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pivotTables/pivotTable6.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64011"/>
  <mc:AlternateContent xmlns:mc="http://schemas.openxmlformats.org/markup-compatibility/2006">
    <mc:Choice Requires="x15">
      <x15ac:absPath xmlns:x15ac="http://schemas.microsoft.com/office/spreadsheetml/2010/11/ac" url="C:\Users\ahusam\Desktop\B-cal_work in Progress\WHO-Nat_Prop\220328_B_Cal_Tech_Asia_M&amp;V_WHO-Nat\"/>
    </mc:Choice>
  </mc:AlternateContent>
  <bookViews>
    <workbookView xWindow="0" yWindow="0" windowWidth="20496" windowHeight="7776" tabRatio="875" activeTab="3"/>
  </bookViews>
  <sheets>
    <sheet name="READ ME" sheetId="1" r:id="rId1"/>
    <sheet name="INPUTS-Incid-Crash%" sheetId="19" r:id="rId2"/>
    <sheet name="INPUTS-Incidence" sheetId="2" r:id="rId3"/>
    <sheet name="TechPrevalence" sheetId="15" r:id="rId4"/>
    <sheet name="INTERNAL PARAMETERS-1" sheetId="3" r:id="rId5"/>
    <sheet name="INTERNAL PARAMETERS-2" sheetId="4" r:id="rId6"/>
    <sheet name="ANALYSIS-YLL" sheetId="5" r:id="rId7"/>
    <sheet name="ANALYSIS-YLD1" sheetId="6" r:id="rId8"/>
    <sheet name="ANALYSIS-YLD2" sheetId="7" r:id="rId9"/>
    <sheet name="RESULTS-DALYs" sheetId="8" r:id="rId10"/>
    <sheet name="GRAPHS-Mortality-1" sheetId="9" r:id="rId11"/>
    <sheet name="GRAPHS-Mortality-2" sheetId="10" r:id="rId12"/>
    <sheet name="GRAPHS-Mortality-3" sheetId="11" r:id="rId13"/>
    <sheet name="GRAPHS-Morbidity-1" sheetId="12" r:id="rId14"/>
    <sheet name="GRAPHS-DALYs-1" sheetId="13" r:id="rId15"/>
    <sheet name="GRAPHS-DALYs-2" sheetId="14" r:id="rId16"/>
  </sheets>
  <calcPr calcId="162913"/>
  <pivotCaches>
    <pivotCache cacheId="2"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19" l="1"/>
  <c r="N11" i="19"/>
  <c r="N12" i="19"/>
  <c r="K9" i="19"/>
  <c r="K11" i="19"/>
  <c r="K12" i="19"/>
  <c r="E294" i="19" l="1"/>
  <c r="L7" i="19" s="1"/>
  <c r="N7" i="19" s="1"/>
  <c r="D294" i="19"/>
  <c r="I7" i="19" s="1"/>
  <c r="K7" i="19" s="1"/>
  <c r="F217" i="19"/>
  <c r="D217" i="2" s="1"/>
  <c r="F185" i="19"/>
  <c r="D185" i="2" s="1"/>
  <c r="M14" i="19"/>
  <c r="J14" i="19"/>
  <c r="I13" i="19"/>
  <c r="I11" i="19"/>
  <c r="I9" i="19"/>
  <c r="I8" i="19"/>
  <c r="K8" i="19" s="1"/>
  <c r="F106" i="19" s="1"/>
  <c r="D106" i="2" s="1"/>
  <c r="I6" i="19"/>
  <c r="L11" i="19" l="1"/>
  <c r="K6" i="19"/>
  <c r="F37" i="19" s="1"/>
  <c r="D37" i="2" s="1"/>
  <c r="L9" i="19"/>
  <c r="G130" i="19" s="1"/>
  <c r="E130" i="2" s="1"/>
  <c r="L13" i="19"/>
  <c r="N13" i="19" s="1"/>
  <c r="G288" i="19" s="1"/>
  <c r="E288" i="2" s="1"/>
  <c r="L6" i="19"/>
  <c r="N6" i="19" s="1"/>
  <c r="I10" i="19"/>
  <c r="K10" i="19" s="1"/>
  <c r="F153" i="19" s="1"/>
  <c r="D153" i="2" s="1"/>
  <c r="I12" i="19"/>
  <c r="F225" i="19" s="1"/>
  <c r="D225" i="2" s="1"/>
  <c r="L8" i="19"/>
  <c r="N8" i="19" s="1"/>
  <c r="G109" i="19" s="1"/>
  <c r="E109" i="2" s="1"/>
  <c r="L10" i="19"/>
  <c r="N10" i="19" s="1"/>
  <c r="G180" i="19" s="1"/>
  <c r="E180" i="2" s="1"/>
  <c r="L12" i="19"/>
  <c r="K13" i="19"/>
  <c r="F281" i="19" s="1"/>
  <c r="D281" i="2" s="1"/>
  <c r="G182" i="19"/>
  <c r="E182" i="2" s="1"/>
  <c r="G174" i="19"/>
  <c r="E174" i="2" s="1"/>
  <c r="G158" i="19"/>
  <c r="E158" i="2" s="1"/>
  <c r="G150" i="19"/>
  <c r="E150" i="2" s="1"/>
  <c r="G177" i="19"/>
  <c r="E177" i="2" s="1"/>
  <c r="G169" i="19"/>
  <c r="E169" i="2" s="1"/>
  <c r="G161" i="19"/>
  <c r="E161" i="2" s="1"/>
  <c r="G157" i="19"/>
  <c r="E157" i="2" s="1"/>
  <c r="G153" i="19"/>
  <c r="E153" i="2" s="1"/>
  <c r="F75" i="19"/>
  <c r="D75" i="2" s="1"/>
  <c r="F73" i="19"/>
  <c r="D73" i="2" s="1"/>
  <c r="F71" i="19"/>
  <c r="D71" i="2" s="1"/>
  <c r="F69" i="19"/>
  <c r="D69" i="2" s="1"/>
  <c r="F67" i="19"/>
  <c r="D67" i="2" s="1"/>
  <c r="F65" i="19"/>
  <c r="D65" i="2" s="1"/>
  <c r="F63" i="19"/>
  <c r="D63" i="2" s="1"/>
  <c r="F61" i="19"/>
  <c r="D61" i="2" s="1"/>
  <c r="F59" i="19"/>
  <c r="D59" i="2" s="1"/>
  <c r="F57" i="19"/>
  <c r="D57" i="2" s="1"/>
  <c r="F55" i="19"/>
  <c r="D55" i="2" s="1"/>
  <c r="F53" i="19"/>
  <c r="D53" i="2" s="1"/>
  <c r="F51" i="19"/>
  <c r="D51" i="2" s="1"/>
  <c r="F49" i="19"/>
  <c r="D49" i="2" s="1"/>
  <c r="F47" i="19"/>
  <c r="D47" i="2" s="1"/>
  <c r="F45" i="19"/>
  <c r="D45" i="2" s="1"/>
  <c r="F43" i="19"/>
  <c r="D43" i="2" s="1"/>
  <c r="F41" i="19"/>
  <c r="D41" i="2" s="1"/>
  <c r="F76" i="19"/>
  <c r="D76" i="2" s="1"/>
  <c r="F68" i="19"/>
  <c r="D68" i="2" s="1"/>
  <c r="F60" i="19"/>
  <c r="D60" i="2" s="1"/>
  <c r="F52" i="19"/>
  <c r="D52" i="2" s="1"/>
  <c r="F44" i="19"/>
  <c r="D44" i="2" s="1"/>
  <c r="F54" i="19"/>
  <c r="D54" i="2" s="1"/>
  <c r="F74" i="19"/>
  <c r="D74" i="2" s="1"/>
  <c r="F66" i="19"/>
  <c r="D66" i="2" s="1"/>
  <c r="F58" i="19"/>
  <c r="D58" i="2" s="1"/>
  <c r="F50" i="19"/>
  <c r="D50" i="2" s="1"/>
  <c r="F42" i="19"/>
  <c r="D42" i="2" s="1"/>
  <c r="F70" i="19"/>
  <c r="D70" i="2" s="1"/>
  <c r="F46" i="19"/>
  <c r="D46" i="2" s="1"/>
  <c r="F72" i="19"/>
  <c r="D72" i="2" s="1"/>
  <c r="F64" i="19"/>
  <c r="D64" i="2" s="1"/>
  <c r="F56" i="19"/>
  <c r="D56" i="2" s="1"/>
  <c r="F48" i="19"/>
  <c r="D48" i="2" s="1"/>
  <c r="F62" i="19"/>
  <c r="D62" i="2" s="1"/>
  <c r="F148" i="19"/>
  <c r="D148" i="2" s="1"/>
  <c r="F146" i="19"/>
  <c r="D146" i="2" s="1"/>
  <c r="F144" i="19"/>
  <c r="D144" i="2" s="1"/>
  <c r="F142" i="19"/>
  <c r="D142" i="2" s="1"/>
  <c r="F140" i="19"/>
  <c r="D140" i="2" s="1"/>
  <c r="F138" i="19"/>
  <c r="D138" i="2" s="1"/>
  <c r="F136" i="19"/>
  <c r="D136" i="2" s="1"/>
  <c r="F134" i="19"/>
  <c r="D134" i="2" s="1"/>
  <c r="F132" i="19"/>
  <c r="D132" i="2" s="1"/>
  <c r="F130" i="19"/>
  <c r="D130" i="2" s="1"/>
  <c r="F143" i="19"/>
  <c r="D143" i="2" s="1"/>
  <c r="F135" i="19"/>
  <c r="D135" i="2" s="1"/>
  <c r="F129" i="19"/>
  <c r="D129" i="2" s="1"/>
  <c r="F124" i="19"/>
  <c r="D124" i="2" s="1"/>
  <c r="F141" i="19"/>
  <c r="D141" i="2" s="1"/>
  <c r="F133" i="19"/>
  <c r="D133" i="2" s="1"/>
  <c r="F126" i="19"/>
  <c r="D126" i="2" s="1"/>
  <c r="F123" i="19"/>
  <c r="D123" i="2" s="1"/>
  <c r="F121" i="19"/>
  <c r="D121" i="2" s="1"/>
  <c r="F119" i="19"/>
  <c r="D119" i="2" s="1"/>
  <c r="F117" i="19"/>
  <c r="D117" i="2" s="1"/>
  <c r="F115" i="19"/>
  <c r="D115" i="2" s="1"/>
  <c r="F113" i="19"/>
  <c r="D113" i="2" s="1"/>
  <c r="F147" i="19"/>
  <c r="D147" i="2" s="1"/>
  <c r="F139" i="19"/>
  <c r="D139" i="2" s="1"/>
  <c r="F131" i="19"/>
  <c r="D131" i="2" s="1"/>
  <c r="F128" i="19"/>
  <c r="D128" i="2" s="1"/>
  <c r="F125" i="19"/>
  <c r="D125" i="2" s="1"/>
  <c r="F145" i="19"/>
  <c r="D145" i="2" s="1"/>
  <c r="F116" i="19"/>
  <c r="D116" i="2" s="1"/>
  <c r="F118" i="19"/>
  <c r="D118" i="2" s="1"/>
  <c r="F137" i="19"/>
  <c r="D137" i="2" s="1"/>
  <c r="F122" i="19"/>
  <c r="D122" i="2" s="1"/>
  <c r="F114" i="19"/>
  <c r="D114" i="2" s="1"/>
  <c r="F120" i="19"/>
  <c r="D120" i="2" s="1"/>
  <c r="F127" i="19"/>
  <c r="D127" i="2" s="1"/>
  <c r="G39" i="19"/>
  <c r="E39" i="2" s="1"/>
  <c r="G37" i="19"/>
  <c r="E37" i="2" s="1"/>
  <c r="G35" i="19"/>
  <c r="E35" i="2" s="1"/>
  <c r="G33" i="19"/>
  <c r="E33" i="2" s="1"/>
  <c r="G31" i="19"/>
  <c r="E31" i="2" s="1"/>
  <c r="G29" i="19"/>
  <c r="E29" i="2" s="1"/>
  <c r="G27" i="19"/>
  <c r="E27" i="2" s="1"/>
  <c r="G25" i="19"/>
  <c r="E25" i="2" s="1"/>
  <c r="G23" i="19"/>
  <c r="E23" i="2" s="1"/>
  <c r="G21" i="19"/>
  <c r="E21" i="2" s="1"/>
  <c r="G19" i="19"/>
  <c r="E19" i="2" s="1"/>
  <c r="G17" i="19"/>
  <c r="E17" i="2" s="1"/>
  <c r="G15" i="19"/>
  <c r="E15" i="2" s="1"/>
  <c r="G13" i="19"/>
  <c r="E13" i="2" s="1"/>
  <c r="G11" i="19"/>
  <c r="E11" i="2" s="1"/>
  <c r="G9" i="19"/>
  <c r="E9" i="2" s="1"/>
  <c r="G40" i="19"/>
  <c r="E40" i="2" s="1"/>
  <c r="G38" i="19"/>
  <c r="E38" i="2" s="1"/>
  <c r="G36" i="19"/>
  <c r="E36" i="2" s="1"/>
  <c r="G34" i="19"/>
  <c r="E34" i="2" s="1"/>
  <c r="G32" i="19"/>
  <c r="E32" i="2" s="1"/>
  <c r="G30" i="19"/>
  <c r="E30" i="2" s="1"/>
  <c r="G28" i="19"/>
  <c r="E28" i="2" s="1"/>
  <c r="G26" i="19"/>
  <c r="E26" i="2" s="1"/>
  <c r="G24" i="19"/>
  <c r="E24" i="2" s="1"/>
  <c r="G22" i="19"/>
  <c r="E22" i="2" s="1"/>
  <c r="G20" i="19"/>
  <c r="E20" i="2" s="1"/>
  <c r="G18" i="19"/>
  <c r="E18" i="2" s="1"/>
  <c r="G16" i="19"/>
  <c r="E16" i="2" s="1"/>
  <c r="G14" i="19"/>
  <c r="E14" i="2" s="1"/>
  <c r="G12" i="19"/>
  <c r="E12" i="2" s="1"/>
  <c r="G8" i="19"/>
  <c r="E8" i="2" s="1"/>
  <c r="G6" i="19"/>
  <c r="E6" i="2" s="1"/>
  <c r="G5" i="19"/>
  <c r="E5" i="2" s="1"/>
  <c r="G10" i="19"/>
  <c r="E10" i="2" s="1"/>
  <c r="G7" i="19"/>
  <c r="E7" i="2" s="1"/>
  <c r="F39" i="19"/>
  <c r="D39" i="2" s="1"/>
  <c r="F11" i="19"/>
  <c r="D11" i="2" s="1"/>
  <c r="F25" i="19"/>
  <c r="D25" i="2" s="1"/>
  <c r="F38" i="19"/>
  <c r="D38" i="2" s="1"/>
  <c r="F78" i="19"/>
  <c r="D78" i="2" s="1"/>
  <c r="F102" i="19"/>
  <c r="D102" i="2" s="1"/>
  <c r="F8" i="19"/>
  <c r="D8" i="2" s="1"/>
  <c r="F184" i="19"/>
  <c r="D184" i="2" s="1"/>
  <c r="F182" i="19"/>
  <c r="D182" i="2" s="1"/>
  <c r="F180" i="19"/>
  <c r="D180" i="2" s="1"/>
  <c r="F178" i="19"/>
  <c r="D178" i="2" s="1"/>
  <c r="F176" i="19"/>
  <c r="D176" i="2" s="1"/>
  <c r="F174" i="19"/>
  <c r="D174" i="2" s="1"/>
  <c r="F172" i="19"/>
  <c r="D172" i="2" s="1"/>
  <c r="F170" i="19"/>
  <c r="D170" i="2" s="1"/>
  <c r="F168" i="19"/>
  <c r="D168" i="2" s="1"/>
  <c r="F166" i="19"/>
  <c r="D166" i="2" s="1"/>
  <c r="F164" i="19"/>
  <c r="D164" i="2" s="1"/>
  <c r="F162" i="19"/>
  <c r="D162" i="2" s="1"/>
  <c r="F160" i="19"/>
  <c r="D160" i="2" s="1"/>
  <c r="F158" i="19"/>
  <c r="D158" i="2" s="1"/>
  <c r="F156" i="19"/>
  <c r="D156" i="2" s="1"/>
  <c r="F154" i="19"/>
  <c r="D154" i="2" s="1"/>
  <c r="F152" i="19"/>
  <c r="D152" i="2" s="1"/>
  <c r="F150" i="19"/>
  <c r="D150" i="2" s="1"/>
  <c r="F183" i="19"/>
  <c r="D183" i="2" s="1"/>
  <c r="F175" i="19"/>
  <c r="D175" i="2" s="1"/>
  <c r="F167" i="19"/>
  <c r="D167" i="2" s="1"/>
  <c r="F159" i="19"/>
  <c r="D159" i="2" s="1"/>
  <c r="F151" i="19"/>
  <c r="D151" i="2" s="1"/>
  <c r="F181" i="19"/>
  <c r="D181" i="2" s="1"/>
  <c r="F173" i="19"/>
  <c r="D173" i="2" s="1"/>
  <c r="F165" i="19"/>
  <c r="D165" i="2" s="1"/>
  <c r="F157" i="19"/>
  <c r="D157" i="2" s="1"/>
  <c r="F149" i="19"/>
  <c r="D149" i="2" s="1"/>
  <c r="F179" i="19"/>
  <c r="D179" i="2" s="1"/>
  <c r="F171" i="19"/>
  <c r="D171" i="2" s="1"/>
  <c r="F163" i="19"/>
  <c r="D163" i="2" s="1"/>
  <c r="F155" i="19"/>
  <c r="D155" i="2" s="1"/>
  <c r="F220" i="19"/>
  <c r="D220" i="2" s="1"/>
  <c r="F218" i="19"/>
  <c r="D218" i="2" s="1"/>
  <c r="F216" i="19"/>
  <c r="D216" i="2" s="1"/>
  <c r="F214" i="19"/>
  <c r="D214" i="2" s="1"/>
  <c r="F212" i="19"/>
  <c r="D212" i="2" s="1"/>
  <c r="F210" i="19"/>
  <c r="D210" i="2" s="1"/>
  <c r="F208" i="19"/>
  <c r="D208" i="2" s="1"/>
  <c r="F206" i="19"/>
  <c r="D206" i="2" s="1"/>
  <c r="F204" i="19"/>
  <c r="D204" i="2" s="1"/>
  <c r="F202" i="19"/>
  <c r="D202" i="2" s="1"/>
  <c r="F200" i="19"/>
  <c r="D200" i="2" s="1"/>
  <c r="F198" i="19"/>
  <c r="D198" i="2" s="1"/>
  <c r="F196" i="19"/>
  <c r="D196" i="2" s="1"/>
  <c r="F194" i="19"/>
  <c r="D194" i="2" s="1"/>
  <c r="F192" i="19"/>
  <c r="D192" i="2" s="1"/>
  <c r="F190" i="19"/>
  <c r="D190" i="2" s="1"/>
  <c r="F188" i="19"/>
  <c r="D188" i="2" s="1"/>
  <c r="F186" i="19"/>
  <c r="D186" i="2" s="1"/>
  <c r="F215" i="19"/>
  <c r="D215" i="2" s="1"/>
  <c r="F207" i="19"/>
  <c r="D207" i="2" s="1"/>
  <c r="F199" i="19"/>
  <c r="D199" i="2" s="1"/>
  <c r="F191" i="19"/>
  <c r="D191" i="2" s="1"/>
  <c r="F213" i="19"/>
  <c r="D213" i="2" s="1"/>
  <c r="F205" i="19"/>
  <c r="D205" i="2" s="1"/>
  <c r="F197" i="19"/>
  <c r="D197" i="2" s="1"/>
  <c r="F189" i="19"/>
  <c r="D189" i="2" s="1"/>
  <c r="F219" i="19"/>
  <c r="D219" i="2" s="1"/>
  <c r="F211" i="19"/>
  <c r="D211" i="2" s="1"/>
  <c r="F203" i="19"/>
  <c r="D203" i="2" s="1"/>
  <c r="F195" i="19"/>
  <c r="D195" i="2" s="1"/>
  <c r="F187" i="19"/>
  <c r="D187" i="2" s="1"/>
  <c r="G256" i="19"/>
  <c r="E256" i="2" s="1"/>
  <c r="G254" i="19"/>
  <c r="E254" i="2" s="1"/>
  <c r="G252" i="19"/>
  <c r="E252" i="2" s="1"/>
  <c r="G250" i="19"/>
  <c r="E250" i="2" s="1"/>
  <c r="G248" i="19"/>
  <c r="E248" i="2" s="1"/>
  <c r="G246" i="19"/>
  <c r="E246" i="2" s="1"/>
  <c r="G244" i="19"/>
  <c r="E244" i="2" s="1"/>
  <c r="G242" i="19"/>
  <c r="E242" i="2" s="1"/>
  <c r="G240" i="19"/>
  <c r="E240" i="2" s="1"/>
  <c r="G238" i="19"/>
  <c r="E238" i="2" s="1"/>
  <c r="G236" i="19"/>
  <c r="E236" i="2" s="1"/>
  <c r="G234" i="19"/>
  <c r="E234" i="2" s="1"/>
  <c r="G232" i="19"/>
  <c r="E232" i="2" s="1"/>
  <c r="G230" i="19"/>
  <c r="E230" i="2" s="1"/>
  <c r="G228" i="19"/>
  <c r="E228" i="2" s="1"/>
  <c r="G226" i="19"/>
  <c r="E226" i="2" s="1"/>
  <c r="G224" i="19"/>
  <c r="E224" i="2" s="1"/>
  <c r="G222" i="19"/>
  <c r="E222" i="2" s="1"/>
  <c r="G255" i="19"/>
  <c r="E255" i="2" s="1"/>
  <c r="G253" i="19"/>
  <c r="E253" i="2" s="1"/>
  <c r="G251" i="19"/>
  <c r="E251" i="2" s="1"/>
  <c r="G249" i="19"/>
  <c r="E249" i="2" s="1"/>
  <c r="G247" i="19"/>
  <c r="E247" i="2" s="1"/>
  <c r="G245" i="19"/>
  <c r="E245" i="2" s="1"/>
  <c r="G243" i="19"/>
  <c r="E243" i="2" s="1"/>
  <c r="G241" i="19"/>
  <c r="E241" i="2" s="1"/>
  <c r="G239" i="19"/>
  <c r="E239" i="2" s="1"/>
  <c r="G237" i="19"/>
  <c r="E237" i="2" s="1"/>
  <c r="G235" i="19"/>
  <c r="E235" i="2" s="1"/>
  <c r="G233" i="19"/>
  <c r="E233" i="2" s="1"/>
  <c r="G231" i="19"/>
  <c r="E231" i="2" s="1"/>
  <c r="G229" i="19"/>
  <c r="E229" i="2" s="1"/>
  <c r="G227" i="19"/>
  <c r="E227" i="2" s="1"/>
  <c r="G225" i="19"/>
  <c r="E225" i="2" s="1"/>
  <c r="G223" i="19"/>
  <c r="E223" i="2" s="1"/>
  <c r="G221" i="19"/>
  <c r="E221" i="2" s="1"/>
  <c r="F14" i="19"/>
  <c r="D14" i="2" s="1"/>
  <c r="F18" i="19"/>
  <c r="D18" i="2" s="1"/>
  <c r="F22" i="19"/>
  <c r="D22" i="2" s="1"/>
  <c r="F26" i="19"/>
  <c r="D26" i="2" s="1"/>
  <c r="F30" i="19"/>
  <c r="D30" i="2" s="1"/>
  <c r="F34" i="19"/>
  <c r="D34" i="2" s="1"/>
  <c r="F40" i="19"/>
  <c r="D40" i="2" s="1"/>
  <c r="F80" i="19"/>
  <c r="D80" i="2" s="1"/>
  <c r="F88" i="19"/>
  <c r="D88" i="2" s="1"/>
  <c r="F96" i="19"/>
  <c r="D96" i="2" s="1"/>
  <c r="F104" i="19"/>
  <c r="D104" i="2" s="1"/>
  <c r="F112" i="19"/>
  <c r="D112" i="2" s="1"/>
  <c r="F161" i="19"/>
  <c r="D161" i="2" s="1"/>
  <c r="F193" i="19"/>
  <c r="D193" i="2" s="1"/>
  <c r="G75" i="19"/>
  <c r="E75" i="2" s="1"/>
  <c r="G73" i="19"/>
  <c r="E73" i="2" s="1"/>
  <c r="G71" i="19"/>
  <c r="E71" i="2" s="1"/>
  <c r="G69" i="19"/>
  <c r="E69" i="2" s="1"/>
  <c r="G67" i="19"/>
  <c r="E67" i="2" s="1"/>
  <c r="G65" i="19"/>
  <c r="E65" i="2" s="1"/>
  <c r="G63" i="19"/>
  <c r="E63" i="2" s="1"/>
  <c r="G61" i="19"/>
  <c r="E61" i="2" s="1"/>
  <c r="G59" i="19"/>
  <c r="E59" i="2" s="1"/>
  <c r="G57" i="19"/>
  <c r="E57" i="2" s="1"/>
  <c r="G55" i="19"/>
  <c r="E55" i="2" s="1"/>
  <c r="G53" i="19"/>
  <c r="E53" i="2" s="1"/>
  <c r="G51" i="19"/>
  <c r="E51" i="2" s="1"/>
  <c r="G49" i="19"/>
  <c r="E49" i="2" s="1"/>
  <c r="G47" i="19"/>
  <c r="E47" i="2" s="1"/>
  <c r="G45" i="19"/>
  <c r="E45" i="2" s="1"/>
  <c r="G43" i="19"/>
  <c r="E43" i="2" s="1"/>
  <c r="G41" i="19"/>
  <c r="E41" i="2" s="1"/>
  <c r="G76" i="19"/>
  <c r="E76" i="2" s="1"/>
  <c r="G74" i="19"/>
  <c r="E74" i="2" s="1"/>
  <c r="G72" i="19"/>
  <c r="E72" i="2" s="1"/>
  <c r="G70" i="19"/>
  <c r="E70" i="2" s="1"/>
  <c r="G68" i="19"/>
  <c r="E68" i="2" s="1"/>
  <c r="G66" i="19"/>
  <c r="E66" i="2" s="1"/>
  <c r="G64" i="19"/>
  <c r="E64" i="2" s="1"/>
  <c r="G62" i="19"/>
  <c r="E62" i="2" s="1"/>
  <c r="G60" i="19"/>
  <c r="E60" i="2" s="1"/>
  <c r="G58" i="19"/>
  <c r="E58" i="2" s="1"/>
  <c r="G56" i="19"/>
  <c r="E56" i="2" s="1"/>
  <c r="G54" i="19"/>
  <c r="E54" i="2" s="1"/>
  <c r="G52" i="19"/>
  <c r="E52" i="2" s="1"/>
  <c r="G50" i="19"/>
  <c r="E50" i="2" s="1"/>
  <c r="G48" i="19"/>
  <c r="E48" i="2" s="1"/>
  <c r="G46" i="19"/>
  <c r="E46" i="2" s="1"/>
  <c r="G44" i="19"/>
  <c r="E44" i="2" s="1"/>
  <c r="G42" i="19"/>
  <c r="E42" i="2" s="1"/>
  <c r="F256" i="19"/>
  <c r="D256" i="2" s="1"/>
  <c r="F254" i="19"/>
  <c r="D254" i="2" s="1"/>
  <c r="F252" i="19"/>
  <c r="D252" i="2" s="1"/>
  <c r="F250" i="19"/>
  <c r="D250" i="2" s="1"/>
  <c r="F248" i="19"/>
  <c r="D248" i="2" s="1"/>
  <c r="F246" i="19"/>
  <c r="D246" i="2" s="1"/>
  <c r="F244" i="19"/>
  <c r="D244" i="2" s="1"/>
  <c r="F242" i="19"/>
  <c r="D242" i="2" s="1"/>
  <c r="F240" i="19"/>
  <c r="D240" i="2" s="1"/>
  <c r="F238" i="19"/>
  <c r="D238" i="2" s="1"/>
  <c r="F236" i="19"/>
  <c r="D236" i="2" s="1"/>
  <c r="F234" i="19"/>
  <c r="D234" i="2" s="1"/>
  <c r="F232" i="19"/>
  <c r="D232" i="2" s="1"/>
  <c r="F230" i="19"/>
  <c r="D230" i="2" s="1"/>
  <c r="F228" i="19"/>
  <c r="D228" i="2" s="1"/>
  <c r="F226" i="19"/>
  <c r="D226" i="2" s="1"/>
  <c r="F224" i="19"/>
  <c r="D224" i="2" s="1"/>
  <c r="F222" i="19"/>
  <c r="D222" i="2" s="1"/>
  <c r="F255" i="19"/>
  <c r="D255" i="2" s="1"/>
  <c r="F247" i="19"/>
  <c r="D247" i="2" s="1"/>
  <c r="F239" i="19"/>
  <c r="D239" i="2" s="1"/>
  <c r="F231" i="19"/>
  <c r="D231" i="2" s="1"/>
  <c r="F223" i="19"/>
  <c r="D223" i="2" s="1"/>
  <c r="F253" i="19"/>
  <c r="D253" i="2" s="1"/>
  <c r="F245" i="19"/>
  <c r="D245" i="2" s="1"/>
  <c r="F237" i="19"/>
  <c r="D237" i="2" s="1"/>
  <c r="F229" i="19"/>
  <c r="D229" i="2" s="1"/>
  <c r="F221" i="19"/>
  <c r="D221" i="2" s="1"/>
  <c r="F251" i="19"/>
  <c r="D251" i="2" s="1"/>
  <c r="F243" i="19"/>
  <c r="D243" i="2" s="1"/>
  <c r="F235" i="19"/>
  <c r="D235" i="2" s="1"/>
  <c r="F227" i="19"/>
  <c r="D227" i="2" s="1"/>
  <c r="F17" i="19"/>
  <c r="D17" i="2" s="1"/>
  <c r="F29" i="19"/>
  <c r="D29" i="2" s="1"/>
  <c r="F94" i="19"/>
  <c r="D94" i="2" s="1"/>
  <c r="F110" i="19"/>
  <c r="D110" i="2" s="1"/>
  <c r="F6" i="19"/>
  <c r="D6" i="2" s="1"/>
  <c r="G148" i="19"/>
  <c r="E148" i="2" s="1"/>
  <c r="G146" i="19"/>
  <c r="E146" i="2" s="1"/>
  <c r="G144" i="19"/>
  <c r="E144" i="2" s="1"/>
  <c r="G142" i="19"/>
  <c r="E142" i="2" s="1"/>
  <c r="G140" i="19"/>
  <c r="E140" i="2" s="1"/>
  <c r="G138" i="19"/>
  <c r="E138" i="2" s="1"/>
  <c r="G136" i="19"/>
  <c r="E136" i="2" s="1"/>
  <c r="G134" i="19"/>
  <c r="E134" i="2" s="1"/>
  <c r="G132" i="19"/>
  <c r="E132" i="2" s="1"/>
  <c r="G147" i="19"/>
  <c r="E147" i="2" s="1"/>
  <c r="G145" i="19"/>
  <c r="E145" i="2" s="1"/>
  <c r="G143" i="19"/>
  <c r="E143" i="2" s="1"/>
  <c r="G141" i="19"/>
  <c r="E141" i="2" s="1"/>
  <c r="G139" i="19"/>
  <c r="E139" i="2" s="1"/>
  <c r="G137" i="19"/>
  <c r="E137" i="2" s="1"/>
  <c r="G135" i="19"/>
  <c r="E135" i="2" s="1"/>
  <c r="G133" i="19"/>
  <c r="E133" i="2" s="1"/>
  <c r="G131" i="19"/>
  <c r="E131" i="2" s="1"/>
  <c r="G129" i="19"/>
  <c r="E129" i="2" s="1"/>
  <c r="G127" i="19"/>
  <c r="E127" i="2" s="1"/>
  <c r="G125" i="19"/>
  <c r="E125" i="2" s="1"/>
  <c r="G123" i="19"/>
  <c r="E123" i="2" s="1"/>
  <c r="G126" i="19"/>
  <c r="E126" i="2" s="1"/>
  <c r="G121" i="19"/>
  <c r="E121" i="2" s="1"/>
  <c r="G119" i="19"/>
  <c r="E119" i="2" s="1"/>
  <c r="G117" i="19"/>
  <c r="E117" i="2" s="1"/>
  <c r="G115" i="19"/>
  <c r="E115" i="2" s="1"/>
  <c r="G113" i="19"/>
  <c r="E113" i="2" s="1"/>
  <c r="G128" i="19"/>
  <c r="E128" i="2" s="1"/>
  <c r="G122" i="19"/>
  <c r="E122" i="2" s="1"/>
  <c r="G120" i="19"/>
  <c r="E120" i="2" s="1"/>
  <c r="G118" i="19"/>
  <c r="E118" i="2" s="1"/>
  <c r="G116" i="19"/>
  <c r="E116" i="2" s="1"/>
  <c r="G114" i="19"/>
  <c r="E114" i="2" s="1"/>
  <c r="G220" i="19"/>
  <c r="E220" i="2" s="1"/>
  <c r="G218" i="19"/>
  <c r="E218" i="2" s="1"/>
  <c r="G216" i="19"/>
  <c r="E216" i="2" s="1"/>
  <c r="G214" i="19"/>
  <c r="E214" i="2" s="1"/>
  <c r="G212" i="19"/>
  <c r="E212" i="2" s="1"/>
  <c r="G210" i="19"/>
  <c r="E210" i="2" s="1"/>
  <c r="G208" i="19"/>
  <c r="E208" i="2" s="1"/>
  <c r="G206" i="19"/>
  <c r="E206" i="2" s="1"/>
  <c r="G204" i="19"/>
  <c r="E204" i="2" s="1"/>
  <c r="G202" i="19"/>
  <c r="E202" i="2" s="1"/>
  <c r="G200" i="19"/>
  <c r="E200" i="2" s="1"/>
  <c r="G198" i="19"/>
  <c r="E198" i="2" s="1"/>
  <c r="G196" i="19"/>
  <c r="E196" i="2" s="1"/>
  <c r="G194" i="19"/>
  <c r="E194" i="2" s="1"/>
  <c r="G192" i="19"/>
  <c r="E192" i="2" s="1"/>
  <c r="G190" i="19"/>
  <c r="E190" i="2" s="1"/>
  <c r="G188" i="19"/>
  <c r="E188" i="2" s="1"/>
  <c r="G186" i="19"/>
  <c r="E186" i="2" s="1"/>
  <c r="G219" i="19"/>
  <c r="E219" i="2" s="1"/>
  <c r="G217" i="19"/>
  <c r="E217" i="2" s="1"/>
  <c r="G215" i="19"/>
  <c r="E215" i="2" s="1"/>
  <c r="G213" i="19"/>
  <c r="E213" i="2" s="1"/>
  <c r="G211" i="19"/>
  <c r="E211" i="2" s="1"/>
  <c r="G209" i="19"/>
  <c r="E209" i="2" s="1"/>
  <c r="G207" i="19"/>
  <c r="E207" i="2" s="1"/>
  <c r="G205" i="19"/>
  <c r="E205" i="2" s="1"/>
  <c r="G203" i="19"/>
  <c r="E203" i="2" s="1"/>
  <c r="G201" i="19"/>
  <c r="E201" i="2" s="1"/>
  <c r="G199" i="19"/>
  <c r="E199" i="2" s="1"/>
  <c r="G197" i="19"/>
  <c r="E197" i="2" s="1"/>
  <c r="G195" i="19"/>
  <c r="E195" i="2" s="1"/>
  <c r="G193" i="19"/>
  <c r="E193" i="2" s="1"/>
  <c r="G191" i="19"/>
  <c r="E191" i="2" s="1"/>
  <c r="G189" i="19"/>
  <c r="E189" i="2" s="1"/>
  <c r="G187" i="19"/>
  <c r="E187" i="2" s="1"/>
  <c r="G185" i="19"/>
  <c r="E185" i="2" s="1"/>
  <c r="F13" i="19"/>
  <c r="D13" i="2" s="1"/>
  <c r="F15" i="19"/>
  <c r="D15" i="2" s="1"/>
  <c r="F19" i="19"/>
  <c r="D19" i="2" s="1"/>
  <c r="F23" i="19"/>
  <c r="D23" i="2" s="1"/>
  <c r="F27" i="19"/>
  <c r="D27" i="2" s="1"/>
  <c r="F31" i="19"/>
  <c r="D31" i="2" s="1"/>
  <c r="F35" i="19"/>
  <c r="D35" i="2" s="1"/>
  <c r="F82" i="19"/>
  <c r="D82" i="2" s="1"/>
  <c r="F90" i="19"/>
  <c r="D90" i="2" s="1"/>
  <c r="F98" i="19"/>
  <c r="D98" i="2" s="1"/>
  <c r="F169" i="19"/>
  <c r="D169" i="2" s="1"/>
  <c r="F201" i="19"/>
  <c r="D201" i="2" s="1"/>
  <c r="F233" i="19"/>
  <c r="D233" i="2" s="1"/>
  <c r="F111" i="19"/>
  <c r="D111" i="2" s="1"/>
  <c r="F109" i="19"/>
  <c r="D109" i="2" s="1"/>
  <c r="F107" i="19"/>
  <c r="D107" i="2" s="1"/>
  <c r="F105" i="19"/>
  <c r="D105" i="2" s="1"/>
  <c r="F103" i="19"/>
  <c r="D103" i="2" s="1"/>
  <c r="F101" i="19"/>
  <c r="D101" i="2" s="1"/>
  <c r="F99" i="19"/>
  <c r="D99" i="2" s="1"/>
  <c r="F97" i="19"/>
  <c r="D97" i="2" s="1"/>
  <c r="F95" i="19"/>
  <c r="D95" i="2" s="1"/>
  <c r="F93" i="19"/>
  <c r="D93" i="2" s="1"/>
  <c r="F91" i="19"/>
  <c r="D91" i="2" s="1"/>
  <c r="F89" i="19"/>
  <c r="D89" i="2" s="1"/>
  <c r="F87" i="19"/>
  <c r="D87" i="2" s="1"/>
  <c r="F85" i="19"/>
  <c r="D85" i="2" s="1"/>
  <c r="F83" i="19"/>
  <c r="D83" i="2" s="1"/>
  <c r="F81" i="19"/>
  <c r="D81" i="2" s="1"/>
  <c r="F79" i="19"/>
  <c r="D79" i="2" s="1"/>
  <c r="F77" i="19"/>
  <c r="D77" i="2" s="1"/>
  <c r="G290" i="19"/>
  <c r="E290" i="2" s="1"/>
  <c r="G282" i="19"/>
  <c r="E282" i="2" s="1"/>
  <c r="G274" i="19"/>
  <c r="E274" i="2" s="1"/>
  <c r="G266" i="19"/>
  <c r="E266" i="2" s="1"/>
  <c r="G258" i="19"/>
  <c r="E258" i="2" s="1"/>
  <c r="G285" i="19"/>
  <c r="E285" i="2" s="1"/>
  <c r="G277" i="19"/>
  <c r="E277" i="2" s="1"/>
  <c r="G269" i="19"/>
  <c r="E269" i="2" s="1"/>
  <c r="G261" i="19"/>
  <c r="E261" i="2" s="1"/>
  <c r="F21" i="19"/>
  <c r="D21" i="2" s="1"/>
  <c r="F33" i="19"/>
  <c r="D33" i="2" s="1"/>
  <c r="F86" i="19"/>
  <c r="D86" i="2" s="1"/>
  <c r="F249" i="19"/>
  <c r="D249" i="2" s="1"/>
  <c r="F5" i="19"/>
  <c r="D5" i="2" s="1"/>
  <c r="F7" i="19"/>
  <c r="D7" i="2" s="1"/>
  <c r="F9" i="19"/>
  <c r="D9" i="2" s="1"/>
  <c r="F10" i="19"/>
  <c r="D10" i="2" s="1"/>
  <c r="F12" i="19"/>
  <c r="D12" i="2" s="1"/>
  <c r="F282" i="19"/>
  <c r="D282" i="2" s="1"/>
  <c r="F266" i="19"/>
  <c r="D266" i="2" s="1"/>
  <c r="F263" i="19"/>
  <c r="D263" i="2" s="1"/>
  <c r="F267" i="19"/>
  <c r="D267" i="2" s="1"/>
  <c r="F16" i="19"/>
  <c r="D16" i="2" s="1"/>
  <c r="F20" i="19"/>
  <c r="D20" i="2" s="1"/>
  <c r="F24" i="19"/>
  <c r="D24" i="2" s="1"/>
  <c r="F28" i="19"/>
  <c r="D28" i="2" s="1"/>
  <c r="F32" i="19"/>
  <c r="D32" i="2" s="1"/>
  <c r="F36" i="19"/>
  <c r="D36" i="2" s="1"/>
  <c r="F84" i="19"/>
  <c r="D84" i="2" s="1"/>
  <c r="F92" i="19"/>
  <c r="D92" i="2" s="1"/>
  <c r="F100" i="19"/>
  <c r="D100" i="2" s="1"/>
  <c r="F108" i="19"/>
  <c r="D108" i="2" s="1"/>
  <c r="G124" i="19"/>
  <c r="E124" i="2" s="1"/>
  <c r="F177" i="19"/>
  <c r="D177" i="2" s="1"/>
  <c r="F209" i="19"/>
  <c r="D209" i="2" s="1"/>
  <c r="F241" i="19"/>
  <c r="D241" i="2" s="1"/>
  <c r="G166" i="19" l="1"/>
  <c r="E166" i="2" s="1"/>
  <c r="F273" i="19"/>
  <c r="D273" i="2" s="1"/>
  <c r="F261" i="19"/>
  <c r="D261" i="2" s="1"/>
  <c r="F274" i="19"/>
  <c r="D274" i="2" s="1"/>
  <c r="F258" i="19"/>
  <c r="D258" i="2" s="1"/>
  <c r="F290" i="19"/>
  <c r="D290" i="2" s="1"/>
  <c r="G155" i="19"/>
  <c r="E155" i="2" s="1"/>
  <c r="G163" i="19"/>
  <c r="E163" i="2" s="1"/>
  <c r="G171" i="19"/>
  <c r="E171" i="2" s="1"/>
  <c r="G179" i="19"/>
  <c r="E179" i="2" s="1"/>
  <c r="G152" i="19"/>
  <c r="E152" i="2" s="1"/>
  <c r="G160" i="19"/>
  <c r="E160" i="2" s="1"/>
  <c r="G168" i="19"/>
  <c r="E168" i="2" s="1"/>
  <c r="G176" i="19"/>
  <c r="E176" i="2" s="1"/>
  <c r="G184" i="19"/>
  <c r="E184" i="2" s="1"/>
  <c r="G149" i="19"/>
  <c r="E149" i="2" s="1"/>
  <c r="G165" i="19"/>
  <c r="E165" i="2" s="1"/>
  <c r="G173" i="19"/>
  <c r="E173" i="2" s="1"/>
  <c r="G181" i="19"/>
  <c r="E181" i="2" s="1"/>
  <c r="G154" i="19"/>
  <c r="E154" i="2" s="1"/>
  <c r="G162" i="19"/>
  <c r="E162" i="2" s="1"/>
  <c r="G170" i="19"/>
  <c r="E170" i="2" s="1"/>
  <c r="G178" i="19"/>
  <c r="E178" i="2" s="1"/>
  <c r="G151" i="19"/>
  <c r="E151" i="2" s="1"/>
  <c r="G159" i="19"/>
  <c r="E159" i="2" s="1"/>
  <c r="G167" i="19"/>
  <c r="E167" i="2" s="1"/>
  <c r="G175" i="19"/>
  <c r="E175" i="2" s="1"/>
  <c r="G183" i="19"/>
  <c r="E183" i="2" s="1"/>
  <c r="G156" i="19"/>
  <c r="E156" i="2" s="1"/>
  <c r="G164" i="19"/>
  <c r="E164" i="2" s="1"/>
  <c r="G172" i="19"/>
  <c r="E172" i="2" s="1"/>
  <c r="G263" i="19"/>
  <c r="E263" i="2" s="1"/>
  <c r="G271" i="19"/>
  <c r="E271" i="2" s="1"/>
  <c r="G279" i="19"/>
  <c r="E279" i="2" s="1"/>
  <c r="G287" i="19"/>
  <c r="E287" i="2" s="1"/>
  <c r="G260" i="19"/>
  <c r="E260" i="2" s="1"/>
  <c r="G268" i="19"/>
  <c r="E268" i="2" s="1"/>
  <c r="G276" i="19"/>
  <c r="E276" i="2" s="1"/>
  <c r="G284" i="19"/>
  <c r="E284" i="2" s="1"/>
  <c r="G292" i="19"/>
  <c r="E292" i="2" s="1"/>
  <c r="G257" i="19"/>
  <c r="E257" i="2" s="1"/>
  <c r="G265" i="19"/>
  <c r="E265" i="2" s="1"/>
  <c r="G273" i="19"/>
  <c r="E273" i="2" s="1"/>
  <c r="G281" i="19"/>
  <c r="E281" i="2" s="1"/>
  <c r="G289" i="19"/>
  <c r="E289" i="2" s="1"/>
  <c r="G262" i="19"/>
  <c r="E262" i="2" s="1"/>
  <c r="G270" i="19"/>
  <c r="E270" i="2" s="1"/>
  <c r="G278" i="19"/>
  <c r="E278" i="2" s="1"/>
  <c r="G286" i="19"/>
  <c r="E286" i="2" s="1"/>
  <c r="G259" i="19"/>
  <c r="E259" i="2" s="1"/>
  <c r="G267" i="19"/>
  <c r="E267" i="2" s="1"/>
  <c r="G275" i="19"/>
  <c r="E275" i="2" s="1"/>
  <c r="G283" i="19"/>
  <c r="E283" i="2" s="1"/>
  <c r="G291" i="19"/>
  <c r="E291" i="2" s="1"/>
  <c r="G264" i="19"/>
  <c r="E264" i="2" s="1"/>
  <c r="G272" i="19"/>
  <c r="E272" i="2" s="1"/>
  <c r="G280" i="19"/>
  <c r="E280" i="2" s="1"/>
  <c r="G92" i="19"/>
  <c r="E92" i="2" s="1"/>
  <c r="G100" i="19"/>
  <c r="E100" i="2" s="1"/>
  <c r="G108" i="19"/>
  <c r="E108" i="2" s="1"/>
  <c r="G87" i="19"/>
  <c r="E87" i="2" s="1"/>
  <c r="G95" i="19"/>
  <c r="E95" i="2" s="1"/>
  <c r="G103" i="19"/>
  <c r="E103" i="2" s="1"/>
  <c r="G111" i="19"/>
  <c r="E111" i="2" s="1"/>
  <c r="G78" i="19"/>
  <c r="E78" i="2" s="1"/>
  <c r="G86" i="19"/>
  <c r="E86" i="2" s="1"/>
  <c r="G94" i="19"/>
  <c r="E94" i="2" s="1"/>
  <c r="G102" i="19"/>
  <c r="E102" i="2" s="1"/>
  <c r="G110" i="19"/>
  <c r="E110" i="2" s="1"/>
  <c r="G81" i="19"/>
  <c r="E81" i="2" s="1"/>
  <c r="G89" i="19"/>
  <c r="E89" i="2" s="1"/>
  <c r="G97" i="19"/>
  <c r="E97" i="2" s="1"/>
  <c r="G105" i="19"/>
  <c r="E105" i="2" s="1"/>
  <c r="G84" i="19"/>
  <c r="E84" i="2" s="1"/>
  <c r="G79" i="19"/>
  <c r="E79" i="2" s="1"/>
  <c r="G80" i="19"/>
  <c r="E80" i="2" s="1"/>
  <c r="G88" i="19"/>
  <c r="E88" i="2" s="1"/>
  <c r="G96" i="19"/>
  <c r="E96" i="2" s="1"/>
  <c r="G104" i="19"/>
  <c r="E104" i="2" s="1"/>
  <c r="G112" i="19"/>
  <c r="E112" i="2" s="1"/>
  <c r="G83" i="19"/>
  <c r="E83" i="2" s="1"/>
  <c r="G91" i="19"/>
  <c r="E91" i="2" s="1"/>
  <c r="G99" i="19"/>
  <c r="E99" i="2" s="1"/>
  <c r="G107" i="19"/>
  <c r="E107" i="2" s="1"/>
  <c r="G82" i="19"/>
  <c r="E82" i="2" s="1"/>
  <c r="G90" i="19"/>
  <c r="E90" i="2" s="1"/>
  <c r="G98" i="19"/>
  <c r="E98" i="2" s="1"/>
  <c r="G106" i="19"/>
  <c r="E106" i="2" s="1"/>
  <c r="G77" i="19"/>
  <c r="E77" i="2" s="1"/>
  <c r="G85" i="19"/>
  <c r="E85" i="2" s="1"/>
  <c r="G93" i="19"/>
  <c r="E93" i="2" s="1"/>
  <c r="G101" i="19"/>
  <c r="E101" i="2" s="1"/>
  <c r="F275" i="19"/>
  <c r="D275" i="2" s="1"/>
  <c r="F269" i="19"/>
  <c r="D269" i="2" s="1"/>
  <c r="F271" i="19"/>
  <c r="D271" i="2" s="1"/>
  <c r="F260" i="19"/>
  <c r="D260" i="2" s="1"/>
  <c r="F268" i="19"/>
  <c r="D268" i="2" s="1"/>
  <c r="F276" i="19"/>
  <c r="D276" i="2" s="1"/>
  <c r="F284" i="19"/>
  <c r="D284" i="2" s="1"/>
  <c r="F292" i="19"/>
  <c r="D292" i="2" s="1"/>
  <c r="F289" i="19"/>
  <c r="D289" i="2" s="1"/>
  <c r="F265" i="19"/>
  <c r="D265" i="2" s="1"/>
  <c r="F283" i="19"/>
  <c r="D283" i="2" s="1"/>
  <c r="F277" i="19"/>
  <c r="D277" i="2" s="1"/>
  <c r="F279" i="19"/>
  <c r="D279" i="2" s="1"/>
  <c r="F262" i="19"/>
  <c r="D262" i="2" s="1"/>
  <c r="F270" i="19"/>
  <c r="D270" i="2" s="1"/>
  <c r="F278" i="19"/>
  <c r="D278" i="2" s="1"/>
  <c r="F286" i="19"/>
  <c r="D286" i="2" s="1"/>
  <c r="F257" i="19"/>
  <c r="D257" i="2" s="1"/>
  <c r="F259" i="19"/>
  <c r="D259" i="2" s="1"/>
  <c r="F291" i="19"/>
  <c r="D291" i="2" s="1"/>
  <c r="F285" i="19"/>
  <c r="D285" i="2" s="1"/>
  <c r="F287" i="19"/>
  <c r="D287" i="2" s="1"/>
  <c r="F264" i="19"/>
  <c r="D264" i="2" s="1"/>
  <c r="F272" i="19"/>
  <c r="D272" i="2" s="1"/>
  <c r="F280" i="19"/>
  <c r="D280" i="2" s="1"/>
  <c r="F288" i="19"/>
  <c r="D288" i="2" s="1"/>
  <c r="I14" i="19"/>
  <c r="L14" i="19"/>
  <c r="F294" i="19"/>
  <c r="G294" i="19" l="1"/>
  <c r="A36" i="14"/>
  <c r="B36" i="14"/>
  <c r="C36" i="14"/>
  <c r="A37" i="14"/>
  <c r="B37" i="14"/>
  <c r="C37" i="14"/>
  <c r="A38" i="14"/>
  <c r="B38" i="14"/>
  <c r="C38" i="14"/>
  <c r="A39" i="14"/>
  <c r="B39" i="14"/>
  <c r="C39" i="14"/>
  <c r="A40" i="14"/>
  <c r="B40" i="14"/>
  <c r="C40" i="14"/>
  <c r="A41" i="14"/>
  <c r="B41" i="14"/>
  <c r="C41" i="14"/>
  <c r="A42" i="14"/>
  <c r="B42" i="14"/>
  <c r="C42" i="14"/>
  <c r="A43" i="14"/>
  <c r="B43" i="14"/>
  <c r="C43" i="14"/>
  <c r="A44" i="14"/>
  <c r="B44" i="14"/>
  <c r="C44" i="14"/>
  <c r="A45" i="14"/>
  <c r="B45" i="14"/>
  <c r="C45" i="14"/>
  <c r="A46" i="14"/>
  <c r="B46" i="14"/>
  <c r="C46" i="14"/>
  <c r="A47" i="14"/>
  <c r="B47" i="14"/>
  <c r="C47" i="14"/>
  <c r="A48" i="14"/>
  <c r="B48" i="14"/>
  <c r="C48" i="14"/>
  <c r="A49" i="14"/>
  <c r="B49" i="14"/>
  <c r="C49" i="14"/>
  <c r="A50" i="14"/>
  <c r="B50" i="14"/>
  <c r="C50" i="14"/>
  <c r="A51" i="14"/>
  <c r="B51" i="14"/>
  <c r="C51" i="14"/>
  <c r="A52" i="14"/>
  <c r="B52" i="14"/>
  <c r="C52" i="14"/>
  <c r="A53" i="14"/>
  <c r="B53" i="14"/>
  <c r="C53" i="14"/>
  <c r="B54" i="14"/>
  <c r="C54" i="14"/>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93" i="8" s="1"/>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E5" i="7"/>
  <c r="F5" i="7"/>
  <c r="E6" i="7"/>
  <c r="F6" i="7"/>
  <c r="E7" i="7"/>
  <c r="F7" i="7"/>
  <c r="E8" i="7"/>
  <c r="F8" i="7"/>
  <c r="E9" i="7"/>
  <c r="F9" i="7"/>
  <c r="E10" i="7"/>
  <c r="F10" i="7"/>
  <c r="E11" i="7"/>
  <c r="F11" i="7"/>
  <c r="E12" i="7"/>
  <c r="F12" i="7"/>
  <c r="E13" i="7"/>
  <c r="F13" i="7"/>
  <c r="E14" i="7"/>
  <c r="F14" i="7"/>
  <c r="E15" i="7"/>
  <c r="F15" i="7"/>
  <c r="E16" i="7"/>
  <c r="F16" i="7"/>
  <c r="E17" i="7"/>
  <c r="F17" i="7"/>
  <c r="E18" i="7"/>
  <c r="F18" i="7"/>
  <c r="E19" i="7"/>
  <c r="F19" i="7"/>
  <c r="E20" i="7"/>
  <c r="F20" i="7"/>
  <c r="E21" i="7"/>
  <c r="F21" i="7"/>
  <c r="E22" i="7"/>
  <c r="F22" i="7"/>
  <c r="E23" i="7"/>
  <c r="F23" i="7"/>
  <c r="E24" i="7"/>
  <c r="F24" i="7"/>
  <c r="E25" i="7"/>
  <c r="F25" i="7"/>
  <c r="E26" i="7"/>
  <c r="F26" i="7"/>
  <c r="E27" i="7"/>
  <c r="F27" i="7"/>
  <c r="E28" i="7"/>
  <c r="F28" i="7"/>
  <c r="E29" i="7"/>
  <c r="F29" i="7"/>
  <c r="E30" i="7"/>
  <c r="F30" i="7"/>
  <c r="E31" i="7"/>
  <c r="F31" i="7"/>
  <c r="E32" i="7"/>
  <c r="F32" i="7"/>
  <c r="E33" i="7"/>
  <c r="F33" i="7"/>
  <c r="E34" i="7"/>
  <c r="F34" i="7"/>
  <c r="E35" i="7"/>
  <c r="F35" i="7"/>
  <c r="E36" i="7"/>
  <c r="F36" i="7"/>
  <c r="E37" i="7"/>
  <c r="F37" i="7"/>
  <c r="E38" i="7"/>
  <c r="F38" i="7"/>
  <c r="E39" i="7"/>
  <c r="F39" i="7"/>
  <c r="E40" i="7"/>
  <c r="F40" i="7"/>
  <c r="E41" i="7"/>
  <c r="F41" i="7"/>
  <c r="E42" i="7"/>
  <c r="F42" i="7"/>
  <c r="E43" i="7"/>
  <c r="F43" i="7"/>
  <c r="E44" i="7"/>
  <c r="F44" i="7"/>
  <c r="E45" i="7"/>
  <c r="F45" i="7"/>
  <c r="E46" i="7"/>
  <c r="F46" i="7"/>
  <c r="E47" i="7"/>
  <c r="F47" i="7"/>
  <c r="E48" i="7"/>
  <c r="F48" i="7"/>
  <c r="E49" i="7"/>
  <c r="F49" i="7"/>
  <c r="E50" i="7"/>
  <c r="F50" i="7"/>
  <c r="E51" i="7"/>
  <c r="F51" i="7"/>
  <c r="E52" i="7"/>
  <c r="F52" i="7"/>
  <c r="E53" i="7"/>
  <c r="F53" i="7"/>
  <c r="E54" i="7"/>
  <c r="F54" i="7"/>
  <c r="E55" i="7"/>
  <c r="F55" i="7"/>
  <c r="E56" i="7"/>
  <c r="F56" i="7"/>
  <c r="E57" i="7"/>
  <c r="F57" i="7"/>
  <c r="E58" i="7"/>
  <c r="F58" i="7"/>
  <c r="E59" i="7"/>
  <c r="F59" i="7"/>
  <c r="E60" i="7"/>
  <c r="F60" i="7"/>
  <c r="E61" i="7"/>
  <c r="F61" i="7"/>
  <c r="E62" i="7"/>
  <c r="F62" i="7"/>
  <c r="E63" i="7"/>
  <c r="F63" i="7"/>
  <c r="E64" i="7"/>
  <c r="F64" i="7"/>
  <c r="E65" i="7"/>
  <c r="F65" i="7"/>
  <c r="E66" i="7"/>
  <c r="F66" i="7"/>
  <c r="E67" i="7"/>
  <c r="F67" i="7"/>
  <c r="E68" i="7"/>
  <c r="F68" i="7"/>
  <c r="E69" i="7"/>
  <c r="F69" i="7"/>
  <c r="E70" i="7"/>
  <c r="F70" i="7"/>
  <c r="E71" i="7"/>
  <c r="F71" i="7"/>
  <c r="E72" i="7"/>
  <c r="F72" i="7"/>
  <c r="E73" i="7"/>
  <c r="F73" i="7"/>
  <c r="E74" i="7"/>
  <c r="F74" i="7"/>
  <c r="E75" i="7"/>
  <c r="F75" i="7"/>
  <c r="E76" i="7"/>
  <c r="F76" i="7"/>
  <c r="E77" i="7"/>
  <c r="F77" i="7"/>
  <c r="E78" i="7"/>
  <c r="F78" i="7"/>
  <c r="E79" i="7"/>
  <c r="F79" i="7"/>
  <c r="E80" i="7"/>
  <c r="F80" i="7"/>
  <c r="E81" i="7"/>
  <c r="F81" i="7"/>
  <c r="E82" i="7"/>
  <c r="F82" i="7"/>
  <c r="E83" i="7"/>
  <c r="F83" i="7"/>
  <c r="E84" i="7"/>
  <c r="F84" i="7"/>
  <c r="E85" i="7"/>
  <c r="F85" i="7"/>
  <c r="E86" i="7"/>
  <c r="F86" i="7"/>
  <c r="E87" i="7"/>
  <c r="F87" i="7"/>
  <c r="E88" i="7"/>
  <c r="F88" i="7"/>
  <c r="E89" i="7"/>
  <c r="F89" i="7"/>
  <c r="E90" i="7"/>
  <c r="F90" i="7"/>
  <c r="E91" i="7"/>
  <c r="F91" i="7"/>
  <c r="E92" i="7"/>
  <c r="F92" i="7"/>
  <c r="E93" i="7"/>
  <c r="F93" i="7"/>
  <c r="E94" i="7"/>
  <c r="F94" i="7"/>
  <c r="E95" i="7"/>
  <c r="F95" i="7"/>
  <c r="E96" i="7"/>
  <c r="F96" i="7"/>
  <c r="E97" i="7"/>
  <c r="F97" i="7"/>
  <c r="E98" i="7"/>
  <c r="F98" i="7"/>
  <c r="E99" i="7"/>
  <c r="F99" i="7"/>
  <c r="E100" i="7"/>
  <c r="F100" i="7"/>
  <c r="E101" i="7"/>
  <c r="F101" i="7"/>
  <c r="E102" i="7"/>
  <c r="F102" i="7"/>
  <c r="E103" i="7"/>
  <c r="F103" i="7"/>
  <c r="E104" i="7"/>
  <c r="F104" i="7"/>
  <c r="E105" i="7"/>
  <c r="F105" i="7"/>
  <c r="E106" i="7"/>
  <c r="F106" i="7"/>
  <c r="E107" i="7"/>
  <c r="F107" i="7"/>
  <c r="E108" i="7"/>
  <c r="F108" i="7"/>
  <c r="E109" i="7"/>
  <c r="F109" i="7"/>
  <c r="E110" i="7"/>
  <c r="F110" i="7"/>
  <c r="E111" i="7"/>
  <c r="F111" i="7"/>
  <c r="E112" i="7"/>
  <c r="F112" i="7"/>
  <c r="E113" i="7"/>
  <c r="F113" i="7"/>
  <c r="E114" i="7"/>
  <c r="F114" i="7"/>
  <c r="E115" i="7"/>
  <c r="F115" i="7"/>
  <c r="E116" i="7"/>
  <c r="F116" i="7"/>
  <c r="E117" i="7"/>
  <c r="F117" i="7"/>
  <c r="E118" i="7"/>
  <c r="F118" i="7"/>
  <c r="E119" i="7"/>
  <c r="F119" i="7"/>
  <c r="E120" i="7"/>
  <c r="F120" i="7"/>
  <c r="E121" i="7"/>
  <c r="F121" i="7"/>
  <c r="E122" i="7"/>
  <c r="F122" i="7"/>
  <c r="E123" i="7"/>
  <c r="F123" i="7"/>
  <c r="E124" i="7"/>
  <c r="F124" i="7"/>
  <c r="E125" i="7"/>
  <c r="F125" i="7"/>
  <c r="E126" i="7"/>
  <c r="F126" i="7"/>
  <c r="E127" i="7"/>
  <c r="F127" i="7"/>
  <c r="E128" i="7"/>
  <c r="F128" i="7"/>
  <c r="E129" i="7"/>
  <c r="F129" i="7"/>
  <c r="E130" i="7"/>
  <c r="F130" i="7"/>
  <c r="E131" i="7"/>
  <c r="F131" i="7"/>
  <c r="E132" i="7"/>
  <c r="F132" i="7"/>
  <c r="E133" i="7"/>
  <c r="F133" i="7"/>
  <c r="E134" i="7"/>
  <c r="F134" i="7"/>
  <c r="E135" i="7"/>
  <c r="F135" i="7"/>
  <c r="E136" i="7"/>
  <c r="F136" i="7"/>
  <c r="E137" i="7"/>
  <c r="F137" i="7"/>
  <c r="E138" i="7"/>
  <c r="F138" i="7"/>
  <c r="E139" i="7"/>
  <c r="F139" i="7"/>
  <c r="E140" i="7"/>
  <c r="F140" i="7"/>
  <c r="E141" i="7"/>
  <c r="F141" i="7"/>
  <c r="E142" i="7"/>
  <c r="F142" i="7"/>
  <c r="E143" i="7"/>
  <c r="F143" i="7"/>
  <c r="E144" i="7"/>
  <c r="F144" i="7"/>
  <c r="E145" i="7"/>
  <c r="F145" i="7"/>
  <c r="E146" i="7"/>
  <c r="F146" i="7"/>
  <c r="E147" i="7"/>
  <c r="F147" i="7"/>
  <c r="E148" i="7"/>
  <c r="F148" i="7"/>
  <c r="E149" i="7"/>
  <c r="F149" i="7"/>
  <c r="E150" i="7"/>
  <c r="F150" i="7"/>
  <c r="E151" i="7"/>
  <c r="F151" i="7"/>
  <c r="E152" i="7"/>
  <c r="F152" i="7"/>
  <c r="E153" i="7"/>
  <c r="F153" i="7"/>
  <c r="E154" i="7"/>
  <c r="F154" i="7"/>
  <c r="E155" i="7"/>
  <c r="F155" i="7"/>
  <c r="E156" i="7"/>
  <c r="F156" i="7"/>
  <c r="E157" i="7"/>
  <c r="F157" i="7"/>
  <c r="E158" i="7"/>
  <c r="F158" i="7"/>
  <c r="E159" i="7"/>
  <c r="F159" i="7"/>
  <c r="E160" i="7"/>
  <c r="F160" i="7"/>
  <c r="E161" i="7"/>
  <c r="F161" i="7"/>
  <c r="E162" i="7"/>
  <c r="F162" i="7"/>
  <c r="E163" i="7"/>
  <c r="F163" i="7"/>
  <c r="E164" i="7"/>
  <c r="F164" i="7"/>
  <c r="E165" i="7"/>
  <c r="F165" i="7"/>
  <c r="E166" i="7"/>
  <c r="F166" i="7"/>
  <c r="E167" i="7"/>
  <c r="F167" i="7"/>
  <c r="E168" i="7"/>
  <c r="F168" i="7"/>
  <c r="E169" i="7"/>
  <c r="F169" i="7"/>
  <c r="E170" i="7"/>
  <c r="F170" i="7"/>
  <c r="E171" i="7"/>
  <c r="F171" i="7"/>
  <c r="E172" i="7"/>
  <c r="F172" i="7"/>
  <c r="E173" i="7"/>
  <c r="F173" i="7"/>
  <c r="E174" i="7"/>
  <c r="F174" i="7"/>
  <c r="E175" i="7"/>
  <c r="F175" i="7"/>
  <c r="E176" i="7"/>
  <c r="F176" i="7"/>
  <c r="E177" i="7"/>
  <c r="F177" i="7"/>
  <c r="E178" i="7"/>
  <c r="F178" i="7"/>
  <c r="E179" i="7"/>
  <c r="F179" i="7"/>
  <c r="E180" i="7"/>
  <c r="F180" i="7"/>
  <c r="E181" i="7"/>
  <c r="F181" i="7"/>
  <c r="E182" i="7"/>
  <c r="F182" i="7"/>
  <c r="E183" i="7"/>
  <c r="F183" i="7"/>
  <c r="E184" i="7"/>
  <c r="F184" i="7"/>
  <c r="E185" i="7"/>
  <c r="F185" i="7"/>
  <c r="E186" i="7"/>
  <c r="F186" i="7"/>
  <c r="E187" i="7"/>
  <c r="F187" i="7"/>
  <c r="E188" i="7"/>
  <c r="F188" i="7"/>
  <c r="E189" i="7"/>
  <c r="F189" i="7"/>
  <c r="E190" i="7"/>
  <c r="F190" i="7"/>
  <c r="E191" i="7"/>
  <c r="F191" i="7"/>
  <c r="E192" i="7"/>
  <c r="F192" i="7"/>
  <c r="E193" i="7"/>
  <c r="F193" i="7"/>
  <c r="E194" i="7"/>
  <c r="F194" i="7"/>
  <c r="E195" i="7"/>
  <c r="F195" i="7"/>
  <c r="E196" i="7"/>
  <c r="F196" i="7"/>
  <c r="E197" i="7"/>
  <c r="F197" i="7"/>
  <c r="E198" i="7"/>
  <c r="F198" i="7"/>
  <c r="E199" i="7"/>
  <c r="F199" i="7"/>
  <c r="E200" i="7"/>
  <c r="F200" i="7"/>
  <c r="E201" i="7"/>
  <c r="F201" i="7"/>
  <c r="E202" i="7"/>
  <c r="F202" i="7"/>
  <c r="E203" i="7"/>
  <c r="F203" i="7"/>
  <c r="E204" i="7"/>
  <c r="F204" i="7"/>
  <c r="E205" i="7"/>
  <c r="F205" i="7"/>
  <c r="E206" i="7"/>
  <c r="F206" i="7"/>
  <c r="E207" i="7"/>
  <c r="F207" i="7"/>
  <c r="E208" i="7"/>
  <c r="F208" i="7"/>
  <c r="E209" i="7"/>
  <c r="F209" i="7"/>
  <c r="E210" i="7"/>
  <c r="F210" i="7"/>
  <c r="E211" i="7"/>
  <c r="F211" i="7"/>
  <c r="E212" i="7"/>
  <c r="F212" i="7"/>
  <c r="E213" i="7"/>
  <c r="F213" i="7"/>
  <c r="E214" i="7"/>
  <c r="F214" i="7"/>
  <c r="E215" i="7"/>
  <c r="F215" i="7"/>
  <c r="E216" i="7"/>
  <c r="F216" i="7"/>
  <c r="E217" i="7"/>
  <c r="F217" i="7"/>
  <c r="E218" i="7"/>
  <c r="F218" i="7"/>
  <c r="E219" i="7"/>
  <c r="F219" i="7"/>
  <c r="E220" i="7"/>
  <c r="F220" i="7"/>
  <c r="E221" i="7"/>
  <c r="F221" i="7"/>
  <c r="E222" i="7"/>
  <c r="F222" i="7"/>
  <c r="E223" i="7"/>
  <c r="F223" i="7"/>
  <c r="E224" i="7"/>
  <c r="F224" i="7"/>
  <c r="E225" i="7"/>
  <c r="F225" i="7"/>
  <c r="E226" i="7"/>
  <c r="F226" i="7"/>
  <c r="E227" i="7"/>
  <c r="F227" i="7"/>
  <c r="E228" i="7"/>
  <c r="F228" i="7"/>
  <c r="E229" i="7"/>
  <c r="F229" i="7"/>
  <c r="E230" i="7"/>
  <c r="F230" i="7"/>
  <c r="E231" i="7"/>
  <c r="F231" i="7"/>
  <c r="E232" i="7"/>
  <c r="F232" i="7"/>
  <c r="E233" i="7"/>
  <c r="F233" i="7"/>
  <c r="E234" i="7"/>
  <c r="F234" i="7"/>
  <c r="E235" i="7"/>
  <c r="F235" i="7"/>
  <c r="E236" i="7"/>
  <c r="F236" i="7"/>
  <c r="E237" i="7"/>
  <c r="F237" i="7"/>
  <c r="E238" i="7"/>
  <c r="F238" i="7"/>
  <c r="E239" i="7"/>
  <c r="F239" i="7"/>
  <c r="E240" i="7"/>
  <c r="F240" i="7"/>
  <c r="E241" i="7"/>
  <c r="F241" i="7"/>
  <c r="E242" i="7"/>
  <c r="F242" i="7"/>
  <c r="E243" i="7"/>
  <c r="F243" i="7"/>
  <c r="E244" i="7"/>
  <c r="F244" i="7"/>
  <c r="E245" i="7"/>
  <c r="F245" i="7"/>
  <c r="E246" i="7"/>
  <c r="F246" i="7"/>
  <c r="E247" i="7"/>
  <c r="F247" i="7"/>
  <c r="E248" i="7"/>
  <c r="F248" i="7"/>
  <c r="E249" i="7"/>
  <c r="F249" i="7"/>
  <c r="E250" i="7"/>
  <c r="F250" i="7"/>
  <c r="E251" i="7"/>
  <c r="F251" i="7"/>
  <c r="E252" i="7"/>
  <c r="F252" i="7"/>
  <c r="E253" i="7"/>
  <c r="F253" i="7"/>
  <c r="E254" i="7"/>
  <c r="F254" i="7"/>
  <c r="E255" i="7"/>
  <c r="F255" i="7"/>
  <c r="E256" i="7"/>
  <c r="F256" i="7"/>
  <c r="E257" i="7"/>
  <c r="F257" i="7"/>
  <c r="E258" i="7"/>
  <c r="F258" i="7"/>
  <c r="E259" i="7"/>
  <c r="F259" i="7"/>
  <c r="E260" i="7"/>
  <c r="F260" i="7"/>
  <c r="E261" i="7"/>
  <c r="F261" i="7"/>
  <c r="E262" i="7"/>
  <c r="F262" i="7"/>
  <c r="E263" i="7"/>
  <c r="F263" i="7"/>
  <c r="E264" i="7"/>
  <c r="F264" i="7"/>
  <c r="E265" i="7"/>
  <c r="F265" i="7"/>
  <c r="E266" i="7"/>
  <c r="F266" i="7"/>
  <c r="E267" i="7"/>
  <c r="F267" i="7"/>
  <c r="E268" i="7"/>
  <c r="F268" i="7"/>
  <c r="E269" i="7"/>
  <c r="F269" i="7"/>
  <c r="E270" i="7"/>
  <c r="F270" i="7"/>
  <c r="E271" i="7"/>
  <c r="F271" i="7"/>
  <c r="E272" i="7"/>
  <c r="F272" i="7"/>
  <c r="E273" i="7"/>
  <c r="F273" i="7"/>
  <c r="E274" i="7"/>
  <c r="F274" i="7"/>
  <c r="E275" i="7"/>
  <c r="F275" i="7"/>
  <c r="E276" i="7"/>
  <c r="F276" i="7"/>
  <c r="E277" i="7"/>
  <c r="F277" i="7"/>
  <c r="E278" i="7"/>
  <c r="F278" i="7"/>
  <c r="E279" i="7"/>
  <c r="F279" i="7"/>
  <c r="E280" i="7"/>
  <c r="F280" i="7"/>
  <c r="E281" i="7"/>
  <c r="F281" i="7"/>
  <c r="E282" i="7"/>
  <c r="F282" i="7"/>
  <c r="E283" i="7"/>
  <c r="F283" i="7"/>
  <c r="E284" i="7"/>
  <c r="F284" i="7"/>
  <c r="E285" i="7"/>
  <c r="F285" i="7"/>
  <c r="E286" i="7"/>
  <c r="F286" i="7"/>
  <c r="E287" i="7"/>
  <c r="F287" i="7"/>
  <c r="E288" i="7"/>
  <c r="F288" i="7"/>
  <c r="E289" i="7"/>
  <c r="F289" i="7"/>
  <c r="E290" i="7"/>
  <c r="F290" i="7"/>
  <c r="E291" i="7"/>
  <c r="F291" i="7"/>
  <c r="E292" i="7"/>
  <c r="F292" i="7"/>
  <c r="F5" i="6"/>
  <c r="F6" i="6"/>
  <c r="I6" i="6" s="1"/>
  <c r="I6" i="7" s="1"/>
  <c r="BX6" i="6"/>
  <c r="BX6" i="7" s="1"/>
  <c r="F7" i="6"/>
  <c r="F8" i="6"/>
  <c r="F9" i="6"/>
  <c r="AH9" i="6" s="1"/>
  <c r="AH9" i="7" s="1"/>
  <c r="F10" i="6"/>
  <c r="AF10" i="6" s="1"/>
  <c r="AF10" i="7" s="1"/>
  <c r="F11" i="6"/>
  <c r="T11" i="6" s="1"/>
  <c r="T11" i="7" s="1"/>
  <c r="F12" i="6"/>
  <c r="AR12" i="6"/>
  <c r="AR12" i="7" s="1"/>
  <c r="F13" i="6"/>
  <c r="F14" i="6"/>
  <c r="L14" i="6" s="1"/>
  <c r="L14" i="7" s="1"/>
  <c r="F15" i="6"/>
  <c r="BX15" i="6" s="1"/>
  <c r="BX15" i="7" s="1"/>
  <c r="F16" i="6"/>
  <c r="K16" i="6" s="1"/>
  <c r="K16" i="7" s="1"/>
  <c r="F17" i="6"/>
  <c r="F18" i="6"/>
  <c r="F19" i="6"/>
  <c r="BD19" i="6" s="1"/>
  <c r="BD19" i="7" s="1"/>
  <c r="F20" i="6"/>
  <c r="F21" i="6"/>
  <c r="F22" i="6"/>
  <c r="BC22" i="6" s="1"/>
  <c r="BC22" i="7" s="1"/>
  <c r="F23" i="6"/>
  <c r="BM23" i="6" s="1"/>
  <c r="BM23" i="7" s="1"/>
  <c r="F24" i="6"/>
  <c r="AB24" i="6" s="1"/>
  <c r="AB24" i="7" s="1"/>
  <c r="F25" i="6"/>
  <c r="F26" i="6"/>
  <c r="AQ26" i="6" s="1"/>
  <c r="AQ26" i="7" s="1"/>
  <c r="F27" i="6"/>
  <c r="F28" i="6"/>
  <c r="BL28" i="6" s="1"/>
  <c r="BL28" i="7" s="1"/>
  <c r="F29" i="6"/>
  <c r="BE29" i="6" s="1"/>
  <c r="BE29" i="7" s="1"/>
  <c r="F30" i="6"/>
  <c r="AY30" i="6" s="1"/>
  <c r="AY30" i="7" s="1"/>
  <c r="F31" i="6"/>
  <c r="AG31" i="6" s="1"/>
  <c r="AG31" i="7" s="1"/>
  <c r="F32" i="6"/>
  <c r="F33" i="6"/>
  <c r="F34" i="6"/>
  <c r="V34" i="6" s="1"/>
  <c r="V34" i="7" s="1"/>
  <c r="F35" i="6"/>
  <c r="AH35" i="6" s="1"/>
  <c r="AH35" i="7" s="1"/>
  <c r="F36" i="6"/>
  <c r="G36" i="6" s="1"/>
  <c r="G36" i="7" s="1"/>
  <c r="F37" i="6"/>
  <c r="AL37" i="6" s="1"/>
  <c r="AL37" i="7" s="1"/>
  <c r="F38" i="6"/>
  <c r="F39" i="6"/>
  <c r="AG39" i="6" s="1"/>
  <c r="AG39" i="7" s="1"/>
  <c r="F40" i="6"/>
  <c r="F41" i="6"/>
  <c r="R41" i="6" s="1"/>
  <c r="R41" i="7" s="1"/>
  <c r="BI41" i="6"/>
  <c r="BI41" i="7" s="1"/>
  <c r="F42" i="6"/>
  <c r="F43" i="6"/>
  <c r="Q43" i="6" s="1"/>
  <c r="Q43" i="7" s="1"/>
  <c r="F44" i="6"/>
  <c r="F45" i="6"/>
  <c r="U45" i="6" s="1"/>
  <c r="U45" i="7" s="1"/>
  <c r="F46" i="6"/>
  <c r="AF46" i="6" s="1"/>
  <c r="AF46" i="7" s="1"/>
  <c r="F47" i="6"/>
  <c r="CC47" i="6" s="1"/>
  <c r="CC47" i="7" s="1"/>
  <c r="F48" i="6"/>
  <c r="AQ48" i="6" s="1"/>
  <c r="AQ48" i="7" s="1"/>
  <c r="F49" i="6"/>
  <c r="F50" i="6"/>
  <c r="AF50" i="6" s="1"/>
  <c r="AF50" i="7" s="1"/>
  <c r="F51" i="6"/>
  <c r="BY51" i="6" s="1"/>
  <c r="BY51" i="7" s="1"/>
  <c r="F52" i="6"/>
  <c r="F53" i="6"/>
  <c r="AK53" i="6" s="1"/>
  <c r="AK53" i="7" s="1"/>
  <c r="F54" i="6"/>
  <c r="AY54" i="6" s="1"/>
  <c r="AY54" i="7" s="1"/>
  <c r="F55" i="6"/>
  <c r="F56" i="6"/>
  <c r="BB56" i="6" s="1"/>
  <c r="BB56" i="7" s="1"/>
  <c r="F57" i="6"/>
  <c r="AC57" i="6" s="1"/>
  <c r="AC57" i="7" s="1"/>
  <c r="F58" i="6"/>
  <c r="P58" i="6" s="1"/>
  <c r="P58" i="7" s="1"/>
  <c r="F59" i="6"/>
  <c r="M59" i="6" s="1"/>
  <c r="M59" i="7" s="1"/>
  <c r="F60" i="6"/>
  <c r="AV60" i="6" s="1"/>
  <c r="AV60" i="7" s="1"/>
  <c r="F61" i="6"/>
  <c r="BR61" i="6" s="1"/>
  <c r="BR61" i="7" s="1"/>
  <c r="F62" i="6"/>
  <c r="F63" i="6"/>
  <c r="Q63" i="6" s="1"/>
  <c r="Q63" i="7" s="1"/>
  <c r="F64" i="6"/>
  <c r="J64" i="6" s="1"/>
  <c r="J64" i="7" s="1"/>
  <c r="F65" i="6"/>
  <c r="K65" i="6" s="1"/>
  <c r="K65" i="7" s="1"/>
  <c r="F66" i="6"/>
  <c r="CA66" i="6" s="1"/>
  <c r="CA66" i="7" s="1"/>
  <c r="F67" i="6"/>
  <c r="AA67" i="6" s="1"/>
  <c r="AA67" i="7" s="1"/>
  <c r="F68" i="6"/>
  <c r="I68" i="6" s="1"/>
  <c r="I68" i="7" s="1"/>
  <c r="V68" i="6"/>
  <c r="V68" i="7" s="1"/>
  <c r="BB68" i="6"/>
  <c r="BB68" i="7" s="1"/>
  <c r="CH68" i="6"/>
  <c r="CH68" i="7" s="1"/>
  <c r="F69" i="6"/>
  <c r="AX69" i="6" s="1"/>
  <c r="AX69" i="7" s="1"/>
  <c r="F70" i="6"/>
  <c r="Z70" i="6" s="1"/>
  <c r="Z70" i="7" s="1"/>
  <c r="F71" i="6"/>
  <c r="BN71" i="6" s="1"/>
  <c r="BN71" i="7" s="1"/>
  <c r="F72" i="6"/>
  <c r="F73" i="6"/>
  <c r="AW73" i="6" s="1"/>
  <c r="AW73" i="7" s="1"/>
  <c r="F74" i="6"/>
  <c r="AT74" i="6" s="1"/>
  <c r="AT74" i="7" s="1"/>
  <c r="F75" i="6"/>
  <c r="AL75" i="6" s="1"/>
  <c r="AL75" i="7" s="1"/>
  <c r="F76" i="6"/>
  <c r="F77" i="6"/>
  <c r="AX77" i="6" s="1"/>
  <c r="AX77" i="7" s="1"/>
  <c r="F78" i="6"/>
  <c r="AA78" i="6" s="1"/>
  <c r="AA78" i="7" s="1"/>
  <c r="F79" i="6"/>
  <c r="Q79" i="6" s="1"/>
  <c r="Q79" i="7" s="1"/>
  <c r="F80" i="6"/>
  <c r="AX80" i="6" s="1"/>
  <c r="AX80" i="7" s="1"/>
  <c r="F81" i="6"/>
  <c r="V81" i="6" s="1"/>
  <c r="V81" i="7" s="1"/>
  <c r="G81" i="6"/>
  <c r="G81" i="7" s="1"/>
  <c r="F82" i="6"/>
  <c r="BR82" i="6" s="1"/>
  <c r="BR82" i="7" s="1"/>
  <c r="F83" i="6"/>
  <c r="L83" i="6" s="1"/>
  <c r="L83" i="7" s="1"/>
  <c r="F84" i="6"/>
  <c r="AX84" i="6" s="1"/>
  <c r="AX84" i="7" s="1"/>
  <c r="F85" i="6"/>
  <c r="F86" i="6"/>
  <c r="F87" i="6"/>
  <c r="F88" i="6"/>
  <c r="F89" i="6"/>
  <c r="AH89" i="6" s="1"/>
  <c r="AH89" i="7" s="1"/>
  <c r="F90" i="6"/>
  <c r="CA90" i="6" s="1"/>
  <c r="CA90" i="7" s="1"/>
  <c r="F91" i="6"/>
  <c r="W91" i="6" s="1"/>
  <c r="W91" i="7" s="1"/>
  <c r="F92" i="6"/>
  <c r="F93" i="6"/>
  <c r="M93" i="6" s="1"/>
  <c r="M93" i="7" s="1"/>
  <c r="F94" i="6"/>
  <c r="AL94" i="6" s="1"/>
  <c r="AL94" i="7" s="1"/>
  <c r="F95" i="6"/>
  <c r="BJ95" i="6" s="1"/>
  <c r="BJ95" i="7" s="1"/>
  <c r="F96" i="6"/>
  <c r="CH96" i="6" s="1"/>
  <c r="CH96" i="7" s="1"/>
  <c r="F97" i="6"/>
  <c r="BU97" i="6" s="1"/>
  <c r="BU97" i="7" s="1"/>
  <c r="F98" i="6"/>
  <c r="AE98" i="6" s="1"/>
  <c r="AE98" i="7" s="1"/>
  <c r="F99" i="6"/>
  <c r="H99" i="6" s="1"/>
  <c r="F100" i="6"/>
  <c r="CD100" i="6" s="1"/>
  <c r="CD100" i="7" s="1"/>
  <c r="F101" i="6"/>
  <c r="BF101" i="6" s="1"/>
  <c r="BF101" i="7" s="1"/>
  <c r="F102" i="6"/>
  <c r="AA102" i="6" s="1"/>
  <c r="AA102" i="7" s="1"/>
  <c r="F103" i="6"/>
  <c r="Y103" i="6" s="1"/>
  <c r="Y103" i="7" s="1"/>
  <c r="BA103" i="6"/>
  <c r="BA103" i="7" s="1"/>
  <c r="BE103" i="6"/>
  <c r="BE103" i="7" s="1"/>
  <c r="F104" i="6"/>
  <c r="F105" i="6"/>
  <c r="N105" i="6" s="1"/>
  <c r="N105" i="7" s="1"/>
  <c r="F106" i="6"/>
  <c r="BF106" i="6" s="1"/>
  <c r="BF106" i="7" s="1"/>
  <c r="F107" i="6"/>
  <c r="V107" i="6" s="1"/>
  <c r="V107" i="7" s="1"/>
  <c r="F108" i="6"/>
  <c r="F109" i="6"/>
  <c r="I109" i="6" s="1"/>
  <c r="I109" i="7" s="1"/>
  <c r="F110" i="6"/>
  <c r="F111" i="6"/>
  <c r="AV111" i="6" s="1"/>
  <c r="AV111" i="7" s="1"/>
  <c r="F112" i="6"/>
  <c r="BJ112" i="6" s="1"/>
  <c r="BJ112" i="7" s="1"/>
  <c r="F113" i="6"/>
  <c r="G113" i="6" s="1"/>
  <c r="G113" i="7" s="1"/>
  <c r="F114" i="6"/>
  <c r="Z114" i="6" s="1"/>
  <c r="Z114" i="7" s="1"/>
  <c r="F115" i="6"/>
  <c r="V115" i="6" s="1"/>
  <c r="V115" i="7" s="1"/>
  <c r="F116" i="6"/>
  <c r="AU116" i="6" s="1"/>
  <c r="AU116" i="7" s="1"/>
  <c r="F117" i="6"/>
  <c r="BR117" i="6" s="1"/>
  <c r="BR117" i="7" s="1"/>
  <c r="F118" i="6"/>
  <c r="F119" i="6"/>
  <c r="V119" i="6" s="1"/>
  <c r="V119" i="7" s="1"/>
  <c r="F120" i="6"/>
  <c r="AU120" i="6" s="1"/>
  <c r="AU120" i="7" s="1"/>
  <c r="F121" i="6"/>
  <c r="BJ121" i="6" s="1"/>
  <c r="BJ121" i="7" s="1"/>
  <c r="F122" i="6"/>
  <c r="K122" i="6" s="1"/>
  <c r="K122" i="7" s="1"/>
  <c r="F123" i="6"/>
  <c r="BQ123" i="6" s="1"/>
  <c r="BQ123" i="7" s="1"/>
  <c r="F124" i="6"/>
  <c r="BB124" i="6" s="1"/>
  <c r="BB124" i="7" s="1"/>
  <c r="F125" i="6"/>
  <c r="AT125" i="6" s="1"/>
  <c r="AT125" i="7" s="1"/>
  <c r="F126" i="6"/>
  <c r="AQ126" i="6" s="1"/>
  <c r="AQ126" i="7" s="1"/>
  <c r="F127" i="6"/>
  <c r="AT127" i="6" s="1"/>
  <c r="AT127" i="7" s="1"/>
  <c r="F128" i="6"/>
  <c r="J128" i="6" s="1"/>
  <c r="J128" i="7" s="1"/>
  <c r="F129" i="6"/>
  <c r="I129" i="6" s="1"/>
  <c r="I129" i="7" s="1"/>
  <c r="F130" i="6"/>
  <c r="CB130" i="6" s="1"/>
  <c r="CB130" i="7" s="1"/>
  <c r="F131" i="6"/>
  <c r="AB131" i="6" s="1"/>
  <c r="AB131" i="7" s="1"/>
  <c r="F132" i="6"/>
  <c r="AV132" i="6" s="1"/>
  <c r="AV132" i="7" s="1"/>
  <c r="F133" i="6"/>
  <c r="F134" i="6"/>
  <c r="F135" i="6"/>
  <c r="AW135" i="6" s="1"/>
  <c r="AW135" i="7" s="1"/>
  <c r="F136" i="6"/>
  <c r="AA136" i="6" s="1"/>
  <c r="AA136" i="7" s="1"/>
  <c r="F137" i="6"/>
  <c r="AB137" i="6" s="1"/>
  <c r="AB137" i="7" s="1"/>
  <c r="F138" i="6"/>
  <c r="BC138" i="6" s="1"/>
  <c r="BC138" i="7" s="1"/>
  <c r="F139" i="6"/>
  <c r="AY139" i="6" s="1"/>
  <c r="AY139" i="7" s="1"/>
  <c r="F140" i="6"/>
  <c r="I140" i="6" s="1"/>
  <c r="I140" i="7" s="1"/>
  <c r="F141" i="6"/>
  <c r="F142" i="6"/>
  <c r="I142" i="6" s="1"/>
  <c r="I142" i="7" s="1"/>
  <c r="F143" i="6"/>
  <c r="AH143" i="6" s="1"/>
  <c r="AH143" i="7" s="1"/>
  <c r="F144" i="6"/>
  <c r="AA144" i="6" s="1"/>
  <c r="AA144" i="7" s="1"/>
  <c r="F145" i="6"/>
  <c r="BF145" i="6" s="1"/>
  <c r="BF145" i="7" s="1"/>
  <c r="F146" i="6"/>
  <c r="AI146" i="6" s="1"/>
  <c r="AI146" i="7" s="1"/>
  <c r="F147" i="6"/>
  <c r="F148" i="6"/>
  <c r="N148" i="6" s="1"/>
  <c r="N148" i="7" s="1"/>
  <c r="F149" i="6"/>
  <c r="F150" i="6"/>
  <c r="F151" i="6"/>
  <c r="R151" i="6" s="1"/>
  <c r="R151" i="7" s="1"/>
  <c r="F152" i="6"/>
  <c r="J152" i="6" s="1"/>
  <c r="J152" i="7" s="1"/>
  <c r="F153" i="6"/>
  <c r="BR153" i="6" s="1"/>
  <c r="BR153" i="7" s="1"/>
  <c r="F154" i="6"/>
  <c r="R154" i="6" s="1"/>
  <c r="R154" i="7" s="1"/>
  <c r="F155" i="6"/>
  <c r="F156" i="6"/>
  <c r="AU156" i="6" s="1"/>
  <c r="AU156" i="7" s="1"/>
  <c r="F157" i="6"/>
  <c r="BB157" i="6" s="1"/>
  <c r="BB157" i="7" s="1"/>
  <c r="F158" i="6"/>
  <c r="AL158" i="6" s="1"/>
  <c r="AL158" i="7" s="1"/>
  <c r="F159" i="6"/>
  <c r="F160" i="6"/>
  <c r="J160" i="6" s="1"/>
  <c r="J160" i="7" s="1"/>
  <c r="F161" i="6"/>
  <c r="P161" i="6" s="1"/>
  <c r="P161" i="7" s="1"/>
  <c r="F162" i="6"/>
  <c r="AL162" i="6" s="1"/>
  <c r="AL162" i="7" s="1"/>
  <c r="F163" i="6"/>
  <c r="BQ163" i="6" s="1"/>
  <c r="BQ163" i="7" s="1"/>
  <c r="F164" i="6"/>
  <c r="J164" i="6" s="1"/>
  <c r="J164" i="7" s="1"/>
  <c r="F165" i="6"/>
  <c r="G165" i="6" s="1"/>
  <c r="G165" i="7" s="1"/>
  <c r="F166" i="6"/>
  <c r="AA166" i="6" s="1"/>
  <c r="AA166" i="7" s="1"/>
  <c r="F167" i="6"/>
  <c r="AB167" i="6" s="1"/>
  <c r="AB167" i="7" s="1"/>
  <c r="F168" i="6"/>
  <c r="F169" i="6"/>
  <c r="CE169" i="6" s="1"/>
  <c r="CE169" i="7" s="1"/>
  <c r="F170" i="6"/>
  <c r="K170" i="6" s="1"/>
  <c r="K170" i="7" s="1"/>
  <c r="F171" i="6"/>
  <c r="L171" i="6" s="1"/>
  <c r="L171" i="7" s="1"/>
  <c r="F172" i="6"/>
  <c r="V172" i="6" s="1"/>
  <c r="V172" i="7" s="1"/>
  <c r="F173" i="6"/>
  <c r="AV173" i="6" s="1"/>
  <c r="AV173" i="7" s="1"/>
  <c r="F174" i="6"/>
  <c r="F175" i="6"/>
  <c r="F176" i="6"/>
  <c r="V176" i="6" s="1"/>
  <c r="V176" i="7" s="1"/>
  <c r="F177" i="6"/>
  <c r="F178" i="6"/>
  <c r="F179" i="6"/>
  <c r="Q179" i="6" s="1"/>
  <c r="Q179" i="7" s="1"/>
  <c r="F180" i="6"/>
  <c r="BR180" i="6" s="1"/>
  <c r="BR180" i="7" s="1"/>
  <c r="F181" i="6"/>
  <c r="V181" i="6" s="1"/>
  <c r="V181" i="7" s="1"/>
  <c r="F182" i="6"/>
  <c r="J182" i="6" s="1"/>
  <c r="J182" i="7" s="1"/>
  <c r="F183" i="6"/>
  <c r="Q183" i="6" s="1"/>
  <c r="Q183" i="7" s="1"/>
  <c r="F184" i="6"/>
  <c r="CH184" i="6" s="1"/>
  <c r="CH184" i="7" s="1"/>
  <c r="F185" i="6"/>
  <c r="BZ185" i="6" s="1"/>
  <c r="BZ185" i="7" s="1"/>
  <c r="F186" i="6"/>
  <c r="F187" i="6"/>
  <c r="F188" i="6"/>
  <c r="V188" i="6" s="1"/>
  <c r="V188" i="7" s="1"/>
  <c r="F189" i="6"/>
  <c r="M189" i="6" s="1"/>
  <c r="M189" i="7" s="1"/>
  <c r="F190" i="6"/>
  <c r="Z190" i="6" s="1"/>
  <c r="Z190" i="7" s="1"/>
  <c r="F191" i="6"/>
  <c r="F192" i="6"/>
  <c r="J192" i="6" s="1"/>
  <c r="J192" i="7" s="1"/>
  <c r="F193" i="6"/>
  <c r="W193" i="6" s="1"/>
  <c r="W193" i="7" s="1"/>
  <c r="F194" i="6"/>
  <c r="S194" i="6" s="1"/>
  <c r="S194" i="7" s="1"/>
  <c r="F195" i="6"/>
  <c r="CD195" i="6" s="1"/>
  <c r="CD195" i="7" s="1"/>
  <c r="L195" i="6"/>
  <c r="L195" i="7" s="1"/>
  <c r="F196" i="6"/>
  <c r="AA196" i="6" s="1"/>
  <c r="AA196" i="7" s="1"/>
  <c r="F197" i="6"/>
  <c r="AW197" i="6" s="1"/>
  <c r="AW197" i="7" s="1"/>
  <c r="F198" i="6"/>
  <c r="AD198" i="6" s="1"/>
  <c r="AD198" i="7" s="1"/>
  <c r="F199" i="6"/>
  <c r="H199" i="6" s="1"/>
  <c r="CF199" i="6"/>
  <c r="CF199" i="7" s="1"/>
  <c r="F200" i="6"/>
  <c r="Z200" i="6" s="1"/>
  <c r="Z200" i="7" s="1"/>
  <c r="F201" i="6"/>
  <c r="F202" i="6"/>
  <c r="F203" i="6"/>
  <c r="CB203" i="6" s="1"/>
  <c r="CB203" i="7" s="1"/>
  <c r="F204" i="6"/>
  <c r="BO204" i="6" s="1"/>
  <c r="BO204" i="7" s="1"/>
  <c r="F205" i="6"/>
  <c r="I205" i="6" s="1"/>
  <c r="I205" i="7" s="1"/>
  <c r="F206" i="6"/>
  <c r="BB206" i="6" s="1"/>
  <c r="BB206" i="7" s="1"/>
  <c r="F207" i="6"/>
  <c r="F208" i="6"/>
  <c r="Z208" i="6" s="1"/>
  <c r="Z208" i="7" s="1"/>
  <c r="F209" i="6"/>
  <c r="Z209" i="6" s="1"/>
  <c r="Z209" i="7" s="1"/>
  <c r="F210" i="6"/>
  <c r="CD210" i="6" s="1"/>
  <c r="CD210" i="7" s="1"/>
  <c r="F211" i="6"/>
  <c r="Q211" i="6" s="1"/>
  <c r="Q211" i="7" s="1"/>
  <c r="BJ211" i="6"/>
  <c r="BJ211" i="7" s="1"/>
  <c r="F212" i="6"/>
  <c r="V212" i="6" s="1"/>
  <c r="V212" i="7" s="1"/>
  <c r="F213" i="6"/>
  <c r="BU213" i="6" s="1"/>
  <c r="BU213" i="7" s="1"/>
  <c r="F214" i="6"/>
  <c r="AU214" i="6" s="1"/>
  <c r="AU214" i="7" s="1"/>
  <c r="F215" i="6"/>
  <c r="F216" i="6"/>
  <c r="F217" i="6"/>
  <c r="AL217" i="6" s="1"/>
  <c r="AL217" i="7" s="1"/>
  <c r="F218" i="6"/>
  <c r="BR218" i="6" s="1"/>
  <c r="BR218" i="7" s="1"/>
  <c r="F219" i="6"/>
  <c r="AL219" i="6" s="1"/>
  <c r="AL219" i="7" s="1"/>
  <c r="F220" i="6"/>
  <c r="S220" i="6" s="1"/>
  <c r="S220" i="7" s="1"/>
  <c r="F221" i="6"/>
  <c r="N221" i="6" s="1"/>
  <c r="N221" i="7" s="1"/>
  <c r="F222" i="6"/>
  <c r="V222" i="6" s="1"/>
  <c r="V222" i="7" s="1"/>
  <c r="F223" i="6"/>
  <c r="V223" i="6" s="1"/>
  <c r="V223" i="7" s="1"/>
  <c r="F224" i="6"/>
  <c r="J224" i="6" s="1"/>
  <c r="J224" i="7" s="1"/>
  <c r="CA224" i="6"/>
  <c r="CA224" i="7" s="1"/>
  <c r="F225" i="6"/>
  <c r="AT225" i="6" s="1"/>
  <c r="AT225" i="7" s="1"/>
  <c r="F226" i="6"/>
  <c r="K226" i="6" s="1"/>
  <c r="K226" i="7" s="1"/>
  <c r="F227" i="6"/>
  <c r="Q227" i="6" s="1"/>
  <c r="Q227" i="7" s="1"/>
  <c r="F228" i="6"/>
  <c r="AA228" i="6" s="1"/>
  <c r="AA228" i="7" s="1"/>
  <c r="F229" i="6"/>
  <c r="F230" i="6"/>
  <c r="AL230" i="6" s="1"/>
  <c r="AL230" i="7" s="1"/>
  <c r="F231" i="6"/>
  <c r="L231" i="6" s="1"/>
  <c r="L231" i="7" s="1"/>
  <c r="F232" i="6"/>
  <c r="Z232" i="6" s="1"/>
  <c r="Z232" i="7" s="1"/>
  <c r="F233" i="6"/>
  <c r="R233" i="6" s="1"/>
  <c r="R233" i="7" s="1"/>
  <c r="F234" i="6"/>
  <c r="G234" i="6" s="1"/>
  <c r="G234" i="7" s="1"/>
  <c r="F235" i="6"/>
  <c r="BV235" i="6" s="1"/>
  <c r="BV235" i="7" s="1"/>
  <c r="F236" i="6"/>
  <c r="BB236" i="6" s="1"/>
  <c r="BB236" i="7" s="1"/>
  <c r="F237" i="6"/>
  <c r="K237" i="6" s="1"/>
  <c r="K237" i="7" s="1"/>
  <c r="F238" i="6"/>
  <c r="G238" i="6" s="1"/>
  <c r="G238" i="7" s="1"/>
  <c r="F239" i="6"/>
  <c r="U239" i="6" s="1"/>
  <c r="U239" i="7" s="1"/>
  <c r="F240" i="6"/>
  <c r="F241" i="6"/>
  <c r="G241" i="6" s="1"/>
  <c r="G241" i="7" s="1"/>
  <c r="Y241" i="6"/>
  <c r="Y241" i="7" s="1"/>
  <c r="F242" i="6"/>
  <c r="O242" i="6" s="1"/>
  <c r="O242" i="7" s="1"/>
  <c r="F243" i="6"/>
  <c r="Q243" i="6" s="1"/>
  <c r="Q243" i="7" s="1"/>
  <c r="F244" i="6"/>
  <c r="G244" i="6" s="1"/>
  <c r="G244" i="7" s="1"/>
  <c r="F245" i="6"/>
  <c r="CB245" i="6" s="1"/>
  <c r="CB245" i="7" s="1"/>
  <c r="F246" i="6"/>
  <c r="K246" i="6" s="1"/>
  <c r="K246" i="7" s="1"/>
  <c r="F247" i="6"/>
  <c r="Z247" i="6" s="1"/>
  <c r="Z247" i="7" s="1"/>
  <c r="F248" i="6"/>
  <c r="T248" i="6" s="1"/>
  <c r="T248" i="7" s="1"/>
  <c r="F249" i="6"/>
  <c r="N249" i="6" s="1"/>
  <c r="N249" i="7" s="1"/>
  <c r="F250" i="6"/>
  <c r="AQ250" i="6" s="1"/>
  <c r="AQ250" i="7" s="1"/>
  <c r="F251" i="6"/>
  <c r="Z251" i="6" s="1"/>
  <c r="Z251" i="7" s="1"/>
  <c r="F252" i="6"/>
  <c r="L252" i="6" s="1"/>
  <c r="L252" i="7" s="1"/>
  <c r="F253" i="6"/>
  <c r="BN253" i="6" s="1"/>
  <c r="BN253" i="7" s="1"/>
  <c r="F254" i="6"/>
  <c r="BJ254" i="6" s="1"/>
  <c r="BJ254" i="7" s="1"/>
  <c r="F255" i="6"/>
  <c r="BJ255" i="6" s="1"/>
  <c r="BJ255" i="7" s="1"/>
  <c r="F256" i="6"/>
  <c r="AQ256" i="6" s="1"/>
  <c r="AQ256" i="7" s="1"/>
  <c r="F257" i="6"/>
  <c r="AD257" i="6" s="1"/>
  <c r="AD257" i="7" s="1"/>
  <c r="F258" i="6"/>
  <c r="I258" i="6" s="1"/>
  <c r="I258" i="7" s="1"/>
  <c r="F259" i="6"/>
  <c r="BF259" i="6" s="1"/>
  <c r="BF259" i="7" s="1"/>
  <c r="F260" i="6"/>
  <c r="W260" i="6" s="1"/>
  <c r="W260" i="7" s="1"/>
  <c r="F261" i="6"/>
  <c r="AX261" i="6" s="1"/>
  <c r="AX261" i="7" s="1"/>
  <c r="F262" i="6"/>
  <c r="AA262" i="6" s="1"/>
  <c r="AA262" i="7" s="1"/>
  <c r="F263" i="6"/>
  <c r="AP263" i="6" s="1"/>
  <c r="AP263" i="7" s="1"/>
  <c r="F264" i="6"/>
  <c r="P264" i="6" s="1"/>
  <c r="P264" i="7" s="1"/>
  <c r="F265" i="6"/>
  <c r="N265" i="6" s="1"/>
  <c r="N265" i="7" s="1"/>
  <c r="F266" i="6"/>
  <c r="AA266" i="6" s="1"/>
  <c r="AA266" i="7" s="1"/>
  <c r="F267" i="6"/>
  <c r="F268" i="6"/>
  <c r="AR268" i="6" s="1"/>
  <c r="AR268" i="7" s="1"/>
  <c r="F269" i="6"/>
  <c r="F270" i="6"/>
  <c r="AB270" i="6" s="1"/>
  <c r="AB270" i="7" s="1"/>
  <c r="F271" i="6"/>
  <c r="AL271" i="6" s="1"/>
  <c r="AL271" i="7" s="1"/>
  <c r="F272" i="6"/>
  <c r="AE272" i="6" s="1"/>
  <c r="AE272" i="7" s="1"/>
  <c r="F273" i="6"/>
  <c r="CH273" i="6" s="1"/>
  <c r="CH273" i="7" s="1"/>
  <c r="F274" i="6"/>
  <c r="AA274" i="6" s="1"/>
  <c r="AA274" i="7" s="1"/>
  <c r="F275" i="6"/>
  <c r="BR275" i="6" s="1"/>
  <c r="BR275" i="7" s="1"/>
  <c r="F276" i="6"/>
  <c r="AB276" i="6" s="1"/>
  <c r="AB276" i="7" s="1"/>
  <c r="F277" i="6"/>
  <c r="BN277" i="6" s="1"/>
  <c r="BN277" i="7" s="1"/>
  <c r="F278" i="6"/>
  <c r="BR278" i="6" s="1"/>
  <c r="BR278" i="7" s="1"/>
  <c r="F279" i="6"/>
  <c r="AH279" i="6" s="1"/>
  <c r="AH279" i="7" s="1"/>
  <c r="F280" i="6"/>
  <c r="AH280" i="6" s="1"/>
  <c r="AH280" i="7" s="1"/>
  <c r="F281" i="6"/>
  <c r="BF281" i="6" s="1"/>
  <c r="BF281" i="7" s="1"/>
  <c r="N281" i="6"/>
  <c r="N281" i="7" s="1"/>
  <c r="F282" i="6"/>
  <c r="AA282" i="6" s="1"/>
  <c r="AA282" i="7" s="1"/>
  <c r="F283" i="6"/>
  <c r="F284" i="6"/>
  <c r="F285" i="6"/>
  <c r="V285" i="6" s="1"/>
  <c r="V285" i="7" s="1"/>
  <c r="F286" i="6"/>
  <c r="O286" i="6" s="1"/>
  <c r="O286" i="7" s="1"/>
  <c r="F287" i="6"/>
  <c r="Z287" i="6" s="1"/>
  <c r="Z287" i="7" s="1"/>
  <c r="F288" i="6"/>
  <c r="I288" i="6" s="1"/>
  <c r="I288" i="7" s="1"/>
  <c r="F289" i="6"/>
  <c r="G289" i="6" s="1"/>
  <c r="F290" i="6"/>
  <c r="AL290" i="6" s="1"/>
  <c r="AL290" i="7" s="1"/>
  <c r="F291" i="6"/>
  <c r="N291" i="6" s="1"/>
  <c r="N291" i="7" s="1"/>
  <c r="F292" i="6"/>
  <c r="I292" i="6" s="1"/>
  <c r="I292" i="7" s="1"/>
  <c r="D5" i="5"/>
  <c r="E5" i="5"/>
  <c r="E4" i="8" s="1"/>
  <c r="G5" i="5"/>
  <c r="D6" i="5"/>
  <c r="E6" i="5"/>
  <c r="E5" i="8" s="1"/>
  <c r="I5" i="8" s="1"/>
  <c r="G6" i="5"/>
  <c r="D7" i="5"/>
  <c r="E7" i="5"/>
  <c r="E6" i="8" s="1"/>
  <c r="I6" i="8" s="1"/>
  <c r="G7" i="5"/>
  <c r="D8" i="5"/>
  <c r="E8" i="5"/>
  <c r="E7" i="8" s="1"/>
  <c r="I7" i="8" s="1"/>
  <c r="G8" i="5"/>
  <c r="D9" i="5"/>
  <c r="E9" i="5"/>
  <c r="E8" i="8" s="1"/>
  <c r="I8" i="8" s="1"/>
  <c r="G9" i="5"/>
  <c r="D10" i="5"/>
  <c r="E10" i="5"/>
  <c r="E9" i="8" s="1"/>
  <c r="I9" i="8" s="1"/>
  <c r="G10" i="5"/>
  <c r="D11" i="5"/>
  <c r="E11" i="5"/>
  <c r="E10" i="8" s="1"/>
  <c r="I10" i="8" s="1"/>
  <c r="G11" i="5"/>
  <c r="D12" i="5"/>
  <c r="E12" i="5"/>
  <c r="G12" i="5"/>
  <c r="D13" i="5"/>
  <c r="E13" i="5"/>
  <c r="E12" i="8" s="1"/>
  <c r="I12" i="8" s="1"/>
  <c r="G13" i="5"/>
  <c r="D14" i="5"/>
  <c r="E14" i="5"/>
  <c r="G14" i="5"/>
  <c r="D15" i="5"/>
  <c r="E15" i="5"/>
  <c r="E14" i="8" s="1"/>
  <c r="I14" i="8" s="1"/>
  <c r="G15" i="5"/>
  <c r="D16" i="5"/>
  <c r="E16" i="5"/>
  <c r="E15" i="8" s="1"/>
  <c r="I15" i="8" s="1"/>
  <c r="G16" i="5"/>
  <c r="D17" i="5"/>
  <c r="E17" i="5"/>
  <c r="E16" i="8" s="1"/>
  <c r="I16" i="8" s="1"/>
  <c r="G17" i="5"/>
  <c r="D18" i="5"/>
  <c r="E18" i="5"/>
  <c r="E17" i="8" s="1"/>
  <c r="I17" i="8" s="1"/>
  <c r="G18" i="5"/>
  <c r="D19" i="5"/>
  <c r="E19" i="5"/>
  <c r="E18" i="8" s="1"/>
  <c r="I18" i="8" s="1"/>
  <c r="G19" i="5"/>
  <c r="D20" i="5"/>
  <c r="E20" i="5"/>
  <c r="E19" i="8" s="1"/>
  <c r="I19" i="8" s="1"/>
  <c r="G20" i="5"/>
  <c r="D21" i="5"/>
  <c r="E21" i="5"/>
  <c r="E20" i="8" s="1"/>
  <c r="I20" i="8" s="1"/>
  <c r="G21" i="5"/>
  <c r="D22" i="5"/>
  <c r="E22" i="5"/>
  <c r="E21" i="8" s="1"/>
  <c r="I21" i="8" s="1"/>
  <c r="G22" i="5"/>
  <c r="D23" i="5"/>
  <c r="E23" i="5"/>
  <c r="E22" i="8" s="1"/>
  <c r="I22" i="8" s="1"/>
  <c r="G23" i="5"/>
  <c r="D24" i="5"/>
  <c r="E24" i="5"/>
  <c r="E23" i="8" s="1"/>
  <c r="I23" i="8" s="1"/>
  <c r="G24" i="5"/>
  <c r="D25" i="5"/>
  <c r="E25" i="5"/>
  <c r="E24" i="8" s="1"/>
  <c r="I24" i="8" s="1"/>
  <c r="G25" i="5"/>
  <c r="D26" i="5"/>
  <c r="E26" i="5"/>
  <c r="E25" i="8" s="1"/>
  <c r="I25" i="8" s="1"/>
  <c r="G26" i="5"/>
  <c r="D27" i="5"/>
  <c r="E27" i="5"/>
  <c r="E26" i="8" s="1"/>
  <c r="I26" i="8" s="1"/>
  <c r="G27" i="5"/>
  <c r="D28" i="5"/>
  <c r="E28" i="5"/>
  <c r="E27" i="8" s="1"/>
  <c r="I27" i="8" s="1"/>
  <c r="G28" i="5"/>
  <c r="D29" i="5"/>
  <c r="E29" i="5"/>
  <c r="E28" i="8" s="1"/>
  <c r="I28" i="8" s="1"/>
  <c r="G29" i="5"/>
  <c r="D30" i="5"/>
  <c r="E30" i="5"/>
  <c r="E29" i="8" s="1"/>
  <c r="I29" i="8" s="1"/>
  <c r="G30" i="5"/>
  <c r="D31" i="5"/>
  <c r="E31" i="5"/>
  <c r="E30" i="8" s="1"/>
  <c r="I30" i="8" s="1"/>
  <c r="G31" i="5"/>
  <c r="D32" i="5"/>
  <c r="E32" i="5"/>
  <c r="E31" i="8" s="1"/>
  <c r="I31" i="8" s="1"/>
  <c r="G32" i="5"/>
  <c r="D33" i="5"/>
  <c r="E33" i="5"/>
  <c r="E32" i="8" s="1"/>
  <c r="I32" i="8" s="1"/>
  <c r="G33" i="5"/>
  <c r="D34" i="5"/>
  <c r="E34" i="5"/>
  <c r="E33" i="8" s="1"/>
  <c r="I33" i="8" s="1"/>
  <c r="G34" i="5"/>
  <c r="D35" i="5"/>
  <c r="E35" i="5"/>
  <c r="E34" i="8" s="1"/>
  <c r="I34" i="8" s="1"/>
  <c r="G35" i="5"/>
  <c r="D36" i="5"/>
  <c r="E36" i="5"/>
  <c r="E35" i="8" s="1"/>
  <c r="I35" i="8" s="1"/>
  <c r="G36" i="5"/>
  <c r="D37" i="5"/>
  <c r="E37" i="5"/>
  <c r="E36" i="8" s="1"/>
  <c r="I36" i="8" s="1"/>
  <c r="G37" i="5"/>
  <c r="D38" i="5"/>
  <c r="E38" i="5"/>
  <c r="G38" i="5"/>
  <c r="D39" i="5"/>
  <c r="E39" i="5"/>
  <c r="E38" i="8" s="1"/>
  <c r="I38" i="8" s="1"/>
  <c r="G39" i="5"/>
  <c r="D40" i="5"/>
  <c r="E40" i="5"/>
  <c r="E39" i="8" s="1"/>
  <c r="I39" i="8" s="1"/>
  <c r="G40" i="5"/>
  <c r="D41" i="5"/>
  <c r="E41" i="5"/>
  <c r="E40" i="8" s="1"/>
  <c r="G41" i="5"/>
  <c r="D42" i="5"/>
  <c r="E42" i="5"/>
  <c r="E41" i="8" s="1"/>
  <c r="I41" i="8" s="1"/>
  <c r="G42" i="5"/>
  <c r="D43" i="5"/>
  <c r="E43" i="5"/>
  <c r="E42" i="8" s="1"/>
  <c r="I42" i="8" s="1"/>
  <c r="G43" i="5"/>
  <c r="D44" i="5"/>
  <c r="E44" i="5"/>
  <c r="E43" i="8" s="1"/>
  <c r="I43" i="8" s="1"/>
  <c r="G44" i="5"/>
  <c r="D45" i="5"/>
  <c r="E45" i="5"/>
  <c r="E44" i="8" s="1"/>
  <c r="I44" i="8" s="1"/>
  <c r="G45" i="5"/>
  <c r="D46" i="5"/>
  <c r="E46" i="5"/>
  <c r="E45" i="8" s="1"/>
  <c r="I45" i="8" s="1"/>
  <c r="G46" i="5"/>
  <c r="D47" i="5"/>
  <c r="E47" i="5"/>
  <c r="E46" i="8" s="1"/>
  <c r="I46" i="8" s="1"/>
  <c r="G47" i="5"/>
  <c r="D48" i="5"/>
  <c r="E48" i="5"/>
  <c r="E47" i="8" s="1"/>
  <c r="I47" i="8" s="1"/>
  <c r="G48" i="5"/>
  <c r="D49" i="5"/>
  <c r="E49" i="5"/>
  <c r="E48" i="8" s="1"/>
  <c r="I48" i="8" s="1"/>
  <c r="G49" i="5"/>
  <c r="D50" i="5"/>
  <c r="E50" i="5"/>
  <c r="E49" i="8" s="1"/>
  <c r="I49" i="8" s="1"/>
  <c r="G50" i="5"/>
  <c r="D51" i="5"/>
  <c r="E51" i="5"/>
  <c r="E50" i="8" s="1"/>
  <c r="I50" i="8" s="1"/>
  <c r="G51" i="5"/>
  <c r="D52" i="5"/>
  <c r="E52" i="5"/>
  <c r="E51" i="8" s="1"/>
  <c r="I51" i="8" s="1"/>
  <c r="G52" i="5"/>
  <c r="D53" i="5"/>
  <c r="E53" i="5"/>
  <c r="E52" i="8" s="1"/>
  <c r="I52" i="8" s="1"/>
  <c r="G53" i="5"/>
  <c r="D54" i="5"/>
  <c r="E54" i="5"/>
  <c r="E53" i="8" s="1"/>
  <c r="I53" i="8" s="1"/>
  <c r="G54" i="5"/>
  <c r="D55" i="5"/>
  <c r="E55" i="5"/>
  <c r="E54" i="8" s="1"/>
  <c r="I54" i="8" s="1"/>
  <c r="G55" i="5"/>
  <c r="D56" i="5"/>
  <c r="E56" i="5"/>
  <c r="E55" i="8" s="1"/>
  <c r="I55" i="8" s="1"/>
  <c r="G56" i="5"/>
  <c r="D57" i="5"/>
  <c r="E57" i="5"/>
  <c r="E56" i="8" s="1"/>
  <c r="I56" i="8" s="1"/>
  <c r="G57" i="5"/>
  <c r="D58" i="5"/>
  <c r="E58" i="5"/>
  <c r="E57" i="8" s="1"/>
  <c r="I57" i="8" s="1"/>
  <c r="G58" i="5"/>
  <c r="D59" i="5"/>
  <c r="E59" i="5"/>
  <c r="E58" i="8" s="1"/>
  <c r="I58" i="8" s="1"/>
  <c r="G59" i="5"/>
  <c r="D60" i="5"/>
  <c r="E60" i="5"/>
  <c r="E59" i="8" s="1"/>
  <c r="I59" i="8" s="1"/>
  <c r="G60" i="5"/>
  <c r="D61" i="5"/>
  <c r="E61" i="5"/>
  <c r="E60" i="8" s="1"/>
  <c r="I60" i="8" s="1"/>
  <c r="G61" i="5"/>
  <c r="D62" i="5"/>
  <c r="E62" i="5"/>
  <c r="E61" i="8" s="1"/>
  <c r="I61" i="8" s="1"/>
  <c r="G62" i="5"/>
  <c r="D63" i="5"/>
  <c r="E63" i="5"/>
  <c r="E62" i="8" s="1"/>
  <c r="I62" i="8" s="1"/>
  <c r="G63" i="5"/>
  <c r="D64" i="5"/>
  <c r="E64" i="5"/>
  <c r="E63" i="8" s="1"/>
  <c r="I63" i="8" s="1"/>
  <c r="G64" i="5"/>
  <c r="D65" i="5"/>
  <c r="E65" i="5"/>
  <c r="E64" i="8" s="1"/>
  <c r="I64" i="8" s="1"/>
  <c r="G65" i="5"/>
  <c r="D66" i="5"/>
  <c r="E66" i="5"/>
  <c r="E65" i="8" s="1"/>
  <c r="I65" i="8" s="1"/>
  <c r="G66" i="5"/>
  <c r="D67" i="5"/>
  <c r="E67" i="5"/>
  <c r="E66" i="8" s="1"/>
  <c r="I66" i="8" s="1"/>
  <c r="G67" i="5"/>
  <c r="D68" i="5"/>
  <c r="E68" i="5"/>
  <c r="E67" i="8" s="1"/>
  <c r="I67" i="8" s="1"/>
  <c r="G68" i="5"/>
  <c r="D69" i="5"/>
  <c r="E69" i="5"/>
  <c r="E68" i="8" s="1"/>
  <c r="I68" i="8" s="1"/>
  <c r="G69" i="5"/>
  <c r="D70" i="5"/>
  <c r="E70" i="5"/>
  <c r="E69" i="8" s="1"/>
  <c r="I69" i="8" s="1"/>
  <c r="G70" i="5"/>
  <c r="D71" i="5"/>
  <c r="E71" i="5"/>
  <c r="E70" i="8" s="1"/>
  <c r="I70" i="8" s="1"/>
  <c r="G71" i="5"/>
  <c r="D72" i="5"/>
  <c r="E72" i="5"/>
  <c r="E71" i="8" s="1"/>
  <c r="I71" i="8" s="1"/>
  <c r="G72" i="5"/>
  <c r="D73" i="5"/>
  <c r="E73" i="5"/>
  <c r="E72" i="8" s="1"/>
  <c r="I72" i="8" s="1"/>
  <c r="G73" i="5"/>
  <c r="D74" i="5"/>
  <c r="E74" i="5"/>
  <c r="E73" i="8" s="1"/>
  <c r="I73" i="8" s="1"/>
  <c r="G74" i="5"/>
  <c r="D75" i="5"/>
  <c r="E75" i="5"/>
  <c r="E74" i="8" s="1"/>
  <c r="I74" i="8" s="1"/>
  <c r="G75" i="5"/>
  <c r="D76" i="5"/>
  <c r="E76" i="5"/>
  <c r="E75" i="8" s="1"/>
  <c r="I75" i="8" s="1"/>
  <c r="G76" i="5"/>
  <c r="D77" i="5"/>
  <c r="E77" i="5"/>
  <c r="E76" i="8" s="1"/>
  <c r="G77" i="5"/>
  <c r="D78" i="5"/>
  <c r="E78" i="5"/>
  <c r="E77" i="8" s="1"/>
  <c r="I77" i="8" s="1"/>
  <c r="G78" i="5"/>
  <c r="D79" i="5"/>
  <c r="E79" i="5"/>
  <c r="E78" i="8" s="1"/>
  <c r="I78" i="8" s="1"/>
  <c r="G79" i="5"/>
  <c r="D80" i="5"/>
  <c r="E80" i="5"/>
  <c r="E79" i="8" s="1"/>
  <c r="I79" i="8" s="1"/>
  <c r="G80" i="5"/>
  <c r="D81" i="5"/>
  <c r="E81" i="5"/>
  <c r="E80" i="8" s="1"/>
  <c r="I80" i="8" s="1"/>
  <c r="G81" i="5"/>
  <c r="D82" i="5"/>
  <c r="E82" i="5"/>
  <c r="E81" i="8" s="1"/>
  <c r="I81" i="8" s="1"/>
  <c r="G82" i="5"/>
  <c r="D83" i="5"/>
  <c r="E83" i="5"/>
  <c r="E82" i="8" s="1"/>
  <c r="I82" i="8" s="1"/>
  <c r="G83" i="5"/>
  <c r="D84" i="5"/>
  <c r="E84" i="5"/>
  <c r="E83" i="8" s="1"/>
  <c r="I83" i="8" s="1"/>
  <c r="G84" i="5"/>
  <c r="D85" i="5"/>
  <c r="E85" i="5"/>
  <c r="E84" i="8" s="1"/>
  <c r="I84" i="8" s="1"/>
  <c r="G85" i="5"/>
  <c r="D86" i="5"/>
  <c r="E86" i="5"/>
  <c r="E85" i="8" s="1"/>
  <c r="I85" i="8" s="1"/>
  <c r="G86" i="5"/>
  <c r="D87" i="5"/>
  <c r="E87" i="5"/>
  <c r="E86" i="8" s="1"/>
  <c r="I86" i="8" s="1"/>
  <c r="G87" i="5"/>
  <c r="D88" i="5"/>
  <c r="E88" i="5"/>
  <c r="E87" i="8" s="1"/>
  <c r="I87" i="8" s="1"/>
  <c r="G88" i="5"/>
  <c r="D89" i="5"/>
  <c r="E89" i="5"/>
  <c r="E88" i="8" s="1"/>
  <c r="I88" i="8" s="1"/>
  <c r="G89" i="5"/>
  <c r="D90" i="5"/>
  <c r="E90" i="5"/>
  <c r="E89" i="8" s="1"/>
  <c r="I89" i="8" s="1"/>
  <c r="G90" i="5"/>
  <c r="D91" i="5"/>
  <c r="E91" i="5"/>
  <c r="E90" i="8" s="1"/>
  <c r="I90" i="8" s="1"/>
  <c r="G91" i="5"/>
  <c r="D92" i="5"/>
  <c r="E92" i="5"/>
  <c r="E91" i="8" s="1"/>
  <c r="I91" i="8" s="1"/>
  <c r="G92" i="5"/>
  <c r="D93" i="5"/>
  <c r="E93" i="5"/>
  <c r="E92" i="8" s="1"/>
  <c r="I92" i="8" s="1"/>
  <c r="G93" i="5"/>
  <c r="D94" i="5"/>
  <c r="E94" i="5"/>
  <c r="E93" i="8" s="1"/>
  <c r="I93" i="8" s="1"/>
  <c r="G94" i="5"/>
  <c r="D95" i="5"/>
  <c r="E95" i="5"/>
  <c r="E94" i="8" s="1"/>
  <c r="I94" i="8" s="1"/>
  <c r="G95" i="5"/>
  <c r="D96" i="5"/>
  <c r="E96" i="5"/>
  <c r="E95" i="8" s="1"/>
  <c r="I95" i="8" s="1"/>
  <c r="G96" i="5"/>
  <c r="D97" i="5"/>
  <c r="E97" i="5"/>
  <c r="E96" i="8" s="1"/>
  <c r="I96" i="8" s="1"/>
  <c r="G97" i="5"/>
  <c r="D98" i="5"/>
  <c r="E98" i="5"/>
  <c r="E97" i="8" s="1"/>
  <c r="I97" i="8" s="1"/>
  <c r="G98" i="5"/>
  <c r="D99" i="5"/>
  <c r="E99" i="5"/>
  <c r="E98" i="8" s="1"/>
  <c r="I98" i="8" s="1"/>
  <c r="G99" i="5"/>
  <c r="D100" i="5"/>
  <c r="E100" i="5"/>
  <c r="E99" i="8" s="1"/>
  <c r="I99" i="8" s="1"/>
  <c r="G100" i="5"/>
  <c r="D101" i="5"/>
  <c r="E101" i="5"/>
  <c r="E100" i="8" s="1"/>
  <c r="I100" i="8" s="1"/>
  <c r="G101" i="5"/>
  <c r="D102" i="5"/>
  <c r="E102" i="5"/>
  <c r="E101" i="8" s="1"/>
  <c r="I101" i="8" s="1"/>
  <c r="G102" i="5"/>
  <c r="D103" i="5"/>
  <c r="E103" i="5"/>
  <c r="G103" i="5"/>
  <c r="D104" i="5"/>
  <c r="E104" i="5"/>
  <c r="E103" i="8" s="1"/>
  <c r="I103" i="8" s="1"/>
  <c r="G104" i="5"/>
  <c r="D105" i="5"/>
  <c r="E105" i="5"/>
  <c r="E104" i="8" s="1"/>
  <c r="I104" i="8" s="1"/>
  <c r="G105" i="5"/>
  <c r="D106" i="5"/>
  <c r="E106" i="5"/>
  <c r="E105" i="8" s="1"/>
  <c r="I105" i="8" s="1"/>
  <c r="G106" i="5"/>
  <c r="D107" i="5"/>
  <c r="E107" i="5"/>
  <c r="E106" i="8" s="1"/>
  <c r="I106" i="8" s="1"/>
  <c r="G107" i="5"/>
  <c r="D108" i="5"/>
  <c r="E108" i="5"/>
  <c r="E107" i="8" s="1"/>
  <c r="I107" i="8" s="1"/>
  <c r="G108" i="5"/>
  <c r="D109" i="5"/>
  <c r="E109" i="5"/>
  <c r="E108" i="8" s="1"/>
  <c r="I108" i="8" s="1"/>
  <c r="G109" i="5"/>
  <c r="D110" i="5"/>
  <c r="E110" i="5"/>
  <c r="E109" i="8" s="1"/>
  <c r="I109" i="8" s="1"/>
  <c r="G110" i="5"/>
  <c r="D111" i="5"/>
  <c r="E111" i="5"/>
  <c r="E110" i="8" s="1"/>
  <c r="I110" i="8" s="1"/>
  <c r="G111" i="5"/>
  <c r="D112" i="5"/>
  <c r="E112" i="5"/>
  <c r="E111" i="8" s="1"/>
  <c r="I111" i="8" s="1"/>
  <c r="G112" i="5"/>
  <c r="D113" i="5"/>
  <c r="E113" i="5"/>
  <c r="E112" i="8" s="1"/>
  <c r="G113" i="5"/>
  <c r="D114" i="5"/>
  <c r="E114" i="5"/>
  <c r="E113" i="8" s="1"/>
  <c r="I113" i="8" s="1"/>
  <c r="G114" i="5"/>
  <c r="D115" i="5"/>
  <c r="E115" i="5"/>
  <c r="E114" i="8" s="1"/>
  <c r="I114" i="8" s="1"/>
  <c r="G115" i="5"/>
  <c r="D116" i="5"/>
  <c r="E116" i="5"/>
  <c r="E115" i="8" s="1"/>
  <c r="I115" i="8" s="1"/>
  <c r="G116" i="5"/>
  <c r="D117" i="5"/>
  <c r="E117" i="5"/>
  <c r="E116" i="8" s="1"/>
  <c r="I116" i="8" s="1"/>
  <c r="G117" i="5"/>
  <c r="D118" i="5"/>
  <c r="E118" i="5"/>
  <c r="E117" i="8" s="1"/>
  <c r="I117" i="8" s="1"/>
  <c r="G118" i="5"/>
  <c r="D119" i="5"/>
  <c r="E119" i="5"/>
  <c r="E118" i="8" s="1"/>
  <c r="I118" i="8" s="1"/>
  <c r="G119" i="5"/>
  <c r="D120" i="5"/>
  <c r="E120" i="5"/>
  <c r="E119" i="8" s="1"/>
  <c r="I119" i="8" s="1"/>
  <c r="G120" i="5"/>
  <c r="D121" i="5"/>
  <c r="E121" i="5"/>
  <c r="E120" i="8" s="1"/>
  <c r="I120" i="8" s="1"/>
  <c r="G121" i="5"/>
  <c r="D122" i="5"/>
  <c r="E122" i="5"/>
  <c r="E121" i="8" s="1"/>
  <c r="I121" i="8" s="1"/>
  <c r="G122" i="5"/>
  <c r="D123" i="5"/>
  <c r="E123" i="5"/>
  <c r="E122" i="8" s="1"/>
  <c r="I122" i="8" s="1"/>
  <c r="G123" i="5"/>
  <c r="D124" i="5"/>
  <c r="E124" i="5"/>
  <c r="E123" i="8" s="1"/>
  <c r="I123" i="8" s="1"/>
  <c r="G124" i="5"/>
  <c r="D125" i="5"/>
  <c r="E125" i="5"/>
  <c r="E124" i="8" s="1"/>
  <c r="I124" i="8" s="1"/>
  <c r="G125" i="5"/>
  <c r="D126" i="5"/>
  <c r="E126" i="5"/>
  <c r="E125" i="8" s="1"/>
  <c r="I125" i="8" s="1"/>
  <c r="G126" i="5"/>
  <c r="D127" i="5"/>
  <c r="E127" i="5"/>
  <c r="E126" i="8" s="1"/>
  <c r="I126" i="8" s="1"/>
  <c r="G127" i="5"/>
  <c r="D128" i="5"/>
  <c r="E128" i="5"/>
  <c r="E127" i="8" s="1"/>
  <c r="I127" i="8" s="1"/>
  <c r="G128" i="5"/>
  <c r="D129" i="5"/>
  <c r="E129" i="5"/>
  <c r="E128" i="8" s="1"/>
  <c r="I128" i="8" s="1"/>
  <c r="G129" i="5"/>
  <c r="D130" i="5"/>
  <c r="E130" i="5"/>
  <c r="E129" i="8" s="1"/>
  <c r="I129" i="8" s="1"/>
  <c r="G130" i="5"/>
  <c r="D131" i="5"/>
  <c r="E131" i="5"/>
  <c r="E130" i="8" s="1"/>
  <c r="I130" i="8" s="1"/>
  <c r="G131" i="5"/>
  <c r="D132" i="5"/>
  <c r="E132" i="5"/>
  <c r="E131" i="8" s="1"/>
  <c r="I131" i="8" s="1"/>
  <c r="G132" i="5"/>
  <c r="D133" i="5"/>
  <c r="E133" i="5"/>
  <c r="G133" i="5"/>
  <c r="D134" i="5"/>
  <c r="E134" i="5"/>
  <c r="E133" i="8" s="1"/>
  <c r="I133" i="8" s="1"/>
  <c r="G134" i="5"/>
  <c r="D135" i="5"/>
  <c r="E135" i="5"/>
  <c r="E134" i="8" s="1"/>
  <c r="I134" i="8" s="1"/>
  <c r="G135" i="5"/>
  <c r="D136" i="5"/>
  <c r="E136" i="5"/>
  <c r="E135" i="8" s="1"/>
  <c r="I135" i="8" s="1"/>
  <c r="G136" i="5"/>
  <c r="D137" i="5"/>
  <c r="E137" i="5"/>
  <c r="E136" i="8" s="1"/>
  <c r="I136" i="8" s="1"/>
  <c r="G137" i="5"/>
  <c r="D138" i="5"/>
  <c r="E138" i="5"/>
  <c r="E137" i="8" s="1"/>
  <c r="I137" i="8" s="1"/>
  <c r="G138" i="5"/>
  <c r="D139" i="5"/>
  <c r="E139" i="5"/>
  <c r="E138" i="8" s="1"/>
  <c r="I138" i="8" s="1"/>
  <c r="G139" i="5"/>
  <c r="D140" i="5"/>
  <c r="E140" i="5"/>
  <c r="E139" i="8" s="1"/>
  <c r="I139" i="8" s="1"/>
  <c r="G140" i="5"/>
  <c r="D141" i="5"/>
  <c r="E141" i="5"/>
  <c r="E140" i="8" s="1"/>
  <c r="I140" i="8" s="1"/>
  <c r="G141" i="5"/>
  <c r="D142" i="5"/>
  <c r="E142" i="5"/>
  <c r="E141" i="8" s="1"/>
  <c r="I141" i="8" s="1"/>
  <c r="G142" i="5"/>
  <c r="D143" i="5"/>
  <c r="E143" i="5"/>
  <c r="E142" i="8" s="1"/>
  <c r="I142" i="8" s="1"/>
  <c r="G143" i="5"/>
  <c r="D144" i="5"/>
  <c r="E144" i="5"/>
  <c r="E143" i="8" s="1"/>
  <c r="I143" i="8" s="1"/>
  <c r="G144" i="5"/>
  <c r="D145" i="5"/>
  <c r="E145" i="5"/>
  <c r="E144" i="8" s="1"/>
  <c r="I144" i="8" s="1"/>
  <c r="G145" i="5"/>
  <c r="D146" i="5"/>
  <c r="E146" i="5"/>
  <c r="E145" i="8" s="1"/>
  <c r="I145" i="8" s="1"/>
  <c r="G146" i="5"/>
  <c r="D147" i="5"/>
  <c r="E147" i="5"/>
  <c r="E146" i="8" s="1"/>
  <c r="I146" i="8" s="1"/>
  <c r="G147" i="5"/>
  <c r="D148" i="5"/>
  <c r="E148" i="5"/>
  <c r="E147" i="8" s="1"/>
  <c r="I147" i="8" s="1"/>
  <c r="G148" i="5"/>
  <c r="D149" i="5"/>
  <c r="E149" i="5"/>
  <c r="E148" i="8" s="1"/>
  <c r="G149" i="5"/>
  <c r="D150" i="5"/>
  <c r="E150" i="5"/>
  <c r="E149" i="8" s="1"/>
  <c r="I149" i="8" s="1"/>
  <c r="G150" i="5"/>
  <c r="D151" i="5"/>
  <c r="E151" i="5"/>
  <c r="E150" i="8" s="1"/>
  <c r="I150" i="8" s="1"/>
  <c r="G151" i="5"/>
  <c r="D152" i="5"/>
  <c r="E152" i="5"/>
  <c r="E151" i="8" s="1"/>
  <c r="I151" i="8" s="1"/>
  <c r="G152" i="5"/>
  <c r="D153" i="5"/>
  <c r="E153" i="5"/>
  <c r="E152" i="8" s="1"/>
  <c r="I152" i="8" s="1"/>
  <c r="G153" i="5"/>
  <c r="D154" i="5"/>
  <c r="E154" i="5"/>
  <c r="E153" i="8" s="1"/>
  <c r="I153" i="8" s="1"/>
  <c r="G154" i="5"/>
  <c r="D155" i="5"/>
  <c r="E155" i="5"/>
  <c r="E154" i="8" s="1"/>
  <c r="I154" i="8" s="1"/>
  <c r="G155" i="5"/>
  <c r="D156" i="5"/>
  <c r="E156" i="5"/>
  <c r="E155" i="8" s="1"/>
  <c r="I155" i="8" s="1"/>
  <c r="G156" i="5"/>
  <c r="D157" i="5"/>
  <c r="E157" i="5"/>
  <c r="E156" i="8" s="1"/>
  <c r="I156" i="8" s="1"/>
  <c r="G157" i="5"/>
  <c r="D158" i="5"/>
  <c r="E158" i="5"/>
  <c r="E157" i="8" s="1"/>
  <c r="I157" i="8" s="1"/>
  <c r="G158" i="5"/>
  <c r="D159" i="5"/>
  <c r="E159" i="5"/>
  <c r="E158" i="8" s="1"/>
  <c r="I158" i="8" s="1"/>
  <c r="G159" i="5"/>
  <c r="D160" i="5"/>
  <c r="E160" i="5"/>
  <c r="E159" i="8" s="1"/>
  <c r="I159" i="8" s="1"/>
  <c r="G160" i="5"/>
  <c r="D161" i="5"/>
  <c r="E161" i="5"/>
  <c r="E160" i="8" s="1"/>
  <c r="I160" i="8" s="1"/>
  <c r="G161" i="5"/>
  <c r="D162" i="5"/>
  <c r="E162" i="5"/>
  <c r="E161" i="8" s="1"/>
  <c r="I161" i="8" s="1"/>
  <c r="G162" i="5"/>
  <c r="D163" i="5"/>
  <c r="E163" i="5"/>
  <c r="E162" i="8" s="1"/>
  <c r="I162" i="8" s="1"/>
  <c r="G163" i="5"/>
  <c r="D164" i="5"/>
  <c r="E164" i="5"/>
  <c r="E163" i="8" s="1"/>
  <c r="I163" i="8" s="1"/>
  <c r="G164" i="5"/>
  <c r="D165" i="5"/>
  <c r="E165" i="5"/>
  <c r="E164" i="8" s="1"/>
  <c r="I164" i="8" s="1"/>
  <c r="G165" i="5"/>
  <c r="D166" i="5"/>
  <c r="E166" i="5"/>
  <c r="E165" i="8" s="1"/>
  <c r="I165" i="8" s="1"/>
  <c r="G166" i="5"/>
  <c r="D167" i="5"/>
  <c r="E167" i="5"/>
  <c r="G167" i="5"/>
  <c r="D168" i="5"/>
  <c r="E168" i="5"/>
  <c r="E167" i="8" s="1"/>
  <c r="I167" i="8" s="1"/>
  <c r="G168" i="5"/>
  <c r="D169" i="5"/>
  <c r="E169" i="5"/>
  <c r="E168" i="8" s="1"/>
  <c r="I168" i="8" s="1"/>
  <c r="G169" i="5"/>
  <c r="D170" i="5"/>
  <c r="E170" i="5"/>
  <c r="E169" i="8" s="1"/>
  <c r="I169" i="8" s="1"/>
  <c r="G170" i="5"/>
  <c r="D171" i="5"/>
  <c r="E171" i="5"/>
  <c r="E170" i="8" s="1"/>
  <c r="I170" i="8" s="1"/>
  <c r="G171" i="5"/>
  <c r="D172" i="5"/>
  <c r="E172" i="5"/>
  <c r="E171" i="8" s="1"/>
  <c r="I171" i="8" s="1"/>
  <c r="G172" i="5"/>
  <c r="D173" i="5"/>
  <c r="E173" i="5"/>
  <c r="E172" i="8" s="1"/>
  <c r="I172" i="8" s="1"/>
  <c r="G173" i="5"/>
  <c r="D174" i="5"/>
  <c r="E174" i="5"/>
  <c r="E173" i="8" s="1"/>
  <c r="I173" i="8" s="1"/>
  <c r="G174" i="5"/>
  <c r="D175" i="5"/>
  <c r="E175" i="5"/>
  <c r="E174" i="8" s="1"/>
  <c r="I174" i="8" s="1"/>
  <c r="G175" i="5"/>
  <c r="D176" i="5"/>
  <c r="E176" i="5"/>
  <c r="E175" i="8" s="1"/>
  <c r="I175" i="8" s="1"/>
  <c r="G176" i="5"/>
  <c r="D177" i="5"/>
  <c r="E177" i="5"/>
  <c r="E176" i="8" s="1"/>
  <c r="I176" i="8" s="1"/>
  <c r="G177" i="5"/>
  <c r="D178" i="5"/>
  <c r="E178" i="5"/>
  <c r="E177" i="8" s="1"/>
  <c r="I177" i="8" s="1"/>
  <c r="G178" i="5"/>
  <c r="D179" i="5"/>
  <c r="E179" i="5"/>
  <c r="E178" i="8" s="1"/>
  <c r="I178" i="8" s="1"/>
  <c r="G179" i="5"/>
  <c r="D180" i="5"/>
  <c r="E180" i="5"/>
  <c r="E179" i="8" s="1"/>
  <c r="I179" i="8" s="1"/>
  <c r="G180" i="5"/>
  <c r="D181" i="5"/>
  <c r="E181" i="5"/>
  <c r="E180" i="8" s="1"/>
  <c r="I180" i="8" s="1"/>
  <c r="G181" i="5"/>
  <c r="D182" i="5"/>
  <c r="E182" i="5"/>
  <c r="E181" i="8" s="1"/>
  <c r="I181" i="8" s="1"/>
  <c r="G182" i="5"/>
  <c r="D183" i="5"/>
  <c r="E183" i="5"/>
  <c r="E182" i="8" s="1"/>
  <c r="I182" i="8" s="1"/>
  <c r="G183" i="5"/>
  <c r="D184" i="5"/>
  <c r="E184" i="5"/>
  <c r="E183" i="8" s="1"/>
  <c r="I183" i="8" s="1"/>
  <c r="G184" i="5"/>
  <c r="D185" i="5"/>
  <c r="E185" i="5"/>
  <c r="E184" i="8" s="1"/>
  <c r="I184" i="8" s="1"/>
  <c r="G185" i="5"/>
  <c r="D186" i="5"/>
  <c r="E186" i="5"/>
  <c r="E185" i="8" s="1"/>
  <c r="I185" i="8" s="1"/>
  <c r="G186" i="5"/>
  <c r="D187" i="5"/>
  <c r="E187" i="5"/>
  <c r="E186" i="8" s="1"/>
  <c r="I186" i="8" s="1"/>
  <c r="G187" i="5"/>
  <c r="D188" i="5"/>
  <c r="E188" i="5"/>
  <c r="E187" i="8" s="1"/>
  <c r="I187" i="8" s="1"/>
  <c r="G188" i="5"/>
  <c r="D189" i="5"/>
  <c r="E189" i="5"/>
  <c r="E188" i="8" s="1"/>
  <c r="I188" i="8" s="1"/>
  <c r="G189" i="5"/>
  <c r="D190" i="5"/>
  <c r="E190" i="5"/>
  <c r="E189" i="8" s="1"/>
  <c r="I189" i="8" s="1"/>
  <c r="G190" i="5"/>
  <c r="D191" i="5"/>
  <c r="E191" i="5"/>
  <c r="E190" i="8" s="1"/>
  <c r="I190" i="8" s="1"/>
  <c r="G191" i="5"/>
  <c r="D192" i="5"/>
  <c r="E192" i="5"/>
  <c r="E191" i="8" s="1"/>
  <c r="I191" i="8" s="1"/>
  <c r="G192" i="5"/>
  <c r="D193" i="5"/>
  <c r="E193" i="5"/>
  <c r="E192" i="8" s="1"/>
  <c r="I192" i="8" s="1"/>
  <c r="G193" i="5"/>
  <c r="D194" i="5"/>
  <c r="E194" i="5"/>
  <c r="E193" i="8" s="1"/>
  <c r="I193" i="8" s="1"/>
  <c r="G194" i="5"/>
  <c r="D195" i="5"/>
  <c r="E195" i="5"/>
  <c r="E194" i="8" s="1"/>
  <c r="I194" i="8" s="1"/>
  <c r="G195" i="5"/>
  <c r="D196" i="5"/>
  <c r="E196" i="5"/>
  <c r="E195" i="8" s="1"/>
  <c r="I195" i="8" s="1"/>
  <c r="G196" i="5"/>
  <c r="D197" i="5"/>
  <c r="E197" i="5"/>
  <c r="E196" i="8" s="1"/>
  <c r="I196" i="8" s="1"/>
  <c r="G197" i="5"/>
  <c r="D198" i="5"/>
  <c r="E198" i="5"/>
  <c r="E197" i="8" s="1"/>
  <c r="I197" i="8" s="1"/>
  <c r="G198" i="5"/>
  <c r="D199" i="5"/>
  <c r="E199" i="5"/>
  <c r="E198" i="8" s="1"/>
  <c r="I198" i="8" s="1"/>
  <c r="G199" i="5"/>
  <c r="D200" i="5"/>
  <c r="E200" i="5"/>
  <c r="E199" i="8" s="1"/>
  <c r="I199" i="8" s="1"/>
  <c r="G200" i="5"/>
  <c r="D201" i="5"/>
  <c r="E201" i="5"/>
  <c r="E200" i="8" s="1"/>
  <c r="I200" i="8" s="1"/>
  <c r="G201" i="5"/>
  <c r="D202" i="5"/>
  <c r="E202" i="5"/>
  <c r="E201" i="8" s="1"/>
  <c r="I201" i="8" s="1"/>
  <c r="G202" i="5"/>
  <c r="D203" i="5"/>
  <c r="E203" i="5"/>
  <c r="E202" i="8" s="1"/>
  <c r="I202" i="8" s="1"/>
  <c r="G203" i="5"/>
  <c r="D204" i="5"/>
  <c r="E204" i="5"/>
  <c r="E203" i="8" s="1"/>
  <c r="I203" i="8" s="1"/>
  <c r="G204" i="5"/>
  <c r="D205" i="5"/>
  <c r="E205" i="5"/>
  <c r="E204" i="8" s="1"/>
  <c r="I204" i="8" s="1"/>
  <c r="G205" i="5"/>
  <c r="D206" i="5"/>
  <c r="E206" i="5"/>
  <c r="E205" i="8" s="1"/>
  <c r="I205" i="8" s="1"/>
  <c r="G206" i="5"/>
  <c r="D207" i="5"/>
  <c r="E207" i="5"/>
  <c r="E206" i="8" s="1"/>
  <c r="I206" i="8" s="1"/>
  <c r="G207" i="5"/>
  <c r="D208" i="5"/>
  <c r="E208" i="5"/>
  <c r="E207" i="8" s="1"/>
  <c r="I207" i="8" s="1"/>
  <c r="G208" i="5"/>
  <c r="D209" i="5"/>
  <c r="E209" i="5"/>
  <c r="E208" i="8" s="1"/>
  <c r="I208" i="8" s="1"/>
  <c r="G209" i="5"/>
  <c r="D210" i="5"/>
  <c r="E210" i="5"/>
  <c r="E209" i="8" s="1"/>
  <c r="I209" i="8" s="1"/>
  <c r="G210" i="5"/>
  <c r="D211" i="5"/>
  <c r="E211" i="5"/>
  <c r="E210" i="8" s="1"/>
  <c r="I210" i="8" s="1"/>
  <c r="G211" i="5"/>
  <c r="D212" i="5"/>
  <c r="E212" i="5"/>
  <c r="E211" i="8" s="1"/>
  <c r="I211" i="8" s="1"/>
  <c r="G212" i="5"/>
  <c r="D213" i="5"/>
  <c r="E213" i="5"/>
  <c r="E212" i="8" s="1"/>
  <c r="I212" i="8" s="1"/>
  <c r="G213" i="5"/>
  <c r="D214" i="5"/>
  <c r="E214" i="5"/>
  <c r="E213" i="8" s="1"/>
  <c r="I213" i="8" s="1"/>
  <c r="G214" i="5"/>
  <c r="D215" i="5"/>
  <c r="E215" i="5"/>
  <c r="E214" i="8" s="1"/>
  <c r="I214" i="8" s="1"/>
  <c r="G215" i="5"/>
  <c r="D216" i="5"/>
  <c r="E216" i="5"/>
  <c r="E215" i="8" s="1"/>
  <c r="I215" i="8" s="1"/>
  <c r="G216" i="5"/>
  <c r="D217" i="5"/>
  <c r="E217" i="5"/>
  <c r="E216" i="8" s="1"/>
  <c r="I216" i="8" s="1"/>
  <c r="G217" i="5"/>
  <c r="D218" i="5"/>
  <c r="E218" i="5"/>
  <c r="E217" i="8" s="1"/>
  <c r="I217" i="8" s="1"/>
  <c r="G218" i="5"/>
  <c r="D219" i="5"/>
  <c r="E219" i="5"/>
  <c r="E218" i="8" s="1"/>
  <c r="I218" i="8" s="1"/>
  <c r="G219" i="5"/>
  <c r="D220" i="5"/>
  <c r="E220" i="5"/>
  <c r="E219" i="8" s="1"/>
  <c r="I219" i="8" s="1"/>
  <c r="G220" i="5"/>
  <c r="D221" i="5"/>
  <c r="E221" i="5"/>
  <c r="E220" i="8" s="1"/>
  <c r="I220" i="8" s="1"/>
  <c r="G221" i="5"/>
  <c r="D222" i="5"/>
  <c r="E222" i="5"/>
  <c r="E221" i="8" s="1"/>
  <c r="I221" i="8" s="1"/>
  <c r="G222" i="5"/>
  <c r="D223" i="5"/>
  <c r="E223" i="5"/>
  <c r="E222" i="8" s="1"/>
  <c r="I222" i="8" s="1"/>
  <c r="G223" i="5"/>
  <c r="D224" i="5"/>
  <c r="E224" i="5"/>
  <c r="E223" i="8" s="1"/>
  <c r="I223" i="8" s="1"/>
  <c r="G224" i="5"/>
  <c r="D225" i="5"/>
  <c r="E225" i="5"/>
  <c r="G225" i="5"/>
  <c r="D226" i="5"/>
  <c r="E226" i="5"/>
  <c r="E225" i="8" s="1"/>
  <c r="I225" i="8" s="1"/>
  <c r="G226" i="5"/>
  <c r="D227" i="5"/>
  <c r="E227" i="5"/>
  <c r="E226" i="8" s="1"/>
  <c r="I226" i="8" s="1"/>
  <c r="G227" i="5"/>
  <c r="D228" i="5"/>
  <c r="E228" i="5"/>
  <c r="E227" i="8" s="1"/>
  <c r="I227" i="8" s="1"/>
  <c r="G228" i="5"/>
  <c r="D229" i="5"/>
  <c r="E229" i="5"/>
  <c r="E228" i="8" s="1"/>
  <c r="I228" i="8" s="1"/>
  <c r="G229" i="5"/>
  <c r="D230" i="5"/>
  <c r="E230" i="5"/>
  <c r="E229" i="8" s="1"/>
  <c r="I229" i="8" s="1"/>
  <c r="G230" i="5"/>
  <c r="D231" i="5"/>
  <c r="E231" i="5"/>
  <c r="E230" i="8" s="1"/>
  <c r="I230" i="8" s="1"/>
  <c r="G231" i="5"/>
  <c r="D232" i="5"/>
  <c r="E232" i="5"/>
  <c r="E231" i="8" s="1"/>
  <c r="I231" i="8" s="1"/>
  <c r="G232" i="5"/>
  <c r="D233" i="5"/>
  <c r="E233" i="5"/>
  <c r="E232" i="8" s="1"/>
  <c r="I232" i="8" s="1"/>
  <c r="G233" i="5"/>
  <c r="D234" i="5"/>
  <c r="E234" i="5"/>
  <c r="E233" i="8" s="1"/>
  <c r="I233" i="8" s="1"/>
  <c r="G234" i="5"/>
  <c r="D235" i="5"/>
  <c r="E235" i="5"/>
  <c r="G235" i="5"/>
  <c r="D236" i="5"/>
  <c r="E236" i="5"/>
  <c r="E235" i="8" s="1"/>
  <c r="I235" i="8" s="1"/>
  <c r="G236" i="5"/>
  <c r="D237" i="5"/>
  <c r="E237" i="5"/>
  <c r="E236" i="8" s="1"/>
  <c r="I236" i="8" s="1"/>
  <c r="G237" i="5"/>
  <c r="D238" i="5"/>
  <c r="E238" i="5"/>
  <c r="E237" i="8" s="1"/>
  <c r="I237" i="8" s="1"/>
  <c r="G238" i="5"/>
  <c r="D239" i="5"/>
  <c r="E239" i="5"/>
  <c r="E238" i="8" s="1"/>
  <c r="I238" i="8" s="1"/>
  <c r="G239" i="5"/>
  <c r="D240" i="5"/>
  <c r="E240" i="5"/>
  <c r="E239" i="8" s="1"/>
  <c r="I239" i="8" s="1"/>
  <c r="G240" i="5"/>
  <c r="D241" i="5"/>
  <c r="E241" i="5"/>
  <c r="E240" i="8" s="1"/>
  <c r="I240" i="8" s="1"/>
  <c r="G241" i="5"/>
  <c r="D242" i="5"/>
  <c r="E242" i="5"/>
  <c r="E241" i="8" s="1"/>
  <c r="I241" i="8" s="1"/>
  <c r="G242" i="5"/>
  <c r="D243" i="5"/>
  <c r="E243" i="5"/>
  <c r="E242" i="8" s="1"/>
  <c r="I242" i="8" s="1"/>
  <c r="G243" i="5"/>
  <c r="D244" i="5"/>
  <c r="E244" i="5"/>
  <c r="E243" i="8" s="1"/>
  <c r="I243" i="8" s="1"/>
  <c r="G244" i="5"/>
  <c r="D245" i="5"/>
  <c r="E245" i="5"/>
  <c r="E244" i="8" s="1"/>
  <c r="I244" i="8" s="1"/>
  <c r="G245" i="5"/>
  <c r="D246" i="5"/>
  <c r="E246" i="5"/>
  <c r="E245" i="8" s="1"/>
  <c r="I245" i="8" s="1"/>
  <c r="G246" i="5"/>
  <c r="D247" i="5"/>
  <c r="E247" i="5"/>
  <c r="E246" i="8" s="1"/>
  <c r="I246" i="8" s="1"/>
  <c r="G247" i="5"/>
  <c r="D248" i="5"/>
  <c r="E248" i="5"/>
  <c r="E247" i="8" s="1"/>
  <c r="I247" i="8" s="1"/>
  <c r="G248" i="5"/>
  <c r="D249" i="5"/>
  <c r="E249" i="5"/>
  <c r="E248" i="8" s="1"/>
  <c r="I248" i="8" s="1"/>
  <c r="G249" i="5"/>
  <c r="D250" i="5"/>
  <c r="E250" i="5"/>
  <c r="E249" i="8" s="1"/>
  <c r="I249" i="8" s="1"/>
  <c r="G250" i="5"/>
  <c r="D251" i="5"/>
  <c r="E251" i="5"/>
  <c r="E250" i="8" s="1"/>
  <c r="I250" i="8" s="1"/>
  <c r="G251" i="5"/>
  <c r="D252" i="5"/>
  <c r="E252" i="5"/>
  <c r="E251" i="8" s="1"/>
  <c r="I251" i="8" s="1"/>
  <c r="G252" i="5"/>
  <c r="D253" i="5"/>
  <c r="E253" i="5"/>
  <c r="E252" i="8" s="1"/>
  <c r="I252" i="8" s="1"/>
  <c r="G253" i="5"/>
  <c r="D254" i="5"/>
  <c r="E254" i="5"/>
  <c r="E253" i="8" s="1"/>
  <c r="I253" i="8" s="1"/>
  <c r="G254" i="5"/>
  <c r="D255" i="5"/>
  <c r="E255" i="5"/>
  <c r="E254" i="8" s="1"/>
  <c r="I254" i="8" s="1"/>
  <c r="G255" i="5"/>
  <c r="D256" i="5"/>
  <c r="E256" i="5"/>
  <c r="E255" i="8" s="1"/>
  <c r="I255" i="8" s="1"/>
  <c r="G256" i="5"/>
  <c r="D257" i="5"/>
  <c r="D294" i="5" s="1"/>
  <c r="E257" i="5"/>
  <c r="E256" i="8" s="1"/>
  <c r="G257" i="5"/>
  <c r="D258" i="5"/>
  <c r="E258" i="5"/>
  <c r="E257" i="8" s="1"/>
  <c r="I257" i="8" s="1"/>
  <c r="G258" i="5"/>
  <c r="D259" i="5"/>
  <c r="E259" i="5"/>
  <c r="E258" i="8" s="1"/>
  <c r="I258" i="8" s="1"/>
  <c r="G259" i="5"/>
  <c r="D260" i="5"/>
  <c r="E260" i="5"/>
  <c r="E259" i="8" s="1"/>
  <c r="I259" i="8" s="1"/>
  <c r="G260" i="5"/>
  <c r="D261" i="5"/>
  <c r="E261" i="5"/>
  <c r="E260" i="8" s="1"/>
  <c r="I260" i="8" s="1"/>
  <c r="G261" i="5"/>
  <c r="D262" i="5"/>
  <c r="E262" i="5"/>
  <c r="E261" i="8" s="1"/>
  <c r="I261" i="8" s="1"/>
  <c r="G262" i="5"/>
  <c r="D263" i="5"/>
  <c r="E263" i="5"/>
  <c r="E262" i="8" s="1"/>
  <c r="I262" i="8" s="1"/>
  <c r="G263" i="5"/>
  <c r="D264" i="5"/>
  <c r="E264" i="5"/>
  <c r="E263" i="8" s="1"/>
  <c r="I263" i="8" s="1"/>
  <c r="G264" i="5"/>
  <c r="D265" i="5"/>
  <c r="E265" i="5"/>
  <c r="E264" i="8" s="1"/>
  <c r="I264" i="8" s="1"/>
  <c r="G265" i="5"/>
  <c r="D266" i="5"/>
  <c r="E266" i="5"/>
  <c r="E265" i="8" s="1"/>
  <c r="I265" i="8" s="1"/>
  <c r="G266" i="5"/>
  <c r="D267" i="5"/>
  <c r="E267" i="5"/>
  <c r="E266" i="8" s="1"/>
  <c r="I266" i="8" s="1"/>
  <c r="G267" i="5"/>
  <c r="D268" i="5"/>
  <c r="E268" i="5"/>
  <c r="E267" i="8" s="1"/>
  <c r="I267" i="8" s="1"/>
  <c r="G268" i="5"/>
  <c r="D269" i="5"/>
  <c r="E269" i="5"/>
  <c r="E268" i="8" s="1"/>
  <c r="I268" i="8" s="1"/>
  <c r="G269" i="5"/>
  <c r="D270" i="5"/>
  <c r="E270" i="5"/>
  <c r="E269" i="8" s="1"/>
  <c r="I269" i="8" s="1"/>
  <c r="G270" i="5"/>
  <c r="D271" i="5"/>
  <c r="E271" i="5"/>
  <c r="E270" i="8" s="1"/>
  <c r="I270" i="8" s="1"/>
  <c r="G271" i="5"/>
  <c r="D272" i="5"/>
  <c r="E272" i="5"/>
  <c r="E271" i="8" s="1"/>
  <c r="I271" i="8" s="1"/>
  <c r="G272" i="5"/>
  <c r="D273" i="5"/>
  <c r="E273" i="5"/>
  <c r="E272" i="8" s="1"/>
  <c r="I272" i="8" s="1"/>
  <c r="G273" i="5"/>
  <c r="D274" i="5"/>
  <c r="E274" i="5"/>
  <c r="E273" i="8" s="1"/>
  <c r="I273" i="8" s="1"/>
  <c r="G274" i="5"/>
  <c r="D275" i="5"/>
  <c r="E275" i="5"/>
  <c r="E274" i="8" s="1"/>
  <c r="I274" i="8" s="1"/>
  <c r="G275" i="5"/>
  <c r="D276" i="5"/>
  <c r="E276" i="5"/>
  <c r="E275" i="8" s="1"/>
  <c r="I275" i="8" s="1"/>
  <c r="G276" i="5"/>
  <c r="D277" i="5"/>
  <c r="E277" i="5"/>
  <c r="E276" i="8" s="1"/>
  <c r="I276" i="8" s="1"/>
  <c r="G277" i="5"/>
  <c r="D278" i="5"/>
  <c r="E278" i="5"/>
  <c r="E277" i="8" s="1"/>
  <c r="I277" i="8" s="1"/>
  <c r="G278" i="5"/>
  <c r="D279" i="5"/>
  <c r="E279" i="5"/>
  <c r="E278" i="8" s="1"/>
  <c r="I278" i="8" s="1"/>
  <c r="G279" i="5"/>
  <c r="D280" i="5"/>
  <c r="E280" i="5"/>
  <c r="E279" i="8" s="1"/>
  <c r="I279" i="8" s="1"/>
  <c r="G280" i="5"/>
  <c r="D281" i="5"/>
  <c r="E281" i="5"/>
  <c r="E280" i="8" s="1"/>
  <c r="I280" i="8" s="1"/>
  <c r="G281" i="5"/>
  <c r="D282" i="5"/>
  <c r="E282" i="5"/>
  <c r="E281" i="8" s="1"/>
  <c r="I281" i="8" s="1"/>
  <c r="G282" i="5"/>
  <c r="D283" i="5"/>
  <c r="E283" i="5"/>
  <c r="E282" i="8" s="1"/>
  <c r="I282" i="8" s="1"/>
  <c r="G283" i="5"/>
  <c r="D284" i="5"/>
  <c r="E284" i="5"/>
  <c r="E283" i="8" s="1"/>
  <c r="I283" i="8" s="1"/>
  <c r="G284" i="5"/>
  <c r="D285" i="5"/>
  <c r="E285" i="5"/>
  <c r="E284" i="8" s="1"/>
  <c r="I284" i="8" s="1"/>
  <c r="G285" i="5"/>
  <c r="H285" i="5"/>
  <c r="F284" i="8" s="1"/>
  <c r="D286" i="5"/>
  <c r="E286" i="5"/>
  <c r="E285" i="8" s="1"/>
  <c r="I285" i="8" s="1"/>
  <c r="G286" i="5"/>
  <c r="D287" i="5"/>
  <c r="E287" i="5"/>
  <c r="E286" i="8" s="1"/>
  <c r="I286" i="8" s="1"/>
  <c r="G287" i="5"/>
  <c r="D288" i="5"/>
  <c r="E288" i="5"/>
  <c r="E287" i="8" s="1"/>
  <c r="I287" i="8" s="1"/>
  <c r="G288" i="5"/>
  <c r="D289" i="5"/>
  <c r="E289" i="5"/>
  <c r="E288" i="8" s="1"/>
  <c r="I288" i="8" s="1"/>
  <c r="G289" i="5"/>
  <c r="D290" i="5"/>
  <c r="E290" i="5"/>
  <c r="E289" i="8" s="1"/>
  <c r="I289" i="8" s="1"/>
  <c r="G290" i="5"/>
  <c r="D291" i="5"/>
  <c r="E291" i="5"/>
  <c r="E290" i="8" s="1"/>
  <c r="I290" i="8" s="1"/>
  <c r="G291" i="5"/>
  <c r="D292" i="5"/>
  <c r="E292" i="5"/>
  <c r="E291" i="8" s="1"/>
  <c r="I291" i="8" s="1"/>
  <c r="G292" i="5"/>
  <c r="AT5" i="4"/>
  <c r="AT6" i="4"/>
  <c r="AT7" i="4"/>
  <c r="AT8" i="4"/>
  <c r="AT9" i="4"/>
  <c r="AT10" i="4"/>
  <c r="AT11" i="4"/>
  <c r="AT12" i="4"/>
  <c r="AT13" i="4"/>
  <c r="AT14" i="4"/>
  <c r="AT15" i="4"/>
  <c r="AT16" i="4"/>
  <c r="AT17" i="4"/>
  <c r="AT18" i="4"/>
  <c r="AT19" i="4"/>
  <c r="AT20" i="4"/>
  <c r="AT21" i="4"/>
  <c r="AT22" i="4"/>
  <c r="AT23" i="4"/>
  <c r="AT24" i="4"/>
  <c r="AT25" i="4"/>
  <c r="AT26" i="4"/>
  <c r="AT27" i="4"/>
  <c r="AT28" i="4"/>
  <c r="AT29" i="4"/>
  <c r="AT30" i="4"/>
  <c r="AT31" i="4"/>
  <c r="AT32" i="4"/>
  <c r="AT33" i="4"/>
  <c r="AT34" i="4"/>
  <c r="AT35" i="4"/>
  <c r="AT36" i="4"/>
  <c r="AT37" i="4"/>
  <c r="AT38" i="4"/>
  <c r="AT39" i="4"/>
  <c r="AT40" i="4"/>
  <c r="AT41" i="4"/>
  <c r="AT42" i="4"/>
  <c r="AT43" i="4"/>
  <c r="AT44" i="4"/>
  <c r="AT45" i="4"/>
  <c r="AT46" i="4"/>
  <c r="AT47" i="4"/>
  <c r="AT48" i="4"/>
  <c r="AT49" i="4"/>
  <c r="AT50" i="4"/>
  <c r="AT51" i="4"/>
  <c r="AT52" i="4"/>
  <c r="AT53" i="4"/>
  <c r="AT54" i="4"/>
  <c r="AT55" i="4"/>
  <c r="AT56" i="4"/>
  <c r="AT57" i="4"/>
  <c r="AT58" i="4"/>
  <c r="AT59" i="4"/>
  <c r="AT60" i="4"/>
  <c r="AT61" i="4"/>
  <c r="AT62" i="4"/>
  <c r="AT63" i="4"/>
  <c r="AT64" i="4"/>
  <c r="AT65" i="4"/>
  <c r="AT66" i="4"/>
  <c r="AT67" i="4"/>
  <c r="AT68" i="4"/>
  <c r="AT69" i="4"/>
  <c r="AT70" i="4"/>
  <c r="AT71" i="4"/>
  <c r="AT72" i="4"/>
  <c r="AT73" i="4"/>
  <c r="AT74" i="4"/>
  <c r="AT75" i="4"/>
  <c r="AT76" i="4"/>
  <c r="AT77" i="4"/>
  <c r="AT78" i="4"/>
  <c r="AT79" i="4"/>
  <c r="AT80" i="4"/>
  <c r="AT81" i="4"/>
  <c r="AT82" i="4"/>
  <c r="AT83" i="4"/>
  <c r="AT84" i="4"/>
  <c r="AT85" i="4"/>
  <c r="AT86" i="4"/>
  <c r="AT87" i="4"/>
  <c r="AT88" i="4"/>
  <c r="AT89" i="4"/>
  <c r="AT90" i="4"/>
  <c r="AT91" i="4"/>
  <c r="AT92" i="4"/>
  <c r="AT93" i="4"/>
  <c r="AT94" i="4"/>
  <c r="AT95" i="4"/>
  <c r="AT96" i="4"/>
  <c r="AT97" i="4"/>
  <c r="AT98" i="4"/>
  <c r="AT99" i="4"/>
  <c r="AT100" i="4"/>
  <c r="AT101" i="4"/>
  <c r="AT102" i="4"/>
  <c r="AT103" i="4"/>
  <c r="AT104" i="4"/>
  <c r="AT105" i="4"/>
  <c r="AT106" i="4"/>
  <c r="AT107" i="4"/>
  <c r="AT108" i="4"/>
  <c r="AT109" i="4"/>
  <c r="AT110" i="4"/>
  <c r="AT111" i="4"/>
  <c r="AT112" i="4"/>
  <c r="AT113" i="4"/>
  <c r="AT114" i="4"/>
  <c r="AT115" i="4"/>
  <c r="AT116" i="4"/>
  <c r="AT117" i="4"/>
  <c r="AT118" i="4"/>
  <c r="AT119" i="4"/>
  <c r="AT120" i="4"/>
  <c r="AT121" i="4"/>
  <c r="AT122" i="4"/>
  <c r="AT123" i="4"/>
  <c r="AT124" i="4"/>
  <c r="AT125" i="4"/>
  <c r="AT126" i="4"/>
  <c r="AT127" i="4"/>
  <c r="AT128" i="4"/>
  <c r="AT129" i="4"/>
  <c r="AT130" i="4"/>
  <c r="AT131" i="4"/>
  <c r="AT132" i="4"/>
  <c r="AT133" i="4"/>
  <c r="AT134" i="4"/>
  <c r="AT135" i="4"/>
  <c r="AT136" i="4"/>
  <c r="AT137" i="4"/>
  <c r="AT138" i="4"/>
  <c r="AT139" i="4"/>
  <c r="AT140" i="4"/>
  <c r="AT141" i="4"/>
  <c r="AT142" i="4"/>
  <c r="AT143" i="4"/>
  <c r="AT144" i="4"/>
  <c r="AT145" i="4"/>
  <c r="AT146" i="4"/>
  <c r="AT147" i="4"/>
  <c r="AT148" i="4"/>
  <c r="AT149" i="4"/>
  <c r="AT150" i="4"/>
  <c r="AT151" i="4"/>
  <c r="AT152" i="4"/>
  <c r="AT153" i="4"/>
  <c r="AT154" i="4"/>
  <c r="AT155" i="4"/>
  <c r="AT156" i="4"/>
  <c r="AT157" i="4"/>
  <c r="AT158" i="4"/>
  <c r="AT159" i="4"/>
  <c r="AT160" i="4"/>
  <c r="AT161" i="4"/>
  <c r="AT162" i="4"/>
  <c r="AT163" i="4"/>
  <c r="AT164" i="4"/>
  <c r="AT165" i="4"/>
  <c r="AT166" i="4"/>
  <c r="AT167" i="4"/>
  <c r="AT168" i="4"/>
  <c r="AT169" i="4"/>
  <c r="AT170" i="4"/>
  <c r="AT171" i="4"/>
  <c r="AT172" i="4"/>
  <c r="AT173" i="4"/>
  <c r="AT174" i="4"/>
  <c r="AT175" i="4"/>
  <c r="AT176" i="4"/>
  <c r="AT177" i="4"/>
  <c r="AT178" i="4"/>
  <c r="AT179" i="4"/>
  <c r="AT180" i="4"/>
  <c r="AT181" i="4"/>
  <c r="AT182" i="4"/>
  <c r="AT183" i="4"/>
  <c r="AT184" i="4"/>
  <c r="AT185" i="4"/>
  <c r="AT186" i="4"/>
  <c r="AT187" i="4"/>
  <c r="AT188" i="4"/>
  <c r="AT189" i="4"/>
  <c r="AT190" i="4"/>
  <c r="AT191" i="4"/>
  <c r="AT192" i="4"/>
  <c r="AT193" i="4"/>
  <c r="AT194" i="4"/>
  <c r="AT195" i="4"/>
  <c r="AT196" i="4"/>
  <c r="AT197" i="4"/>
  <c r="AT198" i="4"/>
  <c r="AT199" i="4"/>
  <c r="AT200" i="4"/>
  <c r="AT201" i="4"/>
  <c r="AT202" i="4"/>
  <c r="AT203" i="4"/>
  <c r="AT204" i="4"/>
  <c r="AT205" i="4"/>
  <c r="AT206" i="4"/>
  <c r="AT207" i="4"/>
  <c r="AT208" i="4"/>
  <c r="AT209" i="4"/>
  <c r="AT210" i="4"/>
  <c r="AT211" i="4"/>
  <c r="AT212" i="4"/>
  <c r="AT213" i="4"/>
  <c r="AT214" i="4"/>
  <c r="AT215" i="4"/>
  <c r="AT216" i="4"/>
  <c r="AT217" i="4"/>
  <c r="AT218" i="4"/>
  <c r="AT219" i="4"/>
  <c r="AT220" i="4"/>
  <c r="AT221" i="4"/>
  <c r="AT222" i="4"/>
  <c r="AT223" i="4"/>
  <c r="AT224" i="4"/>
  <c r="AT225" i="4"/>
  <c r="AT226" i="4"/>
  <c r="AT227" i="4"/>
  <c r="AT228" i="4"/>
  <c r="AT229" i="4"/>
  <c r="AT230" i="4"/>
  <c r="AT231" i="4"/>
  <c r="AT232" i="4"/>
  <c r="AT233" i="4"/>
  <c r="AT234" i="4"/>
  <c r="AT235" i="4"/>
  <c r="AT236" i="4"/>
  <c r="AT237" i="4"/>
  <c r="AT238" i="4"/>
  <c r="AT239" i="4"/>
  <c r="AT240" i="4"/>
  <c r="AT241" i="4"/>
  <c r="AT242" i="4"/>
  <c r="AT243" i="4"/>
  <c r="AT244" i="4"/>
  <c r="AT245" i="4"/>
  <c r="AT246" i="4"/>
  <c r="AT247" i="4"/>
  <c r="AT248" i="4"/>
  <c r="AT249" i="4"/>
  <c r="AT250" i="4"/>
  <c r="AT251" i="4"/>
  <c r="AT252" i="4"/>
  <c r="AT253" i="4"/>
  <c r="AT254" i="4"/>
  <c r="AT255" i="4"/>
  <c r="AT256" i="4"/>
  <c r="AT257" i="4"/>
  <c r="AT258" i="4"/>
  <c r="AT259" i="4"/>
  <c r="AT260" i="4"/>
  <c r="AT261" i="4"/>
  <c r="AT262" i="4"/>
  <c r="AT263" i="4"/>
  <c r="AT264" i="4"/>
  <c r="AT265" i="4"/>
  <c r="AT266" i="4"/>
  <c r="AT267" i="4"/>
  <c r="AT268" i="4"/>
  <c r="AT269" i="4"/>
  <c r="AT270" i="4"/>
  <c r="AT271" i="4"/>
  <c r="AT272" i="4"/>
  <c r="AT273" i="4"/>
  <c r="AT274" i="4"/>
  <c r="AT275" i="4"/>
  <c r="AT276" i="4"/>
  <c r="AT277" i="4"/>
  <c r="AT278" i="4"/>
  <c r="AT279" i="4"/>
  <c r="AT280" i="4"/>
  <c r="AT281" i="4"/>
  <c r="AT282" i="4"/>
  <c r="AT283" i="4"/>
  <c r="AT284" i="4"/>
  <c r="AT285" i="4"/>
  <c r="AT286" i="4"/>
  <c r="AT287" i="4"/>
  <c r="AT288" i="4"/>
  <c r="AT289" i="4"/>
  <c r="AT290" i="4"/>
  <c r="AT291" i="4"/>
  <c r="AT292" i="4"/>
  <c r="G3" i="2"/>
  <c r="I41" i="2"/>
  <c r="D294" i="2"/>
  <c r="E294" i="2"/>
  <c r="CE241" i="6" l="1"/>
  <c r="CE241" i="7" s="1"/>
  <c r="BK243" i="6"/>
  <c r="BK243" i="7" s="1"/>
  <c r="AX241" i="6"/>
  <c r="AX241" i="7" s="1"/>
  <c r="CE211" i="6"/>
  <c r="CE211" i="7" s="1"/>
  <c r="W16" i="6"/>
  <c r="W16" i="7" s="1"/>
  <c r="AW211" i="6"/>
  <c r="AW211" i="7" s="1"/>
  <c r="BJ209" i="6"/>
  <c r="BJ209" i="7" s="1"/>
  <c r="BR258" i="6"/>
  <c r="BR258" i="7" s="1"/>
  <c r="BF280" i="6"/>
  <c r="BF280" i="7" s="1"/>
  <c r="AV258" i="6"/>
  <c r="AV258" i="7" s="1"/>
  <c r="BS244" i="6"/>
  <c r="BS244" i="7" s="1"/>
  <c r="AU237" i="6"/>
  <c r="AU237" i="7" s="1"/>
  <c r="AL211" i="6"/>
  <c r="AL211" i="7" s="1"/>
  <c r="BH75" i="6"/>
  <c r="BH75" i="7" s="1"/>
  <c r="BV16" i="6"/>
  <c r="BV16" i="7" s="1"/>
  <c r="AA258" i="6"/>
  <c r="AA258" i="7" s="1"/>
  <c r="BJ233" i="6"/>
  <c r="BJ233" i="7" s="1"/>
  <c r="Z146" i="6"/>
  <c r="Z146" i="7" s="1"/>
  <c r="BC16" i="6"/>
  <c r="BC16" i="7" s="1"/>
  <c r="AZ16" i="6"/>
  <c r="AZ16" i="7" s="1"/>
  <c r="CB16" i="6"/>
  <c r="CB16" i="7" s="1"/>
  <c r="AH16" i="6"/>
  <c r="AH16" i="7" s="1"/>
  <c r="BZ103" i="6"/>
  <c r="BZ103" i="7" s="1"/>
  <c r="BV102" i="6"/>
  <c r="BV102" i="7" s="1"/>
  <c r="BE83" i="6"/>
  <c r="BE83" i="7" s="1"/>
  <c r="BC81" i="6"/>
  <c r="BC81" i="7" s="1"/>
  <c r="CD146" i="6"/>
  <c r="CD146" i="7" s="1"/>
  <c r="BJ146" i="6"/>
  <c r="BJ146" i="7" s="1"/>
  <c r="BL171" i="6"/>
  <c r="BL171" i="7" s="1"/>
  <c r="BF181" i="6"/>
  <c r="BF181" i="7" s="1"/>
  <c r="AH199" i="6"/>
  <c r="AH199" i="7" s="1"/>
  <c r="X217" i="6"/>
  <c r="X217" i="7" s="1"/>
  <c r="CC211" i="6"/>
  <c r="CC211" i="7" s="1"/>
  <c r="AA211" i="6"/>
  <c r="AA211" i="7" s="1"/>
  <c r="AO209" i="6"/>
  <c r="AO209" i="7" s="1"/>
  <c r="CD199" i="6"/>
  <c r="CD199" i="7" s="1"/>
  <c r="CA198" i="6"/>
  <c r="CA198" i="7" s="1"/>
  <c r="AW199" i="6"/>
  <c r="AW199" i="7" s="1"/>
  <c r="AM244" i="6"/>
  <c r="AM244" i="7" s="1"/>
  <c r="BE243" i="6"/>
  <c r="BE243" i="7" s="1"/>
  <c r="AL243" i="6"/>
  <c r="AL243" i="7" s="1"/>
  <c r="CG243" i="6"/>
  <c r="CG243" i="7" s="1"/>
  <c r="J243" i="6"/>
  <c r="J243" i="7" s="1"/>
  <c r="BN241" i="6"/>
  <c r="BN241" i="7" s="1"/>
  <c r="BV233" i="6"/>
  <c r="BV233" i="7" s="1"/>
  <c r="AX280" i="6"/>
  <c r="AX280" i="7" s="1"/>
  <c r="AH291" i="6"/>
  <c r="AH291" i="7" s="1"/>
  <c r="CA280" i="6"/>
  <c r="CA280" i="7" s="1"/>
  <c r="BK169" i="6"/>
  <c r="BK169" i="7" s="1"/>
  <c r="CC105" i="6"/>
  <c r="CC105" i="7" s="1"/>
  <c r="AT102" i="6"/>
  <c r="AT102" i="7" s="1"/>
  <c r="CD91" i="6"/>
  <c r="CD91" i="7" s="1"/>
  <c r="AH91" i="6"/>
  <c r="AH91" i="7" s="1"/>
  <c r="BO91" i="6"/>
  <c r="BO91" i="7" s="1"/>
  <c r="AF91" i="6"/>
  <c r="AF91" i="7" s="1"/>
  <c r="BB91" i="6"/>
  <c r="BB91" i="7" s="1"/>
  <c r="BG91" i="6"/>
  <c r="BG91" i="7" s="1"/>
  <c r="S91" i="6"/>
  <c r="S91" i="7" s="1"/>
  <c r="BZ81" i="6"/>
  <c r="BZ81" i="7" s="1"/>
  <c r="BR68" i="6"/>
  <c r="BR68" i="7" s="1"/>
  <c r="N68" i="6"/>
  <c r="N68" i="7" s="1"/>
  <c r="AT68" i="6"/>
  <c r="AT68" i="7" s="1"/>
  <c r="BG67" i="6"/>
  <c r="BG67" i="7" s="1"/>
  <c r="BK16" i="6"/>
  <c r="BK16" i="7" s="1"/>
  <c r="AJ16" i="6"/>
  <c r="AJ16" i="7" s="1"/>
  <c r="O16" i="6"/>
  <c r="O16" i="7" s="1"/>
  <c r="BS16" i="6"/>
  <c r="BS16" i="7" s="1"/>
  <c r="AQ16" i="6"/>
  <c r="AQ16" i="7" s="1"/>
  <c r="P16" i="6"/>
  <c r="P16" i="7" s="1"/>
  <c r="BS14" i="6"/>
  <c r="BS14" i="7" s="1"/>
  <c r="BL286" i="6"/>
  <c r="BL286" i="7" s="1"/>
  <c r="L264" i="6"/>
  <c r="L264" i="7" s="1"/>
  <c r="AE262" i="6"/>
  <c r="AE262" i="7" s="1"/>
  <c r="BS258" i="6"/>
  <c r="BS258" i="7" s="1"/>
  <c r="AX258" i="6"/>
  <c r="AX258" i="7" s="1"/>
  <c r="AB258" i="6"/>
  <c r="AB258" i="7" s="1"/>
  <c r="G258" i="6"/>
  <c r="G258" i="7" s="1"/>
  <c r="J251" i="6"/>
  <c r="J251" i="7" s="1"/>
  <c r="BB246" i="6"/>
  <c r="BB246" i="7" s="1"/>
  <c r="BY244" i="6"/>
  <c r="BY244" i="7" s="1"/>
  <c r="BB244" i="6"/>
  <c r="BB244" i="7" s="1"/>
  <c r="R244" i="6"/>
  <c r="R244" i="7" s="1"/>
  <c r="BR241" i="6"/>
  <c r="BR241" i="7" s="1"/>
  <c r="BC241" i="6"/>
  <c r="BC241" i="7" s="1"/>
  <c r="AH241" i="6"/>
  <c r="AH241" i="7" s="1"/>
  <c r="K241" i="6"/>
  <c r="K241" i="7" s="1"/>
  <c r="AQ210" i="6"/>
  <c r="AQ210" i="7" s="1"/>
  <c r="BX205" i="6"/>
  <c r="BX205" i="7" s="1"/>
  <c r="BR189" i="6"/>
  <c r="BR189" i="7" s="1"/>
  <c r="CG171" i="6"/>
  <c r="CG171" i="7" s="1"/>
  <c r="J171" i="6"/>
  <c r="J171" i="7" s="1"/>
  <c r="BM167" i="6"/>
  <c r="BM167" i="7" s="1"/>
  <c r="BZ164" i="6"/>
  <c r="BZ164" i="7" s="1"/>
  <c r="Y113" i="6"/>
  <c r="Y113" i="7" s="1"/>
  <c r="AC105" i="6"/>
  <c r="AC105" i="7" s="1"/>
  <c r="CH93" i="6"/>
  <c r="CH93" i="7" s="1"/>
  <c r="BH93" i="6"/>
  <c r="BH93" i="7" s="1"/>
  <c r="X93" i="6"/>
  <c r="X93" i="7" s="1"/>
  <c r="BZ83" i="6"/>
  <c r="BZ83" i="7" s="1"/>
  <c r="Y83" i="6"/>
  <c r="Y83" i="7" s="1"/>
  <c r="BQ75" i="6"/>
  <c r="BQ75" i="7" s="1"/>
  <c r="Q75" i="6"/>
  <c r="Q75" i="7" s="1"/>
  <c r="BS67" i="6"/>
  <c r="BS67" i="7" s="1"/>
  <c r="O67" i="6"/>
  <c r="O67" i="7" s="1"/>
  <c r="BG65" i="6"/>
  <c r="BG65" i="7" s="1"/>
  <c r="U65" i="6"/>
  <c r="U65" i="7" s="1"/>
  <c r="AV46" i="6"/>
  <c r="AV46" i="7" s="1"/>
  <c r="H45" i="6"/>
  <c r="H45" i="7" s="1"/>
  <c r="BB24" i="6"/>
  <c r="BB24" i="7" s="1"/>
  <c r="BZ93" i="6"/>
  <c r="BZ93" i="7" s="1"/>
  <c r="AX93" i="6"/>
  <c r="AX93" i="7" s="1"/>
  <c r="CD258" i="6"/>
  <c r="CD258" i="7" s="1"/>
  <c r="BH258" i="6"/>
  <c r="BH258" i="7" s="1"/>
  <c r="AM258" i="6"/>
  <c r="AM258" i="7" s="1"/>
  <c r="R258" i="6"/>
  <c r="R258" i="7" s="1"/>
  <c r="BF244" i="6"/>
  <c r="BF244" i="7" s="1"/>
  <c r="AH244" i="6"/>
  <c r="AH244" i="7" s="1"/>
  <c r="BZ241" i="6"/>
  <c r="BZ241" i="7" s="1"/>
  <c r="BM241" i="6"/>
  <c r="BM241" i="7" s="1"/>
  <c r="AQ241" i="6"/>
  <c r="AQ241" i="7" s="1"/>
  <c r="V241" i="6"/>
  <c r="V241" i="7" s="1"/>
  <c r="AU233" i="6"/>
  <c r="AU233" i="7" s="1"/>
  <c r="CC209" i="6"/>
  <c r="CC209" i="7" s="1"/>
  <c r="AL209" i="6"/>
  <c r="AL209" i="7" s="1"/>
  <c r="BR200" i="6"/>
  <c r="BR200" i="7" s="1"/>
  <c r="BJ199" i="6"/>
  <c r="BJ199" i="7" s="1"/>
  <c r="AC199" i="6"/>
  <c r="AC199" i="7" s="1"/>
  <c r="BB171" i="6"/>
  <c r="BB171" i="7" s="1"/>
  <c r="BJ170" i="6"/>
  <c r="BJ170" i="7" s="1"/>
  <c r="AA143" i="6"/>
  <c r="AA143" i="7" s="1"/>
  <c r="CH136" i="6"/>
  <c r="CH136" i="7" s="1"/>
  <c r="AS123" i="6"/>
  <c r="AS123" i="7" s="1"/>
  <c r="CD113" i="6"/>
  <c r="CD113" i="7" s="1"/>
  <c r="BQ105" i="6"/>
  <c r="BQ105" i="7" s="1"/>
  <c r="BX93" i="6"/>
  <c r="BX93" i="7" s="1"/>
  <c r="AL93" i="6"/>
  <c r="AL93" i="7" s="1"/>
  <c r="AW83" i="6"/>
  <c r="AW83" i="7" s="1"/>
  <c r="AV75" i="6"/>
  <c r="AV75" i="7" s="1"/>
  <c r="AM67" i="6"/>
  <c r="AM67" i="7" s="1"/>
  <c r="AM65" i="6"/>
  <c r="AM65" i="7" s="1"/>
  <c r="BQ45" i="6"/>
  <c r="BQ45" i="7" s="1"/>
  <c r="M41" i="6"/>
  <c r="M41" i="7" s="1"/>
  <c r="BX35" i="6"/>
  <c r="BX35" i="7" s="1"/>
  <c r="CF16" i="6"/>
  <c r="CF16" i="7" s="1"/>
  <c r="BL16" i="6"/>
  <c r="BL16" i="7" s="1"/>
  <c r="AR16" i="6"/>
  <c r="AR16" i="7" s="1"/>
  <c r="AA16" i="6"/>
  <c r="AA16" i="7" s="1"/>
  <c r="G16" i="6"/>
  <c r="G16" i="7" s="1"/>
  <c r="AM14" i="6"/>
  <c r="AM14" i="7" s="1"/>
  <c r="BC65" i="6"/>
  <c r="BC65" i="7" s="1"/>
  <c r="BK262" i="6"/>
  <c r="BK262" i="7" s="1"/>
  <c r="CB260" i="6"/>
  <c r="CB260" i="7" s="1"/>
  <c r="CB258" i="6"/>
  <c r="CB258" i="7" s="1"/>
  <c r="BG258" i="6"/>
  <c r="BG258" i="7" s="1"/>
  <c r="AL258" i="6"/>
  <c r="AL258" i="7" s="1"/>
  <c r="P258" i="6"/>
  <c r="P258" i="7" s="1"/>
  <c r="BJ249" i="6"/>
  <c r="BJ249" i="7" s="1"/>
  <c r="BV246" i="6"/>
  <c r="BV246" i="7" s="1"/>
  <c r="CG244" i="6"/>
  <c r="CG244" i="7" s="1"/>
  <c r="BC244" i="6"/>
  <c r="BC244" i="7" s="1"/>
  <c r="AA244" i="6"/>
  <c r="AA244" i="7" s="1"/>
  <c r="BY241" i="6"/>
  <c r="BY241" i="7" s="1"/>
  <c r="BE241" i="6"/>
  <c r="BE241" i="7" s="1"/>
  <c r="AM241" i="6"/>
  <c r="AM241" i="7" s="1"/>
  <c r="S241" i="6"/>
  <c r="S241" i="7" s="1"/>
  <c r="BN239" i="6"/>
  <c r="BN239" i="7" s="1"/>
  <c r="CG233" i="6"/>
  <c r="CG233" i="7" s="1"/>
  <c r="Z233" i="6"/>
  <c r="Z233" i="7" s="1"/>
  <c r="BR209" i="6"/>
  <c r="BR209" i="7" s="1"/>
  <c r="R209" i="6"/>
  <c r="R209" i="7" s="1"/>
  <c r="BD199" i="6"/>
  <c r="BD199" i="7" s="1"/>
  <c r="R199" i="6"/>
  <c r="R199" i="7" s="1"/>
  <c r="AJ171" i="6"/>
  <c r="AJ171" i="7" s="1"/>
  <c r="AD170" i="6"/>
  <c r="AD170" i="7" s="1"/>
  <c r="AX145" i="6"/>
  <c r="AX145" i="7" s="1"/>
  <c r="V136" i="6"/>
  <c r="V136" i="7" s="1"/>
  <c r="AS129" i="6"/>
  <c r="AS129" i="7" s="1"/>
  <c r="AL119" i="6"/>
  <c r="AL119" i="7" s="1"/>
  <c r="BW113" i="6"/>
  <c r="BW113" i="7" s="1"/>
  <c r="AO105" i="6"/>
  <c r="AO105" i="7" s="1"/>
  <c r="BM93" i="6"/>
  <c r="BM93" i="7" s="1"/>
  <c r="AG93" i="6"/>
  <c r="AG93" i="7" s="1"/>
  <c r="CC83" i="6"/>
  <c r="CC83" i="7" s="1"/>
  <c r="AB83" i="6"/>
  <c r="AB83" i="7" s="1"/>
  <c r="AB75" i="6"/>
  <c r="AB75" i="7" s="1"/>
  <c r="BW67" i="6"/>
  <c r="BW67" i="7" s="1"/>
  <c r="AE67" i="6"/>
  <c r="AE67" i="7" s="1"/>
  <c r="BV65" i="6"/>
  <c r="BV65" i="7" s="1"/>
  <c r="AA65" i="6"/>
  <c r="AA65" i="7" s="1"/>
  <c r="AW45" i="6"/>
  <c r="AW45" i="7" s="1"/>
  <c r="CB37" i="6"/>
  <c r="CB37" i="7" s="1"/>
  <c r="Y35" i="6"/>
  <c r="Y35" i="7" s="1"/>
  <c r="AF28" i="6"/>
  <c r="AF28" i="7" s="1"/>
  <c r="AD22" i="6"/>
  <c r="AD22" i="7" s="1"/>
  <c r="BB226" i="6"/>
  <c r="BB226" i="7" s="1"/>
  <c r="BQ244" i="6"/>
  <c r="BQ244" i="7" s="1"/>
  <c r="AQ244" i="6"/>
  <c r="AQ244" i="7" s="1"/>
  <c r="U244" i="6"/>
  <c r="U244" i="7" s="1"/>
  <c r="CE243" i="6"/>
  <c r="CE243" i="7" s="1"/>
  <c r="AA243" i="6"/>
  <c r="AA243" i="7" s="1"/>
  <c r="CH241" i="6"/>
  <c r="CH241" i="7" s="1"/>
  <c r="BU241" i="6"/>
  <c r="BU241" i="7" s="1"/>
  <c r="BG241" i="6"/>
  <c r="BG241" i="7" s="1"/>
  <c r="AW241" i="6"/>
  <c r="AW241" i="7" s="1"/>
  <c r="AG241" i="6"/>
  <c r="AG241" i="7" s="1"/>
  <c r="M241" i="6"/>
  <c r="M241" i="7" s="1"/>
  <c r="CD239" i="6"/>
  <c r="CD239" i="7" s="1"/>
  <c r="BS237" i="6"/>
  <c r="BS237" i="7" s="1"/>
  <c r="AT235" i="6"/>
  <c r="AT235" i="7" s="1"/>
  <c r="AF181" i="6"/>
  <c r="AF181" i="7" s="1"/>
  <c r="CF171" i="6"/>
  <c r="CF171" i="7" s="1"/>
  <c r="AB171" i="6"/>
  <c r="AB171" i="7" s="1"/>
  <c r="BG170" i="6"/>
  <c r="BG170" i="7" s="1"/>
  <c r="N169" i="6"/>
  <c r="N169" i="7" s="1"/>
  <c r="AZ205" i="6"/>
  <c r="AZ205" i="7" s="1"/>
  <c r="BJ198" i="6"/>
  <c r="BJ198" i="7" s="1"/>
  <c r="BR190" i="6"/>
  <c r="BR190" i="7" s="1"/>
  <c r="BB164" i="6"/>
  <c r="BB164" i="7" s="1"/>
  <c r="AL286" i="6"/>
  <c r="AL286" i="7" s="1"/>
  <c r="CE233" i="6"/>
  <c r="CE233" i="7" s="1"/>
  <c r="BR233" i="6"/>
  <c r="BR233" i="7" s="1"/>
  <c r="BE233" i="6"/>
  <c r="BE233" i="7" s="1"/>
  <c r="AT233" i="6"/>
  <c r="AT233" i="7" s="1"/>
  <c r="V233" i="6"/>
  <c r="V233" i="7" s="1"/>
  <c r="AJ286" i="6"/>
  <c r="AJ286" i="7" s="1"/>
  <c r="AD255" i="6"/>
  <c r="AD255" i="7" s="1"/>
  <c r="AX252" i="6"/>
  <c r="AX252" i="7" s="1"/>
  <c r="AF250" i="6"/>
  <c r="AF250" i="7" s="1"/>
  <c r="AE246" i="6"/>
  <c r="AE246" i="7" s="1"/>
  <c r="AE237" i="6"/>
  <c r="AE237" i="7" s="1"/>
  <c r="CC233" i="6"/>
  <c r="CC233" i="7" s="1"/>
  <c r="BO233" i="6"/>
  <c r="BO233" i="7" s="1"/>
  <c r="BB233" i="6"/>
  <c r="BB233" i="7" s="1"/>
  <c r="AM233" i="6"/>
  <c r="AM233" i="7" s="1"/>
  <c r="J233" i="6"/>
  <c r="J233" i="7" s="1"/>
  <c r="BR227" i="6"/>
  <c r="BR227" i="7" s="1"/>
  <c r="AH226" i="6"/>
  <c r="AH226" i="7" s="1"/>
  <c r="BB224" i="6"/>
  <c r="BB224" i="7" s="1"/>
  <c r="CC217" i="6"/>
  <c r="CC217" i="7" s="1"/>
  <c r="BG211" i="6"/>
  <c r="BG211" i="7" s="1"/>
  <c r="S211" i="6"/>
  <c r="S211" i="7" s="1"/>
  <c r="AW209" i="6"/>
  <c r="AW209" i="7" s="1"/>
  <c r="Q209" i="6"/>
  <c r="Q209" i="7" s="1"/>
  <c r="AP205" i="6"/>
  <c r="AP205" i="7" s="1"/>
  <c r="BT199" i="6"/>
  <c r="BT199" i="7" s="1"/>
  <c r="AJ199" i="6"/>
  <c r="AJ199" i="7" s="1"/>
  <c r="L199" i="6"/>
  <c r="L199" i="7" s="1"/>
  <c r="AL198" i="6"/>
  <c r="AL198" i="7" s="1"/>
  <c r="BZ194" i="6"/>
  <c r="BZ194" i="7" s="1"/>
  <c r="BF192" i="6"/>
  <c r="BF192" i="7" s="1"/>
  <c r="AP190" i="6"/>
  <c r="AP190" i="7" s="1"/>
  <c r="BL189" i="6"/>
  <c r="BL189" i="7" s="1"/>
  <c r="AP182" i="6"/>
  <c r="AP182" i="7" s="1"/>
  <c r="BV171" i="6"/>
  <c r="BV171" i="7" s="1"/>
  <c r="AV171" i="6"/>
  <c r="AV171" i="7" s="1"/>
  <c r="Z171" i="6"/>
  <c r="Z171" i="7" s="1"/>
  <c r="BW170" i="6"/>
  <c r="BW170" i="7" s="1"/>
  <c r="AA170" i="6"/>
  <c r="AA170" i="7" s="1"/>
  <c r="AT164" i="6"/>
  <c r="AT164" i="7" s="1"/>
  <c r="BG154" i="6"/>
  <c r="BG154" i="7" s="1"/>
  <c r="BI151" i="6"/>
  <c r="BI151" i="7" s="1"/>
  <c r="AY146" i="6"/>
  <c r="AY146" i="7" s="1"/>
  <c r="CD145" i="6"/>
  <c r="CD145" i="7" s="1"/>
  <c r="CA138" i="6"/>
  <c r="CA138" i="7" s="1"/>
  <c r="BX136" i="6"/>
  <c r="BX136" i="7" s="1"/>
  <c r="BB113" i="6"/>
  <c r="BB113" i="7" s="1"/>
  <c r="CH109" i="6"/>
  <c r="CH109" i="7" s="1"/>
  <c r="BJ105" i="6"/>
  <c r="BJ105" i="7" s="1"/>
  <c r="Y105" i="6"/>
  <c r="Y105" i="7" s="1"/>
  <c r="BR99" i="6"/>
  <c r="BR99" i="7" s="1"/>
  <c r="BN93" i="6"/>
  <c r="BN93" i="7" s="1"/>
  <c r="AT93" i="6"/>
  <c r="AT93" i="7" s="1"/>
  <c r="R93" i="6"/>
  <c r="R93" i="7" s="1"/>
  <c r="BT91" i="6"/>
  <c r="BT91" i="7" s="1"/>
  <c r="AN91" i="6"/>
  <c r="AN91" i="7" s="1"/>
  <c r="P91" i="6"/>
  <c r="P91" i="7" s="1"/>
  <c r="AT81" i="6"/>
  <c r="AT81" i="7" s="1"/>
  <c r="BZ79" i="6"/>
  <c r="BZ79" i="7" s="1"/>
  <c r="V69" i="6"/>
  <c r="V69" i="7" s="1"/>
  <c r="AU67" i="6"/>
  <c r="AU67" i="7" s="1"/>
  <c r="K67" i="6"/>
  <c r="K67" i="7" s="1"/>
  <c r="BY65" i="6"/>
  <c r="BY65" i="7" s="1"/>
  <c r="AS65" i="6"/>
  <c r="AS65" i="7" s="1"/>
  <c r="J65" i="6"/>
  <c r="J65" i="7" s="1"/>
  <c r="BT57" i="6"/>
  <c r="BT57" i="7" s="1"/>
  <c r="CH56" i="6"/>
  <c r="CH56" i="7" s="1"/>
  <c r="AD46" i="6"/>
  <c r="AD46" i="7" s="1"/>
  <c r="AR45" i="6"/>
  <c r="AR45" i="7" s="1"/>
  <c r="BD43" i="6"/>
  <c r="BD43" i="7" s="1"/>
  <c r="AW41" i="6"/>
  <c r="AW41" i="7" s="1"/>
  <c r="BP286" i="6"/>
  <c r="BP286" i="7" s="1"/>
  <c r="K286" i="6"/>
  <c r="K286" i="7" s="1"/>
  <c r="AT275" i="6"/>
  <c r="AT275" i="7" s="1"/>
  <c r="BB265" i="6"/>
  <c r="BB265" i="7" s="1"/>
  <c r="AT257" i="6"/>
  <c r="AT257" i="7" s="1"/>
  <c r="BW233" i="6"/>
  <c r="BW233" i="7" s="1"/>
  <c r="BK233" i="6"/>
  <c r="BK233" i="7" s="1"/>
  <c r="BA233" i="6"/>
  <c r="BA233" i="7" s="1"/>
  <c r="AE233" i="6"/>
  <c r="AE233" i="7" s="1"/>
  <c r="G233" i="6"/>
  <c r="G233" i="7" s="1"/>
  <c r="BN217" i="6"/>
  <c r="BN217" i="7" s="1"/>
  <c r="CB205" i="6"/>
  <c r="CB205" i="7" s="1"/>
  <c r="AD205" i="6"/>
  <c r="AD205" i="7" s="1"/>
  <c r="AE198" i="6"/>
  <c r="AE198" i="7" s="1"/>
  <c r="BJ194" i="6"/>
  <c r="BJ194" i="7" s="1"/>
  <c r="AL190" i="6"/>
  <c r="AL190" i="7" s="1"/>
  <c r="BP171" i="6"/>
  <c r="BP171" i="7" s="1"/>
  <c r="AT171" i="6"/>
  <c r="AT171" i="7" s="1"/>
  <c r="Q171" i="6"/>
  <c r="Q171" i="7" s="1"/>
  <c r="N164" i="6"/>
  <c r="N164" i="7" s="1"/>
  <c r="CE143" i="6"/>
  <c r="CE143" i="7" s="1"/>
  <c r="AR136" i="6"/>
  <c r="AR136" i="7" s="1"/>
  <c r="AQ113" i="6"/>
  <c r="AQ113" i="7" s="1"/>
  <c r="BR111" i="6"/>
  <c r="BR111" i="7" s="1"/>
  <c r="CG105" i="6"/>
  <c r="CG105" i="7" s="1"/>
  <c r="AW105" i="6"/>
  <c r="AW105" i="7" s="1"/>
  <c r="I105" i="6"/>
  <c r="I105" i="7" s="1"/>
  <c r="BD99" i="6"/>
  <c r="BD99" i="7" s="1"/>
  <c r="BF79" i="6"/>
  <c r="BF79" i="7" s="1"/>
  <c r="BI57" i="6"/>
  <c r="BI57" i="7" s="1"/>
  <c r="R99" i="6"/>
  <c r="R99" i="7" s="1"/>
  <c r="Y79" i="6"/>
  <c r="Y79" i="7" s="1"/>
  <c r="BR70" i="6"/>
  <c r="BR70" i="7" s="1"/>
  <c r="AE66" i="6"/>
  <c r="AE66" i="7" s="1"/>
  <c r="BB64" i="6"/>
  <c r="BB64" i="7" s="1"/>
  <c r="AW61" i="6"/>
  <c r="AW61" i="7" s="1"/>
  <c r="R57" i="6"/>
  <c r="R57" i="7" s="1"/>
  <c r="BP35" i="6"/>
  <c r="BP35" i="7" s="1"/>
  <c r="BL30" i="6"/>
  <c r="BL30" i="7" s="1"/>
  <c r="CA16" i="6"/>
  <c r="CA16" i="7" s="1"/>
  <c r="BR16" i="6"/>
  <c r="BR16" i="7" s="1"/>
  <c r="BG16" i="6"/>
  <c r="BG16" i="7" s="1"/>
  <c r="AX16" i="6"/>
  <c r="AX16" i="7" s="1"/>
  <c r="AP16" i="6"/>
  <c r="AP16" i="7" s="1"/>
  <c r="AE16" i="6"/>
  <c r="AE16" i="7" s="1"/>
  <c r="V16" i="6"/>
  <c r="V16" i="7" s="1"/>
  <c r="L16" i="6"/>
  <c r="L16" i="7" s="1"/>
  <c r="S14" i="6"/>
  <c r="S14" i="7" s="1"/>
  <c r="BW36" i="6"/>
  <c r="BW36" i="7" s="1"/>
  <c r="BI35" i="6"/>
  <c r="BI35" i="7" s="1"/>
  <c r="N30" i="6"/>
  <c r="N30" i="7" s="1"/>
  <c r="CD24" i="6"/>
  <c r="CD24" i="7" s="1"/>
  <c r="CB22" i="6"/>
  <c r="CB22" i="7" s="1"/>
  <c r="CH16" i="6"/>
  <c r="CH16" i="7" s="1"/>
  <c r="BX16" i="6"/>
  <c r="BX16" i="7" s="1"/>
  <c r="BN16" i="6"/>
  <c r="BN16" i="7" s="1"/>
  <c r="BF16" i="6"/>
  <c r="BF16" i="7" s="1"/>
  <c r="AV16" i="6"/>
  <c r="AV16" i="7" s="1"/>
  <c r="AL16" i="6"/>
  <c r="AL16" i="7" s="1"/>
  <c r="AB16" i="6"/>
  <c r="AB16" i="7" s="1"/>
  <c r="T16" i="6"/>
  <c r="T16" i="7" s="1"/>
  <c r="J16" i="6"/>
  <c r="J16" i="7" s="1"/>
  <c r="H287" i="5"/>
  <c r="F286" i="8" s="1"/>
  <c r="F154" i="5"/>
  <c r="B57" i="9"/>
  <c r="C57" i="9"/>
  <c r="H289" i="5"/>
  <c r="F288" i="8" s="1"/>
  <c r="H257" i="5"/>
  <c r="F256" i="8" s="1"/>
  <c r="J256" i="8" s="1"/>
  <c r="H291" i="5"/>
  <c r="F290" i="8" s="1"/>
  <c r="J290" i="8" s="1"/>
  <c r="H283" i="5"/>
  <c r="F282" i="8" s="1"/>
  <c r="J282" i="8" s="1"/>
  <c r="BT193" i="6"/>
  <c r="BT193" i="7" s="1"/>
  <c r="BM109" i="6"/>
  <c r="BM109" i="7" s="1"/>
  <c r="AW109" i="6"/>
  <c r="AW109" i="7" s="1"/>
  <c r="AD109" i="6"/>
  <c r="AD109" i="7" s="1"/>
  <c r="BJ221" i="6"/>
  <c r="BJ221" i="7" s="1"/>
  <c r="AW151" i="6"/>
  <c r="AW151" i="7" s="1"/>
  <c r="CC109" i="6"/>
  <c r="CC109" i="7" s="1"/>
  <c r="BJ109" i="6"/>
  <c r="BJ109" i="7" s="1"/>
  <c r="AQ109" i="6"/>
  <c r="AQ109" i="7" s="1"/>
  <c r="V109" i="6"/>
  <c r="V109" i="7" s="1"/>
  <c r="BQ246" i="6"/>
  <c r="BQ246" i="7" s="1"/>
  <c r="AU246" i="6"/>
  <c r="AU246" i="7" s="1"/>
  <c r="U246" i="6"/>
  <c r="U246" i="7" s="1"/>
  <c r="CE196" i="6"/>
  <c r="CE196" i="7" s="1"/>
  <c r="BB193" i="6"/>
  <c r="BB193" i="7" s="1"/>
  <c r="AX154" i="6"/>
  <c r="AX154" i="7" s="1"/>
  <c r="CB286" i="6"/>
  <c r="CB286" i="7" s="1"/>
  <c r="Z286" i="6"/>
  <c r="Z286" i="7" s="1"/>
  <c r="BX258" i="6"/>
  <c r="BX258" i="7" s="1"/>
  <c r="BN258" i="6"/>
  <c r="BN258" i="7" s="1"/>
  <c r="BC258" i="6"/>
  <c r="BC258" i="7" s="1"/>
  <c r="AR258" i="6"/>
  <c r="AR258" i="7" s="1"/>
  <c r="AH258" i="6"/>
  <c r="AH258" i="7" s="1"/>
  <c r="W258" i="6"/>
  <c r="W258" i="7" s="1"/>
  <c r="L258" i="6"/>
  <c r="L258" i="7" s="1"/>
  <c r="BR250" i="6"/>
  <c r="BR250" i="7" s="1"/>
  <c r="CF246" i="6"/>
  <c r="CF246" i="7" s="1"/>
  <c r="BO246" i="6"/>
  <c r="BO246" i="7" s="1"/>
  <c r="AO246" i="6"/>
  <c r="AO246" i="7" s="1"/>
  <c r="S246" i="6"/>
  <c r="S246" i="7" s="1"/>
  <c r="AZ217" i="6"/>
  <c r="AZ217" i="7" s="1"/>
  <c r="AR193" i="6"/>
  <c r="AR193" i="7" s="1"/>
  <c r="BV164" i="6"/>
  <c r="BV164" i="7" s="1"/>
  <c r="AD164" i="6"/>
  <c r="AD164" i="7" s="1"/>
  <c r="BV160" i="6"/>
  <c r="BV160" i="7" s="1"/>
  <c r="AL154" i="6"/>
  <c r="AL154" i="7" s="1"/>
  <c r="AG151" i="6"/>
  <c r="AG151" i="7" s="1"/>
  <c r="BC143" i="6"/>
  <c r="BC143" i="7" s="1"/>
  <c r="BR119" i="6"/>
  <c r="BR119" i="7" s="1"/>
  <c r="CH115" i="6"/>
  <c r="CH115" i="7" s="1"/>
  <c r="BW109" i="6"/>
  <c r="BW109" i="7" s="1"/>
  <c r="BG109" i="6"/>
  <c r="BG109" i="7" s="1"/>
  <c r="AL109" i="6"/>
  <c r="AL109" i="7" s="1"/>
  <c r="S109" i="6"/>
  <c r="S109" i="7" s="1"/>
  <c r="BZ105" i="6"/>
  <c r="BZ105" i="7" s="1"/>
  <c r="BE105" i="6"/>
  <c r="BE105" i="7" s="1"/>
  <c r="AL105" i="6"/>
  <c r="AL105" i="7" s="1"/>
  <c r="U105" i="6"/>
  <c r="U105" i="7" s="1"/>
  <c r="AR99" i="6"/>
  <c r="AR99" i="7" s="1"/>
  <c r="BJ84" i="6"/>
  <c r="BJ84" i="7" s="1"/>
  <c r="BW81" i="6"/>
  <c r="BW81" i="7" s="1"/>
  <c r="AM81" i="6"/>
  <c r="AM81" i="7" s="1"/>
  <c r="AX79" i="6"/>
  <c r="AX79" i="7" s="1"/>
  <c r="BR78" i="6"/>
  <c r="BR78" i="7" s="1"/>
  <c r="CD65" i="6"/>
  <c r="CD65" i="7" s="1"/>
  <c r="BQ65" i="6"/>
  <c r="BQ65" i="7" s="1"/>
  <c r="BB65" i="6"/>
  <c r="BB65" i="7" s="1"/>
  <c r="AH65" i="6"/>
  <c r="AH65" i="7" s="1"/>
  <c r="R65" i="6"/>
  <c r="R65" i="7" s="1"/>
  <c r="AW57" i="6"/>
  <c r="AW57" i="7" s="1"/>
  <c r="BU53" i="6"/>
  <c r="BU53" i="7" s="1"/>
  <c r="BB286" i="6"/>
  <c r="BB286" i="7" s="1"/>
  <c r="CB264" i="6"/>
  <c r="CB264" i="7" s="1"/>
  <c r="AZ221" i="6"/>
  <c r="AZ221" i="7" s="1"/>
  <c r="BB196" i="6"/>
  <c r="BB196" i="7" s="1"/>
  <c r="CA286" i="6"/>
  <c r="CA286" i="7" s="1"/>
  <c r="AV286" i="6"/>
  <c r="AV286" i="7" s="1"/>
  <c r="V286" i="6"/>
  <c r="V286" i="7" s="1"/>
  <c r="BW264" i="6"/>
  <c r="BW264" i="7" s="1"/>
  <c r="CF262" i="6"/>
  <c r="CF262" i="7" s="1"/>
  <c r="CH258" i="6"/>
  <c r="CH258" i="7" s="1"/>
  <c r="BW258" i="6"/>
  <c r="BW258" i="7" s="1"/>
  <c r="BL258" i="6"/>
  <c r="BL258" i="7" s="1"/>
  <c r="BB258" i="6"/>
  <c r="BB258" i="7" s="1"/>
  <c r="AQ258" i="6"/>
  <c r="AQ258" i="7" s="1"/>
  <c r="AF258" i="6"/>
  <c r="AF258" i="7" s="1"/>
  <c r="V258" i="6"/>
  <c r="V258" i="7" s="1"/>
  <c r="K258" i="6"/>
  <c r="K258" i="7" s="1"/>
  <c r="BZ251" i="6"/>
  <c r="BZ251" i="7" s="1"/>
  <c r="BC250" i="6"/>
  <c r="BC250" i="7" s="1"/>
  <c r="CE246" i="6"/>
  <c r="CE246" i="7" s="1"/>
  <c r="BE246" i="6"/>
  <c r="BE246" i="7" s="1"/>
  <c r="AI246" i="6"/>
  <c r="AI246" i="7" s="1"/>
  <c r="Q246" i="6"/>
  <c r="Q246" i="7" s="1"/>
  <c r="CC241" i="6"/>
  <c r="CC241" i="7" s="1"/>
  <c r="BS241" i="6"/>
  <c r="BS241" i="7" s="1"/>
  <c r="BJ241" i="6"/>
  <c r="BJ241" i="7" s="1"/>
  <c r="AY241" i="6"/>
  <c r="AY241" i="7" s="1"/>
  <c r="AO241" i="6"/>
  <c r="AO241" i="7" s="1"/>
  <c r="AC241" i="6"/>
  <c r="AC241" i="7" s="1"/>
  <c r="N241" i="6"/>
  <c r="N241" i="7" s="1"/>
  <c r="BZ233" i="6"/>
  <c r="BZ233" i="7" s="1"/>
  <c r="BQ233" i="6"/>
  <c r="BQ233" i="7" s="1"/>
  <c r="BG233" i="6"/>
  <c r="BG233" i="7" s="1"/>
  <c r="AW233" i="6"/>
  <c r="AW233" i="7" s="1"/>
  <c r="AL233" i="6"/>
  <c r="AL233" i="7" s="1"/>
  <c r="CD226" i="6"/>
  <c r="CD226" i="7" s="1"/>
  <c r="CD209" i="6"/>
  <c r="CD209" i="7" s="1"/>
  <c r="BF209" i="6"/>
  <c r="BF209" i="7" s="1"/>
  <c r="CH199" i="6"/>
  <c r="CH199" i="7" s="1"/>
  <c r="BP199" i="6"/>
  <c r="BP199" i="7" s="1"/>
  <c r="AT199" i="6"/>
  <c r="AT199" i="7" s="1"/>
  <c r="T199" i="6"/>
  <c r="T199" i="7" s="1"/>
  <c r="AP196" i="6"/>
  <c r="AP196" i="7" s="1"/>
  <c r="CD193" i="6"/>
  <c r="CD193" i="7" s="1"/>
  <c r="BR181" i="6"/>
  <c r="BR181" i="7" s="1"/>
  <c r="BX171" i="6"/>
  <c r="BX171" i="7" s="1"/>
  <c r="BE171" i="6"/>
  <c r="BE171" i="7" s="1"/>
  <c r="AL171" i="6"/>
  <c r="AL171" i="7" s="1"/>
  <c r="T171" i="6"/>
  <c r="T171" i="7" s="1"/>
  <c r="CH170" i="6"/>
  <c r="CH170" i="7" s="1"/>
  <c r="AM170" i="6"/>
  <c r="AM170" i="7" s="1"/>
  <c r="CB165" i="6"/>
  <c r="CB165" i="7" s="1"/>
  <c r="BF164" i="6"/>
  <c r="BF164" i="7" s="1"/>
  <c r="Z164" i="6"/>
  <c r="Z164" i="7" s="1"/>
  <c r="BS162" i="6"/>
  <c r="BS162" i="7" s="1"/>
  <c r="AU160" i="6"/>
  <c r="AU160" i="7" s="1"/>
  <c r="CD154" i="6"/>
  <c r="CD154" i="7" s="1"/>
  <c r="BX151" i="6"/>
  <c r="BX151" i="7" s="1"/>
  <c r="CD148" i="6"/>
  <c r="CD148" i="7" s="1"/>
  <c r="AW143" i="6"/>
  <c r="AW143" i="7" s="1"/>
  <c r="AV136" i="6"/>
  <c r="AV136" i="7" s="1"/>
  <c r="BH132" i="6"/>
  <c r="BH132" i="7" s="1"/>
  <c r="BB129" i="6"/>
  <c r="BB129" i="7" s="1"/>
  <c r="BB119" i="6"/>
  <c r="BB119" i="7" s="1"/>
  <c r="AX115" i="6"/>
  <c r="AX115" i="7" s="1"/>
  <c r="BU109" i="6"/>
  <c r="BU109" i="7" s="1"/>
  <c r="AY109" i="6"/>
  <c r="AY109" i="7" s="1"/>
  <c r="AG109" i="6"/>
  <c r="AG109" i="7" s="1"/>
  <c r="Q109" i="6"/>
  <c r="Q109" i="7" s="1"/>
  <c r="BR105" i="6"/>
  <c r="BR105" i="7" s="1"/>
  <c r="BA105" i="6"/>
  <c r="BA105" i="7" s="1"/>
  <c r="AK105" i="6"/>
  <c r="AK105" i="7" s="1"/>
  <c r="CD99" i="6"/>
  <c r="CD99" i="7" s="1"/>
  <c r="AG99" i="6"/>
  <c r="AG99" i="7" s="1"/>
  <c r="BR91" i="6"/>
  <c r="BR91" i="7" s="1"/>
  <c r="AV91" i="6"/>
  <c r="AV91" i="7" s="1"/>
  <c r="AE84" i="6"/>
  <c r="AE84" i="7" s="1"/>
  <c r="BK81" i="6"/>
  <c r="BK81" i="7" s="1"/>
  <c r="CC79" i="6"/>
  <c r="CC79" i="7" s="1"/>
  <c r="AH79" i="6"/>
  <c r="AH79" i="7" s="1"/>
  <c r="V78" i="6"/>
  <c r="V78" i="7" s="1"/>
  <c r="BR75" i="6"/>
  <c r="BR75" i="7" s="1"/>
  <c r="CH74" i="6"/>
  <c r="CH74" i="7" s="1"/>
  <c r="BZ68" i="6"/>
  <c r="BZ68" i="7" s="1"/>
  <c r="AL68" i="6"/>
  <c r="AL68" i="7" s="1"/>
  <c r="CA67" i="6"/>
  <c r="CA67" i="7" s="1"/>
  <c r="BC67" i="6"/>
  <c r="BC67" i="7" s="1"/>
  <c r="CC65" i="6"/>
  <c r="CC65" i="7" s="1"/>
  <c r="BN65" i="6"/>
  <c r="BN65" i="7" s="1"/>
  <c r="AU65" i="6"/>
  <c r="AU65" i="7" s="1"/>
  <c r="AE65" i="6"/>
  <c r="AE65" i="7" s="1"/>
  <c r="Q65" i="6"/>
  <c r="Q65" i="7" s="1"/>
  <c r="AN57" i="6"/>
  <c r="AN57" i="7" s="1"/>
  <c r="BT46" i="6"/>
  <c r="BT46" i="7" s="1"/>
  <c r="BM37" i="6"/>
  <c r="BM37" i="7" s="1"/>
  <c r="BH37" i="6"/>
  <c r="BH37" i="7" s="1"/>
  <c r="BR11" i="6"/>
  <c r="BR11" i="7" s="1"/>
  <c r="AH6" i="6"/>
  <c r="AH6" i="7" s="1"/>
  <c r="AH37" i="6"/>
  <c r="AH37" i="7" s="1"/>
  <c r="BC14" i="6"/>
  <c r="BC14" i="7" s="1"/>
  <c r="AO11" i="6"/>
  <c r="AO11" i="7" s="1"/>
  <c r="CB252" i="6"/>
  <c r="CB252" i="7" s="1"/>
  <c r="AJ252" i="6"/>
  <c r="AJ252" i="7" s="1"/>
  <c r="H217" i="6"/>
  <c r="M217" i="6"/>
  <c r="M217" i="7" s="1"/>
  <c r="Q207" i="6"/>
  <c r="Q207" i="7" s="1"/>
  <c r="CC207" i="6"/>
  <c r="CC207" i="7" s="1"/>
  <c r="T177" i="6"/>
  <c r="T177" i="7" s="1"/>
  <c r="BW177" i="6"/>
  <c r="BW177" i="7" s="1"/>
  <c r="N157" i="6"/>
  <c r="N157" i="7" s="1"/>
  <c r="P157" i="6"/>
  <c r="P157" i="7" s="1"/>
  <c r="AT157" i="6"/>
  <c r="AT157" i="7" s="1"/>
  <c r="BO157" i="6"/>
  <c r="BO157" i="7" s="1"/>
  <c r="X157" i="6"/>
  <c r="X157" i="7" s="1"/>
  <c r="AV157" i="6"/>
  <c r="AV157" i="7" s="1"/>
  <c r="BW157" i="6"/>
  <c r="BW157" i="7" s="1"/>
  <c r="AO239" i="6"/>
  <c r="AO239" i="7" s="1"/>
  <c r="AF201" i="6"/>
  <c r="AF201" i="7" s="1"/>
  <c r="AH201" i="6"/>
  <c r="AH201" i="7" s="1"/>
  <c r="F292" i="5"/>
  <c r="F290" i="5"/>
  <c r="F288" i="5"/>
  <c r="F286" i="5"/>
  <c r="F284" i="5"/>
  <c r="F282" i="5"/>
  <c r="F13" i="5"/>
  <c r="BW286" i="6"/>
  <c r="BW286" i="7" s="1"/>
  <c r="BG286" i="6"/>
  <c r="BG286" i="7" s="1"/>
  <c r="AU286" i="6"/>
  <c r="AU286" i="7" s="1"/>
  <c r="AF286" i="6"/>
  <c r="AF286" i="7" s="1"/>
  <c r="P286" i="6"/>
  <c r="P286" i="7" s="1"/>
  <c r="AP285" i="6"/>
  <c r="AP285" i="7" s="1"/>
  <c r="CH280" i="6"/>
  <c r="CH280" i="7" s="1"/>
  <c r="R280" i="6"/>
  <c r="R280" i="7" s="1"/>
  <c r="AI272" i="6"/>
  <c r="AI272" i="7" s="1"/>
  <c r="BK270" i="6"/>
  <c r="BK270" i="7" s="1"/>
  <c r="AH265" i="6"/>
  <c r="AH265" i="7" s="1"/>
  <c r="AR264" i="6"/>
  <c r="AR264" i="7" s="1"/>
  <c r="AQ260" i="6"/>
  <c r="AQ260" i="7" s="1"/>
  <c r="CF258" i="6"/>
  <c r="CF258" i="7" s="1"/>
  <c r="CA258" i="6"/>
  <c r="CA258" i="7" s="1"/>
  <c r="BV258" i="6"/>
  <c r="BV258" i="7" s="1"/>
  <c r="BP258" i="6"/>
  <c r="BP258" i="7" s="1"/>
  <c r="BK258" i="6"/>
  <c r="BK258" i="7" s="1"/>
  <c r="BF258" i="6"/>
  <c r="BF258" i="7" s="1"/>
  <c r="AZ258" i="6"/>
  <c r="AZ258" i="7" s="1"/>
  <c r="AU258" i="6"/>
  <c r="AU258" i="7" s="1"/>
  <c r="AP258" i="6"/>
  <c r="AP258" i="7" s="1"/>
  <c r="AJ258" i="6"/>
  <c r="AJ258" i="7" s="1"/>
  <c r="AE258" i="6"/>
  <c r="AE258" i="7" s="1"/>
  <c r="Z258" i="6"/>
  <c r="Z258" i="7" s="1"/>
  <c r="T258" i="6"/>
  <c r="T258" i="7" s="1"/>
  <c r="O258" i="6"/>
  <c r="O258" i="7" s="1"/>
  <c r="J258" i="6"/>
  <c r="J258" i="7" s="1"/>
  <c r="CH257" i="6"/>
  <c r="CH257" i="7" s="1"/>
  <c r="BS256" i="6"/>
  <c r="BS256" i="7" s="1"/>
  <c r="AN254" i="6"/>
  <c r="AN254" i="7" s="1"/>
  <c r="BV252" i="6"/>
  <c r="BV252" i="7" s="1"/>
  <c r="AE252" i="6"/>
  <c r="AE252" i="7" s="1"/>
  <c r="BF251" i="6"/>
  <c r="BF251" i="7" s="1"/>
  <c r="CD250" i="6"/>
  <c r="CD250" i="7" s="1"/>
  <c r="R250" i="6"/>
  <c r="R250" i="7" s="1"/>
  <c r="BZ246" i="6"/>
  <c r="BZ246" i="7" s="1"/>
  <c r="BG246" i="6"/>
  <c r="BG246" i="7" s="1"/>
  <c r="AT246" i="6"/>
  <c r="AT246" i="7" s="1"/>
  <c r="AA246" i="6"/>
  <c r="AA246" i="7" s="1"/>
  <c r="J246" i="6"/>
  <c r="J246" i="7" s="1"/>
  <c r="CD244" i="6"/>
  <c r="CD244" i="7" s="1"/>
  <c r="BM244" i="6"/>
  <c r="BM244" i="7" s="1"/>
  <c r="AU244" i="6"/>
  <c r="AU244" i="7" s="1"/>
  <c r="AC244" i="6"/>
  <c r="AC244" i="7" s="1"/>
  <c r="BW243" i="6"/>
  <c r="BW243" i="7" s="1"/>
  <c r="AU243" i="6"/>
  <c r="AU243" i="7" s="1"/>
  <c r="Z243" i="6"/>
  <c r="Z243" i="7" s="1"/>
  <c r="CD241" i="6"/>
  <c r="CD241" i="7" s="1"/>
  <c r="BW241" i="6"/>
  <c r="BW241" i="7" s="1"/>
  <c r="BO241" i="6"/>
  <c r="BO241" i="7" s="1"/>
  <c r="BI241" i="6"/>
  <c r="BI241" i="7" s="1"/>
  <c r="BB241" i="6"/>
  <c r="BB241" i="7" s="1"/>
  <c r="AT241" i="6"/>
  <c r="AT241" i="7" s="1"/>
  <c r="AI241" i="6"/>
  <c r="AI241" i="7" s="1"/>
  <c r="AA241" i="6"/>
  <c r="AA241" i="7" s="1"/>
  <c r="R241" i="6"/>
  <c r="R241" i="7" s="1"/>
  <c r="CC239" i="6"/>
  <c r="CC239" i="7" s="1"/>
  <c r="BE239" i="6"/>
  <c r="BE239" i="7" s="1"/>
  <c r="AE239" i="6"/>
  <c r="AE239" i="7" s="1"/>
  <c r="AT224" i="6"/>
  <c r="AT224" i="7" s="1"/>
  <c r="AD218" i="6"/>
  <c r="AD218" i="7" s="1"/>
  <c r="BY217" i="6"/>
  <c r="BY217" i="7" s="1"/>
  <c r="BJ217" i="6"/>
  <c r="BJ217" i="7" s="1"/>
  <c r="AW217" i="6"/>
  <c r="AW217" i="7" s="1"/>
  <c r="AH217" i="6"/>
  <c r="AH217" i="7" s="1"/>
  <c r="T217" i="6"/>
  <c r="T217" i="7" s="1"/>
  <c r="BR211" i="6"/>
  <c r="BR211" i="7" s="1"/>
  <c r="AO211" i="6"/>
  <c r="AO211" i="7" s="1"/>
  <c r="BJ210" i="6"/>
  <c r="BJ210" i="7" s="1"/>
  <c r="V210" i="6"/>
  <c r="V210" i="7" s="1"/>
  <c r="I209" i="6"/>
  <c r="I209" i="7" s="1"/>
  <c r="AD209" i="6"/>
  <c r="AD209" i="7" s="1"/>
  <c r="AX209" i="6"/>
  <c r="AX209" i="7" s="1"/>
  <c r="BU209" i="6"/>
  <c r="BU209" i="7" s="1"/>
  <c r="BM205" i="6"/>
  <c r="BM205" i="7" s="1"/>
  <c r="BR198" i="6"/>
  <c r="BR198" i="7" s="1"/>
  <c r="BR196" i="6"/>
  <c r="BR196" i="7" s="1"/>
  <c r="AH196" i="6"/>
  <c r="AH196" i="7" s="1"/>
  <c r="AU194" i="6"/>
  <c r="AU194" i="7" s="1"/>
  <c r="X193" i="6"/>
  <c r="X193" i="7" s="1"/>
  <c r="AH193" i="6"/>
  <c r="AH193" i="7" s="1"/>
  <c r="CB193" i="6"/>
  <c r="CB193" i="7" s="1"/>
  <c r="BV190" i="6"/>
  <c r="BV190" i="7" s="1"/>
  <c r="AH189" i="6"/>
  <c r="AH189" i="7" s="1"/>
  <c r="BD183" i="6"/>
  <c r="BD183" i="7" s="1"/>
  <c r="BT181" i="6"/>
  <c r="BT181" i="7" s="1"/>
  <c r="CB163" i="6"/>
  <c r="CB163" i="7" s="1"/>
  <c r="AP160" i="6"/>
  <c r="AP160" i="7" s="1"/>
  <c r="AI157" i="6"/>
  <c r="AI157" i="7" s="1"/>
  <c r="T135" i="6"/>
  <c r="T135" i="7" s="1"/>
  <c r="BZ135" i="6"/>
  <c r="BZ135" i="7" s="1"/>
  <c r="I127" i="6"/>
  <c r="I127" i="7" s="1"/>
  <c r="N127" i="6"/>
  <c r="N127" i="7" s="1"/>
  <c r="BJ127" i="6"/>
  <c r="BJ127" i="7" s="1"/>
  <c r="AD127" i="6"/>
  <c r="AD127" i="7" s="1"/>
  <c r="BR127" i="6"/>
  <c r="BR127" i="7" s="1"/>
  <c r="AL127" i="6"/>
  <c r="AL127" i="7" s="1"/>
  <c r="BZ127" i="6"/>
  <c r="BZ127" i="7" s="1"/>
  <c r="F36" i="5"/>
  <c r="BR289" i="6"/>
  <c r="BR289" i="7" s="1"/>
  <c r="CH286" i="6"/>
  <c r="CH286" i="7" s="1"/>
  <c r="BR286" i="6"/>
  <c r="BR286" i="7" s="1"/>
  <c r="BF286" i="6"/>
  <c r="BF286" i="7" s="1"/>
  <c r="AQ286" i="6"/>
  <c r="AQ286" i="7" s="1"/>
  <c r="AA286" i="6"/>
  <c r="AA286" i="7" s="1"/>
  <c r="BJ281" i="6"/>
  <c r="BJ281" i="7" s="1"/>
  <c r="BR274" i="6"/>
  <c r="BR274" i="7" s="1"/>
  <c r="BC266" i="6"/>
  <c r="BC266" i="7" s="1"/>
  <c r="AP264" i="6"/>
  <c r="AP264" i="7" s="1"/>
  <c r="CE258" i="6"/>
  <c r="CE258" i="7" s="1"/>
  <c r="BZ258" i="6"/>
  <c r="BZ258" i="7" s="1"/>
  <c r="BT258" i="6"/>
  <c r="BT258" i="7" s="1"/>
  <c r="BO258" i="6"/>
  <c r="BO258" i="7" s="1"/>
  <c r="BJ258" i="6"/>
  <c r="BJ258" i="7" s="1"/>
  <c r="BD258" i="6"/>
  <c r="BD258" i="7" s="1"/>
  <c r="AY258" i="6"/>
  <c r="AY258" i="7" s="1"/>
  <c r="AT258" i="6"/>
  <c r="AT258" i="7" s="1"/>
  <c r="AN258" i="6"/>
  <c r="AN258" i="7" s="1"/>
  <c r="AI258" i="6"/>
  <c r="AI258" i="7" s="1"/>
  <c r="AD258" i="6"/>
  <c r="AD258" i="7" s="1"/>
  <c r="X258" i="6"/>
  <c r="X258" i="7" s="1"/>
  <c r="S258" i="6"/>
  <c r="S258" i="7" s="1"/>
  <c r="N258" i="6"/>
  <c r="N258" i="7" s="1"/>
  <c r="H258" i="6"/>
  <c r="H258" i="7" s="1"/>
  <c r="BN257" i="6"/>
  <c r="BN257" i="7" s="1"/>
  <c r="BK252" i="6"/>
  <c r="BK252" i="7" s="1"/>
  <c r="BB251" i="6"/>
  <c r="BB251" i="7" s="1"/>
  <c r="BO243" i="6"/>
  <c r="BO243" i="7" s="1"/>
  <c r="AT243" i="6"/>
  <c r="AT243" i="7" s="1"/>
  <c r="S243" i="6"/>
  <c r="S243" i="7" s="1"/>
  <c r="BU239" i="6"/>
  <c r="BU239" i="7" s="1"/>
  <c r="BB239" i="6"/>
  <c r="BB239" i="7" s="1"/>
  <c r="AA239" i="6"/>
  <c r="AA239" i="7" s="1"/>
  <c r="AL236" i="6"/>
  <c r="AL236" i="7" s="1"/>
  <c r="BU217" i="6"/>
  <c r="BU217" i="7" s="1"/>
  <c r="BH217" i="6"/>
  <c r="BH217" i="7" s="1"/>
  <c r="AS217" i="6"/>
  <c r="AS217" i="7" s="1"/>
  <c r="AD217" i="6"/>
  <c r="AD217" i="7" s="1"/>
  <c r="Q217" i="6"/>
  <c r="Q217" i="7" s="1"/>
  <c r="V215" i="6"/>
  <c r="V215" i="7" s="1"/>
  <c r="AU215" i="6"/>
  <c r="AU215" i="7" s="1"/>
  <c r="I211" i="6"/>
  <c r="I211" i="7" s="1"/>
  <c r="AD211" i="6"/>
  <c r="AD211" i="7" s="1"/>
  <c r="AY211" i="6"/>
  <c r="AY211" i="7" s="1"/>
  <c r="BU211" i="6"/>
  <c r="BU211" i="7" s="1"/>
  <c r="AB205" i="6"/>
  <c r="AB205" i="7" s="1"/>
  <c r="BF205" i="6"/>
  <c r="BF205" i="7" s="1"/>
  <c r="CC205" i="6"/>
  <c r="CC205" i="7" s="1"/>
  <c r="BL201" i="6"/>
  <c r="BL201" i="7" s="1"/>
  <c r="O198" i="6"/>
  <c r="O198" i="7" s="1"/>
  <c r="N198" i="6"/>
  <c r="N198" i="7" s="1"/>
  <c r="BB198" i="6"/>
  <c r="BB198" i="7" s="1"/>
  <c r="BJ196" i="6"/>
  <c r="BJ196" i="7" s="1"/>
  <c r="J190" i="6"/>
  <c r="J190" i="7" s="1"/>
  <c r="BF190" i="6"/>
  <c r="BF190" i="7" s="1"/>
  <c r="T181" i="6"/>
  <c r="T181" i="7" s="1"/>
  <c r="AQ181" i="6"/>
  <c r="AQ181" i="7" s="1"/>
  <c r="CD177" i="6"/>
  <c r="CD177" i="7" s="1"/>
  <c r="K168" i="6"/>
  <c r="K168" i="7" s="1"/>
  <c r="CA168" i="6"/>
  <c r="CA168" i="7" s="1"/>
  <c r="CB157" i="6"/>
  <c r="CB157" i="7" s="1"/>
  <c r="AF157" i="6"/>
  <c r="AF157" i="7" s="1"/>
  <c r="O156" i="6"/>
  <c r="O156" i="7" s="1"/>
  <c r="BG156" i="6"/>
  <c r="BG156" i="7" s="1"/>
  <c r="BR156" i="6"/>
  <c r="BR156" i="7" s="1"/>
  <c r="BN108" i="6"/>
  <c r="BN108" i="7" s="1"/>
  <c r="V108" i="6"/>
  <c r="V108" i="7" s="1"/>
  <c r="AX108" i="6"/>
  <c r="AX108" i="7" s="1"/>
  <c r="BR239" i="6"/>
  <c r="BR239" i="7" s="1"/>
  <c r="AT239" i="6"/>
  <c r="AT239" i="7" s="1"/>
  <c r="O239" i="6"/>
  <c r="O239" i="7" s="1"/>
  <c r="CF217" i="6"/>
  <c r="CF217" i="7" s="1"/>
  <c r="BR217" i="6"/>
  <c r="BR217" i="7" s="1"/>
  <c r="BD217" i="6"/>
  <c r="BD217" i="7" s="1"/>
  <c r="AO217" i="6"/>
  <c r="AO217" i="7" s="1"/>
  <c r="AB217" i="6"/>
  <c r="AB217" i="7" s="1"/>
  <c r="I217" i="6"/>
  <c r="I217" i="7" s="1"/>
  <c r="BB214" i="6"/>
  <c r="BB214" i="7" s="1"/>
  <c r="AW201" i="6"/>
  <c r="AW201" i="7" s="1"/>
  <c r="K196" i="6"/>
  <c r="K196" i="7" s="1"/>
  <c r="R196" i="6"/>
  <c r="R196" i="7" s="1"/>
  <c r="AX196" i="6"/>
  <c r="AX196" i="7" s="1"/>
  <c r="BW196" i="6"/>
  <c r="BW196" i="7" s="1"/>
  <c r="G194" i="6"/>
  <c r="G194" i="7" s="1"/>
  <c r="AI194" i="6"/>
  <c r="AI194" i="7" s="1"/>
  <c r="H189" i="6"/>
  <c r="AP189" i="6"/>
  <c r="AP189" i="7" s="1"/>
  <c r="AH177" i="6"/>
  <c r="AH177" i="7" s="1"/>
  <c r="BN172" i="6"/>
  <c r="BN172" i="7" s="1"/>
  <c r="BR172" i="6"/>
  <c r="BR172" i="7" s="1"/>
  <c r="AK163" i="6"/>
  <c r="AK163" i="7" s="1"/>
  <c r="V163" i="6"/>
  <c r="V163" i="7" s="1"/>
  <c r="BF163" i="6"/>
  <c r="BF163" i="7" s="1"/>
  <c r="Z160" i="6"/>
  <c r="Z160" i="7" s="1"/>
  <c r="V160" i="6"/>
  <c r="V160" i="7" s="1"/>
  <c r="BK160" i="6"/>
  <c r="BK160" i="7" s="1"/>
  <c r="AE160" i="6"/>
  <c r="AE160" i="7" s="1"/>
  <c r="BR160" i="6"/>
  <c r="BR160" i="7" s="1"/>
  <c r="BL157" i="6"/>
  <c r="BL157" i="7" s="1"/>
  <c r="K157" i="6"/>
  <c r="K157" i="7" s="1"/>
  <c r="AL155" i="6"/>
  <c r="AL155" i="7" s="1"/>
  <c r="CB155" i="6"/>
  <c r="CB155" i="7" s="1"/>
  <c r="AW133" i="6"/>
  <c r="AW133" i="7" s="1"/>
  <c r="BR133" i="6"/>
  <c r="BR133" i="7" s="1"/>
  <c r="Q123" i="6"/>
  <c r="Q123" i="7" s="1"/>
  <c r="I123" i="6"/>
  <c r="I123" i="7" s="1"/>
  <c r="AU123" i="6"/>
  <c r="AU123" i="7" s="1"/>
  <c r="BU123" i="6"/>
  <c r="BU123" i="7" s="1"/>
  <c r="V123" i="6"/>
  <c r="V123" i="7" s="1"/>
  <c r="BE123" i="6"/>
  <c r="BE123" i="7" s="1"/>
  <c r="CE123" i="6"/>
  <c r="CE123" i="7" s="1"/>
  <c r="AD123" i="6"/>
  <c r="AD123" i="7" s="1"/>
  <c r="BF123" i="6"/>
  <c r="BF123" i="7" s="1"/>
  <c r="CG123" i="6"/>
  <c r="CG123" i="7" s="1"/>
  <c r="N104" i="6"/>
  <c r="N104" i="7" s="1"/>
  <c r="CH104" i="6"/>
  <c r="CH104" i="7" s="1"/>
  <c r="R100" i="6"/>
  <c r="R100" i="7" s="1"/>
  <c r="BJ100" i="6"/>
  <c r="BJ100" i="7" s="1"/>
  <c r="Q87" i="6"/>
  <c r="Q87" i="7" s="1"/>
  <c r="CH87" i="6"/>
  <c r="CH87" i="7" s="1"/>
  <c r="I53" i="6"/>
  <c r="I53" i="7" s="1"/>
  <c r="Z53" i="6"/>
  <c r="Z53" i="7" s="1"/>
  <c r="AR53" i="6"/>
  <c r="AR53" i="7" s="1"/>
  <c r="BJ53" i="6"/>
  <c r="BJ53" i="7" s="1"/>
  <c r="BX53" i="6"/>
  <c r="BX53" i="7" s="1"/>
  <c r="T53" i="6"/>
  <c r="T53" i="7" s="1"/>
  <c r="AJ53" i="6"/>
  <c r="AJ53" i="7" s="1"/>
  <c r="AZ53" i="6"/>
  <c r="AZ53" i="7" s="1"/>
  <c r="BR53" i="6"/>
  <c r="BR53" i="7" s="1"/>
  <c r="CG53" i="6"/>
  <c r="CG53" i="7" s="1"/>
  <c r="AN40" i="6"/>
  <c r="AN40" i="7" s="1"/>
  <c r="AH40" i="6"/>
  <c r="AH40" i="7" s="1"/>
  <c r="BX40" i="6"/>
  <c r="BX40" i="7" s="1"/>
  <c r="AT21" i="6"/>
  <c r="AT21" i="7" s="1"/>
  <c r="CF21" i="6"/>
  <c r="CF21" i="7" s="1"/>
  <c r="V167" i="6"/>
  <c r="V167" i="7" s="1"/>
  <c r="V165" i="6"/>
  <c r="V165" i="7" s="1"/>
  <c r="BR164" i="6"/>
  <c r="BR164" i="7" s="1"/>
  <c r="AL164" i="6"/>
  <c r="AL164" i="7" s="1"/>
  <c r="AT148" i="6"/>
  <c r="AT148" i="7" s="1"/>
  <c r="BJ143" i="6"/>
  <c r="BJ143" i="7" s="1"/>
  <c r="S143" i="6"/>
  <c r="S143" i="7" s="1"/>
  <c r="R132" i="6"/>
  <c r="R132" i="7" s="1"/>
  <c r="CC129" i="6"/>
  <c r="CC129" i="7" s="1"/>
  <c r="Y129" i="6"/>
  <c r="Y129" i="7" s="1"/>
  <c r="CH119" i="6"/>
  <c r="CH119" i="7" s="1"/>
  <c r="BH113" i="6"/>
  <c r="BH113" i="7" s="1"/>
  <c r="N113" i="6"/>
  <c r="N113" i="7" s="1"/>
  <c r="AA111" i="6"/>
  <c r="AA111" i="7" s="1"/>
  <c r="CE109" i="6"/>
  <c r="CE109" i="7" s="1"/>
  <c r="BR109" i="6"/>
  <c r="BR109" i="7" s="1"/>
  <c r="BB109" i="6"/>
  <c r="BB109" i="7" s="1"/>
  <c r="AO109" i="6"/>
  <c r="AO109" i="7" s="1"/>
  <c r="AA109" i="6"/>
  <c r="AA109" i="7" s="1"/>
  <c r="BJ107" i="6"/>
  <c r="BJ107" i="7" s="1"/>
  <c r="M105" i="6"/>
  <c r="M105" i="7" s="1"/>
  <c r="Q105" i="6"/>
  <c r="Q105" i="7" s="1"/>
  <c r="AD105" i="6"/>
  <c r="AD105" i="7" s="1"/>
  <c r="AT105" i="6"/>
  <c r="AT105" i="7" s="1"/>
  <c r="BI105" i="6"/>
  <c r="BI105" i="7" s="1"/>
  <c r="BU105" i="6"/>
  <c r="BU105" i="7" s="1"/>
  <c r="I103" i="6"/>
  <c r="I103" i="7" s="1"/>
  <c r="AK103" i="6"/>
  <c r="AK103" i="7" s="1"/>
  <c r="CC103" i="6"/>
  <c r="CC103" i="7" s="1"/>
  <c r="AD102" i="6"/>
  <c r="AD102" i="7" s="1"/>
  <c r="BR102" i="6"/>
  <c r="BR102" i="7" s="1"/>
  <c r="AX100" i="6"/>
  <c r="AX100" i="7" s="1"/>
  <c r="BU93" i="6"/>
  <c r="BU93" i="7" s="1"/>
  <c r="BB93" i="6"/>
  <c r="BB93" i="7" s="1"/>
  <c r="AH93" i="6"/>
  <c r="AH93" i="7" s="1"/>
  <c r="K91" i="6"/>
  <c r="K91" i="7" s="1"/>
  <c r="AD91" i="6"/>
  <c r="AD91" i="7" s="1"/>
  <c r="AR91" i="6"/>
  <c r="AR91" i="7" s="1"/>
  <c r="BH91" i="6"/>
  <c r="BH91" i="7" s="1"/>
  <c r="CB91" i="6"/>
  <c r="CB91" i="7" s="1"/>
  <c r="BD89" i="6"/>
  <c r="BD89" i="7" s="1"/>
  <c r="AS89" i="6"/>
  <c r="AS89" i="7" s="1"/>
  <c r="BP83" i="6"/>
  <c r="BP83" i="7" s="1"/>
  <c r="AR83" i="6"/>
  <c r="AR83" i="7" s="1"/>
  <c r="V83" i="6"/>
  <c r="V83" i="7" s="1"/>
  <c r="AD81" i="6"/>
  <c r="AD81" i="7" s="1"/>
  <c r="BJ81" i="6"/>
  <c r="BJ81" i="7" s="1"/>
  <c r="CH81" i="6"/>
  <c r="CH81" i="7" s="1"/>
  <c r="BU79" i="6"/>
  <c r="BU79" i="7" s="1"/>
  <c r="AT79" i="6"/>
  <c r="AT79" i="7" s="1"/>
  <c r="R79" i="6"/>
  <c r="R79" i="7" s="1"/>
  <c r="Z75" i="6"/>
  <c r="Z75" i="7" s="1"/>
  <c r="AW75" i="6"/>
  <c r="AW75" i="7" s="1"/>
  <c r="CC75" i="6"/>
  <c r="CC75" i="7" s="1"/>
  <c r="BR69" i="6"/>
  <c r="BR69" i="7" s="1"/>
  <c r="CH69" i="6"/>
  <c r="CH69" i="7" s="1"/>
  <c r="BL53" i="6"/>
  <c r="BL53" i="7" s="1"/>
  <c r="AG53" i="6"/>
  <c r="AG53" i="7" s="1"/>
  <c r="AH27" i="6"/>
  <c r="AH27" i="7" s="1"/>
  <c r="BR27" i="6"/>
  <c r="BR27" i="7" s="1"/>
  <c r="AB15" i="6"/>
  <c r="AB15" i="7" s="1"/>
  <c r="V15" i="6"/>
  <c r="V15" i="7" s="1"/>
  <c r="AR15" i="6"/>
  <c r="AR15" i="7" s="1"/>
  <c r="BM15" i="6"/>
  <c r="BM15" i="7" s="1"/>
  <c r="BJ129" i="6"/>
  <c r="BJ129" i="7" s="1"/>
  <c r="Q129" i="6"/>
  <c r="Q129" i="7" s="1"/>
  <c r="G109" i="6"/>
  <c r="G109" i="7" s="1"/>
  <c r="K109" i="6"/>
  <c r="K109" i="7" s="1"/>
  <c r="BG104" i="6"/>
  <c r="BG104" i="7" s="1"/>
  <c r="AU100" i="6"/>
  <c r="AU100" i="7" s="1"/>
  <c r="I93" i="6"/>
  <c r="I93" i="7" s="1"/>
  <c r="Y93" i="6"/>
  <c r="Y93" i="7" s="1"/>
  <c r="AS93" i="6"/>
  <c r="AS93" i="7" s="1"/>
  <c r="BE93" i="6"/>
  <c r="BE93" i="7" s="1"/>
  <c r="BP93" i="6"/>
  <c r="BP93" i="7" s="1"/>
  <c r="CD93" i="6"/>
  <c r="CD93" i="7" s="1"/>
  <c r="AL90" i="6"/>
  <c r="AL90" i="7" s="1"/>
  <c r="M85" i="6"/>
  <c r="M85" i="7" s="1"/>
  <c r="AW85" i="6"/>
  <c r="AW85" i="7" s="1"/>
  <c r="CH83" i="6"/>
  <c r="CH83" i="7" s="1"/>
  <c r="BM83" i="6"/>
  <c r="BM83" i="7" s="1"/>
  <c r="AL83" i="6"/>
  <c r="AL83" i="7" s="1"/>
  <c r="BJ79" i="6"/>
  <c r="BJ79" i="7" s="1"/>
  <c r="AL79" i="6"/>
  <c r="AL79" i="7" s="1"/>
  <c r="AA54" i="6"/>
  <c r="AA54" i="7" s="1"/>
  <c r="W54" i="6"/>
  <c r="W54" i="7" s="1"/>
  <c r="BR54" i="6"/>
  <c r="BR54" i="7" s="1"/>
  <c r="BE53" i="6"/>
  <c r="BE53" i="7" s="1"/>
  <c r="V53" i="6"/>
  <c r="V53" i="7" s="1"/>
  <c r="AI104" i="6"/>
  <c r="AI104" i="7" s="1"/>
  <c r="P101" i="6"/>
  <c r="P101" i="7" s="1"/>
  <c r="BG101" i="6"/>
  <c r="BG101" i="7" s="1"/>
  <c r="Z100" i="6"/>
  <c r="Z100" i="7" s="1"/>
  <c r="AX87" i="6"/>
  <c r="AX87" i="7" s="1"/>
  <c r="N83" i="6"/>
  <c r="N83" i="7" s="1"/>
  <c r="AJ83" i="6"/>
  <c r="AJ83" i="7" s="1"/>
  <c r="BB83" i="6"/>
  <c r="BB83" i="7" s="1"/>
  <c r="BR83" i="6"/>
  <c r="BR83" i="7" s="1"/>
  <c r="N79" i="6"/>
  <c r="N79" i="7" s="1"/>
  <c r="I79" i="6"/>
  <c r="I79" i="7" s="1"/>
  <c r="AD79" i="6"/>
  <c r="AD79" i="7" s="1"/>
  <c r="AW79" i="6"/>
  <c r="AW79" i="7" s="1"/>
  <c r="BN79" i="6"/>
  <c r="BN79" i="7" s="1"/>
  <c r="CF53" i="6"/>
  <c r="CF53" i="7" s="1"/>
  <c r="AV53" i="6"/>
  <c r="AV53" i="7" s="1"/>
  <c r="N53" i="6"/>
  <c r="N53" i="7" s="1"/>
  <c r="AV42" i="6"/>
  <c r="AV42" i="7" s="1"/>
  <c r="BW42" i="6"/>
  <c r="BW42" i="7" s="1"/>
  <c r="K24" i="6"/>
  <c r="K24" i="7" s="1"/>
  <c r="AH24" i="6"/>
  <c r="AH24" i="7" s="1"/>
  <c r="BK24" i="6"/>
  <c r="BK24" i="7" s="1"/>
  <c r="CH24" i="6"/>
  <c r="CH24" i="7" s="1"/>
  <c r="O24" i="6"/>
  <c r="O24" i="7" s="1"/>
  <c r="AQ24" i="6"/>
  <c r="AQ24" i="7" s="1"/>
  <c r="BP24" i="6"/>
  <c r="BP24" i="7" s="1"/>
  <c r="Z24" i="6"/>
  <c r="Z24" i="7" s="1"/>
  <c r="AV24" i="6"/>
  <c r="AV24" i="7" s="1"/>
  <c r="BS24" i="6"/>
  <c r="BS24" i="7" s="1"/>
  <c r="BG46" i="6"/>
  <c r="BG46" i="7" s="1"/>
  <c r="K46" i="6"/>
  <c r="K46" i="7" s="1"/>
  <c r="AR43" i="6"/>
  <c r="AR43" i="7" s="1"/>
  <c r="CD14" i="6"/>
  <c r="CD14" i="7" s="1"/>
  <c r="AT14" i="6"/>
  <c r="AT14" i="7" s="1"/>
  <c r="N14" i="6"/>
  <c r="N14" i="7" s="1"/>
  <c r="M11" i="6"/>
  <c r="M11" i="7" s="1"/>
  <c r="BC6" i="6"/>
  <c r="BC6" i="7" s="1"/>
  <c r="CG65" i="6"/>
  <c r="CG65" i="7" s="1"/>
  <c r="BW65" i="6"/>
  <c r="BW65" i="7" s="1"/>
  <c r="BK65" i="6"/>
  <c r="BK65" i="7" s="1"/>
  <c r="AW65" i="6"/>
  <c r="AW65" i="7" s="1"/>
  <c r="AL65" i="6"/>
  <c r="AL65" i="7" s="1"/>
  <c r="Z65" i="6"/>
  <c r="Z65" i="7" s="1"/>
  <c r="BR57" i="6"/>
  <c r="BR57" i="7" s="1"/>
  <c r="CB46" i="6"/>
  <c r="CB46" i="7" s="1"/>
  <c r="BX45" i="6"/>
  <c r="BX45" i="7" s="1"/>
  <c r="BN43" i="6"/>
  <c r="BN43" i="7" s="1"/>
  <c r="AN41" i="6"/>
  <c r="AN41" i="7" s="1"/>
  <c r="CH37" i="6"/>
  <c r="CH37" i="7" s="1"/>
  <c r="BL14" i="6"/>
  <c r="BL14" i="7" s="1"/>
  <c r="AB14" i="6"/>
  <c r="AB14" i="7" s="1"/>
  <c r="BJ11" i="6"/>
  <c r="BJ11" i="7" s="1"/>
  <c r="H43" i="5"/>
  <c r="F42" i="8" s="1"/>
  <c r="BR291" i="6"/>
  <c r="BR291" i="7" s="1"/>
  <c r="BL290" i="6"/>
  <c r="BL290" i="7" s="1"/>
  <c r="BS280" i="6"/>
  <c r="BS280" i="7" s="1"/>
  <c r="AQ280" i="6"/>
  <c r="AQ280" i="7" s="1"/>
  <c r="BN279" i="6"/>
  <c r="BN279" i="7" s="1"/>
  <c r="AP274" i="6"/>
  <c r="AP274" i="7" s="1"/>
  <c r="CE272" i="6"/>
  <c r="CE272" i="7" s="1"/>
  <c r="BK264" i="6"/>
  <c r="BK264" i="7" s="1"/>
  <c r="AA264" i="6"/>
  <c r="AA264" i="7" s="1"/>
  <c r="CH263" i="6"/>
  <c r="CH263" i="7" s="1"/>
  <c r="H69" i="5"/>
  <c r="F68" i="8" s="1"/>
  <c r="J68" i="8" s="1"/>
  <c r="BB291" i="6"/>
  <c r="BB291" i="7" s="1"/>
  <c r="AQ290" i="6"/>
  <c r="AQ290" i="7" s="1"/>
  <c r="BL280" i="6"/>
  <c r="BL280" i="7" s="1"/>
  <c r="CA274" i="6"/>
  <c r="CA274" i="7" s="1"/>
  <c r="N274" i="6"/>
  <c r="N274" i="7" s="1"/>
  <c r="BB272" i="6"/>
  <c r="BB272" i="7" s="1"/>
  <c r="BN268" i="6"/>
  <c r="BN268" i="7" s="1"/>
  <c r="BK266" i="6"/>
  <c r="BK266" i="7" s="1"/>
  <c r="T266" i="6"/>
  <c r="T266" i="7" s="1"/>
  <c r="BC264" i="6"/>
  <c r="BC264" i="7" s="1"/>
  <c r="Z264" i="6"/>
  <c r="Z264" i="7" s="1"/>
  <c r="AT262" i="6"/>
  <c r="AT262" i="7" s="1"/>
  <c r="AZ260" i="6"/>
  <c r="AZ260" i="7" s="1"/>
  <c r="O260" i="6"/>
  <c r="O260" i="7" s="1"/>
  <c r="BW246" i="6"/>
  <c r="BW246" i="7" s="1"/>
  <c r="BK246" i="6"/>
  <c r="BK246" i="7" s="1"/>
  <c r="AW246" i="6"/>
  <c r="AW246" i="7" s="1"/>
  <c r="AL246" i="6"/>
  <c r="AL246" i="7" s="1"/>
  <c r="Z246" i="6"/>
  <c r="Z246" i="7" s="1"/>
  <c r="AQ245" i="6"/>
  <c r="AQ245" i="7" s="1"/>
  <c r="BV243" i="6"/>
  <c r="BV243" i="7" s="1"/>
  <c r="BB243" i="6"/>
  <c r="BB243" i="7" s="1"/>
  <c r="AI243" i="6"/>
  <c r="AI243" i="7" s="1"/>
  <c r="I241" i="6"/>
  <c r="I241" i="7" s="1"/>
  <c r="Q241" i="6"/>
  <c r="Q241" i="7" s="1"/>
  <c r="W241" i="6"/>
  <c r="W241" i="7" s="1"/>
  <c r="AD241" i="6"/>
  <c r="AD241" i="7" s="1"/>
  <c r="AL241" i="6"/>
  <c r="AL241" i="7" s="1"/>
  <c r="AS241" i="6"/>
  <c r="AS241" i="7" s="1"/>
  <c r="BZ239" i="6"/>
  <c r="BZ239" i="7" s="1"/>
  <c r="BJ239" i="6"/>
  <c r="BJ239" i="7" s="1"/>
  <c r="AS239" i="6"/>
  <c r="AS239" i="7" s="1"/>
  <c r="CA237" i="6"/>
  <c r="CA237" i="7" s="1"/>
  <c r="AQ237" i="6"/>
  <c r="AQ237" i="7" s="1"/>
  <c r="BR236" i="6"/>
  <c r="BR236" i="7" s="1"/>
  <c r="AR227" i="6"/>
  <c r="AR227" i="7" s="1"/>
  <c r="BM227" i="6"/>
  <c r="BM227" i="7" s="1"/>
  <c r="BJ226" i="6"/>
  <c r="BJ226" i="7" s="1"/>
  <c r="AL226" i="6"/>
  <c r="AL226" i="7" s="1"/>
  <c r="W224" i="6"/>
  <c r="W224" i="7" s="1"/>
  <c r="AE224" i="6"/>
  <c r="AE224" i="7" s="1"/>
  <c r="BK224" i="6"/>
  <c r="BK224" i="7" s="1"/>
  <c r="O224" i="6"/>
  <c r="O224" i="7" s="1"/>
  <c r="BN224" i="6"/>
  <c r="BN224" i="7" s="1"/>
  <c r="CD217" i="6"/>
  <c r="CD217" i="7" s="1"/>
  <c r="BX217" i="6"/>
  <c r="BX217" i="7" s="1"/>
  <c r="BP217" i="6"/>
  <c r="BP217" i="7" s="1"/>
  <c r="BI217" i="6"/>
  <c r="BI217" i="7" s="1"/>
  <c r="BB217" i="6"/>
  <c r="BB217" i="7" s="1"/>
  <c r="AT217" i="6"/>
  <c r="AT217" i="7" s="1"/>
  <c r="AN217" i="6"/>
  <c r="AN217" i="7" s="1"/>
  <c r="AG217" i="6"/>
  <c r="AG217" i="7" s="1"/>
  <c r="Y217" i="6"/>
  <c r="Y217" i="7" s="1"/>
  <c r="R217" i="6"/>
  <c r="R217" i="7" s="1"/>
  <c r="L217" i="6"/>
  <c r="L217" i="7" s="1"/>
  <c r="BL175" i="6"/>
  <c r="BL175" i="7" s="1"/>
  <c r="V175" i="6"/>
  <c r="V175" i="7" s="1"/>
  <c r="CC175" i="6"/>
  <c r="CC175" i="7" s="1"/>
  <c r="AL231" i="6"/>
  <c r="AL231" i="7" s="1"/>
  <c r="AG231" i="6"/>
  <c r="AG231" i="7" s="1"/>
  <c r="G226" i="6"/>
  <c r="G226" i="7" s="1"/>
  <c r="R226" i="6"/>
  <c r="R226" i="7" s="1"/>
  <c r="AD226" i="6"/>
  <c r="AD226" i="7" s="1"/>
  <c r="AQ226" i="6"/>
  <c r="AQ226" i="7" s="1"/>
  <c r="BG226" i="6"/>
  <c r="BG226" i="7" s="1"/>
  <c r="BV226" i="6"/>
  <c r="BV226" i="7" s="1"/>
  <c r="CH226" i="6"/>
  <c r="CH226" i="7" s="1"/>
  <c r="J226" i="6"/>
  <c r="J226" i="7" s="1"/>
  <c r="AA226" i="6"/>
  <c r="AA226" i="7" s="1"/>
  <c r="AX226" i="6"/>
  <c r="AX226" i="7" s="1"/>
  <c r="BN226" i="6"/>
  <c r="BN226" i="7" s="1"/>
  <c r="CE226" i="6"/>
  <c r="CE226" i="7" s="1"/>
  <c r="AY220" i="6"/>
  <c r="AY220" i="7" s="1"/>
  <c r="AT220" i="6"/>
  <c r="AT220" i="7" s="1"/>
  <c r="AC207" i="6"/>
  <c r="AC207" i="7" s="1"/>
  <c r="BR207" i="6"/>
  <c r="BR207" i="7" s="1"/>
  <c r="AL207" i="6"/>
  <c r="AL207" i="7" s="1"/>
  <c r="AV266" i="6"/>
  <c r="AV266" i="7" s="1"/>
  <c r="BS260" i="6"/>
  <c r="BS260" i="7" s="1"/>
  <c r="AH260" i="6"/>
  <c r="AH260" i="7" s="1"/>
  <c r="AD259" i="6"/>
  <c r="AD259" i="7" s="1"/>
  <c r="W254" i="6"/>
  <c r="W254" i="7" s="1"/>
  <c r="Q239" i="6"/>
  <c r="Q239" i="7" s="1"/>
  <c r="AK239" i="6"/>
  <c r="AK239" i="7" s="1"/>
  <c r="BA239" i="6"/>
  <c r="BA239" i="7" s="1"/>
  <c r="BM239" i="6"/>
  <c r="BM239" i="7" s="1"/>
  <c r="BV239" i="6"/>
  <c r="BV239" i="7" s="1"/>
  <c r="CH239" i="6"/>
  <c r="CH239" i="7" s="1"/>
  <c r="BO237" i="6"/>
  <c r="BO237" i="7" s="1"/>
  <c r="BR231" i="6"/>
  <c r="BR231" i="7" s="1"/>
  <c r="AL227" i="6"/>
  <c r="AL227" i="7" s="1"/>
  <c r="BW226" i="6"/>
  <c r="BW226" i="7" s="1"/>
  <c r="AY226" i="6"/>
  <c r="AY226" i="7" s="1"/>
  <c r="V226" i="6"/>
  <c r="V226" i="7" s="1"/>
  <c r="AH224" i="6"/>
  <c r="AH224" i="7" s="1"/>
  <c r="AH221" i="6"/>
  <c r="AH221" i="7" s="1"/>
  <c r="X221" i="6"/>
  <c r="X221" i="7" s="1"/>
  <c r="CC221" i="6"/>
  <c r="CC221" i="7" s="1"/>
  <c r="AR221" i="6"/>
  <c r="AR221" i="7" s="1"/>
  <c r="CH217" i="6"/>
  <c r="CH217" i="7" s="1"/>
  <c r="BZ217" i="6"/>
  <c r="BZ217" i="7" s="1"/>
  <c r="BT217" i="6"/>
  <c r="BT217" i="7" s="1"/>
  <c r="BM217" i="6"/>
  <c r="BM217" i="7" s="1"/>
  <c r="BE217" i="6"/>
  <c r="BE217" i="7" s="1"/>
  <c r="AX217" i="6"/>
  <c r="AX217" i="7" s="1"/>
  <c r="AR217" i="6"/>
  <c r="AR217" i="7" s="1"/>
  <c r="AJ217" i="6"/>
  <c r="AJ217" i="7" s="1"/>
  <c r="AC217" i="6"/>
  <c r="AC217" i="7" s="1"/>
  <c r="V217" i="6"/>
  <c r="V217" i="7" s="1"/>
  <c r="N217" i="6"/>
  <c r="N217" i="7" s="1"/>
  <c r="BI207" i="6"/>
  <c r="BI207" i="7" s="1"/>
  <c r="N205" i="6"/>
  <c r="N205" i="7" s="1"/>
  <c r="P205" i="6"/>
  <c r="P205" i="7" s="1"/>
  <c r="AK205" i="6"/>
  <c r="AK205" i="7" s="1"/>
  <c r="BE205" i="6"/>
  <c r="BE205" i="7" s="1"/>
  <c r="BS205" i="6"/>
  <c r="BS205" i="7" s="1"/>
  <c r="V205" i="6"/>
  <c r="V205" i="7" s="1"/>
  <c r="AR205" i="6"/>
  <c r="AR205" i="7" s="1"/>
  <c r="BQ205" i="6"/>
  <c r="BQ205" i="7" s="1"/>
  <c r="BY201" i="6"/>
  <c r="BY201" i="7" s="1"/>
  <c r="AV274" i="6"/>
  <c r="AV274" i="7" s="1"/>
  <c r="CF266" i="6"/>
  <c r="CF266" i="7" s="1"/>
  <c r="BK260" i="6"/>
  <c r="BK260" i="7" s="1"/>
  <c r="S237" i="6"/>
  <c r="S237" i="7" s="1"/>
  <c r="BK237" i="6"/>
  <c r="BK237" i="7" s="1"/>
  <c r="CD237" i="6"/>
  <c r="CD237" i="7" s="1"/>
  <c r="BH231" i="6"/>
  <c r="BH231" i="7" s="1"/>
  <c r="BB229" i="6"/>
  <c r="BB229" i="7" s="1"/>
  <c r="V229" i="6"/>
  <c r="V229" i="7" s="1"/>
  <c r="BR226" i="6"/>
  <c r="BR226" i="7" s="1"/>
  <c r="AP226" i="6"/>
  <c r="AP226" i="7" s="1"/>
  <c r="S226" i="6"/>
  <c r="S226" i="7" s="1"/>
  <c r="CE220" i="6"/>
  <c r="CE220" i="7" s="1"/>
  <c r="G217" i="6"/>
  <c r="G217" i="7" s="1"/>
  <c r="K217" i="6"/>
  <c r="K217" i="7" s="1"/>
  <c r="O217" i="6"/>
  <c r="O217" i="7" s="1"/>
  <c r="S217" i="6"/>
  <c r="S217" i="7" s="1"/>
  <c r="W217" i="6"/>
  <c r="W217" i="7" s="1"/>
  <c r="AA217" i="6"/>
  <c r="AA217" i="7" s="1"/>
  <c r="AE217" i="6"/>
  <c r="AE217" i="7" s="1"/>
  <c r="AI217" i="6"/>
  <c r="AI217" i="7" s="1"/>
  <c r="AM217" i="6"/>
  <c r="AM217" i="7" s="1"/>
  <c r="AQ217" i="6"/>
  <c r="AQ217" i="7" s="1"/>
  <c r="AU217" i="6"/>
  <c r="AU217" i="7" s="1"/>
  <c r="AY217" i="6"/>
  <c r="AY217" i="7" s="1"/>
  <c r="BC217" i="6"/>
  <c r="BC217" i="7" s="1"/>
  <c r="BG217" i="6"/>
  <c r="BG217" i="7" s="1"/>
  <c r="BK217" i="6"/>
  <c r="BK217" i="7" s="1"/>
  <c r="BO217" i="6"/>
  <c r="BO217" i="7" s="1"/>
  <c r="BS217" i="6"/>
  <c r="BS217" i="7" s="1"/>
  <c r="BW217" i="6"/>
  <c r="BW217" i="7" s="1"/>
  <c r="CA217" i="6"/>
  <c r="CA217" i="7" s="1"/>
  <c r="CE217" i="6"/>
  <c r="CE217" i="7" s="1"/>
  <c r="J217" i="6"/>
  <c r="J217" i="7" s="1"/>
  <c r="P217" i="6"/>
  <c r="P217" i="7" s="1"/>
  <c r="U217" i="6"/>
  <c r="U217" i="7" s="1"/>
  <c r="Z217" i="6"/>
  <c r="Z217" i="7" s="1"/>
  <c r="AF217" i="6"/>
  <c r="AF217" i="7" s="1"/>
  <c r="AK217" i="6"/>
  <c r="AK217" i="7" s="1"/>
  <c r="AP217" i="6"/>
  <c r="AP217" i="7" s="1"/>
  <c r="AV217" i="6"/>
  <c r="AV217" i="7" s="1"/>
  <c r="BA217" i="6"/>
  <c r="BA217" i="7" s="1"/>
  <c r="BF217" i="6"/>
  <c r="BF217" i="7" s="1"/>
  <c r="BL217" i="6"/>
  <c r="BL217" i="7" s="1"/>
  <c r="BQ217" i="6"/>
  <c r="BQ217" i="7" s="1"/>
  <c r="BV217" i="6"/>
  <c r="BV217" i="7" s="1"/>
  <c r="CB217" i="6"/>
  <c r="CB217" i="7" s="1"/>
  <c r="CG217" i="6"/>
  <c r="CG217" i="7" s="1"/>
  <c r="AW207" i="6"/>
  <c r="AW207" i="7" s="1"/>
  <c r="Q201" i="6"/>
  <c r="Q201" i="7" s="1"/>
  <c r="AS201" i="6"/>
  <c r="AS201" i="7" s="1"/>
  <c r="BV201" i="6"/>
  <c r="BV201" i="7" s="1"/>
  <c r="U201" i="6"/>
  <c r="U201" i="7" s="1"/>
  <c r="BH201" i="6"/>
  <c r="BH201" i="7" s="1"/>
  <c r="AG187" i="6"/>
  <c r="AG187" i="7" s="1"/>
  <c r="V187" i="6"/>
  <c r="V187" i="7" s="1"/>
  <c r="BB187" i="6"/>
  <c r="BB187" i="7" s="1"/>
  <c r="BW187" i="6"/>
  <c r="BW187" i="7" s="1"/>
  <c r="J180" i="6"/>
  <c r="J180" i="7" s="1"/>
  <c r="AP180" i="6"/>
  <c r="AP180" i="7" s="1"/>
  <c r="N180" i="6"/>
  <c r="N180" i="7" s="1"/>
  <c r="AL180" i="6"/>
  <c r="AL180" i="7" s="1"/>
  <c r="BJ180" i="6"/>
  <c r="BJ180" i="7" s="1"/>
  <c r="N155" i="6"/>
  <c r="N155" i="7" s="1"/>
  <c r="V155" i="6"/>
  <c r="V155" i="7" s="1"/>
  <c r="AV155" i="6"/>
  <c r="AV155" i="7" s="1"/>
  <c r="BZ155" i="6"/>
  <c r="BZ155" i="7" s="1"/>
  <c r="I151" i="6"/>
  <c r="I151" i="7" s="1"/>
  <c r="M151" i="6"/>
  <c r="M151" i="7" s="1"/>
  <c r="X151" i="6"/>
  <c r="X151" i="7" s="1"/>
  <c r="AH151" i="6"/>
  <c r="AH151" i="7" s="1"/>
  <c r="AS151" i="6"/>
  <c r="AS151" i="7" s="1"/>
  <c r="BD151" i="6"/>
  <c r="BD151" i="7" s="1"/>
  <c r="BN151" i="6"/>
  <c r="BN151" i="7" s="1"/>
  <c r="BY151" i="6"/>
  <c r="BY151" i="7" s="1"/>
  <c r="N147" i="6"/>
  <c r="N147" i="7" s="1"/>
  <c r="V147" i="6"/>
  <c r="V147" i="7" s="1"/>
  <c r="AL147" i="6"/>
  <c r="AL147" i="7" s="1"/>
  <c r="R141" i="6"/>
  <c r="R141" i="7" s="1"/>
  <c r="AL141" i="6"/>
  <c r="AL141" i="7" s="1"/>
  <c r="T195" i="6"/>
  <c r="T195" i="7" s="1"/>
  <c r="AN195" i="6"/>
  <c r="AN195" i="7" s="1"/>
  <c r="AP176" i="6"/>
  <c r="AP176" i="7" s="1"/>
  <c r="BJ176" i="6"/>
  <c r="BJ176" i="7" s="1"/>
  <c r="X169" i="6"/>
  <c r="X169" i="7" s="1"/>
  <c r="AF169" i="6"/>
  <c r="AF169" i="7" s="1"/>
  <c r="BR169" i="6"/>
  <c r="BR169" i="7" s="1"/>
  <c r="AV161" i="6"/>
  <c r="AV161" i="7" s="1"/>
  <c r="BG161" i="6"/>
  <c r="BG161" i="7" s="1"/>
  <c r="BP155" i="6"/>
  <c r="BP155" i="7" s="1"/>
  <c r="AJ155" i="6"/>
  <c r="AJ155" i="7" s="1"/>
  <c r="CH151" i="6"/>
  <c r="CH151" i="7" s="1"/>
  <c r="BT151" i="6"/>
  <c r="BT151" i="7" s="1"/>
  <c r="BH151" i="6"/>
  <c r="BH151" i="7" s="1"/>
  <c r="AR151" i="6"/>
  <c r="AR151" i="7" s="1"/>
  <c r="AC151" i="6"/>
  <c r="AC151" i="7" s="1"/>
  <c r="Q151" i="6"/>
  <c r="Q151" i="7" s="1"/>
  <c r="AL144" i="6"/>
  <c r="AL144" i="7" s="1"/>
  <c r="BR144" i="6"/>
  <c r="BR144" i="7" s="1"/>
  <c r="P137" i="6"/>
  <c r="P137" i="7" s="1"/>
  <c r="AL137" i="6"/>
  <c r="AL137" i="7" s="1"/>
  <c r="BV137" i="6"/>
  <c r="BV137" i="7" s="1"/>
  <c r="AY137" i="6"/>
  <c r="AY137" i="7" s="1"/>
  <c r="CD137" i="6"/>
  <c r="CD137" i="7" s="1"/>
  <c r="Z118" i="6"/>
  <c r="Z118" i="7" s="1"/>
  <c r="BO118" i="6"/>
  <c r="BO118" i="7" s="1"/>
  <c r="O233" i="6"/>
  <c r="O233" i="7" s="1"/>
  <c r="AD233" i="6"/>
  <c r="AD233" i="7" s="1"/>
  <c r="AP233" i="6"/>
  <c r="AP233" i="7" s="1"/>
  <c r="AY233" i="6"/>
  <c r="AY233" i="7" s="1"/>
  <c r="BF233" i="6"/>
  <c r="BF233" i="7" s="1"/>
  <c r="BM233" i="6"/>
  <c r="BM233" i="7" s="1"/>
  <c r="BU233" i="6"/>
  <c r="BU233" i="7" s="1"/>
  <c r="CA233" i="6"/>
  <c r="CA233" i="7" s="1"/>
  <c r="CH233" i="6"/>
  <c r="CH233" i="7" s="1"/>
  <c r="U219" i="6"/>
  <c r="U219" i="7" s="1"/>
  <c r="BR219" i="6"/>
  <c r="BR219" i="7" s="1"/>
  <c r="BX199" i="6"/>
  <c r="BX199" i="7" s="1"/>
  <c r="BE199" i="6"/>
  <c r="BE199" i="7" s="1"/>
  <c r="AR199" i="6"/>
  <c r="AR199" i="7" s="1"/>
  <c r="Y199" i="6"/>
  <c r="Y199" i="7" s="1"/>
  <c r="BY195" i="6"/>
  <c r="BY195" i="7" s="1"/>
  <c r="N190" i="6"/>
  <c r="N190" i="7" s="1"/>
  <c r="V190" i="6"/>
  <c r="V190" i="7" s="1"/>
  <c r="BB190" i="6"/>
  <c r="BB190" i="7" s="1"/>
  <c r="CH190" i="6"/>
  <c r="CH190" i="7" s="1"/>
  <c r="CE181" i="6"/>
  <c r="CE181" i="7" s="1"/>
  <c r="AV181" i="6"/>
  <c r="AV181" i="7" s="1"/>
  <c r="CE170" i="6"/>
  <c r="CE170" i="7" s="1"/>
  <c r="AU170" i="6"/>
  <c r="AU170" i="7" s="1"/>
  <c r="AT169" i="6"/>
  <c r="AT169" i="7" s="1"/>
  <c r="R164" i="6"/>
  <c r="R164" i="7" s="1"/>
  <c r="V164" i="6"/>
  <c r="V164" i="7" s="1"/>
  <c r="AP164" i="6"/>
  <c r="AP164" i="7" s="1"/>
  <c r="BJ164" i="6"/>
  <c r="BJ164" i="7" s="1"/>
  <c r="CH164" i="6"/>
  <c r="CH164" i="7" s="1"/>
  <c r="CB161" i="6"/>
  <c r="CB161" i="7" s="1"/>
  <c r="BL155" i="6"/>
  <c r="BL155" i="7" s="1"/>
  <c r="X155" i="6"/>
  <c r="X155" i="7" s="1"/>
  <c r="N154" i="6"/>
  <c r="N154" i="7" s="1"/>
  <c r="AA154" i="6"/>
  <c r="AA154" i="7" s="1"/>
  <c r="BR154" i="6"/>
  <c r="BR154" i="7" s="1"/>
  <c r="CD151" i="6"/>
  <c r="CD151" i="7" s="1"/>
  <c r="BR151" i="6"/>
  <c r="BR151" i="7" s="1"/>
  <c r="BB151" i="6"/>
  <c r="BB151" i="7" s="1"/>
  <c r="AN151" i="6"/>
  <c r="AN151" i="7" s="1"/>
  <c r="AB151" i="6"/>
  <c r="AB151" i="7" s="1"/>
  <c r="L151" i="6"/>
  <c r="L151" i="7" s="1"/>
  <c r="BZ147" i="6"/>
  <c r="BZ147" i="7" s="1"/>
  <c r="K146" i="6"/>
  <c r="K146" i="7" s="1"/>
  <c r="J146" i="6"/>
  <c r="J146" i="7" s="1"/>
  <c r="AL146" i="6"/>
  <c r="AL146" i="7" s="1"/>
  <c r="BO146" i="6"/>
  <c r="BO146" i="7" s="1"/>
  <c r="S146" i="6"/>
  <c r="S146" i="7" s="1"/>
  <c r="AX146" i="6"/>
  <c r="AX146" i="7" s="1"/>
  <c r="BZ146" i="6"/>
  <c r="BZ146" i="7" s="1"/>
  <c r="N145" i="6"/>
  <c r="N145" i="7" s="1"/>
  <c r="Z145" i="6"/>
  <c r="Z145" i="7" s="1"/>
  <c r="BN145" i="6"/>
  <c r="BN145" i="7" s="1"/>
  <c r="AP145" i="6"/>
  <c r="AP145" i="7" s="1"/>
  <c r="BV145" i="6"/>
  <c r="BV145" i="7" s="1"/>
  <c r="CD141" i="6"/>
  <c r="CD141" i="7" s="1"/>
  <c r="BN137" i="6"/>
  <c r="BN137" i="7" s="1"/>
  <c r="AA120" i="6"/>
  <c r="AA120" i="7" s="1"/>
  <c r="V120" i="6"/>
  <c r="V120" i="7" s="1"/>
  <c r="BR120" i="6"/>
  <c r="BR120" i="7" s="1"/>
  <c r="AE120" i="6"/>
  <c r="AE120" i="7" s="1"/>
  <c r="BZ120" i="6"/>
  <c r="BZ120" i="7" s="1"/>
  <c r="AT120" i="6"/>
  <c r="AT120" i="7" s="1"/>
  <c r="CH120" i="6"/>
  <c r="CH120" i="7" s="1"/>
  <c r="I199" i="6"/>
  <c r="I199" i="7" s="1"/>
  <c r="N199" i="6"/>
  <c r="N199" i="7" s="1"/>
  <c r="AB199" i="6"/>
  <c r="AB199" i="7" s="1"/>
  <c r="AN199" i="6"/>
  <c r="AN199" i="7" s="1"/>
  <c r="BB199" i="6"/>
  <c r="BB199" i="7" s="1"/>
  <c r="BM199" i="6"/>
  <c r="BM199" i="7" s="1"/>
  <c r="BY199" i="6"/>
  <c r="BY199" i="7" s="1"/>
  <c r="AW195" i="6"/>
  <c r="AW195" i="7" s="1"/>
  <c r="S185" i="6"/>
  <c r="S185" i="7" s="1"/>
  <c r="AA185" i="6"/>
  <c r="AA185" i="7" s="1"/>
  <c r="BV182" i="6"/>
  <c r="BV182" i="7" s="1"/>
  <c r="H181" i="6"/>
  <c r="H181" i="7" s="1"/>
  <c r="K181" i="6"/>
  <c r="K181" i="7" s="1"/>
  <c r="AI181" i="6"/>
  <c r="AI181" i="7" s="1"/>
  <c r="BJ181" i="6"/>
  <c r="BJ181" i="7" s="1"/>
  <c r="CH181" i="6"/>
  <c r="CH181" i="7" s="1"/>
  <c r="R177" i="6"/>
  <c r="R177" i="7" s="1"/>
  <c r="BH177" i="6"/>
  <c r="BH177" i="7" s="1"/>
  <c r="AA173" i="6"/>
  <c r="AA173" i="7" s="1"/>
  <c r="BR173" i="6"/>
  <c r="BR173" i="7" s="1"/>
  <c r="S170" i="6"/>
  <c r="S170" i="7" s="1"/>
  <c r="AQ170" i="6"/>
  <c r="AQ170" i="7" s="1"/>
  <c r="BR170" i="6"/>
  <c r="BR170" i="7" s="1"/>
  <c r="AP169" i="6"/>
  <c r="AP169" i="7" s="1"/>
  <c r="AL161" i="6"/>
  <c r="AL161" i="7" s="1"/>
  <c r="K156" i="6"/>
  <c r="K156" i="7" s="1"/>
  <c r="AA156" i="6"/>
  <c r="AA156" i="7" s="1"/>
  <c r="BB155" i="6"/>
  <c r="BB155" i="7" s="1"/>
  <c r="L155" i="6"/>
  <c r="L155" i="7" s="1"/>
  <c r="CC151" i="6"/>
  <c r="CC151" i="7" s="1"/>
  <c r="BM151" i="6"/>
  <c r="BM151" i="7" s="1"/>
  <c r="AX151" i="6"/>
  <c r="AX151" i="7" s="1"/>
  <c r="AL151" i="6"/>
  <c r="AL151" i="7" s="1"/>
  <c r="V151" i="6"/>
  <c r="V151" i="7" s="1"/>
  <c r="H151" i="6"/>
  <c r="H151" i="7" s="1"/>
  <c r="BJ147" i="6"/>
  <c r="BJ147" i="7" s="1"/>
  <c r="CD144" i="6"/>
  <c r="CD144" i="7" s="1"/>
  <c r="BF141" i="6"/>
  <c r="BF141" i="7" s="1"/>
  <c r="BG137" i="6"/>
  <c r="BG137" i="7" s="1"/>
  <c r="BB134" i="6"/>
  <c r="BB134" i="7" s="1"/>
  <c r="AV134" i="6"/>
  <c r="AV134" i="7" s="1"/>
  <c r="BE107" i="6"/>
  <c r="BE107" i="7" s="1"/>
  <c r="CH106" i="6"/>
  <c r="CH106" i="7" s="1"/>
  <c r="BR103" i="6"/>
  <c r="BR103" i="7" s="1"/>
  <c r="AO103" i="6"/>
  <c r="AO103" i="7" s="1"/>
  <c r="U103" i="6"/>
  <c r="U103" i="7" s="1"/>
  <c r="AL101" i="6"/>
  <c r="AL101" i="7" s="1"/>
  <c r="BZ99" i="6"/>
  <c r="BZ99" i="7" s="1"/>
  <c r="BM99" i="6"/>
  <c r="BM99" i="7" s="1"/>
  <c r="BB99" i="6"/>
  <c r="BB99" i="7" s="1"/>
  <c r="AO99" i="6"/>
  <c r="AO99" i="7" s="1"/>
  <c r="AB99" i="6"/>
  <c r="AB99" i="7" s="1"/>
  <c r="N99" i="6"/>
  <c r="N99" i="7" s="1"/>
  <c r="CA98" i="6"/>
  <c r="CA98" i="7" s="1"/>
  <c r="L97" i="6"/>
  <c r="L97" i="7" s="1"/>
  <c r="AN97" i="6"/>
  <c r="AN97" i="7" s="1"/>
  <c r="BZ94" i="6"/>
  <c r="BZ94" i="7" s="1"/>
  <c r="BS87" i="6"/>
  <c r="BS87" i="7" s="1"/>
  <c r="Z87" i="6"/>
  <c r="Z87" i="7" s="1"/>
  <c r="BY85" i="6"/>
  <c r="BY85" i="7" s="1"/>
  <c r="AH85" i="6"/>
  <c r="AH85" i="7" s="1"/>
  <c r="H83" i="6"/>
  <c r="H83" i="7" s="1"/>
  <c r="I83" i="6"/>
  <c r="I83" i="7" s="1"/>
  <c r="T83" i="6"/>
  <c r="T83" i="7" s="1"/>
  <c r="AD83" i="6"/>
  <c r="AD83" i="7" s="1"/>
  <c r="AO83" i="6"/>
  <c r="AO83" i="7" s="1"/>
  <c r="AZ83" i="6"/>
  <c r="AZ83" i="7" s="1"/>
  <c r="BJ83" i="6"/>
  <c r="BJ83" i="7" s="1"/>
  <c r="BU83" i="6"/>
  <c r="BU83" i="7" s="1"/>
  <c r="CF83" i="6"/>
  <c r="CF83" i="7" s="1"/>
  <c r="N81" i="6"/>
  <c r="N81" i="7" s="1"/>
  <c r="AL81" i="6"/>
  <c r="AL81" i="7" s="1"/>
  <c r="BB81" i="6"/>
  <c r="BB81" i="7" s="1"/>
  <c r="BO81" i="6"/>
  <c r="BO81" i="7" s="1"/>
  <c r="CE81" i="6"/>
  <c r="CE81" i="7" s="1"/>
  <c r="BJ78" i="6"/>
  <c r="BJ78" i="7" s="1"/>
  <c r="BJ74" i="6"/>
  <c r="BJ74" i="7" s="1"/>
  <c r="V64" i="6"/>
  <c r="V64" i="7" s="1"/>
  <c r="Z64" i="6"/>
  <c r="Z64" i="7" s="1"/>
  <c r="BN64" i="6"/>
  <c r="BN64" i="7" s="1"/>
  <c r="AH64" i="6"/>
  <c r="AH64" i="7" s="1"/>
  <c r="CH64" i="6"/>
  <c r="CH64" i="7" s="1"/>
  <c r="AP64" i="6"/>
  <c r="AP64" i="7" s="1"/>
  <c r="AV54" i="6"/>
  <c r="AV54" i="7" s="1"/>
  <c r="P52" i="6"/>
  <c r="P52" i="7" s="1"/>
  <c r="AQ52" i="6"/>
  <c r="AQ52" i="7" s="1"/>
  <c r="CH52" i="6"/>
  <c r="CH52" i="7" s="1"/>
  <c r="BY143" i="6"/>
  <c r="BY143" i="7" s="1"/>
  <c r="BW132" i="6"/>
  <c r="BW132" i="7" s="1"/>
  <c r="BU129" i="6"/>
  <c r="BU129" i="7" s="1"/>
  <c r="AH129" i="6"/>
  <c r="AH129" i="7" s="1"/>
  <c r="BO113" i="6"/>
  <c r="BO113" i="7" s="1"/>
  <c r="AH113" i="6"/>
  <c r="AH113" i="7" s="1"/>
  <c r="BZ109" i="6"/>
  <c r="BZ109" i="7" s="1"/>
  <c r="BO109" i="6"/>
  <c r="BO109" i="7" s="1"/>
  <c r="BE109" i="6"/>
  <c r="BE109" i="7" s="1"/>
  <c r="AT109" i="6"/>
  <c r="AT109" i="7" s="1"/>
  <c r="AI109" i="6"/>
  <c r="AI109" i="7" s="1"/>
  <c r="Y109" i="6"/>
  <c r="Y109" i="7" s="1"/>
  <c r="N109" i="6"/>
  <c r="N109" i="7" s="1"/>
  <c r="BZ108" i="6"/>
  <c r="BZ108" i="7" s="1"/>
  <c r="BZ107" i="6"/>
  <c r="BZ107" i="7" s="1"/>
  <c r="AS107" i="6"/>
  <c r="AS107" i="7" s="1"/>
  <c r="BJ103" i="6"/>
  <c r="BJ103" i="7" s="1"/>
  <c r="AL103" i="6"/>
  <c r="AL103" i="7" s="1"/>
  <c r="N103" i="6"/>
  <c r="N103" i="7" s="1"/>
  <c r="BF102" i="6"/>
  <c r="BF102" i="7" s="1"/>
  <c r="CB101" i="6"/>
  <c r="CB101" i="7" s="1"/>
  <c r="AD100" i="6"/>
  <c r="AD100" i="7" s="1"/>
  <c r="BS100" i="6"/>
  <c r="BS100" i="7" s="1"/>
  <c r="BX99" i="6"/>
  <c r="BX99" i="7" s="1"/>
  <c r="BJ99" i="6"/>
  <c r="BJ99" i="7" s="1"/>
  <c r="AX99" i="6"/>
  <c r="AX99" i="7" s="1"/>
  <c r="AJ99" i="6"/>
  <c r="AJ99" i="7" s="1"/>
  <c r="Y99" i="6"/>
  <c r="Y99" i="7" s="1"/>
  <c r="M99" i="6"/>
  <c r="M99" i="7" s="1"/>
  <c r="BG94" i="6"/>
  <c r="BG94" i="7" s="1"/>
  <c r="BY89" i="6"/>
  <c r="BY89" i="7" s="1"/>
  <c r="BE87" i="6"/>
  <c r="BE87" i="7" s="1"/>
  <c r="BR85" i="6"/>
  <c r="BR85" i="7" s="1"/>
  <c r="BX83" i="6"/>
  <c r="BX83" i="7" s="1"/>
  <c r="BH83" i="6"/>
  <c r="BH83" i="7" s="1"/>
  <c r="AT83" i="6"/>
  <c r="AT83" i="7" s="1"/>
  <c r="AG83" i="6"/>
  <c r="AG83" i="7" s="1"/>
  <c r="Q83" i="6"/>
  <c r="Q83" i="7" s="1"/>
  <c r="BS81" i="6"/>
  <c r="BS81" i="7" s="1"/>
  <c r="AY81" i="6"/>
  <c r="AY81" i="7" s="1"/>
  <c r="W81" i="6"/>
  <c r="W81" i="7" s="1"/>
  <c r="AT78" i="6"/>
  <c r="AT78" i="7" s="1"/>
  <c r="V74" i="6"/>
  <c r="V74" i="7" s="1"/>
  <c r="N70" i="6"/>
  <c r="N70" i="7" s="1"/>
  <c r="AU70" i="6"/>
  <c r="AU70" i="7" s="1"/>
  <c r="BR64" i="6"/>
  <c r="BR64" i="7" s="1"/>
  <c r="CB54" i="6"/>
  <c r="CB54" i="7" s="1"/>
  <c r="BY107" i="6"/>
  <c r="BY107" i="7" s="1"/>
  <c r="AI107" i="6"/>
  <c r="AI107" i="7" s="1"/>
  <c r="T101" i="6"/>
  <c r="T101" i="7" s="1"/>
  <c r="AJ101" i="6"/>
  <c r="AJ101" i="7" s="1"/>
  <c r="BV101" i="6"/>
  <c r="BV101" i="7" s="1"/>
  <c r="CF99" i="6"/>
  <c r="CF99" i="7" s="1"/>
  <c r="BT99" i="6"/>
  <c r="BT99" i="7" s="1"/>
  <c r="BI99" i="6"/>
  <c r="BI99" i="7" s="1"/>
  <c r="AT99" i="6"/>
  <c r="AT99" i="7" s="1"/>
  <c r="AH99" i="6"/>
  <c r="AH99" i="7" s="1"/>
  <c r="V99" i="6"/>
  <c r="V99" i="7" s="1"/>
  <c r="J98" i="6"/>
  <c r="J98" i="7" s="1"/>
  <c r="BB98" i="6"/>
  <c r="BB98" i="7" s="1"/>
  <c r="J87" i="6"/>
  <c r="J87" i="7" s="1"/>
  <c r="AH87" i="6"/>
  <c r="AH87" i="7" s="1"/>
  <c r="BM87" i="6"/>
  <c r="BM87" i="7" s="1"/>
  <c r="W85" i="6"/>
  <c r="W85" i="7" s="1"/>
  <c r="BN85" i="6"/>
  <c r="BN85" i="7" s="1"/>
  <c r="X33" i="6"/>
  <c r="X33" i="7" s="1"/>
  <c r="AW33" i="6"/>
  <c r="AW33" i="7" s="1"/>
  <c r="N29" i="6"/>
  <c r="N29" i="7" s="1"/>
  <c r="I29" i="6"/>
  <c r="I29" i="7" s="1"/>
  <c r="AJ29" i="6"/>
  <c r="AJ29" i="7" s="1"/>
  <c r="BJ29" i="6"/>
  <c r="BJ29" i="7" s="1"/>
  <c r="CG29" i="6"/>
  <c r="CG29" i="7" s="1"/>
  <c r="V29" i="6"/>
  <c r="V29" i="7" s="1"/>
  <c r="AV29" i="6"/>
  <c r="AV29" i="7" s="1"/>
  <c r="BU29" i="6"/>
  <c r="BU29" i="7" s="1"/>
  <c r="T29" i="6"/>
  <c r="T29" i="7" s="1"/>
  <c r="BR29" i="6"/>
  <c r="BR29" i="7" s="1"/>
  <c r="AG29" i="6"/>
  <c r="AG29" i="7" s="1"/>
  <c r="CF29" i="6"/>
  <c r="CF29" i="7" s="1"/>
  <c r="AR29" i="6"/>
  <c r="AR29" i="7" s="1"/>
  <c r="L99" i="6"/>
  <c r="L99" i="7" s="1"/>
  <c r="T99" i="6"/>
  <c r="T99" i="7" s="1"/>
  <c r="AC99" i="6"/>
  <c r="AC99" i="7" s="1"/>
  <c r="AN99" i="6"/>
  <c r="AN99" i="7" s="1"/>
  <c r="AW99" i="6"/>
  <c r="AW99" i="7" s="1"/>
  <c r="BE99" i="6"/>
  <c r="BE99" i="7" s="1"/>
  <c r="BP99" i="6"/>
  <c r="BP99" i="7" s="1"/>
  <c r="BY99" i="6"/>
  <c r="BY99" i="7" s="1"/>
  <c r="CH99" i="6"/>
  <c r="CH99" i="7" s="1"/>
  <c r="Z94" i="6"/>
  <c r="Z94" i="7" s="1"/>
  <c r="AI94" i="6"/>
  <c r="AI94" i="7" s="1"/>
  <c r="BZ87" i="6"/>
  <c r="BZ87" i="7" s="1"/>
  <c r="AQ87" i="6"/>
  <c r="AQ87" i="7" s="1"/>
  <c r="AQ86" i="6"/>
  <c r="AQ86" i="7" s="1"/>
  <c r="CD86" i="6"/>
  <c r="CD86" i="7" s="1"/>
  <c r="AS85" i="6"/>
  <c r="AS85" i="7" s="1"/>
  <c r="BV74" i="6"/>
  <c r="BV74" i="7" s="1"/>
  <c r="AA60" i="6"/>
  <c r="AA60" i="7" s="1"/>
  <c r="P60" i="6"/>
  <c r="P60" i="7" s="1"/>
  <c r="BW60" i="6"/>
  <c r="BW60" i="7" s="1"/>
  <c r="J54" i="6"/>
  <c r="J54" i="7" s="1"/>
  <c r="S54" i="6"/>
  <c r="S54" i="7" s="1"/>
  <c r="AL54" i="6"/>
  <c r="AL54" i="7" s="1"/>
  <c r="BC54" i="6"/>
  <c r="BC54" i="7" s="1"/>
  <c r="BX54" i="6"/>
  <c r="BX54" i="7" s="1"/>
  <c r="H54" i="6"/>
  <c r="H54" i="7" s="1"/>
  <c r="AH54" i="6"/>
  <c r="AH54" i="7" s="1"/>
  <c r="BJ54" i="6"/>
  <c r="BJ54" i="7" s="1"/>
  <c r="CE54" i="6"/>
  <c r="CE54" i="7" s="1"/>
  <c r="L54" i="6"/>
  <c r="L54" i="7" s="1"/>
  <c r="AN54" i="6"/>
  <c r="AN54" i="7" s="1"/>
  <c r="BN54" i="6"/>
  <c r="BN54" i="7" s="1"/>
  <c r="H49" i="6"/>
  <c r="H49" i="7" s="1"/>
  <c r="CC49" i="6"/>
  <c r="CC49" i="7" s="1"/>
  <c r="AL49" i="6"/>
  <c r="AL49" i="7" s="1"/>
  <c r="H22" i="6"/>
  <c r="H22" i="7" s="1"/>
  <c r="N22" i="6"/>
  <c r="N22" i="7" s="1"/>
  <c r="AA22" i="6"/>
  <c r="AA22" i="7" s="1"/>
  <c r="AN22" i="6"/>
  <c r="AN22" i="7" s="1"/>
  <c r="AY22" i="6"/>
  <c r="AY22" i="7" s="1"/>
  <c r="BL22" i="6"/>
  <c r="BL22" i="7" s="1"/>
  <c r="BZ22" i="6"/>
  <c r="BZ22" i="7" s="1"/>
  <c r="G22" i="6"/>
  <c r="G22" i="7" s="1"/>
  <c r="V22" i="6"/>
  <c r="V22" i="7" s="1"/>
  <c r="AH22" i="6"/>
  <c r="AH22" i="7" s="1"/>
  <c r="AR22" i="6"/>
  <c r="AR22" i="7" s="1"/>
  <c r="BG22" i="6"/>
  <c r="BG22" i="7" s="1"/>
  <c r="BS22" i="6"/>
  <c r="BS22" i="7" s="1"/>
  <c r="CE22" i="6"/>
  <c r="CE22" i="7" s="1"/>
  <c r="L20" i="6"/>
  <c r="L20" i="7" s="1"/>
  <c r="AA20" i="6"/>
  <c r="AA20" i="7" s="1"/>
  <c r="I5" i="6"/>
  <c r="I5" i="7" s="1"/>
  <c r="AP5" i="6"/>
  <c r="AP5" i="7" s="1"/>
  <c r="BV5" i="6"/>
  <c r="BV5" i="7" s="1"/>
  <c r="L46" i="6"/>
  <c r="L46" i="7" s="1"/>
  <c r="S46" i="6"/>
  <c r="S46" i="7" s="1"/>
  <c r="AH46" i="6"/>
  <c r="AH46" i="7" s="1"/>
  <c r="BB46" i="6"/>
  <c r="BB46" i="7" s="1"/>
  <c r="BR46" i="6"/>
  <c r="BR46" i="7" s="1"/>
  <c r="BH32" i="6"/>
  <c r="BH32" i="7" s="1"/>
  <c r="AP32" i="6"/>
  <c r="AP32" i="7" s="1"/>
  <c r="W30" i="6"/>
  <c r="W30" i="7" s="1"/>
  <c r="AR30" i="6"/>
  <c r="AR30" i="7" s="1"/>
  <c r="BS30" i="6"/>
  <c r="BS30" i="7" s="1"/>
  <c r="G30" i="6"/>
  <c r="G30" i="7" s="1"/>
  <c r="AH30" i="6"/>
  <c r="AH30" i="7" s="1"/>
  <c r="BJ30" i="6"/>
  <c r="BJ30" i="7" s="1"/>
  <c r="CE30" i="6"/>
  <c r="CE30" i="7" s="1"/>
  <c r="BT22" i="6"/>
  <c r="BT22" i="7" s="1"/>
  <c r="AX22" i="6"/>
  <c r="AX22" i="7" s="1"/>
  <c r="W22" i="6"/>
  <c r="W22" i="7" s="1"/>
  <c r="P12" i="6"/>
  <c r="P12" i="7" s="1"/>
  <c r="G12" i="6"/>
  <c r="G12" i="7" s="1"/>
  <c r="AV12" i="6"/>
  <c r="AV12" i="7" s="1"/>
  <c r="W12" i="6"/>
  <c r="W12" i="7" s="1"/>
  <c r="BH12" i="6"/>
  <c r="BH12" i="7" s="1"/>
  <c r="AB12" i="6"/>
  <c r="AB12" i="7" s="1"/>
  <c r="BN12" i="6"/>
  <c r="BN12" i="7" s="1"/>
  <c r="I65" i="6"/>
  <c r="I65" i="7" s="1"/>
  <c r="G65" i="6"/>
  <c r="G65" i="7" s="1"/>
  <c r="O65" i="6"/>
  <c r="O65" i="7" s="1"/>
  <c r="V65" i="6"/>
  <c r="V65" i="7" s="1"/>
  <c r="AC65" i="6"/>
  <c r="AC65" i="7" s="1"/>
  <c r="AK65" i="6"/>
  <c r="AK65" i="7" s="1"/>
  <c r="AQ65" i="6"/>
  <c r="AQ65" i="7" s="1"/>
  <c r="AX65" i="6"/>
  <c r="AX65" i="7" s="1"/>
  <c r="BF65" i="6"/>
  <c r="BF65" i="7" s="1"/>
  <c r="BM65" i="6"/>
  <c r="BM65" i="7" s="1"/>
  <c r="BS65" i="6"/>
  <c r="BS65" i="7" s="1"/>
  <c r="J61" i="6"/>
  <c r="J61" i="7" s="1"/>
  <c r="AB61" i="6"/>
  <c r="AB61" i="7" s="1"/>
  <c r="L53" i="6"/>
  <c r="L53" i="7" s="1"/>
  <c r="U53" i="6"/>
  <c r="U53" i="7" s="1"/>
  <c r="AD53" i="6"/>
  <c r="AD53" i="7" s="1"/>
  <c r="AO53" i="6"/>
  <c r="AO53" i="7" s="1"/>
  <c r="AW53" i="6"/>
  <c r="AW53" i="7" s="1"/>
  <c r="BF53" i="6"/>
  <c r="BF53" i="7" s="1"/>
  <c r="BQ53" i="6"/>
  <c r="BQ53" i="7" s="1"/>
  <c r="BZ53" i="6"/>
  <c r="BZ53" i="7" s="1"/>
  <c r="CH53" i="6"/>
  <c r="CH53" i="7" s="1"/>
  <c r="BO46" i="6"/>
  <c r="BO46" i="7" s="1"/>
  <c r="AR46" i="6"/>
  <c r="AR46" i="7" s="1"/>
  <c r="W46" i="6"/>
  <c r="W46" i="7" s="1"/>
  <c r="R45" i="6"/>
  <c r="R45" i="7" s="1"/>
  <c r="Z45" i="6"/>
  <c r="Z45" i="7" s="1"/>
  <c r="BD45" i="6"/>
  <c r="BD45" i="7" s="1"/>
  <c r="CH45" i="6"/>
  <c r="CH45" i="7" s="1"/>
  <c r="AQ30" i="6"/>
  <c r="AQ30" i="7" s="1"/>
  <c r="V27" i="6"/>
  <c r="V27" i="7" s="1"/>
  <c r="H27" i="6"/>
  <c r="H27" i="7" s="1"/>
  <c r="BT27" i="6"/>
  <c r="BT27" i="7" s="1"/>
  <c r="AR27" i="6"/>
  <c r="AR27" i="7" s="1"/>
  <c r="L24" i="6"/>
  <c r="L24" i="7" s="1"/>
  <c r="V24" i="6"/>
  <c r="V24" i="7" s="1"/>
  <c r="AF24" i="6"/>
  <c r="AF24" i="7" s="1"/>
  <c r="AP24" i="6"/>
  <c r="AP24" i="7" s="1"/>
  <c r="AX24" i="6"/>
  <c r="AX24" i="7" s="1"/>
  <c r="BH24" i="6"/>
  <c r="BH24" i="7" s="1"/>
  <c r="BR24" i="6"/>
  <c r="BR24" i="7" s="1"/>
  <c r="CA24" i="6"/>
  <c r="CA24" i="7" s="1"/>
  <c r="G24" i="6"/>
  <c r="G24" i="7" s="1"/>
  <c r="R24" i="6"/>
  <c r="R24" i="7" s="1"/>
  <c r="AA24" i="6"/>
  <c r="AA24" i="7" s="1"/>
  <c r="AJ24" i="6"/>
  <c r="AJ24" i="7" s="1"/>
  <c r="AU24" i="6"/>
  <c r="AU24" i="7" s="1"/>
  <c r="BC24" i="6"/>
  <c r="BC24" i="7" s="1"/>
  <c r="BL24" i="6"/>
  <c r="BL24" i="7" s="1"/>
  <c r="BW24" i="6"/>
  <c r="BW24" i="7" s="1"/>
  <c r="CF24" i="6"/>
  <c r="CF24" i="7" s="1"/>
  <c r="BR22" i="6"/>
  <c r="BR22" i="7" s="1"/>
  <c r="AQ22" i="6"/>
  <c r="AQ22" i="7" s="1"/>
  <c r="P22" i="6"/>
  <c r="P22" i="7" s="1"/>
  <c r="S8" i="6"/>
  <c r="S8" i="7" s="1"/>
  <c r="L8" i="6"/>
  <c r="L8" i="7" s="1"/>
  <c r="BJ8" i="6"/>
  <c r="BJ8" i="7" s="1"/>
  <c r="CE8" i="6"/>
  <c r="CE8" i="7" s="1"/>
  <c r="CH65" i="6"/>
  <c r="CH65" i="7" s="1"/>
  <c r="CA65" i="6"/>
  <c r="CA65" i="7" s="1"/>
  <c r="BR65" i="6"/>
  <c r="BR65" i="7" s="1"/>
  <c r="BI65" i="6"/>
  <c r="BI65" i="7" s="1"/>
  <c r="BA65" i="6"/>
  <c r="BA65" i="7" s="1"/>
  <c r="AP65" i="6"/>
  <c r="AP65" i="7" s="1"/>
  <c r="AG65" i="6"/>
  <c r="AG65" i="7" s="1"/>
  <c r="W65" i="6"/>
  <c r="W65" i="7" s="1"/>
  <c r="M65" i="6"/>
  <c r="M65" i="7" s="1"/>
  <c r="H62" i="6"/>
  <c r="H62" i="7" s="1"/>
  <c r="BJ62" i="6"/>
  <c r="BJ62" i="7" s="1"/>
  <c r="AB57" i="6"/>
  <c r="AB57" i="7" s="1"/>
  <c r="AX57" i="6"/>
  <c r="AX57" i="7" s="1"/>
  <c r="CD57" i="6"/>
  <c r="CD57" i="7" s="1"/>
  <c r="CB53" i="6"/>
  <c r="CB53" i="7" s="1"/>
  <c r="BM53" i="6"/>
  <c r="BM53" i="7" s="1"/>
  <c r="BB53" i="6"/>
  <c r="BB53" i="7" s="1"/>
  <c r="AP53" i="6"/>
  <c r="AP53" i="7" s="1"/>
  <c r="AB53" i="6"/>
  <c r="AB53" i="7" s="1"/>
  <c r="P53" i="6"/>
  <c r="P53" i="7" s="1"/>
  <c r="CD46" i="6"/>
  <c r="CD46" i="7" s="1"/>
  <c r="BH46" i="6"/>
  <c r="BH46" i="7" s="1"/>
  <c r="AN46" i="6"/>
  <c r="AN46" i="7" s="1"/>
  <c r="P46" i="6"/>
  <c r="P46" i="7" s="1"/>
  <c r="BT45" i="6"/>
  <c r="BT45" i="7" s="1"/>
  <c r="AH45" i="6"/>
  <c r="AH45" i="7" s="1"/>
  <c r="AD38" i="6"/>
  <c r="AD38" i="7" s="1"/>
  <c r="BO38" i="6"/>
  <c r="BO38" i="7" s="1"/>
  <c r="CB30" i="6"/>
  <c r="CB30" i="7" s="1"/>
  <c r="AA30" i="6"/>
  <c r="AA30" i="7" s="1"/>
  <c r="V28" i="6"/>
  <c r="V28" i="7" s="1"/>
  <c r="AQ28" i="6"/>
  <c r="AQ28" i="7" s="1"/>
  <c r="K28" i="6"/>
  <c r="K28" i="7" s="1"/>
  <c r="BR28" i="6"/>
  <c r="BR28" i="7" s="1"/>
  <c r="BX24" i="6"/>
  <c r="BX24" i="7" s="1"/>
  <c r="BF24" i="6"/>
  <c r="BF24" i="7" s="1"/>
  <c r="AM24" i="6"/>
  <c r="AM24" i="7" s="1"/>
  <c r="T24" i="6"/>
  <c r="T24" i="7" s="1"/>
  <c r="BJ22" i="6"/>
  <c r="BJ22" i="7" s="1"/>
  <c r="AI22" i="6"/>
  <c r="AI22" i="7" s="1"/>
  <c r="L22" i="6"/>
  <c r="L22" i="7" s="1"/>
  <c r="Z21" i="6"/>
  <c r="Z21" i="7" s="1"/>
  <c r="J21" i="6"/>
  <c r="J21" i="7" s="1"/>
  <c r="CG21" i="6"/>
  <c r="CG21" i="7" s="1"/>
  <c r="AV21" i="6"/>
  <c r="AV21" i="7" s="1"/>
  <c r="CB12" i="6"/>
  <c r="CB12" i="7" s="1"/>
  <c r="BY41" i="6"/>
  <c r="BY41" i="7" s="1"/>
  <c r="AW15" i="6"/>
  <c r="AW15" i="7" s="1"/>
  <c r="L15" i="6"/>
  <c r="L15" i="7" s="1"/>
  <c r="BX14" i="6"/>
  <c r="BX14" i="7" s="1"/>
  <c r="BD14" i="6"/>
  <c r="BD14" i="7" s="1"/>
  <c r="AQ14" i="6"/>
  <c r="AQ14" i="7" s="1"/>
  <c r="AA14" i="6"/>
  <c r="AA14" i="7" s="1"/>
  <c r="G14" i="6"/>
  <c r="G14" i="7" s="1"/>
  <c r="BR15" i="6"/>
  <c r="BR15" i="7" s="1"/>
  <c r="AG15" i="6"/>
  <c r="AG15" i="7" s="1"/>
  <c r="CE14" i="6"/>
  <c r="CE14" i="7" s="1"/>
  <c r="BO14" i="6"/>
  <c r="BO14" i="7" s="1"/>
  <c r="BB14" i="6"/>
  <c r="BB14" i="7" s="1"/>
  <c r="AH14" i="6"/>
  <c r="AH14" i="7" s="1"/>
  <c r="R14" i="6"/>
  <c r="R14" i="7" s="1"/>
  <c r="AF284" i="6"/>
  <c r="AF284" i="7" s="1"/>
  <c r="BW284" i="6"/>
  <c r="BW284" i="7" s="1"/>
  <c r="AA245" i="6"/>
  <c r="AA245" i="7" s="1"/>
  <c r="BG245" i="6"/>
  <c r="BG245" i="7" s="1"/>
  <c r="CH245" i="6"/>
  <c r="CH245" i="7" s="1"/>
  <c r="E132" i="8"/>
  <c r="I132" i="8" s="1"/>
  <c r="H133" i="5"/>
  <c r="F132" i="8" s="1"/>
  <c r="BR245" i="6"/>
  <c r="BR245" i="7" s="1"/>
  <c r="AL245" i="6"/>
  <c r="AL245" i="7" s="1"/>
  <c r="AL242" i="6"/>
  <c r="AL242" i="7" s="1"/>
  <c r="AM242" i="6"/>
  <c r="AM242" i="7" s="1"/>
  <c r="H189" i="5"/>
  <c r="F188" i="8" s="1"/>
  <c r="E166" i="8"/>
  <c r="I166" i="8" s="1"/>
  <c r="H167" i="5"/>
  <c r="F166" i="8" s="1"/>
  <c r="J166" i="8" s="1"/>
  <c r="F129" i="5"/>
  <c r="H127" i="5"/>
  <c r="F126" i="8" s="1"/>
  <c r="E11" i="8"/>
  <c r="I11" i="8" s="1"/>
  <c r="F12" i="5"/>
  <c r="BZ291" i="6"/>
  <c r="BZ291" i="7" s="1"/>
  <c r="AV284" i="6"/>
  <c r="AV284" i="7" s="1"/>
  <c r="BX282" i="6"/>
  <c r="BX282" i="7" s="1"/>
  <c r="BD276" i="6"/>
  <c r="BD276" i="7" s="1"/>
  <c r="Z275" i="6"/>
  <c r="Z275" i="7" s="1"/>
  <c r="BL274" i="6"/>
  <c r="BL274" i="7" s="1"/>
  <c r="BW270" i="6"/>
  <c r="BW270" i="7" s="1"/>
  <c r="AF270" i="6"/>
  <c r="AF270" i="7" s="1"/>
  <c r="BR264" i="6"/>
  <c r="BR264" i="7" s="1"/>
  <c r="BB264" i="6"/>
  <c r="BB264" i="7" s="1"/>
  <c r="AL264" i="6"/>
  <c r="AL264" i="7" s="1"/>
  <c r="R264" i="6"/>
  <c r="R264" i="7" s="1"/>
  <c r="BR262" i="6"/>
  <c r="BR262" i="7" s="1"/>
  <c r="AH256" i="6"/>
  <c r="AH256" i="7" s="1"/>
  <c r="AL249" i="6"/>
  <c r="AL249" i="7" s="1"/>
  <c r="AP248" i="6"/>
  <c r="AP248" i="7" s="1"/>
  <c r="BL245" i="6"/>
  <c r="BL245" i="7" s="1"/>
  <c r="V245" i="6"/>
  <c r="V245" i="7" s="1"/>
  <c r="BR242" i="6"/>
  <c r="BR242" i="7" s="1"/>
  <c r="BJ229" i="6"/>
  <c r="BJ229" i="7" s="1"/>
  <c r="CH219" i="6"/>
  <c r="CH219" i="7" s="1"/>
  <c r="BB219" i="6"/>
  <c r="BB219" i="7" s="1"/>
  <c r="V219" i="6"/>
  <c r="V219" i="7" s="1"/>
  <c r="BR215" i="6"/>
  <c r="BR215" i="7" s="1"/>
  <c r="W215" i="6"/>
  <c r="W215" i="7" s="1"/>
  <c r="G207" i="6"/>
  <c r="G207" i="7" s="1"/>
  <c r="I207" i="6"/>
  <c r="I207" i="7" s="1"/>
  <c r="U207" i="6"/>
  <c r="U207" i="7" s="1"/>
  <c r="AD207" i="6"/>
  <c r="AD207" i="7" s="1"/>
  <c r="AO207" i="6"/>
  <c r="AO207" i="7" s="1"/>
  <c r="BA207" i="6"/>
  <c r="BA207" i="7" s="1"/>
  <c r="BJ207" i="6"/>
  <c r="BJ207" i="7" s="1"/>
  <c r="BU207" i="6"/>
  <c r="BU207" i="7" s="1"/>
  <c r="CG207" i="6"/>
  <c r="CG207" i="7" s="1"/>
  <c r="M207" i="6"/>
  <c r="M207" i="7" s="1"/>
  <c r="V207" i="6"/>
  <c r="V207" i="7" s="1"/>
  <c r="AG207" i="6"/>
  <c r="AG207" i="7" s="1"/>
  <c r="AS207" i="6"/>
  <c r="AS207" i="7" s="1"/>
  <c r="BB207" i="6"/>
  <c r="BB207" i="7" s="1"/>
  <c r="BM207" i="6"/>
  <c r="BM207" i="7" s="1"/>
  <c r="BY207" i="6"/>
  <c r="BY207" i="7" s="1"/>
  <c r="CH207" i="6"/>
  <c r="CH207" i="7" s="1"/>
  <c r="G191" i="6"/>
  <c r="G191" i="7" s="1"/>
  <c r="AQ191" i="6"/>
  <c r="AQ191" i="7" s="1"/>
  <c r="P191" i="6"/>
  <c r="P191" i="7" s="1"/>
  <c r="BN191" i="6"/>
  <c r="BN191" i="7" s="1"/>
  <c r="AB191" i="6"/>
  <c r="AB191" i="7" s="1"/>
  <c r="CA191" i="6"/>
  <c r="CA191" i="7" s="1"/>
  <c r="CC183" i="6"/>
  <c r="CC183" i="7" s="1"/>
  <c r="AF183" i="6"/>
  <c r="AF183" i="7" s="1"/>
  <c r="E234" i="8"/>
  <c r="I234" i="8" s="1"/>
  <c r="H235" i="5"/>
  <c r="F234" i="8" s="1"/>
  <c r="J234" i="8" s="1"/>
  <c r="E102" i="8"/>
  <c r="I102" i="8" s="1"/>
  <c r="H103" i="5"/>
  <c r="F102" i="8" s="1"/>
  <c r="Z281" i="6"/>
  <c r="Z281" i="7" s="1"/>
  <c r="CH281" i="6"/>
  <c r="CH281" i="7" s="1"/>
  <c r="H274" i="6"/>
  <c r="H274" i="7" s="1"/>
  <c r="AI274" i="6"/>
  <c r="AI274" i="7" s="1"/>
  <c r="BK274" i="6"/>
  <c r="BK274" i="7" s="1"/>
  <c r="CF274" i="6"/>
  <c r="CF274" i="7" s="1"/>
  <c r="H227" i="5"/>
  <c r="F226" i="8" s="1"/>
  <c r="E224" i="8"/>
  <c r="I224" i="8" s="1"/>
  <c r="H225" i="5"/>
  <c r="F224" i="8" s="1"/>
  <c r="F40" i="5"/>
  <c r="F18" i="5"/>
  <c r="AD291" i="6"/>
  <c r="AD291" i="7" s="1"/>
  <c r="AX291" i="6"/>
  <c r="AX291" i="7" s="1"/>
  <c r="P290" i="6"/>
  <c r="P290" i="7" s="1"/>
  <c r="BR290" i="6"/>
  <c r="BR290" i="7" s="1"/>
  <c r="CH285" i="6"/>
  <c r="CH285" i="7" s="1"/>
  <c r="K284" i="6"/>
  <c r="K284" i="7" s="1"/>
  <c r="AP281" i="6"/>
  <c r="AP281" i="7" s="1"/>
  <c r="AY274" i="6"/>
  <c r="AY274" i="7" s="1"/>
  <c r="V274" i="6"/>
  <c r="V274" i="7" s="1"/>
  <c r="K272" i="6"/>
  <c r="K272" i="7" s="1"/>
  <c r="BK272" i="6"/>
  <c r="BK272" i="7" s="1"/>
  <c r="BN270" i="6"/>
  <c r="BN270" i="7" s="1"/>
  <c r="CD264" i="6"/>
  <c r="CD264" i="7" s="1"/>
  <c r="BN264" i="6"/>
  <c r="BN264" i="7" s="1"/>
  <c r="AZ264" i="6"/>
  <c r="AZ264" i="7" s="1"/>
  <c r="AF264" i="6"/>
  <c r="AF264" i="7" s="1"/>
  <c r="N262" i="6"/>
  <c r="N262" i="7" s="1"/>
  <c r="AV262" i="6"/>
  <c r="AV262" i="7" s="1"/>
  <c r="CD256" i="6"/>
  <c r="CD256" i="7" s="1"/>
  <c r="Z256" i="6"/>
  <c r="Z256" i="7" s="1"/>
  <c r="CB254" i="6"/>
  <c r="CB254" i="7" s="1"/>
  <c r="W252" i="6"/>
  <c r="W252" i="7" s="1"/>
  <c r="BC252" i="6"/>
  <c r="BC252" i="7" s="1"/>
  <c r="N246" i="6"/>
  <c r="N246" i="7" s="1"/>
  <c r="Y246" i="6"/>
  <c r="Y246" i="7" s="1"/>
  <c r="AG246" i="6"/>
  <c r="AG246" i="7" s="1"/>
  <c r="AP246" i="6"/>
  <c r="AP246" i="7" s="1"/>
  <c r="BA246" i="6"/>
  <c r="BA246" i="7" s="1"/>
  <c r="BJ246" i="6"/>
  <c r="BJ246" i="7" s="1"/>
  <c r="BR246" i="6"/>
  <c r="BR246" i="7" s="1"/>
  <c r="CC246" i="6"/>
  <c r="CC246" i="7" s="1"/>
  <c r="AV245" i="6"/>
  <c r="AV245" i="7" s="1"/>
  <c r="P245" i="6"/>
  <c r="P245" i="7" s="1"/>
  <c r="K244" i="6"/>
  <c r="K244" i="7" s="1"/>
  <c r="Z244" i="6"/>
  <c r="Z244" i="7" s="1"/>
  <c r="AK244" i="6"/>
  <c r="AK244" i="7" s="1"/>
  <c r="AW244" i="6"/>
  <c r="AW244" i="7" s="1"/>
  <c r="BK244" i="6"/>
  <c r="BK244" i="7" s="1"/>
  <c r="BW244" i="6"/>
  <c r="BW244" i="7" s="1"/>
  <c r="CH244" i="6"/>
  <c r="CH244" i="7" s="1"/>
  <c r="O244" i="6"/>
  <c r="O244" i="7" s="1"/>
  <c r="BJ242" i="6"/>
  <c r="BJ242" i="7" s="1"/>
  <c r="BR228" i="6"/>
  <c r="BR228" i="7" s="1"/>
  <c r="BW228" i="6"/>
  <c r="BW228" i="7" s="1"/>
  <c r="N225" i="6"/>
  <c r="N225" i="7" s="1"/>
  <c r="CH225" i="6"/>
  <c r="CH225" i="7" s="1"/>
  <c r="AD223" i="6"/>
  <c r="AD223" i="7" s="1"/>
  <c r="BR223" i="6"/>
  <c r="BR223" i="7" s="1"/>
  <c r="CG219" i="6"/>
  <c r="CG219" i="7" s="1"/>
  <c r="BA219" i="6"/>
  <c r="BA219" i="7" s="1"/>
  <c r="BK215" i="6"/>
  <c r="BK215" i="7" s="1"/>
  <c r="AL213" i="6"/>
  <c r="AL213" i="7" s="1"/>
  <c r="W208" i="6"/>
  <c r="W208" i="7" s="1"/>
  <c r="BK208" i="6"/>
  <c r="BK208" i="7" s="1"/>
  <c r="CA208" i="6"/>
  <c r="CA208" i="7" s="1"/>
  <c r="BQ207" i="6"/>
  <c r="BQ207" i="7" s="1"/>
  <c r="AT207" i="6"/>
  <c r="AT207" i="7" s="1"/>
  <c r="Y207" i="6"/>
  <c r="Y207" i="7" s="1"/>
  <c r="H197" i="6"/>
  <c r="AH197" i="6"/>
  <c r="AH197" i="7" s="1"/>
  <c r="BY197" i="6"/>
  <c r="BY197" i="7" s="1"/>
  <c r="T197" i="6"/>
  <c r="T197" i="7" s="1"/>
  <c r="BD197" i="6"/>
  <c r="BD197" i="7" s="1"/>
  <c r="AB197" i="6"/>
  <c r="AB197" i="7" s="1"/>
  <c r="BJ197" i="6"/>
  <c r="BJ197" i="7" s="1"/>
  <c r="BR183" i="6"/>
  <c r="BR183" i="7" s="1"/>
  <c r="U175" i="6"/>
  <c r="U175" i="7" s="1"/>
  <c r="AL175" i="6"/>
  <c r="AL175" i="7" s="1"/>
  <c r="BB175" i="6"/>
  <c r="BB175" i="7" s="1"/>
  <c r="BX175" i="6"/>
  <c r="BX175" i="7" s="1"/>
  <c r="J175" i="6"/>
  <c r="J175" i="7" s="1"/>
  <c r="AB175" i="6"/>
  <c r="AB175" i="7" s="1"/>
  <c r="AW175" i="6"/>
  <c r="AW175" i="7" s="1"/>
  <c r="BM175" i="6"/>
  <c r="BM175" i="7" s="1"/>
  <c r="CG175" i="6"/>
  <c r="CG175" i="7" s="1"/>
  <c r="L175" i="6"/>
  <c r="L175" i="7" s="1"/>
  <c r="AG175" i="6"/>
  <c r="AG175" i="7" s="1"/>
  <c r="BA175" i="6"/>
  <c r="BA175" i="7" s="1"/>
  <c r="BR175" i="6"/>
  <c r="BR175" i="7" s="1"/>
  <c r="S276" i="6"/>
  <c r="S276" i="7" s="1"/>
  <c r="CB276" i="6"/>
  <c r="CB276" i="7" s="1"/>
  <c r="G270" i="6"/>
  <c r="G270" i="7" s="1"/>
  <c r="BB270" i="6"/>
  <c r="BB270" i="7" s="1"/>
  <c r="BX270" i="6"/>
  <c r="BX270" i="7" s="1"/>
  <c r="L248" i="6"/>
  <c r="L248" i="7" s="1"/>
  <c r="BK248" i="6"/>
  <c r="BK248" i="7" s="1"/>
  <c r="M219" i="6"/>
  <c r="M219" i="7" s="1"/>
  <c r="AC219" i="6"/>
  <c r="AC219" i="7" s="1"/>
  <c r="AS219" i="6"/>
  <c r="AS219" i="7" s="1"/>
  <c r="BI219" i="6"/>
  <c r="BI219" i="7" s="1"/>
  <c r="BY219" i="6"/>
  <c r="BY219" i="7" s="1"/>
  <c r="N219" i="6"/>
  <c r="N219" i="7" s="1"/>
  <c r="AD219" i="6"/>
  <c r="AD219" i="7" s="1"/>
  <c r="AT219" i="6"/>
  <c r="AT219" i="7" s="1"/>
  <c r="BJ219" i="6"/>
  <c r="BJ219" i="7" s="1"/>
  <c r="BZ219" i="6"/>
  <c r="BZ219" i="7" s="1"/>
  <c r="G215" i="6"/>
  <c r="G215" i="7" s="1"/>
  <c r="AE215" i="6"/>
  <c r="AE215" i="7" s="1"/>
  <c r="BB215" i="6"/>
  <c r="BB215" i="7" s="1"/>
  <c r="BS215" i="6"/>
  <c r="BS215" i="7" s="1"/>
  <c r="O215" i="6"/>
  <c r="O215" i="7" s="1"/>
  <c r="AL215" i="6"/>
  <c r="AL215" i="7" s="1"/>
  <c r="BC215" i="6"/>
  <c r="BC215" i="7" s="1"/>
  <c r="CA215" i="6"/>
  <c r="CA215" i="7" s="1"/>
  <c r="J183" i="6"/>
  <c r="J183" i="7" s="1"/>
  <c r="P183" i="6"/>
  <c r="P183" i="7" s="1"/>
  <c r="AB183" i="6"/>
  <c r="AB183" i="7" s="1"/>
  <c r="AP183" i="6"/>
  <c r="AP183" i="7" s="1"/>
  <c r="BA183" i="6"/>
  <c r="BA183" i="7" s="1"/>
  <c r="BM183" i="6"/>
  <c r="BM183" i="7" s="1"/>
  <c r="CB183" i="6"/>
  <c r="CB183" i="7" s="1"/>
  <c r="H183" i="6"/>
  <c r="V183" i="6"/>
  <c r="V183" i="7" s="1"/>
  <c r="AH183" i="6"/>
  <c r="AH183" i="7" s="1"/>
  <c r="AS183" i="6"/>
  <c r="AS183" i="7" s="1"/>
  <c r="BH183" i="6"/>
  <c r="BH183" i="7" s="1"/>
  <c r="BT183" i="6"/>
  <c r="BT183" i="7" s="1"/>
  <c r="CG183" i="6"/>
  <c r="CG183" i="7" s="1"/>
  <c r="M183" i="6"/>
  <c r="M183" i="7" s="1"/>
  <c r="X183" i="6"/>
  <c r="X183" i="7" s="1"/>
  <c r="AK183" i="6"/>
  <c r="AK183" i="7" s="1"/>
  <c r="AX183" i="6"/>
  <c r="AX183" i="7" s="1"/>
  <c r="BL183" i="6"/>
  <c r="BL183" i="7" s="1"/>
  <c r="BV183" i="6"/>
  <c r="BV183" i="7" s="1"/>
  <c r="BN174" i="6"/>
  <c r="BN174" i="7" s="1"/>
  <c r="Z174" i="6"/>
  <c r="Z174" i="7" s="1"/>
  <c r="AX174" i="6"/>
  <c r="AX174" i="7" s="1"/>
  <c r="AD249" i="6"/>
  <c r="AD249" i="7" s="1"/>
  <c r="CD249" i="6"/>
  <c r="CD249" i="7" s="1"/>
  <c r="AV270" i="6"/>
  <c r="AV270" i="7" s="1"/>
  <c r="J264" i="6"/>
  <c r="J264" i="7" s="1"/>
  <c r="W264" i="6"/>
  <c r="W264" i="7" s="1"/>
  <c r="AH264" i="6"/>
  <c r="AH264" i="7" s="1"/>
  <c r="AU264" i="6"/>
  <c r="AU264" i="7" s="1"/>
  <c r="BH264" i="6"/>
  <c r="BH264" i="7" s="1"/>
  <c r="BV264" i="6"/>
  <c r="BV264" i="7" s="1"/>
  <c r="CF264" i="6"/>
  <c r="CF264" i="7" s="1"/>
  <c r="BK256" i="6"/>
  <c r="BK256" i="7" s="1"/>
  <c r="BB249" i="6"/>
  <c r="BB249" i="7" s="1"/>
  <c r="BX248" i="6"/>
  <c r="BX248" i="7" s="1"/>
  <c r="AD229" i="6"/>
  <c r="AD229" i="7" s="1"/>
  <c r="BR229" i="6"/>
  <c r="BR229" i="7" s="1"/>
  <c r="AL229" i="6"/>
  <c r="AL229" i="7" s="1"/>
  <c r="CH229" i="6"/>
  <c r="CH229" i="7" s="1"/>
  <c r="BB222" i="6"/>
  <c r="BB222" i="7" s="1"/>
  <c r="BC222" i="6"/>
  <c r="BC222" i="7" s="1"/>
  <c r="BQ219" i="6"/>
  <c r="BQ219" i="7" s="1"/>
  <c r="AK219" i="6"/>
  <c r="AK219" i="7" s="1"/>
  <c r="CH215" i="6"/>
  <c r="CH215" i="7" s="1"/>
  <c r="AM215" i="6"/>
  <c r="AM215" i="7" s="1"/>
  <c r="G211" i="6"/>
  <c r="G211" i="7" s="1"/>
  <c r="K211" i="6"/>
  <c r="K211" i="7" s="1"/>
  <c r="V211" i="6"/>
  <c r="V211" i="7" s="1"/>
  <c r="AG211" i="6"/>
  <c r="AG211" i="7" s="1"/>
  <c r="AQ211" i="6"/>
  <c r="AQ211" i="7" s="1"/>
  <c r="BB211" i="6"/>
  <c r="BB211" i="7" s="1"/>
  <c r="BM211" i="6"/>
  <c r="BM211" i="7" s="1"/>
  <c r="BW211" i="6"/>
  <c r="BW211" i="7" s="1"/>
  <c r="CH211" i="6"/>
  <c r="CH211" i="7" s="1"/>
  <c r="N211" i="6"/>
  <c r="N211" i="7" s="1"/>
  <c r="Y211" i="6"/>
  <c r="Y211" i="7" s="1"/>
  <c r="AI211" i="6"/>
  <c r="AI211" i="7" s="1"/>
  <c r="AT211" i="6"/>
  <c r="AT211" i="7" s="1"/>
  <c r="BE211" i="6"/>
  <c r="BE211" i="7" s="1"/>
  <c r="BO211" i="6"/>
  <c r="BO211" i="7" s="1"/>
  <c r="BZ211" i="6"/>
  <c r="BZ211" i="7" s="1"/>
  <c r="J209" i="6"/>
  <c r="J209" i="7" s="1"/>
  <c r="V209" i="6"/>
  <c r="V209" i="7" s="1"/>
  <c r="AG209" i="6"/>
  <c r="AG209" i="7" s="1"/>
  <c r="AP209" i="6"/>
  <c r="AP209" i="7" s="1"/>
  <c r="BB209" i="6"/>
  <c r="BB209" i="7" s="1"/>
  <c r="BM209" i="6"/>
  <c r="BM209" i="7" s="1"/>
  <c r="BV209" i="6"/>
  <c r="BV209" i="7" s="1"/>
  <c r="CH209" i="6"/>
  <c r="CH209" i="7" s="1"/>
  <c r="N209" i="6"/>
  <c r="N209" i="7" s="1"/>
  <c r="Y209" i="6"/>
  <c r="Y209" i="7" s="1"/>
  <c r="AH209" i="6"/>
  <c r="AH209" i="7" s="1"/>
  <c r="AT209" i="6"/>
  <c r="AT209" i="7" s="1"/>
  <c r="BE209" i="6"/>
  <c r="BE209" i="7" s="1"/>
  <c r="BN209" i="6"/>
  <c r="BN209" i="7" s="1"/>
  <c r="BZ209" i="6"/>
  <c r="BZ209" i="7" s="1"/>
  <c r="BZ207" i="6"/>
  <c r="BZ207" i="7" s="1"/>
  <c r="BE207" i="6"/>
  <c r="BE207" i="7" s="1"/>
  <c r="AK207" i="6"/>
  <c r="AK207" i="7" s="1"/>
  <c r="N207" i="6"/>
  <c r="N207" i="7" s="1"/>
  <c r="Z203" i="6"/>
  <c r="Z203" i="7" s="1"/>
  <c r="AU203" i="6"/>
  <c r="AU203" i="7" s="1"/>
  <c r="H201" i="6"/>
  <c r="J201" i="6"/>
  <c r="J201" i="7" s="1"/>
  <c r="X201" i="6"/>
  <c r="X201" i="7" s="1"/>
  <c r="AL201" i="6"/>
  <c r="AL201" i="7" s="1"/>
  <c r="BA201" i="6"/>
  <c r="BA201" i="7" s="1"/>
  <c r="BN201" i="6"/>
  <c r="BN201" i="7" s="1"/>
  <c r="CC201" i="6"/>
  <c r="CC201" i="7" s="1"/>
  <c r="M201" i="6"/>
  <c r="M201" i="7" s="1"/>
  <c r="AB201" i="6"/>
  <c r="AB201" i="7" s="1"/>
  <c r="AP201" i="6"/>
  <c r="AP201" i="7" s="1"/>
  <c r="BD201" i="6"/>
  <c r="BD201" i="7" s="1"/>
  <c r="BR201" i="6"/>
  <c r="BR201" i="7" s="1"/>
  <c r="CG201" i="6"/>
  <c r="CG201" i="7" s="1"/>
  <c r="CF197" i="6"/>
  <c r="CF197" i="7" s="1"/>
  <c r="BC191" i="6"/>
  <c r="BC191" i="7" s="1"/>
  <c r="N186" i="6"/>
  <c r="N186" i="7" s="1"/>
  <c r="AH186" i="6"/>
  <c r="AH186" i="7" s="1"/>
  <c r="BN186" i="6"/>
  <c r="BN186" i="7" s="1"/>
  <c r="AR183" i="6"/>
  <c r="AR183" i="7" s="1"/>
  <c r="AP175" i="6"/>
  <c r="AP175" i="7" s="1"/>
  <c r="BJ195" i="6"/>
  <c r="BJ195" i="7" s="1"/>
  <c r="AG195" i="6"/>
  <c r="AG195" i="7" s="1"/>
  <c r="CD190" i="6"/>
  <c r="CD190" i="7" s="1"/>
  <c r="BN190" i="6"/>
  <c r="BN190" i="7" s="1"/>
  <c r="AX190" i="6"/>
  <c r="AX190" i="7" s="1"/>
  <c r="AH190" i="6"/>
  <c r="AH190" i="7" s="1"/>
  <c r="R190" i="6"/>
  <c r="R190" i="7" s="1"/>
  <c r="CG189" i="6"/>
  <c r="CG189" i="7" s="1"/>
  <c r="BD189" i="6"/>
  <c r="BD189" i="7" s="1"/>
  <c r="AB189" i="6"/>
  <c r="AB189" i="7" s="1"/>
  <c r="AW187" i="6"/>
  <c r="AW187" i="7" s="1"/>
  <c r="BJ185" i="6"/>
  <c r="BJ185" i="7" s="1"/>
  <c r="CA181" i="6"/>
  <c r="CA181" i="7" s="1"/>
  <c r="BP181" i="6"/>
  <c r="BP181" i="7" s="1"/>
  <c r="BB181" i="6"/>
  <c r="BB181" i="7" s="1"/>
  <c r="AP181" i="6"/>
  <c r="AP181" i="7" s="1"/>
  <c r="AD181" i="6"/>
  <c r="AD181" i="7" s="1"/>
  <c r="O181" i="6"/>
  <c r="O181" i="7" s="1"/>
  <c r="CH180" i="6"/>
  <c r="CH180" i="7" s="1"/>
  <c r="BF180" i="6"/>
  <c r="BF180" i="7" s="1"/>
  <c r="Z180" i="6"/>
  <c r="Z180" i="7" s="1"/>
  <c r="CC171" i="6"/>
  <c r="CC171" i="7" s="1"/>
  <c r="BR171" i="6"/>
  <c r="BR171" i="7" s="1"/>
  <c r="BJ171" i="6"/>
  <c r="BJ171" i="7" s="1"/>
  <c r="BA171" i="6"/>
  <c r="BA171" i="7" s="1"/>
  <c r="AP171" i="6"/>
  <c r="AP171" i="7" s="1"/>
  <c r="AG171" i="6"/>
  <c r="AG171" i="7" s="1"/>
  <c r="Y171" i="6"/>
  <c r="Y171" i="7" s="1"/>
  <c r="N171" i="6"/>
  <c r="N171" i="7" s="1"/>
  <c r="AT168" i="6"/>
  <c r="AT168" i="7" s="1"/>
  <c r="BH167" i="6"/>
  <c r="BH167" i="7" s="1"/>
  <c r="BR166" i="6"/>
  <c r="BR166" i="7" s="1"/>
  <c r="BH165" i="6"/>
  <c r="BH165" i="7" s="1"/>
  <c r="AM162" i="6"/>
  <c r="AM162" i="7" s="1"/>
  <c r="BX155" i="6"/>
  <c r="BX155" i="7" s="1"/>
  <c r="BH155" i="6"/>
  <c r="BH155" i="7" s="1"/>
  <c r="AT155" i="6"/>
  <c r="AT155" i="7" s="1"/>
  <c r="AF155" i="6"/>
  <c r="AF155" i="7" s="1"/>
  <c r="P155" i="6"/>
  <c r="P155" i="7" s="1"/>
  <c r="CH154" i="6"/>
  <c r="CH154" i="7" s="1"/>
  <c r="BW154" i="6"/>
  <c r="BW154" i="7" s="1"/>
  <c r="BN154" i="6"/>
  <c r="BN154" i="7" s="1"/>
  <c r="BB154" i="6"/>
  <c r="BB154" i="7" s="1"/>
  <c r="AQ154" i="6"/>
  <c r="AQ154" i="7" s="1"/>
  <c r="AH154" i="6"/>
  <c r="AH154" i="7" s="1"/>
  <c r="V154" i="6"/>
  <c r="V154" i="7" s="1"/>
  <c r="K154" i="6"/>
  <c r="K154" i="7" s="1"/>
  <c r="AW153" i="6"/>
  <c r="AW153" i="7" s="1"/>
  <c r="AU152" i="6"/>
  <c r="AU152" i="7" s="1"/>
  <c r="CG151" i="6"/>
  <c r="CG151" i="7" s="1"/>
  <c r="CB151" i="6"/>
  <c r="CB151" i="7" s="1"/>
  <c r="BV151" i="6"/>
  <c r="BV151" i="7" s="1"/>
  <c r="BQ151" i="6"/>
  <c r="BQ151" i="7" s="1"/>
  <c r="BL151" i="6"/>
  <c r="BL151" i="7" s="1"/>
  <c r="BF151" i="6"/>
  <c r="BF151" i="7" s="1"/>
  <c r="BA151" i="6"/>
  <c r="BA151" i="7" s="1"/>
  <c r="AV151" i="6"/>
  <c r="AV151" i="7" s="1"/>
  <c r="AP151" i="6"/>
  <c r="AP151" i="7" s="1"/>
  <c r="AK151" i="6"/>
  <c r="AK151" i="7" s="1"/>
  <c r="AF151" i="6"/>
  <c r="AF151" i="7" s="1"/>
  <c r="Z151" i="6"/>
  <c r="Z151" i="7" s="1"/>
  <c r="U151" i="6"/>
  <c r="U151" i="7" s="1"/>
  <c r="P151" i="6"/>
  <c r="P151" i="7" s="1"/>
  <c r="J151" i="6"/>
  <c r="J151" i="7" s="1"/>
  <c r="BJ148" i="6"/>
  <c r="BJ148" i="7" s="1"/>
  <c r="Z148" i="6"/>
  <c r="Z148" i="7" s="1"/>
  <c r="BV146" i="6"/>
  <c r="BV146" i="7" s="1"/>
  <c r="BG146" i="6"/>
  <c r="BG146" i="7" s="1"/>
  <c r="AT146" i="6"/>
  <c r="AT146" i="7" s="1"/>
  <c r="AD146" i="6"/>
  <c r="AD146" i="7" s="1"/>
  <c r="R146" i="6"/>
  <c r="R146" i="7" s="1"/>
  <c r="CH145" i="6"/>
  <c r="CH145" i="7" s="1"/>
  <c r="BZ145" i="6"/>
  <c r="BZ145" i="7" s="1"/>
  <c r="BR145" i="6"/>
  <c r="BR145" i="7" s="1"/>
  <c r="BJ145" i="6"/>
  <c r="BJ145" i="7" s="1"/>
  <c r="BB145" i="6"/>
  <c r="BB145" i="7" s="1"/>
  <c r="AT145" i="6"/>
  <c r="AT145" i="7" s="1"/>
  <c r="AH145" i="6"/>
  <c r="AH145" i="7" s="1"/>
  <c r="R145" i="6"/>
  <c r="R145" i="7" s="1"/>
  <c r="K144" i="6"/>
  <c r="K144" i="7" s="1"/>
  <c r="R144" i="6"/>
  <c r="R144" i="7" s="1"/>
  <c r="BG144" i="6"/>
  <c r="BG144" i="7" s="1"/>
  <c r="J141" i="6"/>
  <c r="J141" i="7" s="1"/>
  <c r="Z141" i="6"/>
  <c r="Z141" i="7" s="1"/>
  <c r="BR141" i="6"/>
  <c r="BR141" i="7" s="1"/>
  <c r="BR136" i="6"/>
  <c r="BR136" i="7" s="1"/>
  <c r="AF136" i="6"/>
  <c r="AF136" i="7" s="1"/>
  <c r="CG129" i="6"/>
  <c r="CG129" i="7" s="1"/>
  <c r="BY129" i="6"/>
  <c r="BY129" i="7" s="1"/>
  <c r="BO129" i="6"/>
  <c r="BO129" i="7" s="1"/>
  <c r="BG129" i="6"/>
  <c r="BG129" i="7" s="1"/>
  <c r="AW129" i="6"/>
  <c r="AW129" i="7" s="1"/>
  <c r="AM129" i="6"/>
  <c r="AM129" i="7" s="1"/>
  <c r="AD129" i="6"/>
  <c r="AD129" i="7" s="1"/>
  <c r="S129" i="6"/>
  <c r="S129" i="7" s="1"/>
  <c r="K129" i="6"/>
  <c r="K129" i="7" s="1"/>
  <c r="CD126" i="6"/>
  <c r="CD126" i="7" s="1"/>
  <c r="BZ123" i="6"/>
  <c r="BZ123" i="7" s="1"/>
  <c r="BN123" i="6"/>
  <c r="BN123" i="7" s="1"/>
  <c r="BC123" i="6"/>
  <c r="BC123" i="7" s="1"/>
  <c r="AL123" i="6"/>
  <c r="AL123" i="7" s="1"/>
  <c r="U123" i="6"/>
  <c r="U123" i="7" s="1"/>
  <c r="AL118" i="6"/>
  <c r="AL118" i="7" s="1"/>
  <c r="BN115" i="6"/>
  <c r="BN115" i="7" s="1"/>
  <c r="Z115" i="6"/>
  <c r="Z115" i="7" s="1"/>
  <c r="CH113" i="6"/>
  <c r="CH113" i="7" s="1"/>
  <c r="BZ113" i="6"/>
  <c r="BZ113" i="7" s="1"/>
  <c r="BS113" i="6"/>
  <c r="BS113" i="7" s="1"/>
  <c r="BL113" i="6"/>
  <c r="BL113" i="7" s="1"/>
  <c r="BD113" i="6"/>
  <c r="BD113" i="7" s="1"/>
  <c r="AW113" i="6"/>
  <c r="AW113" i="7" s="1"/>
  <c r="AM113" i="6"/>
  <c r="AM113" i="7" s="1"/>
  <c r="AC113" i="6"/>
  <c r="AC113" i="7" s="1"/>
  <c r="S113" i="6"/>
  <c r="S113" i="7" s="1"/>
  <c r="K113" i="6"/>
  <c r="K113" i="7" s="1"/>
  <c r="F291" i="5"/>
  <c r="F289" i="5"/>
  <c r="F287" i="5"/>
  <c r="F285" i="5"/>
  <c r="F283" i="5"/>
  <c r="F257" i="5"/>
  <c r="F237" i="5"/>
  <c r="F228" i="5"/>
  <c r="F227" i="5"/>
  <c r="F190" i="5"/>
  <c r="F189" i="5"/>
  <c r="F173" i="5"/>
  <c r="BZ226" i="6"/>
  <c r="BZ226" i="7" s="1"/>
  <c r="BO226" i="6"/>
  <c r="BO226" i="7" s="1"/>
  <c r="BF226" i="6"/>
  <c r="BF226" i="7" s="1"/>
  <c r="AT226" i="6"/>
  <c r="AT226" i="7" s="1"/>
  <c r="AI226" i="6"/>
  <c r="AI226" i="7" s="1"/>
  <c r="Z226" i="6"/>
  <c r="Z226" i="7" s="1"/>
  <c r="N226" i="6"/>
  <c r="N226" i="7" s="1"/>
  <c r="BV224" i="6"/>
  <c r="BV224" i="7" s="1"/>
  <c r="AU224" i="6"/>
  <c r="AU224" i="7" s="1"/>
  <c r="BT221" i="6"/>
  <c r="BT221" i="7" s="1"/>
  <c r="CG205" i="6"/>
  <c r="CG205" i="7" s="1"/>
  <c r="BW205" i="6"/>
  <c r="BW205" i="7" s="1"/>
  <c r="BL205" i="6"/>
  <c r="BL205" i="7" s="1"/>
  <c r="AW205" i="6"/>
  <c r="AW205" i="7" s="1"/>
  <c r="AJ205" i="6"/>
  <c r="AJ205" i="7" s="1"/>
  <c r="U205" i="6"/>
  <c r="U205" i="7" s="1"/>
  <c r="BZ199" i="6"/>
  <c r="BZ199" i="7" s="1"/>
  <c r="BR199" i="6"/>
  <c r="BR199" i="7" s="1"/>
  <c r="BI199" i="6"/>
  <c r="BI199" i="7" s="1"/>
  <c r="AX199" i="6"/>
  <c r="AX199" i="7" s="1"/>
  <c r="AO199" i="6"/>
  <c r="AO199" i="7" s="1"/>
  <c r="AG199" i="6"/>
  <c r="AG199" i="7" s="1"/>
  <c r="V199" i="6"/>
  <c r="V199" i="7" s="1"/>
  <c r="M199" i="6"/>
  <c r="M199" i="7" s="1"/>
  <c r="BI195" i="6"/>
  <c r="BI195" i="7" s="1"/>
  <c r="Y195" i="6"/>
  <c r="Y195" i="7" s="1"/>
  <c r="BZ190" i="6"/>
  <c r="BZ190" i="7" s="1"/>
  <c r="BJ190" i="6"/>
  <c r="BJ190" i="7" s="1"/>
  <c r="AT190" i="6"/>
  <c r="AT190" i="7" s="1"/>
  <c r="AD190" i="6"/>
  <c r="AD190" i="7" s="1"/>
  <c r="BY189" i="6"/>
  <c r="BY189" i="7" s="1"/>
  <c r="AW189" i="6"/>
  <c r="AW189" i="7" s="1"/>
  <c r="U189" i="6"/>
  <c r="U189" i="7" s="1"/>
  <c r="CH187" i="6"/>
  <c r="CH187" i="7" s="1"/>
  <c r="AP185" i="6"/>
  <c r="AP185" i="7" s="1"/>
  <c r="BZ181" i="6"/>
  <c r="BZ181" i="7" s="1"/>
  <c r="BK181" i="6"/>
  <c r="BK181" i="7" s="1"/>
  <c r="AY181" i="6"/>
  <c r="AY181" i="7" s="1"/>
  <c r="AN181" i="6"/>
  <c r="AN181" i="7" s="1"/>
  <c r="Z181" i="6"/>
  <c r="Z181" i="7" s="1"/>
  <c r="N181" i="6"/>
  <c r="N181" i="7" s="1"/>
  <c r="BZ180" i="6"/>
  <c r="BZ180" i="7" s="1"/>
  <c r="AT180" i="6"/>
  <c r="AT180" i="7" s="1"/>
  <c r="V180" i="6"/>
  <c r="V180" i="7" s="1"/>
  <c r="AU177" i="6"/>
  <c r="AU177" i="7" s="1"/>
  <c r="CH176" i="6"/>
  <c r="CH176" i="7" s="1"/>
  <c r="BZ171" i="6"/>
  <c r="BZ171" i="7" s="1"/>
  <c r="BQ171" i="6"/>
  <c r="BQ171" i="7" s="1"/>
  <c r="BH171" i="6"/>
  <c r="BH171" i="7" s="1"/>
  <c r="AW171" i="6"/>
  <c r="AW171" i="7" s="1"/>
  <c r="AO171" i="6"/>
  <c r="AO171" i="7" s="1"/>
  <c r="AF171" i="6"/>
  <c r="AF171" i="7" s="1"/>
  <c r="U171" i="6"/>
  <c r="U171" i="7" s="1"/>
  <c r="W168" i="6"/>
  <c r="W168" i="7" s="1"/>
  <c r="AW167" i="6"/>
  <c r="AW167" i="7" s="1"/>
  <c r="AU166" i="6"/>
  <c r="AU166" i="7" s="1"/>
  <c r="AQ165" i="6"/>
  <c r="AQ165" i="7" s="1"/>
  <c r="CD164" i="6"/>
  <c r="CD164" i="7" s="1"/>
  <c r="BN164" i="6"/>
  <c r="BN164" i="7" s="1"/>
  <c r="AX164" i="6"/>
  <c r="AX164" i="7" s="1"/>
  <c r="AH164" i="6"/>
  <c r="AH164" i="7" s="1"/>
  <c r="G162" i="6"/>
  <c r="G162" i="7" s="1"/>
  <c r="CH160" i="6"/>
  <c r="CH160" i="7" s="1"/>
  <c r="BB160" i="6"/>
  <c r="BB160" i="7" s="1"/>
  <c r="BZ157" i="6"/>
  <c r="BZ157" i="7" s="1"/>
  <c r="BG157" i="6"/>
  <c r="BG157" i="7" s="1"/>
  <c r="AL157" i="6"/>
  <c r="AL157" i="7" s="1"/>
  <c r="V157" i="6"/>
  <c r="V157" i="7" s="1"/>
  <c r="CA156" i="6"/>
  <c r="CA156" i="7" s="1"/>
  <c r="AL156" i="6"/>
  <c r="AL156" i="7" s="1"/>
  <c r="CH155" i="6"/>
  <c r="CH155" i="7" s="1"/>
  <c r="BR155" i="6"/>
  <c r="BR155" i="7" s="1"/>
  <c r="BD155" i="6"/>
  <c r="BD155" i="7" s="1"/>
  <c r="AR155" i="6"/>
  <c r="AR155" i="7" s="1"/>
  <c r="AB155" i="6"/>
  <c r="AB155" i="7" s="1"/>
  <c r="CE154" i="6"/>
  <c r="CE154" i="7" s="1"/>
  <c r="BV154" i="6"/>
  <c r="BV154" i="7" s="1"/>
  <c r="BJ154" i="6"/>
  <c r="BJ154" i="7" s="1"/>
  <c r="AY154" i="6"/>
  <c r="AY154" i="7" s="1"/>
  <c r="AP154" i="6"/>
  <c r="AP154" i="7" s="1"/>
  <c r="AD154" i="6"/>
  <c r="AD154" i="7" s="1"/>
  <c r="S154" i="6"/>
  <c r="S154" i="7" s="1"/>
  <c r="J154" i="6"/>
  <c r="J154" i="7" s="1"/>
  <c r="AA153" i="6"/>
  <c r="AA153" i="7" s="1"/>
  <c r="Z152" i="6"/>
  <c r="Z152" i="7" s="1"/>
  <c r="CF151" i="6"/>
  <c r="CF151" i="7" s="1"/>
  <c r="BZ151" i="6"/>
  <c r="BZ151" i="7" s="1"/>
  <c r="BU151" i="6"/>
  <c r="BU151" i="7" s="1"/>
  <c r="BP151" i="6"/>
  <c r="BP151" i="7" s="1"/>
  <c r="BJ151" i="6"/>
  <c r="BJ151" i="7" s="1"/>
  <c r="BE151" i="6"/>
  <c r="BE151" i="7" s="1"/>
  <c r="AZ151" i="6"/>
  <c r="AZ151" i="7" s="1"/>
  <c r="AT151" i="6"/>
  <c r="AT151" i="7" s="1"/>
  <c r="AO151" i="6"/>
  <c r="AO151" i="7" s="1"/>
  <c r="AJ151" i="6"/>
  <c r="AJ151" i="7" s="1"/>
  <c r="AD151" i="6"/>
  <c r="AD151" i="7" s="1"/>
  <c r="Y151" i="6"/>
  <c r="Y151" i="7" s="1"/>
  <c r="T151" i="6"/>
  <c r="T151" i="7" s="1"/>
  <c r="N151" i="6"/>
  <c r="N151" i="7" s="1"/>
  <c r="BC148" i="6"/>
  <c r="BC148" i="7" s="1"/>
  <c r="O148" i="6"/>
  <c r="O148" i="7" s="1"/>
  <c r="AT147" i="6"/>
  <c r="AT147" i="7" s="1"/>
  <c r="CE146" i="6"/>
  <c r="CE146" i="7" s="1"/>
  <c r="BR146" i="6"/>
  <c r="BR146" i="7" s="1"/>
  <c r="BF146" i="6"/>
  <c r="BF146" i="7" s="1"/>
  <c r="AP146" i="6"/>
  <c r="AP146" i="7" s="1"/>
  <c r="AA146" i="6"/>
  <c r="AA146" i="7" s="1"/>
  <c r="N146" i="6"/>
  <c r="N146" i="7" s="1"/>
  <c r="CF145" i="6"/>
  <c r="CF145" i="7" s="1"/>
  <c r="BX145" i="6"/>
  <c r="BX145" i="7" s="1"/>
  <c r="BP145" i="6"/>
  <c r="BP145" i="7" s="1"/>
  <c r="BH145" i="6"/>
  <c r="BH145" i="7" s="1"/>
  <c r="AZ145" i="6"/>
  <c r="AZ145" i="7" s="1"/>
  <c r="AR145" i="6"/>
  <c r="AR145" i="7" s="1"/>
  <c r="AD145" i="6"/>
  <c r="AD145" i="7" s="1"/>
  <c r="AX144" i="6"/>
  <c r="AX144" i="7" s="1"/>
  <c r="G143" i="6"/>
  <c r="G143" i="7" s="1"/>
  <c r="M143" i="6"/>
  <c r="M143" i="7" s="1"/>
  <c r="AO143" i="6"/>
  <c r="AO143" i="7" s="1"/>
  <c r="BR143" i="6"/>
  <c r="BR143" i="7" s="1"/>
  <c r="AX141" i="6"/>
  <c r="AX141" i="7" s="1"/>
  <c r="BG136" i="6"/>
  <c r="BG136" i="7" s="1"/>
  <c r="CD129" i="6"/>
  <c r="CD129" i="7" s="1"/>
  <c r="BW129" i="6"/>
  <c r="BW129" i="7" s="1"/>
  <c r="BN129" i="6"/>
  <c r="BN129" i="7" s="1"/>
  <c r="BC129" i="6"/>
  <c r="BC129" i="7" s="1"/>
  <c r="AT129" i="6"/>
  <c r="AT129" i="7" s="1"/>
  <c r="AL129" i="6"/>
  <c r="AL129" i="7" s="1"/>
  <c r="AA129" i="6"/>
  <c r="AA129" i="7" s="1"/>
  <c r="R129" i="6"/>
  <c r="R129" i="7" s="1"/>
  <c r="BY123" i="6"/>
  <c r="BY123" i="7" s="1"/>
  <c r="BK123" i="6"/>
  <c r="BK123" i="7" s="1"/>
  <c r="AX123" i="6"/>
  <c r="AX123" i="7" s="1"/>
  <c r="AG123" i="6"/>
  <c r="AG123" i="7" s="1"/>
  <c r="BG120" i="6"/>
  <c r="BG120" i="7" s="1"/>
  <c r="BF115" i="6"/>
  <c r="BF115" i="7" s="1"/>
  <c r="CE113" i="6"/>
  <c r="CE113" i="7" s="1"/>
  <c r="BX113" i="6"/>
  <c r="BX113" i="7" s="1"/>
  <c r="BR113" i="6"/>
  <c r="BR113" i="7" s="1"/>
  <c r="BJ113" i="6"/>
  <c r="BJ113" i="7" s="1"/>
  <c r="BC113" i="6"/>
  <c r="BC113" i="7" s="1"/>
  <c r="AT113" i="6"/>
  <c r="AT113" i="7" s="1"/>
  <c r="AI113" i="6"/>
  <c r="AI113" i="7" s="1"/>
  <c r="AA113" i="6"/>
  <c r="AA113" i="7" s="1"/>
  <c r="R113" i="6"/>
  <c r="R113" i="7" s="1"/>
  <c r="G145" i="6"/>
  <c r="G145" i="7" s="1"/>
  <c r="J145" i="6"/>
  <c r="J145" i="7" s="1"/>
  <c r="AL130" i="6"/>
  <c r="AL130" i="7" s="1"/>
  <c r="AM130" i="6"/>
  <c r="AM130" i="7" s="1"/>
  <c r="H129" i="6"/>
  <c r="J129" i="6"/>
  <c r="J129" i="7" s="1"/>
  <c r="O129" i="6"/>
  <c r="O129" i="7" s="1"/>
  <c r="U129" i="6"/>
  <c r="U129" i="7" s="1"/>
  <c r="Z129" i="6"/>
  <c r="Z129" i="7" s="1"/>
  <c r="AE129" i="6"/>
  <c r="AE129" i="7" s="1"/>
  <c r="AK129" i="6"/>
  <c r="AK129" i="7" s="1"/>
  <c r="AP129" i="6"/>
  <c r="AP129" i="7" s="1"/>
  <c r="AU129" i="6"/>
  <c r="AU129" i="7" s="1"/>
  <c r="BA129" i="6"/>
  <c r="BA129" i="7" s="1"/>
  <c r="BF129" i="6"/>
  <c r="BF129" i="7" s="1"/>
  <c r="BK129" i="6"/>
  <c r="BK129" i="7" s="1"/>
  <c r="BQ129" i="6"/>
  <c r="BQ129" i="7" s="1"/>
  <c r="BV129" i="6"/>
  <c r="BV129" i="7" s="1"/>
  <c r="G129" i="6"/>
  <c r="G129" i="7" s="1"/>
  <c r="N129" i="6"/>
  <c r="N129" i="7" s="1"/>
  <c r="V129" i="6"/>
  <c r="V129" i="7" s="1"/>
  <c r="AC129" i="6"/>
  <c r="AC129" i="7" s="1"/>
  <c r="AI129" i="6"/>
  <c r="AI129" i="7" s="1"/>
  <c r="AQ129" i="6"/>
  <c r="AQ129" i="7" s="1"/>
  <c r="AX129" i="6"/>
  <c r="AX129" i="7" s="1"/>
  <c r="BE129" i="6"/>
  <c r="BE129" i="7" s="1"/>
  <c r="BM129" i="6"/>
  <c r="BM129" i="7" s="1"/>
  <c r="BS129" i="6"/>
  <c r="BS129" i="7" s="1"/>
  <c r="BZ129" i="6"/>
  <c r="BZ129" i="7" s="1"/>
  <c r="CE129" i="6"/>
  <c r="CE129" i="7" s="1"/>
  <c r="Z126" i="6"/>
  <c r="Z126" i="7" s="1"/>
  <c r="BN126" i="6"/>
  <c r="BN126" i="7" s="1"/>
  <c r="V118" i="6"/>
  <c r="V118" i="7" s="1"/>
  <c r="K118" i="6"/>
  <c r="K118" i="7" s="1"/>
  <c r="BB118" i="6"/>
  <c r="BB118" i="7" s="1"/>
  <c r="AI118" i="6"/>
  <c r="AI118" i="7" s="1"/>
  <c r="CD118" i="6"/>
  <c r="CD118" i="7" s="1"/>
  <c r="N115" i="6"/>
  <c r="N115" i="7" s="1"/>
  <c r="J115" i="6"/>
  <c r="J115" i="7" s="1"/>
  <c r="AH115" i="6"/>
  <c r="AH115" i="7" s="1"/>
  <c r="BB115" i="6"/>
  <c r="BB115" i="7" s="1"/>
  <c r="BV115" i="6"/>
  <c r="BV115" i="7" s="1"/>
  <c r="R115" i="6"/>
  <c r="R115" i="7" s="1"/>
  <c r="AP115" i="6"/>
  <c r="AP115" i="7" s="1"/>
  <c r="BR115" i="6"/>
  <c r="BR115" i="7" s="1"/>
  <c r="J113" i="6"/>
  <c r="J113" i="7" s="1"/>
  <c r="O113" i="6"/>
  <c r="O113" i="7" s="1"/>
  <c r="U113" i="6"/>
  <c r="U113" i="7" s="1"/>
  <c r="Z113" i="6"/>
  <c r="Z113" i="7" s="1"/>
  <c r="AE113" i="6"/>
  <c r="AE113" i="7" s="1"/>
  <c r="AK113" i="6"/>
  <c r="AK113" i="7" s="1"/>
  <c r="AP113" i="6"/>
  <c r="AP113" i="7" s="1"/>
  <c r="AU113" i="6"/>
  <c r="AU113" i="7" s="1"/>
  <c r="BA113" i="6"/>
  <c r="BA113" i="7" s="1"/>
  <c r="BE113" i="6"/>
  <c r="BE113" i="7" s="1"/>
  <c r="BI113" i="6"/>
  <c r="BI113" i="7" s="1"/>
  <c r="BM113" i="6"/>
  <c r="BM113" i="7" s="1"/>
  <c r="BQ113" i="6"/>
  <c r="BQ113" i="7" s="1"/>
  <c r="BU113" i="6"/>
  <c r="BU113" i="7" s="1"/>
  <c r="BY113" i="6"/>
  <c r="BY113" i="7" s="1"/>
  <c r="CC113" i="6"/>
  <c r="CC113" i="7" s="1"/>
  <c r="CG113" i="6"/>
  <c r="CG113" i="7" s="1"/>
  <c r="I113" i="6"/>
  <c r="I113" i="7" s="1"/>
  <c r="Q113" i="6"/>
  <c r="Q113" i="7" s="1"/>
  <c r="W113" i="6"/>
  <c r="W113" i="7" s="1"/>
  <c r="AD113" i="6"/>
  <c r="AD113" i="7" s="1"/>
  <c r="AL113" i="6"/>
  <c r="AL113" i="7" s="1"/>
  <c r="AS113" i="6"/>
  <c r="AS113" i="7" s="1"/>
  <c r="AY113" i="6"/>
  <c r="AY113" i="7" s="1"/>
  <c r="BF113" i="6"/>
  <c r="BF113" i="7" s="1"/>
  <c r="BK113" i="6"/>
  <c r="BK113" i="7" s="1"/>
  <c r="BP113" i="6"/>
  <c r="BP113" i="7" s="1"/>
  <c r="BV113" i="6"/>
  <c r="BV113" i="7" s="1"/>
  <c r="CA113" i="6"/>
  <c r="CA113" i="7" s="1"/>
  <c r="CF113" i="6"/>
  <c r="CF113" i="7" s="1"/>
  <c r="BK168" i="6"/>
  <c r="BK168" i="7" s="1"/>
  <c r="BC162" i="6"/>
  <c r="BC162" i="7" s="1"/>
  <c r="BZ154" i="6"/>
  <c r="BZ154" i="7" s="1"/>
  <c r="BO154" i="6"/>
  <c r="BO154" i="7" s="1"/>
  <c r="BF154" i="6"/>
  <c r="BF154" i="7" s="1"/>
  <c r="AT154" i="6"/>
  <c r="AT154" i="7" s="1"/>
  <c r="AI154" i="6"/>
  <c r="AI154" i="7" s="1"/>
  <c r="Z154" i="6"/>
  <c r="Z154" i="7" s="1"/>
  <c r="BR152" i="6"/>
  <c r="BR152" i="7" s="1"/>
  <c r="BS148" i="6"/>
  <c r="BS148" i="7" s="1"/>
  <c r="AH148" i="6"/>
  <c r="AH148" i="7" s="1"/>
  <c r="CB145" i="6"/>
  <c r="CB145" i="7" s="1"/>
  <c r="BT145" i="6"/>
  <c r="BT145" i="7" s="1"/>
  <c r="BL145" i="6"/>
  <c r="BL145" i="7" s="1"/>
  <c r="BD145" i="6"/>
  <c r="BD145" i="7" s="1"/>
  <c r="AV145" i="6"/>
  <c r="AV145" i="7" s="1"/>
  <c r="AL145" i="6"/>
  <c r="AL145" i="7" s="1"/>
  <c r="V145" i="6"/>
  <c r="V145" i="7" s="1"/>
  <c r="BJ139" i="6"/>
  <c r="BJ139" i="7" s="1"/>
  <c r="BU139" i="6"/>
  <c r="BU139" i="7" s="1"/>
  <c r="P136" i="6"/>
  <c r="P136" i="7" s="1"/>
  <c r="L136" i="6"/>
  <c r="L136" i="7" s="1"/>
  <c r="AQ136" i="6"/>
  <c r="AQ136" i="7" s="1"/>
  <c r="BL136" i="6"/>
  <c r="BL136" i="7" s="1"/>
  <c r="CH129" i="6"/>
  <c r="CH129" i="7" s="1"/>
  <c r="CA129" i="6"/>
  <c r="CA129" i="7" s="1"/>
  <c r="BR129" i="6"/>
  <c r="BR129" i="7" s="1"/>
  <c r="BI129" i="6"/>
  <c r="BI129" i="7" s="1"/>
  <c r="AY129" i="6"/>
  <c r="AY129" i="7" s="1"/>
  <c r="AO129" i="6"/>
  <c r="AO129" i="7" s="1"/>
  <c r="AG129" i="6"/>
  <c r="AG129" i="7" s="1"/>
  <c r="W129" i="6"/>
  <c r="W129" i="7" s="1"/>
  <c r="M129" i="6"/>
  <c r="M129" i="7" s="1"/>
  <c r="J123" i="6"/>
  <c r="J123" i="7" s="1"/>
  <c r="N123" i="6"/>
  <c r="N123" i="7" s="1"/>
  <c r="Y123" i="6"/>
  <c r="Y123" i="7" s="1"/>
  <c r="AK123" i="6"/>
  <c r="AK123" i="7" s="1"/>
  <c r="AT123" i="6"/>
  <c r="AT123" i="7" s="1"/>
  <c r="BA123" i="6"/>
  <c r="BA123" i="7" s="1"/>
  <c r="BI123" i="6"/>
  <c r="BI123" i="7" s="1"/>
  <c r="BO123" i="6"/>
  <c r="BO123" i="7" s="1"/>
  <c r="BV123" i="6"/>
  <c r="BV123" i="7" s="1"/>
  <c r="CD123" i="6"/>
  <c r="CD123" i="7" s="1"/>
  <c r="M123" i="6"/>
  <c r="M123" i="7" s="1"/>
  <c r="AC123" i="6"/>
  <c r="AC123" i="7" s="1"/>
  <c r="AO123" i="6"/>
  <c r="AO123" i="7" s="1"/>
  <c r="AY123" i="6"/>
  <c r="AY123" i="7" s="1"/>
  <c r="BJ123" i="6"/>
  <c r="BJ123" i="7" s="1"/>
  <c r="BS123" i="6"/>
  <c r="BS123" i="7" s="1"/>
  <c r="CA123" i="6"/>
  <c r="CA123" i="7" s="1"/>
  <c r="J120" i="6"/>
  <c r="J120" i="7" s="1"/>
  <c r="O120" i="6"/>
  <c r="O120" i="7" s="1"/>
  <c r="AI120" i="6"/>
  <c r="AI120" i="7" s="1"/>
  <c r="BC120" i="6"/>
  <c r="BC120" i="7" s="1"/>
  <c r="BW120" i="6"/>
  <c r="BW120" i="7" s="1"/>
  <c r="N120" i="6"/>
  <c r="N120" i="7" s="1"/>
  <c r="AQ120" i="6"/>
  <c r="AQ120" i="7" s="1"/>
  <c r="BK120" i="6"/>
  <c r="BK120" i="7" s="1"/>
  <c r="BN118" i="6"/>
  <c r="BN118" i="7" s="1"/>
  <c r="CD115" i="6"/>
  <c r="CD115" i="7" s="1"/>
  <c r="AL115" i="6"/>
  <c r="AL115" i="7" s="1"/>
  <c r="CB113" i="6"/>
  <c r="CB113" i="7" s="1"/>
  <c r="BT113" i="6"/>
  <c r="BT113" i="7" s="1"/>
  <c r="BN113" i="6"/>
  <c r="BN113" i="7" s="1"/>
  <c r="BG113" i="6"/>
  <c r="BG113" i="7" s="1"/>
  <c r="AX113" i="6"/>
  <c r="AX113" i="7" s="1"/>
  <c r="AO113" i="6"/>
  <c r="AO113" i="7" s="1"/>
  <c r="AG113" i="6"/>
  <c r="AG113" i="7" s="1"/>
  <c r="V113" i="6"/>
  <c r="V113" i="7" s="1"/>
  <c r="M113" i="6"/>
  <c r="M113" i="7" s="1"/>
  <c r="CH107" i="6"/>
  <c r="CH107" i="7" s="1"/>
  <c r="BM107" i="6"/>
  <c r="BM107" i="7" s="1"/>
  <c r="AT107" i="6"/>
  <c r="AT107" i="7" s="1"/>
  <c r="N106" i="6"/>
  <c r="N106" i="7" s="1"/>
  <c r="AH106" i="6"/>
  <c r="AH106" i="7" s="1"/>
  <c r="CG103" i="6"/>
  <c r="CG103" i="7" s="1"/>
  <c r="BQ103" i="6"/>
  <c r="BQ103" i="7" s="1"/>
  <c r="AW103" i="6"/>
  <c r="AW103" i="7" s="1"/>
  <c r="AC103" i="6"/>
  <c r="AC103" i="7" s="1"/>
  <c r="N102" i="6"/>
  <c r="N102" i="7" s="1"/>
  <c r="R102" i="6"/>
  <c r="R102" i="7" s="1"/>
  <c r="AX102" i="6"/>
  <c r="AX102" i="7" s="1"/>
  <c r="CE102" i="6"/>
  <c r="CE102" i="7" s="1"/>
  <c r="BR101" i="6"/>
  <c r="BR101" i="7" s="1"/>
  <c r="AZ101" i="6"/>
  <c r="AZ101" i="7" s="1"/>
  <c r="Z101" i="6"/>
  <c r="Z101" i="7" s="1"/>
  <c r="G100" i="6"/>
  <c r="G100" i="7" s="1"/>
  <c r="AM100" i="6"/>
  <c r="AM100" i="7" s="1"/>
  <c r="BR100" i="6"/>
  <c r="BR100" i="7" s="1"/>
  <c r="CD97" i="6"/>
  <c r="CD97" i="7" s="1"/>
  <c r="BI97" i="6"/>
  <c r="BI97" i="7" s="1"/>
  <c r="Y97" i="6"/>
  <c r="Y97" i="7" s="1"/>
  <c r="O96" i="6"/>
  <c r="O96" i="7" s="1"/>
  <c r="AQ96" i="6"/>
  <c r="AQ96" i="7" s="1"/>
  <c r="BJ94" i="6"/>
  <c r="BJ94" i="7" s="1"/>
  <c r="Q93" i="6"/>
  <c r="Q93" i="7" s="1"/>
  <c r="AB93" i="6"/>
  <c r="AB93" i="7" s="1"/>
  <c r="AO93" i="6"/>
  <c r="AO93" i="7" s="1"/>
  <c r="AZ93" i="6"/>
  <c r="AZ93" i="7" s="1"/>
  <c r="BI93" i="6"/>
  <c r="BI93" i="7" s="1"/>
  <c r="BT93" i="6"/>
  <c r="BT93" i="7" s="1"/>
  <c r="CC93" i="6"/>
  <c r="CC93" i="7" s="1"/>
  <c r="L91" i="6"/>
  <c r="L91" i="7" s="1"/>
  <c r="X91" i="6"/>
  <c r="X91" i="7" s="1"/>
  <c r="AM91" i="6"/>
  <c r="AM91" i="7" s="1"/>
  <c r="AY91" i="6"/>
  <c r="AY91" i="7" s="1"/>
  <c r="BJ91" i="6"/>
  <c r="BJ91" i="7" s="1"/>
  <c r="BX91" i="6"/>
  <c r="BX91" i="7" s="1"/>
  <c r="J89" i="6"/>
  <c r="J89" i="7" s="1"/>
  <c r="T89" i="6"/>
  <c r="T89" i="7" s="1"/>
  <c r="BN89" i="6"/>
  <c r="BN89" i="7" s="1"/>
  <c r="CD87" i="6"/>
  <c r="CD87" i="7" s="1"/>
  <c r="BW87" i="6"/>
  <c r="BW87" i="7" s="1"/>
  <c r="BO87" i="6"/>
  <c r="BO87" i="7" s="1"/>
  <c r="BI87" i="6"/>
  <c r="BI87" i="7" s="1"/>
  <c r="BB87" i="6"/>
  <c r="BB87" i="7" s="1"/>
  <c r="AT87" i="6"/>
  <c r="AT87" i="7" s="1"/>
  <c r="AM87" i="6"/>
  <c r="AM87" i="7" s="1"/>
  <c r="AE87" i="6"/>
  <c r="AE87" i="7" s="1"/>
  <c r="U87" i="6"/>
  <c r="U87" i="7" s="1"/>
  <c r="K87" i="6"/>
  <c r="K87" i="7" s="1"/>
  <c r="N66" i="6"/>
  <c r="N66" i="7" s="1"/>
  <c r="G66" i="6"/>
  <c r="G66" i="7" s="1"/>
  <c r="Z66" i="6"/>
  <c r="Z66" i="7" s="1"/>
  <c r="AU66" i="6"/>
  <c r="AU66" i="7" s="1"/>
  <c r="BK66" i="6"/>
  <c r="BK66" i="7" s="1"/>
  <c r="CD66" i="6"/>
  <c r="CD66" i="7" s="1"/>
  <c r="V66" i="6"/>
  <c r="V66" i="7" s="1"/>
  <c r="AX66" i="6"/>
  <c r="AX66" i="7" s="1"/>
  <c r="BV66" i="6"/>
  <c r="BV66" i="7" s="1"/>
  <c r="J66" i="6"/>
  <c r="J66" i="7" s="1"/>
  <c r="AL66" i="6"/>
  <c r="AL66" i="7" s="1"/>
  <c r="BJ66" i="6"/>
  <c r="BJ66" i="7" s="1"/>
  <c r="R66" i="6"/>
  <c r="R66" i="7" s="1"/>
  <c r="AM66" i="6"/>
  <c r="AM66" i="7" s="1"/>
  <c r="BR66" i="6"/>
  <c r="BR66" i="7" s="1"/>
  <c r="S107" i="6"/>
  <c r="S107" i="7" s="1"/>
  <c r="K107" i="6"/>
  <c r="K107" i="7" s="1"/>
  <c r="AO107" i="6"/>
  <c r="AO107" i="7" s="1"/>
  <c r="BB107" i="6"/>
  <c r="BB107" i="7" s="1"/>
  <c r="BQ107" i="6"/>
  <c r="BQ107" i="7" s="1"/>
  <c r="CG107" i="6"/>
  <c r="CG107" i="7" s="1"/>
  <c r="M103" i="6"/>
  <c r="M103" i="7" s="1"/>
  <c r="Q103" i="6"/>
  <c r="Q103" i="7" s="1"/>
  <c r="AD103" i="6"/>
  <c r="AD103" i="7" s="1"/>
  <c r="AT103" i="6"/>
  <c r="AT103" i="7" s="1"/>
  <c r="BI103" i="6"/>
  <c r="BI103" i="7" s="1"/>
  <c r="BU103" i="6"/>
  <c r="BU103" i="7" s="1"/>
  <c r="CF101" i="6"/>
  <c r="CF101" i="7" s="1"/>
  <c r="BP101" i="6"/>
  <c r="BP101" i="7" s="1"/>
  <c r="AU101" i="6"/>
  <c r="AU101" i="7" s="1"/>
  <c r="BY97" i="6"/>
  <c r="BY97" i="7" s="1"/>
  <c r="AW97" i="6"/>
  <c r="AW97" i="7" s="1"/>
  <c r="R94" i="6"/>
  <c r="R94" i="7" s="1"/>
  <c r="AY94" i="6"/>
  <c r="AY94" i="7" s="1"/>
  <c r="CD94" i="6"/>
  <c r="CD94" i="7" s="1"/>
  <c r="AU92" i="6"/>
  <c r="AU92" i="7" s="1"/>
  <c r="AI92" i="6"/>
  <c r="AI92" i="7" s="1"/>
  <c r="CC87" i="6"/>
  <c r="CC87" i="7" s="1"/>
  <c r="BU87" i="6"/>
  <c r="BU87" i="7" s="1"/>
  <c r="BN87" i="6"/>
  <c r="BN87" i="7" s="1"/>
  <c r="BG87" i="6"/>
  <c r="BG87" i="7" s="1"/>
  <c r="AY87" i="6"/>
  <c r="AY87" i="7" s="1"/>
  <c r="AS87" i="6"/>
  <c r="AS87" i="7" s="1"/>
  <c r="AL87" i="6"/>
  <c r="AL87" i="7" s="1"/>
  <c r="AA87" i="6"/>
  <c r="AA87" i="7" s="1"/>
  <c r="R87" i="6"/>
  <c r="R87" i="7" s="1"/>
  <c r="G76" i="6"/>
  <c r="G76" i="7" s="1"/>
  <c r="AU76" i="6"/>
  <c r="AU76" i="7" s="1"/>
  <c r="Z76" i="6"/>
  <c r="Z76" i="7" s="1"/>
  <c r="BR76" i="6"/>
  <c r="BR76" i="7" s="1"/>
  <c r="V72" i="6"/>
  <c r="V72" i="7" s="1"/>
  <c r="AT72" i="6"/>
  <c r="AT72" i="7" s="1"/>
  <c r="T97" i="6"/>
  <c r="T97" i="7" s="1"/>
  <c r="AT97" i="6"/>
  <c r="AT97" i="7" s="1"/>
  <c r="BN97" i="6"/>
  <c r="BN97" i="7" s="1"/>
  <c r="I87" i="6"/>
  <c r="I87" i="7" s="1"/>
  <c r="N87" i="6"/>
  <c r="N87" i="7" s="1"/>
  <c r="S87" i="6"/>
  <c r="S87" i="7" s="1"/>
  <c r="Y87" i="6"/>
  <c r="Y87" i="7" s="1"/>
  <c r="AD87" i="6"/>
  <c r="AD87" i="7" s="1"/>
  <c r="AI87" i="6"/>
  <c r="AI87" i="7" s="1"/>
  <c r="G87" i="6"/>
  <c r="G87" i="7" s="1"/>
  <c r="O87" i="6"/>
  <c r="O87" i="7" s="1"/>
  <c r="V87" i="6"/>
  <c r="V87" i="7" s="1"/>
  <c r="AC87" i="6"/>
  <c r="AC87" i="7" s="1"/>
  <c r="AK87" i="6"/>
  <c r="AK87" i="7" s="1"/>
  <c r="AP87" i="6"/>
  <c r="AP87" i="7" s="1"/>
  <c r="AU87" i="6"/>
  <c r="AU87" i="7" s="1"/>
  <c r="BA87" i="6"/>
  <c r="BA87" i="7" s="1"/>
  <c r="BF87" i="6"/>
  <c r="BF87" i="7" s="1"/>
  <c r="BK87" i="6"/>
  <c r="BK87" i="7" s="1"/>
  <c r="BQ87" i="6"/>
  <c r="BQ87" i="7" s="1"/>
  <c r="BV87" i="6"/>
  <c r="BV87" i="7" s="1"/>
  <c r="CA87" i="6"/>
  <c r="CA87" i="7" s="1"/>
  <c r="CG87" i="6"/>
  <c r="CG87" i="7" s="1"/>
  <c r="BB66" i="6"/>
  <c r="BB66" i="7" s="1"/>
  <c r="K108" i="6"/>
  <c r="K108" i="7" s="1"/>
  <c r="AI108" i="6"/>
  <c r="AI108" i="7" s="1"/>
  <c r="BU107" i="6"/>
  <c r="BU107" i="7" s="1"/>
  <c r="BA107" i="6"/>
  <c r="BA107" i="7" s="1"/>
  <c r="AA107" i="6"/>
  <c r="AA107" i="7" s="1"/>
  <c r="J101" i="6"/>
  <c r="J101" i="7" s="1"/>
  <c r="AE101" i="6"/>
  <c r="AE101" i="7" s="1"/>
  <c r="AV101" i="6"/>
  <c r="AV101" i="7" s="1"/>
  <c r="BK101" i="6"/>
  <c r="BK101" i="7" s="1"/>
  <c r="CA101" i="6"/>
  <c r="CA101" i="7" s="1"/>
  <c r="BJ97" i="6"/>
  <c r="BJ97" i="7" s="1"/>
  <c r="AG97" i="6"/>
  <c r="AG97" i="7" s="1"/>
  <c r="R90" i="6"/>
  <c r="R90" i="7" s="1"/>
  <c r="BF90" i="6"/>
  <c r="BF90" i="7" s="1"/>
  <c r="CE87" i="6"/>
  <c r="CE87" i="7" s="1"/>
  <c r="BY87" i="6"/>
  <c r="BY87" i="7" s="1"/>
  <c r="BR87" i="6"/>
  <c r="BR87" i="7" s="1"/>
  <c r="BJ87" i="6"/>
  <c r="BJ87" i="7" s="1"/>
  <c r="BC87" i="6"/>
  <c r="BC87" i="7" s="1"/>
  <c r="AW87" i="6"/>
  <c r="AW87" i="7" s="1"/>
  <c r="AO87" i="6"/>
  <c r="AO87" i="7" s="1"/>
  <c r="AG87" i="6"/>
  <c r="AG87" i="7" s="1"/>
  <c r="W87" i="6"/>
  <c r="W87" i="7" s="1"/>
  <c r="M87" i="6"/>
  <c r="M87" i="7" s="1"/>
  <c r="R80" i="6"/>
  <c r="R80" i="7" s="1"/>
  <c r="CD80" i="6"/>
  <c r="CD80" i="7" s="1"/>
  <c r="AM80" i="6"/>
  <c r="AM80" i="7" s="1"/>
  <c r="W74" i="6"/>
  <c r="W74" i="7" s="1"/>
  <c r="AL74" i="6"/>
  <c r="AL74" i="7" s="1"/>
  <c r="BF74" i="6"/>
  <c r="BF74" i="7" s="1"/>
  <c r="BW74" i="6"/>
  <c r="BW74" i="7" s="1"/>
  <c r="K73" i="6"/>
  <c r="K73" i="7" s="1"/>
  <c r="U73" i="6"/>
  <c r="U73" i="7" s="1"/>
  <c r="BZ73" i="6"/>
  <c r="BZ73" i="7" s="1"/>
  <c r="J69" i="6"/>
  <c r="J69" i="7" s="1"/>
  <c r="AH69" i="6"/>
  <c r="AH69" i="7" s="1"/>
  <c r="BN69" i="6"/>
  <c r="BN69" i="7" s="1"/>
  <c r="CC63" i="6"/>
  <c r="CC63" i="7" s="1"/>
  <c r="AF56" i="6"/>
  <c r="AF56" i="7" s="1"/>
  <c r="AW55" i="6"/>
  <c r="AW55" i="7" s="1"/>
  <c r="BR55" i="6"/>
  <c r="BR55" i="7" s="1"/>
  <c r="BL52" i="6"/>
  <c r="BL52" i="7" s="1"/>
  <c r="AA52" i="6"/>
  <c r="AA52" i="7" s="1"/>
  <c r="BI49" i="6"/>
  <c r="BI49" i="7" s="1"/>
  <c r="X49" i="6"/>
  <c r="X49" i="7" s="1"/>
  <c r="AL36" i="6"/>
  <c r="AL36" i="7" s="1"/>
  <c r="J19" i="6"/>
  <c r="J19" i="7" s="1"/>
  <c r="H19" i="6"/>
  <c r="H19" i="7" s="1"/>
  <c r="T19" i="6"/>
  <c r="T19" i="7" s="1"/>
  <c r="AH19" i="6"/>
  <c r="AH19" i="7" s="1"/>
  <c r="AT19" i="6"/>
  <c r="AT19" i="7" s="1"/>
  <c r="BE19" i="6"/>
  <c r="BE19" i="7" s="1"/>
  <c r="BT19" i="6"/>
  <c r="BT19" i="7" s="1"/>
  <c r="CF19" i="6"/>
  <c r="CF19" i="7" s="1"/>
  <c r="L19" i="6"/>
  <c r="L19" i="7" s="1"/>
  <c r="Y19" i="6"/>
  <c r="Y19" i="7" s="1"/>
  <c r="AJ19" i="6"/>
  <c r="AJ19" i="7" s="1"/>
  <c r="AW19" i="6"/>
  <c r="AW19" i="7" s="1"/>
  <c r="BJ19" i="6"/>
  <c r="BJ19" i="7" s="1"/>
  <c r="BX19" i="6"/>
  <c r="BX19" i="7" s="1"/>
  <c r="CH19" i="6"/>
  <c r="CH19" i="7" s="1"/>
  <c r="N19" i="6"/>
  <c r="N19" i="7" s="1"/>
  <c r="AB19" i="6"/>
  <c r="AB19" i="7" s="1"/>
  <c r="AN19" i="6"/>
  <c r="AN19" i="7" s="1"/>
  <c r="BB19" i="6"/>
  <c r="BB19" i="7" s="1"/>
  <c r="BM19" i="6"/>
  <c r="BM19" i="7" s="1"/>
  <c r="BY19" i="6"/>
  <c r="BY19" i="7" s="1"/>
  <c r="AA85" i="6"/>
  <c r="AA85" i="7" s="1"/>
  <c r="BC85" i="6"/>
  <c r="BC85" i="7" s="1"/>
  <c r="G84" i="6"/>
  <c r="G84" i="7" s="1"/>
  <c r="V84" i="6"/>
  <c r="V84" i="7" s="1"/>
  <c r="CA84" i="6"/>
  <c r="CA84" i="7" s="1"/>
  <c r="O81" i="6"/>
  <c r="O81" i="7" s="1"/>
  <c r="AE81" i="6"/>
  <c r="AE81" i="7" s="1"/>
  <c r="AU81" i="6"/>
  <c r="AU81" i="7" s="1"/>
  <c r="BG81" i="6"/>
  <c r="BG81" i="7" s="1"/>
  <c r="BR81" i="6"/>
  <c r="BR81" i="7" s="1"/>
  <c r="CA81" i="6"/>
  <c r="CA81" i="7" s="1"/>
  <c r="CD79" i="6"/>
  <c r="CD79" i="7" s="1"/>
  <c r="BR79" i="6"/>
  <c r="BR79" i="7" s="1"/>
  <c r="BE79" i="6"/>
  <c r="BE79" i="7" s="1"/>
  <c r="AO79" i="6"/>
  <c r="AO79" i="7" s="1"/>
  <c r="Z79" i="6"/>
  <c r="Z79" i="7" s="1"/>
  <c r="P75" i="6"/>
  <c r="P75" i="7" s="1"/>
  <c r="AK75" i="6"/>
  <c r="AK75" i="7" s="1"/>
  <c r="BF75" i="6"/>
  <c r="BF75" i="7" s="1"/>
  <c r="CB75" i="6"/>
  <c r="CB75" i="7" s="1"/>
  <c r="BO74" i="6"/>
  <c r="BO74" i="7" s="1"/>
  <c r="AM74" i="6"/>
  <c r="AM74" i="7" s="1"/>
  <c r="BK73" i="6"/>
  <c r="BK73" i="7" s="1"/>
  <c r="CD69" i="6"/>
  <c r="CD69" i="7" s="1"/>
  <c r="AL69" i="6"/>
  <c r="AL69" i="7" s="1"/>
  <c r="H67" i="6"/>
  <c r="H67" i="7" s="1"/>
  <c r="W67" i="6"/>
  <c r="W67" i="7" s="1"/>
  <c r="AQ67" i="6"/>
  <c r="AQ67" i="7" s="1"/>
  <c r="BK67" i="6"/>
  <c r="BK67" i="7" s="1"/>
  <c r="CE65" i="6"/>
  <c r="CE65" i="7" s="1"/>
  <c r="BZ65" i="6"/>
  <c r="BZ65" i="7" s="1"/>
  <c r="BU65" i="6"/>
  <c r="BU65" i="7" s="1"/>
  <c r="BO65" i="6"/>
  <c r="BO65" i="7" s="1"/>
  <c r="BJ65" i="6"/>
  <c r="BJ65" i="7" s="1"/>
  <c r="BE65" i="6"/>
  <c r="BE65" i="7" s="1"/>
  <c r="AY65" i="6"/>
  <c r="AY65" i="7" s="1"/>
  <c r="AT65" i="6"/>
  <c r="AT65" i="7" s="1"/>
  <c r="AO65" i="6"/>
  <c r="AO65" i="7" s="1"/>
  <c r="AI65" i="6"/>
  <c r="AI65" i="7" s="1"/>
  <c r="AD65" i="6"/>
  <c r="AD65" i="7" s="1"/>
  <c r="Y65" i="6"/>
  <c r="Y65" i="7" s="1"/>
  <c r="S65" i="6"/>
  <c r="S65" i="7" s="1"/>
  <c r="N65" i="6"/>
  <c r="N65" i="7" s="1"/>
  <c r="BV64" i="6"/>
  <c r="BV64" i="7" s="1"/>
  <c r="AX64" i="6"/>
  <c r="AX64" i="7" s="1"/>
  <c r="Q57" i="6"/>
  <c r="Q57" i="7" s="1"/>
  <c r="AL57" i="6"/>
  <c r="AL57" i="7" s="1"/>
  <c r="BH57" i="6"/>
  <c r="BH57" i="7" s="1"/>
  <c r="CC57" i="6"/>
  <c r="CC57" i="7" s="1"/>
  <c r="AA56" i="6"/>
  <c r="AA56" i="7" s="1"/>
  <c r="J53" i="6"/>
  <c r="J53" i="7" s="1"/>
  <c r="Q53" i="6"/>
  <c r="Q53" i="7" s="1"/>
  <c r="Y53" i="6"/>
  <c r="Y53" i="7" s="1"/>
  <c r="AF53" i="6"/>
  <c r="AF53" i="7" s="1"/>
  <c r="AL53" i="6"/>
  <c r="AL53" i="7" s="1"/>
  <c r="AT53" i="6"/>
  <c r="AT53" i="7" s="1"/>
  <c r="BA53" i="6"/>
  <c r="BA53" i="7" s="1"/>
  <c r="BH53" i="6"/>
  <c r="BH53" i="7" s="1"/>
  <c r="BP53" i="6"/>
  <c r="BP53" i="7" s="1"/>
  <c r="BV53" i="6"/>
  <c r="BV53" i="7" s="1"/>
  <c r="CC53" i="6"/>
  <c r="CC53" i="7" s="1"/>
  <c r="BG52" i="6"/>
  <c r="BG52" i="7" s="1"/>
  <c r="AX49" i="6"/>
  <c r="AX49" i="7" s="1"/>
  <c r="BX46" i="6"/>
  <c r="BX46" i="7" s="1"/>
  <c r="BJ46" i="6"/>
  <c r="BJ46" i="7" s="1"/>
  <c r="AY46" i="6"/>
  <c r="AY46" i="7" s="1"/>
  <c r="AM46" i="6"/>
  <c r="AM46" i="7" s="1"/>
  <c r="X46" i="6"/>
  <c r="X46" i="7" s="1"/>
  <c r="CG45" i="6"/>
  <c r="CG45" i="7" s="1"/>
  <c r="BF45" i="6"/>
  <c r="BF45" i="7" s="1"/>
  <c r="AK45" i="6"/>
  <c r="AK45" i="7" s="1"/>
  <c r="H43" i="6"/>
  <c r="H43" i="7" s="1"/>
  <c r="AC43" i="6"/>
  <c r="AC43" i="7" s="1"/>
  <c r="BZ43" i="6"/>
  <c r="BZ43" i="7" s="1"/>
  <c r="L37" i="6"/>
  <c r="L37" i="7" s="1"/>
  <c r="AW37" i="6"/>
  <c r="AW37" i="7" s="1"/>
  <c r="BT37" i="6"/>
  <c r="BT37" i="7" s="1"/>
  <c r="V37" i="6"/>
  <c r="V37" i="7" s="1"/>
  <c r="BF37" i="6"/>
  <c r="BF37" i="7" s="1"/>
  <c r="BV37" i="6"/>
  <c r="BV37" i="7" s="1"/>
  <c r="AR19" i="6"/>
  <c r="AR19" i="7" s="1"/>
  <c r="AB63" i="6"/>
  <c r="AB63" i="7" s="1"/>
  <c r="BH63" i="6"/>
  <c r="BH63" i="7" s="1"/>
  <c r="V52" i="6"/>
  <c r="V52" i="7" s="1"/>
  <c r="AV52" i="6"/>
  <c r="AV52" i="7" s="1"/>
  <c r="CB52" i="6"/>
  <c r="CB52" i="7" s="1"/>
  <c r="M49" i="6"/>
  <c r="M49" i="7" s="1"/>
  <c r="R49" i="6"/>
  <c r="R49" i="7" s="1"/>
  <c r="AW49" i="6"/>
  <c r="AW49" i="7" s="1"/>
  <c r="BY49" i="6"/>
  <c r="BY49" i="7" s="1"/>
  <c r="R36" i="6"/>
  <c r="R36" i="7" s="1"/>
  <c r="BH36" i="6"/>
  <c r="BH36" i="7" s="1"/>
  <c r="AF36" i="6"/>
  <c r="AF36" i="7" s="1"/>
  <c r="BL36" i="6"/>
  <c r="BL36" i="7" s="1"/>
  <c r="CD19" i="6"/>
  <c r="CD19" i="7" s="1"/>
  <c r="AC19" i="6"/>
  <c r="AC19" i="7" s="1"/>
  <c r="L17" i="6"/>
  <c r="L17" i="7" s="1"/>
  <c r="CC17" i="6"/>
  <c r="CC17" i="7" s="1"/>
  <c r="J79" i="6"/>
  <c r="J79" i="7" s="1"/>
  <c r="V79" i="6"/>
  <c r="V79" i="7" s="1"/>
  <c r="AG79" i="6"/>
  <c r="AG79" i="7" s="1"/>
  <c r="AP79" i="6"/>
  <c r="AP79" i="7" s="1"/>
  <c r="BB79" i="6"/>
  <c r="BB79" i="7" s="1"/>
  <c r="BM79" i="6"/>
  <c r="BM79" i="7" s="1"/>
  <c r="BV79" i="6"/>
  <c r="BV79" i="7" s="1"/>
  <c r="CH79" i="6"/>
  <c r="CH79" i="7" s="1"/>
  <c r="CE74" i="6"/>
  <c r="CE74" i="7" s="1"/>
  <c r="BB74" i="6"/>
  <c r="BB74" i="7" s="1"/>
  <c r="N74" i="6"/>
  <c r="N74" i="7" s="1"/>
  <c r="AI73" i="6"/>
  <c r="AI73" i="7" s="1"/>
  <c r="BB69" i="6"/>
  <c r="BB69" i="7" s="1"/>
  <c r="R69" i="6"/>
  <c r="R69" i="7" s="1"/>
  <c r="H65" i="6"/>
  <c r="H65" i="7" s="1"/>
  <c r="L65" i="6"/>
  <c r="L65" i="7" s="1"/>
  <c r="P65" i="6"/>
  <c r="P65" i="7" s="1"/>
  <c r="T65" i="6"/>
  <c r="T65" i="7" s="1"/>
  <c r="X65" i="6"/>
  <c r="X65" i="7" s="1"/>
  <c r="AB65" i="6"/>
  <c r="AB65" i="7" s="1"/>
  <c r="AF65" i="6"/>
  <c r="AF65" i="7" s="1"/>
  <c r="AJ65" i="6"/>
  <c r="AJ65" i="7" s="1"/>
  <c r="AN65" i="6"/>
  <c r="AN65" i="7" s="1"/>
  <c r="AR65" i="6"/>
  <c r="AR65" i="7" s="1"/>
  <c r="AV65" i="6"/>
  <c r="AV65" i="7" s="1"/>
  <c r="AZ65" i="6"/>
  <c r="AZ65" i="7" s="1"/>
  <c r="BD65" i="6"/>
  <c r="BD65" i="7" s="1"/>
  <c r="BH65" i="6"/>
  <c r="BH65" i="7" s="1"/>
  <c r="BL65" i="6"/>
  <c r="BL65" i="7" s="1"/>
  <c r="BP65" i="6"/>
  <c r="BP65" i="7" s="1"/>
  <c r="BT65" i="6"/>
  <c r="BT65" i="7" s="1"/>
  <c r="BX65" i="6"/>
  <c r="BX65" i="7" s="1"/>
  <c r="CB65" i="6"/>
  <c r="CB65" i="7" s="1"/>
  <c r="CF65" i="6"/>
  <c r="CF65" i="7" s="1"/>
  <c r="N64" i="6"/>
  <c r="N64" i="7" s="1"/>
  <c r="R64" i="6"/>
  <c r="R64" i="7" s="1"/>
  <c r="AL64" i="6"/>
  <c r="AL64" i="7" s="1"/>
  <c r="BF64" i="6"/>
  <c r="BF64" i="7" s="1"/>
  <c r="CD64" i="6"/>
  <c r="CD64" i="7" s="1"/>
  <c r="BL56" i="6"/>
  <c r="BL56" i="7" s="1"/>
  <c r="AB55" i="6"/>
  <c r="AB55" i="7" s="1"/>
  <c r="BR52" i="6"/>
  <c r="BR52" i="7" s="1"/>
  <c r="AL52" i="6"/>
  <c r="AL52" i="7" s="1"/>
  <c r="CF51" i="6"/>
  <c r="CF51" i="7" s="1"/>
  <c r="BN49" i="6"/>
  <c r="BN49" i="7" s="1"/>
  <c r="AH49" i="6"/>
  <c r="AH49" i="7" s="1"/>
  <c r="BJ48" i="6"/>
  <c r="BJ48" i="7" s="1"/>
  <c r="H46" i="6"/>
  <c r="H46" i="7" s="1"/>
  <c r="R46" i="6"/>
  <c r="R46" i="7" s="1"/>
  <c r="AA46" i="6"/>
  <c r="AA46" i="7" s="1"/>
  <c r="AL46" i="6"/>
  <c r="AL46" i="7" s="1"/>
  <c r="AT46" i="6"/>
  <c r="AT46" i="7" s="1"/>
  <c r="BC46" i="6"/>
  <c r="BC46" i="7" s="1"/>
  <c r="BN46" i="6"/>
  <c r="BN46" i="7" s="1"/>
  <c r="BW46" i="6"/>
  <c r="BW46" i="7" s="1"/>
  <c r="CE46" i="6"/>
  <c r="CE46" i="7" s="1"/>
  <c r="M45" i="6"/>
  <c r="M45" i="7" s="1"/>
  <c r="L45" i="6"/>
  <c r="L45" i="7" s="1"/>
  <c r="AC45" i="6"/>
  <c r="AC45" i="7" s="1"/>
  <c r="AV45" i="6"/>
  <c r="AV45" i="7" s="1"/>
  <c r="BL45" i="6"/>
  <c r="BL45" i="7" s="1"/>
  <c r="CD45" i="6"/>
  <c r="CD45" i="7" s="1"/>
  <c r="AV36" i="6"/>
  <c r="AV36" i="7" s="1"/>
  <c r="AR31" i="6"/>
  <c r="AR31" i="7" s="1"/>
  <c r="CH31" i="6"/>
  <c r="CH31" i="7" s="1"/>
  <c r="BP19" i="6"/>
  <c r="BP19" i="7" s="1"/>
  <c r="R19" i="6"/>
  <c r="R19" i="7" s="1"/>
  <c r="BH6" i="6"/>
  <c r="BH6" i="7" s="1"/>
  <c r="O6" i="6"/>
  <c r="O6" i="7" s="1"/>
  <c r="BN5" i="6"/>
  <c r="BN5" i="7" s="1"/>
  <c r="AH5" i="6"/>
  <c r="AH5" i="7" s="1"/>
  <c r="CB29" i="6"/>
  <c r="CB29" i="7" s="1"/>
  <c r="BM29" i="6"/>
  <c r="BM29" i="7" s="1"/>
  <c r="BB29" i="6"/>
  <c r="BB29" i="7" s="1"/>
  <c r="AP29" i="6"/>
  <c r="AP29" i="7" s="1"/>
  <c r="AB29" i="6"/>
  <c r="AB29" i="7" s="1"/>
  <c r="P29" i="6"/>
  <c r="P29" i="7" s="1"/>
  <c r="CH28" i="6"/>
  <c r="CH28" i="7" s="1"/>
  <c r="BB28" i="6"/>
  <c r="BB28" i="7" s="1"/>
  <c r="AA28" i="6"/>
  <c r="AA28" i="7" s="1"/>
  <c r="CF27" i="6"/>
  <c r="CF27" i="7" s="1"/>
  <c r="BD27" i="6"/>
  <c r="BD27" i="7" s="1"/>
  <c r="Y27" i="6"/>
  <c r="Y27" i="7" s="1"/>
  <c r="BP21" i="6"/>
  <c r="BP21" i="7" s="1"/>
  <c r="AB21" i="6"/>
  <c r="AB21" i="7" s="1"/>
  <c r="BR20" i="6"/>
  <c r="BR20" i="7" s="1"/>
  <c r="BF5" i="6"/>
  <c r="BF5" i="7" s="1"/>
  <c r="Z5" i="6"/>
  <c r="Z5" i="7" s="1"/>
  <c r="BX29" i="6"/>
  <c r="BX29" i="7" s="1"/>
  <c r="BL29" i="6"/>
  <c r="BL29" i="7" s="1"/>
  <c r="AZ29" i="6"/>
  <c r="AZ29" i="7" s="1"/>
  <c r="AK29" i="6"/>
  <c r="AK29" i="7" s="1"/>
  <c r="Z29" i="6"/>
  <c r="Z29" i="7" s="1"/>
  <c r="BW28" i="6"/>
  <c r="BW28" i="7" s="1"/>
  <c r="AV28" i="6"/>
  <c r="AV28" i="7" s="1"/>
  <c r="BX27" i="6"/>
  <c r="BX27" i="7" s="1"/>
  <c r="AX27" i="6"/>
  <c r="AX27" i="7" s="1"/>
  <c r="BL21" i="6"/>
  <c r="BL21" i="7" s="1"/>
  <c r="AV20" i="6"/>
  <c r="AV20" i="7" s="1"/>
  <c r="CD16" i="6"/>
  <c r="CD16" i="7" s="1"/>
  <c r="BW16" i="6"/>
  <c r="BW16" i="7" s="1"/>
  <c r="BP16" i="6"/>
  <c r="BP16" i="7" s="1"/>
  <c r="BH16" i="6"/>
  <c r="BH16" i="7" s="1"/>
  <c r="BB16" i="6"/>
  <c r="BB16" i="7" s="1"/>
  <c r="AU16" i="6"/>
  <c r="AU16" i="7" s="1"/>
  <c r="AM16" i="6"/>
  <c r="AM16" i="7" s="1"/>
  <c r="AF16" i="6"/>
  <c r="AF16" i="7" s="1"/>
  <c r="Z16" i="6"/>
  <c r="Z16" i="7" s="1"/>
  <c r="R16" i="6"/>
  <c r="R16" i="7" s="1"/>
  <c r="CH15" i="6"/>
  <c r="CH15" i="7" s="1"/>
  <c r="BB15" i="6"/>
  <c r="BB15" i="7" s="1"/>
  <c r="CH14" i="6"/>
  <c r="CH14" i="7" s="1"/>
  <c r="BW14" i="6"/>
  <c r="BW14" i="7" s="1"/>
  <c r="BJ14" i="6"/>
  <c r="BJ14" i="7" s="1"/>
  <c r="AV14" i="6"/>
  <c r="AV14" i="7" s="1"/>
  <c r="AI14" i="6"/>
  <c r="AI14" i="7" s="1"/>
  <c r="X14" i="6"/>
  <c r="X14" i="7" s="1"/>
  <c r="K14" i="6"/>
  <c r="K14" i="7" s="1"/>
  <c r="AH11" i="6"/>
  <c r="AH11" i="7" s="1"/>
  <c r="AN8" i="6"/>
  <c r="AN8" i="7" s="1"/>
  <c r="CD6" i="6"/>
  <c r="CD6" i="7" s="1"/>
  <c r="AM6" i="6"/>
  <c r="AM6" i="7" s="1"/>
  <c r="CD5" i="6"/>
  <c r="CD5" i="7" s="1"/>
  <c r="AX5" i="6"/>
  <c r="AX5" i="7" s="1"/>
  <c r="R5" i="6"/>
  <c r="R5" i="7" s="1"/>
  <c r="Z240" i="6"/>
  <c r="Z240" i="7" s="1"/>
  <c r="AM240" i="6"/>
  <c r="AM240" i="7" s="1"/>
  <c r="L221" i="6"/>
  <c r="L221" i="7" s="1"/>
  <c r="R221" i="6"/>
  <c r="R221" i="7" s="1"/>
  <c r="Y221" i="6"/>
  <c r="Y221" i="7" s="1"/>
  <c r="AG221" i="6"/>
  <c r="AG221" i="7" s="1"/>
  <c r="AN221" i="6"/>
  <c r="AN221" i="7" s="1"/>
  <c r="AT221" i="6"/>
  <c r="AT221" i="7" s="1"/>
  <c r="BB221" i="6"/>
  <c r="BB221" i="7" s="1"/>
  <c r="BI221" i="6"/>
  <c r="BI221" i="7" s="1"/>
  <c r="BP221" i="6"/>
  <c r="BP221" i="7" s="1"/>
  <c r="BX221" i="6"/>
  <c r="BX221" i="7" s="1"/>
  <c r="CD221" i="6"/>
  <c r="CD221" i="7" s="1"/>
  <c r="AC213" i="6"/>
  <c r="AC213" i="7" s="1"/>
  <c r="BE213" i="6"/>
  <c r="BE213" i="7" s="1"/>
  <c r="BV213" i="6"/>
  <c r="BV213" i="7" s="1"/>
  <c r="K210" i="6"/>
  <c r="K210" i="7" s="1"/>
  <c r="AA210" i="6"/>
  <c r="AA210" i="7" s="1"/>
  <c r="AP210" i="6"/>
  <c r="AP210" i="7" s="1"/>
  <c r="BB210" i="6"/>
  <c r="BB210" i="7" s="1"/>
  <c r="BR210" i="6"/>
  <c r="BR210" i="7" s="1"/>
  <c r="CE210" i="6"/>
  <c r="CE210" i="7" s="1"/>
  <c r="V202" i="6"/>
  <c r="V202" i="7" s="1"/>
  <c r="CH202" i="6"/>
  <c r="CH202" i="7" s="1"/>
  <c r="AL202" i="6"/>
  <c r="AL202" i="7" s="1"/>
  <c r="BR202" i="6"/>
  <c r="BR202" i="7" s="1"/>
  <c r="G275" i="6"/>
  <c r="R275" i="6"/>
  <c r="R275" i="7" s="1"/>
  <c r="AH275" i="6"/>
  <c r="AH275" i="7" s="1"/>
  <c r="AX275" i="6"/>
  <c r="AX275" i="7" s="1"/>
  <c r="BN275" i="6"/>
  <c r="BN275" i="7" s="1"/>
  <c r="CD275" i="6"/>
  <c r="CD275" i="7" s="1"/>
  <c r="R270" i="6"/>
  <c r="R270" i="7" s="1"/>
  <c r="AL270" i="6"/>
  <c r="AL270" i="7" s="1"/>
  <c r="AZ270" i="6"/>
  <c r="AZ270" i="7" s="1"/>
  <c r="BH270" i="6"/>
  <c r="BH270" i="7" s="1"/>
  <c r="BR270" i="6"/>
  <c r="BR270" i="7" s="1"/>
  <c r="CB270" i="6"/>
  <c r="CB270" i="7" s="1"/>
  <c r="BG268" i="6"/>
  <c r="BG268" i="7" s="1"/>
  <c r="AT267" i="6"/>
  <c r="AT267" i="7" s="1"/>
  <c r="BR267" i="6"/>
  <c r="BR267" i="7" s="1"/>
  <c r="H262" i="6"/>
  <c r="H262" i="7" s="1"/>
  <c r="J262" i="6"/>
  <c r="J262" i="7" s="1"/>
  <c r="X262" i="6"/>
  <c r="X262" i="7" s="1"/>
  <c r="AL262" i="6"/>
  <c r="AL262" i="7" s="1"/>
  <c r="AZ262" i="6"/>
  <c r="AZ262" i="7" s="1"/>
  <c r="BO262" i="6"/>
  <c r="BO262" i="7" s="1"/>
  <c r="CB262" i="6"/>
  <c r="CB262" i="7" s="1"/>
  <c r="I243" i="6"/>
  <c r="I243" i="7" s="1"/>
  <c r="O243" i="6"/>
  <c r="O243" i="7" s="1"/>
  <c r="V243" i="6"/>
  <c r="V243" i="7" s="1"/>
  <c r="AD243" i="6"/>
  <c r="AD243" i="7" s="1"/>
  <c r="AK243" i="6"/>
  <c r="AK243" i="7" s="1"/>
  <c r="AQ243" i="6"/>
  <c r="AQ243" i="7" s="1"/>
  <c r="AY243" i="6"/>
  <c r="AY243" i="7" s="1"/>
  <c r="BF243" i="6"/>
  <c r="BF243" i="7" s="1"/>
  <c r="BM243" i="6"/>
  <c r="BM243" i="7" s="1"/>
  <c r="BU243" i="6"/>
  <c r="BU243" i="7" s="1"/>
  <c r="CA243" i="6"/>
  <c r="CA243" i="7" s="1"/>
  <c r="CH243" i="6"/>
  <c r="CH243" i="7" s="1"/>
  <c r="G242" i="6"/>
  <c r="G242" i="7" s="1"/>
  <c r="AD242" i="6"/>
  <c r="AD242" i="7" s="1"/>
  <c r="AX242" i="6"/>
  <c r="AX242" i="7" s="1"/>
  <c r="BS242" i="6"/>
  <c r="BS242" i="7" s="1"/>
  <c r="G232" i="6"/>
  <c r="G232" i="7" s="1"/>
  <c r="BR232" i="6"/>
  <c r="BR232" i="7" s="1"/>
  <c r="H231" i="6"/>
  <c r="V231" i="6"/>
  <c r="V231" i="7" s="1"/>
  <c r="AR231" i="6"/>
  <c r="AR231" i="7" s="1"/>
  <c r="BM231" i="6"/>
  <c r="BM231" i="7" s="1"/>
  <c r="CH231" i="6"/>
  <c r="CH231" i="7" s="1"/>
  <c r="V228" i="6"/>
  <c r="V228" i="7" s="1"/>
  <c r="K228" i="6"/>
  <c r="K228" i="7" s="1"/>
  <c r="BG228" i="6"/>
  <c r="BG228" i="7" s="1"/>
  <c r="H227" i="6"/>
  <c r="L227" i="6"/>
  <c r="L227" i="7" s="1"/>
  <c r="AG227" i="6"/>
  <c r="AG227" i="7" s="1"/>
  <c r="BB227" i="6"/>
  <c r="BB227" i="7" s="1"/>
  <c r="BX227" i="6"/>
  <c r="BX227" i="7" s="1"/>
  <c r="G222" i="6"/>
  <c r="G222" i="7" s="1"/>
  <c r="AM222" i="6"/>
  <c r="AM222" i="7" s="1"/>
  <c r="BS222" i="6"/>
  <c r="BS222" i="7" s="1"/>
  <c r="BZ221" i="6"/>
  <c r="BZ221" i="7" s="1"/>
  <c r="BR221" i="6"/>
  <c r="BR221" i="7" s="1"/>
  <c r="BH221" i="6"/>
  <c r="BH221" i="7" s="1"/>
  <c r="AX221" i="6"/>
  <c r="AX221" i="7" s="1"/>
  <c r="AO221" i="6"/>
  <c r="AO221" i="7" s="1"/>
  <c r="AD221" i="6"/>
  <c r="AD221" i="7" s="1"/>
  <c r="V221" i="6"/>
  <c r="V221" i="7" s="1"/>
  <c r="M221" i="6"/>
  <c r="M221" i="7" s="1"/>
  <c r="G220" i="6"/>
  <c r="AD220" i="6"/>
  <c r="AD220" i="7" s="1"/>
  <c r="BJ220" i="6"/>
  <c r="BJ220" i="7" s="1"/>
  <c r="CH220" i="6"/>
  <c r="CH220" i="7" s="1"/>
  <c r="N214" i="6"/>
  <c r="N214" i="7" s="1"/>
  <c r="BN213" i="6"/>
  <c r="BN213" i="7" s="1"/>
  <c r="AK213" i="6"/>
  <c r="AK213" i="7" s="1"/>
  <c r="CD211" i="6"/>
  <c r="CD211" i="7" s="1"/>
  <c r="BY211" i="6"/>
  <c r="BY211" i="7" s="1"/>
  <c r="BS211" i="6"/>
  <c r="BS211" i="7" s="1"/>
  <c r="BN211" i="6"/>
  <c r="BN211" i="7" s="1"/>
  <c r="BI211" i="6"/>
  <c r="BI211" i="7" s="1"/>
  <c r="BC211" i="6"/>
  <c r="BC211" i="7" s="1"/>
  <c r="AX211" i="6"/>
  <c r="AX211" i="7" s="1"/>
  <c r="AS211" i="6"/>
  <c r="AS211" i="7" s="1"/>
  <c r="AM211" i="6"/>
  <c r="AM211" i="7" s="1"/>
  <c r="AH211" i="6"/>
  <c r="AH211" i="7" s="1"/>
  <c r="AC211" i="6"/>
  <c r="AC211" i="7" s="1"/>
  <c r="W211" i="6"/>
  <c r="W211" i="7" s="1"/>
  <c r="R211" i="6"/>
  <c r="R211" i="7" s="1"/>
  <c r="M211" i="6"/>
  <c r="M211" i="7" s="1"/>
  <c r="BW210" i="6"/>
  <c r="BW210" i="7" s="1"/>
  <c r="BG210" i="6"/>
  <c r="BG210" i="7" s="1"/>
  <c r="AL210" i="6"/>
  <c r="AL210" i="7" s="1"/>
  <c r="S210" i="6"/>
  <c r="S210" i="7" s="1"/>
  <c r="BN208" i="6"/>
  <c r="BN208" i="7" s="1"/>
  <c r="AH278" i="6"/>
  <c r="AH278" i="7" s="1"/>
  <c r="CF278" i="6"/>
  <c r="CF278" i="7" s="1"/>
  <c r="V263" i="6"/>
  <c r="V263" i="7" s="1"/>
  <c r="AT263" i="6"/>
  <c r="AT263" i="7" s="1"/>
  <c r="BZ263" i="6"/>
  <c r="BZ263" i="7" s="1"/>
  <c r="K250" i="6"/>
  <c r="K250" i="7" s="1"/>
  <c r="S250" i="6"/>
  <c r="S250" i="7" s="1"/>
  <c r="AB250" i="6"/>
  <c r="AB250" i="7" s="1"/>
  <c r="AM250" i="6"/>
  <c r="AM250" i="7" s="1"/>
  <c r="AV250" i="6"/>
  <c r="AV250" i="7" s="1"/>
  <c r="BD250" i="6"/>
  <c r="BD250" i="7" s="1"/>
  <c r="BO250" i="6"/>
  <c r="BO250" i="7" s="1"/>
  <c r="BX250" i="6"/>
  <c r="BX250" i="7" s="1"/>
  <c r="CH250" i="6"/>
  <c r="CH250" i="7" s="1"/>
  <c r="F17" i="5"/>
  <c r="AP284" i="6"/>
  <c r="AP284" i="7" s="1"/>
  <c r="AL282" i="6"/>
  <c r="AL282" i="7" s="1"/>
  <c r="BN282" i="6"/>
  <c r="BN282" i="7" s="1"/>
  <c r="BX276" i="6"/>
  <c r="BX276" i="7" s="1"/>
  <c r="AV276" i="6"/>
  <c r="AV276" i="7" s="1"/>
  <c r="W276" i="6"/>
  <c r="W276" i="7" s="1"/>
  <c r="CH275" i="6"/>
  <c r="CH275" i="7" s="1"/>
  <c r="BJ275" i="6"/>
  <c r="BJ275" i="7" s="1"/>
  <c r="AP275" i="6"/>
  <c r="AP275" i="7" s="1"/>
  <c r="V275" i="6"/>
  <c r="V275" i="7" s="1"/>
  <c r="BR263" i="6"/>
  <c r="BR263" i="7" s="1"/>
  <c r="AL263" i="6"/>
  <c r="AL263" i="7" s="1"/>
  <c r="BZ250" i="6"/>
  <c r="BZ250" i="7" s="1"/>
  <c r="BL250" i="6"/>
  <c r="BL250" i="7" s="1"/>
  <c r="BB250" i="6"/>
  <c r="BB250" i="7" s="1"/>
  <c r="AN250" i="6"/>
  <c r="AN250" i="7" s="1"/>
  <c r="AA250" i="6"/>
  <c r="AA250" i="7" s="1"/>
  <c r="N250" i="6"/>
  <c r="N250" i="7" s="1"/>
  <c r="F106" i="5"/>
  <c r="E13" i="8"/>
  <c r="I13" i="8" s="1"/>
  <c r="F14" i="5"/>
  <c r="BJ287" i="6"/>
  <c r="BJ287" i="7" s="1"/>
  <c r="BR285" i="6"/>
  <c r="BR285" i="7" s="1"/>
  <c r="BR284" i="6"/>
  <c r="BR284" i="7" s="1"/>
  <c r="AL283" i="6"/>
  <c r="AL283" i="7" s="1"/>
  <c r="BB283" i="6"/>
  <c r="BB283" i="7" s="1"/>
  <c r="BC282" i="6"/>
  <c r="BC282" i="7" s="1"/>
  <c r="V281" i="6"/>
  <c r="V281" i="7" s="1"/>
  <c r="AT281" i="6"/>
  <c r="AT281" i="7" s="1"/>
  <c r="BZ281" i="6"/>
  <c r="BZ281" i="7" s="1"/>
  <c r="AP278" i="6"/>
  <c r="AP278" i="7" s="1"/>
  <c r="BN276" i="6"/>
  <c r="BN276" i="7" s="1"/>
  <c r="AQ276" i="6"/>
  <c r="AQ276" i="7" s="1"/>
  <c r="BZ275" i="6"/>
  <c r="BZ275" i="7" s="1"/>
  <c r="BF275" i="6"/>
  <c r="BF275" i="7" s="1"/>
  <c r="AL275" i="6"/>
  <c r="AL275" i="7" s="1"/>
  <c r="N275" i="6"/>
  <c r="N275" i="7" s="1"/>
  <c r="L266" i="6"/>
  <c r="L266" i="7" s="1"/>
  <c r="AP266" i="6"/>
  <c r="AP266" i="7" s="1"/>
  <c r="BR266" i="6"/>
  <c r="BR266" i="7" s="1"/>
  <c r="BJ263" i="6"/>
  <c r="BJ263" i="7" s="1"/>
  <c r="Z263" i="6"/>
  <c r="Z263" i="7" s="1"/>
  <c r="BZ262" i="6"/>
  <c r="BZ262" i="7" s="1"/>
  <c r="BG262" i="6"/>
  <c r="BG262" i="7" s="1"/>
  <c r="AP262" i="6"/>
  <c r="AP262" i="7" s="1"/>
  <c r="T262" i="6"/>
  <c r="T262" i="7" s="1"/>
  <c r="AD251" i="6"/>
  <c r="AD251" i="7" s="1"/>
  <c r="BR251" i="6"/>
  <c r="BR251" i="7" s="1"/>
  <c r="BW250" i="6"/>
  <c r="BW250" i="7" s="1"/>
  <c r="BJ250" i="6"/>
  <c r="BJ250" i="7" s="1"/>
  <c r="AX250" i="6"/>
  <c r="AX250" i="7" s="1"/>
  <c r="AI250" i="6"/>
  <c r="AI250" i="7" s="1"/>
  <c r="X250" i="6"/>
  <c r="X250" i="7" s="1"/>
  <c r="L250" i="6"/>
  <c r="L250" i="7" s="1"/>
  <c r="CC243" i="6"/>
  <c r="CC243" i="7" s="1"/>
  <c r="BR243" i="6"/>
  <c r="BR243" i="7" s="1"/>
  <c r="BJ243" i="6"/>
  <c r="BJ243" i="7" s="1"/>
  <c r="BA243" i="6"/>
  <c r="BA243" i="7" s="1"/>
  <c r="AP243" i="6"/>
  <c r="AP243" i="7" s="1"/>
  <c r="AG243" i="6"/>
  <c r="AG243" i="7" s="1"/>
  <c r="Y243" i="6"/>
  <c r="Y243" i="7" s="1"/>
  <c r="N243" i="6"/>
  <c r="N243" i="7" s="1"/>
  <c r="CD242" i="6"/>
  <c r="CD242" i="7" s="1"/>
  <c r="BF242" i="6"/>
  <c r="BF242" i="7" s="1"/>
  <c r="Z242" i="6"/>
  <c r="Z242" i="7" s="1"/>
  <c r="H241" i="6"/>
  <c r="L241" i="6"/>
  <c r="L241" i="7" s="1"/>
  <c r="P241" i="6"/>
  <c r="P241" i="7" s="1"/>
  <c r="T241" i="6"/>
  <c r="T241" i="7" s="1"/>
  <c r="X241" i="6"/>
  <c r="X241" i="7" s="1"/>
  <c r="AB241" i="6"/>
  <c r="AB241" i="7" s="1"/>
  <c r="AF241" i="6"/>
  <c r="AF241" i="7" s="1"/>
  <c r="AJ241" i="6"/>
  <c r="AJ241" i="7" s="1"/>
  <c r="AN241" i="6"/>
  <c r="AN241" i="7" s="1"/>
  <c r="AR241" i="6"/>
  <c r="AR241" i="7" s="1"/>
  <c r="AV241" i="6"/>
  <c r="AV241" i="7" s="1"/>
  <c r="AZ241" i="6"/>
  <c r="AZ241" i="7" s="1"/>
  <c r="BD241" i="6"/>
  <c r="BD241" i="7" s="1"/>
  <c r="BH241" i="6"/>
  <c r="BH241" i="7" s="1"/>
  <c r="BL241" i="6"/>
  <c r="BL241" i="7" s="1"/>
  <c r="BP241" i="6"/>
  <c r="BP241" i="7" s="1"/>
  <c r="BT241" i="6"/>
  <c r="BT241" i="7" s="1"/>
  <c r="BX241" i="6"/>
  <c r="BX241" i="7" s="1"/>
  <c r="CB241" i="6"/>
  <c r="CB241" i="7" s="1"/>
  <c r="CF241" i="6"/>
  <c r="CF241" i="7" s="1"/>
  <c r="H233" i="6"/>
  <c r="K233" i="6"/>
  <c r="K233" i="7" s="1"/>
  <c r="S233" i="6"/>
  <c r="S233" i="7" s="1"/>
  <c r="AA233" i="6"/>
  <c r="AA233" i="7" s="1"/>
  <c r="AI233" i="6"/>
  <c r="AI233" i="7" s="1"/>
  <c r="AQ233" i="6"/>
  <c r="AQ233" i="7" s="1"/>
  <c r="AV233" i="6"/>
  <c r="AV233" i="7" s="1"/>
  <c r="AZ233" i="6"/>
  <c r="AZ233" i="7" s="1"/>
  <c r="BD233" i="6"/>
  <c r="BD233" i="7" s="1"/>
  <c r="BH233" i="6"/>
  <c r="BH233" i="7" s="1"/>
  <c r="BL233" i="6"/>
  <c r="BL233" i="7" s="1"/>
  <c r="BP233" i="6"/>
  <c r="BP233" i="7" s="1"/>
  <c r="BT233" i="6"/>
  <c r="BT233" i="7" s="1"/>
  <c r="BX233" i="6"/>
  <c r="BX233" i="7" s="1"/>
  <c r="CB233" i="6"/>
  <c r="CB233" i="7" s="1"/>
  <c r="CF233" i="6"/>
  <c r="CF233" i="7" s="1"/>
  <c r="CC231" i="6"/>
  <c r="CC231" i="7" s="1"/>
  <c r="BB231" i="6"/>
  <c r="BB231" i="7" s="1"/>
  <c r="AB231" i="6"/>
  <c r="AB231" i="7" s="1"/>
  <c r="AQ228" i="6"/>
  <c r="AQ228" i="7" s="1"/>
  <c r="CH227" i="6"/>
  <c r="CH227" i="7" s="1"/>
  <c r="BH227" i="6"/>
  <c r="BH227" i="7" s="1"/>
  <c r="AB227" i="6"/>
  <c r="AB227" i="7" s="1"/>
  <c r="BJ223" i="6"/>
  <c r="BJ223" i="7" s="1"/>
  <c r="CH222" i="6"/>
  <c r="CH222" i="7" s="1"/>
  <c r="AL222" i="6"/>
  <c r="AL222" i="7" s="1"/>
  <c r="CH221" i="6"/>
  <c r="CH221" i="7" s="1"/>
  <c r="BY221" i="6"/>
  <c r="BY221" i="7" s="1"/>
  <c r="BN221" i="6"/>
  <c r="BN221" i="7" s="1"/>
  <c r="BE221" i="6"/>
  <c r="BE221" i="7" s="1"/>
  <c r="AW221" i="6"/>
  <c r="AW221" i="7" s="1"/>
  <c r="AL221" i="6"/>
  <c r="AL221" i="7" s="1"/>
  <c r="AC221" i="6"/>
  <c r="AC221" i="7" s="1"/>
  <c r="T221" i="6"/>
  <c r="T221" i="7" s="1"/>
  <c r="I221" i="6"/>
  <c r="I221" i="7" s="1"/>
  <c r="BR220" i="6"/>
  <c r="BR220" i="7" s="1"/>
  <c r="AL220" i="6"/>
  <c r="AL220" i="7" s="1"/>
  <c r="BF213" i="6"/>
  <c r="BF213" i="7" s="1"/>
  <c r="R213" i="6"/>
  <c r="R213" i="7" s="1"/>
  <c r="H211" i="6"/>
  <c r="L211" i="6"/>
  <c r="L211" i="7" s="1"/>
  <c r="P211" i="6"/>
  <c r="P211" i="7" s="1"/>
  <c r="T211" i="6"/>
  <c r="T211" i="7" s="1"/>
  <c r="X211" i="6"/>
  <c r="X211" i="7" s="1"/>
  <c r="AB211" i="6"/>
  <c r="AB211" i="7" s="1"/>
  <c r="AF211" i="6"/>
  <c r="AF211" i="7" s="1"/>
  <c r="AJ211" i="6"/>
  <c r="AJ211" i="7" s="1"/>
  <c r="AN211" i="6"/>
  <c r="AN211" i="7" s="1"/>
  <c r="AR211" i="6"/>
  <c r="AR211" i="7" s="1"/>
  <c r="AV211" i="6"/>
  <c r="AV211" i="7" s="1"/>
  <c r="AZ211" i="6"/>
  <c r="AZ211" i="7" s="1"/>
  <c r="BD211" i="6"/>
  <c r="BD211" i="7" s="1"/>
  <c r="BH211" i="6"/>
  <c r="BH211" i="7" s="1"/>
  <c r="BL211" i="6"/>
  <c r="BL211" i="7" s="1"/>
  <c r="BP211" i="6"/>
  <c r="BP211" i="7" s="1"/>
  <c r="BT211" i="6"/>
  <c r="BT211" i="7" s="1"/>
  <c r="BX211" i="6"/>
  <c r="BX211" i="7" s="1"/>
  <c r="CB211" i="6"/>
  <c r="CB211" i="7" s="1"/>
  <c r="CF211" i="6"/>
  <c r="CF211" i="7" s="1"/>
  <c r="BV210" i="6"/>
  <c r="BV210" i="7" s="1"/>
  <c r="AY210" i="6"/>
  <c r="AY210" i="7" s="1"/>
  <c r="AH210" i="6"/>
  <c r="AH210" i="7" s="1"/>
  <c r="R210" i="6"/>
  <c r="R210" i="7" s="1"/>
  <c r="J208" i="6"/>
  <c r="J208" i="7" s="1"/>
  <c r="AU208" i="6"/>
  <c r="AU208" i="7" s="1"/>
  <c r="CH208" i="6"/>
  <c r="CH208" i="7" s="1"/>
  <c r="O203" i="6"/>
  <c r="O203" i="7" s="1"/>
  <c r="AA203" i="6"/>
  <c r="AA203" i="7" s="1"/>
  <c r="BG203" i="6"/>
  <c r="BG203" i="7" s="1"/>
  <c r="P203" i="6"/>
  <c r="P203" i="7" s="1"/>
  <c r="AV203" i="6"/>
  <c r="AV203" i="7" s="1"/>
  <c r="AL203" i="6"/>
  <c r="AL203" i="7" s="1"/>
  <c r="BR203" i="6"/>
  <c r="BR203" i="7" s="1"/>
  <c r="G285" i="6"/>
  <c r="Z285" i="6"/>
  <c r="Z285" i="7" s="1"/>
  <c r="BF285" i="6"/>
  <c r="BF285" i="7" s="1"/>
  <c r="G276" i="6"/>
  <c r="G276" i="7" s="1"/>
  <c r="N276" i="6"/>
  <c r="N276" i="7" s="1"/>
  <c r="AH276" i="6"/>
  <c r="AH276" i="7" s="1"/>
  <c r="AY276" i="6"/>
  <c r="AY276" i="7" s="1"/>
  <c r="BS276" i="6"/>
  <c r="BS276" i="7" s="1"/>
  <c r="G254" i="6"/>
  <c r="G254" i="7" s="1"/>
  <c r="P254" i="6"/>
  <c r="P254" i="7" s="1"/>
  <c r="AD254" i="6"/>
  <c r="AD254" i="7" s="1"/>
  <c r="AR254" i="6"/>
  <c r="AR254" i="7" s="1"/>
  <c r="BG254" i="6"/>
  <c r="BG254" i="7" s="1"/>
  <c r="BT254" i="6"/>
  <c r="BT254" i="7" s="1"/>
  <c r="F72" i="5"/>
  <c r="F45" i="5"/>
  <c r="G291" i="6"/>
  <c r="J291" i="6"/>
  <c r="J291" i="7" s="1"/>
  <c r="Z291" i="6"/>
  <c r="Z291" i="7" s="1"/>
  <c r="AP291" i="6"/>
  <c r="AP291" i="7" s="1"/>
  <c r="BF291" i="6"/>
  <c r="BF291" i="7" s="1"/>
  <c r="BV291" i="6"/>
  <c r="BV291" i="7" s="1"/>
  <c r="I290" i="6"/>
  <c r="I290" i="7" s="1"/>
  <c r="K290" i="6"/>
  <c r="K290" i="7" s="1"/>
  <c r="AF290" i="6"/>
  <c r="AF290" i="7" s="1"/>
  <c r="BB290" i="6"/>
  <c r="BB290" i="7" s="1"/>
  <c r="BW290" i="6"/>
  <c r="BW290" i="7" s="1"/>
  <c r="BZ287" i="6"/>
  <c r="BZ287" i="7" s="1"/>
  <c r="BV285" i="6"/>
  <c r="BV285" i="7" s="1"/>
  <c r="AL285" i="6"/>
  <c r="AL285" i="7" s="1"/>
  <c r="J284" i="6"/>
  <c r="J284" i="7" s="1"/>
  <c r="AA284" i="6"/>
  <c r="AA284" i="7" s="1"/>
  <c r="BB284" i="6"/>
  <c r="BB284" i="7" s="1"/>
  <c r="CF284" i="6"/>
  <c r="CF284" i="7" s="1"/>
  <c r="BH282" i="6"/>
  <c r="BH282" i="7" s="1"/>
  <c r="BC278" i="6"/>
  <c r="BC278" i="7" s="1"/>
  <c r="J272" i="6"/>
  <c r="J272" i="7" s="1"/>
  <c r="T272" i="6"/>
  <c r="T272" i="7" s="1"/>
  <c r="AN272" i="6"/>
  <c r="AN272" i="7" s="1"/>
  <c r="BG272" i="6"/>
  <c r="BG272" i="7" s="1"/>
  <c r="BZ272" i="6"/>
  <c r="BZ272" i="7" s="1"/>
  <c r="R271" i="6"/>
  <c r="R271" i="7" s="1"/>
  <c r="V271" i="6"/>
  <c r="V271" i="7" s="1"/>
  <c r="CD271" i="6"/>
  <c r="CD271" i="7" s="1"/>
  <c r="BX254" i="6"/>
  <c r="BX254" i="7" s="1"/>
  <c r="BC254" i="6"/>
  <c r="BC254" i="7" s="1"/>
  <c r="AL254" i="6"/>
  <c r="AL254" i="7" s="1"/>
  <c r="S254" i="6"/>
  <c r="S254" i="7" s="1"/>
  <c r="F171" i="5"/>
  <c r="F77" i="5"/>
  <c r="H49" i="5"/>
  <c r="F48" i="8" s="1"/>
  <c r="J48" i="8" s="1"/>
  <c r="CH291" i="6"/>
  <c r="CH291" i="7" s="1"/>
  <c r="BN291" i="6"/>
  <c r="BN291" i="7" s="1"/>
  <c r="AT291" i="6"/>
  <c r="AT291" i="7" s="1"/>
  <c r="V291" i="6"/>
  <c r="V291" i="7" s="1"/>
  <c r="CH290" i="6"/>
  <c r="CH290" i="7" s="1"/>
  <c r="BG290" i="6"/>
  <c r="BG290" i="7" s="1"/>
  <c r="AA290" i="6"/>
  <c r="AA290" i="7" s="1"/>
  <c r="J274" i="6"/>
  <c r="J274" i="7" s="1"/>
  <c r="O274" i="6"/>
  <c r="O274" i="7" s="1"/>
  <c r="AD274" i="6"/>
  <c r="AD274" i="7" s="1"/>
  <c r="AQ274" i="6"/>
  <c r="AQ274" i="7" s="1"/>
  <c r="BF274" i="6"/>
  <c r="BF274" i="7" s="1"/>
  <c r="BT274" i="6"/>
  <c r="BT274" i="7" s="1"/>
  <c r="CH274" i="6"/>
  <c r="CH274" i="7" s="1"/>
  <c r="BV272" i="6"/>
  <c r="BV272" i="7" s="1"/>
  <c r="AV272" i="6"/>
  <c r="AV272" i="7" s="1"/>
  <c r="Z272" i="6"/>
  <c r="Z272" i="7" s="1"/>
  <c r="BN271" i="6"/>
  <c r="BN271" i="7" s="1"/>
  <c r="CF270" i="6"/>
  <c r="CF270" i="7" s="1"/>
  <c r="BV270" i="6"/>
  <c r="BV270" i="7" s="1"/>
  <c r="BG270" i="6"/>
  <c r="BG270" i="7" s="1"/>
  <c r="AU270" i="6"/>
  <c r="AU270" i="7" s="1"/>
  <c r="V270" i="6"/>
  <c r="V270" i="7" s="1"/>
  <c r="AL268" i="6"/>
  <c r="AL268" i="7" s="1"/>
  <c r="BR254" i="6"/>
  <c r="BR254" i="7" s="1"/>
  <c r="AY254" i="6"/>
  <c r="AY254" i="7" s="1"/>
  <c r="AH254" i="6"/>
  <c r="AH254" i="7" s="1"/>
  <c r="L254" i="6"/>
  <c r="L254" i="7" s="1"/>
  <c r="F163" i="5"/>
  <c r="H161" i="5"/>
  <c r="F160" i="8" s="1"/>
  <c r="J160" i="8" s="1"/>
  <c r="F70" i="5"/>
  <c r="F69" i="5"/>
  <c r="H67" i="5"/>
  <c r="F66" i="8" s="1"/>
  <c r="J66" i="8" s="1"/>
  <c r="E37" i="8"/>
  <c r="I37" i="8" s="1"/>
  <c r="F38" i="5"/>
  <c r="F16" i="5"/>
  <c r="F10" i="5"/>
  <c r="CD291" i="6"/>
  <c r="CD291" i="7" s="1"/>
  <c r="BJ291" i="6"/>
  <c r="BJ291" i="7" s="1"/>
  <c r="AL291" i="6"/>
  <c r="AL291" i="7" s="1"/>
  <c r="R291" i="6"/>
  <c r="R291" i="7" s="1"/>
  <c r="CB290" i="6"/>
  <c r="CB290" i="7" s="1"/>
  <c r="AV290" i="6"/>
  <c r="AV290" i="7" s="1"/>
  <c r="V290" i="6"/>
  <c r="V290" i="7" s="1"/>
  <c r="AT287" i="6"/>
  <c r="AT287" i="7" s="1"/>
  <c r="BB285" i="6"/>
  <c r="BB285" i="7" s="1"/>
  <c r="J285" i="6"/>
  <c r="J285" i="7" s="1"/>
  <c r="BK284" i="6"/>
  <c r="BK284" i="7" s="1"/>
  <c r="T284" i="6"/>
  <c r="T284" i="7" s="1"/>
  <c r="CD282" i="6"/>
  <c r="CD282" i="7" s="1"/>
  <c r="AR282" i="6"/>
  <c r="AR282" i="7" s="1"/>
  <c r="BR281" i="6"/>
  <c r="BR281" i="7" s="1"/>
  <c r="AL281" i="6"/>
  <c r="AL281" i="7" s="1"/>
  <c r="L278" i="6"/>
  <c r="L278" i="7" s="1"/>
  <c r="CH276" i="6"/>
  <c r="CH276" i="7" s="1"/>
  <c r="BJ276" i="6"/>
  <c r="BJ276" i="7" s="1"/>
  <c r="AL276" i="6"/>
  <c r="AL276" i="7" s="1"/>
  <c r="H276" i="6"/>
  <c r="H276" i="7" s="1"/>
  <c r="BV275" i="6"/>
  <c r="BV275" i="7" s="1"/>
  <c r="BB275" i="6"/>
  <c r="BB275" i="7" s="1"/>
  <c r="AD275" i="6"/>
  <c r="AD275" i="7" s="1"/>
  <c r="J275" i="6"/>
  <c r="J275" i="7" s="1"/>
  <c r="BZ274" i="6"/>
  <c r="BZ274" i="7" s="1"/>
  <c r="BD274" i="6"/>
  <c r="BD274" i="7" s="1"/>
  <c r="AJ274" i="6"/>
  <c r="AJ274" i="7" s="1"/>
  <c r="T274" i="6"/>
  <c r="T274" i="7" s="1"/>
  <c r="AP273" i="6"/>
  <c r="AP273" i="7" s="1"/>
  <c r="BP272" i="6"/>
  <c r="BP272" i="7" s="1"/>
  <c r="AT272" i="6"/>
  <c r="AT272" i="7" s="1"/>
  <c r="P272" i="6"/>
  <c r="P272" i="7" s="1"/>
  <c r="AX271" i="6"/>
  <c r="AX271" i="7" s="1"/>
  <c r="CD270" i="6"/>
  <c r="CD270" i="7" s="1"/>
  <c r="BP270" i="6"/>
  <c r="BP270" i="7" s="1"/>
  <c r="BC270" i="6"/>
  <c r="BC270" i="7" s="1"/>
  <c r="AQ270" i="6"/>
  <c r="AQ270" i="7" s="1"/>
  <c r="P270" i="6"/>
  <c r="P270" i="7" s="1"/>
  <c r="BV268" i="6"/>
  <c r="BV268" i="7" s="1"/>
  <c r="AE268" i="6"/>
  <c r="AE268" i="7" s="1"/>
  <c r="BX266" i="6"/>
  <c r="BX266" i="7" s="1"/>
  <c r="AH266" i="6"/>
  <c r="AH266" i="7" s="1"/>
  <c r="K264" i="6"/>
  <c r="K264" i="7" s="1"/>
  <c r="T264" i="6"/>
  <c r="T264" i="7" s="1"/>
  <c r="AE264" i="6"/>
  <c r="AE264" i="7" s="1"/>
  <c r="AM264" i="6"/>
  <c r="AM264" i="7" s="1"/>
  <c r="AV264" i="6"/>
  <c r="AV264" i="7" s="1"/>
  <c r="BG264" i="6"/>
  <c r="BG264" i="7" s="1"/>
  <c r="BP264" i="6"/>
  <c r="BP264" i="7" s="1"/>
  <c r="BX264" i="6"/>
  <c r="BX264" i="7" s="1"/>
  <c r="BF263" i="6"/>
  <c r="BF263" i="7" s="1"/>
  <c r="N263" i="6"/>
  <c r="N263" i="7" s="1"/>
  <c r="BV262" i="6"/>
  <c r="BV262" i="7" s="1"/>
  <c r="BD262" i="6"/>
  <c r="BD262" i="7" s="1"/>
  <c r="AI262" i="6"/>
  <c r="AI262" i="7" s="1"/>
  <c r="P262" i="6"/>
  <c r="P262" i="7" s="1"/>
  <c r="O256" i="6"/>
  <c r="O256" i="7" s="1"/>
  <c r="BB256" i="6"/>
  <c r="BB256" i="7" s="1"/>
  <c r="CE254" i="6"/>
  <c r="CE254" i="7" s="1"/>
  <c r="BN254" i="6"/>
  <c r="BN254" i="7" s="1"/>
  <c r="AV254" i="6"/>
  <c r="AV254" i="7" s="1"/>
  <c r="AA254" i="6"/>
  <c r="AA254" i="7" s="1"/>
  <c r="H254" i="6"/>
  <c r="H254" i="7" s="1"/>
  <c r="G252" i="6"/>
  <c r="G252" i="7" s="1"/>
  <c r="P252" i="6"/>
  <c r="P252" i="7" s="1"/>
  <c r="AQ252" i="6"/>
  <c r="AQ252" i="7" s="1"/>
  <c r="BR252" i="6"/>
  <c r="BR252" i="7" s="1"/>
  <c r="AL251" i="6"/>
  <c r="AL251" i="7" s="1"/>
  <c r="CE250" i="6"/>
  <c r="CE250" i="7" s="1"/>
  <c r="BS250" i="6"/>
  <c r="BS250" i="7" s="1"/>
  <c r="BH250" i="6"/>
  <c r="BH250" i="7" s="1"/>
  <c r="AT250" i="6"/>
  <c r="AT250" i="7" s="1"/>
  <c r="AH250" i="6"/>
  <c r="AH250" i="7" s="1"/>
  <c r="V250" i="6"/>
  <c r="V250" i="7" s="1"/>
  <c r="G250" i="6"/>
  <c r="G250" i="7" s="1"/>
  <c r="AH249" i="6"/>
  <c r="AH249" i="7" s="1"/>
  <c r="BR249" i="6"/>
  <c r="BR249" i="7" s="1"/>
  <c r="M244" i="6"/>
  <c r="M244" i="7" s="1"/>
  <c r="V244" i="6"/>
  <c r="V244" i="7" s="1"/>
  <c r="AG244" i="6"/>
  <c r="AG244" i="7" s="1"/>
  <c r="AP244" i="6"/>
  <c r="AP244" i="7" s="1"/>
  <c r="AX244" i="6"/>
  <c r="AX244" i="7" s="1"/>
  <c r="BI244" i="6"/>
  <c r="BI244" i="7" s="1"/>
  <c r="BR244" i="6"/>
  <c r="BR244" i="7" s="1"/>
  <c r="CA244" i="6"/>
  <c r="CA244" i="7" s="1"/>
  <c r="BZ243" i="6"/>
  <c r="BZ243" i="7" s="1"/>
  <c r="BQ243" i="6"/>
  <c r="BQ243" i="7" s="1"/>
  <c r="BG243" i="6"/>
  <c r="BG243" i="7" s="1"/>
  <c r="AW243" i="6"/>
  <c r="AW243" i="7" s="1"/>
  <c r="AO243" i="6"/>
  <c r="AO243" i="7" s="1"/>
  <c r="AE243" i="6"/>
  <c r="AE243" i="7" s="1"/>
  <c r="U243" i="6"/>
  <c r="U243" i="7" s="1"/>
  <c r="K243" i="6"/>
  <c r="K243" i="7" s="1"/>
  <c r="CA242" i="6"/>
  <c r="CA242" i="7" s="1"/>
  <c r="AU242" i="6"/>
  <c r="AU242" i="7" s="1"/>
  <c r="R242" i="6"/>
  <c r="R242" i="7" s="1"/>
  <c r="CG241" i="6"/>
  <c r="CG241" i="7" s="1"/>
  <c r="CA241" i="6"/>
  <c r="CA241" i="7" s="1"/>
  <c r="BV241" i="6"/>
  <c r="BV241" i="7" s="1"/>
  <c r="BQ241" i="6"/>
  <c r="BQ241" i="7" s="1"/>
  <c r="BK241" i="6"/>
  <c r="BK241" i="7" s="1"/>
  <c r="BF241" i="6"/>
  <c r="BF241" i="7" s="1"/>
  <c r="BA241" i="6"/>
  <c r="BA241" i="7" s="1"/>
  <c r="AU241" i="6"/>
  <c r="AU241" i="7" s="1"/>
  <c r="AP241" i="6"/>
  <c r="AP241" i="7" s="1"/>
  <c r="AK241" i="6"/>
  <c r="AK241" i="7" s="1"/>
  <c r="AE241" i="6"/>
  <c r="AE241" i="7" s="1"/>
  <c r="Z241" i="6"/>
  <c r="Z241" i="7" s="1"/>
  <c r="U241" i="6"/>
  <c r="U241" i="7" s="1"/>
  <c r="O241" i="6"/>
  <c r="O241" i="7" s="1"/>
  <c r="J241" i="6"/>
  <c r="J241" i="7" s="1"/>
  <c r="BR240" i="6"/>
  <c r="BR240" i="7" s="1"/>
  <c r="AA237" i="6"/>
  <c r="AA237" i="7" s="1"/>
  <c r="AY237" i="6"/>
  <c r="AY237" i="7" s="1"/>
  <c r="BW237" i="6"/>
  <c r="BW237" i="7" s="1"/>
  <c r="S236" i="6"/>
  <c r="S236" i="7" s="1"/>
  <c r="V236" i="6"/>
  <c r="V236" i="7" s="1"/>
  <c r="CH236" i="6"/>
  <c r="CH236" i="7" s="1"/>
  <c r="CD233" i="6"/>
  <c r="CD233" i="7" s="1"/>
  <c r="BY233" i="6"/>
  <c r="BY233" i="7" s="1"/>
  <c r="BS233" i="6"/>
  <c r="BS233" i="7" s="1"/>
  <c r="BN233" i="6"/>
  <c r="BN233" i="7" s="1"/>
  <c r="BI233" i="6"/>
  <c r="BI233" i="7" s="1"/>
  <c r="BC233" i="6"/>
  <c r="BC233" i="7" s="1"/>
  <c r="AX233" i="6"/>
  <c r="AX233" i="7" s="1"/>
  <c r="AS233" i="6"/>
  <c r="AS233" i="7" s="1"/>
  <c r="AH233" i="6"/>
  <c r="AH233" i="7" s="1"/>
  <c r="W233" i="6"/>
  <c r="W233" i="7" s="1"/>
  <c r="N233" i="6"/>
  <c r="N233" i="7" s="1"/>
  <c r="AU232" i="6"/>
  <c r="AU232" i="7" s="1"/>
  <c r="BX231" i="6"/>
  <c r="BX231" i="7" s="1"/>
  <c r="AW231" i="6"/>
  <c r="AW231" i="7" s="1"/>
  <c r="Q231" i="6"/>
  <c r="Q231" i="7" s="1"/>
  <c r="O230" i="6"/>
  <c r="O230" i="7" s="1"/>
  <c r="BK230" i="6"/>
  <c r="BK230" i="7" s="1"/>
  <c r="N229" i="6"/>
  <c r="N229" i="7" s="1"/>
  <c r="AT229" i="6"/>
  <c r="AT229" i="7" s="1"/>
  <c r="BZ229" i="6"/>
  <c r="BZ229" i="7" s="1"/>
  <c r="AL228" i="6"/>
  <c r="AL228" i="7" s="1"/>
  <c r="CC227" i="6"/>
  <c r="CC227" i="7" s="1"/>
  <c r="AW227" i="6"/>
  <c r="AW227" i="7" s="1"/>
  <c r="V227" i="6"/>
  <c r="V227" i="7" s="1"/>
  <c r="BB223" i="6"/>
  <c r="BB223" i="7" s="1"/>
  <c r="BR222" i="6"/>
  <c r="BR222" i="7" s="1"/>
  <c r="W222" i="6"/>
  <c r="W222" i="7" s="1"/>
  <c r="CF221" i="6"/>
  <c r="CF221" i="7" s="1"/>
  <c r="BU221" i="6"/>
  <c r="BU221" i="7" s="1"/>
  <c r="BM221" i="6"/>
  <c r="BM221" i="7" s="1"/>
  <c r="BD221" i="6"/>
  <c r="BD221" i="7" s="1"/>
  <c r="AS221" i="6"/>
  <c r="AS221" i="7" s="1"/>
  <c r="AJ221" i="6"/>
  <c r="AJ221" i="7" s="1"/>
  <c r="AB221" i="6"/>
  <c r="AB221" i="7" s="1"/>
  <c r="Q221" i="6"/>
  <c r="Q221" i="7" s="1"/>
  <c r="H221" i="6"/>
  <c r="BO220" i="6"/>
  <c r="BO220" i="7" s="1"/>
  <c r="V220" i="6"/>
  <c r="V220" i="7" s="1"/>
  <c r="N215" i="6"/>
  <c r="N215" i="7" s="1"/>
  <c r="AD215" i="6"/>
  <c r="AD215" i="7" s="1"/>
  <c r="AT215" i="6"/>
  <c r="AT215" i="7" s="1"/>
  <c r="BJ215" i="6"/>
  <c r="BJ215" i="7" s="1"/>
  <c r="BZ215" i="6"/>
  <c r="BZ215" i="7" s="1"/>
  <c r="CD213" i="6"/>
  <c r="CD213" i="7" s="1"/>
  <c r="AX213" i="6"/>
  <c r="AX213" i="7" s="1"/>
  <c r="N213" i="6"/>
  <c r="N213" i="7" s="1"/>
  <c r="CG211" i="6"/>
  <c r="CG211" i="7" s="1"/>
  <c r="CA211" i="6"/>
  <c r="CA211" i="7" s="1"/>
  <c r="BV211" i="6"/>
  <c r="BV211" i="7" s="1"/>
  <c r="BQ211" i="6"/>
  <c r="BQ211" i="7" s="1"/>
  <c r="BK211" i="6"/>
  <c r="BK211" i="7" s="1"/>
  <c r="BF211" i="6"/>
  <c r="BF211" i="7" s="1"/>
  <c r="BA211" i="6"/>
  <c r="BA211" i="7" s="1"/>
  <c r="AU211" i="6"/>
  <c r="AU211" i="7" s="1"/>
  <c r="AP211" i="6"/>
  <c r="AP211" i="7" s="1"/>
  <c r="AK211" i="6"/>
  <c r="AK211" i="7" s="1"/>
  <c r="AE211" i="6"/>
  <c r="AE211" i="7" s="1"/>
  <c r="Z211" i="6"/>
  <c r="Z211" i="7" s="1"/>
  <c r="U211" i="6"/>
  <c r="U211" i="7" s="1"/>
  <c r="O211" i="6"/>
  <c r="O211" i="7" s="1"/>
  <c r="J211" i="6"/>
  <c r="J211" i="7" s="1"/>
  <c r="CH210" i="6"/>
  <c r="CH210" i="7" s="1"/>
  <c r="BN210" i="6"/>
  <c r="BN210" i="7" s="1"/>
  <c r="AX210" i="6"/>
  <c r="AX210" i="7" s="1"/>
  <c r="AD210" i="6"/>
  <c r="AD210" i="7" s="1"/>
  <c r="J210" i="6"/>
  <c r="J210" i="7" s="1"/>
  <c r="G209" i="6"/>
  <c r="G209" i="7" s="1"/>
  <c r="M209" i="6"/>
  <c r="M209" i="7" s="1"/>
  <c r="U209" i="6"/>
  <c r="U209" i="7" s="1"/>
  <c r="AC209" i="6"/>
  <c r="AC209" i="7" s="1"/>
  <c r="AK209" i="6"/>
  <c r="AK209" i="7" s="1"/>
  <c r="AS209" i="6"/>
  <c r="AS209" i="7" s="1"/>
  <c r="BA209" i="6"/>
  <c r="BA209" i="7" s="1"/>
  <c r="BI209" i="6"/>
  <c r="BI209" i="7" s="1"/>
  <c r="BQ209" i="6"/>
  <c r="BQ209" i="7" s="1"/>
  <c r="BY209" i="6"/>
  <c r="BY209" i="7" s="1"/>
  <c r="CG209" i="6"/>
  <c r="CG209" i="7" s="1"/>
  <c r="AP208" i="6"/>
  <c r="AP208" i="7" s="1"/>
  <c r="BP203" i="6"/>
  <c r="BP203" i="7" s="1"/>
  <c r="BB202" i="6"/>
  <c r="BB202" i="7" s="1"/>
  <c r="F19" i="5"/>
  <c r="F11" i="5"/>
  <c r="F6" i="5"/>
  <c r="CD207" i="6"/>
  <c r="CD207" i="7" s="1"/>
  <c r="BV207" i="6"/>
  <c r="BV207" i="7" s="1"/>
  <c r="BN207" i="6"/>
  <c r="BN207" i="7" s="1"/>
  <c r="BF207" i="6"/>
  <c r="BF207" i="7" s="1"/>
  <c r="AX207" i="6"/>
  <c r="AX207" i="7" s="1"/>
  <c r="AP207" i="6"/>
  <c r="AP207" i="7" s="1"/>
  <c r="AH207" i="6"/>
  <c r="AH207" i="7" s="1"/>
  <c r="Z207" i="6"/>
  <c r="Z207" i="7" s="1"/>
  <c r="R207" i="6"/>
  <c r="R207" i="7" s="1"/>
  <c r="J207" i="6"/>
  <c r="J207" i="7" s="1"/>
  <c r="CH201" i="6"/>
  <c r="CH201" i="7" s="1"/>
  <c r="CB201" i="6"/>
  <c r="CB201" i="7" s="1"/>
  <c r="BT201" i="6"/>
  <c r="BT201" i="7" s="1"/>
  <c r="BM201" i="6"/>
  <c r="BM201" i="7" s="1"/>
  <c r="BF201" i="6"/>
  <c r="BF201" i="7" s="1"/>
  <c r="AX201" i="6"/>
  <c r="AX201" i="7" s="1"/>
  <c r="AR201" i="6"/>
  <c r="AR201" i="7" s="1"/>
  <c r="AK201" i="6"/>
  <c r="AK201" i="7" s="1"/>
  <c r="AC201" i="6"/>
  <c r="AC201" i="7" s="1"/>
  <c r="V201" i="6"/>
  <c r="V201" i="7" s="1"/>
  <c r="P201" i="6"/>
  <c r="P201" i="7" s="1"/>
  <c r="G200" i="6"/>
  <c r="G200" i="7" s="1"/>
  <c r="AU200" i="6"/>
  <c r="AU200" i="7" s="1"/>
  <c r="CC199" i="6"/>
  <c r="CC199" i="7" s="1"/>
  <c r="BU199" i="6"/>
  <c r="BU199" i="7" s="1"/>
  <c r="BN199" i="6"/>
  <c r="BN199" i="7" s="1"/>
  <c r="BH199" i="6"/>
  <c r="BH199" i="7" s="1"/>
  <c r="AZ199" i="6"/>
  <c r="AZ199" i="7" s="1"/>
  <c r="AS199" i="6"/>
  <c r="AS199" i="7" s="1"/>
  <c r="AL199" i="6"/>
  <c r="AL199" i="7" s="1"/>
  <c r="AD199" i="6"/>
  <c r="AD199" i="7" s="1"/>
  <c r="X199" i="6"/>
  <c r="X199" i="7" s="1"/>
  <c r="Q199" i="6"/>
  <c r="Q199" i="7" s="1"/>
  <c r="BZ198" i="6"/>
  <c r="BZ198" i="7" s="1"/>
  <c r="AU198" i="6"/>
  <c r="AU198" i="7" s="1"/>
  <c r="CH196" i="6"/>
  <c r="CH196" i="7" s="1"/>
  <c r="BV196" i="6"/>
  <c r="BV196" i="7" s="1"/>
  <c r="BG196" i="6"/>
  <c r="BG196" i="7" s="1"/>
  <c r="AQ196" i="6"/>
  <c r="AQ196" i="7" s="1"/>
  <c r="AD196" i="6"/>
  <c r="AD196" i="7" s="1"/>
  <c r="BP195" i="6"/>
  <c r="BP195" i="7" s="1"/>
  <c r="AT195" i="6"/>
  <c r="AT195" i="7" s="1"/>
  <c r="BH193" i="6"/>
  <c r="BH193" i="7" s="1"/>
  <c r="BX191" i="6"/>
  <c r="BX191" i="7" s="1"/>
  <c r="BL191" i="6"/>
  <c r="BL191" i="7" s="1"/>
  <c r="AY191" i="6"/>
  <c r="AY191" i="7" s="1"/>
  <c r="AL191" i="6"/>
  <c r="AL191" i="7" s="1"/>
  <c r="AA191" i="6"/>
  <c r="AA191" i="7" s="1"/>
  <c r="N191" i="6"/>
  <c r="N191" i="7" s="1"/>
  <c r="K187" i="6"/>
  <c r="K187" i="7" s="1"/>
  <c r="AQ187" i="6"/>
  <c r="AQ187" i="7" s="1"/>
  <c r="BR187" i="6"/>
  <c r="BR187" i="7" s="1"/>
  <c r="AA187" i="6"/>
  <c r="AA187" i="7" s="1"/>
  <c r="BM187" i="6"/>
  <c r="BM187" i="7" s="1"/>
  <c r="CG185" i="6"/>
  <c r="CG185" i="7" s="1"/>
  <c r="BE185" i="6"/>
  <c r="BE185" i="7" s="1"/>
  <c r="CH183" i="6"/>
  <c r="CH183" i="7" s="1"/>
  <c r="BY183" i="6"/>
  <c r="BY183" i="7" s="1"/>
  <c r="BN183" i="6"/>
  <c r="BN183" i="7" s="1"/>
  <c r="BF183" i="6"/>
  <c r="BF183" i="7" s="1"/>
  <c r="AW183" i="6"/>
  <c r="AW183" i="7" s="1"/>
  <c r="AL183" i="6"/>
  <c r="AL183" i="7" s="1"/>
  <c r="AC183" i="6"/>
  <c r="AC183" i="7" s="1"/>
  <c r="U183" i="6"/>
  <c r="U183" i="7" s="1"/>
  <c r="BR182" i="6"/>
  <c r="BR182" i="7" s="1"/>
  <c r="AH182" i="6"/>
  <c r="AH182" i="7" s="1"/>
  <c r="BK177" i="6"/>
  <c r="BK177" i="7" s="1"/>
  <c r="AM177" i="6"/>
  <c r="AM177" i="7" s="1"/>
  <c r="J172" i="6"/>
  <c r="J172" i="7" s="1"/>
  <c r="AP172" i="6"/>
  <c r="AP172" i="7" s="1"/>
  <c r="CH172" i="6"/>
  <c r="CH172" i="7" s="1"/>
  <c r="Z172" i="6"/>
  <c r="Z172" i="7" s="1"/>
  <c r="G170" i="6"/>
  <c r="G170" i="7" s="1"/>
  <c r="V170" i="6"/>
  <c r="V170" i="7" s="1"/>
  <c r="AL170" i="6"/>
  <c r="AL170" i="7" s="1"/>
  <c r="AY170" i="6"/>
  <c r="AY170" i="7" s="1"/>
  <c r="BK170" i="6"/>
  <c r="BK170" i="7" s="1"/>
  <c r="CA170" i="6"/>
  <c r="CA170" i="7" s="1"/>
  <c r="O170" i="6"/>
  <c r="O170" i="7" s="1"/>
  <c r="AE170" i="6"/>
  <c r="AE170" i="7" s="1"/>
  <c r="BB170" i="6"/>
  <c r="BB170" i="7" s="1"/>
  <c r="BS170" i="6"/>
  <c r="BS170" i="7" s="1"/>
  <c r="BJ169" i="6"/>
  <c r="BJ169" i="7" s="1"/>
  <c r="BZ168" i="6"/>
  <c r="BZ168" i="7" s="1"/>
  <c r="BG168" i="6"/>
  <c r="BG168" i="7" s="1"/>
  <c r="AL168" i="6"/>
  <c r="AL168" i="7" s="1"/>
  <c r="V168" i="6"/>
  <c r="V168" i="7" s="1"/>
  <c r="CH167" i="6"/>
  <c r="CH167" i="7" s="1"/>
  <c r="BW165" i="6"/>
  <c r="BW165" i="7" s="1"/>
  <c r="BG165" i="6"/>
  <c r="BG165" i="7" s="1"/>
  <c r="AL165" i="6"/>
  <c r="AL165" i="7" s="1"/>
  <c r="R165" i="6"/>
  <c r="R165" i="7" s="1"/>
  <c r="I160" i="6"/>
  <c r="I160" i="7" s="1"/>
  <c r="K160" i="6"/>
  <c r="K160" i="7" s="1"/>
  <c r="S160" i="6"/>
  <c r="S160" i="7" s="1"/>
  <c r="AA160" i="6"/>
  <c r="AA160" i="7" s="1"/>
  <c r="AI160" i="6"/>
  <c r="AI160" i="7" s="1"/>
  <c r="AQ160" i="6"/>
  <c r="AQ160" i="7" s="1"/>
  <c r="AY160" i="6"/>
  <c r="AY160" i="7" s="1"/>
  <c r="BG160" i="6"/>
  <c r="BG160" i="7" s="1"/>
  <c r="BO160" i="6"/>
  <c r="BO160" i="7" s="1"/>
  <c r="BW160" i="6"/>
  <c r="BW160" i="7" s="1"/>
  <c r="CE160" i="6"/>
  <c r="CE160" i="7" s="1"/>
  <c r="G160" i="6"/>
  <c r="G160" i="7" s="1"/>
  <c r="R160" i="6"/>
  <c r="R160" i="7" s="1"/>
  <c r="AD160" i="6"/>
  <c r="AD160" i="7" s="1"/>
  <c r="AM160" i="6"/>
  <c r="AM160" i="7" s="1"/>
  <c r="AX160" i="6"/>
  <c r="AX160" i="7" s="1"/>
  <c r="BJ160" i="6"/>
  <c r="BJ160" i="7" s="1"/>
  <c r="BS160" i="6"/>
  <c r="BS160" i="7" s="1"/>
  <c r="CD160" i="6"/>
  <c r="CD160" i="7" s="1"/>
  <c r="N160" i="6"/>
  <c r="N160" i="7" s="1"/>
  <c r="W160" i="6"/>
  <c r="W160" i="7" s="1"/>
  <c r="AH160" i="6"/>
  <c r="AH160" i="7" s="1"/>
  <c r="AT160" i="6"/>
  <c r="AT160" i="7" s="1"/>
  <c r="BC160" i="6"/>
  <c r="BC160" i="7" s="1"/>
  <c r="BN160" i="6"/>
  <c r="BN160" i="7" s="1"/>
  <c r="BZ160" i="6"/>
  <c r="BZ160" i="7" s="1"/>
  <c r="N158" i="6"/>
  <c r="N158" i="7" s="1"/>
  <c r="W158" i="6"/>
  <c r="W158" i="7" s="1"/>
  <c r="BR158" i="6"/>
  <c r="BR158" i="7" s="1"/>
  <c r="G158" i="6"/>
  <c r="G158" i="7" s="1"/>
  <c r="BS158" i="6"/>
  <c r="BS158" i="7" s="1"/>
  <c r="AM158" i="6"/>
  <c r="AM158" i="7" s="1"/>
  <c r="BW156" i="6"/>
  <c r="BW156" i="7" s="1"/>
  <c r="BB156" i="6"/>
  <c r="BB156" i="7" s="1"/>
  <c r="AE156" i="6"/>
  <c r="AE156" i="7" s="1"/>
  <c r="I201" i="6"/>
  <c r="I201" i="7" s="1"/>
  <c r="N201" i="6"/>
  <c r="N201" i="7" s="1"/>
  <c r="T201" i="6"/>
  <c r="T201" i="7" s="1"/>
  <c r="Y201" i="6"/>
  <c r="Y201" i="7" s="1"/>
  <c r="AD201" i="6"/>
  <c r="AD201" i="7" s="1"/>
  <c r="AJ201" i="6"/>
  <c r="AJ201" i="7" s="1"/>
  <c r="AO201" i="6"/>
  <c r="AO201" i="7" s="1"/>
  <c r="AT201" i="6"/>
  <c r="AT201" i="7" s="1"/>
  <c r="AZ201" i="6"/>
  <c r="AZ201" i="7" s="1"/>
  <c r="BE201" i="6"/>
  <c r="BE201" i="7" s="1"/>
  <c r="BJ201" i="6"/>
  <c r="BJ201" i="7" s="1"/>
  <c r="BP201" i="6"/>
  <c r="BP201" i="7" s="1"/>
  <c r="BU201" i="6"/>
  <c r="BU201" i="7" s="1"/>
  <c r="BZ201" i="6"/>
  <c r="BZ201" i="7" s="1"/>
  <c r="CF201" i="6"/>
  <c r="CF201" i="7" s="1"/>
  <c r="G196" i="6"/>
  <c r="N196" i="6"/>
  <c r="N196" i="7" s="1"/>
  <c r="Z196" i="6"/>
  <c r="Z196" i="7" s="1"/>
  <c r="J196" i="6"/>
  <c r="J196" i="7" s="1"/>
  <c r="V196" i="6"/>
  <c r="V196" i="7" s="1"/>
  <c r="AI196" i="6"/>
  <c r="AI196" i="7" s="1"/>
  <c r="AT196" i="6"/>
  <c r="AT196" i="7" s="1"/>
  <c r="BF196" i="6"/>
  <c r="BF196" i="7" s="1"/>
  <c r="BO196" i="6"/>
  <c r="BO196" i="7" s="1"/>
  <c r="BZ196" i="6"/>
  <c r="BZ196" i="7" s="1"/>
  <c r="CE191" i="6"/>
  <c r="CE191" i="7" s="1"/>
  <c r="BT191" i="6"/>
  <c r="BT191" i="7" s="1"/>
  <c r="BJ191" i="6"/>
  <c r="BJ191" i="7" s="1"/>
  <c r="AV191" i="6"/>
  <c r="AV191" i="7" s="1"/>
  <c r="AI191" i="6"/>
  <c r="AI191" i="7" s="1"/>
  <c r="W191" i="6"/>
  <c r="W191" i="7" s="1"/>
  <c r="H191" i="6"/>
  <c r="N185" i="6"/>
  <c r="N185" i="7" s="1"/>
  <c r="AG185" i="6"/>
  <c r="AG185" i="7" s="1"/>
  <c r="AW185" i="6"/>
  <c r="AW185" i="7" s="1"/>
  <c r="BR185" i="6"/>
  <c r="BR185" i="7" s="1"/>
  <c r="U185" i="6"/>
  <c r="U185" i="7" s="1"/>
  <c r="AU185" i="6"/>
  <c r="AU185" i="7" s="1"/>
  <c r="BW185" i="6"/>
  <c r="BW185" i="7" s="1"/>
  <c r="BN182" i="6"/>
  <c r="BN182" i="7" s="1"/>
  <c r="V182" i="6"/>
  <c r="V182" i="7" s="1"/>
  <c r="G177" i="6"/>
  <c r="G177" i="7" s="1"/>
  <c r="L177" i="6"/>
  <c r="L177" i="7" s="1"/>
  <c r="AA177" i="6"/>
  <c r="AA177" i="7" s="1"/>
  <c r="AP177" i="6"/>
  <c r="AP177" i="7" s="1"/>
  <c r="BC177" i="6"/>
  <c r="BC177" i="7" s="1"/>
  <c r="BR177" i="6"/>
  <c r="BR177" i="7" s="1"/>
  <c r="CF177" i="6"/>
  <c r="CF177" i="7" s="1"/>
  <c r="K177" i="6"/>
  <c r="K177" i="7" s="1"/>
  <c r="AF177" i="6"/>
  <c r="AF177" i="7" s="1"/>
  <c r="AV177" i="6"/>
  <c r="AV177" i="7" s="1"/>
  <c r="BP177" i="6"/>
  <c r="BP177" i="7" s="1"/>
  <c r="BW168" i="6"/>
  <c r="BW168" i="7" s="1"/>
  <c r="BB168" i="6"/>
  <c r="BB168" i="7" s="1"/>
  <c r="AI168" i="6"/>
  <c r="AI168" i="7" s="1"/>
  <c r="O168" i="6"/>
  <c r="O168" i="7" s="1"/>
  <c r="BS165" i="6"/>
  <c r="BS165" i="7" s="1"/>
  <c r="AX165" i="6"/>
  <c r="AX165" i="7" s="1"/>
  <c r="AF165" i="6"/>
  <c r="AF165" i="7" s="1"/>
  <c r="P165" i="6"/>
  <c r="P165" i="7" s="1"/>
  <c r="V159" i="6"/>
  <c r="V159" i="7" s="1"/>
  <c r="BR159" i="6"/>
  <c r="BR159" i="7" s="1"/>
  <c r="BB159" i="6"/>
  <c r="BB159" i="7" s="1"/>
  <c r="I156" i="6"/>
  <c r="I156" i="7" s="1"/>
  <c r="J156" i="6"/>
  <c r="J156" i="7" s="1"/>
  <c r="R156" i="6"/>
  <c r="R156" i="7" s="1"/>
  <c r="Z156" i="6"/>
  <c r="Z156" i="7" s="1"/>
  <c r="AH156" i="6"/>
  <c r="AH156" i="7" s="1"/>
  <c r="AP156" i="6"/>
  <c r="AP156" i="7" s="1"/>
  <c r="AX156" i="6"/>
  <c r="AX156" i="7" s="1"/>
  <c r="BF156" i="6"/>
  <c r="BF156" i="7" s="1"/>
  <c r="BN156" i="6"/>
  <c r="BN156" i="7" s="1"/>
  <c r="BV156" i="6"/>
  <c r="BV156" i="7" s="1"/>
  <c r="CD156" i="6"/>
  <c r="CD156" i="7" s="1"/>
  <c r="N156" i="6"/>
  <c r="N156" i="7" s="1"/>
  <c r="W156" i="6"/>
  <c r="W156" i="7" s="1"/>
  <c r="AI156" i="6"/>
  <c r="AI156" i="7" s="1"/>
  <c r="AT156" i="6"/>
  <c r="AT156" i="7" s="1"/>
  <c r="BC156" i="6"/>
  <c r="BC156" i="7" s="1"/>
  <c r="BO156" i="6"/>
  <c r="BO156" i="7" s="1"/>
  <c r="BZ156" i="6"/>
  <c r="BZ156" i="7" s="1"/>
  <c r="G156" i="6"/>
  <c r="G156" i="7" s="1"/>
  <c r="S156" i="6"/>
  <c r="S156" i="7" s="1"/>
  <c r="AD156" i="6"/>
  <c r="AD156" i="7" s="1"/>
  <c r="AM156" i="6"/>
  <c r="AM156" i="7" s="1"/>
  <c r="AY156" i="6"/>
  <c r="AY156" i="7" s="1"/>
  <c r="BJ156" i="6"/>
  <c r="BJ156" i="7" s="1"/>
  <c r="BS156" i="6"/>
  <c r="BS156" i="7" s="1"/>
  <c r="CE156" i="6"/>
  <c r="CE156" i="7" s="1"/>
  <c r="AA150" i="6"/>
  <c r="AA150" i="7" s="1"/>
  <c r="R150" i="6"/>
  <c r="R150" i="7" s="1"/>
  <c r="AX150" i="6"/>
  <c r="AX150" i="7" s="1"/>
  <c r="BG150" i="6"/>
  <c r="BG150" i="7" s="1"/>
  <c r="CD201" i="6"/>
  <c r="CD201" i="7" s="1"/>
  <c r="BX201" i="6"/>
  <c r="BX201" i="7" s="1"/>
  <c r="BQ201" i="6"/>
  <c r="BQ201" i="7" s="1"/>
  <c r="BI201" i="6"/>
  <c r="BI201" i="7" s="1"/>
  <c r="BB201" i="6"/>
  <c r="BB201" i="7" s="1"/>
  <c r="AV201" i="6"/>
  <c r="AV201" i="7" s="1"/>
  <c r="AN201" i="6"/>
  <c r="AN201" i="7" s="1"/>
  <c r="AG201" i="6"/>
  <c r="AG201" i="7" s="1"/>
  <c r="Z201" i="6"/>
  <c r="Z201" i="7" s="1"/>
  <c r="R201" i="6"/>
  <c r="R201" i="7" s="1"/>
  <c r="L201" i="6"/>
  <c r="L201" i="7" s="1"/>
  <c r="J199" i="6"/>
  <c r="J199" i="7" s="1"/>
  <c r="P199" i="6"/>
  <c r="P199" i="7" s="1"/>
  <c r="U199" i="6"/>
  <c r="U199" i="7" s="1"/>
  <c r="Z199" i="6"/>
  <c r="Z199" i="7" s="1"/>
  <c r="AF199" i="6"/>
  <c r="AF199" i="7" s="1"/>
  <c r="AK199" i="6"/>
  <c r="AK199" i="7" s="1"/>
  <c r="AP199" i="6"/>
  <c r="AP199" i="7" s="1"/>
  <c r="AV199" i="6"/>
  <c r="AV199" i="7" s="1"/>
  <c r="BA199" i="6"/>
  <c r="BA199" i="7" s="1"/>
  <c r="BF199" i="6"/>
  <c r="BF199" i="7" s="1"/>
  <c r="BL199" i="6"/>
  <c r="BL199" i="7" s="1"/>
  <c r="BQ199" i="6"/>
  <c r="BQ199" i="7" s="1"/>
  <c r="BV199" i="6"/>
  <c r="BV199" i="7" s="1"/>
  <c r="CB199" i="6"/>
  <c r="CB199" i="7" s="1"/>
  <c r="CG199" i="6"/>
  <c r="CG199" i="7" s="1"/>
  <c r="G198" i="6"/>
  <c r="G198" i="7" s="1"/>
  <c r="V198" i="6"/>
  <c r="V198" i="7" s="1"/>
  <c r="AT198" i="6"/>
  <c r="AT198" i="7" s="1"/>
  <c r="BK198" i="6"/>
  <c r="BK198" i="7" s="1"/>
  <c r="CH198" i="6"/>
  <c r="CH198" i="7" s="1"/>
  <c r="CD196" i="6"/>
  <c r="CD196" i="7" s="1"/>
  <c r="BN196" i="6"/>
  <c r="BN196" i="7" s="1"/>
  <c r="AY196" i="6"/>
  <c r="AY196" i="7" s="1"/>
  <c r="AL196" i="6"/>
  <c r="AL196" i="7" s="1"/>
  <c r="S196" i="6"/>
  <c r="S196" i="7" s="1"/>
  <c r="H195" i="6"/>
  <c r="M195" i="6"/>
  <c r="M195" i="7" s="1"/>
  <c r="AB195" i="6"/>
  <c r="AB195" i="7" s="1"/>
  <c r="AO195" i="6"/>
  <c r="AO195" i="7" s="1"/>
  <c r="BD195" i="6"/>
  <c r="BD195" i="7" s="1"/>
  <c r="BR195" i="6"/>
  <c r="BR195" i="7" s="1"/>
  <c r="CF195" i="6"/>
  <c r="CF195" i="7" s="1"/>
  <c r="R195" i="6"/>
  <c r="R195" i="7" s="1"/>
  <c r="AH195" i="6"/>
  <c r="AH195" i="7" s="1"/>
  <c r="BB195" i="6"/>
  <c r="BB195" i="7" s="1"/>
  <c r="BX195" i="6"/>
  <c r="BX195" i="7" s="1"/>
  <c r="G193" i="6"/>
  <c r="G193" i="7" s="1"/>
  <c r="L193" i="6"/>
  <c r="L193" i="7" s="1"/>
  <c r="AF193" i="6"/>
  <c r="AF193" i="7" s="1"/>
  <c r="AY193" i="6"/>
  <c r="AY193" i="7" s="1"/>
  <c r="BR193" i="6"/>
  <c r="BR193" i="7" s="1"/>
  <c r="P193" i="6"/>
  <c r="P193" i="7" s="1"/>
  <c r="AN193" i="6"/>
  <c r="AN193" i="7" s="1"/>
  <c r="BJ193" i="6"/>
  <c r="BJ193" i="7" s="1"/>
  <c r="CD191" i="6"/>
  <c r="CD191" i="7" s="1"/>
  <c r="BS191" i="6"/>
  <c r="BS191" i="7" s="1"/>
  <c r="BD191" i="6"/>
  <c r="BD191" i="7" s="1"/>
  <c r="AR191" i="6"/>
  <c r="AR191" i="7" s="1"/>
  <c r="AH191" i="6"/>
  <c r="AH191" i="7" s="1"/>
  <c r="S191" i="6"/>
  <c r="S191" i="7" s="1"/>
  <c r="BK185" i="6"/>
  <c r="BK185" i="7" s="1"/>
  <c r="AI185" i="6"/>
  <c r="AI185" i="7" s="1"/>
  <c r="I183" i="6"/>
  <c r="I183" i="7" s="1"/>
  <c r="N183" i="6"/>
  <c r="N183" i="7" s="1"/>
  <c r="T183" i="6"/>
  <c r="T183" i="7" s="1"/>
  <c r="Y183" i="6"/>
  <c r="Y183" i="7" s="1"/>
  <c r="AD183" i="6"/>
  <c r="AD183" i="7" s="1"/>
  <c r="AJ183" i="6"/>
  <c r="AJ183" i="7" s="1"/>
  <c r="AO183" i="6"/>
  <c r="AO183" i="7" s="1"/>
  <c r="AT183" i="6"/>
  <c r="AT183" i="7" s="1"/>
  <c r="AZ183" i="6"/>
  <c r="AZ183" i="7" s="1"/>
  <c r="BE183" i="6"/>
  <c r="BE183" i="7" s="1"/>
  <c r="BJ183" i="6"/>
  <c r="BJ183" i="7" s="1"/>
  <c r="BP183" i="6"/>
  <c r="BP183" i="7" s="1"/>
  <c r="BU183" i="6"/>
  <c r="BU183" i="7" s="1"/>
  <c r="BZ183" i="6"/>
  <c r="BZ183" i="7" s="1"/>
  <c r="CF183" i="6"/>
  <c r="CF183" i="7" s="1"/>
  <c r="L183" i="6"/>
  <c r="L183" i="7" s="1"/>
  <c r="R183" i="6"/>
  <c r="R183" i="7" s="1"/>
  <c r="Z183" i="6"/>
  <c r="Z183" i="7" s="1"/>
  <c r="AG183" i="6"/>
  <c r="AG183" i="7" s="1"/>
  <c r="AN183" i="6"/>
  <c r="AN183" i="7" s="1"/>
  <c r="AV183" i="6"/>
  <c r="AV183" i="7" s="1"/>
  <c r="BB183" i="6"/>
  <c r="BB183" i="7" s="1"/>
  <c r="BI183" i="6"/>
  <c r="BI183" i="7" s="1"/>
  <c r="BQ183" i="6"/>
  <c r="BQ183" i="7" s="1"/>
  <c r="BX183" i="6"/>
  <c r="BX183" i="7" s="1"/>
  <c r="CD183" i="6"/>
  <c r="CD183" i="7" s="1"/>
  <c r="AX182" i="6"/>
  <c r="AX182" i="7" s="1"/>
  <c r="BH179" i="6"/>
  <c r="BH179" i="7" s="1"/>
  <c r="BX177" i="6"/>
  <c r="BX177" i="7" s="1"/>
  <c r="BB177" i="6"/>
  <c r="BB177" i="7" s="1"/>
  <c r="Z177" i="6"/>
  <c r="Z177" i="7" s="1"/>
  <c r="J176" i="6"/>
  <c r="J176" i="7" s="1"/>
  <c r="Z176" i="6"/>
  <c r="Z176" i="7" s="1"/>
  <c r="BR176" i="6"/>
  <c r="BR176" i="7" s="1"/>
  <c r="AT176" i="6"/>
  <c r="AT176" i="7" s="1"/>
  <c r="AX172" i="6"/>
  <c r="AX172" i="7" s="1"/>
  <c r="J169" i="6"/>
  <c r="J169" i="7" s="1"/>
  <c r="P169" i="6"/>
  <c r="P169" i="7" s="1"/>
  <c r="AI169" i="6"/>
  <c r="AI169" i="7" s="1"/>
  <c r="BB169" i="6"/>
  <c r="BB169" i="7" s="1"/>
  <c r="BV169" i="6"/>
  <c r="BV169" i="7" s="1"/>
  <c r="Z169" i="6"/>
  <c r="Z169" i="7" s="1"/>
  <c r="AZ169" i="6"/>
  <c r="AZ169" i="7" s="1"/>
  <c r="CB169" i="6"/>
  <c r="CB169" i="7" s="1"/>
  <c r="BO168" i="6"/>
  <c r="BO168" i="7" s="1"/>
  <c r="AU168" i="6"/>
  <c r="AU168" i="7" s="1"/>
  <c r="AE168" i="6"/>
  <c r="AE168" i="7" s="1"/>
  <c r="L167" i="6"/>
  <c r="L167" i="7" s="1"/>
  <c r="Q167" i="6"/>
  <c r="Q167" i="7" s="1"/>
  <c r="AR167" i="6"/>
  <c r="AR167" i="7" s="1"/>
  <c r="BR167" i="6"/>
  <c r="BR167" i="7" s="1"/>
  <c r="AL167" i="6"/>
  <c r="AL167" i="7" s="1"/>
  <c r="CC167" i="6"/>
  <c r="CC167" i="7" s="1"/>
  <c r="CH165" i="6"/>
  <c r="CH165" i="7" s="1"/>
  <c r="BL165" i="6"/>
  <c r="BL165" i="7" s="1"/>
  <c r="AV165" i="6"/>
  <c r="AV165" i="7" s="1"/>
  <c r="AB165" i="6"/>
  <c r="AB165" i="7" s="1"/>
  <c r="CA160" i="6"/>
  <c r="CA160" i="7" s="1"/>
  <c r="BF160" i="6"/>
  <c r="BF160" i="7" s="1"/>
  <c r="AL160" i="6"/>
  <c r="AL160" i="7" s="1"/>
  <c r="O160" i="6"/>
  <c r="O160" i="7" s="1"/>
  <c r="BC158" i="6"/>
  <c r="BC158" i="7" s="1"/>
  <c r="CH156" i="6"/>
  <c r="CH156" i="7" s="1"/>
  <c r="BK156" i="6"/>
  <c r="BK156" i="7" s="1"/>
  <c r="AQ156" i="6"/>
  <c r="AQ156" i="7" s="1"/>
  <c r="V156" i="6"/>
  <c r="V156" i="7" s="1"/>
  <c r="K191" i="6"/>
  <c r="K191" i="7" s="1"/>
  <c r="R191" i="6"/>
  <c r="R191" i="7" s="1"/>
  <c r="X191" i="6"/>
  <c r="X191" i="7" s="1"/>
  <c r="AF191" i="6"/>
  <c r="AF191" i="7" s="1"/>
  <c r="AM191" i="6"/>
  <c r="AM191" i="7" s="1"/>
  <c r="AT191" i="6"/>
  <c r="AT191" i="7" s="1"/>
  <c r="BB191" i="6"/>
  <c r="BB191" i="7" s="1"/>
  <c r="BH191" i="6"/>
  <c r="BH191" i="7" s="1"/>
  <c r="BO191" i="6"/>
  <c r="BO191" i="7" s="1"/>
  <c r="BW191" i="6"/>
  <c r="BW191" i="7" s="1"/>
  <c r="CB191" i="6"/>
  <c r="CB191" i="7" s="1"/>
  <c r="CH191" i="6"/>
  <c r="CH191" i="7" s="1"/>
  <c r="L191" i="6"/>
  <c r="L191" i="7" s="1"/>
  <c r="V191" i="6"/>
  <c r="V191" i="7" s="1"/>
  <c r="AD191" i="6"/>
  <c r="AD191" i="7" s="1"/>
  <c r="AN191" i="6"/>
  <c r="AN191" i="7" s="1"/>
  <c r="AX191" i="6"/>
  <c r="AX191" i="7" s="1"/>
  <c r="BG191" i="6"/>
  <c r="BG191" i="7" s="1"/>
  <c r="BR191" i="6"/>
  <c r="BR191" i="7" s="1"/>
  <c r="BZ191" i="6"/>
  <c r="BZ191" i="7" s="1"/>
  <c r="CF191" i="6"/>
  <c r="CF191" i="7" s="1"/>
  <c r="BB184" i="6"/>
  <c r="BB184" i="7" s="1"/>
  <c r="AL184" i="6"/>
  <c r="AL184" i="7" s="1"/>
  <c r="BR184" i="6"/>
  <c r="BR184" i="7" s="1"/>
  <c r="R182" i="6"/>
  <c r="R182" i="7" s="1"/>
  <c r="AL182" i="6"/>
  <c r="AL182" i="7" s="1"/>
  <c r="BF182" i="6"/>
  <c r="BF182" i="7" s="1"/>
  <c r="CD182" i="6"/>
  <c r="CD182" i="7" s="1"/>
  <c r="Z182" i="6"/>
  <c r="Z182" i="7" s="1"/>
  <c r="BB182" i="6"/>
  <c r="BB182" i="7" s="1"/>
  <c r="CH182" i="6"/>
  <c r="CH182" i="7" s="1"/>
  <c r="I168" i="6"/>
  <c r="I168" i="7" s="1"/>
  <c r="G168" i="6"/>
  <c r="G168" i="7" s="1"/>
  <c r="S168" i="6"/>
  <c r="S168" i="7" s="1"/>
  <c r="AD168" i="6"/>
  <c r="AD168" i="7" s="1"/>
  <c r="AM168" i="6"/>
  <c r="AM168" i="7" s="1"/>
  <c r="AY168" i="6"/>
  <c r="AY168" i="7" s="1"/>
  <c r="BJ168" i="6"/>
  <c r="BJ168" i="7" s="1"/>
  <c r="BS168" i="6"/>
  <c r="BS168" i="7" s="1"/>
  <c r="CE168" i="6"/>
  <c r="CE168" i="7" s="1"/>
  <c r="N168" i="6"/>
  <c r="N168" i="7" s="1"/>
  <c r="AA168" i="6"/>
  <c r="AA168" i="7" s="1"/>
  <c r="AQ168" i="6"/>
  <c r="AQ168" i="7" s="1"/>
  <c r="BC168" i="6"/>
  <c r="BC168" i="7" s="1"/>
  <c r="BR168" i="6"/>
  <c r="BR168" i="7" s="1"/>
  <c r="CH168" i="6"/>
  <c r="CH168" i="7" s="1"/>
  <c r="H165" i="6"/>
  <c r="H165" i="7" s="1"/>
  <c r="L165" i="6"/>
  <c r="L165" i="7" s="1"/>
  <c r="W165" i="6"/>
  <c r="W165" i="7" s="1"/>
  <c r="AH165" i="6"/>
  <c r="AH165" i="7" s="1"/>
  <c r="AR165" i="6"/>
  <c r="AR165" i="7" s="1"/>
  <c r="BC165" i="6"/>
  <c r="BC165" i="7" s="1"/>
  <c r="BN165" i="6"/>
  <c r="BN165" i="7" s="1"/>
  <c r="BX165" i="6"/>
  <c r="BX165" i="7" s="1"/>
  <c r="K165" i="6"/>
  <c r="K165" i="7" s="1"/>
  <c r="AA165" i="6"/>
  <c r="AA165" i="7" s="1"/>
  <c r="AM165" i="6"/>
  <c r="AM165" i="7" s="1"/>
  <c r="BB165" i="6"/>
  <c r="BB165" i="7" s="1"/>
  <c r="BR165" i="6"/>
  <c r="BR165" i="7" s="1"/>
  <c r="CD165" i="6"/>
  <c r="CD165" i="7" s="1"/>
  <c r="I171" i="6"/>
  <c r="I171" i="7" s="1"/>
  <c r="P171" i="6"/>
  <c r="P171" i="7" s="1"/>
  <c r="V171" i="6"/>
  <c r="V171" i="7" s="1"/>
  <c r="AD171" i="6"/>
  <c r="AD171" i="7" s="1"/>
  <c r="AK171" i="6"/>
  <c r="AK171" i="7" s="1"/>
  <c r="AR171" i="6"/>
  <c r="AR171" i="7" s="1"/>
  <c r="AZ171" i="6"/>
  <c r="AZ171" i="7" s="1"/>
  <c r="BF171" i="6"/>
  <c r="BF171" i="7" s="1"/>
  <c r="BM171" i="6"/>
  <c r="BM171" i="7" s="1"/>
  <c r="BU171" i="6"/>
  <c r="BU171" i="7" s="1"/>
  <c r="CB171" i="6"/>
  <c r="CB171" i="7" s="1"/>
  <c r="CH171" i="6"/>
  <c r="CH171" i="7" s="1"/>
  <c r="H161" i="6"/>
  <c r="H161" i="7" s="1"/>
  <c r="AA161" i="6"/>
  <c r="AA161" i="7" s="1"/>
  <c r="BR161" i="6"/>
  <c r="BR161" i="7" s="1"/>
  <c r="CH157" i="6"/>
  <c r="CH157" i="7" s="1"/>
  <c r="BR157" i="6"/>
  <c r="BR157" i="7" s="1"/>
  <c r="BD157" i="6"/>
  <c r="BD157" i="7" s="1"/>
  <c r="AQ157" i="6"/>
  <c r="AQ157" i="7" s="1"/>
  <c r="AA157" i="6"/>
  <c r="AA157" i="7" s="1"/>
  <c r="J155" i="6"/>
  <c r="J155" i="7" s="1"/>
  <c r="H155" i="6"/>
  <c r="H155" i="7" s="1"/>
  <c r="T155" i="6"/>
  <c r="T155" i="7" s="1"/>
  <c r="AD155" i="6"/>
  <c r="AD155" i="7" s="1"/>
  <c r="AN155" i="6"/>
  <c r="AN155" i="7" s="1"/>
  <c r="AZ155" i="6"/>
  <c r="AZ155" i="7" s="1"/>
  <c r="BJ155" i="6"/>
  <c r="BJ155" i="7" s="1"/>
  <c r="BT155" i="6"/>
  <c r="BT155" i="7" s="1"/>
  <c r="CF155" i="6"/>
  <c r="CF155" i="7" s="1"/>
  <c r="G151" i="6"/>
  <c r="G151" i="7" s="1"/>
  <c r="K151" i="6"/>
  <c r="K151" i="7" s="1"/>
  <c r="O151" i="6"/>
  <c r="O151" i="7" s="1"/>
  <c r="S151" i="6"/>
  <c r="S151" i="7" s="1"/>
  <c r="W151" i="6"/>
  <c r="W151" i="7" s="1"/>
  <c r="AA151" i="6"/>
  <c r="AA151" i="7" s="1"/>
  <c r="AE151" i="6"/>
  <c r="AE151" i="7" s="1"/>
  <c r="AI151" i="6"/>
  <c r="AI151" i="7" s="1"/>
  <c r="AM151" i="6"/>
  <c r="AM151" i="7" s="1"/>
  <c r="AQ151" i="6"/>
  <c r="AQ151" i="7" s="1"/>
  <c r="AU151" i="6"/>
  <c r="AU151" i="7" s="1"/>
  <c r="AY151" i="6"/>
  <c r="AY151" i="7" s="1"/>
  <c r="BC151" i="6"/>
  <c r="BC151" i="7" s="1"/>
  <c r="BG151" i="6"/>
  <c r="BG151" i="7" s="1"/>
  <c r="BK151" i="6"/>
  <c r="BK151" i="7" s="1"/>
  <c r="BO151" i="6"/>
  <c r="BO151" i="7" s="1"/>
  <c r="BS151" i="6"/>
  <c r="BS151" i="7" s="1"/>
  <c r="BW151" i="6"/>
  <c r="BW151" i="7" s="1"/>
  <c r="CA151" i="6"/>
  <c r="CA151" i="7" s="1"/>
  <c r="CE151" i="6"/>
  <c r="CE151" i="7" s="1"/>
  <c r="BR148" i="6"/>
  <c r="BR148" i="7" s="1"/>
  <c r="AU148" i="6"/>
  <c r="AU148" i="7" s="1"/>
  <c r="AD148" i="6"/>
  <c r="AD148" i="7" s="1"/>
  <c r="BR147" i="6"/>
  <c r="BR147" i="7" s="1"/>
  <c r="AP147" i="6"/>
  <c r="AP147" i="7" s="1"/>
  <c r="BV141" i="6"/>
  <c r="BV141" i="7" s="1"/>
  <c r="BB141" i="6"/>
  <c r="BB141" i="7" s="1"/>
  <c r="AH141" i="6"/>
  <c r="AH141" i="7" s="1"/>
  <c r="BW137" i="6"/>
  <c r="BW137" i="7" s="1"/>
  <c r="BK137" i="6"/>
  <c r="BK137" i="7" s="1"/>
  <c r="AX137" i="6"/>
  <c r="AX137" i="7" s="1"/>
  <c r="BW136" i="6"/>
  <c r="BW136" i="7" s="1"/>
  <c r="BC136" i="6"/>
  <c r="BC136" i="7" s="1"/>
  <c r="AH136" i="6"/>
  <c r="AH136" i="7" s="1"/>
  <c r="BY135" i="6"/>
  <c r="BY135" i="7" s="1"/>
  <c r="AH135" i="6"/>
  <c r="AH135" i="7" s="1"/>
  <c r="AF132" i="6"/>
  <c r="AF132" i="7" s="1"/>
  <c r="L131" i="6"/>
  <c r="L131" i="7" s="1"/>
  <c r="BB131" i="6"/>
  <c r="BB131" i="7" s="1"/>
  <c r="K126" i="6"/>
  <c r="K126" i="7" s="1"/>
  <c r="AI126" i="6"/>
  <c r="AI126" i="7" s="1"/>
  <c r="BR126" i="6"/>
  <c r="BR126" i="7" s="1"/>
  <c r="N126" i="6"/>
  <c r="N126" i="7" s="1"/>
  <c r="BB126" i="6"/>
  <c r="BB126" i="7" s="1"/>
  <c r="V124" i="6"/>
  <c r="V124" i="7" s="1"/>
  <c r="BR124" i="6"/>
  <c r="BR124" i="7" s="1"/>
  <c r="W124" i="6"/>
  <c r="W124" i="7" s="1"/>
  <c r="I119" i="6"/>
  <c r="I119" i="7" s="1"/>
  <c r="AD119" i="6"/>
  <c r="AD119" i="7" s="1"/>
  <c r="BJ119" i="6"/>
  <c r="BJ119" i="7" s="1"/>
  <c r="N119" i="6"/>
  <c r="N119" i="7" s="1"/>
  <c r="AT119" i="6"/>
  <c r="AT119" i="7" s="1"/>
  <c r="BZ119" i="6"/>
  <c r="BZ119" i="7" s="1"/>
  <c r="BZ115" i="6"/>
  <c r="BZ115" i="7" s="1"/>
  <c r="BJ115" i="6"/>
  <c r="BJ115" i="7" s="1"/>
  <c r="AT115" i="6"/>
  <c r="AT115" i="7" s="1"/>
  <c r="AD115" i="6"/>
  <c r="AD115" i="7" s="1"/>
  <c r="J148" i="6"/>
  <c r="J148" i="7" s="1"/>
  <c r="G148" i="6"/>
  <c r="G148" i="7" s="1"/>
  <c r="W148" i="6"/>
  <c r="W148" i="7" s="1"/>
  <c r="AL148" i="6"/>
  <c r="AL148" i="7" s="1"/>
  <c r="AX148" i="6"/>
  <c r="AX148" i="7" s="1"/>
  <c r="BN148" i="6"/>
  <c r="BN148" i="7" s="1"/>
  <c r="CA148" i="6"/>
  <c r="CA148" i="7" s="1"/>
  <c r="J147" i="6"/>
  <c r="J147" i="7" s="1"/>
  <c r="AD147" i="6"/>
  <c r="AD147" i="7" s="1"/>
  <c r="BB147" i="6"/>
  <c r="BB147" i="7" s="1"/>
  <c r="BV147" i="6"/>
  <c r="BV147" i="7" s="1"/>
  <c r="H141" i="6"/>
  <c r="H141" i="7" s="1"/>
  <c r="N141" i="6"/>
  <c r="N141" i="7" s="1"/>
  <c r="AD141" i="6"/>
  <c r="AD141" i="7" s="1"/>
  <c r="AT141" i="6"/>
  <c r="AT141" i="7" s="1"/>
  <c r="BJ141" i="6"/>
  <c r="BJ141" i="7" s="1"/>
  <c r="BZ141" i="6"/>
  <c r="BZ141" i="7" s="1"/>
  <c r="V138" i="6"/>
  <c r="V138" i="7" s="1"/>
  <c r="AL138" i="6"/>
  <c r="AL138" i="7" s="1"/>
  <c r="Q137" i="6"/>
  <c r="Q137" i="7" s="1"/>
  <c r="AT137" i="6"/>
  <c r="AT137" i="7" s="1"/>
  <c r="BF137" i="6"/>
  <c r="BF137" i="7" s="1"/>
  <c r="BO137" i="6"/>
  <c r="BO137" i="7" s="1"/>
  <c r="CA137" i="6"/>
  <c r="CA137" i="7" s="1"/>
  <c r="BJ135" i="6"/>
  <c r="BJ135" i="7" s="1"/>
  <c r="V135" i="6"/>
  <c r="V135" i="7" s="1"/>
  <c r="M133" i="6"/>
  <c r="M133" i="7" s="1"/>
  <c r="AB133" i="6"/>
  <c r="AB133" i="7" s="1"/>
  <c r="W130" i="6"/>
  <c r="W130" i="7" s="1"/>
  <c r="H130" i="6"/>
  <c r="H130" i="7" s="1"/>
  <c r="BO130" i="6"/>
  <c r="BO130" i="7" s="1"/>
  <c r="AL121" i="6"/>
  <c r="AL121" i="7" s="1"/>
  <c r="BR121" i="6"/>
  <c r="BR121" i="7" s="1"/>
  <c r="AD121" i="6"/>
  <c r="AD121" i="7" s="1"/>
  <c r="N162" i="6"/>
  <c r="N162" i="7" s="1"/>
  <c r="W162" i="6"/>
  <c r="W162" i="7" s="1"/>
  <c r="BR162" i="6"/>
  <c r="BR162" i="7" s="1"/>
  <c r="H157" i="6"/>
  <c r="H157" i="7" s="1"/>
  <c r="S157" i="6"/>
  <c r="S157" i="7" s="1"/>
  <c r="AD157" i="6"/>
  <c r="AD157" i="7" s="1"/>
  <c r="AN157" i="6"/>
  <c r="AN157" i="7" s="1"/>
  <c r="AY157" i="6"/>
  <c r="AY157" i="7" s="1"/>
  <c r="BJ157" i="6"/>
  <c r="BJ157" i="7" s="1"/>
  <c r="BT157" i="6"/>
  <c r="BT157" i="7" s="1"/>
  <c r="CE157" i="6"/>
  <c r="CE157" i="7" s="1"/>
  <c r="BZ148" i="6"/>
  <c r="BZ148" i="7" s="1"/>
  <c r="BF148" i="6"/>
  <c r="BF148" i="7" s="1"/>
  <c r="AM148" i="6"/>
  <c r="AM148" i="7" s="1"/>
  <c r="R148" i="6"/>
  <c r="R148" i="7" s="1"/>
  <c r="CH147" i="6"/>
  <c r="CH147" i="7" s="1"/>
  <c r="BF147" i="6"/>
  <c r="BF147" i="7" s="1"/>
  <c r="Z147" i="6"/>
  <c r="Z147" i="7" s="1"/>
  <c r="CH141" i="6"/>
  <c r="CH141" i="7" s="1"/>
  <c r="BN141" i="6"/>
  <c r="BN141" i="7" s="1"/>
  <c r="AP141" i="6"/>
  <c r="AP141" i="7" s="1"/>
  <c r="V141" i="6"/>
  <c r="V141" i="7" s="1"/>
  <c r="S139" i="6"/>
  <c r="S139" i="7" s="1"/>
  <c r="AL139" i="6"/>
  <c r="AL139" i="7" s="1"/>
  <c r="CE139" i="6"/>
  <c r="CE139" i="7" s="1"/>
  <c r="CE137" i="6"/>
  <c r="CE137" i="7" s="1"/>
  <c r="BS137" i="6"/>
  <c r="BS137" i="7" s="1"/>
  <c r="BC137" i="6"/>
  <c r="BC137" i="7" s="1"/>
  <c r="AK137" i="6"/>
  <c r="AK137" i="7" s="1"/>
  <c r="H136" i="6"/>
  <c r="K136" i="6"/>
  <c r="K136" i="7" s="1"/>
  <c r="W136" i="6"/>
  <c r="W136" i="7" s="1"/>
  <c r="AL136" i="6"/>
  <c r="AL136" i="7" s="1"/>
  <c r="BB136" i="6"/>
  <c r="BB136" i="7" s="1"/>
  <c r="BN136" i="6"/>
  <c r="BN136" i="7" s="1"/>
  <c r="CB136" i="6"/>
  <c r="CB136" i="7" s="1"/>
  <c r="AX135" i="6"/>
  <c r="AX135" i="7" s="1"/>
  <c r="AA134" i="6"/>
  <c r="AA134" i="7" s="1"/>
  <c r="K134" i="6"/>
  <c r="K134" i="7" s="1"/>
  <c r="AY130" i="6"/>
  <c r="AY130" i="7" s="1"/>
  <c r="N125" i="6"/>
  <c r="N125" i="7" s="1"/>
  <c r="BR125" i="6"/>
  <c r="BR125" i="7" s="1"/>
  <c r="AD125" i="6"/>
  <c r="AD125" i="7" s="1"/>
  <c r="G115" i="6"/>
  <c r="G115" i="7" s="1"/>
  <c r="O115" i="6"/>
  <c r="O115" i="7" s="1"/>
  <c r="W115" i="6"/>
  <c r="W115" i="7" s="1"/>
  <c r="AE115" i="6"/>
  <c r="AE115" i="7" s="1"/>
  <c r="AM115" i="6"/>
  <c r="AM115" i="7" s="1"/>
  <c r="AU115" i="6"/>
  <c r="AU115" i="7" s="1"/>
  <c r="BC115" i="6"/>
  <c r="BC115" i="7" s="1"/>
  <c r="BK115" i="6"/>
  <c r="BK115" i="7" s="1"/>
  <c r="BS115" i="6"/>
  <c r="BS115" i="7" s="1"/>
  <c r="CA115" i="6"/>
  <c r="CA115" i="7" s="1"/>
  <c r="K115" i="6"/>
  <c r="K115" i="7" s="1"/>
  <c r="S115" i="6"/>
  <c r="S115" i="7" s="1"/>
  <c r="AA115" i="6"/>
  <c r="AA115" i="7" s="1"/>
  <c r="AI115" i="6"/>
  <c r="AI115" i="7" s="1"/>
  <c r="AQ115" i="6"/>
  <c r="AQ115" i="7" s="1"/>
  <c r="AY115" i="6"/>
  <c r="AY115" i="7" s="1"/>
  <c r="BG115" i="6"/>
  <c r="BG115" i="7" s="1"/>
  <c r="BO115" i="6"/>
  <c r="BO115" i="7" s="1"/>
  <c r="BW115" i="6"/>
  <c r="BW115" i="7" s="1"/>
  <c r="CE115" i="6"/>
  <c r="CE115" i="7" s="1"/>
  <c r="G112" i="6"/>
  <c r="G112" i="7" s="1"/>
  <c r="AM112" i="6"/>
  <c r="AM112" i="7" s="1"/>
  <c r="AA112" i="6"/>
  <c r="AA112" i="7" s="1"/>
  <c r="BR112" i="6"/>
  <c r="BR112" i="7" s="1"/>
  <c r="AD112" i="6"/>
  <c r="AD112" i="7" s="1"/>
  <c r="CE112" i="6"/>
  <c r="CE112" i="7" s="1"/>
  <c r="J111" i="6"/>
  <c r="J111" i="7" s="1"/>
  <c r="V111" i="6"/>
  <c r="V111" i="7" s="1"/>
  <c r="AQ111" i="6"/>
  <c r="AQ111" i="7" s="1"/>
  <c r="BL111" i="6"/>
  <c r="BL111" i="7" s="1"/>
  <c r="CH111" i="6"/>
  <c r="CH111" i="7" s="1"/>
  <c r="K111" i="6"/>
  <c r="K111" i="7" s="1"/>
  <c r="AF111" i="6"/>
  <c r="AF111" i="7" s="1"/>
  <c r="BB111" i="6"/>
  <c r="BB111" i="7" s="1"/>
  <c r="BW111" i="6"/>
  <c r="BW111" i="7" s="1"/>
  <c r="P111" i="6"/>
  <c r="P111" i="7" s="1"/>
  <c r="AL111" i="6"/>
  <c r="AL111" i="7" s="1"/>
  <c r="BG111" i="6"/>
  <c r="BG111" i="7" s="1"/>
  <c r="CB111" i="6"/>
  <c r="CB111" i="7" s="1"/>
  <c r="M135" i="6"/>
  <c r="M135" i="7" s="1"/>
  <c r="H135" i="6"/>
  <c r="H135" i="7" s="1"/>
  <c r="AJ135" i="6"/>
  <c r="AJ135" i="7" s="1"/>
  <c r="BM135" i="6"/>
  <c r="BM135" i="7" s="1"/>
  <c r="BV106" i="6"/>
  <c r="BV106" i="7" s="1"/>
  <c r="AT106" i="6"/>
  <c r="AT106" i="7" s="1"/>
  <c r="V106" i="6"/>
  <c r="V106" i="7" s="1"/>
  <c r="BW104" i="6"/>
  <c r="BW104" i="7" s="1"/>
  <c r="AT104" i="6"/>
  <c r="AT104" i="7" s="1"/>
  <c r="V104" i="6"/>
  <c r="V104" i="7" s="1"/>
  <c r="BR98" i="6"/>
  <c r="BR98" i="7" s="1"/>
  <c r="AM98" i="6"/>
  <c r="AM98" i="7" s="1"/>
  <c r="R98" i="6"/>
  <c r="R98" i="7" s="1"/>
  <c r="BK96" i="6"/>
  <c r="BK96" i="7" s="1"/>
  <c r="AA96" i="6"/>
  <c r="AA96" i="7" s="1"/>
  <c r="CD89" i="6"/>
  <c r="CD89" i="7" s="1"/>
  <c r="BT89" i="6"/>
  <c r="BT89" i="7" s="1"/>
  <c r="BI89" i="6"/>
  <c r="BI89" i="7" s="1"/>
  <c r="AX89" i="6"/>
  <c r="AX89" i="7" s="1"/>
  <c r="AN89" i="6"/>
  <c r="AN89" i="7" s="1"/>
  <c r="AA89" i="6"/>
  <c r="AA89" i="7" s="1"/>
  <c r="L89" i="6"/>
  <c r="L89" i="7" s="1"/>
  <c r="J88" i="6"/>
  <c r="J88" i="7" s="1"/>
  <c r="BJ88" i="6"/>
  <c r="BJ88" i="7" s="1"/>
  <c r="V88" i="6"/>
  <c r="V88" i="7" s="1"/>
  <c r="CD88" i="6"/>
  <c r="CD88" i="7" s="1"/>
  <c r="CG109" i="6"/>
  <c r="CG109" i="7" s="1"/>
  <c r="CA109" i="6"/>
  <c r="CA109" i="7" s="1"/>
  <c r="BV109" i="6"/>
  <c r="BV109" i="7" s="1"/>
  <c r="BQ109" i="6"/>
  <c r="BQ109" i="7" s="1"/>
  <c r="BK109" i="6"/>
  <c r="BK109" i="7" s="1"/>
  <c r="BF109" i="6"/>
  <c r="BF109" i="7" s="1"/>
  <c r="BA109" i="6"/>
  <c r="BA109" i="7" s="1"/>
  <c r="AU109" i="6"/>
  <c r="AU109" i="7" s="1"/>
  <c r="AP109" i="6"/>
  <c r="AP109" i="7" s="1"/>
  <c r="AK109" i="6"/>
  <c r="AK109" i="7" s="1"/>
  <c r="AE109" i="6"/>
  <c r="AE109" i="7" s="1"/>
  <c r="Z109" i="6"/>
  <c r="Z109" i="7" s="1"/>
  <c r="U109" i="6"/>
  <c r="U109" i="7" s="1"/>
  <c r="O109" i="6"/>
  <c r="O109" i="7" s="1"/>
  <c r="J109" i="6"/>
  <c r="J109" i="7" s="1"/>
  <c r="CD108" i="6"/>
  <c r="CD108" i="7" s="1"/>
  <c r="BB108" i="6"/>
  <c r="BB108" i="7" s="1"/>
  <c r="Z108" i="6"/>
  <c r="Z108" i="7" s="1"/>
  <c r="BK106" i="6"/>
  <c r="BK106" i="7" s="1"/>
  <c r="AP106" i="6"/>
  <c r="AP106" i="7" s="1"/>
  <c r="O106" i="6"/>
  <c r="O106" i="7" s="1"/>
  <c r="BK104" i="6"/>
  <c r="BK104" i="7" s="1"/>
  <c r="AQ104" i="6"/>
  <c r="AQ104" i="7" s="1"/>
  <c r="O104" i="6"/>
  <c r="O104" i="7" s="1"/>
  <c r="J99" i="6"/>
  <c r="J99" i="7" s="1"/>
  <c r="P99" i="6"/>
  <c r="P99" i="7" s="1"/>
  <c r="U99" i="6"/>
  <c r="U99" i="7" s="1"/>
  <c r="Z99" i="6"/>
  <c r="Z99" i="7" s="1"/>
  <c r="AF99" i="6"/>
  <c r="AF99" i="7" s="1"/>
  <c r="AK99" i="6"/>
  <c r="AK99" i="7" s="1"/>
  <c r="AP99" i="6"/>
  <c r="AP99" i="7" s="1"/>
  <c r="AV99" i="6"/>
  <c r="AV99" i="7" s="1"/>
  <c r="BA99" i="6"/>
  <c r="BA99" i="7" s="1"/>
  <c r="BF99" i="6"/>
  <c r="BF99" i="7" s="1"/>
  <c r="BL99" i="6"/>
  <c r="BL99" i="7" s="1"/>
  <c r="BQ99" i="6"/>
  <c r="BQ99" i="7" s="1"/>
  <c r="BV99" i="6"/>
  <c r="BV99" i="7" s="1"/>
  <c r="CB99" i="6"/>
  <c r="CB99" i="7" s="1"/>
  <c r="CG99" i="6"/>
  <c r="CG99" i="7" s="1"/>
  <c r="BJ98" i="6"/>
  <c r="BJ98" i="7" s="1"/>
  <c r="AL98" i="6"/>
  <c r="AL98" i="7" s="1"/>
  <c r="H97" i="6"/>
  <c r="M97" i="6"/>
  <c r="M97" i="7" s="1"/>
  <c r="AB97" i="6"/>
  <c r="AB97" i="7" s="1"/>
  <c r="AO97" i="6"/>
  <c r="AO97" i="7" s="1"/>
  <c r="BD97" i="6"/>
  <c r="BD97" i="7" s="1"/>
  <c r="BP97" i="6"/>
  <c r="BP97" i="7" s="1"/>
  <c r="BZ97" i="6"/>
  <c r="BZ97" i="7" s="1"/>
  <c r="BG96" i="6"/>
  <c r="BG96" i="7" s="1"/>
  <c r="G94" i="6"/>
  <c r="N94" i="6"/>
  <c r="N94" i="7" s="1"/>
  <c r="AA94" i="6"/>
  <c r="AA94" i="7" s="1"/>
  <c r="AP94" i="6"/>
  <c r="AP94" i="7" s="1"/>
  <c r="BF94" i="6"/>
  <c r="BF94" i="7" s="1"/>
  <c r="BR94" i="6"/>
  <c r="BR94" i="7" s="1"/>
  <c r="CE94" i="6"/>
  <c r="CE94" i="7" s="1"/>
  <c r="J94" i="6"/>
  <c r="J94" i="7" s="1"/>
  <c r="AD94" i="6"/>
  <c r="AD94" i="7" s="1"/>
  <c r="AX94" i="6"/>
  <c r="AX94" i="7" s="1"/>
  <c r="BO94" i="6"/>
  <c r="BO94" i="7" s="1"/>
  <c r="CB89" i="6"/>
  <c r="CB89" i="7" s="1"/>
  <c r="BQ89" i="6"/>
  <c r="BQ89" i="7" s="1"/>
  <c r="BF89" i="6"/>
  <c r="BF89" i="7" s="1"/>
  <c r="AV89" i="6"/>
  <c r="AV89" i="7" s="1"/>
  <c r="AK89" i="6"/>
  <c r="AK89" i="7" s="1"/>
  <c r="W89" i="6"/>
  <c r="W89" i="7" s="1"/>
  <c r="G98" i="6"/>
  <c r="G98" i="7" s="1"/>
  <c r="Z98" i="6"/>
  <c r="Z98" i="7" s="1"/>
  <c r="AU98" i="6"/>
  <c r="AU98" i="7" s="1"/>
  <c r="BK98" i="6"/>
  <c r="BK98" i="7" s="1"/>
  <c r="CD98" i="6"/>
  <c r="CD98" i="7" s="1"/>
  <c r="K96" i="6"/>
  <c r="K96" i="7" s="1"/>
  <c r="V96" i="6"/>
  <c r="V96" i="7" s="1"/>
  <c r="AU96" i="6"/>
  <c r="AU96" i="7" s="1"/>
  <c r="CA96" i="6"/>
  <c r="CA96" i="7" s="1"/>
  <c r="I89" i="6"/>
  <c r="I89" i="7" s="1"/>
  <c r="H89" i="6"/>
  <c r="N89" i="6"/>
  <c r="N89" i="7" s="1"/>
  <c r="S89" i="6"/>
  <c r="S89" i="7" s="1"/>
  <c r="X89" i="6"/>
  <c r="X89" i="7" s="1"/>
  <c r="AD89" i="6"/>
  <c r="AD89" i="7" s="1"/>
  <c r="AI89" i="6"/>
  <c r="AI89" i="7" s="1"/>
  <c r="AM89" i="6"/>
  <c r="AM89" i="7" s="1"/>
  <c r="AQ89" i="6"/>
  <c r="AQ89" i="7" s="1"/>
  <c r="AU89" i="6"/>
  <c r="AU89" i="7" s="1"/>
  <c r="AY89" i="6"/>
  <c r="AY89" i="7" s="1"/>
  <c r="BC89" i="6"/>
  <c r="BC89" i="7" s="1"/>
  <c r="BG89" i="6"/>
  <c r="BG89" i="7" s="1"/>
  <c r="BK89" i="6"/>
  <c r="BK89" i="7" s="1"/>
  <c r="BO89" i="6"/>
  <c r="BO89" i="7" s="1"/>
  <c r="BS89" i="6"/>
  <c r="BS89" i="7" s="1"/>
  <c r="BW89" i="6"/>
  <c r="BW89" i="7" s="1"/>
  <c r="CA89" i="6"/>
  <c r="CA89" i="7" s="1"/>
  <c r="CE89" i="6"/>
  <c r="CE89" i="7" s="1"/>
  <c r="G89" i="6"/>
  <c r="G89" i="7" s="1"/>
  <c r="O89" i="6"/>
  <c r="O89" i="7" s="1"/>
  <c r="V89" i="6"/>
  <c r="V89" i="7" s="1"/>
  <c r="AB89" i="6"/>
  <c r="AB89" i="7" s="1"/>
  <c r="AJ89" i="6"/>
  <c r="AJ89" i="7" s="1"/>
  <c r="AO89" i="6"/>
  <c r="AO89" i="7" s="1"/>
  <c r="AT89" i="6"/>
  <c r="AT89" i="7" s="1"/>
  <c r="AZ89" i="6"/>
  <c r="AZ89" i="7" s="1"/>
  <c r="BE89" i="6"/>
  <c r="BE89" i="7" s="1"/>
  <c r="BJ89" i="6"/>
  <c r="BJ89" i="7" s="1"/>
  <c r="BP89" i="6"/>
  <c r="BP89" i="7" s="1"/>
  <c r="BU89" i="6"/>
  <c r="BU89" i="7" s="1"/>
  <c r="BZ89" i="6"/>
  <c r="BZ89" i="7" s="1"/>
  <c r="CF89" i="6"/>
  <c r="CF89" i="7" s="1"/>
  <c r="K89" i="6"/>
  <c r="K89" i="7" s="1"/>
  <c r="R89" i="6"/>
  <c r="R89" i="7" s="1"/>
  <c r="Z89" i="6"/>
  <c r="Z89" i="7" s="1"/>
  <c r="AF89" i="6"/>
  <c r="AF89" i="7" s="1"/>
  <c r="AL89" i="6"/>
  <c r="AL89" i="7" s="1"/>
  <c r="AR89" i="6"/>
  <c r="AR89" i="7" s="1"/>
  <c r="AW89" i="6"/>
  <c r="AW89" i="7" s="1"/>
  <c r="BB89" i="6"/>
  <c r="BB89" i="7" s="1"/>
  <c r="BH89" i="6"/>
  <c r="BH89" i="7" s="1"/>
  <c r="BM89" i="6"/>
  <c r="BM89" i="7" s="1"/>
  <c r="BR89" i="6"/>
  <c r="BR89" i="7" s="1"/>
  <c r="BX89" i="6"/>
  <c r="BX89" i="7" s="1"/>
  <c r="CC89" i="6"/>
  <c r="CC89" i="7" s="1"/>
  <c r="CH89" i="6"/>
  <c r="CH89" i="7" s="1"/>
  <c r="CF129" i="6"/>
  <c r="CF129" i="7" s="1"/>
  <c r="CB129" i="6"/>
  <c r="CB129" i="7" s="1"/>
  <c r="BX129" i="6"/>
  <c r="BX129" i="7" s="1"/>
  <c r="BT129" i="6"/>
  <c r="BT129" i="7" s="1"/>
  <c r="BP129" i="6"/>
  <c r="BP129" i="7" s="1"/>
  <c r="BL129" i="6"/>
  <c r="BL129" i="7" s="1"/>
  <c r="BH129" i="6"/>
  <c r="BH129" i="7" s="1"/>
  <c r="BD129" i="6"/>
  <c r="BD129" i="7" s="1"/>
  <c r="AZ129" i="6"/>
  <c r="AZ129" i="7" s="1"/>
  <c r="AV129" i="6"/>
  <c r="AV129" i="7" s="1"/>
  <c r="AR129" i="6"/>
  <c r="AR129" i="7" s="1"/>
  <c r="AN129" i="6"/>
  <c r="AN129" i="7" s="1"/>
  <c r="AJ129" i="6"/>
  <c r="AJ129" i="7" s="1"/>
  <c r="AF129" i="6"/>
  <c r="AF129" i="7" s="1"/>
  <c r="AB129" i="6"/>
  <c r="AB129" i="7" s="1"/>
  <c r="X129" i="6"/>
  <c r="X129" i="7" s="1"/>
  <c r="T129" i="6"/>
  <c r="T129" i="7" s="1"/>
  <c r="P129" i="6"/>
  <c r="P129" i="7" s="1"/>
  <c r="L129" i="6"/>
  <c r="L129" i="7" s="1"/>
  <c r="CH127" i="6"/>
  <c r="CH127" i="7" s="1"/>
  <c r="BB127" i="6"/>
  <c r="BB127" i="7" s="1"/>
  <c r="V127" i="6"/>
  <c r="V127" i="7" s="1"/>
  <c r="CH123" i="6"/>
  <c r="CH123" i="7" s="1"/>
  <c r="CC123" i="6"/>
  <c r="CC123" i="7" s="1"/>
  <c r="BW123" i="6"/>
  <c r="BW123" i="7" s="1"/>
  <c r="BR123" i="6"/>
  <c r="BR123" i="7" s="1"/>
  <c r="BM123" i="6"/>
  <c r="BM123" i="7" s="1"/>
  <c r="BG123" i="6"/>
  <c r="BG123" i="7" s="1"/>
  <c r="BB123" i="6"/>
  <c r="BB123" i="7" s="1"/>
  <c r="AW123" i="6"/>
  <c r="AW123" i="7" s="1"/>
  <c r="AP123" i="6"/>
  <c r="AP123" i="7" s="1"/>
  <c r="AH123" i="6"/>
  <c r="AH123" i="7" s="1"/>
  <c r="Z123" i="6"/>
  <c r="Z123" i="7" s="1"/>
  <c r="R123" i="6"/>
  <c r="R123" i="7" s="1"/>
  <c r="CD109" i="6"/>
  <c r="CD109" i="7" s="1"/>
  <c r="BY109" i="6"/>
  <c r="BY109" i="7" s="1"/>
  <c r="BS109" i="6"/>
  <c r="BS109" i="7" s="1"/>
  <c r="BN109" i="6"/>
  <c r="BN109" i="7" s="1"/>
  <c r="BI109" i="6"/>
  <c r="BI109" i="7" s="1"/>
  <c r="BC109" i="6"/>
  <c r="BC109" i="7" s="1"/>
  <c r="AX109" i="6"/>
  <c r="AX109" i="7" s="1"/>
  <c r="AS109" i="6"/>
  <c r="AS109" i="7" s="1"/>
  <c r="AM109" i="6"/>
  <c r="AM109" i="7" s="1"/>
  <c r="AH109" i="6"/>
  <c r="AH109" i="7" s="1"/>
  <c r="AC109" i="6"/>
  <c r="AC109" i="7" s="1"/>
  <c r="W109" i="6"/>
  <c r="W109" i="7" s="1"/>
  <c r="R109" i="6"/>
  <c r="R109" i="7" s="1"/>
  <c r="M109" i="6"/>
  <c r="M109" i="7" s="1"/>
  <c r="BO108" i="6"/>
  <c r="BO108" i="7" s="1"/>
  <c r="AL108" i="6"/>
  <c r="AL108" i="7" s="1"/>
  <c r="CC107" i="6"/>
  <c r="CC107" i="7" s="1"/>
  <c r="BR107" i="6"/>
  <c r="BR107" i="7" s="1"/>
  <c r="BI107" i="6"/>
  <c r="BI107" i="7" s="1"/>
  <c r="AW107" i="6"/>
  <c r="AW107" i="7" s="1"/>
  <c r="AL107" i="6"/>
  <c r="AL107" i="7" s="1"/>
  <c r="BZ106" i="6"/>
  <c r="BZ106" i="7" s="1"/>
  <c r="BC106" i="6"/>
  <c r="BC106" i="7" s="1"/>
  <c r="Z106" i="6"/>
  <c r="Z106" i="7" s="1"/>
  <c r="CH105" i="6"/>
  <c r="CH105" i="7" s="1"/>
  <c r="BY105" i="6"/>
  <c r="BY105" i="7" s="1"/>
  <c r="BM105" i="6"/>
  <c r="BM105" i="7" s="1"/>
  <c r="BB105" i="6"/>
  <c r="BB105" i="7" s="1"/>
  <c r="AS105" i="6"/>
  <c r="AS105" i="7" s="1"/>
  <c r="AG105" i="6"/>
  <c r="AG105" i="7" s="1"/>
  <c r="V105" i="6"/>
  <c r="V105" i="7" s="1"/>
  <c r="BZ104" i="6"/>
  <c r="BZ104" i="7" s="1"/>
  <c r="BC104" i="6"/>
  <c r="BC104" i="7" s="1"/>
  <c r="AA104" i="6"/>
  <c r="AA104" i="7" s="1"/>
  <c r="CH103" i="6"/>
  <c r="CH103" i="7" s="1"/>
  <c r="BY103" i="6"/>
  <c r="BY103" i="7" s="1"/>
  <c r="BM103" i="6"/>
  <c r="BM103" i="7" s="1"/>
  <c r="BB103" i="6"/>
  <c r="BB103" i="7" s="1"/>
  <c r="AS103" i="6"/>
  <c r="AS103" i="7" s="1"/>
  <c r="AG103" i="6"/>
  <c r="AG103" i="7" s="1"/>
  <c r="V103" i="6"/>
  <c r="V103" i="7" s="1"/>
  <c r="O101" i="6"/>
  <c r="O101" i="7" s="1"/>
  <c r="AA101" i="6"/>
  <c r="AA101" i="7" s="1"/>
  <c r="AP101" i="6"/>
  <c r="AP101" i="7" s="1"/>
  <c r="O100" i="6"/>
  <c r="O100" i="7" s="1"/>
  <c r="AL100" i="6"/>
  <c r="AL100" i="7" s="1"/>
  <c r="BF100" i="6"/>
  <c r="BF100" i="7" s="1"/>
  <c r="CA100" i="6"/>
  <c r="CA100" i="7" s="1"/>
  <c r="CC99" i="6"/>
  <c r="CC99" i="7" s="1"/>
  <c r="BU99" i="6"/>
  <c r="BU99" i="7" s="1"/>
  <c r="BN99" i="6"/>
  <c r="BN99" i="7" s="1"/>
  <c r="BH99" i="6"/>
  <c r="BH99" i="7" s="1"/>
  <c r="AZ99" i="6"/>
  <c r="AZ99" i="7" s="1"/>
  <c r="AS99" i="6"/>
  <c r="AS99" i="7" s="1"/>
  <c r="AL99" i="6"/>
  <c r="AL99" i="7" s="1"/>
  <c r="AD99" i="6"/>
  <c r="AD99" i="7" s="1"/>
  <c r="X99" i="6"/>
  <c r="X99" i="7" s="1"/>
  <c r="Q99" i="6"/>
  <c r="Q99" i="7" s="1"/>
  <c r="I99" i="6"/>
  <c r="I99" i="7" s="1"/>
  <c r="BV98" i="6"/>
  <c r="BV98" i="7" s="1"/>
  <c r="AX98" i="6"/>
  <c r="AX98" i="7" s="1"/>
  <c r="V98" i="6"/>
  <c r="V98" i="7" s="1"/>
  <c r="CF97" i="6"/>
  <c r="CF97" i="7" s="1"/>
  <c r="BT97" i="6"/>
  <c r="BT97" i="7" s="1"/>
  <c r="BB97" i="6"/>
  <c r="BB97" i="7" s="1"/>
  <c r="AH97" i="6"/>
  <c r="AH97" i="7" s="1"/>
  <c r="R97" i="6"/>
  <c r="R97" i="7" s="1"/>
  <c r="BR96" i="6"/>
  <c r="BR96" i="7" s="1"/>
  <c r="AL96" i="6"/>
  <c r="AL96" i="7" s="1"/>
  <c r="BV94" i="6"/>
  <c r="BV94" i="7" s="1"/>
  <c r="AT94" i="6"/>
  <c r="AT94" i="7" s="1"/>
  <c r="S94" i="6"/>
  <c r="S94" i="7" s="1"/>
  <c r="CG89" i="6"/>
  <c r="CG89" i="7" s="1"/>
  <c r="BV89" i="6"/>
  <c r="BV89" i="7" s="1"/>
  <c r="BL89" i="6"/>
  <c r="BL89" i="7" s="1"/>
  <c r="BA89" i="6"/>
  <c r="BA89" i="7" s="1"/>
  <c r="AP89" i="6"/>
  <c r="AP89" i="7" s="1"/>
  <c r="AE89" i="6"/>
  <c r="AE89" i="7" s="1"/>
  <c r="P89" i="6"/>
  <c r="P89" i="7" s="1"/>
  <c r="AP88" i="6"/>
  <c r="AP88" i="7" s="1"/>
  <c r="BZ92" i="6"/>
  <c r="BZ92" i="7" s="1"/>
  <c r="CD83" i="6"/>
  <c r="CD83" i="7" s="1"/>
  <c r="BY83" i="6"/>
  <c r="BY83" i="7" s="1"/>
  <c r="BT83" i="6"/>
  <c r="BT83" i="7" s="1"/>
  <c r="BN83" i="6"/>
  <c r="BN83" i="7" s="1"/>
  <c r="BI83" i="6"/>
  <c r="BI83" i="7" s="1"/>
  <c r="BD83" i="6"/>
  <c r="BD83" i="7" s="1"/>
  <c r="AX83" i="6"/>
  <c r="AX83" i="7" s="1"/>
  <c r="AS83" i="6"/>
  <c r="AS83" i="7" s="1"/>
  <c r="AN83" i="6"/>
  <c r="AN83" i="7" s="1"/>
  <c r="AH83" i="6"/>
  <c r="AH83" i="7" s="1"/>
  <c r="AC83" i="6"/>
  <c r="AC83" i="7" s="1"/>
  <c r="X83" i="6"/>
  <c r="X83" i="7" s="1"/>
  <c r="R83" i="6"/>
  <c r="R83" i="7" s="1"/>
  <c r="M83" i="6"/>
  <c r="M83" i="7" s="1"/>
  <c r="CD76" i="6"/>
  <c r="CD76" i="7" s="1"/>
  <c r="BJ76" i="6"/>
  <c r="BJ76" i="7" s="1"/>
  <c r="AM76" i="6"/>
  <c r="AM76" i="7" s="1"/>
  <c r="R76" i="6"/>
  <c r="R76" i="7" s="1"/>
  <c r="BW73" i="6"/>
  <c r="BW73" i="7" s="1"/>
  <c r="BJ73" i="6"/>
  <c r="BJ73" i="7" s="1"/>
  <c r="AU73" i="6"/>
  <c r="AU73" i="7" s="1"/>
  <c r="AG73" i="6"/>
  <c r="AG73" i="7" s="1"/>
  <c r="S73" i="6"/>
  <c r="S73" i="7" s="1"/>
  <c r="CH72" i="6"/>
  <c r="CH72" i="7" s="1"/>
  <c r="AQ72" i="6"/>
  <c r="AQ72" i="7" s="1"/>
  <c r="BN70" i="6"/>
  <c r="BN70" i="7" s="1"/>
  <c r="AT70" i="6"/>
  <c r="AT70" i="7" s="1"/>
  <c r="W70" i="6"/>
  <c r="W70" i="7" s="1"/>
  <c r="G83" i="6"/>
  <c r="G83" i="7" s="1"/>
  <c r="K83" i="6"/>
  <c r="K83" i="7" s="1"/>
  <c r="O83" i="6"/>
  <c r="O83" i="7" s="1"/>
  <c r="S83" i="6"/>
  <c r="S83" i="7" s="1"/>
  <c r="W83" i="6"/>
  <c r="W83" i="7" s="1"/>
  <c r="AA83" i="6"/>
  <c r="AA83" i="7" s="1"/>
  <c r="AE83" i="6"/>
  <c r="AE83" i="7" s="1"/>
  <c r="AI83" i="6"/>
  <c r="AI83" i="7" s="1"/>
  <c r="AM83" i="6"/>
  <c r="AM83" i="7" s="1"/>
  <c r="AQ83" i="6"/>
  <c r="AQ83" i="7" s="1"/>
  <c r="AU83" i="6"/>
  <c r="AU83" i="7" s="1"/>
  <c r="AY83" i="6"/>
  <c r="AY83" i="7" s="1"/>
  <c r="BC83" i="6"/>
  <c r="BC83" i="7" s="1"/>
  <c r="BG83" i="6"/>
  <c r="BG83" i="7" s="1"/>
  <c r="BK83" i="6"/>
  <c r="BK83" i="7" s="1"/>
  <c r="BO83" i="6"/>
  <c r="BO83" i="7" s="1"/>
  <c r="BS83" i="6"/>
  <c r="BS83" i="7" s="1"/>
  <c r="BW83" i="6"/>
  <c r="BW83" i="7" s="1"/>
  <c r="CA83" i="6"/>
  <c r="CA83" i="7" s="1"/>
  <c r="CE83" i="6"/>
  <c r="CE83" i="7" s="1"/>
  <c r="G79" i="6"/>
  <c r="G79" i="7" s="1"/>
  <c r="K79" i="6"/>
  <c r="K79" i="7" s="1"/>
  <c r="O79" i="6"/>
  <c r="O79" i="7" s="1"/>
  <c r="S79" i="6"/>
  <c r="S79" i="7" s="1"/>
  <c r="W79" i="6"/>
  <c r="W79" i="7" s="1"/>
  <c r="AA79" i="6"/>
  <c r="AA79" i="7" s="1"/>
  <c r="AE79" i="6"/>
  <c r="AE79" i="7" s="1"/>
  <c r="AI79" i="6"/>
  <c r="AI79" i="7" s="1"/>
  <c r="AM79" i="6"/>
  <c r="AM79" i="7" s="1"/>
  <c r="AQ79" i="6"/>
  <c r="AQ79" i="7" s="1"/>
  <c r="AU79" i="6"/>
  <c r="AU79" i="7" s="1"/>
  <c r="AY79" i="6"/>
  <c r="AY79" i="7" s="1"/>
  <c r="BC79" i="6"/>
  <c r="BC79" i="7" s="1"/>
  <c r="BG79" i="6"/>
  <c r="BG79" i="7" s="1"/>
  <c r="BK79" i="6"/>
  <c r="BK79" i="7" s="1"/>
  <c r="BO79" i="6"/>
  <c r="BO79" i="7" s="1"/>
  <c r="BS79" i="6"/>
  <c r="BS79" i="7" s="1"/>
  <c r="BW79" i="6"/>
  <c r="BW79" i="7" s="1"/>
  <c r="CA79" i="6"/>
  <c r="CA79" i="7" s="1"/>
  <c r="CE79" i="6"/>
  <c r="CE79" i="7" s="1"/>
  <c r="H79" i="6"/>
  <c r="H79" i="7" s="1"/>
  <c r="L79" i="6"/>
  <c r="L79" i="7" s="1"/>
  <c r="P79" i="6"/>
  <c r="P79" i="7" s="1"/>
  <c r="T79" i="6"/>
  <c r="T79" i="7" s="1"/>
  <c r="X79" i="6"/>
  <c r="X79" i="7" s="1"/>
  <c r="AB79" i="6"/>
  <c r="AB79" i="7" s="1"/>
  <c r="AF79" i="6"/>
  <c r="AF79" i="7" s="1"/>
  <c r="AJ79" i="6"/>
  <c r="AJ79" i="7" s="1"/>
  <c r="AN79" i="6"/>
  <c r="AN79" i="7" s="1"/>
  <c r="AR79" i="6"/>
  <c r="AR79" i="7" s="1"/>
  <c r="AV79" i="6"/>
  <c r="AV79" i="7" s="1"/>
  <c r="AZ79" i="6"/>
  <c r="AZ79" i="7" s="1"/>
  <c r="BD79" i="6"/>
  <c r="BD79" i="7" s="1"/>
  <c r="BH79" i="6"/>
  <c r="BH79" i="7" s="1"/>
  <c r="BL79" i="6"/>
  <c r="BL79" i="7" s="1"/>
  <c r="BP79" i="6"/>
  <c r="BP79" i="7" s="1"/>
  <c r="BT79" i="6"/>
  <c r="BT79" i="7" s="1"/>
  <c r="BX79" i="6"/>
  <c r="BX79" i="7" s="1"/>
  <c r="CB79" i="6"/>
  <c r="CB79" i="7" s="1"/>
  <c r="CF79" i="6"/>
  <c r="CF79" i="7" s="1"/>
  <c r="K78" i="6"/>
  <c r="K78" i="7" s="1"/>
  <c r="AD78" i="6"/>
  <c r="AD78" i="7" s="1"/>
  <c r="BB78" i="6"/>
  <c r="BB78" i="7" s="1"/>
  <c r="BW78" i="6"/>
  <c r="BW78" i="7" s="1"/>
  <c r="N78" i="6"/>
  <c r="N78" i="7" s="1"/>
  <c r="AL78" i="6"/>
  <c r="AL78" i="7" s="1"/>
  <c r="BG78" i="6"/>
  <c r="BG78" i="7" s="1"/>
  <c r="BZ78" i="6"/>
  <c r="BZ78" i="7" s="1"/>
  <c r="CA76" i="6"/>
  <c r="CA76" i="7" s="1"/>
  <c r="BF76" i="6"/>
  <c r="BF76" i="7" s="1"/>
  <c r="AL76" i="6"/>
  <c r="AL76" i="7" s="1"/>
  <c r="O76" i="6"/>
  <c r="O76" i="7" s="1"/>
  <c r="CG73" i="6"/>
  <c r="CG73" i="7" s="1"/>
  <c r="BR73" i="6"/>
  <c r="BR73" i="7" s="1"/>
  <c r="BE73" i="6"/>
  <c r="BE73" i="7" s="1"/>
  <c r="AP73" i="6"/>
  <c r="AP73" i="7" s="1"/>
  <c r="AA73" i="6"/>
  <c r="AA73" i="7" s="1"/>
  <c r="N73" i="6"/>
  <c r="N73" i="7" s="1"/>
  <c r="BR72" i="6"/>
  <c r="BR72" i="7" s="1"/>
  <c r="AA72" i="6"/>
  <c r="AA72" i="7" s="1"/>
  <c r="CA70" i="6"/>
  <c r="CA70" i="7" s="1"/>
  <c r="BF70" i="6"/>
  <c r="BF70" i="7" s="1"/>
  <c r="AL70" i="6"/>
  <c r="AL70" i="7" s="1"/>
  <c r="O70" i="6"/>
  <c r="O70" i="7" s="1"/>
  <c r="G85" i="6"/>
  <c r="G85" i="7" s="1"/>
  <c r="Q85" i="6"/>
  <c r="Q85" i="7" s="1"/>
  <c r="AL85" i="6"/>
  <c r="AL85" i="7" s="1"/>
  <c r="BG85" i="6"/>
  <c r="BG85" i="7" s="1"/>
  <c r="CC85" i="6"/>
  <c r="CC85" i="7" s="1"/>
  <c r="CG83" i="6"/>
  <c r="CG83" i="7" s="1"/>
  <c r="CB83" i="6"/>
  <c r="CB83" i="7" s="1"/>
  <c r="BV83" i="6"/>
  <c r="BV83" i="7" s="1"/>
  <c r="BQ83" i="6"/>
  <c r="BQ83" i="7" s="1"/>
  <c r="BL83" i="6"/>
  <c r="BL83" i="7" s="1"/>
  <c r="BF83" i="6"/>
  <c r="BF83" i="7" s="1"/>
  <c r="BA83" i="6"/>
  <c r="BA83" i="7" s="1"/>
  <c r="AV83" i="6"/>
  <c r="AV83" i="7" s="1"/>
  <c r="AP83" i="6"/>
  <c r="AP83" i="7" s="1"/>
  <c r="AK83" i="6"/>
  <c r="AK83" i="7" s="1"/>
  <c r="AF83" i="6"/>
  <c r="AF83" i="7" s="1"/>
  <c r="Z83" i="6"/>
  <c r="Z83" i="7" s="1"/>
  <c r="U83" i="6"/>
  <c r="U83" i="7" s="1"/>
  <c r="P83" i="6"/>
  <c r="P83" i="7" s="1"/>
  <c r="J83" i="6"/>
  <c r="J83" i="7" s="1"/>
  <c r="CG79" i="6"/>
  <c r="CG79" i="7" s="1"/>
  <c r="BY79" i="6"/>
  <c r="BY79" i="7" s="1"/>
  <c r="BQ79" i="6"/>
  <c r="BQ79" i="7" s="1"/>
  <c r="BI79" i="6"/>
  <c r="BI79" i="7" s="1"/>
  <c r="BA79" i="6"/>
  <c r="BA79" i="7" s="1"/>
  <c r="AS79" i="6"/>
  <c r="AS79" i="7" s="1"/>
  <c r="AK79" i="6"/>
  <c r="AK79" i="7" s="1"/>
  <c r="AC79" i="6"/>
  <c r="AC79" i="7" s="1"/>
  <c r="U79" i="6"/>
  <c r="U79" i="7" s="1"/>
  <c r="M79" i="6"/>
  <c r="M79" i="7" s="1"/>
  <c r="CH78" i="6"/>
  <c r="CH78" i="7" s="1"/>
  <c r="AQ78" i="6"/>
  <c r="AQ78" i="7" s="1"/>
  <c r="BS76" i="6"/>
  <c r="BS76" i="7" s="1"/>
  <c r="AX76" i="6"/>
  <c r="AX76" i="7" s="1"/>
  <c r="AD76" i="6"/>
  <c r="AD76" i="7" s="1"/>
  <c r="H75" i="6"/>
  <c r="H75" i="7" s="1"/>
  <c r="J75" i="6"/>
  <c r="J75" i="7" s="1"/>
  <c r="U75" i="6"/>
  <c r="U75" i="7" s="1"/>
  <c r="AF75" i="6"/>
  <c r="AF75" i="7" s="1"/>
  <c r="AP75" i="6"/>
  <c r="AP75" i="7" s="1"/>
  <c r="BA75" i="6"/>
  <c r="BA75" i="7" s="1"/>
  <c r="BL75" i="6"/>
  <c r="BL75" i="7" s="1"/>
  <c r="BV75" i="6"/>
  <c r="BV75" i="7" s="1"/>
  <c r="CG75" i="6"/>
  <c r="CG75" i="7" s="1"/>
  <c r="L75" i="6"/>
  <c r="L75" i="7" s="1"/>
  <c r="V75" i="6"/>
  <c r="V75" i="7" s="1"/>
  <c r="AG75" i="6"/>
  <c r="AG75" i="7" s="1"/>
  <c r="AR75" i="6"/>
  <c r="AR75" i="7" s="1"/>
  <c r="BB75" i="6"/>
  <c r="BB75" i="7" s="1"/>
  <c r="BM75" i="6"/>
  <c r="BM75" i="7" s="1"/>
  <c r="BX75" i="6"/>
  <c r="BX75" i="7" s="1"/>
  <c r="CH75" i="6"/>
  <c r="CH75" i="7" s="1"/>
  <c r="CE73" i="6"/>
  <c r="CE73" i="7" s="1"/>
  <c r="BQ73" i="6"/>
  <c r="BQ73" i="7" s="1"/>
  <c r="BB73" i="6"/>
  <c r="BB73" i="7" s="1"/>
  <c r="AO73" i="6"/>
  <c r="AO73" i="7" s="1"/>
  <c r="Z73" i="6"/>
  <c r="Z73" i="7" s="1"/>
  <c r="BJ72" i="6"/>
  <c r="BJ72" i="7" s="1"/>
  <c r="BZ70" i="6"/>
  <c r="BZ70" i="7" s="1"/>
  <c r="BC70" i="6"/>
  <c r="BC70" i="7" s="1"/>
  <c r="AH70" i="6"/>
  <c r="AH70" i="7" s="1"/>
  <c r="I76" i="6"/>
  <c r="I76" i="7" s="1"/>
  <c r="J76" i="6"/>
  <c r="J76" i="7" s="1"/>
  <c r="V76" i="6"/>
  <c r="V76" i="7" s="1"/>
  <c r="AE76" i="6"/>
  <c r="AE76" i="7" s="1"/>
  <c r="AP76" i="6"/>
  <c r="AP76" i="7" s="1"/>
  <c r="BB76" i="6"/>
  <c r="BB76" i="7" s="1"/>
  <c r="BK76" i="6"/>
  <c r="BK76" i="7" s="1"/>
  <c r="BV76" i="6"/>
  <c r="BV76" i="7" s="1"/>
  <c r="CH76" i="6"/>
  <c r="CH76" i="7" s="1"/>
  <c r="N76" i="6"/>
  <c r="N76" i="7" s="1"/>
  <c r="W76" i="6"/>
  <c r="W76" i="7" s="1"/>
  <c r="AH76" i="6"/>
  <c r="AH76" i="7" s="1"/>
  <c r="AT76" i="6"/>
  <c r="AT76" i="7" s="1"/>
  <c r="BC76" i="6"/>
  <c r="BC76" i="7" s="1"/>
  <c r="BN76" i="6"/>
  <c r="BN76" i="7" s="1"/>
  <c r="BZ76" i="6"/>
  <c r="BZ76" i="7" s="1"/>
  <c r="I73" i="6"/>
  <c r="I73" i="7" s="1"/>
  <c r="O73" i="6"/>
  <c r="O73" i="7" s="1"/>
  <c r="V73" i="6"/>
  <c r="V73" i="7" s="1"/>
  <c r="AD73" i="6"/>
  <c r="AD73" i="7" s="1"/>
  <c r="AK73" i="6"/>
  <c r="AK73" i="7" s="1"/>
  <c r="AQ73" i="6"/>
  <c r="AQ73" i="7" s="1"/>
  <c r="AY73" i="6"/>
  <c r="AY73" i="7" s="1"/>
  <c r="BF73" i="6"/>
  <c r="BF73" i="7" s="1"/>
  <c r="BM73" i="6"/>
  <c r="BM73" i="7" s="1"/>
  <c r="BU73" i="6"/>
  <c r="BU73" i="7" s="1"/>
  <c r="CA73" i="6"/>
  <c r="CA73" i="7" s="1"/>
  <c r="CH73" i="6"/>
  <c r="CH73" i="7" s="1"/>
  <c r="J73" i="6"/>
  <c r="J73" i="7" s="1"/>
  <c r="Q73" i="6"/>
  <c r="Q73" i="7" s="1"/>
  <c r="Y73" i="6"/>
  <c r="Y73" i="7" s="1"/>
  <c r="AE73" i="6"/>
  <c r="AE73" i="7" s="1"/>
  <c r="AL73" i="6"/>
  <c r="AL73" i="7" s="1"/>
  <c r="AT73" i="6"/>
  <c r="AT73" i="7" s="1"/>
  <c r="BA73" i="6"/>
  <c r="BA73" i="7" s="1"/>
  <c r="BG73" i="6"/>
  <c r="BG73" i="7" s="1"/>
  <c r="BO73" i="6"/>
  <c r="BO73" i="7" s="1"/>
  <c r="BV73" i="6"/>
  <c r="BV73" i="7" s="1"/>
  <c r="CC73" i="6"/>
  <c r="CC73" i="7" s="1"/>
  <c r="S72" i="6"/>
  <c r="S72" i="7" s="1"/>
  <c r="K72" i="6"/>
  <c r="K72" i="7" s="1"/>
  <c r="AD72" i="6"/>
  <c r="AD72" i="7" s="1"/>
  <c r="BB72" i="6"/>
  <c r="BB72" i="7" s="1"/>
  <c r="BW72" i="6"/>
  <c r="BW72" i="7" s="1"/>
  <c r="N72" i="6"/>
  <c r="N72" i="7" s="1"/>
  <c r="AL72" i="6"/>
  <c r="AL72" i="7" s="1"/>
  <c r="BG72" i="6"/>
  <c r="BG72" i="7" s="1"/>
  <c r="BZ72" i="6"/>
  <c r="BZ72" i="7" s="1"/>
  <c r="I70" i="6"/>
  <c r="I70" i="7" s="1"/>
  <c r="G70" i="6"/>
  <c r="G70" i="7" s="1"/>
  <c r="R70" i="6"/>
  <c r="R70" i="7" s="1"/>
  <c r="AD70" i="6"/>
  <c r="AD70" i="7" s="1"/>
  <c r="AM70" i="6"/>
  <c r="AM70" i="7" s="1"/>
  <c r="AX70" i="6"/>
  <c r="AX70" i="7" s="1"/>
  <c r="BJ70" i="6"/>
  <c r="BJ70" i="7" s="1"/>
  <c r="BS70" i="6"/>
  <c r="BS70" i="7" s="1"/>
  <c r="CD70" i="6"/>
  <c r="CD70" i="7" s="1"/>
  <c r="J70" i="6"/>
  <c r="J70" i="7" s="1"/>
  <c r="V70" i="6"/>
  <c r="V70" i="7" s="1"/>
  <c r="AE70" i="6"/>
  <c r="AE70" i="7" s="1"/>
  <c r="AP70" i="6"/>
  <c r="AP70" i="7" s="1"/>
  <c r="BB70" i="6"/>
  <c r="BB70" i="7" s="1"/>
  <c r="BK70" i="6"/>
  <c r="BK70" i="7" s="1"/>
  <c r="BV70" i="6"/>
  <c r="BV70" i="7" s="1"/>
  <c r="CH70" i="6"/>
  <c r="CH70" i="7" s="1"/>
  <c r="BX62" i="6"/>
  <c r="BX62" i="7" s="1"/>
  <c r="S62" i="6"/>
  <c r="S62" i="7" s="1"/>
  <c r="BX61" i="6"/>
  <c r="BX61" i="7" s="1"/>
  <c r="BB61" i="6"/>
  <c r="BB61" i="7" s="1"/>
  <c r="AG61" i="6"/>
  <c r="AG61" i="7" s="1"/>
  <c r="L61" i="6"/>
  <c r="L61" i="7" s="1"/>
  <c r="AH59" i="6"/>
  <c r="AH59" i="7" s="1"/>
  <c r="I57" i="6"/>
  <c r="I57" i="7" s="1"/>
  <c r="L57" i="6"/>
  <c r="L57" i="7" s="1"/>
  <c r="P56" i="6"/>
  <c r="P56" i="7" s="1"/>
  <c r="AL56" i="6"/>
  <c r="AL56" i="7" s="1"/>
  <c r="BG56" i="6"/>
  <c r="BG56" i="7" s="1"/>
  <c r="CB56" i="6"/>
  <c r="CB56" i="7" s="1"/>
  <c r="X51" i="6"/>
  <c r="X51" i="7" s="1"/>
  <c r="AZ51" i="6"/>
  <c r="AZ51" i="7" s="1"/>
  <c r="L48" i="6"/>
  <c r="L48" i="7" s="1"/>
  <c r="N48" i="6"/>
  <c r="N48" i="7" s="1"/>
  <c r="BB48" i="6"/>
  <c r="BB48" i="7" s="1"/>
  <c r="AB47" i="6"/>
  <c r="AB47" i="7" s="1"/>
  <c r="AL47" i="6"/>
  <c r="AL47" i="7" s="1"/>
  <c r="K44" i="6"/>
  <c r="K44" i="7" s="1"/>
  <c r="BL44" i="6"/>
  <c r="BL44" i="7" s="1"/>
  <c r="BM33" i="6"/>
  <c r="BM33" i="7" s="1"/>
  <c r="G32" i="6"/>
  <c r="G32" i="7" s="1"/>
  <c r="O32" i="6"/>
  <c r="O32" i="7" s="1"/>
  <c r="AH32" i="6"/>
  <c r="AH32" i="7" s="1"/>
  <c r="BB32" i="6"/>
  <c r="BB32" i="7" s="1"/>
  <c r="BS32" i="6"/>
  <c r="BS32" i="7" s="1"/>
  <c r="V32" i="6"/>
  <c r="V32" i="7" s="1"/>
  <c r="AQ32" i="6"/>
  <c r="AQ32" i="7" s="1"/>
  <c r="BR32" i="6"/>
  <c r="BR32" i="7" s="1"/>
  <c r="Z32" i="6"/>
  <c r="Z32" i="7" s="1"/>
  <c r="AX32" i="6"/>
  <c r="AX32" i="7" s="1"/>
  <c r="CA32" i="6"/>
  <c r="CA32" i="7" s="1"/>
  <c r="M25" i="6"/>
  <c r="M25" i="7" s="1"/>
  <c r="Q25" i="6"/>
  <c r="Q25" i="7" s="1"/>
  <c r="BD25" i="6"/>
  <c r="BD25" i="7" s="1"/>
  <c r="AB25" i="6"/>
  <c r="AB25" i="7" s="1"/>
  <c r="BX25" i="6"/>
  <c r="BX25" i="7" s="1"/>
  <c r="AH25" i="6"/>
  <c r="AH25" i="7" s="1"/>
  <c r="CH25" i="6"/>
  <c r="CH25" i="7" s="1"/>
  <c r="AS25" i="6"/>
  <c r="AS25" i="7" s="1"/>
  <c r="K38" i="6"/>
  <c r="K38" i="7" s="1"/>
  <c r="AR38" i="6"/>
  <c r="AR38" i="7" s="1"/>
  <c r="CD38" i="6"/>
  <c r="CD38" i="7" s="1"/>
  <c r="P38" i="6"/>
  <c r="P38" i="7" s="1"/>
  <c r="BB38" i="6"/>
  <c r="BB38" i="7" s="1"/>
  <c r="M33" i="6"/>
  <c r="M33" i="7" s="1"/>
  <c r="L33" i="6"/>
  <c r="L33" i="7" s="1"/>
  <c r="Q33" i="6"/>
  <c r="Q33" i="7" s="1"/>
  <c r="AH33" i="6"/>
  <c r="AH33" i="7" s="1"/>
  <c r="BB33" i="6"/>
  <c r="BB33" i="7" s="1"/>
  <c r="BX33" i="6"/>
  <c r="BX33" i="7" s="1"/>
  <c r="V33" i="6"/>
  <c r="V33" i="7" s="1"/>
  <c r="AL33" i="6"/>
  <c r="AL33" i="7" s="1"/>
  <c r="BH33" i="6"/>
  <c r="BH33" i="7" s="1"/>
  <c r="BY33" i="6"/>
  <c r="BY33" i="7" s="1"/>
  <c r="AV62" i="6"/>
  <c r="AV62" i="7" s="1"/>
  <c r="CH61" i="6"/>
  <c r="CH61" i="7" s="1"/>
  <c r="BM61" i="6"/>
  <c r="BM61" i="7" s="1"/>
  <c r="AR61" i="6"/>
  <c r="AR61" i="7" s="1"/>
  <c r="V61" i="6"/>
  <c r="V61" i="7" s="1"/>
  <c r="BY57" i="6"/>
  <c r="BY57" i="7" s="1"/>
  <c r="BN57" i="6"/>
  <c r="BN57" i="7" s="1"/>
  <c r="BD57" i="6"/>
  <c r="BD57" i="7" s="1"/>
  <c r="AS57" i="6"/>
  <c r="AS57" i="7" s="1"/>
  <c r="AH57" i="6"/>
  <c r="AH57" i="7" s="1"/>
  <c r="X57" i="6"/>
  <c r="X57" i="7" s="1"/>
  <c r="M57" i="6"/>
  <c r="M57" i="7" s="1"/>
  <c r="BW56" i="6"/>
  <c r="BW56" i="7" s="1"/>
  <c r="AV56" i="6"/>
  <c r="AV56" i="7" s="1"/>
  <c r="V56" i="6"/>
  <c r="V56" i="7" s="1"/>
  <c r="AR51" i="6"/>
  <c r="AR51" i="7" s="1"/>
  <c r="CD48" i="6"/>
  <c r="CD48" i="7" s="1"/>
  <c r="AH48" i="6"/>
  <c r="AH48" i="7" s="1"/>
  <c r="BB47" i="6"/>
  <c r="BB47" i="7" s="1"/>
  <c r="P42" i="6"/>
  <c r="P42" i="7" s="1"/>
  <c r="K42" i="6"/>
  <c r="K42" i="7" s="1"/>
  <c r="AL42" i="6"/>
  <c r="AL42" i="7" s="1"/>
  <c r="L40" i="6"/>
  <c r="L40" i="7" s="1"/>
  <c r="AV40" i="6"/>
  <c r="AV40" i="7" s="1"/>
  <c r="S40" i="6"/>
  <c r="S40" i="7" s="1"/>
  <c r="BJ40" i="6"/>
  <c r="BJ40" i="7" s="1"/>
  <c r="BJ38" i="6"/>
  <c r="BJ38" i="7" s="1"/>
  <c r="M37" i="6"/>
  <c r="M37" i="7" s="1"/>
  <c r="AB37" i="6"/>
  <c r="AB37" i="7" s="1"/>
  <c r="AR37" i="6"/>
  <c r="AR37" i="7" s="1"/>
  <c r="BB37" i="6"/>
  <c r="BB37" i="7" s="1"/>
  <c r="BI37" i="6"/>
  <c r="BI37" i="7" s="1"/>
  <c r="BQ37" i="6"/>
  <c r="BQ37" i="7" s="1"/>
  <c r="BX37" i="6"/>
  <c r="BX37" i="7" s="1"/>
  <c r="CD37" i="6"/>
  <c r="CD37" i="7" s="1"/>
  <c r="Q37" i="6"/>
  <c r="Q37" i="7" s="1"/>
  <c r="AG37" i="6"/>
  <c r="AG37" i="7" s="1"/>
  <c r="AS37" i="6"/>
  <c r="AS37" i="7" s="1"/>
  <c r="BD37" i="6"/>
  <c r="BD37" i="7" s="1"/>
  <c r="BL37" i="6"/>
  <c r="BL37" i="7" s="1"/>
  <c r="BR37" i="6"/>
  <c r="BR37" i="7" s="1"/>
  <c r="BY37" i="6"/>
  <c r="BY37" i="7" s="1"/>
  <c r="CG37" i="6"/>
  <c r="CG37" i="7" s="1"/>
  <c r="K36" i="6"/>
  <c r="K36" i="7" s="1"/>
  <c r="AA36" i="6"/>
  <c r="AA36" i="7" s="1"/>
  <c r="AM36" i="6"/>
  <c r="AM36" i="7" s="1"/>
  <c r="BB36" i="6"/>
  <c r="BB36" i="7" s="1"/>
  <c r="BR36" i="6"/>
  <c r="BR36" i="7" s="1"/>
  <c r="CD36" i="6"/>
  <c r="CD36" i="7" s="1"/>
  <c r="P36" i="6"/>
  <c r="P36" i="7" s="1"/>
  <c r="AB36" i="6"/>
  <c r="AB36" i="7" s="1"/>
  <c r="AQ36" i="6"/>
  <c r="AQ36" i="7" s="1"/>
  <c r="BG36" i="6"/>
  <c r="BG36" i="7" s="1"/>
  <c r="BS36" i="6"/>
  <c r="BS36" i="7" s="1"/>
  <c r="CH36" i="6"/>
  <c r="CH36" i="7" s="1"/>
  <c r="CC33" i="6"/>
  <c r="CC33" i="7" s="1"/>
  <c r="AS33" i="6"/>
  <c r="AS33" i="7" s="1"/>
  <c r="CD32" i="6"/>
  <c r="CD32" i="7" s="1"/>
  <c r="AF32" i="6"/>
  <c r="AF32" i="7" s="1"/>
  <c r="J30" i="6"/>
  <c r="J30" i="7" s="1"/>
  <c r="K30" i="6"/>
  <c r="K30" i="7" s="1"/>
  <c r="R30" i="6"/>
  <c r="R30" i="7" s="1"/>
  <c r="X30" i="6"/>
  <c r="X30" i="7" s="1"/>
  <c r="AF30" i="6"/>
  <c r="AF30" i="7" s="1"/>
  <c r="AM30" i="6"/>
  <c r="AM30" i="7" s="1"/>
  <c r="AT30" i="6"/>
  <c r="AT30" i="7" s="1"/>
  <c r="BB30" i="6"/>
  <c r="BB30" i="7" s="1"/>
  <c r="BH30" i="6"/>
  <c r="BH30" i="7" s="1"/>
  <c r="BO30" i="6"/>
  <c r="BO30" i="7" s="1"/>
  <c r="BW30" i="6"/>
  <c r="BW30" i="7" s="1"/>
  <c r="CD30" i="6"/>
  <c r="CD30" i="7" s="1"/>
  <c r="H30" i="6"/>
  <c r="H30" i="7" s="1"/>
  <c r="S30" i="6"/>
  <c r="S30" i="7" s="1"/>
  <c r="AB30" i="6"/>
  <c r="AB30" i="7" s="1"/>
  <c r="AL30" i="6"/>
  <c r="AL30" i="7" s="1"/>
  <c r="AV30" i="6"/>
  <c r="AV30" i="7" s="1"/>
  <c r="BD30" i="6"/>
  <c r="BD30" i="7" s="1"/>
  <c r="BN30" i="6"/>
  <c r="BN30" i="7" s="1"/>
  <c r="BX30" i="6"/>
  <c r="BX30" i="7" s="1"/>
  <c r="CH30" i="6"/>
  <c r="CH30" i="7" s="1"/>
  <c r="L30" i="6"/>
  <c r="L30" i="7" s="1"/>
  <c r="V30" i="6"/>
  <c r="V30" i="7" s="1"/>
  <c r="AD30" i="6"/>
  <c r="AD30" i="7" s="1"/>
  <c r="AN30" i="6"/>
  <c r="AN30" i="7" s="1"/>
  <c r="AX30" i="6"/>
  <c r="AX30" i="7" s="1"/>
  <c r="BG30" i="6"/>
  <c r="BG30" i="7" s="1"/>
  <c r="BR30" i="6"/>
  <c r="BR30" i="7" s="1"/>
  <c r="BZ30" i="6"/>
  <c r="BZ30" i="7" s="1"/>
  <c r="BZ74" i="6"/>
  <c r="BZ74" i="7" s="1"/>
  <c r="BN74" i="6"/>
  <c r="BN74" i="7" s="1"/>
  <c r="AY74" i="6"/>
  <c r="AY74" i="7" s="1"/>
  <c r="BJ68" i="6"/>
  <c r="BJ68" i="7" s="1"/>
  <c r="AD68" i="6"/>
  <c r="AD68" i="7" s="1"/>
  <c r="CE67" i="6"/>
  <c r="CE67" i="7" s="1"/>
  <c r="BO67" i="6"/>
  <c r="BO67" i="7" s="1"/>
  <c r="AY67" i="6"/>
  <c r="AY67" i="7" s="1"/>
  <c r="AI67" i="6"/>
  <c r="AI67" i="7" s="1"/>
  <c r="S67" i="6"/>
  <c r="S67" i="7" s="1"/>
  <c r="CH66" i="6"/>
  <c r="CH66" i="7" s="1"/>
  <c r="BS66" i="6"/>
  <c r="BS66" i="7" s="1"/>
  <c r="BF66" i="6"/>
  <c r="BF66" i="7" s="1"/>
  <c r="AP66" i="6"/>
  <c r="AP66" i="7" s="1"/>
  <c r="AD66" i="6"/>
  <c r="AD66" i="7" s="1"/>
  <c r="O66" i="6"/>
  <c r="O66" i="7" s="1"/>
  <c r="AH62" i="6"/>
  <c r="AH62" i="7" s="1"/>
  <c r="CC61" i="6"/>
  <c r="CC61" i="7" s="1"/>
  <c r="BH61" i="6"/>
  <c r="BH61" i="7" s="1"/>
  <c r="AL61" i="6"/>
  <c r="AL61" i="7" s="1"/>
  <c r="Q61" i="6"/>
  <c r="Q61" i="7" s="1"/>
  <c r="BR60" i="6"/>
  <c r="BR60" i="7" s="1"/>
  <c r="BJ59" i="6"/>
  <c r="BJ59" i="7" s="1"/>
  <c r="CH57" i="6"/>
  <c r="CH57" i="7" s="1"/>
  <c r="BX57" i="6"/>
  <c r="BX57" i="7" s="1"/>
  <c r="BM57" i="6"/>
  <c r="BM57" i="7" s="1"/>
  <c r="BB57" i="6"/>
  <c r="BB57" i="7" s="1"/>
  <c r="AR57" i="6"/>
  <c r="AR57" i="7" s="1"/>
  <c r="AG57" i="6"/>
  <c r="AG57" i="7" s="1"/>
  <c r="V57" i="6"/>
  <c r="V57" i="7" s="1"/>
  <c r="H57" i="6"/>
  <c r="H57" i="7" s="1"/>
  <c r="BR56" i="6"/>
  <c r="BR56" i="7" s="1"/>
  <c r="AQ56" i="6"/>
  <c r="AQ56" i="7" s="1"/>
  <c r="K56" i="6"/>
  <c r="K56" i="7" s="1"/>
  <c r="H53" i="6"/>
  <c r="H53" i="7" s="1"/>
  <c r="M53" i="6"/>
  <c r="M53" i="7" s="1"/>
  <c r="R53" i="6"/>
  <c r="R53" i="7" s="1"/>
  <c r="X53" i="6"/>
  <c r="X53" i="7" s="1"/>
  <c r="AC53" i="6"/>
  <c r="AC53" i="7" s="1"/>
  <c r="AH53" i="6"/>
  <c r="AH53" i="7" s="1"/>
  <c r="AN53" i="6"/>
  <c r="AN53" i="7" s="1"/>
  <c r="AS53" i="6"/>
  <c r="AS53" i="7" s="1"/>
  <c r="AX53" i="6"/>
  <c r="AX53" i="7" s="1"/>
  <c r="BD53" i="6"/>
  <c r="BD53" i="7" s="1"/>
  <c r="BI53" i="6"/>
  <c r="BI53" i="7" s="1"/>
  <c r="BN53" i="6"/>
  <c r="BN53" i="7" s="1"/>
  <c r="BT53" i="6"/>
  <c r="BT53" i="7" s="1"/>
  <c r="BY53" i="6"/>
  <c r="BY53" i="7" s="1"/>
  <c r="CD53" i="6"/>
  <c r="CD53" i="7" s="1"/>
  <c r="H52" i="6"/>
  <c r="K52" i="6"/>
  <c r="K52" i="7" s="1"/>
  <c r="AF52" i="6"/>
  <c r="AF52" i="7" s="1"/>
  <c r="BB52" i="6"/>
  <c r="BB52" i="7" s="1"/>
  <c r="BW52" i="6"/>
  <c r="BW52" i="7" s="1"/>
  <c r="N51" i="6"/>
  <c r="N51" i="7" s="1"/>
  <c r="BS48" i="6"/>
  <c r="BS48" i="7" s="1"/>
  <c r="X48" i="6"/>
  <c r="X48" i="7" s="1"/>
  <c r="L47" i="6"/>
  <c r="L47" i="7" s="1"/>
  <c r="BR40" i="6"/>
  <c r="BR40" i="7" s="1"/>
  <c r="AH38" i="6"/>
  <c r="AH38" i="7" s="1"/>
  <c r="CC37" i="6"/>
  <c r="CC37" i="7" s="1"/>
  <c r="BN37" i="6"/>
  <c r="BN37" i="7" s="1"/>
  <c r="BA37" i="6"/>
  <c r="BA37" i="7" s="1"/>
  <c r="X37" i="6"/>
  <c r="X37" i="7" s="1"/>
  <c r="CB36" i="6"/>
  <c r="CB36" i="7" s="1"/>
  <c r="AX36" i="6"/>
  <c r="AX36" i="7" s="1"/>
  <c r="V36" i="6"/>
  <c r="V36" i="7" s="1"/>
  <c r="BN33" i="6"/>
  <c r="BN33" i="7" s="1"/>
  <c r="AG33" i="6"/>
  <c r="AG33" i="7" s="1"/>
  <c r="BK32" i="6"/>
  <c r="BK32" i="7" s="1"/>
  <c r="L32" i="6"/>
  <c r="L32" i="7" s="1"/>
  <c r="BT30" i="6"/>
  <c r="BT30" i="7" s="1"/>
  <c r="BC30" i="6"/>
  <c r="BC30" i="7" s="1"/>
  <c r="AI30" i="6"/>
  <c r="AI30" i="7" s="1"/>
  <c r="P30" i="6"/>
  <c r="P30" i="7" s="1"/>
  <c r="BM25" i="6"/>
  <c r="BM25" i="7" s="1"/>
  <c r="L21" i="6"/>
  <c r="L21" i="7" s="1"/>
  <c r="U21" i="6"/>
  <c r="U21" i="7" s="1"/>
  <c r="AF21" i="6"/>
  <c r="AF21" i="7" s="1"/>
  <c r="AO21" i="6"/>
  <c r="AO21" i="7" s="1"/>
  <c r="AW21" i="6"/>
  <c r="AW21" i="7" s="1"/>
  <c r="BH21" i="6"/>
  <c r="BH21" i="7" s="1"/>
  <c r="BQ21" i="6"/>
  <c r="BQ21" i="7" s="1"/>
  <c r="BZ21" i="6"/>
  <c r="BZ21" i="7" s="1"/>
  <c r="N21" i="6"/>
  <c r="N21" i="7" s="1"/>
  <c r="Y21" i="6"/>
  <c r="Y21" i="7" s="1"/>
  <c r="AG21" i="6"/>
  <c r="AG21" i="7" s="1"/>
  <c r="AP21" i="6"/>
  <c r="AP21" i="7" s="1"/>
  <c r="BA21" i="6"/>
  <c r="BA21" i="7" s="1"/>
  <c r="BJ21" i="6"/>
  <c r="BJ21" i="7" s="1"/>
  <c r="BR21" i="6"/>
  <c r="BR21" i="7" s="1"/>
  <c r="CC21" i="6"/>
  <c r="CC21" i="7" s="1"/>
  <c r="BN20" i="6"/>
  <c r="BN20" i="7" s="1"/>
  <c r="AR20" i="6"/>
  <c r="AR20" i="7" s="1"/>
  <c r="W20" i="6"/>
  <c r="W20" i="7" s="1"/>
  <c r="Q17" i="6"/>
  <c r="Q17" i="7" s="1"/>
  <c r="X17" i="6"/>
  <c r="X17" i="7" s="1"/>
  <c r="BM17" i="6"/>
  <c r="BM17" i="7" s="1"/>
  <c r="AG17" i="6"/>
  <c r="AG17" i="7" s="1"/>
  <c r="BN17" i="6"/>
  <c r="BN17" i="7" s="1"/>
  <c r="AB31" i="6"/>
  <c r="AB31" i="7" s="1"/>
  <c r="L31" i="6"/>
  <c r="L31" i="7" s="1"/>
  <c r="BR31" i="6"/>
  <c r="BR31" i="7" s="1"/>
  <c r="BX21" i="6"/>
  <c r="BX21" i="7" s="1"/>
  <c r="BE21" i="6"/>
  <c r="BE21" i="7" s="1"/>
  <c r="AL21" i="6"/>
  <c r="AL21" i="7" s="1"/>
  <c r="T21" i="6"/>
  <c r="T21" i="7" s="1"/>
  <c r="CB20" i="6"/>
  <c r="CB20" i="7" s="1"/>
  <c r="BG20" i="6"/>
  <c r="BG20" i="7" s="1"/>
  <c r="AL20" i="6"/>
  <c r="AL20" i="7" s="1"/>
  <c r="P20" i="6"/>
  <c r="P20" i="7" s="1"/>
  <c r="AW17" i="6"/>
  <c r="AW17" i="7" s="1"/>
  <c r="BY45" i="6"/>
  <c r="BY45" i="7" s="1"/>
  <c r="BM45" i="6"/>
  <c r="BM45" i="7" s="1"/>
  <c r="BB45" i="6"/>
  <c r="BB45" i="7" s="1"/>
  <c r="AN45" i="6"/>
  <c r="AN45" i="7" s="1"/>
  <c r="AB45" i="6"/>
  <c r="AB45" i="7" s="1"/>
  <c r="P45" i="6"/>
  <c r="P45" i="7" s="1"/>
  <c r="BB31" i="6"/>
  <c r="BB31" i="7" s="1"/>
  <c r="J29" i="6"/>
  <c r="J29" i="7" s="1"/>
  <c r="L29" i="6"/>
  <c r="L29" i="7" s="1"/>
  <c r="U29" i="6"/>
  <c r="U29" i="7" s="1"/>
  <c r="AD29" i="6"/>
  <c r="AD29" i="7" s="1"/>
  <c r="AO29" i="6"/>
  <c r="AO29" i="7" s="1"/>
  <c r="AW29" i="6"/>
  <c r="AW29" i="7" s="1"/>
  <c r="BF29" i="6"/>
  <c r="BF29" i="7" s="1"/>
  <c r="BQ29" i="6"/>
  <c r="BQ29" i="7" s="1"/>
  <c r="BZ29" i="6"/>
  <c r="BZ29" i="7" s="1"/>
  <c r="CH29" i="6"/>
  <c r="CH29" i="7" s="1"/>
  <c r="P28" i="6"/>
  <c r="P28" i="7" s="1"/>
  <c r="AL28" i="6"/>
  <c r="AL28" i="7" s="1"/>
  <c r="BG28" i="6"/>
  <c r="BG28" i="7" s="1"/>
  <c r="CB28" i="6"/>
  <c r="CB28" i="7" s="1"/>
  <c r="M27" i="6"/>
  <c r="M27" i="7" s="1"/>
  <c r="R27" i="6"/>
  <c r="R27" i="7" s="1"/>
  <c r="AJ27" i="6"/>
  <c r="AJ27" i="7" s="1"/>
  <c r="BI27" i="6"/>
  <c r="BI27" i="7" s="1"/>
  <c r="CD27" i="6"/>
  <c r="CD27" i="7" s="1"/>
  <c r="BV21" i="6"/>
  <c r="BV21" i="7" s="1"/>
  <c r="BB21" i="6"/>
  <c r="BB21" i="7" s="1"/>
  <c r="AJ21" i="6"/>
  <c r="AJ21" i="7" s="1"/>
  <c r="Q21" i="6"/>
  <c r="Q21" i="7" s="1"/>
  <c r="BX20" i="6"/>
  <c r="BX20" i="7" s="1"/>
  <c r="BC20" i="6"/>
  <c r="BC20" i="7" s="1"/>
  <c r="AH20" i="6"/>
  <c r="AH20" i="7" s="1"/>
  <c r="AS17" i="6"/>
  <c r="AS17" i="7" s="1"/>
  <c r="N13" i="6"/>
  <c r="N13" i="7" s="1"/>
  <c r="AR13" i="6"/>
  <c r="AR13" i="7" s="1"/>
  <c r="H20" i="6"/>
  <c r="G20" i="6"/>
  <c r="G20" i="7" s="1"/>
  <c r="R20" i="6"/>
  <c r="R20" i="7" s="1"/>
  <c r="AB20" i="6"/>
  <c r="AB20" i="7" s="1"/>
  <c r="AM20" i="6"/>
  <c r="AM20" i="7" s="1"/>
  <c r="AX20" i="6"/>
  <c r="AX20" i="7" s="1"/>
  <c r="BH20" i="6"/>
  <c r="BH20" i="7" s="1"/>
  <c r="BS20" i="6"/>
  <c r="BS20" i="7" s="1"/>
  <c r="CD20" i="6"/>
  <c r="CD20" i="7" s="1"/>
  <c r="K20" i="6"/>
  <c r="K20" i="7" s="1"/>
  <c r="V20" i="6"/>
  <c r="V20" i="7" s="1"/>
  <c r="AF20" i="6"/>
  <c r="AF20" i="7" s="1"/>
  <c r="AQ20" i="6"/>
  <c r="AQ20" i="7" s="1"/>
  <c r="BB20" i="6"/>
  <c r="BB20" i="7" s="1"/>
  <c r="BL20" i="6"/>
  <c r="BL20" i="7" s="1"/>
  <c r="BW20" i="6"/>
  <c r="BW20" i="7" s="1"/>
  <c r="CH20" i="6"/>
  <c r="CH20" i="7" s="1"/>
  <c r="CB5" i="6"/>
  <c r="CB5" i="7" s="1"/>
  <c r="BT5" i="6"/>
  <c r="BT5" i="7" s="1"/>
  <c r="BL5" i="6"/>
  <c r="BL5" i="7" s="1"/>
  <c r="BD5" i="6"/>
  <c r="BD5" i="7" s="1"/>
  <c r="AV5" i="6"/>
  <c r="AV5" i="7" s="1"/>
  <c r="AN5" i="6"/>
  <c r="AN5" i="7" s="1"/>
  <c r="AF5" i="6"/>
  <c r="AF5" i="7" s="1"/>
  <c r="X5" i="6"/>
  <c r="X5" i="7" s="1"/>
  <c r="P5" i="6"/>
  <c r="P5" i="7" s="1"/>
  <c r="BX12" i="6"/>
  <c r="BX12" i="7" s="1"/>
  <c r="BG12" i="6"/>
  <c r="BG12" i="7" s="1"/>
  <c r="AL12" i="6"/>
  <c r="AL12" i="7" s="1"/>
  <c r="R12" i="6"/>
  <c r="R12" i="7" s="1"/>
  <c r="CF11" i="6"/>
  <c r="CF11" i="7" s="1"/>
  <c r="BD11" i="6"/>
  <c r="BD11" i="7" s="1"/>
  <c r="AB11" i="6"/>
  <c r="AB11" i="7" s="1"/>
  <c r="BS6" i="6"/>
  <c r="BS6" i="7" s="1"/>
  <c r="AX6" i="6"/>
  <c r="AX6" i="7" s="1"/>
  <c r="AB6" i="6"/>
  <c r="AB6" i="7" s="1"/>
  <c r="CH5" i="6"/>
  <c r="CH5" i="7" s="1"/>
  <c r="BZ5" i="6"/>
  <c r="BZ5" i="7" s="1"/>
  <c r="BR5" i="6"/>
  <c r="BR5" i="7" s="1"/>
  <c r="BJ5" i="6"/>
  <c r="BJ5" i="7" s="1"/>
  <c r="BB5" i="6"/>
  <c r="BB5" i="7" s="1"/>
  <c r="AT5" i="6"/>
  <c r="AT5" i="7" s="1"/>
  <c r="AL5" i="6"/>
  <c r="AL5" i="7" s="1"/>
  <c r="AD5" i="6"/>
  <c r="AD5" i="7" s="1"/>
  <c r="V5" i="6"/>
  <c r="V5" i="7" s="1"/>
  <c r="N5" i="6"/>
  <c r="N5" i="7" s="1"/>
  <c r="BZ14" i="6"/>
  <c r="BZ14" i="7" s="1"/>
  <c r="BR14" i="6"/>
  <c r="BR14" i="7" s="1"/>
  <c r="BH14" i="6"/>
  <c r="BH14" i="7" s="1"/>
  <c r="AX14" i="6"/>
  <c r="AX14" i="7" s="1"/>
  <c r="AN14" i="6"/>
  <c r="AN14" i="7" s="1"/>
  <c r="AF14" i="6"/>
  <c r="AF14" i="7" s="1"/>
  <c r="V14" i="6"/>
  <c r="V14" i="7" s="1"/>
  <c r="BS12" i="6"/>
  <c r="BS12" i="7" s="1"/>
  <c r="AX12" i="6"/>
  <c r="AX12" i="7" s="1"/>
  <c r="AH12" i="6"/>
  <c r="AH12" i="7" s="1"/>
  <c r="BY11" i="6"/>
  <c r="BY11" i="7" s="1"/>
  <c r="AW11" i="6"/>
  <c r="AW11" i="7" s="1"/>
  <c r="BC8" i="6"/>
  <c r="BC8" i="7" s="1"/>
  <c r="BN6" i="6"/>
  <c r="BN6" i="7" s="1"/>
  <c r="AR6" i="6"/>
  <c r="AR6" i="7" s="1"/>
  <c r="W6" i="6"/>
  <c r="W6" i="7" s="1"/>
  <c r="CF5" i="6"/>
  <c r="CF5" i="7" s="1"/>
  <c r="BX5" i="6"/>
  <c r="BX5" i="7" s="1"/>
  <c r="BP5" i="6"/>
  <c r="BP5" i="7" s="1"/>
  <c r="BH5" i="6"/>
  <c r="BH5" i="7" s="1"/>
  <c r="AZ5" i="6"/>
  <c r="AZ5" i="7" s="1"/>
  <c r="AR5" i="6"/>
  <c r="AR5" i="7" s="1"/>
  <c r="AJ5" i="6"/>
  <c r="AJ5" i="7" s="1"/>
  <c r="AB5" i="6"/>
  <c r="AB5" i="7" s="1"/>
  <c r="T5" i="6"/>
  <c r="T5" i="7" s="1"/>
  <c r="K5" i="6"/>
  <c r="K5" i="7" s="1"/>
  <c r="I280" i="6"/>
  <c r="I280" i="7" s="1"/>
  <c r="K280" i="6"/>
  <c r="K280" i="7" s="1"/>
  <c r="V280" i="6"/>
  <c r="V280" i="7" s="1"/>
  <c r="AF280" i="6"/>
  <c r="AF280" i="7" s="1"/>
  <c r="AN280" i="6"/>
  <c r="AN280" i="7" s="1"/>
  <c r="AT280" i="6"/>
  <c r="AT280" i="7" s="1"/>
  <c r="AY280" i="6"/>
  <c r="AY280" i="7" s="1"/>
  <c r="BD280" i="6"/>
  <c r="BD280" i="7" s="1"/>
  <c r="BJ280" i="6"/>
  <c r="BJ280" i="7" s="1"/>
  <c r="BO280" i="6"/>
  <c r="BO280" i="7" s="1"/>
  <c r="BT280" i="6"/>
  <c r="BT280" i="7" s="1"/>
  <c r="BZ280" i="6"/>
  <c r="BZ280" i="7" s="1"/>
  <c r="CE280" i="6"/>
  <c r="CE280" i="7" s="1"/>
  <c r="N269" i="6"/>
  <c r="N269" i="7" s="1"/>
  <c r="BR269" i="6"/>
  <c r="BR269" i="7" s="1"/>
  <c r="V259" i="6"/>
  <c r="V259" i="7" s="1"/>
  <c r="AP259" i="6"/>
  <c r="AP259" i="7" s="1"/>
  <c r="BJ259" i="6"/>
  <c r="BJ259" i="7" s="1"/>
  <c r="CH259" i="6"/>
  <c r="CH259" i="7" s="1"/>
  <c r="J256" i="6"/>
  <c r="J256" i="7" s="1"/>
  <c r="P256" i="6"/>
  <c r="P256" i="7" s="1"/>
  <c r="W256" i="6"/>
  <c r="W256" i="7" s="1"/>
  <c r="AE256" i="6"/>
  <c r="AE256" i="7" s="1"/>
  <c r="AL256" i="6"/>
  <c r="AL256" i="7" s="1"/>
  <c r="AR256" i="6"/>
  <c r="AR256" i="7" s="1"/>
  <c r="AZ256" i="6"/>
  <c r="AZ256" i="7" s="1"/>
  <c r="BG256" i="6"/>
  <c r="BG256" i="7" s="1"/>
  <c r="BN256" i="6"/>
  <c r="BN256" i="7" s="1"/>
  <c r="BV256" i="6"/>
  <c r="BV256" i="7" s="1"/>
  <c r="CB256" i="6"/>
  <c r="CB256" i="7" s="1"/>
  <c r="N255" i="6"/>
  <c r="N255" i="7" s="1"/>
  <c r="AL255" i="6"/>
  <c r="AL255" i="7" s="1"/>
  <c r="BF255" i="6"/>
  <c r="BF255" i="7" s="1"/>
  <c r="BZ255" i="6"/>
  <c r="BZ255" i="7" s="1"/>
  <c r="AT253" i="6"/>
  <c r="AT253" i="7" s="1"/>
  <c r="CH253" i="6"/>
  <c r="CH253" i="7" s="1"/>
  <c r="G235" i="6"/>
  <c r="G235" i="7" s="1"/>
  <c r="J235" i="6"/>
  <c r="J235" i="7" s="1"/>
  <c r="U235" i="6"/>
  <c r="U235" i="7" s="1"/>
  <c r="AB235" i="6"/>
  <c r="AB235" i="7" s="1"/>
  <c r="AH235" i="6"/>
  <c r="AH235" i="7" s="1"/>
  <c r="AM235" i="6"/>
  <c r="AM235" i="7" s="1"/>
  <c r="AR235" i="6"/>
  <c r="AR235" i="7" s="1"/>
  <c r="AX235" i="6"/>
  <c r="AX235" i="7" s="1"/>
  <c r="BC235" i="6"/>
  <c r="BC235" i="7" s="1"/>
  <c r="BH235" i="6"/>
  <c r="BH235" i="7" s="1"/>
  <c r="BN235" i="6"/>
  <c r="BN235" i="7" s="1"/>
  <c r="BS235" i="6"/>
  <c r="BS235" i="7" s="1"/>
  <c r="BX235" i="6"/>
  <c r="BX235" i="7" s="1"/>
  <c r="CD235" i="6"/>
  <c r="CD235" i="7" s="1"/>
  <c r="N235" i="6"/>
  <c r="N235" i="7" s="1"/>
  <c r="AA235" i="6"/>
  <c r="AA235" i="7" s="1"/>
  <c r="AI235" i="6"/>
  <c r="AI235" i="7" s="1"/>
  <c r="AP235" i="6"/>
  <c r="AP235" i="7" s="1"/>
  <c r="AV235" i="6"/>
  <c r="AV235" i="7" s="1"/>
  <c r="BD235" i="6"/>
  <c r="BD235" i="7" s="1"/>
  <c r="BK235" i="6"/>
  <c r="BK235" i="7" s="1"/>
  <c r="BR235" i="6"/>
  <c r="BR235" i="7" s="1"/>
  <c r="BZ235" i="6"/>
  <c r="BZ235" i="7" s="1"/>
  <c r="CF235" i="6"/>
  <c r="CF235" i="7" s="1"/>
  <c r="R235" i="6"/>
  <c r="R235" i="7" s="1"/>
  <c r="AD235" i="6"/>
  <c r="AD235" i="7" s="1"/>
  <c r="AJ235" i="6"/>
  <c r="AJ235" i="7" s="1"/>
  <c r="AQ235" i="6"/>
  <c r="AQ235" i="7" s="1"/>
  <c r="AY235" i="6"/>
  <c r="AY235" i="7" s="1"/>
  <c r="BF235" i="6"/>
  <c r="BF235" i="7" s="1"/>
  <c r="BL235" i="6"/>
  <c r="BL235" i="7" s="1"/>
  <c r="BT235" i="6"/>
  <c r="BT235" i="7" s="1"/>
  <c r="CA235" i="6"/>
  <c r="CA235" i="7" s="1"/>
  <c r="CH235" i="6"/>
  <c r="CH235" i="7" s="1"/>
  <c r="M235" i="6"/>
  <c r="M235" i="7" s="1"/>
  <c r="Z235" i="6"/>
  <c r="Z235" i="7" s="1"/>
  <c r="AF235" i="6"/>
  <c r="AF235" i="7" s="1"/>
  <c r="AN235" i="6"/>
  <c r="AN235" i="7" s="1"/>
  <c r="AU235" i="6"/>
  <c r="AU235" i="7" s="1"/>
  <c r="BB235" i="6"/>
  <c r="BB235" i="7" s="1"/>
  <c r="BJ235" i="6"/>
  <c r="BJ235" i="7" s="1"/>
  <c r="BP235" i="6"/>
  <c r="BP235" i="7" s="1"/>
  <c r="BW235" i="6"/>
  <c r="BW235" i="7" s="1"/>
  <c r="CE235" i="6"/>
  <c r="CE235" i="7" s="1"/>
  <c r="G287" i="6"/>
  <c r="N287" i="6"/>
  <c r="N287" i="7" s="1"/>
  <c r="AD287" i="6"/>
  <c r="AD287" i="7" s="1"/>
  <c r="R279" i="6"/>
  <c r="R279" i="7" s="1"/>
  <c r="AL279" i="6"/>
  <c r="AL279" i="7" s="1"/>
  <c r="BJ279" i="6"/>
  <c r="BJ279" i="7" s="1"/>
  <c r="CD279" i="6"/>
  <c r="CD279" i="7" s="1"/>
  <c r="G273" i="6"/>
  <c r="Z273" i="6"/>
  <c r="Z273" i="7" s="1"/>
  <c r="BF273" i="6"/>
  <c r="BF273" i="7" s="1"/>
  <c r="I266" i="6"/>
  <c r="I266" i="7" s="1"/>
  <c r="H266" i="6"/>
  <c r="H266" i="7" s="1"/>
  <c r="N266" i="6"/>
  <c r="N266" i="7" s="1"/>
  <c r="S266" i="6"/>
  <c r="S266" i="7" s="1"/>
  <c r="X266" i="6"/>
  <c r="X266" i="7" s="1"/>
  <c r="AD266" i="6"/>
  <c r="AD266" i="7" s="1"/>
  <c r="AI266" i="6"/>
  <c r="AI266" i="7" s="1"/>
  <c r="AN266" i="6"/>
  <c r="AN266" i="7" s="1"/>
  <c r="AT266" i="6"/>
  <c r="AT266" i="7" s="1"/>
  <c r="AY266" i="6"/>
  <c r="AY266" i="7" s="1"/>
  <c r="BD266" i="6"/>
  <c r="BD266" i="7" s="1"/>
  <c r="BJ266" i="6"/>
  <c r="BJ266" i="7" s="1"/>
  <c r="BO266" i="6"/>
  <c r="BO266" i="7" s="1"/>
  <c r="BT266" i="6"/>
  <c r="BT266" i="7" s="1"/>
  <c r="BZ266" i="6"/>
  <c r="BZ266" i="7" s="1"/>
  <c r="CE266" i="6"/>
  <c r="CE266" i="7" s="1"/>
  <c r="K260" i="6"/>
  <c r="K260" i="7" s="1"/>
  <c r="R260" i="6"/>
  <c r="R260" i="7" s="1"/>
  <c r="Z260" i="6"/>
  <c r="Z260" i="7" s="1"/>
  <c r="AF260" i="6"/>
  <c r="AF260" i="7" s="1"/>
  <c r="AM260" i="6"/>
  <c r="AM260" i="7" s="1"/>
  <c r="AU260" i="6"/>
  <c r="AU260" i="7" s="1"/>
  <c r="BB260" i="6"/>
  <c r="BB260" i="7" s="1"/>
  <c r="BH260" i="6"/>
  <c r="BH260" i="7" s="1"/>
  <c r="BP260" i="6"/>
  <c r="BP260" i="7" s="1"/>
  <c r="BW260" i="6"/>
  <c r="BW260" i="7" s="1"/>
  <c r="CD260" i="6"/>
  <c r="CD260" i="7" s="1"/>
  <c r="F275" i="5"/>
  <c r="F271" i="5"/>
  <c r="F267" i="5"/>
  <c r="F263" i="5"/>
  <c r="F259" i="5"/>
  <c r="F219" i="5"/>
  <c r="F215" i="5"/>
  <c r="F211" i="5"/>
  <c r="F207" i="5"/>
  <c r="F203" i="5"/>
  <c r="F199" i="5"/>
  <c r="F169" i="5"/>
  <c r="F164" i="5"/>
  <c r="F107" i="5"/>
  <c r="F104" i="5"/>
  <c r="F101" i="5"/>
  <c r="F97" i="5"/>
  <c r="F93" i="5"/>
  <c r="F89" i="5"/>
  <c r="F85" i="5"/>
  <c r="F81" i="5"/>
  <c r="F71" i="5"/>
  <c r="F52" i="5"/>
  <c r="F51" i="5"/>
  <c r="F46" i="5"/>
  <c r="F27" i="5"/>
  <c r="F23" i="5"/>
  <c r="CF290" i="6"/>
  <c r="CF290" i="7" s="1"/>
  <c r="BV290" i="6"/>
  <c r="BV290" i="7" s="1"/>
  <c r="BK290" i="6"/>
  <c r="BK290" i="7" s="1"/>
  <c r="AZ290" i="6"/>
  <c r="AZ290" i="7" s="1"/>
  <c r="AP290" i="6"/>
  <c r="AP290" i="7" s="1"/>
  <c r="AE290" i="6"/>
  <c r="AE290" i="7" s="1"/>
  <c r="T290" i="6"/>
  <c r="T290" i="7" s="1"/>
  <c r="J290" i="6"/>
  <c r="J290" i="7" s="1"/>
  <c r="BB289" i="6"/>
  <c r="BB289" i="7" s="1"/>
  <c r="BV287" i="6"/>
  <c r="BV287" i="7" s="1"/>
  <c r="BF287" i="6"/>
  <c r="BF287" i="7" s="1"/>
  <c r="AP287" i="6"/>
  <c r="AP287" i="7" s="1"/>
  <c r="V287" i="6"/>
  <c r="V287" i="7" s="1"/>
  <c r="CB284" i="6"/>
  <c r="CB284" i="7" s="1"/>
  <c r="BL284" i="6"/>
  <c r="BL284" i="7" s="1"/>
  <c r="AZ284" i="6"/>
  <c r="AZ284" i="7" s="1"/>
  <c r="AL284" i="6"/>
  <c r="AL284" i="7" s="1"/>
  <c r="V284" i="6"/>
  <c r="V284" i="7" s="1"/>
  <c r="CF280" i="6"/>
  <c r="CF280" i="7" s="1"/>
  <c r="BX280" i="6"/>
  <c r="BX280" i="7" s="1"/>
  <c r="BR280" i="6"/>
  <c r="BR280" i="7" s="1"/>
  <c r="BK280" i="6"/>
  <c r="BK280" i="7" s="1"/>
  <c r="BC280" i="6"/>
  <c r="BC280" i="7" s="1"/>
  <c r="AV280" i="6"/>
  <c r="AV280" i="7" s="1"/>
  <c r="AP280" i="6"/>
  <c r="AP280" i="7" s="1"/>
  <c r="AB280" i="6"/>
  <c r="AB280" i="7" s="1"/>
  <c r="P280" i="6"/>
  <c r="P280" i="7" s="1"/>
  <c r="CH279" i="6"/>
  <c r="CH279" i="7" s="1"/>
  <c r="BB279" i="6"/>
  <c r="BB279" i="7" s="1"/>
  <c r="AD279" i="6"/>
  <c r="AD279" i="7" s="1"/>
  <c r="G278" i="6"/>
  <c r="G278" i="7" s="1"/>
  <c r="T278" i="6"/>
  <c r="T278" i="7" s="1"/>
  <c r="AV278" i="6"/>
  <c r="AV278" i="7" s="1"/>
  <c r="BX278" i="6"/>
  <c r="BX278" i="7" s="1"/>
  <c r="CE276" i="6"/>
  <c r="CE276" i="7" s="1"/>
  <c r="BT276" i="6"/>
  <c r="BT276" i="7" s="1"/>
  <c r="BL276" i="6"/>
  <c r="BL276" i="7" s="1"/>
  <c r="BC276" i="6"/>
  <c r="BC276" i="7" s="1"/>
  <c r="AR276" i="6"/>
  <c r="AR276" i="7" s="1"/>
  <c r="AI276" i="6"/>
  <c r="AI276" i="7" s="1"/>
  <c r="AA276" i="6"/>
  <c r="AA276" i="7" s="1"/>
  <c r="P276" i="6"/>
  <c r="P276" i="7" s="1"/>
  <c r="BV273" i="6"/>
  <c r="BV273" i="7" s="1"/>
  <c r="AL273" i="6"/>
  <c r="AL273" i="7" s="1"/>
  <c r="CF272" i="6"/>
  <c r="CF272" i="7" s="1"/>
  <c r="BW272" i="6"/>
  <c r="BW272" i="7" s="1"/>
  <c r="BO272" i="6"/>
  <c r="BO272" i="7" s="1"/>
  <c r="BD272" i="6"/>
  <c r="BD272" i="7" s="1"/>
  <c r="AU272" i="6"/>
  <c r="AU272" i="7" s="1"/>
  <c r="AL272" i="6"/>
  <c r="AL272" i="7" s="1"/>
  <c r="AA272" i="6"/>
  <c r="AA272" i="7" s="1"/>
  <c r="S272" i="6"/>
  <c r="S272" i="7" s="1"/>
  <c r="BR271" i="6"/>
  <c r="BR271" i="7" s="1"/>
  <c r="AP271" i="6"/>
  <c r="AP271" i="7" s="1"/>
  <c r="I270" i="6"/>
  <c r="I270" i="7" s="1"/>
  <c r="L270" i="6"/>
  <c r="L270" i="7" s="1"/>
  <c r="W270" i="6"/>
  <c r="W270" i="7" s="1"/>
  <c r="AH270" i="6"/>
  <c r="AH270" i="7" s="1"/>
  <c r="AR270" i="6"/>
  <c r="AR270" i="7" s="1"/>
  <c r="AY270" i="6"/>
  <c r="AY270" i="7" s="1"/>
  <c r="BD270" i="6"/>
  <c r="BD270" i="7" s="1"/>
  <c r="BJ270" i="6"/>
  <c r="BJ270" i="7" s="1"/>
  <c r="BO270" i="6"/>
  <c r="BO270" i="7" s="1"/>
  <c r="BT270" i="6"/>
  <c r="BT270" i="7" s="1"/>
  <c r="BZ270" i="6"/>
  <c r="BZ270" i="7" s="1"/>
  <c r="CE270" i="6"/>
  <c r="CE270" i="7" s="1"/>
  <c r="CD266" i="6"/>
  <c r="CD266" i="7" s="1"/>
  <c r="BW266" i="6"/>
  <c r="BW266" i="7" s="1"/>
  <c r="BP266" i="6"/>
  <c r="BP266" i="7" s="1"/>
  <c r="BH266" i="6"/>
  <c r="BH266" i="7" s="1"/>
  <c r="BB266" i="6"/>
  <c r="BB266" i="7" s="1"/>
  <c r="AU266" i="6"/>
  <c r="AU266" i="7" s="1"/>
  <c r="AM266" i="6"/>
  <c r="AM266" i="7" s="1"/>
  <c r="AF266" i="6"/>
  <c r="AF266" i="7" s="1"/>
  <c r="Z266" i="6"/>
  <c r="Z266" i="7" s="1"/>
  <c r="R266" i="6"/>
  <c r="R266" i="7" s="1"/>
  <c r="K266" i="6"/>
  <c r="K266" i="7" s="1"/>
  <c r="BZ265" i="6"/>
  <c r="BZ265" i="7" s="1"/>
  <c r="CH262" i="6"/>
  <c r="CH262" i="7" s="1"/>
  <c r="CA262" i="6"/>
  <c r="CA262" i="7" s="1"/>
  <c r="BT262" i="6"/>
  <c r="BT262" i="7" s="1"/>
  <c r="BL262" i="6"/>
  <c r="BL262" i="7" s="1"/>
  <c r="BF262" i="6"/>
  <c r="BF262" i="7" s="1"/>
  <c r="AY262" i="6"/>
  <c r="AY262" i="7" s="1"/>
  <c r="AQ262" i="6"/>
  <c r="AQ262" i="7" s="1"/>
  <c r="AJ262" i="6"/>
  <c r="AJ262" i="7" s="1"/>
  <c r="AD262" i="6"/>
  <c r="AD262" i="7" s="1"/>
  <c r="V262" i="6"/>
  <c r="V262" i="7" s="1"/>
  <c r="O262" i="6"/>
  <c r="O262" i="7" s="1"/>
  <c r="N261" i="6"/>
  <c r="N261" i="7" s="1"/>
  <c r="AD261" i="6"/>
  <c r="AD261" i="7" s="1"/>
  <c r="CA260" i="6"/>
  <c r="CA260" i="7" s="1"/>
  <c r="BR260" i="6"/>
  <c r="BR260" i="7" s="1"/>
  <c r="BG260" i="6"/>
  <c r="BG260" i="7" s="1"/>
  <c r="AX260" i="6"/>
  <c r="AX260" i="7" s="1"/>
  <c r="AP260" i="6"/>
  <c r="AP260" i="7" s="1"/>
  <c r="AE260" i="6"/>
  <c r="AE260" i="7" s="1"/>
  <c r="V260" i="6"/>
  <c r="V260" i="7" s="1"/>
  <c r="L260" i="6"/>
  <c r="L260" i="7" s="1"/>
  <c r="BZ259" i="6"/>
  <c r="BZ259" i="7" s="1"/>
  <c r="BB259" i="6"/>
  <c r="BB259" i="7" s="1"/>
  <c r="Z259" i="6"/>
  <c r="Z259" i="7" s="1"/>
  <c r="CA256" i="6"/>
  <c r="CA256" i="7" s="1"/>
  <c r="BR256" i="6"/>
  <c r="BR256" i="7" s="1"/>
  <c r="BH256" i="6"/>
  <c r="BH256" i="7" s="1"/>
  <c r="AX256" i="6"/>
  <c r="AX256" i="7" s="1"/>
  <c r="AP256" i="6"/>
  <c r="AP256" i="7" s="1"/>
  <c r="AF256" i="6"/>
  <c r="AF256" i="7" s="1"/>
  <c r="V256" i="6"/>
  <c r="V256" i="7" s="1"/>
  <c r="L256" i="6"/>
  <c r="L256" i="7" s="1"/>
  <c r="CH255" i="6"/>
  <c r="CH255" i="7" s="1"/>
  <c r="BB255" i="6"/>
  <c r="BB255" i="7" s="1"/>
  <c r="Z255" i="6"/>
  <c r="Z255" i="7" s="1"/>
  <c r="CH254" i="6"/>
  <c r="CH254" i="7" s="1"/>
  <c r="BZ254" i="6"/>
  <c r="BZ254" i="7" s="1"/>
  <c r="BS254" i="6"/>
  <c r="BS254" i="7" s="1"/>
  <c r="BL254" i="6"/>
  <c r="BL254" i="7" s="1"/>
  <c r="BD254" i="6"/>
  <c r="BD254" i="7" s="1"/>
  <c r="AX254" i="6"/>
  <c r="AX254" i="7" s="1"/>
  <c r="AQ254" i="6"/>
  <c r="AQ254" i="7" s="1"/>
  <c r="AI254" i="6"/>
  <c r="AI254" i="7" s="1"/>
  <c r="AB254" i="6"/>
  <c r="AB254" i="7" s="1"/>
  <c r="V254" i="6"/>
  <c r="V254" i="7" s="1"/>
  <c r="N254" i="6"/>
  <c r="N254" i="7" s="1"/>
  <c r="AX253" i="6"/>
  <c r="AX253" i="7" s="1"/>
  <c r="CF252" i="6"/>
  <c r="CF252" i="7" s="1"/>
  <c r="BS252" i="6"/>
  <c r="BS252" i="7" s="1"/>
  <c r="BG252" i="6"/>
  <c r="BG252" i="7" s="1"/>
  <c r="AR252" i="6"/>
  <c r="AR252" i="7" s="1"/>
  <c r="AH252" i="6"/>
  <c r="AH252" i="7" s="1"/>
  <c r="V252" i="6"/>
  <c r="V252" i="7" s="1"/>
  <c r="I250" i="6"/>
  <c r="I250" i="7" s="1"/>
  <c r="J250" i="6"/>
  <c r="J250" i="7" s="1"/>
  <c r="O250" i="6"/>
  <c r="O250" i="7" s="1"/>
  <c r="T250" i="6"/>
  <c r="T250" i="7" s="1"/>
  <c r="Z250" i="6"/>
  <c r="Z250" i="7" s="1"/>
  <c r="AE250" i="6"/>
  <c r="AE250" i="7" s="1"/>
  <c r="AJ250" i="6"/>
  <c r="AJ250" i="7" s="1"/>
  <c r="AP250" i="6"/>
  <c r="AP250" i="7" s="1"/>
  <c r="AU250" i="6"/>
  <c r="AU250" i="7" s="1"/>
  <c r="AZ250" i="6"/>
  <c r="AZ250" i="7" s="1"/>
  <c r="BF250" i="6"/>
  <c r="BF250" i="7" s="1"/>
  <c r="BK250" i="6"/>
  <c r="BK250" i="7" s="1"/>
  <c r="BP250" i="6"/>
  <c r="BP250" i="7" s="1"/>
  <c r="BV250" i="6"/>
  <c r="BV250" i="7" s="1"/>
  <c r="CA250" i="6"/>
  <c r="CA250" i="7" s="1"/>
  <c r="CF250" i="6"/>
  <c r="CF250" i="7" s="1"/>
  <c r="V249" i="6"/>
  <c r="V249" i="7" s="1"/>
  <c r="AT249" i="6"/>
  <c r="AT249" i="7" s="1"/>
  <c r="BN249" i="6"/>
  <c r="BN249" i="7" s="1"/>
  <c r="CH249" i="6"/>
  <c r="CH249" i="7" s="1"/>
  <c r="AV248" i="6"/>
  <c r="AV248" i="7" s="1"/>
  <c r="J247" i="6"/>
  <c r="J247" i="7" s="1"/>
  <c r="BR247" i="6"/>
  <c r="BR247" i="7" s="1"/>
  <c r="I244" i="6"/>
  <c r="I244" i="7" s="1"/>
  <c r="N244" i="6"/>
  <c r="N244" i="7" s="1"/>
  <c r="S244" i="6"/>
  <c r="S244" i="7" s="1"/>
  <c r="Y244" i="6"/>
  <c r="Y244" i="7" s="1"/>
  <c r="AD244" i="6"/>
  <c r="AD244" i="7" s="1"/>
  <c r="AI244" i="6"/>
  <c r="AI244" i="7" s="1"/>
  <c r="AO244" i="6"/>
  <c r="AO244" i="7" s="1"/>
  <c r="AT244" i="6"/>
  <c r="AT244" i="7" s="1"/>
  <c r="AY244" i="6"/>
  <c r="AY244" i="7" s="1"/>
  <c r="BE244" i="6"/>
  <c r="BE244" i="7" s="1"/>
  <c r="BJ244" i="6"/>
  <c r="BJ244" i="7" s="1"/>
  <c r="BO244" i="6"/>
  <c r="BO244" i="7" s="1"/>
  <c r="BU244" i="6"/>
  <c r="BU244" i="7" s="1"/>
  <c r="BZ244" i="6"/>
  <c r="BZ244" i="7" s="1"/>
  <c r="CE244" i="6"/>
  <c r="CE244" i="7" s="1"/>
  <c r="CD240" i="6"/>
  <c r="CD240" i="7" s="1"/>
  <c r="BO235" i="6"/>
  <c r="BO235" i="7" s="1"/>
  <c r="AL235" i="6"/>
  <c r="AL235" i="7" s="1"/>
  <c r="H151" i="5"/>
  <c r="F150" i="8" s="1"/>
  <c r="H149" i="5"/>
  <c r="F148" i="8" s="1"/>
  <c r="J148" i="8" s="1"/>
  <c r="H139" i="5"/>
  <c r="F138" i="8" s="1"/>
  <c r="AL289" i="6"/>
  <c r="AL289" i="7" s="1"/>
  <c r="CH287" i="6"/>
  <c r="CH287" i="7" s="1"/>
  <c r="BR287" i="6"/>
  <c r="BR287" i="7" s="1"/>
  <c r="BB287" i="6"/>
  <c r="BB287" i="7" s="1"/>
  <c r="AL287" i="6"/>
  <c r="AL287" i="7" s="1"/>
  <c r="R287" i="6"/>
  <c r="R287" i="7" s="1"/>
  <c r="K276" i="6"/>
  <c r="K276" i="7" s="1"/>
  <c r="R276" i="6"/>
  <c r="R276" i="7" s="1"/>
  <c r="X276" i="6"/>
  <c r="X276" i="7" s="1"/>
  <c r="AF276" i="6"/>
  <c r="AF276" i="7" s="1"/>
  <c r="AM276" i="6"/>
  <c r="AM276" i="7" s="1"/>
  <c r="AT276" i="6"/>
  <c r="AT276" i="7" s="1"/>
  <c r="BB276" i="6"/>
  <c r="BB276" i="7" s="1"/>
  <c r="BH276" i="6"/>
  <c r="BH276" i="7" s="1"/>
  <c r="BO276" i="6"/>
  <c r="BO276" i="7" s="1"/>
  <c r="BW276" i="6"/>
  <c r="BW276" i="7" s="1"/>
  <c r="CD276" i="6"/>
  <c r="CD276" i="7" s="1"/>
  <c r="H272" i="6"/>
  <c r="H272" i="7" s="1"/>
  <c r="O272" i="6"/>
  <c r="O272" i="7" s="1"/>
  <c r="V272" i="6"/>
  <c r="V272" i="7" s="1"/>
  <c r="AD272" i="6"/>
  <c r="AD272" i="7" s="1"/>
  <c r="AJ272" i="6"/>
  <c r="AJ272" i="7" s="1"/>
  <c r="AQ272" i="6"/>
  <c r="AQ272" i="7" s="1"/>
  <c r="AY272" i="6"/>
  <c r="AY272" i="7" s="1"/>
  <c r="BF272" i="6"/>
  <c r="BF272" i="7" s="1"/>
  <c r="BL272" i="6"/>
  <c r="BL272" i="7" s="1"/>
  <c r="BT272" i="6"/>
  <c r="BT272" i="7" s="1"/>
  <c r="CA272" i="6"/>
  <c r="CA272" i="7" s="1"/>
  <c r="CH272" i="6"/>
  <c r="CH272" i="7" s="1"/>
  <c r="J271" i="6"/>
  <c r="J271" i="7" s="1"/>
  <c r="AH271" i="6"/>
  <c r="AH271" i="7" s="1"/>
  <c r="BB271" i="6"/>
  <c r="BB271" i="7" s="1"/>
  <c r="BV271" i="6"/>
  <c r="BV271" i="7" s="1"/>
  <c r="AX269" i="6"/>
  <c r="AX269" i="7" s="1"/>
  <c r="J267" i="6"/>
  <c r="J267" i="7" s="1"/>
  <c r="Z267" i="6"/>
  <c r="Z267" i="7" s="1"/>
  <c r="CB266" i="6"/>
  <c r="CB266" i="7" s="1"/>
  <c r="BV266" i="6"/>
  <c r="BV266" i="7" s="1"/>
  <c r="BN266" i="6"/>
  <c r="BN266" i="7" s="1"/>
  <c r="BG266" i="6"/>
  <c r="BG266" i="7" s="1"/>
  <c r="AZ266" i="6"/>
  <c r="AZ266" i="7" s="1"/>
  <c r="AR266" i="6"/>
  <c r="AR266" i="7" s="1"/>
  <c r="AL266" i="6"/>
  <c r="AL266" i="7" s="1"/>
  <c r="AE266" i="6"/>
  <c r="AE266" i="7" s="1"/>
  <c r="W266" i="6"/>
  <c r="W266" i="7" s="1"/>
  <c r="P266" i="6"/>
  <c r="P266" i="7" s="1"/>
  <c r="J266" i="6"/>
  <c r="J266" i="7" s="1"/>
  <c r="R265" i="6"/>
  <c r="R265" i="7" s="1"/>
  <c r="AD265" i="6"/>
  <c r="AD265" i="7" s="1"/>
  <c r="BR265" i="6"/>
  <c r="BR265" i="7" s="1"/>
  <c r="I262" i="6"/>
  <c r="I262" i="7" s="1"/>
  <c r="G262" i="6"/>
  <c r="G262" i="7" s="1"/>
  <c r="L262" i="6"/>
  <c r="L262" i="7" s="1"/>
  <c r="R262" i="6"/>
  <c r="R262" i="7" s="1"/>
  <c r="W262" i="6"/>
  <c r="W262" i="7" s="1"/>
  <c r="AB262" i="6"/>
  <c r="AB262" i="7" s="1"/>
  <c r="AH262" i="6"/>
  <c r="AH262" i="7" s="1"/>
  <c r="AM262" i="6"/>
  <c r="AM262" i="7" s="1"/>
  <c r="AR262" i="6"/>
  <c r="AR262" i="7" s="1"/>
  <c r="AX262" i="6"/>
  <c r="AX262" i="7" s="1"/>
  <c r="BC262" i="6"/>
  <c r="BC262" i="7" s="1"/>
  <c r="BH262" i="6"/>
  <c r="BH262" i="7" s="1"/>
  <c r="BN262" i="6"/>
  <c r="BN262" i="7" s="1"/>
  <c r="BS262" i="6"/>
  <c r="BS262" i="7" s="1"/>
  <c r="BX262" i="6"/>
  <c r="BX262" i="7" s="1"/>
  <c r="CD262" i="6"/>
  <c r="CD262" i="7" s="1"/>
  <c r="CH260" i="6"/>
  <c r="CH260" i="7" s="1"/>
  <c r="BX260" i="6"/>
  <c r="BX260" i="7" s="1"/>
  <c r="BN260" i="6"/>
  <c r="BN260" i="7" s="1"/>
  <c r="BF260" i="6"/>
  <c r="BF260" i="7" s="1"/>
  <c r="AV260" i="6"/>
  <c r="AV260" i="7" s="1"/>
  <c r="AL260" i="6"/>
  <c r="AL260" i="7" s="1"/>
  <c r="AB260" i="6"/>
  <c r="AB260" i="7" s="1"/>
  <c r="T260" i="6"/>
  <c r="T260" i="7" s="1"/>
  <c r="J260" i="6"/>
  <c r="J260" i="7" s="1"/>
  <c r="BV259" i="6"/>
  <c r="BV259" i="7" s="1"/>
  <c r="AT259" i="6"/>
  <c r="AT259" i="7" s="1"/>
  <c r="N259" i="6"/>
  <c r="N259" i="7" s="1"/>
  <c r="CH256" i="6"/>
  <c r="CH256" i="7" s="1"/>
  <c r="BX256" i="6"/>
  <c r="BX256" i="7" s="1"/>
  <c r="BP256" i="6"/>
  <c r="BP256" i="7" s="1"/>
  <c r="BF256" i="6"/>
  <c r="BF256" i="7" s="1"/>
  <c r="AV256" i="6"/>
  <c r="AV256" i="7" s="1"/>
  <c r="AM256" i="6"/>
  <c r="AM256" i="7" s="1"/>
  <c r="AB256" i="6"/>
  <c r="AB256" i="7" s="1"/>
  <c r="T256" i="6"/>
  <c r="T256" i="7" s="1"/>
  <c r="K256" i="6"/>
  <c r="K256" i="7" s="1"/>
  <c r="BV255" i="6"/>
  <c r="BV255" i="7" s="1"/>
  <c r="AT255" i="6"/>
  <c r="AT255" i="7" s="1"/>
  <c r="V255" i="6"/>
  <c r="V255" i="7" s="1"/>
  <c r="I254" i="6"/>
  <c r="I254" i="7" s="1"/>
  <c r="J254" i="6"/>
  <c r="J254" i="7" s="1"/>
  <c r="O254" i="6"/>
  <c r="O254" i="7" s="1"/>
  <c r="T254" i="6"/>
  <c r="T254" i="7" s="1"/>
  <c r="Z254" i="6"/>
  <c r="Z254" i="7" s="1"/>
  <c r="AE254" i="6"/>
  <c r="AE254" i="7" s="1"/>
  <c r="AJ254" i="6"/>
  <c r="AJ254" i="7" s="1"/>
  <c r="AP254" i="6"/>
  <c r="AP254" i="7" s="1"/>
  <c r="AU254" i="6"/>
  <c r="AU254" i="7" s="1"/>
  <c r="AZ254" i="6"/>
  <c r="AZ254" i="7" s="1"/>
  <c r="BF254" i="6"/>
  <c r="BF254" i="7" s="1"/>
  <c r="BK254" i="6"/>
  <c r="BK254" i="7" s="1"/>
  <c r="BP254" i="6"/>
  <c r="BP254" i="7" s="1"/>
  <c r="BV254" i="6"/>
  <c r="BV254" i="7" s="1"/>
  <c r="CA254" i="6"/>
  <c r="CA254" i="7" s="1"/>
  <c r="CF254" i="6"/>
  <c r="CF254" i="7" s="1"/>
  <c r="AD253" i="6"/>
  <c r="AD253" i="7" s="1"/>
  <c r="G248" i="6"/>
  <c r="G248" i="7" s="1"/>
  <c r="AA248" i="6"/>
  <c r="AA248" i="7" s="1"/>
  <c r="BC248" i="6"/>
  <c r="BC248" i="7" s="1"/>
  <c r="CF248" i="6"/>
  <c r="CF248" i="7" s="1"/>
  <c r="N240" i="6"/>
  <c r="N240" i="7" s="1"/>
  <c r="R240" i="6"/>
  <c r="R240" i="7" s="1"/>
  <c r="AE240" i="6"/>
  <c r="AE240" i="7" s="1"/>
  <c r="AU240" i="6"/>
  <c r="AU240" i="7" s="1"/>
  <c r="BJ240" i="6"/>
  <c r="BJ240" i="7" s="1"/>
  <c r="BV240" i="6"/>
  <c r="BV240" i="7" s="1"/>
  <c r="V240" i="6"/>
  <c r="V240" i="7" s="1"/>
  <c r="AL240" i="6"/>
  <c r="AL240" i="7" s="1"/>
  <c r="AX240" i="6"/>
  <c r="AX240" i="7" s="1"/>
  <c r="BK240" i="6"/>
  <c r="BK240" i="7" s="1"/>
  <c r="CA240" i="6"/>
  <c r="CA240" i="7" s="1"/>
  <c r="O240" i="6"/>
  <c r="O240" i="7" s="1"/>
  <c r="AD240" i="6"/>
  <c r="AD240" i="7" s="1"/>
  <c r="AP240" i="6"/>
  <c r="AP240" i="7" s="1"/>
  <c r="BF240" i="6"/>
  <c r="BF240" i="7" s="1"/>
  <c r="BS240" i="6"/>
  <c r="BS240" i="7" s="1"/>
  <c r="CH240" i="6"/>
  <c r="CH240" i="7" s="1"/>
  <c r="BG235" i="6"/>
  <c r="BG235" i="7" s="1"/>
  <c r="AE235" i="6"/>
  <c r="AE235" i="7" s="1"/>
  <c r="H169" i="5"/>
  <c r="F168" i="8" s="1"/>
  <c r="J168" i="8" s="1"/>
  <c r="H111" i="5"/>
  <c r="F110" i="8" s="1"/>
  <c r="H75" i="5"/>
  <c r="F74" i="8" s="1"/>
  <c r="J74" i="8" s="1"/>
  <c r="H51" i="5"/>
  <c r="F50" i="8" s="1"/>
  <c r="J50" i="8" s="1"/>
  <c r="I284" i="6"/>
  <c r="I284" i="7" s="1"/>
  <c r="O284" i="6"/>
  <c r="O284" i="7" s="1"/>
  <c r="Z284" i="6"/>
  <c r="Z284" i="7" s="1"/>
  <c r="AJ284" i="6"/>
  <c r="AJ284" i="7" s="1"/>
  <c r="AU284" i="6"/>
  <c r="AU284" i="7" s="1"/>
  <c r="BF284" i="6"/>
  <c r="BF284" i="7" s="1"/>
  <c r="BP284" i="6"/>
  <c r="BP284" i="7" s="1"/>
  <c r="CA284" i="6"/>
  <c r="CA284" i="7" s="1"/>
  <c r="G283" i="6"/>
  <c r="V283" i="6"/>
  <c r="V283" i="7" s="1"/>
  <c r="CH283" i="6"/>
  <c r="CH283" i="7" s="1"/>
  <c r="CD280" i="6"/>
  <c r="CD280" i="7" s="1"/>
  <c r="BW280" i="6"/>
  <c r="BW280" i="7" s="1"/>
  <c r="BP280" i="6"/>
  <c r="BP280" i="7" s="1"/>
  <c r="BH280" i="6"/>
  <c r="BH280" i="7" s="1"/>
  <c r="BB280" i="6"/>
  <c r="BB280" i="7" s="1"/>
  <c r="AU280" i="6"/>
  <c r="AU280" i="7" s="1"/>
  <c r="AM280" i="6"/>
  <c r="AM280" i="7" s="1"/>
  <c r="AA280" i="6"/>
  <c r="AA280" i="7" s="1"/>
  <c r="L280" i="6"/>
  <c r="L280" i="7" s="1"/>
  <c r="BZ279" i="6"/>
  <c r="BZ279" i="7" s="1"/>
  <c r="AX279" i="6"/>
  <c r="AX279" i="7" s="1"/>
  <c r="V279" i="6"/>
  <c r="V279" i="7" s="1"/>
  <c r="BR273" i="6"/>
  <c r="BR273" i="7" s="1"/>
  <c r="V273" i="6"/>
  <c r="V273" i="7" s="1"/>
  <c r="J252" i="6"/>
  <c r="J252" i="7" s="1"/>
  <c r="T252" i="6"/>
  <c r="T252" i="7" s="1"/>
  <c r="AB252" i="6"/>
  <c r="AB252" i="7" s="1"/>
  <c r="AL252" i="6"/>
  <c r="AL252" i="7" s="1"/>
  <c r="AV252" i="6"/>
  <c r="AV252" i="7" s="1"/>
  <c r="BF252" i="6"/>
  <c r="BF252" i="7" s="1"/>
  <c r="BN252" i="6"/>
  <c r="BN252" i="7" s="1"/>
  <c r="BX252" i="6"/>
  <c r="BX252" i="7" s="1"/>
  <c r="CH252" i="6"/>
  <c r="CH252" i="7" s="1"/>
  <c r="F277" i="5"/>
  <c r="F273" i="5"/>
  <c r="F269" i="5"/>
  <c r="F265" i="5"/>
  <c r="F261" i="5"/>
  <c r="F221" i="5"/>
  <c r="F217" i="5"/>
  <c r="F213" i="5"/>
  <c r="F209" i="5"/>
  <c r="F162" i="5"/>
  <c r="F161" i="5"/>
  <c r="H159" i="5"/>
  <c r="F158" i="8" s="1"/>
  <c r="F156" i="5"/>
  <c r="F152" i="5"/>
  <c r="F150" i="5"/>
  <c r="F140" i="5"/>
  <c r="F112" i="5"/>
  <c r="F99" i="5"/>
  <c r="F95" i="5"/>
  <c r="F91" i="5"/>
  <c r="F87" i="5"/>
  <c r="F83" i="5"/>
  <c r="F79" i="5"/>
  <c r="H77" i="5"/>
  <c r="F76" i="8" s="1"/>
  <c r="H61" i="5"/>
  <c r="F60" i="8" s="1"/>
  <c r="F44" i="5"/>
  <c r="F43" i="5"/>
  <c r="H41" i="5"/>
  <c r="F40" i="8" s="1"/>
  <c r="H39" i="5"/>
  <c r="F38" i="8" s="1"/>
  <c r="J38" i="8" s="1"/>
  <c r="H37" i="5"/>
  <c r="F36" i="8" s="1"/>
  <c r="J36" i="8" s="1"/>
  <c r="F29" i="5"/>
  <c r="F25" i="5"/>
  <c r="F21" i="5"/>
  <c r="H19" i="5"/>
  <c r="F18" i="8" s="1"/>
  <c r="J18" i="8" s="1"/>
  <c r="H17" i="5"/>
  <c r="F16" i="8" s="1"/>
  <c r="J16" i="8" s="1"/>
  <c r="H15" i="5"/>
  <c r="F14" i="8" s="1"/>
  <c r="H13" i="5"/>
  <c r="F12" i="8" s="1"/>
  <c r="J12" i="8" s="1"/>
  <c r="H11" i="5"/>
  <c r="F10" i="8" s="1"/>
  <c r="J10" i="8" s="1"/>
  <c r="CA290" i="6"/>
  <c r="CA290" i="7" s="1"/>
  <c r="BP290" i="6"/>
  <c r="BP290" i="7" s="1"/>
  <c r="BF290" i="6"/>
  <c r="BF290" i="7" s="1"/>
  <c r="AU290" i="6"/>
  <c r="AU290" i="7" s="1"/>
  <c r="AJ290" i="6"/>
  <c r="AJ290" i="7" s="1"/>
  <c r="Z290" i="6"/>
  <c r="Z290" i="7" s="1"/>
  <c r="O290" i="6"/>
  <c r="O290" i="7" s="1"/>
  <c r="CH289" i="6"/>
  <c r="CH289" i="7" s="1"/>
  <c r="V289" i="6"/>
  <c r="V289" i="7" s="1"/>
  <c r="CD287" i="6"/>
  <c r="CD287" i="7" s="1"/>
  <c r="BN287" i="6"/>
  <c r="BN287" i="7" s="1"/>
  <c r="AX287" i="6"/>
  <c r="AX287" i="7" s="1"/>
  <c r="AH287" i="6"/>
  <c r="AH287" i="7" s="1"/>
  <c r="J287" i="6"/>
  <c r="J287" i="7" s="1"/>
  <c r="I286" i="6"/>
  <c r="I286" i="7" s="1"/>
  <c r="J286" i="6"/>
  <c r="J286" i="7" s="1"/>
  <c r="T286" i="6"/>
  <c r="T286" i="7" s="1"/>
  <c r="AE286" i="6"/>
  <c r="AE286" i="7" s="1"/>
  <c r="AP286" i="6"/>
  <c r="AP286" i="7" s="1"/>
  <c r="AZ286" i="6"/>
  <c r="AZ286" i="7" s="1"/>
  <c r="BK286" i="6"/>
  <c r="BK286" i="7" s="1"/>
  <c r="BV286" i="6"/>
  <c r="BV286" i="7" s="1"/>
  <c r="CF286" i="6"/>
  <c r="CF286" i="7" s="1"/>
  <c r="CH284" i="6"/>
  <c r="CH284" i="7" s="1"/>
  <c r="BV284" i="6"/>
  <c r="BV284" i="7" s="1"/>
  <c r="BG284" i="6"/>
  <c r="BG284" i="7" s="1"/>
  <c r="AQ284" i="6"/>
  <c r="AQ284" i="7" s="1"/>
  <c r="AE284" i="6"/>
  <c r="AE284" i="7" s="1"/>
  <c r="P284" i="6"/>
  <c r="P284" i="7" s="1"/>
  <c r="BR283" i="6"/>
  <c r="BR283" i="7" s="1"/>
  <c r="I282" i="6"/>
  <c r="I282" i="7" s="1"/>
  <c r="P282" i="6"/>
  <c r="P282" i="7" s="1"/>
  <c r="AX282" i="6"/>
  <c r="AX282" i="7" s="1"/>
  <c r="BS282" i="6"/>
  <c r="BS282" i="7" s="1"/>
  <c r="G281" i="6"/>
  <c r="J281" i="6"/>
  <c r="J281" i="7" s="1"/>
  <c r="AD281" i="6"/>
  <c r="AD281" i="7" s="1"/>
  <c r="BB281" i="6"/>
  <c r="BB281" i="7" s="1"/>
  <c r="BV281" i="6"/>
  <c r="BV281" i="7" s="1"/>
  <c r="CB280" i="6"/>
  <c r="CB280" i="7" s="1"/>
  <c r="BV280" i="6"/>
  <c r="BV280" i="7" s="1"/>
  <c r="BN280" i="6"/>
  <c r="BN280" i="7" s="1"/>
  <c r="BG280" i="6"/>
  <c r="BG280" i="7" s="1"/>
  <c r="AZ280" i="6"/>
  <c r="AZ280" i="7" s="1"/>
  <c r="AR280" i="6"/>
  <c r="AR280" i="7" s="1"/>
  <c r="AL280" i="6"/>
  <c r="AL280" i="7" s="1"/>
  <c r="W280" i="6"/>
  <c r="W280" i="7" s="1"/>
  <c r="G280" i="6"/>
  <c r="G280" i="7" s="1"/>
  <c r="BR279" i="6"/>
  <c r="BR279" i="7" s="1"/>
  <c r="AT279" i="6"/>
  <c r="AT279" i="7" s="1"/>
  <c r="N279" i="6"/>
  <c r="N279" i="7" s="1"/>
  <c r="BK278" i="6"/>
  <c r="BK278" i="7" s="1"/>
  <c r="AA278" i="6"/>
  <c r="AA278" i="7" s="1"/>
  <c r="N277" i="6"/>
  <c r="N277" i="7" s="1"/>
  <c r="AH277" i="6"/>
  <c r="AH277" i="7" s="1"/>
  <c r="BZ276" i="6"/>
  <c r="BZ276" i="7" s="1"/>
  <c r="BR276" i="6"/>
  <c r="BR276" i="7" s="1"/>
  <c r="BG276" i="6"/>
  <c r="BG276" i="7" s="1"/>
  <c r="AX276" i="6"/>
  <c r="AX276" i="7" s="1"/>
  <c r="AN276" i="6"/>
  <c r="AN276" i="7" s="1"/>
  <c r="AD276" i="6"/>
  <c r="AD276" i="7" s="1"/>
  <c r="V276" i="6"/>
  <c r="V276" i="7" s="1"/>
  <c r="L276" i="6"/>
  <c r="L276" i="7" s="1"/>
  <c r="BB273" i="6"/>
  <c r="BB273" i="7" s="1"/>
  <c r="J273" i="6"/>
  <c r="J273" i="7" s="1"/>
  <c r="CB272" i="6"/>
  <c r="CB272" i="7" s="1"/>
  <c r="BR272" i="6"/>
  <c r="BR272" i="7" s="1"/>
  <c r="BJ272" i="6"/>
  <c r="BJ272" i="7" s="1"/>
  <c r="AZ272" i="6"/>
  <c r="AZ272" i="7" s="1"/>
  <c r="AP272" i="6"/>
  <c r="AP272" i="7" s="1"/>
  <c r="AF272" i="6"/>
  <c r="AF272" i="7" s="1"/>
  <c r="X272" i="6"/>
  <c r="X272" i="7" s="1"/>
  <c r="N272" i="6"/>
  <c r="N272" i="7" s="1"/>
  <c r="CH271" i="6"/>
  <c r="CH271" i="7" s="1"/>
  <c r="BF271" i="6"/>
  <c r="BF271" i="7" s="1"/>
  <c r="Z271" i="6"/>
  <c r="Z271" i="7" s="1"/>
  <c r="CH270" i="6"/>
  <c r="CH270" i="7" s="1"/>
  <c r="CA270" i="6"/>
  <c r="CA270" i="7" s="1"/>
  <c r="BS270" i="6"/>
  <c r="BS270" i="7" s="1"/>
  <c r="BL270" i="6"/>
  <c r="BL270" i="7" s="1"/>
  <c r="BF270" i="6"/>
  <c r="BF270" i="7" s="1"/>
  <c r="AX270" i="6"/>
  <c r="AX270" i="7" s="1"/>
  <c r="AM270" i="6"/>
  <c r="AM270" i="7" s="1"/>
  <c r="AA270" i="6"/>
  <c r="AA270" i="7" s="1"/>
  <c r="K270" i="6"/>
  <c r="K270" i="7" s="1"/>
  <c r="AD269" i="6"/>
  <c r="AD269" i="7" s="1"/>
  <c r="P268" i="6"/>
  <c r="P268" i="7" s="1"/>
  <c r="T268" i="6"/>
  <c r="T268" i="7" s="1"/>
  <c r="AZ268" i="6"/>
  <c r="AZ268" i="7" s="1"/>
  <c r="CB268" i="6"/>
  <c r="CB268" i="7" s="1"/>
  <c r="CH266" i="6"/>
  <c r="CH266" i="7" s="1"/>
  <c r="CA266" i="6"/>
  <c r="CA266" i="7" s="1"/>
  <c r="BS266" i="6"/>
  <c r="BS266" i="7" s="1"/>
  <c r="BL266" i="6"/>
  <c r="BL266" i="7" s="1"/>
  <c r="BF266" i="6"/>
  <c r="BF266" i="7" s="1"/>
  <c r="AX266" i="6"/>
  <c r="AX266" i="7" s="1"/>
  <c r="AQ266" i="6"/>
  <c r="AQ266" i="7" s="1"/>
  <c r="AJ266" i="6"/>
  <c r="AJ266" i="7" s="1"/>
  <c r="AB266" i="6"/>
  <c r="AB266" i="7" s="1"/>
  <c r="V266" i="6"/>
  <c r="V266" i="7" s="1"/>
  <c r="O266" i="6"/>
  <c r="O266" i="7" s="1"/>
  <c r="G266" i="6"/>
  <c r="G266" i="7" s="1"/>
  <c r="AX265" i="6"/>
  <c r="AX265" i="7" s="1"/>
  <c r="CE262" i="6"/>
  <c r="CE262" i="7" s="1"/>
  <c r="BW262" i="6"/>
  <c r="BW262" i="7" s="1"/>
  <c r="BP262" i="6"/>
  <c r="BP262" i="7" s="1"/>
  <c r="BJ262" i="6"/>
  <c r="BJ262" i="7" s="1"/>
  <c r="BB262" i="6"/>
  <c r="BB262" i="7" s="1"/>
  <c r="AU262" i="6"/>
  <c r="AU262" i="7" s="1"/>
  <c r="AN262" i="6"/>
  <c r="AN262" i="7" s="1"/>
  <c r="AF262" i="6"/>
  <c r="AF262" i="7" s="1"/>
  <c r="Z262" i="6"/>
  <c r="Z262" i="7" s="1"/>
  <c r="S262" i="6"/>
  <c r="S262" i="7" s="1"/>
  <c r="K262" i="6"/>
  <c r="K262" i="7" s="1"/>
  <c r="BR261" i="6"/>
  <c r="BR261" i="7" s="1"/>
  <c r="CF260" i="6"/>
  <c r="CF260" i="7" s="1"/>
  <c r="BV260" i="6"/>
  <c r="BV260" i="7" s="1"/>
  <c r="BL260" i="6"/>
  <c r="BL260" i="7" s="1"/>
  <c r="BC260" i="6"/>
  <c r="BC260" i="7" s="1"/>
  <c r="AR260" i="6"/>
  <c r="AR260" i="7" s="1"/>
  <c r="AJ260" i="6"/>
  <c r="AJ260" i="7" s="1"/>
  <c r="AA260" i="6"/>
  <c r="AA260" i="7" s="1"/>
  <c r="P260" i="6"/>
  <c r="P260" i="7" s="1"/>
  <c r="G260" i="6"/>
  <c r="G260" i="7" s="1"/>
  <c r="BR259" i="6"/>
  <c r="BR259" i="7" s="1"/>
  <c r="AL259" i="6"/>
  <c r="AL259" i="7" s="1"/>
  <c r="J259" i="6"/>
  <c r="J259" i="7" s="1"/>
  <c r="CF256" i="6"/>
  <c r="CF256" i="7" s="1"/>
  <c r="BW256" i="6"/>
  <c r="BW256" i="7" s="1"/>
  <c r="BL256" i="6"/>
  <c r="BL256" i="7" s="1"/>
  <c r="BC256" i="6"/>
  <c r="BC256" i="7" s="1"/>
  <c r="AU256" i="6"/>
  <c r="AU256" i="7" s="1"/>
  <c r="AJ256" i="6"/>
  <c r="AJ256" i="7" s="1"/>
  <c r="AA256" i="6"/>
  <c r="AA256" i="7" s="1"/>
  <c r="R256" i="6"/>
  <c r="R256" i="7" s="1"/>
  <c r="G256" i="6"/>
  <c r="G256" i="7" s="1"/>
  <c r="BR255" i="6"/>
  <c r="BR255" i="7" s="1"/>
  <c r="AP255" i="6"/>
  <c r="AP255" i="7" s="1"/>
  <c r="J255" i="6"/>
  <c r="J255" i="7" s="1"/>
  <c r="CD254" i="6"/>
  <c r="CD254" i="7" s="1"/>
  <c r="BW254" i="6"/>
  <c r="BW254" i="7" s="1"/>
  <c r="BO254" i="6"/>
  <c r="BO254" i="7" s="1"/>
  <c r="BH254" i="6"/>
  <c r="BH254" i="7" s="1"/>
  <c r="BB254" i="6"/>
  <c r="BB254" i="7" s="1"/>
  <c r="AT254" i="6"/>
  <c r="AT254" i="7" s="1"/>
  <c r="AM254" i="6"/>
  <c r="AM254" i="7" s="1"/>
  <c r="AF254" i="6"/>
  <c r="AF254" i="7" s="1"/>
  <c r="X254" i="6"/>
  <c r="X254" i="7" s="1"/>
  <c r="R254" i="6"/>
  <c r="R254" i="7" s="1"/>
  <c r="K254" i="6"/>
  <c r="K254" i="7" s="1"/>
  <c r="BR253" i="6"/>
  <c r="BR253" i="7" s="1"/>
  <c r="V253" i="6"/>
  <c r="V253" i="7" s="1"/>
  <c r="CA252" i="6"/>
  <c r="CA252" i="7" s="1"/>
  <c r="BL252" i="6"/>
  <c r="BL252" i="7" s="1"/>
  <c r="AZ252" i="6"/>
  <c r="AZ252" i="7" s="1"/>
  <c r="AP252" i="6"/>
  <c r="AP252" i="7" s="1"/>
  <c r="AA252" i="6"/>
  <c r="AA252" i="7" s="1"/>
  <c r="O252" i="6"/>
  <c r="O252" i="7" s="1"/>
  <c r="N251" i="6"/>
  <c r="N251" i="7" s="1"/>
  <c r="AT251" i="6"/>
  <c r="AT251" i="7" s="1"/>
  <c r="BV251" i="6"/>
  <c r="BV251" i="7" s="1"/>
  <c r="CB250" i="6"/>
  <c r="CB250" i="7" s="1"/>
  <c r="BT250" i="6"/>
  <c r="BT250" i="7" s="1"/>
  <c r="BN250" i="6"/>
  <c r="BN250" i="7" s="1"/>
  <c r="BG250" i="6"/>
  <c r="BG250" i="7" s="1"/>
  <c r="AY250" i="6"/>
  <c r="AY250" i="7" s="1"/>
  <c r="AR250" i="6"/>
  <c r="AR250" i="7" s="1"/>
  <c r="AL250" i="6"/>
  <c r="AL250" i="7" s="1"/>
  <c r="AD250" i="6"/>
  <c r="AD250" i="7" s="1"/>
  <c r="W250" i="6"/>
  <c r="W250" i="7" s="1"/>
  <c r="P250" i="6"/>
  <c r="P250" i="7" s="1"/>
  <c r="H250" i="6"/>
  <c r="H250" i="7" s="1"/>
  <c r="BZ249" i="6"/>
  <c r="BZ249" i="7" s="1"/>
  <c r="AX249" i="6"/>
  <c r="AX249" i="7" s="1"/>
  <c r="R249" i="6"/>
  <c r="R249" i="7" s="1"/>
  <c r="BR248" i="6"/>
  <c r="BR248" i="7" s="1"/>
  <c r="AH248" i="6"/>
  <c r="AH248" i="7" s="1"/>
  <c r="AT247" i="6"/>
  <c r="AT247" i="7" s="1"/>
  <c r="I246" i="6"/>
  <c r="I246" i="7" s="1"/>
  <c r="O246" i="6"/>
  <c r="O246" i="7" s="1"/>
  <c r="V246" i="6"/>
  <c r="V246" i="7" s="1"/>
  <c r="AD246" i="6"/>
  <c r="AD246" i="7" s="1"/>
  <c r="AK246" i="6"/>
  <c r="AK246" i="7" s="1"/>
  <c r="AQ246" i="6"/>
  <c r="AQ246" i="7" s="1"/>
  <c r="AY246" i="6"/>
  <c r="AY246" i="7" s="1"/>
  <c r="BF246" i="6"/>
  <c r="BF246" i="7" s="1"/>
  <c r="BM246" i="6"/>
  <c r="BM246" i="7" s="1"/>
  <c r="BU246" i="6"/>
  <c r="BU246" i="7" s="1"/>
  <c r="CA246" i="6"/>
  <c r="CA246" i="7" s="1"/>
  <c r="CG246" i="6"/>
  <c r="CG246" i="7" s="1"/>
  <c r="G245" i="6"/>
  <c r="K245" i="6"/>
  <c r="K245" i="7" s="1"/>
  <c r="AF245" i="6"/>
  <c r="AF245" i="7" s="1"/>
  <c r="BB245" i="6"/>
  <c r="BB245" i="7" s="1"/>
  <c r="BW245" i="6"/>
  <c r="BW245" i="7" s="1"/>
  <c r="CC244" i="6"/>
  <c r="CC244" i="7" s="1"/>
  <c r="BV244" i="6"/>
  <c r="BV244" i="7" s="1"/>
  <c r="BN244" i="6"/>
  <c r="BN244" i="7" s="1"/>
  <c r="BG244" i="6"/>
  <c r="BG244" i="7" s="1"/>
  <c r="BA244" i="6"/>
  <c r="BA244" i="7" s="1"/>
  <c r="AS244" i="6"/>
  <c r="AS244" i="7" s="1"/>
  <c r="AL244" i="6"/>
  <c r="AL244" i="7" s="1"/>
  <c r="AE244" i="6"/>
  <c r="AE244" i="7" s="1"/>
  <c r="W244" i="6"/>
  <c r="W244" i="7" s="1"/>
  <c r="Q244" i="6"/>
  <c r="Q244" i="7" s="1"/>
  <c r="J244" i="6"/>
  <c r="J244" i="7" s="1"/>
  <c r="N242" i="6"/>
  <c r="N242" i="7" s="1"/>
  <c r="W242" i="6"/>
  <c r="W242" i="7" s="1"/>
  <c r="AH242" i="6"/>
  <c r="AH242" i="7" s="1"/>
  <c r="AT242" i="6"/>
  <c r="AT242" i="7" s="1"/>
  <c r="BC242" i="6"/>
  <c r="BC242" i="7" s="1"/>
  <c r="BN242" i="6"/>
  <c r="BN242" i="7" s="1"/>
  <c r="BZ242" i="6"/>
  <c r="BZ242" i="7" s="1"/>
  <c r="J242" i="6"/>
  <c r="J242" i="7" s="1"/>
  <c r="V242" i="6"/>
  <c r="V242" i="7" s="1"/>
  <c r="AE242" i="6"/>
  <c r="AE242" i="7" s="1"/>
  <c r="AP242" i="6"/>
  <c r="AP242" i="7" s="1"/>
  <c r="BB242" i="6"/>
  <c r="BB242" i="7" s="1"/>
  <c r="BK242" i="6"/>
  <c r="BK242" i="7" s="1"/>
  <c r="BV242" i="6"/>
  <c r="BV242" i="7" s="1"/>
  <c r="CH242" i="6"/>
  <c r="CH242" i="7" s="1"/>
  <c r="BB240" i="6"/>
  <c r="BB240" i="7" s="1"/>
  <c r="CB235" i="6"/>
  <c r="CB235" i="7" s="1"/>
  <c r="AZ235" i="6"/>
  <c r="AZ235" i="7" s="1"/>
  <c r="V235" i="6"/>
  <c r="V235" i="7" s="1"/>
  <c r="K239" i="6"/>
  <c r="K239" i="7" s="1"/>
  <c r="V239" i="6"/>
  <c r="V239" i="7" s="1"/>
  <c r="AG239" i="6"/>
  <c r="AG239" i="7" s="1"/>
  <c r="AP239" i="6"/>
  <c r="AP239" i="7" s="1"/>
  <c r="AX239" i="6"/>
  <c r="AX239" i="7" s="1"/>
  <c r="BF239" i="6"/>
  <c r="BF239" i="7" s="1"/>
  <c r="CD231" i="6"/>
  <c r="CD231" i="7" s="1"/>
  <c r="BY231" i="6"/>
  <c r="BY231" i="7" s="1"/>
  <c r="BT231" i="6"/>
  <c r="BT231" i="7" s="1"/>
  <c r="BN231" i="6"/>
  <c r="BN231" i="7" s="1"/>
  <c r="BI231" i="6"/>
  <c r="BI231" i="7" s="1"/>
  <c r="BD231" i="6"/>
  <c r="BD231" i="7" s="1"/>
  <c r="AX231" i="6"/>
  <c r="AX231" i="7" s="1"/>
  <c r="AS231" i="6"/>
  <c r="AS231" i="7" s="1"/>
  <c r="AN231" i="6"/>
  <c r="AN231" i="7" s="1"/>
  <c r="AH231" i="6"/>
  <c r="AH231" i="7" s="1"/>
  <c r="AC231" i="6"/>
  <c r="AC231" i="7" s="1"/>
  <c r="X231" i="6"/>
  <c r="X231" i="7" s="1"/>
  <c r="R231" i="6"/>
  <c r="R231" i="7" s="1"/>
  <c r="M231" i="6"/>
  <c r="M231" i="7" s="1"/>
  <c r="BR230" i="6"/>
  <c r="BR230" i="7" s="1"/>
  <c r="AT230" i="6"/>
  <c r="AT230" i="7" s="1"/>
  <c r="CD227" i="6"/>
  <c r="CD227" i="7" s="1"/>
  <c r="BY227" i="6"/>
  <c r="BY227" i="7" s="1"/>
  <c r="BT227" i="6"/>
  <c r="BT227" i="7" s="1"/>
  <c r="BN227" i="6"/>
  <c r="BN227" i="7" s="1"/>
  <c r="BI227" i="6"/>
  <c r="BI227" i="7" s="1"/>
  <c r="BD227" i="6"/>
  <c r="BD227" i="7" s="1"/>
  <c r="AX227" i="6"/>
  <c r="AX227" i="7" s="1"/>
  <c r="AS227" i="6"/>
  <c r="AS227" i="7" s="1"/>
  <c r="AN227" i="6"/>
  <c r="AN227" i="7" s="1"/>
  <c r="AH227" i="6"/>
  <c r="AH227" i="7" s="1"/>
  <c r="AC227" i="6"/>
  <c r="AC227" i="7" s="1"/>
  <c r="X227" i="6"/>
  <c r="X227" i="7" s="1"/>
  <c r="R227" i="6"/>
  <c r="R227" i="7" s="1"/>
  <c r="M227" i="6"/>
  <c r="M227" i="7" s="1"/>
  <c r="BB225" i="6"/>
  <c r="BB225" i="7" s="1"/>
  <c r="O216" i="6"/>
  <c r="O216" i="7" s="1"/>
  <c r="AU216" i="6"/>
  <c r="AU216" i="7" s="1"/>
  <c r="G231" i="6"/>
  <c r="G231" i="7" s="1"/>
  <c r="K231" i="6"/>
  <c r="K231" i="7" s="1"/>
  <c r="O231" i="6"/>
  <c r="O231" i="7" s="1"/>
  <c r="S231" i="6"/>
  <c r="S231" i="7" s="1"/>
  <c r="W231" i="6"/>
  <c r="W231" i="7" s="1"/>
  <c r="AA231" i="6"/>
  <c r="AA231" i="7" s="1"/>
  <c r="AE231" i="6"/>
  <c r="AE231" i="7" s="1"/>
  <c r="AI231" i="6"/>
  <c r="AI231" i="7" s="1"/>
  <c r="AM231" i="6"/>
  <c r="AM231" i="7" s="1"/>
  <c r="AQ231" i="6"/>
  <c r="AQ231" i="7" s="1"/>
  <c r="AU231" i="6"/>
  <c r="AU231" i="7" s="1"/>
  <c r="AY231" i="6"/>
  <c r="AY231" i="7" s="1"/>
  <c r="BC231" i="6"/>
  <c r="BC231" i="7" s="1"/>
  <c r="BG231" i="6"/>
  <c r="BG231" i="7" s="1"/>
  <c r="BK231" i="6"/>
  <c r="BK231" i="7" s="1"/>
  <c r="BO231" i="6"/>
  <c r="BO231" i="7" s="1"/>
  <c r="BS231" i="6"/>
  <c r="BS231" i="7" s="1"/>
  <c r="BW231" i="6"/>
  <c r="BW231" i="7" s="1"/>
  <c r="CA231" i="6"/>
  <c r="CA231" i="7" s="1"/>
  <c r="CE231" i="6"/>
  <c r="CE231" i="7" s="1"/>
  <c r="G230" i="6"/>
  <c r="G230" i="7" s="1"/>
  <c r="N230" i="6"/>
  <c r="N230" i="7" s="1"/>
  <c r="AE230" i="6"/>
  <c r="AE230" i="7" s="1"/>
  <c r="BB230" i="6"/>
  <c r="BB230" i="7" s="1"/>
  <c r="BZ230" i="6"/>
  <c r="BZ230" i="7" s="1"/>
  <c r="G227" i="6"/>
  <c r="G227" i="7" s="1"/>
  <c r="K227" i="6"/>
  <c r="K227" i="7" s="1"/>
  <c r="O227" i="6"/>
  <c r="O227" i="7" s="1"/>
  <c r="S227" i="6"/>
  <c r="S227" i="7" s="1"/>
  <c r="W227" i="6"/>
  <c r="W227" i="7" s="1"/>
  <c r="AA227" i="6"/>
  <c r="AA227" i="7" s="1"/>
  <c r="AE227" i="6"/>
  <c r="AE227" i="7" s="1"/>
  <c r="AI227" i="6"/>
  <c r="AI227" i="7" s="1"/>
  <c r="AM227" i="6"/>
  <c r="AM227" i="7" s="1"/>
  <c r="AQ227" i="6"/>
  <c r="AQ227" i="7" s="1"/>
  <c r="AU227" i="6"/>
  <c r="AU227" i="7" s="1"/>
  <c r="AY227" i="6"/>
  <c r="AY227" i="7" s="1"/>
  <c r="BC227" i="6"/>
  <c r="BC227" i="7" s="1"/>
  <c r="BG227" i="6"/>
  <c r="BG227" i="7" s="1"/>
  <c r="BK227" i="6"/>
  <c r="BK227" i="7" s="1"/>
  <c r="BO227" i="6"/>
  <c r="BO227" i="7" s="1"/>
  <c r="BS227" i="6"/>
  <c r="BS227" i="7" s="1"/>
  <c r="BW227" i="6"/>
  <c r="BW227" i="7" s="1"/>
  <c r="CA227" i="6"/>
  <c r="CA227" i="7" s="1"/>
  <c r="CE227" i="6"/>
  <c r="CE227" i="7" s="1"/>
  <c r="AD225" i="6"/>
  <c r="AD225" i="7" s="1"/>
  <c r="BJ225" i="6"/>
  <c r="BJ225" i="7" s="1"/>
  <c r="H215" i="6"/>
  <c r="L215" i="6"/>
  <c r="L215" i="7" s="1"/>
  <c r="P215" i="6"/>
  <c r="P215" i="7" s="1"/>
  <c r="T215" i="6"/>
  <c r="T215" i="7" s="1"/>
  <c r="X215" i="6"/>
  <c r="X215" i="7" s="1"/>
  <c r="AB215" i="6"/>
  <c r="AB215" i="7" s="1"/>
  <c r="AF215" i="6"/>
  <c r="AF215" i="7" s="1"/>
  <c r="AJ215" i="6"/>
  <c r="AJ215" i="7" s="1"/>
  <c r="AN215" i="6"/>
  <c r="AN215" i="7" s="1"/>
  <c r="AR215" i="6"/>
  <c r="AR215" i="7" s="1"/>
  <c r="AV215" i="6"/>
  <c r="AV215" i="7" s="1"/>
  <c r="AZ215" i="6"/>
  <c r="AZ215" i="7" s="1"/>
  <c r="BD215" i="6"/>
  <c r="BD215" i="7" s="1"/>
  <c r="BH215" i="6"/>
  <c r="BH215" i="7" s="1"/>
  <c r="BL215" i="6"/>
  <c r="BL215" i="7" s="1"/>
  <c r="BP215" i="6"/>
  <c r="BP215" i="7" s="1"/>
  <c r="BT215" i="6"/>
  <c r="BT215" i="7" s="1"/>
  <c r="BX215" i="6"/>
  <c r="BX215" i="7" s="1"/>
  <c r="CB215" i="6"/>
  <c r="CB215" i="7" s="1"/>
  <c r="CF215" i="6"/>
  <c r="CF215" i="7" s="1"/>
  <c r="I215" i="6"/>
  <c r="I215" i="7" s="1"/>
  <c r="M215" i="6"/>
  <c r="M215" i="7" s="1"/>
  <c r="Q215" i="6"/>
  <c r="Q215" i="7" s="1"/>
  <c r="U215" i="6"/>
  <c r="U215" i="7" s="1"/>
  <c r="Y215" i="6"/>
  <c r="Y215" i="7" s="1"/>
  <c r="AC215" i="6"/>
  <c r="AC215" i="7" s="1"/>
  <c r="AG215" i="6"/>
  <c r="AG215" i="7" s="1"/>
  <c r="AK215" i="6"/>
  <c r="AK215" i="7" s="1"/>
  <c r="AO215" i="6"/>
  <c r="AO215" i="7" s="1"/>
  <c r="AS215" i="6"/>
  <c r="AS215" i="7" s="1"/>
  <c r="AW215" i="6"/>
  <c r="AW215" i="7" s="1"/>
  <c r="BA215" i="6"/>
  <c r="BA215" i="7" s="1"/>
  <c r="BE215" i="6"/>
  <c r="BE215" i="7" s="1"/>
  <c r="BI215" i="6"/>
  <c r="BI215" i="7" s="1"/>
  <c r="BM215" i="6"/>
  <c r="BM215" i="7" s="1"/>
  <c r="BQ215" i="6"/>
  <c r="BQ215" i="7" s="1"/>
  <c r="BU215" i="6"/>
  <c r="BU215" i="7" s="1"/>
  <c r="BY215" i="6"/>
  <c r="BY215" i="7" s="1"/>
  <c r="CC215" i="6"/>
  <c r="CC215" i="7" s="1"/>
  <c r="CG215" i="6"/>
  <c r="CG215" i="7" s="1"/>
  <c r="G214" i="6"/>
  <c r="G214" i="7" s="1"/>
  <c r="O214" i="6"/>
  <c r="O214" i="7" s="1"/>
  <c r="AL214" i="6"/>
  <c r="AL214" i="7" s="1"/>
  <c r="BJ214" i="6"/>
  <c r="BJ214" i="7" s="1"/>
  <c r="CA214" i="6"/>
  <c r="CA214" i="7" s="1"/>
  <c r="V214" i="6"/>
  <c r="V214" i="7" s="1"/>
  <c r="AT214" i="6"/>
  <c r="AT214" i="7" s="1"/>
  <c r="BK214" i="6"/>
  <c r="BK214" i="7" s="1"/>
  <c r="CH214" i="6"/>
  <c r="CH214" i="7" s="1"/>
  <c r="G212" i="6"/>
  <c r="BB212" i="6"/>
  <c r="BB212" i="7" s="1"/>
  <c r="AL212" i="6"/>
  <c r="AL212" i="7" s="1"/>
  <c r="BR212" i="6"/>
  <c r="BR212" i="7" s="1"/>
  <c r="CG231" i="6"/>
  <c r="CG231" i="7" s="1"/>
  <c r="CB231" i="6"/>
  <c r="CB231" i="7" s="1"/>
  <c r="BV231" i="6"/>
  <c r="BV231" i="7" s="1"/>
  <c r="BQ231" i="6"/>
  <c r="BQ231" i="7" s="1"/>
  <c r="BL231" i="6"/>
  <c r="BL231" i="7" s="1"/>
  <c r="BF231" i="6"/>
  <c r="BF231" i="7" s="1"/>
  <c r="BA231" i="6"/>
  <c r="BA231" i="7" s="1"/>
  <c r="AV231" i="6"/>
  <c r="AV231" i="7" s="1"/>
  <c r="AP231" i="6"/>
  <c r="AP231" i="7" s="1"/>
  <c r="AK231" i="6"/>
  <c r="AK231" i="7" s="1"/>
  <c r="AF231" i="6"/>
  <c r="AF231" i="7" s="1"/>
  <c r="Z231" i="6"/>
  <c r="Z231" i="7" s="1"/>
  <c r="U231" i="6"/>
  <c r="U231" i="7" s="1"/>
  <c r="P231" i="6"/>
  <c r="P231" i="7" s="1"/>
  <c r="J231" i="6"/>
  <c r="J231" i="7" s="1"/>
  <c r="CH230" i="6"/>
  <c r="CH230" i="7" s="1"/>
  <c r="BJ230" i="6"/>
  <c r="BJ230" i="7" s="1"/>
  <c r="AD230" i="6"/>
  <c r="AD230" i="7" s="1"/>
  <c r="CG227" i="6"/>
  <c r="CG227" i="7" s="1"/>
  <c r="CB227" i="6"/>
  <c r="CB227" i="7" s="1"/>
  <c r="BV227" i="6"/>
  <c r="BV227" i="7" s="1"/>
  <c r="BQ227" i="6"/>
  <c r="BQ227" i="7" s="1"/>
  <c r="BL227" i="6"/>
  <c r="BL227" i="7" s="1"/>
  <c r="BF227" i="6"/>
  <c r="BF227" i="7" s="1"/>
  <c r="BA227" i="6"/>
  <c r="BA227" i="7" s="1"/>
  <c r="AV227" i="6"/>
  <c r="AV227" i="7" s="1"/>
  <c r="AP227" i="6"/>
  <c r="AP227" i="7" s="1"/>
  <c r="AK227" i="6"/>
  <c r="AK227" i="7" s="1"/>
  <c r="AF227" i="6"/>
  <c r="AF227" i="7" s="1"/>
  <c r="Z227" i="6"/>
  <c r="Z227" i="7" s="1"/>
  <c r="U227" i="6"/>
  <c r="U227" i="7" s="1"/>
  <c r="P227" i="6"/>
  <c r="P227" i="7" s="1"/>
  <c r="J227" i="6"/>
  <c r="J227" i="7" s="1"/>
  <c r="BZ225" i="6"/>
  <c r="BZ225" i="7" s="1"/>
  <c r="AL225" i="6"/>
  <c r="AL225" i="7" s="1"/>
  <c r="G224" i="6"/>
  <c r="G224" i="7" s="1"/>
  <c r="N224" i="6"/>
  <c r="N224" i="7" s="1"/>
  <c r="Z224" i="6"/>
  <c r="Z224" i="7" s="1"/>
  <c r="AP224" i="6"/>
  <c r="AP224" i="7" s="1"/>
  <c r="BC224" i="6"/>
  <c r="BC224" i="7" s="1"/>
  <c r="BR224" i="6"/>
  <c r="BR224" i="7" s="1"/>
  <c r="CH224" i="6"/>
  <c r="CH224" i="7" s="1"/>
  <c r="N223" i="6"/>
  <c r="N223" i="7" s="1"/>
  <c r="AT223" i="6"/>
  <c r="AT223" i="7" s="1"/>
  <c r="BZ223" i="6"/>
  <c r="BZ223" i="7" s="1"/>
  <c r="G221" i="6"/>
  <c r="G221" i="7" s="1"/>
  <c r="K221" i="6"/>
  <c r="K221" i="7" s="1"/>
  <c r="O221" i="6"/>
  <c r="O221" i="7" s="1"/>
  <c r="S221" i="6"/>
  <c r="S221" i="7" s="1"/>
  <c r="W221" i="6"/>
  <c r="W221" i="7" s="1"/>
  <c r="AA221" i="6"/>
  <c r="AA221" i="7" s="1"/>
  <c r="AE221" i="6"/>
  <c r="AE221" i="7" s="1"/>
  <c r="AI221" i="6"/>
  <c r="AI221" i="7" s="1"/>
  <c r="AM221" i="6"/>
  <c r="AM221" i="7" s="1"/>
  <c r="AQ221" i="6"/>
  <c r="AQ221" i="7" s="1"/>
  <c r="AU221" i="6"/>
  <c r="AU221" i="7" s="1"/>
  <c r="AY221" i="6"/>
  <c r="AY221" i="7" s="1"/>
  <c r="BC221" i="6"/>
  <c r="BC221" i="7" s="1"/>
  <c r="BG221" i="6"/>
  <c r="BG221" i="7" s="1"/>
  <c r="BK221" i="6"/>
  <c r="BK221" i="7" s="1"/>
  <c r="BO221" i="6"/>
  <c r="BO221" i="7" s="1"/>
  <c r="BS221" i="6"/>
  <c r="BS221" i="7" s="1"/>
  <c r="BW221" i="6"/>
  <c r="BW221" i="7" s="1"/>
  <c r="CA221" i="6"/>
  <c r="CA221" i="7" s="1"/>
  <c r="CE221" i="6"/>
  <c r="CE221" i="7" s="1"/>
  <c r="AL218" i="6"/>
  <c r="AL218" i="7" s="1"/>
  <c r="BJ218" i="6"/>
  <c r="BJ218" i="7" s="1"/>
  <c r="CE215" i="6"/>
  <c r="CE215" i="7" s="1"/>
  <c r="BW215" i="6"/>
  <c r="BW215" i="7" s="1"/>
  <c r="BO215" i="6"/>
  <c r="BO215" i="7" s="1"/>
  <c r="BG215" i="6"/>
  <c r="BG215" i="7" s="1"/>
  <c r="AY215" i="6"/>
  <c r="AY215" i="7" s="1"/>
  <c r="AQ215" i="6"/>
  <c r="AQ215" i="7" s="1"/>
  <c r="AI215" i="6"/>
  <c r="AI215" i="7" s="1"/>
  <c r="AA215" i="6"/>
  <c r="AA215" i="7" s="1"/>
  <c r="S215" i="6"/>
  <c r="S215" i="7" s="1"/>
  <c r="K215" i="6"/>
  <c r="K215" i="7" s="1"/>
  <c r="BZ214" i="6"/>
  <c r="BZ214" i="7" s="1"/>
  <c r="AE214" i="6"/>
  <c r="AE214" i="7" s="1"/>
  <c r="G213" i="6"/>
  <c r="G213" i="7" s="1"/>
  <c r="I213" i="6"/>
  <c r="I213" i="7" s="1"/>
  <c r="Q213" i="6"/>
  <c r="Q213" i="7" s="1"/>
  <c r="Y213" i="6"/>
  <c r="Y213" i="7" s="1"/>
  <c r="AG213" i="6"/>
  <c r="AG213" i="7" s="1"/>
  <c r="AO213" i="6"/>
  <c r="AO213" i="7" s="1"/>
  <c r="AW213" i="6"/>
  <c r="AW213" i="7" s="1"/>
  <c r="J213" i="6"/>
  <c r="J213" i="7" s="1"/>
  <c r="U213" i="6"/>
  <c r="U213" i="7" s="1"/>
  <c r="AD213" i="6"/>
  <c r="AD213" i="7" s="1"/>
  <c r="AP213" i="6"/>
  <c r="AP213" i="7" s="1"/>
  <c r="BA213" i="6"/>
  <c r="BA213" i="7" s="1"/>
  <c r="BI213" i="6"/>
  <c r="BI213" i="7" s="1"/>
  <c r="BQ213" i="6"/>
  <c r="BQ213" i="7" s="1"/>
  <c r="BY213" i="6"/>
  <c r="BY213" i="7" s="1"/>
  <c r="CG213" i="6"/>
  <c r="CG213" i="7" s="1"/>
  <c r="M213" i="6"/>
  <c r="M213" i="7" s="1"/>
  <c r="V213" i="6"/>
  <c r="V213" i="7" s="1"/>
  <c r="AH213" i="6"/>
  <c r="AH213" i="7" s="1"/>
  <c r="AS213" i="6"/>
  <c r="AS213" i="7" s="1"/>
  <c r="BB213" i="6"/>
  <c r="BB213" i="7" s="1"/>
  <c r="BJ213" i="6"/>
  <c r="BJ213" i="7" s="1"/>
  <c r="BR213" i="6"/>
  <c r="BR213" i="7" s="1"/>
  <c r="BZ213" i="6"/>
  <c r="BZ213" i="7" s="1"/>
  <c r="CH213" i="6"/>
  <c r="CH213" i="7" s="1"/>
  <c r="CG239" i="6"/>
  <c r="CG239" i="7" s="1"/>
  <c r="BY239" i="6"/>
  <c r="BY239" i="7" s="1"/>
  <c r="BQ239" i="6"/>
  <c r="BQ239" i="7" s="1"/>
  <c r="BI239" i="6"/>
  <c r="BI239" i="7" s="1"/>
  <c r="AW239" i="6"/>
  <c r="AW239" i="7" s="1"/>
  <c r="AL239" i="6"/>
  <c r="AL239" i="7" s="1"/>
  <c r="Z239" i="6"/>
  <c r="Z239" i="7" s="1"/>
  <c r="J239" i="6"/>
  <c r="J239" i="7" s="1"/>
  <c r="H237" i="6"/>
  <c r="O237" i="6"/>
  <c r="O237" i="7" s="1"/>
  <c r="AI237" i="6"/>
  <c r="AI237" i="7" s="1"/>
  <c r="BG237" i="6"/>
  <c r="BG237" i="7" s="1"/>
  <c r="BV237" i="6"/>
  <c r="BV237" i="7" s="1"/>
  <c r="CE237" i="6"/>
  <c r="CE237" i="7" s="1"/>
  <c r="CF231" i="6"/>
  <c r="CF231" i="7" s="1"/>
  <c r="BZ231" i="6"/>
  <c r="BZ231" i="7" s="1"/>
  <c r="BU231" i="6"/>
  <c r="BU231" i="7" s="1"/>
  <c r="BP231" i="6"/>
  <c r="BP231" i="7" s="1"/>
  <c r="BJ231" i="6"/>
  <c r="BJ231" i="7" s="1"/>
  <c r="BE231" i="6"/>
  <c r="BE231" i="7" s="1"/>
  <c r="AZ231" i="6"/>
  <c r="AZ231" i="7" s="1"/>
  <c r="AT231" i="6"/>
  <c r="AT231" i="7" s="1"/>
  <c r="AO231" i="6"/>
  <c r="AO231" i="7" s="1"/>
  <c r="AJ231" i="6"/>
  <c r="AJ231" i="7" s="1"/>
  <c r="AD231" i="6"/>
  <c r="AD231" i="7" s="1"/>
  <c r="Y231" i="6"/>
  <c r="Y231" i="7" s="1"/>
  <c r="T231" i="6"/>
  <c r="T231" i="7" s="1"/>
  <c r="N231" i="6"/>
  <c r="N231" i="7" s="1"/>
  <c r="I231" i="6"/>
  <c r="I231" i="7" s="1"/>
  <c r="CA230" i="6"/>
  <c r="CA230" i="7" s="1"/>
  <c r="AU230" i="6"/>
  <c r="AU230" i="7" s="1"/>
  <c r="V230" i="6"/>
  <c r="V230" i="7" s="1"/>
  <c r="CF227" i="6"/>
  <c r="CF227" i="7" s="1"/>
  <c r="BZ227" i="6"/>
  <c r="BZ227" i="7" s="1"/>
  <c r="BU227" i="6"/>
  <c r="BU227" i="7" s="1"/>
  <c r="BP227" i="6"/>
  <c r="BP227" i="7" s="1"/>
  <c r="BJ227" i="6"/>
  <c r="BJ227" i="7" s="1"/>
  <c r="BE227" i="6"/>
  <c r="BE227" i="7" s="1"/>
  <c r="AZ227" i="6"/>
  <c r="AZ227" i="7" s="1"/>
  <c r="AT227" i="6"/>
  <c r="AT227" i="7" s="1"/>
  <c r="AO227" i="6"/>
  <c r="AO227" i="7" s="1"/>
  <c r="AJ227" i="6"/>
  <c r="AJ227" i="7" s="1"/>
  <c r="AD227" i="6"/>
  <c r="AD227" i="7" s="1"/>
  <c r="Y227" i="6"/>
  <c r="Y227" i="7" s="1"/>
  <c r="T227" i="6"/>
  <c r="T227" i="7" s="1"/>
  <c r="N227" i="6"/>
  <c r="N227" i="7" s="1"/>
  <c r="I227" i="6"/>
  <c r="I227" i="7" s="1"/>
  <c r="BR225" i="6"/>
  <c r="BR225" i="7" s="1"/>
  <c r="V225" i="6"/>
  <c r="V225" i="7" s="1"/>
  <c r="BZ224" i="6"/>
  <c r="BZ224" i="7" s="1"/>
  <c r="BF224" i="6"/>
  <c r="BF224" i="7" s="1"/>
  <c r="AL224" i="6"/>
  <c r="AL224" i="7" s="1"/>
  <c r="V224" i="6"/>
  <c r="V224" i="7" s="1"/>
  <c r="CH223" i="6"/>
  <c r="CH223" i="7" s="1"/>
  <c r="AL223" i="6"/>
  <c r="AL223" i="7" s="1"/>
  <c r="CG221" i="6"/>
  <c r="CG221" i="7" s="1"/>
  <c r="CB221" i="6"/>
  <c r="CB221" i="7" s="1"/>
  <c r="BV221" i="6"/>
  <c r="BV221" i="7" s="1"/>
  <c r="BQ221" i="6"/>
  <c r="BQ221" i="7" s="1"/>
  <c r="BL221" i="6"/>
  <c r="BL221" i="7" s="1"/>
  <c r="BF221" i="6"/>
  <c r="BF221" i="7" s="1"/>
  <c r="BA221" i="6"/>
  <c r="BA221" i="7" s="1"/>
  <c r="AV221" i="6"/>
  <c r="AV221" i="7" s="1"/>
  <c r="AP221" i="6"/>
  <c r="AP221" i="7" s="1"/>
  <c r="AK221" i="6"/>
  <c r="AK221" i="7" s="1"/>
  <c r="AF221" i="6"/>
  <c r="AF221" i="7" s="1"/>
  <c r="Z221" i="6"/>
  <c r="Z221" i="7" s="1"/>
  <c r="U221" i="6"/>
  <c r="U221" i="7" s="1"/>
  <c r="P221" i="6"/>
  <c r="P221" i="7" s="1"/>
  <c r="J221" i="6"/>
  <c r="J221" i="7" s="1"/>
  <c r="G219" i="6"/>
  <c r="G219" i="7" s="1"/>
  <c r="I219" i="6"/>
  <c r="I219" i="7" s="1"/>
  <c r="Q219" i="6"/>
  <c r="Q219" i="7" s="1"/>
  <c r="Y219" i="6"/>
  <c r="Y219" i="7" s="1"/>
  <c r="AG219" i="6"/>
  <c r="AG219" i="7" s="1"/>
  <c r="AO219" i="6"/>
  <c r="AO219" i="7" s="1"/>
  <c r="AW219" i="6"/>
  <c r="AW219" i="7" s="1"/>
  <c r="BE219" i="6"/>
  <c r="BE219" i="7" s="1"/>
  <c r="BM219" i="6"/>
  <c r="BM219" i="7" s="1"/>
  <c r="BU219" i="6"/>
  <c r="BU219" i="7" s="1"/>
  <c r="CC219" i="6"/>
  <c r="CC219" i="7" s="1"/>
  <c r="J219" i="6"/>
  <c r="J219" i="7" s="1"/>
  <c r="R219" i="6"/>
  <c r="R219" i="7" s="1"/>
  <c r="Z219" i="6"/>
  <c r="Z219" i="7" s="1"/>
  <c r="AH219" i="6"/>
  <c r="AH219" i="7" s="1"/>
  <c r="AP219" i="6"/>
  <c r="AP219" i="7" s="1"/>
  <c r="AX219" i="6"/>
  <c r="AX219" i="7" s="1"/>
  <c r="BF219" i="6"/>
  <c r="BF219" i="7" s="1"/>
  <c r="BN219" i="6"/>
  <c r="BN219" i="7" s="1"/>
  <c r="BV219" i="6"/>
  <c r="BV219" i="7" s="1"/>
  <c r="CD219" i="6"/>
  <c r="CD219" i="7" s="1"/>
  <c r="CD215" i="6"/>
  <c r="CD215" i="7" s="1"/>
  <c r="BV215" i="6"/>
  <c r="BV215" i="7" s="1"/>
  <c r="BN215" i="6"/>
  <c r="BN215" i="7" s="1"/>
  <c r="BF215" i="6"/>
  <c r="BF215" i="7" s="1"/>
  <c r="AX215" i="6"/>
  <c r="AX215" i="7" s="1"/>
  <c r="AP215" i="6"/>
  <c r="AP215" i="7" s="1"/>
  <c r="AH215" i="6"/>
  <c r="AH215" i="7" s="1"/>
  <c r="Z215" i="6"/>
  <c r="Z215" i="7" s="1"/>
  <c r="R215" i="6"/>
  <c r="R215" i="7" s="1"/>
  <c r="J215" i="6"/>
  <c r="J215" i="7" s="1"/>
  <c r="BR214" i="6"/>
  <c r="BR214" i="7" s="1"/>
  <c r="AD214" i="6"/>
  <c r="AD214" i="7" s="1"/>
  <c r="CC213" i="6"/>
  <c r="CC213" i="7" s="1"/>
  <c r="BM213" i="6"/>
  <c r="BM213" i="7" s="1"/>
  <c r="AT213" i="6"/>
  <c r="AT213" i="7" s="1"/>
  <c r="Z213" i="6"/>
  <c r="Z213" i="7" s="1"/>
  <c r="CH212" i="6"/>
  <c r="CH212" i="7" s="1"/>
  <c r="K204" i="6"/>
  <c r="K204" i="7" s="1"/>
  <c r="V204" i="6"/>
  <c r="V204" i="7" s="1"/>
  <c r="AY204" i="6"/>
  <c r="AY204" i="7" s="1"/>
  <c r="CE204" i="6"/>
  <c r="CE204" i="7" s="1"/>
  <c r="AA204" i="6"/>
  <c r="AA204" i="7" s="1"/>
  <c r="BG204" i="6"/>
  <c r="BG204" i="7" s="1"/>
  <c r="CH204" i="6"/>
  <c r="CH204" i="7" s="1"/>
  <c r="J202" i="6"/>
  <c r="J202" i="7" s="1"/>
  <c r="R202" i="6"/>
  <c r="R202" i="7" s="1"/>
  <c r="Z202" i="6"/>
  <c r="Z202" i="7" s="1"/>
  <c r="AH202" i="6"/>
  <c r="AH202" i="7" s="1"/>
  <c r="AP202" i="6"/>
  <c r="AP202" i="7" s="1"/>
  <c r="AX202" i="6"/>
  <c r="AX202" i="7" s="1"/>
  <c r="BF202" i="6"/>
  <c r="BF202" i="7" s="1"/>
  <c r="BN202" i="6"/>
  <c r="BN202" i="7" s="1"/>
  <c r="BV202" i="6"/>
  <c r="BV202" i="7" s="1"/>
  <c r="CD202" i="6"/>
  <c r="CD202" i="7" s="1"/>
  <c r="K202" i="6"/>
  <c r="K202" i="7" s="1"/>
  <c r="S202" i="6"/>
  <c r="S202" i="7" s="1"/>
  <c r="AA202" i="6"/>
  <c r="AA202" i="7" s="1"/>
  <c r="AI202" i="6"/>
  <c r="AI202" i="7" s="1"/>
  <c r="AQ202" i="6"/>
  <c r="AQ202" i="7" s="1"/>
  <c r="AY202" i="6"/>
  <c r="AY202" i="7" s="1"/>
  <c r="BG202" i="6"/>
  <c r="BG202" i="7" s="1"/>
  <c r="BO202" i="6"/>
  <c r="BO202" i="7" s="1"/>
  <c r="BW202" i="6"/>
  <c r="BW202" i="7" s="1"/>
  <c r="CE202" i="6"/>
  <c r="CE202" i="7" s="1"/>
  <c r="BS200" i="6"/>
  <c r="BS200" i="7" s="1"/>
  <c r="AX200" i="6"/>
  <c r="AX200" i="7" s="1"/>
  <c r="AD200" i="6"/>
  <c r="AD200" i="7" s="1"/>
  <c r="H187" i="6"/>
  <c r="L187" i="6"/>
  <c r="L187" i="7" s="1"/>
  <c r="P187" i="6"/>
  <c r="P187" i="7" s="1"/>
  <c r="T187" i="6"/>
  <c r="T187" i="7" s="1"/>
  <c r="X187" i="6"/>
  <c r="X187" i="7" s="1"/>
  <c r="AB187" i="6"/>
  <c r="AB187" i="7" s="1"/>
  <c r="AF187" i="6"/>
  <c r="AF187" i="7" s="1"/>
  <c r="AJ187" i="6"/>
  <c r="AJ187" i="7" s="1"/>
  <c r="AN187" i="6"/>
  <c r="AN187" i="7" s="1"/>
  <c r="AR187" i="6"/>
  <c r="AR187" i="7" s="1"/>
  <c r="AV187" i="6"/>
  <c r="AV187" i="7" s="1"/>
  <c r="AZ187" i="6"/>
  <c r="AZ187" i="7" s="1"/>
  <c r="BD187" i="6"/>
  <c r="BD187" i="7" s="1"/>
  <c r="BH187" i="6"/>
  <c r="BH187" i="7" s="1"/>
  <c r="BL187" i="6"/>
  <c r="BL187" i="7" s="1"/>
  <c r="BP187" i="6"/>
  <c r="BP187" i="7" s="1"/>
  <c r="BT187" i="6"/>
  <c r="BT187" i="7" s="1"/>
  <c r="BX187" i="6"/>
  <c r="BX187" i="7" s="1"/>
  <c r="CB187" i="6"/>
  <c r="CB187" i="7" s="1"/>
  <c r="CF187" i="6"/>
  <c r="CF187" i="7" s="1"/>
  <c r="G187" i="6"/>
  <c r="G187" i="7" s="1"/>
  <c r="M187" i="6"/>
  <c r="M187" i="7" s="1"/>
  <c r="R187" i="6"/>
  <c r="R187" i="7" s="1"/>
  <c r="W187" i="6"/>
  <c r="W187" i="7" s="1"/>
  <c r="AC187" i="6"/>
  <c r="AC187" i="7" s="1"/>
  <c r="AH187" i="6"/>
  <c r="AH187" i="7" s="1"/>
  <c r="AM187" i="6"/>
  <c r="AM187" i="7" s="1"/>
  <c r="AS187" i="6"/>
  <c r="AS187" i="7" s="1"/>
  <c r="AX187" i="6"/>
  <c r="AX187" i="7" s="1"/>
  <c r="BC187" i="6"/>
  <c r="BC187" i="7" s="1"/>
  <c r="BI187" i="6"/>
  <c r="BI187" i="7" s="1"/>
  <c r="BN187" i="6"/>
  <c r="BN187" i="7" s="1"/>
  <c r="BS187" i="6"/>
  <c r="BS187" i="7" s="1"/>
  <c r="BY187" i="6"/>
  <c r="BY187" i="7" s="1"/>
  <c r="CD187" i="6"/>
  <c r="CD187" i="7" s="1"/>
  <c r="I187" i="6"/>
  <c r="I187" i="7" s="1"/>
  <c r="N187" i="6"/>
  <c r="N187" i="7" s="1"/>
  <c r="S187" i="6"/>
  <c r="S187" i="7" s="1"/>
  <c r="Y187" i="6"/>
  <c r="Y187" i="7" s="1"/>
  <c r="AD187" i="6"/>
  <c r="AD187" i="7" s="1"/>
  <c r="AI187" i="6"/>
  <c r="AI187" i="7" s="1"/>
  <c r="AO187" i="6"/>
  <c r="AO187" i="7" s="1"/>
  <c r="AT187" i="6"/>
  <c r="AT187" i="7" s="1"/>
  <c r="AY187" i="6"/>
  <c r="AY187" i="7" s="1"/>
  <c r="BE187" i="6"/>
  <c r="BE187" i="7" s="1"/>
  <c r="BJ187" i="6"/>
  <c r="BJ187" i="7" s="1"/>
  <c r="BO187" i="6"/>
  <c r="BO187" i="7" s="1"/>
  <c r="BU187" i="6"/>
  <c r="BU187" i="7" s="1"/>
  <c r="BZ187" i="6"/>
  <c r="BZ187" i="7" s="1"/>
  <c r="CE187" i="6"/>
  <c r="CE187" i="7" s="1"/>
  <c r="J187" i="6"/>
  <c r="J187" i="7" s="1"/>
  <c r="O187" i="6"/>
  <c r="O187" i="7" s="1"/>
  <c r="U187" i="6"/>
  <c r="U187" i="7" s="1"/>
  <c r="Z187" i="6"/>
  <c r="Z187" i="7" s="1"/>
  <c r="AE187" i="6"/>
  <c r="AE187" i="7" s="1"/>
  <c r="AK187" i="6"/>
  <c r="AK187" i="7" s="1"/>
  <c r="AP187" i="6"/>
  <c r="AP187" i="7" s="1"/>
  <c r="AU187" i="6"/>
  <c r="AU187" i="7" s="1"/>
  <c r="BA187" i="6"/>
  <c r="BA187" i="7" s="1"/>
  <c r="BF187" i="6"/>
  <c r="BF187" i="7" s="1"/>
  <c r="BK187" i="6"/>
  <c r="BK187" i="7" s="1"/>
  <c r="BQ187" i="6"/>
  <c r="BQ187" i="7" s="1"/>
  <c r="BV187" i="6"/>
  <c r="BV187" i="7" s="1"/>
  <c r="CA187" i="6"/>
  <c r="CA187" i="7" s="1"/>
  <c r="CG187" i="6"/>
  <c r="CG187" i="7" s="1"/>
  <c r="G208" i="6"/>
  <c r="G208" i="7" s="1"/>
  <c r="O208" i="6"/>
  <c r="O208" i="7" s="1"/>
  <c r="AE208" i="6"/>
  <c r="AE208" i="7" s="1"/>
  <c r="AT208" i="6"/>
  <c r="AT208" i="7" s="1"/>
  <c r="BF208" i="6"/>
  <c r="BF208" i="7" s="1"/>
  <c r="BV208" i="6"/>
  <c r="BV208" i="7" s="1"/>
  <c r="N206" i="6"/>
  <c r="N206" i="7" s="1"/>
  <c r="V206" i="6"/>
  <c r="V206" i="7" s="1"/>
  <c r="CH206" i="6"/>
  <c r="CH206" i="7" s="1"/>
  <c r="AL206" i="6"/>
  <c r="AL206" i="7" s="1"/>
  <c r="AQ204" i="6"/>
  <c r="AQ204" i="7" s="1"/>
  <c r="CA202" i="6"/>
  <c r="CA202" i="7" s="1"/>
  <c r="BK202" i="6"/>
  <c r="BK202" i="7" s="1"/>
  <c r="AU202" i="6"/>
  <c r="AU202" i="7" s="1"/>
  <c r="AE202" i="6"/>
  <c r="AE202" i="7" s="1"/>
  <c r="O202" i="6"/>
  <c r="O202" i="7" s="1"/>
  <c r="J200" i="6"/>
  <c r="J200" i="7" s="1"/>
  <c r="V200" i="6"/>
  <c r="V200" i="7" s="1"/>
  <c r="AE200" i="6"/>
  <c r="AE200" i="7" s="1"/>
  <c r="AP200" i="6"/>
  <c r="AP200" i="7" s="1"/>
  <c r="BB200" i="6"/>
  <c r="BB200" i="7" s="1"/>
  <c r="BK200" i="6"/>
  <c r="BK200" i="7" s="1"/>
  <c r="BV200" i="6"/>
  <c r="BV200" i="7" s="1"/>
  <c r="CH200" i="6"/>
  <c r="CH200" i="7" s="1"/>
  <c r="N200" i="6"/>
  <c r="N200" i="7" s="1"/>
  <c r="W200" i="6"/>
  <c r="W200" i="7" s="1"/>
  <c r="AH200" i="6"/>
  <c r="AH200" i="7" s="1"/>
  <c r="AT200" i="6"/>
  <c r="AT200" i="7" s="1"/>
  <c r="BC200" i="6"/>
  <c r="BC200" i="7" s="1"/>
  <c r="BN200" i="6"/>
  <c r="BN200" i="7" s="1"/>
  <c r="BZ200" i="6"/>
  <c r="BZ200" i="7" s="1"/>
  <c r="BZ220" i="6"/>
  <c r="BZ220" i="7" s="1"/>
  <c r="BB220" i="6"/>
  <c r="BB220" i="7" s="1"/>
  <c r="AI220" i="6"/>
  <c r="AI220" i="7" s="1"/>
  <c r="N220" i="6"/>
  <c r="N220" i="7" s="1"/>
  <c r="G210" i="6"/>
  <c r="G210" i="7" s="1"/>
  <c r="N210" i="6"/>
  <c r="N210" i="7" s="1"/>
  <c r="Z210" i="6"/>
  <c r="Z210" i="7" s="1"/>
  <c r="AI210" i="6"/>
  <c r="AI210" i="7" s="1"/>
  <c r="AT210" i="6"/>
  <c r="AT210" i="7" s="1"/>
  <c r="BF210" i="6"/>
  <c r="BF210" i="7" s="1"/>
  <c r="BO210" i="6"/>
  <c r="BO210" i="7" s="1"/>
  <c r="BZ210" i="6"/>
  <c r="BZ210" i="7" s="1"/>
  <c r="BZ208" i="6"/>
  <c r="BZ208" i="7" s="1"/>
  <c r="BC208" i="6"/>
  <c r="BC208" i="7" s="1"/>
  <c r="AL208" i="6"/>
  <c r="AL208" i="7" s="1"/>
  <c r="V208" i="6"/>
  <c r="V208" i="7" s="1"/>
  <c r="H205" i="6"/>
  <c r="J205" i="6"/>
  <c r="J205" i="7" s="1"/>
  <c r="Q205" i="6"/>
  <c r="Q205" i="7" s="1"/>
  <c r="Y205" i="6"/>
  <c r="Y205" i="7" s="1"/>
  <c r="AF205" i="6"/>
  <c r="AF205" i="7" s="1"/>
  <c r="AL205" i="6"/>
  <c r="AL205" i="7" s="1"/>
  <c r="AT205" i="6"/>
  <c r="AT205" i="7" s="1"/>
  <c r="BA205" i="6"/>
  <c r="BA205" i="7" s="1"/>
  <c r="BH205" i="6"/>
  <c r="BH205" i="7" s="1"/>
  <c r="BO205" i="6"/>
  <c r="BO205" i="7" s="1"/>
  <c r="BT205" i="6"/>
  <c r="BT205" i="7" s="1"/>
  <c r="BY205" i="6"/>
  <c r="BY205" i="7" s="1"/>
  <c r="CE205" i="6"/>
  <c r="CE205" i="7" s="1"/>
  <c r="L205" i="6"/>
  <c r="L205" i="7" s="1"/>
  <c r="T205" i="6"/>
  <c r="T205" i="7" s="1"/>
  <c r="Z205" i="6"/>
  <c r="Z205" i="7" s="1"/>
  <c r="AG205" i="6"/>
  <c r="AG205" i="7" s="1"/>
  <c r="AO205" i="6"/>
  <c r="AO205" i="7" s="1"/>
  <c r="AV205" i="6"/>
  <c r="AV205" i="7" s="1"/>
  <c r="BB205" i="6"/>
  <c r="BB205" i="7" s="1"/>
  <c r="BJ205" i="6"/>
  <c r="BJ205" i="7" s="1"/>
  <c r="BP205" i="6"/>
  <c r="BP205" i="7" s="1"/>
  <c r="BU205" i="6"/>
  <c r="BU205" i="7" s="1"/>
  <c r="CA205" i="6"/>
  <c r="CA205" i="7" s="1"/>
  <c r="CF205" i="6"/>
  <c r="CF205" i="7" s="1"/>
  <c r="AL204" i="6"/>
  <c r="AL204" i="7" s="1"/>
  <c r="CA203" i="6"/>
  <c r="CA203" i="7" s="1"/>
  <c r="BF203" i="6"/>
  <c r="BF203" i="7" s="1"/>
  <c r="AJ203" i="6"/>
  <c r="AJ203" i="7" s="1"/>
  <c r="BZ202" i="6"/>
  <c r="BZ202" i="7" s="1"/>
  <c r="BJ202" i="6"/>
  <c r="BJ202" i="7" s="1"/>
  <c r="AT202" i="6"/>
  <c r="AT202" i="7" s="1"/>
  <c r="AD202" i="6"/>
  <c r="AD202" i="7" s="1"/>
  <c r="N202" i="6"/>
  <c r="N202" i="7" s="1"/>
  <c r="CD200" i="6"/>
  <c r="CD200" i="7" s="1"/>
  <c r="BJ200" i="6"/>
  <c r="BJ200" i="7" s="1"/>
  <c r="AM200" i="6"/>
  <c r="AM200" i="7" s="1"/>
  <c r="R200" i="6"/>
  <c r="R200" i="7" s="1"/>
  <c r="CC187" i="6"/>
  <c r="CC187" i="7" s="1"/>
  <c r="BG187" i="6"/>
  <c r="BG187" i="7" s="1"/>
  <c r="AL187" i="6"/>
  <c r="AL187" i="7" s="1"/>
  <c r="Q187" i="6"/>
  <c r="Q187" i="7" s="1"/>
  <c r="BR208" i="6"/>
  <c r="BR208" i="7" s="1"/>
  <c r="BB208" i="6"/>
  <c r="BB208" i="7" s="1"/>
  <c r="AH208" i="6"/>
  <c r="AH208" i="7" s="1"/>
  <c r="N208" i="6"/>
  <c r="N208" i="7" s="1"/>
  <c r="BR206" i="6"/>
  <c r="BR206" i="7" s="1"/>
  <c r="BR204" i="6"/>
  <c r="BR204" i="7" s="1"/>
  <c r="S204" i="6"/>
  <c r="S204" i="7" s="1"/>
  <c r="J203" i="6"/>
  <c r="J203" i="7" s="1"/>
  <c r="T203" i="6"/>
  <c r="T203" i="7" s="1"/>
  <c r="AE203" i="6"/>
  <c r="AE203" i="7" s="1"/>
  <c r="AP203" i="6"/>
  <c r="AP203" i="7" s="1"/>
  <c r="AZ203" i="6"/>
  <c r="AZ203" i="7" s="1"/>
  <c r="BK203" i="6"/>
  <c r="BK203" i="7" s="1"/>
  <c r="BV203" i="6"/>
  <c r="BV203" i="7" s="1"/>
  <c r="CF203" i="6"/>
  <c r="CF203" i="7" s="1"/>
  <c r="K203" i="6"/>
  <c r="K203" i="7" s="1"/>
  <c r="V203" i="6"/>
  <c r="V203" i="7" s="1"/>
  <c r="AF203" i="6"/>
  <c r="AF203" i="7" s="1"/>
  <c r="AQ203" i="6"/>
  <c r="AQ203" i="7" s="1"/>
  <c r="BB203" i="6"/>
  <c r="BB203" i="7" s="1"/>
  <c r="BL203" i="6"/>
  <c r="BL203" i="7" s="1"/>
  <c r="BW203" i="6"/>
  <c r="BW203" i="7" s="1"/>
  <c r="CH203" i="6"/>
  <c r="CH203" i="7" s="1"/>
  <c r="BS202" i="6"/>
  <c r="BS202" i="7" s="1"/>
  <c r="BC202" i="6"/>
  <c r="BC202" i="7" s="1"/>
  <c r="AM202" i="6"/>
  <c r="AM202" i="7" s="1"/>
  <c r="W202" i="6"/>
  <c r="W202" i="7" s="1"/>
  <c r="G202" i="6"/>
  <c r="G202" i="7" s="1"/>
  <c r="CA200" i="6"/>
  <c r="CA200" i="7" s="1"/>
  <c r="BF200" i="6"/>
  <c r="BF200" i="7" s="1"/>
  <c r="AL200" i="6"/>
  <c r="AL200" i="7" s="1"/>
  <c r="O200" i="6"/>
  <c r="O200" i="7" s="1"/>
  <c r="BS198" i="6"/>
  <c r="BS198" i="7" s="1"/>
  <c r="BC198" i="6"/>
  <c r="BC198" i="7" s="1"/>
  <c r="AM198" i="6"/>
  <c r="AM198" i="7" s="1"/>
  <c r="W198" i="6"/>
  <c r="W198" i="7" s="1"/>
  <c r="BR197" i="6"/>
  <c r="BR197" i="7" s="1"/>
  <c r="AO197" i="6"/>
  <c r="AO197" i="7" s="1"/>
  <c r="M197" i="6"/>
  <c r="M197" i="7" s="1"/>
  <c r="CC195" i="6"/>
  <c r="CC195" i="7" s="1"/>
  <c r="BU195" i="6"/>
  <c r="BU195" i="7" s="1"/>
  <c r="BN195" i="6"/>
  <c r="BN195" i="7" s="1"/>
  <c r="BH195" i="6"/>
  <c r="BH195" i="7" s="1"/>
  <c r="AZ195" i="6"/>
  <c r="AZ195" i="7" s="1"/>
  <c r="AS195" i="6"/>
  <c r="AS195" i="7" s="1"/>
  <c r="AL195" i="6"/>
  <c r="AL195" i="7" s="1"/>
  <c r="AD195" i="6"/>
  <c r="AD195" i="7" s="1"/>
  <c r="X195" i="6"/>
  <c r="X195" i="7" s="1"/>
  <c r="Q195" i="6"/>
  <c r="Q195" i="7" s="1"/>
  <c r="I195" i="6"/>
  <c r="I195" i="7" s="1"/>
  <c r="BX193" i="6"/>
  <c r="BX193" i="7" s="1"/>
  <c r="BO193" i="6"/>
  <c r="BO193" i="7" s="1"/>
  <c r="BG193" i="6"/>
  <c r="BG193" i="7" s="1"/>
  <c r="AV193" i="6"/>
  <c r="AV193" i="7" s="1"/>
  <c r="AM193" i="6"/>
  <c r="AM193" i="7" s="1"/>
  <c r="AD193" i="6"/>
  <c r="AD193" i="7" s="1"/>
  <c r="S193" i="6"/>
  <c r="S193" i="7" s="1"/>
  <c r="K193" i="6"/>
  <c r="K193" i="7" s="1"/>
  <c r="J191" i="6"/>
  <c r="J191" i="7" s="1"/>
  <c r="O191" i="6"/>
  <c r="O191" i="7" s="1"/>
  <c r="T191" i="6"/>
  <c r="T191" i="7" s="1"/>
  <c r="Z191" i="6"/>
  <c r="Z191" i="7" s="1"/>
  <c r="AE191" i="6"/>
  <c r="AE191" i="7" s="1"/>
  <c r="AJ191" i="6"/>
  <c r="AJ191" i="7" s="1"/>
  <c r="AP191" i="6"/>
  <c r="AP191" i="7" s="1"/>
  <c r="AU191" i="6"/>
  <c r="AU191" i="7" s="1"/>
  <c r="AZ191" i="6"/>
  <c r="AZ191" i="7" s="1"/>
  <c r="BF191" i="6"/>
  <c r="BF191" i="7" s="1"/>
  <c r="BK191" i="6"/>
  <c r="BK191" i="7" s="1"/>
  <c r="BP191" i="6"/>
  <c r="BP191" i="7" s="1"/>
  <c r="BV191" i="6"/>
  <c r="BV191" i="7" s="1"/>
  <c r="CH186" i="6"/>
  <c r="CH186" i="7" s="1"/>
  <c r="BB186" i="6"/>
  <c r="BB186" i="7" s="1"/>
  <c r="AD186" i="6"/>
  <c r="AD186" i="7" s="1"/>
  <c r="K185" i="6"/>
  <c r="K185" i="7" s="1"/>
  <c r="Z185" i="6"/>
  <c r="Z185" i="7" s="1"/>
  <c r="AO185" i="6"/>
  <c r="AO185" i="7" s="1"/>
  <c r="BB185" i="6"/>
  <c r="BB185" i="7" s="1"/>
  <c r="BQ185" i="6"/>
  <c r="BQ185" i="7" s="1"/>
  <c r="CE185" i="6"/>
  <c r="CE185" i="7" s="1"/>
  <c r="V184" i="6"/>
  <c r="V184" i="7" s="1"/>
  <c r="CF181" i="6"/>
  <c r="CF181" i="7" s="1"/>
  <c r="BW181" i="6"/>
  <c r="BW181" i="7" s="1"/>
  <c r="BL181" i="6"/>
  <c r="BL181" i="7" s="1"/>
  <c r="BD181" i="6"/>
  <c r="BD181" i="7" s="1"/>
  <c r="AU181" i="6"/>
  <c r="AU181" i="7" s="1"/>
  <c r="AJ181" i="6"/>
  <c r="AJ181" i="7" s="1"/>
  <c r="AA181" i="6"/>
  <c r="AA181" i="7" s="1"/>
  <c r="S181" i="6"/>
  <c r="S181" i="7" s="1"/>
  <c r="BV180" i="6"/>
  <c r="BV180" i="7" s="1"/>
  <c r="BB180" i="6"/>
  <c r="BB180" i="7" s="1"/>
  <c r="AD180" i="6"/>
  <c r="AD180" i="7" s="1"/>
  <c r="AW179" i="6"/>
  <c r="AW179" i="7" s="1"/>
  <c r="J178" i="6"/>
  <c r="J178" i="7" s="1"/>
  <c r="AX178" i="6"/>
  <c r="AX178" i="7" s="1"/>
  <c r="CB177" i="6"/>
  <c r="CB177" i="7" s="1"/>
  <c r="BV177" i="6"/>
  <c r="BV177" i="7" s="1"/>
  <c r="BN177" i="6"/>
  <c r="BN177" i="7" s="1"/>
  <c r="BG177" i="6"/>
  <c r="BG177" i="7" s="1"/>
  <c r="AZ177" i="6"/>
  <c r="AZ177" i="7" s="1"/>
  <c r="AR177" i="6"/>
  <c r="AR177" i="7" s="1"/>
  <c r="AL177" i="6"/>
  <c r="AL177" i="7" s="1"/>
  <c r="AE177" i="6"/>
  <c r="AE177" i="7" s="1"/>
  <c r="W177" i="6"/>
  <c r="W177" i="7" s="1"/>
  <c r="P177" i="6"/>
  <c r="P177" i="7" s="1"/>
  <c r="J177" i="6"/>
  <c r="J177" i="7" s="1"/>
  <c r="BZ176" i="6"/>
  <c r="BZ176" i="7" s="1"/>
  <c r="BF176" i="6"/>
  <c r="BF176" i="7" s="1"/>
  <c r="AL176" i="6"/>
  <c r="AL176" i="7" s="1"/>
  <c r="N176" i="6"/>
  <c r="N176" i="7" s="1"/>
  <c r="Q175" i="6"/>
  <c r="Q175" i="7" s="1"/>
  <c r="AF175" i="6"/>
  <c r="AF175" i="7" s="1"/>
  <c r="AR175" i="6"/>
  <c r="AR175" i="7" s="1"/>
  <c r="BH175" i="6"/>
  <c r="BH175" i="7" s="1"/>
  <c r="BV175" i="6"/>
  <c r="BV175" i="7" s="1"/>
  <c r="CH175" i="6"/>
  <c r="CH175" i="7" s="1"/>
  <c r="V174" i="6"/>
  <c r="V174" i="7" s="1"/>
  <c r="BR174" i="6"/>
  <c r="BR174" i="7" s="1"/>
  <c r="AL173" i="6"/>
  <c r="AL173" i="7" s="1"/>
  <c r="CD172" i="6"/>
  <c r="CD172" i="7" s="1"/>
  <c r="BF172" i="6"/>
  <c r="BF172" i="7" s="1"/>
  <c r="AL172" i="6"/>
  <c r="AL172" i="7" s="1"/>
  <c r="R172" i="6"/>
  <c r="R172" i="7" s="1"/>
  <c r="N170" i="6"/>
  <c r="N170" i="7" s="1"/>
  <c r="W170" i="6"/>
  <c r="W170" i="7" s="1"/>
  <c r="AI170" i="6"/>
  <c r="AI170" i="7" s="1"/>
  <c r="AT170" i="6"/>
  <c r="AT170" i="7" s="1"/>
  <c r="BC170" i="6"/>
  <c r="BC170" i="7" s="1"/>
  <c r="BO170" i="6"/>
  <c r="BO170" i="7" s="1"/>
  <c r="BZ170" i="6"/>
  <c r="BZ170" i="7" s="1"/>
  <c r="BZ169" i="6"/>
  <c r="BZ169" i="7" s="1"/>
  <c r="BP169" i="6"/>
  <c r="BP169" i="7" s="1"/>
  <c r="BG169" i="6"/>
  <c r="BG169" i="7" s="1"/>
  <c r="AV169" i="6"/>
  <c r="AV169" i="7" s="1"/>
  <c r="AN169" i="6"/>
  <c r="AN169" i="7" s="1"/>
  <c r="AE169" i="6"/>
  <c r="AE169" i="7" s="1"/>
  <c r="T169" i="6"/>
  <c r="T169" i="7" s="1"/>
  <c r="K169" i="6"/>
  <c r="K169" i="7" s="1"/>
  <c r="BX167" i="6"/>
  <c r="BX167" i="7" s="1"/>
  <c r="BB167" i="6"/>
  <c r="BB167" i="7" s="1"/>
  <c r="AG167" i="6"/>
  <c r="AG167" i="7" s="1"/>
  <c r="I163" i="6"/>
  <c r="I163" i="7" s="1"/>
  <c r="N163" i="6"/>
  <c r="N163" i="7" s="1"/>
  <c r="AP163" i="6"/>
  <c r="AP163" i="7" s="1"/>
  <c r="BL163" i="6"/>
  <c r="BL163" i="7" s="1"/>
  <c r="CG163" i="6"/>
  <c r="CG163" i="7" s="1"/>
  <c r="AD163" i="6"/>
  <c r="AD163" i="7" s="1"/>
  <c r="BA163" i="6"/>
  <c r="BA163" i="7" s="1"/>
  <c r="BV163" i="6"/>
  <c r="BV163" i="7" s="1"/>
  <c r="BZ161" i="6"/>
  <c r="BZ161" i="7" s="1"/>
  <c r="BO161" i="6"/>
  <c r="BO161" i="7" s="1"/>
  <c r="BD161" i="6"/>
  <c r="BD161" i="7" s="1"/>
  <c r="AT161" i="6"/>
  <c r="AT161" i="7" s="1"/>
  <c r="AI161" i="6"/>
  <c r="AI161" i="7" s="1"/>
  <c r="X161" i="6"/>
  <c r="X161" i="7" s="1"/>
  <c r="N161" i="6"/>
  <c r="N161" i="7" s="1"/>
  <c r="AL159" i="6"/>
  <c r="AL159" i="7" s="1"/>
  <c r="CA152" i="6"/>
  <c r="CA152" i="7" s="1"/>
  <c r="BF152" i="6"/>
  <c r="BF152" i="7" s="1"/>
  <c r="AL152" i="6"/>
  <c r="AL152" i="7" s="1"/>
  <c r="O152" i="6"/>
  <c r="O152" i="7" s="1"/>
  <c r="CD150" i="6"/>
  <c r="CD150" i="7" s="1"/>
  <c r="AL150" i="6"/>
  <c r="AL150" i="7" s="1"/>
  <c r="K149" i="6"/>
  <c r="K149" i="7" s="1"/>
  <c r="AA149" i="6"/>
  <c r="AA149" i="7" s="1"/>
  <c r="AW149" i="6"/>
  <c r="AW149" i="7" s="1"/>
  <c r="BR149" i="6"/>
  <c r="BR149" i="7" s="1"/>
  <c r="G147" i="6"/>
  <c r="G147" i="7" s="1"/>
  <c r="K147" i="6"/>
  <c r="K147" i="7" s="1"/>
  <c r="O147" i="6"/>
  <c r="O147" i="7" s="1"/>
  <c r="S147" i="6"/>
  <c r="S147" i="7" s="1"/>
  <c r="W147" i="6"/>
  <c r="W147" i="7" s="1"/>
  <c r="AA147" i="6"/>
  <c r="AA147" i="7" s="1"/>
  <c r="AE147" i="6"/>
  <c r="AE147" i="7" s="1"/>
  <c r="AI147" i="6"/>
  <c r="AI147" i="7" s="1"/>
  <c r="AM147" i="6"/>
  <c r="AM147" i="7" s="1"/>
  <c r="AQ147" i="6"/>
  <c r="AQ147" i="7" s="1"/>
  <c r="AU147" i="6"/>
  <c r="AU147" i="7" s="1"/>
  <c r="AY147" i="6"/>
  <c r="AY147" i="7" s="1"/>
  <c r="BC147" i="6"/>
  <c r="BC147" i="7" s="1"/>
  <c r="BG147" i="6"/>
  <c r="BG147" i="7" s="1"/>
  <c r="BK147" i="6"/>
  <c r="BK147" i="7" s="1"/>
  <c r="BO147" i="6"/>
  <c r="BO147" i="7" s="1"/>
  <c r="BS147" i="6"/>
  <c r="BS147" i="7" s="1"/>
  <c r="BW147" i="6"/>
  <c r="BW147" i="7" s="1"/>
  <c r="CA147" i="6"/>
  <c r="CA147" i="7" s="1"/>
  <c r="CE147" i="6"/>
  <c r="CE147" i="7" s="1"/>
  <c r="H147" i="6"/>
  <c r="H147" i="7" s="1"/>
  <c r="L147" i="6"/>
  <c r="L147" i="7" s="1"/>
  <c r="P147" i="6"/>
  <c r="P147" i="7" s="1"/>
  <c r="T147" i="6"/>
  <c r="T147" i="7" s="1"/>
  <c r="X147" i="6"/>
  <c r="X147" i="7" s="1"/>
  <c r="AB147" i="6"/>
  <c r="AB147" i="7" s="1"/>
  <c r="AF147" i="6"/>
  <c r="AF147" i="7" s="1"/>
  <c r="AJ147" i="6"/>
  <c r="AJ147" i="7" s="1"/>
  <c r="AN147" i="6"/>
  <c r="AN147" i="7" s="1"/>
  <c r="AR147" i="6"/>
  <c r="AR147" i="7" s="1"/>
  <c r="AV147" i="6"/>
  <c r="AV147" i="7" s="1"/>
  <c r="AZ147" i="6"/>
  <c r="AZ147" i="7" s="1"/>
  <c r="BD147" i="6"/>
  <c r="BD147" i="7" s="1"/>
  <c r="BH147" i="6"/>
  <c r="BH147" i="7" s="1"/>
  <c r="BL147" i="6"/>
  <c r="BL147" i="7" s="1"/>
  <c r="BP147" i="6"/>
  <c r="BP147" i="7" s="1"/>
  <c r="BT147" i="6"/>
  <c r="BT147" i="7" s="1"/>
  <c r="BX147" i="6"/>
  <c r="BX147" i="7" s="1"/>
  <c r="CB147" i="6"/>
  <c r="CB147" i="7" s="1"/>
  <c r="CF147" i="6"/>
  <c r="CF147" i="7" s="1"/>
  <c r="I147" i="6"/>
  <c r="I147" i="7" s="1"/>
  <c r="M147" i="6"/>
  <c r="M147" i="7" s="1"/>
  <c r="Q147" i="6"/>
  <c r="Q147" i="7" s="1"/>
  <c r="U147" i="6"/>
  <c r="U147" i="7" s="1"/>
  <c r="Y147" i="6"/>
  <c r="Y147" i="7" s="1"/>
  <c r="AC147" i="6"/>
  <c r="AC147" i="7" s="1"/>
  <c r="AG147" i="6"/>
  <c r="AG147" i="7" s="1"/>
  <c r="AK147" i="6"/>
  <c r="AK147" i="7" s="1"/>
  <c r="AO147" i="6"/>
  <c r="AO147" i="7" s="1"/>
  <c r="AS147" i="6"/>
  <c r="AS147" i="7" s="1"/>
  <c r="AW147" i="6"/>
  <c r="AW147" i="7" s="1"/>
  <c r="BA147" i="6"/>
  <c r="BA147" i="7" s="1"/>
  <c r="BE147" i="6"/>
  <c r="BE147" i="7" s="1"/>
  <c r="BI147" i="6"/>
  <c r="BI147" i="7" s="1"/>
  <c r="BM147" i="6"/>
  <c r="BM147" i="7" s="1"/>
  <c r="BQ147" i="6"/>
  <c r="BQ147" i="7" s="1"/>
  <c r="BU147" i="6"/>
  <c r="BU147" i="7" s="1"/>
  <c r="BY147" i="6"/>
  <c r="BY147" i="7" s="1"/>
  <c r="CC147" i="6"/>
  <c r="CC147" i="7" s="1"/>
  <c r="CG147" i="6"/>
  <c r="CG147" i="7" s="1"/>
  <c r="CH195" i="6"/>
  <c r="CH195" i="7" s="1"/>
  <c r="BZ195" i="6"/>
  <c r="BZ195" i="7" s="1"/>
  <c r="BT195" i="6"/>
  <c r="BT195" i="7" s="1"/>
  <c r="BM195" i="6"/>
  <c r="BM195" i="7" s="1"/>
  <c r="BE195" i="6"/>
  <c r="BE195" i="7" s="1"/>
  <c r="AX195" i="6"/>
  <c r="AX195" i="7" s="1"/>
  <c r="AR195" i="6"/>
  <c r="AR195" i="7" s="1"/>
  <c r="AJ195" i="6"/>
  <c r="AJ195" i="7" s="1"/>
  <c r="AC195" i="6"/>
  <c r="AC195" i="7" s="1"/>
  <c r="V195" i="6"/>
  <c r="V195" i="7" s="1"/>
  <c r="N195" i="6"/>
  <c r="N195" i="7" s="1"/>
  <c r="CE193" i="6"/>
  <c r="CE193" i="7" s="1"/>
  <c r="BW193" i="6"/>
  <c r="BW193" i="7" s="1"/>
  <c r="BN193" i="6"/>
  <c r="BN193" i="7" s="1"/>
  <c r="BC193" i="6"/>
  <c r="BC193" i="7" s="1"/>
  <c r="AT193" i="6"/>
  <c r="AT193" i="7" s="1"/>
  <c r="AL193" i="6"/>
  <c r="AL193" i="7" s="1"/>
  <c r="AA193" i="6"/>
  <c r="AA193" i="7" s="1"/>
  <c r="R193" i="6"/>
  <c r="R193" i="7" s="1"/>
  <c r="H193" i="6"/>
  <c r="BZ186" i="6"/>
  <c r="BZ186" i="7" s="1"/>
  <c r="AX186" i="6"/>
  <c r="AX186" i="7" s="1"/>
  <c r="V186" i="6"/>
  <c r="V186" i="7" s="1"/>
  <c r="J181" i="6"/>
  <c r="J181" i="7" s="1"/>
  <c r="P181" i="6"/>
  <c r="P181" i="7" s="1"/>
  <c r="X181" i="6"/>
  <c r="X181" i="7" s="1"/>
  <c r="AE181" i="6"/>
  <c r="AE181" i="7" s="1"/>
  <c r="AL181" i="6"/>
  <c r="AL181" i="7" s="1"/>
  <c r="AT181" i="6"/>
  <c r="AT181" i="7" s="1"/>
  <c r="AZ181" i="6"/>
  <c r="AZ181" i="7" s="1"/>
  <c r="BG181" i="6"/>
  <c r="BG181" i="7" s="1"/>
  <c r="BO181" i="6"/>
  <c r="BO181" i="7" s="1"/>
  <c r="BV181" i="6"/>
  <c r="BV181" i="7" s="1"/>
  <c r="CB181" i="6"/>
  <c r="CB181" i="7" s="1"/>
  <c r="I180" i="6"/>
  <c r="I180" i="7" s="1"/>
  <c r="R180" i="6"/>
  <c r="R180" i="7" s="1"/>
  <c r="AH180" i="6"/>
  <c r="AH180" i="7" s="1"/>
  <c r="AX180" i="6"/>
  <c r="AX180" i="7" s="1"/>
  <c r="BN180" i="6"/>
  <c r="BN180" i="7" s="1"/>
  <c r="CD180" i="6"/>
  <c r="CD180" i="7" s="1"/>
  <c r="AB179" i="6"/>
  <c r="AB179" i="7" s="1"/>
  <c r="CH177" i="6"/>
  <c r="CH177" i="7" s="1"/>
  <c r="CA177" i="6"/>
  <c r="CA177" i="7" s="1"/>
  <c r="BS177" i="6"/>
  <c r="BS177" i="7" s="1"/>
  <c r="BL177" i="6"/>
  <c r="BL177" i="7" s="1"/>
  <c r="BF177" i="6"/>
  <c r="BF177" i="7" s="1"/>
  <c r="AX177" i="6"/>
  <c r="AX177" i="7" s="1"/>
  <c r="AQ177" i="6"/>
  <c r="AQ177" i="7" s="1"/>
  <c r="AJ177" i="6"/>
  <c r="AJ177" i="7" s="1"/>
  <c r="AB177" i="6"/>
  <c r="AB177" i="7" s="1"/>
  <c r="V177" i="6"/>
  <c r="V177" i="7" s="1"/>
  <c r="O177" i="6"/>
  <c r="O177" i="7" s="1"/>
  <c r="BV176" i="6"/>
  <c r="BV176" i="7" s="1"/>
  <c r="BB176" i="6"/>
  <c r="BB176" i="7" s="1"/>
  <c r="AD176" i="6"/>
  <c r="AD176" i="7" s="1"/>
  <c r="CB173" i="6"/>
  <c r="CB173" i="7" s="1"/>
  <c r="BV172" i="6"/>
  <c r="BV172" i="7" s="1"/>
  <c r="BB172" i="6"/>
  <c r="BB172" i="7" s="1"/>
  <c r="AH172" i="6"/>
  <c r="AH172" i="7" s="1"/>
  <c r="CF169" i="6"/>
  <c r="CF169" i="7" s="1"/>
  <c r="BW169" i="6"/>
  <c r="BW169" i="7" s="1"/>
  <c r="BO169" i="6"/>
  <c r="BO169" i="7" s="1"/>
  <c r="BD169" i="6"/>
  <c r="BD169" i="7" s="1"/>
  <c r="AU169" i="6"/>
  <c r="AU169" i="7" s="1"/>
  <c r="AL169" i="6"/>
  <c r="AL169" i="7" s="1"/>
  <c r="AA169" i="6"/>
  <c r="AA169" i="7" s="1"/>
  <c r="S169" i="6"/>
  <c r="S169" i="7" s="1"/>
  <c r="I167" i="6"/>
  <c r="I167" i="7" s="1"/>
  <c r="M167" i="6"/>
  <c r="M167" i="7" s="1"/>
  <c r="X167" i="6"/>
  <c r="X167" i="7" s="1"/>
  <c r="AH167" i="6"/>
  <c r="AH167" i="7" s="1"/>
  <c r="AS167" i="6"/>
  <c r="AS167" i="7" s="1"/>
  <c r="BD167" i="6"/>
  <c r="BD167" i="7" s="1"/>
  <c r="BN167" i="6"/>
  <c r="BN167" i="7" s="1"/>
  <c r="BY167" i="6"/>
  <c r="BY167" i="7" s="1"/>
  <c r="H167" i="6"/>
  <c r="H167" i="7" s="1"/>
  <c r="R167" i="6"/>
  <c r="R167" i="7" s="1"/>
  <c r="AC167" i="6"/>
  <c r="AC167" i="7" s="1"/>
  <c r="AN167" i="6"/>
  <c r="AN167" i="7" s="1"/>
  <c r="AX167" i="6"/>
  <c r="AX167" i="7" s="1"/>
  <c r="BI167" i="6"/>
  <c r="BI167" i="7" s="1"/>
  <c r="BT167" i="6"/>
  <c r="BT167" i="7" s="1"/>
  <c r="CD167" i="6"/>
  <c r="CD167" i="7" s="1"/>
  <c r="G166" i="6"/>
  <c r="G166" i="7" s="1"/>
  <c r="AL166" i="6"/>
  <c r="AL166" i="7" s="1"/>
  <c r="CA166" i="6"/>
  <c r="CA166" i="7" s="1"/>
  <c r="O166" i="6"/>
  <c r="O166" i="7" s="1"/>
  <c r="BG166" i="6"/>
  <c r="BG166" i="7" s="1"/>
  <c r="I164" i="6"/>
  <c r="I164" i="7" s="1"/>
  <c r="K164" i="6"/>
  <c r="K164" i="7" s="1"/>
  <c r="S164" i="6"/>
  <c r="S164" i="7" s="1"/>
  <c r="AA164" i="6"/>
  <c r="AA164" i="7" s="1"/>
  <c r="AI164" i="6"/>
  <c r="AI164" i="7" s="1"/>
  <c r="AQ164" i="6"/>
  <c r="AQ164" i="7" s="1"/>
  <c r="AY164" i="6"/>
  <c r="AY164" i="7" s="1"/>
  <c r="BG164" i="6"/>
  <c r="BG164" i="7" s="1"/>
  <c r="BO164" i="6"/>
  <c r="BO164" i="7" s="1"/>
  <c r="BW164" i="6"/>
  <c r="BW164" i="7" s="1"/>
  <c r="CE164" i="6"/>
  <c r="CE164" i="7" s="1"/>
  <c r="G164" i="6"/>
  <c r="G164" i="7" s="1"/>
  <c r="O164" i="6"/>
  <c r="O164" i="7" s="1"/>
  <c r="W164" i="6"/>
  <c r="W164" i="7" s="1"/>
  <c r="AE164" i="6"/>
  <c r="AE164" i="7" s="1"/>
  <c r="AM164" i="6"/>
  <c r="AM164" i="7" s="1"/>
  <c r="AU164" i="6"/>
  <c r="AU164" i="7" s="1"/>
  <c r="BC164" i="6"/>
  <c r="BC164" i="7" s="1"/>
  <c r="BK164" i="6"/>
  <c r="BK164" i="7" s="1"/>
  <c r="BS164" i="6"/>
  <c r="BS164" i="7" s="1"/>
  <c r="CA164" i="6"/>
  <c r="CA164" i="7" s="1"/>
  <c r="AV163" i="6"/>
  <c r="AV163" i="7" s="1"/>
  <c r="CH161" i="6"/>
  <c r="CH161" i="7" s="1"/>
  <c r="BW161" i="6"/>
  <c r="BW161" i="7" s="1"/>
  <c r="BL161" i="6"/>
  <c r="BL161" i="7" s="1"/>
  <c r="BB161" i="6"/>
  <c r="BB161" i="7" s="1"/>
  <c r="AQ161" i="6"/>
  <c r="AQ161" i="7" s="1"/>
  <c r="AF161" i="6"/>
  <c r="AF161" i="7" s="1"/>
  <c r="V161" i="6"/>
  <c r="V161" i="7" s="1"/>
  <c r="K161" i="6"/>
  <c r="K161" i="7" s="1"/>
  <c r="CH159" i="6"/>
  <c r="CH159" i="7" s="1"/>
  <c r="I157" i="6"/>
  <c r="I157" i="7" s="1"/>
  <c r="G157" i="6"/>
  <c r="G157" i="7" s="1"/>
  <c r="L157" i="6"/>
  <c r="L157" i="7" s="1"/>
  <c r="R157" i="6"/>
  <c r="R157" i="7" s="1"/>
  <c r="W157" i="6"/>
  <c r="W157" i="7" s="1"/>
  <c r="AB157" i="6"/>
  <c r="AB157" i="7" s="1"/>
  <c r="AH157" i="6"/>
  <c r="AH157" i="7" s="1"/>
  <c r="AM157" i="6"/>
  <c r="AM157" i="7" s="1"/>
  <c r="AR157" i="6"/>
  <c r="AR157" i="7" s="1"/>
  <c r="AX157" i="6"/>
  <c r="AX157" i="7" s="1"/>
  <c r="BC157" i="6"/>
  <c r="BC157" i="7" s="1"/>
  <c r="BH157" i="6"/>
  <c r="BH157" i="7" s="1"/>
  <c r="BN157" i="6"/>
  <c r="BN157" i="7" s="1"/>
  <c r="BS157" i="6"/>
  <c r="BS157" i="7" s="1"/>
  <c r="BX157" i="6"/>
  <c r="BX157" i="7" s="1"/>
  <c r="CD157" i="6"/>
  <c r="CD157" i="7" s="1"/>
  <c r="J157" i="6"/>
  <c r="J157" i="7" s="1"/>
  <c r="O157" i="6"/>
  <c r="O157" i="7" s="1"/>
  <c r="T157" i="6"/>
  <c r="T157" i="7" s="1"/>
  <c r="Z157" i="6"/>
  <c r="Z157" i="7" s="1"/>
  <c r="AE157" i="6"/>
  <c r="AE157" i="7" s="1"/>
  <c r="AJ157" i="6"/>
  <c r="AJ157" i="7" s="1"/>
  <c r="AP157" i="6"/>
  <c r="AP157" i="7" s="1"/>
  <c r="AU157" i="6"/>
  <c r="AU157" i="7" s="1"/>
  <c r="AZ157" i="6"/>
  <c r="AZ157" i="7" s="1"/>
  <c r="BF157" i="6"/>
  <c r="BF157" i="7" s="1"/>
  <c r="BK157" i="6"/>
  <c r="BK157" i="7" s="1"/>
  <c r="BP157" i="6"/>
  <c r="BP157" i="7" s="1"/>
  <c r="BV157" i="6"/>
  <c r="BV157" i="7" s="1"/>
  <c r="CA157" i="6"/>
  <c r="CA157" i="7" s="1"/>
  <c r="CF157" i="6"/>
  <c r="CF157" i="7" s="1"/>
  <c r="CD155" i="6"/>
  <c r="CD155" i="7" s="1"/>
  <c r="BV155" i="6"/>
  <c r="BV155" i="7" s="1"/>
  <c r="BN155" i="6"/>
  <c r="BN155" i="7" s="1"/>
  <c r="BF155" i="6"/>
  <c r="BF155" i="7" s="1"/>
  <c r="AX155" i="6"/>
  <c r="AX155" i="7" s="1"/>
  <c r="AP155" i="6"/>
  <c r="AP155" i="7" s="1"/>
  <c r="AH155" i="6"/>
  <c r="AH155" i="7" s="1"/>
  <c r="Z155" i="6"/>
  <c r="Z155" i="7" s="1"/>
  <c r="R155" i="6"/>
  <c r="R155" i="7" s="1"/>
  <c r="BV152" i="6"/>
  <c r="BV152" i="7" s="1"/>
  <c r="BB152" i="6"/>
  <c r="BB152" i="7" s="1"/>
  <c r="AE152" i="6"/>
  <c r="AE152" i="7" s="1"/>
  <c r="BR150" i="6"/>
  <c r="BR150" i="7" s="1"/>
  <c r="CD147" i="6"/>
  <c r="CD147" i="7" s="1"/>
  <c r="BN147" i="6"/>
  <c r="BN147" i="7" s="1"/>
  <c r="AX147" i="6"/>
  <c r="AX147" i="7" s="1"/>
  <c r="AH147" i="6"/>
  <c r="AH147" i="7" s="1"/>
  <c r="R147" i="6"/>
  <c r="R147" i="7" s="1"/>
  <c r="BR186" i="6"/>
  <c r="BR186" i="7" s="1"/>
  <c r="AT186" i="6"/>
  <c r="AT186" i="7" s="1"/>
  <c r="BR179" i="6"/>
  <c r="BR179" i="7" s="1"/>
  <c r="H177" i="6"/>
  <c r="H177" i="7" s="1"/>
  <c r="N177" i="6"/>
  <c r="N177" i="7" s="1"/>
  <c r="S177" i="6"/>
  <c r="S177" i="7" s="1"/>
  <c r="X177" i="6"/>
  <c r="X177" i="7" s="1"/>
  <c r="AD177" i="6"/>
  <c r="AD177" i="7" s="1"/>
  <c r="AI177" i="6"/>
  <c r="AI177" i="7" s="1"/>
  <c r="AN177" i="6"/>
  <c r="AN177" i="7" s="1"/>
  <c r="AT177" i="6"/>
  <c r="AT177" i="7" s="1"/>
  <c r="AY177" i="6"/>
  <c r="AY177" i="7" s="1"/>
  <c r="BD177" i="6"/>
  <c r="BD177" i="7" s="1"/>
  <c r="BJ177" i="6"/>
  <c r="BJ177" i="7" s="1"/>
  <c r="BO177" i="6"/>
  <c r="BO177" i="7" s="1"/>
  <c r="BT177" i="6"/>
  <c r="BT177" i="7" s="1"/>
  <c r="BZ177" i="6"/>
  <c r="BZ177" i="7" s="1"/>
  <c r="CE177" i="6"/>
  <c r="CE177" i="7" s="1"/>
  <c r="I176" i="6"/>
  <c r="I176" i="7" s="1"/>
  <c r="R176" i="6"/>
  <c r="R176" i="7" s="1"/>
  <c r="AH176" i="6"/>
  <c r="AH176" i="7" s="1"/>
  <c r="AX176" i="6"/>
  <c r="AX176" i="7" s="1"/>
  <c r="BN176" i="6"/>
  <c r="BN176" i="7" s="1"/>
  <c r="CD176" i="6"/>
  <c r="CD176" i="7" s="1"/>
  <c r="G173" i="6"/>
  <c r="G173" i="7" s="1"/>
  <c r="P173" i="6"/>
  <c r="P173" i="7" s="1"/>
  <c r="BG173" i="6"/>
  <c r="BG173" i="7" s="1"/>
  <c r="I172" i="6"/>
  <c r="I172" i="7" s="1"/>
  <c r="N172" i="6"/>
  <c r="N172" i="7" s="1"/>
  <c r="AD172" i="6"/>
  <c r="AD172" i="7" s="1"/>
  <c r="AT172" i="6"/>
  <c r="AT172" i="7" s="1"/>
  <c r="BJ172" i="6"/>
  <c r="BJ172" i="7" s="1"/>
  <c r="BZ172" i="6"/>
  <c r="BZ172" i="7" s="1"/>
  <c r="H169" i="6"/>
  <c r="H169" i="7" s="1"/>
  <c r="O169" i="6"/>
  <c r="O169" i="7" s="1"/>
  <c r="V169" i="6"/>
  <c r="V169" i="7" s="1"/>
  <c r="AD169" i="6"/>
  <c r="AD169" i="7" s="1"/>
  <c r="AJ169" i="6"/>
  <c r="AJ169" i="7" s="1"/>
  <c r="AQ169" i="6"/>
  <c r="AQ169" i="7" s="1"/>
  <c r="AY169" i="6"/>
  <c r="AY169" i="7" s="1"/>
  <c r="BF169" i="6"/>
  <c r="BF169" i="7" s="1"/>
  <c r="BL169" i="6"/>
  <c r="BL169" i="7" s="1"/>
  <c r="BT169" i="6"/>
  <c r="BT169" i="7" s="1"/>
  <c r="CA169" i="6"/>
  <c r="CA169" i="7" s="1"/>
  <c r="CH169" i="6"/>
  <c r="CH169" i="7" s="1"/>
  <c r="CE161" i="6"/>
  <c r="CE161" i="7" s="1"/>
  <c r="BT161" i="6"/>
  <c r="BT161" i="7" s="1"/>
  <c r="BJ161" i="6"/>
  <c r="BJ161" i="7" s="1"/>
  <c r="AY161" i="6"/>
  <c r="AY161" i="7" s="1"/>
  <c r="AN161" i="6"/>
  <c r="AN161" i="7" s="1"/>
  <c r="AD161" i="6"/>
  <c r="AD161" i="7" s="1"/>
  <c r="S161" i="6"/>
  <c r="S161" i="7" s="1"/>
  <c r="I159" i="6"/>
  <c r="I159" i="7" s="1"/>
  <c r="N159" i="6"/>
  <c r="N159" i="7" s="1"/>
  <c r="AT159" i="6"/>
  <c r="AT159" i="7" s="1"/>
  <c r="BZ159" i="6"/>
  <c r="BZ159" i="7" s="1"/>
  <c r="AD159" i="6"/>
  <c r="AD159" i="7" s="1"/>
  <c r="BJ159" i="6"/>
  <c r="BJ159" i="7" s="1"/>
  <c r="G152" i="6"/>
  <c r="G152" i="7" s="1"/>
  <c r="R152" i="6"/>
  <c r="R152" i="7" s="1"/>
  <c r="AD152" i="6"/>
  <c r="AD152" i="7" s="1"/>
  <c r="AM152" i="6"/>
  <c r="AM152" i="7" s="1"/>
  <c r="AX152" i="6"/>
  <c r="AX152" i="7" s="1"/>
  <c r="BJ152" i="6"/>
  <c r="BJ152" i="7" s="1"/>
  <c r="BS152" i="6"/>
  <c r="BS152" i="7" s="1"/>
  <c r="CD152" i="6"/>
  <c r="CD152" i="7" s="1"/>
  <c r="N152" i="6"/>
  <c r="N152" i="7" s="1"/>
  <c r="W152" i="6"/>
  <c r="W152" i="7" s="1"/>
  <c r="AH152" i="6"/>
  <c r="AH152" i="7" s="1"/>
  <c r="AT152" i="6"/>
  <c r="AT152" i="7" s="1"/>
  <c r="BC152" i="6"/>
  <c r="BC152" i="7" s="1"/>
  <c r="BN152" i="6"/>
  <c r="BN152" i="7" s="1"/>
  <c r="BZ152" i="6"/>
  <c r="BZ152" i="7" s="1"/>
  <c r="R186" i="6"/>
  <c r="R186" i="7" s="1"/>
  <c r="AL186" i="6"/>
  <c r="AL186" i="7" s="1"/>
  <c r="BJ186" i="6"/>
  <c r="BJ186" i="7" s="1"/>
  <c r="CD186" i="6"/>
  <c r="CD186" i="7" s="1"/>
  <c r="H179" i="6"/>
  <c r="H179" i="7" s="1"/>
  <c r="AL179" i="6"/>
  <c r="AL179" i="7" s="1"/>
  <c r="CC179" i="6"/>
  <c r="CC179" i="7" s="1"/>
  <c r="I161" i="6"/>
  <c r="I161" i="7" s="1"/>
  <c r="G161" i="6"/>
  <c r="G161" i="7" s="1"/>
  <c r="L161" i="6"/>
  <c r="L161" i="7" s="1"/>
  <c r="R161" i="6"/>
  <c r="R161" i="7" s="1"/>
  <c r="W161" i="6"/>
  <c r="W161" i="7" s="1"/>
  <c r="AB161" i="6"/>
  <c r="AB161" i="7" s="1"/>
  <c r="AH161" i="6"/>
  <c r="AH161" i="7" s="1"/>
  <c r="AM161" i="6"/>
  <c r="AM161" i="7" s="1"/>
  <c r="AR161" i="6"/>
  <c r="AR161" i="7" s="1"/>
  <c r="AX161" i="6"/>
  <c r="AX161" i="7" s="1"/>
  <c r="BC161" i="6"/>
  <c r="BC161" i="7" s="1"/>
  <c r="BH161" i="6"/>
  <c r="BH161" i="7" s="1"/>
  <c r="BN161" i="6"/>
  <c r="BN161" i="7" s="1"/>
  <c r="BS161" i="6"/>
  <c r="BS161" i="7" s="1"/>
  <c r="BX161" i="6"/>
  <c r="BX161" i="7" s="1"/>
  <c r="CD161" i="6"/>
  <c r="CD161" i="7" s="1"/>
  <c r="J161" i="6"/>
  <c r="J161" i="7" s="1"/>
  <c r="O161" i="6"/>
  <c r="O161" i="7" s="1"/>
  <c r="T161" i="6"/>
  <c r="T161" i="7" s="1"/>
  <c r="Z161" i="6"/>
  <c r="Z161" i="7" s="1"/>
  <c r="AE161" i="6"/>
  <c r="AE161" i="7" s="1"/>
  <c r="AJ161" i="6"/>
  <c r="AJ161" i="7" s="1"/>
  <c r="AP161" i="6"/>
  <c r="AP161" i="7" s="1"/>
  <c r="AU161" i="6"/>
  <c r="AU161" i="7" s="1"/>
  <c r="AZ161" i="6"/>
  <c r="AZ161" i="7" s="1"/>
  <c r="BF161" i="6"/>
  <c r="BF161" i="7" s="1"/>
  <c r="BK161" i="6"/>
  <c r="BK161" i="7" s="1"/>
  <c r="BP161" i="6"/>
  <c r="BP161" i="7" s="1"/>
  <c r="BV161" i="6"/>
  <c r="BV161" i="7" s="1"/>
  <c r="CA161" i="6"/>
  <c r="CA161" i="7" s="1"/>
  <c r="CF161" i="6"/>
  <c r="CF161" i="7" s="1"/>
  <c r="I155" i="6"/>
  <c r="I155" i="7" s="1"/>
  <c r="M155" i="6"/>
  <c r="M155" i="7" s="1"/>
  <c r="Q155" i="6"/>
  <c r="Q155" i="7" s="1"/>
  <c r="U155" i="6"/>
  <c r="U155" i="7" s="1"/>
  <c r="Y155" i="6"/>
  <c r="Y155" i="7" s="1"/>
  <c r="AC155" i="6"/>
  <c r="AC155" i="7" s="1"/>
  <c r="AG155" i="6"/>
  <c r="AG155" i="7" s="1"/>
  <c r="AK155" i="6"/>
  <c r="AK155" i="7" s="1"/>
  <c r="AO155" i="6"/>
  <c r="AO155" i="7" s="1"/>
  <c r="AS155" i="6"/>
  <c r="AS155" i="7" s="1"/>
  <c r="AW155" i="6"/>
  <c r="AW155" i="7" s="1"/>
  <c r="BA155" i="6"/>
  <c r="BA155" i="7" s="1"/>
  <c r="BE155" i="6"/>
  <c r="BE155" i="7" s="1"/>
  <c r="BI155" i="6"/>
  <c r="BI155" i="7" s="1"/>
  <c r="BM155" i="6"/>
  <c r="BM155" i="7" s="1"/>
  <c r="BQ155" i="6"/>
  <c r="BQ155" i="7" s="1"/>
  <c r="BU155" i="6"/>
  <c r="BU155" i="7" s="1"/>
  <c r="BY155" i="6"/>
  <c r="BY155" i="7" s="1"/>
  <c r="CC155" i="6"/>
  <c r="CC155" i="7" s="1"/>
  <c r="CG155" i="6"/>
  <c r="CG155" i="7" s="1"/>
  <c r="G155" i="6"/>
  <c r="G155" i="7" s="1"/>
  <c r="K155" i="6"/>
  <c r="K155" i="7" s="1"/>
  <c r="O155" i="6"/>
  <c r="O155" i="7" s="1"/>
  <c r="S155" i="6"/>
  <c r="S155" i="7" s="1"/>
  <c r="W155" i="6"/>
  <c r="W155" i="7" s="1"/>
  <c r="AA155" i="6"/>
  <c r="AA155" i="7" s="1"/>
  <c r="AE155" i="6"/>
  <c r="AE155" i="7" s="1"/>
  <c r="AI155" i="6"/>
  <c r="AI155" i="7" s="1"/>
  <c r="AM155" i="6"/>
  <c r="AM155" i="7" s="1"/>
  <c r="AQ155" i="6"/>
  <c r="AQ155" i="7" s="1"/>
  <c r="AU155" i="6"/>
  <c r="AU155" i="7" s="1"/>
  <c r="AY155" i="6"/>
  <c r="AY155" i="7" s="1"/>
  <c r="BC155" i="6"/>
  <c r="BC155" i="7" s="1"/>
  <c r="BG155" i="6"/>
  <c r="BG155" i="7" s="1"/>
  <c r="BK155" i="6"/>
  <c r="BK155" i="7" s="1"/>
  <c r="BO155" i="6"/>
  <c r="BO155" i="7" s="1"/>
  <c r="BS155" i="6"/>
  <c r="BS155" i="7" s="1"/>
  <c r="BW155" i="6"/>
  <c r="BW155" i="7" s="1"/>
  <c r="CA155" i="6"/>
  <c r="CA155" i="7" s="1"/>
  <c r="CE155" i="6"/>
  <c r="CE155" i="7" s="1"/>
  <c r="CH152" i="6"/>
  <c r="CH152" i="7" s="1"/>
  <c r="BK152" i="6"/>
  <c r="BK152" i="7" s="1"/>
  <c r="AP152" i="6"/>
  <c r="AP152" i="7" s="1"/>
  <c r="V152" i="6"/>
  <c r="V152" i="7" s="1"/>
  <c r="J150" i="6"/>
  <c r="J150" i="7" s="1"/>
  <c r="S150" i="6"/>
  <c r="S150" i="7" s="1"/>
  <c r="AD150" i="6"/>
  <c r="AD150" i="7" s="1"/>
  <c r="AP150" i="6"/>
  <c r="AP150" i="7" s="1"/>
  <c r="AY150" i="6"/>
  <c r="AY150" i="7" s="1"/>
  <c r="BJ150" i="6"/>
  <c r="BJ150" i="7" s="1"/>
  <c r="BV150" i="6"/>
  <c r="BV150" i="7" s="1"/>
  <c r="CE150" i="6"/>
  <c r="CE150" i="7" s="1"/>
  <c r="K150" i="6"/>
  <c r="K150" i="7" s="1"/>
  <c r="V150" i="6"/>
  <c r="V150" i="7" s="1"/>
  <c r="AH150" i="6"/>
  <c r="AH150" i="7" s="1"/>
  <c r="AQ150" i="6"/>
  <c r="AQ150" i="7" s="1"/>
  <c r="BB150" i="6"/>
  <c r="BB150" i="7" s="1"/>
  <c r="BN150" i="6"/>
  <c r="BN150" i="7" s="1"/>
  <c r="BW150" i="6"/>
  <c r="BW150" i="7" s="1"/>
  <c r="CH150" i="6"/>
  <c r="CH150" i="7" s="1"/>
  <c r="N150" i="6"/>
  <c r="N150" i="7" s="1"/>
  <c r="Z150" i="6"/>
  <c r="Z150" i="7" s="1"/>
  <c r="AI150" i="6"/>
  <c r="AI150" i="7" s="1"/>
  <c r="AT150" i="6"/>
  <c r="AT150" i="7" s="1"/>
  <c r="BF150" i="6"/>
  <c r="BF150" i="7" s="1"/>
  <c r="BO150" i="6"/>
  <c r="BO150" i="7" s="1"/>
  <c r="BZ150" i="6"/>
  <c r="BZ150" i="7" s="1"/>
  <c r="L132" i="6"/>
  <c r="L132" i="7" s="1"/>
  <c r="W132" i="6"/>
  <c r="W132" i="7" s="1"/>
  <c r="AH132" i="6"/>
  <c r="AH132" i="7" s="1"/>
  <c r="AR132" i="6"/>
  <c r="AR132" i="7" s="1"/>
  <c r="BC132" i="6"/>
  <c r="BC132" i="7" s="1"/>
  <c r="BN132" i="6"/>
  <c r="BN132" i="7" s="1"/>
  <c r="BX132" i="6"/>
  <c r="BX132" i="7" s="1"/>
  <c r="I117" i="6"/>
  <c r="I117" i="7" s="1"/>
  <c r="N117" i="6"/>
  <c r="N117" i="7" s="1"/>
  <c r="AT117" i="6"/>
  <c r="AT117" i="7" s="1"/>
  <c r="BZ117" i="6"/>
  <c r="BZ117" i="7" s="1"/>
  <c r="V117" i="6"/>
  <c r="V117" i="7" s="1"/>
  <c r="BB117" i="6"/>
  <c r="BB117" i="7" s="1"/>
  <c r="CH117" i="6"/>
  <c r="CH117" i="7" s="1"/>
  <c r="N116" i="6"/>
  <c r="N116" i="7" s="1"/>
  <c r="G116" i="6"/>
  <c r="G116" i="7" s="1"/>
  <c r="AE116" i="6"/>
  <c r="AE116" i="7" s="1"/>
  <c r="BB116" i="6"/>
  <c r="BB116" i="7" s="1"/>
  <c r="BS116" i="6"/>
  <c r="BS116" i="7" s="1"/>
  <c r="O116" i="6"/>
  <c r="O116" i="7" s="1"/>
  <c r="AL116" i="6"/>
  <c r="AL116" i="7" s="1"/>
  <c r="BC116" i="6"/>
  <c r="BC116" i="7" s="1"/>
  <c r="CA116" i="6"/>
  <c r="CA116" i="7" s="1"/>
  <c r="CD168" i="6"/>
  <c r="CD168" i="7" s="1"/>
  <c r="BV168" i="6"/>
  <c r="BV168" i="7" s="1"/>
  <c r="BN168" i="6"/>
  <c r="BN168" i="7" s="1"/>
  <c r="BF168" i="6"/>
  <c r="BF168" i="7" s="1"/>
  <c r="AX168" i="6"/>
  <c r="AX168" i="7" s="1"/>
  <c r="AP168" i="6"/>
  <c r="AP168" i="7" s="1"/>
  <c r="AH168" i="6"/>
  <c r="AH168" i="7" s="1"/>
  <c r="Z168" i="6"/>
  <c r="Z168" i="7" s="1"/>
  <c r="R168" i="6"/>
  <c r="R168" i="7" s="1"/>
  <c r="J168" i="6"/>
  <c r="J168" i="7" s="1"/>
  <c r="CH162" i="6"/>
  <c r="CH162" i="7" s="1"/>
  <c r="BB162" i="6"/>
  <c r="BB162" i="7" s="1"/>
  <c r="V162" i="6"/>
  <c r="V162" i="7" s="1"/>
  <c r="CH158" i="6"/>
  <c r="CH158" i="7" s="1"/>
  <c r="BB158" i="6"/>
  <c r="BB158" i="7" s="1"/>
  <c r="V158" i="6"/>
  <c r="V158" i="7" s="1"/>
  <c r="CH148" i="6"/>
  <c r="CH148" i="7" s="1"/>
  <c r="BV148" i="6"/>
  <c r="BV148" i="7" s="1"/>
  <c r="BK148" i="6"/>
  <c r="BK148" i="7" s="1"/>
  <c r="BB148" i="6"/>
  <c r="BB148" i="7" s="1"/>
  <c r="AP148" i="6"/>
  <c r="AP148" i="7" s="1"/>
  <c r="AE148" i="6"/>
  <c r="AE148" i="7" s="1"/>
  <c r="V148" i="6"/>
  <c r="V148" i="7" s="1"/>
  <c r="CH146" i="6"/>
  <c r="CH146" i="7" s="1"/>
  <c r="BW146" i="6"/>
  <c r="BW146" i="7" s="1"/>
  <c r="BN146" i="6"/>
  <c r="BN146" i="7" s="1"/>
  <c r="BB146" i="6"/>
  <c r="BB146" i="7" s="1"/>
  <c r="AQ146" i="6"/>
  <c r="AQ146" i="7" s="1"/>
  <c r="AH146" i="6"/>
  <c r="AH146" i="7" s="1"/>
  <c r="V146" i="6"/>
  <c r="V146" i="7" s="1"/>
  <c r="CG145" i="6"/>
  <c r="CG145" i="7" s="1"/>
  <c r="CC145" i="6"/>
  <c r="CC145" i="7" s="1"/>
  <c r="BY145" i="6"/>
  <c r="BY145" i="7" s="1"/>
  <c r="BU145" i="6"/>
  <c r="BU145" i="7" s="1"/>
  <c r="BQ145" i="6"/>
  <c r="BQ145" i="7" s="1"/>
  <c r="BM145" i="6"/>
  <c r="BM145" i="7" s="1"/>
  <c r="BI145" i="6"/>
  <c r="BI145" i="7" s="1"/>
  <c r="BE145" i="6"/>
  <c r="BE145" i="7" s="1"/>
  <c r="BA145" i="6"/>
  <c r="BA145" i="7" s="1"/>
  <c r="AW145" i="6"/>
  <c r="AW145" i="7" s="1"/>
  <c r="AS145" i="6"/>
  <c r="AS145" i="7" s="1"/>
  <c r="AO145" i="6"/>
  <c r="AO145" i="7" s="1"/>
  <c r="AG145" i="6"/>
  <c r="AG145" i="7" s="1"/>
  <c r="Y145" i="6"/>
  <c r="Y145" i="7" s="1"/>
  <c r="Q145" i="6"/>
  <c r="Q145" i="7" s="1"/>
  <c r="I145" i="6"/>
  <c r="I145" i="7" s="1"/>
  <c r="BV144" i="6"/>
  <c r="BV144" i="7" s="1"/>
  <c r="AY144" i="6"/>
  <c r="AY144" i="7" s="1"/>
  <c r="AD144" i="6"/>
  <c r="AD144" i="7" s="1"/>
  <c r="J144" i="6"/>
  <c r="J144" i="7" s="1"/>
  <c r="CD143" i="6"/>
  <c r="CD143" i="7" s="1"/>
  <c r="BW143" i="6"/>
  <c r="BW143" i="7" s="1"/>
  <c r="BO143" i="6"/>
  <c r="BO143" i="7" s="1"/>
  <c r="BI143" i="6"/>
  <c r="BI143" i="7" s="1"/>
  <c r="BB143" i="6"/>
  <c r="BB143" i="7" s="1"/>
  <c r="AT143" i="6"/>
  <c r="AT143" i="7" s="1"/>
  <c r="AM143" i="6"/>
  <c r="AM143" i="7" s="1"/>
  <c r="AG143" i="6"/>
  <c r="AG143" i="7" s="1"/>
  <c r="Y143" i="6"/>
  <c r="Y143" i="7" s="1"/>
  <c r="R143" i="6"/>
  <c r="R143" i="7" s="1"/>
  <c r="K143" i="6"/>
  <c r="K143" i="7" s="1"/>
  <c r="CA141" i="6"/>
  <c r="CA141" i="7" s="1"/>
  <c r="BS141" i="6"/>
  <c r="BS141" i="7" s="1"/>
  <c r="BK141" i="6"/>
  <c r="BK141" i="7" s="1"/>
  <c r="BC141" i="6"/>
  <c r="BC141" i="7" s="1"/>
  <c r="AU141" i="6"/>
  <c r="AU141" i="7" s="1"/>
  <c r="AM141" i="6"/>
  <c r="AM141" i="7" s="1"/>
  <c r="AE141" i="6"/>
  <c r="AE141" i="7" s="1"/>
  <c r="W141" i="6"/>
  <c r="W141" i="7" s="1"/>
  <c r="O141" i="6"/>
  <c r="O141" i="7" s="1"/>
  <c r="G141" i="6"/>
  <c r="G141" i="7" s="1"/>
  <c r="BZ139" i="6"/>
  <c r="BZ139" i="7" s="1"/>
  <c r="BE139" i="6"/>
  <c r="BE139" i="7" s="1"/>
  <c r="AD139" i="6"/>
  <c r="AD139" i="7" s="1"/>
  <c r="BS138" i="6"/>
  <c r="BS138" i="7" s="1"/>
  <c r="BB138" i="6"/>
  <c r="BB138" i="7" s="1"/>
  <c r="AE138" i="6"/>
  <c r="AE138" i="7" s="1"/>
  <c r="CH132" i="6"/>
  <c r="CH132" i="7" s="1"/>
  <c r="BS132" i="6"/>
  <c r="BS132" i="7" s="1"/>
  <c r="BG132" i="6"/>
  <c r="BG132" i="7" s="1"/>
  <c r="AQ132" i="6"/>
  <c r="AQ132" i="7" s="1"/>
  <c r="AB132" i="6"/>
  <c r="AB132" i="7" s="1"/>
  <c r="P132" i="6"/>
  <c r="P132" i="7" s="1"/>
  <c r="BR131" i="6"/>
  <c r="BR131" i="7" s="1"/>
  <c r="BN130" i="6"/>
  <c r="BN130" i="7" s="1"/>
  <c r="CH126" i="6"/>
  <c r="CH126" i="7" s="1"/>
  <c r="BO126" i="6"/>
  <c r="BO126" i="7" s="1"/>
  <c r="AX126" i="6"/>
  <c r="AX126" i="7" s="1"/>
  <c r="AA126" i="6"/>
  <c r="AA126" i="7" s="1"/>
  <c r="BJ125" i="6"/>
  <c r="BJ125" i="7" s="1"/>
  <c r="BC124" i="6"/>
  <c r="BC124" i="7" s="1"/>
  <c r="G123" i="6"/>
  <c r="G123" i="7" s="1"/>
  <c r="K123" i="6"/>
  <c r="K123" i="7" s="1"/>
  <c r="O123" i="6"/>
  <c r="O123" i="7" s="1"/>
  <c r="S123" i="6"/>
  <c r="S123" i="7" s="1"/>
  <c r="W123" i="6"/>
  <c r="W123" i="7" s="1"/>
  <c r="AA123" i="6"/>
  <c r="AA123" i="7" s="1"/>
  <c r="AE123" i="6"/>
  <c r="AE123" i="7" s="1"/>
  <c r="AI123" i="6"/>
  <c r="AI123" i="7" s="1"/>
  <c r="AM123" i="6"/>
  <c r="AM123" i="7" s="1"/>
  <c r="AQ123" i="6"/>
  <c r="AQ123" i="7" s="1"/>
  <c r="H123" i="6"/>
  <c r="L123" i="6"/>
  <c r="L123" i="7" s="1"/>
  <c r="P123" i="6"/>
  <c r="P123" i="7" s="1"/>
  <c r="T123" i="6"/>
  <c r="T123" i="7" s="1"/>
  <c r="X123" i="6"/>
  <c r="X123" i="7" s="1"/>
  <c r="AB123" i="6"/>
  <c r="AB123" i="7" s="1"/>
  <c r="AF123" i="6"/>
  <c r="AF123" i="7" s="1"/>
  <c r="AJ123" i="6"/>
  <c r="AJ123" i="7" s="1"/>
  <c r="AN123" i="6"/>
  <c r="AN123" i="7" s="1"/>
  <c r="AR123" i="6"/>
  <c r="AR123" i="7" s="1"/>
  <c r="AV123" i="6"/>
  <c r="AV123" i="7" s="1"/>
  <c r="AZ123" i="6"/>
  <c r="AZ123" i="7" s="1"/>
  <c r="BD123" i="6"/>
  <c r="BD123" i="7" s="1"/>
  <c r="BH123" i="6"/>
  <c r="BH123" i="7" s="1"/>
  <c r="BL123" i="6"/>
  <c r="BL123" i="7" s="1"/>
  <c r="BP123" i="6"/>
  <c r="BP123" i="7" s="1"/>
  <c r="BT123" i="6"/>
  <c r="BT123" i="7" s="1"/>
  <c r="BX123" i="6"/>
  <c r="BX123" i="7" s="1"/>
  <c r="CB123" i="6"/>
  <c r="CB123" i="7" s="1"/>
  <c r="CF123" i="6"/>
  <c r="CF123" i="7" s="1"/>
  <c r="BZ118" i="6"/>
  <c r="BZ118" i="7" s="1"/>
  <c r="AX118" i="6"/>
  <c r="AX118" i="7" s="1"/>
  <c r="BJ117" i="6"/>
  <c r="BJ117" i="7" s="1"/>
  <c r="CH116" i="6"/>
  <c r="CH116" i="7" s="1"/>
  <c r="AM116" i="6"/>
  <c r="AM116" i="7" s="1"/>
  <c r="H115" i="6"/>
  <c r="L115" i="6"/>
  <c r="L115" i="7" s="1"/>
  <c r="P115" i="6"/>
  <c r="P115" i="7" s="1"/>
  <c r="T115" i="6"/>
  <c r="T115" i="7" s="1"/>
  <c r="X115" i="6"/>
  <c r="X115" i="7" s="1"/>
  <c r="AB115" i="6"/>
  <c r="AB115" i="7" s="1"/>
  <c r="AF115" i="6"/>
  <c r="AF115" i="7" s="1"/>
  <c r="AJ115" i="6"/>
  <c r="AJ115" i="7" s="1"/>
  <c r="AN115" i="6"/>
  <c r="AN115" i="7" s="1"/>
  <c r="AR115" i="6"/>
  <c r="AR115" i="7" s="1"/>
  <c r="AV115" i="6"/>
  <c r="AV115" i="7" s="1"/>
  <c r="AZ115" i="6"/>
  <c r="AZ115" i="7" s="1"/>
  <c r="BD115" i="6"/>
  <c r="BD115" i="7" s="1"/>
  <c r="BH115" i="6"/>
  <c r="BH115" i="7" s="1"/>
  <c r="BL115" i="6"/>
  <c r="BL115" i="7" s="1"/>
  <c r="BP115" i="6"/>
  <c r="BP115" i="7" s="1"/>
  <c r="BT115" i="6"/>
  <c r="BT115" i="7" s="1"/>
  <c r="BX115" i="6"/>
  <c r="BX115" i="7" s="1"/>
  <c r="CB115" i="6"/>
  <c r="CB115" i="7" s="1"/>
  <c r="CF115" i="6"/>
  <c r="CF115" i="7" s="1"/>
  <c r="I115" i="6"/>
  <c r="I115" i="7" s="1"/>
  <c r="M115" i="6"/>
  <c r="M115" i="7" s="1"/>
  <c r="Q115" i="6"/>
  <c r="Q115" i="7" s="1"/>
  <c r="U115" i="6"/>
  <c r="U115" i="7" s="1"/>
  <c r="Y115" i="6"/>
  <c r="Y115" i="7" s="1"/>
  <c r="AC115" i="6"/>
  <c r="AC115" i="7" s="1"/>
  <c r="AG115" i="6"/>
  <c r="AG115" i="7" s="1"/>
  <c r="AK115" i="6"/>
  <c r="AK115" i="7" s="1"/>
  <c r="AO115" i="6"/>
  <c r="AO115" i="7" s="1"/>
  <c r="AS115" i="6"/>
  <c r="AS115" i="7" s="1"/>
  <c r="AW115" i="6"/>
  <c r="AW115" i="7" s="1"/>
  <c r="BA115" i="6"/>
  <c r="BA115" i="7" s="1"/>
  <c r="BE115" i="6"/>
  <c r="BE115" i="7" s="1"/>
  <c r="BI115" i="6"/>
  <c r="BI115" i="7" s="1"/>
  <c r="BM115" i="6"/>
  <c r="BM115" i="7" s="1"/>
  <c r="BQ115" i="6"/>
  <c r="BQ115" i="7" s="1"/>
  <c r="BU115" i="6"/>
  <c r="BU115" i="7" s="1"/>
  <c r="BY115" i="6"/>
  <c r="BY115" i="7" s="1"/>
  <c r="CC115" i="6"/>
  <c r="CC115" i="7" s="1"/>
  <c r="CG115" i="6"/>
  <c r="CG115" i="7" s="1"/>
  <c r="CF111" i="6"/>
  <c r="CF111" i="7" s="1"/>
  <c r="BV111" i="6"/>
  <c r="BV111" i="7" s="1"/>
  <c r="BK111" i="6"/>
  <c r="BK111" i="7" s="1"/>
  <c r="AZ111" i="6"/>
  <c r="AZ111" i="7" s="1"/>
  <c r="AP111" i="6"/>
  <c r="AP111" i="7" s="1"/>
  <c r="AE111" i="6"/>
  <c r="AE111" i="7" s="1"/>
  <c r="T111" i="6"/>
  <c r="T111" i="7" s="1"/>
  <c r="CC143" i="6"/>
  <c r="CC143" i="7" s="1"/>
  <c r="BU143" i="6"/>
  <c r="BU143" i="7" s="1"/>
  <c r="BN143" i="6"/>
  <c r="BN143" i="7" s="1"/>
  <c r="BG143" i="6"/>
  <c r="BG143" i="7" s="1"/>
  <c r="AY143" i="6"/>
  <c r="AY143" i="7" s="1"/>
  <c r="AS143" i="6"/>
  <c r="AS143" i="7" s="1"/>
  <c r="AL143" i="6"/>
  <c r="AL143" i="7" s="1"/>
  <c r="AD143" i="6"/>
  <c r="AD143" i="7" s="1"/>
  <c r="W143" i="6"/>
  <c r="W143" i="7" s="1"/>
  <c r="Q143" i="6"/>
  <c r="Q143" i="7" s="1"/>
  <c r="I143" i="6"/>
  <c r="I143" i="7" s="1"/>
  <c r="BR138" i="6"/>
  <c r="BR138" i="7" s="1"/>
  <c r="AU138" i="6"/>
  <c r="AU138" i="7" s="1"/>
  <c r="W138" i="6"/>
  <c r="W138" i="7" s="1"/>
  <c r="CD132" i="6"/>
  <c r="CD132" i="7" s="1"/>
  <c r="BR132" i="6"/>
  <c r="BR132" i="7" s="1"/>
  <c r="BB132" i="6"/>
  <c r="BB132" i="7" s="1"/>
  <c r="AM132" i="6"/>
  <c r="AM132" i="7" s="1"/>
  <c r="AA132" i="6"/>
  <c r="AA132" i="7" s="1"/>
  <c r="K132" i="6"/>
  <c r="K132" i="7" s="1"/>
  <c r="AG131" i="6"/>
  <c r="AG131" i="7" s="1"/>
  <c r="BX131" i="6"/>
  <c r="BX131" i="7" s="1"/>
  <c r="G126" i="6"/>
  <c r="R126" i="6"/>
  <c r="R126" i="7" s="1"/>
  <c r="AH126" i="6"/>
  <c r="AH126" i="7" s="1"/>
  <c r="AT126" i="6"/>
  <c r="AT126" i="7" s="1"/>
  <c r="BG126" i="6"/>
  <c r="BG126" i="7" s="1"/>
  <c r="BW126" i="6"/>
  <c r="BW126" i="7" s="1"/>
  <c r="I125" i="6"/>
  <c r="I125" i="7" s="1"/>
  <c r="V125" i="6"/>
  <c r="V125" i="7" s="1"/>
  <c r="BB125" i="6"/>
  <c r="BB125" i="7" s="1"/>
  <c r="CH125" i="6"/>
  <c r="CH125" i="7" s="1"/>
  <c r="N124" i="6"/>
  <c r="N124" i="7" s="1"/>
  <c r="G124" i="6"/>
  <c r="G124" i="7" s="1"/>
  <c r="AM124" i="6"/>
  <c r="AM124" i="7" s="1"/>
  <c r="BS124" i="6"/>
  <c r="BS124" i="7" s="1"/>
  <c r="AL117" i="6"/>
  <c r="AL117" i="7" s="1"/>
  <c r="BR116" i="6"/>
  <c r="BR116" i="7" s="1"/>
  <c r="W116" i="6"/>
  <c r="W116" i="7" s="1"/>
  <c r="I111" i="6"/>
  <c r="I111" i="7" s="1"/>
  <c r="M111" i="6"/>
  <c r="M111" i="7" s="1"/>
  <c r="Q111" i="6"/>
  <c r="Q111" i="7" s="1"/>
  <c r="U111" i="6"/>
  <c r="U111" i="7" s="1"/>
  <c r="Y111" i="6"/>
  <c r="Y111" i="7" s="1"/>
  <c r="AC111" i="6"/>
  <c r="AC111" i="7" s="1"/>
  <c r="AG111" i="6"/>
  <c r="AG111" i="7" s="1"/>
  <c r="AK111" i="6"/>
  <c r="AK111" i="7" s="1"/>
  <c r="AO111" i="6"/>
  <c r="AO111" i="7" s="1"/>
  <c r="AS111" i="6"/>
  <c r="AS111" i="7" s="1"/>
  <c r="AW111" i="6"/>
  <c r="AW111" i="7" s="1"/>
  <c r="BA111" i="6"/>
  <c r="BA111" i="7" s="1"/>
  <c r="BE111" i="6"/>
  <c r="BE111" i="7" s="1"/>
  <c r="BI111" i="6"/>
  <c r="BI111" i="7" s="1"/>
  <c r="BM111" i="6"/>
  <c r="BM111" i="7" s="1"/>
  <c r="BQ111" i="6"/>
  <c r="BQ111" i="7" s="1"/>
  <c r="BU111" i="6"/>
  <c r="BU111" i="7" s="1"/>
  <c r="BY111" i="6"/>
  <c r="BY111" i="7" s="1"/>
  <c r="CC111" i="6"/>
  <c r="CC111" i="7" s="1"/>
  <c r="CG111" i="6"/>
  <c r="CG111" i="7" s="1"/>
  <c r="G111" i="6"/>
  <c r="G111" i="7" s="1"/>
  <c r="L111" i="6"/>
  <c r="L111" i="7" s="1"/>
  <c r="R111" i="6"/>
  <c r="R111" i="7" s="1"/>
  <c r="W111" i="6"/>
  <c r="W111" i="7" s="1"/>
  <c r="AB111" i="6"/>
  <c r="AB111" i="7" s="1"/>
  <c r="AH111" i="6"/>
  <c r="AH111" i="7" s="1"/>
  <c r="AM111" i="6"/>
  <c r="AM111" i="7" s="1"/>
  <c r="AR111" i="6"/>
  <c r="AR111" i="7" s="1"/>
  <c r="AX111" i="6"/>
  <c r="AX111" i="7" s="1"/>
  <c r="BC111" i="6"/>
  <c r="BC111" i="7" s="1"/>
  <c r="BH111" i="6"/>
  <c r="BH111" i="7" s="1"/>
  <c r="BN111" i="6"/>
  <c r="BN111" i="7" s="1"/>
  <c r="BS111" i="6"/>
  <c r="BS111" i="7" s="1"/>
  <c r="BX111" i="6"/>
  <c r="BX111" i="7" s="1"/>
  <c r="CD111" i="6"/>
  <c r="CD111" i="7" s="1"/>
  <c r="H111" i="6"/>
  <c r="N111" i="6"/>
  <c r="N111" i="7" s="1"/>
  <c r="S111" i="6"/>
  <c r="S111" i="7" s="1"/>
  <c r="X111" i="6"/>
  <c r="X111" i="7" s="1"/>
  <c r="AD111" i="6"/>
  <c r="AD111" i="7" s="1"/>
  <c r="AI111" i="6"/>
  <c r="AI111" i="7" s="1"/>
  <c r="AN111" i="6"/>
  <c r="AN111" i="7" s="1"/>
  <c r="AT111" i="6"/>
  <c r="AT111" i="7" s="1"/>
  <c r="AY111" i="6"/>
  <c r="AY111" i="7" s="1"/>
  <c r="BD111" i="6"/>
  <c r="BD111" i="7" s="1"/>
  <c r="BJ111" i="6"/>
  <c r="BJ111" i="7" s="1"/>
  <c r="BO111" i="6"/>
  <c r="BO111" i="7" s="1"/>
  <c r="BT111" i="6"/>
  <c r="BT111" i="7" s="1"/>
  <c r="BZ111" i="6"/>
  <c r="BZ111" i="7" s="1"/>
  <c r="CE111" i="6"/>
  <c r="CE111" i="7" s="1"/>
  <c r="CE145" i="6"/>
  <c r="CE145" i="7" s="1"/>
  <c r="CA145" i="6"/>
  <c r="CA145" i="7" s="1"/>
  <c r="BW145" i="6"/>
  <c r="BW145" i="7" s="1"/>
  <c r="BS145" i="6"/>
  <c r="BS145" i="7" s="1"/>
  <c r="BO145" i="6"/>
  <c r="BO145" i="7" s="1"/>
  <c r="BK145" i="6"/>
  <c r="BK145" i="7" s="1"/>
  <c r="BG145" i="6"/>
  <c r="BG145" i="7" s="1"/>
  <c r="BC145" i="6"/>
  <c r="BC145" i="7" s="1"/>
  <c r="AY145" i="6"/>
  <c r="AY145" i="7" s="1"/>
  <c r="AU145" i="6"/>
  <c r="AU145" i="7" s="1"/>
  <c r="AQ145" i="6"/>
  <c r="AQ145" i="7" s="1"/>
  <c r="AK145" i="6"/>
  <c r="AK145" i="7" s="1"/>
  <c r="AC145" i="6"/>
  <c r="AC145" i="7" s="1"/>
  <c r="U145" i="6"/>
  <c r="U145" i="7" s="1"/>
  <c r="M145" i="6"/>
  <c r="M145" i="7" s="1"/>
  <c r="CE144" i="6"/>
  <c r="CE144" i="7" s="1"/>
  <c r="BJ144" i="6"/>
  <c r="BJ144" i="7" s="1"/>
  <c r="AP144" i="6"/>
  <c r="AP144" i="7" s="1"/>
  <c r="S144" i="6"/>
  <c r="S144" i="7" s="1"/>
  <c r="CH143" i="6"/>
  <c r="CH143" i="7" s="1"/>
  <c r="BZ143" i="6"/>
  <c r="BZ143" i="7" s="1"/>
  <c r="BS143" i="6"/>
  <c r="BS143" i="7" s="1"/>
  <c r="BM143" i="6"/>
  <c r="BM143" i="7" s="1"/>
  <c r="BE143" i="6"/>
  <c r="BE143" i="7" s="1"/>
  <c r="AX143" i="6"/>
  <c r="AX143" i="7" s="1"/>
  <c r="AQ143" i="6"/>
  <c r="AQ143" i="7" s="1"/>
  <c r="AI143" i="6"/>
  <c r="AI143" i="7" s="1"/>
  <c r="AC143" i="6"/>
  <c r="AC143" i="7" s="1"/>
  <c r="V143" i="6"/>
  <c r="V143" i="7" s="1"/>
  <c r="N143" i="6"/>
  <c r="N143" i="7" s="1"/>
  <c r="CE141" i="6"/>
  <c r="CE141" i="7" s="1"/>
  <c r="BW141" i="6"/>
  <c r="BW141" i="7" s="1"/>
  <c r="BO141" i="6"/>
  <c r="BO141" i="7" s="1"/>
  <c r="BG141" i="6"/>
  <c r="BG141" i="7" s="1"/>
  <c r="AY141" i="6"/>
  <c r="AY141" i="7" s="1"/>
  <c r="AQ141" i="6"/>
  <c r="AQ141" i="7" s="1"/>
  <c r="AI141" i="6"/>
  <c r="AI141" i="7" s="1"/>
  <c r="AA141" i="6"/>
  <c r="AA141" i="7" s="1"/>
  <c r="S141" i="6"/>
  <c r="S141" i="7" s="1"/>
  <c r="K141" i="6"/>
  <c r="K141" i="7" s="1"/>
  <c r="BO139" i="6"/>
  <c r="BO139" i="7" s="1"/>
  <c r="AT139" i="6"/>
  <c r="AT139" i="7" s="1"/>
  <c r="CH138" i="6"/>
  <c r="CH138" i="7" s="1"/>
  <c r="BK138" i="6"/>
  <c r="BK138" i="7" s="1"/>
  <c r="AM138" i="6"/>
  <c r="AM138" i="7" s="1"/>
  <c r="CB132" i="6"/>
  <c r="CB132" i="7" s="1"/>
  <c r="BL132" i="6"/>
  <c r="BL132" i="7" s="1"/>
  <c r="AX132" i="6"/>
  <c r="AX132" i="7" s="1"/>
  <c r="AL132" i="6"/>
  <c r="AL132" i="7" s="1"/>
  <c r="V132" i="6"/>
  <c r="V132" i="7" s="1"/>
  <c r="G132" i="6"/>
  <c r="G132" i="7" s="1"/>
  <c r="AW131" i="6"/>
  <c r="AW131" i="7" s="1"/>
  <c r="P130" i="6"/>
  <c r="P130" i="7" s="1"/>
  <c r="X130" i="6"/>
  <c r="X130" i="7" s="1"/>
  <c r="BB130" i="6"/>
  <c r="BB130" i="7" s="1"/>
  <c r="CD130" i="6"/>
  <c r="CD130" i="7" s="1"/>
  <c r="BZ126" i="6"/>
  <c r="BZ126" i="7" s="1"/>
  <c r="BF126" i="6"/>
  <c r="BF126" i="7" s="1"/>
  <c r="AL126" i="6"/>
  <c r="AL126" i="7" s="1"/>
  <c r="V126" i="6"/>
  <c r="V126" i="7" s="1"/>
  <c r="BZ125" i="6"/>
  <c r="BZ125" i="7" s="1"/>
  <c r="AL125" i="6"/>
  <c r="AL125" i="7" s="1"/>
  <c r="CH124" i="6"/>
  <c r="CH124" i="7" s="1"/>
  <c r="AL124" i="6"/>
  <c r="AL124" i="7" s="1"/>
  <c r="I121" i="6"/>
  <c r="I121" i="7" s="1"/>
  <c r="N121" i="6"/>
  <c r="N121" i="7" s="1"/>
  <c r="AT121" i="6"/>
  <c r="AT121" i="7" s="1"/>
  <c r="BZ121" i="6"/>
  <c r="BZ121" i="7" s="1"/>
  <c r="V121" i="6"/>
  <c r="V121" i="7" s="1"/>
  <c r="BB121" i="6"/>
  <c r="BB121" i="7" s="1"/>
  <c r="CH121" i="6"/>
  <c r="CH121" i="7" s="1"/>
  <c r="G118" i="6"/>
  <c r="N118" i="6"/>
  <c r="N118" i="7" s="1"/>
  <c r="AA118" i="6"/>
  <c r="AA118" i="7" s="1"/>
  <c r="AQ118" i="6"/>
  <c r="AQ118" i="7" s="1"/>
  <c r="BF118" i="6"/>
  <c r="BF118" i="7" s="1"/>
  <c r="BR118" i="6"/>
  <c r="BR118" i="7" s="1"/>
  <c r="CH118" i="6"/>
  <c r="CH118" i="7" s="1"/>
  <c r="R118" i="6"/>
  <c r="R118" i="7" s="1"/>
  <c r="AH118" i="6"/>
  <c r="AH118" i="7" s="1"/>
  <c r="AT118" i="6"/>
  <c r="AT118" i="7" s="1"/>
  <c r="BG118" i="6"/>
  <c r="BG118" i="7" s="1"/>
  <c r="BW118" i="6"/>
  <c r="BW118" i="7" s="1"/>
  <c r="AD117" i="6"/>
  <c r="AD117" i="7" s="1"/>
  <c r="BK116" i="6"/>
  <c r="BK116" i="7" s="1"/>
  <c r="V116" i="6"/>
  <c r="V116" i="7" s="1"/>
  <c r="AU114" i="6"/>
  <c r="AU114" i="7" s="1"/>
  <c r="BR114" i="6"/>
  <c r="BR114" i="7" s="1"/>
  <c r="CA111" i="6"/>
  <c r="CA111" i="7" s="1"/>
  <c r="BP111" i="6"/>
  <c r="BP111" i="7" s="1"/>
  <c r="BF111" i="6"/>
  <c r="BF111" i="7" s="1"/>
  <c r="AU111" i="6"/>
  <c r="AU111" i="7" s="1"/>
  <c r="AJ111" i="6"/>
  <c r="AJ111" i="7" s="1"/>
  <c r="Z111" i="6"/>
  <c r="Z111" i="7" s="1"/>
  <c r="O111" i="6"/>
  <c r="O111" i="7" s="1"/>
  <c r="R110" i="6"/>
  <c r="R110" i="7" s="1"/>
  <c r="AX110" i="6"/>
  <c r="AX110" i="7" s="1"/>
  <c r="G108" i="6"/>
  <c r="G108" i="7" s="1"/>
  <c r="J108" i="6"/>
  <c r="J108" i="7" s="1"/>
  <c r="S108" i="6"/>
  <c r="S108" i="7" s="1"/>
  <c r="AD108" i="6"/>
  <c r="AD108" i="7" s="1"/>
  <c r="AP108" i="6"/>
  <c r="AP108" i="7" s="1"/>
  <c r="AY108" i="6"/>
  <c r="AY108" i="7" s="1"/>
  <c r="BJ108" i="6"/>
  <c r="BJ108" i="7" s="1"/>
  <c r="BV108" i="6"/>
  <c r="BV108" i="7" s="1"/>
  <c r="CE108" i="6"/>
  <c r="CE108" i="7" s="1"/>
  <c r="K100" i="6"/>
  <c r="K100" i="7" s="1"/>
  <c r="S100" i="6"/>
  <c r="S100" i="7" s="1"/>
  <c r="AA100" i="6"/>
  <c r="AA100" i="7" s="1"/>
  <c r="AI100" i="6"/>
  <c r="AI100" i="7" s="1"/>
  <c r="AQ100" i="6"/>
  <c r="AQ100" i="7" s="1"/>
  <c r="AY100" i="6"/>
  <c r="AY100" i="7" s="1"/>
  <c r="BG100" i="6"/>
  <c r="BG100" i="7" s="1"/>
  <c r="BO100" i="6"/>
  <c r="BO100" i="7" s="1"/>
  <c r="BW100" i="6"/>
  <c r="BW100" i="7" s="1"/>
  <c r="CE100" i="6"/>
  <c r="CE100" i="7" s="1"/>
  <c r="AB95" i="6"/>
  <c r="AB95" i="7" s="1"/>
  <c r="BD95" i="6"/>
  <c r="BD95" i="7" s="1"/>
  <c r="CF95" i="6"/>
  <c r="CF95" i="7" s="1"/>
  <c r="M95" i="6"/>
  <c r="M95" i="7" s="1"/>
  <c r="AO95" i="6"/>
  <c r="AO95" i="7" s="1"/>
  <c r="BR95" i="6"/>
  <c r="BR95" i="7" s="1"/>
  <c r="CA120" i="6"/>
  <c r="CA120" i="7" s="1"/>
  <c r="BO120" i="6"/>
  <c r="BO120" i="7" s="1"/>
  <c r="BB120" i="6"/>
  <c r="BB120" i="7" s="1"/>
  <c r="AL120" i="6"/>
  <c r="AL120" i="7" s="1"/>
  <c r="W120" i="6"/>
  <c r="W120" i="7" s="1"/>
  <c r="K120" i="6"/>
  <c r="K120" i="7" s="1"/>
  <c r="H113" i="6"/>
  <c r="L113" i="6"/>
  <c r="L113" i="7" s="1"/>
  <c r="P113" i="6"/>
  <c r="P113" i="7" s="1"/>
  <c r="T113" i="6"/>
  <c r="T113" i="7" s="1"/>
  <c r="X113" i="6"/>
  <c r="X113" i="7" s="1"/>
  <c r="AB113" i="6"/>
  <c r="AB113" i="7" s="1"/>
  <c r="AF113" i="6"/>
  <c r="AF113" i="7" s="1"/>
  <c r="AJ113" i="6"/>
  <c r="AJ113" i="7" s="1"/>
  <c r="AN113" i="6"/>
  <c r="AN113" i="7" s="1"/>
  <c r="AR113" i="6"/>
  <c r="AR113" i="7" s="1"/>
  <c r="AV113" i="6"/>
  <c r="AV113" i="7" s="1"/>
  <c r="AZ113" i="6"/>
  <c r="AZ113" i="7" s="1"/>
  <c r="AY112" i="6"/>
  <c r="AY112" i="7" s="1"/>
  <c r="H109" i="6"/>
  <c r="L109" i="6"/>
  <c r="L109" i="7" s="1"/>
  <c r="P109" i="6"/>
  <c r="P109" i="7" s="1"/>
  <c r="T109" i="6"/>
  <c r="T109" i="7" s="1"/>
  <c r="X109" i="6"/>
  <c r="X109" i="7" s="1"/>
  <c r="AB109" i="6"/>
  <c r="AB109" i="7" s="1"/>
  <c r="AF109" i="6"/>
  <c r="AF109" i="7" s="1"/>
  <c r="AJ109" i="6"/>
  <c r="AJ109" i="7" s="1"/>
  <c r="AN109" i="6"/>
  <c r="AN109" i="7" s="1"/>
  <c r="AR109" i="6"/>
  <c r="AR109" i="7" s="1"/>
  <c r="AV109" i="6"/>
  <c r="AV109" i="7" s="1"/>
  <c r="AZ109" i="6"/>
  <c r="AZ109" i="7" s="1"/>
  <c r="BD109" i="6"/>
  <c r="BD109" i="7" s="1"/>
  <c r="BH109" i="6"/>
  <c r="BH109" i="7" s="1"/>
  <c r="BL109" i="6"/>
  <c r="BL109" i="7" s="1"/>
  <c r="BP109" i="6"/>
  <c r="BP109" i="7" s="1"/>
  <c r="BT109" i="6"/>
  <c r="BT109" i="7" s="1"/>
  <c r="BX109" i="6"/>
  <c r="BX109" i="7" s="1"/>
  <c r="CB109" i="6"/>
  <c r="CB109" i="7" s="1"/>
  <c r="CF109" i="6"/>
  <c r="CF109" i="7" s="1"/>
  <c r="BW108" i="6"/>
  <c r="BW108" i="7" s="1"/>
  <c r="BG108" i="6"/>
  <c r="BG108" i="7" s="1"/>
  <c r="AT108" i="6"/>
  <c r="AT108" i="7" s="1"/>
  <c r="AH108" i="6"/>
  <c r="AH108" i="7" s="1"/>
  <c r="R108" i="6"/>
  <c r="R108" i="7" s="1"/>
  <c r="H107" i="6"/>
  <c r="N107" i="6"/>
  <c r="N107" i="7" s="1"/>
  <c r="AD107" i="6"/>
  <c r="AD107" i="7" s="1"/>
  <c r="AP107" i="6"/>
  <c r="AP107" i="7" s="1"/>
  <c r="AX107" i="6"/>
  <c r="AX107" i="7" s="1"/>
  <c r="BF107" i="6"/>
  <c r="BF107" i="7" s="1"/>
  <c r="BN107" i="6"/>
  <c r="BN107" i="7" s="1"/>
  <c r="BV107" i="6"/>
  <c r="BV107" i="7" s="1"/>
  <c r="CD107" i="6"/>
  <c r="CD107" i="7" s="1"/>
  <c r="BR106" i="6"/>
  <c r="BR106" i="7" s="1"/>
  <c r="AU106" i="6"/>
  <c r="AU106" i="7" s="1"/>
  <c r="AE106" i="6"/>
  <c r="AE106" i="7" s="1"/>
  <c r="G105" i="6"/>
  <c r="G105" i="7" s="1"/>
  <c r="J105" i="6"/>
  <c r="J105" i="7" s="1"/>
  <c r="R105" i="6"/>
  <c r="R105" i="7" s="1"/>
  <c r="Z105" i="6"/>
  <c r="Z105" i="7" s="1"/>
  <c r="AH105" i="6"/>
  <c r="AH105" i="7" s="1"/>
  <c r="AP105" i="6"/>
  <c r="AP105" i="7" s="1"/>
  <c r="AX105" i="6"/>
  <c r="AX105" i="7" s="1"/>
  <c r="BF105" i="6"/>
  <c r="BF105" i="7" s="1"/>
  <c r="BN105" i="6"/>
  <c r="BN105" i="7" s="1"/>
  <c r="BV105" i="6"/>
  <c r="BV105" i="7" s="1"/>
  <c r="CD105" i="6"/>
  <c r="CD105" i="7" s="1"/>
  <c r="BR104" i="6"/>
  <c r="BR104" i="7" s="1"/>
  <c r="AU104" i="6"/>
  <c r="AU104" i="7" s="1"/>
  <c r="AE104" i="6"/>
  <c r="AE104" i="7" s="1"/>
  <c r="G103" i="6"/>
  <c r="G103" i="7" s="1"/>
  <c r="J103" i="6"/>
  <c r="J103" i="7" s="1"/>
  <c r="R103" i="6"/>
  <c r="R103" i="7" s="1"/>
  <c r="Z103" i="6"/>
  <c r="Z103" i="7" s="1"/>
  <c r="AH103" i="6"/>
  <c r="AH103" i="7" s="1"/>
  <c r="AP103" i="6"/>
  <c r="AP103" i="7" s="1"/>
  <c r="AX103" i="6"/>
  <c r="AX103" i="7" s="1"/>
  <c r="BF103" i="6"/>
  <c r="BF103" i="7" s="1"/>
  <c r="BN103" i="6"/>
  <c r="BN103" i="7" s="1"/>
  <c r="BV103" i="6"/>
  <c r="BV103" i="7" s="1"/>
  <c r="CD103" i="6"/>
  <c r="CD103" i="7" s="1"/>
  <c r="BJ102" i="6"/>
  <c r="BJ102" i="7" s="1"/>
  <c r="AI102" i="6"/>
  <c r="AI102" i="7" s="1"/>
  <c r="G101" i="6"/>
  <c r="G101" i="7" s="1"/>
  <c r="K101" i="6"/>
  <c r="K101" i="7" s="1"/>
  <c r="V101" i="6"/>
  <c r="V101" i="7" s="1"/>
  <c r="AF101" i="6"/>
  <c r="AF101" i="7" s="1"/>
  <c r="AQ101" i="6"/>
  <c r="AQ101" i="7" s="1"/>
  <c r="BB101" i="6"/>
  <c r="BB101" i="7" s="1"/>
  <c r="BL101" i="6"/>
  <c r="BL101" i="7" s="1"/>
  <c r="BW101" i="6"/>
  <c r="BW101" i="7" s="1"/>
  <c r="CH101" i="6"/>
  <c r="CH101" i="7" s="1"/>
  <c r="BZ100" i="6"/>
  <c r="BZ100" i="7" s="1"/>
  <c r="BN100" i="6"/>
  <c r="BN100" i="7" s="1"/>
  <c r="BC100" i="6"/>
  <c r="BC100" i="7" s="1"/>
  <c r="AT100" i="6"/>
  <c r="AT100" i="7" s="1"/>
  <c r="AH100" i="6"/>
  <c r="AH100" i="7" s="1"/>
  <c r="W100" i="6"/>
  <c r="W100" i="7" s="1"/>
  <c r="N100" i="6"/>
  <c r="N100" i="7" s="1"/>
  <c r="K98" i="6"/>
  <c r="K98" i="7" s="1"/>
  <c r="N98" i="6"/>
  <c r="N98" i="7" s="1"/>
  <c r="W98" i="6"/>
  <c r="W98" i="7" s="1"/>
  <c r="AH98" i="6"/>
  <c r="AH98" i="7" s="1"/>
  <c r="AT98" i="6"/>
  <c r="AT98" i="7" s="1"/>
  <c r="BC98" i="6"/>
  <c r="BC98" i="7" s="1"/>
  <c r="BN98" i="6"/>
  <c r="BN98" i="7" s="1"/>
  <c r="BZ98" i="6"/>
  <c r="BZ98" i="7" s="1"/>
  <c r="BW96" i="6"/>
  <c r="BW96" i="7" s="1"/>
  <c r="BB96" i="6"/>
  <c r="BB96" i="7" s="1"/>
  <c r="AE96" i="6"/>
  <c r="AE96" i="7" s="1"/>
  <c r="AW95" i="6"/>
  <c r="AW95" i="7" s="1"/>
  <c r="S112" i="6"/>
  <c r="S112" i="7" s="1"/>
  <c r="AU112" i="6"/>
  <c r="AU112" i="7" s="1"/>
  <c r="BS112" i="6"/>
  <c r="BS112" i="7" s="1"/>
  <c r="CH108" i="6"/>
  <c r="CH108" i="7" s="1"/>
  <c r="BR108" i="6"/>
  <c r="BR108" i="7" s="1"/>
  <c r="BF108" i="6"/>
  <c r="BF108" i="7" s="1"/>
  <c r="AQ108" i="6"/>
  <c r="AQ108" i="7" s="1"/>
  <c r="AA108" i="6"/>
  <c r="AA108" i="7" s="1"/>
  <c r="N108" i="6"/>
  <c r="N108" i="7" s="1"/>
  <c r="K106" i="6"/>
  <c r="K106" i="7" s="1"/>
  <c r="J106" i="6"/>
  <c r="J106" i="7" s="1"/>
  <c r="W106" i="6"/>
  <c r="W106" i="7" s="1"/>
  <c r="AL106" i="6"/>
  <c r="AL106" i="7" s="1"/>
  <c r="BB106" i="6"/>
  <c r="BB106" i="7" s="1"/>
  <c r="BN106" i="6"/>
  <c r="BN106" i="7" s="1"/>
  <c r="CA106" i="6"/>
  <c r="CA106" i="7" s="1"/>
  <c r="J104" i="6"/>
  <c r="J104" i="7" s="1"/>
  <c r="K104" i="6"/>
  <c r="K104" i="7" s="1"/>
  <c r="W104" i="6"/>
  <c r="W104" i="7" s="1"/>
  <c r="AL104" i="6"/>
  <c r="AL104" i="7" s="1"/>
  <c r="BB104" i="6"/>
  <c r="BB104" i="7" s="1"/>
  <c r="BO104" i="6"/>
  <c r="BO104" i="7" s="1"/>
  <c r="CA104" i="6"/>
  <c r="CA104" i="7" s="1"/>
  <c r="J102" i="6"/>
  <c r="J102" i="7" s="1"/>
  <c r="S102" i="6"/>
  <c r="S102" i="7" s="1"/>
  <c r="AP102" i="6"/>
  <c r="AP102" i="7" s="1"/>
  <c r="BG102" i="6"/>
  <c r="BG102" i="7" s="1"/>
  <c r="BZ102" i="6"/>
  <c r="BZ102" i="7" s="1"/>
  <c r="CH100" i="6"/>
  <c r="CH100" i="7" s="1"/>
  <c r="BV100" i="6"/>
  <c r="BV100" i="7" s="1"/>
  <c r="BK100" i="6"/>
  <c r="BK100" i="7" s="1"/>
  <c r="BB100" i="6"/>
  <c r="BB100" i="7" s="1"/>
  <c r="AP100" i="6"/>
  <c r="AP100" i="7" s="1"/>
  <c r="AE100" i="6"/>
  <c r="AE100" i="7" s="1"/>
  <c r="V100" i="6"/>
  <c r="V100" i="7" s="1"/>
  <c r="J100" i="6"/>
  <c r="J100" i="7" s="1"/>
  <c r="CH98" i="6"/>
  <c r="CH98" i="7" s="1"/>
  <c r="BS98" i="6"/>
  <c r="BS98" i="7" s="1"/>
  <c r="BF98" i="6"/>
  <c r="BF98" i="7" s="1"/>
  <c r="AP98" i="6"/>
  <c r="AP98" i="7" s="1"/>
  <c r="AD98" i="6"/>
  <c r="AD98" i="7" s="1"/>
  <c r="O98" i="6"/>
  <c r="O98" i="7" s="1"/>
  <c r="J96" i="6"/>
  <c r="J96" i="7" s="1"/>
  <c r="N96" i="6"/>
  <c r="N96" i="7" s="1"/>
  <c r="W96" i="6"/>
  <c r="W96" i="7" s="1"/>
  <c r="AI96" i="6"/>
  <c r="AI96" i="7" s="1"/>
  <c r="AT96" i="6"/>
  <c r="AT96" i="7" s="1"/>
  <c r="BC96" i="6"/>
  <c r="BC96" i="7" s="1"/>
  <c r="BO96" i="6"/>
  <c r="BO96" i="7" s="1"/>
  <c r="BZ96" i="6"/>
  <c r="BZ96" i="7" s="1"/>
  <c r="G96" i="6"/>
  <c r="G96" i="7" s="1"/>
  <c r="S96" i="6"/>
  <c r="S96" i="7" s="1"/>
  <c r="AD96" i="6"/>
  <c r="AD96" i="7" s="1"/>
  <c r="AM96" i="6"/>
  <c r="AM96" i="7" s="1"/>
  <c r="AY96" i="6"/>
  <c r="AY96" i="7" s="1"/>
  <c r="BJ96" i="6"/>
  <c r="BJ96" i="7" s="1"/>
  <c r="BS96" i="6"/>
  <c r="BS96" i="7" s="1"/>
  <c r="CE96" i="6"/>
  <c r="CE96" i="7" s="1"/>
  <c r="AH95" i="6"/>
  <c r="AH95" i="7" s="1"/>
  <c r="BY95" i="6"/>
  <c r="BY95" i="7" s="1"/>
  <c r="T95" i="6"/>
  <c r="T95" i="7" s="1"/>
  <c r="N86" i="6"/>
  <c r="N86" i="7" s="1"/>
  <c r="AI86" i="6"/>
  <c r="AI86" i="7" s="1"/>
  <c r="BB86" i="6"/>
  <c r="BB86" i="7" s="1"/>
  <c r="BR86" i="6"/>
  <c r="BR86" i="7" s="1"/>
  <c r="K86" i="6"/>
  <c r="K86" i="7" s="1"/>
  <c r="AA86" i="6"/>
  <c r="AA86" i="7" s="1"/>
  <c r="AX86" i="6"/>
  <c r="AX86" i="7" s="1"/>
  <c r="BO86" i="6"/>
  <c r="BO86" i="7" s="1"/>
  <c r="CH86" i="6"/>
  <c r="CH86" i="7" s="1"/>
  <c r="G77" i="6"/>
  <c r="G77" i="7" s="1"/>
  <c r="O77" i="6"/>
  <c r="O77" i="7" s="1"/>
  <c r="W77" i="6"/>
  <c r="W77" i="7" s="1"/>
  <c r="AE77" i="6"/>
  <c r="AE77" i="7" s="1"/>
  <c r="AM77" i="6"/>
  <c r="AM77" i="7" s="1"/>
  <c r="AU77" i="6"/>
  <c r="AU77" i="7" s="1"/>
  <c r="BC77" i="6"/>
  <c r="BC77" i="7" s="1"/>
  <c r="BK77" i="6"/>
  <c r="BK77" i="7" s="1"/>
  <c r="BS77" i="6"/>
  <c r="BS77" i="7" s="1"/>
  <c r="CA77" i="6"/>
  <c r="CA77" i="7" s="1"/>
  <c r="K77" i="6"/>
  <c r="K77" i="7" s="1"/>
  <c r="V77" i="6"/>
  <c r="V77" i="7" s="1"/>
  <c r="AH77" i="6"/>
  <c r="AH77" i="7" s="1"/>
  <c r="AQ77" i="6"/>
  <c r="AQ77" i="7" s="1"/>
  <c r="BB77" i="6"/>
  <c r="BB77" i="7" s="1"/>
  <c r="BN77" i="6"/>
  <c r="BN77" i="7" s="1"/>
  <c r="BW77" i="6"/>
  <c r="BW77" i="7" s="1"/>
  <c r="CH77" i="6"/>
  <c r="CH77" i="7" s="1"/>
  <c r="N77" i="6"/>
  <c r="N77" i="7" s="1"/>
  <c r="Z77" i="6"/>
  <c r="Z77" i="7" s="1"/>
  <c r="AI77" i="6"/>
  <c r="AI77" i="7" s="1"/>
  <c r="AT77" i="6"/>
  <c r="AT77" i="7" s="1"/>
  <c r="BF77" i="6"/>
  <c r="BF77" i="7" s="1"/>
  <c r="BO77" i="6"/>
  <c r="BO77" i="7" s="1"/>
  <c r="BZ77" i="6"/>
  <c r="BZ77" i="7" s="1"/>
  <c r="J77" i="6"/>
  <c r="J77" i="7" s="1"/>
  <c r="S77" i="6"/>
  <c r="S77" i="7" s="1"/>
  <c r="AD77" i="6"/>
  <c r="AD77" i="7" s="1"/>
  <c r="AP77" i="6"/>
  <c r="AP77" i="7" s="1"/>
  <c r="AY77" i="6"/>
  <c r="AY77" i="7" s="1"/>
  <c r="BJ77" i="6"/>
  <c r="BJ77" i="7" s="1"/>
  <c r="BV77" i="6"/>
  <c r="BV77" i="7" s="1"/>
  <c r="CE77" i="6"/>
  <c r="CE77" i="7" s="1"/>
  <c r="H93" i="6"/>
  <c r="N93" i="6"/>
  <c r="N93" i="7" s="1"/>
  <c r="V93" i="6"/>
  <c r="V93" i="7" s="1"/>
  <c r="AC93" i="6"/>
  <c r="AC93" i="7" s="1"/>
  <c r="AJ93" i="6"/>
  <c r="AJ93" i="7" s="1"/>
  <c r="AR93" i="6"/>
  <c r="AR93" i="7" s="1"/>
  <c r="S92" i="6"/>
  <c r="S92" i="7" s="1"/>
  <c r="BZ90" i="6"/>
  <c r="BZ90" i="7" s="1"/>
  <c r="CE88" i="6"/>
  <c r="CE88" i="7" s="1"/>
  <c r="AX88" i="6"/>
  <c r="AX88" i="7" s="1"/>
  <c r="BZ86" i="6"/>
  <c r="BZ86" i="7" s="1"/>
  <c r="AL86" i="6"/>
  <c r="AL86" i="7" s="1"/>
  <c r="CH85" i="6"/>
  <c r="CH85" i="7" s="1"/>
  <c r="BW85" i="6"/>
  <c r="BW85" i="7" s="1"/>
  <c r="BM85" i="6"/>
  <c r="BM85" i="7" s="1"/>
  <c r="BB85" i="6"/>
  <c r="BB85" i="7" s="1"/>
  <c r="AQ85" i="6"/>
  <c r="AQ85" i="7" s="1"/>
  <c r="AG85" i="6"/>
  <c r="AG85" i="7" s="1"/>
  <c r="V85" i="6"/>
  <c r="V85" i="7" s="1"/>
  <c r="K85" i="6"/>
  <c r="K85" i="7" s="1"/>
  <c r="BV84" i="6"/>
  <c r="BV84" i="7" s="1"/>
  <c r="AU84" i="6"/>
  <c r="AU84" i="7" s="1"/>
  <c r="R84" i="6"/>
  <c r="R84" i="7" s="1"/>
  <c r="BS80" i="6"/>
  <c r="BS80" i="7" s="1"/>
  <c r="AD80" i="6"/>
  <c r="AD80" i="7" s="1"/>
  <c r="CD77" i="6"/>
  <c r="CD77" i="7" s="1"/>
  <c r="AL77" i="6"/>
  <c r="AL77" i="7" s="1"/>
  <c r="G90" i="6"/>
  <c r="G90" i="7" s="1"/>
  <c r="W90" i="6"/>
  <c r="W90" i="7" s="1"/>
  <c r="BJ90" i="6"/>
  <c r="BJ90" i="7" s="1"/>
  <c r="S88" i="6"/>
  <c r="S88" i="7" s="1"/>
  <c r="AL88" i="6"/>
  <c r="AL88" i="7" s="1"/>
  <c r="BB88" i="6"/>
  <c r="BB88" i="7" s="1"/>
  <c r="BW88" i="6"/>
  <c r="BW88" i="7" s="1"/>
  <c r="K88" i="6"/>
  <c r="K88" i="7" s="1"/>
  <c r="AH88" i="6"/>
  <c r="AH88" i="7" s="1"/>
  <c r="AY88" i="6"/>
  <c r="AY88" i="7" s="1"/>
  <c r="BR88" i="6"/>
  <c r="BR88" i="7" s="1"/>
  <c r="BN86" i="6"/>
  <c r="BN86" i="7" s="1"/>
  <c r="Z86" i="6"/>
  <c r="Z86" i="7" s="1"/>
  <c r="CD85" i="6"/>
  <c r="CD85" i="7" s="1"/>
  <c r="BS85" i="6"/>
  <c r="BS85" i="7" s="1"/>
  <c r="BI85" i="6"/>
  <c r="BI85" i="7" s="1"/>
  <c r="AX85" i="6"/>
  <c r="AX85" i="7" s="1"/>
  <c r="AM85" i="6"/>
  <c r="AM85" i="7" s="1"/>
  <c r="AC85" i="6"/>
  <c r="AC85" i="7" s="1"/>
  <c r="R85" i="6"/>
  <c r="R85" i="7" s="1"/>
  <c r="BK84" i="6"/>
  <c r="BK84" i="7" s="1"/>
  <c r="AL84" i="6"/>
  <c r="AL84" i="7" s="1"/>
  <c r="BJ80" i="6"/>
  <c r="BJ80" i="7" s="1"/>
  <c r="BR77" i="6"/>
  <c r="BR77" i="7" s="1"/>
  <c r="AA77" i="6"/>
  <c r="AA77" i="7" s="1"/>
  <c r="CH94" i="6"/>
  <c r="CH94" i="7" s="1"/>
  <c r="BW94" i="6"/>
  <c r="BW94" i="7" s="1"/>
  <c r="BN94" i="6"/>
  <c r="BN94" i="7" s="1"/>
  <c r="BB94" i="6"/>
  <c r="BB94" i="7" s="1"/>
  <c r="AQ94" i="6"/>
  <c r="AQ94" i="7" s="1"/>
  <c r="AH94" i="6"/>
  <c r="AH94" i="7" s="1"/>
  <c r="V94" i="6"/>
  <c r="V94" i="7" s="1"/>
  <c r="K94" i="6"/>
  <c r="K94" i="7" s="1"/>
  <c r="CF93" i="6"/>
  <c r="CF93" i="7" s="1"/>
  <c r="BY93" i="6"/>
  <c r="BY93" i="7" s="1"/>
  <c r="BR93" i="6"/>
  <c r="BR93" i="7" s="1"/>
  <c r="BJ93" i="6"/>
  <c r="BJ93" i="7" s="1"/>
  <c r="BD93" i="6"/>
  <c r="BD93" i="7" s="1"/>
  <c r="AW93" i="6"/>
  <c r="AW93" i="7" s="1"/>
  <c r="AN93" i="6"/>
  <c r="AN93" i="7" s="1"/>
  <c r="AD93" i="6"/>
  <c r="AD93" i="7" s="1"/>
  <c r="T93" i="6"/>
  <c r="T93" i="7" s="1"/>
  <c r="L93" i="6"/>
  <c r="L93" i="7" s="1"/>
  <c r="BJ92" i="6"/>
  <c r="BJ92" i="7" s="1"/>
  <c r="G91" i="6"/>
  <c r="G91" i="7" s="1"/>
  <c r="H91" i="6"/>
  <c r="R91" i="6"/>
  <c r="R91" i="7" s="1"/>
  <c r="AA91" i="6"/>
  <c r="AA91" i="7" s="1"/>
  <c r="AL91" i="6"/>
  <c r="AL91" i="7" s="1"/>
  <c r="AT91" i="6"/>
  <c r="AT91" i="7" s="1"/>
  <c r="BC91" i="6"/>
  <c r="BC91" i="7" s="1"/>
  <c r="BN91" i="6"/>
  <c r="BN91" i="7" s="1"/>
  <c r="BW91" i="6"/>
  <c r="BW91" i="7" s="1"/>
  <c r="CE91" i="6"/>
  <c r="CE91" i="7" s="1"/>
  <c r="AT90" i="6"/>
  <c r="AT90" i="7" s="1"/>
  <c r="BN88" i="6"/>
  <c r="BN88" i="7" s="1"/>
  <c r="AA88" i="6"/>
  <c r="AA88" i="7" s="1"/>
  <c r="BF86" i="6"/>
  <c r="BF86" i="7" s="1"/>
  <c r="V86" i="6"/>
  <c r="V86" i="7" s="1"/>
  <c r="J85" i="6"/>
  <c r="J85" i="7" s="1"/>
  <c r="O85" i="6"/>
  <c r="O85" i="7" s="1"/>
  <c r="U85" i="6"/>
  <c r="U85" i="7" s="1"/>
  <c r="Z85" i="6"/>
  <c r="Z85" i="7" s="1"/>
  <c r="AE85" i="6"/>
  <c r="AE85" i="7" s="1"/>
  <c r="AK85" i="6"/>
  <c r="AK85" i="7" s="1"/>
  <c r="AP85" i="6"/>
  <c r="AP85" i="7" s="1"/>
  <c r="AU85" i="6"/>
  <c r="AU85" i="7" s="1"/>
  <c r="BA85" i="6"/>
  <c r="BA85" i="7" s="1"/>
  <c r="BF85" i="6"/>
  <c r="BF85" i="7" s="1"/>
  <c r="BK85" i="6"/>
  <c r="BK85" i="7" s="1"/>
  <c r="BQ85" i="6"/>
  <c r="BQ85" i="7" s="1"/>
  <c r="BV85" i="6"/>
  <c r="BV85" i="7" s="1"/>
  <c r="CA85" i="6"/>
  <c r="CA85" i="7" s="1"/>
  <c r="CG85" i="6"/>
  <c r="CG85" i="7" s="1"/>
  <c r="I85" i="6"/>
  <c r="I85" i="7" s="1"/>
  <c r="N85" i="6"/>
  <c r="N85" i="7" s="1"/>
  <c r="S85" i="6"/>
  <c r="S85" i="7" s="1"/>
  <c r="Y85" i="6"/>
  <c r="Y85" i="7" s="1"/>
  <c r="AD85" i="6"/>
  <c r="AD85" i="7" s="1"/>
  <c r="AI85" i="6"/>
  <c r="AI85" i="7" s="1"/>
  <c r="AO85" i="6"/>
  <c r="AO85" i="7" s="1"/>
  <c r="AT85" i="6"/>
  <c r="AT85" i="7" s="1"/>
  <c r="AY85" i="6"/>
  <c r="AY85" i="7" s="1"/>
  <c r="BE85" i="6"/>
  <c r="BE85" i="7" s="1"/>
  <c r="BJ85" i="6"/>
  <c r="BJ85" i="7" s="1"/>
  <c r="BO85" i="6"/>
  <c r="BO85" i="7" s="1"/>
  <c r="BU85" i="6"/>
  <c r="BU85" i="7" s="1"/>
  <c r="BZ85" i="6"/>
  <c r="BZ85" i="7" s="1"/>
  <c r="CE85" i="6"/>
  <c r="CE85" i="7" s="1"/>
  <c r="O84" i="6"/>
  <c r="O84" i="7" s="1"/>
  <c r="AD84" i="6"/>
  <c r="AD84" i="7" s="1"/>
  <c r="AP84" i="6"/>
  <c r="AP84" i="7" s="1"/>
  <c r="BF84" i="6"/>
  <c r="BF84" i="7" s="1"/>
  <c r="BS84" i="6"/>
  <c r="BS84" i="7" s="1"/>
  <c r="CH84" i="6"/>
  <c r="CH84" i="7" s="1"/>
  <c r="J84" i="6"/>
  <c r="J84" i="7" s="1"/>
  <c r="Z84" i="6"/>
  <c r="Z84" i="7" s="1"/>
  <c r="AM84" i="6"/>
  <c r="AM84" i="7" s="1"/>
  <c r="BB84" i="6"/>
  <c r="BB84" i="7" s="1"/>
  <c r="BR84" i="6"/>
  <c r="BR84" i="7" s="1"/>
  <c r="CD84" i="6"/>
  <c r="CD84" i="7" s="1"/>
  <c r="I80" i="6"/>
  <c r="I80" i="7" s="1"/>
  <c r="N80" i="6"/>
  <c r="N80" i="7" s="1"/>
  <c r="J80" i="6"/>
  <c r="J80" i="7" s="1"/>
  <c r="W80" i="6"/>
  <c r="W80" i="7" s="1"/>
  <c r="AH80" i="6"/>
  <c r="AH80" i="7" s="1"/>
  <c r="AT80" i="6"/>
  <c r="AT80" i="7" s="1"/>
  <c r="BC80" i="6"/>
  <c r="BC80" i="7" s="1"/>
  <c r="BN80" i="6"/>
  <c r="BN80" i="7" s="1"/>
  <c r="BZ80" i="6"/>
  <c r="BZ80" i="7" s="1"/>
  <c r="O80" i="6"/>
  <c r="O80" i="7" s="1"/>
  <c r="Z80" i="6"/>
  <c r="Z80" i="7" s="1"/>
  <c r="AL80" i="6"/>
  <c r="AL80" i="7" s="1"/>
  <c r="AU80" i="6"/>
  <c r="AU80" i="7" s="1"/>
  <c r="BF80" i="6"/>
  <c r="BF80" i="7" s="1"/>
  <c r="BR80" i="6"/>
  <c r="BR80" i="7" s="1"/>
  <c r="CA80" i="6"/>
  <c r="CA80" i="7" s="1"/>
  <c r="G80" i="6"/>
  <c r="G80" i="7" s="1"/>
  <c r="V80" i="6"/>
  <c r="V80" i="7" s="1"/>
  <c r="AE80" i="6"/>
  <c r="AE80" i="7" s="1"/>
  <c r="AP80" i="6"/>
  <c r="AP80" i="7" s="1"/>
  <c r="BB80" i="6"/>
  <c r="BB80" i="7" s="1"/>
  <c r="BK80" i="6"/>
  <c r="BK80" i="7" s="1"/>
  <c r="BV80" i="6"/>
  <c r="BV80" i="7" s="1"/>
  <c r="CH80" i="6"/>
  <c r="CH80" i="7" s="1"/>
  <c r="BG77" i="6"/>
  <c r="BG77" i="7" s="1"/>
  <c r="R77" i="6"/>
  <c r="R77" i="7" s="1"/>
  <c r="CD75" i="6"/>
  <c r="CD75" i="7" s="1"/>
  <c r="BY75" i="6"/>
  <c r="BY75" i="7" s="1"/>
  <c r="BT75" i="6"/>
  <c r="BT75" i="7" s="1"/>
  <c r="BN75" i="6"/>
  <c r="BN75" i="7" s="1"/>
  <c r="BI75" i="6"/>
  <c r="BI75" i="7" s="1"/>
  <c r="BD75" i="6"/>
  <c r="BD75" i="7" s="1"/>
  <c r="AX75" i="6"/>
  <c r="AX75" i="7" s="1"/>
  <c r="AS75" i="6"/>
  <c r="AS75" i="7" s="1"/>
  <c r="AN75" i="6"/>
  <c r="AN75" i="7" s="1"/>
  <c r="AH75" i="6"/>
  <c r="AH75" i="7" s="1"/>
  <c r="AC75" i="6"/>
  <c r="AC75" i="7" s="1"/>
  <c r="X75" i="6"/>
  <c r="X75" i="7" s="1"/>
  <c r="R75" i="6"/>
  <c r="R75" i="7" s="1"/>
  <c r="M75" i="6"/>
  <c r="M75" i="7" s="1"/>
  <c r="H73" i="6"/>
  <c r="H73" i="7" s="1"/>
  <c r="L73" i="6"/>
  <c r="L73" i="7" s="1"/>
  <c r="P73" i="6"/>
  <c r="P73" i="7" s="1"/>
  <c r="T73" i="6"/>
  <c r="T73" i="7" s="1"/>
  <c r="X73" i="6"/>
  <c r="X73" i="7" s="1"/>
  <c r="AB73" i="6"/>
  <c r="AB73" i="7" s="1"/>
  <c r="AF73" i="6"/>
  <c r="AF73" i="7" s="1"/>
  <c r="AJ73" i="6"/>
  <c r="AJ73" i="7" s="1"/>
  <c r="AN73" i="6"/>
  <c r="AN73" i="7" s="1"/>
  <c r="AR73" i="6"/>
  <c r="AR73" i="7" s="1"/>
  <c r="AV73" i="6"/>
  <c r="AV73" i="7" s="1"/>
  <c r="AZ73" i="6"/>
  <c r="AZ73" i="7" s="1"/>
  <c r="BD73" i="6"/>
  <c r="BD73" i="7" s="1"/>
  <c r="BH73" i="6"/>
  <c r="BH73" i="7" s="1"/>
  <c r="BL73" i="6"/>
  <c r="BL73" i="7" s="1"/>
  <c r="BP73" i="6"/>
  <c r="BP73" i="7" s="1"/>
  <c r="BT73" i="6"/>
  <c r="BT73" i="7" s="1"/>
  <c r="BX73" i="6"/>
  <c r="BX73" i="7" s="1"/>
  <c r="CB73" i="6"/>
  <c r="CB73" i="7" s="1"/>
  <c r="CF73" i="6"/>
  <c r="CF73" i="7" s="1"/>
  <c r="BV69" i="6"/>
  <c r="BV69" i="7" s="1"/>
  <c r="BF69" i="6"/>
  <c r="BF69" i="7" s="1"/>
  <c r="AP69" i="6"/>
  <c r="AP69" i="7" s="1"/>
  <c r="Z69" i="6"/>
  <c r="Z69" i="7" s="1"/>
  <c r="G75" i="6"/>
  <c r="G75" i="7" s="1"/>
  <c r="K75" i="6"/>
  <c r="K75" i="7" s="1"/>
  <c r="O75" i="6"/>
  <c r="O75" i="7" s="1"/>
  <c r="S75" i="6"/>
  <c r="S75" i="7" s="1"/>
  <c r="W75" i="6"/>
  <c r="W75" i="7" s="1"/>
  <c r="AA75" i="6"/>
  <c r="AA75" i="7" s="1"/>
  <c r="AE75" i="6"/>
  <c r="AE75" i="7" s="1"/>
  <c r="AI75" i="6"/>
  <c r="AI75" i="7" s="1"/>
  <c r="AM75" i="6"/>
  <c r="AM75" i="7" s="1"/>
  <c r="AQ75" i="6"/>
  <c r="AQ75" i="7" s="1"/>
  <c r="AU75" i="6"/>
  <c r="AU75" i="7" s="1"/>
  <c r="AY75" i="6"/>
  <c r="AY75" i="7" s="1"/>
  <c r="BC75" i="6"/>
  <c r="BC75" i="7" s="1"/>
  <c r="BG75" i="6"/>
  <c r="BG75" i="7" s="1"/>
  <c r="BK75" i="6"/>
  <c r="BK75" i="7" s="1"/>
  <c r="BO75" i="6"/>
  <c r="BO75" i="7" s="1"/>
  <c r="BS75" i="6"/>
  <c r="BS75" i="7" s="1"/>
  <c r="BW75" i="6"/>
  <c r="BW75" i="7" s="1"/>
  <c r="CA75" i="6"/>
  <c r="CA75" i="7" s="1"/>
  <c r="CE75" i="6"/>
  <c r="CE75" i="7" s="1"/>
  <c r="I69" i="6"/>
  <c r="I69" i="7" s="1"/>
  <c r="M69" i="6"/>
  <c r="M69" i="7" s="1"/>
  <c r="Q69" i="6"/>
  <c r="Q69" i="7" s="1"/>
  <c r="U69" i="6"/>
  <c r="U69" i="7" s="1"/>
  <c r="Y69" i="6"/>
  <c r="Y69" i="7" s="1"/>
  <c r="AC69" i="6"/>
  <c r="AC69" i="7" s="1"/>
  <c r="AG69" i="6"/>
  <c r="AG69" i="7" s="1"/>
  <c r="AK69" i="6"/>
  <c r="AK69" i="7" s="1"/>
  <c r="AO69" i="6"/>
  <c r="AO69" i="7" s="1"/>
  <c r="AS69" i="6"/>
  <c r="AS69" i="7" s="1"/>
  <c r="AW69" i="6"/>
  <c r="AW69" i="7" s="1"/>
  <c r="BA69" i="6"/>
  <c r="BA69" i="7" s="1"/>
  <c r="BE69" i="6"/>
  <c r="BE69" i="7" s="1"/>
  <c r="BI69" i="6"/>
  <c r="BI69" i="7" s="1"/>
  <c r="BM69" i="6"/>
  <c r="BM69" i="7" s="1"/>
  <c r="BQ69" i="6"/>
  <c r="BQ69" i="7" s="1"/>
  <c r="BU69" i="6"/>
  <c r="BU69" i="7" s="1"/>
  <c r="BY69" i="6"/>
  <c r="BY69" i="7" s="1"/>
  <c r="CC69" i="6"/>
  <c r="CC69" i="7" s="1"/>
  <c r="CG69" i="6"/>
  <c r="CG69" i="7" s="1"/>
  <c r="G69" i="6"/>
  <c r="G69" i="7" s="1"/>
  <c r="K69" i="6"/>
  <c r="K69" i="7" s="1"/>
  <c r="O69" i="6"/>
  <c r="O69" i="7" s="1"/>
  <c r="S69" i="6"/>
  <c r="S69" i="7" s="1"/>
  <c r="W69" i="6"/>
  <c r="W69" i="7" s="1"/>
  <c r="AA69" i="6"/>
  <c r="AA69" i="7" s="1"/>
  <c r="AE69" i="6"/>
  <c r="AE69" i="7" s="1"/>
  <c r="AI69" i="6"/>
  <c r="AI69" i="7" s="1"/>
  <c r="AM69" i="6"/>
  <c r="AM69" i="7" s="1"/>
  <c r="AQ69" i="6"/>
  <c r="AQ69" i="7" s="1"/>
  <c r="AU69" i="6"/>
  <c r="AU69" i="7" s="1"/>
  <c r="AY69" i="6"/>
  <c r="AY69" i="7" s="1"/>
  <c r="BC69" i="6"/>
  <c r="BC69" i="7" s="1"/>
  <c r="BG69" i="6"/>
  <c r="BG69" i="7" s="1"/>
  <c r="BK69" i="6"/>
  <c r="BK69" i="7" s="1"/>
  <c r="BO69" i="6"/>
  <c r="BO69" i="7" s="1"/>
  <c r="BS69" i="6"/>
  <c r="BS69" i="7" s="1"/>
  <c r="BW69" i="6"/>
  <c r="BW69" i="7" s="1"/>
  <c r="CA69" i="6"/>
  <c r="CA69" i="7" s="1"/>
  <c r="CE69" i="6"/>
  <c r="CE69" i="7" s="1"/>
  <c r="H69" i="6"/>
  <c r="H69" i="7" s="1"/>
  <c r="L69" i="6"/>
  <c r="L69" i="7" s="1"/>
  <c r="P69" i="6"/>
  <c r="P69" i="7" s="1"/>
  <c r="T69" i="6"/>
  <c r="T69" i="7" s="1"/>
  <c r="X69" i="6"/>
  <c r="X69" i="7" s="1"/>
  <c r="AB69" i="6"/>
  <c r="AB69" i="7" s="1"/>
  <c r="AF69" i="6"/>
  <c r="AF69" i="7" s="1"/>
  <c r="AJ69" i="6"/>
  <c r="AJ69" i="7" s="1"/>
  <c r="AN69" i="6"/>
  <c r="AN69" i="7" s="1"/>
  <c r="AR69" i="6"/>
  <c r="AR69" i="7" s="1"/>
  <c r="AV69" i="6"/>
  <c r="AV69" i="7" s="1"/>
  <c r="AZ69" i="6"/>
  <c r="AZ69" i="7" s="1"/>
  <c r="BD69" i="6"/>
  <c r="BD69" i="7" s="1"/>
  <c r="BH69" i="6"/>
  <c r="BH69" i="7" s="1"/>
  <c r="BL69" i="6"/>
  <c r="BL69" i="7" s="1"/>
  <c r="BP69" i="6"/>
  <c r="BP69" i="7" s="1"/>
  <c r="BT69" i="6"/>
  <c r="BT69" i="7" s="1"/>
  <c r="BX69" i="6"/>
  <c r="BX69" i="7" s="1"/>
  <c r="CB69" i="6"/>
  <c r="CB69" i="7" s="1"/>
  <c r="CF69" i="6"/>
  <c r="CF69" i="7" s="1"/>
  <c r="CF75" i="6"/>
  <c r="CF75" i="7" s="1"/>
  <c r="BZ75" i="6"/>
  <c r="BZ75" i="7" s="1"/>
  <c r="BU75" i="6"/>
  <c r="BU75" i="7" s="1"/>
  <c r="BP75" i="6"/>
  <c r="BP75" i="7" s="1"/>
  <c r="BJ75" i="6"/>
  <c r="BJ75" i="7" s="1"/>
  <c r="BE75" i="6"/>
  <c r="BE75" i="7" s="1"/>
  <c r="AZ75" i="6"/>
  <c r="AZ75" i="7" s="1"/>
  <c r="AT75" i="6"/>
  <c r="AT75" i="7" s="1"/>
  <c r="AO75" i="6"/>
  <c r="AO75" i="7" s="1"/>
  <c r="AJ75" i="6"/>
  <c r="AJ75" i="7" s="1"/>
  <c r="AD75" i="6"/>
  <c r="AD75" i="7" s="1"/>
  <c r="Y75" i="6"/>
  <c r="Y75" i="7" s="1"/>
  <c r="T75" i="6"/>
  <c r="T75" i="7" s="1"/>
  <c r="N75" i="6"/>
  <c r="N75" i="7" s="1"/>
  <c r="I75" i="6"/>
  <c r="I75" i="7" s="1"/>
  <c r="I74" i="6"/>
  <c r="I74" i="7" s="1"/>
  <c r="G74" i="6"/>
  <c r="G74" i="7" s="1"/>
  <c r="AD74" i="6"/>
  <c r="AD74" i="7" s="1"/>
  <c r="AX74" i="6"/>
  <c r="AX74" i="7" s="1"/>
  <c r="BG74" i="6"/>
  <c r="BG74" i="7" s="1"/>
  <c r="BR74" i="6"/>
  <c r="BR74" i="7" s="1"/>
  <c r="CD74" i="6"/>
  <c r="CD74" i="7" s="1"/>
  <c r="CD73" i="6"/>
  <c r="CD73" i="7" s="1"/>
  <c r="BY73" i="6"/>
  <c r="BY73" i="7" s="1"/>
  <c r="BS73" i="6"/>
  <c r="BS73" i="7" s="1"/>
  <c r="BN73" i="6"/>
  <c r="BN73" i="7" s="1"/>
  <c r="BI73" i="6"/>
  <c r="BI73" i="7" s="1"/>
  <c r="BC73" i="6"/>
  <c r="BC73" i="7" s="1"/>
  <c r="AX73" i="6"/>
  <c r="AX73" i="7" s="1"/>
  <c r="AS73" i="6"/>
  <c r="AS73" i="7" s="1"/>
  <c r="AM73" i="6"/>
  <c r="AM73" i="7" s="1"/>
  <c r="AH73" i="6"/>
  <c r="AH73" i="7" s="1"/>
  <c r="AC73" i="6"/>
  <c r="AC73" i="7" s="1"/>
  <c r="W73" i="6"/>
  <c r="W73" i="7" s="1"/>
  <c r="R73" i="6"/>
  <c r="R73" i="7" s="1"/>
  <c r="M73" i="6"/>
  <c r="M73" i="7" s="1"/>
  <c r="G73" i="6"/>
  <c r="G73" i="7" s="1"/>
  <c r="BZ69" i="6"/>
  <c r="BZ69" i="7" s="1"/>
  <c r="BJ69" i="6"/>
  <c r="BJ69" i="7" s="1"/>
  <c r="AT69" i="6"/>
  <c r="AT69" i="7" s="1"/>
  <c r="AD69" i="6"/>
  <c r="AD69" i="7" s="1"/>
  <c r="N69" i="6"/>
  <c r="N69" i="7" s="1"/>
  <c r="AW63" i="6"/>
  <c r="AW63" i="7" s="1"/>
  <c r="CF61" i="6"/>
  <c r="CF61" i="7" s="1"/>
  <c r="BZ61" i="6"/>
  <c r="BZ61" i="7" s="1"/>
  <c r="BU61" i="6"/>
  <c r="BU61" i="7" s="1"/>
  <c r="BP61" i="6"/>
  <c r="BP61" i="7" s="1"/>
  <c r="BJ61" i="6"/>
  <c r="BJ61" i="7" s="1"/>
  <c r="BE61" i="6"/>
  <c r="BE61" i="7" s="1"/>
  <c r="AZ61" i="6"/>
  <c r="AZ61" i="7" s="1"/>
  <c r="AT61" i="6"/>
  <c r="AT61" i="7" s="1"/>
  <c r="AO61" i="6"/>
  <c r="AO61" i="7" s="1"/>
  <c r="AJ61" i="6"/>
  <c r="AJ61" i="7" s="1"/>
  <c r="AD61" i="6"/>
  <c r="AD61" i="7" s="1"/>
  <c r="Y61" i="6"/>
  <c r="Y61" i="7" s="1"/>
  <c r="T61" i="6"/>
  <c r="T61" i="7" s="1"/>
  <c r="N61" i="6"/>
  <c r="N61" i="7" s="1"/>
  <c r="I61" i="6"/>
  <c r="I61" i="7" s="1"/>
  <c r="BR51" i="6"/>
  <c r="BR51" i="7" s="1"/>
  <c r="AH51" i="6"/>
  <c r="AH51" i="7" s="1"/>
  <c r="BT49" i="6"/>
  <c r="BT49" i="7" s="1"/>
  <c r="BH49" i="6"/>
  <c r="BH49" i="7" s="1"/>
  <c r="AS49" i="6"/>
  <c r="AS49" i="7" s="1"/>
  <c r="AC49" i="6"/>
  <c r="AC49" i="7" s="1"/>
  <c r="Q49" i="6"/>
  <c r="Q49" i="7" s="1"/>
  <c r="CH48" i="6"/>
  <c r="CH48" i="7" s="1"/>
  <c r="BX48" i="6"/>
  <c r="BX48" i="7" s="1"/>
  <c r="BO48" i="6"/>
  <c r="BO48" i="7" s="1"/>
  <c r="BD48" i="6"/>
  <c r="BD48" i="7" s="1"/>
  <c r="AV48" i="6"/>
  <c r="AV48" i="7" s="1"/>
  <c r="AM48" i="6"/>
  <c r="AM48" i="7" s="1"/>
  <c r="AB48" i="6"/>
  <c r="AB48" i="7" s="1"/>
  <c r="S48" i="6"/>
  <c r="S48" i="7" s="1"/>
  <c r="K48" i="6"/>
  <c r="K48" i="7" s="1"/>
  <c r="BR47" i="6"/>
  <c r="BR47" i="7" s="1"/>
  <c r="AG47" i="6"/>
  <c r="AG47" i="7" s="1"/>
  <c r="AH44" i="6"/>
  <c r="AH44" i="7" s="1"/>
  <c r="CF43" i="6"/>
  <c r="CF43" i="7" s="1"/>
  <c r="BU43" i="6"/>
  <c r="BU43" i="7" s="1"/>
  <c r="BJ43" i="6"/>
  <c r="BJ43" i="7" s="1"/>
  <c r="AW43" i="6"/>
  <c r="AW43" i="7" s="1"/>
  <c r="AJ43" i="6"/>
  <c r="AJ43" i="7" s="1"/>
  <c r="X43" i="6"/>
  <c r="X43" i="7" s="1"/>
  <c r="I43" i="6"/>
  <c r="I43" i="7" s="1"/>
  <c r="BR42" i="6"/>
  <c r="BR42" i="7" s="1"/>
  <c r="AF42" i="6"/>
  <c r="AF42" i="7" s="1"/>
  <c r="H41" i="6"/>
  <c r="H41" i="7" s="1"/>
  <c r="AB41" i="6"/>
  <c r="AB41" i="7" s="1"/>
  <c r="BD41" i="6"/>
  <c r="BD41" i="7" s="1"/>
  <c r="CD41" i="6"/>
  <c r="CD41" i="7" s="1"/>
  <c r="H38" i="6"/>
  <c r="H38" i="7" s="1"/>
  <c r="S38" i="6"/>
  <c r="S38" i="7" s="1"/>
  <c r="AM38" i="6"/>
  <c r="AM38" i="7" s="1"/>
  <c r="BG38" i="6"/>
  <c r="BG38" i="7" s="1"/>
  <c r="BX38" i="6"/>
  <c r="BX38" i="7" s="1"/>
  <c r="L35" i="6"/>
  <c r="L35" i="7" s="1"/>
  <c r="N35" i="6"/>
  <c r="N35" i="7" s="1"/>
  <c r="BB35" i="6"/>
  <c r="BB35" i="7" s="1"/>
  <c r="CD35" i="6"/>
  <c r="CD35" i="7" s="1"/>
  <c r="CH32" i="6"/>
  <c r="CH32" i="7" s="1"/>
  <c r="BX32" i="6"/>
  <c r="BX32" i="7" s="1"/>
  <c r="BP32" i="6"/>
  <c r="BP32" i="7" s="1"/>
  <c r="BF32" i="6"/>
  <c r="BF32" i="7" s="1"/>
  <c r="AV32" i="6"/>
  <c r="AV32" i="7" s="1"/>
  <c r="AM32" i="6"/>
  <c r="AM32" i="7" s="1"/>
  <c r="AB32" i="6"/>
  <c r="AB32" i="7" s="1"/>
  <c r="T32" i="6"/>
  <c r="T32" i="7" s="1"/>
  <c r="K32" i="6"/>
  <c r="K32" i="7" s="1"/>
  <c r="H28" i="6"/>
  <c r="L28" i="6"/>
  <c r="L28" i="7" s="1"/>
  <c r="W28" i="6"/>
  <c r="W28" i="7" s="1"/>
  <c r="AH28" i="6"/>
  <c r="AH28" i="7" s="1"/>
  <c r="AR28" i="6"/>
  <c r="AR28" i="7" s="1"/>
  <c r="BC28" i="6"/>
  <c r="BC28" i="7" s="1"/>
  <c r="BN28" i="6"/>
  <c r="BN28" i="7" s="1"/>
  <c r="BX28" i="6"/>
  <c r="BX28" i="7" s="1"/>
  <c r="G28" i="6"/>
  <c r="G28" i="7" s="1"/>
  <c r="R28" i="6"/>
  <c r="R28" i="7" s="1"/>
  <c r="AB28" i="6"/>
  <c r="AB28" i="7" s="1"/>
  <c r="AM28" i="6"/>
  <c r="AM28" i="7" s="1"/>
  <c r="AX28" i="6"/>
  <c r="AX28" i="7" s="1"/>
  <c r="BH28" i="6"/>
  <c r="BH28" i="7" s="1"/>
  <c r="BS28" i="6"/>
  <c r="BS28" i="7" s="1"/>
  <c r="CD28" i="6"/>
  <c r="CD28" i="7" s="1"/>
  <c r="CE72" i="6"/>
  <c r="CE72" i="7" s="1"/>
  <c r="BO72" i="6"/>
  <c r="BO72" i="7" s="1"/>
  <c r="AY72" i="6"/>
  <c r="AY72" i="7" s="1"/>
  <c r="AI72" i="6"/>
  <c r="AI72" i="7" s="1"/>
  <c r="BZ66" i="6"/>
  <c r="BZ66" i="7" s="1"/>
  <c r="BN66" i="6"/>
  <c r="BN66" i="7" s="1"/>
  <c r="BC66" i="6"/>
  <c r="BC66" i="7" s="1"/>
  <c r="AT66" i="6"/>
  <c r="AT66" i="7" s="1"/>
  <c r="AH66" i="6"/>
  <c r="AH66" i="7" s="1"/>
  <c r="W66" i="6"/>
  <c r="W66" i="7" s="1"/>
  <c r="AL63" i="6"/>
  <c r="AL63" i="7" s="1"/>
  <c r="CD61" i="6"/>
  <c r="CD61" i="7" s="1"/>
  <c r="BY61" i="6"/>
  <c r="BY61" i="7" s="1"/>
  <c r="BT61" i="6"/>
  <c r="BT61" i="7" s="1"/>
  <c r="BN61" i="6"/>
  <c r="BN61" i="7" s="1"/>
  <c r="BI61" i="6"/>
  <c r="BI61" i="7" s="1"/>
  <c r="BD61" i="6"/>
  <c r="BD61" i="7" s="1"/>
  <c r="AX61" i="6"/>
  <c r="AX61" i="7" s="1"/>
  <c r="AS61" i="6"/>
  <c r="AS61" i="7" s="1"/>
  <c r="AN61" i="6"/>
  <c r="AN61" i="7" s="1"/>
  <c r="AH61" i="6"/>
  <c r="AH61" i="7" s="1"/>
  <c r="AC61" i="6"/>
  <c r="AC61" i="7" s="1"/>
  <c r="X61" i="6"/>
  <c r="X61" i="7" s="1"/>
  <c r="R61" i="6"/>
  <c r="R61" i="7" s="1"/>
  <c r="M61" i="6"/>
  <c r="M61" i="7" s="1"/>
  <c r="H61" i="6"/>
  <c r="H61" i="7" s="1"/>
  <c r="BB60" i="6"/>
  <c r="BB60" i="7" s="1"/>
  <c r="BY59" i="6"/>
  <c r="BY59" i="7" s="1"/>
  <c r="AV58" i="6"/>
  <c r="AV58" i="7" s="1"/>
  <c r="BT54" i="6"/>
  <c r="BT54" i="7" s="1"/>
  <c r="BG54" i="6"/>
  <c r="BG54" i="7" s="1"/>
  <c r="AR54" i="6"/>
  <c r="AR54" i="7" s="1"/>
  <c r="AD54" i="6"/>
  <c r="AD54" i="7" s="1"/>
  <c r="P54" i="6"/>
  <c r="P54" i="7" s="1"/>
  <c r="BJ51" i="6"/>
  <c r="BJ51" i="7" s="1"/>
  <c r="CD49" i="6"/>
  <c r="CD49" i="7" s="1"/>
  <c r="BR49" i="6"/>
  <c r="BR49" i="7" s="1"/>
  <c r="BD49" i="6"/>
  <c r="BD49" i="7" s="1"/>
  <c r="AN49" i="6"/>
  <c r="AN49" i="7" s="1"/>
  <c r="AB49" i="6"/>
  <c r="AB49" i="7" s="1"/>
  <c r="CE48" i="6"/>
  <c r="CE48" i="7" s="1"/>
  <c r="BW48" i="6"/>
  <c r="BW48" i="7" s="1"/>
  <c r="BL48" i="6"/>
  <c r="BL48" i="7" s="1"/>
  <c r="BC48" i="6"/>
  <c r="BC48" i="7" s="1"/>
  <c r="AT48" i="6"/>
  <c r="AT48" i="7" s="1"/>
  <c r="AI48" i="6"/>
  <c r="AI48" i="7" s="1"/>
  <c r="AA48" i="6"/>
  <c r="AA48" i="7" s="1"/>
  <c r="R48" i="6"/>
  <c r="R48" i="7" s="1"/>
  <c r="G48" i="6"/>
  <c r="G48" i="7" s="1"/>
  <c r="BH47" i="6"/>
  <c r="BH47" i="7" s="1"/>
  <c r="CB45" i="6"/>
  <c r="CB45" i="7" s="1"/>
  <c r="BR45" i="6"/>
  <c r="BR45" i="7" s="1"/>
  <c r="BI45" i="6"/>
  <c r="BI45" i="7" s="1"/>
  <c r="AX45" i="6"/>
  <c r="AX45" i="7" s="1"/>
  <c r="AP45" i="6"/>
  <c r="AP45" i="7" s="1"/>
  <c r="AG45" i="6"/>
  <c r="AG45" i="7" s="1"/>
  <c r="V45" i="6"/>
  <c r="V45" i="7" s="1"/>
  <c r="BX44" i="6"/>
  <c r="BX44" i="7" s="1"/>
  <c r="V44" i="6"/>
  <c r="V44" i="7" s="1"/>
  <c r="CC43" i="6"/>
  <c r="CC43" i="7" s="1"/>
  <c r="BT43" i="6"/>
  <c r="BT43" i="7" s="1"/>
  <c r="BE43" i="6"/>
  <c r="BE43" i="7" s="1"/>
  <c r="AS43" i="6"/>
  <c r="AS43" i="7" s="1"/>
  <c r="AH43" i="6"/>
  <c r="AH43" i="7" s="1"/>
  <c r="T43" i="6"/>
  <c r="T43" i="7" s="1"/>
  <c r="BG42" i="6"/>
  <c r="BG42" i="7" s="1"/>
  <c r="BR41" i="6"/>
  <c r="BR41" i="7" s="1"/>
  <c r="AH41" i="6"/>
  <c r="AH41" i="7" s="1"/>
  <c r="G40" i="6"/>
  <c r="G40" i="7" s="1"/>
  <c r="AA40" i="6"/>
  <c r="AA40" i="7" s="1"/>
  <c r="BC40" i="6"/>
  <c r="BC40" i="7" s="1"/>
  <c r="CE40" i="6"/>
  <c r="CE40" i="7" s="1"/>
  <c r="BT38" i="6"/>
  <c r="BT38" i="7" s="1"/>
  <c r="AV38" i="6"/>
  <c r="AV38" i="7" s="1"/>
  <c r="X38" i="6"/>
  <c r="X38" i="7" s="1"/>
  <c r="H36" i="6"/>
  <c r="L36" i="6"/>
  <c r="L36" i="7" s="1"/>
  <c r="W36" i="6"/>
  <c r="W36" i="7" s="1"/>
  <c r="AH36" i="6"/>
  <c r="AH36" i="7" s="1"/>
  <c r="AR36" i="6"/>
  <c r="AR36" i="7" s="1"/>
  <c r="BC36" i="6"/>
  <c r="BC36" i="7" s="1"/>
  <c r="BN36" i="6"/>
  <c r="BN36" i="7" s="1"/>
  <c r="BX36" i="6"/>
  <c r="BX36" i="7" s="1"/>
  <c r="AR35" i="6"/>
  <c r="AR35" i="7" s="1"/>
  <c r="BL34" i="6"/>
  <c r="BL34" i="7" s="1"/>
  <c r="CF32" i="6"/>
  <c r="CF32" i="7" s="1"/>
  <c r="BW32" i="6"/>
  <c r="BW32" i="7" s="1"/>
  <c r="BL32" i="6"/>
  <c r="BL32" i="7" s="1"/>
  <c r="BC32" i="6"/>
  <c r="BC32" i="7" s="1"/>
  <c r="AU32" i="6"/>
  <c r="AU32" i="7" s="1"/>
  <c r="AJ32" i="6"/>
  <c r="AJ32" i="7" s="1"/>
  <c r="AA32" i="6"/>
  <c r="AA32" i="7" s="1"/>
  <c r="R32" i="6"/>
  <c r="R32" i="7" s="1"/>
  <c r="BM31" i="6"/>
  <c r="BM31" i="7" s="1"/>
  <c r="M43" i="6"/>
  <c r="M43" i="7" s="1"/>
  <c r="V43" i="6"/>
  <c r="V43" i="7" s="1"/>
  <c r="AD43" i="6"/>
  <c r="AD43" i="7" s="1"/>
  <c r="AO43" i="6"/>
  <c r="AO43" i="7" s="1"/>
  <c r="AX43" i="6"/>
  <c r="AX43" i="7" s="1"/>
  <c r="BH43" i="6"/>
  <c r="BH43" i="7" s="1"/>
  <c r="BR43" i="6"/>
  <c r="BR43" i="7" s="1"/>
  <c r="J32" i="6"/>
  <c r="J32" i="7" s="1"/>
  <c r="P32" i="6"/>
  <c r="P32" i="7" s="1"/>
  <c r="W32" i="6"/>
  <c r="W32" i="7" s="1"/>
  <c r="AE32" i="6"/>
  <c r="AE32" i="7" s="1"/>
  <c r="AL32" i="6"/>
  <c r="AL32" i="7" s="1"/>
  <c r="AR32" i="6"/>
  <c r="AR32" i="7" s="1"/>
  <c r="AZ32" i="6"/>
  <c r="AZ32" i="7" s="1"/>
  <c r="BG32" i="6"/>
  <c r="BG32" i="7" s="1"/>
  <c r="BN32" i="6"/>
  <c r="BN32" i="7" s="1"/>
  <c r="BV32" i="6"/>
  <c r="BV32" i="7" s="1"/>
  <c r="CB32" i="6"/>
  <c r="CB32" i="7" s="1"/>
  <c r="CG61" i="6"/>
  <c r="CG61" i="7" s="1"/>
  <c r="CB61" i="6"/>
  <c r="CB61" i="7" s="1"/>
  <c r="BV61" i="6"/>
  <c r="BV61" i="7" s="1"/>
  <c r="BQ61" i="6"/>
  <c r="BQ61" i="7" s="1"/>
  <c r="BL61" i="6"/>
  <c r="BL61" i="7" s="1"/>
  <c r="BF61" i="6"/>
  <c r="BF61" i="7" s="1"/>
  <c r="BA61" i="6"/>
  <c r="BA61" i="7" s="1"/>
  <c r="AV61" i="6"/>
  <c r="AV61" i="7" s="1"/>
  <c r="AP61" i="6"/>
  <c r="AP61" i="7" s="1"/>
  <c r="AK61" i="6"/>
  <c r="AK61" i="7" s="1"/>
  <c r="AF61" i="6"/>
  <c r="AF61" i="7" s="1"/>
  <c r="Z61" i="6"/>
  <c r="Z61" i="7" s="1"/>
  <c r="U61" i="6"/>
  <c r="U61" i="7" s="1"/>
  <c r="P61" i="6"/>
  <c r="P61" i="7" s="1"/>
  <c r="BZ48" i="6"/>
  <c r="BZ48" i="7" s="1"/>
  <c r="BR48" i="6"/>
  <c r="BR48" i="7" s="1"/>
  <c r="BH48" i="6"/>
  <c r="BH48" i="7" s="1"/>
  <c r="AX48" i="6"/>
  <c r="AX48" i="7" s="1"/>
  <c r="AN48" i="6"/>
  <c r="AN48" i="7" s="1"/>
  <c r="AF48" i="6"/>
  <c r="AF48" i="7" s="1"/>
  <c r="V48" i="6"/>
  <c r="V48" i="7" s="1"/>
  <c r="AV44" i="6"/>
  <c r="AV44" i="7" s="1"/>
  <c r="CH43" i="6"/>
  <c r="CH43" i="7" s="1"/>
  <c r="BY43" i="6"/>
  <c r="BY43" i="7" s="1"/>
  <c r="BM43" i="6"/>
  <c r="BM43" i="7" s="1"/>
  <c r="AZ43" i="6"/>
  <c r="AZ43" i="7" s="1"/>
  <c r="AL43" i="6"/>
  <c r="AL43" i="7" s="1"/>
  <c r="AB43" i="6"/>
  <c r="AB43" i="7" s="1"/>
  <c r="N43" i="6"/>
  <c r="N43" i="7" s="1"/>
  <c r="AA42" i="6"/>
  <c r="AA42" i="7" s="1"/>
  <c r="BB42" i="6"/>
  <c r="BB42" i="7" s="1"/>
  <c r="CB42" i="6"/>
  <c r="CB42" i="7" s="1"/>
  <c r="L39" i="6"/>
  <c r="L39" i="7" s="1"/>
  <c r="BH39" i="6"/>
  <c r="BH39" i="7" s="1"/>
  <c r="V31" i="6"/>
  <c r="V31" i="7" s="1"/>
  <c r="AW31" i="6"/>
  <c r="AW31" i="7" s="1"/>
  <c r="BX31" i="6"/>
  <c r="BX31" i="7" s="1"/>
  <c r="L23" i="6"/>
  <c r="L23" i="7" s="1"/>
  <c r="BB23" i="6"/>
  <c r="BB23" i="7" s="1"/>
  <c r="V18" i="6"/>
  <c r="V18" i="7" s="1"/>
  <c r="BL18" i="6"/>
  <c r="BL18" i="7" s="1"/>
  <c r="K10" i="6"/>
  <c r="K10" i="7" s="1"/>
  <c r="AL10" i="6"/>
  <c r="AL10" i="7" s="1"/>
  <c r="BR10" i="6"/>
  <c r="BR10" i="7" s="1"/>
  <c r="P10" i="6"/>
  <c r="P10" i="7" s="1"/>
  <c r="AV10" i="6"/>
  <c r="AV10" i="7" s="1"/>
  <c r="BW10" i="6"/>
  <c r="BW10" i="7" s="1"/>
  <c r="AA10" i="6"/>
  <c r="AA10" i="7" s="1"/>
  <c r="BB10" i="6"/>
  <c r="BB10" i="7" s="1"/>
  <c r="CB10" i="6"/>
  <c r="CB10" i="7" s="1"/>
  <c r="CC29" i="6"/>
  <c r="CC29" i="7" s="1"/>
  <c r="BV29" i="6"/>
  <c r="BV29" i="7" s="1"/>
  <c r="BP29" i="6"/>
  <c r="BP29" i="7" s="1"/>
  <c r="BH29" i="6"/>
  <c r="BH29" i="7" s="1"/>
  <c r="BA29" i="6"/>
  <c r="BA29" i="7" s="1"/>
  <c r="AT29" i="6"/>
  <c r="AT29" i="7" s="1"/>
  <c r="AL29" i="6"/>
  <c r="AL29" i="7" s="1"/>
  <c r="AF29" i="6"/>
  <c r="AF29" i="7" s="1"/>
  <c r="Y29" i="6"/>
  <c r="Y29" i="7" s="1"/>
  <c r="Q29" i="6"/>
  <c r="Q29" i="7" s="1"/>
  <c r="BZ27" i="6"/>
  <c r="BZ27" i="7" s="1"/>
  <c r="BJ27" i="6"/>
  <c r="BJ27" i="7" s="1"/>
  <c r="AT27" i="6"/>
  <c r="AT27" i="7" s="1"/>
  <c r="AG27" i="6"/>
  <c r="AG27" i="7" s="1"/>
  <c r="V26" i="6"/>
  <c r="V26" i="7" s="1"/>
  <c r="BR26" i="6"/>
  <c r="BR26" i="7" s="1"/>
  <c r="BR25" i="6"/>
  <c r="BR25" i="7" s="1"/>
  <c r="AW25" i="6"/>
  <c r="AW25" i="7" s="1"/>
  <c r="AG25" i="6"/>
  <c r="AG25" i="7" s="1"/>
  <c r="AR23" i="6"/>
  <c r="AR23" i="7" s="1"/>
  <c r="CH22" i="6"/>
  <c r="CH22" i="7" s="1"/>
  <c r="BX22" i="6"/>
  <c r="BX22" i="7" s="1"/>
  <c r="BN22" i="6"/>
  <c r="BN22" i="7" s="1"/>
  <c r="BD22" i="6"/>
  <c r="BD22" i="7" s="1"/>
  <c r="AV22" i="6"/>
  <c r="AV22" i="7" s="1"/>
  <c r="AL22" i="6"/>
  <c r="AL22" i="7" s="1"/>
  <c r="AB22" i="6"/>
  <c r="AB22" i="7" s="1"/>
  <c r="S22" i="6"/>
  <c r="S22" i="7" s="1"/>
  <c r="I21" i="6"/>
  <c r="I21" i="7" s="1"/>
  <c r="P21" i="6"/>
  <c r="P21" i="7" s="1"/>
  <c r="V21" i="6"/>
  <c r="V21" i="7" s="1"/>
  <c r="AD21" i="6"/>
  <c r="AD21" i="7" s="1"/>
  <c r="AK21" i="6"/>
  <c r="AK21" i="7" s="1"/>
  <c r="AR21" i="6"/>
  <c r="AR21" i="7" s="1"/>
  <c r="AZ21" i="6"/>
  <c r="AZ21" i="7" s="1"/>
  <c r="BF21" i="6"/>
  <c r="BF21" i="7" s="1"/>
  <c r="BM21" i="6"/>
  <c r="BM21" i="7" s="1"/>
  <c r="BU21" i="6"/>
  <c r="BU21" i="7" s="1"/>
  <c r="CB21" i="6"/>
  <c r="CB21" i="7" s="1"/>
  <c r="CH21" i="6"/>
  <c r="CH21" i="7" s="1"/>
  <c r="H11" i="6"/>
  <c r="H11" i="7" s="1"/>
  <c r="N11" i="6"/>
  <c r="N11" i="7" s="1"/>
  <c r="V11" i="6"/>
  <c r="V11" i="7" s="1"/>
  <c r="AC11" i="6"/>
  <c r="AC11" i="7" s="1"/>
  <c r="AJ11" i="6"/>
  <c r="AJ11" i="7" s="1"/>
  <c r="AR11" i="6"/>
  <c r="AR11" i="7" s="1"/>
  <c r="AX11" i="6"/>
  <c r="AX11" i="7" s="1"/>
  <c r="BE11" i="6"/>
  <c r="BE11" i="7" s="1"/>
  <c r="BM11" i="6"/>
  <c r="BM11" i="7" s="1"/>
  <c r="BT11" i="6"/>
  <c r="BT11" i="7" s="1"/>
  <c r="BZ11" i="6"/>
  <c r="BZ11" i="7" s="1"/>
  <c r="CH11" i="6"/>
  <c r="CH11" i="7" s="1"/>
  <c r="I11" i="6"/>
  <c r="I11" i="7" s="1"/>
  <c r="Q11" i="6"/>
  <c r="Q11" i="7" s="1"/>
  <c r="X11" i="6"/>
  <c r="X11" i="7" s="1"/>
  <c r="AD11" i="6"/>
  <c r="AD11" i="7" s="1"/>
  <c r="AL11" i="6"/>
  <c r="AL11" i="7" s="1"/>
  <c r="AS11" i="6"/>
  <c r="AS11" i="7" s="1"/>
  <c r="AZ11" i="6"/>
  <c r="AZ11" i="7" s="1"/>
  <c r="BH11" i="6"/>
  <c r="BH11" i="7" s="1"/>
  <c r="BN11" i="6"/>
  <c r="BN11" i="7" s="1"/>
  <c r="BU11" i="6"/>
  <c r="BU11" i="7" s="1"/>
  <c r="CC11" i="6"/>
  <c r="CC11" i="7" s="1"/>
  <c r="L11" i="6"/>
  <c r="L11" i="7" s="1"/>
  <c r="R11" i="6"/>
  <c r="R11" i="7" s="1"/>
  <c r="Y11" i="6"/>
  <c r="Y11" i="7" s="1"/>
  <c r="AG11" i="6"/>
  <c r="AG11" i="7" s="1"/>
  <c r="AN11" i="6"/>
  <c r="AN11" i="7" s="1"/>
  <c r="AT11" i="6"/>
  <c r="AT11" i="7" s="1"/>
  <c r="BB11" i="6"/>
  <c r="BB11" i="7" s="1"/>
  <c r="BI11" i="6"/>
  <c r="BI11" i="7" s="1"/>
  <c r="BP11" i="6"/>
  <c r="BP11" i="7" s="1"/>
  <c r="BX11" i="6"/>
  <c r="BX11" i="7" s="1"/>
  <c r="CD11" i="6"/>
  <c r="CD11" i="7" s="1"/>
  <c r="BI9" i="6"/>
  <c r="BI9" i="7" s="1"/>
  <c r="L25" i="6"/>
  <c r="L25" i="7" s="1"/>
  <c r="X25" i="6"/>
  <c r="X25" i="7" s="1"/>
  <c r="AL25" i="6"/>
  <c r="AL25" i="7" s="1"/>
  <c r="BB25" i="6"/>
  <c r="BB25" i="7" s="1"/>
  <c r="BN25" i="6"/>
  <c r="BN25" i="7" s="1"/>
  <c r="CC25" i="6"/>
  <c r="CC25" i="7" s="1"/>
  <c r="CH23" i="6"/>
  <c r="CH23" i="7" s="1"/>
  <c r="AG23" i="6"/>
  <c r="AG23" i="7" s="1"/>
  <c r="BG10" i="6"/>
  <c r="BG10" i="7" s="1"/>
  <c r="L7" i="6"/>
  <c r="L7" i="7" s="1"/>
  <c r="AG7" i="6"/>
  <c r="AG7" i="7" s="1"/>
  <c r="BH7" i="6"/>
  <c r="BH7" i="7" s="1"/>
  <c r="L27" i="6"/>
  <c r="L27" i="7" s="1"/>
  <c r="N27" i="6"/>
  <c r="N27" i="7" s="1"/>
  <c r="AB27" i="6"/>
  <c r="AB27" i="7" s="1"/>
  <c r="AO27" i="6"/>
  <c r="AO27" i="7" s="1"/>
  <c r="BB27" i="6"/>
  <c r="BB27" i="7" s="1"/>
  <c r="BM27" i="6"/>
  <c r="BM27" i="7" s="1"/>
  <c r="BY25" i="6"/>
  <c r="BY25" i="7" s="1"/>
  <c r="BH25" i="6"/>
  <c r="BH25" i="7" s="1"/>
  <c r="AR25" i="6"/>
  <c r="AR25" i="7" s="1"/>
  <c r="V25" i="6"/>
  <c r="V25" i="7" s="1"/>
  <c r="BR23" i="6"/>
  <c r="BR23" i="7" s="1"/>
  <c r="AB23" i="6"/>
  <c r="AB23" i="7" s="1"/>
  <c r="J22" i="6"/>
  <c r="J22" i="7" s="1"/>
  <c r="K22" i="6"/>
  <c r="K22" i="7" s="1"/>
  <c r="R22" i="6"/>
  <c r="R22" i="7" s="1"/>
  <c r="X22" i="6"/>
  <c r="X22" i="7" s="1"/>
  <c r="AF22" i="6"/>
  <c r="AF22" i="7" s="1"/>
  <c r="AM22" i="6"/>
  <c r="AM22" i="7" s="1"/>
  <c r="AT22" i="6"/>
  <c r="AT22" i="7" s="1"/>
  <c r="BB22" i="6"/>
  <c r="BB22" i="7" s="1"/>
  <c r="BH22" i="6"/>
  <c r="BH22" i="7" s="1"/>
  <c r="BO22" i="6"/>
  <c r="BO22" i="7" s="1"/>
  <c r="BW22" i="6"/>
  <c r="BW22" i="7" s="1"/>
  <c r="CD22" i="6"/>
  <c r="CD22" i="7" s="1"/>
  <c r="H9" i="6"/>
  <c r="H9" i="7" s="1"/>
  <c r="M9" i="6"/>
  <c r="M9" i="7" s="1"/>
  <c r="AN9" i="6"/>
  <c r="AN9" i="7" s="1"/>
  <c r="BR9" i="6"/>
  <c r="BR9" i="7" s="1"/>
  <c r="R9" i="6"/>
  <c r="R9" i="7" s="1"/>
  <c r="AW9" i="6"/>
  <c r="AW9" i="7" s="1"/>
  <c r="BY9" i="6"/>
  <c r="BY9" i="7" s="1"/>
  <c r="AB9" i="6"/>
  <c r="AB9" i="7" s="1"/>
  <c r="BD9" i="6"/>
  <c r="BD9" i="7" s="1"/>
  <c r="CD9" i="6"/>
  <c r="CD9" i="7" s="1"/>
  <c r="CH6" i="6"/>
  <c r="CH6" i="7" s="1"/>
  <c r="CB6" i="6"/>
  <c r="CB6" i="7" s="1"/>
  <c r="BW6" i="6"/>
  <c r="BW6" i="7" s="1"/>
  <c r="BR6" i="6"/>
  <c r="BR6" i="7" s="1"/>
  <c r="BL6" i="6"/>
  <c r="BL6" i="7" s="1"/>
  <c r="BG6" i="6"/>
  <c r="BG6" i="7" s="1"/>
  <c r="BB6" i="6"/>
  <c r="BB6" i="7" s="1"/>
  <c r="AV6" i="6"/>
  <c r="AV6" i="7" s="1"/>
  <c r="AQ6" i="6"/>
  <c r="AQ6" i="7" s="1"/>
  <c r="AL6" i="6"/>
  <c r="AL6" i="7" s="1"/>
  <c r="AF6" i="6"/>
  <c r="AF6" i="7" s="1"/>
  <c r="AA6" i="6"/>
  <c r="AA6" i="7" s="1"/>
  <c r="T6" i="6"/>
  <c r="T6" i="7" s="1"/>
  <c r="N6" i="6"/>
  <c r="N6" i="7" s="1"/>
  <c r="BY17" i="6"/>
  <c r="BY17" i="7" s="1"/>
  <c r="BH17" i="6"/>
  <c r="BH17" i="7" s="1"/>
  <c r="AL17" i="6"/>
  <c r="AL17" i="7" s="1"/>
  <c r="V17" i="6"/>
  <c r="V17" i="7" s="1"/>
  <c r="BR8" i="6"/>
  <c r="BR8" i="7" s="1"/>
  <c r="AH8" i="6"/>
  <c r="AH8" i="7" s="1"/>
  <c r="CF6" i="6"/>
  <c r="CF6" i="7" s="1"/>
  <c r="CA6" i="6"/>
  <c r="CA6" i="7" s="1"/>
  <c r="BV6" i="6"/>
  <c r="BV6" i="7" s="1"/>
  <c r="BP6" i="6"/>
  <c r="BP6" i="7" s="1"/>
  <c r="BK6" i="6"/>
  <c r="BK6" i="7" s="1"/>
  <c r="BF6" i="6"/>
  <c r="BF6" i="7" s="1"/>
  <c r="AZ6" i="6"/>
  <c r="AZ6" i="7" s="1"/>
  <c r="AU6" i="6"/>
  <c r="AU6" i="7" s="1"/>
  <c r="AP6" i="6"/>
  <c r="AP6" i="7" s="1"/>
  <c r="AJ6" i="6"/>
  <c r="AJ6" i="7" s="1"/>
  <c r="AE6" i="6"/>
  <c r="AE6" i="7" s="1"/>
  <c r="Z6" i="6"/>
  <c r="Z6" i="7" s="1"/>
  <c r="S6" i="6"/>
  <c r="S6" i="7" s="1"/>
  <c r="K6" i="6"/>
  <c r="K6" i="7" s="1"/>
  <c r="BZ19" i="6"/>
  <c r="BZ19" i="7" s="1"/>
  <c r="BR19" i="6"/>
  <c r="BR19" i="7" s="1"/>
  <c r="BI19" i="6"/>
  <c r="BI19" i="7" s="1"/>
  <c r="AX19" i="6"/>
  <c r="AX19" i="7" s="1"/>
  <c r="AO19" i="6"/>
  <c r="AO19" i="7" s="1"/>
  <c r="AG19" i="6"/>
  <c r="AG19" i="7" s="1"/>
  <c r="V19" i="6"/>
  <c r="V19" i="7" s="1"/>
  <c r="M19" i="6"/>
  <c r="M19" i="7" s="1"/>
  <c r="BX17" i="6"/>
  <c r="BX17" i="7" s="1"/>
  <c r="BB17" i="6"/>
  <c r="BB17" i="7" s="1"/>
  <c r="AH17" i="6"/>
  <c r="AH17" i="7" s="1"/>
  <c r="BV13" i="6"/>
  <c r="BV13" i="7" s="1"/>
  <c r="AA8" i="6"/>
  <c r="AA8" i="7" s="1"/>
  <c r="CE6" i="6"/>
  <c r="CE6" i="7" s="1"/>
  <c r="BZ6" i="6"/>
  <c r="BZ6" i="7" s="1"/>
  <c r="BT6" i="6"/>
  <c r="BT6" i="7" s="1"/>
  <c r="BO6" i="6"/>
  <c r="BO6" i="7" s="1"/>
  <c r="BJ6" i="6"/>
  <c r="BJ6" i="7" s="1"/>
  <c r="BD6" i="6"/>
  <c r="BD6" i="7" s="1"/>
  <c r="AY6" i="6"/>
  <c r="AY6" i="7" s="1"/>
  <c r="AT6" i="6"/>
  <c r="AT6" i="7" s="1"/>
  <c r="AN6" i="6"/>
  <c r="AN6" i="7" s="1"/>
  <c r="AI6" i="6"/>
  <c r="AI6" i="7" s="1"/>
  <c r="AD6" i="6"/>
  <c r="AD6" i="7" s="1"/>
  <c r="X6" i="6"/>
  <c r="X6" i="7" s="1"/>
  <c r="R6" i="6"/>
  <c r="R6" i="7" s="1"/>
  <c r="H6" i="6"/>
  <c r="H6" i="7" s="1"/>
  <c r="F5" i="5"/>
  <c r="F136" i="5"/>
  <c r="H147" i="5"/>
  <c r="F146" i="8" s="1"/>
  <c r="J146" i="8" s="1"/>
  <c r="F127" i="5"/>
  <c r="H121" i="5"/>
  <c r="F120" i="8" s="1"/>
  <c r="H119" i="5"/>
  <c r="F118" i="8" s="1"/>
  <c r="J118" i="8" s="1"/>
  <c r="H117" i="5"/>
  <c r="F116" i="8" s="1"/>
  <c r="J116" i="8" s="1"/>
  <c r="H115" i="5"/>
  <c r="F114" i="8" s="1"/>
  <c r="F148" i="5"/>
  <c r="F142" i="5"/>
  <c r="F124" i="5"/>
  <c r="F120" i="5"/>
  <c r="F118" i="5"/>
  <c r="F116" i="5"/>
  <c r="F114" i="5"/>
  <c r="H113" i="5"/>
  <c r="F112" i="8" s="1"/>
  <c r="F205" i="5"/>
  <c r="F201" i="5"/>
  <c r="F197" i="5"/>
  <c r="H195" i="5"/>
  <c r="F194" i="8" s="1"/>
  <c r="F255" i="5"/>
  <c r="F253" i="5"/>
  <c r="F251" i="5"/>
  <c r="F249" i="5"/>
  <c r="F247" i="5"/>
  <c r="F238" i="5"/>
  <c r="F222" i="5"/>
  <c r="H255" i="5"/>
  <c r="F254" i="8" s="1"/>
  <c r="H253" i="5"/>
  <c r="F252" i="8" s="1"/>
  <c r="H251" i="5"/>
  <c r="F250" i="8" s="1"/>
  <c r="J250" i="8" s="1"/>
  <c r="H249" i="5"/>
  <c r="F248" i="8" s="1"/>
  <c r="J248" i="8" s="1"/>
  <c r="H247" i="5"/>
  <c r="F246" i="8" s="1"/>
  <c r="F229" i="5"/>
  <c r="F256" i="5"/>
  <c r="F254" i="5"/>
  <c r="F252" i="5"/>
  <c r="F250" i="5"/>
  <c r="F248" i="5"/>
  <c r="F246" i="5"/>
  <c r="F236" i="5"/>
  <c r="F235" i="5"/>
  <c r="H233" i="5"/>
  <c r="F232" i="8" s="1"/>
  <c r="J232" i="8" s="1"/>
  <c r="F230" i="5"/>
  <c r="F191" i="5"/>
  <c r="G245" i="7"/>
  <c r="F186" i="5"/>
  <c r="F184" i="5"/>
  <c r="F182" i="5"/>
  <c r="F180" i="5"/>
  <c r="F178" i="5"/>
  <c r="F176" i="5"/>
  <c r="F58" i="5"/>
  <c r="F56" i="5"/>
  <c r="F34" i="5"/>
  <c r="F32" i="5"/>
  <c r="BV289" i="6"/>
  <c r="BV289" i="7" s="1"/>
  <c r="BF289" i="6"/>
  <c r="BF289" i="7" s="1"/>
  <c r="AP289" i="6"/>
  <c r="AP289" i="7" s="1"/>
  <c r="Z289" i="6"/>
  <c r="Z289" i="7" s="1"/>
  <c r="J289" i="6"/>
  <c r="J289" i="7" s="1"/>
  <c r="BV283" i="6"/>
  <c r="BV283" i="7" s="1"/>
  <c r="BF283" i="6"/>
  <c r="BF283" i="7" s="1"/>
  <c r="AP283" i="6"/>
  <c r="AP283" i="7" s="1"/>
  <c r="Z283" i="6"/>
  <c r="Z283" i="7" s="1"/>
  <c r="J283" i="6"/>
  <c r="J283" i="7" s="1"/>
  <c r="CE282" i="6"/>
  <c r="CE282" i="7" s="1"/>
  <c r="BZ282" i="6"/>
  <c r="BZ282" i="7" s="1"/>
  <c r="BT282" i="6"/>
  <c r="BT282" i="7" s="1"/>
  <c r="BO282" i="6"/>
  <c r="BO282" i="7" s="1"/>
  <c r="BJ282" i="6"/>
  <c r="BJ282" i="7" s="1"/>
  <c r="BD282" i="6"/>
  <c r="BD282" i="7" s="1"/>
  <c r="AY282" i="6"/>
  <c r="AY282" i="7" s="1"/>
  <c r="AT282" i="6"/>
  <c r="AT282" i="7" s="1"/>
  <c r="AM282" i="6"/>
  <c r="AM282" i="7" s="1"/>
  <c r="AE282" i="6"/>
  <c r="AE282" i="7" s="1"/>
  <c r="T282" i="6"/>
  <c r="T282" i="7" s="1"/>
  <c r="J282" i="6"/>
  <c r="J282" i="7" s="1"/>
  <c r="CH278" i="6"/>
  <c r="CH278" i="7" s="1"/>
  <c r="CA278" i="6"/>
  <c r="CA278" i="7" s="1"/>
  <c r="BS278" i="6"/>
  <c r="BS278" i="7" s="1"/>
  <c r="BL278" i="6"/>
  <c r="BL278" i="7" s="1"/>
  <c r="BF278" i="6"/>
  <c r="BF278" i="7" s="1"/>
  <c r="AX278" i="6"/>
  <c r="AX278" i="7" s="1"/>
  <c r="AQ278" i="6"/>
  <c r="AQ278" i="7" s="1"/>
  <c r="AJ278" i="6"/>
  <c r="AJ278" i="7" s="1"/>
  <c r="AB278" i="6"/>
  <c r="AB278" i="7" s="1"/>
  <c r="V278" i="6"/>
  <c r="V278" i="7" s="1"/>
  <c r="O278" i="6"/>
  <c r="O278" i="7" s="1"/>
  <c r="BR277" i="6"/>
  <c r="BR277" i="7" s="1"/>
  <c r="AT277" i="6"/>
  <c r="AT277" i="7" s="1"/>
  <c r="CB274" i="6"/>
  <c r="CB274" i="7" s="1"/>
  <c r="BV274" i="6"/>
  <c r="BV274" i="7" s="1"/>
  <c r="BO274" i="6"/>
  <c r="BO274" i="7" s="1"/>
  <c r="BG274" i="6"/>
  <c r="BG274" i="7" s="1"/>
  <c r="AZ274" i="6"/>
  <c r="AZ274" i="7" s="1"/>
  <c r="AT274" i="6"/>
  <c r="AT274" i="7" s="1"/>
  <c r="AL274" i="6"/>
  <c r="AL274" i="7" s="1"/>
  <c r="AE274" i="6"/>
  <c r="AE274" i="7" s="1"/>
  <c r="X274" i="6"/>
  <c r="X274" i="7" s="1"/>
  <c r="P274" i="6"/>
  <c r="P274" i="7" s="1"/>
  <c r="BZ269" i="6"/>
  <c r="BZ269" i="7" s="1"/>
  <c r="BB269" i="6"/>
  <c r="BB269" i="7" s="1"/>
  <c r="AH269" i="6"/>
  <c r="AH269" i="7" s="1"/>
  <c r="CD268" i="6"/>
  <c r="CD268" i="7" s="1"/>
  <c r="BW268" i="6"/>
  <c r="BW268" i="7" s="1"/>
  <c r="BP268" i="6"/>
  <c r="BP268" i="7" s="1"/>
  <c r="BH268" i="6"/>
  <c r="BH268" i="7" s="1"/>
  <c r="BB268" i="6"/>
  <c r="BB268" i="7" s="1"/>
  <c r="AU268" i="6"/>
  <c r="AU268" i="7" s="1"/>
  <c r="AM268" i="6"/>
  <c r="AM268" i="7" s="1"/>
  <c r="AF268" i="6"/>
  <c r="AF268" i="7" s="1"/>
  <c r="Z268" i="6"/>
  <c r="Z268" i="7" s="1"/>
  <c r="J268" i="6"/>
  <c r="J268" i="7" s="1"/>
  <c r="BV267" i="6"/>
  <c r="BV267" i="7" s="1"/>
  <c r="BB267" i="6"/>
  <c r="BB267" i="7" s="1"/>
  <c r="AD267" i="6"/>
  <c r="AD267" i="7" s="1"/>
  <c r="CD265" i="6"/>
  <c r="CD265" i="7" s="1"/>
  <c r="BJ265" i="6"/>
  <c r="BJ265" i="7" s="1"/>
  <c r="AL265" i="6"/>
  <c r="AL265" i="7" s="1"/>
  <c r="I264" i="6"/>
  <c r="I264" i="7" s="1"/>
  <c r="H264" i="6"/>
  <c r="H264" i="7" s="1"/>
  <c r="N264" i="6"/>
  <c r="N264" i="7" s="1"/>
  <c r="S264" i="6"/>
  <c r="S264" i="7" s="1"/>
  <c r="X264" i="6"/>
  <c r="X264" i="7" s="1"/>
  <c r="AD264" i="6"/>
  <c r="AD264" i="7" s="1"/>
  <c r="AI264" i="6"/>
  <c r="AI264" i="7" s="1"/>
  <c r="AN264" i="6"/>
  <c r="AN264" i="7" s="1"/>
  <c r="AT264" i="6"/>
  <c r="AT264" i="7" s="1"/>
  <c r="AY264" i="6"/>
  <c r="AY264" i="7" s="1"/>
  <c r="BD264" i="6"/>
  <c r="BD264" i="7" s="1"/>
  <c r="BJ264" i="6"/>
  <c r="BJ264" i="7" s="1"/>
  <c r="BO264" i="6"/>
  <c r="BO264" i="7" s="1"/>
  <c r="BT264" i="6"/>
  <c r="BT264" i="7" s="1"/>
  <c r="BZ264" i="6"/>
  <c r="BZ264" i="7" s="1"/>
  <c r="CE264" i="6"/>
  <c r="CE264" i="7" s="1"/>
  <c r="G263" i="6"/>
  <c r="R263" i="6"/>
  <c r="R263" i="7" s="1"/>
  <c r="AH263" i="6"/>
  <c r="AH263" i="7" s="1"/>
  <c r="AX263" i="6"/>
  <c r="AX263" i="7" s="1"/>
  <c r="BN263" i="6"/>
  <c r="BN263" i="7" s="1"/>
  <c r="CD263" i="6"/>
  <c r="CD263" i="7" s="1"/>
  <c r="BZ261" i="6"/>
  <c r="BZ261" i="7" s="1"/>
  <c r="BB261" i="6"/>
  <c r="BB261" i="7" s="1"/>
  <c r="AH261" i="6"/>
  <c r="AH261" i="7" s="1"/>
  <c r="BR257" i="6"/>
  <c r="BR257" i="7" s="1"/>
  <c r="AX257" i="6"/>
  <c r="AX257" i="7" s="1"/>
  <c r="G253" i="6"/>
  <c r="J253" i="6"/>
  <c r="J253" i="7" s="1"/>
  <c r="Z253" i="6"/>
  <c r="Z253" i="7" s="1"/>
  <c r="AP253" i="6"/>
  <c r="AP253" i="7" s="1"/>
  <c r="BF253" i="6"/>
  <c r="BF253" i="7" s="1"/>
  <c r="BV253" i="6"/>
  <c r="BV253" i="7" s="1"/>
  <c r="CH248" i="6"/>
  <c r="CH248" i="7" s="1"/>
  <c r="CA248" i="6"/>
  <c r="CA248" i="7" s="1"/>
  <c r="BS248" i="6"/>
  <c r="BS248" i="7" s="1"/>
  <c r="BL248" i="6"/>
  <c r="BL248" i="7" s="1"/>
  <c r="BF248" i="6"/>
  <c r="BF248" i="7" s="1"/>
  <c r="AX248" i="6"/>
  <c r="AX248" i="7" s="1"/>
  <c r="AQ248" i="6"/>
  <c r="AQ248" i="7" s="1"/>
  <c r="AJ248" i="6"/>
  <c r="AJ248" i="7" s="1"/>
  <c r="AB248" i="6"/>
  <c r="AB248" i="7" s="1"/>
  <c r="V248" i="6"/>
  <c r="V248" i="7" s="1"/>
  <c r="O248" i="6"/>
  <c r="O248" i="7" s="1"/>
  <c r="BV247" i="6"/>
  <c r="BV247" i="7" s="1"/>
  <c r="BB247" i="6"/>
  <c r="BB247" i="7" s="1"/>
  <c r="AD247" i="6"/>
  <c r="AD247" i="7" s="1"/>
  <c r="CD245" i="6"/>
  <c r="CD245" i="7" s="1"/>
  <c r="BX245" i="6"/>
  <c r="BX245" i="7" s="1"/>
  <c r="BS245" i="6"/>
  <c r="BS245" i="7" s="1"/>
  <c r="BN245" i="6"/>
  <c r="BN245" i="7" s="1"/>
  <c r="BH245" i="6"/>
  <c r="BH245" i="7" s="1"/>
  <c r="BC245" i="6"/>
  <c r="BC245" i="7" s="1"/>
  <c r="AX245" i="6"/>
  <c r="AX245" i="7" s="1"/>
  <c r="AR245" i="6"/>
  <c r="AR245" i="7" s="1"/>
  <c r="AM245" i="6"/>
  <c r="AM245" i="7" s="1"/>
  <c r="AH245" i="6"/>
  <c r="AH245" i="7" s="1"/>
  <c r="AB245" i="6"/>
  <c r="AB245" i="7" s="1"/>
  <c r="W245" i="6"/>
  <c r="W245" i="7" s="1"/>
  <c r="R245" i="6"/>
  <c r="R245" i="7" s="1"/>
  <c r="L245" i="6"/>
  <c r="L245" i="7" s="1"/>
  <c r="H243" i="6"/>
  <c r="H243" i="7" s="1"/>
  <c r="L243" i="6"/>
  <c r="L243" i="7" s="1"/>
  <c r="P243" i="6"/>
  <c r="P243" i="7" s="1"/>
  <c r="T243" i="6"/>
  <c r="T243" i="7" s="1"/>
  <c r="X243" i="6"/>
  <c r="X243" i="7" s="1"/>
  <c r="AB243" i="6"/>
  <c r="AB243" i="7" s="1"/>
  <c r="AF243" i="6"/>
  <c r="AF243" i="7" s="1"/>
  <c r="AJ243" i="6"/>
  <c r="AJ243" i="7" s="1"/>
  <c r="AN243" i="6"/>
  <c r="AN243" i="7" s="1"/>
  <c r="AR243" i="6"/>
  <c r="AR243" i="7" s="1"/>
  <c r="AV243" i="6"/>
  <c r="AV243" i="7" s="1"/>
  <c r="AZ243" i="6"/>
  <c r="AZ243" i="7" s="1"/>
  <c r="BD243" i="6"/>
  <c r="BD243" i="7" s="1"/>
  <c r="BH243" i="6"/>
  <c r="BH243" i="7" s="1"/>
  <c r="BL243" i="6"/>
  <c r="BL243" i="7" s="1"/>
  <c r="BP243" i="6"/>
  <c r="BP243" i="7" s="1"/>
  <c r="BT243" i="6"/>
  <c r="BT243" i="7" s="1"/>
  <c r="BX243" i="6"/>
  <c r="BX243" i="7" s="1"/>
  <c r="CB243" i="6"/>
  <c r="CB243" i="7" s="1"/>
  <c r="CF243" i="6"/>
  <c r="CF243" i="7" s="1"/>
  <c r="CA232" i="6"/>
  <c r="CA232" i="7" s="1"/>
  <c r="BF232" i="6"/>
  <c r="BF232" i="7" s="1"/>
  <c r="AL232" i="6"/>
  <c r="AL232" i="7" s="1"/>
  <c r="O232" i="6"/>
  <c r="O232" i="7" s="1"/>
  <c r="G229" i="6"/>
  <c r="G229" i="7" s="1"/>
  <c r="K229" i="6"/>
  <c r="K229" i="7" s="1"/>
  <c r="O229" i="6"/>
  <c r="O229" i="7" s="1"/>
  <c r="S229" i="6"/>
  <c r="S229" i="7" s="1"/>
  <c r="W229" i="6"/>
  <c r="W229" i="7" s="1"/>
  <c r="AA229" i="6"/>
  <c r="AA229" i="7" s="1"/>
  <c r="AE229" i="6"/>
  <c r="AE229" i="7" s="1"/>
  <c r="AI229" i="6"/>
  <c r="AI229" i="7" s="1"/>
  <c r="AM229" i="6"/>
  <c r="AM229" i="7" s="1"/>
  <c r="AQ229" i="6"/>
  <c r="AQ229" i="7" s="1"/>
  <c r="AU229" i="6"/>
  <c r="AU229" i="7" s="1"/>
  <c r="AY229" i="6"/>
  <c r="AY229" i="7" s="1"/>
  <c r="BC229" i="6"/>
  <c r="BC229" i="7" s="1"/>
  <c r="BG229" i="6"/>
  <c r="BG229" i="7" s="1"/>
  <c r="BK229" i="6"/>
  <c r="BK229" i="7" s="1"/>
  <c r="BO229" i="6"/>
  <c r="BO229" i="7" s="1"/>
  <c r="BS229" i="6"/>
  <c r="BS229" i="7" s="1"/>
  <c r="BW229" i="6"/>
  <c r="BW229" i="7" s="1"/>
  <c r="CA229" i="6"/>
  <c r="CA229" i="7" s="1"/>
  <c r="CE229" i="6"/>
  <c r="CE229" i="7" s="1"/>
  <c r="H229" i="6"/>
  <c r="L229" i="6"/>
  <c r="L229" i="7" s="1"/>
  <c r="P229" i="6"/>
  <c r="P229" i="7" s="1"/>
  <c r="T229" i="6"/>
  <c r="T229" i="7" s="1"/>
  <c r="X229" i="6"/>
  <c r="X229" i="7" s="1"/>
  <c r="AB229" i="6"/>
  <c r="AB229" i="7" s="1"/>
  <c r="AF229" i="6"/>
  <c r="AF229" i="7" s="1"/>
  <c r="AJ229" i="6"/>
  <c r="AJ229" i="7" s="1"/>
  <c r="AN229" i="6"/>
  <c r="AN229" i="7" s="1"/>
  <c r="AR229" i="6"/>
  <c r="AR229" i="7" s="1"/>
  <c r="AV229" i="6"/>
  <c r="AV229" i="7" s="1"/>
  <c r="AZ229" i="6"/>
  <c r="AZ229" i="7" s="1"/>
  <c r="BD229" i="6"/>
  <c r="BD229" i="7" s="1"/>
  <c r="BH229" i="6"/>
  <c r="BH229" i="7" s="1"/>
  <c r="BL229" i="6"/>
  <c r="BL229" i="7" s="1"/>
  <c r="BP229" i="6"/>
  <c r="BP229" i="7" s="1"/>
  <c r="BT229" i="6"/>
  <c r="BT229" i="7" s="1"/>
  <c r="BX229" i="6"/>
  <c r="BX229" i="7" s="1"/>
  <c r="CB229" i="6"/>
  <c r="CB229" i="7" s="1"/>
  <c r="CF229" i="6"/>
  <c r="CF229" i="7" s="1"/>
  <c r="G225" i="6"/>
  <c r="G225" i="7" s="1"/>
  <c r="K225" i="6"/>
  <c r="K225" i="7" s="1"/>
  <c r="O225" i="6"/>
  <c r="O225" i="7" s="1"/>
  <c r="S225" i="6"/>
  <c r="S225" i="7" s="1"/>
  <c r="W225" i="6"/>
  <c r="W225" i="7" s="1"/>
  <c r="AA225" i="6"/>
  <c r="AA225" i="7" s="1"/>
  <c r="AE225" i="6"/>
  <c r="AE225" i="7" s="1"/>
  <c r="AI225" i="6"/>
  <c r="AI225" i="7" s="1"/>
  <c r="AM225" i="6"/>
  <c r="AM225" i="7" s="1"/>
  <c r="AQ225" i="6"/>
  <c r="AQ225" i="7" s="1"/>
  <c r="AU225" i="6"/>
  <c r="AU225" i="7" s="1"/>
  <c r="AY225" i="6"/>
  <c r="AY225" i="7" s="1"/>
  <c r="BC225" i="6"/>
  <c r="BC225" i="7" s="1"/>
  <c r="BG225" i="6"/>
  <c r="BG225" i="7" s="1"/>
  <c r="BK225" i="6"/>
  <c r="BK225" i="7" s="1"/>
  <c r="BO225" i="6"/>
  <c r="BO225" i="7" s="1"/>
  <c r="BS225" i="6"/>
  <c r="BS225" i="7" s="1"/>
  <c r="BW225" i="6"/>
  <c r="BW225" i="7" s="1"/>
  <c r="CA225" i="6"/>
  <c r="CA225" i="7" s="1"/>
  <c r="CE225" i="6"/>
  <c r="CE225" i="7" s="1"/>
  <c r="H225" i="6"/>
  <c r="L225" i="6"/>
  <c r="L225" i="7" s="1"/>
  <c r="P225" i="6"/>
  <c r="P225" i="7" s="1"/>
  <c r="T225" i="6"/>
  <c r="T225" i="7" s="1"/>
  <c r="X225" i="6"/>
  <c r="X225" i="7" s="1"/>
  <c r="AB225" i="6"/>
  <c r="AB225" i="7" s="1"/>
  <c r="AF225" i="6"/>
  <c r="AF225" i="7" s="1"/>
  <c r="AJ225" i="6"/>
  <c r="AJ225" i="7" s="1"/>
  <c r="AN225" i="6"/>
  <c r="AN225" i="7" s="1"/>
  <c r="AR225" i="6"/>
  <c r="AR225" i="7" s="1"/>
  <c r="AV225" i="6"/>
  <c r="AV225" i="7" s="1"/>
  <c r="AZ225" i="6"/>
  <c r="AZ225" i="7" s="1"/>
  <c r="BD225" i="6"/>
  <c r="BD225" i="7" s="1"/>
  <c r="BH225" i="6"/>
  <c r="BH225" i="7" s="1"/>
  <c r="BL225" i="6"/>
  <c r="BL225" i="7" s="1"/>
  <c r="BP225" i="6"/>
  <c r="BP225" i="7" s="1"/>
  <c r="BT225" i="6"/>
  <c r="BT225" i="7" s="1"/>
  <c r="BX225" i="6"/>
  <c r="BX225" i="7" s="1"/>
  <c r="CB225" i="6"/>
  <c r="CB225" i="7" s="1"/>
  <c r="CF225" i="6"/>
  <c r="CF225" i="7" s="1"/>
  <c r="G223" i="6"/>
  <c r="G223" i="7" s="1"/>
  <c r="K223" i="6"/>
  <c r="K223" i="7" s="1"/>
  <c r="O223" i="6"/>
  <c r="O223" i="7" s="1"/>
  <c r="S223" i="6"/>
  <c r="S223" i="7" s="1"/>
  <c r="W223" i="6"/>
  <c r="W223" i="7" s="1"/>
  <c r="AA223" i="6"/>
  <c r="AA223" i="7" s="1"/>
  <c r="AE223" i="6"/>
  <c r="AE223" i="7" s="1"/>
  <c r="AI223" i="6"/>
  <c r="AI223" i="7" s="1"/>
  <c r="AM223" i="6"/>
  <c r="AM223" i="7" s="1"/>
  <c r="AQ223" i="6"/>
  <c r="AQ223" i="7" s="1"/>
  <c r="AU223" i="6"/>
  <c r="AU223" i="7" s="1"/>
  <c r="AY223" i="6"/>
  <c r="AY223" i="7" s="1"/>
  <c r="BC223" i="6"/>
  <c r="BC223" i="7" s="1"/>
  <c r="BG223" i="6"/>
  <c r="BG223" i="7" s="1"/>
  <c r="BK223" i="6"/>
  <c r="BK223" i="7" s="1"/>
  <c r="BO223" i="6"/>
  <c r="BO223" i="7" s="1"/>
  <c r="BS223" i="6"/>
  <c r="BS223" i="7" s="1"/>
  <c r="BW223" i="6"/>
  <c r="BW223" i="7" s="1"/>
  <c r="CA223" i="6"/>
  <c r="CA223" i="7" s="1"/>
  <c r="CE223" i="6"/>
  <c r="CE223" i="7" s="1"/>
  <c r="H223" i="6"/>
  <c r="L223" i="6"/>
  <c r="L223" i="7" s="1"/>
  <c r="P223" i="6"/>
  <c r="P223" i="7" s="1"/>
  <c r="T223" i="6"/>
  <c r="T223" i="7" s="1"/>
  <c r="X223" i="6"/>
  <c r="X223" i="7" s="1"/>
  <c r="AB223" i="6"/>
  <c r="AB223" i="7" s="1"/>
  <c r="AF223" i="6"/>
  <c r="AF223" i="7" s="1"/>
  <c r="AJ223" i="6"/>
  <c r="AJ223" i="7" s="1"/>
  <c r="AN223" i="6"/>
  <c r="AN223" i="7" s="1"/>
  <c r="AR223" i="6"/>
  <c r="AR223" i="7" s="1"/>
  <c r="AV223" i="6"/>
  <c r="AV223" i="7" s="1"/>
  <c r="AZ223" i="6"/>
  <c r="AZ223" i="7" s="1"/>
  <c r="BD223" i="6"/>
  <c r="BD223" i="7" s="1"/>
  <c r="BH223" i="6"/>
  <c r="BH223" i="7" s="1"/>
  <c r="BL223" i="6"/>
  <c r="BL223" i="7" s="1"/>
  <c r="BP223" i="6"/>
  <c r="BP223" i="7" s="1"/>
  <c r="BT223" i="6"/>
  <c r="BT223" i="7" s="1"/>
  <c r="BX223" i="6"/>
  <c r="BX223" i="7" s="1"/>
  <c r="CB223" i="6"/>
  <c r="CB223" i="7" s="1"/>
  <c r="CF223" i="6"/>
  <c r="CF223" i="7" s="1"/>
  <c r="J218" i="6"/>
  <c r="J218" i="7" s="1"/>
  <c r="R218" i="6"/>
  <c r="R218" i="7" s="1"/>
  <c r="Z218" i="6"/>
  <c r="Z218" i="7" s="1"/>
  <c r="AH218" i="6"/>
  <c r="AH218" i="7" s="1"/>
  <c r="AP218" i="6"/>
  <c r="AP218" i="7" s="1"/>
  <c r="AX218" i="6"/>
  <c r="AX218" i="7" s="1"/>
  <c r="BF218" i="6"/>
  <c r="BF218" i="7" s="1"/>
  <c r="BN218" i="6"/>
  <c r="BN218" i="7" s="1"/>
  <c r="BV218" i="6"/>
  <c r="BV218" i="7" s="1"/>
  <c r="CD218" i="6"/>
  <c r="CD218" i="7" s="1"/>
  <c r="K218" i="6"/>
  <c r="K218" i="7" s="1"/>
  <c r="S218" i="6"/>
  <c r="S218" i="7" s="1"/>
  <c r="AA218" i="6"/>
  <c r="AA218" i="7" s="1"/>
  <c r="AI218" i="6"/>
  <c r="AI218" i="7" s="1"/>
  <c r="AQ218" i="6"/>
  <c r="AQ218" i="7" s="1"/>
  <c r="AY218" i="6"/>
  <c r="AY218" i="7" s="1"/>
  <c r="BG218" i="6"/>
  <c r="BG218" i="7" s="1"/>
  <c r="BO218" i="6"/>
  <c r="BO218" i="7" s="1"/>
  <c r="BW218" i="6"/>
  <c r="BW218" i="7" s="1"/>
  <c r="CE218" i="6"/>
  <c r="CE218" i="7" s="1"/>
  <c r="G218" i="6"/>
  <c r="G218" i="7" s="1"/>
  <c r="O218" i="6"/>
  <c r="O218" i="7" s="1"/>
  <c r="W218" i="6"/>
  <c r="W218" i="7" s="1"/>
  <c r="AE218" i="6"/>
  <c r="AE218" i="7" s="1"/>
  <c r="AM218" i="6"/>
  <c r="AM218" i="7" s="1"/>
  <c r="AU218" i="6"/>
  <c r="AU218" i="7" s="1"/>
  <c r="BC218" i="6"/>
  <c r="BC218" i="7" s="1"/>
  <c r="BK218" i="6"/>
  <c r="BK218" i="7" s="1"/>
  <c r="BS218" i="6"/>
  <c r="BS218" i="7" s="1"/>
  <c r="CA218" i="6"/>
  <c r="CA218" i="7" s="1"/>
  <c r="BF216" i="6"/>
  <c r="BF216" i="7" s="1"/>
  <c r="G269" i="6"/>
  <c r="J269" i="6"/>
  <c r="J269" i="7" s="1"/>
  <c r="Z269" i="6"/>
  <c r="Z269" i="7" s="1"/>
  <c r="AP269" i="6"/>
  <c r="AP269" i="7" s="1"/>
  <c r="BF269" i="6"/>
  <c r="BF269" i="7" s="1"/>
  <c r="BV269" i="6"/>
  <c r="BV269" i="7" s="1"/>
  <c r="G267" i="6"/>
  <c r="R267" i="6"/>
  <c r="R267" i="7" s="1"/>
  <c r="AH267" i="6"/>
  <c r="AH267" i="7" s="1"/>
  <c r="AX267" i="6"/>
  <c r="AX267" i="7" s="1"/>
  <c r="BN267" i="6"/>
  <c r="BN267" i="7" s="1"/>
  <c r="CD267" i="6"/>
  <c r="CD267" i="7" s="1"/>
  <c r="G261" i="6"/>
  <c r="J261" i="6"/>
  <c r="J261" i="7" s="1"/>
  <c r="Z261" i="6"/>
  <c r="Z261" i="7" s="1"/>
  <c r="AP261" i="6"/>
  <c r="AP261" i="7" s="1"/>
  <c r="BF261" i="6"/>
  <c r="BF261" i="7" s="1"/>
  <c r="BV261" i="6"/>
  <c r="BV261" i="7" s="1"/>
  <c r="G257" i="6"/>
  <c r="Z257" i="6"/>
  <c r="Z257" i="7" s="1"/>
  <c r="AP257" i="6"/>
  <c r="AP257" i="7" s="1"/>
  <c r="BF257" i="6"/>
  <c r="BF257" i="7" s="1"/>
  <c r="BV257" i="6"/>
  <c r="BV257" i="7" s="1"/>
  <c r="I248" i="6"/>
  <c r="I248" i="7" s="1"/>
  <c r="H248" i="6"/>
  <c r="H248" i="7" s="1"/>
  <c r="N248" i="6"/>
  <c r="N248" i="7" s="1"/>
  <c r="S248" i="6"/>
  <c r="S248" i="7" s="1"/>
  <c r="X248" i="6"/>
  <c r="X248" i="7" s="1"/>
  <c r="AD248" i="6"/>
  <c r="AD248" i="7" s="1"/>
  <c r="AI248" i="6"/>
  <c r="AI248" i="7" s="1"/>
  <c r="AN248" i="6"/>
  <c r="AN248" i="7" s="1"/>
  <c r="AT248" i="6"/>
  <c r="AT248" i="7" s="1"/>
  <c r="AY248" i="6"/>
  <c r="AY248" i="7" s="1"/>
  <c r="BD248" i="6"/>
  <c r="BD248" i="7" s="1"/>
  <c r="BJ248" i="6"/>
  <c r="BJ248" i="7" s="1"/>
  <c r="BO248" i="6"/>
  <c r="BO248" i="7" s="1"/>
  <c r="BT248" i="6"/>
  <c r="BT248" i="7" s="1"/>
  <c r="BZ248" i="6"/>
  <c r="BZ248" i="7" s="1"/>
  <c r="CE248" i="6"/>
  <c r="CE248" i="7" s="1"/>
  <c r="G247" i="6"/>
  <c r="R247" i="6"/>
  <c r="R247" i="7" s="1"/>
  <c r="AH247" i="6"/>
  <c r="AH247" i="7" s="1"/>
  <c r="AX247" i="6"/>
  <c r="AX247" i="7" s="1"/>
  <c r="BN247" i="6"/>
  <c r="BN247" i="7" s="1"/>
  <c r="CD247" i="6"/>
  <c r="CD247" i="7" s="1"/>
  <c r="I245" i="6"/>
  <c r="I245" i="7" s="1"/>
  <c r="M245" i="6"/>
  <c r="M245" i="7" s="1"/>
  <c r="Q245" i="6"/>
  <c r="Q245" i="7" s="1"/>
  <c r="U245" i="6"/>
  <c r="U245" i="7" s="1"/>
  <c r="Y245" i="6"/>
  <c r="Y245" i="7" s="1"/>
  <c r="AC245" i="6"/>
  <c r="AC245" i="7" s="1"/>
  <c r="AG245" i="6"/>
  <c r="AG245" i="7" s="1"/>
  <c r="AK245" i="6"/>
  <c r="AK245" i="7" s="1"/>
  <c r="AO245" i="6"/>
  <c r="AO245" i="7" s="1"/>
  <c r="AS245" i="6"/>
  <c r="AS245" i="7" s="1"/>
  <c r="AW245" i="6"/>
  <c r="AW245" i="7" s="1"/>
  <c r="BA245" i="6"/>
  <c r="BA245" i="7" s="1"/>
  <c r="BE245" i="6"/>
  <c r="BE245" i="7" s="1"/>
  <c r="BI245" i="6"/>
  <c r="BI245" i="7" s="1"/>
  <c r="BM245" i="6"/>
  <c r="BM245" i="7" s="1"/>
  <c r="BQ245" i="6"/>
  <c r="BQ245" i="7" s="1"/>
  <c r="BU245" i="6"/>
  <c r="BU245" i="7" s="1"/>
  <c r="BY245" i="6"/>
  <c r="BY245" i="7" s="1"/>
  <c r="CC245" i="6"/>
  <c r="CC245" i="7" s="1"/>
  <c r="CG245" i="6"/>
  <c r="CG245" i="7" s="1"/>
  <c r="CE236" i="6"/>
  <c r="CE236" i="7" s="1"/>
  <c r="AY236" i="6"/>
  <c r="AY236" i="7" s="1"/>
  <c r="BS232" i="6"/>
  <c r="BS232" i="7" s="1"/>
  <c r="AX232" i="6"/>
  <c r="AX232" i="7" s="1"/>
  <c r="AD232" i="6"/>
  <c r="AD232" i="7" s="1"/>
  <c r="CG229" i="6"/>
  <c r="CG229" i="7" s="1"/>
  <c r="BY229" i="6"/>
  <c r="BY229" i="7" s="1"/>
  <c r="BQ229" i="6"/>
  <c r="BQ229" i="7" s="1"/>
  <c r="BI229" i="6"/>
  <c r="BI229" i="7" s="1"/>
  <c r="BA229" i="6"/>
  <c r="BA229" i="7" s="1"/>
  <c r="AS229" i="6"/>
  <c r="AS229" i="7" s="1"/>
  <c r="AK229" i="6"/>
  <c r="AK229" i="7" s="1"/>
  <c r="AC229" i="6"/>
  <c r="AC229" i="7" s="1"/>
  <c r="U229" i="6"/>
  <c r="U229" i="7" s="1"/>
  <c r="M229" i="6"/>
  <c r="M229" i="7" s="1"/>
  <c r="CH228" i="6"/>
  <c r="CH228" i="7" s="1"/>
  <c r="BB228" i="6"/>
  <c r="BB228" i="7" s="1"/>
  <c r="CG225" i="6"/>
  <c r="CG225" i="7" s="1"/>
  <c r="BY225" i="6"/>
  <c r="BY225" i="7" s="1"/>
  <c r="BQ225" i="6"/>
  <c r="BQ225" i="7" s="1"/>
  <c r="BI225" i="6"/>
  <c r="BI225" i="7" s="1"/>
  <c r="BA225" i="6"/>
  <c r="BA225" i="7" s="1"/>
  <c r="AS225" i="6"/>
  <c r="AS225" i="7" s="1"/>
  <c r="AK225" i="6"/>
  <c r="AK225" i="7" s="1"/>
  <c r="AC225" i="6"/>
  <c r="AC225" i="7" s="1"/>
  <c r="U225" i="6"/>
  <c r="U225" i="7" s="1"/>
  <c r="M225" i="6"/>
  <c r="M225" i="7" s="1"/>
  <c r="CG223" i="6"/>
  <c r="CG223" i="7" s="1"/>
  <c r="BY223" i="6"/>
  <c r="BY223" i="7" s="1"/>
  <c r="BQ223" i="6"/>
  <c r="BQ223" i="7" s="1"/>
  <c r="BI223" i="6"/>
  <c r="BI223" i="7" s="1"/>
  <c r="BA223" i="6"/>
  <c r="BA223" i="7" s="1"/>
  <c r="AS223" i="6"/>
  <c r="AS223" i="7" s="1"/>
  <c r="AK223" i="6"/>
  <c r="AK223" i="7" s="1"/>
  <c r="AC223" i="6"/>
  <c r="AC223" i="7" s="1"/>
  <c r="U223" i="6"/>
  <c r="U223" i="7" s="1"/>
  <c r="M223" i="6"/>
  <c r="M223" i="7" s="1"/>
  <c r="J216" i="6"/>
  <c r="J216" i="7" s="1"/>
  <c r="V216" i="6"/>
  <c r="V216" i="7" s="1"/>
  <c r="AE216" i="6"/>
  <c r="AE216" i="7" s="1"/>
  <c r="AP216" i="6"/>
  <c r="AP216" i="7" s="1"/>
  <c r="BB216" i="6"/>
  <c r="BB216" i="7" s="1"/>
  <c r="BK216" i="6"/>
  <c r="BK216" i="7" s="1"/>
  <c r="BV216" i="6"/>
  <c r="BV216" i="7" s="1"/>
  <c r="CH216" i="6"/>
  <c r="CH216" i="7" s="1"/>
  <c r="N216" i="6"/>
  <c r="N216" i="7" s="1"/>
  <c r="W216" i="6"/>
  <c r="W216" i="7" s="1"/>
  <c r="AH216" i="6"/>
  <c r="AH216" i="7" s="1"/>
  <c r="AT216" i="6"/>
  <c r="AT216" i="7" s="1"/>
  <c r="BC216" i="6"/>
  <c r="BC216" i="7" s="1"/>
  <c r="BN216" i="6"/>
  <c r="BN216" i="7" s="1"/>
  <c r="BZ216" i="6"/>
  <c r="BZ216" i="7" s="1"/>
  <c r="G216" i="6"/>
  <c r="G216" i="7" s="1"/>
  <c r="R216" i="6"/>
  <c r="R216" i="7" s="1"/>
  <c r="AD216" i="6"/>
  <c r="AD216" i="7" s="1"/>
  <c r="AM216" i="6"/>
  <c r="AM216" i="7" s="1"/>
  <c r="AX216" i="6"/>
  <c r="AX216" i="7" s="1"/>
  <c r="BJ216" i="6"/>
  <c r="BJ216" i="7" s="1"/>
  <c r="BS216" i="6"/>
  <c r="BS216" i="7" s="1"/>
  <c r="CD216" i="6"/>
  <c r="CD216" i="7" s="1"/>
  <c r="F280" i="5"/>
  <c r="H277" i="5"/>
  <c r="F276" i="8" s="1"/>
  <c r="H273" i="5"/>
  <c r="F272" i="8" s="1"/>
  <c r="J272" i="8" s="1"/>
  <c r="H269" i="5"/>
  <c r="F268" i="8" s="1"/>
  <c r="H265" i="5"/>
  <c r="F264" i="8" s="1"/>
  <c r="J264" i="8" s="1"/>
  <c r="H261" i="5"/>
  <c r="F260" i="8" s="1"/>
  <c r="J260" i="8" s="1"/>
  <c r="H237" i="5"/>
  <c r="F236" i="8" s="1"/>
  <c r="J236" i="8" s="1"/>
  <c r="F231" i="5"/>
  <c r="F224" i="5"/>
  <c r="H221" i="5"/>
  <c r="F220" i="8" s="1"/>
  <c r="J220" i="8" s="1"/>
  <c r="H217" i="5"/>
  <c r="F216" i="8" s="1"/>
  <c r="J216" i="8" s="1"/>
  <c r="H213" i="5"/>
  <c r="F212" i="8" s="1"/>
  <c r="H209" i="5"/>
  <c r="F208" i="8" s="1"/>
  <c r="H203" i="5"/>
  <c r="F202" i="8" s="1"/>
  <c r="J202" i="8" s="1"/>
  <c r="F181" i="5"/>
  <c r="F177" i="5"/>
  <c r="H173" i="5"/>
  <c r="F172" i="8" s="1"/>
  <c r="J172" i="8" s="1"/>
  <c r="H163" i="5"/>
  <c r="F162" i="8" s="1"/>
  <c r="F157" i="5"/>
  <c r="F145" i="5"/>
  <c r="F132" i="5"/>
  <c r="H129" i="5"/>
  <c r="F128" i="8" s="1"/>
  <c r="H99" i="5"/>
  <c r="F98" i="8" s="1"/>
  <c r="J98" i="8" s="1"/>
  <c r="H97" i="5"/>
  <c r="F96" i="8" s="1"/>
  <c r="H93" i="5"/>
  <c r="F92" i="8" s="1"/>
  <c r="H91" i="5"/>
  <c r="F90" i="8" s="1"/>
  <c r="J90" i="8" s="1"/>
  <c r="H89" i="5"/>
  <c r="F88" i="8" s="1"/>
  <c r="H87" i="5"/>
  <c r="F86" i="8" s="1"/>
  <c r="H85" i="5"/>
  <c r="F84" i="8" s="1"/>
  <c r="H83" i="5"/>
  <c r="F82" i="8" s="1"/>
  <c r="J82" i="8" s="1"/>
  <c r="H81" i="5"/>
  <c r="F80" i="8" s="1"/>
  <c r="H79" i="5"/>
  <c r="F78" i="8" s="1"/>
  <c r="F74" i="5"/>
  <c r="F73" i="5"/>
  <c r="H71" i="5"/>
  <c r="F70" i="8" s="1"/>
  <c r="J70" i="8" s="1"/>
  <c r="F66" i="5"/>
  <c r="F59" i="5"/>
  <c r="F57" i="5"/>
  <c r="F55" i="5"/>
  <c r="H53" i="5"/>
  <c r="F52" i="8" s="1"/>
  <c r="F48" i="5"/>
  <c r="F47" i="5"/>
  <c r="H45" i="5"/>
  <c r="F44" i="8" s="1"/>
  <c r="J44" i="8" s="1"/>
  <c r="F33" i="5"/>
  <c r="F31" i="5"/>
  <c r="H29" i="5"/>
  <c r="F28" i="8" s="1"/>
  <c r="J28" i="8" s="1"/>
  <c r="H27" i="5"/>
  <c r="F26" i="8" s="1"/>
  <c r="J26" i="8" s="1"/>
  <c r="H25" i="5"/>
  <c r="F24" i="8" s="1"/>
  <c r="H23" i="5"/>
  <c r="F22" i="8" s="1"/>
  <c r="J22" i="8" s="1"/>
  <c r="H21" i="5"/>
  <c r="F20" i="8" s="1"/>
  <c r="J20" i="8" s="1"/>
  <c r="F8" i="5"/>
  <c r="F7" i="5"/>
  <c r="H5" i="5"/>
  <c r="F4" i="8" s="1"/>
  <c r="J4" i="8" s="1"/>
  <c r="CE286" i="6"/>
  <c r="CE286" i="7" s="1"/>
  <c r="BZ286" i="6"/>
  <c r="BZ286" i="7" s="1"/>
  <c r="BT286" i="6"/>
  <c r="BT286" i="7" s="1"/>
  <c r="BO286" i="6"/>
  <c r="BO286" i="7" s="1"/>
  <c r="BJ286" i="6"/>
  <c r="BJ286" i="7" s="1"/>
  <c r="BD286" i="6"/>
  <c r="BD286" i="7" s="1"/>
  <c r="AY286" i="6"/>
  <c r="AY286" i="7" s="1"/>
  <c r="AT286" i="6"/>
  <c r="AT286" i="7" s="1"/>
  <c r="AN286" i="6"/>
  <c r="AN286" i="7" s="1"/>
  <c r="AI286" i="6"/>
  <c r="AI286" i="7" s="1"/>
  <c r="AD286" i="6"/>
  <c r="AD286" i="7" s="1"/>
  <c r="X286" i="6"/>
  <c r="X286" i="7" s="1"/>
  <c r="S286" i="6"/>
  <c r="S286" i="7" s="1"/>
  <c r="N286" i="6"/>
  <c r="N286" i="7" s="1"/>
  <c r="H286" i="6"/>
  <c r="H286" i="7" s="1"/>
  <c r="CE284" i="6"/>
  <c r="CE284" i="7" s="1"/>
  <c r="BZ284" i="6"/>
  <c r="BZ284" i="7" s="1"/>
  <c r="BT284" i="6"/>
  <c r="BT284" i="7" s="1"/>
  <c r="BO284" i="6"/>
  <c r="BO284" i="7" s="1"/>
  <c r="BJ284" i="6"/>
  <c r="BJ284" i="7" s="1"/>
  <c r="BD284" i="6"/>
  <c r="BD284" i="7" s="1"/>
  <c r="AY284" i="6"/>
  <c r="AY284" i="7" s="1"/>
  <c r="AT284" i="6"/>
  <c r="AT284" i="7" s="1"/>
  <c r="AN284" i="6"/>
  <c r="AN284" i="7" s="1"/>
  <c r="AI284" i="6"/>
  <c r="AI284" i="7" s="1"/>
  <c r="AD284" i="6"/>
  <c r="AD284" i="7" s="1"/>
  <c r="X284" i="6"/>
  <c r="X284" i="7" s="1"/>
  <c r="S284" i="6"/>
  <c r="S284" i="7" s="1"/>
  <c r="N284" i="6"/>
  <c r="N284" i="7" s="1"/>
  <c r="H284" i="6"/>
  <c r="H284" i="7" s="1"/>
  <c r="CD283" i="6"/>
  <c r="CD283" i="7" s="1"/>
  <c r="BN283" i="6"/>
  <c r="BN283" i="7" s="1"/>
  <c r="AX283" i="6"/>
  <c r="AX283" i="7" s="1"/>
  <c r="AH283" i="6"/>
  <c r="AH283" i="7" s="1"/>
  <c r="R283" i="6"/>
  <c r="R283" i="7" s="1"/>
  <c r="CH282" i="6"/>
  <c r="CH282" i="7" s="1"/>
  <c r="CB282" i="6"/>
  <c r="CB282" i="7" s="1"/>
  <c r="BW282" i="6"/>
  <c r="BW282" i="7" s="1"/>
  <c r="BR282" i="6"/>
  <c r="BR282" i="7" s="1"/>
  <c r="BL282" i="6"/>
  <c r="BL282" i="7" s="1"/>
  <c r="BG282" i="6"/>
  <c r="BG282" i="7" s="1"/>
  <c r="BB282" i="6"/>
  <c r="BB282" i="7" s="1"/>
  <c r="AV282" i="6"/>
  <c r="AV282" i="7" s="1"/>
  <c r="AQ282" i="6"/>
  <c r="AQ282" i="7" s="1"/>
  <c r="AJ282" i="6"/>
  <c r="AJ282" i="7" s="1"/>
  <c r="Z282" i="6"/>
  <c r="Z282" i="7" s="1"/>
  <c r="O282" i="6"/>
  <c r="O282" i="7" s="1"/>
  <c r="CH269" i="6"/>
  <c r="CH269" i="7" s="1"/>
  <c r="BN269" i="6"/>
  <c r="BN269" i="7" s="1"/>
  <c r="AT269" i="6"/>
  <c r="AT269" i="7" s="1"/>
  <c r="V269" i="6"/>
  <c r="V269" i="7" s="1"/>
  <c r="CH268" i="6"/>
  <c r="CH268" i="7" s="1"/>
  <c r="CA268" i="6"/>
  <c r="CA268" i="7" s="1"/>
  <c r="BS268" i="6"/>
  <c r="BS268" i="7" s="1"/>
  <c r="BL268" i="6"/>
  <c r="BL268" i="7" s="1"/>
  <c r="BF268" i="6"/>
  <c r="BF268" i="7" s="1"/>
  <c r="AX268" i="6"/>
  <c r="AX268" i="7" s="1"/>
  <c r="AQ268" i="6"/>
  <c r="AQ268" i="7" s="1"/>
  <c r="AJ268" i="6"/>
  <c r="AJ268" i="7" s="1"/>
  <c r="AB268" i="6"/>
  <c r="AB268" i="7" s="1"/>
  <c r="CH267" i="6"/>
  <c r="CH267" i="7" s="1"/>
  <c r="BJ267" i="6"/>
  <c r="BJ267" i="7" s="1"/>
  <c r="AP267" i="6"/>
  <c r="AP267" i="7" s="1"/>
  <c r="V267" i="6"/>
  <c r="V267" i="7" s="1"/>
  <c r="G265" i="6"/>
  <c r="J265" i="6"/>
  <c r="J265" i="7" s="1"/>
  <c r="Z265" i="6"/>
  <c r="Z265" i="7" s="1"/>
  <c r="AP265" i="6"/>
  <c r="AP265" i="7" s="1"/>
  <c r="BF265" i="6"/>
  <c r="BF265" i="7" s="1"/>
  <c r="BV265" i="6"/>
  <c r="BV265" i="7" s="1"/>
  <c r="CH261" i="6"/>
  <c r="CH261" i="7" s="1"/>
  <c r="BN261" i="6"/>
  <c r="BN261" i="7" s="1"/>
  <c r="AT261" i="6"/>
  <c r="AT261" i="7" s="1"/>
  <c r="V261" i="6"/>
  <c r="V261" i="7" s="1"/>
  <c r="CD257" i="6"/>
  <c r="CD257" i="7" s="1"/>
  <c r="BJ257" i="6"/>
  <c r="BJ257" i="7" s="1"/>
  <c r="AL257" i="6"/>
  <c r="AL257" i="7" s="1"/>
  <c r="CD253" i="6"/>
  <c r="CD253" i="7" s="1"/>
  <c r="BJ253" i="6"/>
  <c r="BJ253" i="7" s="1"/>
  <c r="AL253" i="6"/>
  <c r="AL253" i="7" s="1"/>
  <c r="R253" i="6"/>
  <c r="R253" i="7" s="1"/>
  <c r="I252" i="6"/>
  <c r="I252" i="7" s="1"/>
  <c r="H252" i="6"/>
  <c r="H252" i="7" s="1"/>
  <c r="N252" i="6"/>
  <c r="N252" i="7" s="1"/>
  <c r="S252" i="6"/>
  <c r="S252" i="7" s="1"/>
  <c r="X252" i="6"/>
  <c r="X252" i="7" s="1"/>
  <c r="AD252" i="6"/>
  <c r="AD252" i="7" s="1"/>
  <c r="AI252" i="6"/>
  <c r="AI252" i="7" s="1"/>
  <c r="AN252" i="6"/>
  <c r="AN252" i="7" s="1"/>
  <c r="AT252" i="6"/>
  <c r="AT252" i="7" s="1"/>
  <c r="AY252" i="6"/>
  <c r="AY252" i="7" s="1"/>
  <c r="BD252" i="6"/>
  <c r="BD252" i="7" s="1"/>
  <c r="BJ252" i="6"/>
  <c r="BJ252" i="7" s="1"/>
  <c r="BO252" i="6"/>
  <c r="BO252" i="7" s="1"/>
  <c r="BT252" i="6"/>
  <c r="BT252" i="7" s="1"/>
  <c r="BZ252" i="6"/>
  <c r="BZ252" i="7" s="1"/>
  <c r="CE252" i="6"/>
  <c r="CE252" i="7" s="1"/>
  <c r="G251" i="6"/>
  <c r="R251" i="6"/>
  <c r="R251" i="7" s="1"/>
  <c r="AH251" i="6"/>
  <c r="AH251" i="7" s="1"/>
  <c r="AX251" i="6"/>
  <c r="AX251" i="7" s="1"/>
  <c r="BN251" i="6"/>
  <c r="BN251" i="7" s="1"/>
  <c r="CD251" i="6"/>
  <c r="CD251" i="7" s="1"/>
  <c r="CD248" i="6"/>
  <c r="CD248" i="7" s="1"/>
  <c r="BW248" i="6"/>
  <c r="BW248" i="7" s="1"/>
  <c r="BP248" i="6"/>
  <c r="BP248" i="7" s="1"/>
  <c r="BH248" i="6"/>
  <c r="BH248" i="7" s="1"/>
  <c r="BB248" i="6"/>
  <c r="BB248" i="7" s="1"/>
  <c r="AU248" i="6"/>
  <c r="AU248" i="7" s="1"/>
  <c r="AM248" i="6"/>
  <c r="AM248" i="7" s="1"/>
  <c r="AF248" i="6"/>
  <c r="AF248" i="7" s="1"/>
  <c r="Z248" i="6"/>
  <c r="Z248" i="7" s="1"/>
  <c r="R248" i="6"/>
  <c r="R248" i="7" s="1"/>
  <c r="K248" i="6"/>
  <c r="K248" i="7" s="1"/>
  <c r="CH247" i="6"/>
  <c r="CH247" i="7" s="1"/>
  <c r="BJ247" i="6"/>
  <c r="BJ247" i="7" s="1"/>
  <c r="AP247" i="6"/>
  <c r="AP247" i="7" s="1"/>
  <c r="V247" i="6"/>
  <c r="V247" i="7" s="1"/>
  <c r="CF245" i="6"/>
  <c r="CF245" i="7" s="1"/>
  <c r="CA245" i="6"/>
  <c r="CA245" i="7" s="1"/>
  <c r="BV245" i="6"/>
  <c r="BV245" i="7" s="1"/>
  <c r="BP245" i="6"/>
  <c r="BP245" i="7" s="1"/>
  <c r="BK245" i="6"/>
  <c r="BK245" i="7" s="1"/>
  <c r="BF245" i="6"/>
  <c r="BF245" i="7" s="1"/>
  <c r="AZ245" i="6"/>
  <c r="AZ245" i="7" s="1"/>
  <c r="AU245" i="6"/>
  <c r="AU245" i="7" s="1"/>
  <c r="AP245" i="6"/>
  <c r="AP245" i="7" s="1"/>
  <c r="AJ245" i="6"/>
  <c r="AJ245" i="7" s="1"/>
  <c r="AE245" i="6"/>
  <c r="AE245" i="7" s="1"/>
  <c r="Z245" i="6"/>
  <c r="Z245" i="7" s="1"/>
  <c r="T245" i="6"/>
  <c r="T245" i="7" s="1"/>
  <c r="O245" i="6"/>
  <c r="O245" i="7" s="1"/>
  <c r="J245" i="6"/>
  <c r="J245" i="7" s="1"/>
  <c r="G236" i="6"/>
  <c r="K236" i="6"/>
  <c r="K236" i="7" s="1"/>
  <c r="AA236" i="6"/>
  <c r="AA236" i="7" s="1"/>
  <c r="AQ236" i="6"/>
  <c r="AQ236" i="7" s="1"/>
  <c r="BG236" i="6"/>
  <c r="BG236" i="7" s="1"/>
  <c r="BW236" i="6"/>
  <c r="BW236" i="7" s="1"/>
  <c r="N236" i="6"/>
  <c r="N236" i="7" s="1"/>
  <c r="AD236" i="6"/>
  <c r="AD236" i="7" s="1"/>
  <c r="AT236" i="6"/>
  <c r="AT236" i="7" s="1"/>
  <c r="BJ236" i="6"/>
  <c r="BJ236" i="7" s="1"/>
  <c r="BZ236" i="6"/>
  <c r="BZ236" i="7" s="1"/>
  <c r="J232" i="6"/>
  <c r="J232" i="7" s="1"/>
  <c r="V232" i="6"/>
  <c r="V232" i="7" s="1"/>
  <c r="AE232" i="6"/>
  <c r="AE232" i="7" s="1"/>
  <c r="AP232" i="6"/>
  <c r="AP232" i="7" s="1"/>
  <c r="BB232" i="6"/>
  <c r="BB232" i="7" s="1"/>
  <c r="BK232" i="6"/>
  <c r="BK232" i="7" s="1"/>
  <c r="BV232" i="6"/>
  <c r="BV232" i="7" s="1"/>
  <c r="CH232" i="6"/>
  <c r="CH232" i="7" s="1"/>
  <c r="N232" i="6"/>
  <c r="N232" i="7" s="1"/>
  <c r="W232" i="6"/>
  <c r="W232" i="7" s="1"/>
  <c r="AH232" i="6"/>
  <c r="AH232" i="7" s="1"/>
  <c r="AT232" i="6"/>
  <c r="AT232" i="7" s="1"/>
  <c r="BC232" i="6"/>
  <c r="BC232" i="7" s="1"/>
  <c r="BN232" i="6"/>
  <c r="BN232" i="7" s="1"/>
  <c r="BZ232" i="6"/>
  <c r="BZ232" i="7" s="1"/>
  <c r="CD229" i="6"/>
  <c r="CD229" i="7" s="1"/>
  <c r="BV229" i="6"/>
  <c r="BV229" i="7" s="1"/>
  <c r="BN229" i="6"/>
  <c r="BN229" i="7" s="1"/>
  <c r="BF229" i="6"/>
  <c r="BF229" i="7" s="1"/>
  <c r="AX229" i="6"/>
  <c r="AX229" i="7" s="1"/>
  <c r="AP229" i="6"/>
  <c r="AP229" i="7" s="1"/>
  <c r="AH229" i="6"/>
  <c r="AH229" i="7" s="1"/>
  <c r="Z229" i="6"/>
  <c r="Z229" i="7" s="1"/>
  <c r="R229" i="6"/>
  <c r="R229" i="7" s="1"/>
  <c r="J229" i="6"/>
  <c r="J229" i="7" s="1"/>
  <c r="CD225" i="6"/>
  <c r="CD225" i="7" s="1"/>
  <c r="BV225" i="6"/>
  <c r="BV225" i="7" s="1"/>
  <c r="BN225" i="6"/>
  <c r="BN225" i="7" s="1"/>
  <c r="BF225" i="6"/>
  <c r="BF225" i="7" s="1"/>
  <c r="AX225" i="6"/>
  <c r="AX225" i="7" s="1"/>
  <c r="AP225" i="6"/>
  <c r="AP225" i="7" s="1"/>
  <c r="AH225" i="6"/>
  <c r="AH225" i="7" s="1"/>
  <c r="Z225" i="6"/>
  <c r="Z225" i="7" s="1"/>
  <c r="R225" i="6"/>
  <c r="R225" i="7" s="1"/>
  <c r="J225" i="6"/>
  <c r="J225" i="7" s="1"/>
  <c r="CD223" i="6"/>
  <c r="CD223" i="7" s="1"/>
  <c r="BV223" i="6"/>
  <c r="BV223" i="7" s="1"/>
  <c r="BN223" i="6"/>
  <c r="BN223" i="7" s="1"/>
  <c r="BF223" i="6"/>
  <c r="BF223" i="7" s="1"/>
  <c r="AX223" i="6"/>
  <c r="AX223" i="7" s="1"/>
  <c r="AP223" i="6"/>
  <c r="AP223" i="7" s="1"/>
  <c r="AH223" i="6"/>
  <c r="AH223" i="7" s="1"/>
  <c r="Z223" i="6"/>
  <c r="Z223" i="7" s="1"/>
  <c r="R223" i="6"/>
  <c r="R223" i="7" s="1"/>
  <c r="J223" i="6"/>
  <c r="J223" i="7" s="1"/>
  <c r="CH218" i="6"/>
  <c r="CH218" i="7" s="1"/>
  <c r="BB218" i="6"/>
  <c r="BB218" i="7" s="1"/>
  <c r="V218" i="6"/>
  <c r="V218" i="7" s="1"/>
  <c r="CA216" i="6"/>
  <c r="CA216" i="7" s="1"/>
  <c r="AL216" i="6"/>
  <c r="AL216" i="7" s="1"/>
  <c r="I278" i="6"/>
  <c r="I278" i="7" s="1"/>
  <c r="H278" i="6"/>
  <c r="H278" i="7" s="1"/>
  <c r="N278" i="6"/>
  <c r="N278" i="7" s="1"/>
  <c r="S278" i="6"/>
  <c r="S278" i="7" s="1"/>
  <c r="X278" i="6"/>
  <c r="X278" i="7" s="1"/>
  <c r="AD278" i="6"/>
  <c r="AD278" i="7" s="1"/>
  <c r="AI278" i="6"/>
  <c r="AI278" i="7" s="1"/>
  <c r="AN278" i="6"/>
  <c r="AN278" i="7" s="1"/>
  <c r="AT278" i="6"/>
  <c r="AT278" i="7" s="1"/>
  <c r="AY278" i="6"/>
  <c r="AY278" i="7" s="1"/>
  <c r="BD278" i="6"/>
  <c r="BD278" i="7" s="1"/>
  <c r="BJ278" i="6"/>
  <c r="BJ278" i="7" s="1"/>
  <c r="BO278" i="6"/>
  <c r="BO278" i="7" s="1"/>
  <c r="BT278" i="6"/>
  <c r="BT278" i="7" s="1"/>
  <c r="BZ278" i="6"/>
  <c r="BZ278" i="7" s="1"/>
  <c r="CE278" i="6"/>
  <c r="CE278" i="7" s="1"/>
  <c r="G277" i="6"/>
  <c r="R277" i="6"/>
  <c r="R277" i="7" s="1"/>
  <c r="AL277" i="6"/>
  <c r="AL277" i="7" s="1"/>
  <c r="BJ277" i="6"/>
  <c r="BJ277" i="7" s="1"/>
  <c r="CD277" i="6"/>
  <c r="CD277" i="7" s="1"/>
  <c r="I268" i="6"/>
  <c r="I268" i="7" s="1"/>
  <c r="K268" i="6"/>
  <c r="K268" i="7" s="1"/>
  <c r="V268" i="6"/>
  <c r="V268" i="7" s="1"/>
  <c r="AD268" i="6"/>
  <c r="AD268" i="7" s="1"/>
  <c r="AI268" i="6"/>
  <c r="AI268" i="7" s="1"/>
  <c r="AN268" i="6"/>
  <c r="AN268" i="7" s="1"/>
  <c r="AT268" i="6"/>
  <c r="AT268" i="7" s="1"/>
  <c r="AY268" i="6"/>
  <c r="AY268" i="7" s="1"/>
  <c r="BD268" i="6"/>
  <c r="BD268" i="7" s="1"/>
  <c r="BJ268" i="6"/>
  <c r="BJ268" i="7" s="1"/>
  <c r="BO268" i="6"/>
  <c r="BO268" i="7" s="1"/>
  <c r="BT268" i="6"/>
  <c r="BT268" i="7" s="1"/>
  <c r="BZ268" i="6"/>
  <c r="BZ268" i="7" s="1"/>
  <c r="CE268" i="6"/>
  <c r="CE268" i="7" s="1"/>
  <c r="F279" i="5"/>
  <c r="H275" i="5"/>
  <c r="F274" i="8" s="1"/>
  <c r="H271" i="5"/>
  <c r="F270" i="8" s="1"/>
  <c r="J270" i="8" s="1"/>
  <c r="H267" i="5"/>
  <c r="F266" i="8" s="1"/>
  <c r="J266" i="8" s="1"/>
  <c r="H263" i="5"/>
  <c r="F262" i="8" s="1"/>
  <c r="J262" i="8" s="1"/>
  <c r="H259" i="5"/>
  <c r="F258" i="8" s="1"/>
  <c r="F240" i="5"/>
  <c r="F239" i="5"/>
  <c r="F232" i="5"/>
  <c r="H229" i="5"/>
  <c r="F228" i="8" s="1"/>
  <c r="F223" i="5"/>
  <c r="H219" i="5"/>
  <c r="F218" i="8" s="1"/>
  <c r="J218" i="8" s="1"/>
  <c r="H215" i="5"/>
  <c r="F214" i="8" s="1"/>
  <c r="J214" i="8" s="1"/>
  <c r="H211" i="5"/>
  <c r="F210" i="8" s="1"/>
  <c r="H207" i="5"/>
  <c r="F206" i="8" s="1"/>
  <c r="H205" i="5"/>
  <c r="F204" i="8" s="1"/>
  <c r="J204" i="8" s="1"/>
  <c r="H201" i="5"/>
  <c r="F200" i="8" s="1"/>
  <c r="J200" i="8" s="1"/>
  <c r="H199" i="5"/>
  <c r="F198" i="8" s="1"/>
  <c r="F194" i="5"/>
  <c r="F193" i="5"/>
  <c r="H191" i="5"/>
  <c r="F190" i="8" s="1"/>
  <c r="F185" i="5"/>
  <c r="F179" i="5"/>
  <c r="F175" i="5"/>
  <c r="H171" i="5"/>
  <c r="F170" i="8" s="1"/>
  <c r="F165" i="5"/>
  <c r="F158" i="5"/>
  <c r="F137" i="5"/>
  <c r="F109" i="5"/>
  <c r="H107" i="5"/>
  <c r="F106" i="8" s="1"/>
  <c r="H95" i="5"/>
  <c r="F94" i="8" s="1"/>
  <c r="CE290" i="6"/>
  <c r="CE290" i="7" s="1"/>
  <c r="BZ290" i="6"/>
  <c r="BZ290" i="7" s="1"/>
  <c r="BT290" i="6"/>
  <c r="BT290" i="7" s="1"/>
  <c r="BO290" i="6"/>
  <c r="BO290" i="7" s="1"/>
  <c r="BJ290" i="6"/>
  <c r="BJ290" i="7" s="1"/>
  <c r="BD290" i="6"/>
  <c r="BD290" i="7" s="1"/>
  <c r="AY290" i="6"/>
  <c r="AY290" i="7" s="1"/>
  <c r="AT290" i="6"/>
  <c r="AT290" i="7" s="1"/>
  <c r="AN290" i="6"/>
  <c r="AN290" i="7" s="1"/>
  <c r="AI290" i="6"/>
  <c r="AI290" i="7" s="1"/>
  <c r="AD290" i="6"/>
  <c r="AD290" i="7" s="1"/>
  <c r="X290" i="6"/>
  <c r="X290" i="7" s="1"/>
  <c r="S290" i="6"/>
  <c r="S290" i="7" s="1"/>
  <c r="N290" i="6"/>
  <c r="N290" i="7" s="1"/>
  <c r="H290" i="6"/>
  <c r="H290" i="7" s="1"/>
  <c r="CD289" i="6"/>
  <c r="CD289" i="7" s="1"/>
  <c r="BN289" i="6"/>
  <c r="BN289" i="7" s="1"/>
  <c r="AX289" i="6"/>
  <c r="AX289" i="7" s="1"/>
  <c r="AH289" i="6"/>
  <c r="AH289" i="7" s="1"/>
  <c r="R289" i="6"/>
  <c r="R289" i="7" s="1"/>
  <c r="CD278" i="6"/>
  <c r="CD278" i="7" s="1"/>
  <c r="BW278" i="6"/>
  <c r="BW278" i="7" s="1"/>
  <c r="BP278" i="6"/>
  <c r="BP278" i="7" s="1"/>
  <c r="BH278" i="6"/>
  <c r="BH278" i="7" s="1"/>
  <c r="BB278" i="6"/>
  <c r="BB278" i="7" s="1"/>
  <c r="AU278" i="6"/>
  <c r="AU278" i="7" s="1"/>
  <c r="AM278" i="6"/>
  <c r="AM278" i="7" s="1"/>
  <c r="AF278" i="6"/>
  <c r="AF278" i="7" s="1"/>
  <c r="Z278" i="6"/>
  <c r="Z278" i="7" s="1"/>
  <c r="R278" i="6"/>
  <c r="R278" i="7" s="1"/>
  <c r="K278" i="6"/>
  <c r="K278" i="7" s="1"/>
  <c r="CH277" i="6"/>
  <c r="CH277" i="7" s="1"/>
  <c r="BB277" i="6"/>
  <c r="BB277" i="7" s="1"/>
  <c r="AD277" i="6"/>
  <c r="AD277" i="7" s="1"/>
  <c r="I274" i="6"/>
  <c r="I274" i="7" s="1"/>
  <c r="G274" i="6"/>
  <c r="G274" i="7" s="1"/>
  <c r="L274" i="6"/>
  <c r="L274" i="7" s="1"/>
  <c r="R274" i="6"/>
  <c r="R274" i="7" s="1"/>
  <c r="W274" i="6"/>
  <c r="W274" i="7" s="1"/>
  <c r="AB274" i="6"/>
  <c r="AB274" i="7" s="1"/>
  <c r="AH274" i="6"/>
  <c r="AH274" i="7" s="1"/>
  <c r="AM274" i="6"/>
  <c r="AM274" i="7" s="1"/>
  <c r="AR274" i="6"/>
  <c r="AR274" i="7" s="1"/>
  <c r="AX274" i="6"/>
  <c r="AX274" i="7" s="1"/>
  <c r="BC274" i="6"/>
  <c r="BC274" i="7" s="1"/>
  <c r="BH274" i="6"/>
  <c r="BH274" i="7" s="1"/>
  <c r="BN274" i="6"/>
  <c r="BN274" i="7" s="1"/>
  <c r="BS274" i="6"/>
  <c r="BS274" i="7" s="1"/>
  <c r="BX274" i="6"/>
  <c r="BX274" i="7" s="1"/>
  <c r="CD274" i="6"/>
  <c r="CD274" i="7" s="1"/>
  <c r="H279" i="5"/>
  <c r="F278" i="8" s="1"/>
  <c r="F276" i="5"/>
  <c r="F274" i="5"/>
  <c r="F272" i="5"/>
  <c r="F270" i="5"/>
  <c r="F268" i="5"/>
  <c r="F266" i="5"/>
  <c r="F264" i="5"/>
  <c r="F262" i="5"/>
  <c r="F260" i="5"/>
  <c r="H239" i="5"/>
  <c r="F238" i="8" s="1"/>
  <c r="J238" i="8" s="1"/>
  <c r="F234" i="5"/>
  <c r="F233" i="5"/>
  <c r="H231" i="5"/>
  <c r="F230" i="8" s="1"/>
  <c r="F226" i="5"/>
  <c r="F225" i="5"/>
  <c r="H223" i="5"/>
  <c r="F222" i="8" s="1"/>
  <c r="F220" i="5"/>
  <c r="F218" i="5"/>
  <c r="F216" i="5"/>
  <c r="F214" i="5"/>
  <c r="F212" i="5"/>
  <c r="F210" i="5"/>
  <c r="F208" i="5"/>
  <c r="F206" i="5"/>
  <c r="F204" i="5"/>
  <c r="F202" i="5"/>
  <c r="F200" i="5"/>
  <c r="F198" i="5"/>
  <c r="F196" i="5"/>
  <c r="F195" i="5"/>
  <c r="H193" i="5"/>
  <c r="F192" i="8" s="1"/>
  <c r="J192" i="8" s="1"/>
  <c r="F188" i="5"/>
  <c r="H185" i="5"/>
  <c r="F184" i="8" s="1"/>
  <c r="H183" i="5"/>
  <c r="F182" i="8" s="1"/>
  <c r="H181" i="5"/>
  <c r="F180" i="8" s="1"/>
  <c r="J180" i="8" s="1"/>
  <c r="H179" i="5"/>
  <c r="F178" i="8" s="1"/>
  <c r="H177" i="5"/>
  <c r="F176" i="8" s="1"/>
  <c r="J176" i="8" s="1"/>
  <c r="H175" i="5"/>
  <c r="F174" i="8" s="1"/>
  <c r="F172" i="5"/>
  <c r="F168" i="5"/>
  <c r="F167" i="5"/>
  <c r="H165" i="5"/>
  <c r="F164" i="8" s="1"/>
  <c r="F160" i="5"/>
  <c r="F159" i="5"/>
  <c r="H157" i="5"/>
  <c r="F156" i="8" s="1"/>
  <c r="J156" i="8" s="1"/>
  <c r="F151" i="5"/>
  <c r="F149" i="5"/>
  <c r="F147" i="5"/>
  <c r="H145" i="5"/>
  <c r="F144" i="8" s="1"/>
  <c r="F139" i="5"/>
  <c r="H137" i="5"/>
  <c r="F136" i="8" s="1"/>
  <c r="F134" i="5"/>
  <c r="F133" i="5"/>
  <c r="F130" i="5"/>
  <c r="F121" i="5"/>
  <c r="F119" i="5"/>
  <c r="F117" i="5"/>
  <c r="F115" i="5"/>
  <c r="F113" i="5"/>
  <c r="F111" i="5"/>
  <c r="H109" i="5"/>
  <c r="F108" i="8" s="1"/>
  <c r="F103" i="5"/>
  <c r="F100" i="5"/>
  <c r="F98" i="5"/>
  <c r="F96" i="5"/>
  <c r="F94" i="5"/>
  <c r="F92" i="5"/>
  <c r="F90" i="5"/>
  <c r="F88" i="5"/>
  <c r="F86" i="5"/>
  <c r="F84" i="5"/>
  <c r="F82" i="5"/>
  <c r="F80" i="5"/>
  <c r="F76" i="5"/>
  <c r="F75" i="5"/>
  <c r="H73" i="5"/>
  <c r="F72" i="8" s="1"/>
  <c r="F68" i="5"/>
  <c r="F67" i="5"/>
  <c r="H65" i="5"/>
  <c r="F64" i="8" s="1"/>
  <c r="F61" i="5"/>
  <c r="H59" i="5"/>
  <c r="F58" i="8" s="1"/>
  <c r="H57" i="5"/>
  <c r="F56" i="8" s="1"/>
  <c r="J56" i="8" s="1"/>
  <c r="H55" i="5"/>
  <c r="F54" i="8" s="1"/>
  <c r="F50" i="5"/>
  <c r="H47" i="5"/>
  <c r="F46" i="8" s="1"/>
  <c r="J46" i="8" s="1"/>
  <c r="F42" i="5"/>
  <c r="F41" i="5"/>
  <c r="F39" i="5"/>
  <c r="F37" i="5"/>
  <c r="H33" i="5"/>
  <c r="F32" i="8" s="1"/>
  <c r="J32" i="8" s="1"/>
  <c r="H31" i="5"/>
  <c r="F30" i="8" s="1"/>
  <c r="J30" i="8" s="1"/>
  <c r="F28" i="5"/>
  <c r="F26" i="5"/>
  <c r="F24" i="5"/>
  <c r="F22" i="5"/>
  <c r="H7" i="5"/>
  <c r="F6" i="8" s="1"/>
  <c r="J6" i="8" s="1"/>
  <c r="CD290" i="6"/>
  <c r="CD290" i="7" s="1"/>
  <c r="BX290" i="6"/>
  <c r="BX290" i="7" s="1"/>
  <c r="BS290" i="6"/>
  <c r="BS290" i="7" s="1"/>
  <c r="BN290" i="6"/>
  <c r="BN290" i="7" s="1"/>
  <c r="BH290" i="6"/>
  <c r="BH290" i="7" s="1"/>
  <c r="BC290" i="6"/>
  <c r="BC290" i="7" s="1"/>
  <c r="AX290" i="6"/>
  <c r="AX290" i="7" s="1"/>
  <c r="AR290" i="6"/>
  <c r="AR290" i="7" s="1"/>
  <c r="AM290" i="6"/>
  <c r="AM290" i="7" s="1"/>
  <c r="AH290" i="6"/>
  <c r="AH290" i="7" s="1"/>
  <c r="AB290" i="6"/>
  <c r="AB290" i="7" s="1"/>
  <c r="W290" i="6"/>
  <c r="W290" i="7" s="1"/>
  <c r="R290" i="6"/>
  <c r="R290" i="7" s="1"/>
  <c r="L290" i="6"/>
  <c r="L290" i="7" s="1"/>
  <c r="G290" i="6"/>
  <c r="G290" i="7" s="1"/>
  <c r="BZ289" i="6"/>
  <c r="BZ289" i="7" s="1"/>
  <c r="BJ289" i="6"/>
  <c r="BJ289" i="7" s="1"/>
  <c r="AT289" i="6"/>
  <c r="AT289" i="7" s="1"/>
  <c r="AD289" i="6"/>
  <c r="AD289" i="7" s="1"/>
  <c r="N289" i="6"/>
  <c r="N289" i="7" s="1"/>
  <c r="CD286" i="6"/>
  <c r="CD286" i="7" s="1"/>
  <c r="BX286" i="6"/>
  <c r="BX286" i="7" s="1"/>
  <c r="BS286" i="6"/>
  <c r="BS286" i="7" s="1"/>
  <c r="BN286" i="6"/>
  <c r="BN286" i="7" s="1"/>
  <c r="BH286" i="6"/>
  <c r="BH286" i="7" s="1"/>
  <c r="BC286" i="6"/>
  <c r="BC286" i="7" s="1"/>
  <c r="AX286" i="6"/>
  <c r="AX286" i="7" s="1"/>
  <c r="AR286" i="6"/>
  <c r="AR286" i="7" s="1"/>
  <c r="AM286" i="6"/>
  <c r="AM286" i="7" s="1"/>
  <c r="AH286" i="6"/>
  <c r="AH286" i="7" s="1"/>
  <c r="AB286" i="6"/>
  <c r="AB286" i="7" s="1"/>
  <c r="W286" i="6"/>
  <c r="W286" i="7" s="1"/>
  <c r="R286" i="6"/>
  <c r="R286" i="7" s="1"/>
  <c r="L286" i="6"/>
  <c r="L286" i="7" s="1"/>
  <c r="G286" i="6"/>
  <c r="G286" i="7" s="1"/>
  <c r="CD284" i="6"/>
  <c r="CD284" i="7" s="1"/>
  <c r="BX284" i="6"/>
  <c r="BX284" i="7" s="1"/>
  <c r="BS284" i="6"/>
  <c r="BS284" i="7" s="1"/>
  <c r="BN284" i="6"/>
  <c r="BN284" i="7" s="1"/>
  <c r="BH284" i="6"/>
  <c r="BH284" i="7" s="1"/>
  <c r="BC284" i="6"/>
  <c r="BC284" i="7" s="1"/>
  <c r="AX284" i="6"/>
  <c r="AX284" i="7" s="1"/>
  <c r="AR284" i="6"/>
  <c r="AR284" i="7" s="1"/>
  <c r="AM284" i="6"/>
  <c r="AM284" i="7" s="1"/>
  <c r="AH284" i="6"/>
  <c r="AH284" i="7" s="1"/>
  <c r="AB284" i="6"/>
  <c r="AB284" i="7" s="1"/>
  <c r="W284" i="6"/>
  <c r="W284" i="7" s="1"/>
  <c r="R284" i="6"/>
  <c r="R284" i="7" s="1"/>
  <c r="L284" i="6"/>
  <c r="L284" i="7" s="1"/>
  <c r="G284" i="6"/>
  <c r="G284" i="7" s="1"/>
  <c r="BZ283" i="6"/>
  <c r="BZ283" i="7" s="1"/>
  <c r="BJ283" i="6"/>
  <c r="BJ283" i="7" s="1"/>
  <c r="AT283" i="6"/>
  <c r="AT283" i="7" s="1"/>
  <c r="AD283" i="6"/>
  <c r="AD283" i="7" s="1"/>
  <c r="N283" i="6"/>
  <c r="N283" i="7" s="1"/>
  <c r="CF282" i="6"/>
  <c r="CF282" i="7" s="1"/>
  <c r="CA282" i="6"/>
  <c r="CA282" i="7" s="1"/>
  <c r="BV282" i="6"/>
  <c r="BV282" i="7" s="1"/>
  <c r="BP282" i="6"/>
  <c r="BP282" i="7" s="1"/>
  <c r="BK282" i="6"/>
  <c r="BK282" i="7" s="1"/>
  <c r="BF282" i="6"/>
  <c r="BF282" i="7" s="1"/>
  <c r="AZ282" i="6"/>
  <c r="AZ282" i="7" s="1"/>
  <c r="AU282" i="6"/>
  <c r="AU282" i="7" s="1"/>
  <c r="AP282" i="6"/>
  <c r="AP282" i="7" s="1"/>
  <c r="AF282" i="6"/>
  <c r="AF282" i="7" s="1"/>
  <c r="V282" i="6"/>
  <c r="V282" i="7" s="1"/>
  <c r="K282" i="6"/>
  <c r="K282" i="7" s="1"/>
  <c r="CD281" i="6"/>
  <c r="CD281" i="7" s="1"/>
  <c r="BN281" i="6"/>
  <c r="BN281" i="7" s="1"/>
  <c r="AX281" i="6"/>
  <c r="AX281" i="7" s="1"/>
  <c r="AH281" i="6"/>
  <c r="AH281" i="7" s="1"/>
  <c r="R281" i="6"/>
  <c r="R281" i="7" s="1"/>
  <c r="G279" i="6"/>
  <c r="J279" i="6"/>
  <c r="J279" i="7" s="1"/>
  <c r="Z279" i="6"/>
  <c r="Z279" i="7" s="1"/>
  <c r="AP279" i="6"/>
  <c r="AP279" i="7" s="1"/>
  <c r="BF279" i="6"/>
  <c r="BF279" i="7" s="1"/>
  <c r="BV279" i="6"/>
  <c r="BV279" i="7" s="1"/>
  <c r="CB278" i="6"/>
  <c r="CB278" i="7" s="1"/>
  <c r="BV278" i="6"/>
  <c r="BV278" i="7" s="1"/>
  <c r="BN278" i="6"/>
  <c r="BN278" i="7" s="1"/>
  <c r="BG278" i="6"/>
  <c r="BG278" i="7" s="1"/>
  <c r="AZ278" i="6"/>
  <c r="AZ278" i="7" s="1"/>
  <c r="AR278" i="6"/>
  <c r="AR278" i="7" s="1"/>
  <c r="AL278" i="6"/>
  <c r="AL278" i="7" s="1"/>
  <c r="AE278" i="6"/>
  <c r="AE278" i="7" s="1"/>
  <c r="W278" i="6"/>
  <c r="W278" i="7" s="1"/>
  <c r="P278" i="6"/>
  <c r="P278" i="7" s="1"/>
  <c r="J278" i="6"/>
  <c r="J278" i="7" s="1"/>
  <c r="BZ277" i="6"/>
  <c r="BZ277" i="7" s="1"/>
  <c r="AX277" i="6"/>
  <c r="AX277" i="7" s="1"/>
  <c r="V277" i="6"/>
  <c r="V277" i="7" s="1"/>
  <c r="I276" i="6"/>
  <c r="I276" i="7" s="1"/>
  <c r="J276" i="6"/>
  <c r="J276" i="7" s="1"/>
  <c r="O276" i="6"/>
  <c r="O276" i="7" s="1"/>
  <c r="T276" i="6"/>
  <c r="T276" i="7" s="1"/>
  <c r="Z276" i="6"/>
  <c r="Z276" i="7" s="1"/>
  <c r="AE276" i="6"/>
  <c r="AE276" i="7" s="1"/>
  <c r="AJ276" i="6"/>
  <c r="AJ276" i="7" s="1"/>
  <c r="AP276" i="6"/>
  <c r="AP276" i="7" s="1"/>
  <c r="AU276" i="6"/>
  <c r="AU276" i="7" s="1"/>
  <c r="AZ276" i="6"/>
  <c r="AZ276" i="7" s="1"/>
  <c r="BF276" i="6"/>
  <c r="BF276" i="7" s="1"/>
  <c r="BK276" i="6"/>
  <c r="BK276" i="7" s="1"/>
  <c r="BP276" i="6"/>
  <c r="BP276" i="7" s="1"/>
  <c r="BV276" i="6"/>
  <c r="BV276" i="7" s="1"/>
  <c r="CA276" i="6"/>
  <c r="CA276" i="7" s="1"/>
  <c r="CF276" i="6"/>
  <c r="CF276" i="7" s="1"/>
  <c r="CE274" i="6"/>
  <c r="CE274" i="7" s="1"/>
  <c r="BW274" i="6"/>
  <c r="BW274" i="7" s="1"/>
  <c r="BP274" i="6"/>
  <c r="BP274" i="7" s="1"/>
  <c r="BJ274" i="6"/>
  <c r="BJ274" i="7" s="1"/>
  <c r="BB274" i="6"/>
  <c r="BB274" i="7" s="1"/>
  <c r="AU274" i="6"/>
  <c r="AU274" i="7" s="1"/>
  <c r="AN274" i="6"/>
  <c r="AN274" i="7" s="1"/>
  <c r="AF274" i="6"/>
  <c r="AF274" i="7" s="1"/>
  <c r="Z274" i="6"/>
  <c r="Z274" i="7" s="1"/>
  <c r="S274" i="6"/>
  <c r="S274" i="7" s="1"/>
  <c r="K274" i="6"/>
  <c r="K274" i="7" s="1"/>
  <c r="I272" i="6"/>
  <c r="I272" i="7" s="1"/>
  <c r="G272" i="6"/>
  <c r="G272" i="7" s="1"/>
  <c r="L272" i="6"/>
  <c r="L272" i="7" s="1"/>
  <c r="R272" i="6"/>
  <c r="R272" i="7" s="1"/>
  <c r="W272" i="6"/>
  <c r="W272" i="7" s="1"/>
  <c r="AB272" i="6"/>
  <c r="AB272" i="7" s="1"/>
  <c r="AH272" i="6"/>
  <c r="AH272" i="7" s="1"/>
  <c r="AM272" i="6"/>
  <c r="AM272" i="7" s="1"/>
  <c r="AR272" i="6"/>
  <c r="AR272" i="7" s="1"/>
  <c r="AX272" i="6"/>
  <c r="AX272" i="7" s="1"/>
  <c r="BC272" i="6"/>
  <c r="BC272" i="7" s="1"/>
  <c r="BH272" i="6"/>
  <c r="BH272" i="7" s="1"/>
  <c r="BN272" i="6"/>
  <c r="BN272" i="7" s="1"/>
  <c r="BS272" i="6"/>
  <c r="BS272" i="7" s="1"/>
  <c r="BX272" i="6"/>
  <c r="BX272" i="7" s="1"/>
  <c r="CD272" i="6"/>
  <c r="CD272" i="7" s="1"/>
  <c r="G271" i="6"/>
  <c r="N271" i="6"/>
  <c r="N271" i="7" s="1"/>
  <c r="AD271" i="6"/>
  <c r="AD271" i="7" s="1"/>
  <c r="AT271" i="6"/>
  <c r="AT271" i="7" s="1"/>
  <c r="BJ271" i="6"/>
  <c r="BJ271" i="7" s="1"/>
  <c r="BZ271" i="6"/>
  <c r="BZ271" i="7" s="1"/>
  <c r="CD269" i="6"/>
  <c r="CD269" i="7" s="1"/>
  <c r="BJ269" i="6"/>
  <c r="BJ269" i="7" s="1"/>
  <c r="AL269" i="6"/>
  <c r="AL269" i="7" s="1"/>
  <c r="R269" i="6"/>
  <c r="R269" i="7" s="1"/>
  <c r="CF268" i="6"/>
  <c r="CF268" i="7" s="1"/>
  <c r="BX268" i="6"/>
  <c r="BX268" i="7" s="1"/>
  <c r="BR268" i="6"/>
  <c r="BR268" i="7" s="1"/>
  <c r="BK268" i="6"/>
  <c r="BK268" i="7" s="1"/>
  <c r="BC268" i="6"/>
  <c r="BC268" i="7" s="1"/>
  <c r="AV268" i="6"/>
  <c r="AV268" i="7" s="1"/>
  <c r="AP268" i="6"/>
  <c r="AP268" i="7" s="1"/>
  <c r="AH268" i="6"/>
  <c r="AH268" i="7" s="1"/>
  <c r="AA268" i="6"/>
  <c r="AA268" i="7" s="1"/>
  <c r="O268" i="6"/>
  <c r="O268" i="7" s="1"/>
  <c r="BZ267" i="6"/>
  <c r="BZ267" i="7" s="1"/>
  <c r="BF267" i="6"/>
  <c r="BF267" i="7" s="1"/>
  <c r="AL267" i="6"/>
  <c r="AL267" i="7" s="1"/>
  <c r="N267" i="6"/>
  <c r="N267" i="7" s="1"/>
  <c r="CH265" i="6"/>
  <c r="CH265" i="7" s="1"/>
  <c r="BN265" i="6"/>
  <c r="BN265" i="7" s="1"/>
  <c r="AT265" i="6"/>
  <c r="AT265" i="7" s="1"/>
  <c r="V265" i="6"/>
  <c r="V265" i="7" s="1"/>
  <c r="CH264" i="6"/>
  <c r="CH264" i="7" s="1"/>
  <c r="CA264" i="6"/>
  <c r="CA264" i="7" s="1"/>
  <c r="BS264" i="6"/>
  <c r="BS264" i="7" s="1"/>
  <c r="BL264" i="6"/>
  <c r="BL264" i="7" s="1"/>
  <c r="BF264" i="6"/>
  <c r="BF264" i="7" s="1"/>
  <c r="AX264" i="6"/>
  <c r="AX264" i="7" s="1"/>
  <c r="AQ264" i="6"/>
  <c r="AQ264" i="7" s="1"/>
  <c r="AJ264" i="6"/>
  <c r="AJ264" i="7" s="1"/>
  <c r="AB264" i="6"/>
  <c r="AB264" i="7" s="1"/>
  <c r="V264" i="6"/>
  <c r="V264" i="7" s="1"/>
  <c r="O264" i="6"/>
  <c r="O264" i="7" s="1"/>
  <c r="G264" i="6"/>
  <c r="G264" i="7" s="1"/>
  <c r="BV263" i="6"/>
  <c r="BV263" i="7" s="1"/>
  <c r="BB263" i="6"/>
  <c r="BB263" i="7" s="1"/>
  <c r="AD263" i="6"/>
  <c r="AD263" i="7" s="1"/>
  <c r="J263" i="6"/>
  <c r="J263" i="7" s="1"/>
  <c r="CD261" i="6"/>
  <c r="CD261" i="7" s="1"/>
  <c r="BJ261" i="6"/>
  <c r="BJ261" i="7" s="1"/>
  <c r="AL261" i="6"/>
  <c r="AL261" i="7" s="1"/>
  <c r="R261" i="6"/>
  <c r="R261" i="7" s="1"/>
  <c r="I260" i="6"/>
  <c r="I260" i="7" s="1"/>
  <c r="H260" i="6"/>
  <c r="H260" i="7" s="1"/>
  <c r="N260" i="6"/>
  <c r="N260" i="7" s="1"/>
  <c r="S260" i="6"/>
  <c r="S260" i="7" s="1"/>
  <c r="X260" i="6"/>
  <c r="X260" i="7" s="1"/>
  <c r="AD260" i="6"/>
  <c r="AD260" i="7" s="1"/>
  <c r="AI260" i="6"/>
  <c r="AI260" i="7" s="1"/>
  <c r="AN260" i="6"/>
  <c r="AN260" i="7" s="1"/>
  <c r="AT260" i="6"/>
  <c r="AT260" i="7" s="1"/>
  <c r="AY260" i="6"/>
  <c r="AY260" i="7" s="1"/>
  <c r="BD260" i="6"/>
  <c r="BD260" i="7" s="1"/>
  <c r="BJ260" i="6"/>
  <c r="BJ260" i="7" s="1"/>
  <c r="BO260" i="6"/>
  <c r="BO260" i="7" s="1"/>
  <c r="BT260" i="6"/>
  <c r="BT260" i="7" s="1"/>
  <c r="BZ260" i="6"/>
  <c r="BZ260" i="7" s="1"/>
  <c r="CE260" i="6"/>
  <c r="CE260" i="7" s="1"/>
  <c r="G259" i="6"/>
  <c r="R259" i="6"/>
  <c r="R259" i="7" s="1"/>
  <c r="AH259" i="6"/>
  <c r="AH259" i="7" s="1"/>
  <c r="AX259" i="6"/>
  <c r="AX259" i="7" s="1"/>
  <c r="BN259" i="6"/>
  <c r="BN259" i="7" s="1"/>
  <c r="CD259" i="6"/>
  <c r="CD259" i="7" s="1"/>
  <c r="BZ257" i="6"/>
  <c r="BZ257" i="7" s="1"/>
  <c r="BB257" i="6"/>
  <c r="BB257" i="7" s="1"/>
  <c r="AH257" i="6"/>
  <c r="AH257" i="7" s="1"/>
  <c r="I256" i="6"/>
  <c r="I256" i="7" s="1"/>
  <c r="H256" i="6"/>
  <c r="H256" i="7" s="1"/>
  <c r="N256" i="6"/>
  <c r="N256" i="7" s="1"/>
  <c r="S256" i="6"/>
  <c r="S256" i="7" s="1"/>
  <c r="X256" i="6"/>
  <c r="X256" i="7" s="1"/>
  <c r="AD256" i="6"/>
  <c r="AD256" i="7" s="1"/>
  <c r="AI256" i="6"/>
  <c r="AI256" i="7" s="1"/>
  <c r="AN256" i="6"/>
  <c r="AN256" i="7" s="1"/>
  <c r="AT256" i="6"/>
  <c r="AT256" i="7" s="1"/>
  <c r="AY256" i="6"/>
  <c r="AY256" i="7" s="1"/>
  <c r="BD256" i="6"/>
  <c r="BD256" i="7" s="1"/>
  <c r="BJ256" i="6"/>
  <c r="BJ256" i="7" s="1"/>
  <c r="BO256" i="6"/>
  <c r="BO256" i="7" s="1"/>
  <c r="BT256" i="6"/>
  <c r="BT256" i="7" s="1"/>
  <c r="BZ256" i="6"/>
  <c r="BZ256" i="7" s="1"/>
  <c r="CE256" i="6"/>
  <c r="CE256" i="7" s="1"/>
  <c r="G255" i="6"/>
  <c r="R255" i="6"/>
  <c r="R255" i="7" s="1"/>
  <c r="AH255" i="6"/>
  <c r="AH255" i="7" s="1"/>
  <c r="AX255" i="6"/>
  <c r="AX255" i="7" s="1"/>
  <c r="BN255" i="6"/>
  <c r="BN255" i="7" s="1"/>
  <c r="CD255" i="6"/>
  <c r="CD255" i="7" s="1"/>
  <c r="BZ253" i="6"/>
  <c r="BZ253" i="7" s="1"/>
  <c r="BB253" i="6"/>
  <c r="BB253" i="7" s="1"/>
  <c r="AH253" i="6"/>
  <c r="AH253" i="7" s="1"/>
  <c r="N253" i="6"/>
  <c r="N253" i="7" s="1"/>
  <c r="CD252" i="6"/>
  <c r="CD252" i="7" s="1"/>
  <c r="BW252" i="6"/>
  <c r="BW252" i="7" s="1"/>
  <c r="BP252" i="6"/>
  <c r="BP252" i="7" s="1"/>
  <c r="BH252" i="6"/>
  <c r="BH252" i="7" s="1"/>
  <c r="BB252" i="6"/>
  <c r="BB252" i="7" s="1"/>
  <c r="AU252" i="6"/>
  <c r="AU252" i="7" s="1"/>
  <c r="AM252" i="6"/>
  <c r="AM252" i="7" s="1"/>
  <c r="AF252" i="6"/>
  <c r="AF252" i="7" s="1"/>
  <c r="Z252" i="6"/>
  <c r="Z252" i="7" s="1"/>
  <c r="R252" i="6"/>
  <c r="R252" i="7" s="1"/>
  <c r="K252" i="6"/>
  <c r="K252" i="7" s="1"/>
  <c r="CH251" i="6"/>
  <c r="CH251" i="7" s="1"/>
  <c r="BJ251" i="6"/>
  <c r="BJ251" i="7" s="1"/>
  <c r="AP251" i="6"/>
  <c r="AP251" i="7" s="1"/>
  <c r="V251" i="6"/>
  <c r="V251" i="7" s="1"/>
  <c r="G249" i="6"/>
  <c r="J249" i="6"/>
  <c r="J249" i="7" s="1"/>
  <c r="Z249" i="6"/>
  <c r="Z249" i="7" s="1"/>
  <c r="AP249" i="6"/>
  <c r="AP249" i="7" s="1"/>
  <c r="BF249" i="6"/>
  <c r="BF249" i="7" s="1"/>
  <c r="BV249" i="6"/>
  <c r="BV249" i="7" s="1"/>
  <c r="CB248" i="6"/>
  <c r="CB248" i="7" s="1"/>
  <c r="BV248" i="6"/>
  <c r="BV248" i="7" s="1"/>
  <c r="BN248" i="6"/>
  <c r="BN248" i="7" s="1"/>
  <c r="BG248" i="6"/>
  <c r="BG248" i="7" s="1"/>
  <c r="AZ248" i="6"/>
  <c r="AZ248" i="7" s="1"/>
  <c r="AR248" i="6"/>
  <c r="AR248" i="7" s="1"/>
  <c r="AL248" i="6"/>
  <c r="AL248" i="7" s="1"/>
  <c r="AE248" i="6"/>
  <c r="AE248" i="7" s="1"/>
  <c r="W248" i="6"/>
  <c r="W248" i="7" s="1"/>
  <c r="P248" i="6"/>
  <c r="P248" i="7" s="1"/>
  <c r="J248" i="6"/>
  <c r="J248" i="7" s="1"/>
  <c r="BZ247" i="6"/>
  <c r="BZ247" i="7" s="1"/>
  <c r="BF247" i="6"/>
  <c r="BF247" i="7" s="1"/>
  <c r="AL247" i="6"/>
  <c r="AL247" i="7" s="1"/>
  <c r="N247" i="6"/>
  <c r="N247" i="7" s="1"/>
  <c r="G246" i="6"/>
  <c r="G246" i="7" s="1"/>
  <c r="M246" i="6"/>
  <c r="M246" i="7" s="1"/>
  <c r="R246" i="6"/>
  <c r="R246" i="7" s="1"/>
  <c r="W246" i="6"/>
  <c r="W246" i="7" s="1"/>
  <c r="AC246" i="6"/>
  <c r="AC246" i="7" s="1"/>
  <c r="AH246" i="6"/>
  <c r="AH246" i="7" s="1"/>
  <c r="AM246" i="6"/>
  <c r="AM246" i="7" s="1"/>
  <c r="AS246" i="6"/>
  <c r="AS246" i="7" s="1"/>
  <c r="AX246" i="6"/>
  <c r="AX246" i="7" s="1"/>
  <c r="BC246" i="6"/>
  <c r="BC246" i="7" s="1"/>
  <c r="BI246" i="6"/>
  <c r="BI246" i="7" s="1"/>
  <c r="BN246" i="6"/>
  <c r="BN246" i="7" s="1"/>
  <c r="BS246" i="6"/>
  <c r="BS246" i="7" s="1"/>
  <c r="BY246" i="6"/>
  <c r="BY246" i="7" s="1"/>
  <c r="CD246" i="6"/>
  <c r="CD246" i="7" s="1"/>
  <c r="CH246" i="6"/>
  <c r="CH246" i="7" s="1"/>
  <c r="CE245" i="6"/>
  <c r="CE245" i="7" s="1"/>
  <c r="BZ245" i="6"/>
  <c r="BZ245" i="7" s="1"/>
  <c r="BT245" i="6"/>
  <c r="BT245" i="7" s="1"/>
  <c r="BO245" i="6"/>
  <c r="BO245" i="7" s="1"/>
  <c r="BJ245" i="6"/>
  <c r="BJ245" i="7" s="1"/>
  <c r="BD245" i="6"/>
  <c r="BD245" i="7" s="1"/>
  <c r="AY245" i="6"/>
  <c r="AY245" i="7" s="1"/>
  <c r="AT245" i="6"/>
  <c r="AT245" i="7" s="1"/>
  <c r="AN245" i="6"/>
  <c r="AN245" i="7" s="1"/>
  <c r="AI245" i="6"/>
  <c r="AI245" i="7" s="1"/>
  <c r="AD245" i="6"/>
  <c r="AD245" i="7" s="1"/>
  <c r="X245" i="6"/>
  <c r="X245" i="7" s="1"/>
  <c r="S245" i="6"/>
  <c r="S245" i="7" s="1"/>
  <c r="N245" i="6"/>
  <c r="N245" i="7" s="1"/>
  <c r="H245" i="6"/>
  <c r="H245" i="7" s="1"/>
  <c r="CD243" i="6"/>
  <c r="CD243" i="7" s="1"/>
  <c r="BY243" i="6"/>
  <c r="BY243" i="7" s="1"/>
  <c r="BS243" i="6"/>
  <c r="BS243" i="7" s="1"/>
  <c r="BN243" i="6"/>
  <c r="BN243" i="7" s="1"/>
  <c r="BI243" i="6"/>
  <c r="BI243" i="7" s="1"/>
  <c r="BC243" i="6"/>
  <c r="BC243" i="7" s="1"/>
  <c r="AX243" i="6"/>
  <c r="AX243" i="7" s="1"/>
  <c r="AS243" i="6"/>
  <c r="AS243" i="7" s="1"/>
  <c r="AM243" i="6"/>
  <c r="AM243" i="7" s="1"/>
  <c r="AH243" i="6"/>
  <c r="AH243" i="7" s="1"/>
  <c r="AC243" i="6"/>
  <c r="AC243" i="7" s="1"/>
  <c r="W243" i="6"/>
  <c r="W243" i="7" s="1"/>
  <c r="R243" i="6"/>
  <c r="R243" i="7" s="1"/>
  <c r="M243" i="6"/>
  <c r="M243" i="7" s="1"/>
  <c r="G243" i="6"/>
  <c r="K242" i="6"/>
  <c r="K242" i="7" s="1"/>
  <c r="S242" i="6"/>
  <c r="S242" i="7" s="1"/>
  <c r="AA242" i="6"/>
  <c r="AA242" i="7" s="1"/>
  <c r="AI242" i="6"/>
  <c r="AI242" i="7" s="1"/>
  <c r="AQ242" i="6"/>
  <c r="AQ242" i="7" s="1"/>
  <c r="AY242" i="6"/>
  <c r="AY242" i="7" s="1"/>
  <c r="BG242" i="6"/>
  <c r="BG242" i="7" s="1"/>
  <c r="BO242" i="6"/>
  <c r="BO242" i="7" s="1"/>
  <c r="BW242" i="6"/>
  <c r="BW242" i="7" s="1"/>
  <c r="CE242" i="6"/>
  <c r="CE242" i="7" s="1"/>
  <c r="H239" i="6"/>
  <c r="G239" i="6"/>
  <c r="G239" i="7" s="1"/>
  <c r="M239" i="6"/>
  <c r="M239" i="7" s="1"/>
  <c r="R239" i="6"/>
  <c r="R239" i="7" s="1"/>
  <c r="W239" i="6"/>
  <c r="W239" i="7" s="1"/>
  <c r="AC239" i="6"/>
  <c r="AC239" i="7" s="1"/>
  <c r="AH239" i="6"/>
  <c r="AH239" i="7" s="1"/>
  <c r="AM239" i="6"/>
  <c r="AM239" i="7" s="1"/>
  <c r="AQ239" i="6"/>
  <c r="AQ239" i="7" s="1"/>
  <c r="AU239" i="6"/>
  <c r="AU239" i="7" s="1"/>
  <c r="AY239" i="6"/>
  <c r="AY239" i="7" s="1"/>
  <c r="BC239" i="6"/>
  <c r="BC239" i="7" s="1"/>
  <c r="BG239" i="6"/>
  <c r="BG239" i="7" s="1"/>
  <c r="BK239" i="6"/>
  <c r="BK239" i="7" s="1"/>
  <c r="BO239" i="6"/>
  <c r="BO239" i="7" s="1"/>
  <c r="BS239" i="6"/>
  <c r="BS239" i="7" s="1"/>
  <c r="BW239" i="6"/>
  <c r="BW239" i="7" s="1"/>
  <c r="CA239" i="6"/>
  <c r="CA239" i="7" s="1"/>
  <c r="CE239" i="6"/>
  <c r="CE239" i="7" s="1"/>
  <c r="I239" i="6"/>
  <c r="I239" i="7" s="1"/>
  <c r="N239" i="6"/>
  <c r="N239" i="7" s="1"/>
  <c r="S239" i="6"/>
  <c r="S239" i="7" s="1"/>
  <c r="Y239" i="6"/>
  <c r="Y239" i="7" s="1"/>
  <c r="AD239" i="6"/>
  <c r="AD239" i="7" s="1"/>
  <c r="AI239" i="6"/>
  <c r="AI239" i="7" s="1"/>
  <c r="AN239" i="6"/>
  <c r="AN239" i="7" s="1"/>
  <c r="AR239" i="6"/>
  <c r="AR239" i="7" s="1"/>
  <c r="AV239" i="6"/>
  <c r="AV239" i="7" s="1"/>
  <c r="AZ239" i="6"/>
  <c r="AZ239" i="7" s="1"/>
  <c r="BD239" i="6"/>
  <c r="BD239" i="7" s="1"/>
  <c r="BH239" i="6"/>
  <c r="BH239" i="7" s="1"/>
  <c r="BL239" i="6"/>
  <c r="BL239" i="7" s="1"/>
  <c r="BP239" i="6"/>
  <c r="BP239" i="7" s="1"/>
  <c r="BT239" i="6"/>
  <c r="BT239" i="7" s="1"/>
  <c r="BX239" i="6"/>
  <c r="BX239" i="7" s="1"/>
  <c r="CB239" i="6"/>
  <c r="CB239" i="7" s="1"/>
  <c r="CF239" i="6"/>
  <c r="CF239" i="7" s="1"/>
  <c r="BO236" i="6"/>
  <c r="BO236" i="7" s="1"/>
  <c r="AI236" i="6"/>
  <c r="AI236" i="7" s="1"/>
  <c r="CD232" i="6"/>
  <c r="CD232" i="7" s="1"/>
  <c r="BJ232" i="6"/>
  <c r="BJ232" i="7" s="1"/>
  <c r="AM232" i="6"/>
  <c r="AM232" i="7" s="1"/>
  <c r="R232" i="6"/>
  <c r="R232" i="7" s="1"/>
  <c r="CC229" i="6"/>
  <c r="CC229" i="7" s="1"/>
  <c r="BU229" i="6"/>
  <c r="BU229" i="7" s="1"/>
  <c r="BM229" i="6"/>
  <c r="BM229" i="7" s="1"/>
  <c r="BE229" i="6"/>
  <c r="BE229" i="7" s="1"/>
  <c r="AW229" i="6"/>
  <c r="AW229" i="7" s="1"/>
  <c r="AO229" i="6"/>
  <c r="AO229" i="7" s="1"/>
  <c r="AG229" i="6"/>
  <c r="AG229" i="7" s="1"/>
  <c r="Y229" i="6"/>
  <c r="Y229" i="7" s="1"/>
  <c r="Q229" i="6"/>
  <c r="Q229" i="7" s="1"/>
  <c r="I229" i="6"/>
  <c r="I229" i="7" s="1"/>
  <c r="G228" i="6"/>
  <c r="G228" i="7" s="1"/>
  <c r="N228" i="6"/>
  <c r="N228" i="7" s="1"/>
  <c r="AD228" i="6"/>
  <c r="AD228" i="7" s="1"/>
  <c r="AT228" i="6"/>
  <c r="AT228" i="7" s="1"/>
  <c r="BJ228" i="6"/>
  <c r="BJ228" i="7" s="1"/>
  <c r="BZ228" i="6"/>
  <c r="BZ228" i="7" s="1"/>
  <c r="S228" i="6"/>
  <c r="S228" i="7" s="1"/>
  <c r="AI228" i="6"/>
  <c r="AI228" i="7" s="1"/>
  <c r="AY228" i="6"/>
  <c r="AY228" i="7" s="1"/>
  <c r="BO228" i="6"/>
  <c r="BO228" i="7" s="1"/>
  <c r="CE228" i="6"/>
  <c r="CE228" i="7" s="1"/>
  <c r="CC225" i="6"/>
  <c r="CC225" i="7" s="1"/>
  <c r="BU225" i="6"/>
  <c r="BU225" i="7" s="1"/>
  <c r="BM225" i="6"/>
  <c r="BM225" i="7" s="1"/>
  <c r="BE225" i="6"/>
  <c r="BE225" i="7" s="1"/>
  <c r="AW225" i="6"/>
  <c r="AW225" i="7" s="1"/>
  <c r="AO225" i="6"/>
  <c r="AO225" i="7" s="1"/>
  <c r="AG225" i="6"/>
  <c r="AG225" i="7" s="1"/>
  <c r="Y225" i="6"/>
  <c r="Y225" i="7" s="1"/>
  <c r="Q225" i="6"/>
  <c r="Q225" i="7" s="1"/>
  <c r="I225" i="6"/>
  <c r="I225" i="7" s="1"/>
  <c r="CC223" i="6"/>
  <c r="CC223" i="7" s="1"/>
  <c r="BU223" i="6"/>
  <c r="BU223" i="7" s="1"/>
  <c r="BM223" i="6"/>
  <c r="BM223" i="7" s="1"/>
  <c r="BE223" i="6"/>
  <c r="BE223" i="7" s="1"/>
  <c r="AW223" i="6"/>
  <c r="AW223" i="7" s="1"/>
  <c r="AO223" i="6"/>
  <c r="AO223" i="7" s="1"/>
  <c r="AG223" i="6"/>
  <c r="AG223" i="7" s="1"/>
  <c r="Y223" i="6"/>
  <c r="Y223" i="7" s="1"/>
  <c r="Q223" i="6"/>
  <c r="Q223" i="7" s="1"/>
  <c r="I223" i="6"/>
  <c r="I223" i="7" s="1"/>
  <c r="N222" i="6"/>
  <c r="N222" i="7" s="1"/>
  <c r="AD222" i="6"/>
  <c r="AD222" i="7" s="1"/>
  <c r="AT222" i="6"/>
  <c r="AT222" i="7" s="1"/>
  <c r="BJ222" i="6"/>
  <c r="BJ222" i="7" s="1"/>
  <c r="BZ222" i="6"/>
  <c r="BZ222" i="7" s="1"/>
  <c r="O222" i="6"/>
  <c r="O222" i="7" s="1"/>
  <c r="AE222" i="6"/>
  <c r="AE222" i="7" s="1"/>
  <c r="AU222" i="6"/>
  <c r="AU222" i="7" s="1"/>
  <c r="BK222" i="6"/>
  <c r="BK222" i="7" s="1"/>
  <c r="CA222" i="6"/>
  <c r="CA222" i="7" s="1"/>
  <c r="BZ218" i="6"/>
  <c r="BZ218" i="7" s="1"/>
  <c r="AT218" i="6"/>
  <c r="AT218" i="7" s="1"/>
  <c r="N218" i="6"/>
  <c r="N218" i="7" s="1"/>
  <c r="BR216" i="6"/>
  <c r="BR216" i="7" s="1"/>
  <c r="Z216" i="6"/>
  <c r="Z216" i="7" s="1"/>
  <c r="BW212" i="6"/>
  <c r="BW212" i="7" s="1"/>
  <c r="BG212" i="6"/>
  <c r="BG212" i="7" s="1"/>
  <c r="AQ212" i="6"/>
  <c r="AQ212" i="7" s="1"/>
  <c r="AA212" i="6"/>
  <c r="AA212" i="7" s="1"/>
  <c r="K212" i="6"/>
  <c r="K212" i="7" s="1"/>
  <c r="BS206" i="6"/>
  <c r="BS206" i="7" s="1"/>
  <c r="BC206" i="6"/>
  <c r="BC206" i="7" s="1"/>
  <c r="AM206" i="6"/>
  <c r="AM206" i="7" s="1"/>
  <c r="W206" i="6"/>
  <c r="W206" i="7" s="1"/>
  <c r="G206" i="6"/>
  <c r="G206" i="7" s="1"/>
  <c r="I203" i="6"/>
  <c r="I203" i="7" s="1"/>
  <c r="M203" i="6"/>
  <c r="M203" i="7" s="1"/>
  <c r="Q203" i="6"/>
  <c r="Q203" i="7" s="1"/>
  <c r="U203" i="6"/>
  <c r="U203" i="7" s="1"/>
  <c r="Y203" i="6"/>
  <c r="Y203" i="7" s="1"/>
  <c r="AC203" i="6"/>
  <c r="AC203" i="7" s="1"/>
  <c r="AG203" i="6"/>
  <c r="AG203" i="7" s="1"/>
  <c r="AK203" i="6"/>
  <c r="AK203" i="7" s="1"/>
  <c r="AO203" i="6"/>
  <c r="AO203" i="7" s="1"/>
  <c r="AS203" i="6"/>
  <c r="AS203" i="7" s="1"/>
  <c r="AW203" i="6"/>
  <c r="AW203" i="7" s="1"/>
  <c r="BA203" i="6"/>
  <c r="BA203" i="7" s="1"/>
  <c r="BE203" i="6"/>
  <c r="BE203" i="7" s="1"/>
  <c r="BI203" i="6"/>
  <c r="BI203" i="7" s="1"/>
  <c r="BM203" i="6"/>
  <c r="BM203" i="7" s="1"/>
  <c r="BQ203" i="6"/>
  <c r="BQ203" i="7" s="1"/>
  <c r="BU203" i="6"/>
  <c r="BU203" i="7" s="1"/>
  <c r="BY203" i="6"/>
  <c r="BY203" i="7" s="1"/>
  <c r="CC203" i="6"/>
  <c r="CC203" i="7" s="1"/>
  <c r="CG203" i="6"/>
  <c r="CG203" i="7" s="1"/>
  <c r="CH197" i="6"/>
  <c r="CH197" i="7" s="1"/>
  <c r="BZ197" i="6"/>
  <c r="BZ197" i="7" s="1"/>
  <c r="BT197" i="6"/>
  <c r="BT197" i="7" s="1"/>
  <c r="BM197" i="6"/>
  <c r="BM197" i="7" s="1"/>
  <c r="BE197" i="6"/>
  <c r="BE197" i="7" s="1"/>
  <c r="AX197" i="6"/>
  <c r="AX197" i="7" s="1"/>
  <c r="AR197" i="6"/>
  <c r="AR197" i="7" s="1"/>
  <c r="AJ197" i="6"/>
  <c r="AJ197" i="7" s="1"/>
  <c r="AC197" i="6"/>
  <c r="AC197" i="7" s="1"/>
  <c r="V197" i="6"/>
  <c r="V197" i="7" s="1"/>
  <c r="N197" i="6"/>
  <c r="N197" i="7" s="1"/>
  <c r="CA194" i="6"/>
  <c r="CA194" i="7" s="1"/>
  <c r="BO194" i="6"/>
  <c r="BO194" i="7" s="1"/>
  <c r="AY194" i="6"/>
  <c r="AY194" i="7" s="1"/>
  <c r="AL194" i="6"/>
  <c r="AL194" i="7" s="1"/>
  <c r="W194" i="6"/>
  <c r="W194" i="7" s="1"/>
  <c r="BR192" i="6"/>
  <c r="BR192" i="7" s="1"/>
  <c r="CH189" i="6"/>
  <c r="CH189" i="7" s="1"/>
  <c r="CB189" i="6"/>
  <c r="CB189" i="7" s="1"/>
  <c r="BT189" i="6"/>
  <c r="BT189" i="7" s="1"/>
  <c r="BM189" i="6"/>
  <c r="BM189" i="7" s="1"/>
  <c r="BF189" i="6"/>
  <c r="BF189" i="7" s="1"/>
  <c r="AX189" i="6"/>
  <c r="AX189" i="7" s="1"/>
  <c r="AR189" i="6"/>
  <c r="AR189" i="7" s="1"/>
  <c r="AK189" i="6"/>
  <c r="AK189" i="7" s="1"/>
  <c r="AC189" i="6"/>
  <c r="AC189" i="7" s="1"/>
  <c r="V189" i="6"/>
  <c r="V189" i="7" s="1"/>
  <c r="P189" i="6"/>
  <c r="P189" i="7" s="1"/>
  <c r="H185" i="6"/>
  <c r="L185" i="6"/>
  <c r="L185" i="7" s="1"/>
  <c r="P185" i="6"/>
  <c r="P185" i="7" s="1"/>
  <c r="T185" i="6"/>
  <c r="T185" i="7" s="1"/>
  <c r="X185" i="6"/>
  <c r="X185" i="7" s="1"/>
  <c r="AB185" i="6"/>
  <c r="AB185" i="7" s="1"/>
  <c r="AF185" i="6"/>
  <c r="AF185" i="7" s="1"/>
  <c r="AJ185" i="6"/>
  <c r="AJ185" i="7" s="1"/>
  <c r="AN185" i="6"/>
  <c r="AN185" i="7" s="1"/>
  <c r="AR185" i="6"/>
  <c r="AR185" i="7" s="1"/>
  <c r="AV185" i="6"/>
  <c r="AV185" i="7" s="1"/>
  <c r="AZ185" i="6"/>
  <c r="AZ185" i="7" s="1"/>
  <c r="BD185" i="6"/>
  <c r="BD185" i="7" s="1"/>
  <c r="BH185" i="6"/>
  <c r="BH185" i="7" s="1"/>
  <c r="BL185" i="6"/>
  <c r="BL185" i="7" s="1"/>
  <c r="BP185" i="6"/>
  <c r="BP185" i="7" s="1"/>
  <c r="BT185" i="6"/>
  <c r="BT185" i="7" s="1"/>
  <c r="BX185" i="6"/>
  <c r="BX185" i="7" s="1"/>
  <c r="CB185" i="6"/>
  <c r="CB185" i="7" s="1"/>
  <c r="CF185" i="6"/>
  <c r="CF185" i="7" s="1"/>
  <c r="G185" i="6"/>
  <c r="G185" i="7" s="1"/>
  <c r="M185" i="6"/>
  <c r="M185" i="7" s="1"/>
  <c r="R185" i="6"/>
  <c r="R185" i="7" s="1"/>
  <c r="W185" i="6"/>
  <c r="W185" i="7" s="1"/>
  <c r="AC185" i="6"/>
  <c r="AC185" i="7" s="1"/>
  <c r="AH185" i="6"/>
  <c r="AH185" i="7" s="1"/>
  <c r="AM185" i="6"/>
  <c r="AM185" i="7" s="1"/>
  <c r="AS185" i="6"/>
  <c r="AS185" i="7" s="1"/>
  <c r="AX185" i="6"/>
  <c r="AX185" i="7" s="1"/>
  <c r="BC185" i="6"/>
  <c r="BC185" i="7" s="1"/>
  <c r="BI185" i="6"/>
  <c r="BI185" i="7" s="1"/>
  <c r="BN185" i="6"/>
  <c r="BN185" i="7" s="1"/>
  <c r="BS185" i="6"/>
  <c r="BS185" i="7" s="1"/>
  <c r="BY185" i="6"/>
  <c r="BY185" i="7" s="1"/>
  <c r="CD185" i="6"/>
  <c r="CD185" i="7" s="1"/>
  <c r="CD179" i="6"/>
  <c r="CD179" i="7" s="1"/>
  <c r="BT179" i="6"/>
  <c r="BT179" i="7" s="1"/>
  <c r="BI179" i="6"/>
  <c r="BI179" i="7" s="1"/>
  <c r="AX179" i="6"/>
  <c r="AX179" i="7" s="1"/>
  <c r="AN179" i="6"/>
  <c r="AN179" i="7" s="1"/>
  <c r="AC179" i="6"/>
  <c r="AC179" i="7" s="1"/>
  <c r="R179" i="6"/>
  <c r="R179" i="7" s="1"/>
  <c r="BB178" i="6"/>
  <c r="BB178" i="7" s="1"/>
  <c r="CD173" i="6"/>
  <c r="CD173" i="7" s="1"/>
  <c r="BS173" i="6"/>
  <c r="BS173" i="7" s="1"/>
  <c r="BH173" i="6"/>
  <c r="BH173" i="7" s="1"/>
  <c r="AX173" i="6"/>
  <c r="AX173" i="7" s="1"/>
  <c r="AM173" i="6"/>
  <c r="AM173" i="7" s="1"/>
  <c r="AB173" i="6"/>
  <c r="AB173" i="7" s="1"/>
  <c r="R173" i="6"/>
  <c r="R173" i="7" s="1"/>
  <c r="G197" i="6"/>
  <c r="G197" i="7" s="1"/>
  <c r="K197" i="6"/>
  <c r="K197" i="7" s="1"/>
  <c r="O197" i="6"/>
  <c r="O197" i="7" s="1"/>
  <c r="S197" i="6"/>
  <c r="S197" i="7" s="1"/>
  <c r="W197" i="6"/>
  <c r="W197" i="7" s="1"/>
  <c r="AA197" i="6"/>
  <c r="AA197" i="7" s="1"/>
  <c r="AE197" i="6"/>
  <c r="AE197" i="7" s="1"/>
  <c r="AI197" i="6"/>
  <c r="AI197" i="7" s="1"/>
  <c r="AM197" i="6"/>
  <c r="AM197" i="7" s="1"/>
  <c r="AQ197" i="6"/>
  <c r="AQ197" i="7" s="1"/>
  <c r="AU197" i="6"/>
  <c r="AU197" i="7" s="1"/>
  <c r="AY197" i="6"/>
  <c r="AY197" i="7" s="1"/>
  <c r="BC197" i="6"/>
  <c r="BC197" i="7" s="1"/>
  <c r="BG197" i="6"/>
  <c r="BG197" i="7" s="1"/>
  <c r="BK197" i="6"/>
  <c r="BK197" i="7" s="1"/>
  <c r="BO197" i="6"/>
  <c r="BO197" i="7" s="1"/>
  <c r="BS197" i="6"/>
  <c r="BS197" i="7" s="1"/>
  <c r="BW197" i="6"/>
  <c r="BW197" i="7" s="1"/>
  <c r="CA197" i="6"/>
  <c r="CA197" i="7" s="1"/>
  <c r="CE197" i="6"/>
  <c r="CE197" i="7" s="1"/>
  <c r="J197" i="6"/>
  <c r="J197" i="7" s="1"/>
  <c r="P197" i="6"/>
  <c r="P197" i="7" s="1"/>
  <c r="U197" i="6"/>
  <c r="U197" i="7" s="1"/>
  <c r="Z197" i="6"/>
  <c r="Z197" i="7" s="1"/>
  <c r="AF197" i="6"/>
  <c r="AF197" i="7" s="1"/>
  <c r="AK197" i="6"/>
  <c r="AK197" i="7" s="1"/>
  <c r="AP197" i="6"/>
  <c r="AP197" i="7" s="1"/>
  <c r="AV197" i="6"/>
  <c r="AV197" i="7" s="1"/>
  <c r="BA197" i="6"/>
  <c r="BA197" i="7" s="1"/>
  <c r="BF197" i="6"/>
  <c r="BF197" i="7" s="1"/>
  <c r="BL197" i="6"/>
  <c r="BL197" i="7" s="1"/>
  <c r="BQ197" i="6"/>
  <c r="BQ197" i="7" s="1"/>
  <c r="BV197" i="6"/>
  <c r="BV197" i="7" s="1"/>
  <c r="CB197" i="6"/>
  <c r="CB197" i="7" s="1"/>
  <c r="CG197" i="6"/>
  <c r="CG197" i="7" s="1"/>
  <c r="J194" i="6"/>
  <c r="J194" i="7" s="1"/>
  <c r="R194" i="6"/>
  <c r="R194" i="7" s="1"/>
  <c r="Z194" i="6"/>
  <c r="Z194" i="7" s="1"/>
  <c r="AH194" i="6"/>
  <c r="AH194" i="7" s="1"/>
  <c r="AP194" i="6"/>
  <c r="AP194" i="7" s="1"/>
  <c r="AX194" i="6"/>
  <c r="AX194" i="7" s="1"/>
  <c r="BF194" i="6"/>
  <c r="BF194" i="7" s="1"/>
  <c r="BN194" i="6"/>
  <c r="BN194" i="7" s="1"/>
  <c r="BV194" i="6"/>
  <c r="BV194" i="7" s="1"/>
  <c r="CD194" i="6"/>
  <c r="CD194" i="7" s="1"/>
  <c r="K194" i="6"/>
  <c r="K194" i="7" s="1"/>
  <c r="V194" i="6"/>
  <c r="V194" i="7" s="1"/>
  <c r="AE194" i="6"/>
  <c r="AE194" i="7" s="1"/>
  <c r="AQ194" i="6"/>
  <c r="AQ194" i="7" s="1"/>
  <c r="BB194" i="6"/>
  <c r="BB194" i="7" s="1"/>
  <c r="BK194" i="6"/>
  <c r="BK194" i="7" s="1"/>
  <c r="BW194" i="6"/>
  <c r="BW194" i="7" s="1"/>
  <c r="CH194" i="6"/>
  <c r="CH194" i="7" s="1"/>
  <c r="V192" i="6"/>
  <c r="V192" i="7" s="1"/>
  <c r="BB192" i="6"/>
  <c r="BB192" i="7" s="1"/>
  <c r="CH192" i="6"/>
  <c r="CH192" i="7" s="1"/>
  <c r="AL192" i="6"/>
  <c r="AL192" i="7" s="1"/>
  <c r="BV192" i="6"/>
  <c r="BV192" i="7" s="1"/>
  <c r="G189" i="6"/>
  <c r="G189" i="7" s="1"/>
  <c r="K189" i="6"/>
  <c r="K189" i="7" s="1"/>
  <c r="O189" i="6"/>
  <c r="O189" i="7" s="1"/>
  <c r="S189" i="6"/>
  <c r="S189" i="7" s="1"/>
  <c r="W189" i="6"/>
  <c r="W189" i="7" s="1"/>
  <c r="AA189" i="6"/>
  <c r="AA189" i="7" s="1"/>
  <c r="AE189" i="6"/>
  <c r="AE189" i="7" s="1"/>
  <c r="AI189" i="6"/>
  <c r="AI189" i="7" s="1"/>
  <c r="AM189" i="6"/>
  <c r="AM189" i="7" s="1"/>
  <c r="AQ189" i="6"/>
  <c r="AQ189" i="7" s="1"/>
  <c r="AU189" i="6"/>
  <c r="AU189" i="7" s="1"/>
  <c r="AY189" i="6"/>
  <c r="AY189" i="7" s="1"/>
  <c r="BC189" i="6"/>
  <c r="BC189" i="7" s="1"/>
  <c r="BG189" i="6"/>
  <c r="BG189" i="7" s="1"/>
  <c r="BK189" i="6"/>
  <c r="BK189" i="7" s="1"/>
  <c r="BO189" i="6"/>
  <c r="BO189" i="7" s="1"/>
  <c r="BS189" i="6"/>
  <c r="BS189" i="7" s="1"/>
  <c r="BW189" i="6"/>
  <c r="BW189" i="7" s="1"/>
  <c r="CA189" i="6"/>
  <c r="CA189" i="7" s="1"/>
  <c r="CE189" i="6"/>
  <c r="CE189" i="7" s="1"/>
  <c r="I189" i="6"/>
  <c r="I189" i="7" s="1"/>
  <c r="N189" i="6"/>
  <c r="N189" i="7" s="1"/>
  <c r="T189" i="6"/>
  <c r="T189" i="7" s="1"/>
  <c r="Y189" i="6"/>
  <c r="Y189" i="7" s="1"/>
  <c r="AD189" i="6"/>
  <c r="AD189" i="7" s="1"/>
  <c r="AJ189" i="6"/>
  <c r="AJ189" i="7" s="1"/>
  <c r="AO189" i="6"/>
  <c r="AO189" i="7" s="1"/>
  <c r="AT189" i="6"/>
  <c r="AT189" i="7" s="1"/>
  <c r="AZ189" i="6"/>
  <c r="AZ189" i="7" s="1"/>
  <c r="BE189" i="6"/>
  <c r="BE189" i="7" s="1"/>
  <c r="BJ189" i="6"/>
  <c r="BJ189" i="7" s="1"/>
  <c r="BP189" i="6"/>
  <c r="BP189" i="7" s="1"/>
  <c r="BU189" i="6"/>
  <c r="BU189" i="7" s="1"/>
  <c r="BZ189" i="6"/>
  <c r="BZ189" i="7" s="1"/>
  <c r="CF189" i="6"/>
  <c r="CF189" i="7" s="1"/>
  <c r="BB188" i="6"/>
  <c r="BB188" i="7" s="1"/>
  <c r="BR188" i="6"/>
  <c r="BR188" i="7" s="1"/>
  <c r="G179" i="6"/>
  <c r="G179" i="7" s="1"/>
  <c r="K179" i="6"/>
  <c r="K179" i="7" s="1"/>
  <c r="O179" i="6"/>
  <c r="O179" i="7" s="1"/>
  <c r="S179" i="6"/>
  <c r="S179" i="7" s="1"/>
  <c r="W179" i="6"/>
  <c r="W179" i="7" s="1"/>
  <c r="AA179" i="6"/>
  <c r="AA179" i="7" s="1"/>
  <c r="AE179" i="6"/>
  <c r="AE179" i="7" s="1"/>
  <c r="AI179" i="6"/>
  <c r="AI179" i="7" s="1"/>
  <c r="AM179" i="6"/>
  <c r="AM179" i="7" s="1"/>
  <c r="AQ179" i="6"/>
  <c r="AQ179" i="7" s="1"/>
  <c r="AU179" i="6"/>
  <c r="AU179" i="7" s="1"/>
  <c r="AY179" i="6"/>
  <c r="AY179" i="7" s="1"/>
  <c r="BC179" i="6"/>
  <c r="BC179" i="7" s="1"/>
  <c r="BG179" i="6"/>
  <c r="BG179" i="7" s="1"/>
  <c r="BK179" i="6"/>
  <c r="BK179" i="7" s="1"/>
  <c r="BO179" i="6"/>
  <c r="BO179" i="7" s="1"/>
  <c r="BS179" i="6"/>
  <c r="BS179" i="7" s="1"/>
  <c r="BW179" i="6"/>
  <c r="BW179" i="7" s="1"/>
  <c r="CA179" i="6"/>
  <c r="CA179" i="7" s="1"/>
  <c r="CE179" i="6"/>
  <c r="CE179" i="7" s="1"/>
  <c r="J179" i="6"/>
  <c r="J179" i="7" s="1"/>
  <c r="P179" i="6"/>
  <c r="P179" i="7" s="1"/>
  <c r="U179" i="6"/>
  <c r="U179" i="7" s="1"/>
  <c r="Z179" i="6"/>
  <c r="Z179" i="7" s="1"/>
  <c r="AF179" i="6"/>
  <c r="AF179" i="7" s="1"/>
  <c r="AK179" i="6"/>
  <c r="AK179" i="7" s="1"/>
  <c r="AP179" i="6"/>
  <c r="AP179" i="7" s="1"/>
  <c r="AV179" i="6"/>
  <c r="AV179" i="7" s="1"/>
  <c r="BA179" i="6"/>
  <c r="BA179" i="7" s="1"/>
  <c r="BF179" i="6"/>
  <c r="BF179" i="7" s="1"/>
  <c r="BL179" i="6"/>
  <c r="BL179" i="7" s="1"/>
  <c r="BQ179" i="6"/>
  <c r="BQ179" i="7" s="1"/>
  <c r="BV179" i="6"/>
  <c r="BV179" i="7" s="1"/>
  <c r="CB179" i="6"/>
  <c r="CB179" i="7" s="1"/>
  <c r="CG179" i="6"/>
  <c r="CG179" i="7" s="1"/>
  <c r="I179" i="6"/>
  <c r="I179" i="7" s="1"/>
  <c r="N179" i="6"/>
  <c r="N179" i="7" s="1"/>
  <c r="T179" i="6"/>
  <c r="T179" i="7" s="1"/>
  <c r="Y179" i="6"/>
  <c r="Y179" i="7" s="1"/>
  <c r="AD179" i="6"/>
  <c r="AD179" i="7" s="1"/>
  <c r="AJ179" i="6"/>
  <c r="AJ179" i="7" s="1"/>
  <c r="AO179" i="6"/>
  <c r="AO179" i="7" s="1"/>
  <c r="AT179" i="6"/>
  <c r="AT179" i="7" s="1"/>
  <c r="AZ179" i="6"/>
  <c r="AZ179" i="7" s="1"/>
  <c r="BE179" i="6"/>
  <c r="BE179" i="7" s="1"/>
  <c r="BJ179" i="6"/>
  <c r="BJ179" i="7" s="1"/>
  <c r="BP179" i="6"/>
  <c r="BP179" i="7" s="1"/>
  <c r="BU179" i="6"/>
  <c r="BU179" i="7" s="1"/>
  <c r="BZ179" i="6"/>
  <c r="BZ179" i="7" s="1"/>
  <c r="CF179" i="6"/>
  <c r="CF179" i="7" s="1"/>
  <c r="I178" i="6"/>
  <c r="I178" i="7" s="1"/>
  <c r="N178" i="6"/>
  <c r="N178" i="7" s="1"/>
  <c r="AD178" i="6"/>
  <c r="AD178" i="7" s="1"/>
  <c r="AT178" i="6"/>
  <c r="AT178" i="7" s="1"/>
  <c r="BJ178" i="6"/>
  <c r="BJ178" i="7" s="1"/>
  <c r="BZ178" i="6"/>
  <c r="BZ178" i="7" s="1"/>
  <c r="V178" i="6"/>
  <c r="V178" i="7" s="1"/>
  <c r="AP178" i="6"/>
  <c r="AP178" i="7" s="1"/>
  <c r="BN178" i="6"/>
  <c r="BN178" i="7" s="1"/>
  <c r="CH178" i="6"/>
  <c r="CH178" i="7" s="1"/>
  <c r="R178" i="6"/>
  <c r="R178" i="7" s="1"/>
  <c r="AL178" i="6"/>
  <c r="AL178" i="7" s="1"/>
  <c r="BF178" i="6"/>
  <c r="BF178" i="7" s="1"/>
  <c r="CD178" i="6"/>
  <c r="CD178" i="7" s="1"/>
  <c r="I173" i="6"/>
  <c r="I173" i="7" s="1"/>
  <c r="M173" i="6"/>
  <c r="M173" i="7" s="1"/>
  <c r="Q173" i="6"/>
  <c r="Q173" i="7" s="1"/>
  <c r="U173" i="6"/>
  <c r="U173" i="7" s="1"/>
  <c r="Y173" i="6"/>
  <c r="Y173" i="7" s="1"/>
  <c r="AC173" i="6"/>
  <c r="AC173" i="7" s="1"/>
  <c r="AG173" i="6"/>
  <c r="AG173" i="7" s="1"/>
  <c r="AK173" i="6"/>
  <c r="AK173" i="7" s="1"/>
  <c r="AO173" i="6"/>
  <c r="AO173" i="7" s="1"/>
  <c r="AS173" i="6"/>
  <c r="AS173" i="7" s="1"/>
  <c r="AW173" i="6"/>
  <c r="AW173" i="7" s="1"/>
  <c r="BA173" i="6"/>
  <c r="BA173" i="7" s="1"/>
  <c r="BE173" i="6"/>
  <c r="BE173" i="7" s="1"/>
  <c r="BI173" i="6"/>
  <c r="BI173" i="7" s="1"/>
  <c r="BM173" i="6"/>
  <c r="BM173" i="7" s="1"/>
  <c r="BQ173" i="6"/>
  <c r="BQ173" i="7" s="1"/>
  <c r="BU173" i="6"/>
  <c r="BU173" i="7" s="1"/>
  <c r="BY173" i="6"/>
  <c r="BY173" i="7" s="1"/>
  <c r="CC173" i="6"/>
  <c r="CC173" i="7" s="1"/>
  <c r="CG173" i="6"/>
  <c r="CG173" i="7" s="1"/>
  <c r="J173" i="6"/>
  <c r="J173" i="7" s="1"/>
  <c r="O173" i="6"/>
  <c r="O173" i="7" s="1"/>
  <c r="T173" i="6"/>
  <c r="T173" i="7" s="1"/>
  <c r="Z173" i="6"/>
  <c r="Z173" i="7" s="1"/>
  <c r="AE173" i="6"/>
  <c r="AE173" i="7" s="1"/>
  <c r="AJ173" i="6"/>
  <c r="AJ173" i="7" s="1"/>
  <c r="AP173" i="6"/>
  <c r="AP173" i="7" s="1"/>
  <c r="AU173" i="6"/>
  <c r="AU173" i="7" s="1"/>
  <c r="AZ173" i="6"/>
  <c r="AZ173" i="7" s="1"/>
  <c r="BF173" i="6"/>
  <c r="BF173" i="7" s="1"/>
  <c r="BK173" i="6"/>
  <c r="BK173" i="7" s="1"/>
  <c r="BP173" i="6"/>
  <c r="BP173" i="7" s="1"/>
  <c r="BV173" i="6"/>
  <c r="BV173" i="7" s="1"/>
  <c r="CA173" i="6"/>
  <c r="CA173" i="7" s="1"/>
  <c r="CF173" i="6"/>
  <c r="CF173" i="7" s="1"/>
  <c r="H173" i="6"/>
  <c r="H173" i="7" s="1"/>
  <c r="N173" i="6"/>
  <c r="N173" i="7" s="1"/>
  <c r="S173" i="6"/>
  <c r="S173" i="7" s="1"/>
  <c r="X173" i="6"/>
  <c r="X173" i="7" s="1"/>
  <c r="AD173" i="6"/>
  <c r="AD173" i="7" s="1"/>
  <c r="AI173" i="6"/>
  <c r="AI173" i="7" s="1"/>
  <c r="AN173" i="6"/>
  <c r="AN173" i="7" s="1"/>
  <c r="AT173" i="6"/>
  <c r="AT173" i="7" s="1"/>
  <c r="AY173" i="6"/>
  <c r="AY173" i="7" s="1"/>
  <c r="BD173" i="6"/>
  <c r="BD173" i="7" s="1"/>
  <c r="BJ173" i="6"/>
  <c r="BJ173" i="7" s="1"/>
  <c r="BO173" i="6"/>
  <c r="BO173" i="7" s="1"/>
  <c r="BT173" i="6"/>
  <c r="BT173" i="7" s="1"/>
  <c r="BZ173" i="6"/>
  <c r="BZ173" i="7" s="1"/>
  <c r="CE173" i="6"/>
  <c r="CE173" i="7" s="1"/>
  <c r="BZ240" i="6"/>
  <c r="BZ240" i="7" s="1"/>
  <c r="BN240" i="6"/>
  <c r="BN240" i="7" s="1"/>
  <c r="BC240" i="6"/>
  <c r="BC240" i="7" s="1"/>
  <c r="AT240" i="6"/>
  <c r="AT240" i="7" s="1"/>
  <c r="AH240" i="6"/>
  <c r="AH240" i="7" s="1"/>
  <c r="W240" i="6"/>
  <c r="W240" i="7" s="1"/>
  <c r="J240" i="6"/>
  <c r="J240" i="7" s="1"/>
  <c r="CH237" i="6"/>
  <c r="CH237" i="7" s="1"/>
  <c r="BZ237" i="6"/>
  <c r="BZ237" i="7" s="1"/>
  <c r="BR237" i="6"/>
  <c r="BR237" i="7" s="1"/>
  <c r="BC237" i="6"/>
  <c r="BC237" i="7" s="1"/>
  <c r="AM237" i="6"/>
  <c r="AM237" i="7" s="1"/>
  <c r="W237" i="6"/>
  <c r="W237" i="7" s="1"/>
  <c r="G237" i="6"/>
  <c r="G237" i="7" s="1"/>
  <c r="CG235" i="6"/>
  <c r="CG235" i="7" s="1"/>
  <c r="CC235" i="6"/>
  <c r="CC235" i="7" s="1"/>
  <c r="BY235" i="6"/>
  <c r="BY235" i="7" s="1"/>
  <c r="BU235" i="6"/>
  <c r="BU235" i="7" s="1"/>
  <c r="BQ235" i="6"/>
  <c r="BQ235" i="7" s="1"/>
  <c r="BM235" i="6"/>
  <c r="BM235" i="7" s="1"/>
  <c r="BI235" i="6"/>
  <c r="BI235" i="7" s="1"/>
  <c r="BE235" i="6"/>
  <c r="BE235" i="7" s="1"/>
  <c r="BA235" i="6"/>
  <c r="BA235" i="7" s="1"/>
  <c r="AW235" i="6"/>
  <c r="AW235" i="7" s="1"/>
  <c r="AS235" i="6"/>
  <c r="AS235" i="7" s="1"/>
  <c r="AO235" i="6"/>
  <c r="AO235" i="7" s="1"/>
  <c r="AK235" i="6"/>
  <c r="AK235" i="7" s="1"/>
  <c r="AG235" i="6"/>
  <c r="AG235" i="7" s="1"/>
  <c r="AC235" i="6"/>
  <c r="AC235" i="7" s="1"/>
  <c r="Y235" i="6"/>
  <c r="Y235" i="7" s="1"/>
  <c r="Q235" i="6"/>
  <c r="Q235" i="7" s="1"/>
  <c r="I235" i="6"/>
  <c r="I235" i="7" s="1"/>
  <c r="BS230" i="6"/>
  <c r="BS230" i="7" s="1"/>
  <c r="BC230" i="6"/>
  <c r="BC230" i="7" s="1"/>
  <c r="AM230" i="6"/>
  <c r="AM230" i="7" s="1"/>
  <c r="W230" i="6"/>
  <c r="W230" i="7" s="1"/>
  <c r="CA226" i="6"/>
  <c r="CA226" i="7" s="1"/>
  <c r="BS226" i="6"/>
  <c r="BS226" i="7" s="1"/>
  <c r="BK226" i="6"/>
  <c r="BK226" i="7" s="1"/>
  <c r="BC226" i="6"/>
  <c r="BC226" i="7" s="1"/>
  <c r="AU226" i="6"/>
  <c r="AU226" i="7" s="1"/>
  <c r="AM226" i="6"/>
  <c r="AM226" i="7" s="1"/>
  <c r="AE226" i="6"/>
  <c r="AE226" i="7" s="1"/>
  <c r="W226" i="6"/>
  <c r="W226" i="7" s="1"/>
  <c r="O226" i="6"/>
  <c r="O226" i="7" s="1"/>
  <c r="CD224" i="6"/>
  <c r="CD224" i="7" s="1"/>
  <c r="BS224" i="6"/>
  <c r="BS224" i="7" s="1"/>
  <c r="BJ224" i="6"/>
  <c r="BJ224" i="7" s="1"/>
  <c r="AX224" i="6"/>
  <c r="AX224" i="7" s="1"/>
  <c r="AM224" i="6"/>
  <c r="AM224" i="7" s="1"/>
  <c r="AD224" i="6"/>
  <c r="AD224" i="7" s="1"/>
  <c r="R224" i="6"/>
  <c r="R224" i="7" s="1"/>
  <c r="BW220" i="6"/>
  <c r="BW220" i="7" s="1"/>
  <c r="BG220" i="6"/>
  <c r="BG220" i="7" s="1"/>
  <c r="AQ220" i="6"/>
  <c r="AQ220" i="7" s="1"/>
  <c r="AA220" i="6"/>
  <c r="AA220" i="7" s="1"/>
  <c r="K220" i="6"/>
  <c r="K220" i="7" s="1"/>
  <c r="CF219" i="6"/>
  <c r="CF219" i="7" s="1"/>
  <c r="CB219" i="6"/>
  <c r="CB219" i="7" s="1"/>
  <c r="BX219" i="6"/>
  <c r="BX219" i="7" s="1"/>
  <c r="BT219" i="6"/>
  <c r="BT219" i="7" s="1"/>
  <c r="BP219" i="6"/>
  <c r="BP219" i="7" s="1"/>
  <c r="BL219" i="6"/>
  <c r="BL219" i="7" s="1"/>
  <c r="BH219" i="6"/>
  <c r="BH219" i="7" s="1"/>
  <c r="BD219" i="6"/>
  <c r="BD219" i="7" s="1"/>
  <c r="AZ219" i="6"/>
  <c r="AZ219" i="7" s="1"/>
  <c r="AV219" i="6"/>
  <c r="AV219" i="7" s="1"/>
  <c r="AR219" i="6"/>
  <c r="AR219" i="7" s="1"/>
  <c r="AN219" i="6"/>
  <c r="AN219" i="7" s="1"/>
  <c r="AJ219" i="6"/>
  <c r="AJ219" i="7" s="1"/>
  <c r="AF219" i="6"/>
  <c r="AF219" i="7" s="1"/>
  <c r="AB219" i="6"/>
  <c r="AB219" i="7" s="1"/>
  <c r="X219" i="6"/>
  <c r="X219" i="7" s="1"/>
  <c r="T219" i="6"/>
  <c r="T219" i="7" s="1"/>
  <c r="P219" i="6"/>
  <c r="P219" i="7" s="1"/>
  <c r="L219" i="6"/>
  <c r="L219" i="7" s="1"/>
  <c r="H219" i="6"/>
  <c r="BS214" i="6"/>
  <c r="BS214" i="7" s="1"/>
  <c r="BC214" i="6"/>
  <c r="BC214" i="7" s="1"/>
  <c r="AM214" i="6"/>
  <c r="AM214" i="7" s="1"/>
  <c r="W214" i="6"/>
  <c r="W214" i="7" s="1"/>
  <c r="CF213" i="6"/>
  <c r="CF213" i="7" s="1"/>
  <c r="CB213" i="6"/>
  <c r="CB213" i="7" s="1"/>
  <c r="BX213" i="6"/>
  <c r="BX213" i="7" s="1"/>
  <c r="BT213" i="6"/>
  <c r="BT213" i="7" s="1"/>
  <c r="BP213" i="6"/>
  <c r="BP213" i="7" s="1"/>
  <c r="BL213" i="6"/>
  <c r="BL213" i="7" s="1"/>
  <c r="BH213" i="6"/>
  <c r="BH213" i="7" s="1"/>
  <c r="BD213" i="6"/>
  <c r="BD213" i="7" s="1"/>
  <c r="AZ213" i="6"/>
  <c r="AZ213" i="7" s="1"/>
  <c r="AV213" i="6"/>
  <c r="AV213" i="7" s="1"/>
  <c r="AR213" i="6"/>
  <c r="AR213" i="7" s="1"/>
  <c r="AN213" i="6"/>
  <c r="AN213" i="7" s="1"/>
  <c r="AJ213" i="6"/>
  <c r="AJ213" i="7" s="1"/>
  <c r="AF213" i="6"/>
  <c r="AF213" i="7" s="1"/>
  <c r="AB213" i="6"/>
  <c r="AB213" i="7" s="1"/>
  <c r="X213" i="6"/>
  <c r="X213" i="7" s="1"/>
  <c r="T213" i="6"/>
  <c r="T213" i="7" s="1"/>
  <c r="P213" i="6"/>
  <c r="P213" i="7" s="1"/>
  <c r="L213" i="6"/>
  <c r="L213" i="7" s="1"/>
  <c r="H213" i="6"/>
  <c r="CE212" i="6"/>
  <c r="CE212" i="7" s="1"/>
  <c r="BO212" i="6"/>
  <c r="BO212" i="7" s="1"/>
  <c r="AY212" i="6"/>
  <c r="AY212" i="7" s="1"/>
  <c r="AI212" i="6"/>
  <c r="AI212" i="7" s="1"/>
  <c r="S212" i="6"/>
  <c r="S212" i="7" s="1"/>
  <c r="CA210" i="6"/>
  <c r="CA210" i="7" s="1"/>
  <c r="BS210" i="6"/>
  <c r="BS210" i="7" s="1"/>
  <c r="BK210" i="6"/>
  <c r="BK210" i="7" s="1"/>
  <c r="BC210" i="6"/>
  <c r="BC210" i="7" s="1"/>
  <c r="AU210" i="6"/>
  <c r="AU210" i="7" s="1"/>
  <c r="AM210" i="6"/>
  <c r="AM210" i="7" s="1"/>
  <c r="AE210" i="6"/>
  <c r="AE210" i="7" s="1"/>
  <c r="W210" i="6"/>
  <c r="W210" i="7" s="1"/>
  <c r="O210" i="6"/>
  <c r="O210" i="7" s="1"/>
  <c r="CF209" i="6"/>
  <c r="CF209" i="7" s="1"/>
  <c r="CB209" i="6"/>
  <c r="CB209" i="7" s="1"/>
  <c r="BX209" i="6"/>
  <c r="BX209" i="7" s="1"/>
  <c r="BT209" i="6"/>
  <c r="BT209" i="7" s="1"/>
  <c r="BP209" i="6"/>
  <c r="BP209" i="7" s="1"/>
  <c r="BL209" i="6"/>
  <c r="BL209" i="7" s="1"/>
  <c r="BH209" i="6"/>
  <c r="BH209" i="7" s="1"/>
  <c r="BD209" i="6"/>
  <c r="BD209" i="7" s="1"/>
  <c r="AZ209" i="6"/>
  <c r="AZ209" i="7" s="1"/>
  <c r="AV209" i="6"/>
  <c r="AV209" i="7" s="1"/>
  <c r="AR209" i="6"/>
  <c r="AR209" i="7" s="1"/>
  <c r="AN209" i="6"/>
  <c r="AN209" i="7" s="1"/>
  <c r="AJ209" i="6"/>
  <c r="AJ209" i="7" s="1"/>
  <c r="AF209" i="6"/>
  <c r="AF209" i="7" s="1"/>
  <c r="AB209" i="6"/>
  <c r="AB209" i="7" s="1"/>
  <c r="X209" i="6"/>
  <c r="X209" i="7" s="1"/>
  <c r="T209" i="6"/>
  <c r="T209" i="7" s="1"/>
  <c r="P209" i="6"/>
  <c r="P209" i="7" s="1"/>
  <c r="L209" i="6"/>
  <c r="L209" i="7" s="1"/>
  <c r="H209" i="6"/>
  <c r="CD208" i="6"/>
  <c r="CD208" i="7" s="1"/>
  <c r="BS208" i="6"/>
  <c r="BS208" i="7" s="1"/>
  <c r="BJ208" i="6"/>
  <c r="BJ208" i="7" s="1"/>
  <c r="AX208" i="6"/>
  <c r="AX208" i="7" s="1"/>
  <c r="AM208" i="6"/>
  <c r="AM208" i="7" s="1"/>
  <c r="AD208" i="6"/>
  <c r="AD208" i="7" s="1"/>
  <c r="R208" i="6"/>
  <c r="R208" i="7" s="1"/>
  <c r="CF207" i="6"/>
  <c r="CF207" i="7" s="1"/>
  <c r="CB207" i="6"/>
  <c r="CB207" i="7" s="1"/>
  <c r="BX207" i="6"/>
  <c r="BX207" i="7" s="1"/>
  <c r="BT207" i="6"/>
  <c r="BT207" i="7" s="1"/>
  <c r="BP207" i="6"/>
  <c r="BP207" i="7" s="1"/>
  <c r="BL207" i="6"/>
  <c r="BL207" i="7" s="1"/>
  <c r="BH207" i="6"/>
  <c r="BH207" i="7" s="1"/>
  <c r="BD207" i="6"/>
  <c r="BD207" i="7" s="1"/>
  <c r="AZ207" i="6"/>
  <c r="AZ207" i="7" s="1"/>
  <c r="AV207" i="6"/>
  <c r="AV207" i="7" s="1"/>
  <c r="AR207" i="6"/>
  <c r="AR207" i="7" s="1"/>
  <c r="AN207" i="6"/>
  <c r="AN207" i="7" s="1"/>
  <c r="AJ207" i="6"/>
  <c r="AJ207" i="7" s="1"/>
  <c r="AF207" i="6"/>
  <c r="AF207" i="7" s="1"/>
  <c r="AB207" i="6"/>
  <c r="AB207" i="7" s="1"/>
  <c r="X207" i="6"/>
  <c r="X207" i="7" s="1"/>
  <c r="T207" i="6"/>
  <c r="T207" i="7" s="1"/>
  <c r="P207" i="6"/>
  <c r="P207" i="7" s="1"/>
  <c r="L207" i="6"/>
  <c r="L207" i="7" s="1"/>
  <c r="H207" i="6"/>
  <c r="CA206" i="6"/>
  <c r="CA206" i="7" s="1"/>
  <c r="BK206" i="6"/>
  <c r="BK206" i="7" s="1"/>
  <c r="AU206" i="6"/>
  <c r="AU206" i="7" s="1"/>
  <c r="AE206" i="6"/>
  <c r="AE206" i="7" s="1"/>
  <c r="O206" i="6"/>
  <c r="O206" i="7" s="1"/>
  <c r="CH205" i="6"/>
  <c r="CH205" i="7" s="1"/>
  <c r="CD205" i="6"/>
  <c r="CD205" i="7" s="1"/>
  <c r="BZ205" i="6"/>
  <c r="BZ205" i="7" s="1"/>
  <c r="BV205" i="6"/>
  <c r="BV205" i="7" s="1"/>
  <c r="BR205" i="6"/>
  <c r="BR205" i="7" s="1"/>
  <c r="BN205" i="6"/>
  <c r="BN205" i="7" s="1"/>
  <c r="BI205" i="6"/>
  <c r="BI205" i="7" s="1"/>
  <c r="BD205" i="6"/>
  <c r="BD205" i="7" s="1"/>
  <c r="AX205" i="6"/>
  <c r="AX205" i="7" s="1"/>
  <c r="AS205" i="6"/>
  <c r="AS205" i="7" s="1"/>
  <c r="AN205" i="6"/>
  <c r="AN205" i="7" s="1"/>
  <c r="AH205" i="6"/>
  <c r="AH205" i="7" s="1"/>
  <c r="AC205" i="6"/>
  <c r="AC205" i="7" s="1"/>
  <c r="X205" i="6"/>
  <c r="X205" i="7" s="1"/>
  <c r="R205" i="6"/>
  <c r="R205" i="7" s="1"/>
  <c r="M205" i="6"/>
  <c r="M205" i="7" s="1"/>
  <c r="BW204" i="6"/>
  <c r="BW204" i="7" s="1"/>
  <c r="BB204" i="6"/>
  <c r="BB204" i="7" s="1"/>
  <c r="AI204" i="6"/>
  <c r="AI204" i="7" s="1"/>
  <c r="CE203" i="6"/>
  <c r="CE203" i="7" s="1"/>
  <c r="BZ203" i="6"/>
  <c r="BZ203" i="7" s="1"/>
  <c r="BT203" i="6"/>
  <c r="BT203" i="7" s="1"/>
  <c r="BO203" i="6"/>
  <c r="BO203" i="7" s="1"/>
  <c r="BJ203" i="6"/>
  <c r="BJ203" i="7" s="1"/>
  <c r="BD203" i="6"/>
  <c r="BD203" i="7" s="1"/>
  <c r="AY203" i="6"/>
  <c r="AY203" i="7" s="1"/>
  <c r="AT203" i="6"/>
  <c r="AT203" i="7" s="1"/>
  <c r="AN203" i="6"/>
  <c r="AN203" i="7" s="1"/>
  <c r="AI203" i="6"/>
  <c r="AI203" i="7" s="1"/>
  <c r="AD203" i="6"/>
  <c r="AD203" i="7" s="1"/>
  <c r="X203" i="6"/>
  <c r="X203" i="7" s="1"/>
  <c r="S203" i="6"/>
  <c r="S203" i="7" s="1"/>
  <c r="N203" i="6"/>
  <c r="N203" i="7" s="1"/>
  <c r="H203" i="6"/>
  <c r="G201" i="6"/>
  <c r="G201" i="7" s="1"/>
  <c r="K201" i="6"/>
  <c r="K201" i="7" s="1"/>
  <c r="O201" i="6"/>
  <c r="O201" i="7" s="1"/>
  <c r="S201" i="6"/>
  <c r="S201" i="7" s="1"/>
  <c r="W201" i="6"/>
  <c r="W201" i="7" s="1"/>
  <c r="AA201" i="6"/>
  <c r="AA201" i="7" s="1"/>
  <c r="AE201" i="6"/>
  <c r="AE201" i="7" s="1"/>
  <c r="AI201" i="6"/>
  <c r="AI201" i="7" s="1"/>
  <c r="AM201" i="6"/>
  <c r="AM201" i="7" s="1"/>
  <c r="AQ201" i="6"/>
  <c r="AQ201" i="7" s="1"/>
  <c r="AU201" i="6"/>
  <c r="AU201" i="7" s="1"/>
  <c r="AY201" i="6"/>
  <c r="AY201" i="7" s="1"/>
  <c r="BC201" i="6"/>
  <c r="BC201" i="7" s="1"/>
  <c r="BG201" i="6"/>
  <c r="BG201" i="7" s="1"/>
  <c r="BK201" i="6"/>
  <c r="BK201" i="7" s="1"/>
  <c r="BO201" i="6"/>
  <c r="BO201" i="7" s="1"/>
  <c r="BS201" i="6"/>
  <c r="BS201" i="7" s="1"/>
  <c r="BW201" i="6"/>
  <c r="BW201" i="7" s="1"/>
  <c r="CA201" i="6"/>
  <c r="CA201" i="7" s="1"/>
  <c r="CE201" i="6"/>
  <c r="CE201" i="7" s="1"/>
  <c r="G199" i="6"/>
  <c r="G199" i="7" s="1"/>
  <c r="K199" i="6"/>
  <c r="K199" i="7" s="1"/>
  <c r="O199" i="6"/>
  <c r="O199" i="7" s="1"/>
  <c r="S199" i="6"/>
  <c r="S199" i="7" s="1"/>
  <c r="W199" i="6"/>
  <c r="W199" i="7" s="1"/>
  <c r="AA199" i="6"/>
  <c r="AA199" i="7" s="1"/>
  <c r="AE199" i="6"/>
  <c r="AE199" i="7" s="1"/>
  <c r="AI199" i="6"/>
  <c r="AI199" i="7" s="1"/>
  <c r="AM199" i="6"/>
  <c r="AM199" i="7" s="1"/>
  <c r="AQ199" i="6"/>
  <c r="AQ199" i="7" s="1"/>
  <c r="AU199" i="6"/>
  <c r="AU199" i="7" s="1"/>
  <c r="AY199" i="6"/>
  <c r="AY199" i="7" s="1"/>
  <c r="BC199" i="6"/>
  <c r="BC199" i="7" s="1"/>
  <c r="BG199" i="6"/>
  <c r="BG199" i="7" s="1"/>
  <c r="BK199" i="6"/>
  <c r="BK199" i="7" s="1"/>
  <c r="BO199" i="6"/>
  <c r="BO199" i="7" s="1"/>
  <c r="BS199" i="6"/>
  <c r="BS199" i="7" s="1"/>
  <c r="BW199" i="6"/>
  <c r="BW199" i="7" s="1"/>
  <c r="CA199" i="6"/>
  <c r="CA199" i="7" s="1"/>
  <c r="CE199" i="6"/>
  <c r="CE199" i="7" s="1"/>
  <c r="CD197" i="6"/>
  <c r="CD197" i="7" s="1"/>
  <c r="BX197" i="6"/>
  <c r="BX197" i="7" s="1"/>
  <c r="BP197" i="6"/>
  <c r="BP197" i="7" s="1"/>
  <c r="BI197" i="6"/>
  <c r="BI197" i="7" s="1"/>
  <c r="BB197" i="6"/>
  <c r="BB197" i="7" s="1"/>
  <c r="AT197" i="6"/>
  <c r="AT197" i="7" s="1"/>
  <c r="AN197" i="6"/>
  <c r="AN197" i="7" s="1"/>
  <c r="AG197" i="6"/>
  <c r="AG197" i="7" s="1"/>
  <c r="Y197" i="6"/>
  <c r="Y197" i="7" s="1"/>
  <c r="R197" i="6"/>
  <c r="R197" i="7" s="1"/>
  <c r="L197" i="6"/>
  <c r="L197" i="7" s="1"/>
  <c r="G195" i="6"/>
  <c r="G195" i="7" s="1"/>
  <c r="K195" i="6"/>
  <c r="K195" i="7" s="1"/>
  <c r="O195" i="6"/>
  <c r="O195" i="7" s="1"/>
  <c r="S195" i="6"/>
  <c r="S195" i="7" s="1"/>
  <c r="W195" i="6"/>
  <c r="W195" i="7" s="1"/>
  <c r="AA195" i="6"/>
  <c r="AA195" i="7" s="1"/>
  <c r="AE195" i="6"/>
  <c r="AE195" i="7" s="1"/>
  <c r="AI195" i="6"/>
  <c r="AI195" i="7" s="1"/>
  <c r="AM195" i="6"/>
  <c r="AM195" i="7" s="1"/>
  <c r="AQ195" i="6"/>
  <c r="AQ195" i="7" s="1"/>
  <c r="AU195" i="6"/>
  <c r="AU195" i="7" s="1"/>
  <c r="AY195" i="6"/>
  <c r="AY195" i="7" s="1"/>
  <c r="BC195" i="6"/>
  <c r="BC195" i="7" s="1"/>
  <c r="BG195" i="6"/>
  <c r="BG195" i="7" s="1"/>
  <c r="BK195" i="6"/>
  <c r="BK195" i="7" s="1"/>
  <c r="BO195" i="6"/>
  <c r="BO195" i="7" s="1"/>
  <c r="BS195" i="6"/>
  <c r="BS195" i="7" s="1"/>
  <c r="BW195" i="6"/>
  <c r="BW195" i="7" s="1"/>
  <c r="CA195" i="6"/>
  <c r="CA195" i="7" s="1"/>
  <c r="CE195" i="6"/>
  <c r="CE195" i="7" s="1"/>
  <c r="J195" i="6"/>
  <c r="J195" i="7" s="1"/>
  <c r="P195" i="6"/>
  <c r="P195" i="7" s="1"/>
  <c r="U195" i="6"/>
  <c r="U195" i="7" s="1"/>
  <c r="Z195" i="6"/>
  <c r="Z195" i="7" s="1"/>
  <c r="AF195" i="6"/>
  <c r="AF195" i="7" s="1"/>
  <c r="AK195" i="6"/>
  <c r="AK195" i="7" s="1"/>
  <c r="AP195" i="6"/>
  <c r="AP195" i="7" s="1"/>
  <c r="AV195" i="6"/>
  <c r="AV195" i="7" s="1"/>
  <c r="BA195" i="6"/>
  <c r="BA195" i="7" s="1"/>
  <c r="BF195" i="6"/>
  <c r="BF195" i="7" s="1"/>
  <c r="BL195" i="6"/>
  <c r="BL195" i="7" s="1"/>
  <c r="BQ195" i="6"/>
  <c r="BQ195" i="7" s="1"/>
  <c r="BV195" i="6"/>
  <c r="BV195" i="7" s="1"/>
  <c r="CB195" i="6"/>
  <c r="CB195" i="7" s="1"/>
  <c r="CG195" i="6"/>
  <c r="CG195" i="7" s="1"/>
  <c r="BS194" i="6"/>
  <c r="BS194" i="7" s="1"/>
  <c r="BG194" i="6"/>
  <c r="BG194" i="7" s="1"/>
  <c r="AT194" i="6"/>
  <c r="AT194" i="7" s="1"/>
  <c r="AD194" i="6"/>
  <c r="AD194" i="7" s="1"/>
  <c r="O194" i="6"/>
  <c r="O194" i="7" s="1"/>
  <c r="CH193" i="6"/>
  <c r="CH193" i="7" s="1"/>
  <c r="BZ193" i="6"/>
  <c r="BZ193" i="7" s="1"/>
  <c r="BS193" i="6"/>
  <c r="BS193" i="7" s="1"/>
  <c r="BL193" i="6"/>
  <c r="BL193" i="7" s="1"/>
  <c r="BD193" i="6"/>
  <c r="BD193" i="7" s="1"/>
  <c r="AX193" i="6"/>
  <c r="AX193" i="7" s="1"/>
  <c r="AQ193" i="6"/>
  <c r="AQ193" i="7" s="1"/>
  <c r="AI193" i="6"/>
  <c r="AI193" i="7" s="1"/>
  <c r="AB193" i="6"/>
  <c r="AB193" i="7" s="1"/>
  <c r="V193" i="6"/>
  <c r="V193" i="7" s="1"/>
  <c r="N193" i="6"/>
  <c r="N193" i="7" s="1"/>
  <c r="AP192" i="6"/>
  <c r="AP192" i="7" s="1"/>
  <c r="CD189" i="6"/>
  <c r="CD189" i="7" s="1"/>
  <c r="BX189" i="6"/>
  <c r="BX189" i="7" s="1"/>
  <c r="BQ189" i="6"/>
  <c r="BQ189" i="7" s="1"/>
  <c r="BI189" i="6"/>
  <c r="BI189" i="7" s="1"/>
  <c r="BB189" i="6"/>
  <c r="BB189" i="7" s="1"/>
  <c r="AV189" i="6"/>
  <c r="AV189" i="7" s="1"/>
  <c r="AN189" i="6"/>
  <c r="AN189" i="7" s="1"/>
  <c r="AG189" i="6"/>
  <c r="AG189" i="7" s="1"/>
  <c r="Z189" i="6"/>
  <c r="Z189" i="7" s="1"/>
  <c r="R189" i="6"/>
  <c r="R189" i="7" s="1"/>
  <c r="L189" i="6"/>
  <c r="L189" i="7" s="1"/>
  <c r="CH188" i="6"/>
  <c r="CH188" i="7" s="1"/>
  <c r="CC185" i="6"/>
  <c r="CC185" i="7" s="1"/>
  <c r="BV185" i="6"/>
  <c r="BV185" i="7" s="1"/>
  <c r="BO185" i="6"/>
  <c r="BO185" i="7" s="1"/>
  <c r="BG185" i="6"/>
  <c r="BG185" i="7" s="1"/>
  <c r="BA185" i="6"/>
  <c r="BA185" i="7" s="1"/>
  <c r="AT185" i="6"/>
  <c r="AT185" i="7" s="1"/>
  <c r="AL185" i="6"/>
  <c r="AL185" i="7" s="1"/>
  <c r="AE185" i="6"/>
  <c r="AE185" i="7" s="1"/>
  <c r="Y185" i="6"/>
  <c r="Y185" i="7" s="1"/>
  <c r="Q185" i="6"/>
  <c r="Q185" i="7" s="1"/>
  <c r="J185" i="6"/>
  <c r="J185" i="7" s="1"/>
  <c r="BY179" i="6"/>
  <c r="BY179" i="7" s="1"/>
  <c r="BN179" i="6"/>
  <c r="BN179" i="7" s="1"/>
  <c r="BD179" i="6"/>
  <c r="BD179" i="7" s="1"/>
  <c r="AS179" i="6"/>
  <c r="AS179" i="7" s="1"/>
  <c r="AH179" i="6"/>
  <c r="AH179" i="7" s="1"/>
  <c r="X179" i="6"/>
  <c r="X179" i="7" s="1"/>
  <c r="M179" i="6"/>
  <c r="M179" i="7" s="1"/>
  <c r="BV178" i="6"/>
  <c r="BV178" i="7" s="1"/>
  <c r="AH178" i="6"/>
  <c r="AH178" i="7" s="1"/>
  <c r="G175" i="6"/>
  <c r="G175" i="7" s="1"/>
  <c r="K175" i="6"/>
  <c r="K175" i="7" s="1"/>
  <c r="O175" i="6"/>
  <c r="O175" i="7" s="1"/>
  <c r="S175" i="6"/>
  <c r="S175" i="7" s="1"/>
  <c r="W175" i="6"/>
  <c r="W175" i="7" s="1"/>
  <c r="AA175" i="6"/>
  <c r="AA175" i="7" s="1"/>
  <c r="AE175" i="6"/>
  <c r="AE175" i="7" s="1"/>
  <c r="AI175" i="6"/>
  <c r="AI175" i="7" s="1"/>
  <c r="AM175" i="6"/>
  <c r="AM175" i="7" s="1"/>
  <c r="AQ175" i="6"/>
  <c r="AQ175" i="7" s="1"/>
  <c r="AU175" i="6"/>
  <c r="AU175" i="7" s="1"/>
  <c r="AY175" i="6"/>
  <c r="AY175" i="7" s="1"/>
  <c r="BC175" i="6"/>
  <c r="BC175" i="7" s="1"/>
  <c r="BG175" i="6"/>
  <c r="BG175" i="7" s="1"/>
  <c r="BK175" i="6"/>
  <c r="BK175" i="7" s="1"/>
  <c r="BO175" i="6"/>
  <c r="BO175" i="7" s="1"/>
  <c r="BS175" i="6"/>
  <c r="BS175" i="7" s="1"/>
  <c r="BW175" i="6"/>
  <c r="BW175" i="7" s="1"/>
  <c r="CA175" i="6"/>
  <c r="CA175" i="7" s="1"/>
  <c r="CE175" i="6"/>
  <c r="CE175" i="7" s="1"/>
  <c r="I175" i="6"/>
  <c r="I175" i="7" s="1"/>
  <c r="N175" i="6"/>
  <c r="N175" i="7" s="1"/>
  <c r="T175" i="6"/>
  <c r="T175" i="7" s="1"/>
  <c r="Y175" i="6"/>
  <c r="Y175" i="7" s="1"/>
  <c r="AD175" i="6"/>
  <c r="AD175" i="7" s="1"/>
  <c r="AJ175" i="6"/>
  <c r="AJ175" i="7" s="1"/>
  <c r="AO175" i="6"/>
  <c r="AO175" i="7" s="1"/>
  <c r="AT175" i="6"/>
  <c r="AT175" i="7" s="1"/>
  <c r="AZ175" i="6"/>
  <c r="AZ175" i="7" s="1"/>
  <c r="BE175" i="6"/>
  <c r="BE175" i="7" s="1"/>
  <c r="BJ175" i="6"/>
  <c r="BJ175" i="7" s="1"/>
  <c r="BP175" i="6"/>
  <c r="BP175" i="7" s="1"/>
  <c r="BU175" i="6"/>
  <c r="BU175" i="7" s="1"/>
  <c r="BZ175" i="6"/>
  <c r="BZ175" i="7" s="1"/>
  <c r="CF175" i="6"/>
  <c r="CF175" i="7" s="1"/>
  <c r="H175" i="6"/>
  <c r="H175" i="7" s="1"/>
  <c r="M175" i="6"/>
  <c r="M175" i="7" s="1"/>
  <c r="R175" i="6"/>
  <c r="R175" i="7" s="1"/>
  <c r="X175" i="6"/>
  <c r="X175" i="7" s="1"/>
  <c r="AC175" i="6"/>
  <c r="AC175" i="7" s="1"/>
  <c r="AH175" i="6"/>
  <c r="AH175" i="7" s="1"/>
  <c r="AN175" i="6"/>
  <c r="AN175" i="7" s="1"/>
  <c r="AS175" i="6"/>
  <c r="AS175" i="7" s="1"/>
  <c r="AX175" i="6"/>
  <c r="AX175" i="7" s="1"/>
  <c r="BD175" i="6"/>
  <c r="BD175" i="7" s="1"/>
  <c r="BI175" i="6"/>
  <c r="BI175" i="7" s="1"/>
  <c r="BN175" i="6"/>
  <c r="BN175" i="7" s="1"/>
  <c r="BT175" i="6"/>
  <c r="BT175" i="7" s="1"/>
  <c r="BY175" i="6"/>
  <c r="BY175" i="7" s="1"/>
  <c r="CD175" i="6"/>
  <c r="CD175" i="7" s="1"/>
  <c r="I174" i="6"/>
  <c r="I174" i="7" s="1"/>
  <c r="N174" i="6"/>
  <c r="N174" i="7" s="1"/>
  <c r="AD174" i="6"/>
  <c r="AD174" i="7" s="1"/>
  <c r="AT174" i="6"/>
  <c r="AT174" i="7" s="1"/>
  <c r="BJ174" i="6"/>
  <c r="BJ174" i="7" s="1"/>
  <c r="BZ174" i="6"/>
  <c r="BZ174" i="7" s="1"/>
  <c r="R174" i="6"/>
  <c r="R174" i="7" s="1"/>
  <c r="AL174" i="6"/>
  <c r="AL174" i="7" s="1"/>
  <c r="BF174" i="6"/>
  <c r="BF174" i="7" s="1"/>
  <c r="CD174" i="6"/>
  <c r="CD174" i="7" s="1"/>
  <c r="J174" i="6"/>
  <c r="J174" i="7" s="1"/>
  <c r="AH174" i="6"/>
  <c r="AH174" i="7" s="1"/>
  <c r="BB174" i="6"/>
  <c r="BB174" i="7" s="1"/>
  <c r="BV174" i="6"/>
  <c r="BV174" i="7" s="1"/>
  <c r="BX173" i="6"/>
  <c r="BX173" i="7" s="1"/>
  <c r="BN173" i="6"/>
  <c r="BN173" i="7" s="1"/>
  <c r="BC173" i="6"/>
  <c r="BC173" i="7" s="1"/>
  <c r="AR173" i="6"/>
  <c r="AR173" i="7" s="1"/>
  <c r="AH173" i="6"/>
  <c r="AH173" i="7" s="1"/>
  <c r="W173" i="6"/>
  <c r="W173" i="7" s="1"/>
  <c r="L173" i="6"/>
  <c r="L173" i="7" s="1"/>
  <c r="CE219" i="6"/>
  <c r="CE219" i="7" s="1"/>
  <c r="CA219" i="6"/>
  <c r="CA219" i="7" s="1"/>
  <c r="BW219" i="6"/>
  <c r="BW219" i="7" s="1"/>
  <c r="BS219" i="6"/>
  <c r="BS219" i="7" s="1"/>
  <c r="BO219" i="6"/>
  <c r="BO219" i="7" s="1"/>
  <c r="BK219" i="6"/>
  <c r="BK219" i="7" s="1"/>
  <c r="BG219" i="6"/>
  <c r="BG219" i="7" s="1"/>
  <c r="BC219" i="6"/>
  <c r="BC219" i="7" s="1"/>
  <c r="AY219" i="6"/>
  <c r="AY219" i="7" s="1"/>
  <c r="AU219" i="6"/>
  <c r="AU219" i="7" s="1"/>
  <c r="AQ219" i="6"/>
  <c r="AQ219" i="7" s="1"/>
  <c r="AM219" i="6"/>
  <c r="AM219" i="7" s="1"/>
  <c r="AI219" i="6"/>
  <c r="AI219" i="7" s="1"/>
  <c r="AE219" i="6"/>
  <c r="AE219" i="7" s="1"/>
  <c r="AA219" i="6"/>
  <c r="AA219" i="7" s="1"/>
  <c r="W219" i="6"/>
  <c r="W219" i="7" s="1"/>
  <c r="S219" i="6"/>
  <c r="S219" i="7" s="1"/>
  <c r="O219" i="6"/>
  <c r="O219" i="7" s="1"/>
  <c r="K219" i="6"/>
  <c r="K219" i="7" s="1"/>
  <c r="CE213" i="6"/>
  <c r="CE213" i="7" s="1"/>
  <c r="CA213" i="6"/>
  <c r="CA213" i="7" s="1"/>
  <c r="BW213" i="6"/>
  <c r="BW213" i="7" s="1"/>
  <c r="BS213" i="6"/>
  <c r="BS213" i="7" s="1"/>
  <c r="BO213" i="6"/>
  <c r="BO213" i="7" s="1"/>
  <c r="BK213" i="6"/>
  <c r="BK213" i="7" s="1"/>
  <c r="BG213" i="6"/>
  <c r="BG213" i="7" s="1"/>
  <c r="BC213" i="6"/>
  <c r="BC213" i="7" s="1"/>
  <c r="AY213" i="6"/>
  <c r="AY213" i="7" s="1"/>
  <c r="AU213" i="6"/>
  <c r="AU213" i="7" s="1"/>
  <c r="AQ213" i="6"/>
  <c r="AQ213" i="7" s="1"/>
  <c r="AM213" i="6"/>
  <c r="AM213" i="7" s="1"/>
  <c r="AI213" i="6"/>
  <c r="AI213" i="7" s="1"/>
  <c r="AE213" i="6"/>
  <c r="AE213" i="7" s="1"/>
  <c r="AA213" i="6"/>
  <c r="AA213" i="7" s="1"/>
  <c r="W213" i="6"/>
  <c r="W213" i="7" s="1"/>
  <c r="S213" i="6"/>
  <c r="S213" i="7" s="1"/>
  <c r="O213" i="6"/>
  <c r="O213" i="7" s="1"/>
  <c r="K213" i="6"/>
  <c r="K213" i="7" s="1"/>
  <c r="BZ212" i="6"/>
  <c r="BZ212" i="7" s="1"/>
  <c r="BJ212" i="6"/>
  <c r="BJ212" i="7" s="1"/>
  <c r="AT212" i="6"/>
  <c r="AT212" i="7" s="1"/>
  <c r="AD212" i="6"/>
  <c r="AD212" i="7" s="1"/>
  <c r="N212" i="6"/>
  <c r="N212" i="7" s="1"/>
  <c r="CE209" i="6"/>
  <c r="CE209" i="7" s="1"/>
  <c r="CA209" i="6"/>
  <c r="CA209" i="7" s="1"/>
  <c r="BW209" i="6"/>
  <c r="BW209" i="7" s="1"/>
  <c r="BS209" i="6"/>
  <c r="BS209" i="7" s="1"/>
  <c r="BO209" i="6"/>
  <c r="BO209" i="7" s="1"/>
  <c r="BK209" i="6"/>
  <c r="BK209" i="7" s="1"/>
  <c r="BG209" i="6"/>
  <c r="BG209" i="7" s="1"/>
  <c r="BC209" i="6"/>
  <c r="BC209" i="7" s="1"/>
  <c r="AY209" i="6"/>
  <c r="AY209" i="7" s="1"/>
  <c r="AU209" i="6"/>
  <c r="AU209" i="7" s="1"/>
  <c r="AQ209" i="6"/>
  <c r="AQ209" i="7" s="1"/>
  <c r="AM209" i="6"/>
  <c r="AM209" i="7" s="1"/>
  <c r="AI209" i="6"/>
  <c r="AI209" i="7" s="1"/>
  <c r="AE209" i="6"/>
  <c r="AE209" i="7" s="1"/>
  <c r="AA209" i="6"/>
  <c r="AA209" i="7" s="1"/>
  <c r="W209" i="6"/>
  <c r="W209" i="7" s="1"/>
  <c r="S209" i="6"/>
  <c r="S209" i="7" s="1"/>
  <c r="O209" i="6"/>
  <c r="O209" i="7" s="1"/>
  <c r="K209" i="6"/>
  <c r="K209" i="7" s="1"/>
  <c r="CE207" i="6"/>
  <c r="CE207" i="7" s="1"/>
  <c r="CA207" i="6"/>
  <c r="CA207" i="7" s="1"/>
  <c r="BW207" i="6"/>
  <c r="BW207" i="7" s="1"/>
  <c r="BS207" i="6"/>
  <c r="BS207" i="7" s="1"/>
  <c r="BO207" i="6"/>
  <c r="BO207" i="7" s="1"/>
  <c r="BK207" i="6"/>
  <c r="BK207" i="7" s="1"/>
  <c r="BG207" i="6"/>
  <c r="BG207" i="7" s="1"/>
  <c r="BC207" i="6"/>
  <c r="BC207" i="7" s="1"/>
  <c r="AY207" i="6"/>
  <c r="AY207" i="7" s="1"/>
  <c r="AU207" i="6"/>
  <c r="AU207" i="7" s="1"/>
  <c r="AQ207" i="6"/>
  <c r="AQ207" i="7" s="1"/>
  <c r="AM207" i="6"/>
  <c r="AM207" i="7" s="1"/>
  <c r="AI207" i="6"/>
  <c r="AI207" i="7" s="1"/>
  <c r="AE207" i="6"/>
  <c r="AE207" i="7" s="1"/>
  <c r="AA207" i="6"/>
  <c r="AA207" i="7" s="1"/>
  <c r="W207" i="6"/>
  <c r="W207" i="7" s="1"/>
  <c r="S207" i="6"/>
  <c r="S207" i="7" s="1"/>
  <c r="O207" i="6"/>
  <c r="O207" i="7" s="1"/>
  <c r="K207" i="6"/>
  <c r="K207" i="7" s="1"/>
  <c r="BZ206" i="6"/>
  <c r="BZ206" i="7" s="1"/>
  <c r="BJ206" i="6"/>
  <c r="BJ206" i="7" s="1"/>
  <c r="AT206" i="6"/>
  <c r="AT206" i="7" s="1"/>
  <c r="AD206" i="6"/>
  <c r="AD206" i="7" s="1"/>
  <c r="G205" i="6"/>
  <c r="G205" i="7" s="1"/>
  <c r="K205" i="6"/>
  <c r="K205" i="7" s="1"/>
  <c r="O205" i="6"/>
  <c r="O205" i="7" s="1"/>
  <c r="S205" i="6"/>
  <c r="S205" i="7" s="1"/>
  <c r="W205" i="6"/>
  <c r="W205" i="7" s="1"/>
  <c r="AA205" i="6"/>
  <c r="AA205" i="7" s="1"/>
  <c r="AE205" i="6"/>
  <c r="AE205" i="7" s="1"/>
  <c r="AI205" i="6"/>
  <c r="AI205" i="7" s="1"/>
  <c r="AM205" i="6"/>
  <c r="AM205" i="7" s="1"/>
  <c r="AQ205" i="6"/>
  <c r="AQ205" i="7" s="1"/>
  <c r="AU205" i="6"/>
  <c r="AU205" i="7" s="1"/>
  <c r="AY205" i="6"/>
  <c r="AY205" i="7" s="1"/>
  <c r="BC205" i="6"/>
  <c r="BC205" i="7" s="1"/>
  <c r="BG205" i="6"/>
  <c r="BG205" i="7" s="1"/>
  <c r="BK205" i="6"/>
  <c r="BK205" i="7" s="1"/>
  <c r="G204" i="6"/>
  <c r="N204" i="6"/>
  <c r="N204" i="7" s="1"/>
  <c r="AD204" i="6"/>
  <c r="AD204" i="7" s="1"/>
  <c r="AT204" i="6"/>
  <c r="AT204" i="7" s="1"/>
  <c r="BJ204" i="6"/>
  <c r="BJ204" i="7" s="1"/>
  <c r="BZ204" i="6"/>
  <c r="BZ204" i="7" s="1"/>
  <c r="CD203" i="6"/>
  <c r="CD203" i="7" s="1"/>
  <c r="BX203" i="6"/>
  <c r="BX203" i="7" s="1"/>
  <c r="BS203" i="6"/>
  <c r="BS203" i="7" s="1"/>
  <c r="BN203" i="6"/>
  <c r="BN203" i="7" s="1"/>
  <c r="BH203" i="6"/>
  <c r="BH203" i="7" s="1"/>
  <c r="BC203" i="6"/>
  <c r="BC203" i="7" s="1"/>
  <c r="AX203" i="6"/>
  <c r="AX203" i="7" s="1"/>
  <c r="AR203" i="6"/>
  <c r="AR203" i="7" s="1"/>
  <c r="AM203" i="6"/>
  <c r="AM203" i="7" s="1"/>
  <c r="AH203" i="6"/>
  <c r="AH203" i="7" s="1"/>
  <c r="AB203" i="6"/>
  <c r="AB203" i="7" s="1"/>
  <c r="W203" i="6"/>
  <c r="W203" i="7" s="1"/>
  <c r="R203" i="6"/>
  <c r="R203" i="7" s="1"/>
  <c r="L203" i="6"/>
  <c r="L203" i="7" s="1"/>
  <c r="G203" i="6"/>
  <c r="G203" i="7" s="1"/>
  <c r="CC197" i="6"/>
  <c r="CC197" i="7" s="1"/>
  <c r="BU197" i="6"/>
  <c r="BU197" i="7" s="1"/>
  <c r="BN197" i="6"/>
  <c r="BN197" i="7" s="1"/>
  <c r="BH197" i="6"/>
  <c r="BH197" i="7" s="1"/>
  <c r="AZ197" i="6"/>
  <c r="AZ197" i="7" s="1"/>
  <c r="AS197" i="6"/>
  <c r="AS197" i="7" s="1"/>
  <c r="AL197" i="6"/>
  <c r="AL197" i="7" s="1"/>
  <c r="AD197" i="6"/>
  <c r="AD197" i="7" s="1"/>
  <c r="X197" i="6"/>
  <c r="X197" i="7" s="1"/>
  <c r="Q197" i="6"/>
  <c r="Q197" i="7" s="1"/>
  <c r="I197" i="6"/>
  <c r="I197" i="7" s="1"/>
  <c r="CE194" i="6"/>
  <c r="CE194" i="7" s="1"/>
  <c r="BR194" i="6"/>
  <c r="BR194" i="7" s="1"/>
  <c r="BC194" i="6"/>
  <c r="BC194" i="7" s="1"/>
  <c r="AM194" i="6"/>
  <c r="AM194" i="7" s="1"/>
  <c r="AA194" i="6"/>
  <c r="AA194" i="7" s="1"/>
  <c r="N194" i="6"/>
  <c r="N194" i="7" s="1"/>
  <c r="I193" i="6"/>
  <c r="I193" i="7" s="1"/>
  <c r="M193" i="6"/>
  <c r="M193" i="7" s="1"/>
  <c r="Q193" i="6"/>
  <c r="Q193" i="7" s="1"/>
  <c r="U193" i="6"/>
  <c r="U193" i="7" s="1"/>
  <c r="Y193" i="6"/>
  <c r="Y193" i="7" s="1"/>
  <c r="AC193" i="6"/>
  <c r="AC193" i="7" s="1"/>
  <c r="AG193" i="6"/>
  <c r="AG193" i="7" s="1"/>
  <c r="AK193" i="6"/>
  <c r="AK193" i="7" s="1"/>
  <c r="AO193" i="6"/>
  <c r="AO193" i="7" s="1"/>
  <c r="AS193" i="6"/>
  <c r="AS193" i="7" s="1"/>
  <c r="AW193" i="6"/>
  <c r="AW193" i="7" s="1"/>
  <c r="BA193" i="6"/>
  <c r="BA193" i="7" s="1"/>
  <c r="BE193" i="6"/>
  <c r="BE193" i="7" s="1"/>
  <c r="BI193" i="6"/>
  <c r="BI193" i="7" s="1"/>
  <c r="BM193" i="6"/>
  <c r="BM193" i="7" s="1"/>
  <c r="BQ193" i="6"/>
  <c r="BQ193" i="7" s="1"/>
  <c r="BU193" i="6"/>
  <c r="BU193" i="7" s="1"/>
  <c r="BY193" i="6"/>
  <c r="BY193" i="7" s="1"/>
  <c r="CC193" i="6"/>
  <c r="CC193" i="7" s="1"/>
  <c r="CG193" i="6"/>
  <c r="CG193" i="7" s="1"/>
  <c r="J193" i="6"/>
  <c r="J193" i="7" s="1"/>
  <c r="O193" i="6"/>
  <c r="O193" i="7" s="1"/>
  <c r="T193" i="6"/>
  <c r="T193" i="7" s="1"/>
  <c r="Z193" i="6"/>
  <c r="Z193" i="7" s="1"/>
  <c r="AE193" i="6"/>
  <c r="AE193" i="7" s="1"/>
  <c r="AJ193" i="6"/>
  <c r="AJ193" i="7" s="1"/>
  <c r="AP193" i="6"/>
  <c r="AP193" i="7" s="1"/>
  <c r="AU193" i="6"/>
  <c r="AU193" i="7" s="1"/>
  <c r="AZ193" i="6"/>
  <c r="AZ193" i="7" s="1"/>
  <c r="BF193" i="6"/>
  <c r="BF193" i="7" s="1"/>
  <c r="BK193" i="6"/>
  <c r="BK193" i="7" s="1"/>
  <c r="BP193" i="6"/>
  <c r="BP193" i="7" s="1"/>
  <c r="BV193" i="6"/>
  <c r="BV193" i="7" s="1"/>
  <c r="CA193" i="6"/>
  <c r="CA193" i="7" s="1"/>
  <c r="CF193" i="6"/>
  <c r="CF193" i="7" s="1"/>
  <c r="Z192" i="6"/>
  <c r="Z192" i="7" s="1"/>
  <c r="CC189" i="6"/>
  <c r="CC189" i="7" s="1"/>
  <c r="BV189" i="6"/>
  <c r="BV189" i="7" s="1"/>
  <c r="BN189" i="6"/>
  <c r="BN189" i="7" s="1"/>
  <c r="BH189" i="6"/>
  <c r="BH189" i="7" s="1"/>
  <c r="BA189" i="6"/>
  <c r="BA189" i="7" s="1"/>
  <c r="AS189" i="6"/>
  <c r="AS189" i="7" s="1"/>
  <c r="AL189" i="6"/>
  <c r="AL189" i="7" s="1"/>
  <c r="AF189" i="6"/>
  <c r="AF189" i="7" s="1"/>
  <c r="X189" i="6"/>
  <c r="X189" i="7" s="1"/>
  <c r="Q189" i="6"/>
  <c r="Q189" i="7" s="1"/>
  <c r="J189" i="6"/>
  <c r="J189" i="7" s="1"/>
  <c r="AL188" i="6"/>
  <c r="AL188" i="7" s="1"/>
  <c r="CH185" i="6"/>
  <c r="CH185" i="7" s="1"/>
  <c r="CA185" i="6"/>
  <c r="CA185" i="7" s="1"/>
  <c r="BU185" i="6"/>
  <c r="BU185" i="7" s="1"/>
  <c r="BM185" i="6"/>
  <c r="BM185" i="7" s="1"/>
  <c r="BF185" i="6"/>
  <c r="BF185" i="7" s="1"/>
  <c r="AY185" i="6"/>
  <c r="AY185" i="7" s="1"/>
  <c r="AQ185" i="6"/>
  <c r="AQ185" i="7" s="1"/>
  <c r="AK185" i="6"/>
  <c r="AK185" i="7" s="1"/>
  <c r="AD185" i="6"/>
  <c r="AD185" i="7" s="1"/>
  <c r="V185" i="6"/>
  <c r="V185" i="7" s="1"/>
  <c r="O185" i="6"/>
  <c r="O185" i="7" s="1"/>
  <c r="I185" i="6"/>
  <c r="I185" i="7" s="1"/>
  <c r="CH179" i="6"/>
  <c r="CH179" i="7" s="1"/>
  <c r="BX179" i="6"/>
  <c r="BX179" i="7" s="1"/>
  <c r="BM179" i="6"/>
  <c r="BM179" i="7" s="1"/>
  <c r="BB179" i="6"/>
  <c r="BB179" i="7" s="1"/>
  <c r="AR179" i="6"/>
  <c r="AR179" i="7" s="1"/>
  <c r="AG179" i="6"/>
  <c r="AG179" i="7" s="1"/>
  <c r="V179" i="6"/>
  <c r="V179" i="7" s="1"/>
  <c r="L179" i="6"/>
  <c r="L179" i="7" s="1"/>
  <c r="BR178" i="6"/>
  <c r="BR178" i="7" s="1"/>
  <c r="Z178" i="6"/>
  <c r="Z178" i="7" s="1"/>
  <c r="CB175" i="6"/>
  <c r="CB175" i="7" s="1"/>
  <c r="BQ175" i="6"/>
  <c r="BQ175" i="7" s="1"/>
  <c r="BF175" i="6"/>
  <c r="BF175" i="7" s="1"/>
  <c r="AV175" i="6"/>
  <c r="AV175" i="7" s="1"/>
  <c r="AK175" i="6"/>
  <c r="AK175" i="7" s="1"/>
  <c r="Z175" i="6"/>
  <c r="Z175" i="7" s="1"/>
  <c r="P175" i="6"/>
  <c r="P175" i="7" s="1"/>
  <c r="CH174" i="6"/>
  <c r="CH174" i="7" s="1"/>
  <c r="AP174" i="6"/>
  <c r="AP174" i="7" s="1"/>
  <c r="CH173" i="6"/>
  <c r="CH173" i="7" s="1"/>
  <c r="BW173" i="6"/>
  <c r="BW173" i="7" s="1"/>
  <c r="BL173" i="6"/>
  <c r="BL173" i="7" s="1"/>
  <c r="BB173" i="6"/>
  <c r="BB173" i="7" s="1"/>
  <c r="AQ173" i="6"/>
  <c r="AQ173" i="7" s="1"/>
  <c r="AF173" i="6"/>
  <c r="AF173" i="7" s="1"/>
  <c r="V173" i="6"/>
  <c r="V173" i="7" s="1"/>
  <c r="K173" i="6"/>
  <c r="K173" i="7" s="1"/>
  <c r="I181" i="6"/>
  <c r="I181" i="7" s="1"/>
  <c r="M181" i="6"/>
  <c r="M181" i="7" s="1"/>
  <c r="Q181" i="6"/>
  <c r="Q181" i="7" s="1"/>
  <c r="U181" i="6"/>
  <c r="U181" i="7" s="1"/>
  <c r="Y181" i="6"/>
  <c r="Y181" i="7" s="1"/>
  <c r="AC181" i="6"/>
  <c r="AC181" i="7" s="1"/>
  <c r="AG181" i="6"/>
  <c r="AG181" i="7" s="1"/>
  <c r="AK181" i="6"/>
  <c r="AK181" i="7" s="1"/>
  <c r="AO181" i="6"/>
  <c r="AO181" i="7" s="1"/>
  <c r="AS181" i="6"/>
  <c r="AS181" i="7" s="1"/>
  <c r="AW181" i="6"/>
  <c r="AW181" i="7" s="1"/>
  <c r="BA181" i="6"/>
  <c r="BA181" i="7" s="1"/>
  <c r="BE181" i="6"/>
  <c r="BE181" i="7" s="1"/>
  <c r="BI181" i="6"/>
  <c r="BI181" i="7" s="1"/>
  <c r="BM181" i="6"/>
  <c r="BM181" i="7" s="1"/>
  <c r="BQ181" i="6"/>
  <c r="BQ181" i="7" s="1"/>
  <c r="BU181" i="6"/>
  <c r="BU181" i="7" s="1"/>
  <c r="BY181" i="6"/>
  <c r="BY181" i="7" s="1"/>
  <c r="CC181" i="6"/>
  <c r="CC181" i="7" s="1"/>
  <c r="CG181" i="6"/>
  <c r="CG181" i="7" s="1"/>
  <c r="G171" i="6"/>
  <c r="G171" i="7" s="1"/>
  <c r="K171" i="6"/>
  <c r="K171" i="7" s="1"/>
  <c r="O171" i="6"/>
  <c r="O171" i="7" s="1"/>
  <c r="S171" i="6"/>
  <c r="S171" i="7" s="1"/>
  <c r="W171" i="6"/>
  <c r="W171" i="7" s="1"/>
  <c r="AA171" i="6"/>
  <c r="AA171" i="7" s="1"/>
  <c r="AE171" i="6"/>
  <c r="AE171" i="7" s="1"/>
  <c r="AI171" i="6"/>
  <c r="AI171" i="7" s="1"/>
  <c r="AM171" i="6"/>
  <c r="AM171" i="7" s="1"/>
  <c r="AQ171" i="6"/>
  <c r="AQ171" i="7" s="1"/>
  <c r="AU171" i="6"/>
  <c r="AU171" i="7" s="1"/>
  <c r="AY171" i="6"/>
  <c r="AY171" i="7" s="1"/>
  <c r="BC171" i="6"/>
  <c r="BC171" i="7" s="1"/>
  <c r="BG171" i="6"/>
  <c r="BG171" i="7" s="1"/>
  <c r="BK171" i="6"/>
  <c r="BK171" i="7" s="1"/>
  <c r="BO171" i="6"/>
  <c r="BO171" i="7" s="1"/>
  <c r="BS171" i="6"/>
  <c r="BS171" i="7" s="1"/>
  <c r="BW171" i="6"/>
  <c r="BW171" i="7" s="1"/>
  <c r="CA171" i="6"/>
  <c r="CA171" i="7" s="1"/>
  <c r="CE171" i="6"/>
  <c r="CE171" i="7" s="1"/>
  <c r="I169" i="6"/>
  <c r="I169" i="7" s="1"/>
  <c r="M169" i="6"/>
  <c r="M169" i="7" s="1"/>
  <c r="Q169" i="6"/>
  <c r="Q169" i="7" s="1"/>
  <c r="U169" i="6"/>
  <c r="U169" i="7" s="1"/>
  <c r="Y169" i="6"/>
  <c r="Y169" i="7" s="1"/>
  <c r="AC169" i="6"/>
  <c r="AC169" i="7" s="1"/>
  <c r="AG169" i="6"/>
  <c r="AG169" i="7" s="1"/>
  <c r="AK169" i="6"/>
  <c r="AK169" i="7" s="1"/>
  <c r="AO169" i="6"/>
  <c r="AO169" i="7" s="1"/>
  <c r="AS169" i="6"/>
  <c r="AS169" i="7" s="1"/>
  <c r="AW169" i="6"/>
  <c r="AW169" i="7" s="1"/>
  <c r="BA169" i="6"/>
  <c r="BA169" i="7" s="1"/>
  <c r="BE169" i="6"/>
  <c r="BE169" i="7" s="1"/>
  <c r="BI169" i="6"/>
  <c r="BI169" i="7" s="1"/>
  <c r="BM169" i="6"/>
  <c r="BM169" i="7" s="1"/>
  <c r="BQ169" i="6"/>
  <c r="BQ169" i="7" s="1"/>
  <c r="BU169" i="6"/>
  <c r="BU169" i="7" s="1"/>
  <c r="BY169" i="6"/>
  <c r="BY169" i="7" s="1"/>
  <c r="CC169" i="6"/>
  <c r="CC169" i="7" s="1"/>
  <c r="CG169" i="6"/>
  <c r="CG169" i="7" s="1"/>
  <c r="CF167" i="6"/>
  <c r="CF167" i="7" s="1"/>
  <c r="BZ167" i="6"/>
  <c r="BZ167" i="7" s="1"/>
  <c r="BU167" i="6"/>
  <c r="BU167" i="7" s="1"/>
  <c r="BP167" i="6"/>
  <c r="BP167" i="7" s="1"/>
  <c r="BJ167" i="6"/>
  <c r="BJ167" i="7" s="1"/>
  <c r="BE167" i="6"/>
  <c r="BE167" i="7" s="1"/>
  <c r="AZ167" i="6"/>
  <c r="AZ167" i="7" s="1"/>
  <c r="AT167" i="6"/>
  <c r="AT167" i="7" s="1"/>
  <c r="AO167" i="6"/>
  <c r="AO167" i="7" s="1"/>
  <c r="AJ167" i="6"/>
  <c r="AJ167" i="7" s="1"/>
  <c r="AD167" i="6"/>
  <c r="AD167" i="7" s="1"/>
  <c r="Y167" i="6"/>
  <c r="Y167" i="7" s="1"/>
  <c r="T167" i="6"/>
  <c r="T167" i="7" s="1"/>
  <c r="N167" i="6"/>
  <c r="N167" i="7" s="1"/>
  <c r="CE166" i="6"/>
  <c r="CE166" i="7" s="1"/>
  <c r="BS166" i="6"/>
  <c r="BS166" i="7" s="1"/>
  <c r="BJ166" i="6"/>
  <c r="BJ166" i="7" s="1"/>
  <c r="AY166" i="6"/>
  <c r="AY166" i="7" s="1"/>
  <c r="AM166" i="6"/>
  <c r="AM166" i="7" s="1"/>
  <c r="AD166" i="6"/>
  <c r="AD166" i="7" s="1"/>
  <c r="S166" i="6"/>
  <c r="S166" i="7" s="1"/>
  <c r="CE165" i="6"/>
  <c r="CE165" i="7" s="1"/>
  <c r="BZ165" i="6"/>
  <c r="BZ165" i="7" s="1"/>
  <c r="BT165" i="6"/>
  <c r="BT165" i="7" s="1"/>
  <c r="BO165" i="6"/>
  <c r="BO165" i="7" s="1"/>
  <c r="BJ165" i="6"/>
  <c r="BJ165" i="7" s="1"/>
  <c r="BD165" i="6"/>
  <c r="BD165" i="7" s="1"/>
  <c r="AY165" i="6"/>
  <c r="AY165" i="7" s="1"/>
  <c r="AT165" i="6"/>
  <c r="AT165" i="7" s="1"/>
  <c r="AN165" i="6"/>
  <c r="AN165" i="7" s="1"/>
  <c r="AI165" i="6"/>
  <c r="AI165" i="7" s="1"/>
  <c r="AD165" i="6"/>
  <c r="AD165" i="7" s="1"/>
  <c r="X165" i="6"/>
  <c r="X165" i="7" s="1"/>
  <c r="S165" i="6"/>
  <c r="S165" i="7" s="1"/>
  <c r="N165" i="6"/>
  <c r="N165" i="7" s="1"/>
  <c r="CH163" i="6"/>
  <c r="CH163" i="7" s="1"/>
  <c r="CC163" i="6"/>
  <c r="CC163" i="7" s="1"/>
  <c r="BX163" i="6"/>
  <c r="BX163" i="7" s="1"/>
  <c r="BR163" i="6"/>
  <c r="BR163" i="7" s="1"/>
  <c r="BM163" i="6"/>
  <c r="BM163" i="7" s="1"/>
  <c r="BH163" i="6"/>
  <c r="BH163" i="7" s="1"/>
  <c r="BB163" i="6"/>
  <c r="BB163" i="7" s="1"/>
  <c r="AW163" i="6"/>
  <c r="AW163" i="7" s="1"/>
  <c r="AR163" i="6"/>
  <c r="AR163" i="7" s="1"/>
  <c r="AL163" i="6"/>
  <c r="AL163" i="7" s="1"/>
  <c r="AG163" i="6"/>
  <c r="AG163" i="7" s="1"/>
  <c r="Y163" i="6"/>
  <c r="Y163" i="7" s="1"/>
  <c r="Q163" i="6"/>
  <c r="Q163" i="7" s="1"/>
  <c r="BZ162" i="6"/>
  <c r="BZ162" i="7" s="1"/>
  <c r="BJ162" i="6"/>
  <c r="BJ162" i="7" s="1"/>
  <c r="AT162" i="6"/>
  <c r="AT162" i="7" s="1"/>
  <c r="AD162" i="6"/>
  <c r="AD162" i="7" s="1"/>
  <c r="CC159" i="6"/>
  <c r="CC159" i="7" s="1"/>
  <c r="BU159" i="6"/>
  <c r="BU159" i="7" s="1"/>
  <c r="BM159" i="6"/>
  <c r="BM159" i="7" s="1"/>
  <c r="BE159" i="6"/>
  <c r="BE159" i="7" s="1"/>
  <c r="AW159" i="6"/>
  <c r="AW159" i="7" s="1"/>
  <c r="AO159" i="6"/>
  <c r="AO159" i="7" s="1"/>
  <c r="AG159" i="6"/>
  <c r="AG159" i="7" s="1"/>
  <c r="Y159" i="6"/>
  <c r="Y159" i="7" s="1"/>
  <c r="Q159" i="6"/>
  <c r="Q159" i="7" s="1"/>
  <c r="BZ158" i="6"/>
  <c r="BZ158" i="7" s="1"/>
  <c r="BJ158" i="6"/>
  <c r="BJ158" i="7" s="1"/>
  <c r="AT158" i="6"/>
  <c r="AT158" i="7" s="1"/>
  <c r="AD158" i="6"/>
  <c r="AD158" i="7" s="1"/>
  <c r="H153" i="6"/>
  <c r="H153" i="7" s="1"/>
  <c r="L153" i="6"/>
  <c r="L153" i="7" s="1"/>
  <c r="P153" i="6"/>
  <c r="P153" i="7" s="1"/>
  <c r="T153" i="6"/>
  <c r="T153" i="7" s="1"/>
  <c r="X153" i="6"/>
  <c r="X153" i="7" s="1"/>
  <c r="AB153" i="6"/>
  <c r="AB153" i="7" s="1"/>
  <c r="AF153" i="6"/>
  <c r="AF153" i="7" s="1"/>
  <c r="AJ153" i="6"/>
  <c r="AJ153" i="7" s="1"/>
  <c r="AN153" i="6"/>
  <c r="AN153" i="7" s="1"/>
  <c r="AR153" i="6"/>
  <c r="AR153" i="7" s="1"/>
  <c r="AV153" i="6"/>
  <c r="AV153" i="7" s="1"/>
  <c r="AZ153" i="6"/>
  <c r="AZ153" i="7" s="1"/>
  <c r="BD153" i="6"/>
  <c r="BD153" i="7" s="1"/>
  <c r="BH153" i="6"/>
  <c r="BH153" i="7" s="1"/>
  <c r="BL153" i="6"/>
  <c r="BL153" i="7" s="1"/>
  <c r="BP153" i="6"/>
  <c r="BP153" i="7" s="1"/>
  <c r="BT153" i="6"/>
  <c r="BT153" i="7" s="1"/>
  <c r="BX153" i="6"/>
  <c r="BX153" i="7" s="1"/>
  <c r="CB153" i="6"/>
  <c r="CB153" i="7" s="1"/>
  <c r="CF153" i="6"/>
  <c r="CF153" i="7" s="1"/>
  <c r="J153" i="6"/>
  <c r="J153" i="7" s="1"/>
  <c r="O153" i="6"/>
  <c r="O153" i="7" s="1"/>
  <c r="U153" i="6"/>
  <c r="U153" i="7" s="1"/>
  <c r="Z153" i="6"/>
  <c r="Z153" i="7" s="1"/>
  <c r="AE153" i="6"/>
  <c r="AE153" i="7" s="1"/>
  <c r="AK153" i="6"/>
  <c r="AK153" i="7" s="1"/>
  <c r="AP153" i="6"/>
  <c r="AP153" i="7" s="1"/>
  <c r="AU153" i="6"/>
  <c r="AU153" i="7" s="1"/>
  <c r="BA153" i="6"/>
  <c r="BA153" i="7" s="1"/>
  <c r="BF153" i="6"/>
  <c r="BF153" i="7" s="1"/>
  <c r="BK153" i="6"/>
  <c r="BK153" i="7" s="1"/>
  <c r="BQ153" i="6"/>
  <c r="BQ153" i="7" s="1"/>
  <c r="BV153" i="6"/>
  <c r="BV153" i="7" s="1"/>
  <c r="CA153" i="6"/>
  <c r="CA153" i="7" s="1"/>
  <c r="CG153" i="6"/>
  <c r="CG153" i="7" s="1"/>
  <c r="G153" i="6"/>
  <c r="G153" i="7" s="1"/>
  <c r="M153" i="6"/>
  <c r="M153" i="7" s="1"/>
  <c r="R153" i="6"/>
  <c r="R153" i="7" s="1"/>
  <c r="W153" i="6"/>
  <c r="W153" i="7" s="1"/>
  <c r="AC153" i="6"/>
  <c r="AC153" i="7" s="1"/>
  <c r="AH153" i="6"/>
  <c r="AH153" i="7" s="1"/>
  <c r="AM153" i="6"/>
  <c r="AM153" i="7" s="1"/>
  <c r="AS153" i="6"/>
  <c r="AS153" i="7" s="1"/>
  <c r="AX153" i="6"/>
  <c r="AX153" i="7" s="1"/>
  <c r="BC153" i="6"/>
  <c r="BC153" i="7" s="1"/>
  <c r="BI153" i="6"/>
  <c r="BI153" i="7" s="1"/>
  <c r="BN153" i="6"/>
  <c r="BN153" i="7" s="1"/>
  <c r="BS153" i="6"/>
  <c r="BS153" i="7" s="1"/>
  <c r="BY153" i="6"/>
  <c r="BY153" i="7" s="1"/>
  <c r="CD153" i="6"/>
  <c r="CD153" i="7" s="1"/>
  <c r="I153" i="6"/>
  <c r="I153" i="7" s="1"/>
  <c r="N153" i="6"/>
  <c r="N153" i="7" s="1"/>
  <c r="S153" i="6"/>
  <c r="S153" i="7" s="1"/>
  <c r="Y153" i="6"/>
  <c r="Y153" i="7" s="1"/>
  <c r="AD153" i="6"/>
  <c r="AD153" i="7" s="1"/>
  <c r="AI153" i="6"/>
  <c r="AI153" i="7" s="1"/>
  <c r="AO153" i="6"/>
  <c r="AO153" i="7" s="1"/>
  <c r="AT153" i="6"/>
  <c r="AT153" i="7" s="1"/>
  <c r="AY153" i="6"/>
  <c r="AY153" i="7" s="1"/>
  <c r="BE153" i="6"/>
  <c r="BE153" i="7" s="1"/>
  <c r="BJ153" i="6"/>
  <c r="BJ153" i="7" s="1"/>
  <c r="BO153" i="6"/>
  <c r="BO153" i="7" s="1"/>
  <c r="BU153" i="6"/>
  <c r="BU153" i="7" s="1"/>
  <c r="BZ153" i="6"/>
  <c r="BZ153" i="7" s="1"/>
  <c r="CE153" i="6"/>
  <c r="CE153" i="7" s="1"/>
  <c r="CH149" i="6"/>
  <c r="CH149" i="7" s="1"/>
  <c r="BM149" i="6"/>
  <c r="BM149" i="7" s="1"/>
  <c r="AQ149" i="6"/>
  <c r="AQ149" i="7" s="1"/>
  <c r="V149" i="6"/>
  <c r="V149" i="7" s="1"/>
  <c r="I166" i="6"/>
  <c r="I166" i="7" s="1"/>
  <c r="J166" i="6"/>
  <c r="J166" i="7" s="1"/>
  <c r="R166" i="6"/>
  <c r="R166" i="7" s="1"/>
  <c r="Z166" i="6"/>
  <c r="Z166" i="7" s="1"/>
  <c r="AH166" i="6"/>
  <c r="AH166" i="7" s="1"/>
  <c r="AP166" i="6"/>
  <c r="AP166" i="7" s="1"/>
  <c r="AX166" i="6"/>
  <c r="AX166" i="7" s="1"/>
  <c r="BF166" i="6"/>
  <c r="BF166" i="7" s="1"/>
  <c r="BN166" i="6"/>
  <c r="BN166" i="7" s="1"/>
  <c r="BV166" i="6"/>
  <c r="BV166" i="7" s="1"/>
  <c r="CD166" i="6"/>
  <c r="CD166" i="7" s="1"/>
  <c r="G163" i="6"/>
  <c r="G163" i="7" s="1"/>
  <c r="K163" i="6"/>
  <c r="K163" i="7" s="1"/>
  <c r="O163" i="6"/>
  <c r="O163" i="7" s="1"/>
  <c r="S163" i="6"/>
  <c r="S163" i="7" s="1"/>
  <c r="W163" i="6"/>
  <c r="W163" i="7" s="1"/>
  <c r="AA163" i="6"/>
  <c r="AA163" i="7" s="1"/>
  <c r="AE163" i="6"/>
  <c r="AE163" i="7" s="1"/>
  <c r="AI163" i="6"/>
  <c r="AI163" i="7" s="1"/>
  <c r="AM163" i="6"/>
  <c r="AM163" i="7" s="1"/>
  <c r="AQ163" i="6"/>
  <c r="AQ163" i="7" s="1"/>
  <c r="AU163" i="6"/>
  <c r="AU163" i="7" s="1"/>
  <c r="AY163" i="6"/>
  <c r="AY163" i="7" s="1"/>
  <c r="BC163" i="6"/>
  <c r="BC163" i="7" s="1"/>
  <c r="BG163" i="6"/>
  <c r="BG163" i="7" s="1"/>
  <c r="BK163" i="6"/>
  <c r="BK163" i="7" s="1"/>
  <c r="BO163" i="6"/>
  <c r="BO163" i="7" s="1"/>
  <c r="BS163" i="6"/>
  <c r="BS163" i="7" s="1"/>
  <c r="BW163" i="6"/>
  <c r="BW163" i="7" s="1"/>
  <c r="CA163" i="6"/>
  <c r="CA163" i="7" s="1"/>
  <c r="CE163" i="6"/>
  <c r="CE163" i="7" s="1"/>
  <c r="H163" i="6"/>
  <c r="H163" i="7" s="1"/>
  <c r="L163" i="6"/>
  <c r="L163" i="7" s="1"/>
  <c r="P163" i="6"/>
  <c r="P163" i="7" s="1"/>
  <c r="T163" i="6"/>
  <c r="T163" i="7" s="1"/>
  <c r="X163" i="6"/>
  <c r="X163" i="7" s="1"/>
  <c r="AB163" i="6"/>
  <c r="AB163" i="7" s="1"/>
  <c r="AF163" i="6"/>
  <c r="AF163" i="7" s="1"/>
  <c r="G159" i="6"/>
  <c r="G159" i="7" s="1"/>
  <c r="K159" i="6"/>
  <c r="K159" i="7" s="1"/>
  <c r="O159" i="6"/>
  <c r="O159" i="7" s="1"/>
  <c r="S159" i="6"/>
  <c r="S159" i="7" s="1"/>
  <c r="W159" i="6"/>
  <c r="W159" i="7" s="1"/>
  <c r="AA159" i="6"/>
  <c r="AA159" i="7" s="1"/>
  <c r="AE159" i="6"/>
  <c r="AE159" i="7" s="1"/>
  <c r="AI159" i="6"/>
  <c r="AI159" i="7" s="1"/>
  <c r="AM159" i="6"/>
  <c r="AM159" i="7" s="1"/>
  <c r="AQ159" i="6"/>
  <c r="AQ159" i="7" s="1"/>
  <c r="AU159" i="6"/>
  <c r="AU159" i="7" s="1"/>
  <c r="AY159" i="6"/>
  <c r="AY159" i="7" s="1"/>
  <c r="BC159" i="6"/>
  <c r="BC159" i="7" s="1"/>
  <c r="BG159" i="6"/>
  <c r="BG159" i="7" s="1"/>
  <c r="BK159" i="6"/>
  <c r="BK159" i="7" s="1"/>
  <c r="BO159" i="6"/>
  <c r="BO159" i="7" s="1"/>
  <c r="BS159" i="6"/>
  <c r="BS159" i="7" s="1"/>
  <c r="BW159" i="6"/>
  <c r="BW159" i="7" s="1"/>
  <c r="CA159" i="6"/>
  <c r="CA159" i="7" s="1"/>
  <c r="CE159" i="6"/>
  <c r="CE159" i="7" s="1"/>
  <c r="H159" i="6"/>
  <c r="H159" i="7" s="1"/>
  <c r="L159" i="6"/>
  <c r="L159" i="7" s="1"/>
  <c r="P159" i="6"/>
  <c r="P159" i="7" s="1"/>
  <c r="T159" i="6"/>
  <c r="T159" i="7" s="1"/>
  <c r="X159" i="6"/>
  <c r="X159" i="7" s="1"/>
  <c r="AB159" i="6"/>
  <c r="AB159" i="7" s="1"/>
  <c r="AF159" i="6"/>
  <c r="AF159" i="7" s="1"/>
  <c r="AJ159" i="6"/>
  <c r="AJ159" i="7" s="1"/>
  <c r="AN159" i="6"/>
  <c r="AN159" i="7" s="1"/>
  <c r="AR159" i="6"/>
  <c r="AR159" i="7" s="1"/>
  <c r="AV159" i="6"/>
  <c r="AV159" i="7" s="1"/>
  <c r="AZ159" i="6"/>
  <c r="AZ159" i="7" s="1"/>
  <c r="BD159" i="6"/>
  <c r="BD159" i="7" s="1"/>
  <c r="BH159" i="6"/>
  <c r="BH159" i="7" s="1"/>
  <c r="BL159" i="6"/>
  <c r="BL159" i="7" s="1"/>
  <c r="BP159" i="6"/>
  <c r="BP159" i="7" s="1"/>
  <c r="BT159" i="6"/>
  <c r="BT159" i="7" s="1"/>
  <c r="BX159" i="6"/>
  <c r="BX159" i="7" s="1"/>
  <c r="CB159" i="6"/>
  <c r="CB159" i="7" s="1"/>
  <c r="CF159" i="6"/>
  <c r="CF159" i="7" s="1"/>
  <c r="CH153" i="6"/>
  <c r="CH153" i="7" s="1"/>
  <c r="BM153" i="6"/>
  <c r="BM153" i="7" s="1"/>
  <c r="AQ153" i="6"/>
  <c r="AQ153" i="7" s="1"/>
  <c r="V153" i="6"/>
  <c r="V153" i="7" s="1"/>
  <c r="CC149" i="6"/>
  <c r="CC149" i="7" s="1"/>
  <c r="BG149" i="6"/>
  <c r="BG149" i="7" s="1"/>
  <c r="AL149" i="6"/>
  <c r="AL149" i="7" s="1"/>
  <c r="Q149" i="6"/>
  <c r="Q149" i="7" s="1"/>
  <c r="G167" i="6"/>
  <c r="G167" i="7" s="1"/>
  <c r="K167" i="6"/>
  <c r="K167" i="7" s="1"/>
  <c r="O167" i="6"/>
  <c r="O167" i="7" s="1"/>
  <c r="S167" i="6"/>
  <c r="S167" i="7" s="1"/>
  <c r="W167" i="6"/>
  <c r="W167" i="7" s="1"/>
  <c r="AA167" i="6"/>
  <c r="AA167" i="7" s="1"/>
  <c r="AE167" i="6"/>
  <c r="AE167" i="7" s="1"/>
  <c r="AI167" i="6"/>
  <c r="AI167" i="7" s="1"/>
  <c r="AM167" i="6"/>
  <c r="AM167" i="7" s="1"/>
  <c r="AQ167" i="6"/>
  <c r="AQ167" i="7" s="1"/>
  <c r="AU167" i="6"/>
  <c r="AU167" i="7" s="1"/>
  <c r="AY167" i="6"/>
  <c r="AY167" i="7" s="1"/>
  <c r="BC167" i="6"/>
  <c r="BC167" i="7" s="1"/>
  <c r="BG167" i="6"/>
  <c r="BG167" i="7" s="1"/>
  <c r="BK167" i="6"/>
  <c r="BK167" i="7" s="1"/>
  <c r="BO167" i="6"/>
  <c r="BO167" i="7" s="1"/>
  <c r="BS167" i="6"/>
  <c r="BS167" i="7" s="1"/>
  <c r="BW167" i="6"/>
  <c r="BW167" i="7" s="1"/>
  <c r="CA167" i="6"/>
  <c r="CA167" i="7" s="1"/>
  <c r="CE167" i="6"/>
  <c r="CE167" i="7" s="1"/>
  <c r="BZ166" i="6"/>
  <c r="BZ166" i="7" s="1"/>
  <c r="BO166" i="6"/>
  <c r="BO166" i="7" s="1"/>
  <c r="BC166" i="6"/>
  <c r="BC166" i="7" s="1"/>
  <c r="AT166" i="6"/>
  <c r="AT166" i="7" s="1"/>
  <c r="AI166" i="6"/>
  <c r="AI166" i="7" s="1"/>
  <c r="W166" i="6"/>
  <c r="W166" i="7" s="1"/>
  <c r="N166" i="6"/>
  <c r="N166" i="7" s="1"/>
  <c r="I165" i="6"/>
  <c r="I165" i="7" s="1"/>
  <c r="M165" i="6"/>
  <c r="M165" i="7" s="1"/>
  <c r="Q165" i="6"/>
  <c r="Q165" i="7" s="1"/>
  <c r="U165" i="6"/>
  <c r="U165" i="7" s="1"/>
  <c r="Y165" i="6"/>
  <c r="Y165" i="7" s="1"/>
  <c r="AC165" i="6"/>
  <c r="AC165" i="7" s="1"/>
  <c r="AG165" i="6"/>
  <c r="AG165" i="7" s="1"/>
  <c r="AK165" i="6"/>
  <c r="AK165" i="7" s="1"/>
  <c r="AO165" i="6"/>
  <c r="AO165" i="7" s="1"/>
  <c r="AS165" i="6"/>
  <c r="AS165" i="7" s="1"/>
  <c r="AW165" i="6"/>
  <c r="AW165" i="7" s="1"/>
  <c r="BA165" i="6"/>
  <c r="BA165" i="7" s="1"/>
  <c r="BE165" i="6"/>
  <c r="BE165" i="7" s="1"/>
  <c r="BI165" i="6"/>
  <c r="BI165" i="7" s="1"/>
  <c r="BM165" i="6"/>
  <c r="BM165" i="7" s="1"/>
  <c r="BQ165" i="6"/>
  <c r="BQ165" i="7" s="1"/>
  <c r="BU165" i="6"/>
  <c r="BU165" i="7" s="1"/>
  <c r="BY165" i="6"/>
  <c r="BY165" i="7" s="1"/>
  <c r="CC165" i="6"/>
  <c r="CC165" i="7" s="1"/>
  <c r="CG165" i="6"/>
  <c r="CG165" i="7" s="1"/>
  <c r="CF163" i="6"/>
  <c r="CF163" i="7" s="1"/>
  <c r="BZ163" i="6"/>
  <c r="BZ163" i="7" s="1"/>
  <c r="BU163" i="6"/>
  <c r="BU163" i="7" s="1"/>
  <c r="BP163" i="6"/>
  <c r="BP163" i="7" s="1"/>
  <c r="BJ163" i="6"/>
  <c r="BJ163" i="7" s="1"/>
  <c r="BE163" i="6"/>
  <c r="BE163" i="7" s="1"/>
  <c r="AZ163" i="6"/>
  <c r="AZ163" i="7" s="1"/>
  <c r="AT163" i="6"/>
  <c r="AT163" i="7" s="1"/>
  <c r="AO163" i="6"/>
  <c r="AO163" i="7" s="1"/>
  <c r="AJ163" i="6"/>
  <c r="AJ163" i="7" s="1"/>
  <c r="AC163" i="6"/>
  <c r="AC163" i="7" s="1"/>
  <c r="U163" i="6"/>
  <c r="U163" i="7" s="1"/>
  <c r="M163" i="6"/>
  <c r="M163" i="7" s="1"/>
  <c r="I162" i="6"/>
  <c r="I162" i="7" s="1"/>
  <c r="J162" i="6"/>
  <c r="J162" i="7" s="1"/>
  <c r="R162" i="6"/>
  <c r="R162" i="7" s="1"/>
  <c r="Z162" i="6"/>
  <c r="Z162" i="7" s="1"/>
  <c r="AH162" i="6"/>
  <c r="AH162" i="7" s="1"/>
  <c r="AP162" i="6"/>
  <c r="AP162" i="7" s="1"/>
  <c r="AX162" i="6"/>
  <c r="AX162" i="7" s="1"/>
  <c r="BF162" i="6"/>
  <c r="BF162" i="7" s="1"/>
  <c r="BN162" i="6"/>
  <c r="BN162" i="7" s="1"/>
  <c r="BV162" i="6"/>
  <c r="BV162" i="7" s="1"/>
  <c r="CD162" i="6"/>
  <c r="CD162" i="7" s="1"/>
  <c r="K162" i="6"/>
  <c r="K162" i="7" s="1"/>
  <c r="S162" i="6"/>
  <c r="S162" i="7" s="1"/>
  <c r="AA162" i="6"/>
  <c r="AA162" i="7" s="1"/>
  <c r="AI162" i="6"/>
  <c r="AI162" i="7" s="1"/>
  <c r="AQ162" i="6"/>
  <c r="AQ162" i="7" s="1"/>
  <c r="AY162" i="6"/>
  <c r="AY162" i="7" s="1"/>
  <c r="BG162" i="6"/>
  <c r="BG162" i="7" s="1"/>
  <c r="BO162" i="6"/>
  <c r="BO162" i="7" s="1"/>
  <c r="BW162" i="6"/>
  <c r="BW162" i="7" s="1"/>
  <c r="CE162" i="6"/>
  <c r="CE162" i="7" s="1"/>
  <c r="CG159" i="6"/>
  <c r="CG159" i="7" s="1"/>
  <c r="BY159" i="6"/>
  <c r="BY159" i="7" s="1"/>
  <c r="BQ159" i="6"/>
  <c r="BQ159" i="7" s="1"/>
  <c r="BI159" i="6"/>
  <c r="BI159" i="7" s="1"/>
  <c r="BA159" i="6"/>
  <c r="BA159" i="7" s="1"/>
  <c r="AS159" i="6"/>
  <c r="AS159" i="7" s="1"/>
  <c r="AK159" i="6"/>
  <c r="AK159" i="7" s="1"/>
  <c r="AC159" i="6"/>
  <c r="AC159" i="7" s="1"/>
  <c r="U159" i="6"/>
  <c r="U159" i="7" s="1"/>
  <c r="M159" i="6"/>
  <c r="M159" i="7" s="1"/>
  <c r="I158" i="6"/>
  <c r="I158" i="7" s="1"/>
  <c r="J158" i="6"/>
  <c r="J158" i="7" s="1"/>
  <c r="R158" i="6"/>
  <c r="R158" i="7" s="1"/>
  <c r="Z158" i="6"/>
  <c r="Z158" i="7" s="1"/>
  <c r="AH158" i="6"/>
  <c r="AH158" i="7" s="1"/>
  <c r="AP158" i="6"/>
  <c r="AP158" i="7" s="1"/>
  <c r="AX158" i="6"/>
  <c r="AX158" i="7" s="1"/>
  <c r="BF158" i="6"/>
  <c r="BF158" i="7" s="1"/>
  <c r="BN158" i="6"/>
  <c r="BN158" i="7" s="1"/>
  <c r="BV158" i="6"/>
  <c r="BV158" i="7" s="1"/>
  <c r="CD158" i="6"/>
  <c r="CD158" i="7" s="1"/>
  <c r="K158" i="6"/>
  <c r="K158" i="7" s="1"/>
  <c r="S158" i="6"/>
  <c r="S158" i="7" s="1"/>
  <c r="AA158" i="6"/>
  <c r="AA158" i="7" s="1"/>
  <c r="AI158" i="6"/>
  <c r="AI158" i="7" s="1"/>
  <c r="AQ158" i="6"/>
  <c r="AQ158" i="7" s="1"/>
  <c r="AY158" i="6"/>
  <c r="AY158" i="7" s="1"/>
  <c r="BG158" i="6"/>
  <c r="BG158" i="7" s="1"/>
  <c r="BO158" i="6"/>
  <c r="BO158" i="7" s="1"/>
  <c r="BW158" i="6"/>
  <c r="BW158" i="7" s="1"/>
  <c r="CE158" i="6"/>
  <c r="CE158" i="7" s="1"/>
  <c r="CC153" i="6"/>
  <c r="CC153" i="7" s="1"/>
  <c r="BG153" i="6"/>
  <c r="BG153" i="7" s="1"/>
  <c r="AL153" i="6"/>
  <c r="AL153" i="7" s="1"/>
  <c r="Q153" i="6"/>
  <c r="Q153" i="7" s="1"/>
  <c r="BW149" i="6"/>
  <c r="BW149" i="7" s="1"/>
  <c r="BB149" i="6"/>
  <c r="BB149" i="7" s="1"/>
  <c r="AG149" i="6"/>
  <c r="AG149" i="7" s="1"/>
  <c r="I191" i="6"/>
  <c r="I191" i="7" s="1"/>
  <c r="M191" i="6"/>
  <c r="M191" i="7" s="1"/>
  <c r="Q191" i="6"/>
  <c r="Q191" i="7" s="1"/>
  <c r="U191" i="6"/>
  <c r="U191" i="7" s="1"/>
  <c r="Y191" i="6"/>
  <c r="Y191" i="7" s="1"/>
  <c r="AC191" i="6"/>
  <c r="AC191" i="7" s="1"/>
  <c r="AG191" i="6"/>
  <c r="AG191" i="7" s="1"/>
  <c r="AK191" i="6"/>
  <c r="AK191" i="7" s="1"/>
  <c r="AO191" i="6"/>
  <c r="AO191" i="7" s="1"/>
  <c r="AS191" i="6"/>
  <c r="AS191" i="7" s="1"/>
  <c r="AW191" i="6"/>
  <c r="AW191" i="7" s="1"/>
  <c r="BA191" i="6"/>
  <c r="BA191" i="7" s="1"/>
  <c r="BE191" i="6"/>
  <c r="BE191" i="7" s="1"/>
  <c r="BI191" i="6"/>
  <c r="BI191" i="7" s="1"/>
  <c r="BM191" i="6"/>
  <c r="BM191" i="7" s="1"/>
  <c r="BQ191" i="6"/>
  <c r="BQ191" i="7" s="1"/>
  <c r="BU191" i="6"/>
  <c r="BU191" i="7" s="1"/>
  <c r="BY191" i="6"/>
  <c r="BY191" i="7" s="1"/>
  <c r="CC191" i="6"/>
  <c r="CC191" i="7" s="1"/>
  <c r="CG191" i="6"/>
  <c r="CG191" i="7" s="1"/>
  <c r="J186" i="6"/>
  <c r="J186" i="7" s="1"/>
  <c r="Z186" i="6"/>
  <c r="Z186" i="7" s="1"/>
  <c r="AP186" i="6"/>
  <c r="AP186" i="7" s="1"/>
  <c r="BF186" i="6"/>
  <c r="BF186" i="7" s="1"/>
  <c r="BV186" i="6"/>
  <c r="BV186" i="7" s="1"/>
  <c r="G183" i="6"/>
  <c r="G183" i="7" s="1"/>
  <c r="K183" i="6"/>
  <c r="K183" i="7" s="1"/>
  <c r="O183" i="6"/>
  <c r="O183" i="7" s="1"/>
  <c r="S183" i="6"/>
  <c r="S183" i="7" s="1"/>
  <c r="W183" i="6"/>
  <c r="W183" i="7" s="1"/>
  <c r="AA183" i="6"/>
  <c r="AA183" i="7" s="1"/>
  <c r="AE183" i="6"/>
  <c r="AE183" i="7" s="1"/>
  <c r="AI183" i="6"/>
  <c r="AI183" i="7" s="1"/>
  <c r="AM183" i="6"/>
  <c r="AM183" i="7" s="1"/>
  <c r="AQ183" i="6"/>
  <c r="AQ183" i="7" s="1"/>
  <c r="AU183" i="6"/>
  <c r="AU183" i="7" s="1"/>
  <c r="AY183" i="6"/>
  <c r="AY183" i="7" s="1"/>
  <c r="BC183" i="6"/>
  <c r="BC183" i="7" s="1"/>
  <c r="BG183" i="6"/>
  <c r="BG183" i="7" s="1"/>
  <c r="BK183" i="6"/>
  <c r="BK183" i="7" s="1"/>
  <c r="BO183" i="6"/>
  <c r="BO183" i="7" s="1"/>
  <c r="BS183" i="6"/>
  <c r="BS183" i="7" s="1"/>
  <c r="BW183" i="6"/>
  <c r="BW183" i="7" s="1"/>
  <c r="CA183" i="6"/>
  <c r="CA183" i="7" s="1"/>
  <c r="CE183" i="6"/>
  <c r="CE183" i="7" s="1"/>
  <c r="I182" i="6"/>
  <c r="I182" i="7" s="1"/>
  <c r="N182" i="6"/>
  <c r="N182" i="7" s="1"/>
  <c r="AD182" i="6"/>
  <c r="AD182" i="7" s="1"/>
  <c r="AT182" i="6"/>
  <c r="AT182" i="7" s="1"/>
  <c r="BJ182" i="6"/>
  <c r="BJ182" i="7" s="1"/>
  <c r="BZ182" i="6"/>
  <c r="BZ182" i="7" s="1"/>
  <c r="CD181" i="6"/>
  <c r="CD181" i="7" s="1"/>
  <c r="BX181" i="6"/>
  <c r="BX181" i="7" s="1"/>
  <c r="BS181" i="6"/>
  <c r="BS181" i="7" s="1"/>
  <c r="BN181" i="6"/>
  <c r="BN181" i="7" s="1"/>
  <c r="CK181" i="7" s="1"/>
  <c r="BH181" i="6"/>
  <c r="BH181" i="7" s="1"/>
  <c r="BC181" i="6"/>
  <c r="BC181" i="7" s="1"/>
  <c r="AX181" i="6"/>
  <c r="AX181" i="7" s="1"/>
  <c r="AR181" i="6"/>
  <c r="AR181" i="7" s="1"/>
  <c r="AM181" i="6"/>
  <c r="AM181" i="7" s="1"/>
  <c r="AH181" i="6"/>
  <c r="AH181" i="7" s="1"/>
  <c r="AB181" i="6"/>
  <c r="AB181" i="7" s="1"/>
  <c r="W181" i="6"/>
  <c r="W181" i="7" s="1"/>
  <c r="R181" i="6"/>
  <c r="R181" i="7" s="1"/>
  <c r="L181" i="6"/>
  <c r="L181" i="7" s="1"/>
  <c r="G181" i="6"/>
  <c r="G181" i="7" s="1"/>
  <c r="I177" i="6"/>
  <c r="I177" i="7" s="1"/>
  <c r="M177" i="6"/>
  <c r="M177" i="7" s="1"/>
  <c r="Q177" i="6"/>
  <c r="Q177" i="7" s="1"/>
  <c r="U177" i="6"/>
  <c r="U177" i="7" s="1"/>
  <c r="Y177" i="6"/>
  <c r="Y177" i="7" s="1"/>
  <c r="AC177" i="6"/>
  <c r="AC177" i="7" s="1"/>
  <c r="AG177" i="6"/>
  <c r="AG177" i="7" s="1"/>
  <c r="AK177" i="6"/>
  <c r="AK177" i="7" s="1"/>
  <c r="AO177" i="6"/>
  <c r="AO177" i="7" s="1"/>
  <c r="AS177" i="6"/>
  <c r="AS177" i="7" s="1"/>
  <c r="AW177" i="6"/>
  <c r="AW177" i="7" s="1"/>
  <c r="BA177" i="6"/>
  <c r="BA177" i="7" s="1"/>
  <c r="BE177" i="6"/>
  <c r="BE177" i="7" s="1"/>
  <c r="BI177" i="6"/>
  <c r="BI177" i="7" s="1"/>
  <c r="BM177" i="6"/>
  <c r="BM177" i="7" s="1"/>
  <c r="BQ177" i="6"/>
  <c r="BQ177" i="7" s="1"/>
  <c r="BU177" i="6"/>
  <c r="BU177" i="7" s="1"/>
  <c r="CK177" i="7" s="1"/>
  <c r="BY177" i="6"/>
  <c r="BY177" i="7" s="1"/>
  <c r="CC177" i="6"/>
  <c r="CC177" i="7" s="1"/>
  <c r="CG177" i="6"/>
  <c r="CG177" i="7" s="1"/>
  <c r="CD171" i="6"/>
  <c r="CD171" i="7" s="1"/>
  <c r="BY171" i="6"/>
  <c r="BY171" i="7" s="1"/>
  <c r="BT171" i="6"/>
  <c r="BT171" i="7" s="1"/>
  <c r="BN171" i="6"/>
  <c r="BN171" i="7" s="1"/>
  <c r="BI171" i="6"/>
  <c r="BI171" i="7" s="1"/>
  <c r="BD171" i="6"/>
  <c r="BD171" i="7" s="1"/>
  <c r="AX171" i="6"/>
  <c r="AX171" i="7" s="1"/>
  <c r="AS171" i="6"/>
  <c r="AS171" i="7" s="1"/>
  <c r="AN171" i="6"/>
  <c r="AN171" i="7" s="1"/>
  <c r="AH171" i="6"/>
  <c r="AH171" i="7" s="1"/>
  <c r="AC171" i="6"/>
  <c r="AC171" i="7" s="1"/>
  <c r="X171" i="6"/>
  <c r="X171" i="7" s="1"/>
  <c r="R171" i="6"/>
  <c r="R171" i="7" s="1"/>
  <c r="M171" i="6"/>
  <c r="M171" i="7" s="1"/>
  <c r="H171" i="6"/>
  <c r="H171" i="7" s="1"/>
  <c r="I170" i="6"/>
  <c r="I170" i="7" s="1"/>
  <c r="J170" i="6"/>
  <c r="J170" i="7" s="1"/>
  <c r="R170" i="6"/>
  <c r="R170" i="7" s="1"/>
  <c r="Z170" i="6"/>
  <c r="Z170" i="7" s="1"/>
  <c r="AH170" i="6"/>
  <c r="AH170" i="7" s="1"/>
  <c r="AP170" i="6"/>
  <c r="AP170" i="7" s="1"/>
  <c r="AX170" i="6"/>
  <c r="AX170" i="7" s="1"/>
  <c r="BF170" i="6"/>
  <c r="BF170" i="7" s="1"/>
  <c r="BN170" i="6"/>
  <c r="BN170" i="7" s="1"/>
  <c r="BV170" i="6"/>
  <c r="BV170" i="7" s="1"/>
  <c r="CD170" i="6"/>
  <c r="CD170" i="7" s="1"/>
  <c r="CD169" i="6"/>
  <c r="CD169" i="7" s="1"/>
  <c r="BX169" i="6"/>
  <c r="BX169" i="7" s="1"/>
  <c r="BS169" i="6"/>
  <c r="BS169" i="7" s="1"/>
  <c r="BN169" i="6"/>
  <c r="BN169" i="7" s="1"/>
  <c r="BH169" i="6"/>
  <c r="BH169" i="7" s="1"/>
  <c r="BC169" i="6"/>
  <c r="BC169" i="7" s="1"/>
  <c r="AX169" i="6"/>
  <c r="AX169" i="7" s="1"/>
  <c r="AR169" i="6"/>
  <c r="AR169" i="7" s="1"/>
  <c r="AM169" i="6"/>
  <c r="AM169" i="7" s="1"/>
  <c r="AH169" i="6"/>
  <c r="AH169" i="7" s="1"/>
  <c r="AB169" i="6"/>
  <c r="AB169" i="7" s="1"/>
  <c r="W169" i="6"/>
  <c r="W169" i="7" s="1"/>
  <c r="R169" i="6"/>
  <c r="R169" i="7" s="1"/>
  <c r="L169" i="6"/>
  <c r="L169" i="7" s="1"/>
  <c r="G169" i="6"/>
  <c r="G169" i="7" s="1"/>
  <c r="CG167" i="6"/>
  <c r="CG167" i="7" s="1"/>
  <c r="CB167" i="6"/>
  <c r="CB167" i="7" s="1"/>
  <c r="BV167" i="6"/>
  <c r="BV167" i="7" s="1"/>
  <c r="BQ167" i="6"/>
  <c r="BQ167" i="7" s="1"/>
  <c r="BL167" i="6"/>
  <c r="BL167" i="7" s="1"/>
  <c r="BF167" i="6"/>
  <c r="BF167" i="7" s="1"/>
  <c r="BA167" i="6"/>
  <c r="BA167" i="7" s="1"/>
  <c r="AV167" i="6"/>
  <c r="AV167" i="7" s="1"/>
  <c r="AP167" i="6"/>
  <c r="AP167" i="7" s="1"/>
  <c r="AK167" i="6"/>
  <c r="AK167" i="7" s="1"/>
  <c r="AF167" i="6"/>
  <c r="AF167" i="7" s="1"/>
  <c r="Z167" i="6"/>
  <c r="Z167" i="7" s="1"/>
  <c r="U167" i="6"/>
  <c r="U167" i="7" s="1"/>
  <c r="P167" i="6"/>
  <c r="P167" i="7" s="1"/>
  <c r="J167" i="6"/>
  <c r="J167" i="7" s="1"/>
  <c r="CH166" i="6"/>
  <c r="CH166" i="7" s="1"/>
  <c r="BW166" i="6"/>
  <c r="BW166" i="7" s="1"/>
  <c r="BK166" i="6"/>
  <c r="BK166" i="7" s="1"/>
  <c r="BB166" i="6"/>
  <c r="BB166" i="7" s="1"/>
  <c r="AQ166" i="6"/>
  <c r="AQ166" i="7" s="1"/>
  <c r="AE166" i="6"/>
  <c r="AE166" i="7" s="1"/>
  <c r="V166" i="6"/>
  <c r="V166" i="7" s="1"/>
  <c r="K166" i="6"/>
  <c r="K166" i="7" s="1"/>
  <c r="CF165" i="6"/>
  <c r="CF165" i="7" s="1"/>
  <c r="CA165" i="6"/>
  <c r="CA165" i="7" s="1"/>
  <c r="BV165" i="6"/>
  <c r="BV165" i="7" s="1"/>
  <c r="BP165" i="6"/>
  <c r="BP165" i="7" s="1"/>
  <c r="BK165" i="6"/>
  <c r="BK165" i="7" s="1"/>
  <c r="BF165" i="6"/>
  <c r="BF165" i="7" s="1"/>
  <c r="AZ165" i="6"/>
  <c r="AZ165" i="7" s="1"/>
  <c r="AU165" i="6"/>
  <c r="AU165" i="7" s="1"/>
  <c r="AP165" i="6"/>
  <c r="AP165" i="7" s="1"/>
  <c r="AJ165" i="6"/>
  <c r="AJ165" i="7" s="1"/>
  <c r="AE165" i="6"/>
  <c r="AE165" i="7" s="1"/>
  <c r="Z165" i="6"/>
  <c r="Z165" i="7" s="1"/>
  <c r="T165" i="6"/>
  <c r="T165" i="7" s="1"/>
  <c r="O165" i="6"/>
  <c r="O165" i="7" s="1"/>
  <c r="J165" i="6"/>
  <c r="J165" i="7" s="1"/>
  <c r="CD163" i="6"/>
  <c r="CD163" i="7" s="1"/>
  <c r="BY163" i="6"/>
  <c r="BY163" i="7" s="1"/>
  <c r="BT163" i="6"/>
  <c r="BT163" i="7" s="1"/>
  <c r="BN163" i="6"/>
  <c r="BN163" i="7" s="1"/>
  <c r="BI163" i="6"/>
  <c r="BI163" i="7" s="1"/>
  <c r="BD163" i="6"/>
  <c r="BD163" i="7" s="1"/>
  <c r="AX163" i="6"/>
  <c r="AX163" i="7" s="1"/>
  <c r="AS163" i="6"/>
  <c r="AS163" i="7" s="1"/>
  <c r="AN163" i="6"/>
  <c r="AN163" i="7" s="1"/>
  <c r="AH163" i="6"/>
  <c r="AH163" i="7" s="1"/>
  <c r="Z163" i="6"/>
  <c r="Z163" i="7" s="1"/>
  <c r="R163" i="6"/>
  <c r="R163" i="7" s="1"/>
  <c r="J163" i="6"/>
  <c r="J163" i="7" s="1"/>
  <c r="CA162" i="6"/>
  <c r="CA162" i="7" s="1"/>
  <c r="BK162" i="6"/>
  <c r="BK162" i="7" s="1"/>
  <c r="AU162" i="6"/>
  <c r="AU162" i="7" s="1"/>
  <c r="AE162" i="6"/>
  <c r="AE162" i="7" s="1"/>
  <c r="O162" i="6"/>
  <c r="O162" i="7" s="1"/>
  <c r="CD159" i="6"/>
  <c r="CD159" i="7" s="1"/>
  <c r="BV159" i="6"/>
  <c r="BV159" i="7" s="1"/>
  <c r="BN159" i="6"/>
  <c r="BN159" i="7" s="1"/>
  <c r="BF159" i="6"/>
  <c r="BF159" i="7" s="1"/>
  <c r="AX159" i="6"/>
  <c r="AX159" i="7" s="1"/>
  <c r="AP159" i="6"/>
  <c r="AP159" i="7" s="1"/>
  <c r="AH159" i="6"/>
  <c r="AH159" i="7" s="1"/>
  <c r="Z159" i="6"/>
  <c r="Z159" i="7" s="1"/>
  <c r="R159" i="6"/>
  <c r="R159" i="7" s="1"/>
  <c r="J159" i="6"/>
  <c r="J159" i="7" s="1"/>
  <c r="CA158" i="6"/>
  <c r="CA158" i="7" s="1"/>
  <c r="BK158" i="6"/>
  <c r="BK158" i="7" s="1"/>
  <c r="AU158" i="6"/>
  <c r="AU158" i="7" s="1"/>
  <c r="AE158" i="6"/>
  <c r="AE158" i="7" s="1"/>
  <c r="O158" i="6"/>
  <c r="O158" i="7" s="1"/>
  <c r="BW153" i="6"/>
  <c r="BW153" i="7" s="1"/>
  <c r="BB153" i="6"/>
  <c r="BB153" i="7" s="1"/>
  <c r="AG153" i="6"/>
  <c r="AG153" i="7" s="1"/>
  <c r="K153" i="6"/>
  <c r="K153" i="7" s="1"/>
  <c r="H149" i="6"/>
  <c r="H149" i="7" s="1"/>
  <c r="L149" i="6"/>
  <c r="L149" i="7" s="1"/>
  <c r="P149" i="6"/>
  <c r="P149" i="7" s="1"/>
  <c r="T149" i="6"/>
  <c r="T149" i="7" s="1"/>
  <c r="X149" i="6"/>
  <c r="X149" i="7" s="1"/>
  <c r="AB149" i="6"/>
  <c r="AB149" i="7" s="1"/>
  <c r="AF149" i="6"/>
  <c r="AF149" i="7" s="1"/>
  <c r="AJ149" i="6"/>
  <c r="AJ149" i="7" s="1"/>
  <c r="AN149" i="6"/>
  <c r="AN149" i="7" s="1"/>
  <c r="AR149" i="6"/>
  <c r="AR149" i="7" s="1"/>
  <c r="AV149" i="6"/>
  <c r="AV149" i="7" s="1"/>
  <c r="AZ149" i="6"/>
  <c r="AZ149" i="7" s="1"/>
  <c r="BD149" i="6"/>
  <c r="BD149" i="7" s="1"/>
  <c r="BH149" i="6"/>
  <c r="BH149" i="7" s="1"/>
  <c r="BL149" i="6"/>
  <c r="BL149" i="7" s="1"/>
  <c r="BP149" i="6"/>
  <c r="BP149" i="7" s="1"/>
  <c r="BT149" i="6"/>
  <c r="BT149" i="7" s="1"/>
  <c r="BX149" i="6"/>
  <c r="BX149" i="7" s="1"/>
  <c r="CB149" i="6"/>
  <c r="CB149" i="7" s="1"/>
  <c r="CF149" i="6"/>
  <c r="CF149" i="7" s="1"/>
  <c r="J149" i="6"/>
  <c r="J149" i="7" s="1"/>
  <c r="O149" i="6"/>
  <c r="O149" i="7" s="1"/>
  <c r="U149" i="6"/>
  <c r="U149" i="7" s="1"/>
  <c r="Z149" i="6"/>
  <c r="Z149" i="7" s="1"/>
  <c r="AE149" i="6"/>
  <c r="AE149" i="7" s="1"/>
  <c r="AK149" i="6"/>
  <c r="AK149" i="7" s="1"/>
  <c r="AP149" i="6"/>
  <c r="AP149" i="7" s="1"/>
  <c r="AU149" i="6"/>
  <c r="AU149" i="7" s="1"/>
  <c r="BA149" i="6"/>
  <c r="BA149" i="7" s="1"/>
  <c r="BF149" i="6"/>
  <c r="BF149" i="7" s="1"/>
  <c r="BK149" i="6"/>
  <c r="BK149" i="7" s="1"/>
  <c r="BQ149" i="6"/>
  <c r="BQ149" i="7" s="1"/>
  <c r="BV149" i="6"/>
  <c r="BV149" i="7" s="1"/>
  <c r="CA149" i="6"/>
  <c r="CA149" i="7" s="1"/>
  <c r="CG149" i="6"/>
  <c r="CG149" i="7" s="1"/>
  <c r="G149" i="6"/>
  <c r="G149" i="7" s="1"/>
  <c r="M149" i="6"/>
  <c r="M149" i="7" s="1"/>
  <c r="R149" i="6"/>
  <c r="R149" i="7" s="1"/>
  <c r="W149" i="6"/>
  <c r="W149" i="7" s="1"/>
  <c r="AC149" i="6"/>
  <c r="AC149" i="7" s="1"/>
  <c r="AH149" i="6"/>
  <c r="AH149" i="7" s="1"/>
  <c r="AM149" i="6"/>
  <c r="AM149" i="7" s="1"/>
  <c r="AS149" i="6"/>
  <c r="AS149" i="7" s="1"/>
  <c r="AX149" i="6"/>
  <c r="AX149" i="7" s="1"/>
  <c r="BC149" i="6"/>
  <c r="BC149" i="7" s="1"/>
  <c r="BI149" i="6"/>
  <c r="BI149" i="7" s="1"/>
  <c r="BN149" i="6"/>
  <c r="BN149" i="7" s="1"/>
  <c r="BS149" i="6"/>
  <c r="BS149" i="7" s="1"/>
  <c r="BY149" i="6"/>
  <c r="BY149" i="7" s="1"/>
  <c r="CD149" i="6"/>
  <c r="CD149" i="7" s="1"/>
  <c r="I149" i="6"/>
  <c r="I149" i="7" s="1"/>
  <c r="N149" i="6"/>
  <c r="N149" i="7" s="1"/>
  <c r="S149" i="6"/>
  <c r="S149" i="7" s="1"/>
  <c r="Y149" i="6"/>
  <c r="Y149" i="7" s="1"/>
  <c r="AD149" i="6"/>
  <c r="AD149" i="7" s="1"/>
  <c r="AI149" i="6"/>
  <c r="AI149" i="7" s="1"/>
  <c r="AO149" i="6"/>
  <c r="AO149" i="7" s="1"/>
  <c r="AT149" i="6"/>
  <c r="AT149" i="7" s="1"/>
  <c r="AY149" i="6"/>
  <c r="AY149" i="7" s="1"/>
  <c r="BE149" i="6"/>
  <c r="BE149" i="7" s="1"/>
  <c r="BJ149" i="6"/>
  <c r="BJ149" i="7" s="1"/>
  <c r="BO149" i="6"/>
  <c r="BO149" i="7" s="1"/>
  <c r="BU149" i="6"/>
  <c r="BU149" i="7" s="1"/>
  <c r="BZ149" i="6"/>
  <c r="BZ149" i="7" s="1"/>
  <c r="CE149" i="6"/>
  <c r="CE149" i="7" s="1"/>
  <c r="BZ144" i="6"/>
  <c r="BZ144" i="7" s="1"/>
  <c r="BO144" i="6"/>
  <c r="BO144" i="7" s="1"/>
  <c r="BF144" i="6"/>
  <c r="BF144" i="7" s="1"/>
  <c r="AT144" i="6"/>
  <c r="AT144" i="7" s="1"/>
  <c r="AI144" i="6"/>
  <c r="AI144" i="7" s="1"/>
  <c r="Z144" i="6"/>
  <c r="Z144" i="7" s="1"/>
  <c r="N144" i="6"/>
  <c r="N144" i="7" s="1"/>
  <c r="H143" i="6"/>
  <c r="H143" i="7" s="1"/>
  <c r="L143" i="6"/>
  <c r="L143" i="7" s="1"/>
  <c r="P143" i="6"/>
  <c r="P143" i="7" s="1"/>
  <c r="T143" i="6"/>
  <c r="T143" i="7" s="1"/>
  <c r="X143" i="6"/>
  <c r="X143" i="7" s="1"/>
  <c r="AB143" i="6"/>
  <c r="AB143" i="7" s="1"/>
  <c r="AF143" i="6"/>
  <c r="AF143" i="7" s="1"/>
  <c r="AJ143" i="6"/>
  <c r="AJ143" i="7" s="1"/>
  <c r="AN143" i="6"/>
  <c r="AN143" i="7" s="1"/>
  <c r="AR143" i="6"/>
  <c r="AR143" i="7" s="1"/>
  <c r="AV143" i="6"/>
  <c r="AV143" i="7" s="1"/>
  <c r="AZ143" i="6"/>
  <c r="AZ143" i="7" s="1"/>
  <c r="BD143" i="6"/>
  <c r="BD143" i="7" s="1"/>
  <c r="BH143" i="6"/>
  <c r="BH143" i="7" s="1"/>
  <c r="BL143" i="6"/>
  <c r="BL143" i="7" s="1"/>
  <c r="BP143" i="6"/>
  <c r="BP143" i="7" s="1"/>
  <c r="BT143" i="6"/>
  <c r="BT143" i="7" s="1"/>
  <c r="BX143" i="6"/>
  <c r="BX143" i="7" s="1"/>
  <c r="CB143" i="6"/>
  <c r="CB143" i="7" s="1"/>
  <c r="CF143" i="6"/>
  <c r="CF143" i="7" s="1"/>
  <c r="CH139" i="6"/>
  <c r="CH139" i="7" s="1"/>
  <c r="CC139" i="6"/>
  <c r="CC139" i="7" s="1"/>
  <c r="BW139" i="6"/>
  <c r="BW139" i="7" s="1"/>
  <c r="BR139" i="6"/>
  <c r="BR139" i="7" s="1"/>
  <c r="BM139" i="6"/>
  <c r="BM139" i="7" s="1"/>
  <c r="BG139" i="6"/>
  <c r="BG139" i="7" s="1"/>
  <c r="BB139" i="6"/>
  <c r="BB139" i="7" s="1"/>
  <c r="AW139" i="6"/>
  <c r="AW139" i="7" s="1"/>
  <c r="AP139" i="6"/>
  <c r="AP139" i="7" s="1"/>
  <c r="AH139" i="6"/>
  <c r="AH139" i="7" s="1"/>
  <c r="V139" i="6"/>
  <c r="V139" i="7" s="1"/>
  <c r="I138" i="6"/>
  <c r="I138" i="7" s="1"/>
  <c r="N138" i="6"/>
  <c r="N138" i="7" s="1"/>
  <c r="Z138" i="6"/>
  <c r="Z138" i="7" s="1"/>
  <c r="AH138" i="6"/>
  <c r="AH138" i="7" s="1"/>
  <c r="AP138" i="6"/>
  <c r="AP138" i="7" s="1"/>
  <c r="AX138" i="6"/>
  <c r="AX138" i="7" s="1"/>
  <c r="BF138" i="6"/>
  <c r="BF138" i="7" s="1"/>
  <c r="BN138" i="6"/>
  <c r="BN138" i="7" s="1"/>
  <c r="BV138" i="6"/>
  <c r="BV138" i="7" s="1"/>
  <c r="CD138" i="6"/>
  <c r="CD138" i="7" s="1"/>
  <c r="R138" i="6"/>
  <c r="R138" i="7" s="1"/>
  <c r="AA138" i="6"/>
  <c r="AA138" i="7" s="1"/>
  <c r="AI138" i="6"/>
  <c r="AI138" i="7" s="1"/>
  <c r="AQ138" i="6"/>
  <c r="AQ138" i="7" s="1"/>
  <c r="AY138" i="6"/>
  <c r="AY138" i="7" s="1"/>
  <c r="BG138" i="6"/>
  <c r="BG138" i="7" s="1"/>
  <c r="BO138" i="6"/>
  <c r="BO138" i="7" s="1"/>
  <c r="BW138" i="6"/>
  <c r="BW138" i="7" s="1"/>
  <c r="CE138" i="6"/>
  <c r="CE138" i="7" s="1"/>
  <c r="H137" i="6"/>
  <c r="H137" i="7" s="1"/>
  <c r="J137" i="6"/>
  <c r="J137" i="7" s="1"/>
  <c r="U137" i="6"/>
  <c r="U137" i="7" s="1"/>
  <c r="AF137" i="6"/>
  <c r="AF137" i="7" s="1"/>
  <c r="AO137" i="6"/>
  <c r="AO137" i="7" s="1"/>
  <c r="AU137" i="6"/>
  <c r="AU137" i="7" s="1"/>
  <c r="AZ137" i="6"/>
  <c r="AZ137" i="7" s="1"/>
  <c r="BD137" i="6"/>
  <c r="BD137" i="7" s="1"/>
  <c r="BH137" i="6"/>
  <c r="BH137" i="7" s="1"/>
  <c r="BL137" i="6"/>
  <c r="BL137" i="7" s="1"/>
  <c r="BP137" i="6"/>
  <c r="BP137" i="7" s="1"/>
  <c r="BT137" i="6"/>
  <c r="BT137" i="7" s="1"/>
  <c r="BX137" i="6"/>
  <c r="BX137" i="7" s="1"/>
  <c r="CB137" i="6"/>
  <c r="CB137" i="7" s="1"/>
  <c r="CF137" i="6"/>
  <c r="CF137" i="7" s="1"/>
  <c r="L137" i="6"/>
  <c r="L137" i="7" s="1"/>
  <c r="V137" i="6"/>
  <c r="V137" i="7" s="1"/>
  <c r="AG137" i="6"/>
  <c r="AG137" i="7" s="1"/>
  <c r="AP137" i="6"/>
  <c r="AP137" i="7" s="1"/>
  <c r="AW137" i="6"/>
  <c r="AW137" i="7" s="1"/>
  <c r="BA137" i="6"/>
  <c r="BA137" i="7" s="1"/>
  <c r="BE137" i="6"/>
  <c r="BE137" i="7" s="1"/>
  <c r="BI137" i="6"/>
  <c r="BI137" i="7" s="1"/>
  <c r="BM137" i="6"/>
  <c r="BM137" i="7" s="1"/>
  <c r="BQ137" i="6"/>
  <c r="BQ137" i="7" s="1"/>
  <c r="BU137" i="6"/>
  <c r="BU137" i="7" s="1"/>
  <c r="BY137" i="6"/>
  <c r="BY137" i="7" s="1"/>
  <c r="CC137" i="6"/>
  <c r="CC137" i="7" s="1"/>
  <c r="CG137" i="6"/>
  <c r="CG137" i="7" s="1"/>
  <c r="CH135" i="6"/>
  <c r="CH135" i="7" s="1"/>
  <c r="BT135" i="6"/>
  <c r="BT135" i="7" s="1"/>
  <c r="BE135" i="6"/>
  <c r="BE135" i="7" s="1"/>
  <c r="AR135" i="6"/>
  <c r="AR135" i="7" s="1"/>
  <c r="AC135" i="6"/>
  <c r="AC135" i="7" s="1"/>
  <c r="N135" i="6"/>
  <c r="N135" i="7" s="1"/>
  <c r="BW134" i="6"/>
  <c r="BW134" i="7" s="1"/>
  <c r="AF134" i="6"/>
  <c r="AF134" i="7" s="1"/>
  <c r="CC133" i="6"/>
  <c r="CC133" i="7" s="1"/>
  <c r="BH133" i="6"/>
  <c r="BH133" i="7" s="1"/>
  <c r="AL133" i="6"/>
  <c r="AL133" i="7" s="1"/>
  <c r="Q133" i="6"/>
  <c r="Q133" i="7" s="1"/>
  <c r="BW130" i="6"/>
  <c r="BW130" i="7" s="1"/>
  <c r="BH130" i="6"/>
  <c r="BH130" i="7" s="1"/>
  <c r="AT130" i="6"/>
  <c r="AT130" i="7" s="1"/>
  <c r="AF130" i="6"/>
  <c r="AF130" i="7" s="1"/>
  <c r="R130" i="6"/>
  <c r="R130" i="7" s="1"/>
  <c r="CD127" i="6"/>
  <c r="CD127" i="7" s="1"/>
  <c r="BV127" i="6"/>
  <c r="BV127" i="7" s="1"/>
  <c r="BN127" i="6"/>
  <c r="BN127" i="7" s="1"/>
  <c r="BF127" i="6"/>
  <c r="BF127" i="7" s="1"/>
  <c r="AX127" i="6"/>
  <c r="AX127" i="7" s="1"/>
  <c r="AP127" i="6"/>
  <c r="AP127" i="7" s="1"/>
  <c r="AH127" i="6"/>
  <c r="AH127" i="7" s="1"/>
  <c r="Z127" i="6"/>
  <c r="Z127" i="7" s="1"/>
  <c r="R127" i="6"/>
  <c r="R127" i="7" s="1"/>
  <c r="J127" i="6"/>
  <c r="J127" i="7" s="1"/>
  <c r="CD125" i="6"/>
  <c r="CD125" i="7" s="1"/>
  <c r="BV125" i="6"/>
  <c r="BV125" i="7" s="1"/>
  <c r="BN125" i="6"/>
  <c r="BN125" i="7" s="1"/>
  <c r="BF125" i="6"/>
  <c r="BF125" i="7" s="1"/>
  <c r="AX125" i="6"/>
  <c r="AX125" i="7" s="1"/>
  <c r="AP125" i="6"/>
  <c r="AP125" i="7" s="1"/>
  <c r="AH125" i="6"/>
  <c r="AH125" i="7" s="1"/>
  <c r="Z125" i="6"/>
  <c r="Z125" i="7" s="1"/>
  <c r="R125" i="6"/>
  <c r="R125" i="7" s="1"/>
  <c r="J125" i="6"/>
  <c r="J125" i="7" s="1"/>
  <c r="CA124" i="6"/>
  <c r="CA124" i="7" s="1"/>
  <c r="BK124" i="6"/>
  <c r="BK124" i="7" s="1"/>
  <c r="AU124" i="6"/>
  <c r="AU124" i="7" s="1"/>
  <c r="AE124" i="6"/>
  <c r="AE124" i="7" s="1"/>
  <c r="O124" i="6"/>
  <c r="O124" i="7" s="1"/>
  <c r="CD121" i="6"/>
  <c r="CD121" i="7" s="1"/>
  <c r="BV121" i="6"/>
  <c r="BV121" i="7" s="1"/>
  <c r="BN121" i="6"/>
  <c r="BN121" i="7" s="1"/>
  <c r="BF121" i="6"/>
  <c r="BF121" i="7" s="1"/>
  <c r="AX121" i="6"/>
  <c r="AX121" i="7" s="1"/>
  <c r="AP121" i="6"/>
  <c r="AP121" i="7" s="1"/>
  <c r="AH121" i="6"/>
  <c r="AH121" i="7" s="1"/>
  <c r="Z121" i="6"/>
  <c r="Z121" i="7" s="1"/>
  <c r="R121" i="6"/>
  <c r="R121" i="7" s="1"/>
  <c r="J121" i="6"/>
  <c r="J121" i="7" s="1"/>
  <c r="CD119" i="6"/>
  <c r="CD119" i="7" s="1"/>
  <c r="BV119" i="6"/>
  <c r="BV119" i="7" s="1"/>
  <c r="BN119" i="6"/>
  <c r="BN119" i="7" s="1"/>
  <c r="BF119" i="6"/>
  <c r="BF119" i="7" s="1"/>
  <c r="AX119" i="6"/>
  <c r="AX119" i="7" s="1"/>
  <c r="AP119" i="6"/>
  <c r="AP119" i="7" s="1"/>
  <c r="AH119" i="6"/>
  <c r="AH119" i="7" s="1"/>
  <c r="Z119" i="6"/>
  <c r="Z119" i="7" s="1"/>
  <c r="R119" i="6"/>
  <c r="R119" i="7" s="1"/>
  <c r="J119" i="6"/>
  <c r="J119" i="7" s="1"/>
  <c r="CD117" i="6"/>
  <c r="CD117" i="7" s="1"/>
  <c r="BV117" i="6"/>
  <c r="BV117" i="7" s="1"/>
  <c r="BN117" i="6"/>
  <c r="BN117" i="7" s="1"/>
  <c r="BF117" i="6"/>
  <c r="BF117" i="7" s="1"/>
  <c r="AX117" i="6"/>
  <c r="AX117" i="7" s="1"/>
  <c r="AP117" i="6"/>
  <c r="AP117" i="7" s="1"/>
  <c r="AH117" i="6"/>
  <c r="AH117" i="7" s="1"/>
  <c r="Z117" i="6"/>
  <c r="Z117" i="7" s="1"/>
  <c r="R117" i="6"/>
  <c r="R117" i="7" s="1"/>
  <c r="J117" i="6"/>
  <c r="J117" i="7" s="1"/>
  <c r="K114" i="6"/>
  <c r="K114" i="7" s="1"/>
  <c r="J114" i="6"/>
  <c r="J114" i="7" s="1"/>
  <c r="V114" i="6"/>
  <c r="V114" i="7" s="1"/>
  <c r="AE114" i="6"/>
  <c r="AE114" i="7" s="1"/>
  <c r="AP114" i="6"/>
  <c r="AP114" i="7" s="1"/>
  <c r="BB114" i="6"/>
  <c r="BB114" i="7" s="1"/>
  <c r="BK114" i="6"/>
  <c r="BK114" i="7" s="1"/>
  <c r="BV114" i="6"/>
  <c r="BV114" i="7" s="1"/>
  <c r="CH114" i="6"/>
  <c r="CH114" i="7" s="1"/>
  <c r="N114" i="6"/>
  <c r="N114" i="7" s="1"/>
  <c r="W114" i="6"/>
  <c r="W114" i="7" s="1"/>
  <c r="AH114" i="6"/>
  <c r="AH114" i="7" s="1"/>
  <c r="AT114" i="6"/>
  <c r="AT114" i="7" s="1"/>
  <c r="BC114" i="6"/>
  <c r="BC114" i="7" s="1"/>
  <c r="BN114" i="6"/>
  <c r="BN114" i="7" s="1"/>
  <c r="BZ114" i="6"/>
  <c r="BZ114" i="7" s="1"/>
  <c r="BR110" i="6"/>
  <c r="BR110" i="7" s="1"/>
  <c r="AA110" i="6"/>
  <c r="AA110" i="7" s="1"/>
  <c r="CG161" i="6"/>
  <c r="CG161" i="7" s="1"/>
  <c r="CC161" i="6"/>
  <c r="CC161" i="7" s="1"/>
  <c r="BY161" i="6"/>
  <c r="BY161" i="7" s="1"/>
  <c r="BU161" i="6"/>
  <c r="BU161" i="7" s="1"/>
  <c r="BQ161" i="6"/>
  <c r="BQ161" i="7" s="1"/>
  <c r="BM161" i="6"/>
  <c r="BM161" i="7" s="1"/>
  <c r="BI161" i="6"/>
  <c r="BI161" i="7" s="1"/>
  <c r="BE161" i="6"/>
  <c r="BE161" i="7" s="1"/>
  <c r="CK161" i="7" s="1"/>
  <c r="BA161" i="6"/>
  <c r="BA161" i="7" s="1"/>
  <c r="AW161" i="6"/>
  <c r="AW161" i="7" s="1"/>
  <c r="AS161" i="6"/>
  <c r="AS161" i="7" s="1"/>
  <c r="AO161" i="6"/>
  <c r="AO161" i="7" s="1"/>
  <c r="AK161" i="6"/>
  <c r="AK161" i="7" s="1"/>
  <c r="AG161" i="6"/>
  <c r="AG161" i="7" s="1"/>
  <c r="AC161" i="6"/>
  <c r="AC161" i="7" s="1"/>
  <c r="Y161" i="6"/>
  <c r="Y161" i="7" s="1"/>
  <c r="U161" i="6"/>
  <c r="U161" i="7" s="1"/>
  <c r="Q161" i="6"/>
  <c r="Q161" i="7" s="1"/>
  <c r="M161" i="6"/>
  <c r="M161" i="7" s="1"/>
  <c r="CG157" i="6"/>
  <c r="CG157" i="7" s="1"/>
  <c r="CC157" i="6"/>
  <c r="CC157" i="7" s="1"/>
  <c r="BY157" i="6"/>
  <c r="BY157" i="7" s="1"/>
  <c r="BU157" i="6"/>
  <c r="BU157" i="7" s="1"/>
  <c r="BQ157" i="6"/>
  <c r="BQ157" i="7" s="1"/>
  <c r="BM157" i="6"/>
  <c r="BM157" i="7" s="1"/>
  <c r="BI157" i="6"/>
  <c r="BI157" i="7" s="1"/>
  <c r="BE157" i="6"/>
  <c r="BE157" i="7" s="1"/>
  <c r="BA157" i="6"/>
  <c r="BA157" i="7" s="1"/>
  <c r="CK157" i="7" s="1"/>
  <c r="AW157" i="6"/>
  <c r="AW157" i="7" s="1"/>
  <c r="AS157" i="6"/>
  <c r="AS157" i="7" s="1"/>
  <c r="AO157" i="6"/>
  <c r="AO157" i="7" s="1"/>
  <c r="AK157" i="6"/>
  <c r="AK157" i="7" s="1"/>
  <c r="AG157" i="6"/>
  <c r="AG157" i="7" s="1"/>
  <c r="AC157" i="6"/>
  <c r="AC157" i="7" s="1"/>
  <c r="Y157" i="6"/>
  <c r="Y157" i="7" s="1"/>
  <c r="U157" i="6"/>
  <c r="U157" i="7" s="1"/>
  <c r="Q157" i="6"/>
  <c r="Q157" i="7" s="1"/>
  <c r="M157" i="6"/>
  <c r="M157" i="7" s="1"/>
  <c r="I154" i="6"/>
  <c r="I154" i="7" s="1"/>
  <c r="G154" i="6"/>
  <c r="G154" i="7" s="1"/>
  <c r="O154" i="6"/>
  <c r="O154" i="7" s="1"/>
  <c r="W154" i="6"/>
  <c r="W154" i="7" s="1"/>
  <c r="AE154" i="6"/>
  <c r="AE154" i="7" s="1"/>
  <c r="AM154" i="6"/>
  <c r="AM154" i="7" s="1"/>
  <c r="AU154" i="6"/>
  <c r="AU154" i="7" s="1"/>
  <c r="BC154" i="6"/>
  <c r="BC154" i="7" s="1"/>
  <c r="BK154" i="6"/>
  <c r="BK154" i="7" s="1"/>
  <c r="BS154" i="6"/>
  <c r="BS154" i="7" s="1"/>
  <c r="CA154" i="6"/>
  <c r="CA154" i="7" s="1"/>
  <c r="I152" i="6"/>
  <c r="I152" i="7" s="1"/>
  <c r="K152" i="6"/>
  <c r="K152" i="7" s="1"/>
  <c r="S152" i="6"/>
  <c r="S152" i="7" s="1"/>
  <c r="AA152" i="6"/>
  <c r="AA152" i="7" s="1"/>
  <c r="AI152" i="6"/>
  <c r="AI152" i="7" s="1"/>
  <c r="AQ152" i="6"/>
  <c r="AQ152" i="7" s="1"/>
  <c r="AY152" i="6"/>
  <c r="AY152" i="7" s="1"/>
  <c r="BG152" i="6"/>
  <c r="BG152" i="7" s="1"/>
  <c r="BO152" i="6"/>
  <c r="BO152" i="7" s="1"/>
  <c r="BW152" i="6"/>
  <c r="BW152" i="7" s="1"/>
  <c r="CE152" i="6"/>
  <c r="CE152" i="7" s="1"/>
  <c r="I150" i="6"/>
  <c r="I150" i="7" s="1"/>
  <c r="G150" i="6"/>
  <c r="G150" i="7" s="1"/>
  <c r="O150" i="6"/>
  <c r="O150" i="7" s="1"/>
  <c r="W150" i="6"/>
  <c r="W150" i="7" s="1"/>
  <c r="AE150" i="6"/>
  <c r="AE150" i="7" s="1"/>
  <c r="AM150" i="6"/>
  <c r="AM150" i="7" s="1"/>
  <c r="AU150" i="6"/>
  <c r="AU150" i="7" s="1"/>
  <c r="BC150" i="6"/>
  <c r="BC150" i="7" s="1"/>
  <c r="BK150" i="6"/>
  <c r="BK150" i="7" s="1"/>
  <c r="BS150" i="6"/>
  <c r="BS150" i="7" s="1"/>
  <c r="CA150" i="6"/>
  <c r="CA150" i="7" s="1"/>
  <c r="I148" i="6"/>
  <c r="I148" i="7" s="1"/>
  <c r="K148" i="6"/>
  <c r="K148" i="7" s="1"/>
  <c r="S148" i="6"/>
  <c r="S148" i="7" s="1"/>
  <c r="AA148" i="6"/>
  <c r="AA148" i="7" s="1"/>
  <c r="AI148" i="6"/>
  <c r="AI148" i="7" s="1"/>
  <c r="AQ148" i="6"/>
  <c r="AQ148" i="7" s="1"/>
  <c r="AY148" i="6"/>
  <c r="AY148" i="7" s="1"/>
  <c r="BG148" i="6"/>
  <c r="BG148" i="7" s="1"/>
  <c r="BO148" i="6"/>
  <c r="BO148" i="7" s="1"/>
  <c r="BW148" i="6"/>
  <c r="BW148" i="7" s="1"/>
  <c r="CE148" i="6"/>
  <c r="CE148" i="7" s="1"/>
  <c r="I146" i="6"/>
  <c r="I146" i="7" s="1"/>
  <c r="G146" i="6"/>
  <c r="G146" i="7" s="1"/>
  <c r="O146" i="6"/>
  <c r="O146" i="7" s="1"/>
  <c r="W146" i="6"/>
  <c r="W146" i="7" s="1"/>
  <c r="AE146" i="6"/>
  <c r="AE146" i="7" s="1"/>
  <c r="AM146" i="6"/>
  <c r="AM146" i="7" s="1"/>
  <c r="AU146" i="6"/>
  <c r="AU146" i="7" s="1"/>
  <c r="BC146" i="6"/>
  <c r="BC146" i="7" s="1"/>
  <c r="BK146" i="6"/>
  <c r="BK146" i="7" s="1"/>
  <c r="BS146" i="6"/>
  <c r="BS146" i="7" s="1"/>
  <c r="CA146" i="6"/>
  <c r="CA146" i="7" s="1"/>
  <c r="CH144" i="6"/>
  <c r="CH144" i="7" s="1"/>
  <c r="BW144" i="6"/>
  <c r="BW144" i="7" s="1"/>
  <c r="BN144" i="6"/>
  <c r="BN144" i="7" s="1"/>
  <c r="BB144" i="6"/>
  <c r="BB144" i="7" s="1"/>
  <c r="AQ144" i="6"/>
  <c r="AQ144" i="7" s="1"/>
  <c r="AH144" i="6"/>
  <c r="AH144" i="7" s="1"/>
  <c r="V144" i="6"/>
  <c r="V144" i="7" s="1"/>
  <c r="CG143" i="6"/>
  <c r="CG143" i="7" s="1"/>
  <c r="CA143" i="6"/>
  <c r="CA143" i="7" s="1"/>
  <c r="BV143" i="6"/>
  <c r="BV143" i="7" s="1"/>
  <c r="BQ143" i="6"/>
  <c r="BQ143" i="7" s="1"/>
  <c r="BK143" i="6"/>
  <c r="BK143" i="7" s="1"/>
  <c r="BF143" i="6"/>
  <c r="BF143" i="7" s="1"/>
  <c r="BA143" i="6"/>
  <c r="BA143" i="7" s="1"/>
  <c r="AU143" i="6"/>
  <c r="AU143" i="7" s="1"/>
  <c r="AP143" i="6"/>
  <c r="AP143" i="7" s="1"/>
  <c r="AK143" i="6"/>
  <c r="AK143" i="7" s="1"/>
  <c r="AE143" i="6"/>
  <c r="AE143" i="7" s="1"/>
  <c r="Z143" i="6"/>
  <c r="Z143" i="7" s="1"/>
  <c r="U143" i="6"/>
  <c r="U143" i="7" s="1"/>
  <c r="O143" i="6"/>
  <c r="O143" i="7" s="1"/>
  <c r="J143" i="6"/>
  <c r="J143" i="7" s="1"/>
  <c r="CG139" i="6"/>
  <c r="CG139" i="7" s="1"/>
  <c r="CA139" i="6"/>
  <c r="CA139" i="7" s="1"/>
  <c r="BV139" i="6"/>
  <c r="BV139" i="7" s="1"/>
  <c r="BQ139" i="6"/>
  <c r="BQ139" i="7" s="1"/>
  <c r="BK139" i="6"/>
  <c r="BK139" i="7" s="1"/>
  <c r="BF139" i="6"/>
  <c r="BF139" i="7" s="1"/>
  <c r="BA139" i="6"/>
  <c r="BA139" i="7" s="1"/>
  <c r="AU139" i="6"/>
  <c r="AU139" i="7" s="1"/>
  <c r="AO139" i="6"/>
  <c r="AO139" i="7" s="1"/>
  <c r="AG139" i="6"/>
  <c r="AG139" i="7" s="1"/>
  <c r="BZ138" i="6"/>
  <c r="BZ138" i="7" s="1"/>
  <c r="BJ138" i="6"/>
  <c r="BJ138" i="7" s="1"/>
  <c r="AT138" i="6"/>
  <c r="AT138" i="7" s="1"/>
  <c r="AD138" i="6"/>
  <c r="AD138" i="7" s="1"/>
  <c r="CH137" i="6"/>
  <c r="CH137" i="7" s="1"/>
  <c r="BZ137" i="6"/>
  <c r="BZ137" i="7" s="1"/>
  <c r="BR137" i="6"/>
  <c r="BR137" i="7" s="1"/>
  <c r="BJ137" i="6"/>
  <c r="BJ137" i="7" s="1"/>
  <c r="BB137" i="6"/>
  <c r="BB137" i="7" s="1"/>
  <c r="AS137" i="6"/>
  <c r="AS137" i="7" s="1"/>
  <c r="Z137" i="6"/>
  <c r="Z137" i="7" s="1"/>
  <c r="CF135" i="6"/>
  <c r="CF135" i="7" s="1"/>
  <c r="BR135" i="6"/>
  <c r="BR135" i="7" s="1"/>
  <c r="BD135" i="6"/>
  <c r="BD135" i="7" s="1"/>
  <c r="AO135" i="6"/>
  <c r="AO135" i="7" s="1"/>
  <c r="AB135" i="6"/>
  <c r="AB135" i="7" s="1"/>
  <c r="BR134" i="6"/>
  <c r="BR134" i="7" s="1"/>
  <c r="BY133" i="6"/>
  <c r="BY133" i="7" s="1"/>
  <c r="BD133" i="6"/>
  <c r="BD133" i="7" s="1"/>
  <c r="AH133" i="6"/>
  <c r="AH133" i="7" s="1"/>
  <c r="H132" i="6"/>
  <c r="H132" i="7" s="1"/>
  <c r="N132" i="6"/>
  <c r="N132" i="7" s="1"/>
  <c r="S132" i="6"/>
  <c r="S132" i="7" s="1"/>
  <c r="X132" i="6"/>
  <c r="X132" i="7" s="1"/>
  <c r="AD132" i="6"/>
  <c r="AD132" i="7" s="1"/>
  <c r="AI132" i="6"/>
  <c r="AI132" i="7" s="1"/>
  <c r="AN132" i="6"/>
  <c r="AN132" i="7" s="1"/>
  <c r="AT132" i="6"/>
  <c r="AT132" i="7" s="1"/>
  <c r="AY132" i="6"/>
  <c r="AY132" i="7" s="1"/>
  <c r="BD132" i="6"/>
  <c r="BD132" i="7" s="1"/>
  <c r="BJ132" i="6"/>
  <c r="BJ132" i="7" s="1"/>
  <c r="BO132" i="6"/>
  <c r="BO132" i="7" s="1"/>
  <c r="BT132" i="6"/>
  <c r="BT132" i="7" s="1"/>
  <c r="BZ132" i="6"/>
  <c r="BZ132" i="7" s="1"/>
  <c r="CE132" i="6"/>
  <c r="CE132" i="7" s="1"/>
  <c r="J132" i="6"/>
  <c r="J132" i="7" s="1"/>
  <c r="O132" i="6"/>
  <c r="O132" i="7" s="1"/>
  <c r="T132" i="6"/>
  <c r="T132" i="7" s="1"/>
  <c r="Z132" i="6"/>
  <c r="Z132" i="7" s="1"/>
  <c r="AE132" i="6"/>
  <c r="AE132" i="7" s="1"/>
  <c r="AJ132" i="6"/>
  <c r="AJ132" i="7" s="1"/>
  <c r="AP132" i="6"/>
  <c r="AP132" i="7" s="1"/>
  <c r="AU132" i="6"/>
  <c r="AU132" i="7" s="1"/>
  <c r="AZ132" i="6"/>
  <c r="AZ132" i="7" s="1"/>
  <c r="BF132" i="6"/>
  <c r="BF132" i="7" s="1"/>
  <c r="BK132" i="6"/>
  <c r="BK132" i="7" s="1"/>
  <c r="BP132" i="6"/>
  <c r="BP132" i="7" s="1"/>
  <c r="BV132" i="6"/>
  <c r="BV132" i="7" s="1"/>
  <c r="CA132" i="6"/>
  <c r="CA132" i="7" s="1"/>
  <c r="CF132" i="6"/>
  <c r="CF132" i="7" s="1"/>
  <c r="H131" i="6"/>
  <c r="H131" i="7" s="1"/>
  <c r="Q131" i="6"/>
  <c r="Q131" i="7" s="1"/>
  <c r="AL131" i="6"/>
  <c r="AL131" i="7" s="1"/>
  <c r="BH131" i="6"/>
  <c r="BH131" i="7" s="1"/>
  <c r="CC131" i="6"/>
  <c r="CC131" i="7" s="1"/>
  <c r="V131" i="6"/>
  <c r="V131" i="7" s="1"/>
  <c r="AR131" i="6"/>
  <c r="AR131" i="7" s="1"/>
  <c r="BM131" i="6"/>
  <c r="BM131" i="7" s="1"/>
  <c r="CH131" i="6"/>
  <c r="CH131" i="7" s="1"/>
  <c r="BT130" i="6"/>
  <c r="BT130" i="7" s="1"/>
  <c r="BG130" i="6"/>
  <c r="BG130" i="7" s="1"/>
  <c r="AR130" i="6"/>
  <c r="AR130" i="7" s="1"/>
  <c r="AD130" i="6"/>
  <c r="AD130" i="7" s="1"/>
  <c r="CC127" i="6"/>
  <c r="CC127" i="7" s="1"/>
  <c r="BU127" i="6"/>
  <c r="BU127" i="7" s="1"/>
  <c r="BM127" i="6"/>
  <c r="BM127" i="7" s="1"/>
  <c r="BE127" i="6"/>
  <c r="BE127" i="7" s="1"/>
  <c r="AW127" i="6"/>
  <c r="AW127" i="7" s="1"/>
  <c r="AO127" i="6"/>
  <c r="AO127" i="7" s="1"/>
  <c r="AG127" i="6"/>
  <c r="AG127" i="7" s="1"/>
  <c r="Y127" i="6"/>
  <c r="Y127" i="7" s="1"/>
  <c r="Q127" i="6"/>
  <c r="Q127" i="7" s="1"/>
  <c r="CC125" i="6"/>
  <c r="CC125" i="7" s="1"/>
  <c r="BU125" i="6"/>
  <c r="BU125" i="7" s="1"/>
  <c r="BM125" i="6"/>
  <c r="BM125" i="7" s="1"/>
  <c r="BE125" i="6"/>
  <c r="BE125" i="7" s="1"/>
  <c r="AW125" i="6"/>
  <c r="AW125" i="7" s="1"/>
  <c r="AO125" i="6"/>
  <c r="AO125" i="7" s="1"/>
  <c r="AG125" i="6"/>
  <c r="AG125" i="7" s="1"/>
  <c r="Y125" i="6"/>
  <c r="Y125" i="7" s="1"/>
  <c r="Q125" i="6"/>
  <c r="Q125" i="7" s="1"/>
  <c r="BZ124" i="6"/>
  <c r="BZ124" i="7" s="1"/>
  <c r="BJ124" i="6"/>
  <c r="BJ124" i="7" s="1"/>
  <c r="AT124" i="6"/>
  <c r="AT124" i="7" s="1"/>
  <c r="AD124" i="6"/>
  <c r="AD124" i="7" s="1"/>
  <c r="CC121" i="6"/>
  <c r="CC121" i="7" s="1"/>
  <c r="BU121" i="6"/>
  <c r="BU121" i="7" s="1"/>
  <c r="BM121" i="6"/>
  <c r="BM121" i="7" s="1"/>
  <c r="BE121" i="6"/>
  <c r="BE121" i="7" s="1"/>
  <c r="AW121" i="6"/>
  <c r="AW121" i="7" s="1"/>
  <c r="AO121" i="6"/>
  <c r="AO121" i="7" s="1"/>
  <c r="AG121" i="6"/>
  <c r="AG121" i="7" s="1"/>
  <c r="Y121" i="6"/>
  <c r="Y121" i="7" s="1"/>
  <c r="Q121" i="6"/>
  <c r="Q121" i="7" s="1"/>
  <c r="CC119" i="6"/>
  <c r="CC119" i="7" s="1"/>
  <c r="BU119" i="6"/>
  <c r="BU119" i="7" s="1"/>
  <c r="BM119" i="6"/>
  <c r="BM119" i="7" s="1"/>
  <c r="BE119" i="6"/>
  <c r="BE119" i="7" s="1"/>
  <c r="AW119" i="6"/>
  <c r="AW119" i="7" s="1"/>
  <c r="AO119" i="6"/>
  <c r="AO119" i="7" s="1"/>
  <c r="AG119" i="6"/>
  <c r="AG119" i="7" s="1"/>
  <c r="Y119" i="6"/>
  <c r="Y119" i="7" s="1"/>
  <c r="Q119" i="6"/>
  <c r="Q119" i="7" s="1"/>
  <c r="CC117" i="6"/>
  <c r="CC117" i="7" s="1"/>
  <c r="BU117" i="6"/>
  <c r="BU117" i="7" s="1"/>
  <c r="BM117" i="6"/>
  <c r="BM117" i="7" s="1"/>
  <c r="BE117" i="6"/>
  <c r="BE117" i="7" s="1"/>
  <c r="AW117" i="6"/>
  <c r="AW117" i="7" s="1"/>
  <c r="AO117" i="6"/>
  <c r="AO117" i="7" s="1"/>
  <c r="AG117" i="6"/>
  <c r="AG117" i="7" s="1"/>
  <c r="Y117" i="6"/>
  <c r="Y117" i="7" s="1"/>
  <c r="Q117" i="6"/>
  <c r="Q117" i="7" s="1"/>
  <c r="BZ116" i="6"/>
  <c r="BZ116" i="7" s="1"/>
  <c r="BJ116" i="6"/>
  <c r="BJ116" i="7" s="1"/>
  <c r="AT116" i="6"/>
  <c r="AT116" i="7" s="1"/>
  <c r="AD116" i="6"/>
  <c r="AD116" i="7" s="1"/>
  <c r="CD114" i="6"/>
  <c r="CD114" i="7" s="1"/>
  <c r="BJ114" i="6"/>
  <c r="BJ114" i="7" s="1"/>
  <c r="AM114" i="6"/>
  <c r="AM114" i="7" s="1"/>
  <c r="R114" i="6"/>
  <c r="R114" i="7" s="1"/>
  <c r="J112" i="6"/>
  <c r="J112" i="7" s="1"/>
  <c r="K112" i="6"/>
  <c r="K112" i="7" s="1"/>
  <c r="V112" i="6"/>
  <c r="V112" i="7" s="1"/>
  <c r="AE112" i="6"/>
  <c r="AE112" i="7" s="1"/>
  <c r="AQ112" i="6"/>
  <c r="AQ112" i="7" s="1"/>
  <c r="BB112" i="6"/>
  <c r="BB112" i="7" s="1"/>
  <c r="BK112" i="6"/>
  <c r="BK112" i="7" s="1"/>
  <c r="BW112" i="6"/>
  <c r="BW112" i="7" s="1"/>
  <c r="CH112" i="6"/>
  <c r="CH112" i="7" s="1"/>
  <c r="N112" i="6"/>
  <c r="N112" i="7" s="1"/>
  <c r="W112" i="6"/>
  <c r="W112" i="7" s="1"/>
  <c r="AI112" i="6"/>
  <c r="AI112" i="7" s="1"/>
  <c r="AT112" i="6"/>
  <c r="AT112" i="7" s="1"/>
  <c r="BC112" i="6"/>
  <c r="BC112" i="7" s="1"/>
  <c r="BO112" i="6"/>
  <c r="BO112" i="7" s="1"/>
  <c r="BZ112" i="6"/>
  <c r="BZ112" i="7" s="1"/>
  <c r="BG110" i="6"/>
  <c r="BG110" i="7" s="1"/>
  <c r="H139" i="6"/>
  <c r="H139" i="7" s="1"/>
  <c r="K139" i="6"/>
  <c r="K139" i="7" s="1"/>
  <c r="W139" i="6"/>
  <c r="W139" i="7" s="1"/>
  <c r="AE139" i="6"/>
  <c r="AE139" i="7" s="1"/>
  <c r="AI139" i="6"/>
  <c r="AI139" i="7" s="1"/>
  <c r="AM139" i="6"/>
  <c r="AM139" i="7" s="1"/>
  <c r="AQ139" i="6"/>
  <c r="AQ139" i="7" s="1"/>
  <c r="N139" i="6"/>
  <c r="N139" i="7" s="1"/>
  <c r="Z139" i="6"/>
  <c r="Z139" i="7" s="1"/>
  <c r="AF139" i="6"/>
  <c r="AF139" i="7" s="1"/>
  <c r="AJ139" i="6"/>
  <c r="AJ139" i="7" s="1"/>
  <c r="AN139" i="6"/>
  <c r="AN139" i="7" s="1"/>
  <c r="AR139" i="6"/>
  <c r="AR139" i="7" s="1"/>
  <c r="AV139" i="6"/>
  <c r="AV139" i="7" s="1"/>
  <c r="AZ139" i="6"/>
  <c r="AZ139" i="7" s="1"/>
  <c r="BD139" i="6"/>
  <c r="BD139" i="7" s="1"/>
  <c r="BH139" i="6"/>
  <c r="BH139" i="7" s="1"/>
  <c r="BL139" i="6"/>
  <c r="BL139" i="7" s="1"/>
  <c r="BP139" i="6"/>
  <c r="BP139" i="7" s="1"/>
  <c r="BT139" i="6"/>
  <c r="BT139" i="7" s="1"/>
  <c r="BX139" i="6"/>
  <c r="BX139" i="7" s="1"/>
  <c r="CB139" i="6"/>
  <c r="CB139" i="7" s="1"/>
  <c r="CF139" i="6"/>
  <c r="CF139" i="7" s="1"/>
  <c r="I133" i="6"/>
  <c r="I133" i="7" s="1"/>
  <c r="H133" i="6"/>
  <c r="H133" i="7" s="1"/>
  <c r="R133" i="6"/>
  <c r="R133" i="7" s="1"/>
  <c r="AC133" i="6"/>
  <c r="AC133" i="7" s="1"/>
  <c r="AN133" i="6"/>
  <c r="AN133" i="7" s="1"/>
  <c r="AX133" i="6"/>
  <c r="AX133" i="7" s="1"/>
  <c r="BI133" i="6"/>
  <c r="BI133" i="7" s="1"/>
  <c r="BT133" i="6"/>
  <c r="BT133" i="7" s="1"/>
  <c r="CD133" i="6"/>
  <c r="CD133" i="7" s="1"/>
  <c r="L133" i="6"/>
  <c r="L133" i="7" s="1"/>
  <c r="V133" i="6"/>
  <c r="V133" i="7" s="1"/>
  <c r="AG133" i="6"/>
  <c r="AG133" i="7" s="1"/>
  <c r="AR133" i="6"/>
  <c r="AR133" i="7" s="1"/>
  <c r="BB133" i="6"/>
  <c r="BB133" i="7" s="1"/>
  <c r="BM133" i="6"/>
  <c r="BM133" i="7" s="1"/>
  <c r="BX133" i="6"/>
  <c r="BX133" i="7" s="1"/>
  <c r="CH133" i="6"/>
  <c r="CH133" i="7" s="1"/>
  <c r="G127" i="6"/>
  <c r="G127" i="7" s="1"/>
  <c r="K127" i="6"/>
  <c r="K127" i="7" s="1"/>
  <c r="O127" i="6"/>
  <c r="O127" i="7" s="1"/>
  <c r="S127" i="6"/>
  <c r="S127" i="7" s="1"/>
  <c r="W127" i="6"/>
  <c r="W127" i="7" s="1"/>
  <c r="AA127" i="6"/>
  <c r="AA127" i="7" s="1"/>
  <c r="AE127" i="6"/>
  <c r="AE127" i="7" s="1"/>
  <c r="AI127" i="6"/>
  <c r="AI127" i="7" s="1"/>
  <c r="AM127" i="6"/>
  <c r="AM127" i="7" s="1"/>
  <c r="AQ127" i="6"/>
  <c r="AQ127" i="7" s="1"/>
  <c r="AU127" i="6"/>
  <c r="AU127" i="7" s="1"/>
  <c r="AY127" i="6"/>
  <c r="AY127" i="7" s="1"/>
  <c r="BC127" i="6"/>
  <c r="BC127" i="7" s="1"/>
  <c r="BG127" i="6"/>
  <c r="BG127" i="7" s="1"/>
  <c r="BK127" i="6"/>
  <c r="BK127" i="7" s="1"/>
  <c r="BO127" i="6"/>
  <c r="BO127" i="7" s="1"/>
  <c r="BS127" i="6"/>
  <c r="BS127" i="7" s="1"/>
  <c r="BW127" i="6"/>
  <c r="BW127" i="7" s="1"/>
  <c r="CA127" i="6"/>
  <c r="CA127" i="7" s="1"/>
  <c r="CE127" i="6"/>
  <c r="CE127" i="7" s="1"/>
  <c r="H127" i="6"/>
  <c r="L127" i="6"/>
  <c r="L127" i="7" s="1"/>
  <c r="P127" i="6"/>
  <c r="P127" i="7" s="1"/>
  <c r="T127" i="6"/>
  <c r="T127" i="7" s="1"/>
  <c r="X127" i="6"/>
  <c r="X127" i="7" s="1"/>
  <c r="AB127" i="6"/>
  <c r="AB127" i="7" s="1"/>
  <c r="AF127" i="6"/>
  <c r="AF127" i="7" s="1"/>
  <c r="AJ127" i="6"/>
  <c r="AJ127" i="7" s="1"/>
  <c r="AN127" i="6"/>
  <c r="AN127" i="7" s="1"/>
  <c r="AR127" i="6"/>
  <c r="AR127" i="7" s="1"/>
  <c r="AV127" i="6"/>
  <c r="AV127" i="7" s="1"/>
  <c r="AZ127" i="6"/>
  <c r="AZ127" i="7" s="1"/>
  <c r="BD127" i="6"/>
  <c r="BD127" i="7" s="1"/>
  <c r="BH127" i="6"/>
  <c r="BH127" i="7" s="1"/>
  <c r="BL127" i="6"/>
  <c r="BL127" i="7" s="1"/>
  <c r="BP127" i="6"/>
  <c r="BP127" i="7" s="1"/>
  <c r="BT127" i="6"/>
  <c r="BT127" i="7" s="1"/>
  <c r="BX127" i="6"/>
  <c r="BX127" i="7" s="1"/>
  <c r="CB127" i="6"/>
  <c r="CB127" i="7" s="1"/>
  <c r="CF127" i="6"/>
  <c r="CF127" i="7" s="1"/>
  <c r="G125" i="6"/>
  <c r="G125" i="7" s="1"/>
  <c r="K125" i="6"/>
  <c r="K125" i="7" s="1"/>
  <c r="O125" i="6"/>
  <c r="O125" i="7" s="1"/>
  <c r="S125" i="6"/>
  <c r="S125" i="7" s="1"/>
  <c r="W125" i="6"/>
  <c r="W125" i="7" s="1"/>
  <c r="AA125" i="6"/>
  <c r="AA125" i="7" s="1"/>
  <c r="AE125" i="6"/>
  <c r="AE125" i="7" s="1"/>
  <c r="AI125" i="6"/>
  <c r="AI125" i="7" s="1"/>
  <c r="AM125" i="6"/>
  <c r="AM125" i="7" s="1"/>
  <c r="AQ125" i="6"/>
  <c r="AQ125" i="7" s="1"/>
  <c r="AU125" i="6"/>
  <c r="AU125" i="7" s="1"/>
  <c r="AY125" i="6"/>
  <c r="AY125" i="7" s="1"/>
  <c r="BC125" i="6"/>
  <c r="BC125" i="7" s="1"/>
  <c r="BG125" i="6"/>
  <c r="BG125" i="7" s="1"/>
  <c r="BK125" i="6"/>
  <c r="BK125" i="7" s="1"/>
  <c r="BO125" i="6"/>
  <c r="BO125" i="7" s="1"/>
  <c r="BS125" i="6"/>
  <c r="BS125" i="7" s="1"/>
  <c r="BW125" i="6"/>
  <c r="BW125" i="7" s="1"/>
  <c r="CA125" i="6"/>
  <c r="CA125" i="7" s="1"/>
  <c r="CE125" i="6"/>
  <c r="CE125" i="7" s="1"/>
  <c r="H125" i="6"/>
  <c r="L125" i="6"/>
  <c r="L125" i="7" s="1"/>
  <c r="P125" i="6"/>
  <c r="P125" i="7" s="1"/>
  <c r="T125" i="6"/>
  <c r="T125" i="7" s="1"/>
  <c r="X125" i="6"/>
  <c r="X125" i="7" s="1"/>
  <c r="AB125" i="6"/>
  <c r="AB125" i="7" s="1"/>
  <c r="AF125" i="6"/>
  <c r="AF125" i="7" s="1"/>
  <c r="AJ125" i="6"/>
  <c r="AJ125" i="7" s="1"/>
  <c r="AN125" i="6"/>
  <c r="AN125" i="7" s="1"/>
  <c r="AR125" i="6"/>
  <c r="AR125" i="7" s="1"/>
  <c r="AV125" i="6"/>
  <c r="AV125" i="7" s="1"/>
  <c r="AZ125" i="6"/>
  <c r="AZ125" i="7" s="1"/>
  <c r="BD125" i="6"/>
  <c r="BD125" i="7" s="1"/>
  <c r="BH125" i="6"/>
  <c r="BH125" i="7" s="1"/>
  <c r="BL125" i="6"/>
  <c r="BL125" i="7" s="1"/>
  <c r="BP125" i="6"/>
  <c r="BP125" i="7" s="1"/>
  <c r="BT125" i="6"/>
  <c r="BT125" i="7" s="1"/>
  <c r="BX125" i="6"/>
  <c r="BX125" i="7" s="1"/>
  <c r="CB125" i="6"/>
  <c r="CB125" i="7" s="1"/>
  <c r="CF125" i="6"/>
  <c r="CF125" i="7" s="1"/>
  <c r="G121" i="6"/>
  <c r="G121" i="7" s="1"/>
  <c r="K121" i="6"/>
  <c r="K121" i="7" s="1"/>
  <c r="O121" i="6"/>
  <c r="O121" i="7" s="1"/>
  <c r="S121" i="6"/>
  <c r="S121" i="7" s="1"/>
  <c r="W121" i="6"/>
  <c r="W121" i="7" s="1"/>
  <c r="AA121" i="6"/>
  <c r="AA121" i="7" s="1"/>
  <c r="AE121" i="6"/>
  <c r="AE121" i="7" s="1"/>
  <c r="AI121" i="6"/>
  <c r="AI121" i="7" s="1"/>
  <c r="AM121" i="6"/>
  <c r="AM121" i="7" s="1"/>
  <c r="AQ121" i="6"/>
  <c r="AQ121" i="7" s="1"/>
  <c r="AU121" i="6"/>
  <c r="AU121" i="7" s="1"/>
  <c r="AY121" i="6"/>
  <c r="AY121" i="7" s="1"/>
  <c r="BC121" i="6"/>
  <c r="BC121" i="7" s="1"/>
  <c r="BG121" i="6"/>
  <c r="BG121" i="7" s="1"/>
  <c r="BK121" i="6"/>
  <c r="BK121" i="7" s="1"/>
  <c r="BO121" i="6"/>
  <c r="BO121" i="7" s="1"/>
  <c r="BS121" i="6"/>
  <c r="BS121" i="7" s="1"/>
  <c r="BW121" i="6"/>
  <c r="BW121" i="7" s="1"/>
  <c r="CA121" i="6"/>
  <c r="CA121" i="7" s="1"/>
  <c r="CE121" i="6"/>
  <c r="CE121" i="7" s="1"/>
  <c r="H121" i="6"/>
  <c r="L121" i="6"/>
  <c r="L121" i="7" s="1"/>
  <c r="P121" i="6"/>
  <c r="P121" i="7" s="1"/>
  <c r="T121" i="6"/>
  <c r="T121" i="7" s="1"/>
  <c r="X121" i="6"/>
  <c r="X121" i="7" s="1"/>
  <c r="AB121" i="6"/>
  <c r="AB121" i="7" s="1"/>
  <c r="AF121" i="6"/>
  <c r="AF121" i="7" s="1"/>
  <c r="AJ121" i="6"/>
  <c r="AJ121" i="7" s="1"/>
  <c r="AN121" i="6"/>
  <c r="AN121" i="7" s="1"/>
  <c r="AR121" i="6"/>
  <c r="AR121" i="7" s="1"/>
  <c r="AV121" i="6"/>
  <c r="AV121" i="7" s="1"/>
  <c r="AZ121" i="6"/>
  <c r="AZ121" i="7" s="1"/>
  <c r="BD121" i="6"/>
  <c r="BD121" i="7" s="1"/>
  <c r="BH121" i="6"/>
  <c r="BH121" i="7" s="1"/>
  <c r="BL121" i="6"/>
  <c r="BL121" i="7" s="1"/>
  <c r="BP121" i="6"/>
  <c r="BP121" i="7" s="1"/>
  <c r="BT121" i="6"/>
  <c r="BT121" i="7" s="1"/>
  <c r="BX121" i="6"/>
  <c r="BX121" i="7" s="1"/>
  <c r="CB121" i="6"/>
  <c r="CB121" i="7" s="1"/>
  <c r="CF121" i="6"/>
  <c r="CF121" i="7" s="1"/>
  <c r="G119" i="6"/>
  <c r="G119" i="7" s="1"/>
  <c r="K119" i="6"/>
  <c r="K119" i="7" s="1"/>
  <c r="O119" i="6"/>
  <c r="O119" i="7" s="1"/>
  <c r="S119" i="6"/>
  <c r="S119" i="7" s="1"/>
  <c r="W119" i="6"/>
  <c r="W119" i="7" s="1"/>
  <c r="AA119" i="6"/>
  <c r="AA119" i="7" s="1"/>
  <c r="AE119" i="6"/>
  <c r="AE119" i="7" s="1"/>
  <c r="AI119" i="6"/>
  <c r="AI119" i="7" s="1"/>
  <c r="AM119" i="6"/>
  <c r="AM119" i="7" s="1"/>
  <c r="AQ119" i="6"/>
  <c r="AQ119" i="7" s="1"/>
  <c r="AU119" i="6"/>
  <c r="AU119" i="7" s="1"/>
  <c r="AY119" i="6"/>
  <c r="AY119" i="7" s="1"/>
  <c r="BC119" i="6"/>
  <c r="BC119" i="7" s="1"/>
  <c r="BG119" i="6"/>
  <c r="BG119" i="7" s="1"/>
  <c r="BK119" i="6"/>
  <c r="BK119" i="7" s="1"/>
  <c r="BO119" i="6"/>
  <c r="BO119" i="7" s="1"/>
  <c r="BS119" i="6"/>
  <c r="BS119" i="7" s="1"/>
  <c r="BW119" i="6"/>
  <c r="BW119" i="7" s="1"/>
  <c r="CA119" i="6"/>
  <c r="CA119" i="7" s="1"/>
  <c r="CE119" i="6"/>
  <c r="CE119" i="7" s="1"/>
  <c r="H119" i="6"/>
  <c r="L119" i="6"/>
  <c r="L119" i="7" s="1"/>
  <c r="P119" i="6"/>
  <c r="P119" i="7" s="1"/>
  <c r="T119" i="6"/>
  <c r="T119" i="7" s="1"/>
  <c r="X119" i="6"/>
  <c r="X119" i="7" s="1"/>
  <c r="AB119" i="6"/>
  <c r="AB119" i="7" s="1"/>
  <c r="AF119" i="6"/>
  <c r="AF119" i="7" s="1"/>
  <c r="AJ119" i="6"/>
  <c r="AJ119" i="7" s="1"/>
  <c r="AN119" i="6"/>
  <c r="AN119" i="7" s="1"/>
  <c r="AR119" i="6"/>
  <c r="AR119" i="7" s="1"/>
  <c r="AV119" i="6"/>
  <c r="AV119" i="7" s="1"/>
  <c r="AZ119" i="6"/>
  <c r="AZ119" i="7" s="1"/>
  <c r="BD119" i="6"/>
  <c r="BD119" i="7" s="1"/>
  <c r="BH119" i="6"/>
  <c r="BH119" i="7" s="1"/>
  <c r="BL119" i="6"/>
  <c r="BL119" i="7" s="1"/>
  <c r="BP119" i="6"/>
  <c r="BP119" i="7" s="1"/>
  <c r="BT119" i="6"/>
  <c r="BT119" i="7" s="1"/>
  <c r="BX119" i="6"/>
  <c r="BX119" i="7" s="1"/>
  <c r="CB119" i="6"/>
  <c r="CB119" i="7" s="1"/>
  <c r="CF119" i="6"/>
  <c r="CF119" i="7" s="1"/>
  <c r="G117" i="6"/>
  <c r="G117" i="7" s="1"/>
  <c r="K117" i="6"/>
  <c r="K117" i="7" s="1"/>
  <c r="O117" i="6"/>
  <c r="O117" i="7" s="1"/>
  <c r="S117" i="6"/>
  <c r="S117" i="7" s="1"/>
  <c r="W117" i="6"/>
  <c r="W117" i="7" s="1"/>
  <c r="AA117" i="6"/>
  <c r="AA117" i="7" s="1"/>
  <c r="AE117" i="6"/>
  <c r="AE117" i="7" s="1"/>
  <c r="AI117" i="6"/>
  <c r="AI117" i="7" s="1"/>
  <c r="AM117" i="6"/>
  <c r="AM117" i="7" s="1"/>
  <c r="AQ117" i="6"/>
  <c r="AQ117" i="7" s="1"/>
  <c r="AU117" i="6"/>
  <c r="AU117" i="7" s="1"/>
  <c r="AY117" i="6"/>
  <c r="AY117" i="7" s="1"/>
  <c r="BC117" i="6"/>
  <c r="BC117" i="7" s="1"/>
  <c r="BG117" i="6"/>
  <c r="BG117" i="7" s="1"/>
  <c r="BK117" i="6"/>
  <c r="BK117" i="7" s="1"/>
  <c r="BO117" i="6"/>
  <c r="BO117" i="7" s="1"/>
  <c r="BS117" i="6"/>
  <c r="BS117" i="7" s="1"/>
  <c r="BW117" i="6"/>
  <c r="BW117" i="7" s="1"/>
  <c r="CA117" i="6"/>
  <c r="CA117" i="7" s="1"/>
  <c r="CE117" i="6"/>
  <c r="CE117" i="7" s="1"/>
  <c r="H117" i="6"/>
  <c r="L117" i="6"/>
  <c r="L117" i="7" s="1"/>
  <c r="P117" i="6"/>
  <c r="P117" i="7" s="1"/>
  <c r="T117" i="6"/>
  <c r="T117" i="7" s="1"/>
  <c r="X117" i="6"/>
  <c r="X117" i="7" s="1"/>
  <c r="AB117" i="6"/>
  <c r="AB117" i="7" s="1"/>
  <c r="AF117" i="6"/>
  <c r="AF117" i="7" s="1"/>
  <c r="AJ117" i="6"/>
  <c r="AJ117" i="7" s="1"/>
  <c r="AN117" i="6"/>
  <c r="AN117" i="7" s="1"/>
  <c r="AR117" i="6"/>
  <c r="AR117" i="7" s="1"/>
  <c r="AV117" i="6"/>
  <c r="AV117" i="7" s="1"/>
  <c r="AZ117" i="6"/>
  <c r="AZ117" i="7" s="1"/>
  <c r="BD117" i="6"/>
  <c r="BD117" i="7" s="1"/>
  <c r="BH117" i="6"/>
  <c r="BH117" i="7" s="1"/>
  <c r="BL117" i="6"/>
  <c r="BL117" i="7" s="1"/>
  <c r="BP117" i="6"/>
  <c r="BP117" i="7" s="1"/>
  <c r="BT117" i="6"/>
  <c r="BT117" i="7" s="1"/>
  <c r="BX117" i="6"/>
  <c r="BX117" i="7" s="1"/>
  <c r="CB117" i="6"/>
  <c r="CB117" i="7" s="1"/>
  <c r="CF117" i="6"/>
  <c r="CF117" i="7" s="1"/>
  <c r="CA114" i="6"/>
  <c r="CA114" i="7" s="1"/>
  <c r="BF114" i="6"/>
  <c r="BF114" i="7" s="1"/>
  <c r="AL114" i="6"/>
  <c r="AL114" i="7" s="1"/>
  <c r="O114" i="6"/>
  <c r="O114" i="7" s="1"/>
  <c r="G110" i="6"/>
  <c r="J110" i="6"/>
  <c r="J110" i="7" s="1"/>
  <c r="S110" i="6"/>
  <c r="S110" i="7" s="1"/>
  <c r="AD110" i="6"/>
  <c r="AD110" i="7" s="1"/>
  <c r="AP110" i="6"/>
  <c r="AP110" i="7" s="1"/>
  <c r="AY110" i="6"/>
  <c r="AY110" i="7" s="1"/>
  <c r="BJ110" i="6"/>
  <c r="BJ110" i="7" s="1"/>
  <c r="BV110" i="6"/>
  <c r="BV110" i="7" s="1"/>
  <c r="CE110" i="6"/>
  <c r="CE110" i="7" s="1"/>
  <c r="K110" i="6"/>
  <c r="K110" i="7" s="1"/>
  <c r="V110" i="6"/>
  <c r="V110" i="7" s="1"/>
  <c r="AH110" i="6"/>
  <c r="AH110" i="7" s="1"/>
  <c r="AQ110" i="6"/>
  <c r="AQ110" i="7" s="1"/>
  <c r="BB110" i="6"/>
  <c r="BB110" i="7" s="1"/>
  <c r="BN110" i="6"/>
  <c r="BN110" i="7" s="1"/>
  <c r="BW110" i="6"/>
  <c r="BW110" i="7" s="1"/>
  <c r="CH110" i="6"/>
  <c r="CH110" i="7" s="1"/>
  <c r="N110" i="6"/>
  <c r="N110" i="7" s="1"/>
  <c r="Z110" i="6"/>
  <c r="Z110" i="7" s="1"/>
  <c r="AI110" i="6"/>
  <c r="AI110" i="7" s="1"/>
  <c r="AT110" i="6"/>
  <c r="AT110" i="7" s="1"/>
  <c r="BF110" i="6"/>
  <c r="BF110" i="7" s="1"/>
  <c r="BO110" i="6"/>
  <c r="BO110" i="7" s="1"/>
  <c r="BZ110" i="6"/>
  <c r="BZ110" i="7" s="1"/>
  <c r="I144" i="6"/>
  <c r="I144" i="7" s="1"/>
  <c r="G144" i="6"/>
  <c r="G144" i="7" s="1"/>
  <c r="O144" i="6"/>
  <c r="O144" i="7" s="1"/>
  <c r="W144" i="6"/>
  <c r="W144" i="7" s="1"/>
  <c r="AE144" i="6"/>
  <c r="AE144" i="7" s="1"/>
  <c r="AM144" i="6"/>
  <c r="AM144" i="7" s="1"/>
  <c r="AU144" i="6"/>
  <c r="AU144" i="7" s="1"/>
  <c r="BC144" i="6"/>
  <c r="BC144" i="7" s="1"/>
  <c r="BK144" i="6"/>
  <c r="BK144" i="7" s="1"/>
  <c r="BS144" i="6"/>
  <c r="BS144" i="7" s="1"/>
  <c r="CA144" i="6"/>
  <c r="CA144" i="7" s="1"/>
  <c r="CD139" i="6"/>
  <c r="CD139" i="7" s="1"/>
  <c r="BY139" i="6"/>
  <c r="BY139" i="7" s="1"/>
  <c r="BS139" i="6"/>
  <c r="BS139" i="7" s="1"/>
  <c r="BN139" i="6"/>
  <c r="BN139" i="7" s="1"/>
  <c r="BI139" i="6"/>
  <c r="BI139" i="7" s="1"/>
  <c r="BC139" i="6"/>
  <c r="BC139" i="7" s="1"/>
  <c r="AX139" i="6"/>
  <c r="AX139" i="7" s="1"/>
  <c r="AS139" i="6"/>
  <c r="AS139" i="7" s="1"/>
  <c r="AK139" i="6"/>
  <c r="AK139" i="7" s="1"/>
  <c r="AA139" i="6"/>
  <c r="AA139" i="7" s="1"/>
  <c r="J135" i="6"/>
  <c r="J135" i="7" s="1"/>
  <c r="I135" i="6"/>
  <c r="I135" i="7" s="1"/>
  <c r="Q135" i="6"/>
  <c r="Q135" i="7" s="1"/>
  <c r="X135" i="6"/>
  <c r="X135" i="7" s="1"/>
  <c r="AD135" i="6"/>
  <c r="AD135" i="7" s="1"/>
  <c r="AL135" i="6"/>
  <c r="AL135" i="7" s="1"/>
  <c r="AS135" i="6"/>
  <c r="AS135" i="7" s="1"/>
  <c r="AZ135" i="6"/>
  <c r="AZ135" i="7" s="1"/>
  <c r="BH135" i="6"/>
  <c r="BH135" i="7" s="1"/>
  <c r="BN135" i="6"/>
  <c r="BN135" i="7" s="1"/>
  <c r="BU135" i="6"/>
  <c r="BU135" i="7" s="1"/>
  <c r="CC135" i="6"/>
  <c r="CC135" i="7" s="1"/>
  <c r="L135" i="6"/>
  <c r="L135" i="7" s="1"/>
  <c r="R135" i="6"/>
  <c r="R135" i="7" s="1"/>
  <c r="Y135" i="6"/>
  <c r="Y135" i="7" s="1"/>
  <c r="AG135" i="6"/>
  <c r="AG135" i="7" s="1"/>
  <c r="AN135" i="6"/>
  <c r="AN135" i="7" s="1"/>
  <c r="AT135" i="6"/>
  <c r="AT135" i="7" s="1"/>
  <c r="BB135" i="6"/>
  <c r="BB135" i="7" s="1"/>
  <c r="BI135" i="6"/>
  <c r="BI135" i="7" s="1"/>
  <c r="BP135" i="6"/>
  <c r="BP135" i="7" s="1"/>
  <c r="BX135" i="6"/>
  <c r="BX135" i="7" s="1"/>
  <c r="CD135" i="6"/>
  <c r="CD135" i="7" s="1"/>
  <c r="G134" i="6"/>
  <c r="P134" i="6"/>
  <c r="P134" i="7" s="1"/>
  <c r="AL134" i="6"/>
  <c r="AL134" i="7" s="1"/>
  <c r="BG134" i="6"/>
  <c r="BG134" i="7" s="1"/>
  <c r="CB134" i="6"/>
  <c r="CB134" i="7" s="1"/>
  <c r="V134" i="6"/>
  <c r="V134" i="7" s="1"/>
  <c r="AQ134" i="6"/>
  <c r="AQ134" i="7" s="1"/>
  <c r="BL134" i="6"/>
  <c r="BL134" i="7" s="1"/>
  <c r="CH134" i="6"/>
  <c r="CH134" i="7" s="1"/>
  <c r="BN133" i="6"/>
  <c r="BN133" i="7" s="1"/>
  <c r="AS133" i="6"/>
  <c r="AS133" i="7" s="1"/>
  <c r="X133" i="6"/>
  <c r="X133" i="7" s="1"/>
  <c r="J130" i="6"/>
  <c r="J130" i="7" s="1"/>
  <c r="L130" i="6"/>
  <c r="L130" i="7" s="1"/>
  <c r="S130" i="6"/>
  <c r="S130" i="7" s="1"/>
  <c r="AA130" i="6"/>
  <c r="AA130" i="7" s="1"/>
  <c r="AH130" i="6"/>
  <c r="AH130" i="7" s="1"/>
  <c r="AN130" i="6"/>
  <c r="AN130" i="7" s="1"/>
  <c r="AV130" i="6"/>
  <c r="AV130" i="7" s="1"/>
  <c r="BC130" i="6"/>
  <c r="BC130" i="7" s="1"/>
  <c r="BJ130" i="6"/>
  <c r="BJ130" i="7" s="1"/>
  <c r="BR130" i="6"/>
  <c r="BR130" i="7" s="1"/>
  <c r="BX130" i="6"/>
  <c r="BX130" i="7" s="1"/>
  <c r="CE130" i="6"/>
  <c r="CE130" i="7" s="1"/>
  <c r="N130" i="6"/>
  <c r="N130" i="7" s="1"/>
  <c r="V130" i="6"/>
  <c r="V130" i="7" s="1"/>
  <c r="AB130" i="6"/>
  <c r="AB130" i="7" s="1"/>
  <c r="AI130" i="6"/>
  <c r="AI130" i="7" s="1"/>
  <c r="AQ130" i="6"/>
  <c r="AQ130" i="7" s="1"/>
  <c r="AX130" i="6"/>
  <c r="AX130" i="7" s="1"/>
  <c r="BD130" i="6"/>
  <c r="BD130" i="7" s="1"/>
  <c r="BL130" i="6"/>
  <c r="BL130" i="7" s="1"/>
  <c r="BS130" i="6"/>
  <c r="BS130" i="7" s="1"/>
  <c r="BZ130" i="6"/>
  <c r="BZ130" i="7" s="1"/>
  <c r="CH130" i="6"/>
  <c r="CH130" i="7" s="1"/>
  <c r="CG127" i="6"/>
  <c r="CG127" i="7" s="1"/>
  <c r="BY127" i="6"/>
  <c r="BY127" i="7" s="1"/>
  <c r="BQ127" i="6"/>
  <c r="BQ127" i="7" s="1"/>
  <c r="BI127" i="6"/>
  <c r="BI127" i="7" s="1"/>
  <c r="BA127" i="6"/>
  <c r="BA127" i="7" s="1"/>
  <c r="AS127" i="6"/>
  <c r="AS127" i="7" s="1"/>
  <c r="AK127" i="6"/>
  <c r="AK127" i="7" s="1"/>
  <c r="AC127" i="6"/>
  <c r="AC127" i="7" s="1"/>
  <c r="U127" i="6"/>
  <c r="U127" i="7" s="1"/>
  <c r="M127" i="6"/>
  <c r="M127" i="7" s="1"/>
  <c r="CG125" i="6"/>
  <c r="CG125" i="7" s="1"/>
  <c r="BY125" i="6"/>
  <c r="BY125" i="7" s="1"/>
  <c r="BQ125" i="6"/>
  <c r="BQ125" i="7" s="1"/>
  <c r="BI125" i="6"/>
  <c r="BI125" i="7" s="1"/>
  <c r="BA125" i="6"/>
  <c r="BA125" i="7" s="1"/>
  <c r="AS125" i="6"/>
  <c r="AS125" i="7" s="1"/>
  <c r="AK125" i="6"/>
  <c r="AK125" i="7" s="1"/>
  <c r="AC125" i="6"/>
  <c r="AC125" i="7" s="1"/>
  <c r="U125" i="6"/>
  <c r="U125" i="7" s="1"/>
  <c r="M125" i="6"/>
  <c r="M125" i="7" s="1"/>
  <c r="J124" i="6"/>
  <c r="J124" i="7" s="1"/>
  <c r="R124" i="6"/>
  <c r="R124" i="7" s="1"/>
  <c r="Z124" i="6"/>
  <c r="Z124" i="7" s="1"/>
  <c r="AH124" i="6"/>
  <c r="AH124" i="7" s="1"/>
  <c r="AP124" i="6"/>
  <c r="AP124" i="7" s="1"/>
  <c r="AX124" i="6"/>
  <c r="AX124" i="7" s="1"/>
  <c r="BF124" i="6"/>
  <c r="BF124" i="7" s="1"/>
  <c r="BN124" i="6"/>
  <c r="BN124" i="7" s="1"/>
  <c r="BV124" i="6"/>
  <c r="BV124" i="7" s="1"/>
  <c r="CD124" i="6"/>
  <c r="CD124" i="7" s="1"/>
  <c r="K124" i="6"/>
  <c r="K124" i="7" s="1"/>
  <c r="S124" i="6"/>
  <c r="S124" i="7" s="1"/>
  <c r="AA124" i="6"/>
  <c r="AA124" i="7" s="1"/>
  <c r="AI124" i="6"/>
  <c r="AI124" i="7" s="1"/>
  <c r="AQ124" i="6"/>
  <c r="AQ124" i="7" s="1"/>
  <c r="AY124" i="6"/>
  <c r="AY124" i="7" s="1"/>
  <c r="BG124" i="6"/>
  <c r="BG124" i="7" s="1"/>
  <c r="BO124" i="6"/>
  <c r="BO124" i="7" s="1"/>
  <c r="BW124" i="6"/>
  <c r="BW124" i="7" s="1"/>
  <c r="CE124" i="6"/>
  <c r="CE124" i="7" s="1"/>
  <c r="CG121" i="6"/>
  <c r="CG121" i="7" s="1"/>
  <c r="BY121" i="6"/>
  <c r="BY121" i="7" s="1"/>
  <c r="BQ121" i="6"/>
  <c r="BQ121" i="7" s="1"/>
  <c r="BI121" i="6"/>
  <c r="BI121" i="7" s="1"/>
  <c r="BA121" i="6"/>
  <c r="BA121" i="7" s="1"/>
  <c r="AS121" i="6"/>
  <c r="AS121" i="7" s="1"/>
  <c r="AK121" i="6"/>
  <c r="AK121" i="7" s="1"/>
  <c r="AC121" i="6"/>
  <c r="AC121" i="7" s="1"/>
  <c r="U121" i="6"/>
  <c r="U121" i="7" s="1"/>
  <c r="M121" i="6"/>
  <c r="M121" i="7" s="1"/>
  <c r="CG119" i="6"/>
  <c r="CG119" i="7" s="1"/>
  <c r="BY119" i="6"/>
  <c r="BY119" i="7" s="1"/>
  <c r="BQ119" i="6"/>
  <c r="BQ119" i="7" s="1"/>
  <c r="BI119" i="6"/>
  <c r="BI119" i="7" s="1"/>
  <c r="BA119" i="6"/>
  <c r="BA119" i="7" s="1"/>
  <c r="AS119" i="6"/>
  <c r="AS119" i="7" s="1"/>
  <c r="AK119" i="6"/>
  <c r="AK119" i="7" s="1"/>
  <c r="AC119" i="6"/>
  <c r="AC119" i="7" s="1"/>
  <c r="U119" i="6"/>
  <c r="U119" i="7" s="1"/>
  <c r="M119" i="6"/>
  <c r="M119" i="7" s="1"/>
  <c r="CG117" i="6"/>
  <c r="CG117" i="7" s="1"/>
  <c r="BY117" i="6"/>
  <c r="BY117" i="7" s="1"/>
  <c r="BQ117" i="6"/>
  <c r="BQ117" i="7" s="1"/>
  <c r="BI117" i="6"/>
  <c r="BI117" i="7" s="1"/>
  <c r="BA117" i="6"/>
  <c r="BA117" i="7" s="1"/>
  <c r="AS117" i="6"/>
  <c r="AS117" i="7" s="1"/>
  <c r="AK117" i="6"/>
  <c r="AK117" i="7" s="1"/>
  <c r="AC117" i="6"/>
  <c r="AC117" i="7" s="1"/>
  <c r="U117" i="6"/>
  <c r="U117" i="7" s="1"/>
  <c r="M117" i="6"/>
  <c r="M117" i="7" s="1"/>
  <c r="J116" i="6"/>
  <c r="J116" i="7" s="1"/>
  <c r="R116" i="6"/>
  <c r="R116" i="7" s="1"/>
  <c r="Z116" i="6"/>
  <c r="Z116" i="7" s="1"/>
  <c r="AH116" i="6"/>
  <c r="AH116" i="7" s="1"/>
  <c r="AP116" i="6"/>
  <c r="AP116" i="7" s="1"/>
  <c r="AX116" i="6"/>
  <c r="AX116" i="7" s="1"/>
  <c r="BF116" i="6"/>
  <c r="BF116" i="7" s="1"/>
  <c r="BN116" i="6"/>
  <c r="BN116" i="7" s="1"/>
  <c r="BV116" i="6"/>
  <c r="BV116" i="7" s="1"/>
  <c r="CD116" i="6"/>
  <c r="CD116" i="7" s="1"/>
  <c r="K116" i="6"/>
  <c r="K116" i="7" s="1"/>
  <c r="S116" i="6"/>
  <c r="S116" i="7" s="1"/>
  <c r="AA116" i="6"/>
  <c r="AA116" i="7" s="1"/>
  <c r="AI116" i="6"/>
  <c r="AI116" i="7" s="1"/>
  <c r="AQ116" i="6"/>
  <c r="AQ116" i="7" s="1"/>
  <c r="AY116" i="6"/>
  <c r="AY116" i="7" s="1"/>
  <c r="BG116" i="6"/>
  <c r="BG116" i="7" s="1"/>
  <c r="BO116" i="6"/>
  <c r="BO116" i="7" s="1"/>
  <c r="BW116" i="6"/>
  <c r="BW116" i="7" s="1"/>
  <c r="CE116" i="6"/>
  <c r="CE116" i="7" s="1"/>
  <c r="BS114" i="6"/>
  <c r="BS114" i="7" s="1"/>
  <c r="AX114" i="6"/>
  <c r="AX114" i="7" s="1"/>
  <c r="AD114" i="6"/>
  <c r="AD114" i="7" s="1"/>
  <c r="G114" i="6"/>
  <c r="G114" i="7" s="1"/>
  <c r="CA112" i="6"/>
  <c r="CA112" i="7" s="1"/>
  <c r="BG112" i="6"/>
  <c r="BG112" i="7" s="1"/>
  <c r="AL112" i="6"/>
  <c r="AL112" i="7" s="1"/>
  <c r="O112" i="6"/>
  <c r="O112" i="7" s="1"/>
  <c r="CD110" i="6"/>
  <c r="CD110" i="7" s="1"/>
  <c r="AL110" i="6"/>
  <c r="AL110" i="7" s="1"/>
  <c r="G95" i="6"/>
  <c r="G95" i="7" s="1"/>
  <c r="K95" i="6"/>
  <c r="K95" i="7" s="1"/>
  <c r="O95" i="6"/>
  <c r="O95" i="7" s="1"/>
  <c r="S95" i="6"/>
  <c r="S95" i="7" s="1"/>
  <c r="W95" i="6"/>
  <c r="W95" i="7" s="1"/>
  <c r="AA95" i="6"/>
  <c r="AA95" i="7" s="1"/>
  <c r="AE95" i="6"/>
  <c r="AE95" i="7" s="1"/>
  <c r="AI95" i="6"/>
  <c r="AI95" i="7" s="1"/>
  <c r="AM95" i="6"/>
  <c r="AM95" i="7" s="1"/>
  <c r="AQ95" i="6"/>
  <c r="AQ95" i="7" s="1"/>
  <c r="AU95" i="6"/>
  <c r="AU95" i="7" s="1"/>
  <c r="AY95" i="6"/>
  <c r="AY95" i="7" s="1"/>
  <c r="BC95" i="6"/>
  <c r="BC95" i="7" s="1"/>
  <c r="BG95" i="6"/>
  <c r="BG95" i="7" s="1"/>
  <c r="BK95" i="6"/>
  <c r="BK95" i="7" s="1"/>
  <c r="BO95" i="6"/>
  <c r="BO95" i="7" s="1"/>
  <c r="BS95" i="6"/>
  <c r="BS95" i="7" s="1"/>
  <c r="BW95" i="6"/>
  <c r="BW95" i="7" s="1"/>
  <c r="CA95" i="6"/>
  <c r="CA95" i="7" s="1"/>
  <c r="CE95" i="6"/>
  <c r="CE95" i="7" s="1"/>
  <c r="J95" i="6"/>
  <c r="J95" i="7" s="1"/>
  <c r="P95" i="6"/>
  <c r="P95" i="7" s="1"/>
  <c r="U95" i="6"/>
  <c r="U95" i="7" s="1"/>
  <c r="Z95" i="6"/>
  <c r="Z95" i="7" s="1"/>
  <c r="AF95" i="6"/>
  <c r="AF95" i="7" s="1"/>
  <c r="AK95" i="6"/>
  <c r="AK95" i="7" s="1"/>
  <c r="AP95" i="6"/>
  <c r="AP95" i="7" s="1"/>
  <c r="AV95" i="6"/>
  <c r="AV95" i="7" s="1"/>
  <c r="BA95" i="6"/>
  <c r="BA95" i="7" s="1"/>
  <c r="BF95" i="6"/>
  <c r="BF95" i="7" s="1"/>
  <c r="BL95" i="6"/>
  <c r="BL95" i="7" s="1"/>
  <c r="BQ95" i="6"/>
  <c r="BQ95" i="7" s="1"/>
  <c r="BV95" i="6"/>
  <c r="BV95" i="7" s="1"/>
  <c r="CB95" i="6"/>
  <c r="CB95" i="7" s="1"/>
  <c r="CG95" i="6"/>
  <c r="CG95" i="7" s="1"/>
  <c r="J92" i="6"/>
  <c r="J92" i="7" s="1"/>
  <c r="R92" i="6"/>
  <c r="R92" i="7" s="1"/>
  <c r="Z92" i="6"/>
  <c r="Z92" i="7" s="1"/>
  <c r="AH92" i="6"/>
  <c r="AH92" i="7" s="1"/>
  <c r="AP92" i="6"/>
  <c r="AP92" i="7" s="1"/>
  <c r="AX92" i="6"/>
  <c r="AX92" i="7" s="1"/>
  <c r="BF92" i="6"/>
  <c r="BF92" i="7" s="1"/>
  <c r="BN92" i="6"/>
  <c r="BN92" i="7" s="1"/>
  <c r="BV92" i="6"/>
  <c r="BV92" i="7" s="1"/>
  <c r="CD92" i="6"/>
  <c r="CD92" i="7" s="1"/>
  <c r="K92" i="6"/>
  <c r="K92" i="7" s="1"/>
  <c r="V92" i="6"/>
  <c r="V92" i="7" s="1"/>
  <c r="AE92" i="6"/>
  <c r="AE92" i="7" s="1"/>
  <c r="AQ92" i="6"/>
  <c r="AQ92" i="7" s="1"/>
  <c r="BB92" i="6"/>
  <c r="BB92" i="7" s="1"/>
  <c r="BK92" i="6"/>
  <c r="BK92" i="7" s="1"/>
  <c r="BW92" i="6"/>
  <c r="BW92" i="7" s="1"/>
  <c r="CH92" i="6"/>
  <c r="CH92" i="7" s="1"/>
  <c r="I82" i="6"/>
  <c r="I82" i="7" s="1"/>
  <c r="G82" i="6"/>
  <c r="G82" i="7" s="1"/>
  <c r="O82" i="6"/>
  <c r="O82" i="7" s="1"/>
  <c r="W82" i="6"/>
  <c r="W82" i="7" s="1"/>
  <c r="AE82" i="6"/>
  <c r="AE82" i="7" s="1"/>
  <c r="AM82" i="6"/>
  <c r="AM82" i="7" s="1"/>
  <c r="AU82" i="6"/>
  <c r="AU82" i="7" s="1"/>
  <c r="BC82" i="6"/>
  <c r="BC82" i="7" s="1"/>
  <c r="BK82" i="6"/>
  <c r="BK82" i="7" s="1"/>
  <c r="BS82" i="6"/>
  <c r="BS82" i="7" s="1"/>
  <c r="CA82" i="6"/>
  <c r="CA82" i="7" s="1"/>
  <c r="J82" i="6"/>
  <c r="J82" i="7" s="1"/>
  <c r="R82" i="6"/>
  <c r="R82" i="7" s="1"/>
  <c r="Z82" i="6"/>
  <c r="Z82" i="7" s="1"/>
  <c r="AH82" i="6"/>
  <c r="AH82" i="7" s="1"/>
  <c r="AP82" i="6"/>
  <c r="AP82" i="7" s="1"/>
  <c r="AX82" i="6"/>
  <c r="AX82" i="7" s="1"/>
  <c r="BF82" i="6"/>
  <c r="BF82" i="7" s="1"/>
  <c r="BN82" i="6"/>
  <c r="BN82" i="7" s="1"/>
  <c r="BV82" i="6"/>
  <c r="BV82" i="7" s="1"/>
  <c r="CD82" i="6"/>
  <c r="CD82" i="7" s="1"/>
  <c r="K82" i="6"/>
  <c r="K82" i="7" s="1"/>
  <c r="AA82" i="6"/>
  <c r="AA82" i="7" s="1"/>
  <c r="AQ82" i="6"/>
  <c r="AQ82" i="7" s="1"/>
  <c r="BG82" i="6"/>
  <c r="BG82" i="7" s="1"/>
  <c r="BW82" i="6"/>
  <c r="BW82" i="7" s="1"/>
  <c r="N82" i="6"/>
  <c r="N82" i="7" s="1"/>
  <c r="AD82" i="6"/>
  <c r="AD82" i="7" s="1"/>
  <c r="AT82" i="6"/>
  <c r="AT82" i="7" s="1"/>
  <c r="BJ82" i="6"/>
  <c r="BJ82" i="7" s="1"/>
  <c r="BZ82" i="6"/>
  <c r="BZ82" i="7" s="1"/>
  <c r="S82" i="6"/>
  <c r="S82" i="7" s="1"/>
  <c r="AI82" i="6"/>
  <c r="AI82" i="7" s="1"/>
  <c r="AY82" i="6"/>
  <c r="AY82" i="7" s="1"/>
  <c r="BO82" i="6"/>
  <c r="BO82" i="7" s="1"/>
  <c r="CE82" i="6"/>
  <c r="CE82" i="7" s="1"/>
  <c r="G71" i="6"/>
  <c r="G71" i="7" s="1"/>
  <c r="K71" i="6"/>
  <c r="K71" i="7" s="1"/>
  <c r="O71" i="6"/>
  <c r="O71" i="7" s="1"/>
  <c r="S71" i="6"/>
  <c r="S71" i="7" s="1"/>
  <c r="W71" i="6"/>
  <c r="W71" i="7" s="1"/>
  <c r="AA71" i="6"/>
  <c r="AA71" i="7" s="1"/>
  <c r="AE71" i="6"/>
  <c r="AE71" i="7" s="1"/>
  <c r="AI71" i="6"/>
  <c r="AI71" i="7" s="1"/>
  <c r="AM71" i="6"/>
  <c r="AM71" i="7" s="1"/>
  <c r="AQ71" i="6"/>
  <c r="AQ71" i="7" s="1"/>
  <c r="AU71" i="6"/>
  <c r="AU71" i="7" s="1"/>
  <c r="AY71" i="6"/>
  <c r="AY71" i="7" s="1"/>
  <c r="BC71" i="6"/>
  <c r="BC71" i="7" s="1"/>
  <c r="BG71" i="6"/>
  <c r="BG71" i="7" s="1"/>
  <c r="H71" i="6"/>
  <c r="H71" i="7" s="1"/>
  <c r="L71" i="6"/>
  <c r="L71" i="7" s="1"/>
  <c r="P71" i="6"/>
  <c r="P71" i="7" s="1"/>
  <c r="T71" i="6"/>
  <c r="T71" i="7" s="1"/>
  <c r="X71" i="6"/>
  <c r="X71" i="7" s="1"/>
  <c r="AB71" i="6"/>
  <c r="AB71" i="7" s="1"/>
  <c r="AF71" i="6"/>
  <c r="AF71" i="7" s="1"/>
  <c r="AJ71" i="6"/>
  <c r="AJ71" i="7" s="1"/>
  <c r="AN71" i="6"/>
  <c r="AN71" i="7" s="1"/>
  <c r="AR71" i="6"/>
  <c r="AR71" i="7" s="1"/>
  <c r="AV71" i="6"/>
  <c r="AV71" i="7" s="1"/>
  <c r="AZ71" i="6"/>
  <c r="AZ71" i="7" s="1"/>
  <c r="BD71" i="6"/>
  <c r="BD71" i="7" s="1"/>
  <c r="BH71" i="6"/>
  <c r="BH71" i="7" s="1"/>
  <c r="BL71" i="6"/>
  <c r="BL71" i="7" s="1"/>
  <c r="BP71" i="6"/>
  <c r="BP71" i="7" s="1"/>
  <c r="BT71" i="6"/>
  <c r="BT71" i="7" s="1"/>
  <c r="BX71" i="6"/>
  <c r="BX71" i="7" s="1"/>
  <c r="CB71" i="6"/>
  <c r="CB71" i="7" s="1"/>
  <c r="CF71" i="6"/>
  <c r="CF71" i="7" s="1"/>
  <c r="I71" i="6"/>
  <c r="I71" i="7" s="1"/>
  <c r="M71" i="6"/>
  <c r="M71" i="7" s="1"/>
  <c r="Q71" i="6"/>
  <c r="Q71" i="7" s="1"/>
  <c r="U71" i="6"/>
  <c r="U71" i="7" s="1"/>
  <c r="Y71" i="6"/>
  <c r="Y71" i="7" s="1"/>
  <c r="AC71" i="6"/>
  <c r="AC71" i="7" s="1"/>
  <c r="AG71" i="6"/>
  <c r="AG71" i="7" s="1"/>
  <c r="AK71" i="6"/>
  <c r="AK71" i="7" s="1"/>
  <c r="AO71" i="6"/>
  <c r="AO71" i="7" s="1"/>
  <c r="AS71" i="6"/>
  <c r="AS71" i="7" s="1"/>
  <c r="AW71" i="6"/>
  <c r="AW71" i="7" s="1"/>
  <c r="BA71" i="6"/>
  <c r="BA71" i="7" s="1"/>
  <c r="BE71" i="6"/>
  <c r="BE71" i="7" s="1"/>
  <c r="BI71" i="6"/>
  <c r="BI71" i="7" s="1"/>
  <c r="BM71" i="6"/>
  <c r="BM71" i="7" s="1"/>
  <c r="BQ71" i="6"/>
  <c r="BQ71" i="7" s="1"/>
  <c r="BU71" i="6"/>
  <c r="BU71" i="7" s="1"/>
  <c r="BY71" i="6"/>
  <c r="BY71" i="7" s="1"/>
  <c r="CC71" i="6"/>
  <c r="CC71" i="7" s="1"/>
  <c r="CG71" i="6"/>
  <c r="CG71" i="7" s="1"/>
  <c r="J71" i="6"/>
  <c r="J71" i="7" s="1"/>
  <c r="Z71" i="6"/>
  <c r="Z71" i="7" s="1"/>
  <c r="AP71" i="6"/>
  <c r="AP71" i="7" s="1"/>
  <c r="BF71" i="6"/>
  <c r="BF71" i="7" s="1"/>
  <c r="BO71" i="6"/>
  <c r="BO71" i="7" s="1"/>
  <c r="BW71" i="6"/>
  <c r="BW71" i="7" s="1"/>
  <c r="CE71" i="6"/>
  <c r="CE71" i="7" s="1"/>
  <c r="N71" i="6"/>
  <c r="N71" i="7" s="1"/>
  <c r="AD71" i="6"/>
  <c r="AD71" i="7" s="1"/>
  <c r="AT71" i="6"/>
  <c r="AT71" i="7" s="1"/>
  <c r="BJ71" i="6"/>
  <c r="BJ71" i="7" s="1"/>
  <c r="BR71" i="6"/>
  <c r="BR71" i="7" s="1"/>
  <c r="BZ71" i="6"/>
  <c r="BZ71" i="7" s="1"/>
  <c r="CH71" i="6"/>
  <c r="CH71" i="7" s="1"/>
  <c r="R71" i="6"/>
  <c r="R71" i="7" s="1"/>
  <c r="AH71" i="6"/>
  <c r="AH71" i="7" s="1"/>
  <c r="AX71" i="6"/>
  <c r="AX71" i="7" s="1"/>
  <c r="BK71" i="6"/>
  <c r="BK71" i="7" s="1"/>
  <c r="BS71" i="6"/>
  <c r="BS71" i="7" s="1"/>
  <c r="CA71" i="6"/>
  <c r="CA71" i="7" s="1"/>
  <c r="CD136" i="6"/>
  <c r="CD136" i="7" s="1"/>
  <c r="BS136" i="6"/>
  <c r="BS136" i="7" s="1"/>
  <c r="BH136" i="6"/>
  <c r="BH136" i="7" s="1"/>
  <c r="AX136" i="6"/>
  <c r="AX136" i="7" s="1"/>
  <c r="AM136" i="6"/>
  <c r="AM136" i="7" s="1"/>
  <c r="AB136" i="6"/>
  <c r="AB136" i="7" s="1"/>
  <c r="R136" i="6"/>
  <c r="R136" i="7" s="1"/>
  <c r="G136" i="6"/>
  <c r="G136" i="7" s="1"/>
  <c r="CE126" i="6"/>
  <c r="CE126" i="7" s="1"/>
  <c r="BV126" i="6"/>
  <c r="BV126" i="7" s="1"/>
  <c r="BJ126" i="6"/>
  <c r="BJ126" i="7" s="1"/>
  <c r="AY126" i="6"/>
  <c r="AY126" i="7" s="1"/>
  <c r="AP126" i="6"/>
  <c r="AP126" i="7" s="1"/>
  <c r="AD126" i="6"/>
  <c r="AD126" i="7" s="1"/>
  <c r="S126" i="6"/>
  <c r="S126" i="7" s="1"/>
  <c r="J126" i="6"/>
  <c r="J126" i="7" s="1"/>
  <c r="CE120" i="6"/>
  <c r="CE120" i="7" s="1"/>
  <c r="BS120" i="6"/>
  <c r="BS120" i="7" s="1"/>
  <c r="BJ120" i="6"/>
  <c r="BJ120" i="7" s="1"/>
  <c r="AY120" i="6"/>
  <c r="AY120" i="7" s="1"/>
  <c r="AM120" i="6"/>
  <c r="AM120" i="7" s="1"/>
  <c r="AD120" i="6"/>
  <c r="AD120" i="7" s="1"/>
  <c r="S120" i="6"/>
  <c r="S120" i="7" s="1"/>
  <c r="G120" i="6"/>
  <c r="G120" i="7" s="1"/>
  <c r="CE118" i="6"/>
  <c r="CE118" i="7" s="1"/>
  <c r="BV118" i="6"/>
  <c r="BV118" i="7" s="1"/>
  <c r="BJ118" i="6"/>
  <c r="BJ118" i="7" s="1"/>
  <c r="AY118" i="6"/>
  <c r="AY118" i="7" s="1"/>
  <c r="AP118" i="6"/>
  <c r="AP118" i="7" s="1"/>
  <c r="AD118" i="6"/>
  <c r="AD118" i="7" s="1"/>
  <c r="S118" i="6"/>
  <c r="S118" i="7" s="1"/>
  <c r="J118" i="6"/>
  <c r="J118" i="7" s="1"/>
  <c r="CA108" i="6"/>
  <c r="CA108" i="7" s="1"/>
  <c r="BS108" i="6"/>
  <c r="BS108" i="7" s="1"/>
  <c r="BK108" i="6"/>
  <c r="BK108" i="7" s="1"/>
  <c r="BC108" i="6"/>
  <c r="BC108" i="7" s="1"/>
  <c r="AU108" i="6"/>
  <c r="AU108" i="7" s="1"/>
  <c r="AM108" i="6"/>
  <c r="AM108" i="7" s="1"/>
  <c r="AE108" i="6"/>
  <c r="AE108" i="7" s="1"/>
  <c r="W108" i="6"/>
  <c r="W108" i="7" s="1"/>
  <c r="O108" i="6"/>
  <c r="O108" i="7" s="1"/>
  <c r="CF107" i="6"/>
  <c r="CF107" i="7" s="1"/>
  <c r="CB107" i="6"/>
  <c r="CB107" i="7" s="1"/>
  <c r="BX107" i="6"/>
  <c r="BX107" i="7" s="1"/>
  <c r="BT107" i="6"/>
  <c r="BT107" i="7" s="1"/>
  <c r="BP107" i="6"/>
  <c r="BP107" i="7" s="1"/>
  <c r="BL107" i="6"/>
  <c r="BL107" i="7" s="1"/>
  <c r="BH107" i="6"/>
  <c r="BH107" i="7" s="1"/>
  <c r="BD107" i="6"/>
  <c r="BD107" i="7" s="1"/>
  <c r="AZ107" i="6"/>
  <c r="AZ107" i="7" s="1"/>
  <c r="AV107" i="6"/>
  <c r="AV107" i="7" s="1"/>
  <c r="AR107" i="6"/>
  <c r="AR107" i="7" s="1"/>
  <c r="AN107" i="6"/>
  <c r="AN107" i="7" s="1"/>
  <c r="AH107" i="6"/>
  <c r="AH107" i="7" s="1"/>
  <c r="Z107" i="6"/>
  <c r="Z107" i="7" s="1"/>
  <c r="R107" i="6"/>
  <c r="R107" i="7" s="1"/>
  <c r="J107" i="6"/>
  <c r="J107" i="7" s="1"/>
  <c r="CD106" i="6"/>
  <c r="CD106" i="7" s="1"/>
  <c r="BS106" i="6"/>
  <c r="BS106" i="7" s="1"/>
  <c r="BJ106" i="6"/>
  <c r="BJ106" i="7" s="1"/>
  <c r="AX106" i="6"/>
  <c r="AX106" i="7" s="1"/>
  <c r="AM106" i="6"/>
  <c r="AM106" i="7" s="1"/>
  <c r="AD106" i="6"/>
  <c r="AD106" i="7" s="1"/>
  <c r="R106" i="6"/>
  <c r="R106" i="7" s="1"/>
  <c r="G106" i="6"/>
  <c r="G106" i="7" s="1"/>
  <c r="CF105" i="6"/>
  <c r="CF105" i="7" s="1"/>
  <c r="CB105" i="6"/>
  <c r="CB105" i="7" s="1"/>
  <c r="BX105" i="6"/>
  <c r="BX105" i="7" s="1"/>
  <c r="BT105" i="6"/>
  <c r="BT105" i="7" s="1"/>
  <c r="BP105" i="6"/>
  <c r="BP105" i="7" s="1"/>
  <c r="BL105" i="6"/>
  <c r="BL105" i="7" s="1"/>
  <c r="BH105" i="6"/>
  <c r="BH105" i="7" s="1"/>
  <c r="BD105" i="6"/>
  <c r="BD105" i="7" s="1"/>
  <c r="AZ105" i="6"/>
  <c r="AZ105" i="7" s="1"/>
  <c r="AV105" i="6"/>
  <c r="AV105" i="7" s="1"/>
  <c r="AR105" i="6"/>
  <c r="AR105" i="7" s="1"/>
  <c r="AN105" i="6"/>
  <c r="AN105" i="7" s="1"/>
  <c r="AJ105" i="6"/>
  <c r="AJ105" i="7" s="1"/>
  <c r="AF105" i="6"/>
  <c r="AF105" i="7" s="1"/>
  <c r="AB105" i="6"/>
  <c r="AB105" i="7" s="1"/>
  <c r="X105" i="6"/>
  <c r="X105" i="7" s="1"/>
  <c r="T105" i="6"/>
  <c r="T105" i="7" s="1"/>
  <c r="P105" i="6"/>
  <c r="P105" i="7" s="1"/>
  <c r="L105" i="6"/>
  <c r="L105" i="7" s="1"/>
  <c r="H105" i="6"/>
  <c r="CE104" i="6"/>
  <c r="CE104" i="7" s="1"/>
  <c r="BS104" i="6"/>
  <c r="BS104" i="7" s="1"/>
  <c r="BJ104" i="6"/>
  <c r="BJ104" i="7" s="1"/>
  <c r="AY104" i="6"/>
  <c r="AY104" i="7" s="1"/>
  <c r="AM104" i="6"/>
  <c r="AM104" i="7" s="1"/>
  <c r="AD104" i="6"/>
  <c r="AD104" i="7" s="1"/>
  <c r="S104" i="6"/>
  <c r="S104" i="7" s="1"/>
  <c r="G104" i="6"/>
  <c r="G104" i="7" s="1"/>
  <c r="CF103" i="6"/>
  <c r="CF103" i="7" s="1"/>
  <c r="CB103" i="6"/>
  <c r="CB103" i="7" s="1"/>
  <c r="BX103" i="6"/>
  <c r="BX103" i="7" s="1"/>
  <c r="BT103" i="6"/>
  <c r="BT103" i="7" s="1"/>
  <c r="BP103" i="6"/>
  <c r="BP103" i="7" s="1"/>
  <c r="BL103" i="6"/>
  <c r="BL103" i="7" s="1"/>
  <c r="BH103" i="6"/>
  <c r="BH103" i="7" s="1"/>
  <c r="BD103" i="6"/>
  <c r="BD103" i="7" s="1"/>
  <c r="AZ103" i="6"/>
  <c r="AZ103" i="7" s="1"/>
  <c r="AV103" i="6"/>
  <c r="AV103" i="7" s="1"/>
  <c r="AR103" i="6"/>
  <c r="AR103" i="7" s="1"/>
  <c r="AN103" i="6"/>
  <c r="AN103" i="7" s="1"/>
  <c r="AJ103" i="6"/>
  <c r="AJ103" i="7" s="1"/>
  <c r="AF103" i="6"/>
  <c r="AF103" i="7" s="1"/>
  <c r="AB103" i="6"/>
  <c r="AB103" i="7" s="1"/>
  <c r="X103" i="6"/>
  <c r="X103" i="7" s="1"/>
  <c r="T103" i="6"/>
  <c r="T103" i="7" s="1"/>
  <c r="P103" i="6"/>
  <c r="P103" i="7" s="1"/>
  <c r="L103" i="6"/>
  <c r="L103" i="7" s="1"/>
  <c r="H103" i="6"/>
  <c r="CD102" i="6"/>
  <c r="CD102" i="7" s="1"/>
  <c r="BO102" i="6"/>
  <c r="BO102" i="7" s="1"/>
  <c r="AY102" i="6"/>
  <c r="AY102" i="7" s="1"/>
  <c r="AL102" i="6"/>
  <c r="AL102" i="7" s="1"/>
  <c r="Z102" i="6"/>
  <c r="Z102" i="7" s="1"/>
  <c r="CE101" i="6"/>
  <c r="CE101" i="7" s="1"/>
  <c r="BZ101" i="6"/>
  <c r="BZ101" i="7" s="1"/>
  <c r="BT101" i="6"/>
  <c r="BT101" i="7" s="1"/>
  <c r="BO101" i="6"/>
  <c r="BO101" i="7" s="1"/>
  <c r="BJ101" i="6"/>
  <c r="BJ101" i="7" s="1"/>
  <c r="BD101" i="6"/>
  <c r="BD101" i="7" s="1"/>
  <c r="AY101" i="6"/>
  <c r="AY101" i="7" s="1"/>
  <c r="AT101" i="6"/>
  <c r="AT101" i="7" s="1"/>
  <c r="AN101" i="6"/>
  <c r="AN101" i="7" s="1"/>
  <c r="AI101" i="6"/>
  <c r="AI101" i="7" s="1"/>
  <c r="AD101" i="6"/>
  <c r="AD101" i="7" s="1"/>
  <c r="X101" i="6"/>
  <c r="X101" i="7" s="1"/>
  <c r="S101" i="6"/>
  <c r="S101" i="7" s="1"/>
  <c r="N101" i="6"/>
  <c r="N101" i="7" s="1"/>
  <c r="H101" i="6"/>
  <c r="G99" i="6"/>
  <c r="G99" i="7" s="1"/>
  <c r="K99" i="6"/>
  <c r="K99" i="7" s="1"/>
  <c r="O99" i="6"/>
  <c r="O99" i="7" s="1"/>
  <c r="S99" i="6"/>
  <c r="S99" i="7" s="1"/>
  <c r="W99" i="6"/>
  <c r="W99" i="7" s="1"/>
  <c r="AA99" i="6"/>
  <c r="AA99" i="7" s="1"/>
  <c r="AE99" i="6"/>
  <c r="AE99" i="7" s="1"/>
  <c r="AI99" i="6"/>
  <c r="AI99" i="7" s="1"/>
  <c r="AM99" i="6"/>
  <c r="AM99" i="7" s="1"/>
  <c r="AQ99" i="6"/>
  <c r="AQ99" i="7" s="1"/>
  <c r="AU99" i="6"/>
  <c r="AU99" i="7" s="1"/>
  <c r="AY99" i="6"/>
  <c r="AY99" i="7" s="1"/>
  <c r="BC99" i="6"/>
  <c r="BC99" i="7" s="1"/>
  <c r="BG99" i="6"/>
  <c r="BG99" i="7" s="1"/>
  <c r="BK99" i="6"/>
  <c r="BK99" i="7" s="1"/>
  <c r="BO99" i="6"/>
  <c r="BO99" i="7" s="1"/>
  <c r="BS99" i="6"/>
  <c r="BS99" i="7" s="1"/>
  <c r="BW99" i="6"/>
  <c r="BW99" i="7" s="1"/>
  <c r="CA99" i="6"/>
  <c r="CA99" i="7" s="1"/>
  <c r="CE99" i="6"/>
  <c r="CE99" i="7" s="1"/>
  <c r="CH97" i="6"/>
  <c r="CH97" i="7" s="1"/>
  <c r="CC97" i="6"/>
  <c r="CC97" i="7" s="1"/>
  <c r="BX97" i="6"/>
  <c r="BX97" i="7" s="1"/>
  <c r="BR97" i="6"/>
  <c r="BR97" i="7" s="1"/>
  <c r="BM97" i="6"/>
  <c r="BM97" i="7" s="1"/>
  <c r="BH97" i="6"/>
  <c r="BH97" i="7" s="1"/>
  <c r="AZ97" i="6"/>
  <c r="AZ97" i="7" s="1"/>
  <c r="AS97" i="6"/>
  <c r="AS97" i="7" s="1"/>
  <c r="AL97" i="6"/>
  <c r="AL97" i="7" s="1"/>
  <c r="AD97" i="6"/>
  <c r="AD97" i="7" s="1"/>
  <c r="X97" i="6"/>
  <c r="X97" i="7" s="1"/>
  <c r="Q97" i="6"/>
  <c r="Q97" i="7" s="1"/>
  <c r="I97" i="6"/>
  <c r="I97" i="7" s="1"/>
  <c r="CD95" i="6"/>
  <c r="CD95" i="7" s="1"/>
  <c r="BX95" i="6"/>
  <c r="BX95" i="7" s="1"/>
  <c r="BP95" i="6"/>
  <c r="BP95" i="7" s="1"/>
  <c r="BI95" i="6"/>
  <c r="BI95" i="7" s="1"/>
  <c r="BB95" i="6"/>
  <c r="BB95" i="7" s="1"/>
  <c r="AT95" i="6"/>
  <c r="AT95" i="7" s="1"/>
  <c r="AN95" i="6"/>
  <c r="AN95" i="7" s="1"/>
  <c r="AG95" i="6"/>
  <c r="AG95" i="7" s="1"/>
  <c r="Y95" i="6"/>
  <c r="Y95" i="7" s="1"/>
  <c r="R95" i="6"/>
  <c r="R95" i="7" s="1"/>
  <c r="L95" i="6"/>
  <c r="L95" i="7" s="1"/>
  <c r="G93" i="6"/>
  <c r="G93" i="7" s="1"/>
  <c r="K93" i="6"/>
  <c r="K93" i="7" s="1"/>
  <c r="O93" i="6"/>
  <c r="O93" i="7" s="1"/>
  <c r="S93" i="6"/>
  <c r="S93" i="7" s="1"/>
  <c r="W93" i="6"/>
  <c r="W93" i="7" s="1"/>
  <c r="AA93" i="6"/>
  <c r="AA93" i="7" s="1"/>
  <c r="AE93" i="6"/>
  <c r="AE93" i="7" s="1"/>
  <c r="AI93" i="6"/>
  <c r="AI93" i="7" s="1"/>
  <c r="AM93" i="6"/>
  <c r="AM93" i="7" s="1"/>
  <c r="AQ93" i="6"/>
  <c r="AQ93" i="7" s="1"/>
  <c r="AU93" i="6"/>
  <c r="AU93" i="7" s="1"/>
  <c r="AY93" i="6"/>
  <c r="AY93" i="7" s="1"/>
  <c r="BC93" i="6"/>
  <c r="BC93" i="7" s="1"/>
  <c r="BG93" i="6"/>
  <c r="BG93" i="7" s="1"/>
  <c r="BK93" i="6"/>
  <c r="BK93" i="7" s="1"/>
  <c r="BO93" i="6"/>
  <c r="BO93" i="7" s="1"/>
  <c r="BS93" i="6"/>
  <c r="BS93" i="7" s="1"/>
  <c r="BW93" i="6"/>
  <c r="BW93" i="7" s="1"/>
  <c r="CA93" i="6"/>
  <c r="CA93" i="7" s="1"/>
  <c r="CE93" i="6"/>
  <c r="CE93" i="7" s="1"/>
  <c r="J93" i="6"/>
  <c r="J93" i="7" s="1"/>
  <c r="P93" i="6"/>
  <c r="P93" i="7" s="1"/>
  <c r="U93" i="6"/>
  <c r="U93" i="7" s="1"/>
  <c r="Z93" i="6"/>
  <c r="Z93" i="7" s="1"/>
  <c r="AF93" i="6"/>
  <c r="AF93" i="7" s="1"/>
  <c r="AK93" i="6"/>
  <c r="AK93" i="7" s="1"/>
  <c r="AP93" i="6"/>
  <c r="AP93" i="7" s="1"/>
  <c r="AV93" i="6"/>
  <c r="AV93" i="7" s="1"/>
  <c r="BA93" i="6"/>
  <c r="BA93" i="7" s="1"/>
  <c r="BF93" i="6"/>
  <c r="BF93" i="7" s="1"/>
  <c r="BL93" i="6"/>
  <c r="BL93" i="7" s="1"/>
  <c r="BQ93" i="6"/>
  <c r="BQ93" i="7" s="1"/>
  <c r="BV93" i="6"/>
  <c r="BV93" i="7" s="1"/>
  <c r="CB93" i="6"/>
  <c r="CB93" i="7" s="1"/>
  <c r="CG93" i="6"/>
  <c r="CG93" i="7" s="1"/>
  <c r="BS92" i="6"/>
  <c r="BS92" i="7" s="1"/>
  <c r="BG92" i="6"/>
  <c r="BG92" i="7" s="1"/>
  <c r="AT92" i="6"/>
  <c r="AT92" i="7" s="1"/>
  <c r="AD92" i="6"/>
  <c r="AD92" i="7" s="1"/>
  <c r="O92" i="6"/>
  <c r="O92" i="7" s="1"/>
  <c r="CH91" i="6"/>
  <c r="CH91" i="7" s="1"/>
  <c r="BZ91" i="6"/>
  <c r="BZ91" i="7" s="1"/>
  <c r="BS91" i="6"/>
  <c r="BS91" i="7" s="1"/>
  <c r="BL91" i="6"/>
  <c r="BL91" i="7" s="1"/>
  <c r="BD91" i="6"/>
  <c r="BD91" i="7" s="1"/>
  <c r="AX91" i="6"/>
  <c r="AX91" i="7" s="1"/>
  <c r="AQ91" i="6"/>
  <c r="AQ91" i="7" s="1"/>
  <c r="AI91" i="6"/>
  <c r="AI91" i="7" s="1"/>
  <c r="AB91" i="6"/>
  <c r="AB91" i="7" s="1"/>
  <c r="V91" i="6"/>
  <c r="V91" i="7" s="1"/>
  <c r="N91" i="6"/>
  <c r="N91" i="7" s="1"/>
  <c r="BS90" i="6"/>
  <c r="BS90" i="7" s="1"/>
  <c r="AX90" i="6"/>
  <c r="AX90" i="7" s="1"/>
  <c r="AH90" i="6"/>
  <c r="AH90" i="7" s="1"/>
  <c r="O90" i="6"/>
  <c r="O90" i="7" s="1"/>
  <c r="G88" i="6"/>
  <c r="G88" i="7" s="1"/>
  <c r="O88" i="6"/>
  <c r="O88" i="7" s="1"/>
  <c r="W88" i="6"/>
  <c r="W88" i="7" s="1"/>
  <c r="AE88" i="6"/>
  <c r="AE88" i="7" s="1"/>
  <c r="AM88" i="6"/>
  <c r="AM88" i="7" s="1"/>
  <c r="AU88" i="6"/>
  <c r="AU88" i="7" s="1"/>
  <c r="BC88" i="6"/>
  <c r="BC88" i="7" s="1"/>
  <c r="BK88" i="6"/>
  <c r="BK88" i="7" s="1"/>
  <c r="BS88" i="6"/>
  <c r="BS88" i="7" s="1"/>
  <c r="CA88" i="6"/>
  <c r="CA88" i="7" s="1"/>
  <c r="N88" i="6"/>
  <c r="N88" i="7" s="1"/>
  <c r="Z88" i="6"/>
  <c r="Z88" i="7" s="1"/>
  <c r="AI88" i="6"/>
  <c r="AI88" i="7" s="1"/>
  <c r="AT88" i="6"/>
  <c r="AT88" i="7" s="1"/>
  <c r="BF88" i="6"/>
  <c r="BF88" i="7" s="1"/>
  <c r="BO88" i="6"/>
  <c r="BO88" i="7" s="1"/>
  <c r="BZ88" i="6"/>
  <c r="BZ88" i="7" s="1"/>
  <c r="BB82" i="6"/>
  <c r="BB82" i="7" s="1"/>
  <c r="BB71" i="6"/>
  <c r="BB71" i="7" s="1"/>
  <c r="CE107" i="6"/>
  <c r="CE107" i="7" s="1"/>
  <c r="CA107" i="6"/>
  <c r="CA107" i="7" s="1"/>
  <c r="BW107" i="6"/>
  <c r="BW107" i="7" s="1"/>
  <c r="BS107" i="6"/>
  <c r="BS107" i="7" s="1"/>
  <c r="BO107" i="6"/>
  <c r="BO107" i="7" s="1"/>
  <c r="BK107" i="6"/>
  <c r="BK107" i="7" s="1"/>
  <c r="BG107" i="6"/>
  <c r="BG107" i="7" s="1"/>
  <c r="BC107" i="6"/>
  <c r="BC107" i="7" s="1"/>
  <c r="AY107" i="6"/>
  <c r="AY107" i="7" s="1"/>
  <c r="AU107" i="6"/>
  <c r="AU107" i="7" s="1"/>
  <c r="AQ107" i="6"/>
  <c r="AQ107" i="7" s="1"/>
  <c r="AM107" i="6"/>
  <c r="AM107" i="7" s="1"/>
  <c r="AE107" i="6"/>
  <c r="AE107" i="7" s="1"/>
  <c r="W107" i="6"/>
  <c r="W107" i="7" s="1"/>
  <c r="O107" i="6"/>
  <c r="O107" i="7" s="1"/>
  <c r="G107" i="6"/>
  <c r="G107" i="7" s="1"/>
  <c r="CE105" i="6"/>
  <c r="CE105" i="7" s="1"/>
  <c r="CA105" i="6"/>
  <c r="CA105" i="7" s="1"/>
  <c r="BW105" i="6"/>
  <c r="BW105" i="7" s="1"/>
  <c r="BS105" i="6"/>
  <c r="BS105" i="7" s="1"/>
  <c r="BO105" i="6"/>
  <c r="BO105" i="7" s="1"/>
  <c r="BK105" i="6"/>
  <c r="BK105" i="7" s="1"/>
  <c r="BG105" i="6"/>
  <c r="BG105" i="7" s="1"/>
  <c r="BC105" i="6"/>
  <c r="BC105" i="7" s="1"/>
  <c r="AY105" i="6"/>
  <c r="AY105" i="7" s="1"/>
  <c r="AU105" i="6"/>
  <c r="AU105" i="7" s="1"/>
  <c r="AQ105" i="6"/>
  <c r="AQ105" i="7" s="1"/>
  <c r="AM105" i="6"/>
  <c r="AM105" i="7" s="1"/>
  <c r="AI105" i="6"/>
  <c r="AI105" i="7" s="1"/>
  <c r="AE105" i="6"/>
  <c r="AE105" i="7" s="1"/>
  <c r="AA105" i="6"/>
  <c r="AA105" i="7" s="1"/>
  <c r="W105" i="6"/>
  <c r="W105" i="7" s="1"/>
  <c r="S105" i="6"/>
  <c r="S105" i="7" s="1"/>
  <c r="O105" i="6"/>
  <c r="O105" i="7" s="1"/>
  <c r="K105" i="6"/>
  <c r="K105" i="7" s="1"/>
  <c r="CE103" i="6"/>
  <c r="CE103" i="7" s="1"/>
  <c r="CA103" i="6"/>
  <c r="CA103" i="7" s="1"/>
  <c r="BW103" i="6"/>
  <c r="BW103" i="7" s="1"/>
  <c r="BS103" i="6"/>
  <c r="BS103" i="7" s="1"/>
  <c r="BO103" i="6"/>
  <c r="BO103" i="7" s="1"/>
  <c r="BK103" i="6"/>
  <c r="BK103" i="7" s="1"/>
  <c r="BG103" i="6"/>
  <c r="BG103" i="7" s="1"/>
  <c r="BC103" i="6"/>
  <c r="BC103" i="7" s="1"/>
  <c r="AY103" i="6"/>
  <c r="AY103" i="7" s="1"/>
  <c r="AU103" i="6"/>
  <c r="AU103" i="7" s="1"/>
  <c r="AQ103" i="6"/>
  <c r="AQ103" i="7" s="1"/>
  <c r="AM103" i="6"/>
  <c r="AM103" i="7" s="1"/>
  <c r="AI103" i="6"/>
  <c r="AI103" i="7" s="1"/>
  <c r="AE103" i="6"/>
  <c r="AE103" i="7" s="1"/>
  <c r="AA103" i="6"/>
  <c r="AA103" i="7" s="1"/>
  <c r="W103" i="6"/>
  <c r="W103" i="7" s="1"/>
  <c r="S103" i="6"/>
  <c r="S103" i="7" s="1"/>
  <c r="O103" i="6"/>
  <c r="O103" i="7" s="1"/>
  <c r="K103" i="6"/>
  <c r="K103" i="7" s="1"/>
  <c r="G102" i="6"/>
  <c r="K102" i="6"/>
  <c r="K102" i="7" s="1"/>
  <c r="V102" i="6"/>
  <c r="V102" i="7" s="1"/>
  <c r="AH102" i="6"/>
  <c r="AH102" i="7" s="1"/>
  <c r="AQ102" i="6"/>
  <c r="AQ102" i="7" s="1"/>
  <c r="BB102" i="6"/>
  <c r="BB102" i="7" s="1"/>
  <c r="BN102" i="6"/>
  <c r="BN102" i="7" s="1"/>
  <c r="BW102" i="6"/>
  <c r="BW102" i="7" s="1"/>
  <c r="CH102" i="6"/>
  <c r="CH102" i="7" s="1"/>
  <c r="CD101" i="6"/>
  <c r="CD101" i="7" s="1"/>
  <c r="BX101" i="6"/>
  <c r="BX101" i="7" s="1"/>
  <c r="BS101" i="6"/>
  <c r="BS101" i="7" s="1"/>
  <c r="BN101" i="6"/>
  <c r="BN101" i="7" s="1"/>
  <c r="BH101" i="6"/>
  <c r="BH101" i="7" s="1"/>
  <c r="BC101" i="6"/>
  <c r="BC101" i="7" s="1"/>
  <c r="AX101" i="6"/>
  <c r="AX101" i="7" s="1"/>
  <c r="AR101" i="6"/>
  <c r="AR101" i="7" s="1"/>
  <c r="AM101" i="6"/>
  <c r="AM101" i="7" s="1"/>
  <c r="AH101" i="6"/>
  <c r="AH101" i="7" s="1"/>
  <c r="AB101" i="6"/>
  <c r="AB101" i="7" s="1"/>
  <c r="W101" i="6"/>
  <c r="W101" i="7" s="1"/>
  <c r="R101" i="6"/>
  <c r="R101" i="7" s="1"/>
  <c r="L101" i="6"/>
  <c r="L101" i="7" s="1"/>
  <c r="CG97" i="6"/>
  <c r="CG97" i="7" s="1"/>
  <c r="CB97" i="6"/>
  <c r="CB97" i="7" s="1"/>
  <c r="BV97" i="6"/>
  <c r="BV97" i="7" s="1"/>
  <c r="BQ97" i="6"/>
  <c r="BQ97" i="7" s="1"/>
  <c r="BL97" i="6"/>
  <c r="BL97" i="7" s="1"/>
  <c r="BE97" i="6"/>
  <c r="BE97" i="7" s="1"/>
  <c r="AX97" i="6"/>
  <c r="AX97" i="7" s="1"/>
  <c r="AR97" i="6"/>
  <c r="AR97" i="7" s="1"/>
  <c r="AJ97" i="6"/>
  <c r="AJ97" i="7" s="1"/>
  <c r="AC97" i="6"/>
  <c r="AC97" i="7" s="1"/>
  <c r="V97" i="6"/>
  <c r="V97" i="7" s="1"/>
  <c r="N97" i="6"/>
  <c r="N97" i="7" s="1"/>
  <c r="CC95" i="6"/>
  <c r="CC95" i="7" s="1"/>
  <c r="BU95" i="6"/>
  <c r="BU95" i="7" s="1"/>
  <c r="BN95" i="6"/>
  <c r="BN95" i="7" s="1"/>
  <c r="BH95" i="6"/>
  <c r="BH95" i="7" s="1"/>
  <c r="AZ95" i="6"/>
  <c r="AZ95" i="7" s="1"/>
  <c r="AS95" i="6"/>
  <c r="AS95" i="7" s="1"/>
  <c r="AL95" i="6"/>
  <c r="AL95" i="7" s="1"/>
  <c r="AD95" i="6"/>
  <c r="AD95" i="7" s="1"/>
  <c r="X95" i="6"/>
  <c r="X95" i="7" s="1"/>
  <c r="Q95" i="6"/>
  <c r="Q95" i="7" s="1"/>
  <c r="I95" i="6"/>
  <c r="I95" i="7" s="1"/>
  <c r="CE92" i="6"/>
  <c r="CE92" i="7" s="1"/>
  <c r="BR92" i="6"/>
  <c r="BR92" i="7" s="1"/>
  <c r="BC92" i="6"/>
  <c r="BC92" i="7" s="1"/>
  <c r="AM92" i="6"/>
  <c r="AM92" i="7" s="1"/>
  <c r="AA92" i="6"/>
  <c r="AA92" i="7" s="1"/>
  <c r="N92" i="6"/>
  <c r="N92" i="7" s="1"/>
  <c r="I91" i="6"/>
  <c r="I91" i="7" s="1"/>
  <c r="M91" i="6"/>
  <c r="M91" i="7" s="1"/>
  <c r="Q91" i="6"/>
  <c r="Q91" i="7" s="1"/>
  <c r="U91" i="6"/>
  <c r="U91" i="7" s="1"/>
  <c r="Y91" i="6"/>
  <c r="Y91" i="7" s="1"/>
  <c r="AC91" i="6"/>
  <c r="AC91" i="7" s="1"/>
  <c r="AG91" i="6"/>
  <c r="AG91" i="7" s="1"/>
  <c r="AK91" i="6"/>
  <c r="AK91" i="7" s="1"/>
  <c r="AO91" i="6"/>
  <c r="AO91" i="7" s="1"/>
  <c r="AS91" i="6"/>
  <c r="AS91" i="7" s="1"/>
  <c r="AW91" i="6"/>
  <c r="AW91" i="7" s="1"/>
  <c r="BA91" i="6"/>
  <c r="BA91" i="7" s="1"/>
  <c r="BE91" i="6"/>
  <c r="BE91" i="7" s="1"/>
  <c r="BI91" i="6"/>
  <c r="BI91" i="7" s="1"/>
  <c r="BM91" i="6"/>
  <c r="BM91" i="7" s="1"/>
  <c r="BQ91" i="6"/>
  <c r="BQ91" i="7" s="1"/>
  <c r="BU91" i="6"/>
  <c r="BU91" i="7" s="1"/>
  <c r="BY91" i="6"/>
  <c r="BY91" i="7" s="1"/>
  <c r="CC91" i="6"/>
  <c r="CC91" i="7" s="1"/>
  <c r="CG91" i="6"/>
  <c r="CG91" i="7" s="1"/>
  <c r="J91" i="6"/>
  <c r="J91" i="7" s="1"/>
  <c r="O91" i="6"/>
  <c r="O91" i="7" s="1"/>
  <c r="T91" i="6"/>
  <c r="T91" i="7" s="1"/>
  <c r="Z91" i="6"/>
  <c r="Z91" i="7" s="1"/>
  <c r="AE91" i="6"/>
  <c r="AE91" i="7" s="1"/>
  <c r="AJ91" i="6"/>
  <c r="AJ91" i="7" s="1"/>
  <c r="AP91" i="6"/>
  <c r="AP91" i="7" s="1"/>
  <c r="AU91" i="6"/>
  <c r="AU91" i="7" s="1"/>
  <c r="AZ91" i="6"/>
  <c r="AZ91" i="7" s="1"/>
  <c r="BF91" i="6"/>
  <c r="BF91" i="7" s="1"/>
  <c r="BK91" i="6"/>
  <c r="BK91" i="7" s="1"/>
  <c r="BP91" i="6"/>
  <c r="BP91" i="7" s="1"/>
  <c r="BV91" i="6"/>
  <c r="BV91" i="7" s="1"/>
  <c r="CA91" i="6"/>
  <c r="CA91" i="7" s="1"/>
  <c r="CF91" i="6"/>
  <c r="CF91" i="7" s="1"/>
  <c r="BN90" i="6"/>
  <c r="BN90" i="7" s="1"/>
  <c r="AU90" i="6"/>
  <c r="AU90" i="7" s="1"/>
  <c r="AD90" i="6"/>
  <c r="AD90" i="7" s="1"/>
  <c r="CH88" i="6"/>
  <c r="CH88" i="7" s="1"/>
  <c r="BV88" i="6"/>
  <c r="BV88" i="7" s="1"/>
  <c r="BG88" i="6"/>
  <c r="BG88" i="7" s="1"/>
  <c r="AQ88" i="6"/>
  <c r="AQ88" i="7" s="1"/>
  <c r="AD88" i="6"/>
  <c r="AD88" i="7" s="1"/>
  <c r="R88" i="6"/>
  <c r="R88" i="7" s="1"/>
  <c r="AL82" i="6"/>
  <c r="AL82" i="7" s="1"/>
  <c r="CD71" i="6"/>
  <c r="CD71" i="7" s="1"/>
  <c r="AL71" i="6"/>
  <c r="AL71" i="7" s="1"/>
  <c r="I101" i="6"/>
  <c r="I101" i="7" s="1"/>
  <c r="M101" i="6"/>
  <c r="M101" i="7" s="1"/>
  <c r="Q101" i="6"/>
  <c r="Q101" i="7" s="1"/>
  <c r="U101" i="6"/>
  <c r="U101" i="7" s="1"/>
  <c r="Y101" i="6"/>
  <c r="Y101" i="7" s="1"/>
  <c r="AC101" i="6"/>
  <c r="AC101" i="7" s="1"/>
  <c r="AG101" i="6"/>
  <c r="AG101" i="7" s="1"/>
  <c r="AK101" i="6"/>
  <c r="AK101" i="7" s="1"/>
  <c r="AO101" i="6"/>
  <c r="AO101" i="7" s="1"/>
  <c r="AS101" i="6"/>
  <c r="AS101" i="7" s="1"/>
  <c r="AW101" i="6"/>
  <c r="AW101" i="7" s="1"/>
  <c r="BA101" i="6"/>
  <c r="BA101" i="7" s="1"/>
  <c r="BE101" i="6"/>
  <c r="BE101" i="7" s="1"/>
  <c r="BI101" i="6"/>
  <c r="BI101" i="7" s="1"/>
  <c r="BM101" i="6"/>
  <c r="BM101" i="7" s="1"/>
  <c r="BQ101" i="6"/>
  <c r="BQ101" i="7" s="1"/>
  <c r="BU101" i="6"/>
  <c r="BU101" i="7" s="1"/>
  <c r="BY101" i="6"/>
  <c r="BY101" i="7" s="1"/>
  <c r="CC101" i="6"/>
  <c r="CC101" i="7" s="1"/>
  <c r="CG101" i="6"/>
  <c r="CG101" i="7" s="1"/>
  <c r="G97" i="6"/>
  <c r="G97" i="7" s="1"/>
  <c r="K97" i="6"/>
  <c r="K97" i="7" s="1"/>
  <c r="O97" i="6"/>
  <c r="O97" i="7" s="1"/>
  <c r="S97" i="6"/>
  <c r="S97" i="7" s="1"/>
  <c r="W97" i="6"/>
  <c r="W97" i="7" s="1"/>
  <c r="AA97" i="6"/>
  <c r="AA97" i="7" s="1"/>
  <c r="AE97" i="6"/>
  <c r="AE97" i="7" s="1"/>
  <c r="AI97" i="6"/>
  <c r="AI97" i="7" s="1"/>
  <c r="AM97" i="6"/>
  <c r="AM97" i="7" s="1"/>
  <c r="AQ97" i="6"/>
  <c r="AQ97" i="7" s="1"/>
  <c r="AU97" i="6"/>
  <c r="AU97" i="7" s="1"/>
  <c r="AY97" i="6"/>
  <c r="AY97" i="7" s="1"/>
  <c r="BC97" i="6"/>
  <c r="BC97" i="7" s="1"/>
  <c r="BG97" i="6"/>
  <c r="BG97" i="7" s="1"/>
  <c r="J97" i="6"/>
  <c r="J97" i="7" s="1"/>
  <c r="P97" i="6"/>
  <c r="P97" i="7" s="1"/>
  <c r="U97" i="6"/>
  <c r="U97" i="7" s="1"/>
  <c r="Z97" i="6"/>
  <c r="Z97" i="7" s="1"/>
  <c r="AF97" i="6"/>
  <c r="AF97" i="7" s="1"/>
  <c r="AK97" i="6"/>
  <c r="AK97" i="7" s="1"/>
  <c r="AP97" i="6"/>
  <c r="AP97" i="7" s="1"/>
  <c r="AV97" i="6"/>
  <c r="AV97" i="7" s="1"/>
  <c r="BA97" i="6"/>
  <c r="BA97" i="7" s="1"/>
  <c r="BF97" i="6"/>
  <c r="BF97" i="7" s="1"/>
  <c r="BK97" i="6"/>
  <c r="BK97" i="7" s="1"/>
  <c r="BO97" i="6"/>
  <c r="BO97" i="7" s="1"/>
  <c r="BS97" i="6"/>
  <c r="BS97" i="7" s="1"/>
  <c r="BW97" i="6"/>
  <c r="BW97" i="7" s="1"/>
  <c r="CA97" i="6"/>
  <c r="CA97" i="7" s="1"/>
  <c r="CE97" i="6"/>
  <c r="CE97" i="7" s="1"/>
  <c r="CH95" i="6"/>
  <c r="CH95" i="7" s="1"/>
  <c r="BZ95" i="6"/>
  <c r="BZ95" i="7" s="1"/>
  <c r="BT95" i="6"/>
  <c r="BT95" i="7" s="1"/>
  <c r="BM95" i="6"/>
  <c r="BM95" i="7" s="1"/>
  <c r="BE95" i="6"/>
  <c r="BE95" i="7" s="1"/>
  <c r="AX95" i="6"/>
  <c r="AX95" i="7" s="1"/>
  <c r="AR95" i="6"/>
  <c r="AR95" i="7" s="1"/>
  <c r="AJ95" i="6"/>
  <c r="AJ95" i="7" s="1"/>
  <c r="AC95" i="6"/>
  <c r="AC95" i="7" s="1"/>
  <c r="V95" i="6"/>
  <c r="V95" i="7" s="1"/>
  <c r="N95" i="6"/>
  <c r="N95" i="7" s="1"/>
  <c r="H95" i="6"/>
  <c r="CA92" i="6"/>
  <c r="CA92" i="7" s="1"/>
  <c r="BO92" i="6"/>
  <c r="BO92" i="7" s="1"/>
  <c r="AY92" i="6"/>
  <c r="AY92" i="7" s="1"/>
  <c r="AL92" i="6"/>
  <c r="AL92" i="7" s="1"/>
  <c r="W92" i="6"/>
  <c r="W92" i="7" s="1"/>
  <c r="G92" i="6"/>
  <c r="G92" i="7" s="1"/>
  <c r="K90" i="6"/>
  <c r="K90" i="7" s="1"/>
  <c r="J90" i="6"/>
  <c r="J90" i="7" s="1"/>
  <c r="V90" i="6"/>
  <c r="V90" i="7" s="1"/>
  <c r="AE90" i="6"/>
  <c r="AE90" i="7" s="1"/>
  <c r="AP90" i="6"/>
  <c r="AP90" i="7" s="1"/>
  <c r="BB90" i="6"/>
  <c r="BB90" i="7" s="1"/>
  <c r="BK90" i="6"/>
  <c r="BK90" i="7" s="1"/>
  <c r="BV90" i="6"/>
  <c r="BV90" i="7" s="1"/>
  <c r="CH90" i="6"/>
  <c r="CH90" i="7" s="1"/>
  <c r="N90" i="6"/>
  <c r="N90" i="7" s="1"/>
  <c r="Z90" i="6"/>
  <c r="Z90" i="7" s="1"/>
  <c r="AM90" i="6"/>
  <c r="AM90" i="7" s="1"/>
  <c r="BC90" i="6"/>
  <c r="BC90" i="7" s="1"/>
  <c r="BR90" i="6"/>
  <c r="BR90" i="7" s="1"/>
  <c r="CD90" i="6"/>
  <c r="CD90" i="7" s="1"/>
  <c r="CH82" i="6"/>
  <c r="CH82" i="7" s="1"/>
  <c r="V82" i="6"/>
  <c r="V82" i="7" s="1"/>
  <c r="BV71" i="6"/>
  <c r="BV71" i="7" s="1"/>
  <c r="V71" i="6"/>
  <c r="V71" i="7" s="1"/>
  <c r="H81" i="6"/>
  <c r="H81" i="7" s="1"/>
  <c r="L81" i="6"/>
  <c r="L81" i="7" s="1"/>
  <c r="P81" i="6"/>
  <c r="P81" i="7" s="1"/>
  <c r="T81" i="6"/>
  <c r="T81" i="7" s="1"/>
  <c r="X81" i="6"/>
  <c r="X81" i="7" s="1"/>
  <c r="AB81" i="6"/>
  <c r="AB81" i="7" s="1"/>
  <c r="AF81" i="6"/>
  <c r="AF81" i="7" s="1"/>
  <c r="AJ81" i="6"/>
  <c r="AJ81" i="7" s="1"/>
  <c r="AN81" i="6"/>
  <c r="AN81" i="7" s="1"/>
  <c r="AR81" i="6"/>
  <c r="AR81" i="7" s="1"/>
  <c r="AV81" i="6"/>
  <c r="AV81" i="7" s="1"/>
  <c r="AZ81" i="6"/>
  <c r="AZ81" i="7" s="1"/>
  <c r="BD81" i="6"/>
  <c r="BD81" i="7" s="1"/>
  <c r="BH81" i="6"/>
  <c r="BH81" i="7" s="1"/>
  <c r="BL81" i="6"/>
  <c r="BL81" i="7" s="1"/>
  <c r="BP81" i="6"/>
  <c r="BP81" i="7" s="1"/>
  <c r="BT81" i="6"/>
  <c r="BT81" i="7" s="1"/>
  <c r="BX81" i="6"/>
  <c r="BX81" i="7" s="1"/>
  <c r="CB81" i="6"/>
  <c r="CB81" i="7" s="1"/>
  <c r="CF81" i="6"/>
  <c r="CF81" i="7" s="1"/>
  <c r="I81" i="6"/>
  <c r="I81" i="7" s="1"/>
  <c r="M81" i="6"/>
  <c r="M81" i="7" s="1"/>
  <c r="Q81" i="6"/>
  <c r="Q81" i="7" s="1"/>
  <c r="U81" i="6"/>
  <c r="U81" i="7" s="1"/>
  <c r="Y81" i="6"/>
  <c r="Y81" i="7" s="1"/>
  <c r="AC81" i="6"/>
  <c r="AC81" i="7" s="1"/>
  <c r="AG81" i="6"/>
  <c r="AG81" i="7" s="1"/>
  <c r="AK81" i="6"/>
  <c r="AK81" i="7" s="1"/>
  <c r="AO81" i="6"/>
  <c r="AO81" i="7" s="1"/>
  <c r="AS81" i="6"/>
  <c r="AS81" i="7" s="1"/>
  <c r="AW81" i="6"/>
  <c r="AW81" i="7" s="1"/>
  <c r="BA81" i="6"/>
  <c r="BA81" i="7" s="1"/>
  <c r="BE81" i="6"/>
  <c r="BE81" i="7" s="1"/>
  <c r="BI81" i="6"/>
  <c r="BI81" i="7" s="1"/>
  <c r="BM81" i="6"/>
  <c r="BM81" i="7" s="1"/>
  <c r="BQ81" i="6"/>
  <c r="BQ81" i="7" s="1"/>
  <c r="BU81" i="6"/>
  <c r="BU81" i="7" s="1"/>
  <c r="BY81" i="6"/>
  <c r="BY81" i="7" s="1"/>
  <c r="CC81" i="6"/>
  <c r="CC81" i="7" s="1"/>
  <c r="CG81" i="6"/>
  <c r="CG81" i="7" s="1"/>
  <c r="I72" i="6"/>
  <c r="I72" i="7" s="1"/>
  <c r="G72" i="6"/>
  <c r="G72" i="7" s="1"/>
  <c r="O72" i="6"/>
  <c r="O72" i="7" s="1"/>
  <c r="W72" i="6"/>
  <c r="W72" i="7" s="1"/>
  <c r="AE72" i="6"/>
  <c r="AE72" i="7" s="1"/>
  <c r="AM72" i="6"/>
  <c r="AM72" i="7" s="1"/>
  <c r="AU72" i="6"/>
  <c r="AU72" i="7" s="1"/>
  <c r="BC72" i="6"/>
  <c r="BC72" i="7" s="1"/>
  <c r="BK72" i="6"/>
  <c r="BK72" i="7" s="1"/>
  <c r="BS72" i="6"/>
  <c r="BS72" i="7" s="1"/>
  <c r="CA72" i="6"/>
  <c r="CA72" i="7" s="1"/>
  <c r="J72" i="6"/>
  <c r="J72" i="7" s="1"/>
  <c r="R72" i="6"/>
  <c r="R72" i="7" s="1"/>
  <c r="Z72" i="6"/>
  <c r="Z72" i="7" s="1"/>
  <c r="AH72" i="6"/>
  <c r="AH72" i="7" s="1"/>
  <c r="AP72" i="6"/>
  <c r="AP72" i="7" s="1"/>
  <c r="AX72" i="6"/>
  <c r="AX72" i="7" s="1"/>
  <c r="BF72" i="6"/>
  <c r="BF72" i="7" s="1"/>
  <c r="BN72" i="6"/>
  <c r="BN72" i="7" s="1"/>
  <c r="BV72" i="6"/>
  <c r="BV72" i="7" s="1"/>
  <c r="CD72" i="6"/>
  <c r="CD72" i="7" s="1"/>
  <c r="G86" i="6"/>
  <c r="J86" i="6"/>
  <c r="J86" i="7" s="1"/>
  <c r="S86" i="6"/>
  <c r="S86" i="7" s="1"/>
  <c r="AD86" i="6"/>
  <c r="AD86" i="7" s="1"/>
  <c r="AP86" i="6"/>
  <c r="AP86" i="7" s="1"/>
  <c r="AY86" i="6"/>
  <c r="AY86" i="7" s="1"/>
  <c r="BJ86" i="6"/>
  <c r="BJ86" i="7" s="1"/>
  <c r="BV86" i="6"/>
  <c r="BV86" i="7" s="1"/>
  <c r="CE86" i="6"/>
  <c r="CE86" i="7" s="1"/>
  <c r="I84" i="6"/>
  <c r="I84" i="7" s="1"/>
  <c r="K84" i="6"/>
  <c r="K84" i="7" s="1"/>
  <c r="S84" i="6"/>
  <c r="S84" i="7" s="1"/>
  <c r="AA84" i="6"/>
  <c r="AA84" i="7" s="1"/>
  <c r="AI84" i="6"/>
  <c r="AI84" i="7" s="1"/>
  <c r="AQ84" i="6"/>
  <c r="AQ84" i="7" s="1"/>
  <c r="AY84" i="6"/>
  <c r="AY84" i="7" s="1"/>
  <c r="BG84" i="6"/>
  <c r="BG84" i="7" s="1"/>
  <c r="BO84" i="6"/>
  <c r="BO84" i="7" s="1"/>
  <c r="BW84" i="6"/>
  <c r="BW84" i="7" s="1"/>
  <c r="CE84" i="6"/>
  <c r="CE84" i="7" s="1"/>
  <c r="AQ81" i="6"/>
  <c r="AQ81" i="7" s="1"/>
  <c r="AI81" i="6"/>
  <c r="AI81" i="7" s="1"/>
  <c r="AA81" i="6"/>
  <c r="AA81" i="7" s="1"/>
  <c r="S81" i="6"/>
  <c r="S81" i="7" s="1"/>
  <c r="K81" i="6"/>
  <c r="K81" i="7" s="1"/>
  <c r="I78" i="6"/>
  <c r="I78" i="7" s="1"/>
  <c r="G78" i="6"/>
  <c r="G78" i="7" s="1"/>
  <c r="O78" i="6"/>
  <c r="O78" i="7" s="1"/>
  <c r="W78" i="6"/>
  <c r="W78" i="7" s="1"/>
  <c r="AE78" i="6"/>
  <c r="AE78" i="7" s="1"/>
  <c r="AM78" i="6"/>
  <c r="AM78" i="7" s="1"/>
  <c r="AU78" i="6"/>
  <c r="AU78" i="7" s="1"/>
  <c r="BC78" i="6"/>
  <c r="BC78" i="7" s="1"/>
  <c r="BK78" i="6"/>
  <c r="BK78" i="7" s="1"/>
  <c r="BS78" i="6"/>
  <c r="BS78" i="7" s="1"/>
  <c r="CA78" i="6"/>
  <c r="CA78" i="7" s="1"/>
  <c r="J78" i="6"/>
  <c r="J78" i="7" s="1"/>
  <c r="R78" i="6"/>
  <c r="R78" i="7" s="1"/>
  <c r="Z78" i="6"/>
  <c r="Z78" i="7" s="1"/>
  <c r="AH78" i="6"/>
  <c r="AH78" i="7" s="1"/>
  <c r="AP78" i="6"/>
  <c r="AP78" i="7" s="1"/>
  <c r="AX78" i="6"/>
  <c r="AX78" i="7" s="1"/>
  <c r="BF78" i="6"/>
  <c r="BF78" i="7" s="1"/>
  <c r="BN78" i="6"/>
  <c r="BN78" i="7" s="1"/>
  <c r="BV78" i="6"/>
  <c r="BV78" i="7" s="1"/>
  <c r="CD78" i="6"/>
  <c r="CD78" i="7" s="1"/>
  <c r="H87" i="6"/>
  <c r="L87" i="6"/>
  <c r="L87" i="7" s="1"/>
  <c r="P87" i="6"/>
  <c r="P87" i="7" s="1"/>
  <c r="T87" i="6"/>
  <c r="T87" i="7" s="1"/>
  <c r="X87" i="6"/>
  <c r="X87" i="7" s="1"/>
  <c r="AB87" i="6"/>
  <c r="AB87" i="7" s="1"/>
  <c r="AF87" i="6"/>
  <c r="AF87" i="7" s="1"/>
  <c r="AJ87" i="6"/>
  <c r="AJ87" i="7" s="1"/>
  <c r="AN87" i="6"/>
  <c r="AN87" i="7" s="1"/>
  <c r="AR87" i="6"/>
  <c r="AR87" i="7" s="1"/>
  <c r="AV87" i="6"/>
  <c r="AV87" i="7" s="1"/>
  <c r="AZ87" i="6"/>
  <c r="AZ87" i="7" s="1"/>
  <c r="BD87" i="6"/>
  <c r="BD87" i="7" s="1"/>
  <c r="BH87" i="6"/>
  <c r="BH87" i="7" s="1"/>
  <c r="BL87" i="6"/>
  <c r="BL87" i="7" s="1"/>
  <c r="BP87" i="6"/>
  <c r="BP87" i="7" s="1"/>
  <c r="BT87" i="6"/>
  <c r="BT87" i="7" s="1"/>
  <c r="BX87" i="6"/>
  <c r="BX87" i="7" s="1"/>
  <c r="CB87" i="6"/>
  <c r="CB87" i="7" s="1"/>
  <c r="CF87" i="6"/>
  <c r="CF87" i="7" s="1"/>
  <c r="BW86" i="6"/>
  <c r="BW86" i="7" s="1"/>
  <c r="BG86" i="6"/>
  <c r="BG86" i="7" s="1"/>
  <c r="AT86" i="6"/>
  <c r="AT86" i="7" s="1"/>
  <c r="AH86" i="6"/>
  <c r="AH86" i="7" s="1"/>
  <c r="R86" i="6"/>
  <c r="R86" i="7" s="1"/>
  <c r="H85" i="6"/>
  <c r="H85" i="7" s="1"/>
  <c r="L85" i="6"/>
  <c r="L85" i="7" s="1"/>
  <c r="P85" i="6"/>
  <c r="P85" i="7" s="1"/>
  <c r="T85" i="6"/>
  <c r="T85" i="7" s="1"/>
  <c r="X85" i="6"/>
  <c r="X85" i="7" s="1"/>
  <c r="AB85" i="6"/>
  <c r="AB85" i="7" s="1"/>
  <c r="AF85" i="6"/>
  <c r="AF85" i="7" s="1"/>
  <c r="AJ85" i="6"/>
  <c r="AJ85" i="7" s="1"/>
  <c r="AN85" i="6"/>
  <c r="AN85" i="7" s="1"/>
  <c r="AR85" i="6"/>
  <c r="AR85" i="7" s="1"/>
  <c r="AV85" i="6"/>
  <c r="AV85" i="7" s="1"/>
  <c r="AZ85" i="6"/>
  <c r="AZ85" i="7" s="1"/>
  <c r="BD85" i="6"/>
  <c r="BD85" i="7" s="1"/>
  <c r="BH85" i="6"/>
  <c r="BH85" i="7" s="1"/>
  <c r="BL85" i="6"/>
  <c r="BL85" i="7" s="1"/>
  <c r="BP85" i="6"/>
  <c r="BP85" i="7" s="1"/>
  <c r="BT85" i="6"/>
  <c r="BT85" i="7" s="1"/>
  <c r="BX85" i="6"/>
  <c r="BX85" i="7" s="1"/>
  <c r="CB85" i="6"/>
  <c r="CB85" i="7" s="1"/>
  <c r="CF85" i="6"/>
  <c r="CF85" i="7" s="1"/>
  <c r="BZ84" i="6"/>
  <c r="BZ84" i="7" s="1"/>
  <c r="BN84" i="6"/>
  <c r="BN84" i="7" s="1"/>
  <c r="BC84" i="6"/>
  <c r="BC84" i="7" s="1"/>
  <c r="AT84" i="6"/>
  <c r="AT84" i="7" s="1"/>
  <c r="AH84" i="6"/>
  <c r="AH84" i="7" s="1"/>
  <c r="W84" i="6"/>
  <c r="W84" i="7" s="1"/>
  <c r="N84" i="6"/>
  <c r="N84" i="7" s="1"/>
  <c r="CD81" i="6"/>
  <c r="CD81" i="7" s="1"/>
  <c r="BV81" i="6"/>
  <c r="BV81" i="7" s="1"/>
  <c r="BN81" i="6"/>
  <c r="BN81" i="7" s="1"/>
  <c r="BF81" i="6"/>
  <c r="BF81" i="7" s="1"/>
  <c r="AX81" i="6"/>
  <c r="AX81" i="7" s="1"/>
  <c r="AP81" i="6"/>
  <c r="AP81" i="7" s="1"/>
  <c r="AH81" i="6"/>
  <c r="AH81" i="7" s="1"/>
  <c r="Z81" i="6"/>
  <c r="Z81" i="7" s="1"/>
  <c r="R81" i="6"/>
  <c r="R81" i="7" s="1"/>
  <c r="J81" i="6"/>
  <c r="J81" i="7" s="1"/>
  <c r="CE78" i="6"/>
  <c r="CE78" i="7" s="1"/>
  <c r="BO78" i="6"/>
  <c r="BO78" i="7" s="1"/>
  <c r="AY78" i="6"/>
  <c r="AY78" i="7" s="1"/>
  <c r="AI78" i="6"/>
  <c r="AI78" i="7" s="1"/>
  <c r="S78" i="6"/>
  <c r="S78" i="7" s="1"/>
  <c r="H77" i="6"/>
  <c r="H77" i="7" s="1"/>
  <c r="L77" i="6"/>
  <c r="L77" i="7" s="1"/>
  <c r="P77" i="6"/>
  <c r="P77" i="7" s="1"/>
  <c r="T77" i="6"/>
  <c r="T77" i="7" s="1"/>
  <c r="X77" i="6"/>
  <c r="X77" i="7" s="1"/>
  <c r="AB77" i="6"/>
  <c r="AB77" i="7" s="1"/>
  <c r="AF77" i="6"/>
  <c r="AF77" i="7" s="1"/>
  <c r="AJ77" i="6"/>
  <c r="AJ77" i="7" s="1"/>
  <c r="AN77" i="6"/>
  <c r="AN77" i="7" s="1"/>
  <c r="AR77" i="6"/>
  <c r="AR77" i="7" s="1"/>
  <c r="AV77" i="6"/>
  <c r="AV77" i="7" s="1"/>
  <c r="AZ77" i="6"/>
  <c r="AZ77" i="7" s="1"/>
  <c r="BD77" i="6"/>
  <c r="BD77" i="7" s="1"/>
  <c r="BH77" i="6"/>
  <c r="BH77" i="7" s="1"/>
  <c r="BL77" i="6"/>
  <c r="BL77" i="7" s="1"/>
  <c r="BP77" i="6"/>
  <c r="BP77" i="7" s="1"/>
  <c r="BT77" i="6"/>
  <c r="BT77" i="7" s="1"/>
  <c r="BX77" i="6"/>
  <c r="BX77" i="7" s="1"/>
  <c r="CB77" i="6"/>
  <c r="CB77" i="7" s="1"/>
  <c r="CF77" i="6"/>
  <c r="CF77" i="7" s="1"/>
  <c r="I77" i="6"/>
  <c r="I77" i="7" s="1"/>
  <c r="M77" i="6"/>
  <c r="M77" i="7" s="1"/>
  <c r="Q77" i="6"/>
  <c r="Q77" i="7" s="1"/>
  <c r="U77" i="6"/>
  <c r="U77" i="7" s="1"/>
  <c r="Y77" i="6"/>
  <c r="Y77" i="7" s="1"/>
  <c r="AC77" i="6"/>
  <c r="AC77" i="7" s="1"/>
  <c r="AG77" i="6"/>
  <c r="AG77" i="7" s="1"/>
  <c r="AK77" i="6"/>
  <c r="AK77" i="7" s="1"/>
  <c r="AO77" i="6"/>
  <c r="AO77" i="7" s="1"/>
  <c r="AS77" i="6"/>
  <c r="AS77" i="7" s="1"/>
  <c r="AW77" i="6"/>
  <c r="AW77" i="7" s="1"/>
  <c r="BA77" i="6"/>
  <c r="BA77" i="7" s="1"/>
  <c r="BE77" i="6"/>
  <c r="BE77" i="7" s="1"/>
  <c r="BI77" i="6"/>
  <c r="BI77" i="7" s="1"/>
  <c r="BM77" i="6"/>
  <c r="BM77" i="7" s="1"/>
  <c r="BQ77" i="6"/>
  <c r="BQ77" i="7" s="1"/>
  <c r="BU77" i="6"/>
  <c r="BU77" i="7" s="1"/>
  <c r="BY77" i="6"/>
  <c r="BY77" i="7" s="1"/>
  <c r="CC77" i="6"/>
  <c r="CC77" i="7" s="1"/>
  <c r="CG77" i="6"/>
  <c r="CG77" i="7" s="1"/>
  <c r="CD68" i="6"/>
  <c r="CD68" i="7" s="1"/>
  <c r="BV68" i="6"/>
  <c r="BV68" i="7" s="1"/>
  <c r="BN68" i="6"/>
  <c r="BN68" i="7" s="1"/>
  <c r="BF68" i="6"/>
  <c r="BF68" i="7" s="1"/>
  <c r="AX68" i="6"/>
  <c r="AX68" i="7" s="1"/>
  <c r="AP68" i="6"/>
  <c r="AP68" i="7" s="1"/>
  <c r="AH68" i="6"/>
  <c r="AH68" i="7" s="1"/>
  <c r="Z68" i="6"/>
  <c r="Z68" i="7" s="1"/>
  <c r="R68" i="6"/>
  <c r="R68" i="7" s="1"/>
  <c r="J68" i="6"/>
  <c r="J68" i="7" s="1"/>
  <c r="CG67" i="6"/>
  <c r="CG67" i="7" s="1"/>
  <c r="CC67" i="6"/>
  <c r="CC67" i="7" s="1"/>
  <c r="BY67" i="6"/>
  <c r="BY67" i="7" s="1"/>
  <c r="BU67" i="6"/>
  <c r="BU67" i="7" s="1"/>
  <c r="BQ67" i="6"/>
  <c r="BQ67" i="7" s="1"/>
  <c r="BM67" i="6"/>
  <c r="BM67" i="7" s="1"/>
  <c r="BI67" i="6"/>
  <c r="BI67" i="7" s="1"/>
  <c r="BE67" i="6"/>
  <c r="BE67" i="7" s="1"/>
  <c r="BA67" i="6"/>
  <c r="BA67" i="7" s="1"/>
  <c r="AW67" i="6"/>
  <c r="AW67" i="7" s="1"/>
  <c r="AS67" i="6"/>
  <c r="AS67" i="7" s="1"/>
  <c r="AO67" i="6"/>
  <c r="AO67" i="7" s="1"/>
  <c r="AK67" i="6"/>
  <c r="AK67" i="7" s="1"/>
  <c r="AG67" i="6"/>
  <c r="AG67" i="7" s="1"/>
  <c r="AC67" i="6"/>
  <c r="AC67" i="7" s="1"/>
  <c r="Y67" i="6"/>
  <c r="Y67" i="7" s="1"/>
  <c r="U67" i="6"/>
  <c r="U67" i="7" s="1"/>
  <c r="Q67" i="6"/>
  <c r="Q67" i="7" s="1"/>
  <c r="M67" i="6"/>
  <c r="M67" i="7" s="1"/>
  <c r="I67" i="6"/>
  <c r="I67" i="7" s="1"/>
  <c r="CE62" i="6"/>
  <c r="CE62" i="7" s="1"/>
  <c r="BR62" i="6"/>
  <c r="BR62" i="7" s="1"/>
  <c r="BC62" i="6"/>
  <c r="BC62" i="7" s="1"/>
  <c r="AN62" i="6"/>
  <c r="AN62" i="7" s="1"/>
  <c r="AA62" i="6"/>
  <c r="AA62" i="7" s="1"/>
  <c r="L62" i="6"/>
  <c r="L62" i="7" s="1"/>
  <c r="CH60" i="6"/>
  <c r="CH60" i="7" s="1"/>
  <c r="BL60" i="6"/>
  <c r="BL60" i="7" s="1"/>
  <c r="AL60" i="6"/>
  <c r="AL60" i="7" s="1"/>
  <c r="CF59" i="6"/>
  <c r="CF59" i="7" s="1"/>
  <c r="BR59" i="6"/>
  <c r="BR59" i="7" s="1"/>
  <c r="AW59" i="6"/>
  <c r="AW59" i="7" s="1"/>
  <c r="T59" i="6"/>
  <c r="T59" i="7" s="1"/>
  <c r="BR58" i="6"/>
  <c r="BR58" i="7" s="1"/>
  <c r="AA58" i="6"/>
  <c r="AA58" i="7" s="1"/>
  <c r="BG50" i="6"/>
  <c r="BG50" i="7" s="1"/>
  <c r="CE80" i="6"/>
  <c r="CE80" i="7" s="1"/>
  <c r="BW80" i="6"/>
  <c r="BW80" i="7" s="1"/>
  <c r="BO80" i="6"/>
  <c r="BO80" i="7" s="1"/>
  <c r="BG80" i="6"/>
  <c r="BG80" i="7" s="1"/>
  <c r="AY80" i="6"/>
  <c r="AY80" i="7" s="1"/>
  <c r="AQ80" i="6"/>
  <c r="AQ80" i="7" s="1"/>
  <c r="AI80" i="6"/>
  <c r="AI80" i="7" s="1"/>
  <c r="AA80" i="6"/>
  <c r="AA80" i="7" s="1"/>
  <c r="S80" i="6"/>
  <c r="S80" i="7" s="1"/>
  <c r="K80" i="6"/>
  <c r="K80" i="7" s="1"/>
  <c r="CE76" i="6"/>
  <c r="CE76" i="7" s="1"/>
  <c r="BW76" i="6"/>
  <c r="BW76" i="7" s="1"/>
  <c r="BO76" i="6"/>
  <c r="BO76" i="7" s="1"/>
  <c r="BG76" i="6"/>
  <c r="BG76" i="7" s="1"/>
  <c r="AY76" i="6"/>
  <c r="AY76" i="7" s="1"/>
  <c r="AQ76" i="6"/>
  <c r="AQ76" i="7" s="1"/>
  <c r="AI76" i="6"/>
  <c r="AI76" i="7" s="1"/>
  <c r="AA76" i="6"/>
  <c r="AA76" i="7" s="1"/>
  <c r="S76" i="6"/>
  <c r="S76" i="7" s="1"/>
  <c r="K76" i="6"/>
  <c r="K76" i="7" s="1"/>
  <c r="CA74" i="6"/>
  <c r="CA74" i="7" s="1"/>
  <c r="BS74" i="6"/>
  <c r="BS74" i="7" s="1"/>
  <c r="BK74" i="6"/>
  <c r="BK74" i="7" s="1"/>
  <c r="BC74" i="6"/>
  <c r="BC74" i="7" s="1"/>
  <c r="AU74" i="6"/>
  <c r="AU74" i="7" s="1"/>
  <c r="AE74" i="6"/>
  <c r="AE74" i="7" s="1"/>
  <c r="O74" i="6"/>
  <c r="O74" i="7" s="1"/>
  <c r="CE70" i="6"/>
  <c r="CE70" i="7" s="1"/>
  <c r="BW70" i="6"/>
  <c r="BW70" i="7" s="1"/>
  <c r="BO70" i="6"/>
  <c r="BO70" i="7" s="1"/>
  <c r="BG70" i="6"/>
  <c r="BG70" i="7" s="1"/>
  <c r="AY70" i="6"/>
  <c r="AY70" i="7" s="1"/>
  <c r="AQ70" i="6"/>
  <c r="AQ70" i="7" s="1"/>
  <c r="AI70" i="6"/>
  <c r="AI70" i="7" s="1"/>
  <c r="AA70" i="6"/>
  <c r="AA70" i="7" s="1"/>
  <c r="S70" i="6"/>
  <c r="S70" i="7" s="1"/>
  <c r="K70" i="6"/>
  <c r="K70" i="7" s="1"/>
  <c r="CA68" i="6"/>
  <c r="CA68" i="7" s="1"/>
  <c r="BS68" i="6"/>
  <c r="BS68" i="7" s="1"/>
  <c r="BK68" i="6"/>
  <c r="BK68" i="7" s="1"/>
  <c r="BC68" i="6"/>
  <c r="BC68" i="7" s="1"/>
  <c r="AU68" i="6"/>
  <c r="AU68" i="7" s="1"/>
  <c r="AM68" i="6"/>
  <c r="AM68" i="7" s="1"/>
  <c r="AE68" i="6"/>
  <c r="AE68" i="7" s="1"/>
  <c r="W68" i="6"/>
  <c r="W68" i="7" s="1"/>
  <c r="O68" i="6"/>
  <c r="O68" i="7" s="1"/>
  <c r="G68" i="6"/>
  <c r="G68" i="7" s="1"/>
  <c r="CF67" i="6"/>
  <c r="CF67" i="7" s="1"/>
  <c r="CB67" i="6"/>
  <c r="CB67" i="7" s="1"/>
  <c r="BX67" i="6"/>
  <c r="BX67" i="7" s="1"/>
  <c r="BT67" i="6"/>
  <c r="BT67" i="7" s="1"/>
  <c r="BP67" i="6"/>
  <c r="BP67" i="7" s="1"/>
  <c r="BL67" i="6"/>
  <c r="BL67" i="7" s="1"/>
  <c r="BH67" i="6"/>
  <c r="BH67" i="7" s="1"/>
  <c r="BD67" i="6"/>
  <c r="BD67" i="7" s="1"/>
  <c r="AZ67" i="6"/>
  <c r="AZ67" i="7" s="1"/>
  <c r="AV67" i="6"/>
  <c r="AV67" i="7" s="1"/>
  <c r="AR67" i="6"/>
  <c r="AR67" i="7" s="1"/>
  <c r="AN67" i="6"/>
  <c r="AN67" i="7" s="1"/>
  <c r="AJ67" i="6"/>
  <c r="AJ67" i="7" s="1"/>
  <c r="AF67" i="6"/>
  <c r="AF67" i="7" s="1"/>
  <c r="AB67" i="6"/>
  <c r="AB67" i="7" s="1"/>
  <c r="X67" i="6"/>
  <c r="X67" i="7" s="1"/>
  <c r="T67" i="6"/>
  <c r="T67" i="7" s="1"/>
  <c r="P67" i="6"/>
  <c r="P67" i="7" s="1"/>
  <c r="L67" i="6"/>
  <c r="L67" i="7" s="1"/>
  <c r="G67" i="6"/>
  <c r="G67" i="7" s="1"/>
  <c r="I66" i="6"/>
  <c r="I66" i="7" s="1"/>
  <c r="K66" i="6"/>
  <c r="K66" i="7" s="1"/>
  <c r="S66" i="6"/>
  <c r="S66" i="7" s="1"/>
  <c r="AA66" i="6"/>
  <c r="AA66" i="7" s="1"/>
  <c r="AI66" i="6"/>
  <c r="AI66" i="7" s="1"/>
  <c r="AQ66" i="6"/>
  <c r="AQ66" i="7" s="1"/>
  <c r="AY66" i="6"/>
  <c r="AY66" i="7" s="1"/>
  <c r="BG66" i="6"/>
  <c r="BG66" i="7" s="1"/>
  <c r="BO66" i="6"/>
  <c r="BO66" i="7" s="1"/>
  <c r="BW66" i="6"/>
  <c r="BW66" i="7" s="1"/>
  <c r="CE66" i="6"/>
  <c r="CE66" i="7" s="1"/>
  <c r="BZ64" i="6"/>
  <c r="BZ64" i="7" s="1"/>
  <c r="BJ64" i="6"/>
  <c r="BJ64" i="7" s="1"/>
  <c r="AT64" i="6"/>
  <c r="AT64" i="7" s="1"/>
  <c r="AD64" i="6"/>
  <c r="AD64" i="7" s="1"/>
  <c r="BR63" i="6"/>
  <c r="BR63" i="7" s="1"/>
  <c r="CB62" i="6"/>
  <c r="CB62" i="7" s="1"/>
  <c r="BN62" i="6"/>
  <c r="BN62" i="7" s="1"/>
  <c r="AY62" i="6"/>
  <c r="AY62" i="7" s="1"/>
  <c r="AL62" i="6"/>
  <c r="AL62" i="7" s="1"/>
  <c r="W62" i="6"/>
  <c r="W62" i="7" s="1"/>
  <c r="CB60" i="6"/>
  <c r="CB60" i="7" s="1"/>
  <c r="BG60" i="6"/>
  <c r="BG60" i="7" s="1"/>
  <c r="CC59" i="6"/>
  <c r="CC59" i="7" s="1"/>
  <c r="BN59" i="6"/>
  <c r="BN59" i="7" s="1"/>
  <c r="AO59" i="6"/>
  <c r="AO59" i="7" s="1"/>
  <c r="BG58" i="6"/>
  <c r="BG58" i="7" s="1"/>
  <c r="G56" i="6"/>
  <c r="G56" i="7" s="1"/>
  <c r="L56" i="6"/>
  <c r="L56" i="7" s="1"/>
  <c r="R56" i="6"/>
  <c r="R56" i="7" s="1"/>
  <c r="W56" i="6"/>
  <c r="W56" i="7" s="1"/>
  <c r="AB56" i="6"/>
  <c r="AB56" i="7" s="1"/>
  <c r="AH56" i="6"/>
  <c r="AH56" i="7" s="1"/>
  <c r="AM56" i="6"/>
  <c r="AM56" i="7" s="1"/>
  <c r="AR56" i="6"/>
  <c r="AR56" i="7" s="1"/>
  <c r="AX56" i="6"/>
  <c r="AX56" i="7" s="1"/>
  <c r="BC56" i="6"/>
  <c r="BC56" i="7" s="1"/>
  <c r="BH56" i="6"/>
  <c r="BH56" i="7" s="1"/>
  <c r="BN56" i="6"/>
  <c r="BN56" i="7" s="1"/>
  <c r="BS56" i="6"/>
  <c r="BS56" i="7" s="1"/>
  <c r="BX56" i="6"/>
  <c r="BX56" i="7" s="1"/>
  <c r="CD56" i="6"/>
  <c r="CD56" i="7" s="1"/>
  <c r="H56" i="6"/>
  <c r="H56" i="7" s="1"/>
  <c r="N56" i="6"/>
  <c r="N56" i="7" s="1"/>
  <c r="S56" i="6"/>
  <c r="S56" i="7" s="1"/>
  <c r="X56" i="6"/>
  <c r="X56" i="7" s="1"/>
  <c r="AD56" i="6"/>
  <c r="AD56" i="7" s="1"/>
  <c r="AI56" i="6"/>
  <c r="AI56" i="7" s="1"/>
  <c r="AN56" i="6"/>
  <c r="AN56" i="7" s="1"/>
  <c r="AT56" i="6"/>
  <c r="AT56" i="7" s="1"/>
  <c r="AY56" i="6"/>
  <c r="AY56" i="7" s="1"/>
  <c r="BD56" i="6"/>
  <c r="BD56" i="7" s="1"/>
  <c r="BJ56" i="6"/>
  <c r="BJ56" i="7" s="1"/>
  <c r="BO56" i="6"/>
  <c r="BO56" i="7" s="1"/>
  <c r="BT56" i="6"/>
  <c r="BT56" i="7" s="1"/>
  <c r="BZ56" i="6"/>
  <c r="BZ56" i="7" s="1"/>
  <c r="CE56" i="6"/>
  <c r="CE56" i="7" s="1"/>
  <c r="J56" i="6"/>
  <c r="J56" i="7" s="1"/>
  <c r="O56" i="6"/>
  <c r="O56" i="7" s="1"/>
  <c r="T56" i="6"/>
  <c r="T56" i="7" s="1"/>
  <c r="Z56" i="6"/>
  <c r="Z56" i="7" s="1"/>
  <c r="AE56" i="6"/>
  <c r="AE56" i="7" s="1"/>
  <c r="AJ56" i="6"/>
  <c r="AJ56" i="7" s="1"/>
  <c r="AP56" i="6"/>
  <c r="AP56" i="7" s="1"/>
  <c r="AU56" i="6"/>
  <c r="AU56" i="7" s="1"/>
  <c r="AZ56" i="6"/>
  <c r="AZ56" i="7" s="1"/>
  <c r="BF56" i="6"/>
  <c r="BF56" i="7" s="1"/>
  <c r="BK56" i="6"/>
  <c r="BK56" i="7" s="1"/>
  <c r="BP56" i="6"/>
  <c r="BP56" i="7" s="1"/>
  <c r="BV56" i="6"/>
  <c r="BV56" i="7" s="1"/>
  <c r="CA56" i="6"/>
  <c r="CA56" i="7" s="1"/>
  <c r="CF56" i="6"/>
  <c r="CF56" i="7" s="1"/>
  <c r="H55" i="6"/>
  <c r="H55" i="7" s="1"/>
  <c r="L55" i="6"/>
  <c r="L55" i="7" s="1"/>
  <c r="AG55" i="6"/>
  <c r="AG55" i="7" s="1"/>
  <c r="BB55" i="6"/>
  <c r="BB55" i="7" s="1"/>
  <c r="BX55" i="6"/>
  <c r="BX55" i="7" s="1"/>
  <c r="Q55" i="6"/>
  <c r="Q55" i="7" s="1"/>
  <c r="AL55" i="6"/>
  <c r="AL55" i="7" s="1"/>
  <c r="BH55" i="6"/>
  <c r="BH55" i="7" s="1"/>
  <c r="CC55" i="6"/>
  <c r="CC55" i="7" s="1"/>
  <c r="V55" i="6"/>
  <c r="V55" i="7" s="1"/>
  <c r="AR55" i="6"/>
  <c r="AR55" i="7" s="1"/>
  <c r="BM55" i="6"/>
  <c r="BM55" i="7" s="1"/>
  <c r="CH55" i="6"/>
  <c r="CH55" i="7" s="1"/>
  <c r="J62" i="6"/>
  <c r="J62" i="7" s="1"/>
  <c r="K62" i="6"/>
  <c r="K62" i="7" s="1"/>
  <c r="R62" i="6"/>
  <c r="R62" i="7" s="1"/>
  <c r="X62" i="6"/>
  <c r="X62" i="7" s="1"/>
  <c r="AF62" i="6"/>
  <c r="AF62" i="7" s="1"/>
  <c r="AM62" i="6"/>
  <c r="AM62" i="7" s="1"/>
  <c r="AT62" i="6"/>
  <c r="AT62" i="7" s="1"/>
  <c r="BB62" i="6"/>
  <c r="BB62" i="7" s="1"/>
  <c r="BH62" i="6"/>
  <c r="BH62" i="7" s="1"/>
  <c r="BO62" i="6"/>
  <c r="BO62" i="7" s="1"/>
  <c r="BW62" i="6"/>
  <c r="BW62" i="7" s="1"/>
  <c r="CD62" i="6"/>
  <c r="CD62" i="7" s="1"/>
  <c r="G62" i="6"/>
  <c r="G62" i="7" s="1"/>
  <c r="N62" i="6"/>
  <c r="N62" i="7" s="1"/>
  <c r="V62" i="6"/>
  <c r="V62" i="7" s="1"/>
  <c r="AB62" i="6"/>
  <c r="AB62" i="7" s="1"/>
  <c r="AI62" i="6"/>
  <c r="AI62" i="7" s="1"/>
  <c r="AQ62" i="6"/>
  <c r="AQ62" i="7" s="1"/>
  <c r="AX62" i="6"/>
  <c r="AX62" i="7" s="1"/>
  <c r="BD62" i="6"/>
  <c r="BD62" i="7" s="1"/>
  <c r="BL62" i="6"/>
  <c r="BL62" i="7" s="1"/>
  <c r="BS62" i="6"/>
  <c r="BS62" i="7" s="1"/>
  <c r="BZ62" i="6"/>
  <c r="BZ62" i="7" s="1"/>
  <c r="CH62" i="6"/>
  <c r="CH62" i="7" s="1"/>
  <c r="J59" i="6"/>
  <c r="J59" i="7" s="1"/>
  <c r="L59" i="6"/>
  <c r="L59" i="7" s="1"/>
  <c r="Y59" i="6"/>
  <c r="Y59" i="7" s="1"/>
  <c r="AN59" i="6"/>
  <c r="AN59" i="7" s="1"/>
  <c r="BB59" i="6"/>
  <c r="BB59" i="7" s="1"/>
  <c r="BM59" i="6"/>
  <c r="BM59" i="7" s="1"/>
  <c r="BT59" i="6"/>
  <c r="BT59" i="7" s="1"/>
  <c r="BZ59" i="6"/>
  <c r="BZ59" i="7" s="1"/>
  <c r="CH59" i="6"/>
  <c r="CH59" i="7" s="1"/>
  <c r="R59" i="6"/>
  <c r="R59" i="7" s="1"/>
  <c r="AG59" i="6"/>
  <c r="AG59" i="7" s="1"/>
  <c r="AT59" i="6"/>
  <c r="AT59" i="7" s="1"/>
  <c r="BI59" i="6"/>
  <c r="BI59" i="7" s="1"/>
  <c r="BP59" i="6"/>
  <c r="BP59" i="7" s="1"/>
  <c r="BX59" i="6"/>
  <c r="BX59" i="7" s="1"/>
  <c r="CD59" i="6"/>
  <c r="CD59" i="7" s="1"/>
  <c r="G58" i="6"/>
  <c r="K58" i="6"/>
  <c r="K58" i="7" s="1"/>
  <c r="AF58" i="6"/>
  <c r="AF58" i="7" s="1"/>
  <c r="BB58" i="6"/>
  <c r="BB58" i="7" s="1"/>
  <c r="BW58" i="6"/>
  <c r="BW58" i="7" s="1"/>
  <c r="V58" i="6"/>
  <c r="V58" i="7" s="1"/>
  <c r="AQ58" i="6"/>
  <c r="AQ58" i="7" s="1"/>
  <c r="BL58" i="6"/>
  <c r="BL58" i="7" s="1"/>
  <c r="CH58" i="6"/>
  <c r="CH58" i="7" s="1"/>
  <c r="G50" i="6"/>
  <c r="V50" i="6"/>
  <c r="V50" i="7" s="1"/>
  <c r="AQ50" i="6"/>
  <c r="AQ50" i="7" s="1"/>
  <c r="BL50" i="6"/>
  <c r="BL50" i="7" s="1"/>
  <c r="CH50" i="6"/>
  <c r="CH50" i="7" s="1"/>
  <c r="K50" i="6"/>
  <c r="K50" i="7" s="1"/>
  <c r="AL50" i="6"/>
  <c r="AL50" i="7" s="1"/>
  <c r="BR50" i="6"/>
  <c r="BR50" i="7" s="1"/>
  <c r="P50" i="6"/>
  <c r="P50" i="7" s="1"/>
  <c r="AV50" i="6"/>
  <c r="AV50" i="7" s="1"/>
  <c r="BW50" i="6"/>
  <c r="BW50" i="7" s="1"/>
  <c r="AA50" i="6"/>
  <c r="AA50" i="7" s="1"/>
  <c r="BB50" i="6"/>
  <c r="BB50" i="7" s="1"/>
  <c r="CB50" i="6"/>
  <c r="CB50" i="7" s="1"/>
  <c r="CE68" i="6"/>
  <c r="CE68" i="7" s="1"/>
  <c r="BW68" i="6"/>
  <c r="BW68" i="7" s="1"/>
  <c r="BO68" i="6"/>
  <c r="BO68" i="7" s="1"/>
  <c r="BG68" i="6"/>
  <c r="BG68" i="7" s="1"/>
  <c r="AY68" i="6"/>
  <c r="AY68" i="7" s="1"/>
  <c r="AQ68" i="6"/>
  <c r="AQ68" i="7" s="1"/>
  <c r="AI68" i="6"/>
  <c r="AI68" i="7" s="1"/>
  <c r="AA68" i="6"/>
  <c r="AA68" i="7" s="1"/>
  <c r="S68" i="6"/>
  <c r="S68" i="7" s="1"/>
  <c r="K68" i="6"/>
  <c r="K68" i="7" s="1"/>
  <c r="CH67" i="6"/>
  <c r="CH67" i="7" s="1"/>
  <c r="CD67" i="6"/>
  <c r="CD67" i="7" s="1"/>
  <c r="BZ67" i="6"/>
  <c r="BZ67" i="7" s="1"/>
  <c r="BV67" i="6"/>
  <c r="BV67" i="7" s="1"/>
  <c r="BR67" i="6"/>
  <c r="BR67" i="7" s="1"/>
  <c r="BN67" i="6"/>
  <c r="BN67" i="7" s="1"/>
  <c r="BJ67" i="6"/>
  <c r="BJ67" i="7" s="1"/>
  <c r="BF67" i="6"/>
  <c r="BF67" i="7" s="1"/>
  <c r="BB67" i="6"/>
  <c r="BB67" i="7" s="1"/>
  <c r="AX67" i="6"/>
  <c r="AX67" i="7" s="1"/>
  <c r="AT67" i="6"/>
  <c r="AT67" i="7" s="1"/>
  <c r="AP67" i="6"/>
  <c r="AP67" i="7" s="1"/>
  <c r="AL67" i="6"/>
  <c r="AL67" i="7" s="1"/>
  <c r="AH67" i="6"/>
  <c r="AH67" i="7" s="1"/>
  <c r="AD67" i="6"/>
  <c r="AD67" i="7" s="1"/>
  <c r="Z67" i="6"/>
  <c r="Z67" i="7" s="1"/>
  <c r="V67" i="6"/>
  <c r="V67" i="7" s="1"/>
  <c r="R67" i="6"/>
  <c r="R67" i="7" s="1"/>
  <c r="N67" i="6"/>
  <c r="N67" i="7" s="1"/>
  <c r="J67" i="6"/>
  <c r="J67" i="7" s="1"/>
  <c r="I64" i="6"/>
  <c r="I64" i="7" s="1"/>
  <c r="G64" i="6"/>
  <c r="G64" i="7" s="1"/>
  <c r="O64" i="6"/>
  <c r="O64" i="7" s="1"/>
  <c r="W64" i="6"/>
  <c r="W64" i="7" s="1"/>
  <c r="AE64" i="6"/>
  <c r="AE64" i="7" s="1"/>
  <c r="AM64" i="6"/>
  <c r="AM64" i="7" s="1"/>
  <c r="AU64" i="6"/>
  <c r="AU64" i="7" s="1"/>
  <c r="BC64" i="6"/>
  <c r="BC64" i="7" s="1"/>
  <c r="BK64" i="6"/>
  <c r="BK64" i="7" s="1"/>
  <c r="BS64" i="6"/>
  <c r="BS64" i="7" s="1"/>
  <c r="CA64" i="6"/>
  <c r="CA64" i="7" s="1"/>
  <c r="K64" i="6"/>
  <c r="K64" i="7" s="1"/>
  <c r="S64" i="6"/>
  <c r="S64" i="7" s="1"/>
  <c r="AA64" i="6"/>
  <c r="AA64" i="7" s="1"/>
  <c r="AI64" i="6"/>
  <c r="AI64" i="7" s="1"/>
  <c r="AQ64" i="6"/>
  <c r="AQ64" i="7" s="1"/>
  <c r="AY64" i="6"/>
  <c r="AY64" i="7" s="1"/>
  <c r="BG64" i="6"/>
  <c r="BG64" i="7" s="1"/>
  <c r="BO64" i="6"/>
  <c r="BO64" i="7" s="1"/>
  <c r="BW64" i="6"/>
  <c r="BW64" i="7" s="1"/>
  <c r="CE64" i="6"/>
  <c r="CE64" i="7" s="1"/>
  <c r="H63" i="6"/>
  <c r="H63" i="7" s="1"/>
  <c r="L63" i="6"/>
  <c r="L63" i="7" s="1"/>
  <c r="AG63" i="6"/>
  <c r="AG63" i="7" s="1"/>
  <c r="BB63" i="6"/>
  <c r="BB63" i="7" s="1"/>
  <c r="BX63" i="6"/>
  <c r="BX63" i="7" s="1"/>
  <c r="V63" i="6"/>
  <c r="V63" i="7" s="1"/>
  <c r="AR63" i="6"/>
  <c r="AR63" i="7" s="1"/>
  <c r="BM63" i="6"/>
  <c r="BM63" i="7" s="1"/>
  <c r="CG63" i="6"/>
  <c r="CG63" i="7" s="1"/>
  <c r="BT62" i="6"/>
  <c r="BT62" i="7" s="1"/>
  <c r="BG62" i="6"/>
  <c r="BG62" i="7" s="1"/>
  <c r="AR62" i="6"/>
  <c r="AR62" i="7" s="1"/>
  <c r="AD62" i="6"/>
  <c r="AD62" i="7" s="1"/>
  <c r="P62" i="6"/>
  <c r="P62" i="7" s="1"/>
  <c r="H60" i="6"/>
  <c r="H60" i="7" s="1"/>
  <c r="R60" i="6"/>
  <c r="R60" i="7" s="1"/>
  <c r="AM60" i="6"/>
  <c r="AM60" i="7" s="1"/>
  <c r="BC60" i="6"/>
  <c r="BC60" i="7" s="1"/>
  <c r="BN60" i="6"/>
  <c r="BN60" i="7" s="1"/>
  <c r="BX60" i="6"/>
  <c r="BX60" i="7" s="1"/>
  <c r="G60" i="6"/>
  <c r="G60" i="7" s="1"/>
  <c r="AB60" i="6"/>
  <c r="AB60" i="7" s="1"/>
  <c r="AX60" i="6"/>
  <c r="AX60" i="7" s="1"/>
  <c r="BH60" i="6"/>
  <c r="BH60" i="7" s="1"/>
  <c r="BS60" i="6"/>
  <c r="BS60" i="7" s="1"/>
  <c r="CD60" i="6"/>
  <c r="CD60" i="7" s="1"/>
  <c r="BU59" i="6"/>
  <c r="BU59" i="7" s="1"/>
  <c r="BD59" i="6"/>
  <c r="BD59" i="7" s="1"/>
  <c r="AB59" i="6"/>
  <c r="AB59" i="7" s="1"/>
  <c r="CB58" i="6"/>
  <c r="CB58" i="7" s="1"/>
  <c r="AL58" i="6"/>
  <c r="AL58" i="7" s="1"/>
  <c r="J51" i="6"/>
  <c r="J51" i="7" s="1"/>
  <c r="L51" i="6"/>
  <c r="L51" i="7" s="1"/>
  <c r="R51" i="6"/>
  <c r="R51" i="7" s="1"/>
  <c r="Y51" i="6"/>
  <c r="Y51" i="7" s="1"/>
  <c r="AG51" i="6"/>
  <c r="AG51" i="7" s="1"/>
  <c r="AN51" i="6"/>
  <c r="AN51" i="7" s="1"/>
  <c r="AT51" i="6"/>
  <c r="AT51" i="7" s="1"/>
  <c r="BB51" i="6"/>
  <c r="BB51" i="7" s="1"/>
  <c r="BI51" i="6"/>
  <c r="BI51" i="7" s="1"/>
  <c r="H51" i="6"/>
  <c r="H51" i="7" s="1"/>
  <c r="Q51" i="6"/>
  <c r="Q51" i="7" s="1"/>
  <c r="AB51" i="6"/>
  <c r="AB51" i="7" s="1"/>
  <c r="AJ51" i="6"/>
  <c r="AJ51" i="7" s="1"/>
  <c r="AS51" i="6"/>
  <c r="AS51" i="7" s="1"/>
  <c r="BD51" i="6"/>
  <c r="BD51" i="7" s="1"/>
  <c r="BM51" i="6"/>
  <c r="BM51" i="7" s="1"/>
  <c r="BT51" i="6"/>
  <c r="BT51" i="7" s="1"/>
  <c r="BZ51" i="6"/>
  <c r="BZ51" i="7" s="1"/>
  <c r="CH51" i="6"/>
  <c r="CH51" i="7" s="1"/>
  <c r="I51" i="6"/>
  <c r="I51" i="7" s="1"/>
  <c r="T51" i="6"/>
  <c r="T51" i="7" s="1"/>
  <c r="AC51" i="6"/>
  <c r="AC51" i="7" s="1"/>
  <c r="AL51" i="6"/>
  <c r="AL51" i="7" s="1"/>
  <c r="AW51" i="6"/>
  <c r="AW51" i="7" s="1"/>
  <c r="BE51" i="6"/>
  <c r="BE51" i="7" s="1"/>
  <c r="BN51" i="6"/>
  <c r="BN51" i="7" s="1"/>
  <c r="BU51" i="6"/>
  <c r="BU51" i="7" s="1"/>
  <c r="CC51" i="6"/>
  <c r="CC51" i="7" s="1"/>
  <c r="M51" i="6"/>
  <c r="M51" i="7" s="1"/>
  <c r="V51" i="6"/>
  <c r="V51" i="7" s="1"/>
  <c r="AD51" i="6"/>
  <c r="AD51" i="7" s="1"/>
  <c r="AO51" i="6"/>
  <c r="AO51" i="7" s="1"/>
  <c r="AX51" i="6"/>
  <c r="AX51" i="7" s="1"/>
  <c r="BH51" i="6"/>
  <c r="BH51" i="7" s="1"/>
  <c r="BP51" i="6"/>
  <c r="BP51" i="7" s="1"/>
  <c r="BX51" i="6"/>
  <c r="BX51" i="7" s="1"/>
  <c r="CD51" i="6"/>
  <c r="CD51" i="7" s="1"/>
  <c r="CH54" i="6"/>
  <c r="CH54" i="7" s="1"/>
  <c r="BZ54" i="6"/>
  <c r="BZ54" i="7" s="1"/>
  <c r="BS54" i="6"/>
  <c r="BS54" i="7" s="1"/>
  <c r="BL54" i="6"/>
  <c r="BL54" i="7" s="1"/>
  <c r="BD54" i="6"/>
  <c r="BD54" i="7" s="1"/>
  <c r="AX54" i="6"/>
  <c r="AX54" i="7" s="1"/>
  <c r="AQ54" i="6"/>
  <c r="AQ54" i="7" s="1"/>
  <c r="AI54" i="6"/>
  <c r="AI54" i="7" s="1"/>
  <c r="AB54" i="6"/>
  <c r="AB54" i="7" s="1"/>
  <c r="V54" i="6"/>
  <c r="V54" i="7" s="1"/>
  <c r="N54" i="6"/>
  <c r="N54" i="7" s="1"/>
  <c r="G54" i="6"/>
  <c r="G54" i="7" s="1"/>
  <c r="CD52" i="6"/>
  <c r="CD52" i="7" s="1"/>
  <c r="BS52" i="6"/>
  <c r="BS52" i="7" s="1"/>
  <c r="BH52" i="6"/>
  <c r="BH52" i="7" s="1"/>
  <c r="AX52" i="6"/>
  <c r="AX52" i="7" s="1"/>
  <c r="AM52" i="6"/>
  <c r="AM52" i="7" s="1"/>
  <c r="AB52" i="6"/>
  <c r="AB52" i="7" s="1"/>
  <c r="R52" i="6"/>
  <c r="R52" i="7" s="1"/>
  <c r="G52" i="6"/>
  <c r="G52" i="7" s="1"/>
  <c r="J48" i="6"/>
  <c r="J48" i="7" s="1"/>
  <c r="O48" i="6"/>
  <c r="O48" i="7" s="1"/>
  <c r="T48" i="6"/>
  <c r="T48" i="7" s="1"/>
  <c r="Z48" i="6"/>
  <c r="Z48" i="7" s="1"/>
  <c r="AE48" i="6"/>
  <c r="AE48" i="7" s="1"/>
  <c r="AJ48" i="6"/>
  <c r="AJ48" i="7" s="1"/>
  <c r="AP48" i="6"/>
  <c r="AP48" i="7" s="1"/>
  <c r="AU48" i="6"/>
  <c r="AU48" i="7" s="1"/>
  <c r="AZ48" i="6"/>
  <c r="AZ48" i="7" s="1"/>
  <c r="BF48" i="6"/>
  <c r="BF48" i="7" s="1"/>
  <c r="BK48" i="6"/>
  <c r="BK48" i="7" s="1"/>
  <c r="BP48" i="6"/>
  <c r="BP48" i="7" s="1"/>
  <c r="BV48" i="6"/>
  <c r="BV48" i="7" s="1"/>
  <c r="CA48" i="6"/>
  <c r="CA48" i="7" s="1"/>
  <c r="CF48" i="6"/>
  <c r="CF48" i="7" s="1"/>
  <c r="H47" i="6"/>
  <c r="H47" i="7" s="1"/>
  <c r="V47" i="6"/>
  <c r="V47" i="7" s="1"/>
  <c r="AR47" i="6"/>
  <c r="AR47" i="7" s="1"/>
  <c r="BM47" i="6"/>
  <c r="BM47" i="7" s="1"/>
  <c r="CH47" i="6"/>
  <c r="CH47" i="7" s="1"/>
  <c r="I45" i="6"/>
  <c r="I45" i="7" s="1"/>
  <c r="N45" i="6"/>
  <c r="N45" i="7" s="1"/>
  <c r="T45" i="6"/>
  <c r="T45" i="7" s="1"/>
  <c r="Y45" i="6"/>
  <c r="Y45" i="7" s="1"/>
  <c r="AD45" i="6"/>
  <c r="AD45" i="7" s="1"/>
  <c r="AJ45" i="6"/>
  <c r="AJ45" i="7" s="1"/>
  <c r="AO45" i="6"/>
  <c r="AO45" i="7" s="1"/>
  <c r="AT45" i="6"/>
  <c r="AT45" i="7" s="1"/>
  <c r="AZ45" i="6"/>
  <c r="AZ45" i="7" s="1"/>
  <c r="BE45" i="6"/>
  <c r="BE45" i="7" s="1"/>
  <c r="BJ45" i="6"/>
  <c r="BJ45" i="7" s="1"/>
  <c r="BP45" i="6"/>
  <c r="BP45" i="7" s="1"/>
  <c r="BU45" i="6"/>
  <c r="BU45" i="7" s="1"/>
  <c r="BZ45" i="6"/>
  <c r="BZ45" i="7" s="1"/>
  <c r="CF45" i="6"/>
  <c r="CF45" i="7" s="1"/>
  <c r="BW44" i="6"/>
  <c r="BW44" i="7" s="1"/>
  <c r="BG44" i="6"/>
  <c r="BG44" i="7" s="1"/>
  <c r="AR44" i="6"/>
  <c r="AR44" i="7" s="1"/>
  <c r="AF44" i="6"/>
  <c r="AF44" i="7" s="1"/>
  <c r="P44" i="6"/>
  <c r="P44" i="7" s="1"/>
  <c r="CC41" i="6"/>
  <c r="CC41" i="7" s="1"/>
  <c r="BN41" i="6"/>
  <c r="BN41" i="7" s="1"/>
  <c r="AX41" i="6"/>
  <c r="AX41" i="7" s="1"/>
  <c r="AL41" i="6"/>
  <c r="AL41" i="7" s="1"/>
  <c r="X41" i="6"/>
  <c r="X41" i="7" s="1"/>
  <c r="CD40" i="6"/>
  <c r="CD40" i="7" s="1"/>
  <c r="BW40" i="6"/>
  <c r="BW40" i="7" s="1"/>
  <c r="BO40" i="6"/>
  <c r="BO40" i="7" s="1"/>
  <c r="BH40" i="6"/>
  <c r="BH40" i="7" s="1"/>
  <c r="BB40" i="6"/>
  <c r="BB40" i="7" s="1"/>
  <c r="AT40" i="6"/>
  <c r="AT40" i="7" s="1"/>
  <c r="AM40" i="6"/>
  <c r="AM40" i="7" s="1"/>
  <c r="AF40" i="6"/>
  <c r="AF40" i="7" s="1"/>
  <c r="X40" i="6"/>
  <c r="X40" i="7" s="1"/>
  <c r="R40" i="6"/>
  <c r="R40" i="7" s="1"/>
  <c r="K40" i="6"/>
  <c r="K40" i="7" s="1"/>
  <c r="CC39" i="6"/>
  <c r="CC39" i="7" s="1"/>
  <c r="BB39" i="6"/>
  <c r="BB39" i="7" s="1"/>
  <c r="AB39" i="6"/>
  <c r="AB39" i="7" s="1"/>
  <c r="CE38" i="6"/>
  <c r="CE38" i="7" s="1"/>
  <c r="BW38" i="6"/>
  <c r="BW38" i="7" s="1"/>
  <c r="BN38" i="6"/>
  <c r="BN38" i="7" s="1"/>
  <c r="BC38" i="6"/>
  <c r="BC38" i="7" s="1"/>
  <c r="AT38" i="6"/>
  <c r="AT38" i="7" s="1"/>
  <c r="AL38" i="6"/>
  <c r="AL38" i="7" s="1"/>
  <c r="AA38" i="6"/>
  <c r="AA38" i="7" s="1"/>
  <c r="R38" i="6"/>
  <c r="R38" i="7" s="1"/>
  <c r="BZ35" i="6"/>
  <c r="BZ35" i="7" s="1"/>
  <c r="BM35" i="6"/>
  <c r="BM35" i="7" s="1"/>
  <c r="AW35" i="6"/>
  <c r="AW35" i="7" s="1"/>
  <c r="AC35" i="6"/>
  <c r="AC35" i="7" s="1"/>
  <c r="AV34" i="6"/>
  <c r="AV34" i="7" s="1"/>
  <c r="CH44" i="6"/>
  <c r="CH44" i="7" s="1"/>
  <c r="BR44" i="6"/>
  <c r="BR44" i="7" s="1"/>
  <c r="BC44" i="6"/>
  <c r="BC44" i="7" s="1"/>
  <c r="AQ44" i="6"/>
  <c r="AQ44" i="7" s="1"/>
  <c r="AA44" i="6"/>
  <c r="AA44" i="7" s="1"/>
  <c r="L44" i="6"/>
  <c r="L44" i="7" s="1"/>
  <c r="I41" i="6"/>
  <c r="I41" i="7" s="1"/>
  <c r="L41" i="6"/>
  <c r="L41" i="7" s="1"/>
  <c r="V41" i="6"/>
  <c r="V41" i="7" s="1"/>
  <c r="AG41" i="6"/>
  <c r="AG41" i="7" s="1"/>
  <c r="AR41" i="6"/>
  <c r="AR41" i="7" s="1"/>
  <c r="BB41" i="6"/>
  <c r="BB41" i="7" s="1"/>
  <c r="BM41" i="6"/>
  <c r="BM41" i="7" s="1"/>
  <c r="BX41" i="6"/>
  <c r="BX41" i="7" s="1"/>
  <c r="CH41" i="6"/>
  <c r="CH41" i="7" s="1"/>
  <c r="CB40" i="6"/>
  <c r="CB40" i="7" s="1"/>
  <c r="BT40" i="6"/>
  <c r="BT40" i="7" s="1"/>
  <c r="BN40" i="6"/>
  <c r="BN40" i="7" s="1"/>
  <c r="BG40" i="6"/>
  <c r="BG40" i="7" s="1"/>
  <c r="AY40" i="6"/>
  <c r="AY40" i="7" s="1"/>
  <c r="AR40" i="6"/>
  <c r="AR40" i="7" s="1"/>
  <c r="AL40" i="6"/>
  <c r="AL40" i="7" s="1"/>
  <c r="AD40" i="6"/>
  <c r="AD40" i="7" s="1"/>
  <c r="W40" i="6"/>
  <c r="W40" i="7" s="1"/>
  <c r="P40" i="6"/>
  <c r="P40" i="7" s="1"/>
  <c r="H40" i="6"/>
  <c r="H40" i="7" s="1"/>
  <c r="BX39" i="6"/>
  <c r="BX39" i="7" s="1"/>
  <c r="AW39" i="6"/>
  <c r="AW39" i="7" s="1"/>
  <c r="Q39" i="6"/>
  <c r="Q39" i="7" s="1"/>
  <c r="J38" i="6"/>
  <c r="J38" i="7" s="1"/>
  <c r="G38" i="6"/>
  <c r="G38" i="7" s="1"/>
  <c r="N38" i="6"/>
  <c r="N38" i="7" s="1"/>
  <c r="V38" i="6"/>
  <c r="V38" i="7" s="1"/>
  <c r="AB38" i="6"/>
  <c r="AB38" i="7" s="1"/>
  <c r="AI38" i="6"/>
  <c r="AI38" i="7" s="1"/>
  <c r="AQ38" i="6"/>
  <c r="AQ38" i="7" s="1"/>
  <c r="AX38" i="6"/>
  <c r="AX38" i="7" s="1"/>
  <c r="BD38" i="6"/>
  <c r="BD38" i="7" s="1"/>
  <c r="BL38" i="6"/>
  <c r="BL38" i="7" s="1"/>
  <c r="BS38" i="6"/>
  <c r="BS38" i="7" s="1"/>
  <c r="BZ38" i="6"/>
  <c r="BZ38" i="7" s="1"/>
  <c r="CH38" i="6"/>
  <c r="CH38" i="7" s="1"/>
  <c r="J35" i="6"/>
  <c r="J35" i="7" s="1"/>
  <c r="I35" i="6"/>
  <c r="I35" i="7" s="1"/>
  <c r="Q35" i="6"/>
  <c r="Q35" i="7" s="1"/>
  <c r="X35" i="6"/>
  <c r="X35" i="7" s="1"/>
  <c r="AD35" i="6"/>
  <c r="AD35" i="7" s="1"/>
  <c r="AL35" i="6"/>
  <c r="AL35" i="7" s="1"/>
  <c r="AS35" i="6"/>
  <c r="AS35" i="7" s="1"/>
  <c r="AZ35" i="6"/>
  <c r="AZ35" i="7" s="1"/>
  <c r="H35" i="6"/>
  <c r="H35" i="7" s="1"/>
  <c r="R35" i="6"/>
  <c r="R35" i="7" s="1"/>
  <c r="AB35" i="6"/>
  <c r="AB35" i="7" s="1"/>
  <c r="AJ35" i="6"/>
  <c r="AJ35" i="7" s="1"/>
  <c r="AT35" i="6"/>
  <c r="AT35" i="7" s="1"/>
  <c r="BD35" i="6"/>
  <c r="BD35" i="7" s="1"/>
  <c r="BJ35" i="6"/>
  <c r="BJ35" i="7" s="1"/>
  <c r="BR35" i="6"/>
  <c r="BR35" i="7" s="1"/>
  <c r="BY35" i="6"/>
  <c r="BY35" i="7" s="1"/>
  <c r="CF35" i="6"/>
  <c r="CF35" i="7" s="1"/>
  <c r="M35" i="6"/>
  <c r="M35" i="7" s="1"/>
  <c r="V35" i="6"/>
  <c r="V35" i="7" s="1"/>
  <c r="AG35" i="6"/>
  <c r="AG35" i="7" s="1"/>
  <c r="AO35" i="6"/>
  <c r="AO35" i="7" s="1"/>
  <c r="AX35" i="6"/>
  <c r="AX35" i="7" s="1"/>
  <c r="BH35" i="6"/>
  <c r="BH35" i="7" s="1"/>
  <c r="BN35" i="6"/>
  <c r="BN35" i="7" s="1"/>
  <c r="BU35" i="6"/>
  <c r="BU35" i="7" s="1"/>
  <c r="CC35" i="6"/>
  <c r="CC35" i="7" s="1"/>
  <c r="AF34" i="6"/>
  <c r="AF34" i="7" s="1"/>
  <c r="CD54" i="6"/>
  <c r="CD54" i="7" s="1"/>
  <c r="BW54" i="6"/>
  <c r="BW54" i="7" s="1"/>
  <c r="BO54" i="6"/>
  <c r="BO54" i="7" s="1"/>
  <c r="BH54" i="6"/>
  <c r="BH54" i="7" s="1"/>
  <c r="BB54" i="6"/>
  <c r="BB54" i="7" s="1"/>
  <c r="AT54" i="6"/>
  <c r="AT54" i="7" s="1"/>
  <c r="AM54" i="6"/>
  <c r="AM54" i="7" s="1"/>
  <c r="AF54" i="6"/>
  <c r="AF54" i="7" s="1"/>
  <c r="X54" i="6"/>
  <c r="X54" i="7" s="1"/>
  <c r="R54" i="6"/>
  <c r="R54" i="7" s="1"/>
  <c r="K54" i="6"/>
  <c r="K54" i="7" s="1"/>
  <c r="BX52" i="6"/>
  <c r="BX52" i="7" s="1"/>
  <c r="BN52" i="6"/>
  <c r="BN52" i="7" s="1"/>
  <c r="BC52" i="6"/>
  <c r="BC52" i="7" s="1"/>
  <c r="AR52" i="6"/>
  <c r="AR52" i="7" s="1"/>
  <c r="AH52" i="6"/>
  <c r="AH52" i="7" s="1"/>
  <c r="W52" i="6"/>
  <c r="W52" i="7" s="1"/>
  <c r="L52" i="6"/>
  <c r="L52" i="7" s="1"/>
  <c r="I49" i="6"/>
  <c r="I49" i="7" s="1"/>
  <c r="L49" i="6"/>
  <c r="L49" i="7" s="1"/>
  <c r="V49" i="6"/>
  <c r="V49" i="7" s="1"/>
  <c r="AG49" i="6"/>
  <c r="AG49" i="7" s="1"/>
  <c r="AR49" i="6"/>
  <c r="AR49" i="7" s="1"/>
  <c r="BB49" i="6"/>
  <c r="BB49" i="7" s="1"/>
  <c r="BM49" i="6"/>
  <c r="BM49" i="7" s="1"/>
  <c r="BX49" i="6"/>
  <c r="BX49" i="7" s="1"/>
  <c r="CH49" i="6"/>
  <c r="CH49" i="7" s="1"/>
  <c r="CB48" i="6"/>
  <c r="CB48" i="7" s="1"/>
  <c r="BT48" i="6"/>
  <c r="BT48" i="7" s="1"/>
  <c r="BN48" i="6"/>
  <c r="BN48" i="7" s="1"/>
  <c r="BG48" i="6"/>
  <c r="BG48" i="7" s="1"/>
  <c r="AY48" i="6"/>
  <c r="AY48" i="7" s="1"/>
  <c r="AR48" i="6"/>
  <c r="AR48" i="7" s="1"/>
  <c r="AL48" i="6"/>
  <c r="AL48" i="7" s="1"/>
  <c r="AD48" i="6"/>
  <c r="AD48" i="7" s="1"/>
  <c r="W48" i="6"/>
  <c r="W48" i="7" s="1"/>
  <c r="P48" i="6"/>
  <c r="P48" i="7" s="1"/>
  <c r="H48" i="6"/>
  <c r="H48" i="7" s="1"/>
  <c r="BX47" i="6"/>
  <c r="BX47" i="7" s="1"/>
  <c r="AW47" i="6"/>
  <c r="AW47" i="7" s="1"/>
  <c r="Q47" i="6"/>
  <c r="Q47" i="7" s="1"/>
  <c r="J46" i="6"/>
  <c r="J46" i="7" s="1"/>
  <c r="G46" i="6"/>
  <c r="G46" i="7" s="1"/>
  <c r="N46" i="6"/>
  <c r="N46" i="7" s="1"/>
  <c r="V46" i="6"/>
  <c r="V46" i="7" s="1"/>
  <c r="AB46" i="6"/>
  <c r="AB46" i="7" s="1"/>
  <c r="AI46" i="6"/>
  <c r="AI46" i="7" s="1"/>
  <c r="AQ46" i="6"/>
  <c r="AQ46" i="7" s="1"/>
  <c r="AX46" i="6"/>
  <c r="AX46" i="7" s="1"/>
  <c r="BD46" i="6"/>
  <c r="BD46" i="7" s="1"/>
  <c r="BL46" i="6"/>
  <c r="BL46" i="7" s="1"/>
  <c r="BS46" i="6"/>
  <c r="BS46" i="7" s="1"/>
  <c r="BZ46" i="6"/>
  <c r="BZ46" i="7" s="1"/>
  <c r="CH46" i="6"/>
  <c r="CH46" i="7" s="1"/>
  <c r="CC45" i="6"/>
  <c r="CC45" i="7" s="1"/>
  <c r="BV45" i="6"/>
  <c r="BV45" i="7" s="1"/>
  <c r="BN45" i="6"/>
  <c r="BN45" i="7" s="1"/>
  <c r="BH45" i="6"/>
  <c r="BH45" i="7" s="1"/>
  <c r="BA45" i="6"/>
  <c r="BA45" i="7" s="1"/>
  <c r="AS45" i="6"/>
  <c r="AS45" i="7" s="1"/>
  <c r="AL45" i="6"/>
  <c r="AL45" i="7" s="1"/>
  <c r="AF45" i="6"/>
  <c r="AF45" i="7" s="1"/>
  <c r="X45" i="6"/>
  <c r="X45" i="7" s="1"/>
  <c r="Q45" i="6"/>
  <c r="Q45" i="7" s="1"/>
  <c r="J45" i="6"/>
  <c r="J45" i="7" s="1"/>
  <c r="CB44" i="6"/>
  <c r="CB44" i="7" s="1"/>
  <c r="BN44" i="6"/>
  <c r="BN44" i="7" s="1"/>
  <c r="BB44" i="6"/>
  <c r="BB44" i="7" s="1"/>
  <c r="AL44" i="6"/>
  <c r="AL44" i="7" s="1"/>
  <c r="W44" i="6"/>
  <c r="W44" i="7" s="1"/>
  <c r="J43" i="6"/>
  <c r="J43" i="7" s="1"/>
  <c r="L43" i="6"/>
  <c r="L43" i="7" s="1"/>
  <c r="R43" i="6"/>
  <c r="R43" i="7" s="1"/>
  <c r="Y43" i="6"/>
  <c r="Y43" i="7" s="1"/>
  <c r="AG43" i="6"/>
  <c r="AG43" i="7" s="1"/>
  <c r="AN43" i="6"/>
  <c r="AN43" i="7" s="1"/>
  <c r="AT43" i="6"/>
  <c r="AT43" i="7" s="1"/>
  <c r="BB43" i="6"/>
  <c r="BB43" i="7" s="1"/>
  <c r="BI43" i="6"/>
  <c r="BI43" i="7" s="1"/>
  <c r="BP43" i="6"/>
  <c r="BP43" i="7" s="1"/>
  <c r="BX43" i="6"/>
  <c r="BX43" i="7" s="1"/>
  <c r="CD43" i="6"/>
  <c r="CD43" i="7" s="1"/>
  <c r="G42" i="6"/>
  <c r="V42" i="6"/>
  <c r="V42" i="7" s="1"/>
  <c r="AQ42" i="6"/>
  <c r="AQ42" i="7" s="1"/>
  <c r="BL42" i="6"/>
  <c r="BL42" i="7" s="1"/>
  <c r="CH42" i="6"/>
  <c r="CH42" i="7" s="1"/>
  <c r="BT41" i="6"/>
  <c r="BT41" i="7" s="1"/>
  <c r="BH41" i="6"/>
  <c r="BH41" i="7" s="1"/>
  <c r="AS41" i="6"/>
  <c r="AS41" i="7" s="1"/>
  <c r="AC41" i="6"/>
  <c r="AC41" i="7" s="1"/>
  <c r="Q41" i="6"/>
  <c r="Q41" i="7" s="1"/>
  <c r="CH40" i="6"/>
  <c r="CH40" i="7" s="1"/>
  <c r="BZ40" i="6"/>
  <c r="BZ40" i="7" s="1"/>
  <c r="BS40" i="6"/>
  <c r="BS40" i="7" s="1"/>
  <c r="BL40" i="6"/>
  <c r="BL40" i="7" s="1"/>
  <c r="BD40" i="6"/>
  <c r="BD40" i="7" s="1"/>
  <c r="AX40" i="6"/>
  <c r="AX40" i="7" s="1"/>
  <c r="AQ40" i="6"/>
  <c r="AQ40" i="7" s="1"/>
  <c r="AI40" i="6"/>
  <c r="AI40" i="7" s="1"/>
  <c r="AB40" i="6"/>
  <c r="AB40" i="7" s="1"/>
  <c r="V40" i="6"/>
  <c r="V40" i="7" s="1"/>
  <c r="N40" i="6"/>
  <c r="N40" i="7" s="1"/>
  <c r="BR39" i="6"/>
  <c r="BR39" i="7" s="1"/>
  <c r="AL39" i="6"/>
  <c r="AL39" i="7" s="1"/>
  <c r="CB38" i="6"/>
  <c r="CB38" i="7" s="1"/>
  <c r="BR38" i="6"/>
  <c r="BR38" i="7" s="1"/>
  <c r="BH38" i="6"/>
  <c r="BH38" i="7" s="1"/>
  <c r="AY38" i="6"/>
  <c r="AY38" i="7" s="1"/>
  <c r="AN38" i="6"/>
  <c r="AN38" i="7" s="1"/>
  <c r="AF38" i="6"/>
  <c r="AF38" i="7" s="1"/>
  <c r="W38" i="6"/>
  <c r="W38" i="7" s="1"/>
  <c r="L38" i="6"/>
  <c r="L38" i="7" s="1"/>
  <c r="I37" i="6"/>
  <c r="I37" i="7" s="1"/>
  <c r="H37" i="6"/>
  <c r="H37" i="7" s="1"/>
  <c r="R37" i="6"/>
  <c r="R37" i="7" s="1"/>
  <c r="AC37" i="6"/>
  <c r="AC37" i="7" s="1"/>
  <c r="AN37" i="6"/>
  <c r="AN37" i="7" s="1"/>
  <c r="AX37" i="6"/>
  <c r="AX37" i="7" s="1"/>
  <c r="BE37" i="6"/>
  <c r="BE37" i="7" s="1"/>
  <c r="BJ37" i="6"/>
  <c r="BJ37" i="7" s="1"/>
  <c r="BP37" i="6"/>
  <c r="BP37" i="7" s="1"/>
  <c r="BU37" i="6"/>
  <c r="BU37" i="7" s="1"/>
  <c r="BZ37" i="6"/>
  <c r="BZ37" i="7" s="1"/>
  <c r="CF37" i="6"/>
  <c r="CF37" i="7" s="1"/>
  <c r="CH35" i="6"/>
  <c r="CH35" i="7" s="1"/>
  <c r="BT35" i="6"/>
  <c r="BT35" i="7" s="1"/>
  <c r="BE35" i="6"/>
  <c r="BE35" i="7" s="1"/>
  <c r="AN35" i="6"/>
  <c r="AN35" i="7" s="1"/>
  <c r="T35" i="6"/>
  <c r="T35" i="7" s="1"/>
  <c r="BW34" i="6"/>
  <c r="BW34" i="7" s="1"/>
  <c r="H44" i="6"/>
  <c r="H44" i="7" s="1"/>
  <c r="G44" i="6"/>
  <c r="G44" i="7" s="1"/>
  <c r="R44" i="6"/>
  <c r="R44" i="7" s="1"/>
  <c r="AB44" i="6"/>
  <c r="AB44" i="7" s="1"/>
  <c r="AM44" i="6"/>
  <c r="AM44" i="7" s="1"/>
  <c r="AX44" i="6"/>
  <c r="AX44" i="7" s="1"/>
  <c r="BH44" i="6"/>
  <c r="BH44" i="7" s="1"/>
  <c r="BS44" i="6"/>
  <c r="BS44" i="7" s="1"/>
  <c r="CD44" i="6"/>
  <c r="CD44" i="7" s="1"/>
  <c r="J40" i="6"/>
  <c r="J40" i="7" s="1"/>
  <c r="O40" i="6"/>
  <c r="O40" i="7" s="1"/>
  <c r="T40" i="6"/>
  <c r="T40" i="7" s="1"/>
  <c r="Z40" i="6"/>
  <c r="Z40" i="7" s="1"/>
  <c r="AE40" i="6"/>
  <c r="AE40" i="7" s="1"/>
  <c r="AJ40" i="6"/>
  <c r="AJ40" i="7" s="1"/>
  <c r="AP40" i="6"/>
  <c r="AP40" i="7" s="1"/>
  <c r="AU40" i="6"/>
  <c r="AU40" i="7" s="1"/>
  <c r="AZ40" i="6"/>
  <c r="AZ40" i="7" s="1"/>
  <c r="BF40" i="6"/>
  <c r="BF40" i="7" s="1"/>
  <c r="BK40" i="6"/>
  <c r="BK40" i="7" s="1"/>
  <c r="BP40" i="6"/>
  <c r="BP40" i="7" s="1"/>
  <c r="BV40" i="6"/>
  <c r="BV40" i="7" s="1"/>
  <c r="CA40" i="6"/>
  <c r="CA40" i="7" s="1"/>
  <c r="CF40" i="6"/>
  <c r="CF40" i="7" s="1"/>
  <c r="H39" i="6"/>
  <c r="H39" i="7" s="1"/>
  <c r="V39" i="6"/>
  <c r="V39" i="7" s="1"/>
  <c r="AR39" i="6"/>
  <c r="AR39" i="7" s="1"/>
  <c r="BM39" i="6"/>
  <c r="BM39" i="7" s="1"/>
  <c r="CH39" i="6"/>
  <c r="CH39" i="7" s="1"/>
  <c r="G34" i="6"/>
  <c r="P34" i="6"/>
  <c r="P34" i="7" s="1"/>
  <c r="AL34" i="6"/>
  <c r="AL34" i="7" s="1"/>
  <c r="BG34" i="6"/>
  <c r="BG34" i="7" s="1"/>
  <c r="CB34" i="6"/>
  <c r="CB34" i="7" s="1"/>
  <c r="K34" i="6"/>
  <c r="K34" i="7" s="1"/>
  <c r="AQ34" i="6"/>
  <c r="AQ34" i="7" s="1"/>
  <c r="BR34" i="6"/>
  <c r="BR34" i="7" s="1"/>
  <c r="AA34" i="6"/>
  <c r="AA34" i="7" s="1"/>
  <c r="BB34" i="6"/>
  <c r="BB34" i="7" s="1"/>
  <c r="CH34" i="6"/>
  <c r="CH34" i="7" s="1"/>
  <c r="CH26" i="6"/>
  <c r="CH26" i="7" s="1"/>
  <c r="BB26" i="6"/>
  <c r="BB26" i="7" s="1"/>
  <c r="AA26" i="6"/>
  <c r="AA26" i="7" s="1"/>
  <c r="CH33" i="6"/>
  <c r="CH33" i="7" s="1"/>
  <c r="BR33" i="6"/>
  <c r="BR33" i="7" s="1"/>
  <c r="BD33" i="6"/>
  <c r="BD33" i="7" s="1"/>
  <c r="AR33" i="6"/>
  <c r="AR33" i="7" s="1"/>
  <c r="AB33" i="6"/>
  <c r="AB33" i="7" s="1"/>
  <c r="H32" i="6"/>
  <c r="H32" i="7" s="1"/>
  <c r="N32" i="6"/>
  <c r="N32" i="7" s="1"/>
  <c r="S32" i="6"/>
  <c r="S32" i="7" s="1"/>
  <c r="X32" i="6"/>
  <c r="X32" i="7" s="1"/>
  <c r="AD32" i="6"/>
  <c r="AD32" i="7" s="1"/>
  <c r="AI32" i="6"/>
  <c r="AI32" i="7" s="1"/>
  <c r="AN32" i="6"/>
  <c r="AN32" i="7" s="1"/>
  <c r="AT32" i="6"/>
  <c r="AT32" i="7" s="1"/>
  <c r="AY32" i="6"/>
  <c r="AY32" i="7" s="1"/>
  <c r="BD32" i="6"/>
  <c r="BD32" i="7" s="1"/>
  <c r="BJ32" i="6"/>
  <c r="BJ32" i="7" s="1"/>
  <c r="BO32" i="6"/>
  <c r="BO32" i="7" s="1"/>
  <c r="BT32" i="6"/>
  <c r="BT32" i="7" s="1"/>
  <c r="BZ32" i="6"/>
  <c r="BZ32" i="7" s="1"/>
  <c r="CE32" i="6"/>
  <c r="CE32" i="7" s="1"/>
  <c r="H31" i="6"/>
  <c r="H31" i="7" s="1"/>
  <c r="Q31" i="6"/>
  <c r="Q31" i="7" s="1"/>
  <c r="AL31" i="6"/>
  <c r="AL31" i="7" s="1"/>
  <c r="BH31" i="6"/>
  <c r="BH31" i="7" s="1"/>
  <c r="CC31" i="6"/>
  <c r="CC31" i="7" s="1"/>
  <c r="H29" i="6"/>
  <c r="H29" i="7" s="1"/>
  <c r="M29" i="6"/>
  <c r="M29" i="7" s="1"/>
  <c r="R29" i="6"/>
  <c r="R29" i="7" s="1"/>
  <c r="X29" i="6"/>
  <c r="X29" i="7" s="1"/>
  <c r="AC29" i="6"/>
  <c r="AC29" i="7" s="1"/>
  <c r="AH29" i="6"/>
  <c r="AH29" i="7" s="1"/>
  <c r="AN29" i="6"/>
  <c r="AN29" i="7" s="1"/>
  <c r="AS29" i="6"/>
  <c r="AS29" i="7" s="1"/>
  <c r="AX29" i="6"/>
  <c r="AX29" i="7" s="1"/>
  <c r="BD29" i="6"/>
  <c r="BD29" i="7" s="1"/>
  <c r="BI29" i="6"/>
  <c r="BI29" i="7" s="1"/>
  <c r="BN29" i="6"/>
  <c r="BN29" i="7" s="1"/>
  <c r="BT29" i="6"/>
  <c r="BT29" i="7" s="1"/>
  <c r="BY29" i="6"/>
  <c r="BY29" i="7" s="1"/>
  <c r="CD29" i="6"/>
  <c r="CD29" i="7" s="1"/>
  <c r="CH27" i="6"/>
  <c r="CH27" i="7" s="1"/>
  <c r="BY27" i="6"/>
  <c r="BY27" i="7" s="1"/>
  <c r="BP27" i="6"/>
  <c r="BP27" i="7" s="1"/>
  <c r="BE27" i="6"/>
  <c r="BE27" i="7" s="1"/>
  <c r="AW27" i="6"/>
  <c r="AW27" i="7" s="1"/>
  <c r="AN27" i="6"/>
  <c r="AN27" i="7" s="1"/>
  <c r="AC27" i="6"/>
  <c r="AC27" i="7" s="1"/>
  <c r="T27" i="6"/>
  <c r="T27" i="7" s="1"/>
  <c r="BW26" i="6"/>
  <c r="BW26" i="7" s="1"/>
  <c r="AV26" i="6"/>
  <c r="AV26" i="7" s="1"/>
  <c r="G26" i="6"/>
  <c r="G26" i="7" s="1"/>
  <c r="P26" i="6"/>
  <c r="P26" i="7" s="1"/>
  <c r="K26" i="6"/>
  <c r="K26" i="7" s="1"/>
  <c r="AL26" i="6"/>
  <c r="AL26" i="7" s="1"/>
  <c r="BG26" i="6"/>
  <c r="BG26" i="7" s="1"/>
  <c r="CB26" i="6"/>
  <c r="CB26" i="7" s="1"/>
  <c r="I33" i="6"/>
  <c r="I33" i="7" s="1"/>
  <c r="H33" i="6"/>
  <c r="H33" i="7" s="1"/>
  <c r="R33" i="6"/>
  <c r="R33" i="7" s="1"/>
  <c r="AC33" i="6"/>
  <c r="AC33" i="7" s="1"/>
  <c r="AN33" i="6"/>
  <c r="AN33" i="7" s="1"/>
  <c r="AX33" i="6"/>
  <c r="AX33" i="7" s="1"/>
  <c r="BI33" i="6"/>
  <c r="BI33" i="7" s="1"/>
  <c r="BT33" i="6"/>
  <c r="BT33" i="7" s="1"/>
  <c r="CD33" i="6"/>
  <c r="CD33" i="7" s="1"/>
  <c r="J27" i="6"/>
  <c r="J27" i="7" s="1"/>
  <c r="I27" i="6"/>
  <c r="I27" i="7" s="1"/>
  <c r="Q27" i="6"/>
  <c r="Q27" i="7" s="1"/>
  <c r="X27" i="6"/>
  <c r="X27" i="7" s="1"/>
  <c r="AD27" i="6"/>
  <c r="AD27" i="7" s="1"/>
  <c r="AL27" i="6"/>
  <c r="AL27" i="7" s="1"/>
  <c r="AS27" i="6"/>
  <c r="AS27" i="7" s="1"/>
  <c r="AZ27" i="6"/>
  <c r="AZ27" i="7" s="1"/>
  <c r="BH27" i="6"/>
  <c r="BH27" i="7" s="1"/>
  <c r="BN27" i="6"/>
  <c r="BN27" i="7" s="1"/>
  <c r="BU27" i="6"/>
  <c r="BU27" i="7" s="1"/>
  <c r="CC27" i="6"/>
  <c r="CC27" i="7" s="1"/>
  <c r="BL26" i="6"/>
  <c r="BL26" i="7" s="1"/>
  <c r="AF26" i="6"/>
  <c r="AF26" i="7" s="1"/>
  <c r="CH18" i="6"/>
  <c r="CH18" i="7" s="1"/>
  <c r="AF18" i="6"/>
  <c r="AF18" i="7" s="1"/>
  <c r="BI13" i="6"/>
  <c r="BI13" i="7" s="1"/>
  <c r="X13" i="6"/>
  <c r="X13" i="7" s="1"/>
  <c r="H24" i="6"/>
  <c r="H24" i="7" s="1"/>
  <c r="N24" i="6"/>
  <c r="N24" i="7" s="1"/>
  <c r="S24" i="6"/>
  <c r="S24" i="7" s="1"/>
  <c r="X24" i="6"/>
  <c r="X24" i="7" s="1"/>
  <c r="AD24" i="6"/>
  <c r="AD24" i="7" s="1"/>
  <c r="AI24" i="6"/>
  <c r="AI24" i="7" s="1"/>
  <c r="AN24" i="6"/>
  <c r="AN24" i="7" s="1"/>
  <c r="AT24" i="6"/>
  <c r="AT24" i="7" s="1"/>
  <c r="AY24" i="6"/>
  <c r="AY24" i="7" s="1"/>
  <c r="BD24" i="6"/>
  <c r="BD24" i="7" s="1"/>
  <c r="BJ24" i="6"/>
  <c r="BJ24" i="7" s="1"/>
  <c r="BO24" i="6"/>
  <c r="BO24" i="7" s="1"/>
  <c r="BT24" i="6"/>
  <c r="BT24" i="7" s="1"/>
  <c r="BZ24" i="6"/>
  <c r="BZ24" i="7" s="1"/>
  <c r="CE24" i="6"/>
  <c r="CE24" i="7" s="1"/>
  <c r="H23" i="6"/>
  <c r="H23" i="7" s="1"/>
  <c r="Q23" i="6"/>
  <c r="Q23" i="7" s="1"/>
  <c r="AL23" i="6"/>
  <c r="AL23" i="7" s="1"/>
  <c r="BH23" i="6"/>
  <c r="BH23" i="7" s="1"/>
  <c r="CC23" i="6"/>
  <c r="CC23" i="7" s="1"/>
  <c r="H21" i="6"/>
  <c r="H21" i="7" s="1"/>
  <c r="M21" i="6"/>
  <c r="M21" i="7" s="1"/>
  <c r="R21" i="6"/>
  <c r="R21" i="7" s="1"/>
  <c r="X21" i="6"/>
  <c r="X21" i="7" s="1"/>
  <c r="AC21" i="6"/>
  <c r="AC21" i="7" s="1"/>
  <c r="AH21" i="6"/>
  <c r="AH21" i="7" s="1"/>
  <c r="AN21" i="6"/>
  <c r="AN21" i="7" s="1"/>
  <c r="AS21" i="6"/>
  <c r="AS21" i="7" s="1"/>
  <c r="AX21" i="6"/>
  <c r="AX21" i="7" s="1"/>
  <c r="BD21" i="6"/>
  <c r="BD21" i="7" s="1"/>
  <c r="BI21" i="6"/>
  <c r="BI21" i="7" s="1"/>
  <c r="BN21" i="6"/>
  <c r="BN21" i="7" s="1"/>
  <c r="BT21" i="6"/>
  <c r="BT21" i="7" s="1"/>
  <c r="BY21" i="6"/>
  <c r="BY21" i="7" s="1"/>
  <c r="CD21" i="6"/>
  <c r="CD21" i="7" s="1"/>
  <c r="BW18" i="6"/>
  <c r="BW18" i="7" s="1"/>
  <c r="CD13" i="6"/>
  <c r="CD13" i="7" s="1"/>
  <c r="AZ13" i="6"/>
  <c r="AZ13" i="7" s="1"/>
  <c r="G18" i="6"/>
  <c r="P18" i="6"/>
  <c r="P18" i="7" s="1"/>
  <c r="AL18" i="6"/>
  <c r="AL18" i="7" s="1"/>
  <c r="BG18" i="6"/>
  <c r="BG18" i="7" s="1"/>
  <c r="AA18" i="6"/>
  <c r="AA18" i="7" s="1"/>
  <c r="BB18" i="6"/>
  <c r="BB18" i="7" s="1"/>
  <c r="CB18" i="6"/>
  <c r="CB18" i="7" s="1"/>
  <c r="K18" i="6"/>
  <c r="K18" i="7" s="1"/>
  <c r="AQ18" i="6"/>
  <c r="AQ18" i="7" s="1"/>
  <c r="BR18" i="6"/>
  <c r="BR18" i="7" s="1"/>
  <c r="J13" i="6"/>
  <c r="J13" i="7" s="1"/>
  <c r="P13" i="6"/>
  <c r="P13" i="7" s="1"/>
  <c r="U13" i="6"/>
  <c r="U13" i="7" s="1"/>
  <c r="Z13" i="6"/>
  <c r="Z13" i="7" s="1"/>
  <c r="AF13" i="6"/>
  <c r="AF13" i="7" s="1"/>
  <c r="AK13" i="6"/>
  <c r="AK13" i="7" s="1"/>
  <c r="AP13" i="6"/>
  <c r="AP13" i="7" s="1"/>
  <c r="AV13" i="6"/>
  <c r="AV13" i="7" s="1"/>
  <c r="BA13" i="6"/>
  <c r="BA13" i="7" s="1"/>
  <c r="L13" i="6"/>
  <c r="L13" i="7" s="1"/>
  <c r="R13" i="6"/>
  <c r="R13" i="7" s="1"/>
  <c r="Y13" i="6"/>
  <c r="Y13" i="7" s="1"/>
  <c r="AG13" i="6"/>
  <c r="AG13" i="7" s="1"/>
  <c r="AN13" i="6"/>
  <c r="AN13" i="7" s="1"/>
  <c r="AT13" i="6"/>
  <c r="AT13" i="7" s="1"/>
  <c r="BB13" i="6"/>
  <c r="BB13" i="7" s="1"/>
  <c r="BH13" i="6"/>
  <c r="BH13" i="7" s="1"/>
  <c r="BM13" i="6"/>
  <c r="BM13" i="7" s="1"/>
  <c r="BR13" i="6"/>
  <c r="BR13" i="7" s="1"/>
  <c r="BX13" i="6"/>
  <c r="BX13" i="7" s="1"/>
  <c r="CC13" i="6"/>
  <c r="CC13" i="7" s="1"/>
  <c r="CH13" i="6"/>
  <c r="CH13" i="7" s="1"/>
  <c r="H13" i="6"/>
  <c r="H13" i="7" s="1"/>
  <c r="Q13" i="6"/>
  <c r="Q13" i="7" s="1"/>
  <c r="AB13" i="6"/>
  <c r="AB13" i="7" s="1"/>
  <c r="AJ13" i="6"/>
  <c r="AJ13" i="7" s="1"/>
  <c r="AS13" i="6"/>
  <c r="AS13" i="7" s="1"/>
  <c r="BD13" i="6"/>
  <c r="BD13" i="7" s="1"/>
  <c r="BJ13" i="6"/>
  <c r="BJ13" i="7" s="1"/>
  <c r="BQ13" i="6"/>
  <c r="BQ13" i="7" s="1"/>
  <c r="BY13" i="6"/>
  <c r="BY13" i="7" s="1"/>
  <c r="CF13" i="6"/>
  <c r="CF13" i="7" s="1"/>
  <c r="I13" i="6"/>
  <c r="I13" i="7" s="1"/>
  <c r="T13" i="6"/>
  <c r="T13" i="7" s="1"/>
  <c r="AC13" i="6"/>
  <c r="AC13" i="7" s="1"/>
  <c r="AL13" i="6"/>
  <c r="AL13" i="7" s="1"/>
  <c r="AW13" i="6"/>
  <c r="AW13" i="7" s="1"/>
  <c r="BE13" i="6"/>
  <c r="BE13" i="7" s="1"/>
  <c r="BL13" i="6"/>
  <c r="BL13" i="7" s="1"/>
  <c r="BT13" i="6"/>
  <c r="BT13" i="7" s="1"/>
  <c r="BZ13" i="6"/>
  <c r="BZ13" i="7" s="1"/>
  <c r="CG13" i="6"/>
  <c r="CG13" i="7" s="1"/>
  <c r="M13" i="6"/>
  <c r="M13" i="7" s="1"/>
  <c r="V13" i="6"/>
  <c r="V13" i="7" s="1"/>
  <c r="AD13" i="6"/>
  <c r="AD13" i="7" s="1"/>
  <c r="AO13" i="6"/>
  <c r="AO13" i="7" s="1"/>
  <c r="AX13" i="6"/>
  <c r="AX13" i="7" s="1"/>
  <c r="BF13" i="6"/>
  <c r="BF13" i="7" s="1"/>
  <c r="BN13" i="6"/>
  <c r="BN13" i="7" s="1"/>
  <c r="BU13" i="6"/>
  <c r="BU13" i="7" s="1"/>
  <c r="CB13" i="6"/>
  <c r="CB13" i="7" s="1"/>
  <c r="I25" i="6"/>
  <c r="I25" i="7" s="1"/>
  <c r="H25" i="6"/>
  <c r="H25" i="7" s="1"/>
  <c r="R25" i="6"/>
  <c r="R25" i="7" s="1"/>
  <c r="AC25" i="6"/>
  <c r="AC25" i="7" s="1"/>
  <c r="AN25" i="6"/>
  <c r="AN25" i="7" s="1"/>
  <c r="AX25" i="6"/>
  <c r="AX25" i="7" s="1"/>
  <c r="BI25" i="6"/>
  <c r="BI25" i="7" s="1"/>
  <c r="BT25" i="6"/>
  <c r="BT25" i="7" s="1"/>
  <c r="CD25" i="6"/>
  <c r="CD25" i="7" s="1"/>
  <c r="CB24" i="6"/>
  <c r="CB24" i="7" s="1"/>
  <c r="BV24" i="6"/>
  <c r="BV24" i="7" s="1"/>
  <c r="BN24" i="6"/>
  <c r="BN24" i="7" s="1"/>
  <c r="BG24" i="6"/>
  <c r="BG24" i="7" s="1"/>
  <c r="AZ24" i="6"/>
  <c r="AZ24" i="7" s="1"/>
  <c r="AR24" i="6"/>
  <c r="AR24" i="7" s="1"/>
  <c r="AL24" i="6"/>
  <c r="AL24" i="7" s="1"/>
  <c r="AE24" i="6"/>
  <c r="AE24" i="7" s="1"/>
  <c r="W24" i="6"/>
  <c r="W24" i="7" s="1"/>
  <c r="P24" i="6"/>
  <c r="P24" i="7" s="1"/>
  <c r="J24" i="6"/>
  <c r="J24" i="7" s="1"/>
  <c r="BX23" i="6"/>
  <c r="BX23" i="7" s="1"/>
  <c r="AW23" i="6"/>
  <c r="AW23" i="7" s="1"/>
  <c r="V23" i="6"/>
  <c r="V23" i="7" s="1"/>
  <c r="AV18" i="6"/>
  <c r="AV18" i="7" s="1"/>
  <c r="BP13" i="6"/>
  <c r="BP13" i="7" s="1"/>
  <c r="AH13" i="6"/>
  <c r="AH13" i="7" s="1"/>
  <c r="I17" i="6"/>
  <c r="I17" i="7" s="1"/>
  <c r="H17" i="6"/>
  <c r="H17" i="7" s="1"/>
  <c r="R17" i="6"/>
  <c r="R17" i="7" s="1"/>
  <c r="AC17" i="6"/>
  <c r="AC17" i="7" s="1"/>
  <c r="AN17" i="6"/>
  <c r="AN17" i="7" s="1"/>
  <c r="AX17" i="6"/>
  <c r="AX17" i="7" s="1"/>
  <c r="BI17" i="6"/>
  <c r="BI17" i="7" s="1"/>
  <c r="BT17" i="6"/>
  <c r="BT17" i="7" s="1"/>
  <c r="CD17" i="6"/>
  <c r="CD17" i="7" s="1"/>
  <c r="J14" i="6"/>
  <c r="J14" i="7" s="1"/>
  <c r="O14" i="6"/>
  <c r="O14" i="7" s="1"/>
  <c r="T14" i="6"/>
  <c r="T14" i="7" s="1"/>
  <c r="Z14" i="6"/>
  <c r="Z14" i="7" s="1"/>
  <c r="AE14" i="6"/>
  <c r="AE14" i="7" s="1"/>
  <c r="AJ14" i="6"/>
  <c r="AJ14" i="7" s="1"/>
  <c r="AP14" i="6"/>
  <c r="AP14" i="7" s="1"/>
  <c r="AU14" i="6"/>
  <c r="AU14" i="7" s="1"/>
  <c r="AZ14" i="6"/>
  <c r="AZ14" i="7" s="1"/>
  <c r="BF14" i="6"/>
  <c r="BF14" i="7" s="1"/>
  <c r="BK14" i="6"/>
  <c r="BK14" i="7" s="1"/>
  <c r="BP14" i="6"/>
  <c r="BP14" i="7" s="1"/>
  <c r="BV14" i="6"/>
  <c r="BV14" i="7" s="1"/>
  <c r="CA14" i="6"/>
  <c r="CA14" i="7" s="1"/>
  <c r="CF14" i="6"/>
  <c r="CF14" i="7" s="1"/>
  <c r="H12" i="6"/>
  <c r="H12" i="7" s="1"/>
  <c r="K12" i="6"/>
  <c r="K12" i="7" s="1"/>
  <c r="V12" i="6"/>
  <c r="V12" i="7" s="1"/>
  <c r="AF12" i="6"/>
  <c r="AF12" i="7" s="1"/>
  <c r="AQ12" i="6"/>
  <c r="AQ12" i="7" s="1"/>
  <c r="BB12" i="6"/>
  <c r="BB12" i="7" s="1"/>
  <c r="BL12" i="6"/>
  <c r="BL12" i="7" s="1"/>
  <c r="BW12" i="6"/>
  <c r="BW12" i="7" s="1"/>
  <c r="CH12" i="6"/>
  <c r="CH12" i="7" s="1"/>
  <c r="L12" i="6"/>
  <c r="L12" i="7" s="1"/>
  <c r="AA12" i="6"/>
  <c r="AA12" i="7" s="1"/>
  <c r="AM12" i="6"/>
  <c r="AM12" i="7" s="1"/>
  <c r="BC12" i="6"/>
  <c r="BC12" i="7" s="1"/>
  <c r="BR12" i="6"/>
  <c r="BR12" i="7" s="1"/>
  <c r="CD12" i="6"/>
  <c r="CD12" i="7" s="1"/>
  <c r="BX8" i="6"/>
  <c r="BX8" i="7" s="1"/>
  <c r="AV8" i="6"/>
  <c r="AV8" i="7" s="1"/>
  <c r="CC19" i="6"/>
  <c r="CC19" i="7" s="1"/>
  <c r="BU19" i="6"/>
  <c r="BU19" i="7" s="1"/>
  <c r="BN19" i="6"/>
  <c r="BN19" i="7" s="1"/>
  <c r="BH19" i="6"/>
  <c r="BH19" i="7" s="1"/>
  <c r="AZ19" i="6"/>
  <c r="AZ19" i="7" s="1"/>
  <c r="AS19" i="6"/>
  <c r="AS19" i="7" s="1"/>
  <c r="AL19" i="6"/>
  <c r="AL19" i="7" s="1"/>
  <c r="AD19" i="6"/>
  <c r="AD19" i="7" s="1"/>
  <c r="X19" i="6"/>
  <c r="X19" i="7" s="1"/>
  <c r="Q19" i="6"/>
  <c r="Q19" i="7" s="1"/>
  <c r="I19" i="6"/>
  <c r="I19" i="7" s="1"/>
  <c r="CH17" i="6"/>
  <c r="CH17" i="7" s="1"/>
  <c r="BR17" i="6"/>
  <c r="BR17" i="7" s="1"/>
  <c r="BD17" i="6"/>
  <c r="BD17" i="7" s="1"/>
  <c r="AR17" i="6"/>
  <c r="AR17" i="7" s="1"/>
  <c r="AB17" i="6"/>
  <c r="AB17" i="7" s="1"/>
  <c r="M17" i="6"/>
  <c r="M17" i="7" s="1"/>
  <c r="H16" i="6"/>
  <c r="H16" i="7" s="1"/>
  <c r="N16" i="6"/>
  <c r="N16" i="7" s="1"/>
  <c r="S16" i="6"/>
  <c r="S16" i="7" s="1"/>
  <c r="X16" i="6"/>
  <c r="X16" i="7" s="1"/>
  <c r="AD16" i="6"/>
  <c r="AD16" i="7" s="1"/>
  <c r="AI16" i="6"/>
  <c r="AI16" i="7" s="1"/>
  <c r="AN16" i="6"/>
  <c r="AN16" i="7" s="1"/>
  <c r="AT16" i="6"/>
  <c r="AT16" i="7" s="1"/>
  <c r="AY16" i="6"/>
  <c r="AY16" i="7" s="1"/>
  <c r="BD16" i="6"/>
  <c r="BD16" i="7" s="1"/>
  <c r="BJ16" i="6"/>
  <c r="BJ16" i="7" s="1"/>
  <c r="BO16" i="6"/>
  <c r="BO16" i="7" s="1"/>
  <c r="BT16" i="6"/>
  <c r="BT16" i="7" s="1"/>
  <c r="BZ16" i="6"/>
  <c r="BZ16" i="7" s="1"/>
  <c r="CE16" i="6"/>
  <c r="CE16" i="7" s="1"/>
  <c r="H15" i="6"/>
  <c r="H15" i="7" s="1"/>
  <c r="Q15" i="6"/>
  <c r="Q15" i="7" s="1"/>
  <c r="AL15" i="6"/>
  <c r="AL15" i="7" s="1"/>
  <c r="BH15" i="6"/>
  <c r="BH15" i="7" s="1"/>
  <c r="CC15" i="6"/>
  <c r="CC15" i="7" s="1"/>
  <c r="CB14" i="6"/>
  <c r="CB14" i="7" s="1"/>
  <c r="BT14" i="6"/>
  <c r="BT14" i="7" s="1"/>
  <c r="BN14" i="6"/>
  <c r="BN14" i="7" s="1"/>
  <c r="BG14" i="6"/>
  <c r="BG14" i="7" s="1"/>
  <c r="AY14" i="6"/>
  <c r="AY14" i="7" s="1"/>
  <c r="AR14" i="6"/>
  <c r="AR14" i="7" s="1"/>
  <c r="AL14" i="6"/>
  <c r="AL14" i="7" s="1"/>
  <c r="AD14" i="6"/>
  <c r="AD14" i="7" s="1"/>
  <c r="W14" i="6"/>
  <c r="W14" i="7" s="1"/>
  <c r="P14" i="6"/>
  <c r="P14" i="7" s="1"/>
  <c r="H14" i="6"/>
  <c r="H14" i="7" s="1"/>
  <c r="J8" i="6"/>
  <c r="J8" i="7" s="1"/>
  <c r="O8" i="6"/>
  <c r="O8" i="7" s="1"/>
  <c r="T8" i="6"/>
  <c r="T8" i="7" s="1"/>
  <c r="Z8" i="6"/>
  <c r="Z8" i="7" s="1"/>
  <c r="AE8" i="6"/>
  <c r="AE8" i="7" s="1"/>
  <c r="AJ8" i="6"/>
  <c r="AJ8" i="7" s="1"/>
  <c r="AP8" i="6"/>
  <c r="AP8" i="7" s="1"/>
  <c r="AU8" i="6"/>
  <c r="AU8" i="7" s="1"/>
  <c r="AZ8" i="6"/>
  <c r="AZ8" i="7" s="1"/>
  <c r="BF8" i="6"/>
  <c r="BF8" i="7" s="1"/>
  <c r="BK8" i="6"/>
  <c r="BK8" i="7" s="1"/>
  <c r="BP8" i="6"/>
  <c r="BP8" i="7" s="1"/>
  <c r="BV8" i="6"/>
  <c r="BV8" i="7" s="1"/>
  <c r="CA8" i="6"/>
  <c r="CA8" i="7" s="1"/>
  <c r="CF8" i="6"/>
  <c r="CF8" i="7" s="1"/>
  <c r="H8" i="6"/>
  <c r="H8" i="7" s="1"/>
  <c r="P8" i="6"/>
  <c r="P8" i="7" s="1"/>
  <c r="W8" i="6"/>
  <c r="W8" i="7" s="1"/>
  <c r="AD8" i="6"/>
  <c r="AD8" i="7" s="1"/>
  <c r="AL8" i="6"/>
  <c r="AL8" i="7" s="1"/>
  <c r="AR8" i="6"/>
  <c r="AR8" i="7" s="1"/>
  <c r="AY8" i="6"/>
  <c r="AY8" i="7" s="1"/>
  <c r="BG8" i="6"/>
  <c r="BG8" i="7" s="1"/>
  <c r="BN8" i="6"/>
  <c r="BN8" i="7" s="1"/>
  <c r="BT8" i="6"/>
  <c r="BT8" i="7" s="1"/>
  <c r="CB8" i="6"/>
  <c r="CB8" i="7" s="1"/>
  <c r="K8" i="6"/>
  <c r="K8" i="7" s="1"/>
  <c r="R8" i="6"/>
  <c r="R8" i="7" s="1"/>
  <c r="X8" i="6"/>
  <c r="X8" i="7" s="1"/>
  <c r="AF8" i="6"/>
  <c r="AF8" i="7" s="1"/>
  <c r="AM8" i="6"/>
  <c r="AM8" i="7" s="1"/>
  <c r="AT8" i="6"/>
  <c r="AT8" i="7" s="1"/>
  <c r="BB8" i="6"/>
  <c r="BB8" i="7" s="1"/>
  <c r="BH8" i="6"/>
  <c r="BH8" i="7" s="1"/>
  <c r="BO8" i="6"/>
  <c r="BO8" i="7" s="1"/>
  <c r="BW8" i="6"/>
  <c r="BW8" i="7" s="1"/>
  <c r="CD8" i="6"/>
  <c r="CD8" i="7" s="1"/>
  <c r="G8" i="6"/>
  <c r="G8" i="7" s="1"/>
  <c r="N8" i="6"/>
  <c r="N8" i="7" s="1"/>
  <c r="V8" i="6"/>
  <c r="V8" i="7" s="1"/>
  <c r="AB8" i="6"/>
  <c r="AB8" i="7" s="1"/>
  <c r="AI8" i="6"/>
  <c r="AI8" i="7" s="1"/>
  <c r="AQ8" i="6"/>
  <c r="AQ8" i="7" s="1"/>
  <c r="AX8" i="6"/>
  <c r="AX8" i="7" s="1"/>
  <c r="BD8" i="6"/>
  <c r="BD8" i="7" s="1"/>
  <c r="BL8" i="6"/>
  <c r="BL8" i="7" s="1"/>
  <c r="BS8" i="6"/>
  <c r="BS8" i="7" s="1"/>
  <c r="BZ8" i="6"/>
  <c r="BZ8" i="7" s="1"/>
  <c r="CH8" i="6"/>
  <c r="CH8" i="7" s="1"/>
  <c r="J11" i="6"/>
  <c r="J11" i="7" s="1"/>
  <c r="P11" i="6"/>
  <c r="P11" i="7" s="1"/>
  <c r="U11" i="6"/>
  <c r="U11" i="7" s="1"/>
  <c r="Z11" i="6"/>
  <c r="Z11" i="7" s="1"/>
  <c r="AF11" i="6"/>
  <c r="AF11" i="7" s="1"/>
  <c r="AK11" i="6"/>
  <c r="AK11" i="7" s="1"/>
  <c r="AP11" i="6"/>
  <c r="AP11" i="7" s="1"/>
  <c r="AV11" i="6"/>
  <c r="AV11" i="7" s="1"/>
  <c r="BA11" i="6"/>
  <c r="BA11" i="7" s="1"/>
  <c r="BF11" i="6"/>
  <c r="BF11" i="7" s="1"/>
  <c r="BL11" i="6"/>
  <c r="BL11" i="7" s="1"/>
  <c r="BQ11" i="6"/>
  <c r="BQ11" i="7" s="1"/>
  <c r="BV11" i="6"/>
  <c r="BV11" i="7" s="1"/>
  <c r="CB11" i="6"/>
  <c r="CB11" i="7" s="1"/>
  <c r="CG11" i="6"/>
  <c r="CG11" i="7" s="1"/>
  <c r="G10" i="6"/>
  <c r="V10" i="6"/>
  <c r="V10" i="7" s="1"/>
  <c r="AQ10" i="6"/>
  <c r="AQ10" i="7" s="1"/>
  <c r="BL10" i="6"/>
  <c r="BL10" i="7" s="1"/>
  <c r="CH10" i="6"/>
  <c r="CH10" i="7" s="1"/>
  <c r="BT9" i="6"/>
  <c r="BT9" i="7" s="1"/>
  <c r="BH9" i="6"/>
  <c r="BH9" i="7" s="1"/>
  <c r="AS9" i="6"/>
  <c r="AS9" i="7" s="1"/>
  <c r="AC9" i="6"/>
  <c r="AC9" i="7" s="1"/>
  <c r="Q9" i="6"/>
  <c r="Q9" i="7" s="1"/>
  <c r="BR7" i="6"/>
  <c r="BR7" i="7" s="1"/>
  <c r="AL7" i="6"/>
  <c r="AL7" i="7" s="1"/>
  <c r="H7" i="6"/>
  <c r="H7" i="7" s="1"/>
  <c r="V7" i="6"/>
  <c r="V7" i="7" s="1"/>
  <c r="AR7" i="6"/>
  <c r="AR7" i="7" s="1"/>
  <c r="BM7" i="6"/>
  <c r="BM7" i="7" s="1"/>
  <c r="CH7" i="6"/>
  <c r="CH7" i="7" s="1"/>
  <c r="CC9" i="6"/>
  <c r="CC9" i="7" s="1"/>
  <c r="BN9" i="6"/>
  <c r="BN9" i="7" s="1"/>
  <c r="AX9" i="6"/>
  <c r="AX9" i="7" s="1"/>
  <c r="AL9" i="6"/>
  <c r="AL9" i="7" s="1"/>
  <c r="X9" i="6"/>
  <c r="X9" i="7" s="1"/>
  <c r="CC7" i="6"/>
  <c r="CC7" i="7" s="1"/>
  <c r="BB7" i="6"/>
  <c r="BB7" i="7" s="1"/>
  <c r="AB7" i="6"/>
  <c r="AB7" i="7" s="1"/>
  <c r="I9" i="6"/>
  <c r="I9" i="7" s="1"/>
  <c r="L9" i="6"/>
  <c r="L9" i="7" s="1"/>
  <c r="V9" i="6"/>
  <c r="V9" i="7" s="1"/>
  <c r="AG9" i="6"/>
  <c r="AG9" i="7" s="1"/>
  <c r="AR9" i="6"/>
  <c r="AR9" i="7" s="1"/>
  <c r="BB9" i="6"/>
  <c r="BB9" i="7" s="1"/>
  <c r="BM9" i="6"/>
  <c r="BM9" i="7" s="1"/>
  <c r="BX9" i="6"/>
  <c r="BX9" i="7" s="1"/>
  <c r="CH9" i="6"/>
  <c r="CH9" i="7" s="1"/>
  <c r="BX7" i="6"/>
  <c r="BX7" i="7" s="1"/>
  <c r="AW7" i="6"/>
  <c r="AW7" i="7" s="1"/>
  <c r="Q7" i="6"/>
  <c r="Q7" i="7" s="1"/>
  <c r="V6" i="6"/>
  <c r="V6" i="7" s="1"/>
  <c r="P6" i="6"/>
  <c r="P6" i="7" s="1"/>
  <c r="J6" i="6"/>
  <c r="J6" i="7" s="1"/>
  <c r="CG5" i="6"/>
  <c r="CG5" i="7" s="1"/>
  <c r="CC5" i="6"/>
  <c r="CC5" i="7" s="1"/>
  <c r="BY5" i="6"/>
  <c r="BY5" i="7" s="1"/>
  <c r="BU5" i="6"/>
  <c r="BU5" i="7" s="1"/>
  <c r="BQ5" i="6"/>
  <c r="BQ5" i="7" s="1"/>
  <c r="BM5" i="6"/>
  <c r="BM5" i="7" s="1"/>
  <c r="BI5" i="6"/>
  <c r="BI5" i="7" s="1"/>
  <c r="BE5" i="6"/>
  <c r="BE5" i="7" s="1"/>
  <c r="BA5" i="6"/>
  <c r="BA5" i="7" s="1"/>
  <c r="AW5" i="6"/>
  <c r="AW5" i="7" s="1"/>
  <c r="AS5" i="6"/>
  <c r="AS5" i="7" s="1"/>
  <c r="AO5" i="6"/>
  <c r="AO5" i="7" s="1"/>
  <c r="AK5" i="6"/>
  <c r="AK5" i="7" s="1"/>
  <c r="AG5" i="6"/>
  <c r="AG5" i="7" s="1"/>
  <c r="AC5" i="6"/>
  <c r="AC5" i="7" s="1"/>
  <c r="Y5" i="6"/>
  <c r="Y5" i="7" s="1"/>
  <c r="U5" i="6"/>
  <c r="U5" i="7" s="1"/>
  <c r="Q5" i="6"/>
  <c r="Q5" i="7" s="1"/>
  <c r="M5" i="6"/>
  <c r="M5" i="7" s="1"/>
  <c r="CE5" i="6"/>
  <c r="CE5" i="7" s="1"/>
  <c r="CA5" i="6"/>
  <c r="CA5" i="7" s="1"/>
  <c r="BW5" i="6"/>
  <c r="BW5" i="7" s="1"/>
  <c r="BS5" i="6"/>
  <c r="BS5" i="7" s="1"/>
  <c r="BO5" i="6"/>
  <c r="BO5" i="7" s="1"/>
  <c r="BK5" i="6"/>
  <c r="BK5" i="7" s="1"/>
  <c r="BG5" i="6"/>
  <c r="BG5" i="7" s="1"/>
  <c r="BC5" i="6"/>
  <c r="BC5" i="7" s="1"/>
  <c r="AY5" i="6"/>
  <c r="AY5" i="7" s="1"/>
  <c r="AU5" i="6"/>
  <c r="AU5" i="7" s="1"/>
  <c r="AQ5" i="6"/>
  <c r="AQ5" i="7" s="1"/>
  <c r="AM5" i="6"/>
  <c r="AM5" i="7" s="1"/>
  <c r="AI5" i="6"/>
  <c r="AI5" i="7" s="1"/>
  <c r="AE5" i="6"/>
  <c r="AE5" i="7" s="1"/>
  <c r="AA5" i="6"/>
  <c r="AA5" i="7" s="1"/>
  <c r="W5" i="6"/>
  <c r="W5" i="7" s="1"/>
  <c r="S5" i="6"/>
  <c r="S5" i="7" s="1"/>
  <c r="O5" i="6"/>
  <c r="O5" i="7" s="1"/>
  <c r="J5" i="6"/>
  <c r="J5" i="7" s="1"/>
  <c r="F78" i="5"/>
  <c r="AR60" i="6"/>
  <c r="AR60" i="7" s="1"/>
  <c r="AH60" i="6"/>
  <c r="AH60" i="7" s="1"/>
  <c r="W60" i="6"/>
  <c r="W60" i="7" s="1"/>
  <c r="L60" i="6"/>
  <c r="L60" i="7" s="1"/>
  <c r="AQ60" i="6"/>
  <c r="AQ60" i="7" s="1"/>
  <c r="AF60" i="6"/>
  <c r="AF60" i="7" s="1"/>
  <c r="V60" i="6"/>
  <c r="V60" i="7" s="1"/>
  <c r="K60" i="6"/>
  <c r="K60" i="7" s="1"/>
  <c r="F64" i="5"/>
  <c r="F65" i="5"/>
  <c r="F63" i="5"/>
  <c r="H63" i="5"/>
  <c r="F62" i="8" s="1"/>
  <c r="J62" i="8" s="1"/>
  <c r="F62" i="5"/>
  <c r="F60" i="5"/>
  <c r="F54" i="5"/>
  <c r="F53" i="5"/>
  <c r="F49" i="5"/>
  <c r="CF292" i="6"/>
  <c r="CF292" i="7" s="1"/>
  <c r="CA292" i="6"/>
  <c r="CA292" i="7" s="1"/>
  <c r="BV292" i="6"/>
  <c r="BV292" i="7" s="1"/>
  <c r="BP292" i="6"/>
  <c r="BP292" i="7" s="1"/>
  <c r="BK292" i="6"/>
  <c r="BK292" i="7" s="1"/>
  <c r="BF292" i="6"/>
  <c r="BF292" i="7" s="1"/>
  <c r="AZ292" i="6"/>
  <c r="AZ292" i="7" s="1"/>
  <c r="AU292" i="6"/>
  <c r="AU292" i="7" s="1"/>
  <c r="AP292" i="6"/>
  <c r="AP292" i="7" s="1"/>
  <c r="AJ292" i="6"/>
  <c r="AJ292" i="7" s="1"/>
  <c r="AE292" i="6"/>
  <c r="AE292" i="7" s="1"/>
  <c r="Z292" i="6"/>
  <c r="Z292" i="7" s="1"/>
  <c r="T292" i="6"/>
  <c r="T292" i="7" s="1"/>
  <c r="O292" i="6"/>
  <c r="O292" i="7" s="1"/>
  <c r="J292" i="6"/>
  <c r="J292" i="7" s="1"/>
  <c r="CH292" i="6"/>
  <c r="CH292" i="7" s="1"/>
  <c r="BW292" i="6"/>
  <c r="BW292" i="7" s="1"/>
  <c r="BL292" i="6"/>
  <c r="BL292" i="7" s="1"/>
  <c r="BB292" i="6"/>
  <c r="BB292" i="7" s="1"/>
  <c r="AQ292" i="6"/>
  <c r="AQ292" i="7" s="1"/>
  <c r="AL292" i="6"/>
  <c r="AL292" i="7" s="1"/>
  <c r="AF292" i="6"/>
  <c r="AF292" i="7" s="1"/>
  <c r="V292" i="6"/>
  <c r="V292" i="7" s="1"/>
  <c r="P292" i="6"/>
  <c r="P292" i="7" s="1"/>
  <c r="CE292" i="6"/>
  <c r="CE292" i="7" s="1"/>
  <c r="BZ292" i="6"/>
  <c r="BZ292" i="7" s="1"/>
  <c r="BT292" i="6"/>
  <c r="BT292" i="7" s="1"/>
  <c r="BO292" i="6"/>
  <c r="BO292" i="7" s="1"/>
  <c r="BJ292" i="6"/>
  <c r="BJ292" i="7" s="1"/>
  <c r="BD292" i="6"/>
  <c r="BD292" i="7" s="1"/>
  <c r="AY292" i="6"/>
  <c r="AY292" i="7" s="1"/>
  <c r="AT292" i="6"/>
  <c r="AT292" i="7" s="1"/>
  <c r="AN292" i="6"/>
  <c r="AN292" i="7" s="1"/>
  <c r="AI292" i="6"/>
  <c r="AI292" i="7" s="1"/>
  <c r="AD292" i="6"/>
  <c r="AD292" i="7" s="1"/>
  <c r="X292" i="6"/>
  <c r="X292" i="7" s="1"/>
  <c r="S292" i="6"/>
  <c r="S292" i="7" s="1"/>
  <c r="N292" i="6"/>
  <c r="N292" i="7" s="1"/>
  <c r="H292" i="6"/>
  <c r="H292" i="7" s="1"/>
  <c r="CB292" i="6"/>
  <c r="CB292" i="7" s="1"/>
  <c r="BR292" i="6"/>
  <c r="BR292" i="7" s="1"/>
  <c r="BG292" i="6"/>
  <c r="BG292" i="7" s="1"/>
  <c r="AV292" i="6"/>
  <c r="AV292" i="7" s="1"/>
  <c r="AA292" i="6"/>
  <c r="AA292" i="7" s="1"/>
  <c r="K292" i="6"/>
  <c r="K292" i="7" s="1"/>
  <c r="CD292" i="6"/>
  <c r="CD292" i="7" s="1"/>
  <c r="BX292" i="6"/>
  <c r="BX292" i="7" s="1"/>
  <c r="BS292" i="6"/>
  <c r="BS292" i="7" s="1"/>
  <c r="BN292" i="6"/>
  <c r="BN292" i="7" s="1"/>
  <c r="BH292" i="6"/>
  <c r="BH292" i="7" s="1"/>
  <c r="BC292" i="6"/>
  <c r="BC292" i="7" s="1"/>
  <c r="AX292" i="6"/>
  <c r="AX292" i="7" s="1"/>
  <c r="AR292" i="6"/>
  <c r="AR292" i="7" s="1"/>
  <c r="AM292" i="6"/>
  <c r="AM292" i="7" s="1"/>
  <c r="AH292" i="6"/>
  <c r="AH292" i="7" s="1"/>
  <c r="AB292" i="6"/>
  <c r="AB292" i="7" s="1"/>
  <c r="W292" i="6"/>
  <c r="W292" i="7" s="1"/>
  <c r="R292" i="6"/>
  <c r="R292" i="7" s="1"/>
  <c r="L292" i="6"/>
  <c r="L292" i="7" s="1"/>
  <c r="G292" i="6"/>
  <c r="G292" i="7" s="1"/>
  <c r="CH288" i="6"/>
  <c r="CH288" i="7" s="1"/>
  <c r="CB288" i="6"/>
  <c r="CB288" i="7" s="1"/>
  <c r="BW288" i="6"/>
  <c r="BW288" i="7" s="1"/>
  <c r="BR288" i="6"/>
  <c r="BR288" i="7" s="1"/>
  <c r="BL288" i="6"/>
  <c r="BL288" i="7" s="1"/>
  <c r="BG288" i="6"/>
  <c r="BG288" i="7" s="1"/>
  <c r="BB288" i="6"/>
  <c r="BB288" i="7" s="1"/>
  <c r="AV288" i="6"/>
  <c r="AV288" i="7" s="1"/>
  <c r="AQ288" i="6"/>
  <c r="AQ288" i="7" s="1"/>
  <c r="AL288" i="6"/>
  <c r="AL288" i="7" s="1"/>
  <c r="AF288" i="6"/>
  <c r="AF288" i="7" s="1"/>
  <c r="AA288" i="6"/>
  <c r="AA288" i="7" s="1"/>
  <c r="V288" i="6"/>
  <c r="V288" i="7" s="1"/>
  <c r="P288" i="6"/>
  <c r="P288" i="7" s="1"/>
  <c r="K288" i="6"/>
  <c r="K288" i="7" s="1"/>
  <c r="CF288" i="6"/>
  <c r="CF288" i="7" s="1"/>
  <c r="BV288" i="6"/>
  <c r="BV288" i="7" s="1"/>
  <c r="BK288" i="6"/>
  <c r="BK288" i="7" s="1"/>
  <c r="AZ288" i="6"/>
  <c r="AZ288" i="7" s="1"/>
  <c r="AP288" i="6"/>
  <c r="AP288" i="7" s="1"/>
  <c r="AE288" i="6"/>
  <c r="AE288" i="7" s="1"/>
  <c r="T288" i="6"/>
  <c r="T288" i="7" s="1"/>
  <c r="O288" i="6"/>
  <c r="O288" i="7" s="1"/>
  <c r="CE288" i="6"/>
  <c r="CE288" i="7" s="1"/>
  <c r="BZ288" i="6"/>
  <c r="BZ288" i="7" s="1"/>
  <c r="BT288" i="6"/>
  <c r="BT288" i="7" s="1"/>
  <c r="BO288" i="6"/>
  <c r="BO288" i="7" s="1"/>
  <c r="BJ288" i="6"/>
  <c r="BJ288" i="7" s="1"/>
  <c r="BD288" i="6"/>
  <c r="BD288" i="7" s="1"/>
  <c r="AY288" i="6"/>
  <c r="AY288" i="7" s="1"/>
  <c r="AT288" i="6"/>
  <c r="AT288" i="7" s="1"/>
  <c r="AN288" i="6"/>
  <c r="AN288" i="7" s="1"/>
  <c r="AI288" i="6"/>
  <c r="AI288" i="7" s="1"/>
  <c r="AD288" i="6"/>
  <c r="AD288" i="7" s="1"/>
  <c r="X288" i="6"/>
  <c r="X288" i="7" s="1"/>
  <c r="S288" i="6"/>
  <c r="S288" i="7" s="1"/>
  <c r="N288" i="6"/>
  <c r="N288" i="7" s="1"/>
  <c r="H288" i="6"/>
  <c r="H288" i="7" s="1"/>
  <c r="CA288" i="6"/>
  <c r="CA288" i="7" s="1"/>
  <c r="BP288" i="6"/>
  <c r="BP288" i="7" s="1"/>
  <c r="BF288" i="6"/>
  <c r="BF288" i="7" s="1"/>
  <c r="AU288" i="6"/>
  <c r="AU288" i="7" s="1"/>
  <c r="AJ288" i="6"/>
  <c r="AJ288" i="7" s="1"/>
  <c r="Z288" i="6"/>
  <c r="Z288" i="7" s="1"/>
  <c r="J288" i="6"/>
  <c r="J288" i="7" s="1"/>
  <c r="CD288" i="6"/>
  <c r="CD288" i="7" s="1"/>
  <c r="BX288" i="6"/>
  <c r="BX288" i="7" s="1"/>
  <c r="BS288" i="6"/>
  <c r="BS288" i="7" s="1"/>
  <c r="BN288" i="6"/>
  <c r="BN288" i="7" s="1"/>
  <c r="BH288" i="6"/>
  <c r="BH288" i="7" s="1"/>
  <c r="BC288" i="6"/>
  <c r="BC288" i="7" s="1"/>
  <c r="AX288" i="6"/>
  <c r="AX288" i="7" s="1"/>
  <c r="AR288" i="6"/>
  <c r="AR288" i="7" s="1"/>
  <c r="AM288" i="6"/>
  <c r="AM288" i="7" s="1"/>
  <c r="AH288" i="6"/>
  <c r="AH288" i="7" s="1"/>
  <c r="AB288" i="6"/>
  <c r="AB288" i="7" s="1"/>
  <c r="W288" i="6"/>
  <c r="W288" i="7" s="1"/>
  <c r="R288" i="6"/>
  <c r="R288" i="7" s="1"/>
  <c r="L288" i="6"/>
  <c r="L288" i="7" s="1"/>
  <c r="G288" i="6"/>
  <c r="G288" i="7" s="1"/>
  <c r="CD285" i="6"/>
  <c r="CD285" i="7" s="1"/>
  <c r="BN285" i="6"/>
  <c r="BN285" i="7" s="1"/>
  <c r="AX285" i="6"/>
  <c r="AX285" i="7" s="1"/>
  <c r="AH285" i="6"/>
  <c r="AH285" i="7" s="1"/>
  <c r="R285" i="6"/>
  <c r="R285" i="7" s="1"/>
  <c r="BZ285" i="6"/>
  <c r="BZ285" i="7" s="1"/>
  <c r="BJ285" i="6"/>
  <c r="BJ285" i="7" s="1"/>
  <c r="AT285" i="6"/>
  <c r="AT285" i="7" s="1"/>
  <c r="AD285" i="6"/>
  <c r="AD285" i="7" s="1"/>
  <c r="N285" i="6"/>
  <c r="N285" i="7" s="1"/>
  <c r="AN282" i="6"/>
  <c r="AN282" i="7" s="1"/>
  <c r="AI282" i="6"/>
  <c r="AI282" i="7" s="1"/>
  <c r="AD282" i="6"/>
  <c r="AD282" i="7" s="1"/>
  <c r="X282" i="6"/>
  <c r="X282" i="7" s="1"/>
  <c r="S282" i="6"/>
  <c r="S282" i="7" s="1"/>
  <c r="N282" i="6"/>
  <c r="N282" i="7" s="1"/>
  <c r="H282" i="6"/>
  <c r="H282" i="7" s="1"/>
  <c r="AH282" i="6"/>
  <c r="AH282" i="7" s="1"/>
  <c r="AB282" i="6"/>
  <c r="AB282" i="7" s="1"/>
  <c r="W282" i="6"/>
  <c r="W282" i="7" s="1"/>
  <c r="R282" i="6"/>
  <c r="R282" i="7" s="1"/>
  <c r="L282" i="6"/>
  <c r="L282" i="7" s="1"/>
  <c r="G282" i="6"/>
  <c r="G282" i="7" s="1"/>
  <c r="AJ280" i="6"/>
  <c r="AJ280" i="7" s="1"/>
  <c r="AE280" i="6"/>
  <c r="AE280" i="7" s="1"/>
  <c r="Z280" i="6"/>
  <c r="Z280" i="7" s="1"/>
  <c r="T280" i="6"/>
  <c r="T280" i="7" s="1"/>
  <c r="O280" i="6"/>
  <c r="O280" i="7" s="1"/>
  <c r="J280" i="6"/>
  <c r="J280" i="7" s="1"/>
  <c r="AI280" i="6"/>
  <c r="AI280" i="7" s="1"/>
  <c r="AD280" i="6"/>
  <c r="AD280" i="7" s="1"/>
  <c r="X280" i="6"/>
  <c r="X280" i="7" s="1"/>
  <c r="S280" i="6"/>
  <c r="S280" i="7" s="1"/>
  <c r="N280" i="6"/>
  <c r="N280" i="7" s="1"/>
  <c r="H280" i="6"/>
  <c r="H280" i="7" s="1"/>
  <c r="BV277" i="6"/>
  <c r="BV277" i="7" s="1"/>
  <c r="BF277" i="6"/>
  <c r="BF277" i="7" s="1"/>
  <c r="AP277" i="6"/>
  <c r="AP277" i="7" s="1"/>
  <c r="Z277" i="6"/>
  <c r="Z277" i="7" s="1"/>
  <c r="J277" i="6"/>
  <c r="J277" i="7" s="1"/>
  <c r="CD273" i="6"/>
  <c r="CD273" i="7" s="1"/>
  <c r="BN273" i="6"/>
  <c r="BN273" i="7" s="1"/>
  <c r="AX273" i="6"/>
  <c r="AX273" i="7" s="1"/>
  <c r="AH273" i="6"/>
  <c r="AH273" i="7" s="1"/>
  <c r="R273" i="6"/>
  <c r="R273" i="7" s="1"/>
  <c r="BZ273" i="6"/>
  <c r="BZ273" i="7" s="1"/>
  <c r="BJ273" i="6"/>
  <c r="BJ273" i="7" s="1"/>
  <c r="AT273" i="6"/>
  <c r="AT273" i="7" s="1"/>
  <c r="AD273" i="6"/>
  <c r="AD273" i="7" s="1"/>
  <c r="N273" i="6"/>
  <c r="N273" i="7" s="1"/>
  <c r="AP270" i="6"/>
  <c r="AP270" i="7" s="1"/>
  <c r="AJ270" i="6"/>
  <c r="AJ270" i="7" s="1"/>
  <c r="AE270" i="6"/>
  <c r="AE270" i="7" s="1"/>
  <c r="Z270" i="6"/>
  <c r="Z270" i="7" s="1"/>
  <c r="T270" i="6"/>
  <c r="T270" i="7" s="1"/>
  <c r="O270" i="6"/>
  <c r="O270" i="7" s="1"/>
  <c r="J270" i="6"/>
  <c r="J270" i="7" s="1"/>
  <c r="AT270" i="6"/>
  <c r="AT270" i="7" s="1"/>
  <c r="AN270" i="6"/>
  <c r="AN270" i="7" s="1"/>
  <c r="AI270" i="6"/>
  <c r="AI270" i="7" s="1"/>
  <c r="AD270" i="6"/>
  <c r="AD270" i="7" s="1"/>
  <c r="X270" i="6"/>
  <c r="X270" i="7" s="1"/>
  <c r="S270" i="6"/>
  <c r="S270" i="7" s="1"/>
  <c r="N270" i="6"/>
  <c r="N270" i="7" s="1"/>
  <c r="H270" i="6"/>
  <c r="H270" i="7" s="1"/>
  <c r="X268" i="6"/>
  <c r="X268" i="7" s="1"/>
  <c r="S268" i="6"/>
  <c r="S268" i="7" s="1"/>
  <c r="N268" i="6"/>
  <c r="N268" i="7" s="1"/>
  <c r="H268" i="6"/>
  <c r="H268" i="7" s="1"/>
  <c r="W268" i="6"/>
  <c r="W268" i="7" s="1"/>
  <c r="R268" i="6"/>
  <c r="R268" i="7" s="1"/>
  <c r="L268" i="6"/>
  <c r="L268" i="7" s="1"/>
  <c r="G268" i="6"/>
  <c r="G268" i="7" s="1"/>
  <c r="F258" i="5"/>
  <c r="F281" i="5"/>
  <c r="H281" i="5"/>
  <c r="F280" i="8" s="1"/>
  <c r="F278" i="5"/>
  <c r="AO233" i="6"/>
  <c r="AO233" i="7" s="1"/>
  <c r="AK233" i="6"/>
  <c r="AK233" i="7" s="1"/>
  <c r="AG233" i="6"/>
  <c r="AG233" i="7" s="1"/>
  <c r="AC233" i="6"/>
  <c r="AC233" i="7" s="1"/>
  <c r="Y233" i="6"/>
  <c r="Y233" i="7" s="1"/>
  <c r="U233" i="6"/>
  <c r="U233" i="7" s="1"/>
  <c r="Q233" i="6"/>
  <c r="Q233" i="7" s="1"/>
  <c r="M233" i="6"/>
  <c r="M233" i="7" s="1"/>
  <c r="I233" i="6"/>
  <c r="I233" i="7" s="1"/>
  <c r="AR233" i="6"/>
  <c r="AR233" i="7" s="1"/>
  <c r="AN233" i="6"/>
  <c r="AN233" i="7" s="1"/>
  <c r="AJ233" i="6"/>
  <c r="AJ233" i="7" s="1"/>
  <c r="AF233" i="6"/>
  <c r="AF233" i="7" s="1"/>
  <c r="AB233" i="6"/>
  <c r="AB233" i="7" s="1"/>
  <c r="X233" i="6"/>
  <c r="X233" i="7" s="1"/>
  <c r="T233" i="6"/>
  <c r="T233" i="7" s="1"/>
  <c r="P233" i="6"/>
  <c r="P233" i="7" s="1"/>
  <c r="L233" i="6"/>
  <c r="L233" i="7" s="1"/>
  <c r="CH234" i="6"/>
  <c r="CH234" i="7" s="1"/>
  <c r="BR234" i="6"/>
  <c r="BR234" i="7" s="1"/>
  <c r="AT234" i="6"/>
  <c r="AT234" i="7" s="1"/>
  <c r="V234" i="6"/>
  <c r="V234" i="7" s="1"/>
  <c r="CE234" i="6"/>
  <c r="CE234" i="7" s="1"/>
  <c r="BW234" i="6"/>
  <c r="BW234" i="7" s="1"/>
  <c r="BO234" i="6"/>
  <c r="BO234" i="7" s="1"/>
  <c r="BG234" i="6"/>
  <c r="BG234" i="7" s="1"/>
  <c r="AY234" i="6"/>
  <c r="AY234" i="7" s="1"/>
  <c r="AQ234" i="6"/>
  <c r="AQ234" i="7" s="1"/>
  <c r="AI234" i="6"/>
  <c r="AI234" i="7" s="1"/>
  <c r="AA234" i="6"/>
  <c r="AA234" i="7" s="1"/>
  <c r="S234" i="6"/>
  <c r="S234" i="7" s="1"/>
  <c r="K234" i="6"/>
  <c r="K234" i="7" s="1"/>
  <c r="BZ234" i="6"/>
  <c r="BZ234" i="7" s="1"/>
  <c r="BJ234" i="6"/>
  <c r="BJ234" i="7" s="1"/>
  <c r="BB234" i="6"/>
  <c r="BB234" i="7" s="1"/>
  <c r="AL234" i="6"/>
  <c r="AL234" i="7" s="1"/>
  <c r="AD234" i="6"/>
  <c r="AD234" i="7" s="1"/>
  <c r="N234" i="6"/>
  <c r="N234" i="7" s="1"/>
  <c r="CD234" i="6"/>
  <c r="CD234" i="7" s="1"/>
  <c r="BV234" i="6"/>
  <c r="BV234" i="7" s="1"/>
  <c r="BN234" i="6"/>
  <c r="BN234" i="7" s="1"/>
  <c r="BF234" i="6"/>
  <c r="BF234" i="7" s="1"/>
  <c r="AX234" i="6"/>
  <c r="AX234" i="7" s="1"/>
  <c r="AP234" i="6"/>
  <c r="AP234" i="7" s="1"/>
  <c r="AH234" i="6"/>
  <c r="AH234" i="7" s="1"/>
  <c r="Z234" i="6"/>
  <c r="Z234" i="7" s="1"/>
  <c r="R234" i="6"/>
  <c r="R234" i="7" s="1"/>
  <c r="J234" i="6"/>
  <c r="J234" i="7" s="1"/>
  <c r="CA234" i="6"/>
  <c r="CA234" i="7" s="1"/>
  <c r="BS234" i="6"/>
  <c r="BS234" i="7" s="1"/>
  <c r="BK234" i="6"/>
  <c r="BK234" i="7" s="1"/>
  <c r="BC234" i="6"/>
  <c r="BC234" i="7" s="1"/>
  <c r="AU234" i="6"/>
  <c r="AU234" i="7" s="1"/>
  <c r="AM234" i="6"/>
  <c r="AM234" i="7" s="1"/>
  <c r="AE234" i="6"/>
  <c r="AE234" i="7" s="1"/>
  <c r="W234" i="6"/>
  <c r="W234" i="7" s="1"/>
  <c r="O234" i="6"/>
  <c r="O234" i="7" s="1"/>
  <c r="X235" i="6"/>
  <c r="X235" i="7" s="1"/>
  <c r="T235" i="6"/>
  <c r="T235" i="7" s="1"/>
  <c r="P235" i="6"/>
  <c r="P235" i="7" s="1"/>
  <c r="L235" i="6"/>
  <c r="L235" i="7" s="1"/>
  <c r="H235" i="6"/>
  <c r="W235" i="6"/>
  <c r="W235" i="7" s="1"/>
  <c r="S235" i="6"/>
  <c r="S235" i="7" s="1"/>
  <c r="O235" i="6"/>
  <c r="O235" i="7" s="1"/>
  <c r="K235" i="6"/>
  <c r="K235" i="7" s="1"/>
  <c r="CG237" i="6"/>
  <c r="CG237" i="7" s="1"/>
  <c r="CC237" i="6"/>
  <c r="CC237" i="7" s="1"/>
  <c r="BY237" i="6"/>
  <c r="BY237" i="7" s="1"/>
  <c r="BU237" i="6"/>
  <c r="BU237" i="7" s="1"/>
  <c r="BQ237" i="6"/>
  <c r="BQ237" i="7" s="1"/>
  <c r="BM237" i="6"/>
  <c r="BM237" i="7" s="1"/>
  <c r="BI237" i="6"/>
  <c r="BI237" i="7" s="1"/>
  <c r="BE237" i="6"/>
  <c r="BE237" i="7" s="1"/>
  <c r="BA237" i="6"/>
  <c r="BA237" i="7" s="1"/>
  <c r="AW237" i="6"/>
  <c r="AW237" i="7" s="1"/>
  <c r="AS237" i="6"/>
  <c r="AS237" i="7" s="1"/>
  <c r="AO237" i="6"/>
  <c r="AO237" i="7" s="1"/>
  <c r="AK237" i="6"/>
  <c r="AK237" i="7" s="1"/>
  <c r="AG237" i="6"/>
  <c r="AG237" i="7" s="1"/>
  <c r="AC237" i="6"/>
  <c r="AC237" i="7" s="1"/>
  <c r="Y237" i="6"/>
  <c r="Y237" i="7" s="1"/>
  <c r="U237" i="6"/>
  <c r="U237" i="7" s="1"/>
  <c r="Q237" i="6"/>
  <c r="Q237" i="7" s="1"/>
  <c r="M237" i="6"/>
  <c r="M237" i="7" s="1"/>
  <c r="I237" i="6"/>
  <c r="I237" i="7" s="1"/>
  <c r="BN237" i="6"/>
  <c r="BN237" i="7" s="1"/>
  <c r="BJ237" i="6"/>
  <c r="BJ237" i="7" s="1"/>
  <c r="BF237" i="6"/>
  <c r="BF237" i="7" s="1"/>
  <c r="BB237" i="6"/>
  <c r="BB237" i="7" s="1"/>
  <c r="AX237" i="6"/>
  <c r="AX237" i="7" s="1"/>
  <c r="AT237" i="6"/>
  <c r="AT237" i="7" s="1"/>
  <c r="AP237" i="6"/>
  <c r="AP237" i="7" s="1"/>
  <c r="AL237" i="6"/>
  <c r="AL237" i="7" s="1"/>
  <c r="AH237" i="6"/>
  <c r="AH237" i="7" s="1"/>
  <c r="AD237" i="6"/>
  <c r="AD237" i="7" s="1"/>
  <c r="Z237" i="6"/>
  <c r="Z237" i="7" s="1"/>
  <c r="V237" i="6"/>
  <c r="V237" i="7" s="1"/>
  <c r="R237" i="6"/>
  <c r="R237" i="7" s="1"/>
  <c r="N237" i="6"/>
  <c r="N237" i="7" s="1"/>
  <c r="J237" i="6"/>
  <c r="J237" i="7" s="1"/>
  <c r="CF237" i="6"/>
  <c r="CF237" i="7" s="1"/>
  <c r="CB237" i="6"/>
  <c r="CB237" i="7" s="1"/>
  <c r="BX237" i="6"/>
  <c r="BX237" i="7" s="1"/>
  <c r="BT237" i="6"/>
  <c r="BT237" i="7" s="1"/>
  <c r="BP237" i="6"/>
  <c r="BP237" i="7" s="1"/>
  <c r="BL237" i="6"/>
  <c r="BL237" i="7" s="1"/>
  <c r="BH237" i="6"/>
  <c r="BH237" i="7" s="1"/>
  <c r="BD237" i="6"/>
  <c r="BD237" i="7" s="1"/>
  <c r="AZ237" i="6"/>
  <c r="AZ237" i="7" s="1"/>
  <c r="AV237" i="6"/>
  <c r="AV237" i="7" s="1"/>
  <c r="AR237" i="6"/>
  <c r="AR237" i="7" s="1"/>
  <c r="AN237" i="6"/>
  <c r="AN237" i="7" s="1"/>
  <c r="AJ237" i="6"/>
  <c r="AJ237" i="7" s="1"/>
  <c r="AF237" i="6"/>
  <c r="AF237" i="7" s="1"/>
  <c r="AB237" i="6"/>
  <c r="AB237" i="7" s="1"/>
  <c r="X237" i="6"/>
  <c r="X237" i="7" s="1"/>
  <c r="T237" i="6"/>
  <c r="T237" i="7" s="1"/>
  <c r="P237" i="6"/>
  <c r="P237" i="7" s="1"/>
  <c r="L237" i="6"/>
  <c r="L237" i="7" s="1"/>
  <c r="CH238" i="6"/>
  <c r="CH238" i="7" s="1"/>
  <c r="BB238" i="6"/>
  <c r="BB238" i="7" s="1"/>
  <c r="V238" i="6"/>
  <c r="V238" i="7" s="1"/>
  <c r="CA238" i="6"/>
  <c r="CA238" i="7" s="1"/>
  <c r="BK238" i="6"/>
  <c r="BK238" i="7" s="1"/>
  <c r="AU238" i="6"/>
  <c r="AU238" i="7" s="1"/>
  <c r="AE238" i="6"/>
  <c r="AE238" i="7" s="1"/>
  <c r="O238" i="6"/>
  <c r="O238" i="7" s="1"/>
  <c r="BR238" i="6"/>
  <c r="BR238" i="7" s="1"/>
  <c r="AL238" i="6"/>
  <c r="AL238" i="7" s="1"/>
  <c r="BZ238" i="6"/>
  <c r="BZ238" i="7" s="1"/>
  <c r="BJ238" i="6"/>
  <c r="BJ238" i="7" s="1"/>
  <c r="AT238" i="6"/>
  <c r="AT238" i="7" s="1"/>
  <c r="AD238" i="6"/>
  <c r="AD238" i="7" s="1"/>
  <c r="N238" i="6"/>
  <c r="N238" i="7" s="1"/>
  <c r="BS238" i="6"/>
  <c r="BS238" i="7" s="1"/>
  <c r="BC238" i="6"/>
  <c r="BC238" i="7" s="1"/>
  <c r="AM238" i="6"/>
  <c r="AM238" i="7" s="1"/>
  <c r="W238" i="6"/>
  <c r="W238" i="7" s="1"/>
  <c r="AJ239" i="6"/>
  <c r="AJ239" i="7" s="1"/>
  <c r="AF239" i="6"/>
  <c r="AF239" i="7" s="1"/>
  <c r="AB239" i="6"/>
  <c r="AB239" i="7" s="1"/>
  <c r="X239" i="6"/>
  <c r="X239" i="7" s="1"/>
  <c r="T239" i="6"/>
  <c r="T239" i="7" s="1"/>
  <c r="P239" i="6"/>
  <c r="P239" i="7" s="1"/>
  <c r="L239" i="6"/>
  <c r="L239" i="7" s="1"/>
  <c r="G240" i="6"/>
  <c r="G240" i="7" s="1"/>
  <c r="F241" i="5"/>
  <c r="H241" i="5"/>
  <c r="F240" i="8" s="1"/>
  <c r="F242" i="5"/>
  <c r="F243" i="5"/>
  <c r="H243" i="5"/>
  <c r="F242" i="8" s="1"/>
  <c r="F244" i="5"/>
  <c r="F245" i="5"/>
  <c r="H245" i="5"/>
  <c r="F244" i="8" s="1"/>
  <c r="J244" i="8" s="1"/>
  <c r="H197" i="5"/>
  <c r="F196" i="8" s="1"/>
  <c r="J196" i="8" s="1"/>
  <c r="F192" i="5"/>
  <c r="F187" i="5"/>
  <c r="H187" i="5"/>
  <c r="F186" i="8" s="1"/>
  <c r="J186" i="8" s="1"/>
  <c r="F183" i="5"/>
  <c r="F174" i="5"/>
  <c r="F170" i="5"/>
  <c r="F166" i="5"/>
  <c r="F155" i="5"/>
  <c r="H155" i="5"/>
  <c r="F154" i="8" s="1"/>
  <c r="F153" i="5"/>
  <c r="H153" i="5"/>
  <c r="F152" i="8" s="1"/>
  <c r="F146" i="5"/>
  <c r="F144" i="5"/>
  <c r="F143" i="5"/>
  <c r="H143" i="5"/>
  <c r="F142" i="8" s="1"/>
  <c r="F141" i="5"/>
  <c r="H141" i="5"/>
  <c r="F140" i="8" s="1"/>
  <c r="F138" i="5"/>
  <c r="F110" i="5"/>
  <c r="F108" i="5"/>
  <c r="F105" i="5"/>
  <c r="H105" i="5"/>
  <c r="F104" i="8" s="1"/>
  <c r="J104" i="8" s="1"/>
  <c r="F102" i="5"/>
  <c r="H101" i="5"/>
  <c r="F100" i="8" s="1"/>
  <c r="J100" i="8" s="1"/>
  <c r="F135" i="5"/>
  <c r="H135" i="5"/>
  <c r="F134" i="8" s="1"/>
  <c r="F131" i="5"/>
  <c r="H131" i="5"/>
  <c r="F130" i="8" s="1"/>
  <c r="J130" i="8" s="1"/>
  <c r="F128" i="5"/>
  <c r="F126" i="5"/>
  <c r="F125" i="5"/>
  <c r="H125" i="5"/>
  <c r="F124" i="8" s="1"/>
  <c r="J124" i="8" s="1"/>
  <c r="F123" i="5"/>
  <c r="H123" i="5"/>
  <c r="F122" i="8" s="1"/>
  <c r="F122" i="5"/>
  <c r="G130" i="6"/>
  <c r="G130" i="7" s="1"/>
  <c r="K130" i="6"/>
  <c r="K130" i="7" s="1"/>
  <c r="CE142" i="6"/>
  <c r="CE142" i="7" s="1"/>
  <c r="BW142" i="6"/>
  <c r="BW142" i="7" s="1"/>
  <c r="BO142" i="6"/>
  <c r="BO142" i="7" s="1"/>
  <c r="BG142" i="6"/>
  <c r="BG142" i="7" s="1"/>
  <c r="AY142" i="6"/>
  <c r="AY142" i="7" s="1"/>
  <c r="AQ142" i="6"/>
  <c r="AQ142" i="7" s="1"/>
  <c r="AI142" i="6"/>
  <c r="AI142" i="7" s="1"/>
  <c r="AA142" i="6"/>
  <c r="AA142" i="7" s="1"/>
  <c r="S142" i="6"/>
  <c r="S142" i="7" s="1"/>
  <c r="K142" i="6"/>
  <c r="K142" i="7" s="1"/>
  <c r="CH142" i="6"/>
  <c r="CH142" i="7" s="1"/>
  <c r="BR142" i="6"/>
  <c r="BR142" i="7" s="1"/>
  <c r="BB142" i="6"/>
  <c r="BB142" i="7" s="1"/>
  <c r="AL142" i="6"/>
  <c r="AL142" i="7" s="1"/>
  <c r="V142" i="6"/>
  <c r="V142" i="7" s="1"/>
  <c r="CD142" i="6"/>
  <c r="CD142" i="7" s="1"/>
  <c r="BV142" i="6"/>
  <c r="BV142" i="7" s="1"/>
  <c r="BN142" i="6"/>
  <c r="BN142" i="7" s="1"/>
  <c r="BF142" i="6"/>
  <c r="BF142" i="7" s="1"/>
  <c r="AX142" i="6"/>
  <c r="AX142" i="7" s="1"/>
  <c r="AP142" i="6"/>
  <c r="AP142" i="7" s="1"/>
  <c r="AH142" i="6"/>
  <c r="AH142" i="7" s="1"/>
  <c r="Z142" i="6"/>
  <c r="Z142" i="7" s="1"/>
  <c r="R142" i="6"/>
  <c r="R142" i="7" s="1"/>
  <c r="J142" i="6"/>
  <c r="J142" i="7" s="1"/>
  <c r="BZ142" i="6"/>
  <c r="BZ142" i="7" s="1"/>
  <c r="BJ142" i="6"/>
  <c r="BJ142" i="7" s="1"/>
  <c r="AT142" i="6"/>
  <c r="AT142" i="7" s="1"/>
  <c r="AD142" i="6"/>
  <c r="AD142" i="7" s="1"/>
  <c r="N142" i="6"/>
  <c r="N142" i="7" s="1"/>
  <c r="CA142" i="6"/>
  <c r="CA142" i="7" s="1"/>
  <c r="BS142" i="6"/>
  <c r="BS142" i="7" s="1"/>
  <c r="BK142" i="6"/>
  <c r="BK142" i="7" s="1"/>
  <c r="BC142" i="6"/>
  <c r="BC142" i="7" s="1"/>
  <c r="AU142" i="6"/>
  <c r="AU142" i="7" s="1"/>
  <c r="AM142" i="6"/>
  <c r="AM142" i="7" s="1"/>
  <c r="AE142" i="6"/>
  <c r="AE142" i="7" s="1"/>
  <c r="W142" i="6"/>
  <c r="W142" i="7" s="1"/>
  <c r="O142" i="6"/>
  <c r="O142" i="7" s="1"/>
  <c r="G142" i="6"/>
  <c r="G142" i="7" s="1"/>
  <c r="CG141" i="6"/>
  <c r="CG141" i="7" s="1"/>
  <c r="CC141" i="6"/>
  <c r="CC141" i="7" s="1"/>
  <c r="BY141" i="6"/>
  <c r="BY141" i="7" s="1"/>
  <c r="BU141" i="6"/>
  <c r="BU141" i="7" s="1"/>
  <c r="BQ141" i="6"/>
  <c r="BQ141" i="7" s="1"/>
  <c r="BM141" i="6"/>
  <c r="BM141" i="7" s="1"/>
  <c r="BI141" i="6"/>
  <c r="BI141" i="7" s="1"/>
  <c r="BE141" i="6"/>
  <c r="BE141" i="7" s="1"/>
  <c r="BA141" i="6"/>
  <c r="BA141" i="7" s="1"/>
  <c r="AW141" i="6"/>
  <c r="AW141" i="7" s="1"/>
  <c r="AS141" i="6"/>
  <c r="AS141" i="7" s="1"/>
  <c r="AO141" i="6"/>
  <c r="AO141" i="7" s="1"/>
  <c r="AK141" i="6"/>
  <c r="AK141" i="7" s="1"/>
  <c r="AG141" i="6"/>
  <c r="AG141" i="7" s="1"/>
  <c r="AC141" i="6"/>
  <c r="AC141" i="7" s="1"/>
  <c r="Y141" i="6"/>
  <c r="Y141" i="7" s="1"/>
  <c r="U141" i="6"/>
  <c r="U141" i="7" s="1"/>
  <c r="Q141" i="6"/>
  <c r="Q141" i="7" s="1"/>
  <c r="M141" i="6"/>
  <c r="M141" i="7" s="1"/>
  <c r="I141" i="6"/>
  <c r="I141" i="7" s="1"/>
  <c r="CF141" i="6"/>
  <c r="CF141" i="7" s="1"/>
  <c r="CB141" i="6"/>
  <c r="CB141" i="7" s="1"/>
  <c r="BX141" i="6"/>
  <c r="BX141" i="7" s="1"/>
  <c r="BT141" i="6"/>
  <c r="BT141" i="7" s="1"/>
  <c r="BP141" i="6"/>
  <c r="BP141" i="7" s="1"/>
  <c r="BL141" i="6"/>
  <c r="BL141" i="7" s="1"/>
  <c r="BH141" i="6"/>
  <c r="BH141" i="7" s="1"/>
  <c r="BD141" i="6"/>
  <c r="BD141" i="7" s="1"/>
  <c r="AZ141" i="6"/>
  <c r="AZ141" i="7" s="1"/>
  <c r="AV141" i="6"/>
  <c r="AV141" i="7" s="1"/>
  <c r="AR141" i="6"/>
  <c r="AR141" i="7" s="1"/>
  <c r="AN141" i="6"/>
  <c r="AN141" i="7" s="1"/>
  <c r="AJ141" i="6"/>
  <c r="AJ141" i="7" s="1"/>
  <c r="AF141" i="6"/>
  <c r="AF141" i="7" s="1"/>
  <c r="AB141" i="6"/>
  <c r="AB141" i="7" s="1"/>
  <c r="X141" i="6"/>
  <c r="X141" i="7" s="1"/>
  <c r="T141" i="6"/>
  <c r="T141" i="7" s="1"/>
  <c r="P141" i="6"/>
  <c r="P141" i="7" s="1"/>
  <c r="L141" i="6"/>
  <c r="L141" i="7" s="1"/>
  <c r="R139" i="6"/>
  <c r="R139" i="7" s="1"/>
  <c r="J139" i="6"/>
  <c r="J139" i="7" s="1"/>
  <c r="O139" i="6"/>
  <c r="O139" i="7" s="1"/>
  <c r="G139" i="6"/>
  <c r="G139" i="7" s="1"/>
  <c r="J138" i="6"/>
  <c r="J138" i="7" s="1"/>
  <c r="AV137" i="6"/>
  <c r="AV137" i="7" s="1"/>
  <c r="AR137" i="6"/>
  <c r="AR137" i="7" s="1"/>
  <c r="AN137" i="6"/>
  <c r="AN137" i="7" s="1"/>
  <c r="AJ137" i="6"/>
  <c r="AJ137" i="7" s="1"/>
  <c r="AD137" i="6"/>
  <c r="AD137" i="7" s="1"/>
  <c r="Y137" i="6"/>
  <c r="Y137" i="7" s="1"/>
  <c r="T137" i="6"/>
  <c r="T137" i="7" s="1"/>
  <c r="N137" i="6"/>
  <c r="N137" i="7" s="1"/>
  <c r="I137" i="6"/>
  <c r="I137" i="7" s="1"/>
  <c r="AQ137" i="6"/>
  <c r="AQ137" i="7" s="1"/>
  <c r="AM137" i="6"/>
  <c r="AM137" i="7" s="1"/>
  <c r="AH137" i="6"/>
  <c r="AH137" i="7" s="1"/>
  <c r="AC137" i="6"/>
  <c r="AC137" i="7" s="1"/>
  <c r="X137" i="6"/>
  <c r="X137" i="7" s="1"/>
  <c r="R137" i="6"/>
  <c r="R137" i="7" s="1"/>
  <c r="M137" i="6"/>
  <c r="M137" i="7" s="1"/>
  <c r="O138" i="6"/>
  <c r="O138" i="7" s="1"/>
  <c r="G138" i="6"/>
  <c r="G138" i="7" s="1"/>
  <c r="S138" i="6"/>
  <c r="S138" i="7" s="1"/>
  <c r="K138" i="6"/>
  <c r="K138" i="7" s="1"/>
  <c r="AC139" i="6"/>
  <c r="AC139" i="7" s="1"/>
  <c r="Y139" i="6"/>
  <c r="Y139" i="7" s="1"/>
  <c r="U139" i="6"/>
  <c r="U139" i="7" s="1"/>
  <c r="Q139" i="6"/>
  <c r="Q139" i="7" s="1"/>
  <c r="M139" i="6"/>
  <c r="M139" i="7" s="1"/>
  <c r="I139" i="6"/>
  <c r="I139" i="7" s="1"/>
  <c r="AB139" i="6"/>
  <c r="AB139" i="7" s="1"/>
  <c r="X139" i="6"/>
  <c r="X139" i="7" s="1"/>
  <c r="T139" i="6"/>
  <c r="T139" i="7" s="1"/>
  <c r="P139" i="6"/>
  <c r="P139" i="7" s="1"/>
  <c r="L139" i="6"/>
  <c r="L139" i="7" s="1"/>
  <c r="CE140" i="6"/>
  <c r="CE140" i="7" s="1"/>
  <c r="BW140" i="6"/>
  <c r="BW140" i="7" s="1"/>
  <c r="BO140" i="6"/>
  <c r="BO140" i="7" s="1"/>
  <c r="BG140" i="6"/>
  <c r="BG140" i="7" s="1"/>
  <c r="AY140" i="6"/>
  <c r="AY140" i="7" s="1"/>
  <c r="AQ140" i="6"/>
  <c r="AQ140" i="7" s="1"/>
  <c r="AI140" i="6"/>
  <c r="AI140" i="7" s="1"/>
  <c r="AA140" i="6"/>
  <c r="AA140" i="7" s="1"/>
  <c r="S140" i="6"/>
  <c r="S140" i="7" s="1"/>
  <c r="K140" i="6"/>
  <c r="K140" i="7" s="1"/>
  <c r="BZ140" i="6"/>
  <c r="BZ140" i="7" s="1"/>
  <c r="BJ140" i="6"/>
  <c r="BJ140" i="7" s="1"/>
  <c r="AT140" i="6"/>
  <c r="AT140" i="7" s="1"/>
  <c r="AL140" i="6"/>
  <c r="AL140" i="7" s="1"/>
  <c r="V140" i="6"/>
  <c r="V140" i="7" s="1"/>
  <c r="CD140" i="6"/>
  <c r="CD140" i="7" s="1"/>
  <c r="BV140" i="6"/>
  <c r="BV140" i="7" s="1"/>
  <c r="BN140" i="6"/>
  <c r="BN140" i="7" s="1"/>
  <c r="BF140" i="6"/>
  <c r="BF140" i="7" s="1"/>
  <c r="AX140" i="6"/>
  <c r="AX140" i="7" s="1"/>
  <c r="AP140" i="6"/>
  <c r="AP140" i="7" s="1"/>
  <c r="AH140" i="6"/>
  <c r="AH140" i="7" s="1"/>
  <c r="Z140" i="6"/>
  <c r="Z140" i="7" s="1"/>
  <c r="R140" i="6"/>
  <c r="R140" i="7" s="1"/>
  <c r="J140" i="6"/>
  <c r="J140" i="7" s="1"/>
  <c r="CH140" i="6"/>
  <c r="CH140" i="7" s="1"/>
  <c r="BR140" i="6"/>
  <c r="BR140" i="7" s="1"/>
  <c r="BB140" i="6"/>
  <c r="BB140" i="7" s="1"/>
  <c r="AD140" i="6"/>
  <c r="AD140" i="7" s="1"/>
  <c r="N140" i="6"/>
  <c r="N140" i="7" s="1"/>
  <c r="CA140" i="6"/>
  <c r="CA140" i="7" s="1"/>
  <c r="BS140" i="6"/>
  <c r="BS140" i="7" s="1"/>
  <c r="BK140" i="6"/>
  <c r="BK140" i="7" s="1"/>
  <c r="BC140" i="6"/>
  <c r="BC140" i="7" s="1"/>
  <c r="AU140" i="6"/>
  <c r="AU140" i="7" s="1"/>
  <c r="AM140" i="6"/>
  <c r="AM140" i="7" s="1"/>
  <c r="AE140" i="6"/>
  <c r="AE140" i="7" s="1"/>
  <c r="W140" i="6"/>
  <c r="W140" i="7" s="1"/>
  <c r="O140" i="6"/>
  <c r="O140" i="7" s="1"/>
  <c r="G140" i="6"/>
  <c r="G140" i="7" s="1"/>
  <c r="AN145" i="6"/>
  <c r="AN145" i="7" s="1"/>
  <c r="AJ145" i="6"/>
  <c r="AJ145" i="7" s="1"/>
  <c r="AF145" i="6"/>
  <c r="AF145" i="7" s="1"/>
  <c r="AB145" i="6"/>
  <c r="AB145" i="7" s="1"/>
  <c r="X145" i="6"/>
  <c r="X145" i="7" s="1"/>
  <c r="T145" i="6"/>
  <c r="T145" i="7" s="1"/>
  <c r="P145" i="6"/>
  <c r="P145" i="7" s="1"/>
  <c r="L145" i="6"/>
  <c r="L145" i="7" s="1"/>
  <c r="H145" i="6"/>
  <c r="H145" i="7" s="1"/>
  <c r="AM145" i="6"/>
  <c r="AM145" i="7" s="1"/>
  <c r="AI145" i="6"/>
  <c r="AI145" i="7" s="1"/>
  <c r="AE145" i="6"/>
  <c r="AE145" i="7" s="1"/>
  <c r="AA145" i="6"/>
  <c r="AA145" i="7" s="1"/>
  <c r="W145" i="6"/>
  <c r="W145" i="7" s="1"/>
  <c r="S145" i="6"/>
  <c r="S145" i="7" s="1"/>
  <c r="O145" i="6"/>
  <c r="O145" i="7" s="1"/>
  <c r="K145" i="6"/>
  <c r="K145" i="7" s="1"/>
  <c r="BR128" i="6"/>
  <c r="BR128" i="7" s="1"/>
  <c r="AU128" i="6"/>
  <c r="AU128" i="7" s="1"/>
  <c r="O128" i="6"/>
  <c r="O128" i="7" s="1"/>
  <c r="BZ128" i="6"/>
  <c r="BZ128" i="7" s="1"/>
  <c r="BO128" i="6"/>
  <c r="BO128" i="7" s="1"/>
  <c r="BC128" i="6"/>
  <c r="BC128" i="7" s="1"/>
  <c r="AT128" i="6"/>
  <c r="AT128" i="7" s="1"/>
  <c r="AI128" i="6"/>
  <c r="AI128" i="7" s="1"/>
  <c r="W128" i="6"/>
  <c r="W128" i="7" s="1"/>
  <c r="N128" i="6"/>
  <c r="N128" i="7" s="1"/>
  <c r="CH128" i="6"/>
  <c r="CH128" i="7" s="1"/>
  <c r="BW128" i="6"/>
  <c r="BW128" i="7" s="1"/>
  <c r="BK128" i="6"/>
  <c r="BK128" i="7" s="1"/>
  <c r="BB128" i="6"/>
  <c r="BB128" i="7" s="1"/>
  <c r="AQ128" i="6"/>
  <c r="AQ128" i="7" s="1"/>
  <c r="AE128" i="6"/>
  <c r="AE128" i="7" s="1"/>
  <c r="V128" i="6"/>
  <c r="V128" i="7" s="1"/>
  <c r="K128" i="6"/>
  <c r="K128" i="7" s="1"/>
  <c r="CA128" i="6"/>
  <c r="CA128" i="7" s="1"/>
  <c r="BG128" i="6"/>
  <c r="BG128" i="7" s="1"/>
  <c r="AL128" i="6"/>
  <c r="AL128" i="7" s="1"/>
  <c r="AA128" i="6"/>
  <c r="AA128" i="7" s="1"/>
  <c r="CE128" i="6"/>
  <c r="CE128" i="7" s="1"/>
  <c r="BS128" i="6"/>
  <c r="BS128" i="7" s="1"/>
  <c r="BJ128" i="6"/>
  <c r="BJ128" i="7" s="1"/>
  <c r="AY128" i="6"/>
  <c r="AY128" i="7" s="1"/>
  <c r="AM128" i="6"/>
  <c r="AM128" i="7" s="1"/>
  <c r="AD128" i="6"/>
  <c r="AD128" i="7" s="1"/>
  <c r="S128" i="6"/>
  <c r="S128" i="7" s="1"/>
  <c r="G128" i="6"/>
  <c r="G128" i="7" s="1"/>
  <c r="BR122" i="6"/>
  <c r="BR122" i="7" s="1"/>
  <c r="AU122" i="6"/>
  <c r="AU122" i="7" s="1"/>
  <c r="O122" i="6"/>
  <c r="O122" i="7" s="1"/>
  <c r="BZ122" i="6"/>
  <c r="BZ122" i="7" s="1"/>
  <c r="BN122" i="6"/>
  <c r="BN122" i="7" s="1"/>
  <c r="BC122" i="6"/>
  <c r="BC122" i="7" s="1"/>
  <c r="AT122" i="6"/>
  <c r="AT122" i="7" s="1"/>
  <c r="AH122" i="6"/>
  <c r="AH122" i="7" s="1"/>
  <c r="W122" i="6"/>
  <c r="W122" i="7" s="1"/>
  <c r="N122" i="6"/>
  <c r="N122" i="7" s="1"/>
  <c r="CA122" i="6"/>
  <c r="CA122" i="7" s="1"/>
  <c r="BF122" i="6"/>
  <c r="BF122" i="7" s="1"/>
  <c r="AL122" i="6"/>
  <c r="AL122" i="7" s="1"/>
  <c r="Z122" i="6"/>
  <c r="Z122" i="7" s="1"/>
  <c r="CH122" i="6"/>
  <c r="CH122" i="7" s="1"/>
  <c r="BV122" i="6"/>
  <c r="BV122" i="7" s="1"/>
  <c r="BK122" i="6"/>
  <c r="BK122" i="7" s="1"/>
  <c r="BB122" i="6"/>
  <c r="BB122" i="7" s="1"/>
  <c r="AP122" i="6"/>
  <c r="AP122" i="7" s="1"/>
  <c r="AE122" i="6"/>
  <c r="AE122" i="7" s="1"/>
  <c r="V122" i="6"/>
  <c r="V122" i="7" s="1"/>
  <c r="J122" i="6"/>
  <c r="J122" i="7" s="1"/>
  <c r="CD122" i="6"/>
  <c r="CD122" i="7" s="1"/>
  <c r="BS122" i="6"/>
  <c r="BS122" i="7" s="1"/>
  <c r="BJ122" i="6"/>
  <c r="BJ122" i="7" s="1"/>
  <c r="AX122" i="6"/>
  <c r="AX122" i="7" s="1"/>
  <c r="AM122" i="6"/>
  <c r="AM122" i="7" s="1"/>
  <c r="AD122" i="6"/>
  <c r="AD122" i="7" s="1"/>
  <c r="R122" i="6"/>
  <c r="R122" i="7" s="1"/>
  <c r="G122" i="6"/>
  <c r="G122" i="7" s="1"/>
  <c r="AK107" i="6"/>
  <c r="AK107" i="7" s="1"/>
  <c r="AG107" i="6"/>
  <c r="AG107" i="7" s="1"/>
  <c r="AC107" i="6"/>
  <c r="AC107" i="7" s="1"/>
  <c r="Y107" i="6"/>
  <c r="Y107" i="7" s="1"/>
  <c r="U107" i="6"/>
  <c r="U107" i="7" s="1"/>
  <c r="Q107" i="6"/>
  <c r="Q107" i="7" s="1"/>
  <c r="M107" i="6"/>
  <c r="M107" i="7" s="1"/>
  <c r="I107" i="6"/>
  <c r="I107" i="7" s="1"/>
  <c r="AJ107" i="6"/>
  <c r="AJ107" i="7" s="1"/>
  <c r="AF107" i="6"/>
  <c r="AF107" i="7" s="1"/>
  <c r="AB107" i="6"/>
  <c r="AB107" i="7" s="1"/>
  <c r="X107" i="6"/>
  <c r="X107" i="7" s="1"/>
  <c r="T107" i="6"/>
  <c r="T107" i="7" s="1"/>
  <c r="P107" i="6"/>
  <c r="P107" i="7" s="1"/>
  <c r="L107" i="6"/>
  <c r="L107" i="7" s="1"/>
  <c r="AG89" i="6"/>
  <c r="AG89" i="7" s="1"/>
  <c r="AC89" i="6"/>
  <c r="AC89" i="7" s="1"/>
  <c r="Y89" i="6"/>
  <c r="Y89" i="7" s="1"/>
  <c r="U89" i="6"/>
  <c r="U89" i="7" s="1"/>
  <c r="Q89" i="6"/>
  <c r="Q89" i="7" s="1"/>
  <c r="M89" i="6"/>
  <c r="M89" i="7" s="1"/>
  <c r="AQ74" i="6"/>
  <c r="AQ74" i="7" s="1"/>
  <c r="AI74" i="6"/>
  <c r="AI74" i="7" s="1"/>
  <c r="AA74" i="6"/>
  <c r="AA74" i="7" s="1"/>
  <c r="S74" i="6"/>
  <c r="S74" i="7" s="1"/>
  <c r="K74" i="6"/>
  <c r="K74" i="7" s="1"/>
  <c r="AP74" i="6"/>
  <c r="AP74" i="7" s="1"/>
  <c r="AH74" i="6"/>
  <c r="AH74" i="7" s="1"/>
  <c r="Z74" i="6"/>
  <c r="Z74" i="7" s="1"/>
  <c r="R74" i="6"/>
  <c r="R74" i="7" s="1"/>
  <c r="J74" i="6"/>
  <c r="J74" i="7" s="1"/>
  <c r="BH59" i="6"/>
  <c r="BH59" i="7" s="1"/>
  <c r="AZ59" i="6"/>
  <c r="AZ59" i="7" s="1"/>
  <c r="AS59" i="6"/>
  <c r="AS59" i="7" s="1"/>
  <c r="AL59" i="6"/>
  <c r="AL59" i="7" s="1"/>
  <c r="AD59" i="6"/>
  <c r="AD59" i="7" s="1"/>
  <c r="X59" i="6"/>
  <c r="X59" i="7" s="1"/>
  <c r="Q59" i="6"/>
  <c r="Q59" i="7" s="1"/>
  <c r="I59" i="6"/>
  <c r="I59" i="7" s="1"/>
  <c r="BE59" i="6"/>
  <c r="BE59" i="7" s="1"/>
  <c r="AX59" i="6"/>
  <c r="AX59" i="7" s="1"/>
  <c r="AR59" i="6"/>
  <c r="AR59" i="7" s="1"/>
  <c r="AJ59" i="6"/>
  <c r="AJ59" i="7" s="1"/>
  <c r="AC59" i="6"/>
  <c r="AC59" i="7" s="1"/>
  <c r="V59" i="6"/>
  <c r="V59" i="7" s="1"/>
  <c r="N59" i="6"/>
  <c r="N59" i="7" s="1"/>
  <c r="H59" i="6"/>
  <c r="H59" i="7" s="1"/>
  <c r="AV37" i="6"/>
  <c r="AV37" i="7" s="1"/>
  <c r="AP37" i="6"/>
  <c r="AP37" i="7" s="1"/>
  <c r="AK37" i="6"/>
  <c r="AK37" i="7" s="1"/>
  <c r="AF37" i="6"/>
  <c r="AF37" i="7" s="1"/>
  <c r="Z37" i="6"/>
  <c r="Z37" i="7" s="1"/>
  <c r="U37" i="6"/>
  <c r="U37" i="7" s="1"/>
  <c r="P37" i="6"/>
  <c r="P37" i="7" s="1"/>
  <c r="J37" i="6"/>
  <c r="J37" i="7" s="1"/>
  <c r="AZ37" i="6"/>
  <c r="AZ37" i="7" s="1"/>
  <c r="AT37" i="6"/>
  <c r="AT37" i="7" s="1"/>
  <c r="AO37" i="6"/>
  <c r="AO37" i="7" s="1"/>
  <c r="AJ37" i="6"/>
  <c r="AJ37" i="7" s="1"/>
  <c r="AD37" i="6"/>
  <c r="AD37" i="7" s="1"/>
  <c r="Y37" i="6"/>
  <c r="Y37" i="7" s="1"/>
  <c r="T37" i="6"/>
  <c r="T37" i="7" s="1"/>
  <c r="N37" i="6"/>
  <c r="N37" i="7" s="1"/>
  <c r="L6" i="6"/>
  <c r="L6" i="7" s="1"/>
  <c r="G6" i="6"/>
  <c r="G6" i="7" s="1"/>
  <c r="F30" i="5"/>
  <c r="F35" i="5"/>
  <c r="H35" i="5"/>
  <c r="F34" i="8" s="1"/>
  <c r="J34" i="8" s="1"/>
  <c r="F20" i="5"/>
  <c r="F9" i="5"/>
  <c r="H9" i="5"/>
  <c r="F8" i="8" s="1"/>
  <c r="J8" i="8" s="1"/>
  <c r="G291" i="7"/>
  <c r="G287" i="7"/>
  <c r="G283" i="7"/>
  <c r="G279" i="7"/>
  <c r="G275" i="7"/>
  <c r="G271" i="7"/>
  <c r="G267" i="7"/>
  <c r="G263" i="7"/>
  <c r="G259" i="7"/>
  <c r="G255" i="7"/>
  <c r="G251" i="7"/>
  <c r="G247" i="7"/>
  <c r="G236" i="7"/>
  <c r="G220" i="7"/>
  <c r="G204" i="7"/>
  <c r="G196" i="7"/>
  <c r="G289" i="7"/>
  <c r="G285" i="7"/>
  <c r="G281" i="7"/>
  <c r="G277" i="7"/>
  <c r="G273" i="7"/>
  <c r="G269" i="7"/>
  <c r="G265" i="7"/>
  <c r="G261" i="7"/>
  <c r="G257" i="7"/>
  <c r="G253" i="7"/>
  <c r="G249" i="7"/>
  <c r="G212" i="7"/>
  <c r="J288" i="8"/>
  <c r="J280" i="8"/>
  <c r="J258" i="8"/>
  <c r="J252" i="8"/>
  <c r="J246" i="8"/>
  <c r="J242" i="8"/>
  <c r="J230" i="8"/>
  <c r="J226" i="8"/>
  <c r="R257" i="6"/>
  <c r="R257" i="7" s="1"/>
  <c r="J257" i="6"/>
  <c r="J257" i="7" s="1"/>
  <c r="CG291" i="6"/>
  <c r="CG291" i="7" s="1"/>
  <c r="CC291" i="6"/>
  <c r="CC291" i="7" s="1"/>
  <c r="BY291" i="6"/>
  <c r="BY291" i="7" s="1"/>
  <c r="BU291" i="6"/>
  <c r="BU291" i="7" s="1"/>
  <c r="BQ291" i="6"/>
  <c r="BQ291" i="7" s="1"/>
  <c r="BM291" i="6"/>
  <c r="BM291" i="7" s="1"/>
  <c r="BI291" i="6"/>
  <c r="BI291" i="7" s="1"/>
  <c r="BE291" i="6"/>
  <c r="BE291" i="7" s="1"/>
  <c r="BA291" i="6"/>
  <c r="BA291" i="7" s="1"/>
  <c r="AW291" i="6"/>
  <c r="AW291" i="7" s="1"/>
  <c r="AS291" i="6"/>
  <c r="AS291" i="7" s="1"/>
  <c r="AO291" i="6"/>
  <c r="AO291" i="7" s="1"/>
  <c r="AK291" i="6"/>
  <c r="AK291" i="7" s="1"/>
  <c r="AG291" i="6"/>
  <c r="AG291" i="7" s="1"/>
  <c r="AC291" i="6"/>
  <c r="AC291" i="7" s="1"/>
  <c r="Y291" i="6"/>
  <c r="Y291" i="7" s="1"/>
  <c r="U291" i="6"/>
  <c r="U291" i="7" s="1"/>
  <c r="Q291" i="6"/>
  <c r="Q291" i="7" s="1"/>
  <c r="M291" i="6"/>
  <c r="M291" i="7" s="1"/>
  <c r="I291" i="6"/>
  <c r="I291" i="7" s="1"/>
  <c r="CG287" i="6"/>
  <c r="CG287" i="7" s="1"/>
  <c r="CC287" i="6"/>
  <c r="CC287" i="7" s="1"/>
  <c r="BY287" i="6"/>
  <c r="BY287" i="7" s="1"/>
  <c r="BU287" i="6"/>
  <c r="BU287" i="7" s="1"/>
  <c r="BQ287" i="6"/>
  <c r="BQ287" i="7" s="1"/>
  <c r="BM287" i="6"/>
  <c r="BM287" i="7" s="1"/>
  <c r="BI287" i="6"/>
  <c r="BI287" i="7" s="1"/>
  <c r="BE287" i="6"/>
  <c r="BE287" i="7" s="1"/>
  <c r="BA287" i="6"/>
  <c r="BA287" i="7" s="1"/>
  <c r="AW287" i="6"/>
  <c r="AW287" i="7" s="1"/>
  <c r="AS287" i="6"/>
  <c r="AS287" i="7" s="1"/>
  <c r="AO287" i="6"/>
  <c r="AO287" i="7" s="1"/>
  <c r="AK287" i="6"/>
  <c r="AK287" i="7" s="1"/>
  <c r="AG287" i="6"/>
  <c r="AG287" i="7" s="1"/>
  <c r="AC287" i="6"/>
  <c r="AC287" i="7" s="1"/>
  <c r="Y287" i="6"/>
  <c r="Y287" i="7" s="1"/>
  <c r="U287" i="6"/>
  <c r="U287" i="7" s="1"/>
  <c r="Q287" i="6"/>
  <c r="Q287" i="7" s="1"/>
  <c r="M287" i="6"/>
  <c r="M287" i="7" s="1"/>
  <c r="I287" i="6"/>
  <c r="I287" i="7" s="1"/>
  <c r="CG281" i="6"/>
  <c r="CG281" i="7" s="1"/>
  <c r="CC281" i="6"/>
  <c r="CC281" i="7" s="1"/>
  <c r="BY281" i="6"/>
  <c r="BY281" i="7" s="1"/>
  <c r="BU281" i="6"/>
  <c r="BU281" i="7" s="1"/>
  <c r="BQ281" i="6"/>
  <c r="BQ281" i="7" s="1"/>
  <c r="BM281" i="6"/>
  <c r="BM281" i="7" s="1"/>
  <c r="BI281" i="6"/>
  <c r="BI281" i="7" s="1"/>
  <c r="BE281" i="6"/>
  <c r="BE281" i="7" s="1"/>
  <c r="BA281" i="6"/>
  <c r="BA281" i="7" s="1"/>
  <c r="AW281" i="6"/>
  <c r="AW281" i="7" s="1"/>
  <c r="AS281" i="6"/>
  <c r="AS281" i="7" s="1"/>
  <c r="AO281" i="6"/>
  <c r="AO281" i="7" s="1"/>
  <c r="AK281" i="6"/>
  <c r="AK281" i="7" s="1"/>
  <c r="AG281" i="6"/>
  <c r="AG281" i="7" s="1"/>
  <c r="AC281" i="6"/>
  <c r="AC281" i="7" s="1"/>
  <c r="Y281" i="6"/>
  <c r="Y281" i="7" s="1"/>
  <c r="U281" i="6"/>
  <c r="U281" i="7" s="1"/>
  <c r="Q281" i="6"/>
  <c r="Q281" i="7" s="1"/>
  <c r="M281" i="6"/>
  <c r="M281" i="7" s="1"/>
  <c r="I281" i="6"/>
  <c r="I281" i="7" s="1"/>
  <c r="CG277" i="6"/>
  <c r="CG277" i="7" s="1"/>
  <c r="CC277" i="6"/>
  <c r="CC277" i="7" s="1"/>
  <c r="BY277" i="6"/>
  <c r="BY277" i="7" s="1"/>
  <c r="BU277" i="6"/>
  <c r="BU277" i="7" s="1"/>
  <c r="BQ277" i="6"/>
  <c r="BQ277" i="7" s="1"/>
  <c r="BM277" i="6"/>
  <c r="BM277" i="7" s="1"/>
  <c r="BI277" i="6"/>
  <c r="BI277" i="7" s="1"/>
  <c r="BE277" i="6"/>
  <c r="BE277" i="7" s="1"/>
  <c r="BA277" i="6"/>
  <c r="BA277" i="7" s="1"/>
  <c r="AW277" i="6"/>
  <c r="AW277" i="7" s="1"/>
  <c r="AS277" i="6"/>
  <c r="AS277" i="7" s="1"/>
  <c r="AO277" i="6"/>
  <c r="AO277" i="7" s="1"/>
  <c r="AK277" i="6"/>
  <c r="AK277" i="7" s="1"/>
  <c r="AG277" i="6"/>
  <c r="AG277" i="7" s="1"/>
  <c r="AC277" i="6"/>
  <c r="AC277" i="7" s="1"/>
  <c r="Y277" i="6"/>
  <c r="Y277" i="7" s="1"/>
  <c r="U277" i="6"/>
  <c r="U277" i="7" s="1"/>
  <c r="Q277" i="6"/>
  <c r="Q277" i="7" s="1"/>
  <c r="M277" i="6"/>
  <c r="M277" i="7" s="1"/>
  <c r="I277" i="6"/>
  <c r="I277" i="7" s="1"/>
  <c r="CG273" i="6"/>
  <c r="CG273" i="7" s="1"/>
  <c r="CC273" i="6"/>
  <c r="CC273" i="7" s="1"/>
  <c r="BY273" i="6"/>
  <c r="BY273" i="7" s="1"/>
  <c r="BU273" i="6"/>
  <c r="BU273" i="7" s="1"/>
  <c r="BQ273" i="6"/>
  <c r="BQ273" i="7" s="1"/>
  <c r="BM273" i="6"/>
  <c r="BM273" i="7" s="1"/>
  <c r="BI273" i="6"/>
  <c r="BI273" i="7" s="1"/>
  <c r="BE273" i="6"/>
  <c r="BE273" i="7" s="1"/>
  <c r="BA273" i="6"/>
  <c r="BA273" i="7" s="1"/>
  <c r="AW273" i="6"/>
  <c r="AW273" i="7" s="1"/>
  <c r="AS273" i="6"/>
  <c r="AS273" i="7" s="1"/>
  <c r="AO273" i="6"/>
  <c r="AO273" i="7" s="1"/>
  <c r="AK273" i="6"/>
  <c r="AK273" i="7" s="1"/>
  <c r="AG273" i="6"/>
  <c r="AG273" i="7" s="1"/>
  <c r="AC273" i="6"/>
  <c r="AC273" i="7" s="1"/>
  <c r="Y273" i="6"/>
  <c r="Y273" i="7" s="1"/>
  <c r="U273" i="6"/>
  <c r="U273" i="7" s="1"/>
  <c r="Q273" i="6"/>
  <c r="Q273" i="7" s="1"/>
  <c r="M273" i="6"/>
  <c r="M273" i="7" s="1"/>
  <c r="I273" i="6"/>
  <c r="I273" i="7" s="1"/>
  <c r="CG269" i="6"/>
  <c r="CG269" i="7" s="1"/>
  <c r="CC269" i="6"/>
  <c r="CC269" i="7" s="1"/>
  <c r="BY269" i="6"/>
  <c r="BY269" i="7" s="1"/>
  <c r="BU269" i="6"/>
  <c r="BU269" i="7" s="1"/>
  <c r="BQ269" i="6"/>
  <c r="BQ269" i="7" s="1"/>
  <c r="BM269" i="6"/>
  <c r="BM269" i="7" s="1"/>
  <c r="BI269" i="6"/>
  <c r="BI269" i="7" s="1"/>
  <c r="BE269" i="6"/>
  <c r="BE269" i="7" s="1"/>
  <c r="BA269" i="6"/>
  <c r="BA269" i="7" s="1"/>
  <c r="AW269" i="6"/>
  <c r="AW269" i="7" s="1"/>
  <c r="AS269" i="6"/>
  <c r="AS269" i="7" s="1"/>
  <c r="AO269" i="6"/>
  <c r="AO269" i="7" s="1"/>
  <c r="AK269" i="6"/>
  <c r="AK269" i="7" s="1"/>
  <c r="AG269" i="6"/>
  <c r="AG269" i="7" s="1"/>
  <c r="AC269" i="6"/>
  <c r="AC269" i="7" s="1"/>
  <c r="Y269" i="6"/>
  <c r="Y269" i="7" s="1"/>
  <c r="U269" i="6"/>
  <c r="U269" i="7" s="1"/>
  <c r="Q269" i="6"/>
  <c r="Q269" i="7" s="1"/>
  <c r="M269" i="6"/>
  <c r="M269" i="7" s="1"/>
  <c r="I269" i="6"/>
  <c r="I269" i="7" s="1"/>
  <c r="CG265" i="6"/>
  <c r="CG265" i="7" s="1"/>
  <c r="CC265" i="6"/>
  <c r="CC265" i="7" s="1"/>
  <c r="BY265" i="6"/>
  <c r="BY265" i="7" s="1"/>
  <c r="BU265" i="6"/>
  <c r="BU265" i="7" s="1"/>
  <c r="BQ265" i="6"/>
  <c r="BQ265" i="7" s="1"/>
  <c r="BM265" i="6"/>
  <c r="BM265" i="7" s="1"/>
  <c r="BI265" i="6"/>
  <c r="BI265" i="7" s="1"/>
  <c r="BE265" i="6"/>
  <c r="BE265" i="7" s="1"/>
  <c r="BA265" i="6"/>
  <c r="BA265" i="7" s="1"/>
  <c r="AW265" i="6"/>
  <c r="AW265" i="7" s="1"/>
  <c r="AS265" i="6"/>
  <c r="AS265" i="7" s="1"/>
  <c r="AO265" i="6"/>
  <c r="AO265" i="7" s="1"/>
  <c r="AK265" i="6"/>
  <c r="AK265" i="7" s="1"/>
  <c r="AG265" i="6"/>
  <c r="AG265" i="7" s="1"/>
  <c r="AC265" i="6"/>
  <c r="AC265" i="7" s="1"/>
  <c r="Y265" i="6"/>
  <c r="Y265" i="7" s="1"/>
  <c r="U265" i="6"/>
  <c r="U265" i="7" s="1"/>
  <c r="Q265" i="6"/>
  <c r="Q265" i="7" s="1"/>
  <c r="M265" i="6"/>
  <c r="M265" i="7" s="1"/>
  <c r="I265" i="6"/>
  <c r="I265" i="7" s="1"/>
  <c r="CG261" i="6"/>
  <c r="CG261" i="7" s="1"/>
  <c r="CC261" i="6"/>
  <c r="CC261" i="7" s="1"/>
  <c r="BY261" i="6"/>
  <c r="BY261" i="7" s="1"/>
  <c r="BU261" i="6"/>
  <c r="BU261" i="7" s="1"/>
  <c r="BQ261" i="6"/>
  <c r="BQ261" i="7" s="1"/>
  <c r="BM261" i="6"/>
  <c r="BM261" i="7" s="1"/>
  <c r="BI261" i="6"/>
  <c r="BI261" i="7" s="1"/>
  <c r="BE261" i="6"/>
  <c r="BE261" i="7" s="1"/>
  <c r="BA261" i="6"/>
  <c r="BA261" i="7" s="1"/>
  <c r="AW261" i="6"/>
  <c r="AW261" i="7" s="1"/>
  <c r="AS261" i="6"/>
  <c r="AS261" i="7" s="1"/>
  <c r="AO261" i="6"/>
  <c r="AO261" i="7" s="1"/>
  <c r="AK261" i="6"/>
  <c r="AK261" i="7" s="1"/>
  <c r="AG261" i="6"/>
  <c r="AG261" i="7" s="1"/>
  <c r="AC261" i="6"/>
  <c r="AC261" i="7" s="1"/>
  <c r="Y261" i="6"/>
  <c r="Y261" i="7" s="1"/>
  <c r="U261" i="6"/>
  <c r="U261" i="7" s="1"/>
  <c r="Q261" i="6"/>
  <c r="Q261" i="7" s="1"/>
  <c r="M261" i="6"/>
  <c r="M261" i="7" s="1"/>
  <c r="I261" i="6"/>
  <c r="I261" i="7" s="1"/>
  <c r="CG259" i="6"/>
  <c r="CG259" i="7" s="1"/>
  <c r="CC259" i="6"/>
  <c r="CC259" i="7" s="1"/>
  <c r="BY259" i="6"/>
  <c r="BY259" i="7" s="1"/>
  <c r="BU259" i="6"/>
  <c r="BU259" i="7" s="1"/>
  <c r="BQ259" i="6"/>
  <c r="BQ259" i="7" s="1"/>
  <c r="BM259" i="6"/>
  <c r="BM259" i="7" s="1"/>
  <c r="BI259" i="6"/>
  <c r="BI259" i="7" s="1"/>
  <c r="BE259" i="6"/>
  <c r="BE259" i="7" s="1"/>
  <c r="BA259" i="6"/>
  <c r="BA259" i="7" s="1"/>
  <c r="AW259" i="6"/>
  <c r="AW259" i="7" s="1"/>
  <c r="AS259" i="6"/>
  <c r="AS259" i="7" s="1"/>
  <c r="AO259" i="6"/>
  <c r="AO259" i="7" s="1"/>
  <c r="AK259" i="6"/>
  <c r="AK259" i="7" s="1"/>
  <c r="AG259" i="6"/>
  <c r="AG259" i="7" s="1"/>
  <c r="AC259" i="6"/>
  <c r="AC259" i="7" s="1"/>
  <c r="Y259" i="6"/>
  <c r="Y259" i="7" s="1"/>
  <c r="U259" i="6"/>
  <c r="U259" i="7" s="1"/>
  <c r="Q259" i="6"/>
  <c r="Q259" i="7" s="1"/>
  <c r="M259" i="6"/>
  <c r="M259" i="7" s="1"/>
  <c r="I259" i="6"/>
  <c r="I259" i="7" s="1"/>
  <c r="CG257" i="6"/>
  <c r="CG257" i="7" s="1"/>
  <c r="CC257" i="6"/>
  <c r="CC257" i="7" s="1"/>
  <c r="BY257" i="6"/>
  <c r="BY257" i="7" s="1"/>
  <c r="BU257" i="6"/>
  <c r="BU257" i="7" s="1"/>
  <c r="BQ257" i="6"/>
  <c r="BQ257" i="7" s="1"/>
  <c r="BM257" i="6"/>
  <c r="BM257" i="7" s="1"/>
  <c r="BI257" i="6"/>
  <c r="BI257" i="7" s="1"/>
  <c r="BE257" i="6"/>
  <c r="BE257" i="7" s="1"/>
  <c r="BA257" i="6"/>
  <c r="BA257" i="7" s="1"/>
  <c r="AW257" i="6"/>
  <c r="AW257" i="7" s="1"/>
  <c r="AS257" i="6"/>
  <c r="AS257" i="7" s="1"/>
  <c r="AO257" i="6"/>
  <c r="AO257" i="7" s="1"/>
  <c r="AK257" i="6"/>
  <c r="AK257" i="7" s="1"/>
  <c r="AG257" i="6"/>
  <c r="AG257" i="7" s="1"/>
  <c r="AC257" i="6"/>
  <c r="AC257" i="7" s="1"/>
  <c r="Y257" i="6"/>
  <c r="Y257" i="7" s="1"/>
  <c r="U257" i="6"/>
  <c r="U257" i="7" s="1"/>
  <c r="Q257" i="6"/>
  <c r="Q257" i="7" s="1"/>
  <c r="M257" i="6"/>
  <c r="M257" i="7" s="1"/>
  <c r="I257" i="6"/>
  <c r="I257" i="7" s="1"/>
  <c r="CG255" i="6"/>
  <c r="CG255" i="7" s="1"/>
  <c r="CC255" i="6"/>
  <c r="CC255" i="7" s="1"/>
  <c r="BY255" i="6"/>
  <c r="BY255" i="7" s="1"/>
  <c r="BU255" i="6"/>
  <c r="BU255" i="7" s="1"/>
  <c r="BQ255" i="6"/>
  <c r="BQ255" i="7" s="1"/>
  <c r="BM255" i="6"/>
  <c r="BM255" i="7" s="1"/>
  <c r="BI255" i="6"/>
  <c r="BI255" i="7" s="1"/>
  <c r="BE255" i="6"/>
  <c r="BE255" i="7" s="1"/>
  <c r="BA255" i="6"/>
  <c r="BA255" i="7" s="1"/>
  <c r="AW255" i="6"/>
  <c r="AW255" i="7" s="1"/>
  <c r="AS255" i="6"/>
  <c r="AS255" i="7" s="1"/>
  <c r="AO255" i="6"/>
  <c r="AO255" i="7" s="1"/>
  <c r="AK255" i="6"/>
  <c r="AK255" i="7" s="1"/>
  <c r="AG255" i="6"/>
  <c r="AG255" i="7" s="1"/>
  <c r="AC255" i="6"/>
  <c r="AC255" i="7" s="1"/>
  <c r="Y255" i="6"/>
  <c r="Y255" i="7" s="1"/>
  <c r="U255" i="6"/>
  <c r="U255" i="7" s="1"/>
  <c r="Q255" i="6"/>
  <c r="Q255" i="7" s="1"/>
  <c r="M255" i="6"/>
  <c r="M255" i="7" s="1"/>
  <c r="I255" i="6"/>
  <c r="I255" i="7" s="1"/>
  <c r="CG253" i="6"/>
  <c r="CG253" i="7" s="1"/>
  <c r="CC253" i="6"/>
  <c r="CC253" i="7" s="1"/>
  <c r="BY253" i="6"/>
  <c r="BY253" i="7" s="1"/>
  <c r="BU253" i="6"/>
  <c r="BU253" i="7" s="1"/>
  <c r="BQ253" i="6"/>
  <c r="BQ253" i="7" s="1"/>
  <c r="BM253" i="6"/>
  <c r="BM253" i="7" s="1"/>
  <c r="BI253" i="6"/>
  <c r="BI253" i="7" s="1"/>
  <c r="BE253" i="6"/>
  <c r="BE253" i="7" s="1"/>
  <c r="BA253" i="6"/>
  <c r="BA253" i="7" s="1"/>
  <c r="AW253" i="6"/>
  <c r="AW253" i="7" s="1"/>
  <c r="AS253" i="6"/>
  <c r="AS253" i="7" s="1"/>
  <c r="AO253" i="6"/>
  <c r="AO253" i="7" s="1"/>
  <c r="AK253" i="6"/>
  <c r="AK253" i="7" s="1"/>
  <c r="AG253" i="6"/>
  <c r="AG253" i="7" s="1"/>
  <c r="AC253" i="6"/>
  <c r="AC253" i="7" s="1"/>
  <c r="Y253" i="6"/>
  <c r="Y253" i="7" s="1"/>
  <c r="U253" i="6"/>
  <c r="U253" i="7" s="1"/>
  <c r="Q253" i="6"/>
  <c r="Q253" i="7" s="1"/>
  <c r="M253" i="6"/>
  <c r="M253" i="7" s="1"/>
  <c r="I253" i="6"/>
  <c r="I253" i="7" s="1"/>
  <c r="CG251" i="6"/>
  <c r="CG251" i="7" s="1"/>
  <c r="CC251" i="6"/>
  <c r="CC251" i="7" s="1"/>
  <c r="BY251" i="6"/>
  <c r="BY251" i="7" s="1"/>
  <c r="BU251" i="6"/>
  <c r="BU251" i="7" s="1"/>
  <c r="BQ251" i="6"/>
  <c r="BQ251" i="7" s="1"/>
  <c r="BM251" i="6"/>
  <c r="BM251" i="7" s="1"/>
  <c r="BI251" i="6"/>
  <c r="BI251" i="7" s="1"/>
  <c r="BE251" i="6"/>
  <c r="BE251" i="7" s="1"/>
  <c r="BA251" i="6"/>
  <c r="BA251" i="7" s="1"/>
  <c r="AW251" i="6"/>
  <c r="AW251" i="7" s="1"/>
  <c r="AS251" i="6"/>
  <c r="AS251" i="7" s="1"/>
  <c r="AO251" i="6"/>
  <c r="AO251" i="7" s="1"/>
  <c r="AK251" i="6"/>
  <c r="AK251" i="7" s="1"/>
  <c r="AG251" i="6"/>
  <c r="AG251" i="7" s="1"/>
  <c r="AC251" i="6"/>
  <c r="AC251" i="7" s="1"/>
  <c r="Y251" i="6"/>
  <c r="Y251" i="7" s="1"/>
  <c r="U251" i="6"/>
  <c r="U251" i="7" s="1"/>
  <c r="Q251" i="6"/>
  <c r="Q251" i="7" s="1"/>
  <c r="M251" i="6"/>
  <c r="M251" i="7" s="1"/>
  <c r="I251" i="6"/>
  <c r="I251" i="7" s="1"/>
  <c r="CG249" i="6"/>
  <c r="CG249" i="7" s="1"/>
  <c r="CC249" i="6"/>
  <c r="CC249" i="7" s="1"/>
  <c r="BY249" i="6"/>
  <c r="BY249" i="7" s="1"/>
  <c r="BU249" i="6"/>
  <c r="BU249" i="7" s="1"/>
  <c r="BQ249" i="6"/>
  <c r="BQ249" i="7" s="1"/>
  <c r="BM249" i="6"/>
  <c r="BM249" i="7" s="1"/>
  <c r="BI249" i="6"/>
  <c r="BI249" i="7" s="1"/>
  <c r="BE249" i="6"/>
  <c r="BE249" i="7" s="1"/>
  <c r="BA249" i="6"/>
  <c r="BA249" i="7" s="1"/>
  <c r="AW249" i="6"/>
  <c r="AW249" i="7" s="1"/>
  <c r="AS249" i="6"/>
  <c r="AS249" i="7" s="1"/>
  <c r="AO249" i="6"/>
  <c r="AO249" i="7" s="1"/>
  <c r="AK249" i="6"/>
  <c r="AK249" i="7" s="1"/>
  <c r="AG249" i="6"/>
  <c r="AG249" i="7" s="1"/>
  <c r="AC249" i="6"/>
  <c r="AC249" i="7" s="1"/>
  <c r="Y249" i="6"/>
  <c r="Y249" i="7" s="1"/>
  <c r="U249" i="6"/>
  <c r="U249" i="7" s="1"/>
  <c r="Q249" i="6"/>
  <c r="Q249" i="7" s="1"/>
  <c r="M249" i="6"/>
  <c r="M249" i="7" s="1"/>
  <c r="I249" i="6"/>
  <c r="I249" i="7" s="1"/>
  <c r="CG247" i="6"/>
  <c r="CG247" i="7" s="1"/>
  <c r="CC247" i="6"/>
  <c r="CC247" i="7" s="1"/>
  <c r="BY247" i="6"/>
  <c r="BY247" i="7" s="1"/>
  <c r="BU247" i="6"/>
  <c r="BU247" i="7" s="1"/>
  <c r="BQ247" i="6"/>
  <c r="BQ247" i="7" s="1"/>
  <c r="BM247" i="6"/>
  <c r="BM247" i="7" s="1"/>
  <c r="BI247" i="6"/>
  <c r="BI247" i="7" s="1"/>
  <c r="BE247" i="6"/>
  <c r="BE247" i="7" s="1"/>
  <c r="BA247" i="6"/>
  <c r="BA247" i="7" s="1"/>
  <c r="AW247" i="6"/>
  <c r="AW247" i="7" s="1"/>
  <c r="AS247" i="6"/>
  <c r="AS247" i="7" s="1"/>
  <c r="AO247" i="6"/>
  <c r="AO247" i="7" s="1"/>
  <c r="AK247" i="6"/>
  <c r="AK247" i="7" s="1"/>
  <c r="AG247" i="6"/>
  <c r="AG247" i="7" s="1"/>
  <c r="AC247" i="6"/>
  <c r="AC247" i="7" s="1"/>
  <c r="Y247" i="6"/>
  <c r="Y247" i="7" s="1"/>
  <c r="U247" i="6"/>
  <c r="U247" i="7" s="1"/>
  <c r="Q247" i="6"/>
  <c r="Q247" i="7" s="1"/>
  <c r="M247" i="6"/>
  <c r="M247" i="7" s="1"/>
  <c r="I247" i="6"/>
  <c r="I247" i="7" s="1"/>
  <c r="H239" i="7"/>
  <c r="I238" i="6"/>
  <c r="I238" i="7" s="1"/>
  <c r="M238" i="6"/>
  <c r="M238" i="7" s="1"/>
  <c r="Q238" i="6"/>
  <c r="Q238" i="7" s="1"/>
  <c r="U238" i="6"/>
  <c r="U238" i="7" s="1"/>
  <c r="Y238" i="6"/>
  <c r="Y238" i="7" s="1"/>
  <c r="AC238" i="6"/>
  <c r="AC238" i="7" s="1"/>
  <c r="AG238" i="6"/>
  <c r="AG238" i="7" s="1"/>
  <c r="AK238" i="6"/>
  <c r="AK238" i="7" s="1"/>
  <c r="AO238" i="6"/>
  <c r="AO238" i="7" s="1"/>
  <c r="AS238" i="6"/>
  <c r="AS238" i="7" s="1"/>
  <c r="AW238" i="6"/>
  <c r="AW238" i="7" s="1"/>
  <c r="BA238" i="6"/>
  <c r="BA238" i="7" s="1"/>
  <c r="BE238" i="6"/>
  <c r="BE238" i="7" s="1"/>
  <c r="BI238" i="6"/>
  <c r="BI238" i="7" s="1"/>
  <c r="BM238" i="6"/>
  <c r="BM238" i="7" s="1"/>
  <c r="BQ238" i="6"/>
  <c r="BQ238" i="7" s="1"/>
  <c r="BU238" i="6"/>
  <c r="BU238" i="7" s="1"/>
  <c r="BY238" i="6"/>
  <c r="BY238" i="7" s="1"/>
  <c r="CC238" i="6"/>
  <c r="CC238" i="7" s="1"/>
  <c r="CG238" i="6"/>
  <c r="CG238" i="7" s="1"/>
  <c r="H238" i="6"/>
  <c r="L238" i="6"/>
  <c r="L238" i="7" s="1"/>
  <c r="P238" i="6"/>
  <c r="P238" i="7" s="1"/>
  <c r="T238" i="6"/>
  <c r="T238" i="7" s="1"/>
  <c r="X238" i="6"/>
  <c r="X238" i="7" s="1"/>
  <c r="AB238" i="6"/>
  <c r="AB238" i="7" s="1"/>
  <c r="AF238" i="6"/>
  <c r="AF238" i="7" s="1"/>
  <c r="AJ238" i="6"/>
  <c r="AJ238" i="7" s="1"/>
  <c r="AN238" i="6"/>
  <c r="AN238" i="7" s="1"/>
  <c r="AR238" i="6"/>
  <c r="AR238" i="7" s="1"/>
  <c r="AV238" i="6"/>
  <c r="AV238" i="7" s="1"/>
  <c r="AZ238" i="6"/>
  <c r="AZ238" i="7" s="1"/>
  <c r="BD238" i="6"/>
  <c r="BD238" i="7" s="1"/>
  <c r="BH238" i="6"/>
  <c r="BH238" i="7" s="1"/>
  <c r="BL238" i="6"/>
  <c r="BL238" i="7" s="1"/>
  <c r="BP238" i="6"/>
  <c r="BP238" i="7" s="1"/>
  <c r="BT238" i="6"/>
  <c r="BT238" i="7" s="1"/>
  <c r="BX238" i="6"/>
  <c r="BX238" i="7" s="1"/>
  <c r="CB238" i="6"/>
  <c r="CB238" i="7" s="1"/>
  <c r="CF238" i="6"/>
  <c r="CF238" i="7" s="1"/>
  <c r="H231" i="7"/>
  <c r="CI231" i="6"/>
  <c r="I230" i="6"/>
  <c r="I230" i="7" s="1"/>
  <c r="M230" i="6"/>
  <c r="M230" i="7" s="1"/>
  <c r="Q230" i="6"/>
  <c r="Q230" i="7" s="1"/>
  <c r="U230" i="6"/>
  <c r="U230" i="7" s="1"/>
  <c r="Y230" i="6"/>
  <c r="Y230" i="7" s="1"/>
  <c r="AC230" i="6"/>
  <c r="AC230" i="7" s="1"/>
  <c r="AG230" i="6"/>
  <c r="AG230" i="7" s="1"/>
  <c r="AK230" i="6"/>
  <c r="AK230" i="7" s="1"/>
  <c r="AO230" i="6"/>
  <c r="AO230" i="7" s="1"/>
  <c r="AS230" i="6"/>
  <c r="AS230" i="7" s="1"/>
  <c r="AW230" i="6"/>
  <c r="AW230" i="7" s="1"/>
  <c r="BA230" i="6"/>
  <c r="BA230" i="7" s="1"/>
  <c r="BE230" i="6"/>
  <c r="BE230" i="7" s="1"/>
  <c r="BI230" i="6"/>
  <c r="BI230" i="7" s="1"/>
  <c r="BM230" i="6"/>
  <c r="BM230" i="7" s="1"/>
  <c r="BQ230" i="6"/>
  <c r="BQ230" i="7" s="1"/>
  <c r="BU230" i="6"/>
  <c r="BU230" i="7" s="1"/>
  <c r="BY230" i="6"/>
  <c r="BY230" i="7" s="1"/>
  <c r="CC230" i="6"/>
  <c r="CC230" i="7" s="1"/>
  <c r="CG230" i="6"/>
  <c r="CG230" i="7" s="1"/>
  <c r="H230" i="6"/>
  <c r="L230" i="6"/>
  <c r="L230" i="7" s="1"/>
  <c r="P230" i="6"/>
  <c r="P230" i="7" s="1"/>
  <c r="T230" i="6"/>
  <c r="T230" i="7" s="1"/>
  <c r="X230" i="6"/>
  <c r="X230" i="7" s="1"/>
  <c r="AB230" i="6"/>
  <c r="AB230" i="7" s="1"/>
  <c r="AF230" i="6"/>
  <c r="AF230" i="7" s="1"/>
  <c r="AJ230" i="6"/>
  <c r="AJ230" i="7" s="1"/>
  <c r="AN230" i="6"/>
  <c r="AN230" i="7" s="1"/>
  <c r="AR230" i="6"/>
  <c r="AR230" i="7" s="1"/>
  <c r="AV230" i="6"/>
  <c r="AV230" i="7" s="1"/>
  <c r="AZ230" i="6"/>
  <c r="AZ230" i="7" s="1"/>
  <c r="BD230" i="6"/>
  <c r="BD230" i="7" s="1"/>
  <c r="BH230" i="6"/>
  <c r="BH230" i="7" s="1"/>
  <c r="BL230" i="6"/>
  <c r="BL230" i="7" s="1"/>
  <c r="BP230" i="6"/>
  <c r="BP230" i="7" s="1"/>
  <c r="BT230" i="6"/>
  <c r="BT230" i="7" s="1"/>
  <c r="BX230" i="6"/>
  <c r="BX230" i="7" s="1"/>
  <c r="CB230" i="6"/>
  <c r="CB230" i="7" s="1"/>
  <c r="CF230" i="6"/>
  <c r="CF230" i="7" s="1"/>
  <c r="H223" i="7"/>
  <c r="CI223" i="6"/>
  <c r="I222" i="6"/>
  <c r="I222" i="7" s="1"/>
  <c r="M222" i="6"/>
  <c r="M222" i="7" s="1"/>
  <c r="Q222" i="6"/>
  <c r="Q222" i="7" s="1"/>
  <c r="U222" i="6"/>
  <c r="U222" i="7" s="1"/>
  <c r="Y222" i="6"/>
  <c r="Y222" i="7" s="1"/>
  <c r="AC222" i="6"/>
  <c r="AC222" i="7" s="1"/>
  <c r="AG222" i="6"/>
  <c r="AG222" i="7" s="1"/>
  <c r="AK222" i="6"/>
  <c r="AK222" i="7" s="1"/>
  <c r="AO222" i="6"/>
  <c r="AO222" i="7" s="1"/>
  <c r="AS222" i="6"/>
  <c r="AS222" i="7" s="1"/>
  <c r="AW222" i="6"/>
  <c r="AW222" i="7" s="1"/>
  <c r="BA222" i="6"/>
  <c r="BA222" i="7" s="1"/>
  <c r="BE222" i="6"/>
  <c r="BE222" i="7" s="1"/>
  <c r="BI222" i="6"/>
  <c r="BI222" i="7" s="1"/>
  <c r="BM222" i="6"/>
  <c r="BM222" i="7" s="1"/>
  <c r="BQ222" i="6"/>
  <c r="BQ222" i="7" s="1"/>
  <c r="BU222" i="6"/>
  <c r="BU222" i="7" s="1"/>
  <c r="BY222" i="6"/>
  <c r="BY222" i="7" s="1"/>
  <c r="CC222" i="6"/>
  <c r="CC222" i="7" s="1"/>
  <c r="CG222" i="6"/>
  <c r="CG222" i="7" s="1"/>
  <c r="H222" i="6"/>
  <c r="L222" i="6"/>
  <c r="L222" i="7" s="1"/>
  <c r="P222" i="6"/>
  <c r="P222" i="7" s="1"/>
  <c r="T222" i="6"/>
  <c r="T222" i="7" s="1"/>
  <c r="X222" i="6"/>
  <c r="X222" i="7" s="1"/>
  <c r="AB222" i="6"/>
  <c r="AB222" i="7" s="1"/>
  <c r="AF222" i="6"/>
  <c r="AF222" i="7" s="1"/>
  <c r="AJ222" i="6"/>
  <c r="AJ222" i="7" s="1"/>
  <c r="AN222" i="6"/>
  <c r="AN222" i="7" s="1"/>
  <c r="AR222" i="6"/>
  <c r="AR222" i="7" s="1"/>
  <c r="AV222" i="6"/>
  <c r="AV222" i="7" s="1"/>
  <c r="AZ222" i="6"/>
  <c r="AZ222" i="7" s="1"/>
  <c r="BD222" i="6"/>
  <c r="BD222" i="7" s="1"/>
  <c r="BH222" i="6"/>
  <c r="BH222" i="7" s="1"/>
  <c r="BL222" i="6"/>
  <c r="BL222" i="7" s="1"/>
  <c r="BP222" i="6"/>
  <c r="BP222" i="7" s="1"/>
  <c r="BT222" i="6"/>
  <c r="BT222" i="7" s="1"/>
  <c r="BX222" i="6"/>
  <c r="BX222" i="7" s="1"/>
  <c r="CB222" i="6"/>
  <c r="CB222" i="7" s="1"/>
  <c r="CF222" i="6"/>
  <c r="CF222" i="7" s="1"/>
  <c r="H215" i="7"/>
  <c r="CI215" i="6"/>
  <c r="I214" i="6"/>
  <c r="I214" i="7" s="1"/>
  <c r="M214" i="6"/>
  <c r="M214" i="7" s="1"/>
  <c r="Q214" i="6"/>
  <c r="Q214" i="7" s="1"/>
  <c r="U214" i="6"/>
  <c r="U214" i="7" s="1"/>
  <c r="Y214" i="6"/>
  <c r="Y214" i="7" s="1"/>
  <c r="AC214" i="6"/>
  <c r="AC214" i="7" s="1"/>
  <c r="AG214" i="6"/>
  <c r="AG214" i="7" s="1"/>
  <c r="AK214" i="6"/>
  <c r="AK214" i="7" s="1"/>
  <c r="AO214" i="6"/>
  <c r="AO214" i="7" s="1"/>
  <c r="AS214" i="6"/>
  <c r="AS214" i="7" s="1"/>
  <c r="AW214" i="6"/>
  <c r="AW214" i="7" s="1"/>
  <c r="BA214" i="6"/>
  <c r="BA214" i="7" s="1"/>
  <c r="BE214" i="6"/>
  <c r="BE214" i="7" s="1"/>
  <c r="BI214" i="6"/>
  <c r="BI214" i="7" s="1"/>
  <c r="BM214" i="6"/>
  <c r="BM214" i="7" s="1"/>
  <c r="BQ214" i="6"/>
  <c r="BQ214" i="7" s="1"/>
  <c r="BU214" i="6"/>
  <c r="BU214" i="7" s="1"/>
  <c r="BY214" i="6"/>
  <c r="BY214" i="7" s="1"/>
  <c r="CC214" i="6"/>
  <c r="CC214" i="7" s="1"/>
  <c r="CG214" i="6"/>
  <c r="CG214" i="7" s="1"/>
  <c r="H214" i="6"/>
  <c r="L214" i="6"/>
  <c r="L214" i="7" s="1"/>
  <c r="P214" i="6"/>
  <c r="P214" i="7" s="1"/>
  <c r="T214" i="6"/>
  <c r="T214" i="7" s="1"/>
  <c r="X214" i="6"/>
  <c r="X214" i="7" s="1"/>
  <c r="AB214" i="6"/>
  <c r="AB214" i="7" s="1"/>
  <c r="AF214" i="6"/>
  <c r="AF214" i="7" s="1"/>
  <c r="AJ214" i="6"/>
  <c r="AJ214" i="7" s="1"/>
  <c r="AN214" i="6"/>
  <c r="AN214" i="7" s="1"/>
  <c r="AR214" i="6"/>
  <c r="AR214" i="7" s="1"/>
  <c r="AV214" i="6"/>
  <c r="AV214" i="7" s="1"/>
  <c r="AZ214" i="6"/>
  <c r="AZ214" i="7" s="1"/>
  <c r="BD214" i="6"/>
  <c r="BD214" i="7" s="1"/>
  <c r="BH214" i="6"/>
  <c r="BH214" i="7" s="1"/>
  <c r="BL214" i="6"/>
  <c r="BL214" i="7" s="1"/>
  <c r="BP214" i="6"/>
  <c r="BP214" i="7" s="1"/>
  <c r="BT214" i="6"/>
  <c r="BT214" i="7" s="1"/>
  <c r="BX214" i="6"/>
  <c r="BX214" i="7" s="1"/>
  <c r="CB214" i="6"/>
  <c r="CB214" i="7" s="1"/>
  <c r="CF214" i="6"/>
  <c r="CF214" i="7" s="1"/>
  <c r="H207" i="7"/>
  <c r="I206" i="6"/>
  <c r="I206" i="7" s="1"/>
  <c r="M206" i="6"/>
  <c r="M206" i="7" s="1"/>
  <c r="Q206" i="6"/>
  <c r="Q206" i="7" s="1"/>
  <c r="U206" i="6"/>
  <c r="U206" i="7" s="1"/>
  <c r="Y206" i="6"/>
  <c r="Y206" i="7" s="1"/>
  <c r="AC206" i="6"/>
  <c r="AC206" i="7" s="1"/>
  <c r="AG206" i="6"/>
  <c r="AG206" i="7" s="1"/>
  <c r="AK206" i="6"/>
  <c r="AK206" i="7" s="1"/>
  <c r="AO206" i="6"/>
  <c r="AO206" i="7" s="1"/>
  <c r="AS206" i="6"/>
  <c r="AS206" i="7" s="1"/>
  <c r="AW206" i="6"/>
  <c r="AW206" i="7" s="1"/>
  <c r="BA206" i="6"/>
  <c r="BA206" i="7" s="1"/>
  <c r="BE206" i="6"/>
  <c r="BE206" i="7" s="1"/>
  <c r="BI206" i="6"/>
  <c r="BI206" i="7" s="1"/>
  <c r="BM206" i="6"/>
  <c r="BM206" i="7" s="1"/>
  <c r="BQ206" i="6"/>
  <c r="BQ206" i="7" s="1"/>
  <c r="BU206" i="6"/>
  <c r="BU206" i="7" s="1"/>
  <c r="BY206" i="6"/>
  <c r="BY206" i="7" s="1"/>
  <c r="CC206" i="6"/>
  <c r="CC206" i="7" s="1"/>
  <c r="CG206" i="6"/>
  <c r="CG206" i="7" s="1"/>
  <c r="H206" i="6"/>
  <c r="L206" i="6"/>
  <c r="L206" i="7" s="1"/>
  <c r="P206" i="6"/>
  <c r="P206" i="7" s="1"/>
  <c r="T206" i="6"/>
  <c r="T206" i="7" s="1"/>
  <c r="X206" i="6"/>
  <c r="X206" i="7" s="1"/>
  <c r="AB206" i="6"/>
  <c r="AB206" i="7" s="1"/>
  <c r="AF206" i="6"/>
  <c r="AF206" i="7" s="1"/>
  <c r="AJ206" i="6"/>
  <c r="AJ206" i="7" s="1"/>
  <c r="AN206" i="6"/>
  <c r="AN206" i="7" s="1"/>
  <c r="AR206" i="6"/>
  <c r="AR206" i="7" s="1"/>
  <c r="AV206" i="6"/>
  <c r="AV206" i="7" s="1"/>
  <c r="AZ206" i="6"/>
  <c r="AZ206" i="7" s="1"/>
  <c r="BD206" i="6"/>
  <c r="BD206" i="7" s="1"/>
  <c r="BH206" i="6"/>
  <c r="BH206" i="7" s="1"/>
  <c r="BL206" i="6"/>
  <c r="BL206" i="7" s="1"/>
  <c r="BP206" i="6"/>
  <c r="BP206" i="7" s="1"/>
  <c r="BT206" i="6"/>
  <c r="BT206" i="7" s="1"/>
  <c r="BX206" i="6"/>
  <c r="BX206" i="7" s="1"/>
  <c r="CB206" i="6"/>
  <c r="CB206" i="7" s="1"/>
  <c r="CF206" i="6"/>
  <c r="CF206" i="7" s="1"/>
  <c r="H199" i="7"/>
  <c r="CI199" i="6"/>
  <c r="I198" i="6"/>
  <c r="I198" i="7" s="1"/>
  <c r="M198" i="6"/>
  <c r="M198" i="7" s="1"/>
  <c r="Q198" i="6"/>
  <c r="Q198" i="7" s="1"/>
  <c r="U198" i="6"/>
  <c r="U198" i="7" s="1"/>
  <c r="Y198" i="6"/>
  <c r="Y198" i="7" s="1"/>
  <c r="AC198" i="6"/>
  <c r="AC198" i="7" s="1"/>
  <c r="AG198" i="6"/>
  <c r="AG198" i="7" s="1"/>
  <c r="AK198" i="6"/>
  <c r="AK198" i="7" s="1"/>
  <c r="AO198" i="6"/>
  <c r="AO198" i="7" s="1"/>
  <c r="AS198" i="6"/>
  <c r="AS198" i="7" s="1"/>
  <c r="AW198" i="6"/>
  <c r="AW198" i="7" s="1"/>
  <c r="BA198" i="6"/>
  <c r="BA198" i="7" s="1"/>
  <c r="BE198" i="6"/>
  <c r="BE198" i="7" s="1"/>
  <c r="BI198" i="6"/>
  <c r="BI198" i="7" s="1"/>
  <c r="BM198" i="6"/>
  <c r="BM198" i="7" s="1"/>
  <c r="BQ198" i="6"/>
  <c r="BQ198" i="7" s="1"/>
  <c r="BU198" i="6"/>
  <c r="BU198" i="7" s="1"/>
  <c r="BY198" i="6"/>
  <c r="BY198" i="7" s="1"/>
  <c r="CC198" i="6"/>
  <c r="CC198" i="7" s="1"/>
  <c r="CG198" i="6"/>
  <c r="CG198" i="7" s="1"/>
  <c r="H198" i="6"/>
  <c r="L198" i="6"/>
  <c r="L198" i="7" s="1"/>
  <c r="P198" i="6"/>
  <c r="P198" i="7" s="1"/>
  <c r="T198" i="6"/>
  <c r="T198" i="7" s="1"/>
  <c r="X198" i="6"/>
  <c r="X198" i="7" s="1"/>
  <c r="AB198" i="6"/>
  <c r="AB198" i="7" s="1"/>
  <c r="AF198" i="6"/>
  <c r="AF198" i="7" s="1"/>
  <c r="AJ198" i="6"/>
  <c r="AJ198" i="7" s="1"/>
  <c r="AN198" i="6"/>
  <c r="AN198" i="7" s="1"/>
  <c r="AR198" i="6"/>
  <c r="AR198" i="7" s="1"/>
  <c r="AV198" i="6"/>
  <c r="AV198" i="7" s="1"/>
  <c r="AZ198" i="6"/>
  <c r="AZ198" i="7" s="1"/>
  <c r="BD198" i="6"/>
  <c r="BD198" i="7" s="1"/>
  <c r="BH198" i="6"/>
  <c r="BH198" i="7" s="1"/>
  <c r="BL198" i="6"/>
  <c r="BL198" i="7" s="1"/>
  <c r="BP198" i="6"/>
  <c r="BP198" i="7" s="1"/>
  <c r="BT198" i="6"/>
  <c r="BT198" i="7" s="1"/>
  <c r="BX198" i="6"/>
  <c r="BX198" i="7" s="1"/>
  <c r="CB198" i="6"/>
  <c r="CB198" i="7" s="1"/>
  <c r="CF198" i="6"/>
  <c r="CF198" i="7" s="1"/>
  <c r="I192" i="6"/>
  <c r="I192" i="7" s="1"/>
  <c r="M192" i="6"/>
  <c r="M192" i="7" s="1"/>
  <c r="Q192" i="6"/>
  <c r="Q192" i="7" s="1"/>
  <c r="U192" i="6"/>
  <c r="U192" i="7" s="1"/>
  <c r="Y192" i="6"/>
  <c r="Y192" i="7" s="1"/>
  <c r="AC192" i="6"/>
  <c r="AC192" i="7" s="1"/>
  <c r="AG192" i="6"/>
  <c r="AG192" i="7" s="1"/>
  <c r="AK192" i="6"/>
  <c r="AK192" i="7" s="1"/>
  <c r="AO192" i="6"/>
  <c r="AO192" i="7" s="1"/>
  <c r="AS192" i="6"/>
  <c r="AS192" i="7" s="1"/>
  <c r="AW192" i="6"/>
  <c r="AW192" i="7" s="1"/>
  <c r="BA192" i="6"/>
  <c r="BA192" i="7" s="1"/>
  <c r="BE192" i="6"/>
  <c r="BE192" i="7" s="1"/>
  <c r="BI192" i="6"/>
  <c r="BI192" i="7" s="1"/>
  <c r="BM192" i="6"/>
  <c r="BM192" i="7" s="1"/>
  <c r="BQ192" i="6"/>
  <c r="BQ192" i="7" s="1"/>
  <c r="BU192" i="6"/>
  <c r="BU192" i="7" s="1"/>
  <c r="BY192" i="6"/>
  <c r="BY192" i="7" s="1"/>
  <c r="CC192" i="6"/>
  <c r="CC192" i="7" s="1"/>
  <c r="CG192" i="6"/>
  <c r="CG192" i="7" s="1"/>
  <c r="G192" i="6"/>
  <c r="K192" i="6"/>
  <c r="K192" i="7" s="1"/>
  <c r="O192" i="6"/>
  <c r="O192" i="7" s="1"/>
  <c r="S192" i="6"/>
  <c r="S192" i="7" s="1"/>
  <c r="W192" i="6"/>
  <c r="W192" i="7" s="1"/>
  <c r="AA192" i="6"/>
  <c r="AA192" i="7" s="1"/>
  <c r="AE192" i="6"/>
  <c r="AE192" i="7" s="1"/>
  <c r="AI192" i="6"/>
  <c r="AI192" i="7" s="1"/>
  <c r="AM192" i="6"/>
  <c r="AM192" i="7" s="1"/>
  <c r="AQ192" i="6"/>
  <c r="AQ192" i="7" s="1"/>
  <c r="AU192" i="6"/>
  <c r="AU192" i="7" s="1"/>
  <c r="AY192" i="6"/>
  <c r="AY192" i="7" s="1"/>
  <c r="BC192" i="6"/>
  <c r="BC192" i="7" s="1"/>
  <c r="BG192" i="6"/>
  <c r="BG192" i="7" s="1"/>
  <c r="BK192" i="6"/>
  <c r="BK192" i="7" s="1"/>
  <c r="BO192" i="6"/>
  <c r="BO192" i="7" s="1"/>
  <c r="BS192" i="6"/>
  <c r="BS192" i="7" s="1"/>
  <c r="BW192" i="6"/>
  <c r="BW192" i="7" s="1"/>
  <c r="CA192" i="6"/>
  <c r="CA192" i="7" s="1"/>
  <c r="CE192" i="6"/>
  <c r="CE192" i="7" s="1"/>
  <c r="H192" i="6"/>
  <c r="H192" i="7" s="1"/>
  <c r="L192" i="6"/>
  <c r="L192" i="7" s="1"/>
  <c r="P192" i="6"/>
  <c r="P192" i="7" s="1"/>
  <c r="T192" i="6"/>
  <c r="T192" i="7" s="1"/>
  <c r="X192" i="6"/>
  <c r="X192" i="7" s="1"/>
  <c r="AB192" i="6"/>
  <c r="AB192" i="7" s="1"/>
  <c r="AF192" i="6"/>
  <c r="AF192" i="7" s="1"/>
  <c r="AJ192" i="6"/>
  <c r="AJ192" i="7" s="1"/>
  <c r="AN192" i="6"/>
  <c r="AN192" i="7" s="1"/>
  <c r="AR192" i="6"/>
  <c r="AR192" i="7" s="1"/>
  <c r="AV192" i="6"/>
  <c r="AV192" i="7" s="1"/>
  <c r="AZ192" i="6"/>
  <c r="AZ192" i="7" s="1"/>
  <c r="BD192" i="6"/>
  <c r="BD192" i="7" s="1"/>
  <c r="BH192" i="6"/>
  <c r="BH192" i="7" s="1"/>
  <c r="BL192" i="6"/>
  <c r="BL192" i="7" s="1"/>
  <c r="BP192" i="6"/>
  <c r="BP192" i="7" s="1"/>
  <c r="BT192" i="6"/>
  <c r="BT192" i="7" s="1"/>
  <c r="BX192" i="6"/>
  <c r="BX192" i="7" s="1"/>
  <c r="CB192" i="6"/>
  <c r="CB192" i="7" s="1"/>
  <c r="CF192" i="6"/>
  <c r="CF192" i="7" s="1"/>
  <c r="I188" i="6"/>
  <c r="I188" i="7" s="1"/>
  <c r="M188" i="6"/>
  <c r="M188" i="7" s="1"/>
  <c r="Q188" i="6"/>
  <c r="Q188" i="7" s="1"/>
  <c r="U188" i="6"/>
  <c r="U188" i="7" s="1"/>
  <c r="Y188" i="6"/>
  <c r="Y188" i="7" s="1"/>
  <c r="AC188" i="6"/>
  <c r="AC188" i="7" s="1"/>
  <c r="AG188" i="6"/>
  <c r="AG188" i="7" s="1"/>
  <c r="AK188" i="6"/>
  <c r="AK188" i="7" s="1"/>
  <c r="AO188" i="6"/>
  <c r="AO188" i="7" s="1"/>
  <c r="AS188" i="6"/>
  <c r="AS188" i="7" s="1"/>
  <c r="AW188" i="6"/>
  <c r="AW188" i="7" s="1"/>
  <c r="BA188" i="6"/>
  <c r="BA188" i="7" s="1"/>
  <c r="BE188" i="6"/>
  <c r="BE188" i="7" s="1"/>
  <c r="BI188" i="6"/>
  <c r="BI188" i="7" s="1"/>
  <c r="BM188" i="6"/>
  <c r="BM188" i="7" s="1"/>
  <c r="BQ188" i="6"/>
  <c r="BQ188" i="7" s="1"/>
  <c r="BU188" i="6"/>
  <c r="BU188" i="7" s="1"/>
  <c r="BY188" i="6"/>
  <c r="BY188" i="7" s="1"/>
  <c r="CC188" i="6"/>
  <c r="CC188" i="7" s="1"/>
  <c r="CG188" i="6"/>
  <c r="CG188" i="7" s="1"/>
  <c r="G188" i="6"/>
  <c r="K188" i="6"/>
  <c r="K188" i="7" s="1"/>
  <c r="O188" i="6"/>
  <c r="O188" i="7" s="1"/>
  <c r="S188" i="6"/>
  <c r="S188" i="7" s="1"/>
  <c r="W188" i="6"/>
  <c r="W188" i="7" s="1"/>
  <c r="AA188" i="6"/>
  <c r="AA188" i="7" s="1"/>
  <c r="AE188" i="6"/>
  <c r="AE188" i="7" s="1"/>
  <c r="AI188" i="6"/>
  <c r="AI188" i="7" s="1"/>
  <c r="AM188" i="6"/>
  <c r="AM188" i="7" s="1"/>
  <c r="AQ188" i="6"/>
  <c r="AQ188" i="7" s="1"/>
  <c r="AU188" i="6"/>
  <c r="AU188" i="7" s="1"/>
  <c r="AY188" i="6"/>
  <c r="AY188" i="7" s="1"/>
  <c r="BC188" i="6"/>
  <c r="BC188" i="7" s="1"/>
  <c r="BG188" i="6"/>
  <c r="BG188" i="7" s="1"/>
  <c r="BK188" i="6"/>
  <c r="BK188" i="7" s="1"/>
  <c r="BO188" i="6"/>
  <c r="BO188" i="7" s="1"/>
  <c r="BS188" i="6"/>
  <c r="BS188" i="7" s="1"/>
  <c r="BW188" i="6"/>
  <c r="BW188" i="7" s="1"/>
  <c r="CA188" i="6"/>
  <c r="CA188" i="7" s="1"/>
  <c r="CE188" i="6"/>
  <c r="CE188" i="7" s="1"/>
  <c r="H188" i="6"/>
  <c r="H188" i="7" s="1"/>
  <c r="L188" i="6"/>
  <c r="L188" i="7" s="1"/>
  <c r="P188" i="6"/>
  <c r="P188" i="7" s="1"/>
  <c r="T188" i="6"/>
  <c r="T188" i="7" s="1"/>
  <c r="X188" i="6"/>
  <c r="X188" i="7" s="1"/>
  <c r="AB188" i="6"/>
  <c r="AB188" i="7" s="1"/>
  <c r="AF188" i="6"/>
  <c r="AF188" i="7" s="1"/>
  <c r="AJ188" i="6"/>
  <c r="AJ188" i="7" s="1"/>
  <c r="AN188" i="6"/>
  <c r="AN188" i="7" s="1"/>
  <c r="AR188" i="6"/>
  <c r="AR188" i="7" s="1"/>
  <c r="AV188" i="6"/>
  <c r="AV188" i="7" s="1"/>
  <c r="AZ188" i="6"/>
  <c r="AZ188" i="7" s="1"/>
  <c r="BD188" i="6"/>
  <c r="BD188" i="7" s="1"/>
  <c r="BH188" i="6"/>
  <c r="BH188" i="7" s="1"/>
  <c r="BL188" i="6"/>
  <c r="BL188" i="7" s="1"/>
  <c r="BP188" i="6"/>
  <c r="BP188" i="7" s="1"/>
  <c r="BT188" i="6"/>
  <c r="BT188" i="7" s="1"/>
  <c r="BX188" i="6"/>
  <c r="BX188" i="7" s="1"/>
  <c r="CB188" i="6"/>
  <c r="CB188" i="7" s="1"/>
  <c r="CF188" i="6"/>
  <c r="CF188" i="7" s="1"/>
  <c r="I184" i="6"/>
  <c r="I184" i="7" s="1"/>
  <c r="M184" i="6"/>
  <c r="M184" i="7" s="1"/>
  <c r="Q184" i="6"/>
  <c r="Q184" i="7" s="1"/>
  <c r="U184" i="6"/>
  <c r="U184" i="7" s="1"/>
  <c r="Y184" i="6"/>
  <c r="Y184" i="7" s="1"/>
  <c r="AC184" i="6"/>
  <c r="AC184" i="7" s="1"/>
  <c r="AG184" i="6"/>
  <c r="AG184" i="7" s="1"/>
  <c r="AK184" i="6"/>
  <c r="AK184" i="7" s="1"/>
  <c r="AO184" i="6"/>
  <c r="AO184" i="7" s="1"/>
  <c r="AS184" i="6"/>
  <c r="AS184" i="7" s="1"/>
  <c r="AW184" i="6"/>
  <c r="AW184" i="7" s="1"/>
  <c r="BA184" i="6"/>
  <c r="BA184" i="7" s="1"/>
  <c r="BE184" i="6"/>
  <c r="BE184" i="7" s="1"/>
  <c r="BI184" i="6"/>
  <c r="BI184" i="7" s="1"/>
  <c r="BM184" i="6"/>
  <c r="BM184" i="7" s="1"/>
  <c r="BQ184" i="6"/>
  <c r="BQ184" i="7" s="1"/>
  <c r="BU184" i="6"/>
  <c r="BU184" i="7" s="1"/>
  <c r="BY184" i="6"/>
  <c r="BY184" i="7" s="1"/>
  <c r="CC184" i="6"/>
  <c r="CC184" i="7" s="1"/>
  <c r="CG184" i="6"/>
  <c r="CG184" i="7" s="1"/>
  <c r="G184" i="6"/>
  <c r="K184" i="6"/>
  <c r="K184" i="7" s="1"/>
  <c r="O184" i="6"/>
  <c r="O184" i="7" s="1"/>
  <c r="S184" i="6"/>
  <c r="S184" i="7" s="1"/>
  <c r="W184" i="6"/>
  <c r="W184" i="7" s="1"/>
  <c r="AA184" i="6"/>
  <c r="AA184" i="7" s="1"/>
  <c r="AE184" i="6"/>
  <c r="AE184" i="7" s="1"/>
  <c r="AI184" i="6"/>
  <c r="AI184" i="7" s="1"/>
  <c r="AM184" i="6"/>
  <c r="AM184" i="7" s="1"/>
  <c r="AQ184" i="6"/>
  <c r="AQ184" i="7" s="1"/>
  <c r="AU184" i="6"/>
  <c r="AU184" i="7" s="1"/>
  <c r="AY184" i="6"/>
  <c r="AY184" i="7" s="1"/>
  <c r="BC184" i="6"/>
  <c r="BC184" i="7" s="1"/>
  <c r="BG184" i="6"/>
  <c r="BG184" i="7" s="1"/>
  <c r="BK184" i="6"/>
  <c r="BK184" i="7" s="1"/>
  <c r="BO184" i="6"/>
  <c r="BO184" i="7" s="1"/>
  <c r="BS184" i="6"/>
  <c r="BS184" i="7" s="1"/>
  <c r="BW184" i="6"/>
  <c r="BW184" i="7" s="1"/>
  <c r="CA184" i="6"/>
  <c r="CA184" i="7" s="1"/>
  <c r="CE184" i="6"/>
  <c r="CE184" i="7" s="1"/>
  <c r="H184" i="6"/>
  <c r="H184" i="7" s="1"/>
  <c r="L184" i="6"/>
  <c r="L184" i="7" s="1"/>
  <c r="P184" i="6"/>
  <c r="P184" i="7" s="1"/>
  <c r="T184" i="6"/>
  <c r="T184" i="7" s="1"/>
  <c r="X184" i="6"/>
  <c r="X184" i="7" s="1"/>
  <c r="AB184" i="6"/>
  <c r="AB184" i="7" s="1"/>
  <c r="AF184" i="6"/>
  <c r="AF184" i="7" s="1"/>
  <c r="AJ184" i="6"/>
  <c r="AJ184" i="7" s="1"/>
  <c r="AN184" i="6"/>
  <c r="AN184" i="7" s="1"/>
  <c r="AR184" i="6"/>
  <c r="AR184" i="7" s="1"/>
  <c r="AV184" i="6"/>
  <c r="AV184" i="7" s="1"/>
  <c r="AZ184" i="6"/>
  <c r="AZ184" i="7" s="1"/>
  <c r="BD184" i="6"/>
  <c r="BD184" i="7" s="1"/>
  <c r="BH184" i="6"/>
  <c r="BH184" i="7" s="1"/>
  <c r="BL184" i="6"/>
  <c r="BL184" i="7" s="1"/>
  <c r="BP184" i="6"/>
  <c r="BP184" i="7" s="1"/>
  <c r="BT184" i="6"/>
  <c r="BT184" i="7" s="1"/>
  <c r="BX184" i="6"/>
  <c r="BX184" i="7" s="1"/>
  <c r="CB184" i="6"/>
  <c r="CB184" i="7" s="1"/>
  <c r="CF184" i="6"/>
  <c r="CF184" i="7" s="1"/>
  <c r="G134" i="7"/>
  <c r="G118" i="7"/>
  <c r="G102" i="7"/>
  <c r="J286" i="8"/>
  <c r="J278" i="8"/>
  <c r="J274" i="8"/>
  <c r="J268" i="8"/>
  <c r="J240" i="8"/>
  <c r="J208" i="8"/>
  <c r="J198" i="8"/>
  <c r="J174" i="8"/>
  <c r="J138" i="8"/>
  <c r="J136" i="8"/>
  <c r="J128" i="8"/>
  <c r="J122" i="8"/>
  <c r="J110" i="8"/>
  <c r="J108" i="8"/>
  <c r="J106" i="8"/>
  <c r="J96" i="8"/>
  <c r="J94" i="8"/>
  <c r="J92" i="8"/>
  <c r="J88" i="8"/>
  <c r="J86" i="8"/>
  <c r="J76" i="8"/>
  <c r="J72" i="8"/>
  <c r="J64" i="8"/>
  <c r="J60" i="8"/>
  <c r="J42" i="8"/>
  <c r="J24" i="8"/>
  <c r="D48" i="9"/>
  <c r="F48" i="9" s="1"/>
  <c r="D46" i="14"/>
  <c r="E46" i="14" s="1"/>
  <c r="V257" i="6"/>
  <c r="N257" i="6"/>
  <c r="N257" i="7" s="1"/>
  <c r="CG283" i="6"/>
  <c r="CG283" i="7" s="1"/>
  <c r="CC283" i="6"/>
  <c r="CC283" i="7" s="1"/>
  <c r="BY283" i="6"/>
  <c r="BY283" i="7" s="1"/>
  <c r="BU283" i="6"/>
  <c r="BU283" i="7" s="1"/>
  <c r="BQ283" i="6"/>
  <c r="BQ283" i="7" s="1"/>
  <c r="BM283" i="6"/>
  <c r="BM283" i="7" s="1"/>
  <c r="BI283" i="6"/>
  <c r="BI283" i="7" s="1"/>
  <c r="BE283" i="6"/>
  <c r="BE283" i="7" s="1"/>
  <c r="BA283" i="6"/>
  <c r="BA283" i="7" s="1"/>
  <c r="AW283" i="6"/>
  <c r="AW283" i="7" s="1"/>
  <c r="AS283" i="6"/>
  <c r="AS283" i="7" s="1"/>
  <c r="AO283" i="6"/>
  <c r="AO283" i="7" s="1"/>
  <c r="AK283" i="6"/>
  <c r="AK283" i="7" s="1"/>
  <c r="AG283" i="6"/>
  <c r="AG283" i="7" s="1"/>
  <c r="AC283" i="6"/>
  <c r="AC283" i="7" s="1"/>
  <c r="Y283" i="6"/>
  <c r="Y283" i="7" s="1"/>
  <c r="U283" i="6"/>
  <c r="U283" i="7" s="1"/>
  <c r="Q283" i="6"/>
  <c r="Q283" i="7" s="1"/>
  <c r="M283" i="6"/>
  <c r="M283" i="7" s="1"/>
  <c r="I283" i="6"/>
  <c r="I283" i="7" s="1"/>
  <c r="CG263" i="6"/>
  <c r="CG263" i="7" s="1"/>
  <c r="CC263" i="6"/>
  <c r="CC263" i="7" s="1"/>
  <c r="BY263" i="6"/>
  <c r="BY263" i="7" s="1"/>
  <c r="BU263" i="6"/>
  <c r="BU263" i="7" s="1"/>
  <c r="BQ263" i="6"/>
  <c r="BQ263" i="7" s="1"/>
  <c r="BM263" i="6"/>
  <c r="BM263" i="7" s="1"/>
  <c r="BI263" i="6"/>
  <c r="BI263" i="7" s="1"/>
  <c r="BE263" i="6"/>
  <c r="BE263" i="7" s="1"/>
  <c r="BA263" i="6"/>
  <c r="BA263" i="7" s="1"/>
  <c r="AW263" i="6"/>
  <c r="AW263" i="7" s="1"/>
  <c r="AS263" i="6"/>
  <c r="AS263" i="7" s="1"/>
  <c r="AO263" i="6"/>
  <c r="AO263" i="7" s="1"/>
  <c r="AK263" i="6"/>
  <c r="AK263" i="7" s="1"/>
  <c r="AG263" i="6"/>
  <c r="AG263" i="7" s="1"/>
  <c r="AC263" i="6"/>
  <c r="AC263" i="7" s="1"/>
  <c r="Y263" i="6"/>
  <c r="Y263" i="7" s="1"/>
  <c r="U263" i="6"/>
  <c r="U263" i="7" s="1"/>
  <c r="Q263" i="6"/>
  <c r="Q263" i="7" s="1"/>
  <c r="M263" i="6"/>
  <c r="M263" i="7" s="1"/>
  <c r="I263" i="6"/>
  <c r="I263" i="7" s="1"/>
  <c r="H292" i="5"/>
  <c r="H290" i="5"/>
  <c r="H288" i="5"/>
  <c r="H284" i="5"/>
  <c r="H280" i="5"/>
  <c r="H276" i="5"/>
  <c r="H272" i="5"/>
  <c r="H270" i="5"/>
  <c r="H264" i="5"/>
  <c r="H260" i="5"/>
  <c r="H256" i="5"/>
  <c r="H254" i="5"/>
  <c r="H250" i="5"/>
  <c r="H246" i="5"/>
  <c r="H242" i="5"/>
  <c r="H238" i="5"/>
  <c r="H234" i="5"/>
  <c r="H232" i="5"/>
  <c r="H226" i="5"/>
  <c r="H222" i="5"/>
  <c r="H216" i="5"/>
  <c r="H212" i="5"/>
  <c r="H208" i="5"/>
  <c r="H198" i="5"/>
  <c r="H196" i="5"/>
  <c r="H192" i="5"/>
  <c r="H186" i="5"/>
  <c r="H182" i="5"/>
  <c r="H178" i="5"/>
  <c r="H172" i="5"/>
  <c r="H164" i="5"/>
  <c r="H162" i="5"/>
  <c r="H156" i="5"/>
  <c r="H152" i="5"/>
  <c r="H148" i="5"/>
  <c r="H144" i="5"/>
  <c r="H140" i="5"/>
  <c r="H136" i="5"/>
  <c r="H132" i="5"/>
  <c r="H122" i="5"/>
  <c r="H120" i="5"/>
  <c r="H116" i="5"/>
  <c r="H114" i="5"/>
  <c r="H112" i="5"/>
  <c r="H110" i="5"/>
  <c r="H108" i="5"/>
  <c r="H106" i="5"/>
  <c r="H104" i="5"/>
  <c r="H102" i="5"/>
  <c r="H100" i="5"/>
  <c r="H98" i="5"/>
  <c r="H96" i="5"/>
  <c r="H94" i="5"/>
  <c r="H92" i="5"/>
  <c r="H90" i="5"/>
  <c r="H88" i="5"/>
  <c r="H86" i="5"/>
  <c r="H84" i="5"/>
  <c r="H82" i="5"/>
  <c r="H80" i="5"/>
  <c r="H78" i="5"/>
  <c r="H76" i="5"/>
  <c r="H74" i="5"/>
  <c r="H72" i="5"/>
  <c r="H70" i="5"/>
  <c r="H68" i="5"/>
  <c r="H66" i="5"/>
  <c r="H64" i="5"/>
  <c r="H62" i="5"/>
  <c r="H60" i="5"/>
  <c r="H58" i="5"/>
  <c r="H56" i="5"/>
  <c r="H54" i="5"/>
  <c r="H52" i="5"/>
  <c r="H50" i="5"/>
  <c r="H48" i="5"/>
  <c r="H46" i="5"/>
  <c r="H44" i="5"/>
  <c r="H42" i="5"/>
  <c r="H40" i="5"/>
  <c r="H38" i="5"/>
  <c r="H36" i="5"/>
  <c r="H34" i="5"/>
  <c r="H32" i="5"/>
  <c r="H30" i="5"/>
  <c r="H28" i="5"/>
  <c r="H26" i="5"/>
  <c r="H24" i="5"/>
  <c r="H22" i="5"/>
  <c r="D53" i="14"/>
  <c r="D55" i="9"/>
  <c r="H20" i="5"/>
  <c r="D51" i="14"/>
  <c r="D53" i="9"/>
  <c r="F53" i="9" s="1"/>
  <c r="H18" i="5"/>
  <c r="D49" i="14"/>
  <c r="F49" i="14" s="1"/>
  <c r="D51" i="9"/>
  <c r="H16" i="5"/>
  <c r="D47" i="14"/>
  <c r="D49" i="9"/>
  <c r="F15" i="5"/>
  <c r="H14" i="5"/>
  <c r="D47" i="9"/>
  <c r="F47" i="9" s="1"/>
  <c r="D45" i="14"/>
  <c r="H12" i="5"/>
  <c r="D43" i="14"/>
  <c r="D45" i="9"/>
  <c r="H10" i="5"/>
  <c r="D43" i="9"/>
  <c r="D41" i="14"/>
  <c r="F41" i="14" s="1"/>
  <c r="H8" i="5"/>
  <c r="D39" i="14"/>
  <c r="D41" i="9"/>
  <c r="H6" i="5"/>
  <c r="D39" i="9"/>
  <c r="F39" i="9" s="1"/>
  <c r="D37" i="14"/>
  <c r="CF285" i="6"/>
  <c r="CF285" i="7" s="1"/>
  <c r="CB285" i="6"/>
  <c r="CB285" i="7" s="1"/>
  <c r="BX285" i="6"/>
  <c r="BX285" i="7" s="1"/>
  <c r="BT285" i="6"/>
  <c r="BT285" i="7" s="1"/>
  <c r="BP285" i="6"/>
  <c r="BP285" i="7" s="1"/>
  <c r="BL285" i="6"/>
  <c r="BL285" i="7" s="1"/>
  <c r="BH285" i="6"/>
  <c r="BH285" i="7" s="1"/>
  <c r="BD285" i="6"/>
  <c r="BD285" i="7" s="1"/>
  <c r="AZ285" i="6"/>
  <c r="AZ285" i="7" s="1"/>
  <c r="AV285" i="6"/>
  <c r="AV285" i="7" s="1"/>
  <c r="AR285" i="6"/>
  <c r="AR285" i="7" s="1"/>
  <c r="AN285" i="6"/>
  <c r="AN285" i="7" s="1"/>
  <c r="AJ285" i="6"/>
  <c r="AJ285" i="7" s="1"/>
  <c r="AF285" i="6"/>
  <c r="AF285" i="7" s="1"/>
  <c r="AB285" i="6"/>
  <c r="AB285" i="7" s="1"/>
  <c r="X285" i="6"/>
  <c r="X285" i="7" s="1"/>
  <c r="T285" i="6"/>
  <c r="T285" i="7" s="1"/>
  <c r="P285" i="6"/>
  <c r="P285" i="7" s="1"/>
  <c r="L285" i="6"/>
  <c r="L285" i="7" s="1"/>
  <c r="H285" i="6"/>
  <c r="H285" i="7" s="1"/>
  <c r="CF271" i="6"/>
  <c r="CF271" i="7" s="1"/>
  <c r="CB271" i="6"/>
  <c r="CB271" i="7" s="1"/>
  <c r="BX271" i="6"/>
  <c r="BX271" i="7" s="1"/>
  <c r="BT271" i="6"/>
  <c r="BT271" i="7" s="1"/>
  <c r="BP271" i="6"/>
  <c r="BP271" i="7" s="1"/>
  <c r="BL271" i="6"/>
  <c r="BL271" i="7" s="1"/>
  <c r="BH271" i="6"/>
  <c r="BH271" i="7" s="1"/>
  <c r="BD271" i="6"/>
  <c r="BD271" i="7" s="1"/>
  <c r="AZ271" i="6"/>
  <c r="AZ271" i="7" s="1"/>
  <c r="AV271" i="6"/>
  <c r="AV271" i="7" s="1"/>
  <c r="AR271" i="6"/>
  <c r="AR271" i="7" s="1"/>
  <c r="AN271" i="6"/>
  <c r="AN271" i="7" s="1"/>
  <c r="AJ271" i="6"/>
  <c r="AJ271" i="7" s="1"/>
  <c r="AF271" i="6"/>
  <c r="AF271" i="7" s="1"/>
  <c r="AB271" i="6"/>
  <c r="AB271" i="7" s="1"/>
  <c r="X271" i="6"/>
  <c r="X271" i="7" s="1"/>
  <c r="T271" i="6"/>
  <c r="T271" i="7" s="1"/>
  <c r="P271" i="6"/>
  <c r="P271" i="7" s="1"/>
  <c r="L271" i="6"/>
  <c r="L271" i="7" s="1"/>
  <c r="H271" i="6"/>
  <c r="H271" i="7" s="1"/>
  <c r="CF269" i="6"/>
  <c r="CF269" i="7" s="1"/>
  <c r="CB269" i="6"/>
  <c r="CB269" i="7" s="1"/>
  <c r="BX269" i="6"/>
  <c r="BX269" i="7" s="1"/>
  <c r="BT269" i="6"/>
  <c r="BT269" i="7" s="1"/>
  <c r="BP269" i="6"/>
  <c r="BP269" i="7" s="1"/>
  <c r="BL269" i="6"/>
  <c r="BL269" i="7" s="1"/>
  <c r="BH269" i="6"/>
  <c r="BH269" i="7" s="1"/>
  <c r="BD269" i="6"/>
  <c r="BD269" i="7" s="1"/>
  <c r="AZ269" i="6"/>
  <c r="AZ269" i="7" s="1"/>
  <c r="AV269" i="6"/>
  <c r="AV269" i="7" s="1"/>
  <c r="AR269" i="6"/>
  <c r="AR269" i="7" s="1"/>
  <c r="AN269" i="6"/>
  <c r="AN269" i="7" s="1"/>
  <c r="AJ269" i="6"/>
  <c r="AJ269" i="7" s="1"/>
  <c r="AF269" i="6"/>
  <c r="AF269" i="7" s="1"/>
  <c r="AB269" i="6"/>
  <c r="AB269" i="7" s="1"/>
  <c r="X269" i="6"/>
  <c r="X269" i="7" s="1"/>
  <c r="T269" i="6"/>
  <c r="T269" i="7" s="1"/>
  <c r="P269" i="6"/>
  <c r="P269" i="7" s="1"/>
  <c r="L269" i="6"/>
  <c r="L269" i="7" s="1"/>
  <c r="H269" i="6"/>
  <c r="H269" i="7" s="1"/>
  <c r="CF265" i="6"/>
  <c r="CF265" i="7" s="1"/>
  <c r="CB265" i="6"/>
  <c r="CB265" i="7" s="1"/>
  <c r="BX265" i="6"/>
  <c r="BX265" i="7" s="1"/>
  <c r="BT265" i="6"/>
  <c r="BT265" i="7" s="1"/>
  <c r="BP265" i="6"/>
  <c r="BP265" i="7" s="1"/>
  <c r="BL265" i="6"/>
  <c r="BL265" i="7" s="1"/>
  <c r="BH265" i="6"/>
  <c r="BH265" i="7" s="1"/>
  <c r="BD265" i="6"/>
  <c r="BD265" i="7" s="1"/>
  <c r="AZ265" i="6"/>
  <c r="AZ265" i="7" s="1"/>
  <c r="AV265" i="6"/>
  <c r="AV265" i="7" s="1"/>
  <c r="AR265" i="6"/>
  <c r="AR265" i="7" s="1"/>
  <c r="AN265" i="6"/>
  <c r="AN265" i="7" s="1"/>
  <c r="AJ265" i="6"/>
  <c r="AJ265" i="7" s="1"/>
  <c r="AF265" i="6"/>
  <c r="AF265" i="7" s="1"/>
  <c r="AB265" i="6"/>
  <c r="AB265" i="7" s="1"/>
  <c r="X265" i="6"/>
  <c r="X265" i="7" s="1"/>
  <c r="T265" i="6"/>
  <c r="T265" i="7" s="1"/>
  <c r="P265" i="6"/>
  <c r="P265" i="7" s="1"/>
  <c r="L265" i="6"/>
  <c r="L265" i="7" s="1"/>
  <c r="H265" i="6"/>
  <c r="H265" i="7" s="1"/>
  <c r="CF263" i="6"/>
  <c r="CF263" i="7" s="1"/>
  <c r="CB263" i="6"/>
  <c r="CB263" i="7" s="1"/>
  <c r="BX263" i="6"/>
  <c r="BX263" i="7" s="1"/>
  <c r="BT263" i="6"/>
  <c r="BT263" i="7" s="1"/>
  <c r="BP263" i="6"/>
  <c r="BP263" i="7" s="1"/>
  <c r="BL263" i="6"/>
  <c r="BL263" i="7" s="1"/>
  <c r="BH263" i="6"/>
  <c r="BH263" i="7" s="1"/>
  <c r="BD263" i="6"/>
  <c r="BD263" i="7" s="1"/>
  <c r="AZ263" i="6"/>
  <c r="AZ263" i="7" s="1"/>
  <c r="AV263" i="6"/>
  <c r="AV263" i="7" s="1"/>
  <c r="AR263" i="6"/>
  <c r="AR263" i="7" s="1"/>
  <c r="AN263" i="6"/>
  <c r="AN263" i="7" s="1"/>
  <c r="AJ263" i="6"/>
  <c r="AJ263" i="7" s="1"/>
  <c r="AF263" i="6"/>
  <c r="AF263" i="7" s="1"/>
  <c r="AB263" i="6"/>
  <c r="AB263" i="7" s="1"/>
  <c r="X263" i="6"/>
  <c r="X263" i="7" s="1"/>
  <c r="T263" i="6"/>
  <c r="T263" i="7" s="1"/>
  <c r="P263" i="6"/>
  <c r="P263" i="7" s="1"/>
  <c r="L263" i="6"/>
  <c r="L263" i="7" s="1"/>
  <c r="H263" i="6"/>
  <c r="H263" i="7" s="1"/>
  <c r="CF249" i="6"/>
  <c r="CF249" i="7" s="1"/>
  <c r="CB249" i="6"/>
  <c r="CB249" i="7" s="1"/>
  <c r="BX249" i="6"/>
  <c r="BX249" i="7" s="1"/>
  <c r="BT249" i="6"/>
  <c r="BT249" i="7" s="1"/>
  <c r="BP249" i="6"/>
  <c r="BP249" i="7" s="1"/>
  <c r="BL249" i="6"/>
  <c r="BL249" i="7" s="1"/>
  <c r="BH249" i="6"/>
  <c r="BH249" i="7" s="1"/>
  <c r="BD249" i="6"/>
  <c r="BD249" i="7" s="1"/>
  <c r="AZ249" i="6"/>
  <c r="AZ249" i="7" s="1"/>
  <c r="AV249" i="6"/>
  <c r="AV249" i="7" s="1"/>
  <c r="AR249" i="6"/>
  <c r="AR249" i="7" s="1"/>
  <c r="AN249" i="6"/>
  <c r="AN249" i="7" s="1"/>
  <c r="AJ249" i="6"/>
  <c r="AJ249" i="7" s="1"/>
  <c r="AF249" i="6"/>
  <c r="AF249" i="7" s="1"/>
  <c r="AB249" i="6"/>
  <c r="AB249" i="7" s="1"/>
  <c r="X249" i="6"/>
  <c r="X249" i="7" s="1"/>
  <c r="T249" i="6"/>
  <c r="T249" i="7" s="1"/>
  <c r="P249" i="6"/>
  <c r="P249" i="7" s="1"/>
  <c r="L249" i="6"/>
  <c r="L249" i="7" s="1"/>
  <c r="H249" i="6"/>
  <c r="H249" i="7" s="1"/>
  <c r="H241" i="7"/>
  <c r="CI241" i="6"/>
  <c r="I240" i="6"/>
  <c r="I240" i="7" s="1"/>
  <c r="M240" i="6"/>
  <c r="M240" i="7" s="1"/>
  <c r="Q240" i="6"/>
  <c r="Q240" i="7" s="1"/>
  <c r="U240" i="6"/>
  <c r="U240" i="7" s="1"/>
  <c r="Y240" i="6"/>
  <c r="Y240" i="7" s="1"/>
  <c r="AC240" i="6"/>
  <c r="AC240" i="7" s="1"/>
  <c r="AG240" i="6"/>
  <c r="AG240" i="7" s="1"/>
  <c r="AK240" i="6"/>
  <c r="AK240" i="7" s="1"/>
  <c r="AO240" i="6"/>
  <c r="AO240" i="7" s="1"/>
  <c r="AS240" i="6"/>
  <c r="AS240" i="7" s="1"/>
  <c r="AW240" i="6"/>
  <c r="AW240" i="7" s="1"/>
  <c r="BA240" i="6"/>
  <c r="BA240" i="7" s="1"/>
  <c r="BE240" i="6"/>
  <c r="BE240" i="7" s="1"/>
  <c r="BI240" i="6"/>
  <c r="BI240" i="7" s="1"/>
  <c r="BM240" i="6"/>
  <c r="BM240" i="7" s="1"/>
  <c r="BQ240" i="6"/>
  <c r="BQ240" i="7" s="1"/>
  <c r="BU240" i="6"/>
  <c r="BU240" i="7" s="1"/>
  <c r="BY240" i="6"/>
  <c r="BY240" i="7" s="1"/>
  <c r="CC240" i="6"/>
  <c r="CC240" i="7" s="1"/>
  <c r="CG240" i="6"/>
  <c r="CG240" i="7" s="1"/>
  <c r="H240" i="6"/>
  <c r="L240" i="6"/>
  <c r="L240" i="7" s="1"/>
  <c r="P240" i="6"/>
  <c r="P240" i="7" s="1"/>
  <c r="T240" i="6"/>
  <c r="T240" i="7" s="1"/>
  <c r="X240" i="6"/>
  <c r="X240" i="7" s="1"/>
  <c r="AB240" i="6"/>
  <c r="AB240" i="7" s="1"/>
  <c r="AF240" i="6"/>
  <c r="AF240" i="7" s="1"/>
  <c r="AJ240" i="6"/>
  <c r="AJ240" i="7" s="1"/>
  <c r="AN240" i="6"/>
  <c r="AN240" i="7" s="1"/>
  <c r="AR240" i="6"/>
  <c r="AR240" i="7" s="1"/>
  <c r="AV240" i="6"/>
  <c r="AV240" i="7" s="1"/>
  <c r="AZ240" i="6"/>
  <c r="AZ240" i="7" s="1"/>
  <c r="BD240" i="6"/>
  <c r="BD240" i="7" s="1"/>
  <c r="BH240" i="6"/>
  <c r="BH240" i="7" s="1"/>
  <c r="BL240" i="6"/>
  <c r="BL240" i="7" s="1"/>
  <c r="BP240" i="6"/>
  <c r="BP240" i="7" s="1"/>
  <c r="BT240" i="6"/>
  <c r="BT240" i="7" s="1"/>
  <c r="BX240" i="6"/>
  <c r="BX240" i="7" s="1"/>
  <c r="CB240" i="6"/>
  <c r="CB240" i="7" s="1"/>
  <c r="CF240" i="6"/>
  <c r="CF240" i="7" s="1"/>
  <c r="CE238" i="6"/>
  <c r="CE238" i="7" s="1"/>
  <c r="BW238" i="6"/>
  <c r="BW238" i="7" s="1"/>
  <c r="BO238" i="6"/>
  <c r="BO238" i="7" s="1"/>
  <c r="BG238" i="6"/>
  <c r="BG238" i="7" s="1"/>
  <c r="AY238" i="6"/>
  <c r="AY238" i="7" s="1"/>
  <c r="AQ238" i="6"/>
  <c r="AQ238" i="7" s="1"/>
  <c r="AI238" i="6"/>
  <c r="AI238" i="7" s="1"/>
  <c r="AA238" i="6"/>
  <c r="AA238" i="7" s="1"/>
  <c r="S238" i="6"/>
  <c r="S238" i="7" s="1"/>
  <c r="K238" i="6"/>
  <c r="K238" i="7" s="1"/>
  <c r="CD236" i="6"/>
  <c r="CD236" i="7" s="1"/>
  <c r="BV236" i="6"/>
  <c r="BV236" i="7" s="1"/>
  <c r="BN236" i="6"/>
  <c r="BN236" i="7" s="1"/>
  <c r="BF236" i="6"/>
  <c r="BF236" i="7" s="1"/>
  <c r="AX236" i="6"/>
  <c r="AX236" i="7" s="1"/>
  <c r="AP236" i="6"/>
  <c r="AP236" i="7" s="1"/>
  <c r="AH236" i="6"/>
  <c r="AH236" i="7" s="1"/>
  <c r="Z236" i="6"/>
  <c r="Z236" i="7" s="1"/>
  <c r="R236" i="6"/>
  <c r="R236" i="7" s="1"/>
  <c r="J236" i="6"/>
  <c r="J236" i="7" s="1"/>
  <c r="H233" i="7"/>
  <c r="I232" i="6"/>
  <c r="I232" i="7" s="1"/>
  <c r="M232" i="6"/>
  <c r="M232" i="7" s="1"/>
  <c r="Q232" i="6"/>
  <c r="Q232" i="7" s="1"/>
  <c r="U232" i="6"/>
  <c r="U232" i="7" s="1"/>
  <c r="Y232" i="6"/>
  <c r="Y232" i="7" s="1"/>
  <c r="AC232" i="6"/>
  <c r="AC232" i="7" s="1"/>
  <c r="AG232" i="6"/>
  <c r="AG232" i="7" s="1"/>
  <c r="AK232" i="6"/>
  <c r="AK232" i="7" s="1"/>
  <c r="AO232" i="6"/>
  <c r="AO232" i="7" s="1"/>
  <c r="AS232" i="6"/>
  <c r="AS232" i="7" s="1"/>
  <c r="AW232" i="6"/>
  <c r="AW232" i="7" s="1"/>
  <c r="BA232" i="6"/>
  <c r="BA232" i="7" s="1"/>
  <c r="BE232" i="6"/>
  <c r="BE232" i="7" s="1"/>
  <c r="BI232" i="6"/>
  <c r="BI232" i="7" s="1"/>
  <c r="BM232" i="6"/>
  <c r="BM232" i="7" s="1"/>
  <c r="BQ232" i="6"/>
  <c r="BQ232" i="7" s="1"/>
  <c r="BU232" i="6"/>
  <c r="BU232" i="7" s="1"/>
  <c r="BY232" i="6"/>
  <c r="BY232" i="7" s="1"/>
  <c r="CC232" i="6"/>
  <c r="CC232" i="7" s="1"/>
  <c r="CG232" i="6"/>
  <c r="CG232" i="7" s="1"/>
  <c r="H232" i="6"/>
  <c r="L232" i="6"/>
  <c r="L232" i="7" s="1"/>
  <c r="P232" i="6"/>
  <c r="P232" i="7" s="1"/>
  <c r="T232" i="6"/>
  <c r="T232" i="7" s="1"/>
  <c r="X232" i="6"/>
  <c r="X232" i="7" s="1"/>
  <c r="AB232" i="6"/>
  <c r="AB232" i="7" s="1"/>
  <c r="AF232" i="6"/>
  <c r="AF232" i="7" s="1"/>
  <c r="AJ232" i="6"/>
  <c r="AJ232" i="7" s="1"/>
  <c r="AN232" i="6"/>
  <c r="AN232" i="7" s="1"/>
  <c r="AR232" i="6"/>
  <c r="AR232" i="7" s="1"/>
  <c r="AV232" i="6"/>
  <c r="AV232" i="7" s="1"/>
  <c r="AZ232" i="6"/>
  <c r="AZ232" i="7" s="1"/>
  <c r="BD232" i="6"/>
  <c r="BD232" i="7" s="1"/>
  <c r="BH232" i="6"/>
  <c r="BH232" i="7" s="1"/>
  <c r="BL232" i="6"/>
  <c r="BL232" i="7" s="1"/>
  <c r="BP232" i="6"/>
  <c r="BP232" i="7" s="1"/>
  <c r="BT232" i="6"/>
  <c r="BT232" i="7" s="1"/>
  <c r="BX232" i="6"/>
  <c r="BX232" i="7" s="1"/>
  <c r="CB232" i="6"/>
  <c r="CB232" i="7" s="1"/>
  <c r="CF232" i="6"/>
  <c r="CF232" i="7" s="1"/>
  <c r="CE230" i="6"/>
  <c r="CE230" i="7" s="1"/>
  <c r="BW230" i="6"/>
  <c r="BW230" i="7" s="1"/>
  <c r="BO230" i="6"/>
  <c r="BO230" i="7" s="1"/>
  <c r="BG230" i="6"/>
  <c r="BG230" i="7" s="1"/>
  <c r="AY230" i="6"/>
  <c r="AY230" i="7" s="1"/>
  <c r="AQ230" i="6"/>
  <c r="AQ230" i="7" s="1"/>
  <c r="AI230" i="6"/>
  <c r="AI230" i="7" s="1"/>
  <c r="AA230" i="6"/>
  <c r="AA230" i="7" s="1"/>
  <c r="S230" i="6"/>
  <c r="S230" i="7" s="1"/>
  <c r="K230" i="6"/>
  <c r="K230" i="7" s="1"/>
  <c r="CD228" i="6"/>
  <c r="CD228" i="7" s="1"/>
  <c r="BV228" i="6"/>
  <c r="BV228" i="7" s="1"/>
  <c r="BN228" i="6"/>
  <c r="BN228" i="7" s="1"/>
  <c r="BF228" i="6"/>
  <c r="BF228" i="7" s="1"/>
  <c r="AX228" i="6"/>
  <c r="AX228" i="7" s="1"/>
  <c r="AP228" i="6"/>
  <c r="AP228" i="7" s="1"/>
  <c r="AH228" i="6"/>
  <c r="AH228" i="7" s="1"/>
  <c r="Z228" i="6"/>
  <c r="Z228" i="7" s="1"/>
  <c r="R228" i="6"/>
  <c r="R228" i="7" s="1"/>
  <c r="J228" i="6"/>
  <c r="J228" i="7" s="1"/>
  <c r="H225" i="7"/>
  <c r="I224" i="6"/>
  <c r="I224" i="7" s="1"/>
  <c r="M224" i="6"/>
  <c r="M224" i="7" s="1"/>
  <c r="Q224" i="6"/>
  <c r="Q224" i="7" s="1"/>
  <c r="U224" i="6"/>
  <c r="U224" i="7" s="1"/>
  <c r="Y224" i="6"/>
  <c r="Y224" i="7" s="1"/>
  <c r="AC224" i="6"/>
  <c r="AC224" i="7" s="1"/>
  <c r="AG224" i="6"/>
  <c r="AG224" i="7" s="1"/>
  <c r="AK224" i="6"/>
  <c r="AK224" i="7" s="1"/>
  <c r="AO224" i="6"/>
  <c r="AO224" i="7" s="1"/>
  <c r="AS224" i="6"/>
  <c r="AS224" i="7" s="1"/>
  <c r="AW224" i="6"/>
  <c r="AW224" i="7" s="1"/>
  <c r="BA224" i="6"/>
  <c r="BA224" i="7" s="1"/>
  <c r="BE224" i="6"/>
  <c r="BE224" i="7" s="1"/>
  <c r="BI224" i="6"/>
  <c r="BI224" i="7" s="1"/>
  <c r="BM224" i="6"/>
  <c r="BM224" i="7" s="1"/>
  <c r="BQ224" i="6"/>
  <c r="BQ224" i="7" s="1"/>
  <c r="BU224" i="6"/>
  <c r="BU224" i="7" s="1"/>
  <c r="BY224" i="6"/>
  <c r="BY224" i="7" s="1"/>
  <c r="CC224" i="6"/>
  <c r="CC224" i="7" s="1"/>
  <c r="CG224" i="6"/>
  <c r="CG224" i="7" s="1"/>
  <c r="H224" i="6"/>
  <c r="L224" i="6"/>
  <c r="L224" i="7" s="1"/>
  <c r="P224" i="6"/>
  <c r="P224" i="7" s="1"/>
  <c r="T224" i="6"/>
  <c r="T224" i="7" s="1"/>
  <c r="X224" i="6"/>
  <c r="X224" i="7" s="1"/>
  <c r="AB224" i="6"/>
  <c r="AB224" i="7" s="1"/>
  <c r="AF224" i="6"/>
  <c r="AF224" i="7" s="1"/>
  <c r="AJ224" i="6"/>
  <c r="AJ224" i="7" s="1"/>
  <c r="AN224" i="6"/>
  <c r="AN224" i="7" s="1"/>
  <c r="AR224" i="6"/>
  <c r="AR224" i="7" s="1"/>
  <c r="AV224" i="6"/>
  <c r="AV224" i="7" s="1"/>
  <c r="AZ224" i="6"/>
  <c r="AZ224" i="7" s="1"/>
  <c r="BD224" i="6"/>
  <c r="BD224" i="7" s="1"/>
  <c r="BH224" i="6"/>
  <c r="BH224" i="7" s="1"/>
  <c r="BL224" i="6"/>
  <c r="BL224" i="7" s="1"/>
  <c r="BP224" i="6"/>
  <c r="BP224" i="7" s="1"/>
  <c r="BT224" i="6"/>
  <c r="BT224" i="7" s="1"/>
  <c r="BX224" i="6"/>
  <c r="BX224" i="7" s="1"/>
  <c r="CB224" i="6"/>
  <c r="CB224" i="7" s="1"/>
  <c r="CF224" i="6"/>
  <c r="CF224" i="7" s="1"/>
  <c r="CE222" i="6"/>
  <c r="CE222" i="7" s="1"/>
  <c r="BW222" i="6"/>
  <c r="BW222" i="7" s="1"/>
  <c r="BO222" i="6"/>
  <c r="BO222" i="7" s="1"/>
  <c r="BG222" i="6"/>
  <c r="BG222" i="7" s="1"/>
  <c r="AY222" i="6"/>
  <c r="AY222" i="7" s="1"/>
  <c r="AQ222" i="6"/>
  <c r="AQ222" i="7" s="1"/>
  <c r="AI222" i="6"/>
  <c r="AI222" i="7" s="1"/>
  <c r="AA222" i="6"/>
  <c r="AA222" i="7" s="1"/>
  <c r="S222" i="6"/>
  <c r="S222" i="7" s="1"/>
  <c r="K222" i="6"/>
  <c r="K222" i="7" s="1"/>
  <c r="CD220" i="6"/>
  <c r="CD220" i="7" s="1"/>
  <c r="BV220" i="6"/>
  <c r="BV220" i="7" s="1"/>
  <c r="BN220" i="6"/>
  <c r="BN220" i="7" s="1"/>
  <c r="BF220" i="6"/>
  <c r="BF220" i="7" s="1"/>
  <c r="AX220" i="6"/>
  <c r="AX220" i="7" s="1"/>
  <c r="AP220" i="6"/>
  <c r="AP220" i="7" s="1"/>
  <c r="AH220" i="6"/>
  <c r="AH220" i="7" s="1"/>
  <c r="Z220" i="6"/>
  <c r="Z220" i="7" s="1"/>
  <c r="R220" i="6"/>
  <c r="R220" i="7" s="1"/>
  <c r="J220" i="6"/>
  <c r="J220" i="7" s="1"/>
  <c r="H217" i="7"/>
  <c r="CI217" i="6"/>
  <c r="I216" i="6"/>
  <c r="I216" i="7" s="1"/>
  <c r="M216" i="6"/>
  <c r="M216" i="7" s="1"/>
  <c r="Q216" i="6"/>
  <c r="Q216" i="7" s="1"/>
  <c r="U216" i="6"/>
  <c r="U216" i="7" s="1"/>
  <c r="Y216" i="6"/>
  <c r="Y216" i="7" s="1"/>
  <c r="AC216" i="6"/>
  <c r="AC216" i="7" s="1"/>
  <c r="AG216" i="6"/>
  <c r="AG216" i="7" s="1"/>
  <c r="AK216" i="6"/>
  <c r="AK216" i="7" s="1"/>
  <c r="AO216" i="6"/>
  <c r="AO216" i="7" s="1"/>
  <c r="AS216" i="6"/>
  <c r="AS216" i="7" s="1"/>
  <c r="AW216" i="6"/>
  <c r="AW216" i="7" s="1"/>
  <c r="BA216" i="6"/>
  <c r="BA216" i="7" s="1"/>
  <c r="BE216" i="6"/>
  <c r="BE216" i="7" s="1"/>
  <c r="BI216" i="6"/>
  <c r="BI216" i="7" s="1"/>
  <c r="BM216" i="6"/>
  <c r="BM216" i="7" s="1"/>
  <c r="BQ216" i="6"/>
  <c r="BQ216" i="7" s="1"/>
  <c r="BU216" i="6"/>
  <c r="BU216" i="7" s="1"/>
  <c r="BY216" i="6"/>
  <c r="BY216" i="7" s="1"/>
  <c r="CC216" i="6"/>
  <c r="CC216" i="7" s="1"/>
  <c r="CG216" i="6"/>
  <c r="CG216" i="7" s="1"/>
  <c r="H216" i="6"/>
  <c r="L216" i="6"/>
  <c r="L216" i="7" s="1"/>
  <c r="P216" i="6"/>
  <c r="P216" i="7" s="1"/>
  <c r="T216" i="6"/>
  <c r="T216" i="7" s="1"/>
  <c r="X216" i="6"/>
  <c r="X216" i="7" s="1"/>
  <c r="AB216" i="6"/>
  <c r="AB216" i="7" s="1"/>
  <c r="AF216" i="6"/>
  <c r="AF216" i="7" s="1"/>
  <c r="AJ216" i="6"/>
  <c r="AJ216" i="7" s="1"/>
  <c r="AN216" i="6"/>
  <c r="AN216" i="7" s="1"/>
  <c r="AR216" i="6"/>
  <c r="AR216" i="7" s="1"/>
  <c r="AV216" i="6"/>
  <c r="AV216" i="7" s="1"/>
  <c r="AZ216" i="6"/>
  <c r="AZ216" i="7" s="1"/>
  <c r="BD216" i="6"/>
  <c r="BD216" i="7" s="1"/>
  <c r="BH216" i="6"/>
  <c r="BH216" i="7" s="1"/>
  <c r="BL216" i="6"/>
  <c r="BL216" i="7" s="1"/>
  <c r="BP216" i="6"/>
  <c r="BP216" i="7" s="1"/>
  <c r="BT216" i="6"/>
  <c r="BT216" i="7" s="1"/>
  <c r="BX216" i="6"/>
  <c r="BX216" i="7" s="1"/>
  <c r="CB216" i="6"/>
  <c r="CB216" i="7" s="1"/>
  <c r="CF216" i="6"/>
  <c r="CF216" i="7" s="1"/>
  <c r="CE214" i="6"/>
  <c r="CE214" i="7" s="1"/>
  <c r="BW214" i="6"/>
  <c r="BW214" i="7" s="1"/>
  <c r="BO214" i="6"/>
  <c r="BO214" i="7" s="1"/>
  <c r="BG214" i="6"/>
  <c r="BG214" i="7" s="1"/>
  <c r="AY214" i="6"/>
  <c r="AY214" i="7" s="1"/>
  <c r="AQ214" i="6"/>
  <c r="AQ214" i="7" s="1"/>
  <c r="AI214" i="6"/>
  <c r="AI214" i="7" s="1"/>
  <c r="AA214" i="6"/>
  <c r="AA214" i="7" s="1"/>
  <c r="S214" i="6"/>
  <c r="S214" i="7" s="1"/>
  <c r="K214" i="6"/>
  <c r="K214" i="7" s="1"/>
  <c r="CD212" i="6"/>
  <c r="CD212" i="7" s="1"/>
  <c r="BV212" i="6"/>
  <c r="BV212" i="7" s="1"/>
  <c r="BN212" i="6"/>
  <c r="BN212" i="7" s="1"/>
  <c r="BF212" i="6"/>
  <c r="BF212" i="7" s="1"/>
  <c r="AX212" i="6"/>
  <c r="AX212" i="7" s="1"/>
  <c r="AP212" i="6"/>
  <c r="AP212" i="7" s="1"/>
  <c r="AH212" i="6"/>
  <c r="AH212" i="7" s="1"/>
  <c r="Z212" i="6"/>
  <c r="Z212" i="7" s="1"/>
  <c r="R212" i="6"/>
  <c r="R212" i="7" s="1"/>
  <c r="J212" i="6"/>
  <c r="J212" i="7" s="1"/>
  <c r="H209" i="7"/>
  <c r="CI209" i="6"/>
  <c r="I208" i="6"/>
  <c r="I208" i="7" s="1"/>
  <c r="M208" i="6"/>
  <c r="M208" i="7" s="1"/>
  <c r="Q208" i="6"/>
  <c r="Q208" i="7" s="1"/>
  <c r="U208" i="6"/>
  <c r="U208" i="7" s="1"/>
  <c r="Y208" i="6"/>
  <c r="Y208" i="7" s="1"/>
  <c r="AC208" i="6"/>
  <c r="AC208" i="7" s="1"/>
  <c r="AG208" i="6"/>
  <c r="AG208" i="7" s="1"/>
  <c r="AK208" i="6"/>
  <c r="AK208" i="7" s="1"/>
  <c r="AO208" i="6"/>
  <c r="AO208" i="7" s="1"/>
  <c r="AS208" i="6"/>
  <c r="AS208" i="7" s="1"/>
  <c r="AW208" i="6"/>
  <c r="AW208" i="7" s="1"/>
  <c r="BA208" i="6"/>
  <c r="BA208" i="7" s="1"/>
  <c r="BE208" i="6"/>
  <c r="BE208" i="7" s="1"/>
  <c r="BI208" i="6"/>
  <c r="BI208" i="7" s="1"/>
  <c r="BM208" i="6"/>
  <c r="BM208" i="7" s="1"/>
  <c r="BQ208" i="6"/>
  <c r="BQ208" i="7" s="1"/>
  <c r="BU208" i="6"/>
  <c r="BU208" i="7" s="1"/>
  <c r="BY208" i="6"/>
  <c r="BY208" i="7" s="1"/>
  <c r="CC208" i="6"/>
  <c r="CC208" i="7" s="1"/>
  <c r="CG208" i="6"/>
  <c r="CG208" i="7" s="1"/>
  <c r="H208" i="6"/>
  <c r="L208" i="6"/>
  <c r="L208" i="7" s="1"/>
  <c r="P208" i="6"/>
  <c r="P208" i="7" s="1"/>
  <c r="T208" i="6"/>
  <c r="T208" i="7" s="1"/>
  <c r="X208" i="6"/>
  <c r="X208" i="7" s="1"/>
  <c r="AB208" i="6"/>
  <c r="AB208" i="7" s="1"/>
  <c r="AF208" i="6"/>
  <c r="AF208" i="7" s="1"/>
  <c r="AJ208" i="6"/>
  <c r="AJ208" i="7" s="1"/>
  <c r="AN208" i="6"/>
  <c r="AN208" i="7" s="1"/>
  <c r="AR208" i="6"/>
  <c r="AR208" i="7" s="1"/>
  <c r="AV208" i="6"/>
  <c r="AV208" i="7" s="1"/>
  <c r="AZ208" i="6"/>
  <c r="AZ208" i="7" s="1"/>
  <c r="BD208" i="6"/>
  <c r="BD208" i="7" s="1"/>
  <c r="BH208" i="6"/>
  <c r="BH208" i="7" s="1"/>
  <c r="BL208" i="6"/>
  <c r="BL208" i="7" s="1"/>
  <c r="BP208" i="6"/>
  <c r="BP208" i="7" s="1"/>
  <c r="BT208" i="6"/>
  <c r="BT208" i="7" s="1"/>
  <c r="BX208" i="6"/>
  <c r="BX208" i="7" s="1"/>
  <c r="CB208" i="6"/>
  <c r="CB208" i="7" s="1"/>
  <c r="CF208" i="6"/>
  <c r="CF208" i="7" s="1"/>
  <c r="CE206" i="6"/>
  <c r="CE206" i="7" s="1"/>
  <c r="BW206" i="6"/>
  <c r="BW206" i="7" s="1"/>
  <c r="BO206" i="6"/>
  <c r="BO206" i="7" s="1"/>
  <c r="BG206" i="6"/>
  <c r="BG206" i="7" s="1"/>
  <c r="AY206" i="6"/>
  <c r="AY206" i="7" s="1"/>
  <c r="AQ206" i="6"/>
  <c r="AQ206" i="7" s="1"/>
  <c r="AI206" i="6"/>
  <c r="AI206" i="7" s="1"/>
  <c r="AA206" i="6"/>
  <c r="AA206" i="7" s="1"/>
  <c r="S206" i="6"/>
  <c r="S206" i="7" s="1"/>
  <c r="K206" i="6"/>
  <c r="K206" i="7" s="1"/>
  <c r="CD204" i="6"/>
  <c r="CD204" i="7" s="1"/>
  <c r="BV204" i="6"/>
  <c r="BV204" i="7" s="1"/>
  <c r="BN204" i="6"/>
  <c r="BN204" i="7" s="1"/>
  <c r="BF204" i="6"/>
  <c r="BF204" i="7" s="1"/>
  <c r="AX204" i="6"/>
  <c r="AX204" i="7" s="1"/>
  <c r="AP204" i="6"/>
  <c r="AP204" i="7" s="1"/>
  <c r="AH204" i="6"/>
  <c r="AH204" i="7" s="1"/>
  <c r="Z204" i="6"/>
  <c r="Z204" i="7" s="1"/>
  <c r="R204" i="6"/>
  <c r="R204" i="7" s="1"/>
  <c r="J204" i="6"/>
  <c r="J204" i="7" s="1"/>
  <c r="H201" i="7"/>
  <c r="CI201" i="6"/>
  <c r="I200" i="6"/>
  <c r="I200" i="7" s="1"/>
  <c r="M200" i="6"/>
  <c r="M200" i="7" s="1"/>
  <c r="Q200" i="6"/>
  <c r="Q200" i="7" s="1"/>
  <c r="U200" i="6"/>
  <c r="U200" i="7" s="1"/>
  <c r="Y200" i="6"/>
  <c r="Y200" i="7" s="1"/>
  <c r="AC200" i="6"/>
  <c r="AC200" i="7" s="1"/>
  <c r="AG200" i="6"/>
  <c r="AG200" i="7" s="1"/>
  <c r="AK200" i="6"/>
  <c r="AK200" i="7" s="1"/>
  <c r="AO200" i="6"/>
  <c r="AO200" i="7" s="1"/>
  <c r="AS200" i="6"/>
  <c r="AS200" i="7" s="1"/>
  <c r="AW200" i="6"/>
  <c r="AW200" i="7" s="1"/>
  <c r="BA200" i="6"/>
  <c r="BA200" i="7" s="1"/>
  <c r="BE200" i="6"/>
  <c r="BE200" i="7" s="1"/>
  <c r="BI200" i="6"/>
  <c r="BI200" i="7" s="1"/>
  <c r="BM200" i="6"/>
  <c r="BM200" i="7" s="1"/>
  <c r="BQ200" i="6"/>
  <c r="BQ200" i="7" s="1"/>
  <c r="BU200" i="6"/>
  <c r="BU200" i="7" s="1"/>
  <c r="BY200" i="6"/>
  <c r="BY200" i="7" s="1"/>
  <c r="CC200" i="6"/>
  <c r="CC200" i="7" s="1"/>
  <c r="CG200" i="6"/>
  <c r="CG200" i="7" s="1"/>
  <c r="H200" i="6"/>
  <c r="L200" i="6"/>
  <c r="L200" i="7" s="1"/>
  <c r="P200" i="6"/>
  <c r="P200" i="7" s="1"/>
  <c r="T200" i="6"/>
  <c r="T200" i="7" s="1"/>
  <c r="X200" i="6"/>
  <c r="X200" i="7" s="1"/>
  <c r="AB200" i="6"/>
  <c r="AB200" i="7" s="1"/>
  <c r="AF200" i="6"/>
  <c r="AF200" i="7" s="1"/>
  <c r="AJ200" i="6"/>
  <c r="AJ200" i="7" s="1"/>
  <c r="AN200" i="6"/>
  <c r="AN200" i="7" s="1"/>
  <c r="AR200" i="6"/>
  <c r="AR200" i="7" s="1"/>
  <c r="AV200" i="6"/>
  <c r="AV200" i="7" s="1"/>
  <c r="AZ200" i="6"/>
  <c r="AZ200" i="7" s="1"/>
  <c r="BD200" i="6"/>
  <c r="BD200" i="7" s="1"/>
  <c r="BH200" i="6"/>
  <c r="BH200" i="7" s="1"/>
  <c r="BL200" i="6"/>
  <c r="BL200" i="7" s="1"/>
  <c r="BP200" i="6"/>
  <c r="BP200" i="7" s="1"/>
  <c r="BT200" i="6"/>
  <c r="BT200" i="7" s="1"/>
  <c r="BX200" i="6"/>
  <c r="BX200" i="7" s="1"/>
  <c r="CB200" i="6"/>
  <c r="CB200" i="7" s="1"/>
  <c r="CF200" i="6"/>
  <c r="CF200" i="7" s="1"/>
  <c r="CE198" i="6"/>
  <c r="CE198" i="7" s="1"/>
  <c r="BW198" i="6"/>
  <c r="BW198" i="7" s="1"/>
  <c r="BO198" i="6"/>
  <c r="BO198" i="7" s="1"/>
  <c r="BG198" i="6"/>
  <c r="BG198" i="7" s="1"/>
  <c r="AY198" i="6"/>
  <c r="AY198" i="7" s="1"/>
  <c r="AQ198" i="6"/>
  <c r="AQ198" i="7" s="1"/>
  <c r="AI198" i="6"/>
  <c r="AI198" i="7" s="1"/>
  <c r="AA198" i="6"/>
  <c r="AA198" i="7" s="1"/>
  <c r="S198" i="6"/>
  <c r="S198" i="7" s="1"/>
  <c r="K198" i="6"/>
  <c r="K198" i="7" s="1"/>
  <c r="H193" i="7"/>
  <c r="CI193" i="6"/>
  <c r="CD192" i="6"/>
  <c r="CD192" i="7" s="1"/>
  <c r="BN192" i="6"/>
  <c r="BN192" i="7" s="1"/>
  <c r="AX192" i="6"/>
  <c r="AX192" i="7" s="1"/>
  <c r="AH192" i="6"/>
  <c r="AH192" i="7" s="1"/>
  <c r="R192" i="6"/>
  <c r="R192" i="7" s="1"/>
  <c r="H189" i="7"/>
  <c r="CI189" i="6"/>
  <c r="CD188" i="6"/>
  <c r="CD188" i="7" s="1"/>
  <c r="BN188" i="6"/>
  <c r="BN188" i="7" s="1"/>
  <c r="AX188" i="6"/>
  <c r="AX188" i="7" s="1"/>
  <c r="AH188" i="6"/>
  <c r="AH188" i="7" s="1"/>
  <c r="R188" i="6"/>
  <c r="R188" i="7" s="1"/>
  <c r="H185" i="7"/>
  <c r="CI185" i="6"/>
  <c r="CD184" i="6"/>
  <c r="CD184" i="7" s="1"/>
  <c r="BN184" i="6"/>
  <c r="BN184" i="7" s="1"/>
  <c r="AX184" i="6"/>
  <c r="AX184" i="7" s="1"/>
  <c r="AH184" i="6"/>
  <c r="AH184" i="7" s="1"/>
  <c r="R184" i="6"/>
  <c r="R184" i="7" s="1"/>
  <c r="J284" i="8"/>
  <c r="J254" i="8"/>
  <c r="J224" i="8"/>
  <c r="J212" i="8"/>
  <c r="J194" i="8"/>
  <c r="J188" i="8"/>
  <c r="J182" i="8"/>
  <c r="J178" i="8"/>
  <c r="J158" i="8"/>
  <c r="J152" i="8"/>
  <c r="J144" i="8"/>
  <c r="J134" i="8"/>
  <c r="J126" i="8"/>
  <c r="J120" i="8"/>
  <c r="J114" i="8"/>
  <c r="J112" i="8"/>
  <c r="J102" i="8"/>
  <c r="J84" i="8"/>
  <c r="J80" i="8"/>
  <c r="J78" i="8"/>
  <c r="J58" i="8"/>
  <c r="J54" i="8"/>
  <c r="J52" i="8"/>
  <c r="J40" i="8"/>
  <c r="D54" i="9"/>
  <c r="E54" i="9" s="1"/>
  <c r="D52" i="14"/>
  <c r="E52" i="14" s="1"/>
  <c r="D52" i="9"/>
  <c r="E52" i="9" s="1"/>
  <c r="D50" i="14"/>
  <c r="E50" i="14" s="1"/>
  <c r="D48" i="14"/>
  <c r="E48" i="14" s="1"/>
  <c r="D50" i="9"/>
  <c r="E50" i="9" s="1"/>
  <c r="J14" i="8"/>
  <c r="D44" i="14"/>
  <c r="E44" i="14" s="1"/>
  <c r="D46" i="9"/>
  <c r="E46" i="9" s="1"/>
  <c r="D44" i="9"/>
  <c r="D42" i="14"/>
  <c r="E42" i="14" s="1"/>
  <c r="D40" i="14"/>
  <c r="E40" i="14" s="1"/>
  <c r="D42" i="9"/>
  <c r="E42" i="9" s="1"/>
  <c r="D40" i="9"/>
  <c r="F40" i="9" s="1"/>
  <c r="D38" i="14"/>
  <c r="E38" i="14" s="1"/>
  <c r="D36" i="14"/>
  <c r="D38" i="9"/>
  <c r="CG289" i="6"/>
  <c r="CG289" i="7" s="1"/>
  <c r="CC289" i="6"/>
  <c r="CC289" i="7" s="1"/>
  <c r="BY289" i="6"/>
  <c r="BY289" i="7" s="1"/>
  <c r="BU289" i="6"/>
  <c r="BU289" i="7" s="1"/>
  <c r="BQ289" i="6"/>
  <c r="BQ289" i="7" s="1"/>
  <c r="BM289" i="6"/>
  <c r="BM289" i="7" s="1"/>
  <c r="BI289" i="6"/>
  <c r="BI289" i="7" s="1"/>
  <c r="BE289" i="6"/>
  <c r="BE289" i="7" s="1"/>
  <c r="BA289" i="6"/>
  <c r="BA289" i="7" s="1"/>
  <c r="AW289" i="6"/>
  <c r="AW289" i="7" s="1"/>
  <c r="AS289" i="6"/>
  <c r="AS289" i="7" s="1"/>
  <c r="AO289" i="6"/>
  <c r="AO289" i="7" s="1"/>
  <c r="AK289" i="6"/>
  <c r="AK289" i="7" s="1"/>
  <c r="AG289" i="6"/>
  <c r="AG289" i="7" s="1"/>
  <c r="AC289" i="6"/>
  <c r="AC289" i="7" s="1"/>
  <c r="Y289" i="6"/>
  <c r="Y289" i="7" s="1"/>
  <c r="U289" i="6"/>
  <c r="U289" i="7" s="1"/>
  <c r="Q289" i="6"/>
  <c r="Q289" i="7" s="1"/>
  <c r="M289" i="6"/>
  <c r="M289" i="7" s="1"/>
  <c r="I289" i="6"/>
  <c r="I289" i="7" s="1"/>
  <c r="CG285" i="6"/>
  <c r="CG285" i="7" s="1"/>
  <c r="CC285" i="6"/>
  <c r="CC285" i="7" s="1"/>
  <c r="BY285" i="6"/>
  <c r="BY285" i="7" s="1"/>
  <c r="BU285" i="6"/>
  <c r="BU285" i="7" s="1"/>
  <c r="BQ285" i="6"/>
  <c r="BQ285" i="7" s="1"/>
  <c r="BM285" i="6"/>
  <c r="BM285" i="7" s="1"/>
  <c r="BI285" i="6"/>
  <c r="BI285" i="7" s="1"/>
  <c r="BE285" i="6"/>
  <c r="BE285" i="7" s="1"/>
  <c r="BA285" i="6"/>
  <c r="BA285" i="7" s="1"/>
  <c r="AW285" i="6"/>
  <c r="AW285" i="7" s="1"/>
  <c r="AS285" i="6"/>
  <c r="AS285" i="7" s="1"/>
  <c r="AO285" i="6"/>
  <c r="AO285" i="7" s="1"/>
  <c r="AK285" i="6"/>
  <c r="AK285" i="7" s="1"/>
  <c r="AG285" i="6"/>
  <c r="AG285" i="7" s="1"/>
  <c r="AC285" i="6"/>
  <c r="AC285" i="7" s="1"/>
  <c r="Y285" i="6"/>
  <c r="Y285" i="7" s="1"/>
  <c r="U285" i="6"/>
  <c r="U285" i="7" s="1"/>
  <c r="Q285" i="6"/>
  <c r="Q285" i="7" s="1"/>
  <c r="M285" i="6"/>
  <c r="M285" i="7" s="1"/>
  <c r="I285" i="6"/>
  <c r="I285" i="7" s="1"/>
  <c r="CG279" i="6"/>
  <c r="CG279" i="7" s="1"/>
  <c r="CC279" i="6"/>
  <c r="CC279" i="7" s="1"/>
  <c r="BY279" i="6"/>
  <c r="BY279" i="7" s="1"/>
  <c r="BU279" i="6"/>
  <c r="BU279" i="7" s="1"/>
  <c r="BQ279" i="6"/>
  <c r="BQ279" i="7" s="1"/>
  <c r="BM279" i="6"/>
  <c r="BM279" i="7" s="1"/>
  <c r="BI279" i="6"/>
  <c r="BI279" i="7" s="1"/>
  <c r="BE279" i="6"/>
  <c r="BE279" i="7" s="1"/>
  <c r="BA279" i="6"/>
  <c r="BA279" i="7" s="1"/>
  <c r="AW279" i="6"/>
  <c r="AW279" i="7" s="1"/>
  <c r="AS279" i="6"/>
  <c r="AS279" i="7" s="1"/>
  <c r="AO279" i="6"/>
  <c r="AO279" i="7" s="1"/>
  <c r="AK279" i="6"/>
  <c r="AK279" i="7" s="1"/>
  <c r="AG279" i="6"/>
  <c r="AG279" i="7" s="1"/>
  <c r="AC279" i="6"/>
  <c r="AC279" i="7" s="1"/>
  <c r="Y279" i="6"/>
  <c r="Y279" i="7" s="1"/>
  <c r="U279" i="6"/>
  <c r="U279" i="7" s="1"/>
  <c r="Q279" i="6"/>
  <c r="Q279" i="7" s="1"/>
  <c r="M279" i="6"/>
  <c r="M279" i="7" s="1"/>
  <c r="I279" i="6"/>
  <c r="I279" i="7" s="1"/>
  <c r="CG275" i="6"/>
  <c r="CG275" i="7" s="1"/>
  <c r="CC275" i="6"/>
  <c r="CC275" i="7" s="1"/>
  <c r="BY275" i="6"/>
  <c r="BY275" i="7" s="1"/>
  <c r="BU275" i="6"/>
  <c r="BU275" i="7" s="1"/>
  <c r="BQ275" i="6"/>
  <c r="BQ275" i="7" s="1"/>
  <c r="BM275" i="6"/>
  <c r="BM275" i="7" s="1"/>
  <c r="BI275" i="6"/>
  <c r="BI275" i="7" s="1"/>
  <c r="BE275" i="6"/>
  <c r="BE275" i="7" s="1"/>
  <c r="BA275" i="6"/>
  <c r="BA275" i="7" s="1"/>
  <c r="AW275" i="6"/>
  <c r="AW275" i="7" s="1"/>
  <c r="AS275" i="6"/>
  <c r="AS275" i="7" s="1"/>
  <c r="AO275" i="6"/>
  <c r="AO275" i="7" s="1"/>
  <c r="AK275" i="6"/>
  <c r="AK275" i="7" s="1"/>
  <c r="AG275" i="6"/>
  <c r="AG275" i="7" s="1"/>
  <c r="AC275" i="6"/>
  <c r="AC275" i="7" s="1"/>
  <c r="Y275" i="6"/>
  <c r="Y275" i="7" s="1"/>
  <c r="U275" i="6"/>
  <c r="U275" i="7" s="1"/>
  <c r="Q275" i="6"/>
  <c r="Q275" i="7" s="1"/>
  <c r="M275" i="6"/>
  <c r="M275" i="7" s="1"/>
  <c r="I275" i="6"/>
  <c r="I275" i="7" s="1"/>
  <c r="CG271" i="6"/>
  <c r="CG271" i="7" s="1"/>
  <c r="CC271" i="6"/>
  <c r="CC271" i="7" s="1"/>
  <c r="BY271" i="6"/>
  <c r="BY271" i="7" s="1"/>
  <c r="BU271" i="6"/>
  <c r="BU271" i="7" s="1"/>
  <c r="BQ271" i="6"/>
  <c r="BQ271" i="7" s="1"/>
  <c r="BM271" i="6"/>
  <c r="BM271" i="7" s="1"/>
  <c r="BI271" i="6"/>
  <c r="BI271" i="7" s="1"/>
  <c r="BE271" i="6"/>
  <c r="BE271" i="7" s="1"/>
  <c r="BA271" i="6"/>
  <c r="BA271" i="7" s="1"/>
  <c r="AW271" i="6"/>
  <c r="AW271" i="7" s="1"/>
  <c r="AS271" i="6"/>
  <c r="AS271" i="7" s="1"/>
  <c r="AO271" i="6"/>
  <c r="AO271" i="7" s="1"/>
  <c r="AK271" i="6"/>
  <c r="AK271" i="7" s="1"/>
  <c r="AG271" i="6"/>
  <c r="AG271" i="7" s="1"/>
  <c r="AC271" i="6"/>
  <c r="AC271" i="7" s="1"/>
  <c r="Y271" i="6"/>
  <c r="Y271" i="7" s="1"/>
  <c r="U271" i="6"/>
  <c r="U271" i="7" s="1"/>
  <c r="Q271" i="6"/>
  <c r="Q271" i="7" s="1"/>
  <c r="M271" i="6"/>
  <c r="M271" i="7" s="1"/>
  <c r="I271" i="6"/>
  <c r="I271" i="7" s="1"/>
  <c r="CG267" i="6"/>
  <c r="CG267" i="7" s="1"/>
  <c r="CC267" i="6"/>
  <c r="CC267" i="7" s="1"/>
  <c r="BY267" i="6"/>
  <c r="BY267" i="7" s="1"/>
  <c r="BU267" i="6"/>
  <c r="BU267" i="7" s="1"/>
  <c r="BQ267" i="6"/>
  <c r="BQ267" i="7" s="1"/>
  <c r="BM267" i="6"/>
  <c r="BM267" i="7" s="1"/>
  <c r="BI267" i="6"/>
  <c r="BI267" i="7" s="1"/>
  <c r="BE267" i="6"/>
  <c r="BE267" i="7" s="1"/>
  <c r="BA267" i="6"/>
  <c r="BA267" i="7" s="1"/>
  <c r="AW267" i="6"/>
  <c r="AW267" i="7" s="1"/>
  <c r="AS267" i="6"/>
  <c r="AS267" i="7" s="1"/>
  <c r="AO267" i="6"/>
  <c r="AO267" i="7" s="1"/>
  <c r="AK267" i="6"/>
  <c r="AK267" i="7" s="1"/>
  <c r="AG267" i="6"/>
  <c r="AG267" i="7" s="1"/>
  <c r="AC267" i="6"/>
  <c r="AC267" i="7" s="1"/>
  <c r="Y267" i="6"/>
  <c r="Y267" i="7" s="1"/>
  <c r="U267" i="6"/>
  <c r="U267" i="7" s="1"/>
  <c r="Q267" i="6"/>
  <c r="Q267" i="7" s="1"/>
  <c r="M267" i="6"/>
  <c r="M267" i="7" s="1"/>
  <c r="I267" i="6"/>
  <c r="I267" i="7" s="1"/>
  <c r="H286" i="5"/>
  <c r="H282" i="5"/>
  <c r="H278" i="5"/>
  <c r="H274" i="5"/>
  <c r="H268" i="5"/>
  <c r="H266" i="5"/>
  <c r="H262" i="5"/>
  <c r="H258" i="5"/>
  <c r="H252" i="5"/>
  <c r="H248" i="5"/>
  <c r="H244" i="5"/>
  <c r="H240" i="5"/>
  <c r="H236" i="5"/>
  <c r="H230" i="5"/>
  <c r="H228" i="5"/>
  <c r="H224" i="5"/>
  <c r="H220" i="5"/>
  <c r="H218" i="5"/>
  <c r="H214" i="5"/>
  <c r="H210" i="5"/>
  <c r="H206" i="5"/>
  <c r="H204" i="5"/>
  <c r="H202" i="5"/>
  <c r="H200" i="5"/>
  <c r="H194" i="5"/>
  <c r="H190" i="5"/>
  <c r="H188" i="5"/>
  <c r="H184" i="5"/>
  <c r="H180" i="5"/>
  <c r="H176" i="5"/>
  <c r="H174" i="5"/>
  <c r="H170" i="5"/>
  <c r="H168" i="5"/>
  <c r="H166" i="5"/>
  <c r="H160" i="5"/>
  <c r="H158" i="5"/>
  <c r="H154" i="5"/>
  <c r="H150" i="5"/>
  <c r="H146" i="5"/>
  <c r="H142" i="5"/>
  <c r="H138" i="5"/>
  <c r="H134" i="5"/>
  <c r="H130" i="5"/>
  <c r="H128" i="5"/>
  <c r="H126" i="5"/>
  <c r="H124" i="5"/>
  <c r="H118" i="5"/>
  <c r="CF291" i="6"/>
  <c r="CF291" i="7" s="1"/>
  <c r="CB291" i="6"/>
  <c r="CB291" i="7" s="1"/>
  <c r="BX291" i="6"/>
  <c r="BX291" i="7" s="1"/>
  <c r="BT291" i="6"/>
  <c r="BT291" i="7" s="1"/>
  <c r="BP291" i="6"/>
  <c r="BP291" i="7" s="1"/>
  <c r="BL291" i="6"/>
  <c r="BL291" i="7" s="1"/>
  <c r="BH291" i="6"/>
  <c r="BH291" i="7" s="1"/>
  <c r="BD291" i="6"/>
  <c r="BD291" i="7" s="1"/>
  <c r="AZ291" i="6"/>
  <c r="AZ291" i="7" s="1"/>
  <c r="AV291" i="6"/>
  <c r="AV291" i="7" s="1"/>
  <c r="AR291" i="6"/>
  <c r="AR291" i="7" s="1"/>
  <c r="AN291" i="6"/>
  <c r="AN291" i="7" s="1"/>
  <c r="AJ291" i="6"/>
  <c r="AJ291" i="7" s="1"/>
  <c r="AF291" i="6"/>
  <c r="AF291" i="7" s="1"/>
  <c r="AB291" i="6"/>
  <c r="AB291" i="7" s="1"/>
  <c r="X291" i="6"/>
  <c r="X291" i="7" s="1"/>
  <c r="T291" i="6"/>
  <c r="T291" i="7" s="1"/>
  <c r="P291" i="6"/>
  <c r="P291" i="7" s="1"/>
  <c r="L291" i="6"/>
  <c r="L291" i="7" s="1"/>
  <c r="H291" i="6"/>
  <c r="H291" i="7" s="1"/>
  <c r="CF289" i="6"/>
  <c r="CF289" i="7" s="1"/>
  <c r="CB289" i="6"/>
  <c r="CB289" i="7" s="1"/>
  <c r="BX289" i="6"/>
  <c r="BX289" i="7" s="1"/>
  <c r="BT289" i="6"/>
  <c r="BT289" i="7" s="1"/>
  <c r="BP289" i="6"/>
  <c r="BP289" i="7" s="1"/>
  <c r="BL289" i="6"/>
  <c r="BL289" i="7" s="1"/>
  <c r="BH289" i="6"/>
  <c r="BH289" i="7" s="1"/>
  <c r="BD289" i="6"/>
  <c r="BD289" i="7" s="1"/>
  <c r="AZ289" i="6"/>
  <c r="AZ289" i="7" s="1"/>
  <c r="AV289" i="6"/>
  <c r="AV289" i="7" s="1"/>
  <c r="AR289" i="6"/>
  <c r="AR289" i="7" s="1"/>
  <c r="AN289" i="6"/>
  <c r="AN289" i="7" s="1"/>
  <c r="AJ289" i="6"/>
  <c r="AJ289" i="7" s="1"/>
  <c r="AF289" i="6"/>
  <c r="AF289" i="7" s="1"/>
  <c r="AB289" i="6"/>
  <c r="AB289" i="7" s="1"/>
  <c r="X289" i="6"/>
  <c r="X289" i="7" s="1"/>
  <c r="T289" i="6"/>
  <c r="T289" i="7" s="1"/>
  <c r="P289" i="6"/>
  <c r="P289" i="7" s="1"/>
  <c r="L289" i="6"/>
  <c r="L289" i="7" s="1"/>
  <c r="H289" i="6"/>
  <c r="H289" i="7" s="1"/>
  <c r="CF287" i="6"/>
  <c r="CF287" i="7" s="1"/>
  <c r="CB287" i="6"/>
  <c r="CB287" i="7" s="1"/>
  <c r="BX287" i="6"/>
  <c r="BX287" i="7" s="1"/>
  <c r="BT287" i="6"/>
  <c r="BT287" i="7" s="1"/>
  <c r="BP287" i="6"/>
  <c r="BP287" i="7" s="1"/>
  <c r="BL287" i="6"/>
  <c r="BL287" i="7" s="1"/>
  <c r="BH287" i="6"/>
  <c r="BH287" i="7" s="1"/>
  <c r="BD287" i="6"/>
  <c r="BD287" i="7" s="1"/>
  <c r="AZ287" i="6"/>
  <c r="AZ287" i="7" s="1"/>
  <c r="AV287" i="6"/>
  <c r="AV287" i="7" s="1"/>
  <c r="AR287" i="6"/>
  <c r="AR287" i="7" s="1"/>
  <c r="AN287" i="6"/>
  <c r="AN287" i="7" s="1"/>
  <c r="AJ287" i="6"/>
  <c r="AJ287" i="7" s="1"/>
  <c r="AF287" i="6"/>
  <c r="AF287" i="7" s="1"/>
  <c r="AB287" i="6"/>
  <c r="AB287" i="7" s="1"/>
  <c r="X287" i="6"/>
  <c r="X287" i="7" s="1"/>
  <c r="T287" i="6"/>
  <c r="T287" i="7" s="1"/>
  <c r="P287" i="6"/>
  <c r="P287" i="7" s="1"/>
  <c r="L287" i="6"/>
  <c r="L287" i="7" s="1"/>
  <c r="H287" i="6"/>
  <c r="H287" i="7" s="1"/>
  <c r="CF283" i="6"/>
  <c r="CF283" i="7" s="1"/>
  <c r="CB283" i="6"/>
  <c r="CB283" i="7" s="1"/>
  <c r="BX283" i="6"/>
  <c r="BX283" i="7" s="1"/>
  <c r="BT283" i="6"/>
  <c r="BT283" i="7" s="1"/>
  <c r="BP283" i="6"/>
  <c r="BP283" i="7" s="1"/>
  <c r="BL283" i="6"/>
  <c r="BL283" i="7" s="1"/>
  <c r="BH283" i="6"/>
  <c r="BH283" i="7" s="1"/>
  <c r="BD283" i="6"/>
  <c r="BD283" i="7" s="1"/>
  <c r="AZ283" i="6"/>
  <c r="AZ283" i="7" s="1"/>
  <c r="AV283" i="6"/>
  <c r="AV283" i="7" s="1"/>
  <c r="AR283" i="6"/>
  <c r="AR283" i="7" s="1"/>
  <c r="AN283" i="6"/>
  <c r="AN283" i="7" s="1"/>
  <c r="AJ283" i="6"/>
  <c r="AJ283" i="7" s="1"/>
  <c r="AF283" i="6"/>
  <c r="AF283" i="7" s="1"/>
  <c r="AB283" i="6"/>
  <c r="AB283" i="7" s="1"/>
  <c r="X283" i="6"/>
  <c r="X283" i="7" s="1"/>
  <c r="T283" i="6"/>
  <c r="T283" i="7" s="1"/>
  <c r="P283" i="6"/>
  <c r="P283" i="7" s="1"/>
  <c r="L283" i="6"/>
  <c r="L283" i="7" s="1"/>
  <c r="H283" i="6"/>
  <c r="H283" i="7" s="1"/>
  <c r="CF281" i="6"/>
  <c r="CF281" i="7" s="1"/>
  <c r="CB281" i="6"/>
  <c r="CB281" i="7" s="1"/>
  <c r="BX281" i="6"/>
  <c r="BX281" i="7" s="1"/>
  <c r="BT281" i="6"/>
  <c r="BT281" i="7" s="1"/>
  <c r="BP281" i="6"/>
  <c r="BP281" i="7" s="1"/>
  <c r="BL281" i="6"/>
  <c r="BL281" i="7" s="1"/>
  <c r="BH281" i="6"/>
  <c r="BH281" i="7" s="1"/>
  <c r="BD281" i="6"/>
  <c r="BD281" i="7" s="1"/>
  <c r="AZ281" i="6"/>
  <c r="AZ281" i="7" s="1"/>
  <c r="AV281" i="6"/>
  <c r="AV281" i="7" s="1"/>
  <c r="AR281" i="6"/>
  <c r="AR281" i="7" s="1"/>
  <c r="AN281" i="6"/>
  <c r="AN281" i="7" s="1"/>
  <c r="AJ281" i="6"/>
  <c r="AJ281" i="7" s="1"/>
  <c r="AF281" i="6"/>
  <c r="AF281" i="7" s="1"/>
  <c r="AB281" i="6"/>
  <c r="AB281" i="7" s="1"/>
  <c r="X281" i="6"/>
  <c r="X281" i="7" s="1"/>
  <c r="T281" i="6"/>
  <c r="T281" i="7" s="1"/>
  <c r="P281" i="6"/>
  <c r="P281" i="7" s="1"/>
  <c r="L281" i="6"/>
  <c r="L281" i="7" s="1"/>
  <c r="H281" i="6"/>
  <c r="H281" i="7" s="1"/>
  <c r="CF279" i="6"/>
  <c r="CF279" i="7" s="1"/>
  <c r="CB279" i="6"/>
  <c r="CB279" i="7" s="1"/>
  <c r="BX279" i="6"/>
  <c r="BX279" i="7" s="1"/>
  <c r="BT279" i="6"/>
  <c r="BT279" i="7" s="1"/>
  <c r="BP279" i="6"/>
  <c r="BP279" i="7" s="1"/>
  <c r="BL279" i="6"/>
  <c r="BL279" i="7" s="1"/>
  <c r="BH279" i="6"/>
  <c r="BH279" i="7" s="1"/>
  <c r="BD279" i="6"/>
  <c r="BD279" i="7" s="1"/>
  <c r="AZ279" i="6"/>
  <c r="AZ279" i="7" s="1"/>
  <c r="AV279" i="6"/>
  <c r="AV279" i="7" s="1"/>
  <c r="AR279" i="6"/>
  <c r="AR279" i="7" s="1"/>
  <c r="AN279" i="6"/>
  <c r="AN279" i="7" s="1"/>
  <c r="AJ279" i="6"/>
  <c r="AJ279" i="7" s="1"/>
  <c r="AF279" i="6"/>
  <c r="AF279" i="7" s="1"/>
  <c r="AB279" i="6"/>
  <c r="AB279" i="7" s="1"/>
  <c r="X279" i="6"/>
  <c r="X279" i="7" s="1"/>
  <c r="T279" i="6"/>
  <c r="T279" i="7" s="1"/>
  <c r="P279" i="6"/>
  <c r="P279" i="7" s="1"/>
  <c r="L279" i="6"/>
  <c r="L279" i="7" s="1"/>
  <c r="H279" i="6"/>
  <c r="H279" i="7" s="1"/>
  <c r="CF277" i="6"/>
  <c r="CF277" i="7" s="1"/>
  <c r="CB277" i="6"/>
  <c r="CB277" i="7" s="1"/>
  <c r="BX277" i="6"/>
  <c r="BX277" i="7" s="1"/>
  <c r="BT277" i="6"/>
  <c r="BT277" i="7" s="1"/>
  <c r="BP277" i="6"/>
  <c r="BP277" i="7" s="1"/>
  <c r="BL277" i="6"/>
  <c r="BL277" i="7" s="1"/>
  <c r="BH277" i="6"/>
  <c r="BH277" i="7" s="1"/>
  <c r="BD277" i="6"/>
  <c r="BD277" i="7" s="1"/>
  <c r="AZ277" i="6"/>
  <c r="AZ277" i="7" s="1"/>
  <c r="AV277" i="6"/>
  <c r="AV277" i="7" s="1"/>
  <c r="AR277" i="6"/>
  <c r="AR277" i="7" s="1"/>
  <c r="AN277" i="6"/>
  <c r="AN277" i="7" s="1"/>
  <c r="AJ277" i="6"/>
  <c r="AJ277" i="7" s="1"/>
  <c r="AF277" i="6"/>
  <c r="AF277" i="7" s="1"/>
  <c r="AB277" i="6"/>
  <c r="AB277" i="7" s="1"/>
  <c r="X277" i="6"/>
  <c r="X277" i="7" s="1"/>
  <c r="T277" i="6"/>
  <c r="T277" i="7" s="1"/>
  <c r="P277" i="6"/>
  <c r="P277" i="7" s="1"/>
  <c r="L277" i="6"/>
  <c r="L277" i="7" s="1"/>
  <c r="H277" i="6"/>
  <c r="H277" i="7" s="1"/>
  <c r="CF275" i="6"/>
  <c r="CF275" i="7" s="1"/>
  <c r="CB275" i="6"/>
  <c r="CB275" i="7" s="1"/>
  <c r="BX275" i="6"/>
  <c r="BX275" i="7" s="1"/>
  <c r="BT275" i="6"/>
  <c r="BT275" i="7" s="1"/>
  <c r="BP275" i="6"/>
  <c r="BP275" i="7" s="1"/>
  <c r="BL275" i="6"/>
  <c r="BL275" i="7" s="1"/>
  <c r="BH275" i="6"/>
  <c r="BH275" i="7" s="1"/>
  <c r="BD275" i="6"/>
  <c r="BD275" i="7" s="1"/>
  <c r="AZ275" i="6"/>
  <c r="AZ275" i="7" s="1"/>
  <c r="AV275" i="6"/>
  <c r="AV275" i="7" s="1"/>
  <c r="AR275" i="6"/>
  <c r="AR275" i="7" s="1"/>
  <c r="AN275" i="6"/>
  <c r="AN275" i="7" s="1"/>
  <c r="AJ275" i="6"/>
  <c r="AJ275" i="7" s="1"/>
  <c r="AF275" i="6"/>
  <c r="AF275" i="7" s="1"/>
  <c r="AB275" i="6"/>
  <c r="AB275" i="7" s="1"/>
  <c r="X275" i="6"/>
  <c r="X275" i="7" s="1"/>
  <c r="T275" i="6"/>
  <c r="T275" i="7" s="1"/>
  <c r="P275" i="6"/>
  <c r="P275" i="7" s="1"/>
  <c r="L275" i="6"/>
  <c r="L275" i="7" s="1"/>
  <c r="H275" i="6"/>
  <c r="H275" i="7" s="1"/>
  <c r="CF273" i="6"/>
  <c r="CF273" i="7" s="1"/>
  <c r="CB273" i="6"/>
  <c r="CB273" i="7" s="1"/>
  <c r="BX273" i="6"/>
  <c r="BX273" i="7" s="1"/>
  <c r="BT273" i="6"/>
  <c r="BT273" i="7" s="1"/>
  <c r="BP273" i="6"/>
  <c r="BP273" i="7" s="1"/>
  <c r="BL273" i="6"/>
  <c r="BL273" i="7" s="1"/>
  <c r="BH273" i="6"/>
  <c r="BH273" i="7" s="1"/>
  <c r="BD273" i="6"/>
  <c r="BD273" i="7" s="1"/>
  <c r="AZ273" i="6"/>
  <c r="AZ273" i="7" s="1"/>
  <c r="AV273" i="6"/>
  <c r="AV273" i="7" s="1"/>
  <c r="AR273" i="6"/>
  <c r="AR273" i="7" s="1"/>
  <c r="AN273" i="6"/>
  <c r="AN273" i="7" s="1"/>
  <c r="AJ273" i="6"/>
  <c r="AJ273" i="7" s="1"/>
  <c r="AF273" i="6"/>
  <c r="AF273" i="7" s="1"/>
  <c r="AB273" i="6"/>
  <c r="AB273" i="7" s="1"/>
  <c r="X273" i="6"/>
  <c r="X273" i="7" s="1"/>
  <c r="T273" i="6"/>
  <c r="T273" i="7" s="1"/>
  <c r="P273" i="6"/>
  <c r="P273" i="7" s="1"/>
  <c r="L273" i="6"/>
  <c r="L273" i="7" s="1"/>
  <c r="H273" i="6"/>
  <c r="H273" i="7" s="1"/>
  <c r="CF267" i="6"/>
  <c r="CF267" i="7" s="1"/>
  <c r="CB267" i="6"/>
  <c r="CB267" i="7" s="1"/>
  <c r="BX267" i="6"/>
  <c r="BX267" i="7" s="1"/>
  <c r="BT267" i="6"/>
  <c r="BT267" i="7" s="1"/>
  <c r="BP267" i="6"/>
  <c r="BP267" i="7" s="1"/>
  <c r="BL267" i="6"/>
  <c r="BL267" i="7" s="1"/>
  <c r="BH267" i="6"/>
  <c r="BH267" i="7" s="1"/>
  <c r="BD267" i="6"/>
  <c r="BD267" i="7" s="1"/>
  <c r="AZ267" i="6"/>
  <c r="AZ267" i="7" s="1"/>
  <c r="AV267" i="6"/>
  <c r="AV267" i="7" s="1"/>
  <c r="AR267" i="6"/>
  <c r="AR267" i="7" s="1"/>
  <c r="AN267" i="6"/>
  <c r="AN267" i="7" s="1"/>
  <c r="AJ267" i="6"/>
  <c r="AJ267" i="7" s="1"/>
  <c r="AF267" i="6"/>
  <c r="AF267" i="7" s="1"/>
  <c r="AB267" i="6"/>
  <c r="AB267" i="7" s="1"/>
  <c r="X267" i="6"/>
  <c r="X267" i="7" s="1"/>
  <c r="T267" i="6"/>
  <c r="T267" i="7" s="1"/>
  <c r="P267" i="6"/>
  <c r="P267" i="7" s="1"/>
  <c r="L267" i="6"/>
  <c r="L267" i="7" s="1"/>
  <c r="H267" i="6"/>
  <c r="H267" i="7" s="1"/>
  <c r="CF261" i="6"/>
  <c r="CF261" i="7" s="1"/>
  <c r="CB261" i="6"/>
  <c r="CB261" i="7" s="1"/>
  <c r="BX261" i="6"/>
  <c r="BX261" i="7" s="1"/>
  <c r="BT261" i="6"/>
  <c r="BT261" i="7" s="1"/>
  <c r="BP261" i="6"/>
  <c r="BP261" i="7" s="1"/>
  <c r="BL261" i="6"/>
  <c r="BL261" i="7" s="1"/>
  <c r="BH261" i="6"/>
  <c r="BH261" i="7" s="1"/>
  <c r="BD261" i="6"/>
  <c r="BD261" i="7" s="1"/>
  <c r="AZ261" i="6"/>
  <c r="AZ261" i="7" s="1"/>
  <c r="AV261" i="6"/>
  <c r="AV261" i="7" s="1"/>
  <c r="AR261" i="6"/>
  <c r="AR261" i="7" s="1"/>
  <c r="AN261" i="6"/>
  <c r="AN261" i="7" s="1"/>
  <c r="AJ261" i="6"/>
  <c r="AJ261" i="7" s="1"/>
  <c r="AF261" i="6"/>
  <c r="AF261" i="7" s="1"/>
  <c r="AB261" i="6"/>
  <c r="AB261" i="7" s="1"/>
  <c r="X261" i="6"/>
  <c r="X261" i="7" s="1"/>
  <c r="T261" i="6"/>
  <c r="T261" i="7" s="1"/>
  <c r="P261" i="6"/>
  <c r="P261" i="7" s="1"/>
  <c r="L261" i="6"/>
  <c r="L261" i="7" s="1"/>
  <c r="H261" i="6"/>
  <c r="H261" i="7" s="1"/>
  <c r="CF259" i="6"/>
  <c r="CF259" i="7" s="1"/>
  <c r="CB259" i="6"/>
  <c r="CB259" i="7" s="1"/>
  <c r="BX259" i="6"/>
  <c r="BX259" i="7" s="1"/>
  <c r="BT259" i="6"/>
  <c r="BT259" i="7" s="1"/>
  <c r="BP259" i="6"/>
  <c r="BP259" i="7" s="1"/>
  <c r="BL259" i="6"/>
  <c r="BL259" i="7" s="1"/>
  <c r="BH259" i="6"/>
  <c r="BH259" i="7" s="1"/>
  <c r="BD259" i="6"/>
  <c r="BD259" i="7" s="1"/>
  <c r="AZ259" i="6"/>
  <c r="AZ259" i="7" s="1"/>
  <c r="AV259" i="6"/>
  <c r="AV259" i="7" s="1"/>
  <c r="AR259" i="6"/>
  <c r="AR259" i="7" s="1"/>
  <c r="AN259" i="6"/>
  <c r="AN259" i="7" s="1"/>
  <c r="AJ259" i="6"/>
  <c r="AJ259" i="7" s="1"/>
  <c r="AF259" i="6"/>
  <c r="AF259" i="7" s="1"/>
  <c r="AB259" i="6"/>
  <c r="AB259" i="7" s="1"/>
  <c r="X259" i="6"/>
  <c r="X259" i="7" s="1"/>
  <c r="T259" i="6"/>
  <c r="T259" i="7" s="1"/>
  <c r="P259" i="6"/>
  <c r="P259" i="7" s="1"/>
  <c r="L259" i="6"/>
  <c r="L259" i="7" s="1"/>
  <c r="H259" i="6"/>
  <c r="H259" i="7" s="1"/>
  <c r="CF257" i="6"/>
  <c r="CF257" i="7" s="1"/>
  <c r="CB257" i="6"/>
  <c r="CB257" i="7" s="1"/>
  <c r="BX257" i="6"/>
  <c r="BX257" i="7" s="1"/>
  <c r="BT257" i="6"/>
  <c r="BT257" i="7" s="1"/>
  <c r="BP257" i="6"/>
  <c r="BP257" i="7" s="1"/>
  <c r="BL257" i="6"/>
  <c r="BL257" i="7" s="1"/>
  <c r="BH257" i="6"/>
  <c r="BH257" i="7" s="1"/>
  <c r="BD257" i="6"/>
  <c r="BD257" i="7" s="1"/>
  <c r="AZ257" i="6"/>
  <c r="AZ257" i="7" s="1"/>
  <c r="AV257" i="6"/>
  <c r="AV257" i="7" s="1"/>
  <c r="AR257" i="6"/>
  <c r="AR257" i="7" s="1"/>
  <c r="AN257" i="6"/>
  <c r="AN257" i="7" s="1"/>
  <c r="AJ257" i="6"/>
  <c r="AJ257" i="7" s="1"/>
  <c r="AF257" i="6"/>
  <c r="AF257" i="7" s="1"/>
  <c r="AB257" i="6"/>
  <c r="AB257" i="7" s="1"/>
  <c r="X257" i="6"/>
  <c r="X257" i="7" s="1"/>
  <c r="T257" i="6"/>
  <c r="T257" i="7" s="1"/>
  <c r="P257" i="6"/>
  <c r="P257" i="7" s="1"/>
  <c r="L257" i="6"/>
  <c r="L257" i="7" s="1"/>
  <c r="H257" i="6"/>
  <c r="H257" i="7" s="1"/>
  <c r="CF255" i="6"/>
  <c r="CF255" i="7" s="1"/>
  <c r="CB255" i="6"/>
  <c r="CB255" i="7" s="1"/>
  <c r="BX255" i="6"/>
  <c r="BX255" i="7" s="1"/>
  <c r="BT255" i="6"/>
  <c r="BT255" i="7" s="1"/>
  <c r="BP255" i="6"/>
  <c r="BP255" i="7" s="1"/>
  <c r="BL255" i="6"/>
  <c r="BL255" i="7" s="1"/>
  <c r="BH255" i="6"/>
  <c r="BH255" i="7" s="1"/>
  <c r="BD255" i="6"/>
  <c r="BD255" i="7" s="1"/>
  <c r="AZ255" i="6"/>
  <c r="AZ255" i="7" s="1"/>
  <c r="AV255" i="6"/>
  <c r="AV255" i="7" s="1"/>
  <c r="AR255" i="6"/>
  <c r="AR255" i="7" s="1"/>
  <c r="AN255" i="6"/>
  <c r="AN255" i="7" s="1"/>
  <c r="AJ255" i="6"/>
  <c r="AJ255" i="7" s="1"/>
  <c r="AF255" i="6"/>
  <c r="AF255" i="7" s="1"/>
  <c r="AB255" i="6"/>
  <c r="AB255" i="7" s="1"/>
  <c r="X255" i="6"/>
  <c r="X255" i="7" s="1"/>
  <c r="T255" i="6"/>
  <c r="T255" i="7" s="1"/>
  <c r="P255" i="6"/>
  <c r="P255" i="7" s="1"/>
  <c r="L255" i="6"/>
  <c r="L255" i="7" s="1"/>
  <c r="H255" i="6"/>
  <c r="H255" i="7" s="1"/>
  <c r="CF253" i="6"/>
  <c r="CF253" i="7" s="1"/>
  <c r="CB253" i="6"/>
  <c r="CB253" i="7" s="1"/>
  <c r="BX253" i="6"/>
  <c r="BX253" i="7" s="1"/>
  <c r="BT253" i="6"/>
  <c r="BT253" i="7" s="1"/>
  <c r="BP253" i="6"/>
  <c r="BP253" i="7" s="1"/>
  <c r="BL253" i="6"/>
  <c r="BL253" i="7" s="1"/>
  <c r="BH253" i="6"/>
  <c r="BH253" i="7" s="1"/>
  <c r="BD253" i="6"/>
  <c r="BD253" i="7" s="1"/>
  <c r="AZ253" i="6"/>
  <c r="AZ253" i="7" s="1"/>
  <c r="AV253" i="6"/>
  <c r="AV253" i="7" s="1"/>
  <c r="AR253" i="6"/>
  <c r="AR253" i="7" s="1"/>
  <c r="AN253" i="6"/>
  <c r="AN253" i="7" s="1"/>
  <c r="AJ253" i="6"/>
  <c r="AJ253" i="7" s="1"/>
  <c r="AF253" i="6"/>
  <c r="AF253" i="7" s="1"/>
  <c r="AB253" i="6"/>
  <c r="AB253" i="7" s="1"/>
  <c r="X253" i="6"/>
  <c r="X253" i="7" s="1"/>
  <c r="T253" i="6"/>
  <c r="T253" i="7" s="1"/>
  <c r="P253" i="6"/>
  <c r="P253" i="7" s="1"/>
  <c r="L253" i="6"/>
  <c r="L253" i="7" s="1"/>
  <c r="H253" i="6"/>
  <c r="H253" i="7" s="1"/>
  <c r="CF251" i="6"/>
  <c r="CF251" i="7" s="1"/>
  <c r="CB251" i="6"/>
  <c r="CB251" i="7" s="1"/>
  <c r="BX251" i="6"/>
  <c r="BX251" i="7" s="1"/>
  <c r="BT251" i="6"/>
  <c r="BT251" i="7" s="1"/>
  <c r="BP251" i="6"/>
  <c r="BP251" i="7" s="1"/>
  <c r="BL251" i="6"/>
  <c r="BL251" i="7" s="1"/>
  <c r="BH251" i="6"/>
  <c r="BH251" i="7" s="1"/>
  <c r="BD251" i="6"/>
  <c r="BD251" i="7" s="1"/>
  <c r="AZ251" i="6"/>
  <c r="AZ251" i="7" s="1"/>
  <c r="AV251" i="6"/>
  <c r="AV251" i="7" s="1"/>
  <c r="AR251" i="6"/>
  <c r="AR251" i="7" s="1"/>
  <c r="AN251" i="6"/>
  <c r="AN251" i="7" s="1"/>
  <c r="AJ251" i="6"/>
  <c r="AJ251" i="7" s="1"/>
  <c r="AF251" i="6"/>
  <c r="AF251" i="7" s="1"/>
  <c r="AB251" i="6"/>
  <c r="AB251" i="7" s="1"/>
  <c r="X251" i="6"/>
  <c r="X251" i="7" s="1"/>
  <c r="T251" i="6"/>
  <c r="T251" i="7" s="1"/>
  <c r="P251" i="6"/>
  <c r="P251" i="7" s="1"/>
  <c r="L251" i="6"/>
  <c r="L251" i="7" s="1"/>
  <c r="H251" i="6"/>
  <c r="H251" i="7" s="1"/>
  <c r="CF247" i="6"/>
  <c r="CF247" i="7" s="1"/>
  <c r="CB247" i="6"/>
  <c r="CB247" i="7" s="1"/>
  <c r="BX247" i="6"/>
  <c r="BX247" i="7" s="1"/>
  <c r="BT247" i="6"/>
  <c r="BT247" i="7" s="1"/>
  <c r="BP247" i="6"/>
  <c r="BP247" i="7" s="1"/>
  <c r="BL247" i="6"/>
  <c r="BL247" i="7" s="1"/>
  <c r="BH247" i="6"/>
  <c r="BH247" i="7" s="1"/>
  <c r="BD247" i="6"/>
  <c r="BD247" i="7" s="1"/>
  <c r="AZ247" i="6"/>
  <c r="AZ247" i="7" s="1"/>
  <c r="AV247" i="6"/>
  <c r="AV247" i="7" s="1"/>
  <c r="AR247" i="6"/>
  <c r="AR247" i="7" s="1"/>
  <c r="AN247" i="6"/>
  <c r="AN247" i="7" s="1"/>
  <c r="AJ247" i="6"/>
  <c r="AJ247" i="7" s="1"/>
  <c r="AF247" i="6"/>
  <c r="AF247" i="7" s="1"/>
  <c r="AB247" i="6"/>
  <c r="AB247" i="7" s="1"/>
  <c r="X247" i="6"/>
  <c r="X247" i="7" s="1"/>
  <c r="T247" i="6"/>
  <c r="T247" i="7" s="1"/>
  <c r="P247" i="6"/>
  <c r="P247" i="7" s="1"/>
  <c r="L247" i="6"/>
  <c r="L247" i="7" s="1"/>
  <c r="H247" i="6"/>
  <c r="H247" i="7" s="1"/>
  <c r="E294" i="5"/>
  <c r="F294" i="5" s="1"/>
  <c r="I289" i="5"/>
  <c r="I287" i="5"/>
  <c r="I285" i="5"/>
  <c r="I283" i="5"/>
  <c r="I279" i="5"/>
  <c r="I275" i="5"/>
  <c r="I269" i="5"/>
  <c r="I261" i="5"/>
  <c r="I259" i="5"/>
  <c r="O11" i="8"/>
  <c r="I256" i="8"/>
  <c r="I255" i="5"/>
  <c r="I253" i="5"/>
  <c r="I247" i="5"/>
  <c r="I241" i="5"/>
  <c r="I231" i="5"/>
  <c r="I229" i="5"/>
  <c r="I227" i="5"/>
  <c r="I223" i="5"/>
  <c r="I215" i="5"/>
  <c r="I213" i="5"/>
  <c r="I211" i="5"/>
  <c r="I209" i="5"/>
  <c r="I207" i="5"/>
  <c r="I199" i="5"/>
  <c r="I195" i="5"/>
  <c r="I191" i="5"/>
  <c r="I189" i="5"/>
  <c r="I185" i="5"/>
  <c r="I183" i="5"/>
  <c r="I179" i="5"/>
  <c r="I177" i="5"/>
  <c r="I175" i="5"/>
  <c r="I167" i="5"/>
  <c r="I165" i="5"/>
  <c r="I163" i="5"/>
  <c r="I159" i="5"/>
  <c r="I155" i="5"/>
  <c r="I153" i="5"/>
  <c r="I151" i="5"/>
  <c r="I148" i="8"/>
  <c r="I147" i="5"/>
  <c r="I145" i="5"/>
  <c r="I141" i="5"/>
  <c r="I139" i="5"/>
  <c r="I135" i="5"/>
  <c r="I133" i="5"/>
  <c r="I127" i="5"/>
  <c r="I123" i="5"/>
  <c r="I121" i="5"/>
  <c r="I115" i="5"/>
  <c r="I113" i="5"/>
  <c r="I112" i="8"/>
  <c r="I111" i="5"/>
  <c r="I109" i="5"/>
  <c r="I107" i="5"/>
  <c r="I105" i="5"/>
  <c r="I103" i="5"/>
  <c r="I97" i="5"/>
  <c r="I95" i="5"/>
  <c r="I93" i="5"/>
  <c r="I91" i="5"/>
  <c r="I87" i="5"/>
  <c r="I85" i="5"/>
  <c r="I79" i="5"/>
  <c r="I77" i="5"/>
  <c r="O8" i="8"/>
  <c r="I76" i="8"/>
  <c r="I75" i="5"/>
  <c r="I73" i="5"/>
  <c r="I67" i="5"/>
  <c r="I61" i="5"/>
  <c r="I53" i="5"/>
  <c r="I43" i="5"/>
  <c r="I41" i="5"/>
  <c r="O7" i="8"/>
  <c r="I40" i="8"/>
  <c r="I31" i="5"/>
  <c r="I15" i="5"/>
  <c r="I7" i="5"/>
  <c r="I4" i="8"/>
  <c r="CG292" i="6"/>
  <c r="CG292" i="7" s="1"/>
  <c r="CC292" i="6"/>
  <c r="CC292" i="7" s="1"/>
  <c r="BY292" i="6"/>
  <c r="BY292" i="7" s="1"/>
  <c r="BU292" i="6"/>
  <c r="BU292" i="7" s="1"/>
  <c r="BQ292" i="6"/>
  <c r="BQ292" i="7" s="1"/>
  <c r="BM292" i="6"/>
  <c r="BM292" i="7" s="1"/>
  <c r="BI292" i="6"/>
  <c r="BI292" i="7" s="1"/>
  <c r="BE292" i="6"/>
  <c r="BE292" i="7" s="1"/>
  <c r="BA292" i="6"/>
  <c r="BA292" i="7" s="1"/>
  <c r="AW292" i="6"/>
  <c r="AW292" i="7" s="1"/>
  <c r="AS292" i="6"/>
  <c r="AS292" i="7" s="1"/>
  <c r="AO292" i="6"/>
  <c r="AO292" i="7" s="1"/>
  <c r="AK292" i="6"/>
  <c r="AK292" i="7" s="1"/>
  <c r="AG292" i="6"/>
  <c r="AG292" i="7" s="1"/>
  <c r="AC292" i="6"/>
  <c r="AC292" i="7" s="1"/>
  <c r="Y292" i="6"/>
  <c r="Y292" i="7" s="1"/>
  <c r="U292" i="6"/>
  <c r="U292" i="7" s="1"/>
  <c r="Q292" i="6"/>
  <c r="Q292" i="7" s="1"/>
  <c r="M292" i="6"/>
  <c r="M292" i="7" s="1"/>
  <c r="CE291" i="6"/>
  <c r="CE291" i="7" s="1"/>
  <c r="CA291" i="6"/>
  <c r="CA291" i="7" s="1"/>
  <c r="BW291" i="6"/>
  <c r="BW291" i="7" s="1"/>
  <c r="BS291" i="6"/>
  <c r="BS291" i="7" s="1"/>
  <c r="BO291" i="6"/>
  <c r="BO291" i="7" s="1"/>
  <c r="BK291" i="6"/>
  <c r="BK291" i="7" s="1"/>
  <c r="BG291" i="6"/>
  <c r="BG291" i="7" s="1"/>
  <c r="BC291" i="6"/>
  <c r="BC291" i="7" s="1"/>
  <c r="AY291" i="6"/>
  <c r="AY291" i="7" s="1"/>
  <c r="AU291" i="6"/>
  <c r="AU291" i="7" s="1"/>
  <c r="AQ291" i="6"/>
  <c r="AQ291" i="7" s="1"/>
  <c r="AM291" i="6"/>
  <c r="AM291" i="7" s="1"/>
  <c r="AI291" i="6"/>
  <c r="AI291" i="7" s="1"/>
  <c r="AE291" i="6"/>
  <c r="AE291" i="7" s="1"/>
  <c r="AA291" i="6"/>
  <c r="AA291" i="7" s="1"/>
  <c r="W291" i="6"/>
  <c r="W291" i="7" s="1"/>
  <c r="S291" i="6"/>
  <c r="S291" i="7" s="1"/>
  <c r="O291" i="6"/>
  <c r="O291" i="7" s="1"/>
  <c r="K291" i="6"/>
  <c r="K291" i="7" s="1"/>
  <c r="CG290" i="6"/>
  <c r="CG290" i="7" s="1"/>
  <c r="CC290" i="6"/>
  <c r="CC290" i="7" s="1"/>
  <c r="BY290" i="6"/>
  <c r="BY290" i="7" s="1"/>
  <c r="BU290" i="6"/>
  <c r="BU290" i="7" s="1"/>
  <c r="BQ290" i="6"/>
  <c r="BQ290" i="7" s="1"/>
  <c r="BM290" i="6"/>
  <c r="BM290" i="7" s="1"/>
  <c r="BI290" i="6"/>
  <c r="BI290" i="7" s="1"/>
  <c r="BE290" i="6"/>
  <c r="BE290" i="7" s="1"/>
  <c r="BA290" i="6"/>
  <c r="BA290" i="7" s="1"/>
  <c r="AW290" i="6"/>
  <c r="AW290" i="7" s="1"/>
  <c r="AS290" i="6"/>
  <c r="AS290" i="7" s="1"/>
  <c r="AO290" i="6"/>
  <c r="AO290" i="7" s="1"/>
  <c r="AK290" i="6"/>
  <c r="AK290" i="7" s="1"/>
  <c r="AG290" i="6"/>
  <c r="AG290" i="7" s="1"/>
  <c r="AC290" i="6"/>
  <c r="AC290" i="7" s="1"/>
  <c r="Y290" i="6"/>
  <c r="Y290" i="7" s="1"/>
  <c r="U290" i="6"/>
  <c r="U290" i="7" s="1"/>
  <c r="Q290" i="6"/>
  <c r="Q290" i="7" s="1"/>
  <c r="M290" i="6"/>
  <c r="M290" i="7" s="1"/>
  <c r="CE289" i="6"/>
  <c r="CE289" i="7" s="1"/>
  <c r="CA289" i="6"/>
  <c r="CA289" i="7" s="1"/>
  <c r="BW289" i="6"/>
  <c r="BW289" i="7" s="1"/>
  <c r="BS289" i="6"/>
  <c r="BS289" i="7" s="1"/>
  <c r="BO289" i="6"/>
  <c r="BO289" i="7" s="1"/>
  <c r="BK289" i="6"/>
  <c r="BK289" i="7" s="1"/>
  <c r="BG289" i="6"/>
  <c r="BG289" i="7" s="1"/>
  <c r="BC289" i="6"/>
  <c r="BC289" i="7" s="1"/>
  <c r="AY289" i="6"/>
  <c r="AY289" i="7" s="1"/>
  <c r="AU289" i="6"/>
  <c r="AU289" i="7" s="1"/>
  <c r="AQ289" i="6"/>
  <c r="AQ289" i="7" s="1"/>
  <c r="AM289" i="6"/>
  <c r="AM289" i="7" s="1"/>
  <c r="AI289" i="6"/>
  <c r="AI289" i="7" s="1"/>
  <c r="AE289" i="6"/>
  <c r="AE289" i="7" s="1"/>
  <c r="AA289" i="6"/>
  <c r="AA289" i="7" s="1"/>
  <c r="W289" i="6"/>
  <c r="W289" i="7" s="1"/>
  <c r="S289" i="6"/>
  <c r="S289" i="7" s="1"/>
  <c r="O289" i="6"/>
  <c r="O289" i="7" s="1"/>
  <c r="K289" i="6"/>
  <c r="K289" i="7" s="1"/>
  <c r="CG288" i="6"/>
  <c r="CG288" i="7" s="1"/>
  <c r="CC288" i="6"/>
  <c r="CC288" i="7" s="1"/>
  <c r="BY288" i="6"/>
  <c r="BY288" i="7" s="1"/>
  <c r="BU288" i="6"/>
  <c r="BU288" i="7" s="1"/>
  <c r="BQ288" i="6"/>
  <c r="BQ288" i="7" s="1"/>
  <c r="BM288" i="6"/>
  <c r="BM288" i="7" s="1"/>
  <c r="BI288" i="6"/>
  <c r="BI288" i="7" s="1"/>
  <c r="BE288" i="6"/>
  <c r="BE288" i="7" s="1"/>
  <c r="BA288" i="6"/>
  <c r="BA288" i="7" s="1"/>
  <c r="AW288" i="6"/>
  <c r="AW288" i="7" s="1"/>
  <c r="AS288" i="6"/>
  <c r="AS288" i="7" s="1"/>
  <c r="AO288" i="6"/>
  <c r="AO288" i="7" s="1"/>
  <c r="AK288" i="6"/>
  <c r="AK288" i="7" s="1"/>
  <c r="AG288" i="6"/>
  <c r="AG288" i="7" s="1"/>
  <c r="AC288" i="6"/>
  <c r="AC288" i="7" s="1"/>
  <c r="Y288" i="6"/>
  <c r="Y288" i="7" s="1"/>
  <c r="U288" i="6"/>
  <c r="U288" i="7" s="1"/>
  <c r="Q288" i="6"/>
  <c r="Q288" i="7" s="1"/>
  <c r="M288" i="6"/>
  <c r="M288" i="7" s="1"/>
  <c r="CE287" i="6"/>
  <c r="CE287" i="7" s="1"/>
  <c r="CA287" i="6"/>
  <c r="CA287" i="7" s="1"/>
  <c r="BW287" i="6"/>
  <c r="BW287" i="7" s="1"/>
  <c r="BS287" i="6"/>
  <c r="BS287" i="7" s="1"/>
  <c r="BO287" i="6"/>
  <c r="BO287" i="7" s="1"/>
  <c r="BK287" i="6"/>
  <c r="BK287" i="7" s="1"/>
  <c r="BG287" i="6"/>
  <c r="BG287" i="7" s="1"/>
  <c r="BC287" i="6"/>
  <c r="BC287" i="7" s="1"/>
  <c r="AY287" i="6"/>
  <c r="AY287" i="7" s="1"/>
  <c r="AU287" i="6"/>
  <c r="AU287" i="7" s="1"/>
  <c r="AQ287" i="6"/>
  <c r="AQ287" i="7" s="1"/>
  <c r="AM287" i="6"/>
  <c r="AM287" i="7" s="1"/>
  <c r="AI287" i="6"/>
  <c r="AI287" i="7" s="1"/>
  <c r="AE287" i="6"/>
  <c r="AE287" i="7" s="1"/>
  <c r="AA287" i="6"/>
  <c r="AA287" i="7" s="1"/>
  <c r="W287" i="6"/>
  <c r="W287" i="7" s="1"/>
  <c r="S287" i="6"/>
  <c r="S287" i="7" s="1"/>
  <c r="O287" i="6"/>
  <c r="O287" i="7" s="1"/>
  <c r="K287" i="6"/>
  <c r="K287" i="7" s="1"/>
  <c r="CG286" i="6"/>
  <c r="CG286" i="7" s="1"/>
  <c r="CC286" i="6"/>
  <c r="CC286" i="7" s="1"/>
  <c r="BY286" i="6"/>
  <c r="BY286" i="7" s="1"/>
  <c r="BU286" i="6"/>
  <c r="BU286" i="7" s="1"/>
  <c r="BQ286" i="6"/>
  <c r="BQ286" i="7" s="1"/>
  <c r="BM286" i="6"/>
  <c r="BM286" i="7" s="1"/>
  <c r="BI286" i="6"/>
  <c r="BI286" i="7" s="1"/>
  <c r="BE286" i="6"/>
  <c r="BE286" i="7" s="1"/>
  <c r="BA286" i="6"/>
  <c r="BA286" i="7" s="1"/>
  <c r="AW286" i="6"/>
  <c r="AW286" i="7" s="1"/>
  <c r="AS286" i="6"/>
  <c r="AS286" i="7" s="1"/>
  <c r="AO286" i="6"/>
  <c r="AO286" i="7" s="1"/>
  <c r="AK286" i="6"/>
  <c r="AK286" i="7" s="1"/>
  <c r="AG286" i="6"/>
  <c r="AG286" i="7" s="1"/>
  <c r="AC286" i="6"/>
  <c r="AC286" i="7" s="1"/>
  <c r="Y286" i="6"/>
  <c r="Y286" i="7" s="1"/>
  <c r="U286" i="6"/>
  <c r="U286" i="7" s="1"/>
  <c r="Q286" i="6"/>
  <c r="Q286" i="7" s="1"/>
  <c r="M286" i="6"/>
  <c r="M286" i="7" s="1"/>
  <c r="CE285" i="6"/>
  <c r="CE285" i="7" s="1"/>
  <c r="CA285" i="6"/>
  <c r="CA285" i="7" s="1"/>
  <c r="BW285" i="6"/>
  <c r="BW285" i="7" s="1"/>
  <c r="BS285" i="6"/>
  <c r="BS285" i="7" s="1"/>
  <c r="BO285" i="6"/>
  <c r="BO285" i="7" s="1"/>
  <c r="BK285" i="6"/>
  <c r="BK285" i="7" s="1"/>
  <c r="BG285" i="6"/>
  <c r="BG285" i="7" s="1"/>
  <c r="BC285" i="6"/>
  <c r="BC285" i="7" s="1"/>
  <c r="AY285" i="6"/>
  <c r="AY285" i="7" s="1"/>
  <c r="AU285" i="6"/>
  <c r="AU285" i="7" s="1"/>
  <c r="AQ285" i="6"/>
  <c r="AQ285" i="7" s="1"/>
  <c r="AM285" i="6"/>
  <c r="AM285" i="7" s="1"/>
  <c r="AI285" i="6"/>
  <c r="AI285" i="7" s="1"/>
  <c r="AE285" i="6"/>
  <c r="AE285" i="7" s="1"/>
  <c r="AA285" i="6"/>
  <c r="AA285" i="7" s="1"/>
  <c r="W285" i="6"/>
  <c r="W285" i="7" s="1"/>
  <c r="S285" i="6"/>
  <c r="S285" i="7" s="1"/>
  <c r="O285" i="6"/>
  <c r="O285" i="7" s="1"/>
  <c r="K285" i="6"/>
  <c r="K285" i="7" s="1"/>
  <c r="CG284" i="6"/>
  <c r="CG284" i="7" s="1"/>
  <c r="CC284" i="6"/>
  <c r="CC284" i="7" s="1"/>
  <c r="BY284" i="6"/>
  <c r="BY284" i="7" s="1"/>
  <c r="BU284" i="6"/>
  <c r="BU284" i="7" s="1"/>
  <c r="BQ284" i="6"/>
  <c r="BQ284" i="7" s="1"/>
  <c r="BM284" i="6"/>
  <c r="BM284" i="7" s="1"/>
  <c r="BI284" i="6"/>
  <c r="BI284" i="7" s="1"/>
  <c r="BE284" i="6"/>
  <c r="BE284" i="7" s="1"/>
  <c r="BA284" i="6"/>
  <c r="BA284" i="7" s="1"/>
  <c r="AW284" i="6"/>
  <c r="AW284" i="7" s="1"/>
  <c r="AS284" i="6"/>
  <c r="AS284" i="7" s="1"/>
  <c r="AO284" i="6"/>
  <c r="AO284" i="7" s="1"/>
  <c r="AK284" i="6"/>
  <c r="AK284" i="7" s="1"/>
  <c r="AG284" i="6"/>
  <c r="AG284" i="7" s="1"/>
  <c r="AC284" i="6"/>
  <c r="AC284" i="7" s="1"/>
  <c r="Y284" i="6"/>
  <c r="Y284" i="7" s="1"/>
  <c r="U284" i="6"/>
  <c r="U284" i="7" s="1"/>
  <c r="Q284" i="6"/>
  <c r="Q284" i="7" s="1"/>
  <c r="M284" i="6"/>
  <c r="M284" i="7" s="1"/>
  <c r="CE283" i="6"/>
  <c r="CE283" i="7" s="1"/>
  <c r="CA283" i="6"/>
  <c r="CA283" i="7" s="1"/>
  <c r="BW283" i="6"/>
  <c r="BW283" i="7" s="1"/>
  <c r="BS283" i="6"/>
  <c r="BS283" i="7" s="1"/>
  <c r="BO283" i="6"/>
  <c r="BO283" i="7" s="1"/>
  <c r="BK283" i="6"/>
  <c r="BK283" i="7" s="1"/>
  <c r="BG283" i="6"/>
  <c r="BG283" i="7" s="1"/>
  <c r="BC283" i="6"/>
  <c r="BC283" i="7" s="1"/>
  <c r="AY283" i="6"/>
  <c r="AY283" i="7" s="1"/>
  <c r="AU283" i="6"/>
  <c r="AU283" i="7" s="1"/>
  <c r="AQ283" i="6"/>
  <c r="AQ283" i="7" s="1"/>
  <c r="AM283" i="6"/>
  <c r="AM283" i="7" s="1"/>
  <c r="AI283" i="6"/>
  <c r="AI283" i="7" s="1"/>
  <c r="AE283" i="6"/>
  <c r="AE283" i="7" s="1"/>
  <c r="AA283" i="6"/>
  <c r="AA283" i="7" s="1"/>
  <c r="W283" i="6"/>
  <c r="W283" i="7" s="1"/>
  <c r="S283" i="6"/>
  <c r="S283" i="7" s="1"/>
  <c r="O283" i="6"/>
  <c r="O283" i="7" s="1"/>
  <c r="K283" i="6"/>
  <c r="K283" i="7" s="1"/>
  <c r="CG282" i="6"/>
  <c r="CG282" i="7" s="1"/>
  <c r="CC282" i="6"/>
  <c r="CC282" i="7" s="1"/>
  <c r="BY282" i="6"/>
  <c r="BY282" i="7" s="1"/>
  <c r="BU282" i="6"/>
  <c r="BU282" i="7" s="1"/>
  <c r="BQ282" i="6"/>
  <c r="BQ282" i="7" s="1"/>
  <c r="BM282" i="6"/>
  <c r="BM282" i="7" s="1"/>
  <c r="BI282" i="6"/>
  <c r="BI282" i="7" s="1"/>
  <c r="BE282" i="6"/>
  <c r="BE282" i="7" s="1"/>
  <c r="BA282" i="6"/>
  <c r="BA282" i="7" s="1"/>
  <c r="AW282" i="6"/>
  <c r="AW282" i="7" s="1"/>
  <c r="AS282" i="6"/>
  <c r="AS282" i="7" s="1"/>
  <c r="AO282" i="6"/>
  <c r="AO282" i="7" s="1"/>
  <c r="AK282" i="6"/>
  <c r="AK282" i="7" s="1"/>
  <c r="AG282" i="6"/>
  <c r="AG282" i="7" s="1"/>
  <c r="AC282" i="6"/>
  <c r="AC282" i="7" s="1"/>
  <c r="Y282" i="6"/>
  <c r="Y282" i="7" s="1"/>
  <c r="U282" i="6"/>
  <c r="U282" i="7" s="1"/>
  <c r="Q282" i="6"/>
  <c r="Q282" i="7" s="1"/>
  <c r="M282" i="6"/>
  <c r="M282" i="7" s="1"/>
  <c r="CE281" i="6"/>
  <c r="CE281" i="7" s="1"/>
  <c r="CA281" i="6"/>
  <c r="CA281" i="7" s="1"/>
  <c r="BW281" i="6"/>
  <c r="BW281" i="7" s="1"/>
  <c r="BS281" i="6"/>
  <c r="BS281" i="7" s="1"/>
  <c r="BO281" i="6"/>
  <c r="BO281" i="7" s="1"/>
  <c r="BK281" i="6"/>
  <c r="BK281" i="7" s="1"/>
  <c r="BG281" i="6"/>
  <c r="BG281" i="7" s="1"/>
  <c r="BC281" i="6"/>
  <c r="BC281" i="7" s="1"/>
  <c r="AY281" i="6"/>
  <c r="AY281" i="7" s="1"/>
  <c r="AU281" i="6"/>
  <c r="AU281" i="7" s="1"/>
  <c r="AQ281" i="6"/>
  <c r="AQ281" i="7" s="1"/>
  <c r="AM281" i="6"/>
  <c r="AM281" i="7" s="1"/>
  <c r="AI281" i="6"/>
  <c r="AI281" i="7" s="1"/>
  <c r="AE281" i="6"/>
  <c r="AE281" i="7" s="1"/>
  <c r="AA281" i="6"/>
  <c r="AA281" i="7" s="1"/>
  <c r="W281" i="6"/>
  <c r="W281" i="7" s="1"/>
  <c r="S281" i="6"/>
  <c r="S281" i="7" s="1"/>
  <c r="O281" i="6"/>
  <c r="O281" i="7" s="1"/>
  <c r="K281" i="6"/>
  <c r="K281" i="7" s="1"/>
  <c r="CG280" i="6"/>
  <c r="CG280" i="7" s="1"/>
  <c r="CC280" i="6"/>
  <c r="CC280" i="7" s="1"/>
  <c r="BY280" i="6"/>
  <c r="BY280" i="7" s="1"/>
  <c r="BU280" i="6"/>
  <c r="BU280" i="7" s="1"/>
  <c r="BQ280" i="6"/>
  <c r="BQ280" i="7" s="1"/>
  <c r="BM280" i="6"/>
  <c r="BM280" i="7" s="1"/>
  <c r="BI280" i="6"/>
  <c r="BI280" i="7" s="1"/>
  <c r="BE280" i="6"/>
  <c r="BE280" i="7" s="1"/>
  <c r="BA280" i="6"/>
  <c r="BA280" i="7" s="1"/>
  <c r="AW280" i="6"/>
  <c r="AW280" i="7" s="1"/>
  <c r="AS280" i="6"/>
  <c r="AS280" i="7" s="1"/>
  <c r="AO280" i="6"/>
  <c r="AO280" i="7" s="1"/>
  <c r="AK280" i="6"/>
  <c r="AK280" i="7" s="1"/>
  <c r="AG280" i="6"/>
  <c r="AG280" i="7" s="1"/>
  <c r="AC280" i="6"/>
  <c r="AC280" i="7" s="1"/>
  <c r="Y280" i="6"/>
  <c r="Y280" i="7" s="1"/>
  <c r="U280" i="6"/>
  <c r="U280" i="7" s="1"/>
  <c r="Q280" i="6"/>
  <c r="Q280" i="7" s="1"/>
  <c r="M280" i="6"/>
  <c r="M280" i="7" s="1"/>
  <c r="CE279" i="6"/>
  <c r="CE279" i="7" s="1"/>
  <c r="CA279" i="6"/>
  <c r="CA279" i="7" s="1"/>
  <c r="BW279" i="6"/>
  <c r="BW279" i="7" s="1"/>
  <c r="BS279" i="6"/>
  <c r="BS279" i="7" s="1"/>
  <c r="BO279" i="6"/>
  <c r="BO279" i="7" s="1"/>
  <c r="BK279" i="6"/>
  <c r="BK279" i="7" s="1"/>
  <c r="BG279" i="6"/>
  <c r="BG279" i="7" s="1"/>
  <c r="BC279" i="6"/>
  <c r="BC279" i="7" s="1"/>
  <c r="AY279" i="6"/>
  <c r="AY279" i="7" s="1"/>
  <c r="AU279" i="6"/>
  <c r="AU279" i="7" s="1"/>
  <c r="AQ279" i="6"/>
  <c r="AQ279" i="7" s="1"/>
  <c r="AM279" i="6"/>
  <c r="AM279" i="7" s="1"/>
  <c r="AI279" i="6"/>
  <c r="AI279" i="7" s="1"/>
  <c r="AE279" i="6"/>
  <c r="AE279" i="7" s="1"/>
  <c r="AA279" i="6"/>
  <c r="AA279" i="7" s="1"/>
  <c r="W279" i="6"/>
  <c r="W279" i="7" s="1"/>
  <c r="S279" i="6"/>
  <c r="S279" i="7" s="1"/>
  <c r="O279" i="6"/>
  <c r="O279" i="7" s="1"/>
  <c r="K279" i="6"/>
  <c r="K279" i="7" s="1"/>
  <c r="CG278" i="6"/>
  <c r="CG278" i="7" s="1"/>
  <c r="CC278" i="6"/>
  <c r="CC278" i="7" s="1"/>
  <c r="BY278" i="6"/>
  <c r="BY278" i="7" s="1"/>
  <c r="BU278" i="6"/>
  <c r="BU278" i="7" s="1"/>
  <c r="BQ278" i="6"/>
  <c r="BQ278" i="7" s="1"/>
  <c r="BM278" i="6"/>
  <c r="BM278" i="7" s="1"/>
  <c r="BI278" i="6"/>
  <c r="BI278" i="7" s="1"/>
  <c r="BE278" i="6"/>
  <c r="BE278" i="7" s="1"/>
  <c r="BA278" i="6"/>
  <c r="BA278" i="7" s="1"/>
  <c r="AW278" i="6"/>
  <c r="AW278" i="7" s="1"/>
  <c r="AS278" i="6"/>
  <c r="AS278" i="7" s="1"/>
  <c r="AO278" i="6"/>
  <c r="AO278" i="7" s="1"/>
  <c r="AK278" i="6"/>
  <c r="AK278" i="7" s="1"/>
  <c r="AG278" i="6"/>
  <c r="AG278" i="7" s="1"/>
  <c r="AC278" i="6"/>
  <c r="AC278" i="7" s="1"/>
  <c r="Y278" i="6"/>
  <c r="Y278" i="7" s="1"/>
  <c r="U278" i="6"/>
  <c r="U278" i="7" s="1"/>
  <c r="Q278" i="6"/>
  <c r="Q278" i="7" s="1"/>
  <c r="M278" i="6"/>
  <c r="M278" i="7" s="1"/>
  <c r="CE277" i="6"/>
  <c r="CE277" i="7" s="1"/>
  <c r="CA277" i="6"/>
  <c r="CA277" i="7" s="1"/>
  <c r="BW277" i="6"/>
  <c r="BW277" i="7" s="1"/>
  <c r="BS277" i="6"/>
  <c r="BS277" i="7" s="1"/>
  <c r="BO277" i="6"/>
  <c r="BO277" i="7" s="1"/>
  <c r="BK277" i="6"/>
  <c r="BK277" i="7" s="1"/>
  <c r="BG277" i="6"/>
  <c r="BG277" i="7" s="1"/>
  <c r="BC277" i="6"/>
  <c r="BC277" i="7" s="1"/>
  <c r="AY277" i="6"/>
  <c r="AY277" i="7" s="1"/>
  <c r="AU277" i="6"/>
  <c r="AU277" i="7" s="1"/>
  <c r="AQ277" i="6"/>
  <c r="AQ277" i="7" s="1"/>
  <c r="AM277" i="6"/>
  <c r="AM277" i="7" s="1"/>
  <c r="AI277" i="6"/>
  <c r="AI277" i="7" s="1"/>
  <c r="AE277" i="6"/>
  <c r="AE277" i="7" s="1"/>
  <c r="AA277" i="6"/>
  <c r="AA277" i="7" s="1"/>
  <c r="W277" i="6"/>
  <c r="W277" i="7" s="1"/>
  <c r="S277" i="6"/>
  <c r="S277" i="7" s="1"/>
  <c r="O277" i="6"/>
  <c r="O277" i="7" s="1"/>
  <c r="K277" i="6"/>
  <c r="K277" i="7" s="1"/>
  <c r="CG276" i="6"/>
  <c r="CG276" i="7" s="1"/>
  <c r="CC276" i="6"/>
  <c r="CC276" i="7" s="1"/>
  <c r="BY276" i="6"/>
  <c r="BY276" i="7" s="1"/>
  <c r="BU276" i="6"/>
  <c r="BU276" i="7" s="1"/>
  <c r="BQ276" i="6"/>
  <c r="BQ276" i="7" s="1"/>
  <c r="BM276" i="6"/>
  <c r="BM276" i="7" s="1"/>
  <c r="BI276" i="6"/>
  <c r="BI276" i="7" s="1"/>
  <c r="BE276" i="6"/>
  <c r="BE276" i="7" s="1"/>
  <c r="BA276" i="6"/>
  <c r="BA276" i="7" s="1"/>
  <c r="AW276" i="6"/>
  <c r="AW276" i="7" s="1"/>
  <c r="AS276" i="6"/>
  <c r="AS276" i="7" s="1"/>
  <c r="AO276" i="6"/>
  <c r="AO276" i="7" s="1"/>
  <c r="AK276" i="6"/>
  <c r="AK276" i="7" s="1"/>
  <c r="AG276" i="6"/>
  <c r="AG276" i="7" s="1"/>
  <c r="AC276" i="6"/>
  <c r="AC276" i="7" s="1"/>
  <c r="Y276" i="6"/>
  <c r="Y276" i="7" s="1"/>
  <c r="U276" i="6"/>
  <c r="U276" i="7" s="1"/>
  <c r="Q276" i="6"/>
  <c r="Q276" i="7" s="1"/>
  <c r="M276" i="6"/>
  <c r="M276" i="7" s="1"/>
  <c r="CE275" i="6"/>
  <c r="CE275" i="7" s="1"/>
  <c r="CA275" i="6"/>
  <c r="CA275" i="7" s="1"/>
  <c r="BW275" i="6"/>
  <c r="BW275" i="7" s="1"/>
  <c r="BS275" i="6"/>
  <c r="BS275" i="7" s="1"/>
  <c r="BO275" i="6"/>
  <c r="BO275" i="7" s="1"/>
  <c r="BK275" i="6"/>
  <c r="BK275" i="7" s="1"/>
  <c r="BG275" i="6"/>
  <c r="BG275" i="7" s="1"/>
  <c r="BC275" i="6"/>
  <c r="BC275" i="7" s="1"/>
  <c r="AY275" i="6"/>
  <c r="AY275" i="7" s="1"/>
  <c r="AU275" i="6"/>
  <c r="AU275" i="7" s="1"/>
  <c r="AQ275" i="6"/>
  <c r="AQ275" i="7" s="1"/>
  <c r="AM275" i="6"/>
  <c r="AM275" i="7" s="1"/>
  <c r="AI275" i="6"/>
  <c r="AI275" i="7" s="1"/>
  <c r="AE275" i="6"/>
  <c r="AE275" i="7" s="1"/>
  <c r="AA275" i="6"/>
  <c r="AA275" i="7" s="1"/>
  <c r="W275" i="6"/>
  <c r="W275" i="7" s="1"/>
  <c r="S275" i="6"/>
  <c r="S275" i="7" s="1"/>
  <c r="O275" i="6"/>
  <c r="O275" i="7" s="1"/>
  <c r="K275" i="6"/>
  <c r="K275" i="7" s="1"/>
  <c r="CG274" i="6"/>
  <c r="CG274" i="7" s="1"/>
  <c r="CC274" i="6"/>
  <c r="CC274" i="7" s="1"/>
  <c r="BY274" i="6"/>
  <c r="BY274" i="7" s="1"/>
  <c r="BU274" i="6"/>
  <c r="BU274" i="7" s="1"/>
  <c r="BQ274" i="6"/>
  <c r="BQ274" i="7" s="1"/>
  <c r="BM274" i="6"/>
  <c r="BM274" i="7" s="1"/>
  <c r="BI274" i="6"/>
  <c r="BI274" i="7" s="1"/>
  <c r="BE274" i="6"/>
  <c r="BE274" i="7" s="1"/>
  <c r="BA274" i="6"/>
  <c r="BA274" i="7" s="1"/>
  <c r="AW274" i="6"/>
  <c r="AW274" i="7" s="1"/>
  <c r="AS274" i="6"/>
  <c r="AS274" i="7" s="1"/>
  <c r="AO274" i="6"/>
  <c r="AO274" i="7" s="1"/>
  <c r="AK274" i="6"/>
  <c r="AK274" i="7" s="1"/>
  <c r="AG274" i="6"/>
  <c r="AG274" i="7" s="1"/>
  <c r="AC274" i="6"/>
  <c r="AC274" i="7" s="1"/>
  <c r="Y274" i="6"/>
  <c r="Y274" i="7" s="1"/>
  <c r="U274" i="6"/>
  <c r="U274" i="7" s="1"/>
  <c r="Q274" i="6"/>
  <c r="Q274" i="7" s="1"/>
  <c r="M274" i="6"/>
  <c r="M274" i="7" s="1"/>
  <c r="CE273" i="6"/>
  <c r="CE273" i="7" s="1"/>
  <c r="CA273" i="6"/>
  <c r="CA273" i="7" s="1"/>
  <c r="BW273" i="6"/>
  <c r="BW273" i="7" s="1"/>
  <c r="BS273" i="6"/>
  <c r="BS273" i="7" s="1"/>
  <c r="BO273" i="6"/>
  <c r="BO273" i="7" s="1"/>
  <c r="BK273" i="6"/>
  <c r="BK273" i="7" s="1"/>
  <c r="BG273" i="6"/>
  <c r="BG273" i="7" s="1"/>
  <c r="BC273" i="6"/>
  <c r="BC273" i="7" s="1"/>
  <c r="AY273" i="6"/>
  <c r="AY273" i="7" s="1"/>
  <c r="AU273" i="6"/>
  <c r="AU273" i="7" s="1"/>
  <c r="AQ273" i="6"/>
  <c r="AQ273" i="7" s="1"/>
  <c r="AM273" i="6"/>
  <c r="AM273" i="7" s="1"/>
  <c r="AI273" i="6"/>
  <c r="AI273" i="7" s="1"/>
  <c r="AE273" i="6"/>
  <c r="AE273" i="7" s="1"/>
  <c r="AA273" i="6"/>
  <c r="AA273" i="7" s="1"/>
  <c r="W273" i="6"/>
  <c r="W273" i="7" s="1"/>
  <c r="S273" i="6"/>
  <c r="S273" i="7" s="1"/>
  <c r="O273" i="6"/>
  <c r="O273" i="7" s="1"/>
  <c r="K273" i="6"/>
  <c r="K273" i="7" s="1"/>
  <c r="CG272" i="6"/>
  <c r="CG272" i="7" s="1"/>
  <c r="CC272" i="6"/>
  <c r="CC272" i="7" s="1"/>
  <c r="BY272" i="6"/>
  <c r="BY272" i="7" s="1"/>
  <c r="BU272" i="6"/>
  <c r="BU272" i="7" s="1"/>
  <c r="BQ272" i="6"/>
  <c r="BQ272" i="7" s="1"/>
  <c r="BM272" i="6"/>
  <c r="BM272" i="7" s="1"/>
  <c r="BI272" i="6"/>
  <c r="BI272" i="7" s="1"/>
  <c r="BE272" i="6"/>
  <c r="BE272" i="7" s="1"/>
  <c r="BA272" i="6"/>
  <c r="BA272" i="7" s="1"/>
  <c r="AW272" i="6"/>
  <c r="AW272" i="7" s="1"/>
  <c r="AS272" i="6"/>
  <c r="AS272" i="7" s="1"/>
  <c r="AO272" i="6"/>
  <c r="AO272" i="7" s="1"/>
  <c r="AK272" i="6"/>
  <c r="AK272" i="7" s="1"/>
  <c r="AG272" i="6"/>
  <c r="AG272" i="7" s="1"/>
  <c r="AC272" i="6"/>
  <c r="AC272" i="7" s="1"/>
  <c r="Y272" i="6"/>
  <c r="Y272" i="7" s="1"/>
  <c r="U272" i="6"/>
  <c r="U272" i="7" s="1"/>
  <c r="Q272" i="6"/>
  <c r="Q272" i="7" s="1"/>
  <c r="M272" i="6"/>
  <c r="M272" i="7" s="1"/>
  <c r="CE271" i="6"/>
  <c r="CE271" i="7" s="1"/>
  <c r="CA271" i="6"/>
  <c r="CA271" i="7" s="1"/>
  <c r="BW271" i="6"/>
  <c r="BW271" i="7" s="1"/>
  <c r="BS271" i="6"/>
  <c r="BS271" i="7" s="1"/>
  <c r="BO271" i="6"/>
  <c r="BO271" i="7" s="1"/>
  <c r="BK271" i="6"/>
  <c r="BK271" i="7" s="1"/>
  <c r="BG271" i="6"/>
  <c r="BG271" i="7" s="1"/>
  <c r="BC271" i="6"/>
  <c r="BC271" i="7" s="1"/>
  <c r="AY271" i="6"/>
  <c r="AY271" i="7" s="1"/>
  <c r="AU271" i="6"/>
  <c r="AU271" i="7" s="1"/>
  <c r="AQ271" i="6"/>
  <c r="AQ271" i="7" s="1"/>
  <c r="AM271" i="6"/>
  <c r="AM271" i="7" s="1"/>
  <c r="AI271" i="6"/>
  <c r="AI271" i="7" s="1"/>
  <c r="AE271" i="6"/>
  <c r="AE271" i="7" s="1"/>
  <c r="AA271" i="6"/>
  <c r="AA271" i="7" s="1"/>
  <c r="W271" i="6"/>
  <c r="W271" i="7" s="1"/>
  <c r="S271" i="6"/>
  <c r="S271" i="7" s="1"/>
  <c r="O271" i="6"/>
  <c r="O271" i="7" s="1"/>
  <c r="K271" i="6"/>
  <c r="K271" i="7" s="1"/>
  <c r="CG270" i="6"/>
  <c r="CG270" i="7" s="1"/>
  <c r="CC270" i="6"/>
  <c r="CC270" i="7" s="1"/>
  <c r="BY270" i="6"/>
  <c r="BY270" i="7" s="1"/>
  <c r="BU270" i="6"/>
  <c r="BU270" i="7" s="1"/>
  <c r="BQ270" i="6"/>
  <c r="BQ270" i="7" s="1"/>
  <c r="BM270" i="6"/>
  <c r="BM270" i="7" s="1"/>
  <c r="BI270" i="6"/>
  <c r="BI270" i="7" s="1"/>
  <c r="BE270" i="6"/>
  <c r="BE270" i="7" s="1"/>
  <c r="BA270" i="6"/>
  <c r="BA270" i="7" s="1"/>
  <c r="AW270" i="6"/>
  <c r="AW270" i="7" s="1"/>
  <c r="AS270" i="6"/>
  <c r="AS270" i="7" s="1"/>
  <c r="AO270" i="6"/>
  <c r="AO270" i="7" s="1"/>
  <c r="AK270" i="6"/>
  <c r="AK270" i="7" s="1"/>
  <c r="AG270" i="6"/>
  <c r="AG270" i="7" s="1"/>
  <c r="AC270" i="6"/>
  <c r="AC270" i="7" s="1"/>
  <c r="Y270" i="6"/>
  <c r="Y270" i="7" s="1"/>
  <c r="U270" i="6"/>
  <c r="U270" i="7" s="1"/>
  <c r="Q270" i="6"/>
  <c r="Q270" i="7" s="1"/>
  <c r="M270" i="6"/>
  <c r="M270" i="7" s="1"/>
  <c r="CE269" i="6"/>
  <c r="CE269" i="7" s="1"/>
  <c r="CA269" i="6"/>
  <c r="CA269" i="7" s="1"/>
  <c r="BW269" i="6"/>
  <c r="BW269" i="7" s="1"/>
  <c r="BS269" i="6"/>
  <c r="BS269" i="7" s="1"/>
  <c r="BO269" i="6"/>
  <c r="BO269" i="7" s="1"/>
  <c r="BK269" i="6"/>
  <c r="BK269" i="7" s="1"/>
  <c r="BG269" i="6"/>
  <c r="BG269" i="7" s="1"/>
  <c r="BC269" i="6"/>
  <c r="BC269" i="7" s="1"/>
  <c r="AY269" i="6"/>
  <c r="AY269" i="7" s="1"/>
  <c r="AU269" i="6"/>
  <c r="AU269" i="7" s="1"/>
  <c r="AQ269" i="6"/>
  <c r="AQ269" i="7" s="1"/>
  <c r="AM269" i="6"/>
  <c r="AM269" i="7" s="1"/>
  <c r="AI269" i="6"/>
  <c r="AI269" i="7" s="1"/>
  <c r="AE269" i="6"/>
  <c r="AE269" i="7" s="1"/>
  <c r="AA269" i="6"/>
  <c r="AA269" i="7" s="1"/>
  <c r="W269" i="6"/>
  <c r="W269" i="7" s="1"/>
  <c r="S269" i="6"/>
  <c r="S269" i="7" s="1"/>
  <c r="O269" i="6"/>
  <c r="O269" i="7" s="1"/>
  <c r="K269" i="6"/>
  <c r="K269" i="7" s="1"/>
  <c r="CG268" i="6"/>
  <c r="CG268" i="7" s="1"/>
  <c r="CC268" i="6"/>
  <c r="CC268" i="7" s="1"/>
  <c r="BY268" i="6"/>
  <c r="BY268" i="7" s="1"/>
  <c r="BU268" i="6"/>
  <c r="BU268" i="7" s="1"/>
  <c r="BQ268" i="6"/>
  <c r="BQ268" i="7" s="1"/>
  <c r="BM268" i="6"/>
  <c r="BM268" i="7" s="1"/>
  <c r="BI268" i="6"/>
  <c r="BI268" i="7" s="1"/>
  <c r="BE268" i="6"/>
  <c r="BE268" i="7" s="1"/>
  <c r="BA268" i="6"/>
  <c r="BA268" i="7" s="1"/>
  <c r="AW268" i="6"/>
  <c r="AW268" i="7" s="1"/>
  <c r="AS268" i="6"/>
  <c r="AS268" i="7" s="1"/>
  <c r="AO268" i="6"/>
  <c r="AO268" i="7" s="1"/>
  <c r="AK268" i="6"/>
  <c r="AK268" i="7" s="1"/>
  <c r="AG268" i="6"/>
  <c r="AG268" i="7" s="1"/>
  <c r="AC268" i="6"/>
  <c r="AC268" i="7" s="1"/>
  <c r="Y268" i="6"/>
  <c r="Y268" i="7" s="1"/>
  <c r="U268" i="6"/>
  <c r="U268" i="7" s="1"/>
  <c r="Q268" i="6"/>
  <c r="Q268" i="7" s="1"/>
  <c r="M268" i="6"/>
  <c r="M268" i="7" s="1"/>
  <c r="CE267" i="6"/>
  <c r="CE267" i="7" s="1"/>
  <c r="CA267" i="6"/>
  <c r="CA267" i="7" s="1"/>
  <c r="BW267" i="6"/>
  <c r="BW267" i="7" s="1"/>
  <c r="BS267" i="6"/>
  <c r="BS267" i="7" s="1"/>
  <c r="BO267" i="6"/>
  <c r="BO267" i="7" s="1"/>
  <c r="BK267" i="6"/>
  <c r="BK267" i="7" s="1"/>
  <c r="BG267" i="6"/>
  <c r="BG267" i="7" s="1"/>
  <c r="BC267" i="6"/>
  <c r="BC267" i="7" s="1"/>
  <c r="AY267" i="6"/>
  <c r="AY267" i="7" s="1"/>
  <c r="AU267" i="6"/>
  <c r="AU267" i="7" s="1"/>
  <c r="AQ267" i="6"/>
  <c r="AQ267" i="7" s="1"/>
  <c r="AM267" i="6"/>
  <c r="AM267" i="7" s="1"/>
  <c r="AI267" i="6"/>
  <c r="AI267" i="7" s="1"/>
  <c r="AE267" i="6"/>
  <c r="AE267" i="7" s="1"/>
  <c r="AA267" i="6"/>
  <c r="AA267" i="7" s="1"/>
  <c r="W267" i="6"/>
  <c r="W267" i="7" s="1"/>
  <c r="S267" i="6"/>
  <c r="S267" i="7" s="1"/>
  <c r="O267" i="6"/>
  <c r="O267" i="7" s="1"/>
  <c r="K267" i="6"/>
  <c r="K267" i="7" s="1"/>
  <c r="CG266" i="6"/>
  <c r="CG266" i="7" s="1"/>
  <c r="CC266" i="6"/>
  <c r="CC266" i="7" s="1"/>
  <c r="BY266" i="6"/>
  <c r="BY266" i="7" s="1"/>
  <c r="BU266" i="6"/>
  <c r="BU266" i="7" s="1"/>
  <c r="BQ266" i="6"/>
  <c r="BQ266" i="7" s="1"/>
  <c r="BM266" i="6"/>
  <c r="BM266" i="7" s="1"/>
  <c r="BI266" i="6"/>
  <c r="BI266" i="7" s="1"/>
  <c r="BE266" i="6"/>
  <c r="BE266" i="7" s="1"/>
  <c r="BA266" i="6"/>
  <c r="BA266" i="7" s="1"/>
  <c r="AW266" i="6"/>
  <c r="AW266" i="7" s="1"/>
  <c r="AS266" i="6"/>
  <c r="AS266" i="7" s="1"/>
  <c r="AO266" i="6"/>
  <c r="AO266" i="7" s="1"/>
  <c r="AK266" i="6"/>
  <c r="AK266" i="7" s="1"/>
  <c r="AG266" i="6"/>
  <c r="AG266" i="7" s="1"/>
  <c r="AC266" i="6"/>
  <c r="AC266" i="7" s="1"/>
  <c r="Y266" i="6"/>
  <c r="Y266" i="7" s="1"/>
  <c r="U266" i="6"/>
  <c r="U266" i="7" s="1"/>
  <c r="Q266" i="6"/>
  <c r="Q266" i="7" s="1"/>
  <c r="M266" i="6"/>
  <c r="M266" i="7" s="1"/>
  <c r="CE265" i="6"/>
  <c r="CE265" i="7" s="1"/>
  <c r="CA265" i="6"/>
  <c r="CA265" i="7" s="1"/>
  <c r="BW265" i="6"/>
  <c r="BW265" i="7" s="1"/>
  <c r="BS265" i="6"/>
  <c r="BS265" i="7" s="1"/>
  <c r="BO265" i="6"/>
  <c r="BO265" i="7" s="1"/>
  <c r="BK265" i="6"/>
  <c r="BK265" i="7" s="1"/>
  <c r="BG265" i="6"/>
  <c r="BG265" i="7" s="1"/>
  <c r="BC265" i="6"/>
  <c r="BC265" i="7" s="1"/>
  <c r="AY265" i="6"/>
  <c r="AY265" i="7" s="1"/>
  <c r="AU265" i="6"/>
  <c r="AU265" i="7" s="1"/>
  <c r="AQ265" i="6"/>
  <c r="AQ265" i="7" s="1"/>
  <c r="AM265" i="6"/>
  <c r="AM265" i="7" s="1"/>
  <c r="AI265" i="6"/>
  <c r="AI265" i="7" s="1"/>
  <c r="AE265" i="6"/>
  <c r="AE265" i="7" s="1"/>
  <c r="AA265" i="6"/>
  <c r="AA265" i="7" s="1"/>
  <c r="W265" i="6"/>
  <c r="W265" i="7" s="1"/>
  <c r="S265" i="6"/>
  <c r="S265" i="7" s="1"/>
  <c r="O265" i="6"/>
  <c r="O265" i="7" s="1"/>
  <c r="K265" i="6"/>
  <c r="K265" i="7" s="1"/>
  <c r="CG264" i="6"/>
  <c r="CG264" i="7" s="1"/>
  <c r="CC264" i="6"/>
  <c r="CC264" i="7" s="1"/>
  <c r="BY264" i="6"/>
  <c r="BY264" i="7" s="1"/>
  <c r="BU264" i="6"/>
  <c r="BU264" i="7" s="1"/>
  <c r="BQ264" i="6"/>
  <c r="BQ264" i="7" s="1"/>
  <c r="BM264" i="6"/>
  <c r="BM264" i="7" s="1"/>
  <c r="BI264" i="6"/>
  <c r="BI264" i="7" s="1"/>
  <c r="BE264" i="6"/>
  <c r="BE264" i="7" s="1"/>
  <c r="BA264" i="6"/>
  <c r="BA264" i="7" s="1"/>
  <c r="AW264" i="6"/>
  <c r="AW264" i="7" s="1"/>
  <c r="AS264" i="6"/>
  <c r="AS264" i="7" s="1"/>
  <c r="AO264" i="6"/>
  <c r="AO264" i="7" s="1"/>
  <c r="AK264" i="6"/>
  <c r="AK264" i="7" s="1"/>
  <c r="AG264" i="6"/>
  <c r="AG264" i="7" s="1"/>
  <c r="AC264" i="6"/>
  <c r="AC264" i="7" s="1"/>
  <c r="Y264" i="6"/>
  <c r="Y264" i="7" s="1"/>
  <c r="U264" i="6"/>
  <c r="U264" i="7" s="1"/>
  <c r="Q264" i="6"/>
  <c r="Q264" i="7" s="1"/>
  <c r="M264" i="6"/>
  <c r="M264" i="7" s="1"/>
  <c r="CE263" i="6"/>
  <c r="CE263" i="7" s="1"/>
  <c r="CA263" i="6"/>
  <c r="CA263" i="7" s="1"/>
  <c r="BW263" i="6"/>
  <c r="BW263" i="7" s="1"/>
  <c r="BS263" i="6"/>
  <c r="BS263" i="7" s="1"/>
  <c r="BO263" i="6"/>
  <c r="BO263" i="7" s="1"/>
  <c r="BK263" i="6"/>
  <c r="BK263" i="7" s="1"/>
  <c r="BG263" i="6"/>
  <c r="BG263" i="7" s="1"/>
  <c r="BC263" i="6"/>
  <c r="BC263" i="7" s="1"/>
  <c r="AY263" i="6"/>
  <c r="AY263" i="7" s="1"/>
  <c r="AU263" i="6"/>
  <c r="AU263" i="7" s="1"/>
  <c r="AQ263" i="6"/>
  <c r="AQ263" i="7" s="1"/>
  <c r="AM263" i="6"/>
  <c r="AM263" i="7" s="1"/>
  <c r="AI263" i="6"/>
  <c r="AI263" i="7" s="1"/>
  <c r="AE263" i="6"/>
  <c r="AE263" i="7" s="1"/>
  <c r="AA263" i="6"/>
  <c r="AA263" i="7" s="1"/>
  <c r="W263" i="6"/>
  <c r="W263" i="7" s="1"/>
  <c r="S263" i="6"/>
  <c r="S263" i="7" s="1"/>
  <c r="O263" i="6"/>
  <c r="O263" i="7" s="1"/>
  <c r="K263" i="6"/>
  <c r="K263" i="7" s="1"/>
  <c r="CG262" i="6"/>
  <c r="CG262" i="7" s="1"/>
  <c r="CC262" i="6"/>
  <c r="CC262" i="7" s="1"/>
  <c r="BY262" i="6"/>
  <c r="BY262" i="7" s="1"/>
  <c r="BU262" i="6"/>
  <c r="BU262" i="7" s="1"/>
  <c r="BQ262" i="6"/>
  <c r="BQ262" i="7" s="1"/>
  <c r="BM262" i="6"/>
  <c r="BM262" i="7" s="1"/>
  <c r="BI262" i="6"/>
  <c r="BI262" i="7" s="1"/>
  <c r="BE262" i="6"/>
  <c r="BE262" i="7" s="1"/>
  <c r="BA262" i="6"/>
  <c r="BA262" i="7" s="1"/>
  <c r="AW262" i="6"/>
  <c r="AW262" i="7" s="1"/>
  <c r="AS262" i="6"/>
  <c r="AS262" i="7" s="1"/>
  <c r="AO262" i="6"/>
  <c r="AO262" i="7" s="1"/>
  <c r="AK262" i="6"/>
  <c r="AK262" i="7" s="1"/>
  <c r="AG262" i="6"/>
  <c r="AG262" i="7" s="1"/>
  <c r="AC262" i="6"/>
  <c r="AC262" i="7" s="1"/>
  <c r="Y262" i="6"/>
  <c r="Y262" i="7" s="1"/>
  <c r="U262" i="6"/>
  <c r="U262" i="7" s="1"/>
  <c r="Q262" i="6"/>
  <c r="Q262" i="7" s="1"/>
  <c r="M262" i="6"/>
  <c r="M262" i="7" s="1"/>
  <c r="CE261" i="6"/>
  <c r="CE261" i="7" s="1"/>
  <c r="CA261" i="6"/>
  <c r="CA261" i="7" s="1"/>
  <c r="BW261" i="6"/>
  <c r="BW261" i="7" s="1"/>
  <c r="BS261" i="6"/>
  <c r="BS261" i="7" s="1"/>
  <c r="BO261" i="6"/>
  <c r="BO261" i="7" s="1"/>
  <c r="BK261" i="6"/>
  <c r="BK261" i="7" s="1"/>
  <c r="BG261" i="6"/>
  <c r="BG261" i="7" s="1"/>
  <c r="BC261" i="6"/>
  <c r="BC261" i="7" s="1"/>
  <c r="AY261" i="6"/>
  <c r="AY261" i="7" s="1"/>
  <c r="AU261" i="6"/>
  <c r="AU261" i="7" s="1"/>
  <c r="AQ261" i="6"/>
  <c r="AQ261" i="7" s="1"/>
  <c r="AM261" i="6"/>
  <c r="AM261" i="7" s="1"/>
  <c r="AI261" i="6"/>
  <c r="AI261" i="7" s="1"/>
  <c r="AE261" i="6"/>
  <c r="AE261" i="7" s="1"/>
  <c r="AA261" i="6"/>
  <c r="AA261" i="7" s="1"/>
  <c r="W261" i="6"/>
  <c r="W261" i="7" s="1"/>
  <c r="S261" i="6"/>
  <c r="S261" i="7" s="1"/>
  <c r="O261" i="6"/>
  <c r="O261" i="7" s="1"/>
  <c r="K261" i="6"/>
  <c r="K261" i="7" s="1"/>
  <c r="CG260" i="6"/>
  <c r="CG260" i="7" s="1"/>
  <c r="CC260" i="6"/>
  <c r="CC260" i="7" s="1"/>
  <c r="BY260" i="6"/>
  <c r="BY260" i="7" s="1"/>
  <c r="BU260" i="6"/>
  <c r="BU260" i="7" s="1"/>
  <c r="BQ260" i="6"/>
  <c r="BQ260" i="7" s="1"/>
  <c r="BM260" i="6"/>
  <c r="BM260" i="7" s="1"/>
  <c r="BI260" i="6"/>
  <c r="BI260" i="7" s="1"/>
  <c r="BE260" i="6"/>
  <c r="BE260" i="7" s="1"/>
  <c r="BA260" i="6"/>
  <c r="BA260" i="7" s="1"/>
  <c r="AW260" i="6"/>
  <c r="AW260" i="7" s="1"/>
  <c r="AS260" i="6"/>
  <c r="AS260" i="7" s="1"/>
  <c r="AO260" i="6"/>
  <c r="AO260" i="7" s="1"/>
  <c r="AK260" i="6"/>
  <c r="AK260" i="7" s="1"/>
  <c r="AG260" i="6"/>
  <c r="AG260" i="7" s="1"/>
  <c r="AC260" i="6"/>
  <c r="AC260" i="7" s="1"/>
  <c r="Y260" i="6"/>
  <c r="Y260" i="7" s="1"/>
  <c r="U260" i="6"/>
  <c r="U260" i="7" s="1"/>
  <c r="Q260" i="6"/>
  <c r="Q260" i="7" s="1"/>
  <c r="M260" i="6"/>
  <c r="M260" i="7" s="1"/>
  <c r="CE259" i="6"/>
  <c r="CE259" i="7" s="1"/>
  <c r="CA259" i="6"/>
  <c r="CA259" i="7" s="1"/>
  <c r="BW259" i="6"/>
  <c r="BW259" i="7" s="1"/>
  <c r="BS259" i="6"/>
  <c r="BS259" i="7" s="1"/>
  <c r="BO259" i="6"/>
  <c r="BO259" i="7" s="1"/>
  <c r="BK259" i="6"/>
  <c r="BK259" i="7" s="1"/>
  <c r="BG259" i="6"/>
  <c r="BG259" i="7" s="1"/>
  <c r="BC259" i="6"/>
  <c r="BC259" i="7" s="1"/>
  <c r="AY259" i="6"/>
  <c r="AY259" i="7" s="1"/>
  <c r="AU259" i="6"/>
  <c r="AU259" i="7" s="1"/>
  <c r="AQ259" i="6"/>
  <c r="AQ259" i="7" s="1"/>
  <c r="AM259" i="6"/>
  <c r="AM259" i="7" s="1"/>
  <c r="AI259" i="6"/>
  <c r="AI259" i="7" s="1"/>
  <c r="AE259" i="6"/>
  <c r="AE259" i="7" s="1"/>
  <c r="AA259" i="6"/>
  <c r="AA259" i="7" s="1"/>
  <c r="W259" i="6"/>
  <c r="W259" i="7" s="1"/>
  <c r="S259" i="6"/>
  <c r="S259" i="7" s="1"/>
  <c r="O259" i="6"/>
  <c r="O259" i="7" s="1"/>
  <c r="K259" i="6"/>
  <c r="K259" i="7" s="1"/>
  <c r="CG258" i="6"/>
  <c r="CG258" i="7" s="1"/>
  <c r="CC258" i="6"/>
  <c r="CC258" i="7" s="1"/>
  <c r="BY258" i="6"/>
  <c r="BY258" i="7" s="1"/>
  <c r="BU258" i="6"/>
  <c r="BU258" i="7" s="1"/>
  <c r="BQ258" i="6"/>
  <c r="BQ258" i="7" s="1"/>
  <c r="BM258" i="6"/>
  <c r="BM258" i="7" s="1"/>
  <c r="BI258" i="6"/>
  <c r="BI258" i="7" s="1"/>
  <c r="BE258" i="6"/>
  <c r="BE258" i="7" s="1"/>
  <c r="BA258" i="6"/>
  <c r="BA258" i="7" s="1"/>
  <c r="AW258" i="6"/>
  <c r="AW258" i="7" s="1"/>
  <c r="AS258" i="6"/>
  <c r="AS258" i="7" s="1"/>
  <c r="AO258" i="6"/>
  <c r="AO258" i="7" s="1"/>
  <c r="AK258" i="6"/>
  <c r="AK258" i="7" s="1"/>
  <c r="AG258" i="6"/>
  <c r="AG258" i="7" s="1"/>
  <c r="AC258" i="6"/>
  <c r="AC258" i="7" s="1"/>
  <c r="Y258" i="6"/>
  <c r="Y258" i="7" s="1"/>
  <c r="U258" i="6"/>
  <c r="U258" i="7" s="1"/>
  <c r="Q258" i="6"/>
  <c r="Q258" i="7" s="1"/>
  <c r="M258" i="6"/>
  <c r="M258" i="7" s="1"/>
  <c r="CE257" i="6"/>
  <c r="CE257" i="7" s="1"/>
  <c r="CA257" i="6"/>
  <c r="CA257" i="7" s="1"/>
  <c r="BW257" i="6"/>
  <c r="BW257" i="7" s="1"/>
  <c r="BS257" i="6"/>
  <c r="BS257" i="7" s="1"/>
  <c r="BO257" i="6"/>
  <c r="BO257" i="7" s="1"/>
  <c r="BK257" i="6"/>
  <c r="BK257" i="7" s="1"/>
  <c r="BG257" i="6"/>
  <c r="BG257" i="7" s="1"/>
  <c r="BC257" i="6"/>
  <c r="BC257" i="7" s="1"/>
  <c r="AY257" i="6"/>
  <c r="AY257" i="7" s="1"/>
  <c r="AU257" i="6"/>
  <c r="AU257" i="7" s="1"/>
  <c r="AQ257" i="6"/>
  <c r="AQ257" i="7" s="1"/>
  <c r="AM257" i="6"/>
  <c r="AM257" i="7" s="1"/>
  <c r="AI257" i="6"/>
  <c r="AI257" i="7" s="1"/>
  <c r="AE257" i="6"/>
  <c r="AE257" i="7" s="1"/>
  <c r="AA257" i="6"/>
  <c r="AA257" i="7" s="1"/>
  <c r="W257" i="6"/>
  <c r="W257" i="7" s="1"/>
  <c r="S257" i="6"/>
  <c r="S257" i="7" s="1"/>
  <c r="O257" i="6"/>
  <c r="O257" i="7" s="1"/>
  <c r="K257" i="6"/>
  <c r="K257" i="7" s="1"/>
  <c r="CG256" i="6"/>
  <c r="CG256" i="7" s="1"/>
  <c r="CC256" i="6"/>
  <c r="CC256" i="7" s="1"/>
  <c r="BY256" i="6"/>
  <c r="BY256" i="7" s="1"/>
  <c r="BU256" i="6"/>
  <c r="BU256" i="7" s="1"/>
  <c r="BQ256" i="6"/>
  <c r="BQ256" i="7" s="1"/>
  <c r="BM256" i="6"/>
  <c r="BM256" i="7" s="1"/>
  <c r="BI256" i="6"/>
  <c r="BI256" i="7" s="1"/>
  <c r="BE256" i="6"/>
  <c r="BE256" i="7" s="1"/>
  <c r="BA256" i="6"/>
  <c r="BA256" i="7" s="1"/>
  <c r="AW256" i="6"/>
  <c r="AW256" i="7" s="1"/>
  <c r="AS256" i="6"/>
  <c r="AS256" i="7" s="1"/>
  <c r="AO256" i="6"/>
  <c r="AO256" i="7" s="1"/>
  <c r="AK256" i="6"/>
  <c r="AK256" i="7" s="1"/>
  <c r="AG256" i="6"/>
  <c r="AG256" i="7" s="1"/>
  <c r="AC256" i="6"/>
  <c r="AC256" i="7" s="1"/>
  <c r="Y256" i="6"/>
  <c r="Y256" i="7" s="1"/>
  <c r="U256" i="6"/>
  <c r="U256" i="7" s="1"/>
  <c r="Q256" i="6"/>
  <c r="Q256" i="7" s="1"/>
  <c r="M256" i="6"/>
  <c r="M256" i="7" s="1"/>
  <c r="CE255" i="6"/>
  <c r="CE255" i="7" s="1"/>
  <c r="CA255" i="6"/>
  <c r="CA255" i="7" s="1"/>
  <c r="BW255" i="6"/>
  <c r="BW255" i="7" s="1"/>
  <c r="BS255" i="6"/>
  <c r="BS255" i="7" s="1"/>
  <c r="BO255" i="6"/>
  <c r="BO255" i="7" s="1"/>
  <c r="BK255" i="6"/>
  <c r="BK255" i="7" s="1"/>
  <c r="BG255" i="6"/>
  <c r="BG255" i="7" s="1"/>
  <c r="BC255" i="6"/>
  <c r="BC255" i="7" s="1"/>
  <c r="AY255" i="6"/>
  <c r="AY255" i="7" s="1"/>
  <c r="AU255" i="6"/>
  <c r="AU255" i="7" s="1"/>
  <c r="AQ255" i="6"/>
  <c r="AQ255" i="7" s="1"/>
  <c r="AM255" i="6"/>
  <c r="AM255" i="7" s="1"/>
  <c r="AI255" i="6"/>
  <c r="AI255" i="7" s="1"/>
  <c r="AE255" i="6"/>
  <c r="AE255" i="7" s="1"/>
  <c r="AA255" i="6"/>
  <c r="AA255" i="7" s="1"/>
  <c r="W255" i="6"/>
  <c r="W255" i="7" s="1"/>
  <c r="S255" i="6"/>
  <c r="S255" i="7" s="1"/>
  <c r="O255" i="6"/>
  <c r="O255" i="7" s="1"/>
  <c r="K255" i="6"/>
  <c r="K255" i="7" s="1"/>
  <c r="CG254" i="6"/>
  <c r="CG254" i="7" s="1"/>
  <c r="CC254" i="6"/>
  <c r="CC254" i="7" s="1"/>
  <c r="BY254" i="6"/>
  <c r="BY254" i="7" s="1"/>
  <c r="BU254" i="6"/>
  <c r="BU254" i="7" s="1"/>
  <c r="BQ254" i="6"/>
  <c r="BQ254" i="7" s="1"/>
  <c r="BM254" i="6"/>
  <c r="BM254" i="7" s="1"/>
  <c r="BI254" i="6"/>
  <c r="BI254" i="7" s="1"/>
  <c r="BE254" i="6"/>
  <c r="BE254" i="7" s="1"/>
  <c r="BA254" i="6"/>
  <c r="BA254" i="7" s="1"/>
  <c r="AW254" i="6"/>
  <c r="AW254" i="7" s="1"/>
  <c r="AS254" i="6"/>
  <c r="AS254" i="7" s="1"/>
  <c r="AO254" i="6"/>
  <c r="AO254" i="7" s="1"/>
  <c r="AK254" i="6"/>
  <c r="AK254" i="7" s="1"/>
  <c r="AG254" i="6"/>
  <c r="AG254" i="7" s="1"/>
  <c r="AC254" i="6"/>
  <c r="AC254" i="7" s="1"/>
  <c r="Y254" i="6"/>
  <c r="Y254" i="7" s="1"/>
  <c r="U254" i="6"/>
  <c r="U254" i="7" s="1"/>
  <c r="Q254" i="6"/>
  <c r="Q254" i="7" s="1"/>
  <c r="M254" i="6"/>
  <c r="M254" i="7" s="1"/>
  <c r="CE253" i="6"/>
  <c r="CE253" i="7" s="1"/>
  <c r="CA253" i="6"/>
  <c r="CA253" i="7" s="1"/>
  <c r="BW253" i="6"/>
  <c r="BW253" i="7" s="1"/>
  <c r="BS253" i="6"/>
  <c r="BS253" i="7" s="1"/>
  <c r="BO253" i="6"/>
  <c r="BO253" i="7" s="1"/>
  <c r="BK253" i="6"/>
  <c r="BK253" i="7" s="1"/>
  <c r="BG253" i="6"/>
  <c r="BG253" i="7" s="1"/>
  <c r="BC253" i="6"/>
  <c r="BC253" i="7" s="1"/>
  <c r="AY253" i="6"/>
  <c r="AY253" i="7" s="1"/>
  <c r="AU253" i="6"/>
  <c r="AU253" i="7" s="1"/>
  <c r="AQ253" i="6"/>
  <c r="AQ253" i="7" s="1"/>
  <c r="AM253" i="6"/>
  <c r="AM253" i="7" s="1"/>
  <c r="AI253" i="6"/>
  <c r="AI253" i="7" s="1"/>
  <c r="AE253" i="6"/>
  <c r="AE253" i="7" s="1"/>
  <c r="AA253" i="6"/>
  <c r="AA253" i="7" s="1"/>
  <c r="W253" i="6"/>
  <c r="W253" i="7" s="1"/>
  <c r="S253" i="6"/>
  <c r="S253" i="7" s="1"/>
  <c r="O253" i="6"/>
  <c r="O253" i="7" s="1"/>
  <c r="K253" i="6"/>
  <c r="K253" i="7" s="1"/>
  <c r="CG252" i="6"/>
  <c r="CG252" i="7" s="1"/>
  <c r="CC252" i="6"/>
  <c r="CC252" i="7" s="1"/>
  <c r="BY252" i="6"/>
  <c r="BY252" i="7" s="1"/>
  <c r="BU252" i="6"/>
  <c r="BU252" i="7" s="1"/>
  <c r="BQ252" i="6"/>
  <c r="BQ252" i="7" s="1"/>
  <c r="BM252" i="6"/>
  <c r="BM252" i="7" s="1"/>
  <c r="BI252" i="6"/>
  <c r="BI252" i="7" s="1"/>
  <c r="BE252" i="6"/>
  <c r="BE252" i="7" s="1"/>
  <c r="BA252" i="6"/>
  <c r="BA252" i="7" s="1"/>
  <c r="AW252" i="6"/>
  <c r="AW252" i="7" s="1"/>
  <c r="AS252" i="6"/>
  <c r="AS252" i="7" s="1"/>
  <c r="AO252" i="6"/>
  <c r="AO252" i="7" s="1"/>
  <c r="AK252" i="6"/>
  <c r="AK252" i="7" s="1"/>
  <c r="AG252" i="6"/>
  <c r="AG252" i="7" s="1"/>
  <c r="AC252" i="6"/>
  <c r="AC252" i="7" s="1"/>
  <c r="Y252" i="6"/>
  <c r="Y252" i="7" s="1"/>
  <c r="U252" i="6"/>
  <c r="U252" i="7" s="1"/>
  <c r="Q252" i="6"/>
  <c r="Q252" i="7" s="1"/>
  <c r="M252" i="6"/>
  <c r="M252" i="7" s="1"/>
  <c r="CE251" i="6"/>
  <c r="CE251" i="7" s="1"/>
  <c r="CA251" i="6"/>
  <c r="CA251" i="7" s="1"/>
  <c r="BW251" i="6"/>
  <c r="BW251" i="7" s="1"/>
  <c r="BS251" i="6"/>
  <c r="BS251" i="7" s="1"/>
  <c r="BO251" i="6"/>
  <c r="BO251" i="7" s="1"/>
  <c r="BK251" i="6"/>
  <c r="BK251" i="7" s="1"/>
  <c r="BG251" i="6"/>
  <c r="BG251" i="7" s="1"/>
  <c r="BC251" i="6"/>
  <c r="BC251" i="7" s="1"/>
  <c r="AY251" i="6"/>
  <c r="AY251" i="7" s="1"/>
  <c r="AU251" i="6"/>
  <c r="AU251" i="7" s="1"/>
  <c r="AQ251" i="6"/>
  <c r="AQ251" i="7" s="1"/>
  <c r="AM251" i="6"/>
  <c r="AM251" i="7" s="1"/>
  <c r="AI251" i="6"/>
  <c r="AI251" i="7" s="1"/>
  <c r="AE251" i="6"/>
  <c r="AE251" i="7" s="1"/>
  <c r="AA251" i="6"/>
  <c r="AA251" i="7" s="1"/>
  <c r="W251" i="6"/>
  <c r="W251" i="7" s="1"/>
  <c r="S251" i="6"/>
  <c r="S251" i="7" s="1"/>
  <c r="O251" i="6"/>
  <c r="O251" i="7" s="1"/>
  <c r="K251" i="6"/>
  <c r="K251" i="7" s="1"/>
  <c r="CG250" i="6"/>
  <c r="CG250" i="7" s="1"/>
  <c r="CC250" i="6"/>
  <c r="CC250" i="7" s="1"/>
  <c r="BY250" i="6"/>
  <c r="BY250" i="7" s="1"/>
  <c r="BU250" i="6"/>
  <c r="BU250" i="7" s="1"/>
  <c r="BQ250" i="6"/>
  <c r="BQ250" i="7" s="1"/>
  <c r="BM250" i="6"/>
  <c r="BM250" i="7" s="1"/>
  <c r="BI250" i="6"/>
  <c r="BI250" i="7" s="1"/>
  <c r="BE250" i="6"/>
  <c r="BE250" i="7" s="1"/>
  <c r="BA250" i="6"/>
  <c r="BA250" i="7" s="1"/>
  <c r="AW250" i="6"/>
  <c r="AW250" i="7" s="1"/>
  <c r="AS250" i="6"/>
  <c r="AS250" i="7" s="1"/>
  <c r="AO250" i="6"/>
  <c r="AO250" i="7" s="1"/>
  <c r="AK250" i="6"/>
  <c r="AK250" i="7" s="1"/>
  <c r="AG250" i="6"/>
  <c r="AG250" i="7" s="1"/>
  <c r="AC250" i="6"/>
  <c r="AC250" i="7" s="1"/>
  <c r="Y250" i="6"/>
  <c r="Y250" i="7" s="1"/>
  <c r="U250" i="6"/>
  <c r="U250" i="7" s="1"/>
  <c r="Q250" i="6"/>
  <c r="Q250" i="7" s="1"/>
  <c r="M250" i="6"/>
  <c r="M250" i="7" s="1"/>
  <c r="CE249" i="6"/>
  <c r="CE249" i="7" s="1"/>
  <c r="CA249" i="6"/>
  <c r="CA249" i="7" s="1"/>
  <c r="BW249" i="6"/>
  <c r="BW249" i="7" s="1"/>
  <c r="BS249" i="6"/>
  <c r="BS249" i="7" s="1"/>
  <c r="BO249" i="6"/>
  <c r="BO249" i="7" s="1"/>
  <c r="BK249" i="6"/>
  <c r="BK249" i="7" s="1"/>
  <c r="BG249" i="6"/>
  <c r="BG249" i="7" s="1"/>
  <c r="BC249" i="6"/>
  <c r="BC249" i="7" s="1"/>
  <c r="AY249" i="6"/>
  <c r="AY249" i="7" s="1"/>
  <c r="AU249" i="6"/>
  <c r="AU249" i="7" s="1"/>
  <c r="AQ249" i="6"/>
  <c r="AQ249" i="7" s="1"/>
  <c r="AM249" i="6"/>
  <c r="AM249" i="7" s="1"/>
  <c r="AI249" i="6"/>
  <c r="AI249" i="7" s="1"/>
  <c r="AE249" i="6"/>
  <c r="AE249" i="7" s="1"/>
  <c r="AA249" i="6"/>
  <c r="AA249" i="7" s="1"/>
  <c r="W249" i="6"/>
  <c r="W249" i="7" s="1"/>
  <c r="S249" i="6"/>
  <c r="S249" i="7" s="1"/>
  <c r="O249" i="6"/>
  <c r="O249" i="7" s="1"/>
  <c r="K249" i="6"/>
  <c r="K249" i="7" s="1"/>
  <c r="CG248" i="6"/>
  <c r="CG248" i="7" s="1"/>
  <c r="CC248" i="6"/>
  <c r="CC248" i="7" s="1"/>
  <c r="BY248" i="6"/>
  <c r="BY248" i="7" s="1"/>
  <c r="BU248" i="6"/>
  <c r="BU248" i="7" s="1"/>
  <c r="BQ248" i="6"/>
  <c r="BQ248" i="7" s="1"/>
  <c r="BM248" i="6"/>
  <c r="BM248" i="7" s="1"/>
  <c r="BI248" i="6"/>
  <c r="BI248" i="7" s="1"/>
  <c r="BE248" i="6"/>
  <c r="BE248" i="7" s="1"/>
  <c r="BA248" i="6"/>
  <c r="BA248" i="7" s="1"/>
  <c r="AW248" i="6"/>
  <c r="AW248" i="7" s="1"/>
  <c r="AS248" i="6"/>
  <c r="AS248" i="7" s="1"/>
  <c r="AO248" i="6"/>
  <c r="AO248" i="7" s="1"/>
  <c r="AK248" i="6"/>
  <c r="AK248" i="7" s="1"/>
  <c r="AG248" i="6"/>
  <c r="AG248" i="7" s="1"/>
  <c r="AC248" i="6"/>
  <c r="AC248" i="7" s="1"/>
  <c r="Y248" i="6"/>
  <c r="Y248" i="7" s="1"/>
  <c r="U248" i="6"/>
  <c r="U248" i="7" s="1"/>
  <c r="Q248" i="6"/>
  <c r="Q248" i="7" s="1"/>
  <c r="M248" i="6"/>
  <c r="M248" i="7" s="1"/>
  <c r="CE247" i="6"/>
  <c r="CE247" i="7" s="1"/>
  <c r="CA247" i="6"/>
  <c r="CA247" i="7" s="1"/>
  <c r="BW247" i="6"/>
  <c r="BW247" i="7" s="1"/>
  <c r="BS247" i="6"/>
  <c r="BS247" i="7" s="1"/>
  <c r="BO247" i="6"/>
  <c r="BO247" i="7" s="1"/>
  <c r="BK247" i="6"/>
  <c r="BK247" i="7" s="1"/>
  <c r="BG247" i="6"/>
  <c r="BG247" i="7" s="1"/>
  <c r="BC247" i="6"/>
  <c r="BC247" i="7" s="1"/>
  <c r="AY247" i="6"/>
  <c r="AY247" i="7" s="1"/>
  <c r="AU247" i="6"/>
  <c r="AU247" i="7" s="1"/>
  <c r="AQ247" i="6"/>
  <c r="AQ247" i="7" s="1"/>
  <c r="AM247" i="6"/>
  <c r="AM247" i="7" s="1"/>
  <c r="AI247" i="6"/>
  <c r="AI247" i="7" s="1"/>
  <c r="AE247" i="6"/>
  <c r="AE247" i="7" s="1"/>
  <c r="AA247" i="6"/>
  <c r="AA247" i="7" s="1"/>
  <c r="W247" i="6"/>
  <c r="W247" i="7" s="1"/>
  <c r="S247" i="6"/>
  <c r="S247" i="7" s="1"/>
  <c r="O247" i="6"/>
  <c r="O247" i="7" s="1"/>
  <c r="K247" i="6"/>
  <c r="K247" i="7" s="1"/>
  <c r="H246" i="6"/>
  <c r="L246" i="6"/>
  <c r="L246" i="7" s="1"/>
  <c r="P246" i="6"/>
  <c r="P246" i="7" s="1"/>
  <c r="T246" i="6"/>
  <c r="T246" i="7" s="1"/>
  <c r="X246" i="6"/>
  <c r="X246" i="7" s="1"/>
  <c r="AB246" i="6"/>
  <c r="AB246" i="7" s="1"/>
  <c r="AF246" i="6"/>
  <c r="AF246" i="7" s="1"/>
  <c r="AJ246" i="6"/>
  <c r="AJ246" i="7" s="1"/>
  <c r="AN246" i="6"/>
  <c r="AN246" i="7" s="1"/>
  <c r="AR246" i="6"/>
  <c r="AR246" i="7" s="1"/>
  <c r="AV246" i="6"/>
  <c r="AV246" i="7" s="1"/>
  <c r="AZ246" i="6"/>
  <c r="AZ246" i="7" s="1"/>
  <c r="BD246" i="6"/>
  <c r="BD246" i="7" s="1"/>
  <c r="BH246" i="6"/>
  <c r="BH246" i="7" s="1"/>
  <c r="BL246" i="6"/>
  <c r="BL246" i="7" s="1"/>
  <c r="BP246" i="6"/>
  <c r="BP246" i="7" s="1"/>
  <c r="BT246" i="6"/>
  <c r="BT246" i="7" s="1"/>
  <c r="BX246" i="6"/>
  <c r="BX246" i="7" s="1"/>
  <c r="CB246" i="6"/>
  <c r="CB246" i="7" s="1"/>
  <c r="H244" i="6"/>
  <c r="L244" i="6"/>
  <c r="L244" i="7" s="1"/>
  <c r="P244" i="6"/>
  <c r="P244" i="7" s="1"/>
  <c r="T244" i="6"/>
  <c r="T244" i="7" s="1"/>
  <c r="X244" i="6"/>
  <c r="X244" i="7" s="1"/>
  <c r="AB244" i="6"/>
  <c r="AB244" i="7" s="1"/>
  <c r="AF244" i="6"/>
  <c r="AF244" i="7" s="1"/>
  <c r="AJ244" i="6"/>
  <c r="AJ244" i="7" s="1"/>
  <c r="AN244" i="6"/>
  <c r="AN244" i="7" s="1"/>
  <c r="AR244" i="6"/>
  <c r="AR244" i="7" s="1"/>
  <c r="AV244" i="6"/>
  <c r="AV244" i="7" s="1"/>
  <c r="AZ244" i="6"/>
  <c r="AZ244" i="7" s="1"/>
  <c r="BD244" i="6"/>
  <c r="BD244" i="7" s="1"/>
  <c r="BH244" i="6"/>
  <c r="BH244" i="7" s="1"/>
  <c r="BL244" i="6"/>
  <c r="BL244" i="7" s="1"/>
  <c r="BP244" i="6"/>
  <c r="BP244" i="7" s="1"/>
  <c r="BT244" i="6"/>
  <c r="BT244" i="7" s="1"/>
  <c r="BX244" i="6"/>
  <c r="BX244" i="7" s="1"/>
  <c r="CB244" i="6"/>
  <c r="CB244" i="7" s="1"/>
  <c r="CF244" i="6"/>
  <c r="CF244" i="7" s="1"/>
  <c r="I242" i="6"/>
  <c r="I242" i="7" s="1"/>
  <c r="M242" i="6"/>
  <c r="M242" i="7" s="1"/>
  <c r="Q242" i="6"/>
  <c r="Q242" i="7" s="1"/>
  <c r="U242" i="6"/>
  <c r="U242" i="7" s="1"/>
  <c r="Y242" i="6"/>
  <c r="Y242" i="7" s="1"/>
  <c r="AC242" i="6"/>
  <c r="AC242" i="7" s="1"/>
  <c r="AG242" i="6"/>
  <c r="AG242" i="7" s="1"/>
  <c r="AK242" i="6"/>
  <c r="AK242" i="7" s="1"/>
  <c r="AO242" i="6"/>
  <c r="AO242" i="7" s="1"/>
  <c r="AS242" i="6"/>
  <c r="AS242" i="7" s="1"/>
  <c r="AW242" i="6"/>
  <c r="AW242" i="7" s="1"/>
  <c r="BA242" i="6"/>
  <c r="BA242" i="7" s="1"/>
  <c r="BE242" i="6"/>
  <c r="BE242" i="7" s="1"/>
  <c r="BI242" i="6"/>
  <c r="BI242" i="7" s="1"/>
  <c r="BM242" i="6"/>
  <c r="BM242" i="7" s="1"/>
  <c r="BQ242" i="6"/>
  <c r="BQ242" i="7" s="1"/>
  <c r="BU242" i="6"/>
  <c r="BU242" i="7" s="1"/>
  <c r="BY242" i="6"/>
  <c r="BY242" i="7" s="1"/>
  <c r="CC242" i="6"/>
  <c r="CC242" i="7" s="1"/>
  <c r="CG242" i="6"/>
  <c r="CG242" i="7" s="1"/>
  <c r="H242" i="6"/>
  <c r="L242" i="6"/>
  <c r="L242" i="7" s="1"/>
  <c r="P242" i="6"/>
  <c r="P242" i="7" s="1"/>
  <c r="T242" i="6"/>
  <c r="T242" i="7" s="1"/>
  <c r="X242" i="6"/>
  <c r="X242" i="7" s="1"/>
  <c r="AB242" i="6"/>
  <c r="AB242" i="7" s="1"/>
  <c r="AF242" i="6"/>
  <c r="AF242" i="7" s="1"/>
  <c r="AJ242" i="6"/>
  <c r="AJ242" i="7" s="1"/>
  <c r="AN242" i="6"/>
  <c r="AN242" i="7" s="1"/>
  <c r="AR242" i="6"/>
  <c r="AR242" i="7" s="1"/>
  <c r="AV242" i="6"/>
  <c r="AV242" i="7" s="1"/>
  <c r="AZ242" i="6"/>
  <c r="AZ242" i="7" s="1"/>
  <c r="BD242" i="6"/>
  <c r="BD242" i="7" s="1"/>
  <c r="BH242" i="6"/>
  <c r="BH242" i="7" s="1"/>
  <c r="BL242" i="6"/>
  <c r="BL242" i="7" s="1"/>
  <c r="BP242" i="6"/>
  <c r="BP242" i="7" s="1"/>
  <c r="BT242" i="6"/>
  <c r="BT242" i="7" s="1"/>
  <c r="BX242" i="6"/>
  <c r="BX242" i="7" s="1"/>
  <c r="CB242" i="6"/>
  <c r="CB242" i="7" s="1"/>
  <c r="CF242" i="6"/>
  <c r="CF242" i="7" s="1"/>
  <c r="CE240" i="6"/>
  <c r="CE240" i="7" s="1"/>
  <c r="BW240" i="6"/>
  <c r="BW240" i="7" s="1"/>
  <c r="BO240" i="6"/>
  <c r="BO240" i="7" s="1"/>
  <c r="BG240" i="6"/>
  <c r="BG240" i="7" s="1"/>
  <c r="AY240" i="6"/>
  <c r="AY240" i="7" s="1"/>
  <c r="AQ240" i="6"/>
  <c r="AQ240" i="7" s="1"/>
  <c r="AI240" i="6"/>
  <c r="AI240" i="7" s="1"/>
  <c r="AA240" i="6"/>
  <c r="AA240" i="7" s="1"/>
  <c r="S240" i="6"/>
  <c r="S240" i="7" s="1"/>
  <c r="K240" i="6"/>
  <c r="K240" i="7" s="1"/>
  <c r="CD238" i="6"/>
  <c r="CD238" i="7" s="1"/>
  <c r="BV238" i="6"/>
  <c r="BV238" i="7" s="1"/>
  <c r="BN238" i="6"/>
  <c r="BN238" i="7" s="1"/>
  <c r="BF238" i="6"/>
  <c r="BF238" i="7" s="1"/>
  <c r="AX238" i="6"/>
  <c r="AX238" i="7" s="1"/>
  <c r="AP238" i="6"/>
  <c r="AP238" i="7" s="1"/>
  <c r="AH238" i="6"/>
  <c r="AH238" i="7" s="1"/>
  <c r="Z238" i="6"/>
  <c r="Z238" i="7" s="1"/>
  <c r="R238" i="6"/>
  <c r="R238" i="7" s="1"/>
  <c r="J238" i="6"/>
  <c r="J238" i="7" s="1"/>
  <c r="CA236" i="6"/>
  <c r="CA236" i="7" s="1"/>
  <c r="BS236" i="6"/>
  <c r="BS236" i="7" s="1"/>
  <c r="BK236" i="6"/>
  <c r="BK236" i="7" s="1"/>
  <c r="BC236" i="6"/>
  <c r="BC236" i="7" s="1"/>
  <c r="AU236" i="6"/>
  <c r="AU236" i="7" s="1"/>
  <c r="AM236" i="6"/>
  <c r="AM236" i="7" s="1"/>
  <c r="AE236" i="6"/>
  <c r="AE236" i="7" s="1"/>
  <c r="W236" i="6"/>
  <c r="W236" i="7" s="1"/>
  <c r="O236" i="6"/>
  <c r="O236" i="7" s="1"/>
  <c r="H235" i="7"/>
  <c r="CI235" i="6"/>
  <c r="I234" i="6"/>
  <c r="I234" i="7" s="1"/>
  <c r="M234" i="6"/>
  <c r="M234" i="7" s="1"/>
  <c r="Q234" i="6"/>
  <c r="Q234" i="7" s="1"/>
  <c r="U234" i="6"/>
  <c r="U234" i="7" s="1"/>
  <c r="Y234" i="6"/>
  <c r="Y234" i="7" s="1"/>
  <c r="AC234" i="6"/>
  <c r="AC234" i="7" s="1"/>
  <c r="AG234" i="6"/>
  <c r="AG234" i="7" s="1"/>
  <c r="AK234" i="6"/>
  <c r="AK234" i="7" s="1"/>
  <c r="AO234" i="6"/>
  <c r="AO234" i="7" s="1"/>
  <c r="AS234" i="6"/>
  <c r="AS234" i="7" s="1"/>
  <c r="AW234" i="6"/>
  <c r="AW234" i="7" s="1"/>
  <c r="BA234" i="6"/>
  <c r="BA234" i="7" s="1"/>
  <c r="BE234" i="6"/>
  <c r="BE234" i="7" s="1"/>
  <c r="BI234" i="6"/>
  <c r="BI234" i="7" s="1"/>
  <c r="BM234" i="6"/>
  <c r="BM234" i="7" s="1"/>
  <c r="BQ234" i="6"/>
  <c r="BQ234" i="7" s="1"/>
  <c r="BU234" i="6"/>
  <c r="BU234" i="7" s="1"/>
  <c r="BY234" i="6"/>
  <c r="BY234" i="7" s="1"/>
  <c r="CC234" i="6"/>
  <c r="CC234" i="7" s="1"/>
  <c r="CG234" i="6"/>
  <c r="CG234" i="7" s="1"/>
  <c r="H234" i="6"/>
  <c r="L234" i="6"/>
  <c r="L234" i="7" s="1"/>
  <c r="P234" i="6"/>
  <c r="P234" i="7" s="1"/>
  <c r="T234" i="6"/>
  <c r="T234" i="7" s="1"/>
  <c r="X234" i="6"/>
  <c r="X234" i="7" s="1"/>
  <c r="AB234" i="6"/>
  <c r="AB234" i="7" s="1"/>
  <c r="AF234" i="6"/>
  <c r="AF234" i="7" s="1"/>
  <c r="AJ234" i="6"/>
  <c r="AJ234" i="7" s="1"/>
  <c r="AN234" i="6"/>
  <c r="AN234" i="7" s="1"/>
  <c r="AR234" i="6"/>
  <c r="AR234" i="7" s="1"/>
  <c r="AV234" i="6"/>
  <c r="AV234" i="7" s="1"/>
  <c r="AZ234" i="6"/>
  <c r="AZ234" i="7" s="1"/>
  <c r="BD234" i="6"/>
  <c r="BD234" i="7" s="1"/>
  <c r="BH234" i="6"/>
  <c r="BH234" i="7" s="1"/>
  <c r="BL234" i="6"/>
  <c r="BL234" i="7" s="1"/>
  <c r="BP234" i="6"/>
  <c r="BP234" i="7" s="1"/>
  <c r="BT234" i="6"/>
  <c r="BT234" i="7" s="1"/>
  <c r="BX234" i="6"/>
  <c r="BX234" i="7" s="1"/>
  <c r="CB234" i="6"/>
  <c r="CB234" i="7" s="1"/>
  <c r="CF234" i="6"/>
  <c r="CF234" i="7" s="1"/>
  <c r="CE232" i="6"/>
  <c r="CE232" i="7" s="1"/>
  <c r="BW232" i="6"/>
  <c r="BW232" i="7" s="1"/>
  <c r="BO232" i="6"/>
  <c r="BO232" i="7" s="1"/>
  <c r="BG232" i="6"/>
  <c r="BG232" i="7" s="1"/>
  <c r="AY232" i="6"/>
  <c r="AY232" i="7" s="1"/>
  <c r="AQ232" i="6"/>
  <c r="AQ232" i="7" s="1"/>
  <c r="AI232" i="6"/>
  <c r="AI232" i="7" s="1"/>
  <c r="AA232" i="6"/>
  <c r="AA232" i="7" s="1"/>
  <c r="S232" i="6"/>
  <c r="S232" i="7" s="1"/>
  <c r="K232" i="6"/>
  <c r="K232" i="7" s="1"/>
  <c r="CD230" i="6"/>
  <c r="CD230" i="7" s="1"/>
  <c r="BV230" i="6"/>
  <c r="BV230" i="7" s="1"/>
  <c r="BN230" i="6"/>
  <c r="BN230" i="7" s="1"/>
  <c r="BF230" i="6"/>
  <c r="BF230" i="7" s="1"/>
  <c r="AX230" i="6"/>
  <c r="AX230" i="7" s="1"/>
  <c r="AP230" i="6"/>
  <c r="AP230" i="7" s="1"/>
  <c r="AH230" i="6"/>
  <c r="AH230" i="7" s="1"/>
  <c r="Z230" i="6"/>
  <c r="Z230" i="7" s="1"/>
  <c r="R230" i="6"/>
  <c r="R230" i="7" s="1"/>
  <c r="J230" i="6"/>
  <c r="J230" i="7" s="1"/>
  <c r="CA228" i="6"/>
  <c r="CA228" i="7" s="1"/>
  <c r="BS228" i="6"/>
  <c r="BS228" i="7" s="1"/>
  <c r="BK228" i="6"/>
  <c r="BK228" i="7" s="1"/>
  <c r="BC228" i="6"/>
  <c r="BC228" i="7" s="1"/>
  <c r="AU228" i="6"/>
  <c r="AU228" i="7" s="1"/>
  <c r="AM228" i="6"/>
  <c r="AM228" i="7" s="1"/>
  <c r="AE228" i="6"/>
  <c r="AE228" i="7" s="1"/>
  <c r="W228" i="6"/>
  <c r="W228" i="7" s="1"/>
  <c r="O228" i="6"/>
  <c r="O228" i="7" s="1"/>
  <c r="H227" i="7"/>
  <c r="CI227" i="6"/>
  <c r="I226" i="6"/>
  <c r="I226" i="7" s="1"/>
  <c r="M226" i="6"/>
  <c r="M226" i="7" s="1"/>
  <c r="Q226" i="6"/>
  <c r="Q226" i="7" s="1"/>
  <c r="U226" i="6"/>
  <c r="U226" i="7" s="1"/>
  <c r="Y226" i="6"/>
  <c r="Y226" i="7" s="1"/>
  <c r="AC226" i="6"/>
  <c r="AC226" i="7" s="1"/>
  <c r="AG226" i="6"/>
  <c r="AG226" i="7" s="1"/>
  <c r="AK226" i="6"/>
  <c r="AK226" i="7" s="1"/>
  <c r="AO226" i="6"/>
  <c r="AO226" i="7" s="1"/>
  <c r="AS226" i="6"/>
  <c r="AS226" i="7" s="1"/>
  <c r="AW226" i="6"/>
  <c r="AW226" i="7" s="1"/>
  <c r="BA226" i="6"/>
  <c r="BA226" i="7" s="1"/>
  <c r="BE226" i="6"/>
  <c r="BE226" i="7" s="1"/>
  <c r="BI226" i="6"/>
  <c r="BI226" i="7" s="1"/>
  <c r="BM226" i="6"/>
  <c r="BM226" i="7" s="1"/>
  <c r="BQ226" i="6"/>
  <c r="BQ226" i="7" s="1"/>
  <c r="BU226" i="6"/>
  <c r="BU226" i="7" s="1"/>
  <c r="BY226" i="6"/>
  <c r="BY226" i="7" s="1"/>
  <c r="CC226" i="6"/>
  <c r="CC226" i="7" s="1"/>
  <c r="CG226" i="6"/>
  <c r="CG226" i="7" s="1"/>
  <c r="H226" i="6"/>
  <c r="L226" i="6"/>
  <c r="L226" i="7" s="1"/>
  <c r="P226" i="6"/>
  <c r="P226" i="7" s="1"/>
  <c r="T226" i="6"/>
  <c r="T226" i="7" s="1"/>
  <c r="X226" i="6"/>
  <c r="X226" i="7" s="1"/>
  <c r="AB226" i="6"/>
  <c r="AB226" i="7" s="1"/>
  <c r="AF226" i="6"/>
  <c r="AF226" i="7" s="1"/>
  <c r="AJ226" i="6"/>
  <c r="AJ226" i="7" s="1"/>
  <c r="AN226" i="6"/>
  <c r="AN226" i="7" s="1"/>
  <c r="AR226" i="6"/>
  <c r="AR226" i="7" s="1"/>
  <c r="AV226" i="6"/>
  <c r="AV226" i="7" s="1"/>
  <c r="AZ226" i="6"/>
  <c r="AZ226" i="7" s="1"/>
  <c r="BD226" i="6"/>
  <c r="BD226" i="7" s="1"/>
  <c r="BH226" i="6"/>
  <c r="BH226" i="7" s="1"/>
  <c r="BL226" i="6"/>
  <c r="BL226" i="7" s="1"/>
  <c r="BP226" i="6"/>
  <c r="BP226" i="7" s="1"/>
  <c r="BT226" i="6"/>
  <c r="BT226" i="7" s="1"/>
  <c r="BX226" i="6"/>
  <c r="BX226" i="7" s="1"/>
  <c r="CB226" i="6"/>
  <c r="CB226" i="7" s="1"/>
  <c r="CF226" i="6"/>
  <c r="CF226" i="7" s="1"/>
  <c r="CE224" i="6"/>
  <c r="CE224" i="7" s="1"/>
  <c r="BW224" i="6"/>
  <c r="BW224" i="7" s="1"/>
  <c r="BO224" i="6"/>
  <c r="BO224" i="7" s="1"/>
  <c r="BG224" i="6"/>
  <c r="BG224" i="7" s="1"/>
  <c r="AY224" i="6"/>
  <c r="AY224" i="7" s="1"/>
  <c r="AQ224" i="6"/>
  <c r="AQ224" i="7" s="1"/>
  <c r="AI224" i="6"/>
  <c r="AI224" i="7" s="1"/>
  <c r="AA224" i="6"/>
  <c r="AA224" i="7" s="1"/>
  <c r="S224" i="6"/>
  <c r="S224" i="7" s="1"/>
  <c r="K224" i="6"/>
  <c r="K224" i="7" s="1"/>
  <c r="CD222" i="6"/>
  <c r="CD222" i="7" s="1"/>
  <c r="BV222" i="6"/>
  <c r="BV222" i="7" s="1"/>
  <c r="BN222" i="6"/>
  <c r="BN222" i="7" s="1"/>
  <c r="BF222" i="6"/>
  <c r="BF222" i="7" s="1"/>
  <c r="AX222" i="6"/>
  <c r="AX222" i="7" s="1"/>
  <c r="AP222" i="6"/>
  <c r="AP222" i="7" s="1"/>
  <c r="AH222" i="6"/>
  <c r="AH222" i="7" s="1"/>
  <c r="Z222" i="6"/>
  <c r="Z222" i="7" s="1"/>
  <c r="R222" i="6"/>
  <c r="R222" i="7" s="1"/>
  <c r="J222" i="6"/>
  <c r="J222" i="7" s="1"/>
  <c r="CA220" i="6"/>
  <c r="CA220" i="7" s="1"/>
  <c r="BS220" i="6"/>
  <c r="BS220" i="7" s="1"/>
  <c r="BK220" i="6"/>
  <c r="BK220" i="7" s="1"/>
  <c r="BC220" i="6"/>
  <c r="BC220" i="7" s="1"/>
  <c r="AU220" i="6"/>
  <c r="AU220" i="7" s="1"/>
  <c r="AM220" i="6"/>
  <c r="AM220" i="7" s="1"/>
  <c r="AE220" i="6"/>
  <c r="AE220" i="7" s="1"/>
  <c r="W220" i="6"/>
  <c r="W220" i="7" s="1"/>
  <c r="O220" i="6"/>
  <c r="O220" i="7" s="1"/>
  <c r="H219" i="7"/>
  <c r="CJ219" i="7" s="1"/>
  <c r="CI219" i="6"/>
  <c r="I218" i="6"/>
  <c r="I218" i="7" s="1"/>
  <c r="M218" i="6"/>
  <c r="M218" i="7" s="1"/>
  <c r="Q218" i="6"/>
  <c r="Q218" i="7" s="1"/>
  <c r="U218" i="6"/>
  <c r="U218" i="7" s="1"/>
  <c r="Y218" i="6"/>
  <c r="Y218" i="7" s="1"/>
  <c r="AC218" i="6"/>
  <c r="AC218" i="7" s="1"/>
  <c r="AG218" i="6"/>
  <c r="AG218" i="7" s="1"/>
  <c r="AK218" i="6"/>
  <c r="AK218" i="7" s="1"/>
  <c r="AO218" i="6"/>
  <c r="AO218" i="7" s="1"/>
  <c r="AS218" i="6"/>
  <c r="AS218" i="7" s="1"/>
  <c r="AW218" i="6"/>
  <c r="AW218" i="7" s="1"/>
  <c r="BA218" i="6"/>
  <c r="BA218" i="7" s="1"/>
  <c r="BE218" i="6"/>
  <c r="BE218" i="7" s="1"/>
  <c r="BI218" i="6"/>
  <c r="BI218" i="7" s="1"/>
  <c r="BM218" i="6"/>
  <c r="BM218" i="7" s="1"/>
  <c r="BQ218" i="6"/>
  <c r="BQ218" i="7" s="1"/>
  <c r="BU218" i="6"/>
  <c r="BU218" i="7" s="1"/>
  <c r="BY218" i="6"/>
  <c r="BY218" i="7" s="1"/>
  <c r="CC218" i="6"/>
  <c r="CC218" i="7" s="1"/>
  <c r="CG218" i="6"/>
  <c r="CG218" i="7" s="1"/>
  <c r="H218" i="6"/>
  <c r="L218" i="6"/>
  <c r="L218" i="7" s="1"/>
  <c r="P218" i="6"/>
  <c r="P218" i="7" s="1"/>
  <c r="T218" i="6"/>
  <c r="T218" i="7" s="1"/>
  <c r="X218" i="6"/>
  <c r="X218" i="7" s="1"/>
  <c r="AB218" i="6"/>
  <c r="AB218" i="7" s="1"/>
  <c r="AF218" i="6"/>
  <c r="AF218" i="7" s="1"/>
  <c r="AJ218" i="6"/>
  <c r="AJ218" i="7" s="1"/>
  <c r="AN218" i="6"/>
  <c r="AN218" i="7" s="1"/>
  <c r="AR218" i="6"/>
  <c r="AR218" i="7" s="1"/>
  <c r="AV218" i="6"/>
  <c r="AV218" i="7" s="1"/>
  <c r="AZ218" i="6"/>
  <c r="AZ218" i="7" s="1"/>
  <c r="BD218" i="6"/>
  <c r="BD218" i="7" s="1"/>
  <c r="BH218" i="6"/>
  <c r="BH218" i="7" s="1"/>
  <c r="BL218" i="6"/>
  <c r="BL218" i="7" s="1"/>
  <c r="BP218" i="6"/>
  <c r="BP218" i="7" s="1"/>
  <c r="BT218" i="6"/>
  <c r="BT218" i="7" s="1"/>
  <c r="BX218" i="6"/>
  <c r="BX218" i="7" s="1"/>
  <c r="CB218" i="6"/>
  <c r="CB218" i="7" s="1"/>
  <c r="CF218" i="6"/>
  <c r="CF218" i="7" s="1"/>
  <c r="CE216" i="6"/>
  <c r="CE216" i="7" s="1"/>
  <c r="BW216" i="6"/>
  <c r="BW216" i="7" s="1"/>
  <c r="BO216" i="6"/>
  <c r="BO216" i="7" s="1"/>
  <c r="BG216" i="6"/>
  <c r="BG216" i="7" s="1"/>
  <c r="AY216" i="6"/>
  <c r="AY216" i="7" s="1"/>
  <c r="AQ216" i="6"/>
  <c r="AQ216" i="7" s="1"/>
  <c r="AI216" i="6"/>
  <c r="AI216" i="7" s="1"/>
  <c r="AA216" i="6"/>
  <c r="AA216" i="7" s="1"/>
  <c r="S216" i="6"/>
  <c r="S216" i="7" s="1"/>
  <c r="K216" i="6"/>
  <c r="K216" i="7" s="1"/>
  <c r="CD214" i="6"/>
  <c r="CD214" i="7" s="1"/>
  <c r="BV214" i="6"/>
  <c r="BV214" i="7" s="1"/>
  <c r="BN214" i="6"/>
  <c r="BN214" i="7" s="1"/>
  <c r="BF214" i="6"/>
  <c r="BF214" i="7" s="1"/>
  <c r="AX214" i="6"/>
  <c r="AX214" i="7" s="1"/>
  <c r="AP214" i="6"/>
  <c r="AP214" i="7" s="1"/>
  <c r="AH214" i="6"/>
  <c r="AH214" i="7" s="1"/>
  <c r="Z214" i="6"/>
  <c r="Z214" i="7" s="1"/>
  <c r="R214" i="6"/>
  <c r="R214" i="7" s="1"/>
  <c r="J214" i="6"/>
  <c r="J214" i="7" s="1"/>
  <c r="CA212" i="6"/>
  <c r="CA212" i="7" s="1"/>
  <c r="BS212" i="6"/>
  <c r="BS212" i="7" s="1"/>
  <c r="BK212" i="6"/>
  <c r="BK212" i="7" s="1"/>
  <c r="BC212" i="6"/>
  <c r="BC212" i="7" s="1"/>
  <c r="AU212" i="6"/>
  <c r="AU212" i="7" s="1"/>
  <c r="AM212" i="6"/>
  <c r="AM212" i="7" s="1"/>
  <c r="AE212" i="6"/>
  <c r="AE212" i="7" s="1"/>
  <c r="W212" i="6"/>
  <c r="W212" i="7" s="1"/>
  <c r="O212" i="6"/>
  <c r="O212" i="7" s="1"/>
  <c r="H211" i="7"/>
  <c r="CI211" i="6"/>
  <c r="I210" i="6"/>
  <c r="I210" i="7" s="1"/>
  <c r="M210" i="6"/>
  <c r="M210" i="7" s="1"/>
  <c r="Q210" i="6"/>
  <c r="Q210" i="7" s="1"/>
  <c r="U210" i="6"/>
  <c r="U210" i="7" s="1"/>
  <c r="Y210" i="6"/>
  <c r="Y210" i="7" s="1"/>
  <c r="AC210" i="6"/>
  <c r="AC210" i="7" s="1"/>
  <c r="AG210" i="6"/>
  <c r="AG210" i="7" s="1"/>
  <c r="AK210" i="6"/>
  <c r="AK210" i="7" s="1"/>
  <c r="AO210" i="6"/>
  <c r="AO210" i="7" s="1"/>
  <c r="AS210" i="6"/>
  <c r="AS210" i="7" s="1"/>
  <c r="AW210" i="6"/>
  <c r="AW210" i="7" s="1"/>
  <c r="BA210" i="6"/>
  <c r="BA210" i="7" s="1"/>
  <c r="BE210" i="6"/>
  <c r="BE210" i="7" s="1"/>
  <c r="BI210" i="6"/>
  <c r="BI210" i="7" s="1"/>
  <c r="BM210" i="6"/>
  <c r="BM210" i="7" s="1"/>
  <c r="BQ210" i="6"/>
  <c r="BQ210" i="7" s="1"/>
  <c r="BU210" i="6"/>
  <c r="BU210" i="7" s="1"/>
  <c r="BY210" i="6"/>
  <c r="BY210" i="7" s="1"/>
  <c r="CC210" i="6"/>
  <c r="CC210" i="7" s="1"/>
  <c r="CG210" i="6"/>
  <c r="CG210" i="7" s="1"/>
  <c r="H210" i="6"/>
  <c r="L210" i="6"/>
  <c r="L210" i="7" s="1"/>
  <c r="P210" i="6"/>
  <c r="P210" i="7" s="1"/>
  <c r="T210" i="6"/>
  <c r="T210" i="7" s="1"/>
  <c r="X210" i="6"/>
  <c r="X210" i="7" s="1"/>
  <c r="AB210" i="6"/>
  <c r="AB210" i="7" s="1"/>
  <c r="AF210" i="6"/>
  <c r="AF210" i="7" s="1"/>
  <c r="AJ210" i="6"/>
  <c r="AJ210" i="7" s="1"/>
  <c r="AN210" i="6"/>
  <c r="AN210" i="7" s="1"/>
  <c r="AR210" i="6"/>
  <c r="AR210" i="7" s="1"/>
  <c r="AV210" i="6"/>
  <c r="AV210" i="7" s="1"/>
  <c r="AZ210" i="6"/>
  <c r="AZ210" i="7" s="1"/>
  <c r="BD210" i="6"/>
  <c r="BD210" i="7" s="1"/>
  <c r="BH210" i="6"/>
  <c r="BH210" i="7" s="1"/>
  <c r="BL210" i="6"/>
  <c r="BL210" i="7" s="1"/>
  <c r="BP210" i="6"/>
  <c r="BP210" i="7" s="1"/>
  <c r="BT210" i="6"/>
  <c r="BT210" i="7" s="1"/>
  <c r="BX210" i="6"/>
  <c r="BX210" i="7" s="1"/>
  <c r="CB210" i="6"/>
  <c r="CB210" i="7" s="1"/>
  <c r="CF210" i="6"/>
  <c r="CF210" i="7" s="1"/>
  <c r="CE208" i="6"/>
  <c r="CE208" i="7" s="1"/>
  <c r="BW208" i="6"/>
  <c r="BW208" i="7" s="1"/>
  <c r="BO208" i="6"/>
  <c r="BO208" i="7" s="1"/>
  <c r="BG208" i="6"/>
  <c r="BG208" i="7" s="1"/>
  <c r="AY208" i="6"/>
  <c r="AY208" i="7" s="1"/>
  <c r="AQ208" i="6"/>
  <c r="AQ208" i="7" s="1"/>
  <c r="AI208" i="6"/>
  <c r="AI208" i="7" s="1"/>
  <c r="AA208" i="6"/>
  <c r="AA208" i="7" s="1"/>
  <c r="S208" i="6"/>
  <c r="S208" i="7" s="1"/>
  <c r="K208" i="6"/>
  <c r="K208" i="7" s="1"/>
  <c r="CD206" i="6"/>
  <c r="CD206" i="7" s="1"/>
  <c r="BV206" i="6"/>
  <c r="BV206" i="7" s="1"/>
  <c r="BN206" i="6"/>
  <c r="BN206" i="7" s="1"/>
  <c r="BF206" i="6"/>
  <c r="BF206" i="7" s="1"/>
  <c r="AX206" i="6"/>
  <c r="AX206" i="7" s="1"/>
  <c r="AP206" i="6"/>
  <c r="AP206" i="7" s="1"/>
  <c r="AH206" i="6"/>
  <c r="AH206" i="7" s="1"/>
  <c r="Z206" i="6"/>
  <c r="Z206" i="7" s="1"/>
  <c r="R206" i="6"/>
  <c r="R206" i="7" s="1"/>
  <c r="J206" i="6"/>
  <c r="J206" i="7" s="1"/>
  <c r="CA204" i="6"/>
  <c r="CA204" i="7" s="1"/>
  <c r="BS204" i="6"/>
  <c r="BS204" i="7" s="1"/>
  <c r="BK204" i="6"/>
  <c r="BK204" i="7" s="1"/>
  <c r="BC204" i="6"/>
  <c r="BC204" i="7" s="1"/>
  <c r="AU204" i="6"/>
  <c r="AU204" i="7" s="1"/>
  <c r="AM204" i="6"/>
  <c r="AM204" i="7" s="1"/>
  <c r="AE204" i="6"/>
  <c r="AE204" i="7" s="1"/>
  <c r="W204" i="6"/>
  <c r="W204" i="7" s="1"/>
  <c r="O204" i="6"/>
  <c r="O204" i="7" s="1"/>
  <c r="H203" i="7"/>
  <c r="CI203" i="6"/>
  <c r="I202" i="6"/>
  <c r="I202" i="7" s="1"/>
  <c r="M202" i="6"/>
  <c r="M202" i="7" s="1"/>
  <c r="Q202" i="6"/>
  <c r="Q202" i="7" s="1"/>
  <c r="U202" i="6"/>
  <c r="U202" i="7" s="1"/>
  <c r="Y202" i="6"/>
  <c r="Y202" i="7" s="1"/>
  <c r="AC202" i="6"/>
  <c r="AC202" i="7" s="1"/>
  <c r="AG202" i="6"/>
  <c r="AG202" i="7" s="1"/>
  <c r="AK202" i="6"/>
  <c r="AK202" i="7" s="1"/>
  <c r="AO202" i="6"/>
  <c r="AO202" i="7" s="1"/>
  <c r="AS202" i="6"/>
  <c r="AS202" i="7" s="1"/>
  <c r="AW202" i="6"/>
  <c r="AW202" i="7" s="1"/>
  <c r="BA202" i="6"/>
  <c r="BA202" i="7" s="1"/>
  <c r="BE202" i="6"/>
  <c r="BE202" i="7" s="1"/>
  <c r="BI202" i="6"/>
  <c r="BI202" i="7" s="1"/>
  <c r="BM202" i="6"/>
  <c r="BM202" i="7" s="1"/>
  <c r="BQ202" i="6"/>
  <c r="BQ202" i="7" s="1"/>
  <c r="BU202" i="6"/>
  <c r="BU202" i="7" s="1"/>
  <c r="BY202" i="6"/>
  <c r="BY202" i="7" s="1"/>
  <c r="CC202" i="6"/>
  <c r="CC202" i="7" s="1"/>
  <c r="CG202" i="6"/>
  <c r="CG202" i="7" s="1"/>
  <c r="H202" i="6"/>
  <c r="L202" i="6"/>
  <c r="L202" i="7" s="1"/>
  <c r="P202" i="6"/>
  <c r="P202" i="7" s="1"/>
  <c r="T202" i="6"/>
  <c r="T202" i="7" s="1"/>
  <c r="X202" i="6"/>
  <c r="X202" i="7" s="1"/>
  <c r="AB202" i="6"/>
  <c r="AB202" i="7" s="1"/>
  <c r="AF202" i="6"/>
  <c r="AF202" i="7" s="1"/>
  <c r="AJ202" i="6"/>
  <c r="AJ202" i="7" s="1"/>
  <c r="AN202" i="6"/>
  <c r="AN202" i="7" s="1"/>
  <c r="AR202" i="6"/>
  <c r="AR202" i="7" s="1"/>
  <c r="AV202" i="6"/>
  <c r="AV202" i="7" s="1"/>
  <c r="AZ202" i="6"/>
  <c r="AZ202" i="7" s="1"/>
  <c r="BD202" i="6"/>
  <c r="BD202" i="7" s="1"/>
  <c r="BH202" i="6"/>
  <c r="BH202" i="7" s="1"/>
  <c r="BL202" i="6"/>
  <c r="BL202" i="7" s="1"/>
  <c r="BP202" i="6"/>
  <c r="BP202" i="7" s="1"/>
  <c r="BT202" i="6"/>
  <c r="BT202" i="7" s="1"/>
  <c r="BX202" i="6"/>
  <c r="BX202" i="7" s="1"/>
  <c r="CB202" i="6"/>
  <c r="CB202" i="7" s="1"/>
  <c r="CF202" i="6"/>
  <c r="CF202" i="7" s="1"/>
  <c r="CE200" i="6"/>
  <c r="CE200" i="7" s="1"/>
  <c r="BW200" i="6"/>
  <c r="BW200" i="7" s="1"/>
  <c r="BO200" i="6"/>
  <c r="BO200" i="7" s="1"/>
  <c r="BG200" i="6"/>
  <c r="BG200" i="7" s="1"/>
  <c r="AY200" i="6"/>
  <c r="AY200" i="7" s="1"/>
  <c r="AQ200" i="6"/>
  <c r="AQ200" i="7" s="1"/>
  <c r="AI200" i="6"/>
  <c r="AI200" i="7" s="1"/>
  <c r="AA200" i="6"/>
  <c r="AA200" i="7" s="1"/>
  <c r="S200" i="6"/>
  <c r="S200" i="7" s="1"/>
  <c r="K200" i="6"/>
  <c r="K200" i="7" s="1"/>
  <c r="CD198" i="6"/>
  <c r="CD198" i="7" s="1"/>
  <c r="BV198" i="6"/>
  <c r="BV198" i="7" s="1"/>
  <c r="BN198" i="6"/>
  <c r="BN198" i="7" s="1"/>
  <c r="BF198" i="6"/>
  <c r="BF198" i="7" s="1"/>
  <c r="AX198" i="6"/>
  <c r="AX198" i="7" s="1"/>
  <c r="AP198" i="6"/>
  <c r="AP198" i="7" s="1"/>
  <c r="AH198" i="6"/>
  <c r="AH198" i="7" s="1"/>
  <c r="Z198" i="6"/>
  <c r="Z198" i="7" s="1"/>
  <c r="R198" i="6"/>
  <c r="R198" i="7" s="1"/>
  <c r="J198" i="6"/>
  <c r="J198" i="7" s="1"/>
  <c r="CA196" i="6"/>
  <c r="CA196" i="7" s="1"/>
  <c r="BS196" i="6"/>
  <c r="BS196" i="7" s="1"/>
  <c r="BK196" i="6"/>
  <c r="BK196" i="7" s="1"/>
  <c r="BC196" i="6"/>
  <c r="BC196" i="7" s="1"/>
  <c r="AU196" i="6"/>
  <c r="AU196" i="7" s="1"/>
  <c r="AM196" i="6"/>
  <c r="AM196" i="7" s="1"/>
  <c r="AE196" i="6"/>
  <c r="AE196" i="7" s="1"/>
  <c r="W196" i="6"/>
  <c r="W196" i="7" s="1"/>
  <c r="O196" i="6"/>
  <c r="O196" i="7" s="1"/>
  <c r="H195" i="7"/>
  <c r="CJ195" i="7" s="1"/>
  <c r="CI195" i="6"/>
  <c r="I194" i="6"/>
  <c r="I194" i="7" s="1"/>
  <c r="M194" i="6"/>
  <c r="M194" i="7" s="1"/>
  <c r="Q194" i="6"/>
  <c r="Q194" i="7" s="1"/>
  <c r="U194" i="6"/>
  <c r="U194" i="7" s="1"/>
  <c r="Y194" i="6"/>
  <c r="Y194" i="7" s="1"/>
  <c r="AC194" i="6"/>
  <c r="AC194" i="7" s="1"/>
  <c r="AG194" i="6"/>
  <c r="AG194" i="7" s="1"/>
  <c r="AK194" i="6"/>
  <c r="AK194" i="7" s="1"/>
  <c r="AO194" i="6"/>
  <c r="AO194" i="7" s="1"/>
  <c r="AS194" i="6"/>
  <c r="AS194" i="7" s="1"/>
  <c r="AW194" i="6"/>
  <c r="AW194" i="7" s="1"/>
  <c r="BA194" i="6"/>
  <c r="BA194" i="7" s="1"/>
  <c r="BE194" i="6"/>
  <c r="BE194" i="7" s="1"/>
  <c r="BI194" i="6"/>
  <c r="BI194" i="7" s="1"/>
  <c r="BM194" i="6"/>
  <c r="BM194" i="7" s="1"/>
  <c r="BQ194" i="6"/>
  <c r="BQ194" i="7" s="1"/>
  <c r="BU194" i="6"/>
  <c r="BU194" i="7" s="1"/>
  <c r="BY194" i="6"/>
  <c r="BY194" i="7" s="1"/>
  <c r="CC194" i="6"/>
  <c r="CC194" i="7" s="1"/>
  <c r="CG194" i="6"/>
  <c r="CG194" i="7" s="1"/>
  <c r="H194" i="6"/>
  <c r="L194" i="6"/>
  <c r="L194" i="7" s="1"/>
  <c r="P194" i="6"/>
  <c r="P194" i="7" s="1"/>
  <c r="T194" i="6"/>
  <c r="T194" i="7" s="1"/>
  <c r="X194" i="6"/>
  <c r="X194" i="7" s="1"/>
  <c r="AB194" i="6"/>
  <c r="AB194" i="7" s="1"/>
  <c r="AF194" i="6"/>
  <c r="AF194" i="7" s="1"/>
  <c r="AJ194" i="6"/>
  <c r="AJ194" i="7" s="1"/>
  <c r="AN194" i="6"/>
  <c r="AN194" i="7" s="1"/>
  <c r="AR194" i="6"/>
  <c r="AR194" i="7" s="1"/>
  <c r="AV194" i="6"/>
  <c r="AV194" i="7" s="1"/>
  <c r="AZ194" i="6"/>
  <c r="AZ194" i="7" s="1"/>
  <c r="BD194" i="6"/>
  <c r="BD194" i="7" s="1"/>
  <c r="BH194" i="6"/>
  <c r="BH194" i="7" s="1"/>
  <c r="BL194" i="6"/>
  <c r="BL194" i="7" s="1"/>
  <c r="BP194" i="6"/>
  <c r="BP194" i="7" s="1"/>
  <c r="BT194" i="6"/>
  <c r="BT194" i="7" s="1"/>
  <c r="BX194" i="6"/>
  <c r="BX194" i="7" s="1"/>
  <c r="CB194" i="6"/>
  <c r="CB194" i="7" s="1"/>
  <c r="CF194" i="6"/>
  <c r="CF194" i="7" s="1"/>
  <c r="BZ192" i="6"/>
  <c r="BZ192" i="7" s="1"/>
  <c r="BJ192" i="6"/>
  <c r="BJ192" i="7" s="1"/>
  <c r="AT192" i="6"/>
  <c r="AT192" i="7" s="1"/>
  <c r="AD192" i="6"/>
  <c r="AD192" i="7" s="1"/>
  <c r="N192" i="6"/>
  <c r="N192" i="7" s="1"/>
  <c r="I190" i="6"/>
  <c r="I190" i="7" s="1"/>
  <c r="M190" i="6"/>
  <c r="M190" i="7" s="1"/>
  <c r="Q190" i="6"/>
  <c r="Q190" i="7" s="1"/>
  <c r="U190" i="6"/>
  <c r="U190" i="7" s="1"/>
  <c r="Y190" i="6"/>
  <c r="Y190" i="7" s="1"/>
  <c r="AC190" i="6"/>
  <c r="AC190" i="7" s="1"/>
  <c r="AG190" i="6"/>
  <c r="AG190" i="7" s="1"/>
  <c r="AK190" i="6"/>
  <c r="AK190" i="7" s="1"/>
  <c r="AO190" i="6"/>
  <c r="AO190" i="7" s="1"/>
  <c r="AS190" i="6"/>
  <c r="AS190" i="7" s="1"/>
  <c r="AW190" i="6"/>
  <c r="AW190" i="7" s="1"/>
  <c r="BA190" i="6"/>
  <c r="BA190" i="7" s="1"/>
  <c r="BE190" i="6"/>
  <c r="BE190" i="7" s="1"/>
  <c r="BI190" i="6"/>
  <c r="BI190" i="7" s="1"/>
  <c r="BM190" i="6"/>
  <c r="BM190" i="7" s="1"/>
  <c r="BQ190" i="6"/>
  <c r="BQ190" i="7" s="1"/>
  <c r="BU190" i="6"/>
  <c r="BU190" i="7" s="1"/>
  <c r="BY190" i="6"/>
  <c r="BY190" i="7" s="1"/>
  <c r="CC190" i="6"/>
  <c r="CC190" i="7" s="1"/>
  <c r="CG190" i="6"/>
  <c r="CG190" i="7" s="1"/>
  <c r="G190" i="6"/>
  <c r="K190" i="6"/>
  <c r="K190" i="7" s="1"/>
  <c r="O190" i="6"/>
  <c r="O190" i="7" s="1"/>
  <c r="S190" i="6"/>
  <c r="S190" i="7" s="1"/>
  <c r="W190" i="6"/>
  <c r="W190" i="7" s="1"/>
  <c r="AA190" i="6"/>
  <c r="AA190" i="7" s="1"/>
  <c r="AE190" i="6"/>
  <c r="AE190" i="7" s="1"/>
  <c r="AI190" i="6"/>
  <c r="AI190" i="7" s="1"/>
  <c r="AM190" i="6"/>
  <c r="AM190" i="7" s="1"/>
  <c r="AQ190" i="6"/>
  <c r="AQ190" i="7" s="1"/>
  <c r="AU190" i="6"/>
  <c r="AU190" i="7" s="1"/>
  <c r="AY190" i="6"/>
  <c r="AY190" i="7" s="1"/>
  <c r="BC190" i="6"/>
  <c r="BC190" i="7" s="1"/>
  <c r="BG190" i="6"/>
  <c r="BG190" i="7" s="1"/>
  <c r="BK190" i="6"/>
  <c r="BK190" i="7" s="1"/>
  <c r="BO190" i="6"/>
  <c r="BO190" i="7" s="1"/>
  <c r="BS190" i="6"/>
  <c r="BS190" i="7" s="1"/>
  <c r="BW190" i="6"/>
  <c r="BW190" i="7" s="1"/>
  <c r="CA190" i="6"/>
  <c r="CA190" i="7" s="1"/>
  <c r="CE190" i="6"/>
  <c r="CE190" i="7" s="1"/>
  <c r="H190" i="6"/>
  <c r="H190" i="7" s="1"/>
  <c r="L190" i="6"/>
  <c r="L190" i="7" s="1"/>
  <c r="P190" i="6"/>
  <c r="P190" i="7" s="1"/>
  <c r="T190" i="6"/>
  <c r="T190" i="7" s="1"/>
  <c r="X190" i="6"/>
  <c r="X190" i="7" s="1"/>
  <c r="AB190" i="6"/>
  <c r="AB190" i="7" s="1"/>
  <c r="AF190" i="6"/>
  <c r="AF190" i="7" s="1"/>
  <c r="AJ190" i="6"/>
  <c r="AJ190" i="7" s="1"/>
  <c r="AN190" i="6"/>
  <c r="AN190" i="7" s="1"/>
  <c r="AR190" i="6"/>
  <c r="AR190" i="7" s="1"/>
  <c r="AV190" i="6"/>
  <c r="AV190" i="7" s="1"/>
  <c r="AZ190" i="6"/>
  <c r="AZ190" i="7" s="1"/>
  <c r="BD190" i="6"/>
  <c r="BD190" i="7" s="1"/>
  <c r="BH190" i="6"/>
  <c r="BH190" i="7" s="1"/>
  <c r="BL190" i="6"/>
  <c r="BL190" i="7" s="1"/>
  <c r="BP190" i="6"/>
  <c r="BP190" i="7" s="1"/>
  <c r="BT190" i="6"/>
  <c r="BT190" i="7" s="1"/>
  <c r="BX190" i="6"/>
  <c r="BX190" i="7" s="1"/>
  <c r="CB190" i="6"/>
  <c r="CB190" i="7" s="1"/>
  <c r="CF190" i="6"/>
  <c r="CF190" i="7" s="1"/>
  <c r="BZ188" i="6"/>
  <c r="BZ188" i="7" s="1"/>
  <c r="BJ188" i="6"/>
  <c r="BJ188" i="7" s="1"/>
  <c r="AT188" i="6"/>
  <c r="AT188" i="7" s="1"/>
  <c r="AD188" i="6"/>
  <c r="AD188" i="7" s="1"/>
  <c r="N188" i="6"/>
  <c r="N188" i="7" s="1"/>
  <c r="I186" i="6"/>
  <c r="I186" i="7" s="1"/>
  <c r="M186" i="6"/>
  <c r="M186" i="7" s="1"/>
  <c r="Q186" i="6"/>
  <c r="Q186" i="7" s="1"/>
  <c r="U186" i="6"/>
  <c r="U186" i="7" s="1"/>
  <c r="Y186" i="6"/>
  <c r="Y186" i="7" s="1"/>
  <c r="AC186" i="6"/>
  <c r="AC186" i="7" s="1"/>
  <c r="AG186" i="6"/>
  <c r="AG186" i="7" s="1"/>
  <c r="AK186" i="6"/>
  <c r="AK186" i="7" s="1"/>
  <c r="AO186" i="6"/>
  <c r="AO186" i="7" s="1"/>
  <c r="AS186" i="6"/>
  <c r="AS186" i="7" s="1"/>
  <c r="AW186" i="6"/>
  <c r="AW186" i="7" s="1"/>
  <c r="BA186" i="6"/>
  <c r="BA186" i="7" s="1"/>
  <c r="BE186" i="6"/>
  <c r="BE186" i="7" s="1"/>
  <c r="BI186" i="6"/>
  <c r="BI186" i="7" s="1"/>
  <c r="BM186" i="6"/>
  <c r="BM186" i="7" s="1"/>
  <c r="BQ186" i="6"/>
  <c r="BQ186" i="7" s="1"/>
  <c r="BU186" i="6"/>
  <c r="BU186" i="7" s="1"/>
  <c r="BY186" i="6"/>
  <c r="BY186" i="7" s="1"/>
  <c r="CC186" i="6"/>
  <c r="CC186" i="7" s="1"/>
  <c r="CG186" i="6"/>
  <c r="CG186" i="7" s="1"/>
  <c r="G186" i="6"/>
  <c r="K186" i="6"/>
  <c r="K186" i="7" s="1"/>
  <c r="O186" i="6"/>
  <c r="O186" i="7" s="1"/>
  <c r="S186" i="6"/>
  <c r="S186" i="7" s="1"/>
  <c r="W186" i="6"/>
  <c r="W186" i="7" s="1"/>
  <c r="AA186" i="6"/>
  <c r="AA186" i="7" s="1"/>
  <c r="AE186" i="6"/>
  <c r="AE186" i="7" s="1"/>
  <c r="AI186" i="6"/>
  <c r="AI186" i="7" s="1"/>
  <c r="AM186" i="6"/>
  <c r="AM186" i="7" s="1"/>
  <c r="AQ186" i="6"/>
  <c r="AQ186" i="7" s="1"/>
  <c r="AU186" i="6"/>
  <c r="AU186" i="7" s="1"/>
  <c r="AY186" i="6"/>
  <c r="AY186" i="7" s="1"/>
  <c r="BC186" i="6"/>
  <c r="BC186" i="7" s="1"/>
  <c r="BG186" i="6"/>
  <c r="BG186" i="7" s="1"/>
  <c r="BK186" i="6"/>
  <c r="BK186" i="7" s="1"/>
  <c r="BO186" i="6"/>
  <c r="BO186" i="7" s="1"/>
  <c r="BS186" i="6"/>
  <c r="BS186" i="7" s="1"/>
  <c r="BW186" i="6"/>
  <c r="BW186" i="7" s="1"/>
  <c r="CA186" i="6"/>
  <c r="CA186" i="7" s="1"/>
  <c r="CE186" i="6"/>
  <c r="CE186" i="7" s="1"/>
  <c r="H186" i="6"/>
  <c r="H186" i="7" s="1"/>
  <c r="L186" i="6"/>
  <c r="L186" i="7" s="1"/>
  <c r="P186" i="6"/>
  <c r="P186" i="7" s="1"/>
  <c r="T186" i="6"/>
  <c r="T186" i="7" s="1"/>
  <c r="X186" i="6"/>
  <c r="X186" i="7" s="1"/>
  <c r="AB186" i="6"/>
  <c r="AB186" i="7" s="1"/>
  <c r="AF186" i="6"/>
  <c r="AF186" i="7" s="1"/>
  <c r="AJ186" i="6"/>
  <c r="AJ186" i="7" s="1"/>
  <c r="AN186" i="6"/>
  <c r="AN186" i="7" s="1"/>
  <c r="AR186" i="6"/>
  <c r="AR186" i="7" s="1"/>
  <c r="AV186" i="6"/>
  <c r="AV186" i="7" s="1"/>
  <c r="AZ186" i="6"/>
  <c r="AZ186" i="7" s="1"/>
  <c r="BD186" i="6"/>
  <c r="BD186" i="7" s="1"/>
  <c r="BH186" i="6"/>
  <c r="BH186" i="7" s="1"/>
  <c r="BL186" i="6"/>
  <c r="BL186" i="7" s="1"/>
  <c r="BP186" i="6"/>
  <c r="BP186" i="7" s="1"/>
  <c r="BT186" i="6"/>
  <c r="BT186" i="7" s="1"/>
  <c r="BX186" i="6"/>
  <c r="BX186" i="7" s="1"/>
  <c r="CB186" i="6"/>
  <c r="CB186" i="7" s="1"/>
  <c r="CF186" i="6"/>
  <c r="CF186" i="7" s="1"/>
  <c r="BZ184" i="6"/>
  <c r="BZ184" i="7" s="1"/>
  <c r="BJ184" i="6"/>
  <c r="BJ184" i="7" s="1"/>
  <c r="AT184" i="6"/>
  <c r="AT184" i="7" s="1"/>
  <c r="AD184" i="6"/>
  <c r="AD184" i="7" s="1"/>
  <c r="N184" i="6"/>
  <c r="N184" i="7" s="1"/>
  <c r="H136" i="7"/>
  <c r="G126" i="7"/>
  <c r="G110" i="7"/>
  <c r="G94" i="7"/>
  <c r="G86" i="7"/>
  <c r="J276" i="8"/>
  <c r="J228" i="8"/>
  <c r="J222" i="8"/>
  <c r="J210" i="8"/>
  <c r="J206" i="8"/>
  <c r="J190" i="8"/>
  <c r="J184" i="8"/>
  <c r="J170" i="8"/>
  <c r="J164" i="8"/>
  <c r="J162" i="8"/>
  <c r="J154" i="8"/>
  <c r="J150" i="8"/>
  <c r="J142" i="8"/>
  <c r="J140" i="8"/>
  <c r="J132" i="8"/>
  <c r="CK245" i="7"/>
  <c r="CJ245" i="7"/>
  <c r="CK243" i="7"/>
  <c r="H237" i="7"/>
  <c r="CJ237" i="7" s="1"/>
  <c r="CI237" i="6"/>
  <c r="I236" i="6"/>
  <c r="I236" i="7" s="1"/>
  <c r="M236" i="6"/>
  <c r="M236" i="7" s="1"/>
  <c r="Q236" i="6"/>
  <c r="Q236" i="7" s="1"/>
  <c r="U236" i="6"/>
  <c r="U236" i="7" s="1"/>
  <c r="Y236" i="6"/>
  <c r="Y236" i="7" s="1"/>
  <c r="AC236" i="6"/>
  <c r="AC236" i="7" s="1"/>
  <c r="AG236" i="6"/>
  <c r="AG236" i="7" s="1"/>
  <c r="AK236" i="6"/>
  <c r="AK236" i="7" s="1"/>
  <c r="AO236" i="6"/>
  <c r="AO236" i="7" s="1"/>
  <c r="AS236" i="6"/>
  <c r="AS236" i="7" s="1"/>
  <c r="AW236" i="6"/>
  <c r="AW236" i="7" s="1"/>
  <c r="BA236" i="6"/>
  <c r="BA236" i="7" s="1"/>
  <c r="BE236" i="6"/>
  <c r="BE236" i="7" s="1"/>
  <c r="BI236" i="6"/>
  <c r="BI236" i="7" s="1"/>
  <c r="BM236" i="6"/>
  <c r="BM236" i="7" s="1"/>
  <c r="BQ236" i="6"/>
  <c r="BQ236" i="7" s="1"/>
  <c r="BU236" i="6"/>
  <c r="BU236" i="7" s="1"/>
  <c r="BY236" i="6"/>
  <c r="BY236" i="7" s="1"/>
  <c r="CC236" i="6"/>
  <c r="CC236" i="7" s="1"/>
  <c r="CG236" i="6"/>
  <c r="CG236" i="7" s="1"/>
  <c r="H236" i="6"/>
  <c r="H236" i="7" s="1"/>
  <c r="L236" i="6"/>
  <c r="L236" i="7" s="1"/>
  <c r="P236" i="6"/>
  <c r="P236" i="7" s="1"/>
  <c r="T236" i="6"/>
  <c r="T236" i="7" s="1"/>
  <c r="X236" i="6"/>
  <c r="X236" i="7" s="1"/>
  <c r="AB236" i="6"/>
  <c r="AB236" i="7" s="1"/>
  <c r="AF236" i="6"/>
  <c r="AF236" i="7" s="1"/>
  <c r="AJ236" i="6"/>
  <c r="AJ236" i="7" s="1"/>
  <c r="AN236" i="6"/>
  <c r="AN236" i="7" s="1"/>
  <c r="AR236" i="6"/>
  <c r="AR236" i="7" s="1"/>
  <c r="AV236" i="6"/>
  <c r="AV236" i="7" s="1"/>
  <c r="AZ236" i="6"/>
  <c r="AZ236" i="7" s="1"/>
  <c r="BD236" i="6"/>
  <c r="BD236" i="7" s="1"/>
  <c r="BH236" i="6"/>
  <c r="BH236" i="7" s="1"/>
  <c r="BL236" i="6"/>
  <c r="BL236" i="7" s="1"/>
  <c r="BP236" i="6"/>
  <c r="BP236" i="7" s="1"/>
  <c r="BT236" i="6"/>
  <c r="BT236" i="7" s="1"/>
  <c r="BX236" i="6"/>
  <c r="BX236" i="7" s="1"/>
  <c r="CB236" i="6"/>
  <c r="CB236" i="7" s="1"/>
  <c r="CF236" i="6"/>
  <c r="CF236" i="7" s="1"/>
  <c r="H229" i="7"/>
  <c r="CJ229" i="7" s="1"/>
  <c r="CI229" i="6"/>
  <c r="I228" i="6"/>
  <c r="I228" i="7" s="1"/>
  <c r="M228" i="6"/>
  <c r="M228" i="7" s="1"/>
  <c r="Q228" i="6"/>
  <c r="Q228" i="7" s="1"/>
  <c r="U228" i="6"/>
  <c r="U228" i="7" s="1"/>
  <c r="Y228" i="6"/>
  <c r="Y228" i="7" s="1"/>
  <c r="AC228" i="6"/>
  <c r="AC228" i="7" s="1"/>
  <c r="AG228" i="6"/>
  <c r="AG228" i="7" s="1"/>
  <c r="AK228" i="6"/>
  <c r="AK228" i="7" s="1"/>
  <c r="AO228" i="6"/>
  <c r="AO228" i="7" s="1"/>
  <c r="AS228" i="6"/>
  <c r="AS228" i="7" s="1"/>
  <c r="AW228" i="6"/>
  <c r="AW228" i="7" s="1"/>
  <c r="BA228" i="6"/>
  <c r="BA228" i="7" s="1"/>
  <c r="BE228" i="6"/>
  <c r="BE228" i="7" s="1"/>
  <c r="BI228" i="6"/>
  <c r="BI228" i="7" s="1"/>
  <c r="BM228" i="6"/>
  <c r="BM228" i="7" s="1"/>
  <c r="BQ228" i="6"/>
  <c r="BQ228" i="7" s="1"/>
  <c r="BU228" i="6"/>
  <c r="BU228" i="7" s="1"/>
  <c r="BY228" i="6"/>
  <c r="BY228" i="7" s="1"/>
  <c r="CC228" i="6"/>
  <c r="CC228" i="7" s="1"/>
  <c r="CG228" i="6"/>
  <c r="CG228" i="7" s="1"/>
  <c r="H228" i="6"/>
  <c r="H228" i="7" s="1"/>
  <c r="L228" i="6"/>
  <c r="L228" i="7" s="1"/>
  <c r="P228" i="6"/>
  <c r="P228" i="7" s="1"/>
  <c r="T228" i="6"/>
  <c r="T228" i="7" s="1"/>
  <c r="X228" i="6"/>
  <c r="X228" i="7" s="1"/>
  <c r="AB228" i="6"/>
  <c r="AB228" i="7" s="1"/>
  <c r="AF228" i="6"/>
  <c r="AF228" i="7" s="1"/>
  <c r="AJ228" i="6"/>
  <c r="AJ228" i="7" s="1"/>
  <c r="AN228" i="6"/>
  <c r="AN228" i="7" s="1"/>
  <c r="AR228" i="6"/>
  <c r="AR228" i="7" s="1"/>
  <c r="AV228" i="6"/>
  <c r="AV228" i="7" s="1"/>
  <c r="AZ228" i="6"/>
  <c r="AZ228" i="7" s="1"/>
  <c r="BD228" i="6"/>
  <c r="BD228" i="7" s="1"/>
  <c r="BH228" i="6"/>
  <c r="BH228" i="7" s="1"/>
  <c r="BL228" i="6"/>
  <c r="BL228" i="7" s="1"/>
  <c r="BP228" i="6"/>
  <c r="BP228" i="7" s="1"/>
  <c r="BT228" i="6"/>
  <c r="BT228" i="7" s="1"/>
  <c r="BX228" i="6"/>
  <c r="BX228" i="7" s="1"/>
  <c r="CB228" i="6"/>
  <c r="CB228" i="7" s="1"/>
  <c r="CF228" i="6"/>
  <c r="CF228" i="7" s="1"/>
  <c r="H221" i="7"/>
  <c r="CJ221" i="7" s="1"/>
  <c r="CI221" i="6"/>
  <c r="I220" i="6"/>
  <c r="I220" i="7" s="1"/>
  <c r="M220" i="6"/>
  <c r="M220" i="7" s="1"/>
  <c r="Q220" i="6"/>
  <c r="Q220" i="7" s="1"/>
  <c r="U220" i="6"/>
  <c r="U220" i="7" s="1"/>
  <c r="Y220" i="6"/>
  <c r="Y220" i="7" s="1"/>
  <c r="AC220" i="6"/>
  <c r="AC220" i="7" s="1"/>
  <c r="AG220" i="6"/>
  <c r="AG220" i="7" s="1"/>
  <c r="AK220" i="6"/>
  <c r="AK220" i="7" s="1"/>
  <c r="AO220" i="6"/>
  <c r="AO220" i="7" s="1"/>
  <c r="AS220" i="6"/>
  <c r="AS220" i="7" s="1"/>
  <c r="AW220" i="6"/>
  <c r="AW220" i="7" s="1"/>
  <c r="BA220" i="6"/>
  <c r="BA220" i="7" s="1"/>
  <c r="BE220" i="6"/>
  <c r="BE220" i="7" s="1"/>
  <c r="BI220" i="6"/>
  <c r="BI220" i="7" s="1"/>
  <c r="BM220" i="6"/>
  <c r="BM220" i="7" s="1"/>
  <c r="BQ220" i="6"/>
  <c r="BQ220" i="7" s="1"/>
  <c r="BU220" i="6"/>
  <c r="BU220" i="7" s="1"/>
  <c r="BY220" i="6"/>
  <c r="BY220" i="7" s="1"/>
  <c r="CC220" i="6"/>
  <c r="CC220" i="7" s="1"/>
  <c r="CG220" i="6"/>
  <c r="CG220" i="7" s="1"/>
  <c r="H220" i="6"/>
  <c r="H220" i="7" s="1"/>
  <c r="L220" i="6"/>
  <c r="L220" i="7" s="1"/>
  <c r="P220" i="6"/>
  <c r="P220" i="7" s="1"/>
  <c r="T220" i="6"/>
  <c r="T220" i="7" s="1"/>
  <c r="X220" i="6"/>
  <c r="X220" i="7" s="1"/>
  <c r="AB220" i="6"/>
  <c r="AB220" i="7" s="1"/>
  <c r="AF220" i="6"/>
  <c r="AF220" i="7" s="1"/>
  <c r="AJ220" i="6"/>
  <c r="AJ220" i="7" s="1"/>
  <c r="AN220" i="6"/>
  <c r="AN220" i="7" s="1"/>
  <c r="AR220" i="6"/>
  <c r="AR220" i="7" s="1"/>
  <c r="AV220" i="6"/>
  <c r="AV220" i="7" s="1"/>
  <c r="AZ220" i="6"/>
  <c r="AZ220" i="7" s="1"/>
  <c r="BD220" i="6"/>
  <c r="BD220" i="7" s="1"/>
  <c r="BH220" i="6"/>
  <c r="BH220" i="7" s="1"/>
  <c r="BL220" i="6"/>
  <c r="BL220" i="7" s="1"/>
  <c r="BP220" i="6"/>
  <c r="BP220" i="7" s="1"/>
  <c r="BT220" i="6"/>
  <c r="BT220" i="7" s="1"/>
  <c r="BX220" i="6"/>
  <c r="BX220" i="7" s="1"/>
  <c r="CB220" i="6"/>
  <c r="CB220" i="7" s="1"/>
  <c r="CF220" i="6"/>
  <c r="CF220" i="7" s="1"/>
  <c r="H213" i="7"/>
  <c r="CI213" i="6"/>
  <c r="I212" i="6"/>
  <c r="I212" i="7" s="1"/>
  <c r="M212" i="6"/>
  <c r="M212" i="7" s="1"/>
  <c r="Q212" i="6"/>
  <c r="Q212" i="7" s="1"/>
  <c r="U212" i="6"/>
  <c r="U212" i="7" s="1"/>
  <c r="Y212" i="6"/>
  <c r="Y212" i="7" s="1"/>
  <c r="AC212" i="6"/>
  <c r="AC212" i="7" s="1"/>
  <c r="AG212" i="6"/>
  <c r="AG212" i="7" s="1"/>
  <c r="AK212" i="6"/>
  <c r="AK212" i="7" s="1"/>
  <c r="AO212" i="6"/>
  <c r="AO212" i="7" s="1"/>
  <c r="AS212" i="6"/>
  <c r="AS212" i="7" s="1"/>
  <c r="AW212" i="6"/>
  <c r="AW212" i="7" s="1"/>
  <c r="BA212" i="6"/>
  <c r="BA212" i="7" s="1"/>
  <c r="BE212" i="6"/>
  <c r="BE212" i="7" s="1"/>
  <c r="BI212" i="6"/>
  <c r="BI212" i="7" s="1"/>
  <c r="BM212" i="6"/>
  <c r="BM212" i="7" s="1"/>
  <c r="BQ212" i="6"/>
  <c r="BQ212" i="7" s="1"/>
  <c r="BU212" i="6"/>
  <c r="BU212" i="7" s="1"/>
  <c r="BY212" i="6"/>
  <c r="BY212" i="7" s="1"/>
  <c r="CC212" i="6"/>
  <c r="CC212" i="7" s="1"/>
  <c r="CG212" i="6"/>
  <c r="CG212" i="7" s="1"/>
  <c r="H212" i="6"/>
  <c r="H212" i="7" s="1"/>
  <c r="L212" i="6"/>
  <c r="L212" i="7" s="1"/>
  <c r="P212" i="6"/>
  <c r="P212" i="7" s="1"/>
  <c r="T212" i="6"/>
  <c r="T212" i="7" s="1"/>
  <c r="X212" i="6"/>
  <c r="X212" i="7" s="1"/>
  <c r="AB212" i="6"/>
  <c r="AB212" i="7" s="1"/>
  <c r="AF212" i="6"/>
  <c r="AF212" i="7" s="1"/>
  <c r="AJ212" i="6"/>
  <c r="AJ212" i="7" s="1"/>
  <c r="AN212" i="6"/>
  <c r="AN212" i="7" s="1"/>
  <c r="AR212" i="6"/>
  <c r="AR212" i="7" s="1"/>
  <c r="AV212" i="6"/>
  <c r="AV212" i="7" s="1"/>
  <c r="AZ212" i="6"/>
  <c r="AZ212" i="7" s="1"/>
  <c r="BD212" i="6"/>
  <c r="BD212" i="7" s="1"/>
  <c r="BH212" i="6"/>
  <c r="BH212" i="7" s="1"/>
  <c r="BL212" i="6"/>
  <c r="BL212" i="7" s="1"/>
  <c r="BP212" i="6"/>
  <c r="BP212" i="7" s="1"/>
  <c r="BT212" i="6"/>
  <c r="BT212" i="7" s="1"/>
  <c r="BX212" i="6"/>
  <c r="BX212" i="7" s="1"/>
  <c r="CB212" i="6"/>
  <c r="CB212" i="7" s="1"/>
  <c r="CF212" i="6"/>
  <c r="CF212" i="7" s="1"/>
  <c r="H205" i="7"/>
  <c r="CJ205" i="7" s="1"/>
  <c r="CI205" i="6"/>
  <c r="I204" i="6"/>
  <c r="I204" i="7" s="1"/>
  <c r="M204" i="6"/>
  <c r="M204" i="7" s="1"/>
  <c r="Q204" i="6"/>
  <c r="Q204" i="7" s="1"/>
  <c r="U204" i="6"/>
  <c r="U204" i="7" s="1"/>
  <c r="Y204" i="6"/>
  <c r="Y204" i="7" s="1"/>
  <c r="AC204" i="6"/>
  <c r="AC204" i="7" s="1"/>
  <c r="AG204" i="6"/>
  <c r="AG204" i="7" s="1"/>
  <c r="AK204" i="6"/>
  <c r="AK204" i="7" s="1"/>
  <c r="AO204" i="6"/>
  <c r="AO204" i="7" s="1"/>
  <c r="AS204" i="6"/>
  <c r="AS204" i="7" s="1"/>
  <c r="AW204" i="6"/>
  <c r="AW204" i="7" s="1"/>
  <c r="BA204" i="6"/>
  <c r="BA204" i="7" s="1"/>
  <c r="BE204" i="6"/>
  <c r="BE204" i="7" s="1"/>
  <c r="BI204" i="6"/>
  <c r="BI204" i="7" s="1"/>
  <c r="BM204" i="6"/>
  <c r="BM204" i="7" s="1"/>
  <c r="BQ204" i="6"/>
  <c r="BQ204" i="7" s="1"/>
  <c r="BU204" i="6"/>
  <c r="BU204" i="7" s="1"/>
  <c r="BY204" i="6"/>
  <c r="BY204" i="7" s="1"/>
  <c r="CC204" i="6"/>
  <c r="CC204" i="7" s="1"/>
  <c r="CG204" i="6"/>
  <c r="CG204" i="7" s="1"/>
  <c r="H204" i="6"/>
  <c r="H204" i="7" s="1"/>
  <c r="L204" i="6"/>
  <c r="L204" i="7" s="1"/>
  <c r="P204" i="6"/>
  <c r="P204" i="7" s="1"/>
  <c r="T204" i="6"/>
  <c r="T204" i="7" s="1"/>
  <c r="X204" i="6"/>
  <c r="X204" i="7" s="1"/>
  <c r="AB204" i="6"/>
  <c r="AB204" i="7" s="1"/>
  <c r="AF204" i="6"/>
  <c r="AF204" i="7" s="1"/>
  <c r="AJ204" i="6"/>
  <c r="AJ204" i="7" s="1"/>
  <c r="AN204" i="6"/>
  <c r="AN204" i="7" s="1"/>
  <c r="AR204" i="6"/>
  <c r="AR204" i="7" s="1"/>
  <c r="AV204" i="6"/>
  <c r="AV204" i="7" s="1"/>
  <c r="AZ204" i="6"/>
  <c r="AZ204" i="7" s="1"/>
  <c r="BD204" i="6"/>
  <c r="BD204" i="7" s="1"/>
  <c r="BH204" i="6"/>
  <c r="BH204" i="7" s="1"/>
  <c r="BL204" i="6"/>
  <c r="BL204" i="7" s="1"/>
  <c r="BP204" i="6"/>
  <c r="BP204" i="7" s="1"/>
  <c r="BT204" i="6"/>
  <c r="BT204" i="7" s="1"/>
  <c r="BX204" i="6"/>
  <c r="BX204" i="7" s="1"/>
  <c r="CB204" i="6"/>
  <c r="CB204" i="7" s="1"/>
  <c r="CF204" i="6"/>
  <c r="CF204" i="7" s="1"/>
  <c r="H197" i="7"/>
  <c r="CJ197" i="7" s="1"/>
  <c r="CI197" i="6"/>
  <c r="I196" i="6"/>
  <c r="I196" i="7" s="1"/>
  <c r="M196" i="6"/>
  <c r="M196" i="7" s="1"/>
  <c r="Q196" i="6"/>
  <c r="Q196" i="7" s="1"/>
  <c r="U196" i="6"/>
  <c r="U196" i="7" s="1"/>
  <c r="Y196" i="6"/>
  <c r="Y196" i="7" s="1"/>
  <c r="AC196" i="6"/>
  <c r="AC196" i="7" s="1"/>
  <c r="AG196" i="6"/>
  <c r="AG196" i="7" s="1"/>
  <c r="AK196" i="6"/>
  <c r="AK196" i="7" s="1"/>
  <c r="AO196" i="6"/>
  <c r="AO196" i="7" s="1"/>
  <c r="AS196" i="6"/>
  <c r="AS196" i="7" s="1"/>
  <c r="AW196" i="6"/>
  <c r="AW196" i="7" s="1"/>
  <c r="BA196" i="6"/>
  <c r="BA196" i="7" s="1"/>
  <c r="BE196" i="6"/>
  <c r="BE196" i="7" s="1"/>
  <c r="BI196" i="6"/>
  <c r="BI196" i="7" s="1"/>
  <c r="BM196" i="6"/>
  <c r="BM196" i="7" s="1"/>
  <c r="BQ196" i="6"/>
  <c r="BQ196" i="7" s="1"/>
  <c r="BU196" i="6"/>
  <c r="BU196" i="7" s="1"/>
  <c r="BY196" i="6"/>
  <c r="BY196" i="7" s="1"/>
  <c r="CC196" i="6"/>
  <c r="CC196" i="7" s="1"/>
  <c r="CG196" i="6"/>
  <c r="CG196" i="7" s="1"/>
  <c r="H196" i="6"/>
  <c r="H196" i="7" s="1"/>
  <c r="L196" i="6"/>
  <c r="L196" i="7" s="1"/>
  <c r="P196" i="6"/>
  <c r="P196" i="7" s="1"/>
  <c r="T196" i="6"/>
  <c r="T196" i="7" s="1"/>
  <c r="X196" i="6"/>
  <c r="X196" i="7" s="1"/>
  <c r="AB196" i="6"/>
  <c r="AB196" i="7" s="1"/>
  <c r="AF196" i="6"/>
  <c r="AF196" i="7" s="1"/>
  <c r="AJ196" i="6"/>
  <c r="AJ196" i="7" s="1"/>
  <c r="AN196" i="6"/>
  <c r="AN196" i="7" s="1"/>
  <c r="AR196" i="6"/>
  <c r="AR196" i="7" s="1"/>
  <c r="AV196" i="6"/>
  <c r="AV196" i="7" s="1"/>
  <c r="AZ196" i="6"/>
  <c r="AZ196" i="7" s="1"/>
  <c r="BD196" i="6"/>
  <c r="BD196" i="7" s="1"/>
  <c r="BH196" i="6"/>
  <c r="BH196" i="7" s="1"/>
  <c r="BL196" i="6"/>
  <c r="BL196" i="7" s="1"/>
  <c r="BP196" i="6"/>
  <c r="BP196" i="7" s="1"/>
  <c r="BT196" i="6"/>
  <c r="BT196" i="7" s="1"/>
  <c r="BX196" i="6"/>
  <c r="BX196" i="7" s="1"/>
  <c r="CB196" i="6"/>
  <c r="CB196" i="7" s="1"/>
  <c r="CF196" i="6"/>
  <c r="CF196" i="7" s="1"/>
  <c r="H191" i="7"/>
  <c r="CJ191" i="7" s="1"/>
  <c r="CI191" i="6"/>
  <c r="BV188" i="6"/>
  <c r="BV188" i="7" s="1"/>
  <c r="BF188" i="6"/>
  <c r="BF188" i="7" s="1"/>
  <c r="AP188" i="6"/>
  <c r="AP188" i="7" s="1"/>
  <c r="Z188" i="6"/>
  <c r="Z188" i="7" s="1"/>
  <c r="J188" i="6"/>
  <c r="J188" i="7" s="1"/>
  <c r="H187" i="7"/>
  <c r="CJ187" i="7" s="1"/>
  <c r="CI187" i="6"/>
  <c r="BV184" i="6"/>
  <c r="BV184" i="7" s="1"/>
  <c r="BF184" i="6"/>
  <c r="BF184" i="7" s="1"/>
  <c r="AP184" i="6"/>
  <c r="AP184" i="7" s="1"/>
  <c r="Z184" i="6"/>
  <c r="Z184" i="7" s="1"/>
  <c r="J184" i="6"/>
  <c r="J184" i="7" s="1"/>
  <c r="H183" i="7"/>
  <c r="CF182" i="6"/>
  <c r="CF182" i="7" s="1"/>
  <c r="CB182" i="6"/>
  <c r="CB182" i="7" s="1"/>
  <c r="BX182" i="6"/>
  <c r="BX182" i="7" s="1"/>
  <c r="BT182" i="6"/>
  <c r="BT182" i="7" s="1"/>
  <c r="BP182" i="6"/>
  <c r="BP182" i="7" s="1"/>
  <c r="BL182" i="6"/>
  <c r="BL182" i="7" s="1"/>
  <c r="BH182" i="6"/>
  <c r="BH182" i="7" s="1"/>
  <c r="BD182" i="6"/>
  <c r="BD182" i="7" s="1"/>
  <c r="AZ182" i="6"/>
  <c r="AZ182" i="7" s="1"/>
  <c r="AV182" i="6"/>
  <c r="AV182" i="7" s="1"/>
  <c r="AR182" i="6"/>
  <c r="AR182" i="7" s="1"/>
  <c r="AN182" i="6"/>
  <c r="AN182" i="7" s="1"/>
  <c r="AJ182" i="6"/>
  <c r="AJ182" i="7" s="1"/>
  <c r="AF182" i="6"/>
  <c r="AF182" i="7" s="1"/>
  <c r="AB182" i="6"/>
  <c r="AB182" i="7" s="1"/>
  <c r="X182" i="6"/>
  <c r="X182" i="7" s="1"/>
  <c r="T182" i="6"/>
  <c r="T182" i="7" s="1"/>
  <c r="P182" i="6"/>
  <c r="P182" i="7" s="1"/>
  <c r="L182" i="6"/>
  <c r="L182" i="7" s="1"/>
  <c r="H182" i="6"/>
  <c r="H182" i="7" s="1"/>
  <c r="CF180" i="6"/>
  <c r="CF180" i="7" s="1"/>
  <c r="CB180" i="6"/>
  <c r="CB180" i="7" s="1"/>
  <c r="BX180" i="6"/>
  <c r="BX180" i="7" s="1"/>
  <c r="BT180" i="6"/>
  <c r="BT180" i="7" s="1"/>
  <c r="BP180" i="6"/>
  <c r="BP180" i="7" s="1"/>
  <c r="BL180" i="6"/>
  <c r="BL180" i="7" s="1"/>
  <c r="BH180" i="6"/>
  <c r="BH180" i="7" s="1"/>
  <c r="BD180" i="6"/>
  <c r="BD180" i="7" s="1"/>
  <c r="AZ180" i="6"/>
  <c r="AZ180" i="7" s="1"/>
  <c r="AV180" i="6"/>
  <c r="AV180" i="7" s="1"/>
  <c r="AR180" i="6"/>
  <c r="AR180" i="7" s="1"/>
  <c r="AN180" i="6"/>
  <c r="AN180" i="7" s="1"/>
  <c r="AJ180" i="6"/>
  <c r="AJ180" i="7" s="1"/>
  <c r="AF180" i="6"/>
  <c r="AF180" i="7" s="1"/>
  <c r="AB180" i="6"/>
  <c r="AB180" i="7" s="1"/>
  <c r="X180" i="6"/>
  <c r="X180" i="7" s="1"/>
  <c r="T180" i="6"/>
  <c r="T180" i="7" s="1"/>
  <c r="P180" i="6"/>
  <c r="P180" i="7" s="1"/>
  <c r="L180" i="6"/>
  <c r="L180" i="7" s="1"/>
  <c r="H180" i="6"/>
  <c r="H180" i="7" s="1"/>
  <c r="CF178" i="6"/>
  <c r="CF178" i="7" s="1"/>
  <c r="CB178" i="6"/>
  <c r="CB178" i="7" s="1"/>
  <c r="BX178" i="6"/>
  <c r="BX178" i="7" s="1"/>
  <c r="BT178" i="6"/>
  <c r="BT178" i="7" s="1"/>
  <c r="BP178" i="6"/>
  <c r="BP178" i="7" s="1"/>
  <c r="BL178" i="6"/>
  <c r="BL178" i="7" s="1"/>
  <c r="BH178" i="6"/>
  <c r="BH178" i="7" s="1"/>
  <c r="BD178" i="6"/>
  <c r="BD178" i="7" s="1"/>
  <c r="AZ178" i="6"/>
  <c r="AZ178" i="7" s="1"/>
  <c r="AV178" i="6"/>
  <c r="AV178" i="7" s="1"/>
  <c r="AR178" i="6"/>
  <c r="AR178" i="7" s="1"/>
  <c r="AN178" i="6"/>
  <c r="AN178" i="7" s="1"/>
  <c r="AJ178" i="6"/>
  <c r="AJ178" i="7" s="1"/>
  <c r="AF178" i="6"/>
  <c r="AF178" i="7" s="1"/>
  <c r="AB178" i="6"/>
  <c r="AB178" i="7" s="1"/>
  <c r="X178" i="6"/>
  <c r="X178" i="7" s="1"/>
  <c r="T178" i="6"/>
  <c r="T178" i="7" s="1"/>
  <c r="P178" i="6"/>
  <c r="P178" i="7" s="1"/>
  <c r="L178" i="6"/>
  <c r="L178" i="7" s="1"/>
  <c r="H178" i="6"/>
  <c r="H178" i="7" s="1"/>
  <c r="CF176" i="6"/>
  <c r="CF176" i="7" s="1"/>
  <c r="CB176" i="6"/>
  <c r="CB176" i="7" s="1"/>
  <c r="BX176" i="6"/>
  <c r="BX176" i="7" s="1"/>
  <c r="BT176" i="6"/>
  <c r="BT176" i="7" s="1"/>
  <c r="BP176" i="6"/>
  <c r="BP176" i="7" s="1"/>
  <c r="BL176" i="6"/>
  <c r="BL176" i="7" s="1"/>
  <c r="BH176" i="6"/>
  <c r="BH176" i="7" s="1"/>
  <c r="BD176" i="6"/>
  <c r="BD176" i="7" s="1"/>
  <c r="AZ176" i="6"/>
  <c r="AZ176" i="7" s="1"/>
  <c r="AV176" i="6"/>
  <c r="AV176" i="7" s="1"/>
  <c r="AR176" i="6"/>
  <c r="AR176" i="7" s="1"/>
  <c r="AN176" i="6"/>
  <c r="AN176" i="7" s="1"/>
  <c r="AJ176" i="6"/>
  <c r="AJ176" i="7" s="1"/>
  <c r="AF176" i="6"/>
  <c r="AF176" i="7" s="1"/>
  <c r="AB176" i="6"/>
  <c r="AB176" i="7" s="1"/>
  <c r="X176" i="6"/>
  <c r="X176" i="7" s="1"/>
  <c r="T176" i="6"/>
  <c r="T176" i="7" s="1"/>
  <c r="P176" i="6"/>
  <c r="P176" i="7" s="1"/>
  <c r="L176" i="6"/>
  <c r="L176" i="7" s="1"/>
  <c r="H176" i="6"/>
  <c r="H176" i="7" s="1"/>
  <c r="CF174" i="6"/>
  <c r="CF174" i="7" s="1"/>
  <c r="CB174" i="6"/>
  <c r="CB174" i="7" s="1"/>
  <c r="BX174" i="6"/>
  <c r="BX174" i="7" s="1"/>
  <c r="BT174" i="6"/>
  <c r="BT174" i="7" s="1"/>
  <c r="BP174" i="6"/>
  <c r="BP174" i="7" s="1"/>
  <c r="BL174" i="6"/>
  <c r="BL174" i="7" s="1"/>
  <c r="BH174" i="6"/>
  <c r="BH174" i="7" s="1"/>
  <c r="BD174" i="6"/>
  <c r="BD174" i="7" s="1"/>
  <c r="AZ174" i="6"/>
  <c r="AZ174" i="7" s="1"/>
  <c r="AV174" i="6"/>
  <c r="AV174" i="7" s="1"/>
  <c r="AR174" i="6"/>
  <c r="AR174" i="7" s="1"/>
  <c r="AN174" i="6"/>
  <c r="AN174" i="7" s="1"/>
  <c r="AJ174" i="6"/>
  <c r="AJ174" i="7" s="1"/>
  <c r="AF174" i="6"/>
  <c r="AF174" i="7" s="1"/>
  <c r="AB174" i="6"/>
  <c r="AB174" i="7" s="1"/>
  <c r="X174" i="6"/>
  <c r="X174" i="7" s="1"/>
  <c r="T174" i="6"/>
  <c r="T174" i="7" s="1"/>
  <c r="P174" i="6"/>
  <c r="P174" i="7" s="1"/>
  <c r="L174" i="6"/>
  <c r="L174" i="7" s="1"/>
  <c r="H174" i="6"/>
  <c r="H174" i="7" s="1"/>
  <c r="CF172" i="6"/>
  <c r="CF172" i="7" s="1"/>
  <c r="CB172" i="6"/>
  <c r="CB172" i="7" s="1"/>
  <c r="BX172" i="6"/>
  <c r="BX172" i="7" s="1"/>
  <c r="BT172" i="6"/>
  <c r="BT172" i="7" s="1"/>
  <c r="BP172" i="6"/>
  <c r="BP172" i="7" s="1"/>
  <c r="BL172" i="6"/>
  <c r="BL172" i="7" s="1"/>
  <c r="BH172" i="6"/>
  <c r="BH172" i="7" s="1"/>
  <c r="BD172" i="6"/>
  <c r="BD172" i="7" s="1"/>
  <c r="AZ172" i="6"/>
  <c r="AZ172" i="7" s="1"/>
  <c r="AV172" i="6"/>
  <c r="AV172" i="7" s="1"/>
  <c r="AR172" i="6"/>
  <c r="AR172" i="7" s="1"/>
  <c r="AN172" i="6"/>
  <c r="AN172" i="7" s="1"/>
  <c r="AJ172" i="6"/>
  <c r="AJ172" i="7" s="1"/>
  <c r="AF172" i="6"/>
  <c r="AF172" i="7" s="1"/>
  <c r="AB172" i="6"/>
  <c r="AB172" i="7" s="1"/>
  <c r="X172" i="6"/>
  <c r="X172" i="7" s="1"/>
  <c r="T172" i="6"/>
  <c r="T172" i="7" s="1"/>
  <c r="P172" i="6"/>
  <c r="P172" i="7" s="1"/>
  <c r="L172" i="6"/>
  <c r="L172" i="7" s="1"/>
  <c r="H172" i="6"/>
  <c r="H172" i="7" s="1"/>
  <c r="CF170" i="6"/>
  <c r="CF170" i="7" s="1"/>
  <c r="CB170" i="6"/>
  <c r="CB170" i="7" s="1"/>
  <c r="BX170" i="6"/>
  <c r="BX170" i="7" s="1"/>
  <c r="BT170" i="6"/>
  <c r="BT170" i="7" s="1"/>
  <c r="BP170" i="6"/>
  <c r="BP170" i="7" s="1"/>
  <c r="BL170" i="6"/>
  <c r="BL170" i="7" s="1"/>
  <c r="BH170" i="6"/>
  <c r="BH170" i="7" s="1"/>
  <c r="BD170" i="6"/>
  <c r="BD170" i="7" s="1"/>
  <c r="AZ170" i="6"/>
  <c r="AZ170" i="7" s="1"/>
  <c r="AV170" i="6"/>
  <c r="AV170" i="7" s="1"/>
  <c r="AR170" i="6"/>
  <c r="AR170" i="7" s="1"/>
  <c r="AN170" i="6"/>
  <c r="AN170" i="7" s="1"/>
  <c r="AJ170" i="6"/>
  <c r="AJ170" i="7" s="1"/>
  <c r="AF170" i="6"/>
  <c r="AF170" i="7" s="1"/>
  <c r="AB170" i="6"/>
  <c r="AB170" i="7" s="1"/>
  <c r="X170" i="6"/>
  <c r="X170" i="7" s="1"/>
  <c r="T170" i="6"/>
  <c r="T170" i="7" s="1"/>
  <c r="P170" i="6"/>
  <c r="P170" i="7" s="1"/>
  <c r="L170" i="6"/>
  <c r="L170" i="7" s="1"/>
  <c r="H170" i="6"/>
  <c r="CF168" i="6"/>
  <c r="CF168" i="7" s="1"/>
  <c r="CB168" i="6"/>
  <c r="CB168" i="7" s="1"/>
  <c r="BX168" i="6"/>
  <c r="BX168" i="7" s="1"/>
  <c r="BT168" i="6"/>
  <c r="BT168" i="7" s="1"/>
  <c r="BP168" i="6"/>
  <c r="BP168" i="7" s="1"/>
  <c r="BL168" i="6"/>
  <c r="BL168" i="7" s="1"/>
  <c r="BH168" i="6"/>
  <c r="BH168" i="7" s="1"/>
  <c r="BD168" i="6"/>
  <c r="BD168" i="7" s="1"/>
  <c r="AZ168" i="6"/>
  <c r="AZ168" i="7" s="1"/>
  <c r="AV168" i="6"/>
  <c r="AV168" i="7" s="1"/>
  <c r="AR168" i="6"/>
  <c r="AR168" i="7" s="1"/>
  <c r="AN168" i="6"/>
  <c r="AN168" i="7" s="1"/>
  <c r="AJ168" i="6"/>
  <c r="AJ168" i="7" s="1"/>
  <c r="AF168" i="6"/>
  <c r="AF168" i="7" s="1"/>
  <c r="AB168" i="6"/>
  <c r="AB168" i="7" s="1"/>
  <c r="X168" i="6"/>
  <c r="X168" i="7" s="1"/>
  <c r="T168" i="6"/>
  <c r="T168" i="7" s="1"/>
  <c r="P168" i="6"/>
  <c r="P168" i="7" s="1"/>
  <c r="L168" i="6"/>
  <c r="L168" i="7" s="1"/>
  <c r="H168" i="6"/>
  <c r="CF166" i="6"/>
  <c r="CF166" i="7" s="1"/>
  <c r="CB166" i="6"/>
  <c r="CB166" i="7" s="1"/>
  <c r="BX166" i="6"/>
  <c r="BX166" i="7" s="1"/>
  <c r="BT166" i="6"/>
  <c r="BT166" i="7" s="1"/>
  <c r="BP166" i="6"/>
  <c r="BP166" i="7" s="1"/>
  <c r="BL166" i="6"/>
  <c r="BL166" i="7" s="1"/>
  <c r="BH166" i="6"/>
  <c r="BH166" i="7" s="1"/>
  <c r="BD166" i="6"/>
  <c r="BD166" i="7" s="1"/>
  <c r="AZ166" i="6"/>
  <c r="AZ166" i="7" s="1"/>
  <c r="AV166" i="6"/>
  <c r="AV166" i="7" s="1"/>
  <c r="AR166" i="6"/>
  <c r="AR166" i="7" s="1"/>
  <c r="AN166" i="6"/>
  <c r="AN166" i="7" s="1"/>
  <c r="AJ166" i="6"/>
  <c r="AJ166" i="7" s="1"/>
  <c r="AF166" i="6"/>
  <c r="AF166" i="7" s="1"/>
  <c r="AB166" i="6"/>
  <c r="AB166" i="7" s="1"/>
  <c r="X166" i="6"/>
  <c r="X166" i="7" s="1"/>
  <c r="T166" i="6"/>
  <c r="T166" i="7" s="1"/>
  <c r="P166" i="6"/>
  <c r="P166" i="7" s="1"/>
  <c r="L166" i="6"/>
  <c r="L166" i="7" s="1"/>
  <c r="H166" i="6"/>
  <c r="CF164" i="6"/>
  <c r="CF164" i="7" s="1"/>
  <c r="CB164" i="6"/>
  <c r="CB164" i="7" s="1"/>
  <c r="BX164" i="6"/>
  <c r="BX164" i="7" s="1"/>
  <c r="BT164" i="6"/>
  <c r="BT164" i="7" s="1"/>
  <c r="BP164" i="6"/>
  <c r="BP164" i="7" s="1"/>
  <c r="BL164" i="6"/>
  <c r="BL164" i="7" s="1"/>
  <c r="BH164" i="6"/>
  <c r="BH164" i="7" s="1"/>
  <c r="BD164" i="6"/>
  <c r="BD164" i="7" s="1"/>
  <c r="AZ164" i="6"/>
  <c r="AZ164" i="7" s="1"/>
  <c r="AV164" i="6"/>
  <c r="AV164" i="7" s="1"/>
  <c r="AR164" i="6"/>
  <c r="AR164" i="7" s="1"/>
  <c r="AN164" i="6"/>
  <c r="AN164" i="7" s="1"/>
  <c r="AJ164" i="6"/>
  <c r="AJ164" i="7" s="1"/>
  <c r="AF164" i="6"/>
  <c r="AF164" i="7" s="1"/>
  <c r="AB164" i="6"/>
  <c r="AB164" i="7" s="1"/>
  <c r="X164" i="6"/>
  <c r="X164" i="7" s="1"/>
  <c r="T164" i="6"/>
  <c r="T164" i="7" s="1"/>
  <c r="P164" i="6"/>
  <c r="P164" i="7" s="1"/>
  <c r="L164" i="6"/>
  <c r="L164" i="7" s="1"/>
  <c r="H164" i="6"/>
  <c r="CF162" i="6"/>
  <c r="CF162" i="7" s="1"/>
  <c r="CB162" i="6"/>
  <c r="CB162" i="7" s="1"/>
  <c r="BX162" i="6"/>
  <c r="BX162" i="7" s="1"/>
  <c r="BT162" i="6"/>
  <c r="BT162" i="7" s="1"/>
  <c r="BP162" i="6"/>
  <c r="BP162" i="7" s="1"/>
  <c r="BL162" i="6"/>
  <c r="BL162" i="7" s="1"/>
  <c r="BH162" i="6"/>
  <c r="BH162" i="7" s="1"/>
  <c r="BD162" i="6"/>
  <c r="BD162" i="7" s="1"/>
  <c r="AZ162" i="6"/>
  <c r="AZ162" i="7" s="1"/>
  <c r="AV162" i="6"/>
  <c r="AV162" i="7" s="1"/>
  <c r="AR162" i="6"/>
  <c r="AR162" i="7" s="1"/>
  <c r="AN162" i="6"/>
  <c r="AN162" i="7" s="1"/>
  <c r="AJ162" i="6"/>
  <c r="AJ162" i="7" s="1"/>
  <c r="AF162" i="6"/>
  <c r="AF162" i="7" s="1"/>
  <c r="AB162" i="6"/>
  <c r="AB162" i="7" s="1"/>
  <c r="X162" i="6"/>
  <c r="X162" i="7" s="1"/>
  <c r="T162" i="6"/>
  <c r="T162" i="7" s="1"/>
  <c r="P162" i="6"/>
  <c r="P162" i="7" s="1"/>
  <c r="L162" i="6"/>
  <c r="L162" i="7" s="1"/>
  <c r="H162" i="6"/>
  <c r="CF160" i="6"/>
  <c r="CF160" i="7" s="1"/>
  <c r="CB160" i="6"/>
  <c r="CB160" i="7" s="1"/>
  <c r="BX160" i="6"/>
  <c r="BX160" i="7" s="1"/>
  <c r="BT160" i="6"/>
  <c r="BT160" i="7" s="1"/>
  <c r="BP160" i="6"/>
  <c r="BP160" i="7" s="1"/>
  <c r="BL160" i="6"/>
  <c r="BL160" i="7" s="1"/>
  <c r="BH160" i="6"/>
  <c r="BH160" i="7" s="1"/>
  <c r="BD160" i="6"/>
  <c r="BD160" i="7" s="1"/>
  <c r="AZ160" i="6"/>
  <c r="AZ160" i="7" s="1"/>
  <c r="AV160" i="6"/>
  <c r="AV160" i="7" s="1"/>
  <c r="AR160" i="6"/>
  <c r="AR160" i="7" s="1"/>
  <c r="AN160" i="6"/>
  <c r="AN160" i="7" s="1"/>
  <c r="AJ160" i="6"/>
  <c r="AJ160" i="7" s="1"/>
  <c r="AF160" i="6"/>
  <c r="AF160" i="7" s="1"/>
  <c r="AB160" i="6"/>
  <c r="AB160" i="7" s="1"/>
  <c r="X160" i="6"/>
  <c r="X160" i="7" s="1"/>
  <c r="T160" i="6"/>
  <c r="T160" i="7" s="1"/>
  <c r="P160" i="6"/>
  <c r="P160" i="7" s="1"/>
  <c r="L160" i="6"/>
  <c r="L160" i="7" s="1"/>
  <c r="H160" i="6"/>
  <c r="CF158" i="6"/>
  <c r="CF158" i="7" s="1"/>
  <c r="CB158" i="6"/>
  <c r="CB158" i="7" s="1"/>
  <c r="BX158" i="6"/>
  <c r="BX158" i="7" s="1"/>
  <c r="BT158" i="6"/>
  <c r="BT158" i="7" s="1"/>
  <c r="BP158" i="6"/>
  <c r="BP158" i="7" s="1"/>
  <c r="BL158" i="6"/>
  <c r="BL158" i="7" s="1"/>
  <c r="BH158" i="6"/>
  <c r="BH158" i="7" s="1"/>
  <c r="BD158" i="6"/>
  <c r="BD158" i="7" s="1"/>
  <c r="AZ158" i="6"/>
  <c r="AZ158" i="7" s="1"/>
  <c r="AV158" i="6"/>
  <c r="AV158" i="7" s="1"/>
  <c r="AR158" i="6"/>
  <c r="AR158" i="7" s="1"/>
  <c r="AN158" i="6"/>
  <c r="AN158" i="7" s="1"/>
  <c r="AJ158" i="6"/>
  <c r="AJ158" i="7" s="1"/>
  <c r="AF158" i="6"/>
  <c r="AF158" i="7" s="1"/>
  <c r="AB158" i="6"/>
  <c r="AB158" i="7" s="1"/>
  <c r="X158" i="6"/>
  <c r="X158" i="7" s="1"/>
  <c r="T158" i="6"/>
  <c r="T158" i="7" s="1"/>
  <c r="P158" i="6"/>
  <c r="P158" i="7" s="1"/>
  <c r="L158" i="6"/>
  <c r="L158" i="7" s="1"/>
  <c r="H158" i="6"/>
  <c r="CF156" i="6"/>
  <c r="CF156" i="7" s="1"/>
  <c r="CB156" i="6"/>
  <c r="CB156" i="7" s="1"/>
  <c r="BX156" i="6"/>
  <c r="BX156" i="7" s="1"/>
  <c r="BT156" i="6"/>
  <c r="BT156" i="7" s="1"/>
  <c r="BP156" i="6"/>
  <c r="BP156" i="7" s="1"/>
  <c r="BL156" i="6"/>
  <c r="BL156" i="7" s="1"/>
  <c r="BH156" i="6"/>
  <c r="BH156" i="7" s="1"/>
  <c r="BD156" i="6"/>
  <c r="BD156" i="7" s="1"/>
  <c r="AZ156" i="6"/>
  <c r="AZ156" i="7" s="1"/>
  <c r="AV156" i="6"/>
  <c r="AV156" i="7" s="1"/>
  <c r="AR156" i="6"/>
  <c r="AR156" i="7" s="1"/>
  <c r="AN156" i="6"/>
  <c r="AN156" i="7" s="1"/>
  <c r="AJ156" i="6"/>
  <c r="AJ156" i="7" s="1"/>
  <c r="AF156" i="6"/>
  <c r="AF156" i="7" s="1"/>
  <c r="AB156" i="6"/>
  <c r="AB156" i="7" s="1"/>
  <c r="X156" i="6"/>
  <c r="X156" i="7" s="1"/>
  <c r="T156" i="6"/>
  <c r="T156" i="7" s="1"/>
  <c r="P156" i="6"/>
  <c r="P156" i="7" s="1"/>
  <c r="L156" i="6"/>
  <c r="L156" i="7" s="1"/>
  <c r="H156" i="6"/>
  <c r="CF154" i="6"/>
  <c r="CF154" i="7" s="1"/>
  <c r="CB154" i="6"/>
  <c r="CB154" i="7" s="1"/>
  <c r="BX154" i="6"/>
  <c r="BX154" i="7" s="1"/>
  <c r="BT154" i="6"/>
  <c r="BT154" i="7" s="1"/>
  <c r="BP154" i="6"/>
  <c r="BP154" i="7" s="1"/>
  <c r="BL154" i="6"/>
  <c r="BL154" i="7" s="1"/>
  <c r="BH154" i="6"/>
  <c r="BH154" i="7" s="1"/>
  <c r="BD154" i="6"/>
  <c r="BD154" i="7" s="1"/>
  <c r="AZ154" i="6"/>
  <c r="AZ154" i="7" s="1"/>
  <c r="AV154" i="6"/>
  <c r="AV154" i="7" s="1"/>
  <c r="AR154" i="6"/>
  <c r="AR154" i="7" s="1"/>
  <c r="AN154" i="6"/>
  <c r="AN154" i="7" s="1"/>
  <c r="AJ154" i="6"/>
  <c r="AJ154" i="7" s="1"/>
  <c r="AF154" i="6"/>
  <c r="AF154" i="7" s="1"/>
  <c r="AB154" i="6"/>
  <c r="AB154" i="7" s="1"/>
  <c r="X154" i="6"/>
  <c r="X154" i="7" s="1"/>
  <c r="T154" i="6"/>
  <c r="T154" i="7" s="1"/>
  <c r="P154" i="6"/>
  <c r="P154" i="7" s="1"/>
  <c r="L154" i="6"/>
  <c r="L154" i="7" s="1"/>
  <c r="H154" i="6"/>
  <c r="CF152" i="6"/>
  <c r="CF152" i="7" s="1"/>
  <c r="CB152" i="6"/>
  <c r="CB152" i="7" s="1"/>
  <c r="BX152" i="6"/>
  <c r="BX152" i="7" s="1"/>
  <c r="BT152" i="6"/>
  <c r="BT152" i="7" s="1"/>
  <c r="BP152" i="6"/>
  <c r="BP152" i="7" s="1"/>
  <c r="BL152" i="6"/>
  <c r="BL152" i="7" s="1"/>
  <c r="BH152" i="6"/>
  <c r="BH152" i="7" s="1"/>
  <c r="BD152" i="6"/>
  <c r="BD152" i="7" s="1"/>
  <c r="AZ152" i="6"/>
  <c r="AZ152" i="7" s="1"/>
  <c r="AV152" i="6"/>
  <c r="AV152" i="7" s="1"/>
  <c r="AR152" i="6"/>
  <c r="AR152" i="7" s="1"/>
  <c r="AN152" i="6"/>
  <c r="AN152" i="7" s="1"/>
  <c r="AJ152" i="6"/>
  <c r="AJ152" i="7" s="1"/>
  <c r="AF152" i="6"/>
  <c r="AF152" i="7" s="1"/>
  <c r="AB152" i="6"/>
  <c r="AB152" i="7" s="1"/>
  <c r="X152" i="6"/>
  <c r="X152" i="7" s="1"/>
  <c r="T152" i="6"/>
  <c r="T152" i="7" s="1"/>
  <c r="P152" i="6"/>
  <c r="P152" i="7" s="1"/>
  <c r="L152" i="6"/>
  <c r="L152" i="7" s="1"/>
  <c r="H152" i="6"/>
  <c r="CF150" i="6"/>
  <c r="CF150" i="7" s="1"/>
  <c r="CB150" i="6"/>
  <c r="CB150" i="7" s="1"/>
  <c r="BX150" i="6"/>
  <c r="BX150" i="7" s="1"/>
  <c r="BT150" i="6"/>
  <c r="BT150" i="7" s="1"/>
  <c r="BP150" i="6"/>
  <c r="BP150" i="7" s="1"/>
  <c r="BL150" i="6"/>
  <c r="BL150" i="7" s="1"/>
  <c r="BH150" i="6"/>
  <c r="BH150" i="7" s="1"/>
  <c r="BD150" i="6"/>
  <c r="BD150" i="7" s="1"/>
  <c r="AZ150" i="6"/>
  <c r="AZ150" i="7" s="1"/>
  <c r="AV150" i="6"/>
  <c r="AV150" i="7" s="1"/>
  <c r="AR150" i="6"/>
  <c r="AR150" i="7" s="1"/>
  <c r="AN150" i="6"/>
  <c r="AN150" i="7" s="1"/>
  <c r="AJ150" i="6"/>
  <c r="AJ150" i="7" s="1"/>
  <c r="AF150" i="6"/>
  <c r="AF150" i="7" s="1"/>
  <c r="AB150" i="6"/>
  <c r="AB150" i="7" s="1"/>
  <c r="X150" i="6"/>
  <c r="X150" i="7" s="1"/>
  <c r="T150" i="6"/>
  <c r="T150" i="7" s="1"/>
  <c r="P150" i="6"/>
  <c r="P150" i="7" s="1"/>
  <c r="L150" i="6"/>
  <c r="L150" i="7" s="1"/>
  <c r="H150" i="6"/>
  <c r="CF148" i="6"/>
  <c r="CF148" i="7" s="1"/>
  <c r="CB148" i="6"/>
  <c r="CB148" i="7" s="1"/>
  <c r="BX148" i="6"/>
  <c r="BX148" i="7" s="1"/>
  <c r="BT148" i="6"/>
  <c r="BT148" i="7" s="1"/>
  <c r="BP148" i="6"/>
  <c r="BP148" i="7" s="1"/>
  <c r="BL148" i="6"/>
  <c r="BL148" i="7" s="1"/>
  <c r="BH148" i="6"/>
  <c r="BH148" i="7" s="1"/>
  <c r="BD148" i="6"/>
  <c r="BD148" i="7" s="1"/>
  <c r="AZ148" i="6"/>
  <c r="AZ148" i="7" s="1"/>
  <c r="AV148" i="6"/>
  <c r="AV148" i="7" s="1"/>
  <c r="AR148" i="6"/>
  <c r="AR148" i="7" s="1"/>
  <c r="AN148" i="6"/>
  <c r="AN148" i="7" s="1"/>
  <c r="AJ148" i="6"/>
  <c r="AJ148" i="7" s="1"/>
  <c r="AF148" i="6"/>
  <c r="AF148" i="7" s="1"/>
  <c r="AB148" i="6"/>
  <c r="AB148" i="7" s="1"/>
  <c r="X148" i="6"/>
  <c r="X148" i="7" s="1"/>
  <c r="T148" i="6"/>
  <c r="T148" i="7" s="1"/>
  <c r="P148" i="6"/>
  <c r="P148" i="7" s="1"/>
  <c r="L148" i="6"/>
  <c r="L148" i="7" s="1"/>
  <c r="H148" i="6"/>
  <c r="CF146" i="6"/>
  <c r="CF146" i="7" s="1"/>
  <c r="CB146" i="6"/>
  <c r="CB146" i="7" s="1"/>
  <c r="BX146" i="6"/>
  <c r="BX146" i="7" s="1"/>
  <c r="BT146" i="6"/>
  <c r="BT146" i="7" s="1"/>
  <c r="BP146" i="6"/>
  <c r="BP146" i="7" s="1"/>
  <c r="BL146" i="6"/>
  <c r="BL146" i="7" s="1"/>
  <c r="BH146" i="6"/>
  <c r="BH146" i="7" s="1"/>
  <c r="BD146" i="6"/>
  <c r="BD146" i="7" s="1"/>
  <c r="AZ146" i="6"/>
  <c r="AZ146" i="7" s="1"/>
  <c r="AV146" i="6"/>
  <c r="AV146" i="7" s="1"/>
  <c r="AR146" i="6"/>
  <c r="AR146" i="7" s="1"/>
  <c r="AN146" i="6"/>
  <c r="AN146" i="7" s="1"/>
  <c r="AJ146" i="6"/>
  <c r="AJ146" i="7" s="1"/>
  <c r="AF146" i="6"/>
  <c r="AF146" i="7" s="1"/>
  <c r="AB146" i="6"/>
  <c r="AB146" i="7" s="1"/>
  <c r="X146" i="6"/>
  <c r="X146" i="7" s="1"/>
  <c r="T146" i="6"/>
  <c r="T146" i="7" s="1"/>
  <c r="P146" i="6"/>
  <c r="P146" i="7" s="1"/>
  <c r="L146" i="6"/>
  <c r="L146" i="7" s="1"/>
  <c r="H146" i="6"/>
  <c r="CF144" i="6"/>
  <c r="CF144" i="7" s="1"/>
  <c r="CB144" i="6"/>
  <c r="CB144" i="7" s="1"/>
  <c r="BX144" i="6"/>
  <c r="BX144" i="7" s="1"/>
  <c r="BT144" i="6"/>
  <c r="BT144" i="7" s="1"/>
  <c r="BP144" i="6"/>
  <c r="BP144" i="7" s="1"/>
  <c r="BL144" i="6"/>
  <c r="BL144" i="7" s="1"/>
  <c r="BH144" i="6"/>
  <c r="BH144" i="7" s="1"/>
  <c r="BD144" i="6"/>
  <c r="BD144" i="7" s="1"/>
  <c r="AZ144" i="6"/>
  <c r="AZ144" i="7" s="1"/>
  <c r="AV144" i="6"/>
  <c r="AV144" i="7" s="1"/>
  <c r="AR144" i="6"/>
  <c r="AR144" i="7" s="1"/>
  <c r="AN144" i="6"/>
  <c r="AN144" i="7" s="1"/>
  <c r="AJ144" i="6"/>
  <c r="AJ144" i="7" s="1"/>
  <c r="AF144" i="6"/>
  <c r="AF144" i="7" s="1"/>
  <c r="AB144" i="6"/>
  <c r="AB144" i="7" s="1"/>
  <c r="X144" i="6"/>
  <c r="X144" i="7" s="1"/>
  <c r="T144" i="6"/>
  <c r="T144" i="7" s="1"/>
  <c r="P144" i="6"/>
  <c r="P144" i="7" s="1"/>
  <c r="L144" i="6"/>
  <c r="L144" i="7" s="1"/>
  <c r="H144" i="6"/>
  <c r="CF142" i="6"/>
  <c r="CF142" i="7" s="1"/>
  <c r="CB142" i="6"/>
  <c r="CB142" i="7" s="1"/>
  <c r="BX142" i="6"/>
  <c r="BX142" i="7" s="1"/>
  <c r="BT142" i="6"/>
  <c r="BT142" i="7" s="1"/>
  <c r="BP142" i="6"/>
  <c r="BP142" i="7" s="1"/>
  <c r="BL142" i="6"/>
  <c r="BL142" i="7" s="1"/>
  <c r="BH142" i="6"/>
  <c r="BH142" i="7" s="1"/>
  <c r="BD142" i="6"/>
  <c r="BD142" i="7" s="1"/>
  <c r="AZ142" i="6"/>
  <c r="AZ142" i="7" s="1"/>
  <c r="AV142" i="6"/>
  <c r="AV142" i="7" s="1"/>
  <c r="AR142" i="6"/>
  <c r="AR142" i="7" s="1"/>
  <c r="AN142" i="6"/>
  <c r="AN142" i="7" s="1"/>
  <c r="AJ142" i="6"/>
  <c r="AJ142" i="7" s="1"/>
  <c r="AF142" i="6"/>
  <c r="AF142" i="7" s="1"/>
  <c r="AB142" i="6"/>
  <c r="AB142" i="7" s="1"/>
  <c r="X142" i="6"/>
  <c r="X142" i="7" s="1"/>
  <c r="T142" i="6"/>
  <c r="T142" i="7" s="1"/>
  <c r="P142" i="6"/>
  <c r="P142" i="7" s="1"/>
  <c r="L142" i="6"/>
  <c r="L142" i="7" s="1"/>
  <c r="H142" i="6"/>
  <c r="CF140" i="6"/>
  <c r="CF140" i="7" s="1"/>
  <c r="CB140" i="6"/>
  <c r="CB140" i="7" s="1"/>
  <c r="BX140" i="6"/>
  <c r="BX140" i="7" s="1"/>
  <c r="BT140" i="6"/>
  <c r="BT140" i="7" s="1"/>
  <c r="BP140" i="6"/>
  <c r="BP140" i="7" s="1"/>
  <c r="BL140" i="6"/>
  <c r="BL140" i="7" s="1"/>
  <c r="BH140" i="6"/>
  <c r="BH140" i="7" s="1"/>
  <c r="BD140" i="6"/>
  <c r="BD140" i="7" s="1"/>
  <c r="AZ140" i="6"/>
  <c r="AZ140" i="7" s="1"/>
  <c r="AV140" i="6"/>
  <c r="AV140" i="7" s="1"/>
  <c r="AR140" i="6"/>
  <c r="AR140" i="7" s="1"/>
  <c r="AN140" i="6"/>
  <c r="AN140" i="7" s="1"/>
  <c r="AJ140" i="6"/>
  <c r="AJ140" i="7" s="1"/>
  <c r="AF140" i="6"/>
  <c r="AF140" i="7" s="1"/>
  <c r="AB140" i="6"/>
  <c r="AB140" i="7" s="1"/>
  <c r="X140" i="6"/>
  <c r="X140" i="7" s="1"/>
  <c r="T140" i="6"/>
  <c r="T140" i="7" s="1"/>
  <c r="P140" i="6"/>
  <c r="P140" i="7" s="1"/>
  <c r="L140" i="6"/>
  <c r="L140" i="7" s="1"/>
  <c r="H140" i="6"/>
  <c r="CF138" i="6"/>
  <c r="CF138" i="7" s="1"/>
  <c r="CB138" i="6"/>
  <c r="CB138" i="7" s="1"/>
  <c r="BX138" i="6"/>
  <c r="BX138" i="7" s="1"/>
  <c r="BT138" i="6"/>
  <c r="BT138" i="7" s="1"/>
  <c r="BP138" i="6"/>
  <c r="BP138" i="7" s="1"/>
  <c r="BL138" i="6"/>
  <c r="BL138" i="7" s="1"/>
  <c r="BH138" i="6"/>
  <c r="BH138" i="7" s="1"/>
  <c r="BD138" i="6"/>
  <c r="BD138" i="7" s="1"/>
  <c r="AZ138" i="6"/>
  <c r="AZ138" i="7" s="1"/>
  <c r="AV138" i="6"/>
  <c r="AV138" i="7" s="1"/>
  <c r="AR138" i="6"/>
  <c r="AR138" i="7" s="1"/>
  <c r="AN138" i="6"/>
  <c r="AN138" i="7" s="1"/>
  <c r="AJ138" i="6"/>
  <c r="AJ138" i="7" s="1"/>
  <c r="AF138" i="6"/>
  <c r="AF138" i="7" s="1"/>
  <c r="AB138" i="6"/>
  <c r="AB138" i="7" s="1"/>
  <c r="X138" i="6"/>
  <c r="X138" i="7" s="1"/>
  <c r="T138" i="6"/>
  <c r="T138" i="7" s="1"/>
  <c r="P138" i="6"/>
  <c r="P138" i="7" s="1"/>
  <c r="L138" i="6"/>
  <c r="L138" i="7" s="1"/>
  <c r="H138" i="6"/>
  <c r="G137" i="6"/>
  <c r="K137" i="6"/>
  <c r="K137" i="7" s="1"/>
  <c r="O137" i="6"/>
  <c r="O137" i="7" s="1"/>
  <c r="S137" i="6"/>
  <c r="S137" i="7" s="1"/>
  <c r="W137" i="6"/>
  <c r="W137" i="7" s="1"/>
  <c r="AA137" i="6"/>
  <c r="AA137" i="7" s="1"/>
  <c r="AE137" i="6"/>
  <c r="AE137" i="7" s="1"/>
  <c r="AI137" i="6"/>
  <c r="AI137" i="7" s="1"/>
  <c r="CE136" i="6"/>
  <c r="CE136" i="7" s="1"/>
  <c r="BZ136" i="6"/>
  <c r="BZ136" i="7" s="1"/>
  <c r="BT136" i="6"/>
  <c r="BT136" i="7" s="1"/>
  <c r="BO136" i="6"/>
  <c r="BO136" i="7" s="1"/>
  <c r="BJ136" i="6"/>
  <c r="BJ136" i="7" s="1"/>
  <c r="BD136" i="6"/>
  <c r="BD136" i="7" s="1"/>
  <c r="AY136" i="6"/>
  <c r="AY136" i="7" s="1"/>
  <c r="AT136" i="6"/>
  <c r="AT136" i="7" s="1"/>
  <c r="AN136" i="6"/>
  <c r="AN136" i="7" s="1"/>
  <c r="AI136" i="6"/>
  <c r="AI136" i="7" s="1"/>
  <c r="AD136" i="6"/>
  <c r="AD136" i="7" s="1"/>
  <c r="X136" i="6"/>
  <c r="X136" i="7" s="1"/>
  <c r="S136" i="6"/>
  <c r="S136" i="7" s="1"/>
  <c r="N136" i="6"/>
  <c r="N136" i="7" s="1"/>
  <c r="CG135" i="6"/>
  <c r="CG135" i="7" s="1"/>
  <c r="CB135" i="6"/>
  <c r="CB135" i="7" s="1"/>
  <c r="BV135" i="6"/>
  <c r="BV135" i="7" s="1"/>
  <c r="BQ135" i="6"/>
  <c r="BQ135" i="7" s="1"/>
  <c r="BL135" i="6"/>
  <c r="BL135" i="7" s="1"/>
  <c r="BF135" i="6"/>
  <c r="BF135" i="7" s="1"/>
  <c r="BA135" i="6"/>
  <c r="BA135" i="7" s="1"/>
  <c r="AV135" i="6"/>
  <c r="AV135" i="7" s="1"/>
  <c r="AP135" i="6"/>
  <c r="AP135" i="7" s="1"/>
  <c r="AK135" i="6"/>
  <c r="AK135" i="7" s="1"/>
  <c r="AF135" i="6"/>
  <c r="AF135" i="7" s="1"/>
  <c r="Z135" i="6"/>
  <c r="Z135" i="7" s="1"/>
  <c r="U135" i="6"/>
  <c r="U135" i="7" s="1"/>
  <c r="P135" i="6"/>
  <c r="P135" i="7" s="1"/>
  <c r="CD134" i="6"/>
  <c r="CD134" i="7" s="1"/>
  <c r="BX134" i="6"/>
  <c r="BX134" i="7" s="1"/>
  <c r="BS134" i="6"/>
  <c r="BS134" i="7" s="1"/>
  <c r="BN134" i="6"/>
  <c r="BN134" i="7" s="1"/>
  <c r="BH134" i="6"/>
  <c r="BH134" i="7" s="1"/>
  <c r="BC134" i="6"/>
  <c r="BC134" i="7" s="1"/>
  <c r="AX134" i="6"/>
  <c r="AX134" i="7" s="1"/>
  <c r="AR134" i="6"/>
  <c r="AR134" i="7" s="1"/>
  <c r="AM134" i="6"/>
  <c r="AM134" i="7" s="1"/>
  <c r="AH134" i="6"/>
  <c r="AH134" i="7" s="1"/>
  <c r="AB134" i="6"/>
  <c r="AB134" i="7" s="1"/>
  <c r="W134" i="6"/>
  <c r="W134" i="7" s="1"/>
  <c r="R134" i="6"/>
  <c r="R134" i="7" s="1"/>
  <c r="L134" i="6"/>
  <c r="L134" i="7" s="1"/>
  <c r="CF133" i="6"/>
  <c r="CF133" i="7" s="1"/>
  <c r="BZ133" i="6"/>
  <c r="BZ133" i="7" s="1"/>
  <c r="BU133" i="6"/>
  <c r="BU133" i="7" s="1"/>
  <c r="BP133" i="6"/>
  <c r="BP133" i="7" s="1"/>
  <c r="BJ133" i="6"/>
  <c r="BJ133" i="7" s="1"/>
  <c r="BE133" i="6"/>
  <c r="BE133" i="7" s="1"/>
  <c r="AZ133" i="6"/>
  <c r="AZ133" i="7" s="1"/>
  <c r="AT133" i="6"/>
  <c r="AT133" i="7" s="1"/>
  <c r="AO133" i="6"/>
  <c r="AO133" i="7" s="1"/>
  <c r="AJ133" i="6"/>
  <c r="AJ133" i="7" s="1"/>
  <c r="AD133" i="6"/>
  <c r="AD133" i="7" s="1"/>
  <c r="Y133" i="6"/>
  <c r="Y133" i="7" s="1"/>
  <c r="T133" i="6"/>
  <c r="T133" i="7" s="1"/>
  <c r="N133" i="6"/>
  <c r="N133" i="7" s="1"/>
  <c r="I132" i="6"/>
  <c r="M132" i="6"/>
  <c r="M132" i="7" s="1"/>
  <c r="Q132" i="6"/>
  <c r="Q132" i="7" s="1"/>
  <c r="U132" i="6"/>
  <c r="U132" i="7" s="1"/>
  <c r="Y132" i="6"/>
  <c r="Y132" i="7" s="1"/>
  <c r="AC132" i="6"/>
  <c r="AC132" i="7" s="1"/>
  <c r="AG132" i="6"/>
  <c r="AG132" i="7" s="1"/>
  <c r="AK132" i="6"/>
  <c r="AK132" i="7" s="1"/>
  <c r="AO132" i="6"/>
  <c r="AO132" i="7" s="1"/>
  <c r="AS132" i="6"/>
  <c r="AS132" i="7" s="1"/>
  <c r="AW132" i="6"/>
  <c r="AW132" i="7" s="1"/>
  <c r="BA132" i="6"/>
  <c r="BA132" i="7" s="1"/>
  <c r="BE132" i="6"/>
  <c r="BE132" i="7" s="1"/>
  <c r="BI132" i="6"/>
  <c r="BI132" i="7" s="1"/>
  <c r="BM132" i="6"/>
  <c r="BM132" i="7" s="1"/>
  <c r="BQ132" i="6"/>
  <c r="BQ132" i="7" s="1"/>
  <c r="BU132" i="6"/>
  <c r="BU132" i="7" s="1"/>
  <c r="BY132" i="6"/>
  <c r="BY132" i="7" s="1"/>
  <c r="CC132" i="6"/>
  <c r="CC132" i="7" s="1"/>
  <c r="CG132" i="6"/>
  <c r="CG132" i="7" s="1"/>
  <c r="CD131" i="6"/>
  <c r="CD131" i="7" s="1"/>
  <c r="BY131" i="6"/>
  <c r="BY131" i="7" s="1"/>
  <c r="BT131" i="6"/>
  <c r="BT131" i="7" s="1"/>
  <c r="BN131" i="6"/>
  <c r="BN131" i="7" s="1"/>
  <c r="BI131" i="6"/>
  <c r="BI131" i="7" s="1"/>
  <c r="BD131" i="6"/>
  <c r="BD131" i="7" s="1"/>
  <c r="AX131" i="6"/>
  <c r="AX131" i="7" s="1"/>
  <c r="AS131" i="6"/>
  <c r="AS131" i="7" s="1"/>
  <c r="AN131" i="6"/>
  <c r="AN131" i="7" s="1"/>
  <c r="AH131" i="6"/>
  <c r="AH131" i="7" s="1"/>
  <c r="AC131" i="6"/>
  <c r="AC131" i="7" s="1"/>
  <c r="X131" i="6"/>
  <c r="X131" i="7" s="1"/>
  <c r="R131" i="6"/>
  <c r="R131" i="7" s="1"/>
  <c r="M131" i="6"/>
  <c r="M131" i="7" s="1"/>
  <c r="CF130" i="6"/>
  <c r="CF130" i="7" s="1"/>
  <c r="CA130" i="6"/>
  <c r="CA130" i="7" s="1"/>
  <c r="BV130" i="6"/>
  <c r="BV130" i="7" s="1"/>
  <c r="BP130" i="6"/>
  <c r="BP130" i="7" s="1"/>
  <c r="BK130" i="6"/>
  <c r="BK130" i="7" s="1"/>
  <c r="BF130" i="6"/>
  <c r="BF130" i="7" s="1"/>
  <c r="AZ130" i="6"/>
  <c r="AZ130" i="7" s="1"/>
  <c r="AU130" i="6"/>
  <c r="AU130" i="7" s="1"/>
  <c r="AP130" i="6"/>
  <c r="AP130" i="7" s="1"/>
  <c r="AJ130" i="6"/>
  <c r="AJ130" i="7" s="1"/>
  <c r="AE130" i="6"/>
  <c r="AE130" i="7" s="1"/>
  <c r="Z130" i="6"/>
  <c r="Z130" i="7" s="1"/>
  <c r="T130" i="6"/>
  <c r="T130" i="7" s="1"/>
  <c r="O130" i="6"/>
  <c r="O130" i="7" s="1"/>
  <c r="CD128" i="6"/>
  <c r="CD128" i="7" s="1"/>
  <c r="BV128" i="6"/>
  <c r="BV128" i="7" s="1"/>
  <c r="BN128" i="6"/>
  <c r="BN128" i="7" s="1"/>
  <c r="BF128" i="6"/>
  <c r="BF128" i="7" s="1"/>
  <c r="AX128" i="6"/>
  <c r="AX128" i="7" s="1"/>
  <c r="AP128" i="6"/>
  <c r="AP128" i="7" s="1"/>
  <c r="AH128" i="6"/>
  <c r="AH128" i="7" s="1"/>
  <c r="Z128" i="6"/>
  <c r="Z128" i="7" s="1"/>
  <c r="R128" i="6"/>
  <c r="R128" i="7" s="1"/>
  <c r="CA126" i="6"/>
  <c r="CA126" i="7" s="1"/>
  <c r="BS126" i="6"/>
  <c r="BS126" i="7" s="1"/>
  <c r="BK126" i="6"/>
  <c r="BK126" i="7" s="1"/>
  <c r="BC126" i="6"/>
  <c r="BC126" i="7" s="1"/>
  <c r="AU126" i="6"/>
  <c r="AU126" i="7" s="1"/>
  <c r="AM126" i="6"/>
  <c r="AM126" i="7" s="1"/>
  <c r="AE126" i="6"/>
  <c r="AE126" i="7" s="1"/>
  <c r="W126" i="6"/>
  <c r="W126" i="7" s="1"/>
  <c r="O126" i="6"/>
  <c r="O126" i="7" s="1"/>
  <c r="H125" i="7"/>
  <c r="CI125" i="6"/>
  <c r="I124" i="6"/>
  <c r="I124" i="7" s="1"/>
  <c r="M124" i="6"/>
  <c r="M124" i="7" s="1"/>
  <c r="Q124" i="6"/>
  <c r="Q124" i="7" s="1"/>
  <c r="U124" i="6"/>
  <c r="U124" i="7" s="1"/>
  <c r="Y124" i="6"/>
  <c r="Y124" i="7" s="1"/>
  <c r="AC124" i="6"/>
  <c r="AC124" i="7" s="1"/>
  <c r="AG124" i="6"/>
  <c r="AG124" i="7" s="1"/>
  <c r="AK124" i="6"/>
  <c r="AK124" i="7" s="1"/>
  <c r="AO124" i="6"/>
  <c r="AO124" i="7" s="1"/>
  <c r="AS124" i="6"/>
  <c r="AS124" i="7" s="1"/>
  <c r="AW124" i="6"/>
  <c r="AW124" i="7" s="1"/>
  <c r="BA124" i="6"/>
  <c r="BA124" i="7" s="1"/>
  <c r="BE124" i="6"/>
  <c r="BE124" i="7" s="1"/>
  <c r="BI124" i="6"/>
  <c r="BI124" i="7" s="1"/>
  <c r="BM124" i="6"/>
  <c r="BM124" i="7" s="1"/>
  <c r="BQ124" i="6"/>
  <c r="BQ124" i="7" s="1"/>
  <c r="BU124" i="6"/>
  <c r="BU124" i="7" s="1"/>
  <c r="BY124" i="6"/>
  <c r="BY124" i="7" s="1"/>
  <c r="CC124" i="6"/>
  <c r="CC124" i="7" s="1"/>
  <c r="CG124" i="6"/>
  <c r="CG124" i="7" s="1"/>
  <c r="H124" i="6"/>
  <c r="L124" i="6"/>
  <c r="L124" i="7" s="1"/>
  <c r="P124" i="6"/>
  <c r="P124" i="7" s="1"/>
  <c r="T124" i="6"/>
  <c r="T124" i="7" s="1"/>
  <c r="X124" i="6"/>
  <c r="X124" i="7" s="1"/>
  <c r="AB124" i="6"/>
  <c r="AB124" i="7" s="1"/>
  <c r="AF124" i="6"/>
  <c r="AF124" i="7" s="1"/>
  <c r="AJ124" i="6"/>
  <c r="AJ124" i="7" s="1"/>
  <c r="AN124" i="6"/>
  <c r="AN124" i="7" s="1"/>
  <c r="AR124" i="6"/>
  <c r="AR124" i="7" s="1"/>
  <c r="AV124" i="6"/>
  <c r="AV124" i="7" s="1"/>
  <c r="AZ124" i="6"/>
  <c r="AZ124" i="7" s="1"/>
  <c r="BD124" i="6"/>
  <c r="BD124" i="7" s="1"/>
  <c r="BH124" i="6"/>
  <c r="BH124" i="7" s="1"/>
  <c r="BL124" i="6"/>
  <c r="BL124" i="7" s="1"/>
  <c r="BP124" i="6"/>
  <c r="BP124" i="7" s="1"/>
  <c r="BT124" i="6"/>
  <c r="BT124" i="7" s="1"/>
  <c r="BX124" i="6"/>
  <c r="BX124" i="7" s="1"/>
  <c r="CB124" i="6"/>
  <c r="CB124" i="7" s="1"/>
  <c r="CF124" i="6"/>
  <c r="CF124" i="7" s="1"/>
  <c r="CE122" i="6"/>
  <c r="CE122" i="7" s="1"/>
  <c r="BW122" i="6"/>
  <c r="BW122" i="7" s="1"/>
  <c r="BO122" i="6"/>
  <c r="BO122" i="7" s="1"/>
  <c r="BG122" i="6"/>
  <c r="BG122" i="7" s="1"/>
  <c r="AY122" i="6"/>
  <c r="AY122" i="7" s="1"/>
  <c r="AQ122" i="6"/>
  <c r="AQ122" i="7" s="1"/>
  <c r="AI122" i="6"/>
  <c r="AI122" i="7" s="1"/>
  <c r="AA122" i="6"/>
  <c r="AA122" i="7" s="1"/>
  <c r="S122" i="6"/>
  <c r="S122" i="7" s="1"/>
  <c r="CD120" i="6"/>
  <c r="CD120" i="7" s="1"/>
  <c r="BV120" i="6"/>
  <c r="BV120" i="7" s="1"/>
  <c r="BN120" i="6"/>
  <c r="BN120" i="7" s="1"/>
  <c r="BF120" i="6"/>
  <c r="BF120" i="7" s="1"/>
  <c r="AX120" i="6"/>
  <c r="AX120" i="7" s="1"/>
  <c r="AP120" i="6"/>
  <c r="AP120" i="7" s="1"/>
  <c r="AH120" i="6"/>
  <c r="AH120" i="7" s="1"/>
  <c r="Z120" i="6"/>
  <c r="Z120" i="7" s="1"/>
  <c r="R120" i="6"/>
  <c r="R120" i="7" s="1"/>
  <c r="CA118" i="6"/>
  <c r="CA118" i="7" s="1"/>
  <c r="BS118" i="6"/>
  <c r="BS118" i="7" s="1"/>
  <c r="BK118" i="6"/>
  <c r="BK118" i="7" s="1"/>
  <c r="BC118" i="6"/>
  <c r="BC118" i="7" s="1"/>
  <c r="AU118" i="6"/>
  <c r="AU118" i="7" s="1"/>
  <c r="AM118" i="6"/>
  <c r="AM118" i="7" s="1"/>
  <c r="AE118" i="6"/>
  <c r="AE118" i="7" s="1"/>
  <c r="W118" i="6"/>
  <c r="W118" i="7" s="1"/>
  <c r="O118" i="6"/>
  <c r="O118" i="7" s="1"/>
  <c r="H117" i="7"/>
  <c r="CI117" i="6"/>
  <c r="I116" i="6"/>
  <c r="I116" i="7" s="1"/>
  <c r="M116" i="6"/>
  <c r="M116" i="7" s="1"/>
  <c r="Q116" i="6"/>
  <c r="Q116" i="7" s="1"/>
  <c r="U116" i="6"/>
  <c r="U116" i="7" s="1"/>
  <c r="Y116" i="6"/>
  <c r="Y116" i="7" s="1"/>
  <c r="AC116" i="6"/>
  <c r="AC116" i="7" s="1"/>
  <c r="AG116" i="6"/>
  <c r="AG116" i="7" s="1"/>
  <c r="AK116" i="6"/>
  <c r="AK116" i="7" s="1"/>
  <c r="AO116" i="6"/>
  <c r="AO116" i="7" s="1"/>
  <c r="AS116" i="6"/>
  <c r="AS116" i="7" s="1"/>
  <c r="AW116" i="6"/>
  <c r="AW116" i="7" s="1"/>
  <c r="BA116" i="6"/>
  <c r="BA116" i="7" s="1"/>
  <c r="BE116" i="6"/>
  <c r="BE116" i="7" s="1"/>
  <c r="BI116" i="6"/>
  <c r="BI116" i="7" s="1"/>
  <c r="BM116" i="6"/>
  <c r="BM116" i="7" s="1"/>
  <c r="BQ116" i="6"/>
  <c r="BQ116" i="7" s="1"/>
  <c r="BU116" i="6"/>
  <c r="BU116" i="7" s="1"/>
  <c r="BY116" i="6"/>
  <c r="BY116" i="7" s="1"/>
  <c r="CC116" i="6"/>
  <c r="CC116" i="7" s="1"/>
  <c r="CG116" i="6"/>
  <c r="CG116" i="7" s="1"/>
  <c r="H116" i="6"/>
  <c r="L116" i="6"/>
  <c r="L116" i="7" s="1"/>
  <c r="P116" i="6"/>
  <c r="P116" i="7" s="1"/>
  <c r="T116" i="6"/>
  <c r="T116" i="7" s="1"/>
  <c r="X116" i="6"/>
  <c r="X116" i="7" s="1"/>
  <c r="AB116" i="6"/>
  <c r="AB116" i="7" s="1"/>
  <c r="AF116" i="6"/>
  <c r="AF116" i="7" s="1"/>
  <c r="AJ116" i="6"/>
  <c r="AJ116" i="7" s="1"/>
  <c r="AN116" i="6"/>
  <c r="AN116" i="7" s="1"/>
  <c r="AR116" i="6"/>
  <c r="AR116" i="7" s="1"/>
  <c r="AV116" i="6"/>
  <c r="AV116" i="7" s="1"/>
  <c r="AZ116" i="6"/>
  <c r="AZ116" i="7" s="1"/>
  <c r="BD116" i="6"/>
  <c r="BD116" i="7" s="1"/>
  <c r="BH116" i="6"/>
  <c r="BH116" i="7" s="1"/>
  <c r="BL116" i="6"/>
  <c r="BL116" i="7" s="1"/>
  <c r="BP116" i="6"/>
  <c r="BP116" i="7" s="1"/>
  <c r="BT116" i="6"/>
  <c r="BT116" i="7" s="1"/>
  <c r="BX116" i="6"/>
  <c r="BX116" i="7" s="1"/>
  <c r="CB116" i="6"/>
  <c r="CB116" i="7" s="1"/>
  <c r="CF116" i="6"/>
  <c r="CF116" i="7" s="1"/>
  <c r="CE114" i="6"/>
  <c r="CE114" i="7" s="1"/>
  <c r="BW114" i="6"/>
  <c r="BW114" i="7" s="1"/>
  <c r="BO114" i="6"/>
  <c r="BO114" i="7" s="1"/>
  <c r="BG114" i="6"/>
  <c r="BG114" i="7" s="1"/>
  <c r="AY114" i="6"/>
  <c r="AY114" i="7" s="1"/>
  <c r="AQ114" i="6"/>
  <c r="AQ114" i="7" s="1"/>
  <c r="AI114" i="6"/>
  <c r="AI114" i="7" s="1"/>
  <c r="AA114" i="6"/>
  <c r="AA114" i="7" s="1"/>
  <c r="S114" i="6"/>
  <c r="S114" i="7" s="1"/>
  <c r="CD112" i="6"/>
  <c r="CD112" i="7" s="1"/>
  <c r="BV112" i="6"/>
  <c r="BV112" i="7" s="1"/>
  <c r="BN112" i="6"/>
  <c r="BN112" i="7" s="1"/>
  <c r="BF112" i="6"/>
  <c r="BF112" i="7" s="1"/>
  <c r="AX112" i="6"/>
  <c r="AX112" i="7" s="1"/>
  <c r="AP112" i="6"/>
  <c r="AP112" i="7" s="1"/>
  <c r="AH112" i="6"/>
  <c r="AH112" i="7" s="1"/>
  <c r="Z112" i="6"/>
  <c r="Z112" i="7" s="1"/>
  <c r="R112" i="6"/>
  <c r="R112" i="7" s="1"/>
  <c r="CA110" i="6"/>
  <c r="CA110" i="7" s="1"/>
  <c r="BS110" i="6"/>
  <c r="BS110" i="7" s="1"/>
  <c r="BK110" i="6"/>
  <c r="BK110" i="7" s="1"/>
  <c r="BC110" i="6"/>
  <c r="BC110" i="7" s="1"/>
  <c r="AU110" i="6"/>
  <c r="AU110" i="7" s="1"/>
  <c r="AM110" i="6"/>
  <c r="AM110" i="7" s="1"/>
  <c r="AE110" i="6"/>
  <c r="AE110" i="7" s="1"/>
  <c r="W110" i="6"/>
  <c r="W110" i="7" s="1"/>
  <c r="O110" i="6"/>
  <c r="O110" i="7" s="1"/>
  <c r="H109" i="7"/>
  <c r="CI109" i="6"/>
  <c r="I108" i="6"/>
  <c r="I108" i="7" s="1"/>
  <c r="M108" i="6"/>
  <c r="M108" i="7" s="1"/>
  <c r="Q108" i="6"/>
  <c r="Q108" i="7" s="1"/>
  <c r="U108" i="6"/>
  <c r="U108" i="7" s="1"/>
  <c r="Y108" i="6"/>
  <c r="Y108" i="7" s="1"/>
  <c r="AC108" i="6"/>
  <c r="AC108" i="7" s="1"/>
  <c r="AG108" i="6"/>
  <c r="AG108" i="7" s="1"/>
  <c r="AK108" i="6"/>
  <c r="AK108" i="7" s="1"/>
  <c r="AO108" i="6"/>
  <c r="AO108" i="7" s="1"/>
  <c r="AS108" i="6"/>
  <c r="AS108" i="7" s="1"/>
  <c r="AW108" i="6"/>
  <c r="AW108" i="7" s="1"/>
  <c r="BA108" i="6"/>
  <c r="BA108" i="7" s="1"/>
  <c r="BE108" i="6"/>
  <c r="BE108" i="7" s="1"/>
  <c r="BI108" i="6"/>
  <c r="BI108" i="7" s="1"/>
  <c r="BM108" i="6"/>
  <c r="BM108" i="7" s="1"/>
  <c r="BQ108" i="6"/>
  <c r="BQ108" i="7" s="1"/>
  <c r="BU108" i="6"/>
  <c r="BU108" i="7" s="1"/>
  <c r="BY108" i="6"/>
  <c r="BY108" i="7" s="1"/>
  <c r="CC108" i="6"/>
  <c r="CC108" i="7" s="1"/>
  <c r="CG108" i="6"/>
  <c r="CG108" i="7" s="1"/>
  <c r="H108" i="6"/>
  <c r="L108" i="6"/>
  <c r="L108" i="7" s="1"/>
  <c r="P108" i="6"/>
  <c r="P108" i="7" s="1"/>
  <c r="T108" i="6"/>
  <c r="T108" i="7" s="1"/>
  <c r="X108" i="6"/>
  <c r="X108" i="7" s="1"/>
  <c r="AB108" i="6"/>
  <c r="AB108" i="7" s="1"/>
  <c r="AF108" i="6"/>
  <c r="AF108" i="7" s="1"/>
  <c r="AJ108" i="6"/>
  <c r="AJ108" i="7" s="1"/>
  <c r="AN108" i="6"/>
  <c r="AN108" i="7" s="1"/>
  <c r="AR108" i="6"/>
  <c r="AR108" i="7" s="1"/>
  <c r="AV108" i="6"/>
  <c r="AV108" i="7" s="1"/>
  <c r="AZ108" i="6"/>
  <c r="AZ108" i="7" s="1"/>
  <c r="BD108" i="6"/>
  <c r="BD108" i="7" s="1"/>
  <c r="BH108" i="6"/>
  <c r="BH108" i="7" s="1"/>
  <c r="BL108" i="6"/>
  <c r="BL108" i="7" s="1"/>
  <c r="BP108" i="6"/>
  <c r="BP108" i="7" s="1"/>
  <c r="BT108" i="6"/>
  <c r="BT108" i="7" s="1"/>
  <c r="BX108" i="6"/>
  <c r="BX108" i="7" s="1"/>
  <c r="CB108" i="6"/>
  <c r="CB108" i="7" s="1"/>
  <c r="CF108" i="6"/>
  <c r="CF108" i="7" s="1"/>
  <c r="CE106" i="6"/>
  <c r="CE106" i="7" s="1"/>
  <c r="BW106" i="6"/>
  <c r="BW106" i="7" s="1"/>
  <c r="BO106" i="6"/>
  <c r="BO106" i="7" s="1"/>
  <c r="BG106" i="6"/>
  <c r="BG106" i="7" s="1"/>
  <c r="AY106" i="6"/>
  <c r="AY106" i="7" s="1"/>
  <c r="AQ106" i="6"/>
  <c r="AQ106" i="7" s="1"/>
  <c r="AI106" i="6"/>
  <c r="AI106" i="7" s="1"/>
  <c r="AA106" i="6"/>
  <c r="AA106" i="7" s="1"/>
  <c r="S106" i="6"/>
  <c r="S106" i="7" s="1"/>
  <c r="CD104" i="6"/>
  <c r="CD104" i="7" s="1"/>
  <c r="BV104" i="6"/>
  <c r="BV104" i="7" s="1"/>
  <c r="BN104" i="6"/>
  <c r="BN104" i="7" s="1"/>
  <c r="BF104" i="6"/>
  <c r="BF104" i="7" s="1"/>
  <c r="AX104" i="6"/>
  <c r="AX104" i="7" s="1"/>
  <c r="AP104" i="6"/>
  <c r="AP104" i="7" s="1"/>
  <c r="AH104" i="6"/>
  <c r="AH104" i="7" s="1"/>
  <c r="Z104" i="6"/>
  <c r="Z104" i="7" s="1"/>
  <c r="R104" i="6"/>
  <c r="R104" i="7" s="1"/>
  <c r="CA102" i="6"/>
  <c r="CA102" i="7" s="1"/>
  <c r="BS102" i="6"/>
  <c r="BS102" i="7" s="1"/>
  <c r="BK102" i="6"/>
  <c r="BK102" i="7" s="1"/>
  <c r="BC102" i="6"/>
  <c r="BC102" i="7" s="1"/>
  <c r="AU102" i="6"/>
  <c r="AU102" i="7" s="1"/>
  <c r="AM102" i="6"/>
  <c r="AM102" i="7" s="1"/>
  <c r="AE102" i="6"/>
  <c r="AE102" i="7" s="1"/>
  <c r="W102" i="6"/>
  <c r="W102" i="7" s="1"/>
  <c r="O102" i="6"/>
  <c r="O102" i="7" s="1"/>
  <c r="H101" i="7"/>
  <c r="CI101" i="6"/>
  <c r="I100" i="6"/>
  <c r="I100" i="7" s="1"/>
  <c r="M100" i="6"/>
  <c r="M100" i="7" s="1"/>
  <c r="Q100" i="6"/>
  <c r="Q100" i="7" s="1"/>
  <c r="U100" i="6"/>
  <c r="U100" i="7" s="1"/>
  <c r="Y100" i="6"/>
  <c r="Y100" i="7" s="1"/>
  <c r="AC100" i="6"/>
  <c r="AC100" i="7" s="1"/>
  <c r="AG100" i="6"/>
  <c r="AG100" i="7" s="1"/>
  <c r="AK100" i="6"/>
  <c r="AK100" i="7" s="1"/>
  <c r="AO100" i="6"/>
  <c r="AO100" i="7" s="1"/>
  <c r="AS100" i="6"/>
  <c r="AS100" i="7" s="1"/>
  <c r="AW100" i="6"/>
  <c r="AW100" i="7" s="1"/>
  <c r="BA100" i="6"/>
  <c r="BA100" i="7" s="1"/>
  <c r="BE100" i="6"/>
  <c r="BE100" i="7" s="1"/>
  <c r="BI100" i="6"/>
  <c r="BI100" i="7" s="1"/>
  <c r="BM100" i="6"/>
  <c r="BM100" i="7" s="1"/>
  <c r="BQ100" i="6"/>
  <c r="BQ100" i="7" s="1"/>
  <c r="BU100" i="6"/>
  <c r="BU100" i="7" s="1"/>
  <c r="BY100" i="6"/>
  <c r="BY100" i="7" s="1"/>
  <c r="CC100" i="6"/>
  <c r="CC100" i="7" s="1"/>
  <c r="CG100" i="6"/>
  <c r="CG100" i="7" s="1"/>
  <c r="H100" i="6"/>
  <c r="L100" i="6"/>
  <c r="L100" i="7" s="1"/>
  <c r="P100" i="6"/>
  <c r="P100" i="7" s="1"/>
  <c r="T100" i="6"/>
  <c r="T100" i="7" s="1"/>
  <c r="X100" i="6"/>
  <c r="X100" i="7" s="1"/>
  <c r="AB100" i="6"/>
  <c r="AB100" i="7" s="1"/>
  <c r="AF100" i="6"/>
  <c r="AF100" i="7" s="1"/>
  <c r="AJ100" i="6"/>
  <c r="AJ100" i="7" s="1"/>
  <c r="AN100" i="6"/>
  <c r="AN100" i="7" s="1"/>
  <c r="AR100" i="6"/>
  <c r="AR100" i="7" s="1"/>
  <c r="AV100" i="6"/>
  <c r="AV100" i="7" s="1"/>
  <c r="AZ100" i="6"/>
  <c r="AZ100" i="7" s="1"/>
  <c r="BD100" i="6"/>
  <c r="BD100" i="7" s="1"/>
  <c r="BH100" i="6"/>
  <c r="BH100" i="7" s="1"/>
  <c r="BL100" i="6"/>
  <c r="BL100" i="7" s="1"/>
  <c r="BP100" i="6"/>
  <c r="BP100" i="7" s="1"/>
  <c r="BT100" i="6"/>
  <c r="BT100" i="7" s="1"/>
  <c r="BX100" i="6"/>
  <c r="BX100" i="7" s="1"/>
  <c r="CB100" i="6"/>
  <c r="CB100" i="7" s="1"/>
  <c r="CF100" i="6"/>
  <c r="CF100" i="7" s="1"/>
  <c r="CE98" i="6"/>
  <c r="CE98" i="7" s="1"/>
  <c r="BW98" i="6"/>
  <c r="BW98" i="7" s="1"/>
  <c r="BO98" i="6"/>
  <c r="BO98" i="7" s="1"/>
  <c r="BG98" i="6"/>
  <c r="BG98" i="7" s="1"/>
  <c r="AY98" i="6"/>
  <c r="AY98" i="7" s="1"/>
  <c r="AQ98" i="6"/>
  <c r="AQ98" i="7" s="1"/>
  <c r="AI98" i="6"/>
  <c r="AI98" i="7" s="1"/>
  <c r="AA98" i="6"/>
  <c r="AA98" i="7" s="1"/>
  <c r="S98" i="6"/>
  <c r="S98" i="7" s="1"/>
  <c r="CD96" i="6"/>
  <c r="CD96" i="7" s="1"/>
  <c r="BV96" i="6"/>
  <c r="BV96" i="7" s="1"/>
  <c r="BN96" i="6"/>
  <c r="BN96" i="7" s="1"/>
  <c r="BF96" i="6"/>
  <c r="BF96" i="7" s="1"/>
  <c r="AX96" i="6"/>
  <c r="AX96" i="7" s="1"/>
  <c r="AP96" i="6"/>
  <c r="AP96" i="7" s="1"/>
  <c r="AH96" i="6"/>
  <c r="AH96" i="7" s="1"/>
  <c r="Z96" i="6"/>
  <c r="Z96" i="7" s="1"/>
  <c r="R96" i="6"/>
  <c r="R96" i="7" s="1"/>
  <c r="CA94" i="6"/>
  <c r="CA94" i="7" s="1"/>
  <c r="BS94" i="6"/>
  <c r="BS94" i="7" s="1"/>
  <c r="BK94" i="6"/>
  <c r="BK94" i="7" s="1"/>
  <c r="BC94" i="6"/>
  <c r="BC94" i="7" s="1"/>
  <c r="AU94" i="6"/>
  <c r="AU94" i="7" s="1"/>
  <c r="AM94" i="6"/>
  <c r="AM94" i="7" s="1"/>
  <c r="AE94" i="6"/>
  <c r="AE94" i="7" s="1"/>
  <c r="W94" i="6"/>
  <c r="W94" i="7" s="1"/>
  <c r="O94" i="6"/>
  <c r="O94" i="7" s="1"/>
  <c r="H93" i="7"/>
  <c r="CI93" i="6"/>
  <c r="I92" i="6"/>
  <c r="I92" i="7" s="1"/>
  <c r="M92" i="6"/>
  <c r="M92" i="7" s="1"/>
  <c r="Q92" i="6"/>
  <c r="Q92" i="7" s="1"/>
  <c r="U92" i="6"/>
  <c r="U92" i="7" s="1"/>
  <c r="Y92" i="6"/>
  <c r="Y92" i="7" s="1"/>
  <c r="AC92" i="6"/>
  <c r="AC92" i="7" s="1"/>
  <c r="AG92" i="6"/>
  <c r="AG92" i="7" s="1"/>
  <c r="AK92" i="6"/>
  <c r="AK92" i="7" s="1"/>
  <c r="AO92" i="6"/>
  <c r="AO92" i="7" s="1"/>
  <c r="AS92" i="6"/>
  <c r="AS92" i="7" s="1"/>
  <c r="AW92" i="6"/>
  <c r="AW92" i="7" s="1"/>
  <c r="BA92" i="6"/>
  <c r="BA92" i="7" s="1"/>
  <c r="BE92" i="6"/>
  <c r="BE92" i="7" s="1"/>
  <c r="BI92" i="6"/>
  <c r="BI92" i="7" s="1"/>
  <c r="BM92" i="6"/>
  <c r="BM92" i="7" s="1"/>
  <c r="BQ92" i="6"/>
  <c r="BQ92" i="7" s="1"/>
  <c r="BU92" i="6"/>
  <c r="BU92" i="7" s="1"/>
  <c r="BY92" i="6"/>
  <c r="BY92" i="7" s="1"/>
  <c r="CC92" i="6"/>
  <c r="CC92" i="7" s="1"/>
  <c r="CG92" i="6"/>
  <c r="CG92" i="7" s="1"/>
  <c r="H92" i="6"/>
  <c r="L92" i="6"/>
  <c r="L92" i="7" s="1"/>
  <c r="P92" i="6"/>
  <c r="P92" i="7" s="1"/>
  <c r="T92" i="6"/>
  <c r="T92" i="7" s="1"/>
  <c r="X92" i="6"/>
  <c r="X92" i="7" s="1"/>
  <c r="AB92" i="6"/>
  <c r="AB92" i="7" s="1"/>
  <c r="AF92" i="6"/>
  <c r="AF92" i="7" s="1"/>
  <c r="AJ92" i="6"/>
  <c r="AJ92" i="7" s="1"/>
  <c r="AN92" i="6"/>
  <c r="AN92" i="7" s="1"/>
  <c r="AR92" i="6"/>
  <c r="AR92" i="7" s="1"/>
  <c r="AV92" i="6"/>
  <c r="AV92" i="7" s="1"/>
  <c r="AZ92" i="6"/>
  <c r="AZ92" i="7" s="1"/>
  <c r="BD92" i="6"/>
  <c r="BD92" i="7" s="1"/>
  <c r="BH92" i="6"/>
  <c r="BH92" i="7" s="1"/>
  <c r="BL92" i="6"/>
  <c r="BL92" i="7" s="1"/>
  <c r="BP92" i="6"/>
  <c r="BP92" i="7" s="1"/>
  <c r="BT92" i="6"/>
  <c r="BT92" i="7" s="1"/>
  <c r="BX92" i="6"/>
  <c r="BX92" i="7" s="1"/>
  <c r="CB92" i="6"/>
  <c r="CB92" i="7" s="1"/>
  <c r="CF92" i="6"/>
  <c r="CF92" i="7" s="1"/>
  <c r="CE90" i="6"/>
  <c r="CE90" i="7" s="1"/>
  <c r="BW90" i="6"/>
  <c r="BW90" i="7" s="1"/>
  <c r="BO90" i="6"/>
  <c r="BO90" i="7" s="1"/>
  <c r="BG90" i="6"/>
  <c r="BG90" i="7" s="1"/>
  <c r="AY90" i="6"/>
  <c r="AY90" i="7" s="1"/>
  <c r="AQ90" i="6"/>
  <c r="AQ90" i="7" s="1"/>
  <c r="AI90" i="6"/>
  <c r="AI90" i="7" s="1"/>
  <c r="AA90" i="6"/>
  <c r="AA90" i="7" s="1"/>
  <c r="S90" i="6"/>
  <c r="S90" i="7" s="1"/>
  <c r="CA86" i="6"/>
  <c r="CA86" i="7" s="1"/>
  <c r="BS86" i="6"/>
  <c r="BS86" i="7" s="1"/>
  <c r="BK86" i="6"/>
  <c r="BK86" i="7" s="1"/>
  <c r="BC86" i="6"/>
  <c r="BC86" i="7" s="1"/>
  <c r="AU86" i="6"/>
  <c r="AU86" i="7" s="1"/>
  <c r="AM86" i="6"/>
  <c r="AM86" i="7" s="1"/>
  <c r="AE86" i="6"/>
  <c r="AE86" i="7" s="1"/>
  <c r="W86" i="6"/>
  <c r="W86" i="7" s="1"/>
  <c r="O86" i="6"/>
  <c r="O86" i="7" s="1"/>
  <c r="G58" i="7"/>
  <c r="G50" i="7"/>
  <c r="G42" i="7"/>
  <c r="G34" i="7"/>
  <c r="G18" i="7"/>
  <c r="CE182" i="6"/>
  <c r="CE182" i="7" s="1"/>
  <c r="CA182" i="6"/>
  <c r="CA182" i="7" s="1"/>
  <c r="BW182" i="6"/>
  <c r="BW182" i="7" s="1"/>
  <c r="BS182" i="6"/>
  <c r="BS182" i="7" s="1"/>
  <c r="BO182" i="6"/>
  <c r="BO182" i="7" s="1"/>
  <c r="BK182" i="6"/>
  <c r="BK182" i="7" s="1"/>
  <c r="BG182" i="6"/>
  <c r="BG182" i="7" s="1"/>
  <c r="BC182" i="6"/>
  <c r="BC182" i="7" s="1"/>
  <c r="AY182" i="6"/>
  <c r="AY182" i="7" s="1"/>
  <c r="AU182" i="6"/>
  <c r="AU182" i="7" s="1"/>
  <c r="AQ182" i="6"/>
  <c r="AQ182" i="7" s="1"/>
  <c r="AM182" i="6"/>
  <c r="AM182" i="7" s="1"/>
  <c r="AI182" i="6"/>
  <c r="AI182" i="7" s="1"/>
  <c r="AE182" i="6"/>
  <c r="AE182" i="7" s="1"/>
  <c r="AA182" i="6"/>
  <c r="AA182" i="7" s="1"/>
  <c r="W182" i="6"/>
  <c r="W182" i="7" s="1"/>
  <c r="S182" i="6"/>
  <c r="S182" i="7" s="1"/>
  <c r="O182" i="6"/>
  <c r="O182" i="7" s="1"/>
  <c r="K182" i="6"/>
  <c r="K182" i="7" s="1"/>
  <c r="G182" i="6"/>
  <c r="CE180" i="6"/>
  <c r="CE180" i="7" s="1"/>
  <c r="CA180" i="6"/>
  <c r="CA180" i="7" s="1"/>
  <c r="BW180" i="6"/>
  <c r="BW180" i="7" s="1"/>
  <c r="BS180" i="6"/>
  <c r="BS180" i="7" s="1"/>
  <c r="BO180" i="6"/>
  <c r="BO180" i="7" s="1"/>
  <c r="BK180" i="6"/>
  <c r="BK180" i="7" s="1"/>
  <c r="BG180" i="6"/>
  <c r="BG180" i="7" s="1"/>
  <c r="BC180" i="6"/>
  <c r="BC180" i="7" s="1"/>
  <c r="AY180" i="6"/>
  <c r="AY180" i="7" s="1"/>
  <c r="AU180" i="6"/>
  <c r="AU180" i="7" s="1"/>
  <c r="AQ180" i="6"/>
  <c r="AQ180" i="7" s="1"/>
  <c r="AM180" i="6"/>
  <c r="AM180" i="7" s="1"/>
  <c r="AI180" i="6"/>
  <c r="AI180" i="7" s="1"/>
  <c r="AE180" i="6"/>
  <c r="AE180" i="7" s="1"/>
  <c r="AA180" i="6"/>
  <c r="AA180" i="7" s="1"/>
  <c r="W180" i="6"/>
  <c r="W180" i="7" s="1"/>
  <c r="S180" i="6"/>
  <c r="S180" i="7" s="1"/>
  <c r="O180" i="6"/>
  <c r="O180" i="7" s="1"/>
  <c r="K180" i="6"/>
  <c r="K180" i="7" s="1"/>
  <c r="G180" i="6"/>
  <c r="CE178" i="6"/>
  <c r="CE178" i="7" s="1"/>
  <c r="CA178" i="6"/>
  <c r="CA178" i="7" s="1"/>
  <c r="BW178" i="6"/>
  <c r="BW178" i="7" s="1"/>
  <c r="BS178" i="6"/>
  <c r="BS178" i="7" s="1"/>
  <c r="BO178" i="6"/>
  <c r="BO178" i="7" s="1"/>
  <c r="BK178" i="6"/>
  <c r="BK178" i="7" s="1"/>
  <c r="BG178" i="6"/>
  <c r="BG178" i="7" s="1"/>
  <c r="BC178" i="6"/>
  <c r="BC178" i="7" s="1"/>
  <c r="AY178" i="6"/>
  <c r="AY178" i="7" s="1"/>
  <c r="AU178" i="6"/>
  <c r="AU178" i="7" s="1"/>
  <c r="AQ178" i="6"/>
  <c r="AQ178" i="7" s="1"/>
  <c r="AM178" i="6"/>
  <c r="AM178" i="7" s="1"/>
  <c r="AI178" i="6"/>
  <c r="AI178" i="7" s="1"/>
  <c r="AE178" i="6"/>
  <c r="AE178" i="7" s="1"/>
  <c r="AA178" i="6"/>
  <c r="AA178" i="7" s="1"/>
  <c r="W178" i="6"/>
  <c r="W178" i="7" s="1"/>
  <c r="S178" i="6"/>
  <c r="S178" i="7" s="1"/>
  <c r="O178" i="6"/>
  <c r="O178" i="7" s="1"/>
  <c r="K178" i="6"/>
  <c r="K178" i="7" s="1"/>
  <c r="G178" i="6"/>
  <c r="CE176" i="6"/>
  <c r="CE176" i="7" s="1"/>
  <c r="CA176" i="6"/>
  <c r="CA176" i="7" s="1"/>
  <c r="BW176" i="6"/>
  <c r="BW176" i="7" s="1"/>
  <c r="BS176" i="6"/>
  <c r="BS176" i="7" s="1"/>
  <c r="BO176" i="6"/>
  <c r="BO176" i="7" s="1"/>
  <c r="BK176" i="6"/>
  <c r="BK176" i="7" s="1"/>
  <c r="BG176" i="6"/>
  <c r="BG176" i="7" s="1"/>
  <c r="BC176" i="6"/>
  <c r="BC176" i="7" s="1"/>
  <c r="AY176" i="6"/>
  <c r="AY176" i="7" s="1"/>
  <c r="AU176" i="6"/>
  <c r="AU176" i="7" s="1"/>
  <c r="AQ176" i="6"/>
  <c r="AQ176" i="7" s="1"/>
  <c r="AM176" i="6"/>
  <c r="AM176" i="7" s="1"/>
  <c r="AI176" i="6"/>
  <c r="AI176" i="7" s="1"/>
  <c r="AE176" i="6"/>
  <c r="AE176" i="7" s="1"/>
  <c r="AA176" i="6"/>
  <c r="AA176" i="7" s="1"/>
  <c r="W176" i="6"/>
  <c r="W176" i="7" s="1"/>
  <c r="S176" i="6"/>
  <c r="S176" i="7" s="1"/>
  <c r="O176" i="6"/>
  <c r="O176" i="7" s="1"/>
  <c r="K176" i="6"/>
  <c r="K176" i="7" s="1"/>
  <c r="G176" i="6"/>
  <c r="CE174" i="6"/>
  <c r="CE174" i="7" s="1"/>
  <c r="CA174" i="6"/>
  <c r="CA174" i="7" s="1"/>
  <c r="BW174" i="6"/>
  <c r="BW174" i="7" s="1"/>
  <c r="BS174" i="6"/>
  <c r="BS174" i="7" s="1"/>
  <c r="BO174" i="6"/>
  <c r="BO174" i="7" s="1"/>
  <c r="BK174" i="6"/>
  <c r="BK174" i="7" s="1"/>
  <c r="BG174" i="6"/>
  <c r="BG174" i="7" s="1"/>
  <c r="BC174" i="6"/>
  <c r="BC174" i="7" s="1"/>
  <c r="AY174" i="6"/>
  <c r="AY174" i="7" s="1"/>
  <c r="AU174" i="6"/>
  <c r="AU174" i="7" s="1"/>
  <c r="AQ174" i="6"/>
  <c r="AQ174" i="7" s="1"/>
  <c r="AM174" i="6"/>
  <c r="AM174" i="7" s="1"/>
  <c r="AI174" i="6"/>
  <c r="AI174" i="7" s="1"/>
  <c r="AE174" i="6"/>
  <c r="AE174" i="7" s="1"/>
  <c r="AA174" i="6"/>
  <c r="AA174" i="7" s="1"/>
  <c r="W174" i="6"/>
  <c r="W174" i="7" s="1"/>
  <c r="S174" i="6"/>
  <c r="S174" i="7" s="1"/>
  <c r="O174" i="6"/>
  <c r="O174" i="7" s="1"/>
  <c r="K174" i="6"/>
  <c r="K174" i="7" s="1"/>
  <c r="G174" i="6"/>
  <c r="CE172" i="6"/>
  <c r="CE172" i="7" s="1"/>
  <c r="CA172" i="6"/>
  <c r="CA172" i="7" s="1"/>
  <c r="BW172" i="6"/>
  <c r="BW172" i="7" s="1"/>
  <c r="BS172" i="6"/>
  <c r="BS172" i="7" s="1"/>
  <c r="BO172" i="6"/>
  <c r="BO172" i="7" s="1"/>
  <c r="BK172" i="6"/>
  <c r="BK172" i="7" s="1"/>
  <c r="BG172" i="6"/>
  <c r="BG172" i="7" s="1"/>
  <c r="BC172" i="6"/>
  <c r="BC172" i="7" s="1"/>
  <c r="AY172" i="6"/>
  <c r="AY172" i="7" s="1"/>
  <c r="AU172" i="6"/>
  <c r="AU172" i="7" s="1"/>
  <c r="AQ172" i="6"/>
  <c r="AQ172" i="7" s="1"/>
  <c r="AM172" i="6"/>
  <c r="AM172" i="7" s="1"/>
  <c r="AI172" i="6"/>
  <c r="AI172" i="7" s="1"/>
  <c r="AE172" i="6"/>
  <c r="AE172" i="7" s="1"/>
  <c r="AA172" i="6"/>
  <c r="AA172" i="7" s="1"/>
  <c r="W172" i="6"/>
  <c r="W172" i="7" s="1"/>
  <c r="S172" i="6"/>
  <c r="S172" i="7" s="1"/>
  <c r="O172" i="6"/>
  <c r="O172" i="7" s="1"/>
  <c r="K172" i="6"/>
  <c r="K172" i="7" s="1"/>
  <c r="G172" i="6"/>
  <c r="I134" i="6"/>
  <c r="I134" i="7" s="1"/>
  <c r="M134" i="6"/>
  <c r="M134" i="7" s="1"/>
  <c r="Q134" i="6"/>
  <c r="Q134" i="7" s="1"/>
  <c r="U134" i="6"/>
  <c r="U134" i="7" s="1"/>
  <c r="Y134" i="6"/>
  <c r="Y134" i="7" s="1"/>
  <c r="AC134" i="6"/>
  <c r="AC134" i="7" s="1"/>
  <c r="AG134" i="6"/>
  <c r="AG134" i="7" s="1"/>
  <c r="AK134" i="6"/>
  <c r="AK134" i="7" s="1"/>
  <c r="AO134" i="6"/>
  <c r="AO134" i="7" s="1"/>
  <c r="AS134" i="6"/>
  <c r="AS134" i="7" s="1"/>
  <c r="AW134" i="6"/>
  <c r="AW134" i="7" s="1"/>
  <c r="BA134" i="6"/>
  <c r="BA134" i="7" s="1"/>
  <c r="BE134" i="6"/>
  <c r="BE134" i="7" s="1"/>
  <c r="BI134" i="6"/>
  <c r="BI134" i="7" s="1"/>
  <c r="BM134" i="6"/>
  <c r="BM134" i="7" s="1"/>
  <c r="BQ134" i="6"/>
  <c r="BQ134" i="7" s="1"/>
  <c r="BU134" i="6"/>
  <c r="BU134" i="7" s="1"/>
  <c r="BY134" i="6"/>
  <c r="BY134" i="7" s="1"/>
  <c r="CC134" i="6"/>
  <c r="CC134" i="7" s="1"/>
  <c r="CG134" i="6"/>
  <c r="CG134" i="7" s="1"/>
  <c r="G131" i="6"/>
  <c r="K131" i="6"/>
  <c r="K131" i="7" s="1"/>
  <c r="O131" i="6"/>
  <c r="O131" i="7" s="1"/>
  <c r="S131" i="6"/>
  <c r="S131" i="7" s="1"/>
  <c r="W131" i="6"/>
  <c r="W131" i="7" s="1"/>
  <c r="AA131" i="6"/>
  <c r="AA131" i="7" s="1"/>
  <c r="AE131" i="6"/>
  <c r="AE131" i="7" s="1"/>
  <c r="AI131" i="6"/>
  <c r="AI131" i="7" s="1"/>
  <c r="AM131" i="6"/>
  <c r="AM131" i="7" s="1"/>
  <c r="AQ131" i="6"/>
  <c r="AQ131" i="7" s="1"/>
  <c r="AU131" i="6"/>
  <c r="AU131" i="7" s="1"/>
  <c r="AY131" i="6"/>
  <c r="AY131" i="7" s="1"/>
  <c r="BC131" i="6"/>
  <c r="BC131" i="7" s="1"/>
  <c r="BG131" i="6"/>
  <c r="BG131" i="7" s="1"/>
  <c r="BK131" i="6"/>
  <c r="BK131" i="7" s="1"/>
  <c r="BO131" i="6"/>
  <c r="BO131" i="7" s="1"/>
  <c r="BS131" i="6"/>
  <c r="BS131" i="7" s="1"/>
  <c r="BW131" i="6"/>
  <c r="BW131" i="7" s="1"/>
  <c r="CA131" i="6"/>
  <c r="CA131" i="7" s="1"/>
  <c r="CE131" i="6"/>
  <c r="CE131" i="7" s="1"/>
  <c r="H127" i="7"/>
  <c r="CI127" i="6"/>
  <c r="I126" i="6"/>
  <c r="I126" i="7" s="1"/>
  <c r="M126" i="6"/>
  <c r="M126" i="7" s="1"/>
  <c r="Q126" i="6"/>
  <c r="Q126" i="7" s="1"/>
  <c r="U126" i="6"/>
  <c r="U126" i="7" s="1"/>
  <c r="Y126" i="6"/>
  <c r="Y126" i="7" s="1"/>
  <c r="AC126" i="6"/>
  <c r="AC126" i="7" s="1"/>
  <c r="AG126" i="6"/>
  <c r="AG126" i="7" s="1"/>
  <c r="AK126" i="6"/>
  <c r="AK126" i="7" s="1"/>
  <c r="AO126" i="6"/>
  <c r="AO126" i="7" s="1"/>
  <c r="AS126" i="6"/>
  <c r="AS126" i="7" s="1"/>
  <c r="AW126" i="6"/>
  <c r="AW126" i="7" s="1"/>
  <c r="BA126" i="6"/>
  <c r="BA126" i="7" s="1"/>
  <c r="BE126" i="6"/>
  <c r="BE126" i="7" s="1"/>
  <c r="BI126" i="6"/>
  <c r="BI126" i="7" s="1"/>
  <c r="BM126" i="6"/>
  <c r="BM126" i="7" s="1"/>
  <c r="BQ126" i="6"/>
  <c r="BQ126" i="7" s="1"/>
  <c r="BU126" i="6"/>
  <c r="BU126" i="7" s="1"/>
  <c r="BY126" i="6"/>
  <c r="BY126" i="7" s="1"/>
  <c r="CC126" i="6"/>
  <c r="CC126" i="7" s="1"/>
  <c r="CG126" i="6"/>
  <c r="CG126" i="7" s="1"/>
  <c r="H126" i="6"/>
  <c r="H126" i="7" s="1"/>
  <c r="L126" i="6"/>
  <c r="L126" i="7" s="1"/>
  <c r="P126" i="6"/>
  <c r="P126" i="7" s="1"/>
  <c r="T126" i="6"/>
  <c r="T126" i="7" s="1"/>
  <c r="X126" i="6"/>
  <c r="X126" i="7" s="1"/>
  <c r="AB126" i="6"/>
  <c r="AB126" i="7" s="1"/>
  <c r="AF126" i="6"/>
  <c r="AF126" i="7" s="1"/>
  <c r="AJ126" i="6"/>
  <c r="AJ126" i="7" s="1"/>
  <c r="AN126" i="6"/>
  <c r="AN126" i="7" s="1"/>
  <c r="AR126" i="6"/>
  <c r="AR126" i="7" s="1"/>
  <c r="AV126" i="6"/>
  <c r="AV126" i="7" s="1"/>
  <c r="AZ126" i="6"/>
  <c r="AZ126" i="7" s="1"/>
  <c r="BD126" i="6"/>
  <c r="BD126" i="7" s="1"/>
  <c r="BH126" i="6"/>
  <c r="BH126" i="7" s="1"/>
  <c r="BL126" i="6"/>
  <c r="BL126" i="7" s="1"/>
  <c r="BP126" i="6"/>
  <c r="BP126" i="7" s="1"/>
  <c r="BT126" i="6"/>
  <c r="BT126" i="7" s="1"/>
  <c r="BX126" i="6"/>
  <c r="BX126" i="7" s="1"/>
  <c r="CB126" i="6"/>
  <c r="CB126" i="7" s="1"/>
  <c r="CF126" i="6"/>
  <c r="CF126" i="7" s="1"/>
  <c r="H119" i="7"/>
  <c r="CJ119" i="7" s="1"/>
  <c r="CI119" i="6"/>
  <c r="I118" i="6"/>
  <c r="I118" i="7" s="1"/>
  <c r="M118" i="6"/>
  <c r="M118" i="7" s="1"/>
  <c r="Q118" i="6"/>
  <c r="Q118" i="7" s="1"/>
  <c r="U118" i="6"/>
  <c r="U118" i="7" s="1"/>
  <c r="Y118" i="6"/>
  <c r="Y118" i="7" s="1"/>
  <c r="AC118" i="6"/>
  <c r="AC118" i="7" s="1"/>
  <c r="AG118" i="6"/>
  <c r="AG118" i="7" s="1"/>
  <c r="AK118" i="6"/>
  <c r="AK118" i="7" s="1"/>
  <c r="AO118" i="6"/>
  <c r="AO118" i="7" s="1"/>
  <c r="AS118" i="6"/>
  <c r="AS118" i="7" s="1"/>
  <c r="AW118" i="6"/>
  <c r="AW118" i="7" s="1"/>
  <c r="BA118" i="6"/>
  <c r="BA118" i="7" s="1"/>
  <c r="BE118" i="6"/>
  <c r="BE118" i="7" s="1"/>
  <c r="BI118" i="6"/>
  <c r="BI118" i="7" s="1"/>
  <c r="BM118" i="6"/>
  <c r="BM118" i="7" s="1"/>
  <c r="BQ118" i="6"/>
  <c r="BQ118" i="7" s="1"/>
  <c r="BU118" i="6"/>
  <c r="BU118" i="7" s="1"/>
  <c r="BY118" i="6"/>
  <c r="BY118" i="7" s="1"/>
  <c r="CC118" i="6"/>
  <c r="CC118" i="7" s="1"/>
  <c r="CG118" i="6"/>
  <c r="CG118" i="7" s="1"/>
  <c r="H118" i="6"/>
  <c r="H118" i="7" s="1"/>
  <c r="L118" i="6"/>
  <c r="L118" i="7" s="1"/>
  <c r="P118" i="6"/>
  <c r="P118" i="7" s="1"/>
  <c r="T118" i="6"/>
  <c r="T118" i="7" s="1"/>
  <c r="X118" i="6"/>
  <c r="X118" i="7" s="1"/>
  <c r="AB118" i="6"/>
  <c r="AB118" i="7" s="1"/>
  <c r="AF118" i="6"/>
  <c r="AF118" i="7" s="1"/>
  <c r="AJ118" i="6"/>
  <c r="AJ118" i="7" s="1"/>
  <c r="AN118" i="6"/>
  <c r="AN118" i="7" s="1"/>
  <c r="AR118" i="6"/>
  <c r="AR118" i="7" s="1"/>
  <c r="AV118" i="6"/>
  <c r="AV118" i="7" s="1"/>
  <c r="AZ118" i="6"/>
  <c r="AZ118" i="7" s="1"/>
  <c r="BD118" i="6"/>
  <c r="BD118" i="7" s="1"/>
  <c r="BH118" i="6"/>
  <c r="BH118" i="7" s="1"/>
  <c r="BL118" i="6"/>
  <c r="BL118" i="7" s="1"/>
  <c r="BP118" i="6"/>
  <c r="BP118" i="7" s="1"/>
  <c r="BT118" i="6"/>
  <c r="BT118" i="7" s="1"/>
  <c r="BX118" i="6"/>
  <c r="BX118" i="7" s="1"/>
  <c r="CB118" i="6"/>
  <c r="CB118" i="7" s="1"/>
  <c r="CF118" i="6"/>
  <c r="CF118" i="7" s="1"/>
  <c r="H111" i="7"/>
  <c r="CI111" i="6"/>
  <c r="I110" i="6"/>
  <c r="I110" i="7" s="1"/>
  <c r="M110" i="6"/>
  <c r="M110" i="7" s="1"/>
  <c r="Q110" i="6"/>
  <c r="Q110" i="7" s="1"/>
  <c r="U110" i="6"/>
  <c r="U110" i="7" s="1"/>
  <c r="Y110" i="6"/>
  <c r="Y110" i="7" s="1"/>
  <c r="AC110" i="6"/>
  <c r="AC110" i="7" s="1"/>
  <c r="AG110" i="6"/>
  <c r="AG110" i="7" s="1"/>
  <c r="AK110" i="6"/>
  <c r="AK110" i="7" s="1"/>
  <c r="AO110" i="6"/>
  <c r="AO110" i="7" s="1"/>
  <c r="AS110" i="6"/>
  <c r="AS110" i="7" s="1"/>
  <c r="AW110" i="6"/>
  <c r="AW110" i="7" s="1"/>
  <c r="BA110" i="6"/>
  <c r="BA110" i="7" s="1"/>
  <c r="BE110" i="6"/>
  <c r="BE110" i="7" s="1"/>
  <c r="BI110" i="6"/>
  <c r="BI110" i="7" s="1"/>
  <c r="BM110" i="6"/>
  <c r="BM110" i="7" s="1"/>
  <c r="BQ110" i="6"/>
  <c r="BQ110" i="7" s="1"/>
  <c r="BU110" i="6"/>
  <c r="BU110" i="7" s="1"/>
  <c r="BY110" i="6"/>
  <c r="BY110" i="7" s="1"/>
  <c r="CC110" i="6"/>
  <c r="CC110" i="7" s="1"/>
  <c r="CG110" i="6"/>
  <c r="CG110" i="7" s="1"/>
  <c r="H110" i="6"/>
  <c r="H110" i="7" s="1"/>
  <c r="L110" i="6"/>
  <c r="L110" i="7" s="1"/>
  <c r="P110" i="6"/>
  <c r="P110" i="7" s="1"/>
  <c r="T110" i="6"/>
  <c r="T110" i="7" s="1"/>
  <c r="X110" i="6"/>
  <c r="X110" i="7" s="1"/>
  <c r="AB110" i="6"/>
  <c r="AB110" i="7" s="1"/>
  <c r="AF110" i="6"/>
  <c r="AF110" i="7" s="1"/>
  <c r="AJ110" i="6"/>
  <c r="AJ110" i="7" s="1"/>
  <c r="AN110" i="6"/>
  <c r="AN110" i="7" s="1"/>
  <c r="AR110" i="6"/>
  <c r="AR110" i="7" s="1"/>
  <c r="AV110" i="6"/>
  <c r="AV110" i="7" s="1"/>
  <c r="AZ110" i="6"/>
  <c r="AZ110" i="7" s="1"/>
  <c r="BD110" i="6"/>
  <c r="BD110" i="7" s="1"/>
  <c r="BH110" i="6"/>
  <c r="BH110" i="7" s="1"/>
  <c r="BL110" i="6"/>
  <c r="BL110" i="7" s="1"/>
  <c r="BP110" i="6"/>
  <c r="BP110" i="7" s="1"/>
  <c r="BT110" i="6"/>
  <c r="BT110" i="7" s="1"/>
  <c r="BX110" i="6"/>
  <c r="BX110" i="7" s="1"/>
  <c r="CB110" i="6"/>
  <c r="CB110" i="7" s="1"/>
  <c r="CF110" i="6"/>
  <c r="CF110" i="7" s="1"/>
  <c r="H103" i="7"/>
  <c r="CJ103" i="7" s="1"/>
  <c r="CI103" i="6"/>
  <c r="I102" i="6"/>
  <c r="I102" i="7" s="1"/>
  <c r="M102" i="6"/>
  <c r="M102" i="7" s="1"/>
  <c r="Q102" i="6"/>
  <c r="Q102" i="7" s="1"/>
  <c r="U102" i="6"/>
  <c r="U102" i="7" s="1"/>
  <c r="Y102" i="6"/>
  <c r="Y102" i="7" s="1"/>
  <c r="AC102" i="6"/>
  <c r="AC102" i="7" s="1"/>
  <c r="AG102" i="6"/>
  <c r="AG102" i="7" s="1"/>
  <c r="AK102" i="6"/>
  <c r="AK102" i="7" s="1"/>
  <c r="AO102" i="6"/>
  <c r="AO102" i="7" s="1"/>
  <c r="AS102" i="6"/>
  <c r="AS102" i="7" s="1"/>
  <c r="AW102" i="6"/>
  <c r="AW102" i="7" s="1"/>
  <c r="BA102" i="6"/>
  <c r="BA102" i="7" s="1"/>
  <c r="BE102" i="6"/>
  <c r="BE102" i="7" s="1"/>
  <c r="BI102" i="6"/>
  <c r="BI102" i="7" s="1"/>
  <c r="BM102" i="6"/>
  <c r="BM102" i="7" s="1"/>
  <c r="BQ102" i="6"/>
  <c r="BQ102" i="7" s="1"/>
  <c r="BU102" i="6"/>
  <c r="BU102" i="7" s="1"/>
  <c r="BY102" i="6"/>
  <c r="BY102" i="7" s="1"/>
  <c r="CC102" i="6"/>
  <c r="CC102" i="7" s="1"/>
  <c r="CG102" i="6"/>
  <c r="CG102" i="7" s="1"/>
  <c r="H102" i="6"/>
  <c r="H102" i="7" s="1"/>
  <c r="L102" i="6"/>
  <c r="L102" i="7" s="1"/>
  <c r="P102" i="6"/>
  <c r="P102" i="7" s="1"/>
  <c r="T102" i="6"/>
  <c r="T102" i="7" s="1"/>
  <c r="X102" i="6"/>
  <c r="X102" i="7" s="1"/>
  <c r="AB102" i="6"/>
  <c r="AB102" i="7" s="1"/>
  <c r="AF102" i="6"/>
  <c r="AF102" i="7" s="1"/>
  <c r="AJ102" i="6"/>
  <c r="AJ102" i="7" s="1"/>
  <c r="AN102" i="6"/>
  <c r="AN102" i="7" s="1"/>
  <c r="AR102" i="6"/>
  <c r="AR102" i="7" s="1"/>
  <c r="AV102" i="6"/>
  <c r="AV102" i="7" s="1"/>
  <c r="AZ102" i="6"/>
  <c r="AZ102" i="7" s="1"/>
  <c r="BD102" i="6"/>
  <c r="BD102" i="7" s="1"/>
  <c r="BH102" i="6"/>
  <c r="BH102" i="7" s="1"/>
  <c r="BL102" i="6"/>
  <c r="BL102" i="7" s="1"/>
  <c r="BP102" i="6"/>
  <c r="BP102" i="7" s="1"/>
  <c r="BT102" i="6"/>
  <c r="BT102" i="7" s="1"/>
  <c r="BX102" i="6"/>
  <c r="BX102" i="7" s="1"/>
  <c r="CB102" i="6"/>
  <c r="CB102" i="7" s="1"/>
  <c r="CF102" i="6"/>
  <c r="CF102" i="7" s="1"/>
  <c r="H95" i="7"/>
  <c r="CJ95" i="7" s="1"/>
  <c r="CI95" i="6"/>
  <c r="I94" i="6"/>
  <c r="I94" i="7" s="1"/>
  <c r="M94" i="6"/>
  <c r="M94" i="7" s="1"/>
  <c r="Q94" i="6"/>
  <c r="Q94" i="7" s="1"/>
  <c r="U94" i="6"/>
  <c r="U94" i="7" s="1"/>
  <c r="Y94" i="6"/>
  <c r="Y94" i="7" s="1"/>
  <c r="AC94" i="6"/>
  <c r="AC94" i="7" s="1"/>
  <c r="AG94" i="6"/>
  <c r="AG94" i="7" s="1"/>
  <c r="AK94" i="6"/>
  <c r="AK94" i="7" s="1"/>
  <c r="AO94" i="6"/>
  <c r="AO94" i="7" s="1"/>
  <c r="AS94" i="6"/>
  <c r="AS94" i="7" s="1"/>
  <c r="AW94" i="6"/>
  <c r="AW94" i="7" s="1"/>
  <c r="BA94" i="6"/>
  <c r="BA94" i="7" s="1"/>
  <c r="BE94" i="6"/>
  <c r="BE94" i="7" s="1"/>
  <c r="BI94" i="6"/>
  <c r="BI94" i="7" s="1"/>
  <c r="BM94" i="6"/>
  <c r="BM94" i="7" s="1"/>
  <c r="BQ94" i="6"/>
  <c r="BQ94" i="7" s="1"/>
  <c r="BU94" i="6"/>
  <c r="BU94" i="7" s="1"/>
  <c r="BY94" i="6"/>
  <c r="BY94" i="7" s="1"/>
  <c r="CC94" i="6"/>
  <c r="CC94" i="7" s="1"/>
  <c r="CG94" i="6"/>
  <c r="CG94" i="7" s="1"/>
  <c r="H94" i="6"/>
  <c r="H94" i="7" s="1"/>
  <c r="L94" i="6"/>
  <c r="L94" i="7" s="1"/>
  <c r="P94" i="6"/>
  <c r="P94" i="7" s="1"/>
  <c r="T94" i="6"/>
  <c r="T94" i="7" s="1"/>
  <c r="X94" i="6"/>
  <c r="X94" i="7" s="1"/>
  <c r="AB94" i="6"/>
  <c r="AB94" i="7" s="1"/>
  <c r="AF94" i="6"/>
  <c r="AF94" i="7" s="1"/>
  <c r="AJ94" i="6"/>
  <c r="AJ94" i="7" s="1"/>
  <c r="AN94" i="6"/>
  <c r="AN94" i="7" s="1"/>
  <c r="AR94" i="6"/>
  <c r="AR94" i="7" s="1"/>
  <c r="AV94" i="6"/>
  <c r="AV94" i="7" s="1"/>
  <c r="AZ94" i="6"/>
  <c r="AZ94" i="7" s="1"/>
  <c r="BD94" i="6"/>
  <c r="BD94" i="7" s="1"/>
  <c r="BH94" i="6"/>
  <c r="BH94" i="7" s="1"/>
  <c r="BL94" i="6"/>
  <c r="BL94" i="7" s="1"/>
  <c r="BP94" i="6"/>
  <c r="BP94" i="7" s="1"/>
  <c r="BT94" i="6"/>
  <c r="BT94" i="7" s="1"/>
  <c r="BX94" i="6"/>
  <c r="BX94" i="7" s="1"/>
  <c r="CB94" i="6"/>
  <c r="CB94" i="7" s="1"/>
  <c r="CF94" i="6"/>
  <c r="CF94" i="7" s="1"/>
  <c r="H87" i="7"/>
  <c r="CJ87" i="7" s="1"/>
  <c r="CI87" i="6"/>
  <c r="I86" i="6"/>
  <c r="I86" i="7" s="1"/>
  <c r="M86" i="6"/>
  <c r="M86" i="7" s="1"/>
  <c r="Q86" i="6"/>
  <c r="Q86" i="7" s="1"/>
  <c r="U86" i="6"/>
  <c r="U86" i="7" s="1"/>
  <c r="Y86" i="6"/>
  <c r="Y86" i="7" s="1"/>
  <c r="AC86" i="6"/>
  <c r="AC86" i="7" s="1"/>
  <c r="AG86" i="6"/>
  <c r="AG86" i="7" s="1"/>
  <c r="AK86" i="6"/>
  <c r="AK86" i="7" s="1"/>
  <c r="AO86" i="6"/>
  <c r="AO86" i="7" s="1"/>
  <c r="AS86" i="6"/>
  <c r="AS86" i="7" s="1"/>
  <c r="AW86" i="6"/>
  <c r="AW86" i="7" s="1"/>
  <c r="BA86" i="6"/>
  <c r="BA86" i="7" s="1"/>
  <c r="BE86" i="6"/>
  <c r="BE86" i="7" s="1"/>
  <c r="BI86" i="6"/>
  <c r="BI86" i="7" s="1"/>
  <c r="BM86" i="6"/>
  <c r="BM86" i="7" s="1"/>
  <c r="BQ86" i="6"/>
  <c r="BQ86" i="7" s="1"/>
  <c r="BU86" i="6"/>
  <c r="BU86" i="7" s="1"/>
  <c r="BY86" i="6"/>
  <c r="BY86" i="7" s="1"/>
  <c r="CC86" i="6"/>
  <c r="CC86" i="7" s="1"/>
  <c r="CG86" i="6"/>
  <c r="CG86" i="7" s="1"/>
  <c r="H86" i="6"/>
  <c r="H86" i="7" s="1"/>
  <c r="L86" i="6"/>
  <c r="L86" i="7" s="1"/>
  <c r="P86" i="6"/>
  <c r="P86" i="7" s="1"/>
  <c r="T86" i="6"/>
  <c r="T86" i="7" s="1"/>
  <c r="X86" i="6"/>
  <c r="X86" i="7" s="1"/>
  <c r="AB86" i="6"/>
  <c r="AB86" i="7" s="1"/>
  <c r="AF86" i="6"/>
  <c r="AF86" i="7" s="1"/>
  <c r="AJ86" i="6"/>
  <c r="AJ86" i="7" s="1"/>
  <c r="AN86" i="6"/>
  <c r="AN86" i="7" s="1"/>
  <c r="AR86" i="6"/>
  <c r="AR86" i="7" s="1"/>
  <c r="AV86" i="6"/>
  <c r="AV86" i="7" s="1"/>
  <c r="AZ86" i="6"/>
  <c r="AZ86" i="7" s="1"/>
  <c r="BD86" i="6"/>
  <c r="BD86" i="7" s="1"/>
  <c r="BH86" i="6"/>
  <c r="BH86" i="7" s="1"/>
  <c r="BL86" i="6"/>
  <c r="BL86" i="7" s="1"/>
  <c r="BP86" i="6"/>
  <c r="BP86" i="7" s="1"/>
  <c r="BT86" i="6"/>
  <c r="BT86" i="7" s="1"/>
  <c r="BX86" i="6"/>
  <c r="BX86" i="7" s="1"/>
  <c r="CB86" i="6"/>
  <c r="CB86" i="7" s="1"/>
  <c r="CF86" i="6"/>
  <c r="CF86" i="7" s="1"/>
  <c r="I136" i="6"/>
  <c r="I136" i="7" s="1"/>
  <c r="M136" i="6"/>
  <c r="M136" i="7" s="1"/>
  <c r="Q136" i="6"/>
  <c r="Q136" i="7" s="1"/>
  <c r="U136" i="6"/>
  <c r="U136" i="7" s="1"/>
  <c r="Y136" i="6"/>
  <c r="Y136" i="7" s="1"/>
  <c r="AC136" i="6"/>
  <c r="AC136" i="7" s="1"/>
  <c r="AG136" i="6"/>
  <c r="AG136" i="7" s="1"/>
  <c r="AK136" i="6"/>
  <c r="AK136" i="7" s="1"/>
  <c r="AO136" i="6"/>
  <c r="AO136" i="7" s="1"/>
  <c r="AS136" i="6"/>
  <c r="AS136" i="7" s="1"/>
  <c r="AW136" i="6"/>
  <c r="AW136" i="7" s="1"/>
  <c r="BA136" i="6"/>
  <c r="BA136" i="7" s="1"/>
  <c r="BE136" i="6"/>
  <c r="BE136" i="7" s="1"/>
  <c r="BI136" i="6"/>
  <c r="BI136" i="7" s="1"/>
  <c r="BM136" i="6"/>
  <c r="BM136" i="7" s="1"/>
  <c r="BQ136" i="6"/>
  <c r="BQ136" i="7" s="1"/>
  <c r="BU136" i="6"/>
  <c r="BU136" i="7" s="1"/>
  <c r="BY136" i="6"/>
  <c r="BY136" i="7" s="1"/>
  <c r="CC136" i="6"/>
  <c r="CC136" i="7" s="1"/>
  <c r="CG136" i="6"/>
  <c r="CG136" i="7" s="1"/>
  <c r="CF134" i="6"/>
  <c r="CF134" i="7" s="1"/>
  <c r="CA134" i="6"/>
  <c r="CA134" i="7" s="1"/>
  <c r="BV134" i="6"/>
  <c r="BV134" i="7" s="1"/>
  <c r="BP134" i="6"/>
  <c r="BP134" i="7" s="1"/>
  <c r="BK134" i="6"/>
  <c r="BK134" i="7" s="1"/>
  <c r="BF134" i="6"/>
  <c r="BF134" i="7" s="1"/>
  <c r="AZ134" i="6"/>
  <c r="AZ134" i="7" s="1"/>
  <c r="AU134" i="6"/>
  <c r="AU134" i="7" s="1"/>
  <c r="AP134" i="6"/>
  <c r="AP134" i="7" s="1"/>
  <c r="AJ134" i="6"/>
  <c r="AJ134" i="7" s="1"/>
  <c r="AE134" i="6"/>
  <c r="AE134" i="7" s="1"/>
  <c r="Z134" i="6"/>
  <c r="Z134" i="7" s="1"/>
  <c r="T134" i="6"/>
  <c r="T134" i="7" s="1"/>
  <c r="O134" i="6"/>
  <c r="O134" i="7" s="1"/>
  <c r="J134" i="6"/>
  <c r="J134" i="7" s="1"/>
  <c r="G133" i="6"/>
  <c r="K133" i="6"/>
  <c r="K133" i="7" s="1"/>
  <c r="O133" i="6"/>
  <c r="O133" i="7" s="1"/>
  <c r="S133" i="6"/>
  <c r="S133" i="7" s="1"/>
  <c r="W133" i="6"/>
  <c r="W133" i="7" s="1"/>
  <c r="AA133" i="6"/>
  <c r="AA133" i="7" s="1"/>
  <c r="AE133" i="6"/>
  <c r="AE133" i="7" s="1"/>
  <c r="AI133" i="6"/>
  <c r="AI133" i="7" s="1"/>
  <c r="AM133" i="6"/>
  <c r="AM133" i="7" s="1"/>
  <c r="AQ133" i="6"/>
  <c r="AQ133" i="7" s="1"/>
  <c r="AU133" i="6"/>
  <c r="AU133" i="7" s="1"/>
  <c r="AY133" i="6"/>
  <c r="AY133" i="7" s="1"/>
  <c r="BC133" i="6"/>
  <c r="BC133" i="7" s="1"/>
  <c r="BG133" i="6"/>
  <c r="BG133" i="7" s="1"/>
  <c r="BK133" i="6"/>
  <c r="BK133" i="7" s="1"/>
  <c r="BO133" i="6"/>
  <c r="BO133" i="7" s="1"/>
  <c r="BS133" i="6"/>
  <c r="BS133" i="7" s="1"/>
  <c r="BW133" i="6"/>
  <c r="BW133" i="7" s="1"/>
  <c r="CA133" i="6"/>
  <c r="CA133" i="7" s="1"/>
  <c r="CE133" i="6"/>
  <c r="CE133" i="7" s="1"/>
  <c r="CG131" i="6"/>
  <c r="CG131" i="7" s="1"/>
  <c r="CB131" i="6"/>
  <c r="CB131" i="7" s="1"/>
  <c r="BV131" i="6"/>
  <c r="BV131" i="7" s="1"/>
  <c r="BQ131" i="6"/>
  <c r="BQ131" i="7" s="1"/>
  <c r="BL131" i="6"/>
  <c r="BL131" i="7" s="1"/>
  <c r="BF131" i="6"/>
  <c r="BF131" i="7" s="1"/>
  <c r="BA131" i="6"/>
  <c r="BA131" i="7" s="1"/>
  <c r="AV131" i="6"/>
  <c r="AV131" i="7" s="1"/>
  <c r="AP131" i="6"/>
  <c r="AP131" i="7" s="1"/>
  <c r="AK131" i="6"/>
  <c r="AK131" i="7" s="1"/>
  <c r="AF131" i="6"/>
  <c r="AF131" i="7" s="1"/>
  <c r="Z131" i="6"/>
  <c r="Z131" i="7" s="1"/>
  <c r="U131" i="6"/>
  <c r="U131" i="7" s="1"/>
  <c r="P131" i="6"/>
  <c r="P131" i="7" s="1"/>
  <c r="J131" i="6"/>
  <c r="J131" i="7" s="1"/>
  <c r="H129" i="7"/>
  <c r="CI129" i="6"/>
  <c r="I128" i="6"/>
  <c r="I128" i="7" s="1"/>
  <c r="M128" i="6"/>
  <c r="M128" i="7" s="1"/>
  <c r="Q128" i="6"/>
  <c r="Q128" i="7" s="1"/>
  <c r="U128" i="6"/>
  <c r="U128" i="7" s="1"/>
  <c r="Y128" i="6"/>
  <c r="Y128" i="7" s="1"/>
  <c r="AC128" i="6"/>
  <c r="AC128" i="7" s="1"/>
  <c r="AG128" i="6"/>
  <c r="AG128" i="7" s="1"/>
  <c r="AK128" i="6"/>
  <c r="AK128" i="7" s="1"/>
  <c r="AO128" i="6"/>
  <c r="AO128" i="7" s="1"/>
  <c r="AS128" i="6"/>
  <c r="AS128" i="7" s="1"/>
  <c r="AW128" i="6"/>
  <c r="AW128" i="7" s="1"/>
  <c r="BA128" i="6"/>
  <c r="BA128" i="7" s="1"/>
  <c r="BE128" i="6"/>
  <c r="BE128" i="7" s="1"/>
  <c r="BI128" i="6"/>
  <c r="BI128" i="7" s="1"/>
  <c r="BM128" i="6"/>
  <c r="BM128" i="7" s="1"/>
  <c r="BQ128" i="6"/>
  <c r="BQ128" i="7" s="1"/>
  <c r="BU128" i="6"/>
  <c r="BU128" i="7" s="1"/>
  <c r="BY128" i="6"/>
  <c r="BY128" i="7" s="1"/>
  <c r="CC128" i="6"/>
  <c r="CC128" i="7" s="1"/>
  <c r="CG128" i="6"/>
  <c r="CG128" i="7" s="1"/>
  <c r="H128" i="6"/>
  <c r="L128" i="6"/>
  <c r="L128" i="7" s="1"/>
  <c r="P128" i="6"/>
  <c r="P128" i="7" s="1"/>
  <c r="T128" i="6"/>
  <c r="T128" i="7" s="1"/>
  <c r="X128" i="6"/>
  <c r="X128" i="7" s="1"/>
  <c r="AB128" i="6"/>
  <c r="AB128" i="7" s="1"/>
  <c r="AF128" i="6"/>
  <c r="AF128" i="7" s="1"/>
  <c r="AJ128" i="6"/>
  <c r="AJ128" i="7" s="1"/>
  <c r="AN128" i="6"/>
  <c r="AN128" i="7" s="1"/>
  <c r="AR128" i="6"/>
  <c r="AR128" i="7" s="1"/>
  <c r="AV128" i="6"/>
  <c r="AV128" i="7" s="1"/>
  <c r="AZ128" i="6"/>
  <c r="AZ128" i="7" s="1"/>
  <c r="BD128" i="6"/>
  <c r="BD128" i="7" s="1"/>
  <c r="BH128" i="6"/>
  <c r="BH128" i="7" s="1"/>
  <c r="BL128" i="6"/>
  <c r="BL128" i="7" s="1"/>
  <c r="BP128" i="6"/>
  <c r="BP128" i="7" s="1"/>
  <c r="BT128" i="6"/>
  <c r="BT128" i="7" s="1"/>
  <c r="BX128" i="6"/>
  <c r="BX128" i="7" s="1"/>
  <c r="CB128" i="6"/>
  <c r="CB128" i="7" s="1"/>
  <c r="CF128" i="6"/>
  <c r="CF128" i="7" s="1"/>
  <c r="H121" i="7"/>
  <c r="CI121" i="6"/>
  <c r="I120" i="6"/>
  <c r="I120" i="7" s="1"/>
  <c r="M120" i="6"/>
  <c r="M120" i="7" s="1"/>
  <c r="Q120" i="6"/>
  <c r="Q120" i="7" s="1"/>
  <c r="U120" i="6"/>
  <c r="U120" i="7" s="1"/>
  <c r="Y120" i="6"/>
  <c r="Y120" i="7" s="1"/>
  <c r="AC120" i="6"/>
  <c r="AC120" i="7" s="1"/>
  <c r="AG120" i="6"/>
  <c r="AG120" i="7" s="1"/>
  <c r="AK120" i="6"/>
  <c r="AK120" i="7" s="1"/>
  <c r="AO120" i="6"/>
  <c r="AO120" i="7" s="1"/>
  <c r="AS120" i="6"/>
  <c r="AS120" i="7" s="1"/>
  <c r="AW120" i="6"/>
  <c r="AW120" i="7" s="1"/>
  <c r="BA120" i="6"/>
  <c r="BA120" i="7" s="1"/>
  <c r="BE120" i="6"/>
  <c r="BE120" i="7" s="1"/>
  <c r="BI120" i="6"/>
  <c r="BI120" i="7" s="1"/>
  <c r="BM120" i="6"/>
  <c r="BM120" i="7" s="1"/>
  <c r="BQ120" i="6"/>
  <c r="BQ120" i="7" s="1"/>
  <c r="BU120" i="6"/>
  <c r="BU120" i="7" s="1"/>
  <c r="BY120" i="6"/>
  <c r="BY120" i="7" s="1"/>
  <c r="CC120" i="6"/>
  <c r="CC120" i="7" s="1"/>
  <c r="CG120" i="6"/>
  <c r="CG120" i="7" s="1"/>
  <c r="H120" i="6"/>
  <c r="L120" i="6"/>
  <c r="L120" i="7" s="1"/>
  <c r="P120" i="6"/>
  <c r="P120" i="7" s="1"/>
  <c r="T120" i="6"/>
  <c r="T120" i="7" s="1"/>
  <c r="X120" i="6"/>
  <c r="X120" i="7" s="1"/>
  <c r="AB120" i="6"/>
  <c r="AB120" i="7" s="1"/>
  <c r="AF120" i="6"/>
  <c r="AF120" i="7" s="1"/>
  <c r="AJ120" i="6"/>
  <c r="AJ120" i="7" s="1"/>
  <c r="AN120" i="6"/>
  <c r="AN120" i="7" s="1"/>
  <c r="AR120" i="6"/>
  <c r="AR120" i="7" s="1"/>
  <c r="AV120" i="6"/>
  <c r="AV120" i="7" s="1"/>
  <c r="AZ120" i="6"/>
  <c r="AZ120" i="7" s="1"/>
  <c r="BD120" i="6"/>
  <c r="BD120" i="7" s="1"/>
  <c r="BH120" i="6"/>
  <c r="BH120" i="7" s="1"/>
  <c r="BL120" i="6"/>
  <c r="BL120" i="7" s="1"/>
  <c r="BP120" i="6"/>
  <c r="BP120" i="7" s="1"/>
  <c r="BT120" i="6"/>
  <c r="BT120" i="7" s="1"/>
  <c r="BX120" i="6"/>
  <c r="BX120" i="7" s="1"/>
  <c r="CB120" i="6"/>
  <c r="CB120" i="7" s="1"/>
  <c r="CF120" i="6"/>
  <c r="CF120" i="7" s="1"/>
  <c r="H113" i="7"/>
  <c r="CJ113" i="7" s="1"/>
  <c r="CI113" i="6"/>
  <c r="I112" i="6"/>
  <c r="I112" i="7" s="1"/>
  <c r="M112" i="6"/>
  <c r="M112" i="7" s="1"/>
  <c r="Q112" i="6"/>
  <c r="Q112" i="7" s="1"/>
  <c r="U112" i="6"/>
  <c r="U112" i="7" s="1"/>
  <c r="Y112" i="6"/>
  <c r="Y112" i="7" s="1"/>
  <c r="AC112" i="6"/>
  <c r="AC112" i="7" s="1"/>
  <c r="AG112" i="6"/>
  <c r="AG112" i="7" s="1"/>
  <c r="AK112" i="6"/>
  <c r="AK112" i="7" s="1"/>
  <c r="AO112" i="6"/>
  <c r="AO112" i="7" s="1"/>
  <c r="AS112" i="6"/>
  <c r="AS112" i="7" s="1"/>
  <c r="AW112" i="6"/>
  <c r="AW112" i="7" s="1"/>
  <c r="BA112" i="6"/>
  <c r="BA112" i="7" s="1"/>
  <c r="BE112" i="6"/>
  <c r="BE112" i="7" s="1"/>
  <c r="BI112" i="6"/>
  <c r="BI112" i="7" s="1"/>
  <c r="BM112" i="6"/>
  <c r="BM112" i="7" s="1"/>
  <c r="BQ112" i="6"/>
  <c r="BQ112" i="7" s="1"/>
  <c r="BU112" i="6"/>
  <c r="BU112" i="7" s="1"/>
  <c r="BY112" i="6"/>
  <c r="BY112" i="7" s="1"/>
  <c r="CC112" i="6"/>
  <c r="CC112" i="7" s="1"/>
  <c r="CG112" i="6"/>
  <c r="CG112" i="7" s="1"/>
  <c r="H112" i="6"/>
  <c r="L112" i="6"/>
  <c r="L112" i="7" s="1"/>
  <c r="P112" i="6"/>
  <c r="P112" i="7" s="1"/>
  <c r="T112" i="6"/>
  <c r="T112" i="7" s="1"/>
  <c r="X112" i="6"/>
  <c r="X112" i="7" s="1"/>
  <c r="AB112" i="6"/>
  <c r="AB112" i="7" s="1"/>
  <c r="AF112" i="6"/>
  <c r="AF112" i="7" s="1"/>
  <c r="AJ112" i="6"/>
  <c r="AJ112" i="7" s="1"/>
  <c r="AN112" i="6"/>
  <c r="AN112" i="7" s="1"/>
  <c r="AR112" i="6"/>
  <c r="AR112" i="7" s="1"/>
  <c r="AV112" i="6"/>
  <c r="AV112" i="7" s="1"/>
  <c r="AZ112" i="6"/>
  <c r="AZ112" i="7" s="1"/>
  <c r="BD112" i="6"/>
  <c r="BD112" i="7" s="1"/>
  <c r="BH112" i="6"/>
  <c r="BH112" i="7" s="1"/>
  <c r="BL112" i="6"/>
  <c r="BL112" i="7" s="1"/>
  <c r="BP112" i="6"/>
  <c r="BP112" i="7" s="1"/>
  <c r="BT112" i="6"/>
  <c r="BT112" i="7" s="1"/>
  <c r="BX112" i="6"/>
  <c r="BX112" i="7" s="1"/>
  <c r="CB112" i="6"/>
  <c r="CB112" i="7" s="1"/>
  <c r="CF112" i="6"/>
  <c r="CF112" i="7" s="1"/>
  <c r="H105" i="7"/>
  <c r="CI105" i="6"/>
  <c r="I104" i="6"/>
  <c r="I104" i="7" s="1"/>
  <c r="M104" i="6"/>
  <c r="M104" i="7" s="1"/>
  <c r="Q104" i="6"/>
  <c r="Q104" i="7" s="1"/>
  <c r="U104" i="6"/>
  <c r="U104" i="7" s="1"/>
  <c r="Y104" i="6"/>
  <c r="Y104" i="7" s="1"/>
  <c r="AC104" i="6"/>
  <c r="AC104" i="7" s="1"/>
  <c r="AG104" i="6"/>
  <c r="AG104" i="7" s="1"/>
  <c r="AK104" i="6"/>
  <c r="AK104" i="7" s="1"/>
  <c r="AO104" i="6"/>
  <c r="AO104" i="7" s="1"/>
  <c r="AS104" i="6"/>
  <c r="AS104" i="7" s="1"/>
  <c r="AW104" i="6"/>
  <c r="AW104" i="7" s="1"/>
  <c r="BA104" i="6"/>
  <c r="BA104" i="7" s="1"/>
  <c r="BE104" i="6"/>
  <c r="BE104" i="7" s="1"/>
  <c r="BI104" i="6"/>
  <c r="BI104" i="7" s="1"/>
  <c r="BM104" i="6"/>
  <c r="BM104" i="7" s="1"/>
  <c r="BQ104" i="6"/>
  <c r="BQ104" i="7" s="1"/>
  <c r="BU104" i="6"/>
  <c r="BU104" i="7" s="1"/>
  <c r="BY104" i="6"/>
  <c r="BY104" i="7" s="1"/>
  <c r="CC104" i="6"/>
  <c r="CC104" i="7" s="1"/>
  <c r="CG104" i="6"/>
  <c r="CG104" i="7" s="1"/>
  <c r="H104" i="6"/>
  <c r="L104" i="6"/>
  <c r="L104" i="7" s="1"/>
  <c r="P104" i="6"/>
  <c r="P104" i="7" s="1"/>
  <c r="T104" i="6"/>
  <c r="T104" i="7" s="1"/>
  <c r="X104" i="6"/>
  <c r="X104" i="7" s="1"/>
  <c r="AB104" i="6"/>
  <c r="AB104" i="7" s="1"/>
  <c r="AF104" i="6"/>
  <c r="AF104" i="7" s="1"/>
  <c r="AJ104" i="6"/>
  <c r="AJ104" i="7" s="1"/>
  <c r="AN104" i="6"/>
  <c r="AN104" i="7" s="1"/>
  <c r="AR104" i="6"/>
  <c r="AR104" i="7" s="1"/>
  <c r="AV104" i="6"/>
  <c r="AV104" i="7" s="1"/>
  <c r="AZ104" i="6"/>
  <c r="AZ104" i="7" s="1"/>
  <c r="BD104" i="6"/>
  <c r="BD104" i="7" s="1"/>
  <c r="BH104" i="6"/>
  <c r="BH104" i="7" s="1"/>
  <c r="BL104" i="6"/>
  <c r="BL104" i="7" s="1"/>
  <c r="BP104" i="6"/>
  <c r="BP104" i="7" s="1"/>
  <c r="BT104" i="6"/>
  <c r="BT104" i="7" s="1"/>
  <c r="BX104" i="6"/>
  <c r="BX104" i="7" s="1"/>
  <c r="CB104" i="6"/>
  <c r="CB104" i="7" s="1"/>
  <c r="CF104" i="6"/>
  <c r="CF104" i="7" s="1"/>
  <c r="H97" i="7"/>
  <c r="CI97" i="6"/>
  <c r="I96" i="6"/>
  <c r="I96" i="7" s="1"/>
  <c r="M96" i="6"/>
  <c r="M96" i="7" s="1"/>
  <c r="Q96" i="6"/>
  <c r="Q96" i="7" s="1"/>
  <c r="U96" i="6"/>
  <c r="U96" i="7" s="1"/>
  <c r="Y96" i="6"/>
  <c r="Y96" i="7" s="1"/>
  <c r="AC96" i="6"/>
  <c r="AC96" i="7" s="1"/>
  <c r="AG96" i="6"/>
  <c r="AG96" i="7" s="1"/>
  <c r="AK96" i="6"/>
  <c r="AK96" i="7" s="1"/>
  <c r="AO96" i="6"/>
  <c r="AO96" i="7" s="1"/>
  <c r="AS96" i="6"/>
  <c r="AS96" i="7" s="1"/>
  <c r="AW96" i="6"/>
  <c r="AW96" i="7" s="1"/>
  <c r="BA96" i="6"/>
  <c r="BA96" i="7" s="1"/>
  <c r="BE96" i="6"/>
  <c r="BE96" i="7" s="1"/>
  <c r="BI96" i="6"/>
  <c r="BI96" i="7" s="1"/>
  <c r="BM96" i="6"/>
  <c r="BM96" i="7" s="1"/>
  <c r="BQ96" i="6"/>
  <c r="BQ96" i="7" s="1"/>
  <c r="BU96" i="6"/>
  <c r="BU96" i="7" s="1"/>
  <c r="BY96" i="6"/>
  <c r="BY96" i="7" s="1"/>
  <c r="CC96" i="6"/>
  <c r="CC96" i="7" s="1"/>
  <c r="CG96" i="6"/>
  <c r="CG96" i="7" s="1"/>
  <c r="H96" i="6"/>
  <c r="L96" i="6"/>
  <c r="L96" i="7" s="1"/>
  <c r="P96" i="6"/>
  <c r="P96" i="7" s="1"/>
  <c r="T96" i="6"/>
  <c r="T96" i="7" s="1"/>
  <c r="X96" i="6"/>
  <c r="X96" i="7" s="1"/>
  <c r="AB96" i="6"/>
  <c r="AB96" i="7" s="1"/>
  <c r="AF96" i="6"/>
  <c r="AF96" i="7" s="1"/>
  <c r="AJ96" i="6"/>
  <c r="AJ96" i="7" s="1"/>
  <c r="AN96" i="6"/>
  <c r="AN96" i="7" s="1"/>
  <c r="AR96" i="6"/>
  <c r="AR96" i="7" s="1"/>
  <c r="AV96" i="6"/>
  <c r="AV96" i="7" s="1"/>
  <c r="AZ96" i="6"/>
  <c r="AZ96" i="7" s="1"/>
  <c r="BD96" i="6"/>
  <c r="BD96" i="7" s="1"/>
  <c r="BH96" i="6"/>
  <c r="BH96" i="7" s="1"/>
  <c r="BL96" i="6"/>
  <c r="BL96" i="7" s="1"/>
  <c r="BP96" i="6"/>
  <c r="BP96" i="7" s="1"/>
  <c r="BT96" i="6"/>
  <c r="BT96" i="7" s="1"/>
  <c r="BX96" i="6"/>
  <c r="BX96" i="7" s="1"/>
  <c r="CB96" i="6"/>
  <c r="CB96" i="7" s="1"/>
  <c r="CF96" i="6"/>
  <c r="CF96" i="7" s="1"/>
  <c r="H89" i="7"/>
  <c r="I88" i="6"/>
  <c r="I88" i="7" s="1"/>
  <c r="M88" i="6"/>
  <c r="M88" i="7" s="1"/>
  <c r="Q88" i="6"/>
  <c r="Q88" i="7" s="1"/>
  <c r="U88" i="6"/>
  <c r="U88" i="7" s="1"/>
  <c r="Y88" i="6"/>
  <c r="Y88" i="7" s="1"/>
  <c r="AC88" i="6"/>
  <c r="AC88" i="7" s="1"/>
  <c r="AG88" i="6"/>
  <c r="AG88" i="7" s="1"/>
  <c r="AK88" i="6"/>
  <c r="AK88" i="7" s="1"/>
  <c r="AO88" i="6"/>
  <c r="AO88" i="7" s="1"/>
  <c r="AS88" i="6"/>
  <c r="AS88" i="7" s="1"/>
  <c r="AW88" i="6"/>
  <c r="AW88" i="7" s="1"/>
  <c r="BA88" i="6"/>
  <c r="BA88" i="7" s="1"/>
  <c r="BE88" i="6"/>
  <c r="BE88" i="7" s="1"/>
  <c r="BI88" i="6"/>
  <c r="BI88" i="7" s="1"/>
  <c r="BM88" i="6"/>
  <c r="BM88" i="7" s="1"/>
  <c r="BQ88" i="6"/>
  <c r="BQ88" i="7" s="1"/>
  <c r="BU88" i="6"/>
  <c r="BU88" i="7" s="1"/>
  <c r="BY88" i="6"/>
  <c r="BY88" i="7" s="1"/>
  <c r="CC88" i="6"/>
  <c r="CC88" i="7" s="1"/>
  <c r="CG88" i="6"/>
  <c r="CG88" i="7" s="1"/>
  <c r="H88" i="6"/>
  <c r="L88" i="6"/>
  <c r="L88" i="7" s="1"/>
  <c r="P88" i="6"/>
  <c r="P88" i="7" s="1"/>
  <c r="T88" i="6"/>
  <c r="T88" i="7" s="1"/>
  <c r="X88" i="6"/>
  <c r="X88" i="7" s="1"/>
  <c r="AB88" i="6"/>
  <c r="AB88" i="7" s="1"/>
  <c r="AF88" i="6"/>
  <c r="AF88" i="7" s="1"/>
  <c r="AJ88" i="6"/>
  <c r="AJ88" i="7" s="1"/>
  <c r="AN88" i="6"/>
  <c r="AN88" i="7" s="1"/>
  <c r="AR88" i="6"/>
  <c r="AR88" i="7" s="1"/>
  <c r="AV88" i="6"/>
  <c r="AV88" i="7" s="1"/>
  <c r="AZ88" i="6"/>
  <c r="AZ88" i="7" s="1"/>
  <c r="BD88" i="6"/>
  <c r="BD88" i="7" s="1"/>
  <c r="BH88" i="6"/>
  <c r="BH88" i="7" s="1"/>
  <c r="BL88" i="6"/>
  <c r="BL88" i="7" s="1"/>
  <c r="BP88" i="6"/>
  <c r="BP88" i="7" s="1"/>
  <c r="BT88" i="6"/>
  <c r="BT88" i="7" s="1"/>
  <c r="BX88" i="6"/>
  <c r="BX88" i="7" s="1"/>
  <c r="CB88" i="6"/>
  <c r="CB88" i="7" s="1"/>
  <c r="CF88" i="6"/>
  <c r="CF88" i="7" s="1"/>
  <c r="H52" i="7"/>
  <c r="H36" i="7"/>
  <c r="H28" i="7"/>
  <c r="H20" i="7"/>
  <c r="G10" i="7"/>
  <c r="CK241" i="7"/>
  <c r="CJ241" i="7"/>
  <c r="CK239" i="7"/>
  <c r="CJ239" i="7"/>
  <c r="CK237" i="7"/>
  <c r="CK235" i="7"/>
  <c r="CJ235" i="7"/>
  <c r="CK233" i="7"/>
  <c r="CJ233" i="7"/>
  <c r="CK231" i="7"/>
  <c r="CJ231" i="7"/>
  <c r="CK229" i="7"/>
  <c r="CK227" i="7"/>
  <c r="CJ227" i="7"/>
  <c r="CK225" i="7"/>
  <c r="CJ225" i="7"/>
  <c r="CK223" i="7"/>
  <c r="CJ223" i="7"/>
  <c r="CK221" i="7"/>
  <c r="CK219" i="7"/>
  <c r="CK217" i="7"/>
  <c r="CJ217" i="7"/>
  <c r="CK215" i="7"/>
  <c r="CJ215" i="7"/>
  <c r="CK213" i="7"/>
  <c r="CJ213" i="7"/>
  <c r="CK211" i="7"/>
  <c r="CJ211" i="7"/>
  <c r="CK209" i="7"/>
  <c r="CJ209" i="7"/>
  <c r="CK207" i="7"/>
  <c r="CJ207" i="7"/>
  <c r="CK205" i="7"/>
  <c r="CK203" i="7"/>
  <c r="CJ203" i="7"/>
  <c r="CK201" i="7"/>
  <c r="CJ201" i="7"/>
  <c r="CK199" i="7"/>
  <c r="CJ199" i="7"/>
  <c r="CK197" i="7"/>
  <c r="CK195" i="7"/>
  <c r="CK193" i="7"/>
  <c r="CJ193" i="7"/>
  <c r="CK191" i="7"/>
  <c r="CK189" i="7"/>
  <c r="CJ189" i="7"/>
  <c r="CK187" i="7"/>
  <c r="CK185" i="7"/>
  <c r="CJ185" i="7"/>
  <c r="CK183" i="7"/>
  <c r="CJ183" i="7"/>
  <c r="CG182" i="6"/>
  <c r="CG182" i="7" s="1"/>
  <c r="CC182" i="6"/>
  <c r="CC182" i="7" s="1"/>
  <c r="BY182" i="6"/>
  <c r="BY182" i="7" s="1"/>
  <c r="BU182" i="6"/>
  <c r="BU182" i="7" s="1"/>
  <c r="BQ182" i="6"/>
  <c r="BQ182" i="7" s="1"/>
  <c r="BM182" i="6"/>
  <c r="BM182" i="7" s="1"/>
  <c r="BI182" i="6"/>
  <c r="BI182" i="7" s="1"/>
  <c r="BE182" i="6"/>
  <c r="BE182" i="7" s="1"/>
  <c r="BA182" i="6"/>
  <c r="BA182" i="7" s="1"/>
  <c r="AW182" i="6"/>
  <c r="AW182" i="7" s="1"/>
  <c r="AS182" i="6"/>
  <c r="AS182" i="7" s="1"/>
  <c r="AO182" i="6"/>
  <c r="AO182" i="7" s="1"/>
  <c r="AK182" i="6"/>
  <c r="AK182" i="7" s="1"/>
  <c r="AG182" i="6"/>
  <c r="AG182" i="7" s="1"/>
  <c r="AC182" i="6"/>
  <c r="AC182" i="7" s="1"/>
  <c r="Y182" i="6"/>
  <c r="Y182" i="7" s="1"/>
  <c r="U182" i="6"/>
  <c r="U182" i="7" s="1"/>
  <c r="Q182" i="6"/>
  <c r="Q182" i="7" s="1"/>
  <c r="M182" i="6"/>
  <c r="M182" i="7" s="1"/>
  <c r="CI181" i="6"/>
  <c r="CJ181" i="7"/>
  <c r="CG180" i="6"/>
  <c r="CG180" i="7" s="1"/>
  <c r="CC180" i="6"/>
  <c r="CC180" i="7" s="1"/>
  <c r="BY180" i="6"/>
  <c r="BY180" i="7" s="1"/>
  <c r="BU180" i="6"/>
  <c r="BU180" i="7" s="1"/>
  <c r="BQ180" i="6"/>
  <c r="BQ180" i="7" s="1"/>
  <c r="BM180" i="6"/>
  <c r="BM180" i="7" s="1"/>
  <c r="BI180" i="6"/>
  <c r="BI180" i="7" s="1"/>
  <c r="BE180" i="6"/>
  <c r="BE180" i="7" s="1"/>
  <c r="BA180" i="6"/>
  <c r="BA180" i="7" s="1"/>
  <c r="AW180" i="6"/>
  <c r="AW180" i="7" s="1"/>
  <c r="AS180" i="6"/>
  <c r="AS180" i="7" s="1"/>
  <c r="AO180" i="6"/>
  <c r="AO180" i="7" s="1"/>
  <c r="AK180" i="6"/>
  <c r="AK180" i="7" s="1"/>
  <c r="AG180" i="6"/>
  <c r="AG180" i="7" s="1"/>
  <c r="AC180" i="6"/>
  <c r="AC180" i="7" s="1"/>
  <c r="Y180" i="6"/>
  <c r="Y180" i="7" s="1"/>
  <c r="U180" i="6"/>
  <c r="U180" i="7" s="1"/>
  <c r="Q180" i="6"/>
  <c r="Q180" i="7" s="1"/>
  <c r="M180" i="6"/>
  <c r="M180" i="7" s="1"/>
  <c r="CI179" i="6"/>
  <c r="CK179" i="7"/>
  <c r="CJ179" i="7"/>
  <c r="CG178" i="6"/>
  <c r="CG178" i="7" s="1"/>
  <c r="CC178" i="6"/>
  <c r="CC178" i="7" s="1"/>
  <c r="BY178" i="6"/>
  <c r="BY178" i="7" s="1"/>
  <c r="BU178" i="6"/>
  <c r="BU178" i="7" s="1"/>
  <c r="BQ178" i="6"/>
  <c r="BQ178" i="7" s="1"/>
  <c r="BM178" i="6"/>
  <c r="BM178" i="7" s="1"/>
  <c r="BI178" i="6"/>
  <c r="BI178" i="7" s="1"/>
  <c r="BE178" i="6"/>
  <c r="BE178" i="7" s="1"/>
  <c r="BA178" i="6"/>
  <c r="BA178" i="7" s="1"/>
  <c r="AW178" i="6"/>
  <c r="AW178" i="7" s="1"/>
  <c r="AS178" i="6"/>
  <c r="AS178" i="7" s="1"/>
  <c r="AO178" i="6"/>
  <c r="AO178" i="7" s="1"/>
  <c r="AK178" i="6"/>
  <c r="AK178" i="7" s="1"/>
  <c r="AG178" i="6"/>
  <c r="AG178" i="7" s="1"/>
  <c r="AC178" i="6"/>
  <c r="AC178" i="7" s="1"/>
  <c r="Y178" i="6"/>
  <c r="Y178" i="7" s="1"/>
  <c r="U178" i="6"/>
  <c r="U178" i="7" s="1"/>
  <c r="Q178" i="6"/>
  <c r="Q178" i="7" s="1"/>
  <c r="M178" i="6"/>
  <c r="M178" i="7" s="1"/>
  <c r="CI177" i="6"/>
  <c r="CJ177" i="7"/>
  <c r="CG176" i="6"/>
  <c r="CG176" i="7" s="1"/>
  <c r="CC176" i="6"/>
  <c r="CC176" i="7" s="1"/>
  <c r="BY176" i="6"/>
  <c r="BY176" i="7" s="1"/>
  <c r="BU176" i="6"/>
  <c r="BU176" i="7" s="1"/>
  <c r="BQ176" i="6"/>
  <c r="BQ176" i="7" s="1"/>
  <c r="BM176" i="6"/>
  <c r="BM176" i="7" s="1"/>
  <c r="BI176" i="6"/>
  <c r="BI176" i="7" s="1"/>
  <c r="BE176" i="6"/>
  <c r="BE176" i="7" s="1"/>
  <c r="BA176" i="6"/>
  <c r="BA176" i="7" s="1"/>
  <c r="AW176" i="6"/>
  <c r="AW176" i="7" s="1"/>
  <c r="AS176" i="6"/>
  <c r="AS176" i="7" s="1"/>
  <c r="AO176" i="6"/>
  <c r="AO176" i="7" s="1"/>
  <c r="AK176" i="6"/>
  <c r="AK176" i="7" s="1"/>
  <c r="AG176" i="6"/>
  <c r="AG176" i="7" s="1"/>
  <c r="AC176" i="6"/>
  <c r="AC176" i="7" s="1"/>
  <c r="Y176" i="6"/>
  <c r="Y176" i="7" s="1"/>
  <c r="U176" i="6"/>
  <c r="U176" i="7" s="1"/>
  <c r="Q176" i="6"/>
  <c r="Q176" i="7" s="1"/>
  <c r="M176" i="6"/>
  <c r="M176" i="7" s="1"/>
  <c r="CI175" i="6"/>
  <c r="CK175" i="7"/>
  <c r="CJ175" i="7"/>
  <c r="CG174" i="6"/>
  <c r="CG174" i="7" s="1"/>
  <c r="CC174" i="6"/>
  <c r="CC174" i="7" s="1"/>
  <c r="BY174" i="6"/>
  <c r="BY174" i="7" s="1"/>
  <c r="BU174" i="6"/>
  <c r="BU174" i="7" s="1"/>
  <c r="BQ174" i="6"/>
  <c r="BQ174" i="7" s="1"/>
  <c r="BM174" i="6"/>
  <c r="BM174" i="7" s="1"/>
  <c r="BI174" i="6"/>
  <c r="BI174" i="7" s="1"/>
  <c r="BE174" i="6"/>
  <c r="BE174" i="7" s="1"/>
  <c r="BA174" i="6"/>
  <c r="BA174" i="7" s="1"/>
  <c r="AW174" i="6"/>
  <c r="AW174" i="7" s="1"/>
  <c r="AS174" i="6"/>
  <c r="AS174" i="7" s="1"/>
  <c r="AO174" i="6"/>
  <c r="AO174" i="7" s="1"/>
  <c r="AK174" i="6"/>
  <c r="AK174" i="7" s="1"/>
  <c r="AG174" i="6"/>
  <c r="AG174" i="7" s="1"/>
  <c r="AC174" i="6"/>
  <c r="AC174" i="7" s="1"/>
  <c r="Y174" i="6"/>
  <c r="Y174" i="7" s="1"/>
  <c r="U174" i="6"/>
  <c r="U174" i="7" s="1"/>
  <c r="Q174" i="6"/>
  <c r="Q174" i="7" s="1"/>
  <c r="M174" i="6"/>
  <c r="M174" i="7" s="1"/>
  <c r="CI173" i="6"/>
  <c r="CK173" i="7"/>
  <c r="CJ173" i="7"/>
  <c r="CG172" i="6"/>
  <c r="CG172" i="7" s="1"/>
  <c r="CC172" i="6"/>
  <c r="CC172" i="7" s="1"/>
  <c r="BY172" i="6"/>
  <c r="BY172" i="7" s="1"/>
  <c r="BU172" i="6"/>
  <c r="BU172" i="7" s="1"/>
  <c r="BQ172" i="6"/>
  <c r="BQ172" i="7" s="1"/>
  <c r="BM172" i="6"/>
  <c r="BM172" i="7" s="1"/>
  <c r="BI172" i="6"/>
  <c r="BI172" i="7" s="1"/>
  <c r="BE172" i="6"/>
  <c r="BE172" i="7" s="1"/>
  <c r="BA172" i="6"/>
  <c r="BA172" i="7" s="1"/>
  <c r="AW172" i="6"/>
  <c r="AW172" i="7" s="1"/>
  <c r="AS172" i="6"/>
  <c r="AS172" i="7" s="1"/>
  <c r="AO172" i="6"/>
  <c r="AO172" i="7" s="1"/>
  <c r="AK172" i="6"/>
  <c r="AK172" i="7" s="1"/>
  <c r="AG172" i="6"/>
  <c r="AG172" i="7" s="1"/>
  <c r="AC172" i="6"/>
  <c r="AC172" i="7" s="1"/>
  <c r="Y172" i="6"/>
  <c r="Y172" i="7" s="1"/>
  <c r="U172" i="6"/>
  <c r="U172" i="7" s="1"/>
  <c r="Q172" i="6"/>
  <c r="Q172" i="7" s="1"/>
  <c r="M172" i="6"/>
  <c r="M172" i="7" s="1"/>
  <c r="CI171" i="6"/>
  <c r="CK171" i="7"/>
  <c r="CJ171" i="7"/>
  <c r="CG170" i="6"/>
  <c r="CG170" i="7" s="1"/>
  <c r="CC170" i="6"/>
  <c r="CC170" i="7" s="1"/>
  <c r="BY170" i="6"/>
  <c r="BY170" i="7" s="1"/>
  <c r="BU170" i="6"/>
  <c r="BU170" i="7" s="1"/>
  <c r="BQ170" i="6"/>
  <c r="BQ170" i="7" s="1"/>
  <c r="BM170" i="6"/>
  <c r="BM170" i="7" s="1"/>
  <c r="BI170" i="6"/>
  <c r="BI170" i="7" s="1"/>
  <c r="BE170" i="6"/>
  <c r="BE170" i="7" s="1"/>
  <c r="BA170" i="6"/>
  <c r="BA170" i="7" s="1"/>
  <c r="AW170" i="6"/>
  <c r="AW170" i="7" s="1"/>
  <c r="AS170" i="6"/>
  <c r="AS170" i="7" s="1"/>
  <c r="AO170" i="6"/>
  <c r="AO170" i="7" s="1"/>
  <c r="AK170" i="6"/>
  <c r="AK170" i="7" s="1"/>
  <c r="AG170" i="6"/>
  <c r="AG170" i="7" s="1"/>
  <c r="AC170" i="6"/>
  <c r="AC170" i="7" s="1"/>
  <c r="Y170" i="6"/>
  <c r="Y170" i="7" s="1"/>
  <c r="U170" i="6"/>
  <c r="U170" i="7" s="1"/>
  <c r="Q170" i="6"/>
  <c r="Q170" i="7" s="1"/>
  <c r="M170" i="6"/>
  <c r="M170" i="7" s="1"/>
  <c r="CI169" i="6"/>
  <c r="CK169" i="7"/>
  <c r="CJ169" i="7"/>
  <c r="CG168" i="6"/>
  <c r="CG168" i="7" s="1"/>
  <c r="CC168" i="6"/>
  <c r="CC168" i="7" s="1"/>
  <c r="BY168" i="6"/>
  <c r="BY168" i="7" s="1"/>
  <c r="BU168" i="6"/>
  <c r="BU168" i="7" s="1"/>
  <c r="BQ168" i="6"/>
  <c r="BQ168" i="7" s="1"/>
  <c r="BM168" i="6"/>
  <c r="BM168" i="7" s="1"/>
  <c r="BI168" i="6"/>
  <c r="BI168" i="7" s="1"/>
  <c r="BE168" i="6"/>
  <c r="BE168" i="7" s="1"/>
  <c r="BA168" i="6"/>
  <c r="BA168" i="7" s="1"/>
  <c r="AW168" i="6"/>
  <c r="AW168" i="7" s="1"/>
  <c r="AS168" i="6"/>
  <c r="AS168" i="7" s="1"/>
  <c r="AO168" i="6"/>
  <c r="AO168" i="7" s="1"/>
  <c r="AK168" i="6"/>
  <c r="AK168" i="7" s="1"/>
  <c r="AG168" i="6"/>
  <c r="AG168" i="7" s="1"/>
  <c r="AC168" i="6"/>
  <c r="AC168" i="7" s="1"/>
  <c r="Y168" i="6"/>
  <c r="Y168" i="7" s="1"/>
  <c r="U168" i="6"/>
  <c r="U168" i="7" s="1"/>
  <c r="Q168" i="6"/>
  <c r="Q168" i="7" s="1"/>
  <c r="M168" i="6"/>
  <c r="M168" i="7" s="1"/>
  <c r="CI167" i="6"/>
  <c r="CK167" i="7"/>
  <c r="CJ167" i="7"/>
  <c r="CG166" i="6"/>
  <c r="CG166" i="7" s="1"/>
  <c r="CC166" i="6"/>
  <c r="CC166" i="7" s="1"/>
  <c r="BY166" i="6"/>
  <c r="BY166" i="7" s="1"/>
  <c r="BU166" i="6"/>
  <c r="BU166" i="7" s="1"/>
  <c r="BQ166" i="6"/>
  <c r="BQ166" i="7" s="1"/>
  <c r="BM166" i="6"/>
  <c r="BM166" i="7" s="1"/>
  <c r="BI166" i="6"/>
  <c r="BI166" i="7" s="1"/>
  <c r="BE166" i="6"/>
  <c r="BE166" i="7" s="1"/>
  <c r="BA166" i="6"/>
  <c r="BA166" i="7" s="1"/>
  <c r="AW166" i="6"/>
  <c r="AW166" i="7" s="1"/>
  <c r="AS166" i="6"/>
  <c r="AS166" i="7" s="1"/>
  <c r="AO166" i="6"/>
  <c r="AO166" i="7" s="1"/>
  <c r="AK166" i="6"/>
  <c r="AK166" i="7" s="1"/>
  <c r="AG166" i="6"/>
  <c r="AG166" i="7" s="1"/>
  <c r="AC166" i="6"/>
  <c r="AC166" i="7" s="1"/>
  <c r="Y166" i="6"/>
  <c r="Y166" i="7" s="1"/>
  <c r="U166" i="6"/>
  <c r="U166" i="7" s="1"/>
  <c r="Q166" i="6"/>
  <c r="Q166" i="7" s="1"/>
  <c r="M166" i="6"/>
  <c r="M166" i="7" s="1"/>
  <c r="CI165" i="6"/>
  <c r="CK165" i="7"/>
  <c r="CJ165" i="7"/>
  <c r="CG164" i="6"/>
  <c r="CG164" i="7" s="1"/>
  <c r="CC164" i="6"/>
  <c r="CC164" i="7" s="1"/>
  <c r="BY164" i="6"/>
  <c r="BY164" i="7" s="1"/>
  <c r="BU164" i="6"/>
  <c r="BU164" i="7" s="1"/>
  <c r="BQ164" i="6"/>
  <c r="BQ164" i="7" s="1"/>
  <c r="BM164" i="6"/>
  <c r="BM164" i="7" s="1"/>
  <c r="BI164" i="6"/>
  <c r="BI164" i="7" s="1"/>
  <c r="BE164" i="6"/>
  <c r="BE164" i="7" s="1"/>
  <c r="BA164" i="6"/>
  <c r="BA164" i="7" s="1"/>
  <c r="AW164" i="6"/>
  <c r="AW164" i="7" s="1"/>
  <c r="AS164" i="6"/>
  <c r="AS164" i="7" s="1"/>
  <c r="AO164" i="6"/>
  <c r="AO164" i="7" s="1"/>
  <c r="AK164" i="6"/>
  <c r="AK164" i="7" s="1"/>
  <c r="AG164" i="6"/>
  <c r="AG164" i="7" s="1"/>
  <c r="AC164" i="6"/>
  <c r="AC164" i="7" s="1"/>
  <c r="Y164" i="6"/>
  <c r="Y164" i="7" s="1"/>
  <c r="U164" i="6"/>
  <c r="U164" i="7" s="1"/>
  <c r="Q164" i="6"/>
  <c r="Q164" i="7" s="1"/>
  <c r="M164" i="6"/>
  <c r="M164" i="7" s="1"/>
  <c r="CI163" i="6"/>
  <c r="CK163" i="7"/>
  <c r="CJ163" i="7"/>
  <c r="CG162" i="6"/>
  <c r="CG162" i="7" s="1"/>
  <c r="CC162" i="6"/>
  <c r="CC162" i="7" s="1"/>
  <c r="BY162" i="6"/>
  <c r="BY162" i="7" s="1"/>
  <c r="BU162" i="6"/>
  <c r="BU162" i="7" s="1"/>
  <c r="BQ162" i="6"/>
  <c r="BQ162" i="7" s="1"/>
  <c r="BM162" i="6"/>
  <c r="BM162" i="7" s="1"/>
  <c r="BI162" i="6"/>
  <c r="BI162" i="7" s="1"/>
  <c r="BE162" i="6"/>
  <c r="BE162" i="7" s="1"/>
  <c r="BA162" i="6"/>
  <c r="BA162" i="7" s="1"/>
  <c r="AW162" i="6"/>
  <c r="AW162" i="7" s="1"/>
  <c r="AS162" i="6"/>
  <c r="AS162" i="7" s="1"/>
  <c r="AO162" i="6"/>
  <c r="AO162" i="7" s="1"/>
  <c r="AK162" i="6"/>
  <c r="AK162" i="7" s="1"/>
  <c r="AG162" i="6"/>
  <c r="AG162" i="7" s="1"/>
  <c r="AC162" i="6"/>
  <c r="AC162" i="7" s="1"/>
  <c r="Y162" i="6"/>
  <c r="Y162" i="7" s="1"/>
  <c r="U162" i="6"/>
  <c r="U162" i="7" s="1"/>
  <c r="Q162" i="6"/>
  <c r="Q162" i="7" s="1"/>
  <c r="M162" i="6"/>
  <c r="M162" i="7" s="1"/>
  <c r="CI161" i="6"/>
  <c r="CJ161" i="7"/>
  <c r="CG160" i="6"/>
  <c r="CG160" i="7" s="1"/>
  <c r="CC160" i="6"/>
  <c r="CC160" i="7" s="1"/>
  <c r="BY160" i="6"/>
  <c r="BY160" i="7" s="1"/>
  <c r="BU160" i="6"/>
  <c r="BU160" i="7" s="1"/>
  <c r="BQ160" i="6"/>
  <c r="BQ160" i="7" s="1"/>
  <c r="BM160" i="6"/>
  <c r="BM160" i="7" s="1"/>
  <c r="BI160" i="6"/>
  <c r="BI160" i="7" s="1"/>
  <c r="BE160" i="6"/>
  <c r="BE160" i="7" s="1"/>
  <c r="BA160" i="6"/>
  <c r="BA160" i="7" s="1"/>
  <c r="AW160" i="6"/>
  <c r="AW160" i="7" s="1"/>
  <c r="AS160" i="6"/>
  <c r="AS160" i="7" s="1"/>
  <c r="AO160" i="6"/>
  <c r="AO160" i="7" s="1"/>
  <c r="AK160" i="6"/>
  <c r="AK160" i="7" s="1"/>
  <c r="AG160" i="6"/>
  <c r="AG160" i="7" s="1"/>
  <c r="AC160" i="6"/>
  <c r="AC160" i="7" s="1"/>
  <c r="Y160" i="6"/>
  <c r="Y160" i="7" s="1"/>
  <c r="U160" i="6"/>
  <c r="U160" i="7" s="1"/>
  <c r="Q160" i="6"/>
  <c r="Q160" i="7" s="1"/>
  <c r="M160" i="6"/>
  <c r="M160" i="7" s="1"/>
  <c r="CI159" i="6"/>
  <c r="CK159" i="7"/>
  <c r="CJ159" i="7"/>
  <c r="CG158" i="6"/>
  <c r="CG158" i="7" s="1"/>
  <c r="CC158" i="6"/>
  <c r="CC158" i="7" s="1"/>
  <c r="BY158" i="6"/>
  <c r="BY158" i="7" s="1"/>
  <c r="BU158" i="6"/>
  <c r="BU158" i="7" s="1"/>
  <c r="BQ158" i="6"/>
  <c r="BQ158" i="7" s="1"/>
  <c r="BM158" i="6"/>
  <c r="BM158" i="7" s="1"/>
  <c r="BI158" i="6"/>
  <c r="BI158" i="7" s="1"/>
  <c r="BE158" i="6"/>
  <c r="BE158" i="7" s="1"/>
  <c r="BA158" i="6"/>
  <c r="BA158" i="7" s="1"/>
  <c r="AW158" i="6"/>
  <c r="AW158" i="7" s="1"/>
  <c r="AS158" i="6"/>
  <c r="AS158" i="7" s="1"/>
  <c r="AO158" i="6"/>
  <c r="AO158" i="7" s="1"/>
  <c r="AK158" i="6"/>
  <c r="AK158" i="7" s="1"/>
  <c r="AG158" i="6"/>
  <c r="AG158" i="7" s="1"/>
  <c r="AC158" i="6"/>
  <c r="AC158" i="7" s="1"/>
  <c r="Y158" i="6"/>
  <c r="Y158" i="7" s="1"/>
  <c r="U158" i="6"/>
  <c r="U158" i="7" s="1"/>
  <c r="Q158" i="6"/>
  <c r="Q158" i="7" s="1"/>
  <c r="M158" i="6"/>
  <c r="M158" i="7" s="1"/>
  <c r="CI157" i="6"/>
  <c r="CJ157" i="7"/>
  <c r="CG156" i="6"/>
  <c r="CG156" i="7" s="1"/>
  <c r="CC156" i="6"/>
  <c r="CC156" i="7" s="1"/>
  <c r="BY156" i="6"/>
  <c r="BY156" i="7" s="1"/>
  <c r="BU156" i="6"/>
  <c r="BU156" i="7" s="1"/>
  <c r="BQ156" i="6"/>
  <c r="BQ156" i="7" s="1"/>
  <c r="BM156" i="6"/>
  <c r="BM156" i="7" s="1"/>
  <c r="BI156" i="6"/>
  <c r="BI156" i="7" s="1"/>
  <c r="BE156" i="6"/>
  <c r="BE156" i="7" s="1"/>
  <c r="BA156" i="6"/>
  <c r="BA156" i="7" s="1"/>
  <c r="AW156" i="6"/>
  <c r="AW156" i="7" s="1"/>
  <c r="AS156" i="6"/>
  <c r="AS156" i="7" s="1"/>
  <c r="AO156" i="6"/>
  <c r="AO156" i="7" s="1"/>
  <c r="AK156" i="6"/>
  <c r="AK156" i="7" s="1"/>
  <c r="AG156" i="6"/>
  <c r="AG156" i="7" s="1"/>
  <c r="AC156" i="6"/>
  <c r="AC156" i="7" s="1"/>
  <c r="Y156" i="6"/>
  <c r="Y156" i="7" s="1"/>
  <c r="U156" i="6"/>
  <c r="U156" i="7" s="1"/>
  <c r="Q156" i="6"/>
  <c r="Q156" i="7" s="1"/>
  <c r="M156" i="6"/>
  <c r="M156" i="7" s="1"/>
  <c r="CI155" i="6"/>
  <c r="CK155" i="7"/>
  <c r="CJ155" i="7"/>
  <c r="CG154" i="6"/>
  <c r="CG154" i="7" s="1"/>
  <c r="CC154" i="6"/>
  <c r="CC154" i="7" s="1"/>
  <c r="BY154" i="6"/>
  <c r="BY154" i="7" s="1"/>
  <c r="BU154" i="6"/>
  <c r="BU154" i="7" s="1"/>
  <c r="BQ154" i="6"/>
  <c r="BQ154" i="7" s="1"/>
  <c r="BM154" i="6"/>
  <c r="BM154" i="7" s="1"/>
  <c r="BI154" i="6"/>
  <c r="BI154" i="7" s="1"/>
  <c r="BE154" i="6"/>
  <c r="BE154" i="7" s="1"/>
  <c r="BA154" i="6"/>
  <c r="BA154" i="7" s="1"/>
  <c r="AW154" i="6"/>
  <c r="AW154" i="7" s="1"/>
  <c r="AS154" i="6"/>
  <c r="AS154" i="7" s="1"/>
  <c r="AO154" i="6"/>
  <c r="AO154" i="7" s="1"/>
  <c r="AK154" i="6"/>
  <c r="AK154" i="7" s="1"/>
  <c r="AG154" i="6"/>
  <c r="AG154" i="7" s="1"/>
  <c r="AC154" i="6"/>
  <c r="AC154" i="7" s="1"/>
  <c r="Y154" i="6"/>
  <c r="Y154" i="7" s="1"/>
  <c r="U154" i="6"/>
  <c r="U154" i="7" s="1"/>
  <c r="Q154" i="6"/>
  <c r="Q154" i="7" s="1"/>
  <c r="M154" i="6"/>
  <c r="M154" i="7" s="1"/>
  <c r="CI153" i="6"/>
  <c r="CK153" i="7"/>
  <c r="CJ153" i="7"/>
  <c r="CG152" i="6"/>
  <c r="CG152" i="7" s="1"/>
  <c r="CC152" i="6"/>
  <c r="CC152" i="7" s="1"/>
  <c r="BY152" i="6"/>
  <c r="BY152" i="7" s="1"/>
  <c r="BU152" i="6"/>
  <c r="BU152" i="7" s="1"/>
  <c r="BQ152" i="6"/>
  <c r="BQ152" i="7" s="1"/>
  <c r="BM152" i="6"/>
  <c r="BM152" i="7" s="1"/>
  <c r="BI152" i="6"/>
  <c r="BI152" i="7" s="1"/>
  <c r="BE152" i="6"/>
  <c r="BE152" i="7" s="1"/>
  <c r="BA152" i="6"/>
  <c r="BA152" i="7" s="1"/>
  <c r="AW152" i="6"/>
  <c r="AW152" i="7" s="1"/>
  <c r="AS152" i="6"/>
  <c r="AS152" i="7" s="1"/>
  <c r="AO152" i="6"/>
  <c r="AO152" i="7" s="1"/>
  <c r="AK152" i="6"/>
  <c r="AK152" i="7" s="1"/>
  <c r="AG152" i="6"/>
  <c r="AG152" i="7" s="1"/>
  <c r="AC152" i="6"/>
  <c r="AC152" i="7" s="1"/>
  <c r="Y152" i="6"/>
  <c r="Y152" i="7" s="1"/>
  <c r="U152" i="6"/>
  <c r="U152" i="7" s="1"/>
  <c r="Q152" i="6"/>
  <c r="Q152" i="7" s="1"/>
  <c r="M152" i="6"/>
  <c r="M152" i="7" s="1"/>
  <c r="CI151" i="6"/>
  <c r="CK151" i="7"/>
  <c r="CJ151" i="7"/>
  <c r="CG150" i="6"/>
  <c r="CG150" i="7" s="1"/>
  <c r="CC150" i="6"/>
  <c r="CC150" i="7" s="1"/>
  <c r="BY150" i="6"/>
  <c r="BY150" i="7" s="1"/>
  <c r="BU150" i="6"/>
  <c r="BU150" i="7" s="1"/>
  <c r="BQ150" i="6"/>
  <c r="BQ150" i="7" s="1"/>
  <c r="BM150" i="6"/>
  <c r="BM150" i="7" s="1"/>
  <c r="BI150" i="6"/>
  <c r="BI150" i="7" s="1"/>
  <c r="BE150" i="6"/>
  <c r="BE150" i="7" s="1"/>
  <c r="BA150" i="6"/>
  <c r="BA150" i="7" s="1"/>
  <c r="AW150" i="6"/>
  <c r="AW150" i="7" s="1"/>
  <c r="AS150" i="6"/>
  <c r="AS150" i="7" s="1"/>
  <c r="AO150" i="6"/>
  <c r="AO150" i="7" s="1"/>
  <c r="AK150" i="6"/>
  <c r="AK150" i="7" s="1"/>
  <c r="AG150" i="6"/>
  <c r="AG150" i="7" s="1"/>
  <c r="AC150" i="6"/>
  <c r="AC150" i="7" s="1"/>
  <c r="Y150" i="6"/>
  <c r="Y150" i="7" s="1"/>
  <c r="U150" i="6"/>
  <c r="U150" i="7" s="1"/>
  <c r="Q150" i="6"/>
  <c r="Q150" i="7" s="1"/>
  <c r="M150" i="6"/>
  <c r="M150" i="7" s="1"/>
  <c r="CI149" i="6"/>
  <c r="CK149" i="7"/>
  <c r="CJ149" i="7"/>
  <c r="CG148" i="6"/>
  <c r="CG148" i="7" s="1"/>
  <c r="CC148" i="6"/>
  <c r="CC148" i="7" s="1"/>
  <c r="BY148" i="6"/>
  <c r="BY148" i="7" s="1"/>
  <c r="BU148" i="6"/>
  <c r="BU148" i="7" s="1"/>
  <c r="BQ148" i="6"/>
  <c r="BQ148" i="7" s="1"/>
  <c r="BM148" i="6"/>
  <c r="BM148" i="7" s="1"/>
  <c r="BI148" i="6"/>
  <c r="BI148" i="7" s="1"/>
  <c r="BE148" i="6"/>
  <c r="BE148" i="7" s="1"/>
  <c r="BA148" i="6"/>
  <c r="BA148" i="7" s="1"/>
  <c r="AW148" i="6"/>
  <c r="AW148" i="7" s="1"/>
  <c r="AS148" i="6"/>
  <c r="AS148" i="7" s="1"/>
  <c r="AO148" i="6"/>
  <c r="AO148" i="7" s="1"/>
  <c r="AK148" i="6"/>
  <c r="AK148" i="7" s="1"/>
  <c r="AG148" i="6"/>
  <c r="AG148" i="7" s="1"/>
  <c r="AC148" i="6"/>
  <c r="AC148" i="7" s="1"/>
  <c r="Y148" i="6"/>
  <c r="Y148" i="7" s="1"/>
  <c r="U148" i="6"/>
  <c r="U148" i="7" s="1"/>
  <c r="Q148" i="6"/>
  <c r="Q148" i="7" s="1"/>
  <c r="M148" i="6"/>
  <c r="M148" i="7" s="1"/>
  <c r="CI147" i="6"/>
  <c r="CK147" i="7"/>
  <c r="CJ147" i="7"/>
  <c r="CG146" i="6"/>
  <c r="CG146" i="7" s="1"/>
  <c r="CC146" i="6"/>
  <c r="CC146" i="7" s="1"/>
  <c r="BY146" i="6"/>
  <c r="BY146" i="7" s="1"/>
  <c r="BU146" i="6"/>
  <c r="BU146" i="7" s="1"/>
  <c r="BQ146" i="6"/>
  <c r="BQ146" i="7" s="1"/>
  <c r="BM146" i="6"/>
  <c r="BM146" i="7" s="1"/>
  <c r="BI146" i="6"/>
  <c r="BI146" i="7" s="1"/>
  <c r="BE146" i="6"/>
  <c r="BE146" i="7" s="1"/>
  <c r="BA146" i="6"/>
  <c r="BA146" i="7" s="1"/>
  <c r="AW146" i="6"/>
  <c r="AW146" i="7" s="1"/>
  <c r="AS146" i="6"/>
  <c r="AS146" i="7" s="1"/>
  <c r="AO146" i="6"/>
  <c r="AO146" i="7" s="1"/>
  <c r="AK146" i="6"/>
  <c r="AK146" i="7" s="1"/>
  <c r="AG146" i="6"/>
  <c r="AG146" i="7" s="1"/>
  <c r="AC146" i="6"/>
  <c r="AC146" i="7" s="1"/>
  <c r="Y146" i="6"/>
  <c r="Y146" i="7" s="1"/>
  <c r="U146" i="6"/>
  <c r="U146" i="7" s="1"/>
  <c r="Q146" i="6"/>
  <c r="Q146" i="7" s="1"/>
  <c r="M146" i="6"/>
  <c r="M146" i="7" s="1"/>
  <c r="CI145" i="6"/>
  <c r="CK145" i="7"/>
  <c r="CJ145" i="7"/>
  <c r="CG144" i="6"/>
  <c r="CG144" i="7" s="1"/>
  <c r="CC144" i="6"/>
  <c r="CC144" i="7" s="1"/>
  <c r="BY144" i="6"/>
  <c r="BY144" i="7" s="1"/>
  <c r="BU144" i="6"/>
  <c r="BU144" i="7" s="1"/>
  <c r="BQ144" i="6"/>
  <c r="BQ144" i="7" s="1"/>
  <c r="BM144" i="6"/>
  <c r="BM144" i="7" s="1"/>
  <c r="BI144" i="6"/>
  <c r="BI144" i="7" s="1"/>
  <c r="BE144" i="6"/>
  <c r="BE144" i="7" s="1"/>
  <c r="BA144" i="6"/>
  <c r="BA144" i="7" s="1"/>
  <c r="AW144" i="6"/>
  <c r="AW144" i="7" s="1"/>
  <c r="AS144" i="6"/>
  <c r="AS144" i="7" s="1"/>
  <c r="AO144" i="6"/>
  <c r="AO144" i="7" s="1"/>
  <c r="AK144" i="6"/>
  <c r="AK144" i="7" s="1"/>
  <c r="AG144" i="6"/>
  <c r="AG144" i="7" s="1"/>
  <c r="AC144" i="6"/>
  <c r="AC144" i="7" s="1"/>
  <c r="Y144" i="6"/>
  <c r="Y144" i="7" s="1"/>
  <c r="U144" i="6"/>
  <c r="U144" i="7" s="1"/>
  <c r="Q144" i="6"/>
  <c r="Q144" i="7" s="1"/>
  <c r="M144" i="6"/>
  <c r="M144" i="7" s="1"/>
  <c r="CI143" i="6"/>
  <c r="CK143" i="7"/>
  <c r="CJ143" i="7"/>
  <c r="CG142" i="6"/>
  <c r="CG142" i="7" s="1"/>
  <c r="CC142" i="6"/>
  <c r="CC142" i="7" s="1"/>
  <c r="BY142" i="6"/>
  <c r="BY142" i="7" s="1"/>
  <c r="BU142" i="6"/>
  <c r="BU142" i="7" s="1"/>
  <c r="BQ142" i="6"/>
  <c r="BQ142" i="7" s="1"/>
  <c r="BM142" i="6"/>
  <c r="BM142" i="7" s="1"/>
  <c r="BI142" i="6"/>
  <c r="BI142" i="7" s="1"/>
  <c r="BE142" i="6"/>
  <c r="BE142" i="7" s="1"/>
  <c r="BA142" i="6"/>
  <c r="BA142" i="7" s="1"/>
  <c r="AW142" i="6"/>
  <c r="AW142" i="7" s="1"/>
  <c r="AS142" i="6"/>
  <c r="AS142" i="7" s="1"/>
  <c r="AO142" i="6"/>
  <c r="AO142" i="7" s="1"/>
  <c r="AK142" i="6"/>
  <c r="AK142" i="7" s="1"/>
  <c r="AG142" i="6"/>
  <c r="AG142" i="7" s="1"/>
  <c r="AC142" i="6"/>
  <c r="AC142" i="7" s="1"/>
  <c r="Y142" i="6"/>
  <c r="Y142" i="7" s="1"/>
  <c r="U142" i="6"/>
  <c r="U142" i="7" s="1"/>
  <c r="Q142" i="6"/>
  <c r="Q142" i="7" s="1"/>
  <c r="M142" i="6"/>
  <c r="M142" i="7" s="1"/>
  <c r="CI141" i="6"/>
  <c r="CK141" i="7"/>
  <c r="CJ141" i="7"/>
  <c r="CG140" i="6"/>
  <c r="CG140" i="7" s="1"/>
  <c r="CC140" i="6"/>
  <c r="CC140" i="7" s="1"/>
  <c r="BY140" i="6"/>
  <c r="BY140" i="7" s="1"/>
  <c r="BU140" i="6"/>
  <c r="BU140" i="7" s="1"/>
  <c r="BQ140" i="6"/>
  <c r="BQ140" i="7" s="1"/>
  <c r="BM140" i="6"/>
  <c r="BM140" i="7" s="1"/>
  <c r="BI140" i="6"/>
  <c r="BI140" i="7" s="1"/>
  <c r="BE140" i="6"/>
  <c r="BE140" i="7" s="1"/>
  <c r="BA140" i="6"/>
  <c r="BA140" i="7" s="1"/>
  <c r="AW140" i="6"/>
  <c r="AW140" i="7" s="1"/>
  <c r="AS140" i="6"/>
  <c r="AS140" i="7" s="1"/>
  <c r="AO140" i="6"/>
  <c r="AO140" i="7" s="1"/>
  <c r="AK140" i="6"/>
  <c r="AK140" i="7" s="1"/>
  <c r="AG140" i="6"/>
  <c r="AG140" i="7" s="1"/>
  <c r="AC140" i="6"/>
  <c r="AC140" i="7" s="1"/>
  <c r="Y140" i="6"/>
  <c r="Y140" i="7" s="1"/>
  <c r="U140" i="6"/>
  <c r="U140" i="7" s="1"/>
  <c r="Q140" i="6"/>
  <c r="Q140" i="7" s="1"/>
  <c r="M140" i="6"/>
  <c r="M140" i="7" s="1"/>
  <c r="CI139" i="6"/>
  <c r="CK139" i="7"/>
  <c r="CJ139" i="7"/>
  <c r="CG138" i="6"/>
  <c r="CG138" i="7" s="1"/>
  <c r="CC138" i="6"/>
  <c r="CC138" i="7" s="1"/>
  <c r="BY138" i="6"/>
  <c r="BY138" i="7" s="1"/>
  <c r="BU138" i="6"/>
  <c r="BU138" i="7" s="1"/>
  <c r="BQ138" i="6"/>
  <c r="BQ138" i="7" s="1"/>
  <c r="BM138" i="6"/>
  <c r="BM138" i="7" s="1"/>
  <c r="BI138" i="6"/>
  <c r="BI138" i="7" s="1"/>
  <c r="BE138" i="6"/>
  <c r="BE138" i="7" s="1"/>
  <c r="BA138" i="6"/>
  <c r="BA138" i="7" s="1"/>
  <c r="AW138" i="6"/>
  <c r="AW138" i="7" s="1"/>
  <c r="AS138" i="6"/>
  <c r="AS138" i="7" s="1"/>
  <c r="AO138" i="6"/>
  <c r="AO138" i="7" s="1"/>
  <c r="AK138" i="6"/>
  <c r="AK138" i="7" s="1"/>
  <c r="AG138" i="6"/>
  <c r="AG138" i="7" s="1"/>
  <c r="AC138" i="6"/>
  <c r="AC138" i="7" s="1"/>
  <c r="Y138" i="6"/>
  <c r="Y138" i="7" s="1"/>
  <c r="U138" i="6"/>
  <c r="U138" i="7" s="1"/>
  <c r="Q138" i="6"/>
  <c r="Q138" i="7" s="1"/>
  <c r="M138" i="6"/>
  <c r="M138" i="7" s="1"/>
  <c r="CK137" i="7"/>
  <c r="CF136" i="6"/>
  <c r="CF136" i="7" s="1"/>
  <c r="CA136" i="6"/>
  <c r="CA136" i="7" s="1"/>
  <c r="BV136" i="6"/>
  <c r="BV136" i="7" s="1"/>
  <c r="BP136" i="6"/>
  <c r="BP136" i="7" s="1"/>
  <c r="BK136" i="6"/>
  <c r="BK136" i="7" s="1"/>
  <c r="BF136" i="6"/>
  <c r="BF136" i="7" s="1"/>
  <c r="AZ136" i="6"/>
  <c r="AZ136" i="7" s="1"/>
  <c r="AU136" i="6"/>
  <c r="AU136" i="7" s="1"/>
  <c r="AP136" i="6"/>
  <c r="AP136" i="7" s="1"/>
  <c r="AJ136" i="6"/>
  <c r="AJ136" i="7" s="1"/>
  <c r="AE136" i="6"/>
  <c r="AE136" i="7" s="1"/>
  <c r="Z136" i="6"/>
  <c r="Z136" i="7" s="1"/>
  <c r="T136" i="6"/>
  <c r="T136" i="7" s="1"/>
  <c r="O136" i="6"/>
  <c r="O136" i="7" s="1"/>
  <c r="J136" i="6"/>
  <c r="J136" i="7" s="1"/>
  <c r="G135" i="6"/>
  <c r="K135" i="6"/>
  <c r="K135" i="7" s="1"/>
  <c r="O135" i="6"/>
  <c r="O135" i="7" s="1"/>
  <c r="S135" i="6"/>
  <c r="S135" i="7" s="1"/>
  <c r="W135" i="6"/>
  <c r="W135" i="7" s="1"/>
  <c r="AA135" i="6"/>
  <c r="AA135" i="7" s="1"/>
  <c r="AE135" i="6"/>
  <c r="AE135" i="7" s="1"/>
  <c r="AI135" i="6"/>
  <c r="AI135" i="7" s="1"/>
  <c r="AM135" i="6"/>
  <c r="AM135" i="7" s="1"/>
  <c r="AQ135" i="6"/>
  <c r="AQ135" i="7" s="1"/>
  <c r="AU135" i="6"/>
  <c r="AU135" i="7" s="1"/>
  <c r="AY135" i="6"/>
  <c r="AY135" i="7" s="1"/>
  <c r="BC135" i="6"/>
  <c r="BC135" i="7" s="1"/>
  <c r="BG135" i="6"/>
  <c r="BG135" i="7" s="1"/>
  <c r="BK135" i="6"/>
  <c r="BK135" i="7" s="1"/>
  <c r="BO135" i="6"/>
  <c r="BO135" i="7" s="1"/>
  <c r="BS135" i="6"/>
  <c r="BS135" i="7" s="1"/>
  <c r="BW135" i="6"/>
  <c r="BW135" i="7" s="1"/>
  <c r="CA135" i="6"/>
  <c r="CA135" i="7" s="1"/>
  <c r="CE135" i="6"/>
  <c r="CE135" i="7" s="1"/>
  <c r="CE134" i="6"/>
  <c r="CE134" i="7" s="1"/>
  <c r="BZ134" i="6"/>
  <c r="BZ134" i="7" s="1"/>
  <c r="BT134" i="6"/>
  <c r="BT134" i="7" s="1"/>
  <c r="BO134" i="6"/>
  <c r="BO134" i="7" s="1"/>
  <c r="BJ134" i="6"/>
  <c r="BJ134" i="7" s="1"/>
  <c r="BD134" i="6"/>
  <c r="BD134" i="7" s="1"/>
  <c r="AY134" i="6"/>
  <c r="AY134" i="7" s="1"/>
  <c r="AT134" i="6"/>
  <c r="AT134" i="7" s="1"/>
  <c r="AN134" i="6"/>
  <c r="AN134" i="7" s="1"/>
  <c r="AI134" i="6"/>
  <c r="AI134" i="7" s="1"/>
  <c r="AD134" i="6"/>
  <c r="AD134" i="7" s="1"/>
  <c r="X134" i="6"/>
  <c r="X134" i="7" s="1"/>
  <c r="S134" i="6"/>
  <c r="S134" i="7" s="1"/>
  <c r="N134" i="6"/>
  <c r="N134" i="7" s="1"/>
  <c r="H134" i="6"/>
  <c r="H134" i="7" s="1"/>
  <c r="CG133" i="6"/>
  <c r="CG133" i="7" s="1"/>
  <c r="CB133" i="6"/>
  <c r="CB133" i="7" s="1"/>
  <c r="BV133" i="6"/>
  <c r="BV133" i="7" s="1"/>
  <c r="BQ133" i="6"/>
  <c r="BQ133" i="7" s="1"/>
  <c r="BL133" i="6"/>
  <c r="BL133" i="7" s="1"/>
  <c r="BF133" i="6"/>
  <c r="BF133" i="7" s="1"/>
  <c r="BA133" i="6"/>
  <c r="BA133" i="7" s="1"/>
  <c r="AV133" i="6"/>
  <c r="AV133" i="7" s="1"/>
  <c r="AP133" i="6"/>
  <c r="AP133" i="7" s="1"/>
  <c r="AK133" i="6"/>
  <c r="AK133" i="7" s="1"/>
  <c r="AF133" i="6"/>
  <c r="AF133" i="7" s="1"/>
  <c r="Z133" i="6"/>
  <c r="Z133" i="7" s="1"/>
  <c r="U133" i="6"/>
  <c r="U133" i="7" s="1"/>
  <c r="P133" i="6"/>
  <c r="P133" i="7" s="1"/>
  <c r="J133" i="6"/>
  <c r="J133" i="7" s="1"/>
  <c r="CF131" i="6"/>
  <c r="CF131" i="7" s="1"/>
  <c r="BZ131" i="6"/>
  <c r="BZ131" i="7" s="1"/>
  <c r="BU131" i="6"/>
  <c r="BU131" i="7" s="1"/>
  <c r="BP131" i="6"/>
  <c r="BP131" i="7" s="1"/>
  <c r="BJ131" i="6"/>
  <c r="BJ131" i="7" s="1"/>
  <c r="BE131" i="6"/>
  <c r="BE131" i="7" s="1"/>
  <c r="AZ131" i="6"/>
  <c r="AZ131" i="7" s="1"/>
  <c r="AT131" i="6"/>
  <c r="AT131" i="7" s="1"/>
  <c r="AO131" i="6"/>
  <c r="AO131" i="7" s="1"/>
  <c r="AJ131" i="6"/>
  <c r="AJ131" i="7" s="1"/>
  <c r="AD131" i="6"/>
  <c r="AD131" i="7" s="1"/>
  <c r="Y131" i="6"/>
  <c r="Y131" i="7" s="1"/>
  <c r="T131" i="6"/>
  <c r="T131" i="7" s="1"/>
  <c r="N131" i="6"/>
  <c r="N131" i="7" s="1"/>
  <c r="I131" i="6"/>
  <c r="I131" i="7" s="1"/>
  <c r="I130" i="6"/>
  <c r="M130" i="6"/>
  <c r="M130" i="7" s="1"/>
  <c r="Q130" i="6"/>
  <c r="Q130" i="7" s="1"/>
  <c r="U130" i="6"/>
  <c r="U130" i="7" s="1"/>
  <c r="Y130" i="6"/>
  <c r="Y130" i="7" s="1"/>
  <c r="AC130" i="6"/>
  <c r="AC130" i="7" s="1"/>
  <c r="AG130" i="6"/>
  <c r="AG130" i="7" s="1"/>
  <c r="AK130" i="6"/>
  <c r="AK130" i="7" s="1"/>
  <c r="AO130" i="6"/>
  <c r="AO130" i="7" s="1"/>
  <c r="AS130" i="6"/>
  <c r="AS130" i="7" s="1"/>
  <c r="AW130" i="6"/>
  <c r="AW130" i="7" s="1"/>
  <c r="BA130" i="6"/>
  <c r="BA130" i="7" s="1"/>
  <c r="BE130" i="6"/>
  <c r="BE130" i="7" s="1"/>
  <c r="BI130" i="6"/>
  <c r="BI130" i="7" s="1"/>
  <c r="BM130" i="6"/>
  <c r="BM130" i="7" s="1"/>
  <c r="BQ130" i="6"/>
  <c r="BQ130" i="7" s="1"/>
  <c r="BU130" i="6"/>
  <c r="BU130" i="7" s="1"/>
  <c r="BY130" i="6"/>
  <c r="BY130" i="7" s="1"/>
  <c r="CC130" i="6"/>
  <c r="CC130" i="7" s="1"/>
  <c r="CG130" i="6"/>
  <c r="CG130" i="7" s="1"/>
  <c r="H123" i="7"/>
  <c r="CJ123" i="7" s="1"/>
  <c r="CI123" i="6"/>
  <c r="I122" i="6"/>
  <c r="I122" i="7" s="1"/>
  <c r="M122" i="6"/>
  <c r="M122" i="7" s="1"/>
  <c r="Q122" i="6"/>
  <c r="Q122" i="7" s="1"/>
  <c r="U122" i="6"/>
  <c r="U122" i="7" s="1"/>
  <c r="Y122" i="6"/>
  <c r="Y122" i="7" s="1"/>
  <c r="AC122" i="6"/>
  <c r="AC122" i="7" s="1"/>
  <c r="AG122" i="6"/>
  <c r="AG122" i="7" s="1"/>
  <c r="AK122" i="6"/>
  <c r="AK122" i="7" s="1"/>
  <c r="AO122" i="6"/>
  <c r="AO122" i="7" s="1"/>
  <c r="AS122" i="6"/>
  <c r="AS122" i="7" s="1"/>
  <c r="AW122" i="6"/>
  <c r="AW122" i="7" s="1"/>
  <c r="BA122" i="6"/>
  <c r="BA122" i="7" s="1"/>
  <c r="BE122" i="6"/>
  <c r="BE122" i="7" s="1"/>
  <c r="BI122" i="6"/>
  <c r="BI122" i="7" s="1"/>
  <c r="BM122" i="6"/>
  <c r="BM122" i="7" s="1"/>
  <c r="BQ122" i="6"/>
  <c r="BQ122" i="7" s="1"/>
  <c r="BU122" i="6"/>
  <c r="BU122" i="7" s="1"/>
  <c r="BY122" i="6"/>
  <c r="BY122" i="7" s="1"/>
  <c r="CC122" i="6"/>
  <c r="CC122" i="7" s="1"/>
  <c r="CG122" i="6"/>
  <c r="CG122" i="7" s="1"/>
  <c r="H122" i="6"/>
  <c r="L122" i="6"/>
  <c r="L122" i="7" s="1"/>
  <c r="P122" i="6"/>
  <c r="P122" i="7" s="1"/>
  <c r="T122" i="6"/>
  <c r="T122" i="7" s="1"/>
  <c r="X122" i="6"/>
  <c r="X122" i="7" s="1"/>
  <c r="AB122" i="6"/>
  <c r="AB122" i="7" s="1"/>
  <c r="AF122" i="6"/>
  <c r="AF122" i="7" s="1"/>
  <c r="AJ122" i="6"/>
  <c r="AJ122" i="7" s="1"/>
  <c r="AN122" i="6"/>
  <c r="AN122" i="7" s="1"/>
  <c r="AR122" i="6"/>
  <c r="AR122" i="7" s="1"/>
  <c r="AV122" i="6"/>
  <c r="AV122" i="7" s="1"/>
  <c r="AZ122" i="6"/>
  <c r="AZ122" i="7" s="1"/>
  <c r="BD122" i="6"/>
  <c r="BD122" i="7" s="1"/>
  <c r="BH122" i="6"/>
  <c r="BH122" i="7" s="1"/>
  <c r="BL122" i="6"/>
  <c r="BL122" i="7" s="1"/>
  <c r="BP122" i="6"/>
  <c r="BP122" i="7" s="1"/>
  <c r="BT122" i="6"/>
  <c r="BT122" i="7" s="1"/>
  <c r="BX122" i="6"/>
  <c r="BX122" i="7" s="1"/>
  <c r="CB122" i="6"/>
  <c r="CB122" i="7" s="1"/>
  <c r="CF122" i="6"/>
  <c r="CF122" i="7" s="1"/>
  <c r="H115" i="7"/>
  <c r="CI115" i="6"/>
  <c r="I114" i="6"/>
  <c r="I114" i="7" s="1"/>
  <c r="M114" i="6"/>
  <c r="M114" i="7" s="1"/>
  <c r="Q114" i="6"/>
  <c r="Q114" i="7" s="1"/>
  <c r="U114" i="6"/>
  <c r="U114" i="7" s="1"/>
  <c r="Y114" i="6"/>
  <c r="Y114" i="7" s="1"/>
  <c r="AC114" i="6"/>
  <c r="AC114" i="7" s="1"/>
  <c r="AG114" i="6"/>
  <c r="AG114" i="7" s="1"/>
  <c r="AK114" i="6"/>
  <c r="AK114" i="7" s="1"/>
  <c r="AO114" i="6"/>
  <c r="AO114" i="7" s="1"/>
  <c r="AS114" i="6"/>
  <c r="AS114" i="7" s="1"/>
  <c r="AW114" i="6"/>
  <c r="AW114" i="7" s="1"/>
  <c r="BA114" i="6"/>
  <c r="BA114" i="7" s="1"/>
  <c r="BE114" i="6"/>
  <c r="BE114" i="7" s="1"/>
  <c r="BI114" i="6"/>
  <c r="BI114" i="7" s="1"/>
  <c r="BM114" i="6"/>
  <c r="BM114" i="7" s="1"/>
  <c r="BQ114" i="6"/>
  <c r="BQ114" i="7" s="1"/>
  <c r="BU114" i="6"/>
  <c r="BU114" i="7" s="1"/>
  <c r="BY114" i="6"/>
  <c r="BY114" i="7" s="1"/>
  <c r="CC114" i="6"/>
  <c r="CC114" i="7" s="1"/>
  <c r="CG114" i="6"/>
  <c r="CG114" i="7" s="1"/>
  <c r="H114" i="6"/>
  <c r="L114" i="6"/>
  <c r="L114" i="7" s="1"/>
  <c r="P114" i="6"/>
  <c r="P114" i="7" s="1"/>
  <c r="T114" i="6"/>
  <c r="T114" i="7" s="1"/>
  <c r="X114" i="6"/>
  <c r="X114" i="7" s="1"/>
  <c r="AB114" i="6"/>
  <c r="AB114" i="7" s="1"/>
  <c r="AF114" i="6"/>
  <c r="AF114" i="7" s="1"/>
  <c r="AJ114" i="6"/>
  <c r="AJ114" i="7" s="1"/>
  <c r="AN114" i="6"/>
  <c r="AN114" i="7" s="1"/>
  <c r="AR114" i="6"/>
  <c r="AR114" i="7" s="1"/>
  <c r="AV114" i="6"/>
  <c r="AV114" i="7" s="1"/>
  <c r="AZ114" i="6"/>
  <c r="AZ114" i="7" s="1"/>
  <c r="BD114" i="6"/>
  <c r="BD114" i="7" s="1"/>
  <c r="BH114" i="6"/>
  <c r="BH114" i="7" s="1"/>
  <c r="BL114" i="6"/>
  <c r="BL114" i="7" s="1"/>
  <c r="BP114" i="6"/>
  <c r="BP114" i="7" s="1"/>
  <c r="BT114" i="6"/>
  <c r="BT114" i="7" s="1"/>
  <c r="BX114" i="6"/>
  <c r="BX114" i="7" s="1"/>
  <c r="CB114" i="6"/>
  <c r="CB114" i="7" s="1"/>
  <c r="CF114" i="6"/>
  <c r="CF114" i="7" s="1"/>
  <c r="H107" i="7"/>
  <c r="CJ107" i="7" s="1"/>
  <c r="CI107" i="6"/>
  <c r="I106" i="6"/>
  <c r="I106" i="7" s="1"/>
  <c r="M106" i="6"/>
  <c r="M106" i="7" s="1"/>
  <c r="Q106" i="6"/>
  <c r="Q106" i="7" s="1"/>
  <c r="U106" i="6"/>
  <c r="U106" i="7" s="1"/>
  <c r="Y106" i="6"/>
  <c r="Y106" i="7" s="1"/>
  <c r="AC106" i="6"/>
  <c r="AC106" i="7" s="1"/>
  <c r="AG106" i="6"/>
  <c r="AG106" i="7" s="1"/>
  <c r="AK106" i="6"/>
  <c r="AK106" i="7" s="1"/>
  <c r="AO106" i="6"/>
  <c r="AO106" i="7" s="1"/>
  <c r="AS106" i="6"/>
  <c r="AS106" i="7" s="1"/>
  <c r="AW106" i="6"/>
  <c r="AW106" i="7" s="1"/>
  <c r="BA106" i="6"/>
  <c r="BA106" i="7" s="1"/>
  <c r="BE106" i="6"/>
  <c r="BE106" i="7" s="1"/>
  <c r="BI106" i="6"/>
  <c r="BI106" i="7" s="1"/>
  <c r="BM106" i="6"/>
  <c r="BM106" i="7" s="1"/>
  <c r="BQ106" i="6"/>
  <c r="BQ106" i="7" s="1"/>
  <c r="BU106" i="6"/>
  <c r="BU106" i="7" s="1"/>
  <c r="BY106" i="6"/>
  <c r="BY106" i="7" s="1"/>
  <c r="CC106" i="6"/>
  <c r="CC106" i="7" s="1"/>
  <c r="CG106" i="6"/>
  <c r="CG106" i="7" s="1"/>
  <c r="H106" i="6"/>
  <c r="L106" i="6"/>
  <c r="L106" i="7" s="1"/>
  <c r="P106" i="6"/>
  <c r="P106" i="7" s="1"/>
  <c r="T106" i="6"/>
  <c r="T106" i="7" s="1"/>
  <c r="X106" i="6"/>
  <c r="X106" i="7" s="1"/>
  <c r="AB106" i="6"/>
  <c r="AB106" i="7" s="1"/>
  <c r="AF106" i="6"/>
  <c r="AF106" i="7" s="1"/>
  <c r="AJ106" i="6"/>
  <c r="AJ106" i="7" s="1"/>
  <c r="AN106" i="6"/>
  <c r="AN106" i="7" s="1"/>
  <c r="AR106" i="6"/>
  <c r="AR106" i="7" s="1"/>
  <c r="AV106" i="6"/>
  <c r="AV106" i="7" s="1"/>
  <c r="AZ106" i="6"/>
  <c r="AZ106" i="7" s="1"/>
  <c r="BD106" i="6"/>
  <c r="BD106" i="7" s="1"/>
  <c r="BH106" i="6"/>
  <c r="BH106" i="7" s="1"/>
  <c r="BL106" i="6"/>
  <c r="BL106" i="7" s="1"/>
  <c r="BP106" i="6"/>
  <c r="BP106" i="7" s="1"/>
  <c r="BT106" i="6"/>
  <c r="BT106" i="7" s="1"/>
  <c r="BX106" i="6"/>
  <c r="BX106" i="7" s="1"/>
  <c r="CB106" i="6"/>
  <c r="CB106" i="7" s="1"/>
  <c r="CF106" i="6"/>
  <c r="CF106" i="7" s="1"/>
  <c r="H99" i="7"/>
  <c r="CJ99" i="7" s="1"/>
  <c r="CI99" i="6"/>
  <c r="I98" i="6"/>
  <c r="I98" i="7" s="1"/>
  <c r="M98" i="6"/>
  <c r="M98" i="7" s="1"/>
  <c r="Q98" i="6"/>
  <c r="Q98" i="7" s="1"/>
  <c r="U98" i="6"/>
  <c r="U98" i="7" s="1"/>
  <c r="Y98" i="6"/>
  <c r="Y98" i="7" s="1"/>
  <c r="AC98" i="6"/>
  <c r="AC98" i="7" s="1"/>
  <c r="AG98" i="6"/>
  <c r="AG98" i="7" s="1"/>
  <c r="AK98" i="6"/>
  <c r="AK98" i="7" s="1"/>
  <c r="AO98" i="6"/>
  <c r="AO98" i="7" s="1"/>
  <c r="AS98" i="6"/>
  <c r="AS98" i="7" s="1"/>
  <c r="AW98" i="6"/>
  <c r="AW98" i="7" s="1"/>
  <c r="BA98" i="6"/>
  <c r="BA98" i="7" s="1"/>
  <c r="BE98" i="6"/>
  <c r="BE98" i="7" s="1"/>
  <c r="BI98" i="6"/>
  <c r="BI98" i="7" s="1"/>
  <c r="BM98" i="6"/>
  <c r="BM98" i="7" s="1"/>
  <c r="BQ98" i="6"/>
  <c r="BQ98" i="7" s="1"/>
  <c r="BU98" i="6"/>
  <c r="BU98" i="7" s="1"/>
  <c r="BY98" i="6"/>
  <c r="BY98" i="7" s="1"/>
  <c r="CC98" i="6"/>
  <c r="CC98" i="7" s="1"/>
  <c r="CG98" i="6"/>
  <c r="CG98" i="7" s="1"/>
  <c r="H98" i="6"/>
  <c r="L98" i="6"/>
  <c r="L98" i="7" s="1"/>
  <c r="P98" i="6"/>
  <c r="P98" i="7" s="1"/>
  <c r="T98" i="6"/>
  <c r="T98" i="7" s="1"/>
  <c r="X98" i="6"/>
  <c r="X98" i="7" s="1"/>
  <c r="AB98" i="6"/>
  <c r="AB98" i="7" s="1"/>
  <c r="AF98" i="6"/>
  <c r="AF98" i="7" s="1"/>
  <c r="AJ98" i="6"/>
  <c r="AJ98" i="7" s="1"/>
  <c r="AN98" i="6"/>
  <c r="AN98" i="7" s="1"/>
  <c r="AR98" i="6"/>
  <c r="AR98" i="7" s="1"/>
  <c r="AV98" i="6"/>
  <c r="AV98" i="7" s="1"/>
  <c r="AZ98" i="6"/>
  <c r="AZ98" i="7" s="1"/>
  <c r="BD98" i="6"/>
  <c r="BD98" i="7" s="1"/>
  <c r="BH98" i="6"/>
  <c r="BH98" i="7" s="1"/>
  <c r="BL98" i="6"/>
  <c r="BL98" i="7" s="1"/>
  <c r="BP98" i="6"/>
  <c r="BP98" i="7" s="1"/>
  <c r="BT98" i="6"/>
  <c r="BT98" i="7" s="1"/>
  <c r="BX98" i="6"/>
  <c r="BX98" i="7" s="1"/>
  <c r="CB98" i="6"/>
  <c r="CB98" i="7" s="1"/>
  <c r="CF98" i="6"/>
  <c r="CF98" i="7" s="1"/>
  <c r="H91" i="7"/>
  <c r="CJ91" i="7" s="1"/>
  <c r="CI91" i="6"/>
  <c r="I90" i="6"/>
  <c r="I90" i="7" s="1"/>
  <c r="M90" i="6"/>
  <c r="M90" i="7" s="1"/>
  <c r="Q90" i="6"/>
  <c r="Q90" i="7" s="1"/>
  <c r="U90" i="6"/>
  <c r="U90" i="7" s="1"/>
  <c r="Y90" i="6"/>
  <c r="Y90" i="7" s="1"/>
  <c r="AC90" i="6"/>
  <c r="AC90" i="7" s="1"/>
  <c r="AG90" i="6"/>
  <c r="AG90" i="7" s="1"/>
  <c r="AK90" i="6"/>
  <c r="AK90" i="7" s="1"/>
  <c r="AO90" i="6"/>
  <c r="AO90" i="7" s="1"/>
  <c r="AS90" i="6"/>
  <c r="AS90" i="7" s="1"/>
  <c r="AW90" i="6"/>
  <c r="AW90" i="7" s="1"/>
  <c r="BA90" i="6"/>
  <c r="BA90" i="7" s="1"/>
  <c r="BE90" i="6"/>
  <c r="BE90" i="7" s="1"/>
  <c r="BI90" i="6"/>
  <c r="BI90" i="7" s="1"/>
  <c r="BM90" i="6"/>
  <c r="BM90" i="7" s="1"/>
  <c r="BQ90" i="6"/>
  <c r="BQ90" i="7" s="1"/>
  <c r="BU90" i="6"/>
  <c r="BU90" i="7" s="1"/>
  <c r="BY90" i="6"/>
  <c r="BY90" i="7" s="1"/>
  <c r="CC90" i="6"/>
  <c r="CC90" i="7" s="1"/>
  <c r="CG90" i="6"/>
  <c r="CG90" i="7" s="1"/>
  <c r="H90" i="6"/>
  <c r="L90" i="6"/>
  <c r="L90" i="7" s="1"/>
  <c r="P90" i="6"/>
  <c r="P90" i="7" s="1"/>
  <c r="T90" i="6"/>
  <c r="T90" i="7" s="1"/>
  <c r="X90" i="6"/>
  <c r="X90" i="7" s="1"/>
  <c r="AB90" i="6"/>
  <c r="AB90" i="7" s="1"/>
  <c r="AF90" i="6"/>
  <c r="AF90" i="7" s="1"/>
  <c r="AJ90" i="6"/>
  <c r="AJ90" i="7" s="1"/>
  <c r="AN90" i="6"/>
  <c r="AN90" i="7" s="1"/>
  <c r="AR90" i="6"/>
  <c r="AR90" i="7" s="1"/>
  <c r="AV90" i="6"/>
  <c r="AV90" i="7" s="1"/>
  <c r="AZ90" i="6"/>
  <c r="AZ90" i="7" s="1"/>
  <c r="BD90" i="6"/>
  <c r="BD90" i="7" s="1"/>
  <c r="BH90" i="6"/>
  <c r="BH90" i="7" s="1"/>
  <c r="BL90" i="6"/>
  <c r="BL90" i="7" s="1"/>
  <c r="BP90" i="6"/>
  <c r="BP90" i="7" s="1"/>
  <c r="BT90" i="6"/>
  <c r="BT90" i="7" s="1"/>
  <c r="BX90" i="6"/>
  <c r="BX90" i="7" s="1"/>
  <c r="CB90" i="6"/>
  <c r="CB90" i="7" s="1"/>
  <c r="CF90" i="6"/>
  <c r="CF90" i="7" s="1"/>
  <c r="CF84" i="6"/>
  <c r="CF84" i="7" s="1"/>
  <c r="CB84" i="6"/>
  <c r="CB84" i="7" s="1"/>
  <c r="BX84" i="6"/>
  <c r="BX84" i="7" s="1"/>
  <c r="BT84" i="6"/>
  <c r="BT84" i="7" s="1"/>
  <c r="BP84" i="6"/>
  <c r="BP84" i="7" s="1"/>
  <c r="BL84" i="6"/>
  <c r="BL84" i="7" s="1"/>
  <c r="BH84" i="6"/>
  <c r="BH84" i="7" s="1"/>
  <c r="BD84" i="6"/>
  <c r="BD84" i="7" s="1"/>
  <c r="AZ84" i="6"/>
  <c r="AZ84" i="7" s="1"/>
  <c r="AV84" i="6"/>
  <c r="AV84" i="7" s="1"/>
  <c r="AR84" i="6"/>
  <c r="AR84" i="7" s="1"/>
  <c r="AN84" i="6"/>
  <c r="AN84" i="7" s="1"/>
  <c r="AJ84" i="6"/>
  <c r="AJ84" i="7" s="1"/>
  <c r="AF84" i="6"/>
  <c r="AF84" i="7" s="1"/>
  <c r="AB84" i="6"/>
  <c r="AB84" i="7" s="1"/>
  <c r="X84" i="6"/>
  <c r="X84" i="7" s="1"/>
  <c r="T84" i="6"/>
  <c r="T84" i="7" s="1"/>
  <c r="P84" i="6"/>
  <c r="P84" i="7" s="1"/>
  <c r="L84" i="6"/>
  <c r="L84" i="7" s="1"/>
  <c r="H84" i="6"/>
  <c r="CF82" i="6"/>
  <c r="CF82" i="7" s="1"/>
  <c r="CB82" i="6"/>
  <c r="CB82" i="7" s="1"/>
  <c r="BX82" i="6"/>
  <c r="BX82" i="7" s="1"/>
  <c r="BT82" i="6"/>
  <c r="BT82" i="7" s="1"/>
  <c r="BP82" i="6"/>
  <c r="BP82" i="7" s="1"/>
  <c r="BL82" i="6"/>
  <c r="BL82" i="7" s="1"/>
  <c r="BH82" i="6"/>
  <c r="BH82" i="7" s="1"/>
  <c r="BD82" i="6"/>
  <c r="BD82" i="7" s="1"/>
  <c r="AZ82" i="6"/>
  <c r="AZ82" i="7" s="1"/>
  <c r="AV82" i="6"/>
  <c r="AV82" i="7" s="1"/>
  <c r="AR82" i="6"/>
  <c r="AR82" i="7" s="1"/>
  <c r="AN82" i="6"/>
  <c r="AN82" i="7" s="1"/>
  <c r="AJ82" i="6"/>
  <c r="AJ82" i="7" s="1"/>
  <c r="AF82" i="6"/>
  <c r="AF82" i="7" s="1"/>
  <c r="AB82" i="6"/>
  <c r="AB82" i="7" s="1"/>
  <c r="X82" i="6"/>
  <c r="X82" i="7" s="1"/>
  <c r="T82" i="6"/>
  <c r="T82" i="7" s="1"/>
  <c r="P82" i="6"/>
  <c r="P82" i="7" s="1"/>
  <c r="L82" i="6"/>
  <c r="L82" i="7" s="1"/>
  <c r="H82" i="6"/>
  <c r="CF80" i="6"/>
  <c r="CF80" i="7" s="1"/>
  <c r="CB80" i="6"/>
  <c r="CB80" i="7" s="1"/>
  <c r="BX80" i="6"/>
  <c r="BX80" i="7" s="1"/>
  <c r="BT80" i="6"/>
  <c r="BT80" i="7" s="1"/>
  <c r="BP80" i="6"/>
  <c r="BP80" i="7" s="1"/>
  <c r="BL80" i="6"/>
  <c r="BL80" i="7" s="1"/>
  <c r="BH80" i="6"/>
  <c r="BH80" i="7" s="1"/>
  <c r="BD80" i="6"/>
  <c r="BD80" i="7" s="1"/>
  <c r="AZ80" i="6"/>
  <c r="AZ80" i="7" s="1"/>
  <c r="AV80" i="6"/>
  <c r="AV80" i="7" s="1"/>
  <c r="AR80" i="6"/>
  <c r="AR80" i="7" s="1"/>
  <c r="AN80" i="6"/>
  <c r="AN80" i="7" s="1"/>
  <c r="AJ80" i="6"/>
  <c r="AJ80" i="7" s="1"/>
  <c r="AF80" i="6"/>
  <c r="AF80" i="7" s="1"/>
  <c r="AB80" i="6"/>
  <c r="AB80" i="7" s="1"/>
  <c r="X80" i="6"/>
  <c r="X80" i="7" s="1"/>
  <c r="T80" i="6"/>
  <c r="T80" i="7" s="1"/>
  <c r="P80" i="6"/>
  <c r="P80" i="7" s="1"/>
  <c r="L80" i="6"/>
  <c r="L80" i="7" s="1"/>
  <c r="H80" i="6"/>
  <c r="CF78" i="6"/>
  <c r="CF78" i="7" s="1"/>
  <c r="CB78" i="6"/>
  <c r="CB78" i="7" s="1"/>
  <c r="BX78" i="6"/>
  <c r="BX78" i="7" s="1"/>
  <c r="BT78" i="6"/>
  <c r="BT78" i="7" s="1"/>
  <c r="BP78" i="6"/>
  <c r="BP78" i="7" s="1"/>
  <c r="BL78" i="6"/>
  <c r="BL78" i="7" s="1"/>
  <c r="BH78" i="6"/>
  <c r="BH78" i="7" s="1"/>
  <c r="BD78" i="6"/>
  <c r="BD78" i="7" s="1"/>
  <c r="AZ78" i="6"/>
  <c r="AZ78" i="7" s="1"/>
  <c r="AV78" i="6"/>
  <c r="AV78" i="7" s="1"/>
  <c r="AR78" i="6"/>
  <c r="AR78" i="7" s="1"/>
  <c r="AN78" i="6"/>
  <c r="AN78" i="7" s="1"/>
  <c r="AJ78" i="6"/>
  <c r="AJ78" i="7" s="1"/>
  <c r="AF78" i="6"/>
  <c r="AF78" i="7" s="1"/>
  <c r="AB78" i="6"/>
  <c r="AB78" i="7" s="1"/>
  <c r="X78" i="6"/>
  <c r="X78" i="7" s="1"/>
  <c r="T78" i="6"/>
  <c r="T78" i="7" s="1"/>
  <c r="P78" i="6"/>
  <c r="P78" i="7" s="1"/>
  <c r="L78" i="6"/>
  <c r="L78" i="7" s="1"/>
  <c r="H78" i="6"/>
  <c r="CF76" i="6"/>
  <c r="CF76" i="7" s="1"/>
  <c r="CB76" i="6"/>
  <c r="CB76" i="7" s="1"/>
  <c r="BX76" i="6"/>
  <c r="BX76" i="7" s="1"/>
  <c r="BT76" i="6"/>
  <c r="BT76" i="7" s="1"/>
  <c r="BP76" i="6"/>
  <c r="BP76" i="7" s="1"/>
  <c r="BL76" i="6"/>
  <c r="BL76" i="7" s="1"/>
  <c r="BH76" i="6"/>
  <c r="BH76" i="7" s="1"/>
  <c r="BD76" i="6"/>
  <c r="BD76" i="7" s="1"/>
  <c r="AZ76" i="6"/>
  <c r="AZ76" i="7" s="1"/>
  <c r="AV76" i="6"/>
  <c r="AV76" i="7" s="1"/>
  <c r="AR76" i="6"/>
  <c r="AR76" i="7" s="1"/>
  <c r="AN76" i="6"/>
  <c r="AN76" i="7" s="1"/>
  <c r="AJ76" i="6"/>
  <c r="AJ76" i="7" s="1"/>
  <c r="AF76" i="6"/>
  <c r="AF76" i="7" s="1"/>
  <c r="AB76" i="6"/>
  <c r="AB76" i="7" s="1"/>
  <c r="X76" i="6"/>
  <c r="X76" i="7" s="1"/>
  <c r="T76" i="6"/>
  <c r="T76" i="7" s="1"/>
  <c r="P76" i="6"/>
  <c r="P76" i="7" s="1"/>
  <c r="L76" i="6"/>
  <c r="L76" i="7" s="1"/>
  <c r="H76" i="6"/>
  <c r="CF74" i="6"/>
  <c r="CF74" i="7" s="1"/>
  <c r="CB74" i="6"/>
  <c r="CB74" i="7" s="1"/>
  <c r="BX74" i="6"/>
  <c r="BX74" i="7" s="1"/>
  <c r="BT74" i="6"/>
  <c r="BT74" i="7" s="1"/>
  <c r="BP74" i="6"/>
  <c r="BP74" i="7" s="1"/>
  <c r="BL74" i="6"/>
  <c r="BL74" i="7" s="1"/>
  <c r="BH74" i="6"/>
  <c r="BH74" i="7" s="1"/>
  <c r="BD74" i="6"/>
  <c r="BD74" i="7" s="1"/>
  <c r="AZ74" i="6"/>
  <c r="AZ74" i="7" s="1"/>
  <c r="AV74" i="6"/>
  <c r="AV74" i="7" s="1"/>
  <c r="AR74" i="6"/>
  <c r="AR74" i="7" s="1"/>
  <c r="AN74" i="6"/>
  <c r="AN74" i="7" s="1"/>
  <c r="AJ74" i="6"/>
  <c r="AJ74" i="7" s="1"/>
  <c r="AF74" i="6"/>
  <c r="AF74" i="7" s="1"/>
  <c r="AB74" i="6"/>
  <c r="AB74" i="7" s="1"/>
  <c r="X74" i="6"/>
  <c r="X74" i="7" s="1"/>
  <c r="T74" i="6"/>
  <c r="T74" i="7" s="1"/>
  <c r="P74" i="6"/>
  <c r="P74" i="7" s="1"/>
  <c r="L74" i="6"/>
  <c r="L74" i="7" s="1"/>
  <c r="H74" i="6"/>
  <c r="CF72" i="6"/>
  <c r="CF72" i="7" s="1"/>
  <c r="CB72" i="6"/>
  <c r="CB72" i="7" s="1"/>
  <c r="BX72" i="6"/>
  <c r="BX72" i="7" s="1"/>
  <c r="BT72" i="6"/>
  <c r="BT72" i="7" s="1"/>
  <c r="BP72" i="6"/>
  <c r="BP72" i="7" s="1"/>
  <c r="BL72" i="6"/>
  <c r="BL72" i="7" s="1"/>
  <c r="BH72" i="6"/>
  <c r="BH72" i="7" s="1"/>
  <c r="BD72" i="6"/>
  <c r="BD72" i="7" s="1"/>
  <c r="AZ72" i="6"/>
  <c r="AZ72" i="7" s="1"/>
  <c r="AV72" i="6"/>
  <c r="AV72" i="7" s="1"/>
  <c r="AR72" i="6"/>
  <c r="AR72" i="7" s="1"/>
  <c r="AN72" i="6"/>
  <c r="AN72" i="7" s="1"/>
  <c r="AJ72" i="6"/>
  <c r="AJ72" i="7" s="1"/>
  <c r="AF72" i="6"/>
  <c r="AF72" i="7" s="1"/>
  <c r="AB72" i="6"/>
  <c r="AB72" i="7" s="1"/>
  <c r="X72" i="6"/>
  <c r="X72" i="7" s="1"/>
  <c r="T72" i="6"/>
  <c r="T72" i="7" s="1"/>
  <c r="P72" i="6"/>
  <c r="P72" i="7" s="1"/>
  <c r="L72" i="6"/>
  <c r="L72" i="7" s="1"/>
  <c r="H72" i="6"/>
  <c r="CF70" i="6"/>
  <c r="CF70" i="7" s="1"/>
  <c r="CB70" i="6"/>
  <c r="CB70" i="7" s="1"/>
  <c r="BX70" i="6"/>
  <c r="BX70" i="7" s="1"/>
  <c r="BT70" i="6"/>
  <c r="BT70" i="7" s="1"/>
  <c r="BP70" i="6"/>
  <c r="BP70" i="7" s="1"/>
  <c r="BL70" i="6"/>
  <c r="BL70" i="7" s="1"/>
  <c r="BH70" i="6"/>
  <c r="BH70" i="7" s="1"/>
  <c r="BD70" i="6"/>
  <c r="BD70" i="7" s="1"/>
  <c r="AZ70" i="6"/>
  <c r="AZ70" i="7" s="1"/>
  <c r="AV70" i="6"/>
  <c r="AV70" i="7" s="1"/>
  <c r="AR70" i="6"/>
  <c r="AR70" i="7" s="1"/>
  <c r="AN70" i="6"/>
  <c r="AN70" i="7" s="1"/>
  <c r="AJ70" i="6"/>
  <c r="AJ70" i="7" s="1"/>
  <c r="AF70" i="6"/>
  <c r="AF70" i="7" s="1"/>
  <c r="AB70" i="6"/>
  <c r="AB70" i="7" s="1"/>
  <c r="X70" i="6"/>
  <c r="X70" i="7" s="1"/>
  <c r="T70" i="6"/>
  <c r="T70" i="7" s="1"/>
  <c r="P70" i="6"/>
  <c r="P70" i="7" s="1"/>
  <c r="L70" i="6"/>
  <c r="L70" i="7" s="1"/>
  <c r="H70" i="6"/>
  <c r="CF68" i="6"/>
  <c r="CF68" i="7" s="1"/>
  <c r="CB68" i="6"/>
  <c r="CB68" i="7" s="1"/>
  <c r="BX68" i="6"/>
  <c r="BX68" i="7" s="1"/>
  <c r="BT68" i="6"/>
  <c r="BT68" i="7" s="1"/>
  <c r="BP68" i="6"/>
  <c r="BP68" i="7" s="1"/>
  <c r="BL68" i="6"/>
  <c r="BL68" i="7" s="1"/>
  <c r="BH68" i="6"/>
  <c r="BH68" i="7" s="1"/>
  <c r="BD68" i="6"/>
  <c r="BD68" i="7" s="1"/>
  <c r="AZ68" i="6"/>
  <c r="AZ68" i="7" s="1"/>
  <c r="AV68" i="6"/>
  <c r="AV68" i="7" s="1"/>
  <c r="AR68" i="6"/>
  <c r="AR68" i="7" s="1"/>
  <c r="AN68" i="6"/>
  <c r="AN68" i="7" s="1"/>
  <c r="AJ68" i="6"/>
  <c r="AJ68" i="7" s="1"/>
  <c r="AF68" i="6"/>
  <c r="AF68" i="7" s="1"/>
  <c r="AB68" i="6"/>
  <c r="AB68" i="7" s="1"/>
  <c r="X68" i="6"/>
  <c r="X68" i="7" s="1"/>
  <c r="T68" i="6"/>
  <c r="T68" i="7" s="1"/>
  <c r="P68" i="6"/>
  <c r="P68" i="7" s="1"/>
  <c r="L68" i="6"/>
  <c r="L68" i="7" s="1"/>
  <c r="H68" i="6"/>
  <c r="CF66" i="6"/>
  <c r="CF66" i="7" s="1"/>
  <c r="CB66" i="6"/>
  <c r="CB66" i="7" s="1"/>
  <c r="BX66" i="6"/>
  <c r="BX66" i="7" s="1"/>
  <c r="BT66" i="6"/>
  <c r="BT66" i="7" s="1"/>
  <c r="BP66" i="6"/>
  <c r="BP66" i="7" s="1"/>
  <c r="BL66" i="6"/>
  <c r="BL66" i="7" s="1"/>
  <c r="BH66" i="6"/>
  <c r="BH66" i="7" s="1"/>
  <c r="BD66" i="6"/>
  <c r="BD66" i="7" s="1"/>
  <c r="AZ66" i="6"/>
  <c r="AZ66" i="7" s="1"/>
  <c r="AV66" i="6"/>
  <c r="AV66" i="7" s="1"/>
  <c r="AR66" i="6"/>
  <c r="AR66" i="7" s="1"/>
  <c r="AN66" i="6"/>
  <c r="AN66" i="7" s="1"/>
  <c r="AJ66" i="6"/>
  <c r="AJ66" i="7" s="1"/>
  <c r="AF66" i="6"/>
  <c r="AF66" i="7" s="1"/>
  <c r="AB66" i="6"/>
  <c r="AB66" i="7" s="1"/>
  <c r="X66" i="6"/>
  <c r="X66" i="7" s="1"/>
  <c r="T66" i="6"/>
  <c r="T66" i="7" s="1"/>
  <c r="P66" i="6"/>
  <c r="P66" i="7" s="1"/>
  <c r="L66" i="6"/>
  <c r="L66" i="7" s="1"/>
  <c r="H66" i="6"/>
  <c r="CF64" i="6"/>
  <c r="CF64" i="7" s="1"/>
  <c r="CB64" i="6"/>
  <c r="CB64" i="7" s="1"/>
  <c r="BX64" i="6"/>
  <c r="BX64" i="7" s="1"/>
  <c r="BT64" i="6"/>
  <c r="BT64" i="7" s="1"/>
  <c r="BP64" i="6"/>
  <c r="BP64" i="7" s="1"/>
  <c r="BL64" i="6"/>
  <c r="BL64" i="7" s="1"/>
  <c r="BH64" i="6"/>
  <c r="BH64" i="7" s="1"/>
  <c r="BD64" i="6"/>
  <c r="BD64" i="7" s="1"/>
  <c r="AZ64" i="6"/>
  <c r="AZ64" i="7" s="1"/>
  <c r="AV64" i="6"/>
  <c r="AV64" i="7" s="1"/>
  <c r="AR64" i="6"/>
  <c r="AR64" i="7" s="1"/>
  <c r="AN64" i="6"/>
  <c r="AN64" i="7" s="1"/>
  <c r="AJ64" i="6"/>
  <c r="AJ64" i="7" s="1"/>
  <c r="AF64" i="6"/>
  <c r="AF64" i="7" s="1"/>
  <c r="AB64" i="6"/>
  <c r="AB64" i="7" s="1"/>
  <c r="X64" i="6"/>
  <c r="X64" i="7" s="1"/>
  <c r="T64" i="6"/>
  <c r="T64" i="7" s="1"/>
  <c r="P64" i="6"/>
  <c r="P64" i="7" s="1"/>
  <c r="L64" i="6"/>
  <c r="L64" i="7" s="1"/>
  <c r="H64" i="6"/>
  <c r="CH63" i="6"/>
  <c r="CD63" i="6"/>
  <c r="CD63" i="7" s="1"/>
  <c r="BY63" i="6"/>
  <c r="BY63" i="7" s="1"/>
  <c r="BT63" i="6"/>
  <c r="BT63" i="7" s="1"/>
  <c r="BN63" i="6"/>
  <c r="BN63" i="7" s="1"/>
  <c r="BI63" i="6"/>
  <c r="BI63" i="7" s="1"/>
  <c r="BD63" i="6"/>
  <c r="BD63" i="7" s="1"/>
  <c r="AX63" i="6"/>
  <c r="AX63" i="7" s="1"/>
  <c r="AS63" i="6"/>
  <c r="AS63" i="7" s="1"/>
  <c r="AN63" i="6"/>
  <c r="AN63" i="7" s="1"/>
  <c r="AH63" i="6"/>
  <c r="AH63" i="7" s="1"/>
  <c r="AC63" i="6"/>
  <c r="AC63" i="7" s="1"/>
  <c r="X63" i="6"/>
  <c r="X63" i="7" s="1"/>
  <c r="R63" i="6"/>
  <c r="R63" i="7" s="1"/>
  <c r="M63" i="6"/>
  <c r="M63" i="7" s="1"/>
  <c r="CF62" i="6"/>
  <c r="CF62" i="7" s="1"/>
  <c r="CA62" i="6"/>
  <c r="CA62" i="7" s="1"/>
  <c r="BV62" i="6"/>
  <c r="BV62" i="7" s="1"/>
  <c r="BP62" i="6"/>
  <c r="BP62" i="7" s="1"/>
  <c r="BK62" i="6"/>
  <c r="BK62" i="7" s="1"/>
  <c r="BF62" i="6"/>
  <c r="BF62" i="7" s="1"/>
  <c r="AZ62" i="6"/>
  <c r="AZ62" i="7" s="1"/>
  <c r="AU62" i="6"/>
  <c r="AU62" i="7" s="1"/>
  <c r="AP62" i="6"/>
  <c r="AP62" i="7" s="1"/>
  <c r="AJ62" i="6"/>
  <c r="AJ62" i="7" s="1"/>
  <c r="AE62" i="6"/>
  <c r="AE62" i="7" s="1"/>
  <c r="Z62" i="6"/>
  <c r="Z62" i="7" s="1"/>
  <c r="T62" i="6"/>
  <c r="T62" i="7" s="1"/>
  <c r="O62" i="6"/>
  <c r="O62" i="7" s="1"/>
  <c r="G61" i="6"/>
  <c r="K61" i="6"/>
  <c r="K61" i="7" s="1"/>
  <c r="O61" i="6"/>
  <c r="O61" i="7" s="1"/>
  <c r="S61" i="6"/>
  <c r="S61" i="7" s="1"/>
  <c r="W61" i="6"/>
  <c r="W61" i="7" s="1"/>
  <c r="AA61" i="6"/>
  <c r="AA61" i="7" s="1"/>
  <c r="AE61" i="6"/>
  <c r="AE61" i="7" s="1"/>
  <c r="AI61" i="6"/>
  <c r="AI61" i="7" s="1"/>
  <c r="AM61" i="6"/>
  <c r="AM61" i="7" s="1"/>
  <c r="AQ61" i="6"/>
  <c r="AQ61" i="7" s="1"/>
  <c r="AU61" i="6"/>
  <c r="AU61" i="7" s="1"/>
  <c r="AY61" i="6"/>
  <c r="AY61" i="7" s="1"/>
  <c r="BC61" i="6"/>
  <c r="BC61" i="7" s="1"/>
  <c r="BG61" i="6"/>
  <c r="BG61" i="7" s="1"/>
  <c r="BK61" i="6"/>
  <c r="BK61" i="7" s="1"/>
  <c r="BO61" i="6"/>
  <c r="BO61" i="7" s="1"/>
  <c r="BS61" i="6"/>
  <c r="BS61" i="7" s="1"/>
  <c r="BW61" i="6"/>
  <c r="BW61" i="7" s="1"/>
  <c r="CA61" i="6"/>
  <c r="CA61" i="7" s="1"/>
  <c r="CE61" i="6"/>
  <c r="CE61" i="7" s="1"/>
  <c r="CE60" i="6"/>
  <c r="CE60" i="7" s="1"/>
  <c r="BZ60" i="6"/>
  <c r="BZ60" i="7" s="1"/>
  <c r="BT60" i="6"/>
  <c r="BT60" i="7" s="1"/>
  <c r="BO60" i="6"/>
  <c r="BO60" i="7" s="1"/>
  <c r="BJ60" i="6"/>
  <c r="BJ60" i="7" s="1"/>
  <c r="BD60" i="6"/>
  <c r="BD60" i="7" s="1"/>
  <c r="AY60" i="6"/>
  <c r="AY60" i="7" s="1"/>
  <c r="AT60" i="6"/>
  <c r="AT60" i="7" s="1"/>
  <c r="AN60" i="6"/>
  <c r="AN60" i="7" s="1"/>
  <c r="AI60" i="6"/>
  <c r="AI60" i="7" s="1"/>
  <c r="AD60" i="6"/>
  <c r="AD60" i="7" s="1"/>
  <c r="X60" i="6"/>
  <c r="X60" i="7" s="1"/>
  <c r="S60" i="6"/>
  <c r="S60" i="7" s="1"/>
  <c r="N60" i="6"/>
  <c r="N60" i="7" s="1"/>
  <c r="CG59" i="6"/>
  <c r="CG59" i="7" s="1"/>
  <c r="CB59" i="6"/>
  <c r="CB59" i="7" s="1"/>
  <c r="BV59" i="6"/>
  <c r="BV59" i="7" s="1"/>
  <c r="BQ59" i="6"/>
  <c r="BQ59" i="7" s="1"/>
  <c r="BL59" i="6"/>
  <c r="BL59" i="7" s="1"/>
  <c r="BF59" i="6"/>
  <c r="BF59" i="7" s="1"/>
  <c r="BA59" i="6"/>
  <c r="BA59" i="7" s="1"/>
  <c r="AV59" i="6"/>
  <c r="AV59" i="7" s="1"/>
  <c r="AP59" i="6"/>
  <c r="AP59" i="7" s="1"/>
  <c r="AK59" i="6"/>
  <c r="AK59" i="7" s="1"/>
  <c r="AF59" i="6"/>
  <c r="AF59" i="7" s="1"/>
  <c r="Z59" i="6"/>
  <c r="Z59" i="7" s="1"/>
  <c r="U59" i="6"/>
  <c r="U59" i="7" s="1"/>
  <c r="P59" i="6"/>
  <c r="P59" i="7" s="1"/>
  <c r="CD58" i="6"/>
  <c r="CD58" i="7" s="1"/>
  <c r="BX58" i="6"/>
  <c r="BX58" i="7" s="1"/>
  <c r="BS58" i="6"/>
  <c r="BS58" i="7" s="1"/>
  <c r="BN58" i="6"/>
  <c r="BN58" i="7" s="1"/>
  <c r="BH58" i="6"/>
  <c r="BH58" i="7" s="1"/>
  <c r="BC58" i="6"/>
  <c r="BC58" i="7" s="1"/>
  <c r="AX58" i="6"/>
  <c r="AX58" i="7" s="1"/>
  <c r="AR58" i="6"/>
  <c r="AR58" i="7" s="1"/>
  <c r="AM58" i="6"/>
  <c r="AM58" i="7" s="1"/>
  <c r="AH58" i="6"/>
  <c r="AH58" i="7" s="1"/>
  <c r="AB58" i="6"/>
  <c r="AB58" i="7" s="1"/>
  <c r="W58" i="6"/>
  <c r="W58" i="7" s="1"/>
  <c r="R58" i="6"/>
  <c r="R58" i="7" s="1"/>
  <c r="L58" i="6"/>
  <c r="L58" i="7" s="1"/>
  <c r="CF57" i="6"/>
  <c r="CF57" i="7" s="1"/>
  <c r="BZ57" i="6"/>
  <c r="BZ57" i="7" s="1"/>
  <c r="BU57" i="6"/>
  <c r="BU57" i="7" s="1"/>
  <c r="BP57" i="6"/>
  <c r="BP57" i="7" s="1"/>
  <c r="BJ57" i="6"/>
  <c r="BJ57" i="7" s="1"/>
  <c r="BE57" i="6"/>
  <c r="BE57" i="7" s="1"/>
  <c r="AZ57" i="6"/>
  <c r="AZ57" i="7" s="1"/>
  <c r="AT57" i="6"/>
  <c r="AT57" i="7" s="1"/>
  <c r="AO57" i="6"/>
  <c r="AO57" i="7" s="1"/>
  <c r="AJ57" i="6"/>
  <c r="AJ57" i="7" s="1"/>
  <c r="AD57" i="6"/>
  <c r="AD57" i="7" s="1"/>
  <c r="Y57" i="6"/>
  <c r="Y57" i="7" s="1"/>
  <c r="T57" i="6"/>
  <c r="T57" i="7" s="1"/>
  <c r="N57" i="6"/>
  <c r="N57" i="7" s="1"/>
  <c r="I56" i="6"/>
  <c r="I56" i="7" s="1"/>
  <c r="M56" i="6"/>
  <c r="M56" i="7" s="1"/>
  <c r="Q56" i="6"/>
  <c r="Q56" i="7" s="1"/>
  <c r="U56" i="6"/>
  <c r="U56" i="7" s="1"/>
  <c r="Y56" i="6"/>
  <c r="Y56" i="7" s="1"/>
  <c r="AC56" i="6"/>
  <c r="AC56" i="7" s="1"/>
  <c r="AG56" i="6"/>
  <c r="AG56" i="7" s="1"/>
  <c r="AK56" i="6"/>
  <c r="AK56" i="7" s="1"/>
  <c r="AO56" i="6"/>
  <c r="AO56" i="7" s="1"/>
  <c r="AS56" i="6"/>
  <c r="AS56" i="7" s="1"/>
  <c r="AW56" i="6"/>
  <c r="AW56" i="7" s="1"/>
  <c r="BA56" i="6"/>
  <c r="BA56" i="7" s="1"/>
  <c r="BE56" i="6"/>
  <c r="BE56" i="7" s="1"/>
  <c r="BI56" i="6"/>
  <c r="BI56" i="7" s="1"/>
  <c r="BM56" i="6"/>
  <c r="BM56" i="7" s="1"/>
  <c r="BQ56" i="6"/>
  <c r="BQ56" i="7" s="1"/>
  <c r="BU56" i="6"/>
  <c r="BU56" i="7" s="1"/>
  <c r="BY56" i="6"/>
  <c r="BY56" i="7" s="1"/>
  <c r="CC56" i="6"/>
  <c r="CC56" i="7" s="1"/>
  <c r="CG56" i="6"/>
  <c r="CG56" i="7" s="1"/>
  <c r="CD55" i="6"/>
  <c r="CD55" i="7" s="1"/>
  <c r="BY55" i="6"/>
  <c r="BY55" i="7" s="1"/>
  <c r="BT55" i="6"/>
  <c r="BT55" i="7" s="1"/>
  <c r="BN55" i="6"/>
  <c r="BN55" i="7" s="1"/>
  <c r="BI55" i="6"/>
  <c r="BI55" i="7" s="1"/>
  <c r="BD55" i="6"/>
  <c r="BD55" i="7" s="1"/>
  <c r="AX55" i="6"/>
  <c r="AX55" i="7" s="1"/>
  <c r="AS55" i="6"/>
  <c r="AS55" i="7" s="1"/>
  <c r="AN55" i="6"/>
  <c r="AN55" i="7" s="1"/>
  <c r="AH55" i="6"/>
  <c r="AH55" i="7" s="1"/>
  <c r="AC55" i="6"/>
  <c r="AC55" i="7" s="1"/>
  <c r="X55" i="6"/>
  <c r="X55" i="7" s="1"/>
  <c r="R55" i="6"/>
  <c r="R55" i="7" s="1"/>
  <c r="M55" i="6"/>
  <c r="M55" i="7" s="1"/>
  <c r="CF54" i="6"/>
  <c r="CF54" i="7" s="1"/>
  <c r="CA54" i="6"/>
  <c r="CA54" i="7" s="1"/>
  <c r="BV54" i="6"/>
  <c r="BV54" i="7" s="1"/>
  <c r="BP54" i="6"/>
  <c r="BP54" i="7" s="1"/>
  <c r="BK54" i="6"/>
  <c r="BK54" i="7" s="1"/>
  <c r="BF54" i="6"/>
  <c r="BF54" i="7" s="1"/>
  <c r="AZ54" i="6"/>
  <c r="AZ54" i="7" s="1"/>
  <c r="AU54" i="6"/>
  <c r="AU54" i="7" s="1"/>
  <c r="AP54" i="6"/>
  <c r="AP54" i="7" s="1"/>
  <c r="AJ54" i="6"/>
  <c r="AJ54" i="7" s="1"/>
  <c r="AE54" i="6"/>
  <c r="AE54" i="7" s="1"/>
  <c r="Z54" i="6"/>
  <c r="Z54" i="7" s="1"/>
  <c r="T54" i="6"/>
  <c r="T54" i="7" s="1"/>
  <c r="O54" i="6"/>
  <c r="O54" i="7" s="1"/>
  <c r="G53" i="6"/>
  <c r="K53" i="6"/>
  <c r="K53" i="7" s="1"/>
  <c r="O53" i="6"/>
  <c r="O53" i="7" s="1"/>
  <c r="S53" i="6"/>
  <c r="S53" i="7" s="1"/>
  <c r="W53" i="6"/>
  <c r="W53" i="7" s="1"/>
  <c r="AA53" i="6"/>
  <c r="AA53" i="7" s="1"/>
  <c r="AE53" i="6"/>
  <c r="AE53" i="7" s="1"/>
  <c r="AI53" i="6"/>
  <c r="AI53" i="7" s="1"/>
  <c r="AM53" i="6"/>
  <c r="AM53" i="7" s="1"/>
  <c r="AQ53" i="6"/>
  <c r="AQ53" i="7" s="1"/>
  <c r="AU53" i="6"/>
  <c r="AU53" i="7" s="1"/>
  <c r="AY53" i="6"/>
  <c r="AY53" i="7" s="1"/>
  <c r="BC53" i="6"/>
  <c r="BC53" i="7" s="1"/>
  <c r="BG53" i="6"/>
  <c r="BG53" i="7" s="1"/>
  <c r="BK53" i="6"/>
  <c r="BK53" i="7" s="1"/>
  <c r="BO53" i="6"/>
  <c r="BO53" i="7" s="1"/>
  <c r="BS53" i="6"/>
  <c r="BS53" i="7" s="1"/>
  <c r="BW53" i="6"/>
  <c r="BW53" i="7" s="1"/>
  <c r="CA53" i="6"/>
  <c r="CA53" i="7" s="1"/>
  <c r="CE53" i="6"/>
  <c r="CE53" i="7" s="1"/>
  <c r="CE52" i="6"/>
  <c r="CE52" i="7" s="1"/>
  <c r="BZ52" i="6"/>
  <c r="BZ52" i="7" s="1"/>
  <c r="BT52" i="6"/>
  <c r="BT52" i="7" s="1"/>
  <c r="BO52" i="6"/>
  <c r="BO52" i="7" s="1"/>
  <c r="BJ52" i="6"/>
  <c r="BJ52" i="7" s="1"/>
  <c r="BD52" i="6"/>
  <c r="BD52" i="7" s="1"/>
  <c r="AY52" i="6"/>
  <c r="AY52" i="7" s="1"/>
  <c r="AT52" i="6"/>
  <c r="AT52" i="7" s="1"/>
  <c r="AN52" i="6"/>
  <c r="AN52" i="7" s="1"/>
  <c r="AI52" i="6"/>
  <c r="AI52" i="7" s="1"/>
  <c r="AD52" i="6"/>
  <c r="AD52" i="7" s="1"/>
  <c r="X52" i="6"/>
  <c r="X52" i="7" s="1"/>
  <c r="S52" i="6"/>
  <c r="S52" i="7" s="1"/>
  <c r="N52" i="6"/>
  <c r="N52" i="7" s="1"/>
  <c r="CG51" i="6"/>
  <c r="CG51" i="7" s="1"/>
  <c r="CB51" i="6"/>
  <c r="CB51" i="7" s="1"/>
  <c r="BV51" i="6"/>
  <c r="BV51" i="7" s="1"/>
  <c r="BQ51" i="6"/>
  <c r="BQ51" i="7" s="1"/>
  <c r="BL51" i="6"/>
  <c r="BL51" i="7" s="1"/>
  <c r="BF51" i="6"/>
  <c r="BF51" i="7" s="1"/>
  <c r="BA51" i="6"/>
  <c r="BA51" i="7" s="1"/>
  <c r="AV51" i="6"/>
  <c r="AV51" i="7" s="1"/>
  <c r="AP51" i="6"/>
  <c r="AP51" i="7" s="1"/>
  <c r="AK51" i="6"/>
  <c r="AK51" i="7" s="1"/>
  <c r="AF51" i="6"/>
  <c r="AF51" i="7" s="1"/>
  <c r="Z51" i="6"/>
  <c r="Z51" i="7" s="1"/>
  <c r="U51" i="6"/>
  <c r="U51" i="7" s="1"/>
  <c r="P51" i="6"/>
  <c r="P51" i="7" s="1"/>
  <c r="CD50" i="6"/>
  <c r="CD50" i="7" s="1"/>
  <c r="BX50" i="6"/>
  <c r="BX50" i="7" s="1"/>
  <c r="BS50" i="6"/>
  <c r="BS50" i="7" s="1"/>
  <c r="BN50" i="6"/>
  <c r="BN50" i="7" s="1"/>
  <c r="BH50" i="6"/>
  <c r="BH50" i="7" s="1"/>
  <c r="BC50" i="6"/>
  <c r="BC50" i="7" s="1"/>
  <c r="AX50" i="6"/>
  <c r="AX50" i="7" s="1"/>
  <c r="AR50" i="6"/>
  <c r="AR50" i="7" s="1"/>
  <c r="AM50" i="6"/>
  <c r="AM50" i="7" s="1"/>
  <c r="AH50" i="6"/>
  <c r="AH50" i="7" s="1"/>
  <c r="AB50" i="6"/>
  <c r="AB50" i="7" s="1"/>
  <c r="W50" i="6"/>
  <c r="W50" i="7" s="1"/>
  <c r="R50" i="6"/>
  <c r="R50" i="7" s="1"/>
  <c r="L50" i="6"/>
  <c r="L50" i="7" s="1"/>
  <c r="CF49" i="6"/>
  <c r="CF49" i="7" s="1"/>
  <c r="BZ49" i="6"/>
  <c r="BZ49" i="7" s="1"/>
  <c r="BU49" i="6"/>
  <c r="BU49" i="7" s="1"/>
  <c r="BP49" i="6"/>
  <c r="BP49" i="7" s="1"/>
  <c r="BJ49" i="6"/>
  <c r="BJ49" i="7" s="1"/>
  <c r="BE49" i="6"/>
  <c r="BE49" i="7" s="1"/>
  <c r="AZ49" i="6"/>
  <c r="AZ49" i="7" s="1"/>
  <c r="AT49" i="6"/>
  <c r="AT49" i="7" s="1"/>
  <c r="AO49" i="6"/>
  <c r="AO49" i="7" s="1"/>
  <c r="AJ49" i="6"/>
  <c r="AJ49" i="7" s="1"/>
  <c r="AD49" i="6"/>
  <c r="AD49" i="7" s="1"/>
  <c r="Y49" i="6"/>
  <c r="Y49" i="7" s="1"/>
  <c r="T49" i="6"/>
  <c r="T49" i="7" s="1"/>
  <c r="N49" i="6"/>
  <c r="N49" i="7" s="1"/>
  <c r="I48" i="6"/>
  <c r="I48" i="7" s="1"/>
  <c r="M48" i="6"/>
  <c r="M48" i="7" s="1"/>
  <c r="Q48" i="6"/>
  <c r="Q48" i="7" s="1"/>
  <c r="U48" i="6"/>
  <c r="U48" i="7" s="1"/>
  <c r="Y48" i="6"/>
  <c r="Y48" i="7" s="1"/>
  <c r="AC48" i="6"/>
  <c r="AC48" i="7" s="1"/>
  <c r="AG48" i="6"/>
  <c r="AG48" i="7" s="1"/>
  <c r="AK48" i="6"/>
  <c r="AK48" i="7" s="1"/>
  <c r="AO48" i="6"/>
  <c r="AO48" i="7" s="1"/>
  <c r="AS48" i="6"/>
  <c r="AS48" i="7" s="1"/>
  <c r="AW48" i="6"/>
  <c r="AW48" i="7" s="1"/>
  <c r="BA48" i="6"/>
  <c r="BA48" i="7" s="1"/>
  <c r="BE48" i="6"/>
  <c r="BE48" i="7" s="1"/>
  <c r="BI48" i="6"/>
  <c r="BI48" i="7" s="1"/>
  <c r="BM48" i="6"/>
  <c r="BM48" i="7" s="1"/>
  <c r="BQ48" i="6"/>
  <c r="BQ48" i="7" s="1"/>
  <c r="BU48" i="6"/>
  <c r="BU48" i="7" s="1"/>
  <c r="BY48" i="6"/>
  <c r="BY48" i="7" s="1"/>
  <c r="CC48" i="6"/>
  <c r="CC48" i="7" s="1"/>
  <c r="CG48" i="6"/>
  <c r="CG48" i="7" s="1"/>
  <c r="CD47" i="6"/>
  <c r="CD47" i="7" s="1"/>
  <c r="BY47" i="6"/>
  <c r="BY47" i="7" s="1"/>
  <c r="BT47" i="6"/>
  <c r="BT47" i="7" s="1"/>
  <c r="BN47" i="6"/>
  <c r="BN47" i="7" s="1"/>
  <c r="BI47" i="6"/>
  <c r="BI47" i="7" s="1"/>
  <c r="BD47" i="6"/>
  <c r="BD47" i="7" s="1"/>
  <c r="AX47" i="6"/>
  <c r="AX47" i="7" s="1"/>
  <c r="AS47" i="6"/>
  <c r="AS47" i="7" s="1"/>
  <c r="AN47" i="6"/>
  <c r="AN47" i="7" s="1"/>
  <c r="AH47" i="6"/>
  <c r="AH47" i="7" s="1"/>
  <c r="AC47" i="6"/>
  <c r="AC47" i="7" s="1"/>
  <c r="X47" i="6"/>
  <c r="X47" i="7" s="1"/>
  <c r="R47" i="6"/>
  <c r="R47" i="7" s="1"/>
  <c r="M47" i="6"/>
  <c r="M47" i="7" s="1"/>
  <c r="CF46" i="6"/>
  <c r="CF46" i="7" s="1"/>
  <c r="CA46" i="6"/>
  <c r="CA46" i="7" s="1"/>
  <c r="BV46" i="6"/>
  <c r="BV46" i="7" s="1"/>
  <c r="BP46" i="6"/>
  <c r="BP46" i="7" s="1"/>
  <c r="BK46" i="6"/>
  <c r="BK46" i="7" s="1"/>
  <c r="BF46" i="6"/>
  <c r="BF46" i="7" s="1"/>
  <c r="AZ46" i="6"/>
  <c r="AZ46" i="7" s="1"/>
  <c r="AU46" i="6"/>
  <c r="AU46" i="7" s="1"/>
  <c r="AP46" i="6"/>
  <c r="AP46" i="7" s="1"/>
  <c r="AJ46" i="6"/>
  <c r="AJ46" i="7" s="1"/>
  <c r="AE46" i="6"/>
  <c r="AE46" i="7" s="1"/>
  <c r="Z46" i="6"/>
  <c r="Z46" i="7" s="1"/>
  <c r="T46" i="6"/>
  <c r="T46" i="7" s="1"/>
  <c r="O46" i="6"/>
  <c r="O46" i="7" s="1"/>
  <c r="G45" i="6"/>
  <c r="K45" i="6"/>
  <c r="K45" i="7" s="1"/>
  <c r="O45" i="6"/>
  <c r="O45" i="7" s="1"/>
  <c r="S45" i="6"/>
  <c r="S45" i="7" s="1"/>
  <c r="W45" i="6"/>
  <c r="W45" i="7" s="1"/>
  <c r="AA45" i="6"/>
  <c r="AA45" i="7" s="1"/>
  <c r="AE45" i="6"/>
  <c r="AE45" i="7" s="1"/>
  <c r="AI45" i="6"/>
  <c r="AI45" i="7" s="1"/>
  <c r="AM45" i="6"/>
  <c r="AM45" i="7" s="1"/>
  <c r="AQ45" i="6"/>
  <c r="AQ45" i="7" s="1"/>
  <c r="AU45" i="6"/>
  <c r="AU45" i="7" s="1"/>
  <c r="AY45" i="6"/>
  <c r="AY45" i="7" s="1"/>
  <c r="BC45" i="6"/>
  <c r="BC45" i="7" s="1"/>
  <c r="BG45" i="6"/>
  <c r="BG45" i="7" s="1"/>
  <c r="BK45" i="6"/>
  <c r="BK45" i="7" s="1"/>
  <c r="BO45" i="6"/>
  <c r="BO45" i="7" s="1"/>
  <c r="BS45" i="6"/>
  <c r="BS45" i="7" s="1"/>
  <c r="BW45" i="6"/>
  <c r="BW45" i="7" s="1"/>
  <c r="CA45" i="6"/>
  <c r="CA45" i="7" s="1"/>
  <c r="CE45" i="6"/>
  <c r="CE45" i="7" s="1"/>
  <c r="CE44" i="6"/>
  <c r="CE44" i="7" s="1"/>
  <c r="BZ44" i="6"/>
  <c r="BZ44" i="7" s="1"/>
  <c r="BT44" i="6"/>
  <c r="BT44" i="7" s="1"/>
  <c r="BO44" i="6"/>
  <c r="BO44" i="7" s="1"/>
  <c r="BJ44" i="6"/>
  <c r="BJ44" i="7" s="1"/>
  <c r="BD44" i="6"/>
  <c r="BD44" i="7" s="1"/>
  <c r="AY44" i="6"/>
  <c r="AY44" i="7" s="1"/>
  <c r="AT44" i="6"/>
  <c r="AT44" i="7" s="1"/>
  <c r="AN44" i="6"/>
  <c r="AN44" i="7" s="1"/>
  <c r="AI44" i="6"/>
  <c r="AI44" i="7" s="1"/>
  <c r="AD44" i="6"/>
  <c r="AD44" i="7" s="1"/>
  <c r="X44" i="6"/>
  <c r="X44" i="7" s="1"/>
  <c r="S44" i="6"/>
  <c r="S44" i="7" s="1"/>
  <c r="N44" i="6"/>
  <c r="N44" i="7" s="1"/>
  <c r="CG43" i="6"/>
  <c r="CG43" i="7" s="1"/>
  <c r="CB43" i="6"/>
  <c r="CB43" i="7" s="1"/>
  <c r="BV43" i="6"/>
  <c r="BV43" i="7" s="1"/>
  <c r="BQ43" i="6"/>
  <c r="BQ43" i="7" s="1"/>
  <c r="BL43" i="6"/>
  <c r="BL43" i="7" s="1"/>
  <c r="BF43" i="6"/>
  <c r="BF43" i="7" s="1"/>
  <c r="BA43" i="6"/>
  <c r="BA43" i="7" s="1"/>
  <c r="AV43" i="6"/>
  <c r="AV43" i="7" s="1"/>
  <c r="AP43" i="6"/>
  <c r="AP43" i="7" s="1"/>
  <c r="AK43" i="6"/>
  <c r="AK43" i="7" s="1"/>
  <c r="AF43" i="6"/>
  <c r="AF43" i="7" s="1"/>
  <c r="Z43" i="6"/>
  <c r="Z43" i="7" s="1"/>
  <c r="U43" i="6"/>
  <c r="U43" i="7" s="1"/>
  <c r="P43" i="6"/>
  <c r="P43" i="7" s="1"/>
  <c r="CD42" i="6"/>
  <c r="CD42" i="7" s="1"/>
  <c r="BX42" i="6"/>
  <c r="BX42" i="7" s="1"/>
  <c r="BS42" i="6"/>
  <c r="BS42" i="7" s="1"/>
  <c r="BN42" i="6"/>
  <c r="BN42" i="7" s="1"/>
  <c r="BH42" i="6"/>
  <c r="BH42" i="7" s="1"/>
  <c r="BC42" i="6"/>
  <c r="BC42" i="7" s="1"/>
  <c r="AX42" i="6"/>
  <c r="AX42" i="7" s="1"/>
  <c r="AR42" i="6"/>
  <c r="AR42" i="7" s="1"/>
  <c r="AM42" i="6"/>
  <c r="AM42" i="7" s="1"/>
  <c r="AH42" i="6"/>
  <c r="AH42" i="7" s="1"/>
  <c r="AB42" i="6"/>
  <c r="AB42" i="7" s="1"/>
  <c r="W42" i="6"/>
  <c r="W42" i="7" s="1"/>
  <c r="R42" i="6"/>
  <c r="R42" i="7" s="1"/>
  <c r="L42" i="6"/>
  <c r="L42" i="7" s="1"/>
  <c r="CF41" i="6"/>
  <c r="CF41" i="7" s="1"/>
  <c r="BZ41" i="6"/>
  <c r="BZ41" i="7" s="1"/>
  <c r="BU41" i="6"/>
  <c r="BU41" i="7" s="1"/>
  <c r="BP41" i="6"/>
  <c r="BP41" i="7" s="1"/>
  <c r="BJ41" i="6"/>
  <c r="BJ41" i="7" s="1"/>
  <c r="BE41" i="6"/>
  <c r="BE41" i="7" s="1"/>
  <c r="AZ41" i="6"/>
  <c r="AZ41" i="7" s="1"/>
  <c r="AT41" i="6"/>
  <c r="AT41" i="7" s="1"/>
  <c r="AO41" i="6"/>
  <c r="AO41" i="7" s="1"/>
  <c r="AJ41" i="6"/>
  <c r="AJ41" i="7" s="1"/>
  <c r="AD41" i="6"/>
  <c r="AD41" i="7" s="1"/>
  <c r="Y41" i="6"/>
  <c r="Y41" i="7" s="1"/>
  <c r="T41" i="6"/>
  <c r="T41" i="7" s="1"/>
  <c r="N41" i="6"/>
  <c r="N41" i="7" s="1"/>
  <c r="I40" i="6"/>
  <c r="I40" i="7" s="1"/>
  <c r="M40" i="6"/>
  <c r="M40" i="7" s="1"/>
  <c r="Q40" i="6"/>
  <c r="Q40" i="7" s="1"/>
  <c r="U40" i="6"/>
  <c r="U40" i="7" s="1"/>
  <c r="Y40" i="6"/>
  <c r="Y40" i="7" s="1"/>
  <c r="AC40" i="6"/>
  <c r="AC40" i="7" s="1"/>
  <c r="AG40" i="6"/>
  <c r="AG40" i="7" s="1"/>
  <c r="AK40" i="6"/>
  <c r="AK40" i="7" s="1"/>
  <c r="AO40" i="6"/>
  <c r="AO40" i="7" s="1"/>
  <c r="AS40" i="6"/>
  <c r="AS40" i="7" s="1"/>
  <c r="AW40" i="6"/>
  <c r="AW40" i="7" s="1"/>
  <c r="BA40" i="6"/>
  <c r="BA40" i="7" s="1"/>
  <c r="BE40" i="6"/>
  <c r="BE40" i="7" s="1"/>
  <c r="BI40" i="6"/>
  <c r="BI40" i="7" s="1"/>
  <c r="BM40" i="6"/>
  <c r="BM40" i="7" s="1"/>
  <c r="BQ40" i="6"/>
  <c r="BQ40" i="7" s="1"/>
  <c r="BU40" i="6"/>
  <c r="BU40" i="7" s="1"/>
  <c r="BY40" i="6"/>
  <c r="BY40" i="7" s="1"/>
  <c r="CC40" i="6"/>
  <c r="CC40" i="7" s="1"/>
  <c r="CG40" i="6"/>
  <c r="CG40" i="7" s="1"/>
  <c r="CD39" i="6"/>
  <c r="CD39" i="7" s="1"/>
  <c r="BY39" i="6"/>
  <c r="BY39" i="7" s="1"/>
  <c r="BT39" i="6"/>
  <c r="BT39" i="7" s="1"/>
  <c r="BN39" i="6"/>
  <c r="BN39" i="7" s="1"/>
  <c r="BI39" i="6"/>
  <c r="BI39" i="7" s="1"/>
  <c r="BD39" i="6"/>
  <c r="BD39" i="7" s="1"/>
  <c r="AX39" i="6"/>
  <c r="AX39" i="7" s="1"/>
  <c r="AS39" i="6"/>
  <c r="AS39" i="7" s="1"/>
  <c r="AN39" i="6"/>
  <c r="AN39" i="7" s="1"/>
  <c r="AH39" i="6"/>
  <c r="AH39" i="7" s="1"/>
  <c r="AC39" i="6"/>
  <c r="AC39" i="7" s="1"/>
  <c r="X39" i="6"/>
  <c r="X39" i="7" s="1"/>
  <c r="R39" i="6"/>
  <c r="R39" i="7" s="1"/>
  <c r="M39" i="6"/>
  <c r="M39" i="7" s="1"/>
  <c r="CF38" i="6"/>
  <c r="CF38" i="7" s="1"/>
  <c r="CA38" i="6"/>
  <c r="CA38" i="7" s="1"/>
  <c r="BV38" i="6"/>
  <c r="BV38" i="7" s="1"/>
  <c r="BP38" i="6"/>
  <c r="BP38" i="7" s="1"/>
  <c r="BK38" i="6"/>
  <c r="BK38" i="7" s="1"/>
  <c r="BF38" i="6"/>
  <c r="BF38" i="7" s="1"/>
  <c r="AZ38" i="6"/>
  <c r="AZ38" i="7" s="1"/>
  <c r="AU38" i="6"/>
  <c r="AU38" i="7" s="1"/>
  <c r="AP38" i="6"/>
  <c r="AP38" i="7" s="1"/>
  <c r="AJ38" i="6"/>
  <c r="AJ38" i="7" s="1"/>
  <c r="AE38" i="6"/>
  <c r="AE38" i="7" s="1"/>
  <c r="Z38" i="6"/>
  <c r="Z38" i="7" s="1"/>
  <c r="T38" i="6"/>
  <c r="T38" i="7" s="1"/>
  <c r="O38" i="6"/>
  <c r="O38" i="7" s="1"/>
  <c r="G37" i="6"/>
  <c r="K37" i="6"/>
  <c r="K37" i="7" s="1"/>
  <c r="O37" i="6"/>
  <c r="O37" i="7" s="1"/>
  <c r="S37" i="6"/>
  <c r="S37" i="7" s="1"/>
  <c r="W37" i="6"/>
  <c r="W37" i="7" s="1"/>
  <c r="AA37" i="6"/>
  <c r="AA37" i="7" s="1"/>
  <c r="AE37" i="6"/>
  <c r="AE37" i="7" s="1"/>
  <c r="AI37" i="6"/>
  <c r="AI37" i="7" s="1"/>
  <c r="AM37" i="6"/>
  <c r="AM37" i="7" s="1"/>
  <c r="AQ37" i="6"/>
  <c r="AQ37" i="7" s="1"/>
  <c r="AU37" i="6"/>
  <c r="AU37" i="7" s="1"/>
  <c r="AY37" i="6"/>
  <c r="AY37" i="7" s="1"/>
  <c r="BC37" i="6"/>
  <c r="BC37" i="7" s="1"/>
  <c r="BG37" i="6"/>
  <c r="BG37" i="7" s="1"/>
  <c r="BK37" i="6"/>
  <c r="BK37" i="7" s="1"/>
  <c r="BO37" i="6"/>
  <c r="BO37" i="7" s="1"/>
  <c r="BS37" i="6"/>
  <c r="BS37" i="7" s="1"/>
  <c r="BW37" i="6"/>
  <c r="BW37" i="7" s="1"/>
  <c r="CA37" i="6"/>
  <c r="CA37" i="7" s="1"/>
  <c r="CE37" i="6"/>
  <c r="CE37" i="7" s="1"/>
  <c r="CE36" i="6"/>
  <c r="CE36" i="7" s="1"/>
  <c r="BZ36" i="6"/>
  <c r="BZ36" i="7" s="1"/>
  <c r="BT36" i="6"/>
  <c r="BT36" i="7" s="1"/>
  <c r="BO36" i="6"/>
  <c r="BO36" i="7" s="1"/>
  <c r="BJ36" i="6"/>
  <c r="BJ36" i="7" s="1"/>
  <c r="BD36" i="6"/>
  <c r="BD36" i="7" s="1"/>
  <c r="AY36" i="6"/>
  <c r="AY36" i="7" s="1"/>
  <c r="AT36" i="6"/>
  <c r="AT36" i="7" s="1"/>
  <c r="AN36" i="6"/>
  <c r="AN36" i="7" s="1"/>
  <c r="AI36" i="6"/>
  <c r="AI36" i="7" s="1"/>
  <c r="AD36" i="6"/>
  <c r="AD36" i="7" s="1"/>
  <c r="X36" i="6"/>
  <c r="X36" i="7" s="1"/>
  <c r="S36" i="6"/>
  <c r="S36" i="7" s="1"/>
  <c r="N36" i="6"/>
  <c r="N36" i="7" s="1"/>
  <c r="CG35" i="6"/>
  <c r="CG35" i="7" s="1"/>
  <c r="CB35" i="6"/>
  <c r="CB35" i="7" s="1"/>
  <c r="BV35" i="6"/>
  <c r="BV35" i="7" s="1"/>
  <c r="BQ35" i="6"/>
  <c r="BQ35" i="7" s="1"/>
  <c r="BL35" i="6"/>
  <c r="BL35" i="7" s="1"/>
  <c r="BF35" i="6"/>
  <c r="BF35" i="7" s="1"/>
  <c r="BA35" i="6"/>
  <c r="BA35" i="7" s="1"/>
  <c r="AV35" i="6"/>
  <c r="AV35" i="7" s="1"/>
  <c r="AP35" i="6"/>
  <c r="AP35" i="7" s="1"/>
  <c r="AK35" i="6"/>
  <c r="AK35" i="7" s="1"/>
  <c r="AF35" i="6"/>
  <c r="AF35" i="7" s="1"/>
  <c r="Z35" i="6"/>
  <c r="Z35" i="7" s="1"/>
  <c r="U35" i="6"/>
  <c r="U35" i="7" s="1"/>
  <c r="P35" i="6"/>
  <c r="P35" i="7" s="1"/>
  <c r="CD34" i="6"/>
  <c r="CD34" i="7" s="1"/>
  <c r="BX34" i="6"/>
  <c r="BX34" i="7" s="1"/>
  <c r="BS34" i="6"/>
  <c r="BS34" i="7" s="1"/>
  <c r="BN34" i="6"/>
  <c r="BN34" i="7" s="1"/>
  <c r="BH34" i="6"/>
  <c r="BH34" i="7" s="1"/>
  <c r="BC34" i="6"/>
  <c r="BC34" i="7" s="1"/>
  <c r="AX34" i="6"/>
  <c r="AX34" i="7" s="1"/>
  <c r="AR34" i="6"/>
  <c r="AR34" i="7" s="1"/>
  <c r="AM34" i="6"/>
  <c r="AM34" i="7" s="1"/>
  <c r="AH34" i="6"/>
  <c r="AH34" i="7" s="1"/>
  <c r="AB34" i="6"/>
  <c r="AB34" i="7" s="1"/>
  <c r="W34" i="6"/>
  <c r="W34" i="7" s="1"/>
  <c r="R34" i="6"/>
  <c r="R34" i="7" s="1"/>
  <c r="L34" i="6"/>
  <c r="L34" i="7" s="1"/>
  <c r="CF33" i="6"/>
  <c r="CF33" i="7" s="1"/>
  <c r="BZ33" i="6"/>
  <c r="BZ33" i="7" s="1"/>
  <c r="BU33" i="6"/>
  <c r="BU33" i="7" s="1"/>
  <c r="BP33" i="6"/>
  <c r="BP33" i="7" s="1"/>
  <c r="BJ33" i="6"/>
  <c r="BJ33" i="7" s="1"/>
  <c r="BE33" i="6"/>
  <c r="BE33" i="7" s="1"/>
  <c r="AZ33" i="6"/>
  <c r="AZ33" i="7" s="1"/>
  <c r="AT33" i="6"/>
  <c r="AT33" i="7" s="1"/>
  <c r="AO33" i="6"/>
  <c r="AO33" i="7" s="1"/>
  <c r="AJ33" i="6"/>
  <c r="AJ33" i="7" s="1"/>
  <c r="AD33" i="6"/>
  <c r="AD33" i="7" s="1"/>
  <c r="Y33" i="6"/>
  <c r="Y33" i="7" s="1"/>
  <c r="T33" i="6"/>
  <c r="T33" i="7" s="1"/>
  <c r="N33" i="6"/>
  <c r="N33" i="7" s="1"/>
  <c r="I32" i="6"/>
  <c r="I32" i="7" s="1"/>
  <c r="M32" i="6"/>
  <c r="M32" i="7" s="1"/>
  <c r="Q32" i="6"/>
  <c r="Q32" i="7" s="1"/>
  <c r="U32" i="6"/>
  <c r="U32" i="7" s="1"/>
  <c r="Y32" i="6"/>
  <c r="Y32" i="7" s="1"/>
  <c r="AC32" i="6"/>
  <c r="AC32" i="7" s="1"/>
  <c r="AG32" i="6"/>
  <c r="AG32" i="7" s="1"/>
  <c r="AK32" i="6"/>
  <c r="AK32" i="7" s="1"/>
  <c r="AO32" i="6"/>
  <c r="AO32" i="7" s="1"/>
  <c r="AS32" i="6"/>
  <c r="AS32" i="7" s="1"/>
  <c r="AW32" i="6"/>
  <c r="AW32" i="7" s="1"/>
  <c r="BA32" i="6"/>
  <c r="BA32" i="7" s="1"/>
  <c r="BE32" i="6"/>
  <c r="BE32" i="7" s="1"/>
  <c r="BI32" i="6"/>
  <c r="BI32" i="7" s="1"/>
  <c r="BM32" i="6"/>
  <c r="BM32" i="7" s="1"/>
  <c r="BQ32" i="6"/>
  <c r="BQ32" i="7" s="1"/>
  <c r="BU32" i="6"/>
  <c r="BU32" i="7" s="1"/>
  <c r="BY32" i="6"/>
  <c r="BY32" i="7" s="1"/>
  <c r="CC32" i="6"/>
  <c r="CC32" i="7" s="1"/>
  <c r="CG32" i="6"/>
  <c r="CG32" i="7" s="1"/>
  <c r="CD31" i="6"/>
  <c r="CD31" i="7" s="1"/>
  <c r="BY31" i="6"/>
  <c r="BY31" i="7" s="1"/>
  <c r="BT31" i="6"/>
  <c r="BT31" i="7" s="1"/>
  <c r="BN31" i="6"/>
  <c r="BN31" i="7" s="1"/>
  <c r="BI31" i="6"/>
  <c r="BI31" i="7" s="1"/>
  <c r="BD31" i="6"/>
  <c r="BD31" i="7" s="1"/>
  <c r="AX31" i="6"/>
  <c r="AX31" i="7" s="1"/>
  <c r="AS31" i="6"/>
  <c r="AS31" i="7" s="1"/>
  <c r="AN31" i="6"/>
  <c r="AN31" i="7" s="1"/>
  <c r="AH31" i="6"/>
  <c r="AH31" i="7" s="1"/>
  <c r="AC31" i="6"/>
  <c r="AC31" i="7" s="1"/>
  <c r="X31" i="6"/>
  <c r="X31" i="7" s="1"/>
  <c r="R31" i="6"/>
  <c r="R31" i="7" s="1"/>
  <c r="M31" i="6"/>
  <c r="M31" i="7" s="1"/>
  <c r="CF30" i="6"/>
  <c r="CF30" i="7" s="1"/>
  <c r="CA30" i="6"/>
  <c r="CA30" i="7" s="1"/>
  <c r="BV30" i="6"/>
  <c r="BV30" i="7" s="1"/>
  <c r="BP30" i="6"/>
  <c r="BP30" i="7" s="1"/>
  <c r="BK30" i="6"/>
  <c r="BK30" i="7" s="1"/>
  <c r="BF30" i="6"/>
  <c r="BF30" i="7" s="1"/>
  <c r="AZ30" i="6"/>
  <c r="AZ30" i="7" s="1"/>
  <c r="AU30" i="6"/>
  <c r="AU30" i="7" s="1"/>
  <c r="AP30" i="6"/>
  <c r="AP30" i="7" s="1"/>
  <c r="AJ30" i="6"/>
  <c r="AJ30" i="7" s="1"/>
  <c r="AE30" i="6"/>
  <c r="AE30" i="7" s="1"/>
  <c r="Z30" i="6"/>
  <c r="Z30" i="7" s="1"/>
  <c r="T30" i="6"/>
  <c r="T30" i="7" s="1"/>
  <c r="O30" i="6"/>
  <c r="O30" i="7" s="1"/>
  <c r="G29" i="6"/>
  <c r="K29" i="6"/>
  <c r="K29" i="7" s="1"/>
  <c r="O29" i="6"/>
  <c r="O29" i="7" s="1"/>
  <c r="S29" i="6"/>
  <c r="S29" i="7" s="1"/>
  <c r="W29" i="6"/>
  <c r="W29" i="7" s="1"/>
  <c r="AA29" i="6"/>
  <c r="AA29" i="7" s="1"/>
  <c r="AE29" i="6"/>
  <c r="AE29" i="7" s="1"/>
  <c r="AI29" i="6"/>
  <c r="AI29" i="7" s="1"/>
  <c r="AM29" i="6"/>
  <c r="AM29" i="7" s="1"/>
  <c r="AQ29" i="6"/>
  <c r="AQ29" i="7" s="1"/>
  <c r="AU29" i="6"/>
  <c r="AU29" i="7" s="1"/>
  <c r="AY29" i="6"/>
  <c r="AY29" i="7" s="1"/>
  <c r="BC29" i="6"/>
  <c r="BC29" i="7" s="1"/>
  <c r="BG29" i="6"/>
  <c r="BG29" i="7" s="1"/>
  <c r="BK29" i="6"/>
  <c r="BK29" i="7" s="1"/>
  <c r="BO29" i="6"/>
  <c r="BO29" i="7" s="1"/>
  <c r="BS29" i="6"/>
  <c r="BS29" i="7" s="1"/>
  <c r="BW29" i="6"/>
  <c r="BW29" i="7" s="1"/>
  <c r="CA29" i="6"/>
  <c r="CA29" i="7" s="1"/>
  <c r="CE29" i="6"/>
  <c r="CE29" i="7" s="1"/>
  <c r="CE28" i="6"/>
  <c r="CE28" i="7" s="1"/>
  <c r="BZ28" i="6"/>
  <c r="BZ28" i="7" s="1"/>
  <c r="BT28" i="6"/>
  <c r="BT28" i="7" s="1"/>
  <c r="BO28" i="6"/>
  <c r="BO28" i="7" s="1"/>
  <c r="BJ28" i="6"/>
  <c r="BJ28" i="7" s="1"/>
  <c r="BD28" i="6"/>
  <c r="BD28" i="7" s="1"/>
  <c r="AY28" i="6"/>
  <c r="AY28" i="7" s="1"/>
  <c r="AT28" i="6"/>
  <c r="AT28" i="7" s="1"/>
  <c r="AN28" i="6"/>
  <c r="AN28" i="7" s="1"/>
  <c r="AI28" i="6"/>
  <c r="AI28" i="7" s="1"/>
  <c r="AD28" i="6"/>
  <c r="AD28" i="7" s="1"/>
  <c r="X28" i="6"/>
  <c r="X28" i="7" s="1"/>
  <c r="S28" i="6"/>
  <c r="S28" i="7" s="1"/>
  <c r="N28" i="6"/>
  <c r="N28" i="7" s="1"/>
  <c r="CG27" i="6"/>
  <c r="CG27" i="7" s="1"/>
  <c r="CB27" i="6"/>
  <c r="CB27" i="7" s="1"/>
  <c r="BV27" i="6"/>
  <c r="BV27" i="7" s="1"/>
  <c r="BQ27" i="6"/>
  <c r="BQ27" i="7" s="1"/>
  <c r="BL27" i="6"/>
  <c r="BL27" i="7" s="1"/>
  <c r="BF27" i="6"/>
  <c r="BF27" i="7" s="1"/>
  <c r="BA27" i="6"/>
  <c r="BA27" i="7" s="1"/>
  <c r="AV27" i="6"/>
  <c r="AV27" i="7" s="1"/>
  <c r="AP27" i="6"/>
  <c r="AP27" i="7" s="1"/>
  <c r="AK27" i="6"/>
  <c r="AK27" i="7" s="1"/>
  <c r="AF27" i="6"/>
  <c r="AF27" i="7" s="1"/>
  <c r="Z27" i="6"/>
  <c r="Z27" i="7" s="1"/>
  <c r="U27" i="6"/>
  <c r="U27" i="7" s="1"/>
  <c r="P27" i="6"/>
  <c r="P27" i="7" s="1"/>
  <c r="CD26" i="6"/>
  <c r="CD26" i="7" s="1"/>
  <c r="BX26" i="6"/>
  <c r="BX26" i="7" s="1"/>
  <c r="BS26" i="6"/>
  <c r="BS26" i="7" s="1"/>
  <c r="BN26" i="6"/>
  <c r="BN26" i="7" s="1"/>
  <c r="BH26" i="6"/>
  <c r="BH26" i="7" s="1"/>
  <c r="BC26" i="6"/>
  <c r="BC26" i="7" s="1"/>
  <c r="AX26" i="6"/>
  <c r="AX26" i="7" s="1"/>
  <c r="AR26" i="6"/>
  <c r="AR26" i="7" s="1"/>
  <c r="AM26" i="6"/>
  <c r="AM26" i="7" s="1"/>
  <c r="AH26" i="6"/>
  <c r="AH26" i="7" s="1"/>
  <c r="AB26" i="6"/>
  <c r="AB26" i="7" s="1"/>
  <c r="W26" i="6"/>
  <c r="W26" i="7" s="1"/>
  <c r="R26" i="6"/>
  <c r="R26" i="7" s="1"/>
  <c r="L26" i="6"/>
  <c r="L26" i="7" s="1"/>
  <c r="CF25" i="6"/>
  <c r="CF25" i="7" s="1"/>
  <c r="BZ25" i="6"/>
  <c r="BZ25" i="7" s="1"/>
  <c r="BU25" i="6"/>
  <c r="BU25" i="7" s="1"/>
  <c r="BP25" i="6"/>
  <c r="BP25" i="7" s="1"/>
  <c r="BJ25" i="6"/>
  <c r="BJ25" i="7" s="1"/>
  <c r="BE25" i="6"/>
  <c r="BE25" i="7" s="1"/>
  <c r="AZ25" i="6"/>
  <c r="AZ25" i="7" s="1"/>
  <c r="AT25" i="6"/>
  <c r="AT25" i="7" s="1"/>
  <c r="AO25" i="6"/>
  <c r="AO25" i="7" s="1"/>
  <c r="AJ25" i="6"/>
  <c r="AJ25" i="7" s="1"/>
  <c r="AD25" i="6"/>
  <c r="AD25" i="7" s="1"/>
  <c r="Y25" i="6"/>
  <c r="Y25" i="7" s="1"/>
  <c r="T25" i="6"/>
  <c r="T25" i="7" s="1"/>
  <c r="N25" i="6"/>
  <c r="N25" i="7" s="1"/>
  <c r="I24" i="6"/>
  <c r="I24" i="7" s="1"/>
  <c r="M24" i="6"/>
  <c r="M24" i="7" s="1"/>
  <c r="Q24" i="6"/>
  <c r="Q24" i="7" s="1"/>
  <c r="U24" i="6"/>
  <c r="U24" i="7" s="1"/>
  <c r="Y24" i="6"/>
  <c r="Y24" i="7" s="1"/>
  <c r="AC24" i="6"/>
  <c r="AC24" i="7" s="1"/>
  <c r="AG24" i="6"/>
  <c r="AG24" i="7" s="1"/>
  <c r="AK24" i="6"/>
  <c r="AK24" i="7" s="1"/>
  <c r="AO24" i="6"/>
  <c r="AO24" i="7" s="1"/>
  <c r="AS24" i="6"/>
  <c r="AS24" i="7" s="1"/>
  <c r="AW24" i="6"/>
  <c r="AW24" i="7" s="1"/>
  <c r="BA24" i="6"/>
  <c r="BA24" i="7" s="1"/>
  <c r="BE24" i="6"/>
  <c r="BE24" i="7" s="1"/>
  <c r="BI24" i="6"/>
  <c r="BI24" i="7" s="1"/>
  <c r="BM24" i="6"/>
  <c r="BM24" i="7" s="1"/>
  <c r="BQ24" i="6"/>
  <c r="BQ24" i="7" s="1"/>
  <c r="BU24" i="6"/>
  <c r="BU24" i="7" s="1"/>
  <c r="BY24" i="6"/>
  <c r="BY24" i="7" s="1"/>
  <c r="CC24" i="6"/>
  <c r="CC24" i="7" s="1"/>
  <c r="CG24" i="6"/>
  <c r="CG24" i="7" s="1"/>
  <c r="CD23" i="6"/>
  <c r="CD23" i="7" s="1"/>
  <c r="BY23" i="6"/>
  <c r="BY23" i="7" s="1"/>
  <c r="BT23" i="6"/>
  <c r="BT23" i="7" s="1"/>
  <c r="BN23" i="6"/>
  <c r="BN23" i="7" s="1"/>
  <c r="BI23" i="6"/>
  <c r="BI23" i="7" s="1"/>
  <c r="BD23" i="6"/>
  <c r="BD23" i="7" s="1"/>
  <c r="AX23" i="6"/>
  <c r="AX23" i="7" s="1"/>
  <c r="AS23" i="6"/>
  <c r="AS23" i="7" s="1"/>
  <c r="AN23" i="6"/>
  <c r="AN23" i="7" s="1"/>
  <c r="AH23" i="6"/>
  <c r="AH23" i="7" s="1"/>
  <c r="AC23" i="6"/>
  <c r="AC23" i="7" s="1"/>
  <c r="X23" i="6"/>
  <c r="X23" i="7" s="1"/>
  <c r="R23" i="6"/>
  <c r="R23" i="7" s="1"/>
  <c r="M23" i="6"/>
  <c r="M23" i="7" s="1"/>
  <c r="CF22" i="6"/>
  <c r="CF22" i="7" s="1"/>
  <c r="CA22" i="6"/>
  <c r="CA22" i="7" s="1"/>
  <c r="BV22" i="6"/>
  <c r="BV22" i="7" s="1"/>
  <c r="BP22" i="6"/>
  <c r="BP22" i="7" s="1"/>
  <c r="BK22" i="6"/>
  <c r="BK22" i="7" s="1"/>
  <c r="BF22" i="6"/>
  <c r="BF22" i="7" s="1"/>
  <c r="AZ22" i="6"/>
  <c r="AZ22" i="7" s="1"/>
  <c r="AU22" i="6"/>
  <c r="AU22" i="7" s="1"/>
  <c r="AP22" i="6"/>
  <c r="AP22" i="7" s="1"/>
  <c r="AJ22" i="6"/>
  <c r="AJ22" i="7" s="1"/>
  <c r="AE22" i="6"/>
  <c r="AE22" i="7" s="1"/>
  <c r="Z22" i="6"/>
  <c r="Z22" i="7" s="1"/>
  <c r="T22" i="6"/>
  <c r="T22" i="7" s="1"/>
  <c r="O22" i="6"/>
  <c r="O22" i="7" s="1"/>
  <c r="G21" i="6"/>
  <c r="K21" i="6"/>
  <c r="K21" i="7" s="1"/>
  <c r="O21" i="6"/>
  <c r="O21" i="7" s="1"/>
  <c r="S21" i="6"/>
  <c r="S21" i="7" s="1"/>
  <c r="W21" i="6"/>
  <c r="W21" i="7" s="1"/>
  <c r="AA21" i="6"/>
  <c r="AA21" i="7" s="1"/>
  <c r="AE21" i="6"/>
  <c r="AE21" i="7" s="1"/>
  <c r="AI21" i="6"/>
  <c r="AI21" i="7" s="1"/>
  <c r="AM21" i="6"/>
  <c r="AM21" i="7" s="1"/>
  <c r="AQ21" i="6"/>
  <c r="AQ21" i="7" s="1"/>
  <c r="AU21" i="6"/>
  <c r="AU21" i="7" s="1"/>
  <c r="AY21" i="6"/>
  <c r="AY21" i="7" s="1"/>
  <c r="BC21" i="6"/>
  <c r="BC21" i="7" s="1"/>
  <c r="BG21" i="6"/>
  <c r="BG21" i="7" s="1"/>
  <c r="BK21" i="6"/>
  <c r="BK21" i="7" s="1"/>
  <c r="BO21" i="6"/>
  <c r="BO21" i="7" s="1"/>
  <c r="BS21" i="6"/>
  <c r="BS21" i="7" s="1"/>
  <c r="BW21" i="6"/>
  <c r="BW21" i="7" s="1"/>
  <c r="CA21" i="6"/>
  <c r="CA21" i="7" s="1"/>
  <c r="CE21" i="6"/>
  <c r="CE21" i="7" s="1"/>
  <c r="CE20" i="6"/>
  <c r="CE20" i="7" s="1"/>
  <c r="BZ20" i="6"/>
  <c r="BZ20" i="7" s="1"/>
  <c r="BT20" i="6"/>
  <c r="BT20" i="7" s="1"/>
  <c r="BO20" i="6"/>
  <c r="BO20" i="7" s="1"/>
  <c r="BJ20" i="6"/>
  <c r="BJ20" i="7" s="1"/>
  <c r="BD20" i="6"/>
  <c r="BD20" i="7" s="1"/>
  <c r="AY20" i="6"/>
  <c r="AY20" i="7" s="1"/>
  <c r="AT20" i="6"/>
  <c r="AT20" i="7" s="1"/>
  <c r="AN20" i="6"/>
  <c r="AN20" i="7" s="1"/>
  <c r="AI20" i="6"/>
  <c r="AI20" i="7" s="1"/>
  <c r="AD20" i="6"/>
  <c r="AD20" i="7" s="1"/>
  <c r="X20" i="6"/>
  <c r="X20" i="7" s="1"/>
  <c r="S20" i="6"/>
  <c r="S20" i="7" s="1"/>
  <c r="N20" i="6"/>
  <c r="N20" i="7" s="1"/>
  <c r="CG19" i="6"/>
  <c r="CG19" i="7" s="1"/>
  <c r="CB19" i="6"/>
  <c r="CB19" i="7" s="1"/>
  <c r="BV19" i="6"/>
  <c r="BV19" i="7" s="1"/>
  <c r="BQ19" i="6"/>
  <c r="BQ19" i="7" s="1"/>
  <c r="BL19" i="6"/>
  <c r="BL19" i="7" s="1"/>
  <c r="BF19" i="6"/>
  <c r="BF19" i="7" s="1"/>
  <c r="BA19" i="6"/>
  <c r="BA19" i="7" s="1"/>
  <c r="AV19" i="6"/>
  <c r="AV19" i="7" s="1"/>
  <c r="AP19" i="6"/>
  <c r="AP19" i="7" s="1"/>
  <c r="AK19" i="6"/>
  <c r="AK19" i="7" s="1"/>
  <c r="AF19" i="6"/>
  <c r="AF19" i="7" s="1"/>
  <c r="Z19" i="6"/>
  <c r="Z19" i="7" s="1"/>
  <c r="U19" i="6"/>
  <c r="U19" i="7" s="1"/>
  <c r="P19" i="6"/>
  <c r="P19" i="7" s="1"/>
  <c r="CD18" i="6"/>
  <c r="CD18" i="7" s="1"/>
  <c r="BX18" i="6"/>
  <c r="BX18" i="7" s="1"/>
  <c r="BS18" i="6"/>
  <c r="BS18" i="7" s="1"/>
  <c r="BN18" i="6"/>
  <c r="BN18" i="7" s="1"/>
  <c r="BH18" i="6"/>
  <c r="BH18" i="7" s="1"/>
  <c r="BC18" i="6"/>
  <c r="BC18" i="7" s="1"/>
  <c r="AX18" i="6"/>
  <c r="AX18" i="7" s="1"/>
  <c r="AR18" i="6"/>
  <c r="AR18" i="7" s="1"/>
  <c r="AM18" i="6"/>
  <c r="AM18" i="7" s="1"/>
  <c r="AH18" i="6"/>
  <c r="AH18" i="7" s="1"/>
  <c r="AB18" i="6"/>
  <c r="AB18" i="7" s="1"/>
  <c r="W18" i="6"/>
  <c r="W18" i="7" s="1"/>
  <c r="R18" i="6"/>
  <c r="R18" i="7" s="1"/>
  <c r="L18" i="6"/>
  <c r="L18" i="7" s="1"/>
  <c r="CF17" i="6"/>
  <c r="CF17" i="7" s="1"/>
  <c r="BZ17" i="6"/>
  <c r="BZ17" i="7" s="1"/>
  <c r="BU17" i="6"/>
  <c r="BU17" i="7" s="1"/>
  <c r="BP17" i="6"/>
  <c r="BP17" i="7" s="1"/>
  <c r="BJ17" i="6"/>
  <c r="BJ17" i="7" s="1"/>
  <c r="BE17" i="6"/>
  <c r="BE17" i="7" s="1"/>
  <c r="AZ17" i="6"/>
  <c r="AZ17" i="7" s="1"/>
  <c r="AT17" i="6"/>
  <c r="AT17" i="7" s="1"/>
  <c r="AO17" i="6"/>
  <c r="AO17" i="7" s="1"/>
  <c r="AJ17" i="6"/>
  <c r="AJ17" i="7" s="1"/>
  <c r="AD17" i="6"/>
  <c r="AD17" i="7" s="1"/>
  <c r="Y17" i="6"/>
  <c r="Y17" i="7" s="1"/>
  <c r="T17" i="6"/>
  <c r="T17" i="7" s="1"/>
  <c r="N17" i="6"/>
  <c r="N17" i="7" s="1"/>
  <c r="I16" i="6"/>
  <c r="I16" i="7" s="1"/>
  <c r="M16" i="6"/>
  <c r="M16" i="7" s="1"/>
  <c r="Q16" i="6"/>
  <c r="Q16" i="7" s="1"/>
  <c r="U16" i="6"/>
  <c r="U16" i="7" s="1"/>
  <c r="Y16" i="6"/>
  <c r="Y16" i="7" s="1"/>
  <c r="AC16" i="6"/>
  <c r="AC16" i="7" s="1"/>
  <c r="AG16" i="6"/>
  <c r="AG16" i="7" s="1"/>
  <c r="AK16" i="6"/>
  <c r="AK16" i="7" s="1"/>
  <c r="AO16" i="6"/>
  <c r="AO16" i="7" s="1"/>
  <c r="AS16" i="6"/>
  <c r="AS16" i="7" s="1"/>
  <c r="AW16" i="6"/>
  <c r="AW16" i="7" s="1"/>
  <c r="BA16" i="6"/>
  <c r="BA16" i="7" s="1"/>
  <c r="BE16" i="6"/>
  <c r="BE16" i="7" s="1"/>
  <c r="BI16" i="6"/>
  <c r="BI16" i="7" s="1"/>
  <c r="BM16" i="6"/>
  <c r="BM16" i="7" s="1"/>
  <c r="BQ16" i="6"/>
  <c r="BQ16" i="7" s="1"/>
  <c r="BU16" i="6"/>
  <c r="BU16" i="7" s="1"/>
  <c r="BY16" i="6"/>
  <c r="BY16" i="7" s="1"/>
  <c r="CC16" i="6"/>
  <c r="CC16" i="7" s="1"/>
  <c r="CG16" i="6"/>
  <c r="CG16" i="7" s="1"/>
  <c r="CD15" i="6"/>
  <c r="CD15" i="7" s="1"/>
  <c r="BY15" i="6"/>
  <c r="BY15" i="7" s="1"/>
  <c r="BT15" i="6"/>
  <c r="BT15" i="7" s="1"/>
  <c r="BN15" i="6"/>
  <c r="BN15" i="7" s="1"/>
  <c r="BI15" i="6"/>
  <c r="BI15" i="7" s="1"/>
  <c r="BD15" i="6"/>
  <c r="BD15" i="7" s="1"/>
  <c r="AX15" i="6"/>
  <c r="AX15" i="7" s="1"/>
  <c r="AS15" i="6"/>
  <c r="AS15" i="7" s="1"/>
  <c r="AN15" i="6"/>
  <c r="AN15" i="7" s="1"/>
  <c r="AH15" i="6"/>
  <c r="AH15" i="7" s="1"/>
  <c r="AC15" i="6"/>
  <c r="AC15" i="7" s="1"/>
  <c r="X15" i="6"/>
  <c r="X15" i="7" s="1"/>
  <c r="R15" i="6"/>
  <c r="R15" i="7" s="1"/>
  <c r="M15" i="6"/>
  <c r="M15" i="7" s="1"/>
  <c r="G13" i="6"/>
  <c r="K13" i="6"/>
  <c r="K13" i="7" s="1"/>
  <c r="O13" i="6"/>
  <c r="O13" i="7" s="1"/>
  <c r="S13" i="6"/>
  <c r="S13" i="7" s="1"/>
  <c r="W13" i="6"/>
  <c r="W13" i="7" s="1"/>
  <c r="AA13" i="6"/>
  <c r="AA13" i="7" s="1"/>
  <c r="AE13" i="6"/>
  <c r="AE13" i="7" s="1"/>
  <c r="AI13" i="6"/>
  <c r="AI13" i="7" s="1"/>
  <c r="AM13" i="6"/>
  <c r="AM13" i="7" s="1"/>
  <c r="AQ13" i="6"/>
  <c r="AQ13" i="7" s="1"/>
  <c r="AU13" i="6"/>
  <c r="AU13" i="7" s="1"/>
  <c r="AY13" i="6"/>
  <c r="AY13" i="7" s="1"/>
  <c r="BC13" i="6"/>
  <c r="BC13" i="7" s="1"/>
  <c r="BG13" i="6"/>
  <c r="BG13" i="7" s="1"/>
  <c r="BK13" i="6"/>
  <c r="BK13" i="7" s="1"/>
  <c r="BO13" i="6"/>
  <c r="BO13" i="7" s="1"/>
  <c r="BS13" i="6"/>
  <c r="BS13" i="7" s="1"/>
  <c r="BW13" i="6"/>
  <c r="BW13" i="7" s="1"/>
  <c r="CA13" i="6"/>
  <c r="CA13" i="7" s="1"/>
  <c r="CE13" i="6"/>
  <c r="CE13" i="7" s="1"/>
  <c r="CE12" i="6"/>
  <c r="CE12" i="7" s="1"/>
  <c r="BZ12" i="6"/>
  <c r="BZ12" i="7" s="1"/>
  <c r="BT12" i="6"/>
  <c r="BT12" i="7" s="1"/>
  <c r="BO12" i="6"/>
  <c r="BO12" i="7" s="1"/>
  <c r="BJ12" i="6"/>
  <c r="BJ12" i="7" s="1"/>
  <c r="BD12" i="6"/>
  <c r="BD12" i="7" s="1"/>
  <c r="AY12" i="6"/>
  <c r="AY12" i="7" s="1"/>
  <c r="AT12" i="6"/>
  <c r="AT12" i="7" s="1"/>
  <c r="AN12" i="6"/>
  <c r="AN12" i="7" s="1"/>
  <c r="AI12" i="6"/>
  <c r="AI12" i="7" s="1"/>
  <c r="AD12" i="6"/>
  <c r="AD12" i="7" s="1"/>
  <c r="X12" i="6"/>
  <c r="X12" i="7" s="1"/>
  <c r="S12" i="6"/>
  <c r="S12" i="7" s="1"/>
  <c r="N12" i="6"/>
  <c r="N12" i="7" s="1"/>
  <c r="CD10" i="6"/>
  <c r="CD10" i="7" s="1"/>
  <c r="BX10" i="6"/>
  <c r="BS10" i="6"/>
  <c r="BS10" i="7" s="1"/>
  <c r="BN10" i="6"/>
  <c r="BN10" i="7" s="1"/>
  <c r="BH10" i="6"/>
  <c r="BC10" i="6"/>
  <c r="BC10" i="7" s="1"/>
  <c r="AX10" i="6"/>
  <c r="AX10" i="7" s="1"/>
  <c r="AR10" i="6"/>
  <c r="AM10" i="6"/>
  <c r="AM10" i="7" s="1"/>
  <c r="AH10" i="6"/>
  <c r="AH10" i="7" s="1"/>
  <c r="AB10" i="6"/>
  <c r="W10" i="6"/>
  <c r="W10" i="7" s="1"/>
  <c r="R10" i="6"/>
  <c r="R10" i="7" s="1"/>
  <c r="L10" i="6"/>
  <c r="L10" i="7" s="1"/>
  <c r="CF9" i="6"/>
  <c r="CF9" i="7" s="1"/>
  <c r="BZ9" i="6"/>
  <c r="BZ9" i="7" s="1"/>
  <c r="BU9" i="6"/>
  <c r="BU9" i="7" s="1"/>
  <c r="BP9" i="6"/>
  <c r="BP9" i="7" s="1"/>
  <c r="BJ9" i="6"/>
  <c r="BJ9" i="7" s="1"/>
  <c r="BE9" i="6"/>
  <c r="BE9" i="7" s="1"/>
  <c r="AZ9" i="6"/>
  <c r="AZ9" i="7" s="1"/>
  <c r="AT9" i="6"/>
  <c r="AT9" i="7" s="1"/>
  <c r="AO9" i="6"/>
  <c r="AO9" i="7" s="1"/>
  <c r="AJ9" i="6"/>
  <c r="AJ9" i="7" s="1"/>
  <c r="AD9" i="6"/>
  <c r="AD9" i="7" s="1"/>
  <c r="Y9" i="6"/>
  <c r="Y9" i="7" s="1"/>
  <c r="T9" i="6"/>
  <c r="T9" i="7" s="1"/>
  <c r="N9" i="6"/>
  <c r="N9" i="7" s="1"/>
  <c r="I8" i="6"/>
  <c r="M8" i="6"/>
  <c r="M8" i="7" s="1"/>
  <c r="Q8" i="6"/>
  <c r="Q8" i="7" s="1"/>
  <c r="U8" i="6"/>
  <c r="U8" i="7" s="1"/>
  <c r="Y8" i="6"/>
  <c r="Y8" i="7" s="1"/>
  <c r="AC8" i="6"/>
  <c r="AC8" i="7" s="1"/>
  <c r="AG8" i="6"/>
  <c r="AG8" i="7" s="1"/>
  <c r="AK8" i="6"/>
  <c r="AK8" i="7" s="1"/>
  <c r="AO8" i="6"/>
  <c r="AO8" i="7" s="1"/>
  <c r="AS8" i="6"/>
  <c r="AS8" i="7" s="1"/>
  <c r="AW8" i="6"/>
  <c r="AW8" i="7" s="1"/>
  <c r="BA8" i="6"/>
  <c r="BA8" i="7" s="1"/>
  <c r="BE8" i="6"/>
  <c r="BE8" i="7" s="1"/>
  <c r="BI8" i="6"/>
  <c r="BI8" i="7" s="1"/>
  <c r="BM8" i="6"/>
  <c r="BM8" i="7" s="1"/>
  <c r="BQ8" i="6"/>
  <c r="BQ8" i="7" s="1"/>
  <c r="BU8" i="6"/>
  <c r="BU8" i="7" s="1"/>
  <c r="BY8" i="6"/>
  <c r="BY8" i="7" s="1"/>
  <c r="CC8" i="6"/>
  <c r="CC8" i="7" s="1"/>
  <c r="CG8" i="6"/>
  <c r="CG8" i="7" s="1"/>
  <c r="CD7" i="6"/>
  <c r="BY7" i="6"/>
  <c r="BY7" i="7" s="1"/>
  <c r="BT7" i="6"/>
  <c r="BN7" i="6"/>
  <c r="BI7" i="6"/>
  <c r="BI7" i="7" s="1"/>
  <c r="BD7" i="6"/>
  <c r="AX7" i="6"/>
  <c r="AS7" i="6"/>
  <c r="AS7" i="7" s="1"/>
  <c r="AN7" i="6"/>
  <c r="AH7" i="6"/>
  <c r="AC7" i="6"/>
  <c r="AC7" i="7" s="1"/>
  <c r="X7" i="6"/>
  <c r="R7" i="6"/>
  <c r="M7" i="6"/>
  <c r="M7" i="7" s="1"/>
  <c r="G63" i="6"/>
  <c r="K63" i="6"/>
  <c r="K63" i="7" s="1"/>
  <c r="O63" i="6"/>
  <c r="O63" i="7" s="1"/>
  <c r="S63" i="6"/>
  <c r="S63" i="7" s="1"/>
  <c r="W63" i="6"/>
  <c r="W63" i="7" s="1"/>
  <c r="AA63" i="6"/>
  <c r="AA63" i="7" s="1"/>
  <c r="AE63" i="6"/>
  <c r="AE63" i="7" s="1"/>
  <c r="AI63" i="6"/>
  <c r="AI63" i="7" s="1"/>
  <c r="AM63" i="6"/>
  <c r="AM63" i="7" s="1"/>
  <c r="AQ63" i="6"/>
  <c r="AQ63" i="7" s="1"/>
  <c r="AU63" i="6"/>
  <c r="AU63" i="7" s="1"/>
  <c r="AY63" i="6"/>
  <c r="AY63" i="7" s="1"/>
  <c r="BC63" i="6"/>
  <c r="BC63" i="7" s="1"/>
  <c r="BG63" i="6"/>
  <c r="BG63" i="7" s="1"/>
  <c r="BK63" i="6"/>
  <c r="BK63" i="7" s="1"/>
  <c r="BO63" i="6"/>
  <c r="BO63" i="7" s="1"/>
  <c r="BS63" i="6"/>
  <c r="BS63" i="7" s="1"/>
  <c r="BW63" i="6"/>
  <c r="BW63" i="7" s="1"/>
  <c r="CA63" i="6"/>
  <c r="CA63" i="7" s="1"/>
  <c r="I58" i="6"/>
  <c r="I58" i="7" s="1"/>
  <c r="M58" i="6"/>
  <c r="M58" i="7" s="1"/>
  <c r="Q58" i="6"/>
  <c r="Q58" i="7" s="1"/>
  <c r="U58" i="6"/>
  <c r="U58" i="7" s="1"/>
  <c r="Y58" i="6"/>
  <c r="Y58" i="7" s="1"/>
  <c r="AC58" i="6"/>
  <c r="AC58" i="7" s="1"/>
  <c r="AG58" i="6"/>
  <c r="AG58" i="7" s="1"/>
  <c r="AK58" i="6"/>
  <c r="AK58" i="7" s="1"/>
  <c r="AO58" i="6"/>
  <c r="AO58" i="7" s="1"/>
  <c r="AS58" i="6"/>
  <c r="AS58" i="7" s="1"/>
  <c r="AW58" i="6"/>
  <c r="AW58" i="7" s="1"/>
  <c r="BA58" i="6"/>
  <c r="BA58" i="7" s="1"/>
  <c r="BE58" i="6"/>
  <c r="BE58" i="7" s="1"/>
  <c r="BI58" i="6"/>
  <c r="BI58" i="7" s="1"/>
  <c r="BM58" i="6"/>
  <c r="BM58" i="7" s="1"/>
  <c r="BQ58" i="6"/>
  <c r="BQ58" i="7" s="1"/>
  <c r="BU58" i="6"/>
  <c r="BU58" i="7" s="1"/>
  <c r="BY58" i="6"/>
  <c r="BY58" i="7" s="1"/>
  <c r="CC58" i="6"/>
  <c r="CC58" i="7" s="1"/>
  <c r="CG58" i="6"/>
  <c r="CG58" i="7" s="1"/>
  <c r="G55" i="6"/>
  <c r="K55" i="6"/>
  <c r="K55" i="7" s="1"/>
  <c r="O55" i="6"/>
  <c r="O55" i="7" s="1"/>
  <c r="S55" i="6"/>
  <c r="S55" i="7" s="1"/>
  <c r="W55" i="6"/>
  <c r="W55" i="7" s="1"/>
  <c r="AA55" i="6"/>
  <c r="AA55" i="7" s="1"/>
  <c r="AE55" i="6"/>
  <c r="AE55" i="7" s="1"/>
  <c r="AI55" i="6"/>
  <c r="AI55" i="7" s="1"/>
  <c r="AM55" i="6"/>
  <c r="AM55" i="7" s="1"/>
  <c r="AQ55" i="6"/>
  <c r="AQ55" i="7" s="1"/>
  <c r="AU55" i="6"/>
  <c r="AU55" i="7" s="1"/>
  <c r="AY55" i="6"/>
  <c r="AY55" i="7" s="1"/>
  <c r="BC55" i="6"/>
  <c r="BC55" i="7" s="1"/>
  <c r="BG55" i="6"/>
  <c r="BG55" i="7" s="1"/>
  <c r="BK55" i="6"/>
  <c r="BK55" i="7" s="1"/>
  <c r="BO55" i="6"/>
  <c r="BO55" i="7" s="1"/>
  <c r="BS55" i="6"/>
  <c r="BS55" i="7" s="1"/>
  <c r="BW55" i="6"/>
  <c r="BW55" i="7" s="1"/>
  <c r="CA55" i="6"/>
  <c r="CA55" i="7" s="1"/>
  <c r="CE55" i="6"/>
  <c r="CE55" i="7" s="1"/>
  <c r="I50" i="6"/>
  <c r="I50" i="7" s="1"/>
  <c r="M50" i="6"/>
  <c r="M50" i="7" s="1"/>
  <c r="Q50" i="6"/>
  <c r="Q50" i="7" s="1"/>
  <c r="U50" i="6"/>
  <c r="U50" i="7" s="1"/>
  <c r="Y50" i="6"/>
  <c r="Y50" i="7" s="1"/>
  <c r="AC50" i="6"/>
  <c r="AC50" i="7" s="1"/>
  <c r="AG50" i="6"/>
  <c r="AG50" i="7" s="1"/>
  <c r="AK50" i="6"/>
  <c r="AK50" i="7" s="1"/>
  <c r="AO50" i="6"/>
  <c r="AO50" i="7" s="1"/>
  <c r="AS50" i="6"/>
  <c r="AS50" i="7" s="1"/>
  <c r="AW50" i="6"/>
  <c r="AW50" i="7" s="1"/>
  <c r="BA50" i="6"/>
  <c r="BA50" i="7" s="1"/>
  <c r="BE50" i="6"/>
  <c r="BE50" i="7" s="1"/>
  <c r="BI50" i="6"/>
  <c r="BI50" i="7" s="1"/>
  <c r="BM50" i="6"/>
  <c r="BM50" i="7" s="1"/>
  <c r="BQ50" i="6"/>
  <c r="BQ50" i="7" s="1"/>
  <c r="BU50" i="6"/>
  <c r="BU50" i="7" s="1"/>
  <c r="BY50" i="6"/>
  <c r="BY50" i="7" s="1"/>
  <c r="CC50" i="6"/>
  <c r="CC50" i="7" s="1"/>
  <c r="CG50" i="6"/>
  <c r="CG50" i="7" s="1"/>
  <c r="G47" i="6"/>
  <c r="K47" i="6"/>
  <c r="K47" i="7" s="1"/>
  <c r="O47" i="6"/>
  <c r="O47" i="7" s="1"/>
  <c r="S47" i="6"/>
  <c r="S47" i="7" s="1"/>
  <c r="W47" i="6"/>
  <c r="W47" i="7" s="1"/>
  <c r="AA47" i="6"/>
  <c r="AA47" i="7" s="1"/>
  <c r="AE47" i="6"/>
  <c r="AE47" i="7" s="1"/>
  <c r="AI47" i="6"/>
  <c r="AI47" i="7" s="1"/>
  <c r="AM47" i="6"/>
  <c r="AM47" i="7" s="1"/>
  <c r="AQ47" i="6"/>
  <c r="AQ47" i="7" s="1"/>
  <c r="AU47" i="6"/>
  <c r="AU47" i="7" s="1"/>
  <c r="AY47" i="6"/>
  <c r="AY47" i="7" s="1"/>
  <c r="BC47" i="6"/>
  <c r="BC47" i="7" s="1"/>
  <c r="BG47" i="6"/>
  <c r="BG47" i="7" s="1"/>
  <c r="BK47" i="6"/>
  <c r="BK47" i="7" s="1"/>
  <c r="BO47" i="6"/>
  <c r="BO47" i="7" s="1"/>
  <c r="BS47" i="6"/>
  <c r="BS47" i="7" s="1"/>
  <c r="BW47" i="6"/>
  <c r="BW47" i="7" s="1"/>
  <c r="CA47" i="6"/>
  <c r="CA47" i="7" s="1"/>
  <c r="CE47" i="6"/>
  <c r="CE47" i="7" s="1"/>
  <c r="I42" i="6"/>
  <c r="I42" i="7" s="1"/>
  <c r="M42" i="6"/>
  <c r="M42" i="7" s="1"/>
  <c r="Q42" i="6"/>
  <c r="Q42" i="7" s="1"/>
  <c r="U42" i="6"/>
  <c r="U42" i="7" s="1"/>
  <c r="Y42" i="6"/>
  <c r="Y42" i="7" s="1"/>
  <c r="AC42" i="6"/>
  <c r="AC42" i="7" s="1"/>
  <c r="AG42" i="6"/>
  <c r="AG42" i="7" s="1"/>
  <c r="AK42" i="6"/>
  <c r="AK42" i="7" s="1"/>
  <c r="AO42" i="6"/>
  <c r="AO42" i="7" s="1"/>
  <c r="AS42" i="6"/>
  <c r="AS42" i="7" s="1"/>
  <c r="AW42" i="6"/>
  <c r="AW42" i="7" s="1"/>
  <c r="BA42" i="6"/>
  <c r="BA42" i="7" s="1"/>
  <c r="BE42" i="6"/>
  <c r="BE42" i="7" s="1"/>
  <c r="BI42" i="6"/>
  <c r="BI42" i="7" s="1"/>
  <c r="BM42" i="6"/>
  <c r="BM42" i="7" s="1"/>
  <c r="BQ42" i="6"/>
  <c r="BQ42" i="7" s="1"/>
  <c r="BU42" i="6"/>
  <c r="BU42" i="7" s="1"/>
  <c r="BY42" i="6"/>
  <c r="BY42" i="7" s="1"/>
  <c r="CC42" i="6"/>
  <c r="CC42" i="7" s="1"/>
  <c r="CG42" i="6"/>
  <c r="CG42" i="7" s="1"/>
  <c r="G39" i="6"/>
  <c r="K39" i="6"/>
  <c r="K39" i="7" s="1"/>
  <c r="O39" i="6"/>
  <c r="O39" i="7" s="1"/>
  <c r="S39" i="6"/>
  <c r="S39" i="7" s="1"/>
  <c r="W39" i="6"/>
  <c r="W39" i="7" s="1"/>
  <c r="AA39" i="6"/>
  <c r="AA39" i="7" s="1"/>
  <c r="AE39" i="6"/>
  <c r="AE39" i="7" s="1"/>
  <c r="AI39" i="6"/>
  <c r="AI39" i="7" s="1"/>
  <c r="AM39" i="6"/>
  <c r="AM39" i="7" s="1"/>
  <c r="AQ39" i="6"/>
  <c r="AQ39" i="7" s="1"/>
  <c r="AU39" i="6"/>
  <c r="AU39" i="7" s="1"/>
  <c r="AY39" i="6"/>
  <c r="AY39" i="7" s="1"/>
  <c r="BC39" i="6"/>
  <c r="BC39" i="7" s="1"/>
  <c r="BG39" i="6"/>
  <c r="BG39" i="7" s="1"/>
  <c r="BK39" i="6"/>
  <c r="BK39" i="7" s="1"/>
  <c r="BO39" i="6"/>
  <c r="BO39" i="7" s="1"/>
  <c r="BS39" i="6"/>
  <c r="BS39" i="7" s="1"/>
  <c r="BW39" i="6"/>
  <c r="BW39" i="7" s="1"/>
  <c r="CA39" i="6"/>
  <c r="CA39" i="7" s="1"/>
  <c r="CE39" i="6"/>
  <c r="CE39" i="7" s="1"/>
  <c r="I34" i="6"/>
  <c r="I34" i="7" s="1"/>
  <c r="M34" i="6"/>
  <c r="M34" i="7" s="1"/>
  <c r="Q34" i="6"/>
  <c r="Q34" i="7" s="1"/>
  <c r="U34" i="6"/>
  <c r="U34" i="7" s="1"/>
  <c r="Y34" i="6"/>
  <c r="Y34" i="7" s="1"/>
  <c r="AC34" i="6"/>
  <c r="AC34" i="7" s="1"/>
  <c r="AG34" i="6"/>
  <c r="AG34" i="7" s="1"/>
  <c r="AK34" i="6"/>
  <c r="AK34" i="7" s="1"/>
  <c r="AO34" i="6"/>
  <c r="AO34" i="7" s="1"/>
  <c r="AS34" i="6"/>
  <c r="AS34" i="7" s="1"/>
  <c r="AW34" i="6"/>
  <c r="AW34" i="7" s="1"/>
  <c r="BA34" i="6"/>
  <c r="BA34" i="7" s="1"/>
  <c r="BE34" i="6"/>
  <c r="BE34" i="7" s="1"/>
  <c r="BI34" i="6"/>
  <c r="BI34" i="7" s="1"/>
  <c r="BM34" i="6"/>
  <c r="BM34" i="7" s="1"/>
  <c r="BQ34" i="6"/>
  <c r="BQ34" i="7" s="1"/>
  <c r="BU34" i="6"/>
  <c r="BU34" i="7" s="1"/>
  <c r="BY34" i="6"/>
  <c r="BY34" i="7" s="1"/>
  <c r="CC34" i="6"/>
  <c r="CC34" i="7" s="1"/>
  <c r="CG34" i="6"/>
  <c r="CG34" i="7" s="1"/>
  <c r="G31" i="6"/>
  <c r="K31" i="6"/>
  <c r="K31" i="7" s="1"/>
  <c r="O31" i="6"/>
  <c r="O31" i="7" s="1"/>
  <c r="S31" i="6"/>
  <c r="S31" i="7" s="1"/>
  <c r="W31" i="6"/>
  <c r="W31" i="7" s="1"/>
  <c r="AA31" i="6"/>
  <c r="AA31" i="7" s="1"/>
  <c r="AE31" i="6"/>
  <c r="AE31" i="7" s="1"/>
  <c r="AI31" i="6"/>
  <c r="AI31" i="7" s="1"/>
  <c r="AM31" i="6"/>
  <c r="AM31" i="7" s="1"/>
  <c r="AQ31" i="6"/>
  <c r="AQ31" i="7" s="1"/>
  <c r="AU31" i="6"/>
  <c r="AU31" i="7" s="1"/>
  <c r="AY31" i="6"/>
  <c r="AY31" i="7" s="1"/>
  <c r="BC31" i="6"/>
  <c r="BC31" i="7" s="1"/>
  <c r="BG31" i="6"/>
  <c r="BG31" i="7" s="1"/>
  <c r="BK31" i="6"/>
  <c r="BK31" i="7" s="1"/>
  <c r="BO31" i="6"/>
  <c r="BO31" i="7" s="1"/>
  <c r="BS31" i="6"/>
  <c r="BS31" i="7" s="1"/>
  <c r="BW31" i="6"/>
  <c r="BW31" i="7" s="1"/>
  <c r="CA31" i="6"/>
  <c r="CA31" i="7" s="1"/>
  <c r="CE31" i="6"/>
  <c r="CE31" i="7" s="1"/>
  <c r="I26" i="6"/>
  <c r="I26" i="7" s="1"/>
  <c r="M26" i="6"/>
  <c r="M26" i="7" s="1"/>
  <c r="Q26" i="6"/>
  <c r="Q26" i="7" s="1"/>
  <c r="U26" i="6"/>
  <c r="U26" i="7" s="1"/>
  <c r="Y26" i="6"/>
  <c r="Y26" i="7" s="1"/>
  <c r="AC26" i="6"/>
  <c r="AC26" i="7" s="1"/>
  <c r="AG26" i="6"/>
  <c r="AG26" i="7" s="1"/>
  <c r="AK26" i="6"/>
  <c r="AK26" i="7" s="1"/>
  <c r="AO26" i="6"/>
  <c r="AO26" i="7" s="1"/>
  <c r="AS26" i="6"/>
  <c r="AS26" i="7" s="1"/>
  <c r="AW26" i="6"/>
  <c r="AW26" i="7" s="1"/>
  <c r="BA26" i="6"/>
  <c r="BA26" i="7" s="1"/>
  <c r="BE26" i="6"/>
  <c r="BE26" i="7" s="1"/>
  <c r="BI26" i="6"/>
  <c r="BI26" i="7" s="1"/>
  <c r="BM26" i="6"/>
  <c r="BM26" i="7" s="1"/>
  <c r="BQ26" i="6"/>
  <c r="BQ26" i="7" s="1"/>
  <c r="BU26" i="6"/>
  <c r="BU26" i="7" s="1"/>
  <c r="BY26" i="6"/>
  <c r="BY26" i="7" s="1"/>
  <c r="CC26" i="6"/>
  <c r="CC26" i="7" s="1"/>
  <c r="CG26" i="6"/>
  <c r="CG26" i="7" s="1"/>
  <c r="G23" i="6"/>
  <c r="K23" i="6"/>
  <c r="K23" i="7" s="1"/>
  <c r="O23" i="6"/>
  <c r="O23" i="7" s="1"/>
  <c r="S23" i="6"/>
  <c r="S23" i="7" s="1"/>
  <c r="W23" i="6"/>
  <c r="W23" i="7" s="1"/>
  <c r="AA23" i="6"/>
  <c r="AA23" i="7" s="1"/>
  <c r="AE23" i="6"/>
  <c r="AE23" i="7" s="1"/>
  <c r="AI23" i="6"/>
  <c r="AI23" i="7" s="1"/>
  <c r="AM23" i="6"/>
  <c r="AM23" i="7" s="1"/>
  <c r="AQ23" i="6"/>
  <c r="AQ23" i="7" s="1"/>
  <c r="AU23" i="6"/>
  <c r="AU23" i="7" s="1"/>
  <c r="AY23" i="6"/>
  <c r="AY23" i="7" s="1"/>
  <c r="BC23" i="6"/>
  <c r="BC23" i="7" s="1"/>
  <c r="BG23" i="6"/>
  <c r="BG23" i="7" s="1"/>
  <c r="BK23" i="6"/>
  <c r="BK23" i="7" s="1"/>
  <c r="BO23" i="6"/>
  <c r="BO23" i="7" s="1"/>
  <c r="BS23" i="6"/>
  <c r="BS23" i="7" s="1"/>
  <c r="BW23" i="6"/>
  <c r="BW23" i="7" s="1"/>
  <c r="CA23" i="6"/>
  <c r="CA23" i="7" s="1"/>
  <c r="CE23" i="6"/>
  <c r="CE23" i="7" s="1"/>
  <c r="I18" i="6"/>
  <c r="I18" i="7" s="1"/>
  <c r="M18" i="6"/>
  <c r="M18" i="7" s="1"/>
  <c r="Q18" i="6"/>
  <c r="Q18" i="7" s="1"/>
  <c r="U18" i="6"/>
  <c r="U18" i="7" s="1"/>
  <c r="Y18" i="6"/>
  <c r="Y18" i="7" s="1"/>
  <c r="AC18" i="6"/>
  <c r="AC18" i="7" s="1"/>
  <c r="AG18" i="6"/>
  <c r="AG18" i="7" s="1"/>
  <c r="AK18" i="6"/>
  <c r="AK18" i="7" s="1"/>
  <c r="AO18" i="6"/>
  <c r="AO18" i="7" s="1"/>
  <c r="AS18" i="6"/>
  <c r="AS18" i="7" s="1"/>
  <c r="AW18" i="6"/>
  <c r="AW18" i="7" s="1"/>
  <c r="BA18" i="6"/>
  <c r="BA18" i="7" s="1"/>
  <c r="BE18" i="6"/>
  <c r="BE18" i="7" s="1"/>
  <c r="BI18" i="6"/>
  <c r="BI18" i="7" s="1"/>
  <c r="BM18" i="6"/>
  <c r="BM18" i="7" s="1"/>
  <c r="BQ18" i="6"/>
  <c r="BQ18" i="7" s="1"/>
  <c r="BU18" i="6"/>
  <c r="BU18" i="7" s="1"/>
  <c r="BY18" i="6"/>
  <c r="BY18" i="7" s="1"/>
  <c r="CC18" i="6"/>
  <c r="CC18" i="7" s="1"/>
  <c r="CG18" i="6"/>
  <c r="CG18" i="7" s="1"/>
  <c r="G15" i="6"/>
  <c r="K15" i="6"/>
  <c r="K15" i="7" s="1"/>
  <c r="O15" i="6"/>
  <c r="O15" i="7" s="1"/>
  <c r="S15" i="6"/>
  <c r="S15" i="7" s="1"/>
  <c r="W15" i="6"/>
  <c r="W15" i="7" s="1"/>
  <c r="AA15" i="6"/>
  <c r="AA15" i="7" s="1"/>
  <c r="AE15" i="6"/>
  <c r="AE15" i="7" s="1"/>
  <c r="AI15" i="6"/>
  <c r="AI15" i="7" s="1"/>
  <c r="AM15" i="6"/>
  <c r="AM15" i="7" s="1"/>
  <c r="AQ15" i="6"/>
  <c r="AQ15" i="7" s="1"/>
  <c r="AU15" i="6"/>
  <c r="AU15" i="7" s="1"/>
  <c r="AY15" i="6"/>
  <c r="AY15" i="7" s="1"/>
  <c r="BC15" i="6"/>
  <c r="BC15" i="7" s="1"/>
  <c r="BG15" i="6"/>
  <c r="BG15" i="7" s="1"/>
  <c r="BK15" i="6"/>
  <c r="BK15" i="7" s="1"/>
  <c r="BO15" i="6"/>
  <c r="BO15" i="7" s="1"/>
  <c r="BS15" i="6"/>
  <c r="BS15" i="7" s="1"/>
  <c r="BW15" i="6"/>
  <c r="BW15" i="7" s="1"/>
  <c r="CA15" i="6"/>
  <c r="CA15" i="7" s="1"/>
  <c r="CE15" i="6"/>
  <c r="CE15" i="7" s="1"/>
  <c r="I10" i="6"/>
  <c r="I10" i="7" s="1"/>
  <c r="M10" i="6"/>
  <c r="M10" i="7" s="1"/>
  <c r="Q10" i="6"/>
  <c r="Q10" i="7" s="1"/>
  <c r="U10" i="6"/>
  <c r="U10" i="7" s="1"/>
  <c r="Y10" i="6"/>
  <c r="Y10" i="7" s="1"/>
  <c r="AC10" i="6"/>
  <c r="AC10" i="7" s="1"/>
  <c r="AG10" i="6"/>
  <c r="AG10" i="7" s="1"/>
  <c r="AK10" i="6"/>
  <c r="AK10" i="7" s="1"/>
  <c r="AO10" i="6"/>
  <c r="AO10" i="7" s="1"/>
  <c r="AS10" i="6"/>
  <c r="AS10" i="7" s="1"/>
  <c r="AW10" i="6"/>
  <c r="AW10" i="7" s="1"/>
  <c r="BA10" i="6"/>
  <c r="BA10" i="7" s="1"/>
  <c r="BE10" i="6"/>
  <c r="BE10" i="7" s="1"/>
  <c r="BI10" i="6"/>
  <c r="BI10" i="7" s="1"/>
  <c r="BM10" i="6"/>
  <c r="BM10" i="7" s="1"/>
  <c r="BQ10" i="6"/>
  <c r="BQ10" i="7" s="1"/>
  <c r="BU10" i="6"/>
  <c r="BU10" i="7" s="1"/>
  <c r="BY10" i="6"/>
  <c r="BY10" i="7" s="1"/>
  <c r="CC10" i="6"/>
  <c r="CC10" i="7" s="1"/>
  <c r="CG10" i="6"/>
  <c r="CG10" i="7" s="1"/>
  <c r="G7" i="6"/>
  <c r="K7" i="6"/>
  <c r="O7" i="6"/>
  <c r="S7" i="6"/>
  <c r="W7" i="6"/>
  <c r="AA7" i="6"/>
  <c r="AE7" i="6"/>
  <c r="AI7" i="6"/>
  <c r="AM7" i="6"/>
  <c r="AQ7" i="6"/>
  <c r="AU7" i="6"/>
  <c r="AY7" i="6"/>
  <c r="BC7" i="6"/>
  <c r="BG7" i="6"/>
  <c r="BK7" i="6"/>
  <c r="BO7" i="6"/>
  <c r="BS7" i="6"/>
  <c r="BW7" i="6"/>
  <c r="CA7" i="6"/>
  <c r="CE7" i="6"/>
  <c r="CF63" i="6"/>
  <c r="CF63" i="7" s="1"/>
  <c r="CB63" i="6"/>
  <c r="CB63" i="7" s="1"/>
  <c r="BV63" i="6"/>
  <c r="BV63" i="7" s="1"/>
  <c r="BQ63" i="6"/>
  <c r="BQ63" i="7" s="1"/>
  <c r="BL63" i="6"/>
  <c r="BL63" i="7" s="1"/>
  <c r="BF63" i="6"/>
  <c r="BF63" i="7" s="1"/>
  <c r="BA63" i="6"/>
  <c r="BA63" i="7" s="1"/>
  <c r="AV63" i="6"/>
  <c r="AV63" i="7" s="1"/>
  <c r="AP63" i="6"/>
  <c r="AP63" i="7" s="1"/>
  <c r="AK63" i="6"/>
  <c r="AK63" i="7" s="1"/>
  <c r="AF63" i="6"/>
  <c r="AF63" i="7" s="1"/>
  <c r="Z63" i="6"/>
  <c r="Z63" i="7" s="1"/>
  <c r="U63" i="6"/>
  <c r="U63" i="7" s="1"/>
  <c r="P63" i="6"/>
  <c r="P63" i="7" s="1"/>
  <c r="J63" i="6"/>
  <c r="J63" i="7" s="1"/>
  <c r="I60" i="6"/>
  <c r="I60" i="7" s="1"/>
  <c r="M60" i="6"/>
  <c r="M60" i="7" s="1"/>
  <c r="Q60" i="6"/>
  <c r="Q60" i="7" s="1"/>
  <c r="U60" i="6"/>
  <c r="U60" i="7" s="1"/>
  <c r="Y60" i="6"/>
  <c r="Y60" i="7" s="1"/>
  <c r="AC60" i="6"/>
  <c r="AC60" i="7" s="1"/>
  <c r="AG60" i="6"/>
  <c r="AG60" i="7" s="1"/>
  <c r="AK60" i="6"/>
  <c r="AK60" i="7" s="1"/>
  <c r="AO60" i="6"/>
  <c r="AO60" i="7" s="1"/>
  <c r="AS60" i="6"/>
  <c r="AS60" i="7" s="1"/>
  <c r="AW60" i="6"/>
  <c r="AW60" i="7" s="1"/>
  <c r="BA60" i="6"/>
  <c r="BA60" i="7" s="1"/>
  <c r="BE60" i="6"/>
  <c r="BE60" i="7" s="1"/>
  <c r="BI60" i="6"/>
  <c r="BI60" i="7" s="1"/>
  <c r="BM60" i="6"/>
  <c r="BM60" i="7" s="1"/>
  <c r="BQ60" i="6"/>
  <c r="BQ60" i="7" s="1"/>
  <c r="BU60" i="6"/>
  <c r="BU60" i="7" s="1"/>
  <c r="BY60" i="6"/>
  <c r="BY60" i="7" s="1"/>
  <c r="CC60" i="6"/>
  <c r="CC60" i="7" s="1"/>
  <c r="CG60" i="6"/>
  <c r="CG60" i="7" s="1"/>
  <c r="CF58" i="6"/>
  <c r="CF58" i="7" s="1"/>
  <c r="CA58" i="6"/>
  <c r="CA58" i="7" s="1"/>
  <c r="BV58" i="6"/>
  <c r="BV58" i="7" s="1"/>
  <c r="BP58" i="6"/>
  <c r="BP58" i="7" s="1"/>
  <c r="BK58" i="6"/>
  <c r="BK58" i="7" s="1"/>
  <c r="BF58" i="6"/>
  <c r="BF58" i="7" s="1"/>
  <c r="AZ58" i="6"/>
  <c r="AZ58" i="7" s="1"/>
  <c r="AU58" i="6"/>
  <c r="AU58" i="7" s="1"/>
  <c r="AP58" i="6"/>
  <c r="AP58" i="7" s="1"/>
  <c r="AJ58" i="6"/>
  <c r="AJ58" i="7" s="1"/>
  <c r="AE58" i="6"/>
  <c r="AE58" i="7" s="1"/>
  <c r="Z58" i="6"/>
  <c r="Z58" i="7" s="1"/>
  <c r="T58" i="6"/>
  <c r="T58" i="7" s="1"/>
  <c r="O58" i="6"/>
  <c r="O58" i="7" s="1"/>
  <c r="J58" i="6"/>
  <c r="J58" i="7" s="1"/>
  <c r="G57" i="6"/>
  <c r="K57" i="6"/>
  <c r="K57" i="7" s="1"/>
  <c r="O57" i="6"/>
  <c r="O57" i="7" s="1"/>
  <c r="S57" i="6"/>
  <c r="S57" i="7" s="1"/>
  <c r="W57" i="6"/>
  <c r="W57" i="7" s="1"/>
  <c r="AA57" i="6"/>
  <c r="AA57" i="7" s="1"/>
  <c r="AE57" i="6"/>
  <c r="AE57" i="7" s="1"/>
  <c r="AI57" i="6"/>
  <c r="AI57" i="7" s="1"/>
  <c r="AM57" i="6"/>
  <c r="AM57" i="7" s="1"/>
  <c r="AQ57" i="6"/>
  <c r="AQ57" i="7" s="1"/>
  <c r="AU57" i="6"/>
  <c r="AU57" i="7" s="1"/>
  <c r="AY57" i="6"/>
  <c r="AY57" i="7" s="1"/>
  <c r="BC57" i="6"/>
  <c r="BC57" i="7" s="1"/>
  <c r="BG57" i="6"/>
  <c r="BG57" i="7" s="1"/>
  <c r="BK57" i="6"/>
  <c r="BK57" i="7" s="1"/>
  <c r="BO57" i="6"/>
  <c r="BO57" i="7" s="1"/>
  <c r="BS57" i="6"/>
  <c r="BS57" i="7" s="1"/>
  <c r="BW57" i="6"/>
  <c r="BW57" i="7" s="1"/>
  <c r="CA57" i="6"/>
  <c r="CA57" i="7" s="1"/>
  <c r="CE57" i="6"/>
  <c r="CE57" i="7" s="1"/>
  <c r="CG55" i="6"/>
  <c r="CG55" i="7" s="1"/>
  <c r="CB55" i="6"/>
  <c r="CB55" i="7" s="1"/>
  <c r="BV55" i="6"/>
  <c r="BV55" i="7" s="1"/>
  <c r="BQ55" i="6"/>
  <c r="BQ55" i="7" s="1"/>
  <c r="BL55" i="6"/>
  <c r="BL55" i="7" s="1"/>
  <c r="BF55" i="6"/>
  <c r="BF55" i="7" s="1"/>
  <c r="BA55" i="6"/>
  <c r="BA55" i="7" s="1"/>
  <c r="AV55" i="6"/>
  <c r="AV55" i="7" s="1"/>
  <c r="AP55" i="6"/>
  <c r="AP55" i="7" s="1"/>
  <c r="AK55" i="6"/>
  <c r="AK55" i="7" s="1"/>
  <c r="AF55" i="6"/>
  <c r="AF55" i="7" s="1"/>
  <c r="Z55" i="6"/>
  <c r="Z55" i="7" s="1"/>
  <c r="U55" i="6"/>
  <c r="U55" i="7" s="1"/>
  <c r="P55" i="6"/>
  <c r="P55" i="7" s="1"/>
  <c r="J55" i="6"/>
  <c r="J55" i="7" s="1"/>
  <c r="I52" i="6"/>
  <c r="I52" i="7" s="1"/>
  <c r="M52" i="6"/>
  <c r="M52" i="7" s="1"/>
  <c r="Q52" i="6"/>
  <c r="Q52" i="7" s="1"/>
  <c r="U52" i="6"/>
  <c r="U52" i="7" s="1"/>
  <c r="Y52" i="6"/>
  <c r="Y52" i="7" s="1"/>
  <c r="AC52" i="6"/>
  <c r="AC52" i="7" s="1"/>
  <c r="AG52" i="6"/>
  <c r="AG52" i="7" s="1"/>
  <c r="AK52" i="6"/>
  <c r="AK52" i="7" s="1"/>
  <c r="AO52" i="6"/>
  <c r="AO52" i="7" s="1"/>
  <c r="AS52" i="6"/>
  <c r="AS52" i="7" s="1"/>
  <c r="AW52" i="6"/>
  <c r="AW52" i="7" s="1"/>
  <c r="BA52" i="6"/>
  <c r="BA52" i="7" s="1"/>
  <c r="BE52" i="6"/>
  <c r="BE52" i="7" s="1"/>
  <c r="BI52" i="6"/>
  <c r="BI52" i="7" s="1"/>
  <c r="BM52" i="6"/>
  <c r="BM52" i="7" s="1"/>
  <c r="BQ52" i="6"/>
  <c r="BQ52" i="7" s="1"/>
  <c r="BU52" i="6"/>
  <c r="BU52" i="7" s="1"/>
  <c r="BY52" i="6"/>
  <c r="BY52" i="7" s="1"/>
  <c r="CC52" i="6"/>
  <c r="CC52" i="7" s="1"/>
  <c r="CG52" i="6"/>
  <c r="CG52" i="7" s="1"/>
  <c r="CF50" i="6"/>
  <c r="CF50" i="7" s="1"/>
  <c r="CA50" i="6"/>
  <c r="CA50" i="7" s="1"/>
  <c r="BV50" i="6"/>
  <c r="BV50" i="7" s="1"/>
  <c r="BP50" i="6"/>
  <c r="BP50" i="7" s="1"/>
  <c r="BK50" i="6"/>
  <c r="BK50" i="7" s="1"/>
  <c r="BF50" i="6"/>
  <c r="BF50" i="7" s="1"/>
  <c r="AZ50" i="6"/>
  <c r="AZ50" i="7" s="1"/>
  <c r="AU50" i="6"/>
  <c r="AU50" i="7" s="1"/>
  <c r="AP50" i="6"/>
  <c r="AP50" i="7" s="1"/>
  <c r="AJ50" i="6"/>
  <c r="AJ50" i="7" s="1"/>
  <c r="AE50" i="6"/>
  <c r="AE50" i="7" s="1"/>
  <c r="Z50" i="6"/>
  <c r="Z50" i="7" s="1"/>
  <c r="T50" i="6"/>
  <c r="T50" i="7" s="1"/>
  <c r="O50" i="6"/>
  <c r="O50" i="7" s="1"/>
  <c r="J50" i="6"/>
  <c r="J50" i="7" s="1"/>
  <c r="G49" i="6"/>
  <c r="K49" i="6"/>
  <c r="K49" i="7" s="1"/>
  <c r="O49" i="6"/>
  <c r="O49" i="7" s="1"/>
  <c r="S49" i="6"/>
  <c r="S49" i="7" s="1"/>
  <c r="W49" i="6"/>
  <c r="W49" i="7" s="1"/>
  <c r="AA49" i="6"/>
  <c r="AA49" i="7" s="1"/>
  <c r="AE49" i="6"/>
  <c r="AE49" i="7" s="1"/>
  <c r="AI49" i="6"/>
  <c r="AI49" i="7" s="1"/>
  <c r="AM49" i="6"/>
  <c r="AM49" i="7" s="1"/>
  <c r="AQ49" i="6"/>
  <c r="AQ49" i="7" s="1"/>
  <c r="AU49" i="6"/>
  <c r="AU49" i="7" s="1"/>
  <c r="AY49" i="6"/>
  <c r="AY49" i="7" s="1"/>
  <c r="BC49" i="6"/>
  <c r="BC49" i="7" s="1"/>
  <c r="BG49" i="6"/>
  <c r="BG49" i="7" s="1"/>
  <c r="BK49" i="6"/>
  <c r="BK49" i="7" s="1"/>
  <c r="BO49" i="6"/>
  <c r="BO49" i="7" s="1"/>
  <c r="BS49" i="6"/>
  <c r="BS49" i="7" s="1"/>
  <c r="BW49" i="6"/>
  <c r="BW49" i="7" s="1"/>
  <c r="CA49" i="6"/>
  <c r="CA49" i="7" s="1"/>
  <c r="CE49" i="6"/>
  <c r="CE49" i="7" s="1"/>
  <c r="CG47" i="6"/>
  <c r="CG47" i="7" s="1"/>
  <c r="CB47" i="6"/>
  <c r="CB47" i="7" s="1"/>
  <c r="BV47" i="6"/>
  <c r="BV47" i="7" s="1"/>
  <c r="BQ47" i="6"/>
  <c r="BQ47" i="7" s="1"/>
  <c r="BL47" i="6"/>
  <c r="BL47" i="7" s="1"/>
  <c r="BF47" i="6"/>
  <c r="BF47" i="7" s="1"/>
  <c r="BA47" i="6"/>
  <c r="BA47" i="7" s="1"/>
  <c r="AV47" i="6"/>
  <c r="AV47" i="7" s="1"/>
  <c r="AP47" i="6"/>
  <c r="AP47" i="7" s="1"/>
  <c r="AK47" i="6"/>
  <c r="AK47" i="7" s="1"/>
  <c r="AF47" i="6"/>
  <c r="AF47" i="7" s="1"/>
  <c r="Z47" i="6"/>
  <c r="Z47" i="7" s="1"/>
  <c r="U47" i="6"/>
  <c r="U47" i="7" s="1"/>
  <c r="P47" i="6"/>
  <c r="P47" i="7" s="1"/>
  <c r="J47" i="6"/>
  <c r="J47" i="7" s="1"/>
  <c r="I44" i="6"/>
  <c r="I44" i="7" s="1"/>
  <c r="M44" i="6"/>
  <c r="M44" i="7" s="1"/>
  <c r="Q44" i="6"/>
  <c r="Q44" i="7" s="1"/>
  <c r="U44" i="6"/>
  <c r="U44" i="7" s="1"/>
  <c r="Y44" i="6"/>
  <c r="Y44" i="7" s="1"/>
  <c r="AC44" i="6"/>
  <c r="AC44" i="7" s="1"/>
  <c r="AG44" i="6"/>
  <c r="AG44" i="7" s="1"/>
  <c r="AK44" i="6"/>
  <c r="AK44" i="7" s="1"/>
  <c r="AO44" i="6"/>
  <c r="AO44" i="7" s="1"/>
  <c r="AS44" i="6"/>
  <c r="AS44" i="7" s="1"/>
  <c r="AW44" i="6"/>
  <c r="AW44" i="7" s="1"/>
  <c r="BA44" i="6"/>
  <c r="BA44" i="7" s="1"/>
  <c r="BE44" i="6"/>
  <c r="BE44" i="7" s="1"/>
  <c r="BI44" i="6"/>
  <c r="BI44" i="7" s="1"/>
  <c r="BM44" i="6"/>
  <c r="BM44" i="7" s="1"/>
  <c r="BQ44" i="6"/>
  <c r="BQ44" i="7" s="1"/>
  <c r="BU44" i="6"/>
  <c r="BU44" i="7" s="1"/>
  <c r="BY44" i="6"/>
  <c r="BY44" i="7" s="1"/>
  <c r="CC44" i="6"/>
  <c r="CC44" i="7" s="1"/>
  <c r="CG44" i="6"/>
  <c r="CG44" i="7" s="1"/>
  <c r="CF42" i="6"/>
  <c r="CF42" i="7" s="1"/>
  <c r="CA42" i="6"/>
  <c r="CA42" i="7" s="1"/>
  <c r="BV42" i="6"/>
  <c r="BV42" i="7" s="1"/>
  <c r="BP42" i="6"/>
  <c r="BP42" i="7" s="1"/>
  <c r="BK42" i="6"/>
  <c r="BK42" i="7" s="1"/>
  <c r="BF42" i="6"/>
  <c r="BF42" i="7" s="1"/>
  <c r="AZ42" i="6"/>
  <c r="AZ42" i="7" s="1"/>
  <c r="AU42" i="6"/>
  <c r="AU42" i="7" s="1"/>
  <c r="AP42" i="6"/>
  <c r="AP42" i="7" s="1"/>
  <c r="AJ42" i="6"/>
  <c r="AJ42" i="7" s="1"/>
  <c r="AE42" i="6"/>
  <c r="AE42" i="7" s="1"/>
  <c r="Z42" i="6"/>
  <c r="Z42" i="7" s="1"/>
  <c r="T42" i="6"/>
  <c r="T42" i="7" s="1"/>
  <c r="O42" i="6"/>
  <c r="O42" i="7" s="1"/>
  <c r="J42" i="6"/>
  <c r="J42" i="7" s="1"/>
  <c r="G41" i="6"/>
  <c r="K41" i="6"/>
  <c r="K41" i="7" s="1"/>
  <c r="O41" i="6"/>
  <c r="O41" i="7" s="1"/>
  <c r="S41" i="6"/>
  <c r="S41" i="7" s="1"/>
  <c r="W41" i="6"/>
  <c r="W41" i="7" s="1"/>
  <c r="AA41" i="6"/>
  <c r="AA41" i="7" s="1"/>
  <c r="AE41" i="6"/>
  <c r="AE41" i="7" s="1"/>
  <c r="AI41" i="6"/>
  <c r="AI41" i="7" s="1"/>
  <c r="AM41" i="6"/>
  <c r="AM41" i="7" s="1"/>
  <c r="AQ41" i="6"/>
  <c r="AQ41" i="7" s="1"/>
  <c r="AU41" i="6"/>
  <c r="AU41" i="7" s="1"/>
  <c r="AY41" i="6"/>
  <c r="AY41" i="7" s="1"/>
  <c r="BC41" i="6"/>
  <c r="BC41" i="7" s="1"/>
  <c r="BG41" i="6"/>
  <c r="BG41" i="7" s="1"/>
  <c r="BK41" i="6"/>
  <c r="BK41" i="7" s="1"/>
  <c r="BO41" i="6"/>
  <c r="BO41" i="7" s="1"/>
  <c r="BS41" i="6"/>
  <c r="BS41" i="7" s="1"/>
  <c r="BW41" i="6"/>
  <c r="BW41" i="7" s="1"/>
  <c r="CA41" i="6"/>
  <c r="CA41" i="7" s="1"/>
  <c r="CE41" i="6"/>
  <c r="CE41" i="7" s="1"/>
  <c r="CG39" i="6"/>
  <c r="CG39" i="7" s="1"/>
  <c r="CB39" i="6"/>
  <c r="CB39" i="7" s="1"/>
  <c r="BV39" i="6"/>
  <c r="BV39" i="7" s="1"/>
  <c r="BQ39" i="6"/>
  <c r="BQ39" i="7" s="1"/>
  <c r="BL39" i="6"/>
  <c r="BL39" i="7" s="1"/>
  <c r="BF39" i="6"/>
  <c r="BF39" i="7" s="1"/>
  <c r="BA39" i="6"/>
  <c r="BA39" i="7" s="1"/>
  <c r="AV39" i="6"/>
  <c r="AV39" i="7" s="1"/>
  <c r="AP39" i="6"/>
  <c r="AP39" i="7" s="1"/>
  <c r="AK39" i="6"/>
  <c r="AK39" i="7" s="1"/>
  <c r="AF39" i="6"/>
  <c r="AF39" i="7" s="1"/>
  <c r="Z39" i="6"/>
  <c r="Z39" i="7" s="1"/>
  <c r="U39" i="6"/>
  <c r="U39" i="7" s="1"/>
  <c r="P39" i="6"/>
  <c r="P39" i="7" s="1"/>
  <c r="J39" i="6"/>
  <c r="J39" i="7" s="1"/>
  <c r="I36" i="6"/>
  <c r="I36" i="7" s="1"/>
  <c r="M36" i="6"/>
  <c r="M36" i="7" s="1"/>
  <c r="Q36" i="6"/>
  <c r="Q36" i="7" s="1"/>
  <c r="U36" i="6"/>
  <c r="U36" i="7" s="1"/>
  <c r="Y36" i="6"/>
  <c r="Y36" i="7" s="1"/>
  <c r="AC36" i="6"/>
  <c r="AC36" i="7" s="1"/>
  <c r="AG36" i="6"/>
  <c r="AG36" i="7" s="1"/>
  <c r="AK36" i="6"/>
  <c r="AK36" i="7" s="1"/>
  <c r="AO36" i="6"/>
  <c r="AO36" i="7" s="1"/>
  <c r="AS36" i="6"/>
  <c r="AS36" i="7" s="1"/>
  <c r="AW36" i="6"/>
  <c r="AW36" i="7" s="1"/>
  <c r="BA36" i="6"/>
  <c r="BA36" i="7" s="1"/>
  <c r="BE36" i="6"/>
  <c r="BE36" i="7" s="1"/>
  <c r="BI36" i="6"/>
  <c r="BI36" i="7" s="1"/>
  <c r="BM36" i="6"/>
  <c r="BM36" i="7" s="1"/>
  <c r="BQ36" i="6"/>
  <c r="BQ36" i="7" s="1"/>
  <c r="BU36" i="6"/>
  <c r="BU36" i="7" s="1"/>
  <c r="BY36" i="6"/>
  <c r="BY36" i="7" s="1"/>
  <c r="CC36" i="6"/>
  <c r="CC36" i="7" s="1"/>
  <c r="CG36" i="6"/>
  <c r="CG36" i="7" s="1"/>
  <c r="CF34" i="6"/>
  <c r="CF34" i="7" s="1"/>
  <c r="CA34" i="6"/>
  <c r="CA34" i="7" s="1"/>
  <c r="BV34" i="6"/>
  <c r="BV34" i="7" s="1"/>
  <c r="BP34" i="6"/>
  <c r="BP34" i="7" s="1"/>
  <c r="BK34" i="6"/>
  <c r="BK34" i="7" s="1"/>
  <c r="BF34" i="6"/>
  <c r="BF34" i="7" s="1"/>
  <c r="AZ34" i="6"/>
  <c r="AZ34" i="7" s="1"/>
  <c r="AU34" i="6"/>
  <c r="AU34" i="7" s="1"/>
  <c r="AP34" i="6"/>
  <c r="AP34" i="7" s="1"/>
  <c r="AJ34" i="6"/>
  <c r="AJ34" i="7" s="1"/>
  <c r="AE34" i="6"/>
  <c r="AE34" i="7" s="1"/>
  <c r="Z34" i="6"/>
  <c r="Z34" i="7" s="1"/>
  <c r="T34" i="6"/>
  <c r="T34" i="7" s="1"/>
  <c r="O34" i="6"/>
  <c r="O34" i="7" s="1"/>
  <c r="J34" i="6"/>
  <c r="J34" i="7" s="1"/>
  <c r="G33" i="6"/>
  <c r="K33" i="6"/>
  <c r="K33" i="7" s="1"/>
  <c r="O33" i="6"/>
  <c r="O33" i="7" s="1"/>
  <c r="S33" i="6"/>
  <c r="S33" i="7" s="1"/>
  <c r="W33" i="6"/>
  <c r="W33" i="7" s="1"/>
  <c r="AA33" i="6"/>
  <c r="AA33" i="7" s="1"/>
  <c r="AE33" i="6"/>
  <c r="AE33" i="7" s="1"/>
  <c r="AI33" i="6"/>
  <c r="AI33" i="7" s="1"/>
  <c r="AM33" i="6"/>
  <c r="AM33" i="7" s="1"/>
  <c r="AQ33" i="6"/>
  <c r="AQ33" i="7" s="1"/>
  <c r="AU33" i="6"/>
  <c r="AU33" i="7" s="1"/>
  <c r="AY33" i="6"/>
  <c r="AY33" i="7" s="1"/>
  <c r="BC33" i="6"/>
  <c r="BC33" i="7" s="1"/>
  <c r="BG33" i="6"/>
  <c r="BG33" i="7" s="1"/>
  <c r="BK33" i="6"/>
  <c r="BK33" i="7" s="1"/>
  <c r="BO33" i="6"/>
  <c r="BO33" i="7" s="1"/>
  <c r="BS33" i="6"/>
  <c r="BS33" i="7" s="1"/>
  <c r="BW33" i="6"/>
  <c r="BW33" i="7" s="1"/>
  <c r="CA33" i="6"/>
  <c r="CA33" i="7" s="1"/>
  <c r="CE33" i="6"/>
  <c r="CE33" i="7" s="1"/>
  <c r="CG31" i="6"/>
  <c r="CG31" i="7" s="1"/>
  <c r="CB31" i="6"/>
  <c r="CB31" i="7" s="1"/>
  <c r="BV31" i="6"/>
  <c r="BV31" i="7" s="1"/>
  <c r="BQ31" i="6"/>
  <c r="BQ31" i="7" s="1"/>
  <c r="BL31" i="6"/>
  <c r="BL31" i="7" s="1"/>
  <c r="BF31" i="6"/>
  <c r="BF31" i="7" s="1"/>
  <c r="BA31" i="6"/>
  <c r="BA31" i="7" s="1"/>
  <c r="AV31" i="6"/>
  <c r="AV31" i="7" s="1"/>
  <c r="AP31" i="6"/>
  <c r="AP31" i="7" s="1"/>
  <c r="AK31" i="6"/>
  <c r="AK31" i="7" s="1"/>
  <c r="AF31" i="6"/>
  <c r="AF31" i="7" s="1"/>
  <c r="Z31" i="6"/>
  <c r="Z31" i="7" s="1"/>
  <c r="U31" i="6"/>
  <c r="U31" i="7" s="1"/>
  <c r="P31" i="6"/>
  <c r="P31" i="7" s="1"/>
  <c r="J31" i="6"/>
  <c r="J31" i="7" s="1"/>
  <c r="I28" i="6"/>
  <c r="I28" i="7" s="1"/>
  <c r="M28" i="6"/>
  <c r="M28" i="7" s="1"/>
  <c r="Q28" i="6"/>
  <c r="Q28" i="7" s="1"/>
  <c r="U28" i="6"/>
  <c r="U28" i="7" s="1"/>
  <c r="Y28" i="6"/>
  <c r="Y28" i="7" s="1"/>
  <c r="AC28" i="6"/>
  <c r="AC28" i="7" s="1"/>
  <c r="AG28" i="6"/>
  <c r="AG28" i="7" s="1"/>
  <c r="AK28" i="6"/>
  <c r="AK28" i="7" s="1"/>
  <c r="AO28" i="6"/>
  <c r="AO28" i="7" s="1"/>
  <c r="AS28" i="6"/>
  <c r="AS28" i="7" s="1"/>
  <c r="AW28" i="6"/>
  <c r="AW28" i="7" s="1"/>
  <c r="BA28" i="6"/>
  <c r="BA28" i="7" s="1"/>
  <c r="BE28" i="6"/>
  <c r="BE28" i="7" s="1"/>
  <c r="BI28" i="6"/>
  <c r="BI28" i="7" s="1"/>
  <c r="BM28" i="6"/>
  <c r="BM28" i="7" s="1"/>
  <c r="BQ28" i="6"/>
  <c r="BQ28" i="7" s="1"/>
  <c r="BU28" i="6"/>
  <c r="BU28" i="7" s="1"/>
  <c r="BY28" i="6"/>
  <c r="BY28" i="7" s="1"/>
  <c r="CC28" i="6"/>
  <c r="CC28" i="7" s="1"/>
  <c r="CG28" i="6"/>
  <c r="CG28" i="7" s="1"/>
  <c r="CF26" i="6"/>
  <c r="CF26" i="7" s="1"/>
  <c r="CA26" i="6"/>
  <c r="CA26" i="7" s="1"/>
  <c r="BV26" i="6"/>
  <c r="BV26" i="7" s="1"/>
  <c r="BP26" i="6"/>
  <c r="BP26" i="7" s="1"/>
  <c r="BK26" i="6"/>
  <c r="BK26" i="7" s="1"/>
  <c r="BF26" i="6"/>
  <c r="BF26" i="7" s="1"/>
  <c r="AZ26" i="6"/>
  <c r="AZ26" i="7" s="1"/>
  <c r="AU26" i="6"/>
  <c r="AU26" i="7" s="1"/>
  <c r="AP26" i="6"/>
  <c r="AP26" i="7" s="1"/>
  <c r="AJ26" i="6"/>
  <c r="AJ26" i="7" s="1"/>
  <c r="AE26" i="6"/>
  <c r="AE26" i="7" s="1"/>
  <c r="Z26" i="6"/>
  <c r="Z26" i="7" s="1"/>
  <c r="T26" i="6"/>
  <c r="T26" i="7" s="1"/>
  <c r="O26" i="6"/>
  <c r="O26" i="7" s="1"/>
  <c r="J26" i="6"/>
  <c r="J26" i="7" s="1"/>
  <c r="G25" i="6"/>
  <c r="K25" i="6"/>
  <c r="K25" i="7" s="1"/>
  <c r="O25" i="6"/>
  <c r="O25" i="7" s="1"/>
  <c r="S25" i="6"/>
  <c r="S25" i="7" s="1"/>
  <c r="W25" i="6"/>
  <c r="W25" i="7" s="1"/>
  <c r="AA25" i="6"/>
  <c r="AA25" i="7" s="1"/>
  <c r="AE25" i="6"/>
  <c r="AE25" i="7" s="1"/>
  <c r="AI25" i="6"/>
  <c r="AI25" i="7" s="1"/>
  <c r="AM25" i="6"/>
  <c r="AM25" i="7" s="1"/>
  <c r="AQ25" i="6"/>
  <c r="AQ25" i="7" s="1"/>
  <c r="AU25" i="6"/>
  <c r="AU25" i="7" s="1"/>
  <c r="AY25" i="6"/>
  <c r="AY25" i="7" s="1"/>
  <c r="BC25" i="6"/>
  <c r="BC25" i="7" s="1"/>
  <c r="BG25" i="6"/>
  <c r="BG25" i="7" s="1"/>
  <c r="BK25" i="6"/>
  <c r="BK25" i="7" s="1"/>
  <c r="BO25" i="6"/>
  <c r="BO25" i="7" s="1"/>
  <c r="BS25" i="6"/>
  <c r="BS25" i="7" s="1"/>
  <c r="BW25" i="6"/>
  <c r="BW25" i="7" s="1"/>
  <c r="CA25" i="6"/>
  <c r="CA25" i="7" s="1"/>
  <c r="CE25" i="6"/>
  <c r="CE25" i="7" s="1"/>
  <c r="CG23" i="6"/>
  <c r="CG23" i="7" s="1"/>
  <c r="CB23" i="6"/>
  <c r="CB23" i="7" s="1"/>
  <c r="BV23" i="6"/>
  <c r="BV23" i="7" s="1"/>
  <c r="BQ23" i="6"/>
  <c r="BQ23" i="7" s="1"/>
  <c r="BL23" i="6"/>
  <c r="BL23" i="7" s="1"/>
  <c r="BF23" i="6"/>
  <c r="BF23" i="7" s="1"/>
  <c r="BA23" i="6"/>
  <c r="BA23" i="7" s="1"/>
  <c r="AV23" i="6"/>
  <c r="AV23" i="7" s="1"/>
  <c r="AP23" i="6"/>
  <c r="AP23" i="7" s="1"/>
  <c r="AK23" i="6"/>
  <c r="AK23" i="7" s="1"/>
  <c r="AF23" i="6"/>
  <c r="AF23" i="7" s="1"/>
  <c r="Z23" i="6"/>
  <c r="Z23" i="7" s="1"/>
  <c r="U23" i="6"/>
  <c r="U23" i="7" s="1"/>
  <c r="P23" i="6"/>
  <c r="P23" i="7" s="1"/>
  <c r="J23" i="6"/>
  <c r="J23" i="7" s="1"/>
  <c r="I20" i="6"/>
  <c r="I20" i="7" s="1"/>
  <c r="M20" i="6"/>
  <c r="M20" i="7" s="1"/>
  <c r="Q20" i="6"/>
  <c r="Q20" i="7" s="1"/>
  <c r="U20" i="6"/>
  <c r="U20" i="7" s="1"/>
  <c r="Y20" i="6"/>
  <c r="Y20" i="7" s="1"/>
  <c r="AC20" i="6"/>
  <c r="AC20" i="7" s="1"/>
  <c r="AG20" i="6"/>
  <c r="AG20" i="7" s="1"/>
  <c r="AK20" i="6"/>
  <c r="AK20" i="7" s="1"/>
  <c r="AO20" i="6"/>
  <c r="AO20" i="7" s="1"/>
  <c r="AS20" i="6"/>
  <c r="AS20" i="7" s="1"/>
  <c r="AW20" i="6"/>
  <c r="AW20" i="7" s="1"/>
  <c r="BA20" i="6"/>
  <c r="BA20" i="7" s="1"/>
  <c r="BE20" i="6"/>
  <c r="BE20" i="7" s="1"/>
  <c r="BI20" i="6"/>
  <c r="BI20" i="7" s="1"/>
  <c r="BM20" i="6"/>
  <c r="BM20" i="7" s="1"/>
  <c r="BQ20" i="6"/>
  <c r="BQ20" i="7" s="1"/>
  <c r="BU20" i="6"/>
  <c r="BU20" i="7" s="1"/>
  <c r="BY20" i="6"/>
  <c r="BY20" i="7" s="1"/>
  <c r="CC20" i="6"/>
  <c r="CC20" i="7" s="1"/>
  <c r="CG20" i="6"/>
  <c r="CG20" i="7" s="1"/>
  <c r="CF18" i="6"/>
  <c r="CF18" i="7" s="1"/>
  <c r="CA18" i="6"/>
  <c r="CA18" i="7" s="1"/>
  <c r="BV18" i="6"/>
  <c r="BV18" i="7" s="1"/>
  <c r="BP18" i="6"/>
  <c r="BP18" i="7" s="1"/>
  <c r="BK18" i="6"/>
  <c r="BK18" i="7" s="1"/>
  <c r="BF18" i="6"/>
  <c r="BF18" i="7" s="1"/>
  <c r="AZ18" i="6"/>
  <c r="AZ18" i="7" s="1"/>
  <c r="AU18" i="6"/>
  <c r="AU18" i="7" s="1"/>
  <c r="AP18" i="6"/>
  <c r="AP18" i="7" s="1"/>
  <c r="AJ18" i="6"/>
  <c r="AJ18" i="7" s="1"/>
  <c r="AE18" i="6"/>
  <c r="AE18" i="7" s="1"/>
  <c r="Z18" i="6"/>
  <c r="Z18" i="7" s="1"/>
  <c r="T18" i="6"/>
  <c r="T18" i="7" s="1"/>
  <c r="O18" i="6"/>
  <c r="O18" i="7" s="1"/>
  <c r="J18" i="6"/>
  <c r="J18" i="7" s="1"/>
  <c r="G17" i="6"/>
  <c r="K17" i="6"/>
  <c r="K17" i="7" s="1"/>
  <c r="O17" i="6"/>
  <c r="O17" i="7" s="1"/>
  <c r="S17" i="6"/>
  <c r="S17" i="7" s="1"/>
  <c r="W17" i="6"/>
  <c r="W17" i="7" s="1"/>
  <c r="AA17" i="6"/>
  <c r="AA17" i="7" s="1"/>
  <c r="AE17" i="6"/>
  <c r="AE17" i="7" s="1"/>
  <c r="AI17" i="6"/>
  <c r="AI17" i="7" s="1"/>
  <c r="AM17" i="6"/>
  <c r="AM17" i="7" s="1"/>
  <c r="AQ17" i="6"/>
  <c r="AQ17" i="7" s="1"/>
  <c r="AU17" i="6"/>
  <c r="AU17" i="7" s="1"/>
  <c r="AY17" i="6"/>
  <c r="AY17" i="7" s="1"/>
  <c r="BC17" i="6"/>
  <c r="BC17" i="7" s="1"/>
  <c r="BG17" i="6"/>
  <c r="BG17" i="7" s="1"/>
  <c r="BK17" i="6"/>
  <c r="BK17" i="7" s="1"/>
  <c r="BO17" i="6"/>
  <c r="BO17" i="7" s="1"/>
  <c r="BS17" i="6"/>
  <c r="BS17" i="7" s="1"/>
  <c r="BW17" i="6"/>
  <c r="BW17" i="7" s="1"/>
  <c r="CA17" i="6"/>
  <c r="CA17" i="7" s="1"/>
  <c r="CE17" i="6"/>
  <c r="CE17" i="7" s="1"/>
  <c r="CG15" i="6"/>
  <c r="CG15" i="7" s="1"/>
  <c r="CB15" i="6"/>
  <c r="CB15" i="7" s="1"/>
  <c r="BV15" i="6"/>
  <c r="BV15" i="7" s="1"/>
  <c r="BQ15" i="6"/>
  <c r="BQ15" i="7" s="1"/>
  <c r="BL15" i="6"/>
  <c r="BL15" i="7" s="1"/>
  <c r="BF15" i="6"/>
  <c r="BF15" i="7" s="1"/>
  <c r="BA15" i="6"/>
  <c r="BA15" i="7" s="1"/>
  <c r="AV15" i="6"/>
  <c r="AV15" i="7" s="1"/>
  <c r="AP15" i="6"/>
  <c r="AP15" i="7" s="1"/>
  <c r="AK15" i="6"/>
  <c r="AK15" i="7" s="1"/>
  <c r="AF15" i="6"/>
  <c r="AF15" i="7" s="1"/>
  <c r="Z15" i="6"/>
  <c r="Z15" i="7" s="1"/>
  <c r="U15" i="6"/>
  <c r="U15" i="7" s="1"/>
  <c r="P15" i="6"/>
  <c r="P15" i="7" s="1"/>
  <c r="J15" i="6"/>
  <c r="J15" i="7" s="1"/>
  <c r="I12" i="6"/>
  <c r="I12" i="7" s="1"/>
  <c r="M12" i="6"/>
  <c r="M12" i="7" s="1"/>
  <c r="Q12" i="6"/>
  <c r="Q12" i="7" s="1"/>
  <c r="U12" i="6"/>
  <c r="U12" i="7" s="1"/>
  <c r="Y12" i="6"/>
  <c r="Y12" i="7" s="1"/>
  <c r="AC12" i="6"/>
  <c r="AC12" i="7" s="1"/>
  <c r="AG12" i="6"/>
  <c r="AG12" i="7" s="1"/>
  <c r="AK12" i="6"/>
  <c r="AK12" i="7" s="1"/>
  <c r="AO12" i="6"/>
  <c r="AO12" i="7" s="1"/>
  <c r="AS12" i="6"/>
  <c r="AS12" i="7" s="1"/>
  <c r="AW12" i="6"/>
  <c r="AW12" i="7" s="1"/>
  <c r="BA12" i="6"/>
  <c r="BA12" i="7" s="1"/>
  <c r="BE12" i="6"/>
  <c r="BE12" i="7" s="1"/>
  <c r="BI12" i="6"/>
  <c r="BI12" i="7" s="1"/>
  <c r="BM12" i="6"/>
  <c r="BM12" i="7" s="1"/>
  <c r="BQ12" i="6"/>
  <c r="BQ12" i="7" s="1"/>
  <c r="BU12" i="6"/>
  <c r="BU12" i="7" s="1"/>
  <c r="BY12" i="6"/>
  <c r="BY12" i="7" s="1"/>
  <c r="CC12" i="6"/>
  <c r="CC12" i="7" s="1"/>
  <c r="CG12" i="6"/>
  <c r="CG12" i="7" s="1"/>
  <c r="CF10" i="6"/>
  <c r="CF10" i="7" s="1"/>
  <c r="CA10" i="6"/>
  <c r="CA10" i="7" s="1"/>
  <c r="BV10" i="6"/>
  <c r="BV10" i="7" s="1"/>
  <c r="BP10" i="6"/>
  <c r="BP10" i="7" s="1"/>
  <c r="BK10" i="6"/>
  <c r="BK10" i="7" s="1"/>
  <c r="BF10" i="6"/>
  <c r="BF10" i="7" s="1"/>
  <c r="AZ10" i="6"/>
  <c r="AZ10" i="7" s="1"/>
  <c r="AU10" i="6"/>
  <c r="AU10" i="7" s="1"/>
  <c r="AP10" i="6"/>
  <c r="AP10" i="7" s="1"/>
  <c r="AJ10" i="6"/>
  <c r="AJ10" i="7" s="1"/>
  <c r="AE10" i="6"/>
  <c r="AE10" i="7" s="1"/>
  <c r="Z10" i="6"/>
  <c r="Z10" i="7" s="1"/>
  <c r="T10" i="6"/>
  <c r="T10" i="7" s="1"/>
  <c r="O10" i="6"/>
  <c r="O10" i="7" s="1"/>
  <c r="J10" i="6"/>
  <c r="J10" i="7" s="1"/>
  <c r="G9" i="6"/>
  <c r="K9" i="6"/>
  <c r="K9" i="7" s="1"/>
  <c r="O9" i="6"/>
  <c r="O9" i="7" s="1"/>
  <c r="S9" i="6"/>
  <c r="S9" i="7" s="1"/>
  <c r="W9" i="6"/>
  <c r="W9" i="7" s="1"/>
  <c r="AA9" i="6"/>
  <c r="AA9" i="7" s="1"/>
  <c r="AE9" i="6"/>
  <c r="AE9" i="7" s="1"/>
  <c r="AI9" i="6"/>
  <c r="AI9" i="7" s="1"/>
  <c r="AM9" i="6"/>
  <c r="AM9" i="7" s="1"/>
  <c r="AQ9" i="6"/>
  <c r="AQ9" i="7" s="1"/>
  <c r="AU9" i="6"/>
  <c r="AU9" i="7" s="1"/>
  <c r="AY9" i="6"/>
  <c r="AY9" i="7" s="1"/>
  <c r="BC9" i="6"/>
  <c r="BC9" i="7" s="1"/>
  <c r="BG9" i="6"/>
  <c r="BG9" i="7" s="1"/>
  <c r="BK9" i="6"/>
  <c r="BK9" i="7" s="1"/>
  <c r="BO9" i="6"/>
  <c r="BO9" i="7" s="1"/>
  <c r="BS9" i="6"/>
  <c r="BS9" i="7" s="1"/>
  <c r="BW9" i="6"/>
  <c r="BW9" i="7" s="1"/>
  <c r="CA9" i="6"/>
  <c r="CA9" i="7" s="1"/>
  <c r="CE9" i="6"/>
  <c r="CE9" i="7" s="1"/>
  <c r="CG7" i="6"/>
  <c r="CG7" i="7" s="1"/>
  <c r="CB7" i="6"/>
  <c r="BV7" i="6"/>
  <c r="BQ7" i="6"/>
  <c r="BQ7" i="7" s="1"/>
  <c r="BL7" i="6"/>
  <c r="BF7" i="6"/>
  <c r="BA7" i="6"/>
  <c r="BA7" i="7" s="1"/>
  <c r="AV7" i="6"/>
  <c r="AP7" i="6"/>
  <c r="AK7" i="6"/>
  <c r="AK7" i="7" s="1"/>
  <c r="AF7" i="6"/>
  <c r="Z7" i="6"/>
  <c r="U7" i="6"/>
  <c r="U7" i="7" s="1"/>
  <c r="P7" i="6"/>
  <c r="J7" i="6"/>
  <c r="CK129" i="7"/>
  <c r="CJ129" i="7"/>
  <c r="CK127" i="7"/>
  <c r="CJ127" i="7"/>
  <c r="CK125" i="7"/>
  <c r="CJ125" i="7"/>
  <c r="CK123" i="7"/>
  <c r="CK121" i="7"/>
  <c r="CJ121" i="7"/>
  <c r="CK119" i="7"/>
  <c r="CK117" i="7"/>
  <c r="CJ117" i="7"/>
  <c r="CK115" i="7"/>
  <c r="CJ115" i="7"/>
  <c r="CK113" i="7"/>
  <c r="CK111" i="7"/>
  <c r="CJ111" i="7"/>
  <c r="CK109" i="7"/>
  <c r="CJ109" i="7"/>
  <c r="CK107" i="7"/>
  <c r="CK105" i="7"/>
  <c r="CJ105" i="7"/>
  <c r="CK103" i="7"/>
  <c r="CK101" i="7"/>
  <c r="CJ101" i="7"/>
  <c r="CK99" i="7"/>
  <c r="CK97" i="7"/>
  <c r="CJ97" i="7"/>
  <c r="CK95" i="7"/>
  <c r="CK93" i="7"/>
  <c r="CJ93" i="7"/>
  <c r="CK91" i="7"/>
  <c r="CK89" i="7"/>
  <c r="CJ89" i="7"/>
  <c r="CK87" i="7"/>
  <c r="CI85" i="6"/>
  <c r="CK85" i="7"/>
  <c r="CJ85" i="7"/>
  <c r="CG84" i="6"/>
  <c r="CG84" i="7" s="1"/>
  <c r="CC84" i="6"/>
  <c r="CC84" i="7" s="1"/>
  <c r="BY84" i="6"/>
  <c r="BY84" i="7" s="1"/>
  <c r="BU84" i="6"/>
  <c r="BU84" i="7" s="1"/>
  <c r="BQ84" i="6"/>
  <c r="BQ84" i="7" s="1"/>
  <c r="BM84" i="6"/>
  <c r="BM84" i="7" s="1"/>
  <c r="BI84" i="6"/>
  <c r="BI84" i="7" s="1"/>
  <c r="BE84" i="6"/>
  <c r="BE84" i="7" s="1"/>
  <c r="BA84" i="6"/>
  <c r="BA84" i="7" s="1"/>
  <c r="AW84" i="6"/>
  <c r="AW84" i="7" s="1"/>
  <c r="AS84" i="6"/>
  <c r="AS84" i="7" s="1"/>
  <c r="AO84" i="6"/>
  <c r="AO84" i="7" s="1"/>
  <c r="AK84" i="6"/>
  <c r="AK84" i="7" s="1"/>
  <c r="AG84" i="6"/>
  <c r="AG84" i="7" s="1"/>
  <c r="AC84" i="6"/>
  <c r="AC84" i="7" s="1"/>
  <c r="Y84" i="6"/>
  <c r="Y84" i="7" s="1"/>
  <c r="U84" i="6"/>
  <c r="U84" i="7" s="1"/>
  <c r="Q84" i="6"/>
  <c r="Q84" i="7" s="1"/>
  <c r="M84" i="6"/>
  <c r="M84" i="7" s="1"/>
  <c r="CI83" i="6"/>
  <c r="CK83" i="7"/>
  <c r="CJ83" i="7"/>
  <c r="CG82" i="6"/>
  <c r="CG82" i="7" s="1"/>
  <c r="CC82" i="6"/>
  <c r="CC82" i="7" s="1"/>
  <c r="BY82" i="6"/>
  <c r="BY82" i="7" s="1"/>
  <c r="BU82" i="6"/>
  <c r="BU82" i="7" s="1"/>
  <c r="BQ82" i="6"/>
  <c r="BQ82" i="7" s="1"/>
  <c r="BM82" i="6"/>
  <c r="BM82" i="7" s="1"/>
  <c r="BI82" i="6"/>
  <c r="BI82" i="7" s="1"/>
  <c r="BE82" i="6"/>
  <c r="BE82" i="7" s="1"/>
  <c r="BA82" i="6"/>
  <c r="BA82" i="7" s="1"/>
  <c r="AW82" i="6"/>
  <c r="AW82" i="7" s="1"/>
  <c r="AS82" i="6"/>
  <c r="AS82" i="7" s="1"/>
  <c r="AO82" i="6"/>
  <c r="AO82" i="7" s="1"/>
  <c r="AK82" i="6"/>
  <c r="AK82" i="7" s="1"/>
  <c r="AG82" i="6"/>
  <c r="AG82" i="7" s="1"/>
  <c r="AC82" i="6"/>
  <c r="AC82" i="7" s="1"/>
  <c r="Y82" i="6"/>
  <c r="Y82" i="7" s="1"/>
  <c r="U82" i="6"/>
  <c r="U82" i="7" s="1"/>
  <c r="Q82" i="6"/>
  <c r="Q82" i="7" s="1"/>
  <c r="M82" i="6"/>
  <c r="M82" i="7" s="1"/>
  <c r="CI81" i="6"/>
  <c r="CK81" i="7"/>
  <c r="CJ81" i="7"/>
  <c r="CG80" i="6"/>
  <c r="CG80" i="7" s="1"/>
  <c r="CC80" i="6"/>
  <c r="CC80" i="7" s="1"/>
  <c r="BY80" i="6"/>
  <c r="BY80" i="7" s="1"/>
  <c r="BU80" i="6"/>
  <c r="BU80" i="7" s="1"/>
  <c r="BQ80" i="6"/>
  <c r="BQ80" i="7" s="1"/>
  <c r="BM80" i="6"/>
  <c r="BM80" i="7" s="1"/>
  <c r="BI80" i="6"/>
  <c r="BI80" i="7" s="1"/>
  <c r="BE80" i="6"/>
  <c r="BE80" i="7" s="1"/>
  <c r="BA80" i="6"/>
  <c r="BA80" i="7" s="1"/>
  <c r="AW80" i="6"/>
  <c r="AW80" i="7" s="1"/>
  <c r="AS80" i="6"/>
  <c r="AS80" i="7" s="1"/>
  <c r="AO80" i="6"/>
  <c r="AO80" i="7" s="1"/>
  <c r="AK80" i="6"/>
  <c r="AK80" i="7" s="1"/>
  <c r="AG80" i="6"/>
  <c r="AG80" i="7" s="1"/>
  <c r="AC80" i="6"/>
  <c r="AC80" i="7" s="1"/>
  <c r="Y80" i="6"/>
  <c r="Y80" i="7" s="1"/>
  <c r="U80" i="6"/>
  <c r="U80" i="7" s="1"/>
  <c r="Q80" i="6"/>
  <c r="Q80" i="7" s="1"/>
  <c r="M80" i="6"/>
  <c r="M80" i="7" s="1"/>
  <c r="CI79" i="6"/>
  <c r="CK79" i="7"/>
  <c r="CJ79" i="7"/>
  <c r="CG78" i="6"/>
  <c r="CG78" i="7" s="1"/>
  <c r="CC78" i="6"/>
  <c r="CC78" i="7" s="1"/>
  <c r="BY78" i="6"/>
  <c r="BY78" i="7" s="1"/>
  <c r="BU78" i="6"/>
  <c r="BU78" i="7" s="1"/>
  <c r="BQ78" i="6"/>
  <c r="BQ78" i="7" s="1"/>
  <c r="BM78" i="6"/>
  <c r="BM78" i="7" s="1"/>
  <c r="BI78" i="6"/>
  <c r="BI78" i="7" s="1"/>
  <c r="BE78" i="6"/>
  <c r="BE78" i="7" s="1"/>
  <c r="BA78" i="6"/>
  <c r="BA78" i="7" s="1"/>
  <c r="AW78" i="6"/>
  <c r="AW78" i="7" s="1"/>
  <c r="AS78" i="6"/>
  <c r="AS78" i="7" s="1"/>
  <c r="AO78" i="6"/>
  <c r="AO78" i="7" s="1"/>
  <c r="AK78" i="6"/>
  <c r="AK78" i="7" s="1"/>
  <c r="AG78" i="6"/>
  <c r="AG78" i="7" s="1"/>
  <c r="AC78" i="6"/>
  <c r="AC78" i="7" s="1"/>
  <c r="Y78" i="6"/>
  <c r="Y78" i="7" s="1"/>
  <c r="U78" i="6"/>
  <c r="U78" i="7" s="1"/>
  <c r="Q78" i="6"/>
  <c r="Q78" i="7" s="1"/>
  <c r="M78" i="6"/>
  <c r="M78" i="7" s="1"/>
  <c r="CI77" i="6"/>
  <c r="CK77" i="7"/>
  <c r="CJ77" i="7"/>
  <c r="CG76" i="6"/>
  <c r="CG76" i="7" s="1"/>
  <c r="CC76" i="6"/>
  <c r="CC76" i="7" s="1"/>
  <c r="BY76" i="6"/>
  <c r="BY76" i="7" s="1"/>
  <c r="BU76" i="6"/>
  <c r="BU76" i="7" s="1"/>
  <c r="BQ76" i="6"/>
  <c r="BQ76" i="7" s="1"/>
  <c r="BM76" i="6"/>
  <c r="BM76" i="7" s="1"/>
  <c r="BI76" i="6"/>
  <c r="BI76" i="7" s="1"/>
  <c r="BE76" i="6"/>
  <c r="BE76" i="7" s="1"/>
  <c r="BA76" i="6"/>
  <c r="BA76" i="7" s="1"/>
  <c r="AW76" i="6"/>
  <c r="AW76" i="7" s="1"/>
  <c r="AS76" i="6"/>
  <c r="AS76" i="7" s="1"/>
  <c r="AO76" i="6"/>
  <c r="AO76" i="7" s="1"/>
  <c r="AK76" i="6"/>
  <c r="AK76" i="7" s="1"/>
  <c r="AG76" i="6"/>
  <c r="AG76" i="7" s="1"/>
  <c r="AC76" i="6"/>
  <c r="AC76" i="7" s="1"/>
  <c r="Y76" i="6"/>
  <c r="Y76" i="7" s="1"/>
  <c r="U76" i="6"/>
  <c r="U76" i="7" s="1"/>
  <c r="Q76" i="6"/>
  <c r="Q76" i="7" s="1"/>
  <c r="M76" i="6"/>
  <c r="M76" i="7" s="1"/>
  <c r="CI75" i="6"/>
  <c r="CK75" i="7"/>
  <c r="CJ75" i="7"/>
  <c r="CG74" i="6"/>
  <c r="CG74" i="7" s="1"/>
  <c r="CC74" i="6"/>
  <c r="CC74" i="7" s="1"/>
  <c r="BY74" i="6"/>
  <c r="BY74" i="7" s="1"/>
  <c r="BU74" i="6"/>
  <c r="BU74" i="7" s="1"/>
  <c r="BQ74" i="6"/>
  <c r="BQ74" i="7" s="1"/>
  <c r="BM74" i="6"/>
  <c r="BM74" i="7" s="1"/>
  <c r="BI74" i="6"/>
  <c r="BI74" i="7" s="1"/>
  <c r="BE74" i="6"/>
  <c r="BE74" i="7" s="1"/>
  <c r="BA74" i="6"/>
  <c r="BA74" i="7" s="1"/>
  <c r="AW74" i="6"/>
  <c r="AW74" i="7" s="1"/>
  <c r="AS74" i="6"/>
  <c r="AS74" i="7" s="1"/>
  <c r="AO74" i="6"/>
  <c r="AO74" i="7" s="1"/>
  <c r="AK74" i="6"/>
  <c r="AK74" i="7" s="1"/>
  <c r="AG74" i="6"/>
  <c r="AG74" i="7" s="1"/>
  <c r="AC74" i="6"/>
  <c r="AC74" i="7" s="1"/>
  <c r="Y74" i="6"/>
  <c r="Y74" i="7" s="1"/>
  <c r="U74" i="6"/>
  <c r="U74" i="7" s="1"/>
  <c r="Q74" i="6"/>
  <c r="Q74" i="7" s="1"/>
  <c r="M74" i="6"/>
  <c r="M74" i="7" s="1"/>
  <c r="CI73" i="6"/>
  <c r="CK73" i="7"/>
  <c r="CJ73" i="7"/>
  <c r="CG72" i="6"/>
  <c r="CG72" i="7" s="1"/>
  <c r="CC72" i="6"/>
  <c r="CC72" i="7" s="1"/>
  <c r="BY72" i="6"/>
  <c r="BY72" i="7" s="1"/>
  <c r="BU72" i="6"/>
  <c r="BU72" i="7" s="1"/>
  <c r="BQ72" i="6"/>
  <c r="BQ72" i="7" s="1"/>
  <c r="BM72" i="6"/>
  <c r="BM72" i="7" s="1"/>
  <c r="BI72" i="6"/>
  <c r="BI72" i="7" s="1"/>
  <c r="BE72" i="6"/>
  <c r="BE72" i="7" s="1"/>
  <c r="BA72" i="6"/>
  <c r="BA72" i="7" s="1"/>
  <c r="AW72" i="6"/>
  <c r="AW72" i="7" s="1"/>
  <c r="AS72" i="6"/>
  <c r="AS72" i="7" s="1"/>
  <c r="AO72" i="6"/>
  <c r="AO72" i="7" s="1"/>
  <c r="AK72" i="6"/>
  <c r="AK72" i="7" s="1"/>
  <c r="AG72" i="6"/>
  <c r="AG72" i="7" s="1"/>
  <c r="AC72" i="6"/>
  <c r="AC72" i="7" s="1"/>
  <c r="Y72" i="6"/>
  <c r="Y72" i="7" s="1"/>
  <c r="U72" i="6"/>
  <c r="U72" i="7" s="1"/>
  <c r="Q72" i="6"/>
  <c r="Q72" i="7" s="1"/>
  <c r="M72" i="6"/>
  <c r="M72" i="7" s="1"/>
  <c r="CI71" i="6"/>
  <c r="CK71" i="7"/>
  <c r="CJ71" i="7"/>
  <c r="CG70" i="6"/>
  <c r="CG70" i="7" s="1"/>
  <c r="CC70" i="6"/>
  <c r="CC70" i="7" s="1"/>
  <c r="BY70" i="6"/>
  <c r="BY70" i="7" s="1"/>
  <c r="BU70" i="6"/>
  <c r="BU70" i="7" s="1"/>
  <c r="BQ70" i="6"/>
  <c r="BQ70" i="7" s="1"/>
  <c r="BM70" i="6"/>
  <c r="BM70" i="7" s="1"/>
  <c r="BI70" i="6"/>
  <c r="BI70" i="7" s="1"/>
  <c r="BE70" i="6"/>
  <c r="BE70" i="7" s="1"/>
  <c r="BA70" i="6"/>
  <c r="BA70" i="7" s="1"/>
  <c r="AW70" i="6"/>
  <c r="AW70" i="7" s="1"/>
  <c r="AS70" i="6"/>
  <c r="AS70" i="7" s="1"/>
  <c r="AO70" i="6"/>
  <c r="AO70" i="7" s="1"/>
  <c r="AK70" i="6"/>
  <c r="AK70" i="7" s="1"/>
  <c r="AG70" i="6"/>
  <c r="AG70" i="7" s="1"/>
  <c r="AC70" i="6"/>
  <c r="AC70" i="7" s="1"/>
  <c r="Y70" i="6"/>
  <c r="Y70" i="7" s="1"/>
  <c r="U70" i="6"/>
  <c r="U70" i="7" s="1"/>
  <c r="Q70" i="6"/>
  <c r="Q70" i="7" s="1"/>
  <c r="M70" i="6"/>
  <c r="M70" i="7" s="1"/>
  <c r="CI69" i="6"/>
  <c r="CK69" i="7"/>
  <c r="CJ69" i="7"/>
  <c r="CG68" i="6"/>
  <c r="CG68" i="7" s="1"/>
  <c r="CC68" i="6"/>
  <c r="CC68" i="7" s="1"/>
  <c r="BY68" i="6"/>
  <c r="BY68" i="7" s="1"/>
  <c r="BU68" i="6"/>
  <c r="BU68" i="7" s="1"/>
  <c r="BQ68" i="6"/>
  <c r="BQ68" i="7" s="1"/>
  <c r="BM68" i="6"/>
  <c r="BM68" i="7" s="1"/>
  <c r="BI68" i="6"/>
  <c r="BI68" i="7" s="1"/>
  <c r="BE68" i="6"/>
  <c r="BE68" i="7" s="1"/>
  <c r="BA68" i="6"/>
  <c r="BA68" i="7" s="1"/>
  <c r="AW68" i="6"/>
  <c r="AW68" i="7" s="1"/>
  <c r="AS68" i="6"/>
  <c r="AS68" i="7" s="1"/>
  <c r="AO68" i="6"/>
  <c r="AO68" i="7" s="1"/>
  <c r="AK68" i="6"/>
  <c r="AK68" i="7" s="1"/>
  <c r="AG68" i="6"/>
  <c r="AG68" i="7" s="1"/>
  <c r="AC68" i="6"/>
  <c r="AC68" i="7" s="1"/>
  <c r="Y68" i="6"/>
  <c r="Y68" i="7" s="1"/>
  <c r="U68" i="6"/>
  <c r="U68" i="7" s="1"/>
  <c r="Q68" i="6"/>
  <c r="Q68" i="7" s="1"/>
  <c r="M68" i="6"/>
  <c r="M68" i="7" s="1"/>
  <c r="CI67" i="6"/>
  <c r="CK67" i="7"/>
  <c r="CJ67" i="7"/>
  <c r="CG66" i="6"/>
  <c r="CG66" i="7" s="1"/>
  <c r="CC66" i="6"/>
  <c r="CC66" i="7" s="1"/>
  <c r="BY66" i="6"/>
  <c r="BY66" i="7" s="1"/>
  <c r="BU66" i="6"/>
  <c r="BU66" i="7" s="1"/>
  <c r="BQ66" i="6"/>
  <c r="BQ66" i="7" s="1"/>
  <c r="BM66" i="6"/>
  <c r="BM66" i="7" s="1"/>
  <c r="BI66" i="6"/>
  <c r="BI66" i="7" s="1"/>
  <c r="BE66" i="6"/>
  <c r="BE66" i="7" s="1"/>
  <c r="BA66" i="6"/>
  <c r="BA66" i="7" s="1"/>
  <c r="AW66" i="6"/>
  <c r="AW66" i="7" s="1"/>
  <c r="AS66" i="6"/>
  <c r="AS66" i="7" s="1"/>
  <c r="AO66" i="6"/>
  <c r="AO66" i="7" s="1"/>
  <c r="AK66" i="6"/>
  <c r="AK66" i="7" s="1"/>
  <c r="AG66" i="6"/>
  <c r="AG66" i="7" s="1"/>
  <c r="AC66" i="6"/>
  <c r="AC66" i="7" s="1"/>
  <c r="Y66" i="6"/>
  <c r="Y66" i="7" s="1"/>
  <c r="U66" i="6"/>
  <c r="U66" i="7" s="1"/>
  <c r="Q66" i="6"/>
  <c r="Q66" i="7" s="1"/>
  <c r="M66" i="6"/>
  <c r="M66" i="7" s="1"/>
  <c r="CI65" i="6"/>
  <c r="CK65" i="7"/>
  <c r="CJ65" i="7"/>
  <c r="CG64" i="6"/>
  <c r="CG64" i="7" s="1"/>
  <c r="CC64" i="6"/>
  <c r="CC64" i="7" s="1"/>
  <c r="BY64" i="6"/>
  <c r="BY64" i="7" s="1"/>
  <c r="BU64" i="6"/>
  <c r="BU64" i="7" s="1"/>
  <c r="BQ64" i="6"/>
  <c r="BQ64" i="7" s="1"/>
  <c r="BM64" i="6"/>
  <c r="BM64" i="7" s="1"/>
  <c r="BI64" i="6"/>
  <c r="BI64" i="7" s="1"/>
  <c r="BE64" i="6"/>
  <c r="BE64" i="7" s="1"/>
  <c r="BA64" i="6"/>
  <c r="BA64" i="7" s="1"/>
  <c r="AW64" i="6"/>
  <c r="AW64" i="7" s="1"/>
  <c r="AS64" i="6"/>
  <c r="AS64" i="7" s="1"/>
  <c r="AO64" i="6"/>
  <c r="AO64" i="7" s="1"/>
  <c r="AK64" i="6"/>
  <c r="AK64" i="7" s="1"/>
  <c r="AG64" i="6"/>
  <c r="AG64" i="7" s="1"/>
  <c r="AC64" i="6"/>
  <c r="AC64" i="7" s="1"/>
  <c r="Y64" i="6"/>
  <c r="Y64" i="7" s="1"/>
  <c r="U64" i="6"/>
  <c r="U64" i="7" s="1"/>
  <c r="Q64" i="6"/>
  <c r="Q64" i="7" s="1"/>
  <c r="M64" i="6"/>
  <c r="M64" i="7" s="1"/>
  <c r="CE63" i="6"/>
  <c r="CE63" i="7" s="1"/>
  <c r="BZ63" i="6"/>
  <c r="BZ63" i="7" s="1"/>
  <c r="BU63" i="6"/>
  <c r="BU63" i="7" s="1"/>
  <c r="BP63" i="6"/>
  <c r="BP63" i="7" s="1"/>
  <c r="BJ63" i="6"/>
  <c r="BJ63" i="7" s="1"/>
  <c r="BE63" i="6"/>
  <c r="BE63" i="7" s="1"/>
  <c r="AZ63" i="6"/>
  <c r="AZ63" i="7" s="1"/>
  <c r="AT63" i="6"/>
  <c r="AT63" i="7" s="1"/>
  <c r="AO63" i="6"/>
  <c r="AO63" i="7" s="1"/>
  <c r="AJ63" i="6"/>
  <c r="AJ63" i="7" s="1"/>
  <c r="AD63" i="6"/>
  <c r="AD63" i="7" s="1"/>
  <c r="Y63" i="6"/>
  <c r="Y63" i="7" s="1"/>
  <c r="T63" i="6"/>
  <c r="T63" i="7" s="1"/>
  <c r="N63" i="6"/>
  <c r="N63" i="7" s="1"/>
  <c r="I63" i="6"/>
  <c r="I63" i="7" s="1"/>
  <c r="I62" i="6"/>
  <c r="I62" i="7" s="1"/>
  <c r="M62" i="6"/>
  <c r="M62" i="7" s="1"/>
  <c r="Q62" i="6"/>
  <c r="Q62" i="7" s="1"/>
  <c r="U62" i="6"/>
  <c r="U62" i="7" s="1"/>
  <c r="Y62" i="6"/>
  <c r="Y62" i="7" s="1"/>
  <c r="AC62" i="6"/>
  <c r="AC62" i="7" s="1"/>
  <c r="AG62" i="6"/>
  <c r="AG62" i="7" s="1"/>
  <c r="AK62" i="6"/>
  <c r="AK62" i="7" s="1"/>
  <c r="AO62" i="6"/>
  <c r="AO62" i="7" s="1"/>
  <c r="AS62" i="6"/>
  <c r="AS62" i="7" s="1"/>
  <c r="AW62" i="6"/>
  <c r="AW62" i="7" s="1"/>
  <c r="BA62" i="6"/>
  <c r="BA62" i="7" s="1"/>
  <c r="BE62" i="6"/>
  <c r="BE62" i="7" s="1"/>
  <c r="BI62" i="6"/>
  <c r="BI62" i="7" s="1"/>
  <c r="BM62" i="6"/>
  <c r="BM62" i="7" s="1"/>
  <c r="BQ62" i="6"/>
  <c r="BQ62" i="7" s="1"/>
  <c r="BU62" i="6"/>
  <c r="BU62" i="7" s="1"/>
  <c r="BY62" i="6"/>
  <c r="BY62" i="7" s="1"/>
  <c r="CC62" i="6"/>
  <c r="CC62" i="7" s="1"/>
  <c r="CG62" i="6"/>
  <c r="CG62" i="7" s="1"/>
  <c r="CF60" i="6"/>
  <c r="CF60" i="7" s="1"/>
  <c r="CA60" i="6"/>
  <c r="CA60" i="7" s="1"/>
  <c r="BV60" i="6"/>
  <c r="BV60" i="7" s="1"/>
  <c r="BP60" i="6"/>
  <c r="BP60" i="7" s="1"/>
  <c r="BK60" i="6"/>
  <c r="BK60" i="7" s="1"/>
  <c r="BF60" i="6"/>
  <c r="BF60" i="7" s="1"/>
  <c r="AZ60" i="6"/>
  <c r="AZ60" i="7" s="1"/>
  <c r="AU60" i="6"/>
  <c r="AU60" i="7" s="1"/>
  <c r="AP60" i="6"/>
  <c r="AP60" i="7" s="1"/>
  <c r="AJ60" i="6"/>
  <c r="AJ60" i="7" s="1"/>
  <c r="AE60" i="6"/>
  <c r="AE60" i="7" s="1"/>
  <c r="Z60" i="6"/>
  <c r="Z60" i="7" s="1"/>
  <c r="T60" i="6"/>
  <c r="T60" i="7" s="1"/>
  <c r="O60" i="6"/>
  <c r="O60" i="7" s="1"/>
  <c r="J60" i="6"/>
  <c r="J60" i="7" s="1"/>
  <c r="G59" i="6"/>
  <c r="K59" i="6"/>
  <c r="K59" i="7" s="1"/>
  <c r="O59" i="6"/>
  <c r="O59" i="7" s="1"/>
  <c r="S59" i="6"/>
  <c r="S59" i="7" s="1"/>
  <c r="W59" i="6"/>
  <c r="W59" i="7" s="1"/>
  <c r="AA59" i="6"/>
  <c r="AA59" i="7" s="1"/>
  <c r="AE59" i="6"/>
  <c r="AE59" i="7" s="1"/>
  <c r="AI59" i="6"/>
  <c r="AI59" i="7" s="1"/>
  <c r="AM59" i="6"/>
  <c r="AM59" i="7" s="1"/>
  <c r="AQ59" i="6"/>
  <c r="AQ59" i="7" s="1"/>
  <c r="AU59" i="6"/>
  <c r="AU59" i="7" s="1"/>
  <c r="AY59" i="6"/>
  <c r="AY59" i="7" s="1"/>
  <c r="BC59" i="6"/>
  <c r="BC59" i="7" s="1"/>
  <c r="BG59" i="6"/>
  <c r="BG59" i="7" s="1"/>
  <c r="BK59" i="6"/>
  <c r="BK59" i="7" s="1"/>
  <c r="BO59" i="6"/>
  <c r="BO59" i="7" s="1"/>
  <c r="BS59" i="6"/>
  <c r="BS59" i="7" s="1"/>
  <c r="BW59" i="6"/>
  <c r="BW59" i="7" s="1"/>
  <c r="CA59" i="6"/>
  <c r="CA59" i="7" s="1"/>
  <c r="CE59" i="6"/>
  <c r="CE59" i="7" s="1"/>
  <c r="CE58" i="6"/>
  <c r="CE58" i="7" s="1"/>
  <c r="BZ58" i="6"/>
  <c r="BZ58" i="7" s="1"/>
  <c r="BT58" i="6"/>
  <c r="BT58" i="7" s="1"/>
  <c r="BO58" i="6"/>
  <c r="BO58" i="7" s="1"/>
  <c r="BJ58" i="6"/>
  <c r="BJ58" i="7" s="1"/>
  <c r="BD58" i="6"/>
  <c r="BD58" i="7" s="1"/>
  <c r="AY58" i="6"/>
  <c r="AY58" i="7" s="1"/>
  <c r="AT58" i="6"/>
  <c r="AT58" i="7" s="1"/>
  <c r="AN58" i="6"/>
  <c r="AN58" i="7" s="1"/>
  <c r="AI58" i="6"/>
  <c r="AI58" i="7" s="1"/>
  <c r="AD58" i="6"/>
  <c r="AD58" i="7" s="1"/>
  <c r="X58" i="6"/>
  <c r="X58" i="7" s="1"/>
  <c r="S58" i="6"/>
  <c r="S58" i="7" s="1"/>
  <c r="N58" i="6"/>
  <c r="N58" i="7" s="1"/>
  <c r="H58" i="6"/>
  <c r="H58" i="7" s="1"/>
  <c r="CG57" i="6"/>
  <c r="CG57" i="7" s="1"/>
  <c r="CB57" i="6"/>
  <c r="CB57" i="7" s="1"/>
  <c r="BV57" i="6"/>
  <c r="BV57" i="7" s="1"/>
  <c r="BQ57" i="6"/>
  <c r="BQ57" i="7" s="1"/>
  <c r="BL57" i="6"/>
  <c r="BL57" i="7" s="1"/>
  <c r="BF57" i="6"/>
  <c r="BF57" i="7" s="1"/>
  <c r="BA57" i="6"/>
  <c r="BA57" i="7" s="1"/>
  <c r="AV57" i="6"/>
  <c r="AV57" i="7" s="1"/>
  <c r="AP57" i="6"/>
  <c r="AP57" i="7" s="1"/>
  <c r="AK57" i="6"/>
  <c r="AK57" i="7" s="1"/>
  <c r="AF57" i="6"/>
  <c r="AF57" i="7" s="1"/>
  <c r="Z57" i="6"/>
  <c r="Z57" i="7" s="1"/>
  <c r="U57" i="6"/>
  <c r="U57" i="7" s="1"/>
  <c r="P57" i="6"/>
  <c r="P57" i="7" s="1"/>
  <c r="J57" i="6"/>
  <c r="J57" i="7" s="1"/>
  <c r="CF55" i="6"/>
  <c r="CF55" i="7" s="1"/>
  <c r="BZ55" i="6"/>
  <c r="BZ55" i="7" s="1"/>
  <c r="BU55" i="6"/>
  <c r="BU55" i="7" s="1"/>
  <c r="BP55" i="6"/>
  <c r="BP55" i="7" s="1"/>
  <c r="BJ55" i="6"/>
  <c r="BJ55" i="7" s="1"/>
  <c r="BE55" i="6"/>
  <c r="BE55" i="7" s="1"/>
  <c r="AZ55" i="6"/>
  <c r="AZ55" i="7" s="1"/>
  <c r="AT55" i="6"/>
  <c r="AT55" i="7" s="1"/>
  <c r="AO55" i="6"/>
  <c r="AO55" i="7" s="1"/>
  <c r="AJ55" i="6"/>
  <c r="AJ55" i="7" s="1"/>
  <c r="AD55" i="6"/>
  <c r="AD55" i="7" s="1"/>
  <c r="Y55" i="6"/>
  <c r="Y55" i="7" s="1"/>
  <c r="T55" i="6"/>
  <c r="T55" i="7" s="1"/>
  <c r="N55" i="6"/>
  <c r="N55" i="7" s="1"/>
  <c r="I55" i="6"/>
  <c r="I55" i="7" s="1"/>
  <c r="I54" i="6"/>
  <c r="I54" i="7" s="1"/>
  <c r="M54" i="6"/>
  <c r="M54" i="7" s="1"/>
  <c r="Q54" i="6"/>
  <c r="Q54" i="7" s="1"/>
  <c r="U54" i="6"/>
  <c r="U54" i="7" s="1"/>
  <c r="Y54" i="6"/>
  <c r="Y54" i="7" s="1"/>
  <c r="AC54" i="6"/>
  <c r="AC54" i="7" s="1"/>
  <c r="AG54" i="6"/>
  <c r="AG54" i="7" s="1"/>
  <c r="AK54" i="6"/>
  <c r="AK54" i="7" s="1"/>
  <c r="AO54" i="6"/>
  <c r="AO54" i="7" s="1"/>
  <c r="AS54" i="6"/>
  <c r="AS54" i="7" s="1"/>
  <c r="AW54" i="6"/>
  <c r="AW54" i="7" s="1"/>
  <c r="BA54" i="6"/>
  <c r="BA54" i="7" s="1"/>
  <c r="BE54" i="6"/>
  <c r="BE54" i="7" s="1"/>
  <c r="BI54" i="6"/>
  <c r="BI54" i="7" s="1"/>
  <c r="BM54" i="6"/>
  <c r="BM54" i="7" s="1"/>
  <c r="BQ54" i="6"/>
  <c r="BQ54" i="7" s="1"/>
  <c r="BU54" i="6"/>
  <c r="BU54" i="7" s="1"/>
  <c r="BY54" i="6"/>
  <c r="BY54" i="7" s="1"/>
  <c r="CC54" i="6"/>
  <c r="CC54" i="7" s="1"/>
  <c r="CG54" i="6"/>
  <c r="CG54" i="7" s="1"/>
  <c r="CF52" i="6"/>
  <c r="CF52" i="7" s="1"/>
  <c r="CA52" i="6"/>
  <c r="CA52" i="7" s="1"/>
  <c r="BV52" i="6"/>
  <c r="BV52" i="7" s="1"/>
  <c r="BP52" i="6"/>
  <c r="BP52" i="7" s="1"/>
  <c r="BK52" i="6"/>
  <c r="BK52" i="7" s="1"/>
  <c r="BF52" i="6"/>
  <c r="BF52" i="7" s="1"/>
  <c r="AZ52" i="6"/>
  <c r="AZ52" i="7" s="1"/>
  <c r="AU52" i="6"/>
  <c r="AU52" i="7" s="1"/>
  <c r="AP52" i="6"/>
  <c r="AP52" i="7" s="1"/>
  <c r="AJ52" i="6"/>
  <c r="AJ52" i="7" s="1"/>
  <c r="AE52" i="6"/>
  <c r="AE52" i="7" s="1"/>
  <c r="Z52" i="6"/>
  <c r="Z52" i="7" s="1"/>
  <c r="T52" i="6"/>
  <c r="T52" i="7" s="1"/>
  <c r="O52" i="6"/>
  <c r="O52" i="7" s="1"/>
  <c r="J52" i="6"/>
  <c r="J52" i="7" s="1"/>
  <c r="G51" i="6"/>
  <c r="K51" i="6"/>
  <c r="K51" i="7" s="1"/>
  <c r="O51" i="6"/>
  <c r="O51" i="7" s="1"/>
  <c r="S51" i="6"/>
  <c r="S51" i="7" s="1"/>
  <c r="W51" i="6"/>
  <c r="W51" i="7" s="1"/>
  <c r="AA51" i="6"/>
  <c r="AA51" i="7" s="1"/>
  <c r="AE51" i="6"/>
  <c r="AE51" i="7" s="1"/>
  <c r="AI51" i="6"/>
  <c r="AI51" i="7" s="1"/>
  <c r="AM51" i="6"/>
  <c r="AM51" i="7" s="1"/>
  <c r="AQ51" i="6"/>
  <c r="AQ51" i="7" s="1"/>
  <c r="AU51" i="6"/>
  <c r="AU51" i="7" s="1"/>
  <c r="AY51" i="6"/>
  <c r="AY51" i="7" s="1"/>
  <c r="BC51" i="6"/>
  <c r="BC51" i="7" s="1"/>
  <c r="BG51" i="6"/>
  <c r="BG51" i="7" s="1"/>
  <c r="BK51" i="6"/>
  <c r="BK51" i="7" s="1"/>
  <c r="BO51" i="6"/>
  <c r="BO51" i="7" s="1"/>
  <c r="BS51" i="6"/>
  <c r="BS51" i="7" s="1"/>
  <c r="BW51" i="6"/>
  <c r="BW51" i="7" s="1"/>
  <c r="CA51" i="6"/>
  <c r="CA51" i="7" s="1"/>
  <c r="CE51" i="6"/>
  <c r="CE51" i="7" s="1"/>
  <c r="CE50" i="6"/>
  <c r="CE50" i="7" s="1"/>
  <c r="BZ50" i="6"/>
  <c r="BZ50" i="7" s="1"/>
  <c r="BT50" i="6"/>
  <c r="BT50" i="7" s="1"/>
  <c r="BO50" i="6"/>
  <c r="BO50" i="7" s="1"/>
  <c r="BJ50" i="6"/>
  <c r="BJ50" i="7" s="1"/>
  <c r="BD50" i="6"/>
  <c r="BD50" i="7" s="1"/>
  <c r="AY50" i="6"/>
  <c r="AY50" i="7" s="1"/>
  <c r="AT50" i="6"/>
  <c r="AT50" i="7" s="1"/>
  <c r="AN50" i="6"/>
  <c r="AN50" i="7" s="1"/>
  <c r="AI50" i="6"/>
  <c r="AI50" i="7" s="1"/>
  <c r="AD50" i="6"/>
  <c r="AD50" i="7" s="1"/>
  <c r="X50" i="6"/>
  <c r="X50" i="7" s="1"/>
  <c r="S50" i="6"/>
  <c r="S50" i="7" s="1"/>
  <c r="N50" i="6"/>
  <c r="N50" i="7" s="1"/>
  <c r="H50" i="6"/>
  <c r="H50" i="7" s="1"/>
  <c r="CG49" i="6"/>
  <c r="CG49" i="7" s="1"/>
  <c r="CB49" i="6"/>
  <c r="CB49" i="7" s="1"/>
  <c r="BV49" i="6"/>
  <c r="BV49" i="7" s="1"/>
  <c r="BQ49" i="6"/>
  <c r="BQ49" i="7" s="1"/>
  <c r="BL49" i="6"/>
  <c r="BL49" i="7" s="1"/>
  <c r="BF49" i="6"/>
  <c r="BF49" i="7" s="1"/>
  <c r="BA49" i="6"/>
  <c r="BA49" i="7" s="1"/>
  <c r="AV49" i="6"/>
  <c r="AV49" i="7" s="1"/>
  <c r="AP49" i="6"/>
  <c r="AP49" i="7" s="1"/>
  <c r="AK49" i="6"/>
  <c r="AK49" i="7" s="1"/>
  <c r="AF49" i="6"/>
  <c r="AF49" i="7" s="1"/>
  <c r="Z49" i="6"/>
  <c r="Z49" i="7" s="1"/>
  <c r="U49" i="6"/>
  <c r="U49" i="7" s="1"/>
  <c r="P49" i="6"/>
  <c r="P49" i="7" s="1"/>
  <c r="J49" i="6"/>
  <c r="J49" i="7" s="1"/>
  <c r="CF47" i="6"/>
  <c r="CF47" i="7" s="1"/>
  <c r="BZ47" i="6"/>
  <c r="BZ47" i="7" s="1"/>
  <c r="BU47" i="6"/>
  <c r="BU47" i="7" s="1"/>
  <c r="BP47" i="6"/>
  <c r="BP47" i="7" s="1"/>
  <c r="BJ47" i="6"/>
  <c r="BJ47" i="7" s="1"/>
  <c r="BE47" i="6"/>
  <c r="BE47" i="7" s="1"/>
  <c r="AZ47" i="6"/>
  <c r="AZ47" i="7" s="1"/>
  <c r="AT47" i="6"/>
  <c r="AT47" i="7" s="1"/>
  <c r="AO47" i="6"/>
  <c r="AO47" i="7" s="1"/>
  <c r="AJ47" i="6"/>
  <c r="AJ47" i="7" s="1"/>
  <c r="AD47" i="6"/>
  <c r="AD47" i="7" s="1"/>
  <c r="Y47" i="6"/>
  <c r="Y47" i="7" s="1"/>
  <c r="T47" i="6"/>
  <c r="T47" i="7" s="1"/>
  <c r="N47" i="6"/>
  <c r="N47" i="7" s="1"/>
  <c r="I47" i="6"/>
  <c r="I47" i="7" s="1"/>
  <c r="I46" i="6"/>
  <c r="I46" i="7" s="1"/>
  <c r="M46" i="6"/>
  <c r="M46" i="7" s="1"/>
  <c r="Q46" i="6"/>
  <c r="Q46" i="7" s="1"/>
  <c r="U46" i="6"/>
  <c r="U46" i="7" s="1"/>
  <c r="Y46" i="6"/>
  <c r="Y46" i="7" s="1"/>
  <c r="AC46" i="6"/>
  <c r="AC46" i="7" s="1"/>
  <c r="AG46" i="6"/>
  <c r="AG46" i="7" s="1"/>
  <c r="AK46" i="6"/>
  <c r="AK46" i="7" s="1"/>
  <c r="AO46" i="6"/>
  <c r="AO46" i="7" s="1"/>
  <c r="AS46" i="6"/>
  <c r="AS46" i="7" s="1"/>
  <c r="AW46" i="6"/>
  <c r="AW46" i="7" s="1"/>
  <c r="BA46" i="6"/>
  <c r="BA46" i="7" s="1"/>
  <c r="BE46" i="6"/>
  <c r="BE46" i="7" s="1"/>
  <c r="BI46" i="6"/>
  <c r="BI46" i="7" s="1"/>
  <c r="BM46" i="6"/>
  <c r="BM46" i="7" s="1"/>
  <c r="BQ46" i="6"/>
  <c r="BQ46" i="7" s="1"/>
  <c r="BU46" i="6"/>
  <c r="BU46" i="7" s="1"/>
  <c r="BY46" i="6"/>
  <c r="BY46" i="7" s="1"/>
  <c r="CC46" i="6"/>
  <c r="CC46" i="7" s="1"/>
  <c r="CG46" i="6"/>
  <c r="CG46" i="7" s="1"/>
  <c r="CF44" i="6"/>
  <c r="CF44" i="7" s="1"/>
  <c r="CA44" i="6"/>
  <c r="CA44" i="7" s="1"/>
  <c r="BV44" i="6"/>
  <c r="BV44" i="7" s="1"/>
  <c r="BP44" i="6"/>
  <c r="BP44" i="7" s="1"/>
  <c r="BK44" i="6"/>
  <c r="BK44" i="7" s="1"/>
  <c r="BF44" i="6"/>
  <c r="BF44" i="7" s="1"/>
  <c r="AZ44" i="6"/>
  <c r="AZ44" i="7" s="1"/>
  <c r="AU44" i="6"/>
  <c r="AU44" i="7" s="1"/>
  <c r="AP44" i="6"/>
  <c r="AP44" i="7" s="1"/>
  <c r="AJ44" i="6"/>
  <c r="AJ44" i="7" s="1"/>
  <c r="AE44" i="6"/>
  <c r="AE44" i="7" s="1"/>
  <c r="Z44" i="6"/>
  <c r="Z44" i="7" s="1"/>
  <c r="T44" i="6"/>
  <c r="T44" i="7" s="1"/>
  <c r="O44" i="6"/>
  <c r="O44" i="7" s="1"/>
  <c r="J44" i="6"/>
  <c r="J44" i="7" s="1"/>
  <c r="G43" i="6"/>
  <c r="K43" i="6"/>
  <c r="K43" i="7" s="1"/>
  <c r="O43" i="6"/>
  <c r="O43" i="7" s="1"/>
  <c r="S43" i="6"/>
  <c r="S43" i="7" s="1"/>
  <c r="W43" i="6"/>
  <c r="W43" i="7" s="1"/>
  <c r="AA43" i="6"/>
  <c r="AA43" i="7" s="1"/>
  <c r="AE43" i="6"/>
  <c r="AE43" i="7" s="1"/>
  <c r="AI43" i="6"/>
  <c r="AI43" i="7" s="1"/>
  <c r="AM43" i="6"/>
  <c r="AM43" i="7" s="1"/>
  <c r="AQ43" i="6"/>
  <c r="AQ43" i="7" s="1"/>
  <c r="AU43" i="6"/>
  <c r="AU43" i="7" s="1"/>
  <c r="AY43" i="6"/>
  <c r="AY43" i="7" s="1"/>
  <c r="BC43" i="6"/>
  <c r="BC43" i="7" s="1"/>
  <c r="BG43" i="6"/>
  <c r="BG43" i="7" s="1"/>
  <c r="BK43" i="6"/>
  <c r="BK43" i="7" s="1"/>
  <c r="BO43" i="6"/>
  <c r="BO43" i="7" s="1"/>
  <c r="BS43" i="6"/>
  <c r="BS43" i="7" s="1"/>
  <c r="BW43" i="6"/>
  <c r="BW43" i="7" s="1"/>
  <c r="CA43" i="6"/>
  <c r="CA43" i="7" s="1"/>
  <c r="CE43" i="6"/>
  <c r="CE43" i="7" s="1"/>
  <c r="CE42" i="6"/>
  <c r="CE42" i="7" s="1"/>
  <c r="BZ42" i="6"/>
  <c r="BZ42" i="7" s="1"/>
  <c r="BT42" i="6"/>
  <c r="BT42" i="7" s="1"/>
  <c r="BO42" i="6"/>
  <c r="BO42" i="7" s="1"/>
  <c r="BJ42" i="6"/>
  <c r="BJ42" i="7" s="1"/>
  <c r="BD42" i="6"/>
  <c r="BD42" i="7" s="1"/>
  <c r="AY42" i="6"/>
  <c r="AY42" i="7" s="1"/>
  <c r="AT42" i="6"/>
  <c r="AT42" i="7" s="1"/>
  <c r="AN42" i="6"/>
  <c r="AN42" i="7" s="1"/>
  <c r="AI42" i="6"/>
  <c r="AI42" i="7" s="1"/>
  <c r="AD42" i="6"/>
  <c r="AD42" i="7" s="1"/>
  <c r="X42" i="6"/>
  <c r="X42" i="7" s="1"/>
  <c r="S42" i="6"/>
  <c r="S42" i="7" s="1"/>
  <c r="N42" i="6"/>
  <c r="N42" i="7" s="1"/>
  <c r="H42" i="6"/>
  <c r="H42" i="7" s="1"/>
  <c r="CG41" i="6"/>
  <c r="CG41" i="7" s="1"/>
  <c r="CB41" i="6"/>
  <c r="CB41" i="7" s="1"/>
  <c r="BV41" i="6"/>
  <c r="BV41" i="7" s="1"/>
  <c r="BQ41" i="6"/>
  <c r="BQ41" i="7" s="1"/>
  <c r="BL41" i="6"/>
  <c r="BL41" i="7" s="1"/>
  <c r="BF41" i="6"/>
  <c r="BF41" i="7" s="1"/>
  <c r="BA41" i="6"/>
  <c r="BA41" i="7" s="1"/>
  <c r="AV41" i="6"/>
  <c r="AV41" i="7" s="1"/>
  <c r="AP41" i="6"/>
  <c r="AP41" i="7" s="1"/>
  <c r="AK41" i="6"/>
  <c r="AK41" i="7" s="1"/>
  <c r="AF41" i="6"/>
  <c r="AF41" i="7" s="1"/>
  <c r="Z41" i="6"/>
  <c r="Z41" i="7" s="1"/>
  <c r="U41" i="6"/>
  <c r="U41" i="7" s="1"/>
  <c r="P41" i="6"/>
  <c r="P41" i="7" s="1"/>
  <c r="J41" i="6"/>
  <c r="J41" i="7" s="1"/>
  <c r="CF39" i="6"/>
  <c r="CF39" i="7" s="1"/>
  <c r="BZ39" i="6"/>
  <c r="BZ39" i="7" s="1"/>
  <c r="BU39" i="6"/>
  <c r="BU39" i="7" s="1"/>
  <c r="BP39" i="6"/>
  <c r="BP39" i="7" s="1"/>
  <c r="BJ39" i="6"/>
  <c r="BJ39" i="7" s="1"/>
  <c r="BE39" i="6"/>
  <c r="BE39" i="7" s="1"/>
  <c r="AZ39" i="6"/>
  <c r="AZ39" i="7" s="1"/>
  <c r="AT39" i="6"/>
  <c r="AT39" i="7" s="1"/>
  <c r="AO39" i="6"/>
  <c r="AO39" i="7" s="1"/>
  <c r="AJ39" i="6"/>
  <c r="AJ39" i="7" s="1"/>
  <c r="AD39" i="6"/>
  <c r="AD39" i="7" s="1"/>
  <c r="Y39" i="6"/>
  <c r="Y39" i="7" s="1"/>
  <c r="T39" i="6"/>
  <c r="T39" i="7" s="1"/>
  <c r="N39" i="6"/>
  <c r="N39" i="7" s="1"/>
  <c r="I39" i="6"/>
  <c r="I39" i="7" s="1"/>
  <c r="I38" i="6"/>
  <c r="I38" i="7" s="1"/>
  <c r="M38" i="6"/>
  <c r="M38" i="7" s="1"/>
  <c r="Q38" i="6"/>
  <c r="Q38" i="7" s="1"/>
  <c r="U38" i="6"/>
  <c r="U38" i="7" s="1"/>
  <c r="Y38" i="6"/>
  <c r="Y38" i="7" s="1"/>
  <c r="AC38" i="6"/>
  <c r="AC38" i="7" s="1"/>
  <c r="AG38" i="6"/>
  <c r="AG38" i="7" s="1"/>
  <c r="AK38" i="6"/>
  <c r="AK38" i="7" s="1"/>
  <c r="AO38" i="6"/>
  <c r="AO38" i="7" s="1"/>
  <c r="AS38" i="6"/>
  <c r="AS38" i="7" s="1"/>
  <c r="AW38" i="6"/>
  <c r="AW38" i="7" s="1"/>
  <c r="BA38" i="6"/>
  <c r="BA38" i="7" s="1"/>
  <c r="BE38" i="6"/>
  <c r="BE38" i="7" s="1"/>
  <c r="BI38" i="6"/>
  <c r="BI38" i="7" s="1"/>
  <c r="BM38" i="6"/>
  <c r="BM38" i="7" s="1"/>
  <c r="BQ38" i="6"/>
  <c r="BQ38" i="7" s="1"/>
  <c r="BU38" i="6"/>
  <c r="BU38" i="7" s="1"/>
  <c r="BY38" i="6"/>
  <c r="BY38" i="7" s="1"/>
  <c r="CC38" i="6"/>
  <c r="CC38" i="7" s="1"/>
  <c r="CG38" i="6"/>
  <c r="CG38" i="7" s="1"/>
  <c r="CF36" i="6"/>
  <c r="CF36" i="7" s="1"/>
  <c r="CA36" i="6"/>
  <c r="CA36" i="7" s="1"/>
  <c r="BV36" i="6"/>
  <c r="BV36" i="7" s="1"/>
  <c r="BP36" i="6"/>
  <c r="BP36" i="7" s="1"/>
  <c r="BK36" i="6"/>
  <c r="BK36" i="7" s="1"/>
  <c r="BF36" i="6"/>
  <c r="BF36" i="7" s="1"/>
  <c r="AZ36" i="6"/>
  <c r="AZ36" i="7" s="1"/>
  <c r="AU36" i="6"/>
  <c r="AU36" i="7" s="1"/>
  <c r="AP36" i="6"/>
  <c r="AP36" i="7" s="1"/>
  <c r="AJ36" i="6"/>
  <c r="AJ36" i="7" s="1"/>
  <c r="AE36" i="6"/>
  <c r="AE36" i="7" s="1"/>
  <c r="Z36" i="6"/>
  <c r="Z36" i="7" s="1"/>
  <c r="T36" i="6"/>
  <c r="T36" i="7" s="1"/>
  <c r="O36" i="6"/>
  <c r="O36" i="7" s="1"/>
  <c r="J36" i="6"/>
  <c r="J36" i="7" s="1"/>
  <c r="G35" i="6"/>
  <c r="K35" i="6"/>
  <c r="K35" i="7" s="1"/>
  <c r="O35" i="6"/>
  <c r="O35" i="7" s="1"/>
  <c r="S35" i="6"/>
  <c r="S35" i="7" s="1"/>
  <c r="W35" i="6"/>
  <c r="W35" i="7" s="1"/>
  <c r="AA35" i="6"/>
  <c r="AA35" i="7" s="1"/>
  <c r="AE35" i="6"/>
  <c r="AE35" i="7" s="1"/>
  <c r="AI35" i="6"/>
  <c r="AI35" i="7" s="1"/>
  <c r="AM35" i="6"/>
  <c r="AM35" i="7" s="1"/>
  <c r="AQ35" i="6"/>
  <c r="AQ35" i="7" s="1"/>
  <c r="AU35" i="6"/>
  <c r="AU35" i="7" s="1"/>
  <c r="AY35" i="6"/>
  <c r="AY35" i="7" s="1"/>
  <c r="BC35" i="6"/>
  <c r="BC35" i="7" s="1"/>
  <c r="BG35" i="6"/>
  <c r="BG35" i="7" s="1"/>
  <c r="BK35" i="6"/>
  <c r="BK35" i="7" s="1"/>
  <c r="BO35" i="6"/>
  <c r="BO35" i="7" s="1"/>
  <c r="BS35" i="6"/>
  <c r="BS35" i="7" s="1"/>
  <c r="BW35" i="6"/>
  <c r="BW35" i="7" s="1"/>
  <c r="CA35" i="6"/>
  <c r="CA35" i="7" s="1"/>
  <c r="CE35" i="6"/>
  <c r="CE35" i="7" s="1"/>
  <c r="CE34" i="6"/>
  <c r="CE34" i="7" s="1"/>
  <c r="BZ34" i="6"/>
  <c r="BZ34" i="7" s="1"/>
  <c r="BT34" i="6"/>
  <c r="BT34" i="7" s="1"/>
  <c r="BO34" i="6"/>
  <c r="BO34" i="7" s="1"/>
  <c r="BJ34" i="6"/>
  <c r="BJ34" i="7" s="1"/>
  <c r="BD34" i="6"/>
  <c r="BD34" i="7" s="1"/>
  <c r="AY34" i="6"/>
  <c r="AY34" i="7" s="1"/>
  <c r="AT34" i="6"/>
  <c r="AT34" i="7" s="1"/>
  <c r="AN34" i="6"/>
  <c r="AN34" i="7" s="1"/>
  <c r="AI34" i="6"/>
  <c r="AI34" i="7" s="1"/>
  <c r="AD34" i="6"/>
  <c r="AD34" i="7" s="1"/>
  <c r="X34" i="6"/>
  <c r="X34" i="7" s="1"/>
  <c r="S34" i="6"/>
  <c r="S34" i="7" s="1"/>
  <c r="N34" i="6"/>
  <c r="N34" i="7" s="1"/>
  <c r="H34" i="6"/>
  <c r="H34" i="7" s="1"/>
  <c r="CG33" i="6"/>
  <c r="CG33" i="7" s="1"/>
  <c r="CB33" i="6"/>
  <c r="CB33" i="7" s="1"/>
  <c r="BV33" i="6"/>
  <c r="BV33" i="7" s="1"/>
  <c r="BQ33" i="6"/>
  <c r="BQ33" i="7" s="1"/>
  <c r="BL33" i="6"/>
  <c r="BL33" i="7" s="1"/>
  <c r="BF33" i="6"/>
  <c r="BF33" i="7" s="1"/>
  <c r="BA33" i="6"/>
  <c r="BA33" i="7" s="1"/>
  <c r="AV33" i="6"/>
  <c r="AV33" i="7" s="1"/>
  <c r="AP33" i="6"/>
  <c r="AP33" i="7" s="1"/>
  <c r="AK33" i="6"/>
  <c r="AK33" i="7" s="1"/>
  <c r="AF33" i="6"/>
  <c r="AF33" i="7" s="1"/>
  <c r="Z33" i="6"/>
  <c r="Z33" i="7" s="1"/>
  <c r="U33" i="6"/>
  <c r="U33" i="7" s="1"/>
  <c r="P33" i="6"/>
  <c r="P33" i="7" s="1"/>
  <c r="J33" i="6"/>
  <c r="J33" i="7" s="1"/>
  <c r="CF31" i="6"/>
  <c r="CF31" i="7" s="1"/>
  <c r="BZ31" i="6"/>
  <c r="BZ31" i="7" s="1"/>
  <c r="BU31" i="6"/>
  <c r="BU31" i="7" s="1"/>
  <c r="BP31" i="6"/>
  <c r="BP31" i="7" s="1"/>
  <c r="BJ31" i="6"/>
  <c r="BJ31" i="7" s="1"/>
  <c r="BE31" i="6"/>
  <c r="BE31" i="7" s="1"/>
  <c r="AZ31" i="6"/>
  <c r="AZ31" i="7" s="1"/>
  <c r="AT31" i="6"/>
  <c r="AT31" i="7" s="1"/>
  <c r="AO31" i="6"/>
  <c r="AO31" i="7" s="1"/>
  <c r="AJ31" i="6"/>
  <c r="AJ31" i="7" s="1"/>
  <c r="AD31" i="6"/>
  <c r="AD31" i="7" s="1"/>
  <c r="Y31" i="6"/>
  <c r="Y31" i="7" s="1"/>
  <c r="T31" i="6"/>
  <c r="T31" i="7" s="1"/>
  <c r="N31" i="6"/>
  <c r="N31" i="7" s="1"/>
  <c r="I31" i="6"/>
  <c r="I31" i="7" s="1"/>
  <c r="I30" i="6"/>
  <c r="I30" i="7" s="1"/>
  <c r="M30" i="6"/>
  <c r="M30" i="7" s="1"/>
  <c r="Q30" i="6"/>
  <c r="Q30" i="7" s="1"/>
  <c r="U30" i="6"/>
  <c r="U30" i="7" s="1"/>
  <c r="Y30" i="6"/>
  <c r="Y30" i="7" s="1"/>
  <c r="AC30" i="6"/>
  <c r="AC30" i="7" s="1"/>
  <c r="AG30" i="6"/>
  <c r="AG30" i="7" s="1"/>
  <c r="AK30" i="6"/>
  <c r="AK30" i="7" s="1"/>
  <c r="AO30" i="6"/>
  <c r="AO30" i="7" s="1"/>
  <c r="AS30" i="6"/>
  <c r="AS30" i="7" s="1"/>
  <c r="AW30" i="6"/>
  <c r="AW30" i="7" s="1"/>
  <c r="BA30" i="6"/>
  <c r="BA30" i="7" s="1"/>
  <c r="BE30" i="6"/>
  <c r="BE30" i="7" s="1"/>
  <c r="BI30" i="6"/>
  <c r="BI30" i="7" s="1"/>
  <c r="BM30" i="6"/>
  <c r="BM30" i="7" s="1"/>
  <c r="BQ30" i="6"/>
  <c r="BQ30" i="7" s="1"/>
  <c r="BU30" i="6"/>
  <c r="BU30" i="7" s="1"/>
  <c r="BY30" i="6"/>
  <c r="BY30" i="7" s="1"/>
  <c r="CC30" i="6"/>
  <c r="CC30" i="7" s="1"/>
  <c r="CG30" i="6"/>
  <c r="CG30" i="7" s="1"/>
  <c r="CF28" i="6"/>
  <c r="CF28" i="7" s="1"/>
  <c r="CA28" i="6"/>
  <c r="CA28" i="7" s="1"/>
  <c r="BV28" i="6"/>
  <c r="BV28" i="7" s="1"/>
  <c r="BP28" i="6"/>
  <c r="BP28" i="7" s="1"/>
  <c r="BK28" i="6"/>
  <c r="BK28" i="7" s="1"/>
  <c r="BF28" i="6"/>
  <c r="BF28" i="7" s="1"/>
  <c r="AZ28" i="6"/>
  <c r="AZ28" i="7" s="1"/>
  <c r="AU28" i="6"/>
  <c r="AU28" i="7" s="1"/>
  <c r="AP28" i="6"/>
  <c r="AP28" i="7" s="1"/>
  <c r="AJ28" i="6"/>
  <c r="AJ28" i="7" s="1"/>
  <c r="AE28" i="6"/>
  <c r="AE28" i="7" s="1"/>
  <c r="Z28" i="6"/>
  <c r="Z28" i="7" s="1"/>
  <c r="T28" i="6"/>
  <c r="T28" i="7" s="1"/>
  <c r="O28" i="6"/>
  <c r="O28" i="7" s="1"/>
  <c r="J28" i="6"/>
  <c r="J28" i="7" s="1"/>
  <c r="G27" i="6"/>
  <c r="K27" i="6"/>
  <c r="K27" i="7" s="1"/>
  <c r="O27" i="6"/>
  <c r="O27" i="7" s="1"/>
  <c r="S27" i="6"/>
  <c r="S27" i="7" s="1"/>
  <c r="W27" i="6"/>
  <c r="W27" i="7" s="1"/>
  <c r="AA27" i="6"/>
  <c r="AA27" i="7" s="1"/>
  <c r="AE27" i="6"/>
  <c r="AE27" i="7" s="1"/>
  <c r="AI27" i="6"/>
  <c r="AI27" i="7" s="1"/>
  <c r="AM27" i="6"/>
  <c r="AM27" i="7" s="1"/>
  <c r="AQ27" i="6"/>
  <c r="AQ27" i="7" s="1"/>
  <c r="AU27" i="6"/>
  <c r="AU27" i="7" s="1"/>
  <c r="AY27" i="6"/>
  <c r="AY27" i="7" s="1"/>
  <c r="BC27" i="6"/>
  <c r="BC27" i="7" s="1"/>
  <c r="BG27" i="6"/>
  <c r="BG27" i="7" s="1"/>
  <c r="BK27" i="6"/>
  <c r="BK27" i="7" s="1"/>
  <c r="BO27" i="6"/>
  <c r="BO27" i="7" s="1"/>
  <c r="BS27" i="6"/>
  <c r="BS27" i="7" s="1"/>
  <c r="BW27" i="6"/>
  <c r="BW27" i="7" s="1"/>
  <c r="CA27" i="6"/>
  <c r="CA27" i="7" s="1"/>
  <c r="CE27" i="6"/>
  <c r="CE27" i="7" s="1"/>
  <c r="CE26" i="6"/>
  <c r="CE26" i="7" s="1"/>
  <c r="BZ26" i="6"/>
  <c r="BZ26" i="7" s="1"/>
  <c r="BT26" i="6"/>
  <c r="BT26" i="7" s="1"/>
  <c r="BO26" i="6"/>
  <c r="BO26" i="7" s="1"/>
  <c r="BJ26" i="6"/>
  <c r="BJ26" i="7" s="1"/>
  <c r="BD26" i="6"/>
  <c r="BD26" i="7" s="1"/>
  <c r="AY26" i="6"/>
  <c r="AY26" i="7" s="1"/>
  <c r="AT26" i="6"/>
  <c r="AT26" i="7" s="1"/>
  <c r="AN26" i="6"/>
  <c r="AN26" i="7" s="1"/>
  <c r="AI26" i="6"/>
  <c r="AI26" i="7" s="1"/>
  <c r="AD26" i="6"/>
  <c r="AD26" i="7" s="1"/>
  <c r="X26" i="6"/>
  <c r="X26" i="7" s="1"/>
  <c r="S26" i="6"/>
  <c r="S26" i="7" s="1"/>
  <c r="N26" i="6"/>
  <c r="N26" i="7" s="1"/>
  <c r="H26" i="6"/>
  <c r="H26" i="7" s="1"/>
  <c r="CG25" i="6"/>
  <c r="CG25" i="7" s="1"/>
  <c r="CB25" i="6"/>
  <c r="CB25" i="7" s="1"/>
  <c r="BV25" i="6"/>
  <c r="BV25" i="7" s="1"/>
  <c r="BQ25" i="6"/>
  <c r="BQ25" i="7" s="1"/>
  <c r="BL25" i="6"/>
  <c r="BL25" i="7" s="1"/>
  <c r="BF25" i="6"/>
  <c r="BF25" i="7" s="1"/>
  <c r="BA25" i="6"/>
  <c r="BA25" i="7" s="1"/>
  <c r="AV25" i="6"/>
  <c r="AV25" i="7" s="1"/>
  <c r="AP25" i="6"/>
  <c r="AP25" i="7" s="1"/>
  <c r="AK25" i="6"/>
  <c r="AK25" i="7" s="1"/>
  <c r="AF25" i="6"/>
  <c r="AF25" i="7" s="1"/>
  <c r="Z25" i="6"/>
  <c r="Z25" i="7" s="1"/>
  <c r="U25" i="6"/>
  <c r="U25" i="7" s="1"/>
  <c r="P25" i="6"/>
  <c r="P25" i="7" s="1"/>
  <c r="J25" i="6"/>
  <c r="J25" i="7" s="1"/>
  <c r="CF23" i="6"/>
  <c r="CF23" i="7" s="1"/>
  <c r="BZ23" i="6"/>
  <c r="BZ23" i="7" s="1"/>
  <c r="BU23" i="6"/>
  <c r="BU23" i="7" s="1"/>
  <c r="BP23" i="6"/>
  <c r="BP23" i="7" s="1"/>
  <c r="BJ23" i="6"/>
  <c r="BJ23" i="7" s="1"/>
  <c r="BE23" i="6"/>
  <c r="BE23" i="7" s="1"/>
  <c r="AZ23" i="6"/>
  <c r="AZ23" i="7" s="1"/>
  <c r="AT23" i="6"/>
  <c r="AT23" i="7" s="1"/>
  <c r="AO23" i="6"/>
  <c r="AO23" i="7" s="1"/>
  <c r="AJ23" i="6"/>
  <c r="AJ23" i="7" s="1"/>
  <c r="AD23" i="6"/>
  <c r="AD23" i="7" s="1"/>
  <c r="Y23" i="6"/>
  <c r="Y23" i="7" s="1"/>
  <c r="T23" i="6"/>
  <c r="T23" i="7" s="1"/>
  <c r="N23" i="6"/>
  <c r="N23" i="7" s="1"/>
  <c r="I23" i="6"/>
  <c r="I23" i="7" s="1"/>
  <c r="I22" i="6"/>
  <c r="I22" i="7" s="1"/>
  <c r="M22" i="6"/>
  <c r="M22" i="7" s="1"/>
  <c r="Q22" i="6"/>
  <c r="Q22" i="7" s="1"/>
  <c r="U22" i="6"/>
  <c r="U22" i="7" s="1"/>
  <c r="Y22" i="6"/>
  <c r="Y22" i="7" s="1"/>
  <c r="AC22" i="6"/>
  <c r="AC22" i="7" s="1"/>
  <c r="AG22" i="6"/>
  <c r="AG22" i="7" s="1"/>
  <c r="AK22" i="6"/>
  <c r="AK22" i="7" s="1"/>
  <c r="AO22" i="6"/>
  <c r="AO22" i="7" s="1"/>
  <c r="AS22" i="6"/>
  <c r="AS22" i="7" s="1"/>
  <c r="AW22" i="6"/>
  <c r="AW22" i="7" s="1"/>
  <c r="BA22" i="6"/>
  <c r="BA22" i="7" s="1"/>
  <c r="BE22" i="6"/>
  <c r="BE22" i="7" s="1"/>
  <c r="BI22" i="6"/>
  <c r="BI22" i="7" s="1"/>
  <c r="BM22" i="6"/>
  <c r="BM22" i="7" s="1"/>
  <c r="BQ22" i="6"/>
  <c r="BQ22" i="7" s="1"/>
  <c r="BU22" i="6"/>
  <c r="BU22" i="7" s="1"/>
  <c r="BY22" i="6"/>
  <c r="BY22" i="7" s="1"/>
  <c r="CC22" i="6"/>
  <c r="CC22" i="7" s="1"/>
  <c r="CG22" i="6"/>
  <c r="CG22" i="7" s="1"/>
  <c r="CF20" i="6"/>
  <c r="CF20" i="7" s="1"/>
  <c r="CA20" i="6"/>
  <c r="CA20" i="7" s="1"/>
  <c r="BV20" i="6"/>
  <c r="BV20" i="7" s="1"/>
  <c r="BP20" i="6"/>
  <c r="BP20" i="7" s="1"/>
  <c r="BK20" i="6"/>
  <c r="BK20" i="7" s="1"/>
  <c r="BF20" i="6"/>
  <c r="BF20" i="7" s="1"/>
  <c r="AZ20" i="6"/>
  <c r="AZ20" i="7" s="1"/>
  <c r="AU20" i="6"/>
  <c r="AU20" i="7" s="1"/>
  <c r="AP20" i="6"/>
  <c r="AP20" i="7" s="1"/>
  <c r="AJ20" i="6"/>
  <c r="AJ20" i="7" s="1"/>
  <c r="AE20" i="6"/>
  <c r="AE20" i="7" s="1"/>
  <c r="Z20" i="6"/>
  <c r="Z20" i="7" s="1"/>
  <c r="T20" i="6"/>
  <c r="T20" i="7" s="1"/>
  <c r="O20" i="6"/>
  <c r="O20" i="7" s="1"/>
  <c r="J20" i="6"/>
  <c r="J20" i="7" s="1"/>
  <c r="G19" i="6"/>
  <c r="K19" i="6"/>
  <c r="K19" i="7" s="1"/>
  <c r="O19" i="6"/>
  <c r="O19" i="7" s="1"/>
  <c r="S19" i="6"/>
  <c r="S19" i="7" s="1"/>
  <c r="W19" i="6"/>
  <c r="W19" i="7" s="1"/>
  <c r="AA19" i="6"/>
  <c r="AA19" i="7" s="1"/>
  <c r="AE19" i="6"/>
  <c r="AE19" i="7" s="1"/>
  <c r="AI19" i="6"/>
  <c r="AI19" i="7" s="1"/>
  <c r="AM19" i="6"/>
  <c r="AM19" i="7" s="1"/>
  <c r="AQ19" i="6"/>
  <c r="AQ19" i="7" s="1"/>
  <c r="AU19" i="6"/>
  <c r="AU19" i="7" s="1"/>
  <c r="AY19" i="6"/>
  <c r="AY19" i="7" s="1"/>
  <c r="BC19" i="6"/>
  <c r="BC19" i="7" s="1"/>
  <c r="BG19" i="6"/>
  <c r="BG19" i="7" s="1"/>
  <c r="BK19" i="6"/>
  <c r="BK19" i="7" s="1"/>
  <c r="BO19" i="6"/>
  <c r="BO19" i="7" s="1"/>
  <c r="BS19" i="6"/>
  <c r="BS19" i="7" s="1"/>
  <c r="BW19" i="6"/>
  <c r="BW19" i="7" s="1"/>
  <c r="CA19" i="6"/>
  <c r="CA19" i="7" s="1"/>
  <c r="CE19" i="6"/>
  <c r="CE19" i="7" s="1"/>
  <c r="CE18" i="6"/>
  <c r="CE18" i="7" s="1"/>
  <c r="BZ18" i="6"/>
  <c r="BZ18" i="7" s="1"/>
  <c r="BT18" i="6"/>
  <c r="BT18" i="7" s="1"/>
  <c r="BO18" i="6"/>
  <c r="BO18" i="7" s="1"/>
  <c r="BJ18" i="6"/>
  <c r="BJ18" i="7" s="1"/>
  <c r="BD18" i="6"/>
  <c r="BD18" i="7" s="1"/>
  <c r="AY18" i="6"/>
  <c r="AY18" i="7" s="1"/>
  <c r="AT18" i="6"/>
  <c r="AT18" i="7" s="1"/>
  <c r="AN18" i="6"/>
  <c r="AN18" i="7" s="1"/>
  <c r="AI18" i="6"/>
  <c r="AI18" i="7" s="1"/>
  <c r="AD18" i="6"/>
  <c r="AD18" i="7" s="1"/>
  <c r="X18" i="6"/>
  <c r="X18" i="7" s="1"/>
  <c r="S18" i="6"/>
  <c r="S18" i="7" s="1"/>
  <c r="N18" i="6"/>
  <c r="N18" i="7" s="1"/>
  <c r="H18" i="6"/>
  <c r="H18" i="7" s="1"/>
  <c r="CG17" i="6"/>
  <c r="CG17" i="7" s="1"/>
  <c r="CB17" i="6"/>
  <c r="CB17" i="7" s="1"/>
  <c r="BV17" i="6"/>
  <c r="BV17" i="7" s="1"/>
  <c r="BQ17" i="6"/>
  <c r="BQ17" i="7" s="1"/>
  <c r="BL17" i="6"/>
  <c r="BL17" i="7" s="1"/>
  <c r="BF17" i="6"/>
  <c r="BF17" i="7" s="1"/>
  <c r="BA17" i="6"/>
  <c r="BA17" i="7" s="1"/>
  <c r="AV17" i="6"/>
  <c r="AV17" i="7" s="1"/>
  <c r="AP17" i="6"/>
  <c r="AP17" i="7" s="1"/>
  <c r="AK17" i="6"/>
  <c r="AK17" i="7" s="1"/>
  <c r="AF17" i="6"/>
  <c r="AF17" i="7" s="1"/>
  <c r="Z17" i="6"/>
  <c r="Z17" i="7" s="1"/>
  <c r="U17" i="6"/>
  <c r="U17" i="7" s="1"/>
  <c r="P17" i="6"/>
  <c r="P17" i="7" s="1"/>
  <c r="J17" i="6"/>
  <c r="J17" i="7" s="1"/>
  <c r="CF15" i="6"/>
  <c r="CF15" i="7" s="1"/>
  <c r="BZ15" i="6"/>
  <c r="BZ15" i="7" s="1"/>
  <c r="BU15" i="6"/>
  <c r="BU15" i="7" s="1"/>
  <c r="BP15" i="6"/>
  <c r="BP15" i="7" s="1"/>
  <c r="BJ15" i="6"/>
  <c r="BJ15" i="7" s="1"/>
  <c r="BE15" i="6"/>
  <c r="BE15" i="7" s="1"/>
  <c r="AZ15" i="6"/>
  <c r="AZ15" i="7" s="1"/>
  <c r="AT15" i="6"/>
  <c r="AT15" i="7" s="1"/>
  <c r="AO15" i="6"/>
  <c r="AO15" i="7" s="1"/>
  <c r="AJ15" i="6"/>
  <c r="AJ15" i="7" s="1"/>
  <c r="AD15" i="6"/>
  <c r="AD15" i="7" s="1"/>
  <c r="Y15" i="6"/>
  <c r="Y15" i="7" s="1"/>
  <c r="T15" i="6"/>
  <c r="T15" i="7" s="1"/>
  <c r="N15" i="6"/>
  <c r="N15" i="7" s="1"/>
  <c r="I15" i="6"/>
  <c r="I15" i="7" s="1"/>
  <c r="I14" i="6"/>
  <c r="I14" i="7" s="1"/>
  <c r="M14" i="6"/>
  <c r="M14" i="7" s="1"/>
  <c r="Q14" i="6"/>
  <c r="Q14" i="7" s="1"/>
  <c r="U14" i="6"/>
  <c r="U14" i="7" s="1"/>
  <c r="Y14" i="6"/>
  <c r="Y14" i="7" s="1"/>
  <c r="AC14" i="6"/>
  <c r="AC14" i="7" s="1"/>
  <c r="AG14" i="6"/>
  <c r="AG14" i="7" s="1"/>
  <c r="AK14" i="6"/>
  <c r="AK14" i="7" s="1"/>
  <c r="AO14" i="6"/>
  <c r="AO14" i="7" s="1"/>
  <c r="AS14" i="6"/>
  <c r="AS14" i="7" s="1"/>
  <c r="AW14" i="6"/>
  <c r="AW14" i="7" s="1"/>
  <c r="BA14" i="6"/>
  <c r="BA14" i="7" s="1"/>
  <c r="BE14" i="6"/>
  <c r="BE14" i="7" s="1"/>
  <c r="BI14" i="6"/>
  <c r="BI14" i="7" s="1"/>
  <c r="BM14" i="6"/>
  <c r="BM14" i="7" s="1"/>
  <c r="BQ14" i="6"/>
  <c r="BQ14" i="7" s="1"/>
  <c r="BU14" i="6"/>
  <c r="BU14" i="7" s="1"/>
  <c r="BY14" i="6"/>
  <c r="BY14" i="7" s="1"/>
  <c r="CC14" i="6"/>
  <c r="CC14" i="7" s="1"/>
  <c r="CG14" i="6"/>
  <c r="CG14" i="7" s="1"/>
  <c r="CF12" i="6"/>
  <c r="CF12" i="7" s="1"/>
  <c r="CA12" i="6"/>
  <c r="CA12" i="7" s="1"/>
  <c r="BV12" i="6"/>
  <c r="BV12" i="7" s="1"/>
  <c r="BP12" i="6"/>
  <c r="BP12" i="7" s="1"/>
  <c r="BK12" i="6"/>
  <c r="BK12" i="7" s="1"/>
  <c r="BF12" i="6"/>
  <c r="BF12" i="7" s="1"/>
  <c r="AZ12" i="6"/>
  <c r="AZ12" i="7" s="1"/>
  <c r="AU12" i="6"/>
  <c r="AU12" i="7" s="1"/>
  <c r="AP12" i="6"/>
  <c r="AP12" i="7" s="1"/>
  <c r="AJ12" i="6"/>
  <c r="AJ12" i="7" s="1"/>
  <c r="AE12" i="6"/>
  <c r="AE12" i="7" s="1"/>
  <c r="Z12" i="6"/>
  <c r="Z12" i="7" s="1"/>
  <c r="T12" i="6"/>
  <c r="T12" i="7" s="1"/>
  <c r="O12" i="6"/>
  <c r="O12" i="7" s="1"/>
  <c r="J12" i="6"/>
  <c r="J12" i="7" s="1"/>
  <c r="G11" i="6"/>
  <c r="K11" i="6"/>
  <c r="K11" i="7" s="1"/>
  <c r="O11" i="6"/>
  <c r="O11" i="7" s="1"/>
  <c r="S11" i="6"/>
  <c r="S11" i="7" s="1"/>
  <c r="W11" i="6"/>
  <c r="W11" i="7" s="1"/>
  <c r="AA11" i="6"/>
  <c r="AA11" i="7" s="1"/>
  <c r="AE11" i="6"/>
  <c r="AE11" i="7" s="1"/>
  <c r="AI11" i="6"/>
  <c r="AI11" i="7" s="1"/>
  <c r="AM11" i="6"/>
  <c r="AM11" i="7" s="1"/>
  <c r="AQ11" i="6"/>
  <c r="AQ11" i="7" s="1"/>
  <c r="AU11" i="6"/>
  <c r="AU11" i="7" s="1"/>
  <c r="AY11" i="6"/>
  <c r="AY11" i="7" s="1"/>
  <c r="BC11" i="6"/>
  <c r="BC11" i="7" s="1"/>
  <c r="BG11" i="6"/>
  <c r="BG11" i="7" s="1"/>
  <c r="BK11" i="6"/>
  <c r="BK11" i="7" s="1"/>
  <c r="BO11" i="6"/>
  <c r="BO11" i="7" s="1"/>
  <c r="BS11" i="6"/>
  <c r="BS11" i="7" s="1"/>
  <c r="BW11" i="6"/>
  <c r="BW11" i="7" s="1"/>
  <c r="CA11" i="6"/>
  <c r="CA11" i="7" s="1"/>
  <c r="CE11" i="6"/>
  <c r="CE11" i="7" s="1"/>
  <c r="CE10" i="6"/>
  <c r="CE10" i="7" s="1"/>
  <c r="BZ10" i="6"/>
  <c r="BZ10" i="7" s="1"/>
  <c r="BT10" i="6"/>
  <c r="BT10" i="7" s="1"/>
  <c r="BO10" i="6"/>
  <c r="BO10" i="7" s="1"/>
  <c r="BJ10" i="6"/>
  <c r="BJ10" i="7" s="1"/>
  <c r="BD10" i="6"/>
  <c r="BD10" i="7" s="1"/>
  <c r="AY10" i="6"/>
  <c r="AY10" i="7" s="1"/>
  <c r="AT10" i="6"/>
  <c r="AT10" i="7" s="1"/>
  <c r="AN10" i="6"/>
  <c r="AN10" i="7" s="1"/>
  <c r="AI10" i="6"/>
  <c r="AI10" i="7" s="1"/>
  <c r="AD10" i="6"/>
  <c r="AD10" i="7" s="1"/>
  <c r="X10" i="6"/>
  <c r="X10" i="7" s="1"/>
  <c r="S10" i="6"/>
  <c r="S10" i="7" s="1"/>
  <c r="N10" i="6"/>
  <c r="N10" i="7" s="1"/>
  <c r="H10" i="6"/>
  <c r="H10" i="7" s="1"/>
  <c r="CG9" i="6"/>
  <c r="CG9" i="7" s="1"/>
  <c r="CB9" i="6"/>
  <c r="CB9" i="7" s="1"/>
  <c r="BV9" i="6"/>
  <c r="BV9" i="7" s="1"/>
  <c r="BQ9" i="6"/>
  <c r="BQ9" i="7" s="1"/>
  <c r="BL9" i="6"/>
  <c r="BL9" i="7" s="1"/>
  <c r="BF9" i="6"/>
  <c r="BF9" i="7" s="1"/>
  <c r="BA9" i="6"/>
  <c r="BA9" i="7" s="1"/>
  <c r="AV9" i="6"/>
  <c r="AV9" i="7" s="1"/>
  <c r="AP9" i="6"/>
  <c r="AP9" i="7" s="1"/>
  <c r="AK9" i="6"/>
  <c r="AK9" i="7" s="1"/>
  <c r="AF9" i="6"/>
  <c r="AF9" i="7" s="1"/>
  <c r="Z9" i="6"/>
  <c r="Z9" i="7" s="1"/>
  <c r="U9" i="6"/>
  <c r="U9" i="7" s="1"/>
  <c r="P9" i="6"/>
  <c r="P9" i="7" s="1"/>
  <c r="J9" i="6"/>
  <c r="J9" i="7" s="1"/>
  <c r="CF7" i="6"/>
  <c r="BZ7" i="6"/>
  <c r="BU7" i="6"/>
  <c r="BU7" i="7" s="1"/>
  <c r="BP7" i="6"/>
  <c r="BJ7" i="6"/>
  <c r="BE7" i="6"/>
  <c r="BE7" i="7" s="1"/>
  <c r="AZ7" i="6"/>
  <c r="AT7" i="6"/>
  <c r="AO7" i="6"/>
  <c r="AO7" i="7" s="1"/>
  <c r="AJ7" i="6"/>
  <c r="AD7" i="6"/>
  <c r="Y7" i="6"/>
  <c r="Y7" i="7" s="1"/>
  <c r="T7" i="6"/>
  <c r="N7" i="6"/>
  <c r="I7" i="6"/>
  <c r="L5" i="6"/>
  <c r="H5" i="6"/>
  <c r="CG6" i="6"/>
  <c r="CC6" i="6"/>
  <c r="BY6" i="6"/>
  <c r="BU6" i="6"/>
  <c r="BQ6" i="6"/>
  <c r="BM6" i="6"/>
  <c r="BI6" i="6"/>
  <c r="BE6" i="6"/>
  <c r="BA6" i="6"/>
  <c r="AW6" i="6"/>
  <c r="AS6" i="6"/>
  <c r="AO6" i="6"/>
  <c r="AK6" i="6"/>
  <c r="AG6" i="6"/>
  <c r="AC6" i="6"/>
  <c r="Y6" i="6"/>
  <c r="U6" i="6"/>
  <c r="Q6" i="6"/>
  <c r="M6" i="6"/>
  <c r="CK5" i="7"/>
  <c r="G5" i="6"/>
  <c r="F55" i="9"/>
  <c r="F51" i="9"/>
  <c r="F43" i="9"/>
  <c r="E53" i="9"/>
  <c r="F52" i="9"/>
  <c r="E48" i="9"/>
  <c r="E40" i="9"/>
  <c r="E49" i="14"/>
  <c r="E41" i="14"/>
  <c r="E55" i="9"/>
  <c r="F46" i="14"/>
  <c r="F38" i="14"/>
  <c r="E51" i="9"/>
  <c r="F46" i="9"/>
  <c r="E43" i="9"/>
  <c r="F38" i="9"/>
  <c r="F52" i="14"/>
  <c r="F44" i="14"/>
  <c r="F36" i="14"/>
  <c r="F50" i="14"/>
  <c r="F42" i="14"/>
  <c r="F54" i="9"/>
  <c r="F50" i="9"/>
  <c r="E47" i="9"/>
  <c r="F42" i="9"/>
  <c r="E39" i="9"/>
  <c r="F48" i="14"/>
  <c r="F40" i="14"/>
  <c r="CI225" i="6" l="1"/>
  <c r="CI207" i="6"/>
  <c r="CI183" i="6"/>
  <c r="I143" i="5"/>
  <c r="I221" i="5"/>
  <c r="O10" i="8"/>
  <c r="I225" i="5"/>
  <c r="I37" i="5"/>
  <c r="I19" i="5"/>
  <c r="I29" i="5"/>
  <c r="I277" i="5"/>
  <c r="I267" i="5"/>
  <c r="I281" i="5"/>
  <c r="I291" i="5"/>
  <c r="I245" i="5"/>
  <c r="I233" i="5"/>
  <c r="I239" i="5"/>
  <c r="I251" i="5"/>
  <c r="I187" i="5"/>
  <c r="I219" i="5"/>
  <c r="I203" i="5"/>
  <c r="I205" i="5"/>
  <c r="I119" i="5"/>
  <c r="I129" i="5"/>
  <c r="I83" i="5"/>
  <c r="I51" i="5"/>
  <c r="I57" i="5"/>
  <c r="I11" i="5"/>
  <c r="I21" i="5"/>
  <c r="E293" i="8"/>
  <c r="I293" i="8" s="1"/>
  <c r="I13" i="5"/>
  <c r="I23" i="5"/>
  <c r="I33" i="5"/>
  <c r="I25" i="5"/>
  <c r="I35" i="5"/>
  <c r="CI89" i="6"/>
  <c r="CK100" i="7"/>
  <c r="I271" i="5"/>
  <c r="I265" i="5"/>
  <c r="I257" i="5"/>
  <c r="I157" i="5"/>
  <c r="I173" i="5"/>
  <c r="I63" i="5"/>
  <c r="I47" i="5"/>
  <c r="I49" i="5"/>
  <c r="I59" i="5"/>
  <c r="I5" i="5"/>
  <c r="I39" i="5"/>
  <c r="CI48" i="6"/>
  <c r="CI16" i="6"/>
  <c r="CI233" i="6"/>
  <c r="CK48" i="7"/>
  <c r="I131" i="5"/>
  <c r="I45" i="5"/>
  <c r="I69" i="5"/>
  <c r="I81" i="5"/>
  <c r="I89" i="5"/>
  <c r="I117" i="5"/>
  <c r="I125" i="5"/>
  <c r="I161" i="5"/>
  <c r="I169" i="5"/>
  <c r="I193" i="5"/>
  <c r="I201" i="5"/>
  <c r="I217" i="5"/>
  <c r="I249" i="5"/>
  <c r="I55" i="5"/>
  <c r="I71" i="5"/>
  <c r="I99" i="5"/>
  <c r="O9" i="8"/>
  <c r="I171" i="5"/>
  <c r="I235" i="5"/>
  <c r="I243" i="5"/>
  <c r="I263" i="5"/>
  <c r="I65" i="5"/>
  <c r="I101" i="5"/>
  <c r="I137" i="5"/>
  <c r="I149" i="5"/>
  <c r="I181" i="5"/>
  <c r="I197" i="5"/>
  <c r="I237" i="5"/>
  <c r="I273" i="5"/>
  <c r="O6" i="8"/>
  <c r="I9" i="5"/>
  <c r="I17" i="5"/>
  <c r="I27" i="5"/>
  <c r="CJ48" i="7"/>
  <c r="CJ56" i="7"/>
  <c r="CK92" i="7"/>
  <c r="CK108" i="7"/>
  <c r="CK116" i="7"/>
  <c r="CK124" i="7"/>
  <c r="CK198" i="7"/>
  <c r="CK230" i="7"/>
  <c r="CK244" i="7"/>
  <c r="AL294" i="6"/>
  <c r="CJ32" i="7"/>
  <c r="CK40" i="7"/>
  <c r="CJ40" i="7"/>
  <c r="CJ16" i="7"/>
  <c r="CJ24" i="7"/>
  <c r="CK32" i="7"/>
  <c r="CI32" i="6"/>
  <c r="G31" i="8"/>
  <c r="K31" i="8" s="1"/>
  <c r="CK72" i="7"/>
  <c r="CI24" i="6"/>
  <c r="CI40" i="6"/>
  <c r="CI56" i="6"/>
  <c r="CK56" i="7"/>
  <c r="CK132" i="7"/>
  <c r="CK206" i="7"/>
  <c r="CK214" i="7"/>
  <c r="CK222" i="7"/>
  <c r="CJ248" i="7"/>
  <c r="CJ252" i="7"/>
  <c r="CJ256" i="7"/>
  <c r="CJ260" i="7"/>
  <c r="CJ264" i="7"/>
  <c r="CJ272" i="7"/>
  <c r="CJ276" i="7"/>
  <c r="CJ280" i="7"/>
  <c r="CJ284" i="7"/>
  <c r="BR294" i="6"/>
  <c r="CK8" i="7"/>
  <c r="CK64" i="7"/>
  <c r="CK68" i="7"/>
  <c r="G70" i="8"/>
  <c r="K70" i="8" s="1"/>
  <c r="G74" i="8"/>
  <c r="K74" i="8" s="1"/>
  <c r="G78" i="8"/>
  <c r="K78" i="8" s="1"/>
  <c r="G82" i="8"/>
  <c r="K82" i="8" s="1"/>
  <c r="G66" i="8"/>
  <c r="K66" i="8" s="1"/>
  <c r="CK246" i="7"/>
  <c r="G55" i="8"/>
  <c r="K55" i="8" s="1"/>
  <c r="CK24" i="7"/>
  <c r="G64" i="8"/>
  <c r="K64" i="8" s="1"/>
  <c r="G68" i="8"/>
  <c r="K68" i="8" s="1"/>
  <c r="G72" i="8"/>
  <c r="K72" i="8" s="1"/>
  <c r="G76" i="8"/>
  <c r="K76" i="8" s="1"/>
  <c r="G80" i="8"/>
  <c r="K80" i="8" s="1"/>
  <c r="G84" i="8"/>
  <c r="K84" i="8" s="1"/>
  <c r="CK14" i="7"/>
  <c r="CJ22" i="7"/>
  <c r="CJ38" i="7"/>
  <c r="CJ54" i="7"/>
  <c r="CK106" i="7"/>
  <c r="CK148" i="7"/>
  <c r="CK152" i="7"/>
  <c r="CK156" i="7"/>
  <c r="CK160" i="7"/>
  <c r="CK164" i="7"/>
  <c r="CK168" i="7"/>
  <c r="CK210" i="7"/>
  <c r="CK238" i="7"/>
  <c r="CK242" i="7"/>
  <c r="CK250" i="7"/>
  <c r="CK254" i="7"/>
  <c r="CK258" i="7"/>
  <c r="CK262" i="7"/>
  <c r="CK266" i="7"/>
  <c r="CK274" i="7"/>
  <c r="CK278" i="7"/>
  <c r="CK286" i="7"/>
  <c r="CK290" i="7"/>
  <c r="CI239" i="6"/>
  <c r="CK36" i="7"/>
  <c r="CK52" i="7"/>
  <c r="CK66" i="7"/>
  <c r="CJ28" i="7"/>
  <c r="CJ44" i="7"/>
  <c r="CK98" i="7"/>
  <c r="CK88" i="7"/>
  <c r="CK104" i="7"/>
  <c r="CK120" i="7"/>
  <c r="CK202" i="7"/>
  <c r="CK200" i="7"/>
  <c r="CK216" i="7"/>
  <c r="CK232" i="7"/>
  <c r="CK20" i="7"/>
  <c r="CK70" i="7"/>
  <c r="CJ12" i="7"/>
  <c r="CJ14" i="7"/>
  <c r="G13" i="8" s="1"/>
  <c r="K13" i="8" s="1"/>
  <c r="CJ30" i="7"/>
  <c r="CJ46" i="7"/>
  <c r="CJ62" i="7"/>
  <c r="CK16" i="7"/>
  <c r="CK90" i="7"/>
  <c r="CK146" i="7"/>
  <c r="CK150" i="7"/>
  <c r="CK154" i="7"/>
  <c r="CK158" i="7"/>
  <c r="CK162" i="7"/>
  <c r="CK166" i="7"/>
  <c r="CK170" i="7"/>
  <c r="CK194" i="7"/>
  <c r="CK226" i="7"/>
  <c r="CK248" i="7"/>
  <c r="G247" i="8" s="1"/>
  <c r="K247" i="8" s="1"/>
  <c r="CK252" i="7"/>
  <c r="CK256" i="7"/>
  <c r="CK260" i="7"/>
  <c r="G259" i="8" s="1"/>
  <c r="K259" i="8" s="1"/>
  <c r="CK264" i="7"/>
  <c r="G263" i="8" s="1"/>
  <c r="K263" i="8" s="1"/>
  <c r="CK272" i="7"/>
  <c r="G271" i="8" s="1"/>
  <c r="K271" i="8" s="1"/>
  <c r="CK276" i="7"/>
  <c r="CK284" i="7"/>
  <c r="G283" i="8" s="1"/>
  <c r="K283" i="8" s="1"/>
  <c r="CI245" i="6"/>
  <c r="CJ20" i="7"/>
  <c r="CJ36" i="7"/>
  <c r="CJ52" i="7"/>
  <c r="G51" i="8" s="1"/>
  <c r="K51" i="8" s="1"/>
  <c r="CK76" i="7"/>
  <c r="CK78" i="7"/>
  <c r="CK80" i="7"/>
  <c r="CK82" i="7"/>
  <c r="CK84" i="7"/>
  <c r="CK114" i="7"/>
  <c r="CK96" i="7"/>
  <c r="CK112" i="7"/>
  <c r="CK218" i="7"/>
  <c r="CJ250" i="7"/>
  <c r="CJ254" i="7"/>
  <c r="CJ258" i="7"/>
  <c r="CJ262" i="7"/>
  <c r="G261" i="8" s="1"/>
  <c r="K261" i="8" s="1"/>
  <c r="CJ266" i="7"/>
  <c r="CJ270" i="7"/>
  <c r="CJ274" i="7"/>
  <c r="G273" i="8" s="1"/>
  <c r="K273" i="8" s="1"/>
  <c r="CJ278" i="7"/>
  <c r="CJ286" i="7"/>
  <c r="G285" i="8" s="1"/>
  <c r="K285" i="8" s="1"/>
  <c r="CJ290" i="7"/>
  <c r="CK208" i="7"/>
  <c r="CK224" i="7"/>
  <c r="G243" i="7"/>
  <c r="CJ243" i="7" s="1"/>
  <c r="G242" i="8" s="1"/>
  <c r="K242" i="8" s="1"/>
  <c r="CI243" i="6"/>
  <c r="CJ60" i="7"/>
  <c r="CK292" i="7"/>
  <c r="CJ292" i="7"/>
  <c r="CK288" i="7"/>
  <c r="CJ288" i="7"/>
  <c r="CJ282" i="7"/>
  <c r="CK282" i="7"/>
  <c r="CK280" i="7"/>
  <c r="G279" i="8" s="1"/>
  <c r="K279" i="8" s="1"/>
  <c r="CK270" i="7"/>
  <c r="G269" i="8" s="1"/>
  <c r="K269" i="8" s="1"/>
  <c r="CJ268" i="7"/>
  <c r="CK268" i="7"/>
  <c r="CK234" i="7"/>
  <c r="CK240" i="7"/>
  <c r="H294" i="5"/>
  <c r="I294" i="5" s="1"/>
  <c r="CK144" i="7"/>
  <c r="CK142" i="7"/>
  <c r="BB294" i="6"/>
  <c r="CK138" i="7"/>
  <c r="CK140" i="7"/>
  <c r="CJ136" i="7"/>
  <c r="CK128" i="7"/>
  <c r="CK122" i="7"/>
  <c r="CK74" i="7"/>
  <c r="G5" i="7"/>
  <c r="CI5" i="6"/>
  <c r="G294" i="6"/>
  <c r="M6" i="7"/>
  <c r="CI6" i="6"/>
  <c r="M294" i="6"/>
  <c r="AC6" i="7"/>
  <c r="AC294" i="6"/>
  <c r="G19" i="7"/>
  <c r="CJ19" i="7" s="1"/>
  <c r="CI19" i="6"/>
  <c r="CK27" i="7"/>
  <c r="G35" i="7"/>
  <c r="CJ35" i="7" s="1"/>
  <c r="CI35" i="6"/>
  <c r="CK43" i="7"/>
  <c r="G51" i="7"/>
  <c r="CJ51" i="7" s="1"/>
  <c r="CI51" i="6"/>
  <c r="CK59" i="7"/>
  <c r="P7" i="7"/>
  <c r="P294" i="6"/>
  <c r="BF7" i="7"/>
  <c r="BF294" i="6"/>
  <c r="CB7" i="7"/>
  <c r="CB294" i="6"/>
  <c r="BW7" i="7"/>
  <c r="BW294" i="6"/>
  <c r="BG7" i="7"/>
  <c r="BG294" i="6"/>
  <c r="AQ7" i="7"/>
  <c r="AQ294" i="6"/>
  <c r="AA7" i="7"/>
  <c r="AA294" i="6"/>
  <c r="K7" i="7"/>
  <c r="K294" i="6"/>
  <c r="AH7" i="7"/>
  <c r="AH294" i="6"/>
  <c r="BD7" i="7"/>
  <c r="BD294" i="6"/>
  <c r="BX10" i="7"/>
  <c r="BX294" i="6"/>
  <c r="CK21" i="7"/>
  <c r="CK29" i="7"/>
  <c r="CK37" i="7"/>
  <c r="CK45" i="7"/>
  <c r="CK53" i="7"/>
  <c r="CK61" i="7"/>
  <c r="H64" i="7"/>
  <c r="CJ64" i="7" s="1"/>
  <c r="G63" i="8" s="1"/>
  <c r="K63" i="8" s="1"/>
  <c r="CI64" i="6"/>
  <c r="H66" i="7"/>
  <c r="CJ66" i="7" s="1"/>
  <c r="G65" i="8" s="1"/>
  <c r="K65" i="8" s="1"/>
  <c r="CI66" i="6"/>
  <c r="H68" i="7"/>
  <c r="CJ68" i="7" s="1"/>
  <c r="G67" i="8" s="1"/>
  <c r="K67" i="8" s="1"/>
  <c r="CI68" i="6"/>
  <c r="H70" i="7"/>
  <c r="CJ70" i="7" s="1"/>
  <c r="G69" i="8" s="1"/>
  <c r="K69" i="8" s="1"/>
  <c r="CI70" i="6"/>
  <c r="H72" i="7"/>
  <c r="CJ72" i="7" s="1"/>
  <c r="G71" i="8" s="1"/>
  <c r="K71" i="8" s="1"/>
  <c r="CI72" i="6"/>
  <c r="H74" i="7"/>
  <c r="CJ74" i="7" s="1"/>
  <c r="CI74" i="6"/>
  <c r="H76" i="7"/>
  <c r="CJ76" i="7" s="1"/>
  <c r="G75" i="8" s="1"/>
  <c r="K75" i="8" s="1"/>
  <c r="CI76" i="6"/>
  <c r="H78" i="7"/>
  <c r="CJ78" i="7" s="1"/>
  <c r="CI78" i="6"/>
  <c r="H80" i="7"/>
  <c r="CJ80" i="7" s="1"/>
  <c r="G79" i="8" s="1"/>
  <c r="K79" i="8" s="1"/>
  <c r="CI80" i="6"/>
  <c r="H82" i="7"/>
  <c r="CJ82" i="7" s="1"/>
  <c r="G81" i="8" s="1"/>
  <c r="K81" i="8" s="1"/>
  <c r="CI82" i="6"/>
  <c r="H84" i="7"/>
  <c r="CJ84" i="7" s="1"/>
  <c r="G83" i="8" s="1"/>
  <c r="K83" i="8" s="1"/>
  <c r="CI84" i="6"/>
  <c r="CI20" i="6"/>
  <c r="CI36" i="6"/>
  <c r="CI52" i="6"/>
  <c r="CK131" i="7"/>
  <c r="CJ18" i="7"/>
  <c r="CJ34" i="7"/>
  <c r="CJ50" i="7"/>
  <c r="H108" i="7"/>
  <c r="CJ108" i="7" s="1"/>
  <c r="G107" i="8" s="1"/>
  <c r="K107" i="8" s="1"/>
  <c r="CI108" i="6"/>
  <c r="CK118" i="7"/>
  <c r="CI86" i="6"/>
  <c r="CI110" i="6"/>
  <c r="CI136" i="6"/>
  <c r="CK186" i="7"/>
  <c r="H194" i="7"/>
  <c r="CJ194" i="7" s="1"/>
  <c r="G193" i="8" s="1"/>
  <c r="K193" i="8" s="1"/>
  <c r="CI194" i="6"/>
  <c r="CK220" i="7"/>
  <c r="H226" i="7"/>
  <c r="CJ226" i="7" s="1"/>
  <c r="G225" i="8" s="1"/>
  <c r="K225" i="8" s="1"/>
  <c r="CI226" i="6"/>
  <c r="F125" i="8"/>
  <c r="I126" i="5"/>
  <c r="F137" i="8"/>
  <c r="I138" i="5"/>
  <c r="F153" i="8"/>
  <c r="I154" i="5"/>
  <c r="F167" i="8"/>
  <c r="I168" i="5"/>
  <c r="F179" i="8"/>
  <c r="I180" i="5"/>
  <c r="F193" i="8"/>
  <c r="I194" i="5"/>
  <c r="F205" i="8"/>
  <c r="I206" i="5"/>
  <c r="F219" i="8"/>
  <c r="I220" i="5"/>
  <c r="F235" i="8"/>
  <c r="I236" i="5"/>
  <c r="F251" i="8"/>
  <c r="I252" i="5"/>
  <c r="F267" i="8"/>
  <c r="I268" i="5"/>
  <c r="F285" i="8"/>
  <c r="I286" i="5"/>
  <c r="CI266" i="6"/>
  <c r="CI292" i="6"/>
  <c r="F44" i="9"/>
  <c r="E44" i="9"/>
  <c r="F37" i="14"/>
  <c r="E37" i="14"/>
  <c r="E39" i="14"/>
  <c r="F39" i="14"/>
  <c r="F9" i="8"/>
  <c r="I10" i="5"/>
  <c r="F45" i="14"/>
  <c r="E45" i="14"/>
  <c r="F49" i="9"/>
  <c r="E49" i="9"/>
  <c r="F19" i="8"/>
  <c r="I20" i="5"/>
  <c r="F23" i="8"/>
  <c r="I24" i="5"/>
  <c r="F31" i="8"/>
  <c r="I32" i="5"/>
  <c r="F39" i="8"/>
  <c r="I40" i="5"/>
  <c r="F47" i="8"/>
  <c r="I48" i="5"/>
  <c r="F55" i="8"/>
  <c r="I56" i="5"/>
  <c r="F63" i="8"/>
  <c r="I64" i="5"/>
  <c r="F71" i="8"/>
  <c r="I72" i="5"/>
  <c r="F79" i="8"/>
  <c r="I80" i="5"/>
  <c r="F87" i="8"/>
  <c r="I88" i="5"/>
  <c r="F95" i="8"/>
  <c r="I96" i="5"/>
  <c r="F103" i="8"/>
  <c r="I104" i="5"/>
  <c r="F111" i="8"/>
  <c r="I112" i="5"/>
  <c r="F121" i="8"/>
  <c r="I122" i="5"/>
  <c r="F143" i="8"/>
  <c r="I144" i="5"/>
  <c r="F161" i="8"/>
  <c r="I162" i="5"/>
  <c r="F181" i="8"/>
  <c r="I182" i="5"/>
  <c r="F197" i="8"/>
  <c r="I198" i="5"/>
  <c r="F221" i="8"/>
  <c r="I222" i="5"/>
  <c r="F237" i="8"/>
  <c r="I238" i="5"/>
  <c r="F253" i="8"/>
  <c r="I254" i="5"/>
  <c r="F269" i="8"/>
  <c r="I270" i="5"/>
  <c r="F283" i="8"/>
  <c r="I284" i="5"/>
  <c r="CI262" i="6"/>
  <c r="H66" i="8"/>
  <c r="L66" i="8" s="1"/>
  <c r="H70" i="8"/>
  <c r="L70" i="8" s="1"/>
  <c r="H74" i="8"/>
  <c r="L74" i="8" s="1"/>
  <c r="CI102" i="6"/>
  <c r="CI134" i="6"/>
  <c r="CI248" i="6"/>
  <c r="CI256" i="6"/>
  <c r="CI276" i="6"/>
  <c r="CI286" i="6"/>
  <c r="H242" i="8"/>
  <c r="L242" i="8" s="1"/>
  <c r="CI228" i="6"/>
  <c r="CI253" i="6"/>
  <c r="CI261" i="6"/>
  <c r="CI269" i="6"/>
  <c r="CI277" i="6"/>
  <c r="CI285" i="6"/>
  <c r="CI196" i="6"/>
  <c r="CI220" i="6"/>
  <c r="CI247" i="6"/>
  <c r="CI255" i="6"/>
  <c r="CI263" i="6"/>
  <c r="CI271" i="6"/>
  <c r="CI279" i="6"/>
  <c r="CI287" i="6"/>
  <c r="AS6" i="7"/>
  <c r="AS294" i="6"/>
  <c r="BI6" i="7"/>
  <c r="BI294" i="6"/>
  <c r="BY6" i="7"/>
  <c r="BY294" i="6"/>
  <c r="L5" i="7"/>
  <c r="L294" i="6"/>
  <c r="AT7" i="7"/>
  <c r="AT294" i="6"/>
  <c r="BP7" i="7"/>
  <c r="BP294" i="6"/>
  <c r="CK11" i="7"/>
  <c r="Q6" i="7"/>
  <c r="Q294" i="6"/>
  <c r="AG6" i="7"/>
  <c r="AG294" i="6"/>
  <c r="AW6" i="7"/>
  <c r="AW294" i="6"/>
  <c r="BM6" i="7"/>
  <c r="BM294" i="6"/>
  <c r="CC6" i="7"/>
  <c r="CC294" i="6"/>
  <c r="I7" i="7"/>
  <c r="I294" i="6"/>
  <c r="AD7" i="7"/>
  <c r="AD294" i="6"/>
  <c r="AZ7" i="7"/>
  <c r="AZ294" i="6"/>
  <c r="G88" i="8"/>
  <c r="G92" i="8"/>
  <c r="G96" i="8"/>
  <c r="G100" i="8"/>
  <c r="G104" i="8"/>
  <c r="G108" i="8"/>
  <c r="G112" i="8"/>
  <c r="G116" i="8"/>
  <c r="G120" i="8"/>
  <c r="G124" i="8"/>
  <c r="G128" i="8"/>
  <c r="AP7" i="7"/>
  <c r="AP294" i="6"/>
  <c r="BL7" i="7"/>
  <c r="BL294" i="6"/>
  <c r="G9" i="7"/>
  <c r="CJ9" i="7" s="1"/>
  <c r="CI9" i="6"/>
  <c r="G17" i="7"/>
  <c r="CJ17" i="7" s="1"/>
  <c r="CI17" i="6"/>
  <c r="CK18" i="7"/>
  <c r="G25" i="7"/>
  <c r="CJ25" i="7" s="1"/>
  <c r="CI25" i="6"/>
  <c r="CK26" i="7"/>
  <c r="G33" i="7"/>
  <c r="CJ33" i="7" s="1"/>
  <c r="CI33" i="6"/>
  <c r="CK34" i="7"/>
  <c r="G41" i="7"/>
  <c r="CJ41" i="7" s="1"/>
  <c r="CI41" i="6"/>
  <c r="CK42" i="7"/>
  <c r="G49" i="7"/>
  <c r="CJ49" i="7" s="1"/>
  <c r="CI49" i="6"/>
  <c r="CK50" i="7"/>
  <c r="G57" i="7"/>
  <c r="CJ57" i="7" s="1"/>
  <c r="CI57" i="6"/>
  <c r="CK58" i="7"/>
  <c r="BS7" i="7"/>
  <c r="BS294" i="6"/>
  <c r="BC7" i="7"/>
  <c r="BC294" i="6"/>
  <c r="AM7" i="7"/>
  <c r="AM294" i="6"/>
  <c r="W7" i="7"/>
  <c r="W294" i="6"/>
  <c r="G7" i="7"/>
  <c r="CI7" i="6"/>
  <c r="CK15" i="7"/>
  <c r="G23" i="7"/>
  <c r="CJ23" i="7" s="1"/>
  <c r="CI23" i="6"/>
  <c r="CK31" i="7"/>
  <c r="G39" i="7"/>
  <c r="CJ39" i="7" s="1"/>
  <c r="CI39" i="6"/>
  <c r="CK47" i="7"/>
  <c r="G55" i="7"/>
  <c r="CJ55" i="7" s="1"/>
  <c r="CI55" i="6"/>
  <c r="R7" i="7"/>
  <c r="R294" i="6"/>
  <c r="AN7" i="7"/>
  <c r="AN294" i="6"/>
  <c r="CD7" i="7"/>
  <c r="CD294" i="6"/>
  <c r="I8" i="7"/>
  <c r="CJ8" i="7" s="1"/>
  <c r="G7" i="8" s="1"/>
  <c r="K7" i="8" s="1"/>
  <c r="CI8" i="6"/>
  <c r="BH10" i="7"/>
  <c r="CK10" i="7" s="1"/>
  <c r="BH294" i="6"/>
  <c r="CK13" i="7"/>
  <c r="CK22" i="7"/>
  <c r="CK30" i="7"/>
  <c r="G29" i="8" s="1"/>
  <c r="K29" i="8" s="1"/>
  <c r="CK38" i="7"/>
  <c r="G37" i="8" s="1"/>
  <c r="K37" i="8" s="1"/>
  <c r="CK46" i="7"/>
  <c r="G45" i="8" s="1"/>
  <c r="K45" i="8" s="1"/>
  <c r="CK54" i="7"/>
  <c r="G53" i="8" s="1"/>
  <c r="K53" i="8" s="1"/>
  <c r="CK62" i="7"/>
  <c r="G61" i="8" s="1"/>
  <c r="K61" i="8" s="1"/>
  <c r="G135" i="7"/>
  <c r="CJ135" i="7" s="1"/>
  <c r="CI135" i="6"/>
  <c r="CK136" i="7"/>
  <c r="G135" i="8" s="1"/>
  <c r="K135" i="8" s="1"/>
  <c r="G138" i="8"/>
  <c r="G142" i="8"/>
  <c r="G146" i="8"/>
  <c r="G150" i="8"/>
  <c r="G154" i="8"/>
  <c r="G158" i="8"/>
  <c r="G162" i="8"/>
  <c r="G166" i="8"/>
  <c r="G170" i="8"/>
  <c r="G174" i="8"/>
  <c r="G178" i="8"/>
  <c r="G182" i="8"/>
  <c r="G186" i="8"/>
  <c r="G190" i="8"/>
  <c r="G194" i="8"/>
  <c r="G198" i="8"/>
  <c r="G202" i="8"/>
  <c r="G206" i="8"/>
  <c r="G210" i="8"/>
  <c r="G214" i="8"/>
  <c r="G218" i="8"/>
  <c r="G222" i="8"/>
  <c r="G226" i="8"/>
  <c r="G230" i="8"/>
  <c r="G234" i="8"/>
  <c r="G238" i="8"/>
  <c r="H88" i="7"/>
  <c r="CJ88" i="7" s="1"/>
  <c r="G87" i="8" s="1"/>
  <c r="K87" i="8" s="1"/>
  <c r="CI88" i="6"/>
  <c r="H96" i="7"/>
  <c r="CJ96" i="7" s="1"/>
  <c r="G95" i="8" s="1"/>
  <c r="K95" i="8" s="1"/>
  <c r="CI96" i="6"/>
  <c r="H104" i="7"/>
  <c r="CJ104" i="7" s="1"/>
  <c r="G103" i="8" s="1"/>
  <c r="K103" i="8" s="1"/>
  <c r="CI104" i="6"/>
  <c r="H112" i="7"/>
  <c r="CJ112" i="7" s="1"/>
  <c r="G111" i="8" s="1"/>
  <c r="K111" i="8" s="1"/>
  <c r="CI112" i="6"/>
  <c r="H120" i="7"/>
  <c r="CJ120" i="7" s="1"/>
  <c r="G119" i="8" s="1"/>
  <c r="K119" i="8" s="1"/>
  <c r="CI120" i="6"/>
  <c r="H128" i="7"/>
  <c r="CJ128" i="7" s="1"/>
  <c r="G127" i="8" s="1"/>
  <c r="K127" i="8" s="1"/>
  <c r="CI128" i="6"/>
  <c r="CK133" i="7"/>
  <c r="CK172" i="7"/>
  <c r="CK174" i="7"/>
  <c r="CK176" i="7"/>
  <c r="CK178" i="7"/>
  <c r="CK180" i="7"/>
  <c r="CK182" i="7"/>
  <c r="CI26" i="6"/>
  <c r="CI42" i="6"/>
  <c r="CI58" i="6"/>
  <c r="CK86" i="7"/>
  <c r="CK94" i="7"/>
  <c r="H116" i="7"/>
  <c r="CJ116" i="7" s="1"/>
  <c r="G115" i="8" s="1"/>
  <c r="K115" i="8" s="1"/>
  <c r="CI116" i="6"/>
  <c r="CK126" i="7"/>
  <c r="CK130" i="7"/>
  <c r="G244" i="8"/>
  <c r="CJ86" i="7"/>
  <c r="CJ110" i="7"/>
  <c r="CK190" i="7"/>
  <c r="CK212" i="7"/>
  <c r="H218" i="7"/>
  <c r="CJ218" i="7" s="1"/>
  <c r="G217" i="8" s="1"/>
  <c r="K217" i="8" s="1"/>
  <c r="CI218" i="6"/>
  <c r="H246" i="7"/>
  <c r="CJ246" i="7" s="1"/>
  <c r="G245" i="8" s="1"/>
  <c r="K245" i="8" s="1"/>
  <c r="CI246" i="6"/>
  <c r="CK249" i="7"/>
  <c r="CK253" i="7"/>
  <c r="CK257" i="7"/>
  <c r="CK261" i="7"/>
  <c r="CK265" i="7"/>
  <c r="CK269" i="7"/>
  <c r="CK273" i="7"/>
  <c r="CK277" i="7"/>
  <c r="CK281" i="7"/>
  <c r="CK285" i="7"/>
  <c r="CK289" i="7"/>
  <c r="F127" i="8"/>
  <c r="I128" i="5"/>
  <c r="F141" i="8"/>
  <c r="I142" i="5"/>
  <c r="F157" i="8"/>
  <c r="I158" i="5"/>
  <c r="F169" i="8"/>
  <c r="I170" i="5"/>
  <c r="F183" i="8"/>
  <c r="I184" i="5"/>
  <c r="F199" i="8"/>
  <c r="I200" i="5"/>
  <c r="F209" i="8"/>
  <c r="I210" i="5"/>
  <c r="F223" i="8"/>
  <c r="I224" i="5"/>
  <c r="F239" i="8"/>
  <c r="I240" i="5"/>
  <c r="F257" i="8"/>
  <c r="I258" i="5"/>
  <c r="F273" i="8"/>
  <c r="I274" i="5"/>
  <c r="CI274" i="6"/>
  <c r="CI288" i="6"/>
  <c r="H78" i="8"/>
  <c r="L78" i="8" s="1"/>
  <c r="H200" i="7"/>
  <c r="CJ200" i="7" s="1"/>
  <c r="G199" i="8" s="1"/>
  <c r="K199" i="8" s="1"/>
  <c r="CI200" i="6"/>
  <c r="H208" i="7"/>
  <c r="CJ208" i="7" s="1"/>
  <c r="G207" i="8" s="1"/>
  <c r="K207" i="8" s="1"/>
  <c r="CI208" i="6"/>
  <c r="H216" i="7"/>
  <c r="CJ216" i="7" s="1"/>
  <c r="G215" i="8" s="1"/>
  <c r="K215" i="8" s="1"/>
  <c r="CI216" i="6"/>
  <c r="H224" i="7"/>
  <c r="CJ224" i="7" s="1"/>
  <c r="G223" i="8" s="1"/>
  <c r="K223" i="8" s="1"/>
  <c r="CI224" i="6"/>
  <c r="H232" i="7"/>
  <c r="CJ232" i="7" s="1"/>
  <c r="G231" i="8" s="1"/>
  <c r="K231" i="8" s="1"/>
  <c r="CI232" i="6"/>
  <c r="H240" i="7"/>
  <c r="CJ240" i="7" s="1"/>
  <c r="G239" i="8" s="1"/>
  <c r="K239" i="8" s="1"/>
  <c r="CI240" i="6"/>
  <c r="F7" i="8"/>
  <c r="I8" i="5"/>
  <c r="F45" i="9"/>
  <c r="E45" i="9"/>
  <c r="E47" i="14"/>
  <c r="F47" i="14"/>
  <c r="F17" i="8"/>
  <c r="I18" i="5"/>
  <c r="F25" i="8"/>
  <c r="I26" i="5"/>
  <c r="F33" i="8"/>
  <c r="I34" i="5"/>
  <c r="F41" i="8"/>
  <c r="I42" i="5"/>
  <c r="F49" i="8"/>
  <c r="I50" i="5"/>
  <c r="F57" i="8"/>
  <c r="I58" i="5"/>
  <c r="F65" i="8"/>
  <c r="I66" i="5"/>
  <c r="F73" i="8"/>
  <c r="I74" i="5"/>
  <c r="F81" i="8"/>
  <c r="I82" i="5"/>
  <c r="F89" i="8"/>
  <c r="I90" i="5"/>
  <c r="F97" i="8"/>
  <c r="I98" i="5"/>
  <c r="F105" i="8"/>
  <c r="I106" i="5"/>
  <c r="F113" i="8"/>
  <c r="I114" i="5"/>
  <c r="F131" i="8"/>
  <c r="I132" i="5"/>
  <c r="F147" i="8"/>
  <c r="I148" i="5"/>
  <c r="F163" i="8"/>
  <c r="I164" i="5"/>
  <c r="F185" i="8"/>
  <c r="I186" i="5"/>
  <c r="F207" i="8"/>
  <c r="I208" i="5"/>
  <c r="F225" i="8"/>
  <c r="I226" i="5"/>
  <c r="F241" i="8"/>
  <c r="I242" i="5"/>
  <c r="F255" i="8"/>
  <c r="I256" i="5"/>
  <c r="F271" i="8"/>
  <c r="I272" i="5"/>
  <c r="F287" i="8"/>
  <c r="I288" i="5"/>
  <c r="CI282" i="6"/>
  <c r="V257" i="7"/>
  <c r="CJ257" i="7" s="1"/>
  <c r="V294" i="6"/>
  <c r="CJ102" i="7"/>
  <c r="CJ134" i="7"/>
  <c r="G184" i="7"/>
  <c r="CJ184" i="7" s="1"/>
  <c r="CI184" i="6"/>
  <c r="G188" i="7"/>
  <c r="CJ188" i="7" s="1"/>
  <c r="CI188" i="6"/>
  <c r="G192" i="7"/>
  <c r="CJ192" i="7" s="1"/>
  <c r="CI192" i="6"/>
  <c r="H198" i="7"/>
  <c r="CJ198" i="7" s="1"/>
  <c r="G197" i="8" s="1"/>
  <c r="K197" i="8" s="1"/>
  <c r="CI198" i="6"/>
  <c r="H206" i="7"/>
  <c r="CJ206" i="7" s="1"/>
  <c r="G205" i="8" s="1"/>
  <c r="K205" i="8" s="1"/>
  <c r="CI206" i="6"/>
  <c r="H214" i="7"/>
  <c r="CJ214" i="7" s="1"/>
  <c r="G213" i="8" s="1"/>
  <c r="K213" i="8" s="1"/>
  <c r="CI214" i="6"/>
  <c r="H222" i="7"/>
  <c r="CJ222" i="7" s="1"/>
  <c r="G221" i="8" s="1"/>
  <c r="K221" i="8" s="1"/>
  <c r="CI222" i="6"/>
  <c r="H230" i="7"/>
  <c r="CJ230" i="7" s="1"/>
  <c r="G229" i="8" s="1"/>
  <c r="K229" i="8" s="1"/>
  <c r="CI230" i="6"/>
  <c r="H238" i="7"/>
  <c r="CJ238" i="7" s="1"/>
  <c r="G237" i="8" s="1"/>
  <c r="K237" i="8" s="1"/>
  <c r="CI238" i="6"/>
  <c r="CI254" i="6"/>
  <c r="CI260" i="6"/>
  <c r="CI272" i="6"/>
  <c r="CJ228" i="7"/>
  <c r="CJ253" i="7"/>
  <c r="CJ261" i="7"/>
  <c r="CJ269" i="7"/>
  <c r="G268" i="8" s="1"/>
  <c r="CJ277" i="7"/>
  <c r="CJ285" i="7"/>
  <c r="CJ196" i="7"/>
  <c r="CJ220" i="7"/>
  <c r="G219" i="8" s="1"/>
  <c r="K219" i="8" s="1"/>
  <c r="CJ247" i="7"/>
  <c r="CJ255" i="7"/>
  <c r="CJ263" i="7"/>
  <c r="CJ271" i="7"/>
  <c r="CJ279" i="7"/>
  <c r="CJ287" i="7"/>
  <c r="U6" i="7"/>
  <c r="U294" i="6"/>
  <c r="BA6" i="7"/>
  <c r="BA294" i="6"/>
  <c r="BQ6" i="7"/>
  <c r="BQ294" i="6"/>
  <c r="N7" i="7"/>
  <c r="N294" i="6"/>
  <c r="BZ7" i="7"/>
  <c r="BZ294" i="6"/>
  <c r="G11" i="7"/>
  <c r="CJ11" i="7" s="1"/>
  <c r="G10" i="8" s="1"/>
  <c r="CI11" i="6"/>
  <c r="CK12" i="7"/>
  <c r="G11" i="8" s="1"/>
  <c r="K11" i="8" s="1"/>
  <c r="CK19" i="7"/>
  <c r="G27" i="7"/>
  <c r="CJ27" i="7" s="1"/>
  <c r="G26" i="8" s="1"/>
  <c r="CI27" i="6"/>
  <c r="CK28" i="7"/>
  <c r="G27" i="8" s="1"/>
  <c r="K27" i="8" s="1"/>
  <c r="CK35" i="7"/>
  <c r="G43" i="7"/>
  <c r="CJ43" i="7" s="1"/>
  <c r="G42" i="8" s="1"/>
  <c r="CI43" i="6"/>
  <c r="CK44" i="7"/>
  <c r="G43" i="8" s="1"/>
  <c r="K43" i="8" s="1"/>
  <c r="CK51" i="7"/>
  <c r="G59" i="7"/>
  <c r="CJ59" i="7" s="1"/>
  <c r="G58" i="8" s="1"/>
  <c r="CI59" i="6"/>
  <c r="CK60" i="7"/>
  <c r="G59" i="8" s="1"/>
  <c r="K59" i="8" s="1"/>
  <c r="Z7" i="7"/>
  <c r="Z294" i="6"/>
  <c r="AV7" i="7"/>
  <c r="AV294" i="6"/>
  <c r="CI14" i="6"/>
  <c r="CI22" i="6"/>
  <c r="CI30" i="6"/>
  <c r="CI38" i="6"/>
  <c r="CI46" i="6"/>
  <c r="CI54" i="6"/>
  <c r="CI62" i="6"/>
  <c r="CE7" i="7"/>
  <c r="CE294" i="6"/>
  <c r="BO7" i="7"/>
  <c r="BO294" i="6"/>
  <c r="AY7" i="7"/>
  <c r="AY294" i="6"/>
  <c r="AI7" i="7"/>
  <c r="AI294" i="6"/>
  <c r="S7" i="7"/>
  <c r="S294" i="6"/>
  <c r="G63" i="7"/>
  <c r="CJ63" i="7" s="1"/>
  <c r="CI63" i="6"/>
  <c r="X7" i="7"/>
  <c r="X294" i="6"/>
  <c r="BN7" i="7"/>
  <c r="BN294" i="6"/>
  <c r="AR10" i="7"/>
  <c r="AR294" i="6"/>
  <c r="G21" i="7"/>
  <c r="CJ21" i="7" s="1"/>
  <c r="G20" i="8" s="1"/>
  <c r="CI21" i="6"/>
  <c r="G29" i="7"/>
  <c r="CJ29" i="7" s="1"/>
  <c r="G28" i="8" s="1"/>
  <c r="CI29" i="6"/>
  <c r="G37" i="7"/>
  <c r="CJ37" i="7" s="1"/>
  <c r="G36" i="8" s="1"/>
  <c r="CI37" i="6"/>
  <c r="G45" i="7"/>
  <c r="CJ45" i="7" s="1"/>
  <c r="G44" i="8" s="1"/>
  <c r="CI45" i="6"/>
  <c r="G53" i="7"/>
  <c r="CJ53" i="7" s="1"/>
  <c r="G52" i="8" s="1"/>
  <c r="CI53" i="6"/>
  <c r="G61" i="7"/>
  <c r="CJ61" i="7" s="1"/>
  <c r="G60" i="8" s="1"/>
  <c r="CI61" i="6"/>
  <c r="CI10" i="6"/>
  <c r="CI28" i="6"/>
  <c r="CI44" i="6"/>
  <c r="CI60" i="6"/>
  <c r="G131" i="7"/>
  <c r="CJ131" i="7" s="1"/>
  <c r="G130" i="8" s="1"/>
  <c r="CI131" i="6"/>
  <c r="CJ26" i="7"/>
  <c r="G25" i="8" s="1"/>
  <c r="K25" i="8" s="1"/>
  <c r="CJ42" i="7"/>
  <c r="CJ58" i="7"/>
  <c r="G57" i="8" s="1"/>
  <c r="K57" i="8" s="1"/>
  <c r="H92" i="7"/>
  <c r="CJ92" i="7" s="1"/>
  <c r="G91" i="8" s="1"/>
  <c r="K91" i="8" s="1"/>
  <c r="CI92" i="6"/>
  <c r="CK102" i="7"/>
  <c r="H124" i="7"/>
  <c r="CJ124" i="7" s="1"/>
  <c r="G123" i="8" s="1"/>
  <c r="K123" i="8" s="1"/>
  <c r="CI124" i="6"/>
  <c r="I132" i="7"/>
  <c r="CJ132" i="7" s="1"/>
  <c r="G131" i="8" s="1"/>
  <c r="K131" i="8" s="1"/>
  <c r="CI132" i="6"/>
  <c r="G137" i="7"/>
  <c r="CJ137" i="7" s="1"/>
  <c r="G136" i="8" s="1"/>
  <c r="CI137" i="6"/>
  <c r="CI94" i="6"/>
  <c r="CI126" i="6"/>
  <c r="G186" i="7"/>
  <c r="CJ186" i="7" s="1"/>
  <c r="G185" i="8" s="1"/>
  <c r="K185" i="8" s="1"/>
  <c r="CI186" i="6"/>
  <c r="CK204" i="7"/>
  <c r="H210" i="7"/>
  <c r="CJ210" i="7" s="1"/>
  <c r="G209" i="8" s="1"/>
  <c r="K209" i="8" s="1"/>
  <c r="CI210" i="6"/>
  <c r="CK236" i="7"/>
  <c r="H242" i="7"/>
  <c r="CJ242" i="7" s="1"/>
  <c r="G241" i="8" s="1"/>
  <c r="K241" i="8" s="1"/>
  <c r="CI242" i="6"/>
  <c r="H244" i="7"/>
  <c r="CJ244" i="7" s="1"/>
  <c r="G243" i="8" s="1"/>
  <c r="K243" i="8" s="1"/>
  <c r="CI244" i="6"/>
  <c r="F117" i="8"/>
  <c r="I118" i="5"/>
  <c r="F129" i="8"/>
  <c r="I130" i="5"/>
  <c r="F145" i="8"/>
  <c r="I146" i="5"/>
  <c r="F159" i="8"/>
  <c r="I160" i="5"/>
  <c r="F173" i="8"/>
  <c r="I174" i="5"/>
  <c r="F187" i="8"/>
  <c r="I188" i="5"/>
  <c r="F201" i="8"/>
  <c r="I202" i="5"/>
  <c r="F213" i="8"/>
  <c r="I214" i="5"/>
  <c r="F227" i="8"/>
  <c r="I228" i="5"/>
  <c r="F243" i="8"/>
  <c r="I244" i="5"/>
  <c r="F261" i="8"/>
  <c r="I262" i="5"/>
  <c r="F277" i="8"/>
  <c r="I278" i="5"/>
  <c r="CI270" i="6"/>
  <c r="E38" i="9"/>
  <c r="D57" i="9"/>
  <c r="H82" i="8"/>
  <c r="L82" i="8" s="1"/>
  <c r="F5" i="8"/>
  <c r="I6" i="5"/>
  <c r="E43" i="14"/>
  <c r="F43" i="14"/>
  <c r="F13" i="8"/>
  <c r="I14" i="5"/>
  <c r="F15" i="8"/>
  <c r="I16" i="5"/>
  <c r="F53" i="14"/>
  <c r="E53" i="14"/>
  <c r="F27" i="8"/>
  <c r="I28" i="5"/>
  <c r="F35" i="8"/>
  <c r="I36" i="5"/>
  <c r="F43" i="8"/>
  <c r="I44" i="5"/>
  <c r="F51" i="8"/>
  <c r="I52" i="5"/>
  <c r="F59" i="8"/>
  <c r="I60" i="5"/>
  <c r="F67" i="8"/>
  <c r="I68" i="5"/>
  <c r="F75" i="8"/>
  <c r="I76" i="5"/>
  <c r="F83" i="8"/>
  <c r="I84" i="5"/>
  <c r="F91" i="8"/>
  <c r="I92" i="5"/>
  <c r="F99" i="8"/>
  <c r="I100" i="5"/>
  <c r="F107" i="8"/>
  <c r="I108" i="5"/>
  <c r="F115" i="8"/>
  <c r="I116" i="5"/>
  <c r="F135" i="8"/>
  <c r="I136" i="5"/>
  <c r="F151" i="8"/>
  <c r="I152" i="5"/>
  <c r="F171" i="8"/>
  <c r="I172" i="5"/>
  <c r="F191" i="8"/>
  <c r="I192" i="5"/>
  <c r="F211" i="8"/>
  <c r="I212" i="5"/>
  <c r="F231" i="8"/>
  <c r="I232" i="5"/>
  <c r="F245" i="8"/>
  <c r="I246" i="5"/>
  <c r="F259" i="8"/>
  <c r="I260" i="5"/>
  <c r="F275" i="8"/>
  <c r="I276" i="5"/>
  <c r="F289" i="8"/>
  <c r="I290" i="5"/>
  <c r="CI118" i="6"/>
  <c r="CI252" i="6"/>
  <c r="CI268" i="6"/>
  <c r="CI280" i="6"/>
  <c r="CI290" i="6"/>
  <c r="CI212" i="6"/>
  <c r="CI249" i="6"/>
  <c r="CI257" i="6"/>
  <c r="CI265" i="6"/>
  <c r="CI273" i="6"/>
  <c r="CI281" i="6"/>
  <c r="CI289" i="6"/>
  <c r="CI204" i="6"/>
  <c r="CI236" i="6"/>
  <c r="CI251" i="6"/>
  <c r="CI259" i="6"/>
  <c r="CI267" i="6"/>
  <c r="CI275" i="6"/>
  <c r="CI283" i="6"/>
  <c r="CI291" i="6"/>
  <c r="AK6" i="7"/>
  <c r="AK294" i="6"/>
  <c r="CG6" i="7"/>
  <c r="CG294" i="6"/>
  <c r="AJ7" i="7"/>
  <c r="AJ294" i="6"/>
  <c r="Y6" i="7"/>
  <c r="Y294" i="6"/>
  <c r="AO6" i="7"/>
  <c r="AO294" i="6"/>
  <c r="BE6" i="7"/>
  <c r="BE294" i="6"/>
  <c r="BU6" i="7"/>
  <c r="BU294" i="6"/>
  <c r="H5" i="7"/>
  <c r="H294" i="6"/>
  <c r="T7" i="7"/>
  <c r="T294" i="6"/>
  <c r="BJ7" i="7"/>
  <c r="BJ294" i="6"/>
  <c r="CF7" i="7"/>
  <c r="CF294" i="6"/>
  <c r="G86" i="8"/>
  <c r="G90" i="8"/>
  <c r="G94" i="8"/>
  <c r="G98" i="8"/>
  <c r="G102" i="8"/>
  <c r="G106" i="8"/>
  <c r="G110" i="8"/>
  <c r="G114" i="8"/>
  <c r="G118" i="8"/>
  <c r="G122" i="8"/>
  <c r="G126" i="8"/>
  <c r="J7" i="7"/>
  <c r="J294" i="6"/>
  <c r="AF7" i="7"/>
  <c r="AF294" i="6"/>
  <c r="BV7" i="7"/>
  <c r="BV294" i="6"/>
  <c r="CK9" i="7"/>
  <c r="CK17" i="7"/>
  <c r="CK25" i="7"/>
  <c r="CK33" i="7"/>
  <c r="CK41" i="7"/>
  <c r="CK49" i="7"/>
  <c r="CK57" i="7"/>
  <c r="CA7" i="7"/>
  <c r="CA294" i="6"/>
  <c r="BK7" i="7"/>
  <c r="BK294" i="6"/>
  <c r="AU7" i="7"/>
  <c r="AU294" i="6"/>
  <c r="AE7" i="7"/>
  <c r="AE294" i="6"/>
  <c r="O7" i="7"/>
  <c r="O294" i="6"/>
  <c r="G15" i="7"/>
  <c r="CJ15" i="7" s="1"/>
  <c r="G14" i="8" s="1"/>
  <c r="CI15" i="6"/>
  <c r="CK23" i="7"/>
  <c r="G31" i="7"/>
  <c r="CJ31" i="7" s="1"/>
  <c r="CI31" i="6"/>
  <c r="CK39" i="7"/>
  <c r="G47" i="7"/>
  <c r="CJ47" i="7" s="1"/>
  <c r="G46" i="8" s="1"/>
  <c r="CI47" i="6"/>
  <c r="CK55" i="7"/>
  <c r="AX7" i="7"/>
  <c r="AX294" i="6"/>
  <c r="BT7" i="7"/>
  <c r="BT294" i="6"/>
  <c r="AB10" i="7"/>
  <c r="AB294" i="6"/>
  <c r="G13" i="7"/>
  <c r="CJ13" i="7" s="1"/>
  <c r="CI13" i="6"/>
  <c r="CH63" i="7"/>
  <c r="CK63" i="7" s="1"/>
  <c r="CH294" i="6"/>
  <c r="H90" i="7"/>
  <c r="CJ90" i="7" s="1"/>
  <c r="G89" i="8" s="1"/>
  <c r="K89" i="8" s="1"/>
  <c r="CI90" i="6"/>
  <c r="H98" i="7"/>
  <c r="CJ98" i="7" s="1"/>
  <c r="G97" i="8" s="1"/>
  <c r="K97" i="8" s="1"/>
  <c r="CI98" i="6"/>
  <c r="H106" i="7"/>
  <c r="CJ106" i="7" s="1"/>
  <c r="G105" i="8" s="1"/>
  <c r="K105" i="8" s="1"/>
  <c r="CI106" i="6"/>
  <c r="H114" i="7"/>
  <c r="CJ114" i="7" s="1"/>
  <c r="G113" i="8" s="1"/>
  <c r="K113" i="8" s="1"/>
  <c r="CI114" i="6"/>
  <c r="H122" i="7"/>
  <c r="CJ122" i="7" s="1"/>
  <c r="G121" i="8" s="1"/>
  <c r="K121" i="8" s="1"/>
  <c r="CI122" i="6"/>
  <c r="I130" i="7"/>
  <c r="CJ130" i="7" s="1"/>
  <c r="G129" i="8" s="1"/>
  <c r="K129" i="8" s="1"/>
  <c r="CI130" i="6"/>
  <c r="CK135" i="7"/>
  <c r="G140" i="8"/>
  <c r="G144" i="8"/>
  <c r="G148" i="8"/>
  <c r="G152" i="8"/>
  <c r="G156" i="8"/>
  <c r="G160" i="8"/>
  <c r="G164" i="8"/>
  <c r="G168" i="8"/>
  <c r="G172" i="8"/>
  <c r="G176" i="8"/>
  <c r="G180" i="8"/>
  <c r="G184" i="8"/>
  <c r="G188" i="8"/>
  <c r="G192" i="8"/>
  <c r="G196" i="8"/>
  <c r="G200" i="8"/>
  <c r="G204" i="8"/>
  <c r="G208" i="8"/>
  <c r="G212" i="8"/>
  <c r="G216" i="8"/>
  <c r="G220" i="8"/>
  <c r="G224" i="8"/>
  <c r="G228" i="8"/>
  <c r="G232" i="8"/>
  <c r="G236" i="8"/>
  <c r="G240" i="8"/>
  <c r="CJ10" i="7"/>
  <c r="G133" i="7"/>
  <c r="CJ133" i="7" s="1"/>
  <c r="CI133" i="6"/>
  <c r="CK134" i="7"/>
  <c r="CI12" i="6"/>
  <c r="G172" i="7"/>
  <c r="CJ172" i="7" s="1"/>
  <c r="G171" i="8" s="1"/>
  <c r="K171" i="8" s="1"/>
  <c r="CI172" i="6"/>
  <c r="G174" i="7"/>
  <c r="CJ174" i="7" s="1"/>
  <c r="G173" i="8" s="1"/>
  <c r="K173" i="8" s="1"/>
  <c r="CI174" i="6"/>
  <c r="G176" i="7"/>
  <c r="CJ176" i="7" s="1"/>
  <c r="G175" i="8" s="1"/>
  <c r="K175" i="8" s="1"/>
  <c r="CI176" i="6"/>
  <c r="G178" i="7"/>
  <c r="CJ178" i="7" s="1"/>
  <c r="G177" i="8" s="1"/>
  <c r="K177" i="8" s="1"/>
  <c r="CI178" i="6"/>
  <c r="G180" i="7"/>
  <c r="CJ180" i="7" s="1"/>
  <c r="G179" i="8" s="1"/>
  <c r="K179" i="8" s="1"/>
  <c r="CI180" i="6"/>
  <c r="G182" i="7"/>
  <c r="CJ182" i="7" s="1"/>
  <c r="G181" i="8" s="1"/>
  <c r="K181" i="8" s="1"/>
  <c r="CI182" i="6"/>
  <c r="CI18" i="6"/>
  <c r="CI34" i="6"/>
  <c r="CI50" i="6"/>
  <c r="H100" i="7"/>
  <c r="CJ100" i="7" s="1"/>
  <c r="G99" i="8" s="1"/>
  <c r="K99" i="8" s="1"/>
  <c r="CI100" i="6"/>
  <c r="CK110" i="7"/>
  <c r="H138" i="7"/>
  <c r="CJ138" i="7" s="1"/>
  <c r="G137" i="8" s="1"/>
  <c r="K137" i="8" s="1"/>
  <c r="CI138" i="6"/>
  <c r="H140" i="7"/>
  <c r="CJ140" i="7" s="1"/>
  <c r="G139" i="8" s="1"/>
  <c r="K139" i="8" s="1"/>
  <c r="CI140" i="6"/>
  <c r="H142" i="7"/>
  <c r="CJ142" i="7" s="1"/>
  <c r="G141" i="8" s="1"/>
  <c r="K141" i="8" s="1"/>
  <c r="CI142" i="6"/>
  <c r="H144" i="7"/>
  <c r="CJ144" i="7" s="1"/>
  <c r="G143" i="8" s="1"/>
  <c r="K143" i="8" s="1"/>
  <c r="CI144" i="6"/>
  <c r="H146" i="7"/>
  <c r="CJ146" i="7" s="1"/>
  <c r="G145" i="8" s="1"/>
  <c r="K145" i="8" s="1"/>
  <c r="CI146" i="6"/>
  <c r="H148" i="7"/>
  <c r="CJ148" i="7" s="1"/>
  <c r="G147" i="8" s="1"/>
  <c r="K147" i="8" s="1"/>
  <c r="CI148" i="6"/>
  <c r="H150" i="7"/>
  <c r="CJ150" i="7" s="1"/>
  <c r="G149" i="8" s="1"/>
  <c r="K149" i="8" s="1"/>
  <c r="CI150" i="6"/>
  <c r="H152" i="7"/>
  <c r="CJ152" i="7" s="1"/>
  <c r="G151" i="8" s="1"/>
  <c r="K151" i="8" s="1"/>
  <c r="CI152" i="6"/>
  <c r="H154" i="7"/>
  <c r="CJ154" i="7" s="1"/>
  <c r="G153" i="8" s="1"/>
  <c r="K153" i="8" s="1"/>
  <c r="CI154" i="6"/>
  <c r="H156" i="7"/>
  <c r="CJ156" i="7" s="1"/>
  <c r="G155" i="8" s="1"/>
  <c r="K155" i="8" s="1"/>
  <c r="CI156" i="6"/>
  <c r="H158" i="7"/>
  <c r="CJ158" i="7" s="1"/>
  <c r="G157" i="8" s="1"/>
  <c r="K157" i="8" s="1"/>
  <c r="CI158" i="6"/>
  <c r="H160" i="7"/>
  <c r="CJ160" i="7" s="1"/>
  <c r="G159" i="8" s="1"/>
  <c r="K159" i="8" s="1"/>
  <c r="CI160" i="6"/>
  <c r="H162" i="7"/>
  <c r="CJ162" i="7" s="1"/>
  <c r="G161" i="8" s="1"/>
  <c r="K161" i="8" s="1"/>
  <c r="CI162" i="6"/>
  <c r="H164" i="7"/>
  <c r="CJ164" i="7" s="1"/>
  <c r="G163" i="8" s="1"/>
  <c r="K163" i="8" s="1"/>
  <c r="CI164" i="6"/>
  <c r="H166" i="7"/>
  <c r="CJ166" i="7" s="1"/>
  <c r="G165" i="8" s="1"/>
  <c r="K165" i="8" s="1"/>
  <c r="CI166" i="6"/>
  <c r="H168" i="7"/>
  <c r="CJ168" i="7" s="1"/>
  <c r="G167" i="8" s="1"/>
  <c r="K167" i="8" s="1"/>
  <c r="CI168" i="6"/>
  <c r="H170" i="7"/>
  <c r="CJ170" i="7" s="1"/>
  <c r="G169" i="8" s="1"/>
  <c r="K169" i="8" s="1"/>
  <c r="CI170" i="6"/>
  <c r="CJ94" i="7"/>
  <c r="G93" i="8" s="1"/>
  <c r="K93" i="8" s="1"/>
  <c r="CJ126" i="7"/>
  <c r="G125" i="8" s="1"/>
  <c r="K125" i="8" s="1"/>
  <c r="G190" i="7"/>
  <c r="CJ190" i="7" s="1"/>
  <c r="G189" i="8" s="1"/>
  <c r="K189" i="8" s="1"/>
  <c r="CI190" i="6"/>
  <c r="CK196" i="7"/>
  <c r="H202" i="7"/>
  <c r="CJ202" i="7" s="1"/>
  <c r="G201" i="8" s="1"/>
  <c r="K201" i="8" s="1"/>
  <c r="CI202" i="6"/>
  <c r="CK228" i="7"/>
  <c r="H234" i="7"/>
  <c r="CJ234" i="7" s="1"/>
  <c r="G233" i="8" s="1"/>
  <c r="K233" i="8" s="1"/>
  <c r="CI234" i="6"/>
  <c r="CK247" i="7"/>
  <c r="CK251" i="7"/>
  <c r="CK255" i="7"/>
  <c r="CK259" i="7"/>
  <c r="CK263" i="7"/>
  <c r="CK267" i="7"/>
  <c r="CK271" i="7"/>
  <c r="CK275" i="7"/>
  <c r="CK279" i="7"/>
  <c r="CK283" i="7"/>
  <c r="CK287" i="7"/>
  <c r="CK291" i="7"/>
  <c r="F123" i="8"/>
  <c r="I124" i="5"/>
  <c r="F133" i="8"/>
  <c r="I134" i="5"/>
  <c r="F149" i="8"/>
  <c r="I150" i="5"/>
  <c r="F165" i="8"/>
  <c r="I166" i="5"/>
  <c r="F175" i="8"/>
  <c r="I176" i="5"/>
  <c r="F189" i="8"/>
  <c r="I190" i="5"/>
  <c r="F203" i="8"/>
  <c r="I204" i="5"/>
  <c r="F217" i="8"/>
  <c r="I218" i="5"/>
  <c r="F229" i="8"/>
  <c r="I230" i="5"/>
  <c r="F247" i="8"/>
  <c r="I248" i="5"/>
  <c r="F265" i="8"/>
  <c r="I266" i="5"/>
  <c r="F281" i="8"/>
  <c r="I282" i="5"/>
  <c r="CI278" i="6"/>
  <c r="CI284" i="6"/>
  <c r="E36" i="14"/>
  <c r="D54" i="14"/>
  <c r="H80" i="8"/>
  <c r="L80" i="8" s="1"/>
  <c r="H84" i="8"/>
  <c r="L84" i="8" s="1"/>
  <c r="F41" i="9"/>
  <c r="E41" i="9"/>
  <c r="F11" i="8"/>
  <c r="I12" i="5"/>
  <c r="E51" i="14"/>
  <c r="F51" i="14"/>
  <c r="F21" i="8"/>
  <c r="I22" i="5"/>
  <c r="F29" i="8"/>
  <c r="I30" i="5"/>
  <c r="F37" i="8"/>
  <c r="I38" i="5"/>
  <c r="F45" i="8"/>
  <c r="I46" i="5"/>
  <c r="F53" i="8"/>
  <c r="I54" i="5"/>
  <c r="F61" i="8"/>
  <c r="I62" i="5"/>
  <c r="F69" i="8"/>
  <c r="I70" i="5"/>
  <c r="F77" i="8"/>
  <c r="I78" i="5"/>
  <c r="F85" i="8"/>
  <c r="I86" i="5"/>
  <c r="F93" i="8"/>
  <c r="I94" i="5"/>
  <c r="F101" i="8"/>
  <c r="I102" i="5"/>
  <c r="F109" i="8"/>
  <c r="I110" i="5"/>
  <c r="F119" i="8"/>
  <c r="I120" i="5"/>
  <c r="F139" i="8"/>
  <c r="I140" i="5"/>
  <c r="F155" i="8"/>
  <c r="I156" i="5"/>
  <c r="F177" i="8"/>
  <c r="I178" i="5"/>
  <c r="F195" i="8"/>
  <c r="I196" i="5"/>
  <c r="F215" i="8"/>
  <c r="I216" i="5"/>
  <c r="F233" i="8"/>
  <c r="I234" i="5"/>
  <c r="F249" i="8"/>
  <c r="I250" i="5"/>
  <c r="F263" i="8"/>
  <c r="I264" i="5"/>
  <c r="F279" i="8"/>
  <c r="I280" i="5"/>
  <c r="F291" i="8"/>
  <c r="I292" i="5"/>
  <c r="H64" i="8"/>
  <c r="L64" i="8" s="1"/>
  <c r="H68" i="8"/>
  <c r="L68" i="8" s="1"/>
  <c r="H72" i="8"/>
  <c r="L72" i="8" s="1"/>
  <c r="H76" i="8"/>
  <c r="CJ118" i="7"/>
  <c r="G117" i="8" s="1"/>
  <c r="K117" i="8" s="1"/>
  <c r="CK184" i="7"/>
  <c r="CK188" i="7"/>
  <c r="CK192" i="7"/>
  <c r="CI250" i="6"/>
  <c r="CI258" i="6"/>
  <c r="CI264" i="6"/>
  <c r="CJ212" i="7"/>
  <c r="G211" i="8" s="1"/>
  <c r="K211" i="8" s="1"/>
  <c r="CJ249" i="7"/>
  <c r="G248" i="8" s="1"/>
  <c r="CJ265" i="7"/>
  <c r="G264" i="8" s="1"/>
  <c r="CJ273" i="7"/>
  <c r="G272" i="8" s="1"/>
  <c r="CJ281" i="7"/>
  <c r="G280" i="8" s="1"/>
  <c r="CJ289" i="7"/>
  <c r="G288" i="8" s="1"/>
  <c r="CJ204" i="7"/>
  <c r="CJ236" i="7"/>
  <c r="CJ251" i="7"/>
  <c r="CJ259" i="7"/>
  <c r="CJ267" i="7"/>
  <c r="CJ275" i="7"/>
  <c r="CJ283" i="7"/>
  <c r="CJ291" i="7"/>
  <c r="G290" i="8" l="1"/>
  <c r="G258" i="8"/>
  <c r="G256" i="8"/>
  <c r="G47" i="8"/>
  <c r="K47" i="8" s="1"/>
  <c r="G39" i="8"/>
  <c r="K39" i="8" s="1"/>
  <c r="G19" i="8"/>
  <c r="K19" i="8" s="1"/>
  <c r="G251" i="8"/>
  <c r="K251" i="8" s="1"/>
  <c r="G23" i="8"/>
  <c r="K23" i="8" s="1"/>
  <c r="G289" i="8"/>
  <c r="K289" i="8" s="1"/>
  <c r="G253" i="8"/>
  <c r="K253" i="8" s="1"/>
  <c r="G275" i="8"/>
  <c r="K275" i="8" s="1"/>
  <c r="G255" i="8"/>
  <c r="K255" i="8" s="1"/>
  <c r="G265" i="8"/>
  <c r="K265" i="8" s="1"/>
  <c r="G249" i="8"/>
  <c r="K249" i="8" s="1"/>
  <c r="G15" i="8"/>
  <c r="K15" i="8" s="1"/>
  <c r="G77" i="8"/>
  <c r="K77" i="8" s="1"/>
  <c r="G73" i="8"/>
  <c r="K73" i="8" s="1"/>
  <c r="G277" i="8"/>
  <c r="K277" i="8" s="1"/>
  <c r="G132" i="8"/>
  <c r="G12" i="8"/>
  <c r="G30" i="8"/>
  <c r="G41" i="8"/>
  <c r="K41" i="8" s="1"/>
  <c r="G257" i="8"/>
  <c r="K257" i="8" s="1"/>
  <c r="G21" i="8"/>
  <c r="K21" i="8" s="1"/>
  <c r="G35" i="8"/>
  <c r="K35" i="8" s="1"/>
  <c r="G203" i="8"/>
  <c r="K203" i="8" s="1"/>
  <c r="G274" i="8"/>
  <c r="K274" i="8" s="1"/>
  <c r="G281" i="8"/>
  <c r="K281" i="8" s="1"/>
  <c r="G291" i="8"/>
  <c r="K291" i="8" s="1"/>
  <c r="G287" i="8"/>
  <c r="K287" i="8" s="1"/>
  <c r="G276" i="8"/>
  <c r="G267" i="8"/>
  <c r="K267" i="8" s="1"/>
  <c r="G235" i="8"/>
  <c r="K235" i="8" s="1"/>
  <c r="K272" i="8"/>
  <c r="H272" i="8"/>
  <c r="L272" i="8" s="1"/>
  <c r="L76" i="8"/>
  <c r="G266" i="8"/>
  <c r="K264" i="8"/>
  <c r="H264" i="8"/>
  <c r="L264" i="8" s="1"/>
  <c r="J291" i="8"/>
  <c r="J263" i="8"/>
  <c r="H263" i="8"/>
  <c r="L263" i="8" s="1"/>
  <c r="H233" i="8"/>
  <c r="L233" i="8" s="1"/>
  <c r="J233" i="8"/>
  <c r="J195" i="8"/>
  <c r="J155" i="8"/>
  <c r="H155" i="8"/>
  <c r="L155" i="8" s="1"/>
  <c r="J119" i="8"/>
  <c r="H119" i="8"/>
  <c r="L119" i="8" s="1"/>
  <c r="J101" i="8"/>
  <c r="J85" i="8"/>
  <c r="H69" i="8"/>
  <c r="L69" i="8" s="1"/>
  <c r="J69" i="8"/>
  <c r="H53" i="8"/>
  <c r="L53" i="8" s="1"/>
  <c r="J53" i="8"/>
  <c r="H37" i="8"/>
  <c r="L37" i="8" s="1"/>
  <c r="J37" i="8"/>
  <c r="J21" i="8"/>
  <c r="H11" i="8"/>
  <c r="L11" i="8" s="1"/>
  <c r="J11" i="8"/>
  <c r="H265" i="8"/>
  <c r="L265" i="8" s="1"/>
  <c r="J265" i="8"/>
  <c r="H229" i="8"/>
  <c r="L229" i="8" s="1"/>
  <c r="J229" i="8"/>
  <c r="J203" i="8"/>
  <c r="J175" i="8"/>
  <c r="H175" i="8"/>
  <c r="L175" i="8" s="1"/>
  <c r="H149" i="8"/>
  <c r="L149" i="8" s="1"/>
  <c r="J149" i="8"/>
  <c r="J123" i="8"/>
  <c r="H123" i="8"/>
  <c r="L123" i="8" s="1"/>
  <c r="K240" i="8"/>
  <c r="H240" i="8"/>
  <c r="L240" i="8" s="1"/>
  <c r="K224" i="8"/>
  <c r="H224" i="8"/>
  <c r="L224" i="8" s="1"/>
  <c r="K208" i="8"/>
  <c r="H208" i="8"/>
  <c r="L208" i="8" s="1"/>
  <c r="K192" i="8"/>
  <c r="H192" i="8"/>
  <c r="L192" i="8" s="1"/>
  <c r="K176" i="8"/>
  <c r="H176" i="8"/>
  <c r="L176" i="8" s="1"/>
  <c r="K160" i="8"/>
  <c r="H160" i="8"/>
  <c r="L160" i="8" s="1"/>
  <c r="K144" i="8"/>
  <c r="H144" i="8"/>
  <c r="L144" i="8" s="1"/>
  <c r="K114" i="8"/>
  <c r="H114" i="8"/>
  <c r="L114" i="8" s="1"/>
  <c r="K98" i="8"/>
  <c r="H98" i="8"/>
  <c r="L98" i="8" s="1"/>
  <c r="G286" i="8"/>
  <c r="G254" i="8"/>
  <c r="G284" i="8"/>
  <c r="G252" i="8"/>
  <c r="G187" i="8"/>
  <c r="K187" i="8" s="1"/>
  <c r="G101" i="8"/>
  <c r="K101" i="8" s="1"/>
  <c r="H273" i="8"/>
  <c r="L273" i="8" s="1"/>
  <c r="J273" i="8"/>
  <c r="J239" i="8"/>
  <c r="H239" i="8"/>
  <c r="L239" i="8" s="1"/>
  <c r="H209" i="8"/>
  <c r="L209" i="8" s="1"/>
  <c r="J209" i="8"/>
  <c r="J183" i="8"/>
  <c r="H157" i="8"/>
  <c r="L157" i="8" s="1"/>
  <c r="J157" i="8"/>
  <c r="J127" i="8"/>
  <c r="H127" i="8"/>
  <c r="L127" i="8" s="1"/>
  <c r="K244" i="8"/>
  <c r="H244" i="8"/>
  <c r="L244" i="8" s="1"/>
  <c r="K226" i="8"/>
  <c r="H226" i="8"/>
  <c r="L226" i="8" s="1"/>
  <c r="K210" i="8"/>
  <c r="H210" i="8"/>
  <c r="L210" i="8" s="1"/>
  <c r="K194" i="8"/>
  <c r="H194" i="8"/>
  <c r="L194" i="8" s="1"/>
  <c r="K178" i="8"/>
  <c r="H178" i="8"/>
  <c r="L178" i="8" s="1"/>
  <c r="K162" i="8"/>
  <c r="H162" i="8"/>
  <c r="L162" i="8" s="1"/>
  <c r="K146" i="8"/>
  <c r="H146" i="8"/>
  <c r="L146" i="8" s="1"/>
  <c r="G54" i="8"/>
  <c r="G56" i="8"/>
  <c r="G24" i="8"/>
  <c r="K124" i="8"/>
  <c r="H124" i="8"/>
  <c r="L124" i="8" s="1"/>
  <c r="K108" i="8"/>
  <c r="H108" i="8"/>
  <c r="L108" i="8" s="1"/>
  <c r="K92" i="8"/>
  <c r="H92" i="8"/>
  <c r="L92" i="8" s="1"/>
  <c r="G49" i="8"/>
  <c r="K49" i="8" s="1"/>
  <c r="G50" i="8"/>
  <c r="K290" i="8"/>
  <c r="H290" i="8"/>
  <c r="L290" i="8" s="1"/>
  <c r="K288" i="8"/>
  <c r="H288" i="8"/>
  <c r="L288" i="8" s="1"/>
  <c r="K236" i="8"/>
  <c r="H236" i="8"/>
  <c r="L236" i="8" s="1"/>
  <c r="K220" i="8"/>
  <c r="H220" i="8"/>
  <c r="L220" i="8" s="1"/>
  <c r="K204" i="8"/>
  <c r="H204" i="8"/>
  <c r="L204" i="8" s="1"/>
  <c r="K188" i="8"/>
  <c r="H188" i="8"/>
  <c r="L188" i="8" s="1"/>
  <c r="K172" i="8"/>
  <c r="H172" i="8"/>
  <c r="L172" i="8" s="1"/>
  <c r="K156" i="8"/>
  <c r="H156" i="8"/>
  <c r="L156" i="8" s="1"/>
  <c r="K140" i="8"/>
  <c r="H140" i="8"/>
  <c r="L140" i="8" s="1"/>
  <c r="K14" i="8"/>
  <c r="H14" i="8"/>
  <c r="L14" i="8" s="1"/>
  <c r="K126" i="8"/>
  <c r="H126" i="8"/>
  <c r="L126" i="8" s="1"/>
  <c r="K110" i="8"/>
  <c r="H110" i="8"/>
  <c r="L110" i="8" s="1"/>
  <c r="K94" i="8"/>
  <c r="H94" i="8"/>
  <c r="L94" i="8" s="1"/>
  <c r="J275" i="8"/>
  <c r="H275" i="8"/>
  <c r="L275" i="8" s="1"/>
  <c r="H245" i="8"/>
  <c r="L245" i="8" s="1"/>
  <c r="J245" i="8"/>
  <c r="J211" i="8"/>
  <c r="H211" i="8"/>
  <c r="L211" i="8" s="1"/>
  <c r="J171" i="8"/>
  <c r="H171" i="8"/>
  <c r="L171" i="8" s="1"/>
  <c r="J135" i="8"/>
  <c r="H135" i="8"/>
  <c r="L135" i="8" s="1"/>
  <c r="J107" i="8"/>
  <c r="H107" i="8"/>
  <c r="L107" i="8" s="1"/>
  <c r="J91" i="8"/>
  <c r="H91" i="8"/>
  <c r="L91" i="8" s="1"/>
  <c r="J75" i="8"/>
  <c r="H75" i="8"/>
  <c r="L75" i="8" s="1"/>
  <c r="J59" i="8"/>
  <c r="H59" i="8"/>
  <c r="L59" i="8" s="1"/>
  <c r="J43" i="8"/>
  <c r="H43" i="8"/>
  <c r="L43" i="8" s="1"/>
  <c r="J27" i="8"/>
  <c r="H27" i="8"/>
  <c r="L27" i="8" s="1"/>
  <c r="J15" i="8"/>
  <c r="H15" i="8"/>
  <c r="L15" i="8" s="1"/>
  <c r="F57" i="9"/>
  <c r="E57" i="9"/>
  <c r="H277" i="8"/>
  <c r="L277" i="8" s="1"/>
  <c r="J277" i="8"/>
  <c r="J243" i="8"/>
  <c r="H243" i="8"/>
  <c r="L243" i="8" s="1"/>
  <c r="H213" i="8"/>
  <c r="L213" i="8" s="1"/>
  <c r="J213" i="8"/>
  <c r="J187" i="8"/>
  <c r="H187" i="8"/>
  <c r="L187" i="8" s="1"/>
  <c r="J159" i="8"/>
  <c r="H159" i="8"/>
  <c r="L159" i="8" s="1"/>
  <c r="H129" i="8"/>
  <c r="L129" i="8" s="1"/>
  <c r="J129" i="8"/>
  <c r="K136" i="8"/>
  <c r="H136" i="8"/>
  <c r="L136" i="8" s="1"/>
  <c r="K130" i="8"/>
  <c r="H130" i="8"/>
  <c r="L130" i="8" s="1"/>
  <c r="K52" i="8"/>
  <c r="H52" i="8"/>
  <c r="L52" i="8" s="1"/>
  <c r="K36" i="8"/>
  <c r="H36" i="8"/>
  <c r="L36" i="8" s="1"/>
  <c r="K20" i="8"/>
  <c r="H20" i="8"/>
  <c r="L20" i="8" s="1"/>
  <c r="G62" i="8"/>
  <c r="K58" i="8"/>
  <c r="H58" i="8"/>
  <c r="L58" i="8" s="1"/>
  <c r="K42" i="8"/>
  <c r="H42" i="8"/>
  <c r="L42" i="8" s="1"/>
  <c r="K26" i="8"/>
  <c r="H26" i="8"/>
  <c r="L26" i="8" s="1"/>
  <c r="K10" i="8"/>
  <c r="H10" i="8"/>
  <c r="L10" i="8" s="1"/>
  <c r="G278" i="8"/>
  <c r="G246" i="8"/>
  <c r="K276" i="8"/>
  <c r="H276" i="8"/>
  <c r="L276" i="8" s="1"/>
  <c r="G227" i="8"/>
  <c r="K227" i="8" s="1"/>
  <c r="J287" i="8"/>
  <c r="H287" i="8"/>
  <c r="L287" i="8" s="1"/>
  <c r="J255" i="8"/>
  <c r="H225" i="8"/>
  <c r="L225" i="8" s="1"/>
  <c r="J225" i="8"/>
  <c r="H185" i="8"/>
  <c r="L185" i="8" s="1"/>
  <c r="J185" i="8"/>
  <c r="J147" i="8"/>
  <c r="H147" i="8"/>
  <c r="L147" i="8" s="1"/>
  <c r="H113" i="8"/>
  <c r="L113" i="8" s="1"/>
  <c r="J113" i="8"/>
  <c r="H97" i="8"/>
  <c r="L97" i="8" s="1"/>
  <c r="J97" i="8"/>
  <c r="H81" i="8"/>
  <c r="L81" i="8" s="1"/>
  <c r="J81" i="8"/>
  <c r="H65" i="8"/>
  <c r="L65" i="8" s="1"/>
  <c r="J65" i="8"/>
  <c r="H49" i="8"/>
  <c r="L49" i="8" s="1"/>
  <c r="J49" i="8"/>
  <c r="J33" i="8"/>
  <c r="J17" i="8"/>
  <c r="K238" i="8"/>
  <c r="H238" i="8"/>
  <c r="L238" i="8" s="1"/>
  <c r="K222" i="8"/>
  <c r="H222" i="8"/>
  <c r="L222" i="8" s="1"/>
  <c r="K206" i="8"/>
  <c r="H206" i="8"/>
  <c r="L206" i="8" s="1"/>
  <c r="K190" i="8"/>
  <c r="H190" i="8"/>
  <c r="L190" i="8" s="1"/>
  <c r="K174" i="8"/>
  <c r="H174" i="8"/>
  <c r="L174" i="8" s="1"/>
  <c r="K158" i="8"/>
  <c r="H158" i="8"/>
  <c r="L158" i="8" s="1"/>
  <c r="K142" i="8"/>
  <c r="H142" i="8"/>
  <c r="L142" i="8" s="1"/>
  <c r="G134" i="8"/>
  <c r="CJ7" i="7"/>
  <c r="G32" i="8"/>
  <c r="K120" i="8"/>
  <c r="H120" i="8"/>
  <c r="L120" i="8" s="1"/>
  <c r="K104" i="8"/>
  <c r="H104" i="8"/>
  <c r="L104" i="8" s="1"/>
  <c r="K88" i="8"/>
  <c r="H88" i="8"/>
  <c r="L88" i="8" s="1"/>
  <c r="CK6" i="7"/>
  <c r="J283" i="8"/>
  <c r="H283" i="8"/>
  <c r="L283" i="8" s="1"/>
  <c r="H253" i="8"/>
  <c r="L253" i="8" s="1"/>
  <c r="J253" i="8"/>
  <c r="H221" i="8"/>
  <c r="L221" i="8" s="1"/>
  <c r="J221" i="8"/>
  <c r="H181" i="8"/>
  <c r="L181" i="8" s="1"/>
  <c r="J181" i="8"/>
  <c r="J143" i="8"/>
  <c r="H143" i="8"/>
  <c r="L143" i="8" s="1"/>
  <c r="J111" i="8"/>
  <c r="H111" i="8"/>
  <c r="L111" i="8" s="1"/>
  <c r="J95" i="8"/>
  <c r="H95" i="8"/>
  <c r="L95" i="8" s="1"/>
  <c r="J79" i="8"/>
  <c r="H79" i="8"/>
  <c r="L79" i="8" s="1"/>
  <c r="J63" i="8"/>
  <c r="H63" i="8"/>
  <c r="L63" i="8" s="1"/>
  <c r="J47" i="8"/>
  <c r="H47" i="8"/>
  <c r="L47" i="8" s="1"/>
  <c r="J31" i="8"/>
  <c r="H31" i="8"/>
  <c r="L31" i="8" s="1"/>
  <c r="J19" i="8"/>
  <c r="H19" i="8"/>
  <c r="L19" i="8" s="1"/>
  <c r="H285" i="8"/>
  <c r="L285" i="8" s="1"/>
  <c r="J285" i="8"/>
  <c r="J251" i="8"/>
  <c r="H251" i="8"/>
  <c r="L251" i="8" s="1"/>
  <c r="J219" i="8"/>
  <c r="H219" i="8"/>
  <c r="L219" i="8" s="1"/>
  <c r="H193" i="8"/>
  <c r="L193" i="8" s="1"/>
  <c r="J193" i="8"/>
  <c r="J167" i="8"/>
  <c r="H167" i="8"/>
  <c r="L167" i="8" s="1"/>
  <c r="H137" i="8"/>
  <c r="L137" i="8" s="1"/>
  <c r="J137" i="8"/>
  <c r="G33" i="8"/>
  <c r="K33" i="8" s="1"/>
  <c r="K258" i="8"/>
  <c r="H258" i="8"/>
  <c r="L258" i="8" s="1"/>
  <c r="K256" i="8"/>
  <c r="H256" i="8"/>
  <c r="F54" i="14"/>
  <c r="E54" i="14"/>
  <c r="G282" i="8"/>
  <c r="G250" i="8"/>
  <c r="K280" i="8"/>
  <c r="H280" i="8"/>
  <c r="L280" i="8" s="1"/>
  <c r="K248" i="8"/>
  <c r="H248" i="8"/>
  <c r="L248" i="8" s="1"/>
  <c r="J279" i="8"/>
  <c r="H279" i="8"/>
  <c r="L279" i="8" s="1"/>
  <c r="H249" i="8"/>
  <c r="L249" i="8" s="1"/>
  <c r="J249" i="8"/>
  <c r="J215" i="8"/>
  <c r="H215" i="8"/>
  <c r="L215" i="8" s="1"/>
  <c r="H177" i="8"/>
  <c r="L177" i="8" s="1"/>
  <c r="J177" i="8"/>
  <c r="J139" i="8"/>
  <c r="H139" i="8"/>
  <c r="L139" i="8" s="1"/>
  <c r="J109" i="8"/>
  <c r="H93" i="8"/>
  <c r="L93" i="8" s="1"/>
  <c r="J93" i="8"/>
  <c r="H77" i="8"/>
  <c r="L77" i="8" s="1"/>
  <c r="J77" i="8"/>
  <c r="H61" i="8"/>
  <c r="L61" i="8" s="1"/>
  <c r="J61" i="8"/>
  <c r="H45" i="8"/>
  <c r="L45" i="8" s="1"/>
  <c r="J45" i="8"/>
  <c r="H29" i="8"/>
  <c r="L29" i="8" s="1"/>
  <c r="J29" i="8"/>
  <c r="H281" i="8"/>
  <c r="L281" i="8" s="1"/>
  <c r="J281" i="8"/>
  <c r="J247" i="8"/>
  <c r="H247" i="8"/>
  <c r="L247" i="8" s="1"/>
  <c r="H217" i="8"/>
  <c r="L217" i="8" s="1"/>
  <c r="J217" i="8"/>
  <c r="H189" i="8"/>
  <c r="L189" i="8" s="1"/>
  <c r="J189" i="8"/>
  <c r="H165" i="8"/>
  <c r="L165" i="8" s="1"/>
  <c r="J165" i="8"/>
  <c r="J133" i="8"/>
  <c r="K132" i="8"/>
  <c r="H132" i="8"/>
  <c r="L132" i="8" s="1"/>
  <c r="K232" i="8"/>
  <c r="H232" i="8"/>
  <c r="L232" i="8" s="1"/>
  <c r="K216" i="8"/>
  <c r="H216" i="8"/>
  <c r="L216" i="8" s="1"/>
  <c r="K200" i="8"/>
  <c r="H200" i="8"/>
  <c r="L200" i="8" s="1"/>
  <c r="K184" i="8"/>
  <c r="H184" i="8"/>
  <c r="L184" i="8" s="1"/>
  <c r="K168" i="8"/>
  <c r="H168" i="8"/>
  <c r="L168" i="8" s="1"/>
  <c r="K152" i="8"/>
  <c r="H152" i="8"/>
  <c r="L152" i="8" s="1"/>
  <c r="K12" i="8"/>
  <c r="H12" i="8"/>
  <c r="L12" i="8" s="1"/>
  <c r="K30" i="8"/>
  <c r="H30" i="8"/>
  <c r="L30" i="8" s="1"/>
  <c r="K122" i="8"/>
  <c r="H122" i="8"/>
  <c r="L122" i="8" s="1"/>
  <c r="K106" i="8"/>
  <c r="H106" i="8"/>
  <c r="L106" i="8" s="1"/>
  <c r="K90" i="8"/>
  <c r="H90" i="8"/>
  <c r="L90" i="8" s="1"/>
  <c r="G270" i="8"/>
  <c r="K268" i="8"/>
  <c r="H268" i="8"/>
  <c r="L268" i="8" s="1"/>
  <c r="G191" i="8"/>
  <c r="K191" i="8" s="1"/>
  <c r="G183" i="8"/>
  <c r="K183" i="8" s="1"/>
  <c r="H257" i="8"/>
  <c r="L257" i="8" s="1"/>
  <c r="J257" i="8"/>
  <c r="J223" i="8"/>
  <c r="H223" i="8"/>
  <c r="L223" i="8" s="1"/>
  <c r="J199" i="8"/>
  <c r="H199" i="8"/>
  <c r="L199" i="8" s="1"/>
  <c r="H169" i="8"/>
  <c r="L169" i="8" s="1"/>
  <c r="J169" i="8"/>
  <c r="H141" i="8"/>
  <c r="L141" i="8" s="1"/>
  <c r="J141" i="8"/>
  <c r="G109" i="8"/>
  <c r="K109" i="8" s="1"/>
  <c r="K234" i="8"/>
  <c r="H234" i="8"/>
  <c r="L234" i="8" s="1"/>
  <c r="K218" i="8"/>
  <c r="H218" i="8"/>
  <c r="L218" i="8" s="1"/>
  <c r="K202" i="8"/>
  <c r="H202" i="8"/>
  <c r="L202" i="8" s="1"/>
  <c r="K186" i="8"/>
  <c r="H186" i="8"/>
  <c r="L186" i="8" s="1"/>
  <c r="K170" i="8"/>
  <c r="H170" i="8"/>
  <c r="L170" i="8" s="1"/>
  <c r="K154" i="8"/>
  <c r="H154" i="8"/>
  <c r="L154" i="8" s="1"/>
  <c r="K138" i="8"/>
  <c r="H138" i="8"/>
  <c r="L138" i="8" s="1"/>
  <c r="G22" i="8"/>
  <c r="G40" i="8"/>
  <c r="G8" i="8"/>
  <c r="K116" i="8"/>
  <c r="H116" i="8"/>
  <c r="L116" i="8" s="1"/>
  <c r="K100" i="8"/>
  <c r="H100" i="8"/>
  <c r="L100" i="8" s="1"/>
  <c r="G17" i="8"/>
  <c r="K17" i="8" s="1"/>
  <c r="G18" i="8"/>
  <c r="CJ5" i="7"/>
  <c r="G4" i="8" s="1"/>
  <c r="G9" i="8"/>
  <c r="K9" i="8" s="1"/>
  <c r="K228" i="8"/>
  <c r="H228" i="8"/>
  <c r="L228" i="8" s="1"/>
  <c r="K212" i="8"/>
  <c r="H212" i="8"/>
  <c r="L212" i="8" s="1"/>
  <c r="K196" i="8"/>
  <c r="H196" i="8"/>
  <c r="L196" i="8" s="1"/>
  <c r="K180" i="8"/>
  <c r="H180" i="8"/>
  <c r="L180" i="8" s="1"/>
  <c r="K164" i="8"/>
  <c r="H164" i="8"/>
  <c r="L164" i="8" s="1"/>
  <c r="K148" i="8"/>
  <c r="H148" i="8"/>
  <c r="K46" i="8"/>
  <c r="H46" i="8"/>
  <c r="L46" i="8" s="1"/>
  <c r="CK7" i="7"/>
  <c r="K118" i="8"/>
  <c r="H118" i="8"/>
  <c r="L118" i="8" s="1"/>
  <c r="K102" i="8"/>
  <c r="H102" i="8"/>
  <c r="L102" i="8" s="1"/>
  <c r="K86" i="8"/>
  <c r="H86" i="8"/>
  <c r="L86" i="8" s="1"/>
  <c r="H289" i="8"/>
  <c r="L289" i="8" s="1"/>
  <c r="J289" i="8"/>
  <c r="J259" i="8"/>
  <c r="H259" i="8"/>
  <c r="L259" i="8" s="1"/>
  <c r="J231" i="8"/>
  <c r="H231" i="8"/>
  <c r="L231" i="8" s="1"/>
  <c r="J191" i="8"/>
  <c r="J151" i="8"/>
  <c r="H151" i="8"/>
  <c r="L151" i="8" s="1"/>
  <c r="J115" i="8"/>
  <c r="H115" i="8"/>
  <c r="L115" i="8" s="1"/>
  <c r="J99" i="8"/>
  <c r="H99" i="8"/>
  <c r="L99" i="8" s="1"/>
  <c r="J83" i="8"/>
  <c r="H83" i="8"/>
  <c r="L83" i="8" s="1"/>
  <c r="J67" i="8"/>
  <c r="H67" i="8"/>
  <c r="L67" i="8" s="1"/>
  <c r="J51" i="8"/>
  <c r="H51" i="8"/>
  <c r="L51" i="8" s="1"/>
  <c r="J35" i="8"/>
  <c r="H35" i="8"/>
  <c r="L35" i="8" s="1"/>
  <c r="H13" i="8"/>
  <c r="L13" i="8" s="1"/>
  <c r="J13" i="8"/>
  <c r="J5" i="8"/>
  <c r="F293" i="8"/>
  <c r="J293" i="8" s="1"/>
  <c r="H261" i="8"/>
  <c r="L261" i="8" s="1"/>
  <c r="J261" i="8"/>
  <c r="J227" i="8"/>
  <c r="H227" i="8"/>
  <c r="L227" i="8" s="1"/>
  <c r="H201" i="8"/>
  <c r="L201" i="8" s="1"/>
  <c r="J201" i="8"/>
  <c r="H173" i="8"/>
  <c r="L173" i="8" s="1"/>
  <c r="J173" i="8"/>
  <c r="H145" i="8"/>
  <c r="L145" i="8" s="1"/>
  <c r="J145" i="8"/>
  <c r="H117" i="8"/>
  <c r="L117" i="8" s="1"/>
  <c r="J117" i="8"/>
  <c r="K60" i="8"/>
  <c r="H60" i="8"/>
  <c r="L60" i="8" s="1"/>
  <c r="K44" i="8"/>
  <c r="H44" i="8"/>
  <c r="L44" i="8" s="1"/>
  <c r="K28" i="8"/>
  <c r="H28" i="8"/>
  <c r="L28" i="8" s="1"/>
  <c r="G262" i="8"/>
  <c r="G195" i="8"/>
  <c r="K195" i="8" s="1"/>
  <c r="G260" i="8"/>
  <c r="G133" i="8"/>
  <c r="K133" i="8" s="1"/>
  <c r="J271" i="8"/>
  <c r="H271" i="8"/>
  <c r="L271" i="8" s="1"/>
  <c r="H241" i="8"/>
  <c r="L241" i="8" s="1"/>
  <c r="J241" i="8"/>
  <c r="J207" i="8"/>
  <c r="H207" i="8"/>
  <c r="L207" i="8" s="1"/>
  <c r="J163" i="8"/>
  <c r="H163" i="8"/>
  <c r="L163" i="8" s="1"/>
  <c r="J131" i="8"/>
  <c r="H131" i="8"/>
  <c r="L131" i="8" s="1"/>
  <c r="H105" i="8"/>
  <c r="L105" i="8" s="1"/>
  <c r="J105" i="8"/>
  <c r="H89" i="8"/>
  <c r="L89" i="8" s="1"/>
  <c r="J89" i="8"/>
  <c r="H73" i="8"/>
  <c r="L73" i="8" s="1"/>
  <c r="J73" i="8"/>
  <c r="H57" i="8"/>
  <c r="L57" i="8" s="1"/>
  <c r="J57" i="8"/>
  <c r="H41" i="8"/>
  <c r="L41" i="8" s="1"/>
  <c r="J41" i="8"/>
  <c r="H25" i="8"/>
  <c r="L25" i="8" s="1"/>
  <c r="J25" i="8"/>
  <c r="H7" i="8"/>
  <c r="L7" i="8" s="1"/>
  <c r="J7" i="8"/>
  <c r="G85" i="8"/>
  <c r="K85" i="8" s="1"/>
  <c r="K230" i="8"/>
  <c r="H230" i="8"/>
  <c r="L230" i="8" s="1"/>
  <c r="K214" i="8"/>
  <c r="H214" i="8"/>
  <c r="L214" i="8" s="1"/>
  <c r="K198" i="8"/>
  <c r="H198" i="8"/>
  <c r="L198" i="8" s="1"/>
  <c r="K182" i="8"/>
  <c r="H182" i="8"/>
  <c r="L182" i="8" s="1"/>
  <c r="K166" i="8"/>
  <c r="H166" i="8"/>
  <c r="L166" i="8" s="1"/>
  <c r="K150" i="8"/>
  <c r="H150" i="8"/>
  <c r="L150" i="8" s="1"/>
  <c r="G38" i="8"/>
  <c r="G48" i="8"/>
  <c r="G16" i="8"/>
  <c r="K128" i="8"/>
  <c r="H128" i="8"/>
  <c r="L128" i="8" s="1"/>
  <c r="K112" i="8"/>
  <c r="H112" i="8"/>
  <c r="K96" i="8"/>
  <c r="H96" i="8"/>
  <c r="L96" i="8" s="1"/>
  <c r="H269" i="8"/>
  <c r="L269" i="8" s="1"/>
  <c r="J269" i="8"/>
  <c r="H237" i="8"/>
  <c r="L237" i="8" s="1"/>
  <c r="J237" i="8"/>
  <c r="H197" i="8"/>
  <c r="L197" i="8" s="1"/>
  <c r="J197" i="8"/>
  <c r="H161" i="8"/>
  <c r="L161" i="8" s="1"/>
  <c r="J161" i="8"/>
  <c r="H121" i="8"/>
  <c r="L121" i="8" s="1"/>
  <c r="J121" i="8"/>
  <c r="J103" i="8"/>
  <c r="H103" i="8"/>
  <c r="L103" i="8" s="1"/>
  <c r="J87" i="8"/>
  <c r="H87" i="8"/>
  <c r="L87" i="8" s="1"/>
  <c r="J71" i="8"/>
  <c r="H71" i="8"/>
  <c r="L71" i="8" s="1"/>
  <c r="J55" i="8"/>
  <c r="H55" i="8"/>
  <c r="L55" i="8" s="1"/>
  <c r="H39" i="8"/>
  <c r="L39" i="8" s="1"/>
  <c r="J39" i="8"/>
  <c r="J23" i="8"/>
  <c r="H23" i="8"/>
  <c r="L23" i="8" s="1"/>
  <c r="J9" i="8"/>
  <c r="H9" i="8"/>
  <c r="L9" i="8" s="1"/>
  <c r="J267" i="8"/>
  <c r="H267" i="8"/>
  <c r="L267" i="8" s="1"/>
  <c r="J235" i="8"/>
  <c r="H235" i="8"/>
  <c r="L235" i="8" s="1"/>
  <c r="H205" i="8"/>
  <c r="L205" i="8" s="1"/>
  <c r="J205" i="8"/>
  <c r="J179" i="8"/>
  <c r="H179" i="8"/>
  <c r="L179" i="8" s="1"/>
  <c r="H153" i="8"/>
  <c r="L153" i="8" s="1"/>
  <c r="J153" i="8"/>
  <c r="H125" i="8"/>
  <c r="L125" i="8" s="1"/>
  <c r="J125" i="8"/>
  <c r="G34" i="8"/>
  <c r="CJ6" i="7"/>
  <c r="G5" i="8" s="1"/>
  <c r="K5" i="8" s="1"/>
  <c r="H255" i="8" l="1"/>
  <c r="L255" i="8" s="1"/>
  <c r="H274" i="8"/>
  <c r="L274" i="8" s="1"/>
  <c r="H21" i="8"/>
  <c r="L21" i="8" s="1"/>
  <c r="H191" i="8"/>
  <c r="L191" i="8" s="1"/>
  <c r="H203" i="8"/>
  <c r="L203" i="8" s="1"/>
  <c r="H291" i="8"/>
  <c r="L291" i="8" s="1"/>
  <c r="K38" i="8"/>
  <c r="H38" i="8"/>
  <c r="L38" i="8" s="1"/>
  <c r="L148" i="8"/>
  <c r="K8" i="8"/>
  <c r="H8" i="8"/>
  <c r="L8" i="8" s="1"/>
  <c r="K270" i="8"/>
  <c r="H270" i="8"/>
  <c r="L270" i="8" s="1"/>
  <c r="H109" i="8"/>
  <c r="L109" i="8" s="1"/>
  <c r="K282" i="8"/>
  <c r="H282" i="8"/>
  <c r="L282" i="8" s="1"/>
  <c r="G6" i="8"/>
  <c r="K278" i="8"/>
  <c r="H278" i="8"/>
  <c r="L278" i="8" s="1"/>
  <c r="K50" i="8"/>
  <c r="H50" i="8"/>
  <c r="L50" i="8" s="1"/>
  <c r="K24" i="8"/>
  <c r="H24" i="8"/>
  <c r="L24" i="8" s="1"/>
  <c r="K284" i="8"/>
  <c r="H284" i="8"/>
  <c r="L284" i="8" s="1"/>
  <c r="H85" i="8"/>
  <c r="L85" i="8" s="1"/>
  <c r="K262" i="8"/>
  <c r="H262" i="8"/>
  <c r="L262" i="8" s="1"/>
  <c r="K4" i="8"/>
  <c r="H4" i="8"/>
  <c r="K40" i="8"/>
  <c r="H40" i="8"/>
  <c r="K134" i="8"/>
  <c r="H134" i="8"/>
  <c r="L134" i="8" s="1"/>
  <c r="H17" i="8"/>
  <c r="L17" i="8" s="1"/>
  <c r="K62" i="8"/>
  <c r="H62" i="8"/>
  <c r="L62" i="8" s="1"/>
  <c r="K56" i="8"/>
  <c r="H56" i="8"/>
  <c r="L56" i="8" s="1"/>
  <c r="H183" i="8"/>
  <c r="L183" i="8" s="1"/>
  <c r="K254" i="8"/>
  <c r="H254" i="8"/>
  <c r="L254" i="8" s="1"/>
  <c r="K266" i="8"/>
  <c r="H266" i="8"/>
  <c r="L266" i="8" s="1"/>
  <c r="L112" i="8"/>
  <c r="K16" i="8"/>
  <c r="H16" i="8"/>
  <c r="L16" i="8" s="1"/>
  <c r="H5" i="8"/>
  <c r="L5" i="8" s="1"/>
  <c r="K18" i="8"/>
  <c r="H18" i="8"/>
  <c r="L18" i="8" s="1"/>
  <c r="K22" i="8"/>
  <c r="H22" i="8"/>
  <c r="L22" i="8" s="1"/>
  <c r="H133" i="8"/>
  <c r="L133" i="8" s="1"/>
  <c r="K54" i="8"/>
  <c r="H54" i="8"/>
  <c r="L54" i="8" s="1"/>
  <c r="K286" i="8"/>
  <c r="H286" i="8"/>
  <c r="L286" i="8" s="1"/>
  <c r="H101" i="8"/>
  <c r="L101" i="8" s="1"/>
  <c r="K34" i="8"/>
  <c r="H34" i="8"/>
  <c r="L34" i="8" s="1"/>
  <c r="K48" i="8"/>
  <c r="H48" i="8"/>
  <c r="L48" i="8" s="1"/>
  <c r="K260" i="8"/>
  <c r="H260" i="8"/>
  <c r="L260" i="8" s="1"/>
  <c r="K250" i="8"/>
  <c r="H250" i="8"/>
  <c r="L250" i="8" s="1"/>
  <c r="L256" i="8"/>
  <c r="K32" i="8"/>
  <c r="H32" i="8"/>
  <c r="L32" i="8" s="1"/>
  <c r="H33" i="8"/>
  <c r="L33" i="8" s="1"/>
  <c r="K246" i="8"/>
  <c r="H246" i="8"/>
  <c r="L246" i="8" s="1"/>
  <c r="K252" i="8"/>
  <c r="H252" i="8"/>
  <c r="L252" i="8" s="1"/>
  <c r="H195" i="8"/>
  <c r="L195" i="8" s="1"/>
  <c r="P11" i="8" l="1"/>
  <c r="P7" i="8"/>
  <c r="L40" i="8"/>
  <c r="K6" i="8"/>
  <c r="H6" i="8"/>
  <c r="L6" i="8" s="1"/>
  <c r="P10" i="8"/>
  <c r="P8" i="8"/>
  <c r="L4" i="8"/>
  <c r="P9" i="8"/>
  <c r="G293" i="8"/>
  <c r="K293" i="8" s="1"/>
  <c r="P6" i="8" l="1"/>
  <c r="H293" i="8"/>
  <c r="L293" i="8" s="1"/>
</calcChain>
</file>

<file path=xl/sharedStrings.xml><?xml version="1.0" encoding="utf-8"?>
<sst xmlns="http://schemas.openxmlformats.org/spreadsheetml/2006/main" count="6823" uniqueCount="264">
  <si>
    <t>TOTALS</t>
  </si>
  <si>
    <t>85+</t>
  </si>
  <si>
    <t>Female</t>
  </si>
  <si>
    <t>Other</t>
  </si>
  <si>
    <t>80-84 years</t>
  </si>
  <si>
    <t>75-79 years</t>
  </si>
  <si>
    <t>70-74 years</t>
  </si>
  <si>
    <t>65-69 years</t>
  </si>
  <si>
    <t>60-64 years</t>
  </si>
  <si>
    <t>55-59 years</t>
  </si>
  <si>
    <t>50-54 years</t>
  </si>
  <si>
    <t>45-49 years</t>
  </si>
  <si>
    <t>40-44 years</t>
  </si>
  <si>
    <t>35-39 years</t>
  </si>
  <si>
    <t>30-34 years</t>
  </si>
  <si>
    <t>25-29 years</t>
  </si>
  <si>
    <t>20-24 years</t>
  </si>
  <si>
    <t>15-19 years</t>
  </si>
  <si>
    <t>10-14 years</t>
  </si>
  <si>
    <t>5-9 years</t>
  </si>
  <si>
    <t>&lt;5 years</t>
  </si>
  <si>
    <t>Male</t>
  </si>
  <si>
    <t>Truck</t>
  </si>
  <si>
    <t>Bus</t>
  </si>
  <si>
    <t>Car</t>
  </si>
  <si>
    <t>Motorized Three Wheeler</t>
  </si>
  <si>
    <t>Motorized Two Wheeler</t>
  </si>
  <si>
    <t>Bicyclist</t>
  </si>
  <si>
    <t>TOTAL</t>
  </si>
  <si>
    <t>Pedestrian</t>
  </si>
  <si>
    <t>(N)</t>
  </si>
  <si>
    <t>Age</t>
  </si>
  <si>
    <t>Sex</t>
  </si>
  <si>
    <t>Non-fatal injuries</t>
  </si>
  <si>
    <t>Deaths</t>
  </si>
  <si>
    <t>Cause</t>
  </si>
  <si>
    <t>Population</t>
  </si>
  <si>
    <t>INCIDENCE OF INJURIES</t>
  </si>
  <si>
    <t>Year</t>
  </si>
  <si>
    <t>Other injuries-Other and unspecified injuries</t>
  </si>
  <si>
    <t>B39</t>
  </si>
  <si>
    <t>Other injuries-Drowning and non-fatal submersion</t>
  </si>
  <si>
    <t>B38</t>
  </si>
  <si>
    <t>Other injuries-Poisoning</t>
  </si>
  <si>
    <t>B37</t>
  </si>
  <si>
    <t>Other injuries-Crush injury</t>
  </si>
  <si>
    <t>B36</t>
  </si>
  <si>
    <t>Other injuries-Open wound</t>
  </si>
  <si>
    <t>B35</t>
  </si>
  <si>
    <t>Other injuries of muscle and tendon (includes sprains, strains and most dislocations (not hip))</t>
  </si>
  <si>
    <t>B34</t>
  </si>
  <si>
    <t>Soft-tissue injuries of major joints and associated structures-Knee</t>
  </si>
  <si>
    <t>B33</t>
  </si>
  <si>
    <t>Soft-tissue injuries of major joints and associated structures-Shoulder</t>
  </si>
  <si>
    <t>B32</t>
  </si>
  <si>
    <t>Dislocations-Hip</t>
  </si>
  <si>
    <t>B31</t>
  </si>
  <si>
    <t>Amputation-Both lower limbs</t>
  </si>
  <si>
    <t>B30</t>
  </si>
  <si>
    <t>Amputation-One lower limb</t>
  </si>
  <si>
    <t>B29</t>
  </si>
  <si>
    <t>Amputation-Finger(s) (excluding thumb)</t>
  </si>
  <si>
    <t>B28</t>
  </si>
  <si>
    <t>Amputation-Thumb</t>
  </si>
  <si>
    <t>B27</t>
  </si>
  <si>
    <t>Amputation-Both upper limbs</t>
  </si>
  <si>
    <t>B26</t>
  </si>
  <si>
    <t>Amputation-One upper limb</t>
  </si>
  <si>
    <t>B25</t>
  </si>
  <si>
    <t>Fracture-Other fracture &amp; Fractures - treated</t>
  </si>
  <si>
    <t>B24</t>
  </si>
  <si>
    <t xml:space="preserve">Fracture-Foot bones </t>
  </si>
  <si>
    <t>B23</t>
  </si>
  <si>
    <t xml:space="preserve">Fracture-Patella, tibia or fibula or ankle </t>
  </si>
  <si>
    <t>B22</t>
  </si>
  <si>
    <t xml:space="preserve">Fracture-Hand and wrist </t>
  </si>
  <si>
    <t>B21</t>
  </si>
  <si>
    <t xml:space="preserve">Fracture-Radius or ulna </t>
  </si>
  <si>
    <t>B20</t>
  </si>
  <si>
    <t>Fracture-Clavicle, scapula or humerus</t>
  </si>
  <si>
    <t>B19</t>
  </si>
  <si>
    <t>Fracture-Sternal fracture and/or fracture of one rib</t>
  </si>
  <si>
    <t>B18</t>
  </si>
  <si>
    <t xml:space="preserve">Fracture-Vertebral column </t>
  </si>
  <si>
    <t>B17</t>
  </si>
  <si>
    <t xml:space="preserve">Fracture-Face bone </t>
  </si>
  <si>
    <t>B16</t>
  </si>
  <si>
    <t xml:space="preserve">Fracture-Skull </t>
  </si>
  <si>
    <t>B15</t>
  </si>
  <si>
    <t>Injured nerves</t>
  </si>
  <si>
    <t>B14</t>
  </si>
  <si>
    <t>Injury to eyes</t>
  </si>
  <si>
    <t>B13</t>
  </si>
  <si>
    <t>Minor TBI</t>
  </si>
  <si>
    <t>B12</t>
  </si>
  <si>
    <t>Burns-&lt;20% total burned surface area without lower airway burns &amp; &lt;20% total burned surface area or &lt;10%  if head/neck or hands/wrist involved</t>
  </si>
  <si>
    <t>B11</t>
  </si>
  <si>
    <t>Pelvis fractures</t>
  </si>
  <si>
    <t>A10</t>
  </si>
  <si>
    <t>Abdominal injuries &amp; pelvic organ injury</t>
  </si>
  <si>
    <t>A9</t>
  </si>
  <si>
    <t>Severe chest injury</t>
  </si>
  <si>
    <t>A8</t>
  </si>
  <si>
    <t>Fractured femur-Other than femoral neck</t>
  </si>
  <si>
    <t>A7</t>
  </si>
  <si>
    <t>Fractured femur-Neck of femur</t>
  </si>
  <si>
    <t>A6</t>
  </si>
  <si>
    <t>Serious burns-≥20% total burned surface area or ≥10%  if head/neck or hands/wrist involved</t>
  </si>
  <si>
    <t>A5a</t>
  </si>
  <si>
    <t>Serious burns-≥20% total burned surface area</t>
  </si>
  <si>
    <t>A5</t>
  </si>
  <si>
    <t>Serious burns-Lower airway</t>
  </si>
  <si>
    <t>A4</t>
  </si>
  <si>
    <t>Moderate &amp; severe TBI</t>
  </si>
  <si>
    <t>A3</t>
  </si>
  <si>
    <t>Injured spinal cord-Lower</t>
  </si>
  <si>
    <t>A2</t>
  </si>
  <si>
    <t>Injured spinal cord-Neck</t>
  </si>
  <si>
    <t>A1</t>
  </si>
  <si>
    <t>Years</t>
  </si>
  <si>
    <t>Untreated Long Term</t>
  </si>
  <si>
    <t>Untreated Short Term</t>
  </si>
  <si>
    <t>Treated Long Term</t>
  </si>
  <si>
    <t>Treated Short Term</t>
  </si>
  <si>
    <t>% Treated</t>
  </si>
  <si>
    <t>% with long term effects</t>
  </si>
  <si>
    <t>Short term duration (years)</t>
  </si>
  <si>
    <t xml:space="preserve">Injury </t>
  </si>
  <si>
    <t>Code</t>
  </si>
  <si>
    <t>Life Expectancy - Standard Loss Function</t>
  </si>
  <si>
    <t>Disability Weights</t>
  </si>
  <si>
    <t>Burden Parameters: Duration, Treatment fractions, Disability Weights</t>
  </si>
  <si>
    <t>E to N Map =&gt; Proportion with each Sequelae</t>
  </si>
  <si>
    <t>Mapping from External Causes to Sequelae</t>
  </si>
  <si>
    <t>YLL rate</t>
  </si>
  <si>
    <t>YLLs</t>
  </si>
  <si>
    <t>Standard LE</t>
  </si>
  <si>
    <t>Death Rate</t>
  </si>
  <si>
    <t>(per 100,000)</t>
  </si>
  <si>
    <t>(years)</t>
  </si>
  <si>
    <t>Years of Life Lost (YLLs)</t>
  </si>
  <si>
    <t>Total</t>
  </si>
  <si>
    <t>Incidence</t>
  </si>
  <si>
    <t>Sequelae Counts - Short Term</t>
  </si>
  <si>
    <t>Sequelae Counts - Long Term</t>
  </si>
  <si>
    <t xml:space="preserve">Sequelae Count Short Term = (Incidence of non fatal injuries) * (prob of sequelae) * (1- percent long term) </t>
  </si>
  <si>
    <t xml:space="preserve">Sequelae Count Long Term = (Incidence of non fatal injuries) * (prob of sequelae) * (percent long term) </t>
  </si>
  <si>
    <t>Years Lived with Disability (YLDs) - 1</t>
  </si>
  <si>
    <t>Short Term</t>
  </si>
  <si>
    <t>Long Term</t>
  </si>
  <si>
    <t>YLDs</t>
  </si>
  <si>
    <t>Short Term YLD</t>
  </si>
  <si>
    <t>Long Term YLD</t>
  </si>
  <si>
    <t>YLD short term = (sequelae count short term) * (percentage treated) * (Disability weight treated short term)*(duration short term)   + (sequelae count short term) * (1-percentage_treated) * (Disability weight untreated short term)*(duration short term)</t>
  </si>
  <si>
    <t>YLD long term = (sequelae count long term) * (percentage treated) * (Disability weight treated long term)*(life expectancy)   + (sequelae count long term) * (1-percentage_treated) * (Disability weight untreated longterm)*(life expectancy)</t>
  </si>
  <si>
    <t>Years Lived with Disability (YLDs) - 2</t>
  </si>
  <si>
    <t>Totals</t>
  </si>
  <si>
    <t>Others</t>
    <phoneticPr fontId="6"/>
  </si>
  <si>
    <t>Occupant</t>
    <phoneticPr fontId="6"/>
  </si>
  <si>
    <t>Total DALYs</t>
    <phoneticPr fontId="6"/>
  </si>
  <si>
    <t>Total Deaths</t>
    <phoneticPr fontId="6"/>
  </si>
  <si>
    <t>DALYsRate</t>
  </si>
  <si>
    <t>YLDRate</t>
  </si>
  <si>
    <t>YLLRate</t>
  </si>
  <si>
    <t>DeathRate</t>
  </si>
  <si>
    <t>DALYs</t>
  </si>
  <si>
    <t>YLD</t>
  </si>
  <si>
    <t>YLL</t>
  </si>
  <si>
    <t>Rate per 100 000</t>
  </si>
  <si>
    <t>Counts</t>
  </si>
  <si>
    <t>Disability Adjusted Life Years Lost (DALYs)</t>
  </si>
  <si>
    <t>Overall</t>
  </si>
  <si>
    <t>80-84</t>
  </si>
  <si>
    <t>75-79</t>
  </si>
  <si>
    <t>70-74</t>
  </si>
  <si>
    <t>65-69</t>
  </si>
  <si>
    <t>60-64</t>
  </si>
  <si>
    <t>55-59</t>
  </si>
  <si>
    <t>50-54</t>
  </si>
  <si>
    <t>45-49</t>
  </si>
  <si>
    <t>40-44</t>
  </si>
  <si>
    <t>35-39</t>
  </si>
  <si>
    <t>30-34</t>
  </si>
  <si>
    <t>25-29</t>
  </si>
  <si>
    <t>20-24</t>
  </si>
  <si>
    <t>15-19</t>
  </si>
  <si>
    <t>10-14</t>
  </si>
  <si>
    <t>5-9</t>
  </si>
  <si>
    <t xml:space="preserve">&lt;5 </t>
  </si>
  <si>
    <t>YLL RATE</t>
  </si>
  <si>
    <t>DEATH RATE</t>
  </si>
  <si>
    <t>POPULATION</t>
  </si>
  <si>
    <t>DEATHS</t>
  </si>
  <si>
    <t>PER 100,000</t>
  </si>
  <si>
    <t>COUNTS</t>
  </si>
  <si>
    <t>DEATH RATE AND YLL RATE</t>
  </si>
  <si>
    <t>Note: Pivot table (above) and graphs do not update automatically. Right click in pivot table &amp; choose refresh</t>
  </si>
  <si>
    <t>Sum of YLL</t>
  </si>
  <si>
    <t>Sum of Deaths</t>
  </si>
  <si>
    <t>Motorized 3 Wheeler</t>
  </si>
  <si>
    <t>Motorized 2 Wheeler</t>
  </si>
  <si>
    <t>Sum of YLD</t>
  </si>
  <si>
    <t>Values</t>
  </si>
  <si>
    <t>&lt;5</t>
  </si>
  <si>
    <t>Sum of DALYs</t>
  </si>
  <si>
    <t>YLD Rate</t>
  </si>
  <si>
    <t>YLL Rate</t>
  </si>
  <si>
    <t>Perce_targeted</t>
    <phoneticPr fontId="6"/>
  </si>
  <si>
    <t>Perce_penetration</t>
    <phoneticPr fontId="6"/>
  </si>
  <si>
    <t>Speed Manag.</t>
    <phoneticPr fontId="6"/>
  </si>
  <si>
    <t>MC Helmet Use</t>
    <phoneticPr fontId="6"/>
  </si>
  <si>
    <t>Head Rest</t>
    <phoneticPr fontId="6"/>
  </si>
  <si>
    <t>Side door beam</t>
    <phoneticPr fontId="6"/>
  </si>
  <si>
    <t>Side Structure/Padding</t>
  </si>
  <si>
    <t>Veh. Front/ End Opt.</t>
    <phoneticPr fontId="6"/>
  </si>
  <si>
    <t>Veh. Side Opt.</t>
    <phoneticPr fontId="6"/>
  </si>
  <si>
    <t>Airbag-Side</t>
  </si>
  <si>
    <t>Airbag-Front</t>
  </si>
  <si>
    <t>Seatbelt Use</t>
    <phoneticPr fontId="6"/>
  </si>
  <si>
    <t>Seatbelts</t>
    <phoneticPr fontId="6"/>
  </si>
  <si>
    <t>Year</t>
    <phoneticPr fontId="6"/>
  </si>
  <si>
    <t xml:space="preserve"> </t>
    <phoneticPr fontId="6"/>
  </si>
  <si>
    <t>RR_Death</t>
    <phoneticPr fontId="6"/>
  </si>
  <si>
    <t>RR_Inj</t>
    <phoneticPr fontId="6"/>
  </si>
  <si>
    <t>car</t>
    <phoneticPr fontId="6"/>
  </si>
  <si>
    <t>light truck/van</t>
    <phoneticPr fontId="6"/>
  </si>
  <si>
    <t>heavy veh.</t>
    <phoneticPr fontId="6"/>
  </si>
  <si>
    <t>Motorcycle ABS</t>
    <phoneticPr fontId="6"/>
  </si>
  <si>
    <t>Pedestrian</t>
    <phoneticPr fontId="6"/>
  </si>
  <si>
    <t>Vehicle ABS</t>
    <phoneticPr fontId="6"/>
  </si>
  <si>
    <t>MotorcycleESC</t>
    <phoneticPr fontId="6"/>
  </si>
  <si>
    <t>Single-veh-crash</t>
    <phoneticPr fontId="6"/>
  </si>
  <si>
    <t>Multi-veh-crash</t>
    <phoneticPr fontId="6"/>
  </si>
  <si>
    <t>Motorcycle AEB</t>
    <phoneticPr fontId="6"/>
  </si>
  <si>
    <r>
      <t>V</t>
    </r>
    <r>
      <rPr>
        <b/>
        <sz val="11"/>
        <color theme="1"/>
        <rFont val="游ゴシック"/>
        <family val="2"/>
        <scheme val="minor"/>
      </rPr>
      <t>ehicle ESC</t>
    </r>
    <phoneticPr fontId="6"/>
  </si>
  <si>
    <t>Rollover</t>
    <phoneticPr fontId="6"/>
  </si>
  <si>
    <t>Run-off-road</t>
    <phoneticPr fontId="6"/>
  </si>
  <si>
    <t>Multi-Veh-crash</t>
    <phoneticPr fontId="6"/>
  </si>
  <si>
    <r>
      <t>V</t>
    </r>
    <r>
      <rPr>
        <b/>
        <sz val="11"/>
        <color theme="1"/>
        <rFont val="游ゴシック"/>
        <family val="2"/>
        <scheme val="minor"/>
      </rPr>
      <t>ehicle AEB</t>
    </r>
    <phoneticPr fontId="6"/>
  </si>
  <si>
    <t>Overall</t>
    <phoneticPr fontId="6"/>
  </si>
  <si>
    <t>Occupants</t>
    <phoneticPr fontId="6"/>
  </si>
  <si>
    <t>Motorcycle</t>
    <phoneticPr fontId="6"/>
  </si>
  <si>
    <t>Input parameters: technology prevalence and relative risk</t>
    <phoneticPr fontId="6"/>
  </si>
  <si>
    <t>Cambodia</t>
    <phoneticPr fontId="6"/>
  </si>
  <si>
    <r>
      <t xml:space="preserve">Note: </t>
    </r>
    <r>
      <rPr>
        <sz val="11"/>
        <color rgb="FFFF0000"/>
        <rFont val="游ゴシック"/>
        <family val="3"/>
        <charset val="128"/>
        <scheme val="minor"/>
      </rPr>
      <t>0</t>
    </r>
    <r>
      <rPr>
        <sz val="11"/>
        <color theme="1"/>
        <rFont val="游ゴシック"/>
        <family val="2"/>
        <scheme val="minor"/>
      </rPr>
      <t xml:space="preserve"> in red color was provided as a default value</t>
    </r>
    <phoneticPr fontId="6"/>
  </si>
  <si>
    <t>Column Labels</t>
  </si>
  <si>
    <t>Total Sum of Deaths</t>
  </si>
  <si>
    <t>Total Sum of YLL</t>
  </si>
  <si>
    <t>Row Labels</t>
  </si>
  <si>
    <t>Grand Total</t>
  </si>
  <si>
    <t>Total Sum of YLD</t>
  </si>
  <si>
    <t>N*α</t>
    <phoneticPr fontId="6"/>
  </si>
  <si>
    <t>N*β</t>
    <phoneticPr fontId="6"/>
  </si>
  <si>
    <t xml:space="preserve">Adjusting the percentage of incidence by road user </t>
    <phoneticPr fontId="6"/>
  </si>
  <si>
    <t>Percentages (Death)</t>
    <phoneticPr fontId="6"/>
  </si>
  <si>
    <t>Percentages (Injuries)</t>
    <phoneticPr fontId="6"/>
  </si>
  <si>
    <t>GBD</t>
  </si>
  <si>
    <t>WHO/National</t>
  </si>
  <si>
    <t>α</t>
    <phoneticPr fontId="6"/>
  </si>
  <si>
    <t>β</t>
    <phoneticPr fontId="6"/>
  </si>
  <si>
    <t>Inputs: number of Deaths and Injuries by road users and age group; Percentage of incidence by road user from other sources (i.e., WHO, national, police)</t>
    <phoneticPr fontId="6"/>
  </si>
  <si>
    <t>GBD percenatge of incidence by road users is automatically determined</t>
    <phoneticPr fontId="6"/>
  </si>
  <si>
    <t>α is the adjusting ratio of death; β is the adjusting ratio of injuries</t>
    <phoneticPr fontId="6"/>
  </si>
  <si>
    <t>The adjusted percentage of incidence is automatically determined and applied to the next sheet (INPUTS-Incidence)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</si>
</sst>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76" formatCode="_(* #,##0_);_(* \(#,##0\);_(* &quot;-&quot;??_);_(@_)"/>
    <numFmt numFmtId="177" formatCode="0.000"/>
    <numFmt numFmtId="178" formatCode="0.0"/>
    <numFmt numFmtId="179" formatCode="0.0000"/>
  </numFmts>
  <fonts count="39" x14ac:knownFonts="1">
    <font>
      <sz val="12"/>
      <color theme="1"/>
      <name val="游ゴシック"/>
      <family val="2"/>
      <scheme val="minor"/>
    </font>
    <font>
      <sz val="11"/>
      <color theme="1"/>
      <name val="游ゴシック"/>
      <family val="2"/>
      <scheme val="minor"/>
    </font>
    <font>
      <sz val="11"/>
      <color theme="1"/>
      <name val="游ゴシック"/>
      <family val="2"/>
      <scheme val="minor"/>
    </font>
    <font>
      <sz val="11"/>
      <color theme="1"/>
      <name val="游ゴシック"/>
      <family val="2"/>
      <scheme val="minor"/>
    </font>
    <font>
      <sz val="11"/>
      <color theme="1"/>
      <name val="游ゴシック"/>
      <family val="2"/>
      <scheme val="minor"/>
    </font>
    <font>
      <sz val="12"/>
      <color theme="1"/>
      <name val="游ゴシック"/>
      <family val="2"/>
      <scheme val="minor"/>
    </font>
    <font>
      <sz val="6"/>
      <name val="游ゴシック"/>
      <family val="3"/>
      <charset val="128"/>
      <scheme val="minor"/>
    </font>
    <font>
      <i/>
      <sz val="12"/>
      <color theme="1"/>
      <name val="游ゴシック"/>
      <family val="2"/>
      <scheme val="minor"/>
    </font>
    <font>
      <b/>
      <i/>
      <sz val="12"/>
      <color theme="1"/>
      <name val="游ゴシック"/>
      <family val="2"/>
      <scheme val="minor"/>
    </font>
    <font>
      <sz val="12"/>
      <color rgb="FF0000FF"/>
      <name val="游ゴシック"/>
      <family val="2"/>
      <scheme val="minor"/>
    </font>
    <font>
      <sz val="12"/>
      <color rgb="FF0000FF"/>
      <name val="游ゴシック"/>
      <family val="3"/>
      <charset val="128"/>
      <scheme val="minor"/>
    </font>
    <font>
      <sz val="11"/>
      <color rgb="FF000000"/>
      <name val="游ゴシック"/>
      <family val="2"/>
      <scheme val="minor"/>
    </font>
    <font>
      <b/>
      <sz val="12"/>
      <color rgb="FF0000FF"/>
      <name val="游ゴシック"/>
      <family val="2"/>
      <scheme val="minor"/>
    </font>
    <font>
      <b/>
      <sz val="12"/>
      <color theme="1"/>
      <name val="游ゴシック"/>
      <family val="2"/>
      <scheme val="minor"/>
    </font>
    <font>
      <b/>
      <sz val="12"/>
      <name val="游ゴシック"/>
      <family val="2"/>
      <scheme val="minor"/>
    </font>
    <font>
      <sz val="12"/>
      <name val="游ゴシック"/>
      <family val="2"/>
      <scheme val="minor"/>
    </font>
    <font>
      <b/>
      <sz val="16"/>
      <color rgb="FF0000FF"/>
      <name val="游ゴシック"/>
      <family val="2"/>
      <scheme val="minor"/>
    </font>
    <font>
      <i/>
      <sz val="11"/>
      <color theme="1"/>
      <name val="游ゴシック"/>
      <family val="2"/>
      <scheme val="minor"/>
    </font>
    <font>
      <sz val="9"/>
      <color theme="1"/>
      <name val="游ゴシック"/>
      <family val="2"/>
      <scheme val="minor"/>
    </font>
    <font>
      <i/>
      <sz val="12"/>
      <color rgb="FF0000FF"/>
      <name val="游ゴシック"/>
      <family val="2"/>
      <scheme val="minor"/>
    </font>
    <font>
      <b/>
      <sz val="12"/>
      <color rgb="FF000000"/>
      <name val="游ゴシック"/>
      <family val="2"/>
      <scheme val="minor"/>
    </font>
    <font>
      <b/>
      <sz val="11"/>
      <color rgb="FFFF0000"/>
      <name val="游ゴシック"/>
      <family val="2"/>
      <scheme val="minor"/>
    </font>
    <font>
      <b/>
      <sz val="12"/>
      <color rgb="FFFF0000"/>
      <name val="游ゴシック"/>
      <family val="2"/>
      <scheme val="minor"/>
    </font>
    <font>
      <sz val="11"/>
      <name val="Arial"/>
      <family val="2"/>
    </font>
    <font>
      <b/>
      <sz val="11"/>
      <color rgb="FF000000"/>
      <name val="Calibri Light"/>
      <family val="2"/>
    </font>
    <font>
      <b/>
      <sz val="11"/>
      <name val="Calibri Light"/>
      <family val="2"/>
    </font>
    <font>
      <b/>
      <sz val="11"/>
      <color theme="1"/>
      <name val="游ゴシック"/>
      <family val="3"/>
      <charset val="128"/>
      <scheme val="minor"/>
    </font>
    <font>
      <b/>
      <sz val="11"/>
      <color theme="1"/>
      <name val="游ゴシック"/>
      <family val="2"/>
      <scheme val="minor"/>
    </font>
    <font>
      <b/>
      <sz val="14"/>
      <color theme="1"/>
      <name val="游ゴシック"/>
      <family val="3"/>
      <charset val="128"/>
      <scheme val="minor"/>
    </font>
    <font>
      <b/>
      <sz val="12"/>
      <color theme="1"/>
      <name val="游ゴシック"/>
      <family val="3"/>
      <charset val="128"/>
      <scheme val="minor"/>
    </font>
    <font>
      <b/>
      <sz val="11"/>
      <color rgb="FFFF0000"/>
      <name val="Calibri Light"/>
      <family val="2"/>
    </font>
    <font>
      <sz val="11"/>
      <color rgb="FFFF0000"/>
      <name val="游ゴシック"/>
      <family val="3"/>
      <charset val="128"/>
      <scheme val="minor"/>
    </font>
    <font>
      <b/>
      <sz val="12"/>
      <color theme="5" tint="-0.499984740745262"/>
      <name val="游ゴシック"/>
      <family val="2"/>
      <scheme val="minor"/>
    </font>
    <font>
      <b/>
      <sz val="12"/>
      <color theme="5" tint="-0.499984740745262"/>
      <name val="游ゴシック"/>
      <family val="3"/>
      <charset val="128"/>
      <scheme val="minor"/>
    </font>
    <font>
      <sz val="12"/>
      <color theme="5" tint="-0.499984740745262"/>
      <name val="游ゴシック"/>
      <family val="3"/>
      <charset val="128"/>
      <scheme val="minor"/>
    </font>
    <font>
      <b/>
      <sz val="12"/>
      <color rgb="FF002060"/>
      <name val="游ゴシック"/>
      <family val="3"/>
      <charset val="128"/>
      <scheme val="minor"/>
    </font>
    <font>
      <b/>
      <sz val="12"/>
      <color theme="1"/>
      <name val="Calibri"/>
      <family val="2"/>
    </font>
    <font>
      <sz val="12"/>
      <color rgb="FF002060"/>
      <name val="游ゴシック"/>
      <family val="3"/>
      <charset val="128"/>
      <scheme val="minor"/>
    </font>
    <font>
      <b/>
      <sz val="12"/>
      <name val="游ゴシック"/>
      <family val="3"/>
      <charset val="128"/>
      <scheme val="minor"/>
    </font>
  </fonts>
  <fills count="1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D2DEEF"/>
        <bgColor indexed="64"/>
      </patternFill>
    </fill>
    <fill>
      <patternFill patternType="solid">
        <fgColor rgb="FFEAEFF7"/>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59999389629810485"/>
        <bgColor indexed="64"/>
      </patternFill>
    </fill>
  </fills>
  <borders count="49">
    <border>
      <left/>
      <right/>
      <top/>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bottom style="medium">
        <color auto="1"/>
      </bottom>
      <diagonal/>
    </border>
    <border>
      <left style="medium">
        <color auto="1"/>
      </left>
      <right/>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bottom style="thin">
        <color auto="1"/>
      </bottom>
      <diagonal/>
    </border>
    <border>
      <left/>
      <right/>
      <top style="medium">
        <color auto="1"/>
      </top>
      <bottom style="medium">
        <color auto="1"/>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right style="thin">
        <color auto="1"/>
      </right>
      <top style="medium">
        <color indexed="64"/>
      </top>
      <bottom style="thin">
        <color auto="1"/>
      </bottom>
      <diagonal/>
    </border>
    <border>
      <left style="medium">
        <color indexed="64"/>
      </left>
      <right style="thin">
        <color auto="1"/>
      </right>
      <top/>
      <bottom style="thin">
        <color auto="1"/>
      </bottom>
      <diagonal/>
    </border>
    <border>
      <left style="medium">
        <color indexed="64"/>
      </left>
      <right style="medium">
        <color indexed="64"/>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auto="1"/>
      </left>
      <right style="thin">
        <color auto="1"/>
      </right>
      <top/>
      <bottom/>
      <diagonal/>
    </border>
    <border>
      <left style="thin">
        <color auto="1"/>
      </left>
      <right/>
      <top style="medium">
        <color auto="1"/>
      </top>
      <bottom style="medium">
        <color auto="1"/>
      </bottom>
      <diagonal/>
    </border>
  </borders>
  <cellStyleXfs count="5">
    <xf numFmtId="0" fontId="0"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4" fillId="0" borderId="0"/>
  </cellStyleXfs>
  <cellXfs count="292">
    <xf numFmtId="0" fontId="0" fillId="0" borderId="0" xfId="0"/>
    <xf numFmtId="0" fontId="0" fillId="0" borderId="0" xfId="0" applyFont="1" applyProtection="1">
      <protection locked="0"/>
    </xf>
    <xf numFmtId="1" fontId="7" fillId="0" borderId="1" xfId="0" applyNumberFormat="1" applyFont="1" applyBorder="1" applyProtection="1"/>
    <xf numFmtId="0" fontId="8" fillId="0" borderId="2" xfId="0" applyFont="1" applyBorder="1" applyProtection="1"/>
    <xf numFmtId="0" fontId="0" fillId="0" borderId="4" xfId="0" applyFont="1" applyFill="1" applyBorder="1" applyProtection="1"/>
    <xf numFmtId="0" fontId="0" fillId="0" borderId="5" xfId="0" applyFont="1" applyFill="1" applyBorder="1" applyProtection="1"/>
    <xf numFmtId="1" fontId="10" fillId="0" borderId="7" xfId="0" applyNumberFormat="1" applyFont="1" applyBorder="1" applyAlignment="1" applyProtection="1">
      <alignment horizontal="center"/>
      <protection locked="0"/>
    </xf>
    <xf numFmtId="0" fontId="0" fillId="0" borderId="7" xfId="0" applyFont="1" applyFill="1" applyBorder="1" applyProtection="1"/>
    <xf numFmtId="0" fontId="0" fillId="0" borderId="8" xfId="0" applyFont="1" applyFill="1" applyBorder="1" applyProtection="1"/>
    <xf numFmtId="0" fontId="11" fillId="0" borderId="7" xfId="0" applyFont="1" applyFill="1" applyBorder="1" applyProtection="1"/>
    <xf numFmtId="0" fontId="11" fillId="0" borderId="8" xfId="0" applyFont="1" applyFill="1" applyBorder="1" applyProtection="1"/>
    <xf numFmtId="1" fontId="10" fillId="0" borderId="6" xfId="0" applyNumberFormat="1" applyFont="1" applyBorder="1" applyAlignment="1" applyProtection="1">
      <alignment horizontal="center"/>
      <protection locked="0"/>
    </xf>
    <xf numFmtId="176" fontId="8" fillId="0" borderId="9" xfId="1" applyNumberFormat="1" applyFont="1" applyBorder="1" applyProtection="1"/>
    <xf numFmtId="0" fontId="8" fillId="0" borderId="2" xfId="0" applyFont="1" applyFill="1" applyBorder="1" applyAlignment="1" applyProtection="1">
      <alignment horizontal="left"/>
    </xf>
    <xf numFmtId="176" fontId="10" fillId="0" borderId="3" xfId="1" applyNumberFormat="1" applyFont="1" applyBorder="1" applyAlignment="1" applyProtection="1">
      <alignment horizontal="center"/>
      <protection locked="0"/>
    </xf>
    <xf numFmtId="0" fontId="0" fillId="0" borderId="4" xfId="0" applyFont="1" applyFill="1" applyBorder="1" applyAlignment="1" applyProtection="1">
      <alignment horizontal="left"/>
    </xf>
    <xf numFmtId="0" fontId="0" fillId="0" borderId="5" xfId="0" applyFont="1" applyBorder="1" applyProtection="1"/>
    <xf numFmtId="176" fontId="10" fillId="0" borderId="6" xfId="1" applyNumberFormat="1" applyFont="1" applyBorder="1" applyAlignment="1" applyProtection="1">
      <alignment horizontal="center"/>
      <protection locked="0"/>
    </xf>
    <xf numFmtId="0" fontId="0" fillId="0" borderId="7" xfId="0" applyFont="1" applyFill="1" applyBorder="1" applyAlignment="1" applyProtection="1">
      <alignment horizontal="left"/>
    </xf>
    <xf numFmtId="0" fontId="0" fillId="0" borderId="8" xfId="0" applyFont="1" applyBorder="1" applyProtection="1"/>
    <xf numFmtId="0" fontId="12" fillId="0" borderId="6" xfId="0" applyFont="1" applyBorder="1" applyAlignment="1" applyProtection="1">
      <alignment horizontal="center"/>
      <protection locked="0"/>
    </xf>
    <xf numFmtId="0" fontId="13" fillId="0" borderId="7" xfId="0" applyFont="1" applyBorder="1" applyAlignment="1" applyProtection="1">
      <alignment horizontal="center"/>
    </xf>
    <xf numFmtId="0" fontId="14" fillId="0" borderId="8" xfId="0" applyFont="1" applyFill="1" applyBorder="1" applyAlignment="1" applyProtection="1">
      <alignment horizontal="center"/>
    </xf>
    <xf numFmtId="0" fontId="12" fillId="0" borderId="10" xfId="0" applyFont="1" applyBorder="1" applyAlignment="1" applyProtection="1">
      <alignment horizontal="center"/>
    </xf>
    <xf numFmtId="0" fontId="12" fillId="0" borderId="0" xfId="0" applyFont="1" applyBorder="1" applyAlignment="1" applyProtection="1">
      <alignment horizontal="center"/>
    </xf>
    <xf numFmtId="0" fontId="13" fillId="0" borderId="0" xfId="0" applyFont="1" applyBorder="1" applyAlignment="1" applyProtection="1">
      <alignment horizontal="center"/>
    </xf>
    <xf numFmtId="0" fontId="13" fillId="0" borderId="11" xfId="0" applyFont="1" applyBorder="1" applyAlignment="1" applyProtection="1">
      <alignment horizontal="center"/>
    </xf>
    <xf numFmtId="0" fontId="0" fillId="0" borderId="14" xfId="0" applyFont="1" applyBorder="1" applyAlignment="1" applyProtection="1">
      <alignment horizontal="center"/>
      <protection locked="0"/>
    </xf>
    <xf numFmtId="0" fontId="12" fillId="0" borderId="15" xfId="0" applyFont="1" applyBorder="1" applyAlignment="1" applyProtection="1">
      <alignment horizontal="center"/>
    </xf>
    <xf numFmtId="0" fontId="12" fillId="0" borderId="16" xfId="0" applyFont="1" applyBorder="1" applyAlignment="1" applyProtection="1">
      <alignment horizontal="center"/>
    </xf>
    <xf numFmtId="0" fontId="13" fillId="0" borderId="16" xfId="0" applyFont="1" applyBorder="1" applyAlignment="1" applyProtection="1">
      <alignment horizontal="center"/>
    </xf>
    <xf numFmtId="0" fontId="13" fillId="0" borderId="17" xfId="0" applyFont="1" applyBorder="1" applyAlignment="1" applyProtection="1">
      <alignment horizontal="center"/>
    </xf>
    <xf numFmtId="0" fontId="12" fillId="0" borderId="9" xfId="0" applyFont="1" applyBorder="1" applyProtection="1">
      <protection locked="0"/>
    </xf>
    <xf numFmtId="0" fontId="13" fillId="0" borderId="19" xfId="0" applyFont="1" applyBorder="1" applyAlignment="1" applyProtection="1">
      <alignment horizontal="right"/>
    </xf>
    <xf numFmtId="0" fontId="15" fillId="0" borderId="3" xfId="0" applyFont="1" applyFill="1" applyBorder="1" applyAlignment="1">
      <alignment horizontal="center"/>
    </xf>
    <xf numFmtId="0" fontId="15" fillId="0" borderId="4" xfId="0" applyFont="1" applyFill="1" applyBorder="1" applyAlignment="1">
      <alignment horizontal="center"/>
    </xf>
    <xf numFmtId="0" fontId="15" fillId="0" borderId="5" xfId="0" applyFont="1" applyFill="1" applyBorder="1" applyAlignment="1">
      <alignment horizontal="center"/>
    </xf>
    <xf numFmtId="9" fontId="0" fillId="0" borderId="20" xfId="2" applyFont="1" applyBorder="1" applyAlignment="1">
      <alignment horizontal="center"/>
    </xf>
    <xf numFmtId="9" fontId="0" fillId="0" borderId="21" xfId="2" applyFont="1" applyBorder="1" applyAlignment="1">
      <alignment horizontal="center"/>
    </xf>
    <xf numFmtId="177" fontId="0" fillId="0" borderId="4" xfId="0" applyNumberFormat="1" applyBorder="1" applyAlignment="1">
      <alignment horizontal="center"/>
    </xf>
    <xf numFmtId="0" fontId="0" fillId="0" borderId="4" xfId="0" applyBorder="1" applyAlignment="1">
      <alignment wrapText="1"/>
    </xf>
    <xf numFmtId="0" fontId="0" fillId="0" borderId="5" xfId="0" applyBorder="1"/>
    <xf numFmtId="0" fontId="15" fillId="0" borderId="6" xfId="0" applyFont="1" applyFill="1" applyBorder="1" applyAlignment="1">
      <alignment horizontal="center"/>
    </xf>
    <xf numFmtId="0" fontId="15" fillId="0" borderId="7" xfId="0" applyFont="1" applyFill="1" applyBorder="1" applyAlignment="1">
      <alignment horizontal="center"/>
    </xf>
    <xf numFmtId="0" fontId="15" fillId="0" borderId="8" xfId="0" applyFont="1" applyFill="1" applyBorder="1" applyAlignment="1">
      <alignment horizontal="center"/>
    </xf>
    <xf numFmtId="9" fontId="0" fillId="0" borderId="22" xfId="2" applyFont="1" applyBorder="1" applyAlignment="1">
      <alignment horizontal="center"/>
    </xf>
    <xf numFmtId="9" fontId="0" fillId="0" borderId="23" xfId="2" applyFont="1" applyBorder="1" applyAlignment="1">
      <alignment horizontal="center"/>
    </xf>
    <xf numFmtId="177" fontId="0" fillId="0" borderId="7" xfId="0" applyNumberFormat="1" applyBorder="1" applyAlignment="1">
      <alignment horizontal="center"/>
    </xf>
    <xf numFmtId="0" fontId="0" fillId="0" borderId="7" xfId="0" applyBorder="1" applyAlignment="1">
      <alignment wrapText="1"/>
    </xf>
    <xf numFmtId="0" fontId="0" fillId="0" borderId="8" xfId="0" applyBorder="1"/>
    <xf numFmtId="43" fontId="15" fillId="0" borderId="3" xfId="1" applyNumberFormat="1" applyFont="1" applyBorder="1" applyAlignment="1">
      <alignment horizontal="center"/>
    </xf>
    <xf numFmtId="0" fontId="0" fillId="0" borderId="5" xfId="0" applyFill="1" applyBorder="1" applyAlignment="1">
      <alignment horizontal="center"/>
    </xf>
    <xf numFmtId="43" fontId="15" fillId="0" borderId="6" xfId="1" applyNumberFormat="1" applyFont="1" applyBorder="1" applyAlignment="1">
      <alignment horizontal="center"/>
    </xf>
    <xf numFmtId="0" fontId="0" fillId="0" borderId="8" xfId="0" applyFill="1" applyBorder="1" applyAlignment="1">
      <alignment horizontal="center"/>
    </xf>
    <xf numFmtId="0" fontId="13" fillId="0" borderId="24" xfId="0" applyFont="1" applyBorder="1" applyAlignment="1">
      <alignment horizontal="center"/>
    </xf>
    <xf numFmtId="0" fontId="13" fillId="0" borderId="14" xfId="0" applyFont="1" applyBorder="1" applyAlignment="1">
      <alignment horizontal="center"/>
    </xf>
    <xf numFmtId="0" fontId="13" fillId="0" borderId="6" xfId="0" applyFont="1" applyFill="1" applyBorder="1" applyAlignment="1">
      <alignment wrapText="1"/>
    </xf>
    <xf numFmtId="0" fontId="13" fillId="0" borderId="7" xfId="0" applyFont="1" applyFill="1" applyBorder="1" applyAlignment="1">
      <alignment wrapText="1"/>
    </xf>
    <xf numFmtId="0" fontId="13" fillId="0" borderId="8" xfId="0" applyFont="1" applyFill="1" applyBorder="1" applyAlignment="1">
      <alignment wrapText="1"/>
    </xf>
    <xf numFmtId="0" fontId="13" fillId="0" borderId="25" xfId="0" applyFont="1" applyBorder="1"/>
    <xf numFmtId="0" fontId="13" fillId="0" borderId="13" xfId="0" applyFont="1" applyBorder="1" applyAlignment="1">
      <alignment wrapText="1"/>
    </xf>
    <xf numFmtId="0" fontId="13" fillId="0" borderId="26" xfId="0" applyFont="1" applyBorder="1" applyAlignment="1">
      <alignment wrapText="1"/>
    </xf>
    <xf numFmtId="0" fontId="13" fillId="0" borderId="26" xfId="0" applyFont="1" applyBorder="1"/>
    <xf numFmtId="0" fontId="13" fillId="0" borderId="14" xfId="0" applyFont="1" applyBorder="1"/>
    <xf numFmtId="0" fontId="16" fillId="0" borderId="0" xfId="0" applyFont="1"/>
    <xf numFmtId="2" fontId="17" fillId="0" borderId="0" xfId="0" applyNumberFormat="1" applyFont="1"/>
    <xf numFmtId="177" fontId="18" fillId="0" borderId="28" xfId="0" applyNumberFormat="1" applyFont="1" applyBorder="1"/>
    <xf numFmtId="177" fontId="18" fillId="0" borderId="18" xfId="0" applyNumberFormat="1" applyFont="1" applyBorder="1"/>
    <xf numFmtId="177" fontId="18" fillId="0" borderId="29" xfId="0" applyNumberFormat="1" applyFont="1" applyBorder="1"/>
    <xf numFmtId="0" fontId="0" fillId="0" borderId="4" xfId="0" applyFill="1" applyBorder="1"/>
    <xf numFmtId="0" fontId="0" fillId="0" borderId="5" xfId="0" applyFill="1" applyBorder="1"/>
    <xf numFmtId="177" fontId="18" fillId="0" borderId="10" xfId="0" applyNumberFormat="1" applyFont="1" applyBorder="1"/>
    <xf numFmtId="177" fontId="18" fillId="0" borderId="0" xfId="0" applyNumberFormat="1" applyFont="1" applyBorder="1"/>
    <xf numFmtId="177" fontId="18" fillId="0" borderId="11" xfId="0" applyNumberFormat="1" applyFont="1" applyBorder="1"/>
    <xf numFmtId="0" fontId="0" fillId="0" borderId="7" xfId="0" applyFill="1" applyBorder="1"/>
    <xf numFmtId="0" fontId="0" fillId="0" borderId="8" xfId="0" applyFill="1" applyBorder="1"/>
    <xf numFmtId="0" fontId="11" fillId="0" borderId="7" xfId="0" applyFont="1" applyFill="1" applyBorder="1"/>
    <xf numFmtId="0" fontId="11" fillId="0" borderId="8" xfId="0" applyFont="1" applyFill="1" applyBorder="1"/>
    <xf numFmtId="0" fontId="8" fillId="0" borderId="0" xfId="0" applyFont="1" applyFill="1" applyBorder="1" applyAlignment="1">
      <alignment horizontal="center"/>
    </xf>
    <xf numFmtId="0" fontId="13" fillId="0" borderId="10" xfId="0" applyFont="1" applyBorder="1" applyAlignment="1">
      <alignment horizontal="center"/>
    </xf>
    <xf numFmtId="0" fontId="13" fillId="0" borderId="0" xfId="0" applyFont="1" applyBorder="1" applyAlignment="1">
      <alignment horizontal="center"/>
    </xf>
    <xf numFmtId="0" fontId="13" fillId="0" borderId="11"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5" fillId="0" borderId="0" xfId="0" applyFont="1"/>
    <xf numFmtId="2" fontId="0" fillId="0" borderId="30" xfId="0" applyNumberFormat="1" applyBorder="1"/>
    <xf numFmtId="1" fontId="0" fillId="0" borderId="1" xfId="0" applyNumberFormat="1" applyBorder="1"/>
    <xf numFmtId="0" fontId="15" fillId="0" borderId="1" xfId="0" applyFont="1" applyBorder="1"/>
    <xf numFmtId="2" fontId="0" fillId="0" borderId="1" xfId="0" applyNumberFormat="1" applyBorder="1"/>
    <xf numFmtId="176" fontId="0" fillId="0" borderId="1" xfId="3" applyNumberFormat="1" applyFont="1" applyBorder="1"/>
    <xf numFmtId="0" fontId="13" fillId="0" borderId="2" xfId="0" applyFont="1" applyBorder="1"/>
    <xf numFmtId="178" fontId="0" fillId="0" borderId="3" xfId="0" applyNumberFormat="1" applyBorder="1"/>
    <xf numFmtId="1" fontId="0" fillId="0" borderId="4" xfId="0" applyNumberFormat="1" applyBorder="1"/>
    <xf numFmtId="2" fontId="15" fillId="0" borderId="4" xfId="0" applyNumberFormat="1" applyFont="1" applyBorder="1"/>
    <xf numFmtId="2" fontId="0" fillId="0" borderId="4" xfId="0" applyNumberFormat="1" applyBorder="1"/>
    <xf numFmtId="1" fontId="15" fillId="0" borderId="4" xfId="0" applyNumberFormat="1" applyFont="1" applyBorder="1"/>
    <xf numFmtId="1" fontId="15" fillId="0" borderId="31" xfId="0" applyNumberFormat="1" applyFont="1" applyBorder="1"/>
    <xf numFmtId="178" fontId="0" fillId="0" borderId="6" xfId="0" applyNumberFormat="1" applyBorder="1"/>
    <xf numFmtId="1" fontId="0" fillId="0" borderId="7" xfId="0" applyNumberFormat="1" applyBorder="1"/>
    <xf numFmtId="2" fontId="15" fillId="0" borderId="7" xfId="0" applyNumberFormat="1" applyFont="1" applyBorder="1"/>
    <xf numFmtId="2" fontId="0" fillId="0" borderId="7" xfId="0" applyNumberFormat="1" applyBorder="1"/>
    <xf numFmtId="1" fontId="15" fillId="0" borderId="7" xfId="0" applyNumberFormat="1" applyFont="1" applyBorder="1"/>
    <xf numFmtId="1" fontId="15" fillId="0" borderId="32" xfId="0" applyNumberFormat="1" applyFont="1" applyBorder="1"/>
    <xf numFmtId="0" fontId="14" fillId="0" borderId="0" xfId="0" applyFont="1" applyBorder="1" applyAlignment="1">
      <alignment horizontal="center"/>
    </xf>
    <xf numFmtId="0" fontId="13" fillId="0" borderId="15" xfId="0" applyFont="1" applyBorder="1" applyAlignment="1">
      <alignment horizontal="center"/>
    </xf>
    <xf numFmtId="0" fontId="14" fillId="0" borderId="16" xfId="0" applyFont="1" applyBorder="1" applyAlignment="1">
      <alignment horizontal="center"/>
    </xf>
    <xf numFmtId="1" fontId="13" fillId="0" borderId="9" xfId="0" applyNumberFormat="1" applyFont="1" applyBorder="1"/>
    <xf numFmtId="1" fontId="13" fillId="0" borderId="33" xfId="0" applyNumberFormat="1" applyFont="1" applyBorder="1"/>
    <xf numFmtId="0" fontId="13" fillId="0" borderId="19" xfId="0" applyFont="1" applyBorder="1"/>
    <xf numFmtId="1" fontId="7" fillId="0" borderId="0" xfId="0" applyNumberFormat="1" applyFont="1"/>
    <xf numFmtId="2" fontId="0" fillId="0" borderId="10" xfId="0" applyNumberFormat="1" applyBorder="1"/>
    <xf numFmtId="2" fontId="0" fillId="0" borderId="0" xfId="0" applyNumberFormat="1" applyBorder="1"/>
    <xf numFmtId="2" fontId="0" fillId="0" borderId="11" xfId="0" applyNumberFormat="1" applyBorder="1"/>
    <xf numFmtId="1" fontId="15" fillId="0" borderId="23" xfId="0" applyNumberFormat="1"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9" fillId="0" borderId="0" xfId="0" applyFont="1"/>
    <xf numFmtId="2" fontId="0" fillId="0" borderId="28" xfId="0" applyNumberFormat="1" applyBorder="1"/>
    <xf numFmtId="2" fontId="0" fillId="0" borderId="18" xfId="0" applyNumberFormat="1" applyBorder="1"/>
    <xf numFmtId="2" fontId="0" fillId="0" borderId="29" xfId="0" applyNumberFormat="1" applyBorder="1"/>
    <xf numFmtId="2" fontId="0" fillId="0" borderId="28" xfId="0" applyNumberFormat="1" applyFill="1" applyBorder="1" applyAlignment="1">
      <alignment horizontal="center"/>
    </xf>
    <xf numFmtId="1" fontId="15" fillId="0" borderId="29" xfId="0" applyNumberFormat="1" applyFont="1" applyBorder="1" applyAlignment="1">
      <alignment horizontal="center"/>
    </xf>
    <xf numFmtId="0" fontId="0" fillId="0" borderId="18" xfId="0" applyFill="1" applyBorder="1"/>
    <xf numFmtId="0" fontId="0" fillId="0" borderId="29" xfId="0" applyFill="1" applyBorder="1"/>
    <xf numFmtId="2" fontId="0" fillId="0" borderId="10" xfId="0" applyNumberFormat="1" applyFill="1" applyBorder="1" applyAlignment="1">
      <alignment horizontal="center"/>
    </xf>
    <xf numFmtId="1" fontId="15" fillId="0" borderId="11" xfId="0" applyNumberFormat="1" applyFont="1" applyBorder="1" applyAlignment="1">
      <alignment horizontal="center"/>
    </xf>
    <xf numFmtId="0" fontId="0" fillId="0" borderId="0" xfId="0" applyFill="1" applyBorder="1"/>
    <xf numFmtId="0" fontId="0" fillId="0" borderId="11" xfId="0" applyFill="1" applyBorder="1"/>
    <xf numFmtId="2" fontId="0" fillId="0" borderId="10" xfId="0" applyNumberFormat="1" applyBorder="1" applyAlignment="1">
      <alignment horizontal="center"/>
    </xf>
    <xf numFmtId="0" fontId="11" fillId="0" borderId="0" xfId="0" applyFont="1" applyFill="1" applyBorder="1"/>
    <xf numFmtId="0" fontId="11" fillId="0" borderId="11" xfId="0" applyFont="1" applyFill="1" applyBorder="1"/>
    <xf numFmtId="0" fontId="13" fillId="0" borderId="10" xfId="0" applyFont="1" applyFill="1" applyBorder="1" applyAlignment="1">
      <alignment horizontal="center"/>
    </xf>
    <xf numFmtId="0" fontId="13" fillId="0" borderId="11" xfId="0" applyFont="1" applyFill="1" applyBorder="1" applyAlignment="1">
      <alignment horizontal="center"/>
    </xf>
    <xf numFmtId="0" fontId="13" fillId="0" borderId="10" xfId="0" applyFont="1" applyBorder="1"/>
    <xf numFmtId="0" fontId="13" fillId="0" borderId="0" xfId="0" applyFont="1" applyBorder="1"/>
    <xf numFmtId="0" fontId="13" fillId="0" borderId="11" xfId="0" applyFont="1" applyBorder="1"/>
    <xf numFmtId="0" fontId="13" fillId="0" borderId="15" xfId="0" applyFont="1" applyBorder="1"/>
    <xf numFmtId="0" fontId="13" fillId="0" borderId="16" xfId="0" applyFont="1" applyBorder="1"/>
    <xf numFmtId="0" fontId="13" fillId="0" borderId="17" xfId="0" applyFont="1" applyBorder="1"/>
    <xf numFmtId="0" fontId="9" fillId="0" borderId="0" xfId="0" applyFont="1"/>
    <xf numFmtId="0" fontId="13" fillId="0" borderId="0" xfId="0" applyFont="1"/>
    <xf numFmtId="178" fontId="0" fillId="0" borderId="30" xfId="0" applyNumberFormat="1" applyBorder="1"/>
    <xf numFmtId="178" fontId="0" fillId="0" borderId="1" xfId="0" applyNumberFormat="1" applyBorder="1"/>
    <xf numFmtId="176" fontId="0" fillId="0" borderId="1" xfId="1" applyNumberFormat="1" applyFont="1" applyBorder="1"/>
    <xf numFmtId="178" fontId="0" fillId="0" borderId="4" xfId="0" applyNumberFormat="1" applyBorder="1"/>
    <xf numFmtId="178" fontId="0" fillId="0" borderId="5" xfId="0" applyNumberFormat="1" applyBorder="1"/>
    <xf numFmtId="178" fontId="0" fillId="0" borderId="21" xfId="0" applyNumberFormat="1" applyBorder="1"/>
    <xf numFmtId="1" fontId="0" fillId="0" borderId="5" xfId="0" applyNumberFormat="1" applyFill="1" applyBorder="1"/>
    <xf numFmtId="178" fontId="0" fillId="0" borderId="7" xfId="0" applyNumberFormat="1" applyBorder="1"/>
    <xf numFmtId="178" fontId="0" fillId="0" borderId="8" xfId="0" applyNumberFormat="1" applyBorder="1"/>
    <xf numFmtId="178" fontId="0" fillId="0" borderId="23" xfId="0" applyNumberFormat="1" applyBorder="1"/>
    <xf numFmtId="1" fontId="0" fillId="0" borderId="8" xfId="0" applyNumberFormat="1" applyFill="1" applyBorder="1"/>
    <xf numFmtId="43" fontId="0" fillId="0" borderId="0" xfId="1" applyFont="1"/>
    <xf numFmtId="1" fontId="0" fillId="0" borderId="0" xfId="0" applyNumberFormat="1"/>
    <xf numFmtId="0" fontId="0" fillId="0" borderId="7" xfId="0" applyBorder="1"/>
    <xf numFmtId="178" fontId="0" fillId="0" borderId="24" xfId="0" applyNumberFormat="1" applyBorder="1"/>
    <xf numFmtId="178" fontId="0" fillId="0" borderId="26" xfId="0" applyNumberFormat="1" applyBorder="1"/>
    <xf numFmtId="178" fontId="0" fillId="0" borderId="14" xfId="0" applyNumberFormat="1" applyBorder="1"/>
    <xf numFmtId="178" fontId="0" fillId="0" borderId="13" xfId="0" applyNumberFormat="1" applyBorder="1"/>
    <xf numFmtId="1" fontId="0" fillId="0" borderId="14" xfId="0" applyNumberFormat="1" applyFill="1" applyBorder="1"/>
    <xf numFmtId="0" fontId="0" fillId="0" borderId="26" xfId="0" applyFill="1" applyBorder="1"/>
    <xf numFmtId="0" fontId="0" fillId="0" borderId="14" xfId="0" applyFill="1" applyBorder="1"/>
    <xf numFmtId="0" fontId="20" fillId="0" borderId="34" xfId="0" applyFont="1" applyBorder="1" applyAlignment="1">
      <alignment horizontal="center"/>
    </xf>
    <xf numFmtId="0" fontId="20" fillId="0" borderId="35" xfId="0" applyFont="1" applyBorder="1" applyAlignment="1">
      <alignment horizontal="center"/>
    </xf>
    <xf numFmtId="0" fontId="13" fillId="0" borderId="36" xfId="0" applyFont="1" applyBorder="1" applyAlignment="1">
      <alignment horizontal="center"/>
    </xf>
    <xf numFmtId="0" fontId="13" fillId="0" borderId="37" xfId="0" applyFont="1" applyBorder="1" applyAlignment="1">
      <alignment horizontal="center"/>
    </xf>
    <xf numFmtId="0" fontId="13" fillId="0" borderId="35" xfId="0" applyFont="1" applyBorder="1" applyAlignment="1">
      <alignment horizontal="center"/>
    </xf>
    <xf numFmtId="0" fontId="13" fillId="0" borderId="28" xfId="0" applyFont="1" applyBorder="1" applyAlignment="1">
      <alignment horizontal="center"/>
    </xf>
    <xf numFmtId="0" fontId="13" fillId="0" borderId="18" xfId="0" applyFont="1" applyBorder="1" applyAlignment="1">
      <alignment horizontal="center"/>
    </xf>
    <xf numFmtId="0" fontId="13" fillId="0" borderId="29" xfId="0" applyFont="1" applyBorder="1" applyAlignment="1">
      <alignment horizontal="center"/>
    </xf>
    <xf numFmtId="0" fontId="0" fillId="0" borderId="16" xfId="0" applyBorder="1"/>
    <xf numFmtId="0" fontId="0" fillId="0" borderId="17" xfId="0" applyBorder="1"/>
    <xf numFmtId="178" fontId="0" fillId="0" borderId="30" xfId="0" applyNumberFormat="1" applyFont="1" applyBorder="1" applyAlignment="1">
      <alignment horizontal="center"/>
    </xf>
    <xf numFmtId="178" fontId="0" fillId="0" borderId="1" xfId="0" applyNumberFormat="1" applyFont="1" applyBorder="1" applyAlignment="1">
      <alignment horizontal="center"/>
    </xf>
    <xf numFmtId="176" fontId="5" fillId="0" borderId="1" xfId="1" applyNumberFormat="1" applyFont="1" applyBorder="1" applyAlignment="1">
      <alignment horizontal="center"/>
    </xf>
    <xf numFmtId="0" fontId="0" fillId="0" borderId="1" xfId="0" applyFont="1" applyBorder="1" applyAlignment="1">
      <alignment horizontal="center"/>
    </xf>
    <xf numFmtId="0" fontId="13" fillId="0" borderId="2" xfId="0" applyFont="1" applyFill="1" applyBorder="1" applyAlignment="1">
      <alignment horizontal="left"/>
    </xf>
    <xf numFmtId="178" fontId="0" fillId="0" borderId="38" xfId="0" applyNumberFormat="1" applyBorder="1" applyAlignment="1">
      <alignment horizontal="center"/>
    </xf>
    <xf numFmtId="1" fontId="0" fillId="0" borderId="38" xfId="0" applyNumberFormat="1" applyBorder="1" applyAlignment="1">
      <alignment horizontal="center"/>
    </xf>
    <xf numFmtId="0" fontId="0" fillId="0" borderId="38" xfId="0" applyFont="1" applyBorder="1" applyAlignment="1">
      <alignment horizontal="left"/>
    </xf>
    <xf numFmtId="178" fontId="0" fillId="0" borderId="3" xfId="0" applyNumberFormat="1" applyBorder="1" applyAlignment="1">
      <alignment horizontal="center"/>
    </xf>
    <xf numFmtId="178" fontId="0" fillId="0" borderId="4" xfId="0" applyNumberFormat="1" applyBorder="1" applyAlignment="1">
      <alignment horizontal="center"/>
    </xf>
    <xf numFmtId="1" fontId="0" fillId="0" borderId="4" xfId="0" applyNumberFormat="1" applyBorder="1" applyAlignment="1">
      <alignment horizontal="center"/>
    </xf>
    <xf numFmtId="0" fontId="0" fillId="0" borderId="5" xfId="0" applyFont="1" applyBorder="1" applyAlignment="1">
      <alignment horizontal="left"/>
    </xf>
    <xf numFmtId="178" fontId="0" fillId="0" borderId="6" xfId="0" applyNumberFormat="1" applyBorder="1" applyAlignment="1">
      <alignment horizontal="center"/>
    </xf>
    <xf numFmtId="178" fontId="0" fillId="0" borderId="7" xfId="0" applyNumberFormat="1" applyBorder="1" applyAlignment="1">
      <alignment horizontal="center"/>
    </xf>
    <xf numFmtId="1" fontId="0" fillId="0" borderId="7" xfId="0" applyNumberFormat="1" applyBorder="1" applyAlignment="1">
      <alignment horizontal="center"/>
    </xf>
    <xf numFmtId="0" fontId="0" fillId="0" borderId="8" xfId="0" applyFont="1" applyBorder="1" applyAlignment="1">
      <alignment horizontal="left"/>
    </xf>
    <xf numFmtId="0" fontId="13" fillId="0" borderId="6" xfId="0" applyFont="1" applyBorder="1" applyAlignment="1">
      <alignment horizontal="center"/>
    </xf>
    <xf numFmtId="0" fontId="13" fillId="0" borderId="7" xfId="0" applyFont="1" applyBorder="1" applyAlignment="1">
      <alignment horizontal="center"/>
    </xf>
    <xf numFmtId="0" fontId="13" fillId="0" borderId="26" xfId="0" applyFont="1" applyBorder="1" applyAlignment="1">
      <alignment horizontal="center"/>
    </xf>
    <xf numFmtId="0" fontId="0" fillId="0" borderId="14" xfId="0" applyBorder="1"/>
    <xf numFmtId="0" fontId="12" fillId="0" borderId="0" xfId="0" applyFont="1"/>
    <xf numFmtId="0" fontId="21" fillId="0" borderId="0" xfId="0" applyFont="1" applyAlignment="1">
      <alignment wrapText="1"/>
    </xf>
    <xf numFmtId="178" fontId="0" fillId="0" borderId="0" xfId="0" applyNumberFormat="1"/>
    <xf numFmtId="0" fontId="0" fillId="0" borderId="0" xfId="0" applyAlignment="1">
      <alignment horizontal="left"/>
    </xf>
    <xf numFmtId="0" fontId="0" fillId="0" borderId="0" xfId="0" applyAlignment="1">
      <alignment wrapText="1"/>
    </xf>
    <xf numFmtId="0" fontId="0" fillId="0" borderId="0" xfId="0" pivotButton="1"/>
    <xf numFmtId="0" fontId="0" fillId="0" borderId="0" xfId="0" pivotButton="1" applyAlignment="1"/>
    <xf numFmtId="0" fontId="0" fillId="0" borderId="0" xfId="0" applyNumberFormat="1"/>
    <xf numFmtId="1" fontId="13" fillId="0" borderId="3" xfId="0" applyNumberFormat="1" applyFont="1" applyBorder="1" applyAlignment="1">
      <alignment horizontal="center"/>
    </xf>
    <xf numFmtId="1" fontId="13" fillId="0" borderId="4" xfId="0" applyNumberFormat="1" applyFont="1" applyBorder="1" applyAlignment="1">
      <alignment horizontal="center"/>
    </xf>
    <xf numFmtId="0" fontId="13" fillId="0" borderId="5" xfId="0" applyFont="1" applyBorder="1"/>
    <xf numFmtId="1" fontId="0" fillId="0" borderId="6" xfId="0" applyNumberFormat="1" applyBorder="1" applyAlignment="1">
      <alignment horizontal="center"/>
    </xf>
    <xf numFmtId="0" fontId="4" fillId="0" borderId="0" xfId="4" applyFont="1"/>
    <xf numFmtId="0" fontId="26" fillId="0" borderId="0" xfId="4" applyFont="1" applyBorder="1"/>
    <xf numFmtId="0" fontId="26" fillId="0" borderId="39" xfId="4" applyFont="1" applyBorder="1"/>
    <xf numFmtId="0" fontId="0" fillId="0" borderId="4" xfId="0" applyBorder="1"/>
    <xf numFmtId="0" fontId="0" fillId="0" borderId="3" xfId="0" applyBorder="1"/>
    <xf numFmtId="0" fontId="24" fillId="5" borderId="39" xfId="4" applyFont="1" applyFill="1" applyBorder="1" applyAlignment="1">
      <alignment horizontal="left" vertical="center" wrapText="1" readingOrder="1"/>
    </xf>
    <xf numFmtId="0" fontId="23" fillId="4" borderId="39" xfId="4" applyFont="1" applyFill="1" applyBorder="1" applyAlignment="1">
      <alignment vertical="top" wrapText="1"/>
    </xf>
    <xf numFmtId="0" fontId="23" fillId="7" borderId="39" xfId="4" applyFont="1" applyFill="1" applyBorder="1" applyAlignment="1">
      <alignment vertical="top" wrapText="1"/>
    </xf>
    <xf numFmtId="0" fontId="23" fillId="8" borderId="39" xfId="4" applyFont="1" applyFill="1" applyBorder="1" applyAlignment="1">
      <alignment vertical="top" wrapText="1"/>
    </xf>
    <xf numFmtId="0" fontId="24" fillId="4" borderId="39" xfId="4" applyFont="1" applyFill="1" applyBorder="1" applyAlignment="1">
      <alignment horizontal="left" vertical="center" wrapText="1" readingOrder="1"/>
    </xf>
    <xf numFmtId="0" fontId="23" fillId="4" borderId="39" xfId="4" applyFont="1" applyFill="1" applyBorder="1" applyAlignment="1">
      <alignment horizontal="center" vertical="center" wrapText="1"/>
    </xf>
    <xf numFmtId="0" fontId="24" fillId="7" borderId="39" xfId="4" applyFont="1" applyFill="1" applyBorder="1" applyAlignment="1">
      <alignment horizontal="left" vertical="center" wrapText="1" readingOrder="1"/>
    </xf>
    <xf numFmtId="0" fontId="23" fillId="7" borderId="39" xfId="4" applyFont="1" applyFill="1" applyBorder="1" applyAlignment="1">
      <alignment horizontal="center" vertical="center" wrapText="1"/>
    </xf>
    <xf numFmtId="0" fontId="24" fillId="8" borderId="39" xfId="4" applyFont="1" applyFill="1" applyBorder="1" applyAlignment="1">
      <alignment horizontal="left" vertical="center" wrapText="1" readingOrder="1"/>
    </xf>
    <xf numFmtId="0" fontId="23" fillId="8" borderId="39" xfId="4" applyFont="1" applyFill="1" applyBorder="1" applyAlignment="1">
      <alignment horizontal="center" vertical="center" wrapText="1"/>
    </xf>
    <xf numFmtId="0" fontId="29" fillId="0" borderId="8" xfId="0" applyFont="1" applyBorder="1"/>
    <xf numFmtId="0" fontId="29" fillId="0" borderId="24" xfId="0" applyFont="1" applyBorder="1"/>
    <xf numFmtId="0" fontId="29" fillId="0" borderId="5" xfId="0" applyFont="1" applyBorder="1"/>
    <xf numFmtId="0" fontId="30" fillId="5" borderId="39" xfId="4" applyFont="1" applyFill="1" applyBorder="1" applyAlignment="1">
      <alignment horizontal="left" vertical="center" wrapText="1" readingOrder="1"/>
    </xf>
    <xf numFmtId="0" fontId="25" fillId="5" borderId="39" xfId="4" applyFont="1" applyFill="1" applyBorder="1" applyAlignment="1">
      <alignment horizontal="left" vertical="center" wrapText="1" readingOrder="1"/>
    </xf>
    <xf numFmtId="0" fontId="32" fillId="0" borderId="25" xfId="0" applyFont="1" applyBorder="1" applyAlignment="1" applyProtection="1"/>
    <xf numFmtId="0" fontId="33" fillId="0" borderId="12" xfId="0" applyFont="1" applyBorder="1" applyAlignment="1" applyProtection="1"/>
    <xf numFmtId="0" fontId="33" fillId="0" borderId="8" xfId="0" applyFont="1" applyBorder="1" applyAlignment="1" applyProtection="1">
      <alignment horizontal="center"/>
    </xf>
    <xf numFmtId="0" fontId="33" fillId="0" borderId="23" xfId="0" applyFont="1" applyBorder="1" applyAlignment="1" applyProtection="1">
      <alignment horizontal="center"/>
    </xf>
    <xf numFmtId="0" fontId="29" fillId="0" borderId="13" xfId="0" applyFont="1" applyBorder="1"/>
    <xf numFmtId="0" fontId="0" fillId="10" borderId="8" xfId="0" applyFont="1" applyFill="1" applyBorder="1" applyProtection="1"/>
    <xf numFmtId="1" fontId="34" fillId="0" borderId="23" xfId="0" applyNumberFormat="1" applyFont="1" applyBorder="1" applyAlignment="1" applyProtection="1">
      <alignment horizontal="center"/>
      <protection locked="0"/>
    </xf>
    <xf numFmtId="0" fontId="29" fillId="0" borderId="7" xfId="0" applyFont="1" applyBorder="1"/>
    <xf numFmtId="0" fontId="29" fillId="0" borderId="23" xfId="0" applyFont="1" applyBorder="1"/>
    <xf numFmtId="0" fontId="36" fillId="0" borderId="6" xfId="0" applyFont="1" applyBorder="1"/>
    <xf numFmtId="179" fontId="0" fillId="0" borderId="7" xfId="0" applyNumberFormat="1" applyBorder="1"/>
    <xf numFmtId="0" fontId="37" fillId="0" borderId="7" xfId="0" applyFont="1" applyBorder="1"/>
    <xf numFmtId="179" fontId="0" fillId="0" borderId="23" xfId="0" applyNumberFormat="1" applyBorder="1"/>
    <xf numFmtId="179" fontId="0" fillId="0" borderId="8" xfId="0" applyNumberFormat="1" applyBorder="1"/>
    <xf numFmtId="1" fontId="34" fillId="0" borderId="37" xfId="0" applyNumberFormat="1" applyFont="1" applyBorder="1" applyAlignment="1" applyProtection="1">
      <alignment horizontal="center"/>
      <protection locked="0"/>
    </xf>
    <xf numFmtId="179" fontId="0" fillId="0" borderId="4" xfId="0" applyNumberFormat="1" applyBorder="1"/>
    <xf numFmtId="0" fontId="0" fillId="0" borderId="21" xfId="0" applyBorder="1"/>
    <xf numFmtId="179" fontId="0" fillId="0" borderId="5" xfId="0" applyNumberFormat="1" applyBorder="1"/>
    <xf numFmtId="1" fontId="34" fillId="0" borderId="43" xfId="0" applyNumberFormat="1" applyFont="1" applyBorder="1" applyAlignment="1" applyProtection="1">
      <alignment horizontal="center"/>
      <protection locked="0"/>
    </xf>
    <xf numFmtId="0" fontId="0" fillId="11" borderId="8" xfId="0" applyFont="1" applyFill="1" applyBorder="1" applyProtection="1"/>
    <xf numFmtId="0" fontId="0" fillId="7" borderId="8" xfId="0" applyFont="1" applyFill="1" applyBorder="1" applyProtection="1"/>
    <xf numFmtId="0" fontId="0" fillId="12" borderId="8" xfId="0" applyFont="1" applyFill="1" applyBorder="1" applyProtection="1"/>
    <xf numFmtId="0" fontId="0" fillId="13" borderId="8" xfId="0" applyFont="1" applyFill="1" applyBorder="1" applyProtection="1"/>
    <xf numFmtId="0" fontId="0" fillId="14" borderId="8" xfId="0" applyFont="1" applyFill="1" applyBorder="1" applyProtection="1"/>
    <xf numFmtId="0" fontId="0" fillId="15" borderId="8" xfId="0" applyFont="1" applyFill="1" applyBorder="1" applyProtection="1"/>
    <xf numFmtId="0" fontId="11" fillId="15" borderId="8" xfId="0" applyFont="1" applyFill="1" applyBorder="1" applyProtection="1"/>
    <xf numFmtId="0" fontId="11" fillId="16" borderId="8" xfId="0" applyFont="1" applyFill="1" applyBorder="1" applyProtection="1"/>
    <xf numFmtId="0" fontId="0" fillId="16" borderId="8" xfId="0" applyFont="1" applyFill="1" applyBorder="1" applyProtection="1"/>
    <xf numFmtId="0" fontId="0" fillId="16" borderId="5" xfId="0" applyFont="1" applyFill="1" applyBorder="1" applyProtection="1"/>
    <xf numFmtId="1" fontId="34" fillId="0" borderId="46" xfId="0" applyNumberFormat="1" applyFont="1" applyBorder="1" applyAlignment="1" applyProtection="1">
      <alignment horizontal="center"/>
      <protection locked="0"/>
    </xf>
    <xf numFmtId="0" fontId="0" fillId="0" borderId="47" xfId="0" applyFill="1" applyBorder="1"/>
    <xf numFmtId="0" fontId="8" fillId="0" borderId="19" xfId="0" applyFont="1" applyBorder="1" applyProtection="1"/>
    <xf numFmtId="1" fontId="7" fillId="0" borderId="2" xfId="0" applyNumberFormat="1" applyFont="1" applyBorder="1" applyProtection="1"/>
    <xf numFmtId="1" fontId="7" fillId="0" borderId="48" xfId="0" applyNumberFormat="1" applyFont="1" applyBorder="1" applyProtection="1"/>
    <xf numFmtId="0" fontId="2" fillId="0" borderId="0" xfId="4" applyFont="1"/>
    <xf numFmtId="0" fontId="35" fillId="2" borderId="7" xfId="0" applyFont="1" applyFill="1" applyBorder="1"/>
    <xf numFmtId="0" fontId="35" fillId="2" borderId="23" xfId="0" applyFont="1" applyFill="1" applyBorder="1"/>
    <xf numFmtId="0" fontId="38" fillId="3" borderId="22" xfId="0" applyFont="1" applyFill="1" applyBorder="1" applyAlignment="1">
      <alignment horizontal="center"/>
    </xf>
    <xf numFmtId="0" fontId="38" fillId="3" borderId="44" xfId="0" applyFont="1" applyFill="1" applyBorder="1" applyAlignment="1">
      <alignment horizontal="center"/>
    </xf>
    <xf numFmtId="0" fontId="38" fillId="3" borderId="45" xfId="0" applyFont="1" applyFill="1" applyBorder="1" applyAlignment="1">
      <alignment horizontal="center"/>
    </xf>
    <xf numFmtId="0" fontId="13" fillId="0" borderId="18" xfId="0" applyFont="1" applyBorder="1" applyAlignment="1" applyProtection="1">
      <alignment horizontal="center"/>
    </xf>
    <xf numFmtId="0" fontId="0" fillId="0" borderId="29" xfId="0" applyBorder="1" applyAlignment="1">
      <alignment horizontal="center"/>
    </xf>
    <xf numFmtId="0" fontId="0" fillId="0" borderId="18" xfId="0" applyBorder="1" applyAlignment="1">
      <alignment horizontal="center"/>
    </xf>
    <xf numFmtId="0" fontId="29" fillId="0" borderId="40" xfId="0" applyFont="1" applyBorder="1" applyAlignment="1">
      <alignment horizontal="center"/>
    </xf>
    <xf numFmtId="0" fontId="29" fillId="0" borderId="42" xfId="0" applyFont="1" applyBorder="1" applyAlignment="1">
      <alignment horizontal="center"/>
    </xf>
    <xf numFmtId="0" fontId="29" fillId="0" borderId="13" xfId="0" applyFont="1" applyBorder="1" applyAlignment="1">
      <alignment horizontal="center"/>
    </xf>
    <xf numFmtId="0" fontId="29" fillId="0" borderId="41" xfId="0" applyFont="1" applyBorder="1" applyAlignment="1">
      <alignment horizontal="center"/>
    </xf>
    <xf numFmtId="0" fontId="29" fillId="0" borderId="25" xfId="0" applyFont="1" applyBorder="1" applyAlignment="1">
      <alignment horizontal="center"/>
    </xf>
    <xf numFmtId="0" fontId="29" fillId="0" borderId="27" xfId="0" applyFont="1" applyBorder="1" applyAlignment="1">
      <alignment horizontal="center"/>
    </xf>
    <xf numFmtId="0" fontId="13" fillId="0" borderId="13" xfId="0" applyFont="1" applyBorder="1" applyAlignment="1" applyProtection="1">
      <alignment horizontal="center"/>
      <protection locked="0"/>
    </xf>
    <xf numFmtId="0" fontId="13" fillId="0" borderId="12" xfId="0" applyFont="1" applyBorder="1" applyAlignment="1" applyProtection="1">
      <alignment horizontal="center"/>
      <protection locked="0"/>
    </xf>
    <xf numFmtId="0" fontId="3" fillId="2" borderId="0" xfId="4" applyFont="1" applyFill="1" applyAlignment="1">
      <alignment horizontal="center"/>
    </xf>
    <xf numFmtId="0" fontId="25" fillId="6" borderId="39" xfId="4" applyFont="1" applyFill="1" applyBorder="1" applyAlignment="1">
      <alignment horizontal="center" vertical="center" wrapText="1" readingOrder="1"/>
    </xf>
    <xf numFmtId="0" fontId="25" fillId="9" borderId="39" xfId="4" applyFont="1" applyFill="1" applyBorder="1" applyAlignment="1">
      <alignment horizontal="center" vertical="center" wrapText="1" readingOrder="1"/>
    </xf>
    <xf numFmtId="0" fontId="26" fillId="3" borderId="39" xfId="4" applyFont="1" applyFill="1" applyBorder="1" applyAlignment="1">
      <alignment horizontal="center"/>
    </xf>
    <xf numFmtId="0" fontId="25" fillId="6" borderId="39" xfId="4" applyFont="1" applyFill="1" applyBorder="1" applyAlignment="1">
      <alignment horizontal="left" vertical="center" wrapText="1" readingOrder="1"/>
    </xf>
    <xf numFmtId="0" fontId="28" fillId="0" borderId="0" xfId="4" applyFont="1" applyAlignment="1">
      <alignment horizontal="center"/>
    </xf>
    <xf numFmtId="0" fontId="13" fillId="0" borderId="25" xfId="0" applyFont="1" applyFill="1" applyBorder="1" applyAlignment="1">
      <alignment horizontal="center"/>
    </xf>
    <xf numFmtId="0" fontId="13" fillId="0" borderId="27" xfId="0" applyFont="1" applyFill="1" applyBorder="1" applyAlignment="1">
      <alignment horizontal="center"/>
    </xf>
    <xf numFmtId="0" fontId="13" fillId="0" borderId="12" xfId="0" applyFont="1" applyFill="1" applyBorder="1" applyAlignment="1">
      <alignment horizontal="center"/>
    </xf>
    <xf numFmtId="0" fontId="13" fillId="0" borderId="17" xfId="0" applyFont="1" applyBorder="1" applyAlignment="1">
      <alignment horizontal="center"/>
    </xf>
    <xf numFmtId="0" fontId="13" fillId="0" borderId="16" xfId="0" applyFont="1" applyBorder="1" applyAlignment="1">
      <alignment horizontal="center"/>
    </xf>
    <xf numFmtId="0" fontId="13" fillId="0" borderId="15" xfId="0" applyFont="1" applyBorder="1" applyAlignment="1">
      <alignment horizontal="center"/>
    </xf>
    <xf numFmtId="0" fontId="13" fillId="0" borderId="14" xfId="0" applyFont="1" applyBorder="1" applyAlignment="1">
      <alignment horizontal="center"/>
    </xf>
    <xf numFmtId="0" fontId="13" fillId="0" borderId="26" xfId="0" applyFont="1" applyBorder="1" applyAlignment="1">
      <alignment horizontal="center"/>
    </xf>
    <xf numFmtId="0" fontId="13" fillId="0" borderId="24" xfId="0" applyFont="1" applyBorder="1" applyAlignment="1">
      <alignment horizontal="center"/>
    </xf>
    <xf numFmtId="0" fontId="13" fillId="0" borderId="13" xfId="0" applyFont="1" applyBorder="1" applyAlignment="1">
      <alignment horizontal="center"/>
    </xf>
    <xf numFmtId="0" fontId="22" fillId="0" borderId="0" xfId="0" applyFont="1" applyAlignment="1">
      <alignment horizontal="left" vertical="center" wrapText="1"/>
    </xf>
  </cellXfs>
  <cellStyles count="5">
    <cellStyle name="Comma" xfId="1" builtinId="3"/>
    <cellStyle name="Comma 2" xfId="3"/>
    <cellStyle name="Normal" xfId="0" builtinId="0"/>
    <cellStyle name="Normal 2" xfId="4"/>
    <cellStyle name="Percent" xfId="2" builtinId="5"/>
  </cellStyles>
  <dxfs count="22">
    <dxf>
      <numFmt numFmtId="1" formatCode="0"/>
    </dxf>
    <dxf>
      <numFmt numFmtId="1" formatCode="0"/>
    </dxf>
    <dxf>
      <numFmt numFmtId="178"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alignment wrapText="0"/>
    </dxf>
    <dxf>
      <alignment wrapText="1"/>
    </dxf>
    <dxf>
      <alignment wrapText="1"/>
    </dxf>
    <dxf>
      <alignment wrapText="1"/>
    </dxf>
    <dxf>
      <alignment wrapText="1"/>
    </dxf>
    <dxf>
      <alignment wrapText="1"/>
    </dxf>
    <dxf>
      <numFmt numFmtId="1" formatCode="0"/>
    </dxf>
    <dxf>
      <numFmt numFmtId="1" formatCode="0"/>
    </dxf>
    <dxf>
      <numFmt numFmtId="178" formatCode="0.0"/>
    </dxf>
    <dxf>
      <numFmt numFmtId="178" formatCode="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Road Traffic Deaths</a:t>
            </a:r>
          </a:p>
        </c:rich>
      </c:tx>
      <c:overlay val="0"/>
    </c:title>
    <c:autoTitleDeleted val="0"/>
    <c:plotArea>
      <c:layout>
        <c:manualLayout>
          <c:layoutTarget val="inner"/>
          <c:xMode val="edge"/>
          <c:yMode val="edge"/>
          <c:x val="0.15237717355642999"/>
          <c:y val="6.5217391304347797E-2"/>
          <c:w val="0.81331713418635199"/>
          <c:h val="0.80271332154909203"/>
        </c:manualLayout>
      </c:layout>
      <c:barChart>
        <c:barDir val="col"/>
        <c:grouping val="stacked"/>
        <c:varyColors val="0"/>
        <c:ser>
          <c:idx val="0"/>
          <c:order val="0"/>
          <c:tx>
            <c:v>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'GRAPHS-Mortality-1'!$B$6:$B$23</c:f>
              <c:numCache>
                <c:formatCode>0</c:formatCode>
                <c:ptCount val="18"/>
                <c:pt idx="0">
                  <c:v>22.370629983668387</c:v>
                </c:pt>
                <c:pt idx="1">
                  <c:v>40.629262768771113</c:v>
                </c:pt>
                <c:pt idx="2">
                  <c:v>52.668049505752627</c:v>
                </c:pt>
                <c:pt idx="3">
                  <c:v>337.00407633388045</c:v>
                </c:pt>
                <c:pt idx="4">
                  <c:v>488.61910106326002</c:v>
                </c:pt>
                <c:pt idx="5">
                  <c:v>339.47598788697388</c:v>
                </c:pt>
                <c:pt idx="6">
                  <c:v>218.80597793344293</c:v>
                </c:pt>
                <c:pt idx="7">
                  <c:v>168.3562233627357</c:v>
                </c:pt>
                <c:pt idx="8">
                  <c:v>141.96745795525246</c:v>
                </c:pt>
                <c:pt idx="9">
                  <c:v>124.40848801534794</c:v>
                </c:pt>
                <c:pt idx="10">
                  <c:v>135.41468901559884</c:v>
                </c:pt>
                <c:pt idx="11">
                  <c:v>122.783297334408</c:v>
                </c:pt>
                <c:pt idx="12">
                  <c:v>64.81064267820696</c:v>
                </c:pt>
                <c:pt idx="13">
                  <c:v>50.124329804026559</c:v>
                </c:pt>
                <c:pt idx="14">
                  <c:v>34.354890287177291</c:v>
                </c:pt>
                <c:pt idx="15">
                  <c:v>21.625626952272501</c:v>
                </c:pt>
                <c:pt idx="16">
                  <c:v>14.099410773688742</c:v>
                </c:pt>
                <c:pt idx="17">
                  <c:v>10.924448190896189</c:v>
                </c:pt>
              </c:numCache>
            </c:numRef>
          </c:val>
          <c:extLst>
            <c:ext xmlns:c16="http://schemas.microsoft.com/office/drawing/2014/chart" uri="{C3380CC4-5D6E-409C-BE32-E72D297353CC}">
              <c16:uniqueId val="{00000000-607E-43DB-A8B6-121F424A532A}"/>
            </c:ext>
          </c:extLst>
        </c:ser>
        <c:ser>
          <c:idx val="1"/>
          <c:order val="1"/>
          <c:tx>
            <c:v>Female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'GRAPHS-Mortality-1'!$C$6:$C$23</c:f>
              <c:numCache>
                <c:formatCode>0</c:formatCode>
                <c:ptCount val="18"/>
                <c:pt idx="0">
                  <c:v>12.998340445252543</c:v>
                </c:pt>
                <c:pt idx="1">
                  <c:v>17.095710051140809</c:v>
                </c:pt>
                <c:pt idx="2">
                  <c:v>14.723227621314509</c:v>
                </c:pt>
                <c:pt idx="3">
                  <c:v>50.544278316065288</c:v>
                </c:pt>
                <c:pt idx="4">
                  <c:v>51.661932955240545</c:v>
                </c:pt>
                <c:pt idx="5">
                  <c:v>40.486219463110331</c:v>
                </c:pt>
                <c:pt idx="6">
                  <c:v>33.97889077104201</c:v>
                </c:pt>
                <c:pt idx="7">
                  <c:v>30.000188721642555</c:v>
                </c:pt>
                <c:pt idx="8">
                  <c:v>30.254072711545497</c:v>
                </c:pt>
                <c:pt idx="9">
                  <c:v>36.332170201460329</c:v>
                </c:pt>
                <c:pt idx="10">
                  <c:v>39.568423280558953</c:v>
                </c:pt>
                <c:pt idx="11">
                  <c:v>40.882584849454403</c:v>
                </c:pt>
                <c:pt idx="12">
                  <c:v>25.272175605971583</c:v>
                </c:pt>
                <c:pt idx="13">
                  <c:v>23.096200105865474</c:v>
                </c:pt>
                <c:pt idx="14">
                  <c:v>20.91896529211871</c:v>
                </c:pt>
                <c:pt idx="15">
                  <c:v>17.884260015850675</c:v>
                </c:pt>
                <c:pt idx="16">
                  <c:v>9.704148396751533</c:v>
                </c:pt>
                <c:pt idx="17">
                  <c:v>7.1556213502536714</c:v>
                </c:pt>
              </c:numCache>
            </c:numRef>
          </c:val>
          <c:extLst>
            <c:ext xmlns:c16="http://schemas.microsoft.com/office/drawing/2014/chart" uri="{C3380CC4-5D6E-409C-BE32-E72D297353CC}">
              <c16:uniqueId val="{00000001-607E-43DB-A8B6-121F424A532A}"/>
            </c:ext>
          </c:extLst>
        </c:ser>
        <c:dLbls>
          <c:showLegendKey val="0"/>
          <c:showVal val="0"/>
          <c:showCatName val="0"/>
          <c:showSerName val="0"/>
          <c:showPercent val="0"/>
          <c:showBubbleSize val="0"/>
        </c:dLbls>
        <c:gapWidth val="150"/>
        <c:overlap val="100"/>
        <c:axId val="2145830024"/>
        <c:axId val="2145833032"/>
      </c:barChart>
      <c:catAx>
        <c:axId val="2145830024"/>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833032"/>
        <c:crosses val="autoZero"/>
        <c:auto val="1"/>
        <c:lblAlgn val="ctr"/>
        <c:lblOffset val="100"/>
        <c:tickLblSkip val="1"/>
        <c:noMultiLvlLbl val="0"/>
      </c:catAx>
      <c:valAx>
        <c:axId val="2145833032"/>
        <c:scaling>
          <c:orientation val="minMax"/>
          <c:max val="110"/>
          <c:min val="0"/>
        </c:scaling>
        <c:delete val="0"/>
        <c:axPos val="l"/>
        <c:title>
          <c:tx>
            <c:rich>
              <a:bodyPr rot="-5400000" vert="horz"/>
              <a:lstStyle/>
              <a:p>
                <a:pPr>
                  <a:defRPr lang="ja-JP" sz="1600" b="1"/>
                </a:pPr>
                <a:r>
                  <a:rPr lang="en-US" sz="1600" b="1"/>
                  <a:t>Deaths</a:t>
                </a:r>
              </a:p>
            </c:rich>
          </c:tx>
          <c:layout>
            <c:manualLayout>
              <c:xMode val="edge"/>
              <c:yMode val="edge"/>
              <c:x val="5.3122949475065597E-3"/>
              <c:y val="0.381872087417644"/>
            </c:manualLayout>
          </c:layout>
          <c:overlay val="0"/>
        </c:title>
        <c:numFmt formatCode="0" sourceLinked="0"/>
        <c:majorTickMark val="out"/>
        <c:minorTickMark val="none"/>
        <c:tickLblPos val="nextTo"/>
        <c:txPr>
          <a:bodyPr/>
          <a:lstStyle/>
          <a:p>
            <a:pPr>
              <a:defRPr lang="ja-JP" sz="1400"/>
            </a:pPr>
            <a:endParaRPr lang="ja-JP"/>
          </a:p>
        </c:txPr>
        <c:crossAx val="2145830024"/>
        <c:crosses val="autoZero"/>
        <c:crossBetween val="between"/>
      </c:valAx>
    </c:plotArea>
    <c:legend>
      <c:legendPos val="r"/>
      <c:layout>
        <c:manualLayout>
          <c:xMode val="edge"/>
          <c:yMode val="edge"/>
          <c:x val="0.79308050360892401"/>
          <c:y val="0.242900731158605"/>
          <c:w val="0.16832861712598399"/>
          <c:h val="0.12711312871605299"/>
        </c:manualLayout>
      </c:layout>
      <c:overlay val="1"/>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Disability Adjusted Life Years Lost</a:t>
            </a:r>
          </a:p>
        </c:rich>
      </c:tx>
      <c:overlay val="0"/>
    </c:title>
    <c:autoTitleDeleted val="0"/>
    <c:plotArea>
      <c:layout>
        <c:manualLayout>
          <c:layoutTarget val="inner"/>
          <c:xMode val="edge"/>
          <c:yMode val="edge"/>
          <c:x val="0.12033560453940401"/>
          <c:y val="6.5217391304347797E-2"/>
          <c:w val="0.85322992577217205"/>
          <c:h val="0.82310513733554003"/>
        </c:manualLayout>
      </c:layout>
      <c:barChart>
        <c:barDir val="col"/>
        <c:grouping val="stacked"/>
        <c:varyColors val="0"/>
        <c:ser>
          <c:idx val="0"/>
          <c:order val="0"/>
          <c:tx>
            <c:strRef>
              <c:f>'GRAPHS-DALYs-1'!$B$4</c:f>
              <c:strCache>
                <c:ptCount val="1"/>
                <c:pt idx="0">
                  <c:v>Pedestrian</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'GRAPHS-DALYs-1'!$B$5:$B$22</c:f>
              <c:numCache>
                <c:formatCode>0</c:formatCode>
                <c:ptCount val="18"/>
                <c:pt idx="0">
                  <c:v>629.24911958394682</c:v>
                </c:pt>
                <c:pt idx="1">
                  <c:v>1019.3729980838746</c:v>
                </c:pt>
                <c:pt idx="2">
                  <c:v>1006.374282441065</c:v>
                </c:pt>
                <c:pt idx="3">
                  <c:v>1791.9289207071265</c:v>
                </c:pt>
                <c:pt idx="4">
                  <c:v>2472.9247713579862</c:v>
                </c:pt>
                <c:pt idx="5">
                  <c:v>1827.0920180052624</c:v>
                </c:pt>
                <c:pt idx="6">
                  <c:v>1585.3638329804151</c:v>
                </c:pt>
                <c:pt idx="7">
                  <c:v>1220.5523953557472</c:v>
                </c:pt>
                <c:pt idx="8">
                  <c:v>901.78733487246291</c:v>
                </c:pt>
                <c:pt idx="9">
                  <c:v>914.74247709270048</c:v>
                </c:pt>
                <c:pt idx="10">
                  <c:v>1009.0930706795019</c:v>
                </c:pt>
                <c:pt idx="11">
                  <c:v>925.81729835477745</c:v>
                </c:pt>
                <c:pt idx="12">
                  <c:v>788.17163245144013</c:v>
                </c:pt>
                <c:pt idx="13">
                  <c:v>510.41947963541884</c:v>
                </c:pt>
                <c:pt idx="14">
                  <c:v>373.1438195692449</c:v>
                </c:pt>
                <c:pt idx="15">
                  <c:v>259.89408935562523</c:v>
                </c:pt>
                <c:pt idx="16">
                  <c:v>112.52909133100553</c:v>
                </c:pt>
                <c:pt idx="17">
                  <c:v>36.084904447748627</c:v>
                </c:pt>
              </c:numCache>
            </c:numRef>
          </c:val>
          <c:extLst>
            <c:ext xmlns:c16="http://schemas.microsoft.com/office/drawing/2014/chart" uri="{C3380CC4-5D6E-409C-BE32-E72D297353CC}">
              <c16:uniqueId val="{00000000-70FE-4452-9D22-775868A7CDD6}"/>
            </c:ext>
          </c:extLst>
        </c:ser>
        <c:ser>
          <c:idx val="1"/>
          <c:order val="1"/>
          <c:tx>
            <c:strRef>
              <c:f>'GRAPHS-DALYs-1'!$C$4</c:f>
              <c:strCache>
                <c:ptCount val="1"/>
                <c:pt idx="0">
                  <c:v>Bicyclist</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'GRAPHS-DALYs-1'!$C$5:$C$22</c:f>
              <c:numCache>
                <c:formatCode>0</c:formatCode>
                <c:ptCount val="18"/>
                <c:pt idx="0">
                  <c:v>130.53121045639423</c:v>
                </c:pt>
                <c:pt idx="1">
                  <c:v>219.56525128819533</c:v>
                </c:pt>
                <c:pt idx="2">
                  <c:v>248.93436542915066</c:v>
                </c:pt>
                <c:pt idx="3">
                  <c:v>463.50793869045054</c:v>
                </c:pt>
                <c:pt idx="4">
                  <c:v>541.09573260012792</c:v>
                </c:pt>
                <c:pt idx="5">
                  <c:v>363.02369752312836</c:v>
                </c:pt>
                <c:pt idx="6">
                  <c:v>353.95421198989624</c:v>
                </c:pt>
                <c:pt idx="7">
                  <c:v>258.31970457541144</c:v>
                </c:pt>
                <c:pt idx="8">
                  <c:v>179.6052648045175</c:v>
                </c:pt>
                <c:pt idx="9">
                  <c:v>226.1465085925752</c:v>
                </c:pt>
                <c:pt idx="10">
                  <c:v>237.03065402780473</c:v>
                </c:pt>
                <c:pt idx="11">
                  <c:v>209.7320491890971</c:v>
                </c:pt>
                <c:pt idx="12">
                  <c:v>151.07295246015224</c:v>
                </c:pt>
                <c:pt idx="13">
                  <c:v>99.41673367766326</c:v>
                </c:pt>
                <c:pt idx="14">
                  <c:v>58.613600745083538</c:v>
                </c:pt>
                <c:pt idx="15">
                  <c:v>7.5129415890404747</c:v>
                </c:pt>
                <c:pt idx="16">
                  <c:v>5.1267532341957729</c:v>
                </c:pt>
                <c:pt idx="17">
                  <c:v>2.6933876303611251</c:v>
                </c:pt>
              </c:numCache>
            </c:numRef>
          </c:val>
          <c:extLst>
            <c:ext xmlns:c16="http://schemas.microsoft.com/office/drawing/2014/chart" uri="{C3380CC4-5D6E-409C-BE32-E72D297353CC}">
              <c16:uniqueId val="{00000001-70FE-4452-9D22-775868A7CDD6}"/>
            </c:ext>
          </c:extLst>
        </c:ser>
        <c:ser>
          <c:idx val="2"/>
          <c:order val="2"/>
          <c:tx>
            <c:strRef>
              <c:f>'GRAPHS-DALYs-1'!$D$4</c:f>
              <c:strCache>
                <c:ptCount val="1"/>
                <c:pt idx="0">
                  <c:v>Motorized 2 Wheeler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'GRAPHS-DALYs-1'!$D$5:$D$22</c:f>
              <c:numCache>
                <c:formatCode>0</c:formatCode>
                <c:ptCount val="18"/>
                <c:pt idx="0">
                  <c:v>2508.0545074901474</c:v>
                </c:pt>
                <c:pt idx="1">
                  <c:v>3660.0712141289277</c:v>
                </c:pt>
                <c:pt idx="2">
                  <c:v>4956.2632991365008</c:v>
                </c:pt>
                <c:pt idx="3">
                  <c:v>28569.013056989235</c:v>
                </c:pt>
                <c:pt idx="4">
                  <c:v>40322.761657022755</c:v>
                </c:pt>
                <c:pt idx="5">
                  <c:v>26678.868053121623</c:v>
                </c:pt>
                <c:pt idx="6">
                  <c:v>15742.271090582992</c:v>
                </c:pt>
                <c:pt idx="7">
                  <c:v>11035.794471670208</c:v>
                </c:pt>
                <c:pt idx="8">
                  <c:v>7878.2333301615126</c:v>
                </c:pt>
                <c:pt idx="9">
                  <c:v>6142.0312665460642</c:v>
                </c:pt>
                <c:pt idx="10">
                  <c:v>5543.2901634863138</c:v>
                </c:pt>
                <c:pt idx="11">
                  <c:v>4579.1888965218741</c:v>
                </c:pt>
                <c:pt idx="12">
                  <c:v>1705.1128155515473</c:v>
                </c:pt>
                <c:pt idx="13">
                  <c:v>1013.2291651618568</c:v>
                </c:pt>
                <c:pt idx="14">
                  <c:v>461.95666577590259</c:v>
                </c:pt>
                <c:pt idx="15">
                  <c:v>164.63314812308781</c:v>
                </c:pt>
                <c:pt idx="16">
                  <c:v>73.602610790212225</c:v>
                </c:pt>
                <c:pt idx="17">
                  <c:v>32.889574875815171</c:v>
                </c:pt>
              </c:numCache>
            </c:numRef>
          </c:val>
          <c:extLst>
            <c:ext xmlns:c16="http://schemas.microsoft.com/office/drawing/2014/chart" uri="{C3380CC4-5D6E-409C-BE32-E72D297353CC}">
              <c16:uniqueId val="{00000002-70FE-4452-9D22-775868A7CDD6}"/>
            </c:ext>
          </c:extLst>
        </c:ser>
        <c:ser>
          <c:idx val="3"/>
          <c:order val="3"/>
          <c:tx>
            <c:strRef>
              <c:f>'GRAPHS-DALYs-1'!$E$4</c:f>
              <c:strCache>
                <c:ptCount val="1"/>
                <c:pt idx="0">
                  <c:v>Motorized 3 Wheeler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'GRAPHS-DALYs-1'!$E$5:$E$22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70FE-4452-9D22-775868A7CDD6}"/>
            </c:ext>
          </c:extLst>
        </c:ser>
        <c:ser>
          <c:idx val="4"/>
          <c:order val="4"/>
          <c:tx>
            <c:strRef>
              <c:f>'GRAPHS-DALYs-1'!$F$4</c:f>
              <c:strCache>
                <c:ptCount val="1"/>
                <c:pt idx="0">
                  <c:v>Car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'GRAPHS-DALYs-1'!$F$5:$F$22</c:f>
              <c:numCache>
                <c:formatCode>0</c:formatCode>
                <c:ptCount val="18"/>
                <c:pt idx="0">
                  <c:v>372.82126756508217</c:v>
                </c:pt>
                <c:pt idx="1">
                  <c:v>621.8834112563062</c:v>
                </c:pt>
                <c:pt idx="2">
                  <c:v>708.66922938068888</c:v>
                </c:pt>
                <c:pt idx="3">
                  <c:v>2919.5277517814739</c:v>
                </c:pt>
                <c:pt idx="4">
                  <c:v>3895.4548254646575</c:v>
                </c:pt>
                <c:pt idx="5">
                  <c:v>2822.6612876546646</c:v>
                </c:pt>
                <c:pt idx="6">
                  <c:v>2110.5092649674334</c:v>
                </c:pt>
                <c:pt idx="7">
                  <c:v>1665.6118682780814</c:v>
                </c:pt>
                <c:pt idx="8">
                  <c:v>1279.1984410365976</c:v>
                </c:pt>
                <c:pt idx="9">
                  <c:v>1010.5804059061521</c:v>
                </c:pt>
                <c:pt idx="10">
                  <c:v>869.54155437485781</c:v>
                </c:pt>
                <c:pt idx="11">
                  <c:v>733.92555321871384</c:v>
                </c:pt>
                <c:pt idx="12">
                  <c:v>443.39239135733777</c:v>
                </c:pt>
                <c:pt idx="13">
                  <c:v>289.19767210696534</c:v>
                </c:pt>
                <c:pt idx="14">
                  <c:v>188.87897345168477</c:v>
                </c:pt>
                <c:pt idx="15">
                  <c:v>99.412677971959852</c:v>
                </c:pt>
                <c:pt idx="16">
                  <c:v>42.868426082168121</c:v>
                </c:pt>
                <c:pt idx="17">
                  <c:v>16.281898567532735</c:v>
                </c:pt>
              </c:numCache>
            </c:numRef>
          </c:val>
          <c:extLst>
            <c:ext xmlns:c16="http://schemas.microsoft.com/office/drawing/2014/chart" uri="{C3380CC4-5D6E-409C-BE32-E72D297353CC}">
              <c16:uniqueId val="{00000004-70FE-4452-9D22-775868A7CDD6}"/>
            </c:ext>
          </c:extLst>
        </c:ser>
        <c:ser>
          <c:idx val="5"/>
          <c:order val="5"/>
          <c:tx>
            <c:strRef>
              <c:f>'GRAPHS-DALYs-1'!$G$4</c:f>
              <c:strCache>
                <c:ptCount val="1"/>
                <c:pt idx="0">
                  <c:v>Bus</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'GRAPHS-DALYs-1'!$G$5:$G$22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70FE-4452-9D22-775868A7CDD6}"/>
            </c:ext>
          </c:extLst>
        </c:ser>
        <c:ser>
          <c:idx val="6"/>
          <c:order val="6"/>
          <c:tx>
            <c:strRef>
              <c:f>'GRAPHS-DALYs-1'!$H$4</c:f>
              <c:strCache>
                <c:ptCount val="1"/>
                <c:pt idx="0">
                  <c:v>Truck</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'GRAPHS-DALYs-1'!$H$5:$H$22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70FE-4452-9D22-775868A7CDD6}"/>
            </c:ext>
          </c:extLst>
        </c:ser>
        <c:ser>
          <c:idx val="7"/>
          <c:order val="7"/>
          <c:tx>
            <c:strRef>
              <c:f>'GRAPHS-DALYs-1'!$I$4</c:f>
              <c:strCache>
                <c:ptCount val="1"/>
                <c:pt idx="0">
                  <c:v>Other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'GRAPHS-DALYs-1'!$I$5:$I$22</c:f>
              <c:numCache>
                <c:formatCode>0</c:formatCode>
                <c:ptCount val="18"/>
                <c:pt idx="0">
                  <c:v>54.384670323148455</c:v>
                </c:pt>
                <c:pt idx="1">
                  <c:v>369.94426385968666</c:v>
                </c:pt>
                <c:pt idx="2">
                  <c:v>412.4064528504291</c:v>
                </c:pt>
                <c:pt idx="3">
                  <c:v>1275.9112832320141</c:v>
                </c:pt>
                <c:pt idx="4">
                  <c:v>1753.5954457380087</c:v>
                </c:pt>
                <c:pt idx="5">
                  <c:v>1367.6649499686209</c:v>
                </c:pt>
                <c:pt idx="6">
                  <c:v>1063.0229025340282</c:v>
                </c:pt>
                <c:pt idx="7">
                  <c:v>788.22065753245215</c:v>
                </c:pt>
                <c:pt idx="8">
                  <c:v>611.61907613060089</c:v>
                </c:pt>
                <c:pt idx="9">
                  <c:v>505.79402903490984</c:v>
                </c:pt>
                <c:pt idx="10">
                  <c:v>532.5907425032035</c:v>
                </c:pt>
                <c:pt idx="11">
                  <c:v>359.83870417205179</c:v>
                </c:pt>
                <c:pt idx="12">
                  <c:v>207.02015555070508</c:v>
                </c:pt>
                <c:pt idx="13">
                  <c:v>158.66424464446726</c:v>
                </c:pt>
                <c:pt idx="14">
                  <c:v>63.728992871826641</c:v>
                </c:pt>
                <c:pt idx="15">
                  <c:v>86.736045855497863</c:v>
                </c:pt>
                <c:pt idx="16">
                  <c:v>31.06546510422563</c:v>
                </c:pt>
                <c:pt idx="17">
                  <c:v>16.139352058050076</c:v>
                </c:pt>
              </c:numCache>
            </c:numRef>
          </c:val>
          <c:extLst>
            <c:ext xmlns:c16="http://schemas.microsoft.com/office/drawing/2014/chart" uri="{C3380CC4-5D6E-409C-BE32-E72D297353CC}">
              <c16:uniqueId val="{00000007-70FE-4452-9D22-775868A7CDD6}"/>
            </c:ext>
          </c:extLst>
        </c:ser>
        <c:dLbls>
          <c:showLegendKey val="0"/>
          <c:showVal val="0"/>
          <c:showCatName val="0"/>
          <c:showSerName val="0"/>
          <c:showPercent val="0"/>
          <c:showBubbleSize val="0"/>
        </c:dLbls>
        <c:gapWidth val="150"/>
        <c:overlap val="100"/>
        <c:axId val="2146319752"/>
        <c:axId val="2146322760"/>
      </c:barChart>
      <c:catAx>
        <c:axId val="2146319752"/>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6322760"/>
        <c:crosses val="autoZero"/>
        <c:auto val="1"/>
        <c:lblAlgn val="ctr"/>
        <c:lblOffset val="100"/>
        <c:noMultiLvlLbl val="0"/>
      </c:catAx>
      <c:valAx>
        <c:axId val="2146322760"/>
        <c:scaling>
          <c:orientation val="minMax"/>
        </c:scaling>
        <c:delete val="0"/>
        <c:axPos val="l"/>
        <c:title>
          <c:tx>
            <c:rich>
              <a:bodyPr rot="-5400000" vert="horz"/>
              <a:lstStyle/>
              <a:p>
                <a:pPr>
                  <a:defRPr lang="ja-JP" sz="1600" b="1"/>
                </a:pPr>
                <a:r>
                  <a:rPr lang="en-US" sz="1600" b="1"/>
                  <a:t>Years</a:t>
                </a:r>
              </a:p>
            </c:rich>
          </c:tx>
          <c:layout>
            <c:manualLayout>
              <c:xMode val="edge"/>
              <c:yMode val="edge"/>
              <c:x val="7.7731651738375098E-3"/>
              <c:y val="0.43842419379106301"/>
            </c:manualLayout>
          </c:layout>
          <c:overlay val="0"/>
        </c:title>
        <c:numFmt formatCode="0" sourceLinked="1"/>
        <c:majorTickMark val="out"/>
        <c:minorTickMark val="none"/>
        <c:tickLblPos val="nextTo"/>
        <c:txPr>
          <a:bodyPr/>
          <a:lstStyle/>
          <a:p>
            <a:pPr>
              <a:defRPr lang="ja-JP" sz="1400"/>
            </a:pPr>
            <a:endParaRPr lang="ja-JP"/>
          </a:p>
        </c:txPr>
        <c:crossAx val="2146319752"/>
        <c:crosses val="autoZero"/>
        <c:crossBetween val="between"/>
      </c:valAx>
    </c:plotArea>
    <c:legend>
      <c:legendPos val="r"/>
      <c:layout>
        <c:manualLayout>
          <c:xMode val="edge"/>
          <c:yMode val="edge"/>
          <c:x val="0.71298348123151301"/>
          <c:y val="0.22766004792879199"/>
          <c:w val="0.244092457640503"/>
          <c:h val="0.423170670545163"/>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Disability Adjusted</a:t>
            </a:r>
            <a:r>
              <a:rPr lang="en-US" baseline="0"/>
              <a:t> Life Years Lost </a:t>
            </a:r>
            <a:r>
              <a:rPr lang="en-US"/>
              <a:t> </a:t>
            </a:r>
          </a:p>
        </c:rich>
      </c:tx>
      <c:layout>
        <c:manualLayout>
          <c:xMode val="edge"/>
          <c:yMode val="edge"/>
          <c:x val="0.25186606138518403"/>
          <c:y val="2.04081632653061E-2"/>
        </c:manualLayout>
      </c:layout>
      <c:overlay val="0"/>
    </c:title>
    <c:autoTitleDeleted val="0"/>
    <c:plotArea>
      <c:layout>
        <c:manualLayout>
          <c:layoutTarget val="inner"/>
          <c:xMode val="edge"/>
          <c:yMode val="edge"/>
          <c:x val="0.166413484028782"/>
          <c:y val="7.7972440944881899E-2"/>
          <c:w val="0.81771352241684103"/>
          <c:h val="0.80220412180620304"/>
        </c:manualLayout>
      </c:layout>
      <c:barChart>
        <c:barDir val="col"/>
        <c:grouping val="stacked"/>
        <c:varyColors val="0"/>
        <c:ser>
          <c:idx val="0"/>
          <c:order val="0"/>
          <c:tx>
            <c:v>YLL</c:v>
          </c:tx>
          <c:invertIfNegative val="0"/>
          <c:cat>
            <c:strRef>
              <c:f>'GRAPHS-DALYs-2'!$A$36:$A$53</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'GRAPHS-DALYs-2'!$B$36:$B$53</c:f>
              <c:numCache>
                <c:formatCode>0</c:formatCode>
                <c:ptCount val="18"/>
                <c:pt idx="0">
                  <c:v>3006.7869141034262</c:v>
                </c:pt>
                <c:pt idx="1">
                  <c:v>4546.4188592962637</c:v>
                </c:pt>
                <c:pt idx="2">
                  <c:v>4972.4653828206483</c:v>
                </c:pt>
                <c:pt idx="3">
                  <c:v>26673.015508782511</c:v>
                </c:pt>
                <c:pt idx="4">
                  <c:v>34510.451047931725</c:v>
                </c:pt>
                <c:pt idx="5">
                  <c:v>22393.072690177214</c:v>
                </c:pt>
                <c:pt idx="6">
                  <c:v>13649.118985698666</c:v>
                </c:pt>
                <c:pt idx="7">
                  <c:v>9737.3162692221285</c:v>
                </c:pt>
                <c:pt idx="8">
                  <c:v>7616.4971937391401</c:v>
                </c:pt>
                <c:pt idx="9">
                  <c:v>6337.2004501976662</c:v>
                </c:pt>
                <c:pt idx="10">
                  <c:v>6075.4136589225991</c:v>
                </c:pt>
                <c:pt idx="11">
                  <c:v>4925.5247243233389</c:v>
                </c:pt>
                <c:pt idx="12">
                  <c:v>2301.6160071607619</c:v>
                </c:pt>
                <c:pt idx="13">
                  <c:v>1546.0514890473705</c:v>
                </c:pt>
                <c:pt idx="14">
                  <c:v>932.1935743448272</c:v>
                </c:pt>
                <c:pt idx="15">
                  <c:v>509.2824430191078</c:v>
                </c:pt>
                <c:pt idx="16">
                  <c:v>221.73015367265117</c:v>
                </c:pt>
                <c:pt idx="17">
                  <c:v>91.304351182806784</c:v>
                </c:pt>
              </c:numCache>
            </c:numRef>
          </c:val>
          <c:extLst>
            <c:ext xmlns:c16="http://schemas.microsoft.com/office/drawing/2014/chart" uri="{C3380CC4-5D6E-409C-BE32-E72D297353CC}">
              <c16:uniqueId val="{00000000-7DF1-4C45-AF8D-BB58D4158449}"/>
            </c:ext>
          </c:extLst>
        </c:ser>
        <c:ser>
          <c:idx val="1"/>
          <c:order val="1"/>
          <c:tx>
            <c:v>YLD</c:v>
          </c:tx>
          <c:invertIfNegative val="0"/>
          <c:cat>
            <c:strRef>
              <c:f>'GRAPHS-DALYs-2'!$A$36:$A$53</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'GRAPHS-DALYs-2'!$C$36:$C$53</c:f>
              <c:numCache>
                <c:formatCode>0</c:formatCode>
                <c:ptCount val="18"/>
                <c:pt idx="0">
                  <c:v>688.25386131529297</c:v>
                </c:pt>
                <c:pt idx="1">
                  <c:v>1344.4182793207274</c:v>
                </c:pt>
                <c:pt idx="2">
                  <c:v>2360.1822464171855</c:v>
                </c:pt>
                <c:pt idx="3">
                  <c:v>8346.8734426177871</c:v>
                </c:pt>
                <c:pt idx="4">
                  <c:v>14475.381384251812</c:v>
                </c:pt>
                <c:pt idx="5">
                  <c:v>10666.237316096083</c:v>
                </c:pt>
                <c:pt idx="6">
                  <c:v>7206.0023173560985</c:v>
                </c:pt>
                <c:pt idx="7">
                  <c:v>5231.1828281897688</c:v>
                </c:pt>
                <c:pt idx="8">
                  <c:v>3233.9462532665511</c:v>
                </c:pt>
                <c:pt idx="9">
                  <c:v>2462.0942369747363</c:v>
                </c:pt>
                <c:pt idx="10">
                  <c:v>2116.1325261490829</c:v>
                </c:pt>
                <c:pt idx="11">
                  <c:v>1882.9777771331749</c:v>
                </c:pt>
                <c:pt idx="12">
                  <c:v>993.15394021042061</c:v>
                </c:pt>
                <c:pt idx="13">
                  <c:v>524.87580617900096</c:v>
                </c:pt>
                <c:pt idx="14">
                  <c:v>214.12847806891526</c:v>
                </c:pt>
                <c:pt idx="15">
                  <c:v>108.90645987610341</c:v>
                </c:pt>
                <c:pt idx="16">
                  <c:v>43.462192869156091</c:v>
                </c:pt>
                <c:pt idx="17">
                  <c:v>12.784766396700942</c:v>
                </c:pt>
              </c:numCache>
            </c:numRef>
          </c:val>
          <c:extLst>
            <c:ext xmlns:c16="http://schemas.microsoft.com/office/drawing/2014/chart" uri="{C3380CC4-5D6E-409C-BE32-E72D297353CC}">
              <c16:uniqueId val="{00000001-7DF1-4C45-AF8D-BB58D4158449}"/>
            </c:ext>
          </c:extLst>
        </c:ser>
        <c:dLbls>
          <c:showLegendKey val="0"/>
          <c:showVal val="0"/>
          <c:showCatName val="0"/>
          <c:showSerName val="0"/>
          <c:showPercent val="0"/>
          <c:showBubbleSize val="0"/>
        </c:dLbls>
        <c:gapWidth val="150"/>
        <c:overlap val="100"/>
        <c:axId val="2146369160"/>
        <c:axId val="2146372168"/>
      </c:barChart>
      <c:catAx>
        <c:axId val="2146369160"/>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6372168"/>
        <c:crosses val="autoZero"/>
        <c:auto val="1"/>
        <c:lblAlgn val="ctr"/>
        <c:lblOffset val="100"/>
        <c:noMultiLvlLbl val="0"/>
      </c:catAx>
      <c:valAx>
        <c:axId val="2146372168"/>
        <c:scaling>
          <c:orientation val="minMax"/>
        </c:scaling>
        <c:delete val="0"/>
        <c:axPos val="l"/>
        <c:title>
          <c:tx>
            <c:rich>
              <a:bodyPr rot="-5400000" vert="horz"/>
              <a:lstStyle/>
              <a:p>
                <a:pPr>
                  <a:defRPr lang="ja-JP" sz="1600" b="1"/>
                </a:pPr>
                <a:r>
                  <a:rPr lang="en-US" sz="1600" b="1"/>
                  <a:t>Years</a:t>
                </a:r>
              </a:p>
            </c:rich>
          </c:tx>
          <c:layout>
            <c:manualLayout>
              <c:xMode val="edge"/>
              <c:yMode val="edge"/>
              <c:x val="1.06384946867315E-2"/>
              <c:y val="0.43768259859237302"/>
            </c:manualLayout>
          </c:layout>
          <c:overlay val="0"/>
        </c:title>
        <c:numFmt formatCode="0" sourceLinked="1"/>
        <c:majorTickMark val="out"/>
        <c:minorTickMark val="none"/>
        <c:tickLblPos val="nextTo"/>
        <c:txPr>
          <a:bodyPr/>
          <a:lstStyle/>
          <a:p>
            <a:pPr>
              <a:defRPr lang="ja-JP" sz="1400"/>
            </a:pPr>
            <a:endParaRPr lang="ja-JP"/>
          </a:p>
        </c:txPr>
        <c:crossAx val="2146369160"/>
        <c:crosses val="autoZero"/>
        <c:crossBetween val="between"/>
      </c:valAx>
    </c:plotArea>
    <c:legend>
      <c:legendPos val="r"/>
      <c:layout>
        <c:manualLayout>
          <c:xMode val="edge"/>
          <c:yMode val="edge"/>
          <c:x val="0.81128173710428997"/>
          <c:y val="0.40388083655148199"/>
          <c:w val="0.14579403021050899"/>
          <c:h val="0.15774546038887999"/>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Disability Adjusted</a:t>
            </a:r>
            <a:r>
              <a:rPr lang="en-US" baseline="0"/>
              <a:t> Life Years Lost </a:t>
            </a:r>
            <a:r>
              <a:rPr lang="en-US"/>
              <a:t> </a:t>
            </a:r>
          </a:p>
        </c:rich>
      </c:tx>
      <c:layout>
        <c:manualLayout>
          <c:xMode val="edge"/>
          <c:yMode val="edge"/>
          <c:x val="0.25186606138518403"/>
          <c:y val="2.04081632653061E-2"/>
        </c:manualLayout>
      </c:layout>
      <c:overlay val="0"/>
    </c:title>
    <c:autoTitleDeleted val="0"/>
    <c:plotArea>
      <c:layout>
        <c:manualLayout>
          <c:layoutTarget val="inner"/>
          <c:xMode val="edge"/>
          <c:yMode val="edge"/>
          <c:x val="0.182286477583159"/>
          <c:y val="6.5217391304347797E-2"/>
          <c:w val="0.81771352241684103"/>
          <c:h val="0.80220412180620304"/>
        </c:manualLayout>
      </c:layout>
      <c:barChart>
        <c:barDir val="col"/>
        <c:grouping val="stacked"/>
        <c:varyColors val="0"/>
        <c:ser>
          <c:idx val="0"/>
          <c:order val="0"/>
          <c:tx>
            <c:v>YLL</c:v>
          </c:tx>
          <c:invertIfNegative val="0"/>
          <c:cat>
            <c:strRef>
              <c:f>'GRAPHS-DALYs-2'!$A$36:$A$54</c:f>
              <c:strCache>
                <c:ptCount val="19"/>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Overall</c:v>
                </c:pt>
              </c:strCache>
            </c:strRef>
          </c:cat>
          <c:val>
            <c:numRef>
              <c:f>'GRAPHS-DALYs-2'!$E$36:$E$54</c:f>
              <c:numCache>
                <c:formatCode>0</c:formatCode>
                <c:ptCount val="19"/>
                <c:pt idx="0">
                  <c:v>207.09542285154319</c:v>
                </c:pt>
                <c:pt idx="1">
                  <c:v>308.14459572959504</c:v>
                </c:pt>
                <c:pt idx="2">
                  <c:v>302.00367485614095</c:v>
                </c:pt>
                <c:pt idx="3">
                  <c:v>1886.3177369217565</c:v>
                </c:pt>
                <c:pt idx="4">
                  <c:v>2739.5137013575345</c:v>
                </c:pt>
                <c:pt idx="5">
                  <c:v>1573.8480536310526</c:v>
                </c:pt>
                <c:pt idx="6">
                  <c:v>1051.2217148287832</c:v>
                </c:pt>
                <c:pt idx="7">
                  <c:v>745.59619924066328</c:v>
                </c:pt>
                <c:pt idx="8">
                  <c:v>1020.2859572157645</c:v>
                </c:pt>
                <c:pt idx="9">
                  <c:v>806.67943793577558</c:v>
                </c:pt>
                <c:pt idx="10">
                  <c:v>848.26226686245218</c:v>
                </c:pt>
                <c:pt idx="11">
                  <c:v>771.47233582667343</c:v>
                </c:pt>
                <c:pt idx="12">
                  <c:v>491.15913981312588</c:v>
                </c:pt>
                <c:pt idx="13">
                  <c:v>430.25351962509507</c:v>
                </c:pt>
                <c:pt idx="14">
                  <c:v>385.07568317535089</c:v>
                </c:pt>
                <c:pt idx="15">
                  <c:v>427.7922167273386</c:v>
                </c:pt>
                <c:pt idx="16">
                  <c:v>0</c:v>
                </c:pt>
                <c:pt idx="17">
                  <c:v>101.76940024734088</c:v>
                </c:pt>
                <c:pt idx="18">
                  <c:v>971.77699299656149</c:v>
                </c:pt>
              </c:numCache>
            </c:numRef>
          </c:val>
          <c:extLst>
            <c:ext xmlns:c16="http://schemas.microsoft.com/office/drawing/2014/chart" uri="{C3380CC4-5D6E-409C-BE32-E72D297353CC}">
              <c16:uniqueId val="{00000000-CAF4-4FAA-B8F9-00EAF42D19D2}"/>
            </c:ext>
          </c:extLst>
        </c:ser>
        <c:ser>
          <c:idx val="1"/>
          <c:order val="1"/>
          <c:tx>
            <c:v>YLD</c:v>
          </c:tx>
          <c:invertIfNegative val="0"/>
          <c:cat>
            <c:strRef>
              <c:f>'GRAPHS-DALYs-2'!$A$36:$A$54</c:f>
              <c:strCache>
                <c:ptCount val="19"/>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Overall</c:v>
                </c:pt>
              </c:strCache>
            </c:strRef>
          </c:cat>
          <c:val>
            <c:numRef>
              <c:f>'GRAPHS-DALYs-2'!$F$36:$F$54</c:f>
              <c:numCache>
                <c:formatCode>0</c:formatCode>
                <c:ptCount val="19"/>
                <c:pt idx="0">
                  <c:v>47.404165479680927</c:v>
                </c:pt>
                <c:pt idx="1">
                  <c:v>91.121218698465597</c:v>
                </c:pt>
                <c:pt idx="2">
                  <c:v>143.34613855951733</c:v>
                </c:pt>
                <c:pt idx="3">
                  <c:v>590.29154080710714</c:v>
                </c:pt>
                <c:pt idx="4">
                  <c:v>1149.0868542823714</c:v>
                </c:pt>
                <c:pt idx="5">
                  <c:v>749.65312138107811</c:v>
                </c:pt>
                <c:pt idx="6">
                  <c:v>554.98864952736824</c:v>
                </c:pt>
                <c:pt idx="7">
                  <c:v>400.55698371014262</c:v>
                </c:pt>
                <c:pt idx="8">
                  <c:v>433.21094522435732</c:v>
                </c:pt>
                <c:pt idx="9">
                  <c:v>313.40665501053275</c:v>
                </c:pt>
                <c:pt idx="10">
                  <c:v>295.45895545339971</c:v>
                </c:pt>
                <c:pt idx="11">
                  <c:v>294.92599171435745</c:v>
                </c:pt>
                <c:pt idx="12">
                  <c:v>211.93658432081605</c:v>
                </c:pt>
                <c:pt idx="13">
                  <c:v>146.06865591114541</c:v>
                </c:pt>
                <c:pt idx="14">
                  <c:v>88.453377333820313</c:v>
                </c:pt>
                <c:pt idx="15">
                  <c:v>91.48034950927466</c:v>
                </c:pt>
                <c:pt idx="16">
                  <c:v>0</c:v>
                </c:pt>
                <c:pt idx="17">
                  <c:v>14.250120521524693</c:v>
                </c:pt>
                <c:pt idx="18">
                  <c:v>400.96967819677155</c:v>
                </c:pt>
              </c:numCache>
            </c:numRef>
          </c:val>
          <c:extLst>
            <c:ext xmlns:c16="http://schemas.microsoft.com/office/drawing/2014/chart" uri="{C3380CC4-5D6E-409C-BE32-E72D297353CC}">
              <c16:uniqueId val="{00000001-CAF4-4FAA-B8F9-00EAF42D19D2}"/>
            </c:ext>
          </c:extLst>
        </c:ser>
        <c:dLbls>
          <c:showLegendKey val="0"/>
          <c:showVal val="0"/>
          <c:showCatName val="0"/>
          <c:showSerName val="0"/>
          <c:showPercent val="0"/>
          <c:showBubbleSize val="0"/>
        </c:dLbls>
        <c:gapWidth val="150"/>
        <c:overlap val="100"/>
        <c:axId val="2146408168"/>
        <c:axId val="2146411176"/>
      </c:barChart>
      <c:catAx>
        <c:axId val="2146408168"/>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6411176"/>
        <c:crosses val="autoZero"/>
        <c:auto val="1"/>
        <c:lblAlgn val="ctr"/>
        <c:lblOffset val="100"/>
        <c:noMultiLvlLbl val="0"/>
      </c:catAx>
      <c:valAx>
        <c:axId val="2146411176"/>
        <c:scaling>
          <c:orientation val="minMax"/>
        </c:scaling>
        <c:delete val="0"/>
        <c:axPos val="l"/>
        <c:title>
          <c:tx>
            <c:rich>
              <a:bodyPr rot="-5400000" vert="horz"/>
              <a:lstStyle/>
              <a:p>
                <a:pPr>
                  <a:defRPr lang="ja-JP" sz="1600" b="1"/>
                </a:pPr>
                <a:r>
                  <a:rPr lang="en-US" sz="1600" b="1"/>
                  <a:t>Years, per 100 000 population</a:t>
                </a:r>
              </a:p>
            </c:rich>
          </c:tx>
          <c:layout>
            <c:manualLayout>
              <c:xMode val="edge"/>
              <c:yMode val="edge"/>
              <c:x val="1.5740599389361998E-2"/>
              <c:y val="0.22339687449783099"/>
            </c:manualLayout>
          </c:layout>
          <c:overlay val="0"/>
        </c:title>
        <c:numFmt formatCode="0" sourceLinked="1"/>
        <c:majorTickMark val="out"/>
        <c:minorTickMark val="none"/>
        <c:tickLblPos val="nextTo"/>
        <c:txPr>
          <a:bodyPr/>
          <a:lstStyle/>
          <a:p>
            <a:pPr>
              <a:defRPr lang="ja-JP" sz="1400"/>
            </a:pPr>
            <a:endParaRPr lang="ja-JP"/>
          </a:p>
        </c:txPr>
        <c:crossAx val="2146408168"/>
        <c:crosses val="autoZero"/>
        <c:crossBetween val="between"/>
      </c:valAx>
    </c:plotArea>
    <c:legend>
      <c:legendPos val="r"/>
      <c:layout>
        <c:manualLayout>
          <c:xMode val="edge"/>
          <c:yMode val="edge"/>
          <c:x val="0.81128173710428997"/>
          <c:y val="0.40388083655148199"/>
          <c:w val="0.14579403021050899"/>
          <c:h val="0.15774546038887999"/>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a:t>
            </a:r>
            <a:r>
              <a:rPr lang="en-US" baseline="0"/>
              <a:t> of Life Lost </a:t>
            </a:r>
            <a:endParaRPr lang="en-US"/>
          </a:p>
        </c:rich>
      </c:tx>
      <c:overlay val="0"/>
    </c:title>
    <c:autoTitleDeleted val="0"/>
    <c:plotArea>
      <c:layout>
        <c:manualLayout>
          <c:layoutTarget val="inner"/>
          <c:xMode val="edge"/>
          <c:yMode val="edge"/>
          <c:x val="0.19404384022309701"/>
          <c:y val="7.7972440944881899E-2"/>
          <c:w val="0.77685880085301795"/>
          <c:h val="0.80016230114092901"/>
        </c:manualLayout>
      </c:layout>
      <c:barChart>
        <c:barDir val="col"/>
        <c:grouping val="stacked"/>
        <c:varyColors val="0"/>
        <c:ser>
          <c:idx val="0"/>
          <c:order val="0"/>
          <c:tx>
            <c:v>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'GRAPHS-Mortality-1'!$D$6:$D$23</c:f>
              <c:numCache>
                <c:formatCode>0</c:formatCode>
                <c:ptCount val="18"/>
                <c:pt idx="0">
                  <c:v>1901.771996171617</c:v>
                </c:pt>
                <c:pt idx="1">
                  <c:v>3199.9607356684132</c:v>
                </c:pt>
                <c:pt idx="2">
                  <c:v>3886.1120327819572</c:v>
                </c:pt>
                <c:pt idx="3">
                  <c:v>23194.305553679318</c:v>
                </c:pt>
                <c:pt idx="4">
                  <c:v>31210.545080415734</c:v>
                </c:pt>
                <c:pt idx="5">
                  <c:v>20007.017346118806</c:v>
                </c:pt>
                <c:pt idx="6">
                  <c:v>11814.428778516252</c:v>
                </c:pt>
                <c:pt idx="7">
                  <c:v>8264.607004876696</c:v>
                </c:pt>
                <c:pt idx="8">
                  <c:v>6278.5108280710401</c:v>
                </c:pt>
                <c:pt idx="9">
                  <c:v>4904.8046400050926</c:v>
                </c:pt>
                <c:pt idx="10">
                  <c:v>4701.5980026215921</c:v>
                </c:pt>
                <c:pt idx="11">
                  <c:v>3695.1633332790088</c:v>
                </c:pt>
                <c:pt idx="12">
                  <c:v>1655.9119204281881</c:v>
                </c:pt>
                <c:pt idx="13">
                  <c:v>1058.375223812021</c:v>
                </c:pt>
                <c:pt idx="14">
                  <c:v>579.39522469324504</c:v>
                </c:pt>
                <c:pt idx="15">
                  <c:v>278.7543314147926</c:v>
                </c:pt>
                <c:pt idx="16">
                  <c:v>131.33601135691063</c:v>
                </c:pt>
                <c:pt idx="17">
                  <c:v>55.168463364025754</c:v>
                </c:pt>
              </c:numCache>
            </c:numRef>
          </c:val>
          <c:extLst>
            <c:ext xmlns:c16="http://schemas.microsoft.com/office/drawing/2014/chart" uri="{C3380CC4-5D6E-409C-BE32-E72D297353CC}">
              <c16:uniqueId val="{00000000-7030-4E56-8321-A329B55C7D15}"/>
            </c:ext>
          </c:extLst>
        </c:ser>
        <c:ser>
          <c:idx val="1"/>
          <c:order val="1"/>
          <c:tx>
            <c:v>Female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'GRAPHS-Mortality-1'!$E$6:$E$23</c:f>
              <c:numCache>
                <c:formatCode>0</c:formatCode>
                <c:ptCount val="18"/>
                <c:pt idx="0">
                  <c:v>1105.0149179318091</c:v>
                </c:pt>
                <c:pt idx="1">
                  <c:v>1346.4581236278505</c:v>
                </c:pt>
                <c:pt idx="2">
                  <c:v>1086.3533500386909</c:v>
                </c:pt>
                <c:pt idx="3">
                  <c:v>3478.7099551031929</c:v>
                </c:pt>
                <c:pt idx="4">
                  <c:v>3299.9059675159892</c:v>
                </c:pt>
                <c:pt idx="5">
                  <c:v>2386.0553440584076</c:v>
                </c:pt>
                <c:pt idx="6">
                  <c:v>1834.6902071824136</c:v>
                </c:pt>
                <c:pt idx="7">
                  <c:v>1472.7092643454332</c:v>
                </c:pt>
                <c:pt idx="8">
                  <c:v>1337.9863656680998</c:v>
                </c:pt>
                <c:pt idx="9">
                  <c:v>1432.3958101925734</c:v>
                </c:pt>
                <c:pt idx="10">
                  <c:v>1373.815656301007</c:v>
                </c:pt>
                <c:pt idx="11">
                  <c:v>1230.3613910443303</c:v>
                </c:pt>
                <c:pt idx="12">
                  <c:v>645.70408673257407</c:v>
                </c:pt>
                <c:pt idx="13">
                  <c:v>487.67626523534955</c:v>
                </c:pt>
                <c:pt idx="14">
                  <c:v>352.79834965158216</c:v>
                </c:pt>
                <c:pt idx="15">
                  <c:v>230.5281116043152</c:v>
                </c:pt>
                <c:pt idx="16">
                  <c:v>90.394142315740538</c:v>
                </c:pt>
                <c:pt idx="17">
                  <c:v>36.135887818781036</c:v>
                </c:pt>
              </c:numCache>
            </c:numRef>
          </c:val>
          <c:extLst>
            <c:ext xmlns:c16="http://schemas.microsoft.com/office/drawing/2014/chart" uri="{C3380CC4-5D6E-409C-BE32-E72D297353CC}">
              <c16:uniqueId val="{00000001-7030-4E56-8321-A329B55C7D15}"/>
            </c:ext>
          </c:extLst>
        </c:ser>
        <c:dLbls>
          <c:showLegendKey val="0"/>
          <c:showVal val="0"/>
          <c:showCatName val="0"/>
          <c:showSerName val="0"/>
          <c:showPercent val="0"/>
          <c:showBubbleSize val="0"/>
        </c:dLbls>
        <c:gapWidth val="150"/>
        <c:overlap val="100"/>
        <c:axId val="2145905016"/>
        <c:axId val="2145908024"/>
      </c:barChart>
      <c:catAx>
        <c:axId val="2145905016"/>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908024"/>
        <c:crosses val="autoZero"/>
        <c:auto val="1"/>
        <c:lblAlgn val="ctr"/>
        <c:lblOffset val="100"/>
        <c:tickLblSkip val="1"/>
        <c:noMultiLvlLbl val="0"/>
      </c:catAx>
      <c:valAx>
        <c:axId val="2145908024"/>
        <c:scaling>
          <c:orientation val="minMax"/>
        </c:scaling>
        <c:delete val="0"/>
        <c:axPos val="l"/>
        <c:title>
          <c:tx>
            <c:rich>
              <a:bodyPr rot="-5400000" vert="horz"/>
              <a:lstStyle/>
              <a:p>
                <a:pPr>
                  <a:defRPr lang="ja-JP" sz="1600" b="1"/>
                </a:pPr>
                <a:r>
                  <a:rPr lang="en-US" sz="1600" b="1"/>
                  <a:t>Years</a:t>
                </a:r>
              </a:p>
            </c:rich>
          </c:tx>
          <c:layout>
            <c:manualLayout>
              <c:xMode val="edge"/>
              <c:yMode val="edge"/>
              <c:x val="2.4589895013123401E-3"/>
              <c:y val="0.39492226418126303"/>
            </c:manualLayout>
          </c:layout>
          <c:overlay val="0"/>
        </c:title>
        <c:numFmt formatCode="0" sourceLinked="0"/>
        <c:majorTickMark val="out"/>
        <c:minorTickMark val="none"/>
        <c:tickLblPos val="nextTo"/>
        <c:txPr>
          <a:bodyPr/>
          <a:lstStyle/>
          <a:p>
            <a:pPr>
              <a:defRPr lang="ja-JP" sz="1400"/>
            </a:pPr>
            <a:endParaRPr lang="ja-JP"/>
          </a:p>
        </c:txPr>
        <c:crossAx val="2145905016"/>
        <c:crosses val="autoZero"/>
        <c:crossBetween val="between"/>
      </c:valAx>
    </c:plotArea>
    <c:legend>
      <c:legendPos val="r"/>
      <c:overlay val="1"/>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Road Traffic Death Rate</a:t>
            </a:r>
          </a:p>
        </c:rich>
      </c:tx>
      <c:overlay val="0"/>
    </c:title>
    <c:autoTitleDeleted val="0"/>
    <c:plotArea>
      <c:layout>
        <c:manualLayout>
          <c:layoutTarget val="inner"/>
          <c:xMode val="edge"/>
          <c:yMode val="edge"/>
          <c:x val="0.18362717355642999"/>
          <c:y val="6.5217338904065503E-2"/>
          <c:w val="0.81331713418635199"/>
          <c:h val="0.80271332154909203"/>
        </c:manualLayout>
      </c:layout>
      <c:barChart>
        <c:barDir val="col"/>
        <c:grouping val="stacked"/>
        <c:varyColors val="0"/>
        <c:ser>
          <c:idx val="0"/>
          <c:order val="0"/>
          <c:invertIfNegative val="0"/>
          <c:cat>
            <c:strRef>
              <c:f>'GRAPHS-Mortality-1'!$A$38:$A$57</c:f>
              <c:strCache>
                <c:ptCount val="20"/>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9">
                  <c:v>Overall</c:v>
                </c:pt>
              </c:strCache>
            </c:strRef>
          </c:cat>
          <c:val>
            <c:numRef>
              <c:f>'GRAPHS-Mortality-1'!$E$38:$E$57</c:f>
              <c:numCache>
                <c:formatCode>0.0</c:formatCode>
                <c:ptCount val="20"/>
                <c:pt idx="0">
                  <c:v>2.4360728232666351</c:v>
                </c:pt>
                <c:pt idx="1">
                  <c:v>3.912450428257936</c:v>
                </c:pt>
                <c:pt idx="2">
                  <c:v>4.0930226313768507</c:v>
                </c:pt>
                <c:pt idx="3">
                  <c:v>27.407449864464319</c:v>
                </c:pt>
                <c:pt idx="4">
                  <c:v>42.888668514403676</c:v>
                </c:pt>
                <c:pt idx="5">
                  <c:v>26.70481129432515</c:v>
                </c:pt>
                <c:pt idx="6">
                  <c:v>19.468871466409542</c:v>
                </c:pt>
                <c:pt idx="7">
                  <c:v>15.188351991050382</c:v>
                </c:pt>
                <c:pt idx="8">
                  <c:v>23.070343860164257</c:v>
                </c:pt>
                <c:pt idx="9">
                  <c:v>20.461114468884606</c:v>
                </c:pt>
                <c:pt idx="10">
                  <c:v>24.431516902720396</c:v>
                </c:pt>
                <c:pt idx="11">
                  <c:v>25.634568394307141</c:v>
                </c:pt>
                <c:pt idx="12">
                  <c:v>19.223449699143867</c:v>
                </c:pt>
                <c:pt idx="13">
                  <c:v>20.376676278716317</c:v>
                </c:pt>
                <c:pt idx="14">
                  <c:v>22.832830309834023</c:v>
                </c:pt>
                <c:pt idx="15">
                  <c:v>33.187914408637589</c:v>
                </c:pt>
                <c:pt idx="16">
                  <c:v>0</c:v>
                </c:pt>
                <c:pt idx="17">
                  <c:v>20.152356484621958</c:v>
                </c:pt>
                <c:pt idx="19">
                  <c:v>18.723707417085222</c:v>
                </c:pt>
              </c:numCache>
            </c:numRef>
          </c:val>
          <c:extLst>
            <c:ext xmlns:c16="http://schemas.microsoft.com/office/drawing/2014/chart" uri="{C3380CC4-5D6E-409C-BE32-E72D297353CC}">
              <c16:uniqueId val="{00000000-141D-487A-96F2-973A7CCD4035}"/>
            </c:ext>
          </c:extLst>
        </c:ser>
        <c:dLbls>
          <c:showLegendKey val="0"/>
          <c:showVal val="0"/>
          <c:showCatName val="0"/>
          <c:showSerName val="0"/>
          <c:showPercent val="0"/>
          <c:showBubbleSize val="0"/>
        </c:dLbls>
        <c:gapWidth val="150"/>
        <c:overlap val="100"/>
        <c:axId val="2145941528"/>
        <c:axId val="2145944568"/>
      </c:barChart>
      <c:catAx>
        <c:axId val="2145941528"/>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944568"/>
        <c:crosses val="autoZero"/>
        <c:auto val="1"/>
        <c:lblAlgn val="ctr"/>
        <c:lblOffset val="100"/>
        <c:tickLblSkip val="1"/>
        <c:noMultiLvlLbl val="0"/>
      </c:catAx>
      <c:valAx>
        <c:axId val="2145944568"/>
        <c:scaling>
          <c:orientation val="minMax"/>
        </c:scaling>
        <c:delete val="0"/>
        <c:axPos val="l"/>
        <c:title>
          <c:tx>
            <c:rich>
              <a:bodyPr rot="-5400000" vert="horz"/>
              <a:lstStyle/>
              <a:p>
                <a:pPr>
                  <a:defRPr lang="ja-JP" sz="1600" b="1"/>
                </a:pPr>
                <a:r>
                  <a:rPr lang="en-US" sz="1600" b="1"/>
                  <a:t>Deaths, per</a:t>
                </a:r>
                <a:r>
                  <a:rPr lang="en-US" sz="1600" b="1" baseline="0"/>
                  <a:t> 100 000 people</a:t>
                </a:r>
                <a:endParaRPr lang="en-US" sz="1600" b="1"/>
              </a:p>
            </c:rich>
          </c:tx>
          <c:layout>
            <c:manualLayout>
              <c:xMode val="edge"/>
              <c:yMode val="edge"/>
              <c:x val="2.63949721128609E-2"/>
              <c:y val="0.21919472119556499"/>
            </c:manualLayout>
          </c:layout>
          <c:overlay val="0"/>
        </c:title>
        <c:numFmt formatCode="0" sourceLinked="0"/>
        <c:majorTickMark val="out"/>
        <c:minorTickMark val="none"/>
        <c:tickLblPos val="nextTo"/>
        <c:txPr>
          <a:bodyPr/>
          <a:lstStyle/>
          <a:p>
            <a:pPr>
              <a:defRPr lang="ja-JP" sz="1400"/>
            </a:pPr>
            <a:endParaRPr lang="ja-JP"/>
          </a:p>
        </c:txPr>
        <c:crossAx val="2145941528"/>
        <c:crosses val="autoZero"/>
        <c:crossBetween val="between"/>
      </c:valAx>
    </c:plotArea>
    <c:plotVisOnly val="1"/>
    <c:dispBlanksAs val="gap"/>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a:t>
            </a:r>
            <a:r>
              <a:rPr lang="en-US" baseline="0"/>
              <a:t> of Life Lost Rate</a:t>
            </a:r>
            <a:endParaRPr lang="en-US"/>
          </a:p>
        </c:rich>
      </c:tx>
      <c:overlay val="0"/>
    </c:title>
    <c:autoTitleDeleted val="0"/>
    <c:plotArea>
      <c:layout>
        <c:manualLayout>
          <c:layoutTarget val="inner"/>
          <c:xMode val="edge"/>
          <c:yMode val="edge"/>
          <c:x val="0.17841884022309701"/>
          <c:y val="6.5217391304347797E-2"/>
          <c:w val="0.78727546751968502"/>
          <c:h val="0.80016230114092901"/>
        </c:manualLayout>
      </c:layout>
      <c:barChart>
        <c:barDir val="col"/>
        <c:grouping val="stacked"/>
        <c:varyColors val="0"/>
        <c:ser>
          <c:idx val="0"/>
          <c:order val="0"/>
          <c:invertIfNegative val="0"/>
          <c:cat>
            <c:strRef>
              <c:f>'GRAPHS-Mortality-1'!$A$38:$A$57</c:f>
              <c:strCache>
                <c:ptCount val="20"/>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9">
                  <c:v>Overall</c:v>
                </c:pt>
              </c:strCache>
            </c:strRef>
          </c:cat>
          <c:val>
            <c:numRef>
              <c:f>'GRAPHS-Mortality-1'!$F$38:$F$57</c:f>
              <c:numCache>
                <c:formatCode>0.0</c:formatCode>
                <c:ptCount val="20"/>
                <c:pt idx="0">
                  <c:v>207.09542285154319</c:v>
                </c:pt>
                <c:pt idx="1">
                  <c:v>308.14459572959504</c:v>
                </c:pt>
                <c:pt idx="2">
                  <c:v>302.00367485614095</c:v>
                </c:pt>
                <c:pt idx="3">
                  <c:v>1886.3177369217565</c:v>
                </c:pt>
                <c:pt idx="4">
                  <c:v>2739.5137013575345</c:v>
                </c:pt>
                <c:pt idx="5">
                  <c:v>1573.8480536310526</c:v>
                </c:pt>
                <c:pt idx="6">
                  <c:v>1051.2217148287832</c:v>
                </c:pt>
                <c:pt idx="7">
                  <c:v>745.59619924066328</c:v>
                </c:pt>
                <c:pt idx="8">
                  <c:v>1020.2859572157645</c:v>
                </c:pt>
                <c:pt idx="9">
                  <c:v>806.67943793577558</c:v>
                </c:pt>
                <c:pt idx="10">
                  <c:v>848.26226686245218</c:v>
                </c:pt>
                <c:pt idx="11">
                  <c:v>771.47233582667343</c:v>
                </c:pt>
                <c:pt idx="12">
                  <c:v>491.15913981312588</c:v>
                </c:pt>
                <c:pt idx="13">
                  <c:v>430.25351962509507</c:v>
                </c:pt>
                <c:pt idx="14">
                  <c:v>385.07568317535089</c:v>
                </c:pt>
                <c:pt idx="15">
                  <c:v>427.7922167273386</c:v>
                </c:pt>
                <c:pt idx="16">
                  <c:v>0</c:v>
                </c:pt>
                <c:pt idx="17">
                  <c:v>101.76940024734088</c:v>
                </c:pt>
                <c:pt idx="19">
                  <c:v>971.77699299656115</c:v>
                </c:pt>
              </c:numCache>
            </c:numRef>
          </c:val>
          <c:extLst>
            <c:ext xmlns:c16="http://schemas.microsoft.com/office/drawing/2014/chart" uri="{C3380CC4-5D6E-409C-BE32-E72D297353CC}">
              <c16:uniqueId val="{00000000-2FCC-4E60-8D86-1717D9AE18ED}"/>
            </c:ext>
          </c:extLst>
        </c:ser>
        <c:dLbls>
          <c:showLegendKey val="0"/>
          <c:showVal val="0"/>
          <c:showCatName val="0"/>
          <c:showSerName val="0"/>
          <c:showPercent val="0"/>
          <c:showBubbleSize val="0"/>
        </c:dLbls>
        <c:gapWidth val="150"/>
        <c:overlap val="100"/>
        <c:axId val="2145974264"/>
        <c:axId val="2145977240"/>
      </c:barChart>
      <c:catAx>
        <c:axId val="2145974264"/>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977240"/>
        <c:crosses val="autoZero"/>
        <c:auto val="1"/>
        <c:lblAlgn val="ctr"/>
        <c:lblOffset val="100"/>
        <c:tickLblSkip val="1"/>
        <c:noMultiLvlLbl val="0"/>
      </c:catAx>
      <c:valAx>
        <c:axId val="2145977240"/>
        <c:scaling>
          <c:orientation val="minMax"/>
        </c:scaling>
        <c:delete val="0"/>
        <c:axPos val="l"/>
        <c:title>
          <c:tx>
            <c:rich>
              <a:bodyPr rot="-5400000" vert="horz"/>
              <a:lstStyle/>
              <a:p>
                <a:pPr>
                  <a:defRPr lang="ja-JP" sz="1600" b="1"/>
                </a:pPr>
                <a:r>
                  <a:rPr lang="en-US" sz="1600" b="1"/>
                  <a:t>Years, per 100 000 people</a:t>
                </a:r>
              </a:p>
            </c:rich>
          </c:tx>
          <c:overlay val="0"/>
        </c:title>
        <c:numFmt formatCode="0" sourceLinked="0"/>
        <c:majorTickMark val="out"/>
        <c:minorTickMark val="none"/>
        <c:tickLblPos val="nextTo"/>
        <c:txPr>
          <a:bodyPr/>
          <a:lstStyle/>
          <a:p>
            <a:pPr>
              <a:defRPr lang="ja-JP" sz="1400"/>
            </a:pPr>
            <a:endParaRPr lang="ja-JP"/>
          </a:p>
        </c:txPr>
        <c:crossAx val="2145974264"/>
        <c:crosses val="autoZero"/>
        <c:crossBetween val="between"/>
      </c:valAx>
    </c:plotArea>
    <c:plotVisOnly val="1"/>
    <c:dispBlanksAs val="gap"/>
    <c:showDLblsOverMax val="0"/>
  </c:chart>
  <c:spPr>
    <a:ln>
      <a:noFill/>
    </a:ln>
  </c:sp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Deaths</a:t>
            </a:r>
          </a:p>
        </c:rich>
      </c:tx>
      <c:layout>
        <c:manualLayout>
          <c:xMode val="edge"/>
          <c:yMode val="edge"/>
          <c:x val="0.28332451913660001"/>
          <c:y val="2.4502297090352201E-2"/>
        </c:manualLayout>
      </c:layout>
      <c:overlay val="1"/>
    </c:title>
    <c:autoTitleDeleted val="0"/>
    <c:plotArea>
      <c:layout>
        <c:manualLayout>
          <c:layoutTarget val="inner"/>
          <c:xMode val="edge"/>
          <c:yMode val="edge"/>
          <c:x val="7.5480616152489105E-2"/>
          <c:y val="0.171112370524894"/>
          <c:w val="0.57652661887413303"/>
          <c:h val="0.70984288143155105"/>
        </c:manualLayout>
      </c:layout>
      <c:pieChart>
        <c:varyColors val="1"/>
        <c:ser>
          <c:idx val="0"/>
          <c:order val="0"/>
          <c:dLbls>
            <c:spPr>
              <a:noFill/>
              <a:ln>
                <a:noFill/>
              </a:ln>
              <a:effectLst/>
            </c:spPr>
            <c:txPr>
              <a:bodyPr/>
              <a:lstStyle/>
              <a:p>
                <a:pPr>
                  <a:defRPr lang="ja-JP" sz="1200"/>
                </a:pPr>
                <a:endParaRPr lang="ja-JP"/>
              </a:p>
            </c:txPr>
            <c:showLegendKey val="0"/>
            <c:showVal val="0"/>
            <c:showCatName val="0"/>
            <c:showSerName val="0"/>
            <c:showPercent val="1"/>
            <c:showBubbleSize val="0"/>
            <c:showLeaderLines val="1"/>
            <c:extLst>
              <c:ext xmlns:c15="http://schemas.microsoft.com/office/drawing/2012/chart" uri="{CE6537A1-D6FC-4f65-9D91-7224C49458BB}"/>
            </c:extLst>
          </c:dLbls>
          <c:cat>
            <c:strRef>
              <c:f>'GRAPHS-Mortality-2'!$A$5:$A$12</c:f>
              <c:strCache>
                <c:ptCount val="8"/>
                <c:pt idx="0">
                  <c:v>Pedestrian</c:v>
                </c:pt>
                <c:pt idx="1">
                  <c:v>Bicyclist</c:v>
                </c:pt>
                <c:pt idx="2">
                  <c:v>Motorized 2 Wheeler</c:v>
                </c:pt>
                <c:pt idx="3">
                  <c:v>Motorized 3 Wheeler</c:v>
                </c:pt>
                <c:pt idx="4">
                  <c:v>Car</c:v>
                </c:pt>
                <c:pt idx="5">
                  <c:v>Bus</c:v>
                </c:pt>
                <c:pt idx="6">
                  <c:v>Truck</c:v>
                </c:pt>
                <c:pt idx="7">
                  <c:v>Other</c:v>
                </c:pt>
              </c:strCache>
            </c:strRef>
          </c:cat>
          <c:val>
            <c:numRef>
              <c:f>'GRAPHS-Mortality-2'!$B$5:$B$12</c:f>
              <c:numCache>
                <c:formatCode>0</c:formatCode>
                <c:ptCount val="8"/>
                <c:pt idx="0">
                  <c:v>289.09999999999997</c:v>
                </c:pt>
                <c:pt idx="1">
                  <c:v>57.819999999999986</c:v>
                </c:pt>
                <c:pt idx="2">
                  <c:v>2110.4300000000012</c:v>
                </c:pt>
                <c:pt idx="3">
                  <c:v>0</c:v>
                </c:pt>
                <c:pt idx="4">
                  <c:v>289.09999999999991</c:v>
                </c:pt>
                <c:pt idx="5">
                  <c:v>0</c:v>
                </c:pt>
                <c:pt idx="6">
                  <c:v>0</c:v>
                </c:pt>
                <c:pt idx="7">
                  <c:v>144.54999999999998</c:v>
                </c:pt>
              </c:numCache>
            </c:numRef>
          </c:val>
          <c:extLst>
            <c:ext xmlns:c16="http://schemas.microsoft.com/office/drawing/2014/chart" uri="{C3380CC4-5D6E-409C-BE32-E72D297353CC}">
              <c16:uniqueId val="{00000000-DCF1-46AF-9B87-1707E95B01EC}"/>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lang="ja-JP" sz="12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of Life Lost</a:t>
            </a:r>
          </a:p>
        </c:rich>
      </c:tx>
      <c:layout>
        <c:manualLayout>
          <c:xMode val="edge"/>
          <c:yMode val="edge"/>
          <c:x val="0.31017016329334701"/>
          <c:y val="2.4502297090352201E-2"/>
        </c:manualLayout>
      </c:layout>
      <c:overlay val="1"/>
    </c:title>
    <c:autoTitleDeleted val="0"/>
    <c:plotArea>
      <c:layout>
        <c:manualLayout>
          <c:layoutTarget val="inner"/>
          <c:xMode val="edge"/>
          <c:yMode val="edge"/>
          <c:x val="0.15601754478676699"/>
          <c:y val="0.183300334012613"/>
          <c:w val="0.72753342493262196"/>
          <c:h val="0.66402744450205597"/>
        </c:manualLayout>
      </c:layout>
      <c:pieChart>
        <c:varyColors val="1"/>
        <c:ser>
          <c:idx val="0"/>
          <c:order val="0"/>
          <c:dLbls>
            <c:spPr>
              <a:noFill/>
              <a:ln>
                <a:noFill/>
              </a:ln>
              <a:effectLst/>
            </c:spPr>
            <c:txPr>
              <a:bodyPr/>
              <a:lstStyle/>
              <a:p>
                <a:pPr>
                  <a:defRPr lang="ja-JP" sz="1200"/>
                </a:pPr>
                <a:endParaRPr lang="ja-JP"/>
              </a:p>
            </c:txPr>
            <c:showLegendKey val="0"/>
            <c:showVal val="0"/>
            <c:showCatName val="0"/>
            <c:showSerName val="0"/>
            <c:showPercent val="1"/>
            <c:showBubbleSize val="0"/>
            <c:showLeaderLines val="1"/>
            <c:extLst>
              <c:ext xmlns:c15="http://schemas.microsoft.com/office/drawing/2012/chart" uri="{CE6537A1-D6FC-4f65-9D91-7224C49458BB}"/>
            </c:extLst>
          </c:dLbls>
          <c:cat>
            <c:strRef>
              <c:f>'GRAPHS-Mortality-2'!$A$5:$A$12</c:f>
              <c:strCache>
                <c:ptCount val="8"/>
                <c:pt idx="0">
                  <c:v>Pedestrian</c:v>
                </c:pt>
                <c:pt idx="1">
                  <c:v>Bicyclist</c:v>
                </c:pt>
                <c:pt idx="2">
                  <c:v>Motorized 2 Wheeler</c:v>
                </c:pt>
                <c:pt idx="3">
                  <c:v>Motorized 3 Wheeler</c:v>
                </c:pt>
                <c:pt idx="4">
                  <c:v>Car</c:v>
                </c:pt>
                <c:pt idx="5">
                  <c:v>Bus</c:v>
                </c:pt>
                <c:pt idx="6">
                  <c:v>Truck</c:v>
                </c:pt>
                <c:pt idx="7">
                  <c:v>Other</c:v>
                </c:pt>
              </c:strCache>
            </c:strRef>
          </c:cat>
          <c:val>
            <c:numRef>
              <c:f>'GRAPHS-Mortality-2'!$C$5:$C$12</c:f>
              <c:numCache>
                <c:formatCode>0</c:formatCode>
                <c:ptCount val="8"/>
                <c:pt idx="0">
                  <c:v>11632.092363788663</c:v>
                </c:pt>
                <c:pt idx="1">
                  <c:v>2504.777750442478</c:v>
                </c:pt>
                <c:pt idx="2">
                  <c:v>115465.90350864132</c:v>
                </c:pt>
                <c:pt idx="3">
                  <c:v>0</c:v>
                </c:pt>
                <c:pt idx="4">
                  <c:v>13845.314097074755</c:v>
                </c:pt>
                <c:pt idx="5">
                  <c:v>0</c:v>
                </c:pt>
                <c:pt idx="6">
                  <c:v>0</c:v>
                </c:pt>
                <c:pt idx="7">
                  <c:v>6597.3719836956516</c:v>
                </c:pt>
              </c:numCache>
            </c:numRef>
          </c:val>
          <c:extLst>
            <c:ext xmlns:c16="http://schemas.microsoft.com/office/drawing/2014/chart" uri="{C3380CC4-5D6E-409C-BE32-E72D297353CC}">
              <c16:uniqueId val="{00000000-D8BA-4AEC-9A6D-A12CD8165913}"/>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Lived with Disability</a:t>
            </a:r>
          </a:p>
        </c:rich>
      </c:tx>
      <c:layout>
        <c:manualLayout>
          <c:xMode val="edge"/>
          <c:yMode val="edge"/>
          <c:x val="0.13902922369603099"/>
          <c:y val="2.4502297090352201E-2"/>
        </c:manualLayout>
      </c:layout>
      <c:overlay val="1"/>
    </c:title>
    <c:autoTitleDeleted val="0"/>
    <c:plotArea>
      <c:layout>
        <c:manualLayout>
          <c:layoutTarget val="inner"/>
          <c:xMode val="edge"/>
          <c:yMode val="edge"/>
          <c:x val="0.15601754478676699"/>
          <c:y val="0.183300334012613"/>
          <c:w val="0.72753342493262196"/>
          <c:h val="0.66402744450205597"/>
        </c:manualLayout>
      </c:layout>
      <c:pieChart>
        <c:varyColors val="1"/>
        <c:ser>
          <c:idx val="0"/>
          <c:order val="0"/>
          <c:dLbls>
            <c:spPr>
              <a:noFill/>
              <a:ln>
                <a:noFill/>
              </a:ln>
              <a:effectLst/>
            </c:spPr>
            <c:txPr>
              <a:bodyPr/>
              <a:lstStyle/>
              <a:p>
                <a:pPr>
                  <a:defRPr lang="ja-JP" sz="1200"/>
                </a:pPr>
                <a:endParaRPr lang="ja-JP"/>
              </a:p>
            </c:txPr>
            <c:showLegendKey val="0"/>
            <c:showVal val="0"/>
            <c:showCatName val="0"/>
            <c:showSerName val="0"/>
            <c:showPercent val="1"/>
            <c:showBubbleSize val="0"/>
            <c:showLeaderLines val="1"/>
            <c:extLst>
              <c:ext xmlns:c15="http://schemas.microsoft.com/office/drawing/2012/chart" uri="{CE6537A1-D6FC-4f65-9D91-7224C49458BB}"/>
            </c:extLst>
          </c:dLbls>
          <c:cat>
            <c:strRef>
              <c:f>'GRAPHS-Mortality-2'!$A$5:$A$12</c:f>
              <c:strCache>
                <c:ptCount val="8"/>
                <c:pt idx="0">
                  <c:v>Pedestrian</c:v>
                </c:pt>
                <c:pt idx="1">
                  <c:v>Bicyclist</c:v>
                </c:pt>
                <c:pt idx="2">
                  <c:v>Motorized 2 Wheeler</c:v>
                </c:pt>
                <c:pt idx="3">
                  <c:v>Motorized 3 Wheeler</c:v>
                </c:pt>
                <c:pt idx="4">
                  <c:v>Car</c:v>
                </c:pt>
                <c:pt idx="5">
                  <c:v>Bus</c:v>
                </c:pt>
                <c:pt idx="6">
                  <c:v>Truck</c:v>
                </c:pt>
                <c:pt idx="7">
                  <c:v>Other</c:v>
                </c:pt>
              </c:strCache>
            </c:strRef>
          </c:cat>
          <c:val>
            <c:numRef>
              <c:f>'GRAPHS-Mortality-2'!$D$5:$D$12</c:f>
              <c:numCache>
                <c:formatCode>0</c:formatCode>
                <c:ptCount val="8"/>
                <c:pt idx="0">
                  <c:v>5752.4491725166881</c:v>
                </c:pt>
                <c:pt idx="1">
                  <c:v>1251.1052080607676</c:v>
                </c:pt>
                <c:pt idx="2">
                  <c:v>45601.361478495259</c:v>
                </c:pt>
                <c:pt idx="3">
                  <c:v>0</c:v>
                </c:pt>
                <c:pt idx="4">
                  <c:v>6245.1028033475977</c:v>
                </c:pt>
                <c:pt idx="5">
                  <c:v>0</c:v>
                </c:pt>
                <c:pt idx="6">
                  <c:v>0</c:v>
                </c:pt>
                <c:pt idx="7">
                  <c:v>3060.975450268274</c:v>
                </c:pt>
              </c:numCache>
            </c:numRef>
          </c:val>
          <c:extLst>
            <c:ext xmlns:c16="http://schemas.microsoft.com/office/drawing/2014/chart" uri="{C3380CC4-5D6E-409C-BE32-E72D297353CC}">
              <c16:uniqueId val="{00000000-330B-482C-9F80-4671A72994D6}"/>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of Life Lost</a:t>
            </a:r>
            <a:r>
              <a:rPr lang="en-US" baseline="0"/>
              <a:t> </a:t>
            </a:r>
            <a:endParaRPr lang="en-US"/>
          </a:p>
        </c:rich>
      </c:tx>
      <c:overlay val="0"/>
    </c:title>
    <c:autoTitleDeleted val="0"/>
    <c:plotArea>
      <c:layout>
        <c:manualLayout>
          <c:layoutTarget val="inner"/>
          <c:xMode val="edge"/>
          <c:yMode val="edge"/>
          <c:x val="0.124633598808745"/>
          <c:y val="2.15391438139198E-2"/>
          <c:w val="0.84893193150283197"/>
          <c:h val="0.85779292243642002"/>
        </c:manualLayout>
      </c:layout>
      <c:barChart>
        <c:barDir val="col"/>
        <c:grouping val="stacked"/>
        <c:varyColors val="0"/>
        <c:ser>
          <c:idx val="0"/>
          <c:order val="0"/>
          <c:tx>
            <c:strRef>
              <c:f>'GRAPHS-Mortality-3'!$B$4</c:f>
              <c:strCache>
                <c:ptCount val="1"/>
                <c:pt idx="0">
                  <c:v>Pedestrian</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'GRAPHS-Mortality-3'!$B$5:$B$22</c:f>
              <c:numCache>
                <c:formatCode>0</c:formatCode>
                <c:ptCount val="18"/>
                <c:pt idx="0">
                  <c:v>601.75568917525788</c:v>
                </c:pt>
                <c:pt idx="1">
                  <c:v>909.60695360824764</c:v>
                </c:pt>
                <c:pt idx="2">
                  <c:v>742.19532796391763</c:v>
                </c:pt>
                <c:pt idx="3">
                  <c:v>1051.2752673969073</c:v>
                </c:pt>
                <c:pt idx="4">
                  <c:v>1308.8201514175259</c:v>
                </c:pt>
                <c:pt idx="5">
                  <c:v>900.20934085051567</c:v>
                </c:pt>
                <c:pt idx="6">
                  <c:v>885.10051288659827</c:v>
                </c:pt>
                <c:pt idx="7">
                  <c:v>694.9651056701033</c:v>
                </c:pt>
                <c:pt idx="8">
                  <c:v>576.66322487113416</c:v>
                </c:pt>
                <c:pt idx="9">
                  <c:v>660.95301224226819</c:v>
                </c:pt>
                <c:pt idx="10">
                  <c:v>789.03437113402072</c:v>
                </c:pt>
                <c:pt idx="11">
                  <c:v>706.35214368556717</c:v>
                </c:pt>
                <c:pt idx="12">
                  <c:v>647.27105670103106</c:v>
                </c:pt>
                <c:pt idx="13">
                  <c:v>440.51985051546404</c:v>
                </c:pt>
                <c:pt idx="14">
                  <c:v>339.28641881443309</c:v>
                </c:pt>
                <c:pt idx="15">
                  <c:v>240.10947164948459</c:v>
                </c:pt>
                <c:pt idx="16">
                  <c:v>104.10952963917529</c:v>
                </c:pt>
                <c:pt idx="17">
                  <c:v>33.864935567010313</c:v>
                </c:pt>
              </c:numCache>
            </c:numRef>
          </c:val>
          <c:extLst>
            <c:ext xmlns:c16="http://schemas.microsoft.com/office/drawing/2014/chart" uri="{C3380CC4-5D6E-409C-BE32-E72D297353CC}">
              <c16:uniqueId val="{00000000-E97C-4226-BD31-7B01CECC0D4E}"/>
            </c:ext>
          </c:extLst>
        </c:ser>
        <c:ser>
          <c:idx val="1"/>
          <c:order val="1"/>
          <c:tx>
            <c:strRef>
              <c:f>'GRAPHS-Mortality-3'!$C$4</c:f>
              <c:strCache>
                <c:ptCount val="1"/>
                <c:pt idx="0">
                  <c:v>Bicyclist</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'GRAPHS-Mortality-3'!$C$5:$C$22</c:f>
              <c:numCache>
                <c:formatCode>0</c:formatCode>
                <c:ptCount val="18"/>
                <c:pt idx="0">
                  <c:v>108.74765132743363</c:v>
                </c:pt>
                <c:pt idx="1">
                  <c:v>161.2001132743363</c:v>
                </c:pt>
                <c:pt idx="2">
                  <c:v>151.01765309734515</c:v>
                </c:pt>
                <c:pt idx="3">
                  <c:v>246.51531415929202</c:v>
                </c:pt>
                <c:pt idx="4">
                  <c:v>277.811028761062</c:v>
                </c:pt>
                <c:pt idx="5">
                  <c:v>180.93566548672567</c:v>
                </c:pt>
                <c:pt idx="6">
                  <c:v>221.02590442477879</c:v>
                </c:pt>
                <c:pt idx="7">
                  <c:v>163.26986460176994</c:v>
                </c:pt>
                <c:pt idx="8">
                  <c:v>124.46010840707964</c:v>
                </c:pt>
                <c:pt idx="9">
                  <c:v>181.55735840707968</c:v>
                </c:pt>
                <c:pt idx="10">
                  <c:v>204.30415575221238</c:v>
                </c:pt>
                <c:pt idx="11">
                  <c:v>184.78862654867257</c:v>
                </c:pt>
                <c:pt idx="12">
                  <c:v>137.27133185840708</c:v>
                </c:pt>
                <c:pt idx="13">
                  <c:v>91.835301327433626</c:v>
                </c:pt>
                <c:pt idx="14">
                  <c:v>56.091796017699124</c:v>
                </c:pt>
                <c:pt idx="15">
                  <c:v>6.595573451327434</c:v>
                </c:pt>
                <c:pt idx="16">
                  <c:v>4.7663123893805324</c:v>
                </c:pt>
                <c:pt idx="17">
                  <c:v>2.5839911504424782</c:v>
                </c:pt>
              </c:numCache>
            </c:numRef>
          </c:val>
          <c:extLst>
            <c:ext xmlns:c16="http://schemas.microsoft.com/office/drawing/2014/chart" uri="{C3380CC4-5D6E-409C-BE32-E72D297353CC}">
              <c16:uniqueId val="{00000001-E97C-4226-BD31-7B01CECC0D4E}"/>
            </c:ext>
          </c:extLst>
        </c:ser>
        <c:ser>
          <c:idx val="2"/>
          <c:order val="2"/>
          <c:tx>
            <c:strRef>
              <c:f>'GRAPHS-Mortality-3'!$D$4</c:f>
              <c:strCache>
                <c:ptCount val="1"/>
                <c:pt idx="0">
                  <c:v>Motorized 2 Wheeler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'GRAPHS-Mortality-3'!$D$5:$D$22</c:f>
              <c:numCache>
                <c:formatCode>0</c:formatCode>
                <c:ptCount val="18"/>
                <c:pt idx="0">
                  <c:v>1950.1290778260868</c:v>
                </c:pt>
                <c:pt idx="1">
                  <c:v>2710.0673934782608</c:v>
                </c:pt>
                <c:pt idx="2">
                  <c:v>3385.1755989130429</c:v>
                </c:pt>
                <c:pt idx="3">
                  <c:v>22419.074950543472</c:v>
                </c:pt>
                <c:pt idx="4">
                  <c:v>29158.629927989132</c:v>
                </c:pt>
                <c:pt idx="5">
                  <c:v>18521.535120489134</c:v>
                </c:pt>
                <c:pt idx="6">
                  <c:v>10528.235616576087</c:v>
                </c:pt>
                <c:pt idx="7">
                  <c:v>7432.2462763043477</c:v>
                </c:pt>
                <c:pt idx="8">
                  <c:v>5681.1858021739126</c:v>
                </c:pt>
                <c:pt idx="9">
                  <c:v>4431.5015595108689</c:v>
                </c:pt>
                <c:pt idx="10">
                  <c:v>3982.2896521739131</c:v>
                </c:pt>
                <c:pt idx="11">
                  <c:v>3175.6695424999998</c:v>
                </c:pt>
                <c:pt idx="12">
                  <c:v>996.37529402173914</c:v>
                </c:pt>
                <c:pt idx="13">
                  <c:v>629.6766117934784</c:v>
                </c:pt>
                <c:pt idx="14">
                  <c:v>309.4991473913044</c:v>
                </c:pt>
                <c:pt idx="15">
                  <c:v>88.706878369565217</c:v>
                </c:pt>
                <c:pt idx="16">
                  <c:v>42.736207500000006</c:v>
                </c:pt>
                <c:pt idx="17">
                  <c:v>23.168851086956522</c:v>
                </c:pt>
              </c:numCache>
            </c:numRef>
          </c:val>
          <c:extLst>
            <c:ext xmlns:c16="http://schemas.microsoft.com/office/drawing/2014/chart" uri="{C3380CC4-5D6E-409C-BE32-E72D297353CC}">
              <c16:uniqueId val="{00000002-E97C-4226-BD31-7B01CECC0D4E}"/>
            </c:ext>
          </c:extLst>
        </c:ser>
        <c:ser>
          <c:idx val="3"/>
          <c:order val="3"/>
          <c:tx>
            <c:strRef>
              <c:f>'GRAPHS-Mortality-3'!$E$4</c:f>
              <c:strCache>
                <c:ptCount val="1"/>
                <c:pt idx="0">
                  <c:v>Motorized 3 Wheeler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'GRAPHS-Mortality-3'!$E$5:$E$22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E97C-4226-BD31-7B01CECC0D4E}"/>
            </c:ext>
          </c:extLst>
        </c:ser>
        <c:ser>
          <c:idx val="4"/>
          <c:order val="4"/>
          <c:tx>
            <c:strRef>
              <c:f>'GRAPHS-Mortality-3'!$F$4</c:f>
              <c:strCache>
                <c:ptCount val="1"/>
                <c:pt idx="0">
                  <c:v>Car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'GRAPHS-Mortality-3'!$F$5:$F$22</c:f>
              <c:numCache>
                <c:formatCode>0</c:formatCode>
                <c:ptCount val="18"/>
                <c:pt idx="0">
                  <c:v>346.15449577464796</c:v>
                </c:pt>
                <c:pt idx="1">
                  <c:v>518.04965980498378</c:v>
                </c:pt>
                <c:pt idx="2">
                  <c:v>462.21546045503794</c:v>
                </c:pt>
                <c:pt idx="3">
                  <c:v>2091.0496505958827</c:v>
                </c:pt>
                <c:pt idx="4">
                  <c:v>2560.8684723726979</c:v>
                </c:pt>
                <c:pt idx="5">
                  <c:v>1864.4084057421455</c:v>
                </c:pt>
                <c:pt idx="6">
                  <c:v>1336.0632778981585</c:v>
                </c:pt>
                <c:pt idx="7">
                  <c:v>984.05505525460467</c:v>
                </c:pt>
                <c:pt idx="8">
                  <c:v>817.27129198266539</c:v>
                </c:pt>
                <c:pt idx="9">
                  <c:v>691.52218851570967</c:v>
                </c:pt>
                <c:pt idx="10">
                  <c:v>663.37017551462623</c:v>
                </c:pt>
                <c:pt idx="11">
                  <c:v>575.00361267605638</c:v>
                </c:pt>
                <c:pt idx="12">
                  <c:v>360.1221289274107</c:v>
                </c:pt>
                <c:pt idx="13">
                  <c:v>251.31654062838575</c:v>
                </c:pt>
                <c:pt idx="14">
                  <c:v>174.3197827735645</c:v>
                </c:pt>
                <c:pt idx="15">
                  <c:v>92.859671722643554</c:v>
                </c:pt>
                <c:pt idx="16">
                  <c:v>40.846729144095349</c:v>
                </c:pt>
                <c:pt idx="17">
                  <c:v>15.817497291440954</c:v>
                </c:pt>
              </c:numCache>
            </c:numRef>
          </c:val>
          <c:extLst>
            <c:ext xmlns:c16="http://schemas.microsoft.com/office/drawing/2014/chart" uri="{C3380CC4-5D6E-409C-BE32-E72D297353CC}">
              <c16:uniqueId val="{00000004-E97C-4226-BD31-7B01CECC0D4E}"/>
            </c:ext>
          </c:extLst>
        </c:ser>
        <c:ser>
          <c:idx val="5"/>
          <c:order val="5"/>
          <c:tx>
            <c:strRef>
              <c:f>'GRAPHS-Mortality-3'!$G$4</c:f>
              <c:strCache>
                <c:ptCount val="1"/>
                <c:pt idx="0">
                  <c:v>Bus</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'GRAPHS-Mortality-3'!$G$5:$G$22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E97C-4226-BD31-7B01CECC0D4E}"/>
            </c:ext>
          </c:extLst>
        </c:ser>
        <c:ser>
          <c:idx val="6"/>
          <c:order val="6"/>
          <c:tx>
            <c:strRef>
              <c:f>'GRAPHS-Mortality-3'!$H$4</c:f>
              <c:strCache>
                <c:ptCount val="1"/>
                <c:pt idx="0">
                  <c:v>Truck</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'GRAPHS-Mortality-3'!$H$5:$H$22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E97C-4226-BD31-7B01CECC0D4E}"/>
            </c:ext>
          </c:extLst>
        </c:ser>
        <c:ser>
          <c:idx val="7"/>
          <c:order val="7"/>
          <c:tx>
            <c:strRef>
              <c:f>'GRAPHS-Mortality-3'!$I$4</c:f>
              <c:strCache>
                <c:ptCount val="1"/>
                <c:pt idx="0">
                  <c:v>Other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'GRAPHS-Mortality-3'!$I$5:$I$22</c:f>
              <c:numCache>
                <c:formatCode>0</c:formatCode>
                <c:ptCount val="18"/>
                <c:pt idx="0">
                  <c:v>0</c:v>
                </c:pt>
                <c:pt idx="1">
                  <c:v>247.49473913043482</c:v>
                </c:pt>
                <c:pt idx="2">
                  <c:v>231.86134239130436</c:v>
                </c:pt>
                <c:pt idx="3">
                  <c:v>865.10032608695644</c:v>
                </c:pt>
                <c:pt idx="4">
                  <c:v>1204.3214673913044</c:v>
                </c:pt>
                <c:pt idx="5">
                  <c:v>925.9841576086958</c:v>
                </c:pt>
                <c:pt idx="6">
                  <c:v>678.69367391304354</c:v>
                </c:pt>
                <c:pt idx="7">
                  <c:v>462.77996739130441</c:v>
                </c:pt>
                <c:pt idx="8">
                  <c:v>416.9167663043479</c:v>
                </c:pt>
                <c:pt idx="9">
                  <c:v>371.66633152173915</c:v>
                </c:pt>
                <c:pt idx="10">
                  <c:v>436.41530434782612</c:v>
                </c:pt>
                <c:pt idx="11">
                  <c:v>283.7107989130435</c:v>
                </c:pt>
                <c:pt idx="12">
                  <c:v>160.57619565217394</c:v>
                </c:pt>
                <c:pt idx="13">
                  <c:v>132.70318478260873</c:v>
                </c:pt>
                <c:pt idx="14">
                  <c:v>52.996429347826101</c:v>
                </c:pt>
                <c:pt idx="15">
                  <c:v>81.010847826086973</c:v>
                </c:pt>
                <c:pt idx="16">
                  <c:v>29.271375000000006</c:v>
                </c:pt>
                <c:pt idx="17">
                  <c:v>15.869076086956523</c:v>
                </c:pt>
              </c:numCache>
            </c:numRef>
          </c:val>
          <c:extLst>
            <c:ext xmlns:c16="http://schemas.microsoft.com/office/drawing/2014/chart" uri="{C3380CC4-5D6E-409C-BE32-E72D297353CC}">
              <c16:uniqueId val="{00000007-E97C-4226-BD31-7B01CECC0D4E}"/>
            </c:ext>
          </c:extLst>
        </c:ser>
        <c:dLbls>
          <c:showLegendKey val="0"/>
          <c:showVal val="0"/>
          <c:showCatName val="0"/>
          <c:showSerName val="0"/>
          <c:showPercent val="0"/>
          <c:showBubbleSize val="0"/>
        </c:dLbls>
        <c:gapWidth val="150"/>
        <c:overlap val="100"/>
        <c:axId val="2146157784"/>
        <c:axId val="2146160792"/>
      </c:barChart>
      <c:catAx>
        <c:axId val="2146157784"/>
        <c:scaling>
          <c:orientation val="minMax"/>
        </c:scaling>
        <c:delete val="0"/>
        <c:axPos val="b"/>
        <c:numFmt formatCode="General" sourceLinked="0"/>
        <c:majorTickMark val="out"/>
        <c:minorTickMark val="none"/>
        <c:tickLblPos val="nextTo"/>
        <c:txPr>
          <a:bodyPr rot="-2700000"/>
          <a:lstStyle/>
          <a:p>
            <a:pPr>
              <a:defRPr lang="ja-JP" sz="1400"/>
            </a:pPr>
            <a:endParaRPr lang="ja-JP"/>
          </a:p>
        </c:txPr>
        <c:crossAx val="2146160792"/>
        <c:crosses val="autoZero"/>
        <c:auto val="1"/>
        <c:lblAlgn val="ctr"/>
        <c:lblOffset val="100"/>
        <c:noMultiLvlLbl val="0"/>
      </c:catAx>
      <c:valAx>
        <c:axId val="2146160792"/>
        <c:scaling>
          <c:orientation val="minMax"/>
        </c:scaling>
        <c:delete val="0"/>
        <c:axPos val="l"/>
        <c:title>
          <c:tx>
            <c:rich>
              <a:bodyPr rot="-5400000" vert="horz"/>
              <a:lstStyle/>
              <a:p>
                <a:pPr>
                  <a:defRPr lang="ja-JP" sz="1600" b="1"/>
                </a:pPr>
                <a:r>
                  <a:rPr lang="en-US" sz="1600" b="1"/>
                  <a:t>Years</a:t>
                </a:r>
              </a:p>
            </c:rich>
          </c:tx>
          <c:layout>
            <c:manualLayout>
              <c:xMode val="edge"/>
              <c:yMode val="edge"/>
              <c:x val="1.3503824199625499E-2"/>
              <c:y val="0.41959923975020402"/>
            </c:manualLayout>
          </c:layout>
          <c:overlay val="0"/>
        </c:title>
        <c:numFmt formatCode="0" sourceLinked="1"/>
        <c:majorTickMark val="out"/>
        <c:minorTickMark val="none"/>
        <c:tickLblPos val="nextTo"/>
        <c:txPr>
          <a:bodyPr/>
          <a:lstStyle/>
          <a:p>
            <a:pPr>
              <a:defRPr lang="ja-JP" sz="1400"/>
            </a:pPr>
            <a:endParaRPr lang="ja-JP"/>
          </a:p>
        </c:txPr>
        <c:crossAx val="2146157784"/>
        <c:crosses val="autoZero"/>
        <c:crossBetween val="between"/>
      </c:valAx>
    </c:plotArea>
    <c:legend>
      <c:legendPos val="r"/>
      <c:layout>
        <c:manualLayout>
          <c:xMode val="edge"/>
          <c:yMode val="edge"/>
          <c:x val="0.71298348123151301"/>
          <c:y val="0.22766004792879199"/>
          <c:w val="0.244092457640503"/>
          <c:h val="0.423170670545163"/>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Lived with Disability</a:t>
            </a:r>
          </a:p>
        </c:rich>
      </c:tx>
      <c:layout>
        <c:manualLayout>
          <c:xMode val="edge"/>
          <c:yMode val="edge"/>
          <c:x val="0.356479367371342"/>
          <c:y val="2.2831050228310501E-3"/>
        </c:manualLayout>
      </c:layout>
      <c:overlay val="0"/>
    </c:title>
    <c:autoTitleDeleted val="0"/>
    <c:plotArea>
      <c:layout>
        <c:manualLayout>
          <c:layoutTarget val="inner"/>
          <c:xMode val="edge"/>
          <c:yMode val="edge"/>
          <c:x val="0.110306951244275"/>
          <c:y val="1.9555243950670501E-2"/>
          <c:w val="0.85322992577217205"/>
          <c:h val="0.82310513733554003"/>
        </c:manualLayout>
      </c:layout>
      <c:barChart>
        <c:barDir val="col"/>
        <c:grouping val="stacked"/>
        <c:varyColors val="0"/>
        <c:ser>
          <c:idx val="0"/>
          <c:order val="0"/>
          <c:tx>
            <c:strRef>
              <c:f>'GRAPHS-Morbidity-1'!$B$4</c:f>
              <c:strCache>
                <c:ptCount val="1"/>
                <c:pt idx="0">
                  <c:v>Pedestrian</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'GRAPHS-Morbidity-1'!$B$5:$B$22</c:f>
              <c:numCache>
                <c:formatCode>0</c:formatCode>
                <c:ptCount val="18"/>
                <c:pt idx="0">
                  <c:v>27.49343040868898</c:v>
                </c:pt>
                <c:pt idx="1">
                  <c:v>109.76604447562696</c:v>
                </c:pt>
                <c:pt idx="2">
                  <c:v>264.17895447714739</c:v>
                </c:pt>
                <c:pt idx="3">
                  <c:v>740.65365331021917</c:v>
                </c:pt>
                <c:pt idx="4">
                  <c:v>1164.1046199404605</c:v>
                </c:pt>
                <c:pt idx="5">
                  <c:v>926.8826771547466</c:v>
                </c:pt>
                <c:pt idx="6">
                  <c:v>700.26332009381679</c:v>
                </c:pt>
                <c:pt idx="7">
                  <c:v>525.58728968564378</c:v>
                </c:pt>
                <c:pt idx="8">
                  <c:v>325.12411000132886</c:v>
                </c:pt>
                <c:pt idx="9">
                  <c:v>253.78946485043241</c:v>
                </c:pt>
                <c:pt idx="10">
                  <c:v>220.05869954548115</c:v>
                </c:pt>
                <c:pt idx="11">
                  <c:v>219.46515466921034</c:v>
                </c:pt>
                <c:pt idx="12">
                  <c:v>140.90057575040908</c:v>
                </c:pt>
                <c:pt idx="13">
                  <c:v>69.899629119954795</c:v>
                </c:pt>
                <c:pt idx="14">
                  <c:v>33.857400754811835</c:v>
                </c:pt>
                <c:pt idx="15">
                  <c:v>19.784617706140612</c:v>
                </c:pt>
                <c:pt idx="16">
                  <c:v>8.4195616918302409</c:v>
                </c:pt>
                <c:pt idx="17">
                  <c:v>2.2199688807383096</c:v>
                </c:pt>
              </c:numCache>
            </c:numRef>
          </c:val>
          <c:extLst>
            <c:ext xmlns:c16="http://schemas.microsoft.com/office/drawing/2014/chart" uri="{C3380CC4-5D6E-409C-BE32-E72D297353CC}">
              <c16:uniqueId val="{00000000-C342-44FB-97E9-1411F9F5F87B}"/>
            </c:ext>
          </c:extLst>
        </c:ser>
        <c:ser>
          <c:idx val="1"/>
          <c:order val="1"/>
          <c:tx>
            <c:strRef>
              <c:f>'GRAPHS-Morbidity-1'!$C$4</c:f>
              <c:strCache>
                <c:ptCount val="1"/>
                <c:pt idx="0">
                  <c:v>Bicyclist</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'GRAPHS-Morbidity-1'!$C$5:$C$22</c:f>
              <c:numCache>
                <c:formatCode>0</c:formatCode>
                <c:ptCount val="18"/>
                <c:pt idx="0">
                  <c:v>21.783559128960619</c:v>
                </c:pt>
                <c:pt idx="1">
                  <c:v>58.365138013859003</c:v>
                </c:pt>
                <c:pt idx="2">
                  <c:v>97.916712331805527</c:v>
                </c:pt>
                <c:pt idx="3">
                  <c:v>216.99262453115853</c:v>
                </c:pt>
                <c:pt idx="4">
                  <c:v>263.28470383906586</c:v>
                </c:pt>
                <c:pt idx="5">
                  <c:v>182.08803203640269</c:v>
                </c:pt>
                <c:pt idx="6">
                  <c:v>132.92830756511742</c:v>
                </c:pt>
                <c:pt idx="7">
                  <c:v>95.049839973641497</c:v>
                </c:pt>
                <c:pt idx="8">
                  <c:v>55.145156397437873</c:v>
                </c:pt>
                <c:pt idx="9">
                  <c:v>44.589150185495541</c:v>
                </c:pt>
                <c:pt idx="10">
                  <c:v>32.726498275592334</c:v>
                </c:pt>
                <c:pt idx="11">
                  <c:v>24.943422640424536</c:v>
                </c:pt>
                <c:pt idx="12">
                  <c:v>13.801620601745165</c:v>
                </c:pt>
                <c:pt idx="13">
                  <c:v>7.5814323502296199</c:v>
                </c:pt>
                <c:pt idx="14">
                  <c:v>2.5218047273844091</c:v>
                </c:pt>
                <c:pt idx="15">
                  <c:v>0.91736813771304115</c:v>
                </c:pt>
                <c:pt idx="16">
                  <c:v>0.36044084481524019</c:v>
                </c:pt>
                <c:pt idx="17">
                  <c:v>0.10939647991864679</c:v>
                </c:pt>
              </c:numCache>
            </c:numRef>
          </c:val>
          <c:extLst>
            <c:ext xmlns:c16="http://schemas.microsoft.com/office/drawing/2014/chart" uri="{C3380CC4-5D6E-409C-BE32-E72D297353CC}">
              <c16:uniqueId val="{00000001-C342-44FB-97E9-1411F9F5F87B}"/>
            </c:ext>
          </c:extLst>
        </c:ser>
        <c:ser>
          <c:idx val="2"/>
          <c:order val="2"/>
          <c:tx>
            <c:strRef>
              <c:f>'GRAPHS-Morbidity-1'!$D$4</c:f>
              <c:strCache>
                <c:ptCount val="1"/>
                <c:pt idx="0">
                  <c:v>Motorized 2 Wheeler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'GRAPHS-Morbidity-1'!$D$5:$D$22</c:f>
              <c:numCache>
                <c:formatCode>0</c:formatCode>
                <c:ptCount val="18"/>
                <c:pt idx="0">
                  <c:v>557.92542966406063</c:v>
                </c:pt>
                <c:pt idx="1">
                  <c:v>950.00382065066708</c:v>
                </c:pt>
                <c:pt idx="2">
                  <c:v>1571.087700223457</c:v>
                </c:pt>
                <c:pt idx="3">
                  <c:v>6149.9381064457621</c:v>
                </c:pt>
                <c:pt idx="4">
                  <c:v>11164.131729033623</c:v>
                </c:pt>
                <c:pt idx="5">
                  <c:v>8157.3329326324892</c:v>
                </c:pt>
                <c:pt idx="6">
                  <c:v>5214.0354740069051</c:v>
                </c:pt>
                <c:pt idx="7">
                  <c:v>3603.5481953658586</c:v>
                </c:pt>
                <c:pt idx="8">
                  <c:v>2197.0475279875991</c:v>
                </c:pt>
                <c:pt idx="9">
                  <c:v>1710.5297070351949</c:v>
                </c:pt>
                <c:pt idx="10">
                  <c:v>1561.0005113124005</c:v>
                </c:pt>
                <c:pt idx="11">
                  <c:v>1403.5193540218743</c:v>
                </c:pt>
                <c:pt idx="12">
                  <c:v>708.73752152980819</c:v>
                </c:pt>
                <c:pt idx="13">
                  <c:v>383.55255336837837</c:v>
                </c:pt>
                <c:pt idx="14">
                  <c:v>152.45751838459822</c:v>
                </c:pt>
                <c:pt idx="15">
                  <c:v>75.92626975352259</c:v>
                </c:pt>
                <c:pt idx="16">
                  <c:v>30.866403290212215</c:v>
                </c:pt>
                <c:pt idx="17">
                  <c:v>9.7207237888586544</c:v>
                </c:pt>
              </c:numCache>
            </c:numRef>
          </c:val>
          <c:extLst>
            <c:ext xmlns:c16="http://schemas.microsoft.com/office/drawing/2014/chart" uri="{C3380CC4-5D6E-409C-BE32-E72D297353CC}">
              <c16:uniqueId val="{00000002-C342-44FB-97E9-1411F9F5F87B}"/>
            </c:ext>
          </c:extLst>
        </c:ser>
        <c:ser>
          <c:idx val="3"/>
          <c:order val="3"/>
          <c:tx>
            <c:strRef>
              <c:f>'GRAPHS-Morbidity-1'!$E$4</c:f>
              <c:strCache>
                <c:ptCount val="1"/>
                <c:pt idx="0">
                  <c:v>Motorized 3 Wheeler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'GRAPHS-Morbidity-1'!$E$5:$E$22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C342-44FB-97E9-1411F9F5F87B}"/>
            </c:ext>
          </c:extLst>
        </c:ser>
        <c:ser>
          <c:idx val="4"/>
          <c:order val="4"/>
          <c:tx>
            <c:strRef>
              <c:f>'GRAPHS-Morbidity-1'!$F$4</c:f>
              <c:strCache>
                <c:ptCount val="1"/>
                <c:pt idx="0">
                  <c:v>Car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'GRAPHS-Morbidity-1'!$F$5:$F$22</c:f>
              <c:numCache>
                <c:formatCode>0</c:formatCode>
                <c:ptCount val="18"/>
                <c:pt idx="0">
                  <c:v>26.666771790434225</c:v>
                </c:pt>
                <c:pt idx="1">
                  <c:v>103.83375145132234</c:v>
                </c:pt>
                <c:pt idx="2">
                  <c:v>246.45376892565088</c:v>
                </c:pt>
                <c:pt idx="3">
                  <c:v>828.47810118559096</c:v>
                </c:pt>
                <c:pt idx="4">
                  <c:v>1334.5863530919594</c:v>
                </c:pt>
                <c:pt idx="5">
                  <c:v>958.25288191251911</c:v>
                </c:pt>
                <c:pt idx="6">
                  <c:v>774.44598706927468</c:v>
                </c:pt>
                <c:pt idx="7">
                  <c:v>681.55681302347682</c:v>
                </c:pt>
                <c:pt idx="8">
                  <c:v>461.9271490539324</c:v>
                </c:pt>
                <c:pt idx="9">
                  <c:v>319.05821739044239</c:v>
                </c:pt>
                <c:pt idx="10">
                  <c:v>206.17137886023156</c:v>
                </c:pt>
                <c:pt idx="11">
                  <c:v>158.92194054265738</c:v>
                </c:pt>
                <c:pt idx="12">
                  <c:v>83.270262429927101</c:v>
                </c:pt>
                <c:pt idx="13">
                  <c:v>37.881131478579633</c:v>
                </c:pt>
                <c:pt idx="14">
                  <c:v>14.559190678120256</c:v>
                </c:pt>
                <c:pt idx="15">
                  <c:v>6.5530062493162795</c:v>
                </c:pt>
                <c:pt idx="16">
                  <c:v>2.021696938072771</c:v>
                </c:pt>
                <c:pt idx="17">
                  <c:v>0.464401276091779</c:v>
                </c:pt>
              </c:numCache>
            </c:numRef>
          </c:val>
          <c:extLst>
            <c:ext xmlns:c16="http://schemas.microsoft.com/office/drawing/2014/chart" uri="{C3380CC4-5D6E-409C-BE32-E72D297353CC}">
              <c16:uniqueId val="{00000004-C342-44FB-97E9-1411F9F5F87B}"/>
            </c:ext>
          </c:extLst>
        </c:ser>
        <c:ser>
          <c:idx val="5"/>
          <c:order val="5"/>
          <c:tx>
            <c:strRef>
              <c:f>'GRAPHS-Morbidity-1'!$G$4</c:f>
              <c:strCache>
                <c:ptCount val="1"/>
                <c:pt idx="0">
                  <c:v>Bus</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'GRAPHS-Morbidity-1'!$G$5:$G$22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C342-44FB-97E9-1411F9F5F87B}"/>
            </c:ext>
          </c:extLst>
        </c:ser>
        <c:ser>
          <c:idx val="6"/>
          <c:order val="6"/>
          <c:tx>
            <c:strRef>
              <c:f>'GRAPHS-Morbidity-1'!$H$4</c:f>
              <c:strCache>
                <c:ptCount val="1"/>
                <c:pt idx="0">
                  <c:v>Truck</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'GRAPHS-Morbidity-1'!$H$5:$H$22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C342-44FB-97E9-1411F9F5F87B}"/>
            </c:ext>
          </c:extLst>
        </c:ser>
        <c:ser>
          <c:idx val="7"/>
          <c:order val="7"/>
          <c:tx>
            <c:strRef>
              <c:f>'GRAPHS-Morbidity-1'!$I$4</c:f>
              <c:strCache>
                <c:ptCount val="1"/>
                <c:pt idx="0">
                  <c:v>Other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'GRAPHS-Morbidity-1'!$I$5:$I$22</c:f>
              <c:numCache>
                <c:formatCode>0</c:formatCode>
                <c:ptCount val="18"/>
                <c:pt idx="0">
                  <c:v>54.384670323148455</c:v>
                </c:pt>
                <c:pt idx="1">
                  <c:v>122.44952472925189</c:v>
                </c:pt>
                <c:pt idx="2">
                  <c:v>180.54511045912471</c:v>
                </c:pt>
                <c:pt idx="3">
                  <c:v>410.81095714505761</c:v>
                </c:pt>
                <c:pt idx="4">
                  <c:v>549.27397834670421</c:v>
                </c:pt>
                <c:pt idx="5">
                  <c:v>441.68079235992508</c:v>
                </c:pt>
                <c:pt idx="6">
                  <c:v>384.32922862098474</c:v>
                </c:pt>
                <c:pt idx="7">
                  <c:v>325.4406901411478</c:v>
                </c:pt>
                <c:pt idx="8">
                  <c:v>194.70230982625299</c:v>
                </c:pt>
                <c:pt idx="9">
                  <c:v>134.12769751317072</c:v>
                </c:pt>
                <c:pt idx="10">
                  <c:v>96.175438155377307</c:v>
                </c:pt>
                <c:pt idx="11">
                  <c:v>76.127905259008287</c:v>
                </c:pt>
                <c:pt idx="12">
                  <c:v>46.443959898531155</c:v>
                </c:pt>
                <c:pt idx="13">
                  <c:v>25.961059861858541</c:v>
                </c:pt>
                <c:pt idx="14">
                  <c:v>10.732563524000534</c:v>
                </c:pt>
                <c:pt idx="15">
                  <c:v>5.7251980294108922</c:v>
                </c:pt>
                <c:pt idx="16">
                  <c:v>1.7940901042256219</c:v>
                </c:pt>
                <c:pt idx="17">
                  <c:v>0.27027597109355334</c:v>
                </c:pt>
              </c:numCache>
            </c:numRef>
          </c:val>
          <c:extLst>
            <c:ext xmlns:c16="http://schemas.microsoft.com/office/drawing/2014/chart" uri="{C3380CC4-5D6E-409C-BE32-E72D297353CC}">
              <c16:uniqueId val="{00000007-C342-44FB-97E9-1411F9F5F87B}"/>
            </c:ext>
          </c:extLst>
        </c:ser>
        <c:dLbls>
          <c:showLegendKey val="0"/>
          <c:showVal val="0"/>
          <c:showCatName val="0"/>
          <c:showSerName val="0"/>
          <c:showPercent val="0"/>
          <c:showBubbleSize val="0"/>
        </c:dLbls>
        <c:gapWidth val="150"/>
        <c:overlap val="100"/>
        <c:axId val="2146238584"/>
        <c:axId val="2146241592"/>
      </c:barChart>
      <c:catAx>
        <c:axId val="2146238584"/>
        <c:scaling>
          <c:orientation val="minMax"/>
        </c:scaling>
        <c:delete val="0"/>
        <c:axPos val="b"/>
        <c:numFmt formatCode="General" sourceLinked="0"/>
        <c:majorTickMark val="out"/>
        <c:minorTickMark val="none"/>
        <c:tickLblPos val="nextTo"/>
        <c:txPr>
          <a:bodyPr rot="-2700000"/>
          <a:lstStyle/>
          <a:p>
            <a:pPr>
              <a:defRPr lang="ja-JP" sz="1400"/>
            </a:pPr>
            <a:endParaRPr lang="ja-JP"/>
          </a:p>
        </c:txPr>
        <c:crossAx val="2146241592"/>
        <c:crosses val="autoZero"/>
        <c:auto val="1"/>
        <c:lblAlgn val="ctr"/>
        <c:lblOffset val="100"/>
        <c:noMultiLvlLbl val="0"/>
      </c:catAx>
      <c:valAx>
        <c:axId val="2146241592"/>
        <c:scaling>
          <c:orientation val="minMax"/>
        </c:scaling>
        <c:delete val="0"/>
        <c:axPos val="l"/>
        <c:title>
          <c:tx>
            <c:rich>
              <a:bodyPr rot="-5400000" vert="horz"/>
              <a:lstStyle/>
              <a:p>
                <a:pPr>
                  <a:defRPr lang="ja-JP" sz="1600" b="1"/>
                </a:pPr>
                <a:r>
                  <a:rPr lang="en-US" sz="1600" b="1"/>
                  <a:t>Years</a:t>
                </a:r>
              </a:p>
            </c:rich>
          </c:tx>
          <c:layout>
            <c:manualLayout>
              <c:xMode val="edge"/>
              <c:yMode val="edge"/>
              <c:x val="7.7731651738375098E-3"/>
              <c:y val="0.442248768561464"/>
            </c:manualLayout>
          </c:layout>
          <c:overlay val="0"/>
        </c:title>
        <c:numFmt formatCode="0" sourceLinked="1"/>
        <c:majorTickMark val="out"/>
        <c:minorTickMark val="none"/>
        <c:tickLblPos val="nextTo"/>
        <c:txPr>
          <a:bodyPr/>
          <a:lstStyle/>
          <a:p>
            <a:pPr>
              <a:defRPr lang="ja-JP" sz="1400"/>
            </a:pPr>
            <a:endParaRPr lang="ja-JP"/>
          </a:p>
        </c:txPr>
        <c:crossAx val="2146238584"/>
        <c:crosses val="autoZero"/>
        <c:crossBetween val="between"/>
      </c:valAx>
    </c:plotArea>
    <c:legend>
      <c:legendPos val="r"/>
      <c:layout>
        <c:manualLayout>
          <c:xMode val="edge"/>
          <c:yMode val="edge"/>
          <c:x val="0.71298348123151301"/>
          <c:y val="0.22766004792879199"/>
          <c:w val="0.244092457640503"/>
          <c:h val="0.423170670545163"/>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342900</xdr:colOff>
      <xdr:row>55</xdr:row>
      <xdr:rowOff>135466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47725" y="180975"/>
          <a:ext cx="6276975" cy="99081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2400"/>
            <a:t>README</a:t>
          </a:r>
          <a:endParaRPr lang="en-US" sz="1400" b="1"/>
        </a:p>
        <a:p>
          <a:r>
            <a:rPr lang="en-US" sz="1100" b="1"/>
            <a:t>Filename:</a:t>
          </a:r>
          <a:r>
            <a:rPr lang="en-US" sz="1100" b="1" baseline="0"/>
            <a:t> </a:t>
          </a:r>
          <a:r>
            <a:rPr lang="en-US" sz="1100" b="0" baseline="0"/>
            <a:t>BurdenCalculatorV1.10.xlsx</a:t>
          </a:r>
          <a:endParaRPr lang="en-US" sz="1100" b="0"/>
        </a:p>
        <a:p>
          <a:r>
            <a:rPr lang="en-US" sz="1100" b="1"/>
            <a:t>Available from: </a:t>
          </a:r>
          <a:r>
            <a:rPr lang="en-US" sz="1100" b="0"/>
            <a:t>http://calculator.globalburdenofinjuries.org</a:t>
          </a:r>
        </a:p>
        <a:p>
          <a:r>
            <a:rPr lang="en-US" sz="1100" b="1"/>
            <a:t>Last updated:</a:t>
          </a:r>
          <a:r>
            <a:rPr lang="en-US" sz="1100"/>
            <a:t> Nov 09 2015</a:t>
          </a:r>
        </a:p>
        <a:p>
          <a:endParaRPr lang="en-US" sz="1100"/>
        </a:p>
        <a:p>
          <a:r>
            <a:rPr lang="en-US" sz="1100" b="1"/>
            <a:t>Overview</a:t>
          </a:r>
          <a:r>
            <a:rPr lang="en-US" sz="1100"/>
            <a:t>: Burden Calculator is a simple and open analytical tool for estimating the population burden of injuries from information about the incidence of injuries in a region. Th</a:t>
          </a:r>
          <a:r>
            <a:rPr lang="en-US" sz="1100" baseline="0"/>
            <a:t>e tool -- i.e. this Excel file -- uses hypothetical data on the incidence of road traffic injuries for illustration but it can be adapted to estimate the burden associated with other types of injuries.</a:t>
          </a:r>
          <a:endParaRPr lang="en-US" sz="1100"/>
        </a:p>
        <a:p>
          <a:endParaRPr lang="en-US" sz="1100" baseline="0"/>
        </a:p>
        <a:p>
          <a:r>
            <a:rPr lang="en-US" sz="1100" b="1" baseline="0"/>
            <a:t>Details</a:t>
          </a:r>
          <a:r>
            <a:rPr lang="en-US" sz="1100" baseline="0"/>
            <a:t>: </a:t>
          </a:r>
        </a:p>
        <a:p>
          <a:r>
            <a:rPr lang="en-US" sz="1100" baseline="0"/>
            <a:t>This Excel file contains the following tabs:</a:t>
          </a:r>
        </a:p>
        <a:p>
          <a:r>
            <a:rPr lang="en-US" sz="1100" baseline="0"/>
            <a:t>- </a:t>
          </a:r>
          <a:r>
            <a:rPr lang="en-US" sz="1100" b="1" baseline="0">
              <a:solidFill>
                <a:srgbClr val="0000FF"/>
              </a:solidFill>
            </a:rPr>
            <a:t>INPUTS-incidence tab</a:t>
          </a:r>
          <a:r>
            <a:rPr lang="en-US" sz="1100" baseline="0"/>
            <a:t>: Users of this tool will typically input estimates of the incidence of deaths and non-fatal injuries in this tab.  At present, this tab shows hypothetical data on population and the incidence of road traffic injuries for illustration. Users will typically replace this with data relating to the population and type of injury for which they are interested in constructing burden estimates.   </a:t>
          </a:r>
        </a:p>
        <a:p>
          <a:r>
            <a:rPr lang="en-US" sz="1100" b="0" baseline="0">
              <a:solidFill>
                <a:schemeClr val="accent3">
                  <a:lumMod val="50000"/>
                </a:schemeClr>
              </a:solidFill>
            </a:rPr>
            <a:t>- </a:t>
          </a:r>
          <a:r>
            <a:rPr lang="en-US" sz="1100" b="1" baseline="0">
              <a:solidFill>
                <a:schemeClr val="accent3">
                  <a:lumMod val="50000"/>
                </a:schemeClr>
              </a:solidFill>
            </a:rPr>
            <a:t>INTERNAL PARAMETERS tabs</a:t>
          </a:r>
          <a:r>
            <a:rPr lang="en-US" sz="1100" baseline="0"/>
            <a:t>: These tabs include parameters that are used for calculating public health burden (DALYs). Typically, users of this tool will not need to modify these values but they have the option to make changes, if needed.</a:t>
          </a:r>
        </a:p>
        <a:p>
          <a:r>
            <a:rPr lang="en-US" sz="1100" baseline="0"/>
            <a:t>INTERNAL PARAMETERS -1 contains data on life expectancy, disability weights, and assumptions about duration of disability for various health states resulting from injuries. The values shown in this tab are based on GBD values (see project website for details). </a:t>
          </a:r>
        </a:p>
        <a:p>
          <a:r>
            <a:rPr lang="en-US" sz="1100" baseline="0"/>
            <a:t>INTERNAL PARAMETERS -2 contains the distribution of health states due to each external cause of injuries. The distributions shown are for road traffic injuries. Users interested in estimating the burden of other external causes of injuries will need to replace the data shown on this tab with appropriate values. Suggested values for the distribution of health states for several other external causes are available on the project website but users are welcome to supply their own values.</a:t>
          </a:r>
        </a:p>
        <a:p>
          <a:r>
            <a:rPr lang="en-US" sz="1100" b="0">
              <a:solidFill>
                <a:srgbClr val="4F6228"/>
              </a:solidFill>
            </a:rPr>
            <a:t>- </a:t>
          </a:r>
          <a:r>
            <a:rPr lang="en-US" sz="1100" b="1">
              <a:solidFill>
                <a:srgbClr val="4F6228"/>
              </a:solidFill>
            </a:rPr>
            <a:t>ANALYSIS tabs</a:t>
          </a:r>
          <a:r>
            <a:rPr lang="en-US" sz="1100"/>
            <a:t>:</a:t>
          </a:r>
          <a:r>
            <a:rPr lang="en-US" sz="1100" baseline="0"/>
            <a:t> These tabs are used for estimating YLLs and YLDs. Typically, users of this tool will not need to modify these values but they have the option to make changes to the analytical approach, if needed.</a:t>
          </a:r>
          <a:endParaRPr lang="en-US" sz="1100"/>
        </a:p>
        <a:p>
          <a:r>
            <a:rPr lang="en-US" sz="1100" b="0">
              <a:solidFill>
                <a:srgbClr val="FF0000"/>
              </a:solidFill>
            </a:rPr>
            <a:t>-</a:t>
          </a:r>
          <a:r>
            <a:rPr lang="en-US" sz="1100" b="0" baseline="0">
              <a:solidFill>
                <a:srgbClr val="FF0000"/>
              </a:solidFill>
            </a:rPr>
            <a:t> </a:t>
          </a:r>
          <a:r>
            <a:rPr lang="en-US" sz="1100" b="1" baseline="0">
              <a:solidFill>
                <a:srgbClr val="FF0000"/>
              </a:solidFill>
            </a:rPr>
            <a:t>RESULTS-DALYs tab</a:t>
          </a:r>
          <a:r>
            <a:rPr lang="en-US" sz="1100" baseline="0"/>
            <a:t>: This tab shows the results for age- and sex- specific estimates of YLLs, YLDs, and DALYs. This tab updates automatically when changes are made to the preceding tabs (i.e. to the tabs for inputs, internal parameters, and analysis).</a:t>
          </a:r>
        </a:p>
        <a:p>
          <a:r>
            <a:rPr lang="en-US" sz="1100" b="0" baseline="0">
              <a:solidFill>
                <a:srgbClr val="FF0000"/>
              </a:solidFill>
            </a:rPr>
            <a:t>- </a:t>
          </a:r>
          <a:r>
            <a:rPr lang="en-US" sz="1100" b="1" baseline="0">
              <a:solidFill>
                <a:srgbClr val="FF0000"/>
              </a:solidFill>
            </a:rPr>
            <a:t>GRAPHS tabs</a:t>
          </a:r>
          <a:r>
            <a:rPr lang="en-US" sz="1100" baseline="0"/>
            <a:t>:  These tabs include pivot tables of the data shown in the RESULTS-DALYs tab and illustrate key results. The pivot tables (and the graphs shown) do not update automatically when changes are made elsewhere in the Excel file. In order to update the pivot table, right click in the pivot table and choose refresh. </a:t>
          </a:r>
        </a:p>
        <a:p>
          <a:endParaRPr lang="en-US" sz="1100" b="1"/>
        </a:p>
        <a:p>
          <a:r>
            <a:rPr lang="en-US" sz="1100" b="1"/>
            <a:t>Protection</a:t>
          </a:r>
          <a:r>
            <a:rPr lang="en-US" sz="1100" b="1" baseline="0"/>
            <a:t> against accidental changes: </a:t>
          </a:r>
          <a:r>
            <a:rPr lang="en-US" sz="1100" b="0" baseline="0"/>
            <a:t>Many parts of this Excel tool are protected to prevent accidental changes by the user. This includes the INPUTS-Incidence tab, except those parts where the user would typically enter information about the incidence of injuries, all INTERNAL PARAMETERS and ANALYSIS tabs, and the RESULTS-DALYs tab. The sheet protections can be disabled by rigthe user by clicking on </a:t>
          </a:r>
          <a:r>
            <a:rPr lang="en-US" sz="1100" b="0" i="1" baseline="0"/>
            <a:t>Tools =&gt;Protection=&gt;Unprotect sheet.</a:t>
          </a:r>
          <a:endParaRPr lang="en-US" sz="1100" b="1"/>
        </a:p>
        <a:p>
          <a:endParaRPr lang="en-US" sz="1100" b="1"/>
        </a:p>
        <a:p>
          <a:r>
            <a:rPr lang="en-US" sz="1100" b="1"/>
            <a:t>Additional Documentation:</a:t>
          </a:r>
        </a:p>
        <a:p>
          <a:r>
            <a:rPr lang="en-US" sz="1100" b="0"/>
            <a:t>Detailed</a:t>
          </a:r>
          <a:r>
            <a:rPr lang="en-US" sz="1100" b="0" baseline="0"/>
            <a:t> documentation is available at the project website http://calculator.globalburdenofinjuries.org</a:t>
          </a:r>
          <a:endParaRPr lang="en-US" sz="1100" b="0"/>
        </a:p>
        <a:p>
          <a:endParaRPr lang="en-US" sz="1100" b="1"/>
        </a:p>
        <a:p>
          <a:r>
            <a:rPr lang="en-US" sz="1100" b="1"/>
            <a:t>More Information</a:t>
          </a:r>
          <a:r>
            <a:rPr lang="en-US" sz="1100" b="0"/>
            <a:t>:</a:t>
          </a:r>
          <a:r>
            <a:rPr lang="en-US" sz="1100" b="0" baseline="0"/>
            <a:t> </a:t>
          </a:r>
          <a:r>
            <a:rPr lang="en-US" sz="1100"/>
            <a:t>For more information about the project or</a:t>
          </a:r>
          <a:r>
            <a:rPr lang="en-US" sz="1100" baseline="0"/>
            <a:t> the data, p</a:t>
          </a:r>
          <a:r>
            <a:rPr lang="en-US" sz="1100"/>
            <a:t>lease contact </a:t>
          </a:r>
        </a:p>
        <a:p>
          <a:r>
            <a:rPr lang="en-US" sz="1100"/>
            <a:t>Kavi Bhalla, PhD</a:t>
          </a:r>
        </a:p>
        <a:p>
          <a:r>
            <a:rPr lang="en-US" sz="1100"/>
            <a:t>Assistant Professor</a:t>
          </a:r>
        </a:p>
        <a:p>
          <a:r>
            <a:rPr lang="en-US" sz="1100"/>
            <a:t>International Health</a:t>
          </a:r>
        </a:p>
        <a:p>
          <a:r>
            <a:rPr lang="en-US" sz="1100"/>
            <a:t>Johns Hopkins Bloomberg School of Public Health, Baltimore</a:t>
          </a:r>
        </a:p>
        <a:p>
          <a:r>
            <a:rPr lang="en-US" sz="1100"/>
            <a:t>Email:</a:t>
          </a:r>
          <a:r>
            <a:rPr lang="en-US" sz="1100" baseline="0"/>
            <a:t> </a:t>
          </a:r>
          <a:r>
            <a:rPr lang="en-US" sz="1100"/>
            <a:t>kavibhalla@gmail.com</a:t>
          </a:r>
        </a:p>
        <a:p>
          <a:endParaRPr lang="en-US" sz="1100"/>
        </a:p>
        <a:p>
          <a:r>
            <a:rPr lang="en-US" sz="1100"/>
            <a:t>and</a:t>
          </a:r>
        </a:p>
        <a:p>
          <a:endParaRPr lang="en-US" sz="1100"/>
        </a:p>
        <a:p>
          <a:r>
            <a:rPr lang="en-US" sz="1100"/>
            <a:t>James Harrison, MBBS, MPH</a:t>
          </a:r>
        </a:p>
        <a:p>
          <a:r>
            <a:rPr lang="en-US" sz="1100"/>
            <a:t>Professor</a:t>
          </a:r>
        </a:p>
        <a:p>
          <a:r>
            <a:rPr lang="en-US" sz="1100"/>
            <a:t>Research Centre for Injury Studies</a:t>
          </a:r>
        </a:p>
        <a:p>
          <a:r>
            <a:rPr lang="en-US" sz="1100"/>
            <a:t>Flinders University, Adelaide</a:t>
          </a:r>
        </a:p>
        <a:p>
          <a:r>
            <a:rPr lang="en-US" sz="1100"/>
            <a:t>Email: james.harrison@flinders.edu.au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25400</xdr:colOff>
      <xdr:row>5</xdr:row>
      <xdr:rowOff>0</xdr:rowOff>
    </xdr:from>
    <xdr:to>
      <xdr:col>16</xdr:col>
      <xdr:colOff>25400</xdr:colOff>
      <xdr:row>20</xdr:row>
      <xdr:rowOff>25400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8312150" y="904875"/>
          <a:ext cx="4972050" cy="274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r>
            <a:rPr lang="en-US" sz="1600" b="1" baseline="0"/>
            <a:t> for using BurdenCalculator:</a:t>
          </a:r>
        </a:p>
        <a:p>
          <a:r>
            <a:rPr lang="en-US" sz="1200"/>
            <a:t>In</a:t>
          </a:r>
          <a:r>
            <a:rPr lang="en-US" sz="1200" baseline="0"/>
            <a:t> order to estimate the burden of injuries in a population using BurdenCalculator, the User needs to provide information about incidence of injuries and population (shown in blue) on this tab . This can be done by  replacing the data on deaths and non-fatal injuries (broken down by age, sex, and external-cause) shown in cells A3:E292, and population (broken down by age and sex) shown in cells G3:I40. </a:t>
          </a:r>
        </a:p>
        <a:p>
          <a:r>
            <a:rPr lang="en-US" sz="1200" baseline="0"/>
            <a:t> </a:t>
          </a:r>
        </a:p>
        <a:p>
          <a:r>
            <a:rPr lang="en-US" sz="1200" baseline="0"/>
            <a:t>Estimates of burden are generated in the RESULTS-DALYs tab. </a:t>
          </a:r>
        </a:p>
        <a:p>
          <a:endParaRPr lang="en-US" sz="1200" baseline="0"/>
        </a:p>
        <a:p>
          <a:r>
            <a:rPr lang="en-US" sz="1200" baseline="0"/>
            <a:t>See the READ ME tab for information about the contents of all other tabs.</a:t>
          </a: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24</xdr:row>
      <xdr:rowOff>12700</xdr:rowOff>
    </xdr:from>
    <xdr:to>
      <xdr:col>11</xdr:col>
      <xdr:colOff>685800</xdr:colOff>
      <xdr:row>50</xdr:row>
      <xdr:rowOff>76200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24</xdr:row>
      <xdr:rowOff>0</xdr:rowOff>
    </xdr:from>
    <xdr:to>
      <xdr:col>17</xdr:col>
      <xdr:colOff>685800</xdr:colOff>
      <xdr:row>50</xdr:row>
      <xdr:rowOff>63500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xdr:colOff>
      <xdr:row>51</xdr:row>
      <xdr:rowOff>12700</xdr:rowOff>
    </xdr:from>
    <xdr:to>
      <xdr:col>11</xdr:col>
      <xdr:colOff>685800</xdr:colOff>
      <xdr:row>77</xdr:row>
      <xdr:rowOff>0</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762000</xdr:colOff>
      <xdr:row>51</xdr:row>
      <xdr:rowOff>0</xdr:rowOff>
    </xdr:from>
    <xdr:to>
      <xdr:col>17</xdr:col>
      <xdr:colOff>685800</xdr:colOff>
      <xdr:row>76</xdr:row>
      <xdr:rowOff>177800</xdr:rowOff>
    </xdr:to>
    <xdr:graphicFrame macro="">
      <xdr:nvGraphicFramePr>
        <xdr:cNvPr id="5" name="Chart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13</xdr:row>
      <xdr:rowOff>6350</xdr:rowOff>
    </xdr:from>
    <xdr:to>
      <xdr:col>10</xdr:col>
      <xdr:colOff>215900</xdr:colOff>
      <xdr:row>34</xdr:row>
      <xdr:rowOff>152400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63500</xdr:colOff>
      <xdr:row>13</xdr:row>
      <xdr:rowOff>0</xdr:rowOff>
    </xdr:from>
    <xdr:to>
      <xdr:col>14</xdr:col>
      <xdr:colOff>546100</xdr:colOff>
      <xdr:row>34</xdr:row>
      <xdr:rowOff>146050</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533400</xdr:colOff>
      <xdr:row>12</xdr:row>
      <xdr:rowOff>177800</xdr:rowOff>
    </xdr:from>
    <xdr:to>
      <xdr:col>19</xdr:col>
      <xdr:colOff>190500</xdr:colOff>
      <xdr:row>34</xdr:row>
      <xdr:rowOff>133350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12700</xdr:colOff>
      <xdr:row>22</xdr:row>
      <xdr:rowOff>12700</xdr:rowOff>
    </xdr:from>
    <xdr:to>
      <xdr:col>20</xdr:col>
      <xdr:colOff>520700</xdr:colOff>
      <xdr:row>51</xdr:row>
      <xdr:rowOff>12700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25400</xdr:colOff>
      <xdr:row>23</xdr:row>
      <xdr:rowOff>12700</xdr:rowOff>
    </xdr:from>
    <xdr:to>
      <xdr:col>20</xdr:col>
      <xdr:colOff>533400</xdr:colOff>
      <xdr:row>52</xdr:row>
      <xdr:rowOff>50800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38100</xdr:colOff>
      <xdr:row>23</xdr:row>
      <xdr:rowOff>25400</xdr:rowOff>
    </xdr:from>
    <xdr:to>
      <xdr:col>20</xdr:col>
      <xdr:colOff>546100</xdr:colOff>
      <xdr:row>54</xdr:row>
      <xdr:rowOff>101600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12700</xdr:colOff>
      <xdr:row>24</xdr:row>
      <xdr:rowOff>12700</xdr:rowOff>
    </xdr:from>
    <xdr:to>
      <xdr:col>11</xdr:col>
      <xdr:colOff>863600</xdr:colOff>
      <xdr:row>50</xdr:row>
      <xdr:rowOff>50800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838200</xdr:colOff>
      <xdr:row>24</xdr:row>
      <xdr:rowOff>12700</xdr:rowOff>
    </xdr:from>
    <xdr:to>
      <xdr:col>17</xdr:col>
      <xdr:colOff>647700</xdr:colOff>
      <xdr:row>50</xdr:row>
      <xdr:rowOff>50800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ユーザー" refreshedDate="44634.723035185183" createdVersion="4" refreshedVersion="6" minRefreshableVersion="3" recordCount="288">
  <cacheSource type="worksheet">
    <worksheetSource ref="A3:L291" sheet="RESULTS-DALYs"/>
  </cacheSource>
  <cacheFields count="12">
    <cacheField name="Cause" numFmtId="0">
      <sharedItems count="8">
        <s v="Pedestrian"/>
        <s v="Bicyclist"/>
        <s v="Motorized Two Wheeler"/>
        <s v="Motorized Three Wheeler"/>
        <s v="Car"/>
        <s v="Bus"/>
        <s v="Truck"/>
        <s v="Other"/>
      </sharedItems>
    </cacheField>
    <cacheField name="Sex" numFmtId="0">
      <sharedItems count="2">
        <s v="Male"/>
        <s v="Female"/>
      </sharedItems>
    </cacheField>
    <cacheField name="Age" numFmtId="0">
      <sharedItems count="18">
        <s v="&lt;5 years"/>
        <s v="5-9 years"/>
        <s v="10-14 years"/>
        <s v="15-19 years"/>
        <s v="20-24 years"/>
        <s v="25-29 years"/>
        <s v="30-34 years"/>
        <s v="35-39 years"/>
        <s v="40-44 years"/>
        <s v="45-49 years"/>
        <s v="50-54 years"/>
        <s v="55-59 years"/>
        <s v="60-64 years"/>
        <s v="65-69 years"/>
        <s v="70-74 years"/>
        <s v="75-79 years"/>
        <s v="80-84 years"/>
        <s v="85+"/>
      </sharedItems>
    </cacheField>
    <cacheField name="Population" numFmtId="1">
      <sharedItems containsSemiMixedTypes="0" containsString="0" containsNumber="1" minValue="0" maxValue="840473.90700000001"/>
    </cacheField>
    <cacheField name="Deaths" numFmtId="1">
      <sharedItems containsSemiMixedTypes="0" containsString="0" containsNumber="1" minValue="0" maxValue="422.08600000000001"/>
    </cacheField>
    <cacheField name="YLL" numFmtId="178">
      <sharedItems containsSemiMixedTypes="0" containsString="0" containsNumber="1" minValue="0" maxValue="26960.74325"/>
    </cacheField>
    <cacheField name="YLD" numFmtId="178">
      <sharedItems containsSemiMixedTypes="0" containsString="0" containsNumber="1" minValue="0" maxValue="9004.5555372704075"/>
    </cacheField>
    <cacheField name="DALYs" numFmtId="178">
      <sharedItems containsSemiMixedTypes="0" containsString="0" containsNumber="1" minValue="0" maxValue="35965.298787270411"/>
    </cacheField>
    <cacheField name="DeathRate" numFmtId="178">
      <sharedItems containsMixedTypes="1" containsNumber="1" minValue="0" maxValue="68.820000636634646"/>
    </cacheField>
    <cacheField name="YLLRate" numFmtId="178">
      <sharedItems containsMixedTypes="1" containsNumber="1" minValue="0" maxValue="4395.8775406650384"/>
    </cacheField>
    <cacheField name="YLDRate" numFmtId="178">
      <sharedItems containsMixedTypes="1" containsNumber="1" minValue="0" maxValue="1468.1688513894362"/>
    </cacheField>
    <cacheField name="DALYsRate" numFmtId="178">
      <sharedItems containsMixedTypes="1" containsNumber="1" minValue="0" maxValue="5864.04639205447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8">
  <r>
    <x v="0"/>
    <x v="0"/>
    <x v="0"/>
    <n v="749611.86300000001"/>
    <n v="3.3529639175257739"/>
    <n v="285.04216855670109"/>
    <n v="13.811618585841442"/>
    <n v="298.8537871425425"/>
    <n v="0.44729333712876068"/>
    <n v="38.025301175990208"/>
    <n v="1.842502669390311"/>
    <n v="39.867803845380507"/>
  </r>
  <r>
    <x v="0"/>
    <x v="0"/>
    <x v="1"/>
    <n v="757183.7"/>
    <n v="6.3333762886597951"/>
    <n v="498.81671649484548"/>
    <n v="60.17082197082707"/>
    <n v="558.98753846567251"/>
    <n v="0.83643854043078258"/>
    <n v="65.877899444328435"/>
    <n v="7.9466610243758646"/>
    <n v="73.824560468704291"/>
  </r>
  <r>
    <x v="0"/>
    <x v="0"/>
    <x v="2"/>
    <n v="840473.90700000001"/>
    <n v="6.3333762886597951"/>
    <n v="467.30816945876296"/>
    <n v="112.14744051417148"/>
    <n v="579.45560997293444"/>
    <n v="0.75354823462232656"/>
    <n v="55.600556491608359"/>
    <n v="13.343357786617339"/>
    <n v="68.943914278225705"/>
  </r>
  <r>
    <x v="0"/>
    <x v="0"/>
    <x v="3"/>
    <n v="711752.67799999996"/>
    <n v="9.3137886597938166"/>
    <n v="641.02150451030934"/>
    <n v="370.410717666724"/>
    <n v="1011.4322221770333"/>
    <n v="1.3085709330894597"/>
    <n v="90.062394469882051"/>
    <n v="52.042054651282122"/>
    <n v="142.10444912116415"/>
  </r>
  <r>
    <x v="0"/>
    <x v="0"/>
    <x v="4"/>
    <n v="613318.79700000002"/>
    <n v="13.411855670103096"/>
    <n v="856.68228092783522"/>
    <n v="705.53236865422241"/>
    <n v="1562.2146495820575"/>
    <n v="2.18676742596283"/>
    <n v="139.67976933337579"/>
    <n v="115.03517780724766"/>
    <n v="254.71494714062342"/>
  </r>
  <r>
    <x v="0"/>
    <x v="0"/>
    <x v="5"/>
    <n v="696609.00399999996"/>
    <n v="9.3137886597938166"/>
    <n v="548.90813466494865"/>
    <n v="599.24823564512451"/>
    <n v="1148.1563703100733"/>
    <n v="1.3370181272870567"/>
    <n v="78.797163331662688"/>
    <n v="86.023613275765896"/>
    <n v="164.8207766074286"/>
  </r>
  <r>
    <x v="0"/>
    <x v="0"/>
    <x v="6"/>
    <n v="636034.30799999996"/>
    <n v="9.6863402061855695"/>
    <n v="523.0139394329899"/>
    <n v="400.38159530570715"/>
    <n v="923.39553473869705"/>
    <n v="1.5229273145098283"/>
    <n v="82.230460346958182"/>
    <n v="62.949685303093304"/>
    <n v="145.18014565005151"/>
  </r>
  <r>
    <x v="0"/>
    <x v="0"/>
    <x v="7"/>
    <n v="643606.14500000002"/>
    <n v="8.1961340206185582"/>
    <n v="402.34821907216508"/>
    <n v="318.18112932967142"/>
    <n v="720.5293484018365"/>
    <n v="1.2734704421783538"/>
    <n v="62.514664006535412"/>
    <n v="49.437242295079614"/>
    <n v="111.95190630161501"/>
  </r>
  <r>
    <x v="0"/>
    <x v="0"/>
    <x v="8"/>
    <n v="363448.17599999998"/>
    <n v="7.4510309278350526"/>
    <n v="329.52184278350524"/>
    <n v="209.96688454210198"/>
    <n v="539.48872732560721"/>
    <n v="2.0500944618401533"/>
    <n v="90.665427574880795"/>
    <n v="57.770790557524222"/>
    <n v="148.436218132405"/>
  </r>
  <r>
    <x v="0"/>
    <x v="0"/>
    <x v="9"/>
    <n v="378591.85"/>
    <n v="9.6863402061855695"/>
    <n v="381.88396262886607"/>
    <n v="168.91655670789905"/>
    <n v="550.80051933676509"/>
    <n v="2.5585178883765116"/>
    <n v="100.86956774924397"/>
    <n v="44.617061013832988"/>
    <n v="145.48662876307696"/>
  </r>
  <r>
    <x v="0"/>
    <x v="0"/>
    <x v="10"/>
    <n v="333160.82799999998"/>
    <n v="12.66675257731959"/>
    <n v="439.78964948453614"/>
    <n v="131.46903718949605"/>
    <n v="571.25868667403222"/>
    <n v="3.8019933655944662"/>
    <n v="132.00520965343986"/>
    <n v="39.461132924515383"/>
    <n v="171.46634257795526"/>
  </r>
  <r>
    <x v="0"/>
    <x v="0"/>
    <x v="11"/>
    <n v="295301.64299999998"/>
    <n v="12.66675257731959"/>
    <n v="381.20591881443306"/>
    <n v="120.43029344801472"/>
    <n v="501.63621226244777"/>
    <n v="4.2894284124655515"/>
    <n v="129.09034807315078"/>
    <n v="40.782127801440893"/>
    <n v="169.87247587459166"/>
  </r>
  <r>
    <x v="0"/>
    <x v="0"/>
    <x v="12"/>
    <n v="189295.92499999999"/>
    <n v="12.294201030927837"/>
    <n v="314.11683634020625"/>
    <n v="70.493344593782567"/>
    <n v="384.61018093398883"/>
    <n v="6.4946992551096061"/>
    <n v="165.93956596805043"/>
    <n v="37.23975811617845"/>
    <n v="203.17932408422888"/>
  </r>
  <r>
    <x v="0"/>
    <x v="0"/>
    <x v="13"/>
    <n v="143864.90299999999"/>
    <n v="9.6863402061855695"/>
    <n v="204.52707345360832"/>
    <n v="31.986477920551945"/>
    <n v="236.51355137416027"/>
    <n v="6.7329418115171364"/>
    <n v="142.16606635018434"/>
    <n v="22.233690951400387"/>
    <n v="164.39975730158474"/>
  </r>
  <r>
    <x v="0"/>
    <x v="0"/>
    <x v="14"/>
    <n v="98433.880999999994"/>
    <n v="8.568685567010311"/>
    <n v="144.51088208762891"/>
    <n v="11.33044035504458"/>
    <n v="155.84132244267349"/>
    <n v="8.7050164841212663"/>
    <n v="146.81010300470518"/>
    <n v="11.510711799572935"/>
    <n v="158.32081480427811"/>
  </r>
  <r>
    <x v="0"/>
    <x v="0"/>
    <x v="15"/>
    <n v="46188.205699999999"/>
    <n v="8.9412371134020638"/>
    <n v="115.2525463917526"/>
    <n v="6.8964712968895121"/>
    <n v="122.14901768864212"/>
    <n v="19.358269016720136"/>
    <n v="249.52808762552257"/>
    <n v="14.931238813828855"/>
    <n v="264.45932643935146"/>
  </r>
  <r>
    <x v="0"/>
    <x v="0"/>
    <x v="16"/>
    <n v="0"/>
    <n v="5.5882731958762895"/>
    <n v="52.054764819587646"/>
    <n v="2.2694379479106277"/>
    <n v="54.324202767498271"/>
    <e v="#DIV/0!"/>
    <e v="#DIV/0!"/>
    <e v="#DIV/0!"/>
    <e v="#DIV/0!"/>
  </r>
  <r>
    <x v="0"/>
    <x v="0"/>
    <x v="17"/>
    <n v="33694.674650000001"/>
    <n v="3.3529639175257739"/>
    <n v="16.932467783505157"/>
    <n v="0.35470853020760956"/>
    <n v="17.287176313712767"/>
    <n v="9.9510203091566982"/>
    <n v="50.252652561241327"/>
    <n v="1.0527139196092803"/>
    <n v="51.305366480850608"/>
  </r>
  <r>
    <x v="0"/>
    <x v="1"/>
    <x v="0"/>
    <n v="702272.91200000001"/>
    <n v="3.7255154639175263"/>
    <n v="316.71352061855674"/>
    <n v="13.681811822847537"/>
    <n v="330.39533244140426"/>
    <n v="0.53049397182466385"/>
    <n v="45.098353532758324"/>
    <n v="1.948218646776958"/>
    <n v="47.046572179535282"/>
  </r>
  <r>
    <x v="0"/>
    <x v="1"/>
    <x v="1"/>
    <n v="718233.66"/>
    <n v="5.2157216494845366"/>
    <n v="410.79023711340216"/>
    <n v="49.595222504799892"/>
    <n v="460.38545961820205"/>
    <n v="0.72618730365331752"/>
    <n v="57.194512035735301"/>
    <n v="6.9051654450168618"/>
    <n v="64.099677480752163"/>
  </r>
  <r>
    <x v="0"/>
    <x v="1"/>
    <x v="2"/>
    <n v="806017.77399999998"/>
    <n v="3.7255154639175263"/>
    <n v="274.88715850515467"/>
    <n v="152.03151396297594"/>
    <n v="426.91867246813058"/>
    <n v="0.46221256951059819"/>
    <n v="34.104354441339488"/>
    <n v="18.86205476691832"/>
    <n v="52.966409208257808"/>
  </r>
  <r>
    <x v="0"/>
    <x v="1"/>
    <x v="3"/>
    <n v="702272.91200000001"/>
    <n v="5.9608247422680423"/>
    <n v="410.25376288659794"/>
    <n v="370.24293564349517"/>
    <n v="780.49669853009311"/>
    <n v="0.8487903549194622"/>
    <n v="58.417996177331979"/>
    <n v="52.72066305235694"/>
    <n v="111.13865922968891"/>
  </r>
  <r>
    <x v="0"/>
    <x v="1"/>
    <x v="4"/>
    <n v="646410.29399999999"/>
    <n v="7.0784793814432998"/>
    <n v="452.13787048969078"/>
    <n v="458.57225128623804"/>
    <n v="910.71012177592888"/>
    <n v="1.0950443467788122"/>
    <n v="69.945957650496624"/>
    <n v="70.941359619845116"/>
    <n v="140.88731727034175"/>
  </r>
  <r>
    <x v="0"/>
    <x v="1"/>
    <x v="5"/>
    <n v="726214.03399999999"/>
    <n v="5.9608247422680423"/>
    <n v="351.30120618556708"/>
    <n v="327.63444150962209"/>
    <n v="678.93564769518912"/>
    <n v="0.82080825530673263"/>
    <n v="48.374334526502288"/>
    <n v="45.115410357054884"/>
    <n v="93.489744883557165"/>
  </r>
  <r>
    <x v="0"/>
    <x v="1"/>
    <x v="6"/>
    <n v="662371.04200000002"/>
    <n v="6.7059278350515479"/>
    <n v="362.08657345360837"/>
    <n v="299.88172478810964"/>
    <n v="661.968298241718"/>
    <n v="1.0124125920123705"/>
    <n v="54.665217905707955"/>
    <n v="45.273978748018642"/>
    <n v="99.939196653726597"/>
  </r>
  <r>
    <x v="0"/>
    <x v="1"/>
    <x v="7"/>
    <n v="662371.04200000002"/>
    <n v="5.9608247422680423"/>
    <n v="292.61688659793822"/>
    <n v="207.40616035597233"/>
    <n v="500.02304695391058"/>
    <n v="0.89992230401099604"/>
    <n v="44.177185903899797"/>
    <n v="31.312685368870994"/>
    <n v="75.489871272770799"/>
  </r>
  <r>
    <x v="0"/>
    <x v="1"/>
    <x v="8"/>
    <n v="383057.95199999999"/>
    <n v="5.5882731958762895"/>
    <n v="247.1413820876289"/>
    <n v="115.15722545922685"/>
    <n v="362.29860754685575"/>
    <n v="1.4588584225178256"/>
    <n v="64.518013735850843"/>
    <n v="30.062611899315655"/>
    <n v="94.580625635166484"/>
  </r>
  <r>
    <x v="0"/>
    <x v="1"/>
    <x v="9"/>
    <n v="406999.07400000002"/>
    <n v="7.0784793814432998"/>
    <n v="279.06904961340206"/>
    <n v="84.872908142533348"/>
    <n v="363.94195775593539"/>
    <n v="1.7391880801781134"/>
    <n v="68.567490061022113"/>
    <n v="20.853341829110239"/>
    <n v="89.420831890132362"/>
  </r>
  <r>
    <x v="0"/>
    <x v="1"/>
    <x v="10"/>
    <n v="383057.95199999999"/>
    <n v="10.05889175257732"/>
    <n v="349.24472164948457"/>
    <n v="88.589662355985098"/>
    <n v="437.8343840054697"/>
    <n v="2.625945160532086"/>
    <n v="91.17281597367402"/>
    <n v="23.126960788425325"/>
    <n v="114.29977676209936"/>
  </r>
  <r>
    <x v="0"/>
    <x v="1"/>
    <x v="11"/>
    <n v="343156.08199999999"/>
    <n v="10.803994845360826"/>
    <n v="325.14622487113405"/>
    <n v="99.034861221195598"/>
    <n v="424.18108609232968"/>
    <n v="3.1484200374338194"/>
    <n v="94.751701026570771"/>
    <n v="28.860004649777878"/>
    <n v="123.61170567634868"/>
  </r>
  <r>
    <x v="0"/>
    <x v="1"/>
    <x v="12"/>
    <n v="279313.09000000003"/>
    <n v="13.039304123711343"/>
    <n v="333.15422036082481"/>
    <n v="70.407231156626509"/>
    <n v="403.5614515174513"/>
    <n v="4.6683469520570418"/>
    <n v="119.27626462505741"/>
    <n v="25.207279457123366"/>
    <n v="144.4835440821808"/>
  </r>
  <r>
    <x v="0"/>
    <x v="1"/>
    <x v="13"/>
    <n v="215470.098"/>
    <n v="11.176546391752579"/>
    <n v="235.99277706185572"/>
    <n v="37.913151199402847"/>
    <n v="273.90592826125857"/>
    <n v="5.1870521689522686"/>
    <n v="109.52460654742715"/>
    <n v="17.595551100275106"/>
    <n v="127.12015764770227"/>
  </r>
  <r>
    <x v="0"/>
    <x v="1"/>
    <x v="14"/>
    <n v="143646.73199999999"/>
    <n v="11.549097938144332"/>
    <n v="194.77553672680418"/>
    <n v="22.526960399767255"/>
    <n v="217.30249712657144"/>
    <n v="8.0399308618760177"/>
    <n v="135.59343398553906"/>
    <n v="15.68219484434025"/>
    <n v="151.27562882987928"/>
  </r>
  <r>
    <x v="0"/>
    <x v="1"/>
    <x v="15"/>
    <n v="72860.814620000005"/>
    <n v="9.6863402061855695"/>
    <n v="124.856925257732"/>
    <n v="12.8881464092511"/>
    <n v="137.74507166698311"/>
    <n v="13.294306763798806"/>
    <n v="171.3636141853666"/>
    <n v="17.688721264603256"/>
    <n v="189.05233544996989"/>
  </r>
  <r>
    <x v="0"/>
    <x v="1"/>
    <x v="16"/>
    <n v="0"/>
    <n v="5.5882731958762895"/>
    <n v="52.054764819587646"/>
    <n v="6.1501237439196128"/>
    <n v="58.204888563507261"/>
    <e v="#DIV/0!"/>
    <e v="#DIV/0!"/>
    <e v="#DIV/0!"/>
    <e v="#DIV/0!"/>
  </r>
  <r>
    <x v="0"/>
    <x v="1"/>
    <x v="17"/>
    <n v="56022.225480000001"/>
    <n v="3.3529639175257739"/>
    <n v="16.932467783505157"/>
    <n v="1.8652603505307002"/>
    <n v="18.797728134035857"/>
    <n v="5.9850601949449258"/>
    <n v="30.224553984471875"/>
    <n v="3.3295006304178334"/>
    <n v="33.554054614889708"/>
  </r>
  <r>
    <x v="1"/>
    <x v="0"/>
    <x v="0"/>
    <n v="749611.86300000001"/>
    <n v="0.76752212389380536"/>
    <n v="65.248590796460178"/>
    <n v="12.493031558838757"/>
    <n v="77.741622355298929"/>
    <n v="0.1023892712719523"/>
    <n v="8.7043167293712074"/>
    <n v="1.666600033361366"/>
    <n v="10.370916762732573"/>
  </r>
  <r>
    <x v="1"/>
    <x v="0"/>
    <x v="1"/>
    <n v="757183.7"/>
    <n v="1.5350442477876107"/>
    <n v="120.90008495575223"/>
    <n v="36.599081991494231"/>
    <n v="157.49916694724647"/>
    <n v="0.20273075711846555"/>
    <n v="15.967074430650348"/>
    <n v="4.8335802780083927"/>
    <n v="20.80065470865874"/>
  </r>
  <r>
    <x v="1"/>
    <x v="0"/>
    <x v="2"/>
    <n v="840473.90700000001"/>
    <n v="1.7908849557522126"/>
    <n v="132.140446460177"/>
    <n v="53.71044991808251"/>
    <n v="185.85089637825951"/>
    <n v="0.21308037534973856"/>
    <n v="15.72213549518046"/>
    <n v="6.3904958227433113"/>
    <n v="22.112631317923771"/>
  </r>
  <r>
    <x v="1"/>
    <x v="0"/>
    <x v="3"/>
    <n v="711752.67799999996"/>
    <n v="2.8142477876106198"/>
    <n v="193.69060398230087"/>
    <n v="141.48713177125703"/>
    <n v="335.1777357535579"/>
    <n v="0.39539686672041152"/>
    <n v="27.21318935203232"/>
    <n v="19.878693279922864"/>
    <n v="47.091882631955187"/>
  </r>
  <r>
    <x v="1"/>
    <x v="0"/>
    <x v="4"/>
    <n v="613318.79700000002"/>
    <n v="3.5817699115044253"/>
    <n v="228.78555309734517"/>
    <n v="192.17572104558076"/>
    <n v="420.96127414292596"/>
    <n v="0.58399806577335756"/>
    <n v="37.302876451273214"/>
    <n v="31.333740623244058"/>
    <n v="68.636617074517275"/>
  </r>
  <r>
    <x v="1"/>
    <x v="0"/>
    <x v="5"/>
    <n v="696609.00399999996"/>
    <n v="2.5584070796460177"/>
    <n v="150.77972123893807"/>
    <n v="133.89100168034804"/>
    <n v="284.67072291928611"/>
    <n v="0.36726586434504621"/>
    <n v="21.644813715175303"/>
    <n v="19.220394929082492"/>
    <n v="40.865208644257798"/>
  </r>
  <r>
    <x v="1"/>
    <x v="0"/>
    <x v="6"/>
    <n v="636034.30799999996"/>
    <n v="3.3259292035398231"/>
    <n v="179.58354734513276"/>
    <n v="85.293517942676601"/>
    <n v="264.87706528780939"/>
    <n v="0.52291663542461353"/>
    <n v="28.234883729752006"/>
    <n v="13.41020710201636"/>
    <n v="41.645090831768371"/>
  </r>
  <r>
    <x v="1"/>
    <x v="0"/>
    <x v="7"/>
    <n v="643606.14500000002"/>
    <n v="2.5584070796460177"/>
    <n v="125.59220353982302"/>
    <n v="60.695636710082127"/>
    <n v="186.28784024990514"/>
    <n v="0.39751128846757944"/>
    <n v="19.513829150873477"/>
    <n v="9.4305558114399481"/>
    <n v="28.944384962313425"/>
  </r>
  <r>
    <x v="1"/>
    <x v="0"/>
    <x v="8"/>
    <n v="363448.17599999998"/>
    <n v="2.0467256637168143"/>
    <n v="90.516442477876112"/>
    <n v="36.91278491507525"/>
    <n v="127.42922739295136"/>
    <n v="0.56314099199573764"/>
    <n v="24.904910371011496"/>
    <n v="10.156271884846452"/>
    <n v="35.06118225585795"/>
  </r>
  <r>
    <x v="1"/>
    <x v="0"/>
    <x v="9"/>
    <n v="378591.85"/>
    <n v="3.8376106194690269"/>
    <n v="151.29779867256639"/>
    <n v="33.142154758496247"/>
    <n v="184.43995343106263"/>
    <n v="1.0136537855923278"/>
    <n v="39.963300496977524"/>
    <n v="8.7540592219553197"/>
    <n v="48.71735971893284"/>
  </r>
  <r>
    <x v="1"/>
    <x v="0"/>
    <x v="10"/>
    <n v="333160.82799999998"/>
    <n v="4.8609734513274336"/>
    <n v="168.77299823008849"/>
    <n v="24.288701626091026"/>
    <n v="193.06169985617953"/>
    <n v="1.4590471156253202"/>
    <n v="50.658115854511117"/>
    <n v="7.2903833778714908"/>
    <n v="57.948499232382609"/>
  </r>
  <r>
    <x v="1"/>
    <x v="0"/>
    <x v="11"/>
    <n v="295301.64299999998"/>
    <n v="4.8609734513274336"/>
    <n v="146.29099601769911"/>
    <n v="18.445932379045672"/>
    <n v="164.73692839674479"/>
    <n v="1.6461044381413867"/>
    <n v="49.539513065865037"/>
    <n v="6.2464713002107048"/>
    <n v="55.785984366075738"/>
  </r>
  <r>
    <x v="1"/>
    <x v="0"/>
    <x v="12"/>
    <n v="189295.92499999999"/>
    <n v="4.0934513274336286"/>
    <n v="104.58768141592921"/>
    <n v="9.5850107218915781"/>
    <n v="114.17269213782079"/>
    <n v="2.1624614092636327"/>
    <n v="55.250889006685817"/>
    <n v="5.0635061065850087"/>
    <n v="60.31439511327082"/>
  </r>
  <r>
    <x v="1"/>
    <x v="0"/>
    <x v="13"/>
    <n v="143864.90299999999"/>
    <n v="3.0700884955752215"/>
    <n v="64.824918584070801"/>
    <n v="4.8727063707870393"/>
    <n v="69.697624954857844"/>
    <n v="2.1340079696680587"/>
    <n v="45.059578279541057"/>
    <n v="3.3870014639964268"/>
    <n v="48.446579743537484"/>
  </r>
  <r>
    <x v="1"/>
    <x v="0"/>
    <x v="14"/>
    <n v="98433.880999999994"/>
    <n v="2.302566371681416"/>
    <n v="38.832781858407088"/>
    <n v="1.2843760919353646"/>
    <n v="40.117157950342452"/>
    <n v="2.3392010436746022"/>
    <n v="39.450625601572177"/>
    <n v="1.3048109846805336"/>
    <n v="40.755436586252706"/>
  </r>
  <r>
    <x v="1"/>
    <x v="0"/>
    <x v="15"/>
    <n v="46188.205699999999"/>
    <n v="0.25584070796460179"/>
    <n v="3.297786725663717"/>
    <n v="0.36724265780903481"/>
    <n v="3.6650293834727519"/>
    <n v="0.55390917245482385"/>
    <n v="7.1398892329426795"/>
    <n v="0.7951005072471018"/>
    <n v="7.9349897401897822"/>
  </r>
  <r>
    <x v="1"/>
    <x v="0"/>
    <x v="16"/>
    <n v="0"/>
    <n v="0.25584070796460179"/>
    <n v="2.3831561946902662"/>
    <n v="0.13640241136264167"/>
    <n v="2.5195586060529078"/>
    <e v="#DIV/0!"/>
    <e v="#DIV/0!"/>
    <e v="#DIV/0!"/>
    <e v="#DIV/0!"/>
  </r>
  <r>
    <x v="1"/>
    <x v="0"/>
    <x v="17"/>
    <n v="33694.674650000001"/>
    <n v="0.25584070796460179"/>
    <n v="1.2919955752212391"/>
    <n v="4.8949386373249935E-2"/>
    <n v="1.3409449615944891"/>
    <n v="0.75929122516279224"/>
    <n v="3.8344206870721012"/>
    <n v="0.14527336109253672"/>
    <n v="3.9796940481646379"/>
  </r>
  <r>
    <x v="1"/>
    <x v="1"/>
    <x v="0"/>
    <n v="702272.91200000001"/>
    <n v="0.51168141592920358"/>
    <n v="43.499060530973452"/>
    <n v="9.2905275701218617"/>
    <n v="52.789588101095312"/>
    <n v="7.2860764979812226E-2"/>
    <n v="6.1940393524637969"/>
    <n v="1.3229226717094082"/>
    <n v="7.5169620241732051"/>
  </r>
  <r>
    <x v="1"/>
    <x v="1"/>
    <x v="1"/>
    <n v="718233.66"/>
    <n v="0.51168141592920358"/>
    <n v="40.300028318584076"/>
    <n v="21.766056022364772"/>
    <n v="62.066084340948848"/>
    <n v="7.1241636869149735E-2"/>
    <n v="5.610991319814234"/>
    <n v="3.0304979054260381"/>
    <n v="8.6414892252402709"/>
  </r>
  <r>
    <x v="1"/>
    <x v="1"/>
    <x v="2"/>
    <n v="806017.77399999998"/>
    <n v="0.25584070796460179"/>
    <n v="18.877206637168143"/>
    <n v="44.206262413723017"/>
    <n v="63.083469050891161"/>
    <n v="3.1741323357541963E-2"/>
    <n v="2.3420335439362336"/>
    <n v="5.4845269967611188"/>
    <n v="7.8265605406973515"/>
  </r>
  <r>
    <x v="1"/>
    <x v="1"/>
    <x v="3"/>
    <n v="702272.91200000001"/>
    <n v="0.76752212389380536"/>
    <n v="52.824710176991147"/>
    <n v="75.5054927599015"/>
    <n v="128.33020293689265"/>
    <n v="0.10929114746971835"/>
    <n v="7.5219632246033648"/>
    <n v="10.751588373937096"/>
    <n v="18.273551598540461"/>
  </r>
  <r>
    <x v="1"/>
    <x v="1"/>
    <x v="4"/>
    <n v="646410.29399999999"/>
    <n v="0.76752212389380536"/>
    <n v="49.025475663716819"/>
    <n v="71.108982793485112"/>
    <n v="120.13445845720193"/>
    <n v="0.11873606144858291"/>
    <n v="7.5842659250282329"/>
    <n v="11.000595667105065"/>
    <n v="18.584861592133297"/>
  </r>
  <r>
    <x v="1"/>
    <x v="1"/>
    <x v="5"/>
    <n v="726214.03399999999"/>
    <n v="0.51168141592920358"/>
    <n v="30.155944247787613"/>
    <n v="48.19703035605464"/>
    <n v="78.352974603842256"/>
    <n v="7.0458761738719525E-2"/>
    <n v="4.1524871230714355"/>
    <n v="6.6367528166020877"/>
    <n v="10.789239939673523"/>
  </r>
  <r>
    <x v="1"/>
    <x v="1"/>
    <x v="6"/>
    <n v="662371.04200000002"/>
    <n v="0.76752212389380536"/>
    <n v="41.442357079646023"/>
    <n v="47.634789622440827"/>
    <n v="89.07714670208685"/>
    <n v="0.11587495153415922"/>
    <n v="6.256668008086927"/>
    <n v="7.1915567864515477"/>
    <n v="13.448224794538474"/>
  </r>
  <r>
    <x v="1"/>
    <x v="1"/>
    <x v="7"/>
    <n v="662371.04200000002"/>
    <n v="0.76752212389380536"/>
    <n v="37.677661061946907"/>
    <n v="34.354203263559377"/>
    <n v="72.031864325506291"/>
    <n v="0.11587495153415922"/>
    <n v="5.6883013708118764"/>
    <n v="5.1865496957458141"/>
    <n v="10.874851066557691"/>
  </r>
  <r>
    <x v="1"/>
    <x v="1"/>
    <x v="8"/>
    <n v="383057.95199999999"/>
    <n v="0.76752212389380536"/>
    <n v="33.94366592920354"/>
    <n v="18.23237148236262"/>
    <n v="52.176037411566156"/>
    <n v="0.20036710369448366"/>
    <n v="8.8612351608885387"/>
    <n v="4.7596901166439221"/>
    <n v="13.620925277532459"/>
  </r>
  <r>
    <x v="1"/>
    <x v="1"/>
    <x v="9"/>
    <n v="406999.07400000002"/>
    <n v="0.76752212389380536"/>
    <n v="30.259559734513275"/>
    <n v="11.446995426999292"/>
    <n v="41.706555161512568"/>
    <n v="0.18858080347716108"/>
    <n v="7.4347981770870746"/>
    <n v="2.8125359879809686"/>
    <n v="10.247334165068043"/>
  </r>
  <r>
    <x v="1"/>
    <x v="1"/>
    <x v="10"/>
    <n v="383057.95199999999"/>
    <n v="1.0233628318584072"/>
    <n v="35.531157522123898"/>
    <n v="8.4377966495013101"/>
    <n v="43.968954171625207"/>
    <n v="0.2671561382593115"/>
    <n v="9.2756611203632975"/>
    <n v="2.2027467659779347"/>
    <n v="11.478407886341232"/>
  </r>
  <r>
    <x v="1"/>
    <x v="1"/>
    <x v="11"/>
    <n v="343156.08199999999"/>
    <n v="1.2792035398230088"/>
    <n v="38.497630530973453"/>
    <n v="6.4974902613788661"/>
    <n v="44.995120792352317"/>
    <n v="0.37277600687345791"/>
    <n v="11.218693926856716"/>
    <n v="1.8934504157728627"/>
    <n v="13.112144342629579"/>
  </r>
  <r>
    <x v="1"/>
    <x v="1"/>
    <x v="12"/>
    <n v="279313.09000000003"/>
    <n v="1.2792035398230088"/>
    <n v="32.683650442477877"/>
    <n v="4.2166098798535874"/>
    <n v="36.900260322331462"/>
    <n v="0.45798195130167679"/>
    <n v="11.701438855757843"/>
    <n v="1.5096356135165692"/>
    <n v="13.211074469274411"/>
  </r>
  <r>
    <x v="1"/>
    <x v="1"/>
    <x v="13"/>
    <n v="215470.098"/>
    <n v="1.2792035398230088"/>
    <n v="27.010382743362833"/>
    <n v="2.7087259794425806"/>
    <n v="29.719108722805412"/>
    <n v="0.59368030724291443"/>
    <n v="12.535559687434137"/>
    <n v="1.2571238443686885"/>
    <n v="13.792683531802828"/>
  </r>
  <r>
    <x v="1"/>
    <x v="1"/>
    <x v="14"/>
    <n v="143646.73199999999"/>
    <n v="1.0233628318584072"/>
    <n v="17.25901415929204"/>
    <n v="1.2374286354490445"/>
    <n v="18.496442794741085"/>
    <n v="0.71241636869149749"/>
    <n v="12.014902057982106"/>
    <n v="0.86143876593659274"/>
    <n v="12.876340823918699"/>
  </r>
  <r>
    <x v="1"/>
    <x v="1"/>
    <x v="15"/>
    <n v="72860.814620000005"/>
    <n v="0.25584070796460179"/>
    <n v="3.297786725663717"/>
    <n v="0.55012547990400629"/>
    <n v="3.8479122055677233"/>
    <n v="0.35113621677017942"/>
    <n v="4.526145834167612"/>
    <n v="0.75503613673981484"/>
    <n v="5.2811819709074275"/>
  </r>
  <r>
    <x v="1"/>
    <x v="1"/>
    <x v="16"/>
    <n v="0"/>
    <n v="0.25584070796460179"/>
    <n v="2.3831561946902662"/>
    <n v="0.2240384334525985"/>
    <n v="2.6071946281428646"/>
    <e v="#DIV/0!"/>
    <e v="#DIV/0!"/>
    <e v="#DIV/0!"/>
    <e v="#DIV/0!"/>
  </r>
  <r>
    <x v="1"/>
    <x v="1"/>
    <x v="17"/>
    <n v="56022.225480000001"/>
    <n v="0.25584070796460179"/>
    <n v="1.2919955752212391"/>
    <n v="6.0447093545396846E-2"/>
    <n v="1.352442668766636"/>
    <n v="0.45667715941762654"/>
    <n v="2.3062196550590142"/>
    <n v="0.1078984153654812"/>
    <n v="2.4141180704244953"/>
  </r>
  <r>
    <x v="2"/>
    <x v="0"/>
    <x v="0"/>
    <n v="749611.86300000001"/>
    <n v="16.05761956521739"/>
    <n v="1365.0903544782607"/>
    <n v="339.34718167988649"/>
    <n v="1704.4375361581472"/>
    <n v="2.142124525745051"/>
    <n v="182.10629018263822"/>
    <n v="45.269718694391379"/>
    <n v="227.37600887702962"/>
  </r>
  <r>
    <x v="2"/>
    <x v="0"/>
    <x v="1"/>
    <n v="757183.7"/>
    <n v="25.233402173913042"/>
    <n v="1987.3827552173914"/>
    <n v="588.9250343865001"/>
    <n v="2576.3077896038913"/>
    <n v="3.332533726480515"/>
    <n v="262.47035629760535"/>
    <n v="77.778356082744537"/>
    <n v="340.2487123803499"/>
  </r>
  <r>
    <x v="2"/>
    <x v="0"/>
    <x v="2"/>
    <n v="840473.90700000001"/>
    <n v="36.703130434782608"/>
    <n v="2708.1404791304344"/>
    <n v="833.03499084667351"/>
    <n v="3541.1754699771082"/>
    <n v="4.3669565621366289"/>
    <n v="322.21588993725112"/>
    <n v="99.114914086996578"/>
    <n v="421.33080402424775"/>
  </r>
  <r>
    <x v="2"/>
    <x v="0"/>
    <x v="3"/>
    <n v="711752.67799999996"/>
    <n v="291.33109782608693"/>
    <n v="20050.862807880429"/>
    <n v="4395.5605676845607"/>
    <n v="24446.423375564991"/>
    <n v="40.93150708539897"/>
    <n v="2817.1109751525837"/>
    <n v="617.56853237783832"/>
    <n v="3434.6795075304221"/>
  </r>
  <r>
    <x v="2"/>
    <x v="0"/>
    <x v="4"/>
    <n v="613318.79700000002"/>
    <n v="422.08600000000001"/>
    <n v="26960.74325"/>
    <n v="9004.5555372704075"/>
    <n v="35965.298787270411"/>
    <n v="68.820000636634646"/>
    <n v="4395.8775406650384"/>
    <n v="1468.1688513894362"/>
    <n v="5864.0463920544753"/>
  </r>
  <r>
    <x v="2"/>
    <x v="0"/>
    <x v="5"/>
    <n v="696609.00399999996"/>
    <n v="289.03715217391306"/>
    <n v="17034.404563369568"/>
    <n v="6618.3446318806109"/>
    <n v="23652.74919525018"/>
    <n v="41.492020705192189"/>
    <n v="2445.3322402605017"/>
    <n v="950.08025935315243"/>
    <n v="3395.4124996136547"/>
  </r>
  <r>
    <x v="2"/>
    <x v="0"/>
    <x v="6"/>
    <n v="636034.30799999996"/>
    <n v="176.63381521739129"/>
    <n v="9537.3428526630432"/>
    <n v="3770.5382028378854"/>
    <n v="13307.88105550093"/>
    <n v="27.771114387337626"/>
    <n v="1499.5013213442953"/>
    <n v="592.8199399642898"/>
    <n v="2092.3212613085848"/>
  </r>
  <r>
    <x v="2"/>
    <x v="0"/>
    <x v="7"/>
    <n v="643606.14500000002"/>
    <n v="135.34279347826086"/>
    <n v="6643.9777318478264"/>
    <n v="2655.275949241282"/>
    <n v="9299.2536810891088"/>
    <n v="21.028822445171162"/>
    <n v="1032.3048938334525"/>
    <n v="412.56224320873787"/>
    <n v="1444.8671370421905"/>
  </r>
  <r>
    <x v="2"/>
    <x v="0"/>
    <x v="8"/>
    <n v="363448.17599999998"/>
    <n v="112.40333695652174"/>
    <n v="4971.0375769021739"/>
    <n v="1700.1607771979507"/>
    <n v="6671.1983541001246"/>
    <n v="30.926922840444174"/>
    <n v="1367.7431626186435"/>
    <n v="467.78630062459052"/>
    <n v="1835.5294632432342"/>
  </r>
  <r>
    <x v="2"/>
    <x v="0"/>
    <x v="9"/>
    <n v="378591.85"/>
    <n v="91.757826086956527"/>
    <n v="3617.5522934782607"/>
    <n v="1365.5640742629"/>
    <n v="4983.1163677411605"/>
    <n v="24.236608919858295"/>
    <n v="955.52830666541308"/>
    <n v="360.69558133987834"/>
    <n v="1316.2238880052914"/>
  </r>
  <r>
    <x v="2"/>
    <x v="0"/>
    <x v="10"/>
    <n v="333160.82799999998"/>
    <n v="94.05177173913043"/>
    <n v="3265.4775147826085"/>
    <n v="1228.9052448421287"/>
    <n v="4494.3827596247374"/>
    <n v="28.230141071425852"/>
    <n v="980.15049799990561"/>
    <n v="368.8624656804277"/>
    <n v="1349.0129636803333"/>
  </r>
  <r>
    <x v="2"/>
    <x v="0"/>
    <x v="11"/>
    <n v="295301.64299999998"/>
    <n v="84.875989130434775"/>
    <n v="2554.3428928804346"/>
    <n v="1104.3559508711542"/>
    <n v="3658.6988437515888"/>
    <n v="28.742132372908866"/>
    <n v="864.99447376269245"/>
    <n v="373.97555247301972"/>
    <n v="1238.9700262357123"/>
  </r>
  <r>
    <x v="2"/>
    <x v="0"/>
    <x v="12"/>
    <n v="189295.92499999999"/>
    <n v="32.11523913043478"/>
    <n v="820.54435978260869"/>
    <n v="522.04092769801366"/>
    <n v="1342.5852874806224"/>
    <n v="16.965626243900804"/>
    <n v="433.47175053166558"/>
    <n v="275.78033055810033"/>
    <n v="709.25208108976585"/>
  </r>
  <r>
    <x v="2"/>
    <x v="0"/>
    <x v="13"/>
    <n v="143864.90299999999"/>
    <n v="22.939456521739132"/>
    <n v="484.36662445652183"/>
    <n v="273.00888536854171"/>
    <n v="757.37550982506355"/>
    <n v="15.945137447275194"/>
    <n v="336.68157719921578"/>
    <n v="189.76753862513758"/>
    <n v="526.44911582435327"/>
  </r>
  <r>
    <x v="2"/>
    <x v="0"/>
    <x v="14"/>
    <n v="98433.880999999994"/>
    <n v="13.763673913043478"/>
    <n v="232.12436054347828"/>
    <n v="98.189393431101536"/>
    <n v="330.31375397457981"/>
    <n v="13.982658992225939"/>
    <n v="235.81754390389045"/>
    <n v="99.751622544580499"/>
    <n v="335.56916644847092"/>
  </r>
  <r>
    <x v="2"/>
    <x v="0"/>
    <x v="15"/>
    <n v="46188.205699999999"/>
    <n v="4.587891304347826"/>
    <n v="59.137918913043478"/>
    <n v="43.733788066733005"/>
    <n v="102.87170697977649"/>
    <n v="9.9330364425648732"/>
    <n v="128.03683974466122"/>
    <n v="94.686051133467188"/>
    <n v="222.72289087812842"/>
  </r>
  <r>
    <x v="2"/>
    <x v="0"/>
    <x v="16"/>
    <n v="0"/>
    <n v="2.293945652173913"/>
    <n v="21.368103750000003"/>
    <n v="15.557211859875494"/>
    <n v="36.925315609875497"/>
    <e v="#DIV/0!"/>
    <e v="#DIV/0!"/>
    <e v="#DIV/0!"/>
    <e v="#DIV/0!"/>
  </r>
  <r>
    <x v="2"/>
    <x v="0"/>
    <x v="17"/>
    <n v="33694.674650000001"/>
    <n v="2.293945652173913"/>
    <n v="11.584425543478261"/>
    <n v="4.800080613576208"/>
    <n v="16.384506157054467"/>
    <n v="6.8080362134433399"/>
    <n v="34.38058287788887"/>
    <n v="14.245813807186318"/>
    <n v="48.626396685075179"/>
  </r>
  <r>
    <x v="2"/>
    <x v="1"/>
    <x v="0"/>
    <n v="702272.91200000001"/>
    <n v="6.881836956521739"/>
    <n v="585.03872334782602"/>
    <n v="218.57824798417417"/>
    <n v="803.61697133200016"/>
    <n v="0.97993769073663761"/>
    <n v="83.306462964903019"/>
    <n v="31.124402529165778"/>
    <n v="114.43086549406881"/>
  </r>
  <r>
    <x v="2"/>
    <x v="1"/>
    <x v="1"/>
    <n v="718233.66"/>
    <n v="9.175782608695652"/>
    <n v="722.68463826086963"/>
    <n v="361.07878626416698"/>
    <n v="1083.7634245250365"/>
    <n v="1.277548396812209"/>
    <n v="100.61971173292959"/>
    <n v="50.273164065322"/>
    <n v="150.89287579825157"/>
  </r>
  <r>
    <x v="2"/>
    <x v="1"/>
    <x v="2"/>
    <n v="806017.77399999998"/>
    <n v="9.175782608695652"/>
    <n v="677.0351197826086"/>
    <n v="738.05270937678358"/>
    <n v="1415.0878291593922"/>
    <n v="1.1384094625059289"/>
    <n v="83.997542190999951"/>
    <n v="91.567795796123917"/>
    <n v="175.56533798712385"/>
  </r>
  <r>
    <x v="2"/>
    <x v="1"/>
    <x v="3"/>
    <n v="702272.91200000001"/>
    <n v="34.409184782608698"/>
    <n v="2368.2121426630433"/>
    <n v="1754.3775387612011"/>
    <n v="4122.5896814242442"/>
    <n v="4.8996884536831882"/>
    <n v="337.2210578247454"/>
    <n v="249.8142116524069"/>
    <n v="587.03526947715216"/>
  </r>
  <r>
    <x v="2"/>
    <x v="1"/>
    <x v="4"/>
    <n v="646410.29399999999"/>
    <n v="34.409184782608698"/>
    <n v="2197.8866779891305"/>
    <n v="2159.5761917632153"/>
    <n v="4357.4628697523458"/>
    <n v="5.3231183200508712"/>
    <n v="340.01418269324944"/>
    <n v="334.08753106323758"/>
    <n v="674.1017137564869"/>
  </r>
  <r>
    <x v="2"/>
    <x v="1"/>
    <x v="5"/>
    <n v="726214.03399999999"/>
    <n v="25.233402173913042"/>
    <n v="1487.1305571195651"/>
    <n v="1538.9883007518786"/>
    <n v="3026.1188578714437"/>
    <n v="3.4746508594617773"/>
    <n v="204.77854840237981"/>
    <n v="211.91938308808264"/>
    <n v="416.69793149046245"/>
  </r>
  <r>
    <x v="2"/>
    <x v="1"/>
    <x v="6"/>
    <n v="662371.04200000002"/>
    <n v="18.351565217391304"/>
    <n v="990.8927639130435"/>
    <n v="1443.4972711690198"/>
    <n v="2434.3900350820632"/>
    <n v="2.7705868846529831"/>
    <n v="149.59783883683784"/>
    <n v="217.92880117621743"/>
    <n v="367.52664001305527"/>
  </r>
  <r>
    <x v="2"/>
    <x v="1"/>
    <x v="7"/>
    <n v="662371.04200000002"/>
    <n v="16.05761956521739"/>
    <n v="788.26854445652168"/>
    <n v="948.27224612457655"/>
    <n v="1736.5407905810982"/>
    <n v="2.4242635240713604"/>
    <n v="119.00709639666309"/>
    <n v="143.16330062698856"/>
    <n v="262.17039702365162"/>
  </r>
  <r>
    <x v="2"/>
    <x v="1"/>
    <x v="8"/>
    <n v="383057.95199999999"/>
    <n v="16.05761956521739"/>
    <n v="710.14822527173908"/>
    <n v="496.88675078964843"/>
    <n v="1207.0349760613876"/>
    <n v="4.1919556770400606"/>
    <n v="185.38923981709667"/>
    <n v="129.71581667873807"/>
    <n v="315.10505649583479"/>
  </r>
  <r>
    <x v="2"/>
    <x v="1"/>
    <x v="9"/>
    <n v="406999.07400000002"/>
    <n v="20.645510869565218"/>
    <n v="813.94926603260865"/>
    <n v="344.96563277229495"/>
    <n v="1158.9148988049037"/>
    <n v="5.0726186344014179"/>
    <n v="199.98798966127589"/>
    <n v="84.758333571121327"/>
    <n v="284.74632323239723"/>
  </r>
  <r>
    <x v="2"/>
    <x v="1"/>
    <x v="10"/>
    <n v="383057.95199999999"/>
    <n v="20.645510869565218"/>
    <n v="716.8121373913043"/>
    <n v="332.09526647027178"/>
    <n v="1048.9074038615761"/>
    <n v="5.3896572990515068"/>
    <n v="187.12890142306833"/>
    <n v="86.695828852098032"/>
    <n v="273.8247302751663"/>
  </r>
  <r>
    <x v="2"/>
    <x v="1"/>
    <x v="11"/>
    <n v="343156.08199999999"/>
    <n v="20.645510869565218"/>
    <n v="621.32664961956516"/>
    <n v="299.16340315072"/>
    <n v="920.49005277028516"/>
    <n v="6.0163616361505197"/>
    <n v="181.06240343994986"/>
    <n v="87.179979852643271"/>
    <n v="268.2423832925931"/>
  </r>
  <r>
    <x v="2"/>
    <x v="1"/>
    <x v="12"/>
    <n v="279313.09000000003"/>
    <n v="6.881836956521739"/>
    <n v="175.83093423913044"/>
    <n v="186.69659383179453"/>
    <n v="362.52752807092497"/>
    <n v="2.4638433367092603"/>
    <n v="62.951197252921595"/>
    <n v="66.84133344119121"/>
    <n v="129.7925306941128"/>
  </r>
  <r>
    <x v="2"/>
    <x v="1"/>
    <x v="13"/>
    <n v="215470.098"/>
    <n v="6.881836956521739"/>
    <n v="145.30998733695654"/>
    <n v="110.54366799983667"/>
    <n v="255.85365533679322"/>
    <n v="3.1938709920305226"/>
    <n v="67.438585996724498"/>
    <n v="51.303484346972674"/>
    <n v="118.74207034369716"/>
  </r>
  <r>
    <x v="2"/>
    <x v="1"/>
    <x v="14"/>
    <n v="143646.73199999999"/>
    <n v="4.587891304347826"/>
    <n v="77.374786847826101"/>
    <n v="54.268124953496688"/>
    <n v="131.64291180132278"/>
    <n v="3.1938709920305226"/>
    <n v="53.864634280594778"/>
    <n v="37.778878919080938"/>
    <n v="91.643513199675709"/>
  </r>
  <r>
    <x v="2"/>
    <x v="1"/>
    <x v="15"/>
    <n v="72860.814620000005"/>
    <n v="2.293945652173913"/>
    <n v="29.568959456521739"/>
    <n v="32.192481686789584"/>
    <n v="61.761441143311323"/>
    <n v="3.1483941871056627"/>
    <n v="40.582801071791991"/>
    <n v="44.183532471722977"/>
    <n v="84.766333543514975"/>
  </r>
  <r>
    <x v="2"/>
    <x v="1"/>
    <x v="16"/>
    <n v="0"/>
    <n v="2.293945652173913"/>
    <n v="21.368103750000003"/>
    <n v="15.309191430336721"/>
    <n v="36.677295180336728"/>
    <e v="#DIV/0!"/>
    <e v="#DIV/0!"/>
    <e v="#DIV/0!"/>
    <e v="#DIV/0!"/>
  </r>
  <r>
    <x v="2"/>
    <x v="1"/>
    <x v="17"/>
    <n v="56022.225480000001"/>
    <n v="2.293945652173913"/>
    <n v="11.584425543478261"/>
    <n v="4.9206431752824464"/>
    <n v="16.505068718760707"/>
    <n v="4.0947064000391311"/>
    <n v="20.678267320197616"/>
    <n v="8.7833768350368757"/>
    <n v="29.461644155234488"/>
  </r>
  <r>
    <x v="3"/>
    <x v="0"/>
    <x v="0"/>
    <n v="749611.86300000001"/>
    <n v="0"/>
    <n v="0"/>
    <n v="0"/>
    <n v="0"/>
    <n v="0"/>
    <n v="0"/>
    <n v="0"/>
    <n v="0"/>
  </r>
  <r>
    <x v="3"/>
    <x v="0"/>
    <x v="1"/>
    <n v="757183.7"/>
    <n v="0"/>
    <n v="0"/>
    <n v="0"/>
    <n v="0"/>
    <n v="0"/>
    <n v="0"/>
    <n v="0"/>
    <n v="0"/>
  </r>
  <r>
    <x v="3"/>
    <x v="0"/>
    <x v="2"/>
    <n v="840473.90700000001"/>
    <n v="0"/>
    <n v="0"/>
    <n v="0"/>
    <n v="0"/>
    <n v="0"/>
    <n v="0"/>
    <n v="0"/>
    <n v="0"/>
  </r>
  <r>
    <x v="3"/>
    <x v="0"/>
    <x v="3"/>
    <n v="711752.67799999996"/>
    <n v="0"/>
    <n v="0"/>
    <n v="0"/>
    <n v="0"/>
    <n v="0"/>
    <n v="0"/>
    <n v="0"/>
    <n v="0"/>
  </r>
  <r>
    <x v="3"/>
    <x v="0"/>
    <x v="4"/>
    <n v="613318.79700000002"/>
    <n v="0"/>
    <n v="0"/>
    <n v="0"/>
    <n v="0"/>
    <n v="0"/>
    <n v="0"/>
    <n v="0"/>
    <n v="0"/>
  </r>
  <r>
    <x v="3"/>
    <x v="0"/>
    <x v="5"/>
    <n v="696609.00399999996"/>
    <n v="0"/>
    <n v="0"/>
    <n v="0"/>
    <n v="0"/>
    <n v="0"/>
    <n v="0"/>
    <n v="0"/>
    <n v="0"/>
  </r>
  <r>
    <x v="3"/>
    <x v="0"/>
    <x v="6"/>
    <n v="636034.30799999996"/>
    <n v="0"/>
    <n v="0"/>
    <n v="0"/>
    <n v="0"/>
    <n v="0"/>
    <n v="0"/>
    <n v="0"/>
    <n v="0"/>
  </r>
  <r>
    <x v="3"/>
    <x v="0"/>
    <x v="7"/>
    <n v="643606.14500000002"/>
    <n v="0"/>
    <n v="0"/>
    <n v="0"/>
    <n v="0"/>
    <n v="0"/>
    <n v="0"/>
    <n v="0"/>
    <n v="0"/>
  </r>
  <r>
    <x v="3"/>
    <x v="0"/>
    <x v="8"/>
    <n v="363448.17599999998"/>
    <n v="0"/>
    <n v="0"/>
    <n v="0"/>
    <n v="0"/>
    <n v="0"/>
    <n v="0"/>
    <n v="0"/>
    <n v="0"/>
  </r>
  <r>
    <x v="3"/>
    <x v="0"/>
    <x v="9"/>
    <n v="378591.85"/>
    <n v="0"/>
    <n v="0"/>
    <n v="0"/>
    <n v="0"/>
    <n v="0"/>
    <n v="0"/>
    <n v="0"/>
    <n v="0"/>
  </r>
  <r>
    <x v="3"/>
    <x v="0"/>
    <x v="10"/>
    <n v="333160.82799999998"/>
    <n v="0"/>
    <n v="0"/>
    <n v="0"/>
    <n v="0"/>
    <n v="0"/>
    <n v="0"/>
    <n v="0"/>
    <n v="0"/>
  </r>
  <r>
    <x v="3"/>
    <x v="0"/>
    <x v="11"/>
    <n v="295301.64299999998"/>
    <n v="0"/>
    <n v="0"/>
    <n v="0"/>
    <n v="0"/>
    <n v="0"/>
    <n v="0"/>
    <n v="0"/>
    <n v="0"/>
  </r>
  <r>
    <x v="3"/>
    <x v="0"/>
    <x v="12"/>
    <n v="189295.92499999999"/>
    <n v="0"/>
    <n v="0"/>
    <n v="0"/>
    <n v="0"/>
    <n v="0"/>
    <n v="0"/>
    <n v="0"/>
    <n v="0"/>
  </r>
  <r>
    <x v="3"/>
    <x v="0"/>
    <x v="13"/>
    <n v="143864.90299999999"/>
    <n v="0"/>
    <n v="0"/>
    <n v="0"/>
    <n v="0"/>
    <n v="0"/>
    <n v="0"/>
    <n v="0"/>
    <n v="0"/>
  </r>
  <r>
    <x v="3"/>
    <x v="0"/>
    <x v="14"/>
    <n v="98433.880999999994"/>
    <n v="0"/>
    <n v="0"/>
    <n v="0"/>
    <n v="0"/>
    <n v="0"/>
    <n v="0"/>
    <n v="0"/>
    <n v="0"/>
  </r>
  <r>
    <x v="3"/>
    <x v="0"/>
    <x v="15"/>
    <n v="46188.205699999999"/>
    <n v="0"/>
    <n v="0"/>
    <n v="0"/>
    <n v="0"/>
    <n v="0"/>
    <n v="0"/>
    <n v="0"/>
    <n v="0"/>
  </r>
  <r>
    <x v="3"/>
    <x v="0"/>
    <x v="16"/>
    <n v="0"/>
    <n v="0"/>
    <n v="0"/>
    <n v="0"/>
    <n v="0"/>
    <e v="#DIV/0!"/>
    <e v="#DIV/0!"/>
    <e v="#DIV/0!"/>
    <e v="#DIV/0!"/>
  </r>
  <r>
    <x v="3"/>
    <x v="0"/>
    <x v="17"/>
    <n v="33694.674650000001"/>
    <n v="0"/>
    <n v="0"/>
    <n v="0"/>
    <n v="0"/>
    <n v="0"/>
    <n v="0"/>
    <n v="0"/>
    <n v="0"/>
  </r>
  <r>
    <x v="3"/>
    <x v="1"/>
    <x v="0"/>
    <n v="702272.91200000001"/>
    <n v="0"/>
    <n v="0"/>
    <n v="0"/>
    <n v="0"/>
    <n v="0"/>
    <n v="0"/>
    <n v="0"/>
    <n v="0"/>
  </r>
  <r>
    <x v="3"/>
    <x v="1"/>
    <x v="1"/>
    <n v="718233.66"/>
    <n v="0"/>
    <n v="0"/>
    <n v="0"/>
    <n v="0"/>
    <n v="0"/>
    <n v="0"/>
    <n v="0"/>
    <n v="0"/>
  </r>
  <r>
    <x v="3"/>
    <x v="1"/>
    <x v="2"/>
    <n v="806017.77399999998"/>
    <n v="0"/>
    <n v="0"/>
    <n v="0"/>
    <n v="0"/>
    <n v="0"/>
    <n v="0"/>
    <n v="0"/>
    <n v="0"/>
  </r>
  <r>
    <x v="3"/>
    <x v="1"/>
    <x v="3"/>
    <n v="702272.91200000001"/>
    <n v="0"/>
    <n v="0"/>
    <n v="0"/>
    <n v="0"/>
    <n v="0"/>
    <n v="0"/>
    <n v="0"/>
    <n v="0"/>
  </r>
  <r>
    <x v="3"/>
    <x v="1"/>
    <x v="4"/>
    <n v="646410.29399999999"/>
    <n v="0"/>
    <n v="0"/>
    <n v="0"/>
    <n v="0"/>
    <n v="0"/>
    <n v="0"/>
    <n v="0"/>
    <n v="0"/>
  </r>
  <r>
    <x v="3"/>
    <x v="1"/>
    <x v="5"/>
    <n v="726214.03399999999"/>
    <n v="0"/>
    <n v="0"/>
    <n v="0"/>
    <n v="0"/>
    <n v="0"/>
    <n v="0"/>
    <n v="0"/>
    <n v="0"/>
  </r>
  <r>
    <x v="3"/>
    <x v="1"/>
    <x v="6"/>
    <n v="662371.04200000002"/>
    <n v="0"/>
    <n v="0"/>
    <n v="0"/>
    <n v="0"/>
    <n v="0"/>
    <n v="0"/>
    <n v="0"/>
    <n v="0"/>
  </r>
  <r>
    <x v="3"/>
    <x v="1"/>
    <x v="7"/>
    <n v="662371.04200000002"/>
    <n v="0"/>
    <n v="0"/>
    <n v="0"/>
    <n v="0"/>
    <n v="0"/>
    <n v="0"/>
    <n v="0"/>
    <n v="0"/>
  </r>
  <r>
    <x v="3"/>
    <x v="1"/>
    <x v="8"/>
    <n v="383057.95199999999"/>
    <n v="0"/>
    <n v="0"/>
    <n v="0"/>
    <n v="0"/>
    <n v="0"/>
    <n v="0"/>
    <n v="0"/>
    <n v="0"/>
  </r>
  <r>
    <x v="3"/>
    <x v="1"/>
    <x v="9"/>
    <n v="406999.07400000002"/>
    <n v="0"/>
    <n v="0"/>
    <n v="0"/>
    <n v="0"/>
    <n v="0"/>
    <n v="0"/>
    <n v="0"/>
    <n v="0"/>
  </r>
  <r>
    <x v="3"/>
    <x v="1"/>
    <x v="10"/>
    <n v="383057.95199999999"/>
    <n v="0"/>
    <n v="0"/>
    <n v="0"/>
    <n v="0"/>
    <n v="0"/>
    <n v="0"/>
    <n v="0"/>
    <n v="0"/>
  </r>
  <r>
    <x v="3"/>
    <x v="1"/>
    <x v="11"/>
    <n v="343156.08199999999"/>
    <n v="0"/>
    <n v="0"/>
    <n v="0"/>
    <n v="0"/>
    <n v="0"/>
    <n v="0"/>
    <n v="0"/>
    <n v="0"/>
  </r>
  <r>
    <x v="3"/>
    <x v="1"/>
    <x v="12"/>
    <n v="279313.09000000003"/>
    <n v="0"/>
    <n v="0"/>
    <n v="0"/>
    <n v="0"/>
    <n v="0"/>
    <n v="0"/>
    <n v="0"/>
    <n v="0"/>
  </r>
  <r>
    <x v="3"/>
    <x v="1"/>
    <x v="13"/>
    <n v="215470.098"/>
    <n v="0"/>
    <n v="0"/>
    <n v="0"/>
    <n v="0"/>
    <n v="0"/>
    <n v="0"/>
    <n v="0"/>
    <n v="0"/>
  </r>
  <r>
    <x v="3"/>
    <x v="1"/>
    <x v="14"/>
    <n v="143646.73199999999"/>
    <n v="0"/>
    <n v="0"/>
    <n v="0"/>
    <n v="0"/>
    <n v="0"/>
    <n v="0"/>
    <n v="0"/>
    <n v="0"/>
  </r>
  <r>
    <x v="3"/>
    <x v="1"/>
    <x v="15"/>
    <n v="72860.814620000005"/>
    <n v="0"/>
    <n v="0"/>
    <n v="0"/>
    <n v="0"/>
    <n v="0"/>
    <n v="0"/>
    <n v="0"/>
    <n v="0"/>
  </r>
  <r>
    <x v="3"/>
    <x v="1"/>
    <x v="16"/>
    <n v="0"/>
    <n v="0"/>
    <n v="0"/>
    <n v="0"/>
    <n v="0"/>
    <e v="#DIV/0!"/>
    <e v="#DIV/0!"/>
    <e v="#DIV/0!"/>
    <e v="#DIV/0!"/>
  </r>
  <r>
    <x v="3"/>
    <x v="1"/>
    <x v="17"/>
    <n v="56022.225480000001"/>
    <n v="0"/>
    <n v="0"/>
    <n v="0"/>
    <n v="0"/>
    <n v="0"/>
    <n v="0"/>
    <n v="0"/>
    <n v="0"/>
  </r>
  <r>
    <x v="4"/>
    <x v="0"/>
    <x v="0"/>
    <n v="749611.86300000001"/>
    <n v="2.1925243770314196"/>
    <n v="186.39088234019505"/>
    <n v="12.440922354039039"/>
    <n v="198.83180469423408"/>
    <n v="0.29248795079853468"/>
    <n v="24.864985673285034"/>
    <n v="1.6596485418800047"/>
    <n v="26.52463421516504"/>
  </r>
  <r>
    <x v="4"/>
    <x v="0"/>
    <x v="1"/>
    <n v="757183.7"/>
    <n v="4.3850487540628391"/>
    <n v="345.36643986998922"/>
    <n v="52.936151357832536"/>
    <n v="398.30259122782178"/>
    <n v="0.57912614258109874"/>
    <n v="45.611974989687347"/>
    <n v="6.9911900319344609"/>
    <n v="52.603165021621805"/>
  </r>
  <r>
    <x v="4"/>
    <x v="0"/>
    <x v="2"/>
    <n v="840473.90700000001"/>
    <n v="4.6982665222101847"/>
    <n v="346.66159534127848"/>
    <n v="108.81431364076165"/>
    <n v="455.47590898204015"/>
    <n v="0.55900206812847364"/>
    <n v="41.24596759685943"/>
    <n v="12.946780707228029"/>
    <n v="54.192748304087459"/>
  </r>
  <r>
    <x v="4"/>
    <x v="0"/>
    <x v="3"/>
    <n v="711752.67799999996"/>
    <n v="24.117768147345615"/>
    <n v="1659.9053927410616"/>
    <n v="525.08454190942075"/>
    <n v="2184.9899346504826"/>
    <n v="3.3885040257404713"/>
    <n v="233.21378957158794"/>
    <n v="73.773455041277799"/>
    <n v="306.98724461286577"/>
  </r>
  <r>
    <x v="4"/>
    <x v="0"/>
    <x v="4"/>
    <n v="613318.79700000002"/>
    <n v="33.827518959913327"/>
    <n v="2160.732773564464"/>
    <n v="992.68231862277514"/>
    <n v="3153.4150921872392"/>
    <n v="5.5154870722009397"/>
    <n v="352.30173673683504"/>
    <n v="161.8542140691597"/>
    <n v="514.15595080599473"/>
  </r>
  <r>
    <x v="4"/>
    <x v="0"/>
    <x v="5"/>
    <n v="696609.00399999996"/>
    <n v="25.99707475622969"/>
    <n v="1532.1376007583967"/>
    <n v="699.44715471467441"/>
    <n v="2231.5847554730713"/>
    <n v="3.7319464157011808"/>
    <n v="219.94226200934904"/>
    <n v="100.40742377695055"/>
    <n v="320.34968578629963"/>
  </r>
  <r>
    <x v="4"/>
    <x v="0"/>
    <x v="6"/>
    <n v="636034.30799999996"/>
    <n v="19.732719393282775"/>
    <n v="1065.4681836403036"/>
    <n v="481.98413121955099"/>
    <n v="1547.4523148598546"/>
    <n v="3.1024614781130291"/>
    <n v="167.51740751071304"/>
    <n v="75.779580622803607"/>
    <n v="243.29698813351663"/>
  </r>
  <r>
    <x v="4"/>
    <x v="0"/>
    <x v="7"/>
    <n v="643606.14500000002"/>
    <n v="15.974106175514628"/>
    <n v="784.16887215601309"/>
    <n v="446.52923794648865"/>
    <n v="1230.6981101025017"/>
    <n v="2.4819691824904231"/>
    <n v="121.83986716845487"/>
    <n v="69.379268892233554"/>
    <n v="191.21913606068841"/>
  </r>
  <r>
    <x v="4"/>
    <x v="0"/>
    <x v="8"/>
    <n v="363448.17599999998"/>
    <n v="13.781581798483208"/>
    <n v="609.4904550379199"/>
    <n v="320.30782858592306"/>
    <n v="929.79828362384296"/>
    <n v="3.7918973621381467"/>
    <n v="167.69666084055953"/>
    <n v="88.130261681633272"/>
    <n v="255.8269225221928"/>
  </r>
  <r>
    <x v="4"/>
    <x v="0"/>
    <x v="9"/>
    <n v="378591.85"/>
    <n v="12.841928494041172"/>
    <n v="506.29303087757319"/>
    <n v="230.93985538832655"/>
    <n v="737.23288626589977"/>
    <n v="3.3920245494035783"/>
    <n v="133.73056786023608"/>
    <n v="60.99969013815975"/>
    <n v="194.73025799839587"/>
  </r>
  <r>
    <x v="4"/>
    <x v="0"/>
    <x v="10"/>
    <n v="333160.82799999998"/>
    <n v="14.408017334777899"/>
    <n v="500.24636186348863"/>
    <n v="144.36442219967208"/>
    <n v="644.61078406316074"/>
    <n v="4.3246432725211923"/>
    <n v="150.15161442193579"/>
    <n v="43.331751534628822"/>
    <n v="193.4833659565646"/>
  </r>
  <r>
    <x v="4"/>
    <x v="0"/>
    <x v="11"/>
    <n v="295301.64299999998"/>
    <n v="14.094799566630554"/>
    <n v="424.18299295774654"/>
    <n v="109.07598215672819"/>
    <n v="533.25897511447477"/>
    <n v="4.7730176586354292"/>
    <n v="143.64396643663326"/>
    <n v="36.937140291064416"/>
    <n v="180.58110672769769"/>
  </r>
  <r>
    <x v="4"/>
    <x v="0"/>
    <x v="12"/>
    <n v="189295.92499999999"/>
    <n v="10.022968580715061"/>
    <n v="256.08684723726981"/>
    <n v="53.99209483549965"/>
    <n v="310.07894207276945"/>
    <n v="5.2948675893129034"/>
    <n v="135.28386690694467"/>
    <n v="28.522586968261283"/>
    <n v="163.80645387520596"/>
  </r>
  <r>
    <x v="4"/>
    <x v="0"/>
    <x v="13"/>
    <n v="143864.90299999999"/>
    <n v="8.1436619718309871"/>
    <n v="171.9534225352113"/>
    <n v="23.088458201473671"/>
    <n v="195.04188073668496"/>
    <n v="5.6606314688378081"/>
    <n v="119.52423346451032"/>
    <n v="16.048708003142139"/>
    <n v="135.57294146765244"/>
  </r>
  <r>
    <x v="4"/>
    <x v="0"/>
    <x v="14"/>
    <n v="98433.880999999994"/>
    <n v="6.5775731310942582"/>
    <n v="110.93077085590468"/>
    <n v="7.0043275480929186"/>
    <n v="117.9350984039976"/>
    <n v="6.6822247220896012"/>
    <n v="112.69571993804115"/>
    <n v="7.1157689577361261"/>
    <n v="119.81148889577727"/>
  </r>
  <r>
    <x v="4"/>
    <x v="0"/>
    <x v="15"/>
    <n v="46188.205699999999"/>
    <n v="4.6982665222101847"/>
    <n v="60.56065547128928"/>
    <n v="3.1919728544515968"/>
    <n v="63.752628325740879"/>
    <n v="10.172004846272227"/>
    <n v="131.117142468449"/>
    <n v="6.9107963950450602"/>
    <n v="138.02793886349406"/>
  </r>
  <r>
    <x v="4"/>
    <x v="0"/>
    <x v="16"/>
    <n v="0"/>
    <n v="2.8189599133261107"/>
    <n v="26.258611592632725"/>
    <n v="1.0359565863957083"/>
    <n v="27.294568179028435"/>
    <e v="#DIV/0!"/>
    <e v="#DIV/0!"/>
    <e v="#DIV/0!"/>
    <e v="#DIV/0!"/>
  </r>
  <r>
    <x v="4"/>
    <x v="0"/>
    <x v="17"/>
    <n v="33694.674650000001"/>
    <n v="1.879306608884074"/>
    <n v="9.4904983748645737"/>
    <n v="0.26152194963797087"/>
    <n v="9.7520203245025439"/>
    <n v="5.5774588370571312"/>
    <n v="28.166167127138511"/>
    <n v="0.77615217346510534"/>
    <n v="28.942319300603618"/>
  </r>
  <r>
    <x v="4"/>
    <x v="1"/>
    <x v="0"/>
    <n v="702272.91200000001"/>
    <n v="1.879306608884074"/>
    <n v="159.76361343445291"/>
    <n v="14.225849436395189"/>
    <n v="173.98946287084809"/>
    <n v="0.26760345967666682"/>
    <n v="22.749505314032803"/>
    <n v="2.0256867655455277"/>
    <n v="24.775192079578332"/>
  </r>
  <r>
    <x v="4"/>
    <x v="1"/>
    <x v="1"/>
    <n v="718233.66"/>
    <n v="2.1925243770314196"/>
    <n v="172.68321993499461"/>
    <n v="50.897600093489807"/>
    <n v="223.58082002848442"/>
    <n v="0.30526616881634583"/>
    <n v="24.0427634559754"/>
    <n v="7.0864960705809592"/>
    <n v="31.129259526556361"/>
  </r>
  <r>
    <x v="4"/>
    <x v="1"/>
    <x v="2"/>
    <n v="806017.77399999998"/>
    <n v="1.5660888407367282"/>
    <n v="115.55386511375949"/>
    <n v="137.63945528488924"/>
    <n v="253.19332039864872"/>
    <n v="0.19429954167942806"/>
    <n v="14.336391682816599"/>
    <n v="17.076478922025512"/>
    <n v="31.412870604842112"/>
  </r>
  <r>
    <x v="4"/>
    <x v="1"/>
    <x v="3"/>
    <n v="702272.91200000001"/>
    <n v="6.2643553629469126"/>
    <n v="431.14425785482121"/>
    <n v="303.39355927617027"/>
    <n v="734.53781713099147"/>
    <n v="0.89201153225555607"/>
    <n v="61.39269370748864"/>
    <n v="43.201660507186169"/>
    <n v="104.59435421467481"/>
  </r>
  <r>
    <x v="4"/>
    <x v="1"/>
    <x v="4"/>
    <n v="646410.29399999999"/>
    <n v="6.2643553629469126"/>
    <n v="400.13569880823405"/>
    <n v="341.90403446918418"/>
    <n v="742.03973327741824"/>
    <n v="0.96909894862332013"/>
    <n v="61.901195343314576"/>
    <n v="52.892727365691393"/>
    <n v="114.79392270900595"/>
  </r>
  <r>
    <x v="4"/>
    <x v="1"/>
    <x v="5"/>
    <n v="726214.03399999999"/>
    <n v="5.6379198266522215"/>
    <n v="332.27080498374869"/>
    <n v="258.80572719784465"/>
    <n v="591.07653218159339"/>
    <n v="0.77634410279824217"/>
    <n v="45.753839698414403"/>
    <n v="35.637665354983298"/>
    <n v="81.391505053397722"/>
  </r>
  <r>
    <x v="4"/>
    <x v="1"/>
    <x v="6"/>
    <n v="662371.04200000002"/>
    <n v="5.0114842903575303"/>
    <n v="270.5950942578549"/>
    <n v="292.46185584972369"/>
    <n v="563.05695010757859"/>
    <n v="0.75659773338302583"/>
    <n v="40.852494614016486"/>
    <n v="44.153780480295168"/>
    <n v="85.006275094311647"/>
  </r>
  <r>
    <x v="4"/>
    <x v="1"/>
    <x v="7"/>
    <n v="662371.04200000002"/>
    <n v="4.0718309859154935"/>
    <n v="199.8861830985916"/>
    <n v="235.02757507698814"/>
    <n v="434.91375817557974"/>
    <n v="0.61473565837370858"/>
    <n v="30.177373469565357"/>
    <n v="35.482767236824365"/>
    <n v="65.660140706389726"/>
  </r>
  <r>
    <x v="4"/>
    <x v="1"/>
    <x v="8"/>
    <n v="383057.95199999999"/>
    <n v="4.6982665222101847"/>
    <n v="207.78083694474543"/>
    <n v="141.61932046800933"/>
    <n v="349.40015741275477"/>
    <n v="1.2265158568513896"/>
    <n v="54.242663769252715"/>
    <n v="36.970729814795583"/>
    <n v="91.213393584048276"/>
  </r>
  <r>
    <x v="4"/>
    <x v="1"/>
    <x v="9"/>
    <n v="406999.07400000002"/>
    <n v="4.6982665222101847"/>
    <n v="185.22915763813651"/>
    <n v="88.118362002115859"/>
    <n v="273.34751964025236"/>
    <n v="1.1543678652718961"/>
    <n v="45.5109530883445"/>
    <n v="21.650752454074592"/>
    <n v="67.161705542419085"/>
  </r>
  <r>
    <x v="4"/>
    <x v="1"/>
    <x v="10"/>
    <n v="383057.95199999999"/>
    <n v="4.6982665222101847"/>
    <n v="163.1238136511376"/>
    <n v="61.806956660559479"/>
    <n v="224.93077031169707"/>
    <n v="1.2265158568513896"/>
    <n v="42.584630549880245"/>
    <n v="16.135145175255225"/>
    <n v="58.71977572513547"/>
  </r>
  <r>
    <x v="4"/>
    <x v="1"/>
    <x v="11"/>
    <n v="343156.08199999999"/>
    <n v="5.0114842903575303"/>
    <n v="150.82061971830987"/>
    <n v="49.845958385929201"/>
    <n v="200.66657810423908"/>
    <n v="1.4604095783904918"/>
    <n v="43.951026261661845"/>
    <n v="14.525739452267439"/>
    <n v="58.476765713929289"/>
  </r>
  <r>
    <x v="4"/>
    <x v="1"/>
    <x v="12"/>
    <n v="279313.09000000003"/>
    <n v="4.0718309859154935"/>
    <n v="104.03528169014086"/>
    <n v="29.278167594427444"/>
    <n v="133.31344928456832"/>
    <n v="1.457801704143366"/>
    <n v="37.246833540863001"/>
    <n v="10.482203893282424"/>
    <n v="47.729037434145425"/>
  </r>
  <r>
    <x v="4"/>
    <x v="1"/>
    <x v="13"/>
    <n v="215470.098"/>
    <n v="3.7586132177681479"/>
    <n v="79.36311809317445"/>
    <n v="14.792673277105965"/>
    <n v="94.155791370280411"/>
    <n v="1.7443781075219766"/>
    <n v="36.832543740326535"/>
    <n v="6.8653021530189147"/>
    <n v="43.697845893345445"/>
  </r>
  <r>
    <x v="4"/>
    <x v="1"/>
    <x v="14"/>
    <n v="143646.73199999999"/>
    <n v="3.7586132177681479"/>
    <n v="63.389011917659822"/>
    <n v="7.5548631300273383"/>
    <n v="70.943875047687158"/>
    <n v="2.6165671612829651"/>
    <n v="44.128405175037202"/>
    <n v="5.2593351932484893"/>
    <n v="49.387740368285698"/>
  </r>
  <r>
    <x v="4"/>
    <x v="1"/>
    <x v="15"/>
    <n v="72860.814620000005"/>
    <n v="2.5057421451787651"/>
    <n v="32.299016251354281"/>
    <n v="3.3610333948646822"/>
    <n v="35.660049646218965"/>
    <n v="3.4390806062864807"/>
    <n v="44.329749015032739"/>
    <n v="4.6129506132945322"/>
    <n v="48.942699628327269"/>
  </r>
  <r>
    <x v="4"/>
    <x v="1"/>
    <x v="16"/>
    <n v="0"/>
    <n v="1.5660888407367282"/>
    <n v="14.588117551462625"/>
    <n v="0.98574035167706286"/>
    <n v="15.573857903139688"/>
    <e v="#DIV/0!"/>
    <e v="#DIV/0!"/>
    <e v="#DIV/0!"/>
    <e v="#DIV/0!"/>
  </r>
  <r>
    <x v="4"/>
    <x v="1"/>
    <x v="17"/>
    <n v="56022.225480000001"/>
    <n v="1.2528710725893826"/>
    <n v="6.3269989165763816"/>
    <n v="0.20287932645380813"/>
    <n v="6.5298782430301898"/>
    <n v="2.2363821891307389"/>
    <n v="11.293730055110229"/>
    <n v="0.36214078379702408"/>
    <n v="11.655870838907255"/>
  </r>
  <r>
    <x v="5"/>
    <x v="0"/>
    <x v="0"/>
    <n v="749611.86300000001"/>
    <n v="0"/>
    <n v="0"/>
    <n v="0"/>
    <n v="0"/>
    <n v="0"/>
    <n v="0"/>
    <n v="0"/>
    <n v="0"/>
  </r>
  <r>
    <x v="5"/>
    <x v="0"/>
    <x v="1"/>
    <n v="757183.7"/>
    <n v="0"/>
    <n v="0"/>
    <n v="0"/>
    <n v="0"/>
    <n v="0"/>
    <n v="0"/>
    <n v="0"/>
    <n v="0"/>
  </r>
  <r>
    <x v="5"/>
    <x v="0"/>
    <x v="2"/>
    <n v="840473.90700000001"/>
    <n v="0"/>
    <n v="0"/>
    <n v="0"/>
    <n v="0"/>
    <n v="0"/>
    <n v="0"/>
    <n v="0"/>
    <n v="0"/>
  </r>
  <r>
    <x v="5"/>
    <x v="0"/>
    <x v="3"/>
    <n v="711752.67799999996"/>
    <n v="0"/>
    <n v="0"/>
    <n v="0"/>
    <n v="0"/>
    <n v="0"/>
    <n v="0"/>
    <n v="0"/>
    <n v="0"/>
  </r>
  <r>
    <x v="5"/>
    <x v="0"/>
    <x v="4"/>
    <n v="613318.79700000002"/>
    <n v="0"/>
    <n v="0"/>
    <n v="0"/>
    <n v="0"/>
    <n v="0"/>
    <n v="0"/>
    <n v="0"/>
    <n v="0"/>
  </r>
  <r>
    <x v="5"/>
    <x v="0"/>
    <x v="5"/>
    <n v="696609.00399999996"/>
    <n v="0"/>
    <n v="0"/>
    <n v="0"/>
    <n v="0"/>
    <n v="0"/>
    <n v="0"/>
    <n v="0"/>
    <n v="0"/>
  </r>
  <r>
    <x v="5"/>
    <x v="0"/>
    <x v="6"/>
    <n v="636034.30799999996"/>
    <n v="0"/>
    <n v="0"/>
    <n v="0"/>
    <n v="0"/>
    <n v="0"/>
    <n v="0"/>
    <n v="0"/>
    <n v="0"/>
  </r>
  <r>
    <x v="5"/>
    <x v="0"/>
    <x v="7"/>
    <n v="643606.14500000002"/>
    <n v="0"/>
    <n v="0"/>
    <n v="0"/>
    <n v="0"/>
    <n v="0"/>
    <n v="0"/>
    <n v="0"/>
    <n v="0"/>
  </r>
  <r>
    <x v="5"/>
    <x v="0"/>
    <x v="8"/>
    <n v="363448.17599999998"/>
    <n v="0"/>
    <n v="0"/>
    <n v="0"/>
    <n v="0"/>
    <n v="0"/>
    <n v="0"/>
    <n v="0"/>
    <n v="0"/>
  </r>
  <r>
    <x v="5"/>
    <x v="0"/>
    <x v="9"/>
    <n v="378591.85"/>
    <n v="0"/>
    <n v="0"/>
    <n v="0"/>
    <n v="0"/>
    <n v="0"/>
    <n v="0"/>
    <n v="0"/>
    <n v="0"/>
  </r>
  <r>
    <x v="5"/>
    <x v="0"/>
    <x v="10"/>
    <n v="333160.82799999998"/>
    <n v="0"/>
    <n v="0"/>
    <n v="0"/>
    <n v="0"/>
    <n v="0"/>
    <n v="0"/>
    <n v="0"/>
    <n v="0"/>
  </r>
  <r>
    <x v="5"/>
    <x v="0"/>
    <x v="11"/>
    <n v="295301.64299999998"/>
    <n v="0"/>
    <n v="0"/>
    <n v="0"/>
    <n v="0"/>
    <n v="0"/>
    <n v="0"/>
    <n v="0"/>
    <n v="0"/>
  </r>
  <r>
    <x v="5"/>
    <x v="0"/>
    <x v="12"/>
    <n v="189295.92499999999"/>
    <n v="0"/>
    <n v="0"/>
    <n v="0"/>
    <n v="0"/>
    <n v="0"/>
    <n v="0"/>
    <n v="0"/>
    <n v="0"/>
  </r>
  <r>
    <x v="5"/>
    <x v="0"/>
    <x v="13"/>
    <n v="143864.90299999999"/>
    <n v="0"/>
    <n v="0"/>
    <n v="0"/>
    <n v="0"/>
    <n v="0"/>
    <n v="0"/>
    <n v="0"/>
    <n v="0"/>
  </r>
  <r>
    <x v="5"/>
    <x v="0"/>
    <x v="14"/>
    <n v="98433.880999999994"/>
    <n v="0"/>
    <n v="0"/>
    <n v="0"/>
    <n v="0"/>
    <n v="0"/>
    <n v="0"/>
    <n v="0"/>
    <n v="0"/>
  </r>
  <r>
    <x v="5"/>
    <x v="0"/>
    <x v="15"/>
    <n v="46188.205699999999"/>
    <n v="0"/>
    <n v="0"/>
    <n v="0"/>
    <n v="0"/>
    <n v="0"/>
    <n v="0"/>
    <n v="0"/>
    <n v="0"/>
  </r>
  <r>
    <x v="5"/>
    <x v="0"/>
    <x v="16"/>
    <n v="0"/>
    <n v="0"/>
    <n v="0"/>
    <n v="0"/>
    <n v="0"/>
    <e v="#DIV/0!"/>
    <e v="#DIV/0!"/>
    <e v="#DIV/0!"/>
    <e v="#DIV/0!"/>
  </r>
  <r>
    <x v="5"/>
    <x v="0"/>
    <x v="17"/>
    <n v="33694.674650000001"/>
    <n v="0"/>
    <n v="0"/>
    <n v="0"/>
    <n v="0"/>
    <n v="0"/>
    <n v="0"/>
    <n v="0"/>
    <n v="0"/>
  </r>
  <r>
    <x v="5"/>
    <x v="1"/>
    <x v="0"/>
    <n v="702272.91200000001"/>
    <n v="0"/>
    <n v="0"/>
    <n v="0"/>
    <n v="0"/>
    <n v="0"/>
    <n v="0"/>
    <n v="0"/>
    <n v="0"/>
  </r>
  <r>
    <x v="5"/>
    <x v="1"/>
    <x v="1"/>
    <n v="718233.66"/>
    <n v="0"/>
    <n v="0"/>
    <n v="0"/>
    <n v="0"/>
    <n v="0"/>
    <n v="0"/>
    <n v="0"/>
    <n v="0"/>
  </r>
  <r>
    <x v="5"/>
    <x v="1"/>
    <x v="2"/>
    <n v="806017.77399999998"/>
    <n v="0"/>
    <n v="0"/>
    <n v="0"/>
    <n v="0"/>
    <n v="0"/>
    <n v="0"/>
    <n v="0"/>
    <n v="0"/>
  </r>
  <r>
    <x v="5"/>
    <x v="1"/>
    <x v="3"/>
    <n v="702272.91200000001"/>
    <n v="0"/>
    <n v="0"/>
    <n v="0"/>
    <n v="0"/>
    <n v="0"/>
    <n v="0"/>
    <n v="0"/>
    <n v="0"/>
  </r>
  <r>
    <x v="5"/>
    <x v="1"/>
    <x v="4"/>
    <n v="646410.29399999999"/>
    <n v="0"/>
    <n v="0"/>
    <n v="0"/>
    <n v="0"/>
    <n v="0"/>
    <n v="0"/>
    <n v="0"/>
    <n v="0"/>
  </r>
  <r>
    <x v="5"/>
    <x v="1"/>
    <x v="5"/>
    <n v="726214.03399999999"/>
    <n v="0"/>
    <n v="0"/>
    <n v="0"/>
    <n v="0"/>
    <n v="0"/>
    <n v="0"/>
    <n v="0"/>
    <n v="0"/>
  </r>
  <r>
    <x v="5"/>
    <x v="1"/>
    <x v="6"/>
    <n v="662371.04200000002"/>
    <n v="0"/>
    <n v="0"/>
    <n v="0"/>
    <n v="0"/>
    <n v="0"/>
    <n v="0"/>
    <n v="0"/>
    <n v="0"/>
  </r>
  <r>
    <x v="5"/>
    <x v="1"/>
    <x v="7"/>
    <n v="662371.04200000002"/>
    <n v="0"/>
    <n v="0"/>
    <n v="0"/>
    <n v="0"/>
    <n v="0"/>
    <n v="0"/>
    <n v="0"/>
    <n v="0"/>
  </r>
  <r>
    <x v="5"/>
    <x v="1"/>
    <x v="8"/>
    <n v="383057.95199999999"/>
    <n v="0"/>
    <n v="0"/>
    <n v="0"/>
    <n v="0"/>
    <n v="0"/>
    <n v="0"/>
    <n v="0"/>
    <n v="0"/>
  </r>
  <r>
    <x v="5"/>
    <x v="1"/>
    <x v="9"/>
    <n v="406999.07400000002"/>
    <n v="0"/>
    <n v="0"/>
    <n v="0"/>
    <n v="0"/>
    <n v="0"/>
    <n v="0"/>
    <n v="0"/>
    <n v="0"/>
  </r>
  <r>
    <x v="5"/>
    <x v="1"/>
    <x v="10"/>
    <n v="383057.95199999999"/>
    <n v="0"/>
    <n v="0"/>
    <n v="0"/>
    <n v="0"/>
    <n v="0"/>
    <n v="0"/>
    <n v="0"/>
    <n v="0"/>
  </r>
  <r>
    <x v="5"/>
    <x v="1"/>
    <x v="11"/>
    <n v="343156.08199999999"/>
    <n v="0"/>
    <n v="0"/>
    <n v="0"/>
    <n v="0"/>
    <n v="0"/>
    <n v="0"/>
    <n v="0"/>
    <n v="0"/>
  </r>
  <r>
    <x v="5"/>
    <x v="1"/>
    <x v="12"/>
    <n v="279313.09000000003"/>
    <n v="0"/>
    <n v="0"/>
    <n v="0"/>
    <n v="0"/>
    <n v="0"/>
    <n v="0"/>
    <n v="0"/>
    <n v="0"/>
  </r>
  <r>
    <x v="5"/>
    <x v="1"/>
    <x v="13"/>
    <n v="215470.098"/>
    <n v="0"/>
    <n v="0"/>
    <n v="0"/>
    <n v="0"/>
    <n v="0"/>
    <n v="0"/>
    <n v="0"/>
    <n v="0"/>
  </r>
  <r>
    <x v="5"/>
    <x v="1"/>
    <x v="14"/>
    <n v="143646.73199999999"/>
    <n v="0"/>
    <n v="0"/>
    <n v="0"/>
    <n v="0"/>
    <n v="0"/>
    <n v="0"/>
    <n v="0"/>
    <n v="0"/>
  </r>
  <r>
    <x v="5"/>
    <x v="1"/>
    <x v="15"/>
    <n v="72860.814620000005"/>
    <n v="0"/>
    <n v="0"/>
    <n v="0"/>
    <n v="0"/>
    <n v="0"/>
    <n v="0"/>
    <n v="0"/>
    <n v="0"/>
  </r>
  <r>
    <x v="5"/>
    <x v="1"/>
    <x v="16"/>
    <n v="0"/>
    <n v="0"/>
    <n v="0"/>
    <n v="0"/>
    <n v="0"/>
    <e v="#DIV/0!"/>
    <e v="#DIV/0!"/>
    <e v="#DIV/0!"/>
    <e v="#DIV/0!"/>
  </r>
  <r>
    <x v="5"/>
    <x v="1"/>
    <x v="17"/>
    <n v="56022.225480000001"/>
    <n v="0"/>
    <n v="0"/>
    <n v="0"/>
    <n v="0"/>
    <n v="0"/>
    <n v="0"/>
    <n v="0"/>
    <n v="0"/>
  </r>
  <r>
    <x v="6"/>
    <x v="0"/>
    <x v="0"/>
    <n v="749611.86300000001"/>
    <n v="0"/>
    <n v="0"/>
    <n v="0"/>
    <n v="0"/>
    <n v="0"/>
    <n v="0"/>
    <n v="0"/>
    <n v="0"/>
  </r>
  <r>
    <x v="6"/>
    <x v="0"/>
    <x v="1"/>
    <n v="757183.7"/>
    <n v="0"/>
    <n v="0"/>
    <n v="0"/>
    <n v="0"/>
    <n v="0"/>
    <n v="0"/>
    <n v="0"/>
    <n v="0"/>
  </r>
  <r>
    <x v="6"/>
    <x v="0"/>
    <x v="2"/>
    <n v="840473.90700000001"/>
    <n v="0"/>
    <n v="0"/>
    <n v="0"/>
    <n v="0"/>
    <n v="0"/>
    <n v="0"/>
    <n v="0"/>
    <n v="0"/>
  </r>
  <r>
    <x v="6"/>
    <x v="0"/>
    <x v="3"/>
    <n v="711752.67799999996"/>
    <n v="0"/>
    <n v="0"/>
    <n v="0"/>
    <n v="0"/>
    <n v="0"/>
    <n v="0"/>
    <n v="0"/>
    <n v="0"/>
  </r>
  <r>
    <x v="6"/>
    <x v="0"/>
    <x v="4"/>
    <n v="613318.79700000002"/>
    <n v="0"/>
    <n v="0"/>
    <n v="0"/>
    <n v="0"/>
    <n v="0"/>
    <n v="0"/>
    <n v="0"/>
    <n v="0"/>
  </r>
  <r>
    <x v="6"/>
    <x v="0"/>
    <x v="5"/>
    <n v="696609.00399999996"/>
    <n v="0"/>
    <n v="0"/>
    <n v="0"/>
    <n v="0"/>
    <n v="0"/>
    <n v="0"/>
    <n v="0"/>
    <n v="0"/>
  </r>
  <r>
    <x v="6"/>
    <x v="0"/>
    <x v="6"/>
    <n v="636034.30799999996"/>
    <n v="0"/>
    <n v="0"/>
    <n v="0"/>
    <n v="0"/>
    <n v="0"/>
    <n v="0"/>
    <n v="0"/>
    <n v="0"/>
  </r>
  <r>
    <x v="6"/>
    <x v="0"/>
    <x v="7"/>
    <n v="643606.14500000002"/>
    <n v="0"/>
    <n v="0"/>
    <n v="0"/>
    <n v="0"/>
    <n v="0"/>
    <n v="0"/>
    <n v="0"/>
    <n v="0"/>
  </r>
  <r>
    <x v="6"/>
    <x v="0"/>
    <x v="8"/>
    <n v="363448.17599999998"/>
    <n v="0"/>
    <n v="0"/>
    <n v="0"/>
    <n v="0"/>
    <n v="0"/>
    <n v="0"/>
    <n v="0"/>
    <n v="0"/>
  </r>
  <r>
    <x v="6"/>
    <x v="0"/>
    <x v="9"/>
    <n v="378591.85"/>
    <n v="0"/>
    <n v="0"/>
    <n v="0"/>
    <n v="0"/>
    <n v="0"/>
    <n v="0"/>
    <n v="0"/>
    <n v="0"/>
  </r>
  <r>
    <x v="6"/>
    <x v="0"/>
    <x v="10"/>
    <n v="333160.82799999998"/>
    <n v="0"/>
    <n v="0"/>
    <n v="0"/>
    <n v="0"/>
    <n v="0"/>
    <n v="0"/>
    <n v="0"/>
    <n v="0"/>
  </r>
  <r>
    <x v="6"/>
    <x v="0"/>
    <x v="11"/>
    <n v="295301.64299999998"/>
    <n v="0"/>
    <n v="0"/>
    <n v="0"/>
    <n v="0"/>
    <n v="0"/>
    <n v="0"/>
    <n v="0"/>
    <n v="0"/>
  </r>
  <r>
    <x v="6"/>
    <x v="0"/>
    <x v="12"/>
    <n v="189295.92499999999"/>
    <n v="0"/>
    <n v="0"/>
    <n v="0"/>
    <n v="0"/>
    <n v="0"/>
    <n v="0"/>
    <n v="0"/>
    <n v="0"/>
  </r>
  <r>
    <x v="6"/>
    <x v="0"/>
    <x v="13"/>
    <n v="143864.90299999999"/>
    <n v="0"/>
    <n v="0"/>
    <n v="0"/>
    <n v="0"/>
    <n v="0"/>
    <n v="0"/>
    <n v="0"/>
    <n v="0"/>
  </r>
  <r>
    <x v="6"/>
    <x v="0"/>
    <x v="14"/>
    <n v="98433.880999999994"/>
    <n v="0"/>
    <n v="0"/>
    <n v="0"/>
    <n v="0"/>
    <n v="0"/>
    <n v="0"/>
    <n v="0"/>
    <n v="0"/>
  </r>
  <r>
    <x v="6"/>
    <x v="0"/>
    <x v="15"/>
    <n v="46188.205699999999"/>
    <n v="0"/>
    <n v="0"/>
    <n v="0"/>
    <n v="0"/>
    <n v="0"/>
    <n v="0"/>
    <n v="0"/>
    <n v="0"/>
  </r>
  <r>
    <x v="6"/>
    <x v="0"/>
    <x v="16"/>
    <n v="0"/>
    <n v="0"/>
    <n v="0"/>
    <n v="0"/>
    <n v="0"/>
    <e v="#DIV/0!"/>
    <e v="#DIV/0!"/>
    <e v="#DIV/0!"/>
    <e v="#DIV/0!"/>
  </r>
  <r>
    <x v="6"/>
    <x v="0"/>
    <x v="17"/>
    <n v="33694.674650000001"/>
    <n v="0"/>
    <n v="0"/>
    <n v="0"/>
    <n v="0"/>
    <n v="0"/>
    <n v="0"/>
    <n v="0"/>
    <n v="0"/>
  </r>
  <r>
    <x v="6"/>
    <x v="1"/>
    <x v="0"/>
    <n v="702272.91200000001"/>
    <n v="0"/>
    <n v="0"/>
    <n v="0"/>
    <n v="0"/>
    <n v="0"/>
    <n v="0"/>
    <n v="0"/>
    <n v="0"/>
  </r>
  <r>
    <x v="6"/>
    <x v="1"/>
    <x v="1"/>
    <n v="718233.66"/>
    <n v="0"/>
    <n v="0"/>
    <n v="0"/>
    <n v="0"/>
    <n v="0"/>
    <n v="0"/>
    <n v="0"/>
    <n v="0"/>
  </r>
  <r>
    <x v="6"/>
    <x v="1"/>
    <x v="2"/>
    <n v="806017.77399999998"/>
    <n v="0"/>
    <n v="0"/>
    <n v="0"/>
    <n v="0"/>
    <n v="0"/>
    <n v="0"/>
    <n v="0"/>
    <n v="0"/>
  </r>
  <r>
    <x v="6"/>
    <x v="1"/>
    <x v="3"/>
    <n v="702272.91200000001"/>
    <n v="0"/>
    <n v="0"/>
    <n v="0"/>
    <n v="0"/>
    <n v="0"/>
    <n v="0"/>
    <n v="0"/>
    <n v="0"/>
  </r>
  <r>
    <x v="6"/>
    <x v="1"/>
    <x v="4"/>
    <n v="646410.29399999999"/>
    <n v="0"/>
    <n v="0"/>
    <n v="0"/>
    <n v="0"/>
    <n v="0"/>
    <n v="0"/>
    <n v="0"/>
    <n v="0"/>
  </r>
  <r>
    <x v="6"/>
    <x v="1"/>
    <x v="5"/>
    <n v="726214.03399999999"/>
    <n v="0"/>
    <n v="0"/>
    <n v="0"/>
    <n v="0"/>
    <n v="0"/>
    <n v="0"/>
    <n v="0"/>
    <n v="0"/>
  </r>
  <r>
    <x v="6"/>
    <x v="1"/>
    <x v="6"/>
    <n v="662371.04200000002"/>
    <n v="0"/>
    <n v="0"/>
    <n v="0"/>
    <n v="0"/>
    <n v="0"/>
    <n v="0"/>
    <n v="0"/>
    <n v="0"/>
  </r>
  <r>
    <x v="6"/>
    <x v="1"/>
    <x v="7"/>
    <n v="662371.04200000002"/>
    <n v="0"/>
    <n v="0"/>
    <n v="0"/>
    <n v="0"/>
    <n v="0"/>
    <n v="0"/>
    <n v="0"/>
    <n v="0"/>
  </r>
  <r>
    <x v="6"/>
    <x v="1"/>
    <x v="8"/>
    <n v="383057.95199999999"/>
    <n v="0"/>
    <n v="0"/>
    <n v="0"/>
    <n v="0"/>
    <n v="0"/>
    <n v="0"/>
    <n v="0"/>
    <n v="0"/>
  </r>
  <r>
    <x v="6"/>
    <x v="1"/>
    <x v="9"/>
    <n v="406999.07400000002"/>
    <n v="0"/>
    <n v="0"/>
    <n v="0"/>
    <n v="0"/>
    <n v="0"/>
    <n v="0"/>
    <n v="0"/>
    <n v="0"/>
  </r>
  <r>
    <x v="6"/>
    <x v="1"/>
    <x v="10"/>
    <n v="383057.95199999999"/>
    <n v="0"/>
    <n v="0"/>
    <n v="0"/>
    <n v="0"/>
    <n v="0"/>
    <n v="0"/>
    <n v="0"/>
    <n v="0"/>
  </r>
  <r>
    <x v="6"/>
    <x v="1"/>
    <x v="11"/>
    <n v="343156.08199999999"/>
    <n v="0"/>
    <n v="0"/>
    <n v="0"/>
    <n v="0"/>
    <n v="0"/>
    <n v="0"/>
    <n v="0"/>
    <n v="0"/>
  </r>
  <r>
    <x v="6"/>
    <x v="1"/>
    <x v="12"/>
    <n v="279313.09000000003"/>
    <n v="0"/>
    <n v="0"/>
    <n v="0"/>
    <n v="0"/>
    <n v="0"/>
    <n v="0"/>
    <n v="0"/>
    <n v="0"/>
  </r>
  <r>
    <x v="6"/>
    <x v="1"/>
    <x v="13"/>
    <n v="215470.098"/>
    <n v="0"/>
    <n v="0"/>
    <n v="0"/>
    <n v="0"/>
    <n v="0"/>
    <n v="0"/>
    <n v="0"/>
    <n v="0"/>
  </r>
  <r>
    <x v="6"/>
    <x v="1"/>
    <x v="14"/>
    <n v="143646.73199999999"/>
    <n v="0"/>
    <n v="0"/>
    <n v="0"/>
    <n v="0"/>
    <n v="0"/>
    <n v="0"/>
    <n v="0"/>
    <n v="0"/>
  </r>
  <r>
    <x v="6"/>
    <x v="1"/>
    <x v="15"/>
    <n v="72860.814620000005"/>
    <n v="0"/>
    <n v="0"/>
    <n v="0"/>
    <n v="0"/>
    <n v="0"/>
    <n v="0"/>
    <n v="0"/>
    <n v="0"/>
  </r>
  <r>
    <x v="6"/>
    <x v="1"/>
    <x v="16"/>
    <n v="0"/>
    <n v="0"/>
    <n v="0"/>
    <n v="0"/>
    <n v="0"/>
    <e v="#DIV/0!"/>
    <e v="#DIV/0!"/>
    <e v="#DIV/0!"/>
    <e v="#DIV/0!"/>
  </r>
  <r>
    <x v="6"/>
    <x v="1"/>
    <x v="17"/>
    <n v="56022.225480000001"/>
    <n v="0"/>
    <n v="0"/>
    <n v="0"/>
    <n v="0"/>
    <n v="0"/>
    <n v="0"/>
    <n v="0"/>
    <n v="0"/>
  </r>
  <r>
    <x v="7"/>
    <x v="0"/>
    <x v="0"/>
    <n v="749611.86300000001"/>
    <n v="0"/>
    <n v="0"/>
    <n v="34.185163707151823"/>
    <n v="34.185163707151823"/>
    <n v="0"/>
    <n v="0"/>
    <n v="4.5603818982186812"/>
    <n v="4.5603818982186812"/>
  </r>
  <r>
    <x v="7"/>
    <x v="0"/>
    <x v="1"/>
    <n v="757183.7"/>
    <n v="3.1423913043478264"/>
    <n v="247.49473913043482"/>
    <n v="79.301302715600656"/>
    <n v="326.79604184603545"/>
    <n v="0.41501042670990235"/>
    <n v="32.686221207671913"/>
    <n v="10.473192002891855"/>
    <n v="43.159413210563763"/>
  </r>
  <r>
    <x v="7"/>
    <x v="0"/>
    <x v="2"/>
    <n v="840473.90700000001"/>
    <n v="3.1423913043478264"/>
    <n v="231.86134239130436"/>
    <n v="97.040458206988717"/>
    <n v="328.90180059829311"/>
    <n v="0.37388326730621829"/>
    <n v="27.586976878189315"/>
    <n v="11.545921580524299"/>
    <n v="39.132898458713612"/>
  </r>
  <r>
    <x v="7"/>
    <x v="0"/>
    <x v="3"/>
    <n v="711752.67799999996"/>
    <n v="9.4271739130434788"/>
    <n v="648.8252445652173"/>
    <n v="253.60690799802754"/>
    <n v="902.43215256324481"/>
    <n v="1.3245013618401138"/>
    <n v="91.158806228645801"/>
    <n v="35.631324733565322"/>
    <n v="126.79013096221114"/>
  </r>
  <r>
    <x v="7"/>
    <x v="0"/>
    <x v="4"/>
    <n v="613318.79700000002"/>
    <n v="15.711956521739133"/>
    <n v="1003.6012228260871"/>
    <n v="378.32168951483521"/>
    <n v="1381.9229123409223"/>
    <n v="2.5617927574685329"/>
    <n v="163.63451238330254"/>
    <n v="61.684346112554444"/>
    <n v="225.31885849585697"/>
  </r>
  <r>
    <x v="7"/>
    <x v="0"/>
    <x v="5"/>
    <n v="696609.00399999996"/>
    <n v="12.569565217391306"/>
    <n v="740.78732608695668"/>
    <n v="305.19778980085374"/>
    <n v="1045.9851158878105"/>
    <n v="1.804393159608271"/>
    <n v="106.34191086151347"/>
    <n v="43.811921472214237"/>
    <n v="150.15383233372771"/>
  </r>
  <r>
    <x v="7"/>
    <x v="0"/>
    <x v="6"/>
    <n v="636034.30799999996"/>
    <n v="9.4271739130434788"/>
    <n v="509.02025543478265"/>
    <n v="221.66775464440187"/>
    <n v="730.68801007918455"/>
    <n v="1.4821800953925082"/>
    <n v="80.030314250718476"/>
    <n v="34.851540531112647"/>
    <n v="114.88185478183115"/>
  </r>
  <r>
    <x v="7"/>
    <x v="0"/>
    <x v="7"/>
    <n v="643606.14500000002"/>
    <n v="6.2847826086956529"/>
    <n v="308.51997826086961"/>
    <n v="193.05006950948638"/>
    <n v="501.57004777035598"/>
    <n v="0.97649512167035835"/>
    <n v="47.936145522797894"/>
    <n v="29.995063131270502"/>
    <n v="77.931208654068399"/>
  </r>
  <r>
    <x v="7"/>
    <x v="0"/>
    <x v="8"/>
    <n v="363448.17599999998"/>
    <n v="6.2847826086956529"/>
    <n v="277.94451086956525"/>
    <n v="129.9555005104335"/>
    <n v="407.90001137999877"/>
    <n v="1.7292101112912597"/>
    <n v="76.474317171855958"/>
    <n v="35.756267080683742"/>
    <n v="112.23058425253971"/>
  </r>
  <r>
    <x v="7"/>
    <x v="0"/>
    <x v="9"/>
    <n v="378591.85"/>
    <n v="6.2847826086956529"/>
    <n v="247.77755434782608"/>
    <n v="100.27530607333172"/>
    <n v="348.05286042115779"/>
    <n v="1.6600417068396094"/>
    <n v="65.447144292151592"/>
    <n v="26.486387932897056"/>
    <n v="91.933532225048637"/>
  </r>
  <r>
    <x v="7"/>
    <x v="0"/>
    <x v="10"/>
    <n v="333160.82799999998"/>
    <n v="9.4271739130434788"/>
    <n v="327.31147826086959"/>
    <n v="73.209037894986736"/>
    <n v="400.52051615585634"/>
    <n v="2.8296165457493339"/>
    <n v="98.244286468416874"/>
    <n v="21.974083308193347"/>
    <n v="120.21836977661022"/>
  </r>
  <r>
    <x v="7"/>
    <x v="0"/>
    <x v="11"/>
    <n v="295301.64299999998"/>
    <n v="6.2847826086956529"/>
    <n v="189.14053260869568"/>
    <n v="59.202956681834308"/>
    <n v="248.34348929052999"/>
    <n v="2.1282585985123195"/>
    <n v="64.04994252222825"/>
    <n v="20.048299115570554"/>
    <n v="84.098241637798807"/>
  </r>
  <r>
    <x v="7"/>
    <x v="0"/>
    <x v="12"/>
    <n v="189295.92499999999"/>
    <n v="6.2847826086956529"/>
    <n v="160.57619565217394"/>
    <n v="34.635800217376911"/>
    <n v="195.21199586955083"/>
    <n v="3.3200834136792188"/>
    <n v="84.828131219504044"/>
    <n v="18.29717159382956"/>
    <n v="103.12530281333358"/>
  </r>
  <r>
    <x v="7"/>
    <x v="0"/>
    <x v="13"/>
    <n v="143864.90299999999"/>
    <n v="6.2847826086956529"/>
    <n v="132.70318478260873"/>
    <n v="18.328229585215297"/>
    <n v="151.03141436782403"/>
    <n v="4.3685308074726557"/>
    <n v="92.241527999785148"/>
    <n v="12.739889440036183"/>
    <n v="104.98141743982133"/>
  </r>
  <r>
    <x v="7"/>
    <x v="0"/>
    <x v="14"/>
    <n v="98433.880999999994"/>
    <n v="3.1423913043478264"/>
    <n v="52.996429347826101"/>
    <n v="7.0257586720574245"/>
    <n v="60.022188019883529"/>
    <n v="3.1923878977684796"/>
    <n v="53.839621895865413"/>
    <n v="7.1375410587106938"/>
    <n v="60.977162954576109"/>
  </r>
  <r>
    <x v="7"/>
    <x v="0"/>
    <x v="15"/>
    <n v="46188.205699999999"/>
    <n v="3.1423913043478264"/>
    <n v="40.505423913043487"/>
    <n v="3.6865097169447698"/>
    <n v="44.191933629988256"/>
    <n v="6.8034496181951196"/>
    <n v="87.696465578535097"/>
    <n v="7.9814958409280008"/>
    <n v="95.677961419463102"/>
  </r>
  <r>
    <x v="7"/>
    <x v="0"/>
    <x v="16"/>
    <n v="0"/>
    <n v="3.1423913043478264"/>
    <n v="29.271375000000006"/>
    <n v="1.1032282473366297"/>
    <n v="30.374603247336637"/>
    <e v="#DIV/0!"/>
    <e v="#DIV/0!"/>
    <e v="#DIV/0!"/>
    <e v="#DIV/0!"/>
  </r>
  <r>
    <x v="7"/>
    <x v="0"/>
    <x v="17"/>
    <n v="33694.674650000001"/>
    <n v="3.1423913043478264"/>
    <n v="15.869076086956523"/>
    <n v="0.15710501055234902"/>
    <n v="16.026181097508871"/>
    <n v="9.3260770047169057"/>
    <n v="47.096688873820369"/>
    <n v="0.46626065449291704"/>
    <n v="47.562949528313283"/>
  </r>
  <r>
    <x v="7"/>
    <x v="1"/>
    <x v="0"/>
    <n v="702272.91200000001"/>
    <n v="0"/>
    <n v="0"/>
    <n v="20.199506615996636"/>
    <n v="20.199506615996636"/>
    <n v="0"/>
    <n v="0"/>
    <n v="2.8763043926143395"/>
    <n v="2.8763043926143395"/>
  </r>
  <r>
    <x v="7"/>
    <x v="1"/>
    <x v="1"/>
    <n v="718233.66"/>
    <n v="0"/>
    <n v="0"/>
    <n v="43.148222013651228"/>
    <n v="43.148222013651228"/>
    <n v="0"/>
    <n v="0"/>
    <n v="6.0075466267692361"/>
    <n v="6.0075466267692361"/>
  </r>
  <r>
    <x v="7"/>
    <x v="1"/>
    <x v="2"/>
    <n v="806017.77399999998"/>
    <n v="0"/>
    <n v="0"/>
    <n v="83.504652252136012"/>
    <n v="83.504652252136012"/>
    <n v="0"/>
    <n v="0"/>
    <n v="10.360150228168047"/>
    <n v="10.360150228168047"/>
  </r>
  <r>
    <x v="7"/>
    <x v="1"/>
    <x v="3"/>
    <n v="702272.91200000001"/>
    <n v="3.1423913043478264"/>
    <n v="216.27508152173911"/>
    <n v="157.2040491470301"/>
    <n v="373.47913066876924"/>
    <n v="0.44746013275645558"/>
    <n v="30.796443636963048"/>
    <n v="22.385036708781684"/>
    <n v="53.181480345744738"/>
  </r>
  <r>
    <x v="7"/>
    <x v="1"/>
    <x v="4"/>
    <n v="646410.29399999999"/>
    <n v="3.1423913043478264"/>
    <n v="200.7202445652174"/>
    <n v="170.95228883186903"/>
    <n v="371.67253339708645"/>
    <n v="0.48612952694528511"/>
    <n v="31.051523533630078"/>
    <n v="26.44640569908205"/>
    <n v="57.497929232712139"/>
  </r>
  <r>
    <x v="7"/>
    <x v="1"/>
    <x v="5"/>
    <n v="726214.03399999999"/>
    <n v="3.1423913043478264"/>
    <n v="185.19683152173917"/>
    <n v="136.48300255907134"/>
    <n v="321.67983408081051"/>
    <n v="0.43270869980844057"/>
    <n v="25.50168722321045"/>
    <n v="18.793771005404633"/>
    <n v="44.295458228615082"/>
  </r>
  <r>
    <x v="7"/>
    <x v="1"/>
    <x v="6"/>
    <n v="662371.04200000002"/>
    <n v="3.1423913043478264"/>
    <n v="169.67341847826091"/>
    <n v="162.66147397658284"/>
    <n v="332.33489245484373"/>
    <n v="0.47441556244057942"/>
    <n v="25.616068293979087"/>
    <n v="24.557455513972009"/>
    <n v="50.173523807951085"/>
  </r>
  <r>
    <x v="7"/>
    <x v="1"/>
    <x v="7"/>
    <n v="662371.04200000002"/>
    <n v="3.1423913043478264"/>
    <n v="154.2599891304348"/>
    <n v="132.39062063166139"/>
    <n v="286.65060976209622"/>
    <n v="0.47441556244057942"/>
    <n v="23.289059960208043"/>
    <n v="19.987380521937339"/>
    <n v="43.276440482145382"/>
  </r>
  <r>
    <x v="7"/>
    <x v="1"/>
    <x v="8"/>
    <n v="383057.95199999999"/>
    <n v="3.1423913043478264"/>
    <n v="138.97225543478262"/>
    <n v="64.74680931581949"/>
    <n v="203.71906475060212"/>
    <n v="0.82034357672016855"/>
    <n v="36.279694680449452"/>
    <n v="16.902614598591988"/>
    <n v="53.182309279041448"/>
  </r>
  <r>
    <x v="7"/>
    <x v="1"/>
    <x v="9"/>
    <n v="406999.07400000002"/>
    <n v="3.1423913043478264"/>
    <n v="123.88877717391304"/>
    <n v="33.852391439838996"/>
    <n v="157.74116861375205"/>
    <n v="0.77208807220721742"/>
    <n v="30.439572246769544"/>
    <n v="8.3175598182906416"/>
    <n v="38.75713206506019"/>
  </r>
  <r>
    <x v="7"/>
    <x v="1"/>
    <x v="10"/>
    <n v="383057.95199999999"/>
    <n v="3.1423913043478264"/>
    <n v="109.10382608695653"/>
    <n v="22.966400260390571"/>
    <n v="132.0702263473471"/>
    <n v="0.82034357672016855"/>
    <n v="28.482328983724251"/>
    <n v="5.9955419644677077"/>
    <n v="34.477870948191963"/>
  </r>
  <r>
    <x v="7"/>
    <x v="1"/>
    <x v="11"/>
    <n v="343156.08199999999"/>
    <n v="3.1423913043478264"/>
    <n v="94.57026630434784"/>
    <n v="16.924948577173982"/>
    <n v="111.49521488152182"/>
    <n v="0.91573236471088582"/>
    <n v="27.558965515974108"/>
    <n v="4.932142970782019"/>
    <n v="32.491108486756126"/>
  </r>
  <r>
    <x v="7"/>
    <x v="1"/>
    <x v="12"/>
    <n v="279313.09000000003"/>
    <n v="0"/>
    <n v="0"/>
    <n v="11.808159681154246"/>
    <n v="11.808159681154246"/>
    <n v="0"/>
    <n v="0"/>
    <n v="4.2275711751118585"/>
    <n v="4.2275711751118585"/>
  </r>
  <r>
    <x v="7"/>
    <x v="1"/>
    <x v="13"/>
    <n v="215470.098"/>
    <n v="0"/>
    <n v="0"/>
    <n v="7.6328302766432445"/>
    <n v="7.6328302766432445"/>
    <n v="0"/>
    <n v="0"/>
    <n v="3.5424081334214854"/>
    <n v="3.5424081334214854"/>
  </r>
  <r>
    <x v="7"/>
    <x v="1"/>
    <x v="14"/>
    <n v="143646.73199999999"/>
    <n v="0"/>
    <n v="0"/>
    <n v="3.7068048519431098"/>
    <n v="3.7068048519431098"/>
    <n v="0"/>
    <n v="0"/>
    <n v="2.5805006492894735"/>
    <n v="2.5805006492894735"/>
  </r>
  <r>
    <x v="7"/>
    <x v="1"/>
    <x v="15"/>
    <n v="72860.814620000005"/>
    <n v="3.1423913043478264"/>
    <n v="40.505423913043487"/>
    <n v="2.0386883124661228"/>
    <n v="42.544112225509608"/>
    <n v="4.3128687494598124"/>
    <n v="55.592878180536985"/>
    <n v="2.7980586315137228"/>
    <n v="58.390936812050718"/>
  </r>
  <r>
    <x v="7"/>
    <x v="1"/>
    <x v="16"/>
    <n v="0"/>
    <n v="0"/>
    <n v="0"/>
    <n v="0.69086185688899215"/>
    <n v="0.69086185688899215"/>
    <e v="#DIV/0!"/>
    <e v="#DIV/0!"/>
    <e v="#DIV/0!"/>
    <e v="#DIV/0!"/>
  </r>
  <r>
    <x v="7"/>
    <x v="1"/>
    <x v="17"/>
    <n v="56022.225480000001"/>
    <n v="0"/>
    <n v="0"/>
    <n v="0.11317096054120432"/>
    <n v="0.11317096054120432"/>
    <n v="0"/>
    <n v="0"/>
    <n v="0.20201082618827143"/>
    <n v="0.202010826188271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G24" firstHeaderRow="1" firstDataRow="3" firstDataCol="1"/>
  <pivotFields count="12">
    <pivotField showAll="0"/>
    <pivotField axis="axisCol" showAll="0">
      <items count="3">
        <item x="0"/>
        <item x="1"/>
        <item t="default"/>
      </items>
    </pivotField>
    <pivotField axis="axisRow" showAll="0">
      <items count="19">
        <item n="&lt;5 "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dataField="1" numFmtId="1" showAll="0"/>
    <pivotField dataField="1" numFmtId="178" showAll="0"/>
    <pivotField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2">
    <field x="-2"/>
    <field x="1"/>
  </colFields>
  <colItems count="6">
    <i>
      <x/>
      <x/>
    </i>
    <i r="1">
      <x v="1"/>
    </i>
    <i i="1">
      <x v="1"/>
      <x/>
    </i>
    <i r="1" i="1">
      <x v="1"/>
    </i>
    <i t="grand">
      <x/>
    </i>
    <i t="grand" i="1">
      <x/>
    </i>
  </colItems>
  <dataFields count="2">
    <dataField name="Sum of Deaths" fld="4" baseField="0" baseItem="0"/>
    <dataField name="Sum of YLL" fld="5" baseField="0" baseItem="0"/>
  </dataFields>
  <formats count="12">
    <format dxfId="21">
      <pivotArea collapsedLevelsAreSubtotals="1" fieldPosition="0">
        <references count="3">
          <reference field="4294967294" count="1" selected="0">
            <x v="0"/>
          </reference>
          <reference field="1" count="0" selected="0"/>
          <reference field="2" count="0"/>
        </references>
      </pivotArea>
    </format>
    <format dxfId="20">
      <pivotArea field="1" grandRow="1" outline="0" collapsedLevelsAreSubtotals="1" axis="axisCol" fieldPosition="1">
        <references count="2">
          <reference field="4294967294" count="1" selected="0">
            <x v="0"/>
          </reference>
          <reference field="1" count="0" selected="0"/>
        </references>
      </pivotArea>
    </format>
    <format dxfId="19">
      <pivotArea outline="0" collapsedLevelsAreSubtotals="1" fieldPosition="0">
        <references count="2">
          <reference field="4294967294" count="1" selected="0">
            <x v="1"/>
          </reference>
          <reference field="1" count="0" selected="0"/>
        </references>
      </pivotArea>
    </format>
    <format dxfId="18">
      <pivotArea field="1" grandCol="1" outline="0" collapsedLevelsAreSubtotals="1" axis="axisCol" fieldPosition="1">
        <references count="1">
          <reference field="4294967294" count="2" selected="0">
            <x v="0"/>
            <x v="1"/>
          </reference>
        </references>
      </pivotArea>
    </format>
    <format dxfId="17">
      <pivotArea collapsedLevelsAreSubtotals="1" fieldPosition="0">
        <references count="3">
          <reference field="4294967294" count="1" selected="0">
            <x v="1"/>
          </reference>
          <reference field="1" count="0" selected="0"/>
          <reference field="2" count="0"/>
        </references>
      </pivotArea>
    </format>
    <format dxfId="16">
      <pivotArea field="2" grandCol="1" collapsedLevelsAreSubtotals="1" axis="axisRow" fieldPosition="0">
        <references count="2">
          <reference field="4294967294" count="2" selected="0">
            <x v="0"/>
            <x v="1"/>
          </reference>
          <reference field="2" count="0"/>
        </references>
      </pivotArea>
    </format>
    <format dxfId="15">
      <pivotArea field="-2" type="button" dataOnly="0" labelOnly="1" outline="0" axis="axisCol" fieldPosition="0"/>
    </format>
    <format dxfId="14">
      <pivotArea field="1" type="button" dataOnly="0" labelOnly="1" outline="0" axis="axisCol" fieldPosition="1"/>
    </format>
    <format dxfId="13">
      <pivotArea type="topRight" dataOnly="0" labelOnly="1" outline="0" fieldPosition="0"/>
    </format>
    <format dxfId="12">
      <pivotArea dataOnly="0" labelOnly="1" outline="0" fieldPosition="0">
        <references count="1">
          <reference field="4294967294" count="2">
            <x v="0"/>
            <x v="1"/>
          </reference>
        </references>
      </pivotArea>
    </format>
    <format dxfId="11">
      <pivotArea field="1" dataOnly="0" labelOnly="1" grandCol="1" outline="0" axis="axisCol" fieldPosition="1">
        <references count="1">
          <reference field="4294967294" count="1" selected="0">
            <x v="0"/>
          </reference>
        </references>
      </pivotArea>
    </format>
    <format dxfId="10">
      <pivotArea field="-2" type="button" dataOnly="0" labelOnly="1" outline="0" axis="axisCol"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D13" firstHeaderRow="1" firstDataRow="2" firstDataCol="1"/>
  <pivotFields count="12">
    <pivotField axis="axisRow" showAll="0">
      <items count="9">
        <item x="0"/>
        <item x="1"/>
        <item n="Motorized 2 Wheeler" x="2"/>
        <item n="Motorized 3 Wheeler" x="3"/>
        <item x="4"/>
        <item x="5"/>
        <item x="6"/>
        <item x="7"/>
        <item t="default"/>
      </items>
    </pivotField>
    <pivotField showAll="0"/>
    <pivotField showAll="0"/>
    <pivotField numFmtId="1" showAll="0"/>
    <pivotField dataField="1" numFmtId="1" showAll="0"/>
    <pivotField dataField="1" numFmtId="178" showAll="0"/>
    <pivotField dataField="1"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0"/>
  </rowFields>
  <rowItems count="9">
    <i>
      <x/>
    </i>
    <i>
      <x v="1"/>
    </i>
    <i>
      <x v="2"/>
    </i>
    <i>
      <x v="3"/>
    </i>
    <i>
      <x v="4"/>
    </i>
    <i>
      <x v="5"/>
    </i>
    <i>
      <x v="6"/>
    </i>
    <i>
      <x v="7"/>
    </i>
    <i t="grand">
      <x/>
    </i>
  </rowItems>
  <colFields count="1">
    <field x="-2"/>
  </colFields>
  <colItems count="3">
    <i>
      <x/>
    </i>
    <i i="1">
      <x v="1"/>
    </i>
    <i i="2">
      <x v="2"/>
    </i>
  </colItems>
  <dataFields count="3">
    <dataField name="Sum of Deaths" fld="4" baseField="0" baseItem="0"/>
    <dataField name="Sum of YLL" fld="5" baseField="0" baseItem="0"/>
    <dataField name="Sum of YLD" fld="6" baseField="0" baseItem="0"/>
  </dataFields>
  <formats count="2">
    <format dxfId="9">
      <pivotArea collapsedLevelsAreSubtotals="1" fieldPosition="0">
        <references count="1">
          <reference field="0" count="0"/>
        </references>
      </pivotArea>
    </format>
    <format dxfId="8">
      <pivotArea field="0" grandRow="1" outline="0" collapsedLevelsAreSubtotals="1" axis="axisRow" fieldPosition="0">
        <references count="1">
          <reference field="4294967294" count="2" selected="0">
            <x v="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J23" firstHeaderRow="1" firstDataRow="2" firstDataCol="1"/>
  <pivotFields count="12">
    <pivotField axis="axisCol" showAll="0">
      <items count="9">
        <item x="0"/>
        <item x="1"/>
        <item n="Motorized 2 Wheeler" x="2"/>
        <item n="Motorized 3 Wheeler" x="3"/>
        <item x="4"/>
        <item x="5"/>
        <item x="6"/>
        <item x="7"/>
        <item t="default"/>
      </items>
    </pivotField>
    <pivotField showAll="0"/>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dataField="1" numFmtId="178" showAll="0"/>
    <pivotField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YLL" fld="5" baseField="0" baseItem="0" numFmtId="1"/>
  </dataFields>
  <formats count="1">
    <format dxfId="7">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J23" firstHeaderRow="1" firstDataRow="2" firstDataCol="1"/>
  <pivotFields count="12">
    <pivotField axis="axisCol" showAll="0">
      <items count="9">
        <item x="0"/>
        <item x="1"/>
        <item n="Motorized 2 Wheeler" x="2"/>
        <item n="Motorized 3 Wheeler" x="3"/>
        <item x="4"/>
        <item x="5"/>
        <item x="6"/>
        <item x="7"/>
        <item t="default"/>
      </items>
    </pivotField>
    <pivotField showAll="0"/>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numFmtId="178" showAll="0"/>
    <pivotField dataField="1"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YLD" fld="6" baseField="0" baseItem="0"/>
  </dataFields>
  <formats count="2">
    <format dxfId="6">
      <pivotArea collapsedLevelsAreSubtotals="1" fieldPosition="0">
        <references count="1">
          <reference field="2" count="0"/>
        </references>
      </pivotArea>
    </format>
    <format dxfId="5">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J23" firstHeaderRow="1" firstDataRow="2" firstDataCol="1"/>
  <pivotFields count="12">
    <pivotField axis="axisCol" showAll="0">
      <items count="9">
        <item x="0"/>
        <item x="1"/>
        <item n="Motorized 2 Wheeler" x="2"/>
        <item n="Motorized 3 Wheeler" x="3"/>
        <item x="4"/>
        <item x="5"/>
        <item x="6"/>
        <item x="7"/>
        <item t="default"/>
      </items>
    </pivotField>
    <pivotField showAll="0"/>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numFmtId="178" showAll="0"/>
    <pivotField numFmtId="178" showAll="0"/>
    <pivotField dataField="1"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DALYs" fld="7" baseField="0" baseItem="0"/>
  </dataFields>
  <formats count="2">
    <format dxfId="4">
      <pivotArea collapsedLevelsAreSubtotals="1" fieldPosition="0">
        <references count="1">
          <reference field="2" count="0"/>
        </references>
      </pivotArea>
    </format>
    <format dxfId="3">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G24" firstHeaderRow="1" firstDataRow="3" firstDataCol="1"/>
  <pivotFields count="12">
    <pivotField showAll="0"/>
    <pivotField axis="axisCol" showAll="0">
      <items count="3">
        <item x="1"/>
        <item x="0"/>
        <item t="default"/>
      </items>
    </pivotField>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dataField="1" numFmtId="178" showAll="0"/>
    <pivotField dataField="1"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2">
    <field x="-2"/>
    <field x="1"/>
  </colFields>
  <colItems count="6">
    <i>
      <x/>
      <x/>
    </i>
    <i r="1">
      <x v="1"/>
    </i>
    <i i="1">
      <x v="1"/>
      <x/>
    </i>
    <i r="1" i="1">
      <x v="1"/>
    </i>
    <i t="grand">
      <x/>
    </i>
    <i t="grand" i="1">
      <x/>
    </i>
  </colItems>
  <dataFields count="2">
    <dataField name="Sum of YLL" fld="5" baseField="0" baseItem="0"/>
    <dataField name="Sum of YLD" fld="6" baseField="0" baseItem="0"/>
  </dataFields>
  <formats count="3">
    <format dxfId="2">
      <pivotArea outline="0" collapsedLevelsAreSubtotals="1" fieldPosition="0"/>
    </format>
    <format dxfId="1">
      <pivotArea collapsedLevelsAreSubtotals="1" fieldPosition="0">
        <references count="1">
          <reference field="2" count="0"/>
        </references>
      </pivotArea>
    </format>
    <format dxfId="0">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topLeftCell="A11" zoomScale="85" zoomScaleNormal="85" workbookViewId="0"/>
  </sheetViews>
  <sheetFormatPr defaultColWidth="9.90625" defaultRowHeight="19.8" x14ac:dyDescent="0.5"/>
  <cols>
    <col min="1" max="1" width="4.90625" customWidth="1"/>
  </cols>
  <sheetData/>
  <phoneticPr fontId="6"/>
  <pageMargins left="0.75" right="0.75" top="1" bottom="1" header="0.5" footer="0.5"/>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93"/>
  <sheetViews>
    <sheetView zoomScale="70" zoomScaleNormal="70" workbookViewId="0"/>
  </sheetViews>
  <sheetFormatPr defaultColWidth="9.90625" defaultRowHeight="19.8" x14ac:dyDescent="0.5"/>
  <cols>
    <col min="4" max="4" width="11.6328125" bestFit="1" customWidth="1"/>
    <col min="14" max="14" width="13.1796875" customWidth="1"/>
    <col min="15" max="15" width="14.453125" customWidth="1"/>
    <col min="16" max="16" width="14.36328125" customWidth="1"/>
    <col min="21" max="21" width="11.6328125" bestFit="1" customWidth="1"/>
  </cols>
  <sheetData>
    <row r="1" spans="1:19" ht="27" thickBot="1" x14ac:dyDescent="0.7">
      <c r="A1" s="64" t="s">
        <v>170</v>
      </c>
    </row>
    <row r="2" spans="1:19" x14ac:dyDescent="0.5">
      <c r="A2" s="171"/>
      <c r="B2" s="170"/>
      <c r="C2" s="170"/>
      <c r="D2" s="104" t="s">
        <v>30</v>
      </c>
      <c r="E2" s="287" t="s">
        <v>169</v>
      </c>
      <c r="F2" s="288"/>
      <c r="G2" s="288"/>
      <c r="H2" s="290"/>
      <c r="I2" s="287" t="s">
        <v>168</v>
      </c>
      <c r="J2" s="288"/>
      <c r="K2" s="288"/>
      <c r="L2" s="289"/>
    </row>
    <row r="3" spans="1:19" ht="20.399999999999999" thickBot="1" x14ac:dyDescent="0.55000000000000004">
      <c r="A3" s="169" t="s">
        <v>35</v>
      </c>
      <c r="B3" s="168" t="s">
        <v>32</v>
      </c>
      <c r="C3" s="168" t="s">
        <v>31</v>
      </c>
      <c r="D3" s="167" t="s">
        <v>36</v>
      </c>
      <c r="E3" s="164" t="s">
        <v>34</v>
      </c>
      <c r="F3" s="166" t="s">
        <v>167</v>
      </c>
      <c r="G3" s="166" t="s">
        <v>166</v>
      </c>
      <c r="H3" s="165" t="s">
        <v>165</v>
      </c>
      <c r="I3" s="164" t="s">
        <v>164</v>
      </c>
      <c r="J3" s="163" t="s">
        <v>163</v>
      </c>
      <c r="K3" s="163" t="s">
        <v>162</v>
      </c>
      <c r="L3" s="162" t="s">
        <v>161</v>
      </c>
    </row>
    <row r="4" spans="1:19" x14ac:dyDescent="0.5">
      <c r="A4" s="161" t="s">
        <v>29</v>
      </c>
      <c r="B4" s="160" t="s">
        <v>21</v>
      </c>
      <c r="C4" s="160" t="s">
        <v>20</v>
      </c>
      <c r="D4" s="101">
        <f>'INPUTS-Incidence'!I5</f>
        <v>749611.86300000001</v>
      </c>
      <c r="E4" s="159">
        <f>'ANALYSIS-YLL'!E5</f>
        <v>3.3529639175257739</v>
      </c>
      <c r="F4" s="156">
        <f>'ANALYSIS-YLL'!H5</f>
        <v>285.04216855670109</v>
      </c>
      <c r="G4" s="156">
        <f>'ANALYSIS-YLD2'!CJ5+'ANALYSIS-YLD2'!CK5</f>
        <v>11.049294868673154</v>
      </c>
      <c r="H4" s="158">
        <f t="shared" ref="H4:H67" si="0">F4+G4</f>
        <v>296.09146342537423</v>
      </c>
      <c r="I4" s="157">
        <f t="shared" ref="I4:I67" si="1">100000*E4/$D4</f>
        <v>0.44729333712876068</v>
      </c>
      <c r="J4" s="156">
        <f t="shared" ref="J4:J67" si="2">100000*F4/$D4</f>
        <v>38.025301175990208</v>
      </c>
      <c r="K4" s="156">
        <f t="shared" ref="K4:K67" si="3">100000*G4/$D4</f>
        <v>1.4740021355122488</v>
      </c>
      <c r="L4" s="155">
        <f t="shared" ref="L4:L67" si="4">100000*H4/$D4</f>
        <v>39.499303311502452</v>
      </c>
    </row>
    <row r="5" spans="1:19" x14ac:dyDescent="0.5">
      <c r="A5" s="75" t="s">
        <v>29</v>
      </c>
      <c r="B5" s="74" t="s">
        <v>21</v>
      </c>
      <c r="C5" s="74" t="s">
        <v>19</v>
      </c>
      <c r="D5" s="102">
        <f>'INPUTS-Incidence'!I6</f>
        <v>757183.7</v>
      </c>
      <c r="E5" s="151">
        <f>'ANALYSIS-YLL'!E6</f>
        <v>6.3333762886597951</v>
      </c>
      <c r="F5" s="148">
        <f>'ANALYSIS-YLL'!H6</f>
        <v>498.81671649484548</v>
      </c>
      <c r="G5" s="148">
        <f>'ANALYSIS-YLD2'!CJ6+'ANALYSIS-YLD2'!CK6</f>
        <v>48.136657576661662</v>
      </c>
      <c r="H5" s="150">
        <f t="shared" si="0"/>
        <v>546.95337407150714</v>
      </c>
      <c r="I5" s="149">
        <f t="shared" si="1"/>
        <v>0.83643854043078258</v>
      </c>
      <c r="J5" s="148">
        <f t="shared" si="2"/>
        <v>65.877899444328435</v>
      </c>
      <c r="K5" s="148">
        <f t="shared" si="3"/>
        <v>6.3573288195006921</v>
      </c>
      <c r="L5" s="97">
        <f t="shared" si="4"/>
        <v>72.235228263829129</v>
      </c>
      <c r="N5" s="154"/>
      <c r="O5" s="154" t="s">
        <v>160</v>
      </c>
      <c r="P5" s="154" t="s">
        <v>159</v>
      </c>
    </row>
    <row r="6" spans="1:19" x14ac:dyDescent="0.5">
      <c r="A6" s="75" t="s">
        <v>29</v>
      </c>
      <c r="B6" s="74" t="s">
        <v>21</v>
      </c>
      <c r="C6" s="74" t="s">
        <v>18</v>
      </c>
      <c r="D6" s="102">
        <f>'INPUTS-Incidence'!I7</f>
        <v>840473.90700000001</v>
      </c>
      <c r="E6" s="151">
        <f>'ANALYSIS-YLL'!E7</f>
        <v>6.3333762886597951</v>
      </c>
      <c r="F6" s="148">
        <f>'ANALYSIS-YLL'!H7</f>
        <v>467.30816945876296</v>
      </c>
      <c r="G6" s="148">
        <f>'ANALYSIS-YLD2'!CJ7+'ANALYSIS-YLD2'!CK7</f>
        <v>89.717952411337166</v>
      </c>
      <c r="H6" s="150">
        <f t="shared" si="0"/>
        <v>557.02612187010016</v>
      </c>
      <c r="I6" s="149">
        <f t="shared" si="1"/>
        <v>0.75354823462232656</v>
      </c>
      <c r="J6" s="148">
        <f t="shared" si="2"/>
        <v>55.600556491608359</v>
      </c>
      <c r="K6" s="148">
        <f t="shared" si="3"/>
        <v>10.674686229293869</v>
      </c>
      <c r="L6" s="97">
        <f t="shared" si="4"/>
        <v>66.275242720902241</v>
      </c>
      <c r="N6" s="74" t="s">
        <v>29</v>
      </c>
      <c r="O6" s="98">
        <f>SUM(E4:E39)</f>
        <v>289.09999999999997</v>
      </c>
      <c r="P6" s="148">
        <f>SUM(H4:H39)</f>
        <v>16234.051701802013</v>
      </c>
    </row>
    <row r="7" spans="1:19" x14ac:dyDescent="0.5">
      <c r="A7" s="75" t="s">
        <v>29</v>
      </c>
      <c r="B7" s="74" t="s">
        <v>21</v>
      </c>
      <c r="C7" s="74" t="s">
        <v>17</v>
      </c>
      <c r="D7" s="102">
        <f>'INPUTS-Incidence'!I8</f>
        <v>711752.67799999996</v>
      </c>
      <c r="E7" s="151">
        <f>'ANALYSIS-YLL'!E8</f>
        <v>9.3137886597938166</v>
      </c>
      <c r="F7" s="148">
        <f>'ANALYSIS-YLL'!H8</f>
        <v>641.02150451030934</v>
      </c>
      <c r="G7" s="148">
        <f>'ANALYSIS-YLD2'!CJ8+'ANALYSIS-YLD2'!CK8</f>
        <v>296.32857413337916</v>
      </c>
      <c r="H7" s="150">
        <f t="shared" si="0"/>
        <v>937.35007864368845</v>
      </c>
      <c r="I7" s="149">
        <f t="shared" si="1"/>
        <v>1.3085709330894597</v>
      </c>
      <c r="J7" s="148">
        <f t="shared" si="2"/>
        <v>90.062394469882051</v>
      </c>
      <c r="K7" s="148">
        <f t="shared" si="3"/>
        <v>41.633643721025685</v>
      </c>
      <c r="L7" s="97">
        <f t="shared" si="4"/>
        <v>131.69603819090773</v>
      </c>
      <c r="N7" s="74" t="s">
        <v>27</v>
      </c>
      <c r="O7" s="98">
        <f>SUM(E40:E75)</f>
        <v>57.819999999999986</v>
      </c>
      <c r="P7" s="148">
        <f>SUM(H40:H75)</f>
        <v>4381.4355625336284</v>
      </c>
      <c r="S7" s="153"/>
    </row>
    <row r="8" spans="1:19" x14ac:dyDescent="0.5">
      <c r="A8" s="75" t="s">
        <v>29</v>
      </c>
      <c r="B8" s="74" t="s">
        <v>21</v>
      </c>
      <c r="C8" s="74" t="s">
        <v>16</v>
      </c>
      <c r="D8" s="102">
        <f>'INPUTS-Incidence'!I9</f>
        <v>613318.79700000002</v>
      </c>
      <c r="E8" s="151">
        <f>'ANALYSIS-YLL'!E9</f>
        <v>13.411855670103096</v>
      </c>
      <c r="F8" s="148">
        <f>'ANALYSIS-YLL'!H9</f>
        <v>856.68228092783522</v>
      </c>
      <c r="G8" s="148">
        <f>'ANALYSIS-YLD2'!CJ9+'ANALYSIS-YLD2'!CK9</f>
        <v>564.42589492337788</v>
      </c>
      <c r="H8" s="150">
        <f t="shared" si="0"/>
        <v>1421.1081758512132</v>
      </c>
      <c r="I8" s="149">
        <f t="shared" si="1"/>
        <v>2.18676742596283</v>
      </c>
      <c r="J8" s="148">
        <f t="shared" si="2"/>
        <v>139.67976933337579</v>
      </c>
      <c r="K8" s="148">
        <f t="shared" si="3"/>
        <v>92.028142245798122</v>
      </c>
      <c r="L8" s="97">
        <f t="shared" si="4"/>
        <v>231.70791157917392</v>
      </c>
      <c r="N8" s="74" t="s">
        <v>26</v>
      </c>
      <c r="O8" s="98">
        <f>SUM(E76:E111)</f>
        <v>2110.4300000000012</v>
      </c>
      <c r="P8" s="148">
        <f>SUM(H76:H111)</f>
        <v>152321.79840221966</v>
      </c>
      <c r="S8" s="153"/>
    </row>
    <row r="9" spans="1:19" x14ac:dyDescent="0.5">
      <c r="A9" s="75" t="s">
        <v>29</v>
      </c>
      <c r="B9" s="74" t="s">
        <v>21</v>
      </c>
      <c r="C9" s="74" t="s">
        <v>15</v>
      </c>
      <c r="D9" s="102">
        <f>'INPUTS-Incidence'!I10</f>
        <v>696609.00399999996</v>
      </c>
      <c r="E9" s="151">
        <f>'ANALYSIS-YLL'!E10</f>
        <v>9.3137886597938166</v>
      </c>
      <c r="F9" s="148">
        <f>'ANALYSIS-YLL'!H10</f>
        <v>548.90813466494865</v>
      </c>
      <c r="G9" s="148">
        <f>'ANALYSIS-YLD2'!CJ10+'ANALYSIS-YLD2'!CK10</f>
        <v>479.39858851609955</v>
      </c>
      <c r="H9" s="150">
        <f t="shared" si="0"/>
        <v>1028.3067231810483</v>
      </c>
      <c r="I9" s="149">
        <f t="shared" si="1"/>
        <v>1.3370181272870567</v>
      </c>
      <c r="J9" s="148">
        <f t="shared" si="2"/>
        <v>78.797163331662688</v>
      </c>
      <c r="K9" s="148">
        <f t="shared" si="3"/>
        <v>68.818890620612706</v>
      </c>
      <c r="L9" s="97">
        <f t="shared" si="4"/>
        <v>147.61605395227539</v>
      </c>
      <c r="N9" s="74" t="s">
        <v>25</v>
      </c>
      <c r="O9" s="98">
        <f>SUM(E112:E147)</f>
        <v>0</v>
      </c>
      <c r="P9" s="148">
        <f>SUM(H112:H147)</f>
        <v>0</v>
      </c>
      <c r="S9" s="153"/>
    </row>
    <row r="10" spans="1:19" x14ac:dyDescent="0.5">
      <c r="A10" s="75" t="s">
        <v>29</v>
      </c>
      <c r="B10" s="74" t="s">
        <v>21</v>
      </c>
      <c r="C10" s="74" t="s">
        <v>14</v>
      </c>
      <c r="D10" s="102">
        <f>'INPUTS-Incidence'!I11</f>
        <v>636034.30799999996</v>
      </c>
      <c r="E10" s="151">
        <f>'ANALYSIS-YLL'!E11</f>
        <v>9.6863402061855695</v>
      </c>
      <c r="F10" s="148">
        <f>'ANALYSIS-YLL'!H11</f>
        <v>523.0139394329899</v>
      </c>
      <c r="G10" s="148">
        <f>'ANALYSIS-YLD2'!CJ11+'ANALYSIS-YLD2'!CK11</f>
        <v>320.30527624456568</v>
      </c>
      <c r="H10" s="150">
        <f t="shared" si="0"/>
        <v>843.31921567755558</v>
      </c>
      <c r="I10" s="149">
        <f t="shared" si="1"/>
        <v>1.5229273145098283</v>
      </c>
      <c r="J10" s="148">
        <f t="shared" si="2"/>
        <v>82.230460346958182</v>
      </c>
      <c r="K10" s="148">
        <f t="shared" si="3"/>
        <v>50.35974824247463</v>
      </c>
      <c r="L10" s="97">
        <f t="shared" si="4"/>
        <v>132.59020858943282</v>
      </c>
      <c r="N10" s="74" t="s">
        <v>158</v>
      </c>
      <c r="O10" s="98">
        <f>SUM(E148:E255)</f>
        <v>289.09999999999991</v>
      </c>
      <c r="P10" s="148">
        <f>SUM(H148:H255)</f>
        <v>32580.622507117547</v>
      </c>
      <c r="S10" s="153"/>
    </row>
    <row r="11" spans="1:19" x14ac:dyDescent="0.5">
      <c r="A11" s="75" t="s">
        <v>29</v>
      </c>
      <c r="B11" s="74" t="s">
        <v>21</v>
      </c>
      <c r="C11" s="74" t="s">
        <v>13</v>
      </c>
      <c r="D11" s="102">
        <f>'INPUTS-Incidence'!I12</f>
        <v>643606.14500000002</v>
      </c>
      <c r="E11" s="151">
        <f>'ANALYSIS-YLL'!E12</f>
        <v>8.1961340206185582</v>
      </c>
      <c r="F11" s="148">
        <f>'ANALYSIS-YLL'!H12</f>
        <v>402.34821907216508</v>
      </c>
      <c r="G11" s="148">
        <f>'ANALYSIS-YLD2'!CJ12+'ANALYSIS-YLD2'!CK12</f>
        <v>254.54490346373717</v>
      </c>
      <c r="H11" s="150">
        <f t="shared" si="0"/>
        <v>656.89312253590219</v>
      </c>
      <c r="I11" s="149">
        <f t="shared" si="1"/>
        <v>1.2734704421783538</v>
      </c>
      <c r="J11" s="148">
        <f t="shared" si="2"/>
        <v>62.514664006535412</v>
      </c>
      <c r="K11" s="148">
        <f t="shared" si="3"/>
        <v>39.549793836063699</v>
      </c>
      <c r="L11" s="97">
        <f t="shared" si="4"/>
        <v>102.06445784259908</v>
      </c>
      <c r="N11" s="74" t="s">
        <v>157</v>
      </c>
      <c r="O11" s="98">
        <f>SUM(E256:E291)</f>
        <v>144.54999999999998</v>
      </c>
      <c r="P11" s="148">
        <f>SUM(H256:H291)</f>
        <v>6597.3719836956516</v>
      </c>
      <c r="S11" s="153"/>
    </row>
    <row r="12" spans="1:19" x14ac:dyDescent="0.5">
      <c r="A12" s="75" t="s">
        <v>29</v>
      </c>
      <c r="B12" s="74" t="s">
        <v>21</v>
      </c>
      <c r="C12" s="74" t="s">
        <v>12</v>
      </c>
      <c r="D12" s="102">
        <f>'INPUTS-Incidence'!I13</f>
        <v>363448.17599999998</v>
      </c>
      <c r="E12" s="151">
        <f>'ANALYSIS-YLL'!E13</f>
        <v>7.4510309278350526</v>
      </c>
      <c r="F12" s="148">
        <f>'ANALYSIS-YLL'!H13</f>
        <v>329.52184278350524</v>
      </c>
      <c r="G12" s="148">
        <f>'ANALYSIS-YLD2'!CJ13+'ANALYSIS-YLD2'!CK13</f>
        <v>167.97350763368155</v>
      </c>
      <c r="H12" s="150">
        <f t="shared" si="0"/>
        <v>497.49535041718678</v>
      </c>
      <c r="I12" s="149">
        <f t="shared" si="1"/>
        <v>2.0500944618401533</v>
      </c>
      <c r="J12" s="148">
        <f t="shared" si="2"/>
        <v>90.665427574880795</v>
      </c>
      <c r="K12" s="148">
        <f t="shared" si="3"/>
        <v>46.216632446019368</v>
      </c>
      <c r="L12" s="97">
        <f t="shared" si="4"/>
        <v>136.88206002090016</v>
      </c>
      <c r="S12" s="153"/>
    </row>
    <row r="13" spans="1:19" x14ac:dyDescent="0.5">
      <c r="A13" s="75" t="s">
        <v>29</v>
      </c>
      <c r="B13" s="74" t="s">
        <v>21</v>
      </c>
      <c r="C13" s="74" t="s">
        <v>11</v>
      </c>
      <c r="D13" s="102">
        <f>'INPUTS-Incidence'!I14</f>
        <v>378591.85</v>
      </c>
      <c r="E13" s="151">
        <f>'ANALYSIS-YLL'!E14</f>
        <v>9.6863402061855695</v>
      </c>
      <c r="F13" s="148">
        <f>'ANALYSIS-YLL'!H14</f>
        <v>381.88396262886607</v>
      </c>
      <c r="G13" s="148">
        <f>'ANALYSIS-YLD2'!CJ14+'ANALYSIS-YLD2'!CK14</f>
        <v>135.1332453663193</v>
      </c>
      <c r="H13" s="150">
        <f t="shared" si="0"/>
        <v>517.01720799518534</v>
      </c>
      <c r="I13" s="149">
        <f t="shared" si="1"/>
        <v>2.5585178883765116</v>
      </c>
      <c r="J13" s="148">
        <f t="shared" si="2"/>
        <v>100.86956774924397</v>
      </c>
      <c r="K13" s="148">
        <f t="shared" si="3"/>
        <v>35.69364881106641</v>
      </c>
      <c r="L13" s="97">
        <f t="shared" si="4"/>
        <v>136.56321656031037</v>
      </c>
      <c r="S13" s="153"/>
    </row>
    <row r="14" spans="1:19" x14ac:dyDescent="0.5">
      <c r="A14" s="75" t="s">
        <v>29</v>
      </c>
      <c r="B14" s="74" t="s">
        <v>21</v>
      </c>
      <c r="C14" s="74" t="s">
        <v>10</v>
      </c>
      <c r="D14" s="102">
        <f>'INPUTS-Incidence'!I15</f>
        <v>333160.82799999998</v>
      </c>
      <c r="E14" s="151">
        <f>'ANALYSIS-YLL'!E15</f>
        <v>12.66675257731959</v>
      </c>
      <c r="F14" s="148">
        <f>'ANALYSIS-YLL'!H15</f>
        <v>439.78964948453614</v>
      </c>
      <c r="G14" s="148">
        <f>'ANALYSIS-YLD2'!CJ15+'ANALYSIS-YLD2'!CK15</f>
        <v>105.17522975159683</v>
      </c>
      <c r="H14" s="150">
        <f t="shared" si="0"/>
        <v>544.96487923613302</v>
      </c>
      <c r="I14" s="149">
        <f t="shared" si="1"/>
        <v>3.8019933655944662</v>
      </c>
      <c r="J14" s="148">
        <f t="shared" si="2"/>
        <v>132.00520965343986</v>
      </c>
      <c r="K14" s="148">
        <f t="shared" si="3"/>
        <v>31.568906339612301</v>
      </c>
      <c r="L14" s="97">
        <f t="shared" si="4"/>
        <v>163.57411599305217</v>
      </c>
      <c r="S14" s="153"/>
    </row>
    <row r="15" spans="1:19" x14ac:dyDescent="0.5">
      <c r="A15" s="75" t="s">
        <v>29</v>
      </c>
      <c r="B15" s="74" t="s">
        <v>21</v>
      </c>
      <c r="C15" s="74" t="s">
        <v>9</v>
      </c>
      <c r="D15" s="102">
        <f>'INPUTS-Incidence'!I16</f>
        <v>295301.64299999998</v>
      </c>
      <c r="E15" s="151">
        <f>'ANALYSIS-YLL'!E16</f>
        <v>12.66675257731959</v>
      </c>
      <c r="F15" s="148">
        <f>'ANALYSIS-YLL'!H16</f>
        <v>381.20591881443306</v>
      </c>
      <c r="G15" s="148">
        <f>'ANALYSIS-YLD2'!CJ16+'ANALYSIS-YLD2'!CK16</f>
        <v>96.344234758411773</v>
      </c>
      <c r="H15" s="150">
        <f t="shared" si="0"/>
        <v>477.55015357284481</v>
      </c>
      <c r="I15" s="149">
        <f t="shared" si="1"/>
        <v>4.2894284124655515</v>
      </c>
      <c r="J15" s="148">
        <f t="shared" si="2"/>
        <v>129.09034807315078</v>
      </c>
      <c r="K15" s="148">
        <f t="shared" si="3"/>
        <v>32.625702241152716</v>
      </c>
      <c r="L15" s="97">
        <f t="shared" si="4"/>
        <v>161.71605031430346</v>
      </c>
      <c r="S15" s="153"/>
    </row>
    <row r="16" spans="1:19" x14ac:dyDescent="0.5">
      <c r="A16" s="75" t="s">
        <v>29</v>
      </c>
      <c r="B16" s="74" t="s">
        <v>21</v>
      </c>
      <c r="C16" s="74" t="s">
        <v>8</v>
      </c>
      <c r="D16" s="102">
        <f>'INPUTS-Incidence'!I17</f>
        <v>189295.92499999999</v>
      </c>
      <c r="E16" s="151">
        <f>'ANALYSIS-YLL'!E17</f>
        <v>12.294201030927837</v>
      </c>
      <c r="F16" s="148">
        <f>'ANALYSIS-YLL'!H17</f>
        <v>314.11683634020625</v>
      </c>
      <c r="G16" s="148">
        <f>'ANALYSIS-YLD2'!CJ17+'ANALYSIS-YLD2'!CK17</f>
        <v>56.394675675026036</v>
      </c>
      <c r="H16" s="150">
        <f t="shared" si="0"/>
        <v>370.51151201523226</v>
      </c>
      <c r="I16" s="149">
        <f t="shared" si="1"/>
        <v>6.4946992551096061</v>
      </c>
      <c r="J16" s="148">
        <f t="shared" si="2"/>
        <v>165.93956596805043</v>
      </c>
      <c r="K16" s="148">
        <f t="shared" si="3"/>
        <v>29.791806492942751</v>
      </c>
      <c r="L16" s="97">
        <f t="shared" si="4"/>
        <v>195.73137246099316</v>
      </c>
      <c r="S16" s="153"/>
    </row>
    <row r="17" spans="1:19" x14ac:dyDescent="0.5">
      <c r="A17" s="75" t="s">
        <v>29</v>
      </c>
      <c r="B17" s="74" t="s">
        <v>21</v>
      </c>
      <c r="C17" s="74" t="s">
        <v>7</v>
      </c>
      <c r="D17" s="102">
        <f>'INPUTS-Incidence'!I18</f>
        <v>143864.90299999999</v>
      </c>
      <c r="E17" s="151">
        <f>'ANALYSIS-YLL'!E18</f>
        <v>9.6863402061855695</v>
      </c>
      <c r="F17" s="148">
        <f>'ANALYSIS-YLL'!H18</f>
        <v>204.52707345360832</v>
      </c>
      <c r="G17" s="148">
        <f>'ANALYSIS-YLD2'!CJ18+'ANALYSIS-YLD2'!CK18</f>
        <v>25.58918233644156</v>
      </c>
      <c r="H17" s="150">
        <f t="shared" si="0"/>
        <v>230.11625579004988</v>
      </c>
      <c r="I17" s="149">
        <f t="shared" si="1"/>
        <v>6.7329418115171364</v>
      </c>
      <c r="J17" s="148">
        <f t="shared" si="2"/>
        <v>142.16606635018434</v>
      </c>
      <c r="K17" s="148">
        <f t="shared" si="3"/>
        <v>17.786952761120311</v>
      </c>
      <c r="L17" s="97">
        <f t="shared" si="4"/>
        <v>159.95301911130466</v>
      </c>
      <c r="S17" s="153"/>
    </row>
    <row r="18" spans="1:19" x14ac:dyDescent="0.5">
      <c r="A18" s="75" t="s">
        <v>29</v>
      </c>
      <c r="B18" s="74" t="s">
        <v>21</v>
      </c>
      <c r="C18" s="74" t="s">
        <v>6</v>
      </c>
      <c r="D18" s="102">
        <f>'INPUTS-Incidence'!I19</f>
        <v>98433.880999999994</v>
      </c>
      <c r="E18" s="151">
        <f>'ANALYSIS-YLL'!E19</f>
        <v>8.568685567010311</v>
      </c>
      <c r="F18" s="148">
        <f>'ANALYSIS-YLL'!H19</f>
        <v>144.51088208762891</v>
      </c>
      <c r="G18" s="148">
        <f>'ANALYSIS-YLD2'!CJ19+'ANALYSIS-YLD2'!CK19</f>
        <v>9.0643522840356638</v>
      </c>
      <c r="H18" s="150">
        <f t="shared" si="0"/>
        <v>153.57523437166458</v>
      </c>
      <c r="I18" s="149">
        <f t="shared" si="1"/>
        <v>8.7050164841212663</v>
      </c>
      <c r="J18" s="148">
        <f t="shared" si="2"/>
        <v>146.81010300470518</v>
      </c>
      <c r="K18" s="148">
        <f t="shared" si="3"/>
        <v>9.2085694396583477</v>
      </c>
      <c r="L18" s="97">
        <f t="shared" si="4"/>
        <v>156.01867244436352</v>
      </c>
      <c r="S18" s="153"/>
    </row>
    <row r="19" spans="1:19" x14ac:dyDescent="0.5">
      <c r="A19" s="75" t="s">
        <v>29</v>
      </c>
      <c r="B19" s="74" t="s">
        <v>21</v>
      </c>
      <c r="C19" s="74" t="s">
        <v>5</v>
      </c>
      <c r="D19" s="102">
        <f>'INPUTS-Incidence'!I20</f>
        <v>46188.205699999999</v>
      </c>
      <c r="E19" s="151">
        <f>'ANALYSIS-YLL'!E20</f>
        <v>8.9412371134020638</v>
      </c>
      <c r="F19" s="148">
        <f>'ANALYSIS-YLL'!H20</f>
        <v>115.2525463917526</v>
      </c>
      <c r="G19" s="148">
        <f>'ANALYSIS-YLD2'!CJ20+'ANALYSIS-YLD2'!CK20</f>
        <v>5.5171770375116074</v>
      </c>
      <c r="H19" s="150">
        <f t="shared" si="0"/>
        <v>120.7697234292642</v>
      </c>
      <c r="I19" s="149">
        <f t="shared" si="1"/>
        <v>19.358269016720136</v>
      </c>
      <c r="J19" s="148">
        <f t="shared" si="2"/>
        <v>249.52808762552257</v>
      </c>
      <c r="K19" s="148">
        <f t="shared" si="3"/>
        <v>11.944991051063081</v>
      </c>
      <c r="L19" s="97">
        <f t="shared" si="4"/>
        <v>261.4730786765856</v>
      </c>
      <c r="S19" s="153"/>
    </row>
    <row r="20" spans="1:19" x14ac:dyDescent="0.5">
      <c r="A20" s="75" t="s">
        <v>29</v>
      </c>
      <c r="B20" s="74" t="s">
        <v>21</v>
      </c>
      <c r="C20" s="74" t="s">
        <v>4</v>
      </c>
      <c r="D20" s="102">
        <f>'INPUTS-Incidence'!I21</f>
        <v>0</v>
      </c>
      <c r="E20" s="151">
        <f>'ANALYSIS-YLL'!E21</f>
        <v>5.5882731958762895</v>
      </c>
      <c r="F20" s="148">
        <f>'ANALYSIS-YLL'!H21</f>
        <v>52.054764819587646</v>
      </c>
      <c r="G20" s="148">
        <f>'ANALYSIS-YLD2'!CJ21+'ANALYSIS-YLD2'!CK21</f>
        <v>1.8155503583285013</v>
      </c>
      <c r="H20" s="150">
        <f t="shared" si="0"/>
        <v>53.870315177916147</v>
      </c>
      <c r="I20" s="149" t="e">
        <f t="shared" si="1"/>
        <v>#DIV/0!</v>
      </c>
      <c r="J20" s="148" t="e">
        <f t="shared" si="2"/>
        <v>#DIV/0!</v>
      </c>
      <c r="K20" s="148" t="e">
        <f t="shared" si="3"/>
        <v>#DIV/0!</v>
      </c>
      <c r="L20" s="97" t="e">
        <f t="shared" si="4"/>
        <v>#DIV/0!</v>
      </c>
      <c r="S20" s="153"/>
    </row>
    <row r="21" spans="1:19" x14ac:dyDescent="0.5">
      <c r="A21" s="75" t="s">
        <v>29</v>
      </c>
      <c r="B21" s="74" t="s">
        <v>21</v>
      </c>
      <c r="C21" s="74" t="s">
        <v>1</v>
      </c>
      <c r="D21" s="102">
        <f>'INPUTS-Incidence'!I22</f>
        <v>33694.674650000001</v>
      </c>
      <c r="E21" s="151">
        <f>'ANALYSIS-YLL'!E22</f>
        <v>3.3529639175257739</v>
      </c>
      <c r="F21" s="148">
        <f>'ANALYSIS-YLL'!H22</f>
        <v>16.932467783505157</v>
      </c>
      <c r="G21" s="148">
        <f>'ANALYSIS-YLD2'!CJ22+'ANALYSIS-YLD2'!CK22</f>
        <v>0.28376682416608762</v>
      </c>
      <c r="H21" s="150">
        <f t="shared" si="0"/>
        <v>17.216234607671243</v>
      </c>
      <c r="I21" s="149">
        <f t="shared" si="1"/>
        <v>9.9510203091566982</v>
      </c>
      <c r="J21" s="148">
        <f t="shared" si="2"/>
        <v>50.252652561241327</v>
      </c>
      <c r="K21" s="148">
        <f t="shared" si="3"/>
        <v>0.84217113568742408</v>
      </c>
      <c r="L21" s="97">
        <f t="shared" si="4"/>
        <v>51.094823696928742</v>
      </c>
      <c r="S21" s="153"/>
    </row>
    <row r="22" spans="1:19" x14ac:dyDescent="0.5">
      <c r="A22" s="75" t="s">
        <v>29</v>
      </c>
      <c r="B22" s="74" t="s">
        <v>2</v>
      </c>
      <c r="C22" s="74" t="s">
        <v>20</v>
      </c>
      <c r="D22" s="102">
        <f>'INPUTS-Incidence'!I23</f>
        <v>702272.91200000001</v>
      </c>
      <c r="E22" s="151">
        <f>'ANALYSIS-YLL'!E23</f>
        <v>3.7255154639175263</v>
      </c>
      <c r="F22" s="148">
        <f>'ANALYSIS-YLL'!H23</f>
        <v>316.71352061855674</v>
      </c>
      <c r="G22" s="148">
        <f>'ANALYSIS-YLD2'!CJ23+'ANALYSIS-YLD2'!CK23</f>
        <v>10.945449458278027</v>
      </c>
      <c r="H22" s="150">
        <f t="shared" si="0"/>
        <v>327.65897007683475</v>
      </c>
      <c r="I22" s="149">
        <f t="shared" si="1"/>
        <v>0.53049397182466385</v>
      </c>
      <c r="J22" s="148">
        <f t="shared" si="2"/>
        <v>45.098353532758324</v>
      </c>
      <c r="K22" s="148">
        <f t="shared" si="3"/>
        <v>1.558574917421566</v>
      </c>
      <c r="L22" s="97">
        <f t="shared" si="4"/>
        <v>46.656928450179883</v>
      </c>
      <c r="S22" s="153"/>
    </row>
    <row r="23" spans="1:19" x14ac:dyDescent="0.5">
      <c r="A23" s="75" t="s">
        <v>29</v>
      </c>
      <c r="B23" s="74" t="s">
        <v>2</v>
      </c>
      <c r="C23" s="74" t="s">
        <v>19</v>
      </c>
      <c r="D23" s="102">
        <f>'INPUTS-Incidence'!I24</f>
        <v>718233.66</v>
      </c>
      <c r="E23" s="151">
        <f>'ANALYSIS-YLL'!E24</f>
        <v>5.2157216494845366</v>
      </c>
      <c r="F23" s="148">
        <f>'ANALYSIS-YLL'!H24</f>
        <v>410.79023711340216</v>
      </c>
      <c r="G23" s="148">
        <f>'ANALYSIS-YLD2'!CJ24+'ANALYSIS-YLD2'!CK24</f>
        <v>39.676178003839929</v>
      </c>
      <c r="H23" s="150">
        <f t="shared" si="0"/>
        <v>450.46641511724209</v>
      </c>
      <c r="I23" s="149">
        <f t="shared" si="1"/>
        <v>0.72618730365331752</v>
      </c>
      <c r="J23" s="148">
        <f t="shared" si="2"/>
        <v>57.194512035735301</v>
      </c>
      <c r="K23" s="148">
        <f t="shared" si="3"/>
        <v>5.5241323560134914</v>
      </c>
      <c r="L23" s="97">
        <f t="shared" si="4"/>
        <v>62.718644391748789</v>
      </c>
      <c r="S23" s="153"/>
    </row>
    <row r="24" spans="1:19" x14ac:dyDescent="0.5">
      <c r="A24" s="75" t="s">
        <v>29</v>
      </c>
      <c r="B24" s="74" t="s">
        <v>2</v>
      </c>
      <c r="C24" s="74" t="s">
        <v>18</v>
      </c>
      <c r="D24" s="102">
        <f>'INPUTS-Incidence'!I25</f>
        <v>806017.77399999998</v>
      </c>
      <c r="E24" s="151">
        <f>'ANALYSIS-YLL'!E25</f>
        <v>3.7255154639175263</v>
      </c>
      <c r="F24" s="148">
        <f>'ANALYSIS-YLL'!H25</f>
        <v>274.88715850515467</v>
      </c>
      <c r="G24" s="148">
        <f>'ANALYSIS-YLD2'!CJ25+'ANALYSIS-YLD2'!CK25</f>
        <v>121.62521117038077</v>
      </c>
      <c r="H24" s="150">
        <f t="shared" si="0"/>
        <v>396.51236967553541</v>
      </c>
      <c r="I24" s="149">
        <f t="shared" si="1"/>
        <v>0.46221256951059819</v>
      </c>
      <c r="J24" s="148">
        <f t="shared" si="2"/>
        <v>34.104354441339488</v>
      </c>
      <c r="K24" s="148">
        <f t="shared" si="3"/>
        <v>15.089643813534659</v>
      </c>
      <c r="L24" s="97">
        <f t="shared" si="4"/>
        <v>49.193998254874145</v>
      </c>
      <c r="S24" s="153"/>
    </row>
    <row r="25" spans="1:19" x14ac:dyDescent="0.5">
      <c r="A25" s="75" t="s">
        <v>29</v>
      </c>
      <c r="B25" s="74" t="s">
        <v>2</v>
      </c>
      <c r="C25" s="74" t="s">
        <v>17</v>
      </c>
      <c r="D25" s="102">
        <f>'INPUTS-Incidence'!I26</f>
        <v>702272.91200000001</v>
      </c>
      <c r="E25" s="151">
        <f>'ANALYSIS-YLL'!E26</f>
        <v>5.9608247422680423</v>
      </c>
      <c r="F25" s="148">
        <f>'ANALYSIS-YLL'!H26</f>
        <v>410.25376288659794</v>
      </c>
      <c r="G25" s="148">
        <f>'ANALYSIS-YLD2'!CJ26+'ANALYSIS-YLD2'!CK26</f>
        <v>296.1943485147961</v>
      </c>
      <c r="H25" s="150">
        <f t="shared" si="0"/>
        <v>706.44811140139404</v>
      </c>
      <c r="I25" s="149">
        <f t="shared" si="1"/>
        <v>0.8487903549194622</v>
      </c>
      <c r="J25" s="148">
        <f t="shared" si="2"/>
        <v>58.417996177331979</v>
      </c>
      <c r="K25" s="148">
        <f t="shared" si="3"/>
        <v>42.176530441885546</v>
      </c>
      <c r="L25" s="97">
        <f t="shared" si="4"/>
        <v>100.59452661921752</v>
      </c>
      <c r="S25" s="153"/>
    </row>
    <row r="26" spans="1:19" x14ac:dyDescent="0.5">
      <c r="A26" s="75" t="s">
        <v>29</v>
      </c>
      <c r="B26" s="74" t="s">
        <v>2</v>
      </c>
      <c r="C26" s="74" t="s">
        <v>16</v>
      </c>
      <c r="D26" s="102">
        <f>'INPUTS-Incidence'!I27</f>
        <v>646410.29399999999</v>
      </c>
      <c r="E26" s="151">
        <f>'ANALYSIS-YLL'!E27</f>
        <v>7.0784793814432998</v>
      </c>
      <c r="F26" s="148">
        <f>'ANALYSIS-YLL'!H27</f>
        <v>452.13787048969078</v>
      </c>
      <c r="G26" s="148">
        <f>'ANALYSIS-YLD2'!CJ27+'ANALYSIS-YLD2'!CK27</f>
        <v>366.85780102899042</v>
      </c>
      <c r="H26" s="150">
        <f t="shared" si="0"/>
        <v>818.99567151868121</v>
      </c>
      <c r="I26" s="149">
        <f t="shared" si="1"/>
        <v>1.0950443467788122</v>
      </c>
      <c r="J26" s="148">
        <f t="shared" si="2"/>
        <v>69.945957650496624</v>
      </c>
      <c r="K26" s="148">
        <f t="shared" si="3"/>
        <v>56.75308769587609</v>
      </c>
      <c r="L26" s="97">
        <f t="shared" si="4"/>
        <v>126.69904534637271</v>
      </c>
      <c r="S26" s="152"/>
    </row>
    <row r="27" spans="1:19" x14ac:dyDescent="0.5">
      <c r="A27" s="75" t="s">
        <v>29</v>
      </c>
      <c r="B27" s="74" t="s">
        <v>2</v>
      </c>
      <c r="C27" s="74" t="s">
        <v>15</v>
      </c>
      <c r="D27" s="102">
        <f>'INPUTS-Incidence'!I28</f>
        <v>726214.03399999999</v>
      </c>
      <c r="E27" s="151">
        <f>'ANALYSIS-YLL'!E28</f>
        <v>5.9608247422680423</v>
      </c>
      <c r="F27" s="148">
        <f>'ANALYSIS-YLL'!H28</f>
        <v>351.30120618556708</v>
      </c>
      <c r="G27" s="148">
        <f>'ANALYSIS-YLD2'!CJ28+'ANALYSIS-YLD2'!CK28</f>
        <v>262.10755320769766</v>
      </c>
      <c r="H27" s="150">
        <f t="shared" si="0"/>
        <v>613.40875939326475</v>
      </c>
      <c r="I27" s="149">
        <f t="shared" si="1"/>
        <v>0.82080825530673263</v>
      </c>
      <c r="J27" s="148">
        <f t="shared" si="2"/>
        <v>48.374334526502288</v>
      </c>
      <c r="K27" s="148">
        <f t="shared" si="3"/>
        <v>36.092328285643909</v>
      </c>
      <c r="L27" s="97">
        <f t="shared" si="4"/>
        <v>84.466662812146197</v>
      </c>
    </row>
    <row r="28" spans="1:19" x14ac:dyDescent="0.5">
      <c r="A28" s="75" t="s">
        <v>29</v>
      </c>
      <c r="B28" s="74" t="s">
        <v>2</v>
      </c>
      <c r="C28" s="74" t="s">
        <v>14</v>
      </c>
      <c r="D28" s="102">
        <f>'INPUTS-Incidence'!I29</f>
        <v>662371.04200000002</v>
      </c>
      <c r="E28" s="151">
        <f>'ANALYSIS-YLL'!E29</f>
        <v>6.7059278350515479</v>
      </c>
      <c r="F28" s="148">
        <f>'ANALYSIS-YLL'!H29</f>
        <v>362.08657345360837</v>
      </c>
      <c r="G28" s="148">
        <f>'ANALYSIS-YLD2'!CJ29+'ANALYSIS-YLD2'!CK29</f>
        <v>239.90537983048762</v>
      </c>
      <c r="H28" s="150">
        <f t="shared" si="0"/>
        <v>601.99195328409598</v>
      </c>
      <c r="I28" s="149">
        <f t="shared" si="1"/>
        <v>1.0124125920123705</v>
      </c>
      <c r="J28" s="148">
        <f t="shared" si="2"/>
        <v>54.665217905707955</v>
      </c>
      <c r="K28" s="148">
        <f t="shared" si="3"/>
        <v>36.219182998414901</v>
      </c>
      <c r="L28" s="97">
        <f t="shared" si="4"/>
        <v>90.884400904122856</v>
      </c>
    </row>
    <row r="29" spans="1:19" x14ac:dyDescent="0.5">
      <c r="A29" s="75" t="s">
        <v>29</v>
      </c>
      <c r="B29" s="74" t="s">
        <v>2</v>
      </c>
      <c r="C29" s="74" t="s">
        <v>13</v>
      </c>
      <c r="D29" s="102">
        <f>'INPUTS-Incidence'!I30</f>
        <v>662371.04200000002</v>
      </c>
      <c r="E29" s="151">
        <f>'ANALYSIS-YLL'!E30</f>
        <v>5.9608247422680423</v>
      </c>
      <c r="F29" s="148">
        <f>'ANALYSIS-YLL'!H30</f>
        <v>292.61688659793822</v>
      </c>
      <c r="G29" s="148">
        <f>'ANALYSIS-YLD2'!CJ30+'ANALYSIS-YLD2'!CK30</f>
        <v>165.92492828477793</v>
      </c>
      <c r="H29" s="150">
        <f t="shared" si="0"/>
        <v>458.54181488271615</v>
      </c>
      <c r="I29" s="149">
        <f t="shared" si="1"/>
        <v>0.89992230401099604</v>
      </c>
      <c r="J29" s="148">
        <f t="shared" si="2"/>
        <v>44.177185903899797</v>
      </c>
      <c r="K29" s="148">
        <f t="shared" si="3"/>
        <v>25.050148295096804</v>
      </c>
      <c r="L29" s="97">
        <f t="shared" si="4"/>
        <v>69.227334198996601</v>
      </c>
    </row>
    <row r="30" spans="1:19" x14ac:dyDescent="0.5">
      <c r="A30" s="75" t="s">
        <v>29</v>
      </c>
      <c r="B30" s="74" t="s">
        <v>2</v>
      </c>
      <c r="C30" s="74" t="s">
        <v>12</v>
      </c>
      <c r="D30" s="102">
        <f>'INPUTS-Incidence'!I31</f>
        <v>383057.95199999999</v>
      </c>
      <c r="E30" s="151">
        <f>'ANALYSIS-YLL'!E31</f>
        <v>5.5882731958762895</v>
      </c>
      <c r="F30" s="148">
        <f>'ANALYSIS-YLL'!H31</f>
        <v>247.1413820876289</v>
      </c>
      <c r="G30" s="148">
        <f>'ANALYSIS-YLD2'!CJ31+'ANALYSIS-YLD2'!CK31</f>
        <v>92.125780367381481</v>
      </c>
      <c r="H30" s="150">
        <f t="shared" si="0"/>
        <v>339.26716245501041</v>
      </c>
      <c r="I30" s="149">
        <f t="shared" si="1"/>
        <v>1.4588584225178256</v>
      </c>
      <c r="J30" s="148">
        <f t="shared" si="2"/>
        <v>64.518013735850843</v>
      </c>
      <c r="K30" s="148">
        <f t="shared" si="3"/>
        <v>24.050089519452523</v>
      </c>
      <c r="L30" s="97">
        <f t="shared" si="4"/>
        <v>88.56810325530337</v>
      </c>
    </row>
    <row r="31" spans="1:19" x14ac:dyDescent="0.5">
      <c r="A31" s="75" t="s">
        <v>29</v>
      </c>
      <c r="B31" s="74" t="s">
        <v>2</v>
      </c>
      <c r="C31" s="74" t="s">
        <v>11</v>
      </c>
      <c r="D31" s="102">
        <f>'INPUTS-Incidence'!I32</f>
        <v>406999.07400000002</v>
      </c>
      <c r="E31" s="151">
        <f>'ANALYSIS-YLL'!E32</f>
        <v>7.0784793814432998</v>
      </c>
      <c r="F31" s="148">
        <f>'ANALYSIS-YLL'!H32</f>
        <v>279.06904961340206</v>
      </c>
      <c r="G31" s="148">
        <f>'ANALYSIS-YLD2'!CJ32+'ANALYSIS-YLD2'!CK32</f>
        <v>67.898326514026664</v>
      </c>
      <c r="H31" s="150">
        <f t="shared" si="0"/>
        <v>346.96737612742874</v>
      </c>
      <c r="I31" s="149">
        <f t="shared" si="1"/>
        <v>1.7391880801781134</v>
      </c>
      <c r="J31" s="148">
        <f t="shared" si="2"/>
        <v>68.567490061022113</v>
      </c>
      <c r="K31" s="148">
        <f t="shared" si="3"/>
        <v>16.682673463288189</v>
      </c>
      <c r="L31" s="97">
        <f t="shared" si="4"/>
        <v>85.250163524310295</v>
      </c>
    </row>
    <row r="32" spans="1:19" x14ac:dyDescent="0.5">
      <c r="A32" s="75" t="s">
        <v>29</v>
      </c>
      <c r="B32" s="74" t="s">
        <v>2</v>
      </c>
      <c r="C32" s="74" t="s">
        <v>10</v>
      </c>
      <c r="D32" s="102">
        <f>'INPUTS-Incidence'!I33</f>
        <v>383057.95199999999</v>
      </c>
      <c r="E32" s="151">
        <f>'ANALYSIS-YLL'!E33</f>
        <v>10.05889175257732</v>
      </c>
      <c r="F32" s="148">
        <f>'ANALYSIS-YLL'!H33</f>
        <v>349.24472164948457</v>
      </c>
      <c r="G32" s="148">
        <f>'ANALYSIS-YLD2'!CJ33+'ANALYSIS-YLD2'!CK33</f>
        <v>70.871729884788081</v>
      </c>
      <c r="H32" s="150">
        <f t="shared" si="0"/>
        <v>420.11645153427264</v>
      </c>
      <c r="I32" s="149">
        <f t="shared" si="1"/>
        <v>2.625945160532086</v>
      </c>
      <c r="J32" s="148">
        <f t="shared" si="2"/>
        <v>91.17281597367402</v>
      </c>
      <c r="K32" s="148">
        <f t="shared" si="3"/>
        <v>18.501568630740259</v>
      </c>
      <c r="L32" s="97">
        <f t="shared" si="4"/>
        <v>109.67438460441429</v>
      </c>
    </row>
    <row r="33" spans="1:12" x14ac:dyDescent="0.5">
      <c r="A33" s="75" t="s">
        <v>29</v>
      </c>
      <c r="B33" s="74" t="s">
        <v>2</v>
      </c>
      <c r="C33" s="74" t="s">
        <v>9</v>
      </c>
      <c r="D33" s="102">
        <f>'INPUTS-Incidence'!I34</f>
        <v>343156.08199999999</v>
      </c>
      <c r="E33" s="151">
        <f>'ANALYSIS-YLL'!E34</f>
        <v>10.803994845360826</v>
      </c>
      <c r="F33" s="148">
        <f>'ANALYSIS-YLL'!H34</f>
        <v>325.14622487113405</v>
      </c>
      <c r="G33" s="148">
        <f>'ANALYSIS-YLD2'!CJ34+'ANALYSIS-YLD2'!CK34</f>
        <v>79.227888976956478</v>
      </c>
      <c r="H33" s="150">
        <f t="shared" si="0"/>
        <v>404.37411384809053</v>
      </c>
      <c r="I33" s="149">
        <f t="shared" si="1"/>
        <v>3.1484200374338194</v>
      </c>
      <c r="J33" s="148">
        <f t="shared" si="2"/>
        <v>94.751701026570771</v>
      </c>
      <c r="K33" s="148">
        <f t="shared" si="3"/>
        <v>23.088003719822304</v>
      </c>
      <c r="L33" s="97">
        <f t="shared" si="4"/>
        <v>117.83970474639308</v>
      </c>
    </row>
    <row r="34" spans="1:12" x14ac:dyDescent="0.5">
      <c r="A34" s="75" t="s">
        <v>29</v>
      </c>
      <c r="B34" s="74" t="s">
        <v>2</v>
      </c>
      <c r="C34" s="74" t="s">
        <v>8</v>
      </c>
      <c r="D34" s="102">
        <f>'INPUTS-Incidence'!I35</f>
        <v>279313.09000000003</v>
      </c>
      <c r="E34" s="151">
        <f>'ANALYSIS-YLL'!E35</f>
        <v>13.039304123711343</v>
      </c>
      <c r="F34" s="148">
        <f>'ANALYSIS-YLL'!H35</f>
        <v>333.15422036082481</v>
      </c>
      <c r="G34" s="148">
        <f>'ANALYSIS-YLD2'!CJ35+'ANALYSIS-YLD2'!CK35</f>
        <v>56.325784925301207</v>
      </c>
      <c r="H34" s="150">
        <f t="shared" si="0"/>
        <v>389.48000528612602</v>
      </c>
      <c r="I34" s="149">
        <f t="shared" si="1"/>
        <v>4.6683469520570418</v>
      </c>
      <c r="J34" s="148">
        <f t="shared" si="2"/>
        <v>119.27626462505741</v>
      </c>
      <c r="K34" s="148">
        <f t="shared" si="3"/>
        <v>20.165823565698695</v>
      </c>
      <c r="L34" s="97">
        <f t="shared" si="4"/>
        <v>139.4420881907561</v>
      </c>
    </row>
    <row r="35" spans="1:12" x14ac:dyDescent="0.5">
      <c r="A35" s="75" t="s">
        <v>29</v>
      </c>
      <c r="B35" s="74" t="s">
        <v>2</v>
      </c>
      <c r="C35" s="74" t="s">
        <v>7</v>
      </c>
      <c r="D35" s="102">
        <f>'INPUTS-Incidence'!I36</f>
        <v>215470.098</v>
      </c>
      <c r="E35" s="151">
        <f>'ANALYSIS-YLL'!E36</f>
        <v>11.176546391752579</v>
      </c>
      <c r="F35" s="148">
        <f>'ANALYSIS-YLL'!H36</f>
        <v>235.99277706185572</v>
      </c>
      <c r="G35" s="148">
        <f>'ANALYSIS-YLD2'!CJ36+'ANALYSIS-YLD2'!CK36</f>
        <v>30.330520959522271</v>
      </c>
      <c r="H35" s="150">
        <f t="shared" si="0"/>
        <v>266.32329802137798</v>
      </c>
      <c r="I35" s="149">
        <f t="shared" si="1"/>
        <v>5.1870521689522686</v>
      </c>
      <c r="J35" s="148">
        <f t="shared" si="2"/>
        <v>109.52460654742715</v>
      </c>
      <c r="K35" s="148">
        <f t="shared" si="3"/>
        <v>14.076440880220082</v>
      </c>
      <c r="L35" s="97">
        <f t="shared" si="4"/>
        <v>123.60104742764725</v>
      </c>
    </row>
    <row r="36" spans="1:12" x14ac:dyDescent="0.5">
      <c r="A36" s="75" t="s">
        <v>29</v>
      </c>
      <c r="B36" s="74" t="s">
        <v>2</v>
      </c>
      <c r="C36" s="74" t="s">
        <v>6</v>
      </c>
      <c r="D36" s="102">
        <f>'INPUTS-Incidence'!I37</f>
        <v>143646.73199999999</v>
      </c>
      <c r="E36" s="151">
        <f>'ANALYSIS-YLL'!E37</f>
        <v>11.549097938144332</v>
      </c>
      <c r="F36" s="148">
        <f>'ANALYSIS-YLL'!H37</f>
        <v>194.77553672680418</v>
      </c>
      <c r="G36" s="148">
        <f>'ANALYSIS-YLD2'!CJ37+'ANALYSIS-YLD2'!CK37</f>
        <v>18.021568319813806</v>
      </c>
      <c r="H36" s="150">
        <f t="shared" si="0"/>
        <v>212.79710504661799</v>
      </c>
      <c r="I36" s="149">
        <f t="shared" si="1"/>
        <v>8.0399308618760177</v>
      </c>
      <c r="J36" s="148">
        <f t="shared" si="2"/>
        <v>135.59343398553906</v>
      </c>
      <c r="K36" s="148">
        <f t="shared" si="3"/>
        <v>12.545755875472203</v>
      </c>
      <c r="L36" s="97">
        <f t="shared" si="4"/>
        <v>148.13918986101126</v>
      </c>
    </row>
    <row r="37" spans="1:12" x14ac:dyDescent="0.5">
      <c r="A37" s="75" t="s">
        <v>29</v>
      </c>
      <c r="B37" s="74" t="s">
        <v>2</v>
      </c>
      <c r="C37" s="74" t="s">
        <v>5</v>
      </c>
      <c r="D37" s="102">
        <f>'INPUTS-Incidence'!I38</f>
        <v>72860.814620000005</v>
      </c>
      <c r="E37" s="151">
        <f>'ANALYSIS-YLL'!E38</f>
        <v>9.6863402061855695</v>
      </c>
      <c r="F37" s="148">
        <f>'ANALYSIS-YLL'!H38</f>
        <v>124.856925257732</v>
      </c>
      <c r="G37" s="148">
        <f>'ANALYSIS-YLD2'!CJ38+'ANALYSIS-YLD2'!CK38</f>
        <v>10.31051712740088</v>
      </c>
      <c r="H37" s="150">
        <f t="shared" si="0"/>
        <v>135.16744238513289</v>
      </c>
      <c r="I37" s="149">
        <f t="shared" si="1"/>
        <v>13.294306763798806</v>
      </c>
      <c r="J37" s="148">
        <f t="shared" si="2"/>
        <v>171.3636141853666</v>
      </c>
      <c r="K37" s="148">
        <f t="shared" si="3"/>
        <v>14.150977011682606</v>
      </c>
      <c r="L37" s="97">
        <f t="shared" si="4"/>
        <v>185.51459119704924</v>
      </c>
    </row>
    <row r="38" spans="1:12" x14ac:dyDescent="0.5">
      <c r="A38" s="75" t="s">
        <v>29</v>
      </c>
      <c r="B38" s="74" t="s">
        <v>2</v>
      </c>
      <c r="C38" s="74" t="s">
        <v>4</v>
      </c>
      <c r="D38" s="102">
        <f>'INPUTS-Incidence'!I39</f>
        <v>0</v>
      </c>
      <c r="E38" s="151">
        <f>'ANALYSIS-YLL'!E39</f>
        <v>5.5882731958762895</v>
      </c>
      <c r="F38" s="148">
        <f>'ANALYSIS-YLL'!H39</f>
        <v>52.054764819587646</v>
      </c>
      <c r="G38" s="148">
        <f>'ANALYSIS-YLD2'!CJ39+'ANALYSIS-YLD2'!CK39</f>
        <v>4.9200989951356906</v>
      </c>
      <c r="H38" s="150">
        <f t="shared" si="0"/>
        <v>56.974863814723335</v>
      </c>
      <c r="I38" s="149" t="e">
        <f t="shared" si="1"/>
        <v>#DIV/0!</v>
      </c>
      <c r="J38" s="148" t="e">
        <f t="shared" si="2"/>
        <v>#DIV/0!</v>
      </c>
      <c r="K38" s="148" t="e">
        <f t="shared" si="3"/>
        <v>#DIV/0!</v>
      </c>
      <c r="L38" s="97" t="e">
        <f t="shared" si="4"/>
        <v>#DIV/0!</v>
      </c>
    </row>
    <row r="39" spans="1:12" x14ac:dyDescent="0.5">
      <c r="A39" s="75" t="s">
        <v>29</v>
      </c>
      <c r="B39" s="74" t="s">
        <v>2</v>
      </c>
      <c r="C39" s="74" t="s">
        <v>1</v>
      </c>
      <c r="D39" s="102">
        <f>'INPUTS-Incidence'!I40</f>
        <v>56022.225480000001</v>
      </c>
      <c r="E39" s="151">
        <f>'ANALYSIS-YLL'!E40</f>
        <v>3.3529639175257739</v>
      </c>
      <c r="F39" s="148">
        <f>'ANALYSIS-YLL'!H40</f>
        <v>16.932467783505157</v>
      </c>
      <c r="G39" s="148">
        <f>'ANALYSIS-YLD2'!CJ40+'ANALYSIS-YLD2'!CK40</f>
        <v>1.4922082804245602</v>
      </c>
      <c r="H39" s="150">
        <f t="shared" si="0"/>
        <v>18.424676063929716</v>
      </c>
      <c r="I39" s="149">
        <f t="shared" si="1"/>
        <v>5.9850601949449258</v>
      </c>
      <c r="J39" s="148">
        <f t="shared" si="2"/>
        <v>30.224553984471875</v>
      </c>
      <c r="K39" s="148">
        <f t="shared" si="3"/>
        <v>2.663600504334267</v>
      </c>
      <c r="L39" s="97">
        <f t="shared" si="4"/>
        <v>32.888154488806137</v>
      </c>
    </row>
    <row r="40" spans="1:12" x14ac:dyDescent="0.5">
      <c r="A40" s="75" t="s">
        <v>27</v>
      </c>
      <c r="B40" s="74" t="s">
        <v>21</v>
      </c>
      <c r="C40" s="74" t="s">
        <v>20</v>
      </c>
      <c r="D40" s="102">
        <f>'INPUTS-Incidence'!I5</f>
        <v>749611.86300000001</v>
      </c>
      <c r="E40" s="151">
        <f>'ANALYSIS-YLL'!E41</f>
        <v>0.76752212389380536</v>
      </c>
      <c r="F40" s="148">
        <f>'ANALYSIS-YLL'!H41</f>
        <v>65.248590796460178</v>
      </c>
      <c r="G40" s="148">
        <f>'ANALYSIS-YLD2'!CJ41+'ANALYSIS-YLD2'!CK41</f>
        <v>18.73954733825812</v>
      </c>
      <c r="H40" s="150">
        <f t="shared" si="0"/>
        <v>83.988138134718298</v>
      </c>
      <c r="I40" s="149">
        <f t="shared" si="1"/>
        <v>0.1023892712719523</v>
      </c>
      <c r="J40" s="148">
        <f t="shared" si="2"/>
        <v>8.7043167293712074</v>
      </c>
      <c r="K40" s="148">
        <f t="shared" si="3"/>
        <v>2.4999000500420472</v>
      </c>
      <c r="L40" s="97">
        <f t="shared" si="4"/>
        <v>11.204216779413255</v>
      </c>
    </row>
    <row r="41" spans="1:12" x14ac:dyDescent="0.5">
      <c r="A41" s="75" t="s">
        <v>27</v>
      </c>
      <c r="B41" s="74" t="s">
        <v>21</v>
      </c>
      <c r="C41" s="74" t="s">
        <v>19</v>
      </c>
      <c r="D41" s="102">
        <f>'INPUTS-Incidence'!I6</f>
        <v>757183.7</v>
      </c>
      <c r="E41" s="151">
        <f>'ANALYSIS-YLL'!E42</f>
        <v>1.5350442477876107</v>
      </c>
      <c r="F41" s="148">
        <f>'ANALYSIS-YLL'!H42</f>
        <v>120.90008495575223</v>
      </c>
      <c r="G41" s="148">
        <f>'ANALYSIS-YLD2'!CJ42+'ANALYSIS-YLD2'!CK42</f>
        <v>54.898622987241332</v>
      </c>
      <c r="H41" s="150">
        <f t="shared" si="0"/>
        <v>175.79870794299356</v>
      </c>
      <c r="I41" s="149">
        <f t="shared" si="1"/>
        <v>0.20273075711846555</v>
      </c>
      <c r="J41" s="148">
        <f t="shared" si="2"/>
        <v>15.967074430650348</v>
      </c>
      <c r="K41" s="148">
        <f t="shared" si="3"/>
        <v>7.2503704170125873</v>
      </c>
      <c r="L41" s="97">
        <f t="shared" si="4"/>
        <v>23.217444847662936</v>
      </c>
    </row>
    <row r="42" spans="1:12" x14ac:dyDescent="0.5">
      <c r="A42" s="75" t="s">
        <v>27</v>
      </c>
      <c r="B42" s="74" t="s">
        <v>21</v>
      </c>
      <c r="C42" s="74" t="s">
        <v>18</v>
      </c>
      <c r="D42" s="102">
        <f>'INPUTS-Incidence'!I7</f>
        <v>840473.90700000001</v>
      </c>
      <c r="E42" s="151">
        <f>'ANALYSIS-YLL'!E43</f>
        <v>1.7908849557522126</v>
      </c>
      <c r="F42" s="148">
        <f>'ANALYSIS-YLL'!H43</f>
        <v>132.140446460177</v>
      </c>
      <c r="G42" s="148">
        <f>'ANALYSIS-YLD2'!CJ43+'ANALYSIS-YLD2'!CK43</f>
        <v>80.56567487712374</v>
      </c>
      <c r="H42" s="150">
        <f t="shared" si="0"/>
        <v>212.70612133730074</v>
      </c>
      <c r="I42" s="149">
        <f t="shared" si="1"/>
        <v>0.21308037534973856</v>
      </c>
      <c r="J42" s="148">
        <f t="shared" si="2"/>
        <v>15.72213549518046</v>
      </c>
      <c r="K42" s="148">
        <f t="shared" si="3"/>
        <v>9.5857437341149652</v>
      </c>
      <c r="L42" s="97">
        <f t="shared" si="4"/>
        <v>25.307879229295423</v>
      </c>
    </row>
    <row r="43" spans="1:12" x14ac:dyDescent="0.5">
      <c r="A43" s="75" t="s">
        <v>27</v>
      </c>
      <c r="B43" s="74" t="s">
        <v>21</v>
      </c>
      <c r="C43" s="74" t="s">
        <v>17</v>
      </c>
      <c r="D43" s="102">
        <f>'INPUTS-Incidence'!I8</f>
        <v>711752.67799999996</v>
      </c>
      <c r="E43" s="151">
        <f>'ANALYSIS-YLL'!E44</f>
        <v>2.8142477876106198</v>
      </c>
      <c r="F43" s="148">
        <f>'ANALYSIS-YLL'!H44</f>
        <v>193.69060398230087</v>
      </c>
      <c r="G43" s="148">
        <f>'ANALYSIS-YLD2'!CJ44+'ANALYSIS-YLD2'!CK44</f>
        <v>212.23069765688552</v>
      </c>
      <c r="H43" s="150">
        <f t="shared" si="0"/>
        <v>405.92130163918637</v>
      </c>
      <c r="I43" s="149">
        <f t="shared" si="1"/>
        <v>0.39539686672041152</v>
      </c>
      <c r="J43" s="148">
        <f t="shared" si="2"/>
        <v>27.21318935203232</v>
      </c>
      <c r="K43" s="148">
        <f t="shared" si="3"/>
        <v>29.818039919884299</v>
      </c>
      <c r="L43" s="97">
        <f t="shared" si="4"/>
        <v>57.031229271916615</v>
      </c>
    </row>
    <row r="44" spans="1:12" x14ac:dyDescent="0.5">
      <c r="A44" s="75" t="s">
        <v>27</v>
      </c>
      <c r="B44" s="74" t="s">
        <v>21</v>
      </c>
      <c r="C44" s="74" t="s">
        <v>16</v>
      </c>
      <c r="D44" s="102">
        <f>'INPUTS-Incidence'!I9</f>
        <v>613318.79700000002</v>
      </c>
      <c r="E44" s="151">
        <f>'ANALYSIS-YLL'!E45</f>
        <v>3.5817699115044253</v>
      </c>
      <c r="F44" s="148">
        <f>'ANALYSIS-YLL'!H45</f>
        <v>228.78555309734517</v>
      </c>
      <c r="G44" s="148">
        <f>'ANALYSIS-YLD2'!CJ45+'ANALYSIS-YLD2'!CK45</f>
        <v>288.26358156837108</v>
      </c>
      <c r="H44" s="150">
        <f t="shared" si="0"/>
        <v>517.04913466571622</v>
      </c>
      <c r="I44" s="149">
        <f t="shared" si="1"/>
        <v>0.58399806577335756</v>
      </c>
      <c r="J44" s="148">
        <f t="shared" si="2"/>
        <v>37.302876451273214</v>
      </c>
      <c r="K44" s="148">
        <f t="shared" si="3"/>
        <v>47.000610934866081</v>
      </c>
      <c r="L44" s="97">
        <f t="shared" si="4"/>
        <v>84.303487386139281</v>
      </c>
    </row>
    <row r="45" spans="1:12" x14ac:dyDescent="0.5">
      <c r="A45" s="75" t="s">
        <v>27</v>
      </c>
      <c r="B45" s="74" t="s">
        <v>21</v>
      </c>
      <c r="C45" s="74" t="s">
        <v>15</v>
      </c>
      <c r="D45" s="102">
        <f>'INPUTS-Incidence'!I10</f>
        <v>696609.00399999996</v>
      </c>
      <c r="E45" s="151">
        <f>'ANALYSIS-YLL'!E46</f>
        <v>2.5584070796460177</v>
      </c>
      <c r="F45" s="148">
        <f>'ANALYSIS-YLL'!H46</f>
        <v>150.77972123893807</v>
      </c>
      <c r="G45" s="148">
        <f>'ANALYSIS-YLD2'!CJ46+'ANALYSIS-YLD2'!CK46</f>
        <v>200.83650252052206</v>
      </c>
      <c r="H45" s="150">
        <f t="shared" si="0"/>
        <v>351.61622375946013</v>
      </c>
      <c r="I45" s="149">
        <f t="shared" si="1"/>
        <v>0.36726586434504621</v>
      </c>
      <c r="J45" s="148">
        <f t="shared" si="2"/>
        <v>21.644813715175303</v>
      </c>
      <c r="K45" s="148">
        <f t="shared" si="3"/>
        <v>28.830592393623739</v>
      </c>
      <c r="L45" s="97">
        <f t="shared" si="4"/>
        <v>50.475406108799042</v>
      </c>
    </row>
    <row r="46" spans="1:12" x14ac:dyDescent="0.5">
      <c r="A46" s="75" t="s">
        <v>27</v>
      </c>
      <c r="B46" s="74" t="s">
        <v>21</v>
      </c>
      <c r="C46" s="74" t="s">
        <v>14</v>
      </c>
      <c r="D46" s="102">
        <f>'INPUTS-Incidence'!I11</f>
        <v>636034.30799999996</v>
      </c>
      <c r="E46" s="151">
        <f>'ANALYSIS-YLL'!E47</f>
        <v>3.3259292035398231</v>
      </c>
      <c r="F46" s="148">
        <f>'ANALYSIS-YLL'!H47</f>
        <v>179.58354734513276</v>
      </c>
      <c r="G46" s="148">
        <f>'ANALYSIS-YLD2'!CJ47+'ANALYSIS-YLD2'!CK47</f>
        <v>127.94027691401485</v>
      </c>
      <c r="H46" s="150">
        <f t="shared" si="0"/>
        <v>307.5238242591476</v>
      </c>
      <c r="I46" s="149">
        <f t="shared" si="1"/>
        <v>0.52291663542461353</v>
      </c>
      <c r="J46" s="148">
        <f t="shared" si="2"/>
        <v>28.234883729752006</v>
      </c>
      <c r="K46" s="148">
        <f t="shared" si="3"/>
        <v>20.115310653024533</v>
      </c>
      <c r="L46" s="97">
        <f t="shared" si="4"/>
        <v>48.350194382776536</v>
      </c>
    </row>
    <row r="47" spans="1:12" x14ac:dyDescent="0.5">
      <c r="A47" s="75" t="s">
        <v>27</v>
      </c>
      <c r="B47" s="74" t="s">
        <v>21</v>
      </c>
      <c r="C47" s="74" t="s">
        <v>13</v>
      </c>
      <c r="D47" s="102">
        <f>'INPUTS-Incidence'!I12</f>
        <v>643606.14500000002</v>
      </c>
      <c r="E47" s="151">
        <f>'ANALYSIS-YLL'!E48</f>
        <v>2.5584070796460177</v>
      </c>
      <c r="F47" s="148">
        <f>'ANALYSIS-YLL'!H48</f>
        <v>125.59220353982302</v>
      </c>
      <c r="G47" s="148">
        <f>'ANALYSIS-YLD2'!CJ48+'ANALYSIS-YLD2'!CK48</f>
        <v>91.043455065123183</v>
      </c>
      <c r="H47" s="150">
        <f t="shared" si="0"/>
        <v>216.6356586049462</v>
      </c>
      <c r="I47" s="149">
        <f t="shared" si="1"/>
        <v>0.39751128846757944</v>
      </c>
      <c r="J47" s="148">
        <f t="shared" si="2"/>
        <v>19.513829150873477</v>
      </c>
      <c r="K47" s="148">
        <f t="shared" si="3"/>
        <v>14.145833717159922</v>
      </c>
      <c r="L47" s="97">
        <f t="shared" si="4"/>
        <v>33.659662868033401</v>
      </c>
    </row>
    <row r="48" spans="1:12" x14ac:dyDescent="0.5">
      <c r="A48" s="75" t="s">
        <v>27</v>
      </c>
      <c r="B48" s="74" t="s">
        <v>21</v>
      </c>
      <c r="C48" s="74" t="s">
        <v>12</v>
      </c>
      <c r="D48" s="102">
        <f>'INPUTS-Incidence'!I13</f>
        <v>363448.17599999998</v>
      </c>
      <c r="E48" s="151">
        <f>'ANALYSIS-YLL'!E49</f>
        <v>2.0467256637168143</v>
      </c>
      <c r="F48" s="148">
        <f>'ANALYSIS-YLL'!H49</f>
        <v>90.516442477876112</v>
      </c>
      <c r="G48" s="148">
        <f>'ANALYSIS-YLD2'!CJ49+'ANALYSIS-YLD2'!CK49</f>
        <v>55.369177372612846</v>
      </c>
      <c r="H48" s="150">
        <f t="shared" si="0"/>
        <v>145.88561985048895</v>
      </c>
      <c r="I48" s="149">
        <f t="shared" si="1"/>
        <v>0.56314099199573764</v>
      </c>
      <c r="J48" s="148">
        <f t="shared" si="2"/>
        <v>24.904910371011496</v>
      </c>
      <c r="K48" s="148">
        <f t="shared" si="3"/>
        <v>15.234407827269669</v>
      </c>
      <c r="L48" s="97">
        <f t="shared" si="4"/>
        <v>40.139318198281167</v>
      </c>
    </row>
    <row r="49" spans="1:12" x14ac:dyDescent="0.5">
      <c r="A49" s="75" t="s">
        <v>27</v>
      </c>
      <c r="B49" s="74" t="s">
        <v>21</v>
      </c>
      <c r="C49" s="74" t="s">
        <v>11</v>
      </c>
      <c r="D49" s="102">
        <f>'INPUTS-Incidence'!I14</f>
        <v>378591.85</v>
      </c>
      <c r="E49" s="151">
        <f>'ANALYSIS-YLL'!E50</f>
        <v>3.8376106194690269</v>
      </c>
      <c r="F49" s="148">
        <f>'ANALYSIS-YLL'!H50</f>
        <v>151.29779867256639</v>
      </c>
      <c r="G49" s="148">
        <f>'ANALYSIS-YLD2'!CJ50+'ANALYSIS-YLD2'!CK50</f>
        <v>49.713232137744363</v>
      </c>
      <c r="H49" s="150">
        <f t="shared" si="0"/>
        <v>201.01103081031076</v>
      </c>
      <c r="I49" s="149">
        <f t="shared" si="1"/>
        <v>1.0136537855923278</v>
      </c>
      <c r="J49" s="148">
        <f t="shared" si="2"/>
        <v>39.963300496977524</v>
      </c>
      <c r="K49" s="148">
        <f t="shared" si="3"/>
        <v>13.131088832932976</v>
      </c>
      <c r="L49" s="97">
        <f t="shared" si="4"/>
        <v>53.094389329910506</v>
      </c>
    </row>
    <row r="50" spans="1:12" x14ac:dyDescent="0.5">
      <c r="A50" s="75" t="s">
        <v>27</v>
      </c>
      <c r="B50" s="74" t="s">
        <v>21</v>
      </c>
      <c r="C50" s="74" t="s">
        <v>10</v>
      </c>
      <c r="D50" s="102">
        <f>'INPUTS-Incidence'!I15</f>
        <v>333160.82799999998</v>
      </c>
      <c r="E50" s="151">
        <f>'ANALYSIS-YLL'!E51</f>
        <v>4.8609734513274336</v>
      </c>
      <c r="F50" s="148">
        <f>'ANALYSIS-YLL'!H51</f>
        <v>168.77299823008849</v>
      </c>
      <c r="G50" s="148">
        <f>'ANALYSIS-YLD2'!CJ51+'ANALYSIS-YLD2'!CK51</f>
        <v>36.433052439136524</v>
      </c>
      <c r="H50" s="150">
        <f t="shared" si="0"/>
        <v>205.20605066922502</v>
      </c>
      <c r="I50" s="149">
        <f t="shared" si="1"/>
        <v>1.4590471156253202</v>
      </c>
      <c r="J50" s="148">
        <f t="shared" si="2"/>
        <v>50.658115854511117</v>
      </c>
      <c r="K50" s="148">
        <f t="shared" si="3"/>
        <v>10.935575066807232</v>
      </c>
      <c r="L50" s="97">
        <f t="shared" si="4"/>
        <v>61.593690921318341</v>
      </c>
    </row>
    <row r="51" spans="1:12" x14ac:dyDescent="0.5">
      <c r="A51" s="75" t="s">
        <v>27</v>
      </c>
      <c r="B51" s="74" t="s">
        <v>21</v>
      </c>
      <c r="C51" s="74" t="s">
        <v>9</v>
      </c>
      <c r="D51" s="102">
        <f>'INPUTS-Incidence'!I16</f>
        <v>295301.64299999998</v>
      </c>
      <c r="E51" s="151">
        <f>'ANALYSIS-YLL'!E52</f>
        <v>4.8609734513274336</v>
      </c>
      <c r="F51" s="148">
        <f>'ANALYSIS-YLL'!H52</f>
        <v>146.29099601769911</v>
      </c>
      <c r="G51" s="148">
        <f>'ANALYSIS-YLD2'!CJ52+'ANALYSIS-YLD2'!CK52</f>
        <v>27.668898568568505</v>
      </c>
      <c r="H51" s="150">
        <f t="shared" si="0"/>
        <v>173.95989458626761</v>
      </c>
      <c r="I51" s="149">
        <f t="shared" si="1"/>
        <v>1.6461044381413867</v>
      </c>
      <c r="J51" s="148">
        <f t="shared" si="2"/>
        <v>49.539513065865037</v>
      </c>
      <c r="K51" s="148">
        <f t="shared" si="3"/>
        <v>9.3697069503160559</v>
      </c>
      <c r="L51" s="97">
        <f t="shared" si="4"/>
        <v>58.909220016181095</v>
      </c>
    </row>
    <row r="52" spans="1:12" x14ac:dyDescent="0.5">
      <c r="A52" s="75" t="s">
        <v>27</v>
      </c>
      <c r="B52" s="74" t="s">
        <v>21</v>
      </c>
      <c r="C52" s="74" t="s">
        <v>8</v>
      </c>
      <c r="D52" s="102">
        <f>'INPUTS-Incidence'!I17</f>
        <v>189295.92499999999</v>
      </c>
      <c r="E52" s="151">
        <f>'ANALYSIS-YLL'!E53</f>
        <v>4.0934513274336286</v>
      </c>
      <c r="F52" s="148">
        <f>'ANALYSIS-YLL'!H53</f>
        <v>104.58768141592921</v>
      </c>
      <c r="G52" s="148">
        <f>'ANALYSIS-YLD2'!CJ53+'ANALYSIS-YLD2'!CK53</f>
        <v>14.377516082837364</v>
      </c>
      <c r="H52" s="150">
        <f t="shared" si="0"/>
        <v>118.96519749876657</v>
      </c>
      <c r="I52" s="149">
        <f t="shared" si="1"/>
        <v>2.1624614092636327</v>
      </c>
      <c r="J52" s="148">
        <f t="shared" si="2"/>
        <v>55.250889006685817</v>
      </c>
      <c r="K52" s="148">
        <f t="shared" si="3"/>
        <v>7.5952591598775108</v>
      </c>
      <c r="L52" s="97">
        <f t="shared" si="4"/>
        <v>62.846148166563324</v>
      </c>
    </row>
    <row r="53" spans="1:12" x14ac:dyDescent="0.5">
      <c r="A53" s="75" t="s">
        <v>27</v>
      </c>
      <c r="B53" s="74" t="s">
        <v>21</v>
      </c>
      <c r="C53" s="74" t="s">
        <v>7</v>
      </c>
      <c r="D53" s="102">
        <f>'INPUTS-Incidence'!I18</f>
        <v>143864.90299999999</v>
      </c>
      <c r="E53" s="151">
        <f>'ANALYSIS-YLL'!E54</f>
        <v>3.0700884955752215</v>
      </c>
      <c r="F53" s="148">
        <f>'ANALYSIS-YLL'!H54</f>
        <v>64.824918584070801</v>
      </c>
      <c r="G53" s="148">
        <f>'ANALYSIS-YLD2'!CJ54+'ANALYSIS-YLD2'!CK54</f>
        <v>7.3090595561805562</v>
      </c>
      <c r="H53" s="150">
        <f t="shared" si="0"/>
        <v>72.133978140251358</v>
      </c>
      <c r="I53" s="149">
        <f t="shared" si="1"/>
        <v>2.1340079696680587</v>
      </c>
      <c r="J53" s="148">
        <f t="shared" si="2"/>
        <v>45.059578279541057</v>
      </c>
      <c r="K53" s="148">
        <f t="shared" si="3"/>
        <v>5.0805021959946384</v>
      </c>
      <c r="L53" s="97">
        <f t="shared" si="4"/>
        <v>50.14008047553569</v>
      </c>
    </row>
    <row r="54" spans="1:12" x14ac:dyDescent="0.5">
      <c r="A54" s="75" t="s">
        <v>27</v>
      </c>
      <c r="B54" s="74" t="s">
        <v>21</v>
      </c>
      <c r="C54" s="74" t="s">
        <v>6</v>
      </c>
      <c r="D54" s="102">
        <f>'INPUTS-Incidence'!I19</f>
        <v>98433.880999999994</v>
      </c>
      <c r="E54" s="151">
        <f>'ANALYSIS-YLL'!E55</f>
        <v>2.302566371681416</v>
      </c>
      <c r="F54" s="148">
        <f>'ANALYSIS-YLL'!H55</f>
        <v>38.832781858407088</v>
      </c>
      <c r="G54" s="148">
        <f>'ANALYSIS-YLD2'!CJ55+'ANALYSIS-YLD2'!CK55</f>
        <v>1.9265641379030467</v>
      </c>
      <c r="H54" s="150">
        <f t="shared" si="0"/>
        <v>40.759345996310138</v>
      </c>
      <c r="I54" s="149">
        <f t="shared" si="1"/>
        <v>2.3392010436746022</v>
      </c>
      <c r="J54" s="148">
        <f t="shared" si="2"/>
        <v>39.450625601572177</v>
      </c>
      <c r="K54" s="148">
        <f t="shared" si="3"/>
        <v>1.9572164770208003</v>
      </c>
      <c r="L54" s="97">
        <f t="shared" si="4"/>
        <v>41.407842078592978</v>
      </c>
    </row>
    <row r="55" spans="1:12" x14ac:dyDescent="0.5">
      <c r="A55" s="75" t="s">
        <v>27</v>
      </c>
      <c r="B55" s="74" t="s">
        <v>21</v>
      </c>
      <c r="C55" s="74" t="s">
        <v>5</v>
      </c>
      <c r="D55" s="102">
        <f>'INPUTS-Incidence'!I20</f>
        <v>46188.205699999999</v>
      </c>
      <c r="E55" s="151">
        <f>'ANALYSIS-YLL'!E56</f>
        <v>0.25584070796460179</v>
      </c>
      <c r="F55" s="148">
        <f>'ANALYSIS-YLL'!H56</f>
        <v>3.297786725663717</v>
      </c>
      <c r="G55" s="148">
        <f>'ANALYSIS-YLD2'!CJ56+'ANALYSIS-YLD2'!CK56</f>
        <v>0.55086398671355208</v>
      </c>
      <c r="H55" s="150">
        <f t="shared" si="0"/>
        <v>3.8486507123772693</v>
      </c>
      <c r="I55" s="149">
        <f t="shared" si="1"/>
        <v>0.55390917245482385</v>
      </c>
      <c r="J55" s="148">
        <f t="shared" si="2"/>
        <v>7.1398892329426795</v>
      </c>
      <c r="K55" s="148">
        <f t="shared" si="3"/>
        <v>1.1926507608706525</v>
      </c>
      <c r="L55" s="97">
        <f t="shared" si="4"/>
        <v>8.3325399938133327</v>
      </c>
    </row>
    <row r="56" spans="1:12" x14ac:dyDescent="0.5">
      <c r="A56" s="75" t="s">
        <v>27</v>
      </c>
      <c r="B56" s="74" t="s">
        <v>21</v>
      </c>
      <c r="C56" s="74" t="s">
        <v>4</v>
      </c>
      <c r="D56" s="102">
        <f>'INPUTS-Incidence'!I21</f>
        <v>0</v>
      </c>
      <c r="E56" s="151">
        <f>'ANALYSIS-YLL'!E57</f>
        <v>0.25584070796460179</v>
      </c>
      <c r="F56" s="148">
        <f>'ANALYSIS-YLL'!H57</f>
        <v>2.3831561946902662</v>
      </c>
      <c r="G56" s="148">
        <f>'ANALYSIS-YLD2'!CJ57+'ANALYSIS-YLD2'!CK57</f>
        <v>0.20460361704396246</v>
      </c>
      <c r="H56" s="150">
        <f t="shared" si="0"/>
        <v>2.5877598117342284</v>
      </c>
      <c r="I56" s="149" t="e">
        <f t="shared" si="1"/>
        <v>#DIV/0!</v>
      </c>
      <c r="J56" s="148" t="e">
        <f t="shared" si="2"/>
        <v>#DIV/0!</v>
      </c>
      <c r="K56" s="148" t="e">
        <f t="shared" si="3"/>
        <v>#DIV/0!</v>
      </c>
      <c r="L56" s="97" t="e">
        <f t="shared" si="4"/>
        <v>#DIV/0!</v>
      </c>
    </row>
    <row r="57" spans="1:12" x14ac:dyDescent="0.5">
      <c r="A57" s="75" t="s">
        <v>27</v>
      </c>
      <c r="B57" s="74" t="s">
        <v>21</v>
      </c>
      <c r="C57" s="74" t="s">
        <v>1</v>
      </c>
      <c r="D57" s="102">
        <f>'INPUTS-Incidence'!I22</f>
        <v>33694.674650000001</v>
      </c>
      <c r="E57" s="151">
        <f>'ANALYSIS-YLL'!E58</f>
        <v>0.25584070796460179</v>
      </c>
      <c r="F57" s="148">
        <f>'ANALYSIS-YLL'!H58</f>
        <v>1.2919955752212391</v>
      </c>
      <c r="G57" s="148">
        <f>'ANALYSIS-YLD2'!CJ58+'ANALYSIS-YLD2'!CK58</f>
        <v>7.34240795598749E-2</v>
      </c>
      <c r="H57" s="150">
        <f t="shared" si="0"/>
        <v>1.3654196547811139</v>
      </c>
      <c r="I57" s="149">
        <f t="shared" si="1"/>
        <v>0.75929122516279224</v>
      </c>
      <c r="J57" s="148">
        <f t="shared" si="2"/>
        <v>3.8344206870721012</v>
      </c>
      <c r="K57" s="148">
        <f t="shared" si="3"/>
        <v>0.21791004163880506</v>
      </c>
      <c r="L57" s="97">
        <f t="shared" si="4"/>
        <v>4.0523307287109063</v>
      </c>
    </row>
    <row r="58" spans="1:12" x14ac:dyDescent="0.5">
      <c r="A58" s="75" t="s">
        <v>27</v>
      </c>
      <c r="B58" s="74" t="s">
        <v>2</v>
      </c>
      <c r="C58" s="74" t="s">
        <v>20</v>
      </c>
      <c r="D58" s="102">
        <f>'INPUTS-Incidence'!I23</f>
        <v>702272.91200000001</v>
      </c>
      <c r="E58" s="151">
        <f>'ANALYSIS-YLL'!E59</f>
        <v>0.51168141592920358</v>
      </c>
      <c r="F58" s="148">
        <f>'ANALYSIS-YLL'!H59</f>
        <v>43.499060530973452</v>
      </c>
      <c r="G58" s="148">
        <f>'ANALYSIS-YLD2'!CJ59+'ANALYSIS-YLD2'!CK59</f>
        <v>13.93579135518279</v>
      </c>
      <c r="H58" s="150">
        <f t="shared" si="0"/>
        <v>57.434851886156238</v>
      </c>
      <c r="I58" s="149">
        <f t="shared" si="1"/>
        <v>7.2860764979812226E-2</v>
      </c>
      <c r="J58" s="148">
        <f t="shared" si="2"/>
        <v>6.1940393524637969</v>
      </c>
      <c r="K58" s="148">
        <f t="shared" si="3"/>
        <v>1.9843840075641119</v>
      </c>
      <c r="L58" s="97">
        <f t="shared" si="4"/>
        <v>8.1784233600279084</v>
      </c>
    </row>
    <row r="59" spans="1:12" x14ac:dyDescent="0.5">
      <c r="A59" s="75" t="s">
        <v>27</v>
      </c>
      <c r="B59" s="74" t="s">
        <v>2</v>
      </c>
      <c r="C59" s="74" t="s">
        <v>19</v>
      </c>
      <c r="D59" s="102">
        <f>'INPUTS-Incidence'!I24</f>
        <v>718233.66</v>
      </c>
      <c r="E59" s="151">
        <f>'ANALYSIS-YLL'!E60</f>
        <v>0.51168141592920358</v>
      </c>
      <c r="F59" s="148">
        <f>'ANALYSIS-YLL'!H60</f>
        <v>40.300028318584076</v>
      </c>
      <c r="G59" s="148">
        <f>'ANALYSIS-YLD2'!CJ60+'ANALYSIS-YLD2'!CK60</f>
        <v>32.649084033547169</v>
      </c>
      <c r="H59" s="150">
        <f t="shared" si="0"/>
        <v>72.949112352131237</v>
      </c>
      <c r="I59" s="149">
        <f t="shared" si="1"/>
        <v>7.1241636869149735E-2</v>
      </c>
      <c r="J59" s="148">
        <f t="shared" si="2"/>
        <v>5.610991319814234</v>
      </c>
      <c r="K59" s="148">
        <f t="shared" si="3"/>
        <v>4.5457468581390588</v>
      </c>
      <c r="L59" s="97">
        <f t="shared" si="4"/>
        <v>10.156738177953292</v>
      </c>
    </row>
    <row r="60" spans="1:12" x14ac:dyDescent="0.5">
      <c r="A60" s="75" t="s">
        <v>27</v>
      </c>
      <c r="B60" s="74" t="s">
        <v>2</v>
      </c>
      <c r="C60" s="74" t="s">
        <v>18</v>
      </c>
      <c r="D60" s="102">
        <f>'INPUTS-Incidence'!I25</f>
        <v>806017.77399999998</v>
      </c>
      <c r="E60" s="151">
        <f>'ANALYSIS-YLL'!E61</f>
        <v>0.25584070796460179</v>
      </c>
      <c r="F60" s="148">
        <f>'ANALYSIS-YLL'!H61</f>
        <v>18.877206637168143</v>
      </c>
      <c r="G60" s="148">
        <f>'ANALYSIS-YLD2'!CJ61+'ANALYSIS-YLD2'!CK61</f>
        <v>66.309393620584544</v>
      </c>
      <c r="H60" s="150">
        <f t="shared" si="0"/>
        <v>85.186600257752687</v>
      </c>
      <c r="I60" s="149">
        <f t="shared" si="1"/>
        <v>3.1741323357541963E-2</v>
      </c>
      <c r="J60" s="148">
        <f t="shared" si="2"/>
        <v>2.3420335439362336</v>
      </c>
      <c r="K60" s="148">
        <f t="shared" si="3"/>
        <v>8.2267904951416799</v>
      </c>
      <c r="L60" s="97">
        <f t="shared" si="4"/>
        <v>10.568824039077914</v>
      </c>
    </row>
    <row r="61" spans="1:12" x14ac:dyDescent="0.5">
      <c r="A61" s="75" t="s">
        <v>27</v>
      </c>
      <c r="B61" s="74" t="s">
        <v>2</v>
      </c>
      <c r="C61" s="74" t="s">
        <v>17</v>
      </c>
      <c r="D61" s="102">
        <f>'INPUTS-Incidence'!I26</f>
        <v>702272.91200000001</v>
      </c>
      <c r="E61" s="151">
        <f>'ANALYSIS-YLL'!E62</f>
        <v>0.76752212389380536</v>
      </c>
      <c r="F61" s="148">
        <f>'ANALYSIS-YLL'!H62</f>
        <v>52.824710176991147</v>
      </c>
      <c r="G61" s="148">
        <f>'ANALYSIS-YLD2'!CJ62+'ANALYSIS-YLD2'!CK62</f>
        <v>113.25823913985222</v>
      </c>
      <c r="H61" s="150">
        <f t="shared" si="0"/>
        <v>166.08294931684338</v>
      </c>
      <c r="I61" s="149">
        <f t="shared" si="1"/>
        <v>0.10929114746971835</v>
      </c>
      <c r="J61" s="148">
        <f t="shared" si="2"/>
        <v>7.5219632246033648</v>
      </c>
      <c r="K61" s="148">
        <f t="shared" si="3"/>
        <v>16.127382560905641</v>
      </c>
      <c r="L61" s="97">
        <f t="shared" si="4"/>
        <v>23.649345785509006</v>
      </c>
    </row>
    <row r="62" spans="1:12" x14ac:dyDescent="0.5">
      <c r="A62" s="75" t="s">
        <v>27</v>
      </c>
      <c r="B62" s="74" t="s">
        <v>2</v>
      </c>
      <c r="C62" s="74" t="s">
        <v>16</v>
      </c>
      <c r="D62" s="102">
        <f>'INPUTS-Incidence'!I27</f>
        <v>646410.29399999999</v>
      </c>
      <c r="E62" s="151">
        <f>'ANALYSIS-YLL'!E63</f>
        <v>0.76752212389380536</v>
      </c>
      <c r="F62" s="148">
        <f>'ANALYSIS-YLL'!H63</f>
        <v>49.025475663716819</v>
      </c>
      <c r="G62" s="148">
        <f>'ANALYSIS-YLD2'!CJ63+'ANALYSIS-YLD2'!CK63</f>
        <v>106.66347419022769</v>
      </c>
      <c r="H62" s="150">
        <f t="shared" si="0"/>
        <v>155.68894985394451</v>
      </c>
      <c r="I62" s="149">
        <f t="shared" si="1"/>
        <v>0.11873606144858291</v>
      </c>
      <c r="J62" s="148">
        <f t="shared" si="2"/>
        <v>7.5842659250282329</v>
      </c>
      <c r="K62" s="148">
        <f t="shared" si="3"/>
        <v>16.5008935006576</v>
      </c>
      <c r="L62" s="97">
        <f t="shared" si="4"/>
        <v>24.085159425685834</v>
      </c>
    </row>
    <row r="63" spans="1:12" x14ac:dyDescent="0.5">
      <c r="A63" s="75" t="s">
        <v>27</v>
      </c>
      <c r="B63" s="74" t="s">
        <v>2</v>
      </c>
      <c r="C63" s="74" t="s">
        <v>15</v>
      </c>
      <c r="D63" s="102">
        <f>'INPUTS-Incidence'!I28</f>
        <v>726214.03399999999</v>
      </c>
      <c r="E63" s="151">
        <f>'ANALYSIS-YLL'!E64</f>
        <v>0.51168141592920358</v>
      </c>
      <c r="F63" s="148">
        <f>'ANALYSIS-YLL'!H64</f>
        <v>30.155944247787613</v>
      </c>
      <c r="G63" s="148">
        <f>'ANALYSIS-YLD2'!CJ64+'ANALYSIS-YLD2'!CK64</f>
        <v>72.295545534081938</v>
      </c>
      <c r="H63" s="150">
        <f t="shared" si="0"/>
        <v>102.45148978186955</v>
      </c>
      <c r="I63" s="149">
        <f t="shared" si="1"/>
        <v>7.0458761738719525E-2</v>
      </c>
      <c r="J63" s="148">
        <f t="shared" si="2"/>
        <v>4.1524871230714355</v>
      </c>
      <c r="K63" s="148">
        <f t="shared" si="3"/>
        <v>9.9551292249031285</v>
      </c>
      <c r="L63" s="97">
        <f t="shared" si="4"/>
        <v>14.107616347974565</v>
      </c>
    </row>
    <row r="64" spans="1:12" x14ac:dyDescent="0.5">
      <c r="A64" s="75" t="s">
        <v>27</v>
      </c>
      <c r="B64" s="74" t="s">
        <v>2</v>
      </c>
      <c r="C64" s="74" t="s">
        <v>14</v>
      </c>
      <c r="D64" s="102">
        <f>'INPUTS-Incidence'!I29</f>
        <v>662371.04200000002</v>
      </c>
      <c r="E64" s="151">
        <f>'ANALYSIS-YLL'!E65</f>
        <v>0.76752212389380536</v>
      </c>
      <c r="F64" s="148">
        <f>'ANALYSIS-YLL'!H65</f>
        <v>41.442357079646023</v>
      </c>
      <c r="G64" s="148">
        <f>'ANALYSIS-YLD2'!CJ65+'ANALYSIS-YLD2'!CK65</f>
        <v>71.452184433661245</v>
      </c>
      <c r="H64" s="150">
        <f t="shared" si="0"/>
        <v>112.89454151330727</v>
      </c>
      <c r="I64" s="149">
        <f t="shared" si="1"/>
        <v>0.11587495153415922</v>
      </c>
      <c r="J64" s="148">
        <f t="shared" si="2"/>
        <v>6.256668008086927</v>
      </c>
      <c r="K64" s="148">
        <f t="shared" si="3"/>
        <v>10.787335179677321</v>
      </c>
      <c r="L64" s="97">
        <f t="shared" si="4"/>
        <v>17.04400318776425</v>
      </c>
    </row>
    <row r="65" spans="1:12" x14ac:dyDescent="0.5">
      <c r="A65" s="75" t="s">
        <v>27</v>
      </c>
      <c r="B65" s="74" t="s">
        <v>2</v>
      </c>
      <c r="C65" s="74" t="s">
        <v>13</v>
      </c>
      <c r="D65" s="102">
        <f>'INPUTS-Incidence'!I30</f>
        <v>662371.04200000002</v>
      </c>
      <c r="E65" s="151">
        <f>'ANALYSIS-YLL'!E66</f>
        <v>0.76752212389380536</v>
      </c>
      <c r="F65" s="148">
        <f>'ANALYSIS-YLL'!H66</f>
        <v>37.677661061946907</v>
      </c>
      <c r="G65" s="148">
        <f>'ANALYSIS-YLD2'!CJ66+'ANALYSIS-YLD2'!CK66</f>
        <v>51.531304895339076</v>
      </c>
      <c r="H65" s="150">
        <f t="shared" si="0"/>
        <v>89.208965957285983</v>
      </c>
      <c r="I65" s="149">
        <f t="shared" si="1"/>
        <v>0.11587495153415922</v>
      </c>
      <c r="J65" s="148">
        <f t="shared" si="2"/>
        <v>5.6883013708118764</v>
      </c>
      <c r="K65" s="148">
        <f t="shared" si="3"/>
        <v>7.7798245436187221</v>
      </c>
      <c r="L65" s="97">
        <f t="shared" si="4"/>
        <v>13.468125914430598</v>
      </c>
    </row>
    <row r="66" spans="1:12" x14ac:dyDescent="0.5">
      <c r="A66" s="75" t="s">
        <v>27</v>
      </c>
      <c r="B66" s="74" t="s">
        <v>2</v>
      </c>
      <c r="C66" s="74" t="s">
        <v>12</v>
      </c>
      <c r="D66" s="102">
        <f>'INPUTS-Incidence'!I31</f>
        <v>383057.95199999999</v>
      </c>
      <c r="E66" s="151">
        <f>'ANALYSIS-YLL'!E67</f>
        <v>0.76752212389380536</v>
      </c>
      <c r="F66" s="148">
        <f>'ANALYSIS-YLL'!H67</f>
        <v>33.94366592920354</v>
      </c>
      <c r="G66" s="148">
        <f>'ANALYSIS-YLD2'!CJ67+'ANALYSIS-YLD2'!CK67</f>
        <v>27.348557223543928</v>
      </c>
      <c r="H66" s="150">
        <f t="shared" si="0"/>
        <v>61.292223152747468</v>
      </c>
      <c r="I66" s="149">
        <f t="shared" si="1"/>
        <v>0.20036710369448366</v>
      </c>
      <c r="J66" s="148">
        <f t="shared" si="2"/>
        <v>8.8612351608885387</v>
      </c>
      <c r="K66" s="148">
        <f t="shared" si="3"/>
        <v>7.139535174965884</v>
      </c>
      <c r="L66" s="97">
        <f t="shared" si="4"/>
        <v>16.000770335854423</v>
      </c>
    </row>
    <row r="67" spans="1:12" x14ac:dyDescent="0.5">
      <c r="A67" s="75" t="s">
        <v>27</v>
      </c>
      <c r="B67" s="74" t="s">
        <v>2</v>
      </c>
      <c r="C67" s="74" t="s">
        <v>11</v>
      </c>
      <c r="D67" s="102">
        <f>'INPUTS-Incidence'!I32</f>
        <v>406999.07400000002</v>
      </c>
      <c r="E67" s="151">
        <f>'ANALYSIS-YLL'!E68</f>
        <v>0.76752212389380536</v>
      </c>
      <c r="F67" s="148">
        <f>'ANALYSIS-YLL'!H68</f>
        <v>30.259559734513275</v>
      </c>
      <c r="G67" s="148">
        <f>'ANALYSIS-YLD2'!CJ68+'ANALYSIS-YLD2'!CK68</f>
        <v>17.170493140498934</v>
      </c>
      <c r="H67" s="150">
        <f t="shared" si="0"/>
        <v>47.430052875012208</v>
      </c>
      <c r="I67" s="149">
        <f t="shared" si="1"/>
        <v>0.18858080347716108</v>
      </c>
      <c r="J67" s="148">
        <f t="shared" si="2"/>
        <v>7.4347981770870746</v>
      </c>
      <c r="K67" s="148">
        <f t="shared" si="3"/>
        <v>4.2188039819714511</v>
      </c>
      <c r="L67" s="97">
        <f t="shared" si="4"/>
        <v>11.653602159058526</v>
      </c>
    </row>
    <row r="68" spans="1:12" x14ac:dyDescent="0.5">
      <c r="A68" s="75" t="s">
        <v>27</v>
      </c>
      <c r="B68" s="74" t="s">
        <v>2</v>
      </c>
      <c r="C68" s="74" t="s">
        <v>10</v>
      </c>
      <c r="D68" s="102">
        <f>'INPUTS-Incidence'!I33</f>
        <v>383057.95199999999</v>
      </c>
      <c r="E68" s="151">
        <f>'ANALYSIS-YLL'!E69</f>
        <v>1.0233628318584072</v>
      </c>
      <c r="F68" s="148">
        <f>'ANALYSIS-YLL'!H69</f>
        <v>35.531157522123898</v>
      </c>
      <c r="G68" s="148">
        <f>'ANALYSIS-YLD2'!CJ69+'ANALYSIS-YLD2'!CK69</f>
        <v>12.656694974251973</v>
      </c>
      <c r="H68" s="150">
        <f t="shared" ref="H68:H131" si="5">F68+G68</f>
        <v>48.187852496375868</v>
      </c>
      <c r="I68" s="149">
        <f t="shared" ref="I68:I131" si="6">100000*E68/$D68</f>
        <v>0.2671561382593115</v>
      </c>
      <c r="J68" s="148">
        <f t="shared" ref="J68:J131" si="7">100000*F68/$D68</f>
        <v>9.2756611203632975</v>
      </c>
      <c r="K68" s="148">
        <f t="shared" ref="K68:K131" si="8">100000*G68/$D68</f>
        <v>3.3041201489669048</v>
      </c>
      <c r="L68" s="97">
        <f t="shared" ref="L68:L131" si="9">100000*H68/$D68</f>
        <v>12.579781269330201</v>
      </c>
    </row>
    <row r="69" spans="1:12" x14ac:dyDescent="0.5">
      <c r="A69" s="75" t="s">
        <v>27</v>
      </c>
      <c r="B69" s="74" t="s">
        <v>2</v>
      </c>
      <c r="C69" s="74" t="s">
        <v>9</v>
      </c>
      <c r="D69" s="102">
        <f>'INPUTS-Incidence'!I34</f>
        <v>343156.08199999999</v>
      </c>
      <c r="E69" s="151">
        <f>'ANALYSIS-YLL'!E70</f>
        <v>1.2792035398230088</v>
      </c>
      <c r="F69" s="148">
        <f>'ANALYSIS-YLL'!H70</f>
        <v>38.497630530973453</v>
      </c>
      <c r="G69" s="148">
        <f>'ANALYSIS-YLD2'!CJ70+'ANALYSIS-YLD2'!CK70</f>
        <v>9.7462353920682929</v>
      </c>
      <c r="H69" s="150">
        <f t="shared" si="5"/>
        <v>48.243865923041746</v>
      </c>
      <c r="I69" s="149">
        <f t="shared" si="6"/>
        <v>0.37277600687345791</v>
      </c>
      <c r="J69" s="148">
        <f t="shared" si="7"/>
        <v>11.218693926856716</v>
      </c>
      <c r="K69" s="148">
        <f t="shared" si="8"/>
        <v>2.8401756236592925</v>
      </c>
      <c r="L69" s="97">
        <f t="shared" si="9"/>
        <v>14.058869550516009</v>
      </c>
    </row>
    <row r="70" spans="1:12" x14ac:dyDescent="0.5">
      <c r="A70" s="75" t="s">
        <v>27</v>
      </c>
      <c r="B70" s="74" t="s">
        <v>2</v>
      </c>
      <c r="C70" s="74" t="s">
        <v>8</v>
      </c>
      <c r="D70" s="102">
        <f>'INPUTS-Incidence'!I35</f>
        <v>279313.09000000003</v>
      </c>
      <c r="E70" s="151">
        <f>'ANALYSIS-YLL'!E71</f>
        <v>1.2792035398230088</v>
      </c>
      <c r="F70" s="148">
        <f>'ANALYSIS-YLL'!H71</f>
        <v>32.683650442477877</v>
      </c>
      <c r="G70" s="148">
        <f>'ANALYSIS-YLD2'!CJ71+'ANALYSIS-YLD2'!CK71</f>
        <v>6.3249148197803811</v>
      </c>
      <c r="H70" s="150">
        <f t="shared" si="5"/>
        <v>39.008565262258259</v>
      </c>
      <c r="I70" s="149">
        <f t="shared" si="6"/>
        <v>0.45798195130167679</v>
      </c>
      <c r="J70" s="148">
        <f t="shared" si="7"/>
        <v>11.701438855757843</v>
      </c>
      <c r="K70" s="148">
        <f t="shared" si="8"/>
        <v>2.2644534202748536</v>
      </c>
      <c r="L70" s="97">
        <f t="shared" si="9"/>
        <v>13.965892276032697</v>
      </c>
    </row>
    <row r="71" spans="1:12" x14ac:dyDescent="0.5">
      <c r="A71" s="75" t="s">
        <v>27</v>
      </c>
      <c r="B71" s="74" t="s">
        <v>2</v>
      </c>
      <c r="C71" s="74" t="s">
        <v>7</v>
      </c>
      <c r="D71" s="102">
        <f>'INPUTS-Incidence'!I36</f>
        <v>215470.098</v>
      </c>
      <c r="E71" s="151">
        <f>'ANALYSIS-YLL'!E72</f>
        <v>1.2792035398230088</v>
      </c>
      <c r="F71" s="148">
        <f>'ANALYSIS-YLL'!H72</f>
        <v>27.010382743362833</v>
      </c>
      <c r="G71" s="148">
        <f>'ANALYSIS-YLD2'!CJ72+'ANALYSIS-YLD2'!CK72</f>
        <v>4.0630889691638696</v>
      </c>
      <c r="H71" s="150">
        <f t="shared" si="5"/>
        <v>31.073471712526704</v>
      </c>
      <c r="I71" s="149">
        <f t="shared" si="6"/>
        <v>0.59368030724291443</v>
      </c>
      <c r="J71" s="148">
        <f t="shared" si="7"/>
        <v>12.535559687434137</v>
      </c>
      <c r="K71" s="148">
        <f t="shared" si="8"/>
        <v>1.8856857665530322</v>
      </c>
      <c r="L71" s="97">
        <f t="shared" si="9"/>
        <v>14.42124545398717</v>
      </c>
    </row>
    <row r="72" spans="1:12" x14ac:dyDescent="0.5">
      <c r="A72" s="75" t="s">
        <v>27</v>
      </c>
      <c r="B72" s="74" t="s">
        <v>2</v>
      </c>
      <c r="C72" s="74" t="s">
        <v>6</v>
      </c>
      <c r="D72" s="102">
        <f>'INPUTS-Incidence'!I37</f>
        <v>143646.73199999999</v>
      </c>
      <c r="E72" s="151">
        <f>'ANALYSIS-YLL'!E73</f>
        <v>1.0233628318584072</v>
      </c>
      <c r="F72" s="148">
        <f>'ANALYSIS-YLL'!H73</f>
        <v>17.25901415929204</v>
      </c>
      <c r="G72" s="148">
        <f>'ANALYSIS-YLD2'!CJ73+'ANALYSIS-YLD2'!CK73</f>
        <v>1.856142953173566</v>
      </c>
      <c r="H72" s="150">
        <f t="shared" si="5"/>
        <v>19.115157112465607</v>
      </c>
      <c r="I72" s="149">
        <f t="shared" si="6"/>
        <v>0.71241636869149749</v>
      </c>
      <c r="J72" s="148">
        <f t="shared" si="7"/>
        <v>12.014902057982106</v>
      </c>
      <c r="K72" s="148">
        <f t="shared" si="8"/>
        <v>1.2921581489048886</v>
      </c>
      <c r="L72" s="97">
        <f t="shared" si="9"/>
        <v>13.307060206886995</v>
      </c>
    </row>
    <row r="73" spans="1:12" x14ac:dyDescent="0.5">
      <c r="A73" s="75" t="s">
        <v>27</v>
      </c>
      <c r="B73" s="74" t="s">
        <v>2</v>
      </c>
      <c r="C73" s="74" t="s">
        <v>5</v>
      </c>
      <c r="D73" s="102">
        <f>'INPUTS-Incidence'!I38</f>
        <v>72860.814620000005</v>
      </c>
      <c r="E73" s="151">
        <f>'ANALYSIS-YLL'!E74</f>
        <v>0.25584070796460179</v>
      </c>
      <c r="F73" s="148">
        <f>'ANALYSIS-YLL'!H74</f>
        <v>3.297786725663717</v>
      </c>
      <c r="G73" s="148">
        <f>'ANALYSIS-YLD2'!CJ74+'ANALYSIS-YLD2'!CK74</f>
        <v>0.82518821985600921</v>
      </c>
      <c r="H73" s="150">
        <f t="shared" si="5"/>
        <v>4.1229749455197258</v>
      </c>
      <c r="I73" s="149">
        <f t="shared" si="6"/>
        <v>0.35113621677017942</v>
      </c>
      <c r="J73" s="148">
        <f t="shared" si="7"/>
        <v>4.526145834167612</v>
      </c>
      <c r="K73" s="148">
        <f t="shared" si="8"/>
        <v>1.1325542051097222</v>
      </c>
      <c r="L73" s="97">
        <f t="shared" si="9"/>
        <v>5.6587000392773348</v>
      </c>
    </row>
    <row r="74" spans="1:12" x14ac:dyDescent="0.5">
      <c r="A74" s="75" t="s">
        <v>27</v>
      </c>
      <c r="B74" s="74" t="s">
        <v>2</v>
      </c>
      <c r="C74" s="74" t="s">
        <v>4</v>
      </c>
      <c r="D74" s="102">
        <f>'INPUTS-Incidence'!I39</f>
        <v>0</v>
      </c>
      <c r="E74" s="151">
        <f>'ANALYSIS-YLL'!E75</f>
        <v>0.25584070796460179</v>
      </c>
      <c r="F74" s="148">
        <f>'ANALYSIS-YLL'!H75</f>
        <v>2.3831561946902662</v>
      </c>
      <c r="G74" s="148">
        <f>'ANALYSIS-YLD2'!CJ75+'ANALYSIS-YLD2'!CK75</f>
        <v>0.33605765017889766</v>
      </c>
      <c r="H74" s="150">
        <f t="shared" si="5"/>
        <v>2.7192138448691638</v>
      </c>
      <c r="I74" s="149" t="e">
        <f t="shared" si="6"/>
        <v>#DIV/0!</v>
      </c>
      <c r="J74" s="148" t="e">
        <f t="shared" si="7"/>
        <v>#DIV/0!</v>
      </c>
      <c r="K74" s="148" t="e">
        <f t="shared" si="8"/>
        <v>#DIV/0!</v>
      </c>
      <c r="L74" s="97" t="e">
        <f t="shared" si="9"/>
        <v>#DIV/0!</v>
      </c>
    </row>
    <row r="75" spans="1:12" x14ac:dyDescent="0.5">
      <c r="A75" s="75" t="s">
        <v>27</v>
      </c>
      <c r="B75" s="74" t="s">
        <v>2</v>
      </c>
      <c r="C75" s="74" t="s">
        <v>1</v>
      </c>
      <c r="D75" s="102">
        <f>'INPUTS-Incidence'!I40</f>
        <v>56022.225480000001</v>
      </c>
      <c r="E75" s="151">
        <f>'ANALYSIS-YLL'!E76</f>
        <v>0.25584070796460179</v>
      </c>
      <c r="F75" s="148">
        <f>'ANALYSIS-YLL'!H76</f>
        <v>1.2919955752212391</v>
      </c>
      <c r="G75" s="148">
        <f>'ANALYSIS-YLD2'!CJ76+'ANALYSIS-YLD2'!CK76</f>
        <v>9.0670640318095241E-2</v>
      </c>
      <c r="H75" s="150">
        <f t="shared" si="5"/>
        <v>1.3826662155393343</v>
      </c>
      <c r="I75" s="149">
        <f t="shared" si="6"/>
        <v>0.45667715941762654</v>
      </c>
      <c r="J75" s="148">
        <f t="shared" si="7"/>
        <v>2.3062196550590142</v>
      </c>
      <c r="K75" s="148">
        <f t="shared" si="8"/>
        <v>0.16184762304822176</v>
      </c>
      <c r="L75" s="97">
        <f t="shared" si="9"/>
        <v>2.4680672781072355</v>
      </c>
    </row>
    <row r="76" spans="1:12" x14ac:dyDescent="0.5">
      <c r="A76" s="75" t="s">
        <v>26</v>
      </c>
      <c r="B76" s="74" t="s">
        <v>21</v>
      </c>
      <c r="C76" s="74" t="s">
        <v>20</v>
      </c>
      <c r="D76" s="102">
        <f>'INPUTS-Incidence'!I5</f>
        <v>749611.86300000001</v>
      </c>
      <c r="E76" s="151">
        <f>'ANALYSIS-YLL'!E77</f>
        <v>16.05761956521739</v>
      </c>
      <c r="F76" s="148">
        <f>'ANALYSIS-YLL'!H77</f>
        <v>1365.0903544782607</v>
      </c>
      <c r="G76" s="148">
        <f>'ANALYSIS-YLD2'!CJ77+'ANALYSIS-YLD2'!CK77</f>
        <v>274.26690026182598</v>
      </c>
      <c r="H76" s="150">
        <f t="shared" si="5"/>
        <v>1639.3572547400868</v>
      </c>
      <c r="I76" s="149">
        <f t="shared" si="6"/>
        <v>2.142124525745051</v>
      </c>
      <c r="J76" s="148">
        <f t="shared" si="7"/>
        <v>182.10629018263822</v>
      </c>
      <c r="K76" s="148">
        <f t="shared" si="8"/>
        <v>36.587854835193021</v>
      </c>
      <c r="L76" s="97">
        <f t="shared" si="9"/>
        <v>218.69414501783129</v>
      </c>
    </row>
    <row r="77" spans="1:12" x14ac:dyDescent="0.5">
      <c r="A77" s="75" t="s">
        <v>26</v>
      </c>
      <c r="B77" s="74" t="s">
        <v>21</v>
      </c>
      <c r="C77" s="74" t="s">
        <v>19</v>
      </c>
      <c r="D77" s="102">
        <f>'INPUTS-Incidence'!I6</f>
        <v>757183.7</v>
      </c>
      <c r="E77" s="151">
        <f>'ANALYSIS-YLL'!E78</f>
        <v>25.233402173913042</v>
      </c>
      <c r="F77" s="148">
        <f>'ANALYSIS-YLL'!H78</f>
        <v>1987.3827552173914</v>
      </c>
      <c r="G77" s="148">
        <f>'ANALYSIS-YLD2'!CJ78+'ANALYSIS-YLD2'!CK78</f>
        <v>475.98050724388361</v>
      </c>
      <c r="H77" s="150">
        <f t="shared" si="5"/>
        <v>2463.3632624612751</v>
      </c>
      <c r="I77" s="149">
        <f t="shared" si="6"/>
        <v>3.332533726480515</v>
      </c>
      <c r="J77" s="148">
        <f t="shared" si="7"/>
        <v>262.47035629760535</v>
      </c>
      <c r="K77" s="148">
        <f t="shared" si="8"/>
        <v>62.861959025779825</v>
      </c>
      <c r="L77" s="97">
        <f t="shared" si="9"/>
        <v>325.33231532338522</v>
      </c>
    </row>
    <row r="78" spans="1:12" x14ac:dyDescent="0.5">
      <c r="A78" s="75" t="s">
        <v>26</v>
      </c>
      <c r="B78" s="74" t="s">
        <v>21</v>
      </c>
      <c r="C78" s="74" t="s">
        <v>18</v>
      </c>
      <c r="D78" s="102">
        <f>'INPUTS-Incidence'!I7</f>
        <v>840473.90700000001</v>
      </c>
      <c r="E78" s="151">
        <f>'ANALYSIS-YLL'!E79</f>
        <v>36.703130434782608</v>
      </c>
      <c r="F78" s="148">
        <f>'ANALYSIS-YLL'!H79</f>
        <v>2708.1404791304344</v>
      </c>
      <c r="G78" s="148">
        <f>'ANALYSIS-YLD2'!CJ79+'ANALYSIS-YLD2'!CK79</f>
        <v>673.27485561580477</v>
      </c>
      <c r="H78" s="150">
        <f t="shared" si="5"/>
        <v>3381.4153347462393</v>
      </c>
      <c r="I78" s="149">
        <f t="shared" si="6"/>
        <v>4.3669565621366289</v>
      </c>
      <c r="J78" s="148">
        <f t="shared" si="7"/>
        <v>322.21588993725112</v>
      </c>
      <c r="K78" s="148">
        <f t="shared" si="8"/>
        <v>80.106574399079449</v>
      </c>
      <c r="L78" s="97">
        <f t="shared" si="9"/>
        <v>402.3224643363306</v>
      </c>
    </row>
    <row r="79" spans="1:12" x14ac:dyDescent="0.5">
      <c r="A79" s="75" t="s">
        <v>26</v>
      </c>
      <c r="B79" s="74" t="s">
        <v>21</v>
      </c>
      <c r="C79" s="74" t="s">
        <v>17</v>
      </c>
      <c r="D79" s="102">
        <f>'INPUTS-Incidence'!I8</f>
        <v>711752.67799999996</v>
      </c>
      <c r="E79" s="151">
        <f>'ANALYSIS-YLL'!E80</f>
        <v>291.33109782608693</v>
      </c>
      <c r="F79" s="148">
        <f>'ANALYSIS-YLL'!H80</f>
        <v>20050.862807880429</v>
      </c>
      <c r="G79" s="148">
        <f>'ANALYSIS-YLD2'!CJ80+'ANALYSIS-YLD2'!CK80</f>
        <v>3552.5763492245078</v>
      </c>
      <c r="H79" s="150">
        <f t="shared" si="5"/>
        <v>23603.439157104935</v>
      </c>
      <c r="I79" s="149">
        <f t="shared" si="6"/>
        <v>40.93150708539897</v>
      </c>
      <c r="J79" s="148">
        <f t="shared" si="7"/>
        <v>2817.1109751525837</v>
      </c>
      <c r="K79" s="148">
        <f t="shared" si="8"/>
        <v>499.13073164784186</v>
      </c>
      <c r="L79" s="97">
        <f t="shared" si="9"/>
        <v>3316.2417068004256</v>
      </c>
    </row>
    <row r="80" spans="1:12" x14ac:dyDescent="0.5">
      <c r="A80" s="75" t="s">
        <v>26</v>
      </c>
      <c r="B80" s="74" t="s">
        <v>21</v>
      </c>
      <c r="C80" s="74" t="s">
        <v>16</v>
      </c>
      <c r="D80" s="102">
        <f>'INPUTS-Incidence'!I9</f>
        <v>613318.79700000002</v>
      </c>
      <c r="E80" s="151">
        <f>'ANALYSIS-YLL'!E81</f>
        <v>422.08600000000001</v>
      </c>
      <c r="F80" s="148">
        <f>'ANALYSIS-YLL'!H81</f>
        <v>26960.74325</v>
      </c>
      <c r="G80" s="148">
        <f>'ANALYSIS-YLD2'!CJ81+'ANALYSIS-YLD2'!CK81</f>
        <v>7277.6544753281378</v>
      </c>
      <c r="H80" s="150">
        <f t="shared" si="5"/>
        <v>34238.397725328134</v>
      </c>
      <c r="I80" s="149">
        <f t="shared" si="6"/>
        <v>68.820000636634646</v>
      </c>
      <c r="J80" s="148">
        <f t="shared" si="7"/>
        <v>4395.8775406650384</v>
      </c>
      <c r="K80" s="148">
        <f t="shared" si="8"/>
        <v>1186.6022223558457</v>
      </c>
      <c r="L80" s="97">
        <f t="shared" si="9"/>
        <v>5582.4797630208832</v>
      </c>
    </row>
    <row r="81" spans="1:12" x14ac:dyDescent="0.5">
      <c r="A81" s="75" t="s">
        <v>26</v>
      </c>
      <c r="B81" s="74" t="s">
        <v>21</v>
      </c>
      <c r="C81" s="74" t="s">
        <v>15</v>
      </c>
      <c r="D81" s="102">
        <f>'INPUTS-Incidence'!I10</f>
        <v>696609.00399999996</v>
      </c>
      <c r="E81" s="151">
        <f>'ANALYSIS-YLL'!E82</f>
        <v>289.03715217391306</v>
      </c>
      <c r="F81" s="148">
        <f>'ANALYSIS-YLL'!H82</f>
        <v>17034.404563369568</v>
      </c>
      <c r="G81" s="148">
        <f>'ANALYSIS-YLD2'!CJ82+'ANALYSIS-YLD2'!CK82</f>
        <v>5349.0730586432346</v>
      </c>
      <c r="H81" s="150">
        <f t="shared" si="5"/>
        <v>22383.477622012804</v>
      </c>
      <c r="I81" s="149">
        <f t="shared" si="6"/>
        <v>41.492020705192189</v>
      </c>
      <c r="J81" s="148">
        <f t="shared" si="7"/>
        <v>2445.3322402605017</v>
      </c>
      <c r="K81" s="148">
        <f t="shared" si="8"/>
        <v>767.87308632652048</v>
      </c>
      <c r="L81" s="97">
        <f t="shared" si="9"/>
        <v>3213.2053265870227</v>
      </c>
    </row>
    <row r="82" spans="1:12" x14ac:dyDescent="0.5">
      <c r="A82" s="75" t="s">
        <v>26</v>
      </c>
      <c r="B82" s="74" t="s">
        <v>21</v>
      </c>
      <c r="C82" s="74" t="s">
        <v>14</v>
      </c>
      <c r="D82" s="102">
        <f>'INPUTS-Incidence'!I11</f>
        <v>636034.30799999996</v>
      </c>
      <c r="E82" s="151">
        <f>'ANALYSIS-YLL'!E83</f>
        <v>176.63381521739129</v>
      </c>
      <c r="F82" s="148">
        <f>'ANALYSIS-YLL'!H83</f>
        <v>9537.3428526630432</v>
      </c>
      <c r="G82" s="148">
        <f>'ANALYSIS-YLD2'!CJ83+'ANALYSIS-YLD2'!CK83</f>
        <v>3047.4212872251401</v>
      </c>
      <c r="H82" s="150">
        <f t="shared" si="5"/>
        <v>12584.764139888182</v>
      </c>
      <c r="I82" s="149">
        <f t="shared" si="6"/>
        <v>27.771114387337626</v>
      </c>
      <c r="J82" s="148">
        <f t="shared" si="7"/>
        <v>1499.5013213442953</v>
      </c>
      <c r="K82" s="148">
        <f t="shared" si="8"/>
        <v>479.12844462867253</v>
      </c>
      <c r="L82" s="97">
        <f t="shared" si="9"/>
        <v>1978.6297659729673</v>
      </c>
    </row>
    <row r="83" spans="1:12" x14ac:dyDescent="0.5">
      <c r="A83" s="75" t="s">
        <v>26</v>
      </c>
      <c r="B83" s="74" t="s">
        <v>21</v>
      </c>
      <c r="C83" s="74" t="s">
        <v>13</v>
      </c>
      <c r="D83" s="102">
        <f>'INPUTS-Incidence'!I12</f>
        <v>643606.14500000002</v>
      </c>
      <c r="E83" s="151">
        <f>'ANALYSIS-YLL'!E84</f>
        <v>135.34279347826086</v>
      </c>
      <c r="F83" s="148">
        <f>'ANALYSIS-YLL'!H84</f>
        <v>6643.9777318478264</v>
      </c>
      <c r="G83" s="148">
        <f>'ANALYSIS-YLD2'!CJ84+'ANALYSIS-YLD2'!CK84</f>
        <v>2146.0449452772004</v>
      </c>
      <c r="H83" s="150">
        <f t="shared" si="5"/>
        <v>8790.0226771250273</v>
      </c>
      <c r="I83" s="149">
        <f t="shared" si="6"/>
        <v>21.028822445171162</v>
      </c>
      <c r="J83" s="148">
        <f t="shared" si="7"/>
        <v>1032.3048938334525</v>
      </c>
      <c r="K83" s="148">
        <f t="shared" si="8"/>
        <v>333.44071711391138</v>
      </c>
      <c r="L83" s="97">
        <f t="shared" si="9"/>
        <v>1365.745610947364</v>
      </c>
    </row>
    <row r="84" spans="1:12" x14ac:dyDescent="0.5">
      <c r="A84" s="75" t="s">
        <v>26</v>
      </c>
      <c r="B84" s="74" t="s">
        <v>21</v>
      </c>
      <c r="C84" s="74" t="s">
        <v>12</v>
      </c>
      <c r="D84" s="102">
        <f>'INPUTS-Incidence'!I13</f>
        <v>363448.17599999998</v>
      </c>
      <c r="E84" s="151">
        <f>'ANALYSIS-YLL'!E85</f>
        <v>112.40333695652174</v>
      </c>
      <c r="F84" s="148">
        <f>'ANALYSIS-YLL'!H85</f>
        <v>4971.0375769021739</v>
      </c>
      <c r="G84" s="148">
        <f>'ANALYSIS-YLD2'!CJ85+'ANALYSIS-YLD2'!CK85</f>
        <v>1374.1025459545083</v>
      </c>
      <c r="H84" s="150">
        <f t="shared" si="5"/>
        <v>6345.140122856682</v>
      </c>
      <c r="I84" s="149">
        <f t="shared" si="6"/>
        <v>30.926922840444174</v>
      </c>
      <c r="J84" s="148">
        <f t="shared" si="7"/>
        <v>1367.7431626186435</v>
      </c>
      <c r="K84" s="148">
        <f t="shared" si="8"/>
        <v>378.07385940891567</v>
      </c>
      <c r="L84" s="97">
        <f t="shared" si="9"/>
        <v>1745.8170220275595</v>
      </c>
    </row>
    <row r="85" spans="1:12" x14ac:dyDescent="0.5">
      <c r="A85" s="75" t="s">
        <v>26</v>
      </c>
      <c r="B85" s="74" t="s">
        <v>21</v>
      </c>
      <c r="C85" s="74" t="s">
        <v>11</v>
      </c>
      <c r="D85" s="102">
        <f>'INPUTS-Incidence'!I14</f>
        <v>378591.85</v>
      </c>
      <c r="E85" s="151">
        <f>'ANALYSIS-YLL'!E86</f>
        <v>91.757826086956527</v>
      </c>
      <c r="F85" s="148">
        <f>'ANALYSIS-YLL'!H86</f>
        <v>3617.5522934782607</v>
      </c>
      <c r="G85" s="148">
        <f>'ANALYSIS-YLD2'!CJ86+'ANALYSIS-YLD2'!CK86</f>
        <v>1103.6750737193306</v>
      </c>
      <c r="H85" s="150">
        <f t="shared" si="5"/>
        <v>4721.2273671975909</v>
      </c>
      <c r="I85" s="149">
        <f t="shared" si="6"/>
        <v>24.236608919858295</v>
      </c>
      <c r="J85" s="148">
        <f t="shared" si="7"/>
        <v>955.52830666541308</v>
      </c>
      <c r="K85" s="148">
        <f t="shared" si="8"/>
        <v>291.52108628839494</v>
      </c>
      <c r="L85" s="97">
        <f t="shared" si="9"/>
        <v>1247.0493929538079</v>
      </c>
    </row>
    <row r="86" spans="1:12" x14ac:dyDescent="0.5">
      <c r="A86" s="75" t="s">
        <v>26</v>
      </c>
      <c r="B86" s="74" t="s">
        <v>21</v>
      </c>
      <c r="C86" s="74" t="s">
        <v>10</v>
      </c>
      <c r="D86" s="102">
        <f>'INPUTS-Incidence'!I15</f>
        <v>333160.82799999998</v>
      </c>
      <c r="E86" s="151">
        <f>'ANALYSIS-YLL'!E87</f>
        <v>94.05177173913043</v>
      </c>
      <c r="F86" s="148">
        <f>'ANALYSIS-YLL'!H87</f>
        <v>3265.4775147826085</v>
      </c>
      <c r="G86" s="148">
        <f>'ANALYSIS-YLD2'!CJ87+'ANALYSIS-YLD2'!CK87</f>
        <v>993.22478692720006</v>
      </c>
      <c r="H86" s="150">
        <f t="shared" si="5"/>
        <v>4258.702301709809</v>
      </c>
      <c r="I86" s="149">
        <f t="shared" si="6"/>
        <v>28.230141071425852</v>
      </c>
      <c r="J86" s="148">
        <f t="shared" si="7"/>
        <v>980.15049799990561</v>
      </c>
      <c r="K86" s="148">
        <f t="shared" si="8"/>
        <v>298.12171883760601</v>
      </c>
      <c r="L86" s="97">
        <f t="shared" si="9"/>
        <v>1278.2722168375117</v>
      </c>
    </row>
    <row r="87" spans="1:12" x14ac:dyDescent="0.5">
      <c r="A87" s="75" t="s">
        <v>26</v>
      </c>
      <c r="B87" s="74" t="s">
        <v>21</v>
      </c>
      <c r="C87" s="74" t="s">
        <v>9</v>
      </c>
      <c r="D87" s="102">
        <f>'INPUTS-Incidence'!I16</f>
        <v>295301.64299999998</v>
      </c>
      <c r="E87" s="151">
        <f>'ANALYSIS-YLL'!E88</f>
        <v>84.875989130434775</v>
      </c>
      <c r="F87" s="148">
        <f>'ANALYSIS-YLL'!H88</f>
        <v>2554.3428928804346</v>
      </c>
      <c r="G87" s="148">
        <f>'ANALYSIS-YLD2'!CJ88+'ANALYSIS-YLD2'!CK88</f>
        <v>892.56165892326146</v>
      </c>
      <c r="H87" s="150">
        <f t="shared" si="5"/>
        <v>3446.904551803696</v>
      </c>
      <c r="I87" s="149">
        <f t="shared" si="6"/>
        <v>28.742132372908866</v>
      </c>
      <c r="J87" s="148">
        <f t="shared" si="7"/>
        <v>864.99447376269245</v>
      </c>
      <c r="K87" s="148">
        <f t="shared" si="8"/>
        <v>302.2542136425775</v>
      </c>
      <c r="L87" s="97">
        <f t="shared" si="9"/>
        <v>1167.2486874052699</v>
      </c>
    </row>
    <row r="88" spans="1:12" x14ac:dyDescent="0.5">
      <c r="A88" s="75" t="s">
        <v>26</v>
      </c>
      <c r="B88" s="74" t="s">
        <v>21</v>
      </c>
      <c r="C88" s="74" t="s">
        <v>8</v>
      </c>
      <c r="D88" s="102">
        <f>'INPUTS-Incidence'!I17</f>
        <v>189295.92499999999</v>
      </c>
      <c r="E88" s="151">
        <f>'ANALYSIS-YLL'!E89</f>
        <v>32.11523913043478</v>
      </c>
      <c r="F88" s="148">
        <f>'ANALYSIS-YLL'!H89</f>
        <v>820.54435978260869</v>
      </c>
      <c r="G88" s="148">
        <f>'ANALYSIS-YLD2'!CJ89+'ANALYSIS-YLD2'!CK89</f>
        <v>421.92348950935349</v>
      </c>
      <c r="H88" s="150">
        <f t="shared" si="5"/>
        <v>1242.4678492919622</v>
      </c>
      <c r="I88" s="149">
        <f t="shared" si="6"/>
        <v>16.965626243900804</v>
      </c>
      <c r="J88" s="148">
        <f t="shared" si="7"/>
        <v>433.47175053166558</v>
      </c>
      <c r="K88" s="148">
        <f t="shared" si="8"/>
        <v>222.89095209490301</v>
      </c>
      <c r="L88" s="97">
        <f t="shared" si="9"/>
        <v>656.36270262656865</v>
      </c>
    </row>
    <row r="89" spans="1:12" x14ac:dyDescent="0.5">
      <c r="A89" s="75" t="s">
        <v>26</v>
      </c>
      <c r="B89" s="74" t="s">
        <v>21</v>
      </c>
      <c r="C89" s="74" t="s">
        <v>7</v>
      </c>
      <c r="D89" s="102">
        <f>'INPUTS-Incidence'!I18</f>
        <v>143864.90299999999</v>
      </c>
      <c r="E89" s="151">
        <f>'ANALYSIS-YLL'!E90</f>
        <v>22.939456521739132</v>
      </c>
      <c r="F89" s="148">
        <f>'ANALYSIS-YLL'!H90</f>
        <v>484.36662445652183</v>
      </c>
      <c r="G89" s="148">
        <f>'ANALYSIS-YLD2'!CJ90+'ANALYSIS-YLD2'!CK90</f>
        <v>220.65101694169803</v>
      </c>
      <c r="H89" s="150">
        <f t="shared" si="5"/>
        <v>705.01764139821989</v>
      </c>
      <c r="I89" s="149">
        <f t="shared" si="6"/>
        <v>15.945137447275194</v>
      </c>
      <c r="J89" s="148">
        <f t="shared" si="7"/>
        <v>336.68157719921578</v>
      </c>
      <c r="K89" s="148">
        <f t="shared" si="8"/>
        <v>153.37376409428924</v>
      </c>
      <c r="L89" s="97">
        <f t="shared" si="9"/>
        <v>490.05534129350502</v>
      </c>
    </row>
    <row r="90" spans="1:12" x14ac:dyDescent="0.5">
      <c r="A90" s="75" t="s">
        <v>26</v>
      </c>
      <c r="B90" s="74" t="s">
        <v>21</v>
      </c>
      <c r="C90" s="74" t="s">
        <v>6</v>
      </c>
      <c r="D90" s="102">
        <f>'INPUTS-Incidence'!I19</f>
        <v>98433.880999999994</v>
      </c>
      <c r="E90" s="151">
        <f>'ANALYSIS-YLL'!E91</f>
        <v>13.763673913043478</v>
      </c>
      <c r="F90" s="148">
        <f>'ANALYSIS-YLL'!H91</f>
        <v>232.12436054347828</v>
      </c>
      <c r="G90" s="148">
        <f>'ANALYSIS-YLD2'!CJ91+'ANALYSIS-YLD2'!CK91</f>
        <v>79.358550855273876</v>
      </c>
      <c r="H90" s="150">
        <f t="shared" si="5"/>
        <v>311.48291139875215</v>
      </c>
      <c r="I90" s="149">
        <f t="shared" si="6"/>
        <v>13.982658992225939</v>
      </c>
      <c r="J90" s="148">
        <f t="shared" si="7"/>
        <v>235.81754390389045</v>
      </c>
      <c r="K90" s="148">
        <f t="shared" si="8"/>
        <v>80.62117438534591</v>
      </c>
      <c r="L90" s="97">
        <f t="shared" si="9"/>
        <v>316.43871828923636</v>
      </c>
    </row>
    <row r="91" spans="1:12" x14ac:dyDescent="0.5">
      <c r="A91" s="75" t="s">
        <v>26</v>
      </c>
      <c r="B91" s="74" t="s">
        <v>21</v>
      </c>
      <c r="C91" s="74" t="s">
        <v>5</v>
      </c>
      <c r="D91" s="102">
        <f>'INPUTS-Incidence'!I20</f>
        <v>46188.205699999999</v>
      </c>
      <c r="E91" s="151">
        <f>'ANALYSIS-YLL'!E92</f>
        <v>4.587891304347826</v>
      </c>
      <c r="F91" s="148">
        <f>'ANALYSIS-YLL'!H92</f>
        <v>59.137918913043478</v>
      </c>
      <c r="G91" s="148">
        <f>'ANALYSIS-YLD2'!CJ92+'ANALYSIS-YLD2'!CK92</f>
        <v>35.346486245715724</v>
      </c>
      <c r="H91" s="150">
        <f t="shared" si="5"/>
        <v>94.484405158759202</v>
      </c>
      <c r="I91" s="149">
        <f t="shared" si="6"/>
        <v>9.9330364425648732</v>
      </c>
      <c r="J91" s="148">
        <f t="shared" si="7"/>
        <v>128.03683974466122</v>
      </c>
      <c r="K91" s="148">
        <f t="shared" si="8"/>
        <v>76.527082422939259</v>
      </c>
      <c r="L91" s="97">
        <f t="shared" si="9"/>
        <v>204.56392216760048</v>
      </c>
    </row>
    <row r="92" spans="1:12" x14ac:dyDescent="0.5">
      <c r="A92" s="75" t="s">
        <v>26</v>
      </c>
      <c r="B92" s="74" t="s">
        <v>21</v>
      </c>
      <c r="C92" s="74" t="s">
        <v>4</v>
      </c>
      <c r="D92" s="102">
        <f>'INPUTS-Incidence'!I21</f>
        <v>0</v>
      </c>
      <c r="E92" s="151">
        <f>'ANALYSIS-YLL'!E93</f>
        <v>2.293945652173913</v>
      </c>
      <c r="F92" s="148">
        <f>'ANALYSIS-YLL'!H93</f>
        <v>21.368103750000003</v>
      </c>
      <c r="G92" s="148">
        <f>'ANALYSIS-YLD2'!CJ93+'ANALYSIS-YLD2'!CK93</f>
        <v>12.573636982639096</v>
      </c>
      <c r="H92" s="150">
        <f t="shared" si="5"/>
        <v>33.941740732639097</v>
      </c>
      <c r="I92" s="149" t="e">
        <f t="shared" si="6"/>
        <v>#DIV/0!</v>
      </c>
      <c r="J92" s="148" t="e">
        <f t="shared" si="7"/>
        <v>#DIV/0!</v>
      </c>
      <c r="K92" s="148" t="e">
        <f t="shared" si="8"/>
        <v>#DIV/0!</v>
      </c>
      <c r="L92" s="97" t="e">
        <f t="shared" si="9"/>
        <v>#DIV/0!</v>
      </c>
    </row>
    <row r="93" spans="1:12" x14ac:dyDescent="0.5">
      <c r="A93" s="75" t="s">
        <v>26</v>
      </c>
      <c r="B93" s="74" t="s">
        <v>21</v>
      </c>
      <c r="C93" s="74" t="s">
        <v>1</v>
      </c>
      <c r="D93" s="102">
        <f>'INPUTS-Incidence'!I22</f>
        <v>33694.674650000001</v>
      </c>
      <c r="E93" s="151">
        <f>'ANALYSIS-YLL'!E94</f>
        <v>2.293945652173913</v>
      </c>
      <c r="F93" s="148">
        <f>'ANALYSIS-YLL'!H94</f>
        <v>11.584425543478261</v>
      </c>
      <c r="G93" s="148">
        <f>'ANALYSIS-YLD2'!CJ94+'ANALYSIS-YLD2'!CK94</f>
        <v>3.8795172082328246</v>
      </c>
      <c r="H93" s="150">
        <f t="shared" si="5"/>
        <v>15.463942751711086</v>
      </c>
      <c r="I93" s="149">
        <f t="shared" si="6"/>
        <v>6.8080362134433399</v>
      </c>
      <c r="J93" s="148">
        <f t="shared" si="7"/>
        <v>34.38058287788887</v>
      </c>
      <c r="K93" s="148">
        <f t="shared" si="8"/>
        <v>11.513739926356063</v>
      </c>
      <c r="L93" s="97">
        <f t="shared" si="9"/>
        <v>45.894322804244929</v>
      </c>
    </row>
    <row r="94" spans="1:12" x14ac:dyDescent="0.5">
      <c r="A94" s="75" t="s">
        <v>26</v>
      </c>
      <c r="B94" s="74" t="s">
        <v>2</v>
      </c>
      <c r="C94" s="74" t="s">
        <v>20</v>
      </c>
      <c r="D94" s="102">
        <f>'INPUTS-Incidence'!I23</f>
        <v>702272.91200000001</v>
      </c>
      <c r="E94" s="151">
        <f>'ANALYSIS-YLL'!E95</f>
        <v>6.881836956521739</v>
      </c>
      <c r="F94" s="148">
        <f>'ANALYSIS-YLL'!H95</f>
        <v>585.03872334782602</v>
      </c>
      <c r="G94" s="148">
        <f>'ANALYSIS-YLD2'!CJ95+'ANALYSIS-YLD2'!CK95</f>
        <v>176.65913193241477</v>
      </c>
      <c r="H94" s="150">
        <f t="shared" si="5"/>
        <v>761.69785528024079</v>
      </c>
      <c r="I94" s="149">
        <f t="shared" si="6"/>
        <v>0.97993769073663761</v>
      </c>
      <c r="J94" s="148">
        <f t="shared" si="7"/>
        <v>83.306462964903019</v>
      </c>
      <c r="K94" s="148">
        <f t="shared" si="8"/>
        <v>25.155339030421661</v>
      </c>
      <c r="L94" s="97">
        <f t="shared" si="9"/>
        <v>108.46180199532468</v>
      </c>
    </row>
    <row r="95" spans="1:12" x14ac:dyDescent="0.5">
      <c r="A95" s="75" t="s">
        <v>26</v>
      </c>
      <c r="B95" s="74" t="s">
        <v>2</v>
      </c>
      <c r="C95" s="74" t="s">
        <v>19</v>
      </c>
      <c r="D95" s="102">
        <f>'INPUTS-Incidence'!I24</f>
        <v>718233.66</v>
      </c>
      <c r="E95" s="151">
        <f>'ANALYSIS-YLL'!E96</f>
        <v>9.175782608695652</v>
      </c>
      <c r="F95" s="148">
        <f>'ANALYSIS-YLL'!H96</f>
        <v>722.68463826086963</v>
      </c>
      <c r="G95" s="148">
        <f>'ANALYSIS-YLD2'!CJ96+'ANALYSIS-YLD2'!CK96</f>
        <v>291.83079985734037</v>
      </c>
      <c r="H95" s="150">
        <f t="shared" si="5"/>
        <v>1014.51543811821</v>
      </c>
      <c r="I95" s="149">
        <f t="shared" si="6"/>
        <v>1.277548396812209</v>
      </c>
      <c r="J95" s="148">
        <f t="shared" si="7"/>
        <v>100.61971173292959</v>
      </c>
      <c r="K95" s="148">
        <f t="shared" si="8"/>
        <v>40.631735340465717</v>
      </c>
      <c r="L95" s="97">
        <f t="shared" si="9"/>
        <v>141.2514470733953</v>
      </c>
    </row>
    <row r="96" spans="1:12" x14ac:dyDescent="0.5">
      <c r="A96" s="75" t="s">
        <v>26</v>
      </c>
      <c r="B96" s="74" t="s">
        <v>2</v>
      </c>
      <c r="C96" s="74" t="s">
        <v>18</v>
      </c>
      <c r="D96" s="102">
        <f>'INPUTS-Incidence'!I25</f>
        <v>806017.77399999998</v>
      </c>
      <c r="E96" s="151">
        <f>'ANALYSIS-YLL'!E97</f>
        <v>9.175782608695652</v>
      </c>
      <c r="F96" s="148">
        <f>'ANALYSIS-YLL'!H97</f>
        <v>677.0351197826086</v>
      </c>
      <c r="G96" s="148">
        <f>'ANALYSIS-YLD2'!CJ97+'ANALYSIS-YLD2'!CK97</f>
        <v>596.5083541538387</v>
      </c>
      <c r="H96" s="150">
        <f t="shared" si="5"/>
        <v>1273.5434739364473</v>
      </c>
      <c r="I96" s="149">
        <f t="shared" si="6"/>
        <v>1.1384094625059289</v>
      </c>
      <c r="J96" s="148">
        <f t="shared" si="7"/>
        <v>83.997542190999951</v>
      </c>
      <c r="K96" s="148">
        <f t="shared" si="8"/>
        <v>74.006848657141234</v>
      </c>
      <c r="L96" s="97">
        <f t="shared" si="9"/>
        <v>158.00439084814118</v>
      </c>
    </row>
    <row r="97" spans="1:12" x14ac:dyDescent="0.5">
      <c r="A97" s="75" t="s">
        <v>26</v>
      </c>
      <c r="B97" s="74" t="s">
        <v>2</v>
      </c>
      <c r="C97" s="74" t="s">
        <v>17</v>
      </c>
      <c r="D97" s="102">
        <f>'INPUTS-Incidence'!I26</f>
        <v>702272.91200000001</v>
      </c>
      <c r="E97" s="151">
        <f>'ANALYSIS-YLL'!E98</f>
        <v>34.409184782608698</v>
      </c>
      <c r="F97" s="148">
        <f>'ANALYSIS-YLL'!H98</f>
        <v>2368.2121426630433</v>
      </c>
      <c r="G97" s="148">
        <f>'ANALYSIS-YLD2'!CJ98+'ANALYSIS-YLD2'!CK98</f>
        <v>1417.9215724234368</v>
      </c>
      <c r="H97" s="150">
        <f t="shared" si="5"/>
        <v>3786.1337150864802</v>
      </c>
      <c r="I97" s="149">
        <f t="shared" si="6"/>
        <v>4.8996884536831882</v>
      </c>
      <c r="J97" s="148">
        <f t="shared" si="7"/>
        <v>337.2210578247454</v>
      </c>
      <c r="K97" s="148">
        <f t="shared" si="8"/>
        <v>201.90463681495905</v>
      </c>
      <c r="L97" s="97">
        <f t="shared" si="9"/>
        <v>539.12569463970442</v>
      </c>
    </row>
    <row r="98" spans="1:12" x14ac:dyDescent="0.5">
      <c r="A98" s="75" t="s">
        <v>26</v>
      </c>
      <c r="B98" s="74" t="s">
        <v>2</v>
      </c>
      <c r="C98" s="74" t="s">
        <v>16</v>
      </c>
      <c r="D98" s="102">
        <f>'INPUTS-Incidence'!I27</f>
        <v>646410.29399999999</v>
      </c>
      <c r="E98" s="151">
        <f>'ANALYSIS-YLL'!E99</f>
        <v>34.409184782608698</v>
      </c>
      <c r="F98" s="148">
        <f>'ANALYSIS-YLL'!H99</f>
        <v>2197.8866779891305</v>
      </c>
      <c r="G98" s="148">
        <f>'ANALYSIS-YLD2'!CJ99+'ANALYSIS-YLD2'!CK99</f>
        <v>1745.4108947127354</v>
      </c>
      <c r="H98" s="150">
        <f t="shared" si="5"/>
        <v>3943.2975727018656</v>
      </c>
      <c r="I98" s="149">
        <f t="shared" si="6"/>
        <v>5.3231183200508712</v>
      </c>
      <c r="J98" s="148">
        <f t="shared" si="7"/>
        <v>340.01418269324944</v>
      </c>
      <c r="K98" s="148">
        <f t="shared" si="8"/>
        <v>270.01594976343853</v>
      </c>
      <c r="L98" s="97">
        <f t="shared" si="9"/>
        <v>610.03013245668785</v>
      </c>
    </row>
    <row r="99" spans="1:12" x14ac:dyDescent="0.5">
      <c r="A99" s="75" t="s">
        <v>26</v>
      </c>
      <c r="B99" s="74" t="s">
        <v>2</v>
      </c>
      <c r="C99" s="74" t="s">
        <v>15</v>
      </c>
      <c r="D99" s="102">
        <f>'INPUTS-Incidence'!I28</f>
        <v>726214.03399999999</v>
      </c>
      <c r="E99" s="151">
        <f>'ANALYSIS-YLL'!E100</f>
        <v>25.233402173913042</v>
      </c>
      <c r="F99" s="148">
        <f>'ANALYSIS-YLL'!H100</f>
        <v>1487.1305571195651</v>
      </c>
      <c r="G99" s="148">
        <f>'ANALYSIS-YLD2'!CJ100+'ANALYSIS-YLD2'!CK100</f>
        <v>1243.8398595117917</v>
      </c>
      <c r="H99" s="150">
        <f t="shared" si="5"/>
        <v>2730.9704166313568</v>
      </c>
      <c r="I99" s="149">
        <f t="shared" si="6"/>
        <v>3.4746508594617773</v>
      </c>
      <c r="J99" s="148">
        <f t="shared" si="7"/>
        <v>204.77854840237981</v>
      </c>
      <c r="K99" s="148">
        <f t="shared" si="8"/>
        <v>171.2773096191352</v>
      </c>
      <c r="L99" s="97">
        <f t="shared" si="9"/>
        <v>376.05585802151506</v>
      </c>
    </row>
    <row r="100" spans="1:12" x14ac:dyDescent="0.5">
      <c r="A100" s="75" t="s">
        <v>26</v>
      </c>
      <c r="B100" s="74" t="s">
        <v>2</v>
      </c>
      <c r="C100" s="74" t="s">
        <v>14</v>
      </c>
      <c r="D100" s="102">
        <f>'INPUTS-Incidence'!I29</f>
        <v>662371.04200000002</v>
      </c>
      <c r="E100" s="151">
        <f>'ANALYSIS-YLL'!E101</f>
        <v>18.351565217391304</v>
      </c>
      <c r="F100" s="148">
        <f>'ANALYSIS-YLL'!H101</f>
        <v>990.8927639130435</v>
      </c>
      <c r="G100" s="148">
        <f>'ANALYSIS-YLD2'!CJ101+'ANALYSIS-YLD2'!CK101</f>
        <v>1166.6621780681112</v>
      </c>
      <c r="H100" s="150">
        <f t="shared" si="5"/>
        <v>2157.5549419811546</v>
      </c>
      <c r="I100" s="149">
        <f t="shared" si="6"/>
        <v>2.7705868846529831</v>
      </c>
      <c r="J100" s="148">
        <f t="shared" si="7"/>
        <v>149.59783883683784</v>
      </c>
      <c r="K100" s="148">
        <f t="shared" si="8"/>
        <v>176.13423656707977</v>
      </c>
      <c r="L100" s="97">
        <f t="shared" si="9"/>
        <v>325.73207540391758</v>
      </c>
    </row>
    <row r="101" spans="1:12" x14ac:dyDescent="0.5">
      <c r="A101" s="75" t="s">
        <v>26</v>
      </c>
      <c r="B101" s="74" t="s">
        <v>2</v>
      </c>
      <c r="C101" s="74" t="s">
        <v>13</v>
      </c>
      <c r="D101" s="102">
        <f>'INPUTS-Incidence'!I30</f>
        <v>662371.04200000002</v>
      </c>
      <c r="E101" s="151">
        <f>'ANALYSIS-YLL'!E102</f>
        <v>16.05761956521739</v>
      </c>
      <c r="F101" s="148">
        <f>'ANALYSIS-YLL'!H102</f>
        <v>788.26854445652168</v>
      </c>
      <c r="G101" s="148">
        <f>'ANALYSIS-YLD2'!CJ102+'ANALYSIS-YLD2'!CK102</f>
        <v>766.41181536095917</v>
      </c>
      <c r="H101" s="150">
        <f t="shared" si="5"/>
        <v>1554.6803598174808</v>
      </c>
      <c r="I101" s="149">
        <f t="shared" si="6"/>
        <v>2.4242635240713604</v>
      </c>
      <c r="J101" s="148">
        <f t="shared" si="7"/>
        <v>119.00709639666309</v>
      </c>
      <c r="K101" s="148">
        <f t="shared" si="8"/>
        <v>115.70732516427842</v>
      </c>
      <c r="L101" s="97">
        <f t="shared" si="9"/>
        <v>234.71442156094147</v>
      </c>
    </row>
    <row r="102" spans="1:12" x14ac:dyDescent="0.5">
      <c r="A102" s="75" t="s">
        <v>26</v>
      </c>
      <c r="B102" s="74" t="s">
        <v>2</v>
      </c>
      <c r="C102" s="74" t="s">
        <v>12</v>
      </c>
      <c r="D102" s="102">
        <f>'INPUTS-Incidence'!I31</f>
        <v>383057.95199999999</v>
      </c>
      <c r="E102" s="151">
        <f>'ANALYSIS-YLL'!E103</f>
        <v>16.05761956521739</v>
      </c>
      <c r="F102" s="148">
        <f>'ANALYSIS-YLL'!H103</f>
        <v>710.14822527173908</v>
      </c>
      <c r="G102" s="148">
        <f>'ANALYSIS-YLD2'!CJ103+'ANALYSIS-YLD2'!CK103</f>
        <v>401.59340132314048</v>
      </c>
      <c r="H102" s="150">
        <f t="shared" si="5"/>
        <v>1111.7416265948796</v>
      </c>
      <c r="I102" s="149">
        <f t="shared" si="6"/>
        <v>4.1919556770400606</v>
      </c>
      <c r="J102" s="148">
        <f t="shared" si="7"/>
        <v>185.38923981709667</v>
      </c>
      <c r="K102" s="148">
        <f t="shared" si="8"/>
        <v>104.83881074034993</v>
      </c>
      <c r="L102" s="97">
        <f t="shared" si="9"/>
        <v>290.22805055744664</v>
      </c>
    </row>
    <row r="103" spans="1:12" x14ac:dyDescent="0.5">
      <c r="A103" s="75" t="s">
        <v>26</v>
      </c>
      <c r="B103" s="74" t="s">
        <v>2</v>
      </c>
      <c r="C103" s="74" t="s">
        <v>11</v>
      </c>
      <c r="D103" s="102">
        <f>'INPUTS-Incidence'!I32</f>
        <v>406999.07400000002</v>
      </c>
      <c r="E103" s="151">
        <f>'ANALYSIS-YLL'!E104</f>
        <v>20.645510869565218</v>
      </c>
      <c r="F103" s="148">
        <f>'ANALYSIS-YLL'!H104</f>
        <v>813.94926603260865</v>
      </c>
      <c r="G103" s="148">
        <f>'ANALYSIS-YLD2'!CJ104+'ANALYSIS-YLD2'!CK104</f>
        <v>278.80784018582727</v>
      </c>
      <c r="H103" s="150">
        <f t="shared" si="5"/>
        <v>1092.7571062184359</v>
      </c>
      <c r="I103" s="149">
        <f t="shared" si="6"/>
        <v>5.0726186344014179</v>
      </c>
      <c r="J103" s="148">
        <f t="shared" si="7"/>
        <v>199.98798966127589</v>
      </c>
      <c r="K103" s="148">
        <f t="shared" si="8"/>
        <v>68.503310694467885</v>
      </c>
      <c r="L103" s="97">
        <f t="shared" si="9"/>
        <v>268.49130035574376</v>
      </c>
    </row>
    <row r="104" spans="1:12" x14ac:dyDescent="0.5">
      <c r="A104" s="75" t="s">
        <v>26</v>
      </c>
      <c r="B104" s="74" t="s">
        <v>2</v>
      </c>
      <c r="C104" s="74" t="s">
        <v>10</v>
      </c>
      <c r="D104" s="102">
        <f>'INPUTS-Incidence'!I33</f>
        <v>383057.95199999999</v>
      </c>
      <c r="E104" s="151">
        <f>'ANALYSIS-YLL'!E105</f>
        <v>20.645510869565218</v>
      </c>
      <c r="F104" s="148">
        <f>'ANALYSIS-YLL'!H105</f>
        <v>716.8121373913043</v>
      </c>
      <c r="G104" s="148">
        <f>'ANALYSIS-YLD2'!CJ105+'ANALYSIS-YLD2'!CK105</f>
        <v>268.40576331158951</v>
      </c>
      <c r="H104" s="150">
        <f t="shared" si="5"/>
        <v>985.21790070289376</v>
      </c>
      <c r="I104" s="149">
        <f t="shared" si="6"/>
        <v>5.3896572990515068</v>
      </c>
      <c r="J104" s="148">
        <f t="shared" si="7"/>
        <v>187.12890142306833</v>
      </c>
      <c r="K104" s="148">
        <f t="shared" si="8"/>
        <v>70.069231537997027</v>
      </c>
      <c r="L104" s="97">
        <f t="shared" si="9"/>
        <v>257.19813296106531</v>
      </c>
    </row>
    <row r="105" spans="1:12" x14ac:dyDescent="0.5">
      <c r="A105" s="75" t="s">
        <v>26</v>
      </c>
      <c r="B105" s="74" t="s">
        <v>2</v>
      </c>
      <c r="C105" s="74" t="s">
        <v>9</v>
      </c>
      <c r="D105" s="102">
        <f>'INPUTS-Incidence'!I34</f>
        <v>343156.08199999999</v>
      </c>
      <c r="E105" s="151">
        <f>'ANALYSIS-YLL'!E106</f>
        <v>20.645510869565218</v>
      </c>
      <c r="F105" s="148">
        <f>'ANALYSIS-YLL'!H106</f>
        <v>621.32664961956516</v>
      </c>
      <c r="G105" s="148">
        <f>'ANALYSIS-YLD2'!CJ106+'ANALYSIS-YLD2'!CK106</f>
        <v>241.78959980674637</v>
      </c>
      <c r="H105" s="150">
        <f t="shared" si="5"/>
        <v>863.11624942631147</v>
      </c>
      <c r="I105" s="149">
        <f t="shared" si="6"/>
        <v>6.0163616361505197</v>
      </c>
      <c r="J105" s="148">
        <f t="shared" si="7"/>
        <v>181.06240343994986</v>
      </c>
      <c r="K105" s="148">
        <f t="shared" si="8"/>
        <v>70.460531661725398</v>
      </c>
      <c r="L105" s="97">
        <f t="shared" si="9"/>
        <v>251.52293510167522</v>
      </c>
    </row>
    <row r="106" spans="1:12" x14ac:dyDescent="0.5">
      <c r="A106" s="75" t="s">
        <v>26</v>
      </c>
      <c r="B106" s="74" t="s">
        <v>2</v>
      </c>
      <c r="C106" s="74" t="s">
        <v>8</v>
      </c>
      <c r="D106" s="102">
        <f>'INPUTS-Incidence'!I35</f>
        <v>279313.09000000003</v>
      </c>
      <c r="E106" s="151">
        <f>'ANALYSIS-YLL'!E107</f>
        <v>6.881836956521739</v>
      </c>
      <c r="F106" s="148">
        <f>'ANALYSIS-YLL'!H107</f>
        <v>175.83093423913044</v>
      </c>
      <c r="G106" s="148">
        <f>'ANALYSIS-YLD2'!CJ107+'ANALYSIS-YLD2'!CK107</f>
        <v>150.89176761747774</v>
      </c>
      <c r="H106" s="150">
        <f t="shared" si="5"/>
        <v>326.72270185660818</v>
      </c>
      <c r="I106" s="149">
        <f t="shared" si="6"/>
        <v>2.4638433367092603</v>
      </c>
      <c r="J106" s="148">
        <f t="shared" si="7"/>
        <v>62.951197252921595</v>
      </c>
      <c r="K106" s="148">
        <f t="shared" si="8"/>
        <v>54.022447575757269</v>
      </c>
      <c r="L106" s="97">
        <f t="shared" si="9"/>
        <v>116.97364482867886</v>
      </c>
    </row>
    <row r="107" spans="1:12" x14ac:dyDescent="0.5">
      <c r="A107" s="75" t="s">
        <v>26</v>
      </c>
      <c r="B107" s="74" t="s">
        <v>2</v>
      </c>
      <c r="C107" s="74" t="s">
        <v>7</v>
      </c>
      <c r="D107" s="102">
        <f>'INPUTS-Incidence'!I36</f>
        <v>215470.098</v>
      </c>
      <c r="E107" s="151">
        <f>'ANALYSIS-YLL'!E108</f>
        <v>6.881836956521739</v>
      </c>
      <c r="F107" s="148">
        <f>'ANALYSIS-YLL'!H108</f>
        <v>145.30998733695654</v>
      </c>
      <c r="G107" s="148">
        <f>'ANALYSIS-YLD2'!CJ108+'ANALYSIS-YLD2'!CK108</f>
        <v>89.343512493018707</v>
      </c>
      <c r="H107" s="150">
        <f t="shared" si="5"/>
        <v>234.65349982997526</v>
      </c>
      <c r="I107" s="149">
        <f t="shared" si="6"/>
        <v>3.1938709920305226</v>
      </c>
      <c r="J107" s="148">
        <f t="shared" si="7"/>
        <v>67.438585996724498</v>
      </c>
      <c r="K107" s="148">
        <f t="shared" si="8"/>
        <v>41.46445995166286</v>
      </c>
      <c r="L107" s="97">
        <f t="shared" si="9"/>
        <v>108.90304594838736</v>
      </c>
    </row>
    <row r="108" spans="1:12" x14ac:dyDescent="0.5">
      <c r="A108" s="75" t="s">
        <v>26</v>
      </c>
      <c r="B108" s="74" t="s">
        <v>2</v>
      </c>
      <c r="C108" s="74" t="s">
        <v>6</v>
      </c>
      <c r="D108" s="102">
        <f>'INPUTS-Incidence'!I37</f>
        <v>143646.73199999999</v>
      </c>
      <c r="E108" s="151">
        <f>'ANALYSIS-YLL'!E109</f>
        <v>4.587891304347826</v>
      </c>
      <c r="F108" s="148">
        <f>'ANALYSIS-YLL'!H109</f>
        <v>77.374786847826101</v>
      </c>
      <c r="G108" s="148">
        <f>'ANALYSIS-YLD2'!CJ109+'ANALYSIS-YLD2'!CK109</f>
        <v>43.860539345976775</v>
      </c>
      <c r="H108" s="150">
        <f t="shared" si="5"/>
        <v>121.23532619380288</v>
      </c>
      <c r="I108" s="149">
        <f t="shared" si="6"/>
        <v>3.1938709920305226</v>
      </c>
      <c r="J108" s="148">
        <f t="shared" si="7"/>
        <v>53.864634280594778</v>
      </c>
      <c r="K108" s="148">
        <f t="shared" si="8"/>
        <v>30.533614468846238</v>
      </c>
      <c r="L108" s="97">
        <f t="shared" si="9"/>
        <v>84.398248749441009</v>
      </c>
    </row>
    <row r="109" spans="1:12" x14ac:dyDescent="0.5">
      <c r="A109" s="75" t="s">
        <v>26</v>
      </c>
      <c r="B109" s="74" t="s">
        <v>2</v>
      </c>
      <c r="C109" s="74" t="s">
        <v>5</v>
      </c>
      <c r="D109" s="102">
        <f>'INPUTS-Incidence'!I38</f>
        <v>72860.814620000005</v>
      </c>
      <c r="E109" s="151">
        <f>'ANALYSIS-YLL'!E110</f>
        <v>2.293945652173913</v>
      </c>
      <c r="F109" s="148">
        <f>'ANALYSIS-YLL'!H110</f>
        <v>29.568959456521739</v>
      </c>
      <c r="G109" s="148">
        <f>'ANALYSIS-YLD2'!CJ110+'ANALYSIS-YLD2'!CK110</f>
        <v>26.018581089323085</v>
      </c>
      <c r="H109" s="150">
        <f t="shared" si="5"/>
        <v>55.587540545844824</v>
      </c>
      <c r="I109" s="149">
        <f t="shared" si="6"/>
        <v>3.1483941871056627</v>
      </c>
      <c r="J109" s="148">
        <f t="shared" si="7"/>
        <v>40.582801071791991</v>
      </c>
      <c r="K109" s="148">
        <f t="shared" si="8"/>
        <v>35.709978299063771</v>
      </c>
      <c r="L109" s="97">
        <f t="shared" si="9"/>
        <v>76.292779370855769</v>
      </c>
    </row>
    <row r="110" spans="1:12" x14ac:dyDescent="0.5">
      <c r="A110" s="75" t="s">
        <v>26</v>
      </c>
      <c r="B110" s="74" t="s">
        <v>2</v>
      </c>
      <c r="C110" s="74" t="s">
        <v>4</v>
      </c>
      <c r="D110" s="102">
        <f>'INPUTS-Incidence'!I39</f>
        <v>0</v>
      </c>
      <c r="E110" s="151">
        <f>'ANALYSIS-YLL'!E111</f>
        <v>2.293945652173913</v>
      </c>
      <c r="F110" s="148">
        <f>'ANALYSIS-YLL'!H111</f>
        <v>21.368103750000003</v>
      </c>
      <c r="G110" s="148">
        <f>'ANALYSIS-YLD2'!CJ111+'ANALYSIS-YLD2'!CK111</f>
        <v>12.37318211492968</v>
      </c>
      <c r="H110" s="150">
        <f t="shared" si="5"/>
        <v>33.741285864929679</v>
      </c>
      <c r="I110" s="149" t="e">
        <f t="shared" si="6"/>
        <v>#DIV/0!</v>
      </c>
      <c r="J110" s="148" t="e">
        <f t="shared" si="7"/>
        <v>#DIV/0!</v>
      </c>
      <c r="K110" s="148" t="e">
        <f t="shared" si="8"/>
        <v>#DIV/0!</v>
      </c>
      <c r="L110" s="97" t="e">
        <f t="shared" si="9"/>
        <v>#DIV/0!</v>
      </c>
    </row>
    <row r="111" spans="1:12" x14ac:dyDescent="0.5">
      <c r="A111" s="75" t="s">
        <v>26</v>
      </c>
      <c r="B111" s="74" t="s">
        <v>2</v>
      </c>
      <c r="C111" s="74" t="s">
        <v>1</v>
      </c>
      <c r="D111" s="102">
        <f>'INPUTS-Incidence'!I40</f>
        <v>56022.225480000001</v>
      </c>
      <c r="E111" s="151">
        <f>'ANALYSIS-YLL'!E112</f>
        <v>2.293945652173913</v>
      </c>
      <c r="F111" s="148">
        <f>'ANALYSIS-YLL'!H112</f>
        <v>11.584425543478261</v>
      </c>
      <c r="G111" s="148">
        <f>'ANALYSIS-YLD2'!CJ112+'ANALYSIS-YLD2'!CK112</f>
        <v>3.9769581827625244</v>
      </c>
      <c r="H111" s="150">
        <f t="shared" si="5"/>
        <v>15.561383726240786</v>
      </c>
      <c r="I111" s="149">
        <f t="shared" si="6"/>
        <v>4.0947064000391311</v>
      </c>
      <c r="J111" s="148">
        <f t="shared" si="7"/>
        <v>20.678267320197616</v>
      </c>
      <c r="K111" s="148">
        <f t="shared" si="8"/>
        <v>7.098893606399665</v>
      </c>
      <c r="L111" s="97">
        <f t="shared" si="9"/>
        <v>27.777160926597279</v>
      </c>
    </row>
    <row r="112" spans="1:12" x14ac:dyDescent="0.5">
      <c r="A112" s="75" t="s">
        <v>25</v>
      </c>
      <c r="B112" s="74" t="s">
        <v>21</v>
      </c>
      <c r="C112" s="74" t="s">
        <v>20</v>
      </c>
      <c r="D112" s="102">
        <f>'INPUTS-Incidence'!I5</f>
        <v>749611.86300000001</v>
      </c>
      <c r="E112" s="151">
        <f>'ANALYSIS-YLL'!E113</f>
        <v>0</v>
      </c>
      <c r="F112" s="148">
        <f>'ANALYSIS-YLL'!H113</f>
        <v>0</v>
      </c>
      <c r="G112" s="148">
        <f>'ANALYSIS-YLD2'!CJ113+'ANALYSIS-YLD2'!CK113</f>
        <v>0</v>
      </c>
      <c r="H112" s="150">
        <f t="shared" si="5"/>
        <v>0</v>
      </c>
      <c r="I112" s="149">
        <f t="shared" si="6"/>
        <v>0</v>
      </c>
      <c r="J112" s="148">
        <f t="shared" si="7"/>
        <v>0</v>
      </c>
      <c r="K112" s="148">
        <f t="shared" si="8"/>
        <v>0</v>
      </c>
      <c r="L112" s="97">
        <f t="shared" si="9"/>
        <v>0</v>
      </c>
    </row>
    <row r="113" spans="1:12" x14ac:dyDescent="0.5">
      <c r="A113" s="75" t="s">
        <v>25</v>
      </c>
      <c r="B113" s="74" t="s">
        <v>21</v>
      </c>
      <c r="C113" s="74" t="s">
        <v>19</v>
      </c>
      <c r="D113" s="102">
        <f>'INPUTS-Incidence'!I6</f>
        <v>757183.7</v>
      </c>
      <c r="E113" s="151">
        <f>'ANALYSIS-YLL'!E114</f>
        <v>0</v>
      </c>
      <c r="F113" s="148">
        <f>'ANALYSIS-YLL'!H114</f>
        <v>0</v>
      </c>
      <c r="G113" s="148">
        <f>'ANALYSIS-YLD2'!CJ114+'ANALYSIS-YLD2'!CK114</f>
        <v>0</v>
      </c>
      <c r="H113" s="150">
        <f t="shared" si="5"/>
        <v>0</v>
      </c>
      <c r="I113" s="149">
        <f t="shared" si="6"/>
        <v>0</v>
      </c>
      <c r="J113" s="148">
        <f t="shared" si="7"/>
        <v>0</v>
      </c>
      <c r="K113" s="148">
        <f t="shared" si="8"/>
        <v>0</v>
      </c>
      <c r="L113" s="97">
        <f t="shared" si="9"/>
        <v>0</v>
      </c>
    </row>
    <row r="114" spans="1:12" x14ac:dyDescent="0.5">
      <c r="A114" s="75" t="s">
        <v>25</v>
      </c>
      <c r="B114" s="74" t="s">
        <v>21</v>
      </c>
      <c r="C114" s="74" t="s">
        <v>18</v>
      </c>
      <c r="D114" s="102">
        <f>'INPUTS-Incidence'!I7</f>
        <v>840473.90700000001</v>
      </c>
      <c r="E114" s="151">
        <f>'ANALYSIS-YLL'!E115</f>
        <v>0</v>
      </c>
      <c r="F114" s="148">
        <f>'ANALYSIS-YLL'!H115</f>
        <v>0</v>
      </c>
      <c r="G114" s="148">
        <f>'ANALYSIS-YLD2'!CJ115+'ANALYSIS-YLD2'!CK115</f>
        <v>0</v>
      </c>
      <c r="H114" s="150">
        <f t="shared" si="5"/>
        <v>0</v>
      </c>
      <c r="I114" s="149">
        <f t="shared" si="6"/>
        <v>0</v>
      </c>
      <c r="J114" s="148">
        <f t="shared" si="7"/>
        <v>0</v>
      </c>
      <c r="K114" s="148">
        <f t="shared" si="8"/>
        <v>0</v>
      </c>
      <c r="L114" s="97">
        <f t="shared" si="9"/>
        <v>0</v>
      </c>
    </row>
    <row r="115" spans="1:12" x14ac:dyDescent="0.5">
      <c r="A115" s="75" t="s">
        <v>25</v>
      </c>
      <c r="B115" s="74" t="s">
        <v>21</v>
      </c>
      <c r="C115" s="74" t="s">
        <v>17</v>
      </c>
      <c r="D115" s="102">
        <f>'INPUTS-Incidence'!I8</f>
        <v>711752.67799999996</v>
      </c>
      <c r="E115" s="151">
        <f>'ANALYSIS-YLL'!E116</f>
        <v>0</v>
      </c>
      <c r="F115" s="148">
        <f>'ANALYSIS-YLL'!H116</f>
        <v>0</v>
      </c>
      <c r="G115" s="148">
        <f>'ANALYSIS-YLD2'!CJ116+'ANALYSIS-YLD2'!CK116</f>
        <v>0</v>
      </c>
      <c r="H115" s="150">
        <f t="shared" si="5"/>
        <v>0</v>
      </c>
      <c r="I115" s="149">
        <f t="shared" si="6"/>
        <v>0</v>
      </c>
      <c r="J115" s="148">
        <f t="shared" si="7"/>
        <v>0</v>
      </c>
      <c r="K115" s="148">
        <f t="shared" si="8"/>
        <v>0</v>
      </c>
      <c r="L115" s="97">
        <f t="shared" si="9"/>
        <v>0</v>
      </c>
    </row>
    <row r="116" spans="1:12" x14ac:dyDescent="0.5">
      <c r="A116" s="75" t="s">
        <v>25</v>
      </c>
      <c r="B116" s="74" t="s">
        <v>21</v>
      </c>
      <c r="C116" s="74" t="s">
        <v>16</v>
      </c>
      <c r="D116" s="102">
        <f>'INPUTS-Incidence'!I9</f>
        <v>613318.79700000002</v>
      </c>
      <c r="E116" s="151">
        <f>'ANALYSIS-YLL'!E117</f>
        <v>0</v>
      </c>
      <c r="F116" s="148">
        <f>'ANALYSIS-YLL'!H117</f>
        <v>0</v>
      </c>
      <c r="G116" s="148">
        <f>'ANALYSIS-YLD2'!CJ117+'ANALYSIS-YLD2'!CK117</f>
        <v>0</v>
      </c>
      <c r="H116" s="150">
        <f t="shared" si="5"/>
        <v>0</v>
      </c>
      <c r="I116" s="149">
        <f t="shared" si="6"/>
        <v>0</v>
      </c>
      <c r="J116" s="148">
        <f t="shared" si="7"/>
        <v>0</v>
      </c>
      <c r="K116" s="148">
        <f t="shared" si="8"/>
        <v>0</v>
      </c>
      <c r="L116" s="97">
        <f t="shared" si="9"/>
        <v>0</v>
      </c>
    </row>
    <row r="117" spans="1:12" x14ac:dyDescent="0.5">
      <c r="A117" s="75" t="s">
        <v>25</v>
      </c>
      <c r="B117" s="74" t="s">
        <v>21</v>
      </c>
      <c r="C117" s="74" t="s">
        <v>15</v>
      </c>
      <c r="D117" s="102">
        <f>'INPUTS-Incidence'!I10</f>
        <v>696609.00399999996</v>
      </c>
      <c r="E117" s="151">
        <f>'ANALYSIS-YLL'!E118</f>
        <v>0</v>
      </c>
      <c r="F117" s="148">
        <f>'ANALYSIS-YLL'!H118</f>
        <v>0</v>
      </c>
      <c r="G117" s="148">
        <f>'ANALYSIS-YLD2'!CJ118+'ANALYSIS-YLD2'!CK118</f>
        <v>0</v>
      </c>
      <c r="H117" s="150">
        <f t="shared" si="5"/>
        <v>0</v>
      </c>
      <c r="I117" s="149">
        <f t="shared" si="6"/>
        <v>0</v>
      </c>
      <c r="J117" s="148">
        <f t="shared" si="7"/>
        <v>0</v>
      </c>
      <c r="K117" s="148">
        <f t="shared" si="8"/>
        <v>0</v>
      </c>
      <c r="L117" s="97">
        <f t="shared" si="9"/>
        <v>0</v>
      </c>
    </row>
    <row r="118" spans="1:12" x14ac:dyDescent="0.5">
      <c r="A118" s="75" t="s">
        <v>25</v>
      </c>
      <c r="B118" s="74" t="s">
        <v>21</v>
      </c>
      <c r="C118" s="74" t="s">
        <v>14</v>
      </c>
      <c r="D118" s="102">
        <f>'INPUTS-Incidence'!I11</f>
        <v>636034.30799999996</v>
      </c>
      <c r="E118" s="151">
        <f>'ANALYSIS-YLL'!E119</f>
        <v>0</v>
      </c>
      <c r="F118" s="148">
        <f>'ANALYSIS-YLL'!H119</f>
        <v>0</v>
      </c>
      <c r="G118" s="148">
        <f>'ANALYSIS-YLD2'!CJ119+'ANALYSIS-YLD2'!CK119</f>
        <v>0</v>
      </c>
      <c r="H118" s="150">
        <f t="shared" si="5"/>
        <v>0</v>
      </c>
      <c r="I118" s="149">
        <f t="shared" si="6"/>
        <v>0</v>
      </c>
      <c r="J118" s="148">
        <f t="shared" si="7"/>
        <v>0</v>
      </c>
      <c r="K118" s="148">
        <f t="shared" si="8"/>
        <v>0</v>
      </c>
      <c r="L118" s="97">
        <f t="shared" si="9"/>
        <v>0</v>
      </c>
    </row>
    <row r="119" spans="1:12" x14ac:dyDescent="0.5">
      <c r="A119" s="75" t="s">
        <v>25</v>
      </c>
      <c r="B119" s="74" t="s">
        <v>21</v>
      </c>
      <c r="C119" s="74" t="s">
        <v>13</v>
      </c>
      <c r="D119" s="102">
        <f>'INPUTS-Incidence'!I12</f>
        <v>643606.14500000002</v>
      </c>
      <c r="E119" s="151">
        <f>'ANALYSIS-YLL'!E120</f>
        <v>0</v>
      </c>
      <c r="F119" s="148">
        <f>'ANALYSIS-YLL'!H120</f>
        <v>0</v>
      </c>
      <c r="G119" s="148">
        <f>'ANALYSIS-YLD2'!CJ120+'ANALYSIS-YLD2'!CK120</f>
        <v>0</v>
      </c>
      <c r="H119" s="150">
        <f t="shared" si="5"/>
        <v>0</v>
      </c>
      <c r="I119" s="149">
        <f t="shared" si="6"/>
        <v>0</v>
      </c>
      <c r="J119" s="148">
        <f t="shared" si="7"/>
        <v>0</v>
      </c>
      <c r="K119" s="148">
        <f t="shared" si="8"/>
        <v>0</v>
      </c>
      <c r="L119" s="97">
        <f t="shared" si="9"/>
        <v>0</v>
      </c>
    </row>
    <row r="120" spans="1:12" x14ac:dyDescent="0.5">
      <c r="A120" s="75" t="s">
        <v>25</v>
      </c>
      <c r="B120" s="74" t="s">
        <v>21</v>
      </c>
      <c r="C120" s="74" t="s">
        <v>12</v>
      </c>
      <c r="D120" s="102">
        <f>'INPUTS-Incidence'!I13</f>
        <v>363448.17599999998</v>
      </c>
      <c r="E120" s="151">
        <f>'ANALYSIS-YLL'!E121</f>
        <v>0</v>
      </c>
      <c r="F120" s="148">
        <f>'ANALYSIS-YLL'!H121</f>
        <v>0</v>
      </c>
      <c r="G120" s="148">
        <f>'ANALYSIS-YLD2'!CJ121+'ANALYSIS-YLD2'!CK121</f>
        <v>0</v>
      </c>
      <c r="H120" s="150">
        <f t="shared" si="5"/>
        <v>0</v>
      </c>
      <c r="I120" s="149">
        <f t="shared" si="6"/>
        <v>0</v>
      </c>
      <c r="J120" s="148">
        <f t="shared" si="7"/>
        <v>0</v>
      </c>
      <c r="K120" s="148">
        <f t="shared" si="8"/>
        <v>0</v>
      </c>
      <c r="L120" s="97">
        <f t="shared" si="9"/>
        <v>0</v>
      </c>
    </row>
    <row r="121" spans="1:12" x14ac:dyDescent="0.5">
      <c r="A121" s="75" t="s">
        <v>25</v>
      </c>
      <c r="B121" s="74" t="s">
        <v>21</v>
      </c>
      <c r="C121" s="74" t="s">
        <v>11</v>
      </c>
      <c r="D121" s="102">
        <f>'INPUTS-Incidence'!I14</f>
        <v>378591.85</v>
      </c>
      <c r="E121" s="151">
        <f>'ANALYSIS-YLL'!E122</f>
        <v>0</v>
      </c>
      <c r="F121" s="148">
        <f>'ANALYSIS-YLL'!H122</f>
        <v>0</v>
      </c>
      <c r="G121" s="148">
        <f>'ANALYSIS-YLD2'!CJ122+'ANALYSIS-YLD2'!CK122</f>
        <v>0</v>
      </c>
      <c r="H121" s="150">
        <f t="shared" si="5"/>
        <v>0</v>
      </c>
      <c r="I121" s="149">
        <f t="shared" si="6"/>
        <v>0</v>
      </c>
      <c r="J121" s="148">
        <f t="shared" si="7"/>
        <v>0</v>
      </c>
      <c r="K121" s="148">
        <f t="shared" si="8"/>
        <v>0</v>
      </c>
      <c r="L121" s="97">
        <f t="shared" si="9"/>
        <v>0</v>
      </c>
    </row>
    <row r="122" spans="1:12" x14ac:dyDescent="0.5">
      <c r="A122" s="75" t="s">
        <v>25</v>
      </c>
      <c r="B122" s="74" t="s">
        <v>21</v>
      </c>
      <c r="C122" s="74" t="s">
        <v>10</v>
      </c>
      <c r="D122" s="102">
        <f>'INPUTS-Incidence'!I15</f>
        <v>333160.82799999998</v>
      </c>
      <c r="E122" s="151">
        <f>'ANALYSIS-YLL'!E123</f>
        <v>0</v>
      </c>
      <c r="F122" s="148">
        <f>'ANALYSIS-YLL'!H123</f>
        <v>0</v>
      </c>
      <c r="G122" s="148">
        <f>'ANALYSIS-YLD2'!CJ123+'ANALYSIS-YLD2'!CK123</f>
        <v>0</v>
      </c>
      <c r="H122" s="150">
        <f t="shared" si="5"/>
        <v>0</v>
      </c>
      <c r="I122" s="149">
        <f t="shared" si="6"/>
        <v>0</v>
      </c>
      <c r="J122" s="148">
        <f t="shared" si="7"/>
        <v>0</v>
      </c>
      <c r="K122" s="148">
        <f t="shared" si="8"/>
        <v>0</v>
      </c>
      <c r="L122" s="97">
        <f t="shared" si="9"/>
        <v>0</v>
      </c>
    </row>
    <row r="123" spans="1:12" x14ac:dyDescent="0.5">
      <c r="A123" s="75" t="s">
        <v>25</v>
      </c>
      <c r="B123" s="74" t="s">
        <v>21</v>
      </c>
      <c r="C123" s="74" t="s">
        <v>9</v>
      </c>
      <c r="D123" s="102">
        <f>'INPUTS-Incidence'!I16</f>
        <v>295301.64299999998</v>
      </c>
      <c r="E123" s="151">
        <f>'ANALYSIS-YLL'!E124</f>
        <v>0</v>
      </c>
      <c r="F123" s="148">
        <f>'ANALYSIS-YLL'!H124</f>
        <v>0</v>
      </c>
      <c r="G123" s="148">
        <f>'ANALYSIS-YLD2'!CJ124+'ANALYSIS-YLD2'!CK124</f>
        <v>0</v>
      </c>
      <c r="H123" s="150">
        <f t="shared" si="5"/>
        <v>0</v>
      </c>
      <c r="I123" s="149">
        <f t="shared" si="6"/>
        <v>0</v>
      </c>
      <c r="J123" s="148">
        <f t="shared" si="7"/>
        <v>0</v>
      </c>
      <c r="K123" s="148">
        <f t="shared" si="8"/>
        <v>0</v>
      </c>
      <c r="L123" s="97">
        <f t="shared" si="9"/>
        <v>0</v>
      </c>
    </row>
    <row r="124" spans="1:12" x14ac:dyDescent="0.5">
      <c r="A124" s="75" t="s">
        <v>25</v>
      </c>
      <c r="B124" s="74" t="s">
        <v>21</v>
      </c>
      <c r="C124" s="74" t="s">
        <v>8</v>
      </c>
      <c r="D124" s="102">
        <f>'INPUTS-Incidence'!I17</f>
        <v>189295.92499999999</v>
      </c>
      <c r="E124" s="151">
        <f>'ANALYSIS-YLL'!E125</f>
        <v>0</v>
      </c>
      <c r="F124" s="148">
        <f>'ANALYSIS-YLL'!H125</f>
        <v>0</v>
      </c>
      <c r="G124" s="148">
        <f>'ANALYSIS-YLD2'!CJ125+'ANALYSIS-YLD2'!CK125</f>
        <v>0</v>
      </c>
      <c r="H124" s="150">
        <f t="shared" si="5"/>
        <v>0</v>
      </c>
      <c r="I124" s="149">
        <f t="shared" si="6"/>
        <v>0</v>
      </c>
      <c r="J124" s="148">
        <f t="shared" si="7"/>
        <v>0</v>
      </c>
      <c r="K124" s="148">
        <f t="shared" si="8"/>
        <v>0</v>
      </c>
      <c r="L124" s="97">
        <f t="shared" si="9"/>
        <v>0</v>
      </c>
    </row>
    <row r="125" spans="1:12" x14ac:dyDescent="0.5">
      <c r="A125" s="75" t="s">
        <v>25</v>
      </c>
      <c r="B125" s="74" t="s">
        <v>21</v>
      </c>
      <c r="C125" s="74" t="s">
        <v>7</v>
      </c>
      <c r="D125" s="102">
        <f>'INPUTS-Incidence'!I18</f>
        <v>143864.90299999999</v>
      </c>
      <c r="E125" s="151">
        <f>'ANALYSIS-YLL'!E126</f>
        <v>0</v>
      </c>
      <c r="F125" s="148">
        <f>'ANALYSIS-YLL'!H126</f>
        <v>0</v>
      </c>
      <c r="G125" s="148">
        <f>'ANALYSIS-YLD2'!CJ126+'ANALYSIS-YLD2'!CK126</f>
        <v>0</v>
      </c>
      <c r="H125" s="150">
        <f t="shared" si="5"/>
        <v>0</v>
      </c>
      <c r="I125" s="149">
        <f t="shared" si="6"/>
        <v>0</v>
      </c>
      <c r="J125" s="148">
        <f t="shared" si="7"/>
        <v>0</v>
      </c>
      <c r="K125" s="148">
        <f t="shared" si="8"/>
        <v>0</v>
      </c>
      <c r="L125" s="97">
        <f t="shared" si="9"/>
        <v>0</v>
      </c>
    </row>
    <row r="126" spans="1:12" x14ac:dyDescent="0.5">
      <c r="A126" s="75" t="s">
        <v>25</v>
      </c>
      <c r="B126" s="74" t="s">
        <v>21</v>
      </c>
      <c r="C126" s="74" t="s">
        <v>6</v>
      </c>
      <c r="D126" s="102">
        <f>'INPUTS-Incidence'!I19</f>
        <v>98433.880999999994</v>
      </c>
      <c r="E126" s="151">
        <f>'ANALYSIS-YLL'!E127</f>
        <v>0</v>
      </c>
      <c r="F126" s="148">
        <f>'ANALYSIS-YLL'!H127</f>
        <v>0</v>
      </c>
      <c r="G126" s="148">
        <f>'ANALYSIS-YLD2'!CJ127+'ANALYSIS-YLD2'!CK127</f>
        <v>0</v>
      </c>
      <c r="H126" s="150">
        <f t="shared" si="5"/>
        <v>0</v>
      </c>
      <c r="I126" s="149">
        <f t="shared" si="6"/>
        <v>0</v>
      </c>
      <c r="J126" s="148">
        <f t="shared" si="7"/>
        <v>0</v>
      </c>
      <c r="K126" s="148">
        <f t="shared" si="8"/>
        <v>0</v>
      </c>
      <c r="L126" s="97">
        <f t="shared" si="9"/>
        <v>0</v>
      </c>
    </row>
    <row r="127" spans="1:12" x14ac:dyDescent="0.5">
      <c r="A127" s="75" t="s">
        <v>25</v>
      </c>
      <c r="B127" s="74" t="s">
        <v>21</v>
      </c>
      <c r="C127" s="74" t="s">
        <v>5</v>
      </c>
      <c r="D127" s="102">
        <f>'INPUTS-Incidence'!I20</f>
        <v>46188.205699999999</v>
      </c>
      <c r="E127" s="151">
        <f>'ANALYSIS-YLL'!E128</f>
        <v>0</v>
      </c>
      <c r="F127" s="148">
        <f>'ANALYSIS-YLL'!H128</f>
        <v>0</v>
      </c>
      <c r="G127" s="148">
        <f>'ANALYSIS-YLD2'!CJ128+'ANALYSIS-YLD2'!CK128</f>
        <v>0</v>
      </c>
      <c r="H127" s="150">
        <f t="shared" si="5"/>
        <v>0</v>
      </c>
      <c r="I127" s="149">
        <f t="shared" si="6"/>
        <v>0</v>
      </c>
      <c r="J127" s="148">
        <f t="shared" si="7"/>
        <v>0</v>
      </c>
      <c r="K127" s="148">
        <f t="shared" si="8"/>
        <v>0</v>
      </c>
      <c r="L127" s="97">
        <f t="shared" si="9"/>
        <v>0</v>
      </c>
    </row>
    <row r="128" spans="1:12" x14ac:dyDescent="0.5">
      <c r="A128" s="75" t="s">
        <v>25</v>
      </c>
      <c r="B128" s="74" t="s">
        <v>21</v>
      </c>
      <c r="C128" s="74" t="s">
        <v>4</v>
      </c>
      <c r="D128" s="102">
        <f>'INPUTS-Incidence'!I21</f>
        <v>0</v>
      </c>
      <c r="E128" s="151">
        <f>'ANALYSIS-YLL'!E129</f>
        <v>0</v>
      </c>
      <c r="F128" s="148">
        <f>'ANALYSIS-YLL'!H129</f>
        <v>0</v>
      </c>
      <c r="G128" s="148">
        <f>'ANALYSIS-YLD2'!CJ129+'ANALYSIS-YLD2'!CK129</f>
        <v>0</v>
      </c>
      <c r="H128" s="150">
        <f t="shared" si="5"/>
        <v>0</v>
      </c>
      <c r="I128" s="149" t="e">
        <f t="shared" si="6"/>
        <v>#DIV/0!</v>
      </c>
      <c r="J128" s="148" t="e">
        <f t="shared" si="7"/>
        <v>#DIV/0!</v>
      </c>
      <c r="K128" s="148" t="e">
        <f t="shared" si="8"/>
        <v>#DIV/0!</v>
      </c>
      <c r="L128" s="97" t="e">
        <f t="shared" si="9"/>
        <v>#DIV/0!</v>
      </c>
    </row>
    <row r="129" spans="1:12" x14ac:dyDescent="0.5">
      <c r="A129" s="75" t="s">
        <v>25</v>
      </c>
      <c r="B129" s="74" t="s">
        <v>21</v>
      </c>
      <c r="C129" s="74" t="s">
        <v>1</v>
      </c>
      <c r="D129" s="102">
        <f>'INPUTS-Incidence'!I22</f>
        <v>33694.674650000001</v>
      </c>
      <c r="E129" s="151">
        <f>'ANALYSIS-YLL'!E130</f>
        <v>0</v>
      </c>
      <c r="F129" s="148">
        <f>'ANALYSIS-YLL'!H130</f>
        <v>0</v>
      </c>
      <c r="G129" s="148">
        <f>'ANALYSIS-YLD2'!CJ130+'ANALYSIS-YLD2'!CK130</f>
        <v>0</v>
      </c>
      <c r="H129" s="150">
        <f t="shared" si="5"/>
        <v>0</v>
      </c>
      <c r="I129" s="149">
        <f t="shared" si="6"/>
        <v>0</v>
      </c>
      <c r="J129" s="148">
        <f t="shared" si="7"/>
        <v>0</v>
      </c>
      <c r="K129" s="148">
        <f t="shared" si="8"/>
        <v>0</v>
      </c>
      <c r="L129" s="97">
        <f t="shared" si="9"/>
        <v>0</v>
      </c>
    </row>
    <row r="130" spans="1:12" x14ac:dyDescent="0.5">
      <c r="A130" s="75" t="s">
        <v>25</v>
      </c>
      <c r="B130" s="74" t="s">
        <v>2</v>
      </c>
      <c r="C130" s="74" t="s">
        <v>20</v>
      </c>
      <c r="D130" s="102">
        <f>'INPUTS-Incidence'!I23</f>
        <v>702272.91200000001</v>
      </c>
      <c r="E130" s="151">
        <f>'ANALYSIS-YLL'!E131</f>
        <v>0</v>
      </c>
      <c r="F130" s="148">
        <f>'ANALYSIS-YLL'!H131</f>
        <v>0</v>
      </c>
      <c r="G130" s="148">
        <f>'ANALYSIS-YLD2'!CJ131+'ANALYSIS-YLD2'!CK131</f>
        <v>0</v>
      </c>
      <c r="H130" s="150">
        <f t="shared" si="5"/>
        <v>0</v>
      </c>
      <c r="I130" s="149">
        <f t="shared" si="6"/>
        <v>0</v>
      </c>
      <c r="J130" s="148">
        <f t="shared" si="7"/>
        <v>0</v>
      </c>
      <c r="K130" s="148">
        <f t="shared" si="8"/>
        <v>0</v>
      </c>
      <c r="L130" s="97">
        <f t="shared" si="9"/>
        <v>0</v>
      </c>
    </row>
    <row r="131" spans="1:12" x14ac:dyDescent="0.5">
      <c r="A131" s="75" t="s">
        <v>25</v>
      </c>
      <c r="B131" s="74" t="s">
        <v>2</v>
      </c>
      <c r="C131" s="74" t="s">
        <v>19</v>
      </c>
      <c r="D131" s="102">
        <f>'INPUTS-Incidence'!I24</f>
        <v>718233.66</v>
      </c>
      <c r="E131" s="151">
        <f>'ANALYSIS-YLL'!E132</f>
        <v>0</v>
      </c>
      <c r="F131" s="148">
        <f>'ANALYSIS-YLL'!H132</f>
        <v>0</v>
      </c>
      <c r="G131" s="148">
        <f>'ANALYSIS-YLD2'!CJ132+'ANALYSIS-YLD2'!CK132</f>
        <v>0</v>
      </c>
      <c r="H131" s="150">
        <f t="shared" si="5"/>
        <v>0</v>
      </c>
      <c r="I131" s="149">
        <f t="shared" si="6"/>
        <v>0</v>
      </c>
      <c r="J131" s="148">
        <f t="shared" si="7"/>
        <v>0</v>
      </c>
      <c r="K131" s="148">
        <f t="shared" si="8"/>
        <v>0</v>
      </c>
      <c r="L131" s="97">
        <f t="shared" si="9"/>
        <v>0</v>
      </c>
    </row>
    <row r="132" spans="1:12" x14ac:dyDescent="0.5">
      <c r="A132" s="75" t="s">
        <v>25</v>
      </c>
      <c r="B132" s="74" t="s">
        <v>2</v>
      </c>
      <c r="C132" s="74" t="s">
        <v>18</v>
      </c>
      <c r="D132" s="102">
        <f>'INPUTS-Incidence'!I25</f>
        <v>806017.77399999998</v>
      </c>
      <c r="E132" s="151">
        <f>'ANALYSIS-YLL'!E133</f>
        <v>0</v>
      </c>
      <c r="F132" s="148">
        <f>'ANALYSIS-YLL'!H133</f>
        <v>0</v>
      </c>
      <c r="G132" s="148">
        <f>'ANALYSIS-YLD2'!CJ133+'ANALYSIS-YLD2'!CK133</f>
        <v>0</v>
      </c>
      <c r="H132" s="150">
        <f t="shared" ref="H132:H195" si="10">F132+G132</f>
        <v>0</v>
      </c>
      <c r="I132" s="149">
        <f t="shared" ref="I132:I195" si="11">100000*E132/$D132</f>
        <v>0</v>
      </c>
      <c r="J132" s="148">
        <f t="shared" ref="J132:J195" si="12">100000*F132/$D132</f>
        <v>0</v>
      </c>
      <c r="K132" s="148">
        <f t="shared" ref="K132:K195" si="13">100000*G132/$D132</f>
        <v>0</v>
      </c>
      <c r="L132" s="97">
        <f t="shared" ref="L132:L195" si="14">100000*H132/$D132</f>
        <v>0</v>
      </c>
    </row>
    <row r="133" spans="1:12" x14ac:dyDescent="0.5">
      <c r="A133" s="75" t="s">
        <v>25</v>
      </c>
      <c r="B133" s="74" t="s">
        <v>2</v>
      </c>
      <c r="C133" s="74" t="s">
        <v>17</v>
      </c>
      <c r="D133" s="102">
        <f>'INPUTS-Incidence'!I26</f>
        <v>702272.91200000001</v>
      </c>
      <c r="E133" s="151">
        <f>'ANALYSIS-YLL'!E134</f>
        <v>0</v>
      </c>
      <c r="F133" s="148">
        <f>'ANALYSIS-YLL'!H134</f>
        <v>0</v>
      </c>
      <c r="G133" s="148">
        <f>'ANALYSIS-YLD2'!CJ134+'ANALYSIS-YLD2'!CK134</f>
        <v>0</v>
      </c>
      <c r="H133" s="150">
        <f t="shared" si="10"/>
        <v>0</v>
      </c>
      <c r="I133" s="149">
        <f t="shared" si="11"/>
        <v>0</v>
      </c>
      <c r="J133" s="148">
        <f t="shared" si="12"/>
        <v>0</v>
      </c>
      <c r="K133" s="148">
        <f t="shared" si="13"/>
        <v>0</v>
      </c>
      <c r="L133" s="97">
        <f t="shared" si="14"/>
        <v>0</v>
      </c>
    </row>
    <row r="134" spans="1:12" x14ac:dyDescent="0.5">
      <c r="A134" s="75" t="s">
        <v>25</v>
      </c>
      <c r="B134" s="74" t="s">
        <v>2</v>
      </c>
      <c r="C134" s="74" t="s">
        <v>16</v>
      </c>
      <c r="D134" s="102">
        <f>'INPUTS-Incidence'!I27</f>
        <v>646410.29399999999</v>
      </c>
      <c r="E134" s="151">
        <f>'ANALYSIS-YLL'!E135</f>
        <v>0</v>
      </c>
      <c r="F134" s="148">
        <f>'ANALYSIS-YLL'!H135</f>
        <v>0</v>
      </c>
      <c r="G134" s="148">
        <f>'ANALYSIS-YLD2'!CJ135+'ANALYSIS-YLD2'!CK135</f>
        <v>0</v>
      </c>
      <c r="H134" s="150">
        <f t="shared" si="10"/>
        <v>0</v>
      </c>
      <c r="I134" s="149">
        <f t="shared" si="11"/>
        <v>0</v>
      </c>
      <c r="J134" s="148">
        <f t="shared" si="12"/>
        <v>0</v>
      </c>
      <c r="K134" s="148">
        <f t="shared" si="13"/>
        <v>0</v>
      </c>
      <c r="L134" s="97">
        <f t="shared" si="14"/>
        <v>0</v>
      </c>
    </row>
    <row r="135" spans="1:12" x14ac:dyDescent="0.5">
      <c r="A135" s="75" t="s">
        <v>25</v>
      </c>
      <c r="B135" s="74" t="s">
        <v>2</v>
      </c>
      <c r="C135" s="74" t="s">
        <v>15</v>
      </c>
      <c r="D135" s="102">
        <f>'INPUTS-Incidence'!I28</f>
        <v>726214.03399999999</v>
      </c>
      <c r="E135" s="151">
        <f>'ANALYSIS-YLL'!E136</f>
        <v>0</v>
      </c>
      <c r="F135" s="148">
        <f>'ANALYSIS-YLL'!H136</f>
        <v>0</v>
      </c>
      <c r="G135" s="148">
        <f>'ANALYSIS-YLD2'!CJ136+'ANALYSIS-YLD2'!CK136</f>
        <v>0</v>
      </c>
      <c r="H135" s="150">
        <f t="shared" si="10"/>
        <v>0</v>
      </c>
      <c r="I135" s="149">
        <f t="shared" si="11"/>
        <v>0</v>
      </c>
      <c r="J135" s="148">
        <f t="shared" si="12"/>
        <v>0</v>
      </c>
      <c r="K135" s="148">
        <f t="shared" si="13"/>
        <v>0</v>
      </c>
      <c r="L135" s="97">
        <f t="shared" si="14"/>
        <v>0</v>
      </c>
    </row>
    <row r="136" spans="1:12" x14ac:dyDescent="0.5">
      <c r="A136" s="75" t="s">
        <v>25</v>
      </c>
      <c r="B136" s="74" t="s">
        <v>2</v>
      </c>
      <c r="C136" s="74" t="s">
        <v>14</v>
      </c>
      <c r="D136" s="102">
        <f>'INPUTS-Incidence'!I29</f>
        <v>662371.04200000002</v>
      </c>
      <c r="E136" s="151">
        <f>'ANALYSIS-YLL'!E137</f>
        <v>0</v>
      </c>
      <c r="F136" s="148">
        <f>'ANALYSIS-YLL'!H137</f>
        <v>0</v>
      </c>
      <c r="G136" s="148">
        <f>'ANALYSIS-YLD2'!CJ137+'ANALYSIS-YLD2'!CK137</f>
        <v>0</v>
      </c>
      <c r="H136" s="150">
        <f t="shared" si="10"/>
        <v>0</v>
      </c>
      <c r="I136" s="149">
        <f t="shared" si="11"/>
        <v>0</v>
      </c>
      <c r="J136" s="148">
        <f t="shared" si="12"/>
        <v>0</v>
      </c>
      <c r="K136" s="148">
        <f t="shared" si="13"/>
        <v>0</v>
      </c>
      <c r="L136" s="97">
        <f t="shared" si="14"/>
        <v>0</v>
      </c>
    </row>
    <row r="137" spans="1:12" x14ac:dyDescent="0.5">
      <c r="A137" s="75" t="s">
        <v>25</v>
      </c>
      <c r="B137" s="74" t="s">
        <v>2</v>
      </c>
      <c r="C137" s="74" t="s">
        <v>13</v>
      </c>
      <c r="D137" s="102">
        <f>'INPUTS-Incidence'!I30</f>
        <v>662371.04200000002</v>
      </c>
      <c r="E137" s="151">
        <f>'ANALYSIS-YLL'!E138</f>
        <v>0</v>
      </c>
      <c r="F137" s="148">
        <f>'ANALYSIS-YLL'!H138</f>
        <v>0</v>
      </c>
      <c r="G137" s="148">
        <f>'ANALYSIS-YLD2'!CJ138+'ANALYSIS-YLD2'!CK138</f>
        <v>0</v>
      </c>
      <c r="H137" s="150">
        <f t="shared" si="10"/>
        <v>0</v>
      </c>
      <c r="I137" s="149">
        <f t="shared" si="11"/>
        <v>0</v>
      </c>
      <c r="J137" s="148">
        <f t="shared" si="12"/>
        <v>0</v>
      </c>
      <c r="K137" s="148">
        <f t="shared" si="13"/>
        <v>0</v>
      </c>
      <c r="L137" s="97">
        <f t="shared" si="14"/>
        <v>0</v>
      </c>
    </row>
    <row r="138" spans="1:12" x14ac:dyDescent="0.5">
      <c r="A138" s="75" t="s">
        <v>25</v>
      </c>
      <c r="B138" s="74" t="s">
        <v>2</v>
      </c>
      <c r="C138" s="74" t="s">
        <v>12</v>
      </c>
      <c r="D138" s="102">
        <f>'INPUTS-Incidence'!I31</f>
        <v>383057.95199999999</v>
      </c>
      <c r="E138" s="151">
        <f>'ANALYSIS-YLL'!E139</f>
        <v>0</v>
      </c>
      <c r="F138" s="148">
        <f>'ANALYSIS-YLL'!H139</f>
        <v>0</v>
      </c>
      <c r="G138" s="148">
        <f>'ANALYSIS-YLD2'!CJ139+'ANALYSIS-YLD2'!CK139</f>
        <v>0</v>
      </c>
      <c r="H138" s="150">
        <f t="shared" si="10"/>
        <v>0</v>
      </c>
      <c r="I138" s="149">
        <f t="shared" si="11"/>
        <v>0</v>
      </c>
      <c r="J138" s="148">
        <f t="shared" si="12"/>
        <v>0</v>
      </c>
      <c r="K138" s="148">
        <f t="shared" si="13"/>
        <v>0</v>
      </c>
      <c r="L138" s="97">
        <f t="shared" si="14"/>
        <v>0</v>
      </c>
    </row>
    <row r="139" spans="1:12" x14ac:dyDescent="0.5">
      <c r="A139" s="75" t="s">
        <v>25</v>
      </c>
      <c r="B139" s="74" t="s">
        <v>2</v>
      </c>
      <c r="C139" s="74" t="s">
        <v>11</v>
      </c>
      <c r="D139" s="102">
        <f>'INPUTS-Incidence'!I32</f>
        <v>406999.07400000002</v>
      </c>
      <c r="E139" s="151">
        <f>'ANALYSIS-YLL'!E140</f>
        <v>0</v>
      </c>
      <c r="F139" s="148">
        <f>'ANALYSIS-YLL'!H140</f>
        <v>0</v>
      </c>
      <c r="G139" s="148">
        <f>'ANALYSIS-YLD2'!CJ140+'ANALYSIS-YLD2'!CK140</f>
        <v>0</v>
      </c>
      <c r="H139" s="150">
        <f t="shared" si="10"/>
        <v>0</v>
      </c>
      <c r="I139" s="149">
        <f t="shared" si="11"/>
        <v>0</v>
      </c>
      <c r="J139" s="148">
        <f t="shared" si="12"/>
        <v>0</v>
      </c>
      <c r="K139" s="148">
        <f t="shared" si="13"/>
        <v>0</v>
      </c>
      <c r="L139" s="97">
        <f t="shared" si="14"/>
        <v>0</v>
      </c>
    </row>
    <row r="140" spans="1:12" x14ac:dyDescent="0.5">
      <c r="A140" s="75" t="s">
        <v>25</v>
      </c>
      <c r="B140" s="74" t="s">
        <v>2</v>
      </c>
      <c r="C140" s="74" t="s">
        <v>10</v>
      </c>
      <c r="D140" s="102">
        <f>'INPUTS-Incidence'!I33</f>
        <v>383057.95199999999</v>
      </c>
      <c r="E140" s="151">
        <f>'ANALYSIS-YLL'!E141</f>
        <v>0</v>
      </c>
      <c r="F140" s="148">
        <f>'ANALYSIS-YLL'!H141</f>
        <v>0</v>
      </c>
      <c r="G140" s="148">
        <f>'ANALYSIS-YLD2'!CJ141+'ANALYSIS-YLD2'!CK141</f>
        <v>0</v>
      </c>
      <c r="H140" s="150">
        <f t="shared" si="10"/>
        <v>0</v>
      </c>
      <c r="I140" s="149">
        <f t="shared" si="11"/>
        <v>0</v>
      </c>
      <c r="J140" s="148">
        <f t="shared" si="12"/>
        <v>0</v>
      </c>
      <c r="K140" s="148">
        <f t="shared" si="13"/>
        <v>0</v>
      </c>
      <c r="L140" s="97">
        <f t="shared" si="14"/>
        <v>0</v>
      </c>
    </row>
    <row r="141" spans="1:12" x14ac:dyDescent="0.5">
      <c r="A141" s="75" t="s">
        <v>25</v>
      </c>
      <c r="B141" s="74" t="s">
        <v>2</v>
      </c>
      <c r="C141" s="74" t="s">
        <v>9</v>
      </c>
      <c r="D141" s="102">
        <f>'INPUTS-Incidence'!I34</f>
        <v>343156.08199999999</v>
      </c>
      <c r="E141" s="151">
        <f>'ANALYSIS-YLL'!E142</f>
        <v>0</v>
      </c>
      <c r="F141" s="148">
        <f>'ANALYSIS-YLL'!H142</f>
        <v>0</v>
      </c>
      <c r="G141" s="148">
        <f>'ANALYSIS-YLD2'!CJ142+'ANALYSIS-YLD2'!CK142</f>
        <v>0</v>
      </c>
      <c r="H141" s="150">
        <f t="shared" si="10"/>
        <v>0</v>
      </c>
      <c r="I141" s="149">
        <f t="shared" si="11"/>
        <v>0</v>
      </c>
      <c r="J141" s="148">
        <f t="shared" si="12"/>
        <v>0</v>
      </c>
      <c r="K141" s="148">
        <f t="shared" si="13"/>
        <v>0</v>
      </c>
      <c r="L141" s="97">
        <f t="shared" si="14"/>
        <v>0</v>
      </c>
    </row>
    <row r="142" spans="1:12" x14ac:dyDescent="0.5">
      <c r="A142" s="75" t="s">
        <v>25</v>
      </c>
      <c r="B142" s="74" t="s">
        <v>2</v>
      </c>
      <c r="C142" s="74" t="s">
        <v>8</v>
      </c>
      <c r="D142" s="102">
        <f>'INPUTS-Incidence'!I35</f>
        <v>279313.09000000003</v>
      </c>
      <c r="E142" s="151">
        <f>'ANALYSIS-YLL'!E143</f>
        <v>0</v>
      </c>
      <c r="F142" s="148">
        <f>'ANALYSIS-YLL'!H143</f>
        <v>0</v>
      </c>
      <c r="G142" s="148">
        <f>'ANALYSIS-YLD2'!CJ143+'ANALYSIS-YLD2'!CK143</f>
        <v>0</v>
      </c>
      <c r="H142" s="150">
        <f t="shared" si="10"/>
        <v>0</v>
      </c>
      <c r="I142" s="149">
        <f t="shared" si="11"/>
        <v>0</v>
      </c>
      <c r="J142" s="148">
        <f t="shared" si="12"/>
        <v>0</v>
      </c>
      <c r="K142" s="148">
        <f t="shared" si="13"/>
        <v>0</v>
      </c>
      <c r="L142" s="97">
        <f t="shared" si="14"/>
        <v>0</v>
      </c>
    </row>
    <row r="143" spans="1:12" x14ac:dyDescent="0.5">
      <c r="A143" s="75" t="s">
        <v>25</v>
      </c>
      <c r="B143" s="74" t="s">
        <v>2</v>
      </c>
      <c r="C143" s="74" t="s">
        <v>7</v>
      </c>
      <c r="D143" s="102">
        <f>'INPUTS-Incidence'!I36</f>
        <v>215470.098</v>
      </c>
      <c r="E143" s="151">
        <f>'ANALYSIS-YLL'!E144</f>
        <v>0</v>
      </c>
      <c r="F143" s="148">
        <f>'ANALYSIS-YLL'!H144</f>
        <v>0</v>
      </c>
      <c r="G143" s="148">
        <f>'ANALYSIS-YLD2'!CJ144+'ANALYSIS-YLD2'!CK144</f>
        <v>0</v>
      </c>
      <c r="H143" s="150">
        <f t="shared" si="10"/>
        <v>0</v>
      </c>
      <c r="I143" s="149">
        <f t="shared" si="11"/>
        <v>0</v>
      </c>
      <c r="J143" s="148">
        <f t="shared" si="12"/>
        <v>0</v>
      </c>
      <c r="K143" s="148">
        <f t="shared" si="13"/>
        <v>0</v>
      </c>
      <c r="L143" s="97">
        <f t="shared" si="14"/>
        <v>0</v>
      </c>
    </row>
    <row r="144" spans="1:12" x14ac:dyDescent="0.5">
      <c r="A144" s="75" t="s">
        <v>25</v>
      </c>
      <c r="B144" s="74" t="s">
        <v>2</v>
      </c>
      <c r="C144" s="74" t="s">
        <v>6</v>
      </c>
      <c r="D144" s="102">
        <f>'INPUTS-Incidence'!I37</f>
        <v>143646.73199999999</v>
      </c>
      <c r="E144" s="151">
        <f>'ANALYSIS-YLL'!E145</f>
        <v>0</v>
      </c>
      <c r="F144" s="148">
        <f>'ANALYSIS-YLL'!H145</f>
        <v>0</v>
      </c>
      <c r="G144" s="148">
        <f>'ANALYSIS-YLD2'!CJ145+'ANALYSIS-YLD2'!CK145</f>
        <v>0</v>
      </c>
      <c r="H144" s="150">
        <f t="shared" si="10"/>
        <v>0</v>
      </c>
      <c r="I144" s="149">
        <f t="shared" si="11"/>
        <v>0</v>
      </c>
      <c r="J144" s="148">
        <f t="shared" si="12"/>
        <v>0</v>
      </c>
      <c r="K144" s="148">
        <f t="shared" si="13"/>
        <v>0</v>
      </c>
      <c r="L144" s="97">
        <f t="shared" si="14"/>
        <v>0</v>
      </c>
    </row>
    <row r="145" spans="1:12" x14ac:dyDescent="0.5">
      <c r="A145" s="75" t="s">
        <v>25</v>
      </c>
      <c r="B145" s="74" t="s">
        <v>2</v>
      </c>
      <c r="C145" s="74" t="s">
        <v>5</v>
      </c>
      <c r="D145" s="102">
        <f>'INPUTS-Incidence'!I38</f>
        <v>72860.814620000005</v>
      </c>
      <c r="E145" s="151">
        <f>'ANALYSIS-YLL'!E146</f>
        <v>0</v>
      </c>
      <c r="F145" s="148">
        <f>'ANALYSIS-YLL'!H146</f>
        <v>0</v>
      </c>
      <c r="G145" s="148">
        <f>'ANALYSIS-YLD2'!CJ146+'ANALYSIS-YLD2'!CK146</f>
        <v>0</v>
      </c>
      <c r="H145" s="150">
        <f t="shared" si="10"/>
        <v>0</v>
      </c>
      <c r="I145" s="149">
        <f t="shared" si="11"/>
        <v>0</v>
      </c>
      <c r="J145" s="148">
        <f t="shared" si="12"/>
        <v>0</v>
      </c>
      <c r="K145" s="148">
        <f t="shared" si="13"/>
        <v>0</v>
      </c>
      <c r="L145" s="97">
        <f t="shared" si="14"/>
        <v>0</v>
      </c>
    </row>
    <row r="146" spans="1:12" x14ac:dyDescent="0.5">
      <c r="A146" s="75" t="s">
        <v>25</v>
      </c>
      <c r="B146" s="74" t="s">
        <v>2</v>
      </c>
      <c r="C146" s="74" t="s">
        <v>4</v>
      </c>
      <c r="D146" s="102">
        <f>'INPUTS-Incidence'!I39</f>
        <v>0</v>
      </c>
      <c r="E146" s="151">
        <f>'ANALYSIS-YLL'!E147</f>
        <v>0</v>
      </c>
      <c r="F146" s="148">
        <f>'ANALYSIS-YLL'!H147</f>
        <v>0</v>
      </c>
      <c r="G146" s="148">
        <f>'ANALYSIS-YLD2'!CJ147+'ANALYSIS-YLD2'!CK147</f>
        <v>0</v>
      </c>
      <c r="H146" s="150">
        <f t="shared" si="10"/>
        <v>0</v>
      </c>
      <c r="I146" s="149" t="e">
        <f t="shared" si="11"/>
        <v>#DIV/0!</v>
      </c>
      <c r="J146" s="148" t="e">
        <f t="shared" si="12"/>
        <v>#DIV/0!</v>
      </c>
      <c r="K146" s="148" t="e">
        <f t="shared" si="13"/>
        <v>#DIV/0!</v>
      </c>
      <c r="L146" s="97" t="e">
        <f t="shared" si="14"/>
        <v>#DIV/0!</v>
      </c>
    </row>
    <row r="147" spans="1:12" x14ac:dyDescent="0.5">
      <c r="A147" s="75" t="s">
        <v>25</v>
      </c>
      <c r="B147" s="74" t="s">
        <v>2</v>
      </c>
      <c r="C147" s="74" t="s">
        <v>1</v>
      </c>
      <c r="D147" s="102">
        <f>'INPUTS-Incidence'!I40</f>
        <v>56022.225480000001</v>
      </c>
      <c r="E147" s="151">
        <f>'ANALYSIS-YLL'!E148</f>
        <v>0</v>
      </c>
      <c r="F147" s="148">
        <f>'ANALYSIS-YLL'!H148</f>
        <v>0</v>
      </c>
      <c r="G147" s="148">
        <f>'ANALYSIS-YLD2'!CJ148+'ANALYSIS-YLD2'!CK148</f>
        <v>0</v>
      </c>
      <c r="H147" s="150">
        <f t="shared" si="10"/>
        <v>0</v>
      </c>
      <c r="I147" s="149">
        <f t="shared" si="11"/>
        <v>0</v>
      </c>
      <c r="J147" s="148">
        <f t="shared" si="12"/>
        <v>0</v>
      </c>
      <c r="K147" s="148">
        <f t="shared" si="13"/>
        <v>0</v>
      </c>
      <c r="L147" s="97">
        <f t="shared" si="14"/>
        <v>0</v>
      </c>
    </row>
    <row r="148" spans="1:12" x14ac:dyDescent="0.5">
      <c r="A148" s="75" t="s">
        <v>24</v>
      </c>
      <c r="B148" s="74" t="s">
        <v>21</v>
      </c>
      <c r="C148" s="74" t="s">
        <v>20</v>
      </c>
      <c r="D148" s="102">
        <f>'INPUTS-Incidence'!I5</f>
        <v>749611.86300000001</v>
      </c>
      <c r="E148" s="151">
        <f>'ANALYSIS-YLL'!E149</f>
        <v>2.1925243770314196</v>
      </c>
      <c r="F148" s="148">
        <f>'ANALYSIS-YLL'!H149</f>
        <v>186.39088234019505</v>
      </c>
      <c r="G148" s="148">
        <f>'ANALYSIS-YLD2'!CJ149+'ANALYSIS-YLD2'!CK149</f>
        <v>37.322767062117101</v>
      </c>
      <c r="H148" s="150">
        <f t="shared" si="10"/>
        <v>223.71364940231214</v>
      </c>
      <c r="I148" s="149">
        <f t="shared" si="11"/>
        <v>0.29248795079853468</v>
      </c>
      <c r="J148" s="148">
        <f t="shared" si="12"/>
        <v>24.864985673285034</v>
      </c>
      <c r="K148" s="148">
        <f t="shared" si="13"/>
        <v>4.9789456256400122</v>
      </c>
      <c r="L148" s="97">
        <f t="shared" si="14"/>
        <v>29.843931298925046</v>
      </c>
    </row>
    <row r="149" spans="1:12" x14ac:dyDescent="0.5">
      <c r="A149" s="75" t="s">
        <v>24</v>
      </c>
      <c r="B149" s="74" t="s">
        <v>21</v>
      </c>
      <c r="C149" s="74" t="s">
        <v>19</v>
      </c>
      <c r="D149" s="102">
        <f>'INPUTS-Incidence'!I6</f>
        <v>757183.7</v>
      </c>
      <c r="E149" s="151">
        <f>'ANALYSIS-YLL'!E150</f>
        <v>4.3850487540628391</v>
      </c>
      <c r="F149" s="148">
        <f>'ANALYSIS-YLL'!H150</f>
        <v>345.36643986998922</v>
      </c>
      <c r="G149" s="148">
        <f>'ANALYSIS-YLD2'!CJ150+'ANALYSIS-YLD2'!CK150</f>
        <v>158.80845407349756</v>
      </c>
      <c r="H149" s="150">
        <f t="shared" si="10"/>
        <v>504.17489394348678</v>
      </c>
      <c r="I149" s="149">
        <f t="shared" si="11"/>
        <v>0.57912614258109874</v>
      </c>
      <c r="J149" s="148">
        <f t="shared" si="12"/>
        <v>45.611974989687347</v>
      </c>
      <c r="K149" s="148">
        <f t="shared" si="13"/>
        <v>20.973570095803378</v>
      </c>
      <c r="L149" s="97">
        <f t="shared" si="14"/>
        <v>66.585545085490722</v>
      </c>
    </row>
    <row r="150" spans="1:12" x14ac:dyDescent="0.5">
      <c r="A150" s="75" t="s">
        <v>24</v>
      </c>
      <c r="B150" s="74" t="s">
        <v>21</v>
      </c>
      <c r="C150" s="74" t="s">
        <v>18</v>
      </c>
      <c r="D150" s="102">
        <f>'INPUTS-Incidence'!I7</f>
        <v>840473.90700000001</v>
      </c>
      <c r="E150" s="151">
        <f>'ANALYSIS-YLL'!E151</f>
        <v>4.6982665222101847</v>
      </c>
      <c r="F150" s="148">
        <f>'ANALYSIS-YLL'!H151</f>
        <v>346.66159534127848</v>
      </c>
      <c r="G150" s="148">
        <f>'ANALYSIS-YLD2'!CJ151+'ANALYSIS-YLD2'!CK151</f>
        <v>326.442940922285</v>
      </c>
      <c r="H150" s="150">
        <f t="shared" si="10"/>
        <v>673.10453626356343</v>
      </c>
      <c r="I150" s="149">
        <f t="shared" si="11"/>
        <v>0.55900206812847364</v>
      </c>
      <c r="J150" s="148">
        <f t="shared" si="12"/>
        <v>41.24596759685943</v>
      </c>
      <c r="K150" s="148">
        <f t="shared" si="13"/>
        <v>38.840342121684095</v>
      </c>
      <c r="L150" s="97">
        <f t="shared" si="14"/>
        <v>80.086309718543532</v>
      </c>
    </row>
    <row r="151" spans="1:12" x14ac:dyDescent="0.5">
      <c r="A151" s="75" t="s">
        <v>24</v>
      </c>
      <c r="B151" s="74" t="s">
        <v>21</v>
      </c>
      <c r="C151" s="74" t="s">
        <v>17</v>
      </c>
      <c r="D151" s="102">
        <f>'INPUTS-Incidence'!I8</f>
        <v>711752.67799999996</v>
      </c>
      <c r="E151" s="151">
        <f>'ANALYSIS-YLL'!E152</f>
        <v>24.117768147345615</v>
      </c>
      <c r="F151" s="148">
        <f>'ANALYSIS-YLL'!H152</f>
        <v>1659.9053927410616</v>
      </c>
      <c r="G151" s="148">
        <f>'ANALYSIS-YLD2'!CJ152+'ANALYSIS-YLD2'!CK152</f>
        <v>1575.2536257282613</v>
      </c>
      <c r="H151" s="150">
        <f t="shared" si="10"/>
        <v>3235.1590184693232</v>
      </c>
      <c r="I151" s="149">
        <f t="shared" si="11"/>
        <v>3.3885040257404713</v>
      </c>
      <c r="J151" s="148">
        <f t="shared" si="12"/>
        <v>233.21378957158794</v>
      </c>
      <c r="K151" s="148">
        <f t="shared" si="13"/>
        <v>221.32036512383331</v>
      </c>
      <c r="L151" s="97">
        <f t="shared" si="14"/>
        <v>454.53415469542119</v>
      </c>
    </row>
    <row r="152" spans="1:12" x14ac:dyDescent="0.5">
      <c r="A152" s="75" t="s">
        <v>24</v>
      </c>
      <c r="B152" s="74" t="s">
        <v>21</v>
      </c>
      <c r="C152" s="74" t="s">
        <v>16</v>
      </c>
      <c r="D152" s="102">
        <f>'INPUTS-Incidence'!I9</f>
        <v>613318.79700000002</v>
      </c>
      <c r="E152" s="151">
        <f>'ANALYSIS-YLL'!E153</f>
        <v>33.827518959913327</v>
      </c>
      <c r="F152" s="148">
        <f>'ANALYSIS-YLL'!H153</f>
        <v>2160.732773564464</v>
      </c>
      <c r="G152" s="148">
        <f>'ANALYSIS-YLD2'!CJ153+'ANALYSIS-YLD2'!CK153</f>
        <v>2978.0469558683258</v>
      </c>
      <c r="H152" s="150">
        <f t="shared" si="10"/>
        <v>5138.7797294327902</v>
      </c>
      <c r="I152" s="149">
        <f t="shared" si="11"/>
        <v>5.5154870722009397</v>
      </c>
      <c r="J152" s="148">
        <f t="shared" si="12"/>
        <v>352.30173673683504</v>
      </c>
      <c r="K152" s="148">
        <f t="shared" si="13"/>
        <v>485.5626422074792</v>
      </c>
      <c r="L152" s="97">
        <f t="shared" si="14"/>
        <v>837.86437894431435</v>
      </c>
    </row>
    <row r="153" spans="1:12" x14ac:dyDescent="0.5">
      <c r="A153" s="75" t="s">
        <v>24</v>
      </c>
      <c r="B153" s="74" t="s">
        <v>21</v>
      </c>
      <c r="C153" s="74" t="s">
        <v>15</v>
      </c>
      <c r="D153" s="102">
        <f>'INPUTS-Incidence'!I10</f>
        <v>696609.00399999996</v>
      </c>
      <c r="E153" s="151">
        <f>'ANALYSIS-YLL'!E154</f>
        <v>25.99707475622969</v>
      </c>
      <c r="F153" s="148">
        <f>'ANALYSIS-YLL'!H154</f>
        <v>1532.1376007583967</v>
      </c>
      <c r="G153" s="148">
        <f>'ANALYSIS-YLD2'!CJ154+'ANALYSIS-YLD2'!CK154</f>
        <v>2098.3414641440236</v>
      </c>
      <c r="H153" s="150">
        <f t="shared" si="10"/>
        <v>3630.4790649024203</v>
      </c>
      <c r="I153" s="149">
        <f t="shared" si="11"/>
        <v>3.7319464157011808</v>
      </c>
      <c r="J153" s="148">
        <f t="shared" si="12"/>
        <v>219.94226200934904</v>
      </c>
      <c r="K153" s="148">
        <f t="shared" si="13"/>
        <v>301.22227133085175</v>
      </c>
      <c r="L153" s="97">
        <f t="shared" si="14"/>
        <v>521.16453334020071</v>
      </c>
    </row>
    <row r="154" spans="1:12" x14ac:dyDescent="0.5">
      <c r="A154" s="75" t="s">
        <v>24</v>
      </c>
      <c r="B154" s="74" t="s">
        <v>21</v>
      </c>
      <c r="C154" s="74" t="s">
        <v>14</v>
      </c>
      <c r="D154" s="102">
        <f>'INPUTS-Incidence'!I11</f>
        <v>636034.30799999996</v>
      </c>
      <c r="E154" s="151">
        <f>'ANALYSIS-YLL'!E155</f>
        <v>19.732719393282775</v>
      </c>
      <c r="F154" s="148">
        <f>'ANALYSIS-YLL'!H155</f>
        <v>1065.4681836403036</v>
      </c>
      <c r="G154" s="148">
        <f>'ANALYSIS-YLD2'!CJ155+'ANALYSIS-YLD2'!CK155</f>
        <v>1445.9523936586531</v>
      </c>
      <c r="H154" s="150">
        <f t="shared" si="10"/>
        <v>2511.4205772989567</v>
      </c>
      <c r="I154" s="149">
        <f t="shared" si="11"/>
        <v>3.1024614781130291</v>
      </c>
      <c r="J154" s="148">
        <f t="shared" si="12"/>
        <v>167.51740751071304</v>
      </c>
      <c r="K154" s="148">
        <f t="shared" si="13"/>
        <v>227.33874186841086</v>
      </c>
      <c r="L154" s="97">
        <f t="shared" si="14"/>
        <v>394.85614937912391</v>
      </c>
    </row>
    <row r="155" spans="1:12" x14ac:dyDescent="0.5">
      <c r="A155" s="75" t="s">
        <v>24</v>
      </c>
      <c r="B155" s="74" t="s">
        <v>21</v>
      </c>
      <c r="C155" s="74" t="s">
        <v>13</v>
      </c>
      <c r="D155" s="102">
        <f>'INPUTS-Incidence'!I12</f>
        <v>643606.14500000002</v>
      </c>
      <c r="E155" s="151">
        <f>'ANALYSIS-YLL'!E156</f>
        <v>15.974106175514628</v>
      </c>
      <c r="F155" s="148">
        <f>'ANALYSIS-YLL'!H156</f>
        <v>784.16887215601309</v>
      </c>
      <c r="G155" s="148">
        <f>'ANALYSIS-YLD2'!CJ156+'ANALYSIS-YLD2'!CK156</f>
        <v>1339.5877138394662</v>
      </c>
      <c r="H155" s="150">
        <f t="shared" si="10"/>
        <v>2123.7565859954793</v>
      </c>
      <c r="I155" s="149">
        <f t="shared" si="11"/>
        <v>2.4819691824904231</v>
      </c>
      <c r="J155" s="148">
        <f t="shared" si="12"/>
        <v>121.83986716845487</v>
      </c>
      <c r="K155" s="148">
        <f t="shared" si="13"/>
        <v>208.13780667670073</v>
      </c>
      <c r="L155" s="97">
        <f t="shared" si="14"/>
        <v>329.97767384515561</v>
      </c>
    </row>
    <row r="156" spans="1:12" x14ac:dyDescent="0.5">
      <c r="A156" s="75" t="s">
        <v>24</v>
      </c>
      <c r="B156" s="74" t="s">
        <v>21</v>
      </c>
      <c r="C156" s="74" t="s">
        <v>12</v>
      </c>
      <c r="D156" s="102">
        <f>'INPUTS-Incidence'!I13</f>
        <v>363448.17599999998</v>
      </c>
      <c r="E156" s="151">
        <f>'ANALYSIS-YLL'!E157</f>
        <v>13.781581798483208</v>
      </c>
      <c r="F156" s="148">
        <f>'ANALYSIS-YLL'!H157</f>
        <v>609.4904550379199</v>
      </c>
      <c r="G156" s="148">
        <f>'ANALYSIS-YLD2'!CJ157+'ANALYSIS-YLD2'!CK157</f>
        <v>960.9234857577693</v>
      </c>
      <c r="H156" s="150">
        <f t="shared" si="10"/>
        <v>1570.4139407956891</v>
      </c>
      <c r="I156" s="149">
        <f t="shared" si="11"/>
        <v>3.7918973621381467</v>
      </c>
      <c r="J156" s="148">
        <f t="shared" si="12"/>
        <v>167.69666084055953</v>
      </c>
      <c r="K156" s="148">
        <f t="shared" si="13"/>
        <v>264.39078504489987</v>
      </c>
      <c r="L156" s="97">
        <f t="shared" si="14"/>
        <v>432.08744588545943</v>
      </c>
    </row>
    <row r="157" spans="1:12" x14ac:dyDescent="0.5">
      <c r="A157" s="75" t="s">
        <v>24</v>
      </c>
      <c r="B157" s="74" t="s">
        <v>21</v>
      </c>
      <c r="C157" s="74" t="s">
        <v>11</v>
      </c>
      <c r="D157" s="102">
        <f>'INPUTS-Incidence'!I14</f>
        <v>378591.85</v>
      </c>
      <c r="E157" s="151">
        <f>'ANALYSIS-YLL'!E158</f>
        <v>12.841928494041172</v>
      </c>
      <c r="F157" s="148">
        <f>'ANALYSIS-YLL'!H158</f>
        <v>506.29303087757319</v>
      </c>
      <c r="G157" s="148">
        <f>'ANALYSIS-YLD2'!CJ158+'ANALYSIS-YLD2'!CK158</f>
        <v>692.81956616497973</v>
      </c>
      <c r="H157" s="150">
        <f t="shared" si="10"/>
        <v>1199.1125970425528</v>
      </c>
      <c r="I157" s="149">
        <f t="shared" si="11"/>
        <v>3.3920245494035783</v>
      </c>
      <c r="J157" s="148">
        <f t="shared" si="12"/>
        <v>133.73056786023608</v>
      </c>
      <c r="K157" s="148">
        <f t="shared" si="13"/>
        <v>182.99907041447929</v>
      </c>
      <c r="L157" s="97">
        <f t="shared" si="14"/>
        <v>316.72963827471534</v>
      </c>
    </row>
    <row r="158" spans="1:12" x14ac:dyDescent="0.5">
      <c r="A158" s="75" t="s">
        <v>24</v>
      </c>
      <c r="B158" s="74" t="s">
        <v>21</v>
      </c>
      <c r="C158" s="74" t="s">
        <v>10</v>
      </c>
      <c r="D158" s="102">
        <f>'INPUTS-Incidence'!I15</f>
        <v>333160.82799999998</v>
      </c>
      <c r="E158" s="151">
        <f>'ANALYSIS-YLL'!E159</f>
        <v>14.408017334777899</v>
      </c>
      <c r="F158" s="148">
        <f>'ANALYSIS-YLL'!H159</f>
        <v>500.24636186348863</v>
      </c>
      <c r="G158" s="148">
        <f>'ANALYSIS-YLD2'!CJ159+'ANALYSIS-YLD2'!CK159</f>
        <v>433.09326659901603</v>
      </c>
      <c r="H158" s="150">
        <f t="shared" si="10"/>
        <v>933.33962846250461</v>
      </c>
      <c r="I158" s="149">
        <f t="shared" si="11"/>
        <v>4.3246432725211923</v>
      </c>
      <c r="J158" s="148">
        <f t="shared" si="12"/>
        <v>150.15161442193579</v>
      </c>
      <c r="K158" s="148">
        <f t="shared" si="13"/>
        <v>129.99525460388639</v>
      </c>
      <c r="L158" s="97">
        <f t="shared" si="14"/>
        <v>280.14686902582218</v>
      </c>
    </row>
    <row r="159" spans="1:12" x14ac:dyDescent="0.5">
      <c r="A159" s="75" t="s">
        <v>24</v>
      </c>
      <c r="B159" s="74" t="s">
        <v>21</v>
      </c>
      <c r="C159" s="74" t="s">
        <v>9</v>
      </c>
      <c r="D159" s="102">
        <f>'INPUTS-Incidence'!I16</f>
        <v>295301.64299999998</v>
      </c>
      <c r="E159" s="151">
        <f>'ANALYSIS-YLL'!E160</f>
        <v>14.094799566630554</v>
      </c>
      <c r="F159" s="148">
        <f>'ANALYSIS-YLL'!H160</f>
        <v>424.18299295774654</v>
      </c>
      <c r="G159" s="148">
        <f>'ANALYSIS-YLD2'!CJ160+'ANALYSIS-YLD2'!CK160</f>
        <v>327.22794647018452</v>
      </c>
      <c r="H159" s="150">
        <f t="shared" si="10"/>
        <v>751.410939427931</v>
      </c>
      <c r="I159" s="149">
        <f t="shared" si="11"/>
        <v>4.7730176586354292</v>
      </c>
      <c r="J159" s="148">
        <f t="shared" si="12"/>
        <v>143.64396643663326</v>
      </c>
      <c r="K159" s="148">
        <f t="shared" si="13"/>
        <v>110.81142087319323</v>
      </c>
      <c r="L159" s="97">
        <f t="shared" si="14"/>
        <v>254.45538730982648</v>
      </c>
    </row>
    <row r="160" spans="1:12" x14ac:dyDescent="0.5">
      <c r="A160" s="75" t="s">
        <v>24</v>
      </c>
      <c r="B160" s="74" t="s">
        <v>21</v>
      </c>
      <c r="C160" s="74" t="s">
        <v>8</v>
      </c>
      <c r="D160" s="102">
        <f>'INPUTS-Incidence'!I17</f>
        <v>189295.92499999999</v>
      </c>
      <c r="E160" s="151">
        <f>'ANALYSIS-YLL'!E161</f>
        <v>10.022968580715061</v>
      </c>
      <c r="F160" s="148">
        <f>'ANALYSIS-YLL'!H161</f>
        <v>256.08684723726981</v>
      </c>
      <c r="G160" s="148">
        <f>'ANALYSIS-YLD2'!CJ161+'ANALYSIS-YLD2'!CK161</f>
        <v>161.97628450649893</v>
      </c>
      <c r="H160" s="150">
        <f t="shared" si="10"/>
        <v>418.06313174376874</v>
      </c>
      <c r="I160" s="149">
        <f t="shared" si="11"/>
        <v>5.2948675893129034</v>
      </c>
      <c r="J160" s="148">
        <f t="shared" si="12"/>
        <v>135.28386690694467</v>
      </c>
      <c r="K160" s="148">
        <f t="shared" si="13"/>
        <v>85.567760904783839</v>
      </c>
      <c r="L160" s="97">
        <f t="shared" si="14"/>
        <v>220.85162781172852</v>
      </c>
    </row>
    <row r="161" spans="1:12" x14ac:dyDescent="0.5">
      <c r="A161" s="75" t="s">
        <v>24</v>
      </c>
      <c r="B161" s="74" t="s">
        <v>21</v>
      </c>
      <c r="C161" s="74" t="s">
        <v>7</v>
      </c>
      <c r="D161" s="102">
        <f>'INPUTS-Incidence'!I18</f>
        <v>143864.90299999999</v>
      </c>
      <c r="E161" s="151">
        <f>'ANALYSIS-YLL'!E162</f>
        <v>8.1436619718309871</v>
      </c>
      <c r="F161" s="148">
        <f>'ANALYSIS-YLL'!H162</f>
        <v>171.9534225352113</v>
      </c>
      <c r="G161" s="148">
        <f>'ANALYSIS-YLD2'!CJ162+'ANALYSIS-YLD2'!CK162</f>
        <v>69.265374604421027</v>
      </c>
      <c r="H161" s="150">
        <f t="shared" si="10"/>
        <v>241.21879713963233</v>
      </c>
      <c r="I161" s="149">
        <f t="shared" si="11"/>
        <v>5.6606314688378081</v>
      </c>
      <c r="J161" s="148">
        <f t="shared" si="12"/>
        <v>119.52423346451032</v>
      </c>
      <c r="K161" s="148">
        <f t="shared" si="13"/>
        <v>48.146124009426423</v>
      </c>
      <c r="L161" s="97">
        <f t="shared" si="14"/>
        <v>167.67035747393675</v>
      </c>
    </row>
    <row r="162" spans="1:12" x14ac:dyDescent="0.5">
      <c r="A162" s="75" t="s">
        <v>24</v>
      </c>
      <c r="B162" s="74" t="s">
        <v>21</v>
      </c>
      <c r="C162" s="74" t="s">
        <v>6</v>
      </c>
      <c r="D162" s="102">
        <f>'INPUTS-Incidence'!I19</f>
        <v>98433.880999999994</v>
      </c>
      <c r="E162" s="151">
        <f>'ANALYSIS-YLL'!E163</f>
        <v>6.5775731310942582</v>
      </c>
      <c r="F162" s="148">
        <f>'ANALYSIS-YLL'!H163</f>
        <v>110.93077085590468</v>
      </c>
      <c r="G162" s="148">
        <f>'ANALYSIS-YLD2'!CJ163+'ANALYSIS-YLD2'!CK163</f>
        <v>21.012982644278758</v>
      </c>
      <c r="H162" s="150">
        <f t="shared" si="10"/>
        <v>131.94375350018345</v>
      </c>
      <c r="I162" s="149">
        <f t="shared" si="11"/>
        <v>6.6822247220896012</v>
      </c>
      <c r="J162" s="148">
        <f t="shared" si="12"/>
        <v>112.69571993804115</v>
      </c>
      <c r="K162" s="148">
        <f t="shared" si="13"/>
        <v>21.347306873208382</v>
      </c>
      <c r="L162" s="97">
        <f t="shared" si="14"/>
        <v>134.04302681124952</v>
      </c>
    </row>
    <row r="163" spans="1:12" x14ac:dyDescent="0.5">
      <c r="A163" s="75" t="s">
        <v>24</v>
      </c>
      <c r="B163" s="74" t="s">
        <v>21</v>
      </c>
      <c r="C163" s="74" t="s">
        <v>5</v>
      </c>
      <c r="D163" s="102">
        <f>'INPUTS-Incidence'!I20</f>
        <v>46188.205699999999</v>
      </c>
      <c r="E163" s="151">
        <f>'ANALYSIS-YLL'!E164</f>
        <v>4.6982665222101847</v>
      </c>
      <c r="F163" s="148">
        <f>'ANALYSIS-YLL'!H164</f>
        <v>60.56065547128928</v>
      </c>
      <c r="G163" s="148">
        <f>'ANALYSIS-YLD2'!CJ164+'ANALYSIS-YLD2'!CK164</f>
        <v>9.5759185633547901</v>
      </c>
      <c r="H163" s="150">
        <f t="shared" si="10"/>
        <v>70.13657403464407</v>
      </c>
      <c r="I163" s="149">
        <f t="shared" si="11"/>
        <v>10.172004846272227</v>
      </c>
      <c r="J163" s="148">
        <f t="shared" si="12"/>
        <v>131.117142468449</v>
      </c>
      <c r="K163" s="148">
        <f t="shared" si="13"/>
        <v>20.73238918513518</v>
      </c>
      <c r="L163" s="97">
        <f t="shared" si="14"/>
        <v>151.84953165358417</v>
      </c>
    </row>
    <row r="164" spans="1:12" x14ac:dyDescent="0.5">
      <c r="A164" s="75" t="s">
        <v>24</v>
      </c>
      <c r="B164" s="74" t="s">
        <v>21</v>
      </c>
      <c r="C164" s="74" t="s">
        <v>4</v>
      </c>
      <c r="D164" s="102">
        <f>'INPUTS-Incidence'!I21</f>
        <v>0</v>
      </c>
      <c r="E164" s="151">
        <f>'ANALYSIS-YLL'!E165</f>
        <v>2.8189599133261107</v>
      </c>
      <c r="F164" s="148">
        <f>'ANALYSIS-YLL'!H165</f>
        <v>26.258611592632725</v>
      </c>
      <c r="G164" s="148">
        <f>'ANALYSIS-YLD2'!CJ165+'ANALYSIS-YLD2'!CK165</f>
        <v>3.1078697591871234</v>
      </c>
      <c r="H164" s="150">
        <f t="shared" si="10"/>
        <v>29.36648135181985</v>
      </c>
      <c r="I164" s="149" t="e">
        <f t="shared" si="11"/>
        <v>#DIV/0!</v>
      </c>
      <c r="J164" s="148" t="e">
        <f t="shared" si="12"/>
        <v>#DIV/0!</v>
      </c>
      <c r="K164" s="148" t="e">
        <f t="shared" si="13"/>
        <v>#DIV/0!</v>
      </c>
      <c r="L164" s="97" t="e">
        <f t="shared" si="14"/>
        <v>#DIV/0!</v>
      </c>
    </row>
    <row r="165" spans="1:12" x14ac:dyDescent="0.5">
      <c r="A165" s="75" t="s">
        <v>24</v>
      </c>
      <c r="B165" s="74" t="s">
        <v>21</v>
      </c>
      <c r="C165" s="74" t="s">
        <v>1</v>
      </c>
      <c r="D165" s="102">
        <f>'INPUTS-Incidence'!I22</f>
        <v>33694.674650000001</v>
      </c>
      <c r="E165" s="151">
        <f>'ANALYSIS-YLL'!E166</f>
        <v>1.879306608884074</v>
      </c>
      <c r="F165" s="148">
        <f>'ANALYSIS-YLL'!H166</f>
        <v>9.4904983748645737</v>
      </c>
      <c r="G165" s="148">
        <f>'ANALYSIS-YLD2'!CJ166+'ANALYSIS-YLD2'!CK166</f>
        <v>0.78456584891391257</v>
      </c>
      <c r="H165" s="150">
        <f t="shared" si="10"/>
        <v>10.275064223778486</v>
      </c>
      <c r="I165" s="149">
        <f t="shared" si="11"/>
        <v>5.5774588370571312</v>
      </c>
      <c r="J165" s="148">
        <f t="shared" si="12"/>
        <v>28.166167127138511</v>
      </c>
      <c r="K165" s="148">
        <f t="shared" si="13"/>
        <v>2.3284565203953158</v>
      </c>
      <c r="L165" s="97">
        <f t="shared" si="14"/>
        <v>30.494623647533828</v>
      </c>
    </row>
    <row r="166" spans="1:12" x14ac:dyDescent="0.5">
      <c r="A166" s="75" t="s">
        <v>24</v>
      </c>
      <c r="B166" s="74" t="s">
        <v>2</v>
      </c>
      <c r="C166" s="74" t="s">
        <v>20</v>
      </c>
      <c r="D166" s="102">
        <f>'INPUTS-Incidence'!I23</f>
        <v>702272.91200000001</v>
      </c>
      <c r="E166" s="151">
        <f>'ANALYSIS-YLL'!E167</f>
        <v>1.879306608884074</v>
      </c>
      <c r="F166" s="148">
        <f>'ANALYSIS-YLL'!H167</f>
        <v>159.76361343445291</v>
      </c>
      <c r="G166" s="148">
        <f>'ANALYSIS-YLD2'!CJ167+'ANALYSIS-YLD2'!CK167</f>
        <v>42.677548309185561</v>
      </c>
      <c r="H166" s="150">
        <f t="shared" si="10"/>
        <v>202.44116174363847</v>
      </c>
      <c r="I166" s="149">
        <f t="shared" si="11"/>
        <v>0.26760345967666682</v>
      </c>
      <c r="J166" s="148">
        <f t="shared" si="12"/>
        <v>22.749505314032803</v>
      </c>
      <c r="K166" s="148">
        <f t="shared" si="13"/>
        <v>6.0770602966365814</v>
      </c>
      <c r="L166" s="97">
        <f t="shared" si="14"/>
        <v>28.826565610669384</v>
      </c>
    </row>
    <row r="167" spans="1:12" x14ac:dyDescent="0.5">
      <c r="A167" s="75" t="s">
        <v>24</v>
      </c>
      <c r="B167" s="74" t="s">
        <v>2</v>
      </c>
      <c r="C167" s="74" t="s">
        <v>19</v>
      </c>
      <c r="D167" s="102">
        <f>'INPUTS-Incidence'!I24</f>
        <v>718233.66</v>
      </c>
      <c r="E167" s="151">
        <f>'ANALYSIS-YLL'!E168</f>
        <v>2.1925243770314196</v>
      </c>
      <c r="F167" s="148">
        <f>'ANALYSIS-YLL'!H168</f>
        <v>172.68321993499461</v>
      </c>
      <c r="G167" s="148">
        <f>'ANALYSIS-YLD2'!CJ168+'ANALYSIS-YLD2'!CK168</f>
        <v>152.69280028046933</v>
      </c>
      <c r="H167" s="150">
        <f t="shared" si="10"/>
        <v>325.37602021546394</v>
      </c>
      <c r="I167" s="149">
        <f t="shared" si="11"/>
        <v>0.30526616881634583</v>
      </c>
      <c r="J167" s="148">
        <f t="shared" si="12"/>
        <v>24.0427634559754</v>
      </c>
      <c r="K167" s="148">
        <f t="shared" si="13"/>
        <v>21.259488211742863</v>
      </c>
      <c r="L167" s="97">
        <f t="shared" si="14"/>
        <v>45.302251667718267</v>
      </c>
    </row>
    <row r="168" spans="1:12" x14ac:dyDescent="0.5">
      <c r="A168" s="75" t="s">
        <v>24</v>
      </c>
      <c r="B168" s="74" t="s">
        <v>2</v>
      </c>
      <c r="C168" s="74" t="s">
        <v>18</v>
      </c>
      <c r="D168" s="102">
        <f>'INPUTS-Incidence'!I25</f>
        <v>806017.77399999998</v>
      </c>
      <c r="E168" s="151">
        <f>'ANALYSIS-YLL'!E169</f>
        <v>1.5660888407367282</v>
      </c>
      <c r="F168" s="148">
        <f>'ANALYSIS-YLL'!H169</f>
        <v>115.55386511375949</v>
      </c>
      <c r="G168" s="148">
        <f>'ANALYSIS-YLD2'!CJ169+'ANALYSIS-YLD2'!CK169</f>
        <v>412.91836585466768</v>
      </c>
      <c r="H168" s="150">
        <f t="shared" si="10"/>
        <v>528.4722309684272</v>
      </c>
      <c r="I168" s="149">
        <f t="shared" si="11"/>
        <v>0.19429954167942806</v>
      </c>
      <c r="J168" s="148">
        <f t="shared" si="12"/>
        <v>14.336391682816599</v>
      </c>
      <c r="K168" s="148">
        <f t="shared" si="13"/>
        <v>51.229436766076532</v>
      </c>
      <c r="L168" s="97">
        <f t="shared" si="14"/>
        <v>65.565828448893143</v>
      </c>
    </row>
    <row r="169" spans="1:12" x14ac:dyDescent="0.5">
      <c r="A169" s="75" t="s">
        <v>24</v>
      </c>
      <c r="B169" s="74" t="s">
        <v>2</v>
      </c>
      <c r="C169" s="74" t="s">
        <v>17</v>
      </c>
      <c r="D169" s="102">
        <f>'INPUTS-Incidence'!I26</f>
        <v>702272.91200000001</v>
      </c>
      <c r="E169" s="151">
        <f>'ANALYSIS-YLL'!E170</f>
        <v>6.2643553629469126</v>
      </c>
      <c r="F169" s="148">
        <f>'ANALYSIS-YLL'!H170</f>
        <v>431.14425785482121</v>
      </c>
      <c r="G169" s="148">
        <f>'ANALYSIS-YLD2'!CJ170+'ANALYSIS-YLD2'!CK170</f>
        <v>910.18067782851074</v>
      </c>
      <c r="H169" s="150">
        <f t="shared" si="10"/>
        <v>1341.3249356833319</v>
      </c>
      <c r="I169" s="149">
        <f t="shared" si="11"/>
        <v>0.89201153225555607</v>
      </c>
      <c r="J169" s="148">
        <f t="shared" si="12"/>
        <v>61.39269370748864</v>
      </c>
      <c r="K169" s="148">
        <f t="shared" si="13"/>
        <v>129.6049815215585</v>
      </c>
      <c r="L169" s="97">
        <f t="shared" si="14"/>
        <v>190.99767522904713</v>
      </c>
    </row>
    <row r="170" spans="1:12" x14ac:dyDescent="0.5">
      <c r="A170" s="75" t="s">
        <v>24</v>
      </c>
      <c r="B170" s="74" t="s">
        <v>2</v>
      </c>
      <c r="C170" s="74" t="s">
        <v>16</v>
      </c>
      <c r="D170" s="102">
        <f>'INPUTS-Incidence'!I27</f>
        <v>646410.29399999999</v>
      </c>
      <c r="E170" s="151">
        <f>'ANALYSIS-YLL'!E171</f>
        <v>6.2643553629469126</v>
      </c>
      <c r="F170" s="148">
        <f>'ANALYSIS-YLL'!H171</f>
        <v>400.13569880823405</v>
      </c>
      <c r="G170" s="148">
        <f>'ANALYSIS-YLD2'!CJ171+'ANALYSIS-YLD2'!CK171</f>
        <v>1025.7121034075524</v>
      </c>
      <c r="H170" s="150">
        <f t="shared" si="10"/>
        <v>1425.8478022157865</v>
      </c>
      <c r="I170" s="149">
        <f t="shared" si="11"/>
        <v>0.96909894862332013</v>
      </c>
      <c r="J170" s="148">
        <f t="shared" si="12"/>
        <v>61.901195343314576</v>
      </c>
      <c r="K170" s="148">
        <f t="shared" si="13"/>
        <v>158.67818209707414</v>
      </c>
      <c r="L170" s="97">
        <f t="shared" si="14"/>
        <v>220.57937744038875</v>
      </c>
    </row>
    <row r="171" spans="1:12" x14ac:dyDescent="0.5">
      <c r="A171" s="75" t="s">
        <v>24</v>
      </c>
      <c r="B171" s="74" t="s">
        <v>2</v>
      </c>
      <c r="C171" s="74" t="s">
        <v>15</v>
      </c>
      <c r="D171" s="102">
        <f>'INPUTS-Incidence'!I28</f>
        <v>726214.03399999999</v>
      </c>
      <c r="E171" s="151">
        <f>'ANALYSIS-YLL'!E172</f>
        <v>5.6379198266522215</v>
      </c>
      <c r="F171" s="148">
        <f>'ANALYSIS-YLL'!H172</f>
        <v>332.27080498374869</v>
      </c>
      <c r="G171" s="148">
        <f>'ANALYSIS-YLD2'!CJ172+'ANALYSIS-YLD2'!CK172</f>
        <v>776.41718159353354</v>
      </c>
      <c r="H171" s="150">
        <f t="shared" si="10"/>
        <v>1108.6879865772821</v>
      </c>
      <c r="I171" s="149">
        <f t="shared" si="11"/>
        <v>0.77634410279824217</v>
      </c>
      <c r="J171" s="148">
        <f t="shared" si="12"/>
        <v>45.753839698414403</v>
      </c>
      <c r="K171" s="148">
        <f t="shared" si="13"/>
        <v>106.91299606494985</v>
      </c>
      <c r="L171" s="97">
        <f t="shared" si="14"/>
        <v>152.66683576336425</v>
      </c>
    </row>
    <row r="172" spans="1:12" x14ac:dyDescent="0.5">
      <c r="A172" s="75" t="s">
        <v>24</v>
      </c>
      <c r="B172" s="74" t="s">
        <v>2</v>
      </c>
      <c r="C172" s="74" t="s">
        <v>14</v>
      </c>
      <c r="D172" s="102">
        <f>'INPUTS-Incidence'!I29</f>
        <v>662371.04200000002</v>
      </c>
      <c r="E172" s="151">
        <f>'ANALYSIS-YLL'!E173</f>
        <v>5.0114842903575303</v>
      </c>
      <c r="F172" s="148">
        <f>'ANALYSIS-YLL'!H173</f>
        <v>270.5950942578549</v>
      </c>
      <c r="G172" s="148">
        <f>'ANALYSIS-YLD2'!CJ173+'ANALYSIS-YLD2'!CK173</f>
        <v>877.38556754917113</v>
      </c>
      <c r="H172" s="150">
        <f t="shared" si="10"/>
        <v>1147.9806618070261</v>
      </c>
      <c r="I172" s="149">
        <f t="shared" si="11"/>
        <v>0.75659773338302583</v>
      </c>
      <c r="J172" s="148">
        <f t="shared" si="12"/>
        <v>40.852494614016486</v>
      </c>
      <c r="K172" s="148">
        <f t="shared" si="13"/>
        <v>132.46134144088549</v>
      </c>
      <c r="L172" s="97">
        <f t="shared" si="14"/>
        <v>173.313836054902</v>
      </c>
    </row>
    <row r="173" spans="1:12" x14ac:dyDescent="0.5">
      <c r="A173" s="75" t="s">
        <v>24</v>
      </c>
      <c r="B173" s="74" t="s">
        <v>2</v>
      </c>
      <c r="C173" s="74" t="s">
        <v>13</v>
      </c>
      <c r="D173" s="102">
        <f>'INPUTS-Incidence'!I30</f>
        <v>662371.04200000002</v>
      </c>
      <c r="E173" s="151">
        <f>'ANALYSIS-YLL'!E174</f>
        <v>4.0718309859154935</v>
      </c>
      <c r="F173" s="148">
        <f>'ANALYSIS-YLL'!H174</f>
        <v>199.8861830985916</v>
      </c>
      <c r="G173" s="148">
        <f>'ANALYSIS-YLD2'!CJ174+'ANALYSIS-YLD2'!CK174</f>
        <v>705.08272523096434</v>
      </c>
      <c r="H173" s="150">
        <f t="shared" si="10"/>
        <v>904.96890832955592</v>
      </c>
      <c r="I173" s="149">
        <f t="shared" si="11"/>
        <v>0.61473565837370858</v>
      </c>
      <c r="J173" s="148">
        <f t="shared" si="12"/>
        <v>30.177373469565357</v>
      </c>
      <c r="K173" s="148">
        <f t="shared" si="13"/>
        <v>106.44830171047306</v>
      </c>
      <c r="L173" s="97">
        <f t="shared" si="14"/>
        <v>136.62567518003843</v>
      </c>
    </row>
    <row r="174" spans="1:12" x14ac:dyDescent="0.5">
      <c r="A174" s="75" t="s">
        <v>24</v>
      </c>
      <c r="B174" s="74" t="s">
        <v>2</v>
      </c>
      <c r="C174" s="74" t="s">
        <v>12</v>
      </c>
      <c r="D174" s="102">
        <f>'INPUTS-Incidence'!I31</f>
        <v>383057.95199999999</v>
      </c>
      <c r="E174" s="151">
        <f>'ANALYSIS-YLL'!E175</f>
        <v>4.6982665222101847</v>
      </c>
      <c r="F174" s="148">
        <f>'ANALYSIS-YLL'!H175</f>
        <v>207.78083694474543</v>
      </c>
      <c r="G174" s="148">
        <f>'ANALYSIS-YLD2'!CJ175+'ANALYSIS-YLD2'!CK175</f>
        <v>424.85796140402783</v>
      </c>
      <c r="H174" s="150">
        <f t="shared" si="10"/>
        <v>632.63879834877321</v>
      </c>
      <c r="I174" s="149">
        <f t="shared" si="11"/>
        <v>1.2265158568513896</v>
      </c>
      <c r="J174" s="148">
        <f t="shared" si="12"/>
        <v>54.242663769252715</v>
      </c>
      <c r="K174" s="148">
        <f t="shared" si="13"/>
        <v>110.9121894443867</v>
      </c>
      <c r="L174" s="97">
        <f t="shared" si="14"/>
        <v>165.1548532136394</v>
      </c>
    </row>
    <row r="175" spans="1:12" x14ac:dyDescent="0.5">
      <c r="A175" s="75" t="s">
        <v>24</v>
      </c>
      <c r="B175" s="74" t="s">
        <v>2</v>
      </c>
      <c r="C175" s="74" t="s">
        <v>11</v>
      </c>
      <c r="D175" s="102">
        <f>'INPUTS-Incidence'!I32</f>
        <v>406999.07400000002</v>
      </c>
      <c r="E175" s="151">
        <f>'ANALYSIS-YLL'!E176</f>
        <v>4.6982665222101847</v>
      </c>
      <c r="F175" s="148">
        <f>'ANALYSIS-YLL'!H176</f>
        <v>185.22915763813651</v>
      </c>
      <c r="G175" s="148">
        <f>'ANALYSIS-YLD2'!CJ176+'ANALYSIS-YLD2'!CK176</f>
        <v>264.35508600634751</v>
      </c>
      <c r="H175" s="150">
        <f t="shared" si="10"/>
        <v>449.58424364448399</v>
      </c>
      <c r="I175" s="149">
        <f t="shared" si="11"/>
        <v>1.1543678652718961</v>
      </c>
      <c r="J175" s="148">
        <f t="shared" si="12"/>
        <v>45.5109530883445</v>
      </c>
      <c r="K175" s="148">
        <f t="shared" si="13"/>
        <v>64.952257362223747</v>
      </c>
      <c r="L175" s="97">
        <f t="shared" si="14"/>
        <v>110.46321045056824</v>
      </c>
    </row>
    <row r="176" spans="1:12" x14ac:dyDescent="0.5">
      <c r="A176" s="75" t="s">
        <v>24</v>
      </c>
      <c r="B176" s="74" t="s">
        <v>2</v>
      </c>
      <c r="C176" s="74" t="s">
        <v>10</v>
      </c>
      <c r="D176" s="102">
        <f>'INPUTS-Incidence'!I33</f>
        <v>383057.95199999999</v>
      </c>
      <c r="E176" s="151">
        <f>'ANALYSIS-YLL'!E177</f>
        <v>4.6982665222101847</v>
      </c>
      <c r="F176" s="148">
        <f>'ANALYSIS-YLL'!H177</f>
        <v>163.1238136511376</v>
      </c>
      <c r="G176" s="148">
        <f>'ANALYSIS-YLD2'!CJ177+'ANALYSIS-YLD2'!CK177</f>
        <v>185.42086998167846</v>
      </c>
      <c r="H176" s="150">
        <f t="shared" si="10"/>
        <v>348.54468363281603</v>
      </c>
      <c r="I176" s="149">
        <f t="shared" si="11"/>
        <v>1.2265158568513896</v>
      </c>
      <c r="J176" s="148">
        <f t="shared" si="12"/>
        <v>42.584630549880245</v>
      </c>
      <c r="K176" s="148">
        <f t="shared" si="13"/>
        <v>48.405435525765682</v>
      </c>
      <c r="L176" s="97">
        <f t="shared" si="14"/>
        <v>90.990066075645913</v>
      </c>
    </row>
    <row r="177" spans="1:12" x14ac:dyDescent="0.5">
      <c r="A177" s="75" t="s">
        <v>24</v>
      </c>
      <c r="B177" s="74" t="s">
        <v>2</v>
      </c>
      <c r="C177" s="74" t="s">
        <v>9</v>
      </c>
      <c r="D177" s="102">
        <f>'INPUTS-Incidence'!I34</f>
        <v>343156.08199999999</v>
      </c>
      <c r="E177" s="151">
        <f>'ANALYSIS-YLL'!E178</f>
        <v>5.0114842903575303</v>
      </c>
      <c r="F177" s="148">
        <f>'ANALYSIS-YLL'!H178</f>
        <v>150.82061971830987</v>
      </c>
      <c r="G177" s="148">
        <f>'ANALYSIS-YLD2'!CJ178+'ANALYSIS-YLD2'!CK178</f>
        <v>149.5378751577876</v>
      </c>
      <c r="H177" s="150">
        <f t="shared" si="10"/>
        <v>300.35849487609744</v>
      </c>
      <c r="I177" s="149">
        <f t="shared" si="11"/>
        <v>1.4604095783904918</v>
      </c>
      <c r="J177" s="148">
        <f t="shared" si="12"/>
        <v>43.951026261661845</v>
      </c>
      <c r="K177" s="148">
        <f t="shared" si="13"/>
        <v>43.577218356802312</v>
      </c>
      <c r="L177" s="97">
        <f t="shared" si="14"/>
        <v>87.528244618464157</v>
      </c>
    </row>
    <row r="178" spans="1:12" x14ac:dyDescent="0.5">
      <c r="A178" s="75" t="s">
        <v>24</v>
      </c>
      <c r="B178" s="74" t="s">
        <v>2</v>
      </c>
      <c r="C178" s="74" t="s">
        <v>8</v>
      </c>
      <c r="D178" s="102">
        <f>'INPUTS-Incidence'!I35</f>
        <v>279313.09000000003</v>
      </c>
      <c r="E178" s="151">
        <f>'ANALYSIS-YLL'!E179</f>
        <v>4.0718309859154935</v>
      </c>
      <c r="F178" s="148">
        <f>'ANALYSIS-YLL'!H179</f>
        <v>104.03528169014086</v>
      </c>
      <c r="G178" s="148">
        <f>'ANALYSIS-YLD2'!CJ179+'ANALYSIS-YLD2'!CK179</f>
        <v>87.834502783282332</v>
      </c>
      <c r="H178" s="150">
        <f t="shared" si="10"/>
        <v>191.86978447342318</v>
      </c>
      <c r="I178" s="149">
        <f t="shared" si="11"/>
        <v>1.457801704143366</v>
      </c>
      <c r="J178" s="148">
        <f t="shared" si="12"/>
        <v>37.246833540863001</v>
      </c>
      <c r="K178" s="148">
        <f t="shared" si="13"/>
        <v>31.446611679847269</v>
      </c>
      <c r="L178" s="97">
        <f t="shared" si="14"/>
        <v>68.693445220710259</v>
      </c>
    </row>
    <row r="179" spans="1:12" x14ac:dyDescent="0.5">
      <c r="A179" s="75" t="s">
        <v>24</v>
      </c>
      <c r="B179" s="74" t="s">
        <v>2</v>
      </c>
      <c r="C179" s="74" t="s">
        <v>7</v>
      </c>
      <c r="D179" s="102">
        <f>'INPUTS-Incidence'!I36</f>
        <v>215470.098</v>
      </c>
      <c r="E179" s="151">
        <f>'ANALYSIS-YLL'!E180</f>
        <v>3.7586132177681479</v>
      </c>
      <c r="F179" s="148">
        <f>'ANALYSIS-YLL'!H180</f>
        <v>79.36311809317445</v>
      </c>
      <c r="G179" s="148">
        <f>'ANALYSIS-YLD2'!CJ180+'ANALYSIS-YLD2'!CK180</f>
        <v>44.378019831317907</v>
      </c>
      <c r="H179" s="150">
        <f t="shared" si="10"/>
        <v>123.74113792449236</v>
      </c>
      <c r="I179" s="149">
        <f t="shared" si="11"/>
        <v>1.7443781075219766</v>
      </c>
      <c r="J179" s="148">
        <f t="shared" si="12"/>
        <v>36.832543740326535</v>
      </c>
      <c r="K179" s="148">
        <f t="shared" si="13"/>
        <v>20.595906459056749</v>
      </c>
      <c r="L179" s="97">
        <f t="shared" si="14"/>
        <v>57.428450199383285</v>
      </c>
    </row>
    <row r="180" spans="1:12" x14ac:dyDescent="0.5">
      <c r="A180" s="75" t="s">
        <v>24</v>
      </c>
      <c r="B180" s="74" t="s">
        <v>2</v>
      </c>
      <c r="C180" s="74" t="s">
        <v>6</v>
      </c>
      <c r="D180" s="102">
        <f>'INPUTS-Incidence'!I37</f>
        <v>143646.73199999999</v>
      </c>
      <c r="E180" s="151">
        <f>'ANALYSIS-YLL'!E181</f>
        <v>3.7586132177681479</v>
      </c>
      <c r="F180" s="148">
        <f>'ANALYSIS-YLL'!H181</f>
        <v>63.389011917659822</v>
      </c>
      <c r="G180" s="148">
        <f>'ANALYSIS-YLD2'!CJ181+'ANALYSIS-YLD2'!CK181</f>
        <v>22.664589390082011</v>
      </c>
      <c r="H180" s="150">
        <f t="shared" si="10"/>
        <v>86.053601307741829</v>
      </c>
      <c r="I180" s="149">
        <f t="shared" si="11"/>
        <v>2.6165671612829651</v>
      </c>
      <c r="J180" s="148">
        <f t="shared" si="12"/>
        <v>44.128405175037202</v>
      </c>
      <c r="K180" s="148">
        <f t="shared" si="13"/>
        <v>15.778005579745463</v>
      </c>
      <c r="L180" s="97">
        <f t="shared" si="14"/>
        <v>59.906410754782669</v>
      </c>
    </row>
    <row r="181" spans="1:12" x14ac:dyDescent="0.5">
      <c r="A181" s="75" t="s">
        <v>24</v>
      </c>
      <c r="B181" s="74" t="s">
        <v>2</v>
      </c>
      <c r="C181" s="74" t="s">
        <v>5</v>
      </c>
      <c r="D181" s="102">
        <f>'INPUTS-Incidence'!I38</f>
        <v>72860.814620000005</v>
      </c>
      <c r="E181" s="151">
        <f>'ANALYSIS-YLL'!E182</f>
        <v>2.5057421451787651</v>
      </c>
      <c r="F181" s="148">
        <f>'ANALYSIS-YLL'!H182</f>
        <v>32.299016251354281</v>
      </c>
      <c r="G181" s="148">
        <f>'ANALYSIS-YLD2'!CJ182+'ANALYSIS-YLD2'!CK182</f>
        <v>10.083100184594047</v>
      </c>
      <c r="H181" s="150">
        <f t="shared" si="10"/>
        <v>42.382116435948326</v>
      </c>
      <c r="I181" s="149">
        <f t="shared" si="11"/>
        <v>3.4390806062864807</v>
      </c>
      <c r="J181" s="148">
        <f t="shared" si="12"/>
        <v>44.329749015032739</v>
      </c>
      <c r="K181" s="148">
        <f t="shared" si="13"/>
        <v>13.838851839883596</v>
      </c>
      <c r="L181" s="97">
        <f t="shared" si="14"/>
        <v>58.168600854916328</v>
      </c>
    </row>
    <row r="182" spans="1:12" x14ac:dyDescent="0.5">
      <c r="A182" s="75" t="s">
        <v>24</v>
      </c>
      <c r="B182" s="74" t="s">
        <v>2</v>
      </c>
      <c r="C182" s="74" t="s">
        <v>4</v>
      </c>
      <c r="D182" s="102">
        <f>'INPUTS-Incidence'!I39</f>
        <v>0</v>
      </c>
      <c r="E182" s="151">
        <f>'ANALYSIS-YLL'!E183</f>
        <v>1.5660888407367282</v>
      </c>
      <c r="F182" s="148">
        <f>'ANALYSIS-YLL'!H183</f>
        <v>14.588117551462625</v>
      </c>
      <c r="G182" s="148">
        <f>'ANALYSIS-YLD2'!CJ183+'ANALYSIS-YLD2'!CK183</f>
        <v>2.9572210550311882</v>
      </c>
      <c r="H182" s="150">
        <f t="shared" si="10"/>
        <v>17.545338606493814</v>
      </c>
      <c r="I182" s="149" t="e">
        <f t="shared" si="11"/>
        <v>#DIV/0!</v>
      </c>
      <c r="J182" s="148" t="e">
        <f t="shared" si="12"/>
        <v>#DIV/0!</v>
      </c>
      <c r="K182" s="148" t="e">
        <f t="shared" si="13"/>
        <v>#DIV/0!</v>
      </c>
      <c r="L182" s="97" t="e">
        <f t="shared" si="14"/>
        <v>#DIV/0!</v>
      </c>
    </row>
    <row r="183" spans="1:12" x14ac:dyDescent="0.5">
      <c r="A183" s="75" t="s">
        <v>24</v>
      </c>
      <c r="B183" s="74" t="s">
        <v>2</v>
      </c>
      <c r="C183" s="74" t="s">
        <v>1</v>
      </c>
      <c r="D183" s="102">
        <f>'INPUTS-Incidence'!I40</f>
        <v>56022.225480000001</v>
      </c>
      <c r="E183" s="151">
        <f>'ANALYSIS-YLL'!E184</f>
        <v>1.2528710725893826</v>
      </c>
      <c r="F183" s="148">
        <f>'ANALYSIS-YLL'!H184</f>
        <v>6.3269989165763816</v>
      </c>
      <c r="G183" s="148">
        <f>'ANALYSIS-YLD2'!CJ184+'ANALYSIS-YLD2'!CK184</f>
        <v>0.60863797936142428</v>
      </c>
      <c r="H183" s="150">
        <f t="shared" si="10"/>
        <v>6.9356368959378063</v>
      </c>
      <c r="I183" s="149">
        <f t="shared" si="11"/>
        <v>2.2363821891307389</v>
      </c>
      <c r="J183" s="148">
        <f t="shared" si="12"/>
        <v>11.293730055110229</v>
      </c>
      <c r="K183" s="148">
        <f t="shared" si="13"/>
        <v>1.086422351391072</v>
      </c>
      <c r="L183" s="97">
        <f t="shared" si="14"/>
        <v>12.380152406501304</v>
      </c>
    </row>
    <row r="184" spans="1:12" x14ac:dyDescent="0.5">
      <c r="A184" s="75" t="s">
        <v>23</v>
      </c>
      <c r="B184" s="74" t="s">
        <v>21</v>
      </c>
      <c r="C184" s="74" t="s">
        <v>20</v>
      </c>
      <c r="D184" s="102">
        <f>'INPUTS-Incidence'!I5</f>
        <v>749611.86300000001</v>
      </c>
      <c r="E184" s="151">
        <f>'ANALYSIS-YLL'!E185</f>
        <v>0</v>
      </c>
      <c r="F184" s="148">
        <f>'ANALYSIS-YLL'!H185</f>
        <v>0</v>
      </c>
      <c r="G184" s="148">
        <f>'ANALYSIS-YLD2'!CJ185+'ANALYSIS-YLD2'!CK185</f>
        <v>0</v>
      </c>
      <c r="H184" s="150">
        <f t="shared" si="10"/>
        <v>0</v>
      </c>
      <c r="I184" s="149">
        <f t="shared" si="11"/>
        <v>0</v>
      </c>
      <c r="J184" s="148">
        <f t="shared" si="12"/>
        <v>0</v>
      </c>
      <c r="K184" s="148">
        <f t="shared" si="13"/>
        <v>0</v>
      </c>
      <c r="L184" s="97">
        <f t="shared" si="14"/>
        <v>0</v>
      </c>
    </row>
    <row r="185" spans="1:12" x14ac:dyDescent="0.5">
      <c r="A185" s="75" t="s">
        <v>23</v>
      </c>
      <c r="B185" s="74" t="s">
        <v>21</v>
      </c>
      <c r="C185" s="74" t="s">
        <v>19</v>
      </c>
      <c r="D185" s="102">
        <f>'INPUTS-Incidence'!I6</f>
        <v>757183.7</v>
      </c>
      <c r="E185" s="151">
        <f>'ANALYSIS-YLL'!E186</f>
        <v>0</v>
      </c>
      <c r="F185" s="148">
        <f>'ANALYSIS-YLL'!H186</f>
        <v>0</v>
      </c>
      <c r="G185" s="148">
        <f>'ANALYSIS-YLD2'!CJ186+'ANALYSIS-YLD2'!CK186</f>
        <v>0</v>
      </c>
      <c r="H185" s="150">
        <f t="shared" si="10"/>
        <v>0</v>
      </c>
      <c r="I185" s="149">
        <f t="shared" si="11"/>
        <v>0</v>
      </c>
      <c r="J185" s="148">
        <f t="shared" si="12"/>
        <v>0</v>
      </c>
      <c r="K185" s="148">
        <f t="shared" si="13"/>
        <v>0</v>
      </c>
      <c r="L185" s="97">
        <f t="shared" si="14"/>
        <v>0</v>
      </c>
    </row>
    <row r="186" spans="1:12" x14ac:dyDescent="0.5">
      <c r="A186" s="75" t="s">
        <v>23</v>
      </c>
      <c r="B186" s="74" t="s">
        <v>21</v>
      </c>
      <c r="C186" s="74" t="s">
        <v>18</v>
      </c>
      <c r="D186" s="102">
        <f>'INPUTS-Incidence'!I7</f>
        <v>840473.90700000001</v>
      </c>
      <c r="E186" s="151">
        <f>'ANALYSIS-YLL'!E187</f>
        <v>0</v>
      </c>
      <c r="F186" s="148">
        <f>'ANALYSIS-YLL'!H187</f>
        <v>0</v>
      </c>
      <c r="G186" s="148">
        <f>'ANALYSIS-YLD2'!CJ187+'ANALYSIS-YLD2'!CK187</f>
        <v>0</v>
      </c>
      <c r="H186" s="150">
        <f t="shared" si="10"/>
        <v>0</v>
      </c>
      <c r="I186" s="149">
        <f t="shared" si="11"/>
        <v>0</v>
      </c>
      <c r="J186" s="148">
        <f t="shared" si="12"/>
        <v>0</v>
      </c>
      <c r="K186" s="148">
        <f t="shared" si="13"/>
        <v>0</v>
      </c>
      <c r="L186" s="97">
        <f t="shared" si="14"/>
        <v>0</v>
      </c>
    </row>
    <row r="187" spans="1:12" x14ac:dyDescent="0.5">
      <c r="A187" s="75" t="s">
        <v>23</v>
      </c>
      <c r="B187" s="74" t="s">
        <v>21</v>
      </c>
      <c r="C187" s="74" t="s">
        <v>17</v>
      </c>
      <c r="D187" s="102">
        <f>'INPUTS-Incidence'!I8</f>
        <v>711752.67799999996</v>
      </c>
      <c r="E187" s="151">
        <f>'ANALYSIS-YLL'!E188</f>
        <v>0</v>
      </c>
      <c r="F187" s="148">
        <f>'ANALYSIS-YLL'!H188</f>
        <v>0</v>
      </c>
      <c r="G187" s="148">
        <f>'ANALYSIS-YLD2'!CJ188+'ANALYSIS-YLD2'!CK188</f>
        <v>0</v>
      </c>
      <c r="H187" s="150">
        <f t="shared" si="10"/>
        <v>0</v>
      </c>
      <c r="I187" s="149">
        <f t="shared" si="11"/>
        <v>0</v>
      </c>
      <c r="J187" s="148">
        <f t="shared" si="12"/>
        <v>0</v>
      </c>
      <c r="K187" s="148">
        <f t="shared" si="13"/>
        <v>0</v>
      </c>
      <c r="L187" s="97">
        <f t="shared" si="14"/>
        <v>0</v>
      </c>
    </row>
    <row r="188" spans="1:12" x14ac:dyDescent="0.5">
      <c r="A188" s="75" t="s">
        <v>23</v>
      </c>
      <c r="B188" s="74" t="s">
        <v>21</v>
      </c>
      <c r="C188" s="74" t="s">
        <v>16</v>
      </c>
      <c r="D188" s="102">
        <f>'INPUTS-Incidence'!I9</f>
        <v>613318.79700000002</v>
      </c>
      <c r="E188" s="151">
        <f>'ANALYSIS-YLL'!E189</f>
        <v>0</v>
      </c>
      <c r="F188" s="148">
        <f>'ANALYSIS-YLL'!H189</f>
        <v>0</v>
      </c>
      <c r="G188" s="148">
        <f>'ANALYSIS-YLD2'!CJ189+'ANALYSIS-YLD2'!CK189</f>
        <v>0</v>
      </c>
      <c r="H188" s="150">
        <f t="shared" si="10"/>
        <v>0</v>
      </c>
      <c r="I188" s="149">
        <f t="shared" si="11"/>
        <v>0</v>
      </c>
      <c r="J188" s="148">
        <f t="shared" si="12"/>
        <v>0</v>
      </c>
      <c r="K188" s="148">
        <f t="shared" si="13"/>
        <v>0</v>
      </c>
      <c r="L188" s="97">
        <f t="shared" si="14"/>
        <v>0</v>
      </c>
    </row>
    <row r="189" spans="1:12" x14ac:dyDescent="0.5">
      <c r="A189" s="75" t="s">
        <v>23</v>
      </c>
      <c r="B189" s="74" t="s">
        <v>21</v>
      </c>
      <c r="C189" s="74" t="s">
        <v>15</v>
      </c>
      <c r="D189" s="102">
        <f>'INPUTS-Incidence'!I10</f>
        <v>696609.00399999996</v>
      </c>
      <c r="E189" s="151">
        <f>'ANALYSIS-YLL'!E190</f>
        <v>0</v>
      </c>
      <c r="F189" s="148">
        <f>'ANALYSIS-YLL'!H190</f>
        <v>0</v>
      </c>
      <c r="G189" s="148">
        <f>'ANALYSIS-YLD2'!CJ190+'ANALYSIS-YLD2'!CK190</f>
        <v>0</v>
      </c>
      <c r="H189" s="150">
        <f t="shared" si="10"/>
        <v>0</v>
      </c>
      <c r="I189" s="149">
        <f t="shared" si="11"/>
        <v>0</v>
      </c>
      <c r="J189" s="148">
        <f t="shared" si="12"/>
        <v>0</v>
      </c>
      <c r="K189" s="148">
        <f t="shared" si="13"/>
        <v>0</v>
      </c>
      <c r="L189" s="97">
        <f t="shared" si="14"/>
        <v>0</v>
      </c>
    </row>
    <row r="190" spans="1:12" x14ac:dyDescent="0.5">
      <c r="A190" s="75" t="s">
        <v>23</v>
      </c>
      <c r="B190" s="74" t="s">
        <v>21</v>
      </c>
      <c r="C190" s="74" t="s">
        <v>14</v>
      </c>
      <c r="D190" s="102">
        <f>'INPUTS-Incidence'!I11</f>
        <v>636034.30799999996</v>
      </c>
      <c r="E190" s="151">
        <f>'ANALYSIS-YLL'!E191</f>
        <v>0</v>
      </c>
      <c r="F190" s="148">
        <f>'ANALYSIS-YLL'!H191</f>
        <v>0</v>
      </c>
      <c r="G190" s="148">
        <f>'ANALYSIS-YLD2'!CJ191+'ANALYSIS-YLD2'!CK191</f>
        <v>0</v>
      </c>
      <c r="H190" s="150">
        <f t="shared" si="10"/>
        <v>0</v>
      </c>
      <c r="I190" s="149">
        <f t="shared" si="11"/>
        <v>0</v>
      </c>
      <c r="J190" s="148">
        <f t="shared" si="12"/>
        <v>0</v>
      </c>
      <c r="K190" s="148">
        <f t="shared" si="13"/>
        <v>0</v>
      </c>
      <c r="L190" s="97">
        <f t="shared" si="14"/>
        <v>0</v>
      </c>
    </row>
    <row r="191" spans="1:12" x14ac:dyDescent="0.5">
      <c r="A191" s="75" t="s">
        <v>23</v>
      </c>
      <c r="B191" s="74" t="s">
        <v>21</v>
      </c>
      <c r="C191" s="74" t="s">
        <v>13</v>
      </c>
      <c r="D191" s="102">
        <f>'INPUTS-Incidence'!I12</f>
        <v>643606.14500000002</v>
      </c>
      <c r="E191" s="151">
        <f>'ANALYSIS-YLL'!E192</f>
        <v>0</v>
      </c>
      <c r="F191" s="148">
        <f>'ANALYSIS-YLL'!H192</f>
        <v>0</v>
      </c>
      <c r="G191" s="148">
        <f>'ANALYSIS-YLD2'!CJ192+'ANALYSIS-YLD2'!CK192</f>
        <v>0</v>
      </c>
      <c r="H191" s="150">
        <f t="shared" si="10"/>
        <v>0</v>
      </c>
      <c r="I191" s="149">
        <f t="shared" si="11"/>
        <v>0</v>
      </c>
      <c r="J191" s="148">
        <f t="shared" si="12"/>
        <v>0</v>
      </c>
      <c r="K191" s="148">
        <f t="shared" si="13"/>
        <v>0</v>
      </c>
      <c r="L191" s="97">
        <f t="shared" si="14"/>
        <v>0</v>
      </c>
    </row>
    <row r="192" spans="1:12" x14ac:dyDescent="0.5">
      <c r="A192" s="75" t="s">
        <v>23</v>
      </c>
      <c r="B192" s="74" t="s">
        <v>21</v>
      </c>
      <c r="C192" s="74" t="s">
        <v>12</v>
      </c>
      <c r="D192" s="102">
        <f>'INPUTS-Incidence'!I13</f>
        <v>363448.17599999998</v>
      </c>
      <c r="E192" s="151">
        <f>'ANALYSIS-YLL'!E193</f>
        <v>0</v>
      </c>
      <c r="F192" s="148">
        <f>'ANALYSIS-YLL'!H193</f>
        <v>0</v>
      </c>
      <c r="G192" s="148">
        <f>'ANALYSIS-YLD2'!CJ193+'ANALYSIS-YLD2'!CK193</f>
        <v>0</v>
      </c>
      <c r="H192" s="150">
        <f t="shared" si="10"/>
        <v>0</v>
      </c>
      <c r="I192" s="149">
        <f t="shared" si="11"/>
        <v>0</v>
      </c>
      <c r="J192" s="148">
        <f t="shared" si="12"/>
        <v>0</v>
      </c>
      <c r="K192" s="148">
        <f t="shared" si="13"/>
        <v>0</v>
      </c>
      <c r="L192" s="97">
        <f t="shared" si="14"/>
        <v>0</v>
      </c>
    </row>
    <row r="193" spans="1:12" x14ac:dyDescent="0.5">
      <c r="A193" s="75" t="s">
        <v>23</v>
      </c>
      <c r="B193" s="74" t="s">
        <v>21</v>
      </c>
      <c r="C193" s="74" t="s">
        <v>11</v>
      </c>
      <c r="D193" s="102">
        <f>'INPUTS-Incidence'!I14</f>
        <v>378591.85</v>
      </c>
      <c r="E193" s="151">
        <f>'ANALYSIS-YLL'!E194</f>
        <v>0</v>
      </c>
      <c r="F193" s="148">
        <f>'ANALYSIS-YLL'!H194</f>
        <v>0</v>
      </c>
      <c r="G193" s="148">
        <f>'ANALYSIS-YLD2'!CJ194+'ANALYSIS-YLD2'!CK194</f>
        <v>0</v>
      </c>
      <c r="H193" s="150">
        <f t="shared" si="10"/>
        <v>0</v>
      </c>
      <c r="I193" s="149">
        <f t="shared" si="11"/>
        <v>0</v>
      </c>
      <c r="J193" s="148">
        <f t="shared" si="12"/>
        <v>0</v>
      </c>
      <c r="K193" s="148">
        <f t="shared" si="13"/>
        <v>0</v>
      </c>
      <c r="L193" s="97">
        <f t="shared" si="14"/>
        <v>0</v>
      </c>
    </row>
    <row r="194" spans="1:12" x14ac:dyDescent="0.5">
      <c r="A194" s="75" t="s">
        <v>23</v>
      </c>
      <c r="B194" s="74" t="s">
        <v>21</v>
      </c>
      <c r="C194" s="74" t="s">
        <v>10</v>
      </c>
      <c r="D194" s="102">
        <f>'INPUTS-Incidence'!I15</f>
        <v>333160.82799999998</v>
      </c>
      <c r="E194" s="151">
        <f>'ANALYSIS-YLL'!E195</f>
        <v>0</v>
      </c>
      <c r="F194" s="148">
        <f>'ANALYSIS-YLL'!H195</f>
        <v>0</v>
      </c>
      <c r="G194" s="148">
        <f>'ANALYSIS-YLD2'!CJ195+'ANALYSIS-YLD2'!CK195</f>
        <v>0</v>
      </c>
      <c r="H194" s="150">
        <f t="shared" si="10"/>
        <v>0</v>
      </c>
      <c r="I194" s="149">
        <f t="shared" si="11"/>
        <v>0</v>
      </c>
      <c r="J194" s="148">
        <f t="shared" si="12"/>
        <v>0</v>
      </c>
      <c r="K194" s="148">
        <f t="shared" si="13"/>
        <v>0</v>
      </c>
      <c r="L194" s="97">
        <f t="shared" si="14"/>
        <v>0</v>
      </c>
    </row>
    <row r="195" spans="1:12" x14ac:dyDescent="0.5">
      <c r="A195" s="75" t="s">
        <v>23</v>
      </c>
      <c r="B195" s="74" t="s">
        <v>21</v>
      </c>
      <c r="C195" s="74" t="s">
        <v>9</v>
      </c>
      <c r="D195" s="102">
        <f>'INPUTS-Incidence'!I16</f>
        <v>295301.64299999998</v>
      </c>
      <c r="E195" s="151">
        <f>'ANALYSIS-YLL'!E196</f>
        <v>0</v>
      </c>
      <c r="F195" s="148">
        <f>'ANALYSIS-YLL'!H196</f>
        <v>0</v>
      </c>
      <c r="G195" s="148">
        <f>'ANALYSIS-YLD2'!CJ196+'ANALYSIS-YLD2'!CK196</f>
        <v>0</v>
      </c>
      <c r="H195" s="150">
        <f t="shared" si="10"/>
        <v>0</v>
      </c>
      <c r="I195" s="149">
        <f t="shared" si="11"/>
        <v>0</v>
      </c>
      <c r="J195" s="148">
        <f t="shared" si="12"/>
        <v>0</v>
      </c>
      <c r="K195" s="148">
        <f t="shared" si="13"/>
        <v>0</v>
      </c>
      <c r="L195" s="97">
        <f t="shared" si="14"/>
        <v>0</v>
      </c>
    </row>
    <row r="196" spans="1:12" x14ac:dyDescent="0.5">
      <c r="A196" s="75" t="s">
        <v>23</v>
      </c>
      <c r="B196" s="74" t="s">
        <v>21</v>
      </c>
      <c r="C196" s="74" t="s">
        <v>8</v>
      </c>
      <c r="D196" s="102">
        <f>'INPUTS-Incidence'!I17</f>
        <v>189295.92499999999</v>
      </c>
      <c r="E196" s="151">
        <f>'ANALYSIS-YLL'!E197</f>
        <v>0</v>
      </c>
      <c r="F196" s="148">
        <f>'ANALYSIS-YLL'!H197</f>
        <v>0</v>
      </c>
      <c r="G196" s="148">
        <f>'ANALYSIS-YLD2'!CJ197+'ANALYSIS-YLD2'!CK197</f>
        <v>0</v>
      </c>
      <c r="H196" s="150">
        <f t="shared" ref="H196:H259" si="15">F196+G196</f>
        <v>0</v>
      </c>
      <c r="I196" s="149">
        <f t="shared" ref="I196:I259" si="16">100000*E196/$D196</f>
        <v>0</v>
      </c>
      <c r="J196" s="148">
        <f t="shared" ref="J196:J259" si="17">100000*F196/$D196</f>
        <v>0</v>
      </c>
      <c r="K196" s="148">
        <f t="shared" ref="K196:K259" si="18">100000*G196/$D196</f>
        <v>0</v>
      </c>
      <c r="L196" s="97">
        <f t="shared" ref="L196:L259" si="19">100000*H196/$D196</f>
        <v>0</v>
      </c>
    </row>
    <row r="197" spans="1:12" x14ac:dyDescent="0.5">
      <c r="A197" s="75" t="s">
        <v>23</v>
      </c>
      <c r="B197" s="74" t="s">
        <v>21</v>
      </c>
      <c r="C197" s="74" t="s">
        <v>7</v>
      </c>
      <c r="D197" s="102">
        <f>'INPUTS-Incidence'!I18</f>
        <v>143864.90299999999</v>
      </c>
      <c r="E197" s="151">
        <f>'ANALYSIS-YLL'!E198</f>
        <v>0</v>
      </c>
      <c r="F197" s="148">
        <f>'ANALYSIS-YLL'!H198</f>
        <v>0</v>
      </c>
      <c r="G197" s="148">
        <f>'ANALYSIS-YLD2'!CJ198+'ANALYSIS-YLD2'!CK198</f>
        <v>0</v>
      </c>
      <c r="H197" s="150">
        <f t="shared" si="15"/>
        <v>0</v>
      </c>
      <c r="I197" s="149">
        <f t="shared" si="16"/>
        <v>0</v>
      </c>
      <c r="J197" s="148">
        <f t="shared" si="17"/>
        <v>0</v>
      </c>
      <c r="K197" s="148">
        <f t="shared" si="18"/>
        <v>0</v>
      </c>
      <c r="L197" s="97">
        <f t="shared" si="19"/>
        <v>0</v>
      </c>
    </row>
    <row r="198" spans="1:12" x14ac:dyDescent="0.5">
      <c r="A198" s="75" t="s">
        <v>23</v>
      </c>
      <c r="B198" s="74" t="s">
        <v>21</v>
      </c>
      <c r="C198" s="74" t="s">
        <v>6</v>
      </c>
      <c r="D198" s="102">
        <f>'INPUTS-Incidence'!I19</f>
        <v>98433.880999999994</v>
      </c>
      <c r="E198" s="151">
        <f>'ANALYSIS-YLL'!E199</f>
        <v>0</v>
      </c>
      <c r="F198" s="148">
        <f>'ANALYSIS-YLL'!H199</f>
        <v>0</v>
      </c>
      <c r="G198" s="148">
        <f>'ANALYSIS-YLD2'!CJ199+'ANALYSIS-YLD2'!CK199</f>
        <v>0</v>
      </c>
      <c r="H198" s="150">
        <f t="shared" si="15"/>
        <v>0</v>
      </c>
      <c r="I198" s="149">
        <f t="shared" si="16"/>
        <v>0</v>
      </c>
      <c r="J198" s="148">
        <f t="shared" si="17"/>
        <v>0</v>
      </c>
      <c r="K198" s="148">
        <f t="shared" si="18"/>
        <v>0</v>
      </c>
      <c r="L198" s="97">
        <f t="shared" si="19"/>
        <v>0</v>
      </c>
    </row>
    <row r="199" spans="1:12" x14ac:dyDescent="0.5">
      <c r="A199" s="75" t="s">
        <v>23</v>
      </c>
      <c r="B199" s="74" t="s">
        <v>21</v>
      </c>
      <c r="C199" s="74" t="s">
        <v>5</v>
      </c>
      <c r="D199" s="102">
        <f>'INPUTS-Incidence'!I20</f>
        <v>46188.205699999999</v>
      </c>
      <c r="E199" s="151">
        <f>'ANALYSIS-YLL'!E200</f>
        <v>0</v>
      </c>
      <c r="F199" s="148">
        <f>'ANALYSIS-YLL'!H200</f>
        <v>0</v>
      </c>
      <c r="G199" s="148">
        <f>'ANALYSIS-YLD2'!CJ200+'ANALYSIS-YLD2'!CK200</f>
        <v>0</v>
      </c>
      <c r="H199" s="150">
        <f t="shared" si="15"/>
        <v>0</v>
      </c>
      <c r="I199" s="149">
        <f t="shared" si="16"/>
        <v>0</v>
      </c>
      <c r="J199" s="148">
        <f t="shared" si="17"/>
        <v>0</v>
      </c>
      <c r="K199" s="148">
        <f t="shared" si="18"/>
        <v>0</v>
      </c>
      <c r="L199" s="97">
        <f t="shared" si="19"/>
        <v>0</v>
      </c>
    </row>
    <row r="200" spans="1:12" x14ac:dyDescent="0.5">
      <c r="A200" s="75" t="s">
        <v>23</v>
      </c>
      <c r="B200" s="74" t="s">
        <v>21</v>
      </c>
      <c r="C200" s="74" t="s">
        <v>4</v>
      </c>
      <c r="D200" s="102">
        <f>'INPUTS-Incidence'!I21</f>
        <v>0</v>
      </c>
      <c r="E200" s="151">
        <f>'ANALYSIS-YLL'!E201</f>
        <v>0</v>
      </c>
      <c r="F200" s="148">
        <f>'ANALYSIS-YLL'!H201</f>
        <v>0</v>
      </c>
      <c r="G200" s="148">
        <f>'ANALYSIS-YLD2'!CJ201+'ANALYSIS-YLD2'!CK201</f>
        <v>0</v>
      </c>
      <c r="H200" s="150">
        <f t="shared" si="15"/>
        <v>0</v>
      </c>
      <c r="I200" s="149" t="e">
        <f t="shared" si="16"/>
        <v>#DIV/0!</v>
      </c>
      <c r="J200" s="148" t="e">
        <f t="shared" si="17"/>
        <v>#DIV/0!</v>
      </c>
      <c r="K200" s="148" t="e">
        <f t="shared" si="18"/>
        <v>#DIV/0!</v>
      </c>
      <c r="L200" s="97" t="e">
        <f t="shared" si="19"/>
        <v>#DIV/0!</v>
      </c>
    </row>
    <row r="201" spans="1:12" x14ac:dyDescent="0.5">
      <c r="A201" s="75" t="s">
        <v>23</v>
      </c>
      <c r="B201" s="74" t="s">
        <v>21</v>
      </c>
      <c r="C201" s="74" t="s">
        <v>1</v>
      </c>
      <c r="D201" s="102">
        <f>'INPUTS-Incidence'!I22</f>
        <v>33694.674650000001</v>
      </c>
      <c r="E201" s="151">
        <f>'ANALYSIS-YLL'!E202</f>
        <v>0</v>
      </c>
      <c r="F201" s="148">
        <f>'ANALYSIS-YLL'!H202</f>
        <v>0</v>
      </c>
      <c r="G201" s="148">
        <f>'ANALYSIS-YLD2'!CJ202+'ANALYSIS-YLD2'!CK202</f>
        <v>0</v>
      </c>
      <c r="H201" s="150">
        <f t="shared" si="15"/>
        <v>0</v>
      </c>
      <c r="I201" s="149">
        <f t="shared" si="16"/>
        <v>0</v>
      </c>
      <c r="J201" s="148">
        <f t="shared" si="17"/>
        <v>0</v>
      </c>
      <c r="K201" s="148">
        <f t="shared" si="18"/>
        <v>0</v>
      </c>
      <c r="L201" s="97">
        <f t="shared" si="19"/>
        <v>0</v>
      </c>
    </row>
    <row r="202" spans="1:12" x14ac:dyDescent="0.5">
      <c r="A202" s="75" t="s">
        <v>23</v>
      </c>
      <c r="B202" s="74" t="s">
        <v>2</v>
      </c>
      <c r="C202" s="74" t="s">
        <v>20</v>
      </c>
      <c r="D202" s="102">
        <f>'INPUTS-Incidence'!I23</f>
        <v>702272.91200000001</v>
      </c>
      <c r="E202" s="151">
        <f>'ANALYSIS-YLL'!E203</f>
        <v>0</v>
      </c>
      <c r="F202" s="148">
        <f>'ANALYSIS-YLL'!H203</f>
        <v>0</v>
      </c>
      <c r="G202" s="148">
        <f>'ANALYSIS-YLD2'!CJ203+'ANALYSIS-YLD2'!CK203</f>
        <v>0</v>
      </c>
      <c r="H202" s="150">
        <f t="shared" si="15"/>
        <v>0</v>
      </c>
      <c r="I202" s="149">
        <f t="shared" si="16"/>
        <v>0</v>
      </c>
      <c r="J202" s="148">
        <f t="shared" si="17"/>
        <v>0</v>
      </c>
      <c r="K202" s="148">
        <f t="shared" si="18"/>
        <v>0</v>
      </c>
      <c r="L202" s="97">
        <f t="shared" si="19"/>
        <v>0</v>
      </c>
    </row>
    <row r="203" spans="1:12" x14ac:dyDescent="0.5">
      <c r="A203" s="75" t="s">
        <v>23</v>
      </c>
      <c r="B203" s="74" t="s">
        <v>2</v>
      </c>
      <c r="C203" s="74" t="s">
        <v>19</v>
      </c>
      <c r="D203" s="102">
        <f>'INPUTS-Incidence'!I24</f>
        <v>718233.66</v>
      </c>
      <c r="E203" s="151">
        <f>'ANALYSIS-YLL'!E204</f>
        <v>0</v>
      </c>
      <c r="F203" s="148">
        <f>'ANALYSIS-YLL'!H204</f>
        <v>0</v>
      </c>
      <c r="G203" s="148">
        <f>'ANALYSIS-YLD2'!CJ204+'ANALYSIS-YLD2'!CK204</f>
        <v>0</v>
      </c>
      <c r="H203" s="150">
        <f t="shared" si="15"/>
        <v>0</v>
      </c>
      <c r="I203" s="149">
        <f t="shared" si="16"/>
        <v>0</v>
      </c>
      <c r="J203" s="148">
        <f t="shared" si="17"/>
        <v>0</v>
      </c>
      <c r="K203" s="148">
        <f t="shared" si="18"/>
        <v>0</v>
      </c>
      <c r="L203" s="97">
        <f t="shared" si="19"/>
        <v>0</v>
      </c>
    </row>
    <row r="204" spans="1:12" x14ac:dyDescent="0.5">
      <c r="A204" s="75" t="s">
        <v>23</v>
      </c>
      <c r="B204" s="74" t="s">
        <v>2</v>
      </c>
      <c r="C204" s="74" t="s">
        <v>18</v>
      </c>
      <c r="D204" s="102">
        <f>'INPUTS-Incidence'!I25</f>
        <v>806017.77399999998</v>
      </c>
      <c r="E204" s="151">
        <f>'ANALYSIS-YLL'!E205</f>
        <v>0</v>
      </c>
      <c r="F204" s="148">
        <f>'ANALYSIS-YLL'!H205</f>
        <v>0</v>
      </c>
      <c r="G204" s="148">
        <f>'ANALYSIS-YLD2'!CJ205+'ANALYSIS-YLD2'!CK205</f>
        <v>0</v>
      </c>
      <c r="H204" s="150">
        <f t="shared" si="15"/>
        <v>0</v>
      </c>
      <c r="I204" s="149">
        <f t="shared" si="16"/>
        <v>0</v>
      </c>
      <c r="J204" s="148">
        <f t="shared" si="17"/>
        <v>0</v>
      </c>
      <c r="K204" s="148">
        <f t="shared" si="18"/>
        <v>0</v>
      </c>
      <c r="L204" s="97">
        <f t="shared" si="19"/>
        <v>0</v>
      </c>
    </row>
    <row r="205" spans="1:12" x14ac:dyDescent="0.5">
      <c r="A205" s="75" t="s">
        <v>23</v>
      </c>
      <c r="B205" s="74" t="s">
        <v>2</v>
      </c>
      <c r="C205" s="74" t="s">
        <v>17</v>
      </c>
      <c r="D205" s="102">
        <f>'INPUTS-Incidence'!I26</f>
        <v>702272.91200000001</v>
      </c>
      <c r="E205" s="151">
        <f>'ANALYSIS-YLL'!E206</f>
        <v>0</v>
      </c>
      <c r="F205" s="148">
        <f>'ANALYSIS-YLL'!H206</f>
        <v>0</v>
      </c>
      <c r="G205" s="148">
        <f>'ANALYSIS-YLD2'!CJ206+'ANALYSIS-YLD2'!CK206</f>
        <v>0</v>
      </c>
      <c r="H205" s="150">
        <f t="shared" si="15"/>
        <v>0</v>
      </c>
      <c r="I205" s="149">
        <f t="shared" si="16"/>
        <v>0</v>
      </c>
      <c r="J205" s="148">
        <f t="shared" si="17"/>
        <v>0</v>
      </c>
      <c r="K205" s="148">
        <f t="shared" si="18"/>
        <v>0</v>
      </c>
      <c r="L205" s="97">
        <f t="shared" si="19"/>
        <v>0</v>
      </c>
    </row>
    <row r="206" spans="1:12" x14ac:dyDescent="0.5">
      <c r="A206" s="75" t="s">
        <v>23</v>
      </c>
      <c r="B206" s="74" t="s">
        <v>2</v>
      </c>
      <c r="C206" s="74" t="s">
        <v>16</v>
      </c>
      <c r="D206" s="102">
        <f>'INPUTS-Incidence'!I27</f>
        <v>646410.29399999999</v>
      </c>
      <c r="E206" s="151">
        <f>'ANALYSIS-YLL'!E207</f>
        <v>0</v>
      </c>
      <c r="F206" s="148">
        <f>'ANALYSIS-YLL'!H207</f>
        <v>0</v>
      </c>
      <c r="G206" s="148">
        <f>'ANALYSIS-YLD2'!CJ207+'ANALYSIS-YLD2'!CK207</f>
        <v>0</v>
      </c>
      <c r="H206" s="150">
        <f t="shared" si="15"/>
        <v>0</v>
      </c>
      <c r="I206" s="149">
        <f t="shared" si="16"/>
        <v>0</v>
      </c>
      <c r="J206" s="148">
        <f t="shared" si="17"/>
        <v>0</v>
      </c>
      <c r="K206" s="148">
        <f t="shared" si="18"/>
        <v>0</v>
      </c>
      <c r="L206" s="97">
        <f t="shared" si="19"/>
        <v>0</v>
      </c>
    </row>
    <row r="207" spans="1:12" x14ac:dyDescent="0.5">
      <c r="A207" s="75" t="s">
        <v>23</v>
      </c>
      <c r="B207" s="74" t="s">
        <v>2</v>
      </c>
      <c r="C207" s="74" t="s">
        <v>15</v>
      </c>
      <c r="D207" s="102">
        <f>'INPUTS-Incidence'!I28</f>
        <v>726214.03399999999</v>
      </c>
      <c r="E207" s="151">
        <f>'ANALYSIS-YLL'!E208</f>
        <v>0</v>
      </c>
      <c r="F207" s="148">
        <f>'ANALYSIS-YLL'!H208</f>
        <v>0</v>
      </c>
      <c r="G207" s="148">
        <f>'ANALYSIS-YLD2'!CJ208+'ANALYSIS-YLD2'!CK208</f>
        <v>0</v>
      </c>
      <c r="H207" s="150">
        <f t="shared" si="15"/>
        <v>0</v>
      </c>
      <c r="I207" s="149">
        <f t="shared" si="16"/>
        <v>0</v>
      </c>
      <c r="J207" s="148">
        <f t="shared" si="17"/>
        <v>0</v>
      </c>
      <c r="K207" s="148">
        <f t="shared" si="18"/>
        <v>0</v>
      </c>
      <c r="L207" s="97">
        <f t="shared" si="19"/>
        <v>0</v>
      </c>
    </row>
    <row r="208" spans="1:12" x14ac:dyDescent="0.5">
      <c r="A208" s="75" t="s">
        <v>23</v>
      </c>
      <c r="B208" s="74" t="s">
        <v>2</v>
      </c>
      <c r="C208" s="74" t="s">
        <v>14</v>
      </c>
      <c r="D208" s="102">
        <f>'INPUTS-Incidence'!I29</f>
        <v>662371.04200000002</v>
      </c>
      <c r="E208" s="151">
        <f>'ANALYSIS-YLL'!E209</f>
        <v>0</v>
      </c>
      <c r="F208" s="148">
        <f>'ANALYSIS-YLL'!H209</f>
        <v>0</v>
      </c>
      <c r="G208" s="148">
        <f>'ANALYSIS-YLD2'!CJ209+'ANALYSIS-YLD2'!CK209</f>
        <v>0</v>
      </c>
      <c r="H208" s="150">
        <f t="shared" si="15"/>
        <v>0</v>
      </c>
      <c r="I208" s="149">
        <f t="shared" si="16"/>
        <v>0</v>
      </c>
      <c r="J208" s="148">
        <f t="shared" si="17"/>
        <v>0</v>
      </c>
      <c r="K208" s="148">
        <f t="shared" si="18"/>
        <v>0</v>
      </c>
      <c r="L208" s="97">
        <f t="shared" si="19"/>
        <v>0</v>
      </c>
    </row>
    <row r="209" spans="1:12" x14ac:dyDescent="0.5">
      <c r="A209" s="75" t="s">
        <v>23</v>
      </c>
      <c r="B209" s="74" t="s">
        <v>2</v>
      </c>
      <c r="C209" s="74" t="s">
        <v>13</v>
      </c>
      <c r="D209" s="102">
        <f>'INPUTS-Incidence'!I30</f>
        <v>662371.04200000002</v>
      </c>
      <c r="E209" s="151">
        <f>'ANALYSIS-YLL'!E210</f>
        <v>0</v>
      </c>
      <c r="F209" s="148">
        <f>'ANALYSIS-YLL'!H210</f>
        <v>0</v>
      </c>
      <c r="G209" s="148">
        <f>'ANALYSIS-YLD2'!CJ210+'ANALYSIS-YLD2'!CK210</f>
        <v>0</v>
      </c>
      <c r="H209" s="150">
        <f t="shared" si="15"/>
        <v>0</v>
      </c>
      <c r="I209" s="149">
        <f t="shared" si="16"/>
        <v>0</v>
      </c>
      <c r="J209" s="148">
        <f t="shared" si="17"/>
        <v>0</v>
      </c>
      <c r="K209" s="148">
        <f t="shared" si="18"/>
        <v>0</v>
      </c>
      <c r="L209" s="97">
        <f t="shared" si="19"/>
        <v>0</v>
      </c>
    </row>
    <row r="210" spans="1:12" x14ac:dyDescent="0.5">
      <c r="A210" s="75" t="s">
        <v>23</v>
      </c>
      <c r="B210" s="74" t="s">
        <v>2</v>
      </c>
      <c r="C210" s="74" t="s">
        <v>12</v>
      </c>
      <c r="D210" s="102">
        <f>'INPUTS-Incidence'!I31</f>
        <v>383057.95199999999</v>
      </c>
      <c r="E210" s="151">
        <f>'ANALYSIS-YLL'!E211</f>
        <v>0</v>
      </c>
      <c r="F210" s="148">
        <f>'ANALYSIS-YLL'!H211</f>
        <v>0</v>
      </c>
      <c r="G210" s="148">
        <f>'ANALYSIS-YLD2'!CJ211+'ANALYSIS-YLD2'!CK211</f>
        <v>0</v>
      </c>
      <c r="H210" s="150">
        <f t="shared" si="15"/>
        <v>0</v>
      </c>
      <c r="I210" s="149">
        <f t="shared" si="16"/>
        <v>0</v>
      </c>
      <c r="J210" s="148">
        <f t="shared" si="17"/>
        <v>0</v>
      </c>
      <c r="K210" s="148">
        <f t="shared" si="18"/>
        <v>0</v>
      </c>
      <c r="L210" s="97">
        <f t="shared" si="19"/>
        <v>0</v>
      </c>
    </row>
    <row r="211" spans="1:12" x14ac:dyDescent="0.5">
      <c r="A211" s="75" t="s">
        <v>23</v>
      </c>
      <c r="B211" s="74" t="s">
        <v>2</v>
      </c>
      <c r="C211" s="74" t="s">
        <v>11</v>
      </c>
      <c r="D211" s="102">
        <f>'INPUTS-Incidence'!I32</f>
        <v>406999.07400000002</v>
      </c>
      <c r="E211" s="151">
        <f>'ANALYSIS-YLL'!E212</f>
        <v>0</v>
      </c>
      <c r="F211" s="148">
        <f>'ANALYSIS-YLL'!H212</f>
        <v>0</v>
      </c>
      <c r="G211" s="148">
        <f>'ANALYSIS-YLD2'!CJ212+'ANALYSIS-YLD2'!CK212</f>
        <v>0</v>
      </c>
      <c r="H211" s="150">
        <f t="shared" si="15"/>
        <v>0</v>
      </c>
      <c r="I211" s="149">
        <f t="shared" si="16"/>
        <v>0</v>
      </c>
      <c r="J211" s="148">
        <f t="shared" si="17"/>
        <v>0</v>
      </c>
      <c r="K211" s="148">
        <f t="shared" si="18"/>
        <v>0</v>
      </c>
      <c r="L211" s="97">
        <f t="shared" si="19"/>
        <v>0</v>
      </c>
    </row>
    <row r="212" spans="1:12" x14ac:dyDescent="0.5">
      <c r="A212" s="75" t="s">
        <v>23</v>
      </c>
      <c r="B212" s="74" t="s">
        <v>2</v>
      </c>
      <c r="C212" s="74" t="s">
        <v>10</v>
      </c>
      <c r="D212" s="102">
        <f>'INPUTS-Incidence'!I33</f>
        <v>383057.95199999999</v>
      </c>
      <c r="E212" s="151">
        <f>'ANALYSIS-YLL'!E213</f>
        <v>0</v>
      </c>
      <c r="F212" s="148">
        <f>'ANALYSIS-YLL'!H213</f>
        <v>0</v>
      </c>
      <c r="G212" s="148">
        <f>'ANALYSIS-YLD2'!CJ213+'ANALYSIS-YLD2'!CK213</f>
        <v>0</v>
      </c>
      <c r="H212" s="150">
        <f t="shared" si="15"/>
        <v>0</v>
      </c>
      <c r="I212" s="149">
        <f t="shared" si="16"/>
        <v>0</v>
      </c>
      <c r="J212" s="148">
        <f t="shared" si="17"/>
        <v>0</v>
      </c>
      <c r="K212" s="148">
        <f t="shared" si="18"/>
        <v>0</v>
      </c>
      <c r="L212" s="97">
        <f t="shared" si="19"/>
        <v>0</v>
      </c>
    </row>
    <row r="213" spans="1:12" x14ac:dyDescent="0.5">
      <c r="A213" s="75" t="s">
        <v>23</v>
      </c>
      <c r="B213" s="74" t="s">
        <v>2</v>
      </c>
      <c r="C213" s="74" t="s">
        <v>9</v>
      </c>
      <c r="D213" s="102">
        <f>'INPUTS-Incidence'!I34</f>
        <v>343156.08199999999</v>
      </c>
      <c r="E213" s="151">
        <f>'ANALYSIS-YLL'!E214</f>
        <v>0</v>
      </c>
      <c r="F213" s="148">
        <f>'ANALYSIS-YLL'!H214</f>
        <v>0</v>
      </c>
      <c r="G213" s="148">
        <f>'ANALYSIS-YLD2'!CJ214+'ANALYSIS-YLD2'!CK214</f>
        <v>0</v>
      </c>
      <c r="H213" s="150">
        <f t="shared" si="15"/>
        <v>0</v>
      </c>
      <c r="I213" s="149">
        <f t="shared" si="16"/>
        <v>0</v>
      </c>
      <c r="J213" s="148">
        <f t="shared" si="17"/>
        <v>0</v>
      </c>
      <c r="K213" s="148">
        <f t="shared" si="18"/>
        <v>0</v>
      </c>
      <c r="L213" s="97">
        <f t="shared" si="19"/>
        <v>0</v>
      </c>
    </row>
    <row r="214" spans="1:12" x14ac:dyDescent="0.5">
      <c r="A214" s="75" t="s">
        <v>23</v>
      </c>
      <c r="B214" s="74" t="s">
        <v>2</v>
      </c>
      <c r="C214" s="74" t="s">
        <v>8</v>
      </c>
      <c r="D214" s="102">
        <f>'INPUTS-Incidence'!I35</f>
        <v>279313.09000000003</v>
      </c>
      <c r="E214" s="151">
        <f>'ANALYSIS-YLL'!E215</f>
        <v>0</v>
      </c>
      <c r="F214" s="148">
        <f>'ANALYSIS-YLL'!H215</f>
        <v>0</v>
      </c>
      <c r="G214" s="148">
        <f>'ANALYSIS-YLD2'!CJ215+'ANALYSIS-YLD2'!CK215</f>
        <v>0</v>
      </c>
      <c r="H214" s="150">
        <f t="shared" si="15"/>
        <v>0</v>
      </c>
      <c r="I214" s="149">
        <f t="shared" si="16"/>
        <v>0</v>
      </c>
      <c r="J214" s="148">
        <f t="shared" si="17"/>
        <v>0</v>
      </c>
      <c r="K214" s="148">
        <f t="shared" si="18"/>
        <v>0</v>
      </c>
      <c r="L214" s="97">
        <f t="shared" si="19"/>
        <v>0</v>
      </c>
    </row>
    <row r="215" spans="1:12" x14ac:dyDescent="0.5">
      <c r="A215" s="75" t="s">
        <v>23</v>
      </c>
      <c r="B215" s="74" t="s">
        <v>2</v>
      </c>
      <c r="C215" s="74" t="s">
        <v>7</v>
      </c>
      <c r="D215" s="102">
        <f>'INPUTS-Incidence'!I36</f>
        <v>215470.098</v>
      </c>
      <c r="E215" s="151">
        <f>'ANALYSIS-YLL'!E216</f>
        <v>0</v>
      </c>
      <c r="F215" s="148">
        <f>'ANALYSIS-YLL'!H216</f>
        <v>0</v>
      </c>
      <c r="G215" s="148">
        <f>'ANALYSIS-YLD2'!CJ216+'ANALYSIS-YLD2'!CK216</f>
        <v>0</v>
      </c>
      <c r="H215" s="150">
        <f t="shared" si="15"/>
        <v>0</v>
      </c>
      <c r="I215" s="149">
        <f t="shared" si="16"/>
        <v>0</v>
      </c>
      <c r="J215" s="148">
        <f t="shared" si="17"/>
        <v>0</v>
      </c>
      <c r="K215" s="148">
        <f t="shared" si="18"/>
        <v>0</v>
      </c>
      <c r="L215" s="97">
        <f t="shared" si="19"/>
        <v>0</v>
      </c>
    </row>
    <row r="216" spans="1:12" x14ac:dyDescent="0.5">
      <c r="A216" s="75" t="s">
        <v>23</v>
      </c>
      <c r="B216" s="74" t="s">
        <v>2</v>
      </c>
      <c r="C216" s="74" t="s">
        <v>6</v>
      </c>
      <c r="D216" s="102">
        <f>'INPUTS-Incidence'!I37</f>
        <v>143646.73199999999</v>
      </c>
      <c r="E216" s="151">
        <f>'ANALYSIS-YLL'!E217</f>
        <v>0</v>
      </c>
      <c r="F216" s="148">
        <f>'ANALYSIS-YLL'!H217</f>
        <v>0</v>
      </c>
      <c r="G216" s="148">
        <f>'ANALYSIS-YLD2'!CJ217+'ANALYSIS-YLD2'!CK217</f>
        <v>0</v>
      </c>
      <c r="H216" s="150">
        <f t="shared" si="15"/>
        <v>0</v>
      </c>
      <c r="I216" s="149">
        <f t="shared" si="16"/>
        <v>0</v>
      </c>
      <c r="J216" s="148">
        <f t="shared" si="17"/>
        <v>0</v>
      </c>
      <c r="K216" s="148">
        <f t="shared" si="18"/>
        <v>0</v>
      </c>
      <c r="L216" s="97">
        <f t="shared" si="19"/>
        <v>0</v>
      </c>
    </row>
    <row r="217" spans="1:12" x14ac:dyDescent="0.5">
      <c r="A217" s="75" t="s">
        <v>23</v>
      </c>
      <c r="B217" s="74" t="s">
        <v>2</v>
      </c>
      <c r="C217" s="74" t="s">
        <v>5</v>
      </c>
      <c r="D217" s="102">
        <f>'INPUTS-Incidence'!I38</f>
        <v>72860.814620000005</v>
      </c>
      <c r="E217" s="151">
        <f>'ANALYSIS-YLL'!E218</f>
        <v>0</v>
      </c>
      <c r="F217" s="148">
        <f>'ANALYSIS-YLL'!H218</f>
        <v>0</v>
      </c>
      <c r="G217" s="148">
        <f>'ANALYSIS-YLD2'!CJ218+'ANALYSIS-YLD2'!CK218</f>
        <v>0</v>
      </c>
      <c r="H217" s="150">
        <f t="shared" si="15"/>
        <v>0</v>
      </c>
      <c r="I217" s="149">
        <f t="shared" si="16"/>
        <v>0</v>
      </c>
      <c r="J217" s="148">
        <f t="shared" si="17"/>
        <v>0</v>
      </c>
      <c r="K217" s="148">
        <f t="shared" si="18"/>
        <v>0</v>
      </c>
      <c r="L217" s="97">
        <f t="shared" si="19"/>
        <v>0</v>
      </c>
    </row>
    <row r="218" spans="1:12" x14ac:dyDescent="0.5">
      <c r="A218" s="75" t="s">
        <v>23</v>
      </c>
      <c r="B218" s="74" t="s">
        <v>2</v>
      </c>
      <c r="C218" s="74" t="s">
        <v>4</v>
      </c>
      <c r="D218" s="102">
        <f>'INPUTS-Incidence'!I39</f>
        <v>0</v>
      </c>
      <c r="E218" s="151">
        <f>'ANALYSIS-YLL'!E219</f>
        <v>0</v>
      </c>
      <c r="F218" s="148">
        <f>'ANALYSIS-YLL'!H219</f>
        <v>0</v>
      </c>
      <c r="G218" s="148">
        <f>'ANALYSIS-YLD2'!CJ219+'ANALYSIS-YLD2'!CK219</f>
        <v>0</v>
      </c>
      <c r="H218" s="150">
        <f t="shared" si="15"/>
        <v>0</v>
      </c>
      <c r="I218" s="149" t="e">
        <f t="shared" si="16"/>
        <v>#DIV/0!</v>
      </c>
      <c r="J218" s="148" t="e">
        <f t="shared" si="17"/>
        <v>#DIV/0!</v>
      </c>
      <c r="K218" s="148" t="e">
        <f t="shared" si="18"/>
        <v>#DIV/0!</v>
      </c>
      <c r="L218" s="97" t="e">
        <f t="shared" si="19"/>
        <v>#DIV/0!</v>
      </c>
    </row>
    <row r="219" spans="1:12" x14ac:dyDescent="0.5">
      <c r="A219" s="75" t="s">
        <v>23</v>
      </c>
      <c r="B219" s="74" t="s">
        <v>2</v>
      </c>
      <c r="C219" s="74" t="s">
        <v>1</v>
      </c>
      <c r="D219" s="102">
        <f>'INPUTS-Incidence'!I40</f>
        <v>56022.225480000001</v>
      </c>
      <c r="E219" s="151">
        <f>'ANALYSIS-YLL'!E220</f>
        <v>0</v>
      </c>
      <c r="F219" s="148">
        <f>'ANALYSIS-YLL'!H220</f>
        <v>0</v>
      </c>
      <c r="G219" s="148">
        <f>'ANALYSIS-YLD2'!CJ220+'ANALYSIS-YLD2'!CK220</f>
        <v>0</v>
      </c>
      <c r="H219" s="150">
        <f t="shared" si="15"/>
        <v>0</v>
      </c>
      <c r="I219" s="149">
        <f t="shared" si="16"/>
        <v>0</v>
      </c>
      <c r="J219" s="148">
        <f t="shared" si="17"/>
        <v>0</v>
      </c>
      <c r="K219" s="148">
        <f t="shared" si="18"/>
        <v>0</v>
      </c>
      <c r="L219" s="97">
        <f t="shared" si="19"/>
        <v>0</v>
      </c>
    </row>
    <row r="220" spans="1:12" x14ac:dyDescent="0.5">
      <c r="A220" s="75" t="s">
        <v>22</v>
      </c>
      <c r="B220" s="74" t="s">
        <v>21</v>
      </c>
      <c r="C220" s="74" t="s">
        <v>20</v>
      </c>
      <c r="D220" s="102">
        <f>'INPUTS-Incidence'!I5</f>
        <v>749611.86300000001</v>
      </c>
      <c r="E220" s="151">
        <f>'ANALYSIS-YLL'!E221</f>
        <v>0</v>
      </c>
      <c r="F220" s="148">
        <f>'ANALYSIS-YLL'!H221</f>
        <v>0</v>
      </c>
      <c r="G220" s="148">
        <f>'ANALYSIS-YLD2'!CJ221+'ANALYSIS-YLD2'!CK221</f>
        <v>0</v>
      </c>
      <c r="H220" s="150">
        <f t="shared" si="15"/>
        <v>0</v>
      </c>
      <c r="I220" s="149">
        <f t="shared" si="16"/>
        <v>0</v>
      </c>
      <c r="J220" s="148">
        <f t="shared" si="17"/>
        <v>0</v>
      </c>
      <c r="K220" s="148">
        <f t="shared" si="18"/>
        <v>0</v>
      </c>
      <c r="L220" s="97">
        <f t="shared" si="19"/>
        <v>0</v>
      </c>
    </row>
    <row r="221" spans="1:12" x14ac:dyDescent="0.5">
      <c r="A221" s="75" t="s">
        <v>22</v>
      </c>
      <c r="B221" s="74" t="s">
        <v>21</v>
      </c>
      <c r="C221" s="74" t="s">
        <v>19</v>
      </c>
      <c r="D221" s="102">
        <f>'INPUTS-Incidence'!I6</f>
        <v>757183.7</v>
      </c>
      <c r="E221" s="151">
        <f>'ANALYSIS-YLL'!E222</f>
        <v>0</v>
      </c>
      <c r="F221" s="148">
        <f>'ANALYSIS-YLL'!H222</f>
        <v>0</v>
      </c>
      <c r="G221" s="148">
        <f>'ANALYSIS-YLD2'!CJ222+'ANALYSIS-YLD2'!CK222</f>
        <v>0</v>
      </c>
      <c r="H221" s="150">
        <f t="shared" si="15"/>
        <v>0</v>
      </c>
      <c r="I221" s="149">
        <f t="shared" si="16"/>
        <v>0</v>
      </c>
      <c r="J221" s="148">
        <f t="shared" si="17"/>
        <v>0</v>
      </c>
      <c r="K221" s="148">
        <f t="shared" si="18"/>
        <v>0</v>
      </c>
      <c r="L221" s="97">
        <f t="shared" si="19"/>
        <v>0</v>
      </c>
    </row>
    <row r="222" spans="1:12" x14ac:dyDescent="0.5">
      <c r="A222" s="75" t="s">
        <v>22</v>
      </c>
      <c r="B222" s="74" t="s">
        <v>21</v>
      </c>
      <c r="C222" s="74" t="s">
        <v>18</v>
      </c>
      <c r="D222" s="102">
        <f>'INPUTS-Incidence'!I7</f>
        <v>840473.90700000001</v>
      </c>
      <c r="E222" s="151">
        <f>'ANALYSIS-YLL'!E223</f>
        <v>0</v>
      </c>
      <c r="F222" s="148">
        <f>'ANALYSIS-YLL'!H223</f>
        <v>0</v>
      </c>
      <c r="G222" s="148">
        <f>'ANALYSIS-YLD2'!CJ223+'ANALYSIS-YLD2'!CK223</f>
        <v>0</v>
      </c>
      <c r="H222" s="150">
        <f t="shared" si="15"/>
        <v>0</v>
      </c>
      <c r="I222" s="149">
        <f t="shared" si="16"/>
        <v>0</v>
      </c>
      <c r="J222" s="148">
        <f t="shared" si="17"/>
        <v>0</v>
      </c>
      <c r="K222" s="148">
        <f t="shared" si="18"/>
        <v>0</v>
      </c>
      <c r="L222" s="97">
        <f t="shared" si="19"/>
        <v>0</v>
      </c>
    </row>
    <row r="223" spans="1:12" x14ac:dyDescent="0.5">
      <c r="A223" s="75" t="s">
        <v>22</v>
      </c>
      <c r="B223" s="74" t="s">
        <v>21</v>
      </c>
      <c r="C223" s="74" t="s">
        <v>17</v>
      </c>
      <c r="D223" s="102">
        <f>'INPUTS-Incidence'!I8</f>
        <v>711752.67799999996</v>
      </c>
      <c r="E223" s="151">
        <f>'ANALYSIS-YLL'!E224</f>
        <v>0</v>
      </c>
      <c r="F223" s="148">
        <f>'ANALYSIS-YLL'!H224</f>
        <v>0</v>
      </c>
      <c r="G223" s="148">
        <f>'ANALYSIS-YLD2'!CJ224+'ANALYSIS-YLD2'!CK224</f>
        <v>0</v>
      </c>
      <c r="H223" s="150">
        <f t="shared" si="15"/>
        <v>0</v>
      </c>
      <c r="I223" s="149">
        <f t="shared" si="16"/>
        <v>0</v>
      </c>
      <c r="J223" s="148">
        <f t="shared" si="17"/>
        <v>0</v>
      </c>
      <c r="K223" s="148">
        <f t="shared" si="18"/>
        <v>0</v>
      </c>
      <c r="L223" s="97">
        <f t="shared" si="19"/>
        <v>0</v>
      </c>
    </row>
    <row r="224" spans="1:12" x14ac:dyDescent="0.5">
      <c r="A224" s="75" t="s">
        <v>22</v>
      </c>
      <c r="B224" s="74" t="s">
        <v>21</v>
      </c>
      <c r="C224" s="74" t="s">
        <v>16</v>
      </c>
      <c r="D224" s="102">
        <f>'INPUTS-Incidence'!I9</f>
        <v>613318.79700000002</v>
      </c>
      <c r="E224" s="151">
        <f>'ANALYSIS-YLL'!E225</f>
        <v>0</v>
      </c>
      <c r="F224" s="148">
        <f>'ANALYSIS-YLL'!H225</f>
        <v>0</v>
      </c>
      <c r="G224" s="148">
        <f>'ANALYSIS-YLD2'!CJ225+'ANALYSIS-YLD2'!CK225</f>
        <v>0</v>
      </c>
      <c r="H224" s="150">
        <f t="shared" si="15"/>
        <v>0</v>
      </c>
      <c r="I224" s="149">
        <f t="shared" si="16"/>
        <v>0</v>
      </c>
      <c r="J224" s="148">
        <f t="shared" si="17"/>
        <v>0</v>
      </c>
      <c r="K224" s="148">
        <f t="shared" si="18"/>
        <v>0</v>
      </c>
      <c r="L224" s="97">
        <f t="shared" si="19"/>
        <v>0</v>
      </c>
    </row>
    <row r="225" spans="1:12" x14ac:dyDescent="0.5">
      <c r="A225" s="75" t="s">
        <v>22</v>
      </c>
      <c r="B225" s="74" t="s">
        <v>21</v>
      </c>
      <c r="C225" s="74" t="s">
        <v>15</v>
      </c>
      <c r="D225" s="102">
        <f>'INPUTS-Incidence'!I10</f>
        <v>696609.00399999996</v>
      </c>
      <c r="E225" s="151">
        <f>'ANALYSIS-YLL'!E226</f>
        <v>0</v>
      </c>
      <c r="F225" s="148">
        <f>'ANALYSIS-YLL'!H226</f>
        <v>0</v>
      </c>
      <c r="G225" s="148">
        <f>'ANALYSIS-YLD2'!CJ226+'ANALYSIS-YLD2'!CK226</f>
        <v>0</v>
      </c>
      <c r="H225" s="150">
        <f t="shared" si="15"/>
        <v>0</v>
      </c>
      <c r="I225" s="149">
        <f t="shared" si="16"/>
        <v>0</v>
      </c>
      <c r="J225" s="148">
        <f t="shared" si="17"/>
        <v>0</v>
      </c>
      <c r="K225" s="148">
        <f t="shared" si="18"/>
        <v>0</v>
      </c>
      <c r="L225" s="97">
        <f t="shared" si="19"/>
        <v>0</v>
      </c>
    </row>
    <row r="226" spans="1:12" x14ac:dyDescent="0.5">
      <c r="A226" s="75" t="s">
        <v>22</v>
      </c>
      <c r="B226" s="74" t="s">
        <v>21</v>
      </c>
      <c r="C226" s="74" t="s">
        <v>14</v>
      </c>
      <c r="D226" s="102">
        <f>'INPUTS-Incidence'!I11</f>
        <v>636034.30799999996</v>
      </c>
      <c r="E226" s="151">
        <f>'ANALYSIS-YLL'!E227</f>
        <v>0</v>
      </c>
      <c r="F226" s="148">
        <f>'ANALYSIS-YLL'!H227</f>
        <v>0</v>
      </c>
      <c r="G226" s="148">
        <f>'ANALYSIS-YLD2'!CJ227+'ANALYSIS-YLD2'!CK227</f>
        <v>0</v>
      </c>
      <c r="H226" s="150">
        <f t="shared" si="15"/>
        <v>0</v>
      </c>
      <c r="I226" s="149">
        <f t="shared" si="16"/>
        <v>0</v>
      </c>
      <c r="J226" s="148">
        <f t="shared" si="17"/>
        <v>0</v>
      </c>
      <c r="K226" s="148">
        <f t="shared" si="18"/>
        <v>0</v>
      </c>
      <c r="L226" s="97">
        <f t="shared" si="19"/>
        <v>0</v>
      </c>
    </row>
    <row r="227" spans="1:12" x14ac:dyDescent="0.5">
      <c r="A227" s="75" t="s">
        <v>22</v>
      </c>
      <c r="B227" s="74" t="s">
        <v>21</v>
      </c>
      <c r="C227" s="74" t="s">
        <v>13</v>
      </c>
      <c r="D227" s="102">
        <f>'INPUTS-Incidence'!I12</f>
        <v>643606.14500000002</v>
      </c>
      <c r="E227" s="151">
        <f>'ANALYSIS-YLL'!E228</f>
        <v>0</v>
      </c>
      <c r="F227" s="148">
        <f>'ANALYSIS-YLL'!H228</f>
        <v>0</v>
      </c>
      <c r="G227" s="148">
        <f>'ANALYSIS-YLD2'!CJ228+'ANALYSIS-YLD2'!CK228</f>
        <v>0</v>
      </c>
      <c r="H227" s="150">
        <f t="shared" si="15"/>
        <v>0</v>
      </c>
      <c r="I227" s="149">
        <f t="shared" si="16"/>
        <v>0</v>
      </c>
      <c r="J227" s="148">
        <f t="shared" si="17"/>
        <v>0</v>
      </c>
      <c r="K227" s="148">
        <f t="shared" si="18"/>
        <v>0</v>
      </c>
      <c r="L227" s="97">
        <f t="shared" si="19"/>
        <v>0</v>
      </c>
    </row>
    <row r="228" spans="1:12" x14ac:dyDescent="0.5">
      <c r="A228" s="75" t="s">
        <v>22</v>
      </c>
      <c r="B228" s="74" t="s">
        <v>21</v>
      </c>
      <c r="C228" s="74" t="s">
        <v>12</v>
      </c>
      <c r="D228" s="102">
        <f>'INPUTS-Incidence'!I13</f>
        <v>363448.17599999998</v>
      </c>
      <c r="E228" s="151">
        <f>'ANALYSIS-YLL'!E229</f>
        <v>0</v>
      </c>
      <c r="F228" s="148">
        <f>'ANALYSIS-YLL'!H229</f>
        <v>0</v>
      </c>
      <c r="G228" s="148">
        <f>'ANALYSIS-YLD2'!CJ229+'ANALYSIS-YLD2'!CK229</f>
        <v>0</v>
      </c>
      <c r="H228" s="150">
        <f t="shared" si="15"/>
        <v>0</v>
      </c>
      <c r="I228" s="149">
        <f t="shared" si="16"/>
        <v>0</v>
      </c>
      <c r="J228" s="148">
        <f t="shared" si="17"/>
        <v>0</v>
      </c>
      <c r="K228" s="148">
        <f t="shared" si="18"/>
        <v>0</v>
      </c>
      <c r="L228" s="97">
        <f t="shared" si="19"/>
        <v>0</v>
      </c>
    </row>
    <row r="229" spans="1:12" x14ac:dyDescent="0.5">
      <c r="A229" s="75" t="s">
        <v>22</v>
      </c>
      <c r="B229" s="74" t="s">
        <v>21</v>
      </c>
      <c r="C229" s="74" t="s">
        <v>11</v>
      </c>
      <c r="D229" s="102">
        <f>'INPUTS-Incidence'!I14</f>
        <v>378591.85</v>
      </c>
      <c r="E229" s="151">
        <f>'ANALYSIS-YLL'!E230</f>
        <v>0</v>
      </c>
      <c r="F229" s="148">
        <f>'ANALYSIS-YLL'!H230</f>
        <v>0</v>
      </c>
      <c r="G229" s="148">
        <f>'ANALYSIS-YLD2'!CJ230+'ANALYSIS-YLD2'!CK230</f>
        <v>0</v>
      </c>
      <c r="H229" s="150">
        <f t="shared" si="15"/>
        <v>0</v>
      </c>
      <c r="I229" s="149">
        <f t="shared" si="16"/>
        <v>0</v>
      </c>
      <c r="J229" s="148">
        <f t="shared" si="17"/>
        <v>0</v>
      </c>
      <c r="K229" s="148">
        <f t="shared" si="18"/>
        <v>0</v>
      </c>
      <c r="L229" s="97">
        <f t="shared" si="19"/>
        <v>0</v>
      </c>
    </row>
    <row r="230" spans="1:12" x14ac:dyDescent="0.5">
      <c r="A230" s="75" t="s">
        <v>22</v>
      </c>
      <c r="B230" s="74" t="s">
        <v>21</v>
      </c>
      <c r="C230" s="74" t="s">
        <v>10</v>
      </c>
      <c r="D230" s="102">
        <f>'INPUTS-Incidence'!I15</f>
        <v>333160.82799999998</v>
      </c>
      <c r="E230" s="151">
        <f>'ANALYSIS-YLL'!E231</f>
        <v>0</v>
      </c>
      <c r="F230" s="148">
        <f>'ANALYSIS-YLL'!H231</f>
        <v>0</v>
      </c>
      <c r="G230" s="148">
        <f>'ANALYSIS-YLD2'!CJ231+'ANALYSIS-YLD2'!CK231</f>
        <v>0</v>
      </c>
      <c r="H230" s="150">
        <f t="shared" si="15"/>
        <v>0</v>
      </c>
      <c r="I230" s="149">
        <f t="shared" si="16"/>
        <v>0</v>
      </c>
      <c r="J230" s="148">
        <f t="shared" si="17"/>
        <v>0</v>
      </c>
      <c r="K230" s="148">
        <f t="shared" si="18"/>
        <v>0</v>
      </c>
      <c r="L230" s="97">
        <f t="shared" si="19"/>
        <v>0</v>
      </c>
    </row>
    <row r="231" spans="1:12" x14ac:dyDescent="0.5">
      <c r="A231" s="75" t="s">
        <v>22</v>
      </c>
      <c r="B231" s="74" t="s">
        <v>21</v>
      </c>
      <c r="C231" s="74" t="s">
        <v>9</v>
      </c>
      <c r="D231" s="102">
        <f>'INPUTS-Incidence'!I16</f>
        <v>295301.64299999998</v>
      </c>
      <c r="E231" s="151">
        <f>'ANALYSIS-YLL'!E232</f>
        <v>0</v>
      </c>
      <c r="F231" s="148">
        <f>'ANALYSIS-YLL'!H232</f>
        <v>0</v>
      </c>
      <c r="G231" s="148">
        <f>'ANALYSIS-YLD2'!CJ232+'ANALYSIS-YLD2'!CK232</f>
        <v>0</v>
      </c>
      <c r="H231" s="150">
        <f t="shared" si="15"/>
        <v>0</v>
      </c>
      <c r="I231" s="149">
        <f t="shared" si="16"/>
        <v>0</v>
      </c>
      <c r="J231" s="148">
        <f t="shared" si="17"/>
        <v>0</v>
      </c>
      <c r="K231" s="148">
        <f t="shared" si="18"/>
        <v>0</v>
      </c>
      <c r="L231" s="97">
        <f t="shared" si="19"/>
        <v>0</v>
      </c>
    </row>
    <row r="232" spans="1:12" x14ac:dyDescent="0.5">
      <c r="A232" s="77" t="s">
        <v>22</v>
      </c>
      <c r="B232" s="76" t="s">
        <v>21</v>
      </c>
      <c r="C232" s="76" t="s">
        <v>8</v>
      </c>
      <c r="D232" s="102">
        <f>'INPUTS-Incidence'!I17</f>
        <v>189295.92499999999</v>
      </c>
      <c r="E232" s="151">
        <f>'ANALYSIS-YLL'!E233</f>
        <v>0</v>
      </c>
      <c r="F232" s="148">
        <f>'ANALYSIS-YLL'!H233</f>
        <v>0</v>
      </c>
      <c r="G232" s="148">
        <f>'ANALYSIS-YLD2'!CJ233+'ANALYSIS-YLD2'!CK233</f>
        <v>0</v>
      </c>
      <c r="H232" s="150">
        <f t="shared" si="15"/>
        <v>0</v>
      </c>
      <c r="I232" s="149">
        <f t="shared" si="16"/>
        <v>0</v>
      </c>
      <c r="J232" s="148">
        <f t="shared" si="17"/>
        <v>0</v>
      </c>
      <c r="K232" s="148">
        <f t="shared" si="18"/>
        <v>0</v>
      </c>
      <c r="L232" s="97">
        <f t="shared" si="19"/>
        <v>0</v>
      </c>
    </row>
    <row r="233" spans="1:12" x14ac:dyDescent="0.5">
      <c r="A233" s="77" t="s">
        <v>22</v>
      </c>
      <c r="B233" s="76" t="s">
        <v>21</v>
      </c>
      <c r="C233" s="76" t="s">
        <v>7</v>
      </c>
      <c r="D233" s="102">
        <f>'INPUTS-Incidence'!I18</f>
        <v>143864.90299999999</v>
      </c>
      <c r="E233" s="151">
        <f>'ANALYSIS-YLL'!E234</f>
        <v>0</v>
      </c>
      <c r="F233" s="148">
        <f>'ANALYSIS-YLL'!H234</f>
        <v>0</v>
      </c>
      <c r="G233" s="148">
        <f>'ANALYSIS-YLD2'!CJ234+'ANALYSIS-YLD2'!CK234</f>
        <v>0</v>
      </c>
      <c r="H233" s="150">
        <f t="shared" si="15"/>
        <v>0</v>
      </c>
      <c r="I233" s="149">
        <f t="shared" si="16"/>
        <v>0</v>
      </c>
      <c r="J233" s="148">
        <f t="shared" si="17"/>
        <v>0</v>
      </c>
      <c r="K233" s="148">
        <f t="shared" si="18"/>
        <v>0</v>
      </c>
      <c r="L233" s="97">
        <f t="shared" si="19"/>
        <v>0</v>
      </c>
    </row>
    <row r="234" spans="1:12" x14ac:dyDescent="0.5">
      <c r="A234" s="77" t="s">
        <v>22</v>
      </c>
      <c r="B234" s="76" t="s">
        <v>21</v>
      </c>
      <c r="C234" s="76" t="s">
        <v>6</v>
      </c>
      <c r="D234" s="102">
        <f>'INPUTS-Incidence'!I19</f>
        <v>98433.880999999994</v>
      </c>
      <c r="E234" s="151">
        <f>'ANALYSIS-YLL'!E235</f>
        <v>0</v>
      </c>
      <c r="F234" s="148">
        <f>'ANALYSIS-YLL'!H235</f>
        <v>0</v>
      </c>
      <c r="G234" s="148">
        <f>'ANALYSIS-YLD2'!CJ235+'ANALYSIS-YLD2'!CK235</f>
        <v>0</v>
      </c>
      <c r="H234" s="150">
        <f t="shared" si="15"/>
        <v>0</v>
      </c>
      <c r="I234" s="149">
        <f t="shared" si="16"/>
        <v>0</v>
      </c>
      <c r="J234" s="148">
        <f t="shared" si="17"/>
        <v>0</v>
      </c>
      <c r="K234" s="148">
        <f t="shared" si="18"/>
        <v>0</v>
      </c>
      <c r="L234" s="97">
        <f t="shared" si="19"/>
        <v>0</v>
      </c>
    </row>
    <row r="235" spans="1:12" x14ac:dyDescent="0.5">
      <c r="A235" s="77" t="s">
        <v>22</v>
      </c>
      <c r="B235" s="76" t="s">
        <v>21</v>
      </c>
      <c r="C235" s="76" t="s">
        <v>5</v>
      </c>
      <c r="D235" s="102">
        <f>'INPUTS-Incidence'!I20</f>
        <v>46188.205699999999</v>
      </c>
      <c r="E235" s="151">
        <f>'ANALYSIS-YLL'!E236</f>
        <v>0</v>
      </c>
      <c r="F235" s="148">
        <f>'ANALYSIS-YLL'!H236</f>
        <v>0</v>
      </c>
      <c r="G235" s="148">
        <f>'ANALYSIS-YLD2'!CJ236+'ANALYSIS-YLD2'!CK236</f>
        <v>0</v>
      </c>
      <c r="H235" s="150">
        <f t="shared" si="15"/>
        <v>0</v>
      </c>
      <c r="I235" s="149">
        <f t="shared" si="16"/>
        <v>0</v>
      </c>
      <c r="J235" s="148">
        <f t="shared" si="17"/>
        <v>0</v>
      </c>
      <c r="K235" s="148">
        <f t="shared" si="18"/>
        <v>0</v>
      </c>
      <c r="L235" s="97">
        <f t="shared" si="19"/>
        <v>0</v>
      </c>
    </row>
    <row r="236" spans="1:12" x14ac:dyDescent="0.5">
      <c r="A236" s="77" t="s">
        <v>22</v>
      </c>
      <c r="B236" s="76" t="s">
        <v>21</v>
      </c>
      <c r="C236" s="76" t="s">
        <v>4</v>
      </c>
      <c r="D236" s="102">
        <f>'INPUTS-Incidence'!I21</f>
        <v>0</v>
      </c>
      <c r="E236" s="151">
        <f>'ANALYSIS-YLL'!E237</f>
        <v>0</v>
      </c>
      <c r="F236" s="148">
        <f>'ANALYSIS-YLL'!H237</f>
        <v>0</v>
      </c>
      <c r="G236" s="148">
        <f>'ANALYSIS-YLD2'!CJ237+'ANALYSIS-YLD2'!CK237</f>
        <v>0</v>
      </c>
      <c r="H236" s="150">
        <f t="shared" si="15"/>
        <v>0</v>
      </c>
      <c r="I236" s="149" t="e">
        <f t="shared" si="16"/>
        <v>#DIV/0!</v>
      </c>
      <c r="J236" s="148" t="e">
        <f t="shared" si="17"/>
        <v>#DIV/0!</v>
      </c>
      <c r="K236" s="148" t="e">
        <f t="shared" si="18"/>
        <v>#DIV/0!</v>
      </c>
      <c r="L236" s="97" t="e">
        <f t="shared" si="19"/>
        <v>#DIV/0!</v>
      </c>
    </row>
    <row r="237" spans="1:12" x14ac:dyDescent="0.5">
      <c r="A237" s="77" t="s">
        <v>22</v>
      </c>
      <c r="B237" s="76" t="s">
        <v>21</v>
      </c>
      <c r="C237" s="76" t="s">
        <v>1</v>
      </c>
      <c r="D237" s="102">
        <f>'INPUTS-Incidence'!I22</f>
        <v>33694.674650000001</v>
      </c>
      <c r="E237" s="151">
        <f>'ANALYSIS-YLL'!E238</f>
        <v>0</v>
      </c>
      <c r="F237" s="148">
        <f>'ANALYSIS-YLL'!H238</f>
        <v>0</v>
      </c>
      <c r="G237" s="148">
        <f>'ANALYSIS-YLD2'!CJ238+'ANALYSIS-YLD2'!CK238</f>
        <v>0</v>
      </c>
      <c r="H237" s="150">
        <f t="shared" si="15"/>
        <v>0</v>
      </c>
      <c r="I237" s="149">
        <f t="shared" si="16"/>
        <v>0</v>
      </c>
      <c r="J237" s="148">
        <f t="shared" si="17"/>
        <v>0</v>
      </c>
      <c r="K237" s="148">
        <f t="shared" si="18"/>
        <v>0</v>
      </c>
      <c r="L237" s="97">
        <f t="shared" si="19"/>
        <v>0</v>
      </c>
    </row>
    <row r="238" spans="1:12" x14ac:dyDescent="0.5">
      <c r="A238" s="77" t="s">
        <v>22</v>
      </c>
      <c r="B238" s="76" t="s">
        <v>2</v>
      </c>
      <c r="C238" s="76" t="s">
        <v>20</v>
      </c>
      <c r="D238" s="102">
        <f>'INPUTS-Incidence'!I23</f>
        <v>702272.91200000001</v>
      </c>
      <c r="E238" s="151">
        <f>'ANALYSIS-YLL'!E239</f>
        <v>0</v>
      </c>
      <c r="F238" s="148">
        <f>'ANALYSIS-YLL'!H239</f>
        <v>0</v>
      </c>
      <c r="G238" s="148">
        <f>'ANALYSIS-YLD2'!CJ239+'ANALYSIS-YLD2'!CK239</f>
        <v>0</v>
      </c>
      <c r="H238" s="150">
        <f t="shared" si="15"/>
        <v>0</v>
      </c>
      <c r="I238" s="149">
        <f t="shared" si="16"/>
        <v>0</v>
      </c>
      <c r="J238" s="148">
        <f t="shared" si="17"/>
        <v>0</v>
      </c>
      <c r="K238" s="148">
        <f t="shared" si="18"/>
        <v>0</v>
      </c>
      <c r="L238" s="97">
        <f t="shared" si="19"/>
        <v>0</v>
      </c>
    </row>
    <row r="239" spans="1:12" x14ac:dyDescent="0.5">
      <c r="A239" s="77" t="s">
        <v>22</v>
      </c>
      <c r="B239" s="76" t="s">
        <v>2</v>
      </c>
      <c r="C239" s="76" t="s">
        <v>19</v>
      </c>
      <c r="D239" s="102">
        <f>'INPUTS-Incidence'!I24</f>
        <v>718233.66</v>
      </c>
      <c r="E239" s="151">
        <f>'ANALYSIS-YLL'!E240</f>
        <v>0</v>
      </c>
      <c r="F239" s="148">
        <f>'ANALYSIS-YLL'!H240</f>
        <v>0</v>
      </c>
      <c r="G239" s="148">
        <f>'ANALYSIS-YLD2'!CJ240+'ANALYSIS-YLD2'!CK240</f>
        <v>0</v>
      </c>
      <c r="H239" s="150">
        <f t="shared" si="15"/>
        <v>0</v>
      </c>
      <c r="I239" s="149">
        <f t="shared" si="16"/>
        <v>0</v>
      </c>
      <c r="J239" s="148">
        <f t="shared" si="17"/>
        <v>0</v>
      </c>
      <c r="K239" s="148">
        <f t="shared" si="18"/>
        <v>0</v>
      </c>
      <c r="L239" s="97">
        <f t="shared" si="19"/>
        <v>0</v>
      </c>
    </row>
    <row r="240" spans="1:12" x14ac:dyDescent="0.5">
      <c r="A240" s="77" t="s">
        <v>22</v>
      </c>
      <c r="B240" s="76" t="s">
        <v>2</v>
      </c>
      <c r="C240" s="76" t="s">
        <v>18</v>
      </c>
      <c r="D240" s="102">
        <f>'INPUTS-Incidence'!I25</f>
        <v>806017.77399999998</v>
      </c>
      <c r="E240" s="151">
        <f>'ANALYSIS-YLL'!E241</f>
        <v>0</v>
      </c>
      <c r="F240" s="148">
        <f>'ANALYSIS-YLL'!H241</f>
        <v>0</v>
      </c>
      <c r="G240" s="148">
        <f>'ANALYSIS-YLD2'!CJ241+'ANALYSIS-YLD2'!CK241</f>
        <v>0</v>
      </c>
      <c r="H240" s="150">
        <f t="shared" si="15"/>
        <v>0</v>
      </c>
      <c r="I240" s="149">
        <f t="shared" si="16"/>
        <v>0</v>
      </c>
      <c r="J240" s="148">
        <f t="shared" si="17"/>
        <v>0</v>
      </c>
      <c r="K240" s="148">
        <f t="shared" si="18"/>
        <v>0</v>
      </c>
      <c r="L240" s="97">
        <f t="shared" si="19"/>
        <v>0</v>
      </c>
    </row>
    <row r="241" spans="1:12" x14ac:dyDescent="0.5">
      <c r="A241" s="77" t="s">
        <v>22</v>
      </c>
      <c r="B241" s="76" t="s">
        <v>2</v>
      </c>
      <c r="C241" s="76" t="s">
        <v>17</v>
      </c>
      <c r="D241" s="102">
        <f>'INPUTS-Incidence'!I26</f>
        <v>702272.91200000001</v>
      </c>
      <c r="E241" s="151">
        <f>'ANALYSIS-YLL'!E242</f>
        <v>0</v>
      </c>
      <c r="F241" s="148">
        <f>'ANALYSIS-YLL'!H242</f>
        <v>0</v>
      </c>
      <c r="G241" s="148">
        <f>'ANALYSIS-YLD2'!CJ242+'ANALYSIS-YLD2'!CK242</f>
        <v>0</v>
      </c>
      <c r="H241" s="150">
        <f t="shared" si="15"/>
        <v>0</v>
      </c>
      <c r="I241" s="149">
        <f t="shared" si="16"/>
        <v>0</v>
      </c>
      <c r="J241" s="148">
        <f t="shared" si="17"/>
        <v>0</v>
      </c>
      <c r="K241" s="148">
        <f t="shared" si="18"/>
        <v>0</v>
      </c>
      <c r="L241" s="97">
        <f t="shared" si="19"/>
        <v>0</v>
      </c>
    </row>
    <row r="242" spans="1:12" x14ac:dyDescent="0.5">
      <c r="A242" s="77" t="s">
        <v>22</v>
      </c>
      <c r="B242" s="76" t="s">
        <v>2</v>
      </c>
      <c r="C242" s="76" t="s">
        <v>16</v>
      </c>
      <c r="D242" s="102">
        <f>'INPUTS-Incidence'!I27</f>
        <v>646410.29399999999</v>
      </c>
      <c r="E242" s="151">
        <f>'ANALYSIS-YLL'!E243</f>
        <v>0</v>
      </c>
      <c r="F242" s="148">
        <f>'ANALYSIS-YLL'!H243</f>
        <v>0</v>
      </c>
      <c r="G242" s="148">
        <f>'ANALYSIS-YLD2'!CJ243+'ANALYSIS-YLD2'!CK243</f>
        <v>0</v>
      </c>
      <c r="H242" s="150">
        <f t="shared" si="15"/>
        <v>0</v>
      </c>
      <c r="I242" s="149">
        <f t="shared" si="16"/>
        <v>0</v>
      </c>
      <c r="J242" s="148">
        <f t="shared" si="17"/>
        <v>0</v>
      </c>
      <c r="K242" s="148">
        <f t="shared" si="18"/>
        <v>0</v>
      </c>
      <c r="L242" s="97">
        <f t="shared" si="19"/>
        <v>0</v>
      </c>
    </row>
    <row r="243" spans="1:12" x14ac:dyDescent="0.5">
      <c r="A243" s="77" t="s">
        <v>22</v>
      </c>
      <c r="B243" s="76" t="s">
        <v>2</v>
      </c>
      <c r="C243" s="76" t="s">
        <v>15</v>
      </c>
      <c r="D243" s="102">
        <f>'INPUTS-Incidence'!I28</f>
        <v>726214.03399999999</v>
      </c>
      <c r="E243" s="151">
        <f>'ANALYSIS-YLL'!E244</f>
        <v>0</v>
      </c>
      <c r="F243" s="148">
        <f>'ANALYSIS-YLL'!H244</f>
        <v>0</v>
      </c>
      <c r="G243" s="148">
        <f>'ANALYSIS-YLD2'!CJ244+'ANALYSIS-YLD2'!CK244</f>
        <v>0</v>
      </c>
      <c r="H243" s="150">
        <f t="shared" si="15"/>
        <v>0</v>
      </c>
      <c r="I243" s="149">
        <f t="shared" si="16"/>
        <v>0</v>
      </c>
      <c r="J243" s="148">
        <f t="shared" si="17"/>
        <v>0</v>
      </c>
      <c r="K243" s="148">
        <f t="shared" si="18"/>
        <v>0</v>
      </c>
      <c r="L243" s="97">
        <f t="shared" si="19"/>
        <v>0</v>
      </c>
    </row>
    <row r="244" spans="1:12" x14ac:dyDescent="0.5">
      <c r="A244" s="77" t="s">
        <v>22</v>
      </c>
      <c r="B244" s="76" t="s">
        <v>2</v>
      </c>
      <c r="C244" s="76" t="s">
        <v>14</v>
      </c>
      <c r="D244" s="102">
        <f>'INPUTS-Incidence'!I29</f>
        <v>662371.04200000002</v>
      </c>
      <c r="E244" s="151">
        <f>'ANALYSIS-YLL'!E245</f>
        <v>0</v>
      </c>
      <c r="F244" s="148">
        <f>'ANALYSIS-YLL'!H245</f>
        <v>0</v>
      </c>
      <c r="G244" s="148">
        <f>'ANALYSIS-YLD2'!CJ245+'ANALYSIS-YLD2'!CK245</f>
        <v>0</v>
      </c>
      <c r="H244" s="150">
        <f t="shared" si="15"/>
        <v>0</v>
      </c>
      <c r="I244" s="149">
        <f t="shared" si="16"/>
        <v>0</v>
      </c>
      <c r="J244" s="148">
        <f t="shared" si="17"/>
        <v>0</v>
      </c>
      <c r="K244" s="148">
        <f t="shared" si="18"/>
        <v>0</v>
      </c>
      <c r="L244" s="97">
        <f t="shared" si="19"/>
        <v>0</v>
      </c>
    </row>
    <row r="245" spans="1:12" x14ac:dyDescent="0.5">
      <c r="A245" s="77" t="s">
        <v>22</v>
      </c>
      <c r="B245" s="76" t="s">
        <v>2</v>
      </c>
      <c r="C245" s="76" t="s">
        <v>13</v>
      </c>
      <c r="D245" s="102">
        <f>'INPUTS-Incidence'!I30</f>
        <v>662371.04200000002</v>
      </c>
      <c r="E245" s="151">
        <f>'ANALYSIS-YLL'!E246</f>
        <v>0</v>
      </c>
      <c r="F245" s="148">
        <f>'ANALYSIS-YLL'!H246</f>
        <v>0</v>
      </c>
      <c r="G245" s="148">
        <f>'ANALYSIS-YLD2'!CJ246+'ANALYSIS-YLD2'!CK246</f>
        <v>0</v>
      </c>
      <c r="H245" s="150">
        <f t="shared" si="15"/>
        <v>0</v>
      </c>
      <c r="I245" s="149">
        <f t="shared" si="16"/>
        <v>0</v>
      </c>
      <c r="J245" s="148">
        <f t="shared" si="17"/>
        <v>0</v>
      </c>
      <c r="K245" s="148">
        <f t="shared" si="18"/>
        <v>0</v>
      </c>
      <c r="L245" s="97">
        <f t="shared" si="19"/>
        <v>0</v>
      </c>
    </row>
    <row r="246" spans="1:12" x14ac:dyDescent="0.5">
      <c r="A246" s="77" t="s">
        <v>22</v>
      </c>
      <c r="B246" s="76" t="s">
        <v>2</v>
      </c>
      <c r="C246" s="76" t="s">
        <v>12</v>
      </c>
      <c r="D246" s="102">
        <f>'INPUTS-Incidence'!I31</f>
        <v>383057.95199999999</v>
      </c>
      <c r="E246" s="151">
        <f>'ANALYSIS-YLL'!E247</f>
        <v>0</v>
      </c>
      <c r="F246" s="148">
        <f>'ANALYSIS-YLL'!H247</f>
        <v>0</v>
      </c>
      <c r="G246" s="148">
        <f>'ANALYSIS-YLD2'!CJ247+'ANALYSIS-YLD2'!CK247</f>
        <v>0</v>
      </c>
      <c r="H246" s="150">
        <f t="shared" si="15"/>
        <v>0</v>
      </c>
      <c r="I246" s="149">
        <f t="shared" si="16"/>
        <v>0</v>
      </c>
      <c r="J246" s="148">
        <f t="shared" si="17"/>
        <v>0</v>
      </c>
      <c r="K246" s="148">
        <f t="shared" si="18"/>
        <v>0</v>
      </c>
      <c r="L246" s="97">
        <f t="shared" si="19"/>
        <v>0</v>
      </c>
    </row>
    <row r="247" spans="1:12" x14ac:dyDescent="0.5">
      <c r="A247" s="77" t="s">
        <v>22</v>
      </c>
      <c r="B247" s="76" t="s">
        <v>2</v>
      </c>
      <c r="C247" s="76" t="s">
        <v>11</v>
      </c>
      <c r="D247" s="102">
        <f>'INPUTS-Incidence'!I32</f>
        <v>406999.07400000002</v>
      </c>
      <c r="E247" s="151">
        <f>'ANALYSIS-YLL'!E248</f>
        <v>0</v>
      </c>
      <c r="F247" s="148">
        <f>'ANALYSIS-YLL'!H248</f>
        <v>0</v>
      </c>
      <c r="G247" s="148">
        <f>'ANALYSIS-YLD2'!CJ248+'ANALYSIS-YLD2'!CK248</f>
        <v>0</v>
      </c>
      <c r="H247" s="150">
        <f t="shared" si="15"/>
        <v>0</v>
      </c>
      <c r="I247" s="149">
        <f t="shared" si="16"/>
        <v>0</v>
      </c>
      <c r="J247" s="148">
        <f t="shared" si="17"/>
        <v>0</v>
      </c>
      <c r="K247" s="148">
        <f t="shared" si="18"/>
        <v>0</v>
      </c>
      <c r="L247" s="97">
        <f t="shared" si="19"/>
        <v>0</v>
      </c>
    </row>
    <row r="248" spans="1:12" x14ac:dyDescent="0.5">
      <c r="A248" s="77" t="s">
        <v>22</v>
      </c>
      <c r="B248" s="76" t="s">
        <v>2</v>
      </c>
      <c r="C248" s="76" t="s">
        <v>10</v>
      </c>
      <c r="D248" s="102">
        <f>'INPUTS-Incidence'!I33</f>
        <v>383057.95199999999</v>
      </c>
      <c r="E248" s="151">
        <f>'ANALYSIS-YLL'!E249</f>
        <v>0</v>
      </c>
      <c r="F248" s="148">
        <f>'ANALYSIS-YLL'!H249</f>
        <v>0</v>
      </c>
      <c r="G248" s="148">
        <f>'ANALYSIS-YLD2'!CJ249+'ANALYSIS-YLD2'!CK249</f>
        <v>0</v>
      </c>
      <c r="H248" s="150">
        <f t="shared" si="15"/>
        <v>0</v>
      </c>
      <c r="I248" s="149">
        <f t="shared" si="16"/>
        <v>0</v>
      </c>
      <c r="J248" s="148">
        <f t="shared" si="17"/>
        <v>0</v>
      </c>
      <c r="K248" s="148">
        <f t="shared" si="18"/>
        <v>0</v>
      </c>
      <c r="L248" s="97">
        <f t="shared" si="19"/>
        <v>0</v>
      </c>
    </row>
    <row r="249" spans="1:12" x14ac:dyDescent="0.5">
      <c r="A249" s="77" t="s">
        <v>22</v>
      </c>
      <c r="B249" s="76" t="s">
        <v>2</v>
      </c>
      <c r="C249" s="76" t="s">
        <v>9</v>
      </c>
      <c r="D249" s="102">
        <f>'INPUTS-Incidence'!I34</f>
        <v>343156.08199999999</v>
      </c>
      <c r="E249" s="151">
        <f>'ANALYSIS-YLL'!E250</f>
        <v>0</v>
      </c>
      <c r="F249" s="148">
        <f>'ANALYSIS-YLL'!H250</f>
        <v>0</v>
      </c>
      <c r="G249" s="148">
        <f>'ANALYSIS-YLD2'!CJ250+'ANALYSIS-YLD2'!CK250</f>
        <v>0</v>
      </c>
      <c r="H249" s="150">
        <f t="shared" si="15"/>
        <v>0</v>
      </c>
      <c r="I249" s="149">
        <f t="shared" si="16"/>
        <v>0</v>
      </c>
      <c r="J249" s="148">
        <f t="shared" si="17"/>
        <v>0</v>
      </c>
      <c r="K249" s="148">
        <f t="shared" si="18"/>
        <v>0</v>
      </c>
      <c r="L249" s="97">
        <f t="shared" si="19"/>
        <v>0</v>
      </c>
    </row>
    <row r="250" spans="1:12" x14ac:dyDescent="0.5">
      <c r="A250" s="77" t="s">
        <v>22</v>
      </c>
      <c r="B250" s="76" t="s">
        <v>2</v>
      </c>
      <c r="C250" s="76" t="s">
        <v>8</v>
      </c>
      <c r="D250" s="102">
        <f>'INPUTS-Incidence'!I35</f>
        <v>279313.09000000003</v>
      </c>
      <c r="E250" s="151">
        <f>'ANALYSIS-YLL'!E251</f>
        <v>0</v>
      </c>
      <c r="F250" s="148">
        <f>'ANALYSIS-YLL'!H251</f>
        <v>0</v>
      </c>
      <c r="G250" s="148">
        <f>'ANALYSIS-YLD2'!CJ251+'ANALYSIS-YLD2'!CK251</f>
        <v>0</v>
      </c>
      <c r="H250" s="150">
        <f t="shared" si="15"/>
        <v>0</v>
      </c>
      <c r="I250" s="149">
        <f t="shared" si="16"/>
        <v>0</v>
      </c>
      <c r="J250" s="148">
        <f t="shared" si="17"/>
        <v>0</v>
      </c>
      <c r="K250" s="148">
        <f t="shared" si="18"/>
        <v>0</v>
      </c>
      <c r="L250" s="97">
        <f t="shared" si="19"/>
        <v>0</v>
      </c>
    </row>
    <row r="251" spans="1:12" x14ac:dyDescent="0.5">
      <c r="A251" s="77" t="s">
        <v>22</v>
      </c>
      <c r="B251" s="76" t="s">
        <v>2</v>
      </c>
      <c r="C251" s="76" t="s">
        <v>7</v>
      </c>
      <c r="D251" s="102">
        <f>'INPUTS-Incidence'!I36</f>
        <v>215470.098</v>
      </c>
      <c r="E251" s="151">
        <f>'ANALYSIS-YLL'!E252</f>
        <v>0</v>
      </c>
      <c r="F251" s="148">
        <f>'ANALYSIS-YLL'!H252</f>
        <v>0</v>
      </c>
      <c r="G251" s="148">
        <f>'ANALYSIS-YLD2'!CJ252+'ANALYSIS-YLD2'!CK252</f>
        <v>0</v>
      </c>
      <c r="H251" s="150">
        <f t="shared" si="15"/>
        <v>0</v>
      </c>
      <c r="I251" s="149">
        <f t="shared" si="16"/>
        <v>0</v>
      </c>
      <c r="J251" s="148">
        <f t="shared" si="17"/>
        <v>0</v>
      </c>
      <c r="K251" s="148">
        <f t="shared" si="18"/>
        <v>0</v>
      </c>
      <c r="L251" s="97">
        <f t="shared" si="19"/>
        <v>0</v>
      </c>
    </row>
    <row r="252" spans="1:12" x14ac:dyDescent="0.5">
      <c r="A252" s="77" t="s">
        <v>22</v>
      </c>
      <c r="B252" s="76" t="s">
        <v>2</v>
      </c>
      <c r="C252" s="76" t="s">
        <v>6</v>
      </c>
      <c r="D252" s="102">
        <f>'INPUTS-Incidence'!I37</f>
        <v>143646.73199999999</v>
      </c>
      <c r="E252" s="151">
        <f>'ANALYSIS-YLL'!E253</f>
        <v>0</v>
      </c>
      <c r="F252" s="148">
        <f>'ANALYSIS-YLL'!H253</f>
        <v>0</v>
      </c>
      <c r="G252" s="148">
        <f>'ANALYSIS-YLD2'!CJ253+'ANALYSIS-YLD2'!CK253</f>
        <v>0</v>
      </c>
      <c r="H252" s="150">
        <f t="shared" si="15"/>
        <v>0</v>
      </c>
      <c r="I252" s="149">
        <f t="shared" si="16"/>
        <v>0</v>
      </c>
      <c r="J252" s="148">
        <f t="shared" si="17"/>
        <v>0</v>
      </c>
      <c r="K252" s="148">
        <f t="shared" si="18"/>
        <v>0</v>
      </c>
      <c r="L252" s="97">
        <f t="shared" si="19"/>
        <v>0</v>
      </c>
    </row>
    <row r="253" spans="1:12" x14ac:dyDescent="0.5">
      <c r="A253" s="77" t="s">
        <v>22</v>
      </c>
      <c r="B253" s="76" t="s">
        <v>2</v>
      </c>
      <c r="C253" s="76" t="s">
        <v>5</v>
      </c>
      <c r="D253" s="102">
        <f>'INPUTS-Incidence'!I38</f>
        <v>72860.814620000005</v>
      </c>
      <c r="E253" s="151">
        <f>'ANALYSIS-YLL'!E254</f>
        <v>0</v>
      </c>
      <c r="F253" s="148">
        <f>'ANALYSIS-YLL'!H254</f>
        <v>0</v>
      </c>
      <c r="G253" s="148">
        <f>'ANALYSIS-YLD2'!CJ254+'ANALYSIS-YLD2'!CK254</f>
        <v>0</v>
      </c>
      <c r="H253" s="150">
        <f t="shared" si="15"/>
        <v>0</v>
      </c>
      <c r="I253" s="149">
        <f t="shared" si="16"/>
        <v>0</v>
      </c>
      <c r="J253" s="148">
        <f t="shared" si="17"/>
        <v>0</v>
      </c>
      <c r="K253" s="148">
        <f t="shared" si="18"/>
        <v>0</v>
      </c>
      <c r="L253" s="97">
        <f t="shared" si="19"/>
        <v>0</v>
      </c>
    </row>
    <row r="254" spans="1:12" x14ac:dyDescent="0.5">
      <c r="A254" s="77" t="s">
        <v>22</v>
      </c>
      <c r="B254" s="76" t="s">
        <v>2</v>
      </c>
      <c r="C254" s="76" t="s">
        <v>4</v>
      </c>
      <c r="D254" s="102">
        <f>'INPUTS-Incidence'!I39</f>
        <v>0</v>
      </c>
      <c r="E254" s="151">
        <f>'ANALYSIS-YLL'!E255</f>
        <v>0</v>
      </c>
      <c r="F254" s="148">
        <f>'ANALYSIS-YLL'!H255</f>
        <v>0</v>
      </c>
      <c r="G254" s="148">
        <f>'ANALYSIS-YLD2'!CJ255+'ANALYSIS-YLD2'!CK255</f>
        <v>0</v>
      </c>
      <c r="H254" s="150">
        <f t="shared" si="15"/>
        <v>0</v>
      </c>
      <c r="I254" s="149" t="e">
        <f t="shared" si="16"/>
        <v>#DIV/0!</v>
      </c>
      <c r="J254" s="148" t="e">
        <f t="shared" si="17"/>
        <v>#DIV/0!</v>
      </c>
      <c r="K254" s="148" t="e">
        <f t="shared" si="18"/>
        <v>#DIV/0!</v>
      </c>
      <c r="L254" s="97" t="e">
        <f t="shared" si="19"/>
        <v>#DIV/0!</v>
      </c>
    </row>
    <row r="255" spans="1:12" x14ac:dyDescent="0.5">
      <c r="A255" s="77" t="s">
        <v>22</v>
      </c>
      <c r="B255" s="76" t="s">
        <v>2</v>
      </c>
      <c r="C255" s="76" t="s">
        <v>1</v>
      </c>
      <c r="D255" s="102">
        <f>'INPUTS-Incidence'!I40</f>
        <v>56022.225480000001</v>
      </c>
      <c r="E255" s="151">
        <f>'ANALYSIS-YLL'!E256</f>
        <v>0</v>
      </c>
      <c r="F255" s="148">
        <f>'ANALYSIS-YLL'!H256</f>
        <v>0</v>
      </c>
      <c r="G255" s="148">
        <f>'ANALYSIS-YLD2'!CJ256+'ANALYSIS-YLD2'!CK256</f>
        <v>0</v>
      </c>
      <c r="H255" s="150">
        <f t="shared" si="15"/>
        <v>0</v>
      </c>
      <c r="I255" s="149">
        <f t="shared" si="16"/>
        <v>0</v>
      </c>
      <c r="J255" s="148">
        <f t="shared" si="17"/>
        <v>0</v>
      </c>
      <c r="K255" s="148">
        <f t="shared" si="18"/>
        <v>0</v>
      </c>
      <c r="L255" s="97">
        <f t="shared" si="19"/>
        <v>0</v>
      </c>
    </row>
    <row r="256" spans="1:12" x14ac:dyDescent="0.5">
      <c r="A256" s="77" t="s">
        <v>3</v>
      </c>
      <c r="B256" s="76" t="s">
        <v>21</v>
      </c>
      <c r="C256" s="76" t="s">
        <v>20</v>
      </c>
      <c r="D256" s="102">
        <f>'INPUTS-Incidence'!I5</f>
        <v>749611.86300000001</v>
      </c>
      <c r="E256" s="151">
        <f>'ANALYSIS-YLL'!E257</f>
        <v>0</v>
      </c>
      <c r="F256" s="148">
        <f>'ANALYSIS-YLL'!H257</f>
        <v>0</v>
      </c>
      <c r="G256" s="148">
        <f>'ANALYSIS-YLD2'!CJ257+'ANALYSIS-YLD2'!CK257</f>
        <v>0</v>
      </c>
      <c r="H256" s="150">
        <f t="shared" si="15"/>
        <v>0</v>
      </c>
      <c r="I256" s="149">
        <f t="shared" si="16"/>
        <v>0</v>
      </c>
      <c r="J256" s="148">
        <f t="shared" si="17"/>
        <v>0</v>
      </c>
      <c r="K256" s="148">
        <f t="shared" si="18"/>
        <v>0</v>
      </c>
      <c r="L256" s="97">
        <f t="shared" si="19"/>
        <v>0</v>
      </c>
    </row>
    <row r="257" spans="1:12" x14ac:dyDescent="0.5">
      <c r="A257" s="77" t="s">
        <v>3</v>
      </c>
      <c r="B257" s="76" t="s">
        <v>21</v>
      </c>
      <c r="C257" s="76" t="s">
        <v>19</v>
      </c>
      <c r="D257" s="102">
        <f>'INPUTS-Incidence'!I6</f>
        <v>757183.7</v>
      </c>
      <c r="E257" s="151">
        <f>'ANALYSIS-YLL'!E258</f>
        <v>3.1423913043478264</v>
      </c>
      <c r="F257" s="148">
        <f>'ANALYSIS-YLL'!H258</f>
        <v>247.49473913043482</v>
      </c>
      <c r="G257" s="148">
        <f>'ANALYSIS-YLD2'!CJ258+'ANALYSIS-YLD2'!CK258</f>
        <v>0</v>
      </c>
      <c r="H257" s="150">
        <f t="shared" si="15"/>
        <v>247.49473913043482</v>
      </c>
      <c r="I257" s="149">
        <f t="shared" si="16"/>
        <v>0.41501042670990235</v>
      </c>
      <c r="J257" s="148">
        <f t="shared" si="17"/>
        <v>32.686221207671913</v>
      </c>
      <c r="K257" s="148">
        <f t="shared" si="18"/>
        <v>0</v>
      </c>
      <c r="L257" s="97">
        <f t="shared" si="19"/>
        <v>32.686221207671913</v>
      </c>
    </row>
    <row r="258" spans="1:12" x14ac:dyDescent="0.5">
      <c r="A258" s="77" t="s">
        <v>3</v>
      </c>
      <c r="B258" s="76" t="s">
        <v>21</v>
      </c>
      <c r="C258" s="76" t="s">
        <v>18</v>
      </c>
      <c r="D258" s="102">
        <f>'INPUTS-Incidence'!I7</f>
        <v>840473.90700000001</v>
      </c>
      <c r="E258" s="151">
        <f>'ANALYSIS-YLL'!E259</f>
        <v>3.1423913043478264</v>
      </c>
      <c r="F258" s="148">
        <f>'ANALYSIS-YLL'!H259</f>
        <v>231.86134239130436</v>
      </c>
      <c r="G258" s="148">
        <f>'ANALYSIS-YLD2'!CJ259+'ANALYSIS-YLD2'!CK259</f>
        <v>0</v>
      </c>
      <c r="H258" s="150">
        <f t="shared" si="15"/>
        <v>231.86134239130436</v>
      </c>
      <c r="I258" s="149">
        <f t="shared" si="16"/>
        <v>0.37388326730621829</v>
      </c>
      <c r="J258" s="148">
        <f t="shared" si="17"/>
        <v>27.586976878189315</v>
      </c>
      <c r="K258" s="148">
        <f t="shared" si="18"/>
        <v>0</v>
      </c>
      <c r="L258" s="97">
        <f t="shared" si="19"/>
        <v>27.586976878189315</v>
      </c>
    </row>
    <row r="259" spans="1:12" x14ac:dyDescent="0.5">
      <c r="A259" s="77" t="s">
        <v>3</v>
      </c>
      <c r="B259" s="76" t="s">
        <v>21</v>
      </c>
      <c r="C259" s="76" t="s">
        <v>17</v>
      </c>
      <c r="D259" s="102">
        <f>'INPUTS-Incidence'!I8</f>
        <v>711752.67799999996</v>
      </c>
      <c r="E259" s="151">
        <f>'ANALYSIS-YLL'!E260</f>
        <v>9.4271739130434788</v>
      </c>
      <c r="F259" s="148">
        <f>'ANALYSIS-YLL'!H260</f>
        <v>648.8252445652173</v>
      </c>
      <c r="G259" s="148">
        <f>'ANALYSIS-YLD2'!CJ260+'ANALYSIS-YLD2'!CK260</f>
        <v>0</v>
      </c>
      <c r="H259" s="150">
        <f t="shared" si="15"/>
        <v>648.8252445652173</v>
      </c>
      <c r="I259" s="149">
        <f t="shared" si="16"/>
        <v>1.3245013618401138</v>
      </c>
      <c r="J259" s="148">
        <f t="shared" si="17"/>
        <v>91.158806228645801</v>
      </c>
      <c r="K259" s="148">
        <f t="shared" si="18"/>
        <v>0</v>
      </c>
      <c r="L259" s="97">
        <f t="shared" si="19"/>
        <v>91.158806228645801</v>
      </c>
    </row>
    <row r="260" spans="1:12" x14ac:dyDescent="0.5">
      <c r="A260" s="77" t="s">
        <v>3</v>
      </c>
      <c r="B260" s="76" t="s">
        <v>21</v>
      </c>
      <c r="C260" s="76" t="s">
        <v>16</v>
      </c>
      <c r="D260" s="102">
        <f>'INPUTS-Incidence'!I9</f>
        <v>613318.79700000002</v>
      </c>
      <c r="E260" s="151">
        <f>'ANALYSIS-YLL'!E261</f>
        <v>15.711956521739133</v>
      </c>
      <c r="F260" s="148">
        <f>'ANALYSIS-YLL'!H261</f>
        <v>1003.6012228260871</v>
      </c>
      <c r="G260" s="148">
        <f>'ANALYSIS-YLD2'!CJ261+'ANALYSIS-YLD2'!CK261</f>
        <v>0</v>
      </c>
      <c r="H260" s="150">
        <f t="shared" ref="H260:H291" si="20">F260+G260</f>
        <v>1003.6012228260871</v>
      </c>
      <c r="I260" s="149">
        <f t="shared" ref="I260:I291" si="21">100000*E260/$D260</f>
        <v>2.5617927574685329</v>
      </c>
      <c r="J260" s="148">
        <f t="shared" ref="J260:J291" si="22">100000*F260/$D260</f>
        <v>163.63451238330254</v>
      </c>
      <c r="K260" s="148">
        <f t="shared" ref="K260:K291" si="23">100000*G260/$D260</f>
        <v>0</v>
      </c>
      <c r="L260" s="97">
        <f t="shared" ref="L260:L291" si="24">100000*H260/$D260</f>
        <v>163.63451238330254</v>
      </c>
    </row>
    <row r="261" spans="1:12" x14ac:dyDescent="0.5">
      <c r="A261" s="77" t="s">
        <v>3</v>
      </c>
      <c r="B261" s="76" t="s">
        <v>21</v>
      </c>
      <c r="C261" s="76" t="s">
        <v>15</v>
      </c>
      <c r="D261" s="102">
        <f>'INPUTS-Incidence'!I10</f>
        <v>696609.00399999996</v>
      </c>
      <c r="E261" s="151">
        <f>'ANALYSIS-YLL'!E262</f>
        <v>12.569565217391306</v>
      </c>
      <c r="F261" s="148">
        <f>'ANALYSIS-YLL'!H262</f>
        <v>740.78732608695668</v>
      </c>
      <c r="G261" s="148">
        <f>'ANALYSIS-YLD2'!CJ262+'ANALYSIS-YLD2'!CK262</f>
        <v>0</v>
      </c>
      <c r="H261" s="150">
        <f t="shared" si="20"/>
        <v>740.78732608695668</v>
      </c>
      <c r="I261" s="149">
        <f t="shared" si="21"/>
        <v>1.804393159608271</v>
      </c>
      <c r="J261" s="148">
        <f t="shared" si="22"/>
        <v>106.34191086151347</v>
      </c>
      <c r="K261" s="148">
        <f t="shared" si="23"/>
        <v>0</v>
      </c>
      <c r="L261" s="97">
        <f t="shared" si="24"/>
        <v>106.34191086151347</v>
      </c>
    </row>
    <row r="262" spans="1:12" x14ac:dyDescent="0.5">
      <c r="A262" s="77" t="s">
        <v>3</v>
      </c>
      <c r="B262" s="76" t="s">
        <v>21</v>
      </c>
      <c r="C262" s="76" t="s">
        <v>14</v>
      </c>
      <c r="D262" s="102">
        <f>'INPUTS-Incidence'!I11</f>
        <v>636034.30799999996</v>
      </c>
      <c r="E262" s="151">
        <f>'ANALYSIS-YLL'!E263</f>
        <v>9.4271739130434788</v>
      </c>
      <c r="F262" s="148">
        <f>'ANALYSIS-YLL'!H263</f>
        <v>509.02025543478265</v>
      </c>
      <c r="G262" s="148">
        <f>'ANALYSIS-YLD2'!CJ263+'ANALYSIS-YLD2'!CK263</f>
        <v>0</v>
      </c>
      <c r="H262" s="150">
        <f t="shared" si="20"/>
        <v>509.02025543478265</v>
      </c>
      <c r="I262" s="149">
        <f t="shared" si="21"/>
        <v>1.4821800953925082</v>
      </c>
      <c r="J262" s="148">
        <f t="shared" si="22"/>
        <v>80.030314250718476</v>
      </c>
      <c r="K262" s="148">
        <f t="shared" si="23"/>
        <v>0</v>
      </c>
      <c r="L262" s="97">
        <f t="shared" si="24"/>
        <v>80.030314250718476</v>
      </c>
    </row>
    <row r="263" spans="1:12" x14ac:dyDescent="0.5">
      <c r="A263" s="77" t="s">
        <v>3</v>
      </c>
      <c r="B263" s="76" t="s">
        <v>21</v>
      </c>
      <c r="C263" s="76" t="s">
        <v>13</v>
      </c>
      <c r="D263" s="102">
        <f>'INPUTS-Incidence'!I12</f>
        <v>643606.14500000002</v>
      </c>
      <c r="E263" s="151">
        <f>'ANALYSIS-YLL'!E264</f>
        <v>6.2847826086956529</v>
      </c>
      <c r="F263" s="148">
        <f>'ANALYSIS-YLL'!H264</f>
        <v>308.51997826086961</v>
      </c>
      <c r="G263" s="148">
        <f>'ANALYSIS-YLD2'!CJ264+'ANALYSIS-YLD2'!CK264</f>
        <v>0</v>
      </c>
      <c r="H263" s="150">
        <f t="shared" si="20"/>
        <v>308.51997826086961</v>
      </c>
      <c r="I263" s="149">
        <f t="shared" si="21"/>
        <v>0.97649512167035835</v>
      </c>
      <c r="J263" s="148">
        <f t="shared" si="22"/>
        <v>47.936145522797894</v>
      </c>
      <c r="K263" s="148">
        <f t="shared" si="23"/>
        <v>0</v>
      </c>
      <c r="L263" s="97">
        <f t="shared" si="24"/>
        <v>47.936145522797894</v>
      </c>
    </row>
    <row r="264" spans="1:12" x14ac:dyDescent="0.5">
      <c r="A264" s="77" t="s">
        <v>3</v>
      </c>
      <c r="B264" s="76" t="s">
        <v>21</v>
      </c>
      <c r="C264" s="76" t="s">
        <v>12</v>
      </c>
      <c r="D264" s="102">
        <f>'INPUTS-Incidence'!I13</f>
        <v>363448.17599999998</v>
      </c>
      <c r="E264" s="151">
        <f>'ANALYSIS-YLL'!E265</f>
        <v>6.2847826086956529</v>
      </c>
      <c r="F264" s="148">
        <f>'ANALYSIS-YLL'!H265</f>
        <v>277.94451086956525</v>
      </c>
      <c r="G264" s="148">
        <f>'ANALYSIS-YLD2'!CJ265+'ANALYSIS-YLD2'!CK265</f>
        <v>0</v>
      </c>
      <c r="H264" s="150">
        <f t="shared" si="20"/>
        <v>277.94451086956525</v>
      </c>
      <c r="I264" s="149">
        <f t="shared" si="21"/>
        <v>1.7292101112912597</v>
      </c>
      <c r="J264" s="148">
        <f t="shared" si="22"/>
        <v>76.474317171855958</v>
      </c>
      <c r="K264" s="148">
        <f t="shared" si="23"/>
        <v>0</v>
      </c>
      <c r="L264" s="97">
        <f t="shared" si="24"/>
        <v>76.474317171855958</v>
      </c>
    </row>
    <row r="265" spans="1:12" x14ac:dyDescent="0.5">
      <c r="A265" s="77" t="s">
        <v>3</v>
      </c>
      <c r="B265" s="76" t="s">
        <v>21</v>
      </c>
      <c r="C265" s="76" t="s">
        <v>11</v>
      </c>
      <c r="D265" s="102">
        <f>'INPUTS-Incidence'!I14</f>
        <v>378591.85</v>
      </c>
      <c r="E265" s="151">
        <f>'ANALYSIS-YLL'!E266</f>
        <v>6.2847826086956529</v>
      </c>
      <c r="F265" s="148">
        <f>'ANALYSIS-YLL'!H266</f>
        <v>247.77755434782608</v>
      </c>
      <c r="G265" s="148">
        <f>'ANALYSIS-YLD2'!CJ266+'ANALYSIS-YLD2'!CK266</f>
        <v>0</v>
      </c>
      <c r="H265" s="150">
        <f t="shared" si="20"/>
        <v>247.77755434782608</v>
      </c>
      <c r="I265" s="149">
        <f t="shared" si="21"/>
        <v>1.6600417068396094</v>
      </c>
      <c r="J265" s="148">
        <f t="shared" si="22"/>
        <v>65.447144292151592</v>
      </c>
      <c r="K265" s="148">
        <f t="shared" si="23"/>
        <v>0</v>
      </c>
      <c r="L265" s="97">
        <f t="shared" si="24"/>
        <v>65.447144292151592</v>
      </c>
    </row>
    <row r="266" spans="1:12" x14ac:dyDescent="0.5">
      <c r="A266" s="77" t="s">
        <v>3</v>
      </c>
      <c r="B266" s="76" t="s">
        <v>21</v>
      </c>
      <c r="C266" s="76" t="s">
        <v>10</v>
      </c>
      <c r="D266" s="102">
        <f>'INPUTS-Incidence'!I15</f>
        <v>333160.82799999998</v>
      </c>
      <c r="E266" s="151">
        <f>'ANALYSIS-YLL'!E267</f>
        <v>9.4271739130434788</v>
      </c>
      <c r="F266" s="148">
        <f>'ANALYSIS-YLL'!H267</f>
        <v>327.31147826086959</v>
      </c>
      <c r="G266" s="148">
        <f>'ANALYSIS-YLD2'!CJ267+'ANALYSIS-YLD2'!CK267</f>
        <v>0</v>
      </c>
      <c r="H266" s="150">
        <f t="shared" si="20"/>
        <v>327.31147826086959</v>
      </c>
      <c r="I266" s="149">
        <f t="shared" si="21"/>
        <v>2.8296165457493339</v>
      </c>
      <c r="J266" s="148">
        <f t="shared" si="22"/>
        <v>98.244286468416874</v>
      </c>
      <c r="K266" s="148">
        <f t="shared" si="23"/>
        <v>0</v>
      </c>
      <c r="L266" s="97">
        <f t="shared" si="24"/>
        <v>98.244286468416874</v>
      </c>
    </row>
    <row r="267" spans="1:12" x14ac:dyDescent="0.5">
      <c r="A267" s="77" t="s">
        <v>3</v>
      </c>
      <c r="B267" s="76" t="s">
        <v>21</v>
      </c>
      <c r="C267" s="76" t="s">
        <v>9</v>
      </c>
      <c r="D267" s="102">
        <f>'INPUTS-Incidence'!I16</f>
        <v>295301.64299999998</v>
      </c>
      <c r="E267" s="151">
        <f>'ANALYSIS-YLL'!E268</f>
        <v>6.2847826086956529</v>
      </c>
      <c r="F267" s="148">
        <f>'ANALYSIS-YLL'!H268</f>
        <v>189.14053260869568</v>
      </c>
      <c r="G267" s="148">
        <f>'ANALYSIS-YLD2'!CJ268+'ANALYSIS-YLD2'!CK268</f>
        <v>0</v>
      </c>
      <c r="H267" s="150">
        <f t="shared" si="20"/>
        <v>189.14053260869568</v>
      </c>
      <c r="I267" s="149">
        <f t="shared" si="21"/>
        <v>2.1282585985123195</v>
      </c>
      <c r="J267" s="148">
        <f t="shared" si="22"/>
        <v>64.04994252222825</v>
      </c>
      <c r="K267" s="148">
        <f t="shared" si="23"/>
        <v>0</v>
      </c>
      <c r="L267" s="97">
        <f t="shared" si="24"/>
        <v>64.04994252222825</v>
      </c>
    </row>
    <row r="268" spans="1:12" x14ac:dyDescent="0.5">
      <c r="A268" s="77" t="s">
        <v>3</v>
      </c>
      <c r="B268" s="76" t="s">
        <v>21</v>
      </c>
      <c r="C268" s="76" t="s">
        <v>8</v>
      </c>
      <c r="D268" s="102">
        <f>'INPUTS-Incidence'!I17</f>
        <v>189295.92499999999</v>
      </c>
      <c r="E268" s="151">
        <f>'ANALYSIS-YLL'!E269</f>
        <v>6.2847826086956529</v>
      </c>
      <c r="F268" s="148">
        <f>'ANALYSIS-YLL'!H269</f>
        <v>160.57619565217394</v>
      </c>
      <c r="G268" s="148">
        <f>'ANALYSIS-YLD2'!CJ269+'ANALYSIS-YLD2'!CK269</f>
        <v>0</v>
      </c>
      <c r="H268" s="150">
        <f t="shared" si="20"/>
        <v>160.57619565217394</v>
      </c>
      <c r="I268" s="149">
        <f t="shared" si="21"/>
        <v>3.3200834136792188</v>
      </c>
      <c r="J268" s="148">
        <f t="shared" si="22"/>
        <v>84.828131219504044</v>
      </c>
      <c r="K268" s="148">
        <f t="shared" si="23"/>
        <v>0</v>
      </c>
      <c r="L268" s="97">
        <f t="shared" si="24"/>
        <v>84.828131219504044</v>
      </c>
    </row>
    <row r="269" spans="1:12" x14ac:dyDescent="0.5">
      <c r="A269" s="77" t="s">
        <v>3</v>
      </c>
      <c r="B269" s="76" t="s">
        <v>21</v>
      </c>
      <c r="C269" s="76" t="s">
        <v>7</v>
      </c>
      <c r="D269" s="102">
        <f>'INPUTS-Incidence'!I18</f>
        <v>143864.90299999999</v>
      </c>
      <c r="E269" s="151">
        <f>'ANALYSIS-YLL'!E270</f>
        <v>6.2847826086956529</v>
      </c>
      <c r="F269" s="148">
        <f>'ANALYSIS-YLL'!H270</f>
        <v>132.70318478260873</v>
      </c>
      <c r="G269" s="148">
        <f>'ANALYSIS-YLD2'!CJ270+'ANALYSIS-YLD2'!CK270</f>
        <v>0</v>
      </c>
      <c r="H269" s="150">
        <f t="shared" si="20"/>
        <v>132.70318478260873</v>
      </c>
      <c r="I269" s="149">
        <f t="shared" si="21"/>
        <v>4.3685308074726557</v>
      </c>
      <c r="J269" s="148">
        <f t="shared" si="22"/>
        <v>92.241527999785148</v>
      </c>
      <c r="K269" s="148">
        <f t="shared" si="23"/>
        <v>0</v>
      </c>
      <c r="L269" s="97">
        <f t="shared" si="24"/>
        <v>92.241527999785148</v>
      </c>
    </row>
    <row r="270" spans="1:12" x14ac:dyDescent="0.5">
      <c r="A270" s="75" t="s">
        <v>3</v>
      </c>
      <c r="B270" s="74" t="s">
        <v>21</v>
      </c>
      <c r="C270" s="74" t="s">
        <v>6</v>
      </c>
      <c r="D270" s="102">
        <f>'INPUTS-Incidence'!I19</f>
        <v>98433.880999999994</v>
      </c>
      <c r="E270" s="151">
        <f>'ANALYSIS-YLL'!E271</f>
        <v>3.1423913043478264</v>
      </c>
      <c r="F270" s="148">
        <f>'ANALYSIS-YLL'!H271</f>
        <v>52.996429347826101</v>
      </c>
      <c r="G270" s="148">
        <f>'ANALYSIS-YLD2'!CJ271+'ANALYSIS-YLD2'!CK271</f>
        <v>0</v>
      </c>
      <c r="H270" s="150">
        <f t="shared" si="20"/>
        <v>52.996429347826101</v>
      </c>
      <c r="I270" s="149">
        <f t="shared" si="21"/>
        <v>3.1923878977684796</v>
      </c>
      <c r="J270" s="148">
        <f t="shared" si="22"/>
        <v>53.839621895865413</v>
      </c>
      <c r="K270" s="148">
        <f t="shared" si="23"/>
        <v>0</v>
      </c>
      <c r="L270" s="97">
        <f t="shared" si="24"/>
        <v>53.839621895865413</v>
      </c>
    </row>
    <row r="271" spans="1:12" x14ac:dyDescent="0.5">
      <c r="A271" s="75" t="s">
        <v>3</v>
      </c>
      <c r="B271" s="74" t="s">
        <v>21</v>
      </c>
      <c r="C271" s="74" t="s">
        <v>5</v>
      </c>
      <c r="D271" s="102">
        <f>'INPUTS-Incidence'!I20</f>
        <v>46188.205699999999</v>
      </c>
      <c r="E271" s="151">
        <f>'ANALYSIS-YLL'!E272</f>
        <v>3.1423913043478264</v>
      </c>
      <c r="F271" s="148">
        <f>'ANALYSIS-YLL'!H272</f>
        <v>40.505423913043487</v>
      </c>
      <c r="G271" s="148">
        <f>'ANALYSIS-YLD2'!CJ272+'ANALYSIS-YLD2'!CK272</f>
        <v>0</v>
      </c>
      <c r="H271" s="150">
        <f t="shared" si="20"/>
        <v>40.505423913043487</v>
      </c>
      <c r="I271" s="149">
        <f t="shared" si="21"/>
        <v>6.8034496181951196</v>
      </c>
      <c r="J271" s="148">
        <f t="shared" si="22"/>
        <v>87.696465578535097</v>
      </c>
      <c r="K271" s="148">
        <f t="shared" si="23"/>
        <v>0</v>
      </c>
      <c r="L271" s="97">
        <f t="shared" si="24"/>
        <v>87.696465578535097</v>
      </c>
    </row>
    <row r="272" spans="1:12" x14ac:dyDescent="0.5">
      <c r="A272" s="75" t="s">
        <v>3</v>
      </c>
      <c r="B272" s="74" t="s">
        <v>21</v>
      </c>
      <c r="C272" s="74" t="s">
        <v>4</v>
      </c>
      <c r="D272" s="102">
        <f>'INPUTS-Incidence'!I21</f>
        <v>0</v>
      </c>
      <c r="E272" s="151">
        <f>'ANALYSIS-YLL'!E273</f>
        <v>3.1423913043478264</v>
      </c>
      <c r="F272" s="148">
        <f>'ANALYSIS-YLL'!H273</f>
        <v>29.271375000000006</v>
      </c>
      <c r="G272" s="148">
        <f>'ANALYSIS-YLD2'!CJ273+'ANALYSIS-YLD2'!CK273</f>
        <v>0</v>
      </c>
      <c r="H272" s="150">
        <f t="shared" si="20"/>
        <v>29.271375000000006</v>
      </c>
      <c r="I272" s="149" t="e">
        <f t="shared" si="21"/>
        <v>#DIV/0!</v>
      </c>
      <c r="J272" s="148" t="e">
        <f t="shared" si="22"/>
        <v>#DIV/0!</v>
      </c>
      <c r="K272" s="148" t="e">
        <f t="shared" si="23"/>
        <v>#DIV/0!</v>
      </c>
      <c r="L272" s="97" t="e">
        <f t="shared" si="24"/>
        <v>#DIV/0!</v>
      </c>
    </row>
    <row r="273" spans="1:12" x14ac:dyDescent="0.5">
      <c r="A273" s="75" t="s">
        <v>3</v>
      </c>
      <c r="B273" s="74" t="s">
        <v>21</v>
      </c>
      <c r="C273" s="74" t="s">
        <v>1</v>
      </c>
      <c r="D273" s="102">
        <f>'INPUTS-Incidence'!I22</f>
        <v>33694.674650000001</v>
      </c>
      <c r="E273" s="151">
        <f>'ANALYSIS-YLL'!E274</f>
        <v>3.1423913043478264</v>
      </c>
      <c r="F273" s="148">
        <f>'ANALYSIS-YLL'!H274</f>
        <v>15.869076086956523</v>
      </c>
      <c r="G273" s="148">
        <f>'ANALYSIS-YLD2'!CJ274+'ANALYSIS-YLD2'!CK274</f>
        <v>0</v>
      </c>
      <c r="H273" s="150">
        <f t="shared" si="20"/>
        <v>15.869076086956523</v>
      </c>
      <c r="I273" s="149">
        <f t="shared" si="21"/>
        <v>9.3260770047169057</v>
      </c>
      <c r="J273" s="148">
        <f t="shared" si="22"/>
        <v>47.096688873820369</v>
      </c>
      <c r="K273" s="148">
        <f t="shared" si="23"/>
        <v>0</v>
      </c>
      <c r="L273" s="97">
        <f t="shared" si="24"/>
        <v>47.096688873820369</v>
      </c>
    </row>
    <row r="274" spans="1:12" x14ac:dyDescent="0.5">
      <c r="A274" s="75" t="s">
        <v>3</v>
      </c>
      <c r="B274" s="74" t="s">
        <v>2</v>
      </c>
      <c r="C274" s="74" t="s">
        <v>20</v>
      </c>
      <c r="D274" s="102">
        <f>'INPUTS-Incidence'!I23</f>
        <v>702272.91200000001</v>
      </c>
      <c r="E274" s="151">
        <f>'ANALYSIS-YLL'!E275</f>
        <v>0</v>
      </c>
      <c r="F274" s="148">
        <f>'ANALYSIS-YLL'!H275</f>
        <v>0</v>
      </c>
      <c r="G274" s="148">
        <f>'ANALYSIS-YLD2'!CJ275+'ANALYSIS-YLD2'!CK275</f>
        <v>0</v>
      </c>
      <c r="H274" s="150">
        <f t="shared" si="20"/>
        <v>0</v>
      </c>
      <c r="I274" s="149">
        <f t="shared" si="21"/>
        <v>0</v>
      </c>
      <c r="J274" s="148">
        <f t="shared" si="22"/>
        <v>0</v>
      </c>
      <c r="K274" s="148">
        <f t="shared" si="23"/>
        <v>0</v>
      </c>
      <c r="L274" s="97">
        <f t="shared" si="24"/>
        <v>0</v>
      </c>
    </row>
    <row r="275" spans="1:12" x14ac:dyDescent="0.5">
      <c r="A275" s="75" t="s">
        <v>3</v>
      </c>
      <c r="B275" s="74" t="s">
        <v>2</v>
      </c>
      <c r="C275" s="74" t="s">
        <v>19</v>
      </c>
      <c r="D275" s="102">
        <f>'INPUTS-Incidence'!I24</f>
        <v>718233.66</v>
      </c>
      <c r="E275" s="151">
        <f>'ANALYSIS-YLL'!E276</f>
        <v>0</v>
      </c>
      <c r="F275" s="148">
        <f>'ANALYSIS-YLL'!H276</f>
        <v>0</v>
      </c>
      <c r="G275" s="148">
        <f>'ANALYSIS-YLD2'!CJ276+'ANALYSIS-YLD2'!CK276</f>
        <v>0</v>
      </c>
      <c r="H275" s="150">
        <f t="shared" si="20"/>
        <v>0</v>
      </c>
      <c r="I275" s="149">
        <f t="shared" si="21"/>
        <v>0</v>
      </c>
      <c r="J275" s="148">
        <f t="shared" si="22"/>
        <v>0</v>
      </c>
      <c r="K275" s="148">
        <f t="shared" si="23"/>
        <v>0</v>
      </c>
      <c r="L275" s="97">
        <f t="shared" si="24"/>
        <v>0</v>
      </c>
    </row>
    <row r="276" spans="1:12" x14ac:dyDescent="0.5">
      <c r="A276" s="75" t="s">
        <v>3</v>
      </c>
      <c r="B276" s="74" t="s">
        <v>2</v>
      </c>
      <c r="C276" s="74" t="s">
        <v>18</v>
      </c>
      <c r="D276" s="102">
        <f>'INPUTS-Incidence'!I25</f>
        <v>806017.77399999998</v>
      </c>
      <c r="E276" s="151">
        <f>'ANALYSIS-YLL'!E277</f>
        <v>0</v>
      </c>
      <c r="F276" s="148">
        <f>'ANALYSIS-YLL'!H277</f>
        <v>0</v>
      </c>
      <c r="G276" s="148">
        <f>'ANALYSIS-YLD2'!CJ277+'ANALYSIS-YLD2'!CK277</f>
        <v>0</v>
      </c>
      <c r="H276" s="150">
        <f t="shared" si="20"/>
        <v>0</v>
      </c>
      <c r="I276" s="149">
        <f t="shared" si="21"/>
        <v>0</v>
      </c>
      <c r="J276" s="148">
        <f t="shared" si="22"/>
        <v>0</v>
      </c>
      <c r="K276" s="148">
        <f t="shared" si="23"/>
        <v>0</v>
      </c>
      <c r="L276" s="97">
        <f t="shared" si="24"/>
        <v>0</v>
      </c>
    </row>
    <row r="277" spans="1:12" x14ac:dyDescent="0.5">
      <c r="A277" s="75" t="s">
        <v>3</v>
      </c>
      <c r="B277" s="74" t="s">
        <v>2</v>
      </c>
      <c r="C277" s="74" t="s">
        <v>17</v>
      </c>
      <c r="D277" s="102">
        <f>'INPUTS-Incidence'!I26</f>
        <v>702272.91200000001</v>
      </c>
      <c r="E277" s="151">
        <f>'ANALYSIS-YLL'!E278</f>
        <v>3.1423913043478264</v>
      </c>
      <c r="F277" s="148">
        <f>'ANALYSIS-YLL'!H278</f>
        <v>216.27508152173911</v>
      </c>
      <c r="G277" s="148">
        <f>'ANALYSIS-YLD2'!CJ278+'ANALYSIS-YLD2'!CK278</f>
        <v>0</v>
      </c>
      <c r="H277" s="150">
        <f t="shared" si="20"/>
        <v>216.27508152173911</v>
      </c>
      <c r="I277" s="149">
        <f t="shared" si="21"/>
        <v>0.44746013275645558</v>
      </c>
      <c r="J277" s="148">
        <f t="shared" si="22"/>
        <v>30.796443636963048</v>
      </c>
      <c r="K277" s="148">
        <f t="shared" si="23"/>
        <v>0</v>
      </c>
      <c r="L277" s="97">
        <f t="shared" si="24"/>
        <v>30.796443636963048</v>
      </c>
    </row>
    <row r="278" spans="1:12" x14ac:dyDescent="0.5">
      <c r="A278" s="75" t="s">
        <v>3</v>
      </c>
      <c r="B278" s="74" t="s">
        <v>2</v>
      </c>
      <c r="C278" s="74" t="s">
        <v>16</v>
      </c>
      <c r="D278" s="102">
        <f>'INPUTS-Incidence'!I27</f>
        <v>646410.29399999999</v>
      </c>
      <c r="E278" s="151">
        <f>'ANALYSIS-YLL'!E279</f>
        <v>3.1423913043478264</v>
      </c>
      <c r="F278" s="148">
        <f>'ANALYSIS-YLL'!H279</f>
        <v>200.7202445652174</v>
      </c>
      <c r="G278" s="148">
        <f>'ANALYSIS-YLD2'!CJ279+'ANALYSIS-YLD2'!CK279</f>
        <v>0</v>
      </c>
      <c r="H278" s="150">
        <f t="shared" si="20"/>
        <v>200.7202445652174</v>
      </c>
      <c r="I278" s="149">
        <f t="shared" si="21"/>
        <v>0.48612952694528511</v>
      </c>
      <c r="J278" s="148">
        <f t="shared" si="22"/>
        <v>31.051523533630078</v>
      </c>
      <c r="K278" s="148">
        <f t="shared" si="23"/>
        <v>0</v>
      </c>
      <c r="L278" s="97">
        <f t="shared" si="24"/>
        <v>31.051523533630078</v>
      </c>
    </row>
    <row r="279" spans="1:12" x14ac:dyDescent="0.5">
      <c r="A279" s="75" t="s">
        <v>3</v>
      </c>
      <c r="B279" s="74" t="s">
        <v>2</v>
      </c>
      <c r="C279" s="74" t="s">
        <v>15</v>
      </c>
      <c r="D279" s="102">
        <f>'INPUTS-Incidence'!I28</f>
        <v>726214.03399999999</v>
      </c>
      <c r="E279" s="151">
        <f>'ANALYSIS-YLL'!E280</f>
        <v>3.1423913043478264</v>
      </c>
      <c r="F279" s="148">
        <f>'ANALYSIS-YLL'!H280</f>
        <v>185.19683152173917</v>
      </c>
      <c r="G279" s="148">
        <f>'ANALYSIS-YLD2'!CJ280+'ANALYSIS-YLD2'!CK280</f>
        <v>0</v>
      </c>
      <c r="H279" s="150">
        <f t="shared" si="20"/>
        <v>185.19683152173917</v>
      </c>
      <c r="I279" s="149">
        <f t="shared" si="21"/>
        <v>0.43270869980844057</v>
      </c>
      <c r="J279" s="148">
        <f t="shared" si="22"/>
        <v>25.50168722321045</v>
      </c>
      <c r="K279" s="148">
        <f t="shared" si="23"/>
        <v>0</v>
      </c>
      <c r="L279" s="97">
        <f t="shared" si="24"/>
        <v>25.50168722321045</v>
      </c>
    </row>
    <row r="280" spans="1:12" x14ac:dyDescent="0.5">
      <c r="A280" s="75" t="s">
        <v>3</v>
      </c>
      <c r="B280" s="74" t="s">
        <v>2</v>
      </c>
      <c r="C280" s="74" t="s">
        <v>14</v>
      </c>
      <c r="D280" s="102">
        <f>'INPUTS-Incidence'!I29</f>
        <v>662371.04200000002</v>
      </c>
      <c r="E280" s="151">
        <f>'ANALYSIS-YLL'!E281</f>
        <v>3.1423913043478264</v>
      </c>
      <c r="F280" s="148">
        <f>'ANALYSIS-YLL'!H281</f>
        <v>169.67341847826091</v>
      </c>
      <c r="G280" s="148">
        <f>'ANALYSIS-YLD2'!CJ281+'ANALYSIS-YLD2'!CK281</f>
        <v>0</v>
      </c>
      <c r="H280" s="150">
        <f t="shared" si="20"/>
        <v>169.67341847826091</v>
      </c>
      <c r="I280" s="149">
        <f t="shared" si="21"/>
        <v>0.47441556244057942</v>
      </c>
      <c r="J280" s="148">
        <f t="shared" si="22"/>
        <v>25.616068293979087</v>
      </c>
      <c r="K280" s="148">
        <f t="shared" si="23"/>
        <v>0</v>
      </c>
      <c r="L280" s="97">
        <f t="shared" si="24"/>
        <v>25.616068293979087</v>
      </c>
    </row>
    <row r="281" spans="1:12" x14ac:dyDescent="0.5">
      <c r="A281" s="75" t="s">
        <v>3</v>
      </c>
      <c r="B281" s="74" t="s">
        <v>2</v>
      </c>
      <c r="C281" s="74" t="s">
        <v>13</v>
      </c>
      <c r="D281" s="102">
        <f>'INPUTS-Incidence'!I30</f>
        <v>662371.04200000002</v>
      </c>
      <c r="E281" s="151">
        <f>'ANALYSIS-YLL'!E282</f>
        <v>3.1423913043478264</v>
      </c>
      <c r="F281" s="148">
        <f>'ANALYSIS-YLL'!H282</f>
        <v>154.2599891304348</v>
      </c>
      <c r="G281" s="148">
        <f>'ANALYSIS-YLD2'!CJ282+'ANALYSIS-YLD2'!CK282</f>
        <v>0</v>
      </c>
      <c r="H281" s="150">
        <f t="shared" si="20"/>
        <v>154.2599891304348</v>
      </c>
      <c r="I281" s="149">
        <f t="shared" si="21"/>
        <v>0.47441556244057942</v>
      </c>
      <c r="J281" s="148">
        <f t="shared" si="22"/>
        <v>23.289059960208043</v>
      </c>
      <c r="K281" s="148">
        <f t="shared" si="23"/>
        <v>0</v>
      </c>
      <c r="L281" s="97">
        <f t="shared" si="24"/>
        <v>23.289059960208043</v>
      </c>
    </row>
    <row r="282" spans="1:12" x14ac:dyDescent="0.5">
      <c r="A282" s="75" t="s">
        <v>3</v>
      </c>
      <c r="B282" s="74" t="s">
        <v>2</v>
      </c>
      <c r="C282" s="74" t="s">
        <v>12</v>
      </c>
      <c r="D282" s="102">
        <f>'INPUTS-Incidence'!I31</f>
        <v>383057.95199999999</v>
      </c>
      <c r="E282" s="151">
        <f>'ANALYSIS-YLL'!E283</f>
        <v>3.1423913043478264</v>
      </c>
      <c r="F282" s="148">
        <f>'ANALYSIS-YLL'!H283</f>
        <v>138.97225543478262</v>
      </c>
      <c r="G282" s="148">
        <f>'ANALYSIS-YLD2'!CJ283+'ANALYSIS-YLD2'!CK283</f>
        <v>0</v>
      </c>
      <c r="H282" s="150">
        <f t="shared" si="20"/>
        <v>138.97225543478262</v>
      </c>
      <c r="I282" s="149">
        <f t="shared" si="21"/>
        <v>0.82034357672016855</v>
      </c>
      <c r="J282" s="148">
        <f t="shared" si="22"/>
        <v>36.279694680449452</v>
      </c>
      <c r="K282" s="148">
        <f t="shared" si="23"/>
        <v>0</v>
      </c>
      <c r="L282" s="97">
        <f t="shared" si="24"/>
        <v>36.279694680449452</v>
      </c>
    </row>
    <row r="283" spans="1:12" x14ac:dyDescent="0.5">
      <c r="A283" s="75" t="s">
        <v>3</v>
      </c>
      <c r="B283" s="74" t="s">
        <v>2</v>
      </c>
      <c r="C283" s="74" t="s">
        <v>11</v>
      </c>
      <c r="D283" s="102">
        <f>'INPUTS-Incidence'!I32</f>
        <v>406999.07400000002</v>
      </c>
      <c r="E283" s="151">
        <f>'ANALYSIS-YLL'!E284</f>
        <v>3.1423913043478264</v>
      </c>
      <c r="F283" s="148">
        <f>'ANALYSIS-YLL'!H284</f>
        <v>123.88877717391304</v>
      </c>
      <c r="G283" s="148">
        <f>'ANALYSIS-YLD2'!CJ284+'ANALYSIS-YLD2'!CK284</f>
        <v>0</v>
      </c>
      <c r="H283" s="150">
        <f t="shared" si="20"/>
        <v>123.88877717391304</v>
      </c>
      <c r="I283" s="149">
        <f t="shared" si="21"/>
        <v>0.77208807220721742</v>
      </c>
      <c r="J283" s="148">
        <f t="shared" si="22"/>
        <v>30.439572246769544</v>
      </c>
      <c r="K283" s="148">
        <f t="shared" si="23"/>
        <v>0</v>
      </c>
      <c r="L283" s="97">
        <f t="shared" si="24"/>
        <v>30.439572246769544</v>
      </c>
    </row>
    <row r="284" spans="1:12" x14ac:dyDescent="0.5">
      <c r="A284" s="75" t="s">
        <v>3</v>
      </c>
      <c r="B284" s="74" t="s">
        <v>2</v>
      </c>
      <c r="C284" s="74" t="s">
        <v>10</v>
      </c>
      <c r="D284" s="102">
        <f>'INPUTS-Incidence'!I33</f>
        <v>383057.95199999999</v>
      </c>
      <c r="E284" s="151">
        <f>'ANALYSIS-YLL'!E285</f>
        <v>3.1423913043478264</v>
      </c>
      <c r="F284" s="148">
        <f>'ANALYSIS-YLL'!H285</f>
        <v>109.10382608695653</v>
      </c>
      <c r="G284" s="148">
        <f>'ANALYSIS-YLD2'!CJ285+'ANALYSIS-YLD2'!CK285</f>
        <v>0</v>
      </c>
      <c r="H284" s="150">
        <f t="shared" si="20"/>
        <v>109.10382608695653</v>
      </c>
      <c r="I284" s="149">
        <f t="shared" si="21"/>
        <v>0.82034357672016855</v>
      </c>
      <c r="J284" s="148">
        <f t="shared" si="22"/>
        <v>28.482328983724251</v>
      </c>
      <c r="K284" s="148">
        <f t="shared" si="23"/>
        <v>0</v>
      </c>
      <c r="L284" s="97">
        <f t="shared" si="24"/>
        <v>28.482328983724251</v>
      </c>
    </row>
    <row r="285" spans="1:12" x14ac:dyDescent="0.5">
      <c r="A285" s="75" t="s">
        <v>3</v>
      </c>
      <c r="B285" s="74" t="s">
        <v>2</v>
      </c>
      <c r="C285" s="74" t="s">
        <v>9</v>
      </c>
      <c r="D285" s="102">
        <f>'INPUTS-Incidence'!I34</f>
        <v>343156.08199999999</v>
      </c>
      <c r="E285" s="151">
        <f>'ANALYSIS-YLL'!E286</f>
        <v>3.1423913043478264</v>
      </c>
      <c r="F285" s="148">
        <f>'ANALYSIS-YLL'!H286</f>
        <v>94.57026630434784</v>
      </c>
      <c r="G285" s="148">
        <f>'ANALYSIS-YLD2'!CJ286+'ANALYSIS-YLD2'!CK286</f>
        <v>0</v>
      </c>
      <c r="H285" s="150">
        <f t="shared" si="20"/>
        <v>94.57026630434784</v>
      </c>
      <c r="I285" s="149">
        <f t="shared" si="21"/>
        <v>0.91573236471088582</v>
      </c>
      <c r="J285" s="148">
        <f t="shared" si="22"/>
        <v>27.558965515974108</v>
      </c>
      <c r="K285" s="148">
        <f t="shared" si="23"/>
        <v>0</v>
      </c>
      <c r="L285" s="97">
        <f t="shared" si="24"/>
        <v>27.558965515974108</v>
      </c>
    </row>
    <row r="286" spans="1:12" x14ac:dyDescent="0.5">
      <c r="A286" s="75" t="s">
        <v>3</v>
      </c>
      <c r="B286" s="74" t="s">
        <v>2</v>
      </c>
      <c r="C286" s="74" t="s">
        <v>8</v>
      </c>
      <c r="D286" s="102">
        <f>'INPUTS-Incidence'!I35</f>
        <v>279313.09000000003</v>
      </c>
      <c r="E286" s="151">
        <f>'ANALYSIS-YLL'!E287</f>
        <v>0</v>
      </c>
      <c r="F286" s="148">
        <f>'ANALYSIS-YLL'!H287</f>
        <v>0</v>
      </c>
      <c r="G286" s="148">
        <f>'ANALYSIS-YLD2'!CJ287+'ANALYSIS-YLD2'!CK287</f>
        <v>0</v>
      </c>
      <c r="H286" s="150">
        <f t="shared" si="20"/>
        <v>0</v>
      </c>
      <c r="I286" s="149">
        <f t="shared" si="21"/>
        <v>0</v>
      </c>
      <c r="J286" s="148">
        <f t="shared" si="22"/>
        <v>0</v>
      </c>
      <c r="K286" s="148">
        <f t="shared" si="23"/>
        <v>0</v>
      </c>
      <c r="L286" s="97">
        <f t="shared" si="24"/>
        <v>0</v>
      </c>
    </row>
    <row r="287" spans="1:12" x14ac:dyDescent="0.5">
      <c r="A287" s="75" t="s">
        <v>3</v>
      </c>
      <c r="B287" s="74" t="s">
        <v>2</v>
      </c>
      <c r="C287" s="74" t="s">
        <v>7</v>
      </c>
      <c r="D287" s="102">
        <f>'INPUTS-Incidence'!I36</f>
        <v>215470.098</v>
      </c>
      <c r="E287" s="151">
        <f>'ANALYSIS-YLL'!E288</f>
        <v>0</v>
      </c>
      <c r="F287" s="148">
        <f>'ANALYSIS-YLL'!H288</f>
        <v>0</v>
      </c>
      <c r="G287" s="148">
        <f>'ANALYSIS-YLD2'!CJ288+'ANALYSIS-YLD2'!CK288</f>
        <v>0</v>
      </c>
      <c r="H287" s="150">
        <f t="shared" si="20"/>
        <v>0</v>
      </c>
      <c r="I287" s="149">
        <f t="shared" si="21"/>
        <v>0</v>
      </c>
      <c r="J287" s="148">
        <f t="shared" si="22"/>
        <v>0</v>
      </c>
      <c r="K287" s="148">
        <f t="shared" si="23"/>
        <v>0</v>
      </c>
      <c r="L287" s="97">
        <f t="shared" si="24"/>
        <v>0</v>
      </c>
    </row>
    <row r="288" spans="1:12" x14ac:dyDescent="0.5">
      <c r="A288" s="75" t="s">
        <v>3</v>
      </c>
      <c r="B288" s="74" t="s">
        <v>2</v>
      </c>
      <c r="C288" s="74" t="s">
        <v>6</v>
      </c>
      <c r="D288" s="102">
        <f>'INPUTS-Incidence'!I37</f>
        <v>143646.73199999999</v>
      </c>
      <c r="E288" s="151">
        <f>'ANALYSIS-YLL'!E289</f>
        <v>0</v>
      </c>
      <c r="F288" s="148">
        <f>'ANALYSIS-YLL'!H289</f>
        <v>0</v>
      </c>
      <c r="G288" s="148">
        <f>'ANALYSIS-YLD2'!CJ289+'ANALYSIS-YLD2'!CK289</f>
        <v>0</v>
      </c>
      <c r="H288" s="150">
        <f t="shared" si="20"/>
        <v>0</v>
      </c>
      <c r="I288" s="149">
        <f t="shared" si="21"/>
        <v>0</v>
      </c>
      <c r="J288" s="148">
        <f t="shared" si="22"/>
        <v>0</v>
      </c>
      <c r="K288" s="148">
        <f t="shared" si="23"/>
        <v>0</v>
      </c>
      <c r="L288" s="97">
        <f t="shared" si="24"/>
        <v>0</v>
      </c>
    </row>
    <row r="289" spans="1:12" x14ac:dyDescent="0.5">
      <c r="A289" s="75" t="s">
        <v>3</v>
      </c>
      <c r="B289" s="74" t="s">
        <v>2</v>
      </c>
      <c r="C289" s="74" t="s">
        <v>5</v>
      </c>
      <c r="D289" s="102">
        <f>'INPUTS-Incidence'!I38</f>
        <v>72860.814620000005</v>
      </c>
      <c r="E289" s="151">
        <f>'ANALYSIS-YLL'!E290</f>
        <v>3.1423913043478264</v>
      </c>
      <c r="F289" s="148">
        <f>'ANALYSIS-YLL'!H290</f>
        <v>40.505423913043487</v>
      </c>
      <c r="G289" s="148">
        <f>'ANALYSIS-YLD2'!CJ290+'ANALYSIS-YLD2'!CK290</f>
        <v>0</v>
      </c>
      <c r="H289" s="150">
        <f t="shared" si="20"/>
        <v>40.505423913043487</v>
      </c>
      <c r="I289" s="149">
        <f t="shared" si="21"/>
        <v>4.3128687494598124</v>
      </c>
      <c r="J289" s="148">
        <f t="shared" si="22"/>
        <v>55.592878180536985</v>
      </c>
      <c r="K289" s="148">
        <f t="shared" si="23"/>
        <v>0</v>
      </c>
      <c r="L289" s="97">
        <f t="shared" si="24"/>
        <v>55.592878180536985</v>
      </c>
    </row>
    <row r="290" spans="1:12" x14ac:dyDescent="0.5">
      <c r="A290" s="75" t="s">
        <v>3</v>
      </c>
      <c r="B290" s="74" t="s">
        <v>2</v>
      </c>
      <c r="C290" s="74" t="s">
        <v>4</v>
      </c>
      <c r="D290" s="102">
        <f>'INPUTS-Incidence'!I39</f>
        <v>0</v>
      </c>
      <c r="E290" s="151">
        <f>'ANALYSIS-YLL'!E291</f>
        <v>0</v>
      </c>
      <c r="F290" s="148">
        <f>'ANALYSIS-YLL'!H291</f>
        <v>0</v>
      </c>
      <c r="G290" s="148">
        <f>'ANALYSIS-YLD2'!CJ291+'ANALYSIS-YLD2'!CK291</f>
        <v>0</v>
      </c>
      <c r="H290" s="150">
        <f t="shared" si="20"/>
        <v>0</v>
      </c>
      <c r="I290" s="149" t="e">
        <f t="shared" si="21"/>
        <v>#DIV/0!</v>
      </c>
      <c r="J290" s="148" t="e">
        <f t="shared" si="22"/>
        <v>#DIV/0!</v>
      </c>
      <c r="K290" s="148" t="e">
        <f t="shared" si="23"/>
        <v>#DIV/0!</v>
      </c>
      <c r="L290" s="97" t="e">
        <f t="shared" si="24"/>
        <v>#DIV/0!</v>
      </c>
    </row>
    <row r="291" spans="1:12" ht="20.399999999999999" thickBot="1" x14ac:dyDescent="0.55000000000000004">
      <c r="A291" s="70" t="s">
        <v>3</v>
      </c>
      <c r="B291" s="69" t="s">
        <v>2</v>
      </c>
      <c r="C291" s="69" t="s">
        <v>1</v>
      </c>
      <c r="D291" s="96">
        <f>'INPUTS-Incidence'!I40</f>
        <v>56022.225480000001</v>
      </c>
      <c r="E291" s="147">
        <f>'ANALYSIS-YLL'!E292</f>
        <v>0</v>
      </c>
      <c r="F291" s="144">
        <f>'ANALYSIS-YLL'!H292</f>
        <v>0</v>
      </c>
      <c r="G291" s="144">
        <f>'ANALYSIS-YLD2'!CJ292+'ANALYSIS-YLD2'!CK292</f>
        <v>0</v>
      </c>
      <c r="H291" s="146">
        <f t="shared" si="20"/>
        <v>0</v>
      </c>
      <c r="I291" s="145">
        <f t="shared" si="21"/>
        <v>0</v>
      </c>
      <c r="J291" s="144">
        <f t="shared" si="22"/>
        <v>0</v>
      </c>
      <c r="K291" s="144">
        <f t="shared" si="23"/>
        <v>0</v>
      </c>
      <c r="L291" s="91">
        <f t="shared" si="24"/>
        <v>0</v>
      </c>
    </row>
    <row r="292" spans="1:12" ht="20.399999999999999" thickBot="1" x14ac:dyDescent="0.55000000000000004"/>
    <row r="293" spans="1:12" ht="20.399999999999999" thickBot="1" x14ac:dyDescent="0.55000000000000004">
      <c r="C293" s="90" t="s">
        <v>156</v>
      </c>
      <c r="D293" s="143">
        <f>SUM(D256:D291)</f>
        <v>15440318.178449998</v>
      </c>
      <c r="E293" s="86">
        <f>SUM(E4:E291)</f>
        <v>2891.0000000000032</v>
      </c>
      <c r="F293" s="86">
        <f>SUM(F4:F291)</f>
        <v>150045.45970364282</v>
      </c>
      <c r="G293" s="86">
        <f>SUM(G4:G291)</f>
        <v>62069.820453725704</v>
      </c>
      <c r="H293" s="86">
        <f>SUM(H4:H291)</f>
        <v>212115.28015736843</v>
      </c>
      <c r="I293" s="142">
        <f>100000*E293/$D293</f>
        <v>18.72370741708524</v>
      </c>
      <c r="J293" s="142">
        <f>100000*F293/$D293</f>
        <v>971.77699299656138</v>
      </c>
      <c r="K293" s="142">
        <f>100000*G293/$D293</f>
        <v>401.99832501092072</v>
      </c>
      <c r="L293" s="141">
        <f>100000*H293/$D293</f>
        <v>1373.7753180074815</v>
      </c>
    </row>
  </sheetData>
  <mergeCells count="2">
    <mergeCell ref="I2:L2"/>
    <mergeCell ref="E2:H2"/>
  </mergeCells>
  <phoneticPr fontId="6"/>
  <pageMargins left="0.75" right="0.75" top="1" bottom="1" header="0.5" footer="0.5"/>
  <pageSetup orientation="portrait"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G57"/>
  <sheetViews>
    <sheetView topLeftCell="A26" zoomScale="55" zoomScaleNormal="55" workbookViewId="0"/>
  </sheetViews>
  <sheetFormatPr defaultColWidth="9.90625" defaultRowHeight="19.8" x14ac:dyDescent="0.5"/>
  <cols>
    <col min="1" max="6" width="10.6328125" customWidth="1"/>
    <col min="7" max="7" width="13.36328125" customWidth="1"/>
    <col min="8" max="8" width="15.6328125" bestFit="1" customWidth="1"/>
    <col min="9" max="9" width="13" bestFit="1" customWidth="1"/>
    <col min="10" max="10" width="10.81640625" bestFit="1" customWidth="1"/>
  </cols>
  <sheetData>
    <row r="3" spans="1:7" x14ac:dyDescent="0.5">
      <c r="B3" s="198" t="s">
        <v>245</v>
      </c>
      <c r="C3" s="196"/>
      <c r="D3" s="196"/>
      <c r="E3" s="196"/>
      <c r="F3" s="196"/>
      <c r="G3" s="196"/>
    </row>
    <row r="4" spans="1:7" ht="39.6" x14ac:dyDescent="0.5">
      <c r="B4" s="196" t="s">
        <v>198</v>
      </c>
      <c r="C4" s="196"/>
      <c r="D4" s="196" t="s">
        <v>197</v>
      </c>
      <c r="E4" s="196"/>
      <c r="F4" s="196" t="s">
        <v>246</v>
      </c>
      <c r="G4" t="s">
        <v>247</v>
      </c>
    </row>
    <row r="5" spans="1:7" x14ac:dyDescent="0.5">
      <c r="A5" s="197" t="s">
        <v>248</v>
      </c>
      <c r="B5" t="s">
        <v>21</v>
      </c>
      <c r="C5" t="s">
        <v>2</v>
      </c>
      <c r="D5" t="s">
        <v>21</v>
      </c>
      <c r="E5" t="s">
        <v>2</v>
      </c>
      <c r="F5" s="196"/>
    </row>
    <row r="6" spans="1:7" x14ac:dyDescent="0.5">
      <c r="A6" s="195" t="s">
        <v>188</v>
      </c>
      <c r="B6" s="153">
        <v>22.370629983668387</v>
      </c>
      <c r="C6" s="153">
        <v>12.998340445252543</v>
      </c>
      <c r="D6" s="153">
        <v>1901.771996171617</v>
      </c>
      <c r="E6" s="153">
        <v>1105.0149179318091</v>
      </c>
      <c r="F6" s="153">
        <v>35.368970428920932</v>
      </c>
      <c r="G6" s="153">
        <v>3006.7869141034262</v>
      </c>
    </row>
    <row r="7" spans="1:7" x14ac:dyDescent="0.5">
      <c r="A7" s="195" t="s">
        <v>187</v>
      </c>
      <c r="B7" s="153">
        <v>40.629262768771113</v>
      </c>
      <c r="C7" s="153">
        <v>17.095710051140809</v>
      </c>
      <c r="D7" s="153">
        <v>3199.9607356684132</v>
      </c>
      <c r="E7" s="153">
        <v>1346.4581236278505</v>
      </c>
      <c r="F7" s="153">
        <v>57.724972819911926</v>
      </c>
      <c r="G7" s="153">
        <v>4546.4188592962637</v>
      </c>
    </row>
    <row r="8" spans="1:7" x14ac:dyDescent="0.5">
      <c r="A8" s="195" t="s">
        <v>186</v>
      </c>
      <c r="B8" s="153">
        <v>52.668049505752627</v>
      </c>
      <c r="C8" s="153">
        <v>14.723227621314509</v>
      </c>
      <c r="D8" s="153">
        <v>3886.1120327819572</v>
      </c>
      <c r="E8" s="153">
        <v>1086.3533500386909</v>
      </c>
      <c r="F8" s="153">
        <v>67.391277127067141</v>
      </c>
      <c r="G8" s="153">
        <v>4972.4653828206483</v>
      </c>
    </row>
    <row r="9" spans="1:7" x14ac:dyDescent="0.5">
      <c r="A9" s="195" t="s">
        <v>185</v>
      </c>
      <c r="B9" s="153">
        <v>337.00407633388045</v>
      </c>
      <c r="C9" s="153">
        <v>50.544278316065288</v>
      </c>
      <c r="D9" s="153">
        <v>23194.305553679318</v>
      </c>
      <c r="E9" s="153">
        <v>3478.7099551031929</v>
      </c>
      <c r="F9" s="153">
        <v>387.54835464994574</v>
      </c>
      <c r="G9" s="153">
        <v>26673.015508782511</v>
      </c>
    </row>
    <row r="10" spans="1:7" x14ac:dyDescent="0.5">
      <c r="A10" s="195" t="s">
        <v>184</v>
      </c>
      <c r="B10" s="153">
        <v>488.61910106326002</v>
      </c>
      <c r="C10" s="153">
        <v>51.661932955240545</v>
      </c>
      <c r="D10" s="153">
        <v>31210.545080415734</v>
      </c>
      <c r="E10" s="153">
        <v>3299.9059675159892</v>
      </c>
      <c r="F10" s="153">
        <v>540.28103401850058</v>
      </c>
      <c r="G10" s="153">
        <v>34510.451047931725</v>
      </c>
    </row>
    <row r="11" spans="1:7" x14ac:dyDescent="0.5">
      <c r="A11" s="195" t="s">
        <v>183</v>
      </c>
      <c r="B11" s="153">
        <v>339.47598788697388</v>
      </c>
      <c r="C11" s="153">
        <v>40.486219463110331</v>
      </c>
      <c r="D11" s="153">
        <v>20007.017346118806</v>
      </c>
      <c r="E11" s="153">
        <v>2386.0553440584076</v>
      </c>
      <c r="F11" s="153">
        <v>379.96220735008421</v>
      </c>
      <c r="G11" s="153">
        <v>22393.072690177214</v>
      </c>
    </row>
    <row r="12" spans="1:7" x14ac:dyDescent="0.5">
      <c r="A12" s="195" t="s">
        <v>182</v>
      </c>
      <c r="B12" s="153">
        <v>218.80597793344293</v>
      </c>
      <c r="C12" s="153">
        <v>33.97889077104201</v>
      </c>
      <c r="D12" s="153">
        <v>11814.428778516252</v>
      </c>
      <c r="E12" s="153">
        <v>1834.6902071824136</v>
      </c>
      <c r="F12" s="153">
        <v>252.78486870448495</v>
      </c>
      <c r="G12" s="153">
        <v>13649.118985698666</v>
      </c>
    </row>
    <row r="13" spans="1:7" x14ac:dyDescent="0.5">
      <c r="A13" s="195" t="s">
        <v>181</v>
      </c>
      <c r="B13" s="153">
        <v>168.3562233627357</v>
      </c>
      <c r="C13" s="153">
        <v>30.000188721642555</v>
      </c>
      <c r="D13" s="153">
        <v>8264.607004876696</v>
      </c>
      <c r="E13" s="153">
        <v>1472.7092643454332</v>
      </c>
      <c r="F13" s="153">
        <v>198.35641208437826</v>
      </c>
      <c r="G13" s="153">
        <v>9737.3162692221285</v>
      </c>
    </row>
    <row r="14" spans="1:7" x14ac:dyDescent="0.5">
      <c r="A14" s="195" t="s">
        <v>180</v>
      </c>
      <c r="B14" s="153">
        <v>141.96745795525246</v>
      </c>
      <c r="C14" s="153">
        <v>30.254072711545497</v>
      </c>
      <c r="D14" s="153">
        <v>6278.5108280710401</v>
      </c>
      <c r="E14" s="153">
        <v>1337.9863656680998</v>
      </c>
      <c r="F14" s="153">
        <v>172.22153066679795</v>
      </c>
      <c r="G14" s="153">
        <v>7616.4971937391401</v>
      </c>
    </row>
    <row r="15" spans="1:7" x14ac:dyDescent="0.5">
      <c r="A15" s="195" t="s">
        <v>179</v>
      </c>
      <c r="B15" s="153">
        <v>124.40848801534794</v>
      </c>
      <c r="C15" s="153">
        <v>36.332170201460329</v>
      </c>
      <c r="D15" s="153">
        <v>4904.8046400050926</v>
      </c>
      <c r="E15" s="153">
        <v>1432.3958101925734</v>
      </c>
      <c r="F15" s="153">
        <v>160.74065821680827</v>
      </c>
      <c r="G15" s="153">
        <v>6337.2004501976662</v>
      </c>
    </row>
    <row r="16" spans="1:7" x14ac:dyDescent="0.5">
      <c r="A16" s="195" t="s">
        <v>178</v>
      </c>
      <c r="B16" s="153">
        <v>135.41468901559884</v>
      </c>
      <c r="C16" s="153">
        <v>39.568423280558953</v>
      </c>
      <c r="D16" s="153">
        <v>4701.5980026215921</v>
      </c>
      <c r="E16" s="153">
        <v>1373.815656301007</v>
      </c>
      <c r="F16" s="153">
        <v>174.9831122961578</v>
      </c>
      <c r="G16" s="153">
        <v>6075.4136589225991</v>
      </c>
    </row>
    <row r="17" spans="1:7" x14ac:dyDescent="0.5">
      <c r="A17" s="195" t="s">
        <v>177</v>
      </c>
      <c r="B17" s="153">
        <v>122.783297334408</v>
      </c>
      <c r="C17" s="153">
        <v>40.882584849454403</v>
      </c>
      <c r="D17" s="153">
        <v>3695.1633332790088</v>
      </c>
      <c r="E17" s="153">
        <v>1230.3613910443303</v>
      </c>
      <c r="F17" s="153">
        <v>163.66588218386241</v>
      </c>
      <c r="G17" s="153">
        <v>4925.5247243233389</v>
      </c>
    </row>
    <row r="18" spans="1:7" x14ac:dyDescent="0.5">
      <c r="A18" s="195" t="s">
        <v>176</v>
      </c>
      <c r="B18" s="153">
        <v>64.81064267820696</v>
      </c>
      <c r="C18" s="153">
        <v>25.272175605971583</v>
      </c>
      <c r="D18" s="153">
        <v>1655.9119204281881</v>
      </c>
      <c r="E18" s="153">
        <v>645.70408673257407</v>
      </c>
      <c r="F18" s="153">
        <v>90.082818284178543</v>
      </c>
      <c r="G18" s="153">
        <v>2301.6160071607619</v>
      </c>
    </row>
    <row r="19" spans="1:7" x14ac:dyDescent="0.5">
      <c r="A19" s="195" t="s">
        <v>175</v>
      </c>
      <c r="B19" s="153">
        <v>50.124329804026559</v>
      </c>
      <c r="C19" s="153">
        <v>23.096200105865474</v>
      </c>
      <c r="D19" s="153">
        <v>1058.375223812021</v>
      </c>
      <c r="E19" s="153">
        <v>487.67626523534955</v>
      </c>
      <c r="F19" s="153">
        <v>73.220529909892036</v>
      </c>
      <c r="G19" s="153">
        <v>1546.0514890473705</v>
      </c>
    </row>
    <row r="20" spans="1:7" x14ac:dyDescent="0.5">
      <c r="A20" s="195" t="s">
        <v>174</v>
      </c>
      <c r="B20" s="153">
        <v>34.354890287177291</v>
      </c>
      <c r="C20" s="153">
        <v>20.91896529211871</v>
      </c>
      <c r="D20" s="153">
        <v>579.39522469324504</v>
      </c>
      <c r="E20" s="153">
        <v>352.79834965158216</v>
      </c>
      <c r="F20" s="153">
        <v>55.273855579295997</v>
      </c>
      <c r="G20" s="153">
        <v>932.1935743448272</v>
      </c>
    </row>
    <row r="21" spans="1:7" x14ac:dyDescent="0.5">
      <c r="A21" s="195" t="s">
        <v>173</v>
      </c>
      <c r="B21" s="153">
        <v>21.625626952272501</v>
      </c>
      <c r="C21" s="153">
        <v>17.884260015850675</v>
      </c>
      <c r="D21" s="153">
        <v>278.7543314147926</v>
      </c>
      <c r="E21" s="153">
        <v>230.5281116043152</v>
      </c>
      <c r="F21" s="153">
        <v>39.509886968123176</v>
      </c>
      <c r="G21" s="153">
        <v>509.2824430191078</v>
      </c>
    </row>
    <row r="22" spans="1:7" x14ac:dyDescent="0.5">
      <c r="A22" s="195" t="s">
        <v>172</v>
      </c>
      <c r="B22" s="153">
        <v>14.099410773688742</v>
      </c>
      <c r="C22" s="153">
        <v>9.704148396751533</v>
      </c>
      <c r="D22" s="153">
        <v>131.33601135691063</v>
      </c>
      <c r="E22" s="153">
        <v>90.394142315740538</v>
      </c>
      <c r="F22" s="153">
        <v>23.803559170440273</v>
      </c>
      <c r="G22" s="153">
        <v>221.73015367265117</v>
      </c>
    </row>
    <row r="23" spans="1:7" x14ac:dyDescent="0.5">
      <c r="A23" s="195" t="s">
        <v>1</v>
      </c>
      <c r="B23" s="153">
        <v>10.924448190896189</v>
      </c>
      <c r="C23" s="153">
        <v>7.1556213502536714</v>
      </c>
      <c r="D23" s="153">
        <v>55.168463364025754</v>
      </c>
      <c r="E23" s="153">
        <v>36.135887818781036</v>
      </c>
      <c r="F23" s="153">
        <v>18.080069541149861</v>
      </c>
      <c r="G23" s="153">
        <v>91.304351182806784</v>
      </c>
    </row>
    <row r="24" spans="1:7" x14ac:dyDescent="0.5">
      <c r="A24" s="195" t="s">
        <v>249</v>
      </c>
      <c r="B24" s="153">
        <v>2388.4425898453605</v>
      </c>
      <c r="C24" s="153">
        <v>502.5574101546394</v>
      </c>
      <c r="D24" s="194">
        <v>126817.76650727472</v>
      </c>
      <c r="E24" s="194">
        <v>23227.693196368145</v>
      </c>
      <c r="F24" s="194">
        <v>2891.0000000000005</v>
      </c>
      <c r="G24" s="194">
        <v>150045.45970364282</v>
      </c>
    </row>
    <row r="26" spans="1:7" ht="15" customHeight="1" x14ac:dyDescent="0.5">
      <c r="A26" s="291" t="s">
        <v>196</v>
      </c>
      <c r="B26" s="291"/>
      <c r="C26" s="291"/>
      <c r="D26" s="291"/>
      <c r="E26" s="193"/>
      <c r="F26" s="193"/>
      <c r="G26" s="193"/>
    </row>
    <row r="27" spans="1:7" x14ac:dyDescent="0.5">
      <c r="A27" s="291"/>
      <c r="B27" s="291"/>
      <c r="C27" s="291"/>
      <c r="D27" s="291"/>
      <c r="E27" s="193"/>
      <c r="F27" s="193"/>
      <c r="G27" s="193"/>
    </row>
    <row r="28" spans="1:7" x14ac:dyDescent="0.5">
      <c r="A28" s="291"/>
      <c r="B28" s="291"/>
      <c r="C28" s="291"/>
      <c r="D28" s="291"/>
      <c r="E28" s="193"/>
      <c r="F28" s="193"/>
      <c r="G28" s="193"/>
    </row>
    <row r="35" spans="1:6" ht="20.399999999999999" thickBot="1" x14ac:dyDescent="0.55000000000000004">
      <c r="A35" s="192" t="s">
        <v>195</v>
      </c>
    </row>
    <row r="36" spans="1:6" x14ac:dyDescent="0.5">
      <c r="A36" s="191"/>
      <c r="B36" s="288" t="s">
        <v>194</v>
      </c>
      <c r="C36" s="288"/>
      <c r="D36" s="190"/>
      <c r="E36" s="288" t="s">
        <v>193</v>
      </c>
      <c r="F36" s="289"/>
    </row>
    <row r="37" spans="1:6" x14ac:dyDescent="0.5">
      <c r="A37" s="49"/>
      <c r="B37" s="189" t="s">
        <v>192</v>
      </c>
      <c r="C37" s="189" t="s">
        <v>167</v>
      </c>
      <c r="D37" s="189" t="s">
        <v>191</v>
      </c>
      <c r="E37" s="189" t="s">
        <v>190</v>
      </c>
      <c r="F37" s="188" t="s">
        <v>189</v>
      </c>
    </row>
    <row r="38" spans="1:6" x14ac:dyDescent="0.5">
      <c r="A38" s="187" t="s">
        <v>188</v>
      </c>
      <c r="B38" s="186">
        <f t="shared" ref="B38:B55" si="0">B6+C6</f>
        <v>35.368970428920932</v>
      </c>
      <c r="C38" s="186">
        <f t="shared" ref="C38:C55" si="1">D6+E6</f>
        <v>3006.7869141034262</v>
      </c>
      <c r="D38" s="186">
        <f>'ANALYSIS-YLL'!D5+'ANALYSIS-YLL'!D23</f>
        <v>1451884.7749999999</v>
      </c>
      <c r="E38" s="185">
        <f t="shared" ref="E38:E55" si="2">100000*B38/$D38</f>
        <v>2.4360728232666351</v>
      </c>
      <c r="F38" s="184">
        <f t="shared" ref="F38:F55" si="3">100000*C38/$D38</f>
        <v>207.09542285154319</v>
      </c>
    </row>
    <row r="39" spans="1:6" x14ac:dyDescent="0.5">
      <c r="A39" s="187" t="s">
        <v>187</v>
      </c>
      <c r="B39" s="186">
        <f t="shared" si="0"/>
        <v>57.724972819911926</v>
      </c>
      <c r="C39" s="186">
        <f t="shared" si="1"/>
        <v>4546.4188592962637</v>
      </c>
      <c r="D39" s="186">
        <f>'ANALYSIS-YLL'!D6+'ANALYSIS-YLL'!D24</f>
        <v>1475417.3599999999</v>
      </c>
      <c r="E39" s="185">
        <f t="shared" si="2"/>
        <v>3.912450428257936</v>
      </c>
      <c r="F39" s="184">
        <f t="shared" si="3"/>
        <v>308.14459572959504</v>
      </c>
    </row>
    <row r="40" spans="1:6" x14ac:dyDescent="0.5">
      <c r="A40" s="187" t="s">
        <v>186</v>
      </c>
      <c r="B40" s="186">
        <f t="shared" si="0"/>
        <v>67.391277127067141</v>
      </c>
      <c r="C40" s="186">
        <f t="shared" si="1"/>
        <v>4972.4653828206483</v>
      </c>
      <c r="D40" s="186">
        <f>'ANALYSIS-YLL'!D7+'ANALYSIS-YLL'!D25</f>
        <v>1646491.6809999999</v>
      </c>
      <c r="E40" s="185">
        <f t="shared" si="2"/>
        <v>4.0930226313768507</v>
      </c>
      <c r="F40" s="184">
        <f t="shared" si="3"/>
        <v>302.00367485614095</v>
      </c>
    </row>
    <row r="41" spans="1:6" x14ac:dyDescent="0.5">
      <c r="A41" s="187" t="s">
        <v>185</v>
      </c>
      <c r="B41" s="186">
        <f t="shared" si="0"/>
        <v>387.54835464994574</v>
      </c>
      <c r="C41" s="186">
        <f t="shared" si="1"/>
        <v>26673.015508782511</v>
      </c>
      <c r="D41" s="186">
        <f>'ANALYSIS-YLL'!D8+'ANALYSIS-YLL'!D26</f>
        <v>1414025.5899999999</v>
      </c>
      <c r="E41" s="185">
        <f t="shared" si="2"/>
        <v>27.407449864464319</v>
      </c>
      <c r="F41" s="184">
        <f t="shared" si="3"/>
        <v>1886.3177369217565</v>
      </c>
    </row>
    <row r="42" spans="1:6" x14ac:dyDescent="0.5">
      <c r="A42" s="187" t="s">
        <v>184</v>
      </c>
      <c r="B42" s="186">
        <f t="shared" si="0"/>
        <v>540.28103401850058</v>
      </c>
      <c r="C42" s="186">
        <f t="shared" si="1"/>
        <v>34510.451047931725</v>
      </c>
      <c r="D42" s="186">
        <f>'ANALYSIS-YLL'!D9+'ANALYSIS-YLL'!D27</f>
        <v>1259729.091</v>
      </c>
      <c r="E42" s="185">
        <f t="shared" si="2"/>
        <v>42.888668514403676</v>
      </c>
      <c r="F42" s="184">
        <f t="shared" si="3"/>
        <v>2739.5137013575345</v>
      </c>
    </row>
    <row r="43" spans="1:6" x14ac:dyDescent="0.5">
      <c r="A43" s="187" t="s">
        <v>183</v>
      </c>
      <c r="B43" s="186">
        <f t="shared" si="0"/>
        <v>379.96220735008421</v>
      </c>
      <c r="C43" s="186">
        <f t="shared" si="1"/>
        <v>22393.072690177214</v>
      </c>
      <c r="D43" s="186">
        <f>'ANALYSIS-YLL'!D10+'ANALYSIS-YLL'!D28</f>
        <v>1422823.0379999999</v>
      </c>
      <c r="E43" s="185">
        <f t="shared" si="2"/>
        <v>26.70481129432515</v>
      </c>
      <c r="F43" s="184">
        <f t="shared" si="3"/>
        <v>1573.8480536310526</v>
      </c>
    </row>
    <row r="44" spans="1:6" x14ac:dyDescent="0.5">
      <c r="A44" s="187" t="s">
        <v>182</v>
      </c>
      <c r="B44" s="186">
        <f t="shared" si="0"/>
        <v>252.78486870448495</v>
      </c>
      <c r="C44" s="186">
        <f t="shared" si="1"/>
        <v>13649.118985698666</v>
      </c>
      <c r="D44" s="186">
        <f>'ANALYSIS-YLL'!D11+'ANALYSIS-YLL'!D29</f>
        <v>1298405.3500000001</v>
      </c>
      <c r="E44" s="185">
        <f t="shared" si="2"/>
        <v>19.468871466409542</v>
      </c>
      <c r="F44" s="184">
        <f t="shared" si="3"/>
        <v>1051.2217148287832</v>
      </c>
    </row>
    <row r="45" spans="1:6" x14ac:dyDescent="0.5">
      <c r="A45" s="187" t="s">
        <v>181</v>
      </c>
      <c r="B45" s="186">
        <f t="shared" si="0"/>
        <v>198.35641208437826</v>
      </c>
      <c r="C45" s="186">
        <f t="shared" si="1"/>
        <v>9737.3162692221285</v>
      </c>
      <c r="D45" s="186">
        <f>'ANALYSIS-YLL'!D12+'ANALYSIS-YLL'!D30</f>
        <v>1305977.1869999999</v>
      </c>
      <c r="E45" s="185">
        <f t="shared" si="2"/>
        <v>15.188351991050382</v>
      </c>
      <c r="F45" s="184">
        <f t="shared" si="3"/>
        <v>745.59619924066328</v>
      </c>
    </row>
    <row r="46" spans="1:6" x14ac:dyDescent="0.5">
      <c r="A46" s="187" t="s">
        <v>180</v>
      </c>
      <c r="B46" s="186">
        <f t="shared" si="0"/>
        <v>172.22153066679795</v>
      </c>
      <c r="C46" s="186">
        <f t="shared" si="1"/>
        <v>7616.4971937391401</v>
      </c>
      <c r="D46" s="186">
        <f>'ANALYSIS-YLL'!D13+'ANALYSIS-YLL'!D31</f>
        <v>746506.12800000003</v>
      </c>
      <c r="E46" s="185">
        <f t="shared" si="2"/>
        <v>23.070343860164257</v>
      </c>
      <c r="F46" s="184">
        <f t="shared" si="3"/>
        <v>1020.2859572157645</v>
      </c>
    </row>
    <row r="47" spans="1:6" x14ac:dyDescent="0.5">
      <c r="A47" s="187" t="s">
        <v>179</v>
      </c>
      <c r="B47" s="186">
        <f t="shared" si="0"/>
        <v>160.74065821680827</v>
      </c>
      <c r="C47" s="186">
        <f t="shared" si="1"/>
        <v>6337.2004501976662</v>
      </c>
      <c r="D47" s="186">
        <f>'ANALYSIS-YLL'!D14+'ANALYSIS-YLL'!D32</f>
        <v>785590.924</v>
      </c>
      <c r="E47" s="185">
        <f t="shared" si="2"/>
        <v>20.461114468884606</v>
      </c>
      <c r="F47" s="184">
        <f t="shared" si="3"/>
        <v>806.67943793577558</v>
      </c>
    </row>
    <row r="48" spans="1:6" x14ac:dyDescent="0.5">
      <c r="A48" s="187" t="s">
        <v>178</v>
      </c>
      <c r="B48" s="186">
        <f t="shared" si="0"/>
        <v>174.9831122961578</v>
      </c>
      <c r="C48" s="186">
        <f t="shared" si="1"/>
        <v>6075.4136589225991</v>
      </c>
      <c r="D48" s="186">
        <f>'ANALYSIS-YLL'!D15+'ANALYSIS-YLL'!D33</f>
        <v>716218.78</v>
      </c>
      <c r="E48" s="185">
        <f t="shared" si="2"/>
        <v>24.431516902720396</v>
      </c>
      <c r="F48" s="184">
        <f t="shared" si="3"/>
        <v>848.26226686245218</v>
      </c>
    </row>
    <row r="49" spans="1:6" x14ac:dyDescent="0.5">
      <c r="A49" s="187" t="s">
        <v>177</v>
      </c>
      <c r="B49" s="186">
        <f t="shared" si="0"/>
        <v>163.66588218386241</v>
      </c>
      <c r="C49" s="186">
        <f t="shared" si="1"/>
        <v>4925.5247243233389</v>
      </c>
      <c r="D49" s="186">
        <f>'ANALYSIS-YLL'!D16+'ANALYSIS-YLL'!D34</f>
        <v>638457.72499999998</v>
      </c>
      <c r="E49" s="185">
        <f t="shared" si="2"/>
        <v>25.634568394307141</v>
      </c>
      <c r="F49" s="184">
        <f t="shared" si="3"/>
        <v>771.47233582667343</v>
      </c>
    </row>
    <row r="50" spans="1:6" x14ac:dyDescent="0.5">
      <c r="A50" s="187" t="s">
        <v>176</v>
      </c>
      <c r="B50" s="186">
        <f t="shared" si="0"/>
        <v>90.082818284178543</v>
      </c>
      <c r="C50" s="186">
        <f t="shared" si="1"/>
        <v>2301.6160071607619</v>
      </c>
      <c r="D50" s="186">
        <f>'ANALYSIS-YLL'!D17+'ANALYSIS-YLL'!D35</f>
        <v>468609.01500000001</v>
      </c>
      <c r="E50" s="185">
        <f t="shared" si="2"/>
        <v>19.223449699143867</v>
      </c>
      <c r="F50" s="184">
        <f t="shared" si="3"/>
        <v>491.15913981312588</v>
      </c>
    </row>
    <row r="51" spans="1:6" x14ac:dyDescent="0.5">
      <c r="A51" s="187" t="s">
        <v>175</v>
      </c>
      <c r="B51" s="186">
        <f t="shared" si="0"/>
        <v>73.220529909892036</v>
      </c>
      <c r="C51" s="186">
        <f t="shared" si="1"/>
        <v>1546.0514890473705</v>
      </c>
      <c r="D51" s="186">
        <f>'ANALYSIS-YLL'!D18+'ANALYSIS-YLL'!D36</f>
        <v>359335.00099999999</v>
      </c>
      <c r="E51" s="185">
        <f t="shared" si="2"/>
        <v>20.376676278716317</v>
      </c>
      <c r="F51" s="184">
        <f t="shared" si="3"/>
        <v>430.25351962509507</v>
      </c>
    </row>
    <row r="52" spans="1:6" x14ac:dyDescent="0.5">
      <c r="A52" s="187" t="s">
        <v>174</v>
      </c>
      <c r="B52" s="186">
        <f t="shared" si="0"/>
        <v>55.273855579295997</v>
      </c>
      <c r="C52" s="186">
        <f t="shared" si="1"/>
        <v>932.1935743448272</v>
      </c>
      <c r="D52" s="186">
        <f>'ANALYSIS-YLL'!D19+'ANALYSIS-YLL'!D37</f>
        <v>242080.61299999998</v>
      </c>
      <c r="E52" s="185">
        <f t="shared" si="2"/>
        <v>22.832830309834023</v>
      </c>
      <c r="F52" s="184">
        <f t="shared" si="3"/>
        <v>385.07568317535089</v>
      </c>
    </row>
    <row r="53" spans="1:6" x14ac:dyDescent="0.5">
      <c r="A53" s="187" t="s">
        <v>173</v>
      </c>
      <c r="B53" s="186">
        <f t="shared" si="0"/>
        <v>39.509886968123176</v>
      </c>
      <c r="C53" s="186">
        <f t="shared" si="1"/>
        <v>509.2824430191078</v>
      </c>
      <c r="D53" s="186">
        <f>'ANALYSIS-YLL'!D20+'ANALYSIS-YLL'!D38</f>
        <v>119049.02032000001</v>
      </c>
      <c r="E53" s="185">
        <f t="shared" si="2"/>
        <v>33.187914408637589</v>
      </c>
      <c r="F53" s="184">
        <f t="shared" si="3"/>
        <v>427.7922167273386</v>
      </c>
    </row>
    <row r="54" spans="1:6" x14ac:dyDescent="0.5">
      <c r="A54" s="187" t="s">
        <v>172</v>
      </c>
      <c r="B54" s="186">
        <f t="shared" si="0"/>
        <v>23.803559170440273</v>
      </c>
      <c r="C54" s="186">
        <f t="shared" si="1"/>
        <v>221.73015367265117</v>
      </c>
      <c r="D54" s="186">
        <f>'ANALYSIS-YLL'!D21+'ANALYSIS-YLL'!D39</f>
        <v>0</v>
      </c>
      <c r="E54" s="185" t="e">
        <f t="shared" si="2"/>
        <v>#DIV/0!</v>
      </c>
      <c r="F54" s="184" t="e">
        <f t="shared" si="3"/>
        <v>#DIV/0!</v>
      </c>
    </row>
    <row r="55" spans="1:6" ht="20.399999999999999" thickBot="1" x14ac:dyDescent="0.55000000000000004">
      <c r="A55" s="183" t="s">
        <v>1</v>
      </c>
      <c r="B55" s="182">
        <f t="shared" si="0"/>
        <v>18.080069541149861</v>
      </c>
      <c r="C55" s="182">
        <f t="shared" si="1"/>
        <v>91.304351182806784</v>
      </c>
      <c r="D55" s="182">
        <f>'ANALYSIS-YLL'!D22+'ANALYSIS-YLL'!D40</f>
        <v>89716.900129999995</v>
      </c>
      <c r="E55" s="181">
        <f t="shared" si="2"/>
        <v>20.152356484621958</v>
      </c>
      <c r="F55" s="180">
        <f t="shared" si="3"/>
        <v>101.76940024734088</v>
      </c>
    </row>
    <row r="56" spans="1:6" ht="20.399999999999999" thickBot="1" x14ac:dyDescent="0.55000000000000004">
      <c r="A56" s="179"/>
      <c r="B56" s="178"/>
      <c r="C56" s="178"/>
      <c r="D56" s="178"/>
      <c r="E56" s="177"/>
      <c r="F56" s="177"/>
    </row>
    <row r="57" spans="1:6" ht="20.399999999999999" thickBot="1" x14ac:dyDescent="0.55000000000000004">
      <c r="A57" s="176" t="s">
        <v>171</v>
      </c>
      <c r="B57" s="175">
        <f>SUM(B38:B56)</f>
        <v>2891.0000000000005</v>
      </c>
      <c r="C57" s="174">
        <f>SUM(C38:C56)</f>
        <v>150045.45970364282</v>
      </c>
      <c r="D57" s="174">
        <f>SUM(D38:D56)</f>
        <v>15440318.178450001</v>
      </c>
      <c r="E57" s="173">
        <f>100000*B57/$D57</f>
        <v>18.723707417085222</v>
      </c>
      <c r="F57" s="172">
        <f>100000*C57/$D57</f>
        <v>971.77699299656115</v>
      </c>
    </row>
  </sheetData>
  <mergeCells count="3">
    <mergeCell ref="B36:C36"/>
    <mergeCell ref="E36:F36"/>
    <mergeCell ref="A26:D28"/>
  </mergeCells>
  <phoneticPr fontId="6"/>
  <pageMargins left="0.75" right="0.75" top="1" bottom="1" header="0.5" footer="0.5"/>
  <pageSetup orientation="portrait" horizontalDpi="4294967292" verticalDpi="4294967292"/>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D17"/>
  <sheetViews>
    <sheetView topLeftCell="A11" zoomScale="60" zoomScaleNormal="60" workbookViewId="0">
      <selection activeCell="C3" sqref="C3"/>
    </sheetView>
  </sheetViews>
  <sheetFormatPr defaultColWidth="9.90625" defaultRowHeight="19.8" x14ac:dyDescent="0.5"/>
  <cols>
    <col min="1" max="1" width="16.54296875" bestFit="1" customWidth="1"/>
    <col min="2" max="4" width="10.6328125" customWidth="1"/>
    <col min="5" max="5" width="9.36328125" customWidth="1"/>
  </cols>
  <sheetData>
    <row r="3" spans="1:4" x14ac:dyDescent="0.5">
      <c r="B3" s="197" t="s">
        <v>202</v>
      </c>
    </row>
    <row r="4" spans="1:4" x14ac:dyDescent="0.5">
      <c r="A4" s="197" t="s">
        <v>248</v>
      </c>
      <c r="B4" t="s">
        <v>198</v>
      </c>
      <c r="C4" t="s">
        <v>197</v>
      </c>
      <c r="D4" t="s">
        <v>201</v>
      </c>
    </row>
    <row r="5" spans="1:4" x14ac:dyDescent="0.5">
      <c r="A5" s="195" t="s">
        <v>29</v>
      </c>
      <c r="B5" s="153">
        <v>289.09999999999997</v>
      </c>
      <c r="C5" s="153">
        <v>11632.092363788663</v>
      </c>
      <c r="D5" s="153">
        <v>5752.4491725166881</v>
      </c>
    </row>
    <row r="6" spans="1:4" x14ac:dyDescent="0.5">
      <c r="A6" s="195" t="s">
        <v>27</v>
      </c>
      <c r="B6" s="153">
        <v>57.819999999999986</v>
      </c>
      <c r="C6" s="153">
        <v>2504.777750442478</v>
      </c>
      <c r="D6" s="153">
        <v>1251.1052080607676</v>
      </c>
    </row>
    <row r="7" spans="1:4" x14ac:dyDescent="0.5">
      <c r="A7" s="195" t="s">
        <v>200</v>
      </c>
      <c r="B7" s="153">
        <v>2110.4300000000012</v>
      </c>
      <c r="C7" s="153">
        <v>115465.90350864132</v>
      </c>
      <c r="D7" s="153">
        <v>45601.361478495259</v>
      </c>
    </row>
    <row r="8" spans="1:4" x14ac:dyDescent="0.5">
      <c r="A8" s="195" t="s">
        <v>199</v>
      </c>
      <c r="B8" s="153">
        <v>0</v>
      </c>
      <c r="C8" s="153">
        <v>0</v>
      </c>
      <c r="D8" s="153">
        <v>0</v>
      </c>
    </row>
    <row r="9" spans="1:4" x14ac:dyDescent="0.5">
      <c r="A9" s="195" t="s">
        <v>24</v>
      </c>
      <c r="B9" s="153">
        <v>289.09999999999991</v>
      </c>
      <c r="C9" s="153">
        <v>13845.314097074755</v>
      </c>
      <c r="D9" s="153">
        <v>6245.1028033475977</v>
      </c>
    </row>
    <row r="10" spans="1:4" x14ac:dyDescent="0.5">
      <c r="A10" s="195" t="s">
        <v>23</v>
      </c>
      <c r="B10" s="153">
        <v>0</v>
      </c>
      <c r="C10" s="153">
        <v>0</v>
      </c>
      <c r="D10" s="153">
        <v>0</v>
      </c>
    </row>
    <row r="11" spans="1:4" x14ac:dyDescent="0.5">
      <c r="A11" s="195" t="s">
        <v>22</v>
      </c>
      <c r="B11" s="153">
        <v>0</v>
      </c>
      <c r="C11" s="153">
        <v>0</v>
      </c>
      <c r="D11" s="153">
        <v>0</v>
      </c>
    </row>
    <row r="12" spans="1:4" x14ac:dyDescent="0.5">
      <c r="A12" s="195" t="s">
        <v>3</v>
      </c>
      <c r="B12" s="153">
        <v>144.54999999999998</v>
      </c>
      <c r="C12" s="153">
        <v>6597.3719836956516</v>
      </c>
      <c r="D12" s="153">
        <v>3060.975450268274</v>
      </c>
    </row>
    <row r="13" spans="1:4" x14ac:dyDescent="0.5">
      <c r="A13" s="195" t="s">
        <v>249</v>
      </c>
      <c r="B13" s="199">
        <v>2891.0000000000014</v>
      </c>
      <c r="C13" s="153">
        <v>150045.45970364287</v>
      </c>
      <c r="D13" s="153">
        <v>61910.99411268859</v>
      </c>
    </row>
    <row r="15" spans="1:4" x14ac:dyDescent="0.5">
      <c r="A15" s="291" t="s">
        <v>196</v>
      </c>
      <c r="B15" s="291"/>
      <c r="C15" s="291"/>
      <c r="D15" s="291"/>
    </row>
    <row r="16" spans="1:4" x14ac:dyDescent="0.5">
      <c r="A16" s="291"/>
      <c r="B16" s="291"/>
      <c r="C16" s="291"/>
      <c r="D16" s="291"/>
    </row>
    <row r="17" spans="1:4" x14ac:dyDescent="0.5">
      <c r="A17" s="291"/>
      <c r="B17" s="291"/>
      <c r="C17" s="291"/>
      <c r="D17" s="291"/>
    </row>
  </sheetData>
  <mergeCells count="1">
    <mergeCell ref="A15:D17"/>
  </mergeCells>
  <phoneticPr fontId="6"/>
  <pageMargins left="0.75" right="0.75" top="1" bottom="1" header="0.5" footer="0.5"/>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J27"/>
  <sheetViews>
    <sheetView topLeftCell="A26" zoomScale="55" zoomScaleNormal="55" workbookViewId="0"/>
  </sheetViews>
  <sheetFormatPr defaultColWidth="9.90625" defaultRowHeight="19.8" x14ac:dyDescent="0.5"/>
  <cols>
    <col min="1" max="1" width="11.54296875" customWidth="1"/>
    <col min="2" max="10" width="10.6328125" customWidth="1"/>
    <col min="11" max="11" width="10.81640625" bestFit="1" customWidth="1"/>
  </cols>
  <sheetData>
    <row r="3" spans="1:10" x14ac:dyDescent="0.5">
      <c r="A3" s="197" t="s">
        <v>197</v>
      </c>
      <c r="B3" s="197" t="s">
        <v>245</v>
      </c>
    </row>
    <row r="4" spans="1:10" x14ac:dyDescent="0.5">
      <c r="A4" s="197" t="s">
        <v>248</v>
      </c>
      <c r="B4" t="s">
        <v>29</v>
      </c>
      <c r="C4" t="s">
        <v>27</v>
      </c>
      <c r="D4" t="s">
        <v>200</v>
      </c>
      <c r="E4" t="s">
        <v>199</v>
      </c>
      <c r="F4" t="s">
        <v>24</v>
      </c>
      <c r="G4" t="s">
        <v>23</v>
      </c>
      <c r="H4" t="s">
        <v>22</v>
      </c>
      <c r="I4" t="s">
        <v>3</v>
      </c>
      <c r="J4" t="s">
        <v>249</v>
      </c>
    </row>
    <row r="5" spans="1:10" x14ac:dyDescent="0.5">
      <c r="A5" s="195" t="s">
        <v>203</v>
      </c>
      <c r="B5" s="153">
        <v>601.75568917525788</v>
      </c>
      <c r="C5" s="153">
        <v>108.74765132743363</v>
      </c>
      <c r="D5" s="153">
        <v>1950.1290778260868</v>
      </c>
      <c r="E5" s="153">
        <v>0</v>
      </c>
      <c r="F5" s="153">
        <v>346.15449577464796</v>
      </c>
      <c r="G5" s="153">
        <v>0</v>
      </c>
      <c r="H5" s="153">
        <v>0</v>
      </c>
      <c r="I5" s="153">
        <v>0</v>
      </c>
      <c r="J5" s="153">
        <v>3006.7869141034262</v>
      </c>
    </row>
    <row r="6" spans="1:10" x14ac:dyDescent="0.5">
      <c r="A6" s="195" t="s">
        <v>187</v>
      </c>
      <c r="B6" s="153">
        <v>909.60695360824764</v>
      </c>
      <c r="C6" s="153">
        <v>161.2001132743363</v>
      </c>
      <c r="D6" s="153">
        <v>2710.0673934782608</v>
      </c>
      <c r="E6" s="153">
        <v>0</v>
      </c>
      <c r="F6" s="153">
        <v>518.04965980498378</v>
      </c>
      <c r="G6" s="153">
        <v>0</v>
      </c>
      <c r="H6" s="153">
        <v>0</v>
      </c>
      <c r="I6" s="153">
        <v>247.49473913043482</v>
      </c>
      <c r="J6" s="153">
        <v>4546.4188592962637</v>
      </c>
    </row>
    <row r="7" spans="1:10" x14ac:dyDescent="0.5">
      <c r="A7" s="195" t="s">
        <v>186</v>
      </c>
      <c r="B7" s="153">
        <v>742.19532796391763</v>
      </c>
      <c r="C7" s="153">
        <v>151.01765309734515</v>
      </c>
      <c r="D7" s="153">
        <v>3385.1755989130429</v>
      </c>
      <c r="E7" s="153">
        <v>0</v>
      </c>
      <c r="F7" s="153">
        <v>462.21546045503794</v>
      </c>
      <c r="G7" s="153">
        <v>0</v>
      </c>
      <c r="H7" s="153">
        <v>0</v>
      </c>
      <c r="I7" s="153">
        <v>231.86134239130436</v>
      </c>
      <c r="J7" s="153">
        <v>4972.4653828206483</v>
      </c>
    </row>
    <row r="8" spans="1:10" x14ac:dyDescent="0.5">
      <c r="A8" s="195" t="s">
        <v>185</v>
      </c>
      <c r="B8" s="153">
        <v>1051.2752673969073</v>
      </c>
      <c r="C8" s="153">
        <v>246.51531415929202</v>
      </c>
      <c r="D8" s="153">
        <v>22419.074950543472</v>
      </c>
      <c r="E8" s="153">
        <v>0</v>
      </c>
      <c r="F8" s="153">
        <v>2091.0496505958827</v>
      </c>
      <c r="G8" s="153">
        <v>0</v>
      </c>
      <c r="H8" s="153">
        <v>0</v>
      </c>
      <c r="I8" s="153">
        <v>865.10032608695644</v>
      </c>
      <c r="J8" s="153">
        <v>26673.015508782511</v>
      </c>
    </row>
    <row r="9" spans="1:10" x14ac:dyDescent="0.5">
      <c r="A9" s="195" t="s">
        <v>184</v>
      </c>
      <c r="B9" s="153">
        <v>1308.8201514175259</v>
      </c>
      <c r="C9" s="153">
        <v>277.811028761062</v>
      </c>
      <c r="D9" s="153">
        <v>29158.629927989132</v>
      </c>
      <c r="E9" s="153">
        <v>0</v>
      </c>
      <c r="F9" s="153">
        <v>2560.8684723726979</v>
      </c>
      <c r="G9" s="153">
        <v>0</v>
      </c>
      <c r="H9" s="153">
        <v>0</v>
      </c>
      <c r="I9" s="153">
        <v>1204.3214673913044</v>
      </c>
      <c r="J9" s="153">
        <v>34510.451047931718</v>
      </c>
    </row>
    <row r="10" spans="1:10" x14ac:dyDescent="0.5">
      <c r="A10" s="195" t="s">
        <v>183</v>
      </c>
      <c r="B10" s="153">
        <v>900.20934085051567</v>
      </c>
      <c r="C10" s="153">
        <v>180.93566548672567</v>
      </c>
      <c r="D10" s="153">
        <v>18521.535120489134</v>
      </c>
      <c r="E10" s="153">
        <v>0</v>
      </c>
      <c r="F10" s="153">
        <v>1864.4084057421455</v>
      </c>
      <c r="G10" s="153">
        <v>0</v>
      </c>
      <c r="H10" s="153">
        <v>0</v>
      </c>
      <c r="I10" s="153">
        <v>925.9841576086958</v>
      </c>
      <c r="J10" s="153">
        <v>22393.072690177214</v>
      </c>
    </row>
    <row r="11" spans="1:10" x14ac:dyDescent="0.5">
      <c r="A11" s="195" t="s">
        <v>182</v>
      </c>
      <c r="B11" s="153">
        <v>885.10051288659827</v>
      </c>
      <c r="C11" s="153">
        <v>221.02590442477879</v>
      </c>
      <c r="D11" s="153">
        <v>10528.235616576087</v>
      </c>
      <c r="E11" s="153">
        <v>0</v>
      </c>
      <c r="F11" s="153">
        <v>1336.0632778981585</v>
      </c>
      <c r="G11" s="153">
        <v>0</v>
      </c>
      <c r="H11" s="153">
        <v>0</v>
      </c>
      <c r="I11" s="153">
        <v>678.69367391304354</v>
      </c>
      <c r="J11" s="153">
        <v>13649.118985698666</v>
      </c>
    </row>
    <row r="12" spans="1:10" x14ac:dyDescent="0.5">
      <c r="A12" s="195" t="s">
        <v>181</v>
      </c>
      <c r="B12" s="153">
        <v>694.9651056701033</v>
      </c>
      <c r="C12" s="153">
        <v>163.26986460176994</v>
      </c>
      <c r="D12" s="153">
        <v>7432.2462763043477</v>
      </c>
      <c r="E12" s="153">
        <v>0</v>
      </c>
      <c r="F12" s="153">
        <v>984.05505525460467</v>
      </c>
      <c r="G12" s="153">
        <v>0</v>
      </c>
      <c r="H12" s="153">
        <v>0</v>
      </c>
      <c r="I12" s="153">
        <v>462.77996739130441</v>
      </c>
      <c r="J12" s="153">
        <v>9737.3162692221304</v>
      </c>
    </row>
    <row r="13" spans="1:10" x14ac:dyDescent="0.5">
      <c r="A13" s="195" t="s">
        <v>180</v>
      </c>
      <c r="B13" s="153">
        <v>576.66322487113416</v>
      </c>
      <c r="C13" s="153">
        <v>124.46010840707964</v>
      </c>
      <c r="D13" s="153">
        <v>5681.1858021739126</v>
      </c>
      <c r="E13" s="153">
        <v>0</v>
      </c>
      <c r="F13" s="153">
        <v>817.27129198266539</v>
      </c>
      <c r="G13" s="153">
        <v>0</v>
      </c>
      <c r="H13" s="153">
        <v>0</v>
      </c>
      <c r="I13" s="153">
        <v>416.9167663043479</v>
      </c>
      <c r="J13" s="153">
        <v>7616.4971937391401</v>
      </c>
    </row>
    <row r="14" spans="1:10" x14ac:dyDescent="0.5">
      <c r="A14" s="195" t="s">
        <v>179</v>
      </c>
      <c r="B14" s="153">
        <v>660.95301224226819</v>
      </c>
      <c r="C14" s="153">
        <v>181.55735840707968</v>
      </c>
      <c r="D14" s="153">
        <v>4431.5015595108689</v>
      </c>
      <c r="E14" s="153">
        <v>0</v>
      </c>
      <c r="F14" s="153">
        <v>691.52218851570967</v>
      </c>
      <c r="G14" s="153">
        <v>0</v>
      </c>
      <c r="H14" s="153">
        <v>0</v>
      </c>
      <c r="I14" s="153">
        <v>371.66633152173915</v>
      </c>
      <c r="J14" s="153">
        <v>6337.2004501976662</v>
      </c>
    </row>
    <row r="15" spans="1:10" x14ac:dyDescent="0.5">
      <c r="A15" s="195" t="s">
        <v>178</v>
      </c>
      <c r="B15" s="153">
        <v>789.03437113402072</v>
      </c>
      <c r="C15" s="153">
        <v>204.30415575221238</v>
      </c>
      <c r="D15" s="153">
        <v>3982.2896521739131</v>
      </c>
      <c r="E15" s="153">
        <v>0</v>
      </c>
      <c r="F15" s="153">
        <v>663.37017551462623</v>
      </c>
      <c r="G15" s="153">
        <v>0</v>
      </c>
      <c r="H15" s="153">
        <v>0</v>
      </c>
      <c r="I15" s="153">
        <v>436.41530434782612</v>
      </c>
      <c r="J15" s="153">
        <v>6075.4136589225991</v>
      </c>
    </row>
    <row r="16" spans="1:10" x14ac:dyDescent="0.5">
      <c r="A16" s="195" t="s">
        <v>177</v>
      </c>
      <c r="B16" s="153">
        <v>706.35214368556717</v>
      </c>
      <c r="C16" s="153">
        <v>184.78862654867257</v>
      </c>
      <c r="D16" s="153">
        <v>3175.6695424999998</v>
      </c>
      <c r="E16" s="153">
        <v>0</v>
      </c>
      <c r="F16" s="153">
        <v>575.00361267605638</v>
      </c>
      <c r="G16" s="153">
        <v>0</v>
      </c>
      <c r="H16" s="153">
        <v>0</v>
      </c>
      <c r="I16" s="153">
        <v>283.7107989130435</v>
      </c>
      <c r="J16" s="153">
        <v>4925.5247243233398</v>
      </c>
    </row>
    <row r="17" spans="1:10" x14ac:dyDescent="0.5">
      <c r="A17" s="195" t="s">
        <v>176</v>
      </c>
      <c r="B17" s="153">
        <v>647.27105670103106</v>
      </c>
      <c r="C17" s="153">
        <v>137.27133185840708</v>
      </c>
      <c r="D17" s="153">
        <v>996.37529402173914</v>
      </c>
      <c r="E17" s="153">
        <v>0</v>
      </c>
      <c r="F17" s="153">
        <v>360.1221289274107</v>
      </c>
      <c r="G17" s="153">
        <v>0</v>
      </c>
      <c r="H17" s="153">
        <v>0</v>
      </c>
      <c r="I17" s="153">
        <v>160.57619565217394</v>
      </c>
      <c r="J17" s="153">
        <v>2301.6160071607619</v>
      </c>
    </row>
    <row r="18" spans="1:10" x14ac:dyDescent="0.5">
      <c r="A18" s="195" t="s">
        <v>175</v>
      </c>
      <c r="B18" s="153">
        <v>440.51985051546404</v>
      </c>
      <c r="C18" s="153">
        <v>91.835301327433626</v>
      </c>
      <c r="D18" s="153">
        <v>629.6766117934784</v>
      </c>
      <c r="E18" s="153">
        <v>0</v>
      </c>
      <c r="F18" s="153">
        <v>251.31654062838575</v>
      </c>
      <c r="G18" s="153">
        <v>0</v>
      </c>
      <c r="H18" s="153">
        <v>0</v>
      </c>
      <c r="I18" s="153">
        <v>132.70318478260873</v>
      </c>
      <c r="J18" s="153">
        <v>1546.0514890473708</v>
      </c>
    </row>
    <row r="19" spans="1:10" x14ac:dyDescent="0.5">
      <c r="A19" s="195" t="s">
        <v>174</v>
      </c>
      <c r="B19" s="153">
        <v>339.28641881443309</v>
      </c>
      <c r="C19" s="153">
        <v>56.091796017699124</v>
      </c>
      <c r="D19" s="153">
        <v>309.4991473913044</v>
      </c>
      <c r="E19" s="153">
        <v>0</v>
      </c>
      <c r="F19" s="153">
        <v>174.3197827735645</v>
      </c>
      <c r="G19" s="153">
        <v>0</v>
      </c>
      <c r="H19" s="153">
        <v>0</v>
      </c>
      <c r="I19" s="153">
        <v>52.996429347826101</v>
      </c>
      <c r="J19" s="153">
        <v>932.1935743448272</v>
      </c>
    </row>
    <row r="20" spans="1:10" x14ac:dyDescent="0.5">
      <c r="A20" s="195" t="s">
        <v>173</v>
      </c>
      <c r="B20" s="153">
        <v>240.10947164948459</v>
      </c>
      <c r="C20" s="153">
        <v>6.595573451327434</v>
      </c>
      <c r="D20" s="153">
        <v>88.706878369565217</v>
      </c>
      <c r="E20" s="153">
        <v>0</v>
      </c>
      <c r="F20" s="153">
        <v>92.859671722643554</v>
      </c>
      <c r="G20" s="153">
        <v>0</v>
      </c>
      <c r="H20" s="153">
        <v>0</v>
      </c>
      <c r="I20" s="153">
        <v>81.010847826086973</v>
      </c>
      <c r="J20" s="153">
        <v>509.28244301910775</v>
      </c>
    </row>
    <row r="21" spans="1:10" x14ac:dyDescent="0.5">
      <c r="A21" s="195" t="s">
        <v>172</v>
      </c>
      <c r="B21" s="153">
        <v>104.10952963917529</v>
      </c>
      <c r="C21" s="153">
        <v>4.7663123893805324</v>
      </c>
      <c r="D21" s="153">
        <v>42.736207500000006</v>
      </c>
      <c r="E21" s="153">
        <v>0</v>
      </c>
      <c r="F21" s="153">
        <v>40.846729144095349</v>
      </c>
      <c r="G21" s="153">
        <v>0</v>
      </c>
      <c r="H21" s="153">
        <v>0</v>
      </c>
      <c r="I21" s="153">
        <v>29.271375000000006</v>
      </c>
      <c r="J21" s="153">
        <v>221.73015367265117</v>
      </c>
    </row>
    <row r="22" spans="1:10" x14ac:dyDescent="0.5">
      <c r="A22" s="195" t="s">
        <v>1</v>
      </c>
      <c r="B22" s="153">
        <v>33.864935567010313</v>
      </c>
      <c r="C22" s="153">
        <v>2.5839911504424782</v>
      </c>
      <c r="D22" s="153">
        <v>23.168851086956522</v>
      </c>
      <c r="E22" s="153">
        <v>0</v>
      </c>
      <c r="F22" s="153">
        <v>15.817497291440954</v>
      </c>
      <c r="G22" s="153">
        <v>0</v>
      </c>
      <c r="H22" s="153">
        <v>0</v>
      </c>
      <c r="I22" s="153">
        <v>15.869076086956523</v>
      </c>
      <c r="J22" s="153">
        <v>91.304351182806798</v>
      </c>
    </row>
    <row r="23" spans="1:10" x14ac:dyDescent="0.5">
      <c r="A23" s="195" t="s">
        <v>249</v>
      </c>
      <c r="B23" s="153">
        <v>11632.092363788663</v>
      </c>
      <c r="C23" s="153">
        <v>2504.7777504424776</v>
      </c>
      <c r="D23" s="153">
        <v>115465.90350864132</v>
      </c>
      <c r="E23" s="153">
        <v>0</v>
      </c>
      <c r="F23" s="153">
        <v>13845.314097074757</v>
      </c>
      <c r="G23" s="153">
        <v>0</v>
      </c>
      <c r="H23" s="153">
        <v>0</v>
      </c>
      <c r="I23" s="153">
        <v>6597.3719836956525</v>
      </c>
      <c r="J23" s="153">
        <v>150045.45970364285</v>
      </c>
    </row>
    <row r="25" spans="1:10" x14ac:dyDescent="0.5">
      <c r="A25" s="291" t="s">
        <v>196</v>
      </c>
      <c r="B25" s="291"/>
      <c r="C25" s="291"/>
      <c r="D25" s="291"/>
    </row>
    <row r="26" spans="1:10" x14ac:dyDescent="0.5">
      <c r="A26" s="291"/>
      <c r="B26" s="291"/>
      <c r="C26" s="291"/>
      <c r="D26" s="291"/>
    </row>
    <row r="27" spans="1:10" x14ac:dyDescent="0.5">
      <c r="A27" s="291"/>
      <c r="B27" s="291"/>
      <c r="C27" s="291"/>
      <c r="D27" s="291"/>
    </row>
  </sheetData>
  <mergeCells count="1">
    <mergeCell ref="A25:D27"/>
  </mergeCells>
  <phoneticPr fontId="6"/>
  <pageMargins left="0.75" right="0.75" top="1" bottom="1" header="0.5" footer="0.5"/>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J27"/>
  <sheetViews>
    <sheetView zoomScale="40" zoomScaleNormal="40" workbookViewId="0"/>
  </sheetViews>
  <sheetFormatPr defaultColWidth="9.90625" defaultRowHeight="19.8" x14ac:dyDescent="0.5"/>
  <cols>
    <col min="1" max="1" width="11.54296875" bestFit="1" customWidth="1"/>
    <col min="2" max="10" width="10.6328125" customWidth="1"/>
    <col min="11" max="11" width="10.81640625" bestFit="1" customWidth="1"/>
  </cols>
  <sheetData>
    <row r="3" spans="1:10" x14ac:dyDescent="0.5">
      <c r="A3" s="197" t="s">
        <v>201</v>
      </c>
      <c r="B3" s="197" t="s">
        <v>245</v>
      </c>
    </row>
    <row r="4" spans="1:10" x14ac:dyDescent="0.5">
      <c r="A4" s="197" t="s">
        <v>248</v>
      </c>
      <c r="B4" t="s">
        <v>29</v>
      </c>
      <c r="C4" t="s">
        <v>27</v>
      </c>
      <c r="D4" t="s">
        <v>200</v>
      </c>
      <c r="E4" t="s">
        <v>199</v>
      </c>
      <c r="F4" t="s">
        <v>24</v>
      </c>
      <c r="G4" t="s">
        <v>23</v>
      </c>
      <c r="H4" t="s">
        <v>22</v>
      </c>
      <c r="I4" t="s">
        <v>3</v>
      </c>
      <c r="J4" t="s">
        <v>249</v>
      </c>
    </row>
    <row r="5" spans="1:10" x14ac:dyDescent="0.5">
      <c r="A5" s="195" t="s">
        <v>203</v>
      </c>
      <c r="B5" s="153">
        <v>27.49343040868898</v>
      </c>
      <c r="C5" s="153">
        <v>21.783559128960619</v>
      </c>
      <c r="D5" s="153">
        <v>557.92542966406063</v>
      </c>
      <c r="E5" s="153">
        <v>0</v>
      </c>
      <c r="F5" s="153">
        <v>26.666771790434225</v>
      </c>
      <c r="G5" s="153">
        <v>0</v>
      </c>
      <c r="H5" s="153">
        <v>0</v>
      </c>
      <c r="I5" s="153">
        <v>54.384670323148455</v>
      </c>
      <c r="J5" s="153">
        <v>688.25386131529297</v>
      </c>
    </row>
    <row r="6" spans="1:10" x14ac:dyDescent="0.5">
      <c r="A6" s="195" t="s">
        <v>187</v>
      </c>
      <c r="B6" s="153">
        <v>109.76604447562696</v>
      </c>
      <c r="C6" s="153">
        <v>58.365138013859003</v>
      </c>
      <c r="D6" s="153">
        <v>950.00382065066708</v>
      </c>
      <c r="E6" s="153">
        <v>0</v>
      </c>
      <c r="F6" s="153">
        <v>103.83375145132234</v>
      </c>
      <c r="G6" s="153">
        <v>0</v>
      </c>
      <c r="H6" s="153">
        <v>0</v>
      </c>
      <c r="I6" s="153">
        <v>122.44952472925189</v>
      </c>
      <c r="J6" s="153">
        <v>1344.4182793207272</v>
      </c>
    </row>
    <row r="7" spans="1:10" x14ac:dyDescent="0.5">
      <c r="A7" s="195" t="s">
        <v>186</v>
      </c>
      <c r="B7" s="153">
        <v>264.17895447714739</v>
      </c>
      <c r="C7" s="153">
        <v>97.916712331805527</v>
      </c>
      <c r="D7" s="153">
        <v>1571.087700223457</v>
      </c>
      <c r="E7" s="153">
        <v>0</v>
      </c>
      <c r="F7" s="153">
        <v>246.45376892565088</v>
      </c>
      <c r="G7" s="153">
        <v>0</v>
      </c>
      <c r="H7" s="153">
        <v>0</v>
      </c>
      <c r="I7" s="153">
        <v>180.54511045912471</v>
      </c>
      <c r="J7" s="153">
        <v>2360.1822464171855</v>
      </c>
    </row>
    <row r="8" spans="1:10" x14ac:dyDescent="0.5">
      <c r="A8" s="195" t="s">
        <v>185</v>
      </c>
      <c r="B8" s="153">
        <v>740.65365331021917</v>
      </c>
      <c r="C8" s="153">
        <v>216.99262453115853</v>
      </c>
      <c r="D8" s="153">
        <v>6149.9381064457621</v>
      </c>
      <c r="E8" s="153">
        <v>0</v>
      </c>
      <c r="F8" s="153">
        <v>828.47810118559096</v>
      </c>
      <c r="G8" s="153">
        <v>0</v>
      </c>
      <c r="H8" s="153">
        <v>0</v>
      </c>
      <c r="I8" s="153">
        <v>410.81095714505761</v>
      </c>
      <c r="J8" s="153">
        <v>8346.8734426177889</v>
      </c>
    </row>
    <row r="9" spans="1:10" x14ac:dyDescent="0.5">
      <c r="A9" s="195" t="s">
        <v>184</v>
      </c>
      <c r="B9" s="153">
        <v>1164.1046199404605</v>
      </c>
      <c r="C9" s="153">
        <v>263.28470383906586</v>
      </c>
      <c r="D9" s="153">
        <v>11164.131729033623</v>
      </c>
      <c r="E9" s="153">
        <v>0</v>
      </c>
      <c r="F9" s="153">
        <v>1334.5863530919594</v>
      </c>
      <c r="G9" s="153">
        <v>0</v>
      </c>
      <c r="H9" s="153">
        <v>0</v>
      </c>
      <c r="I9" s="153">
        <v>549.27397834670421</v>
      </c>
      <c r="J9" s="153">
        <v>14475.381384251814</v>
      </c>
    </row>
    <row r="10" spans="1:10" x14ac:dyDescent="0.5">
      <c r="A10" s="195" t="s">
        <v>183</v>
      </c>
      <c r="B10" s="153">
        <v>926.8826771547466</v>
      </c>
      <c r="C10" s="153">
        <v>182.08803203640269</v>
      </c>
      <c r="D10" s="153">
        <v>8157.3329326324892</v>
      </c>
      <c r="E10" s="153">
        <v>0</v>
      </c>
      <c r="F10" s="153">
        <v>958.25288191251911</v>
      </c>
      <c r="G10" s="153">
        <v>0</v>
      </c>
      <c r="H10" s="153">
        <v>0</v>
      </c>
      <c r="I10" s="153">
        <v>441.68079235992508</v>
      </c>
      <c r="J10" s="153">
        <v>10666.237316096083</v>
      </c>
    </row>
    <row r="11" spans="1:10" x14ac:dyDescent="0.5">
      <c r="A11" s="195" t="s">
        <v>182</v>
      </c>
      <c r="B11" s="153">
        <v>700.26332009381679</v>
      </c>
      <c r="C11" s="153">
        <v>132.92830756511742</v>
      </c>
      <c r="D11" s="153">
        <v>5214.0354740069051</v>
      </c>
      <c r="E11" s="153">
        <v>0</v>
      </c>
      <c r="F11" s="153">
        <v>774.44598706927468</v>
      </c>
      <c r="G11" s="153">
        <v>0</v>
      </c>
      <c r="H11" s="153">
        <v>0</v>
      </c>
      <c r="I11" s="153">
        <v>384.32922862098474</v>
      </c>
      <c r="J11" s="153">
        <v>7206.0023173560985</v>
      </c>
    </row>
    <row r="12" spans="1:10" x14ac:dyDescent="0.5">
      <c r="A12" s="195" t="s">
        <v>181</v>
      </c>
      <c r="B12" s="153">
        <v>525.58728968564378</v>
      </c>
      <c r="C12" s="153">
        <v>95.049839973641497</v>
      </c>
      <c r="D12" s="153">
        <v>3603.5481953658586</v>
      </c>
      <c r="E12" s="153">
        <v>0</v>
      </c>
      <c r="F12" s="153">
        <v>681.55681302347682</v>
      </c>
      <c r="G12" s="153">
        <v>0</v>
      </c>
      <c r="H12" s="153">
        <v>0</v>
      </c>
      <c r="I12" s="153">
        <v>325.4406901411478</v>
      </c>
      <c r="J12" s="153">
        <v>5231.1828281897688</v>
      </c>
    </row>
    <row r="13" spans="1:10" x14ac:dyDescent="0.5">
      <c r="A13" s="195" t="s">
        <v>180</v>
      </c>
      <c r="B13" s="153">
        <v>325.12411000132886</v>
      </c>
      <c r="C13" s="153">
        <v>55.145156397437873</v>
      </c>
      <c r="D13" s="153">
        <v>2197.0475279875991</v>
      </c>
      <c r="E13" s="153">
        <v>0</v>
      </c>
      <c r="F13" s="153">
        <v>461.9271490539324</v>
      </c>
      <c r="G13" s="153">
        <v>0</v>
      </c>
      <c r="H13" s="153">
        <v>0</v>
      </c>
      <c r="I13" s="153">
        <v>194.70230982625299</v>
      </c>
      <c r="J13" s="153">
        <v>3233.9462532665511</v>
      </c>
    </row>
    <row r="14" spans="1:10" x14ac:dyDescent="0.5">
      <c r="A14" s="195" t="s">
        <v>179</v>
      </c>
      <c r="B14" s="153">
        <v>253.78946485043241</v>
      </c>
      <c r="C14" s="153">
        <v>44.589150185495541</v>
      </c>
      <c r="D14" s="153">
        <v>1710.5297070351949</v>
      </c>
      <c r="E14" s="153">
        <v>0</v>
      </c>
      <c r="F14" s="153">
        <v>319.05821739044239</v>
      </c>
      <c r="G14" s="153">
        <v>0</v>
      </c>
      <c r="H14" s="153">
        <v>0</v>
      </c>
      <c r="I14" s="153">
        <v>134.12769751317072</v>
      </c>
      <c r="J14" s="153">
        <v>2462.0942369747358</v>
      </c>
    </row>
    <row r="15" spans="1:10" x14ac:dyDescent="0.5">
      <c r="A15" s="195" t="s">
        <v>178</v>
      </c>
      <c r="B15" s="153">
        <v>220.05869954548115</v>
      </c>
      <c r="C15" s="153">
        <v>32.726498275592334</v>
      </c>
      <c r="D15" s="153">
        <v>1561.0005113124005</v>
      </c>
      <c r="E15" s="153">
        <v>0</v>
      </c>
      <c r="F15" s="153">
        <v>206.17137886023156</v>
      </c>
      <c r="G15" s="153">
        <v>0</v>
      </c>
      <c r="H15" s="153">
        <v>0</v>
      </c>
      <c r="I15" s="153">
        <v>96.175438155377307</v>
      </c>
      <c r="J15" s="153">
        <v>2116.1325261490829</v>
      </c>
    </row>
    <row r="16" spans="1:10" x14ac:dyDescent="0.5">
      <c r="A16" s="195" t="s">
        <v>177</v>
      </c>
      <c r="B16" s="153">
        <v>219.46515466921034</v>
      </c>
      <c r="C16" s="153">
        <v>24.943422640424536</v>
      </c>
      <c r="D16" s="153">
        <v>1403.5193540218743</v>
      </c>
      <c r="E16" s="153">
        <v>0</v>
      </c>
      <c r="F16" s="153">
        <v>158.92194054265738</v>
      </c>
      <c r="G16" s="153">
        <v>0</v>
      </c>
      <c r="H16" s="153">
        <v>0</v>
      </c>
      <c r="I16" s="153">
        <v>76.127905259008287</v>
      </c>
      <c r="J16" s="153">
        <v>1882.9777771331749</v>
      </c>
    </row>
    <row r="17" spans="1:10" x14ac:dyDescent="0.5">
      <c r="A17" s="195" t="s">
        <v>176</v>
      </c>
      <c r="B17" s="153">
        <v>140.90057575040908</v>
      </c>
      <c r="C17" s="153">
        <v>13.801620601745165</v>
      </c>
      <c r="D17" s="153">
        <v>708.73752152980819</v>
      </c>
      <c r="E17" s="153">
        <v>0</v>
      </c>
      <c r="F17" s="153">
        <v>83.270262429927101</v>
      </c>
      <c r="G17" s="153">
        <v>0</v>
      </c>
      <c r="H17" s="153">
        <v>0</v>
      </c>
      <c r="I17" s="153">
        <v>46.443959898531155</v>
      </c>
      <c r="J17" s="153">
        <v>993.15394021042073</v>
      </c>
    </row>
    <row r="18" spans="1:10" x14ac:dyDescent="0.5">
      <c r="A18" s="195" t="s">
        <v>175</v>
      </c>
      <c r="B18" s="153">
        <v>69.899629119954795</v>
      </c>
      <c r="C18" s="153">
        <v>7.5814323502296199</v>
      </c>
      <c r="D18" s="153">
        <v>383.55255336837837</v>
      </c>
      <c r="E18" s="153">
        <v>0</v>
      </c>
      <c r="F18" s="153">
        <v>37.881131478579633</v>
      </c>
      <c r="G18" s="153">
        <v>0</v>
      </c>
      <c r="H18" s="153">
        <v>0</v>
      </c>
      <c r="I18" s="153">
        <v>25.961059861858541</v>
      </c>
      <c r="J18" s="153">
        <v>524.87580617900096</v>
      </c>
    </row>
    <row r="19" spans="1:10" x14ac:dyDescent="0.5">
      <c r="A19" s="195" t="s">
        <v>174</v>
      </c>
      <c r="B19" s="153">
        <v>33.857400754811835</v>
      </c>
      <c r="C19" s="153">
        <v>2.5218047273844091</v>
      </c>
      <c r="D19" s="153">
        <v>152.45751838459822</v>
      </c>
      <c r="E19" s="153">
        <v>0</v>
      </c>
      <c r="F19" s="153">
        <v>14.559190678120256</v>
      </c>
      <c r="G19" s="153">
        <v>0</v>
      </c>
      <c r="H19" s="153">
        <v>0</v>
      </c>
      <c r="I19" s="153">
        <v>10.732563524000534</v>
      </c>
      <c r="J19" s="153">
        <v>214.12847806891523</v>
      </c>
    </row>
    <row r="20" spans="1:10" x14ac:dyDescent="0.5">
      <c r="A20" s="195" t="s">
        <v>173</v>
      </c>
      <c r="B20" s="153">
        <v>19.784617706140612</v>
      </c>
      <c r="C20" s="153">
        <v>0.91736813771304115</v>
      </c>
      <c r="D20" s="153">
        <v>75.92626975352259</v>
      </c>
      <c r="E20" s="153">
        <v>0</v>
      </c>
      <c r="F20" s="153">
        <v>6.5530062493162795</v>
      </c>
      <c r="G20" s="153">
        <v>0</v>
      </c>
      <c r="H20" s="153">
        <v>0</v>
      </c>
      <c r="I20" s="153">
        <v>5.7251980294108922</v>
      </c>
      <c r="J20" s="153">
        <v>108.90645987610341</v>
      </c>
    </row>
    <row r="21" spans="1:10" x14ac:dyDescent="0.5">
      <c r="A21" s="195" t="s">
        <v>172</v>
      </c>
      <c r="B21" s="153">
        <v>8.4195616918302409</v>
      </c>
      <c r="C21" s="153">
        <v>0.36044084481524019</v>
      </c>
      <c r="D21" s="153">
        <v>30.866403290212215</v>
      </c>
      <c r="E21" s="153">
        <v>0</v>
      </c>
      <c r="F21" s="153">
        <v>2.021696938072771</v>
      </c>
      <c r="G21" s="153">
        <v>0</v>
      </c>
      <c r="H21" s="153">
        <v>0</v>
      </c>
      <c r="I21" s="153">
        <v>1.7940901042256219</v>
      </c>
      <c r="J21" s="153">
        <v>43.462192869156091</v>
      </c>
    </row>
    <row r="22" spans="1:10" x14ac:dyDescent="0.5">
      <c r="A22" s="195" t="s">
        <v>1</v>
      </c>
      <c r="B22" s="153">
        <v>2.2199688807383096</v>
      </c>
      <c r="C22" s="153">
        <v>0.10939647991864679</v>
      </c>
      <c r="D22" s="153">
        <v>9.7207237888586544</v>
      </c>
      <c r="E22" s="153">
        <v>0</v>
      </c>
      <c r="F22" s="153">
        <v>0.464401276091779</v>
      </c>
      <c r="G22" s="153">
        <v>0</v>
      </c>
      <c r="H22" s="153">
        <v>0</v>
      </c>
      <c r="I22" s="153">
        <v>0.27027597109355334</v>
      </c>
      <c r="J22" s="153">
        <v>12.784766396700944</v>
      </c>
    </row>
    <row r="23" spans="1:10" x14ac:dyDescent="0.5">
      <c r="A23" s="195" t="s">
        <v>249</v>
      </c>
      <c r="B23" s="153">
        <v>5752.449172516689</v>
      </c>
      <c r="C23" s="153">
        <v>1251.1052080607676</v>
      </c>
      <c r="D23" s="153">
        <v>45601.361478495266</v>
      </c>
      <c r="E23" s="153">
        <v>0</v>
      </c>
      <c r="F23" s="153">
        <v>6245.1028033476005</v>
      </c>
      <c r="G23" s="153">
        <v>0</v>
      </c>
      <c r="H23" s="153">
        <v>0</v>
      </c>
      <c r="I23" s="153">
        <v>3060.9754502682754</v>
      </c>
      <c r="J23" s="153">
        <v>61910.994112688597</v>
      </c>
    </row>
    <row r="25" spans="1:10" x14ac:dyDescent="0.5">
      <c r="A25" s="291" t="s">
        <v>196</v>
      </c>
      <c r="B25" s="291"/>
      <c r="C25" s="291"/>
      <c r="D25" s="291"/>
    </row>
    <row r="26" spans="1:10" x14ac:dyDescent="0.5">
      <c r="A26" s="291"/>
      <c r="B26" s="291"/>
      <c r="C26" s="291"/>
      <c r="D26" s="291"/>
    </row>
    <row r="27" spans="1:10" x14ac:dyDescent="0.5">
      <c r="A27" s="291"/>
      <c r="B27" s="291"/>
      <c r="C27" s="291"/>
      <c r="D27" s="291"/>
    </row>
  </sheetData>
  <mergeCells count="1">
    <mergeCell ref="A25:D27"/>
  </mergeCells>
  <phoneticPr fontId="6"/>
  <pageMargins left="0.75" right="0.75" top="1" bottom="1" header="0.5" footer="0.5"/>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J27"/>
  <sheetViews>
    <sheetView zoomScale="40" zoomScaleNormal="40" workbookViewId="0"/>
  </sheetViews>
  <sheetFormatPr defaultColWidth="9.90625" defaultRowHeight="19.8" x14ac:dyDescent="0.5"/>
  <cols>
    <col min="1" max="1" width="11.54296875" customWidth="1"/>
    <col min="2" max="10" width="10.6328125" customWidth="1"/>
    <col min="11" max="11" width="10.81640625" bestFit="1" customWidth="1"/>
  </cols>
  <sheetData>
    <row r="3" spans="1:10" x14ac:dyDescent="0.5">
      <c r="A3" s="197" t="s">
        <v>204</v>
      </c>
      <c r="B3" s="197" t="s">
        <v>245</v>
      </c>
    </row>
    <row r="4" spans="1:10" x14ac:dyDescent="0.5">
      <c r="A4" s="197" t="s">
        <v>248</v>
      </c>
      <c r="B4" t="s">
        <v>29</v>
      </c>
      <c r="C4" t="s">
        <v>27</v>
      </c>
      <c r="D4" t="s">
        <v>200</v>
      </c>
      <c r="E4" t="s">
        <v>199</v>
      </c>
      <c r="F4" t="s">
        <v>24</v>
      </c>
      <c r="G4" t="s">
        <v>23</v>
      </c>
      <c r="H4" t="s">
        <v>22</v>
      </c>
      <c r="I4" t="s">
        <v>3</v>
      </c>
      <c r="J4" t="s">
        <v>249</v>
      </c>
    </row>
    <row r="5" spans="1:10" x14ac:dyDescent="0.5">
      <c r="A5" s="195" t="s">
        <v>203</v>
      </c>
      <c r="B5" s="153">
        <v>629.24911958394682</v>
      </c>
      <c r="C5" s="153">
        <v>130.53121045639423</v>
      </c>
      <c r="D5" s="153">
        <v>2508.0545074901474</v>
      </c>
      <c r="E5" s="153">
        <v>0</v>
      </c>
      <c r="F5" s="153">
        <v>372.82126756508217</v>
      </c>
      <c r="G5" s="153">
        <v>0</v>
      </c>
      <c r="H5" s="153">
        <v>0</v>
      </c>
      <c r="I5" s="153">
        <v>54.384670323148455</v>
      </c>
      <c r="J5" s="153">
        <v>3695.040775418719</v>
      </c>
    </row>
    <row r="6" spans="1:10" x14ac:dyDescent="0.5">
      <c r="A6" s="195" t="s">
        <v>187</v>
      </c>
      <c r="B6" s="153">
        <v>1019.3729980838746</v>
      </c>
      <c r="C6" s="153">
        <v>219.56525128819533</v>
      </c>
      <c r="D6" s="153">
        <v>3660.0712141289277</v>
      </c>
      <c r="E6" s="153">
        <v>0</v>
      </c>
      <c r="F6" s="153">
        <v>621.8834112563062</v>
      </c>
      <c r="G6" s="153">
        <v>0</v>
      </c>
      <c r="H6" s="153">
        <v>0</v>
      </c>
      <c r="I6" s="153">
        <v>369.94426385968666</v>
      </c>
      <c r="J6" s="153">
        <v>5890.8371386169902</v>
      </c>
    </row>
    <row r="7" spans="1:10" x14ac:dyDescent="0.5">
      <c r="A7" s="195" t="s">
        <v>186</v>
      </c>
      <c r="B7" s="153">
        <v>1006.374282441065</v>
      </c>
      <c r="C7" s="153">
        <v>248.93436542915066</v>
      </c>
      <c r="D7" s="153">
        <v>4956.2632991365008</v>
      </c>
      <c r="E7" s="153">
        <v>0</v>
      </c>
      <c r="F7" s="153">
        <v>708.66922938068888</v>
      </c>
      <c r="G7" s="153">
        <v>0</v>
      </c>
      <c r="H7" s="153">
        <v>0</v>
      </c>
      <c r="I7" s="153">
        <v>412.4064528504291</v>
      </c>
      <c r="J7" s="153">
        <v>7332.6476292378338</v>
      </c>
    </row>
    <row r="8" spans="1:10" x14ac:dyDescent="0.5">
      <c r="A8" s="195" t="s">
        <v>185</v>
      </c>
      <c r="B8" s="153">
        <v>1791.9289207071265</v>
      </c>
      <c r="C8" s="153">
        <v>463.50793869045054</v>
      </c>
      <c r="D8" s="153">
        <v>28569.013056989235</v>
      </c>
      <c r="E8" s="153">
        <v>0</v>
      </c>
      <c r="F8" s="153">
        <v>2919.5277517814739</v>
      </c>
      <c r="G8" s="153">
        <v>0</v>
      </c>
      <c r="H8" s="153">
        <v>0</v>
      </c>
      <c r="I8" s="153">
        <v>1275.9112832320141</v>
      </c>
      <c r="J8" s="153">
        <v>35019.888951400302</v>
      </c>
    </row>
    <row r="9" spans="1:10" x14ac:dyDescent="0.5">
      <c r="A9" s="195" t="s">
        <v>184</v>
      </c>
      <c r="B9" s="153">
        <v>2472.9247713579862</v>
      </c>
      <c r="C9" s="153">
        <v>541.09573260012792</v>
      </c>
      <c r="D9" s="153">
        <v>40322.761657022755</v>
      </c>
      <c r="E9" s="153">
        <v>0</v>
      </c>
      <c r="F9" s="153">
        <v>3895.4548254646575</v>
      </c>
      <c r="G9" s="153">
        <v>0</v>
      </c>
      <c r="H9" s="153">
        <v>0</v>
      </c>
      <c r="I9" s="153">
        <v>1753.5954457380087</v>
      </c>
      <c r="J9" s="153">
        <v>48985.832432183532</v>
      </c>
    </row>
    <row r="10" spans="1:10" x14ac:dyDescent="0.5">
      <c r="A10" s="195" t="s">
        <v>183</v>
      </c>
      <c r="B10" s="153">
        <v>1827.0920180052624</v>
      </c>
      <c r="C10" s="153">
        <v>363.02369752312836</v>
      </c>
      <c r="D10" s="153">
        <v>26678.868053121623</v>
      </c>
      <c r="E10" s="153">
        <v>0</v>
      </c>
      <c r="F10" s="153">
        <v>2822.6612876546646</v>
      </c>
      <c r="G10" s="153">
        <v>0</v>
      </c>
      <c r="H10" s="153">
        <v>0</v>
      </c>
      <c r="I10" s="153">
        <v>1367.6649499686209</v>
      </c>
      <c r="J10" s="153">
        <v>33059.310006273299</v>
      </c>
    </row>
    <row r="11" spans="1:10" x14ac:dyDescent="0.5">
      <c r="A11" s="195" t="s">
        <v>182</v>
      </c>
      <c r="B11" s="153">
        <v>1585.3638329804151</v>
      </c>
      <c r="C11" s="153">
        <v>353.95421198989624</v>
      </c>
      <c r="D11" s="153">
        <v>15742.271090582992</v>
      </c>
      <c r="E11" s="153">
        <v>0</v>
      </c>
      <c r="F11" s="153">
        <v>2110.5092649674334</v>
      </c>
      <c r="G11" s="153">
        <v>0</v>
      </c>
      <c r="H11" s="153">
        <v>0</v>
      </c>
      <c r="I11" s="153">
        <v>1063.0229025340282</v>
      </c>
      <c r="J11" s="153">
        <v>20855.121303054762</v>
      </c>
    </row>
    <row r="12" spans="1:10" x14ac:dyDescent="0.5">
      <c r="A12" s="195" t="s">
        <v>181</v>
      </c>
      <c r="B12" s="153">
        <v>1220.5523953557472</v>
      </c>
      <c r="C12" s="153">
        <v>258.31970457541144</v>
      </c>
      <c r="D12" s="153">
        <v>11035.794471670208</v>
      </c>
      <c r="E12" s="153">
        <v>0</v>
      </c>
      <c r="F12" s="153">
        <v>1665.6118682780814</v>
      </c>
      <c r="G12" s="153">
        <v>0</v>
      </c>
      <c r="H12" s="153">
        <v>0</v>
      </c>
      <c r="I12" s="153">
        <v>788.22065753245215</v>
      </c>
      <c r="J12" s="153">
        <v>14968.499097411901</v>
      </c>
    </row>
    <row r="13" spans="1:10" x14ac:dyDescent="0.5">
      <c r="A13" s="195" t="s">
        <v>180</v>
      </c>
      <c r="B13" s="153">
        <v>901.78733487246291</v>
      </c>
      <c r="C13" s="153">
        <v>179.6052648045175</v>
      </c>
      <c r="D13" s="153">
        <v>7878.2333301615126</v>
      </c>
      <c r="E13" s="153">
        <v>0</v>
      </c>
      <c r="F13" s="153">
        <v>1279.1984410365976</v>
      </c>
      <c r="G13" s="153">
        <v>0</v>
      </c>
      <c r="H13" s="153">
        <v>0</v>
      </c>
      <c r="I13" s="153">
        <v>611.61907613060089</v>
      </c>
      <c r="J13" s="153">
        <v>10850.443447005693</v>
      </c>
    </row>
    <row r="14" spans="1:10" x14ac:dyDescent="0.5">
      <c r="A14" s="195" t="s">
        <v>179</v>
      </c>
      <c r="B14" s="153">
        <v>914.74247709270048</v>
      </c>
      <c r="C14" s="153">
        <v>226.1465085925752</v>
      </c>
      <c r="D14" s="153">
        <v>6142.0312665460642</v>
      </c>
      <c r="E14" s="153">
        <v>0</v>
      </c>
      <c r="F14" s="153">
        <v>1010.5804059061521</v>
      </c>
      <c r="G14" s="153">
        <v>0</v>
      </c>
      <c r="H14" s="153">
        <v>0</v>
      </c>
      <c r="I14" s="153">
        <v>505.79402903490984</v>
      </c>
      <c r="J14" s="153">
        <v>8799.2946871724034</v>
      </c>
    </row>
    <row r="15" spans="1:10" x14ac:dyDescent="0.5">
      <c r="A15" s="195" t="s">
        <v>178</v>
      </c>
      <c r="B15" s="153">
        <v>1009.0930706795019</v>
      </c>
      <c r="C15" s="153">
        <v>237.03065402780473</v>
      </c>
      <c r="D15" s="153">
        <v>5543.2901634863138</v>
      </c>
      <c r="E15" s="153">
        <v>0</v>
      </c>
      <c r="F15" s="153">
        <v>869.54155437485781</v>
      </c>
      <c r="G15" s="153">
        <v>0</v>
      </c>
      <c r="H15" s="153">
        <v>0</v>
      </c>
      <c r="I15" s="153">
        <v>532.5907425032035</v>
      </c>
      <c r="J15" s="153">
        <v>8191.546185071682</v>
      </c>
    </row>
    <row r="16" spans="1:10" x14ac:dyDescent="0.5">
      <c r="A16" s="195" t="s">
        <v>177</v>
      </c>
      <c r="B16" s="153">
        <v>925.81729835477745</v>
      </c>
      <c r="C16" s="153">
        <v>209.7320491890971</v>
      </c>
      <c r="D16" s="153">
        <v>4579.1888965218741</v>
      </c>
      <c r="E16" s="153">
        <v>0</v>
      </c>
      <c r="F16" s="153">
        <v>733.92555321871384</v>
      </c>
      <c r="G16" s="153">
        <v>0</v>
      </c>
      <c r="H16" s="153">
        <v>0</v>
      </c>
      <c r="I16" s="153">
        <v>359.83870417205179</v>
      </c>
      <c r="J16" s="153">
        <v>6808.5025014565135</v>
      </c>
    </row>
    <row r="17" spans="1:10" x14ac:dyDescent="0.5">
      <c r="A17" s="195" t="s">
        <v>176</v>
      </c>
      <c r="B17" s="153">
        <v>788.17163245144013</v>
      </c>
      <c r="C17" s="153">
        <v>151.07295246015224</v>
      </c>
      <c r="D17" s="153">
        <v>1705.1128155515473</v>
      </c>
      <c r="E17" s="153">
        <v>0</v>
      </c>
      <c r="F17" s="153">
        <v>443.39239135733777</v>
      </c>
      <c r="G17" s="153">
        <v>0</v>
      </c>
      <c r="H17" s="153">
        <v>0</v>
      </c>
      <c r="I17" s="153">
        <v>207.02015555070508</v>
      </c>
      <c r="J17" s="153">
        <v>3294.7699473711823</v>
      </c>
    </row>
    <row r="18" spans="1:10" x14ac:dyDescent="0.5">
      <c r="A18" s="195" t="s">
        <v>175</v>
      </c>
      <c r="B18" s="153">
        <v>510.41947963541884</v>
      </c>
      <c r="C18" s="153">
        <v>99.41673367766326</v>
      </c>
      <c r="D18" s="153">
        <v>1013.2291651618568</v>
      </c>
      <c r="E18" s="153">
        <v>0</v>
      </c>
      <c r="F18" s="153">
        <v>289.19767210696534</v>
      </c>
      <c r="G18" s="153">
        <v>0</v>
      </c>
      <c r="H18" s="153">
        <v>0</v>
      </c>
      <c r="I18" s="153">
        <v>158.66424464446726</v>
      </c>
      <c r="J18" s="153">
        <v>2070.9272952263714</v>
      </c>
    </row>
    <row r="19" spans="1:10" x14ac:dyDescent="0.5">
      <c r="A19" s="195" t="s">
        <v>174</v>
      </c>
      <c r="B19" s="153">
        <v>373.1438195692449</v>
      </c>
      <c r="C19" s="153">
        <v>58.613600745083538</v>
      </c>
      <c r="D19" s="153">
        <v>461.95666577590259</v>
      </c>
      <c r="E19" s="153">
        <v>0</v>
      </c>
      <c r="F19" s="153">
        <v>188.87897345168477</v>
      </c>
      <c r="G19" s="153">
        <v>0</v>
      </c>
      <c r="H19" s="153">
        <v>0</v>
      </c>
      <c r="I19" s="153">
        <v>63.728992871826641</v>
      </c>
      <c r="J19" s="153">
        <v>1146.3220524137425</v>
      </c>
    </row>
    <row r="20" spans="1:10" x14ac:dyDescent="0.5">
      <c r="A20" s="195" t="s">
        <v>173</v>
      </c>
      <c r="B20" s="153">
        <v>259.89408935562523</v>
      </c>
      <c r="C20" s="153">
        <v>7.5129415890404747</v>
      </c>
      <c r="D20" s="153">
        <v>164.63314812308781</v>
      </c>
      <c r="E20" s="153">
        <v>0</v>
      </c>
      <c r="F20" s="153">
        <v>99.412677971959852</v>
      </c>
      <c r="G20" s="153">
        <v>0</v>
      </c>
      <c r="H20" s="153">
        <v>0</v>
      </c>
      <c r="I20" s="153">
        <v>86.736045855497863</v>
      </c>
      <c r="J20" s="153">
        <v>618.18890289521119</v>
      </c>
    </row>
    <row r="21" spans="1:10" x14ac:dyDescent="0.5">
      <c r="A21" s="195" t="s">
        <v>172</v>
      </c>
      <c r="B21" s="153">
        <v>112.52909133100553</v>
      </c>
      <c r="C21" s="153">
        <v>5.1267532341957729</v>
      </c>
      <c r="D21" s="153">
        <v>73.602610790212225</v>
      </c>
      <c r="E21" s="153">
        <v>0</v>
      </c>
      <c r="F21" s="153">
        <v>42.868426082168121</v>
      </c>
      <c r="G21" s="153">
        <v>0</v>
      </c>
      <c r="H21" s="153">
        <v>0</v>
      </c>
      <c r="I21" s="153">
        <v>31.06546510422563</v>
      </c>
      <c r="J21" s="153">
        <v>265.1923465418073</v>
      </c>
    </row>
    <row r="22" spans="1:10" x14ac:dyDescent="0.5">
      <c r="A22" s="195" t="s">
        <v>1</v>
      </c>
      <c r="B22" s="153">
        <v>36.084904447748627</v>
      </c>
      <c r="C22" s="153">
        <v>2.6933876303611251</v>
      </c>
      <c r="D22" s="153">
        <v>32.889574875815171</v>
      </c>
      <c r="E22" s="153">
        <v>0</v>
      </c>
      <c r="F22" s="153">
        <v>16.281898567532735</v>
      </c>
      <c r="G22" s="153">
        <v>0</v>
      </c>
      <c r="H22" s="153">
        <v>0</v>
      </c>
      <c r="I22" s="153">
        <v>16.139352058050076</v>
      </c>
      <c r="J22" s="153">
        <v>104.08911757950773</v>
      </c>
    </row>
    <row r="23" spans="1:10" x14ac:dyDescent="0.5">
      <c r="A23" s="195" t="s">
        <v>249</v>
      </c>
      <c r="B23" s="153">
        <v>17384.541536305351</v>
      </c>
      <c r="C23" s="153">
        <v>3755.8829585032449</v>
      </c>
      <c r="D23" s="153">
        <v>161067.26498713653</v>
      </c>
      <c r="E23" s="153">
        <v>0</v>
      </c>
      <c r="F23" s="153">
        <v>20090.416900422355</v>
      </c>
      <c r="G23" s="153">
        <v>0</v>
      </c>
      <c r="H23" s="153">
        <v>0</v>
      </c>
      <c r="I23" s="153">
        <v>9658.3474339639288</v>
      </c>
      <c r="J23" s="153">
        <v>211956.45381633143</v>
      </c>
    </row>
    <row r="25" spans="1:10" x14ac:dyDescent="0.5">
      <c r="A25" s="291" t="s">
        <v>196</v>
      </c>
      <c r="B25" s="291"/>
      <c r="C25" s="291"/>
      <c r="D25" s="291"/>
    </row>
    <row r="26" spans="1:10" x14ac:dyDescent="0.5">
      <c r="A26" s="291"/>
      <c r="B26" s="291"/>
      <c r="C26" s="291"/>
      <c r="D26" s="291"/>
    </row>
    <row r="27" spans="1:10" x14ac:dyDescent="0.5">
      <c r="A27" s="291"/>
      <c r="B27" s="291"/>
      <c r="C27" s="291"/>
      <c r="D27" s="291"/>
    </row>
  </sheetData>
  <mergeCells count="1">
    <mergeCell ref="A25:D27"/>
  </mergeCells>
  <phoneticPr fontId="6"/>
  <pageMargins left="0.75" right="0.75" top="1" bottom="1" header="0.5" footer="0.5"/>
  <pageSetup orientation="portrait" horizontalDpi="4294967292" verticalDpi="4294967292"/>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G54"/>
  <sheetViews>
    <sheetView zoomScale="55" zoomScaleNormal="55" workbookViewId="0"/>
  </sheetViews>
  <sheetFormatPr defaultColWidth="9.90625" defaultRowHeight="19.8" x14ac:dyDescent="0.5"/>
  <cols>
    <col min="1" max="1" width="11.54296875" customWidth="1"/>
    <col min="2" max="7" width="10.6328125" customWidth="1"/>
    <col min="8" max="8" width="13" customWidth="1"/>
    <col min="9" max="9" width="13.36328125" customWidth="1"/>
    <col min="10" max="10" width="18.1796875" customWidth="1"/>
    <col min="11" max="11" width="10.81640625" bestFit="1" customWidth="1"/>
    <col min="12" max="12" width="13.36328125" bestFit="1" customWidth="1"/>
    <col min="13" max="39" width="10.81640625" bestFit="1" customWidth="1"/>
    <col min="40" max="40" width="12.81640625" bestFit="1" customWidth="1"/>
    <col min="41" max="41" width="13.1796875" bestFit="1" customWidth="1"/>
  </cols>
  <sheetData>
    <row r="3" spans="1:7" x14ac:dyDescent="0.5">
      <c r="B3" s="197" t="s">
        <v>245</v>
      </c>
    </row>
    <row r="4" spans="1:7" x14ac:dyDescent="0.5">
      <c r="B4" t="s">
        <v>197</v>
      </c>
      <c r="D4" t="s">
        <v>201</v>
      </c>
      <c r="F4" t="s">
        <v>247</v>
      </c>
      <c r="G4" t="s">
        <v>250</v>
      </c>
    </row>
    <row r="5" spans="1:7" x14ac:dyDescent="0.5">
      <c r="A5" s="197" t="s">
        <v>248</v>
      </c>
      <c r="B5" t="s">
        <v>2</v>
      </c>
      <c r="C5" t="s">
        <v>21</v>
      </c>
      <c r="D5" t="s">
        <v>2</v>
      </c>
      <c r="E5" t="s">
        <v>21</v>
      </c>
    </row>
    <row r="6" spans="1:7" x14ac:dyDescent="0.5">
      <c r="A6" s="195" t="s">
        <v>203</v>
      </c>
      <c r="B6" s="153">
        <v>1105.0149179318091</v>
      </c>
      <c r="C6" s="153">
        <v>1901.771996171617</v>
      </c>
      <c r="D6" s="153">
        <v>275.97594342953539</v>
      </c>
      <c r="E6" s="153">
        <v>412.27791788575757</v>
      </c>
      <c r="F6" s="153">
        <v>3006.7869141034262</v>
      </c>
      <c r="G6" s="153">
        <v>688.25386131529297</v>
      </c>
    </row>
    <row r="7" spans="1:7" x14ac:dyDescent="0.5">
      <c r="A7" s="195" t="s">
        <v>187</v>
      </c>
      <c r="B7" s="153">
        <v>1346.4581236278505</v>
      </c>
      <c r="C7" s="153">
        <v>3199.9607356684132</v>
      </c>
      <c r="D7" s="153">
        <v>526.4858868984727</v>
      </c>
      <c r="E7" s="153">
        <v>817.93239242225457</v>
      </c>
      <c r="F7" s="153">
        <v>4546.4188592962637</v>
      </c>
      <c r="G7" s="153">
        <v>1344.4182793207274</v>
      </c>
    </row>
    <row r="8" spans="1:7" x14ac:dyDescent="0.5">
      <c r="A8" s="195" t="s">
        <v>186</v>
      </c>
      <c r="B8" s="153">
        <v>1086.3533500386909</v>
      </c>
      <c r="C8" s="153">
        <v>3886.1120327819572</v>
      </c>
      <c r="D8" s="153">
        <v>1155.4345932905078</v>
      </c>
      <c r="E8" s="153">
        <v>1204.7476531266777</v>
      </c>
      <c r="F8" s="153">
        <v>4972.4653828206483</v>
      </c>
      <c r="G8" s="153">
        <v>2360.1822464171855</v>
      </c>
    </row>
    <row r="9" spans="1:7" x14ac:dyDescent="0.5">
      <c r="A9" s="195" t="s">
        <v>185</v>
      </c>
      <c r="B9" s="153">
        <v>3478.7099551031929</v>
      </c>
      <c r="C9" s="153">
        <v>23194.305553679318</v>
      </c>
      <c r="D9" s="153">
        <v>2660.7235755877982</v>
      </c>
      <c r="E9" s="153">
        <v>5686.1498670299898</v>
      </c>
      <c r="F9" s="153">
        <v>26673.015508782511</v>
      </c>
      <c r="G9" s="153">
        <v>8346.8734426177871</v>
      </c>
    </row>
    <row r="10" spans="1:7" x14ac:dyDescent="0.5">
      <c r="A10" s="195" t="s">
        <v>184</v>
      </c>
      <c r="B10" s="153">
        <v>3299.9059675159892</v>
      </c>
      <c r="C10" s="153">
        <v>31210.545080415734</v>
      </c>
      <c r="D10" s="153">
        <v>3202.1137491439918</v>
      </c>
      <c r="E10" s="153">
        <v>11273.267635107821</v>
      </c>
      <c r="F10" s="153">
        <v>34510.451047931725</v>
      </c>
      <c r="G10" s="153">
        <v>14475.381384251812</v>
      </c>
    </row>
    <row r="11" spans="1:7" x14ac:dyDescent="0.5">
      <c r="A11" s="195" t="s">
        <v>183</v>
      </c>
      <c r="B11" s="153">
        <v>2386.0553440584076</v>
      </c>
      <c r="C11" s="153">
        <v>20007.017346118806</v>
      </c>
      <c r="D11" s="153">
        <v>2310.1085023744713</v>
      </c>
      <c r="E11" s="153">
        <v>8356.1288137216125</v>
      </c>
      <c r="F11" s="153">
        <v>22393.072690177214</v>
      </c>
      <c r="G11" s="153">
        <v>10666.237316096083</v>
      </c>
    </row>
    <row r="12" spans="1:7" x14ac:dyDescent="0.5">
      <c r="A12" s="195" t="s">
        <v>182</v>
      </c>
      <c r="B12" s="153">
        <v>1834.6902071824136</v>
      </c>
      <c r="C12" s="153">
        <v>11814.428778516252</v>
      </c>
      <c r="D12" s="153">
        <v>2246.1371154058766</v>
      </c>
      <c r="E12" s="153">
        <v>4959.8652019502224</v>
      </c>
      <c r="F12" s="153">
        <v>13649.118985698666</v>
      </c>
      <c r="G12" s="153">
        <v>7206.0023173560985</v>
      </c>
    </row>
    <row r="13" spans="1:7" x14ac:dyDescent="0.5">
      <c r="A13" s="195" t="s">
        <v>181</v>
      </c>
      <c r="B13" s="153">
        <v>1472.7092643454332</v>
      </c>
      <c r="C13" s="153">
        <v>8264.607004876696</v>
      </c>
      <c r="D13" s="153">
        <v>1557.4508054527578</v>
      </c>
      <c r="E13" s="153">
        <v>3673.7320227370105</v>
      </c>
      <c r="F13" s="153">
        <v>9737.3162692221285</v>
      </c>
      <c r="G13" s="153">
        <v>5231.1828281897688</v>
      </c>
    </row>
    <row r="14" spans="1:7" x14ac:dyDescent="0.5">
      <c r="A14" s="195" t="s">
        <v>180</v>
      </c>
      <c r="B14" s="153">
        <v>1337.9863656680998</v>
      </c>
      <c r="C14" s="153">
        <v>6278.5108280710401</v>
      </c>
      <c r="D14" s="153">
        <v>836.64247751506673</v>
      </c>
      <c r="E14" s="153">
        <v>2397.3037757514844</v>
      </c>
      <c r="F14" s="153">
        <v>7616.4971937391401</v>
      </c>
      <c r="G14" s="153">
        <v>3233.9462532665511</v>
      </c>
    </row>
    <row r="15" spans="1:7" x14ac:dyDescent="0.5">
      <c r="A15" s="195" t="s">
        <v>179</v>
      </c>
      <c r="B15" s="153">
        <v>1432.3958101925734</v>
      </c>
      <c r="C15" s="153">
        <v>4904.8046400050926</v>
      </c>
      <c r="D15" s="153">
        <v>563.25628978378245</v>
      </c>
      <c r="E15" s="153">
        <v>1898.8379471909536</v>
      </c>
      <c r="F15" s="153">
        <v>6337.2004501976662</v>
      </c>
      <c r="G15" s="153">
        <v>2462.0942369747363</v>
      </c>
    </row>
    <row r="16" spans="1:7" x14ac:dyDescent="0.5">
      <c r="A16" s="195" t="s">
        <v>178</v>
      </c>
      <c r="B16" s="153">
        <v>1373.815656301007</v>
      </c>
      <c r="C16" s="153">
        <v>4701.5980026215921</v>
      </c>
      <c r="D16" s="153">
        <v>513.89608239670827</v>
      </c>
      <c r="E16" s="153">
        <v>1602.2364437523747</v>
      </c>
      <c r="F16" s="153">
        <v>6075.4136589225991</v>
      </c>
      <c r="G16" s="153">
        <v>2116.1325261490829</v>
      </c>
    </row>
    <row r="17" spans="1:7" x14ac:dyDescent="0.5">
      <c r="A17" s="195" t="s">
        <v>177</v>
      </c>
      <c r="B17" s="153">
        <v>1230.3613910443303</v>
      </c>
      <c r="C17" s="153">
        <v>3695.1633332790088</v>
      </c>
      <c r="D17" s="153">
        <v>471.46666159639767</v>
      </c>
      <c r="E17" s="153">
        <v>1411.5111155367772</v>
      </c>
      <c r="F17" s="153">
        <v>4925.5247243233389</v>
      </c>
      <c r="G17" s="153">
        <v>1882.9777771331749</v>
      </c>
    </row>
    <row r="18" spans="1:7" x14ac:dyDescent="0.5">
      <c r="A18" s="195" t="s">
        <v>176</v>
      </c>
      <c r="B18" s="153">
        <v>645.70408673257407</v>
      </c>
      <c r="C18" s="153">
        <v>1655.9119204281881</v>
      </c>
      <c r="D18" s="153">
        <v>302.40676214385627</v>
      </c>
      <c r="E18" s="153">
        <v>690.74717806656429</v>
      </c>
      <c r="F18" s="153">
        <v>2301.6160071607619</v>
      </c>
      <c r="G18" s="153">
        <v>993.15394021042061</v>
      </c>
    </row>
    <row r="19" spans="1:7" x14ac:dyDescent="0.5">
      <c r="A19" s="195" t="s">
        <v>175</v>
      </c>
      <c r="B19" s="153">
        <v>487.67626523534955</v>
      </c>
      <c r="C19" s="153">
        <v>1058.375223812021</v>
      </c>
      <c r="D19" s="153">
        <v>173.59104873243129</v>
      </c>
      <c r="E19" s="153">
        <v>351.28475744656964</v>
      </c>
      <c r="F19" s="153">
        <v>1546.0514890473705</v>
      </c>
      <c r="G19" s="153">
        <v>524.87580617900096</v>
      </c>
    </row>
    <row r="20" spans="1:7" x14ac:dyDescent="0.5">
      <c r="A20" s="195" t="s">
        <v>174</v>
      </c>
      <c r="B20" s="153">
        <v>352.79834965158216</v>
      </c>
      <c r="C20" s="153">
        <v>579.39522469324504</v>
      </c>
      <c r="D20" s="153">
        <v>89.294181970683439</v>
      </c>
      <c r="E20" s="153">
        <v>124.83429609823182</v>
      </c>
      <c r="F20" s="153">
        <v>932.1935743448272</v>
      </c>
      <c r="G20" s="153">
        <v>214.12847806891526</v>
      </c>
    </row>
    <row r="21" spans="1:7" x14ac:dyDescent="0.5">
      <c r="A21" s="195" t="s">
        <v>173</v>
      </c>
      <c r="B21" s="153">
        <v>230.5281116043152</v>
      </c>
      <c r="C21" s="153">
        <v>278.7543314147926</v>
      </c>
      <c r="D21" s="153">
        <v>51.030475283275493</v>
      </c>
      <c r="E21" s="153">
        <v>57.875984592827919</v>
      </c>
      <c r="F21" s="153">
        <v>509.2824430191078</v>
      </c>
      <c r="G21" s="153">
        <v>108.90645987610341</v>
      </c>
    </row>
    <row r="22" spans="1:7" x14ac:dyDescent="0.5">
      <c r="A22" s="195" t="s">
        <v>172</v>
      </c>
      <c r="B22" s="153">
        <v>90.394142315740538</v>
      </c>
      <c r="C22" s="153">
        <v>131.33601135691063</v>
      </c>
      <c r="D22" s="153">
        <v>23.359955816274987</v>
      </c>
      <c r="E22" s="153">
        <v>20.102237052881105</v>
      </c>
      <c r="F22" s="153">
        <v>221.73015367265117</v>
      </c>
      <c r="G22" s="153">
        <v>43.462192869156091</v>
      </c>
    </row>
    <row r="23" spans="1:7" x14ac:dyDescent="0.5">
      <c r="A23" s="195" t="s">
        <v>1</v>
      </c>
      <c r="B23" s="153">
        <v>36.135887818781036</v>
      </c>
      <c r="C23" s="153">
        <v>55.168463364025754</v>
      </c>
      <c r="D23" s="153">
        <v>7.1624009063535556</v>
      </c>
      <c r="E23" s="153">
        <v>5.622365490347387</v>
      </c>
      <c r="F23" s="153">
        <v>91.304351182806784</v>
      </c>
      <c r="G23" s="153">
        <v>12.784766396700942</v>
      </c>
    </row>
    <row r="24" spans="1:7" x14ac:dyDescent="0.5">
      <c r="A24" s="195" t="s">
        <v>249</v>
      </c>
      <c r="B24" s="153">
        <v>23227.693196368145</v>
      </c>
      <c r="C24" s="153">
        <v>126817.76650727472</v>
      </c>
      <c r="D24" s="153">
        <v>16966.53650772824</v>
      </c>
      <c r="E24" s="153">
        <v>44944.457604960349</v>
      </c>
      <c r="F24" s="153">
        <v>150045.45970364282</v>
      </c>
      <c r="G24" s="153">
        <v>61910.994112688597</v>
      </c>
    </row>
    <row r="26" spans="1:7" x14ac:dyDescent="0.5">
      <c r="A26" s="291" t="s">
        <v>196</v>
      </c>
      <c r="B26" s="291"/>
      <c r="C26" s="291"/>
      <c r="D26" s="291"/>
    </row>
    <row r="27" spans="1:7" x14ac:dyDescent="0.5">
      <c r="A27" s="291"/>
      <c r="B27" s="291"/>
      <c r="C27" s="291"/>
      <c r="D27" s="291"/>
    </row>
    <row r="28" spans="1:7" x14ac:dyDescent="0.5">
      <c r="A28" s="291"/>
      <c r="B28" s="291"/>
      <c r="C28" s="291"/>
      <c r="D28" s="291"/>
    </row>
    <row r="34" spans="1:6" ht="20.399999999999999" thickBot="1" x14ac:dyDescent="0.55000000000000004"/>
    <row r="35" spans="1:6" x14ac:dyDescent="0.5">
      <c r="A35" s="63"/>
      <c r="B35" s="190" t="s">
        <v>167</v>
      </c>
      <c r="C35" s="190" t="s">
        <v>166</v>
      </c>
      <c r="D35" s="190" t="s">
        <v>191</v>
      </c>
      <c r="E35" s="190" t="s">
        <v>206</v>
      </c>
      <c r="F35" s="54" t="s">
        <v>205</v>
      </c>
    </row>
    <row r="36" spans="1:6" x14ac:dyDescent="0.5">
      <c r="A36" s="49" t="str">
        <f t="shared" ref="A36:A53" si="0">A6</f>
        <v>&lt;5</v>
      </c>
      <c r="B36" s="186">
        <f t="shared" ref="B36:B54" si="1">B6+C6</f>
        <v>3006.7869141034262</v>
      </c>
      <c r="C36" s="186">
        <f t="shared" ref="C36:C54" si="2">D6+E6</f>
        <v>688.25386131529297</v>
      </c>
      <c r="D36" s="186">
        <f>'ANALYSIS-YLL'!D5+'ANALYSIS-YLL'!D23</f>
        <v>1451884.7749999999</v>
      </c>
      <c r="E36" s="186">
        <f t="shared" ref="E36:E54" si="3">100000*B36/D36</f>
        <v>207.09542285154319</v>
      </c>
      <c r="F36" s="203">
        <f t="shared" ref="F36:F54" si="4">100000*C36/D36</f>
        <v>47.404165479680927</v>
      </c>
    </row>
    <row r="37" spans="1:6" x14ac:dyDescent="0.5">
      <c r="A37" s="49" t="str">
        <f t="shared" si="0"/>
        <v>5-9</v>
      </c>
      <c r="B37" s="186">
        <f t="shared" si="1"/>
        <v>4546.4188592962637</v>
      </c>
      <c r="C37" s="186">
        <f t="shared" si="2"/>
        <v>1344.4182793207274</v>
      </c>
      <c r="D37" s="186">
        <f>'ANALYSIS-YLL'!D6+'ANALYSIS-YLL'!D24</f>
        <v>1475417.3599999999</v>
      </c>
      <c r="E37" s="186">
        <f t="shared" si="3"/>
        <v>308.14459572959504</v>
      </c>
      <c r="F37" s="203">
        <f t="shared" si="4"/>
        <v>91.121218698465597</v>
      </c>
    </row>
    <row r="38" spans="1:6" x14ac:dyDescent="0.5">
      <c r="A38" s="49" t="str">
        <f t="shared" si="0"/>
        <v>10-14</v>
      </c>
      <c r="B38" s="186">
        <f t="shared" si="1"/>
        <v>4972.4653828206483</v>
      </c>
      <c r="C38" s="186">
        <f t="shared" si="2"/>
        <v>2360.1822464171855</v>
      </c>
      <c r="D38" s="186">
        <f>'ANALYSIS-YLL'!D7+'ANALYSIS-YLL'!D25</f>
        <v>1646491.6809999999</v>
      </c>
      <c r="E38" s="186">
        <f t="shared" si="3"/>
        <v>302.00367485614095</v>
      </c>
      <c r="F38" s="203">
        <f t="shared" si="4"/>
        <v>143.34613855951733</v>
      </c>
    </row>
    <row r="39" spans="1:6" x14ac:dyDescent="0.5">
      <c r="A39" s="49" t="str">
        <f t="shared" si="0"/>
        <v>15-19</v>
      </c>
      <c r="B39" s="186">
        <f t="shared" si="1"/>
        <v>26673.015508782511</v>
      </c>
      <c r="C39" s="186">
        <f t="shared" si="2"/>
        <v>8346.8734426177871</v>
      </c>
      <c r="D39" s="186">
        <f>'ANALYSIS-YLL'!D8+'ANALYSIS-YLL'!D26</f>
        <v>1414025.5899999999</v>
      </c>
      <c r="E39" s="186">
        <f t="shared" si="3"/>
        <v>1886.3177369217565</v>
      </c>
      <c r="F39" s="203">
        <f t="shared" si="4"/>
        <v>590.29154080710714</v>
      </c>
    </row>
    <row r="40" spans="1:6" x14ac:dyDescent="0.5">
      <c r="A40" s="49" t="str">
        <f t="shared" si="0"/>
        <v>20-24</v>
      </c>
      <c r="B40" s="186">
        <f t="shared" si="1"/>
        <v>34510.451047931725</v>
      </c>
      <c r="C40" s="186">
        <f t="shared" si="2"/>
        <v>14475.381384251812</v>
      </c>
      <c r="D40" s="186">
        <f>'ANALYSIS-YLL'!D9+'ANALYSIS-YLL'!D27</f>
        <v>1259729.091</v>
      </c>
      <c r="E40" s="186">
        <f t="shared" si="3"/>
        <v>2739.5137013575345</v>
      </c>
      <c r="F40" s="203">
        <f t="shared" si="4"/>
        <v>1149.0868542823714</v>
      </c>
    </row>
    <row r="41" spans="1:6" x14ac:dyDescent="0.5">
      <c r="A41" s="49" t="str">
        <f t="shared" si="0"/>
        <v>25-29</v>
      </c>
      <c r="B41" s="186">
        <f t="shared" si="1"/>
        <v>22393.072690177214</v>
      </c>
      <c r="C41" s="186">
        <f t="shared" si="2"/>
        <v>10666.237316096083</v>
      </c>
      <c r="D41" s="186">
        <f>'ANALYSIS-YLL'!D10+'ANALYSIS-YLL'!D28</f>
        <v>1422823.0379999999</v>
      </c>
      <c r="E41" s="186">
        <f t="shared" si="3"/>
        <v>1573.8480536310526</v>
      </c>
      <c r="F41" s="203">
        <f t="shared" si="4"/>
        <v>749.65312138107811</v>
      </c>
    </row>
    <row r="42" spans="1:6" x14ac:dyDescent="0.5">
      <c r="A42" s="49" t="str">
        <f t="shared" si="0"/>
        <v>30-34</v>
      </c>
      <c r="B42" s="186">
        <f t="shared" si="1"/>
        <v>13649.118985698666</v>
      </c>
      <c r="C42" s="186">
        <f t="shared" si="2"/>
        <v>7206.0023173560985</v>
      </c>
      <c r="D42" s="186">
        <f>'ANALYSIS-YLL'!D11+'ANALYSIS-YLL'!D29</f>
        <v>1298405.3500000001</v>
      </c>
      <c r="E42" s="186">
        <f t="shared" si="3"/>
        <v>1051.2217148287832</v>
      </c>
      <c r="F42" s="203">
        <f t="shared" si="4"/>
        <v>554.98864952736824</v>
      </c>
    </row>
    <row r="43" spans="1:6" x14ac:dyDescent="0.5">
      <c r="A43" s="49" t="str">
        <f t="shared" si="0"/>
        <v>35-39</v>
      </c>
      <c r="B43" s="186">
        <f t="shared" si="1"/>
        <v>9737.3162692221285</v>
      </c>
      <c r="C43" s="186">
        <f t="shared" si="2"/>
        <v>5231.1828281897688</v>
      </c>
      <c r="D43" s="186">
        <f>'ANALYSIS-YLL'!D12+'ANALYSIS-YLL'!D30</f>
        <v>1305977.1869999999</v>
      </c>
      <c r="E43" s="186">
        <f t="shared" si="3"/>
        <v>745.59619924066328</v>
      </c>
      <c r="F43" s="203">
        <f t="shared" si="4"/>
        <v>400.55698371014262</v>
      </c>
    </row>
    <row r="44" spans="1:6" x14ac:dyDescent="0.5">
      <c r="A44" s="49" t="str">
        <f t="shared" si="0"/>
        <v>40-44</v>
      </c>
      <c r="B44" s="186">
        <f t="shared" si="1"/>
        <v>7616.4971937391401</v>
      </c>
      <c r="C44" s="186">
        <f t="shared" si="2"/>
        <v>3233.9462532665511</v>
      </c>
      <c r="D44" s="186">
        <f>'ANALYSIS-YLL'!D13+'ANALYSIS-YLL'!D31</f>
        <v>746506.12800000003</v>
      </c>
      <c r="E44" s="186">
        <f t="shared" si="3"/>
        <v>1020.2859572157645</v>
      </c>
      <c r="F44" s="203">
        <f t="shared" si="4"/>
        <v>433.21094522435732</v>
      </c>
    </row>
    <row r="45" spans="1:6" x14ac:dyDescent="0.5">
      <c r="A45" s="49" t="str">
        <f t="shared" si="0"/>
        <v>45-49</v>
      </c>
      <c r="B45" s="186">
        <f t="shared" si="1"/>
        <v>6337.2004501976662</v>
      </c>
      <c r="C45" s="186">
        <f t="shared" si="2"/>
        <v>2462.0942369747363</v>
      </c>
      <c r="D45" s="186">
        <f>'ANALYSIS-YLL'!D14+'ANALYSIS-YLL'!D32</f>
        <v>785590.924</v>
      </c>
      <c r="E45" s="186">
        <f t="shared" si="3"/>
        <v>806.67943793577558</v>
      </c>
      <c r="F45" s="203">
        <f t="shared" si="4"/>
        <v>313.40665501053275</v>
      </c>
    </row>
    <row r="46" spans="1:6" x14ac:dyDescent="0.5">
      <c r="A46" s="49" t="str">
        <f t="shared" si="0"/>
        <v>50-54</v>
      </c>
      <c r="B46" s="186">
        <f t="shared" si="1"/>
        <v>6075.4136589225991</v>
      </c>
      <c r="C46" s="186">
        <f t="shared" si="2"/>
        <v>2116.1325261490829</v>
      </c>
      <c r="D46" s="186">
        <f>'ANALYSIS-YLL'!D15+'ANALYSIS-YLL'!D33</f>
        <v>716218.78</v>
      </c>
      <c r="E46" s="186">
        <f t="shared" si="3"/>
        <v>848.26226686245218</v>
      </c>
      <c r="F46" s="203">
        <f t="shared" si="4"/>
        <v>295.45895545339971</v>
      </c>
    </row>
    <row r="47" spans="1:6" x14ac:dyDescent="0.5">
      <c r="A47" s="49" t="str">
        <f t="shared" si="0"/>
        <v>55-59</v>
      </c>
      <c r="B47" s="186">
        <f t="shared" si="1"/>
        <v>4925.5247243233389</v>
      </c>
      <c r="C47" s="186">
        <f t="shared" si="2"/>
        <v>1882.9777771331749</v>
      </c>
      <c r="D47" s="186">
        <f>'ANALYSIS-YLL'!D16+'ANALYSIS-YLL'!D34</f>
        <v>638457.72499999998</v>
      </c>
      <c r="E47" s="186">
        <f t="shared" si="3"/>
        <v>771.47233582667343</v>
      </c>
      <c r="F47" s="203">
        <f t="shared" si="4"/>
        <v>294.92599171435745</v>
      </c>
    </row>
    <row r="48" spans="1:6" x14ac:dyDescent="0.5">
      <c r="A48" s="49" t="str">
        <f t="shared" si="0"/>
        <v>60-64</v>
      </c>
      <c r="B48" s="186">
        <f t="shared" si="1"/>
        <v>2301.6160071607619</v>
      </c>
      <c r="C48" s="186">
        <f t="shared" si="2"/>
        <v>993.15394021042061</v>
      </c>
      <c r="D48" s="186">
        <f>'ANALYSIS-YLL'!D17+'ANALYSIS-YLL'!D35</f>
        <v>468609.01500000001</v>
      </c>
      <c r="E48" s="186">
        <f t="shared" si="3"/>
        <v>491.15913981312588</v>
      </c>
      <c r="F48" s="203">
        <f t="shared" si="4"/>
        <v>211.93658432081605</v>
      </c>
    </row>
    <row r="49" spans="1:6" x14ac:dyDescent="0.5">
      <c r="A49" s="49" t="str">
        <f t="shared" si="0"/>
        <v>65-69</v>
      </c>
      <c r="B49" s="186">
        <f t="shared" si="1"/>
        <v>1546.0514890473705</v>
      </c>
      <c r="C49" s="186">
        <f t="shared" si="2"/>
        <v>524.87580617900096</v>
      </c>
      <c r="D49" s="186">
        <f>'ANALYSIS-YLL'!D18+'ANALYSIS-YLL'!D36</f>
        <v>359335.00099999999</v>
      </c>
      <c r="E49" s="186">
        <f t="shared" si="3"/>
        <v>430.25351962509507</v>
      </c>
      <c r="F49" s="203">
        <f t="shared" si="4"/>
        <v>146.06865591114541</v>
      </c>
    </row>
    <row r="50" spans="1:6" x14ac:dyDescent="0.5">
      <c r="A50" s="49" t="str">
        <f t="shared" si="0"/>
        <v>70-74</v>
      </c>
      <c r="B50" s="186">
        <f t="shared" si="1"/>
        <v>932.1935743448272</v>
      </c>
      <c r="C50" s="186">
        <f t="shared" si="2"/>
        <v>214.12847806891526</v>
      </c>
      <c r="D50" s="186">
        <f>'ANALYSIS-YLL'!D19+'ANALYSIS-YLL'!D37</f>
        <v>242080.61299999998</v>
      </c>
      <c r="E50" s="186">
        <f t="shared" si="3"/>
        <v>385.07568317535089</v>
      </c>
      <c r="F50" s="203">
        <f t="shared" si="4"/>
        <v>88.453377333820313</v>
      </c>
    </row>
    <row r="51" spans="1:6" x14ac:dyDescent="0.5">
      <c r="A51" s="49" t="str">
        <f t="shared" si="0"/>
        <v>75-79</v>
      </c>
      <c r="B51" s="186">
        <f t="shared" si="1"/>
        <v>509.2824430191078</v>
      </c>
      <c r="C51" s="186">
        <f t="shared" si="2"/>
        <v>108.90645987610341</v>
      </c>
      <c r="D51" s="186">
        <f>'ANALYSIS-YLL'!D20+'ANALYSIS-YLL'!D38</f>
        <v>119049.02032000001</v>
      </c>
      <c r="E51" s="186">
        <f t="shared" si="3"/>
        <v>427.7922167273386</v>
      </c>
      <c r="F51" s="203">
        <f t="shared" si="4"/>
        <v>91.48034950927466</v>
      </c>
    </row>
    <row r="52" spans="1:6" x14ac:dyDescent="0.5">
      <c r="A52" s="49" t="str">
        <f t="shared" si="0"/>
        <v>80-84</v>
      </c>
      <c r="B52" s="186">
        <f t="shared" si="1"/>
        <v>221.73015367265117</v>
      </c>
      <c r="C52" s="186">
        <f t="shared" si="2"/>
        <v>43.462192869156091</v>
      </c>
      <c r="D52" s="186">
        <f>'ANALYSIS-YLL'!D21+'ANALYSIS-YLL'!D39</f>
        <v>0</v>
      </c>
      <c r="E52" s="186" t="e">
        <f t="shared" si="3"/>
        <v>#DIV/0!</v>
      </c>
      <c r="F52" s="203" t="e">
        <f t="shared" si="4"/>
        <v>#DIV/0!</v>
      </c>
    </row>
    <row r="53" spans="1:6" x14ac:dyDescent="0.5">
      <c r="A53" s="49" t="str">
        <f t="shared" si="0"/>
        <v>85+</v>
      </c>
      <c r="B53" s="186">
        <f t="shared" si="1"/>
        <v>91.304351182806784</v>
      </c>
      <c r="C53" s="186">
        <f t="shared" si="2"/>
        <v>12.784766396700942</v>
      </c>
      <c r="D53" s="186">
        <f>'ANALYSIS-YLL'!D22+'ANALYSIS-YLL'!D40</f>
        <v>89716.900129999995</v>
      </c>
      <c r="E53" s="186">
        <f t="shared" si="3"/>
        <v>101.76940024734088</v>
      </c>
      <c r="F53" s="203">
        <f t="shared" si="4"/>
        <v>14.250120521524693</v>
      </c>
    </row>
    <row r="54" spans="1:6" ht="20.399999999999999" thickBot="1" x14ac:dyDescent="0.55000000000000004">
      <c r="A54" s="202" t="s">
        <v>171</v>
      </c>
      <c r="B54" s="201">
        <f t="shared" si="1"/>
        <v>150045.45970364287</v>
      </c>
      <c r="C54" s="201">
        <f t="shared" si="2"/>
        <v>61910.99411268859</v>
      </c>
      <c r="D54" s="201">
        <f>SUM(D36:D53)</f>
        <v>15440318.178450001</v>
      </c>
      <c r="E54" s="201">
        <f t="shared" si="3"/>
        <v>971.77699299656149</v>
      </c>
      <c r="F54" s="200">
        <f t="shared" si="4"/>
        <v>400.96967819677155</v>
      </c>
    </row>
  </sheetData>
  <mergeCells count="1">
    <mergeCell ref="A26:D28"/>
  </mergeCells>
  <phoneticPr fontId="6"/>
  <pageMargins left="0.75" right="0.75" top="1" bottom="1" header="0.5" footer="0.5"/>
  <pageSetup orientation="portrait" horizontalDpi="4294967292" verticalDpi="429496729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4"/>
  <sheetViews>
    <sheetView zoomScale="90" zoomScaleNormal="90" workbookViewId="0">
      <selection activeCell="M6" sqref="M6"/>
    </sheetView>
  </sheetViews>
  <sheetFormatPr defaultRowHeight="19.8" x14ac:dyDescent="0.5"/>
  <cols>
    <col min="1" max="1" width="15.6328125" customWidth="1"/>
    <col min="3" max="3" width="9.36328125" customWidth="1"/>
    <col min="4" max="4" width="10.36328125" customWidth="1"/>
    <col min="5" max="5" width="17.453125" customWidth="1"/>
    <col min="6" max="6" width="11.08984375" customWidth="1"/>
    <col min="7" max="7" width="20.1796875" customWidth="1"/>
    <col min="8" max="8" width="16.6328125" customWidth="1"/>
    <col min="9" max="9" width="12.81640625" customWidth="1"/>
    <col min="10" max="10" width="12.90625" customWidth="1"/>
    <col min="11" max="11" width="14.08984375" customWidth="1"/>
    <col min="12" max="12" width="12.90625" customWidth="1"/>
    <col min="13" max="13" width="12.6328125" customWidth="1"/>
    <col min="14" max="14" width="15.54296875" customWidth="1"/>
    <col min="15" max="15" width="18" customWidth="1"/>
    <col min="16" max="16" width="19.08984375" customWidth="1"/>
  </cols>
  <sheetData>
    <row r="1" spans="1:14" ht="20.399999999999999" thickBot="1" x14ac:dyDescent="0.55000000000000004">
      <c r="A1" s="33" t="s">
        <v>38</v>
      </c>
      <c r="B1" s="32">
        <v>2019</v>
      </c>
      <c r="C1" s="1"/>
      <c r="D1" s="1"/>
      <c r="E1" s="1"/>
    </row>
    <row r="2" spans="1:14" ht="20.399999999999999" thickBot="1" x14ac:dyDescent="0.55000000000000004">
      <c r="A2" s="264" t="s">
        <v>37</v>
      </c>
      <c r="B2" s="264"/>
      <c r="C2" s="264"/>
      <c r="D2" s="264"/>
      <c r="E2" s="264"/>
    </row>
    <row r="3" spans="1:14" ht="20.399999999999999" thickBot="1" x14ac:dyDescent="0.55000000000000004">
      <c r="A3" s="31"/>
      <c r="B3" s="30"/>
      <c r="C3" s="30"/>
      <c r="D3" s="29" t="s">
        <v>30</v>
      </c>
      <c r="E3" s="29" t="s">
        <v>30</v>
      </c>
      <c r="F3" s="224" t="s">
        <v>251</v>
      </c>
      <c r="G3" s="225" t="s">
        <v>252</v>
      </c>
      <c r="H3" s="265" t="s">
        <v>253</v>
      </c>
      <c r="I3" s="266"/>
      <c r="J3" s="266"/>
      <c r="K3" s="266"/>
      <c r="L3" s="266"/>
      <c r="M3" s="266"/>
      <c r="N3" s="266"/>
    </row>
    <row r="4" spans="1:14" x14ac:dyDescent="0.5">
      <c r="A4" s="26" t="s">
        <v>35</v>
      </c>
      <c r="B4" s="25" t="s">
        <v>32</v>
      </c>
      <c r="C4" s="25" t="s">
        <v>31</v>
      </c>
      <c r="D4" s="24" t="s">
        <v>34</v>
      </c>
      <c r="E4" s="24" t="s">
        <v>33</v>
      </c>
      <c r="F4" s="226" t="s">
        <v>34</v>
      </c>
      <c r="G4" s="227" t="s">
        <v>33</v>
      </c>
      <c r="H4" s="267" t="s">
        <v>248</v>
      </c>
      <c r="I4" s="269" t="s">
        <v>254</v>
      </c>
      <c r="J4" s="270"/>
      <c r="K4" s="228"/>
      <c r="L4" s="271" t="s">
        <v>255</v>
      </c>
      <c r="M4" s="272"/>
      <c r="N4" s="220"/>
    </row>
    <row r="5" spans="1:14" x14ac:dyDescent="0.5">
      <c r="A5" s="229" t="s">
        <v>29</v>
      </c>
      <c r="B5" s="7" t="s">
        <v>21</v>
      </c>
      <c r="C5" s="7" t="s">
        <v>20</v>
      </c>
      <c r="D5" s="6">
        <v>9</v>
      </c>
      <c r="E5" s="11">
        <v>34</v>
      </c>
      <c r="F5" s="230">
        <f t="shared" ref="F5:F40" si="0">D5*$K$6</f>
        <v>3.3529639175257739</v>
      </c>
      <c r="G5" s="230">
        <f>E5*$N$6</f>
        <v>21.278851697158654</v>
      </c>
      <c r="H5" s="268"/>
      <c r="I5" s="231" t="s">
        <v>256</v>
      </c>
      <c r="J5" s="259" t="s">
        <v>257</v>
      </c>
      <c r="K5" s="232" t="s">
        <v>258</v>
      </c>
      <c r="L5" s="219" t="s">
        <v>256</v>
      </c>
      <c r="M5" s="260" t="s">
        <v>257</v>
      </c>
      <c r="N5" s="233" t="s">
        <v>259</v>
      </c>
    </row>
    <row r="6" spans="1:14" x14ac:dyDescent="0.5">
      <c r="A6" s="229" t="s">
        <v>29</v>
      </c>
      <c r="B6" s="7" t="s">
        <v>21</v>
      </c>
      <c r="C6" s="7" t="s">
        <v>19</v>
      </c>
      <c r="D6" s="6">
        <v>17</v>
      </c>
      <c r="E6" s="11">
        <v>205</v>
      </c>
      <c r="F6" s="230">
        <f t="shared" si="0"/>
        <v>6.3333762886597951</v>
      </c>
      <c r="G6" s="230">
        <f t="shared" ref="G6:G40" si="1">E6*$N$6</f>
        <v>128.29895876228011</v>
      </c>
      <c r="H6" s="219" t="s">
        <v>29</v>
      </c>
      <c r="I6" s="234">
        <f>(SUM(D5:D40))/D294</f>
        <v>0.26841923209961949</v>
      </c>
      <c r="J6" s="235">
        <v>0.1</v>
      </c>
      <c r="K6" s="236">
        <f xml:space="preserve"> IF(J6=0, J6, J6/I6)</f>
        <v>0.37255154639175264</v>
      </c>
      <c r="L6" s="237">
        <f>SUM(E5:E40)/E294</f>
        <v>0.12782644659172088</v>
      </c>
      <c r="M6" s="235">
        <v>0.08</v>
      </c>
      <c r="N6" s="236">
        <f xml:space="preserve"> IF(M6=0, M6, M6/L6)</f>
        <v>0.62584857932819571</v>
      </c>
    </row>
    <row r="7" spans="1:14" x14ac:dyDescent="0.5">
      <c r="A7" s="229" t="s">
        <v>29</v>
      </c>
      <c r="B7" s="7" t="s">
        <v>21</v>
      </c>
      <c r="C7" s="7" t="s">
        <v>18</v>
      </c>
      <c r="D7" s="6">
        <v>17</v>
      </c>
      <c r="E7" s="11">
        <v>453</v>
      </c>
      <c r="F7" s="230">
        <f t="shared" si="0"/>
        <v>6.3333762886597951</v>
      </c>
      <c r="G7" s="230">
        <f t="shared" si="1"/>
        <v>283.50940643567264</v>
      </c>
      <c r="H7" s="219" t="s">
        <v>27</v>
      </c>
      <c r="I7" s="234">
        <f>SUM(D41:D76)/D294</f>
        <v>7.8173642338291244E-2</v>
      </c>
      <c r="J7" s="235">
        <v>0.02</v>
      </c>
      <c r="K7" s="236">
        <f t="shared" ref="K7:K13" si="2" xml:space="preserve"> IF(J7=0, J7, J7/I7)</f>
        <v>0.25584070796460179</v>
      </c>
      <c r="L7" s="237">
        <f>SUM(E41:E76)/E294</f>
        <v>0.25936007820430873</v>
      </c>
      <c r="M7" s="235">
        <v>0.03</v>
      </c>
      <c r="N7" s="236">
        <f t="shared" ref="N7:N13" si="3" xml:space="preserve"> IF(M7=0, M7, M7/L7)</f>
        <v>0.11566930503609638</v>
      </c>
    </row>
    <row r="8" spans="1:14" x14ac:dyDescent="0.5">
      <c r="A8" s="229" t="s">
        <v>29</v>
      </c>
      <c r="B8" s="7" t="s">
        <v>21</v>
      </c>
      <c r="C8" s="7" t="s">
        <v>17</v>
      </c>
      <c r="D8" s="6">
        <v>25</v>
      </c>
      <c r="E8" s="11">
        <v>993</v>
      </c>
      <c r="F8" s="230">
        <f t="shared" si="0"/>
        <v>9.3137886597938166</v>
      </c>
      <c r="G8" s="230">
        <f t="shared" si="1"/>
        <v>621.4676392728984</v>
      </c>
      <c r="H8" s="219" t="s">
        <v>200</v>
      </c>
      <c r="I8" s="234">
        <f>SUM(D77:D112)/D294</f>
        <v>0.3182289865098582</v>
      </c>
      <c r="J8" s="235">
        <v>0.73</v>
      </c>
      <c r="K8" s="236">
        <f t="shared" si="2"/>
        <v>2.293945652173913</v>
      </c>
      <c r="L8" s="237">
        <f>SUM(E77:E112)/E294</f>
        <v>0.35856675564913337</v>
      </c>
      <c r="M8" s="235">
        <v>0.59</v>
      </c>
      <c r="N8" s="236">
        <f t="shared" si="3"/>
        <v>1.6454397701535104</v>
      </c>
    </row>
    <row r="9" spans="1:14" x14ac:dyDescent="0.5">
      <c r="A9" s="229" t="s">
        <v>29</v>
      </c>
      <c r="B9" s="7" t="s">
        <v>21</v>
      </c>
      <c r="C9" s="7" t="s">
        <v>16</v>
      </c>
      <c r="D9" s="6">
        <v>36</v>
      </c>
      <c r="E9" s="11">
        <v>1462</v>
      </c>
      <c r="F9" s="230">
        <f t="shared" si="0"/>
        <v>13.411855670103096</v>
      </c>
      <c r="G9" s="230">
        <f t="shared" si="1"/>
        <v>914.99062297782211</v>
      </c>
      <c r="H9" s="219" t="s">
        <v>199</v>
      </c>
      <c r="I9" s="234">
        <f>SUM(D113:D148)/D294</f>
        <v>0</v>
      </c>
      <c r="J9" s="235">
        <v>0</v>
      </c>
      <c r="K9" s="236">
        <f t="shared" si="2"/>
        <v>0</v>
      </c>
      <c r="L9" s="237">
        <f>SUM(E113:E148)/E294</f>
        <v>0</v>
      </c>
      <c r="M9" s="235">
        <v>0</v>
      </c>
      <c r="N9" s="236">
        <f t="shared" si="3"/>
        <v>0</v>
      </c>
    </row>
    <row r="10" spans="1:14" x14ac:dyDescent="0.5">
      <c r="A10" s="229" t="s">
        <v>29</v>
      </c>
      <c r="B10" s="7" t="s">
        <v>21</v>
      </c>
      <c r="C10" s="7" t="s">
        <v>15</v>
      </c>
      <c r="D10" s="6">
        <v>25</v>
      </c>
      <c r="E10" s="11">
        <v>1361</v>
      </c>
      <c r="F10" s="230">
        <f t="shared" si="0"/>
        <v>9.3137886597938166</v>
      </c>
      <c r="G10" s="230">
        <f t="shared" si="1"/>
        <v>851.77991646567432</v>
      </c>
      <c r="H10" s="219" t="s">
        <v>24</v>
      </c>
      <c r="I10" s="234">
        <f>SUM(D149:D184)/D294</f>
        <v>0.31926668972673816</v>
      </c>
      <c r="J10" s="235">
        <v>0.1</v>
      </c>
      <c r="K10" s="236">
        <f t="shared" si="2"/>
        <v>0.31321776814734564</v>
      </c>
      <c r="L10" s="237">
        <f>SUM(E149:E184)/E294</f>
        <v>0.22538632176561266</v>
      </c>
      <c r="M10" s="235">
        <v>0.3</v>
      </c>
      <c r="N10" s="236">
        <f t="shared" si="3"/>
        <v>1.331047943148834</v>
      </c>
    </row>
    <row r="11" spans="1:14" x14ac:dyDescent="0.5">
      <c r="A11" s="229" t="s">
        <v>29</v>
      </c>
      <c r="B11" s="7" t="s">
        <v>21</v>
      </c>
      <c r="C11" s="7" t="s">
        <v>14</v>
      </c>
      <c r="D11" s="6">
        <v>26</v>
      </c>
      <c r="E11" s="11">
        <v>1036</v>
      </c>
      <c r="F11" s="230">
        <f t="shared" si="0"/>
        <v>9.6863402061855695</v>
      </c>
      <c r="G11" s="230">
        <f t="shared" si="1"/>
        <v>648.37912818401071</v>
      </c>
      <c r="H11" s="219" t="s">
        <v>23</v>
      </c>
      <c r="I11" s="234">
        <f>SUM(D185:D220)/D294</f>
        <v>0</v>
      </c>
      <c r="J11" s="235">
        <v>0</v>
      </c>
      <c r="K11" s="236">
        <f t="shared" si="2"/>
        <v>0</v>
      </c>
      <c r="L11" s="237">
        <f>SUM(E185:E220)/E294</f>
        <v>0</v>
      </c>
      <c r="M11" s="235">
        <v>0</v>
      </c>
      <c r="N11" s="236">
        <f t="shared" si="3"/>
        <v>0</v>
      </c>
    </row>
    <row r="12" spans="1:14" x14ac:dyDescent="0.5">
      <c r="A12" s="229" t="s">
        <v>29</v>
      </c>
      <c r="B12" s="7" t="s">
        <v>21</v>
      </c>
      <c r="C12" s="7" t="s">
        <v>13</v>
      </c>
      <c r="D12" s="6">
        <v>22</v>
      </c>
      <c r="E12" s="11">
        <v>803</v>
      </c>
      <c r="F12" s="230">
        <f t="shared" si="0"/>
        <v>8.1961340206185582</v>
      </c>
      <c r="G12" s="230">
        <f t="shared" si="1"/>
        <v>502.55640920054117</v>
      </c>
      <c r="H12" s="219" t="s">
        <v>22</v>
      </c>
      <c r="I12" s="234">
        <f>SUM(D221:D256)/D294</f>
        <v>0</v>
      </c>
      <c r="J12" s="235">
        <v>0</v>
      </c>
      <c r="K12" s="236">
        <f t="shared" si="2"/>
        <v>0</v>
      </c>
      <c r="L12" s="237">
        <f>SUM(E221:E256)/E294</f>
        <v>0</v>
      </c>
      <c r="M12" s="235">
        <v>0</v>
      </c>
      <c r="N12" s="236">
        <f t="shared" si="3"/>
        <v>0</v>
      </c>
    </row>
    <row r="13" spans="1:14" x14ac:dyDescent="0.5">
      <c r="A13" s="229" t="s">
        <v>29</v>
      </c>
      <c r="B13" s="7" t="s">
        <v>21</v>
      </c>
      <c r="C13" s="7" t="s">
        <v>12</v>
      </c>
      <c r="D13" s="6">
        <v>20</v>
      </c>
      <c r="E13" s="11">
        <v>619</v>
      </c>
      <c r="F13" s="230">
        <f t="shared" si="0"/>
        <v>7.4510309278350526</v>
      </c>
      <c r="G13" s="230">
        <f t="shared" si="1"/>
        <v>387.40027060415315</v>
      </c>
      <c r="H13" s="219" t="s">
        <v>3</v>
      </c>
      <c r="I13" s="234">
        <f>SUM(D257:D292)/D294</f>
        <v>1.5911449325492908E-2</v>
      </c>
      <c r="J13" s="235">
        <v>0.05</v>
      </c>
      <c r="K13" s="236">
        <f t="shared" si="2"/>
        <v>3.1423913043478264</v>
      </c>
      <c r="L13" s="237">
        <f>SUM(E257:E292)/E294</f>
        <v>2.8860397789224349E-2</v>
      </c>
      <c r="M13" s="235">
        <v>0</v>
      </c>
      <c r="N13" s="236">
        <f t="shared" si="3"/>
        <v>0</v>
      </c>
    </row>
    <row r="14" spans="1:14" ht="20.399999999999999" thickBot="1" x14ac:dyDescent="0.55000000000000004">
      <c r="A14" s="229" t="s">
        <v>29</v>
      </c>
      <c r="B14" s="7" t="s">
        <v>21</v>
      </c>
      <c r="C14" s="7" t="s">
        <v>11</v>
      </c>
      <c r="D14" s="6">
        <v>26</v>
      </c>
      <c r="E14" s="11">
        <v>526</v>
      </c>
      <c r="F14" s="230">
        <f t="shared" si="0"/>
        <v>9.6863402061855695</v>
      </c>
      <c r="G14" s="238">
        <f t="shared" si="1"/>
        <v>329.19635272663095</v>
      </c>
      <c r="H14" s="221" t="s">
        <v>249</v>
      </c>
      <c r="I14" s="239">
        <f>SUM(I6:I13)</f>
        <v>1</v>
      </c>
      <c r="J14" s="207">
        <f>SUM(J6:J13)</f>
        <v>1</v>
      </c>
      <c r="K14" s="240"/>
      <c r="L14" s="241">
        <f>SUM(L6:L13)</f>
        <v>1</v>
      </c>
      <c r="M14" s="240">
        <f>SUM(M6:M13)</f>
        <v>1</v>
      </c>
      <c r="N14" s="208"/>
    </row>
    <row r="15" spans="1:14" x14ac:dyDescent="0.5">
      <c r="A15" s="229" t="s">
        <v>29</v>
      </c>
      <c r="B15" s="7" t="s">
        <v>21</v>
      </c>
      <c r="C15" s="7" t="s">
        <v>10</v>
      </c>
      <c r="D15" s="6">
        <v>34</v>
      </c>
      <c r="E15" s="11">
        <v>517</v>
      </c>
      <c r="F15" s="230">
        <f t="shared" si="0"/>
        <v>12.66675257731959</v>
      </c>
      <c r="G15" s="242">
        <f t="shared" si="1"/>
        <v>323.56371551267716</v>
      </c>
    </row>
    <row r="16" spans="1:14" x14ac:dyDescent="0.5">
      <c r="A16" s="229" t="s">
        <v>29</v>
      </c>
      <c r="B16" s="7" t="s">
        <v>21</v>
      </c>
      <c r="C16" s="7" t="s">
        <v>9</v>
      </c>
      <c r="D16" s="6">
        <v>34</v>
      </c>
      <c r="E16" s="11">
        <v>464</v>
      </c>
      <c r="F16" s="230">
        <f t="shared" si="0"/>
        <v>12.66675257731959</v>
      </c>
      <c r="G16" s="242">
        <f t="shared" si="1"/>
        <v>290.39374080828281</v>
      </c>
    </row>
    <row r="17" spans="1:16" x14ac:dyDescent="0.5">
      <c r="A17" s="229" t="s">
        <v>29</v>
      </c>
      <c r="B17" s="7" t="s">
        <v>21</v>
      </c>
      <c r="C17" s="7" t="s">
        <v>8</v>
      </c>
      <c r="D17" s="6">
        <v>33</v>
      </c>
      <c r="E17" s="11">
        <v>311</v>
      </c>
      <c r="F17" s="230">
        <f t="shared" si="0"/>
        <v>12.294201030927837</v>
      </c>
      <c r="G17" s="242">
        <f t="shared" si="1"/>
        <v>194.63890817106886</v>
      </c>
      <c r="H17" s="261" t="s">
        <v>260</v>
      </c>
      <c r="I17" s="262"/>
      <c r="J17" s="262"/>
      <c r="K17" s="262"/>
      <c r="L17" s="262"/>
      <c r="M17" s="262"/>
      <c r="N17" s="262"/>
      <c r="O17" s="262"/>
      <c r="P17" s="263"/>
    </row>
    <row r="18" spans="1:16" x14ac:dyDescent="0.5">
      <c r="A18" s="229" t="s">
        <v>29</v>
      </c>
      <c r="B18" s="7" t="s">
        <v>21</v>
      </c>
      <c r="C18" s="7" t="s">
        <v>7</v>
      </c>
      <c r="D18" s="6">
        <v>26</v>
      </c>
      <c r="E18" s="11">
        <v>143</v>
      </c>
      <c r="F18" s="230">
        <f t="shared" si="0"/>
        <v>9.6863402061855695</v>
      </c>
      <c r="G18" s="242">
        <f t="shared" si="1"/>
        <v>89.496346843931988</v>
      </c>
      <c r="H18" s="261" t="s">
        <v>261</v>
      </c>
      <c r="I18" s="262"/>
      <c r="J18" s="262"/>
      <c r="K18" s="262"/>
      <c r="L18" s="262"/>
      <c r="M18" s="262"/>
      <c r="N18" s="262"/>
      <c r="O18" s="262"/>
      <c r="P18" s="263"/>
    </row>
    <row r="19" spans="1:16" x14ac:dyDescent="0.5">
      <c r="A19" s="229" t="s">
        <v>29</v>
      </c>
      <c r="B19" s="7" t="s">
        <v>21</v>
      </c>
      <c r="C19" s="7" t="s">
        <v>6</v>
      </c>
      <c r="D19" s="6">
        <v>23</v>
      </c>
      <c r="E19" s="11">
        <v>100</v>
      </c>
      <c r="F19" s="230">
        <f t="shared" si="0"/>
        <v>8.568685567010311</v>
      </c>
      <c r="G19" s="242">
        <f t="shared" si="1"/>
        <v>62.584857932819574</v>
      </c>
      <c r="H19" s="261" t="s">
        <v>262</v>
      </c>
      <c r="I19" s="262"/>
      <c r="J19" s="262"/>
      <c r="K19" s="262"/>
      <c r="L19" s="262"/>
      <c r="M19" s="262"/>
      <c r="N19" s="262"/>
      <c r="O19" s="262"/>
      <c r="P19" s="263"/>
    </row>
    <row r="20" spans="1:16" x14ac:dyDescent="0.5">
      <c r="A20" s="229" t="s">
        <v>29</v>
      </c>
      <c r="B20" s="7" t="s">
        <v>21</v>
      </c>
      <c r="C20" s="7" t="s">
        <v>5</v>
      </c>
      <c r="D20" s="6">
        <v>24</v>
      </c>
      <c r="E20" s="11">
        <v>87</v>
      </c>
      <c r="F20" s="230">
        <f t="shared" si="0"/>
        <v>8.9412371134020638</v>
      </c>
      <c r="G20" s="242">
        <f t="shared" si="1"/>
        <v>54.448826401553028</v>
      </c>
      <c r="H20" s="261" t="s">
        <v>263</v>
      </c>
      <c r="I20" s="262"/>
      <c r="J20" s="262"/>
      <c r="K20" s="262"/>
      <c r="L20" s="262"/>
      <c r="M20" s="262"/>
      <c r="N20" s="262"/>
      <c r="O20" s="262"/>
      <c r="P20" s="263"/>
    </row>
    <row r="21" spans="1:16" x14ac:dyDescent="0.5">
      <c r="A21" s="229" t="s">
        <v>29</v>
      </c>
      <c r="B21" s="7" t="s">
        <v>21</v>
      </c>
      <c r="C21" s="7" t="s">
        <v>4</v>
      </c>
      <c r="D21" s="6">
        <v>15</v>
      </c>
      <c r="E21" s="11">
        <v>41</v>
      </c>
      <c r="F21" s="230">
        <f t="shared" si="0"/>
        <v>5.5882731958762895</v>
      </c>
      <c r="G21" s="242">
        <f t="shared" si="1"/>
        <v>25.659791752456023</v>
      </c>
    </row>
    <row r="22" spans="1:16" x14ac:dyDescent="0.5">
      <c r="A22" s="229" t="s">
        <v>29</v>
      </c>
      <c r="B22" s="7" t="s">
        <v>21</v>
      </c>
      <c r="C22" s="7" t="s">
        <v>1</v>
      </c>
      <c r="D22" s="6">
        <v>9</v>
      </c>
      <c r="E22" s="11">
        <v>10</v>
      </c>
      <c r="F22" s="230">
        <f t="shared" si="0"/>
        <v>3.3529639175257739</v>
      </c>
      <c r="G22" s="242">
        <f t="shared" si="1"/>
        <v>6.2584857932819569</v>
      </c>
    </row>
    <row r="23" spans="1:16" x14ac:dyDescent="0.5">
      <c r="A23" s="229" t="s">
        <v>29</v>
      </c>
      <c r="B23" s="7" t="s">
        <v>2</v>
      </c>
      <c r="C23" s="7" t="s">
        <v>20</v>
      </c>
      <c r="D23" s="6">
        <v>10</v>
      </c>
      <c r="E23" s="11">
        <v>36</v>
      </c>
      <c r="F23" s="230">
        <f t="shared" si="0"/>
        <v>3.7255154639175263</v>
      </c>
      <c r="G23" s="242">
        <f t="shared" si="1"/>
        <v>22.530548855815045</v>
      </c>
    </row>
    <row r="24" spans="1:16" x14ac:dyDescent="0.5">
      <c r="A24" s="229" t="s">
        <v>29</v>
      </c>
      <c r="B24" s="7" t="s">
        <v>2</v>
      </c>
      <c r="C24" s="7" t="s">
        <v>19</v>
      </c>
      <c r="D24" s="6">
        <v>14</v>
      </c>
      <c r="E24" s="11">
        <v>168</v>
      </c>
      <c r="F24" s="230">
        <f t="shared" si="0"/>
        <v>5.2157216494845366</v>
      </c>
      <c r="G24" s="242">
        <f t="shared" si="1"/>
        <v>105.14256132713687</v>
      </c>
    </row>
    <row r="25" spans="1:16" x14ac:dyDescent="0.5">
      <c r="A25" s="229" t="s">
        <v>29</v>
      </c>
      <c r="B25" s="7" t="s">
        <v>2</v>
      </c>
      <c r="C25" s="7" t="s">
        <v>18</v>
      </c>
      <c r="D25" s="6">
        <v>10</v>
      </c>
      <c r="E25" s="11">
        <v>379</v>
      </c>
      <c r="F25" s="230">
        <f t="shared" si="0"/>
        <v>3.7255154639175263</v>
      </c>
      <c r="G25" s="242">
        <f t="shared" si="1"/>
        <v>237.19661156538618</v>
      </c>
    </row>
    <row r="26" spans="1:16" x14ac:dyDescent="0.5">
      <c r="A26" s="229" t="s">
        <v>29</v>
      </c>
      <c r="B26" s="7" t="s">
        <v>2</v>
      </c>
      <c r="C26" s="7" t="s">
        <v>17</v>
      </c>
      <c r="D26" s="6">
        <v>16</v>
      </c>
      <c r="E26" s="11">
        <v>798</v>
      </c>
      <c r="F26" s="230">
        <f t="shared" si="0"/>
        <v>5.9608247422680423</v>
      </c>
      <c r="G26" s="242">
        <f t="shared" si="1"/>
        <v>499.42716630390015</v>
      </c>
    </row>
    <row r="27" spans="1:16" x14ac:dyDescent="0.5">
      <c r="A27" s="229" t="s">
        <v>29</v>
      </c>
      <c r="B27" s="7" t="s">
        <v>2</v>
      </c>
      <c r="C27" s="7" t="s">
        <v>16</v>
      </c>
      <c r="D27" s="6">
        <v>19</v>
      </c>
      <c r="E27" s="11">
        <v>998</v>
      </c>
      <c r="F27" s="230">
        <f t="shared" si="0"/>
        <v>7.0784793814432998</v>
      </c>
      <c r="G27" s="242">
        <f t="shared" si="1"/>
        <v>624.5968821695393</v>
      </c>
    </row>
    <row r="28" spans="1:16" x14ac:dyDescent="0.5">
      <c r="A28" s="229" t="s">
        <v>29</v>
      </c>
      <c r="B28" s="7" t="s">
        <v>2</v>
      </c>
      <c r="C28" s="7" t="s">
        <v>15</v>
      </c>
      <c r="D28" s="6">
        <v>16</v>
      </c>
      <c r="E28" s="11">
        <v>723</v>
      </c>
      <c r="F28" s="230">
        <f t="shared" si="0"/>
        <v>5.9608247422680423</v>
      </c>
      <c r="G28" s="242">
        <f t="shared" si="1"/>
        <v>452.48852285428552</v>
      </c>
    </row>
    <row r="29" spans="1:16" x14ac:dyDescent="0.5">
      <c r="A29" s="229" t="s">
        <v>29</v>
      </c>
      <c r="B29" s="7" t="s">
        <v>2</v>
      </c>
      <c r="C29" s="7" t="s">
        <v>14</v>
      </c>
      <c r="D29" s="6">
        <v>18</v>
      </c>
      <c r="E29" s="11">
        <v>592</v>
      </c>
      <c r="F29" s="230">
        <f t="shared" si="0"/>
        <v>6.7059278350515479</v>
      </c>
      <c r="G29" s="242">
        <f t="shared" si="1"/>
        <v>370.50235896229185</v>
      </c>
    </row>
    <row r="30" spans="1:16" x14ac:dyDescent="0.5">
      <c r="A30" s="229" t="s">
        <v>29</v>
      </c>
      <c r="B30" s="7" t="s">
        <v>2</v>
      </c>
      <c r="C30" s="7" t="s">
        <v>13</v>
      </c>
      <c r="D30" s="6">
        <v>16</v>
      </c>
      <c r="E30" s="11">
        <v>510</v>
      </c>
      <c r="F30" s="230">
        <f t="shared" si="0"/>
        <v>5.9608247422680423</v>
      </c>
      <c r="G30" s="242">
        <f t="shared" si="1"/>
        <v>319.18277545737982</v>
      </c>
    </row>
    <row r="31" spans="1:16" x14ac:dyDescent="0.5">
      <c r="A31" s="229" t="s">
        <v>29</v>
      </c>
      <c r="B31" s="7" t="s">
        <v>2</v>
      </c>
      <c r="C31" s="7" t="s">
        <v>12</v>
      </c>
      <c r="D31" s="6">
        <v>15</v>
      </c>
      <c r="E31" s="11">
        <v>386</v>
      </c>
      <c r="F31" s="230">
        <f t="shared" si="0"/>
        <v>5.5882731958762895</v>
      </c>
      <c r="G31" s="242">
        <f t="shared" si="1"/>
        <v>241.57755162068355</v>
      </c>
    </row>
    <row r="32" spans="1:16" x14ac:dyDescent="0.5">
      <c r="A32" s="229" t="s">
        <v>29</v>
      </c>
      <c r="B32" s="7" t="s">
        <v>2</v>
      </c>
      <c r="C32" s="7" t="s">
        <v>11</v>
      </c>
      <c r="D32" s="6">
        <v>19</v>
      </c>
      <c r="E32" s="11">
        <v>372</v>
      </c>
      <c r="F32" s="230">
        <f t="shared" si="0"/>
        <v>7.0784793814432998</v>
      </c>
      <c r="G32" s="242">
        <f t="shared" si="1"/>
        <v>232.81567151008881</v>
      </c>
    </row>
    <row r="33" spans="1:7" x14ac:dyDescent="0.5">
      <c r="A33" s="229" t="s">
        <v>29</v>
      </c>
      <c r="B33" s="7" t="s">
        <v>2</v>
      </c>
      <c r="C33" s="7" t="s">
        <v>10</v>
      </c>
      <c r="D33" s="6">
        <v>27</v>
      </c>
      <c r="E33" s="11">
        <v>504</v>
      </c>
      <c r="F33" s="230">
        <f t="shared" si="0"/>
        <v>10.05889175257732</v>
      </c>
      <c r="G33" s="242">
        <f t="shared" si="1"/>
        <v>315.42768398141061</v>
      </c>
    </row>
    <row r="34" spans="1:7" x14ac:dyDescent="0.5">
      <c r="A34" s="229" t="s">
        <v>29</v>
      </c>
      <c r="B34" s="7" t="s">
        <v>2</v>
      </c>
      <c r="C34" s="7" t="s">
        <v>9</v>
      </c>
      <c r="D34" s="6">
        <v>29</v>
      </c>
      <c r="E34" s="11">
        <v>622</v>
      </c>
      <c r="F34" s="230">
        <f t="shared" si="0"/>
        <v>10.803994845360826</v>
      </c>
      <c r="G34" s="242">
        <f t="shared" si="1"/>
        <v>389.27781634213773</v>
      </c>
    </row>
    <row r="35" spans="1:7" x14ac:dyDescent="0.5">
      <c r="A35" s="229" t="s">
        <v>29</v>
      </c>
      <c r="B35" s="7" t="s">
        <v>2</v>
      </c>
      <c r="C35" s="7" t="s">
        <v>8</v>
      </c>
      <c r="D35" s="6">
        <v>35</v>
      </c>
      <c r="E35" s="11">
        <v>581</v>
      </c>
      <c r="F35" s="230">
        <f t="shared" si="0"/>
        <v>13.039304123711343</v>
      </c>
      <c r="G35" s="242">
        <f t="shared" si="1"/>
        <v>363.61802458968168</v>
      </c>
    </row>
    <row r="36" spans="1:7" x14ac:dyDescent="0.5">
      <c r="A36" s="229" t="s">
        <v>29</v>
      </c>
      <c r="B36" s="7" t="s">
        <v>2</v>
      </c>
      <c r="C36" s="7" t="s">
        <v>7</v>
      </c>
      <c r="D36" s="6">
        <v>30</v>
      </c>
      <c r="E36" s="11">
        <v>407</v>
      </c>
      <c r="F36" s="230">
        <f t="shared" si="0"/>
        <v>11.176546391752579</v>
      </c>
      <c r="G36" s="242">
        <f t="shared" si="1"/>
        <v>254.72037178657564</v>
      </c>
    </row>
    <row r="37" spans="1:7" x14ac:dyDescent="0.5">
      <c r="A37" s="229" t="s">
        <v>29</v>
      </c>
      <c r="B37" s="7" t="s">
        <v>2</v>
      </c>
      <c r="C37" s="7" t="s">
        <v>6</v>
      </c>
      <c r="D37" s="6">
        <v>31</v>
      </c>
      <c r="E37" s="11">
        <v>323</v>
      </c>
      <c r="F37" s="230">
        <f t="shared" si="0"/>
        <v>11.549097938144332</v>
      </c>
      <c r="G37" s="242">
        <f t="shared" si="1"/>
        <v>202.14909112300722</v>
      </c>
    </row>
    <row r="38" spans="1:7" x14ac:dyDescent="0.5">
      <c r="A38" s="229" t="s">
        <v>29</v>
      </c>
      <c r="B38" s="7" t="s">
        <v>2</v>
      </c>
      <c r="C38" s="7" t="s">
        <v>5</v>
      </c>
      <c r="D38" s="6">
        <v>26</v>
      </c>
      <c r="E38" s="11">
        <v>224</v>
      </c>
      <c r="F38" s="230">
        <f t="shared" si="0"/>
        <v>9.6863402061855695</v>
      </c>
      <c r="G38" s="242">
        <f t="shared" si="1"/>
        <v>140.19008176951584</v>
      </c>
    </row>
    <row r="39" spans="1:7" x14ac:dyDescent="0.5">
      <c r="A39" s="229" t="s">
        <v>29</v>
      </c>
      <c r="B39" s="7" t="s">
        <v>2</v>
      </c>
      <c r="C39" s="7" t="s">
        <v>4</v>
      </c>
      <c r="D39" s="6">
        <v>15</v>
      </c>
      <c r="E39" s="11">
        <v>138</v>
      </c>
      <c r="F39" s="230">
        <f t="shared" si="0"/>
        <v>5.5882731958762895</v>
      </c>
      <c r="G39" s="242">
        <f t="shared" si="1"/>
        <v>86.367103947291014</v>
      </c>
    </row>
    <row r="40" spans="1:7" x14ac:dyDescent="0.5">
      <c r="A40" s="229" t="s">
        <v>29</v>
      </c>
      <c r="B40" s="7" t="s">
        <v>2</v>
      </c>
      <c r="C40" s="7" t="s">
        <v>1</v>
      </c>
      <c r="D40" s="6">
        <v>9</v>
      </c>
      <c r="E40" s="11">
        <v>73</v>
      </c>
      <c r="F40" s="230">
        <f t="shared" si="0"/>
        <v>3.3529639175257739</v>
      </c>
      <c r="G40" s="242">
        <f t="shared" si="1"/>
        <v>45.686946290958289</v>
      </c>
    </row>
    <row r="41" spans="1:7" x14ac:dyDescent="0.5">
      <c r="A41" s="243" t="s">
        <v>27</v>
      </c>
      <c r="B41" s="7" t="s">
        <v>21</v>
      </c>
      <c r="C41" s="7" t="s">
        <v>20</v>
      </c>
      <c r="D41" s="6">
        <v>3</v>
      </c>
      <c r="E41" s="11">
        <v>312</v>
      </c>
      <c r="F41" s="230">
        <f>D41*$K$7</f>
        <v>0.76752212389380536</v>
      </c>
      <c r="G41" s="242">
        <f>E41*$N$7</f>
        <v>36.088823171262071</v>
      </c>
    </row>
    <row r="42" spans="1:7" x14ac:dyDescent="0.5">
      <c r="A42" s="243" t="s">
        <v>27</v>
      </c>
      <c r="B42" s="7" t="s">
        <v>21</v>
      </c>
      <c r="C42" s="7" t="s">
        <v>19</v>
      </c>
      <c r="D42" s="6">
        <v>6</v>
      </c>
      <c r="E42" s="11">
        <v>1265</v>
      </c>
      <c r="F42" s="230">
        <f t="shared" ref="F42:F76" si="4">D42*$K$7</f>
        <v>1.5350442477876107</v>
      </c>
      <c r="G42" s="242">
        <f t="shared" ref="G42:G76" si="5">E42*$N$7</f>
        <v>146.3216708706619</v>
      </c>
    </row>
    <row r="43" spans="1:7" x14ac:dyDescent="0.5">
      <c r="A43" s="243" t="s">
        <v>27</v>
      </c>
      <c r="B43" s="7" t="s">
        <v>21</v>
      </c>
      <c r="C43" s="7" t="s">
        <v>18</v>
      </c>
      <c r="D43" s="6">
        <v>7</v>
      </c>
      <c r="E43" s="11">
        <v>2201</v>
      </c>
      <c r="F43" s="230">
        <f t="shared" si="4"/>
        <v>1.7908849557522126</v>
      </c>
      <c r="G43" s="242">
        <f t="shared" si="5"/>
        <v>254.58814038444811</v>
      </c>
    </row>
    <row r="44" spans="1:7" x14ac:dyDescent="0.5">
      <c r="A44" s="243" t="s">
        <v>27</v>
      </c>
      <c r="B44" s="7" t="s">
        <v>21</v>
      </c>
      <c r="C44" s="7" t="s">
        <v>17</v>
      </c>
      <c r="D44" s="6">
        <v>11</v>
      </c>
      <c r="E44" s="11">
        <v>3848</v>
      </c>
      <c r="F44" s="230">
        <f t="shared" si="4"/>
        <v>2.8142477876106198</v>
      </c>
      <c r="G44" s="242">
        <f t="shared" si="5"/>
        <v>445.09548577889888</v>
      </c>
    </row>
    <row r="45" spans="1:7" x14ac:dyDescent="0.5">
      <c r="A45" s="243" t="s">
        <v>27</v>
      </c>
      <c r="B45" s="7" t="s">
        <v>21</v>
      </c>
      <c r="C45" s="7" t="s">
        <v>16</v>
      </c>
      <c r="D45" s="6">
        <v>14</v>
      </c>
      <c r="E45" s="11">
        <v>4040</v>
      </c>
      <c r="F45" s="230">
        <f t="shared" si="4"/>
        <v>3.5817699115044253</v>
      </c>
      <c r="G45" s="242">
        <f t="shared" si="5"/>
        <v>467.30399234582939</v>
      </c>
    </row>
    <row r="46" spans="1:7" x14ac:dyDescent="0.5">
      <c r="A46" s="243" t="s">
        <v>27</v>
      </c>
      <c r="B46" s="7" t="s">
        <v>21</v>
      </c>
      <c r="C46" s="7" t="s">
        <v>15</v>
      </c>
      <c r="D46" s="6">
        <v>10</v>
      </c>
      <c r="E46" s="11">
        <v>3085</v>
      </c>
      <c r="F46" s="230">
        <f t="shared" si="4"/>
        <v>2.5584070796460177</v>
      </c>
      <c r="G46" s="242">
        <f t="shared" si="5"/>
        <v>356.83980603635734</v>
      </c>
    </row>
    <row r="47" spans="1:7" x14ac:dyDescent="0.5">
      <c r="A47" s="243" t="s">
        <v>27</v>
      </c>
      <c r="B47" s="7" t="s">
        <v>21</v>
      </c>
      <c r="C47" s="7" t="s">
        <v>14</v>
      </c>
      <c r="D47" s="6">
        <v>13</v>
      </c>
      <c r="E47" s="11">
        <v>2239</v>
      </c>
      <c r="F47" s="230">
        <f t="shared" si="4"/>
        <v>3.3259292035398231</v>
      </c>
      <c r="G47" s="242">
        <f t="shared" si="5"/>
        <v>258.98357397581981</v>
      </c>
    </row>
    <row r="48" spans="1:7" x14ac:dyDescent="0.5">
      <c r="A48" s="243" t="s">
        <v>27</v>
      </c>
      <c r="B48" s="7" t="s">
        <v>21</v>
      </c>
      <c r="C48" s="7" t="s">
        <v>13</v>
      </c>
      <c r="D48" s="6">
        <v>10</v>
      </c>
      <c r="E48" s="11">
        <v>1554</v>
      </c>
      <c r="F48" s="230">
        <f t="shared" si="4"/>
        <v>2.5584070796460177</v>
      </c>
      <c r="G48" s="242">
        <f t="shared" si="5"/>
        <v>179.75010002609378</v>
      </c>
    </row>
    <row r="49" spans="1:7" x14ac:dyDescent="0.5">
      <c r="A49" s="243" t="s">
        <v>27</v>
      </c>
      <c r="B49" s="7" t="s">
        <v>21</v>
      </c>
      <c r="C49" s="7" t="s">
        <v>12</v>
      </c>
      <c r="D49" s="6">
        <v>8</v>
      </c>
      <c r="E49" s="11">
        <v>1104</v>
      </c>
      <c r="F49" s="230">
        <f t="shared" si="4"/>
        <v>2.0467256637168143</v>
      </c>
      <c r="G49" s="242">
        <f t="shared" si="5"/>
        <v>127.6989127598504</v>
      </c>
    </row>
    <row r="50" spans="1:7" x14ac:dyDescent="0.5">
      <c r="A50" s="243" t="s">
        <v>27</v>
      </c>
      <c r="B50" s="7" t="s">
        <v>21</v>
      </c>
      <c r="C50" s="7" t="s">
        <v>11</v>
      </c>
      <c r="D50" s="6">
        <v>15</v>
      </c>
      <c r="E50" s="11">
        <v>1047</v>
      </c>
      <c r="F50" s="230">
        <f t="shared" si="4"/>
        <v>3.8376106194690269</v>
      </c>
      <c r="G50" s="242">
        <f t="shared" si="5"/>
        <v>121.10576237279291</v>
      </c>
    </row>
    <row r="51" spans="1:7" x14ac:dyDescent="0.5">
      <c r="A51" s="243" t="s">
        <v>27</v>
      </c>
      <c r="B51" s="7" t="s">
        <v>21</v>
      </c>
      <c r="C51" s="7" t="s">
        <v>10</v>
      </c>
      <c r="D51" s="6">
        <v>19</v>
      </c>
      <c r="E51" s="11">
        <v>969</v>
      </c>
      <c r="F51" s="230">
        <f t="shared" si="4"/>
        <v>4.8609734513274336</v>
      </c>
      <c r="G51" s="242">
        <f t="shared" si="5"/>
        <v>112.08355657997738</v>
      </c>
    </row>
    <row r="52" spans="1:7" x14ac:dyDescent="0.5">
      <c r="A52" s="243" t="s">
        <v>27</v>
      </c>
      <c r="B52" s="7" t="s">
        <v>21</v>
      </c>
      <c r="C52" s="7" t="s">
        <v>9</v>
      </c>
      <c r="D52" s="6">
        <v>19</v>
      </c>
      <c r="E52" s="11">
        <v>721</v>
      </c>
      <c r="F52" s="230">
        <f t="shared" si="4"/>
        <v>4.8609734513274336</v>
      </c>
      <c r="G52" s="242">
        <f t="shared" si="5"/>
        <v>83.397568931025489</v>
      </c>
    </row>
    <row r="53" spans="1:7" x14ac:dyDescent="0.5">
      <c r="A53" s="243" t="s">
        <v>27</v>
      </c>
      <c r="B53" s="7" t="s">
        <v>21</v>
      </c>
      <c r="C53" s="7" t="s">
        <v>8</v>
      </c>
      <c r="D53" s="6">
        <v>16</v>
      </c>
      <c r="E53" s="11">
        <v>429</v>
      </c>
      <c r="F53" s="230">
        <f t="shared" si="4"/>
        <v>4.0934513274336286</v>
      </c>
      <c r="G53" s="242">
        <f t="shared" si="5"/>
        <v>49.622131860485347</v>
      </c>
    </row>
    <row r="54" spans="1:7" x14ac:dyDescent="0.5">
      <c r="A54" s="243" t="s">
        <v>27</v>
      </c>
      <c r="B54" s="7" t="s">
        <v>21</v>
      </c>
      <c r="C54" s="7" t="s">
        <v>7</v>
      </c>
      <c r="D54" s="6">
        <v>12</v>
      </c>
      <c r="E54" s="11">
        <v>221</v>
      </c>
      <c r="F54" s="230">
        <f t="shared" si="4"/>
        <v>3.0700884955752215</v>
      </c>
      <c r="G54" s="242">
        <f t="shared" si="5"/>
        <v>25.562916412977298</v>
      </c>
    </row>
    <row r="55" spans="1:7" x14ac:dyDescent="0.5">
      <c r="A55" s="243" t="s">
        <v>27</v>
      </c>
      <c r="B55" s="7" t="s">
        <v>21</v>
      </c>
      <c r="C55" s="7" t="s">
        <v>6</v>
      </c>
      <c r="D55" s="6">
        <v>9</v>
      </c>
      <c r="E55" s="11">
        <v>115</v>
      </c>
      <c r="F55" s="230">
        <f t="shared" si="4"/>
        <v>2.302566371681416</v>
      </c>
      <c r="G55" s="242">
        <f t="shared" si="5"/>
        <v>13.301970079151083</v>
      </c>
    </row>
    <row r="56" spans="1:7" x14ac:dyDescent="0.5">
      <c r="A56" s="243" t="s">
        <v>27</v>
      </c>
      <c r="B56" s="7" t="s">
        <v>21</v>
      </c>
      <c r="C56" s="7" t="s">
        <v>5</v>
      </c>
      <c r="D56" s="6">
        <v>1</v>
      </c>
      <c r="E56" s="11">
        <v>47</v>
      </c>
      <c r="F56" s="230">
        <f t="shared" si="4"/>
        <v>0.25584070796460179</v>
      </c>
      <c r="G56" s="242">
        <f t="shared" si="5"/>
        <v>5.4364573366965301</v>
      </c>
    </row>
    <row r="57" spans="1:7" x14ac:dyDescent="0.5">
      <c r="A57" s="243" t="s">
        <v>27</v>
      </c>
      <c r="B57" s="7" t="s">
        <v>21</v>
      </c>
      <c r="C57" s="7" t="s">
        <v>4</v>
      </c>
      <c r="D57" s="6">
        <v>1</v>
      </c>
      <c r="E57" s="11">
        <v>25</v>
      </c>
      <c r="F57" s="230">
        <f t="shared" si="4"/>
        <v>0.25584070796460179</v>
      </c>
      <c r="G57" s="242">
        <f t="shared" si="5"/>
        <v>2.8917326259024092</v>
      </c>
    </row>
    <row r="58" spans="1:7" x14ac:dyDescent="0.5">
      <c r="A58" s="243" t="s">
        <v>27</v>
      </c>
      <c r="B58" s="7" t="s">
        <v>21</v>
      </c>
      <c r="C58" s="7" t="s">
        <v>1</v>
      </c>
      <c r="D58" s="6">
        <v>1</v>
      </c>
      <c r="E58" s="11">
        <v>14</v>
      </c>
      <c r="F58" s="230">
        <f t="shared" si="4"/>
        <v>0.25584070796460179</v>
      </c>
      <c r="G58" s="242">
        <f t="shared" si="5"/>
        <v>1.6193702705053492</v>
      </c>
    </row>
    <row r="59" spans="1:7" x14ac:dyDescent="0.5">
      <c r="A59" s="243" t="s">
        <v>27</v>
      </c>
      <c r="B59" s="7" t="s">
        <v>2</v>
      </c>
      <c r="C59" s="7" t="s">
        <v>20</v>
      </c>
      <c r="D59" s="6">
        <v>2</v>
      </c>
      <c r="E59" s="11">
        <v>248</v>
      </c>
      <c r="F59" s="230">
        <f t="shared" si="4"/>
        <v>0.51168141592920358</v>
      </c>
      <c r="G59" s="242">
        <f t="shared" si="5"/>
        <v>28.685987648951901</v>
      </c>
    </row>
    <row r="60" spans="1:7" x14ac:dyDescent="0.5">
      <c r="A60" s="243" t="s">
        <v>27</v>
      </c>
      <c r="B60" s="7" t="s">
        <v>2</v>
      </c>
      <c r="C60" s="7" t="s">
        <v>19</v>
      </c>
      <c r="D60" s="6">
        <v>2</v>
      </c>
      <c r="E60" s="11">
        <v>748</v>
      </c>
      <c r="F60" s="230">
        <f t="shared" si="4"/>
        <v>0.51168141592920358</v>
      </c>
      <c r="G60" s="242">
        <f t="shared" si="5"/>
        <v>86.520640167000096</v>
      </c>
    </row>
    <row r="61" spans="1:7" x14ac:dyDescent="0.5">
      <c r="A61" s="243" t="s">
        <v>27</v>
      </c>
      <c r="B61" s="7" t="s">
        <v>2</v>
      </c>
      <c r="C61" s="7" t="s">
        <v>18</v>
      </c>
      <c r="D61" s="6">
        <v>1</v>
      </c>
      <c r="E61" s="11">
        <v>1118</v>
      </c>
      <c r="F61" s="230">
        <f t="shared" si="4"/>
        <v>0.25584070796460179</v>
      </c>
      <c r="G61" s="242">
        <f t="shared" si="5"/>
        <v>129.31828303035576</v>
      </c>
    </row>
    <row r="62" spans="1:7" x14ac:dyDescent="0.5">
      <c r="A62" s="243" t="s">
        <v>27</v>
      </c>
      <c r="B62" s="7" t="s">
        <v>2</v>
      </c>
      <c r="C62" s="7" t="s">
        <v>17</v>
      </c>
      <c r="D62" s="6">
        <v>3</v>
      </c>
      <c r="E62" s="11">
        <v>1651</v>
      </c>
      <c r="F62" s="230">
        <f t="shared" si="4"/>
        <v>0.76752212389380536</v>
      </c>
      <c r="G62" s="242">
        <f t="shared" si="5"/>
        <v>190.97002261459511</v>
      </c>
    </row>
    <row r="63" spans="1:7" x14ac:dyDescent="0.5">
      <c r="A63" s="243" t="s">
        <v>27</v>
      </c>
      <c r="B63" s="7" t="s">
        <v>2</v>
      </c>
      <c r="C63" s="7" t="s">
        <v>16</v>
      </c>
      <c r="D63" s="6">
        <v>3</v>
      </c>
      <c r="E63" s="11">
        <v>1570</v>
      </c>
      <c r="F63" s="230">
        <f t="shared" si="4"/>
        <v>0.76752212389380536</v>
      </c>
      <c r="G63" s="242">
        <f t="shared" si="5"/>
        <v>181.60080890667132</v>
      </c>
    </row>
    <row r="64" spans="1:7" x14ac:dyDescent="0.5">
      <c r="A64" s="243" t="s">
        <v>27</v>
      </c>
      <c r="B64" s="7" t="s">
        <v>2</v>
      </c>
      <c r="C64" s="7" t="s">
        <v>15</v>
      </c>
      <c r="D64" s="6">
        <v>2</v>
      </c>
      <c r="E64" s="11">
        <v>1079</v>
      </c>
      <c r="F64" s="230">
        <f t="shared" si="4"/>
        <v>0.51168141592920358</v>
      </c>
      <c r="G64" s="242">
        <f t="shared" si="5"/>
        <v>124.80718013394799</v>
      </c>
    </row>
    <row r="65" spans="1:7" x14ac:dyDescent="0.5">
      <c r="A65" s="243" t="s">
        <v>27</v>
      </c>
      <c r="B65" s="7" t="s">
        <v>2</v>
      </c>
      <c r="C65" s="7" t="s">
        <v>14</v>
      </c>
      <c r="D65" s="6">
        <v>3</v>
      </c>
      <c r="E65" s="11">
        <v>954</v>
      </c>
      <c r="F65" s="230">
        <f t="shared" si="4"/>
        <v>0.76752212389380536</v>
      </c>
      <c r="G65" s="242">
        <f t="shared" si="5"/>
        <v>110.34851700443595</v>
      </c>
    </row>
    <row r="66" spans="1:7" x14ac:dyDescent="0.5">
      <c r="A66" s="243" t="s">
        <v>27</v>
      </c>
      <c r="B66" s="7" t="s">
        <v>2</v>
      </c>
      <c r="C66" s="7" t="s">
        <v>13</v>
      </c>
      <c r="D66" s="6">
        <v>3</v>
      </c>
      <c r="E66" s="11">
        <v>857</v>
      </c>
      <c r="F66" s="230">
        <f t="shared" si="4"/>
        <v>0.76752212389380536</v>
      </c>
      <c r="G66" s="242">
        <f t="shared" si="5"/>
        <v>99.1285944159346</v>
      </c>
    </row>
    <row r="67" spans="1:7" x14ac:dyDescent="0.5">
      <c r="A67" s="243" t="s">
        <v>27</v>
      </c>
      <c r="B67" s="7" t="s">
        <v>2</v>
      </c>
      <c r="C67" s="7" t="s">
        <v>12</v>
      </c>
      <c r="D67" s="6">
        <v>3</v>
      </c>
      <c r="E67" s="11">
        <v>620</v>
      </c>
      <c r="F67" s="230">
        <f t="shared" si="4"/>
        <v>0.76752212389380536</v>
      </c>
      <c r="G67" s="242">
        <f t="shared" si="5"/>
        <v>71.714969122379756</v>
      </c>
    </row>
    <row r="68" spans="1:7" x14ac:dyDescent="0.5">
      <c r="A68" s="243" t="s">
        <v>27</v>
      </c>
      <c r="B68" s="7" t="s">
        <v>2</v>
      </c>
      <c r="C68" s="7" t="s">
        <v>11</v>
      </c>
      <c r="D68" s="6">
        <v>3</v>
      </c>
      <c r="E68" s="11">
        <v>509</v>
      </c>
      <c r="F68" s="230">
        <f t="shared" si="4"/>
        <v>0.76752212389380536</v>
      </c>
      <c r="G68" s="242">
        <f t="shared" si="5"/>
        <v>58.875676263373059</v>
      </c>
    </row>
    <row r="69" spans="1:7" x14ac:dyDescent="0.5">
      <c r="A69" s="243" t="s">
        <v>27</v>
      </c>
      <c r="B69" s="7" t="s">
        <v>2</v>
      </c>
      <c r="C69" s="7" t="s">
        <v>10</v>
      </c>
      <c r="D69" s="6">
        <v>4</v>
      </c>
      <c r="E69" s="11">
        <v>487</v>
      </c>
      <c r="F69" s="230">
        <f t="shared" si="4"/>
        <v>1.0233628318584072</v>
      </c>
      <c r="G69" s="242">
        <f t="shared" si="5"/>
        <v>56.330951552578938</v>
      </c>
    </row>
    <row r="70" spans="1:7" x14ac:dyDescent="0.5">
      <c r="A70" s="243" t="s">
        <v>27</v>
      </c>
      <c r="B70" s="7" t="s">
        <v>2</v>
      </c>
      <c r="C70" s="7" t="s">
        <v>9</v>
      </c>
      <c r="D70" s="6">
        <v>5</v>
      </c>
      <c r="E70" s="11">
        <v>414</v>
      </c>
      <c r="F70" s="230">
        <f t="shared" si="4"/>
        <v>1.2792035398230088</v>
      </c>
      <c r="G70" s="242">
        <f t="shared" si="5"/>
        <v>47.887092284943897</v>
      </c>
    </row>
    <row r="71" spans="1:7" x14ac:dyDescent="0.5">
      <c r="A71" s="243" t="s">
        <v>27</v>
      </c>
      <c r="B71" s="7" t="s">
        <v>2</v>
      </c>
      <c r="C71" s="7" t="s">
        <v>8</v>
      </c>
      <c r="D71" s="6">
        <v>5</v>
      </c>
      <c r="E71" s="11">
        <v>353</v>
      </c>
      <c r="F71" s="230">
        <f t="shared" si="4"/>
        <v>1.2792035398230088</v>
      </c>
      <c r="G71" s="242">
        <f t="shared" si="5"/>
        <v>40.83126467774202</v>
      </c>
    </row>
    <row r="72" spans="1:7" x14ac:dyDescent="0.5">
      <c r="A72" s="243" t="s">
        <v>27</v>
      </c>
      <c r="B72" s="7" t="s">
        <v>2</v>
      </c>
      <c r="C72" s="7" t="s">
        <v>7</v>
      </c>
      <c r="D72" s="6">
        <v>5</v>
      </c>
      <c r="E72" s="11">
        <v>295</v>
      </c>
      <c r="F72" s="230">
        <f t="shared" si="4"/>
        <v>1.2792035398230088</v>
      </c>
      <c r="G72" s="242">
        <f t="shared" si="5"/>
        <v>34.122444985648428</v>
      </c>
    </row>
    <row r="73" spans="1:7" x14ac:dyDescent="0.5">
      <c r="A73" s="243" t="s">
        <v>27</v>
      </c>
      <c r="B73" s="7" t="s">
        <v>2</v>
      </c>
      <c r="C73" s="7" t="s">
        <v>6</v>
      </c>
      <c r="D73" s="6">
        <v>4</v>
      </c>
      <c r="E73" s="11">
        <v>180</v>
      </c>
      <c r="F73" s="230">
        <f t="shared" si="4"/>
        <v>1.0233628318584072</v>
      </c>
      <c r="G73" s="242">
        <f t="shared" si="5"/>
        <v>20.820474906497349</v>
      </c>
    </row>
    <row r="74" spans="1:7" x14ac:dyDescent="0.5">
      <c r="A74" s="243" t="s">
        <v>27</v>
      </c>
      <c r="B74" s="7" t="s">
        <v>2</v>
      </c>
      <c r="C74" s="7" t="s">
        <v>5</v>
      </c>
      <c r="D74" s="6">
        <v>1</v>
      </c>
      <c r="E74" s="11">
        <v>97</v>
      </c>
      <c r="F74" s="230">
        <f t="shared" si="4"/>
        <v>0.25584070796460179</v>
      </c>
      <c r="G74" s="242">
        <f t="shared" si="5"/>
        <v>11.219922588501348</v>
      </c>
    </row>
    <row r="75" spans="1:7" x14ac:dyDescent="0.5">
      <c r="A75" s="243" t="s">
        <v>27</v>
      </c>
      <c r="B75" s="7" t="s">
        <v>2</v>
      </c>
      <c r="C75" s="7" t="s">
        <v>4</v>
      </c>
      <c r="D75" s="6">
        <v>1</v>
      </c>
      <c r="E75" s="11">
        <v>51</v>
      </c>
      <c r="F75" s="230">
        <f t="shared" si="4"/>
        <v>0.25584070796460179</v>
      </c>
      <c r="G75" s="242">
        <f t="shared" si="5"/>
        <v>5.8991345568409148</v>
      </c>
    </row>
    <row r="76" spans="1:7" x14ac:dyDescent="0.5">
      <c r="A76" s="243" t="s">
        <v>27</v>
      </c>
      <c r="B76" s="7" t="s">
        <v>2</v>
      </c>
      <c r="C76" s="7" t="s">
        <v>1</v>
      </c>
      <c r="D76" s="6">
        <v>1</v>
      </c>
      <c r="E76" s="11">
        <v>24</v>
      </c>
      <c r="F76" s="230">
        <f t="shared" si="4"/>
        <v>0.25584070796460179</v>
      </c>
      <c r="G76" s="242">
        <f t="shared" si="5"/>
        <v>2.7760633208663128</v>
      </c>
    </row>
    <row r="77" spans="1:7" x14ac:dyDescent="0.5">
      <c r="A77" s="244" t="s">
        <v>26</v>
      </c>
      <c r="B77" s="7" t="s">
        <v>21</v>
      </c>
      <c r="C77" s="7" t="s">
        <v>20</v>
      </c>
      <c r="D77" s="6">
        <v>7</v>
      </c>
      <c r="E77" s="11">
        <v>321</v>
      </c>
      <c r="F77" s="230">
        <f>D77*$K$8</f>
        <v>16.05761956521739</v>
      </c>
      <c r="G77" s="242">
        <f>E77*$N$8</f>
        <v>528.18616621927686</v>
      </c>
    </row>
    <row r="78" spans="1:7" x14ac:dyDescent="0.5">
      <c r="A78" s="244" t="s">
        <v>26</v>
      </c>
      <c r="B78" s="7" t="s">
        <v>21</v>
      </c>
      <c r="C78" s="7" t="s">
        <v>19</v>
      </c>
      <c r="D78" s="6">
        <v>11</v>
      </c>
      <c r="E78" s="11">
        <v>771</v>
      </c>
      <c r="F78" s="230">
        <f t="shared" ref="F78:F112" si="6">D78*$K$8</f>
        <v>25.233402173913042</v>
      </c>
      <c r="G78" s="242">
        <f t="shared" ref="G78:G112" si="7">E78*$N$8</f>
        <v>1268.6340627883565</v>
      </c>
    </row>
    <row r="79" spans="1:7" x14ac:dyDescent="0.5">
      <c r="A79" s="244" t="s">
        <v>26</v>
      </c>
      <c r="B79" s="7" t="s">
        <v>21</v>
      </c>
      <c r="C79" s="7" t="s">
        <v>18</v>
      </c>
      <c r="D79" s="6">
        <v>16</v>
      </c>
      <c r="E79" s="11">
        <v>1293</v>
      </c>
      <c r="F79" s="230">
        <f t="shared" si="6"/>
        <v>36.703130434782608</v>
      </c>
      <c r="G79" s="242">
        <f t="shared" si="7"/>
        <v>2127.5536228084889</v>
      </c>
    </row>
    <row r="80" spans="1:7" x14ac:dyDescent="0.5">
      <c r="A80" s="244" t="s">
        <v>26</v>
      </c>
      <c r="B80" s="7" t="s">
        <v>21</v>
      </c>
      <c r="C80" s="7" t="s">
        <v>17</v>
      </c>
      <c r="D80" s="6">
        <v>127</v>
      </c>
      <c r="E80" s="11">
        <v>4528</v>
      </c>
      <c r="F80" s="230">
        <f t="shared" si="6"/>
        <v>291.33109782608693</v>
      </c>
      <c r="G80" s="242">
        <f t="shared" si="7"/>
        <v>7450.5512792550953</v>
      </c>
    </row>
    <row r="81" spans="1:7" x14ac:dyDescent="0.5">
      <c r="A81" s="244" t="s">
        <v>26</v>
      </c>
      <c r="B81" s="7" t="s">
        <v>21</v>
      </c>
      <c r="C81" s="7" t="s">
        <v>16</v>
      </c>
      <c r="D81" s="6">
        <v>184</v>
      </c>
      <c r="E81" s="11">
        <v>7170</v>
      </c>
      <c r="F81" s="230">
        <f t="shared" si="6"/>
        <v>422.08600000000001</v>
      </c>
      <c r="G81" s="242">
        <f t="shared" si="7"/>
        <v>11797.80315200067</v>
      </c>
    </row>
    <row r="82" spans="1:7" x14ac:dyDescent="0.5">
      <c r="A82" s="244" t="s">
        <v>26</v>
      </c>
      <c r="B82" s="7" t="s">
        <v>21</v>
      </c>
      <c r="C82" s="7" t="s">
        <v>15</v>
      </c>
      <c r="D82" s="6">
        <v>126</v>
      </c>
      <c r="E82" s="11">
        <v>5776</v>
      </c>
      <c r="F82" s="230">
        <f t="shared" si="6"/>
        <v>289.03715217391306</v>
      </c>
      <c r="G82" s="242">
        <f t="shared" si="7"/>
        <v>9504.0601124066761</v>
      </c>
    </row>
    <row r="83" spans="1:7" x14ac:dyDescent="0.5">
      <c r="A83" s="244" t="s">
        <v>26</v>
      </c>
      <c r="B83" s="7" t="s">
        <v>21</v>
      </c>
      <c r="C83" s="7" t="s">
        <v>14</v>
      </c>
      <c r="D83" s="6">
        <v>77</v>
      </c>
      <c r="E83" s="11">
        <v>3749</v>
      </c>
      <c r="F83" s="230">
        <f t="shared" si="6"/>
        <v>176.63381521739129</v>
      </c>
      <c r="G83" s="242">
        <f t="shared" si="7"/>
        <v>6168.7536983055106</v>
      </c>
    </row>
    <row r="84" spans="1:7" x14ac:dyDescent="0.5">
      <c r="A84" s="244" t="s">
        <v>26</v>
      </c>
      <c r="B84" s="7" t="s">
        <v>21</v>
      </c>
      <c r="C84" s="7" t="s">
        <v>13</v>
      </c>
      <c r="D84" s="6">
        <v>59</v>
      </c>
      <c r="E84" s="11">
        <v>2575</v>
      </c>
      <c r="F84" s="230">
        <f t="shared" si="6"/>
        <v>135.34279347826086</v>
      </c>
      <c r="G84" s="242">
        <f t="shared" si="7"/>
        <v>4237.0074081452894</v>
      </c>
    </row>
    <row r="85" spans="1:7" x14ac:dyDescent="0.5">
      <c r="A85" s="244" t="s">
        <v>26</v>
      </c>
      <c r="B85" s="7" t="s">
        <v>21</v>
      </c>
      <c r="C85" s="7" t="s">
        <v>12</v>
      </c>
      <c r="D85" s="6">
        <v>49</v>
      </c>
      <c r="E85" s="11">
        <v>1926</v>
      </c>
      <c r="F85" s="230">
        <f t="shared" si="6"/>
        <v>112.40333695652174</v>
      </c>
      <c r="G85" s="242">
        <f t="shared" si="7"/>
        <v>3169.1169973156611</v>
      </c>
    </row>
    <row r="86" spans="1:7" x14ac:dyDescent="0.5">
      <c r="A86" s="244" t="s">
        <v>26</v>
      </c>
      <c r="B86" s="7" t="s">
        <v>21</v>
      </c>
      <c r="C86" s="7" t="s">
        <v>11</v>
      </c>
      <c r="D86" s="6">
        <v>40</v>
      </c>
      <c r="E86" s="11">
        <v>1634</v>
      </c>
      <c r="F86" s="230">
        <f t="shared" si="6"/>
        <v>91.757826086956527</v>
      </c>
      <c r="G86" s="242">
        <f t="shared" si="7"/>
        <v>2688.6485844308359</v>
      </c>
    </row>
    <row r="87" spans="1:7" x14ac:dyDescent="0.5">
      <c r="A87" s="244" t="s">
        <v>26</v>
      </c>
      <c r="B87" s="7" t="s">
        <v>21</v>
      </c>
      <c r="C87" s="7" t="s">
        <v>10</v>
      </c>
      <c r="D87" s="6">
        <v>41</v>
      </c>
      <c r="E87" s="11">
        <v>1857</v>
      </c>
      <c r="F87" s="230">
        <f t="shared" si="6"/>
        <v>94.05177173913043</v>
      </c>
      <c r="G87" s="242">
        <f t="shared" si="7"/>
        <v>3055.5816531750688</v>
      </c>
    </row>
    <row r="88" spans="1:7" x14ac:dyDescent="0.5">
      <c r="A88" s="244" t="s">
        <v>26</v>
      </c>
      <c r="B88" s="7" t="s">
        <v>21</v>
      </c>
      <c r="C88" s="7" t="s">
        <v>9</v>
      </c>
      <c r="D88" s="6">
        <v>37</v>
      </c>
      <c r="E88" s="11">
        <v>1635</v>
      </c>
      <c r="F88" s="230">
        <f t="shared" si="6"/>
        <v>84.875989130434775</v>
      </c>
      <c r="G88" s="242">
        <f t="shared" si="7"/>
        <v>2690.2940242009895</v>
      </c>
    </row>
    <row r="89" spans="1:7" x14ac:dyDescent="0.5">
      <c r="A89" s="244" t="s">
        <v>26</v>
      </c>
      <c r="B89" s="7" t="s">
        <v>21</v>
      </c>
      <c r="C89" s="7" t="s">
        <v>8</v>
      </c>
      <c r="D89" s="6">
        <v>14</v>
      </c>
      <c r="E89" s="11">
        <v>885</v>
      </c>
      <c r="F89" s="230">
        <f t="shared" si="6"/>
        <v>32.11523913043478</v>
      </c>
      <c r="G89" s="242">
        <f t="shared" si="7"/>
        <v>1456.2141965858566</v>
      </c>
    </row>
    <row r="90" spans="1:7" x14ac:dyDescent="0.5">
      <c r="A90" s="244" t="s">
        <v>26</v>
      </c>
      <c r="B90" s="7" t="s">
        <v>21</v>
      </c>
      <c r="C90" s="7" t="s">
        <v>7</v>
      </c>
      <c r="D90" s="6">
        <v>10</v>
      </c>
      <c r="E90" s="11">
        <v>469</v>
      </c>
      <c r="F90" s="230">
        <f t="shared" si="6"/>
        <v>22.939456521739132</v>
      </c>
      <c r="G90" s="242">
        <f t="shared" si="7"/>
        <v>771.71125220199633</v>
      </c>
    </row>
    <row r="91" spans="1:7" x14ac:dyDescent="0.5">
      <c r="A91" s="244" t="s">
        <v>26</v>
      </c>
      <c r="B91" s="7" t="s">
        <v>21</v>
      </c>
      <c r="C91" s="7" t="s">
        <v>6</v>
      </c>
      <c r="D91" s="6">
        <v>6</v>
      </c>
      <c r="E91" s="11">
        <v>333</v>
      </c>
      <c r="F91" s="230">
        <f t="shared" si="6"/>
        <v>13.763673913043478</v>
      </c>
      <c r="G91" s="242">
        <f t="shared" si="7"/>
        <v>547.93144346111899</v>
      </c>
    </row>
    <row r="92" spans="1:7" x14ac:dyDescent="0.5">
      <c r="A92" s="244" t="s">
        <v>26</v>
      </c>
      <c r="B92" s="7" t="s">
        <v>21</v>
      </c>
      <c r="C92" s="7" t="s">
        <v>5</v>
      </c>
      <c r="D92" s="6">
        <v>2</v>
      </c>
      <c r="E92" s="11">
        <v>212</v>
      </c>
      <c r="F92" s="230">
        <f t="shared" si="6"/>
        <v>4.587891304347826</v>
      </c>
      <c r="G92" s="242">
        <f t="shared" si="7"/>
        <v>348.8332312725442</v>
      </c>
    </row>
    <row r="93" spans="1:7" x14ac:dyDescent="0.5">
      <c r="A93" s="244" t="s">
        <v>26</v>
      </c>
      <c r="B93" s="7" t="s">
        <v>21</v>
      </c>
      <c r="C93" s="7" t="s">
        <v>4</v>
      </c>
      <c r="D93" s="6">
        <v>1</v>
      </c>
      <c r="E93" s="11">
        <v>108</v>
      </c>
      <c r="F93" s="230">
        <f t="shared" si="6"/>
        <v>2.293945652173913</v>
      </c>
      <c r="G93" s="242">
        <f t="shared" si="7"/>
        <v>177.70749517657913</v>
      </c>
    </row>
    <row r="94" spans="1:7" x14ac:dyDescent="0.5">
      <c r="A94" s="244" t="s">
        <v>26</v>
      </c>
      <c r="B94" s="7" t="s">
        <v>21</v>
      </c>
      <c r="C94" s="7" t="s">
        <v>1</v>
      </c>
      <c r="D94" s="6">
        <v>1</v>
      </c>
      <c r="E94" s="11">
        <v>52</v>
      </c>
      <c r="F94" s="230">
        <f t="shared" si="6"/>
        <v>2.293945652173913</v>
      </c>
      <c r="G94" s="242">
        <f t="shared" si="7"/>
        <v>85.562868047982533</v>
      </c>
    </row>
    <row r="95" spans="1:7" x14ac:dyDescent="0.5">
      <c r="A95" s="244" t="s">
        <v>26</v>
      </c>
      <c r="B95" s="7" t="s">
        <v>2</v>
      </c>
      <c r="C95" s="7" t="s">
        <v>20</v>
      </c>
      <c r="D95" s="6">
        <v>3</v>
      </c>
      <c r="E95" s="11">
        <v>221</v>
      </c>
      <c r="F95" s="230">
        <f t="shared" si="6"/>
        <v>6.881836956521739</v>
      </c>
      <c r="G95" s="242">
        <f t="shared" si="7"/>
        <v>363.6421892039258</v>
      </c>
    </row>
    <row r="96" spans="1:7" x14ac:dyDescent="0.5">
      <c r="A96" s="244" t="s">
        <v>26</v>
      </c>
      <c r="B96" s="7" t="s">
        <v>2</v>
      </c>
      <c r="C96" s="7" t="s">
        <v>19</v>
      </c>
      <c r="D96" s="6">
        <v>4</v>
      </c>
      <c r="E96" s="11">
        <v>470</v>
      </c>
      <c r="F96" s="230">
        <f t="shared" si="6"/>
        <v>9.175782608695652</v>
      </c>
      <c r="G96" s="242">
        <f t="shared" si="7"/>
        <v>773.35669197214986</v>
      </c>
    </row>
    <row r="97" spans="1:7" x14ac:dyDescent="0.5">
      <c r="A97" s="244" t="s">
        <v>26</v>
      </c>
      <c r="B97" s="7" t="s">
        <v>2</v>
      </c>
      <c r="C97" s="7" t="s">
        <v>18</v>
      </c>
      <c r="D97" s="6">
        <v>4</v>
      </c>
      <c r="E97" s="11">
        <v>707</v>
      </c>
      <c r="F97" s="230">
        <f t="shared" si="6"/>
        <v>9.175782608695652</v>
      </c>
      <c r="G97" s="242">
        <f t="shared" si="7"/>
        <v>1163.3259174985319</v>
      </c>
    </row>
    <row r="98" spans="1:7" x14ac:dyDescent="0.5">
      <c r="A98" s="244" t="s">
        <v>26</v>
      </c>
      <c r="B98" s="7" t="s">
        <v>2</v>
      </c>
      <c r="C98" s="7" t="s">
        <v>17</v>
      </c>
      <c r="D98" s="6">
        <v>15</v>
      </c>
      <c r="E98" s="11">
        <v>1453</v>
      </c>
      <c r="F98" s="230">
        <f t="shared" si="6"/>
        <v>34.409184782608698</v>
      </c>
      <c r="G98" s="242">
        <f t="shared" si="7"/>
        <v>2390.8239860330505</v>
      </c>
    </row>
    <row r="99" spans="1:7" x14ac:dyDescent="0.5">
      <c r="A99" s="244" t="s">
        <v>26</v>
      </c>
      <c r="B99" s="7" t="s">
        <v>2</v>
      </c>
      <c r="C99" s="7" t="s">
        <v>16</v>
      </c>
      <c r="D99" s="6">
        <v>15</v>
      </c>
      <c r="E99" s="11">
        <v>1806</v>
      </c>
      <c r="F99" s="230">
        <f t="shared" si="6"/>
        <v>34.409184782608698</v>
      </c>
      <c r="G99" s="242">
        <f t="shared" si="7"/>
        <v>2971.6642248972398</v>
      </c>
    </row>
    <row r="100" spans="1:7" x14ac:dyDescent="0.5">
      <c r="A100" s="244" t="s">
        <v>26</v>
      </c>
      <c r="B100" s="7" t="s">
        <v>2</v>
      </c>
      <c r="C100" s="7" t="s">
        <v>15</v>
      </c>
      <c r="D100" s="6">
        <v>11</v>
      </c>
      <c r="E100" s="11">
        <v>1305</v>
      </c>
      <c r="F100" s="230">
        <f t="shared" si="6"/>
        <v>25.233402173913042</v>
      </c>
      <c r="G100" s="242">
        <f t="shared" si="7"/>
        <v>2147.2989000503312</v>
      </c>
    </row>
    <row r="101" spans="1:7" x14ac:dyDescent="0.5">
      <c r="A101" s="244" t="s">
        <v>26</v>
      </c>
      <c r="B101" s="7" t="s">
        <v>2</v>
      </c>
      <c r="C101" s="7" t="s">
        <v>14</v>
      </c>
      <c r="D101" s="6">
        <v>8</v>
      </c>
      <c r="E101" s="11">
        <v>1095</v>
      </c>
      <c r="F101" s="230">
        <f t="shared" si="6"/>
        <v>18.351565217391304</v>
      </c>
      <c r="G101" s="242">
        <f t="shared" si="7"/>
        <v>1801.7565483180938</v>
      </c>
    </row>
    <row r="102" spans="1:7" x14ac:dyDescent="0.5">
      <c r="A102" s="244" t="s">
        <v>26</v>
      </c>
      <c r="B102" s="7" t="s">
        <v>2</v>
      </c>
      <c r="C102" s="7" t="s">
        <v>13</v>
      </c>
      <c r="D102" s="6">
        <v>7</v>
      </c>
      <c r="E102" s="11">
        <v>896</v>
      </c>
      <c r="F102" s="230">
        <f t="shared" si="6"/>
        <v>16.05761956521739</v>
      </c>
      <c r="G102" s="242">
        <f t="shared" si="7"/>
        <v>1474.3140340575453</v>
      </c>
    </row>
    <row r="103" spans="1:7" x14ac:dyDescent="0.5">
      <c r="A103" s="244" t="s">
        <v>26</v>
      </c>
      <c r="B103" s="7" t="s">
        <v>2</v>
      </c>
      <c r="C103" s="7" t="s">
        <v>12</v>
      </c>
      <c r="D103" s="6">
        <v>7</v>
      </c>
      <c r="E103" s="11">
        <v>640</v>
      </c>
      <c r="F103" s="230">
        <f t="shared" si="6"/>
        <v>16.05761956521739</v>
      </c>
      <c r="G103" s="242">
        <f t="shared" si="7"/>
        <v>1053.0814528982467</v>
      </c>
    </row>
    <row r="104" spans="1:7" x14ac:dyDescent="0.5">
      <c r="A104" s="244" t="s">
        <v>26</v>
      </c>
      <c r="B104" s="7" t="s">
        <v>2</v>
      </c>
      <c r="C104" s="7" t="s">
        <v>11</v>
      </c>
      <c r="D104" s="6">
        <v>9</v>
      </c>
      <c r="E104" s="11">
        <v>581</v>
      </c>
      <c r="F104" s="230">
        <f t="shared" si="6"/>
        <v>20.645510869565218</v>
      </c>
      <c r="G104" s="242">
        <f t="shared" si="7"/>
        <v>956.00050645918952</v>
      </c>
    </row>
    <row r="105" spans="1:7" x14ac:dyDescent="0.5">
      <c r="A105" s="244" t="s">
        <v>26</v>
      </c>
      <c r="B105" s="7" t="s">
        <v>2</v>
      </c>
      <c r="C105" s="7" t="s">
        <v>10</v>
      </c>
      <c r="D105" s="6">
        <v>9</v>
      </c>
      <c r="E105" s="11">
        <v>726</v>
      </c>
      <c r="F105" s="230">
        <f t="shared" si="6"/>
        <v>20.645510869565218</v>
      </c>
      <c r="G105" s="242">
        <f t="shared" si="7"/>
        <v>1194.5892731314486</v>
      </c>
    </row>
    <row r="106" spans="1:7" x14ac:dyDescent="0.5">
      <c r="A106" s="244" t="s">
        <v>26</v>
      </c>
      <c r="B106" s="7" t="s">
        <v>2</v>
      </c>
      <c r="C106" s="7" t="s">
        <v>9</v>
      </c>
      <c r="D106" s="6">
        <v>9</v>
      </c>
      <c r="E106" s="11">
        <v>722</v>
      </c>
      <c r="F106" s="230">
        <f t="shared" si="6"/>
        <v>20.645510869565218</v>
      </c>
      <c r="G106" s="242">
        <f t="shared" si="7"/>
        <v>1188.0075140508345</v>
      </c>
    </row>
    <row r="107" spans="1:7" x14ac:dyDescent="0.5">
      <c r="A107" s="244" t="s">
        <v>26</v>
      </c>
      <c r="B107" s="7" t="s">
        <v>2</v>
      </c>
      <c r="C107" s="7" t="s">
        <v>8</v>
      </c>
      <c r="D107" s="6">
        <v>3</v>
      </c>
      <c r="E107" s="11">
        <v>592</v>
      </c>
      <c r="F107" s="230">
        <f t="shared" si="6"/>
        <v>6.881836956521739</v>
      </c>
      <c r="G107" s="242">
        <f t="shared" si="7"/>
        <v>974.10034393087813</v>
      </c>
    </row>
    <row r="108" spans="1:7" x14ac:dyDescent="0.5">
      <c r="A108" s="244" t="s">
        <v>26</v>
      </c>
      <c r="B108" s="7" t="s">
        <v>2</v>
      </c>
      <c r="C108" s="7" t="s">
        <v>7</v>
      </c>
      <c r="D108" s="6">
        <v>3</v>
      </c>
      <c r="E108" s="11">
        <v>456</v>
      </c>
      <c r="F108" s="230">
        <f t="shared" si="6"/>
        <v>6.881836956521739</v>
      </c>
      <c r="G108" s="242">
        <f t="shared" si="7"/>
        <v>750.32053519000078</v>
      </c>
    </row>
    <row r="109" spans="1:7" x14ac:dyDescent="0.5">
      <c r="A109" s="244" t="s">
        <v>26</v>
      </c>
      <c r="B109" s="7" t="s">
        <v>2</v>
      </c>
      <c r="C109" s="7" t="s">
        <v>6</v>
      </c>
      <c r="D109" s="6">
        <v>2</v>
      </c>
      <c r="E109" s="11">
        <v>299</v>
      </c>
      <c r="F109" s="230">
        <f t="shared" si="6"/>
        <v>4.587891304347826</v>
      </c>
      <c r="G109" s="242">
        <f t="shared" si="7"/>
        <v>491.9864912758996</v>
      </c>
    </row>
    <row r="110" spans="1:7" x14ac:dyDescent="0.5">
      <c r="A110" s="244" t="s">
        <v>26</v>
      </c>
      <c r="B110" s="7" t="s">
        <v>2</v>
      </c>
      <c r="C110" s="7" t="s">
        <v>5</v>
      </c>
      <c r="D110" s="6">
        <v>1</v>
      </c>
      <c r="E110" s="11">
        <v>215</v>
      </c>
      <c r="F110" s="230">
        <f t="shared" si="6"/>
        <v>2.293945652173913</v>
      </c>
      <c r="G110" s="242">
        <f t="shared" si="7"/>
        <v>353.76955058300473</v>
      </c>
    </row>
    <row r="111" spans="1:7" x14ac:dyDescent="0.5">
      <c r="A111" s="244" t="s">
        <v>26</v>
      </c>
      <c r="B111" s="7" t="s">
        <v>2</v>
      </c>
      <c r="C111" s="7" t="s">
        <v>4</v>
      </c>
      <c r="D111" s="6">
        <v>1</v>
      </c>
      <c r="E111" s="11">
        <v>132</v>
      </c>
      <c r="F111" s="230">
        <f t="shared" si="6"/>
        <v>2.293945652173913</v>
      </c>
      <c r="G111" s="242">
        <f t="shared" si="7"/>
        <v>217.19804966026337</v>
      </c>
    </row>
    <row r="112" spans="1:7" x14ac:dyDescent="0.5">
      <c r="A112" s="244" t="s">
        <v>26</v>
      </c>
      <c r="B112" s="7" t="s">
        <v>2</v>
      </c>
      <c r="C112" s="7" t="s">
        <v>1</v>
      </c>
      <c r="D112" s="6">
        <v>1</v>
      </c>
      <c r="E112" s="11">
        <v>74</v>
      </c>
      <c r="F112" s="230">
        <f t="shared" si="6"/>
        <v>2.293945652173913</v>
      </c>
      <c r="G112" s="242">
        <f t="shared" si="7"/>
        <v>121.76254299135977</v>
      </c>
    </row>
    <row r="113" spans="1:7" x14ac:dyDescent="0.5">
      <c r="A113" s="245" t="s">
        <v>25</v>
      </c>
      <c r="B113" s="7" t="s">
        <v>21</v>
      </c>
      <c r="C113" s="7" t="s">
        <v>20</v>
      </c>
      <c r="D113" s="6">
        <v>0</v>
      </c>
      <c r="E113" s="11">
        <v>0</v>
      </c>
      <c r="F113" s="230">
        <f>D113*$K$9</f>
        <v>0</v>
      </c>
      <c r="G113" s="242">
        <f>E113*$N$9</f>
        <v>0</v>
      </c>
    </row>
    <row r="114" spans="1:7" x14ac:dyDescent="0.5">
      <c r="A114" s="245" t="s">
        <v>25</v>
      </c>
      <c r="B114" s="7" t="s">
        <v>21</v>
      </c>
      <c r="C114" s="7" t="s">
        <v>19</v>
      </c>
      <c r="D114" s="6">
        <v>0</v>
      </c>
      <c r="E114" s="11">
        <v>0</v>
      </c>
      <c r="F114" s="230">
        <f t="shared" ref="F114:F148" si="8">D114*$K$9</f>
        <v>0</v>
      </c>
      <c r="G114" s="242">
        <f t="shared" ref="G114:G148" si="9">E114*$N$9</f>
        <v>0</v>
      </c>
    </row>
    <row r="115" spans="1:7" x14ac:dyDescent="0.5">
      <c r="A115" s="245" t="s">
        <v>25</v>
      </c>
      <c r="B115" s="7" t="s">
        <v>21</v>
      </c>
      <c r="C115" s="7" t="s">
        <v>18</v>
      </c>
      <c r="D115" s="6">
        <v>0</v>
      </c>
      <c r="E115" s="11">
        <v>0</v>
      </c>
      <c r="F115" s="230">
        <f t="shared" si="8"/>
        <v>0</v>
      </c>
      <c r="G115" s="242">
        <f t="shared" si="9"/>
        <v>0</v>
      </c>
    </row>
    <row r="116" spans="1:7" x14ac:dyDescent="0.5">
      <c r="A116" s="245" t="s">
        <v>25</v>
      </c>
      <c r="B116" s="7" t="s">
        <v>21</v>
      </c>
      <c r="C116" s="7" t="s">
        <v>17</v>
      </c>
      <c r="D116" s="6">
        <v>0</v>
      </c>
      <c r="E116" s="11">
        <v>0</v>
      </c>
      <c r="F116" s="230">
        <f t="shared" si="8"/>
        <v>0</v>
      </c>
      <c r="G116" s="242">
        <f t="shared" si="9"/>
        <v>0</v>
      </c>
    </row>
    <row r="117" spans="1:7" x14ac:dyDescent="0.5">
      <c r="A117" s="245" t="s">
        <v>25</v>
      </c>
      <c r="B117" s="7" t="s">
        <v>21</v>
      </c>
      <c r="C117" s="7" t="s">
        <v>16</v>
      </c>
      <c r="D117" s="6">
        <v>0</v>
      </c>
      <c r="E117" s="11">
        <v>0</v>
      </c>
      <c r="F117" s="230">
        <f t="shared" si="8"/>
        <v>0</v>
      </c>
      <c r="G117" s="242">
        <f t="shared" si="9"/>
        <v>0</v>
      </c>
    </row>
    <row r="118" spans="1:7" x14ac:dyDescent="0.5">
      <c r="A118" s="245" t="s">
        <v>25</v>
      </c>
      <c r="B118" s="7" t="s">
        <v>21</v>
      </c>
      <c r="C118" s="7" t="s">
        <v>15</v>
      </c>
      <c r="D118" s="6">
        <v>0</v>
      </c>
      <c r="E118" s="11">
        <v>0</v>
      </c>
      <c r="F118" s="230">
        <f t="shared" si="8"/>
        <v>0</v>
      </c>
      <c r="G118" s="242">
        <f t="shared" si="9"/>
        <v>0</v>
      </c>
    </row>
    <row r="119" spans="1:7" x14ac:dyDescent="0.5">
      <c r="A119" s="245" t="s">
        <v>25</v>
      </c>
      <c r="B119" s="7" t="s">
        <v>21</v>
      </c>
      <c r="C119" s="7" t="s">
        <v>14</v>
      </c>
      <c r="D119" s="6">
        <v>0</v>
      </c>
      <c r="E119" s="11">
        <v>0</v>
      </c>
      <c r="F119" s="230">
        <f t="shared" si="8"/>
        <v>0</v>
      </c>
      <c r="G119" s="242">
        <f t="shared" si="9"/>
        <v>0</v>
      </c>
    </row>
    <row r="120" spans="1:7" x14ac:dyDescent="0.5">
      <c r="A120" s="245" t="s">
        <v>25</v>
      </c>
      <c r="B120" s="7" t="s">
        <v>21</v>
      </c>
      <c r="C120" s="7" t="s">
        <v>13</v>
      </c>
      <c r="D120" s="6">
        <v>0</v>
      </c>
      <c r="E120" s="11">
        <v>0</v>
      </c>
      <c r="F120" s="230">
        <f t="shared" si="8"/>
        <v>0</v>
      </c>
      <c r="G120" s="242">
        <f t="shared" si="9"/>
        <v>0</v>
      </c>
    </row>
    <row r="121" spans="1:7" x14ac:dyDescent="0.5">
      <c r="A121" s="245" t="s">
        <v>25</v>
      </c>
      <c r="B121" s="7" t="s">
        <v>21</v>
      </c>
      <c r="C121" s="7" t="s">
        <v>12</v>
      </c>
      <c r="D121" s="6">
        <v>0</v>
      </c>
      <c r="E121" s="11">
        <v>0</v>
      </c>
      <c r="F121" s="230">
        <f t="shared" si="8"/>
        <v>0</v>
      </c>
      <c r="G121" s="242">
        <f t="shared" si="9"/>
        <v>0</v>
      </c>
    </row>
    <row r="122" spans="1:7" x14ac:dyDescent="0.5">
      <c r="A122" s="245" t="s">
        <v>25</v>
      </c>
      <c r="B122" s="7" t="s">
        <v>21</v>
      </c>
      <c r="C122" s="7" t="s">
        <v>11</v>
      </c>
      <c r="D122" s="6">
        <v>0</v>
      </c>
      <c r="E122" s="11">
        <v>0</v>
      </c>
      <c r="F122" s="230">
        <f t="shared" si="8"/>
        <v>0</v>
      </c>
      <c r="G122" s="242">
        <f t="shared" si="9"/>
        <v>0</v>
      </c>
    </row>
    <row r="123" spans="1:7" x14ac:dyDescent="0.5">
      <c r="A123" s="245" t="s">
        <v>25</v>
      </c>
      <c r="B123" s="7" t="s">
        <v>21</v>
      </c>
      <c r="C123" s="7" t="s">
        <v>10</v>
      </c>
      <c r="D123" s="6">
        <v>0</v>
      </c>
      <c r="E123" s="11">
        <v>0</v>
      </c>
      <c r="F123" s="230">
        <f t="shared" si="8"/>
        <v>0</v>
      </c>
      <c r="G123" s="242">
        <f t="shared" si="9"/>
        <v>0</v>
      </c>
    </row>
    <row r="124" spans="1:7" x14ac:dyDescent="0.5">
      <c r="A124" s="245" t="s">
        <v>25</v>
      </c>
      <c r="B124" s="7" t="s">
        <v>21</v>
      </c>
      <c r="C124" s="7" t="s">
        <v>9</v>
      </c>
      <c r="D124" s="6">
        <v>0</v>
      </c>
      <c r="E124" s="11">
        <v>0</v>
      </c>
      <c r="F124" s="230">
        <f t="shared" si="8"/>
        <v>0</v>
      </c>
      <c r="G124" s="242">
        <f t="shared" si="9"/>
        <v>0</v>
      </c>
    </row>
    <row r="125" spans="1:7" x14ac:dyDescent="0.5">
      <c r="A125" s="245" t="s">
        <v>25</v>
      </c>
      <c r="B125" s="7" t="s">
        <v>21</v>
      </c>
      <c r="C125" s="7" t="s">
        <v>8</v>
      </c>
      <c r="D125" s="6">
        <v>0</v>
      </c>
      <c r="E125" s="11">
        <v>0</v>
      </c>
      <c r="F125" s="230">
        <f t="shared" si="8"/>
        <v>0</v>
      </c>
      <c r="G125" s="242">
        <f t="shared" si="9"/>
        <v>0</v>
      </c>
    </row>
    <row r="126" spans="1:7" x14ac:dyDescent="0.5">
      <c r="A126" s="245" t="s">
        <v>25</v>
      </c>
      <c r="B126" s="7" t="s">
        <v>21</v>
      </c>
      <c r="C126" s="7" t="s">
        <v>7</v>
      </c>
      <c r="D126" s="6">
        <v>0</v>
      </c>
      <c r="E126" s="11">
        <v>0</v>
      </c>
      <c r="F126" s="230">
        <f t="shared" si="8"/>
        <v>0</v>
      </c>
      <c r="G126" s="242">
        <f t="shared" si="9"/>
        <v>0</v>
      </c>
    </row>
    <row r="127" spans="1:7" x14ac:dyDescent="0.5">
      <c r="A127" s="245" t="s">
        <v>25</v>
      </c>
      <c r="B127" s="7" t="s">
        <v>21</v>
      </c>
      <c r="C127" s="7" t="s">
        <v>6</v>
      </c>
      <c r="D127" s="6">
        <v>0</v>
      </c>
      <c r="E127" s="11">
        <v>0</v>
      </c>
      <c r="F127" s="230">
        <f t="shared" si="8"/>
        <v>0</v>
      </c>
      <c r="G127" s="242">
        <f t="shared" si="9"/>
        <v>0</v>
      </c>
    </row>
    <row r="128" spans="1:7" x14ac:dyDescent="0.5">
      <c r="A128" s="245" t="s">
        <v>25</v>
      </c>
      <c r="B128" s="7" t="s">
        <v>21</v>
      </c>
      <c r="C128" s="7" t="s">
        <v>5</v>
      </c>
      <c r="D128" s="6">
        <v>0</v>
      </c>
      <c r="E128" s="11">
        <v>0</v>
      </c>
      <c r="F128" s="230">
        <f t="shared" si="8"/>
        <v>0</v>
      </c>
      <c r="G128" s="242">
        <f t="shared" si="9"/>
        <v>0</v>
      </c>
    </row>
    <row r="129" spans="1:7" x14ac:dyDescent="0.5">
      <c r="A129" s="245" t="s">
        <v>25</v>
      </c>
      <c r="B129" s="7" t="s">
        <v>21</v>
      </c>
      <c r="C129" s="7" t="s">
        <v>4</v>
      </c>
      <c r="D129" s="6">
        <v>0</v>
      </c>
      <c r="E129" s="11">
        <v>0</v>
      </c>
      <c r="F129" s="230">
        <f t="shared" si="8"/>
        <v>0</v>
      </c>
      <c r="G129" s="242">
        <f t="shared" si="9"/>
        <v>0</v>
      </c>
    </row>
    <row r="130" spans="1:7" x14ac:dyDescent="0.5">
      <c r="A130" s="245" t="s">
        <v>25</v>
      </c>
      <c r="B130" s="7" t="s">
        <v>21</v>
      </c>
      <c r="C130" s="7" t="s">
        <v>1</v>
      </c>
      <c r="D130" s="6">
        <v>0</v>
      </c>
      <c r="E130" s="11">
        <v>0</v>
      </c>
      <c r="F130" s="230">
        <f t="shared" si="8"/>
        <v>0</v>
      </c>
      <c r="G130" s="242">
        <f t="shared" si="9"/>
        <v>0</v>
      </c>
    </row>
    <row r="131" spans="1:7" x14ac:dyDescent="0.5">
      <c r="A131" s="245" t="s">
        <v>25</v>
      </c>
      <c r="B131" s="7" t="s">
        <v>2</v>
      </c>
      <c r="C131" s="7" t="s">
        <v>20</v>
      </c>
      <c r="D131" s="6">
        <v>0</v>
      </c>
      <c r="E131" s="11">
        <v>0</v>
      </c>
      <c r="F131" s="230">
        <f t="shared" si="8"/>
        <v>0</v>
      </c>
      <c r="G131" s="242">
        <f t="shared" si="9"/>
        <v>0</v>
      </c>
    </row>
    <row r="132" spans="1:7" x14ac:dyDescent="0.5">
      <c r="A132" s="245" t="s">
        <v>25</v>
      </c>
      <c r="B132" s="7" t="s">
        <v>2</v>
      </c>
      <c r="C132" s="7" t="s">
        <v>19</v>
      </c>
      <c r="D132" s="6">
        <v>0</v>
      </c>
      <c r="E132" s="11">
        <v>0</v>
      </c>
      <c r="F132" s="230">
        <f t="shared" si="8"/>
        <v>0</v>
      </c>
      <c r="G132" s="242">
        <f t="shared" si="9"/>
        <v>0</v>
      </c>
    </row>
    <row r="133" spans="1:7" x14ac:dyDescent="0.5">
      <c r="A133" s="245" t="s">
        <v>25</v>
      </c>
      <c r="B133" s="7" t="s">
        <v>2</v>
      </c>
      <c r="C133" s="7" t="s">
        <v>18</v>
      </c>
      <c r="D133" s="6">
        <v>0</v>
      </c>
      <c r="E133" s="11">
        <v>0</v>
      </c>
      <c r="F133" s="230">
        <f t="shared" si="8"/>
        <v>0</v>
      </c>
      <c r="G133" s="242">
        <f t="shared" si="9"/>
        <v>0</v>
      </c>
    </row>
    <row r="134" spans="1:7" x14ac:dyDescent="0.5">
      <c r="A134" s="245" t="s">
        <v>25</v>
      </c>
      <c r="B134" s="7" t="s">
        <v>2</v>
      </c>
      <c r="C134" s="7" t="s">
        <v>17</v>
      </c>
      <c r="D134" s="6">
        <v>0</v>
      </c>
      <c r="E134" s="11">
        <v>0</v>
      </c>
      <c r="F134" s="230">
        <f t="shared" si="8"/>
        <v>0</v>
      </c>
      <c r="G134" s="242">
        <f t="shared" si="9"/>
        <v>0</v>
      </c>
    </row>
    <row r="135" spans="1:7" x14ac:dyDescent="0.5">
      <c r="A135" s="245" t="s">
        <v>25</v>
      </c>
      <c r="B135" s="7" t="s">
        <v>2</v>
      </c>
      <c r="C135" s="7" t="s">
        <v>16</v>
      </c>
      <c r="D135" s="6">
        <v>0</v>
      </c>
      <c r="E135" s="11">
        <v>0</v>
      </c>
      <c r="F135" s="230">
        <f t="shared" si="8"/>
        <v>0</v>
      </c>
      <c r="G135" s="242">
        <f t="shared" si="9"/>
        <v>0</v>
      </c>
    </row>
    <row r="136" spans="1:7" x14ac:dyDescent="0.5">
      <c r="A136" s="245" t="s">
        <v>25</v>
      </c>
      <c r="B136" s="7" t="s">
        <v>2</v>
      </c>
      <c r="C136" s="7" t="s">
        <v>15</v>
      </c>
      <c r="D136" s="6">
        <v>0</v>
      </c>
      <c r="E136" s="11">
        <v>0</v>
      </c>
      <c r="F136" s="230">
        <f t="shared" si="8"/>
        <v>0</v>
      </c>
      <c r="G136" s="242">
        <f t="shared" si="9"/>
        <v>0</v>
      </c>
    </row>
    <row r="137" spans="1:7" x14ac:dyDescent="0.5">
      <c r="A137" s="245" t="s">
        <v>25</v>
      </c>
      <c r="B137" s="7" t="s">
        <v>2</v>
      </c>
      <c r="C137" s="7" t="s">
        <v>14</v>
      </c>
      <c r="D137" s="6">
        <v>0</v>
      </c>
      <c r="E137" s="11">
        <v>0</v>
      </c>
      <c r="F137" s="230">
        <f t="shared" si="8"/>
        <v>0</v>
      </c>
      <c r="G137" s="242">
        <f t="shared" si="9"/>
        <v>0</v>
      </c>
    </row>
    <row r="138" spans="1:7" x14ac:dyDescent="0.5">
      <c r="A138" s="245" t="s">
        <v>25</v>
      </c>
      <c r="B138" s="7" t="s">
        <v>2</v>
      </c>
      <c r="C138" s="7" t="s">
        <v>13</v>
      </c>
      <c r="D138" s="6">
        <v>0</v>
      </c>
      <c r="E138" s="11">
        <v>0</v>
      </c>
      <c r="F138" s="230">
        <f t="shared" si="8"/>
        <v>0</v>
      </c>
      <c r="G138" s="242">
        <f t="shared" si="9"/>
        <v>0</v>
      </c>
    </row>
    <row r="139" spans="1:7" x14ac:dyDescent="0.5">
      <c r="A139" s="245" t="s">
        <v>25</v>
      </c>
      <c r="B139" s="7" t="s">
        <v>2</v>
      </c>
      <c r="C139" s="7" t="s">
        <v>12</v>
      </c>
      <c r="D139" s="6">
        <v>0</v>
      </c>
      <c r="E139" s="11">
        <v>0</v>
      </c>
      <c r="F139" s="230">
        <f t="shared" si="8"/>
        <v>0</v>
      </c>
      <c r="G139" s="242">
        <f t="shared" si="9"/>
        <v>0</v>
      </c>
    </row>
    <row r="140" spans="1:7" x14ac:dyDescent="0.5">
      <c r="A140" s="245" t="s">
        <v>25</v>
      </c>
      <c r="B140" s="7" t="s">
        <v>2</v>
      </c>
      <c r="C140" s="7" t="s">
        <v>11</v>
      </c>
      <c r="D140" s="6">
        <v>0</v>
      </c>
      <c r="E140" s="11">
        <v>0</v>
      </c>
      <c r="F140" s="230">
        <f t="shared" si="8"/>
        <v>0</v>
      </c>
      <c r="G140" s="242">
        <f t="shared" si="9"/>
        <v>0</v>
      </c>
    </row>
    <row r="141" spans="1:7" x14ac:dyDescent="0.5">
      <c r="A141" s="245" t="s">
        <v>25</v>
      </c>
      <c r="B141" s="7" t="s">
        <v>2</v>
      </c>
      <c r="C141" s="7" t="s">
        <v>10</v>
      </c>
      <c r="D141" s="6">
        <v>0</v>
      </c>
      <c r="E141" s="11">
        <v>0</v>
      </c>
      <c r="F141" s="230">
        <f t="shared" si="8"/>
        <v>0</v>
      </c>
      <c r="G141" s="242">
        <f t="shared" si="9"/>
        <v>0</v>
      </c>
    </row>
    <row r="142" spans="1:7" x14ac:dyDescent="0.5">
      <c r="A142" s="245" t="s">
        <v>25</v>
      </c>
      <c r="B142" s="7" t="s">
        <v>2</v>
      </c>
      <c r="C142" s="7" t="s">
        <v>9</v>
      </c>
      <c r="D142" s="6">
        <v>0</v>
      </c>
      <c r="E142" s="11">
        <v>0</v>
      </c>
      <c r="F142" s="230">
        <f t="shared" si="8"/>
        <v>0</v>
      </c>
      <c r="G142" s="242">
        <f t="shared" si="9"/>
        <v>0</v>
      </c>
    </row>
    <row r="143" spans="1:7" x14ac:dyDescent="0.5">
      <c r="A143" s="245" t="s">
        <v>25</v>
      </c>
      <c r="B143" s="7" t="s">
        <v>2</v>
      </c>
      <c r="C143" s="7" t="s">
        <v>8</v>
      </c>
      <c r="D143" s="6">
        <v>0</v>
      </c>
      <c r="E143" s="11">
        <v>0</v>
      </c>
      <c r="F143" s="230">
        <f t="shared" si="8"/>
        <v>0</v>
      </c>
      <c r="G143" s="242">
        <f t="shared" si="9"/>
        <v>0</v>
      </c>
    </row>
    <row r="144" spans="1:7" x14ac:dyDescent="0.5">
      <c r="A144" s="245" t="s">
        <v>25</v>
      </c>
      <c r="B144" s="7" t="s">
        <v>2</v>
      </c>
      <c r="C144" s="7" t="s">
        <v>7</v>
      </c>
      <c r="D144" s="6">
        <v>0</v>
      </c>
      <c r="E144" s="11">
        <v>0</v>
      </c>
      <c r="F144" s="230">
        <f t="shared" si="8"/>
        <v>0</v>
      </c>
      <c r="G144" s="242">
        <f t="shared" si="9"/>
        <v>0</v>
      </c>
    </row>
    <row r="145" spans="1:7" x14ac:dyDescent="0.5">
      <c r="A145" s="245" t="s">
        <v>25</v>
      </c>
      <c r="B145" s="7" t="s">
        <v>2</v>
      </c>
      <c r="C145" s="7" t="s">
        <v>6</v>
      </c>
      <c r="D145" s="6">
        <v>0</v>
      </c>
      <c r="E145" s="11">
        <v>0</v>
      </c>
      <c r="F145" s="230">
        <f t="shared" si="8"/>
        <v>0</v>
      </c>
      <c r="G145" s="242">
        <f t="shared" si="9"/>
        <v>0</v>
      </c>
    </row>
    <row r="146" spans="1:7" x14ac:dyDescent="0.5">
      <c r="A146" s="245" t="s">
        <v>25</v>
      </c>
      <c r="B146" s="7" t="s">
        <v>2</v>
      </c>
      <c r="C146" s="7" t="s">
        <v>5</v>
      </c>
      <c r="D146" s="6">
        <v>0</v>
      </c>
      <c r="E146" s="11">
        <v>0</v>
      </c>
      <c r="F146" s="230">
        <f t="shared" si="8"/>
        <v>0</v>
      </c>
      <c r="G146" s="242">
        <f t="shared" si="9"/>
        <v>0</v>
      </c>
    </row>
    <row r="147" spans="1:7" x14ac:dyDescent="0.5">
      <c r="A147" s="245" t="s">
        <v>25</v>
      </c>
      <c r="B147" s="7" t="s">
        <v>2</v>
      </c>
      <c r="C147" s="7" t="s">
        <v>4</v>
      </c>
      <c r="D147" s="6">
        <v>0</v>
      </c>
      <c r="E147" s="11">
        <v>0</v>
      </c>
      <c r="F147" s="230">
        <f t="shared" si="8"/>
        <v>0</v>
      </c>
      <c r="G147" s="242">
        <f t="shared" si="9"/>
        <v>0</v>
      </c>
    </row>
    <row r="148" spans="1:7" x14ac:dyDescent="0.5">
      <c r="A148" s="245" t="s">
        <v>25</v>
      </c>
      <c r="B148" s="7" t="s">
        <v>2</v>
      </c>
      <c r="C148" s="7" t="s">
        <v>1</v>
      </c>
      <c r="D148" s="6">
        <v>0</v>
      </c>
      <c r="E148" s="11">
        <v>0</v>
      </c>
      <c r="F148" s="230">
        <f t="shared" si="8"/>
        <v>0</v>
      </c>
      <c r="G148" s="242">
        <f t="shared" si="9"/>
        <v>0</v>
      </c>
    </row>
    <row r="149" spans="1:7" x14ac:dyDescent="0.5">
      <c r="A149" s="246" t="s">
        <v>24</v>
      </c>
      <c r="B149" s="7" t="s">
        <v>21</v>
      </c>
      <c r="C149" s="7" t="s">
        <v>20</v>
      </c>
      <c r="D149" s="6">
        <v>7</v>
      </c>
      <c r="E149" s="11">
        <v>54</v>
      </c>
      <c r="F149" s="230">
        <f>D149*$K$10</f>
        <v>2.1925243770314196</v>
      </c>
      <c r="G149" s="242">
        <f>E149*$N$10</f>
        <v>71.87658893003703</v>
      </c>
    </row>
    <row r="150" spans="1:7" x14ac:dyDescent="0.5">
      <c r="A150" s="246" t="s">
        <v>24</v>
      </c>
      <c r="B150" s="7" t="s">
        <v>21</v>
      </c>
      <c r="C150" s="7" t="s">
        <v>19</v>
      </c>
      <c r="D150" s="6">
        <v>14</v>
      </c>
      <c r="E150" s="11">
        <v>318</v>
      </c>
      <c r="F150" s="230">
        <f t="shared" ref="F150:F184" si="10">D150*$K$10</f>
        <v>4.3850487540628391</v>
      </c>
      <c r="G150" s="242">
        <f t="shared" ref="G150:G184" si="11">E150*$N$10</f>
        <v>423.27324592132919</v>
      </c>
    </row>
    <row r="151" spans="1:7" x14ac:dyDescent="0.5">
      <c r="A151" s="246" t="s">
        <v>24</v>
      </c>
      <c r="B151" s="7" t="s">
        <v>21</v>
      </c>
      <c r="C151" s="7" t="s">
        <v>18</v>
      </c>
      <c r="D151" s="6">
        <v>15</v>
      </c>
      <c r="E151" s="11">
        <v>775</v>
      </c>
      <c r="F151" s="230">
        <f t="shared" si="10"/>
        <v>4.6982665222101847</v>
      </c>
      <c r="G151" s="242">
        <f t="shared" si="11"/>
        <v>1031.5621559403464</v>
      </c>
    </row>
    <row r="152" spans="1:7" x14ac:dyDescent="0.5">
      <c r="A152" s="246" t="s">
        <v>24</v>
      </c>
      <c r="B152" s="7" t="s">
        <v>21</v>
      </c>
      <c r="C152" s="7" t="s">
        <v>17</v>
      </c>
      <c r="D152" s="6">
        <v>77</v>
      </c>
      <c r="E152" s="11">
        <v>2482</v>
      </c>
      <c r="F152" s="230">
        <f t="shared" si="10"/>
        <v>24.117768147345615</v>
      </c>
      <c r="G152" s="242">
        <f t="shared" si="11"/>
        <v>3303.660994895406</v>
      </c>
    </row>
    <row r="153" spans="1:7" x14ac:dyDescent="0.5">
      <c r="A153" s="246" t="s">
        <v>24</v>
      </c>
      <c r="B153" s="7" t="s">
        <v>21</v>
      </c>
      <c r="C153" s="7" t="s">
        <v>16</v>
      </c>
      <c r="D153" s="6">
        <v>108</v>
      </c>
      <c r="E153" s="11">
        <v>3627</v>
      </c>
      <c r="F153" s="230">
        <f t="shared" si="10"/>
        <v>33.827518959913327</v>
      </c>
      <c r="G153" s="242">
        <f t="shared" si="11"/>
        <v>4827.710889800821</v>
      </c>
    </row>
    <row r="154" spans="1:7" x14ac:dyDescent="0.5">
      <c r="A154" s="246" t="s">
        <v>24</v>
      </c>
      <c r="B154" s="7" t="s">
        <v>21</v>
      </c>
      <c r="C154" s="7" t="s">
        <v>15</v>
      </c>
      <c r="D154" s="6">
        <v>83</v>
      </c>
      <c r="E154" s="11">
        <v>2801</v>
      </c>
      <c r="F154" s="230">
        <f t="shared" si="10"/>
        <v>25.99707475622969</v>
      </c>
      <c r="G154" s="242">
        <f t="shared" si="11"/>
        <v>3728.2652887598842</v>
      </c>
    </row>
    <row r="155" spans="1:7" x14ac:dyDescent="0.5">
      <c r="A155" s="246" t="s">
        <v>24</v>
      </c>
      <c r="B155" s="7" t="s">
        <v>21</v>
      </c>
      <c r="C155" s="7" t="s">
        <v>14</v>
      </c>
      <c r="D155" s="6">
        <v>63</v>
      </c>
      <c r="E155" s="11">
        <v>2199</v>
      </c>
      <c r="F155" s="230">
        <f t="shared" si="10"/>
        <v>19.732719393282775</v>
      </c>
      <c r="G155" s="242">
        <f t="shared" si="11"/>
        <v>2926.9744269842859</v>
      </c>
    </row>
    <row r="156" spans="1:7" x14ac:dyDescent="0.5">
      <c r="A156" s="246" t="s">
        <v>24</v>
      </c>
      <c r="B156" s="7" t="s">
        <v>21</v>
      </c>
      <c r="C156" s="7" t="s">
        <v>13</v>
      </c>
      <c r="D156" s="6">
        <v>51</v>
      </c>
      <c r="E156" s="11">
        <v>1987</v>
      </c>
      <c r="F156" s="230">
        <f t="shared" si="10"/>
        <v>15.974106175514628</v>
      </c>
      <c r="G156" s="242">
        <f t="shared" si="11"/>
        <v>2644.7922630367334</v>
      </c>
    </row>
    <row r="157" spans="1:7" x14ac:dyDescent="0.5">
      <c r="A157" s="246" t="s">
        <v>24</v>
      </c>
      <c r="B157" s="7" t="s">
        <v>21</v>
      </c>
      <c r="C157" s="7" t="s">
        <v>12</v>
      </c>
      <c r="D157" s="6">
        <v>44</v>
      </c>
      <c r="E157" s="11">
        <v>1665</v>
      </c>
      <c r="F157" s="230">
        <f t="shared" si="10"/>
        <v>13.781581798483208</v>
      </c>
      <c r="G157" s="242">
        <f t="shared" si="11"/>
        <v>2216.1948253428086</v>
      </c>
    </row>
    <row r="158" spans="1:7" x14ac:dyDescent="0.5">
      <c r="A158" s="246" t="s">
        <v>24</v>
      </c>
      <c r="B158" s="7" t="s">
        <v>21</v>
      </c>
      <c r="C158" s="7" t="s">
        <v>11</v>
      </c>
      <c r="D158" s="6">
        <v>41</v>
      </c>
      <c r="E158" s="11">
        <v>1268</v>
      </c>
      <c r="F158" s="230">
        <f t="shared" si="10"/>
        <v>12.841928494041172</v>
      </c>
      <c r="G158" s="242">
        <f t="shared" si="11"/>
        <v>1687.7687919127216</v>
      </c>
    </row>
    <row r="159" spans="1:7" x14ac:dyDescent="0.5">
      <c r="A159" s="246" t="s">
        <v>24</v>
      </c>
      <c r="B159" s="7" t="s">
        <v>21</v>
      </c>
      <c r="C159" s="7" t="s">
        <v>10</v>
      </c>
      <c r="D159" s="6">
        <v>46</v>
      </c>
      <c r="E159" s="11">
        <v>1001</v>
      </c>
      <c r="F159" s="230">
        <f t="shared" si="10"/>
        <v>14.408017334777899</v>
      </c>
      <c r="G159" s="242">
        <f t="shared" si="11"/>
        <v>1332.3789910919829</v>
      </c>
    </row>
    <row r="160" spans="1:7" x14ac:dyDescent="0.5">
      <c r="A160" s="246" t="s">
        <v>24</v>
      </c>
      <c r="B160" s="7" t="s">
        <v>21</v>
      </c>
      <c r="C160" s="7" t="s">
        <v>9</v>
      </c>
      <c r="D160" s="6">
        <v>45</v>
      </c>
      <c r="E160" s="11">
        <v>741</v>
      </c>
      <c r="F160" s="230">
        <f t="shared" si="10"/>
        <v>14.094799566630554</v>
      </c>
      <c r="G160" s="242">
        <f t="shared" si="11"/>
        <v>986.30652587328598</v>
      </c>
    </row>
    <row r="161" spans="1:7" x14ac:dyDescent="0.5">
      <c r="A161" s="246" t="s">
        <v>24</v>
      </c>
      <c r="B161" s="7" t="s">
        <v>21</v>
      </c>
      <c r="C161" s="7" t="s">
        <v>8</v>
      </c>
      <c r="D161" s="6">
        <v>32</v>
      </c>
      <c r="E161" s="11">
        <v>420</v>
      </c>
      <c r="F161" s="230">
        <f t="shared" si="10"/>
        <v>10.022968580715061</v>
      </c>
      <c r="G161" s="242">
        <f t="shared" si="11"/>
        <v>559.04013612251026</v>
      </c>
    </row>
    <row r="162" spans="1:7" x14ac:dyDescent="0.5">
      <c r="A162" s="246" t="s">
        <v>24</v>
      </c>
      <c r="B162" s="7" t="s">
        <v>21</v>
      </c>
      <c r="C162" s="7" t="s">
        <v>7</v>
      </c>
      <c r="D162" s="6">
        <v>26</v>
      </c>
      <c r="E162" s="11">
        <v>182</v>
      </c>
      <c r="F162" s="230">
        <f t="shared" si="10"/>
        <v>8.1436619718309871</v>
      </c>
      <c r="G162" s="242">
        <f t="shared" si="11"/>
        <v>242.25072565308778</v>
      </c>
    </row>
    <row r="163" spans="1:7" x14ac:dyDescent="0.5">
      <c r="A163" s="246" t="s">
        <v>24</v>
      </c>
      <c r="B163" s="7" t="s">
        <v>21</v>
      </c>
      <c r="C163" s="7" t="s">
        <v>6</v>
      </c>
      <c r="D163" s="6">
        <v>21</v>
      </c>
      <c r="E163" s="11">
        <v>109</v>
      </c>
      <c r="F163" s="230">
        <f t="shared" si="10"/>
        <v>6.5775731310942582</v>
      </c>
      <c r="G163" s="242">
        <f t="shared" si="11"/>
        <v>145.08422580322292</v>
      </c>
    </row>
    <row r="164" spans="1:7" x14ac:dyDescent="0.5">
      <c r="A164" s="246" t="s">
        <v>24</v>
      </c>
      <c r="B164" s="7" t="s">
        <v>21</v>
      </c>
      <c r="C164" s="7" t="s">
        <v>5</v>
      </c>
      <c r="D164" s="6">
        <v>15</v>
      </c>
      <c r="E164" s="11">
        <v>71</v>
      </c>
      <c r="F164" s="230">
        <f t="shared" si="10"/>
        <v>4.6982665222101847</v>
      </c>
      <c r="G164" s="242">
        <f t="shared" si="11"/>
        <v>94.504403963567214</v>
      </c>
    </row>
    <row r="165" spans="1:7" x14ac:dyDescent="0.5">
      <c r="A165" s="246" t="s">
        <v>24</v>
      </c>
      <c r="B165" s="7" t="s">
        <v>21</v>
      </c>
      <c r="C165" s="7" t="s">
        <v>4</v>
      </c>
      <c r="D165" s="6">
        <v>9</v>
      </c>
      <c r="E165" s="11">
        <v>33</v>
      </c>
      <c r="F165" s="230">
        <f t="shared" si="10"/>
        <v>2.8189599133261107</v>
      </c>
      <c r="G165" s="242">
        <f t="shared" si="11"/>
        <v>43.92458212391152</v>
      </c>
    </row>
    <row r="166" spans="1:7" x14ac:dyDescent="0.5">
      <c r="A166" s="246" t="s">
        <v>24</v>
      </c>
      <c r="B166" s="7" t="s">
        <v>21</v>
      </c>
      <c r="C166" s="7" t="s">
        <v>1</v>
      </c>
      <c r="D166" s="6">
        <v>6</v>
      </c>
      <c r="E166" s="11">
        <v>13</v>
      </c>
      <c r="F166" s="230">
        <f t="shared" si="10"/>
        <v>1.879306608884074</v>
      </c>
      <c r="G166" s="242">
        <f t="shared" si="11"/>
        <v>17.303623260934842</v>
      </c>
    </row>
    <row r="167" spans="1:7" x14ac:dyDescent="0.5">
      <c r="A167" s="246" t="s">
        <v>24</v>
      </c>
      <c r="B167" s="7" t="s">
        <v>2</v>
      </c>
      <c r="C167" s="7" t="s">
        <v>20</v>
      </c>
      <c r="D167" s="6">
        <v>6</v>
      </c>
      <c r="E167" s="11">
        <v>66</v>
      </c>
      <c r="F167" s="230">
        <f t="shared" si="10"/>
        <v>1.879306608884074</v>
      </c>
      <c r="G167" s="242">
        <f t="shared" si="11"/>
        <v>87.84916424782304</v>
      </c>
    </row>
    <row r="168" spans="1:7" x14ac:dyDescent="0.5">
      <c r="A168" s="246" t="s">
        <v>24</v>
      </c>
      <c r="B168" s="7" t="s">
        <v>2</v>
      </c>
      <c r="C168" s="7" t="s">
        <v>19</v>
      </c>
      <c r="D168" s="6">
        <v>7</v>
      </c>
      <c r="E168" s="11">
        <v>304</v>
      </c>
      <c r="F168" s="230">
        <f t="shared" si="10"/>
        <v>2.1925243770314196</v>
      </c>
      <c r="G168" s="242">
        <f t="shared" si="11"/>
        <v>404.63857471724555</v>
      </c>
    </row>
    <row r="169" spans="1:7" x14ac:dyDescent="0.5">
      <c r="A169" s="246" t="s">
        <v>24</v>
      </c>
      <c r="B169" s="7" t="s">
        <v>2</v>
      </c>
      <c r="C169" s="7" t="s">
        <v>18</v>
      </c>
      <c r="D169" s="6">
        <v>5</v>
      </c>
      <c r="E169" s="11">
        <v>605</v>
      </c>
      <c r="F169" s="230">
        <f t="shared" si="10"/>
        <v>1.5660888407367282</v>
      </c>
      <c r="G169" s="242">
        <f t="shared" si="11"/>
        <v>805.28400560504463</v>
      </c>
    </row>
    <row r="170" spans="1:7" x14ac:dyDescent="0.5">
      <c r="A170" s="246" t="s">
        <v>24</v>
      </c>
      <c r="B170" s="7" t="s">
        <v>2</v>
      </c>
      <c r="C170" s="7" t="s">
        <v>17</v>
      </c>
      <c r="D170" s="6">
        <v>20</v>
      </c>
      <c r="E170" s="11">
        <v>1153</v>
      </c>
      <c r="F170" s="230">
        <f t="shared" si="10"/>
        <v>6.2643553629469126</v>
      </c>
      <c r="G170" s="242">
        <f t="shared" si="11"/>
        <v>1534.6982784506056</v>
      </c>
    </row>
    <row r="171" spans="1:7" x14ac:dyDescent="0.5">
      <c r="A171" s="246" t="s">
        <v>24</v>
      </c>
      <c r="B171" s="7" t="s">
        <v>2</v>
      </c>
      <c r="C171" s="7" t="s">
        <v>16</v>
      </c>
      <c r="D171" s="6">
        <v>20</v>
      </c>
      <c r="E171" s="11">
        <v>1312</v>
      </c>
      <c r="F171" s="230">
        <f t="shared" si="10"/>
        <v>6.2643553629469126</v>
      </c>
      <c r="G171" s="242">
        <f t="shared" si="11"/>
        <v>1746.3349014112703</v>
      </c>
    </row>
    <row r="172" spans="1:7" x14ac:dyDescent="0.5">
      <c r="A172" s="246" t="s">
        <v>24</v>
      </c>
      <c r="B172" s="7" t="s">
        <v>2</v>
      </c>
      <c r="C172" s="7" t="s">
        <v>15</v>
      </c>
      <c r="D172" s="6">
        <v>18</v>
      </c>
      <c r="E172" s="11">
        <v>1007</v>
      </c>
      <c r="F172" s="230">
        <f t="shared" si="10"/>
        <v>5.6379198266522215</v>
      </c>
      <c r="G172" s="242">
        <f t="shared" si="11"/>
        <v>1340.3652787508759</v>
      </c>
    </row>
    <row r="173" spans="1:7" x14ac:dyDescent="0.5">
      <c r="A173" s="246" t="s">
        <v>24</v>
      </c>
      <c r="B173" s="7" t="s">
        <v>2</v>
      </c>
      <c r="C173" s="7" t="s">
        <v>14</v>
      </c>
      <c r="D173" s="6">
        <v>16</v>
      </c>
      <c r="E173" s="11">
        <v>1018</v>
      </c>
      <c r="F173" s="230">
        <f t="shared" si="10"/>
        <v>5.0114842903575303</v>
      </c>
      <c r="G173" s="242">
        <f t="shared" si="11"/>
        <v>1355.0068061255131</v>
      </c>
    </row>
    <row r="174" spans="1:7" x14ac:dyDescent="0.5">
      <c r="A174" s="246" t="s">
        <v>24</v>
      </c>
      <c r="B174" s="7" t="s">
        <v>2</v>
      </c>
      <c r="C174" s="7" t="s">
        <v>13</v>
      </c>
      <c r="D174" s="6">
        <v>13</v>
      </c>
      <c r="E174" s="11">
        <v>1019</v>
      </c>
      <c r="F174" s="230">
        <f t="shared" si="10"/>
        <v>4.0718309859154935</v>
      </c>
      <c r="G174" s="242">
        <f t="shared" si="11"/>
        <v>1356.337854068662</v>
      </c>
    </row>
    <row r="175" spans="1:7" x14ac:dyDescent="0.5">
      <c r="A175" s="246" t="s">
        <v>24</v>
      </c>
      <c r="B175" s="7" t="s">
        <v>2</v>
      </c>
      <c r="C175" s="7" t="s">
        <v>12</v>
      </c>
      <c r="D175" s="6">
        <v>15</v>
      </c>
      <c r="E175" s="11">
        <v>837</v>
      </c>
      <c r="F175" s="230">
        <f t="shared" si="10"/>
        <v>4.6982665222101847</v>
      </c>
      <c r="G175" s="242">
        <f t="shared" si="11"/>
        <v>1114.0871284155742</v>
      </c>
    </row>
    <row r="176" spans="1:7" x14ac:dyDescent="0.5">
      <c r="A176" s="246" t="s">
        <v>24</v>
      </c>
      <c r="B176" s="7" t="s">
        <v>2</v>
      </c>
      <c r="C176" s="7" t="s">
        <v>11</v>
      </c>
      <c r="D176" s="6">
        <v>15</v>
      </c>
      <c r="E176" s="11">
        <v>681</v>
      </c>
      <c r="F176" s="230">
        <f t="shared" si="10"/>
        <v>4.6982665222101847</v>
      </c>
      <c r="G176" s="242">
        <f t="shared" si="11"/>
        <v>906.44364928435596</v>
      </c>
    </row>
    <row r="177" spans="1:7" x14ac:dyDescent="0.5">
      <c r="A177" s="246" t="s">
        <v>24</v>
      </c>
      <c r="B177" s="7" t="s">
        <v>2</v>
      </c>
      <c r="C177" s="7" t="s">
        <v>10</v>
      </c>
      <c r="D177" s="6">
        <v>15</v>
      </c>
      <c r="E177" s="11">
        <v>620</v>
      </c>
      <c r="F177" s="230">
        <f t="shared" si="10"/>
        <v>4.6982665222101847</v>
      </c>
      <c r="G177" s="242">
        <f t="shared" si="11"/>
        <v>825.24972475227707</v>
      </c>
    </row>
    <row r="178" spans="1:7" x14ac:dyDescent="0.5">
      <c r="A178" s="246" t="s">
        <v>24</v>
      </c>
      <c r="B178" s="7" t="s">
        <v>2</v>
      </c>
      <c r="C178" s="7" t="s">
        <v>9</v>
      </c>
      <c r="D178" s="6">
        <v>16</v>
      </c>
      <c r="E178" s="11">
        <v>552</v>
      </c>
      <c r="F178" s="230">
        <f t="shared" si="10"/>
        <v>5.0114842903575303</v>
      </c>
      <c r="G178" s="242">
        <f t="shared" si="11"/>
        <v>734.7384646181564</v>
      </c>
    </row>
    <row r="179" spans="1:7" x14ac:dyDescent="0.5">
      <c r="A179" s="246" t="s">
        <v>24</v>
      </c>
      <c r="B179" s="7" t="s">
        <v>2</v>
      </c>
      <c r="C179" s="7" t="s">
        <v>8</v>
      </c>
      <c r="D179" s="6">
        <v>13</v>
      </c>
      <c r="E179" s="11">
        <v>426</v>
      </c>
      <c r="F179" s="230">
        <f t="shared" si="10"/>
        <v>4.0718309859154935</v>
      </c>
      <c r="G179" s="242">
        <f t="shared" si="11"/>
        <v>567.02642378140331</v>
      </c>
    </row>
    <row r="180" spans="1:7" x14ac:dyDescent="0.5">
      <c r="A180" s="246" t="s">
        <v>24</v>
      </c>
      <c r="B180" s="7" t="s">
        <v>2</v>
      </c>
      <c r="C180" s="7" t="s">
        <v>7</v>
      </c>
      <c r="D180" s="6">
        <v>12</v>
      </c>
      <c r="E180" s="11">
        <v>280</v>
      </c>
      <c r="F180" s="230">
        <f t="shared" si="10"/>
        <v>3.7586132177681479</v>
      </c>
      <c r="G180" s="242">
        <f t="shared" si="11"/>
        <v>372.69342408167353</v>
      </c>
    </row>
    <row r="181" spans="1:7" x14ac:dyDescent="0.5">
      <c r="A181" s="246" t="s">
        <v>24</v>
      </c>
      <c r="B181" s="7" t="s">
        <v>2</v>
      </c>
      <c r="C181" s="7" t="s">
        <v>6</v>
      </c>
      <c r="D181" s="6">
        <v>12</v>
      </c>
      <c r="E181" s="11">
        <v>191</v>
      </c>
      <c r="F181" s="230">
        <f t="shared" si="10"/>
        <v>3.7586132177681479</v>
      </c>
      <c r="G181" s="242">
        <f t="shared" si="11"/>
        <v>254.2301571414273</v>
      </c>
    </row>
    <row r="182" spans="1:7" x14ac:dyDescent="0.5">
      <c r="A182" s="246" t="s">
        <v>24</v>
      </c>
      <c r="B182" s="7" t="s">
        <v>2</v>
      </c>
      <c r="C182" s="7" t="s">
        <v>5</v>
      </c>
      <c r="D182" s="6">
        <v>8</v>
      </c>
      <c r="E182" s="11">
        <v>103</v>
      </c>
      <c r="F182" s="230">
        <f t="shared" si="10"/>
        <v>2.5057421451787651</v>
      </c>
      <c r="G182" s="242">
        <f t="shared" si="11"/>
        <v>137.0979381443299</v>
      </c>
    </row>
    <row r="183" spans="1:7" x14ac:dyDescent="0.5">
      <c r="A183" s="246" t="s">
        <v>24</v>
      </c>
      <c r="B183" s="7" t="s">
        <v>2</v>
      </c>
      <c r="C183" s="7" t="s">
        <v>4</v>
      </c>
      <c r="D183" s="6">
        <v>5</v>
      </c>
      <c r="E183" s="11">
        <v>39</v>
      </c>
      <c r="F183" s="230">
        <f t="shared" si="10"/>
        <v>1.5660888407367282</v>
      </c>
      <c r="G183" s="242">
        <f t="shared" si="11"/>
        <v>51.910869782804525</v>
      </c>
    </row>
    <row r="184" spans="1:7" x14ac:dyDescent="0.5">
      <c r="A184" s="246" t="s">
        <v>24</v>
      </c>
      <c r="B184" s="7" t="s">
        <v>2</v>
      </c>
      <c r="C184" s="7" t="s">
        <v>1</v>
      </c>
      <c r="D184" s="6">
        <v>4</v>
      </c>
      <c r="E184" s="11">
        <v>14</v>
      </c>
      <c r="F184" s="230">
        <f t="shared" si="10"/>
        <v>1.2528710725893826</v>
      </c>
      <c r="G184" s="242">
        <f t="shared" si="11"/>
        <v>18.634671204083677</v>
      </c>
    </row>
    <row r="185" spans="1:7" x14ac:dyDescent="0.5">
      <c r="A185" s="247" t="s">
        <v>23</v>
      </c>
      <c r="B185" s="7" t="s">
        <v>21</v>
      </c>
      <c r="C185" s="7" t="s">
        <v>20</v>
      </c>
      <c r="D185" s="6">
        <v>0</v>
      </c>
      <c r="E185" s="11">
        <v>0</v>
      </c>
      <c r="F185" s="230">
        <f>D185*$K$11</f>
        <v>0</v>
      </c>
      <c r="G185" s="242">
        <f>E185*$N$11</f>
        <v>0</v>
      </c>
    </row>
    <row r="186" spans="1:7" x14ac:dyDescent="0.5">
      <c r="A186" s="247" t="s">
        <v>23</v>
      </c>
      <c r="B186" s="7" t="s">
        <v>21</v>
      </c>
      <c r="C186" s="7" t="s">
        <v>19</v>
      </c>
      <c r="D186" s="6">
        <v>0</v>
      </c>
      <c r="E186" s="11">
        <v>0</v>
      </c>
      <c r="F186" s="230">
        <f t="shared" ref="F186:F220" si="12">D186*$K$11</f>
        <v>0</v>
      </c>
      <c r="G186" s="242">
        <f t="shared" ref="G186:G220" si="13">E186*$N$11</f>
        <v>0</v>
      </c>
    </row>
    <row r="187" spans="1:7" x14ac:dyDescent="0.5">
      <c r="A187" s="247" t="s">
        <v>23</v>
      </c>
      <c r="B187" s="7" t="s">
        <v>21</v>
      </c>
      <c r="C187" s="7" t="s">
        <v>18</v>
      </c>
      <c r="D187" s="6">
        <v>0</v>
      </c>
      <c r="E187" s="11">
        <v>0</v>
      </c>
      <c r="F187" s="230">
        <f t="shared" si="12"/>
        <v>0</v>
      </c>
      <c r="G187" s="242">
        <f t="shared" si="13"/>
        <v>0</v>
      </c>
    </row>
    <row r="188" spans="1:7" x14ac:dyDescent="0.5">
      <c r="A188" s="247" t="s">
        <v>23</v>
      </c>
      <c r="B188" s="7" t="s">
        <v>21</v>
      </c>
      <c r="C188" s="7" t="s">
        <v>17</v>
      </c>
      <c r="D188" s="6">
        <v>0</v>
      </c>
      <c r="E188" s="11">
        <v>0</v>
      </c>
      <c r="F188" s="230">
        <f t="shared" si="12"/>
        <v>0</v>
      </c>
      <c r="G188" s="242">
        <f t="shared" si="13"/>
        <v>0</v>
      </c>
    </row>
    <row r="189" spans="1:7" x14ac:dyDescent="0.5">
      <c r="A189" s="247" t="s">
        <v>23</v>
      </c>
      <c r="B189" s="7" t="s">
        <v>21</v>
      </c>
      <c r="C189" s="7" t="s">
        <v>16</v>
      </c>
      <c r="D189" s="6">
        <v>0</v>
      </c>
      <c r="E189" s="11">
        <v>0</v>
      </c>
      <c r="F189" s="230">
        <f t="shared" si="12"/>
        <v>0</v>
      </c>
      <c r="G189" s="242">
        <f t="shared" si="13"/>
        <v>0</v>
      </c>
    </row>
    <row r="190" spans="1:7" x14ac:dyDescent="0.5">
      <c r="A190" s="247" t="s">
        <v>23</v>
      </c>
      <c r="B190" s="7" t="s">
        <v>21</v>
      </c>
      <c r="C190" s="7" t="s">
        <v>15</v>
      </c>
      <c r="D190" s="6">
        <v>0</v>
      </c>
      <c r="E190" s="11">
        <v>0</v>
      </c>
      <c r="F190" s="230">
        <f t="shared" si="12"/>
        <v>0</v>
      </c>
      <c r="G190" s="242">
        <f t="shared" si="13"/>
        <v>0</v>
      </c>
    </row>
    <row r="191" spans="1:7" x14ac:dyDescent="0.5">
      <c r="A191" s="247" t="s">
        <v>23</v>
      </c>
      <c r="B191" s="7" t="s">
        <v>21</v>
      </c>
      <c r="C191" s="7" t="s">
        <v>14</v>
      </c>
      <c r="D191" s="6">
        <v>0</v>
      </c>
      <c r="E191" s="11">
        <v>0</v>
      </c>
      <c r="F191" s="230">
        <f t="shared" si="12"/>
        <v>0</v>
      </c>
      <c r="G191" s="242">
        <f t="shared" si="13"/>
        <v>0</v>
      </c>
    </row>
    <row r="192" spans="1:7" x14ac:dyDescent="0.5">
      <c r="A192" s="247" t="s">
        <v>23</v>
      </c>
      <c r="B192" s="7" t="s">
        <v>21</v>
      </c>
      <c r="C192" s="7" t="s">
        <v>13</v>
      </c>
      <c r="D192" s="6">
        <v>0</v>
      </c>
      <c r="E192" s="11">
        <v>0</v>
      </c>
      <c r="F192" s="230">
        <f t="shared" si="12"/>
        <v>0</v>
      </c>
      <c r="G192" s="242">
        <f t="shared" si="13"/>
        <v>0</v>
      </c>
    </row>
    <row r="193" spans="1:7" x14ac:dyDescent="0.5">
      <c r="A193" s="247" t="s">
        <v>23</v>
      </c>
      <c r="B193" s="7" t="s">
        <v>21</v>
      </c>
      <c r="C193" s="7" t="s">
        <v>12</v>
      </c>
      <c r="D193" s="6">
        <v>0</v>
      </c>
      <c r="E193" s="11">
        <v>0</v>
      </c>
      <c r="F193" s="230">
        <f t="shared" si="12"/>
        <v>0</v>
      </c>
      <c r="G193" s="242">
        <f t="shared" si="13"/>
        <v>0</v>
      </c>
    </row>
    <row r="194" spans="1:7" x14ac:dyDescent="0.5">
      <c r="A194" s="247" t="s">
        <v>23</v>
      </c>
      <c r="B194" s="7" t="s">
        <v>21</v>
      </c>
      <c r="C194" s="7" t="s">
        <v>11</v>
      </c>
      <c r="D194" s="6">
        <v>0</v>
      </c>
      <c r="E194" s="11">
        <v>0</v>
      </c>
      <c r="F194" s="230">
        <f t="shared" si="12"/>
        <v>0</v>
      </c>
      <c r="G194" s="242">
        <f t="shared" si="13"/>
        <v>0</v>
      </c>
    </row>
    <row r="195" spans="1:7" x14ac:dyDescent="0.5">
      <c r="A195" s="247" t="s">
        <v>23</v>
      </c>
      <c r="B195" s="7" t="s">
        <v>21</v>
      </c>
      <c r="C195" s="7" t="s">
        <v>10</v>
      </c>
      <c r="D195" s="6">
        <v>0</v>
      </c>
      <c r="E195" s="11">
        <v>0</v>
      </c>
      <c r="F195" s="230">
        <f t="shared" si="12"/>
        <v>0</v>
      </c>
      <c r="G195" s="242">
        <f t="shared" si="13"/>
        <v>0</v>
      </c>
    </row>
    <row r="196" spans="1:7" x14ac:dyDescent="0.5">
      <c r="A196" s="247" t="s">
        <v>23</v>
      </c>
      <c r="B196" s="7" t="s">
        <v>21</v>
      </c>
      <c r="C196" s="7" t="s">
        <v>9</v>
      </c>
      <c r="D196" s="6">
        <v>0</v>
      </c>
      <c r="E196" s="11">
        <v>0</v>
      </c>
      <c r="F196" s="230">
        <f t="shared" si="12"/>
        <v>0</v>
      </c>
      <c r="G196" s="242">
        <f t="shared" si="13"/>
        <v>0</v>
      </c>
    </row>
    <row r="197" spans="1:7" x14ac:dyDescent="0.5">
      <c r="A197" s="247" t="s">
        <v>23</v>
      </c>
      <c r="B197" s="7" t="s">
        <v>21</v>
      </c>
      <c r="C197" s="7" t="s">
        <v>8</v>
      </c>
      <c r="D197" s="6">
        <v>0</v>
      </c>
      <c r="E197" s="11">
        <v>0</v>
      </c>
      <c r="F197" s="230">
        <f t="shared" si="12"/>
        <v>0</v>
      </c>
      <c r="G197" s="242">
        <f t="shared" si="13"/>
        <v>0</v>
      </c>
    </row>
    <row r="198" spans="1:7" x14ac:dyDescent="0.5">
      <c r="A198" s="247" t="s">
        <v>23</v>
      </c>
      <c r="B198" s="7" t="s">
        <v>21</v>
      </c>
      <c r="C198" s="7" t="s">
        <v>7</v>
      </c>
      <c r="D198" s="6">
        <v>0</v>
      </c>
      <c r="E198" s="11">
        <v>0</v>
      </c>
      <c r="F198" s="230">
        <f t="shared" si="12"/>
        <v>0</v>
      </c>
      <c r="G198" s="242">
        <f t="shared" si="13"/>
        <v>0</v>
      </c>
    </row>
    <row r="199" spans="1:7" x14ac:dyDescent="0.5">
      <c r="A199" s="247" t="s">
        <v>23</v>
      </c>
      <c r="B199" s="7" t="s">
        <v>21</v>
      </c>
      <c r="C199" s="7" t="s">
        <v>6</v>
      </c>
      <c r="D199" s="6">
        <v>0</v>
      </c>
      <c r="E199" s="11">
        <v>0</v>
      </c>
      <c r="F199" s="230">
        <f t="shared" si="12"/>
        <v>0</v>
      </c>
      <c r="G199" s="242">
        <f t="shared" si="13"/>
        <v>0</v>
      </c>
    </row>
    <row r="200" spans="1:7" x14ac:dyDescent="0.5">
      <c r="A200" s="247" t="s">
        <v>23</v>
      </c>
      <c r="B200" s="7" t="s">
        <v>21</v>
      </c>
      <c r="C200" s="7" t="s">
        <v>5</v>
      </c>
      <c r="D200" s="6">
        <v>0</v>
      </c>
      <c r="E200" s="11">
        <v>0</v>
      </c>
      <c r="F200" s="230">
        <f t="shared" si="12"/>
        <v>0</v>
      </c>
      <c r="G200" s="242">
        <f t="shared" si="13"/>
        <v>0</v>
      </c>
    </row>
    <row r="201" spans="1:7" x14ac:dyDescent="0.5">
      <c r="A201" s="247" t="s">
        <v>23</v>
      </c>
      <c r="B201" s="7" t="s">
        <v>21</v>
      </c>
      <c r="C201" s="7" t="s">
        <v>4</v>
      </c>
      <c r="D201" s="6">
        <v>0</v>
      </c>
      <c r="E201" s="11">
        <v>0</v>
      </c>
      <c r="F201" s="230">
        <f t="shared" si="12"/>
        <v>0</v>
      </c>
      <c r="G201" s="242">
        <f t="shared" si="13"/>
        <v>0</v>
      </c>
    </row>
    <row r="202" spans="1:7" x14ac:dyDescent="0.5">
      <c r="A202" s="247" t="s">
        <v>23</v>
      </c>
      <c r="B202" s="7" t="s">
        <v>21</v>
      </c>
      <c r="C202" s="7" t="s">
        <v>1</v>
      </c>
      <c r="D202" s="6">
        <v>0</v>
      </c>
      <c r="E202" s="11">
        <v>0</v>
      </c>
      <c r="F202" s="230">
        <f t="shared" si="12"/>
        <v>0</v>
      </c>
      <c r="G202" s="242">
        <f t="shared" si="13"/>
        <v>0</v>
      </c>
    </row>
    <row r="203" spans="1:7" x14ac:dyDescent="0.5">
      <c r="A203" s="247" t="s">
        <v>23</v>
      </c>
      <c r="B203" s="7" t="s">
        <v>2</v>
      </c>
      <c r="C203" s="7" t="s">
        <v>20</v>
      </c>
      <c r="D203" s="6">
        <v>0</v>
      </c>
      <c r="E203" s="11">
        <v>0</v>
      </c>
      <c r="F203" s="230">
        <f t="shared" si="12"/>
        <v>0</v>
      </c>
      <c r="G203" s="242">
        <f t="shared" si="13"/>
        <v>0</v>
      </c>
    </row>
    <row r="204" spans="1:7" x14ac:dyDescent="0.5">
      <c r="A204" s="247" t="s">
        <v>23</v>
      </c>
      <c r="B204" s="7" t="s">
        <v>2</v>
      </c>
      <c r="C204" s="7" t="s">
        <v>19</v>
      </c>
      <c r="D204" s="6">
        <v>0</v>
      </c>
      <c r="E204" s="11">
        <v>0</v>
      </c>
      <c r="F204" s="230">
        <f t="shared" si="12"/>
        <v>0</v>
      </c>
      <c r="G204" s="242">
        <f t="shared" si="13"/>
        <v>0</v>
      </c>
    </row>
    <row r="205" spans="1:7" x14ac:dyDescent="0.5">
      <c r="A205" s="247" t="s">
        <v>23</v>
      </c>
      <c r="B205" s="7" t="s">
        <v>2</v>
      </c>
      <c r="C205" s="7" t="s">
        <v>18</v>
      </c>
      <c r="D205" s="6">
        <v>0</v>
      </c>
      <c r="E205" s="11">
        <v>0</v>
      </c>
      <c r="F205" s="230">
        <f t="shared" si="12"/>
        <v>0</v>
      </c>
      <c r="G205" s="242">
        <f t="shared" si="13"/>
        <v>0</v>
      </c>
    </row>
    <row r="206" spans="1:7" x14ac:dyDescent="0.5">
      <c r="A206" s="247" t="s">
        <v>23</v>
      </c>
      <c r="B206" s="7" t="s">
        <v>2</v>
      </c>
      <c r="C206" s="7" t="s">
        <v>17</v>
      </c>
      <c r="D206" s="6">
        <v>0</v>
      </c>
      <c r="E206" s="11">
        <v>0</v>
      </c>
      <c r="F206" s="230">
        <f t="shared" si="12"/>
        <v>0</v>
      </c>
      <c r="G206" s="242">
        <f t="shared" si="13"/>
        <v>0</v>
      </c>
    </row>
    <row r="207" spans="1:7" x14ac:dyDescent="0.5">
      <c r="A207" s="247" t="s">
        <v>23</v>
      </c>
      <c r="B207" s="7" t="s">
        <v>2</v>
      </c>
      <c r="C207" s="7" t="s">
        <v>16</v>
      </c>
      <c r="D207" s="6">
        <v>0</v>
      </c>
      <c r="E207" s="11">
        <v>0</v>
      </c>
      <c r="F207" s="230">
        <f t="shared" si="12"/>
        <v>0</v>
      </c>
      <c r="G207" s="242">
        <f t="shared" si="13"/>
        <v>0</v>
      </c>
    </row>
    <row r="208" spans="1:7" x14ac:dyDescent="0.5">
      <c r="A208" s="247" t="s">
        <v>23</v>
      </c>
      <c r="B208" s="7" t="s">
        <v>2</v>
      </c>
      <c r="C208" s="7" t="s">
        <v>15</v>
      </c>
      <c r="D208" s="6">
        <v>0</v>
      </c>
      <c r="E208" s="11">
        <v>0</v>
      </c>
      <c r="F208" s="230">
        <f t="shared" si="12"/>
        <v>0</v>
      </c>
      <c r="G208" s="242">
        <f t="shared" si="13"/>
        <v>0</v>
      </c>
    </row>
    <row r="209" spans="1:7" x14ac:dyDescent="0.5">
      <c r="A209" s="247" t="s">
        <v>23</v>
      </c>
      <c r="B209" s="7" t="s">
        <v>2</v>
      </c>
      <c r="C209" s="7" t="s">
        <v>14</v>
      </c>
      <c r="D209" s="6">
        <v>0</v>
      </c>
      <c r="E209" s="11">
        <v>0</v>
      </c>
      <c r="F209" s="230">
        <f t="shared" si="12"/>
        <v>0</v>
      </c>
      <c r="G209" s="242">
        <f t="shared" si="13"/>
        <v>0</v>
      </c>
    </row>
    <row r="210" spans="1:7" x14ac:dyDescent="0.5">
      <c r="A210" s="247" t="s">
        <v>23</v>
      </c>
      <c r="B210" s="7" t="s">
        <v>2</v>
      </c>
      <c r="C210" s="7" t="s">
        <v>13</v>
      </c>
      <c r="D210" s="6">
        <v>0</v>
      </c>
      <c r="E210" s="11">
        <v>0</v>
      </c>
      <c r="F210" s="230">
        <f t="shared" si="12"/>
        <v>0</v>
      </c>
      <c r="G210" s="242">
        <f t="shared" si="13"/>
        <v>0</v>
      </c>
    </row>
    <row r="211" spans="1:7" x14ac:dyDescent="0.5">
      <c r="A211" s="247" t="s">
        <v>23</v>
      </c>
      <c r="B211" s="7" t="s">
        <v>2</v>
      </c>
      <c r="C211" s="7" t="s">
        <v>12</v>
      </c>
      <c r="D211" s="6">
        <v>0</v>
      </c>
      <c r="E211" s="11">
        <v>0</v>
      </c>
      <c r="F211" s="230">
        <f t="shared" si="12"/>
        <v>0</v>
      </c>
      <c r="G211" s="242">
        <f t="shared" si="13"/>
        <v>0</v>
      </c>
    </row>
    <row r="212" spans="1:7" x14ac:dyDescent="0.5">
      <c r="A212" s="247" t="s">
        <v>23</v>
      </c>
      <c r="B212" s="7" t="s">
        <v>2</v>
      </c>
      <c r="C212" s="7" t="s">
        <v>11</v>
      </c>
      <c r="D212" s="6">
        <v>0</v>
      </c>
      <c r="E212" s="11">
        <v>0</v>
      </c>
      <c r="F212" s="230">
        <f t="shared" si="12"/>
        <v>0</v>
      </c>
      <c r="G212" s="242">
        <f t="shared" si="13"/>
        <v>0</v>
      </c>
    </row>
    <row r="213" spans="1:7" x14ac:dyDescent="0.5">
      <c r="A213" s="247" t="s">
        <v>23</v>
      </c>
      <c r="B213" s="7" t="s">
        <v>2</v>
      </c>
      <c r="C213" s="7" t="s">
        <v>10</v>
      </c>
      <c r="D213" s="6">
        <v>0</v>
      </c>
      <c r="E213" s="11">
        <v>0</v>
      </c>
      <c r="F213" s="230">
        <f t="shared" si="12"/>
        <v>0</v>
      </c>
      <c r="G213" s="242">
        <f t="shared" si="13"/>
        <v>0</v>
      </c>
    </row>
    <row r="214" spans="1:7" x14ac:dyDescent="0.5">
      <c r="A214" s="247" t="s">
        <v>23</v>
      </c>
      <c r="B214" s="7" t="s">
        <v>2</v>
      </c>
      <c r="C214" s="7" t="s">
        <v>9</v>
      </c>
      <c r="D214" s="6">
        <v>0</v>
      </c>
      <c r="E214" s="11">
        <v>0</v>
      </c>
      <c r="F214" s="230">
        <f t="shared" si="12"/>
        <v>0</v>
      </c>
      <c r="G214" s="242">
        <f t="shared" si="13"/>
        <v>0</v>
      </c>
    </row>
    <row r="215" spans="1:7" x14ac:dyDescent="0.5">
      <c r="A215" s="247" t="s">
        <v>23</v>
      </c>
      <c r="B215" s="7" t="s">
        <v>2</v>
      </c>
      <c r="C215" s="7" t="s">
        <v>8</v>
      </c>
      <c r="D215" s="6">
        <v>0</v>
      </c>
      <c r="E215" s="11">
        <v>0</v>
      </c>
      <c r="F215" s="230">
        <f t="shared" si="12"/>
        <v>0</v>
      </c>
      <c r="G215" s="242">
        <f t="shared" si="13"/>
        <v>0</v>
      </c>
    </row>
    <row r="216" spans="1:7" x14ac:dyDescent="0.5">
      <c r="A216" s="247" t="s">
        <v>23</v>
      </c>
      <c r="B216" s="7" t="s">
        <v>2</v>
      </c>
      <c r="C216" s="7" t="s">
        <v>7</v>
      </c>
      <c r="D216" s="6">
        <v>0</v>
      </c>
      <c r="E216" s="11">
        <v>0</v>
      </c>
      <c r="F216" s="230">
        <f t="shared" si="12"/>
        <v>0</v>
      </c>
      <c r="G216" s="242">
        <f t="shared" si="13"/>
        <v>0</v>
      </c>
    </row>
    <row r="217" spans="1:7" x14ac:dyDescent="0.5">
      <c r="A217" s="247" t="s">
        <v>23</v>
      </c>
      <c r="B217" s="7" t="s">
        <v>2</v>
      </c>
      <c r="C217" s="7" t="s">
        <v>6</v>
      </c>
      <c r="D217" s="6">
        <v>0</v>
      </c>
      <c r="E217" s="11">
        <v>0</v>
      </c>
      <c r="F217" s="230">
        <f t="shared" si="12"/>
        <v>0</v>
      </c>
      <c r="G217" s="242">
        <f t="shared" si="13"/>
        <v>0</v>
      </c>
    </row>
    <row r="218" spans="1:7" x14ac:dyDescent="0.5">
      <c r="A218" s="247" t="s">
        <v>23</v>
      </c>
      <c r="B218" s="7" t="s">
        <v>2</v>
      </c>
      <c r="C218" s="7" t="s">
        <v>5</v>
      </c>
      <c r="D218" s="6">
        <v>0</v>
      </c>
      <c r="E218" s="11">
        <v>0</v>
      </c>
      <c r="F218" s="230">
        <f t="shared" si="12"/>
        <v>0</v>
      </c>
      <c r="G218" s="242">
        <f t="shared" si="13"/>
        <v>0</v>
      </c>
    </row>
    <row r="219" spans="1:7" x14ac:dyDescent="0.5">
      <c r="A219" s="247" t="s">
        <v>23</v>
      </c>
      <c r="B219" s="7" t="s">
        <v>2</v>
      </c>
      <c r="C219" s="7" t="s">
        <v>4</v>
      </c>
      <c r="D219" s="6">
        <v>0</v>
      </c>
      <c r="E219" s="11">
        <v>0</v>
      </c>
      <c r="F219" s="230">
        <f t="shared" si="12"/>
        <v>0</v>
      </c>
      <c r="G219" s="242">
        <f t="shared" si="13"/>
        <v>0</v>
      </c>
    </row>
    <row r="220" spans="1:7" x14ac:dyDescent="0.5">
      <c r="A220" s="247" t="s">
        <v>23</v>
      </c>
      <c r="B220" s="7" t="s">
        <v>2</v>
      </c>
      <c r="C220" s="7" t="s">
        <v>1</v>
      </c>
      <c r="D220" s="6">
        <v>0</v>
      </c>
      <c r="E220" s="11">
        <v>0</v>
      </c>
      <c r="F220" s="230">
        <f t="shared" si="12"/>
        <v>0</v>
      </c>
      <c r="G220" s="242">
        <f t="shared" si="13"/>
        <v>0</v>
      </c>
    </row>
    <row r="221" spans="1:7" x14ac:dyDescent="0.5">
      <c r="A221" s="248" t="s">
        <v>22</v>
      </c>
      <c r="B221" s="7" t="s">
        <v>21</v>
      </c>
      <c r="C221" s="7" t="s">
        <v>20</v>
      </c>
      <c r="D221" s="6">
        <v>0</v>
      </c>
      <c r="E221" s="11">
        <v>0</v>
      </c>
      <c r="F221" s="230">
        <f>D221*$K$12</f>
        <v>0</v>
      </c>
      <c r="G221" s="242">
        <f>E221*$N$12</f>
        <v>0</v>
      </c>
    </row>
    <row r="222" spans="1:7" x14ac:dyDescent="0.5">
      <c r="A222" s="248" t="s">
        <v>22</v>
      </c>
      <c r="B222" s="7" t="s">
        <v>21</v>
      </c>
      <c r="C222" s="7" t="s">
        <v>19</v>
      </c>
      <c r="D222" s="6">
        <v>0</v>
      </c>
      <c r="E222" s="11">
        <v>0</v>
      </c>
      <c r="F222" s="230">
        <f t="shared" ref="F222:F256" si="14">D222*$K$12</f>
        <v>0</v>
      </c>
      <c r="G222" s="242">
        <f t="shared" ref="G222:G256" si="15">E222*$N$12</f>
        <v>0</v>
      </c>
    </row>
    <row r="223" spans="1:7" x14ac:dyDescent="0.5">
      <c r="A223" s="248" t="s">
        <v>22</v>
      </c>
      <c r="B223" s="7" t="s">
        <v>21</v>
      </c>
      <c r="C223" s="7" t="s">
        <v>18</v>
      </c>
      <c r="D223" s="6">
        <v>0</v>
      </c>
      <c r="E223" s="11">
        <v>0</v>
      </c>
      <c r="F223" s="230">
        <f t="shared" si="14"/>
        <v>0</v>
      </c>
      <c r="G223" s="242">
        <f t="shared" si="15"/>
        <v>0</v>
      </c>
    </row>
    <row r="224" spans="1:7" x14ac:dyDescent="0.5">
      <c r="A224" s="248" t="s">
        <v>22</v>
      </c>
      <c r="B224" s="7" t="s">
        <v>21</v>
      </c>
      <c r="C224" s="7" t="s">
        <v>17</v>
      </c>
      <c r="D224" s="6">
        <v>0</v>
      </c>
      <c r="E224" s="11">
        <v>0</v>
      </c>
      <c r="F224" s="230">
        <f t="shared" si="14"/>
        <v>0</v>
      </c>
      <c r="G224" s="242">
        <f t="shared" si="15"/>
        <v>0</v>
      </c>
    </row>
    <row r="225" spans="1:7" x14ac:dyDescent="0.5">
      <c r="A225" s="248" t="s">
        <v>22</v>
      </c>
      <c r="B225" s="7" t="s">
        <v>21</v>
      </c>
      <c r="C225" s="7" t="s">
        <v>16</v>
      </c>
      <c r="D225" s="6">
        <v>0</v>
      </c>
      <c r="E225" s="11">
        <v>0</v>
      </c>
      <c r="F225" s="230">
        <f t="shared" si="14"/>
        <v>0</v>
      </c>
      <c r="G225" s="242">
        <f t="shared" si="15"/>
        <v>0</v>
      </c>
    </row>
    <row r="226" spans="1:7" x14ac:dyDescent="0.5">
      <c r="A226" s="248" t="s">
        <v>22</v>
      </c>
      <c r="B226" s="7" t="s">
        <v>21</v>
      </c>
      <c r="C226" s="7" t="s">
        <v>15</v>
      </c>
      <c r="D226" s="6">
        <v>0</v>
      </c>
      <c r="E226" s="11">
        <v>0</v>
      </c>
      <c r="F226" s="230">
        <f t="shared" si="14"/>
        <v>0</v>
      </c>
      <c r="G226" s="242">
        <f t="shared" si="15"/>
        <v>0</v>
      </c>
    </row>
    <row r="227" spans="1:7" x14ac:dyDescent="0.5">
      <c r="A227" s="248" t="s">
        <v>22</v>
      </c>
      <c r="B227" s="7" t="s">
        <v>21</v>
      </c>
      <c r="C227" s="7" t="s">
        <v>14</v>
      </c>
      <c r="D227" s="6">
        <v>0</v>
      </c>
      <c r="E227" s="11">
        <v>0</v>
      </c>
      <c r="F227" s="230">
        <f t="shared" si="14"/>
        <v>0</v>
      </c>
      <c r="G227" s="242">
        <f t="shared" si="15"/>
        <v>0</v>
      </c>
    </row>
    <row r="228" spans="1:7" x14ac:dyDescent="0.5">
      <c r="A228" s="248" t="s">
        <v>22</v>
      </c>
      <c r="B228" s="7" t="s">
        <v>21</v>
      </c>
      <c r="C228" s="7" t="s">
        <v>13</v>
      </c>
      <c r="D228" s="6">
        <v>0</v>
      </c>
      <c r="E228" s="11">
        <v>0</v>
      </c>
      <c r="F228" s="230">
        <f t="shared" si="14"/>
        <v>0</v>
      </c>
      <c r="G228" s="242">
        <f t="shared" si="15"/>
        <v>0</v>
      </c>
    </row>
    <row r="229" spans="1:7" x14ac:dyDescent="0.5">
      <c r="A229" s="248" t="s">
        <v>22</v>
      </c>
      <c r="B229" s="7" t="s">
        <v>21</v>
      </c>
      <c r="C229" s="7" t="s">
        <v>12</v>
      </c>
      <c r="D229" s="6">
        <v>0</v>
      </c>
      <c r="E229" s="11">
        <v>0</v>
      </c>
      <c r="F229" s="230">
        <f t="shared" si="14"/>
        <v>0</v>
      </c>
      <c r="G229" s="242">
        <f t="shared" si="15"/>
        <v>0</v>
      </c>
    </row>
    <row r="230" spans="1:7" x14ac:dyDescent="0.5">
      <c r="A230" s="248" t="s">
        <v>22</v>
      </c>
      <c r="B230" s="7" t="s">
        <v>21</v>
      </c>
      <c r="C230" s="7" t="s">
        <v>11</v>
      </c>
      <c r="D230" s="6">
        <v>0</v>
      </c>
      <c r="E230" s="11">
        <v>0</v>
      </c>
      <c r="F230" s="230">
        <f t="shared" si="14"/>
        <v>0</v>
      </c>
      <c r="G230" s="242">
        <f t="shared" si="15"/>
        <v>0</v>
      </c>
    </row>
    <row r="231" spans="1:7" x14ac:dyDescent="0.5">
      <c r="A231" s="248" t="s">
        <v>22</v>
      </c>
      <c r="B231" s="7" t="s">
        <v>21</v>
      </c>
      <c r="C231" s="7" t="s">
        <v>10</v>
      </c>
      <c r="D231" s="6">
        <v>0</v>
      </c>
      <c r="E231" s="11">
        <v>0</v>
      </c>
      <c r="F231" s="230">
        <f t="shared" si="14"/>
        <v>0</v>
      </c>
      <c r="G231" s="242">
        <f t="shared" si="15"/>
        <v>0</v>
      </c>
    </row>
    <row r="232" spans="1:7" x14ac:dyDescent="0.5">
      <c r="A232" s="248" t="s">
        <v>22</v>
      </c>
      <c r="B232" s="7" t="s">
        <v>21</v>
      </c>
      <c r="C232" s="7" t="s">
        <v>9</v>
      </c>
      <c r="D232" s="6">
        <v>0</v>
      </c>
      <c r="E232" s="11">
        <v>0</v>
      </c>
      <c r="F232" s="230">
        <f t="shared" si="14"/>
        <v>0</v>
      </c>
      <c r="G232" s="242">
        <f t="shared" si="15"/>
        <v>0</v>
      </c>
    </row>
    <row r="233" spans="1:7" x14ac:dyDescent="0.5">
      <c r="A233" s="249" t="s">
        <v>22</v>
      </c>
      <c r="B233" s="9" t="s">
        <v>21</v>
      </c>
      <c r="C233" s="9" t="s">
        <v>8</v>
      </c>
      <c r="D233" s="6">
        <v>0</v>
      </c>
      <c r="E233" s="11">
        <v>0</v>
      </c>
      <c r="F233" s="230">
        <f t="shared" si="14"/>
        <v>0</v>
      </c>
      <c r="G233" s="242">
        <f t="shared" si="15"/>
        <v>0</v>
      </c>
    </row>
    <row r="234" spans="1:7" x14ac:dyDescent="0.5">
      <c r="A234" s="249" t="s">
        <v>22</v>
      </c>
      <c r="B234" s="9" t="s">
        <v>21</v>
      </c>
      <c r="C234" s="9" t="s">
        <v>7</v>
      </c>
      <c r="D234" s="6">
        <v>0</v>
      </c>
      <c r="E234" s="11">
        <v>0</v>
      </c>
      <c r="F234" s="230">
        <f t="shared" si="14"/>
        <v>0</v>
      </c>
      <c r="G234" s="242">
        <f t="shared" si="15"/>
        <v>0</v>
      </c>
    </row>
    <row r="235" spans="1:7" x14ac:dyDescent="0.5">
      <c r="A235" s="249" t="s">
        <v>22</v>
      </c>
      <c r="B235" s="9" t="s">
        <v>21</v>
      </c>
      <c r="C235" s="9" t="s">
        <v>6</v>
      </c>
      <c r="D235" s="6">
        <v>0</v>
      </c>
      <c r="E235" s="11">
        <v>0</v>
      </c>
      <c r="F235" s="230">
        <f t="shared" si="14"/>
        <v>0</v>
      </c>
      <c r="G235" s="242">
        <f t="shared" si="15"/>
        <v>0</v>
      </c>
    </row>
    <row r="236" spans="1:7" x14ac:dyDescent="0.5">
      <c r="A236" s="249" t="s">
        <v>22</v>
      </c>
      <c r="B236" s="9" t="s">
        <v>21</v>
      </c>
      <c r="C236" s="9" t="s">
        <v>5</v>
      </c>
      <c r="D236" s="6">
        <v>0</v>
      </c>
      <c r="E236" s="11">
        <v>0</v>
      </c>
      <c r="F236" s="230">
        <f t="shared" si="14"/>
        <v>0</v>
      </c>
      <c r="G236" s="242">
        <f t="shared" si="15"/>
        <v>0</v>
      </c>
    </row>
    <row r="237" spans="1:7" x14ac:dyDescent="0.5">
      <c r="A237" s="249" t="s">
        <v>22</v>
      </c>
      <c r="B237" s="9" t="s">
        <v>21</v>
      </c>
      <c r="C237" s="9" t="s">
        <v>4</v>
      </c>
      <c r="D237" s="6">
        <v>0</v>
      </c>
      <c r="E237" s="11">
        <v>0</v>
      </c>
      <c r="F237" s="230">
        <f t="shared" si="14"/>
        <v>0</v>
      </c>
      <c r="G237" s="242">
        <f t="shared" si="15"/>
        <v>0</v>
      </c>
    </row>
    <row r="238" spans="1:7" x14ac:dyDescent="0.5">
      <c r="A238" s="249" t="s">
        <v>22</v>
      </c>
      <c r="B238" s="9" t="s">
        <v>21</v>
      </c>
      <c r="C238" s="9" t="s">
        <v>1</v>
      </c>
      <c r="D238" s="6">
        <v>0</v>
      </c>
      <c r="E238" s="11">
        <v>0</v>
      </c>
      <c r="F238" s="230">
        <f t="shared" si="14"/>
        <v>0</v>
      </c>
      <c r="G238" s="242">
        <f t="shared" si="15"/>
        <v>0</v>
      </c>
    </row>
    <row r="239" spans="1:7" x14ac:dyDescent="0.5">
      <c r="A239" s="249" t="s">
        <v>22</v>
      </c>
      <c r="B239" s="9" t="s">
        <v>2</v>
      </c>
      <c r="C239" s="9" t="s">
        <v>20</v>
      </c>
      <c r="D239" s="6">
        <v>0</v>
      </c>
      <c r="E239" s="11">
        <v>0</v>
      </c>
      <c r="F239" s="230">
        <f t="shared" si="14"/>
        <v>0</v>
      </c>
      <c r="G239" s="242">
        <f t="shared" si="15"/>
        <v>0</v>
      </c>
    </row>
    <row r="240" spans="1:7" x14ac:dyDescent="0.5">
      <c r="A240" s="249" t="s">
        <v>22</v>
      </c>
      <c r="B240" s="9" t="s">
        <v>2</v>
      </c>
      <c r="C240" s="9" t="s">
        <v>19</v>
      </c>
      <c r="D240" s="6">
        <v>0</v>
      </c>
      <c r="E240" s="11">
        <v>0</v>
      </c>
      <c r="F240" s="230">
        <f t="shared" si="14"/>
        <v>0</v>
      </c>
      <c r="G240" s="242">
        <f t="shared" si="15"/>
        <v>0</v>
      </c>
    </row>
    <row r="241" spans="1:7" x14ac:dyDescent="0.5">
      <c r="A241" s="249" t="s">
        <v>22</v>
      </c>
      <c r="B241" s="9" t="s">
        <v>2</v>
      </c>
      <c r="C241" s="9" t="s">
        <v>18</v>
      </c>
      <c r="D241" s="6">
        <v>0</v>
      </c>
      <c r="E241" s="11">
        <v>0</v>
      </c>
      <c r="F241" s="230">
        <f t="shared" si="14"/>
        <v>0</v>
      </c>
      <c r="G241" s="242">
        <f t="shared" si="15"/>
        <v>0</v>
      </c>
    </row>
    <row r="242" spans="1:7" x14ac:dyDescent="0.5">
      <c r="A242" s="249" t="s">
        <v>22</v>
      </c>
      <c r="B242" s="9" t="s">
        <v>2</v>
      </c>
      <c r="C242" s="9" t="s">
        <v>17</v>
      </c>
      <c r="D242" s="6">
        <v>0</v>
      </c>
      <c r="E242" s="11">
        <v>0</v>
      </c>
      <c r="F242" s="230">
        <f t="shared" si="14"/>
        <v>0</v>
      </c>
      <c r="G242" s="242">
        <f t="shared" si="15"/>
        <v>0</v>
      </c>
    </row>
    <row r="243" spans="1:7" x14ac:dyDescent="0.5">
      <c r="A243" s="249" t="s">
        <v>22</v>
      </c>
      <c r="B243" s="9" t="s">
        <v>2</v>
      </c>
      <c r="C243" s="9" t="s">
        <v>16</v>
      </c>
      <c r="D243" s="6">
        <v>0</v>
      </c>
      <c r="E243" s="11">
        <v>0</v>
      </c>
      <c r="F243" s="230">
        <f t="shared" si="14"/>
        <v>0</v>
      </c>
      <c r="G243" s="242">
        <f t="shared" si="15"/>
        <v>0</v>
      </c>
    </row>
    <row r="244" spans="1:7" x14ac:dyDescent="0.5">
      <c r="A244" s="249" t="s">
        <v>22</v>
      </c>
      <c r="B244" s="9" t="s">
        <v>2</v>
      </c>
      <c r="C244" s="9" t="s">
        <v>15</v>
      </c>
      <c r="D244" s="6">
        <v>0</v>
      </c>
      <c r="E244" s="11">
        <v>0</v>
      </c>
      <c r="F244" s="230">
        <f t="shared" si="14"/>
        <v>0</v>
      </c>
      <c r="G244" s="242">
        <f t="shared" si="15"/>
        <v>0</v>
      </c>
    </row>
    <row r="245" spans="1:7" x14ac:dyDescent="0.5">
      <c r="A245" s="249" t="s">
        <v>22</v>
      </c>
      <c r="B245" s="9" t="s">
        <v>2</v>
      </c>
      <c r="C245" s="9" t="s">
        <v>14</v>
      </c>
      <c r="D245" s="6">
        <v>0</v>
      </c>
      <c r="E245" s="11">
        <v>0</v>
      </c>
      <c r="F245" s="230">
        <f t="shared" si="14"/>
        <v>0</v>
      </c>
      <c r="G245" s="242">
        <f t="shared" si="15"/>
        <v>0</v>
      </c>
    </row>
    <row r="246" spans="1:7" x14ac:dyDescent="0.5">
      <c r="A246" s="249" t="s">
        <v>22</v>
      </c>
      <c r="B246" s="9" t="s">
        <v>2</v>
      </c>
      <c r="C246" s="9" t="s">
        <v>13</v>
      </c>
      <c r="D246" s="6">
        <v>0</v>
      </c>
      <c r="E246" s="11">
        <v>0</v>
      </c>
      <c r="F246" s="230">
        <f t="shared" si="14"/>
        <v>0</v>
      </c>
      <c r="G246" s="242">
        <f t="shared" si="15"/>
        <v>0</v>
      </c>
    </row>
    <row r="247" spans="1:7" x14ac:dyDescent="0.5">
      <c r="A247" s="249" t="s">
        <v>22</v>
      </c>
      <c r="B247" s="9" t="s">
        <v>2</v>
      </c>
      <c r="C247" s="9" t="s">
        <v>12</v>
      </c>
      <c r="D247" s="6">
        <v>0</v>
      </c>
      <c r="E247" s="11">
        <v>0</v>
      </c>
      <c r="F247" s="230">
        <f t="shared" si="14"/>
        <v>0</v>
      </c>
      <c r="G247" s="242">
        <f t="shared" si="15"/>
        <v>0</v>
      </c>
    </row>
    <row r="248" spans="1:7" x14ac:dyDescent="0.5">
      <c r="A248" s="249" t="s">
        <v>22</v>
      </c>
      <c r="B248" s="9" t="s">
        <v>2</v>
      </c>
      <c r="C248" s="9" t="s">
        <v>11</v>
      </c>
      <c r="D248" s="6">
        <v>0</v>
      </c>
      <c r="E248" s="11">
        <v>0</v>
      </c>
      <c r="F248" s="230">
        <f t="shared" si="14"/>
        <v>0</v>
      </c>
      <c r="G248" s="242">
        <f t="shared" si="15"/>
        <v>0</v>
      </c>
    </row>
    <row r="249" spans="1:7" x14ac:dyDescent="0.5">
      <c r="A249" s="249" t="s">
        <v>22</v>
      </c>
      <c r="B249" s="9" t="s">
        <v>2</v>
      </c>
      <c r="C249" s="9" t="s">
        <v>10</v>
      </c>
      <c r="D249" s="6">
        <v>0</v>
      </c>
      <c r="E249" s="11">
        <v>0</v>
      </c>
      <c r="F249" s="230">
        <f t="shared" si="14"/>
        <v>0</v>
      </c>
      <c r="G249" s="242">
        <f t="shared" si="15"/>
        <v>0</v>
      </c>
    </row>
    <row r="250" spans="1:7" x14ac:dyDescent="0.5">
      <c r="A250" s="249" t="s">
        <v>22</v>
      </c>
      <c r="B250" s="9" t="s">
        <v>2</v>
      </c>
      <c r="C250" s="9" t="s">
        <v>9</v>
      </c>
      <c r="D250" s="6">
        <v>0</v>
      </c>
      <c r="E250" s="11">
        <v>0</v>
      </c>
      <c r="F250" s="230">
        <f t="shared" si="14"/>
        <v>0</v>
      </c>
      <c r="G250" s="242">
        <f t="shared" si="15"/>
        <v>0</v>
      </c>
    </row>
    <row r="251" spans="1:7" x14ac:dyDescent="0.5">
      <c r="A251" s="249" t="s">
        <v>22</v>
      </c>
      <c r="B251" s="9" t="s">
        <v>2</v>
      </c>
      <c r="C251" s="9" t="s">
        <v>8</v>
      </c>
      <c r="D251" s="6">
        <v>0</v>
      </c>
      <c r="E251" s="11">
        <v>0</v>
      </c>
      <c r="F251" s="230">
        <f t="shared" si="14"/>
        <v>0</v>
      </c>
      <c r="G251" s="242">
        <f t="shared" si="15"/>
        <v>0</v>
      </c>
    </row>
    <row r="252" spans="1:7" x14ac:dyDescent="0.5">
      <c r="A252" s="249" t="s">
        <v>22</v>
      </c>
      <c r="B252" s="9" t="s">
        <v>2</v>
      </c>
      <c r="C252" s="9" t="s">
        <v>7</v>
      </c>
      <c r="D252" s="6">
        <v>0</v>
      </c>
      <c r="E252" s="11">
        <v>0</v>
      </c>
      <c r="F252" s="230">
        <f t="shared" si="14"/>
        <v>0</v>
      </c>
      <c r="G252" s="242">
        <f t="shared" si="15"/>
        <v>0</v>
      </c>
    </row>
    <row r="253" spans="1:7" x14ac:dyDescent="0.5">
      <c r="A253" s="249" t="s">
        <v>22</v>
      </c>
      <c r="B253" s="9" t="s">
        <v>2</v>
      </c>
      <c r="C253" s="9" t="s">
        <v>6</v>
      </c>
      <c r="D253" s="6">
        <v>0</v>
      </c>
      <c r="E253" s="11">
        <v>0</v>
      </c>
      <c r="F253" s="230">
        <f t="shared" si="14"/>
        <v>0</v>
      </c>
      <c r="G253" s="242">
        <f t="shared" si="15"/>
        <v>0</v>
      </c>
    </row>
    <row r="254" spans="1:7" x14ac:dyDescent="0.5">
      <c r="A254" s="249" t="s">
        <v>22</v>
      </c>
      <c r="B254" s="9" t="s">
        <v>2</v>
      </c>
      <c r="C254" s="9" t="s">
        <v>5</v>
      </c>
      <c r="D254" s="6">
        <v>0</v>
      </c>
      <c r="E254" s="11">
        <v>0</v>
      </c>
      <c r="F254" s="230">
        <f t="shared" si="14"/>
        <v>0</v>
      </c>
      <c r="G254" s="242">
        <f t="shared" si="15"/>
        <v>0</v>
      </c>
    </row>
    <row r="255" spans="1:7" x14ac:dyDescent="0.5">
      <c r="A255" s="249" t="s">
        <v>22</v>
      </c>
      <c r="B255" s="9" t="s">
        <v>2</v>
      </c>
      <c r="C255" s="9" t="s">
        <v>4</v>
      </c>
      <c r="D255" s="6">
        <v>0</v>
      </c>
      <c r="E255" s="11">
        <v>0</v>
      </c>
      <c r="F255" s="230">
        <f t="shared" si="14"/>
        <v>0</v>
      </c>
      <c r="G255" s="242">
        <f t="shared" si="15"/>
        <v>0</v>
      </c>
    </row>
    <row r="256" spans="1:7" x14ac:dyDescent="0.5">
      <c r="A256" s="249" t="s">
        <v>22</v>
      </c>
      <c r="B256" s="9" t="s">
        <v>2</v>
      </c>
      <c r="C256" s="9" t="s">
        <v>1</v>
      </c>
      <c r="D256" s="6">
        <v>0</v>
      </c>
      <c r="E256" s="11">
        <v>0</v>
      </c>
      <c r="F256" s="230">
        <f t="shared" si="14"/>
        <v>0</v>
      </c>
      <c r="G256" s="242">
        <f t="shared" si="15"/>
        <v>0</v>
      </c>
    </row>
    <row r="257" spans="1:7" x14ac:dyDescent="0.5">
      <c r="A257" s="250" t="s">
        <v>3</v>
      </c>
      <c r="B257" s="9" t="s">
        <v>21</v>
      </c>
      <c r="C257" s="9" t="s">
        <v>20</v>
      </c>
      <c r="D257" s="6">
        <v>0</v>
      </c>
      <c r="E257" s="11">
        <v>38</v>
      </c>
      <c r="F257" s="230">
        <f>D257*$K$13</f>
        <v>0</v>
      </c>
      <c r="G257" s="242">
        <f>E257*$N$13</f>
        <v>0</v>
      </c>
    </row>
    <row r="258" spans="1:7" x14ac:dyDescent="0.5">
      <c r="A258" s="250" t="s">
        <v>3</v>
      </c>
      <c r="B258" s="9" t="s">
        <v>21</v>
      </c>
      <c r="C258" s="9" t="s">
        <v>19</v>
      </c>
      <c r="D258" s="6">
        <v>1</v>
      </c>
      <c r="E258" s="11">
        <v>122</v>
      </c>
      <c r="F258" s="230">
        <f t="shared" ref="F258:F292" si="16">D258*$K$13</f>
        <v>3.1423913043478264</v>
      </c>
      <c r="G258" s="242">
        <f t="shared" ref="G258:G292" si="17">E258*$N$13</f>
        <v>0</v>
      </c>
    </row>
    <row r="259" spans="1:7" x14ac:dyDescent="0.5">
      <c r="A259" s="250" t="s">
        <v>3</v>
      </c>
      <c r="B259" s="9" t="s">
        <v>21</v>
      </c>
      <c r="C259" s="9" t="s">
        <v>18</v>
      </c>
      <c r="D259" s="6">
        <v>1</v>
      </c>
      <c r="E259" s="11">
        <v>177</v>
      </c>
      <c r="F259" s="230">
        <f t="shared" si="16"/>
        <v>3.1423913043478264</v>
      </c>
      <c r="G259" s="242">
        <f t="shared" si="17"/>
        <v>0</v>
      </c>
    </row>
    <row r="260" spans="1:7" x14ac:dyDescent="0.5">
      <c r="A260" s="250" t="s">
        <v>3</v>
      </c>
      <c r="B260" s="9" t="s">
        <v>21</v>
      </c>
      <c r="C260" s="9" t="s">
        <v>17</v>
      </c>
      <c r="D260" s="6">
        <v>3</v>
      </c>
      <c r="E260" s="11">
        <v>307</v>
      </c>
      <c r="F260" s="230">
        <f t="shared" si="16"/>
        <v>9.4271739130434788</v>
      </c>
      <c r="G260" s="242">
        <f t="shared" si="17"/>
        <v>0</v>
      </c>
    </row>
    <row r="261" spans="1:7" x14ac:dyDescent="0.5">
      <c r="A261" s="250" t="s">
        <v>3</v>
      </c>
      <c r="B261" s="9" t="s">
        <v>21</v>
      </c>
      <c r="C261" s="9" t="s">
        <v>16</v>
      </c>
      <c r="D261" s="6">
        <v>5</v>
      </c>
      <c r="E261" s="11">
        <v>354</v>
      </c>
      <c r="F261" s="230">
        <f t="shared" si="16"/>
        <v>15.711956521739133</v>
      </c>
      <c r="G261" s="242">
        <f t="shared" si="17"/>
        <v>0</v>
      </c>
    </row>
    <row r="262" spans="1:7" x14ac:dyDescent="0.5">
      <c r="A262" s="250" t="s">
        <v>3</v>
      </c>
      <c r="B262" s="9" t="s">
        <v>21</v>
      </c>
      <c r="C262" s="9" t="s">
        <v>15</v>
      </c>
      <c r="D262" s="6">
        <v>4</v>
      </c>
      <c r="E262" s="11">
        <v>313</v>
      </c>
      <c r="F262" s="230">
        <f t="shared" si="16"/>
        <v>12.569565217391306</v>
      </c>
      <c r="G262" s="242">
        <f t="shared" si="17"/>
        <v>0</v>
      </c>
    </row>
    <row r="263" spans="1:7" x14ac:dyDescent="0.5">
      <c r="A263" s="250" t="s">
        <v>3</v>
      </c>
      <c r="B263" s="9" t="s">
        <v>21</v>
      </c>
      <c r="C263" s="9" t="s">
        <v>14</v>
      </c>
      <c r="D263" s="6">
        <v>3</v>
      </c>
      <c r="E263" s="11">
        <v>259</v>
      </c>
      <c r="F263" s="230">
        <f t="shared" si="16"/>
        <v>9.4271739130434788</v>
      </c>
      <c r="G263" s="242">
        <f t="shared" si="17"/>
        <v>0</v>
      </c>
    </row>
    <row r="264" spans="1:7" x14ac:dyDescent="0.5">
      <c r="A264" s="250" t="s">
        <v>3</v>
      </c>
      <c r="B264" s="9" t="s">
        <v>21</v>
      </c>
      <c r="C264" s="9" t="s">
        <v>13</v>
      </c>
      <c r="D264" s="6">
        <v>2</v>
      </c>
      <c r="E264" s="11">
        <v>220</v>
      </c>
      <c r="F264" s="230">
        <f t="shared" si="16"/>
        <v>6.2847826086956529</v>
      </c>
      <c r="G264" s="242">
        <f t="shared" si="17"/>
        <v>0</v>
      </c>
    </row>
    <row r="265" spans="1:7" x14ac:dyDescent="0.5">
      <c r="A265" s="250" t="s">
        <v>3</v>
      </c>
      <c r="B265" s="9" t="s">
        <v>21</v>
      </c>
      <c r="C265" s="9" t="s">
        <v>12</v>
      </c>
      <c r="D265" s="6">
        <v>2</v>
      </c>
      <c r="E265" s="11">
        <v>173</v>
      </c>
      <c r="F265" s="230">
        <f t="shared" si="16"/>
        <v>6.2847826086956529</v>
      </c>
      <c r="G265" s="242">
        <f t="shared" si="17"/>
        <v>0</v>
      </c>
    </row>
    <row r="266" spans="1:7" x14ac:dyDescent="0.5">
      <c r="A266" s="250" t="s">
        <v>3</v>
      </c>
      <c r="B266" s="9" t="s">
        <v>21</v>
      </c>
      <c r="C266" s="9" t="s">
        <v>11</v>
      </c>
      <c r="D266" s="6">
        <v>2</v>
      </c>
      <c r="E266" s="11">
        <v>141</v>
      </c>
      <c r="F266" s="230">
        <f t="shared" si="16"/>
        <v>6.2847826086956529</v>
      </c>
      <c r="G266" s="242">
        <f t="shared" si="17"/>
        <v>0</v>
      </c>
    </row>
    <row r="267" spans="1:7" x14ac:dyDescent="0.5">
      <c r="A267" s="250" t="s">
        <v>3</v>
      </c>
      <c r="B267" s="9" t="s">
        <v>21</v>
      </c>
      <c r="C267" s="9" t="s">
        <v>10</v>
      </c>
      <c r="D267" s="6">
        <v>3</v>
      </c>
      <c r="E267" s="11">
        <v>130</v>
      </c>
      <c r="F267" s="230">
        <f t="shared" si="16"/>
        <v>9.4271739130434788</v>
      </c>
      <c r="G267" s="242">
        <f t="shared" si="17"/>
        <v>0</v>
      </c>
    </row>
    <row r="268" spans="1:7" x14ac:dyDescent="0.5">
      <c r="A268" s="250" t="s">
        <v>3</v>
      </c>
      <c r="B268" s="9" t="s">
        <v>21</v>
      </c>
      <c r="C268" s="9" t="s">
        <v>9</v>
      </c>
      <c r="D268" s="6">
        <v>2</v>
      </c>
      <c r="E268" s="11">
        <v>103</v>
      </c>
      <c r="F268" s="230">
        <f t="shared" si="16"/>
        <v>6.2847826086956529</v>
      </c>
      <c r="G268" s="242">
        <f t="shared" si="17"/>
        <v>0</v>
      </c>
    </row>
    <row r="269" spans="1:7" x14ac:dyDescent="0.5">
      <c r="A269" s="250" t="s">
        <v>3</v>
      </c>
      <c r="B269" s="9" t="s">
        <v>21</v>
      </c>
      <c r="C269" s="9" t="s">
        <v>8</v>
      </c>
      <c r="D269" s="6">
        <v>2</v>
      </c>
      <c r="E269" s="11">
        <v>69</v>
      </c>
      <c r="F269" s="230">
        <f t="shared" si="16"/>
        <v>6.2847826086956529</v>
      </c>
      <c r="G269" s="242">
        <f t="shared" si="17"/>
        <v>0</v>
      </c>
    </row>
    <row r="270" spans="1:7" x14ac:dyDescent="0.5">
      <c r="A270" s="250" t="s">
        <v>3</v>
      </c>
      <c r="B270" s="9" t="s">
        <v>21</v>
      </c>
      <c r="C270" s="9" t="s">
        <v>7</v>
      </c>
      <c r="D270" s="6">
        <v>2</v>
      </c>
      <c r="E270" s="11">
        <v>37</v>
      </c>
      <c r="F270" s="230">
        <f t="shared" si="16"/>
        <v>6.2847826086956529</v>
      </c>
      <c r="G270" s="242">
        <f t="shared" si="17"/>
        <v>0</v>
      </c>
    </row>
    <row r="271" spans="1:7" x14ac:dyDescent="0.5">
      <c r="A271" s="251" t="s">
        <v>3</v>
      </c>
      <c r="B271" s="7" t="s">
        <v>21</v>
      </c>
      <c r="C271" s="7" t="s">
        <v>6</v>
      </c>
      <c r="D271" s="6">
        <v>1</v>
      </c>
      <c r="E271" s="11">
        <v>28</v>
      </c>
      <c r="F271" s="230">
        <f t="shared" si="16"/>
        <v>3.1423913043478264</v>
      </c>
      <c r="G271" s="242">
        <f t="shared" si="17"/>
        <v>0</v>
      </c>
    </row>
    <row r="272" spans="1:7" x14ac:dyDescent="0.5">
      <c r="A272" s="251" t="s">
        <v>3</v>
      </c>
      <c r="B272" s="7" t="s">
        <v>21</v>
      </c>
      <c r="C272" s="7" t="s">
        <v>5</v>
      </c>
      <c r="D272" s="6">
        <v>1</v>
      </c>
      <c r="E272" s="11">
        <v>21</v>
      </c>
      <c r="F272" s="230">
        <f t="shared" si="16"/>
        <v>3.1423913043478264</v>
      </c>
      <c r="G272" s="242">
        <f t="shared" si="17"/>
        <v>0</v>
      </c>
    </row>
    <row r="273" spans="1:7" x14ac:dyDescent="0.5">
      <c r="A273" s="251" t="s">
        <v>3</v>
      </c>
      <c r="B273" s="7" t="s">
        <v>21</v>
      </c>
      <c r="C273" s="7" t="s">
        <v>4</v>
      </c>
      <c r="D273" s="6">
        <v>1</v>
      </c>
      <c r="E273" s="11">
        <v>9</v>
      </c>
      <c r="F273" s="230">
        <f t="shared" si="16"/>
        <v>3.1423913043478264</v>
      </c>
      <c r="G273" s="242">
        <f t="shared" si="17"/>
        <v>0</v>
      </c>
    </row>
    <row r="274" spans="1:7" x14ac:dyDescent="0.5">
      <c r="A274" s="251" t="s">
        <v>3</v>
      </c>
      <c r="B274" s="7" t="s">
        <v>21</v>
      </c>
      <c r="C274" s="7" t="s">
        <v>1</v>
      </c>
      <c r="D274" s="6">
        <v>1</v>
      </c>
      <c r="E274" s="11">
        <v>2</v>
      </c>
      <c r="F274" s="230">
        <f t="shared" si="16"/>
        <v>3.1423913043478264</v>
      </c>
      <c r="G274" s="242">
        <f t="shared" si="17"/>
        <v>0</v>
      </c>
    </row>
    <row r="275" spans="1:7" x14ac:dyDescent="0.5">
      <c r="A275" s="251" t="s">
        <v>3</v>
      </c>
      <c r="B275" s="7" t="s">
        <v>2</v>
      </c>
      <c r="C275" s="7" t="s">
        <v>20</v>
      </c>
      <c r="D275" s="6">
        <v>0</v>
      </c>
      <c r="E275" s="11">
        <v>24</v>
      </c>
      <c r="F275" s="230">
        <f t="shared" si="16"/>
        <v>0</v>
      </c>
      <c r="G275" s="242">
        <f t="shared" si="17"/>
        <v>0</v>
      </c>
    </row>
    <row r="276" spans="1:7" x14ac:dyDescent="0.5">
      <c r="A276" s="251" t="s">
        <v>3</v>
      </c>
      <c r="B276" s="7" t="s">
        <v>2</v>
      </c>
      <c r="C276" s="7" t="s">
        <v>19</v>
      </c>
      <c r="D276" s="6">
        <v>0</v>
      </c>
      <c r="E276" s="11">
        <v>66</v>
      </c>
      <c r="F276" s="230">
        <f t="shared" si="16"/>
        <v>0</v>
      </c>
      <c r="G276" s="242">
        <f t="shared" si="17"/>
        <v>0</v>
      </c>
    </row>
    <row r="277" spans="1:7" x14ac:dyDescent="0.5">
      <c r="A277" s="251" t="s">
        <v>3</v>
      </c>
      <c r="B277" s="7" t="s">
        <v>2</v>
      </c>
      <c r="C277" s="7" t="s">
        <v>18</v>
      </c>
      <c r="D277" s="6">
        <v>0</v>
      </c>
      <c r="E277" s="11">
        <v>94</v>
      </c>
      <c r="F277" s="230">
        <f t="shared" si="16"/>
        <v>0</v>
      </c>
      <c r="G277" s="242">
        <f t="shared" si="17"/>
        <v>0</v>
      </c>
    </row>
    <row r="278" spans="1:7" x14ac:dyDescent="0.5">
      <c r="A278" s="251" t="s">
        <v>3</v>
      </c>
      <c r="B278" s="7" t="s">
        <v>2</v>
      </c>
      <c r="C278" s="7" t="s">
        <v>17</v>
      </c>
      <c r="D278" s="6">
        <v>1</v>
      </c>
      <c r="E278" s="11">
        <v>153</v>
      </c>
      <c r="F278" s="230">
        <f t="shared" si="16"/>
        <v>3.1423913043478264</v>
      </c>
      <c r="G278" s="242">
        <f t="shared" si="17"/>
        <v>0</v>
      </c>
    </row>
    <row r="279" spans="1:7" x14ac:dyDescent="0.5">
      <c r="A279" s="251" t="s">
        <v>3</v>
      </c>
      <c r="B279" s="7" t="s">
        <v>2</v>
      </c>
      <c r="C279" s="7" t="s">
        <v>16</v>
      </c>
      <c r="D279" s="6">
        <v>1</v>
      </c>
      <c r="E279" s="11">
        <v>168</v>
      </c>
      <c r="F279" s="230">
        <f t="shared" si="16"/>
        <v>3.1423913043478264</v>
      </c>
      <c r="G279" s="242">
        <f t="shared" si="17"/>
        <v>0</v>
      </c>
    </row>
    <row r="280" spans="1:7" x14ac:dyDescent="0.5">
      <c r="A280" s="251" t="s">
        <v>3</v>
      </c>
      <c r="B280" s="7" t="s">
        <v>2</v>
      </c>
      <c r="C280" s="7" t="s">
        <v>15</v>
      </c>
      <c r="D280" s="6">
        <v>1</v>
      </c>
      <c r="E280" s="11">
        <v>136</v>
      </c>
      <c r="F280" s="230">
        <f t="shared" si="16"/>
        <v>3.1423913043478264</v>
      </c>
      <c r="G280" s="242">
        <f t="shared" si="17"/>
        <v>0</v>
      </c>
    </row>
    <row r="281" spans="1:7" x14ac:dyDescent="0.5">
      <c r="A281" s="251" t="s">
        <v>3</v>
      </c>
      <c r="B281" s="7" t="s">
        <v>2</v>
      </c>
      <c r="C281" s="7" t="s">
        <v>14</v>
      </c>
      <c r="D281" s="6">
        <v>1</v>
      </c>
      <c r="E281" s="11">
        <v>145</v>
      </c>
      <c r="F281" s="230">
        <f t="shared" si="16"/>
        <v>3.1423913043478264</v>
      </c>
      <c r="G281" s="242">
        <f t="shared" si="17"/>
        <v>0</v>
      </c>
    </row>
    <row r="282" spans="1:7" x14ac:dyDescent="0.5">
      <c r="A282" s="251" t="s">
        <v>3</v>
      </c>
      <c r="B282" s="7" t="s">
        <v>2</v>
      </c>
      <c r="C282" s="7" t="s">
        <v>13</v>
      </c>
      <c r="D282" s="6">
        <v>1</v>
      </c>
      <c r="E282" s="11">
        <v>147</v>
      </c>
      <c r="F282" s="230">
        <f t="shared" si="16"/>
        <v>3.1423913043478264</v>
      </c>
      <c r="G282" s="242">
        <f t="shared" si="17"/>
        <v>0</v>
      </c>
    </row>
    <row r="283" spans="1:7" x14ac:dyDescent="0.5">
      <c r="A283" s="251" t="s">
        <v>3</v>
      </c>
      <c r="B283" s="7" t="s">
        <v>2</v>
      </c>
      <c r="C283" s="7" t="s">
        <v>12</v>
      </c>
      <c r="D283" s="6">
        <v>1</v>
      </c>
      <c r="E283" s="11">
        <v>98</v>
      </c>
      <c r="F283" s="230">
        <f t="shared" si="16"/>
        <v>3.1423913043478264</v>
      </c>
      <c r="G283" s="242">
        <f t="shared" si="17"/>
        <v>0</v>
      </c>
    </row>
    <row r="284" spans="1:7" x14ac:dyDescent="0.5">
      <c r="A284" s="251" t="s">
        <v>3</v>
      </c>
      <c r="B284" s="7" t="s">
        <v>2</v>
      </c>
      <c r="C284" s="7" t="s">
        <v>11</v>
      </c>
      <c r="D284" s="6">
        <v>1</v>
      </c>
      <c r="E284" s="11">
        <v>67</v>
      </c>
      <c r="F284" s="230">
        <f t="shared" si="16"/>
        <v>3.1423913043478264</v>
      </c>
      <c r="G284" s="242">
        <f t="shared" si="17"/>
        <v>0</v>
      </c>
    </row>
    <row r="285" spans="1:7" x14ac:dyDescent="0.5">
      <c r="A285" s="251" t="s">
        <v>3</v>
      </c>
      <c r="B285" s="7" t="s">
        <v>2</v>
      </c>
      <c r="C285" s="7" t="s">
        <v>10</v>
      </c>
      <c r="D285" s="6">
        <v>1</v>
      </c>
      <c r="E285" s="11">
        <v>59</v>
      </c>
      <c r="F285" s="230">
        <f t="shared" si="16"/>
        <v>3.1423913043478264</v>
      </c>
      <c r="G285" s="242">
        <f t="shared" si="17"/>
        <v>0</v>
      </c>
    </row>
    <row r="286" spans="1:7" x14ac:dyDescent="0.5">
      <c r="A286" s="251" t="s">
        <v>3</v>
      </c>
      <c r="B286" s="7" t="s">
        <v>2</v>
      </c>
      <c r="C286" s="7" t="s">
        <v>9</v>
      </c>
      <c r="D286" s="6">
        <v>1</v>
      </c>
      <c r="E286" s="11">
        <v>48</v>
      </c>
      <c r="F286" s="230">
        <f t="shared" si="16"/>
        <v>3.1423913043478264</v>
      </c>
      <c r="G286" s="242">
        <f t="shared" si="17"/>
        <v>0</v>
      </c>
    </row>
    <row r="287" spans="1:7" x14ac:dyDescent="0.5">
      <c r="A287" s="251" t="s">
        <v>3</v>
      </c>
      <c r="B287" s="7" t="s">
        <v>2</v>
      </c>
      <c r="C287" s="7" t="s">
        <v>8</v>
      </c>
      <c r="D287" s="6">
        <v>0</v>
      </c>
      <c r="E287" s="11">
        <v>44</v>
      </c>
      <c r="F287" s="230">
        <f t="shared" si="16"/>
        <v>0</v>
      </c>
      <c r="G287" s="242">
        <f t="shared" si="17"/>
        <v>0</v>
      </c>
    </row>
    <row r="288" spans="1:7" x14ac:dyDescent="0.5">
      <c r="A288" s="251" t="s">
        <v>3</v>
      </c>
      <c r="B288" s="7" t="s">
        <v>2</v>
      </c>
      <c r="C288" s="7" t="s">
        <v>7</v>
      </c>
      <c r="D288" s="6">
        <v>0</v>
      </c>
      <c r="E288" s="11">
        <v>37</v>
      </c>
      <c r="F288" s="230">
        <f t="shared" si="16"/>
        <v>0</v>
      </c>
      <c r="G288" s="242">
        <f t="shared" si="17"/>
        <v>0</v>
      </c>
    </row>
    <row r="289" spans="1:7" x14ac:dyDescent="0.5">
      <c r="A289" s="251" t="s">
        <v>3</v>
      </c>
      <c r="B289" s="7" t="s">
        <v>2</v>
      </c>
      <c r="C289" s="7" t="s">
        <v>6</v>
      </c>
      <c r="D289" s="6">
        <v>0</v>
      </c>
      <c r="E289" s="11">
        <v>24</v>
      </c>
      <c r="F289" s="230">
        <f t="shared" si="16"/>
        <v>0</v>
      </c>
      <c r="G289" s="242">
        <f t="shared" si="17"/>
        <v>0</v>
      </c>
    </row>
    <row r="290" spans="1:7" x14ac:dyDescent="0.5">
      <c r="A290" s="251" t="s">
        <v>3</v>
      </c>
      <c r="B290" s="7" t="s">
        <v>2</v>
      </c>
      <c r="C290" s="7" t="s">
        <v>5</v>
      </c>
      <c r="D290" s="6">
        <v>1</v>
      </c>
      <c r="E290" s="11">
        <v>16</v>
      </c>
      <c r="F290" s="230">
        <f t="shared" si="16"/>
        <v>3.1423913043478264</v>
      </c>
      <c r="G290" s="242">
        <f t="shared" si="17"/>
        <v>0</v>
      </c>
    </row>
    <row r="291" spans="1:7" x14ac:dyDescent="0.5">
      <c r="A291" s="251" t="s">
        <v>3</v>
      </c>
      <c r="B291" s="7" t="s">
        <v>2</v>
      </c>
      <c r="C291" s="7" t="s">
        <v>4</v>
      </c>
      <c r="D291" s="6">
        <v>0</v>
      </c>
      <c r="E291" s="11">
        <v>7</v>
      </c>
      <c r="F291" s="230">
        <f t="shared" si="16"/>
        <v>0</v>
      </c>
      <c r="G291" s="242">
        <f t="shared" si="17"/>
        <v>0</v>
      </c>
    </row>
    <row r="292" spans="1:7" ht="20.399999999999999" thickBot="1" x14ac:dyDescent="0.55000000000000004">
      <c r="A292" s="252" t="s">
        <v>3</v>
      </c>
      <c r="B292" s="4" t="s">
        <v>2</v>
      </c>
      <c r="C292" s="4" t="s">
        <v>1</v>
      </c>
      <c r="D292" s="6">
        <v>0</v>
      </c>
      <c r="E292" s="11">
        <v>2</v>
      </c>
      <c r="F292" s="230">
        <f t="shared" si="16"/>
        <v>0</v>
      </c>
      <c r="G292" s="253">
        <f t="shared" si="17"/>
        <v>0</v>
      </c>
    </row>
    <row r="293" spans="1:7" ht="20.399999999999999" thickBot="1" x14ac:dyDescent="0.55000000000000004">
      <c r="A293" s="1"/>
      <c r="B293" s="1"/>
      <c r="C293" s="1"/>
      <c r="D293" s="1"/>
      <c r="E293" s="1"/>
      <c r="F293" s="254" t="s">
        <v>221</v>
      </c>
    </row>
    <row r="294" spans="1:7" ht="20.399999999999999" thickBot="1" x14ac:dyDescent="0.55000000000000004">
      <c r="A294" s="1"/>
      <c r="B294" s="1"/>
      <c r="C294" s="255" t="s">
        <v>0</v>
      </c>
      <c r="D294" s="256">
        <f>SUM(D5:D293)</f>
        <v>2891</v>
      </c>
      <c r="E294" s="257">
        <f>SUM(E5:E293)</f>
        <v>132985</v>
      </c>
      <c r="F294" s="256">
        <f>SUM(F6:F293)</f>
        <v>2887.6470360824774</v>
      </c>
      <c r="G294" s="256">
        <f>SUM(G5:G292)</f>
        <v>132984.99999999997</v>
      </c>
    </row>
  </sheetData>
  <mergeCells count="9">
    <mergeCell ref="H18:P18"/>
    <mergeCell ref="H19:P19"/>
    <mergeCell ref="H20:P20"/>
    <mergeCell ref="A2:E2"/>
    <mergeCell ref="H3:N3"/>
    <mergeCell ref="H4:H5"/>
    <mergeCell ref="I4:J4"/>
    <mergeCell ref="L4:M4"/>
    <mergeCell ref="H17:P17"/>
  </mergeCells>
  <phoneticPr fontId="6"/>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294"/>
  <sheetViews>
    <sheetView topLeftCell="A272" zoomScale="70" zoomScaleNormal="70" workbookViewId="0">
      <selection activeCell="E281" sqref="E281"/>
    </sheetView>
  </sheetViews>
  <sheetFormatPr defaultColWidth="9.6328125" defaultRowHeight="19.8" x14ac:dyDescent="0.5"/>
  <cols>
    <col min="1" max="4" width="9.6328125" style="1"/>
    <col min="5" max="5" width="14.54296875" style="1" customWidth="1"/>
    <col min="6" max="7" width="9.6328125" style="1"/>
    <col min="8" max="8" width="11.54296875" style="1" customWidth="1"/>
    <col min="9" max="9" width="13.54296875" style="1" customWidth="1"/>
    <col min="10" max="16384" width="9.6328125" style="1"/>
  </cols>
  <sheetData>
    <row r="1" spans="1:9" ht="20.399999999999999" thickBot="1" x14ac:dyDescent="0.55000000000000004">
      <c r="A1" s="33" t="s">
        <v>38</v>
      </c>
      <c r="B1" s="32">
        <v>2019</v>
      </c>
    </row>
    <row r="2" spans="1:9" ht="20.399999999999999" thickBot="1" x14ac:dyDescent="0.55000000000000004">
      <c r="A2" s="264" t="s">
        <v>37</v>
      </c>
      <c r="B2" s="264"/>
      <c r="C2" s="264"/>
      <c r="D2" s="264"/>
      <c r="E2" s="264"/>
    </row>
    <row r="3" spans="1:9" x14ac:dyDescent="0.5">
      <c r="A3" s="31"/>
      <c r="B3" s="30"/>
      <c r="C3" s="30"/>
      <c r="D3" s="29" t="s">
        <v>30</v>
      </c>
      <c r="E3" s="28" t="s">
        <v>30</v>
      </c>
      <c r="G3" s="27">
        <f>B1</f>
        <v>2019</v>
      </c>
      <c r="H3" s="273" t="s">
        <v>36</v>
      </c>
      <c r="I3" s="274"/>
    </row>
    <row r="4" spans="1:9" x14ac:dyDescent="0.5">
      <c r="A4" s="26" t="s">
        <v>35</v>
      </c>
      <c r="B4" s="25" t="s">
        <v>32</v>
      </c>
      <c r="C4" s="25" t="s">
        <v>31</v>
      </c>
      <c r="D4" s="24" t="s">
        <v>34</v>
      </c>
      <c r="E4" s="23" t="s">
        <v>33</v>
      </c>
      <c r="G4" s="22" t="s">
        <v>32</v>
      </c>
      <c r="H4" s="21" t="s">
        <v>31</v>
      </c>
      <c r="I4" s="20" t="s">
        <v>30</v>
      </c>
    </row>
    <row r="5" spans="1:9" x14ac:dyDescent="0.5">
      <c r="A5" s="8" t="s">
        <v>29</v>
      </c>
      <c r="B5" s="7" t="s">
        <v>21</v>
      </c>
      <c r="C5" s="7" t="s">
        <v>20</v>
      </c>
      <c r="D5" s="6">
        <f>'INPUTS-Incid-Crash%'!F5</f>
        <v>3.3529639175257739</v>
      </c>
      <c r="E5" s="11">
        <f>'INPUTS-Incid-Crash%'!G5</f>
        <v>21.278851697158654</v>
      </c>
      <c r="G5" s="19" t="s">
        <v>21</v>
      </c>
      <c r="H5" s="18" t="s">
        <v>20</v>
      </c>
      <c r="I5" s="17">
        <v>749611.86300000001</v>
      </c>
    </row>
    <row r="6" spans="1:9" x14ac:dyDescent="0.5">
      <c r="A6" s="8" t="s">
        <v>29</v>
      </c>
      <c r="B6" s="7" t="s">
        <v>21</v>
      </c>
      <c r="C6" s="7" t="s">
        <v>19</v>
      </c>
      <c r="D6" s="6">
        <f>'INPUTS-Incid-Crash%'!F6</f>
        <v>6.3333762886597951</v>
      </c>
      <c r="E6" s="11">
        <f>'INPUTS-Incid-Crash%'!G6</f>
        <v>128.29895876228011</v>
      </c>
      <c r="G6" s="19" t="s">
        <v>21</v>
      </c>
      <c r="H6" s="18" t="s">
        <v>19</v>
      </c>
      <c r="I6" s="17">
        <v>757183.7</v>
      </c>
    </row>
    <row r="7" spans="1:9" x14ac:dyDescent="0.5">
      <c r="A7" s="8" t="s">
        <v>29</v>
      </c>
      <c r="B7" s="7" t="s">
        <v>21</v>
      </c>
      <c r="C7" s="7" t="s">
        <v>18</v>
      </c>
      <c r="D7" s="6">
        <f>'INPUTS-Incid-Crash%'!F7</f>
        <v>6.3333762886597951</v>
      </c>
      <c r="E7" s="11">
        <f>'INPUTS-Incid-Crash%'!G7</f>
        <v>283.50940643567264</v>
      </c>
      <c r="G7" s="19" t="s">
        <v>21</v>
      </c>
      <c r="H7" s="18" t="s">
        <v>18</v>
      </c>
      <c r="I7" s="17">
        <v>840473.90700000001</v>
      </c>
    </row>
    <row r="8" spans="1:9" x14ac:dyDescent="0.5">
      <c r="A8" s="8" t="s">
        <v>29</v>
      </c>
      <c r="B8" s="7" t="s">
        <v>21</v>
      </c>
      <c r="C8" s="7" t="s">
        <v>17</v>
      </c>
      <c r="D8" s="6">
        <f>'INPUTS-Incid-Crash%'!F8</f>
        <v>9.3137886597938166</v>
      </c>
      <c r="E8" s="11">
        <f>'INPUTS-Incid-Crash%'!G8</f>
        <v>621.4676392728984</v>
      </c>
      <c r="G8" s="19" t="s">
        <v>21</v>
      </c>
      <c r="H8" s="18" t="s">
        <v>17</v>
      </c>
      <c r="I8" s="17">
        <v>711752.67799999996</v>
      </c>
    </row>
    <row r="9" spans="1:9" x14ac:dyDescent="0.5">
      <c r="A9" s="8" t="s">
        <v>29</v>
      </c>
      <c r="B9" s="7" t="s">
        <v>21</v>
      </c>
      <c r="C9" s="7" t="s">
        <v>16</v>
      </c>
      <c r="D9" s="6">
        <f>'INPUTS-Incid-Crash%'!F9</f>
        <v>13.411855670103096</v>
      </c>
      <c r="E9" s="11">
        <f>'INPUTS-Incid-Crash%'!G9</f>
        <v>914.99062297782211</v>
      </c>
      <c r="G9" s="19" t="s">
        <v>21</v>
      </c>
      <c r="H9" s="18" t="s">
        <v>16</v>
      </c>
      <c r="I9" s="17">
        <v>613318.79700000002</v>
      </c>
    </row>
    <row r="10" spans="1:9" x14ac:dyDescent="0.5">
      <c r="A10" s="8" t="s">
        <v>29</v>
      </c>
      <c r="B10" s="7" t="s">
        <v>21</v>
      </c>
      <c r="C10" s="7" t="s">
        <v>15</v>
      </c>
      <c r="D10" s="6">
        <f>'INPUTS-Incid-Crash%'!F10</f>
        <v>9.3137886597938166</v>
      </c>
      <c r="E10" s="11">
        <f>'INPUTS-Incid-Crash%'!G10</f>
        <v>851.77991646567432</v>
      </c>
      <c r="G10" s="19" t="s">
        <v>21</v>
      </c>
      <c r="H10" s="18" t="s">
        <v>15</v>
      </c>
      <c r="I10" s="17">
        <v>696609.00399999996</v>
      </c>
    </row>
    <row r="11" spans="1:9" x14ac:dyDescent="0.5">
      <c r="A11" s="8" t="s">
        <v>29</v>
      </c>
      <c r="B11" s="7" t="s">
        <v>21</v>
      </c>
      <c r="C11" s="7" t="s">
        <v>14</v>
      </c>
      <c r="D11" s="6">
        <f>'INPUTS-Incid-Crash%'!F11</f>
        <v>9.6863402061855695</v>
      </c>
      <c r="E11" s="11">
        <f>'INPUTS-Incid-Crash%'!G11</f>
        <v>648.37912818401071</v>
      </c>
      <c r="G11" s="19" t="s">
        <v>21</v>
      </c>
      <c r="H11" s="18" t="s">
        <v>14</v>
      </c>
      <c r="I11" s="17">
        <v>636034.30799999996</v>
      </c>
    </row>
    <row r="12" spans="1:9" x14ac:dyDescent="0.5">
      <c r="A12" s="8" t="s">
        <v>29</v>
      </c>
      <c r="B12" s="7" t="s">
        <v>21</v>
      </c>
      <c r="C12" s="7" t="s">
        <v>13</v>
      </c>
      <c r="D12" s="6">
        <f>'INPUTS-Incid-Crash%'!F12</f>
        <v>8.1961340206185582</v>
      </c>
      <c r="E12" s="11">
        <f>'INPUTS-Incid-Crash%'!G12</f>
        <v>502.55640920054117</v>
      </c>
      <c r="G12" s="19" t="s">
        <v>21</v>
      </c>
      <c r="H12" s="18" t="s">
        <v>13</v>
      </c>
      <c r="I12" s="17">
        <v>643606.14500000002</v>
      </c>
    </row>
    <row r="13" spans="1:9" x14ac:dyDescent="0.5">
      <c r="A13" s="8" t="s">
        <v>29</v>
      </c>
      <c r="B13" s="7" t="s">
        <v>21</v>
      </c>
      <c r="C13" s="7" t="s">
        <v>12</v>
      </c>
      <c r="D13" s="6">
        <f>'INPUTS-Incid-Crash%'!F13</f>
        <v>7.4510309278350526</v>
      </c>
      <c r="E13" s="11">
        <f>'INPUTS-Incid-Crash%'!G13</f>
        <v>387.40027060415315</v>
      </c>
      <c r="G13" s="19" t="s">
        <v>21</v>
      </c>
      <c r="H13" s="18" t="s">
        <v>12</v>
      </c>
      <c r="I13" s="17">
        <v>363448.17599999998</v>
      </c>
    </row>
    <row r="14" spans="1:9" x14ac:dyDescent="0.5">
      <c r="A14" s="8" t="s">
        <v>29</v>
      </c>
      <c r="B14" s="7" t="s">
        <v>21</v>
      </c>
      <c r="C14" s="7" t="s">
        <v>11</v>
      </c>
      <c r="D14" s="6">
        <f>'INPUTS-Incid-Crash%'!F14</f>
        <v>9.6863402061855695</v>
      </c>
      <c r="E14" s="11">
        <f>'INPUTS-Incid-Crash%'!G14</f>
        <v>329.19635272663095</v>
      </c>
      <c r="G14" s="19" t="s">
        <v>21</v>
      </c>
      <c r="H14" s="18" t="s">
        <v>11</v>
      </c>
      <c r="I14" s="17">
        <v>378591.85</v>
      </c>
    </row>
    <row r="15" spans="1:9" x14ac:dyDescent="0.5">
      <c r="A15" s="8" t="s">
        <v>29</v>
      </c>
      <c r="B15" s="7" t="s">
        <v>21</v>
      </c>
      <c r="C15" s="7" t="s">
        <v>10</v>
      </c>
      <c r="D15" s="6">
        <f>'INPUTS-Incid-Crash%'!F15</f>
        <v>12.66675257731959</v>
      </c>
      <c r="E15" s="11">
        <f>'INPUTS-Incid-Crash%'!G15</f>
        <v>323.56371551267716</v>
      </c>
      <c r="G15" s="19" t="s">
        <v>21</v>
      </c>
      <c r="H15" s="18" t="s">
        <v>10</v>
      </c>
      <c r="I15" s="17">
        <v>333160.82799999998</v>
      </c>
    </row>
    <row r="16" spans="1:9" x14ac:dyDescent="0.5">
      <c r="A16" s="8" t="s">
        <v>29</v>
      </c>
      <c r="B16" s="7" t="s">
        <v>21</v>
      </c>
      <c r="C16" s="7" t="s">
        <v>9</v>
      </c>
      <c r="D16" s="6">
        <f>'INPUTS-Incid-Crash%'!F16</f>
        <v>12.66675257731959</v>
      </c>
      <c r="E16" s="11">
        <f>'INPUTS-Incid-Crash%'!G16</f>
        <v>290.39374080828281</v>
      </c>
      <c r="G16" s="19" t="s">
        <v>21</v>
      </c>
      <c r="H16" s="18" t="s">
        <v>9</v>
      </c>
      <c r="I16" s="17">
        <v>295301.64299999998</v>
      </c>
    </row>
    <row r="17" spans="1:9" x14ac:dyDescent="0.5">
      <c r="A17" s="8" t="s">
        <v>29</v>
      </c>
      <c r="B17" s="7" t="s">
        <v>21</v>
      </c>
      <c r="C17" s="7" t="s">
        <v>8</v>
      </c>
      <c r="D17" s="6">
        <f>'INPUTS-Incid-Crash%'!F17</f>
        <v>12.294201030927837</v>
      </c>
      <c r="E17" s="11">
        <f>'INPUTS-Incid-Crash%'!G17</f>
        <v>194.63890817106886</v>
      </c>
      <c r="G17" s="19" t="s">
        <v>21</v>
      </c>
      <c r="H17" s="18" t="s">
        <v>8</v>
      </c>
      <c r="I17" s="17">
        <v>189295.92499999999</v>
      </c>
    </row>
    <row r="18" spans="1:9" x14ac:dyDescent="0.5">
      <c r="A18" s="8" t="s">
        <v>29</v>
      </c>
      <c r="B18" s="7" t="s">
        <v>21</v>
      </c>
      <c r="C18" s="7" t="s">
        <v>7</v>
      </c>
      <c r="D18" s="6">
        <f>'INPUTS-Incid-Crash%'!F18</f>
        <v>9.6863402061855695</v>
      </c>
      <c r="E18" s="11">
        <f>'INPUTS-Incid-Crash%'!G18</f>
        <v>89.496346843931988</v>
      </c>
      <c r="G18" s="19" t="s">
        <v>21</v>
      </c>
      <c r="H18" s="18" t="s">
        <v>7</v>
      </c>
      <c r="I18" s="17">
        <v>143864.90299999999</v>
      </c>
    </row>
    <row r="19" spans="1:9" x14ac:dyDescent="0.5">
      <c r="A19" s="8" t="s">
        <v>29</v>
      </c>
      <c r="B19" s="7" t="s">
        <v>21</v>
      </c>
      <c r="C19" s="7" t="s">
        <v>6</v>
      </c>
      <c r="D19" s="6">
        <f>'INPUTS-Incid-Crash%'!F19</f>
        <v>8.568685567010311</v>
      </c>
      <c r="E19" s="11">
        <f>'INPUTS-Incid-Crash%'!G19</f>
        <v>62.584857932819574</v>
      </c>
      <c r="G19" s="19" t="s">
        <v>21</v>
      </c>
      <c r="H19" s="18" t="s">
        <v>6</v>
      </c>
      <c r="I19" s="17">
        <v>98433.880999999994</v>
      </c>
    </row>
    <row r="20" spans="1:9" x14ac:dyDescent="0.5">
      <c r="A20" s="8" t="s">
        <v>29</v>
      </c>
      <c r="B20" s="7" t="s">
        <v>21</v>
      </c>
      <c r="C20" s="7" t="s">
        <v>5</v>
      </c>
      <c r="D20" s="6">
        <f>'INPUTS-Incid-Crash%'!F20</f>
        <v>8.9412371134020638</v>
      </c>
      <c r="E20" s="11">
        <f>'INPUTS-Incid-Crash%'!G20</f>
        <v>54.448826401553028</v>
      </c>
      <c r="G20" s="19" t="s">
        <v>21</v>
      </c>
      <c r="H20" s="18" t="s">
        <v>5</v>
      </c>
      <c r="I20" s="17">
        <v>46188.205699999999</v>
      </c>
    </row>
    <row r="21" spans="1:9" x14ac:dyDescent="0.5">
      <c r="A21" s="8" t="s">
        <v>29</v>
      </c>
      <c r="B21" s="7" t="s">
        <v>21</v>
      </c>
      <c r="C21" s="7" t="s">
        <v>4</v>
      </c>
      <c r="D21" s="6">
        <f>'INPUTS-Incid-Crash%'!F21</f>
        <v>5.5882731958762895</v>
      </c>
      <c r="E21" s="11">
        <f>'INPUTS-Incid-Crash%'!G21</f>
        <v>25.659791752456023</v>
      </c>
      <c r="G21" s="19" t="s">
        <v>21</v>
      </c>
      <c r="H21" s="18" t="s">
        <v>4</v>
      </c>
      <c r="I21" s="17"/>
    </row>
    <row r="22" spans="1:9" x14ac:dyDescent="0.5">
      <c r="A22" s="8" t="s">
        <v>29</v>
      </c>
      <c r="B22" s="7" t="s">
        <v>21</v>
      </c>
      <c r="C22" s="7" t="s">
        <v>1</v>
      </c>
      <c r="D22" s="6">
        <f>'INPUTS-Incid-Crash%'!F22</f>
        <v>3.3529639175257739</v>
      </c>
      <c r="E22" s="11">
        <f>'INPUTS-Incid-Crash%'!G22</f>
        <v>6.2584857932819569</v>
      </c>
      <c r="G22" s="19" t="s">
        <v>21</v>
      </c>
      <c r="H22" s="18" t="s">
        <v>1</v>
      </c>
      <c r="I22" s="17">
        <v>33694.674650000001</v>
      </c>
    </row>
    <row r="23" spans="1:9" x14ac:dyDescent="0.5">
      <c r="A23" s="8" t="s">
        <v>29</v>
      </c>
      <c r="B23" s="7" t="s">
        <v>2</v>
      </c>
      <c r="C23" s="7" t="s">
        <v>20</v>
      </c>
      <c r="D23" s="6">
        <f>'INPUTS-Incid-Crash%'!F23</f>
        <v>3.7255154639175263</v>
      </c>
      <c r="E23" s="11">
        <f>'INPUTS-Incid-Crash%'!G23</f>
        <v>22.530548855815045</v>
      </c>
      <c r="G23" s="19" t="s">
        <v>2</v>
      </c>
      <c r="H23" s="18" t="s">
        <v>20</v>
      </c>
      <c r="I23" s="17">
        <v>702272.91200000001</v>
      </c>
    </row>
    <row r="24" spans="1:9" x14ac:dyDescent="0.5">
      <c r="A24" s="8" t="s">
        <v>29</v>
      </c>
      <c r="B24" s="7" t="s">
        <v>2</v>
      </c>
      <c r="C24" s="7" t="s">
        <v>19</v>
      </c>
      <c r="D24" s="6">
        <f>'INPUTS-Incid-Crash%'!F24</f>
        <v>5.2157216494845366</v>
      </c>
      <c r="E24" s="11">
        <f>'INPUTS-Incid-Crash%'!G24</f>
        <v>105.14256132713687</v>
      </c>
      <c r="G24" s="19" t="s">
        <v>2</v>
      </c>
      <c r="H24" s="18" t="s">
        <v>19</v>
      </c>
      <c r="I24" s="17">
        <v>718233.66</v>
      </c>
    </row>
    <row r="25" spans="1:9" x14ac:dyDescent="0.5">
      <c r="A25" s="8" t="s">
        <v>29</v>
      </c>
      <c r="B25" s="7" t="s">
        <v>2</v>
      </c>
      <c r="C25" s="7" t="s">
        <v>18</v>
      </c>
      <c r="D25" s="6">
        <f>'INPUTS-Incid-Crash%'!F25</f>
        <v>3.7255154639175263</v>
      </c>
      <c r="E25" s="11">
        <f>'INPUTS-Incid-Crash%'!G25</f>
        <v>237.19661156538618</v>
      </c>
      <c r="G25" s="19" t="s">
        <v>2</v>
      </c>
      <c r="H25" s="18" t="s">
        <v>18</v>
      </c>
      <c r="I25" s="17">
        <v>806017.77399999998</v>
      </c>
    </row>
    <row r="26" spans="1:9" x14ac:dyDescent="0.5">
      <c r="A26" s="8" t="s">
        <v>29</v>
      </c>
      <c r="B26" s="7" t="s">
        <v>2</v>
      </c>
      <c r="C26" s="7" t="s">
        <v>17</v>
      </c>
      <c r="D26" s="6">
        <f>'INPUTS-Incid-Crash%'!F26</f>
        <v>5.9608247422680423</v>
      </c>
      <c r="E26" s="11">
        <f>'INPUTS-Incid-Crash%'!G26</f>
        <v>499.42716630390015</v>
      </c>
      <c r="G26" s="19" t="s">
        <v>2</v>
      </c>
      <c r="H26" s="18" t="s">
        <v>17</v>
      </c>
      <c r="I26" s="17">
        <v>702272.91200000001</v>
      </c>
    </row>
    <row r="27" spans="1:9" x14ac:dyDescent="0.5">
      <c r="A27" s="8" t="s">
        <v>29</v>
      </c>
      <c r="B27" s="7" t="s">
        <v>2</v>
      </c>
      <c r="C27" s="7" t="s">
        <v>16</v>
      </c>
      <c r="D27" s="6">
        <f>'INPUTS-Incid-Crash%'!F27</f>
        <v>7.0784793814432998</v>
      </c>
      <c r="E27" s="11">
        <f>'INPUTS-Incid-Crash%'!G27</f>
        <v>624.5968821695393</v>
      </c>
      <c r="G27" s="19" t="s">
        <v>2</v>
      </c>
      <c r="H27" s="18" t="s">
        <v>16</v>
      </c>
      <c r="I27" s="17">
        <v>646410.29399999999</v>
      </c>
    </row>
    <row r="28" spans="1:9" x14ac:dyDescent="0.5">
      <c r="A28" s="8" t="s">
        <v>29</v>
      </c>
      <c r="B28" s="7" t="s">
        <v>2</v>
      </c>
      <c r="C28" s="7" t="s">
        <v>15</v>
      </c>
      <c r="D28" s="6">
        <f>'INPUTS-Incid-Crash%'!F28</f>
        <v>5.9608247422680423</v>
      </c>
      <c r="E28" s="11">
        <f>'INPUTS-Incid-Crash%'!G28</f>
        <v>452.48852285428552</v>
      </c>
      <c r="G28" s="19" t="s">
        <v>2</v>
      </c>
      <c r="H28" s="18" t="s">
        <v>15</v>
      </c>
      <c r="I28" s="17">
        <v>726214.03399999999</v>
      </c>
    </row>
    <row r="29" spans="1:9" x14ac:dyDescent="0.5">
      <c r="A29" s="8" t="s">
        <v>29</v>
      </c>
      <c r="B29" s="7" t="s">
        <v>2</v>
      </c>
      <c r="C29" s="7" t="s">
        <v>14</v>
      </c>
      <c r="D29" s="6">
        <f>'INPUTS-Incid-Crash%'!F29</f>
        <v>6.7059278350515479</v>
      </c>
      <c r="E29" s="11">
        <f>'INPUTS-Incid-Crash%'!G29</f>
        <v>370.50235896229185</v>
      </c>
      <c r="G29" s="19" t="s">
        <v>2</v>
      </c>
      <c r="H29" s="18" t="s">
        <v>14</v>
      </c>
      <c r="I29" s="17">
        <v>662371.04200000002</v>
      </c>
    </row>
    <row r="30" spans="1:9" x14ac:dyDescent="0.5">
      <c r="A30" s="8" t="s">
        <v>29</v>
      </c>
      <c r="B30" s="7" t="s">
        <v>2</v>
      </c>
      <c r="C30" s="7" t="s">
        <v>13</v>
      </c>
      <c r="D30" s="6">
        <f>'INPUTS-Incid-Crash%'!F30</f>
        <v>5.9608247422680423</v>
      </c>
      <c r="E30" s="11">
        <f>'INPUTS-Incid-Crash%'!G30</f>
        <v>319.18277545737982</v>
      </c>
      <c r="G30" s="19" t="s">
        <v>2</v>
      </c>
      <c r="H30" s="18" t="s">
        <v>13</v>
      </c>
      <c r="I30" s="17">
        <v>662371.04200000002</v>
      </c>
    </row>
    <row r="31" spans="1:9" x14ac:dyDescent="0.5">
      <c r="A31" s="8" t="s">
        <v>29</v>
      </c>
      <c r="B31" s="7" t="s">
        <v>2</v>
      </c>
      <c r="C31" s="7" t="s">
        <v>12</v>
      </c>
      <c r="D31" s="6">
        <f>'INPUTS-Incid-Crash%'!F31</f>
        <v>5.5882731958762895</v>
      </c>
      <c r="E31" s="11">
        <f>'INPUTS-Incid-Crash%'!G31</f>
        <v>241.57755162068355</v>
      </c>
      <c r="G31" s="19" t="s">
        <v>2</v>
      </c>
      <c r="H31" s="18" t="s">
        <v>12</v>
      </c>
      <c r="I31" s="17">
        <v>383057.95199999999</v>
      </c>
    </row>
    <row r="32" spans="1:9" x14ac:dyDescent="0.5">
      <c r="A32" s="8" t="s">
        <v>29</v>
      </c>
      <c r="B32" s="7" t="s">
        <v>2</v>
      </c>
      <c r="C32" s="7" t="s">
        <v>11</v>
      </c>
      <c r="D32" s="6">
        <f>'INPUTS-Incid-Crash%'!F32</f>
        <v>7.0784793814432998</v>
      </c>
      <c r="E32" s="11">
        <f>'INPUTS-Incid-Crash%'!G32</f>
        <v>232.81567151008881</v>
      </c>
      <c r="G32" s="19" t="s">
        <v>2</v>
      </c>
      <c r="H32" s="18" t="s">
        <v>11</v>
      </c>
      <c r="I32" s="17">
        <v>406999.07400000002</v>
      </c>
    </row>
    <row r="33" spans="1:9" x14ac:dyDescent="0.5">
      <c r="A33" s="8" t="s">
        <v>29</v>
      </c>
      <c r="B33" s="7" t="s">
        <v>2</v>
      </c>
      <c r="C33" s="7" t="s">
        <v>10</v>
      </c>
      <c r="D33" s="6">
        <f>'INPUTS-Incid-Crash%'!F33</f>
        <v>10.05889175257732</v>
      </c>
      <c r="E33" s="11">
        <f>'INPUTS-Incid-Crash%'!G33</f>
        <v>315.42768398141061</v>
      </c>
      <c r="G33" s="19" t="s">
        <v>2</v>
      </c>
      <c r="H33" s="18" t="s">
        <v>10</v>
      </c>
      <c r="I33" s="17">
        <v>383057.95199999999</v>
      </c>
    </row>
    <row r="34" spans="1:9" x14ac:dyDescent="0.5">
      <c r="A34" s="8" t="s">
        <v>29</v>
      </c>
      <c r="B34" s="7" t="s">
        <v>2</v>
      </c>
      <c r="C34" s="7" t="s">
        <v>9</v>
      </c>
      <c r="D34" s="6">
        <f>'INPUTS-Incid-Crash%'!F34</f>
        <v>10.803994845360826</v>
      </c>
      <c r="E34" s="11">
        <f>'INPUTS-Incid-Crash%'!G34</f>
        <v>389.27781634213773</v>
      </c>
      <c r="G34" s="19" t="s">
        <v>2</v>
      </c>
      <c r="H34" s="18" t="s">
        <v>9</v>
      </c>
      <c r="I34" s="17">
        <v>343156.08199999999</v>
      </c>
    </row>
    <row r="35" spans="1:9" x14ac:dyDescent="0.5">
      <c r="A35" s="8" t="s">
        <v>29</v>
      </c>
      <c r="B35" s="7" t="s">
        <v>2</v>
      </c>
      <c r="C35" s="7" t="s">
        <v>8</v>
      </c>
      <c r="D35" s="6">
        <f>'INPUTS-Incid-Crash%'!F35</f>
        <v>13.039304123711343</v>
      </c>
      <c r="E35" s="11">
        <f>'INPUTS-Incid-Crash%'!G35</f>
        <v>363.61802458968168</v>
      </c>
      <c r="G35" s="19" t="s">
        <v>2</v>
      </c>
      <c r="H35" s="18" t="s">
        <v>8</v>
      </c>
      <c r="I35" s="17">
        <v>279313.09000000003</v>
      </c>
    </row>
    <row r="36" spans="1:9" x14ac:dyDescent="0.5">
      <c r="A36" s="8" t="s">
        <v>29</v>
      </c>
      <c r="B36" s="7" t="s">
        <v>2</v>
      </c>
      <c r="C36" s="7" t="s">
        <v>7</v>
      </c>
      <c r="D36" s="6">
        <f>'INPUTS-Incid-Crash%'!F36</f>
        <v>11.176546391752579</v>
      </c>
      <c r="E36" s="11">
        <f>'INPUTS-Incid-Crash%'!G36</f>
        <v>254.72037178657564</v>
      </c>
      <c r="G36" s="19" t="s">
        <v>2</v>
      </c>
      <c r="H36" s="18" t="s">
        <v>7</v>
      </c>
      <c r="I36" s="17">
        <v>215470.098</v>
      </c>
    </row>
    <row r="37" spans="1:9" x14ac:dyDescent="0.5">
      <c r="A37" s="8" t="s">
        <v>29</v>
      </c>
      <c r="B37" s="7" t="s">
        <v>2</v>
      </c>
      <c r="C37" s="7" t="s">
        <v>6</v>
      </c>
      <c r="D37" s="6">
        <f>'INPUTS-Incid-Crash%'!F37</f>
        <v>11.549097938144332</v>
      </c>
      <c r="E37" s="11">
        <f>'INPUTS-Incid-Crash%'!G37</f>
        <v>202.14909112300722</v>
      </c>
      <c r="G37" s="19" t="s">
        <v>2</v>
      </c>
      <c r="H37" s="18" t="s">
        <v>6</v>
      </c>
      <c r="I37" s="17">
        <v>143646.73199999999</v>
      </c>
    </row>
    <row r="38" spans="1:9" x14ac:dyDescent="0.5">
      <c r="A38" s="8" t="s">
        <v>29</v>
      </c>
      <c r="B38" s="7" t="s">
        <v>2</v>
      </c>
      <c r="C38" s="7" t="s">
        <v>5</v>
      </c>
      <c r="D38" s="6">
        <f>'INPUTS-Incid-Crash%'!F38</f>
        <v>9.6863402061855695</v>
      </c>
      <c r="E38" s="11">
        <f>'INPUTS-Incid-Crash%'!G38</f>
        <v>140.19008176951584</v>
      </c>
      <c r="G38" s="19" t="s">
        <v>2</v>
      </c>
      <c r="H38" s="18" t="s">
        <v>5</v>
      </c>
      <c r="I38" s="17">
        <v>72860.814620000005</v>
      </c>
    </row>
    <row r="39" spans="1:9" x14ac:dyDescent="0.5">
      <c r="A39" s="8" t="s">
        <v>29</v>
      </c>
      <c r="B39" s="7" t="s">
        <v>2</v>
      </c>
      <c r="C39" s="7" t="s">
        <v>4</v>
      </c>
      <c r="D39" s="6">
        <f>'INPUTS-Incid-Crash%'!F39</f>
        <v>5.5882731958762895</v>
      </c>
      <c r="E39" s="11">
        <f>'INPUTS-Incid-Crash%'!G39</f>
        <v>86.367103947291014</v>
      </c>
      <c r="G39" s="19" t="s">
        <v>2</v>
      </c>
      <c r="H39" s="18" t="s">
        <v>4</v>
      </c>
      <c r="I39" s="17"/>
    </row>
    <row r="40" spans="1:9" ht="20.399999999999999" thickBot="1" x14ac:dyDescent="0.55000000000000004">
      <c r="A40" s="8" t="s">
        <v>29</v>
      </c>
      <c r="B40" s="7" t="s">
        <v>2</v>
      </c>
      <c r="C40" s="7" t="s">
        <v>1</v>
      </c>
      <c r="D40" s="6">
        <f>'INPUTS-Incid-Crash%'!F40</f>
        <v>3.3529639175257739</v>
      </c>
      <c r="E40" s="11">
        <f>'INPUTS-Incid-Crash%'!G40</f>
        <v>45.686946290958289</v>
      </c>
      <c r="G40" s="16" t="s">
        <v>2</v>
      </c>
      <c r="H40" s="15" t="s">
        <v>1</v>
      </c>
      <c r="I40" s="14">
        <v>56022.225480000001</v>
      </c>
    </row>
    <row r="41" spans="1:9" ht="20.399999999999999" thickBot="1" x14ac:dyDescent="0.55000000000000004">
      <c r="A41" s="8" t="s">
        <v>27</v>
      </c>
      <c r="B41" s="7" t="s">
        <v>21</v>
      </c>
      <c r="C41" s="7" t="s">
        <v>20</v>
      </c>
      <c r="D41" s="6">
        <f>'INPUTS-Incid-Crash%'!F41</f>
        <v>0.76752212389380536</v>
      </c>
      <c r="E41" s="11">
        <f>'INPUTS-Incid-Crash%'!G41</f>
        <v>36.088823171262071</v>
      </c>
      <c r="H41" s="13" t="s">
        <v>28</v>
      </c>
      <c r="I41" s="12">
        <f>SUM(I5:I40)</f>
        <v>15440318.178449998</v>
      </c>
    </row>
    <row r="42" spans="1:9" x14ac:dyDescent="0.5">
      <c r="A42" s="8" t="s">
        <v>27</v>
      </c>
      <c r="B42" s="7" t="s">
        <v>21</v>
      </c>
      <c r="C42" s="7" t="s">
        <v>19</v>
      </c>
      <c r="D42" s="6">
        <f>'INPUTS-Incid-Crash%'!F42</f>
        <v>1.5350442477876107</v>
      </c>
      <c r="E42" s="11">
        <f>'INPUTS-Incid-Crash%'!G42</f>
        <v>146.3216708706619</v>
      </c>
    </row>
    <row r="43" spans="1:9" x14ac:dyDescent="0.5">
      <c r="A43" s="8" t="s">
        <v>27</v>
      </c>
      <c r="B43" s="7" t="s">
        <v>21</v>
      </c>
      <c r="C43" s="7" t="s">
        <v>18</v>
      </c>
      <c r="D43" s="6">
        <f>'INPUTS-Incid-Crash%'!F43</f>
        <v>1.7908849557522126</v>
      </c>
      <c r="E43" s="11">
        <f>'INPUTS-Incid-Crash%'!G43</f>
        <v>254.58814038444811</v>
      </c>
    </row>
    <row r="44" spans="1:9" x14ac:dyDescent="0.5">
      <c r="A44" s="8" t="s">
        <v>27</v>
      </c>
      <c r="B44" s="7" t="s">
        <v>21</v>
      </c>
      <c r="C44" s="7" t="s">
        <v>17</v>
      </c>
      <c r="D44" s="6">
        <f>'INPUTS-Incid-Crash%'!F44</f>
        <v>2.8142477876106198</v>
      </c>
      <c r="E44" s="11">
        <f>'INPUTS-Incid-Crash%'!G44</f>
        <v>445.09548577889888</v>
      </c>
    </row>
    <row r="45" spans="1:9" x14ac:dyDescent="0.5">
      <c r="A45" s="8" t="s">
        <v>27</v>
      </c>
      <c r="B45" s="7" t="s">
        <v>21</v>
      </c>
      <c r="C45" s="7" t="s">
        <v>16</v>
      </c>
      <c r="D45" s="6">
        <f>'INPUTS-Incid-Crash%'!F45</f>
        <v>3.5817699115044253</v>
      </c>
      <c r="E45" s="11">
        <f>'INPUTS-Incid-Crash%'!G45</f>
        <v>467.30399234582939</v>
      </c>
    </row>
    <row r="46" spans="1:9" x14ac:dyDescent="0.5">
      <c r="A46" s="8" t="s">
        <v>27</v>
      </c>
      <c r="B46" s="7" t="s">
        <v>21</v>
      </c>
      <c r="C46" s="7" t="s">
        <v>15</v>
      </c>
      <c r="D46" s="6">
        <f>'INPUTS-Incid-Crash%'!F46</f>
        <v>2.5584070796460177</v>
      </c>
      <c r="E46" s="11">
        <f>'INPUTS-Incid-Crash%'!G46</f>
        <v>356.83980603635734</v>
      </c>
    </row>
    <row r="47" spans="1:9" x14ac:dyDescent="0.5">
      <c r="A47" s="8" t="s">
        <v>27</v>
      </c>
      <c r="B47" s="7" t="s">
        <v>21</v>
      </c>
      <c r="C47" s="7" t="s">
        <v>14</v>
      </c>
      <c r="D47" s="6">
        <f>'INPUTS-Incid-Crash%'!F47</f>
        <v>3.3259292035398231</v>
      </c>
      <c r="E47" s="11">
        <f>'INPUTS-Incid-Crash%'!G47</f>
        <v>258.98357397581981</v>
      </c>
    </row>
    <row r="48" spans="1:9" x14ac:dyDescent="0.5">
      <c r="A48" s="8" t="s">
        <v>27</v>
      </c>
      <c r="B48" s="7" t="s">
        <v>21</v>
      </c>
      <c r="C48" s="7" t="s">
        <v>13</v>
      </c>
      <c r="D48" s="6">
        <f>'INPUTS-Incid-Crash%'!F48</f>
        <v>2.5584070796460177</v>
      </c>
      <c r="E48" s="11">
        <f>'INPUTS-Incid-Crash%'!G48</f>
        <v>179.75010002609378</v>
      </c>
    </row>
    <row r="49" spans="1:5" x14ac:dyDescent="0.5">
      <c r="A49" s="8" t="s">
        <v>27</v>
      </c>
      <c r="B49" s="7" t="s">
        <v>21</v>
      </c>
      <c r="C49" s="7" t="s">
        <v>12</v>
      </c>
      <c r="D49" s="6">
        <f>'INPUTS-Incid-Crash%'!F49</f>
        <v>2.0467256637168143</v>
      </c>
      <c r="E49" s="11">
        <f>'INPUTS-Incid-Crash%'!G49</f>
        <v>127.6989127598504</v>
      </c>
    </row>
    <row r="50" spans="1:5" x14ac:dyDescent="0.5">
      <c r="A50" s="8" t="s">
        <v>27</v>
      </c>
      <c r="B50" s="7" t="s">
        <v>21</v>
      </c>
      <c r="C50" s="7" t="s">
        <v>11</v>
      </c>
      <c r="D50" s="6">
        <f>'INPUTS-Incid-Crash%'!F50</f>
        <v>3.8376106194690269</v>
      </c>
      <c r="E50" s="11">
        <f>'INPUTS-Incid-Crash%'!G50</f>
        <v>121.10576237279291</v>
      </c>
    </row>
    <row r="51" spans="1:5" x14ac:dyDescent="0.5">
      <c r="A51" s="8" t="s">
        <v>27</v>
      </c>
      <c r="B51" s="7" t="s">
        <v>21</v>
      </c>
      <c r="C51" s="7" t="s">
        <v>10</v>
      </c>
      <c r="D51" s="6">
        <f>'INPUTS-Incid-Crash%'!F51</f>
        <v>4.8609734513274336</v>
      </c>
      <c r="E51" s="11">
        <f>'INPUTS-Incid-Crash%'!G51</f>
        <v>112.08355657997738</v>
      </c>
    </row>
    <row r="52" spans="1:5" x14ac:dyDescent="0.5">
      <c r="A52" s="8" t="s">
        <v>27</v>
      </c>
      <c r="B52" s="7" t="s">
        <v>21</v>
      </c>
      <c r="C52" s="7" t="s">
        <v>9</v>
      </c>
      <c r="D52" s="6">
        <f>'INPUTS-Incid-Crash%'!F52</f>
        <v>4.8609734513274336</v>
      </c>
      <c r="E52" s="11">
        <f>'INPUTS-Incid-Crash%'!G52</f>
        <v>83.397568931025489</v>
      </c>
    </row>
    <row r="53" spans="1:5" x14ac:dyDescent="0.5">
      <c r="A53" s="8" t="s">
        <v>27</v>
      </c>
      <c r="B53" s="7" t="s">
        <v>21</v>
      </c>
      <c r="C53" s="7" t="s">
        <v>8</v>
      </c>
      <c r="D53" s="6">
        <f>'INPUTS-Incid-Crash%'!F53</f>
        <v>4.0934513274336286</v>
      </c>
      <c r="E53" s="11">
        <f>'INPUTS-Incid-Crash%'!G53</f>
        <v>49.622131860485347</v>
      </c>
    </row>
    <row r="54" spans="1:5" x14ac:dyDescent="0.5">
      <c r="A54" s="8" t="s">
        <v>27</v>
      </c>
      <c r="B54" s="7" t="s">
        <v>21</v>
      </c>
      <c r="C54" s="7" t="s">
        <v>7</v>
      </c>
      <c r="D54" s="6">
        <f>'INPUTS-Incid-Crash%'!F54</f>
        <v>3.0700884955752215</v>
      </c>
      <c r="E54" s="11">
        <f>'INPUTS-Incid-Crash%'!G54</f>
        <v>25.562916412977298</v>
      </c>
    </row>
    <row r="55" spans="1:5" x14ac:dyDescent="0.5">
      <c r="A55" s="8" t="s">
        <v>27</v>
      </c>
      <c r="B55" s="7" t="s">
        <v>21</v>
      </c>
      <c r="C55" s="7" t="s">
        <v>6</v>
      </c>
      <c r="D55" s="6">
        <f>'INPUTS-Incid-Crash%'!F55</f>
        <v>2.302566371681416</v>
      </c>
      <c r="E55" s="11">
        <f>'INPUTS-Incid-Crash%'!G55</f>
        <v>13.301970079151083</v>
      </c>
    </row>
    <row r="56" spans="1:5" x14ac:dyDescent="0.5">
      <c r="A56" s="8" t="s">
        <v>27</v>
      </c>
      <c r="B56" s="7" t="s">
        <v>21</v>
      </c>
      <c r="C56" s="7" t="s">
        <v>5</v>
      </c>
      <c r="D56" s="6">
        <f>'INPUTS-Incid-Crash%'!F56</f>
        <v>0.25584070796460179</v>
      </c>
      <c r="E56" s="11">
        <f>'INPUTS-Incid-Crash%'!G56</f>
        <v>5.4364573366965301</v>
      </c>
    </row>
    <row r="57" spans="1:5" x14ac:dyDescent="0.5">
      <c r="A57" s="8" t="s">
        <v>27</v>
      </c>
      <c r="B57" s="7" t="s">
        <v>21</v>
      </c>
      <c r="C57" s="7" t="s">
        <v>4</v>
      </c>
      <c r="D57" s="6">
        <f>'INPUTS-Incid-Crash%'!F57</f>
        <v>0.25584070796460179</v>
      </c>
      <c r="E57" s="11">
        <f>'INPUTS-Incid-Crash%'!G57</f>
        <v>2.8917326259024092</v>
      </c>
    </row>
    <row r="58" spans="1:5" x14ac:dyDescent="0.5">
      <c r="A58" s="8" t="s">
        <v>27</v>
      </c>
      <c r="B58" s="7" t="s">
        <v>21</v>
      </c>
      <c r="C58" s="7" t="s">
        <v>1</v>
      </c>
      <c r="D58" s="6">
        <f>'INPUTS-Incid-Crash%'!F58</f>
        <v>0.25584070796460179</v>
      </c>
      <c r="E58" s="11">
        <f>'INPUTS-Incid-Crash%'!G58</f>
        <v>1.6193702705053492</v>
      </c>
    </row>
    <row r="59" spans="1:5" x14ac:dyDescent="0.5">
      <c r="A59" s="8" t="s">
        <v>27</v>
      </c>
      <c r="B59" s="7" t="s">
        <v>2</v>
      </c>
      <c r="C59" s="7" t="s">
        <v>20</v>
      </c>
      <c r="D59" s="6">
        <f>'INPUTS-Incid-Crash%'!F59</f>
        <v>0.51168141592920358</v>
      </c>
      <c r="E59" s="11">
        <f>'INPUTS-Incid-Crash%'!G59</f>
        <v>28.685987648951901</v>
      </c>
    </row>
    <row r="60" spans="1:5" x14ac:dyDescent="0.5">
      <c r="A60" s="8" t="s">
        <v>27</v>
      </c>
      <c r="B60" s="7" t="s">
        <v>2</v>
      </c>
      <c r="C60" s="7" t="s">
        <v>19</v>
      </c>
      <c r="D60" s="6">
        <f>'INPUTS-Incid-Crash%'!F60</f>
        <v>0.51168141592920358</v>
      </c>
      <c r="E60" s="11">
        <f>'INPUTS-Incid-Crash%'!G60</f>
        <v>86.520640167000096</v>
      </c>
    </row>
    <row r="61" spans="1:5" x14ac:dyDescent="0.5">
      <c r="A61" s="8" t="s">
        <v>27</v>
      </c>
      <c r="B61" s="7" t="s">
        <v>2</v>
      </c>
      <c r="C61" s="7" t="s">
        <v>18</v>
      </c>
      <c r="D61" s="6">
        <f>'INPUTS-Incid-Crash%'!F61</f>
        <v>0.25584070796460179</v>
      </c>
      <c r="E61" s="11">
        <f>'INPUTS-Incid-Crash%'!G61</f>
        <v>129.31828303035576</v>
      </c>
    </row>
    <row r="62" spans="1:5" x14ac:dyDescent="0.5">
      <c r="A62" s="8" t="s">
        <v>27</v>
      </c>
      <c r="B62" s="7" t="s">
        <v>2</v>
      </c>
      <c r="C62" s="7" t="s">
        <v>17</v>
      </c>
      <c r="D62" s="6">
        <f>'INPUTS-Incid-Crash%'!F62</f>
        <v>0.76752212389380536</v>
      </c>
      <c r="E62" s="11">
        <f>'INPUTS-Incid-Crash%'!G62</f>
        <v>190.97002261459511</v>
      </c>
    </row>
    <row r="63" spans="1:5" x14ac:dyDescent="0.5">
      <c r="A63" s="8" t="s">
        <v>27</v>
      </c>
      <c r="B63" s="7" t="s">
        <v>2</v>
      </c>
      <c r="C63" s="7" t="s">
        <v>16</v>
      </c>
      <c r="D63" s="6">
        <f>'INPUTS-Incid-Crash%'!F63</f>
        <v>0.76752212389380536</v>
      </c>
      <c r="E63" s="11">
        <f>'INPUTS-Incid-Crash%'!G63</f>
        <v>181.60080890667132</v>
      </c>
    </row>
    <row r="64" spans="1:5" x14ac:dyDescent="0.5">
      <c r="A64" s="8" t="s">
        <v>27</v>
      </c>
      <c r="B64" s="7" t="s">
        <v>2</v>
      </c>
      <c r="C64" s="7" t="s">
        <v>15</v>
      </c>
      <c r="D64" s="6">
        <f>'INPUTS-Incid-Crash%'!F64</f>
        <v>0.51168141592920358</v>
      </c>
      <c r="E64" s="11">
        <f>'INPUTS-Incid-Crash%'!G64</f>
        <v>124.80718013394799</v>
      </c>
    </row>
    <row r="65" spans="1:5" x14ac:dyDescent="0.5">
      <c r="A65" s="8" t="s">
        <v>27</v>
      </c>
      <c r="B65" s="7" t="s">
        <v>2</v>
      </c>
      <c r="C65" s="7" t="s">
        <v>14</v>
      </c>
      <c r="D65" s="6">
        <f>'INPUTS-Incid-Crash%'!F65</f>
        <v>0.76752212389380536</v>
      </c>
      <c r="E65" s="11">
        <f>'INPUTS-Incid-Crash%'!G65</f>
        <v>110.34851700443595</v>
      </c>
    </row>
    <row r="66" spans="1:5" x14ac:dyDescent="0.5">
      <c r="A66" s="8" t="s">
        <v>27</v>
      </c>
      <c r="B66" s="7" t="s">
        <v>2</v>
      </c>
      <c r="C66" s="7" t="s">
        <v>13</v>
      </c>
      <c r="D66" s="6">
        <f>'INPUTS-Incid-Crash%'!F66</f>
        <v>0.76752212389380536</v>
      </c>
      <c r="E66" s="11">
        <f>'INPUTS-Incid-Crash%'!G66</f>
        <v>99.1285944159346</v>
      </c>
    </row>
    <row r="67" spans="1:5" x14ac:dyDescent="0.5">
      <c r="A67" s="8" t="s">
        <v>27</v>
      </c>
      <c r="B67" s="7" t="s">
        <v>2</v>
      </c>
      <c r="C67" s="7" t="s">
        <v>12</v>
      </c>
      <c r="D67" s="6">
        <f>'INPUTS-Incid-Crash%'!F67</f>
        <v>0.76752212389380536</v>
      </c>
      <c r="E67" s="11">
        <f>'INPUTS-Incid-Crash%'!G67</f>
        <v>71.714969122379756</v>
      </c>
    </row>
    <row r="68" spans="1:5" x14ac:dyDescent="0.5">
      <c r="A68" s="8" t="s">
        <v>27</v>
      </c>
      <c r="B68" s="7" t="s">
        <v>2</v>
      </c>
      <c r="C68" s="7" t="s">
        <v>11</v>
      </c>
      <c r="D68" s="6">
        <f>'INPUTS-Incid-Crash%'!F68</f>
        <v>0.76752212389380536</v>
      </c>
      <c r="E68" s="11">
        <f>'INPUTS-Incid-Crash%'!G68</f>
        <v>58.875676263373059</v>
      </c>
    </row>
    <row r="69" spans="1:5" x14ac:dyDescent="0.5">
      <c r="A69" s="8" t="s">
        <v>27</v>
      </c>
      <c r="B69" s="7" t="s">
        <v>2</v>
      </c>
      <c r="C69" s="7" t="s">
        <v>10</v>
      </c>
      <c r="D69" s="6">
        <f>'INPUTS-Incid-Crash%'!F69</f>
        <v>1.0233628318584072</v>
      </c>
      <c r="E69" s="11">
        <f>'INPUTS-Incid-Crash%'!G69</f>
        <v>56.330951552578938</v>
      </c>
    </row>
    <row r="70" spans="1:5" x14ac:dyDescent="0.5">
      <c r="A70" s="8" t="s">
        <v>27</v>
      </c>
      <c r="B70" s="7" t="s">
        <v>2</v>
      </c>
      <c r="C70" s="7" t="s">
        <v>9</v>
      </c>
      <c r="D70" s="6">
        <f>'INPUTS-Incid-Crash%'!F70</f>
        <v>1.2792035398230088</v>
      </c>
      <c r="E70" s="11">
        <f>'INPUTS-Incid-Crash%'!G70</f>
        <v>47.887092284943897</v>
      </c>
    </row>
    <row r="71" spans="1:5" x14ac:dyDescent="0.5">
      <c r="A71" s="8" t="s">
        <v>27</v>
      </c>
      <c r="B71" s="7" t="s">
        <v>2</v>
      </c>
      <c r="C71" s="7" t="s">
        <v>8</v>
      </c>
      <c r="D71" s="6">
        <f>'INPUTS-Incid-Crash%'!F71</f>
        <v>1.2792035398230088</v>
      </c>
      <c r="E71" s="11">
        <f>'INPUTS-Incid-Crash%'!G71</f>
        <v>40.83126467774202</v>
      </c>
    </row>
    <row r="72" spans="1:5" x14ac:dyDescent="0.5">
      <c r="A72" s="8" t="s">
        <v>27</v>
      </c>
      <c r="B72" s="7" t="s">
        <v>2</v>
      </c>
      <c r="C72" s="7" t="s">
        <v>7</v>
      </c>
      <c r="D72" s="6">
        <f>'INPUTS-Incid-Crash%'!F72</f>
        <v>1.2792035398230088</v>
      </c>
      <c r="E72" s="11">
        <f>'INPUTS-Incid-Crash%'!G72</f>
        <v>34.122444985648428</v>
      </c>
    </row>
    <row r="73" spans="1:5" x14ac:dyDescent="0.5">
      <c r="A73" s="8" t="s">
        <v>27</v>
      </c>
      <c r="B73" s="7" t="s">
        <v>2</v>
      </c>
      <c r="C73" s="7" t="s">
        <v>6</v>
      </c>
      <c r="D73" s="6">
        <f>'INPUTS-Incid-Crash%'!F73</f>
        <v>1.0233628318584072</v>
      </c>
      <c r="E73" s="11">
        <f>'INPUTS-Incid-Crash%'!G73</f>
        <v>20.820474906497349</v>
      </c>
    </row>
    <row r="74" spans="1:5" x14ac:dyDescent="0.5">
      <c r="A74" s="8" t="s">
        <v>27</v>
      </c>
      <c r="B74" s="7" t="s">
        <v>2</v>
      </c>
      <c r="C74" s="7" t="s">
        <v>5</v>
      </c>
      <c r="D74" s="6">
        <f>'INPUTS-Incid-Crash%'!F74</f>
        <v>0.25584070796460179</v>
      </c>
      <c r="E74" s="11">
        <f>'INPUTS-Incid-Crash%'!G74</f>
        <v>11.219922588501348</v>
      </c>
    </row>
    <row r="75" spans="1:5" x14ac:dyDescent="0.5">
      <c r="A75" s="8" t="s">
        <v>27</v>
      </c>
      <c r="B75" s="7" t="s">
        <v>2</v>
      </c>
      <c r="C75" s="7" t="s">
        <v>4</v>
      </c>
      <c r="D75" s="6">
        <f>'INPUTS-Incid-Crash%'!F75</f>
        <v>0.25584070796460179</v>
      </c>
      <c r="E75" s="11">
        <f>'INPUTS-Incid-Crash%'!G75</f>
        <v>5.8991345568409148</v>
      </c>
    </row>
    <row r="76" spans="1:5" x14ac:dyDescent="0.5">
      <c r="A76" s="8" t="s">
        <v>27</v>
      </c>
      <c r="B76" s="7" t="s">
        <v>2</v>
      </c>
      <c r="C76" s="7" t="s">
        <v>1</v>
      </c>
      <c r="D76" s="6">
        <f>'INPUTS-Incid-Crash%'!F76</f>
        <v>0.25584070796460179</v>
      </c>
      <c r="E76" s="11">
        <f>'INPUTS-Incid-Crash%'!G76</f>
        <v>2.7760633208663128</v>
      </c>
    </row>
    <row r="77" spans="1:5" x14ac:dyDescent="0.5">
      <c r="A77" s="8" t="s">
        <v>26</v>
      </c>
      <c r="B77" s="7" t="s">
        <v>21</v>
      </c>
      <c r="C77" s="7" t="s">
        <v>20</v>
      </c>
      <c r="D77" s="6">
        <f>'INPUTS-Incid-Crash%'!F77</f>
        <v>16.05761956521739</v>
      </c>
      <c r="E77" s="11">
        <f>'INPUTS-Incid-Crash%'!G77</f>
        <v>528.18616621927686</v>
      </c>
    </row>
    <row r="78" spans="1:5" x14ac:dyDescent="0.5">
      <c r="A78" s="8" t="s">
        <v>26</v>
      </c>
      <c r="B78" s="7" t="s">
        <v>21</v>
      </c>
      <c r="C78" s="7" t="s">
        <v>19</v>
      </c>
      <c r="D78" s="6">
        <f>'INPUTS-Incid-Crash%'!F78</f>
        <v>25.233402173913042</v>
      </c>
      <c r="E78" s="11">
        <f>'INPUTS-Incid-Crash%'!G78</f>
        <v>1268.6340627883565</v>
      </c>
    </row>
    <row r="79" spans="1:5" x14ac:dyDescent="0.5">
      <c r="A79" s="8" t="s">
        <v>26</v>
      </c>
      <c r="B79" s="7" t="s">
        <v>21</v>
      </c>
      <c r="C79" s="7" t="s">
        <v>18</v>
      </c>
      <c r="D79" s="6">
        <f>'INPUTS-Incid-Crash%'!F79</f>
        <v>36.703130434782608</v>
      </c>
      <c r="E79" s="11">
        <f>'INPUTS-Incid-Crash%'!G79</f>
        <v>2127.5536228084889</v>
      </c>
    </row>
    <row r="80" spans="1:5" x14ac:dyDescent="0.5">
      <c r="A80" s="8" t="s">
        <v>26</v>
      </c>
      <c r="B80" s="7" t="s">
        <v>21</v>
      </c>
      <c r="C80" s="7" t="s">
        <v>17</v>
      </c>
      <c r="D80" s="6">
        <f>'INPUTS-Incid-Crash%'!F80</f>
        <v>291.33109782608693</v>
      </c>
      <c r="E80" s="11">
        <f>'INPUTS-Incid-Crash%'!G80</f>
        <v>7450.5512792550953</v>
      </c>
    </row>
    <row r="81" spans="1:5" x14ac:dyDescent="0.5">
      <c r="A81" s="8" t="s">
        <v>26</v>
      </c>
      <c r="B81" s="7" t="s">
        <v>21</v>
      </c>
      <c r="C81" s="7" t="s">
        <v>16</v>
      </c>
      <c r="D81" s="6">
        <f>'INPUTS-Incid-Crash%'!F81</f>
        <v>422.08600000000001</v>
      </c>
      <c r="E81" s="11">
        <f>'INPUTS-Incid-Crash%'!G81</f>
        <v>11797.80315200067</v>
      </c>
    </row>
    <row r="82" spans="1:5" x14ac:dyDescent="0.5">
      <c r="A82" s="8" t="s">
        <v>26</v>
      </c>
      <c r="B82" s="7" t="s">
        <v>21</v>
      </c>
      <c r="C82" s="7" t="s">
        <v>15</v>
      </c>
      <c r="D82" s="6">
        <f>'INPUTS-Incid-Crash%'!F82</f>
        <v>289.03715217391306</v>
      </c>
      <c r="E82" s="11">
        <f>'INPUTS-Incid-Crash%'!G82</f>
        <v>9504.0601124066761</v>
      </c>
    </row>
    <row r="83" spans="1:5" x14ac:dyDescent="0.5">
      <c r="A83" s="8" t="s">
        <v>26</v>
      </c>
      <c r="B83" s="7" t="s">
        <v>21</v>
      </c>
      <c r="C83" s="7" t="s">
        <v>14</v>
      </c>
      <c r="D83" s="6">
        <f>'INPUTS-Incid-Crash%'!F83</f>
        <v>176.63381521739129</v>
      </c>
      <c r="E83" s="11">
        <f>'INPUTS-Incid-Crash%'!G83</f>
        <v>6168.7536983055106</v>
      </c>
    </row>
    <row r="84" spans="1:5" x14ac:dyDescent="0.5">
      <c r="A84" s="8" t="s">
        <v>26</v>
      </c>
      <c r="B84" s="7" t="s">
        <v>21</v>
      </c>
      <c r="C84" s="7" t="s">
        <v>13</v>
      </c>
      <c r="D84" s="6">
        <f>'INPUTS-Incid-Crash%'!F84</f>
        <v>135.34279347826086</v>
      </c>
      <c r="E84" s="11">
        <f>'INPUTS-Incid-Crash%'!G84</f>
        <v>4237.0074081452894</v>
      </c>
    </row>
    <row r="85" spans="1:5" x14ac:dyDescent="0.5">
      <c r="A85" s="8" t="s">
        <v>26</v>
      </c>
      <c r="B85" s="7" t="s">
        <v>21</v>
      </c>
      <c r="C85" s="7" t="s">
        <v>12</v>
      </c>
      <c r="D85" s="6">
        <f>'INPUTS-Incid-Crash%'!F85</f>
        <v>112.40333695652174</v>
      </c>
      <c r="E85" s="11">
        <f>'INPUTS-Incid-Crash%'!G85</f>
        <v>3169.1169973156611</v>
      </c>
    </row>
    <row r="86" spans="1:5" x14ac:dyDescent="0.5">
      <c r="A86" s="8" t="s">
        <v>26</v>
      </c>
      <c r="B86" s="7" t="s">
        <v>21</v>
      </c>
      <c r="C86" s="7" t="s">
        <v>11</v>
      </c>
      <c r="D86" s="6">
        <f>'INPUTS-Incid-Crash%'!F86</f>
        <v>91.757826086956527</v>
      </c>
      <c r="E86" s="11">
        <f>'INPUTS-Incid-Crash%'!G86</f>
        <v>2688.6485844308359</v>
      </c>
    </row>
    <row r="87" spans="1:5" x14ac:dyDescent="0.5">
      <c r="A87" s="8" t="s">
        <v>26</v>
      </c>
      <c r="B87" s="7" t="s">
        <v>21</v>
      </c>
      <c r="C87" s="7" t="s">
        <v>10</v>
      </c>
      <c r="D87" s="6">
        <f>'INPUTS-Incid-Crash%'!F87</f>
        <v>94.05177173913043</v>
      </c>
      <c r="E87" s="11">
        <f>'INPUTS-Incid-Crash%'!G87</f>
        <v>3055.5816531750688</v>
      </c>
    </row>
    <row r="88" spans="1:5" x14ac:dyDescent="0.5">
      <c r="A88" s="8" t="s">
        <v>26</v>
      </c>
      <c r="B88" s="7" t="s">
        <v>21</v>
      </c>
      <c r="C88" s="7" t="s">
        <v>9</v>
      </c>
      <c r="D88" s="6">
        <f>'INPUTS-Incid-Crash%'!F88</f>
        <v>84.875989130434775</v>
      </c>
      <c r="E88" s="11">
        <f>'INPUTS-Incid-Crash%'!G88</f>
        <v>2690.2940242009895</v>
      </c>
    </row>
    <row r="89" spans="1:5" x14ac:dyDescent="0.5">
      <c r="A89" s="8" t="s">
        <v>26</v>
      </c>
      <c r="B89" s="7" t="s">
        <v>21</v>
      </c>
      <c r="C89" s="7" t="s">
        <v>8</v>
      </c>
      <c r="D89" s="6">
        <f>'INPUTS-Incid-Crash%'!F89</f>
        <v>32.11523913043478</v>
      </c>
      <c r="E89" s="11">
        <f>'INPUTS-Incid-Crash%'!G89</f>
        <v>1456.2141965858566</v>
      </c>
    </row>
    <row r="90" spans="1:5" x14ac:dyDescent="0.5">
      <c r="A90" s="8" t="s">
        <v>26</v>
      </c>
      <c r="B90" s="7" t="s">
        <v>21</v>
      </c>
      <c r="C90" s="7" t="s">
        <v>7</v>
      </c>
      <c r="D90" s="6">
        <f>'INPUTS-Incid-Crash%'!F90</f>
        <v>22.939456521739132</v>
      </c>
      <c r="E90" s="11">
        <f>'INPUTS-Incid-Crash%'!G90</f>
        <v>771.71125220199633</v>
      </c>
    </row>
    <row r="91" spans="1:5" x14ac:dyDescent="0.5">
      <c r="A91" s="8" t="s">
        <v>26</v>
      </c>
      <c r="B91" s="7" t="s">
        <v>21</v>
      </c>
      <c r="C91" s="7" t="s">
        <v>6</v>
      </c>
      <c r="D91" s="6">
        <f>'INPUTS-Incid-Crash%'!F91</f>
        <v>13.763673913043478</v>
      </c>
      <c r="E91" s="11">
        <f>'INPUTS-Incid-Crash%'!G91</f>
        <v>547.93144346111899</v>
      </c>
    </row>
    <row r="92" spans="1:5" x14ac:dyDescent="0.5">
      <c r="A92" s="8" t="s">
        <v>26</v>
      </c>
      <c r="B92" s="7" t="s">
        <v>21</v>
      </c>
      <c r="C92" s="7" t="s">
        <v>5</v>
      </c>
      <c r="D92" s="6">
        <f>'INPUTS-Incid-Crash%'!F92</f>
        <v>4.587891304347826</v>
      </c>
      <c r="E92" s="11">
        <f>'INPUTS-Incid-Crash%'!G92</f>
        <v>348.8332312725442</v>
      </c>
    </row>
    <row r="93" spans="1:5" x14ac:dyDescent="0.5">
      <c r="A93" s="8" t="s">
        <v>26</v>
      </c>
      <c r="B93" s="7" t="s">
        <v>21</v>
      </c>
      <c r="C93" s="7" t="s">
        <v>4</v>
      </c>
      <c r="D93" s="6">
        <f>'INPUTS-Incid-Crash%'!F93</f>
        <v>2.293945652173913</v>
      </c>
      <c r="E93" s="11">
        <f>'INPUTS-Incid-Crash%'!G93</f>
        <v>177.70749517657913</v>
      </c>
    </row>
    <row r="94" spans="1:5" x14ac:dyDescent="0.5">
      <c r="A94" s="8" t="s">
        <v>26</v>
      </c>
      <c r="B94" s="7" t="s">
        <v>21</v>
      </c>
      <c r="C94" s="7" t="s">
        <v>1</v>
      </c>
      <c r="D94" s="6">
        <f>'INPUTS-Incid-Crash%'!F94</f>
        <v>2.293945652173913</v>
      </c>
      <c r="E94" s="11">
        <f>'INPUTS-Incid-Crash%'!G94</f>
        <v>85.562868047982533</v>
      </c>
    </row>
    <row r="95" spans="1:5" x14ac:dyDescent="0.5">
      <c r="A95" s="8" t="s">
        <v>26</v>
      </c>
      <c r="B95" s="7" t="s">
        <v>2</v>
      </c>
      <c r="C95" s="7" t="s">
        <v>20</v>
      </c>
      <c r="D95" s="6">
        <f>'INPUTS-Incid-Crash%'!F95</f>
        <v>6.881836956521739</v>
      </c>
      <c r="E95" s="11">
        <f>'INPUTS-Incid-Crash%'!G95</f>
        <v>363.6421892039258</v>
      </c>
    </row>
    <row r="96" spans="1:5" x14ac:dyDescent="0.5">
      <c r="A96" s="8" t="s">
        <v>26</v>
      </c>
      <c r="B96" s="7" t="s">
        <v>2</v>
      </c>
      <c r="C96" s="7" t="s">
        <v>19</v>
      </c>
      <c r="D96" s="6">
        <f>'INPUTS-Incid-Crash%'!F96</f>
        <v>9.175782608695652</v>
      </c>
      <c r="E96" s="11">
        <f>'INPUTS-Incid-Crash%'!G96</f>
        <v>773.35669197214986</v>
      </c>
    </row>
    <row r="97" spans="1:5" x14ac:dyDescent="0.5">
      <c r="A97" s="8" t="s">
        <v>26</v>
      </c>
      <c r="B97" s="7" t="s">
        <v>2</v>
      </c>
      <c r="C97" s="7" t="s">
        <v>18</v>
      </c>
      <c r="D97" s="6">
        <f>'INPUTS-Incid-Crash%'!F97</f>
        <v>9.175782608695652</v>
      </c>
      <c r="E97" s="11">
        <f>'INPUTS-Incid-Crash%'!G97</f>
        <v>1163.3259174985319</v>
      </c>
    </row>
    <row r="98" spans="1:5" x14ac:dyDescent="0.5">
      <c r="A98" s="8" t="s">
        <v>26</v>
      </c>
      <c r="B98" s="7" t="s">
        <v>2</v>
      </c>
      <c r="C98" s="7" t="s">
        <v>17</v>
      </c>
      <c r="D98" s="6">
        <f>'INPUTS-Incid-Crash%'!F98</f>
        <v>34.409184782608698</v>
      </c>
      <c r="E98" s="11">
        <f>'INPUTS-Incid-Crash%'!G98</f>
        <v>2390.8239860330505</v>
      </c>
    </row>
    <row r="99" spans="1:5" x14ac:dyDescent="0.5">
      <c r="A99" s="8" t="s">
        <v>26</v>
      </c>
      <c r="B99" s="7" t="s">
        <v>2</v>
      </c>
      <c r="C99" s="7" t="s">
        <v>16</v>
      </c>
      <c r="D99" s="6">
        <f>'INPUTS-Incid-Crash%'!F99</f>
        <v>34.409184782608698</v>
      </c>
      <c r="E99" s="11">
        <f>'INPUTS-Incid-Crash%'!G99</f>
        <v>2971.6642248972398</v>
      </c>
    </row>
    <row r="100" spans="1:5" x14ac:dyDescent="0.5">
      <c r="A100" s="8" t="s">
        <v>26</v>
      </c>
      <c r="B100" s="7" t="s">
        <v>2</v>
      </c>
      <c r="C100" s="7" t="s">
        <v>15</v>
      </c>
      <c r="D100" s="6">
        <f>'INPUTS-Incid-Crash%'!F100</f>
        <v>25.233402173913042</v>
      </c>
      <c r="E100" s="11">
        <f>'INPUTS-Incid-Crash%'!G100</f>
        <v>2147.2989000503312</v>
      </c>
    </row>
    <row r="101" spans="1:5" x14ac:dyDescent="0.5">
      <c r="A101" s="8" t="s">
        <v>26</v>
      </c>
      <c r="B101" s="7" t="s">
        <v>2</v>
      </c>
      <c r="C101" s="7" t="s">
        <v>14</v>
      </c>
      <c r="D101" s="6">
        <f>'INPUTS-Incid-Crash%'!F101</f>
        <v>18.351565217391304</v>
      </c>
      <c r="E101" s="11">
        <f>'INPUTS-Incid-Crash%'!G101</f>
        <v>1801.7565483180938</v>
      </c>
    </row>
    <row r="102" spans="1:5" x14ac:dyDescent="0.5">
      <c r="A102" s="8" t="s">
        <v>26</v>
      </c>
      <c r="B102" s="7" t="s">
        <v>2</v>
      </c>
      <c r="C102" s="7" t="s">
        <v>13</v>
      </c>
      <c r="D102" s="6">
        <f>'INPUTS-Incid-Crash%'!F102</f>
        <v>16.05761956521739</v>
      </c>
      <c r="E102" s="11">
        <f>'INPUTS-Incid-Crash%'!G102</f>
        <v>1474.3140340575453</v>
      </c>
    </row>
    <row r="103" spans="1:5" x14ac:dyDescent="0.5">
      <c r="A103" s="8" t="s">
        <v>26</v>
      </c>
      <c r="B103" s="7" t="s">
        <v>2</v>
      </c>
      <c r="C103" s="7" t="s">
        <v>12</v>
      </c>
      <c r="D103" s="6">
        <f>'INPUTS-Incid-Crash%'!F103</f>
        <v>16.05761956521739</v>
      </c>
      <c r="E103" s="11">
        <f>'INPUTS-Incid-Crash%'!G103</f>
        <v>1053.0814528982467</v>
      </c>
    </row>
    <row r="104" spans="1:5" x14ac:dyDescent="0.5">
      <c r="A104" s="8" t="s">
        <v>26</v>
      </c>
      <c r="B104" s="7" t="s">
        <v>2</v>
      </c>
      <c r="C104" s="7" t="s">
        <v>11</v>
      </c>
      <c r="D104" s="6">
        <f>'INPUTS-Incid-Crash%'!F104</f>
        <v>20.645510869565218</v>
      </c>
      <c r="E104" s="11">
        <f>'INPUTS-Incid-Crash%'!G104</f>
        <v>956.00050645918952</v>
      </c>
    </row>
    <row r="105" spans="1:5" x14ac:dyDescent="0.5">
      <c r="A105" s="8" t="s">
        <v>26</v>
      </c>
      <c r="B105" s="7" t="s">
        <v>2</v>
      </c>
      <c r="C105" s="7" t="s">
        <v>10</v>
      </c>
      <c r="D105" s="6">
        <f>'INPUTS-Incid-Crash%'!F105</f>
        <v>20.645510869565218</v>
      </c>
      <c r="E105" s="11">
        <f>'INPUTS-Incid-Crash%'!G105</f>
        <v>1194.5892731314486</v>
      </c>
    </row>
    <row r="106" spans="1:5" x14ac:dyDescent="0.5">
      <c r="A106" s="8" t="s">
        <v>26</v>
      </c>
      <c r="B106" s="7" t="s">
        <v>2</v>
      </c>
      <c r="C106" s="7" t="s">
        <v>9</v>
      </c>
      <c r="D106" s="6">
        <f>'INPUTS-Incid-Crash%'!F106</f>
        <v>20.645510869565218</v>
      </c>
      <c r="E106" s="11">
        <f>'INPUTS-Incid-Crash%'!G106</f>
        <v>1188.0075140508345</v>
      </c>
    </row>
    <row r="107" spans="1:5" x14ac:dyDescent="0.5">
      <c r="A107" s="8" t="s">
        <v>26</v>
      </c>
      <c r="B107" s="7" t="s">
        <v>2</v>
      </c>
      <c r="C107" s="7" t="s">
        <v>8</v>
      </c>
      <c r="D107" s="6">
        <f>'INPUTS-Incid-Crash%'!F107</f>
        <v>6.881836956521739</v>
      </c>
      <c r="E107" s="11">
        <f>'INPUTS-Incid-Crash%'!G107</f>
        <v>974.10034393087813</v>
      </c>
    </row>
    <row r="108" spans="1:5" x14ac:dyDescent="0.5">
      <c r="A108" s="8" t="s">
        <v>26</v>
      </c>
      <c r="B108" s="7" t="s">
        <v>2</v>
      </c>
      <c r="C108" s="7" t="s">
        <v>7</v>
      </c>
      <c r="D108" s="6">
        <f>'INPUTS-Incid-Crash%'!F108</f>
        <v>6.881836956521739</v>
      </c>
      <c r="E108" s="11">
        <f>'INPUTS-Incid-Crash%'!G108</f>
        <v>750.32053519000078</v>
      </c>
    </row>
    <row r="109" spans="1:5" x14ac:dyDescent="0.5">
      <c r="A109" s="8" t="s">
        <v>26</v>
      </c>
      <c r="B109" s="7" t="s">
        <v>2</v>
      </c>
      <c r="C109" s="7" t="s">
        <v>6</v>
      </c>
      <c r="D109" s="6">
        <f>'INPUTS-Incid-Crash%'!F109</f>
        <v>4.587891304347826</v>
      </c>
      <c r="E109" s="11">
        <f>'INPUTS-Incid-Crash%'!G109</f>
        <v>491.9864912758996</v>
      </c>
    </row>
    <row r="110" spans="1:5" x14ac:dyDescent="0.5">
      <c r="A110" s="8" t="s">
        <v>26</v>
      </c>
      <c r="B110" s="7" t="s">
        <v>2</v>
      </c>
      <c r="C110" s="7" t="s">
        <v>5</v>
      </c>
      <c r="D110" s="6">
        <f>'INPUTS-Incid-Crash%'!F110</f>
        <v>2.293945652173913</v>
      </c>
      <c r="E110" s="11">
        <f>'INPUTS-Incid-Crash%'!G110</f>
        <v>353.76955058300473</v>
      </c>
    </row>
    <row r="111" spans="1:5" x14ac:dyDescent="0.5">
      <c r="A111" s="8" t="s">
        <v>26</v>
      </c>
      <c r="B111" s="7" t="s">
        <v>2</v>
      </c>
      <c r="C111" s="7" t="s">
        <v>4</v>
      </c>
      <c r="D111" s="6">
        <f>'INPUTS-Incid-Crash%'!F111</f>
        <v>2.293945652173913</v>
      </c>
      <c r="E111" s="11">
        <f>'INPUTS-Incid-Crash%'!G111</f>
        <v>217.19804966026337</v>
      </c>
    </row>
    <row r="112" spans="1:5" x14ac:dyDescent="0.5">
      <c r="A112" s="8" t="s">
        <v>26</v>
      </c>
      <c r="B112" s="7" t="s">
        <v>2</v>
      </c>
      <c r="C112" s="7" t="s">
        <v>1</v>
      </c>
      <c r="D112" s="6">
        <f>'INPUTS-Incid-Crash%'!F112</f>
        <v>2.293945652173913</v>
      </c>
      <c r="E112" s="11">
        <f>'INPUTS-Incid-Crash%'!G112</f>
        <v>121.76254299135977</v>
      </c>
    </row>
    <row r="113" spans="1:5" x14ac:dyDescent="0.5">
      <c r="A113" s="8" t="s">
        <v>25</v>
      </c>
      <c r="B113" s="7" t="s">
        <v>21</v>
      </c>
      <c r="C113" s="7" t="s">
        <v>20</v>
      </c>
      <c r="D113" s="6">
        <f>'INPUTS-Incid-Crash%'!F113</f>
        <v>0</v>
      </c>
      <c r="E113" s="11">
        <f>'INPUTS-Incid-Crash%'!G113</f>
        <v>0</v>
      </c>
    </row>
    <row r="114" spans="1:5" x14ac:dyDescent="0.5">
      <c r="A114" s="8" t="s">
        <v>25</v>
      </c>
      <c r="B114" s="7" t="s">
        <v>21</v>
      </c>
      <c r="C114" s="7" t="s">
        <v>19</v>
      </c>
      <c r="D114" s="6">
        <f>'INPUTS-Incid-Crash%'!F114</f>
        <v>0</v>
      </c>
      <c r="E114" s="11">
        <f>'INPUTS-Incid-Crash%'!G114</f>
        <v>0</v>
      </c>
    </row>
    <row r="115" spans="1:5" x14ac:dyDescent="0.5">
      <c r="A115" s="8" t="s">
        <v>25</v>
      </c>
      <c r="B115" s="7" t="s">
        <v>21</v>
      </c>
      <c r="C115" s="7" t="s">
        <v>18</v>
      </c>
      <c r="D115" s="6">
        <f>'INPUTS-Incid-Crash%'!F115</f>
        <v>0</v>
      </c>
      <c r="E115" s="11">
        <f>'INPUTS-Incid-Crash%'!G115</f>
        <v>0</v>
      </c>
    </row>
    <row r="116" spans="1:5" x14ac:dyDescent="0.5">
      <c r="A116" s="8" t="s">
        <v>25</v>
      </c>
      <c r="B116" s="7" t="s">
        <v>21</v>
      </c>
      <c r="C116" s="7" t="s">
        <v>17</v>
      </c>
      <c r="D116" s="6">
        <f>'INPUTS-Incid-Crash%'!F116</f>
        <v>0</v>
      </c>
      <c r="E116" s="11">
        <f>'INPUTS-Incid-Crash%'!G116</f>
        <v>0</v>
      </c>
    </row>
    <row r="117" spans="1:5" x14ac:dyDescent="0.5">
      <c r="A117" s="8" t="s">
        <v>25</v>
      </c>
      <c r="B117" s="7" t="s">
        <v>21</v>
      </c>
      <c r="C117" s="7" t="s">
        <v>16</v>
      </c>
      <c r="D117" s="6">
        <f>'INPUTS-Incid-Crash%'!F117</f>
        <v>0</v>
      </c>
      <c r="E117" s="11">
        <f>'INPUTS-Incid-Crash%'!G117</f>
        <v>0</v>
      </c>
    </row>
    <row r="118" spans="1:5" x14ac:dyDescent="0.5">
      <c r="A118" s="8" t="s">
        <v>25</v>
      </c>
      <c r="B118" s="7" t="s">
        <v>21</v>
      </c>
      <c r="C118" s="7" t="s">
        <v>15</v>
      </c>
      <c r="D118" s="6">
        <f>'INPUTS-Incid-Crash%'!F118</f>
        <v>0</v>
      </c>
      <c r="E118" s="11">
        <f>'INPUTS-Incid-Crash%'!G118</f>
        <v>0</v>
      </c>
    </row>
    <row r="119" spans="1:5" x14ac:dyDescent="0.5">
      <c r="A119" s="8" t="s">
        <v>25</v>
      </c>
      <c r="B119" s="7" t="s">
        <v>21</v>
      </c>
      <c r="C119" s="7" t="s">
        <v>14</v>
      </c>
      <c r="D119" s="6">
        <f>'INPUTS-Incid-Crash%'!F119</f>
        <v>0</v>
      </c>
      <c r="E119" s="11">
        <f>'INPUTS-Incid-Crash%'!G119</f>
        <v>0</v>
      </c>
    </row>
    <row r="120" spans="1:5" x14ac:dyDescent="0.5">
      <c r="A120" s="8" t="s">
        <v>25</v>
      </c>
      <c r="B120" s="7" t="s">
        <v>21</v>
      </c>
      <c r="C120" s="7" t="s">
        <v>13</v>
      </c>
      <c r="D120" s="6">
        <f>'INPUTS-Incid-Crash%'!F120</f>
        <v>0</v>
      </c>
      <c r="E120" s="11">
        <f>'INPUTS-Incid-Crash%'!G120</f>
        <v>0</v>
      </c>
    </row>
    <row r="121" spans="1:5" x14ac:dyDescent="0.5">
      <c r="A121" s="8" t="s">
        <v>25</v>
      </c>
      <c r="B121" s="7" t="s">
        <v>21</v>
      </c>
      <c r="C121" s="7" t="s">
        <v>12</v>
      </c>
      <c r="D121" s="6">
        <f>'INPUTS-Incid-Crash%'!F121</f>
        <v>0</v>
      </c>
      <c r="E121" s="11">
        <f>'INPUTS-Incid-Crash%'!G121</f>
        <v>0</v>
      </c>
    </row>
    <row r="122" spans="1:5" x14ac:dyDescent="0.5">
      <c r="A122" s="8" t="s">
        <v>25</v>
      </c>
      <c r="B122" s="7" t="s">
        <v>21</v>
      </c>
      <c r="C122" s="7" t="s">
        <v>11</v>
      </c>
      <c r="D122" s="6">
        <f>'INPUTS-Incid-Crash%'!F122</f>
        <v>0</v>
      </c>
      <c r="E122" s="11">
        <f>'INPUTS-Incid-Crash%'!G122</f>
        <v>0</v>
      </c>
    </row>
    <row r="123" spans="1:5" x14ac:dyDescent="0.5">
      <c r="A123" s="8" t="s">
        <v>25</v>
      </c>
      <c r="B123" s="7" t="s">
        <v>21</v>
      </c>
      <c r="C123" s="7" t="s">
        <v>10</v>
      </c>
      <c r="D123" s="6">
        <f>'INPUTS-Incid-Crash%'!F123</f>
        <v>0</v>
      </c>
      <c r="E123" s="11">
        <f>'INPUTS-Incid-Crash%'!G123</f>
        <v>0</v>
      </c>
    </row>
    <row r="124" spans="1:5" x14ac:dyDescent="0.5">
      <c r="A124" s="8" t="s">
        <v>25</v>
      </c>
      <c r="B124" s="7" t="s">
        <v>21</v>
      </c>
      <c r="C124" s="7" t="s">
        <v>9</v>
      </c>
      <c r="D124" s="6">
        <f>'INPUTS-Incid-Crash%'!F124</f>
        <v>0</v>
      </c>
      <c r="E124" s="11">
        <f>'INPUTS-Incid-Crash%'!G124</f>
        <v>0</v>
      </c>
    </row>
    <row r="125" spans="1:5" x14ac:dyDescent="0.5">
      <c r="A125" s="8" t="s">
        <v>25</v>
      </c>
      <c r="B125" s="7" t="s">
        <v>21</v>
      </c>
      <c r="C125" s="7" t="s">
        <v>8</v>
      </c>
      <c r="D125" s="6">
        <f>'INPUTS-Incid-Crash%'!F125</f>
        <v>0</v>
      </c>
      <c r="E125" s="11">
        <f>'INPUTS-Incid-Crash%'!G125</f>
        <v>0</v>
      </c>
    </row>
    <row r="126" spans="1:5" x14ac:dyDescent="0.5">
      <c r="A126" s="8" t="s">
        <v>25</v>
      </c>
      <c r="B126" s="7" t="s">
        <v>21</v>
      </c>
      <c r="C126" s="7" t="s">
        <v>7</v>
      </c>
      <c r="D126" s="6">
        <f>'INPUTS-Incid-Crash%'!F126</f>
        <v>0</v>
      </c>
      <c r="E126" s="11">
        <f>'INPUTS-Incid-Crash%'!G126</f>
        <v>0</v>
      </c>
    </row>
    <row r="127" spans="1:5" x14ac:dyDescent="0.5">
      <c r="A127" s="8" t="s">
        <v>25</v>
      </c>
      <c r="B127" s="7" t="s">
        <v>21</v>
      </c>
      <c r="C127" s="7" t="s">
        <v>6</v>
      </c>
      <c r="D127" s="6">
        <f>'INPUTS-Incid-Crash%'!F127</f>
        <v>0</v>
      </c>
      <c r="E127" s="11">
        <f>'INPUTS-Incid-Crash%'!G127</f>
        <v>0</v>
      </c>
    </row>
    <row r="128" spans="1:5" x14ac:dyDescent="0.5">
      <c r="A128" s="8" t="s">
        <v>25</v>
      </c>
      <c r="B128" s="7" t="s">
        <v>21</v>
      </c>
      <c r="C128" s="7" t="s">
        <v>5</v>
      </c>
      <c r="D128" s="6">
        <f>'INPUTS-Incid-Crash%'!F128</f>
        <v>0</v>
      </c>
      <c r="E128" s="11">
        <f>'INPUTS-Incid-Crash%'!G128</f>
        <v>0</v>
      </c>
    </row>
    <row r="129" spans="1:5" x14ac:dyDescent="0.5">
      <c r="A129" s="8" t="s">
        <v>25</v>
      </c>
      <c r="B129" s="7" t="s">
        <v>21</v>
      </c>
      <c r="C129" s="7" t="s">
        <v>4</v>
      </c>
      <c r="D129" s="6">
        <f>'INPUTS-Incid-Crash%'!F129</f>
        <v>0</v>
      </c>
      <c r="E129" s="11">
        <f>'INPUTS-Incid-Crash%'!G129</f>
        <v>0</v>
      </c>
    </row>
    <row r="130" spans="1:5" x14ac:dyDescent="0.5">
      <c r="A130" s="8" t="s">
        <v>25</v>
      </c>
      <c r="B130" s="7" t="s">
        <v>21</v>
      </c>
      <c r="C130" s="7" t="s">
        <v>1</v>
      </c>
      <c r="D130" s="6">
        <f>'INPUTS-Incid-Crash%'!F130</f>
        <v>0</v>
      </c>
      <c r="E130" s="11">
        <f>'INPUTS-Incid-Crash%'!G130</f>
        <v>0</v>
      </c>
    </row>
    <row r="131" spans="1:5" x14ac:dyDescent="0.5">
      <c r="A131" s="8" t="s">
        <v>25</v>
      </c>
      <c r="B131" s="7" t="s">
        <v>2</v>
      </c>
      <c r="C131" s="7" t="s">
        <v>20</v>
      </c>
      <c r="D131" s="6">
        <f>'INPUTS-Incid-Crash%'!F131</f>
        <v>0</v>
      </c>
      <c r="E131" s="11">
        <f>'INPUTS-Incid-Crash%'!G131</f>
        <v>0</v>
      </c>
    </row>
    <row r="132" spans="1:5" x14ac:dyDescent="0.5">
      <c r="A132" s="8" t="s">
        <v>25</v>
      </c>
      <c r="B132" s="7" t="s">
        <v>2</v>
      </c>
      <c r="C132" s="7" t="s">
        <v>19</v>
      </c>
      <c r="D132" s="6">
        <f>'INPUTS-Incid-Crash%'!F132</f>
        <v>0</v>
      </c>
      <c r="E132" s="11">
        <f>'INPUTS-Incid-Crash%'!G132</f>
        <v>0</v>
      </c>
    </row>
    <row r="133" spans="1:5" x14ac:dyDescent="0.5">
      <c r="A133" s="8" t="s">
        <v>25</v>
      </c>
      <c r="B133" s="7" t="s">
        <v>2</v>
      </c>
      <c r="C133" s="7" t="s">
        <v>18</v>
      </c>
      <c r="D133" s="6">
        <f>'INPUTS-Incid-Crash%'!F133</f>
        <v>0</v>
      </c>
      <c r="E133" s="11">
        <f>'INPUTS-Incid-Crash%'!G133</f>
        <v>0</v>
      </c>
    </row>
    <row r="134" spans="1:5" x14ac:dyDescent="0.5">
      <c r="A134" s="8" t="s">
        <v>25</v>
      </c>
      <c r="B134" s="7" t="s">
        <v>2</v>
      </c>
      <c r="C134" s="7" t="s">
        <v>17</v>
      </c>
      <c r="D134" s="6">
        <f>'INPUTS-Incid-Crash%'!F134</f>
        <v>0</v>
      </c>
      <c r="E134" s="11">
        <f>'INPUTS-Incid-Crash%'!G134</f>
        <v>0</v>
      </c>
    </row>
    <row r="135" spans="1:5" x14ac:dyDescent="0.5">
      <c r="A135" s="8" t="s">
        <v>25</v>
      </c>
      <c r="B135" s="7" t="s">
        <v>2</v>
      </c>
      <c r="C135" s="7" t="s">
        <v>16</v>
      </c>
      <c r="D135" s="6">
        <f>'INPUTS-Incid-Crash%'!F135</f>
        <v>0</v>
      </c>
      <c r="E135" s="11">
        <f>'INPUTS-Incid-Crash%'!G135</f>
        <v>0</v>
      </c>
    </row>
    <row r="136" spans="1:5" x14ac:dyDescent="0.5">
      <c r="A136" s="8" t="s">
        <v>25</v>
      </c>
      <c r="B136" s="7" t="s">
        <v>2</v>
      </c>
      <c r="C136" s="7" t="s">
        <v>15</v>
      </c>
      <c r="D136" s="6">
        <f>'INPUTS-Incid-Crash%'!F136</f>
        <v>0</v>
      </c>
      <c r="E136" s="11">
        <f>'INPUTS-Incid-Crash%'!G136</f>
        <v>0</v>
      </c>
    </row>
    <row r="137" spans="1:5" x14ac:dyDescent="0.5">
      <c r="A137" s="8" t="s">
        <v>25</v>
      </c>
      <c r="B137" s="7" t="s">
        <v>2</v>
      </c>
      <c r="C137" s="7" t="s">
        <v>14</v>
      </c>
      <c r="D137" s="6">
        <f>'INPUTS-Incid-Crash%'!F137</f>
        <v>0</v>
      </c>
      <c r="E137" s="11">
        <f>'INPUTS-Incid-Crash%'!G137</f>
        <v>0</v>
      </c>
    </row>
    <row r="138" spans="1:5" x14ac:dyDescent="0.5">
      <c r="A138" s="8" t="s">
        <v>25</v>
      </c>
      <c r="B138" s="7" t="s">
        <v>2</v>
      </c>
      <c r="C138" s="7" t="s">
        <v>13</v>
      </c>
      <c r="D138" s="6">
        <f>'INPUTS-Incid-Crash%'!F138</f>
        <v>0</v>
      </c>
      <c r="E138" s="11">
        <f>'INPUTS-Incid-Crash%'!G138</f>
        <v>0</v>
      </c>
    </row>
    <row r="139" spans="1:5" x14ac:dyDescent="0.5">
      <c r="A139" s="8" t="s">
        <v>25</v>
      </c>
      <c r="B139" s="7" t="s">
        <v>2</v>
      </c>
      <c r="C139" s="7" t="s">
        <v>12</v>
      </c>
      <c r="D139" s="6">
        <f>'INPUTS-Incid-Crash%'!F139</f>
        <v>0</v>
      </c>
      <c r="E139" s="11">
        <f>'INPUTS-Incid-Crash%'!G139</f>
        <v>0</v>
      </c>
    </row>
    <row r="140" spans="1:5" x14ac:dyDescent="0.5">
      <c r="A140" s="8" t="s">
        <v>25</v>
      </c>
      <c r="B140" s="7" t="s">
        <v>2</v>
      </c>
      <c r="C140" s="7" t="s">
        <v>11</v>
      </c>
      <c r="D140" s="6">
        <f>'INPUTS-Incid-Crash%'!F140</f>
        <v>0</v>
      </c>
      <c r="E140" s="11">
        <f>'INPUTS-Incid-Crash%'!G140</f>
        <v>0</v>
      </c>
    </row>
    <row r="141" spans="1:5" x14ac:dyDescent="0.5">
      <c r="A141" s="8" t="s">
        <v>25</v>
      </c>
      <c r="B141" s="7" t="s">
        <v>2</v>
      </c>
      <c r="C141" s="7" t="s">
        <v>10</v>
      </c>
      <c r="D141" s="6">
        <f>'INPUTS-Incid-Crash%'!F141</f>
        <v>0</v>
      </c>
      <c r="E141" s="11">
        <f>'INPUTS-Incid-Crash%'!G141</f>
        <v>0</v>
      </c>
    </row>
    <row r="142" spans="1:5" x14ac:dyDescent="0.5">
      <c r="A142" s="8" t="s">
        <v>25</v>
      </c>
      <c r="B142" s="7" t="s">
        <v>2</v>
      </c>
      <c r="C142" s="7" t="s">
        <v>9</v>
      </c>
      <c r="D142" s="6">
        <f>'INPUTS-Incid-Crash%'!F142</f>
        <v>0</v>
      </c>
      <c r="E142" s="11">
        <f>'INPUTS-Incid-Crash%'!G142</f>
        <v>0</v>
      </c>
    </row>
    <row r="143" spans="1:5" x14ac:dyDescent="0.5">
      <c r="A143" s="8" t="s">
        <v>25</v>
      </c>
      <c r="B143" s="7" t="s">
        <v>2</v>
      </c>
      <c r="C143" s="7" t="s">
        <v>8</v>
      </c>
      <c r="D143" s="6">
        <f>'INPUTS-Incid-Crash%'!F143</f>
        <v>0</v>
      </c>
      <c r="E143" s="11">
        <f>'INPUTS-Incid-Crash%'!G143</f>
        <v>0</v>
      </c>
    </row>
    <row r="144" spans="1:5" x14ac:dyDescent="0.5">
      <c r="A144" s="8" t="s">
        <v>25</v>
      </c>
      <c r="B144" s="7" t="s">
        <v>2</v>
      </c>
      <c r="C144" s="7" t="s">
        <v>7</v>
      </c>
      <c r="D144" s="6">
        <f>'INPUTS-Incid-Crash%'!F144</f>
        <v>0</v>
      </c>
      <c r="E144" s="11">
        <f>'INPUTS-Incid-Crash%'!G144</f>
        <v>0</v>
      </c>
    </row>
    <row r="145" spans="1:5" x14ac:dyDescent="0.5">
      <c r="A145" s="8" t="s">
        <v>25</v>
      </c>
      <c r="B145" s="7" t="s">
        <v>2</v>
      </c>
      <c r="C145" s="7" t="s">
        <v>6</v>
      </c>
      <c r="D145" s="6">
        <f>'INPUTS-Incid-Crash%'!F145</f>
        <v>0</v>
      </c>
      <c r="E145" s="11">
        <f>'INPUTS-Incid-Crash%'!G145</f>
        <v>0</v>
      </c>
    </row>
    <row r="146" spans="1:5" x14ac:dyDescent="0.5">
      <c r="A146" s="8" t="s">
        <v>25</v>
      </c>
      <c r="B146" s="7" t="s">
        <v>2</v>
      </c>
      <c r="C146" s="7" t="s">
        <v>5</v>
      </c>
      <c r="D146" s="6">
        <f>'INPUTS-Incid-Crash%'!F146</f>
        <v>0</v>
      </c>
      <c r="E146" s="11">
        <f>'INPUTS-Incid-Crash%'!G146</f>
        <v>0</v>
      </c>
    </row>
    <row r="147" spans="1:5" x14ac:dyDescent="0.5">
      <c r="A147" s="8" t="s">
        <v>25</v>
      </c>
      <c r="B147" s="7" t="s">
        <v>2</v>
      </c>
      <c r="C147" s="7" t="s">
        <v>4</v>
      </c>
      <c r="D147" s="6">
        <f>'INPUTS-Incid-Crash%'!F147</f>
        <v>0</v>
      </c>
      <c r="E147" s="11">
        <f>'INPUTS-Incid-Crash%'!G147</f>
        <v>0</v>
      </c>
    </row>
    <row r="148" spans="1:5" x14ac:dyDescent="0.5">
      <c r="A148" s="8" t="s">
        <v>25</v>
      </c>
      <c r="B148" s="7" t="s">
        <v>2</v>
      </c>
      <c r="C148" s="7" t="s">
        <v>1</v>
      </c>
      <c r="D148" s="6">
        <f>'INPUTS-Incid-Crash%'!F148</f>
        <v>0</v>
      </c>
      <c r="E148" s="11">
        <f>'INPUTS-Incid-Crash%'!G148</f>
        <v>0</v>
      </c>
    </row>
    <row r="149" spans="1:5" x14ac:dyDescent="0.5">
      <c r="A149" s="8" t="s">
        <v>24</v>
      </c>
      <c r="B149" s="7" t="s">
        <v>21</v>
      </c>
      <c r="C149" s="7" t="s">
        <v>20</v>
      </c>
      <c r="D149" s="6">
        <f>'INPUTS-Incid-Crash%'!F149</f>
        <v>2.1925243770314196</v>
      </c>
      <c r="E149" s="11">
        <f>'INPUTS-Incid-Crash%'!G149</f>
        <v>71.87658893003703</v>
      </c>
    </row>
    <row r="150" spans="1:5" x14ac:dyDescent="0.5">
      <c r="A150" s="8" t="s">
        <v>24</v>
      </c>
      <c r="B150" s="7" t="s">
        <v>21</v>
      </c>
      <c r="C150" s="7" t="s">
        <v>19</v>
      </c>
      <c r="D150" s="6">
        <f>'INPUTS-Incid-Crash%'!F150</f>
        <v>4.3850487540628391</v>
      </c>
      <c r="E150" s="11">
        <f>'INPUTS-Incid-Crash%'!G150</f>
        <v>423.27324592132919</v>
      </c>
    </row>
    <row r="151" spans="1:5" x14ac:dyDescent="0.5">
      <c r="A151" s="8" t="s">
        <v>24</v>
      </c>
      <c r="B151" s="7" t="s">
        <v>21</v>
      </c>
      <c r="C151" s="7" t="s">
        <v>18</v>
      </c>
      <c r="D151" s="6">
        <f>'INPUTS-Incid-Crash%'!F151</f>
        <v>4.6982665222101847</v>
      </c>
      <c r="E151" s="11">
        <f>'INPUTS-Incid-Crash%'!G151</f>
        <v>1031.5621559403464</v>
      </c>
    </row>
    <row r="152" spans="1:5" x14ac:dyDescent="0.5">
      <c r="A152" s="8" t="s">
        <v>24</v>
      </c>
      <c r="B152" s="7" t="s">
        <v>21</v>
      </c>
      <c r="C152" s="7" t="s">
        <v>17</v>
      </c>
      <c r="D152" s="6">
        <f>'INPUTS-Incid-Crash%'!F152</f>
        <v>24.117768147345615</v>
      </c>
      <c r="E152" s="11">
        <f>'INPUTS-Incid-Crash%'!G152</f>
        <v>3303.660994895406</v>
      </c>
    </row>
    <row r="153" spans="1:5" x14ac:dyDescent="0.5">
      <c r="A153" s="8" t="s">
        <v>24</v>
      </c>
      <c r="B153" s="7" t="s">
        <v>21</v>
      </c>
      <c r="C153" s="7" t="s">
        <v>16</v>
      </c>
      <c r="D153" s="6">
        <f>'INPUTS-Incid-Crash%'!F153</f>
        <v>33.827518959913327</v>
      </c>
      <c r="E153" s="11">
        <f>'INPUTS-Incid-Crash%'!G153</f>
        <v>4827.710889800821</v>
      </c>
    </row>
    <row r="154" spans="1:5" x14ac:dyDescent="0.5">
      <c r="A154" s="8" t="s">
        <v>24</v>
      </c>
      <c r="B154" s="7" t="s">
        <v>21</v>
      </c>
      <c r="C154" s="7" t="s">
        <v>15</v>
      </c>
      <c r="D154" s="6">
        <f>'INPUTS-Incid-Crash%'!F154</f>
        <v>25.99707475622969</v>
      </c>
      <c r="E154" s="11">
        <f>'INPUTS-Incid-Crash%'!G154</f>
        <v>3728.2652887598842</v>
      </c>
    </row>
    <row r="155" spans="1:5" x14ac:dyDescent="0.5">
      <c r="A155" s="8" t="s">
        <v>24</v>
      </c>
      <c r="B155" s="7" t="s">
        <v>21</v>
      </c>
      <c r="C155" s="7" t="s">
        <v>14</v>
      </c>
      <c r="D155" s="6">
        <f>'INPUTS-Incid-Crash%'!F155</f>
        <v>19.732719393282775</v>
      </c>
      <c r="E155" s="11">
        <f>'INPUTS-Incid-Crash%'!G155</f>
        <v>2926.9744269842859</v>
      </c>
    </row>
    <row r="156" spans="1:5" x14ac:dyDescent="0.5">
      <c r="A156" s="8" t="s">
        <v>24</v>
      </c>
      <c r="B156" s="7" t="s">
        <v>21</v>
      </c>
      <c r="C156" s="7" t="s">
        <v>13</v>
      </c>
      <c r="D156" s="6">
        <f>'INPUTS-Incid-Crash%'!F156</f>
        <v>15.974106175514628</v>
      </c>
      <c r="E156" s="11">
        <f>'INPUTS-Incid-Crash%'!G156</f>
        <v>2644.7922630367334</v>
      </c>
    </row>
    <row r="157" spans="1:5" x14ac:dyDescent="0.5">
      <c r="A157" s="8" t="s">
        <v>24</v>
      </c>
      <c r="B157" s="7" t="s">
        <v>21</v>
      </c>
      <c r="C157" s="7" t="s">
        <v>12</v>
      </c>
      <c r="D157" s="6">
        <f>'INPUTS-Incid-Crash%'!F157</f>
        <v>13.781581798483208</v>
      </c>
      <c r="E157" s="11">
        <f>'INPUTS-Incid-Crash%'!G157</f>
        <v>2216.1948253428086</v>
      </c>
    </row>
    <row r="158" spans="1:5" x14ac:dyDescent="0.5">
      <c r="A158" s="8" t="s">
        <v>24</v>
      </c>
      <c r="B158" s="7" t="s">
        <v>21</v>
      </c>
      <c r="C158" s="7" t="s">
        <v>11</v>
      </c>
      <c r="D158" s="6">
        <f>'INPUTS-Incid-Crash%'!F158</f>
        <v>12.841928494041172</v>
      </c>
      <c r="E158" s="11">
        <f>'INPUTS-Incid-Crash%'!G158</f>
        <v>1687.7687919127216</v>
      </c>
    </row>
    <row r="159" spans="1:5" x14ac:dyDescent="0.5">
      <c r="A159" s="8" t="s">
        <v>24</v>
      </c>
      <c r="B159" s="7" t="s">
        <v>21</v>
      </c>
      <c r="C159" s="7" t="s">
        <v>10</v>
      </c>
      <c r="D159" s="6">
        <f>'INPUTS-Incid-Crash%'!F159</f>
        <v>14.408017334777899</v>
      </c>
      <c r="E159" s="11">
        <f>'INPUTS-Incid-Crash%'!G159</f>
        <v>1332.3789910919829</v>
      </c>
    </row>
    <row r="160" spans="1:5" x14ac:dyDescent="0.5">
      <c r="A160" s="8" t="s">
        <v>24</v>
      </c>
      <c r="B160" s="7" t="s">
        <v>21</v>
      </c>
      <c r="C160" s="7" t="s">
        <v>9</v>
      </c>
      <c r="D160" s="6">
        <f>'INPUTS-Incid-Crash%'!F160</f>
        <v>14.094799566630554</v>
      </c>
      <c r="E160" s="11">
        <f>'INPUTS-Incid-Crash%'!G160</f>
        <v>986.30652587328598</v>
      </c>
    </row>
    <row r="161" spans="1:5" x14ac:dyDescent="0.5">
      <c r="A161" s="8" t="s">
        <v>24</v>
      </c>
      <c r="B161" s="7" t="s">
        <v>21</v>
      </c>
      <c r="C161" s="7" t="s">
        <v>8</v>
      </c>
      <c r="D161" s="6">
        <f>'INPUTS-Incid-Crash%'!F161</f>
        <v>10.022968580715061</v>
      </c>
      <c r="E161" s="11">
        <f>'INPUTS-Incid-Crash%'!G161</f>
        <v>559.04013612251026</v>
      </c>
    </row>
    <row r="162" spans="1:5" x14ac:dyDescent="0.5">
      <c r="A162" s="8" t="s">
        <v>24</v>
      </c>
      <c r="B162" s="7" t="s">
        <v>21</v>
      </c>
      <c r="C162" s="7" t="s">
        <v>7</v>
      </c>
      <c r="D162" s="6">
        <f>'INPUTS-Incid-Crash%'!F162</f>
        <v>8.1436619718309871</v>
      </c>
      <c r="E162" s="11">
        <f>'INPUTS-Incid-Crash%'!G162</f>
        <v>242.25072565308778</v>
      </c>
    </row>
    <row r="163" spans="1:5" x14ac:dyDescent="0.5">
      <c r="A163" s="8" t="s">
        <v>24</v>
      </c>
      <c r="B163" s="7" t="s">
        <v>21</v>
      </c>
      <c r="C163" s="7" t="s">
        <v>6</v>
      </c>
      <c r="D163" s="6">
        <f>'INPUTS-Incid-Crash%'!F163</f>
        <v>6.5775731310942582</v>
      </c>
      <c r="E163" s="11">
        <f>'INPUTS-Incid-Crash%'!G163</f>
        <v>145.08422580322292</v>
      </c>
    </row>
    <row r="164" spans="1:5" x14ac:dyDescent="0.5">
      <c r="A164" s="8" t="s">
        <v>24</v>
      </c>
      <c r="B164" s="7" t="s">
        <v>21</v>
      </c>
      <c r="C164" s="7" t="s">
        <v>5</v>
      </c>
      <c r="D164" s="6">
        <f>'INPUTS-Incid-Crash%'!F164</f>
        <v>4.6982665222101847</v>
      </c>
      <c r="E164" s="11">
        <f>'INPUTS-Incid-Crash%'!G164</f>
        <v>94.504403963567214</v>
      </c>
    </row>
    <row r="165" spans="1:5" x14ac:dyDescent="0.5">
      <c r="A165" s="8" t="s">
        <v>24</v>
      </c>
      <c r="B165" s="7" t="s">
        <v>21</v>
      </c>
      <c r="C165" s="7" t="s">
        <v>4</v>
      </c>
      <c r="D165" s="6">
        <f>'INPUTS-Incid-Crash%'!F165</f>
        <v>2.8189599133261107</v>
      </c>
      <c r="E165" s="11">
        <f>'INPUTS-Incid-Crash%'!G165</f>
        <v>43.92458212391152</v>
      </c>
    </row>
    <row r="166" spans="1:5" x14ac:dyDescent="0.5">
      <c r="A166" s="8" t="s">
        <v>24</v>
      </c>
      <c r="B166" s="7" t="s">
        <v>21</v>
      </c>
      <c r="C166" s="7" t="s">
        <v>1</v>
      </c>
      <c r="D166" s="6">
        <f>'INPUTS-Incid-Crash%'!F166</f>
        <v>1.879306608884074</v>
      </c>
      <c r="E166" s="11">
        <f>'INPUTS-Incid-Crash%'!G166</f>
        <v>17.303623260934842</v>
      </c>
    </row>
    <row r="167" spans="1:5" x14ac:dyDescent="0.5">
      <c r="A167" s="8" t="s">
        <v>24</v>
      </c>
      <c r="B167" s="7" t="s">
        <v>2</v>
      </c>
      <c r="C167" s="7" t="s">
        <v>20</v>
      </c>
      <c r="D167" s="6">
        <f>'INPUTS-Incid-Crash%'!F167</f>
        <v>1.879306608884074</v>
      </c>
      <c r="E167" s="11">
        <f>'INPUTS-Incid-Crash%'!G167</f>
        <v>87.84916424782304</v>
      </c>
    </row>
    <row r="168" spans="1:5" x14ac:dyDescent="0.5">
      <c r="A168" s="8" t="s">
        <v>24</v>
      </c>
      <c r="B168" s="7" t="s">
        <v>2</v>
      </c>
      <c r="C168" s="7" t="s">
        <v>19</v>
      </c>
      <c r="D168" s="6">
        <f>'INPUTS-Incid-Crash%'!F168</f>
        <v>2.1925243770314196</v>
      </c>
      <c r="E168" s="11">
        <f>'INPUTS-Incid-Crash%'!G168</f>
        <v>404.63857471724555</v>
      </c>
    </row>
    <row r="169" spans="1:5" x14ac:dyDescent="0.5">
      <c r="A169" s="8" t="s">
        <v>24</v>
      </c>
      <c r="B169" s="7" t="s">
        <v>2</v>
      </c>
      <c r="C169" s="7" t="s">
        <v>18</v>
      </c>
      <c r="D169" s="6">
        <f>'INPUTS-Incid-Crash%'!F169</f>
        <v>1.5660888407367282</v>
      </c>
      <c r="E169" s="11">
        <f>'INPUTS-Incid-Crash%'!G169</f>
        <v>805.28400560504463</v>
      </c>
    </row>
    <row r="170" spans="1:5" x14ac:dyDescent="0.5">
      <c r="A170" s="8" t="s">
        <v>24</v>
      </c>
      <c r="B170" s="7" t="s">
        <v>2</v>
      </c>
      <c r="C170" s="7" t="s">
        <v>17</v>
      </c>
      <c r="D170" s="6">
        <f>'INPUTS-Incid-Crash%'!F170</f>
        <v>6.2643553629469126</v>
      </c>
      <c r="E170" s="11">
        <f>'INPUTS-Incid-Crash%'!G170</f>
        <v>1534.6982784506056</v>
      </c>
    </row>
    <row r="171" spans="1:5" x14ac:dyDescent="0.5">
      <c r="A171" s="8" t="s">
        <v>24</v>
      </c>
      <c r="B171" s="7" t="s">
        <v>2</v>
      </c>
      <c r="C171" s="7" t="s">
        <v>16</v>
      </c>
      <c r="D171" s="6">
        <f>'INPUTS-Incid-Crash%'!F171</f>
        <v>6.2643553629469126</v>
      </c>
      <c r="E171" s="11">
        <f>'INPUTS-Incid-Crash%'!G171</f>
        <v>1746.3349014112703</v>
      </c>
    </row>
    <row r="172" spans="1:5" x14ac:dyDescent="0.5">
      <c r="A172" s="8" t="s">
        <v>24</v>
      </c>
      <c r="B172" s="7" t="s">
        <v>2</v>
      </c>
      <c r="C172" s="7" t="s">
        <v>15</v>
      </c>
      <c r="D172" s="6">
        <f>'INPUTS-Incid-Crash%'!F172</f>
        <v>5.6379198266522215</v>
      </c>
      <c r="E172" s="11">
        <f>'INPUTS-Incid-Crash%'!G172</f>
        <v>1340.3652787508759</v>
      </c>
    </row>
    <row r="173" spans="1:5" x14ac:dyDescent="0.5">
      <c r="A173" s="8" t="s">
        <v>24</v>
      </c>
      <c r="B173" s="7" t="s">
        <v>2</v>
      </c>
      <c r="C173" s="7" t="s">
        <v>14</v>
      </c>
      <c r="D173" s="6">
        <f>'INPUTS-Incid-Crash%'!F173</f>
        <v>5.0114842903575303</v>
      </c>
      <c r="E173" s="11">
        <f>'INPUTS-Incid-Crash%'!G173</f>
        <v>1355.0068061255131</v>
      </c>
    </row>
    <row r="174" spans="1:5" x14ac:dyDescent="0.5">
      <c r="A174" s="8" t="s">
        <v>24</v>
      </c>
      <c r="B174" s="7" t="s">
        <v>2</v>
      </c>
      <c r="C174" s="7" t="s">
        <v>13</v>
      </c>
      <c r="D174" s="6">
        <f>'INPUTS-Incid-Crash%'!F174</f>
        <v>4.0718309859154935</v>
      </c>
      <c r="E174" s="11">
        <f>'INPUTS-Incid-Crash%'!G174</f>
        <v>1356.337854068662</v>
      </c>
    </row>
    <row r="175" spans="1:5" x14ac:dyDescent="0.5">
      <c r="A175" s="8" t="s">
        <v>24</v>
      </c>
      <c r="B175" s="7" t="s">
        <v>2</v>
      </c>
      <c r="C175" s="7" t="s">
        <v>12</v>
      </c>
      <c r="D175" s="6">
        <f>'INPUTS-Incid-Crash%'!F175</f>
        <v>4.6982665222101847</v>
      </c>
      <c r="E175" s="11">
        <f>'INPUTS-Incid-Crash%'!G175</f>
        <v>1114.0871284155742</v>
      </c>
    </row>
    <row r="176" spans="1:5" x14ac:dyDescent="0.5">
      <c r="A176" s="8" t="s">
        <v>24</v>
      </c>
      <c r="B176" s="7" t="s">
        <v>2</v>
      </c>
      <c r="C176" s="7" t="s">
        <v>11</v>
      </c>
      <c r="D176" s="6">
        <f>'INPUTS-Incid-Crash%'!F176</f>
        <v>4.6982665222101847</v>
      </c>
      <c r="E176" s="11">
        <f>'INPUTS-Incid-Crash%'!G176</f>
        <v>906.44364928435596</v>
      </c>
    </row>
    <row r="177" spans="1:5" x14ac:dyDescent="0.5">
      <c r="A177" s="8" t="s">
        <v>24</v>
      </c>
      <c r="B177" s="7" t="s">
        <v>2</v>
      </c>
      <c r="C177" s="7" t="s">
        <v>10</v>
      </c>
      <c r="D177" s="6">
        <f>'INPUTS-Incid-Crash%'!F177</f>
        <v>4.6982665222101847</v>
      </c>
      <c r="E177" s="11">
        <f>'INPUTS-Incid-Crash%'!G177</f>
        <v>825.24972475227707</v>
      </c>
    </row>
    <row r="178" spans="1:5" x14ac:dyDescent="0.5">
      <c r="A178" s="8" t="s">
        <v>24</v>
      </c>
      <c r="B178" s="7" t="s">
        <v>2</v>
      </c>
      <c r="C178" s="7" t="s">
        <v>9</v>
      </c>
      <c r="D178" s="6">
        <f>'INPUTS-Incid-Crash%'!F178</f>
        <v>5.0114842903575303</v>
      </c>
      <c r="E178" s="11">
        <f>'INPUTS-Incid-Crash%'!G178</f>
        <v>734.7384646181564</v>
      </c>
    </row>
    <row r="179" spans="1:5" x14ac:dyDescent="0.5">
      <c r="A179" s="8" t="s">
        <v>24</v>
      </c>
      <c r="B179" s="7" t="s">
        <v>2</v>
      </c>
      <c r="C179" s="7" t="s">
        <v>8</v>
      </c>
      <c r="D179" s="6">
        <f>'INPUTS-Incid-Crash%'!F179</f>
        <v>4.0718309859154935</v>
      </c>
      <c r="E179" s="11">
        <f>'INPUTS-Incid-Crash%'!G179</f>
        <v>567.02642378140331</v>
      </c>
    </row>
    <row r="180" spans="1:5" x14ac:dyDescent="0.5">
      <c r="A180" s="8" t="s">
        <v>24</v>
      </c>
      <c r="B180" s="7" t="s">
        <v>2</v>
      </c>
      <c r="C180" s="7" t="s">
        <v>7</v>
      </c>
      <c r="D180" s="6">
        <f>'INPUTS-Incid-Crash%'!F180</f>
        <v>3.7586132177681479</v>
      </c>
      <c r="E180" s="11">
        <f>'INPUTS-Incid-Crash%'!G180</f>
        <v>372.69342408167353</v>
      </c>
    </row>
    <row r="181" spans="1:5" x14ac:dyDescent="0.5">
      <c r="A181" s="8" t="s">
        <v>24</v>
      </c>
      <c r="B181" s="7" t="s">
        <v>2</v>
      </c>
      <c r="C181" s="7" t="s">
        <v>6</v>
      </c>
      <c r="D181" s="6">
        <f>'INPUTS-Incid-Crash%'!F181</f>
        <v>3.7586132177681479</v>
      </c>
      <c r="E181" s="11">
        <f>'INPUTS-Incid-Crash%'!G181</f>
        <v>254.2301571414273</v>
      </c>
    </row>
    <row r="182" spans="1:5" x14ac:dyDescent="0.5">
      <c r="A182" s="8" t="s">
        <v>24</v>
      </c>
      <c r="B182" s="7" t="s">
        <v>2</v>
      </c>
      <c r="C182" s="7" t="s">
        <v>5</v>
      </c>
      <c r="D182" s="6">
        <f>'INPUTS-Incid-Crash%'!F182</f>
        <v>2.5057421451787651</v>
      </c>
      <c r="E182" s="11">
        <f>'INPUTS-Incid-Crash%'!G182</f>
        <v>137.0979381443299</v>
      </c>
    </row>
    <row r="183" spans="1:5" x14ac:dyDescent="0.5">
      <c r="A183" s="8" t="s">
        <v>24</v>
      </c>
      <c r="B183" s="7" t="s">
        <v>2</v>
      </c>
      <c r="C183" s="7" t="s">
        <v>4</v>
      </c>
      <c r="D183" s="6">
        <f>'INPUTS-Incid-Crash%'!F183</f>
        <v>1.5660888407367282</v>
      </c>
      <c r="E183" s="11">
        <f>'INPUTS-Incid-Crash%'!G183</f>
        <v>51.910869782804525</v>
      </c>
    </row>
    <row r="184" spans="1:5" x14ac:dyDescent="0.5">
      <c r="A184" s="8" t="s">
        <v>24</v>
      </c>
      <c r="B184" s="7" t="s">
        <v>2</v>
      </c>
      <c r="C184" s="7" t="s">
        <v>1</v>
      </c>
      <c r="D184" s="6">
        <f>'INPUTS-Incid-Crash%'!F184</f>
        <v>1.2528710725893826</v>
      </c>
      <c r="E184" s="11">
        <f>'INPUTS-Incid-Crash%'!G184</f>
        <v>18.634671204083677</v>
      </c>
    </row>
    <row r="185" spans="1:5" x14ac:dyDescent="0.5">
      <c r="A185" s="8" t="s">
        <v>23</v>
      </c>
      <c r="B185" s="7" t="s">
        <v>21</v>
      </c>
      <c r="C185" s="7" t="s">
        <v>20</v>
      </c>
      <c r="D185" s="6">
        <f>'INPUTS-Incid-Crash%'!F185</f>
        <v>0</v>
      </c>
      <c r="E185" s="11">
        <f>'INPUTS-Incid-Crash%'!G185</f>
        <v>0</v>
      </c>
    </row>
    <row r="186" spans="1:5" x14ac:dyDescent="0.5">
      <c r="A186" s="8" t="s">
        <v>23</v>
      </c>
      <c r="B186" s="7" t="s">
        <v>21</v>
      </c>
      <c r="C186" s="7" t="s">
        <v>19</v>
      </c>
      <c r="D186" s="6">
        <f>'INPUTS-Incid-Crash%'!F186</f>
        <v>0</v>
      </c>
      <c r="E186" s="11">
        <f>'INPUTS-Incid-Crash%'!G186</f>
        <v>0</v>
      </c>
    </row>
    <row r="187" spans="1:5" x14ac:dyDescent="0.5">
      <c r="A187" s="8" t="s">
        <v>23</v>
      </c>
      <c r="B187" s="7" t="s">
        <v>21</v>
      </c>
      <c r="C187" s="7" t="s">
        <v>18</v>
      </c>
      <c r="D187" s="6">
        <f>'INPUTS-Incid-Crash%'!F187</f>
        <v>0</v>
      </c>
      <c r="E187" s="11">
        <f>'INPUTS-Incid-Crash%'!G187</f>
        <v>0</v>
      </c>
    </row>
    <row r="188" spans="1:5" x14ac:dyDescent="0.5">
      <c r="A188" s="8" t="s">
        <v>23</v>
      </c>
      <c r="B188" s="7" t="s">
        <v>21</v>
      </c>
      <c r="C188" s="7" t="s">
        <v>17</v>
      </c>
      <c r="D188" s="6">
        <f>'INPUTS-Incid-Crash%'!F188</f>
        <v>0</v>
      </c>
      <c r="E188" s="11">
        <f>'INPUTS-Incid-Crash%'!G188</f>
        <v>0</v>
      </c>
    </row>
    <row r="189" spans="1:5" x14ac:dyDescent="0.5">
      <c r="A189" s="8" t="s">
        <v>23</v>
      </c>
      <c r="B189" s="7" t="s">
        <v>21</v>
      </c>
      <c r="C189" s="7" t="s">
        <v>16</v>
      </c>
      <c r="D189" s="6">
        <f>'INPUTS-Incid-Crash%'!F189</f>
        <v>0</v>
      </c>
      <c r="E189" s="11">
        <f>'INPUTS-Incid-Crash%'!G189</f>
        <v>0</v>
      </c>
    </row>
    <row r="190" spans="1:5" x14ac:dyDescent="0.5">
      <c r="A190" s="8" t="s">
        <v>23</v>
      </c>
      <c r="B190" s="7" t="s">
        <v>21</v>
      </c>
      <c r="C190" s="7" t="s">
        <v>15</v>
      </c>
      <c r="D190" s="6">
        <f>'INPUTS-Incid-Crash%'!F190</f>
        <v>0</v>
      </c>
      <c r="E190" s="11">
        <f>'INPUTS-Incid-Crash%'!G190</f>
        <v>0</v>
      </c>
    </row>
    <row r="191" spans="1:5" x14ac:dyDescent="0.5">
      <c r="A191" s="8" t="s">
        <v>23</v>
      </c>
      <c r="B191" s="7" t="s">
        <v>21</v>
      </c>
      <c r="C191" s="7" t="s">
        <v>14</v>
      </c>
      <c r="D191" s="6">
        <f>'INPUTS-Incid-Crash%'!F191</f>
        <v>0</v>
      </c>
      <c r="E191" s="11">
        <f>'INPUTS-Incid-Crash%'!G191</f>
        <v>0</v>
      </c>
    </row>
    <row r="192" spans="1:5" x14ac:dyDescent="0.5">
      <c r="A192" s="8" t="s">
        <v>23</v>
      </c>
      <c r="B192" s="7" t="s">
        <v>21</v>
      </c>
      <c r="C192" s="7" t="s">
        <v>13</v>
      </c>
      <c r="D192" s="6">
        <f>'INPUTS-Incid-Crash%'!F192</f>
        <v>0</v>
      </c>
      <c r="E192" s="11">
        <f>'INPUTS-Incid-Crash%'!G192</f>
        <v>0</v>
      </c>
    </row>
    <row r="193" spans="1:5" x14ac:dyDescent="0.5">
      <c r="A193" s="8" t="s">
        <v>23</v>
      </c>
      <c r="B193" s="7" t="s">
        <v>21</v>
      </c>
      <c r="C193" s="7" t="s">
        <v>12</v>
      </c>
      <c r="D193" s="6">
        <f>'INPUTS-Incid-Crash%'!F193</f>
        <v>0</v>
      </c>
      <c r="E193" s="11">
        <f>'INPUTS-Incid-Crash%'!G193</f>
        <v>0</v>
      </c>
    </row>
    <row r="194" spans="1:5" x14ac:dyDescent="0.5">
      <c r="A194" s="8" t="s">
        <v>23</v>
      </c>
      <c r="B194" s="7" t="s">
        <v>21</v>
      </c>
      <c r="C194" s="7" t="s">
        <v>11</v>
      </c>
      <c r="D194" s="6">
        <f>'INPUTS-Incid-Crash%'!F194</f>
        <v>0</v>
      </c>
      <c r="E194" s="11">
        <f>'INPUTS-Incid-Crash%'!G194</f>
        <v>0</v>
      </c>
    </row>
    <row r="195" spans="1:5" x14ac:dyDescent="0.5">
      <c r="A195" s="8" t="s">
        <v>23</v>
      </c>
      <c r="B195" s="7" t="s">
        <v>21</v>
      </c>
      <c r="C195" s="7" t="s">
        <v>10</v>
      </c>
      <c r="D195" s="6">
        <f>'INPUTS-Incid-Crash%'!F195</f>
        <v>0</v>
      </c>
      <c r="E195" s="11">
        <f>'INPUTS-Incid-Crash%'!G195</f>
        <v>0</v>
      </c>
    </row>
    <row r="196" spans="1:5" x14ac:dyDescent="0.5">
      <c r="A196" s="8" t="s">
        <v>23</v>
      </c>
      <c r="B196" s="7" t="s">
        <v>21</v>
      </c>
      <c r="C196" s="7" t="s">
        <v>9</v>
      </c>
      <c r="D196" s="6">
        <f>'INPUTS-Incid-Crash%'!F196</f>
        <v>0</v>
      </c>
      <c r="E196" s="11">
        <f>'INPUTS-Incid-Crash%'!G196</f>
        <v>0</v>
      </c>
    </row>
    <row r="197" spans="1:5" x14ac:dyDescent="0.5">
      <c r="A197" s="8" t="s">
        <v>23</v>
      </c>
      <c r="B197" s="7" t="s">
        <v>21</v>
      </c>
      <c r="C197" s="7" t="s">
        <v>8</v>
      </c>
      <c r="D197" s="6">
        <f>'INPUTS-Incid-Crash%'!F197</f>
        <v>0</v>
      </c>
      <c r="E197" s="11">
        <f>'INPUTS-Incid-Crash%'!G197</f>
        <v>0</v>
      </c>
    </row>
    <row r="198" spans="1:5" x14ac:dyDescent="0.5">
      <c r="A198" s="8" t="s">
        <v>23</v>
      </c>
      <c r="B198" s="7" t="s">
        <v>21</v>
      </c>
      <c r="C198" s="7" t="s">
        <v>7</v>
      </c>
      <c r="D198" s="6">
        <f>'INPUTS-Incid-Crash%'!F198</f>
        <v>0</v>
      </c>
      <c r="E198" s="11">
        <f>'INPUTS-Incid-Crash%'!G198</f>
        <v>0</v>
      </c>
    </row>
    <row r="199" spans="1:5" x14ac:dyDescent="0.5">
      <c r="A199" s="8" t="s">
        <v>23</v>
      </c>
      <c r="B199" s="7" t="s">
        <v>21</v>
      </c>
      <c r="C199" s="7" t="s">
        <v>6</v>
      </c>
      <c r="D199" s="6">
        <f>'INPUTS-Incid-Crash%'!F199</f>
        <v>0</v>
      </c>
      <c r="E199" s="11">
        <f>'INPUTS-Incid-Crash%'!G199</f>
        <v>0</v>
      </c>
    </row>
    <row r="200" spans="1:5" x14ac:dyDescent="0.5">
      <c r="A200" s="8" t="s">
        <v>23</v>
      </c>
      <c r="B200" s="7" t="s">
        <v>21</v>
      </c>
      <c r="C200" s="7" t="s">
        <v>5</v>
      </c>
      <c r="D200" s="6">
        <f>'INPUTS-Incid-Crash%'!F200</f>
        <v>0</v>
      </c>
      <c r="E200" s="11">
        <f>'INPUTS-Incid-Crash%'!G200</f>
        <v>0</v>
      </c>
    </row>
    <row r="201" spans="1:5" x14ac:dyDescent="0.5">
      <c r="A201" s="8" t="s">
        <v>23</v>
      </c>
      <c r="B201" s="7" t="s">
        <v>21</v>
      </c>
      <c r="C201" s="7" t="s">
        <v>4</v>
      </c>
      <c r="D201" s="6">
        <f>'INPUTS-Incid-Crash%'!F201</f>
        <v>0</v>
      </c>
      <c r="E201" s="11">
        <f>'INPUTS-Incid-Crash%'!G201</f>
        <v>0</v>
      </c>
    </row>
    <row r="202" spans="1:5" x14ac:dyDescent="0.5">
      <c r="A202" s="8" t="s">
        <v>23</v>
      </c>
      <c r="B202" s="7" t="s">
        <v>21</v>
      </c>
      <c r="C202" s="7" t="s">
        <v>1</v>
      </c>
      <c r="D202" s="6">
        <f>'INPUTS-Incid-Crash%'!F202</f>
        <v>0</v>
      </c>
      <c r="E202" s="11">
        <f>'INPUTS-Incid-Crash%'!G202</f>
        <v>0</v>
      </c>
    </row>
    <row r="203" spans="1:5" x14ac:dyDescent="0.5">
      <c r="A203" s="8" t="s">
        <v>23</v>
      </c>
      <c r="B203" s="7" t="s">
        <v>2</v>
      </c>
      <c r="C203" s="7" t="s">
        <v>20</v>
      </c>
      <c r="D203" s="6">
        <f>'INPUTS-Incid-Crash%'!F203</f>
        <v>0</v>
      </c>
      <c r="E203" s="11">
        <f>'INPUTS-Incid-Crash%'!G203</f>
        <v>0</v>
      </c>
    </row>
    <row r="204" spans="1:5" x14ac:dyDescent="0.5">
      <c r="A204" s="8" t="s">
        <v>23</v>
      </c>
      <c r="B204" s="7" t="s">
        <v>2</v>
      </c>
      <c r="C204" s="7" t="s">
        <v>19</v>
      </c>
      <c r="D204" s="6">
        <f>'INPUTS-Incid-Crash%'!F204</f>
        <v>0</v>
      </c>
      <c r="E204" s="11">
        <f>'INPUTS-Incid-Crash%'!G204</f>
        <v>0</v>
      </c>
    </row>
    <row r="205" spans="1:5" x14ac:dyDescent="0.5">
      <c r="A205" s="8" t="s">
        <v>23</v>
      </c>
      <c r="B205" s="7" t="s">
        <v>2</v>
      </c>
      <c r="C205" s="7" t="s">
        <v>18</v>
      </c>
      <c r="D205" s="6">
        <f>'INPUTS-Incid-Crash%'!F205</f>
        <v>0</v>
      </c>
      <c r="E205" s="11">
        <f>'INPUTS-Incid-Crash%'!G205</f>
        <v>0</v>
      </c>
    </row>
    <row r="206" spans="1:5" x14ac:dyDescent="0.5">
      <c r="A206" s="8" t="s">
        <v>23</v>
      </c>
      <c r="B206" s="7" t="s">
        <v>2</v>
      </c>
      <c r="C206" s="7" t="s">
        <v>17</v>
      </c>
      <c r="D206" s="6">
        <f>'INPUTS-Incid-Crash%'!F206</f>
        <v>0</v>
      </c>
      <c r="E206" s="11">
        <f>'INPUTS-Incid-Crash%'!G206</f>
        <v>0</v>
      </c>
    </row>
    <row r="207" spans="1:5" x14ac:dyDescent="0.5">
      <c r="A207" s="8" t="s">
        <v>23</v>
      </c>
      <c r="B207" s="7" t="s">
        <v>2</v>
      </c>
      <c r="C207" s="7" t="s">
        <v>16</v>
      </c>
      <c r="D207" s="6">
        <f>'INPUTS-Incid-Crash%'!F207</f>
        <v>0</v>
      </c>
      <c r="E207" s="11">
        <f>'INPUTS-Incid-Crash%'!G207</f>
        <v>0</v>
      </c>
    </row>
    <row r="208" spans="1:5" x14ac:dyDescent="0.5">
      <c r="A208" s="8" t="s">
        <v>23</v>
      </c>
      <c r="B208" s="7" t="s">
        <v>2</v>
      </c>
      <c r="C208" s="7" t="s">
        <v>15</v>
      </c>
      <c r="D208" s="6">
        <f>'INPUTS-Incid-Crash%'!F208</f>
        <v>0</v>
      </c>
      <c r="E208" s="11">
        <f>'INPUTS-Incid-Crash%'!G208</f>
        <v>0</v>
      </c>
    </row>
    <row r="209" spans="1:5" x14ac:dyDescent="0.5">
      <c r="A209" s="8" t="s">
        <v>23</v>
      </c>
      <c r="B209" s="7" t="s">
        <v>2</v>
      </c>
      <c r="C209" s="7" t="s">
        <v>14</v>
      </c>
      <c r="D209" s="6">
        <f>'INPUTS-Incid-Crash%'!F209</f>
        <v>0</v>
      </c>
      <c r="E209" s="11">
        <f>'INPUTS-Incid-Crash%'!G209</f>
        <v>0</v>
      </c>
    </row>
    <row r="210" spans="1:5" x14ac:dyDescent="0.5">
      <c r="A210" s="8" t="s">
        <v>23</v>
      </c>
      <c r="B210" s="7" t="s">
        <v>2</v>
      </c>
      <c r="C210" s="7" t="s">
        <v>13</v>
      </c>
      <c r="D210" s="6">
        <f>'INPUTS-Incid-Crash%'!F210</f>
        <v>0</v>
      </c>
      <c r="E210" s="11">
        <f>'INPUTS-Incid-Crash%'!G210</f>
        <v>0</v>
      </c>
    </row>
    <row r="211" spans="1:5" x14ac:dyDescent="0.5">
      <c r="A211" s="8" t="s">
        <v>23</v>
      </c>
      <c r="B211" s="7" t="s">
        <v>2</v>
      </c>
      <c r="C211" s="7" t="s">
        <v>12</v>
      </c>
      <c r="D211" s="6">
        <f>'INPUTS-Incid-Crash%'!F211</f>
        <v>0</v>
      </c>
      <c r="E211" s="11">
        <f>'INPUTS-Incid-Crash%'!G211</f>
        <v>0</v>
      </c>
    </row>
    <row r="212" spans="1:5" x14ac:dyDescent="0.5">
      <c r="A212" s="8" t="s">
        <v>23</v>
      </c>
      <c r="B212" s="7" t="s">
        <v>2</v>
      </c>
      <c r="C212" s="7" t="s">
        <v>11</v>
      </c>
      <c r="D212" s="6">
        <f>'INPUTS-Incid-Crash%'!F212</f>
        <v>0</v>
      </c>
      <c r="E212" s="11">
        <f>'INPUTS-Incid-Crash%'!G212</f>
        <v>0</v>
      </c>
    </row>
    <row r="213" spans="1:5" x14ac:dyDescent="0.5">
      <c r="A213" s="8" t="s">
        <v>23</v>
      </c>
      <c r="B213" s="7" t="s">
        <v>2</v>
      </c>
      <c r="C213" s="7" t="s">
        <v>10</v>
      </c>
      <c r="D213" s="6">
        <f>'INPUTS-Incid-Crash%'!F213</f>
        <v>0</v>
      </c>
      <c r="E213" s="11">
        <f>'INPUTS-Incid-Crash%'!G213</f>
        <v>0</v>
      </c>
    </row>
    <row r="214" spans="1:5" x14ac:dyDescent="0.5">
      <c r="A214" s="8" t="s">
        <v>23</v>
      </c>
      <c r="B214" s="7" t="s">
        <v>2</v>
      </c>
      <c r="C214" s="7" t="s">
        <v>9</v>
      </c>
      <c r="D214" s="6">
        <f>'INPUTS-Incid-Crash%'!F214</f>
        <v>0</v>
      </c>
      <c r="E214" s="11">
        <f>'INPUTS-Incid-Crash%'!G214</f>
        <v>0</v>
      </c>
    </row>
    <row r="215" spans="1:5" x14ac:dyDescent="0.5">
      <c r="A215" s="8" t="s">
        <v>23</v>
      </c>
      <c r="B215" s="7" t="s">
        <v>2</v>
      </c>
      <c r="C215" s="7" t="s">
        <v>8</v>
      </c>
      <c r="D215" s="6">
        <f>'INPUTS-Incid-Crash%'!F215</f>
        <v>0</v>
      </c>
      <c r="E215" s="11">
        <f>'INPUTS-Incid-Crash%'!G215</f>
        <v>0</v>
      </c>
    </row>
    <row r="216" spans="1:5" x14ac:dyDescent="0.5">
      <c r="A216" s="8" t="s">
        <v>23</v>
      </c>
      <c r="B216" s="7" t="s">
        <v>2</v>
      </c>
      <c r="C216" s="7" t="s">
        <v>7</v>
      </c>
      <c r="D216" s="6">
        <f>'INPUTS-Incid-Crash%'!F216</f>
        <v>0</v>
      </c>
      <c r="E216" s="11">
        <f>'INPUTS-Incid-Crash%'!G216</f>
        <v>0</v>
      </c>
    </row>
    <row r="217" spans="1:5" x14ac:dyDescent="0.5">
      <c r="A217" s="8" t="s">
        <v>23</v>
      </c>
      <c r="B217" s="7" t="s">
        <v>2</v>
      </c>
      <c r="C217" s="7" t="s">
        <v>6</v>
      </c>
      <c r="D217" s="6">
        <f>'INPUTS-Incid-Crash%'!F217</f>
        <v>0</v>
      </c>
      <c r="E217" s="11">
        <f>'INPUTS-Incid-Crash%'!G217</f>
        <v>0</v>
      </c>
    </row>
    <row r="218" spans="1:5" x14ac:dyDescent="0.5">
      <c r="A218" s="8" t="s">
        <v>23</v>
      </c>
      <c r="B218" s="7" t="s">
        <v>2</v>
      </c>
      <c r="C218" s="7" t="s">
        <v>5</v>
      </c>
      <c r="D218" s="6">
        <f>'INPUTS-Incid-Crash%'!F218</f>
        <v>0</v>
      </c>
      <c r="E218" s="11">
        <f>'INPUTS-Incid-Crash%'!G218</f>
        <v>0</v>
      </c>
    </row>
    <row r="219" spans="1:5" x14ac:dyDescent="0.5">
      <c r="A219" s="8" t="s">
        <v>23</v>
      </c>
      <c r="B219" s="7" t="s">
        <v>2</v>
      </c>
      <c r="C219" s="7" t="s">
        <v>4</v>
      </c>
      <c r="D219" s="6">
        <f>'INPUTS-Incid-Crash%'!F219</f>
        <v>0</v>
      </c>
      <c r="E219" s="11">
        <f>'INPUTS-Incid-Crash%'!G219</f>
        <v>0</v>
      </c>
    </row>
    <row r="220" spans="1:5" x14ac:dyDescent="0.5">
      <c r="A220" s="8" t="s">
        <v>23</v>
      </c>
      <c r="B220" s="7" t="s">
        <v>2</v>
      </c>
      <c r="C220" s="7" t="s">
        <v>1</v>
      </c>
      <c r="D220" s="6">
        <f>'INPUTS-Incid-Crash%'!F220</f>
        <v>0</v>
      </c>
      <c r="E220" s="11">
        <f>'INPUTS-Incid-Crash%'!G220</f>
        <v>0</v>
      </c>
    </row>
    <row r="221" spans="1:5" x14ac:dyDescent="0.5">
      <c r="A221" s="8" t="s">
        <v>22</v>
      </c>
      <c r="B221" s="7" t="s">
        <v>21</v>
      </c>
      <c r="C221" s="7" t="s">
        <v>20</v>
      </c>
      <c r="D221" s="6">
        <f>'INPUTS-Incid-Crash%'!F221</f>
        <v>0</v>
      </c>
      <c r="E221" s="11">
        <f>'INPUTS-Incid-Crash%'!G221</f>
        <v>0</v>
      </c>
    </row>
    <row r="222" spans="1:5" x14ac:dyDescent="0.5">
      <c r="A222" s="8" t="s">
        <v>22</v>
      </c>
      <c r="B222" s="7" t="s">
        <v>21</v>
      </c>
      <c r="C222" s="7" t="s">
        <v>19</v>
      </c>
      <c r="D222" s="6">
        <f>'INPUTS-Incid-Crash%'!F222</f>
        <v>0</v>
      </c>
      <c r="E222" s="11">
        <f>'INPUTS-Incid-Crash%'!G222</f>
        <v>0</v>
      </c>
    </row>
    <row r="223" spans="1:5" x14ac:dyDescent="0.5">
      <c r="A223" s="8" t="s">
        <v>22</v>
      </c>
      <c r="B223" s="7" t="s">
        <v>21</v>
      </c>
      <c r="C223" s="7" t="s">
        <v>18</v>
      </c>
      <c r="D223" s="6">
        <f>'INPUTS-Incid-Crash%'!F223</f>
        <v>0</v>
      </c>
      <c r="E223" s="11">
        <f>'INPUTS-Incid-Crash%'!G223</f>
        <v>0</v>
      </c>
    </row>
    <row r="224" spans="1:5" x14ac:dyDescent="0.5">
      <c r="A224" s="8" t="s">
        <v>22</v>
      </c>
      <c r="B224" s="7" t="s">
        <v>21</v>
      </c>
      <c r="C224" s="7" t="s">
        <v>17</v>
      </c>
      <c r="D224" s="6">
        <f>'INPUTS-Incid-Crash%'!F224</f>
        <v>0</v>
      </c>
      <c r="E224" s="11">
        <f>'INPUTS-Incid-Crash%'!G224</f>
        <v>0</v>
      </c>
    </row>
    <row r="225" spans="1:5" x14ac:dyDescent="0.5">
      <c r="A225" s="8" t="s">
        <v>22</v>
      </c>
      <c r="B225" s="7" t="s">
        <v>21</v>
      </c>
      <c r="C225" s="7" t="s">
        <v>16</v>
      </c>
      <c r="D225" s="6">
        <f>'INPUTS-Incid-Crash%'!F225</f>
        <v>0</v>
      </c>
      <c r="E225" s="11">
        <f>'INPUTS-Incid-Crash%'!G225</f>
        <v>0</v>
      </c>
    </row>
    <row r="226" spans="1:5" x14ac:dyDescent="0.5">
      <c r="A226" s="8" t="s">
        <v>22</v>
      </c>
      <c r="B226" s="7" t="s">
        <v>21</v>
      </c>
      <c r="C226" s="7" t="s">
        <v>15</v>
      </c>
      <c r="D226" s="6">
        <f>'INPUTS-Incid-Crash%'!F226</f>
        <v>0</v>
      </c>
      <c r="E226" s="11">
        <f>'INPUTS-Incid-Crash%'!G226</f>
        <v>0</v>
      </c>
    </row>
    <row r="227" spans="1:5" x14ac:dyDescent="0.5">
      <c r="A227" s="8" t="s">
        <v>22</v>
      </c>
      <c r="B227" s="7" t="s">
        <v>21</v>
      </c>
      <c r="C227" s="7" t="s">
        <v>14</v>
      </c>
      <c r="D227" s="6">
        <f>'INPUTS-Incid-Crash%'!F227</f>
        <v>0</v>
      </c>
      <c r="E227" s="11">
        <f>'INPUTS-Incid-Crash%'!G227</f>
        <v>0</v>
      </c>
    </row>
    <row r="228" spans="1:5" x14ac:dyDescent="0.5">
      <c r="A228" s="8" t="s">
        <v>22</v>
      </c>
      <c r="B228" s="7" t="s">
        <v>21</v>
      </c>
      <c r="C228" s="7" t="s">
        <v>13</v>
      </c>
      <c r="D228" s="6">
        <f>'INPUTS-Incid-Crash%'!F228</f>
        <v>0</v>
      </c>
      <c r="E228" s="11">
        <f>'INPUTS-Incid-Crash%'!G228</f>
        <v>0</v>
      </c>
    </row>
    <row r="229" spans="1:5" x14ac:dyDescent="0.5">
      <c r="A229" s="8" t="s">
        <v>22</v>
      </c>
      <c r="B229" s="7" t="s">
        <v>21</v>
      </c>
      <c r="C229" s="7" t="s">
        <v>12</v>
      </c>
      <c r="D229" s="6">
        <f>'INPUTS-Incid-Crash%'!F229</f>
        <v>0</v>
      </c>
      <c r="E229" s="11">
        <f>'INPUTS-Incid-Crash%'!G229</f>
        <v>0</v>
      </c>
    </row>
    <row r="230" spans="1:5" x14ac:dyDescent="0.5">
      <c r="A230" s="8" t="s">
        <v>22</v>
      </c>
      <c r="B230" s="7" t="s">
        <v>21</v>
      </c>
      <c r="C230" s="7" t="s">
        <v>11</v>
      </c>
      <c r="D230" s="6">
        <f>'INPUTS-Incid-Crash%'!F230</f>
        <v>0</v>
      </c>
      <c r="E230" s="11">
        <f>'INPUTS-Incid-Crash%'!G230</f>
        <v>0</v>
      </c>
    </row>
    <row r="231" spans="1:5" x14ac:dyDescent="0.5">
      <c r="A231" s="8" t="s">
        <v>22</v>
      </c>
      <c r="B231" s="7" t="s">
        <v>21</v>
      </c>
      <c r="C231" s="7" t="s">
        <v>10</v>
      </c>
      <c r="D231" s="6">
        <f>'INPUTS-Incid-Crash%'!F231</f>
        <v>0</v>
      </c>
      <c r="E231" s="11">
        <f>'INPUTS-Incid-Crash%'!G231</f>
        <v>0</v>
      </c>
    </row>
    <row r="232" spans="1:5" x14ac:dyDescent="0.5">
      <c r="A232" s="8" t="s">
        <v>22</v>
      </c>
      <c r="B232" s="7" t="s">
        <v>21</v>
      </c>
      <c r="C232" s="7" t="s">
        <v>9</v>
      </c>
      <c r="D232" s="6">
        <f>'INPUTS-Incid-Crash%'!F232</f>
        <v>0</v>
      </c>
      <c r="E232" s="11">
        <f>'INPUTS-Incid-Crash%'!G232</f>
        <v>0</v>
      </c>
    </row>
    <row r="233" spans="1:5" x14ac:dyDescent="0.5">
      <c r="A233" s="10" t="s">
        <v>22</v>
      </c>
      <c r="B233" s="9" t="s">
        <v>21</v>
      </c>
      <c r="C233" s="9" t="s">
        <v>8</v>
      </c>
      <c r="D233" s="6">
        <f>'INPUTS-Incid-Crash%'!F233</f>
        <v>0</v>
      </c>
      <c r="E233" s="11">
        <f>'INPUTS-Incid-Crash%'!G233</f>
        <v>0</v>
      </c>
    </row>
    <row r="234" spans="1:5" x14ac:dyDescent="0.5">
      <c r="A234" s="10" t="s">
        <v>22</v>
      </c>
      <c r="B234" s="9" t="s">
        <v>21</v>
      </c>
      <c r="C234" s="9" t="s">
        <v>7</v>
      </c>
      <c r="D234" s="6">
        <f>'INPUTS-Incid-Crash%'!F234</f>
        <v>0</v>
      </c>
      <c r="E234" s="11">
        <f>'INPUTS-Incid-Crash%'!G234</f>
        <v>0</v>
      </c>
    </row>
    <row r="235" spans="1:5" x14ac:dyDescent="0.5">
      <c r="A235" s="10" t="s">
        <v>22</v>
      </c>
      <c r="B235" s="9" t="s">
        <v>21</v>
      </c>
      <c r="C235" s="9" t="s">
        <v>6</v>
      </c>
      <c r="D235" s="6">
        <f>'INPUTS-Incid-Crash%'!F235</f>
        <v>0</v>
      </c>
      <c r="E235" s="11">
        <f>'INPUTS-Incid-Crash%'!G235</f>
        <v>0</v>
      </c>
    </row>
    <row r="236" spans="1:5" x14ac:dyDescent="0.5">
      <c r="A236" s="10" t="s">
        <v>22</v>
      </c>
      <c r="B236" s="9" t="s">
        <v>21</v>
      </c>
      <c r="C236" s="9" t="s">
        <v>5</v>
      </c>
      <c r="D236" s="6">
        <f>'INPUTS-Incid-Crash%'!F236</f>
        <v>0</v>
      </c>
      <c r="E236" s="11">
        <f>'INPUTS-Incid-Crash%'!G236</f>
        <v>0</v>
      </c>
    </row>
    <row r="237" spans="1:5" x14ac:dyDescent="0.5">
      <c r="A237" s="10" t="s">
        <v>22</v>
      </c>
      <c r="B237" s="9" t="s">
        <v>21</v>
      </c>
      <c r="C237" s="9" t="s">
        <v>4</v>
      </c>
      <c r="D237" s="6">
        <f>'INPUTS-Incid-Crash%'!F237</f>
        <v>0</v>
      </c>
      <c r="E237" s="11">
        <f>'INPUTS-Incid-Crash%'!G237</f>
        <v>0</v>
      </c>
    </row>
    <row r="238" spans="1:5" x14ac:dyDescent="0.5">
      <c r="A238" s="10" t="s">
        <v>22</v>
      </c>
      <c r="B238" s="9" t="s">
        <v>21</v>
      </c>
      <c r="C238" s="9" t="s">
        <v>1</v>
      </c>
      <c r="D238" s="6">
        <f>'INPUTS-Incid-Crash%'!F238</f>
        <v>0</v>
      </c>
      <c r="E238" s="11">
        <f>'INPUTS-Incid-Crash%'!G238</f>
        <v>0</v>
      </c>
    </row>
    <row r="239" spans="1:5" x14ac:dyDescent="0.5">
      <c r="A239" s="10" t="s">
        <v>22</v>
      </c>
      <c r="B239" s="9" t="s">
        <v>2</v>
      </c>
      <c r="C239" s="9" t="s">
        <v>20</v>
      </c>
      <c r="D239" s="6">
        <f>'INPUTS-Incid-Crash%'!F239</f>
        <v>0</v>
      </c>
      <c r="E239" s="11">
        <f>'INPUTS-Incid-Crash%'!G239</f>
        <v>0</v>
      </c>
    </row>
    <row r="240" spans="1:5" x14ac:dyDescent="0.5">
      <c r="A240" s="10" t="s">
        <v>22</v>
      </c>
      <c r="B240" s="9" t="s">
        <v>2</v>
      </c>
      <c r="C240" s="9" t="s">
        <v>19</v>
      </c>
      <c r="D240" s="6">
        <f>'INPUTS-Incid-Crash%'!F240</f>
        <v>0</v>
      </c>
      <c r="E240" s="11">
        <f>'INPUTS-Incid-Crash%'!G240</f>
        <v>0</v>
      </c>
    </row>
    <row r="241" spans="1:5" x14ac:dyDescent="0.5">
      <c r="A241" s="10" t="s">
        <v>22</v>
      </c>
      <c r="B241" s="9" t="s">
        <v>2</v>
      </c>
      <c r="C241" s="9" t="s">
        <v>18</v>
      </c>
      <c r="D241" s="6">
        <f>'INPUTS-Incid-Crash%'!F241</f>
        <v>0</v>
      </c>
      <c r="E241" s="11">
        <f>'INPUTS-Incid-Crash%'!G241</f>
        <v>0</v>
      </c>
    </row>
    <row r="242" spans="1:5" x14ac:dyDescent="0.5">
      <c r="A242" s="10" t="s">
        <v>22</v>
      </c>
      <c r="B242" s="9" t="s">
        <v>2</v>
      </c>
      <c r="C242" s="9" t="s">
        <v>17</v>
      </c>
      <c r="D242" s="6">
        <f>'INPUTS-Incid-Crash%'!F242</f>
        <v>0</v>
      </c>
      <c r="E242" s="11">
        <f>'INPUTS-Incid-Crash%'!G242</f>
        <v>0</v>
      </c>
    </row>
    <row r="243" spans="1:5" x14ac:dyDescent="0.5">
      <c r="A243" s="10" t="s">
        <v>22</v>
      </c>
      <c r="B243" s="9" t="s">
        <v>2</v>
      </c>
      <c r="C243" s="9" t="s">
        <v>16</v>
      </c>
      <c r="D243" s="6">
        <f>'INPUTS-Incid-Crash%'!F243</f>
        <v>0</v>
      </c>
      <c r="E243" s="11">
        <f>'INPUTS-Incid-Crash%'!G243</f>
        <v>0</v>
      </c>
    </row>
    <row r="244" spans="1:5" x14ac:dyDescent="0.5">
      <c r="A244" s="10" t="s">
        <v>22</v>
      </c>
      <c r="B244" s="9" t="s">
        <v>2</v>
      </c>
      <c r="C244" s="9" t="s">
        <v>15</v>
      </c>
      <c r="D244" s="6">
        <f>'INPUTS-Incid-Crash%'!F244</f>
        <v>0</v>
      </c>
      <c r="E244" s="11">
        <f>'INPUTS-Incid-Crash%'!G244</f>
        <v>0</v>
      </c>
    </row>
    <row r="245" spans="1:5" x14ac:dyDescent="0.5">
      <c r="A245" s="10" t="s">
        <v>22</v>
      </c>
      <c r="B245" s="9" t="s">
        <v>2</v>
      </c>
      <c r="C245" s="9" t="s">
        <v>14</v>
      </c>
      <c r="D245" s="6">
        <f>'INPUTS-Incid-Crash%'!F245</f>
        <v>0</v>
      </c>
      <c r="E245" s="11">
        <f>'INPUTS-Incid-Crash%'!G245</f>
        <v>0</v>
      </c>
    </row>
    <row r="246" spans="1:5" x14ac:dyDescent="0.5">
      <c r="A246" s="10" t="s">
        <v>22</v>
      </c>
      <c r="B246" s="9" t="s">
        <v>2</v>
      </c>
      <c r="C246" s="9" t="s">
        <v>13</v>
      </c>
      <c r="D246" s="6">
        <f>'INPUTS-Incid-Crash%'!F246</f>
        <v>0</v>
      </c>
      <c r="E246" s="11">
        <f>'INPUTS-Incid-Crash%'!G246</f>
        <v>0</v>
      </c>
    </row>
    <row r="247" spans="1:5" x14ac:dyDescent="0.5">
      <c r="A247" s="10" t="s">
        <v>22</v>
      </c>
      <c r="B247" s="9" t="s">
        <v>2</v>
      </c>
      <c r="C247" s="9" t="s">
        <v>12</v>
      </c>
      <c r="D247" s="6">
        <f>'INPUTS-Incid-Crash%'!F247</f>
        <v>0</v>
      </c>
      <c r="E247" s="11">
        <f>'INPUTS-Incid-Crash%'!G247</f>
        <v>0</v>
      </c>
    </row>
    <row r="248" spans="1:5" x14ac:dyDescent="0.5">
      <c r="A248" s="10" t="s">
        <v>22</v>
      </c>
      <c r="B248" s="9" t="s">
        <v>2</v>
      </c>
      <c r="C248" s="9" t="s">
        <v>11</v>
      </c>
      <c r="D248" s="6">
        <f>'INPUTS-Incid-Crash%'!F248</f>
        <v>0</v>
      </c>
      <c r="E248" s="11">
        <f>'INPUTS-Incid-Crash%'!G248</f>
        <v>0</v>
      </c>
    </row>
    <row r="249" spans="1:5" x14ac:dyDescent="0.5">
      <c r="A249" s="10" t="s">
        <v>22</v>
      </c>
      <c r="B249" s="9" t="s">
        <v>2</v>
      </c>
      <c r="C249" s="9" t="s">
        <v>10</v>
      </c>
      <c r="D249" s="6">
        <f>'INPUTS-Incid-Crash%'!F249</f>
        <v>0</v>
      </c>
      <c r="E249" s="11">
        <f>'INPUTS-Incid-Crash%'!G249</f>
        <v>0</v>
      </c>
    </row>
    <row r="250" spans="1:5" x14ac:dyDescent="0.5">
      <c r="A250" s="10" t="s">
        <v>22</v>
      </c>
      <c r="B250" s="9" t="s">
        <v>2</v>
      </c>
      <c r="C250" s="9" t="s">
        <v>9</v>
      </c>
      <c r="D250" s="6">
        <f>'INPUTS-Incid-Crash%'!F250</f>
        <v>0</v>
      </c>
      <c r="E250" s="11">
        <f>'INPUTS-Incid-Crash%'!G250</f>
        <v>0</v>
      </c>
    </row>
    <row r="251" spans="1:5" x14ac:dyDescent="0.5">
      <c r="A251" s="10" t="s">
        <v>22</v>
      </c>
      <c r="B251" s="9" t="s">
        <v>2</v>
      </c>
      <c r="C251" s="9" t="s">
        <v>8</v>
      </c>
      <c r="D251" s="6">
        <f>'INPUTS-Incid-Crash%'!F251</f>
        <v>0</v>
      </c>
      <c r="E251" s="11">
        <f>'INPUTS-Incid-Crash%'!G251</f>
        <v>0</v>
      </c>
    </row>
    <row r="252" spans="1:5" x14ac:dyDescent="0.5">
      <c r="A252" s="10" t="s">
        <v>22</v>
      </c>
      <c r="B252" s="9" t="s">
        <v>2</v>
      </c>
      <c r="C252" s="9" t="s">
        <v>7</v>
      </c>
      <c r="D252" s="6">
        <f>'INPUTS-Incid-Crash%'!F252</f>
        <v>0</v>
      </c>
      <c r="E252" s="11">
        <f>'INPUTS-Incid-Crash%'!G252</f>
        <v>0</v>
      </c>
    </row>
    <row r="253" spans="1:5" x14ac:dyDescent="0.5">
      <c r="A253" s="10" t="s">
        <v>22</v>
      </c>
      <c r="B253" s="9" t="s">
        <v>2</v>
      </c>
      <c r="C253" s="9" t="s">
        <v>6</v>
      </c>
      <c r="D253" s="6">
        <f>'INPUTS-Incid-Crash%'!F253</f>
        <v>0</v>
      </c>
      <c r="E253" s="11">
        <f>'INPUTS-Incid-Crash%'!G253</f>
        <v>0</v>
      </c>
    </row>
    <row r="254" spans="1:5" x14ac:dyDescent="0.5">
      <c r="A254" s="10" t="s">
        <v>22</v>
      </c>
      <c r="B254" s="9" t="s">
        <v>2</v>
      </c>
      <c r="C254" s="9" t="s">
        <v>5</v>
      </c>
      <c r="D254" s="6">
        <f>'INPUTS-Incid-Crash%'!F254</f>
        <v>0</v>
      </c>
      <c r="E254" s="11">
        <f>'INPUTS-Incid-Crash%'!G254</f>
        <v>0</v>
      </c>
    </row>
    <row r="255" spans="1:5" x14ac:dyDescent="0.5">
      <c r="A255" s="10" t="s">
        <v>22</v>
      </c>
      <c r="B255" s="9" t="s">
        <v>2</v>
      </c>
      <c r="C255" s="9" t="s">
        <v>4</v>
      </c>
      <c r="D255" s="6">
        <f>'INPUTS-Incid-Crash%'!F255</f>
        <v>0</v>
      </c>
      <c r="E255" s="11">
        <f>'INPUTS-Incid-Crash%'!G255</f>
        <v>0</v>
      </c>
    </row>
    <row r="256" spans="1:5" x14ac:dyDescent="0.5">
      <c r="A256" s="10" t="s">
        <v>22</v>
      </c>
      <c r="B256" s="9" t="s">
        <v>2</v>
      </c>
      <c r="C256" s="9" t="s">
        <v>1</v>
      </c>
      <c r="D256" s="6">
        <f>'INPUTS-Incid-Crash%'!F256</f>
        <v>0</v>
      </c>
      <c r="E256" s="11">
        <f>'INPUTS-Incid-Crash%'!G256</f>
        <v>0</v>
      </c>
    </row>
    <row r="257" spans="1:5" x14ac:dyDescent="0.5">
      <c r="A257" s="10" t="s">
        <v>3</v>
      </c>
      <c r="B257" s="9" t="s">
        <v>21</v>
      </c>
      <c r="C257" s="9" t="s">
        <v>20</v>
      </c>
      <c r="D257" s="6">
        <f>'INPUTS-Incid-Crash%'!F257</f>
        <v>0</v>
      </c>
      <c r="E257" s="11">
        <f>'INPUTS-Incid-Crash%'!G257</f>
        <v>0</v>
      </c>
    </row>
    <row r="258" spans="1:5" x14ac:dyDescent="0.5">
      <c r="A258" s="10" t="s">
        <v>3</v>
      </c>
      <c r="B258" s="9" t="s">
        <v>21</v>
      </c>
      <c r="C258" s="9" t="s">
        <v>19</v>
      </c>
      <c r="D258" s="6">
        <f>'INPUTS-Incid-Crash%'!F258</f>
        <v>3.1423913043478264</v>
      </c>
      <c r="E258" s="11">
        <f>'INPUTS-Incid-Crash%'!G258</f>
        <v>0</v>
      </c>
    </row>
    <row r="259" spans="1:5" x14ac:dyDescent="0.5">
      <c r="A259" s="10" t="s">
        <v>3</v>
      </c>
      <c r="B259" s="9" t="s">
        <v>21</v>
      </c>
      <c r="C259" s="9" t="s">
        <v>18</v>
      </c>
      <c r="D259" s="6">
        <f>'INPUTS-Incid-Crash%'!F259</f>
        <v>3.1423913043478264</v>
      </c>
      <c r="E259" s="11">
        <f>'INPUTS-Incid-Crash%'!G259</f>
        <v>0</v>
      </c>
    </row>
    <row r="260" spans="1:5" x14ac:dyDescent="0.5">
      <c r="A260" s="10" t="s">
        <v>3</v>
      </c>
      <c r="B260" s="9" t="s">
        <v>21</v>
      </c>
      <c r="C260" s="9" t="s">
        <v>17</v>
      </c>
      <c r="D260" s="6">
        <f>'INPUTS-Incid-Crash%'!F260</f>
        <v>9.4271739130434788</v>
      </c>
      <c r="E260" s="11">
        <f>'INPUTS-Incid-Crash%'!G260</f>
        <v>0</v>
      </c>
    </row>
    <row r="261" spans="1:5" x14ac:dyDescent="0.5">
      <c r="A261" s="10" t="s">
        <v>3</v>
      </c>
      <c r="B261" s="9" t="s">
        <v>21</v>
      </c>
      <c r="C261" s="9" t="s">
        <v>16</v>
      </c>
      <c r="D261" s="6">
        <f>'INPUTS-Incid-Crash%'!F261</f>
        <v>15.711956521739133</v>
      </c>
      <c r="E261" s="11">
        <f>'INPUTS-Incid-Crash%'!G261</f>
        <v>0</v>
      </c>
    </row>
    <row r="262" spans="1:5" x14ac:dyDescent="0.5">
      <c r="A262" s="10" t="s">
        <v>3</v>
      </c>
      <c r="B262" s="9" t="s">
        <v>21</v>
      </c>
      <c r="C262" s="9" t="s">
        <v>15</v>
      </c>
      <c r="D262" s="6">
        <f>'INPUTS-Incid-Crash%'!F262</f>
        <v>12.569565217391306</v>
      </c>
      <c r="E262" s="11">
        <f>'INPUTS-Incid-Crash%'!G262</f>
        <v>0</v>
      </c>
    </row>
    <row r="263" spans="1:5" x14ac:dyDescent="0.5">
      <c r="A263" s="10" t="s">
        <v>3</v>
      </c>
      <c r="B263" s="9" t="s">
        <v>21</v>
      </c>
      <c r="C263" s="9" t="s">
        <v>14</v>
      </c>
      <c r="D263" s="6">
        <f>'INPUTS-Incid-Crash%'!F263</f>
        <v>9.4271739130434788</v>
      </c>
      <c r="E263" s="11">
        <f>'INPUTS-Incid-Crash%'!G263</f>
        <v>0</v>
      </c>
    </row>
    <row r="264" spans="1:5" x14ac:dyDescent="0.5">
      <c r="A264" s="10" t="s">
        <v>3</v>
      </c>
      <c r="B264" s="9" t="s">
        <v>21</v>
      </c>
      <c r="C264" s="9" t="s">
        <v>13</v>
      </c>
      <c r="D264" s="6">
        <f>'INPUTS-Incid-Crash%'!F264</f>
        <v>6.2847826086956529</v>
      </c>
      <c r="E264" s="11">
        <f>'INPUTS-Incid-Crash%'!G264</f>
        <v>0</v>
      </c>
    </row>
    <row r="265" spans="1:5" x14ac:dyDescent="0.5">
      <c r="A265" s="10" t="s">
        <v>3</v>
      </c>
      <c r="B265" s="9" t="s">
        <v>21</v>
      </c>
      <c r="C265" s="9" t="s">
        <v>12</v>
      </c>
      <c r="D265" s="6">
        <f>'INPUTS-Incid-Crash%'!F265</f>
        <v>6.2847826086956529</v>
      </c>
      <c r="E265" s="11">
        <f>'INPUTS-Incid-Crash%'!G265</f>
        <v>0</v>
      </c>
    </row>
    <row r="266" spans="1:5" x14ac:dyDescent="0.5">
      <c r="A266" s="10" t="s">
        <v>3</v>
      </c>
      <c r="B266" s="9" t="s">
        <v>21</v>
      </c>
      <c r="C266" s="9" t="s">
        <v>11</v>
      </c>
      <c r="D266" s="6">
        <f>'INPUTS-Incid-Crash%'!F266</f>
        <v>6.2847826086956529</v>
      </c>
      <c r="E266" s="11">
        <f>'INPUTS-Incid-Crash%'!G266</f>
        <v>0</v>
      </c>
    </row>
    <row r="267" spans="1:5" x14ac:dyDescent="0.5">
      <c r="A267" s="10" t="s">
        <v>3</v>
      </c>
      <c r="B267" s="9" t="s">
        <v>21</v>
      </c>
      <c r="C267" s="9" t="s">
        <v>10</v>
      </c>
      <c r="D267" s="6">
        <f>'INPUTS-Incid-Crash%'!F267</f>
        <v>9.4271739130434788</v>
      </c>
      <c r="E267" s="11">
        <f>'INPUTS-Incid-Crash%'!G267</f>
        <v>0</v>
      </c>
    </row>
    <row r="268" spans="1:5" x14ac:dyDescent="0.5">
      <c r="A268" s="10" t="s">
        <v>3</v>
      </c>
      <c r="B268" s="9" t="s">
        <v>21</v>
      </c>
      <c r="C268" s="9" t="s">
        <v>9</v>
      </c>
      <c r="D268" s="6">
        <f>'INPUTS-Incid-Crash%'!F268</f>
        <v>6.2847826086956529</v>
      </c>
      <c r="E268" s="11">
        <f>'INPUTS-Incid-Crash%'!G268</f>
        <v>0</v>
      </c>
    </row>
    <row r="269" spans="1:5" x14ac:dyDescent="0.5">
      <c r="A269" s="10" t="s">
        <v>3</v>
      </c>
      <c r="B269" s="9" t="s">
        <v>21</v>
      </c>
      <c r="C269" s="9" t="s">
        <v>8</v>
      </c>
      <c r="D269" s="6">
        <f>'INPUTS-Incid-Crash%'!F269</f>
        <v>6.2847826086956529</v>
      </c>
      <c r="E269" s="11">
        <f>'INPUTS-Incid-Crash%'!G269</f>
        <v>0</v>
      </c>
    </row>
    <row r="270" spans="1:5" x14ac:dyDescent="0.5">
      <c r="A270" s="10" t="s">
        <v>3</v>
      </c>
      <c r="B270" s="9" t="s">
        <v>21</v>
      </c>
      <c r="C270" s="9" t="s">
        <v>7</v>
      </c>
      <c r="D270" s="6">
        <f>'INPUTS-Incid-Crash%'!F270</f>
        <v>6.2847826086956529</v>
      </c>
      <c r="E270" s="11">
        <f>'INPUTS-Incid-Crash%'!G270</f>
        <v>0</v>
      </c>
    </row>
    <row r="271" spans="1:5" x14ac:dyDescent="0.5">
      <c r="A271" s="8" t="s">
        <v>3</v>
      </c>
      <c r="B271" s="7" t="s">
        <v>21</v>
      </c>
      <c r="C271" s="7" t="s">
        <v>6</v>
      </c>
      <c r="D271" s="6">
        <f>'INPUTS-Incid-Crash%'!F271</f>
        <v>3.1423913043478264</v>
      </c>
      <c r="E271" s="11">
        <f>'INPUTS-Incid-Crash%'!G271</f>
        <v>0</v>
      </c>
    </row>
    <row r="272" spans="1:5" x14ac:dyDescent="0.5">
      <c r="A272" s="8" t="s">
        <v>3</v>
      </c>
      <c r="B272" s="7" t="s">
        <v>21</v>
      </c>
      <c r="C272" s="7" t="s">
        <v>5</v>
      </c>
      <c r="D272" s="6">
        <f>'INPUTS-Incid-Crash%'!F272</f>
        <v>3.1423913043478264</v>
      </c>
      <c r="E272" s="11">
        <f>'INPUTS-Incid-Crash%'!G272</f>
        <v>0</v>
      </c>
    </row>
    <row r="273" spans="1:5" x14ac:dyDescent="0.5">
      <c r="A273" s="8" t="s">
        <v>3</v>
      </c>
      <c r="B273" s="7" t="s">
        <v>21</v>
      </c>
      <c r="C273" s="7" t="s">
        <v>4</v>
      </c>
      <c r="D273" s="6">
        <f>'INPUTS-Incid-Crash%'!F273</f>
        <v>3.1423913043478264</v>
      </c>
      <c r="E273" s="11">
        <f>'INPUTS-Incid-Crash%'!G273</f>
        <v>0</v>
      </c>
    </row>
    <row r="274" spans="1:5" x14ac:dyDescent="0.5">
      <c r="A274" s="8" t="s">
        <v>3</v>
      </c>
      <c r="B274" s="7" t="s">
        <v>21</v>
      </c>
      <c r="C274" s="7" t="s">
        <v>1</v>
      </c>
      <c r="D274" s="6">
        <f>'INPUTS-Incid-Crash%'!F274</f>
        <v>3.1423913043478264</v>
      </c>
      <c r="E274" s="11">
        <f>'INPUTS-Incid-Crash%'!G274</f>
        <v>0</v>
      </c>
    </row>
    <row r="275" spans="1:5" x14ac:dyDescent="0.5">
      <c r="A275" s="8" t="s">
        <v>3</v>
      </c>
      <c r="B275" s="7" t="s">
        <v>2</v>
      </c>
      <c r="C275" s="7" t="s">
        <v>20</v>
      </c>
      <c r="D275" s="6">
        <f>'INPUTS-Incid-Crash%'!F275</f>
        <v>0</v>
      </c>
      <c r="E275" s="11">
        <f>'INPUTS-Incid-Crash%'!G275</f>
        <v>0</v>
      </c>
    </row>
    <row r="276" spans="1:5" x14ac:dyDescent="0.5">
      <c r="A276" s="8" t="s">
        <v>3</v>
      </c>
      <c r="B276" s="7" t="s">
        <v>2</v>
      </c>
      <c r="C276" s="7" t="s">
        <v>19</v>
      </c>
      <c r="D276" s="6">
        <f>'INPUTS-Incid-Crash%'!F276</f>
        <v>0</v>
      </c>
      <c r="E276" s="11">
        <f>'INPUTS-Incid-Crash%'!G276</f>
        <v>0</v>
      </c>
    </row>
    <row r="277" spans="1:5" x14ac:dyDescent="0.5">
      <c r="A277" s="8" t="s">
        <v>3</v>
      </c>
      <c r="B277" s="7" t="s">
        <v>2</v>
      </c>
      <c r="C277" s="7" t="s">
        <v>18</v>
      </c>
      <c r="D277" s="6">
        <f>'INPUTS-Incid-Crash%'!F277</f>
        <v>0</v>
      </c>
      <c r="E277" s="11">
        <f>'INPUTS-Incid-Crash%'!G277</f>
        <v>0</v>
      </c>
    </row>
    <row r="278" spans="1:5" x14ac:dyDescent="0.5">
      <c r="A278" s="8" t="s">
        <v>3</v>
      </c>
      <c r="B278" s="7" t="s">
        <v>2</v>
      </c>
      <c r="C278" s="7" t="s">
        <v>17</v>
      </c>
      <c r="D278" s="6">
        <f>'INPUTS-Incid-Crash%'!F278</f>
        <v>3.1423913043478264</v>
      </c>
      <c r="E278" s="11">
        <f>'INPUTS-Incid-Crash%'!G278</f>
        <v>0</v>
      </c>
    </row>
    <row r="279" spans="1:5" x14ac:dyDescent="0.5">
      <c r="A279" s="8" t="s">
        <v>3</v>
      </c>
      <c r="B279" s="7" t="s">
        <v>2</v>
      </c>
      <c r="C279" s="7" t="s">
        <v>16</v>
      </c>
      <c r="D279" s="6">
        <f>'INPUTS-Incid-Crash%'!F279</f>
        <v>3.1423913043478264</v>
      </c>
      <c r="E279" s="11">
        <f>'INPUTS-Incid-Crash%'!G279</f>
        <v>0</v>
      </c>
    </row>
    <row r="280" spans="1:5" x14ac:dyDescent="0.5">
      <c r="A280" s="8" t="s">
        <v>3</v>
      </c>
      <c r="B280" s="7" t="s">
        <v>2</v>
      </c>
      <c r="C280" s="7" t="s">
        <v>15</v>
      </c>
      <c r="D280" s="6">
        <f>'INPUTS-Incid-Crash%'!F280</f>
        <v>3.1423913043478264</v>
      </c>
      <c r="E280" s="11">
        <f>'INPUTS-Incid-Crash%'!G280</f>
        <v>0</v>
      </c>
    </row>
    <row r="281" spans="1:5" x14ac:dyDescent="0.5">
      <c r="A281" s="8" t="s">
        <v>3</v>
      </c>
      <c r="B281" s="7" t="s">
        <v>2</v>
      </c>
      <c r="C281" s="7" t="s">
        <v>14</v>
      </c>
      <c r="D281" s="6">
        <f>'INPUTS-Incid-Crash%'!F281</f>
        <v>3.1423913043478264</v>
      </c>
      <c r="E281" s="11">
        <f>'INPUTS-Incid-Crash%'!G281</f>
        <v>0</v>
      </c>
    </row>
    <row r="282" spans="1:5" x14ac:dyDescent="0.5">
      <c r="A282" s="8" t="s">
        <v>3</v>
      </c>
      <c r="B282" s="7" t="s">
        <v>2</v>
      </c>
      <c r="C282" s="7" t="s">
        <v>13</v>
      </c>
      <c r="D282" s="6">
        <f>'INPUTS-Incid-Crash%'!F282</f>
        <v>3.1423913043478264</v>
      </c>
      <c r="E282" s="11">
        <f>'INPUTS-Incid-Crash%'!G282</f>
        <v>0</v>
      </c>
    </row>
    <row r="283" spans="1:5" x14ac:dyDescent="0.5">
      <c r="A283" s="8" t="s">
        <v>3</v>
      </c>
      <c r="B283" s="7" t="s">
        <v>2</v>
      </c>
      <c r="C283" s="7" t="s">
        <v>12</v>
      </c>
      <c r="D283" s="6">
        <f>'INPUTS-Incid-Crash%'!F283</f>
        <v>3.1423913043478264</v>
      </c>
      <c r="E283" s="11">
        <f>'INPUTS-Incid-Crash%'!G283</f>
        <v>0</v>
      </c>
    </row>
    <row r="284" spans="1:5" x14ac:dyDescent="0.5">
      <c r="A284" s="8" t="s">
        <v>3</v>
      </c>
      <c r="B284" s="7" t="s">
        <v>2</v>
      </c>
      <c r="C284" s="7" t="s">
        <v>11</v>
      </c>
      <c r="D284" s="6">
        <f>'INPUTS-Incid-Crash%'!F284</f>
        <v>3.1423913043478264</v>
      </c>
      <c r="E284" s="11">
        <f>'INPUTS-Incid-Crash%'!G284</f>
        <v>0</v>
      </c>
    </row>
    <row r="285" spans="1:5" x14ac:dyDescent="0.5">
      <c r="A285" s="8" t="s">
        <v>3</v>
      </c>
      <c r="B285" s="7" t="s">
        <v>2</v>
      </c>
      <c r="C285" s="7" t="s">
        <v>10</v>
      </c>
      <c r="D285" s="6">
        <f>'INPUTS-Incid-Crash%'!F285</f>
        <v>3.1423913043478264</v>
      </c>
      <c r="E285" s="11">
        <f>'INPUTS-Incid-Crash%'!G285</f>
        <v>0</v>
      </c>
    </row>
    <row r="286" spans="1:5" x14ac:dyDescent="0.5">
      <c r="A286" s="8" t="s">
        <v>3</v>
      </c>
      <c r="B286" s="7" t="s">
        <v>2</v>
      </c>
      <c r="C286" s="7" t="s">
        <v>9</v>
      </c>
      <c r="D286" s="6">
        <f>'INPUTS-Incid-Crash%'!F286</f>
        <v>3.1423913043478264</v>
      </c>
      <c r="E286" s="11">
        <f>'INPUTS-Incid-Crash%'!G286</f>
        <v>0</v>
      </c>
    </row>
    <row r="287" spans="1:5" x14ac:dyDescent="0.5">
      <c r="A287" s="8" t="s">
        <v>3</v>
      </c>
      <c r="B287" s="7" t="s">
        <v>2</v>
      </c>
      <c r="C287" s="7" t="s">
        <v>8</v>
      </c>
      <c r="D287" s="6">
        <f>'INPUTS-Incid-Crash%'!F287</f>
        <v>0</v>
      </c>
      <c r="E287" s="11">
        <f>'INPUTS-Incid-Crash%'!G287</f>
        <v>0</v>
      </c>
    </row>
    <row r="288" spans="1:5" x14ac:dyDescent="0.5">
      <c r="A288" s="8" t="s">
        <v>3</v>
      </c>
      <c r="B288" s="7" t="s">
        <v>2</v>
      </c>
      <c r="C288" s="7" t="s">
        <v>7</v>
      </c>
      <c r="D288" s="6">
        <f>'INPUTS-Incid-Crash%'!F288</f>
        <v>0</v>
      </c>
      <c r="E288" s="11">
        <f>'INPUTS-Incid-Crash%'!G288</f>
        <v>0</v>
      </c>
    </row>
    <row r="289" spans="1:5" x14ac:dyDescent="0.5">
      <c r="A289" s="8" t="s">
        <v>3</v>
      </c>
      <c r="B289" s="7" t="s">
        <v>2</v>
      </c>
      <c r="C289" s="7" t="s">
        <v>6</v>
      </c>
      <c r="D289" s="6">
        <f>'INPUTS-Incid-Crash%'!F289</f>
        <v>0</v>
      </c>
      <c r="E289" s="11">
        <f>'INPUTS-Incid-Crash%'!G289</f>
        <v>0</v>
      </c>
    </row>
    <row r="290" spans="1:5" x14ac:dyDescent="0.5">
      <c r="A290" s="8" t="s">
        <v>3</v>
      </c>
      <c r="B290" s="7" t="s">
        <v>2</v>
      </c>
      <c r="C290" s="7" t="s">
        <v>5</v>
      </c>
      <c r="D290" s="6">
        <f>'INPUTS-Incid-Crash%'!F290</f>
        <v>3.1423913043478264</v>
      </c>
      <c r="E290" s="11">
        <f>'INPUTS-Incid-Crash%'!G290</f>
        <v>0</v>
      </c>
    </row>
    <row r="291" spans="1:5" x14ac:dyDescent="0.5">
      <c r="A291" s="8" t="s">
        <v>3</v>
      </c>
      <c r="B291" s="7" t="s">
        <v>2</v>
      </c>
      <c r="C291" s="7" t="s">
        <v>4</v>
      </c>
      <c r="D291" s="6">
        <f>'INPUTS-Incid-Crash%'!F291</f>
        <v>0</v>
      </c>
      <c r="E291" s="11">
        <f>'INPUTS-Incid-Crash%'!G291</f>
        <v>0</v>
      </c>
    </row>
    <row r="292" spans="1:5" ht="20.399999999999999" thickBot="1" x14ac:dyDescent="0.55000000000000004">
      <c r="A292" s="5" t="s">
        <v>3</v>
      </c>
      <c r="B292" s="4" t="s">
        <v>2</v>
      </c>
      <c r="C292" s="4" t="s">
        <v>1</v>
      </c>
      <c r="D292" s="6">
        <f>'INPUTS-Incid-Crash%'!F292</f>
        <v>0</v>
      </c>
      <c r="E292" s="11">
        <f>'INPUTS-Incid-Crash%'!G292</f>
        <v>0</v>
      </c>
    </row>
    <row r="293" spans="1:5" ht="20.399999999999999" thickBot="1" x14ac:dyDescent="0.55000000000000004"/>
    <row r="294" spans="1:5" ht="20.399999999999999" thickBot="1" x14ac:dyDescent="0.55000000000000004">
      <c r="C294" s="3" t="s">
        <v>0</v>
      </c>
      <c r="D294" s="2">
        <f>SUM(D5:D292)</f>
        <v>2891.0000000000032</v>
      </c>
      <c r="E294" s="2">
        <f>SUM(E5:E292)</f>
        <v>132984.99999999997</v>
      </c>
    </row>
  </sheetData>
  <mergeCells count="2">
    <mergeCell ref="A2:E2"/>
    <mergeCell ref="H3:I3"/>
  </mergeCells>
  <phoneticPr fontId="6"/>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AN13"/>
  <sheetViews>
    <sheetView tabSelected="1" topLeftCell="K1" workbookViewId="0">
      <selection activeCell="X8" sqref="X8"/>
    </sheetView>
  </sheetViews>
  <sheetFormatPr defaultColWidth="8.90625" defaultRowHeight="18" x14ac:dyDescent="0.45"/>
  <cols>
    <col min="1" max="1" width="8.90625" style="204"/>
    <col min="2" max="2" width="16.08984375" style="204" customWidth="1"/>
    <col min="3" max="3" width="5.90625" style="204" customWidth="1"/>
    <col min="4" max="4" width="5.1796875" style="204" customWidth="1"/>
    <col min="5" max="5" width="8.6328125" style="204" customWidth="1"/>
    <col min="6" max="6" width="7.90625" style="204" customWidth="1"/>
    <col min="7" max="7" width="6.453125" style="204" customWidth="1"/>
    <col min="8" max="9" width="6.54296875" style="204" customWidth="1"/>
    <col min="10" max="10" width="7.90625" style="204" customWidth="1"/>
    <col min="11" max="11" width="9.1796875" style="204" customWidth="1"/>
    <col min="12" max="12" width="6.1796875" style="204" customWidth="1"/>
    <col min="13" max="13" width="5.6328125" style="204" customWidth="1"/>
    <col min="14" max="14" width="6.54296875" style="204" customWidth="1"/>
    <col min="15" max="15" width="6.1796875" style="204" customWidth="1"/>
    <col min="16" max="16" width="7.08984375" style="204" customWidth="1"/>
    <col min="17" max="17" width="4.08984375" style="204" customWidth="1"/>
    <col min="18" max="18" width="5.90625" style="204" customWidth="1"/>
    <col min="19" max="19" width="5.453125" style="204" customWidth="1"/>
    <col min="20" max="20" width="3.90625" style="204" customWidth="1"/>
    <col min="21" max="21" width="6.08984375" style="204" customWidth="1"/>
    <col min="22" max="22" width="5.6328125" style="204" customWidth="1"/>
    <col min="23" max="23" width="9.453125" style="204" customWidth="1"/>
    <col min="24" max="24" width="5.36328125" style="204" customWidth="1"/>
    <col min="25" max="25" width="5.90625" style="204" customWidth="1"/>
    <col min="26" max="26" width="6.36328125" style="204" customWidth="1"/>
    <col min="27" max="27" width="8.90625" style="204"/>
    <col min="28" max="28" width="6.36328125" style="204" customWidth="1"/>
    <col min="29" max="29" width="8.36328125" style="204" customWidth="1"/>
    <col min="30" max="30" width="9.6328125" style="204" customWidth="1"/>
    <col min="31" max="31" width="4.453125" style="204" customWidth="1"/>
    <col min="32" max="32" width="5.1796875" style="204" customWidth="1"/>
    <col min="33" max="33" width="6.36328125" style="204" customWidth="1"/>
    <col min="34" max="34" width="8.90625" style="204"/>
    <col min="35" max="35" width="5.54296875" style="204" customWidth="1"/>
    <col min="36" max="36" width="8.90625" style="204"/>
    <col min="37" max="37" width="10" style="204" customWidth="1"/>
    <col min="38" max="38" width="8.90625" style="204"/>
    <col min="39" max="39" width="9.1796875" style="204" customWidth="1"/>
    <col min="40" max="40" width="5.90625" style="204" customWidth="1"/>
    <col min="41" max="16384" width="8.90625" style="204"/>
  </cols>
  <sheetData>
    <row r="1" spans="2:40" ht="22.8" thickBot="1" x14ac:dyDescent="0.6">
      <c r="B1" s="280" t="s">
        <v>242</v>
      </c>
      <c r="C1" s="280"/>
      <c r="D1" s="280"/>
      <c r="E1" s="280"/>
      <c r="F1" s="280"/>
      <c r="G1" s="280"/>
      <c r="H1" s="280"/>
      <c r="I1" s="280"/>
      <c r="J1" s="280"/>
      <c r="K1" s="280"/>
      <c r="L1" s="280"/>
      <c r="M1" s="280"/>
      <c r="N1" s="280"/>
      <c r="O1" s="280"/>
      <c r="P1" s="280"/>
      <c r="Q1" s="280"/>
    </row>
    <row r="2" spans="2:40" ht="20.25" customHeight="1" thickBot="1" x14ac:dyDescent="0.5">
      <c r="B2" s="206" t="s">
        <v>243</v>
      </c>
      <c r="Q2" s="277" t="s">
        <v>229</v>
      </c>
      <c r="R2" s="277"/>
      <c r="S2" s="277"/>
      <c r="T2" s="277"/>
      <c r="U2" s="277"/>
      <c r="V2" s="277"/>
      <c r="W2" s="277"/>
      <c r="X2" s="277" t="s">
        <v>234</v>
      </c>
      <c r="Y2" s="277"/>
      <c r="Z2" s="277"/>
      <c r="AA2" s="277"/>
      <c r="AB2" s="277"/>
      <c r="AC2" s="277"/>
      <c r="AD2" s="277"/>
      <c r="AE2" s="277" t="s">
        <v>238</v>
      </c>
      <c r="AF2" s="277"/>
      <c r="AG2" s="277"/>
      <c r="AH2" s="277"/>
      <c r="AI2" s="277"/>
      <c r="AJ2" s="277"/>
      <c r="AK2" s="277"/>
      <c r="AL2" s="277" t="s">
        <v>239</v>
      </c>
      <c r="AM2" s="277"/>
      <c r="AN2" s="277"/>
    </row>
    <row r="3" spans="2:40" ht="20.25" customHeight="1" thickBot="1" x14ac:dyDescent="0.5">
      <c r="B3" s="206" t="s">
        <v>220</v>
      </c>
      <c r="C3" s="205" t="s">
        <v>221</v>
      </c>
      <c r="Q3" s="278" t="s">
        <v>236</v>
      </c>
      <c r="R3" s="278"/>
      <c r="S3" s="278"/>
      <c r="T3" s="278" t="s">
        <v>237</v>
      </c>
      <c r="U3" s="278"/>
      <c r="V3" s="278"/>
      <c r="W3" s="276" t="s">
        <v>228</v>
      </c>
      <c r="X3" s="278" t="s">
        <v>235</v>
      </c>
      <c r="Y3" s="278"/>
      <c r="Z3" s="278" t="s">
        <v>231</v>
      </c>
      <c r="AA3" s="278"/>
      <c r="AB3" s="278" t="s">
        <v>232</v>
      </c>
      <c r="AC3" s="278"/>
      <c r="AD3" s="276" t="s">
        <v>228</v>
      </c>
      <c r="AE3" s="278" t="s">
        <v>235</v>
      </c>
      <c r="AF3" s="278"/>
      <c r="AG3" s="278" t="s">
        <v>231</v>
      </c>
      <c r="AH3" s="278"/>
      <c r="AI3" s="278" t="s">
        <v>232</v>
      </c>
      <c r="AJ3" s="278"/>
      <c r="AK3" s="276" t="s">
        <v>228</v>
      </c>
      <c r="AL3" s="276" t="s">
        <v>240</v>
      </c>
      <c r="AM3" s="276" t="s">
        <v>228</v>
      </c>
      <c r="AN3" s="276" t="s">
        <v>241</v>
      </c>
    </row>
    <row r="4" spans="2:40" ht="18.75" customHeight="1" thickBot="1" x14ac:dyDescent="0.5">
      <c r="B4" s="279">
        <v>2019</v>
      </c>
      <c r="C4" s="279" t="s">
        <v>227</v>
      </c>
      <c r="D4" s="279" t="s">
        <v>230</v>
      </c>
      <c r="E4" s="279" t="s">
        <v>219</v>
      </c>
      <c r="F4" s="279" t="s">
        <v>218</v>
      </c>
      <c r="G4" s="279" t="s">
        <v>217</v>
      </c>
      <c r="H4" s="279" t="s">
        <v>216</v>
      </c>
      <c r="I4" s="276" t="s">
        <v>215</v>
      </c>
      <c r="J4" s="276" t="s">
        <v>214</v>
      </c>
      <c r="K4" s="279" t="s">
        <v>213</v>
      </c>
      <c r="L4" s="279" t="s">
        <v>212</v>
      </c>
      <c r="M4" s="279" t="s">
        <v>211</v>
      </c>
      <c r="N4" s="279" t="s">
        <v>210</v>
      </c>
      <c r="O4" s="279" t="s">
        <v>233</v>
      </c>
      <c r="P4" s="279" t="s">
        <v>209</v>
      </c>
      <c r="Q4" s="279" t="s">
        <v>224</v>
      </c>
      <c r="R4" s="279" t="s">
        <v>225</v>
      </c>
      <c r="S4" s="279" t="s">
        <v>226</v>
      </c>
      <c r="T4" s="279" t="s">
        <v>224</v>
      </c>
      <c r="U4" s="279" t="s">
        <v>225</v>
      </c>
      <c r="V4" s="279" t="s">
        <v>226</v>
      </c>
      <c r="W4" s="276"/>
      <c r="X4" s="279" t="s">
        <v>224</v>
      </c>
      <c r="Y4" s="279" t="s">
        <v>225</v>
      </c>
      <c r="Z4" s="279" t="s">
        <v>224</v>
      </c>
      <c r="AA4" s="279" t="s">
        <v>225</v>
      </c>
      <c r="AB4" s="279" t="s">
        <v>224</v>
      </c>
      <c r="AC4" s="279" t="s">
        <v>225</v>
      </c>
      <c r="AD4" s="276"/>
      <c r="AE4" s="279" t="s">
        <v>224</v>
      </c>
      <c r="AF4" s="279" t="s">
        <v>225</v>
      </c>
      <c r="AG4" s="279" t="s">
        <v>224</v>
      </c>
      <c r="AH4" s="279" t="s">
        <v>225</v>
      </c>
      <c r="AI4" s="279" t="s">
        <v>224</v>
      </c>
      <c r="AJ4" s="279" t="s">
        <v>225</v>
      </c>
      <c r="AK4" s="276"/>
      <c r="AL4" s="276"/>
      <c r="AM4" s="276"/>
      <c r="AN4" s="276"/>
    </row>
    <row r="5" spans="2:40" ht="17.25" customHeight="1" thickBot="1" x14ac:dyDescent="0.5">
      <c r="B5" s="279"/>
      <c r="C5" s="279"/>
      <c r="D5" s="279"/>
      <c r="E5" s="279"/>
      <c r="F5" s="279"/>
      <c r="G5" s="279"/>
      <c r="H5" s="279"/>
      <c r="I5" s="276"/>
      <c r="J5" s="276"/>
      <c r="K5" s="279"/>
      <c r="L5" s="279"/>
      <c r="M5" s="279"/>
      <c r="N5" s="279"/>
      <c r="O5" s="279"/>
      <c r="P5" s="279"/>
      <c r="Q5" s="279"/>
      <c r="R5" s="279"/>
      <c r="S5" s="279"/>
      <c r="T5" s="279"/>
      <c r="U5" s="279"/>
      <c r="V5" s="279"/>
      <c r="W5" s="276"/>
      <c r="X5" s="279"/>
      <c r="Y5" s="279"/>
      <c r="Z5" s="279"/>
      <c r="AA5" s="279"/>
      <c r="AB5" s="279"/>
      <c r="AC5" s="279"/>
      <c r="AD5" s="276"/>
      <c r="AE5" s="279"/>
      <c r="AF5" s="279"/>
      <c r="AG5" s="279"/>
      <c r="AH5" s="279"/>
      <c r="AI5" s="279"/>
      <c r="AJ5" s="279"/>
      <c r="AK5" s="276"/>
      <c r="AL5" s="276"/>
      <c r="AM5" s="276"/>
      <c r="AN5" s="276"/>
    </row>
    <row r="6" spans="2:40" ht="17.25" customHeight="1" thickBot="1" x14ac:dyDescent="0.5">
      <c r="B6" s="279"/>
      <c r="C6" s="279"/>
      <c r="D6" s="279"/>
      <c r="E6" s="279"/>
      <c r="F6" s="279"/>
      <c r="G6" s="279"/>
      <c r="H6" s="279"/>
      <c r="I6" s="276"/>
      <c r="J6" s="276"/>
      <c r="K6" s="279"/>
      <c r="L6" s="279"/>
      <c r="M6" s="279"/>
      <c r="N6" s="279"/>
      <c r="O6" s="279"/>
      <c r="P6" s="279"/>
      <c r="Q6" s="279"/>
      <c r="R6" s="279"/>
      <c r="S6" s="279"/>
      <c r="T6" s="279"/>
      <c r="U6" s="279"/>
      <c r="V6" s="279"/>
      <c r="W6" s="276"/>
      <c r="X6" s="279"/>
      <c r="Y6" s="279"/>
      <c r="Z6" s="279"/>
      <c r="AA6" s="279"/>
      <c r="AB6" s="279"/>
      <c r="AC6" s="279"/>
      <c r="AD6" s="276"/>
      <c r="AE6" s="279"/>
      <c r="AF6" s="279"/>
      <c r="AG6" s="279"/>
      <c r="AH6" s="279"/>
      <c r="AI6" s="279"/>
      <c r="AJ6" s="279"/>
      <c r="AK6" s="276"/>
      <c r="AL6" s="276"/>
      <c r="AM6" s="276"/>
      <c r="AN6" s="276"/>
    </row>
    <row r="7" spans="2:40" ht="18.600000000000001" thickBot="1" x14ac:dyDescent="0.5">
      <c r="B7" s="209" t="s">
        <v>208</v>
      </c>
      <c r="C7" s="222">
        <v>0</v>
      </c>
      <c r="D7" s="222">
        <v>0</v>
      </c>
      <c r="E7" s="222">
        <v>0.7</v>
      </c>
      <c r="F7" s="223">
        <v>0.16</v>
      </c>
      <c r="G7" s="222">
        <v>0</v>
      </c>
      <c r="H7" s="222">
        <v>0</v>
      </c>
      <c r="I7" s="222">
        <v>0</v>
      </c>
      <c r="J7" s="222">
        <v>0</v>
      </c>
      <c r="K7" s="222">
        <v>0</v>
      </c>
      <c r="L7" s="222">
        <v>0</v>
      </c>
      <c r="M7" s="222">
        <v>0</v>
      </c>
      <c r="N7" s="223">
        <v>0.5</v>
      </c>
      <c r="O7" s="222">
        <v>0</v>
      </c>
      <c r="P7" s="222">
        <v>0</v>
      </c>
      <c r="Q7" s="222">
        <v>0.15</v>
      </c>
      <c r="R7" s="222">
        <v>0</v>
      </c>
      <c r="S7" s="222">
        <v>0</v>
      </c>
      <c r="T7" s="222">
        <v>0</v>
      </c>
      <c r="U7" s="222">
        <v>0</v>
      </c>
      <c r="V7" s="222">
        <v>0</v>
      </c>
      <c r="W7" s="222">
        <v>0</v>
      </c>
      <c r="X7" s="222">
        <v>0.1</v>
      </c>
      <c r="Y7" s="222">
        <v>0</v>
      </c>
      <c r="Z7" s="222">
        <v>0</v>
      </c>
      <c r="AA7" s="222">
        <v>0</v>
      </c>
      <c r="AB7" s="222">
        <v>0</v>
      </c>
      <c r="AC7" s="222">
        <v>0</v>
      </c>
      <c r="AD7" s="222">
        <v>0</v>
      </c>
      <c r="AE7" s="222">
        <v>0</v>
      </c>
      <c r="AF7" s="222">
        <v>0</v>
      </c>
      <c r="AG7" s="222">
        <v>0</v>
      </c>
      <c r="AH7" s="222">
        <v>0</v>
      </c>
      <c r="AI7" s="222">
        <v>0</v>
      </c>
      <c r="AJ7" s="222">
        <v>0</v>
      </c>
      <c r="AK7" s="222">
        <v>0</v>
      </c>
      <c r="AL7" s="222">
        <v>0</v>
      </c>
      <c r="AM7" s="222">
        <v>0</v>
      </c>
      <c r="AN7" s="222">
        <v>0</v>
      </c>
    </row>
    <row r="8" spans="2:40" ht="19.5" customHeight="1" thickBot="1" x14ac:dyDescent="0.5">
      <c r="B8" s="213" t="s">
        <v>207</v>
      </c>
      <c r="C8" s="210">
        <v>1</v>
      </c>
      <c r="D8" s="210">
        <v>1</v>
      </c>
      <c r="E8" s="210">
        <v>1</v>
      </c>
      <c r="F8" s="214">
        <v>1</v>
      </c>
      <c r="G8" s="210">
        <v>1</v>
      </c>
      <c r="H8" s="210">
        <v>1</v>
      </c>
      <c r="I8" s="210">
        <v>1</v>
      </c>
      <c r="J8" s="210">
        <v>1</v>
      </c>
      <c r="K8" s="210">
        <v>1</v>
      </c>
      <c r="L8" s="210">
        <v>1</v>
      </c>
      <c r="M8" s="210">
        <v>1</v>
      </c>
      <c r="N8" s="210">
        <v>1</v>
      </c>
      <c r="O8" s="210">
        <v>1</v>
      </c>
      <c r="P8" s="210">
        <v>1</v>
      </c>
      <c r="Q8" s="210">
        <v>1</v>
      </c>
      <c r="R8" s="210">
        <v>1</v>
      </c>
      <c r="S8" s="210">
        <v>1</v>
      </c>
      <c r="T8" s="210">
        <v>1</v>
      </c>
      <c r="U8" s="210">
        <v>1</v>
      </c>
      <c r="V8" s="210">
        <v>1</v>
      </c>
      <c r="W8" s="210">
        <v>1</v>
      </c>
      <c r="X8" s="210">
        <v>1</v>
      </c>
      <c r="Y8" s="210">
        <v>1</v>
      </c>
      <c r="Z8" s="210">
        <v>1</v>
      </c>
      <c r="AA8" s="210">
        <v>1</v>
      </c>
      <c r="AB8" s="210">
        <v>1</v>
      </c>
      <c r="AC8" s="210">
        <v>1</v>
      </c>
      <c r="AD8" s="210">
        <v>1</v>
      </c>
      <c r="AE8" s="210">
        <v>1</v>
      </c>
      <c r="AF8" s="210">
        <v>1</v>
      </c>
      <c r="AG8" s="210">
        <v>1</v>
      </c>
      <c r="AH8" s="210">
        <v>1</v>
      </c>
      <c r="AI8" s="210">
        <v>1</v>
      </c>
      <c r="AJ8" s="210">
        <v>1</v>
      </c>
      <c r="AK8" s="210">
        <v>1</v>
      </c>
      <c r="AL8" s="210">
        <v>1</v>
      </c>
      <c r="AM8" s="210">
        <v>1</v>
      </c>
      <c r="AN8" s="210">
        <v>1</v>
      </c>
    </row>
    <row r="9" spans="2:40" s="258" customFormat="1" ht="18.600000000000001" thickBot="1" x14ac:dyDescent="0.5">
      <c r="B9" s="215" t="s">
        <v>222</v>
      </c>
      <c r="C9" s="211">
        <v>0.69</v>
      </c>
      <c r="D9" s="211">
        <v>0.64</v>
      </c>
      <c r="E9" s="211">
        <v>0.5</v>
      </c>
      <c r="F9" s="216">
        <v>0.5</v>
      </c>
      <c r="G9" s="211">
        <v>0.69499999999999995</v>
      </c>
      <c r="H9" s="211">
        <v>0.63</v>
      </c>
      <c r="I9" s="211">
        <v>0.20610000000000001</v>
      </c>
      <c r="J9" s="211">
        <v>0.65</v>
      </c>
      <c r="K9" s="211">
        <v>0.79</v>
      </c>
      <c r="L9" s="211">
        <v>0.875</v>
      </c>
      <c r="M9" s="211">
        <v>1</v>
      </c>
      <c r="N9" s="211">
        <v>0.5</v>
      </c>
      <c r="O9" s="211">
        <v>0.59</v>
      </c>
      <c r="P9" s="211">
        <v>0.8</v>
      </c>
      <c r="Q9" s="211">
        <v>1.0900000000000001</v>
      </c>
      <c r="R9" s="211">
        <v>1.06</v>
      </c>
      <c r="S9" s="211">
        <v>0.95099999999999996</v>
      </c>
      <c r="T9" s="211">
        <v>0.96</v>
      </c>
      <c r="U9" s="211">
        <v>1.01</v>
      </c>
      <c r="V9" s="211">
        <v>0.95499999999999996</v>
      </c>
      <c r="W9" s="211">
        <v>0.86499999999999999</v>
      </c>
      <c r="X9" s="211">
        <v>0.4</v>
      </c>
      <c r="Y9" s="211">
        <v>0.26</v>
      </c>
      <c r="Z9" s="211">
        <v>0.69</v>
      </c>
      <c r="AA9" s="211">
        <v>0.55000000000000004</v>
      </c>
      <c r="AB9" s="211">
        <v>0.84</v>
      </c>
      <c r="AC9" s="211">
        <v>0.84</v>
      </c>
      <c r="AD9" s="211">
        <v>0.86499999999999999</v>
      </c>
      <c r="AE9" s="211">
        <v>1</v>
      </c>
      <c r="AF9" s="211">
        <v>1</v>
      </c>
      <c r="AG9" s="211">
        <v>0.6</v>
      </c>
      <c r="AH9" s="211">
        <v>0.6</v>
      </c>
      <c r="AI9" s="211">
        <v>0.6</v>
      </c>
      <c r="AJ9" s="211">
        <v>0.6</v>
      </c>
      <c r="AK9" s="211">
        <v>0.79</v>
      </c>
      <c r="AL9" s="211">
        <v>0.56699999999999995</v>
      </c>
      <c r="AM9" s="211">
        <v>0.65</v>
      </c>
      <c r="AN9" s="211">
        <v>0.69</v>
      </c>
    </row>
    <row r="10" spans="2:40" s="258" customFormat="1" ht="18.600000000000001" thickBot="1" x14ac:dyDescent="0.5">
      <c r="B10" s="217" t="s">
        <v>223</v>
      </c>
      <c r="C10" s="212">
        <v>0.71</v>
      </c>
      <c r="D10" s="212">
        <v>0.66</v>
      </c>
      <c r="E10" s="212">
        <v>0.55000000000000004</v>
      </c>
      <c r="F10" s="218">
        <v>0.55000000000000004</v>
      </c>
      <c r="G10" s="212">
        <v>0.72499999999999998</v>
      </c>
      <c r="H10" s="212">
        <v>0.63</v>
      </c>
      <c r="I10" s="212">
        <v>0.20610000000000001</v>
      </c>
      <c r="J10" s="212">
        <v>0.65</v>
      </c>
      <c r="K10" s="212">
        <v>0.79</v>
      </c>
      <c r="L10" s="212">
        <v>0.875</v>
      </c>
      <c r="M10" s="212">
        <v>0.83</v>
      </c>
      <c r="N10" s="212">
        <v>0.5</v>
      </c>
      <c r="O10" s="212">
        <v>0.61</v>
      </c>
      <c r="P10" s="212">
        <v>0.8</v>
      </c>
      <c r="Q10" s="212">
        <v>1.01</v>
      </c>
      <c r="R10" s="212">
        <v>0.89</v>
      </c>
      <c r="S10" s="212">
        <v>0.88</v>
      </c>
      <c r="T10" s="212">
        <v>0.83</v>
      </c>
      <c r="U10" s="212">
        <v>0.8</v>
      </c>
      <c r="V10" s="212">
        <v>0.9</v>
      </c>
      <c r="W10" s="212">
        <v>1.08</v>
      </c>
      <c r="X10" s="212">
        <v>0.28000000000000003</v>
      </c>
      <c r="Y10" s="212">
        <v>0.36</v>
      </c>
      <c r="Z10" s="212">
        <v>0.55000000000000004</v>
      </c>
      <c r="AA10" s="212">
        <v>0.33</v>
      </c>
      <c r="AB10" s="212">
        <v>0.87</v>
      </c>
      <c r="AC10" s="212">
        <v>0.87</v>
      </c>
      <c r="AD10" s="212">
        <v>1.08</v>
      </c>
      <c r="AE10" s="212">
        <v>1</v>
      </c>
      <c r="AF10" s="212">
        <v>1</v>
      </c>
      <c r="AG10" s="212">
        <v>0.6</v>
      </c>
      <c r="AH10" s="212">
        <v>0.6</v>
      </c>
      <c r="AI10" s="212">
        <v>0.6</v>
      </c>
      <c r="AJ10" s="212">
        <v>0.6</v>
      </c>
      <c r="AK10" s="212">
        <v>0.79</v>
      </c>
      <c r="AL10" s="212">
        <v>0.56699999999999995</v>
      </c>
      <c r="AM10" s="212">
        <v>0.65</v>
      </c>
      <c r="AN10" s="212">
        <v>0.71</v>
      </c>
    </row>
    <row r="13" spans="2:40" x14ac:dyDescent="0.45">
      <c r="B13" s="275" t="s">
        <v>244</v>
      </c>
      <c r="C13" s="275"/>
      <c r="D13" s="275"/>
      <c r="E13" s="275"/>
      <c r="F13" s="275"/>
      <c r="G13" s="275"/>
      <c r="H13" s="275"/>
      <c r="I13" s="275"/>
    </row>
  </sheetData>
  <mergeCells count="53">
    <mergeCell ref="B1:Q1"/>
    <mergeCell ref="Q2:W2"/>
    <mergeCell ref="W3:W6"/>
    <mergeCell ref="Q4:Q6"/>
    <mergeCell ref="R4:R6"/>
    <mergeCell ref="S4:S6"/>
    <mergeCell ref="Q3:S3"/>
    <mergeCell ref="T3:V3"/>
    <mergeCell ref="T4:T6"/>
    <mergeCell ref="U4:U6"/>
    <mergeCell ref="V4:V6"/>
    <mergeCell ref="K4:K6"/>
    <mergeCell ref="E4:E6"/>
    <mergeCell ref="P4:P6"/>
    <mergeCell ref="L4:L6"/>
    <mergeCell ref="M4:M6"/>
    <mergeCell ref="N4:N6"/>
    <mergeCell ref="O4:O6"/>
    <mergeCell ref="B4:B6"/>
    <mergeCell ref="C4:C6"/>
    <mergeCell ref="J4:J6"/>
    <mergeCell ref="D4:D6"/>
    <mergeCell ref="F4:F6"/>
    <mergeCell ref="G4:G6"/>
    <mergeCell ref="I4:I6"/>
    <mergeCell ref="H4:H6"/>
    <mergeCell ref="AJ4:AJ6"/>
    <mergeCell ref="AC4:AC6"/>
    <mergeCell ref="AD3:AD6"/>
    <mergeCell ref="X3:Y3"/>
    <mergeCell ref="Z3:AA3"/>
    <mergeCell ref="AB3:AC3"/>
    <mergeCell ref="X4:X6"/>
    <mergeCell ref="Y4:Y6"/>
    <mergeCell ref="Z4:Z6"/>
    <mergeCell ref="AA4:AA6"/>
    <mergeCell ref="AB4:AB6"/>
    <mergeCell ref="B13:I13"/>
    <mergeCell ref="AL3:AL6"/>
    <mergeCell ref="AM3:AM6"/>
    <mergeCell ref="AN3:AN6"/>
    <mergeCell ref="AL2:AN2"/>
    <mergeCell ref="X2:AD2"/>
    <mergeCell ref="AE2:AK2"/>
    <mergeCell ref="AE3:AF3"/>
    <mergeCell ref="AG3:AH3"/>
    <mergeCell ref="AI3:AJ3"/>
    <mergeCell ref="AK3:AK6"/>
    <mergeCell ref="AE4:AE6"/>
    <mergeCell ref="AF4:AF6"/>
    <mergeCell ref="AG4:AG6"/>
    <mergeCell ref="AH4:AH6"/>
    <mergeCell ref="AI4:AI6"/>
  </mergeCells>
  <phoneticPr fontId="6"/>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M44"/>
  <sheetViews>
    <sheetView zoomScale="70" zoomScaleNormal="70" workbookViewId="0"/>
  </sheetViews>
  <sheetFormatPr defaultColWidth="9.90625" defaultRowHeight="19.8" x14ac:dyDescent="0.5"/>
  <cols>
    <col min="1" max="1" width="3.1796875" customWidth="1"/>
    <col min="2" max="2" width="5.453125" customWidth="1"/>
    <col min="3" max="3" width="56.08984375" customWidth="1"/>
    <col min="4" max="4" width="9.81640625" customWidth="1"/>
    <col min="5" max="5" width="8.08984375" customWidth="1"/>
  </cols>
  <sheetData>
    <row r="2" spans="2:13" ht="20.399999999999999" thickBot="1" x14ac:dyDescent="0.55000000000000004"/>
    <row r="3" spans="2:13" ht="27" thickBot="1" x14ac:dyDescent="0.7">
      <c r="B3" s="64" t="s">
        <v>131</v>
      </c>
      <c r="G3" s="281" t="s">
        <v>130</v>
      </c>
      <c r="H3" s="282"/>
      <c r="I3" s="282"/>
      <c r="J3" s="283"/>
      <c r="L3" s="64" t="s">
        <v>129</v>
      </c>
    </row>
    <row r="4" spans="2:13" ht="48.9" customHeight="1" x14ac:dyDescent="0.5">
      <c r="B4" s="63" t="s">
        <v>128</v>
      </c>
      <c r="C4" s="62" t="s">
        <v>127</v>
      </c>
      <c r="D4" s="61" t="s">
        <v>126</v>
      </c>
      <c r="E4" s="60" t="s">
        <v>125</v>
      </c>
      <c r="F4" s="59" t="s">
        <v>124</v>
      </c>
      <c r="G4" s="58" t="s">
        <v>123</v>
      </c>
      <c r="H4" s="57" t="s">
        <v>122</v>
      </c>
      <c r="I4" s="57" t="s">
        <v>121</v>
      </c>
      <c r="J4" s="56" t="s">
        <v>120</v>
      </c>
      <c r="L4" s="55" t="s">
        <v>31</v>
      </c>
      <c r="M4" s="54" t="s">
        <v>119</v>
      </c>
    </row>
    <row r="5" spans="2:13" x14ac:dyDescent="0.5">
      <c r="B5" s="49" t="s">
        <v>118</v>
      </c>
      <c r="C5" s="48" t="s">
        <v>117</v>
      </c>
      <c r="D5" s="47">
        <v>0</v>
      </c>
      <c r="E5" s="46">
        <v>1</v>
      </c>
      <c r="F5" s="45">
        <v>1</v>
      </c>
      <c r="G5" s="44"/>
      <c r="H5" s="43">
        <v>0.58899999999999997</v>
      </c>
      <c r="I5" s="43"/>
      <c r="J5" s="42">
        <v>0.73199999999999998</v>
      </c>
      <c r="L5" s="53" t="s">
        <v>20</v>
      </c>
      <c r="M5" s="52">
        <v>85.012</v>
      </c>
    </row>
    <row r="6" spans="2:13" x14ac:dyDescent="0.5">
      <c r="B6" s="49" t="s">
        <v>116</v>
      </c>
      <c r="C6" s="48" t="s">
        <v>115</v>
      </c>
      <c r="D6" s="47">
        <v>0</v>
      </c>
      <c r="E6" s="46">
        <v>1</v>
      </c>
      <c r="F6" s="45">
        <v>1</v>
      </c>
      <c r="G6" s="44"/>
      <c r="H6" s="43">
        <v>0.29599999999999999</v>
      </c>
      <c r="I6" s="43"/>
      <c r="J6" s="42">
        <v>0.623</v>
      </c>
      <c r="L6" s="53" t="s">
        <v>19</v>
      </c>
      <c r="M6" s="52">
        <v>78.760000000000005</v>
      </c>
    </row>
    <row r="7" spans="2:13" x14ac:dyDescent="0.5">
      <c r="B7" s="49" t="s">
        <v>114</v>
      </c>
      <c r="C7" s="48" t="s">
        <v>113</v>
      </c>
      <c r="D7" s="47">
        <v>6.7077344284736481E-2</v>
      </c>
      <c r="E7" s="46">
        <v>0.05</v>
      </c>
      <c r="F7" s="45">
        <v>1</v>
      </c>
      <c r="G7" s="44">
        <v>0.214</v>
      </c>
      <c r="H7" s="43">
        <v>0.23100000000000001</v>
      </c>
      <c r="I7" s="43">
        <v>0.214</v>
      </c>
      <c r="J7" s="42">
        <v>0.23100000000000001</v>
      </c>
      <c r="L7" s="53" t="s">
        <v>18</v>
      </c>
      <c r="M7" s="52">
        <v>73.784999999999997</v>
      </c>
    </row>
    <row r="8" spans="2:13" x14ac:dyDescent="0.5">
      <c r="B8" s="49" t="s">
        <v>112</v>
      </c>
      <c r="C8" s="48" t="s">
        <v>111</v>
      </c>
      <c r="D8" s="47">
        <v>0.27926078028747431</v>
      </c>
      <c r="E8" s="46">
        <v>1</v>
      </c>
      <c r="F8" s="45">
        <v>1</v>
      </c>
      <c r="G8" s="44"/>
      <c r="H8" s="43">
        <v>0.376</v>
      </c>
      <c r="I8" s="43"/>
      <c r="J8" s="42">
        <v>0.376</v>
      </c>
      <c r="L8" s="53" t="s">
        <v>17</v>
      </c>
      <c r="M8" s="52">
        <v>68.824999999999989</v>
      </c>
    </row>
    <row r="9" spans="2:13" x14ac:dyDescent="0.5">
      <c r="B9" s="49" t="s">
        <v>110</v>
      </c>
      <c r="C9" s="48" t="s">
        <v>109</v>
      </c>
      <c r="D9" s="47">
        <v>0.27926078028747431</v>
      </c>
      <c r="E9" s="46">
        <v>1</v>
      </c>
      <c r="F9" s="45">
        <v>1</v>
      </c>
      <c r="G9" s="44">
        <v>0.314</v>
      </c>
      <c r="H9" s="43">
        <v>0.13500000000000001</v>
      </c>
      <c r="I9" s="43">
        <v>0.314</v>
      </c>
      <c r="J9" s="42">
        <v>0.45500000000000002</v>
      </c>
      <c r="L9" s="53" t="s">
        <v>16</v>
      </c>
      <c r="M9" s="52">
        <v>63.875</v>
      </c>
    </row>
    <row r="10" spans="2:13" ht="39.6" x14ac:dyDescent="0.5">
      <c r="B10" s="49" t="s">
        <v>108</v>
      </c>
      <c r="C10" s="48" t="s">
        <v>107</v>
      </c>
      <c r="D10" s="47">
        <v>0.27926078028747431</v>
      </c>
      <c r="E10" s="46">
        <v>1</v>
      </c>
      <c r="F10" s="45">
        <v>1</v>
      </c>
      <c r="G10" s="44">
        <v>0.314</v>
      </c>
      <c r="H10" s="43">
        <v>0.13500000000000001</v>
      </c>
      <c r="I10" s="43">
        <v>0.314</v>
      </c>
      <c r="J10" s="42">
        <v>0.45500000000000002</v>
      </c>
      <c r="L10" s="53" t="s">
        <v>15</v>
      </c>
      <c r="M10" s="52">
        <v>58.935000000000002</v>
      </c>
    </row>
    <row r="11" spans="2:13" x14ac:dyDescent="0.5">
      <c r="B11" s="49" t="s">
        <v>106</v>
      </c>
      <c r="C11" s="48" t="s">
        <v>105</v>
      </c>
      <c r="D11" s="47">
        <v>0.13963039014373715</v>
      </c>
      <c r="E11" s="46">
        <v>0.05</v>
      </c>
      <c r="F11" s="45">
        <v>1</v>
      </c>
      <c r="G11" s="44">
        <v>0.25800000000000001</v>
      </c>
      <c r="H11" s="43">
        <v>5.8000000000000003E-2</v>
      </c>
      <c r="I11" s="43">
        <v>0.25800000000000001</v>
      </c>
      <c r="J11" s="42">
        <v>0.40200000000000002</v>
      </c>
      <c r="L11" s="53" t="s">
        <v>14</v>
      </c>
      <c r="M11" s="52">
        <v>53.995000000000005</v>
      </c>
    </row>
    <row r="12" spans="2:13" x14ac:dyDescent="0.5">
      <c r="B12" s="49" t="s">
        <v>104</v>
      </c>
      <c r="C12" s="48" t="s">
        <v>103</v>
      </c>
      <c r="D12" s="47">
        <v>0.13963039014373715</v>
      </c>
      <c r="E12" s="46">
        <v>0.05</v>
      </c>
      <c r="F12" s="45">
        <v>1</v>
      </c>
      <c r="G12" s="44">
        <v>0.111</v>
      </c>
      <c r="H12" s="43">
        <v>5.0000000000000001E-3</v>
      </c>
      <c r="I12" s="43">
        <v>0.111</v>
      </c>
      <c r="J12" s="42">
        <v>4.2000000000000003E-2</v>
      </c>
      <c r="L12" s="53" t="s">
        <v>13</v>
      </c>
      <c r="M12" s="52">
        <v>49.09</v>
      </c>
    </row>
    <row r="13" spans="2:13" x14ac:dyDescent="0.5">
      <c r="B13" s="49" t="s">
        <v>102</v>
      </c>
      <c r="C13" s="48" t="s">
        <v>101</v>
      </c>
      <c r="D13" s="47">
        <v>4.2436687200547572E-2</v>
      </c>
      <c r="E13" s="46">
        <v>0</v>
      </c>
      <c r="F13" s="45">
        <v>1</v>
      </c>
      <c r="G13" s="44">
        <v>0.36899999999999999</v>
      </c>
      <c r="H13" s="43">
        <v>4.7E-2</v>
      </c>
      <c r="I13" s="43">
        <v>0.36899999999999999</v>
      </c>
      <c r="J13" s="42">
        <v>4.7E-2</v>
      </c>
      <c r="L13" s="53" t="s">
        <v>12</v>
      </c>
      <c r="M13" s="52">
        <v>44.225000000000001</v>
      </c>
    </row>
    <row r="14" spans="2:13" x14ac:dyDescent="0.5">
      <c r="B14" s="49" t="s">
        <v>100</v>
      </c>
      <c r="C14" s="48" t="s">
        <v>99</v>
      </c>
      <c r="D14" s="47">
        <v>4.2436687200547572E-2</v>
      </c>
      <c r="E14" s="46">
        <v>0</v>
      </c>
      <c r="F14" s="45">
        <v>1</v>
      </c>
      <c r="G14" s="44">
        <v>0.36899999999999999</v>
      </c>
      <c r="H14" s="43">
        <v>4.7E-2</v>
      </c>
      <c r="I14" s="43">
        <v>0.36899999999999999</v>
      </c>
      <c r="J14" s="42">
        <v>4.7E-2</v>
      </c>
      <c r="L14" s="53" t="s">
        <v>11</v>
      </c>
      <c r="M14" s="52">
        <v>39.424999999999997</v>
      </c>
    </row>
    <row r="15" spans="2:13" x14ac:dyDescent="0.5">
      <c r="B15" s="49" t="s">
        <v>98</v>
      </c>
      <c r="C15" s="48" t="s">
        <v>97</v>
      </c>
      <c r="D15" s="47">
        <v>0.12594113620807665</v>
      </c>
      <c r="E15" s="46">
        <v>0</v>
      </c>
      <c r="F15" s="45">
        <v>1</v>
      </c>
      <c r="G15" s="44">
        <v>0.27900000000000003</v>
      </c>
      <c r="H15" s="43">
        <v>0.182</v>
      </c>
      <c r="I15" s="43">
        <v>0.27900000000000003</v>
      </c>
      <c r="J15" s="42">
        <v>0.182</v>
      </c>
      <c r="L15" s="53" t="s">
        <v>10</v>
      </c>
      <c r="M15" s="52">
        <v>34.72</v>
      </c>
    </row>
    <row r="16" spans="2:13" ht="59.4" x14ac:dyDescent="0.5">
      <c r="B16" s="49" t="s">
        <v>96</v>
      </c>
      <c r="C16" s="48" t="s">
        <v>95</v>
      </c>
      <c r="D16" s="47">
        <v>8.2683093771389451E-2</v>
      </c>
      <c r="E16" s="46">
        <v>1</v>
      </c>
      <c r="F16" s="45">
        <v>1</v>
      </c>
      <c r="G16" s="44">
        <v>0.14099999999999999</v>
      </c>
      <c r="H16" s="43">
        <v>1.6E-2</v>
      </c>
      <c r="I16" s="43">
        <v>0.14099999999999999</v>
      </c>
      <c r="J16" s="42">
        <v>1.6E-2</v>
      </c>
      <c r="L16" s="53" t="s">
        <v>9</v>
      </c>
      <c r="M16" s="52">
        <v>30.094999999999999</v>
      </c>
    </row>
    <row r="17" spans="2:13" x14ac:dyDescent="0.5">
      <c r="B17" s="49" t="s">
        <v>94</v>
      </c>
      <c r="C17" s="48" t="s">
        <v>93</v>
      </c>
      <c r="D17" s="47">
        <v>6.7077344284736481E-2</v>
      </c>
      <c r="E17" s="46">
        <v>0.05</v>
      </c>
      <c r="F17" s="45">
        <v>1</v>
      </c>
      <c r="G17" s="44">
        <v>0.11</v>
      </c>
      <c r="H17" s="43">
        <v>9.4E-2</v>
      </c>
      <c r="I17" s="43">
        <v>0.11</v>
      </c>
      <c r="J17" s="42">
        <v>9.4E-2</v>
      </c>
      <c r="L17" s="53" t="s">
        <v>8</v>
      </c>
      <c r="M17" s="52">
        <v>25.55</v>
      </c>
    </row>
    <row r="18" spans="2:13" x14ac:dyDescent="0.5">
      <c r="B18" s="49" t="s">
        <v>92</v>
      </c>
      <c r="C18" s="48" t="s">
        <v>91</v>
      </c>
      <c r="D18" s="47">
        <v>1.9164955509924708E-2</v>
      </c>
      <c r="E18" s="46">
        <v>0.1</v>
      </c>
      <c r="F18" s="45">
        <v>1</v>
      </c>
      <c r="G18" s="44">
        <v>5.3999999999999999E-2</v>
      </c>
      <c r="H18" s="43">
        <v>0.3</v>
      </c>
      <c r="I18" s="43">
        <v>5.3999999999999999E-2</v>
      </c>
      <c r="J18" s="42">
        <v>0.35399999999999998</v>
      </c>
      <c r="L18" s="53" t="s">
        <v>7</v>
      </c>
      <c r="M18" s="52">
        <v>21.115000000000002</v>
      </c>
    </row>
    <row r="19" spans="2:13" x14ac:dyDescent="0.5">
      <c r="B19" s="49" t="s">
        <v>90</v>
      </c>
      <c r="C19" s="48" t="s">
        <v>89</v>
      </c>
      <c r="D19" s="47">
        <v>0</v>
      </c>
      <c r="E19" s="46">
        <v>0.2</v>
      </c>
      <c r="F19" s="45">
        <v>1</v>
      </c>
      <c r="G19" s="44">
        <v>0.1</v>
      </c>
      <c r="H19" s="43">
        <v>0.113</v>
      </c>
      <c r="I19" s="43">
        <v>0.1</v>
      </c>
      <c r="J19" s="42">
        <v>0.113</v>
      </c>
      <c r="L19" s="53" t="s">
        <v>6</v>
      </c>
      <c r="M19" s="52">
        <v>16.865000000000002</v>
      </c>
    </row>
    <row r="20" spans="2:13" x14ac:dyDescent="0.5">
      <c r="B20" s="49" t="s">
        <v>88</v>
      </c>
      <c r="C20" s="48" t="s">
        <v>87</v>
      </c>
      <c r="D20" s="47">
        <v>0.10677618069815195</v>
      </c>
      <c r="E20" s="46">
        <v>0.15</v>
      </c>
      <c r="F20" s="45">
        <v>1</v>
      </c>
      <c r="G20" s="44">
        <v>7.0999999999999994E-2</v>
      </c>
      <c r="H20" s="43">
        <v>7.0999999999999994E-2</v>
      </c>
      <c r="I20" s="43">
        <v>7.0999999999999994E-2</v>
      </c>
      <c r="J20" s="42">
        <v>7.0999999999999994E-2</v>
      </c>
      <c r="L20" s="53" t="s">
        <v>5</v>
      </c>
      <c r="M20" s="52">
        <v>12.89</v>
      </c>
    </row>
    <row r="21" spans="2:13" x14ac:dyDescent="0.5">
      <c r="B21" s="49" t="s">
        <v>86</v>
      </c>
      <c r="C21" s="48" t="s">
        <v>85</v>
      </c>
      <c r="D21" s="47">
        <v>0.11772758384668036</v>
      </c>
      <c r="E21" s="46">
        <v>0</v>
      </c>
      <c r="F21" s="45">
        <v>1</v>
      </c>
      <c r="G21" s="44">
        <v>6.7000000000000004E-2</v>
      </c>
      <c r="H21" s="43">
        <v>6.7000000000000004E-2</v>
      </c>
      <c r="I21" s="43">
        <v>6.7000000000000004E-2</v>
      </c>
      <c r="J21" s="42">
        <v>6.7000000000000004E-2</v>
      </c>
      <c r="L21" s="53" t="s">
        <v>4</v>
      </c>
      <c r="M21" s="52">
        <v>9.3150000000000013</v>
      </c>
    </row>
    <row r="22" spans="2:13" ht="20.399999999999999" thickBot="1" x14ac:dyDescent="0.55000000000000004">
      <c r="B22" s="49" t="s">
        <v>84</v>
      </c>
      <c r="C22" s="48" t="s">
        <v>83</v>
      </c>
      <c r="D22" s="47">
        <v>0.13963039014373715</v>
      </c>
      <c r="E22" s="46">
        <v>0</v>
      </c>
      <c r="F22" s="45">
        <v>1</v>
      </c>
      <c r="G22" s="44">
        <v>0.111</v>
      </c>
      <c r="H22" s="43">
        <v>0.111</v>
      </c>
      <c r="I22" s="43">
        <v>0.111</v>
      </c>
      <c r="J22" s="42">
        <v>0.111</v>
      </c>
      <c r="L22" s="51" t="s">
        <v>1</v>
      </c>
      <c r="M22" s="50">
        <v>5.05</v>
      </c>
    </row>
    <row r="23" spans="2:13" x14ac:dyDescent="0.5">
      <c r="B23" s="49" t="s">
        <v>82</v>
      </c>
      <c r="C23" s="48" t="s">
        <v>81</v>
      </c>
      <c r="D23" s="47">
        <v>0.11498973305954825</v>
      </c>
      <c r="E23" s="46">
        <v>0</v>
      </c>
      <c r="F23" s="45">
        <v>1</v>
      </c>
      <c r="G23" s="44">
        <v>0.10299999999999999</v>
      </c>
      <c r="H23" s="43">
        <v>5.0000000000000001E-3</v>
      </c>
      <c r="I23" s="43">
        <v>0.10299999999999999</v>
      </c>
      <c r="J23" s="42">
        <v>5.0000000000000001E-3</v>
      </c>
    </row>
    <row r="24" spans="2:13" x14ac:dyDescent="0.5">
      <c r="B24" s="49" t="s">
        <v>80</v>
      </c>
      <c r="C24" s="48" t="s">
        <v>79</v>
      </c>
      <c r="D24" s="47">
        <v>0.11225188227241616</v>
      </c>
      <c r="E24" s="46">
        <v>0</v>
      </c>
      <c r="F24" s="45">
        <v>1</v>
      </c>
      <c r="G24" s="44">
        <v>3.5000000000000003E-2</v>
      </c>
      <c r="H24" s="43">
        <v>3.5000000000000003E-2</v>
      </c>
      <c r="I24" s="43">
        <v>3.5000000000000003E-2</v>
      </c>
      <c r="J24" s="42">
        <v>3.5000000000000003E-2</v>
      </c>
    </row>
    <row r="25" spans="2:13" x14ac:dyDescent="0.5">
      <c r="B25" s="49" t="s">
        <v>78</v>
      </c>
      <c r="C25" s="48" t="s">
        <v>77</v>
      </c>
      <c r="D25" s="47">
        <v>0.11225188227241616</v>
      </c>
      <c r="E25" s="46">
        <v>0</v>
      </c>
      <c r="F25" s="45">
        <v>1</v>
      </c>
      <c r="G25" s="44">
        <v>2.8000000000000001E-2</v>
      </c>
      <c r="H25" s="43">
        <v>5.0000000000000001E-3</v>
      </c>
      <c r="I25" s="43">
        <v>2.8000000000000001E-2</v>
      </c>
      <c r="J25" s="42">
        <v>4.2999999999999997E-2</v>
      </c>
    </row>
    <row r="26" spans="2:13" x14ac:dyDescent="0.5">
      <c r="B26" s="49" t="s">
        <v>76</v>
      </c>
      <c r="C26" s="48" t="s">
        <v>75</v>
      </c>
      <c r="D26" s="47">
        <v>6.9815195071868577E-2</v>
      </c>
      <c r="E26" s="46">
        <v>0</v>
      </c>
      <c r="F26" s="45">
        <v>1</v>
      </c>
      <c r="G26" s="44">
        <v>0.01</v>
      </c>
      <c r="H26" s="43">
        <v>5.0000000000000001E-3</v>
      </c>
      <c r="I26" s="43">
        <v>0.01</v>
      </c>
      <c r="J26" s="42">
        <v>1.4E-2</v>
      </c>
    </row>
    <row r="27" spans="2:13" x14ac:dyDescent="0.5">
      <c r="B27" s="49" t="s">
        <v>74</v>
      </c>
      <c r="C27" s="48" t="s">
        <v>73</v>
      </c>
      <c r="D27" s="47">
        <v>9.034907597535935E-2</v>
      </c>
      <c r="E27" s="46">
        <v>0</v>
      </c>
      <c r="F27" s="45">
        <v>1</v>
      </c>
      <c r="G27" s="44">
        <v>0.05</v>
      </c>
      <c r="H27" s="43">
        <v>5.0000000000000001E-3</v>
      </c>
      <c r="I27" s="43">
        <v>0.05</v>
      </c>
      <c r="J27" s="42">
        <v>5.5E-2</v>
      </c>
    </row>
    <row r="28" spans="2:13" x14ac:dyDescent="0.5">
      <c r="B28" s="49" t="s">
        <v>72</v>
      </c>
      <c r="C28" s="48" t="s">
        <v>71</v>
      </c>
      <c r="D28" s="47">
        <v>7.2553045859000687E-2</v>
      </c>
      <c r="E28" s="46">
        <v>0</v>
      </c>
      <c r="F28" s="45">
        <v>1</v>
      </c>
      <c r="G28" s="44">
        <v>2.5999999999999999E-2</v>
      </c>
      <c r="H28" s="43">
        <v>5.0000000000000001E-3</v>
      </c>
      <c r="I28" s="43">
        <v>2.5999999999999999E-2</v>
      </c>
      <c r="J28" s="42">
        <v>2.5999999999999999E-2</v>
      </c>
    </row>
    <row r="29" spans="2:13" x14ac:dyDescent="0.5">
      <c r="B29" s="49" t="s">
        <v>70</v>
      </c>
      <c r="C29" s="48" t="s">
        <v>69</v>
      </c>
      <c r="D29" s="47">
        <v>0.11225188227241616</v>
      </c>
      <c r="E29" s="46">
        <v>0</v>
      </c>
      <c r="F29" s="45">
        <v>1</v>
      </c>
      <c r="G29" s="44">
        <v>5.0000000000000001E-3</v>
      </c>
      <c r="H29" s="43">
        <v>5.0000000000000001E-3</v>
      </c>
      <c r="I29" s="43">
        <v>5.0000000000000001E-3</v>
      </c>
      <c r="J29" s="42">
        <v>5.0000000000000001E-3</v>
      </c>
    </row>
    <row r="30" spans="2:13" x14ac:dyDescent="0.5">
      <c r="B30" s="49" t="s">
        <v>68</v>
      </c>
      <c r="C30" s="48" t="s">
        <v>67</v>
      </c>
      <c r="D30" s="47">
        <v>0</v>
      </c>
      <c r="E30" s="46">
        <v>1</v>
      </c>
      <c r="F30" s="45">
        <v>1</v>
      </c>
      <c r="G30" s="44"/>
      <c r="H30" s="43">
        <v>3.9E-2</v>
      </c>
      <c r="I30" s="43"/>
      <c r="J30" s="42">
        <v>0.11799999999999999</v>
      </c>
    </row>
    <row r="31" spans="2:13" x14ac:dyDescent="0.5">
      <c r="B31" s="49" t="s">
        <v>66</v>
      </c>
      <c r="C31" s="48" t="s">
        <v>65</v>
      </c>
      <c r="D31" s="47">
        <v>0</v>
      </c>
      <c r="E31" s="46">
        <v>1</v>
      </c>
      <c r="F31" s="45">
        <v>1</v>
      </c>
      <c r="G31" s="44"/>
      <c r="H31" s="43">
        <v>0.123</v>
      </c>
      <c r="I31" s="43"/>
      <c r="J31" s="42">
        <v>0.38300000000000001</v>
      </c>
    </row>
    <row r="32" spans="2:13" x14ac:dyDescent="0.5">
      <c r="B32" s="49" t="s">
        <v>64</v>
      </c>
      <c r="C32" s="48" t="s">
        <v>63</v>
      </c>
      <c r="D32" s="47">
        <v>0</v>
      </c>
      <c r="E32" s="46">
        <v>1</v>
      </c>
      <c r="F32" s="45">
        <v>1</v>
      </c>
      <c r="G32" s="44"/>
      <c r="H32" s="43">
        <v>1.0999999999999999E-2</v>
      </c>
      <c r="I32" s="43"/>
      <c r="J32" s="42">
        <v>1.0999999999999999E-2</v>
      </c>
    </row>
    <row r="33" spans="2:10" x14ac:dyDescent="0.5">
      <c r="B33" s="49" t="s">
        <v>62</v>
      </c>
      <c r="C33" s="48" t="s">
        <v>61</v>
      </c>
      <c r="D33" s="47">
        <v>0</v>
      </c>
      <c r="E33" s="46">
        <v>1</v>
      </c>
      <c r="F33" s="45">
        <v>1</v>
      </c>
      <c r="G33" s="44"/>
      <c r="H33" s="43">
        <v>5.0000000000000001E-3</v>
      </c>
      <c r="I33" s="43"/>
      <c r="J33" s="42">
        <v>5.0000000000000001E-3</v>
      </c>
    </row>
    <row r="34" spans="2:10" x14ac:dyDescent="0.5">
      <c r="B34" s="49" t="s">
        <v>60</v>
      </c>
      <c r="C34" s="48" t="s">
        <v>59</v>
      </c>
      <c r="D34" s="47">
        <v>0</v>
      </c>
      <c r="E34" s="46">
        <v>1</v>
      </c>
      <c r="F34" s="45">
        <v>1</v>
      </c>
      <c r="G34" s="44"/>
      <c r="H34" s="43">
        <v>3.9E-2</v>
      </c>
      <c r="I34" s="43"/>
      <c r="J34" s="42">
        <v>0.17299999999999999</v>
      </c>
    </row>
    <row r="35" spans="2:10" x14ac:dyDescent="0.5">
      <c r="B35" s="49" t="s">
        <v>58</v>
      </c>
      <c r="C35" s="48" t="s">
        <v>57</v>
      </c>
      <c r="D35" s="47">
        <v>0</v>
      </c>
      <c r="E35" s="46">
        <v>1</v>
      </c>
      <c r="F35" s="45">
        <v>1</v>
      </c>
      <c r="G35" s="44"/>
      <c r="H35" s="43">
        <v>8.7999999999999995E-2</v>
      </c>
      <c r="I35" s="43"/>
      <c r="J35" s="42">
        <v>0.443</v>
      </c>
    </row>
    <row r="36" spans="2:10" x14ac:dyDescent="0.5">
      <c r="B36" s="49" t="s">
        <v>56</v>
      </c>
      <c r="C36" s="48" t="s">
        <v>55</v>
      </c>
      <c r="D36" s="47">
        <v>3.4496919917864473E-2</v>
      </c>
      <c r="E36" s="46">
        <v>0</v>
      </c>
      <c r="F36" s="45">
        <v>1</v>
      </c>
      <c r="G36" s="44">
        <v>1.6E-2</v>
      </c>
      <c r="H36" s="43">
        <v>1.6E-2</v>
      </c>
      <c r="I36" s="43">
        <v>1.6E-2</v>
      </c>
      <c r="J36" s="42">
        <v>1.6E-2</v>
      </c>
    </row>
    <row r="37" spans="2:10" ht="39.6" x14ac:dyDescent="0.5">
      <c r="B37" s="49" t="s">
        <v>54</v>
      </c>
      <c r="C37" s="48" t="s">
        <v>53</v>
      </c>
      <c r="D37" s="47">
        <v>3.8329911019849415E-2</v>
      </c>
      <c r="E37" s="46">
        <v>0</v>
      </c>
      <c r="F37" s="45">
        <v>1</v>
      </c>
      <c r="G37" s="44"/>
      <c r="H37" s="43">
        <v>6.2E-2</v>
      </c>
      <c r="I37" s="43"/>
      <c r="J37" s="42">
        <v>6.2E-2</v>
      </c>
    </row>
    <row r="38" spans="2:10" ht="39.6" x14ac:dyDescent="0.5">
      <c r="B38" s="49" t="s">
        <v>52</v>
      </c>
      <c r="C38" s="48" t="s">
        <v>51</v>
      </c>
      <c r="D38" s="47">
        <v>3.8329911019849415E-2</v>
      </c>
      <c r="E38" s="46">
        <v>0</v>
      </c>
      <c r="F38" s="45">
        <v>1</v>
      </c>
      <c r="G38" s="44"/>
      <c r="H38" s="43">
        <v>0.113</v>
      </c>
      <c r="I38" s="43"/>
      <c r="J38" s="42">
        <v>0.113</v>
      </c>
    </row>
    <row r="39" spans="2:10" ht="39.6" x14ac:dyDescent="0.5">
      <c r="B39" s="49" t="s">
        <v>50</v>
      </c>
      <c r="C39" s="48" t="s">
        <v>49</v>
      </c>
      <c r="D39" s="47">
        <v>3.8329911019849415E-2</v>
      </c>
      <c r="E39" s="46">
        <v>0</v>
      </c>
      <c r="F39" s="45">
        <v>1</v>
      </c>
      <c r="G39" s="44">
        <v>8.0000000000000002E-3</v>
      </c>
      <c r="H39" s="43">
        <v>8.0000000000000002E-3</v>
      </c>
      <c r="I39" s="43">
        <v>8.0000000000000002E-3</v>
      </c>
      <c r="J39" s="42">
        <v>8.0000000000000002E-3</v>
      </c>
    </row>
    <row r="40" spans="2:10" x14ac:dyDescent="0.5">
      <c r="B40" s="49" t="s">
        <v>48</v>
      </c>
      <c r="C40" s="48" t="s">
        <v>47</v>
      </c>
      <c r="D40" s="47">
        <v>3.8329911019849415E-2</v>
      </c>
      <c r="E40" s="46">
        <v>0</v>
      </c>
      <c r="F40" s="45">
        <v>1</v>
      </c>
      <c r="G40" s="44">
        <v>6.0000000000000001E-3</v>
      </c>
      <c r="H40" s="43"/>
      <c r="I40" s="43">
        <v>6.0000000000000001E-3</v>
      </c>
      <c r="J40" s="42"/>
    </row>
    <row r="41" spans="2:10" x14ac:dyDescent="0.5">
      <c r="B41" s="49" t="s">
        <v>46</v>
      </c>
      <c r="C41" s="48" t="s">
        <v>45</v>
      </c>
      <c r="D41" s="47">
        <v>2.4093086926762493E-2</v>
      </c>
      <c r="E41" s="46">
        <v>0</v>
      </c>
      <c r="F41" s="45">
        <v>1</v>
      </c>
      <c r="G41" s="44">
        <v>0.13200000000000001</v>
      </c>
      <c r="H41" s="43">
        <v>0.13200000000000001</v>
      </c>
      <c r="I41" s="43">
        <v>0.13200000000000001</v>
      </c>
      <c r="J41" s="42">
        <v>0.13200000000000001</v>
      </c>
    </row>
    <row r="42" spans="2:10" x14ac:dyDescent="0.5">
      <c r="B42" s="49" t="s">
        <v>44</v>
      </c>
      <c r="C42" s="48" t="s">
        <v>43</v>
      </c>
      <c r="D42" s="47">
        <v>9.3908281998631063E-2</v>
      </c>
      <c r="E42" s="46">
        <v>0</v>
      </c>
      <c r="F42" s="45">
        <v>1</v>
      </c>
      <c r="G42" s="44">
        <v>0.16300000000000001</v>
      </c>
      <c r="H42" s="43"/>
      <c r="I42" s="43">
        <v>0.16300000000000001</v>
      </c>
      <c r="J42" s="42"/>
    </row>
    <row r="43" spans="2:10" x14ac:dyDescent="0.5">
      <c r="B43" s="49" t="s">
        <v>42</v>
      </c>
      <c r="C43" s="48" t="s">
        <v>41</v>
      </c>
      <c r="D43" s="47">
        <v>8.2135523613963042E-3</v>
      </c>
      <c r="E43" s="46">
        <v>0</v>
      </c>
      <c r="F43" s="45">
        <v>1</v>
      </c>
      <c r="G43" s="44">
        <v>0.247</v>
      </c>
      <c r="H43" s="43">
        <v>0.247</v>
      </c>
      <c r="I43" s="43">
        <v>0.247</v>
      </c>
      <c r="J43" s="42">
        <v>0.247</v>
      </c>
    </row>
    <row r="44" spans="2:10" ht="20.399999999999999" thickBot="1" x14ac:dyDescent="0.55000000000000004">
      <c r="B44" s="41" t="s">
        <v>40</v>
      </c>
      <c r="C44" s="40" t="s">
        <v>39</v>
      </c>
      <c r="D44" s="39">
        <v>8.2135523613963042E-3</v>
      </c>
      <c r="E44" s="38">
        <v>0</v>
      </c>
      <c r="F44" s="37">
        <v>1</v>
      </c>
      <c r="G44" s="36">
        <v>8.0000000000000002E-3</v>
      </c>
      <c r="H44" s="35">
        <v>8.0000000000000002E-3</v>
      </c>
      <c r="I44" s="35">
        <v>8.0000000000000002E-3</v>
      </c>
      <c r="J44" s="34">
        <v>8.0000000000000002E-3</v>
      </c>
    </row>
  </sheetData>
  <sheetProtection sheet="1" objects="1" scenarios="1"/>
  <mergeCells count="1">
    <mergeCell ref="G3:J3"/>
  </mergeCells>
  <phoneticPr fontId="6"/>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C2:AT292"/>
  <sheetViews>
    <sheetView zoomScale="70" zoomScaleNormal="70" workbookViewId="0"/>
  </sheetViews>
  <sheetFormatPr defaultColWidth="9.90625" defaultRowHeight="19.8" x14ac:dyDescent="0.5"/>
  <cols>
    <col min="1" max="2" width="3.6328125" customWidth="1"/>
    <col min="3" max="3" width="16.81640625" customWidth="1"/>
    <col min="4" max="4" width="6.36328125" bestFit="1" customWidth="1"/>
    <col min="6" max="6" width="4.54296875" customWidth="1"/>
    <col min="7" max="45" width="4" customWidth="1"/>
  </cols>
  <sheetData>
    <row r="2" spans="3:46" ht="27" thickBot="1" x14ac:dyDescent="0.7">
      <c r="F2" s="64" t="s">
        <v>133</v>
      </c>
    </row>
    <row r="3" spans="3:46" x14ac:dyDescent="0.5">
      <c r="C3" s="83"/>
      <c r="D3" s="82"/>
      <c r="E3" s="82"/>
      <c r="F3" s="284" t="s">
        <v>132</v>
      </c>
      <c r="G3" s="285"/>
      <c r="H3" s="285"/>
      <c r="I3" s="285"/>
      <c r="J3" s="285"/>
      <c r="K3" s="285"/>
      <c r="L3" s="285"/>
      <c r="M3" s="285"/>
      <c r="N3" s="285"/>
      <c r="O3" s="285"/>
      <c r="P3" s="285"/>
      <c r="Q3" s="285"/>
      <c r="R3" s="285"/>
      <c r="S3" s="285"/>
      <c r="T3" s="285"/>
      <c r="U3" s="285"/>
      <c r="V3" s="285"/>
      <c r="W3" s="285"/>
      <c r="X3" s="285"/>
      <c r="Y3" s="285"/>
      <c r="Z3" s="285"/>
      <c r="AA3" s="285"/>
      <c r="AB3" s="285"/>
      <c r="AC3" s="285"/>
      <c r="AD3" s="285"/>
      <c r="AE3" s="285"/>
      <c r="AF3" s="285"/>
      <c r="AG3" s="285"/>
      <c r="AH3" s="285"/>
      <c r="AI3" s="285"/>
      <c r="AJ3" s="285"/>
      <c r="AK3" s="285"/>
      <c r="AL3" s="285"/>
      <c r="AM3" s="285"/>
      <c r="AN3" s="285"/>
      <c r="AO3" s="285"/>
      <c r="AP3" s="285"/>
      <c r="AQ3" s="285"/>
      <c r="AR3" s="285"/>
      <c r="AS3" s="286"/>
    </row>
    <row r="4" spans="3:46" x14ac:dyDescent="0.5">
      <c r="C4" s="81" t="s">
        <v>35</v>
      </c>
      <c r="D4" s="80" t="s">
        <v>32</v>
      </c>
      <c r="E4" s="80" t="s">
        <v>31</v>
      </c>
      <c r="F4" s="81" t="s">
        <v>118</v>
      </c>
      <c r="G4" s="80" t="s">
        <v>116</v>
      </c>
      <c r="H4" s="80" t="s">
        <v>114</v>
      </c>
      <c r="I4" s="80" t="s">
        <v>112</v>
      </c>
      <c r="J4" s="80" t="s">
        <v>110</v>
      </c>
      <c r="K4" s="80" t="s">
        <v>108</v>
      </c>
      <c r="L4" s="80" t="s">
        <v>106</v>
      </c>
      <c r="M4" s="80" t="s">
        <v>104</v>
      </c>
      <c r="N4" s="80" t="s">
        <v>102</v>
      </c>
      <c r="O4" s="80" t="s">
        <v>100</v>
      </c>
      <c r="P4" s="80" t="s">
        <v>98</v>
      </c>
      <c r="Q4" s="80" t="s">
        <v>96</v>
      </c>
      <c r="R4" s="80" t="s">
        <v>94</v>
      </c>
      <c r="S4" s="80" t="s">
        <v>92</v>
      </c>
      <c r="T4" s="80" t="s">
        <v>90</v>
      </c>
      <c r="U4" s="80" t="s">
        <v>88</v>
      </c>
      <c r="V4" s="80" t="s">
        <v>86</v>
      </c>
      <c r="W4" s="80" t="s">
        <v>84</v>
      </c>
      <c r="X4" s="80" t="s">
        <v>82</v>
      </c>
      <c r="Y4" s="80" t="s">
        <v>80</v>
      </c>
      <c r="Z4" s="80" t="s">
        <v>78</v>
      </c>
      <c r="AA4" s="80" t="s">
        <v>76</v>
      </c>
      <c r="AB4" s="80" t="s">
        <v>74</v>
      </c>
      <c r="AC4" s="80" t="s">
        <v>72</v>
      </c>
      <c r="AD4" s="80" t="s">
        <v>70</v>
      </c>
      <c r="AE4" s="80" t="s">
        <v>68</v>
      </c>
      <c r="AF4" s="80" t="s">
        <v>66</v>
      </c>
      <c r="AG4" s="80" t="s">
        <v>64</v>
      </c>
      <c r="AH4" s="80" t="s">
        <v>62</v>
      </c>
      <c r="AI4" s="80" t="s">
        <v>60</v>
      </c>
      <c r="AJ4" s="80" t="s">
        <v>58</v>
      </c>
      <c r="AK4" s="80" t="s">
        <v>56</v>
      </c>
      <c r="AL4" s="80" t="s">
        <v>54</v>
      </c>
      <c r="AM4" s="80" t="s">
        <v>52</v>
      </c>
      <c r="AN4" s="80" t="s">
        <v>50</v>
      </c>
      <c r="AO4" s="80" t="s">
        <v>48</v>
      </c>
      <c r="AP4" s="80" t="s">
        <v>46</v>
      </c>
      <c r="AQ4" s="80" t="s">
        <v>44</v>
      </c>
      <c r="AR4" s="80" t="s">
        <v>42</v>
      </c>
      <c r="AS4" s="79" t="s">
        <v>40</v>
      </c>
      <c r="AT4" s="78" t="s">
        <v>28</v>
      </c>
    </row>
    <row r="5" spans="3:46" x14ac:dyDescent="0.5">
      <c r="C5" s="75" t="s">
        <v>29</v>
      </c>
      <c r="D5" s="74" t="s">
        <v>21</v>
      </c>
      <c r="E5" s="74" t="s">
        <v>20</v>
      </c>
      <c r="F5" s="73">
        <v>1.3928E-3</v>
      </c>
      <c r="G5" s="72">
        <v>1.6712999999999999E-3</v>
      </c>
      <c r="H5" s="72">
        <v>0.23482910000000001</v>
      </c>
      <c r="I5" s="72">
        <v>0</v>
      </c>
      <c r="J5" s="72">
        <v>2.786E-4</v>
      </c>
      <c r="K5" s="72">
        <v>0</v>
      </c>
      <c r="L5" s="72">
        <v>9.1921999999999993E-3</v>
      </c>
      <c r="M5" s="72">
        <v>7.9665700000000006E-2</v>
      </c>
      <c r="N5" s="72">
        <v>1.5598900000000001E-2</v>
      </c>
      <c r="O5" s="72">
        <v>2.8969399999999999E-2</v>
      </c>
      <c r="P5" s="72">
        <v>7.5208999999999996E-3</v>
      </c>
      <c r="Q5" s="72">
        <v>3.6212000000000002E-3</v>
      </c>
      <c r="R5" s="72">
        <v>0.1977614</v>
      </c>
      <c r="S5" s="72">
        <v>5.0139E-3</v>
      </c>
      <c r="T5" s="72">
        <v>1.6712999999999999E-3</v>
      </c>
      <c r="U5" s="72">
        <v>6.4624000000000001E-2</v>
      </c>
      <c r="V5" s="72">
        <v>1.11421E-2</v>
      </c>
      <c r="W5" s="72">
        <v>2.2284000000000002E-3</v>
      </c>
      <c r="X5" s="72">
        <v>5.5710000000000004E-4</v>
      </c>
      <c r="Y5" s="72">
        <v>6.2674099999999996E-2</v>
      </c>
      <c r="Z5" s="72">
        <v>3.3426200000000003E-2</v>
      </c>
      <c r="AA5" s="72">
        <v>5.8495999999999999E-3</v>
      </c>
      <c r="AB5" s="72">
        <v>0.10947079999999999</v>
      </c>
      <c r="AC5" s="72">
        <v>4.4568000000000003E-3</v>
      </c>
      <c r="AD5" s="72">
        <v>5.0139E-3</v>
      </c>
      <c r="AE5" s="72">
        <v>0</v>
      </c>
      <c r="AF5" s="72">
        <v>0</v>
      </c>
      <c r="AG5" s="72">
        <v>5.5710000000000004E-4</v>
      </c>
      <c r="AH5" s="72">
        <v>2.7855000000000002E-3</v>
      </c>
      <c r="AI5" s="72">
        <v>2.786E-4</v>
      </c>
      <c r="AJ5" s="72">
        <v>0</v>
      </c>
      <c r="AK5" s="72">
        <v>5.5710000000000004E-4</v>
      </c>
      <c r="AL5" s="72">
        <v>5.5710000000000004E-4</v>
      </c>
      <c r="AM5" s="72">
        <v>2.786E-4</v>
      </c>
      <c r="AN5" s="72">
        <v>3.0641000000000002E-3</v>
      </c>
      <c r="AO5" s="72">
        <v>8.6629499999999998E-2</v>
      </c>
      <c r="AP5" s="72">
        <v>7.7993999999999997E-3</v>
      </c>
      <c r="AQ5" s="72">
        <v>1.03064E-2</v>
      </c>
      <c r="AR5" s="72">
        <v>5.5710000000000004E-4</v>
      </c>
      <c r="AS5" s="71">
        <v>0</v>
      </c>
      <c r="AT5" s="65">
        <f t="shared" ref="AT5:AT68" si="0">SUM(F5:AS5)</f>
        <v>1.0000002000000001</v>
      </c>
    </row>
    <row r="6" spans="3:46" x14ac:dyDescent="0.5">
      <c r="C6" s="75" t="s">
        <v>29</v>
      </c>
      <c r="D6" s="74" t="s">
        <v>21</v>
      </c>
      <c r="E6" s="74" t="s">
        <v>19</v>
      </c>
      <c r="F6" s="73">
        <v>1.3724E-3</v>
      </c>
      <c r="G6" s="72">
        <v>5.7180000000000002E-4</v>
      </c>
      <c r="H6" s="72">
        <v>0.18960830000000001</v>
      </c>
      <c r="I6" s="72">
        <v>0</v>
      </c>
      <c r="J6" s="72">
        <v>0</v>
      </c>
      <c r="K6" s="72">
        <v>0</v>
      </c>
      <c r="L6" s="72">
        <v>5.2608000000000004E-3</v>
      </c>
      <c r="M6" s="72">
        <v>7.4336700000000006E-2</v>
      </c>
      <c r="N6" s="72">
        <v>1.1436399999999999E-2</v>
      </c>
      <c r="O6" s="72">
        <v>4.51738E-2</v>
      </c>
      <c r="P6" s="72">
        <v>9.1491000000000003E-3</v>
      </c>
      <c r="Q6" s="72">
        <v>1.258E-3</v>
      </c>
      <c r="R6" s="72">
        <v>0.17098179999999999</v>
      </c>
      <c r="S6" s="72">
        <v>3.8884000000000002E-3</v>
      </c>
      <c r="T6" s="72">
        <v>1.7155E-3</v>
      </c>
      <c r="U6" s="72">
        <v>4.4030199999999999E-2</v>
      </c>
      <c r="V6" s="72">
        <v>1.9098799999999999E-2</v>
      </c>
      <c r="W6" s="72">
        <v>1.7155E-3</v>
      </c>
      <c r="X6" s="72">
        <v>1.0292999999999999E-3</v>
      </c>
      <c r="Y6" s="72">
        <v>9.9725499999999995E-2</v>
      </c>
      <c r="Z6" s="72">
        <v>0.1020128</v>
      </c>
      <c r="AA6" s="72">
        <v>1.25801E-2</v>
      </c>
      <c r="AB6" s="72">
        <v>0.1075023</v>
      </c>
      <c r="AC6" s="72">
        <v>6.2899999999999996E-3</v>
      </c>
      <c r="AD6" s="72">
        <v>3.3165999999999998E-3</v>
      </c>
      <c r="AE6" s="72">
        <v>0</v>
      </c>
      <c r="AF6" s="72">
        <v>0</v>
      </c>
      <c r="AG6" s="72">
        <v>0</v>
      </c>
      <c r="AH6" s="72">
        <v>1.6011E-3</v>
      </c>
      <c r="AI6" s="72">
        <v>1.144E-4</v>
      </c>
      <c r="AJ6" s="72">
        <v>0</v>
      </c>
      <c r="AK6" s="72">
        <v>1.258E-3</v>
      </c>
      <c r="AL6" s="72">
        <v>8.005E-4</v>
      </c>
      <c r="AM6" s="72">
        <v>4.5750000000000001E-4</v>
      </c>
      <c r="AN6" s="72">
        <v>5.032E-3</v>
      </c>
      <c r="AO6" s="72">
        <v>7.1592000000000003E-2</v>
      </c>
      <c r="AP6" s="72">
        <v>6.1757000000000001E-3</v>
      </c>
      <c r="AQ6" s="72">
        <v>8.005E-4</v>
      </c>
      <c r="AR6" s="72">
        <v>1.144E-4</v>
      </c>
      <c r="AS6" s="71">
        <v>0</v>
      </c>
      <c r="AT6" s="65">
        <f t="shared" si="0"/>
        <v>1.0000002000000001</v>
      </c>
    </row>
    <row r="7" spans="3:46" x14ac:dyDescent="0.5">
      <c r="C7" s="75" t="s">
        <v>29</v>
      </c>
      <c r="D7" s="74" t="s">
        <v>21</v>
      </c>
      <c r="E7" s="74" t="s">
        <v>18</v>
      </c>
      <c r="F7" s="73">
        <v>6.1419999999999997E-4</v>
      </c>
      <c r="G7" s="72">
        <v>9.9799999999999997E-4</v>
      </c>
      <c r="H7" s="72">
        <v>0.1900762</v>
      </c>
      <c r="I7" s="72">
        <v>0</v>
      </c>
      <c r="J7" s="72">
        <v>0</v>
      </c>
      <c r="K7" s="72">
        <v>0</v>
      </c>
      <c r="L7" s="72">
        <v>8.8284999999999995E-3</v>
      </c>
      <c r="M7" s="72">
        <v>5.6963E-2</v>
      </c>
      <c r="N7" s="72">
        <v>1.02871E-2</v>
      </c>
      <c r="O7" s="72">
        <v>4.6522300000000003E-2</v>
      </c>
      <c r="P7" s="72">
        <v>7.9839999999999998E-3</v>
      </c>
      <c r="Q7" s="72">
        <v>4.6059999999999997E-4</v>
      </c>
      <c r="R7" s="72">
        <v>0.15507960000000001</v>
      </c>
      <c r="S7" s="72">
        <v>2.3031000000000002E-3</v>
      </c>
      <c r="T7" s="72">
        <v>1.4586E-3</v>
      </c>
      <c r="U7" s="72">
        <v>4.1301999999999998E-2</v>
      </c>
      <c r="V7" s="72">
        <v>2.1418699999999999E-2</v>
      </c>
      <c r="W7" s="72">
        <v>5.2202999999999998E-3</v>
      </c>
      <c r="X7" s="72">
        <v>9.2119999999999995E-4</v>
      </c>
      <c r="Y7" s="72">
        <v>6.8248100000000006E-2</v>
      </c>
      <c r="Z7" s="72">
        <v>0.15254110000000001</v>
      </c>
      <c r="AA7" s="72">
        <v>2.0881299999999998E-2</v>
      </c>
      <c r="AB7" s="72">
        <v>0.1127745</v>
      </c>
      <c r="AC7" s="72">
        <v>7.1396000000000003E-3</v>
      </c>
      <c r="AD7" s="72">
        <v>2.3031000000000002E-3</v>
      </c>
      <c r="AE7" s="72">
        <v>7.6799999999999997E-5</v>
      </c>
      <c r="AF7" s="72">
        <v>0</v>
      </c>
      <c r="AG7" s="72">
        <v>1.5349999999999999E-4</v>
      </c>
      <c r="AH7" s="72">
        <v>8.4449999999999998E-4</v>
      </c>
      <c r="AI7" s="72">
        <v>7.6799999999999997E-5</v>
      </c>
      <c r="AJ7" s="72">
        <v>0</v>
      </c>
      <c r="AK7" s="72">
        <v>1.2283000000000001E-3</v>
      </c>
      <c r="AL7" s="72">
        <v>1.0748000000000001E-3</v>
      </c>
      <c r="AM7" s="72">
        <v>3.3779000000000001E-3</v>
      </c>
      <c r="AN7" s="72">
        <v>5.6042000000000002E-3</v>
      </c>
      <c r="AO7" s="72">
        <v>6.6866300000000004E-2</v>
      </c>
      <c r="AP7" s="72">
        <v>5.6042000000000002E-3</v>
      </c>
      <c r="AQ7" s="72">
        <v>6.9090000000000004E-4</v>
      </c>
      <c r="AR7" s="72">
        <v>7.6799999999999997E-5</v>
      </c>
      <c r="AS7" s="71">
        <v>0</v>
      </c>
      <c r="AT7" s="65">
        <f t="shared" si="0"/>
        <v>1.0000001000000001</v>
      </c>
    </row>
    <row r="8" spans="3:46" x14ac:dyDescent="0.5">
      <c r="C8" s="75" t="s">
        <v>29</v>
      </c>
      <c r="D8" s="74" t="s">
        <v>21</v>
      </c>
      <c r="E8" s="74" t="s">
        <v>17</v>
      </c>
      <c r="F8" s="73">
        <v>3.1121E-3</v>
      </c>
      <c r="G8" s="72">
        <v>4.6024000000000004E-3</v>
      </c>
      <c r="H8" s="72">
        <v>0.22258890000000001</v>
      </c>
      <c r="I8" s="72">
        <v>0</v>
      </c>
      <c r="J8" s="72">
        <v>8.7700000000000004E-5</v>
      </c>
      <c r="K8" s="72">
        <v>0</v>
      </c>
      <c r="L8" s="72">
        <v>1.1747199999999999E-2</v>
      </c>
      <c r="M8" s="72">
        <v>8.0739900000000003E-2</v>
      </c>
      <c r="N8" s="72">
        <v>2.8053000000000002E-2</v>
      </c>
      <c r="O8" s="72">
        <v>4.9793999999999998E-2</v>
      </c>
      <c r="P8" s="72">
        <v>1.5429099999999999E-2</v>
      </c>
      <c r="Q8" s="72">
        <v>1.315E-3</v>
      </c>
      <c r="R8" s="72">
        <v>8.0908999999999995E-2</v>
      </c>
      <c r="S8" s="72">
        <v>2.3670000000000002E-3</v>
      </c>
      <c r="T8" s="72">
        <v>1.4903E-3</v>
      </c>
      <c r="U8" s="72">
        <v>3.8485100000000001E-2</v>
      </c>
      <c r="V8" s="72">
        <v>3.1866400000000003E-2</v>
      </c>
      <c r="W8" s="72">
        <v>2.2266999999999999E-2</v>
      </c>
      <c r="X8" s="72">
        <v>2.8053000000000002E-3</v>
      </c>
      <c r="Y8" s="72">
        <v>4.2386300000000002E-2</v>
      </c>
      <c r="Z8" s="72">
        <v>6.3557500000000003E-2</v>
      </c>
      <c r="AA8" s="72">
        <v>2.7526999999999999E-2</v>
      </c>
      <c r="AB8" s="72">
        <v>0.14990790000000001</v>
      </c>
      <c r="AC8" s="72">
        <v>1.73139E-2</v>
      </c>
      <c r="AD8" s="72">
        <v>3.1121E-3</v>
      </c>
      <c r="AE8" s="72">
        <v>1.7530000000000001E-4</v>
      </c>
      <c r="AF8" s="72">
        <v>0</v>
      </c>
      <c r="AG8" s="72">
        <v>1.7530000000000001E-4</v>
      </c>
      <c r="AH8" s="72">
        <v>1.0958000000000001E-3</v>
      </c>
      <c r="AI8" s="72">
        <v>7.0129999999999997E-4</v>
      </c>
      <c r="AJ8" s="72">
        <v>8.7700000000000004E-5</v>
      </c>
      <c r="AK8" s="72">
        <v>4.8653999999999998E-3</v>
      </c>
      <c r="AL8" s="72">
        <v>5.7421E-3</v>
      </c>
      <c r="AM8" s="72">
        <v>6.4872000000000003E-3</v>
      </c>
      <c r="AN8" s="72">
        <v>8.5912000000000002E-3</v>
      </c>
      <c r="AO8" s="72">
        <v>6.5354599999999999E-2</v>
      </c>
      <c r="AP8" s="72">
        <v>4.0764E-3</v>
      </c>
      <c r="AQ8" s="72">
        <v>1.0958000000000001E-3</v>
      </c>
      <c r="AR8" s="72">
        <v>8.7700000000000004E-5</v>
      </c>
      <c r="AS8" s="71">
        <v>0</v>
      </c>
      <c r="AT8" s="65">
        <f t="shared" si="0"/>
        <v>0.99999989999999994</v>
      </c>
    </row>
    <row r="9" spans="3:46" x14ac:dyDescent="0.5">
      <c r="C9" s="75" t="s">
        <v>29</v>
      </c>
      <c r="D9" s="74" t="s">
        <v>21</v>
      </c>
      <c r="E9" s="74" t="s">
        <v>16</v>
      </c>
      <c r="F9" s="73">
        <v>6.2112000000000001E-3</v>
      </c>
      <c r="G9" s="72">
        <v>7.5976000000000004E-3</v>
      </c>
      <c r="H9" s="72">
        <v>0.23126089999999999</v>
      </c>
      <c r="I9" s="72">
        <v>0</v>
      </c>
      <c r="J9" s="72">
        <v>1.109E-4</v>
      </c>
      <c r="K9" s="72">
        <v>0</v>
      </c>
      <c r="L9" s="72">
        <v>1.42524E-2</v>
      </c>
      <c r="M9" s="72">
        <v>6.6936599999999999E-2</v>
      </c>
      <c r="N9" s="72">
        <v>4.0483600000000002E-2</v>
      </c>
      <c r="O9" s="72">
        <v>3.9208100000000003E-2</v>
      </c>
      <c r="P9" s="72">
        <v>2.2016399999999998E-2</v>
      </c>
      <c r="Q9" s="72">
        <v>7.7640000000000001E-4</v>
      </c>
      <c r="R9" s="72">
        <v>7.6469899999999993E-2</v>
      </c>
      <c r="S9" s="72">
        <v>2.1627999999999999E-3</v>
      </c>
      <c r="T9" s="72">
        <v>2.1074000000000002E-3</v>
      </c>
      <c r="U9" s="72">
        <v>3.0445900000000001E-2</v>
      </c>
      <c r="V9" s="72">
        <v>2.92258E-2</v>
      </c>
      <c r="W9" s="72">
        <v>3.7877099999999997E-2</v>
      </c>
      <c r="X9" s="72">
        <v>6.2112000000000001E-3</v>
      </c>
      <c r="Y9" s="72">
        <v>4.4642899999999999E-2</v>
      </c>
      <c r="Z9" s="72">
        <v>5.1353099999999999E-2</v>
      </c>
      <c r="AA9" s="72">
        <v>2.1184600000000001E-2</v>
      </c>
      <c r="AB9" s="72">
        <v>0.13747780000000001</v>
      </c>
      <c r="AC9" s="72">
        <v>1.7136200000000001E-2</v>
      </c>
      <c r="AD9" s="72">
        <v>4.3255999999999998E-3</v>
      </c>
      <c r="AE9" s="72">
        <v>5.5500000000000001E-5</v>
      </c>
      <c r="AF9" s="72">
        <v>0</v>
      </c>
      <c r="AG9" s="72">
        <v>5.5500000000000001E-5</v>
      </c>
      <c r="AH9" s="72">
        <v>4.9910000000000004E-4</v>
      </c>
      <c r="AI9" s="72">
        <v>1.0537000000000001E-3</v>
      </c>
      <c r="AJ9" s="72">
        <v>5.5500000000000001E-5</v>
      </c>
      <c r="AK9" s="72">
        <v>6.1557000000000001E-3</v>
      </c>
      <c r="AL9" s="72">
        <v>1.2533300000000001E-2</v>
      </c>
      <c r="AM9" s="72">
        <v>6.3220999999999998E-3</v>
      </c>
      <c r="AN9" s="72">
        <v>1.2533300000000001E-2</v>
      </c>
      <c r="AO9" s="72">
        <v>6.4219200000000004E-2</v>
      </c>
      <c r="AP9" s="72">
        <v>6.0448000000000003E-3</v>
      </c>
      <c r="AQ9" s="72">
        <v>8.319E-4</v>
      </c>
      <c r="AR9" s="72">
        <v>1.6640000000000001E-4</v>
      </c>
      <c r="AS9" s="71">
        <v>0</v>
      </c>
      <c r="AT9" s="65">
        <f t="shared" si="0"/>
        <v>1.0000004</v>
      </c>
    </row>
    <row r="10" spans="3:46" x14ac:dyDescent="0.5">
      <c r="C10" s="75" t="s">
        <v>29</v>
      </c>
      <c r="D10" s="74" t="s">
        <v>21</v>
      </c>
      <c r="E10" s="74" t="s">
        <v>15</v>
      </c>
      <c r="F10" s="73">
        <v>5.4777999999999997E-3</v>
      </c>
      <c r="G10" s="72">
        <v>9.1076999999999998E-3</v>
      </c>
      <c r="H10" s="72">
        <v>0.2161237</v>
      </c>
      <c r="I10" s="72">
        <v>0</v>
      </c>
      <c r="J10" s="72">
        <v>1.3200000000000001E-4</v>
      </c>
      <c r="K10" s="72">
        <v>0</v>
      </c>
      <c r="L10" s="72">
        <v>1.7687399999999999E-2</v>
      </c>
      <c r="M10" s="72">
        <v>5.2732300000000003E-2</v>
      </c>
      <c r="N10" s="72">
        <v>4.7056500000000001E-2</v>
      </c>
      <c r="O10" s="72">
        <v>3.6298799999999999E-2</v>
      </c>
      <c r="P10" s="72">
        <v>2.2307299999999999E-2</v>
      </c>
      <c r="Q10" s="72">
        <v>1.122E-3</v>
      </c>
      <c r="R10" s="72">
        <v>6.8987099999999996E-2</v>
      </c>
      <c r="S10" s="72">
        <v>3.3658999999999998E-3</v>
      </c>
      <c r="T10" s="72">
        <v>2.7718999999999999E-3</v>
      </c>
      <c r="U10" s="72">
        <v>2.9171099999999998E-2</v>
      </c>
      <c r="V10" s="72">
        <v>3.2207E-2</v>
      </c>
      <c r="W10" s="72">
        <v>4.41526E-2</v>
      </c>
      <c r="X10" s="72">
        <v>7.5897999999999998E-3</v>
      </c>
      <c r="Y10" s="72">
        <v>4.85084E-2</v>
      </c>
      <c r="Z10" s="72">
        <v>5.51742E-2</v>
      </c>
      <c r="AA10" s="72">
        <v>2.52112E-2</v>
      </c>
      <c r="AB10" s="72">
        <v>0.1488912</v>
      </c>
      <c r="AC10" s="72">
        <v>1.85454E-2</v>
      </c>
      <c r="AD10" s="72">
        <v>3.7618999999999999E-3</v>
      </c>
      <c r="AE10" s="72">
        <v>6.6E-4</v>
      </c>
      <c r="AF10" s="72">
        <v>0</v>
      </c>
      <c r="AG10" s="72">
        <v>0</v>
      </c>
      <c r="AH10" s="72">
        <v>9.2400000000000002E-4</v>
      </c>
      <c r="AI10" s="72">
        <v>8.5800000000000004E-4</v>
      </c>
      <c r="AJ10" s="72">
        <v>1.3200000000000001E-4</v>
      </c>
      <c r="AK10" s="72">
        <v>5.4777999999999997E-3</v>
      </c>
      <c r="AL10" s="72">
        <v>1.48495E-2</v>
      </c>
      <c r="AM10" s="72">
        <v>7.5237999999999998E-3</v>
      </c>
      <c r="AN10" s="72">
        <v>1.1879600000000001E-2</v>
      </c>
      <c r="AO10" s="72">
        <v>5.4250300000000001E-2</v>
      </c>
      <c r="AP10" s="72">
        <v>6.7317999999999996E-3</v>
      </c>
      <c r="AQ10" s="72">
        <v>3.3E-4</v>
      </c>
      <c r="AR10" s="72">
        <v>0</v>
      </c>
      <c r="AS10" s="71">
        <v>0</v>
      </c>
      <c r="AT10" s="65">
        <f t="shared" si="0"/>
        <v>0.99999999999999989</v>
      </c>
    </row>
    <row r="11" spans="3:46" x14ac:dyDescent="0.5">
      <c r="C11" s="75" t="s">
        <v>29</v>
      </c>
      <c r="D11" s="74" t="s">
        <v>21</v>
      </c>
      <c r="E11" s="74" t="s">
        <v>14</v>
      </c>
      <c r="F11" s="73">
        <v>5.6487999999999998E-3</v>
      </c>
      <c r="G11" s="72">
        <v>8.5129999999999997E-3</v>
      </c>
      <c r="H11" s="72">
        <v>0.19108059999999999</v>
      </c>
      <c r="I11" s="72">
        <v>0</v>
      </c>
      <c r="J11" s="72">
        <v>2.387E-4</v>
      </c>
      <c r="K11" s="72">
        <v>7.9599999999999997E-5</v>
      </c>
      <c r="L11" s="72">
        <v>2.2277000000000002E-2</v>
      </c>
      <c r="M11" s="72">
        <v>4.9089000000000001E-2</v>
      </c>
      <c r="N11" s="72">
        <v>5.84772E-2</v>
      </c>
      <c r="O11" s="72">
        <v>3.5086300000000001E-2</v>
      </c>
      <c r="P11" s="72">
        <v>2.20383E-2</v>
      </c>
      <c r="Q11" s="72">
        <v>1.3525E-3</v>
      </c>
      <c r="R11" s="72">
        <v>6.1525000000000003E-2</v>
      </c>
      <c r="S11" s="72">
        <v>2.5458999999999998E-3</v>
      </c>
      <c r="T11" s="72">
        <v>2.5458999999999998E-3</v>
      </c>
      <c r="U11" s="72">
        <v>2.6573300000000001E-2</v>
      </c>
      <c r="V11" s="72">
        <v>2.7687199999999999E-2</v>
      </c>
      <c r="W11" s="72">
        <v>4.0019100000000002E-2</v>
      </c>
      <c r="X11" s="72">
        <v>1.2570599999999999E-2</v>
      </c>
      <c r="Y11" s="72">
        <v>5.9670599999999997E-2</v>
      </c>
      <c r="Z11" s="72">
        <v>6.0545799999999997E-2</v>
      </c>
      <c r="AA11" s="72">
        <v>2.4345599999999998E-2</v>
      </c>
      <c r="AB11" s="72">
        <v>0.16238359999999999</v>
      </c>
      <c r="AC11" s="72">
        <v>1.7185099999999998E-2</v>
      </c>
      <c r="AD11" s="72">
        <v>4.2963000000000003E-3</v>
      </c>
      <c r="AE11" s="72">
        <v>3.1819999999999998E-4</v>
      </c>
      <c r="AF11" s="72">
        <v>0</v>
      </c>
      <c r="AG11" s="72">
        <v>7.9599999999999997E-5</v>
      </c>
      <c r="AH11" s="72">
        <v>8.7520000000000002E-4</v>
      </c>
      <c r="AI11" s="72">
        <v>1.3525E-3</v>
      </c>
      <c r="AJ11" s="72">
        <v>7.9599999999999997E-5</v>
      </c>
      <c r="AK11" s="72">
        <v>3.6597999999999999E-3</v>
      </c>
      <c r="AL11" s="72">
        <v>1.7662500000000001E-2</v>
      </c>
      <c r="AM11" s="72">
        <v>7.0013999999999996E-3</v>
      </c>
      <c r="AN11" s="72">
        <v>1.2809299999999999E-2</v>
      </c>
      <c r="AO11" s="72">
        <v>5.2828399999999998E-2</v>
      </c>
      <c r="AP11" s="72">
        <v>6.1262E-3</v>
      </c>
      <c r="AQ11" s="72">
        <v>1.273E-3</v>
      </c>
      <c r="AR11" s="72">
        <v>1.5909999999999999E-4</v>
      </c>
      <c r="AS11" s="71">
        <v>0</v>
      </c>
      <c r="AT11" s="65">
        <f t="shared" si="0"/>
        <v>0.99999979999999977</v>
      </c>
    </row>
    <row r="12" spans="3:46" x14ac:dyDescent="0.5">
      <c r="C12" s="75" t="s">
        <v>29</v>
      </c>
      <c r="D12" s="74" t="s">
        <v>21</v>
      </c>
      <c r="E12" s="74" t="s">
        <v>13</v>
      </c>
      <c r="F12" s="73">
        <v>7.8583999999999998E-3</v>
      </c>
      <c r="G12" s="72">
        <v>8.2371000000000007E-3</v>
      </c>
      <c r="H12" s="72">
        <v>0.18376890000000001</v>
      </c>
      <c r="I12" s="72">
        <v>0</v>
      </c>
      <c r="J12" s="72">
        <v>9.4699999999999998E-5</v>
      </c>
      <c r="K12" s="72">
        <v>0</v>
      </c>
      <c r="L12" s="72">
        <v>2.5279300000000001E-2</v>
      </c>
      <c r="M12" s="72">
        <v>4.1185399999999997E-2</v>
      </c>
      <c r="N12" s="72">
        <v>7.0725200000000002E-2</v>
      </c>
      <c r="O12" s="72">
        <v>3.0581299999999999E-2</v>
      </c>
      <c r="P12" s="72">
        <v>2.5184600000000001E-2</v>
      </c>
      <c r="Q12" s="72">
        <v>1.3255000000000001E-3</v>
      </c>
      <c r="R12" s="72">
        <v>5.6242399999999998E-2</v>
      </c>
      <c r="S12" s="72">
        <v>2.9350999999999999E-3</v>
      </c>
      <c r="T12" s="72">
        <v>2.7456999999999998E-3</v>
      </c>
      <c r="U12" s="72">
        <v>2.7456899999999999E-2</v>
      </c>
      <c r="V12" s="72">
        <v>2.8119700000000001E-2</v>
      </c>
      <c r="W12" s="72">
        <v>3.99546E-2</v>
      </c>
      <c r="X12" s="72">
        <v>1.5337999999999999E-2</v>
      </c>
      <c r="Y12" s="72">
        <v>5.8701000000000003E-2</v>
      </c>
      <c r="Z12" s="72">
        <v>6.0499900000000002E-2</v>
      </c>
      <c r="AA12" s="72">
        <v>2.4711199999999999E-2</v>
      </c>
      <c r="AB12" s="72">
        <v>0.1643628</v>
      </c>
      <c r="AC12" s="72">
        <v>1.6190099999999999E-2</v>
      </c>
      <c r="AD12" s="72">
        <v>3.5030999999999999E-3</v>
      </c>
      <c r="AE12" s="72">
        <v>5.6809999999999999E-4</v>
      </c>
      <c r="AF12" s="72">
        <v>0</v>
      </c>
      <c r="AG12" s="72">
        <v>2.8400000000000002E-4</v>
      </c>
      <c r="AH12" s="72">
        <v>1.0415000000000001E-3</v>
      </c>
      <c r="AI12" s="72">
        <v>1.5149E-3</v>
      </c>
      <c r="AJ12" s="72">
        <v>2.8400000000000002E-4</v>
      </c>
      <c r="AK12" s="72">
        <v>4.0711999999999996E-3</v>
      </c>
      <c r="AL12" s="72">
        <v>2.0829400000000001E-2</v>
      </c>
      <c r="AM12" s="72">
        <v>6.3435000000000002E-3</v>
      </c>
      <c r="AN12" s="72">
        <v>1.3349700000000001E-2</v>
      </c>
      <c r="AO12" s="72">
        <v>5.1032000000000001E-2</v>
      </c>
      <c r="AP12" s="72">
        <v>5.2072999999999998E-3</v>
      </c>
      <c r="AQ12" s="72">
        <v>4.7340000000000001E-4</v>
      </c>
      <c r="AR12" s="72">
        <v>0</v>
      </c>
      <c r="AS12" s="71">
        <v>0</v>
      </c>
      <c r="AT12" s="65">
        <f t="shared" si="0"/>
        <v>0.99999989999999983</v>
      </c>
    </row>
    <row r="13" spans="3:46" x14ac:dyDescent="0.5">
      <c r="C13" s="75" t="s">
        <v>29</v>
      </c>
      <c r="D13" s="74" t="s">
        <v>21</v>
      </c>
      <c r="E13" s="74" t="s">
        <v>12</v>
      </c>
      <c r="F13" s="73">
        <v>7.522E-3</v>
      </c>
      <c r="G13" s="72">
        <v>7.2042E-3</v>
      </c>
      <c r="H13" s="72">
        <v>0.1888263</v>
      </c>
      <c r="I13" s="72">
        <v>0</v>
      </c>
      <c r="J13" s="72">
        <v>2.119E-4</v>
      </c>
      <c r="K13" s="72">
        <v>0</v>
      </c>
      <c r="L13" s="72">
        <v>2.8498800000000001E-2</v>
      </c>
      <c r="M13" s="72">
        <v>3.89872E-2</v>
      </c>
      <c r="N13" s="72">
        <v>8.4331000000000003E-2</v>
      </c>
      <c r="O13" s="72">
        <v>2.8816600000000001E-2</v>
      </c>
      <c r="P13" s="72">
        <v>2.5744300000000001E-2</v>
      </c>
      <c r="Q13" s="72">
        <v>1.2712999999999999E-3</v>
      </c>
      <c r="R13" s="72">
        <v>5.1135600000000003E-2</v>
      </c>
      <c r="S13" s="72">
        <v>1.9070000000000001E-3</v>
      </c>
      <c r="T13" s="72">
        <v>1.0594000000000001E-3</v>
      </c>
      <c r="U13" s="72">
        <v>3.0935500000000001E-2</v>
      </c>
      <c r="V13" s="72">
        <v>3.1253299999999998E-2</v>
      </c>
      <c r="W13" s="72">
        <v>4.2907099999999997E-2</v>
      </c>
      <c r="X13" s="72">
        <v>1.8328199999999999E-2</v>
      </c>
      <c r="Y13" s="72">
        <v>5.7633200000000002E-2</v>
      </c>
      <c r="Z13" s="72">
        <v>5.4454900000000001E-2</v>
      </c>
      <c r="AA13" s="72">
        <v>1.9917399999999998E-2</v>
      </c>
      <c r="AB13" s="72">
        <v>0.16897980000000001</v>
      </c>
      <c r="AC13" s="72">
        <v>1.46202E-2</v>
      </c>
      <c r="AD13" s="72">
        <v>2.6486000000000001E-3</v>
      </c>
      <c r="AE13" s="72">
        <v>4.238E-4</v>
      </c>
      <c r="AF13" s="72">
        <v>0</v>
      </c>
      <c r="AG13" s="72">
        <v>2.119E-4</v>
      </c>
      <c r="AH13" s="72">
        <v>8.4749999999999995E-4</v>
      </c>
      <c r="AI13" s="72">
        <v>6.357E-4</v>
      </c>
      <c r="AJ13" s="72">
        <v>0</v>
      </c>
      <c r="AK13" s="72">
        <v>3.7079999999999999E-3</v>
      </c>
      <c r="AL13" s="72">
        <v>1.7798499999999998E-2</v>
      </c>
      <c r="AM13" s="72">
        <v>4.6614999999999998E-3</v>
      </c>
      <c r="AN13" s="72">
        <v>1.14419E-2</v>
      </c>
      <c r="AO13" s="72">
        <v>4.6403199999999999E-2</v>
      </c>
      <c r="AP13" s="72">
        <v>6.0388000000000004E-3</v>
      </c>
      <c r="AQ13" s="72">
        <v>6.357E-4</v>
      </c>
      <c r="AR13" s="72">
        <v>0</v>
      </c>
      <c r="AS13" s="71">
        <v>0</v>
      </c>
      <c r="AT13" s="65">
        <f t="shared" si="0"/>
        <v>1.0000003</v>
      </c>
    </row>
    <row r="14" spans="3:46" x14ac:dyDescent="0.5">
      <c r="C14" s="75" t="s">
        <v>29</v>
      </c>
      <c r="D14" s="74" t="s">
        <v>21</v>
      </c>
      <c r="E14" s="74" t="s">
        <v>11</v>
      </c>
      <c r="F14" s="73">
        <v>9.0329E-3</v>
      </c>
      <c r="G14" s="72">
        <v>6.1424000000000001E-3</v>
      </c>
      <c r="H14" s="72">
        <v>0.1845551</v>
      </c>
      <c r="I14" s="72">
        <v>0</v>
      </c>
      <c r="J14" s="72">
        <v>1.204E-4</v>
      </c>
      <c r="K14" s="72">
        <v>0</v>
      </c>
      <c r="L14" s="72">
        <v>3.9503799999999999E-2</v>
      </c>
      <c r="M14" s="72">
        <v>3.2518400000000003E-2</v>
      </c>
      <c r="N14" s="72">
        <v>9.7073300000000001E-2</v>
      </c>
      <c r="O14" s="72">
        <v>2.6857800000000001E-2</v>
      </c>
      <c r="P14" s="72">
        <v>2.5412500000000001E-2</v>
      </c>
      <c r="Q14" s="72">
        <v>1.2044E-3</v>
      </c>
      <c r="R14" s="72">
        <v>4.9938400000000001E-2</v>
      </c>
      <c r="S14" s="72">
        <v>3.3723E-3</v>
      </c>
      <c r="T14" s="72">
        <v>2.1678999999999999E-3</v>
      </c>
      <c r="U14" s="72">
        <v>2.6376E-2</v>
      </c>
      <c r="V14" s="72">
        <v>3.4204499999999999E-2</v>
      </c>
      <c r="W14" s="72">
        <v>3.8781200000000002E-2</v>
      </c>
      <c r="X14" s="72">
        <v>2.2160699999999998E-2</v>
      </c>
      <c r="Y14" s="72">
        <v>5.9857899999999999E-2</v>
      </c>
      <c r="Z14" s="72">
        <v>5.5642499999999998E-2</v>
      </c>
      <c r="AA14" s="72">
        <v>2.0715399999999998E-2</v>
      </c>
      <c r="AB14" s="72">
        <v>0.1622305</v>
      </c>
      <c r="AC14" s="72">
        <v>1.08395E-2</v>
      </c>
      <c r="AD14" s="72">
        <v>3.8539999999999998E-3</v>
      </c>
      <c r="AE14" s="72">
        <v>2.409E-4</v>
      </c>
      <c r="AF14" s="72">
        <v>0</v>
      </c>
      <c r="AG14" s="72">
        <v>2.409E-4</v>
      </c>
      <c r="AH14" s="72">
        <v>4.818E-4</v>
      </c>
      <c r="AI14" s="72">
        <v>9.6349999999999995E-4</v>
      </c>
      <c r="AJ14" s="72">
        <v>1.204E-4</v>
      </c>
      <c r="AK14" s="72">
        <v>3.9744999999999997E-3</v>
      </c>
      <c r="AL14" s="72">
        <v>1.28869E-2</v>
      </c>
      <c r="AM14" s="72">
        <v>3.3723E-3</v>
      </c>
      <c r="AN14" s="72">
        <v>1.4452599999999999E-2</v>
      </c>
      <c r="AO14" s="72">
        <v>4.3598699999999997E-2</v>
      </c>
      <c r="AP14" s="72">
        <v>6.5037000000000003E-3</v>
      </c>
      <c r="AQ14" s="72">
        <v>6.022E-4</v>
      </c>
      <c r="AR14" s="72">
        <v>0</v>
      </c>
      <c r="AS14" s="71">
        <v>0</v>
      </c>
      <c r="AT14" s="65">
        <f t="shared" si="0"/>
        <v>1.0000002000000001</v>
      </c>
    </row>
    <row r="15" spans="3:46" x14ac:dyDescent="0.5">
      <c r="C15" s="75" t="s">
        <v>29</v>
      </c>
      <c r="D15" s="74" t="s">
        <v>21</v>
      </c>
      <c r="E15" s="74" t="s">
        <v>10</v>
      </c>
      <c r="F15" s="73">
        <v>8.0032999999999997E-3</v>
      </c>
      <c r="G15" s="72">
        <v>4.4156000000000004E-3</v>
      </c>
      <c r="H15" s="72">
        <v>0.18772069999999999</v>
      </c>
      <c r="I15" s="72">
        <v>0</v>
      </c>
      <c r="J15" s="72">
        <v>0</v>
      </c>
      <c r="K15" s="72">
        <v>0</v>
      </c>
      <c r="L15" s="72">
        <v>4.4570199999999997E-2</v>
      </c>
      <c r="M15" s="72">
        <v>2.9805399999999999E-2</v>
      </c>
      <c r="N15" s="72">
        <v>9.7971600000000006E-2</v>
      </c>
      <c r="O15" s="72">
        <v>2.4561900000000001E-2</v>
      </c>
      <c r="P15" s="72">
        <v>2.7735599999999999E-2</v>
      </c>
      <c r="Q15" s="72">
        <v>9.6590000000000001E-4</v>
      </c>
      <c r="R15" s="72">
        <v>5.4448499999999997E-2</v>
      </c>
      <c r="S15" s="72">
        <v>1.7937999999999999E-3</v>
      </c>
      <c r="T15" s="72">
        <v>2.6218000000000001E-3</v>
      </c>
      <c r="U15" s="72">
        <v>2.7045699999999999E-2</v>
      </c>
      <c r="V15" s="72">
        <v>2.7045699999999999E-2</v>
      </c>
      <c r="W15" s="72">
        <v>4.33283E-2</v>
      </c>
      <c r="X15" s="72">
        <v>2.9391500000000001E-2</v>
      </c>
      <c r="Y15" s="72">
        <v>5.8920899999999998E-2</v>
      </c>
      <c r="Z15" s="72">
        <v>4.9813700000000002E-2</v>
      </c>
      <c r="AA15" s="72">
        <v>1.9594299999999999E-2</v>
      </c>
      <c r="AB15" s="72">
        <v>0.16020419999999999</v>
      </c>
      <c r="AC15" s="72">
        <v>9.9351000000000005E-3</v>
      </c>
      <c r="AD15" s="72">
        <v>4.1396000000000002E-3</v>
      </c>
      <c r="AE15" s="72">
        <v>5.5199999999999997E-4</v>
      </c>
      <c r="AF15" s="72">
        <v>0</v>
      </c>
      <c r="AG15" s="72">
        <v>0</v>
      </c>
      <c r="AH15" s="72">
        <v>9.6590000000000001E-4</v>
      </c>
      <c r="AI15" s="72">
        <v>9.6590000000000001E-4</v>
      </c>
      <c r="AJ15" s="72">
        <v>0</v>
      </c>
      <c r="AK15" s="72">
        <v>1.5179E-3</v>
      </c>
      <c r="AL15" s="72">
        <v>1.43508E-2</v>
      </c>
      <c r="AM15" s="72">
        <v>6.2094999999999997E-3</v>
      </c>
      <c r="AN15" s="72">
        <v>1.2556899999999999E-2</v>
      </c>
      <c r="AO15" s="72">
        <v>4.1672399999999998E-2</v>
      </c>
      <c r="AP15" s="72">
        <v>5.7955000000000003E-3</v>
      </c>
      <c r="AQ15" s="72">
        <v>1.3799000000000001E-3</v>
      </c>
      <c r="AR15" s="72">
        <v>0</v>
      </c>
      <c r="AS15" s="71">
        <v>0</v>
      </c>
      <c r="AT15" s="65">
        <f t="shared" si="0"/>
        <v>0.99999999999999956</v>
      </c>
    </row>
    <row r="16" spans="3:46" x14ac:dyDescent="0.5">
      <c r="C16" s="75" t="s">
        <v>29</v>
      </c>
      <c r="D16" s="74" t="s">
        <v>21</v>
      </c>
      <c r="E16" s="74" t="s">
        <v>9</v>
      </c>
      <c r="F16" s="73">
        <v>9.9310000000000006E-3</v>
      </c>
      <c r="G16" s="72">
        <v>5.5545999999999998E-3</v>
      </c>
      <c r="H16" s="72">
        <v>0.19228990000000001</v>
      </c>
      <c r="I16" s="72">
        <v>0</v>
      </c>
      <c r="J16" s="72">
        <v>0</v>
      </c>
      <c r="K16" s="72">
        <v>0</v>
      </c>
      <c r="L16" s="72">
        <v>6.0595900000000001E-2</v>
      </c>
      <c r="M16" s="72">
        <v>2.6426499999999999E-2</v>
      </c>
      <c r="N16" s="72">
        <v>0.1083993</v>
      </c>
      <c r="O16" s="72">
        <v>1.9525299999999999E-2</v>
      </c>
      <c r="P16" s="72">
        <v>2.3901700000000001E-2</v>
      </c>
      <c r="Q16" s="72">
        <v>1.3466000000000001E-3</v>
      </c>
      <c r="R16" s="72">
        <v>5.64898E-2</v>
      </c>
      <c r="S16" s="72">
        <v>3.5347999999999998E-3</v>
      </c>
      <c r="T16" s="72">
        <v>1.0099E-3</v>
      </c>
      <c r="U16" s="72">
        <v>2.44067E-2</v>
      </c>
      <c r="V16" s="72">
        <v>2.72681E-2</v>
      </c>
      <c r="W16" s="72">
        <v>4.2417099999999999E-2</v>
      </c>
      <c r="X16" s="72">
        <v>2.84464E-2</v>
      </c>
      <c r="Y16" s="72">
        <v>5.1506499999999997E-2</v>
      </c>
      <c r="Z16" s="72">
        <v>4.1238799999999999E-2</v>
      </c>
      <c r="AA16" s="72">
        <v>1.8515400000000001E-2</v>
      </c>
      <c r="AB16" s="72">
        <v>0.15569769999999999</v>
      </c>
      <c r="AC16" s="72">
        <v>1.21192E-2</v>
      </c>
      <c r="AD16" s="72">
        <v>4.0397000000000002E-3</v>
      </c>
      <c r="AE16" s="72">
        <v>8.4159999999999997E-4</v>
      </c>
      <c r="AF16" s="72">
        <v>0</v>
      </c>
      <c r="AG16" s="72">
        <v>1.683E-4</v>
      </c>
      <c r="AH16" s="72">
        <v>1.0099E-3</v>
      </c>
      <c r="AI16" s="72">
        <v>1.3466000000000001E-3</v>
      </c>
      <c r="AJ16" s="72">
        <v>0</v>
      </c>
      <c r="AK16" s="72">
        <v>2.8614999999999999E-3</v>
      </c>
      <c r="AL16" s="72">
        <v>1.75055E-2</v>
      </c>
      <c r="AM16" s="72">
        <v>5.2180000000000004E-3</v>
      </c>
      <c r="AN16" s="72">
        <v>1.0604300000000001E-2</v>
      </c>
      <c r="AO16" s="72">
        <v>3.8209100000000003E-2</v>
      </c>
      <c r="AP16" s="72">
        <v>6.9011999999999997E-3</v>
      </c>
      <c r="AQ16" s="72">
        <v>5.0500000000000002E-4</v>
      </c>
      <c r="AR16" s="72">
        <v>1.683E-4</v>
      </c>
      <c r="AS16" s="71">
        <v>0</v>
      </c>
      <c r="AT16" s="65">
        <f t="shared" si="0"/>
        <v>1.0000001999999999</v>
      </c>
    </row>
    <row r="17" spans="3:46" x14ac:dyDescent="0.5">
      <c r="C17" s="75" t="s">
        <v>29</v>
      </c>
      <c r="D17" s="74" t="s">
        <v>21</v>
      </c>
      <c r="E17" s="74" t="s">
        <v>8</v>
      </c>
      <c r="F17" s="73">
        <v>9.3275000000000007E-3</v>
      </c>
      <c r="G17" s="72">
        <v>6.2906999999999998E-3</v>
      </c>
      <c r="H17" s="72">
        <v>0.20747850000000001</v>
      </c>
      <c r="I17" s="72">
        <v>0</v>
      </c>
      <c r="J17" s="72">
        <v>2.1689999999999999E-4</v>
      </c>
      <c r="K17" s="72">
        <v>0</v>
      </c>
      <c r="L17" s="72">
        <v>7.6355699999999999E-2</v>
      </c>
      <c r="M17" s="72">
        <v>2.14751E-2</v>
      </c>
      <c r="N17" s="72">
        <v>0.1114967</v>
      </c>
      <c r="O17" s="72">
        <v>1.8872E-2</v>
      </c>
      <c r="P17" s="72">
        <v>2.8416500000000001E-2</v>
      </c>
      <c r="Q17" s="72">
        <v>4.3379999999999997E-4</v>
      </c>
      <c r="R17" s="72">
        <v>5.9549699999999997E-2</v>
      </c>
      <c r="S17" s="72">
        <v>3.0368999999999999E-3</v>
      </c>
      <c r="T17" s="72">
        <v>2.6029999999999998E-3</v>
      </c>
      <c r="U17" s="72">
        <v>3.5140999999999999E-2</v>
      </c>
      <c r="V17" s="72">
        <v>2.6681099999999999E-2</v>
      </c>
      <c r="W17" s="72">
        <v>3.4707200000000001E-2</v>
      </c>
      <c r="X17" s="72">
        <v>3.1236400000000001E-2</v>
      </c>
      <c r="Y17" s="72">
        <v>4.1214800000000003E-2</v>
      </c>
      <c r="Z17" s="72">
        <v>2.9067200000000001E-2</v>
      </c>
      <c r="AA17" s="72">
        <v>1.8438199999999998E-2</v>
      </c>
      <c r="AB17" s="72">
        <v>0.1470716</v>
      </c>
      <c r="AC17" s="72">
        <v>7.8091000000000002E-3</v>
      </c>
      <c r="AD17" s="72">
        <v>4.9892000000000001E-3</v>
      </c>
      <c r="AE17" s="72">
        <v>4.3379999999999997E-4</v>
      </c>
      <c r="AF17" s="72">
        <v>0</v>
      </c>
      <c r="AG17" s="72">
        <v>0</v>
      </c>
      <c r="AH17" s="72">
        <v>1.9522999999999999E-3</v>
      </c>
      <c r="AI17" s="72">
        <v>1.0846E-3</v>
      </c>
      <c r="AJ17" s="72">
        <v>0</v>
      </c>
      <c r="AK17" s="72">
        <v>3.2537999999999998E-3</v>
      </c>
      <c r="AL17" s="72">
        <v>1.3448999999999999E-2</v>
      </c>
      <c r="AM17" s="72">
        <v>3.6876000000000001E-3</v>
      </c>
      <c r="AN17" s="72">
        <v>1.0412100000000001E-2</v>
      </c>
      <c r="AO17" s="72">
        <v>3.8828599999999998E-2</v>
      </c>
      <c r="AP17" s="72">
        <v>4.9892000000000001E-3</v>
      </c>
      <c r="AQ17" s="72">
        <v>0</v>
      </c>
      <c r="AR17" s="72">
        <v>0</v>
      </c>
      <c r="AS17" s="71">
        <v>0</v>
      </c>
      <c r="AT17" s="65">
        <f t="shared" si="0"/>
        <v>0.99999980000000022</v>
      </c>
    </row>
    <row r="18" spans="3:46" x14ac:dyDescent="0.5">
      <c r="C18" s="75" t="s">
        <v>29</v>
      </c>
      <c r="D18" s="74" t="s">
        <v>21</v>
      </c>
      <c r="E18" s="74" t="s">
        <v>7</v>
      </c>
      <c r="F18" s="73">
        <v>1.30502E-2</v>
      </c>
      <c r="G18" s="72">
        <v>6.1412000000000003E-3</v>
      </c>
      <c r="H18" s="72">
        <v>0.2080977</v>
      </c>
      <c r="I18" s="72">
        <v>0</v>
      </c>
      <c r="J18" s="72">
        <v>2.5589999999999999E-4</v>
      </c>
      <c r="K18" s="72">
        <v>0</v>
      </c>
      <c r="L18" s="72">
        <v>8.6489300000000005E-2</v>
      </c>
      <c r="M18" s="72">
        <v>2.8659199999999999E-2</v>
      </c>
      <c r="N18" s="72">
        <v>0.1215455</v>
      </c>
      <c r="O18" s="72">
        <v>2.27738E-2</v>
      </c>
      <c r="P18" s="72">
        <v>2.73797E-2</v>
      </c>
      <c r="Q18" s="72">
        <v>2.5589999999999999E-4</v>
      </c>
      <c r="R18" s="72">
        <v>5.2137799999999998E-2</v>
      </c>
      <c r="S18" s="72">
        <v>3.0706000000000002E-3</v>
      </c>
      <c r="T18" s="72">
        <v>1.2794E-3</v>
      </c>
      <c r="U18" s="72">
        <v>2.78915E-2</v>
      </c>
      <c r="V18" s="72">
        <v>2.17503E-2</v>
      </c>
      <c r="W18" s="72">
        <v>4.2221099999999998E-2</v>
      </c>
      <c r="X18" s="72">
        <v>2.8659199999999999E-2</v>
      </c>
      <c r="Y18" s="72">
        <v>4.1965200000000001E-2</v>
      </c>
      <c r="Z18" s="72">
        <v>2.91709E-2</v>
      </c>
      <c r="AA18" s="72">
        <v>1.04913E-2</v>
      </c>
      <c r="AB18" s="72">
        <v>0.1409928</v>
      </c>
      <c r="AC18" s="72">
        <v>8.1883000000000008E-3</v>
      </c>
      <c r="AD18" s="72">
        <v>3.5823999999999999E-3</v>
      </c>
      <c r="AE18" s="72">
        <v>5.1179999999999997E-4</v>
      </c>
      <c r="AF18" s="72">
        <v>0</v>
      </c>
      <c r="AG18" s="72">
        <v>0</v>
      </c>
      <c r="AH18" s="72">
        <v>1.0235000000000001E-3</v>
      </c>
      <c r="AI18" s="72">
        <v>7.6769999999999996E-4</v>
      </c>
      <c r="AJ18" s="72">
        <v>5.1179999999999997E-4</v>
      </c>
      <c r="AK18" s="72">
        <v>1.7912E-3</v>
      </c>
      <c r="AL18" s="72">
        <v>1.1259E-2</v>
      </c>
      <c r="AM18" s="72">
        <v>1.7912E-3</v>
      </c>
      <c r="AN18" s="72">
        <v>1.1259E-2</v>
      </c>
      <c r="AO18" s="72">
        <v>3.8126899999999998E-2</v>
      </c>
      <c r="AP18" s="72">
        <v>6.3971000000000002E-3</v>
      </c>
      <c r="AQ18" s="72">
        <v>2.5589999999999999E-4</v>
      </c>
      <c r="AR18" s="72">
        <v>2.5589999999999999E-4</v>
      </c>
      <c r="AS18" s="71">
        <v>0</v>
      </c>
      <c r="AT18" s="65">
        <f t="shared" si="0"/>
        <v>1.0000001999999999</v>
      </c>
    </row>
    <row r="19" spans="3:46" x14ac:dyDescent="0.5">
      <c r="C19" s="75" t="s">
        <v>29</v>
      </c>
      <c r="D19" s="74" t="s">
        <v>21</v>
      </c>
      <c r="E19" s="74" t="s">
        <v>6</v>
      </c>
      <c r="F19" s="73">
        <v>5.4825000000000004E-3</v>
      </c>
      <c r="G19" s="72">
        <v>3.5636000000000001E-3</v>
      </c>
      <c r="H19" s="72">
        <v>0.21149879999999999</v>
      </c>
      <c r="I19" s="72">
        <v>0</v>
      </c>
      <c r="J19" s="72">
        <v>0</v>
      </c>
      <c r="K19" s="72">
        <v>0</v>
      </c>
      <c r="L19" s="72">
        <v>0.1189693</v>
      </c>
      <c r="M19" s="72">
        <v>2.3574600000000001E-2</v>
      </c>
      <c r="N19" s="72">
        <v>0.1233553</v>
      </c>
      <c r="O19" s="72">
        <v>2.05592E-2</v>
      </c>
      <c r="P19" s="72">
        <v>3.4539500000000001E-2</v>
      </c>
      <c r="Q19" s="72">
        <v>0</v>
      </c>
      <c r="R19" s="72">
        <v>4.8369700000000002E-2</v>
      </c>
      <c r="S19" s="72">
        <v>3.2894999999999999E-3</v>
      </c>
      <c r="T19" s="72">
        <v>5.4819999999999999E-4</v>
      </c>
      <c r="U19" s="72">
        <v>3.125E-2</v>
      </c>
      <c r="V19" s="72">
        <v>2.02851E-2</v>
      </c>
      <c r="W19" s="72">
        <v>3.8925399999999999E-2</v>
      </c>
      <c r="X19" s="72">
        <v>3.3443000000000001E-2</v>
      </c>
      <c r="Y19" s="72">
        <v>3.3443000000000001E-2</v>
      </c>
      <c r="Z19" s="72">
        <v>2.7138200000000001E-2</v>
      </c>
      <c r="AA19" s="72">
        <v>8.2237000000000005E-3</v>
      </c>
      <c r="AB19" s="72">
        <v>0.1419956</v>
      </c>
      <c r="AC19" s="72">
        <v>3.8376999999999999E-3</v>
      </c>
      <c r="AD19" s="72">
        <v>2.4670999999999998E-3</v>
      </c>
      <c r="AE19" s="72">
        <v>0</v>
      </c>
      <c r="AF19" s="72">
        <v>0</v>
      </c>
      <c r="AG19" s="72">
        <v>0</v>
      </c>
      <c r="AH19" s="72">
        <v>5.4819999999999999E-4</v>
      </c>
      <c r="AI19" s="72">
        <v>1.0965E-3</v>
      </c>
      <c r="AJ19" s="72">
        <v>0</v>
      </c>
      <c r="AK19" s="72">
        <v>1.6447E-3</v>
      </c>
      <c r="AL19" s="72">
        <v>1.1239000000000001E-2</v>
      </c>
      <c r="AM19" s="72">
        <v>3.8376999999999999E-3</v>
      </c>
      <c r="AN19" s="72">
        <v>4.9341999999999997E-3</v>
      </c>
      <c r="AO19" s="72">
        <v>3.6458299999999999E-2</v>
      </c>
      <c r="AP19" s="72">
        <v>4.1117999999999997E-3</v>
      </c>
      <c r="AQ19" s="72">
        <v>5.4819999999999999E-4</v>
      </c>
      <c r="AR19" s="72">
        <v>8.2240000000000004E-4</v>
      </c>
      <c r="AS19" s="71">
        <v>0</v>
      </c>
      <c r="AT19" s="65">
        <f t="shared" si="0"/>
        <v>1</v>
      </c>
    </row>
    <row r="20" spans="3:46" x14ac:dyDescent="0.5">
      <c r="C20" s="75" t="s">
        <v>29</v>
      </c>
      <c r="D20" s="74" t="s">
        <v>21</v>
      </c>
      <c r="E20" s="74" t="s">
        <v>5</v>
      </c>
      <c r="F20" s="73">
        <v>3.3920999999999999E-3</v>
      </c>
      <c r="G20" s="72">
        <v>3.7312999999999999E-3</v>
      </c>
      <c r="H20" s="72">
        <v>0.20826349999999999</v>
      </c>
      <c r="I20" s="72">
        <v>0</v>
      </c>
      <c r="J20" s="72">
        <v>0</v>
      </c>
      <c r="K20" s="72">
        <v>0</v>
      </c>
      <c r="L20" s="72">
        <v>0.16553599999999999</v>
      </c>
      <c r="M20" s="72">
        <v>2.5440999999999998E-2</v>
      </c>
      <c r="N20" s="72">
        <v>0.1122795</v>
      </c>
      <c r="O20" s="72">
        <v>1.5603799999999999E-2</v>
      </c>
      <c r="P20" s="72">
        <v>3.6635000000000001E-2</v>
      </c>
      <c r="Q20" s="72">
        <v>0</v>
      </c>
      <c r="R20" s="72">
        <v>4.9538400000000003E-2</v>
      </c>
      <c r="S20" s="72">
        <v>2.7136999999999999E-3</v>
      </c>
      <c r="T20" s="72">
        <v>1.0176E-3</v>
      </c>
      <c r="U20" s="72">
        <v>3.56174E-2</v>
      </c>
      <c r="V20" s="72">
        <v>2.0352800000000001E-2</v>
      </c>
      <c r="W20" s="72">
        <v>2.9850700000000001E-2</v>
      </c>
      <c r="X20" s="72">
        <v>3.4599699999999997E-2</v>
      </c>
      <c r="Y20" s="72">
        <v>3.4938900000000002E-2</v>
      </c>
      <c r="Z20" s="72">
        <v>2.4423299999999998E-2</v>
      </c>
      <c r="AA20" s="72">
        <v>9.4979999999999995E-3</v>
      </c>
      <c r="AB20" s="72">
        <v>0.1214383</v>
      </c>
      <c r="AC20" s="72">
        <v>6.7843000000000001E-3</v>
      </c>
      <c r="AD20" s="72">
        <v>2.0352999999999999E-3</v>
      </c>
      <c r="AE20" s="72">
        <v>0</v>
      </c>
      <c r="AF20" s="72">
        <v>0</v>
      </c>
      <c r="AG20" s="72">
        <v>0</v>
      </c>
      <c r="AH20" s="72">
        <v>1.0176E-3</v>
      </c>
      <c r="AI20" s="72">
        <v>3.392E-4</v>
      </c>
      <c r="AJ20" s="72">
        <v>0</v>
      </c>
      <c r="AK20" s="72">
        <v>2.0352999999999999E-3</v>
      </c>
      <c r="AL20" s="72">
        <v>8.4802999999999996E-3</v>
      </c>
      <c r="AM20" s="72">
        <v>2.7136999999999999E-3</v>
      </c>
      <c r="AN20" s="72">
        <v>6.7843000000000001E-3</v>
      </c>
      <c r="AO20" s="72">
        <v>3.0529199999999999E-2</v>
      </c>
      <c r="AP20" s="72">
        <v>4.0705999999999997E-3</v>
      </c>
      <c r="AQ20" s="72">
        <v>0</v>
      </c>
      <c r="AR20" s="72">
        <v>3.392E-4</v>
      </c>
      <c r="AS20" s="71">
        <v>0</v>
      </c>
      <c r="AT20" s="65">
        <f t="shared" si="0"/>
        <v>0.99999999999999978</v>
      </c>
    </row>
    <row r="21" spans="3:46" x14ac:dyDescent="0.5">
      <c r="C21" s="75" t="s">
        <v>29</v>
      </c>
      <c r="D21" s="74" t="s">
        <v>21</v>
      </c>
      <c r="E21" s="74" t="s">
        <v>4</v>
      </c>
      <c r="F21" s="73">
        <v>2.9570999999999998E-3</v>
      </c>
      <c r="G21" s="72">
        <v>9.8569999999999994E-4</v>
      </c>
      <c r="H21" s="72">
        <v>0.22344259999999999</v>
      </c>
      <c r="I21" s="72">
        <v>0</v>
      </c>
      <c r="J21" s="72">
        <v>0</v>
      </c>
      <c r="K21" s="72">
        <v>0</v>
      </c>
      <c r="L21" s="72">
        <v>0.2262198</v>
      </c>
      <c r="M21" s="72">
        <v>1.6757000000000001E-2</v>
      </c>
      <c r="N21" s="72">
        <v>9.01922E-2</v>
      </c>
      <c r="O21" s="72">
        <v>1.7249899999999999E-2</v>
      </c>
      <c r="P21" s="72">
        <v>4.0413999999999999E-2</v>
      </c>
      <c r="Q21" s="72">
        <v>4.929E-4</v>
      </c>
      <c r="R21" s="72">
        <v>4.0233999999999999E-2</v>
      </c>
      <c r="S21" s="72">
        <v>2.4643E-3</v>
      </c>
      <c r="T21" s="72">
        <v>4.929E-4</v>
      </c>
      <c r="U21" s="72">
        <v>2.1192699999999998E-2</v>
      </c>
      <c r="V21" s="72">
        <v>2.2671299999999998E-2</v>
      </c>
      <c r="W21" s="72">
        <v>2.6614100000000002E-2</v>
      </c>
      <c r="X21" s="72">
        <v>3.3514000000000002E-2</v>
      </c>
      <c r="Y21" s="72">
        <v>3.7456900000000001E-2</v>
      </c>
      <c r="Z21" s="72">
        <v>2.06999E-2</v>
      </c>
      <c r="AA21" s="72">
        <v>4.9284999999999997E-3</v>
      </c>
      <c r="AB21" s="72">
        <v>0.1094135</v>
      </c>
      <c r="AC21" s="72">
        <v>4.4356999999999999E-3</v>
      </c>
      <c r="AD21" s="72">
        <v>2.9570999999999998E-3</v>
      </c>
      <c r="AE21" s="72">
        <v>0</v>
      </c>
      <c r="AF21" s="72">
        <v>0</v>
      </c>
      <c r="AG21" s="72">
        <v>0</v>
      </c>
      <c r="AH21" s="72">
        <v>4.929E-4</v>
      </c>
      <c r="AI21" s="72">
        <v>4.929E-4</v>
      </c>
      <c r="AJ21" s="72">
        <v>4.929E-4</v>
      </c>
      <c r="AK21" s="72">
        <v>9.8569999999999994E-4</v>
      </c>
      <c r="AL21" s="72">
        <v>3.4499999999999999E-3</v>
      </c>
      <c r="AM21" s="72">
        <v>3.4499999999999999E-3</v>
      </c>
      <c r="AN21" s="72">
        <v>7.8857000000000007E-3</v>
      </c>
      <c r="AO21" s="72">
        <v>3.40069E-2</v>
      </c>
      <c r="AP21" s="72">
        <v>2.4643E-3</v>
      </c>
      <c r="AQ21" s="72">
        <v>0</v>
      </c>
      <c r="AR21" s="72">
        <v>4.929E-4</v>
      </c>
      <c r="AS21" s="71">
        <v>0</v>
      </c>
      <c r="AT21" s="65">
        <f t="shared" si="0"/>
        <v>1.0000003</v>
      </c>
    </row>
    <row r="22" spans="3:46" x14ac:dyDescent="0.5">
      <c r="C22" s="75" t="s">
        <v>29</v>
      </c>
      <c r="D22" s="74" t="s">
        <v>21</v>
      </c>
      <c r="E22" s="74" t="s">
        <v>1</v>
      </c>
      <c r="F22" s="73">
        <v>2.5707E-3</v>
      </c>
      <c r="G22" s="72">
        <v>2.5707E-3</v>
      </c>
      <c r="H22" s="72">
        <v>0.19830809999999999</v>
      </c>
      <c r="I22" s="72">
        <v>0</v>
      </c>
      <c r="J22" s="72">
        <v>0</v>
      </c>
      <c r="K22" s="72">
        <v>0</v>
      </c>
      <c r="L22" s="72">
        <v>0.21765209999999999</v>
      </c>
      <c r="M22" s="72">
        <v>1.7994900000000001E-2</v>
      </c>
      <c r="N22" s="72">
        <v>8.7403599999999998E-2</v>
      </c>
      <c r="O22" s="72">
        <v>1.45673E-2</v>
      </c>
      <c r="P22" s="72">
        <v>4.45587E-2</v>
      </c>
      <c r="Q22" s="72">
        <v>0</v>
      </c>
      <c r="R22" s="72">
        <v>5.7047500000000001E-2</v>
      </c>
      <c r="S22" s="72">
        <v>8.5689999999999996E-4</v>
      </c>
      <c r="T22" s="72">
        <v>8.5689999999999996E-4</v>
      </c>
      <c r="U22" s="72">
        <v>2.82776E-2</v>
      </c>
      <c r="V22" s="72">
        <v>2.2279299999999998E-2</v>
      </c>
      <c r="W22" s="72">
        <v>2.2279299999999998E-2</v>
      </c>
      <c r="X22" s="72">
        <v>2.82776E-2</v>
      </c>
      <c r="Y22" s="72">
        <v>3.7703500000000001E-2</v>
      </c>
      <c r="Z22" s="72">
        <v>1.9708699999999999E-2</v>
      </c>
      <c r="AA22" s="72">
        <v>5.1414E-3</v>
      </c>
      <c r="AB22" s="72">
        <v>0.11825189999999999</v>
      </c>
      <c r="AC22" s="72">
        <v>5.1414E-3</v>
      </c>
      <c r="AD22" s="72">
        <v>8.5689999999999996E-4</v>
      </c>
      <c r="AE22" s="72">
        <v>0</v>
      </c>
      <c r="AF22" s="72">
        <v>0</v>
      </c>
      <c r="AG22" s="72">
        <v>0</v>
      </c>
      <c r="AH22" s="72">
        <v>0</v>
      </c>
      <c r="AI22" s="72">
        <v>8.5689999999999996E-4</v>
      </c>
      <c r="AJ22" s="72">
        <v>0</v>
      </c>
      <c r="AK22" s="72">
        <v>1.7137999999999999E-3</v>
      </c>
      <c r="AL22" s="72">
        <v>3.4275999999999998E-3</v>
      </c>
      <c r="AM22" s="72">
        <v>4.2845000000000001E-3</v>
      </c>
      <c r="AN22" s="72">
        <v>6.8551999999999997E-3</v>
      </c>
      <c r="AO22" s="72">
        <v>4.6272500000000001E-2</v>
      </c>
      <c r="AP22" s="72">
        <v>3.4275999999999998E-3</v>
      </c>
      <c r="AQ22" s="72">
        <v>0</v>
      </c>
      <c r="AR22" s="72">
        <v>8.5689999999999996E-4</v>
      </c>
      <c r="AS22" s="71">
        <v>0</v>
      </c>
      <c r="AT22" s="65">
        <f t="shared" si="0"/>
        <v>1</v>
      </c>
    </row>
    <row r="23" spans="3:46" x14ac:dyDescent="0.5">
      <c r="C23" s="75" t="s">
        <v>29</v>
      </c>
      <c r="D23" s="74" t="s">
        <v>2</v>
      </c>
      <c r="E23" s="74" t="s">
        <v>20</v>
      </c>
      <c r="F23" s="73">
        <v>1.2600000000000001E-3</v>
      </c>
      <c r="G23" s="72">
        <v>8.4000000000000003E-4</v>
      </c>
      <c r="H23" s="72">
        <v>0.2325256</v>
      </c>
      <c r="I23" s="72">
        <v>0</v>
      </c>
      <c r="J23" s="72">
        <v>0</v>
      </c>
      <c r="K23" s="72">
        <v>0</v>
      </c>
      <c r="L23" s="72">
        <v>1.00798E-2</v>
      </c>
      <c r="M23" s="72">
        <v>8.4838300000000005E-2</v>
      </c>
      <c r="N23" s="72">
        <v>1.51197E-2</v>
      </c>
      <c r="O23" s="72">
        <v>2.4359499999999999E-2</v>
      </c>
      <c r="P23" s="72">
        <v>8.3998000000000007E-3</v>
      </c>
      <c r="Q23" s="72">
        <v>4.1999000000000003E-3</v>
      </c>
      <c r="R23" s="72">
        <v>0.22568530000000001</v>
      </c>
      <c r="S23" s="72">
        <v>4.1999000000000003E-3</v>
      </c>
      <c r="T23" s="72">
        <v>1.6800000000000001E-3</v>
      </c>
      <c r="U23" s="72">
        <v>5.5438899999999999E-2</v>
      </c>
      <c r="V23" s="72">
        <v>1.3439700000000001E-2</v>
      </c>
      <c r="W23" s="72">
        <v>2.0999999999999999E-3</v>
      </c>
      <c r="X23" s="72">
        <v>0</v>
      </c>
      <c r="Y23" s="72">
        <v>7.1818599999999996E-2</v>
      </c>
      <c r="Z23" s="72">
        <v>2.9819399999999999E-2</v>
      </c>
      <c r="AA23" s="72">
        <v>7.1399000000000002E-3</v>
      </c>
      <c r="AB23" s="72">
        <v>9.2818100000000001E-2</v>
      </c>
      <c r="AC23" s="72">
        <v>3.7799000000000001E-3</v>
      </c>
      <c r="AD23" s="72">
        <v>3.7799000000000001E-3</v>
      </c>
      <c r="AE23" s="72">
        <v>0</v>
      </c>
      <c r="AF23" s="72">
        <v>0</v>
      </c>
      <c r="AG23" s="72">
        <v>0</v>
      </c>
      <c r="AH23" s="72">
        <v>4.2000000000000002E-4</v>
      </c>
      <c r="AI23" s="72">
        <v>0</v>
      </c>
      <c r="AJ23" s="72">
        <v>0</v>
      </c>
      <c r="AK23" s="72">
        <v>1.6800000000000001E-3</v>
      </c>
      <c r="AL23" s="72">
        <v>4.2000000000000002E-4</v>
      </c>
      <c r="AM23" s="72">
        <v>1.6800000000000001E-3</v>
      </c>
      <c r="AN23" s="72">
        <v>6.7199E-3</v>
      </c>
      <c r="AO23" s="72">
        <v>7.5178499999999995E-2</v>
      </c>
      <c r="AP23" s="72">
        <v>1.00798E-2</v>
      </c>
      <c r="AQ23" s="72">
        <v>1.00798E-2</v>
      </c>
      <c r="AR23" s="72">
        <v>4.2000000000000002E-4</v>
      </c>
      <c r="AS23" s="71">
        <v>0</v>
      </c>
      <c r="AT23" s="65">
        <f t="shared" si="0"/>
        <v>1.0000001999999999</v>
      </c>
    </row>
    <row r="24" spans="3:46" x14ac:dyDescent="0.5">
      <c r="C24" s="75" t="s">
        <v>29</v>
      </c>
      <c r="D24" s="74" t="s">
        <v>2</v>
      </c>
      <c r="E24" s="74" t="s">
        <v>19</v>
      </c>
      <c r="F24" s="73">
        <v>1.5246999999999999E-3</v>
      </c>
      <c r="G24" s="72">
        <v>0</v>
      </c>
      <c r="H24" s="72">
        <v>0.2014465</v>
      </c>
      <c r="I24" s="72">
        <v>0</v>
      </c>
      <c r="J24" s="72">
        <v>0</v>
      </c>
      <c r="K24" s="72">
        <v>0</v>
      </c>
      <c r="L24" s="72">
        <v>6.0989E-3</v>
      </c>
      <c r="M24" s="72">
        <v>6.2731400000000007E-2</v>
      </c>
      <c r="N24" s="72">
        <v>1.0237400000000001E-2</v>
      </c>
      <c r="O24" s="72">
        <v>3.8118100000000002E-2</v>
      </c>
      <c r="P24" s="72">
        <v>1.1108700000000001E-2</v>
      </c>
      <c r="Q24" s="72">
        <v>1.3068999999999999E-3</v>
      </c>
      <c r="R24" s="72">
        <v>0.15599189999999999</v>
      </c>
      <c r="S24" s="72">
        <v>3.2672999999999999E-3</v>
      </c>
      <c r="T24" s="72">
        <v>3.0493999999999999E-3</v>
      </c>
      <c r="U24" s="72">
        <v>4.5523899999999999E-2</v>
      </c>
      <c r="V24" s="72">
        <v>2.1999600000000001E-2</v>
      </c>
      <c r="W24" s="72">
        <v>3.7028999999999999E-3</v>
      </c>
      <c r="X24" s="72">
        <v>4.3560000000000002E-4</v>
      </c>
      <c r="Y24" s="72">
        <v>0.1054237</v>
      </c>
      <c r="Z24" s="72">
        <v>0.1030277</v>
      </c>
      <c r="AA24" s="72">
        <v>9.8017999999999994E-3</v>
      </c>
      <c r="AB24" s="72">
        <v>0.1117404</v>
      </c>
      <c r="AC24" s="72">
        <v>5.8811000000000002E-3</v>
      </c>
      <c r="AD24" s="72">
        <v>1.7424999999999999E-3</v>
      </c>
      <c r="AE24" s="72">
        <v>2.1780000000000001E-4</v>
      </c>
      <c r="AF24" s="72">
        <v>0</v>
      </c>
      <c r="AG24" s="72">
        <v>2.1780000000000001E-4</v>
      </c>
      <c r="AH24" s="72">
        <v>1.3068999999999999E-3</v>
      </c>
      <c r="AI24" s="72">
        <v>2.1780000000000001E-4</v>
      </c>
      <c r="AJ24" s="72">
        <v>0</v>
      </c>
      <c r="AK24" s="72">
        <v>4.3560000000000002E-4</v>
      </c>
      <c r="AL24" s="72">
        <v>6.535E-4</v>
      </c>
      <c r="AM24" s="72">
        <v>2.3960000000000001E-3</v>
      </c>
      <c r="AN24" s="72">
        <v>6.3166999999999997E-3</v>
      </c>
      <c r="AO24" s="72">
        <v>7.5147000000000005E-2</v>
      </c>
      <c r="AP24" s="72">
        <v>7.4057999999999997E-3</v>
      </c>
      <c r="AQ24" s="72">
        <v>1.5246999999999999E-3</v>
      </c>
      <c r="AR24" s="72">
        <v>0</v>
      </c>
      <c r="AS24" s="71">
        <v>0</v>
      </c>
      <c r="AT24" s="65">
        <f t="shared" si="0"/>
        <v>0.99999999999999978</v>
      </c>
    </row>
    <row r="25" spans="3:46" x14ac:dyDescent="0.5">
      <c r="C25" s="75" t="s">
        <v>29</v>
      </c>
      <c r="D25" s="74" t="s">
        <v>2</v>
      </c>
      <c r="E25" s="74" t="s">
        <v>18</v>
      </c>
      <c r="F25" s="73">
        <v>3.0233E-3</v>
      </c>
      <c r="G25" s="72">
        <v>3.0233E-3</v>
      </c>
      <c r="H25" s="72">
        <v>0.2440233</v>
      </c>
      <c r="I25" s="72">
        <v>0</v>
      </c>
      <c r="J25" s="72">
        <v>0</v>
      </c>
      <c r="K25" s="72">
        <v>0</v>
      </c>
      <c r="L25" s="72">
        <v>8.8921E-3</v>
      </c>
      <c r="M25" s="72">
        <v>5.0506799999999998E-2</v>
      </c>
      <c r="N25" s="72">
        <v>1.38716E-2</v>
      </c>
      <c r="O25" s="72">
        <v>3.9658499999999999E-2</v>
      </c>
      <c r="P25" s="72">
        <v>2.0095999999999999E-2</v>
      </c>
      <c r="Q25" s="72">
        <v>7.1140000000000005E-4</v>
      </c>
      <c r="R25" s="72">
        <v>0.16412189999999999</v>
      </c>
      <c r="S25" s="72">
        <v>1.4227E-3</v>
      </c>
      <c r="T25" s="72">
        <v>2.4897999999999999E-3</v>
      </c>
      <c r="U25" s="72">
        <v>3.4145500000000002E-2</v>
      </c>
      <c r="V25" s="72">
        <v>1.9384700000000001E-2</v>
      </c>
      <c r="W25" s="72">
        <v>1.29824E-2</v>
      </c>
      <c r="X25" s="72">
        <v>1.4227E-3</v>
      </c>
      <c r="Y25" s="72">
        <v>6.6334699999999996E-2</v>
      </c>
      <c r="Z25" s="72">
        <v>9.6389799999999998E-2</v>
      </c>
      <c r="AA25" s="72">
        <v>1.42273E-2</v>
      </c>
      <c r="AB25" s="72">
        <v>0.112929</v>
      </c>
      <c r="AC25" s="72">
        <v>9.0699000000000005E-3</v>
      </c>
      <c r="AD25" s="72">
        <v>1.9562999999999998E-3</v>
      </c>
      <c r="AE25" s="72">
        <v>1.7780000000000001E-4</v>
      </c>
      <c r="AF25" s="72">
        <v>3.5570000000000003E-4</v>
      </c>
      <c r="AG25" s="72">
        <v>0</v>
      </c>
      <c r="AH25" s="72">
        <v>1.7780000000000001E-4</v>
      </c>
      <c r="AI25" s="72">
        <v>0</v>
      </c>
      <c r="AJ25" s="72">
        <v>0</v>
      </c>
      <c r="AK25" s="72">
        <v>2.8454999999999999E-3</v>
      </c>
      <c r="AL25" s="72">
        <v>1.4227E-3</v>
      </c>
      <c r="AM25" s="72">
        <v>4.4460000000000003E-3</v>
      </c>
      <c r="AN25" s="72">
        <v>1.2271000000000001E-2</v>
      </c>
      <c r="AO25" s="72">
        <v>4.76614E-2</v>
      </c>
      <c r="AP25" s="72">
        <v>6.7580000000000001E-3</v>
      </c>
      <c r="AQ25" s="72">
        <v>3.2011000000000001E-3</v>
      </c>
      <c r="AR25" s="72">
        <v>0</v>
      </c>
      <c r="AS25" s="71">
        <v>0</v>
      </c>
      <c r="AT25" s="65">
        <f t="shared" si="0"/>
        <v>0.99999999999999989</v>
      </c>
    </row>
    <row r="26" spans="3:46" x14ac:dyDescent="0.5">
      <c r="C26" s="75" t="s">
        <v>29</v>
      </c>
      <c r="D26" s="74" t="s">
        <v>2</v>
      </c>
      <c r="E26" s="74" t="s">
        <v>17</v>
      </c>
      <c r="F26" s="73">
        <v>4.6782000000000004E-3</v>
      </c>
      <c r="G26" s="72">
        <v>5.0575000000000004E-3</v>
      </c>
      <c r="H26" s="72">
        <v>0.27130759999999998</v>
      </c>
      <c r="I26" s="72">
        <v>0</v>
      </c>
      <c r="J26" s="72">
        <v>0</v>
      </c>
      <c r="K26" s="72">
        <v>1.2640000000000001E-4</v>
      </c>
      <c r="L26" s="72">
        <v>7.5862999999999998E-3</v>
      </c>
      <c r="M26" s="72">
        <v>5.6012100000000002E-2</v>
      </c>
      <c r="N26" s="72">
        <v>2.1620899999999998E-2</v>
      </c>
      <c r="O26" s="72">
        <v>4.4379799999999997E-2</v>
      </c>
      <c r="P26" s="72">
        <v>3.67935E-2</v>
      </c>
      <c r="Q26" s="72">
        <v>8.8509999999999999E-4</v>
      </c>
      <c r="R26" s="72">
        <v>0.1245705</v>
      </c>
      <c r="S26" s="72">
        <v>1.3908E-3</v>
      </c>
      <c r="T26" s="72">
        <v>2.0230000000000001E-3</v>
      </c>
      <c r="U26" s="72">
        <v>3.2241800000000001E-2</v>
      </c>
      <c r="V26" s="72">
        <v>2.8575E-2</v>
      </c>
      <c r="W26" s="72">
        <v>3.5655600000000003E-2</v>
      </c>
      <c r="X26" s="72">
        <v>5.5633000000000002E-3</v>
      </c>
      <c r="Y26" s="72">
        <v>4.0586700000000003E-2</v>
      </c>
      <c r="Z26" s="72">
        <v>3.7299300000000001E-2</v>
      </c>
      <c r="AA26" s="72">
        <v>1.5299E-2</v>
      </c>
      <c r="AB26" s="72">
        <v>0.12226579999999999</v>
      </c>
      <c r="AC26" s="72">
        <v>1.08737E-2</v>
      </c>
      <c r="AD26" s="72">
        <v>2.4023E-3</v>
      </c>
      <c r="AE26" s="72">
        <v>0</v>
      </c>
      <c r="AF26" s="72">
        <v>0</v>
      </c>
      <c r="AG26" s="72">
        <v>0</v>
      </c>
      <c r="AH26" s="72">
        <v>3.793E-4</v>
      </c>
      <c r="AI26" s="72">
        <v>0</v>
      </c>
      <c r="AJ26" s="72">
        <v>0</v>
      </c>
      <c r="AK26" s="72">
        <v>6.0689999999999997E-3</v>
      </c>
      <c r="AL26" s="72">
        <v>2.6551999999999999E-3</v>
      </c>
      <c r="AM26" s="72">
        <v>7.5862999999999998E-3</v>
      </c>
      <c r="AN26" s="72">
        <v>1.4793300000000001E-2</v>
      </c>
      <c r="AO26" s="72">
        <v>5.0322400000000003E-2</v>
      </c>
      <c r="AP26" s="72">
        <v>5.3103999999999998E-3</v>
      </c>
      <c r="AQ26" s="72">
        <v>5.3103999999999998E-3</v>
      </c>
      <c r="AR26" s="72">
        <v>3.793E-4</v>
      </c>
      <c r="AS26" s="71">
        <v>0</v>
      </c>
      <c r="AT26" s="65">
        <f t="shared" si="0"/>
        <v>0.99999980000000011</v>
      </c>
    </row>
    <row r="27" spans="3:46" x14ac:dyDescent="0.5">
      <c r="C27" s="75" t="s">
        <v>29</v>
      </c>
      <c r="D27" s="74" t="s">
        <v>2</v>
      </c>
      <c r="E27" s="74" t="s">
        <v>16</v>
      </c>
      <c r="F27" s="73">
        <v>4.6426999999999996E-3</v>
      </c>
      <c r="G27" s="72">
        <v>8.4562999999999999E-3</v>
      </c>
      <c r="H27" s="72">
        <v>0.2418488</v>
      </c>
      <c r="I27" s="72">
        <v>0</v>
      </c>
      <c r="J27" s="72">
        <v>0</v>
      </c>
      <c r="K27" s="72">
        <v>0</v>
      </c>
      <c r="L27" s="72">
        <v>8.2904999999999993E-3</v>
      </c>
      <c r="M27" s="72">
        <v>4.5100300000000003E-2</v>
      </c>
      <c r="N27" s="72">
        <v>3.3161999999999997E-2</v>
      </c>
      <c r="O27" s="72">
        <v>3.6809799999999997E-2</v>
      </c>
      <c r="P27" s="72">
        <v>4.8582300000000002E-2</v>
      </c>
      <c r="Q27" s="72">
        <v>1.4923E-3</v>
      </c>
      <c r="R27" s="72">
        <v>0.1043625</v>
      </c>
      <c r="S27" s="72">
        <v>2.9846E-3</v>
      </c>
      <c r="T27" s="72">
        <v>2.8188000000000002E-3</v>
      </c>
      <c r="U27" s="72">
        <v>2.3545E-2</v>
      </c>
      <c r="V27" s="72">
        <v>2.63638E-2</v>
      </c>
      <c r="W27" s="72">
        <v>5.0737900000000002E-2</v>
      </c>
      <c r="X27" s="72">
        <v>1.2933200000000001E-2</v>
      </c>
      <c r="Y27" s="72">
        <v>4.4105499999999999E-2</v>
      </c>
      <c r="Z27" s="72">
        <v>4.1120900000000002E-2</v>
      </c>
      <c r="AA27" s="72">
        <v>1.4425500000000001E-2</v>
      </c>
      <c r="AB27" s="72">
        <v>0.1338087</v>
      </c>
      <c r="AC27" s="72">
        <v>1.3430599999999999E-2</v>
      </c>
      <c r="AD27" s="72">
        <v>4.4768999999999998E-3</v>
      </c>
      <c r="AE27" s="72">
        <v>4.9739999999999995E-4</v>
      </c>
      <c r="AF27" s="72">
        <v>0</v>
      </c>
      <c r="AG27" s="72">
        <v>0</v>
      </c>
      <c r="AH27" s="72">
        <v>1.6579999999999999E-4</v>
      </c>
      <c r="AI27" s="72">
        <v>8.2899999999999998E-4</v>
      </c>
      <c r="AJ27" s="72">
        <v>0</v>
      </c>
      <c r="AK27" s="72">
        <v>4.6426999999999996E-3</v>
      </c>
      <c r="AL27" s="72">
        <v>4.8085000000000003E-3</v>
      </c>
      <c r="AM27" s="72">
        <v>5.6375000000000001E-3</v>
      </c>
      <c r="AN27" s="72">
        <v>1.80733E-2</v>
      </c>
      <c r="AO27" s="72">
        <v>5.2561799999999999E-2</v>
      </c>
      <c r="AP27" s="72">
        <v>7.2956000000000002E-3</v>
      </c>
      <c r="AQ27" s="72">
        <v>1.8239E-3</v>
      </c>
      <c r="AR27" s="72">
        <v>1.6579999999999999E-4</v>
      </c>
      <c r="AS27" s="71">
        <v>0</v>
      </c>
      <c r="AT27" s="65">
        <f t="shared" si="0"/>
        <v>1.0000001999999999</v>
      </c>
    </row>
    <row r="28" spans="3:46" x14ac:dyDescent="0.5">
      <c r="C28" s="75" t="s">
        <v>29</v>
      </c>
      <c r="D28" s="74" t="s">
        <v>2</v>
      </c>
      <c r="E28" s="74" t="s">
        <v>15</v>
      </c>
      <c r="F28" s="73">
        <v>7.0670999999999998E-3</v>
      </c>
      <c r="G28" s="72">
        <v>5.8199999999999997E-3</v>
      </c>
      <c r="H28" s="72">
        <v>0.2415699</v>
      </c>
      <c r="I28" s="72">
        <v>0</v>
      </c>
      <c r="J28" s="72">
        <v>4.1570000000000002E-4</v>
      </c>
      <c r="K28" s="72">
        <v>0</v>
      </c>
      <c r="L28" s="72">
        <v>1.0185E-2</v>
      </c>
      <c r="M28" s="72">
        <v>4.03243E-2</v>
      </c>
      <c r="N28" s="72">
        <v>4.3650000000000001E-2</v>
      </c>
      <c r="O28" s="72">
        <v>3.7622099999999999E-2</v>
      </c>
      <c r="P28" s="72">
        <v>4.03243E-2</v>
      </c>
      <c r="Q28" s="72">
        <v>1.4549999999999999E-3</v>
      </c>
      <c r="R28" s="72">
        <v>9.7444900000000001E-2</v>
      </c>
      <c r="S28" s="72">
        <v>2.2864000000000001E-3</v>
      </c>
      <c r="T28" s="72">
        <v>2.2864000000000001E-3</v>
      </c>
      <c r="U28" s="72">
        <v>1.9954300000000001E-2</v>
      </c>
      <c r="V28" s="72">
        <v>2.6605699999999999E-2</v>
      </c>
      <c r="W28" s="72">
        <v>4.5728499999999998E-2</v>
      </c>
      <c r="X28" s="72">
        <v>1.08086E-2</v>
      </c>
      <c r="Y28" s="72">
        <v>4.6144299999999999E-2</v>
      </c>
      <c r="Z28" s="72">
        <v>5.2172099999999999E-2</v>
      </c>
      <c r="AA28" s="72">
        <v>1.8707100000000001E-2</v>
      </c>
      <c r="AB28" s="72">
        <v>0.1434213</v>
      </c>
      <c r="AC28" s="72">
        <v>1.08086E-2</v>
      </c>
      <c r="AD28" s="72">
        <v>2.4943000000000001E-3</v>
      </c>
      <c r="AE28" s="72">
        <v>4.1570000000000002E-4</v>
      </c>
      <c r="AF28" s="72">
        <v>2.0790000000000001E-4</v>
      </c>
      <c r="AG28" s="72">
        <v>0</v>
      </c>
      <c r="AH28" s="72">
        <v>4.1570000000000002E-4</v>
      </c>
      <c r="AI28" s="72">
        <v>8.3140000000000004E-4</v>
      </c>
      <c r="AJ28" s="72">
        <v>0</v>
      </c>
      <c r="AK28" s="72">
        <v>3.7414000000000002E-3</v>
      </c>
      <c r="AL28" s="72">
        <v>6.2357000000000003E-3</v>
      </c>
      <c r="AM28" s="72">
        <v>6.6514E-3</v>
      </c>
      <c r="AN28" s="72">
        <v>2.0785700000000001E-2</v>
      </c>
      <c r="AO28" s="72">
        <v>4.6559999999999997E-2</v>
      </c>
      <c r="AP28" s="72">
        <v>6.4435999999999998E-3</v>
      </c>
      <c r="AQ28" s="72">
        <v>4.1570000000000002E-4</v>
      </c>
      <c r="AR28" s="72">
        <v>0</v>
      </c>
      <c r="AS28" s="71">
        <v>0</v>
      </c>
      <c r="AT28" s="65">
        <f t="shared" si="0"/>
        <v>1.0000000999999998</v>
      </c>
    </row>
    <row r="29" spans="3:46" x14ac:dyDescent="0.5">
      <c r="C29" s="75" t="s">
        <v>29</v>
      </c>
      <c r="D29" s="74" t="s">
        <v>2</v>
      </c>
      <c r="E29" s="74" t="s">
        <v>14</v>
      </c>
      <c r="F29" s="73">
        <v>1.0101000000000001E-2</v>
      </c>
      <c r="G29" s="72">
        <v>7.9365000000000008E-3</v>
      </c>
      <c r="H29" s="72">
        <v>0.23197860000000001</v>
      </c>
      <c r="I29" s="72">
        <v>0</v>
      </c>
      <c r="J29" s="72">
        <v>0</v>
      </c>
      <c r="K29" s="72">
        <v>0</v>
      </c>
      <c r="L29" s="72">
        <v>1.4189500000000001E-2</v>
      </c>
      <c r="M29" s="72">
        <v>3.7277499999999998E-2</v>
      </c>
      <c r="N29" s="72">
        <v>4.2327999999999998E-2</v>
      </c>
      <c r="O29" s="72">
        <v>3.848E-2</v>
      </c>
      <c r="P29" s="72">
        <v>3.9441999999999998E-2</v>
      </c>
      <c r="Q29" s="72">
        <v>1.2025E-3</v>
      </c>
      <c r="R29" s="72">
        <v>7.7545199999999995E-2</v>
      </c>
      <c r="S29" s="72">
        <v>2.6454999999999998E-3</v>
      </c>
      <c r="T29" s="72">
        <v>3.3670000000000002E-3</v>
      </c>
      <c r="U29" s="72">
        <v>2.14045E-2</v>
      </c>
      <c r="V29" s="72">
        <v>2.6936000000000002E-2</v>
      </c>
      <c r="W29" s="72">
        <v>4.9062099999999997E-2</v>
      </c>
      <c r="X29" s="72">
        <v>1.70755E-2</v>
      </c>
      <c r="Y29" s="72">
        <v>4.6897500000000002E-2</v>
      </c>
      <c r="Z29" s="72">
        <v>4.8580999999999999E-2</v>
      </c>
      <c r="AA29" s="72">
        <v>1.6354E-2</v>
      </c>
      <c r="AB29" s="72">
        <v>0.1565657</v>
      </c>
      <c r="AC29" s="72">
        <v>1.1544E-2</v>
      </c>
      <c r="AD29" s="72">
        <v>4.0885000000000001E-3</v>
      </c>
      <c r="AE29" s="72">
        <v>2.4049999999999999E-4</v>
      </c>
      <c r="AF29" s="72">
        <v>0</v>
      </c>
      <c r="AG29" s="72">
        <v>0</v>
      </c>
      <c r="AH29" s="72">
        <v>9.6199999999999996E-4</v>
      </c>
      <c r="AI29" s="72">
        <v>0</v>
      </c>
      <c r="AJ29" s="72">
        <v>0</v>
      </c>
      <c r="AK29" s="72">
        <v>5.0505000000000003E-3</v>
      </c>
      <c r="AL29" s="72">
        <v>5.0505000000000003E-3</v>
      </c>
      <c r="AM29" s="72">
        <v>7.2150000000000001E-3</v>
      </c>
      <c r="AN29" s="72">
        <v>2.5974000000000001E-2</v>
      </c>
      <c r="AO29" s="72">
        <v>4.35305E-2</v>
      </c>
      <c r="AP29" s="72">
        <v>5.7720000000000002E-3</v>
      </c>
      <c r="AQ29" s="72">
        <v>9.6199999999999996E-4</v>
      </c>
      <c r="AR29" s="72">
        <v>2.4049999999999999E-4</v>
      </c>
      <c r="AS29" s="71">
        <v>0</v>
      </c>
      <c r="AT29" s="65">
        <f t="shared" si="0"/>
        <v>0.9999996000000001</v>
      </c>
    </row>
    <row r="30" spans="3:46" x14ac:dyDescent="0.5">
      <c r="C30" s="75" t="s">
        <v>29</v>
      </c>
      <c r="D30" s="74" t="s">
        <v>2</v>
      </c>
      <c r="E30" s="74" t="s">
        <v>13</v>
      </c>
      <c r="F30" s="73">
        <v>9.2008000000000003E-3</v>
      </c>
      <c r="G30" s="72">
        <v>5.5205000000000002E-3</v>
      </c>
      <c r="H30" s="72">
        <v>0.20780580000000001</v>
      </c>
      <c r="I30" s="72">
        <v>0</v>
      </c>
      <c r="J30" s="72">
        <v>0</v>
      </c>
      <c r="K30" s="72">
        <v>0</v>
      </c>
      <c r="L30" s="72">
        <v>1.2618300000000001E-2</v>
      </c>
      <c r="M30" s="72">
        <v>2.9442699999999999E-2</v>
      </c>
      <c r="N30" s="72">
        <v>5.3102000000000003E-2</v>
      </c>
      <c r="O30" s="72">
        <v>3.5226100000000003E-2</v>
      </c>
      <c r="P30" s="72">
        <v>3.49632E-2</v>
      </c>
      <c r="Q30" s="72">
        <v>7.8859999999999998E-4</v>
      </c>
      <c r="R30" s="72">
        <v>8.9249899999999993E-2</v>
      </c>
      <c r="S30" s="72">
        <v>3.9432E-3</v>
      </c>
      <c r="T30" s="72">
        <v>3.1546E-3</v>
      </c>
      <c r="U30" s="72">
        <v>2.02419E-2</v>
      </c>
      <c r="V30" s="72">
        <v>2.3659300000000001E-2</v>
      </c>
      <c r="W30" s="72">
        <v>5.2576199999999997E-2</v>
      </c>
      <c r="X30" s="72">
        <v>1.97161E-2</v>
      </c>
      <c r="Y30" s="72">
        <v>4.9421699999999999E-2</v>
      </c>
      <c r="Z30" s="72">
        <v>5.5730799999999997E-2</v>
      </c>
      <c r="AA30" s="72">
        <v>1.6035799999999999E-2</v>
      </c>
      <c r="AB30" s="72">
        <v>0.16403789999999999</v>
      </c>
      <c r="AC30" s="72">
        <v>1.3406899999999999E-2</v>
      </c>
      <c r="AD30" s="72">
        <v>2.8917000000000001E-3</v>
      </c>
      <c r="AE30" s="72">
        <v>0</v>
      </c>
      <c r="AF30" s="72">
        <v>2.6289999999999999E-4</v>
      </c>
      <c r="AG30" s="72">
        <v>2.6289999999999999E-4</v>
      </c>
      <c r="AH30" s="72">
        <v>1.0514999999999999E-3</v>
      </c>
      <c r="AI30" s="72">
        <v>5.2579999999999999E-4</v>
      </c>
      <c r="AJ30" s="72">
        <v>0</v>
      </c>
      <c r="AK30" s="72">
        <v>2.1029999999999998E-3</v>
      </c>
      <c r="AL30" s="72">
        <v>7.8864E-3</v>
      </c>
      <c r="AM30" s="72">
        <v>6.0463000000000001E-3</v>
      </c>
      <c r="AN30" s="72">
        <v>2.4447900000000002E-2</v>
      </c>
      <c r="AO30" s="72">
        <v>4.5478400000000002E-2</v>
      </c>
      <c r="AP30" s="72">
        <v>7.6236000000000003E-3</v>
      </c>
      <c r="AQ30" s="72">
        <v>1.3144000000000001E-3</v>
      </c>
      <c r="AR30" s="72">
        <v>2.6289999999999999E-4</v>
      </c>
      <c r="AS30" s="71">
        <v>0</v>
      </c>
      <c r="AT30" s="65">
        <f t="shared" si="0"/>
        <v>0.99999999999999978</v>
      </c>
    </row>
    <row r="31" spans="3:46" x14ac:dyDescent="0.5">
      <c r="C31" s="75" t="s">
        <v>29</v>
      </c>
      <c r="D31" s="74" t="s">
        <v>2</v>
      </c>
      <c r="E31" s="74" t="s">
        <v>12</v>
      </c>
      <c r="F31" s="73">
        <v>5.8792000000000002E-3</v>
      </c>
      <c r="G31" s="72">
        <v>5.6119999999999998E-3</v>
      </c>
      <c r="H31" s="72">
        <v>0.20538029999999999</v>
      </c>
      <c r="I31" s="72">
        <v>0</v>
      </c>
      <c r="J31" s="72">
        <v>2.6719999999999999E-4</v>
      </c>
      <c r="K31" s="72">
        <v>0</v>
      </c>
      <c r="L31" s="72">
        <v>2.24479E-2</v>
      </c>
      <c r="M31" s="72">
        <v>3.1266700000000001E-2</v>
      </c>
      <c r="N31" s="72">
        <v>5.7723099999999999E-2</v>
      </c>
      <c r="O31" s="72">
        <v>2.53875E-2</v>
      </c>
      <c r="P31" s="72">
        <v>3.34046E-2</v>
      </c>
      <c r="Q31" s="72">
        <v>2.6719999999999999E-4</v>
      </c>
      <c r="R31" s="72">
        <v>8.2968200000000006E-2</v>
      </c>
      <c r="S31" s="72">
        <v>3.2068000000000001E-3</v>
      </c>
      <c r="T31" s="72">
        <v>2.6724000000000001E-3</v>
      </c>
      <c r="U31" s="72">
        <v>1.9775500000000001E-2</v>
      </c>
      <c r="V31" s="72">
        <v>2.4585800000000001E-2</v>
      </c>
      <c r="W31" s="72">
        <v>5.1843899999999998E-2</v>
      </c>
      <c r="X31" s="72">
        <v>2.43185E-2</v>
      </c>
      <c r="Y31" s="72">
        <v>5.1843899999999998E-2</v>
      </c>
      <c r="Z31" s="72">
        <v>6.1998900000000003E-2</v>
      </c>
      <c r="AA31" s="72">
        <v>1.5767E-2</v>
      </c>
      <c r="AB31" s="72">
        <v>0.171566</v>
      </c>
      <c r="AC31" s="72">
        <v>1.76376E-2</v>
      </c>
      <c r="AD31" s="72">
        <v>2.9396000000000001E-3</v>
      </c>
      <c r="AE31" s="72">
        <v>0</v>
      </c>
      <c r="AF31" s="72">
        <v>0</v>
      </c>
      <c r="AG31" s="72">
        <v>2.6719999999999999E-4</v>
      </c>
      <c r="AH31" s="72">
        <v>2.6719999999999999E-4</v>
      </c>
      <c r="AI31" s="72">
        <v>8.0170000000000003E-4</v>
      </c>
      <c r="AJ31" s="72">
        <v>0</v>
      </c>
      <c r="AK31" s="72">
        <v>2.1378999999999999E-3</v>
      </c>
      <c r="AL31" s="72">
        <v>8.2842999999999997E-3</v>
      </c>
      <c r="AM31" s="72">
        <v>5.6119999999999998E-3</v>
      </c>
      <c r="AN31" s="72">
        <v>1.9508299999999999E-2</v>
      </c>
      <c r="AO31" s="72">
        <v>3.7947599999999998E-2</v>
      </c>
      <c r="AP31" s="72">
        <v>5.6119999999999998E-3</v>
      </c>
      <c r="AQ31" s="72">
        <v>8.0170000000000003E-4</v>
      </c>
      <c r="AR31" s="72">
        <v>0</v>
      </c>
      <c r="AS31" s="71">
        <v>0</v>
      </c>
      <c r="AT31" s="65">
        <f t="shared" si="0"/>
        <v>0.99999970000000016</v>
      </c>
    </row>
    <row r="32" spans="3:46" x14ac:dyDescent="0.5">
      <c r="C32" s="75" t="s">
        <v>29</v>
      </c>
      <c r="D32" s="74" t="s">
        <v>2</v>
      </c>
      <c r="E32" s="74" t="s">
        <v>11</v>
      </c>
      <c r="F32" s="73">
        <v>4.2110999999999997E-3</v>
      </c>
      <c r="G32" s="72">
        <v>5.0533000000000002E-3</v>
      </c>
      <c r="H32" s="72">
        <v>0.19966110000000001</v>
      </c>
      <c r="I32" s="72">
        <v>0</v>
      </c>
      <c r="J32" s="72">
        <v>0</v>
      </c>
      <c r="K32" s="72">
        <v>0</v>
      </c>
      <c r="L32" s="72">
        <v>2.07748E-2</v>
      </c>
      <c r="M32" s="72">
        <v>2.3862999999999999E-2</v>
      </c>
      <c r="N32" s="72">
        <v>5.5306000000000001E-2</v>
      </c>
      <c r="O32" s="72">
        <v>2.8916299999999999E-2</v>
      </c>
      <c r="P32" s="72">
        <v>4.7725999999999998E-2</v>
      </c>
      <c r="Q32" s="72">
        <v>1.1230000000000001E-3</v>
      </c>
      <c r="R32" s="72">
        <v>8.0799300000000004E-2</v>
      </c>
      <c r="S32" s="72">
        <v>1.9651999999999998E-3</v>
      </c>
      <c r="T32" s="72">
        <v>2.2458999999999999E-3</v>
      </c>
      <c r="U32" s="72">
        <v>2.16171E-2</v>
      </c>
      <c r="V32" s="72">
        <v>2.3301499999999999E-2</v>
      </c>
      <c r="W32" s="72">
        <v>4.8006699999999999E-2</v>
      </c>
      <c r="X32" s="72">
        <v>2.8635600000000001E-2</v>
      </c>
      <c r="Y32" s="72">
        <v>5.1656399999999998E-2</v>
      </c>
      <c r="Z32" s="72">
        <v>6.0078600000000003E-2</v>
      </c>
      <c r="AA32" s="72">
        <v>1.5440799999999999E-2</v>
      </c>
      <c r="AB32" s="72">
        <v>0.17405950000000001</v>
      </c>
      <c r="AC32" s="72">
        <v>1.5721499999999999E-2</v>
      </c>
      <c r="AD32" s="72">
        <v>1.4036999999999999E-3</v>
      </c>
      <c r="AE32" s="72">
        <v>0</v>
      </c>
      <c r="AF32" s="72">
        <v>0</v>
      </c>
      <c r="AG32" s="72">
        <v>0</v>
      </c>
      <c r="AH32" s="72">
        <v>2.8069999999999999E-4</v>
      </c>
      <c r="AI32" s="72">
        <v>1.4036999999999999E-3</v>
      </c>
      <c r="AJ32" s="72">
        <v>0</v>
      </c>
      <c r="AK32" s="72">
        <v>3.0882000000000001E-3</v>
      </c>
      <c r="AL32" s="72">
        <v>9.2645000000000002E-3</v>
      </c>
      <c r="AM32" s="72">
        <v>6.4570000000000001E-3</v>
      </c>
      <c r="AN32" s="72">
        <v>2.1897799999999999E-2</v>
      </c>
      <c r="AO32" s="72">
        <v>3.5654100000000001E-2</v>
      </c>
      <c r="AP32" s="72">
        <v>7.0185000000000004E-3</v>
      </c>
      <c r="AQ32" s="72">
        <v>2.8073999999999998E-3</v>
      </c>
      <c r="AR32" s="72">
        <v>5.6150000000000004E-4</v>
      </c>
      <c r="AS32" s="71">
        <v>0</v>
      </c>
      <c r="AT32" s="65">
        <f t="shared" si="0"/>
        <v>0.99999980000000022</v>
      </c>
    </row>
    <row r="33" spans="3:46" x14ac:dyDescent="0.5">
      <c r="C33" s="75" t="s">
        <v>29</v>
      </c>
      <c r="D33" s="74" t="s">
        <v>2</v>
      </c>
      <c r="E33" s="74" t="s">
        <v>10</v>
      </c>
      <c r="F33" s="73">
        <v>3.6537000000000002E-3</v>
      </c>
      <c r="G33" s="72">
        <v>3.3727000000000002E-3</v>
      </c>
      <c r="H33" s="72">
        <v>0.19419139999999999</v>
      </c>
      <c r="I33" s="72">
        <v>0</v>
      </c>
      <c r="J33" s="72">
        <v>0</v>
      </c>
      <c r="K33" s="72">
        <v>0</v>
      </c>
      <c r="L33" s="72">
        <v>3.4569999999999997E-2</v>
      </c>
      <c r="M33" s="72">
        <v>2.9510999999999999E-2</v>
      </c>
      <c r="N33" s="72">
        <v>7.0264199999999999E-2</v>
      </c>
      <c r="O33" s="72">
        <v>2.1922400000000002E-2</v>
      </c>
      <c r="P33" s="72">
        <v>3.7661600000000003E-2</v>
      </c>
      <c r="Q33" s="72">
        <v>2.811E-4</v>
      </c>
      <c r="R33" s="72">
        <v>7.0845099999999994E-2</v>
      </c>
      <c r="S33" s="72">
        <v>2.2485000000000001E-3</v>
      </c>
      <c r="T33" s="72">
        <v>1.4053E-3</v>
      </c>
      <c r="U33" s="72">
        <v>2.02361E-2</v>
      </c>
      <c r="V33" s="72">
        <v>2.3608799999999999E-2</v>
      </c>
      <c r="W33" s="72">
        <v>4.8060699999999998E-2</v>
      </c>
      <c r="X33" s="72">
        <v>3.3164699999999998E-2</v>
      </c>
      <c r="Y33" s="72">
        <v>5.1152299999999998E-2</v>
      </c>
      <c r="Z33" s="72">
        <v>5.9303000000000002E-2</v>
      </c>
      <c r="AA33" s="72">
        <v>2.0798199999999999E-2</v>
      </c>
      <c r="AB33" s="72">
        <v>0.1821248</v>
      </c>
      <c r="AC33" s="72">
        <v>1.20854E-2</v>
      </c>
      <c r="AD33" s="72">
        <v>2.5295000000000001E-3</v>
      </c>
      <c r="AE33" s="72">
        <v>2.811E-4</v>
      </c>
      <c r="AF33" s="72">
        <v>0</v>
      </c>
      <c r="AG33" s="72">
        <v>0</v>
      </c>
      <c r="AH33" s="72">
        <v>0</v>
      </c>
      <c r="AI33" s="72">
        <v>2.811E-4</v>
      </c>
      <c r="AJ33" s="72">
        <v>0</v>
      </c>
      <c r="AK33" s="72">
        <v>1.9673999999999998E-3</v>
      </c>
      <c r="AL33" s="72">
        <v>6.7454000000000004E-3</v>
      </c>
      <c r="AM33" s="72">
        <v>5.3401000000000004E-3</v>
      </c>
      <c r="AN33" s="72">
        <v>1.6301300000000001E-2</v>
      </c>
      <c r="AO33" s="72">
        <v>3.8223699999999999E-2</v>
      </c>
      <c r="AP33" s="72">
        <v>6.7454000000000004E-3</v>
      </c>
      <c r="AQ33" s="72">
        <v>1.1241999999999999E-3</v>
      </c>
      <c r="AR33" s="72">
        <v>0</v>
      </c>
      <c r="AS33" s="71">
        <v>0</v>
      </c>
      <c r="AT33" s="65">
        <f t="shared" si="0"/>
        <v>1.0000001999999999</v>
      </c>
    </row>
    <row r="34" spans="3:46" x14ac:dyDescent="0.5">
      <c r="C34" s="75" t="s">
        <v>29</v>
      </c>
      <c r="D34" s="74" t="s">
        <v>2</v>
      </c>
      <c r="E34" s="74" t="s">
        <v>9</v>
      </c>
      <c r="F34" s="73">
        <v>3.241E-3</v>
      </c>
      <c r="G34" s="72">
        <v>5.8928000000000001E-3</v>
      </c>
      <c r="H34" s="72">
        <v>0.16577839999999999</v>
      </c>
      <c r="I34" s="72">
        <v>0</v>
      </c>
      <c r="J34" s="72">
        <v>0</v>
      </c>
      <c r="K34" s="72">
        <v>0</v>
      </c>
      <c r="L34" s="72">
        <v>4.8909800000000003E-2</v>
      </c>
      <c r="M34" s="72">
        <v>2.5928099999999999E-2</v>
      </c>
      <c r="N34" s="72">
        <v>6.4820299999999997E-2</v>
      </c>
      <c r="O34" s="72">
        <v>2.3276399999999999E-2</v>
      </c>
      <c r="P34" s="72">
        <v>4.0660000000000002E-2</v>
      </c>
      <c r="Q34" s="72">
        <v>1.1785999999999999E-3</v>
      </c>
      <c r="R34" s="72">
        <v>5.8146200000000002E-2</v>
      </c>
      <c r="S34" s="72">
        <v>2.3571E-3</v>
      </c>
      <c r="T34" s="72">
        <v>1.4732E-3</v>
      </c>
      <c r="U34" s="72">
        <v>2.4454900000000002E-2</v>
      </c>
      <c r="V34" s="72">
        <v>1.88568E-2</v>
      </c>
      <c r="W34" s="72">
        <v>5.1266899999999997E-2</v>
      </c>
      <c r="X34" s="72">
        <v>4.03653E-2</v>
      </c>
      <c r="Y34" s="72">
        <v>6.1579299999999997E-2</v>
      </c>
      <c r="Z34" s="72">
        <v>8.2203899999999996E-2</v>
      </c>
      <c r="AA34" s="72">
        <v>2.2097800000000001E-2</v>
      </c>
      <c r="AB34" s="72">
        <v>0.18355920000000001</v>
      </c>
      <c r="AC34" s="72">
        <v>6.7767000000000001E-3</v>
      </c>
      <c r="AD34" s="72">
        <v>5.3035000000000001E-3</v>
      </c>
      <c r="AE34" s="72">
        <v>2.9460000000000001E-4</v>
      </c>
      <c r="AF34" s="72">
        <v>0</v>
      </c>
      <c r="AG34" s="72">
        <v>2.9460000000000001E-4</v>
      </c>
      <c r="AH34" s="72">
        <v>5.8929999999999996E-4</v>
      </c>
      <c r="AI34" s="72">
        <v>5.8929999999999996E-4</v>
      </c>
      <c r="AJ34" s="72">
        <v>0</v>
      </c>
      <c r="AK34" s="72">
        <v>2.3571E-3</v>
      </c>
      <c r="AL34" s="72">
        <v>6.4819999999999999E-3</v>
      </c>
      <c r="AM34" s="72">
        <v>4.1248999999999999E-3</v>
      </c>
      <c r="AN34" s="72">
        <v>1.79729E-2</v>
      </c>
      <c r="AO34" s="72">
        <v>2.3865600000000001E-2</v>
      </c>
      <c r="AP34" s="72">
        <v>4.4196000000000001E-3</v>
      </c>
      <c r="AQ34" s="72">
        <v>5.8929999999999996E-4</v>
      </c>
      <c r="AR34" s="72">
        <v>2.9460000000000001E-4</v>
      </c>
      <c r="AS34" s="71">
        <v>0</v>
      </c>
      <c r="AT34" s="65">
        <f t="shared" si="0"/>
        <v>1</v>
      </c>
    </row>
    <row r="35" spans="3:46" x14ac:dyDescent="0.5">
      <c r="C35" s="75" t="s">
        <v>29</v>
      </c>
      <c r="D35" s="74" t="s">
        <v>2</v>
      </c>
      <c r="E35" s="74" t="s">
        <v>8</v>
      </c>
      <c r="F35" s="73">
        <v>4.0282E-3</v>
      </c>
      <c r="G35" s="72">
        <v>1.3427000000000001E-3</v>
      </c>
      <c r="H35" s="72">
        <v>0.1858949</v>
      </c>
      <c r="I35" s="72">
        <v>0</v>
      </c>
      <c r="J35" s="72">
        <v>0</v>
      </c>
      <c r="K35" s="72">
        <v>0</v>
      </c>
      <c r="L35" s="72">
        <v>6.6129599999999997E-2</v>
      </c>
      <c r="M35" s="72">
        <v>2.5511900000000001E-2</v>
      </c>
      <c r="N35" s="72">
        <v>7.4521599999999993E-2</v>
      </c>
      <c r="O35" s="72">
        <v>1.7455499999999999E-2</v>
      </c>
      <c r="P35" s="72">
        <v>4.2296100000000003E-2</v>
      </c>
      <c r="Q35" s="72">
        <v>3.3569999999999997E-4</v>
      </c>
      <c r="R35" s="72">
        <v>4.8076300000000002E-2</v>
      </c>
      <c r="S35" s="72">
        <v>1.0070000000000001E-3</v>
      </c>
      <c r="T35" s="72">
        <v>3.3569999999999997E-4</v>
      </c>
      <c r="U35" s="72">
        <v>1.8462599999999999E-2</v>
      </c>
      <c r="V35" s="72">
        <v>1.9133899999999999E-2</v>
      </c>
      <c r="W35" s="72">
        <v>4.3303099999999997E-2</v>
      </c>
      <c r="X35" s="72">
        <v>3.4910999999999998E-2</v>
      </c>
      <c r="Y35" s="72">
        <v>5.9751600000000002E-2</v>
      </c>
      <c r="Z35" s="72">
        <v>7.5192999999999996E-2</v>
      </c>
      <c r="AA35" s="72">
        <v>1.61128E-2</v>
      </c>
      <c r="AB35" s="72">
        <v>0.19603889999999999</v>
      </c>
      <c r="AC35" s="72">
        <v>7.7206999999999996E-3</v>
      </c>
      <c r="AD35" s="72">
        <v>1.6784E-3</v>
      </c>
      <c r="AE35" s="72">
        <v>0</v>
      </c>
      <c r="AF35" s="72">
        <v>0</v>
      </c>
      <c r="AG35" s="72">
        <v>0</v>
      </c>
      <c r="AH35" s="72">
        <v>0</v>
      </c>
      <c r="AI35" s="72">
        <v>3.3569999999999997E-4</v>
      </c>
      <c r="AJ35" s="72">
        <v>3.3569999999999997E-4</v>
      </c>
      <c r="AK35" s="72">
        <v>1.3427000000000001E-3</v>
      </c>
      <c r="AL35" s="72">
        <v>7.7206999999999996E-3</v>
      </c>
      <c r="AM35" s="72">
        <v>3.6925E-3</v>
      </c>
      <c r="AN35" s="72">
        <v>1.2084599999999999E-2</v>
      </c>
      <c r="AO35" s="72">
        <v>2.61833E-2</v>
      </c>
      <c r="AP35" s="72">
        <v>8.0564E-3</v>
      </c>
      <c r="AQ35" s="72">
        <v>3.3569999999999997E-4</v>
      </c>
      <c r="AR35" s="72">
        <v>6.7139999999999995E-4</v>
      </c>
      <c r="AS35" s="71">
        <v>0</v>
      </c>
      <c r="AT35" s="65">
        <f t="shared" si="0"/>
        <v>0.99999990000000016</v>
      </c>
    </row>
    <row r="36" spans="3:46" x14ac:dyDescent="0.5">
      <c r="C36" s="75" t="s">
        <v>29</v>
      </c>
      <c r="D36" s="74" t="s">
        <v>2</v>
      </c>
      <c r="E36" s="74" t="s">
        <v>7</v>
      </c>
      <c r="F36" s="73">
        <v>2.7855000000000002E-3</v>
      </c>
      <c r="G36" s="72">
        <v>2.0891E-3</v>
      </c>
      <c r="H36" s="72">
        <v>0.1692256</v>
      </c>
      <c r="I36" s="72">
        <v>0</v>
      </c>
      <c r="J36" s="72">
        <v>0</v>
      </c>
      <c r="K36" s="72">
        <v>0</v>
      </c>
      <c r="L36" s="72">
        <v>0.1051532</v>
      </c>
      <c r="M36" s="72">
        <v>2.5069600000000001E-2</v>
      </c>
      <c r="N36" s="72">
        <v>6.6504199999999999E-2</v>
      </c>
      <c r="O36" s="72">
        <v>1.2883E-2</v>
      </c>
      <c r="P36" s="72">
        <v>4.6309200000000002E-2</v>
      </c>
      <c r="Q36" s="72">
        <v>3.4820000000000001E-4</v>
      </c>
      <c r="R36" s="72">
        <v>4.4562699999999997E-2</v>
      </c>
      <c r="S36" s="72">
        <v>2.0891E-3</v>
      </c>
      <c r="T36" s="72">
        <v>1.3928E-3</v>
      </c>
      <c r="U36" s="72">
        <v>1.53203E-2</v>
      </c>
      <c r="V36" s="72">
        <v>1.8105799999999998E-2</v>
      </c>
      <c r="W36" s="72">
        <v>4.0041800000000002E-2</v>
      </c>
      <c r="X36" s="72">
        <v>2.92479E-2</v>
      </c>
      <c r="Y36" s="72">
        <v>7.2075200000000006E-2</v>
      </c>
      <c r="Z36" s="72">
        <v>8.4610000000000005E-2</v>
      </c>
      <c r="AA36" s="72">
        <v>1.42758E-2</v>
      </c>
      <c r="AB36" s="72">
        <v>0.1800139</v>
      </c>
      <c r="AC36" s="72">
        <v>6.6156000000000001E-3</v>
      </c>
      <c r="AD36" s="72">
        <v>2.0891E-3</v>
      </c>
      <c r="AE36" s="72">
        <v>0</v>
      </c>
      <c r="AF36" s="72">
        <v>0</v>
      </c>
      <c r="AG36" s="72">
        <v>0</v>
      </c>
      <c r="AH36" s="72">
        <v>3.4820000000000001E-4</v>
      </c>
      <c r="AI36" s="72">
        <v>1.7409000000000001E-3</v>
      </c>
      <c r="AJ36" s="72">
        <v>0</v>
      </c>
      <c r="AK36" s="72">
        <v>1.3928E-3</v>
      </c>
      <c r="AL36" s="72">
        <v>9.0528999999999991E-3</v>
      </c>
      <c r="AM36" s="72">
        <v>2.0891E-3</v>
      </c>
      <c r="AN36" s="72">
        <v>9.0528999999999991E-3</v>
      </c>
      <c r="AO36" s="72">
        <v>2.92479E-2</v>
      </c>
      <c r="AP36" s="72">
        <v>5.9192000000000003E-3</v>
      </c>
      <c r="AQ36" s="72">
        <v>3.4820000000000001E-4</v>
      </c>
      <c r="AR36" s="72">
        <v>0</v>
      </c>
      <c r="AS36" s="71">
        <v>0</v>
      </c>
      <c r="AT36" s="65">
        <f t="shared" si="0"/>
        <v>0.99999970000000016</v>
      </c>
    </row>
    <row r="37" spans="3:46" x14ac:dyDescent="0.5">
      <c r="C37" s="75" t="s">
        <v>29</v>
      </c>
      <c r="D37" s="74" t="s">
        <v>2</v>
      </c>
      <c r="E37" s="74" t="s">
        <v>6</v>
      </c>
      <c r="F37" s="73">
        <v>2.4147000000000001E-3</v>
      </c>
      <c r="G37" s="72">
        <v>9.0549999999999995E-4</v>
      </c>
      <c r="H37" s="72">
        <v>0.15600710000000001</v>
      </c>
      <c r="I37" s="72">
        <v>0</v>
      </c>
      <c r="J37" s="72">
        <v>0</v>
      </c>
      <c r="K37" s="72">
        <v>0</v>
      </c>
      <c r="L37" s="72">
        <v>0.15182609999999999</v>
      </c>
      <c r="M37" s="72">
        <v>3.44099E-2</v>
      </c>
      <c r="N37" s="72">
        <v>7.7875E-2</v>
      </c>
      <c r="O37" s="72">
        <v>1.47902E-2</v>
      </c>
      <c r="P37" s="72">
        <v>5.9160900000000002E-2</v>
      </c>
      <c r="Q37" s="72">
        <v>0</v>
      </c>
      <c r="R37" s="72">
        <v>4.5019200000000002E-2</v>
      </c>
      <c r="S37" s="72">
        <v>1.2074E-3</v>
      </c>
      <c r="T37" s="72">
        <v>9.0549999999999995E-4</v>
      </c>
      <c r="U37" s="72">
        <v>2.05252E-2</v>
      </c>
      <c r="V37" s="72">
        <v>1.6299399999999999E-2</v>
      </c>
      <c r="W37" s="72">
        <v>3.3202500000000003E-2</v>
      </c>
      <c r="X37" s="72">
        <v>3.0184099999999998E-2</v>
      </c>
      <c r="Y37" s="72">
        <v>6.1877500000000002E-2</v>
      </c>
      <c r="Z37" s="72">
        <v>5.7349799999999999E-2</v>
      </c>
      <c r="AA37" s="72">
        <v>8.1496999999999993E-3</v>
      </c>
      <c r="AB37" s="72">
        <v>0.1666164</v>
      </c>
      <c r="AC37" s="72">
        <v>9.6588999999999998E-3</v>
      </c>
      <c r="AD37" s="72">
        <v>3.3203E-3</v>
      </c>
      <c r="AE37" s="72">
        <v>0</v>
      </c>
      <c r="AF37" s="72">
        <v>0</v>
      </c>
      <c r="AG37" s="72">
        <v>0</v>
      </c>
      <c r="AH37" s="72">
        <v>3.0180000000000002E-4</v>
      </c>
      <c r="AI37" s="72">
        <v>6.0369999999999998E-4</v>
      </c>
      <c r="AJ37" s="72">
        <v>0</v>
      </c>
      <c r="AK37" s="72">
        <v>6.0369999999999998E-4</v>
      </c>
      <c r="AL37" s="72">
        <v>6.0368000000000002E-3</v>
      </c>
      <c r="AM37" s="72">
        <v>1.8109999999999999E-3</v>
      </c>
      <c r="AN37" s="72">
        <v>8.7533999999999997E-3</v>
      </c>
      <c r="AO37" s="72">
        <v>2.5354700000000001E-2</v>
      </c>
      <c r="AP37" s="72">
        <v>3.6221000000000001E-3</v>
      </c>
      <c r="AQ37" s="72">
        <v>1.2074E-3</v>
      </c>
      <c r="AR37" s="72">
        <v>0</v>
      </c>
      <c r="AS37" s="71">
        <v>0</v>
      </c>
      <c r="AT37" s="65">
        <f t="shared" si="0"/>
        <v>0.99999990000000005</v>
      </c>
    </row>
    <row r="38" spans="3:46" x14ac:dyDescent="0.5">
      <c r="C38" s="75" t="s">
        <v>29</v>
      </c>
      <c r="D38" s="74" t="s">
        <v>2</v>
      </c>
      <c r="E38" s="74" t="s">
        <v>5</v>
      </c>
      <c r="F38" s="73">
        <v>1.8226E-3</v>
      </c>
      <c r="G38" s="72">
        <v>1.2151E-3</v>
      </c>
      <c r="H38" s="72">
        <v>0.16906350000000001</v>
      </c>
      <c r="I38" s="72">
        <v>0</v>
      </c>
      <c r="J38" s="72">
        <v>0</v>
      </c>
      <c r="K38" s="72">
        <v>0</v>
      </c>
      <c r="L38" s="72">
        <v>0.20382749999999999</v>
      </c>
      <c r="M38" s="72">
        <v>2.97691E-2</v>
      </c>
      <c r="N38" s="72">
        <v>7.0170099999999999E-2</v>
      </c>
      <c r="O38" s="72">
        <v>1.03281E-2</v>
      </c>
      <c r="P38" s="72">
        <v>6.0449599999999999E-2</v>
      </c>
      <c r="Q38" s="72">
        <v>0</v>
      </c>
      <c r="R38" s="72">
        <v>3.9624300000000001E-2</v>
      </c>
      <c r="S38" s="72">
        <v>3.9490000000000003E-3</v>
      </c>
      <c r="T38" s="72">
        <v>0</v>
      </c>
      <c r="U38" s="72">
        <v>1.5795900000000002E-2</v>
      </c>
      <c r="V38" s="72">
        <v>1.3669499999999999E-2</v>
      </c>
      <c r="W38" s="72">
        <v>3.2806799999999997E-2</v>
      </c>
      <c r="X38" s="72">
        <v>2.4605100000000001E-2</v>
      </c>
      <c r="Y38" s="72">
        <v>6.1360900000000003E-2</v>
      </c>
      <c r="Z38" s="72">
        <v>5.9538300000000002E-2</v>
      </c>
      <c r="AA38" s="72">
        <v>6.3791000000000004E-3</v>
      </c>
      <c r="AB38" s="72">
        <v>0.12818950000000001</v>
      </c>
      <c r="AC38" s="72">
        <v>7.8978999999999994E-3</v>
      </c>
      <c r="AD38" s="72">
        <v>3.3414E-3</v>
      </c>
      <c r="AE38" s="72">
        <v>3.0380000000000001E-4</v>
      </c>
      <c r="AF38" s="72">
        <v>0</v>
      </c>
      <c r="AG38" s="72">
        <v>0</v>
      </c>
      <c r="AH38" s="72">
        <v>3.0380000000000001E-4</v>
      </c>
      <c r="AI38" s="72">
        <v>9.1129999999999998E-4</v>
      </c>
      <c r="AJ38" s="72">
        <v>0</v>
      </c>
      <c r="AK38" s="72">
        <v>9.1129999999999998E-4</v>
      </c>
      <c r="AL38" s="72">
        <v>7.8978999999999994E-3</v>
      </c>
      <c r="AM38" s="72">
        <v>2.7339E-3</v>
      </c>
      <c r="AN38" s="72">
        <v>5.4678000000000001E-3</v>
      </c>
      <c r="AO38" s="72">
        <v>3.21993E-2</v>
      </c>
      <c r="AP38" s="72">
        <v>4.2526999999999999E-3</v>
      </c>
      <c r="AQ38" s="72">
        <v>9.1129999999999998E-4</v>
      </c>
      <c r="AR38" s="72">
        <v>3.0380000000000001E-4</v>
      </c>
      <c r="AS38" s="71">
        <v>0</v>
      </c>
      <c r="AT38" s="65">
        <f t="shared" si="0"/>
        <v>1.0000002000000001</v>
      </c>
    </row>
    <row r="39" spans="3:46" x14ac:dyDescent="0.5">
      <c r="C39" s="75" t="s">
        <v>29</v>
      </c>
      <c r="D39" s="74" t="s">
        <v>2</v>
      </c>
      <c r="E39" s="74" t="s">
        <v>4</v>
      </c>
      <c r="F39" s="73">
        <v>1.3175000000000001E-3</v>
      </c>
      <c r="G39" s="72">
        <v>2.1959000000000002E-3</v>
      </c>
      <c r="H39" s="72">
        <v>0.15623509999999999</v>
      </c>
      <c r="I39" s="72">
        <v>0</v>
      </c>
      <c r="J39" s="72">
        <v>0</v>
      </c>
      <c r="K39" s="72">
        <v>0</v>
      </c>
      <c r="L39" s="72">
        <v>0.23100570000000001</v>
      </c>
      <c r="M39" s="72">
        <v>3.2059699999999997E-2</v>
      </c>
      <c r="N39" s="72">
        <v>7.2902900000000007E-2</v>
      </c>
      <c r="O39" s="72">
        <v>7.4660000000000004E-3</v>
      </c>
      <c r="P39" s="72">
        <v>6.8950399999999995E-2</v>
      </c>
      <c r="Q39" s="72">
        <v>4.392E-4</v>
      </c>
      <c r="R39" s="72">
        <v>2.9096400000000001E-2</v>
      </c>
      <c r="S39" s="72">
        <v>2.1959000000000002E-3</v>
      </c>
      <c r="T39" s="72">
        <v>8.7830000000000004E-4</v>
      </c>
      <c r="U39" s="72">
        <v>1.7566999999999999E-2</v>
      </c>
      <c r="V39" s="72">
        <v>1.2296899999999999E-2</v>
      </c>
      <c r="W39" s="72">
        <v>2.6350499999999999E-2</v>
      </c>
      <c r="X39" s="72">
        <v>2.5472100000000001E-2</v>
      </c>
      <c r="Y39" s="72">
        <v>6.1045200000000001E-2</v>
      </c>
      <c r="Z39" s="72">
        <v>5.2261799999999997E-2</v>
      </c>
      <c r="AA39" s="72">
        <v>1.14185E-2</v>
      </c>
      <c r="AB39" s="72">
        <v>0.1238472</v>
      </c>
      <c r="AC39" s="72">
        <v>1.09794E-2</v>
      </c>
      <c r="AD39" s="72">
        <v>3.9525999999999997E-3</v>
      </c>
      <c r="AE39" s="72">
        <v>0</v>
      </c>
      <c r="AF39" s="72">
        <v>0</v>
      </c>
      <c r="AG39" s="72">
        <v>0</v>
      </c>
      <c r="AH39" s="72">
        <v>4.392E-4</v>
      </c>
      <c r="AI39" s="72">
        <v>8.7830000000000004E-4</v>
      </c>
      <c r="AJ39" s="72">
        <v>0</v>
      </c>
      <c r="AK39" s="72">
        <v>4.392E-4</v>
      </c>
      <c r="AL39" s="72">
        <v>4.8309E-3</v>
      </c>
      <c r="AM39" s="72">
        <v>4.392E-4</v>
      </c>
      <c r="AN39" s="72">
        <v>5.2700999999999998E-3</v>
      </c>
      <c r="AO39" s="72">
        <v>3.2938099999999998E-2</v>
      </c>
      <c r="AP39" s="72">
        <v>3.9525999999999997E-3</v>
      </c>
      <c r="AQ39" s="72">
        <v>4.392E-4</v>
      </c>
      <c r="AR39" s="72">
        <v>4.392E-4</v>
      </c>
      <c r="AS39" s="71">
        <v>0</v>
      </c>
      <c r="AT39" s="65">
        <f t="shared" si="0"/>
        <v>1.0000001999999997</v>
      </c>
    </row>
    <row r="40" spans="3:46" x14ac:dyDescent="0.5">
      <c r="C40" s="75" t="s">
        <v>29</v>
      </c>
      <c r="D40" s="74" t="s">
        <v>2</v>
      </c>
      <c r="E40" s="74" t="s">
        <v>1</v>
      </c>
      <c r="F40" s="73">
        <v>0</v>
      </c>
      <c r="G40" s="72">
        <v>0</v>
      </c>
      <c r="H40" s="72">
        <v>0.1685488</v>
      </c>
      <c r="I40" s="72">
        <v>0</v>
      </c>
      <c r="J40" s="72">
        <v>0</v>
      </c>
      <c r="K40" s="72">
        <v>0</v>
      </c>
      <c r="L40" s="72">
        <v>0.23427149999999999</v>
      </c>
      <c r="M40" s="72">
        <v>4.5529800000000002E-2</v>
      </c>
      <c r="N40" s="72">
        <v>7.4503299999999995E-2</v>
      </c>
      <c r="O40" s="72">
        <v>4.1390999999999997E-3</v>
      </c>
      <c r="P40" s="72">
        <v>7.2019899999999998E-2</v>
      </c>
      <c r="Q40" s="72">
        <v>8.2779999999999996E-4</v>
      </c>
      <c r="R40" s="72">
        <v>4.5855199999999999E-2</v>
      </c>
      <c r="S40" s="72">
        <v>1.6555999999999999E-3</v>
      </c>
      <c r="T40" s="72">
        <v>1.6555999999999999E-3</v>
      </c>
      <c r="U40" s="72">
        <v>1.15894E-2</v>
      </c>
      <c r="V40" s="72">
        <v>1.4900699999999999E-2</v>
      </c>
      <c r="W40" s="72">
        <v>1.5728499999999999E-2</v>
      </c>
      <c r="X40" s="72">
        <v>1.9867599999999999E-2</v>
      </c>
      <c r="Y40" s="72">
        <v>5.1324500000000002E-2</v>
      </c>
      <c r="Z40" s="72">
        <v>4.8841099999999998E-2</v>
      </c>
      <c r="AA40" s="72">
        <v>9.1059999999999995E-3</v>
      </c>
      <c r="AB40" s="72">
        <v>0.1109271</v>
      </c>
      <c r="AC40" s="72">
        <v>7.4503E-3</v>
      </c>
      <c r="AD40" s="72">
        <v>8.2779999999999996E-4</v>
      </c>
      <c r="AE40" s="72">
        <v>0</v>
      </c>
      <c r="AF40" s="72">
        <v>0</v>
      </c>
      <c r="AG40" s="72">
        <v>0</v>
      </c>
      <c r="AH40" s="72">
        <v>0</v>
      </c>
      <c r="AI40" s="72">
        <v>2.4834000000000002E-3</v>
      </c>
      <c r="AJ40" s="72">
        <v>0</v>
      </c>
      <c r="AK40" s="72">
        <v>0</v>
      </c>
      <c r="AL40" s="72">
        <v>6.6224999999999999E-3</v>
      </c>
      <c r="AM40" s="72">
        <v>8.2779999999999996E-4</v>
      </c>
      <c r="AN40" s="72">
        <v>9.9337999999999996E-3</v>
      </c>
      <c r="AO40" s="72">
        <v>3.9735100000000002E-2</v>
      </c>
      <c r="AP40" s="72">
        <v>8.2779999999999996E-4</v>
      </c>
      <c r="AQ40" s="72">
        <v>0</v>
      </c>
      <c r="AR40" s="72">
        <v>0</v>
      </c>
      <c r="AS40" s="71">
        <v>0</v>
      </c>
      <c r="AT40" s="65">
        <f t="shared" si="0"/>
        <v>1</v>
      </c>
    </row>
    <row r="41" spans="3:46" x14ac:dyDescent="0.5">
      <c r="C41" s="75" t="s">
        <v>27</v>
      </c>
      <c r="D41" s="74" t="s">
        <v>21</v>
      </c>
      <c r="E41" s="74" t="s">
        <v>20</v>
      </c>
      <c r="F41" s="73">
        <v>1.3928E-3</v>
      </c>
      <c r="G41" s="72">
        <v>1.6712999999999999E-3</v>
      </c>
      <c r="H41" s="72">
        <v>0.23482910000000001</v>
      </c>
      <c r="I41" s="72">
        <v>0</v>
      </c>
      <c r="J41" s="72">
        <v>2.786E-4</v>
      </c>
      <c r="K41" s="72">
        <v>0</v>
      </c>
      <c r="L41" s="72">
        <v>9.1921999999999993E-3</v>
      </c>
      <c r="M41" s="72">
        <v>7.9665700000000006E-2</v>
      </c>
      <c r="N41" s="72">
        <v>1.5598900000000001E-2</v>
      </c>
      <c r="O41" s="72">
        <v>2.8969399999999999E-2</v>
      </c>
      <c r="P41" s="72">
        <v>7.5208999999999996E-3</v>
      </c>
      <c r="Q41" s="72">
        <v>3.6212000000000002E-3</v>
      </c>
      <c r="R41" s="72">
        <v>0.1977614</v>
      </c>
      <c r="S41" s="72">
        <v>5.0139E-3</v>
      </c>
      <c r="T41" s="72">
        <v>1.6712999999999999E-3</v>
      </c>
      <c r="U41" s="72">
        <v>6.4624000000000001E-2</v>
      </c>
      <c r="V41" s="72">
        <v>1.11421E-2</v>
      </c>
      <c r="W41" s="72">
        <v>2.2284000000000002E-3</v>
      </c>
      <c r="X41" s="72">
        <v>5.5710000000000004E-4</v>
      </c>
      <c r="Y41" s="72">
        <v>6.2674099999999996E-2</v>
      </c>
      <c r="Z41" s="72">
        <v>3.3426200000000003E-2</v>
      </c>
      <c r="AA41" s="72">
        <v>5.8495999999999999E-3</v>
      </c>
      <c r="AB41" s="72">
        <v>0.10947079999999999</v>
      </c>
      <c r="AC41" s="72">
        <v>4.4568000000000003E-3</v>
      </c>
      <c r="AD41" s="72">
        <v>5.0139E-3</v>
      </c>
      <c r="AE41" s="72">
        <v>0</v>
      </c>
      <c r="AF41" s="72">
        <v>0</v>
      </c>
      <c r="AG41" s="72">
        <v>5.5710000000000004E-4</v>
      </c>
      <c r="AH41" s="72">
        <v>2.7855000000000002E-3</v>
      </c>
      <c r="AI41" s="72">
        <v>2.786E-4</v>
      </c>
      <c r="AJ41" s="72">
        <v>0</v>
      </c>
      <c r="AK41" s="72">
        <v>5.5710000000000004E-4</v>
      </c>
      <c r="AL41" s="72">
        <v>5.5710000000000004E-4</v>
      </c>
      <c r="AM41" s="72">
        <v>2.786E-4</v>
      </c>
      <c r="AN41" s="72">
        <v>3.0641000000000002E-3</v>
      </c>
      <c r="AO41" s="72">
        <v>8.6629499999999998E-2</v>
      </c>
      <c r="AP41" s="72">
        <v>7.7993999999999997E-3</v>
      </c>
      <c r="AQ41" s="72">
        <v>1.03064E-2</v>
      </c>
      <c r="AR41" s="72">
        <v>5.5710000000000004E-4</v>
      </c>
      <c r="AS41" s="71">
        <v>0</v>
      </c>
      <c r="AT41" s="65">
        <f t="shared" si="0"/>
        <v>1.0000002000000001</v>
      </c>
    </row>
    <row r="42" spans="3:46" x14ac:dyDescent="0.5">
      <c r="C42" s="75" t="s">
        <v>27</v>
      </c>
      <c r="D42" s="74" t="s">
        <v>21</v>
      </c>
      <c r="E42" s="74" t="s">
        <v>19</v>
      </c>
      <c r="F42" s="73">
        <v>1.3724E-3</v>
      </c>
      <c r="G42" s="72">
        <v>5.7180000000000002E-4</v>
      </c>
      <c r="H42" s="72">
        <v>0.18960830000000001</v>
      </c>
      <c r="I42" s="72">
        <v>0</v>
      </c>
      <c r="J42" s="72">
        <v>0</v>
      </c>
      <c r="K42" s="72">
        <v>0</v>
      </c>
      <c r="L42" s="72">
        <v>5.2608000000000004E-3</v>
      </c>
      <c r="M42" s="72">
        <v>7.4336700000000006E-2</v>
      </c>
      <c r="N42" s="72">
        <v>1.1436399999999999E-2</v>
      </c>
      <c r="O42" s="72">
        <v>4.51738E-2</v>
      </c>
      <c r="P42" s="72">
        <v>9.1491000000000003E-3</v>
      </c>
      <c r="Q42" s="72">
        <v>1.258E-3</v>
      </c>
      <c r="R42" s="72">
        <v>0.17098179999999999</v>
      </c>
      <c r="S42" s="72">
        <v>3.8884000000000002E-3</v>
      </c>
      <c r="T42" s="72">
        <v>1.7155E-3</v>
      </c>
      <c r="U42" s="72">
        <v>4.4030199999999999E-2</v>
      </c>
      <c r="V42" s="72">
        <v>1.9098799999999999E-2</v>
      </c>
      <c r="W42" s="72">
        <v>1.7155E-3</v>
      </c>
      <c r="X42" s="72">
        <v>1.0292999999999999E-3</v>
      </c>
      <c r="Y42" s="72">
        <v>9.9725499999999995E-2</v>
      </c>
      <c r="Z42" s="72">
        <v>0.1020128</v>
      </c>
      <c r="AA42" s="72">
        <v>1.25801E-2</v>
      </c>
      <c r="AB42" s="72">
        <v>0.1075023</v>
      </c>
      <c r="AC42" s="72">
        <v>6.2899999999999996E-3</v>
      </c>
      <c r="AD42" s="72">
        <v>3.3165999999999998E-3</v>
      </c>
      <c r="AE42" s="72">
        <v>0</v>
      </c>
      <c r="AF42" s="72">
        <v>0</v>
      </c>
      <c r="AG42" s="72">
        <v>0</v>
      </c>
      <c r="AH42" s="72">
        <v>1.6011E-3</v>
      </c>
      <c r="AI42" s="72">
        <v>1.144E-4</v>
      </c>
      <c r="AJ42" s="72">
        <v>0</v>
      </c>
      <c r="AK42" s="72">
        <v>1.258E-3</v>
      </c>
      <c r="AL42" s="72">
        <v>8.005E-4</v>
      </c>
      <c r="AM42" s="72">
        <v>4.5750000000000001E-4</v>
      </c>
      <c r="AN42" s="72">
        <v>5.032E-3</v>
      </c>
      <c r="AO42" s="72">
        <v>7.1592000000000003E-2</v>
      </c>
      <c r="AP42" s="72">
        <v>6.1757000000000001E-3</v>
      </c>
      <c r="AQ42" s="72">
        <v>8.005E-4</v>
      </c>
      <c r="AR42" s="72">
        <v>1.144E-4</v>
      </c>
      <c r="AS42" s="71">
        <v>0</v>
      </c>
      <c r="AT42" s="65">
        <f t="shared" si="0"/>
        <v>1.0000002000000001</v>
      </c>
    </row>
    <row r="43" spans="3:46" x14ac:dyDescent="0.5">
      <c r="C43" s="75" t="s">
        <v>27</v>
      </c>
      <c r="D43" s="74" t="s">
        <v>21</v>
      </c>
      <c r="E43" s="74" t="s">
        <v>18</v>
      </c>
      <c r="F43" s="73">
        <v>6.1419999999999997E-4</v>
      </c>
      <c r="G43" s="72">
        <v>9.9799999999999997E-4</v>
      </c>
      <c r="H43" s="72">
        <v>0.1900762</v>
      </c>
      <c r="I43" s="72">
        <v>0</v>
      </c>
      <c r="J43" s="72">
        <v>0</v>
      </c>
      <c r="K43" s="72">
        <v>0</v>
      </c>
      <c r="L43" s="72">
        <v>8.8284999999999995E-3</v>
      </c>
      <c r="M43" s="72">
        <v>5.6963E-2</v>
      </c>
      <c r="N43" s="72">
        <v>1.02871E-2</v>
      </c>
      <c r="O43" s="72">
        <v>4.6522300000000003E-2</v>
      </c>
      <c r="P43" s="72">
        <v>7.9839999999999998E-3</v>
      </c>
      <c r="Q43" s="72">
        <v>4.6059999999999997E-4</v>
      </c>
      <c r="R43" s="72">
        <v>0.15507960000000001</v>
      </c>
      <c r="S43" s="72">
        <v>2.3031000000000002E-3</v>
      </c>
      <c r="T43" s="72">
        <v>1.4586E-3</v>
      </c>
      <c r="U43" s="72">
        <v>4.1301999999999998E-2</v>
      </c>
      <c r="V43" s="72">
        <v>2.1418699999999999E-2</v>
      </c>
      <c r="W43" s="72">
        <v>5.2202999999999998E-3</v>
      </c>
      <c r="X43" s="72">
        <v>9.2119999999999995E-4</v>
      </c>
      <c r="Y43" s="72">
        <v>6.8248100000000006E-2</v>
      </c>
      <c r="Z43" s="72">
        <v>0.15254110000000001</v>
      </c>
      <c r="AA43" s="72">
        <v>2.0881299999999998E-2</v>
      </c>
      <c r="AB43" s="72">
        <v>0.1127745</v>
      </c>
      <c r="AC43" s="72">
        <v>7.1396000000000003E-3</v>
      </c>
      <c r="AD43" s="72">
        <v>2.3031000000000002E-3</v>
      </c>
      <c r="AE43" s="72">
        <v>7.6799999999999997E-5</v>
      </c>
      <c r="AF43" s="72">
        <v>0</v>
      </c>
      <c r="AG43" s="72">
        <v>1.5349999999999999E-4</v>
      </c>
      <c r="AH43" s="72">
        <v>8.4449999999999998E-4</v>
      </c>
      <c r="AI43" s="72">
        <v>7.6799999999999997E-5</v>
      </c>
      <c r="AJ43" s="72">
        <v>0</v>
      </c>
      <c r="AK43" s="72">
        <v>1.2283000000000001E-3</v>
      </c>
      <c r="AL43" s="72">
        <v>1.0748000000000001E-3</v>
      </c>
      <c r="AM43" s="72">
        <v>3.3779000000000001E-3</v>
      </c>
      <c r="AN43" s="72">
        <v>5.6042000000000002E-3</v>
      </c>
      <c r="AO43" s="72">
        <v>6.6866300000000004E-2</v>
      </c>
      <c r="AP43" s="72">
        <v>5.6042000000000002E-3</v>
      </c>
      <c r="AQ43" s="72">
        <v>6.9090000000000004E-4</v>
      </c>
      <c r="AR43" s="72">
        <v>7.6799999999999997E-5</v>
      </c>
      <c r="AS43" s="71">
        <v>0</v>
      </c>
      <c r="AT43" s="65">
        <f t="shared" si="0"/>
        <v>1.0000001000000001</v>
      </c>
    </row>
    <row r="44" spans="3:46" x14ac:dyDescent="0.5">
      <c r="C44" s="75" t="s">
        <v>27</v>
      </c>
      <c r="D44" s="74" t="s">
        <v>21</v>
      </c>
      <c r="E44" s="74" t="s">
        <v>17</v>
      </c>
      <c r="F44" s="73">
        <v>3.1121E-3</v>
      </c>
      <c r="G44" s="72">
        <v>4.6024000000000004E-3</v>
      </c>
      <c r="H44" s="72">
        <v>0.22258890000000001</v>
      </c>
      <c r="I44" s="72">
        <v>0</v>
      </c>
      <c r="J44" s="72">
        <v>8.7700000000000004E-5</v>
      </c>
      <c r="K44" s="72">
        <v>0</v>
      </c>
      <c r="L44" s="72">
        <v>1.1747199999999999E-2</v>
      </c>
      <c r="M44" s="72">
        <v>8.0739900000000003E-2</v>
      </c>
      <c r="N44" s="72">
        <v>2.8053000000000002E-2</v>
      </c>
      <c r="O44" s="72">
        <v>4.9793999999999998E-2</v>
      </c>
      <c r="P44" s="72">
        <v>1.5429099999999999E-2</v>
      </c>
      <c r="Q44" s="72">
        <v>1.315E-3</v>
      </c>
      <c r="R44" s="72">
        <v>8.0908999999999995E-2</v>
      </c>
      <c r="S44" s="72">
        <v>2.3670000000000002E-3</v>
      </c>
      <c r="T44" s="72">
        <v>1.4903E-3</v>
      </c>
      <c r="U44" s="72">
        <v>3.8485100000000001E-2</v>
      </c>
      <c r="V44" s="72">
        <v>3.1866400000000003E-2</v>
      </c>
      <c r="W44" s="72">
        <v>2.2266999999999999E-2</v>
      </c>
      <c r="X44" s="72">
        <v>2.8053000000000002E-3</v>
      </c>
      <c r="Y44" s="72">
        <v>4.2386300000000002E-2</v>
      </c>
      <c r="Z44" s="72">
        <v>6.3557500000000003E-2</v>
      </c>
      <c r="AA44" s="72">
        <v>2.7526999999999999E-2</v>
      </c>
      <c r="AB44" s="72">
        <v>0.14990790000000001</v>
      </c>
      <c r="AC44" s="72">
        <v>1.73139E-2</v>
      </c>
      <c r="AD44" s="72">
        <v>3.1121E-3</v>
      </c>
      <c r="AE44" s="72">
        <v>1.7530000000000001E-4</v>
      </c>
      <c r="AF44" s="72">
        <v>0</v>
      </c>
      <c r="AG44" s="72">
        <v>1.7530000000000001E-4</v>
      </c>
      <c r="AH44" s="72">
        <v>1.0958000000000001E-3</v>
      </c>
      <c r="AI44" s="72">
        <v>7.0129999999999997E-4</v>
      </c>
      <c r="AJ44" s="72">
        <v>8.7700000000000004E-5</v>
      </c>
      <c r="AK44" s="72">
        <v>4.8653999999999998E-3</v>
      </c>
      <c r="AL44" s="72">
        <v>5.7421E-3</v>
      </c>
      <c r="AM44" s="72">
        <v>6.4872000000000003E-3</v>
      </c>
      <c r="AN44" s="72">
        <v>8.5912000000000002E-3</v>
      </c>
      <c r="AO44" s="72">
        <v>6.5354599999999999E-2</v>
      </c>
      <c r="AP44" s="72">
        <v>4.0764E-3</v>
      </c>
      <c r="AQ44" s="72">
        <v>1.0958000000000001E-3</v>
      </c>
      <c r="AR44" s="72">
        <v>8.7700000000000004E-5</v>
      </c>
      <c r="AS44" s="71">
        <v>0</v>
      </c>
      <c r="AT44" s="65">
        <f t="shared" si="0"/>
        <v>0.99999989999999994</v>
      </c>
    </row>
    <row r="45" spans="3:46" x14ac:dyDescent="0.5">
      <c r="C45" s="75" t="s">
        <v>27</v>
      </c>
      <c r="D45" s="74" t="s">
        <v>21</v>
      </c>
      <c r="E45" s="74" t="s">
        <v>16</v>
      </c>
      <c r="F45" s="73">
        <v>6.2112000000000001E-3</v>
      </c>
      <c r="G45" s="72">
        <v>7.5976000000000004E-3</v>
      </c>
      <c r="H45" s="72">
        <v>0.23126089999999999</v>
      </c>
      <c r="I45" s="72">
        <v>0</v>
      </c>
      <c r="J45" s="72">
        <v>1.109E-4</v>
      </c>
      <c r="K45" s="72">
        <v>0</v>
      </c>
      <c r="L45" s="72">
        <v>1.42524E-2</v>
      </c>
      <c r="M45" s="72">
        <v>6.6936599999999999E-2</v>
      </c>
      <c r="N45" s="72">
        <v>4.0483600000000002E-2</v>
      </c>
      <c r="O45" s="72">
        <v>3.9208100000000003E-2</v>
      </c>
      <c r="P45" s="72">
        <v>2.2016399999999998E-2</v>
      </c>
      <c r="Q45" s="72">
        <v>7.7640000000000001E-4</v>
      </c>
      <c r="R45" s="72">
        <v>7.6469899999999993E-2</v>
      </c>
      <c r="S45" s="72">
        <v>2.1627999999999999E-3</v>
      </c>
      <c r="T45" s="72">
        <v>2.1074000000000002E-3</v>
      </c>
      <c r="U45" s="72">
        <v>3.0445900000000001E-2</v>
      </c>
      <c r="V45" s="72">
        <v>2.92258E-2</v>
      </c>
      <c r="W45" s="72">
        <v>3.7877099999999997E-2</v>
      </c>
      <c r="X45" s="72">
        <v>6.2112000000000001E-3</v>
      </c>
      <c r="Y45" s="72">
        <v>4.4642899999999999E-2</v>
      </c>
      <c r="Z45" s="72">
        <v>5.1353099999999999E-2</v>
      </c>
      <c r="AA45" s="72">
        <v>2.1184600000000001E-2</v>
      </c>
      <c r="AB45" s="72">
        <v>0.13747780000000001</v>
      </c>
      <c r="AC45" s="72">
        <v>1.7136200000000001E-2</v>
      </c>
      <c r="AD45" s="72">
        <v>4.3255999999999998E-3</v>
      </c>
      <c r="AE45" s="72">
        <v>5.5500000000000001E-5</v>
      </c>
      <c r="AF45" s="72">
        <v>0</v>
      </c>
      <c r="AG45" s="72">
        <v>5.5500000000000001E-5</v>
      </c>
      <c r="AH45" s="72">
        <v>4.9910000000000004E-4</v>
      </c>
      <c r="AI45" s="72">
        <v>1.0537000000000001E-3</v>
      </c>
      <c r="AJ45" s="72">
        <v>5.5500000000000001E-5</v>
      </c>
      <c r="AK45" s="72">
        <v>6.1557000000000001E-3</v>
      </c>
      <c r="AL45" s="72">
        <v>1.2533300000000001E-2</v>
      </c>
      <c r="AM45" s="72">
        <v>6.3220999999999998E-3</v>
      </c>
      <c r="AN45" s="72">
        <v>1.2533300000000001E-2</v>
      </c>
      <c r="AO45" s="72">
        <v>6.4219200000000004E-2</v>
      </c>
      <c r="AP45" s="72">
        <v>6.0448000000000003E-3</v>
      </c>
      <c r="AQ45" s="72">
        <v>8.319E-4</v>
      </c>
      <c r="AR45" s="72">
        <v>1.6640000000000001E-4</v>
      </c>
      <c r="AS45" s="71">
        <v>0</v>
      </c>
      <c r="AT45" s="65">
        <f t="shared" si="0"/>
        <v>1.0000004</v>
      </c>
    </row>
    <row r="46" spans="3:46" x14ac:dyDescent="0.5">
      <c r="C46" s="75" t="s">
        <v>27</v>
      </c>
      <c r="D46" s="74" t="s">
        <v>21</v>
      </c>
      <c r="E46" s="74" t="s">
        <v>15</v>
      </c>
      <c r="F46" s="73">
        <v>5.4777999999999997E-3</v>
      </c>
      <c r="G46" s="72">
        <v>9.1076999999999998E-3</v>
      </c>
      <c r="H46" s="72">
        <v>0.2161237</v>
      </c>
      <c r="I46" s="72">
        <v>0</v>
      </c>
      <c r="J46" s="72">
        <v>1.3200000000000001E-4</v>
      </c>
      <c r="K46" s="72">
        <v>0</v>
      </c>
      <c r="L46" s="72">
        <v>1.7687399999999999E-2</v>
      </c>
      <c r="M46" s="72">
        <v>5.2732300000000003E-2</v>
      </c>
      <c r="N46" s="72">
        <v>4.7056500000000001E-2</v>
      </c>
      <c r="O46" s="72">
        <v>3.6298799999999999E-2</v>
      </c>
      <c r="P46" s="72">
        <v>2.2307299999999999E-2</v>
      </c>
      <c r="Q46" s="72">
        <v>1.122E-3</v>
      </c>
      <c r="R46" s="72">
        <v>6.8987099999999996E-2</v>
      </c>
      <c r="S46" s="72">
        <v>3.3658999999999998E-3</v>
      </c>
      <c r="T46" s="72">
        <v>2.7718999999999999E-3</v>
      </c>
      <c r="U46" s="72">
        <v>2.9171099999999998E-2</v>
      </c>
      <c r="V46" s="72">
        <v>3.2207E-2</v>
      </c>
      <c r="W46" s="72">
        <v>4.41526E-2</v>
      </c>
      <c r="X46" s="72">
        <v>7.5897999999999998E-3</v>
      </c>
      <c r="Y46" s="72">
        <v>4.85084E-2</v>
      </c>
      <c r="Z46" s="72">
        <v>5.51742E-2</v>
      </c>
      <c r="AA46" s="72">
        <v>2.52112E-2</v>
      </c>
      <c r="AB46" s="72">
        <v>0.1488912</v>
      </c>
      <c r="AC46" s="72">
        <v>1.85454E-2</v>
      </c>
      <c r="AD46" s="72">
        <v>3.7618999999999999E-3</v>
      </c>
      <c r="AE46" s="72">
        <v>6.6E-4</v>
      </c>
      <c r="AF46" s="72">
        <v>0</v>
      </c>
      <c r="AG46" s="72">
        <v>0</v>
      </c>
      <c r="AH46" s="72">
        <v>9.2400000000000002E-4</v>
      </c>
      <c r="AI46" s="72">
        <v>8.5800000000000004E-4</v>
      </c>
      <c r="AJ46" s="72">
        <v>1.3200000000000001E-4</v>
      </c>
      <c r="AK46" s="72">
        <v>5.4777999999999997E-3</v>
      </c>
      <c r="AL46" s="72">
        <v>1.48495E-2</v>
      </c>
      <c r="AM46" s="72">
        <v>7.5237999999999998E-3</v>
      </c>
      <c r="AN46" s="72">
        <v>1.1879600000000001E-2</v>
      </c>
      <c r="AO46" s="72">
        <v>5.4250300000000001E-2</v>
      </c>
      <c r="AP46" s="72">
        <v>6.7317999999999996E-3</v>
      </c>
      <c r="AQ46" s="72">
        <v>3.3E-4</v>
      </c>
      <c r="AR46" s="72">
        <v>0</v>
      </c>
      <c r="AS46" s="71">
        <v>0</v>
      </c>
      <c r="AT46" s="65">
        <f t="shared" si="0"/>
        <v>0.99999999999999989</v>
      </c>
    </row>
    <row r="47" spans="3:46" x14ac:dyDescent="0.5">
      <c r="C47" s="75" t="s">
        <v>27</v>
      </c>
      <c r="D47" s="74" t="s">
        <v>21</v>
      </c>
      <c r="E47" s="74" t="s">
        <v>14</v>
      </c>
      <c r="F47" s="73">
        <v>5.6487999999999998E-3</v>
      </c>
      <c r="G47" s="72">
        <v>8.5129999999999997E-3</v>
      </c>
      <c r="H47" s="72">
        <v>0.19108059999999999</v>
      </c>
      <c r="I47" s="72">
        <v>0</v>
      </c>
      <c r="J47" s="72">
        <v>2.387E-4</v>
      </c>
      <c r="K47" s="72">
        <v>7.9599999999999997E-5</v>
      </c>
      <c r="L47" s="72">
        <v>2.2277000000000002E-2</v>
      </c>
      <c r="M47" s="72">
        <v>4.9089000000000001E-2</v>
      </c>
      <c r="N47" s="72">
        <v>5.84772E-2</v>
      </c>
      <c r="O47" s="72">
        <v>3.5086300000000001E-2</v>
      </c>
      <c r="P47" s="72">
        <v>2.20383E-2</v>
      </c>
      <c r="Q47" s="72">
        <v>1.3525E-3</v>
      </c>
      <c r="R47" s="72">
        <v>6.1525000000000003E-2</v>
      </c>
      <c r="S47" s="72">
        <v>2.5458999999999998E-3</v>
      </c>
      <c r="T47" s="72">
        <v>2.5458999999999998E-3</v>
      </c>
      <c r="U47" s="72">
        <v>2.6573300000000001E-2</v>
      </c>
      <c r="V47" s="72">
        <v>2.7687199999999999E-2</v>
      </c>
      <c r="W47" s="72">
        <v>4.0019100000000002E-2</v>
      </c>
      <c r="X47" s="72">
        <v>1.2570599999999999E-2</v>
      </c>
      <c r="Y47" s="72">
        <v>5.9670599999999997E-2</v>
      </c>
      <c r="Z47" s="72">
        <v>6.0545799999999997E-2</v>
      </c>
      <c r="AA47" s="72">
        <v>2.4345599999999998E-2</v>
      </c>
      <c r="AB47" s="72">
        <v>0.16238359999999999</v>
      </c>
      <c r="AC47" s="72">
        <v>1.7185099999999998E-2</v>
      </c>
      <c r="AD47" s="72">
        <v>4.2963000000000003E-3</v>
      </c>
      <c r="AE47" s="72">
        <v>3.1819999999999998E-4</v>
      </c>
      <c r="AF47" s="72">
        <v>0</v>
      </c>
      <c r="AG47" s="72">
        <v>7.9599999999999997E-5</v>
      </c>
      <c r="AH47" s="72">
        <v>8.7520000000000002E-4</v>
      </c>
      <c r="AI47" s="72">
        <v>1.3525E-3</v>
      </c>
      <c r="AJ47" s="72">
        <v>7.9599999999999997E-5</v>
      </c>
      <c r="AK47" s="72">
        <v>3.6597999999999999E-3</v>
      </c>
      <c r="AL47" s="72">
        <v>1.7662500000000001E-2</v>
      </c>
      <c r="AM47" s="72">
        <v>7.0013999999999996E-3</v>
      </c>
      <c r="AN47" s="72">
        <v>1.2809299999999999E-2</v>
      </c>
      <c r="AO47" s="72">
        <v>5.2828399999999998E-2</v>
      </c>
      <c r="AP47" s="72">
        <v>6.1262E-3</v>
      </c>
      <c r="AQ47" s="72">
        <v>1.273E-3</v>
      </c>
      <c r="AR47" s="72">
        <v>1.5909999999999999E-4</v>
      </c>
      <c r="AS47" s="71">
        <v>0</v>
      </c>
      <c r="AT47" s="65">
        <f t="shared" si="0"/>
        <v>0.99999979999999977</v>
      </c>
    </row>
    <row r="48" spans="3:46" x14ac:dyDescent="0.5">
      <c r="C48" s="75" t="s">
        <v>27</v>
      </c>
      <c r="D48" s="74" t="s">
        <v>21</v>
      </c>
      <c r="E48" s="74" t="s">
        <v>13</v>
      </c>
      <c r="F48" s="73">
        <v>7.8583999999999998E-3</v>
      </c>
      <c r="G48" s="72">
        <v>8.2371000000000007E-3</v>
      </c>
      <c r="H48" s="72">
        <v>0.18376890000000001</v>
      </c>
      <c r="I48" s="72">
        <v>0</v>
      </c>
      <c r="J48" s="72">
        <v>9.4699999999999998E-5</v>
      </c>
      <c r="K48" s="72">
        <v>0</v>
      </c>
      <c r="L48" s="72">
        <v>2.5279300000000001E-2</v>
      </c>
      <c r="M48" s="72">
        <v>4.1185399999999997E-2</v>
      </c>
      <c r="N48" s="72">
        <v>7.0725200000000002E-2</v>
      </c>
      <c r="O48" s="72">
        <v>3.0581299999999999E-2</v>
      </c>
      <c r="P48" s="72">
        <v>2.5184600000000001E-2</v>
      </c>
      <c r="Q48" s="72">
        <v>1.3255000000000001E-3</v>
      </c>
      <c r="R48" s="72">
        <v>5.6242399999999998E-2</v>
      </c>
      <c r="S48" s="72">
        <v>2.9350999999999999E-3</v>
      </c>
      <c r="T48" s="72">
        <v>2.7456999999999998E-3</v>
      </c>
      <c r="U48" s="72">
        <v>2.7456899999999999E-2</v>
      </c>
      <c r="V48" s="72">
        <v>2.8119700000000001E-2</v>
      </c>
      <c r="W48" s="72">
        <v>3.99546E-2</v>
      </c>
      <c r="X48" s="72">
        <v>1.5337999999999999E-2</v>
      </c>
      <c r="Y48" s="72">
        <v>5.8701000000000003E-2</v>
      </c>
      <c r="Z48" s="72">
        <v>6.0499900000000002E-2</v>
      </c>
      <c r="AA48" s="72">
        <v>2.4711199999999999E-2</v>
      </c>
      <c r="AB48" s="72">
        <v>0.1643628</v>
      </c>
      <c r="AC48" s="72">
        <v>1.6190099999999999E-2</v>
      </c>
      <c r="AD48" s="72">
        <v>3.5030999999999999E-3</v>
      </c>
      <c r="AE48" s="72">
        <v>5.6809999999999999E-4</v>
      </c>
      <c r="AF48" s="72">
        <v>0</v>
      </c>
      <c r="AG48" s="72">
        <v>2.8400000000000002E-4</v>
      </c>
      <c r="AH48" s="72">
        <v>1.0415000000000001E-3</v>
      </c>
      <c r="AI48" s="72">
        <v>1.5149E-3</v>
      </c>
      <c r="AJ48" s="72">
        <v>2.8400000000000002E-4</v>
      </c>
      <c r="AK48" s="72">
        <v>4.0711999999999996E-3</v>
      </c>
      <c r="AL48" s="72">
        <v>2.0829400000000001E-2</v>
      </c>
      <c r="AM48" s="72">
        <v>6.3435000000000002E-3</v>
      </c>
      <c r="AN48" s="72">
        <v>1.3349700000000001E-2</v>
      </c>
      <c r="AO48" s="72">
        <v>5.1032000000000001E-2</v>
      </c>
      <c r="AP48" s="72">
        <v>5.2072999999999998E-3</v>
      </c>
      <c r="AQ48" s="72">
        <v>4.7340000000000001E-4</v>
      </c>
      <c r="AR48" s="72">
        <v>0</v>
      </c>
      <c r="AS48" s="71">
        <v>0</v>
      </c>
      <c r="AT48" s="65">
        <f t="shared" si="0"/>
        <v>0.99999989999999983</v>
      </c>
    </row>
    <row r="49" spans="3:46" x14ac:dyDescent="0.5">
      <c r="C49" s="75" t="s">
        <v>27</v>
      </c>
      <c r="D49" s="74" t="s">
        <v>21</v>
      </c>
      <c r="E49" s="74" t="s">
        <v>12</v>
      </c>
      <c r="F49" s="73">
        <v>7.522E-3</v>
      </c>
      <c r="G49" s="72">
        <v>7.2042E-3</v>
      </c>
      <c r="H49" s="72">
        <v>0.1888263</v>
      </c>
      <c r="I49" s="72">
        <v>0</v>
      </c>
      <c r="J49" s="72">
        <v>2.119E-4</v>
      </c>
      <c r="K49" s="72">
        <v>0</v>
      </c>
      <c r="L49" s="72">
        <v>2.8498800000000001E-2</v>
      </c>
      <c r="M49" s="72">
        <v>3.89872E-2</v>
      </c>
      <c r="N49" s="72">
        <v>8.4331000000000003E-2</v>
      </c>
      <c r="O49" s="72">
        <v>2.8816600000000001E-2</v>
      </c>
      <c r="P49" s="72">
        <v>2.5744300000000001E-2</v>
      </c>
      <c r="Q49" s="72">
        <v>1.2712999999999999E-3</v>
      </c>
      <c r="R49" s="72">
        <v>5.1135600000000003E-2</v>
      </c>
      <c r="S49" s="72">
        <v>1.9070000000000001E-3</v>
      </c>
      <c r="T49" s="72">
        <v>1.0594000000000001E-3</v>
      </c>
      <c r="U49" s="72">
        <v>3.0935500000000001E-2</v>
      </c>
      <c r="V49" s="72">
        <v>3.1253299999999998E-2</v>
      </c>
      <c r="W49" s="72">
        <v>4.2907099999999997E-2</v>
      </c>
      <c r="X49" s="72">
        <v>1.8328199999999999E-2</v>
      </c>
      <c r="Y49" s="72">
        <v>5.7633200000000002E-2</v>
      </c>
      <c r="Z49" s="72">
        <v>5.4454900000000001E-2</v>
      </c>
      <c r="AA49" s="72">
        <v>1.9917399999999998E-2</v>
      </c>
      <c r="AB49" s="72">
        <v>0.16897980000000001</v>
      </c>
      <c r="AC49" s="72">
        <v>1.46202E-2</v>
      </c>
      <c r="AD49" s="72">
        <v>2.6486000000000001E-3</v>
      </c>
      <c r="AE49" s="72">
        <v>4.238E-4</v>
      </c>
      <c r="AF49" s="72">
        <v>0</v>
      </c>
      <c r="AG49" s="72">
        <v>2.119E-4</v>
      </c>
      <c r="AH49" s="72">
        <v>8.4749999999999995E-4</v>
      </c>
      <c r="AI49" s="72">
        <v>6.357E-4</v>
      </c>
      <c r="AJ49" s="72">
        <v>0</v>
      </c>
      <c r="AK49" s="72">
        <v>3.7079999999999999E-3</v>
      </c>
      <c r="AL49" s="72">
        <v>1.7798499999999998E-2</v>
      </c>
      <c r="AM49" s="72">
        <v>4.6614999999999998E-3</v>
      </c>
      <c r="AN49" s="72">
        <v>1.14419E-2</v>
      </c>
      <c r="AO49" s="72">
        <v>4.6403199999999999E-2</v>
      </c>
      <c r="AP49" s="72">
        <v>6.0388000000000004E-3</v>
      </c>
      <c r="AQ49" s="72">
        <v>6.357E-4</v>
      </c>
      <c r="AR49" s="72">
        <v>0</v>
      </c>
      <c r="AS49" s="71">
        <v>0</v>
      </c>
      <c r="AT49" s="65">
        <f t="shared" si="0"/>
        <v>1.0000003</v>
      </c>
    </row>
    <row r="50" spans="3:46" x14ac:dyDescent="0.5">
      <c r="C50" s="75" t="s">
        <v>27</v>
      </c>
      <c r="D50" s="74" t="s">
        <v>21</v>
      </c>
      <c r="E50" s="74" t="s">
        <v>11</v>
      </c>
      <c r="F50" s="73">
        <v>9.0329E-3</v>
      </c>
      <c r="G50" s="72">
        <v>6.1424000000000001E-3</v>
      </c>
      <c r="H50" s="72">
        <v>0.1845551</v>
      </c>
      <c r="I50" s="72">
        <v>0</v>
      </c>
      <c r="J50" s="72">
        <v>1.204E-4</v>
      </c>
      <c r="K50" s="72">
        <v>0</v>
      </c>
      <c r="L50" s="72">
        <v>3.9503799999999999E-2</v>
      </c>
      <c r="M50" s="72">
        <v>3.2518400000000003E-2</v>
      </c>
      <c r="N50" s="72">
        <v>9.7073300000000001E-2</v>
      </c>
      <c r="O50" s="72">
        <v>2.6857800000000001E-2</v>
      </c>
      <c r="P50" s="72">
        <v>2.5412500000000001E-2</v>
      </c>
      <c r="Q50" s="72">
        <v>1.2044E-3</v>
      </c>
      <c r="R50" s="72">
        <v>4.9938400000000001E-2</v>
      </c>
      <c r="S50" s="72">
        <v>3.3723E-3</v>
      </c>
      <c r="T50" s="72">
        <v>2.1678999999999999E-3</v>
      </c>
      <c r="U50" s="72">
        <v>2.6376E-2</v>
      </c>
      <c r="V50" s="72">
        <v>3.4204499999999999E-2</v>
      </c>
      <c r="W50" s="72">
        <v>3.8781200000000002E-2</v>
      </c>
      <c r="X50" s="72">
        <v>2.2160699999999998E-2</v>
      </c>
      <c r="Y50" s="72">
        <v>5.9857899999999999E-2</v>
      </c>
      <c r="Z50" s="72">
        <v>5.5642499999999998E-2</v>
      </c>
      <c r="AA50" s="72">
        <v>2.0715399999999998E-2</v>
      </c>
      <c r="AB50" s="72">
        <v>0.1622305</v>
      </c>
      <c r="AC50" s="72">
        <v>1.08395E-2</v>
      </c>
      <c r="AD50" s="72">
        <v>3.8539999999999998E-3</v>
      </c>
      <c r="AE50" s="72">
        <v>2.409E-4</v>
      </c>
      <c r="AF50" s="72">
        <v>0</v>
      </c>
      <c r="AG50" s="72">
        <v>2.409E-4</v>
      </c>
      <c r="AH50" s="72">
        <v>4.818E-4</v>
      </c>
      <c r="AI50" s="72">
        <v>9.6349999999999995E-4</v>
      </c>
      <c r="AJ50" s="72">
        <v>1.204E-4</v>
      </c>
      <c r="AK50" s="72">
        <v>3.9744999999999997E-3</v>
      </c>
      <c r="AL50" s="72">
        <v>1.28869E-2</v>
      </c>
      <c r="AM50" s="72">
        <v>3.3723E-3</v>
      </c>
      <c r="AN50" s="72">
        <v>1.4452599999999999E-2</v>
      </c>
      <c r="AO50" s="72">
        <v>4.3598699999999997E-2</v>
      </c>
      <c r="AP50" s="72">
        <v>6.5037000000000003E-3</v>
      </c>
      <c r="AQ50" s="72">
        <v>6.022E-4</v>
      </c>
      <c r="AR50" s="72">
        <v>0</v>
      </c>
      <c r="AS50" s="71">
        <v>0</v>
      </c>
      <c r="AT50" s="65">
        <f t="shared" si="0"/>
        <v>1.0000002000000001</v>
      </c>
    </row>
    <row r="51" spans="3:46" x14ac:dyDescent="0.5">
      <c r="C51" s="75" t="s">
        <v>27</v>
      </c>
      <c r="D51" s="74" t="s">
        <v>21</v>
      </c>
      <c r="E51" s="74" t="s">
        <v>10</v>
      </c>
      <c r="F51" s="73">
        <v>8.0032999999999997E-3</v>
      </c>
      <c r="G51" s="72">
        <v>4.4156000000000004E-3</v>
      </c>
      <c r="H51" s="72">
        <v>0.18772069999999999</v>
      </c>
      <c r="I51" s="72">
        <v>0</v>
      </c>
      <c r="J51" s="72">
        <v>0</v>
      </c>
      <c r="K51" s="72">
        <v>0</v>
      </c>
      <c r="L51" s="72">
        <v>4.4570199999999997E-2</v>
      </c>
      <c r="M51" s="72">
        <v>2.9805399999999999E-2</v>
      </c>
      <c r="N51" s="72">
        <v>9.7971600000000006E-2</v>
      </c>
      <c r="O51" s="72">
        <v>2.4561900000000001E-2</v>
      </c>
      <c r="P51" s="72">
        <v>2.7735599999999999E-2</v>
      </c>
      <c r="Q51" s="72">
        <v>9.6590000000000001E-4</v>
      </c>
      <c r="R51" s="72">
        <v>5.4448499999999997E-2</v>
      </c>
      <c r="S51" s="72">
        <v>1.7937999999999999E-3</v>
      </c>
      <c r="T51" s="72">
        <v>2.6218000000000001E-3</v>
      </c>
      <c r="U51" s="72">
        <v>2.7045699999999999E-2</v>
      </c>
      <c r="V51" s="72">
        <v>2.7045699999999999E-2</v>
      </c>
      <c r="W51" s="72">
        <v>4.33283E-2</v>
      </c>
      <c r="X51" s="72">
        <v>2.9391500000000001E-2</v>
      </c>
      <c r="Y51" s="72">
        <v>5.8920899999999998E-2</v>
      </c>
      <c r="Z51" s="72">
        <v>4.9813700000000002E-2</v>
      </c>
      <c r="AA51" s="72">
        <v>1.9594299999999999E-2</v>
      </c>
      <c r="AB51" s="72">
        <v>0.16020419999999999</v>
      </c>
      <c r="AC51" s="72">
        <v>9.9351000000000005E-3</v>
      </c>
      <c r="AD51" s="72">
        <v>4.1396000000000002E-3</v>
      </c>
      <c r="AE51" s="72">
        <v>5.5199999999999997E-4</v>
      </c>
      <c r="AF51" s="72">
        <v>0</v>
      </c>
      <c r="AG51" s="72">
        <v>0</v>
      </c>
      <c r="AH51" s="72">
        <v>9.6590000000000001E-4</v>
      </c>
      <c r="AI51" s="72">
        <v>9.6590000000000001E-4</v>
      </c>
      <c r="AJ51" s="72">
        <v>0</v>
      </c>
      <c r="AK51" s="72">
        <v>1.5179E-3</v>
      </c>
      <c r="AL51" s="72">
        <v>1.43508E-2</v>
      </c>
      <c r="AM51" s="72">
        <v>6.2094999999999997E-3</v>
      </c>
      <c r="AN51" s="72">
        <v>1.2556899999999999E-2</v>
      </c>
      <c r="AO51" s="72">
        <v>4.1672399999999998E-2</v>
      </c>
      <c r="AP51" s="72">
        <v>5.7955000000000003E-3</v>
      </c>
      <c r="AQ51" s="72">
        <v>1.3799000000000001E-3</v>
      </c>
      <c r="AR51" s="72">
        <v>0</v>
      </c>
      <c r="AS51" s="71">
        <v>0</v>
      </c>
      <c r="AT51" s="65">
        <f t="shared" si="0"/>
        <v>0.99999999999999956</v>
      </c>
    </row>
    <row r="52" spans="3:46" x14ac:dyDescent="0.5">
      <c r="C52" s="75" t="s">
        <v>27</v>
      </c>
      <c r="D52" s="74" t="s">
        <v>21</v>
      </c>
      <c r="E52" s="74" t="s">
        <v>9</v>
      </c>
      <c r="F52" s="73">
        <v>9.9310000000000006E-3</v>
      </c>
      <c r="G52" s="72">
        <v>5.5545999999999998E-3</v>
      </c>
      <c r="H52" s="72">
        <v>0.19228990000000001</v>
      </c>
      <c r="I52" s="72">
        <v>0</v>
      </c>
      <c r="J52" s="72">
        <v>0</v>
      </c>
      <c r="K52" s="72">
        <v>0</v>
      </c>
      <c r="L52" s="72">
        <v>6.0595900000000001E-2</v>
      </c>
      <c r="M52" s="72">
        <v>2.6426499999999999E-2</v>
      </c>
      <c r="N52" s="72">
        <v>0.1083993</v>
      </c>
      <c r="O52" s="72">
        <v>1.9525299999999999E-2</v>
      </c>
      <c r="P52" s="72">
        <v>2.3901700000000001E-2</v>
      </c>
      <c r="Q52" s="72">
        <v>1.3466000000000001E-3</v>
      </c>
      <c r="R52" s="72">
        <v>5.64898E-2</v>
      </c>
      <c r="S52" s="72">
        <v>3.5347999999999998E-3</v>
      </c>
      <c r="T52" s="72">
        <v>1.0099E-3</v>
      </c>
      <c r="U52" s="72">
        <v>2.44067E-2</v>
      </c>
      <c r="V52" s="72">
        <v>2.72681E-2</v>
      </c>
      <c r="W52" s="72">
        <v>4.2417099999999999E-2</v>
      </c>
      <c r="X52" s="72">
        <v>2.84464E-2</v>
      </c>
      <c r="Y52" s="72">
        <v>5.1506499999999997E-2</v>
      </c>
      <c r="Z52" s="72">
        <v>4.1238799999999999E-2</v>
      </c>
      <c r="AA52" s="72">
        <v>1.8515400000000001E-2</v>
      </c>
      <c r="AB52" s="72">
        <v>0.15569769999999999</v>
      </c>
      <c r="AC52" s="72">
        <v>1.21192E-2</v>
      </c>
      <c r="AD52" s="72">
        <v>4.0397000000000002E-3</v>
      </c>
      <c r="AE52" s="72">
        <v>8.4159999999999997E-4</v>
      </c>
      <c r="AF52" s="72">
        <v>0</v>
      </c>
      <c r="AG52" s="72">
        <v>1.683E-4</v>
      </c>
      <c r="AH52" s="72">
        <v>1.0099E-3</v>
      </c>
      <c r="AI52" s="72">
        <v>1.3466000000000001E-3</v>
      </c>
      <c r="AJ52" s="72">
        <v>0</v>
      </c>
      <c r="AK52" s="72">
        <v>2.8614999999999999E-3</v>
      </c>
      <c r="AL52" s="72">
        <v>1.75055E-2</v>
      </c>
      <c r="AM52" s="72">
        <v>5.2180000000000004E-3</v>
      </c>
      <c r="AN52" s="72">
        <v>1.0604300000000001E-2</v>
      </c>
      <c r="AO52" s="72">
        <v>3.8209100000000003E-2</v>
      </c>
      <c r="AP52" s="72">
        <v>6.9011999999999997E-3</v>
      </c>
      <c r="AQ52" s="72">
        <v>5.0500000000000002E-4</v>
      </c>
      <c r="AR52" s="72">
        <v>1.683E-4</v>
      </c>
      <c r="AS52" s="71">
        <v>0</v>
      </c>
      <c r="AT52" s="65">
        <f t="shared" si="0"/>
        <v>1.0000001999999999</v>
      </c>
    </row>
    <row r="53" spans="3:46" x14ac:dyDescent="0.5">
      <c r="C53" s="75" t="s">
        <v>27</v>
      </c>
      <c r="D53" s="74" t="s">
        <v>21</v>
      </c>
      <c r="E53" s="74" t="s">
        <v>8</v>
      </c>
      <c r="F53" s="73">
        <v>9.3275000000000007E-3</v>
      </c>
      <c r="G53" s="72">
        <v>6.2906999999999998E-3</v>
      </c>
      <c r="H53" s="72">
        <v>0.20747850000000001</v>
      </c>
      <c r="I53" s="72">
        <v>0</v>
      </c>
      <c r="J53" s="72">
        <v>2.1689999999999999E-4</v>
      </c>
      <c r="K53" s="72">
        <v>0</v>
      </c>
      <c r="L53" s="72">
        <v>7.6355699999999999E-2</v>
      </c>
      <c r="M53" s="72">
        <v>2.14751E-2</v>
      </c>
      <c r="N53" s="72">
        <v>0.1114967</v>
      </c>
      <c r="O53" s="72">
        <v>1.8872E-2</v>
      </c>
      <c r="P53" s="72">
        <v>2.8416500000000001E-2</v>
      </c>
      <c r="Q53" s="72">
        <v>4.3379999999999997E-4</v>
      </c>
      <c r="R53" s="72">
        <v>5.9549699999999997E-2</v>
      </c>
      <c r="S53" s="72">
        <v>3.0368999999999999E-3</v>
      </c>
      <c r="T53" s="72">
        <v>2.6029999999999998E-3</v>
      </c>
      <c r="U53" s="72">
        <v>3.5140999999999999E-2</v>
      </c>
      <c r="V53" s="72">
        <v>2.6681099999999999E-2</v>
      </c>
      <c r="W53" s="72">
        <v>3.4707200000000001E-2</v>
      </c>
      <c r="X53" s="72">
        <v>3.1236400000000001E-2</v>
      </c>
      <c r="Y53" s="72">
        <v>4.1214800000000003E-2</v>
      </c>
      <c r="Z53" s="72">
        <v>2.9067200000000001E-2</v>
      </c>
      <c r="AA53" s="72">
        <v>1.8438199999999998E-2</v>
      </c>
      <c r="AB53" s="72">
        <v>0.1470716</v>
      </c>
      <c r="AC53" s="72">
        <v>7.8091000000000002E-3</v>
      </c>
      <c r="AD53" s="72">
        <v>4.9892000000000001E-3</v>
      </c>
      <c r="AE53" s="72">
        <v>4.3379999999999997E-4</v>
      </c>
      <c r="AF53" s="72">
        <v>0</v>
      </c>
      <c r="AG53" s="72">
        <v>0</v>
      </c>
      <c r="AH53" s="72">
        <v>1.9522999999999999E-3</v>
      </c>
      <c r="AI53" s="72">
        <v>1.0846E-3</v>
      </c>
      <c r="AJ53" s="72">
        <v>0</v>
      </c>
      <c r="AK53" s="72">
        <v>3.2537999999999998E-3</v>
      </c>
      <c r="AL53" s="72">
        <v>1.3448999999999999E-2</v>
      </c>
      <c r="AM53" s="72">
        <v>3.6876000000000001E-3</v>
      </c>
      <c r="AN53" s="72">
        <v>1.0412100000000001E-2</v>
      </c>
      <c r="AO53" s="72">
        <v>3.8828599999999998E-2</v>
      </c>
      <c r="AP53" s="72">
        <v>4.9892000000000001E-3</v>
      </c>
      <c r="AQ53" s="72">
        <v>0</v>
      </c>
      <c r="AR53" s="72">
        <v>0</v>
      </c>
      <c r="AS53" s="71">
        <v>0</v>
      </c>
      <c r="AT53" s="65">
        <f t="shared" si="0"/>
        <v>0.99999980000000022</v>
      </c>
    </row>
    <row r="54" spans="3:46" x14ac:dyDescent="0.5">
      <c r="C54" s="75" t="s">
        <v>27</v>
      </c>
      <c r="D54" s="74" t="s">
        <v>21</v>
      </c>
      <c r="E54" s="74" t="s">
        <v>7</v>
      </c>
      <c r="F54" s="73">
        <v>1.30502E-2</v>
      </c>
      <c r="G54" s="72">
        <v>6.1412000000000003E-3</v>
      </c>
      <c r="H54" s="72">
        <v>0.2080977</v>
      </c>
      <c r="I54" s="72">
        <v>0</v>
      </c>
      <c r="J54" s="72">
        <v>2.5589999999999999E-4</v>
      </c>
      <c r="K54" s="72">
        <v>0</v>
      </c>
      <c r="L54" s="72">
        <v>8.6489300000000005E-2</v>
      </c>
      <c r="M54" s="72">
        <v>2.8659199999999999E-2</v>
      </c>
      <c r="N54" s="72">
        <v>0.1215455</v>
      </c>
      <c r="O54" s="72">
        <v>2.27738E-2</v>
      </c>
      <c r="P54" s="72">
        <v>2.73797E-2</v>
      </c>
      <c r="Q54" s="72">
        <v>2.5589999999999999E-4</v>
      </c>
      <c r="R54" s="72">
        <v>5.2137799999999998E-2</v>
      </c>
      <c r="S54" s="72">
        <v>3.0706000000000002E-3</v>
      </c>
      <c r="T54" s="72">
        <v>1.2794E-3</v>
      </c>
      <c r="U54" s="72">
        <v>2.78915E-2</v>
      </c>
      <c r="V54" s="72">
        <v>2.17503E-2</v>
      </c>
      <c r="W54" s="72">
        <v>4.2221099999999998E-2</v>
      </c>
      <c r="X54" s="72">
        <v>2.8659199999999999E-2</v>
      </c>
      <c r="Y54" s="72">
        <v>4.1965200000000001E-2</v>
      </c>
      <c r="Z54" s="72">
        <v>2.91709E-2</v>
      </c>
      <c r="AA54" s="72">
        <v>1.04913E-2</v>
      </c>
      <c r="AB54" s="72">
        <v>0.1409928</v>
      </c>
      <c r="AC54" s="72">
        <v>8.1883000000000008E-3</v>
      </c>
      <c r="AD54" s="72">
        <v>3.5823999999999999E-3</v>
      </c>
      <c r="AE54" s="72">
        <v>5.1179999999999997E-4</v>
      </c>
      <c r="AF54" s="72">
        <v>0</v>
      </c>
      <c r="AG54" s="72">
        <v>0</v>
      </c>
      <c r="AH54" s="72">
        <v>1.0235000000000001E-3</v>
      </c>
      <c r="AI54" s="72">
        <v>7.6769999999999996E-4</v>
      </c>
      <c r="AJ54" s="72">
        <v>5.1179999999999997E-4</v>
      </c>
      <c r="AK54" s="72">
        <v>1.7912E-3</v>
      </c>
      <c r="AL54" s="72">
        <v>1.1259E-2</v>
      </c>
      <c r="AM54" s="72">
        <v>1.7912E-3</v>
      </c>
      <c r="AN54" s="72">
        <v>1.1259E-2</v>
      </c>
      <c r="AO54" s="72">
        <v>3.8126899999999998E-2</v>
      </c>
      <c r="AP54" s="72">
        <v>6.3971000000000002E-3</v>
      </c>
      <c r="AQ54" s="72">
        <v>2.5589999999999999E-4</v>
      </c>
      <c r="AR54" s="72">
        <v>2.5589999999999999E-4</v>
      </c>
      <c r="AS54" s="71">
        <v>0</v>
      </c>
      <c r="AT54" s="65">
        <f t="shared" si="0"/>
        <v>1.0000001999999999</v>
      </c>
    </row>
    <row r="55" spans="3:46" x14ac:dyDescent="0.5">
      <c r="C55" s="75" t="s">
        <v>27</v>
      </c>
      <c r="D55" s="74" t="s">
        <v>21</v>
      </c>
      <c r="E55" s="74" t="s">
        <v>6</v>
      </c>
      <c r="F55" s="73">
        <v>5.4825000000000004E-3</v>
      </c>
      <c r="G55" s="72">
        <v>3.5636000000000001E-3</v>
      </c>
      <c r="H55" s="72">
        <v>0.21149879999999999</v>
      </c>
      <c r="I55" s="72">
        <v>0</v>
      </c>
      <c r="J55" s="72">
        <v>0</v>
      </c>
      <c r="K55" s="72">
        <v>0</v>
      </c>
      <c r="L55" s="72">
        <v>0.1189693</v>
      </c>
      <c r="M55" s="72">
        <v>2.3574600000000001E-2</v>
      </c>
      <c r="N55" s="72">
        <v>0.1233553</v>
      </c>
      <c r="O55" s="72">
        <v>2.05592E-2</v>
      </c>
      <c r="P55" s="72">
        <v>3.4539500000000001E-2</v>
      </c>
      <c r="Q55" s="72">
        <v>0</v>
      </c>
      <c r="R55" s="72">
        <v>4.8369700000000002E-2</v>
      </c>
      <c r="S55" s="72">
        <v>3.2894999999999999E-3</v>
      </c>
      <c r="T55" s="72">
        <v>5.4819999999999999E-4</v>
      </c>
      <c r="U55" s="72">
        <v>3.125E-2</v>
      </c>
      <c r="V55" s="72">
        <v>2.02851E-2</v>
      </c>
      <c r="W55" s="72">
        <v>3.8925399999999999E-2</v>
      </c>
      <c r="X55" s="72">
        <v>3.3443000000000001E-2</v>
      </c>
      <c r="Y55" s="72">
        <v>3.3443000000000001E-2</v>
      </c>
      <c r="Z55" s="72">
        <v>2.7138200000000001E-2</v>
      </c>
      <c r="AA55" s="72">
        <v>8.2237000000000005E-3</v>
      </c>
      <c r="AB55" s="72">
        <v>0.1419956</v>
      </c>
      <c r="AC55" s="72">
        <v>3.8376999999999999E-3</v>
      </c>
      <c r="AD55" s="72">
        <v>2.4670999999999998E-3</v>
      </c>
      <c r="AE55" s="72">
        <v>0</v>
      </c>
      <c r="AF55" s="72">
        <v>0</v>
      </c>
      <c r="AG55" s="72">
        <v>0</v>
      </c>
      <c r="AH55" s="72">
        <v>5.4819999999999999E-4</v>
      </c>
      <c r="AI55" s="72">
        <v>1.0965E-3</v>
      </c>
      <c r="AJ55" s="72">
        <v>0</v>
      </c>
      <c r="AK55" s="72">
        <v>1.6447E-3</v>
      </c>
      <c r="AL55" s="72">
        <v>1.1239000000000001E-2</v>
      </c>
      <c r="AM55" s="72">
        <v>3.8376999999999999E-3</v>
      </c>
      <c r="AN55" s="72">
        <v>4.9341999999999997E-3</v>
      </c>
      <c r="AO55" s="72">
        <v>3.6458299999999999E-2</v>
      </c>
      <c r="AP55" s="72">
        <v>4.1117999999999997E-3</v>
      </c>
      <c r="AQ55" s="72">
        <v>5.4819999999999999E-4</v>
      </c>
      <c r="AR55" s="72">
        <v>8.2240000000000004E-4</v>
      </c>
      <c r="AS55" s="71">
        <v>0</v>
      </c>
      <c r="AT55" s="65">
        <f t="shared" si="0"/>
        <v>1</v>
      </c>
    </row>
    <row r="56" spans="3:46" x14ac:dyDescent="0.5">
      <c r="C56" s="75" t="s">
        <v>27</v>
      </c>
      <c r="D56" s="74" t="s">
        <v>21</v>
      </c>
      <c r="E56" s="74" t="s">
        <v>5</v>
      </c>
      <c r="F56" s="73">
        <v>3.3920999999999999E-3</v>
      </c>
      <c r="G56" s="72">
        <v>3.7312999999999999E-3</v>
      </c>
      <c r="H56" s="72">
        <v>0.20826349999999999</v>
      </c>
      <c r="I56" s="72">
        <v>0</v>
      </c>
      <c r="J56" s="72">
        <v>0</v>
      </c>
      <c r="K56" s="72">
        <v>0</v>
      </c>
      <c r="L56" s="72">
        <v>0.16553599999999999</v>
      </c>
      <c r="M56" s="72">
        <v>2.5440999999999998E-2</v>
      </c>
      <c r="N56" s="72">
        <v>0.1122795</v>
      </c>
      <c r="O56" s="72">
        <v>1.5603799999999999E-2</v>
      </c>
      <c r="P56" s="72">
        <v>3.6635000000000001E-2</v>
      </c>
      <c r="Q56" s="72">
        <v>0</v>
      </c>
      <c r="R56" s="72">
        <v>4.9538400000000003E-2</v>
      </c>
      <c r="S56" s="72">
        <v>2.7136999999999999E-3</v>
      </c>
      <c r="T56" s="72">
        <v>1.0176E-3</v>
      </c>
      <c r="U56" s="72">
        <v>3.56174E-2</v>
      </c>
      <c r="V56" s="72">
        <v>2.0352800000000001E-2</v>
      </c>
      <c r="W56" s="72">
        <v>2.9850700000000001E-2</v>
      </c>
      <c r="X56" s="72">
        <v>3.4599699999999997E-2</v>
      </c>
      <c r="Y56" s="72">
        <v>3.4938900000000002E-2</v>
      </c>
      <c r="Z56" s="72">
        <v>2.4423299999999998E-2</v>
      </c>
      <c r="AA56" s="72">
        <v>9.4979999999999995E-3</v>
      </c>
      <c r="AB56" s="72">
        <v>0.1214383</v>
      </c>
      <c r="AC56" s="72">
        <v>6.7843000000000001E-3</v>
      </c>
      <c r="AD56" s="72">
        <v>2.0352999999999999E-3</v>
      </c>
      <c r="AE56" s="72">
        <v>0</v>
      </c>
      <c r="AF56" s="72">
        <v>0</v>
      </c>
      <c r="AG56" s="72">
        <v>0</v>
      </c>
      <c r="AH56" s="72">
        <v>1.0176E-3</v>
      </c>
      <c r="AI56" s="72">
        <v>3.392E-4</v>
      </c>
      <c r="AJ56" s="72">
        <v>0</v>
      </c>
      <c r="AK56" s="72">
        <v>2.0352999999999999E-3</v>
      </c>
      <c r="AL56" s="72">
        <v>8.4802999999999996E-3</v>
      </c>
      <c r="AM56" s="72">
        <v>2.7136999999999999E-3</v>
      </c>
      <c r="AN56" s="72">
        <v>6.7843000000000001E-3</v>
      </c>
      <c r="AO56" s="72">
        <v>3.0529199999999999E-2</v>
      </c>
      <c r="AP56" s="72">
        <v>4.0705999999999997E-3</v>
      </c>
      <c r="AQ56" s="72">
        <v>0</v>
      </c>
      <c r="AR56" s="72">
        <v>3.392E-4</v>
      </c>
      <c r="AS56" s="71">
        <v>0</v>
      </c>
      <c r="AT56" s="65">
        <f t="shared" si="0"/>
        <v>0.99999999999999978</v>
      </c>
    </row>
    <row r="57" spans="3:46" x14ac:dyDescent="0.5">
      <c r="C57" s="75" t="s">
        <v>27</v>
      </c>
      <c r="D57" s="74" t="s">
        <v>21</v>
      </c>
      <c r="E57" s="74" t="s">
        <v>4</v>
      </c>
      <c r="F57" s="73">
        <v>2.9570999999999998E-3</v>
      </c>
      <c r="G57" s="72">
        <v>9.8569999999999994E-4</v>
      </c>
      <c r="H57" s="72">
        <v>0.22344259999999999</v>
      </c>
      <c r="I57" s="72">
        <v>0</v>
      </c>
      <c r="J57" s="72">
        <v>0</v>
      </c>
      <c r="K57" s="72">
        <v>0</v>
      </c>
      <c r="L57" s="72">
        <v>0.2262198</v>
      </c>
      <c r="M57" s="72">
        <v>1.6757000000000001E-2</v>
      </c>
      <c r="N57" s="72">
        <v>9.01922E-2</v>
      </c>
      <c r="O57" s="72">
        <v>1.7249899999999999E-2</v>
      </c>
      <c r="P57" s="72">
        <v>4.0413999999999999E-2</v>
      </c>
      <c r="Q57" s="72">
        <v>4.929E-4</v>
      </c>
      <c r="R57" s="72">
        <v>4.0233999999999999E-2</v>
      </c>
      <c r="S57" s="72">
        <v>2.4643E-3</v>
      </c>
      <c r="T57" s="72">
        <v>4.929E-4</v>
      </c>
      <c r="U57" s="72">
        <v>2.1192699999999998E-2</v>
      </c>
      <c r="V57" s="72">
        <v>2.2671299999999998E-2</v>
      </c>
      <c r="W57" s="72">
        <v>2.6614100000000002E-2</v>
      </c>
      <c r="X57" s="72">
        <v>3.3514000000000002E-2</v>
      </c>
      <c r="Y57" s="72">
        <v>3.7456900000000001E-2</v>
      </c>
      <c r="Z57" s="72">
        <v>2.06999E-2</v>
      </c>
      <c r="AA57" s="72">
        <v>4.9284999999999997E-3</v>
      </c>
      <c r="AB57" s="72">
        <v>0.1094135</v>
      </c>
      <c r="AC57" s="72">
        <v>4.4356999999999999E-3</v>
      </c>
      <c r="AD57" s="72">
        <v>2.9570999999999998E-3</v>
      </c>
      <c r="AE57" s="72">
        <v>0</v>
      </c>
      <c r="AF57" s="72">
        <v>0</v>
      </c>
      <c r="AG57" s="72">
        <v>0</v>
      </c>
      <c r="AH57" s="72">
        <v>4.929E-4</v>
      </c>
      <c r="AI57" s="72">
        <v>4.929E-4</v>
      </c>
      <c r="AJ57" s="72">
        <v>4.929E-4</v>
      </c>
      <c r="AK57" s="72">
        <v>9.8569999999999994E-4</v>
      </c>
      <c r="AL57" s="72">
        <v>3.4499999999999999E-3</v>
      </c>
      <c r="AM57" s="72">
        <v>3.4499999999999999E-3</v>
      </c>
      <c r="AN57" s="72">
        <v>7.8857000000000007E-3</v>
      </c>
      <c r="AO57" s="72">
        <v>3.40069E-2</v>
      </c>
      <c r="AP57" s="72">
        <v>2.4643E-3</v>
      </c>
      <c r="AQ57" s="72">
        <v>0</v>
      </c>
      <c r="AR57" s="72">
        <v>4.929E-4</v>
      </c>
      <c r="AS57" s="71">
        <v>0</v>
      </c>
      <c r="AT57" s="65">
        <f t="shared" si="0"/>
        <v>1.0000003</v>
      </c>
    </row>
    <row r="58" spans="3:46" x14ac:dyDescent="0.5">
      <c r="C58" s="75" t="s">
        <v>27</v>
      </c>
      <c r="D58" s="74" t="s">
        <v>21</v>
      </c>
      <c r="E58" s="74" t="s">
        <v>1</v>
      </c>
      <c r="F58" s="73">
        <v>2.5707E-3</v>
      </c>
      <c r="G58" s="72">
        <v>2.5707E-3</v>
      </c>
      <c r="H58" s="72">
        <v>0.19830809999999999</v>
      </c>
      <c r="I58" s="72">
        <v>0</v>
      </c>
      <c r="J58" s="72">
        <v>0</v>
      </c>
      <c r="K58" s="72">
        <v>0</v>
      </c>
      <c r="L58" s="72">
        <v>0.21765209999999999</v>
      </c>
      <c r="M58" s="72">
        <v>1.7994900000000001E-2</v>
      </c>
      <c r="N58" s="72">
        <v>8.7403599999999998E-2</v>
      </c>
      <c r="O58" s="72">
        <v>1.45673E-2</v>
      </c>
      <c r="P58" s="72">
        <v>4.45587E-2</v>
      </c>
      <c r="Q58" s="72">
        <v>0</v>
      </c>
      <c r="R58" s="72">
        <v>5.7047500000000001E-2</v>
      </c>
      <c r="S58" s="72">
        <v>8.5689999999999996E-4</v>
      </c>
      <c r="T58" s="72">
        <v>8.5689999999999996E-4</v>
      </c>
      <c r="U58" s="72">
        <v>2.82776E-2</v>
      </c>
      <c r="V58" s="72">
        <v>2.2279299999999998E-2</v>
      </c>
      <c r="W58" s="72">
        <v>2.2279299999999998E-2</v>
      </c>
      <c r="X58" s="72">
        <v>2.82776E-2</v>
      </c>
      <c r="Y58" s="72">
        <v>3.7703500000000001E-2</v>
      </c>
      <c r="Z58" s="72">
        <v>1.9708699999999999E-2</v>
      </c>
      <c r="AA58" s="72">
        <v>5.1414E-3</v>
      </c>
      <c r="AB58" s="72">
        <v>0.11825189999999999</v>
      </c>
      <c r="AC58" s="72">
        <v>5.1414E-3</v>
      </c>
      <c r="AD58" s="72">
        <v>8.5689999999999996E-4</v>
      </c>
      <c r="AE58" s="72">
        <v>0</v>
      </c>
      <c r="AF58" s="72">
        <v>0</v>
      </c>
      <c r="AG58" s="72">
        <v>0</v>
      </c>
      <c r="AH58" s="72">
        <v>0</v>
      </c>
      <c r="AI58" s="72">
        <v>8.5689999999999996E-4</v>
      </c>
      <c r="AJ58" s="72">
        <v>0</v>
      </c>
      <c r="AK58" s="72">
        <v>1.7137999999999999E-3</v>
      </c>
      <c r="AL58" s="72">
        <v>3.4275999999999998E-3</v>
      </c>
      <c r="AM58" s="72">
        <v>4.2845000000000001E-3</v>
      </c>
      <c r="AN58" s="72">
        <v>6.8551999999999997E-3</v>
      </c>
      <c r="AO58" s="72">
        <v>4.6272500000000001E-2</v>
      </c>
      <c r="AP58" s="72">
        <v>3.4275999999999998E-3</v>
      </c>
      <c r="AQ58" s="72">
        <v>0</v>
      </c>
      <c r="AR58" s="72">
        <v>8.5689999999999996E-4</v>
      </c>
      <c r="AS58" s="71">
        <v>0</v>
      </c>
      <c r="AT58" s="65">
        <f t="shared" si="0"/>
        <v>1</v>
      </c>
    </row>
    <row r="59" spans="3:46" x14ac:dyDescent="0.5">
      <c r="C59" s="75" t="s">
        <v>27</v>
      </c>
      <c r="D59" s="74" t="s">
        <v>2</v>
      </c>
      <c r="E59" s="74" t="s">
        <v>20</v>
      </c>
      <c r="F59" s="73">
        <v>1.2600000000000001E-3</v>
      </c>
      <c r="G59" s="72">
        <v>8.4000000000000003E-4</v>
      </c>
      <c r="H59" s="72">
        <v>0.2325256</v>
      </c>
      <c r="I59" s="72">
        <v>0</v>
      </c>
      <c r="J59" s="72">
        <v>0</v>
      </c>
      <c r="K59" s="72">
        <v>0</v>
      </c>
      <c r="L59" s="72">
        <v>1.00798E-2</v>
      </c>
      <c r="M59" s="72">
        <v>8.4838300000000005E-2</v>
      </c>
      <c r="N59" s="72">
        <v>1.51197E-2</v>
      </c>
      <c r="O59" s="72">
        <v>2.4359499999999999E-2</v>
      </c>
      <c r="P59" s="72">
        <v>8.3998000000000007E-3</v>
      </c>
      <c r="Q59" s="72">
        <v>4.1999000000000003E-3</v>
      </c>
      <c r="R59" s="72">
        <v>0.22568530000000001</v>
      </c>
      <c r="S59" s="72">
        <v>4.1999000000000003E-3</v>
      </c>
      <c r="T59" s="72">
        <v>1.6800000000000001E-3</v>
      </c>
      <c r="U59" s="72">
        <v>5.5438899999999999E-2</v>
      </c>
      <c r="V59" s="72">
        <v>1.3439700000000001E-2</v>
      </c>
      <c r="W59" s="72">
        <v>2.0999999999999999E-3</v>
      </c>
      <c r="X59" s="72">
        <v>0</v>
      </c>
      <c r="Y59" s="72">
        <v>7.1818599999999996E-2</v>
      </c>
      <c r="Z59" s="72">
        <v>2.9819399999999999E-2</v>
      </c>
      <c r="AA59" s="72">
        <v>7.1399000000000002E-3</v>
      </c>
      <c r="AB59" s="72">
        <v>9.2818100000000001E-2</v>
      </c>
      <c r="AC59" s="72">
        <v>3.7799000000000001E-3</v>
      </c>
      <c r="AD59" s="72">
        <v>3.7799000000000001E-3</v>
      </c>
      <c r="AE59" s="72">
        <v>0</v>
      </c>
      <c r="AF59" s="72">
        <v>0</v>
      </c>
      <c r="AG59" s="72">
        <v>0</v>
      </c>
      <c r="AH59" s="72">
        <v>4.2000000000000002E-4</v>
      </c>
      <c r="AI59" s="72">
        <v>0</v>
      </c>
      <c r="AJ59" s="72">
        <v>0</v>
      </c>
      <c r="AK59" s="72">
        <v>1.6800000000000001E-3</v>
      </c>
      <c r="AL59" s="72">
        <v>4.2000000000000002E-4</v>
      </c>
      <c r="AM59" s="72">
        <v>1.6800000000000001E-3</v>
      </c>
      <c r="AN59" s="72">
        <v>6.7199E-3</v>
      </c>
      <c r="AO59" s="72">
        <v>7.5178499999999995E-2</v>
      </c>
      <c r="AP59" s="72">
        <v>1.00798E-2</v>
      </c>
      <c r="AQ59" s="72">
        <v>1.00798E-2</v>
      </c>
      <c r="AR59" s="72">
        <v>4.2000000000000002E-4</v>
      </c>
      <c r="AS59" s="71">
        <v>0</v>
      </c>
      <c r="AT59" s="65">
        <f t="shared" si="0"/>
        <v>1.0000001999999999</v>
      </c>
    </row>
    <row r="60" spans="3:46" x14ac:dyDescent="0.5">
      <c r="C60" s="75" t="s">
        <v>27</v>
      </c>
      <c r="D60" s="74" t="s">
        <v>2</v>
      </c>
      <c r="E60" s="74" t="s">
        <v>19</v>
      </c>
      <c r="F60" s="73">
        <v>1.5246999999999999E-3</v>
      </c>
      <c r="G60" s="72">
        <v>0</v>
      </c>
      <c r="H60" s="72">
        <v>0.2014465</v>
      </c>
      <c r="I60" s="72">
        <v>0</v>
      </c>
      <c r="J60" s="72">
        <v>0</v>
      </c>
      <c r="K60" s="72">
        <v>0</v>
      </c>
      <c r="L60" s="72">
        <v>6.0989E-3</v>
      </c>
      <c r="M60" s="72">
        <v>6.2731400000000007E-2</v>
      </c>
      <c r="N60" s="72">
        <v>1.0237400000000001E-2</v>
      </c>
      <c r="O60" s="72">
        <v>3.8118100000000002E-2</v>
      </c>
      <c r="P60" s="72">
        <v>1.1108700000000001E-2</v>
      </c>
      <c r="Q60" s="72">
        <v>1.3068999999999999E-3</v>
      </c>
      <c r="R60" s="72">
        <v>0.15599189999999999</v>
      </c>
      <c r="S60" s="72">
        <v>3.2672999999999999E-3</v>
      </c>
      <c r="T60" s="72">
        <v>3.0493999999999999E-3</v>
      </c>
      <c r="U60" s="72">
        <v>4.5523899999999999E-2</v>
      </c>
      <c r="V60" s="72">
        <v>2.1999600000000001E-2</v>
      </c>
      <c r="W60" s="72">
        <v>3.7028999999999999E-3</v>
      </c>
      <c r="X60" s="72">
        <v>4.3560000000000002E-4</v>
      </c>
      <c r="Y60" s="72">
        <v>0.1054237</v>
      </c>
      <c r="Z60" s="72">
        <v>0.1030277</v>
      </c>
      <c r="AA60" s="72">
        <v>9.8017999999999994E-3</v>
      </c>
      <c r="AB60" s="72">
        <v>0.1117404</v>
      </c>
      <c r="AC60" s="72">
        <v>5.8811000000000002E-3</v>
      </c>
      <c r="AD60" s="72">
        <v>1.7424999999999999E-3</v>
      </c>
      <c r="AE60" s="72">
        <v>2.1780000000000001E-4</v>
      </c>
      <c r="AF60" s="72">
        <v>0</v>
      </c>
      <c r="AG60" s="72">
        <v>2.1780000000000001E-4</v>
      </c>
      <c r="AH60" s="72">
        <v>1.3068999999999999E-3</v>
      </c>
      <c r="AI60" s="72">
        <v>2.1780000000000001E-4</v>
      </c>
      <c r="AJ60" s="72">
        <v>0</v>
      </c>
      <c r="AK60" s="72">
        <v>4.3560000000000002E-4</v>
      </c>
      <c r="AL60" s="72">
        <v>6.535E-4</v>
      </c>
      <c r="AM60" s="72">
        <v>2.3960000000000001E-3</v>
      </c>
      <c r="AN60" s="72">
        <v>6.3166999999999997E-3</v>
      </c>
      <c r="AO60" s="72">
        <v>7.5147000000000005E-2</v>
      </c>
      <c r="AP60" s="72">
        <v>7.4057999999999997E-3</v>
      </c>
      <c r="AQ60" s="72">
        <v>1.5246999999999999E-3</v>
      </c>
      <c r="AR60" s="72">
        <v>0</v>
      </c>
      <c r="AS60" s="71">
        <v>0</v>
      </c>
      <c r="AT60" s="65">
        <f t="shared" si="0"/>
        <v>0.99999999999999978</v>
      </c>
    </row>
    <row r="61" spans="3:46" x14ac:dyDescent="0.5">
      <c r="C61" s="75" t="s">
        <v>27</v>
      </c>
      <c r="D61" s="74" t="s">
        <v>2</v>
      </c>
      <c r="E61" s="74" t="s">
        <v>18</v>
      </c>
      <c r="F61" s="73">
        <v>3.0233E-3</v>
      </c>
      <c r="G61" s="72">
        <v>3.0233E-3</v>
      </c>
      <c r="H61" s="72">
        <v>0.2440233</v>
      </c>
      <c r="I61" s="72">
        <v>0</v>
      </c>
      <c r="J61" s="72">
        <v>0</v>
      </c>
      <c r="K61" s="72">
        <v>0</v>
      </c>
      <c r="L61" s="72">
        <v>8.8921E-3</v>
      </c>
      <c r="M61" s="72">
        <v>5.0506799999999998E-2</v>
      </c>
      <c r="N61" s="72">
        <v>1.38716E-2</v>
      </c>
      <c r="O61" s="72">
        <v>3.9658499999999999E-2</v>
      </c>
      <c r="P61" s="72">
        <v>2.0095999999999999E-2</v>
      </c>
      <c r="Q61" s="72">
        <v>7.1140000000000005E-4</v>
      </c>
      <c r="R61" s="72">
        <v>0.16412189999999999</v>
      </c>
      <c r="S61" s="72">
        <v>1.4227E-3</v>
      </c>
      <c r="T61" s="72">
        <v>2.4897999999999999E-3</v>
      </c>
      <c r="U61" s="72">
        <v>3.4145500000000002E-2</v>
      </c>
      <c r="V61" s="72">
        <v>1.9384700000000001E-2</v>
      </c>
      <c r="W61" s="72">
        <v>1.29824E-2</v>
      </c>
      <c r="X61" s="72">
        <v>1.4227E-3</v>
      </c>
      <c r="Y61" s="72">
        <v>6.6334699999999996E-2</v>
      </c>
      <c r="Z61" s="72">
        <v>9.6389799999999998E-2</v>
      </c>
      <c r="AA61" s="72">
        <v>1.42273E-2</v>
      </c>
      <c r="AB61" s="72">
        <v>0.112929</v>
      </c>
      <c r="AC61" s="72">
        <v>9.0699000000000005E-3</v>
      </c>
      <c r="AD61" s="72">
        <v>1.9562999999999998E-3</v>
      </c>
      <c r="AE61" s="72">
        <v>1.7780000000000001E-4</v>
      </c>
      <c r="AF61" s="72">
        <v>3.5570000000000003E-4</v>
      </c>
      <c r="AG61" s="72">
        <v>0</v>
      </c>
      <c r="AH61" s="72">
        <v>1.7780000000000001E-4</v>
      </c>
      <c r="AI61" s="72">
        <v>0</v>
      </c>
      <c r="AJ61" s="72">
        <v>0</v>
      </c>
      <c r="AK61" s="72">
        <v>2.8454999999999999E-3</v>
      </c>
      <c r="AL61" s="72">
        <v>1.4227E-3</v>
      </c>
      <c r="AM61" s="72">
        <v>4.4460000000000003E-3</v>
      </c>
      <c r="AN61" s="72">
        <v>1.2271000000000001E-2</v>
      </c>
      <c r="AO61" s="72">
        <v>4.76614E-2</v>
      </c>
      <c r="AP61" s="72">
        <v>6.7580000000000001E-3</v>
      </c>
      <c r="AQ61" s="72">
        <v>3.2011000000000001E-3</v>
      </c>
      <c r="AR61" s="72">
        <v>0</v>
      </c>
      <c r="AS61" s="71">
        <v>0</v>
      </c>
      <c r="AT61" s="65">
        <f t="shared" si="0"/>
        <v>0.99999999999999989</v>
      </c>
    </row>
    <row r="62" spans="3:46" x14ac:dyDescent="0.5">
      <c r="C62" s="75" t="s">
        <v>27</v>
      </c>
      <c r="D62" s="74" t="s">
        <v>2</v>
      </c>
      <c r="E62" s="74" t="s">
        <v>17</v>
      </c>
      <c r="F62" s="73">
        <v>4.6782000000000004E-3</v>
      </c>
      <c r="G62" s="72">
        <v>5.0575000000000004E-3</v>
      </c>
      <c r="H62" s="72">
        <v>0.27130759999999998</v>
      </c>
      <c r="I62" s="72">
        <v>0</v>
      </c>
      <c r="J62" s="72">
        <v>0</v>
      </c>
      <c r="K62" s="72">
        <v>1.2640000000000001E-4</v>
      </c>
      <c r="L62" s="72">
        <v>7.5862999999999998E-3</v>
      </c>
      <c r="M62" s="72">
        <v>5.6012100000000002E-2</v>
      </c>
      <c r="N62" s="72">
        <v>2.1620899999999998E-2</v>
      </c>
      <c r="O62" s="72">
        <v>4.4379799999999997E-2</v>
      </c>
      <c r="P62" s="72">
        <v>3.67935E-2</v>
      </c>
      <c r="Q62" s="72">
        <v>8.8509999999999999E-4</v>
      </c>
      <c r="R62" s="72">
        <v>0.1245705</v>
      </c>
      <c r="S62" s="72">
        <v>1.3908E-3</v>
      </c>
      <c r="T62" s="72">
        <v>2.0230000000000001E-3</v>
      </c>
      <c r="U62" s="72">
        <v>3.2241800000000001E-2</v>
      </c>
      <c r="V62" s="72">
        <v>2.8575E-2</v>
      </c>
      <c r="W62" s="72">
        <v>3.5655600000000003E-2</v>
      </c>
      <c r="X62" s="72">
        <v>5.5633000000000002E-3</v>
      </c>
      <c r="Y62" s="72">
        <v>4.0586700000000003E-2</v>
      </c>
      <c r="Z62" s="72">
        <v>3.7299300000000001E-2</v>
      </c>
      <c r="AA62" s="72">
        <v>1.5299E-2</v>
      </c>
      <c r="AB62" s="72">
        <v>0.12226579999999999</v>
      </c>
      <c r="AC62" s="72">
        <v>1.08737E-2</v>
      </c>
      <c r="AD62" s="72">
        <v>2.4023E-3</v>
      </c>
      <c r="AE62" s="72">
        <v>0</v>
      </c>
      <c r="AF62" s="72">
        <v>0</v>
      </c>
      <c r="AG62" s="72">
        <v>0</v>
      </c>
      <c r="AH62" s="72">
        <v>3.793E-4</v>
      </c>
      <c r="AI62" s="72">
        <v>0</v>
      </c>
      <c r="AJ62" s="72">
        <v>0</v>
      </c>
      <c r="AK62" s="72">
        <v>6.0689999999999997E-3</v>
      </c>
      <c r="AL62" s="72">
        <v>2.6551999999999999E-3</v>
      </c>
      <c r="AM62" s="72">
        <v>7.5862999999999998E-3</v>
      </c>
      <c r="AN62" s="72">
        <v>1.4793300000000001E-2</v>
      </c>
      <c r="AO62" s="72">
        <v>5.0322400000000003E-2</v>
      </c>
      <c r="AP62" s="72">
        <v>5.3103999999999998E-3</v>
      </c>
      <c r="AQ62" s="72">
        <v>5.3103999999999998E-3</v>
      </c>
      <c r="AR62" s="72">
        <v>3.793E-4</v>
      </c>
      <c r="AS62" s="71">
        <v>0</v>
      </c>
      <c r="AT62" s="65">
        <f t="shared" si="0"/>
        <v>0.99999980000000011</v>
      </c>
    </row>
    <row r="63" spans="3:46" x14ac:dyDescent="0.5">
      <c r="C63" s="75" t="s">
        <v>27</v>
      </c>
      <c r="D63" s="74" t="s">
        <v>2</v>
      </c>
      <c r="E63" s="74" t="s">
        <v>16</v>
      </c>
      <c r="F63" s="73">
        <v>4.6426999999999996E-3</v>
      </c>
      <c r="G63" s="72">
        <v>8.4562999999999999E-3</v>
      </c>
      <c r="H63" s="72">
        <v>0.2418488</v>
      </c>
      <c r="I63" s="72">
        <v>0</v>
      </c>
      <c r="J63" s="72">
        <v>0</v>
      </c>
      <c r="K63" s="72">
        <v>0</v>
      </c>
      <c r="L63" s="72">
        <v>8.2904999999999993E-3</v>
      </c>
      <c r="M63" s="72">
        <v>4.5100300000000003E-2</v>
      </c>
      <c r="N63" s="72">
        <v>3.3161999999999997E-2</v>
      </c>
      <c r="O63" s="72">
        <v>3.6809799999999997E-2</v>
      </c>
      <c r="P63" s="72">
        <v>4.8582300000000002E-2</v>
      </c>
      <c r="Q63" s="72">
        <v>1.4923E-3</v>
      </c>
      <c r="R63" s="72">
        <v>0.1043625</v>
      </c>
      <c r="S63" s="72">
        <v>2.9846E-3</v>
      </c>
      <c r="T63" s="72">
        <v>2.8188000000000002E-3</v>
      </c>
      <c r="U63" s="72">
        <v>2.3545E-2</v>
      </c>
      <c r="V63" s="72">
        <v>2.63638E-2</v>
      </c>
      <c r="W63" s="72">
        <v>5.0737900000000002E-2</v>
      </c>
      <c r="X63" s="72">
        <v>1.2933200000000001E-2</v>
      </c>
      <c r="Y63" s="72">
        <v>4.4105499999999999E-2</v>
      </c>
      <c r="Z63" s="72">
        <v>4.1120900000000002E-2</v>
      </c>
      <c r="AA63" s="72">
        <v>1.4425500000000001E-2</v>
      </c>
      <c r="AB63" s="72">
        <v>0.1338087</v>
      </c>
      <c r="AC63" s="72">
        <v>1.3430599999999999E-2</v>
      </c>
      <c r="AD63" s="72">
        <v>4.4768999999999998E-3</v>
      </c>
      <c r="AE63" s="72">
        <v>4.9739999999999995E-4</v>
      </c>
      <c r="AF63" s="72">
        <v>0</v>
      </c>
      <c r="AG63" s="72">
        <v>0</v>
      </c>
      <c r="AH63" s="72">
        <v>1.6579999999999999E-4</v>
      </c>
      <c r="AI63" s="72">
        <v>8.2899999999999998E-4</v>
      </c>
      <c r="AJ63" s="72">
        <v>0</v>
      </c>
      <c r="AK63" s="72">
        <v>4.6426999999999996E-3</v>
      </c>
      <c r="AL63" s="72">
        <v>4.8085000000000003E-3</v>
      </c>
      <c r="AM63" s="72">
        <v>5.6375000000000001E-3</v>
      </c>
      <c r="AN63" s="72">
        <v>1.80733E-2</v>
      </c>
      <c r="AO63" s="72">
        <v>5.2561799999999999E-2</v>
      </c>
      <c r="AP63" s="72">
        <v>7.2956000000000002E-3</v>
      </c>
      <c r="AQ63" s="72">
        <v>1.8239E-3</v>
      </c>
      <c r="AR63" s="72">
        <v>1.6579999999999999E-4</v>
      </c>
      <c r="AS63" s="71">
        <v>0</v>
      </c>
      <c r="AT63" s="65">
        <f t="shared" si="0"/>
        <v>1.0000001999999999</v>
      </c>
    </row>
    <row r="64" spans="3:46" x14ac:dyDescent="0.5">
      <c r="C64" s="75" t="s">
        <v>27</v>
      </c>
      <c r="D64" s="74" t="s">
        <v>2</v>
      </c>
      <c r="E64" s="74" t="s">
        <v>15</v>
      </c>
      <c r="F64" s="73">
        <v>7.0670999999999998E-3</v>
      </c>
      <c r="G64" s="72">
        <v>5.8199999999999997E-3</v>
      </c>
      <c r="H64" s="72">
        <v>0.2415699</v>
      </c>
      <c r="I64" s="72">
        <v>0</v>
      </c>
      <c r="J64" s="72">
        <v>4.1570000000000002E-4</v>
      </c>
      <c r="K64" s="72">
        <v>0</v>
      </c>
      <c r="L64" s="72">
        <v>1.0185E-2</v>
      </c>
      <c r="M64" s="72">
        <v>4.03243E-2</v>
      </c>
      <c r="N64" s="72">
        <v>4.3650000000000001E-2</v>
      </c>
      <c r="O64" s="72">
        <v>3.7622099999999999E-2</v>
      </c>
      <c r="P64" s="72">
        <v>4.03243E-2</v>
      </c>
      <c r="Q64" s="72">
        <v>1.4549999999999999E-3</v>
      </c>
      <c r="R64" s="72">
        <v>9.7444900000000001E-2</v>
      </c>
      <c r="S64" s="72">
        <v>2.2864000000000001E-3</v>
      </c>
      <c r="T64" s="72">
        <v>2.2864000000000001E-3</v>
      </c>
      <c r="U64" s="72">
        <v>1.9954300000000001E-2</v>
      </c>
      <c r="V64" s="72">
        <v>2.6605699999999999E-2</v>
      </c>
      <c r="W64" s="72">
        <v>4.5728499999999998E-2</v>
      </c>
      <c r="X64" s="72">
        <v>1.08086E-2</v>
      </c>
      <c r="Y64" s="72">
        <v>4.6144299999999999E-2</v>
      </c>
      <c r="Z64" s="72">
        <v>5.2172099999999999E-2</v>
      </c>
      <c r="AA64" s="72">
        <v>1.8707100000000001E-2</v>
      </c>
      <c r="AB64" s="72">
        <v>0.1434213</v>
      </c>
      <c r="AC64" s="72">
        <v>1.08086E-2</v>
      </c>
      <c r="AD64" s="72">
        <v>2.4943000000000001E-3</v>
      </c>
      <c r="AE64" s="72">
        <v>4.1570000000000002E-4</v>
      </c>
      <c r="AF64" s="72">
        <v>2.0790000000000001E-4</v>
      </c>
      <c r="AG64" s="72">
        <v>0</v>
      </c>
      <c r="AH64" s="72">
        <v>4.1570000000000002E-4</v>
      </c>
      <c r="AI64" s="72">
        <v>8.3140000000000004E-4</v>
      </c>
      <c r="AJ64" s="72">
        <v>0</v>
      </c>
      <c r="AK64" s="72">
        <v>3.7414000000000002E-3</v>
      </c>
      <c r="AL64" s="72">
        <v>6.2357000000000003E-3</v>
      </c>
      <c r="AM64" s="72">
        <v>6.6514E-3</v>
      </c>
      <c r="AN64" s="72">
        <v>2.0785700000000001E-2</v>
      </c>
      <c r="AO64" s="72">
        <v>4.6559999999999997E-2</v>
      </c>
      <c r="AP64" s="72">
        <v>6.4435999999999998E-3</v>
      </c>
      <c r="AQ64" s="72">
        <v>4.1570000000000002E-4</v>
      </c>
      <c r="AR64" s="72">
        <v>0</v>
      </c>
      <c r="AS64" s="71">
        <v>0</v>
      </c>
      <c r="AT64" s="65">
        <f t="shared" si="0"/>
        <v>1.0000000999999998</v>
      </c>
    </row>
    <row r="65" spans="3:46" x14ac:dyDescent="0.5">
      <c r="C65" s="75" t="s">
        <v>27</v>
      </c>
      <c r="D65" s="74" t="s">
        <v>2</v>
      </c>
      <c r="E65" s="74" t="s">
        <v>14</v>
      </c>
      <c r="F65" s="73">
        <v>1.0101000000000001E-2</v>
      </c>
      <c r="G65" s="72">
        <v>7.9365000000000008E-3</v>
      </c>
      <c r="H65" s="72">
        <v>0.23197860000000001</v>
      </c>
      <c r="I65" s="72">
        <v>0</v>
      </c>
      <c r="J65" s="72">
        <v>0</v>
      </c>
      <c r="K65" s="72">
        <v>0</v>
      </c>
      <c r="L65" s="72">
        <v>1.4189500000000001E-2</v>
      </c>
      <c r="M65" s="72">
        <v>3.7277499999999998E-2</v>
      </c>
      <c r="N65" s="72">
        <v>4.2327999999999998E-2</v>
      </c>
      <c r="O65" s="72">
        <v>3.848E-2</v>
      </c>
      <c r="P65" s="72">
        <v>3.9441999999999998E-2</v>
      </c>
      <c r="Q65" s="72">
        <v>1.2025E-3</v>
      </c>
      <c r="R65" s="72">
        <v>7.7545199999999995E-2</v>
      </c>
      <c r="S65" s="72">
        <v>2.6454999999999998E-3</v>
      </c>
      <c r="T65" s="72">
        <v>3.3670000000000002E-3</v>
      </c>
      <c r="U65" s="72">
        <v>2.14045E-2</v>
      </c>
      <c r="V65" s="72">
        <v>2.6936000000000002E-2</v>
      </c>
      <c r="W65" s="72">
        <v>4.9062099999999997E-2</v>
      </c>
      <c r="X65" s="72">
        <v>1.70755E-2</v>
      </c>
      <c r="Y65" s="72">
        <v>4.6897500000000002E-2</v>
      </c>
      <c r="Z65" s="72">
        <v>4.8580999999999999E-2</v>
      </c>
      <c r="AA65" s="72">
        <v>1.6354E-2</v>
      </c>
      <c r="AB65" s="72">
        <v>0.1565657</v>
      </c>
      <c r="AC65" s="72">
        <v>1.1544E-2</v>
      </c>
      <c r="AD65" s="72">
        <v>4.0885000000000001E-3</v>
      </c>
      <c r="AE65" s="72">
        <v>2.4049999999999999E-4</v>
      </c>
      <c r="AF65" s="72">
        <v>0</v>
      </c>
      <c r="AG65" s="72">
        <v>0</v>
      </c>
      <c r="AH65" s="72">
        <v>9.6199999999999996E-4</v>
      </c>
      <c r="AI65" s="72">
        <v>0</v>
      </c>
      <c r="AJ65" s="72">
        <v>0</v>
      </c>
      <c r="AK65" s="72">
        <v>5.0505000000000003E-3</v>
      </c>
      <c r="AL65" s="72">
        <v>5.0505000000000003E-3</v>
      </c>
      <c r="AM65" s="72">
        <v>7.2150000000000001E-3</v>
      </c>
      <c r="AN65" s="72">
        <v>2.5974000000000001E-2</v>
      </c>
      <c r="AO65" s="72">
        <v>4.35305E-2</v>
      </c>
      <c r="AP65" s="72">
        <v>5.7720000000000002E-3</v>
      </c>
      <c r="AQ65" s="72">
        <v>9.6199999999999996E-4</v>
      </c>
      <c r="AR65" s="72">
        <v>2.4049999999999999E-4</v>
      </c>
      <c r="AS65" s="71">
        <v>0</v>
      </c>
      <c r="AT65" s="65">
        <f t="shared" si="0"/>
        <v>0.9999996000000001</v>
      </c>
    </row>
    <row r="66" spans="3:46" x14ac:dyDescent="0.5">
      <c r="C66" s="75" t="s">
        <v>27</v>
      </c>
      <c r="D66" s="74" t="s">
        <v>2</v>
      </c>
      <c r="E66" s="74" t="s">
        <v>13</v>
      </c>
      <c r="F66" s="73">
        <v>9.2008000000000003E-3</v>
      </c>
      <c r="G66" s="72">
        <v>5.5205000000000002E-3</v>
      </c>
      <c r="H66" s="72">
        <v>0.20780580000000001</v>
      </c>
      <c r="I66" s="72">
        <v>0</v>
      </c>
      <c r="J66" s="72">
        <v>0</v>
      </c>
      <c r="K66" s="72">
        <v>0</v>
      </c>
      <c r="L66" s="72">
        <v>1.2618300000000001E-2</v>
      </c>
      <c r="M66" s="72">
        <v>2.9442699999999999E-2</v>
      </c>
      <c r="N66" s="72">
        <v>5.3102000000000003E-2</v>
      </c>
      <c r="O66" s="72">
        <v>3.5226100000000003E-2</v>
      </c>
      <c r="P66" s="72">
        <v>3.49632E-2</v>
      </c>
      <c r="Q66" s="72">
        <v>7.8859999999999998E-4</v>
      </c>
      <c r="R66" s="72">
        <v>8.9249899999999993E-2</v>
      </c>
      <c r="S66" s="72">
        <v>3.9432E-3</v>
      </c>
      <c r="T66" s="72">
        <v>3.1546E-3</v>
      </c>
      <c r="U66" s="72">
        <v>2.02419E-2</v>
      </c>
      <c r="V66" s="72">
        <v>2.3659300000000001E-2</v>
      </c>
      <c r="W66" s="72">
        <v>5.2576199999999997E-2</v>
      </c>
      <c r="X66" s="72">
        <v>1.97161E-2</v>
      </c>
      <c r="Y66" s="72">
        <v>4.9421699999999999E-2</v>
      </c>
      <c r="Z66" s="72">
        <v>5.5730799999999997E-2</v>
      </c>
      <c r="AA66" s="72">
        <v>1.6035799999999999E-2</v>
      </c>
      <c r="AB66" s="72">
        <v>0.16403789999999999</v>
      </c>
      <c r="AC66" s="72">
        <v>1.3406899999999999E-2</v>
      </c>
      <c r="AD66" s="72">
        <v>2.8917000000000001E-3</v>
      </c>
      <c r="AE66" s="72">
        <v>0</v>
      </c>
      <c r="AF66" s="72">
        <v>2.6289999999999999E-4</v>
      </c>
      <c r="AG66" s="72">
        <v>2.6289999999999999E-4</v>
      </c>
      <c r="AH66" s="72">
        <v>1.0514999999999999E-3</v>
      </c>
      <c r="AI66" s="72">
        <v>5.2579999999999999E-4</v>
      </c>
      <c r="AJ66" s="72">
        <v>0</v>
      </c>
      <c r="AK66" s="72">
        <v>2.1029999999999998E-3</v>
      </c>
      <c r="AL66" s="72">
        <v>7.8864E-3</v>
      </c>
      <c r="AM66" s="72">
        <v>6.0463000000000001E-3</v>
      </c>
      <c r="AN66" s="72">
        <v>2.4447900000000002E-2</v>
      </c>
      <c r="AO66" s="72">
        <v>4.5478400000000002E-2</v>
      </c>
      <c r="AP66" s="72">
        <v>7.6236000000000003E-3</v>
      </c>
      <c r="AQ66" s="72">
        <v>1.3144000000000001E-3</v>
      </c>
      <c r="AR66" s="72">
        <v>2.6289999999999999E-4</v>
      </c>
      <c r="AS66" s="71">
        <v>0</v>
      </c>
      <c r="AT66" s="65">
        <f t="shared" si="0"/>
        <v>0.99999999999999978</v>
      </c>
    </row>
    <row r="67" spans="3:46" x14ac:dyDescent="0.5">
      <c r="C67" s="75" t="s">
        <v>27</v>
      </c>
      <c r="D67" s="74" t="s">
        <v>2</v>
      </c>
      <c r="E67" s="74" t="s">
        <v>12</v>
      </c>
      <c r="F67" s="73">
        <v>5.8792000000000002E-3</v>
      </c>
      <c r="G67" s="72">
        <v>5.6119999999999998E-3</v>
      </c>
      <c r="H67" s="72">
        <v>0.20538029999999999</v>
      </c>
      <c r="I67" s="72">
        <v>0</v>
      </c>
      <c r="J67" s="72">
        <v>2.6719999999999999E-4</v>
      </c>
      <c r="K67" s="72">
        <v>0</v>
      </c>
      <c r="L67" s="72">
        <v>2.24479E-2</v>
      </c>
      <c r="M67" s="72">
        <v>3.1266700000000001E-2</v>
      </c>
      <c r="N67" s="72">
        <v>5.7723099999999999E-2</v>
      </c>
      <c r="O67" s="72">
        <v>2.53875E-2</v>
      </c>
      <c r="P67" s="72">
        <v>3.34046E-2</v>
      </c>
      <c r="Q67" s="72">
        <v>2.6719999999999999E-4</v>
      </c>
      <c r="R67" s="72">
        <v>8.2968200000000006E-2</v>
      </c>
      <c r="S67" s="72">
        <v>3.2068000000000001E-3</v>
      </c>
      <c r="T67" s="72">
        <v>2.6724000000000001E-3</v>
      </c>
      <c r="U67" s="72">
        <v>1.9775500000000001E-2</v>
      </c>
      <c r="V67" s="72">
        <v>2.4585800000000001E-2</v>
      </c>
      <c r="W67" s="72">
        <v>5.1843899999999998E-2</v>
      </c>
      <c r="X67" s="72">
        <v>2.43185E-2</v>
      </c>
      <c r="Y67" s="72">
        <v>5.1843899999999998E-2</v>
      </c>
      <c r="Z67" s="72">
        <v>6.1998900000000003E-2</v>
      </c>
      <c r="AA67" s="72">
        <v>1.5767E-2</v>
      </c>
      <c r="AB67" s="72">
        <v>0.171566</v>
      </c>
      <c r="AC67" s="72">
        <v>1.76376E-2</v>
      </c>
      <c r="AD67" s="72">
        <v>2.9396000000000001E-3</v>
      </c>
      <c r="AE67" s="72">
        <v>0</v>
      </c>
      <c r="AF67" s="72">
        <v>0</v>
      </c>
      <c r="AG67" s="72">
        <v>2.6719999999999999E-4</v>
      </c>
      <c r="AH67" s="72">
        <v>2.6719999999999999E-4</v>
      </c>
      <c r="AI67" s="72">
        <v>8.0170000000000003E-4</v>
      </c>
      <c r="AJ67" s="72">
        <v>0</v>
      </c>
      <c r="AK67" s="72">
        <v>2.1378999999999999E-3</v>
      </c>
      <c r="AL67" s="72">
        <v>8.2842999999999997E-3</v>
      </c>
      <c r="AM67" s="72">
        <v>5.6119999999999998E-3</v>
      </c>
      <c r="AN67" s="72">
        <v>1.9508299999999999E-2</v>
      </c>
      <c r="AO67" s="72">
        <v>3.7947599999999998E-2</v>
      </c>
      <c r="AP67" s="72">
        <v>5.6119999999999998E-3</v>
      </c>
      <c r="AQ67" s="72">
        <v>8.0170000000000003E-4</v>
      </c>
      <c r="AR67" s="72">
        <v>0</v>
      </c>
      <c r="AS67" s="71">
        <v>0</v>
      </c>
      <c r="AT67" s="65">
        <f t="shared" si="0"/>
        <v>0.99999970000000016</v>
      </c>
    </row>
    <row r="68" spans="3:46" x14ac:dyDescent="0.5">
      <c r="C68" s="75" t="s">
        <v>27</v>
      </c>
      <c r="D68" s="74" t="s">
        <v>2</v>
      </c>
      <c r="E68" s="74" t="s">
        <v>11</v>
      </c>
      <c r="F68" s="73">
        <v>4.2110999999999997E-3</v>
      </c>
      <c r="G68" s="72">
        <v>5.0533000000000002E-3</v>
      </c>
      <c r="H68" s="72">
        <v>0.19966110000000001</v>
      </c>
      <c r="I68" s="72">
        <v>0</v>
      </c>
      <c r="J68" s="72">
        <v>0</v>
      </c>
      <c r="K68" s="72">
        <v>0</v>
      </c>
      <c r="L68" s="72">
        <v>2.07748E-2</v>
      </c>
      <c r="M68" s="72">
        <v>2.3862999999999999E-2</v>
      </c>
      <c r="N68" s="72">
        <v>5.5306000000000001E-2</v>
      </c>
      <c r="O68" s="72">
        <v>2.8916299999999999E-2</v>
      </c>
      <c r="P68" s="72">
        <v>4.7725999999999998E-2</v>
      </c>
      <c r="Q68" s="72">
        <v>1.1230000000000001E-3</v>
      </c>
      <c r="R68" s="72">
        <v>8.0799300000000004E-2</v>
      </c>
      <c r="S68" s="72">
        <v>1.9651999999999998E-3</v>
      </c>
      <c r="T68" s="72">
        <v>2.2458999999999999E-3</v>
      </c>
      <c r="U68" s="72">
        <v>2.16171E-2</v>
      </c>
      <c r="V68" s="72">
        <v>2.3301499999999999E-2</v>
      </c>
      <c r="W68" s="72">
        <v>4.8006699999999999E-2</v>
      </c>
      <c r="X68" s="72">
        <v>2.8635600000000001E-2</v>
      </c>
      <c r="Y68" s="72">
        <v>5.1656399999999998E-2</v>
      </c>
      <c r="Z68" s="72">
        <v>6.0078600000000003E-2</v>
      </c>
      <c r="AA68" s="72">
        <v>1.5440799999999999E-2</v>
      </c>
      <c r="AB68" s="72">
        <v>0.17405950000000001</v>
      </c>
      <c r="AC68" s="72">
        <v>1.5721499999999999E-2</v>
      </c>
      <c r="AD68" s="72">
        <v>1.4036999999999999E-3</v>
      </c>
      <c r="AE68" s="72">
        <v>0</v>
      </c>
      <c r="AF68" s="72">
        <v>0</v>
      </c>
      <c r="AG68" s="72">
        <v>0</v>
      </c>
      <c r="AH68" s="72">
        <v>2.8069999999999999E-4</v>
      </c>
      <c r="AI68" s="72">
        <v>1.4036999999999999E-3</v>
      </c>
      <c r="AJ68" s="72">
        <v>0</v>
      </c>
      <c r="AK68" s="72">
        <v>3.0882000000000001E-3</v>
      </c>
      <c r="AL68" s="72">
        <v>9.2645000000000002E-3</v>
      </c>
      <c r="AM68" s="72">
        <v>6.4570000000000001E-3</v>
      </c>
      <c r="AN68" s="72">
        <v>2.1897799999999999E-2</v>
      </c>
      <c r="AO68" s="72">
        <v>3.5654100000000001E-2</v>
      </c>
      <c r="AP68" s="72">
        <v>7.0185000000000004E-3</v>
      </c>
      <c r="AQ68" s="72">
        <v>2.8073999999999998E-3</v>
      </c>
      <c r="AR68" s="72">
        <v>5.6150000000000004E-4</v>
      </c>
      <c r="AS68" s="71">
        <v>0</v>
      </c>
      <c r="AT68" s="65">
        <f t="shared" si="0"/>
        <v>0.99999980000000022</v>
      </c>
    </row>
    <row r="69" spans="3:46" x14ac:dyDescent="0.5">
      <c r="C69" s="75" t="s">
        <v>27</v>
      </c>
      <c r="D69" s="74" t="s">
        <v>2</v>
      </c>
      <c r="E69" s="74" t="s">
        <v>10</v>
      </c>
      <c r="F69" s="73">
        <v>3.6537000000000002E-3</v>
      </c>
      <c r="G69" s="72">
        <v>3.3727000000000002E-3</v>
      </c>
      <c r="H69" s="72">
        <v>0.19419139999999999</v>
      </c>
      <c r="I69" s="72">
        <v>0</v>
      </c>
      <c r="J69" s="72">
        <v>0</v>
      </c>
      <c r="K69" s="72">
        <v>0</v>
      </c>
      <c r="L69" s="72">
        <v>3.4569999999999997E-2</v>
      </c>
      <c r="M69" s="72">
        <v>2.9510999999999999E-2</v>
      </c>
      <c r="N69" s="72">
        <v>7.0264199999999999E-2</v>
      </c>
      <c r="O69" s="72">
        <v>2.1922400000000002E-2</v>
      </c>
      <c r="P69" s="72">
        <v>3.7661600000000003E-2</v>
      </c>
      <c r="Q69" s="72">
        <v>2.811E-4</v>
      </c>
      <c r="R69" s="72">
        <v>7.0845099999999994E-2</v>
      </c>
      <c r="S69" s="72">
        <v>2.2485000000000001E-3</v>
      </c>
      <c r="T69" s="72">
        <v>1.4053E-3</v>
      </c>
      <c r="U69" s="72">
        <v>2.02361E-2</v>
      </c>
      <c r="V69" s="72">
        <v>2.3608799999999999E-2</v>
      </c>
      <c r="W69" s="72">
        <v>4.8060699999999998E-2</v>
      </c>
      <c r="X69" s="72">
        <v>3.3164699999999998E-2</v>
      </c>
      <c r="Y69" s="72">
        <v>5.1152299999999998E-2</v>
      </c>
      <c r="Z69" s="72">
        <v>5.9303000000000002E-2</v>
      </c>
      <c r="AA69" s="72">
        <v>2.0798199999999999E-2</v>
      </c>
      <c r="AB69" s="72">
        <v>0.1821248</v>
      </c>
      <c r="AC69" s="72">
        <v>1.20854E-2</v>
      </c>
      <c r="AD69" s="72">
        <v>2.5295000000000001E-3</v>
      </c>
      <c r="AE69" s="72">
        <v>2.811E-4</v>
      </c>
      <c r="AF69" s="72">
        <v>0</v>
      </c>
      <c r="AG69" s="72">
        <v>0</v>
      </c>
      <c r="AH69" s="72">
        <v>0</v>
      </c>
      <c r="AI69" s="72">
        <v>2.811E-4</v>
      </c>
      <c r="AJ69" s="72">
        <v>0</v>
      </c>
      <c r="AK69" s="72">
        <v>1.9673999999999998E-3</v>
      </c>
      <c r="AL69" s="72">
        <v>6.7454000000000004E-3</v>
      </c>
      <c r="AM69" s="72">
        <v>5.3401000000000004E-3</v>
      </c>
      <c r="AN69" s="72">
        <v>1.6301300000000001E-2</v>
      </c>
      <c r="AO69" s="72">
        <v>3.8223699999999999E-2</v>
      </c>
      <c r="AP69" s="72">
        <v>6.7454000000000004E-3</v>
      </c>
      <c r="AQ69" s="72">
        <v>1.1241999999999999E-3</v>
      </c>
      <c r="AR69" s="72">
        <v>0</v>
      </c>
      <c r="AS69" s="71">
        <v>0</v>
      </c>
      <c r="AT69" s="65">
        <f t="shared" ref="AT69:AT132" si="1">SUM(F69:AS69)</f>
        <v>1.0000001999999999</v>
      </c>
    </row>
    <row r="70" spans="3:46" x14ac:dyDescent="0.5">
      <c r="C70" s="75" t="s">
        <v>27</v>
      </c>
      <c r="D70" s="74" t="s">
        <v>2</v>
      </c>
      <c r="E70" s="74" t="s">
        <v>9</v>
      </c>
      <c r="F70" s="73">
        <v>3.241E-3</v>
      </c>
      <c r="G70" s="72">
        <v>5.8928000000000001E-3</v>
      </c>
      <c r="H70" s="72">
        <v>0.16577839999999999</v>
      </c>
      <c r="I70" s="72">
        <v>0</v>
      </c>
      <c r="J70" s="72">
        <v>0</v>
      </c>
      <c r="K70" s="72">
        <v>0</v>
      </c>
      <c r="L70" s="72">
        <v>4.8909800000000003E-2</v>
      </c>
      <c r="M70" s="72">
        <v>2.5928099999999999E-2</v>
      </c>
      <c r="N70" s="72">
        <v>6.4820299999999997E-2</v>
      </c>
      <c r="O70" s="72">
        <v>2.3276399999999999E-2</v>
      </c>
      <c r="P70" s="72">
        <v>4.0660000000000002E-2</v>
      </c>
      <c r="Q70" s="72">
        <v>1.1785999999999999E-3</v>
      </c>
      <c r="R70" s="72">
        <v>5.8146200000000002E-2</v>
      </c>
      <c r="S70" s="72">
        <v>2.3571E-3</v>
      </c>
      <c r="T70" s="72">
        <v>1.4732E-3</v>
      </c>
      <c r="U70" s="72">
        <v>2.4454900000000002E-2</v>
      </c>
      <c r="V70" s="72">
        <v>1.88568E-2</v>
      </c>
      <c r="W70" s="72">
        <v>5.1266899999999997E-2</v>
      </c>
      <c r="X70" s="72">
        <v>4.03653E-2</v>
      </c>
      <c r="Y70" s="72">
        <v>6.1579299999999997E-2</v>
      </c>
      <c r="Z70" s="72">
        <v>8.2203899999999996E-2</v>
      </c>
      <c r="AA70" s="72">
        <v>2.2097800000000001E-2</v>
      </c>
      <c r="AB70" s="72">
        <v>0.18355920000000001</v>
      </c>
      <c r="AC70" s="72">
        <v>6.7767000000000001E-3</v>
      </c>
      <c r="AD70" s="72">
        <v>5.3035000000000001E-3</v>
      </c>
      <c r="AE70" s="72">
        <v>2.9460000000000001E-4</v>
      </c>
      <c r="AF70" s="72">
        <v>0</v>
      </c>
      <c r="AG70" s="72">
        <v>2.9460000000000001E-4</v>
      </c>
      <c r="AH70" s="72">
        <v>5.8929999999999996E-4</v>
      </c>
      <c r="AI70" s="72">
        <v>5.8929999999999996E-4</v>
      </c>
      <c r="AJ70" s="72">
        <v>0</v>
      </c>
      <c r="AK70" s="72">
        <v>2.3571E-3</v>
      </c>
      <c r="AL70" s="72">
        <v>6.4819999999999999E-3</v>
      </c>
      <c r="AM70" s="72">
        <v>4.1248999999999999E-3</v>
      </c>
      <c r="AN70" s="72">
        <v>1.79729E-2</v>
      </c>
      <c r="AO70" s="72">
        <v>2.3865600000000001E-2</v>
      </c>
      <c r="AP70" s="72">
        <v>4.4196000000000001E-3</v>
      </c>
      <c r="AQ70" s="72">
        <v>5.8929999999999996E-4</v>
      </c>
      <c r="AR70" s="72">
        <v>2.9460000000000001E-4</v>
      </c>
      <c r="AS70" s="71">
        <v>0</v>
      </c>
      <c r="AT70" s="65">
        <f t="shared" si="1"/>
        <v>1</v>
      </c>
    </row>
    <row r="71" spans="3:46" x14ac:dyDescent="0.5">
      <c r="C71" s="75" t="s">
        <v>27</v>
      </c>
      <c r="D71" s="74" t="s">
        <v>2</v>
      </c>
      <c r="E71" s="74" t="s">
        <v>8</v>
      </c>
      <c r="F71" s="73">
        <v>4.0282E-3</v>
      </c>
      <c r="G71" s="72">
        <v>1.3427000000000001E-3</v>
      </c>
      <c r="H71" s="72">
        <v>0.1858949</v>
      </c>
      <c r="I71" s="72">
        <v>0</v>
      </c>
      <c r="J71" s="72">
        <v>0</v>
      </c>
      <c r="K71" s="72">
        <v>0</v>
      </c>
      <c r="L71" s="72">
        <v>6.6129599999999997E-2</v>
      </c>
      <c r="M71" s="72">
        <v>2.5511900000000001E-2</v>
      </c>
      <c r="N71" s="72">
        <v>7.4521599999999993E-2</v>
      </c>
      <c r="O71" s="72">
        <v>1.7455499999999999E-2</v>
      </c>
      <c r="P71" s="72">
        <v>4.2296100000000003E-2</v>
      </c>
      <c r="Q71" s="72">
        <v>3.3569999999999997E-4</v>
      </c>
      <c r="R71" s="72">
        <v>4.8076300000000002E-2</v>
      </c>
      <c r="S71" s="72">
        <v>1.0070000000000001E-3</v>
      </c>
      <c r="T71" s="72">
        <v>3.3569999999999997E-4</v>
      </c>
      <c r="U71" s="72">
        <v>1.8462599999999999E-2</v>
      </c>
      <c r="V71" s="72">
        <v>1.9133899999999999E-2</v>
      </c>
      <c r="W71" s="72">
        <v>4.3303099999999997E-2</v>
      </c>
      <c r="X71" s="72">
        <v>3.4910999999999998E-2</v>
      </c>
      <c r="Y71" s="72">
        <v>5.9751600000000002E-2</v>
      </c>
      <c r="Z71" s="72">
        <v>7.5192999999999996E-2</v>
      </c>
      <c r="AA71" s="72">
        <v>1.61128E-2</v>
      </c>
      <c r="AB71" s="72">
        <v>0.19603889999999999</v>
      </c>
      <c r="AC71" s="72">
        <v>7.7206999999999996E-3</v>
      </c>
      <c r="AD71" s="72">
        <v>1.6784E-3</v>
      </c>
      <c r="AE71" s="72">
        <v>0</v>
      </c>
      <c r="AF71" s="72">
        <v>0</v>
      </c>
      <c r="AG71" s="72">
        <v>0</v>
      </c>
      <c r="AH71" s="72">
        <v>0</v>
      </c>
      <c r="AI71" s="72">
        <v>3.3569999999999997E-4</v>
      </c>
      <c r="AJ71" s="72">
        <v>3.3569999999999997E-4</v>
      </c>
      <c r="AK71" s="72">
        <v>1.3427000000000001E-3</v>
      </c>
      <c r="AL71" s="72">
        <v>7.7206999999999996E-3</v>
      </c>
      <c r="AM71" s="72">
        <v>3.6925E-3</v>
      </c>
      <c r="AN71" s="72">
        <v>1.2084599999999999E-2</v>
      </c>
      <c r="AO71" s="72">
        <v>2.61833E-2</v>
      </c>
      <c r="AP71" s="72">
        <v>8.0564E-3</v>
      </c>
      <c r="AQ71" s="72">
        <v>3.3569999999999997E-4</v>
      </c>
      <c r="AR71" s="72">
        <v>6.7139999999999995E-4</v>
      </c>
      <c r="AS71" s="71">
        <v>0</v>
      </c>
      <c r="AT71" s="65">
        <f t="shared" si="1"/>
        <v>0.99999990000000016</v>
      </c>
    </row>
    <row r="72" spans="3:46" x14ac:dyDescent="0.5">
      <c r="C72" s="75" t="s">
        <v>27</v>
      </c>
      <c r="D72" s="74" t="s">
        <v>2</v>
      </c>
      <c r="E72" s="74" t="s">
        <v>7</v>
      </c>
      <c r="F72" s="73">
        <v>2.7855000000000002E-3</v>
      </c>
      <c r="G72" s="72">
        <v>2.0891E-3</v>
      </c>
      <c r="H72" s="72">
        <v>0.1692256</v>
      </c>
      <c r="I72" s="72">
        <v>0</v>
      </c>
      <c r="J72" s="72">
        <v>0</v>
      </c>
      <c r="K72" s="72">
        <v>0</v>
      </c>
      <c r="L72" s="72">
        <v>0.1051532</v>
      </c>
      <c r="M72" s="72">
        <v>2.5069600000000001E-2</v>
      </c>
      <c r="N72" s="72">
        <v>6.6504199999999999E-2</v>
      </c>
      <c r="O72" s="72">
        <v>1.2883E-2</v>
      </c>
      <c r="P72" s="72">
        <v>4.6309200000000002E-2</v>
      </c>
      <c r="Q72" s="72">
        <v>3.4820000000000001E-4</v>
      </c>
      <c r="R72" s="72">
        <v>4.4562699999999997E-2</v>
      </c>
      <c r="S72" s="72">
        <v>2.0891E-3</v>
      </c>
      <c r="T72" s="72">
        <v>1.3928E-3</v>
      </c>
      <c r="U72" s="72">
        <v>1.53203E-2</v>
      </c>
      <c r="V72" s="72">
        <v>1.8105799999999998E-2</v>
      </c>
      <c r="W72" s="72">
        <v>4.0041800000000002E-2</v>
      </c>
      <c r="X72" s="72">
        <v>2.92479E-2</v>
      </c>
      <c r="Y72" s="72">
        <v>7.2075200000000006E-2</v>
      </c>
      <c r="Z72" s="72">
        <v>8.4610000000000005E-2</v>
      </c>
      <c r="AA72" s="72">
        <v>1.42758E-2</v>
      </c>
      <c r="AB72" s="72">
        <v>0.1800139</v>
      </c>
      <c r="AC72" s="72">
        <v>6.6156000000000001E-3</v>
      </c>
      <c r="AD72" s="72">
        <v>2.0891E-3</v>
      </c>
      <c r="AE72" s="72">
        <v>0</v>
      </c>
      <c r="AF72" s="72">
        <v>0</v>
      </c>
      <c r="AG72" s="72">
        <v>0</v>
      </c>
      <c r="AH72" s="72">
        <v>3.4820000000000001E-4</v>
      </c>
      <c r="AI72" s="72">
        <v>1.7409000000000001E-3</v>
      </c>
      <c r="AJ72" s="72">
        <v>0</v>
      </c>
      <c r="AK72" s="72">
        <v>1.3928E-3</v>
      </c>
      <c r="AL72" s="72">
        <v>9.0528999999999991E-3</v>
      </c>
      <c r="AM72" s="72">
        <v>2.0891E-3</v>
      </c>
      <c r="AN72" s="72">
        <v>9.0528999999999991E-3</v>
      </c>
      <c r="AO72" s="72">
        <v>2.92479E-2</v>
      </c>
      <c r="AP72" s="72">
        <v>5.9192000000000003E-3</v>
      </c>
      <c r="AQ72" s="72">
        <v>3.4820000000000001E-4</v>
      </c>
      <c r="AR72" s="72">
        <v>0</v>
      </c>
      <c r="AS72" s="71">
        <v>0</v>
      </c>
      <c r="AT72" s="65">
        <f t="shared" si="1"/>
        <v>0.99999970000000016</v>
      </c>
    </row>
    <row r="73" spans="3:46" x14ac:dyDescent="0.5">
      <c r="C73" s="75" t="s">
        <v>27</v>
      </c>
      <c r="D73" s="74" t="s">
        <v>2</v>
      </c>
      <c r="E73" s="74" t="s">
        <v>6</v>
      </c>
      <c r="F73" s="73">
        <v>2.4147000000000001E-3</v>
      </c>
      <c r="G73" s="72">
        <v>9.0549999999999995E-4</v>
      </c>
      <c r="H73" s="72">
        <v>0.15600710000000001</v>
      </c>
      <c r="I73" s="72">
        <v>0</v>
      </c>
      <c r="J73" s="72">
        <v>0</v>
      </c>
      <c r="K73" s="72">
        <v>0</v>
      </c>
      <c r="L73" s="72">
        <v>0.15182609999999999</v>
      </c>
      <c r="M73" s="72">
        <v>3.44099E-2</v>
      </c>
      <c r="N73" s="72">
        <v>7.7875E-2</v>
      </c>
      <c r="O73" s="72">
        <v>1.47902E-2</v>
      </c>
      <c r="P73" s="72">
        <v>5.9160900000000002E-2</v>
      </c>
      <c r="Q73" s="72">
        <v>0</v>
      </c>
      <c r="R73" s="72">
        <v>4.5019200000000002E-2</v>
      </c>
      <c r="S73" s="72">
        <v>1.2074E-3</v>
      </c>
      <c r="T73" s="72">
        <v>9.0549999999999995E-4</v>
      </c>
      <c r="U73" s="72">
        <v>2.05252E-2</v>
      </c>
      <c r="V73" s="72">
        <v>1.6299399999999999E-2</v>
      </c>
      <c r="W73" s="72">
        <v>3.3202500000000003E-2</v>
      </c>
      <c r="X73" s="72">
        <v>3.0184099999999998E-2</v>
      </c>
      <c r="Y73" s="72">
        <v>6.1877500000000002E-2</v>
      </c>
      <c r="Z73" s="72">
        <v>5.7349799999999999E-2</v>
      </c>
      <c r="AA73" s="72">
        <v>8.1496999999999993E-3</v>
      </c>
      <c r="AB73" s="72">
        <v>0.1666164</v>
      </c>
      <c r="AC73" s="72">
        <v>9.6588999999999998E-3</v>
      </c>
      <c r="AD73" s="72">
        <v>3.3203E-3</v>
      </c>
      <c r="AE73" s="72">
        <v>0</v>
      </c>
      <c r="AF73" s="72">
        <v>0</v>
      </c>
      <c r="AG73" s="72">
        <v>0</v>
      </c>
      <c r="AH73" s="72">
        <v>3.0180000000000002E-4</v>
      </c>
      <c r="AI73" s="72">
        <v>6.0369999999999998E-4</v>
      </c>
      <c r="AJ73" s="72">
        <v>0</v>
      </c>
      <c r="AK73" s="72">
        <v>6.0369999999999998E-4</v>
      </c>
      <c r="AL73" s="72">
        <v>6.0368000000000002E-3</v>
      </c>
      <c r="AM73" s="72">
        <v>1.8109999999999999E-3</v>
      </c>
      <c r="AN73" s="72">
        <v>8.7533999999999997E-3</v>
      </c>
      <c r="AO73" s="72">
        <v>2.5354700000000001E-2</v>
      </c>
      <c r="AP73" s="72">
        <v>3.6221000000000001E-3</v>
      </c>
      <c r="AQ73" s="72">
        <v>1.2074E-3</v>
      </c>
      <c r="AR73" s="72">
        <v>0</v>
      </c>
      <c r="AS73" s="71">
        <v>0</v>
      </c>
      <c r="AT73" s="65">
        <f t="shared" si="1"/>
        <v>0.99999990000000005</v>
      </c>
    </row>
    <row r="74" spans="3:46" x14ac:dyDescent="0.5">
      <c r="C74" s="75" t="s">
        <v>27</v>
      </c>
      <c r="D74" s="74" t="s">
        <v>2</v>
      </c>
      <c r="E74" s="74" t="s">
        <v>5</v>
      </c>
      <c r="F74" s="73">
        <v>1.8226E-3</v>
      </c>
      <c r="G74" s="72">
        <v>1.2151E-3</v>
      </c>
      <c r="H74" s="72">
        <v>0.16906350000000001</v>
      </c>
      <c r="I74" s="72">
        <v>0</v>
      </c>
      <c r="J74" s="72">
        <v>0</v>
      </c>
      <c r="K74" s="72">
        <v>0</v>
      </c>
      <c r="L74" s="72">
        <v>0.20382749999999999</v>
      </c>
      <c r="M74" s="72">
        <v>2.97691E-2</v>
      </c>
      <c r="N74" s="72">
        <v>7.0170099999999999E-2</v>
      </c>
      <c r="O74" s="72">
        <v>1.03281E-2</v>
      </c>
      <c r="P74" s="72">
        <v>6.0449599999999999E-2</v>
      </c>
      <c r="Q74" s="72">
        <v>0</v>
      </c>
      <c r="R74" s="72">
        <v>3.9624300000000001E-2</v>
      </c>
      <c r="S74" s="72">
        <v>3.9490000000000003E-3</v>
      </c>
      <c r="T74" s="72">
        <v>0</v>
      </c>
      <c r="U74" s="72">
        <v>1.5795900000000002E-2</v>
      </c>
      <c r="V74" s="72">
        <v>1.3669499999999999E-2</v>
      </c>
      <c r="W74" s="72">
        <v>3.2806799999999997E-2</v>
      </c>
      <c r="X74" s="72">
        <v>2.4605100000000001E-2</v>
      </c>
      <c r="Y74" s="72">
        <v>6.1360900000000003E-2</v>
      </c>
      <c r="Z74" s="72">
        <v>5.9538300000000002E-2</v>
      </c>
      <c r="AA74" s="72">
        <v>6.3791000000000004E-3</v>
      </c>
      <c r="AB74" s="72">
        <v>0.12818950000000001</v>
      </c>
      <c r="AC74" s="72">
        <v>7.8978999999999994E-3</v>
      </c>
      <c r="AD74" s="72">
        <v>3.3414E-3</v>
      </c>
      <c r="AE74" s="72">
        <v>3.0380000000000001E-4</v>
      </c>
      <c r="AF74" s="72">
        <v>0</v>
      </c>
      <c r="AG74" s="72">
        <v>0</v>
      </c>
      <c r="AH74" s="72">
        <v>3.0380000000000001E-4</v>
      </c>
      <c r="AI74" s="72">
        <v>9.1129999999999998E-4</v>
      </c>
      <c r="AJ74" s="72">
        <v>0</v>
      </c>
      <c r="AK74" s="72">
        <v>9.1129999999999998E-4</v>
      </c>
      <c r="AL74" s="72">
        <v>7.8978999999999994E-3</v>
      </c>
      <c r="AM74" s="72">
        <v>2.7339E-3</v>
      </c>
      <c r="AN74" s="72">
        <v>5.4678000000000001E-3</v>
      </c>
      <c r="AO74" s="72">
        <v>3.21993E-2</v>
      </c>
      <c r="AP74" s="72">
        <v>4.2526999999999999E-3</v>
      </c>
      <c r="AQ74" s="72">
        <v>9.1129999999999998E-4</v>
      </c>
      <c r="AR74" s="72">
        <v>3.0380000000000001E-4</v>
      </c>
      <c r="AS74" s="71">
        <v>0</v>
      </c>
      <c r="AT74" s="65">
        <f t="shared" si="1"/>
        <v>1.0000002000000001</v>
      </c>
    </row>
    <row r="75" spans="3:46" x14ac:dyDescent="0.5">
      <c r="C75" s="75" t="s">
        <v>27</v>
      </c>
      <c r="D75" s="74" t="s">
        <v>2</v>
      </c>
      <c r="E75" s="74" t="s">
        <v>4</v>
      </c>
      <c r="F75" s="73">
        <v>1.3175000000000001E-3</v>
      </c>
      <c r="G75" s="72">
        <v>2.1959000000000002E-3</v>
      </c>
      <c r="H75" s="72">
        <v>0.15623509999999999</v>
      </c>
      <c r="I75" s="72">
        <v>0</v>
      </c>
      <c r="J75" s="72">
        <v>0</v>
      </c>
      <c r="K75" s="72">
        <v>0</v>
      </c>
      <c r="L75" s="72">
        <v>0.23100570000000001</v>
      </c>
      <c r="M75" s="72">
        <v>3.2059699999999997E-2</v>
      </c>
      <c r="N75" s="72">
        <v>7.2902900000000007E-2</v>
      </c>
      <c r="O75" s="72">
        <v>7.4660000000000004E-3</v>
      </c>
      <c r="P75" s="72">
        <v>6.8950399999999995E-2</v>
      </c>
      <c r="Q75" s="72">
        <v>4.392E-4</v>
      </c>
      <c r="R75" s="72">
        <v>2.9096400000000001E-2</v>
      </c>
      <c r="S75" s="72">
        <v>2.1959000000000002E-3</v>
      </c>
      <c r="T75" s="72">
        <v>8.7830000000000004E-4</v>
      </c>
      <c r="U75" s="72">
        <v>1.7566999999999999E-2</v>
      </c>
      <c r="V75" s="72">
        <v>1.2296899999999999E-2</v>
      </c>
      <c r="W75" s="72">
        <v>2.6350499999999999E-2</v>
      </c>
      <c r="X75" s="72">
        <v>2.5472100000000001E-2</v>
      </c>
      <c r="Y75" s="72">
        <v>6.1045200000000001E-2</v>
      </c>
      <c r="Z75" s="72">
        <v>5.2261799999999997E-2</v>
      </c>
      <c r="AA75" s="72">
        <v>1.14185E-2</v>
      </c>
      <c r="AB75" s="72">
        <v>0.1238472</v>
      </c>
      <c r="AC75" s="72">
        <v>1.09794E-2</v>
      </c>
      <c r="AD75" s="72">
        <v>3.9525999999999997E-3</v>
      </c>
      <c r="AE75" s="72">
        <v>0</v>
      </c>
      <c r="AF75" s="72">
        <v>0</v>
      </c>
      <c r="AG75" s="72">
        <v>0</v>
      </c>
      <c r="AH75" s="72">
        <v>4.392E-4</v>
      </c>
      <c r="AI75" s="72">
        <v>8.7830000000000004E-4</v>
      </c>
      <c r="AJ75" s="72">
        <v>0</v>
      </c>
      <c r="AK75" s="72">
        <v>4.392E-4</v>
      </c>
      <c r="AL75" s="72">
        <v>4.8309E-3</v>
      </c>
      <c r="AM75" s="72">
        <v>4.392E-4</v>
      </c>
      <c r="AN75" s="72">
        <v>5.2700999999999998E-3</v>
      </c>
      <c r="AO75" s="72">
        <v>3.2938099999999998E-2</v>
      </c>
      <c r="AP75" s="72">
        <v>3.9525999999999997E-3</v>
      </c>
      <c r="AQ75" s="72">
        <v>4.392E-4</v>
      </c>
      <c r="AR75" s="72">
        <v>4.392E-4</v>
      </c>
      <c r="AS75" s="71">
        <v>0</v>
      </c>
      <c r="AT75" s="65">
        <f t="shared" si="1"/>
        <v>1.0000001999999997</v>
      </c>
    </row>
    <row r="76" spans="3:46" x14ac:dyDescent="0.5">
      <c r="C76" s="75" t="s">
        <v>27</v>
      </c>
      <c r="D76" s="74" t="s">
        <v>2</v>
      </c>
      <c r="E76" s="74" t="s">
        <v>1</v>
      </c>
      <c r="F76" s="73">
        <v>0</v>
      </c>
      <c r="G76" s="72">
        <v>0</v>
      </c>
      <c r="H76" s="72">
        <v>0.1685488</v>
      </c>
      <c r="I76" s="72">
        <v>0</v>
      </c>
      <c r="J76" s="72">
        <v>0</v>
      </c>
      <c r="K76" s="72">
        <v>0</v>
      </c>
      <c r="L76" s="72">
        <v>0.23427149999999999</v>
      </c>
      <c r="M76" s="72">
        <v>4.5529800000000002E-2</v>
      </c>
      <c r="N76" s="72">
        <v>7.4503299999999995E-2</v>
      </c>
      <c r="O76" s="72">
        <v>4.1390999999999997E-3</v>
      </c>
      <c r="P76" s="72">
        <v>7.2019899999999998E-2</v>
      </c>
      <c r="Q76" s="72">
        <v>8.2779999999999996E-4</v>
      </c>
      <c r="R76" s="72">
        <v>4.5855199999999999E-2</v>
      </c>
      <c r="S76" s="72">
        <v>1.6555999999999999E-3</v>
      </c>
      <c r="T76" s="72">
        <v>1.6555999999999999E-3</v>
      </c>
      <c r="U76" s="72">
        <v>1.15894E-2</v>
      </c>
      <c r="V76" s="72">
        <v>1.4900699999999999E-2</v>
      </c>
      <c r="W76" s="72">
        <v>1.5728499999999999E-2</v>
      </c>
      <c r="X76" s="72">
        <v>1.9867599999999999E-2</v>
      </c>
      <c r="Y76" s="72">
        <v>5.1324500000000002E-2</v>
      </c>
      <c r="Z76" s="72">
        <v>4.8841099999999998E-2</v>
      </c>
      <c r="AA76" s="72">
        <v>9.1059999999999995E-3</v>
      </c>
      <c r="AB76" s="72">
        <v>0.1109271</v>
      </c>
      <c r="AC76" s="72">
        <v>7.4503E-3</v>
      </c>
      <c r="AD76" s="72">
        <v>8.2779999999999996E-4</v>
      </c>
      <c r="AE76" s="72">
        <v>0</v>
      </c>
      <c r="AF76" s="72">
        <v>0</v>
      </c>
      <c r="AG76" s="72">
        <v>0</v>
      </c>
      <c r="AH76" s="72">
        <v>0</v>
      </c>
      <c r="AI76" s="72">
        <v>2.4834000000000002E-3</v>
      </c>
      <c r="AJ76" s="72">
        <v>0</v>
      </c>
      <c r="AK76" s="72">
        <v>0</v>
      </c>
      <c r="AL76" s="72">
        <v>6.6224999999999999E-3</v>
      </c>
      <c r="AM76" s="72">
        <v>8.2779999999999996E-4</v>
      </c>
      <c r="AN76" s="72">
        <v>9.9337999999999996E-3</v>
      </c>
      <c r="AO76" s="72">
        <v>3.9735100000000002E-2</v>
      </c>
      <c r="AP76" s="72">
        <v>8.2779999999999996E-4</v>
      </c>
      <c r="AQ76" s="72">
        <v>0</v>
      </c>
      <c r="AR76" s="72">
        <v>0</v>
      </c>
      <c r="AS76" s="71">
        <v>0</v>
      </c>
      <c r="AT76" s="65">
        <f t="shared" si="1"/>
        <v>1</v>
      </c>
    </row>
    <row r="77" spans="3:46" x14ac:dyDescent="0.5">
      <c r="C77" s="75" t="s">
        <v>26</v>
      </c>
      <c r="D77" s="74" t="s">
        <v>21</v>
      </c>
      <c r="E77" s="74" t="s">
        <v>20</v>
      </c>
      <c r="F77" s="73">
        <v>1.3928E-3</v>
      </c>
      <c r="G77" s="72">
        <v>1.6712999999999999E-3</v>
      </c>
      <c r="H77" s="72">
        <v>0.23482910000000001</v>
      </c>
      <c r="I77" s="72">
        <v>0</v>
      </c>
      <c r="J77" s="72">
        <v>2.786E-4</v>
      </c>
      <c r="K77" s="72">
        <v>0</v>
      </c>
      <c r="L77" s="72">
        <v>9.1921999999999993E-3</v>
      </c>
      <c r="M77" s="72">
        <v>7.9665700000000006E-2</v>
      </c>
      <c r="N77" s="72">
        <v>1.5598900000000001E-2</v>
      </c>
      <c r="O77" s="72">
        <v>2.8969399999999999E-2</v>
      </c>
      <c r="P77" s="72">
        <v>7.5208999999999996E-3</v>
      </c>
      <c r="Q77" s="72">
        <v>3.6212000000000002E-3</v>
      </c>
      <c r="R77" s="72">
        <v>0.1977614</v>
      </c>
      <c r="S77" s="72">
        <v>5.0139E-3</v>
      </c>
      <c r="T77" s="72">
        <v>1.6712999999999999E-3</v>
      </c>
      <c r="U77" s="72">
        <v>6.4624000000000001E-2</v>
      </c>
      <c r="V77" s="72">
        <v>1.11421E-2</v>
      </c>
      <c r="W77" s="72">
        <v>2.2284000000000002E-3</v>
      </c>
      <c r="X77" s="72">
        <v>5.5710000000000004E-4</v>
      </c>
      <c r="Y77" s="72">
        <v>6.2674099999999996E-2</v>
      </c>
      <c r="Z77" s="72">
        <v>3.3426200000000003E-2</v>
      </c>
      <c r="AA77" s="72">
        <v>5.8495999999999999E-3</v>
      </c>
      <c r="AB77" s="72">
        <v>0.10947079999999999</v>
      </c>
      <c r="AC77" s="72">
        <v>4.4568000000000003E-3</v>
      </c>
      <c r="AD77" s="72">
        <v>5.0139E-3</v>
      </c>
      <c r="AE77" s="72">
        <v>0</v>
      </c>
      <c r="AF77" s="72">
        <v>0</v>
      </c>
      <c r="AG77" s="72">
        <v>5.5710000000000004E-4</v>
      </c>
      <c r="AH77" s="72">
        <v>2.7855000000000002E-3</v>
      </c>
      <c r="AI77" s="72">
        <v>2.786E-4</v>
      </c>
      <c r="AJ77" s="72">
        <v>0</v>
      </c>
      <c r="AK77" s="72">
        <v>5.5710000000000004E-4</v>
      </c>
      <c r="AL77" s="72">
        <v>5.5710000000000004E-4</v>
      </c>
      <c r="AM77" s="72">
        <v>2.786E-4</v>
      </c>
      <c r="AN77" s="72">
        <v>3.0641000000000002E-3</v>
      </c>
      <c r="AO77" s="72">
        <v>8.6629499999999998E-2</v>
      </c>
      <c r="AP77" s="72">
        <v>7.7993999999999997E-3</v>
      </c>
      <c r="AQ77" s="72">
        <v>1.03064E-2</v>
      </c>
      <c r="AR77" s="72">
        <v>5.5710000000000004E-4</v>
      </c>
      <c r="AS77" s="71">
        <v>0</v>
      </c>
      <c r="AT77" s="65">
        <f t="shared" si="1"/>
        <v>1.0000002000000001</v>
      </c>
    </row>
    <row r="78" spans="3:46" x14ac:dyDescent="0.5">
      <c r="C78" s="75" t="s">
        <v>26</v>
      </c>
      <c r="D78" s="74" t="s">
        <v>21</v>
      </c>
      <c r="E78" s="74" t="s">
        <v>19</v>
      </c>
      <c r="F78" s="73">
        <v>1.3724E-3</v>
      </c>
      <c r="G78" s="72">
        <v>5.7180000000000002E-4</v>
      </c>
      <c r="H78" s="72">
        <v>0.18960830000000001</v>
      </c>
      <c r="I78" s="72">
        <v>0</v>
      </c>
      <c r="J78" s="72">
        <v>0</v>
      </c>
      <c r="K78" s="72">
        <v>0</v>
      </c>
      <c r="L78" s="72">
        <v>5.2608000000000004E-3</v>
      </c>
      <c r="M78" s="72">
        <v>7.4336700000000006E-2</v>
      </c>
      <c r="N78" s="72">
        <v>1.1436399999999999E-2</v>
      </c>
      <c r="O78" s="72">
        <v>4.51738E-2</v>
      </c>
      <c r="P78" s="72">
        <v>9.1491000000000003E-3</v>
      </c>
      <c r="Q78" s="72">
        <v>1.258E-3</v>
      </c>
      <c r="R78" s="72">
        <v>0.17098179999999999</v>
      </c>
      <c r="S78" s="72">
        <v>3.8884000000000002E-3</v>
      </c>
      <c r="T78" s="72">
        <v>1.7155E-3</v>
      </c>
      <c r="U78" s="72">
        <v>4.4030199999999999E-2</v>
      </c>
      <c r="V78" s="72">
        <v>1.9098799999999999E-2</v>
      </c>
      <c r="W78" s="72">
        <v>1.7155E-3</v>
      </c>
      <c r="X78" s="72">
        <v>1.0292999999999999E-3</v>
      </c>
      <c r="Y78" s="72">
        <v>9.9725499999999995E-2</v>
      </c>
      <c r="Z78" s="72">
        <v>0.1020128</v>
      </c>
      <c r="AA78" s="72">
        <v>1.25801E-2</v>
      </c>
      <c r="AB78" s="72">
        <v>0.1075023</v>
      </c>
      <c r="AC78" s="72">
        <v>6.2899999999999996E-3</v>
      </c>
      <c r="AD78" s="72">
        <v>3.3165999999999998E-3</v>
      </c>
      <c r="AE78" s="72">
        <v>0</v>
      </c>
      <c r="AF78" s="72">
        <v>0</v>
      </c>
      <c r="AG78" s="72">
        <v>0</v>
      </c>
      <c r="AH78" s="72">
        <v>1.6011E-3</v>
      </c>
      <c r="AI78" s="72">
        <v>1.144E-4</v>
      </c>
      <c r="AJ78" s="72">
        <v>0</v>
      </c>
      <c r="AK78" s="72">
        <v>1.258E-3</v>
      </c>
      <c r="AL78" s="72">
        <v>8.005E-4</v>
      </c>
      <c r="AM78" s="72">
        <v>4.5750000000000001E-4</v>
      </c>
      <c r="AN78" s="72">
        <v>5.032E-3</v>
      </c>
      <c r="AO78" s="72">
        <v>7.1592000000000003E-2</v>
      </c>
      <c r="AP78" s="72">
        <v>6.1757000000000001E-3</v>
      </c>
      <c r="AQ78" s="72">
        <v>8.005E-4</v>
      </c>
      <c r="AR78" s="72">
        <v>1.144E-4</v>
      </c>
      <c r="AS78" s="71">
        <v>0</v>
      </c>
      <c r="AT78" s="65">
        <f t="shared" si="1"/>
        <v>1.0000002000000001</v>
      </c>
    </row>
    <row r="79" spans="3:46" x14ac:dyDescent="0.5">
      <c r="C79" s="75" t="s">
        <v>26</v>
      </c>
      <c r="D79" s="74" t="s">
        <v>21</v>
      </c>
      <c r="E79" s="74" t="s">
        <v>18</v>
      </c>
      <c r="F79" s="73">
        <v>6.1419999999999997E-4</v>
      </c>
      <c r="G79" s="72">
        <v>9.9799999999999997E-4</v>
      </c>
      <c r="H79" s="72">
        <v>0.1900762</v>
      </c>
      <c r="I79" s="72">
        <v>0</v>
      </c>
      <c r="J79" s="72">
        <v>0</v>
      </c>
      <c r="K79" s="72">
        <v>0</v>
      </c>
      <c r="L79" s="72">
        <v>8.8284999999999995E-3</v>
      </c>
      <c r="M79" s="72">
        <v>5.6963E-2</v>
      </c>
      <c r="N79" s="72">
        <v>1.02871E-2</v>
      </c>
      <c r="O79" s="72">
        <v>4.6522300000000003E-2</v>
      </c>
      <c r="P79" s="72">
        <v>7.9839999999999998E-3</v>
      </c>
      <c r="Q79" s="72">
        <v>4.6059999999999997E-4</v>
      </c>
      <c r="R79" s="72">
        <v>0.15507960000000001</v>
      </c>
      <c r="S79" s="72">
        <v>2.3031000000000002E-3</v>
      </c>
      <c r="T79" s="72">
        <v>1.4586E-3</v>
      </c>
      <c r="U79" s="72">
        <v>4.1301999999999998E-2</v>
      </c>
      <c r="V79" s="72">
        <v>2.1418699999999999E-2</v>
      </c>
      <c r="W79" s="72">
        <v>5.2202999999999998E-3</v>
      </c>
      <c r="X79" s="72">
        <v>9.2119999999999995E-4</v>
      </c>
      <c r="Y79" s="72">
        <v>6.8248100000000006E-2</v>
      </c>
      <c r="Z79" s="72">
        <v>0.15254110000000001</v>
      </c>
      <c r="AA79" s="72">
        <v>2.0881299999999998E-2</v>
      </c>
      <c r="AB79" s="72">
        <v>0.1127745</v>
      </c>
      <c r="AC79" s="72">
        <v>7.1396000000000003E-3</v>
      </c>
      <c r="AD79" s="72">
        <v>2.3031000000000002E-3</v>
      </c>
      <c r="AE79" s="72">
        <v>7.6799999999999997E-5</v>
      </c>
      <c r="AF79" s="72">
        <v>0</v>
      </c>
      <c r="AG79" s="72">
        <v>1.5349999999999999E-4</v>
      </c>
      <c r="AH79" s="72">
        <v>8.4449999999999998E-4</v>
      </c>
      <c r="AI79" s="72">
        <v>7.6799999999999997E-5</v>
      </c>
      <c r="AJ79" s="72">
        <v>0</v>
      </c>
      <c r="AK79" s="72">
        <v>1.2283000000000001E-3</v>
      </c>
      <c r="AL79" s="72">
        <v>1.0748000000000001E-3</v>
      </c>
      <c r="AM79" s="72">
        <v>3.3779000000000001E-3</v>
      </c>
      <c r="AN79" s="72">
        <v>5.6042000000000002E-3</v>
      </c>
      <c r="AO79" s="72">
        <v>6.6866300000000004E-2</v>
      </c>
      <c r="AP79" s="72">
        <v>5.6042000000000002E-3</v>
      </c>
      <c r="AQ79" s="72">
        <v>6.9090000000000004E-4</v>
      </c>
      <c r="AR79" s="72">
        <v>7.6799999999999997E-5</v>
      </c>
      <c r="AS79" s="71">
        <v>0</v>
      </c>
      <c r="AT79" s="65">
        <f t="shared" si="1"/>
        <v>1.0000001000000001</v>
      </c>
    </row>
    <row r="80" spans="3:46" x14ac:dyDescent="0.5">
      <c r="C80" s="75" t="s">
        <v>26</v>
      </c>
      <c r="D80" s="74" t="s">
        <v>21</v>
      </c>
      <c r="E80" s="74" t="s">
        <v>17</v>
      </c>
      <c r="F80" s="73">
        <v>3.1121E-3</v>
      </c>
      <c r="G80" s="72">
        <v>4.6024000000000004E-3</v>
      </c>
      <c r="H80" s="72">
        <v>0.22258890000000001</v>
      </c>
      <c r="I80" s="72">
        <v>0</v>
      </c>
      <c r="J80" s="72">
        <v>8.7700000000000004E-5</v>
      </c>
      <c r="K80" s="72">
        <v>0</v>
      </c>
      <c r="L80" s="72">
        <v>1.1747199999999999E-2</v>
      </c>
      <c r="M80" s="72">
        <v>8.0739900000000003E-2</v>
      </c>
      <c r="N80" s="72">
        <v>2.8053000000000002E-2</v>
      </c>
      <c r="O80" s="72">
        <v>4.9793999999999998E-2</v>
      </c>
      <c r="P80" s="72">
        <v>1.5429099999999999E-2</v>
      </c>
      <c r="Q80" s="72">
        <v>1.315E-3</v>
      </c>
      <c r="R80" s="72">
        <v>8.0908999999999995E-2</v>
      </c>
      <c r="S80" s="72">
        <v>2.3670000000000002E-3</v>
      </c>
      <c r="T80" s="72">
        <v>1.4903E-3</v>
      </c>
      <c r="U80" s="72">
        <v>3.8485100000000001E-2</v>
      </c>
      <c r="V80" s="72">
        <v>3.1866400000000003E-2</v>
      </c>
      <c r="W80" s="72">
        <v>2.2266999999999999E-2</v>
      </c>
      <c r="X80" s="72">
        <v>2.8053000000000002E-3</v>
      </c>
      <c r="Y80" s="72">
        <v>4.2386300000000002E-2</v>
      </c>
      <c r="Z80" s="72">
        <v>6.3557500000000003E-2</v>
      </c>
      <c r="AA80" s="72">
        <v>2.7526999999999999E-2</v>
      </c>
      <c r="AB80" s="72">
        <v>0.14990790000000001</v>
      </c>
      <c r="AC80" s="72">
        <v>1.73139E-2</v>
      </c>
      <c r="AD80" s="72">
        <v>3.1121E-3</v>
      </c>
      <c r="AE80" s="72">
        <v>1.7530000000000001E-4</v>
      </c>
      <c r="AF80" s="72">
        <v>0</v>
      </c>
      <c r="AG80" s="72">
        <v>1.7530000000000001E-4</v>
      </c>
      <c r="AH80" s="72">
        <v>1.0958000000000001E-3</v>
      </c>
      <c r="AI80" s="72">
        <v>7.0129999999999997E-4</v>
      </c>
      <c r="AJ80" s="72">
        <v>8.7700000000000004E-5</v>
      </c>
      <c r="AK80" s="72">
        <v>4.8653999999999998E-3</v>
      </c>
      <c r="AL80" s="72">
        <v>5.7421E-3</v>
      </c>
      <c r="AM80" s="72">
        <v>6.4872000000000003E-3</v>
      </c>
      <c r="AN80" s="72">
        <v>8.5912000000000002E-3</v>
      </c>
      <c r="AO80" s="72">
        <v>6.5354599999999999E-2</v>
      </c>
      <c r="AP80" s="72">
        <v>4.0764E-3</v>
      </c>
      <c r="AQ80" s="72">
        <v>1.0958000000000001E-3</v>
      </c>
      <c r="AR80" s="72">
        <v>8.7700000000000004E-5</v>
      </c>
      <c r="AS80" s="71">
        <v>0</v>
      </c>
      <c r="AT80" s="65">
        <f t="shared" si="1"/>
        <v>0.99999989999999994</v>
      </c>
    </row>
    <row r="81" spans="3:46" x14ac:dyDescent="0.5">
      <c r="C81" s="75" t="s">
        <v>26</v>
      </c>
      <c r="D81" s="74" t="s">
        <v>21</v>
      </c>
      <c r="E81" s="74" t="s">
        <v>16</v>
      </c>
      <c r="F81" s="73">
        <v>6.2112000000000001E-3</v>
      </c>
      <c r="G81" s="72">
        <v>7.5976000000000004E-3</v>
      </c>
      <c r="H81" s="72">
        <v>0.23126089999999999</v>
      </c>
      <c r="I81" s="72">
        <v>0</v>
      </c>
      <c r="J81" s="72">
        <v>1.109E-4</v>
      </c>
      <c r="K81" s="72">
        <v>0</v>
      </c>
      <c r="L81" s="72">
        <v>1.42524E-2</v>
      </c>
      <c r="M81" s="72">
        <v>6.6936599999999999E-2</v>
      </c>
      <c r="N81" s="72">
        <v>4.0483600000000002E-2</v>
      </c>
      <c r="O81" s="72">
        <v>3.9208100000000003E-2</v>
      </c>
      <c r="P81" s="72">
        <v>2.2016399999999998E-2</v>
      </c>
      <c r="Q81" s="72">
        <v>7.7640000000000001E-4</v>
      </c>
      <c r="R81" s="72">
        <v>7.6469899999999993E-2</v>
      </c>
      <c r="S81" s="72">
        <v>2.1627999999999999E-3</v>
      </c>
      <c r="T81" s="72">
        <v>2.1074000000000002E-3</v>
      </c>
      <c r="U81" s="72">
        <v>3.0445900000000001E-2</v>
      </c>
      <c r="V81" s="72">
        <v>2.92258E-2</v>
      </c>
      <c r="W81" s="72">
        <v>3.7877099999999997E-2</v>
      </c>
      <c r="X81" s="72">
        <v>6.2112000000000001E-3</v>
      </c>
      <c r="Y81" s="72">
        <v>4.4642899999999999E-2</v>
      </c>
      <c r="Z81" s="72">
        <v>5.1353099999999999E-2</v>
      </c>
      <c r="AA81" s="72">
        <v>2.1184600000000001E-2</v>
      </c>
      <c r="AB81" s="72">
        <v>0.13747780000000001</v>
      </c>
      <c r="AC81" s="72">
        <v>1.7136200000000001E-2</v>
      </c>
      <c r="AD81" s="72">
        <v>4.3255999999999998E-3</v>
      </c>
      <c r="AE81" s="72">
        <v>5.5500000000000001E-5</v>
      </c>
      <c r="AF81" s="72">
        <v>0</v>
      </c>
      <c r="AG81" s="72">
        <v>5.5500000000000001E-5</v>
      </c>
      <c r="AH81" s="72">
        <v>4.9910000000000004E-4</v>
      </c>
      <c r="AI81" s="72">
        <v>1.0537000000000001E-3</v>
      </c>
      <c r="AJ81" s="72">
        <v>5.5500000000000001E-5</v>
      </c>
      <c r="AK81" s="72">
        <v>6.1557000000000001E-3</v>
      </c>
      <c r="AL81" s="72">
        <v>1.2533300000000001E-2</v>
      </c>
      <c r="AM81" s="72">
        <v>6.3220999999999998E-3</v>
      </c>
      <c r="AN81" s="72">
        <v>1.2533300000000001E-2</v>
      </c>
      <c r="AO81" s="72">
        <v>6.4219200000000004E-2</v>
      </c>
      <c r="AP81" s="72">
        <v>6.0448000000000003E-3</v>
      </c>
      <c r="AQ81" s="72">
        <v>8.319E-4</v>
      </c>
      <c r="AR81" s="72">
        <v>1.6640000000000001E-4</v>
      </c>
      <c r="AS81" s="71">
        <v>0</v>
      </c>
      <c r="AT81" s="65">
        <f t="shared" si="1"/>
        <v>1.0000004</v>
      </c>
    </row>
    <row r="82" spans="3:46" x14ac:dyDescent="0.5">
      <c r="C82" s="75" t="s">
        <v>26</v>
      </c>
      <c r="D82" s="74" t="s">
        <v>21</v>
      </c>
      <c r="E82" s="74" t="s">
        <v>15</v>
      </c>
      <c r="F82" s="73">
        <v>5.4777999999999997E-3</v>
      </c>
      <c r="G82" s="72">
        <v>9.1076999999999998E-3</v>
      </c>
      <c r="H82" s="72">
        <v>0.2161237</v>
      </c>
      <c r="I82" s="72">
        <v>0</v>
      </c>
      <c r="J82" s="72">
        <v>1.3200000000000001E-4</v>
      </c>
      <c r="K82" s="72">
        <v>0</v>
      </c>
      <c r="L82" s="72">
        <v>1.7687399999999999E-2</v>
      </c>
      <c r="M82" s="72">
        <v>5.2732300000000003E-2</v>
      </c>
      <c r="N82" s="72">
        <v>4.7056500000000001E-2</v>
      </c>
      <c r="O82" s="72">
        <v>3.6298799999999999E-2</v>
      </c>
      <c r="P82" s="72">
        <v>2.2307299999999999E-2</v>
      </c>
      <c r="Q82" s="72">
        <v>1.122E-3</v>
      </c>
      <c r="R82" s="72">
        <v>6.8987099999999996E-2</v>
      </c>
      <c r="S82" s="72">
        <v>3.3658999999999998E-3</v>
      </c>
      <c r="T82" s="72">
        <v>2.7718999999999999E-3</v>
      </c>
      <c r="U82" s="72">
        <v>2.9171099999999998E-2</v>
      </c>
      <c r="V82" s="72">
        <v>3.2207E-2</v>
      </c>
      <c r="W82" s="72">
        <v>4.41526E-2</v>
      </c>
      <c r="X82" s="72">
        <v>7.5897999999999998E-3</v>
      </c>
      <c r="Y82" s="72">
        <v>4.85084E-2</v>
      </c>
      <c r="Z82" s="72">
        <v>5.51742E-2</v>
      </c>
      <c r="AA82" s="72">
        <v>2.52112E-2</v>
      </c>
      <c r="AB82" s="72">
        <v>0.1488912</v>
      </c>
      <c r="AC82" s="72">
        <v>1.85454E-2</v>
      </c>
      <c r="AD82" s="72">
        <v>3.7618999999999999E-3</v>
      </c>
      <c r="AE82" s="72">
        <v>6.6E-4</v>
      </c>
      <c r="AF82" s="72">
        <v>0</v>
      </c>
      <c r="AG82" s="72">
        <v>0</v>
      </c>
      <c r="AH82" s="72">
        <v>9.2400000000000002E-4</v>
      </c>
      <c r="AI82" s="72">
        <v>8.5800000000000004E-4</v>
      </c>
      <c r="AJ82" s="72">
        <v>1.3200000000000001E-4</v>
      </c>
      <c r="AK82" s="72">
        <v>5.4777999999999997E-3</v>
      </c>
      <c r="AL82" s="72">
        <v>1.48495E-2</v>
      </c>
      <c r="AM82" s="72">
        <v>7.5237999999999998E-3</v>
      </c>
      <c r="AN82" s="72">
        <v>1.1879600000000001E-2</v>
      </c>
      <c r="AO82" s="72">
        <v>5.4250300000000001E-2</v>
      </c>
      <c r="AP82" s="72">
        <v>6.7317999999999996E-3</v>
      </c>
      <c r="AQ82" s="72">
        <v>3.3E-4</v>
      </c>
      <c r="AR82" s="72">
        <v>0</v>
      </c>
      <c r="AS82" s="71">
        <v>0</v>
      </c>
      <c r="AT82" s="65">
        <f t="shared" si="1"/>
        <v>0.99999999999999989</v>
      </c>
    </row>
    <row r="83" spans="3:46" x14ac:dyDescent="0.5">
      <c r="C83" s="75" t="s">
        <v>26</v>
      </c>
      <c r="D83" s="74" t="s">
        <v>21</v>
      </c>
      <c r="E83" s="74" t="s">
        <v>14</v>
      </c>
      <c r="F83" s="73">
        <v>5.6487999999999998E-3</v>
      </c>
      <c r="G83" s="72">
        <v>8.5129999999999997E-3</v>
      </c>
      <c r="H83" s="72">
        <v>0.19108059999999999</v>
      </c>
      <c r="I83" s="72">
        <v>0</v>
      </c>
      <c r="J83" s="72">
        <v>2.387E-4</v>
      </c>
      <c r="K83" s="72">
        <v>7.9599999999999997E-5</v>
      </c>
      <c r="L83" s="72">
        <v>2.2277000000000002E-2</v>
      </c>
      <c r="M83" s="72">
        <v>4.9089000000000001E-2</v>
      </c>
      <c r="N83" s="72">
        <v>5.84772E-2</v>
      </c>
      <c r="O83" s="72">
        <v>3.5086300000000001E-2</v>
      </c>
      <c r="P83" s="72">
        <v>2.20383E-2</v>
      </c>
      <c r="Q83" s="72">
        <v>1.3525E-3</v>
      </c>
      <c r="R83" s="72">
        <v>6.1525000000000003E-2</v>
      </c>
      <c r="S83" s="72">
        <v>2.5458999999999998E-3</v>
      </c>
      <c r="T83" s="72">
        <v>2.5458999999999998E-3</v>
      </c>
      <c r="U83" s="72">
        <v>2.6573300000000001E-2</v>
      </c>
      <c r="V83" s="72">
        <v>2.7687199999999999E-2</v>
      </c>
      <c r="W83" s="72">
        <v>4.0019100000000002E-2</v>
      </c>
      <c r="X83" s="72">
        <v>1.2570599999999999E-2</v>
      </c>
      <c r="Y83" s="72">
        <v>5.9670599999999997E-2</v>
      </c>
      <c r="Z83" s="72">
        <v>6.0545799999999997E-2</v>
      </c>
      <c r="AA83" s="72">
        <v>2.4345599999999998E-2</v>
      </c>
      <c r="AB83" s="72">
        <v>0.16238359999999999</v>
      </c>
      <c r="AC83" s="72">
        <v>1.7185099999999998E-2</v>
      </c>
      <c r="AD83" s="72">
        <v>4.2963000000000003E-3</v>
      </c>
      <c r="AE83" s="72">
        <v>3.1819999999999998E-4</v>
      </c>
      <c r="AF83" s="72">
        <v>0</v>
      </c>
      <c r="AG83" s="72">
        <v>7.9599999999999997E-5</v>
      </c>
      <c r="AH83" s="72">
        <v>8.7520000000000002E-4</v>
      </c>
      <c r="AI83" s="72">
        <v>1.3525E-3</v>
      </c>
      <c r="AJ83" s="72">
        <v>7.9599999999999997E-5</v>
      </c>
      <c r="AK83" s="72">
        <v>3.6597999999999999E-3</v>
      </c>
      <c r="AL83" s="72">
        <v>1.7662500000000001E-2</v>
      </c>
      <c r="AM83" s="72">
        <v>7.0013999999999996E-3</v>
      </c>
      <c r="AN83" s="72">
        <v>1.2809299999999999E-2</v>
      </c>
      <c r="AO83" s="72">
        <v>5.2828399999999998E-2</v>
      </c>
      <c r="AP83" s="72">
        <v>6.1262E-3</v>
      </c>
      <c r="AQ83" s="72">
        <v>1.273E-3</v>
      </c>
      <c r="AR83" s="72">
        <v>1.5909999999999999E-4</v>
      </c>
      <c r="AS83" s="71">
        <v>0</v>
      </c>
      <c r="AT83" s="65">
        <f t="shared" si="1"/>
        <v>0.99999979999999977</v>
      </c>
    </row>
    <row r="84" spans="3:46" x14ac:dyDescent="0.5">
      <c r="C84" s="75" t="s">
        <v>26</v>
      </c>
      <c r="D84" s="74" t="s">
        <v>21</v>
      </c>
      <c r="E84" s="74" t="s">
        <v>13</v>
      </c>
      <c r="F84" s="73">
        <v>7.8583999999999998E-3</v>
      </c>
      <c r="G84" s="72">
        <v>8.2371000000000007E-3</v>
      </c>
      <c r="H84" s="72">
        <v>0.18376890000000001</v>
      </c>
      <c r="I84" s="72">
        <v>0</v>
      </c>
      <c r="J84" s="72">
        <v>9.4699999999999998E-5</v>
      </c>
      <c r="K84" s="72">
        <v>0</v>
      </c>
      <c r="L84" s="72">
        <v>2.5279300000000001E-2</v>
      </c>
      <c r="M84" s="72">
        <v>4.1185399999999997E-2</v>
      </c>
      <c r="N84" s="72">
        <v>7.0725200000000002E-2</v>
      </c>
      <c r="O84" s="72">
        <v>3.0581299999999999E-2</v>
      </c>
      <c r="P84" s="72">
        <v>2.5184600000000001E-2</v>
      </c>
      <c r="Q84" s="72">
        <v>1.3255000000000001E-3</v>
      </c>
      <c r="R84" s="72">
        <v>5.6242399999999998E-2</v>
      </c>
      <c r="S84" s="72">
        <v>2.9350999999999999E-3</v>
      </c>
      <c r="T84" s="72">
        <v>2.7456999999999998E-3</v>
      </c>
      <c r="U84" s="72">
        <v>2.7456899999999999E-2</v>
      </c>
      <c r="V84" s="72">
        <v>2.8119700000000001E-2</v>
      </c>
      <c r="W84" s="72">
        <v>3.99546E-2</v>
      </c>
      <c r="X84" s="72">
        <v>1.5337999999999999E-2</v>
      </c>
      <c r="Y84" s="72">
        <v>5.8701000000000003E-2</v>
      </c>
      <c r="Z84" s="72">
        <v>6.0499900000000002E-2</v>
      </c>
      <c r="AA84" s="72">
        <v>2.4711199999999999E-2</v>
      </c>
      <c r="AB84" s="72">
        <v>0.1643628</v>
      </c>
      <c r="AC84" s="72">
        <v>1.6190099999999999E-2</v>
      </c>
      <c r="AD84" s="72">
        <v>3.5030999999999999E-3</v>
      </c>
      <c r="AE84" s="72">
        <v>5.6809999999999999E-4</v>
      </c>
      <c r="AF84" s="72">
        <v>0</v>
      </c>
      <c r="AG84" s="72">
        <v>2.8400000000000002E-4</v>
      </c>
      <c r="AH84" s="72">
        <v>1.0415000000000001E-3</v>
      </c>
      <c r="AI84" s="72">
        <v>1.5149E-3</v>
      </c>
      <c r="AJ84" s="72">
        <v>2.8400000000000002E-4</v>
      </c>
      <c r="AK84" s="72">
        <v>4.0711999999999996E-3</v>
      </c>
      <c r="AL84" s="72">
        <v>2.0829400000000001E-2</v>
      </c>
      <c r="AM84" s="72">
        <v>6.3435000000000002E-3</v>
      </c>
      <c r="AN84" s="72">
        <v>1.3349700000000001E-2</v>
      </c>
      <c r="AO84" s="72">
        <v>5.1032000000000001E-2</v>
      </c>
      <c r="AP84" s="72">
        <v>5.2072999999999998E-3</v>
      </c>
      <c r="AQ84" s="72">
        <v>4.7340000000000001E-4</v>
      </c>
      <c r="AR84" s="72">
        <v>0</v>
      </c>
      <c r="AS84" s="71">
        <v>0</v>
      </c>
      <c r="AT84" s="65">
        <f t="shared" si="1"/>
        <v>0.99999989999999983</v>
      </c>
    </row>
    <row r="85" spans="3:46" x14ac:dyDescent="0.5">
      <c r="C85" s="75" t="s">
        <v>26</v>
      </c>
      <c r="D85" s="74" t="s">
        <v>21</v>
      </c>
      <c r="E85" s="74" t="s">
        <v>12</v>
      </c>
      <c r="F85" s="73">
        <v>7.522E-3</v>
      </c>
      <c r="G85" s="72">
        <v>7.2042E-3</v>
      </c>
      <c r="H85" s="72">
        <v>0.1888263</v>
      </c>
      <c r="I85" s="72">
        <v>0</v>
      </c>
      <c r="J85" s="72">
        <v>2.119E-4</v>
      </c>
      <c r="K85" s="72">
        <v>0</v>
      </c>
      <c r="L85" s="72">
        <v>2.8498800000000001E-2</v>
      </c>
      <c r="M85" s="72">
        <v>3.89872E-2</v>
      </c>
      <c r="N85" s="72">
        <v>8.4331000000000003E-2</v>
      </c>
      <c r="O85" s="72">
        <v>2.8816600000000001E-2</v>
      </c>
      <c r="P85" s="72">
        <v>2.5744300000000001E-2</v>
      </c>
      <c r="Q85" s="72">
        <v>1.2712999999999999E-3</v>
      </c>
      <c r="R85" s="72">
        <v>5.1135600000000003E-2</v>
      </c>
      <c r="S85" s="72">
        <v>1.9070000000000001E-3</v>
      </c>
      <c r="T85" s="72">
        <v>1.0594000000000001E-3</v>
      </c>
      <c r="U85" s="72">
        <v>3.0935500000000001E-2</v>
      </c>
      <c r="V85" s="72">
        <v>3.1253299999999998E-2</v>
      </c>
      <c r="W85" s="72">
        <v>4.2907099999999997E-2</v>
      </c>
      <c r="X85" s="72">
        <v>1.8328199999999999E-2</v>
      </c>
      <c r="Y85" s="72">
        <v>5.7633200000000002E-2</v>
      </c>
      <c r="Z85" s="72">
        <v>5.4454900000000001E-2</v>
      </c>
      <c r="AA85" s="72">
        <v>1.9917399999999998E-2</v>
      </c>
      <c r="AB85" s="72">
        <v>0.16897980000000001</v>
      </c>
      <c r="AC85" s="72">
        <v>1.46202E-2</v>
      </c>
      <c r="AD85" s="72">
        <v>2.6486000000000001E-3</v>
      </c>
      <c r="AE85" s="72">
        <v>4.238E-4</v>
      </c>
      <c r="AF85" s="72">
        <v>0</v>
      </c>
      <c r="AG85" s="72">
        <v>2.119E-4</v>
      </c>
      <c r="AH85" s="72">
        <v>8.4749999999999995E-4</v>
      </c>
      <c r="AI85" s="72">
        <v>6.357E-4</v>
      </c>
      <c r="AJ85" s="72">
        <v>0</v>
      </c>
      <c r="AK85" s="72">
        <v>3.7079999999999999E-3</v>
      </c>
      <c r="AL85" s="72">
        <v>1.7798499999999998E-2</v>
      </c>
      <c r="AM85" s="72">
        <v>4.6614999999999998E-3</v>
      </c>
      <c r="AN85" s="72">
        <v>1.14419E-2</v>
      </c>
      <c r="AO85" s="72">
        <v>4.6403199999999999E-2</v>
      </c>
      <c r="AP85" s="72">
        <v>6.0388000000000004E-3</v>
      </c>
      <c r="AQ85" s="72">
        <v>6.357E-4</v>
      </c>
      <c r="AR85" s="72">
        <v>0</v>
      </c>
      <c r="AS85" s="71">
        <v>0</v>
      </c>
      <c r="AT85" s="65">
        <f t="shared" si="1"/>
        <v>1.0000003</v>
      </c>
    </row>
    <row r="86" spans="3:46" x14ac:dyDescent="0.5">
      <c r="C86" s="75" t="s">
        <v>26</v>
      </c>
      <c r="D86" s="74" t="s">
        <v>21</v>
      </c>
      <c r="E86" s="74" t="s">
        <v>11</v>
      </c>
      <c r="F86" s="73">
        <v>9.0329E-3</v>
      </c>
      <c r="G86" s="72">
        <v>6.1424000000000001E-3</v>
      </c>
      <c r="H86" s="72">
        <v>0.1845551</v>
      </c>
      <c r="I86" s="72">
        <v>0</v>
      </c>
      <c r="J86" s="72">
        <v>1.204E-4</v>
      </c>
      <c r="K86" s="72">
        <v>0</v>
      </c>
      <c r="L86" s="72">
        <v>3.9503799999999999E-2</v>
      </c>
      <c r="M86" s="72">
        <v>3.2518400000000003E-2</v>
      </c>
      <c r="N86" s="72">
        <v>9.7073300000000001E-2</v>
      </c>
      <c r="O86" s="72">
        <v>2.6857800000000001E-2</v>
      </c>
      <c r="P86" s="72">
        <v>2.5412500000000001E-2</v>
      </c>
      <c r="Q86" s="72">
        <v>1.2044E-3</v>
      </c>
      <c r="R86" s="72">
        <v>4.9938400000000001E-2</v>
      </c>
      <c r="S86" s="72">
        <v>3.3723E-3</v>
      </c>
      <c r="T86" s="72">
        <v>2.1678999999999999E-3</v>
      </c>
      <c r="U86" s="72">
        <v>2.6376E-2</v>
      </c>
      <c r="V86" s="72">
        <v>3.4204499999999999E-2</v>
      </c>
      <c r="W86" s="72">
        <v>3.8781200000000002E-2</v>
      </c>
      <c r="X86" s="72">
        <v>2.2160699999999998E-2</v>
      </c>
      <c r="Y86" s="72">
        <v>5.9857899999999999E-2</v>
      </c>
      <c r="Z86" s="72">
        <v>5.5642499999999998E-2</v>
      </c>
      <c r="AA86" s="72">
        <v>2.0715399999999998E-2</v>
      </c>
      <c r="AB86" s="72">
        <v>0.1622305</v>
      </c>
      <c r="AC86" s="72">
        <v>1.08395E-2</v>
      </c>
      <c r="AD86" s="72">
        <v>3.8539999999999998E-3</v>
      </c>
      <c r="AE86" s="72">
        <v>2.409E-4</v>
      </c>
      <c r="AF86" s="72">
        <v>0</v>
      </c>
      <c r="AG86" s="72">
        <v>2.409E-4</v>
      </c>
      <c r="AH86" s="72">
        <v>4.818E-4</v>
      </c>
      <c r="AI86" s="72">
        <v>9.6349999999999995E-4</v>
      </c>
      <c r="AJ86" s="72">
        <v>1.204E-4</v>
      </c>
      <c r="AK86" s="72">
        <v>3.9744999999999997E-3</v>
      </c>
      <c r="AL86" s="72">
        <v>1.28869E-2</v>
      </c>
      <c r="AM86" s="72">
        <v>3.3723E-3</v>
      </c>
      <c r="AN86" s="72">
        <v>1.4452599999999999E-2</v>
      </c>
      <c r="AO86" s="72">
        <v>4.3598699999999997E-2</v>
      </c>
      <c r="AP86" s="72">
        <v>6.5037000000000003E-3</v>
      </c>
      <c r="AQ86" s="72">
        <v>6.022E-4</v>
      </c>
      <c r="AR86" s="72">
        <v>0</v>
      </c>
      <c r="AS86" s="71">
        <v>0</v>
      </c>
      <c r="AT86" s="65">
        <f t="shared" si="1"/>
        <v>1.0000002000000001</v>
      </c>
    </row>
    <row r="87" spans="3:46" x14ac:dyDescent="0.5">
      <c r="C87" s="75" t="s">
        <v>26</v>
      </c>
      <c r="D87" s="74" t="s">
        <v>21</v>
      </c>
      <c r="E87" s="74" t="s">
        <v>10</v>
      </c>
      <c r="F87" s="73">
        <v>8.0032999999999997E-3</v>
      </c>
      <c r="G87" s="72">
        <v>4.4156000000000004E-3</v>
      </c>
      <c r="H87" s="72">
        <v>0.18772069999999999</v>
      </c>
      <c r="I87" s="72">
        <v>0</v>
      </c>
      <c r="J87" s="72">
        <v>0</v>
      </c>
      <c r="K87" s="72">
        <v>0</v>
      </c>
      <c r="L87" s="72">
        <v>4.4570199999999997E-2</v>
      </c>
      <c r="M87" s="72">
        <v>2.9805399999999999E-2</v>
      </c>
      <c r="N87" s="72">
        <v>9.7971600000000006E-2</v>
      </c>
      <c r="O87" s="72">
        <v>2.4561900000000001E-2</v>
      </c>
      <c r="P87" s="72">
        <v>2.7735599999999999E-2</v>
      </c>
      <c r="Q87" s="72">
        <v>9.6590000000000001E-4</v>
      </c>
      <c r="R87" s="72">
        <v>5.4448499999999997E-2</v>
      </c>
      <c r="S87" s="72">
        <v>1.7937999999999999E-3</v>
      </c>
      <c r="T87" s="72">
        <v>2.6218000000000001E-3</v>
      </c>
      <c r="U87" s="72">
        <v>2.7045699999999999E-2</v>
      </c>
      <c r="V87" s="72">
        <v>2.7045699999999999E-2</v>
      </c>
      <c r="W87" s="72">
        <v>4.33283E-2</v>
      </c>
      <c r="X87" s="72">
        <v>2.9391500000000001E-2</v>
      </c>
      <c r="Y87" s="72">
        <v>5.8920899999999998E-2</v>
      </c>
      <c r="Z87" s="72">
        <v>4.9813700000000002E-2</v>
      </c>
      <c r="AA87" s="72">
        <v>1.9594299999999999E-2</v>
      </c>
      <c r="AB87" s="72">
        <v>0.16020419999999999</v>
      </c>
      <c r="AC87" s="72">
        <v>9.9351000000000005E-3</v>
      </c>
      <c r="AD87" s="72">
        <v>4.1396000000000002E-3</v>
      </c>
      <c r="AE87" s="72">
        <v>5.5199999999999997E-4</v>
      </c>
      <c r="AF87" s="72">
        <v>0</v>
      </c>
      <c r="AG87" s="72">
        <v>0</v>
      </c>
      <c r="AH87" s="72">
        <v>9.6590000000000001E-4</v>
      </c>
      <c r="AI87" s="72">
        <v>9.6590000000000001E-4</v>
      </c>
      <c r="AJ87" s="72">
        <v>0</v>
      </c>
      <c r="AK87" s="72">
        <v>1.5179E-3</v>
      </c>
      <c r="AL87" s="72">
        <v>1.43508E-2</v>
      </c>
      <c r="AM87" s="72">
        <v>6.2094999999999997E-3</v>
      </c>
      <c r="AN87" s="72">
        <v>1.2556899999999999E-2</v>
      </c>
      <c r="AO87" s="72">
        <v>4.1672399999999998E-2</v>
      </c>
      <c r="AP87" s="72">
        <v>5.7955000000000003E-3</v>
      </c>
      <c r="AQ87" s="72">
        <v>1.3799000000000001E-3</v>
      </c>
      <c r="AR87" s="72">
        <v>0</v>
      </c>
      <c r="AS87" s="71">
        <v>0</v>
      </c>
      <c r="AT87" s="65">
        <f t="shared" si="1"/>
        <v>0.99999999999999956</v>
      </c>
    </row>
    <row r="88" spans="3:46" x14ac:dyDescent="0.5">
      <c r="C88" s="75" t="s">
        <v>26</v>
      </c>
      <c r="D88" s="74" t="s">
        <v>21</v>
      </c>
      <c r="E88" s="74" t="s">
        <v>9</v>
      </c>
      <c r="F88" s="73">
        <v>9.9310000000000006E-3</v>
      </c>
      <c r="G88" s="72">
        <v>5.5545999999999998E-3</v>
      </c>
      <c r="H88" s="72">
        <v>0.19228990000000001</v>
      </c>
      <c r="I88" s="72">
        <v>0</v>
      </c>
      <c r="J88" s="72">
        <v>0</v>
      </c>
      <c r="K88" s="72">
        <v>0</v>
      </c>
      <c r="L88" s="72">
        <v>6.0595900000000001E-2</v>
      </c>
      <c r="M88" s="72">
        <v>2.6426499999999999E-2</v>
      </c>
      <c r="N88" s="72">
        <v>0.1083993</v>
      </c>
      <c r="O88" s="72">
        <v>1.9525299999999999E-2</v>
      </c>
      <c r="P88" s="72">
        <v>2.3901700000000001E-2</v>
      </c>
      <c r="Q88" s="72">
        <v>1.3466000000000001E-3</v>
      </c>
      <c r="R88" s="72">
        <v>5.64898E-2</v>
      </c>
      <c r="S88" s="72">
        <v>3.5347999999999998E-3</v>
      </c>
      <c r="T88" s="72">
        <v>1.0099E-3</v>
      </c>
      <c r="U88" s="72">
        <v>2.44067E-2</v>
      </c>
      <c r="V88" s="72">
        <v>2.72681E-2</v>
      </c>
      <c r="W88" s="72">
        <v>4.2417099999999999E-2</v>
      </c>
      <c r="X88" s="72">
        <v>2.84464E-2</v>
      </c>
      <c r="Y88" s="72">
        <v>5.1506499999999997E-2</v>
      </c>
      <c r="Z88" s="72">
        <v>4.1238799999999999E-2</v>
      </c>
      <c r="AA88" s="72">
        <v>1.8515400000000001E-2</v>
      </c>
      <c r="AB88" s="72">
        <v>0.15569769999999999</v>
      </c>
      <c r="AC88" s="72">
        <v>1.21192E-2</v>
      </c>
      <c r="AD88" s="72">
        <v>4.0397000000000002E-3</v>
      </c>
      <c r="AE88" s="72">
        <v>8.4159999999999997E-4</v>
      </c>
      <c r="AF88" s="72">
        <v>0</v>
      </c>
      <c r="AG88" s="72">
        <v>1.683E-4</v>
      </c>
      <c r="AH88" s="72">
        <v>1.0099E-3</v>
      </c>
      <c r="AI88" s="72">
        <v>1.3466000000000001E-3</v>
      </c>
      <c r="AJ88" s="72">
        <v>0</v>
      </c>
      <c r="AK88" s="72">
        <v>2.8614999999999999E-3</v>
      </c>
      <c r="AL88" s="72">
        <v>1.75055E-2</v>
      </c>
      <c r="AM88" s="72">
        <v>5.2180000000000004E-3</v>
      </c>
      <c r="AN88" s="72">
        <v>1.0604300000000001E-2</v>
      </c>
      <c r="AO88" s="72">
        <v>3.8209100000000003E-2</v>
      </c>
      <c r="AP88" s="72">
        <v>6.9011999999999997E-3</v>
      </c>
      <c r="AQ88" s="72">
        <v>5.0500000000000002E-4</v>
      </c>
      <c r="AR88" s="72">
        <v>1.683E-4</v>
      </c>
      <c r="AS88" s="71">
        <v>0</v>
      </c>
      <c r="AT88" s="65">
        <f t="shared" si="1"/>
        <v>1.0000001999999999</v>
      </c>
    </row>
    <row r="89" spans="3:46" x14ac:dyDescent="0.5">
      <c r="C89" s="75" t="s">
        <v>26</v>
      </c>
      <c r="D89" s="74" t="s">
        <v>21</v>
      </c>
      <c r="E89" s="74" t="s">
        <v>8</v>
      </c>
      <c r="F89" s="73">
        <v>9.3275000000000007E-3</v>
      </c>
      <c r="G89" s="72">
        <v>6.2906999999999998E-3</v>
      </c>
      <c r="H89" s="72">
        <v>0.20747850000000001</v>
      </c>
      <c r="I89" s="72">
        <v>0</v>
      </c>
      <c r="J89" s="72">
        <v>2.1689999999999999E-4</v>
      </c>
      <c r="K89" s="72">
        <v>0</v>
      </c>
      <c r="L89" s="72">
        <v>7.6355699999999999E-2</v>
      </c>
      <c r="M89" s="72">
        <v>2.14751E-2</v>
      </c>
      <c r="N89" s="72">
        <v>0.1114967</v>
      </c>
      <c r="O89" s="72">
        <v>1.8872E-2</v>
      </c>
      <c r="P89" s="72">
        <v>2.8416500000000001E-2</v>
      </c>
      <c r="Q89" s="72">
        <v>4.3379999999999997E-4</v>
      </c>
      <c r="R89" s="72">
        <v>5.9549699999999997E-2</v>
      </c>
      <c r="S89" s="72">
        <v>3.0368999999999999E-3</v>
      </c>
      <c r="T89" s="72">
        <v>2.6029999999999998E-3</v>
      </c>
      <c r="U89" s="72">
        <v>3.5140999999999999E-2</v>
      </c>
      <c r="V89" s="72">
        <v>2.6681099999999999E-2</v>
      </c>
      <c r="W89" s="72">
        <v>3.4707200000000001E-2</v>
      </c>
      <c r="X89" s="72">
        <v>3.1236400000000001E-2</v>
      </c>
      <c r="Y89" s="72">
        <v>4.1214800000000003E-2</v>
      </c>
      <c r="Z89" s="72">
        <v>2.9067200000000001E-2</v>
      </c>
      <c r="AA89" s="72">
        <v>1.8438199999999998E-2</v>
      </c>
      <c r="AB89" s="72">
        <v>0.1470716</v>
      </c>
      <c r="AC89" s="72">
        <v>7.8091000000000002E-3</v>
      </c>
      <c r="AD89" s="72">
        <v>4.9892000000000001E-3</v>
      </c>
      <c r="AE89" s="72">
        <v>4.3379999999999997E-4</v>
      </c>
      <c r="AF89" s="72">
        <v>0</v>
      </c>
      <c r="AG89" s="72">
        <v>0</v>
      </c>
      <c r="AH89" s="72">
        <v>1.9522999999999999E-3</v>
      </c>
      <c r="AI89" s="72">
        <v>1.0846E-3</v>
      </c>
      <c r="AJ89" s="72">
        <v>0</v>
      </c>
      <c r="AK89" s="72">
        <v>3.2537999999999998E-3</v>
      </c>
      <c r="AL89" s="72">
        <v>1.3448999999999999E-2</v>
      </c>
      <c r="AM89" s="72">
        <v>3.6876000000000001E-3</v>
      </c>
      <c r="AN89" s="72">
        <v>1.0412100000000001E-2</v>
      </c>
      <c r="AO89" s="72">
        <v>3.8828599999999998E-2</v>
      </c>
      <c r="AP89" s="72">
        <v>4.9892000000000001E-3</v>
      </c>
      <c r="AQ89" s="72">
        <v>0</v>
      </c>
      <c r="AR89" s="72">
        <v>0</v>
      </c>
      <c r="AS89" s="71">
        <v>0</v>
      </c>
      <c r="AT89" s="65">
        <f t="shared" si="1"/>
        <v>0.99999980000000022</v>
      </c>
    </row>
    <row r="90" spans="3:46" x14ac:dyDescent="0.5">
      <c r="C90" s="75" t="s">
        <v>26</v>
      </c>
      <c r="D90" s="74" t="s">
        <v>21</v>
      </c>
      <c r="E90" s="74" t="s">
        <v>7</v>
      </c>
      <c r="F90" s="73">
        <v>1.30502E-2</v>
      </c>
      <c r="G90" s="72">
        <v>6.1412000000000003E-3</v>
      </c>
      <c r="H90" s="72">
        <v>0.2080977</v>
      </c>
      <c r="I90" s="72">
        <v>0</v>
      </c>
      <c r="J90" s="72">
        <v>2.5589999999999999E-4</v>
      </c>
      <c r="K90" s="72">
        <v>0</v>
      </c>
      <c r="L90" s="72">
        <v>8.6489300000000005E-2</v>
      </c>
      <c r="M90" s="72">
        <v>2.8659199999999999E-2</v>
      </c>
      <c r="N90" s="72">
        <v>0.1215455</v>
      </c>
      <c r="O90" s="72">
        <v>2.27738E-2</v>
      </c>
      <c r="P90" s="72">
        <v>2.73797E-2</v>
      </c>
      <c r="Q90" s="72">
        <v>2.5589999999999999E-4</v>
      </c>
      <c r="R90" s="72">
        <v>5.2137799999999998E-2</v>
      </c>
      <c r="S90" s="72">
        <v>3.0706000000000002E-3</v>
      </c>
      <c r="T90" s="72">
        <v>1.2794E-3</v>
      </c>
      <c r="U90" s="72">
        <v>2.78915E-2</v>
      </c>
      <c r="V90" s="72">
        <v>2.17503E-2</v>
      </c>
      <c r="W90" s="72">
        <v>4.2221099999999998E-2</v>
      </c>
      <c r="X90" s="72">
        <v>2.8659199999999999E-2</v>
      </c>
      <c r="Y90" s="72">
        <v>4.1965200000000001E-2</v>
      </c>
      <c r="Z90" s="72">
        <v>2.91709E-2</v>
      </c>
      <c r="AA90" s="72">
        <v>1.04913E-2</v>
      </c>
      <c r="AB90" s="72">
        <v>0.1409928</v>
      </c>
      <c r="AC90" s="72">
        <v>8.1883000000000008E-3</v>
      </c>
      <c r="AD90" s="72">
        <v>3.5823999999999999E-3</v>
      </c>
      <c r="AE90" s="72">
        <v>5.1179999999999997E-4</v>
      </c>
      <c r="AF90" s="72">
        <v>0</v>
      </c>
      <c r="AG90" s="72">
        <v>0</v>
      </c>
      <c r="AH90" s="72">
        <v>1.0235000000000001E-3</v>
      </c>
      <c r="AI90" s="72">
        <v>7.6769999999999996E-4</v>
      </c>
      <c r="AJ90" s="72">
        <v>5.1179999999999997E-4</v>
      </c>
      <c r="AK90" s="72">
        <v>1.7912E-3</v>
      </c>
      <c r="AL90" s="72">
        <v>1.1259E-2</v>
      </c>
      <c r="AM90" s="72">
        <v>1.7912E-3</v>
      </c>
      <c r="AN90" s="72">
        <v>1.1259E-2</v>
      </c>
      <c r="AO90" s="72">
        <v>3.8126899999999998E-2</v>
      </c>
      <c r="AP90" s="72">
        <v>6.3971000000000002E-3</v>
      </c>
      <c r="AQ90" s="72">
        <v>2.5589999999999999E-4</v>
      </c>
      <c r="AR90" s="72">
        <v>2.5589999999999999E-4</v>
      </c>
      <c r="AS90" s="71">
        <v>0</v>
      </c>
      <c r="AT90" s="65">
        <f t="shared" si="1"/>
        <v>1.0000001999999999</v>
      </c>
    </row>
    <row r="91" spans="3:46" x14ac:dyDescent="0.5">
      <c r="C91" s="75" t="s">
        <v>26</v>
      </c>
      <c r="D91" s="74" t="s">
        <v>21</v>
      </c>
      <c r="E91" s="74" t="s">
        <v>6</v>
      </c>
      <c r="F91" s="73">
        <v>5.4825000000000004E-3</v>
      </c>
      <c r="G91" s="72">
        <v>3.5636000000000001E-3</v>
      </c>
      <c r="H91" s="72">
        <v>0.21149879999999999</v>
      </c>
      <c r="I91" s="72">
        <v>0</v>
      </c>
      <c r="J91" s="72">
        <v>0</v>
      </c>
      <c r="K91" s="72">
        <v>0</v>
      </c>
      <c r="L91" s="72">
        <v>0.1189693</v>
      </c>
      <c r="M91" s="72">
        <v>2.3574600000000001E-2</v>
      </c>
      <c r="N91" s="72">
        <v>0.1233553</v>
      </c>
      <c r="O91" s="72">
        <v>2.05592E-2</v>
      </c>
      <c r="P91" s="72">
        <v>3.4539500000000001E-2</v>
      </c>
      <c r="Q91" s="72">
        <v>0</v>
      </c>
      <c r="R91" s="72">
        <v>4.8369700000000002E-2</v>
      </c>
      <c r="S91" s="72">
        <v>3.2894999999999999E-3</v>
      </c>
      <c r="T91" s="72">
        <v>5.4819999999999999E-4</v>
      </c>
      <c r="U91" s="72">
        <v>3.125E-2</v>
      </c>
      <c r="V91" s="72">
        <v>2.02851E-2</v>
      </c>
      <c r="W91" s="72">
        <v>3.8925399999999999E-2</v>
      </c>
      <c r="X91" s="72">
        <v>3.3443000000000001E-2</v>
      </c>
      <c r="Y91" s="72">
        <v>3.3443000000000001E-2</v>
      </c>
      <c r="Z91" s="72">
        <v>2.7138200000000001E-2</v>
      </c>
      <c r="AA91" s="72">
        <v>8.2237000000000005E-3</v>
      </c>
      <c r="AB91" s="72">
        <v>0.1419956</v>
      </c>
      <c r="AC91" s="72">
        <v>3.8376999999999999E-3</v>
      </c>
      <c r="AD91" s="72">
        <v>2.4670999999999998E-3</v>
      </c>
      <c r="AE91" s="72">
        <v>0</v>
      </c>
      <c r="AF91" s="72">
        <v>0</v>
      </c>
      <c r="AG91" s="72">
        <v>0</v>
      </c>
      <c r="AH91" s="72">
        <v>5.4819999999999999E-4</v>
      </c>
      <c r="AI91" s="72">
        <v>1.0965E-3</v>
      </c>
      <c r="AJ91" s="72">
        <v>0</v>
      </c>
      <c r="AK91" s="72">
        <v>1.6447E-3</v>
      </c>
      <c r="AL91" s="72">
        <v>1.1239000000000001E-2</v>
      </c>
      <c r="AM91" s="72">
        <v>3.8376999999999999E-3</v>
      </c>
      <c r="AN91" s="72">
        <v>4.9341999999999997E-3</v>
      </c>
      <c r="AO91" s="72">
        <v>3.6458299999999999E-2</v>
      </c>
      <c r="AP91" s="72">
        <v>4.1117999999999997E-3</v>
      </c>
      <c r="AQ91" s="72">
        <v>5.4819999999999999E-4</v>
      </c>
      <c r="AR91" s="72">
        <v>8.2240000000000004E-4</v>
      </c>
      <c r="AS91" s="71">
        <v>0</v>
      </c>
      <c r="AT91" s="65">
        <f t="shared" si="1"/>
        <v>1</v>
      </c>
    </row>
    <row r="92" spans="3:46" x14ac:dyDescent="0.5">
      <c r="C92" s="75" t="s">
        <v>26</v>
      </c>
      <c r="D92" s="74" t="s">
        <v>21</v>
      </c>
      <c r="E92" s="74" t="s">
        <v>5</v>
      </c>
      <c r="F92" s="73">
        <v>3.3920999999999999E-3</v>
      </c>
      <c r="G92" s="72">
        <v>3.7312999999999999E-3</v>
      </c>
      <c r="H92" s="72">
        <v>0.20826349999999999</v>
      </c>
      <c r="I92" s="72">
        <v>0</v>
      </c>
      <c r="J92" s="72">
        <v>0</v>
      </c>
      <c r="K92" s="72">
        <v>0</v>
      </c>
      <c r="L92" s="72">
        <v>0.16553599999999999</v>
      </c>
      <c r="M92" s="72">
        <v>2.5440999999999998E-2</v>
      </c>
      <c r="N92" s="72">
        <v>0.1122795</v>
      </c>
      <c r="O92" s="72">
        <v>1.5603799999999999E-2</v>
      </c>
      <c r="P92" s="72">
        <v>3.6635000000000001E-2</v>
      </c>
      <c r="Q92" s="72">
        <v>0</v>
      </c>
      <c r="R92" s="72">
        <v>4.9538400000000003E-2</v>
      </c>
      <c r="S92" s="72">
        <v>2.7136999999999999E-3</v>
      </c>
      <c r="T92" s="72">
        <v>1.0176E-3</v>
      </c>
      <c r="U92" s="72">
        <v>3.56174E-2</v>
      </c>
      <c r="V92" s="72">
        <v>2.0352800000000001E-2</v>
      </c>
      <c r="W92" s="72">
        <v>2.9850700000000001E-2</v>
      </c>
      <c r="X92" s="72">
        <v>3.4599699999999997E-2</v>
      </c>
      <c r="Y92" s="72">
        <v>3.4938900000000002E-2</v>
      </c>
      <c r="Z92" s="72">
        <v>2.4423299999999998E-2</v>
      </c>
      <c r="AA92" s="72">
        <v>9.4979999999999995E-3</v>
      </c>
      <c r="AB92" s="72">
        <v>0.1214383</v>
      </c>
      <c r="AC92" s="72">
        <v>6.7843000000000001E-3</v>
      </c>
      <c r="AD92" s="72">
        <v>2.0352999999999999E-3</v>
      </c>
      <c r="AE92" s="72">
        <v>0</v>
      </c>
      <c r="AF92" s="72">
        <v>0</v>
      </c>
      <c r="AG92" s="72">
        <v>0</v>
      </c>
      <c r="AH92" s="72">
        <v>1.0176E-3</v>
      </c>
      <c r="AI92" s="72">
        <v>3.392E-4</v>
      </c>
      <c r="AJ92" s="72">
        <v>0</v>
      </c>
      <c r="AK92" s="72">
        <v>2.0352999999999999E-3</v>
      </c>
      <c r="AL92" s="72">
        <v>8.4802999999999996E-3</v>
      </c>
      <c r="AM92" s="72">
        <v>2.7136999999999999E-3</v>
      </c>
      <c r="AN92" s="72">
        <v>6.7843000000000001E-3</v>
      </c>
      <c r="AO92" s="72">
        <v>3.0529199999999999E-2</v>
      </c>
      <c r="AP92" s="72">
        <v>4.0705999999999997E-3</v>
      </c>
      <c r="AQ92" s="72">
        <v>0</v>
      </c>
      <c r="AR92" s="72">
        <v>3.392E-4</v>
      </c>
      <c r="AS92" s="71">
        <v>0</v>
      </c>
      <c r="AT92" s="65">
        <f t="shared" si="1"/>
        <v>0.99999999999999978</v>
      </c>
    </row>
    <row r="93" spans="3:46" x14ac:dyDescent="0.5">
      <c r="C93" s="75" t="s">
        <v>26</v>
      </c>
      <c r="D93" s="74" t="s">
        <v>21</v>
      </c>
      <c r="E93" s="74" t="s">
        <v>4</v>
      </c>
      <c r="F93" s="73">
        <v>2.9570999999999998E-3</v>
      </c>
      <c r="G93" s="72">
        <v>9.8569999999999994E-4</v>
      </c>
      <c r="H93" s="72">
        <v>0.22344259999999999</v>
      </c>
      <c r="I93" s="72">
        <v>0</v>
      </c>
      <c r="J93" s="72">
        <v>0</v>
      </c>
      <c r="K93" s="72">
        <v>0</v>
      </c>
      <c r="L93" s="72">
        <v>0.2262198</v>
      </c>
      <c r="M93" s="72">
        <v>1.6757000000000001E-2</v>
      </c>
      <c r="N93" s="72">
        <v>9.01922E-2</v>
      </c>
      <c r="O93" s="72">
        <v>1.7249899999999999E-2</v>
      </c>
      <c r="P93" s="72">
        <v>4.0413999999999999E-2</v>
      </c>
      <c r="Q93" s="72">
        <v>4.929E-4</v>
      </c>
      <c r="R93" s="72">
        <v>4.0233999999999999E-2</v>
      </c>
      <c r="S93" s="72">
        <v>2.4643E-3</v>
      </c>
      <c r="T93" s="72">
        <v>4.929E-4</v>
      </c>
      <c r="U93" s="72">
        <v>2.1192699999999998E-2</v>
      </c>
      <c r="V93" s="72">
        <v>2.2671299999999998E-2</v>
      </c>
      <c r="W93" s="72">
        <v>2.6614100000000002E-2</v>
      </c>
      <c r="X93" s="72">
        <v>3.3514000000000002E-2</v>
      </c>
      <c r="Y93" s="72">
        <v>3.7456900000000001E-2</v>
      </c>
      <c r="Z93" s="72">
        <v>2.06999E-2</v>
      </c>
      <c r="AA93" s="72">
        <v>4.9284999999999997E-3</v>
      </c>
      <c r="AB93" s="72">
        <v>0.1094135</v>
      </c>
      <c r="AC93" s="72">
        <v>4.4356999999999999E-3</v>
      </c>
      <c r="AD93" s="72">
        <v>2.9570999999999998E-3</v>
      </c>
      <c r="AE93" s="72">
        <v>0</v>
      </c>
      <c r="AF93" s="72">
        <v>0</v>
      </c>
      <c r="AG93" s="72">
        <v>0</v>
      </c>
      <c r="AH93" s="72">
        <v>4.929E-4</v>
      </c>
      <c r="AI93" s="72">
        <v>4.929E-4</v>
      </c>
      <c r="AJ93" s="72">
        <v>4.929E-4</v>
      </c>
      <c r="AK93" s="72">
        <v>9.8569999999999994E-4</v>
      </c>
      <c r="AL93" s="72">
        <v>3.4499999999999999E-3</v>
      </c>
      <c r="AM93" s="72">
        <v>3.4499999999999999E-3</v>
      </c>
      <c r="AN93" s="72">
        <v>7.8857000000000007E-3</v>
      </c>
      <c r="AO93" s="72">
        <v>3.40069E-2</v>
      </c>
      <c r="AP93" s="72">
        <v>2.4643E-3</v>
      </c>
      <c r="AQ93" s="72">
        <v>0</v>
      </c>
      <c r="AR93" s="72">
        <v>4.929E-4</v>
      </c>
      <c r="AS93" s="71">
        <v>0</v>
      </c>
      <c r="AT93" s="65">
        <f t="shared" si="1"/>
        <v>1.0000003</v>
      </c>
    </row>
    <row r="94" spans="3:46" x14ac:dyDescent="0.5">
      <c r="C94" s="75" t="s">
        <v>26</v>
      </c>
      <c r="D94" s="74" t="s">
        <v>21</v>
      </c>
      <c r="E94" s="74" t="s">
        <v>1</v>
      </c>
      <c r="F94" s="73">
        <v>2.5707E-3</v>
      </c>
      <c r="G94" s="72">
        <v>2.5707E-3</v>
      </c>
      <c r="H94" s="72">
        <v>0.19830809999999999</v>
      </c>
      <c r="I94" s="72">
        <v>0</v>
      </c>
      <c r="J94" s="72">
        <v>0</v>
      </c>
      <c r="K94" s="72">
        <v>0</v>
      </c>
      <c r="L94" s="72">
        <v>0.21765209999999999</v>
      </c>
      <c r="M94" s="72">
        <v>1.7994900000000001E-2</v>
      </c>
      <c r="N94" s="72">
        <v>8.7403599999999998E-2</v>
      </c>
      <c r="O94" s="72">
        <v>1.45673E-2</v>
      </c>
      <c r="P94" s="72">
        <v>4.45587E-2</v>
      </c>
      <c r="Q94" s="72">
        <v>0</v>
      </c>
      <c r="R94" s="72">
        <v>5.7047500000000001E-2</v>
      </c>
      <c r="S94" s="72">
        <v>8.5689999999999996E-4</v>
      </c>
      <c r="T94" s="72">
        <v>8.5689999999999996E-4</v>
      </c>
      <c r="U94" s="72">
        <v>2.82776E-2</v>
      </c>
      <c r="V94" s="72">
        <v>2.2279299999999998E-2</v>
      </c>
      <c r="W94" s="72">
        <v>2.2279299999999998E-2</v>
      </c>
      <c r="X94" s="72">
        <v>2.82776E-2</v>
      </c>
      <c r="Y94" s="72">
        <v>3.7703500000000001E-2</v>
      </c>
      <c r="Z94" s="72">
        <v>1.9708699999999999E-2</v>
      </c>
      <c r="AA94" s="72">
        <v>5.1414E-3</v>
      </c>
      <c r="AB94" s="72">
        <v>0.11825189999999999</v>
      </c>
      <c r="AC94" s="72">
        <v>5.1414E-3</v>
      </c>
      <c r="AD94" s="72">
        <v>8.5689999999999996E-4</v>
      </c>
      <c r="AE94" s="72">
        <v>0</v>
      </c>
      <c r="AF94" s="72">
        <v>0</v>
      </c>
      <c r="AG94" s="72">
        <v>0</v>
      </c>
      <c r="AH94" s="72">
        <v>0</v>
      </c>
      <c r="AI94" s="72">
        <v>8.5689999999999996E-4</v>
      </c>
      <c r="AJ94" s="72">
        <v>0</v>
      </c>
      <c r="AK94" s="72">
        <v>1.7137999999999999E-3</v>
      </c>
      <c r="AL94" s="72">
        <v>3.4275999999999998E-3</v>
      </c>
      <c r="AM94" s="72">
        <v>4.2845000000000001E-3</v>
      </c>
      <c r="AN94" s="72">
        <v>6.8551999999999997E-3</v>
      </c>
      <c r="AO94" s="72">
        <v>4.6272500000000001E-2</v>
      </c>
      <c r="AP94" s="72">
        <v>3.4275999999999998E-3</v>
      </c>
      <c r="AQ94" s="72">
        <v>0</v>
      </c>
      <c r="AR94" s="72">
        <v>8.5689999999999996E-4</v>
      </c>
      <c r="AS94" s="71">
        <v>0</v>
      </c>
      <c r="AT94" s="65">
        <f t="shared" si="1"/>
        <v>1</v>
      </c>
    </row>
    <row r="95" spans="3:46" x14ac:dyDescent="0.5">
      <c r="C95" s="75" t="s">
        <v>26</v>
      </c>
      <c r="D95" s="74" t="s">
        <v>2</v>
      </c>
      <c r="E95" s="74" t="s">
        <v>20</v>
      </c>
      <c r="F95" s="73">
        <v>1.2600000000000001E-3</v>
      </c>
      <c r="G95" s="72">
        <v>8.4000000000000003E-4</v>
      </c>
      <c r="H95" s="72">
        <v>0.2325256</v>
      </c>
      <c r="I95" s="72">
        <v>0</v>
      </c>
      <c r="J95" s="72">
        <v>0</v>
      </c>
      <c r="K95" s="72">
        <v>0</v>
      </c>
      <c r="L95" s="72">
        <v>1.00798E-2</v>
      </c>
      <c r="M95" s="72">
        <v>8.4838300000000005E-2</v>
      </c>
      <c r="N95" s="72">
        <v>1.51197E-2</v>
      </c>
      <c r="O95" s="72">
        <v>2.4359499999999999E-2</v>
      </c>
      <c r="P95" s="72">
        <v>8.3998000000000007E-3</v>
      </c>
      <c r="Q95" s="72">
        <v>4.1999000000000003E-3</v>
      </c>
      <c r="R95" s="72">
        <v>0.22568530000000001</v>
      </c>
      <c r="S95" s="72">
        <v>4.1999000000000003E-3</v>
      </c>
      <c r="T95" s="72">
        <v>1.6800000000000001E-3</v>
      </c>
      <c r="U95" s="72">
        <v>5.5438899999999999E-2</v>
      </c>
      <c r="V95" s="72">
        <v>1.3439700000000001E-2</v>
      </c>
      <c r="W95" s="72">
        <v>2.0999999999999999E-3</v>
      </c>
      <c r="X95" s="72">
        <v>0</v>
      </c>
      <c r="Y95" s="72">
        <v>7.1818599999999996E-2</v>
      </c>
      <c r="Z95" s="72">
        <v>2.9819399999999999E-2</v>
      </c>
      <c r="AA95" s="72">
        <v>7.1399000000000002E-3</v>
      </c>
      <c r="AB95" s="72">
        <v>9.2818100000000001E-2</v>
      </c>
      <c r="AC95" s="72">
        <v>3.7799000000000001E-3</v>
      </c>
      <c r="AD95" s="72">
        <v>3.7799000000000001E-3</v>
      </c>
      <c r="AE95" s="72">
        <v>0</v>
      </c>
      <c r="AF95" s="72">
        <v>0</v>
      </c>
      <c r="AG95" s="72">
        <v>0</v>
      </c>
      <c r="AH95" s="72">
        <v>4.2000000000000002E-4</v>
      </c>
      <c r="AI95" s="72">
        <v>0</v>
      </c>
      <c r="AJ95" s="72">
        <v>0</v>
      </c>
      <c r="AK95" s="72">
        <v>1.6800000000000001E-3</v>
      </c>
      <c r="AL95" s="72">
        <v>4.2000000000000002E-4</v>
      </c>
      <c r="AM95" s="72">
        <v>1.6800000000000001E-3</v>
      </c>
      <c r="AN95" s="72">
        <v>6.7199E-3</v>
      </c>
      <c r="AO95" s="72">
        <v>7.5178499999999995E-2</v>
      </c>
      <c r="AP95" s="72">
        <v>1.00798E-2</v>
      </c>
      <c r="AQ95" s="72">
        <v>1.00798E-2</v>
      </c>
      <c r="AR95" s="72">
        <v>4.2000000000000002E-4</v>
      </c>
      <c r="AS95" s="71">
        <v>0</v>
      </c>
      <c r="AT95" s="65">
        <f t="shared" si="1"/>
        <v>1.0000001999999999</v>
      </c>
    </row>
    <row r="96" spans="3:46" x14ac:dyDescent="0.5">
      <c r="C96" s="75" t="s">
        <v>26</v>
      </c>
      <c r="D96" s="74" t="s">
        <v>2</v>
      </c>
      <c r="E96" s="74" t="s">
        <v>19</v>
      </c>
      <c r="F96" s="73">
        <v>1.5246999999999999E-3</v>
      </c>
      <c r="G96" s="72">
        <v>0</v>
      </c>
      <c r="H96" s="72">
        <v>0.2014465</v>
      </c>
      <c r="I96" s="72">
        <v>0</v>
      </c>
      <c r="J96" s="72">
        <v>0</v>
      </c>
      <c r="K96" s="72">
        <v>0</v>
      </c>
      <c r="L96" s="72">
        <v>6.0989E-3</v>
      </c>
      <c r="M96" s="72">
        <v>6.2731400000000007E-2</v>
      </c>
      <c r="N96" s="72">
        <v>1.0237400000000001E-2</v>
      </c>
      <c r="O96" s="72">
        <v>3.8118100000000002E-2</v>
      </c>
      <c r="P96" s="72">
        <v>1.1108700000000001E-2</v>
      </c>
      <c r="Q96" s="72">
        <v>1.3068999999999999E-3</v>
      </c>
      <c r="R96" s="72">
        <v>0.15599189999999999</v>
      </c>
      <c r="S96" s="72">
        <v>3.2672999999999999E-3</v>
      </c>
      <c r="T96" s="72">
        <v>3.0493999999999999E-3</v>
      </c>
      <c r="U96" s="72">
        <v>4.5523899999999999E-2</v>
      </c>
      <c r="V96" s="72">
        <v>2.1999600000000001E-2</v>
      </c>
      <c r="W96" s="72">
        <v>3.7028999999999999E-3</v>
      </c>
      <c r="X96" s="72">
        <v>4.3560000000000002E-4</v>
      </c>
      <c r="Y96" s="72">
        <v>0.1054237</v>
      </c>
      <c r="Z96" s="72">
        <v>0.1030277</v>
      </c>
      <c r="AA96" s="72">
        <v>9.8017999999999994E-3</v>
      </c>
      <c r="AB96" s="72">
        <v>0.1117404</v>
      </c>
      <c r="AC96" s="72">
        <v>5.8811000000000002E-3</v>
      </c>
      <c r="AD96" s="72">
        <v>1.7424999999999999E-3</v>
      </c>
      <c r="AE96" s="72">
        <v>2.1780000000000001E-4</v>
      </c>
      <c r="AF96" s="72">
        <v>0</v>
      </c>
      <c r="AG96" s="72">
        <v>2.1780000000000001E-4</v>
      </c>
      <c r="AH96" s="72">
        <v>1.3068999999999999E-3</v>
      </c>
      <c r="AI96" s="72">
        <v>2.1780000000000001E-4</v>
      </c>
      <c r="AJ96" s="72">
        <v>0</v>
      </c>
      <c r="AK96" s="72">
        <v>4.3560000000000002E-4</v>
      </c>
      <c r="AL96" s="72">
        <v>6.535E-4</v>
      </c>
      <c r="AM96" s="72">
        <v>2.3960000000000001E-3</v>
      </c>
      <c r="AN96" s="72">
        <v>6.3166999999999997E-3</v>
      </c>
      <c r="AO96" s="72">
        <v>7.5147000000000005E-2</v>
      </c>
      <c r="AP96" s="72">
        <v>7.4057999999999997E-3</v>
      </c>
      <c r="AQ96" s="72">
        <v>1.5246999999999999E-3</v>
      </c>
      <c r="AR96" s="72">
        <v>0</v>
      </c>
      <c r="AS96" s="71">
        <v>0</v>
      </c>
      <c r="AT96" s="65">
        <f t="shared" si="1"/>
        <v>0.99999999999999978</v>
      </c>
    </row>
    <row r="97" spans="3:46" x14ac:dyDescent="0.5">
      <c r="C97" s="75" t="s">
        <v>26</v>
      </c>
      <c r="D97" s="74" t="s">
        <v>2</v>
      </c>
      <c r="E97" s="74" t="s">
        <v>18</v>
      </c>
      <c r="F97" s="73">
        <v>3.0233E-3</v>
      </c>
      <c r="G97" s="72">
        <v>3.0233E-3</v>
      </c>
      <c r="H97" s="72">
        <v>0.2440233</v>
      </c>
      <c r="I97" s="72">
        <v>0</v>
      </c>
      <c r="J97" s="72">
        <v>0</v>
      </c>
      <c r="K97" s="72">
        <v>0</v>
      </c>
      <c r="L97" s="72">
        <v>8.8921E-3</v>
      </c>
      <c r="M97" s="72">
        <v>5.0506799999999998E-2</v>
      </c>
      <c r="N97" s="72">
        <v>1.38716E-2</v>
      </c>
      <c r="O97" s="72">
        <v>3.9658499999999999E-2</v>
      </c>
      <c r="P97" s="72">
        <v>2.0095999999999999E-2</v>
      </c>
      <c r="Q97" s="72">
        <v>7.1140000000000005E-4</v>
      </c>
      <c r="R97" s="72">
        <v>0.16412189999999999</v>
      </c>
      <c r="S97" s="72">
        <v>1.4227E-3</v>
      </c>
      <c r="T97" s="72">
        <v>2.4897999999999999E-3</v>
      </c>
      <c r="U97" s="72">
        <v>3.4145500000000002E-2</v>
      </c>
      <c r="V97" s="72">
        <v>1.9384700000000001E-2</v>
      </c>
      <c r="W97" s="72">
        <v>1.29824E-2</v>
      </c>
      <c r="X97" s="72">
        <v>1.4227E-3</v>
      </c>
      <c r="Y97" s="72">
        <v>6.6334699999999996E-2</v>
      </c>
      <c r="Z97" s="72">
        <v>9.6389799999999998E-2</v>
      </c>
      <c r="AA97" s="72">
        <v>1.42273E-2</v>
      </c>
      <c r="AB97" s="72">
        <v>0.112929</v>
      </c>
      <c r="AC97" s="72">
        <v>9.0699000000000005E-3</v>
      </c>
      <c r="AD97" s="72">
        <v>1.9562999999999998E-3</v>
      </c>
      <c r="AE97" s="72">
        <v>1.7780000000000001E-4</v>
      </c>
      <c r="AF97" s="72">
        <v>3.5570000000000003E-4</v>
      </c>
      <c r="AG97" s="72">
        <v>0</v>
      </c>
      <c r="AH97" s="72">
        <v>1.7780000000000001E-4</v>
      </c>
      <c r="AI97" s="72">
        <v>0</v>
      </c>
      <c r="AJ97" s="72">
        <v>0</v>
      </c>
      <c r="AK97" s="72">
        <v>2.8454999999999999E-3</v>
      </c>
      <c r="AL97" s="72">
        <v>1.4227E-3</v>
      </c>
      <c r="AM97" s="72">
        <v>4.4460000000000003E-3</v>
      </c>
      <c r="AN97" s="72">
        <v>1.2271000000000001E-2</v>
      </c>
      <c r="AO97" s="72">
        <v>4.76614E-2</v>
      </c>
      <c r="AP97" s="72">
        <v>6.7580000000000001E-3</v>
      </c>
      <c r="AQ97" s="72">
        <v>3.2011000000000001E-3</v>
      </c>
      <c r="AR97" s="72">
        <v>0</v>
      </c>
      <c r="AS97" s="71">
        <v>0</v>
      </c>
      <c r="AT97" s="65">
        <f t="shared" si="1"/>
        <v>0.99999999999999989</v>
      </c>
    </row>
    <row r="98" spans="3:46" x14ac:dyDescent="0.5">
      <c r="C98" s="75" t="s">
        <v>26</v>
      </c>
      <c r="D98" s="74" t="s">
        <v>2</v>
      </c>
      <c r="E98" s="74" t="s">
        <v>17</v>
      </c>
      <c r="F98" s="73">
        <v>4.6782000000000004E-3</v>
      </c>
      <c r="G98" s="72">
        <v>5.0575000000000004E-3</v>
      </c>
      <c r="H98" s="72">
        <v>0.27130759999999998</v>
      </c>
      <c r="I98" s="72">
        <v>0</v>
      </c>
      <c r="J98" s="72">
        <v>0</v>
      </c>
      <c r="K98" s="72">
        <v>1.2640000000000001E-4</v>
      </c>
      <c r="L98" s="72">
        <v>7.5862999999999998E-3</v>
      </c>
      <c r="M98" s="72">
        <v>5.6012100000000002E-2</v>
      </c>
      <c r="N98" s="72">
        <v>2.1620899999999998E-2</v>
      </c>
      <c r="O98" s="72">
        <v>4.4379799999999997E-2</v>
      </c>
      <c r="P98" s="72">
        <v>3.67935E-2</v>
      </c>
      <c r="Q98" s="72">
        <v>8.8509999999999999E-4</v>
      </c>
      <c r="R98" s="72">
        <v>0.1245705</v>
      </c>
      <c r="S98" s="72">
        <v>1.3908E-3</v>
      </c>
      <c r="T98" s="72">
        <v>2.0230000000000001E-3</v>
      </c>
      <c r="U98" s="72">
        <v>3.2241800000000001E-2</v>
      </c>
      <c r="V98" s="72">
        <v>2.8575E-2</v>
      </c>
      <c r="W98" s="72">
        <v>3.5655600000000003E-2</v>
      </c>
      <c r="X98" s="72">
        <v>5.5633000000000002E-3</v>
      </c>
      <c r="Y98" s="72">
        <v>4.0586700000000003E-2</v>
      </c>
      <c r="Z98" s="72">
        <v>3.7299300000000001E-2</v>
      </c>
      <c r="AA98" s="72">
        <v>1.5299E-2</v>
      </c>
      <c r="AB98" s="72">
        <v>0.12226579999999999</v>
      </c>
      <c r="AC98" s="72">
        <v>1.08737E-2</v>
      </c>
      <c r="AD98" s="72">
        <v>2.4023E-3</v>
      </c>
      <c r="AE98" s="72">
        <v>0</v>
      </c>
      <c r="AF98" s="72">
        <v>0</v>
      </c>
      <c r="AG98" s="72">
        <v>0</v>
      </c>
      <c r="AH98" s="72">
        <v>3.793E-4</v>
      </c>
      <c r="AI98" s="72">
        <v>0</v>
      </c>
      <c r="AJ98" s="72">
        <v>0</v>
      </c>
      <c r="AK98" s="72">
        <v>6.0689999999999997E-3</v>
      </c>
      <c r="AL98" s="72">
        <v>2.6551999999999999E-3</v>
      </c>
      <c r="AM98" s="72">
        <v>7.5862999999999998E-3</v>
      </c>
      <c r="AN98" s="72">
        <v>1.4793300000000001E-2</v>
      </c>
      <c r="AO98" s="72">
        <v>5.0322400000000003E-2</v>
      </c>
      <c r="AP98" s="72">
        <v>5.3103999999999998E-3</v>
      </c>
      <c r="AQ98" s="72">
        <v>5.3103999999999998E-3</v>
      </c>
      <c r="AR98" s="72">
        <v>3.793E-4</v>
      </c>
      <c r="AS98" s="71">
        <v>0</v>
      </c>
      <c r="AT98" s="65">
        <f t="shared" si="1"/>
        <v>0.99999980000000011</v>
      </c>
    </row>
    <row r="99" spans="3:46" x14ac:dyDescent="0.5">
      <c r="C99" s="75" t="s">
        <v>26</v>
      </c>
      <c r="D99" s="74" t="s">
        <v>2</v>
      </c>
      <c r="E99" s="74" t="s">
        <v>16</v>
      </c>
      <c r="F99" s="73">
        <v>4.6426999999999996E-3</v>
      </c>
      <c r="G99" s="72">
        <v>8.4562999999999999E-3</v>
      </c>
      <c r="H99" s="72">
        <v>0.2418488</v>
      </c>
      <c r="I99" s="72">
        <v>0</v>
      </c>
      <c r="J99" s="72">
        <v>0</v>
      </c>
      <c r="K99" s="72">
        <v>0</v>
      </c>
      <c r="L99" s="72">
        <v>8.2904999999999993E-3</v>
      </c>
      <c r="M99" s="72">
        <v>4.5100300000000003E-2</v>
      </c>
      <c r="N99" s="72">
        <v>3.3161999999999997E-2</v>
      </c>
      <c r="O99" s="72">
        <v>3.6809799999999997E-2</v>
      </c>
      <c r="P99" s="72">
        <v>4.8582300000000002E-2</v>
      </c>
      <c r="Q99" s="72">
        <v>1.4923E-3</v>
      </c>
      <c r="R99" s="72">
        <v>0.1043625</v>
      </c>
      <c r="S99" s="72">
        <v>2.9846E-3</v>
      </c>
      <c r="T99" s="72">
        <v>2.8188000000000002E-3</v>
      </c>
      <c r="U99" s="72">
        <v>2.3545E-2</v>
      </c>
      <c r="V99" s="72">
        <v>2.63638E-2</v>
      </c>
      <c r="W99" s="72">
        <v>5.0737900000000002E-2</v>
      </c>
      <c r="X99" s="72">
        <v>1.2933200000000001E-2</v>
      </c>
      <c r="Y99" s="72">
        <v>4.4105499999999999E-2</v>
      </c>
      <c r="Z99" s="72">
        <v>4.1120900000000002E-2</v>
      </c>
      <c r="AA99" s="72">
        <v>1.4425500000000001E-2</v>
      </c>
      <c r="AB99" s="72">
        <v>0.1338087</v>
      </c>
      <c r="AC99" s="72">
        <v>1.3430599999999999E-2</v>
      </c>
      <c r="AD99" s="72">
        <v>4.4768999999999998E-3</v>
      </c>
      <c r="AE99" s="72">
        <v>4.9739999999999995E-4</v>
      </c>
      <c r="AF99" s="72">
        <v>0</v>
      </c>
      <c r="AG99" s="72">
        <v>0</v>
      </c>
      <c r="AH99" s="72">
        <v>1.6579999999999999E-4</v>
      </c>
      <c r="AI99" s="72">
        <v>8.2899999999999998E-4</v>
      </c>
      <c r="AJ99" s="72">
        <v>0</v>
      </c>
      <c r="AK99" s="72">
        <v>4.6426999999999996E-3</v>
      </c>
      <c r="AL99" s="72">
        <v>4.8085000000000003E-3</v>
      </c>
      <c r="AM99" s="72">
        <v>5.6375000000000001E-3</v>
      </c>
      <c r="AN99" s="72">
        <v>1.80733E-2</v>
      </c>
      <c r="AO99" s="72">
        <v>5.2561799999999999E-2</v>
      </c>
      <c r="AP99" s="72">
        <v>7.2956000000000002E-3</v>
      </c>
      <c r="AQ99" s="72">
        <v>1.8239E-3</v>
      </c>
      <c r="AR99" s="72">
        <v>1.6579999999999999E-4</v>
      </c>
      <c r="AS99" s="71">
        <v>0</v>
      </c>
      <c r="AT99" s="65">
        <f t="shared" si="1"/>
        <v>1.0000001999999999</v>
      </c>
    </row>
    <row r="100" spans="3:46" x14ac:dyDescent="0.5">
      <c r="C100" s="75" t="s">
        <v>26</v>
      </c>
      <c r="D100" s="74" t="s">
        <v>2</v>
      </c>
      <c r="E100" s="74" t="s">
        <v>15</v>
      </c>
      <c r="F100" s="73">
        <v>7.0670999999999998E-3</v>
      </c>
      <c r="G100" s="72">
        <v>5.8199999999999997E-3</v>
      </c>
      <c r="H100" s="72">
        <v>0.2415699</v>
      </c>
      <c r="I100" s="72">
        <v>0</v>
      </c>
      <c r="J100" s="72">
        <v>4.1570000000000002E-4</v>
      </c>
      <c r="K100" s="72">
        <v>0</v>
      </c>
      <c r="L100" s="72">
        <v>1.0185E-2</v>
      </c>
      <c r="M100" s="72">
        <v>4.03243E-2</v>
      </c>
      <c r="N100" s="72">
        <v>4.3650000000000001E-2</v>
      </c>
      <c r="O100" s="72">
        <v>3.7622099999999999E-2</v>
      </c>
      <c r="P100" s="72">
        <v>4.03243E-2</v>
      </c>
      <c r="Q100" s="72">
        <v>1.4549999999999999E-3</v>
      </c>
      <c r="R100" s="72">
        <v>9.7444900000000001E-2</v>
      </c>
      <c r="S100" s="72">
        <v>2.2864000000000001E-3</v>
      </c>
      <c r="T100" s="72">
        <v>2.2864000000000001E-3</v>
      </c>
      <c r="U100" s="72">
        <v>1.9954300000000001E-2</v>
      </c>
      <c r="V100" s="72">
        <v>2.6605699999999999E-2</v>
      </c>
      <c r="W100" s="72">
        <v>4.5728499999999998E-2</v>
      </c>
      <c r="X100" s="72">
        <v>1.08086E-2</v>
      </c>
      <c r="Y100" s="72">
        <v>4.6144299999999999E-2</v>
      </c>
      <c r="Z100" s="72">
        <v>5.2172099999999999E-2</v>
      </c>
      <c r="AA100" s="72">
        <v>1.8707100000000001E-2</v>
      </c>
      <c r="AB100" s="72">
        <v>0.1434213</v>
      </c>
      <c r="AC100" s="72">
        <v>1.08086E-2</v>
      </c>
      <c r="AD100" s="72">
        <v>2.4943000000000001E-3</v>
      </c>
      <c r="AE100" s="72">
        <v>4.1570000000000002E-4</v>
      </c>
      <c r="AF100" s="72">
        <v>2.0790000000000001E-4</v>
      </c>
      <c r="AG100" s="72">
        <v>0</v>
      </c>
      <c r="AH100" s="72">
        <v>4.1570000000000002E-4</v>
      </c>
      <c r="AI100" s="72">
        <v>8.3140000000000004E-4</v>
      </c>
      <c r="AJ100" s="72">
        <v>0</v>
      </c>
      <c r="AK100" s="72">
        <v>3.7414000000000002E-3</v>
      </c>
      <c r="AL100" s="72">
        <v>6.2357000000000003E-3</v>
      </c>
      <c r="AM100" s="72">
        <v>6.6514E-3</v>
      </c>
      <c r="AN100" s="72">
        <v>2.0785700000000001E-2</v>
      </c>
      <c r="AO100" s="72">
        <v>4.6559999999999997E-2</v>
      </c>
      <c r="AP100" s="72">
        <v>6.4435999999999998E-3</v>
      </c>
      <c r="AQ100" s="72">
        <v>4.1570000000000002E-4</v>
      </c>
      <c r="AR100" s="72">
        <v>0</v>
      </c>
      <c r="AS100" s="71">
        <v>0</v>
      </c>
      <c r="AT100" s="65">
        <f t="shared" si="1"/>
        <v>1.0000000999999998</v>
      </c>
    </row>
    <row r="101" spans="3:46" x14ac:dyDescent="0.5">
      <c r="C101" s="75" t="s">
        <v>26</v>
      </c>
      <c r="D101" s="74" t="s">
        <v>2</v>
      </c>
      <c r="E101" s="74" t="s">
        <v>14</v>
      </c>
      <c r="F101" s="73">
        <v>1.0101000000000001E-2</v>
      </c>
      <c r="G101" s="72">
        <v>7.9365000000000008E-3</v>
      </c>
      <c r="H101" s="72">
        <v>0.23197860000000001</v>
      </c>
      <c r="I101" s="72">
        <v>0</v>
      </c>
      <c r="J101" s="72">
        <v>0</v>
      </c>
      <c r="K101" s="72">
        <v>0</v>
      </c>
      <c r="L101" s="72">
        <v>1.4189500000000001E-2</v>
      </c>
      <c r="M101" s="72">
        <v>3.7277499999999998E-2</v>
      </c>
      <c r="N101" s="72">
        <v>4.2327999999999998E-2</v>
      </c>
      <c r="O101" s="72">
        <v>3.848E-2</v>
      </c>
      <c r="P101" s="72">
        <v>3.9441999999999998E-2</v>
      </c>
      <c r="Q101" s="72">
        <v>1.2025E-3</v>
      </c>
      <c r="R101" s="72">
        <v>7.7545199999999995E-2</v>
      </c>
      <c r="S101" s="72">
        <v>2.6454999999999998E-3</v>
      </c>
      <c r="T101" s="72">
        <v>3.3670000000000002E-3</v>
      </c>
      <c r="U101" s="72">
        <v>2.14045E-2</v>
      </c>
      <c r="V101" s="72">
        <v>2.6936000000000002E-2</v>
      </c>
      <c r="W101" s="72">
        <v>4.9062099999999997E-2</v>
      </c>
      <c r="X101" s="72">
        <v>1.70755E-2</v>
      </c>
      <c r="Y101" s="72">
        <v>4.6897500000000002E-2</v>
      </c>
      <c r="Z101" s="72">
        <v>4.8580999999999999E-2</v>
      </c>
      <c r="AA101" s="72">
        <v>1.6354E-2</v>
      </c>
      <c r="AB101" s="72">
        <v>0.1565657</v>
      </c>
      <c r="AC101" s="72">
        <v>1.1544E-2</v>
      </c>
      <c r="AD101" s="72">
        <v>4.0885000000000001E-3</v>
      </c>
      <c r="AE101" s="72">
        <v>2.4049999999999999E-4</v>
      </c>
      <c r="AF101" s="72">
        <v>0</v>
      </c>
      <c r="AG101" s="72">
        <v>0</v>
      </c>
      <c r="AH101" s="72">
        <v>9.6199999999999996E-4</v>
      </c>
      <c r="AI101" s="72">
        <v>0</v>
      </c>
      <c r="AJ101" s="72">
        <v>0</v>
      </c>
      <c r="AK101" s="72">
        <v>5.0505000000000003E-3</v>
      </c>
      <c r="AL101" s="72">
        <v>5.0505000000000003E-3</v>
      </c>
      <c r="AM101" s="72">
        <v>7.2150000000000001E-3</v>
      </c>
      <c r="AN101" s="72">
        <v>2.5974000000000001E-2</v>
      </c>
      <c r="AO101" s="72">
        <v>4.35305E-2</v>
      </c>
      <c r="AP101" s="72">
        <v>5.7720000000000002E-3</v>
      </c>
      <c r="AQ101" s="72">
        <v>9.6199999999999996E-4</v>
      </c>
      <c r="AR101" s="72">
        <v>2.4049999999999999E-4</v>
      </c>
      <c r="AS101" s="71">
        <v>0</v>
      </c>
      <c r="AT101" s="65">
        <f t="shared" si="1"/>
        <v>0.9999996000000001</v>
      </c>
    </row>
    <row r="102" spans="3:46" x14ac:dyDescent="0.5">
      <c r="C102" s="75" t="s">
        <v>26</v>
      </c>
      <c r="D102" s="74" t="s">
        <v>2</v>
      </c>
      <c r="E102" s="74" t="s">
        <v>13</v>
      </c>
      <c r="F102" s="73">
        <v>9.2008000000000003E-3</v>
      </c>
      <c r="G102" s="72">
        <v>5.5205000000000002E-3</v>
      </c>
      <c r="H102" s="72">
        <v>0.20780580000000001</v>
      </c>
      <c r="I102" s="72">
        <v>0</v>
      </c>
      <c r="J102" s="72">
        <v>0</v>
      </c>
      <c r="K102" s="72">
        <v>0</v>
      </c>
      <c r="L102" s="72">
        <v>1.2618300000000001E-2</v>
      </c>
      <c r="M102" s="72">
        <v>2.9442699999999999E-2</v>
      </c>
      <c r="N102" s="72">
        <v>5.3102000000000003E-2</v>
      </c>
      <c r="O102" s="72">
        <v>3.5226100000000003E-2</v>
      </c>
      <c r="P102" s="72">
        <v>3.49632E-2</v>
      </c>
      <c r="Q102" s="72">
        <v>7.8859999999999998E-4</v>
      </c>
      <c r="R102" s="72">
        <v>8.9249899999999993E-2</v>
      </c>
      <c r="S102" s="72">
        <v>3.9432E-3</v>
      </c>
      <c r="T102" s="72">
        <v>3.1546E-3</v>
      </c>
      <c r="U102" s="72">
        <v>2.02419E-2</v>
      </c>
      <c r="V102" s="72">
        <v>2.3659300000000001E-2</v>
      </c>
      <c r="W102" s="72">
        <v>5.2576199999999997E-2</v>
      </c>
      <c r="X102" s="72">
        <v>1.97161E-2</v>
      </c>
      <c r="Y102" s="72">
        <v>4.9421699999999999E-2</v>
      </c>
      <c r="Z102" s="72">
        <v>5.5730799999999997E-2</v>
      </c>
      <c r="AA102" s="72">
        <v>1.6035799999999999E-2</v>
      </c>
      <c r="AB102" s="72">
        <v>0.16403789999999999</v>
      </c>
      <c r="AC102" s="72">
        <v>1.3406899999999999E-2</v>
      </c>
      <c r="AD102" s="72">
        <v>2.8917000000000001E-3</v>
      </c>
      <c r="AE102" s="72">
        <v>0</v>
      </c>
      <c r="AF102" s="72">
        <v>2.6289999999999999E-4</v>
      </c>
      <c r="AG102" s="72">
        <v>2.6289999999999999E-4</v>
      </c>
      <c r="AH102" s="72">
        <v>1.0514999999999999E-3</v>
      </c>
      <c r="AI102" s="72">
        <v>5.2579999999999999E-4</v>
      </c>
      <c r="AJ102" s="72">
        <v>0</v>
      </c>
      <c r="AK102" s="72">
        <v>2.1029999999999998E-3</v>
      </c>
      <c r="AL102" s="72">
        <v>7.8864E-3</v>
      </c>
      <c r="AM102" s="72">
        <v>6.0463000000000001E-3</v>
      </c>
      <c r="AN102" s="72">
        <v>2.4447900000000002E-2</v>
      </c>
      <c r="AO102" s="72">
        <v>4.5478400000000002E-2</v>
      </c>
      <c r="AP102" s="72">
        <v>7.6236000000000003E-3</v>
      </c>
      <c r="AQ102" s="72">
        <v>1.3144000000000001E-3</v>
      </c>
      <c r="AR102" s="72">
        <v>2.6289999999999999E-4</v>
      </c>
      <c r="AS102" s="71">
        <v>0</v>
      </c>
      <c r="AT102" s="65">
        <f t="shared" si="1"/>
        <v>0.99999999999999978</v>
      </c>
    </row>
    <row r="103" spans="3:46" x14ac:dyDescent="0.5">
      <c r="C103" s="75" t="s">
        <v>26</v>
      </c>
      <c r="D103" s="74" t="s">
        <v>2</v>
      </c>
      <c r="E103" s="74" t="s">
        <v>12</v>
      </c>
      <c r="F103" s="73">
        <v>5.8792000000000002E-3</v>
      </c>
      <c r="G103" s="72">
        <v>5.6119999999999998E-3</v>
      </c>
      <c r="H103" s="72">
        <v>0.20538029999999999</v>
      </c>
      <c r="I103" s="72">
        <v>0</v>
      </c>
      <c r="J103" s="72">
        <v>2.6719999999999999E-4</v>
      </c>
      <c r="K103" s="72">
        <v>0</v>
      </c>
      <c r="L103" s="72">
        <v>2.24479E-2</v>
      </c>
      <c r="M103" s="72">
        <v>3.1266700000000001E-2</v>
      </c>
      <c r="N103" s="72">
        <v>5.7723099999999999E-2</v>
      </c>
      <c r="O103" s="72">
        <v>2.53875E-2</v>
      </c>
      <c r="P103" s="72">
        <v>3.34046E-2</v>
      </c>
      <c r="Q103" s="72">
        <v>2.6719999999999999E-4</v>
      </c>
      <c r="R103" s="72">
        <v>8.2968200000000006E-2</v>
      </c>
      <c r="S103" s="72">
        <v>3.2068000000000001E-3</v>
      </c>
      <c r="T103" s="72">
        <v>2.6724000000000001E-3</v>
      </c>
      <c r="U103" s="72">
        <v>1.9775500000000001E-2</v>
      </c>
      <c r="V103" s="72">
        <v>2.4585800000000001E-2</v>
      </c>
      <c r="W103" s="72">
        <v>5.1843899999999998E-2</v>
      </c>
      <c r="X103" s="72">
        <v>2.43185E-2</v>
      </c>
      <c r="Y103" s="72">
        <v>5.1843899999999998E-2</v>
      </c>
      <c r="Z103" s="72">
        <v>6.1998900000000003E-2</v>
      </c>
      <c r="AA103" s="72">
        <v>1.5767E-2</v>
      </c>
      <c r="AB103" s="72">
        <v>0.171566</v>
      </c>
      <c r="AC103" s="72">
        <v>1.76376E-2</v>
      </c>
      <c r="AD103" s="72">
        <v>2.9396000000000001E-3</v>
      </c>
      <c r="AE103" s="72">
        <v>0</v>
      </c>
      <c r="AF103" s="72">
        <v>0</v>
      </c>
      <c r="AG103" s="72">
        <v>2.6719999999999999E-4</v>
      </c>
      <c r="AH103" s="72">
        <v>2.6719999999999999E-4</v>
      </c>
      <c r="AI103" s="72">
        <v>8.0170000000000003E-4</v>
      </c>
      <c r="AJ103" s="72">
        <v>0</v>
      </c>
      <c r="AK103" s="72">
        <v>2.1378999999999999E-3</v>
      </c>
      <c r="AL103" s="72">
        <v>8.2842999999999997E-3</v>
      </c>
      <c r="AM103" s="72">
        <v>5.6119999999999998E-3</v>
      </c>
      <c r="AN103" s="72">
        <v>1.9508299999999999E-2</v>
      </c>
      <c r="AO103" s="72">
        <v>3.7947599999999998E-2</v>
      </c>
      <c r="AP103" s="72">
        <v>5.6119999999999998E-3</v>
      </c>
      <c r="AQ103" s="72">
        <v>8.0170000000000003E-4</v>
      </c>
      <c r="AR103" s="72">
        <v>0</v>
      </c>
      <c r="AS103" s="71">
        <v>0</v>
      </c>
      <c r="AT103" s="65">
        <f t="shared" si="1"/>
        <v>0.99999970000000016</v>
      </c>
    </row>
    <row r="104" spans="3:46" x14ac:dyDescent="0.5">
      <c r="C104" s="75" t="s">
        <v>26</v>
      </c>
      <c r="D104" s="74" t="s">
        <v>2</v>
      </c>
      <c r="E104" s="74" t="s">
        <v>11</v>
      </c>
      <c r="F104" s="73">
        <v>4.2110999999999997E-3</v>
      </c>
      <c r="G104" s="72">
        <v>5.0533000000000002E-3</v>
      </c>
      <c r="H104" s="72">
        <v>0.19966110000000001</v>
      </c>
      <c r="I104" s="72">
        <v>0</v>
      </c>
      <c r="J104" s="72">
        <v>0</v>
      </c>
      <c r="K104" s="72">
        <v>0</v>
      </c>
      <c r="L104" s="72">
        <v>2.07748E-2</v>
      </c>
      <c r="M104" s="72">
        <v>2.3862999999999999E-2</v>
      </c>
      <c r="N104" s="72">
        <v>5.5306000000000001E-2</v>
      </c>
      <c r="O104" s="72">
        <v>2.8916299999999999E-2</v>
      </c>
      <c r="P104" s="72">
        <v>4.7725999999999998E-2</v>
      </c>
      <c r="Q104" s="72">
        <v>1.1230000000000001E-3</v>
      </c>
      <c r="R104" s="72">
        <v>8.0799300000000004E-2</v>
      </c>
      <c r="S104" s="72">
        <v>1.9651999999999998E-3</v>
      </c>
      <c r="T104" s="72">
        <v>2.2458999999999999E-3</v>
      </c>
      <c r="U104" s="72">
        <v>2.16171E-2</v>
      </c>
      <c r="V104" s="72">
        <v>2.3301499999999999E-2</v>
      </c>
      <c r="W104" s="72">
        <v>4.8006699999999999E-2</v>
      </c>
      <c r="X104" s="72">
        <v>2.8635600000000001E-2</v>
      </c>
      <c r="Y104" s="72">
        <v>5.1656399999999998E-2</v>
      </c>
      <c r="Z104" s="72">
        <v>6.0078600000000003E-2</v>
      </c>
      <c r="AA104" s="72">
        <v>1.5440799999999999E-2</v>
      </c>
      <c r="AB104" s="72">
        <v>0.17405950000000001</v>
      </c>
      <c r="AC104" s="72">
        <v>1.5721499999999999E-2</v>
      </c>
      <c r="AD104" s="72">
        <v>1.4036999999999999E-3</v>
      </c>
      <c r="AE104" s="72">
        <v>0</v>
      </c>
      <c r="AF104" s="72">
        <v>0</v>
      </c>
      <c r="AG104" s="72">
        <v>0</v>
      </c>
      <c r="AH104" s="72">
        <v>2.8069999999999999E-4</v>
      </c>
      <c r="AI104" s="72">
        <v>1.4036999999999999E-3</v>
      </c>
      <c r="AJ104" s="72">
        <v>0</v>
      </c>
      <c r="AK104" s="72">
        <v>3.0882000000000001E-3</v>
      </c>
      <c r="AL104" s="72">
        <v>9.2645000000000002E-3</v>
      </c>
      <c r="AM104" s="72">
        <v>6.4570000000000001E-3</v>
      </c>
      <c r="AN104" s="72">
        <v>2.1897799999999999E-2</v>
      </c>
      <c r="AO104" s="72">
        <v>3.5654100000000001E-2</v>
      </c>
      <c r="AP104" s="72">
        <v>7.0185000000000004E-3</v>
      </c>
      <c r="AQ104" s="72">
        <v>2.8073999999999998E-3</v>
      </c>
      <c r="AR104" s="72">
        <v>5.6150000000000004E-4</v>
      </c>
      <c r="AS104" s="71">
        <v>0</v>
      </c>
      <c r="AT104" s="65">
        <f t="shared" si="1"/>
        <v>0.99999980000000022</v>
      </c>
    </row>
    <row r="105" spans="3:46" x14ac:dyDescent="0.5">
      <c r="C105" s="75" t="s">
        <v>26</v>
      </c>
      <c r="D105" s="74" t="s">
        <v>2</v>
      </c>
      <c r="E105" s="74" t="s">
        <v>10</v>
      </c>
      <c r="F105" s="73">
        <v>3.6537000000000002E-3</v>
      </c>
      <c r="G105" s="72">
        <v>3.3727000000000002E-3</v>
      </c>
      <c r="H105" s="72">
        <v>0.19419139999999999</v>
      </c>
      <c r="I105" s="72">
        <v>0</v>
      </c>
      <c r="J105" s="72">
        <v>0</v>
      </c>
      <c r="K105" s="72">
        <v>0</v>
      </c>
      <c r="L105" s="72">
        <v>3.4569999999999997E-2</v>
      </c>
      <c r="M105" s="72">
        <v>2.9510999999999999E-2</v>
      </c>
      <c r="N105" s="72">
        <v>7.0264199999999999E-2</v>
      </c>
      <c r="O105" s="72">
        <v>2.1922400000000002E-2</v>
      </c>
      <c r="P105" s="72">
        <v>3.7661600000000003E-2</v>
      </c>
      <c r="Q105" s="72">
        <v>2.811E-4</v>
      </c>
      <c r="R105" s="72">
        <v>7.0845099999999994E-2</v>
      </c>
      <c r="S105" s="72">
        <v>2.2485000000000001E-3</v>
      </c>
      <c r="T105" s="72">
        <v>1.4053E-3</v>
      </c>
      <c r="U105" s="72">
        <v>2.02361E-2</v>
      </c>
      <c r="V105" s="72">
        <v>2.3608799999999999E-2</v>
      </c>
      <c r="W105" s="72">
        <v>4.8060699999999998E-2</v>
      </c>
      <c r="X105" s="72">
        <v>3.3164699999999998E-2</v>
      </c>
      <c r="Y105" s="72">
        <v>5.1152299999999998E-2</v>
      </c>
      <c r="Z105" s="72">
        <v>5.9303000000000002E-2</v>
      </c>
      <c r="AA105" s="72">
        <v>2.0798199999999999E-2</v>
      </c>
      <c r="AB105" s="72">
        <v>0.1821248</v>
      </c>
      <c r="AC105" s="72">
        <v>1.20854E-2</v>
      </c>
      <c r="AD105" s="72">
        <v>2.5295000000000001E-3</v>
      </c>
      <c r="AE105" s="72">
        <v>2.811E-4</v>
      </c>
      <c r="AF105" s="72">
        <v>0</v>
      </c>
      <c r="AG105" s="72">
        <v>0</v>
      </c>
      <c r="AH105" s="72">
        <v>0</v>
      </c>
      <c r="AI105" s="72">
        <v>2.811E-4</v>
      </c>
      <c r="AJ105" s="72">
        <v>0</v>
      </c>
      <c r="AK105" s="72">
        <v>1.9673999999999998E-3</v>
      </c>
      <c r="AL105" s="72">
        <v>6.7454000000000004E-3</v>
      </c>
      <c r="AM105" s="72">
        <v>5.3401000000000004E-3</v>
      </c>
      <c r="AN105" s="72">
        <v>1.6301300000000001E-2</v>
      </c>
      <c r="AO105" s="72">
        <v>3.8223699999999999E-2</v>
      </c>
      <c r="AP105" s="72">
        <v>6.7454000000000004E-3</v>
      </c>
      <c r="AQ105" s="72">
        <v>1.1241999999999999E-3</v>
      </c>
      <c r="AR105" s="72">
        <v>0</v>
      </c>
      <c r="AS105" s="71">
        <v>0</v>
      </c>
      <c r="AT105" s="65">
        <f t="shared" si="1"/>
        <v>1.0000001999999999</v>
      </c>
    </row>
    <row r="106" spans="3:46" x14ac:dyDescent="0.5">
      <c r="C106" s="75" t="s">
        <v>26</v>
      </c>
      <c r="D106" s="74" t="s">
        <v>2</v>
      </c>
      <c r="E106" s="74" t="s">
        <v>9</v>
      </c>
      <c r="F106" s="73">
        <v>3.241E-3</v>
      </c>
      <c r="G106" s="72">
        <v>5.8928000000000001E-3</v>
      </c>
      <c r="H106" s="72">
        <v>0.16577839999999999</v>
      </c>
      <c r="I106" s="72">
        <v>0</v>
      </c>
      <c r="J106" s="72">
        <v>0</v>
      </c>
      <c r="K106" s="72">
        <v>0</v>
      </c>
      <c r="L106" s="72">
        <v>4.8909800000000003E-2</v>
      </c>
      <c r="M106" s="72">
        <v>2.5928099999999999E-2</v>
      </c>
      <c r="N106" s="72">
        <v>6.4820299999999997E-2</v>
      </c>
      <c r="O106" s="72">
        <v>2.3276399999999999E-2</v>
      </c>
      <c r="P106" s="72">
        <v>4.0660000000000002E-2</v>
      </c>
      <c r="Q106" s="72">
        <v>1.1785999999999999E-3</v>
      </c>
      <c r="R106" s="72">
        <v>5.8146200000000002E-2</v>
      </c>
      <c r="S106" s="72">
        <v>2.3571E-3</v>
      </c>
      <c r="T106" s="72">
        <v>1.4732E-3</v>
      </c>
      <c r="U106" s="72">
        <v>2.4454900000000002E-2</v>
      </c>
      <c r="V106" s="72">
        <v>1.88568E-2</v>
      </c>
      <c r="W106" s="72">
        <v>5.1266899999999997E-2</v>
      </c>
      <c r="X106" s="72">
        <v>4.03653E-2</v>
      </c>
      <c r="Y106" s="72">
        <v>6.1579299999999997E-2</v>
      </c>
      <c r="Z106" s="72">
        <v>8.2203899999999996E-2</v>
      </c>
      <c r="AA106" s="72">
        <v>2.2097800000000001E-2</v>
      </c>
      <c r="AB106" s="72">
        <v>0.18355920000000001</v>
      </c>
      <c r="AC106" s="72">
        <v>6.7767000000000001E-3</v>
      </c>
      <c r="AD106" s="72">
        <v>5.3035000000000001E-3</v>
      </c>
      <c r="AE106" s="72">
        <v>2.9460000000000001E-4</v>
      </c>
      <c r="AF106" s="72">
        <v>0</v>
      </c>
      <c r="AG106" s="72">
        <v>2.9460000000000001E-4</v>
      </c>
      <c r="AH106" s="72">
        <v>5.8929999999999996E-4</v>
      </c>
      <c r="AI106" s="72">
        <v>5.8929999999999996E-4</v>
      </c>
      <c r="AJ106" s="72">
        <v>0</v>
      </c>
      <c r="AK106" s="72">
        <v>2.3571E-3</v>
      </c>
      <c r="AL106" s="72">
        <v>6.4819999999999999E-3</v>
      </c>
      <c r="AM106" s="72">
        <v>4.1248999999999999E-3</v>
      </c>
      <c r="AN106" s="72">
        <v>1.79729E-2</v>
      </c>
      <c r="AO106" s="72">
        <v>2.3865600000000001E-2</v>
      </c>
      <c r="AP106" s="72">
        <v>4.4196000000000001E-3</v>
      </c>
      <c r="AQ106" s="72">
        <v>5.8929999999999996E-4</v>
      </c>
      <c r="AR106" s="72">
        <v>2.9460000000000001E-4</v>
      </c>
      <c r="AS106" s="71">
        <v>0</v>
      </c>
      <c r="AT106" s="65">
        <f t="shared" si="1"/>
        <v>1</v>
      </c>
    </row>
    <row r="107" spans="3:46" x14ac:dyDescent="0.5">
      <c r="C107" s="75" t="s">
        <v>26</v>
      </c>
      <c r="D107" s="74" t="s">
        <v>2</v>
      </c>
      <c r="E107" s="74" t="s">
        <v>8</v>
      </c>
      <c r="F107" s="73">
        <v>4.0282E-3</v>
      </c>
      <c r="G107" s="72">
        <v>1.3427000000000001E-3</v>
      </c>
      <c r="H107" s="72">
        <v>0.1858949</v>
      </c>
      <c r="I107" s="72">
        <v>0</v>
      </c>
      <c r="J107" s="72">
        <v>0</v>
      </c>
      <c r="K107" s="72">
        <v>0</v>
      </c>
      <c r="L107" s="72">
        <v>6.6129599999999997E-2</v>
      </c>
      <c r="M107" s="72">
        <v>2.5511900000000001E-2</v>
      </c>
      <c r="N107" s="72">
        <v>7.4521599999999993E-2</v>
      </c>
      <c r="O107" s="72">
        <v>1.7455499999999999E-2</v>
      </c>
      <c r="P107" s="72">
        <v>4.2296100000000003E-2</v>
      </c>
      <c r="Q107" s="72">
        <v>3.3569999999999997E-4</v>
      </c>
      <c r="R107" s="72">
        <v>4.8076300000000002E-2</v>
      </c>
      <c r="S107" s="72">
        <v>1.0070000000000001E-3</v>
      </c>
      <c r="T107" s="72">
        <v>3.3569999999999997E-4</v>
      </c>
      <c r="U107" s="72">
        <v>1.8462599999999999E-2</v>
      </c>
      <c r="V107" s="72">
        <v>1.9133899999999999E-2</v>
      </c>
      <c r="W107" s="72">
        <v>4.3303099999999997E-2</v>
      </c>
      <c r="X107" s="72">
        <v>3.4910999999999998E-2</v>
      </c>
      <c r="Y107" s="72">
        <v>5.9751600000000002E-2</v>
      </c>
      <c r="Z107" s="72">
        <v>7.5192999999999996E-2</v>
      </c>
      <c r="AA107" s="72">
        <v>1.61128E-2</v>
      </c>
      <c r="AB107" s="72">
        <v>0.19603889999999999</v>
      </c>
      <c r="AC107" s="72">
        <v>7.7206999999999996E-3</v>
      </c>
      <c r="AD107" s="72">
        <v>1.6784E-3</v>
      </c>
      <c r="AE107" s="72">
        <v>0</v>
      </c>
      <c r="AF107" s="72">
        <v>0</v>
      </c>
      <c r="AG107" s="72">
        <v>0</v>
      </c>
      <c r="AH107" s="72">
        <v>0</v>
      </c>
      <c r="AI107" s="72">
        <v>3.3569999999999997E-4</v>
      </c>
      <c r="AJ107" s="72">
        <v>3.3569999999999997E-4</v>
      </c>
      <c r="AK107" s="72">
        <v>1.3427000000000001E-3</v>
      </c>
      <c r="AL107" s="72">
        <v>7.7206999999999996E-3</v>
      </c>
      <c r="AM107" s="72">
        <v>3.6925E-3</v>
      </c>
      <c r="AN107" s="72">
        <v>1.2084599999999999E-2</v>
      </c>
      <c r="AO107" s="72">
        <v>2.61833E-2</v>
      </c>
      <c r="AP107" s="72">
        <v>8.0564E-3</v>
      </c>
      <c r="AQ107" s="72">
        <v>3.3569999999999997E-4</v>
      </c>
      <c r="AR107" s="72">
        <v>6.7139999999999995E-4</v>
      </c>
      <c r="AS107" s="71">
        <v>0</v>
      </c>
      <c r="AT107" s="65">
        <f t="shared" si="1"/>
        <v>0.99999990000000016</v>
      </c>
    </row>
    <row r="108" spans="3:46" x14ac:dyDescent="0.5">
      <c r="C108" s="75" t="s">
        <v>26</v>
      </c>
      <c r="D108" s="74" t="s">
        <v>2</v>
      </c>
      <c r="E108" s="74" t="s">
        <v>7</v>
      </c>
      <c r="F108" s="73">
        <v>2.7855000000000002E-3</v>
      </c>
      <c r="G108" s="72">
        <v>2.0891E-3</v>
      </c>
      <c r="H108" s="72">
        <v>0.1692256</v>
      </c>
      <c r="I108" s="72">
        <v>0</v>
      </c>
      <c r="J108" s="72">
        <v>0</v>
      </c>
      <c r="K108" s="72">
        <v>0</v>
      </c>
      <c r="L108" s="72">
        <v>0.1051532</v>
      </c>
      <c r="M108" s="72">
        <v>2.5069600000000001E-2</v>
      </c>
      <c r="N108" s="72">
        <v>6.6504199999999999E-2</v>
      </c>
      <c r="O108" s="72">
        <v>1.2883E-2</v>
      </c>
      <c r="P108" s="72">
        <v>4.6309200000000002E-2</v>
      </c>
      <c r="Q108" s="72">
        <v>3.4820000000000001E-4</v>
      </c>
      <c r="R108" s="72">
        <v>4.4562699999999997E-2</v>
      </c>
      <c r="S108" s="72">
        <v>2.0891E-3</v>
      </c>
      <c r="T108" s="72">
        <v>1.3928E-3</v>
      </c>
      <c r="U108" s="72">
        <v>1.53203E-2</v>
      </c>
      <c r="V108" s="72">
        <v>1.8105799999999998E-2</v>
      </c>
      <c r="W108" s="72">
        <v>4.0041800000000002E-2</v>
      </c>
      <c r="X108" s="72">
        <v>2.92479E-2</v>
      </c>
      <c r="Y108" s="72">
        <v>7.2075200000000006E-2</v>
      </c>
      <c r="Z108" s="72">
        <v>8.4610000000000005E-2</v>
      </c>
      <c r="AA108" s="72">
        <v>1.42758E-2</v>
      </c>
      <c r="AB108" s="72">
        <v>0.1800139</v>
      </c>
      <c r="AC108" s="72">
        <v>6.6156000000000001E-3</v>
      </c>
      <c r="AD108" s="72">
        <v>2.0891E-3</v>
      </c>
      <c r="AE108" s="72">
        <v>0</v>
      </c>
      <c r="AF108" s="72">
        <v>0</v>
      </c>
      <c r="AG108" s="72">
        <v>0</v>
      </c>
      <c r="AH108" s="72">
        <v>3.4820000000000001E-4</v>
      </c>
      <c r="AI108" s="72">
        <v>1.7409000000000001E-3</v>
      </c>
      <c r="AJ108" s="72">
        <v>0</v>
      </c>
      <c r="AK108" s="72">
        <v>1.3928E-3</v>
      </c>
      <c r="AL108" s="72">
        <v>9.0528999999999991E-3</v>
      </c>
      <c r="AM108" s="72">
        <v>2.0891E-3</v>
      </c>
      <c r="AN108" s="72">
        <v>9.0528999999999991E-3</v>
      </c>
      <c r="AO108" s="72">
        <v>2.92479E-2</v>
      </c>
      <c r="AP108" s="72">
        <v>5.9192000000000003E-3</v>
      </c>
      <c r="AQ108" s="72">
        <v>3.4820000000000001E-4</v>
      </c>
      <c r="AR108" s="72">
        <v>0</v>
      </c>
      <c r="AS108" s="71">
        <v>0</v>
      </c>
      <c r="AT108" s="65">
        <f t="shared" si="1"/>
        <v>0.99999970000000016</v>
      </c>
    </row>
    <row r="109" spans="3:46" x14ac:dyDescent="0.5">
      <c r="C109" s="75" t="s">
        <v>26</v>
      </c>
      <c r="D109" s="74" t="s">
        <v>2</v>
      </c>
      <c r="E109" s="74" t="s">
        <v>6</v>
      </c>
      <c r="F109" s="73">
        <v>2.4147000000000001E-3</v>
      </c>
      <c r="G109" s="72">
        <v>9.0549999999999995E-4</v>
      </c>
      <c r="H109" s="72">
        <v>0.15600710000000001</v>
      </c>
      <c r="I109" s="72">
        <v>0</v>
      </c>
      <c r="J109" s="72">
        <v>0</v>
      </c>
      <c r="K109" s="72">
        <v>0</v>
      </c>
      <c r="L109" s="72">
        <v>0.15182609999999999</v>
      </c>
      <c r="M109" s="72">
        <v>3.44099E-2</v>
      </c>
      <c r="N109" s="72">
        <v>7.7875E-2</v>
      </c>
      <c r="O109" s="72">
        <v>1.47902E-2</v>
      </c>
      <c r="P109" s="72">
        <v>5.9160900000000002E-2</v>
      </c>
      <c r="Q109" s="72">
        <v>0</v>
      </c>
      <c r="R109" s="72">
        <v>4.5019200000000002E-2</v>
      </c>
      <c r="S109" s="72">
        <v>1.2074E-3</v>
      </c>
      <c r="T109" s="72">
        <v>9.0549999999999995E-4</v>
      </c>
      <c r="U109" s="72">
        <v>2.05252E-2</v>
      </c>
      <c r="V109" s="72">
        <v>1.6299399999999999E-2</v>
      </c>
      <c r="W109" s="72">
        <v>3.3202500000000003E-2</v>
      </c>
      <c r="X109" s="72">
        <v>3.0184099999999998E-2</v>
      </c>
      <c r="Y109" s="72">
        <v>6.1877500000000002E-2</v>
      </c>
      <c r="Z109" s="72">
        <v>5.7349799999999999E-2</v>
      </c>
      <c r="AA109" s="72">
        <v>8.1496999999999993E-3</v>
      </c>
      <c r="AB109" s="72">
        <v>0.1666164</v>
      </c>
      <c r="AC109" s="72">
        <v>9.6588999999999998E-3</v>
      </c>
      <c r="AD109" s="72">
        <v>3.3203E-3</v>
      </c>
      <c r="AE109" s="72">
        <v>0</v>
      </c>
      <c r="AF109" s="72">
        <v>0</v>
      </c>
      <c r="AG109" s="72">
        <v>0</v>
      </c>
      <c r="AH109" s="72">
        <v>3.0180000000000002E-4</v>
      </c>
      <c r="AI109" s="72">
        <v>6.0369999999999998E-4</v>
      </c>
      <c r="AJ109" s="72">
        <v>0</v>
      </c>
      <c r="AK109" s="72">
        <v>6.0369999999999998E-4</v>
      </c>
      <c r="AL109" s="72">
        <v>6.0368000000000002E-3</v>
      </c>
      <c r="AM109" s="72">
        <v>1.8109999999999999E-3</v>
      </c>
      <c r="AN109" s="72">
        <v>8.7533999999999997E-3</v>
      </c>
      <c r="AO109" s="72">
        <v>2.5354700000000001E-2</v>
      </c>
      <c r="AP109" s="72">
        <v>3.6221000000000001E-3</v>
      </c>
      <c r="AQ109" s="72">
        <v>1.2074E-3</v>
      </c>
      <c r="AR109" s="72">
        <v>0</v>
      </c>
      <c r="AS109" s="71">
        <v>0</v>
      </c>
      <c r="AT109" s="65">
        <f t="shared" si="1"/>
        <v>0.99999990000000005</v>
      </c>
    </row>
    <row r="110" spans="3:46" x14ac:dyDescent="0.5">
      <c r="C110" s="75" t="s">
        <v>26</v>
      </c>
      <c r="D110" s="74" t="s">
        <v>2</v>
      </c>
      <c r="E110" s="74" t="s">
        <v>5</v>
      </c>
      <c r="F110" s="73">
        <v>1.8226E-3</v>
      </c>
      <c r="G110" s="72">
        <v>1.2151E-3</v>
      </c>
      <c r="H110" s="72">
        <v>0.16906350000000001</v>
      </c>
      <c r="I110" s="72">
        <v>0</v>
      </c>
      <c r="J110" s="72">
        <v>0</v>
      </c>
      <c r="K110" s="72">
        <v>0</v>
      </c>
      <c r="L110" s="72">
        <v>0.20382749999999999</v>
      </c>
      <c r="M110" s="72">
        <v>2.97691E-2</v>
      </c>
      <c r="N110" s="72">
        <v>7.0170099999999999E-2</v>
      </c>
      <c r="O110" s="72">
        <v>1.03281E-2</v>
      </c>
      <c r="P110" s="72">
        <v>6.0449599999999999E-2</v>
      </c>
      <c r="Q110" s="72">
        <v>0</v>
      </c>
      <c r="R110" s="72">
        <v>3.9624300000000001E-2</v>
      </c>
      <c r="S110" s="72">
        <v>3.9490000000000003E-3</v>
      </c>
      <c r="T110" s="72">
        <v>0</v>
      </c>
      <c r="U110" s="72">
        <v>1.5795900000000002E-2</v>
      </c>
      <c r="V110" s="72">
        <v>1.3669499999999999E-2</v>
      </c>
      <c r="W110" s="72">
        <v>3.2806799999999997E-2</v>
      </c>
      <c r="X110" s="72">
        <v>2.4605100000000001E-2</v>
      </c>
      <c r="Y110" s="72">
        <v>6.1360900000000003E-2</v>
      </c>
      <c r="Z110" s="72">
        <v>5.9538300000000002E-2</v>
      </c>
      <c r="AA110" s="72">
        <v>6.3791000000000004E-3</v>
      </c>
      <c r="AB110" s="72">
        <v>0.12818950000000001</v>
      </c>
      <c r="AC110" s="72">
        <v>7.8978999999999994E-3</v>
      </c>
      <c r="AD110" s="72">
        <v>3.3414E-3</v>
      </c>
      <c r="AE110" s="72">
        <v>3.0380000000000001E-4</v>
      </c>
      <c r="AF110" s="72">
        <v>0</v>
      </c>
      <c r="AG110" s="72">
        <v>0</v>
      </c>
      <c r="AH110" s="72">
        <v>3.0380000000000001E-4</v>
      </c>
      <c r="AI110" s="72">
        <v>9.1129999999999998E-4</v>
      </c>
      <c r="AJ110" s="72">
        <v>0</v>
      </c>
      <c r="AK110" s="72">
        <v>9.1129999999999998E-4</v>
      </c>
      <c r="AL110" s="72">
        <v>7.8978999999999994E-3</v>
      </c>
      <c r="AM110" s="72">
        <v>2.7339E-3</v>
      </c>
      <c r="AN110" s="72">
        <v>5.4678000000000001E-3</v>
      </c>
      <c r="AO110" s="72">
        <v>3.21993E-2</v>
      </c>
      <c r="AP110" s="72">
        <v>4.2526999999999999E-3</v>
      </c>
      <c r="AQ110" s="72">
        <v>9.1129999999999998E-4</v>
      </c>
      <c r="AR110" s="72">
        <v>3.0380000000000001E-4</v>
      </c>
      <c r="AS110" s="71">
        <v>0</v>
      </c>
      <c r="AT110" s="65">
        <f t="shared" si="1"/>
        <v>1.0000002000000001</v>
      </c>
    </row>
    <row r="111" spans="3:46" x14ac:dyDescent="0.5">
      <c r="C111" s="75" t="s">
        <v>26</v>
      </c>
      <c r="D111" s="74" t="s">
        <v>2</v>
      </c>
      <c r="E111" s="74" t="s">
        <v>4</v>
      </c>
      <c r="F111" s="73">
        <v>1.3175000000000001E-3</v>
      </c>
      <c r="G111" s="72">
        <v>2.1959000000000002E-3</v>
      </c>
      <c r="H111" s="72">
        <v>0.15623509999999999</v>
      </c>
      <c r="I111" s="72">
        <v>0</v>
      </c>
      <c r="J111" s="72">
        <v>0</v>
      </c>
      <c r="K111" s="72">
        <v>0</v>
      </c>
      <c r="L111" s="72">
        <v>0.23100570000000001</v>
      </c>
      <c r="M111" s="72">
        <v>3.2059699999999997E-2</v>
      </c>
      <c r="N111" s="72">
        <v>7.2902900000000007E-2</v>
      </c>
      <c r="O111" s="72">
        <v>7.4660000000000004E-3</v>
      </c>
      <c r="P111" s="72">
        <v>6.8950399999999995E-2</v>
      </c>
      <c r="Q111" s="72">
        <v>4.392E-4</v>
      </c>
      <c r="R111" s="72">
        <v>2.9096400000000001E-2</v>
      </c>
      <c r="S111" s="72">
        <v>2.1959000000000002E-3</v>
      </c>
      <c r="T111" s="72">
        <v>8.7830000000000004E-4</v>
      </c>
      <c r="U111" s="72">
        <v>1.7566999999999999E-2</v>
      </c>
      <c r="V111" s="72">
        <v>1.2296899999999999E-2</v>
      </c>
      <c r="W111" s="72">
        <v>2.6350499999999999E-2</v>
      </c>
      <c r="X111" s="72">
        <v>2.5472100000000001E-2</v>
      </c>
      <c r="Y111" s="72">
        <v>6.1045200000000001E-2</v>
      </c>
      <c r="Z111" s="72">
        <v>5.2261799999999997E-2</v>
      </c>
      <c r="AA111" s="72">
        <v>1.14185E-2</v>
      </c>
      <c r="AB111" s="72">
        <v>0.1238472</v>
      </c>
      <c r="AC111" s="72">
        <v>1.09794E-2</v>
      </c>
      <c r="AD111" s="72">
        <v>3.9525999999999997E-3</v>
      </c>
      <c r="AE111" s="72">
        <v>0</v>
      </c>
      <c r="AF111" s="72">
        <v>0</v>
      </c>
      <c r="AG111" s="72">
        <v>0</v>
      </c>
      <c r="AH111" s="72">
        <v>4.392E-4</v>
      </c>
      <c r="AI111" s="72">
        <v>8.7830000000000004E-4</v>
      </c>
      <c r="AJ111" s="72">
        <v>0</v>
      </c>
      <c r="AK111" s="72">
        <v>4.392E-4</v>
      </c>
      <c r="AL111" s="72">
        <v>4.8309E-3</v>
      </c>
      <c r="AM111" s="72">
        <v>4.392E-4</v>
      </c>
      <c r="AN111" s="72">
        <v>5.2700999999999998E-3</v>
      </c>
      <c r="AO111" s="72">
        <v>3.2938099999999998E-2</v>
      </c>
      <c r="AP111" s="72">
        <v>3.9525999999999997E-3</v>
      </c>
      <c r="AQ111" s="72">
        <v>4.392E-4</v>
      </c>
      <c r="AR111" s="72">
        <v>4.392E-4</v>
      </c>
      <c r="AS111" s="71">
        <v>0</v>
      </c>
      <c r="AT111" s="65">
        <f t="shared" si="1"/>
        <v>1.0000001999999997</v>
      </c>
    </row>
    <row r="112" spans="3:46" x14ac:dyDescent="0.5">
      <c r="C112" s="75" t="s">
        <v>26</v>
      </c>
      <c r="D112" s="74" t="s">
        <v>2</v>
      </c>
      <c r="E112" s="74" t="s">
        <v>1</v>
      </c>
      <c r="F112" s="73">
        <v>0</v>
      </c>
      <c r="G112" s="72">
        <v>0</v>
      </c>
      <c r="H112" s="72">
        <v>0.1685488</v>
      </c>
      <c r="I112" s="72">
        <v>0</v>
      </c>
      <c r="J112" s="72">
        <v>0</v>
      </c>
      <c r="K112" s="72">
        <v>0</v>
      </c>
      <c r="L112" s="72">
        <v>0.23427149999999999</v>
      </c>
      <c r="M112" s="72">
        <v>4.5529800000000002E-2</v>
      </c>
      <c r="N112" s="72">
        <v>7.4503299999999995E-2</v>
      </c>
      <c r="O112" s="72">
        <v>4.1390999999999997E-3</v>
      </c>
      <c r="P112" s="72">
        <v>7.2019899999999998E-2</v>
      </c>
      <c r="Q112" s="72">
        <v>8.2779999999999996E-4</v>
      </c>
      <c r="R112" s="72">
        <v>4.5855199999999999E-2</v>
      </c>
      <c r="S112" s="72">
        <v>1.6555999999999999E-3</v>
      </c>
      <c r="T112" s="72">
        <v>1.6555999999999999E-3</v>
      </c>
      <c r="U112" s="72">
        <v>1.15894E-2</v>
      </c>
      <c r="V112" s="72">
        <v>1.4900699999999999E-2</v>
      </c>
      <c r="W112" s="72">
        <v>1.5728499999999999E-2</v>
      </c>
      <c r="X112" s="72">
        <v>1.9867599999999999E-2</v>
      </c>
      <c r="Y112" s="72">
        <v>5.1324500000000002E-2</v>
      </c>
      <c r="Z112" s="72">
        <v>4.8841099999999998E-2</v>
      </c>
      <c r="AA112" s="72">
        <v>9.1059999999999995E-3</v>
      </c>
      <c r="AB112" s="72">
        <v>0.1109271</v>
      </c>
      <c r="AC112" s="72">
        <v>7.4503E-3</v>
      </c>
      <c r="AD112" s="72">
        <v>8.2779999999999996E-4</v>
      </c>
      <c r="AE112" s="72">
        <v>0</v>
      </c>
      <c r="AF112" s="72">
        <v>0</v>
      </c>
      <c r="AG112" s="72">
        <v>0</v>
      </c>
      <c r="AH112" s="72">
        <v>0</v>
      </c>
      <c r="AI112" s="72">
        <v>2.4834000000000002E-3</v>
      </c>
      <c r="AJ112" s="72">
        <v>0</v>
      </c>
      <c r="AK112" s="72">
        <v>0</v>
      </c>
      <c r="AL112" s="72">
        <v>6.6224999999999999E-3</v>
      </c>
      <c r="AM112" s="72">
        <v>8.2779999999999996E-4</v>
      </c>
      <c r="AN112" s="72">
        <v>9.9337999999999996E-3</v>
      </c>
      <c r="AO112" s="72">
        <v>3.9735100000000002E-2</v>
      </c>
      <c r="AP112" s="72">
        <v>8.2779999999999996E-4</v>
      </c>
      <c r="AQ112" s="72">
        <v>0</v>
      </c>
      <c r="AR112" s="72">
        <v>0</v>
      </c>
      <c r="AS112" s="71">
        <v>0</v>
      </c>
      <c r="AT112" s="65">
        <f t="shared" si="1"/>
        <v>1</v>
      </c>
    </row>
    <row r="113" spans="3:46" x14ac:dyDescent="0.5">
      <c r="C113" s="75" t="s">
        <v>25</v>
      </c>
      <c r="D113" s="74" t="s">
        <v>21</v>
      </c>
      <c r="E113" s="74" t="s">
        <v>20</v>
      </c>
      <c r="F113" s="73">
        <v>1.3928E-3</v>
      </c>
      <c r="G113" s="72">
        <v>1.6712999999999999E-3</v>
      </c>
      <c r="H113" s="72">
        <v>0.23482910000000001</v>
      </c>
      <c r="I113" s="72">
        <v>0</v>
      </c>
      <c r="J113" s="72">
        <v>2.786E-4</v>
      </c>
      <c r="K113" s="72">
        <v>0</v>
      </c>
      <c r="L113" s="72">
        <v>9.1921999999999993E-3</v>
      </c>
      <c r="M113" s="72">
        <v>7.9665700000000006E-2</v>
      </c>
      <c r="N113" s="72">
        <v>1.5598900000000001E-2</v>
      </c>
      <c r="O113" s="72">
        <v>2.8969399999999999E-2</v>
      </c>
      <c r="P113" s="72">
        <v>7.5208999999999996E-3</v>
      </c>
      <c r="Q113" s="72">
        <v>3.6212000000000002E-3</v>
      </c>
      <c r="R113" s="72">
        <v>0.1977614</v>
      </c>
      <c r="S113" s="72">
        <v>5.0139E-3</v>
      </c>
      <c r="T113" s="72">
        <v>1.6712999999999999E-3</v>
      </c>
      <c r="U113" s="72">
        <v>6.4624000000000001E-2</v>
      </c>
      <c r="V113" s="72">
        <v>1.11421E-2</v>
      </c>
      <c r="W113" s="72">
        <v>2.2284000000000002E-3</v>
      </c>
      <c r="X113" s="72">
        <v>5.5710000000000004E-4</v>
      </c>
      <c r="Y113" s="72">
        <v>6.2674099999999996E-2</v>
      </c>
      <c r="Z113" s="72">
        <v>3.3426200000000003E-2</v>
      </c>
      <c r="AA113" s="72">
        <v>5.8495999999999999E-3</v>
      </c>
      <c r="AB113" s="72">
        <v>0.10947079999999999</v>
      </c>
      <c r="AC113" s="72">
        <v>4.4568000000000003E-3</v>
      </c>
      <c r="AD113" s="72">
        <v>5.0139E-3</v>
      </c>
      <c r="AE113" s="72">
        <v>0</v>
      </c>
      <c r="AF113" s="72">
        <v>0</v>
      </c>
      <c r="AG113" s="72">
        <v>5.5710000000000004E-4</v>
      </c>
      <c r="AH113" s="72">
        <v>2.7855000000000002E-3</v>
      </c>
      <c r="AI113" s="72">
        <v>2.786E-4</v>
      </c>
      <c r="AJ113" s="72">
        <v>0</v>
      </c>
      <c r="AK113" s="72">
        <v>5.5710000000000004E-4</v>
      </c>
      <c r="AL113" s="72">
        <v>5.5710000000000004E-4</v>
      </c>
      <c r="AM113" s="72">
        <v>2.786E-4</v>
      </c>
      <c r="AN113" s="72">
        <v>3.0641000000000002E-3</v>
      </c>
      <c r="AO113" s="72">
        <v>8.6629499999999998E-2</v>
      </c>
      <c r="AP113" s="72">
        <v>7.7993999999999997E-3</v>
      </c>
      <c r="AQ113" s="72">
        <v>1.03064E-2</v>
      </c>
      <c r="AR113" s="72">
        <v>5.5710000000000004E-4</v>
      </c>
      <c r="AS113" s="71">
        <v>0</v>
      </c>
      <c r="AT113" s="65">
        <f t="shared" si="1"/>
        <v>1.0000002000000001</v>
      </c>
    </row>
    <row r="114" spans="3:46" x14ac:dyDescent="0.5">
      <c r="C114" s="75" t="s">
        <v>25</v>
      </c>
      <c r="D114" s="74" t="s">
        <v>21</v>
      </c>
      <c r="E114" s="74" t="s">
        <v>19</v>
      </c>
      <c r="F114" s="73">
        <v>1.3724E-3</v>
      </c>
      <c r="G114" s="72">
        <v>5.7180000000000002E-4</v>
      </c>
      <c r="H114" s="72">
        <v>0.18960830000000001</v>
      </c>
      <c r="I114" s="72">
        <v>0</v>
      </c>
      <c r="J114" s="72">
        <v>0</v>
      </c>
      <c r="K114" s="72">
        <v>0</v>
      </c>
      <c r="L114" s="72">
        <v>5.2608000000000004E-3</v>
      </c>
      <c r="M114" s="72">
        <v>7.4336700000000006E-2</v>
      </c>
      <c r="N114" s="72">
        <v>1.1436399999999999E-2</v>
      </c>
      <c r="O114" s="72">
        <v>4.51738E-2</v>
      </c>
      <c r="P114" s="72">
        <v>9.1491000000000003E-3</v>
      </c>
      <c r="Q114" s="72">
        <v>1.258E-3</v>
      </c>
      <c r="R114" s="72">
        <v>0.17098179999999999</v>
      </c>
      <c r="S114" s="72">
        <v>3.8884000000000002E-3</v>
      </c>
      <c r="T114" s="72">
        <v>1.7155E-3</v>
      </c>
      <c r="U114" s="72">
        <v>4.4030199999999999E-2</v>
      </c>
      <c r="V114" s="72">
        <v>1.9098799999999999E-2</v>
      </c>
      <c r="W114" s="72">
        <v>1.7155E-3</v>
      </c>
      <c r="X114" s="72">
        <v>1.0292999999999999E-3</v>
      </c>
      <c r="Y114" s="72">
        <v>9.9725499999999995E-2</v>
      </c>
      <c r="Z114" s="72">
        <v>0.1020128</v>
      </c>
      <c r="AA114" s="72">
        <v>1.25801E-2</v>
      </c>
      <c r="AB114" s="72">
        <v>0.1075023</v>
      </c>
      <c r="AC114" s="72">
        <v>6.2899999999999996E-3</v>
      </c>
      <c r="AD114" s="72">
        <v>3.3165999999999998E-3</v>
      </c>
      <c r="AE114" s="72">
        <v>0</v>
      </c>
      <c r="AF114" s="72">
        <v>0</v>
      </c>
      <c r="AG114" s="72">
        <v>0</v>
      </c>
      <c r="AH114" s="72">
        <v>1.6011E-3</v>
      </c>
      <c r="AI114" s="72">
        <v>1.144E-4</v>
      </c>
      <c r="AJ114" s="72">
        <v>0</v>
      </c>
      <c r="AK114" s="72">
        <v>1.258E-3</v>
      </c>
      <c r="AL114" s="72">
        <v>8.005E-4</v>
      </c>
      <c r="AM114" s="72">
        <v>4.5750000000000001E-4</v>
      </c>
      <c r="AN114" s="72">
        <v>5.032E-3</v>
      </c>
      <c r="AO114" s="72">
        <v>7.1592000000000003E-2</v>
      </c>
      <c r="AP114" s="72">
        <v>6.1757000000000001E-3</v>
      </c>
      <c r="AQ114" s="72">
        <v>8.005E-4</v>
      </c>
      <c r="AR114" s="72">
        <v>1.144E-4</v>
      </c>
      <c r="AS114" s="71">
        <v>0</v>
      </c>
      <c r="AT114" s="65">
        <f t="shared" si="1"/>
        <v>1.0000002000000001</v>
      </c>
    </row>
    <row r="115" spans="3:46" x14ac:dyDescent="0.5">
      <c r="C115" s="75" t="s">
        <v>25</v>
      </c>
      <c r="D115" s="74" t="s">
        <v>21</v>
      </c>
      <c r="E115" s="74" t="s">
        <v>18</v>
      </c>
      <c r="F115" s="73">
        <v>6.1419999999999997E-4</v>
      </c>
      <c r="G115" s="72">
        <v>9.9799999999999997E-4</v>
      </c>
      <c r="H115" s="72">
        <v>0.1900762</v>
      </c>
      <c r="I115" s="72">
        <v>0</v>
      </c>
      <c r="J115" s="72">
        <v>0</v>
      </c>
      <c r="K115" s="72">
        <v>0</v>
      </c>
      <c r="L115" s="72">
        <v>8.8284999999999995E-3</v>
      </c>
      <c r="M115" s="72">
        <v>5.6963E-2</v>
      </c>
      <c r="N115" s="72">
        <v>1.02871E-2</v>
      </c>
      <c r="O115" s="72">
        <v>4.6522300000000003E-2</v>
      </c>
      <c r="P115" s="72">
        <v>7.9839999999999998E-3</v>
      </c>
      <c r="Q115" s="72">
        <v>4.6059999999999997E-4</v>
      </c>
      <c r="R115" s="72">
        <v>0.15507960000000001</v>
      </c>
      <c r="S115" s="72">
        <v>2.3031000000000002E-3</v>
      </c>
      <c r="T115" s="72">
        <v>1.4586E-3</v>
      </c>
      <c r="U115" s="72">
        <v>4.1301999999999998E-2</v>
      </c>
      <c r="V115" s="72">
        <v>2.1418699999999999E-2</v>
      </c>
      <c r="W115" s="72">
        <v>5.2202999999999998E-3</v>
      </c>
      <c r="X115" s="72">
        <v>9.2119999999999995E-4</v>
      </c>
      <c r="Y115" s="72">
        <v>6.8248100000000006E-2</v>
      </c>
      <c r="Z115" s="72">
        <v>0.15254110000000001</v>
      </c>
      <c r="AA115" s="72">
        <v>2.0881299999999998E-2</v>
      </c>
      <c r="AB115" s="72">
        <v>0.1127745</v>
      </c>
      <c r="AC115" s="72">
        <v>7.1396000000000003E-3</v>
      </c>
      <c r="AD115" s="72">
        <v>2.3031000000000002E-3</v>
      </c>
      <c r="AE115" s="72">
        <v>7.6799999999999997E-5</v>
      </c>
      <c r="AF115" s="72">
        <v>0</v>
      </c>
      <c r="AG115" s="72">
        <v>1.5349999999999999E-4</v>
      </c>
      <c r="AH115" s="72">
        <v>8.4449999999999998E-4</v>
      </c>
      <c r="AI115" s="72">
        <v>7.6799999999999997E-5</v>
      </c>
      <c r="AJ115" s="72">
        <v>0</v>
      </c>
      <c r="AK115" s="72">
        <v>1.2283000000000001E-3</v>
      </c>
      <c r="AL115" s="72">
        <v>1.0748000000000001E-3</v>
      </c>
      <c r="AM115" s="72">
        <v>3.3779000000000001E-3</v>
      </c>
      <c r="AN115" s="72">
        <v>5.6042000000000002E-3</v>
      </c>
      <c r="AO115" s="72">
        <v>6.6866300000000004E-2</v>
      </c>
      <c r="AP115" s="72">
        <v>5.6042000000000002E-3</v>
      </c>
      <c r="AQ115" s="72">
        <v>6.9090000000000004E-4</v>
      </c>
      <c r="AR115" s="72">
        <v>7.6799999999999997E-5</v>
      </c>
      <c r="AS115" s="71">
        <v>0</v>
      </c>
      <c r="AT115" s="65">
        <f t="shared" si="1"/>
        <v>1.0000001000000001</v>
      </c>
    </row>
    <row r="116" spans="3:46" x14ac:dyDescent="0.5">
      <c r="C116" s="75" t="s">
        <v>25</v>
      </c>
      <c r="D116" s="74" t="s">
        <v>21</v>
      </c>
      <c r="E116" s="74" t="s">
        <v>17</v>
      </c>
      <c r="F116" s="73">
        <v>3.1121E-3</v>
      </c>
      <c r="G116" s="72">
        <v>4.6024000000000004E-3</v>
      </c>
      <c r="H116" s="72">
        <v>0.22258890000000001</v>
      </c>
      <c r="I116" s="72">
        <v>0</v>
      </c>
      <c r="J116" s="72">
        <v>8.7700000000000004E-5</v>
      </c>
      <c r="K116" s="72">
        <v>0</v>
      </c>
      <c r="L116" s="72">
        <v>1.1747199999999999E-2</v>
      </c>
      <c r="M116" s="72">
        <v>8.0739900000000003E-2</v>
      </c>
      <c r="N116" s="72">
        <v>2.8053000000000002E-2</v>
      </c>
      <c r="O116" s="72">
        <v>4.9793999999999998E-2</v>
      </c>
      <c r="P116" s="72">
        <v>1.5429099999999999E-2</v>
      </c>
      <c r="Q116" s="72">
        <v>1.315E-3</v>
      </c>
      <c r="R116" s="72">
        <v>8.0908999999999995E-2</v>
      </c>
      <c r="S116" s="72">
        <v>2.3670000000000002E-3</v>
      </c>
      <c r="T116" s="72">
        <v>1.4903E-3</v>
      </c>
      <c r="U116" s="72">
        <v>3.8485100000000001E-2</v>
      </c>
      <c r="V116" s="72">
        <v>3.1866400000000003E-2</v>
      </c>
      <c r="W116" s="72">
        <v>2.2266999999999999E-2</v>
      </c>
      <c r="X116" s="72">
        <v>2.8053000000000002E-3</v>
      </c>
      <c r="Y116" s="72">
        <v>4.2386300000000002E-2</v>
      </c>
      <c r="Z116" s="72">
        <v>6.3557500000000003E-2</v>
      </c>
      <c r="AA116" s="72">
        <v>2.7526999999999999E-2</v>
      </c>
      <c r="AB116" s="72">
        <v>0.14990790000000001</v>
      </c>
      <c r="AC116" s="72">
        <v>1.73139E-2</v>
      </c>
      <c r="AD116" s="72">
        <v>3.1121E-3</v>
      </c>
      <c r="AE116" s="72">
        <v>1.7530000000000001E-4</v>
      </c>
      <c r="AF116" s="72">
        <v>0</v>
      </c>
      <c r="AG116" s="72">
        <v>1.7530000000000001E-4</v>
      </c>
      <c r="AH116" s="72">
        <v>1.0958000000000001E-3</v>
      </c>
      <c r="AI116" s="72">
        <v>7.0129999999999997E-4</v>
      </c>
      <c r="AJ116" s="72">
        <v>8.7700000000000004E-5</v>
      </c>
      <c r="AK116" s="72">
        <v>4.8653999999999998E-3</v>
      </c>
      <c r="AL116" s="72">
        <v>5.7421E-3</v>
      </c>
      <c r="AM116" s="72">
        <v>6.4872000000000003E-3</v>
      </c>
      <c r="AN116" s="72">
        <v>8.5912000000000002E-3</v>
      </c>
      <c r="AO116" s="72">
        <v>6.5354599999999999E-2</v>
      </c>
      <c r="AP116" s="72">
        <v>4.0764E-3</v>
      </c>
      <c r="AQ116" s="72">
        <v>1.0958000000000001E-3</v>
      </c>
      <c r="AR116" s="72">
        <v>8.7700000000000004E-5</v>
      </c>
      <c r="AS116" s="71">
        <v>0</v>
      </c>
      <c r="AT116" s="65">
        <f t="shared" si="1"/>
        <v>0.99999989999999994</v>
      </c>
    </row>
    <row r="117" spans="3:46" x14ac:dyDescent="0.5">
      <c r="C117" s="75" t="s">
        <v>25</v>
      </c>
      <c r="D117" s="74" t="s">
        <v>21</v>
      </c>
      <c r="E117" s="74" t="s">
        <v>16</v>
      </c>
      <c r="F117" s="73">
        <v>6.2112000000000001E-3</v>
      </c>
      <c r="G117" s="72">
        <v>7.5976000000000004E-3</v>
      </c>
      <c r="H117" s="72">
        <v>0.23126089999999999</v>
      </c>
      <c r="I117" s="72">
        <v>0</v>
      </c>
      <c r="J117" s="72">
        <v>1.109E-4</v>
      </c>
      <c r="K117" s="72">
        <v>0</v>
      </c>
      <c r="L117" s="72">
        <v>1.42524E-2</v>
      </c>
      <c r="M117" s="72">
        <v>6.6936599999999999E-2</v>
      </c>
      <c r="N117" s="72">
        <v>4.0483600000000002E-2</v>
      </c>
      <c r="O117" s="72">
        <v>3.9208100000000003E-2</v>
      </c>
      <c r="P117" s="72">
        <v>2.2016399999999998E-2</v>
      </c>
      <c r="Q117" s="72">
        <v>7.7640000000000001E-4</v>
      </c>
      <c r="R117" s="72">
        <v>7.6469899999999993E-2</v>
      </c>
      <c r="S117" s="72">
        <v>2.1627999999999999E-3</v>
      </c>
      <c r="T117" s="72">
        <v>2.1074000000000002E-3</v>
      </c>
      <c r="U117" s="72">
        <v>3.0445900000000001E-2</v>
      </c>
      <c r="V117" s="72">
        <v>2.92258E-2</v>
      </c>
      <c r="W117" s="72">
        <v>3.7877099999999997E-2</v>
      </c>
      <c r="X117" s="72">
        <v>6.2112000000000001E-3</v>
      </c>
      <c r="Y117" s="72">
        <v>4.4642899999999999E-2</v>
      </c>
      <c r="Z117" s="72">
        <v>5.1353099999999999E-2</v>
      </c>
      <c r="AA117" s="72">
        <v>2.1184600000000001E-2</v>
      </c>
      <c r="AB117" s="72">
        <v>0.13747780000000001</v>
      </c>
      <c r="AC117" s="72">
        <v>1.7136200000000001E-2</v>
      </c>
      <c r="AD117" s="72">
        <v>4.3255999999999998E-3</v>
      </c>
      <c r="AE117" s="72">
        <v>5.5500000000000001E-5</v>
      </c>
      <c r="AF117" s="72">
        <v>0</v>
      </c>
      <c r="AG117" s="72">
        <v>5.5500000000000001E-5</v>
      </c>
      <c r="AH117" s="72">
        <v>4.9910000000000004E-4</v>
      </c>
      <c r="AI117" s="72">
        <v>1.0537000000000001E-3</v>
      </c>
      <c r="AJ117" s="72">
        <v>5.5500000000000001E-5</v>
      </c>
      <c r="AK117" s="72">
        <v>6.1557000000000001E-3</v>
      </c>
      <c r="AL117" s="72">
        <v>1.2533300000000001E-2</v>
      </c>
      <c r="AM117" s="72">
        <v>6.3220999999999998E-3</v>
      </c>
      <c r="AN117" s="72">
        <v>1.2533300000000001E-2</v>
      </c>
      <c r="AO117" s="72">
        <v>6.4219200000000004E-2</v>
      </c>
      <c r="AP117" s="72">
        <v>6.0448000000000003E-3</v>
      </c>
      <c r="AQ117" s="72">
        <v>8.319E-4</v>
      </c>
      <c r="AR117" s="72">
        <v>1.6640000000000001E-4</v>
      </c>
      <c r="AS117" s="71">
        <v>0</v>
      </c>
      <c r="AT117" s="65">
        <f t="shared" si="1"/>
        <v>1.0000004</v>
      </c>
    </row>
    <row r="118" spans="3:46" x14ac:dyDescent="0.5">
      <c r="C118" s="75" t="s">
        <v>25</v>
      </c>
      <c r="D118" s="74" t="s">
        <v>21</v>
      </c>
      <c r="E118" s="74" t="s">
        <v>15</v>
      </c>
      <c r="F118" s="73">
        <v>5.4777999999999997E-3</v>
      </c>
      <c r="G118" s="72">
        <v>9.1076999999999998E-3</v>
      </c>
      <c r="H118" s="72">
        <v>0.2161237</v>
      </c>
      <c r="I118" s="72">
        <v>0</v>
      </c>
      <c r="J118" s="72">
        <v>1.3200000000000001E-4</v>
      </c>
      <c r="K118" s="72">
        <v>0</v>
      </c>
      <c r="L118" s="72">
        <v>1.7687399999999999E-2</v>
      </c>
      <c r="M118" s="72">
        <v>5.2732300000000003E-2</v>
      </c>
      <c r="N118" s="72">
        <v>4.7056500000000001E-2</v>
      </c>
      <c r="O118" s="72">
        <v>3.6298799999999999E-2</v>
      </c>
      <c r="P118" s="72">
        <v>2.2307299999999999E-2</v>
      </c>
      <c r="Q118" s="72">
        <v>1.122E-3</v>
      </c>
      <c r="R118" s="72">
        <v>6.8987099999999996E-2</v>
      </c>
      <c r="S118" s="72">
        <v>3.3658999999999998E-3</v>
      </c>
      <c r="T118" s="72">
        <v>2.7718999999999999E-3</v>
      </c>
      <c r="U118" s="72">
        <v>2.9171099999999998E-2</v>
      </c>
      <c r="V118" s="72">
        <v>3.2207E-2</v>
      </c>
      <c r="W118" s="72">
        <v>4.41526E-2</v>
      </c>
      <c r="X118" s="72">
        <v>7.5897999999999998E-3</v>
      </c>
      <c r="Y118" s="72">
        <v>4.85084E-2</v>
      </c>
      <c r="Z118" s="72">
        <v>5.51742E-2</v>
      </c>
      <c r="AA118" s="72">
        <v>2.52112E-2</v>
      </c>
      <c r="AB118" s="72">
        <v>0.1488912</v>
      </c>
      <c r="AC118" s="72">
        <v>1.85454E-2</v>
      </c>
      <c r="AD118" s="72">
        <v>3.7618999999999999E-3</v>
      </c>
      <c r="AE118" s="72">
        <v>6.6E-4</v>
      </c>
      <c r="AF118" s="72">
        <v>0</v>
      </c>
      <c r="AG118" s="72">
        <v>0</v>
      </c>
      <c r="AH118" s="72">
        <v>9.2400000000000002E-4</v>
      </c>
      <c r="AI118" s="72">
        <v>8.5800000000000004E-4</v>
      </c>
      <c r="AJ118" s="72">
        <v>1.3200000000000001E-4</v>
      </c>
      <c r="AK118" s="72">
        <v>5.4777999999999997E-3</v>
      </c>
      <c r="AL118" s="72">
        <v>1.48495E-2</v>
      </c>
      <c r="AM118" s="72">
        <v>7.5237999999999998E-3</v>
      </c>
      <c r="AN118" s="72">
        <v>1.1879600000000001E-2</v>
      </c>
      <c r="AO118" s="72">
        <v>5.4250300000000001E-2</v>
      </c>
      <c r="AP118" s="72">
        <v>6.7317999999999996E-3</v>
      </c>
      <c r="AQ118" s="72">
        <v>3.3E-4</v>
      </c>
      <c r="AR118" s="72">
        <v>0</v>
      </c>
      <c r="AS118" s="71">
        <v>0</v>
      </c>
      <c r="AT118" s="65">
        <f t="shared" si="1"/>
        <v>0.99999999999999989</v>
      </c>
    </row>
    <row r="119" spans="3:46" x14ac:dyDescent="0.5">
      <c r="C119" s="75" t="s">
        <v>25</v>
      </c>
      <c r="D119" s="74" t="s">
        <v>21</v>
      </c>
      <c r="E119" s="74" t="s">
        <v>14</v>
      </c>
      <c r="F119" s="73">
        <v>5.6487999999999998E-3</v>
      </c>
      <c r="G119" s="72">
        <v>8.5129999999999997E-3</v>
      </c>
      <c r="H119" s="72">
        <v>0.19108059999999999</v>
      </c>
      <c r="I119" s="72">
        <v>0</v>
      </c>
      <c r="J119" s="72">
        <v>2.387E-4</v>
      </c>
      <c r="K119" s="72">
        <v>7.9599999999999997E-5</v>
      </c>
      <c r="L119" s="72">
        <v>2.2277000000000002E-2</v>
      </c>
      <c r="M119" s="72">
        <v>4.9089000000000001E-2</v>
      </c>
      <c r="N119" s="72">
        <v>5.84772E-2</v>
      </c>
      <c r="O119" s="72">
        <v>3.5086300000000001E-2</v>
      </c>
      <c r="P119" s="72">
        <v>2.20383E-2</v>
      </c>
      <c r="Q119" s="72">
        <v>1.3525E-3</v>
      </c>
      <c r="R119" s="72">
        <v>6.1525000000000003E-2</v>
      </c>
      <c r="S119" s="72">
        <v>2.5458999999999998E-3</v>
      </c>
      <c r="T119" s="72">
        <v>2.5458999999999998E-3</v>
      </c>
      <c r="U119" s="72">
        <v>2.6573300000000001E-2</v>
      </c>
      <c r="V119" s="72">
        <v>2.7687199999999999E-2</v>
      </c>
      <c r="W119" s="72">
        <v>4.0019100000000002E-2</v>
      </c>
      <c r="X119" s="72">
        <v>1.2570599999999999E-2</v>
      </c>
      <c r="Y119" s="72">
        <v>5.9670599999999997E-2</v>
      </c>
      <c r="Z119" s="72">
        <v>6.0545799999999997E-2</v>
      </c>
      <c r="AA119" s="72">
        <v>2.4345599999999998E-2</v>
      </c>
      <c r="AB119" s="72">
        <v>0.16238359999999999</v>
      </c>
      <c r="AC119" s="72">
        <v>1.7185099999999998E-2</v>
      </c>
      <c r="AD119" s="72">
        <v>4.2963000000000003E-3</v>
      </c>
      <c r="AE119" s="72">
        <v>3.1819999999999998E-4</v>
      </c>
      <c r="AF119" s="72">
        <v>0</v>
      </c>
      <c r="AG119" s="72">
        <v>7.9599999999999997E-5</v>
      </c>
      <c r="AH119" s="72">
        <v>8.7520000000000002E-4</v>
      </c>
      <c r="AI119" s="72">
        <v>1.3525E-3</v>
      </c>
      <c r="AJ119" s="72">
        <v>7.9599999999999997E-5</v>
      </c>
      <c r="AK119" s="72">
        <v>3.6597999999999999E-3</v>
      </c>
      <c r="AL119" s="72">
        <v>1.7662500000000001E-2</v>
      </c>
      <c r="AM119" s="72">
        <v>7.0013999999999996E-3</v>
      </c>
      <c r="AN119" s="72">
        <v>1.2809299999999999E-2</v>
      </c>
      <c r="AO119" s="72">
        <v>5.2828399999999998E-2</v>
      </c>
      <c r="AP119" s="72">
        <v>6.1262E-3</v>
      </c>
      <c r="AQ119" s="72">
        <v>1.273E-3</v>
      </c>
      <c r="AR119" s="72">
        <v>1.5909999999999999E-4</v>
      </c>
      <c r="AS119" s="71">
        <v>0</v>
      </c>
      <c r="AT119" s="65">
        <f t="shared" si="1"/>
        <v>0.99999979999999977</v>
      </c>
    </row>
    <row r="120" spans="3:46" x14ac:dyDescent="0.5">
      <c r="C120" s="75" t="s">
        <v>25</v>
      </c>
      <c r="D120" s="74" t="s">
        <v>21</v>
      </c>
      <c r="E120" s="74" t="s">
        <v>13</v>
      </c>
      <c r="F120" s="73">
        <v>7.8583999999999998E-3</v>
      </c>
      <c r="G120" s="72">
        <v>8.2371000000000007E-3</v>
      </c>
      <c r="H120" s="72">
        <v>0.18376890000000001</v>
      </c>
      <c r="I120" s="72">
        <v>0</v>
      </c>
      <c r="J120" s="72">
        <v>9.4699999999999998E-5</v>
      </c>
      <c r="K120" s="72">
        <v>0</v>
      </c>
      <c r="L120" s="72">
        <v>2.5279300000000001E-2</v>
      </c>
      <c r="M120" s="72">
        <v>4.1185399999999997E-2</v>
      </c>
      <c r="N120" s="72">
        <v>7.0725200000000002E-2</v>
      </c>
      <c r="O120" s="72">
        <v>3.0581299999999999E-2</v>
      </c>
      <c r="P120" s="72">
        <v>2.5184600000000001E-2</v>
      </c>
      <c r="Q120" s="72">
        <v>1.3255000000000001E-3</v>
      </c>
      <c r="R120" s="72">
        <v>5.6242399999999998E-2</v>
      </c>
      <c r="S120" s="72">
        <v>2.9350999999999999E-3</v>
      </c>
      <c r="T120" s="72">
        <v>2.7456999999999998E-3</v>
      </c>
      <c r="U120" s="72">
        <v>2.7456899999999999E-2</v>
      </c>
      <c r="V120" s="72">
        <v>2.8119700000000001E-2</v>
      </c>
      <c r="W120" s="72">
        <v>3.99546E-2</v>
      </c>
      <c r="X120" s="72">
        <v>1.5337999999999999E-2</v>
      </c>
      <c r="Y120" s="72">
        <v>5.8701000000000003E-2</v>
      </c>
      <c r="Z120" s="72">
        <v>6.0499900000000002E-2</v>
      </c>
      <c r="AA120" s="72">
        <v>2.4711199999999999E-2</v>
      </c>
      <c r="AB120" s="72">
        <v>0.1643628</v>
      </c>
      <c r="AC120" s="72">
        <v>1.6190099999999999E-2</v>
      </c>
      <c r="AD120" s="72">
        <v>3.5030999999999999E-3</v>
      </c>
      <c r="AE120" s="72">
        <v>5.6809999999999999E-4</v>
      </c>
      <c r="AF120" s="72">
        <v>0</v>
      </c>
      <c r="AG120" s="72">
        <v>2.8400000000000002E-4</v>
      </c>
      <c r="AH120" s="72">
        <v>1.0415000000000001E-3</v>
      </c>
      <c r="AI120" s="72">
        <v>1.5149E-3</v>
      </c>
      <c r="AJ120" s="72">
        <v>2.8400000000000002E-4</v>
      </c>
      <c r="AK120" s="72">
        <v>4.0711999999999996E-3</v>
      </c>
      <c r="AL120" s="72">
        <v>2.0829400000000001E-2</v>
      </c>
      <c r="AM120" s="72">
        <v>6.3435000000000002E-3</v>
      </c>
      <c r="AN120" s="72">
        <v>1.3349700000000001E-2</v>
      </c>
      <c r="AO120" s="72">
        <v>5.1032000000000001E-2</v>
      </c>
      <c r="AP120" s="72">
        <v>5.2072999999999998E-3</v>
      </c>
      <c r="AQ120" s="72">
        <v>4.7340000000000001E-4</v>
      </c>
      <c r="AR120" s="72">
        <v>0</v>
      </c>
      <c r="AS120" s="71">
        <v>0</v>
      </c>
      <c r="AT120" s="65">
        <f t="shared" si="1"/>
        <v>0.99999989999999983</v>
      </c>
    </row>
    <row r="121" spans="3:46" x14ac:dyDescent="0.5">
      <c r="C121" s="75" t="s">
        <v>25</v>
      </c>
      <c r="D121" s="74" t="s">
        <v>21</v>
      </c>
      <c r="E121" s="74" t="s">
        <v>12</v>
      </c>
      <c r="F121" s="73">
        <v>7.522E-3</v>
      </c>
      <c r="G121" s="72">
        <v>7.2042E-3</v>
      </c>
      <c r="H121" s="72">
        <v>0.1888263</v>
      </c>
      <c r="I121" s="72">
        <v>0</v>
      </c>
      <c r="J121" s="72">
        <v>2.119E-4</v>
      </c>
      <c r="K121" s="72">
        <v>0</v>
      </c>
      <c r="L121" s="72">
        <v>2.8498800000000001E-2</v>
      </c>
      <c r="M121" s="72">
        <v>3.89872E-2</v>
      </c>
      <c r="N121" s="72">
        <v>8.4331000000000003E-2</v>
      </c>
      <c r="O121" s="72">
        <v>2.8816600000000001E-2</v>
      </c>
      <c r="P121" s="72">
        <v>2.5744300000000001E-2</v>
      </c>
      <c r="Q121" s="72">
        <v>1.2712999999999999E-3</v>
      </c>
      <c r="R121" s="72">
        <v>5.1135600000000003E-2</v>
      </c>
      <c r="S121" s="72">
        <v>1.9070000000000001E-3</v>
      </c>
      <c r="T121" s="72">
        <v>1.0594000000000001E-3</v>
      </c>
      <c r="U121" s="72">
        <v>3.0935500000000001E-2</v>
      </c>
      <c r="V121" s="72">
        <v>3.1253299999999998E-2</v>
      </c>
      <c r="W121" s="72">
        <v>4.2907099999999997E-2</v>
      </c>
      <c r="X121" s="72">
        <v>1.8328199999999999E-2</v>
      </c>
      <c r="Y121" s="72">
        <v>5.7633200000000002E-2</v>
      </c>
      <c r="Z121" s="72">
        <v>5.4454900000000001E-2</v>
      </c>
      <c r="AA121" s="72">
        <v>1.9917399999999998E-2</v>
      </c>
      <c r="AB121" s="72">
        <v>0.16897980000000001</v>
      </c>
      <c r="AC121" s="72">
        <v>1.46202E-2</v>
      </c>
      <c r="AD121" s="72">
        <v>2.6486000000000001E-3</v>
      </c>
      <c r="AE121" s="72">
        <v>4.238E-4</v>
      </c>
      <c r="AF121" s="72">
        <v>0</v>
      </c>
      <c r="AG121" s="72">
        <v>2.119E-4</v>
      </c>
      <c r="AH121" s="72">
        <v>8.4749999999999995E-4</v>
      </c>
      <c r="AI121" s="72">
        <v>6.357E-4</v>
      </c>
      <c r="AJ121" s="72">
        <v>0</v>
      </c>
      <c r="AK121" s="72">
        <v>3.7079999999999999E-3</v>
      </c>
      <c r="AL121" s="72">
        <v>1.7798499999999998E-2</v>
      </c>
      <c r="AM121" s="72">
        <v>4.6614999999999998E-3</v>
      </c>
      <c r="AN121" s="72">
        <v>1.14419E-2</v>
      </c>
      <c r="AO121" s="72">
        <v>4.6403199999999999E-2</v>
      </c>
      <c r="AP121" s="72">
        <v>6.0388000000000004E-3</v>
      </c>
      <c r="AQ121" s="72">
        <v>6.357E-4</v>
      </c>
      <c r="AR121" s="72">
        <v>0</v>
      </c>
      <c r="AS121" s="71">
        <v>0</v>
      </c>
      <c r="AT121" s="65">
        <f t="shared" si="1"/>
        <v>1.0000003</v>
      </c>
    </row>
    <row r="122" spans="3:46" x14ac:dyDescent="0.5">
      <c r="C122" s="75" t="s">
        <v>25</v>
      </c>
      <c r="D122" s="74" t="s">
        <v>21</v>
      </c>
      <c r="E122" s="74" t="s">
        <v>11</v>
      </c>
      <c r="F122" s="73">
        <v>9.0329E-3</v>
      </c>
      <c r="G122" s="72">
        <v>6.1424000000000001E-3</v>
      </c>
      <c r="H122" s="72">
        <v>0.1845551</v>
      </c>
      <c r="I122" s="72">
        <v>0</v>
      </c>
      <c r="J122" s="72">
        <v>1.204E-4</v>
      </c>
      <c r="K122" s="72">
        <v>0</v>
      </c>
      <c r="L122" s="72">
        <v>3.9503799999999999E-2</v>
      </c>
      <c r="M122" s="72">
        <v>3.2518400000000003E-2</v>
      </c>
      <c r="N122" s="72">
        <v>9.7073300000000001E-2</v>
      </c>
      <c r="O122" s="72">
        <v>2.6857800000000001E-2</v>
      </c>
      <c r="P122" s="72">
        <v>2.5412500000000001E-2</v>
      </c>
      <c r="Q122" s="72">
        <v>1.2044E-3</v>
      </c>
      <c r="R122" s="72">
        <v>4.9938400000000001E-2</v>
      </c>
      <c r="S122" s="72">
        <v>3.3723E-3</v>
      </c>
      <c r="T122" s="72">
        <v>2.1678999999999999E-3</v>
      </c>
      <c r="U122" s="72">
        <v>2.6376E-2</v>
      </c>
      <c r="V122" s="72">
        <v>3.4204499999999999E-2</v>
      </c>
      <c r="W122" s="72">
        <v>3.8781200000000002E-2</v>
      </c>
      <c r="X122" s="72">
        <v>2.2160699999999998E-2</v>
      </c>
      <c r="Y122" s="72">
        <v>5.9857899999999999E-2</v>
      </c>
      <c r="Z122" s="72">
        <v>5.5642499999999998E-2</v>
      </c>
      <c r="AA122" s="72">
        <v>2.0715399999999998E-2</v>
      </c>
      <c r="AB122" s="72">
        <v>0.1622305</v>
      </c>
      <c r="AC122" s="72">
        <v>1.08395E-2</v>
      </c>
      <c r="AD122" s="72">
        <v>3.8539999999999998E-3</v>
      </c>
      <c r="AE122" s="72">
        <v>2.409E-4</v>
      </c>
      <c r="AF122" s="72">
        <v>0</v>
      </c>
      <c r="AG122" s="72">
        <v>2.409E-4</v>
      </c>
      <c r="AH122" s="72">
        <v>4.818E-4</v>
      </c>
      <c r="AI122" s="72">
        <v>9.6349999999999995E-4</v>
      </c>
      <c r="AJ122" s="72">
        <v>1.204E-4</v>
      </c>
      <c r="AK122" s="72">
        <v>3.9744999999999997E-3</v>
      </c>
      <c r="AL122" s="72">
        <v>1.28869E-2</v>
      </c>
      <c r="AM122" s="72">
        <v>3.3723E-3</v>
      </c>
      <c r="AN122" s="72">
        <v>1.4452599999999999E-2</v>
      </c>
      <c r="AO122" s="72">
        <v>4.3598699999999997E-2</v>
      </c>
      <c r="AP122" s="72">
        <v>6.5037000000000003E-3</v>
      </c>
      <c r="AQ122" s="72">
        <v>6.022E-4</v>
      </c>
      <c r="AR122" s="72">
        <v>0</v>
      </c>
      <c r="AS122" s="71">
        <v>0</v>
      </c>
      <c r="AT122" s="65">
        <f t="shared" si="1"/>
        <v>1.0000002000000001</v>
      </c>
    </row>
    <row r="123" spans="3:46" x14ac:dyDescent="0.5">
      <c r="C123" s="75" t="s">
        <v>25</v>
      </c>
      <c r="D123" s="74" t="s">
        <v>21</v>
      </c>
      <c r="E123" s="74" t="s">
        <v>10</v>
      </c>
      <c r="F123" s="73">
        <v>8.0032999999999997E-3</v>
      </c>
      <c r="G123" s="72">
        <v>4.4156000000000004E-3</v>
      </c>
      <c r="H123" s="72">
        <v>0.18772069999999999</v>
      </c>
      <c r="I123" s="72">
        <v>0</v>
      </c>
      <c r="J123" s="72">
        <v>0</v>
      </c>
      <c r="K123" s="72">
        <v>0</v>
      </c>
      <c r="L123" s="72">
        <v>4.4570199999999997E-2</v>
      </c>
      <c r="M123" s="72">
        <v>2.9805399999999999E-2</v>
      </c>
      <c r="N123" s="72">
        <v>9.7971600000000006E-2</v>
      </c>
      <c r="O123" s="72">
        <v>2.4561900000000001E-2</v>
      </c>
      <c r="P123" s="72">
        <v>2.7735599999999999E-2</v>
      </c>
      <c r="Q123" s="72">
        <v>9.6590000000000001E-4</v>
      </c>
      <c r="R123" s="72">
        <v>5.4448499999999997E-2</v>
      </c>
      <c r="S123" s="72">
        <v>1.7937999999999999E-3</v>
      </c>
      <c r="T123" s="72">
        <v>2.6218000000000001E-3</v>
      </c>
      <c r="U123" s="72">
        <v>2.7045699999999999E-2</v>
      </c>
      <c r="V123" s="72">
        <v>2.7045699999999999E-2</v>
      </c>
      <c r="W123" s="72">
        <v>4.33283E-2</v>
      </c>
      <c r="X123" s="72">
        <v>2.9391500000000001E-2</v>
      </c>
      <c r="Y123" s="72">
        <v>5.8920899999999998E-2</v>
      </c>
      <c r="Z123" s="72">
        <v>4.9813700000000002E-2</v>
      </c>
      <c r="AA123" s="72">
        <v>1.9594299999999999E-2</v>
      </c>
      <c r="AB123" s="72">
        <v>0.16020419999999999</v>
      </c>
      <c r="AC123" s="72">
        <v>9.9351000000000005E-3</v>
      </c>
      <c r="AD123" s="72">
        <v>4.1396000000000002E-3</v>
      </c>
      <c r="AE123" s="72">
        <v>5.5199999999999997E-4</v>
      </c>
      <c r="AF123" s="72">
        <v>0</v>
      </c>
      <c r="AG123" s="72">
        <v>0</v>
      </c>
      <c r="AH123" s="72">
        <v>9.6590000000000001E-4</v>
      </c>
      <c r="AI123" s="72">
        <v>9.6590000000000001E-4</v>
      </c>
      <c r="AJ123" s="72">
        <v>0</v>
      </c>
      <c r="AK123" s="72">
        <v>1.5179E-3</v>
      </c>
      <c r="AL123" s="72">
        <v>1.43508E-2</v>
      </c>
      <c r="AM123" s="72">
        <v>6.2094999999999997E-3</v>
      </c>
      <c r="AN123" s="72">
        <v>1.2556899999999999E-2</v>
      </c>
      <c r="AO123" s="72">
        <v>4.1672399999999998E-2</v>
      </c>
      <c r="AP123" s="72">
        <v>5.7955000000000003E-3</v>
      </c>
      <c r="AQ123" s="72">
        <v>1.3799000000000001E-3</v>
      </c>
      <c r="AR123" s="72">
        <v>0</v>
      </c>
      <c r="AS123" s="71">
        <v>0</v>
      </c>
      <c r="AT123" s="65">
        <f t="shared" si="1"/>
        <v>0.99999999999999956</v>
      </c>
    </row>
    <row r="124" spans="3:46" x14ac:dyDescent="0.5">
      <c r="C124" s="75" t="s">
        <v>25</v>
      </c>
      <c r="D124" s="74" t="s">
        <v>21</v>
      </c>
      <c r="E124" s="74" t="s">
        <v>9</v>
      </c>
      <c r="F124" s="73">
        <v>9.9310000000000006E-3</v>
      </c>
      <c r="G124" s="72">
        <v>5.5545999999999998E-3</v>
      </c>
      <c r="H124" s="72">
        <v>0.19228990000000001</v>
      </c>
      <c r="I124" s="72">
        <v>0</v>
      </c>
      <c r="J124" s="72">
        <v>0</v>
      </c>
      <c r="K124" s="72">
        <v>0</v>
      </c>
      <c r="L124" s="72">
        <v>6.0595900000000001E-2</v>
      </c>
      <c r="M124" s="72">
        <v>2.6426499999999999E-2</v>
      </c>
      <c r="N124" s="72">
        <v>0.1083993</v>
      </c>
      <c r="O124" s="72">
        <v>1.9525299999999999E-2</v>
      </c>
      <c r="P124" s="72">
        <v>2.3901700000000001E-2</v>
      </c>
      <c r="Q124" s="72">
        <v>1.3466000000000001E-3</v>
      </c>
      <c r="R124" s="72">
        <v>5.64898E-2</v>
      </c>
      <c r="S124" s="72">
        <v>3.5347999999999998E-3</v>
      </c>
      <c r="T124" s="72">
        <v>1.0099E-3</v>
      </c>
      <c r="U124" s="72">
        <v>2.44067E-2</v>
      </c>
      <c r="V124" s="72">
        <v>2.72681E-2</v>
      </c>
      <c r="W124" s="72">
        <v>4.2417099999999999E-2</v>
      </c>
      <c r="X124" s="72">
        <v>2.84464E-2</v>
      </c>
      <c r="Y124" s="72">
        <v>5.1506499999999997E-2</v>
      </c>
      <c r="Z124" s="72">
        <v>4.1238799999999999E-2</v>
      </c>
      <c r="AA124" s="72">
        <v>1.8515400000000001E-2</v>
      </c>
      <c r="AB124" s="72">
        <v>0.15569769999999999</v>
      </c>
      <c r="AC124" s="72">
        <v>1.21192E-2</v>
      </c>
      <c r="AD124" s="72">
        <v>4.0397000000000002E-3</v>
      </c>
      <c r="AE124" s="72">
        <v>8.4159999999999997E-4</v>
      </c>
      <c r="AF124" s="72">
        <v>0</v>
      </c>
      <c r="AG124" s="72">
        <v>1.683E-4</v>
      </c>
      <c r="AH124" s="72">
        <v>1.0099E-3</v>
      </c>
      <c r="AI124" s="72">
        <v>1.3466000000000001E-3</v>
      </c>
      <c r="AJ124" s="72">
        <v>0</v>
      </c>
      <c r="AK124" s="72">
        <v>2.8614999999999999E-3</v>
      </c>
      <c r="AL124" s="72">
        <v>1.75055E-2</v>
      </c>
      <c r="AM124" s="72">
        <v>5.2180000000000004E-3</v>
      </c>
      <c r="AN124" s="72">
        <v>1.0604300000000001E-2</v>
      </c>
      <c r="AO124" s="72">
        <v>3.8209100000000003E-2</v>
      </c>
      <c r="AP124" s="72">
        <v>6.9011999999999997E-3</v>
      </c>
      <c r="AQ124" s="72">
        <v>5.0500000000000002E-4</v>
      </c>
      <c r="AR124" s="72">
        <v>1.683E-4</v>
      </c>
      <c r="AS124" s="71">
        <v>0</v>
      </c>
      <c r="AT124" s="65">
        <f t="shared" si="1"/>
        <v>1.0000001999999999</v>
      </c>
    </row>
    <row r="125" spans="3:46" x14ac:dyDescent="0.5">
      <c r="C125" s="75" t="s">
        <v>25</v>
      </c>
      <c r="D125" s="74" t="s">
        <v>21</v>
      </c>
      <c r="E125" s="74" t="s">
        <v>8</v>
      </c>
      <c r="F125" s="73">
        <v>9.3275000000000007E-3</v>
      </c>
      <c r="G125" s="72">
        <v>6.2906999999999998E-3</v>
      </c>
      <c r="H125" s="72">
        <v>0.20747850000000001</v>
      </c>
      <c r="I125" s="72">
        <v>0</v>
      </c>
      <c r="J125" s="72">
        <v>2.1689999999999999E-4</v>
      </c>
      <c r="K125" s="72">
        <v>0</v>
      </c>
      <c r="L125" s="72">
        <v>7.6355699999999999E-2</v>
      </c>
      <c r="M125" s="72">
        <v>2.14751E-2</v>
      </c>
      <c r="N125" s="72">
        <v>0.1114967</v>
      </c>
      <c r="O125" s="72">
        <v>1.8872E-2</v>
      </c>
      <c r="P125" s="72">
        <v>2.8416500000000001E-2</v>
      </c>
      <c r="Q125" s="72">
        <v>4.3379999999999997E-4</v>
      </c>
      <c r="R125" s="72">
        <v>5.9549699999999997E-2</v>
      </c>
      <c r="S125" s="72">
        <v>3.0368999999999999E-3</v>
      </c>
      <c r="T125" s="72">
        <v>2.6029999999999998E-3</v>
      </c>
      <c r="U125" s="72">
        <v>3.5140999999999999E-2</v>
      </c>
      <c r="V125" s="72">
        <v>2.6681099999999999E-2</v>
      </c>
      <c r="W125" s="72">
        <v>3.4707200000000001E-2</v>
      </c>
      <c r="X125" s="72">
        <v>3.1236400000000001E-2</v>
      </c>
      <c r="Y125" s="72">
        <v>4.1214800000000003E-2</v>
      </c>
      <c r="Z125" s="72">
        <v>2.9067200000000001E-2</v>
      </c>
      <c r="AA125" s="72">
        <v>1.8438199999999998E-2</v>
      </c>
      <c r="AB125" s="72">
        <v>0.1470716</v>
      </c>
      <c r="AC125" s="72">
        <v>7.8091000000000002E-3</v>
      </c>
      <c r="AD125" s="72">
        <v>4.9892000000000001E-3</v>
      </c>
      <c r="AE125" s="72">
        <v>4.3379999999999997E-4</v>
      </c>
      <c r="AF125" s="72">
        <v>0</v>
      </c>
      <c r="AG125" s="72">
        <v>0</v>
      </c>
      <c r="AH125" s="72">
        <v>1.9522999999999999E-3</v>
      </c>
      <c r="AI125" s="72">
        <v>1.0846E-3</v>
      </c>
      <c r="AJ125" s="72">
        <v>0</v>
      </c>
      <c r="AK125" s="72">
        <v>3.2537999999999998E-3</v>
      </c>
      <c r="AL125" s="72">
        <v>1.3448999999999999E-2</v>
      </c>
      <c r="AM125" s="72">
        <v>3.6876000000000001E-3</v>
      </c>
      <c r="AN125" s="72">
        <v>1.0412100000000001E-2</v>
      </c>
      <c r="AO125" s="72">
        <v>3.8828599999999998E-2</v>
      </c>
      <c r="AP125" s="72">
        <v>4.9892000000000001E-3</v>
      </c>
      <c r="AQ125" s="72">
        <v>0</v>
      </c>
      <c r="AR125" s="72">
        <v>0</v>
      </c>
      <c r="AS125" s="71">
        <v>0</v>
      </c>
      <c r="AT125" s="65">
        <f t="shared" si="1"/>
        <v>0.99999980000000022</v>
      </c>
    </row>
    <row r="126" spans="3:46" x14ac:dyDescent="0.5">
      <c r="C126" s="75" t="s">
        <v>25</v>
      </c>
      <c r="D126" s="74" t="s">
        <v>21</v>
      </c>
      <c r="E126" s="74" t="s">
        <v>7</v>
      </c>
      <c r="F126" s="73">
        <v>1.30502E-2</v>
      </c>
      <c r="G126" s="72">
        <v>6.1412000000000003E-3</v>
      </c>
      <c r="H126" s="72">
        <v>0.2080977</v>
      </c>
      <c r="I126" s="72">
        <v>0</v>
      </c>
      <c r="J126" s="72">
        <v>2.5589999999999999E-4</v>
      </c>
      <c r="K126" s="72">
        <v>0</v>
      </c>
      <c r="L126" s="72">
        <v>8.6489300000000005E-2</v>
      </c>
      <c r="M126" s="72">
        <v>2.8659199999999999E-2</v>
      </c>
      <c r="N126" s="72">
        <v>0.1215455</v>
      </c>
      <c r="O126" s="72">
        <v>2.27738E-2</v>
      </c>
      <c r="P126" s="72">
        <v>2.73797E-2</v>
      </c>
      <c r="Q126" s="72">
        <v>2.5589999999999999E-4</v>
      </c>
      <c r="R126" s="72">
        <v>5.2137799999999998E-2</v>
      </c>
      <c r="S126" s="72">
        <v>3.0706000000000002E-3</v>
      </c>
      <c r="T126" s="72">
        <v>1.2794E-3</v>
      </c>
      <c r="U126" s="72">
        <v>2.78915E-2</v>
      </c>
      <c r="V126" s="72">
        <v>2.17503E-2</v>
      </c>
      <c r="W126" s="72">
        <v>4.2221099999999998E-2</v>
      </c>
      <c r="X126" s="72">
        <v>2.8659199999999999E-2</v>
      </c>
      <c r="Y126" s="72">
        <v>4.1965200000000001E-2</v>
      </c>
      <c r="Z126" s="72">
        <v>2.91709E-2</v>
      </c>
      <c r="AA126" s="72">
        <v>1.04913E-2</v>
      </c>
      <c r="AB126" s="72">
        <v>0.1409928</v>
      </c>
      <c r="AC126" s="72">
        <v>8.1883000000000008E-3</v>
      </c>
      <c r="AD126" s="72">
        <v>3.5823999999999999E-3</v>
      </c>
      <c r="AE126" s="72">
        <v>5.1179999999999997E-4</v>
      </c>
      <c r="AF126" s="72">
        <v>0</v>
      </c>
      <c r="AG126" s="72">
        <v>0</v>
      </c>
      <c r="AH126" s="72">
        <v>1.0235000000000001E-3</v>
      </c>
      <c r="AI126" s="72">
        <v>7.6769999999999996E-4</v>
      </c>
      <c r="AJ126" s="72">
        <v>5.1179999999999997E-4</v>
      </c>
      <c r="AK126" s="72">
        <v>1.7912E-3</v>
      </c>
      <c r="AL126" s="72">
        <v>1.1259E-2</v>
      </c>
      <c r="AM126" s="72">
        <v>1.7912E-3</v>
      </c>
      <c r="AN126" s="72">
        <v>1.1259E-2</v>
      </c>
      <c r="AO126" s="72">
        <v>3.8126899999999998E-2</v>
      </c>
      <c r="AP126" s="72">
        <v>6.3971000000000002E-3</v>
      </c>
      <c r="AQ126" s="72">
        <v>2.5589999999999999E-4</v>
      </c>
      <c r="AR126" s="72">
        <v>2.5589999999999999E-4</v>
      </c>
      <c r="AS126" s="71">
        <v>0</v>
      </c>
      <c r="AT126" s="65">
        <f t="shared" si="1"/>
        <v>1.0000001999999999</v>
      </c>
    </row>
    <row r="127" spans="3:46" x14ac:dyDescent="0.5">
      <c r="C127" s="75" t="s">
        <v>25</v>
      </c>
      <c r="D127" s="74" t="s">
        <v>21</v>
      </c>
      <c r="E127" s="74" t="s">
        <v>6</v>
      </c>
      <c r="F127" s="73">
        <v>5.4825000000000004E-3</v>
      </c>
      <c r="G127" s="72">
        <v>3.5636000000000001E-3</v>
      </c>
      <c r="H127" s="72">
        <v>0.21149879999999999</v>
      </c>
      <c r="I127" s="72">
        <v>0</v>
      </c>
      <c r="J127" s="72">
        <v>0</v>
      </c>
      <c r="K127" s="72">
        <v>0</v>
      </c>
      <c r="L127" s="72">
        <v>0.1189693</v>
      </c>
      <c r="M127" s="72">
        <v>2.3574600000000001E-2</v>
      </c>
      <c r="N127" s="72">
        <v>0.1233553</v>
      </c>
      <c r="O127" s="72">
        <v>2.05592E-2</v>
      </c>
      <c r="P127" s="72">
        <v>3.4539500000000001E-2</v>
      </c>
      <c r="Q127" s="72">
        <v>0</v>
      </c>
      <c r="R127" s="72">
        <v>4.8369700000000002E-2</v>
      </c>
      <c r="S127" s="72">
        <v>3.2894999999999999E-3</v>
      </c>
      <c r="T127" s="72">
        <v>5.4819999999999999E-4</v>
      </c>
      <c r="U127" s="72">
        <v>3.125E-2</v>
      </c>
      <c r="V127" s="72">
        <v>2.02851E-2</v>
      </c>
      <c r="W127" s="72">
        <v>3.8925399999999999E-2</v>
      </c>
      <c r="X127" s="72">
        <v>3.3443000000000001E-2</v>
      </c>
      <c r="Y127" s="72">
        <v>3.3443000000000001E-2</v>
      </c>
      <c r="Z127" s="72">
        <v>2.7138200000000001E-2</v>
      </c>
      <c r="AA127" s="72">
        <v>8.2237000000000005E-3</v>
      </c>
      <c r="AB127" s="72">
        <v>0.1419956</v>
      </c>
      <c r="AC127" s="72">
        <v>3.8376999999999999E-3</v>
      </c>
      <c r="AD127" s="72">
        <v>2.4670999999999998E-3</v>
      </c>
      <c r="AE127" s="72">
        <v>0</v>
      </c>
      <c r="AF127" s="72">
        <v>0</v>
      </c>
      <c r="AG127" s="72">
        <v>0</v>
      </c>
      <c r="AH127" s="72">
        <v>5.4819999999999999E-4</v>
      </c>
      <c r="AI127" s="72">
        <v>1.0965E-3</v>
      </c>
      <c r="AJ127" s="72">
        <v>0</v>
      </c>
      <c r="AK127" s="72">
        <v>1.6447E-3</v>
      </c>
      <c r="AL127" s="72">
        <v>1.1239000000000001E-2</v>
      </c>
      <c r="AM127" s="72">
        <v>3.8376999999999999E-3</v>
      </c>
      <c r="AN127" s="72">
        <v>4.9341999999999997E-3</v>
      </c>
      <c r="AO127" s="72">
        <v>3.6458299999999999E-2</v>
      </c>
      <c r="AP127" s="72">
        <v>4.1117999999999997E-3</v>
      </c>
      <c r="AQ127" s="72">
        <v>5.4819999999999999E-4</v>
      </c>
      <c r="AR127" s="72">
        <v>8.2240000000000004E-4</v>
      </c>
      <c r="AS127" s="71">
        <v>0</v>
      </c>
      <c r="AT127" s="65">
        <f t="shared" si="1"/>
        <v>1</v>
      </c>
    </row>
    <row r="128" spans="3:46" x14ac:dyDescent="0.5">
      <c r="C128" s="75" t="s">
        <v>25</v>
      </c>
      <c r="D128" s="74" t="s">
        <v>21</v>
      </c>
      <c r="E128" s="74" t="s">
        <v>5</v>
      </c>
      <c r="F128" s="73">
        <v>3.3920999999999999E-3</v>
      </c>
      <c r="G128" s="72">
        <v>3.7312999999999999E-3</v>
      </c>
      <c r="H128" s="72">
        <v>0.20826349999999999</v>
      </c>
      <c r="I128" s="72">
        <v>0</v>
      </c>
      <c r="J128" s="72">
        <v>0</v>
      </c>
      <c r="K128" s="72">
        <v>0</v>
      </c>
      <c r="L128" s="72">
        <v>0.16553599999999999</v>
      </c>
      <c r="M128" s="72">
        <v>2.5440999999999998E-2</v>
      </c>
      <c r="N128" s="72">
        <v>0.1122795</v>
      </c>
      <c r="O128" s="72">
        <v>1.5603799999999999E-2</v>
      </c>
      <c r="P128" s="72">
        <v>3.6635000000000001E-2</v>
      </c>
      <c r="Q128" s="72">
        <v>0</v>
      </c>
      <c r="R128" s="72">
        <v>4.9538400000000003E-2</v>
      </c>
      <c r="S128" s="72">
        <v>2.7136999999999999E-3</v>
      </c>
      <c r="T128" s="72">
        <v>1.0176E-3</v>
      </c>
      <c r="U128" s="72">
        <v>3.56174E-2</v>
      </c>
      <c r="V128" s="72">
        <v>2.0352800000000001E-2</v>
      </c>
      <c r="W128" s="72">
        <v>2.9850700000000001E-2</v>
      </c>
      <c r="X128" s="72">
        <v>3.4599699999999997E-2</v>
      </c>
      <c r="Y128" s="72">
        <v>3.4938900000000002E-2</v>
      </c>
      <c r="Z128" s="72">
        <v>2.4423299999999998E-2</v>
      </c>
      <c r="AA128" s="72">
        <v>9.4979999999999995E-3</v>
      </c>
      <c r="AB128" s="72">
        <v>0.1214383</v>
      </c>
      <c r="AC128" s="72">
        <v>6.7843000000000001E-3</v>
      </c>
      <c r="AD128" s="72">
        <v>2.0352999999999999E-3</v>
      </c>
      <c r="AE128" s="72">
        <v>0</v>
      </c>
      <c r="AF128" s="72">
        <v>0</v>
      </c>
      <c r="AG128" s="72">
        <v>0</v>
      </c>
      <c r="AH128" s="72">
        <v>1.0176E-3</v>
      </c>
      <c r="AI128" s="72">
        <v>3.392E-4</v>
      </c>
      <c r="AJ128" s="72">
        <v>0</v>
      </c>
      <c r="AK128" s="72">
        <v>2.0352999999999999E-3</v>
      </c>
      <c r="AL128" s="72">
        <v>8.4802999999999996E-3</v>
      </c>
      <c r="AM128" s="72">
        <v>2.7136999999999999E-3</v>
      </c>
      <c r="AN128" s="72">
        <v>6.7843000000000001E-3</v>
      </c>
      <c r="AO128" s="72">
        <v>3.0529199999999999E-2</v>
      </c>
      <c r="AP128" s="72">
        <v>4.0705999999999997E-3</v>
      </c>
      <c r="AQ128" s="72">
        <v>0</v>
      </c>
      <c r="AR128" s="72">
        <v>3.392E-4</v>
      </c>
      <c r="AS128" s="71">
        <v>0</v>
      </c>
      <c r="AT128" s="65">
        <f t="shared" si="1"/>
        <v>0.99999999999999978</v>
      </c>
    </row>
    <row r="129" spans="3:46" x14ac:dyDescent="0.5">
      <c r="C129" s="75" t="s">
        <v>25</v>
      </c>
      <c r="D129" s="74" t="s">
        <v>21</v>
      </c>
      <c r="E129" s="74" t="s">
        <v>4</v>
      </c>
      <c r="F129" s="73">
        <v>2.9570999999999998E-3</v>
      </c>
      <c r="G129" s="72">
        <v>9.8569999999999994E-4</v>
      </c>
      <c r="H129" s="72">
        <v>0.22344259999999999</v>
      </c>
      <c r="I129" s="72">
        <v>0</v>
      </c>
      <c r="J129" s="72">
        <v>0</v>
      </c>
      <c r="K129" s="72">
        <v>0</v>
      </c>
      <c r="L129" s="72">
        <v>0.2262198</v>
      </c>
      <c r="M129" s="72">
        <v>1.6757000000000001E-2</v>
      </c>
      <c r="N129" s="72">
        <v>9.01922E-2</v>
      </c>
      <c r="O129" s="72">
        <v>1.7249899999999999E-2</v>
      </c>
      <c r="P129" s="72">
        <v>4.0413999999999999E-2</v>
      </c>
      <c r="Q129" s="72">
        <v>4.929E-4</v>
      </c>
      <c r="R129" s="72">
        <v>4.0233999999999999E-2</v>
      </c>
      <c r="S129" s="72">
        <v>2.4643E-3</v>
      </c>
      <c r="T129" s="72">
        <v>4.929E-4</v>
      </c>
      <c r="U129" s="72">
        <v>2.1192699999999998E-2</v>
      </c>
      <c r="V129" s="72">
        <v>2.2671299999999998E-2</v>
      </c>
      <c r="W129" s="72">
        <v>2.6614100000000002E-2</v>
      </c>
      <c r="X129" s="72">
        <v>3.3514000000000002E-2</v>
      </c>
      <c r="Y129" s="72">
        <v>3.7456900000000001E-2</v>
      </c>
      <c r="Z129" s="72">
        <v>2.06999E-2</v>
      </c>
      <c r="AA129" s="72">
        <v>4.9284999999999997E-3</v>
      </c>
      <c r="AB129" s="72">
        <v>0.1094135</v>
      </c>
      <c r="AC129" s="72">
        <v>4.4356999999999999E-3</v>
      </c>
      <c r="AD129" s="72">
        <v>2.9570999999999998E-3</v>
      </c>
      <c r="AE129" s="72">
        <v>0</v>
      </c>
      <c r="AF129" s="72">
        <v>0</v>
      </c>
      <c r="AG129" s="72">
        <v>0</v>
      </c>
      <c r="AH129" s="72">
        <v>4.929E-4</v>
      </c>
      <c r="AI129" s="72">
        <v>4.929E-4</v>
      </c>
      <c r="AJ129" s="72">
        <v>4.929E-4</v>
      </c>
      <c r="AK129" s="72">
        <v>9.8569999999999994E-4</v>
      </c>
      <c r="AL129" s="72">
        <v>3.4499999999999999E-3</v>
      </c>
      <c r="AM129" s="72">
        <v>3.4499999999999999E-3</v>
      </c>
      <c r="AN129" s="72">
        <v>7.8857000000000007E-3</v>
      </c>
      <c r="AO129" s="72">
        <v>3.40069E-2</v>
      </c>
      <c r="AP129" s="72">
        <v>2.4643E-3</v>
      </c>
      <c r="AQ129" s="72">
        <v>0</v>
      </c>
      <c r="AR129" s="72">
        <v>4.929E-4</v>
      </c>
      <c r="AS129" s="71">
        <v>0</v>
      </c>
      <c r="AT129" s="65">
        <f t="shared" si="1"/>
        <v>1.0000003</v>
      </c>
    </row>
    <row r="130" spans="3:46" x14ac:dyDescent="0.5">
      <c r="C130" s="75" t="s">
        <v>25</v>
      </c>
      <c r="D130" s="74" t="s">
        <v>21</v>
      </c>
      <c r="E130" s="74" t="s">
        <v>1</v>
      </c>
      <c r="F130" s="73">
        <v>2.5707E-3</v>
      </c>
      <c r="G130" s="72">
        <v>2.5707E-3</v>
      </c>
      <c r="H130" s="72">
        <v>0.19830809999999999</v>
      </c>
      <c r="I130" s="72">
        <v>0</v>
      </c>
      <c r="J130" s="72">
        <v>0</v>
      </c>
      <c r="K130" s="72">
        <v>0</v>
      </c>
      <c r="L130" s="72">
        <v>0.21765209999999999</v>
      </c>
      <c r="M130" s="72">
        <v>1.7994900000000001E-2</v>
      </c>
      <c r="N130" s="72">
        <v>8.7403599999999998E-2</v>
      </c>
      <c r="O130" s="72">
        <v>1.45673E-2</v>
      </c>
      <c r="P130" s="72">
        <v>4.45587E-2</v>
      </c>
      <c r="Q130" s="72">
        <v>0</v>
      </c>
      <c r="R130" s="72">
        <v>5.7047500000000001E-2</v>
      </c>
      <c r="S130" s="72">
        <v>8.5689999999999996E-4</v>
      </c>
      <c r="T130" s="72">
        <v>8.5689999999999996E-4</v>
      </c>
      <c r="U130" s="72">
        <v>2.82776E-2</v>
      </c>
      <c r="V130" s="72">
        <v>2.2279299999999998E-2</v>
      </c>
      <c r="W130" s="72">
        <v>2.2279299999999998E-2</v>
      </c>
      <c r="X130" s="72">
        <v>2.82776E-2</v>
      </c>
      <c r="Y130" s="72">
        <v>3.7703500000000001E-2</v>
      </c>
      <c r="Z130" s="72">
        <v>1.9708699999999999E-2</v>
      </c>
      <c r="AA130" s="72">
        <v>5.1414E-3</v>
      </c>
      <c r="AB130" s="72">
        <v>0.11825189999999999</v>
      </c>
      <c r="AC130" s="72">
        <v>5.1414E-3</v>
      </c>
      <c r="AD130" s="72">
        <v>8.5689999999999996E-4</v>
      </c>
      <c r="AE130" s="72">
        <v>0</v>
      </c>
      <c r="AF130" s="72">
        <v>0</v>
      </c>
      <c r="AG130" s="72">
        <v>0</v>
      </c>
      <c r="AH130" s="72">
        <v>0</v>
      </c>
      <c r="AI130" s="72">
        <v>8.5689999999999996E-4</v>
      </c>
      <c r="AJ130" s="72">
        <v>0</v>
      </c>
      <c r="AK130" s="72">
        <v>1.7137999999999999E-3</v>
      </c>
      <c r="AL130" s="72">
        <v>3.4275999999999998E-3</v>
      </c>
      <c r="AM130" s="72">
        <v>4.2845000000000001E-3</v>
      </c>
      <c r="AN130" s="72">
        <v>6.8551999999999997E-3</v>
      </c>
      <c r="AO130" s="72">
        <v>4.6272500000000001E-2</v>
      </c>
      <c r="AP130" s="72">
        <v>3.4275999999999998E-3</v>
      </c>
      <c r="AQ130" s="72">
        <v>0</v>
      </c>
      <c r="AR130" s="72">
        <v>8.5689999999999996E-4</v>
      </c>
      <c r="AS130" s="71">
        <v>0</v>
      </c>
      <c r="AT130" s="65">
        <f t="shared" si="1"/>
        <v>1</v>
      </c>
    </row>
    <row r="131" spans="3:46" x14ac:dyDescent="0.5">
      <c r="C131" s="75" t="s">
        <v>25</v>
      </c>
      <c r="D131" s="74" t="s">
        <v>2</v>
      </c>
      <c r="E131" s="74" t="s">
        <v>20</v>
      </c>
      <c r="F131" s="73">
        <v>1.2600000000000001E-3</v>
      </c>
      <c r="G131" s="72">
        <v>8.4000000000000003E-4</v>
      </c>
      <c r="H131" s="72">
        <v>0.2325256</v>
      </c>
      <c r="I131" s="72">
        <v>0</v>
      </c>
      <c r="J131" s="72">
        <v>0</v>
      </c>
      <c r="K131" s="72">
        <v>0</v>
      </c>
      <c r="L131" s="72">
        <v>1.00798E-2</v>
      </c>
      <c r="M131" s="72">
        <v>8.4838300000000005E-2</v>
      </c>
      <c r="N131" s="72">
        <v>1.51197E-2</v>
      </c>
      <c r="O131" s="72">
        <v>2.4359499999999999E-2</v>
      </c>
      <c r="P131" s="72">
        <v>8.3998000000000007E-3</v>
      </c>
      <c r="Q131" s="72">
        <v>4.1999000000000003E-3</v>
      </c>
      <c r="R131" s="72">
        <v>0.22568530000000001</v>
      </c>
      <c r="S131" s="72">
        <v>4.1999000000000003E-3</v>
      </c>
      <c r="T131" s="72">
        <v>1.6800000000000001E-3</v>
      </c>
      <c r="U131" s="72">
        <v>5.5438899999999999E-2</v>
      </c>
      <c r="V131" s="72">
        <v>1.3439700000000001E-2</v>
      </c>
      <c r="W131" s="72">
        <v>2.0999999999999999E-3</v>
      </c>
      <c r="X131" s="72">
        <v>0</v>
      </c>
      <c r="Y131" s="72">
        <v>7.1818599999999996E-2</v>
      </c>
      <c r="Z131" s="72">
        <v>2.9819399999999999E-2</v>
      </c>
      <c r="AA131" s="72">
        <v>7.1399000000000002E-3</v>
      </c>
      <c r="AB131" s="72">
        <v>9.2818100000000001E-2</v>
      </c>
      <c r="AC131" s="72">
        <v>3.7799000000000001E-3</v>
      </c>
      <c r="AD131" s="72">
        <v>3.7799000000000001E-3</v>
      </c>
      <c r="AE131" s="72">
        <v>0</v>
      </c>
      <c r="AF131" s="72">
        <v>0</v>
      </c>
      <c r="AG131" s="72">
        <v>0</v>
      </c>
      <c r="AH131" s="72">
        <v>4.2000000000000002E-4</v>
      </c>
      <c r="AI131" s="72">
        <v>0</v>
      </c>
      <c r="AJ131" s="72">
        <v>0</v>
      </c>
      <c r="AK131" s="72">
        <v>1.6800000000000001E-3</v>
      </c>
      <c r="AL131" s="72">
        <v>4.2000000000000002E-4</v>
      </c>
      <c r="AM131" s="72">
        <v>1.6800000000000001E-3</v>
      </c>
      <c r="AN131" s="72">
        <v>6.7199E-3</v>
      </c>
      <c r="AO131" s="72">
        <v>7.5178499999999995E-2</v>
      </c>
      <c r="AP131" s="72">
        <v>1.00798E-2</v>
      </c>
      <c r="AQ131" s="72">
        <v>1.00798E-2</v>
      </c>
      <c r="AR131" s="72">
        <v>4.2000000000000002E-4</v>
      </c>
      <c r="AS131" s="71">
        <v>0</v>
      </c>
      <c r="AT131" s="65">
        <f t="shared" si="1"/>
        <v>1.0000001999999999</v>
      </c>
    </row>
    <row r="132" spans="3:46" x14ac:dyDescent="0.5">
      <c r="C132" s="75" t="s">
        <v>25</v>
      </c>
      <c r="D132" s="74" t="s">
        <v>2</v>
      </c>
      <c r="E132" s="74" t="s">
        <v>19</v>
      </c>
      <c r="F132" s="73">
        <v>1.5246999999999999E-3</v>
      </c>
      <c r="G132" s="72">
        <v>0</v>
      </c>
      <c r="H132" s="72">
        <v>0.2014465</v>
      </c>
      <c r="I132" s="72">
        <v>0</v>
      </c>
      <c r="J132" s="72">
        <v>0</v>
      </c>
      <c r="K132" s="72">
        <v>0</v>
      </c>
      <c r="L132" s="72">
        <v>6.0989E-3</v>
      </c>
      <c r="M132" s="72">
        <v>6.2731400000000007E-2</v>
      </c>
      <c r="N132" s="72">
        <v>1.0237400000000001E-2</v>
      </c>
      <c r="O132" s="72">
        <v>3.8118100000000002E-2</v>
      </c>
      <c r="P132" s="72">
        <v>1.1108700000000001E-2</v>
      </c>
      <c r="Q132" s="72">
        <v>1.3068999999999999E-3</v>
      </c>
      <c r="R132" s="72">
        <v>0.15599189999999999</v>
      </c>
      <c r="S132" s="72">
        <v>3.2672999999999999E-3</v>
      </c>
      <c r="T132" s="72">
        <v>3.0493999999999999E-3</v>
      </c>
      <c r="U132" s="72">
        <v>4.5523899999999999E-2</v>
      </c>
      <c r="V132" s="72">
        <v>2.1999600000000001E-2</v>
      </c>
      <c r="W132" s="72">
        <v>3.7028999999999999E-3</v>
      </c>
      <c r="X132" s="72">
        <v>4.3560000000000002E-4</v>
      </c>
      <c r="Y132" s="72">
        <v>0.1054237</v>
      </c>
      <c r="Z132" s="72">
        <v>0.1030277</v>
      </c>
      <c r="AA132" s="72">
        <v>9.8017999999999994E-3</v>
      </c>
      <c r="AB132" s="72">
        <v>0.1117404</v>
      </c>
      <c r="AC132" s="72">
        <v>5.8811000000000002E-3</v>
      </c>
      <c r="AD132" s="72">
        <v>1.7424999999999999E-3</v>
      </c>
      <c r="AE132" s="72">
        <v>2.1780000000000001E-4</v>
      </c>
      <c r="AF132" s="72">
        <v>0</v>
      </c>
      <c r="AG132" s="72">
        <v>2.1780000000000001E-4</v>
      </c>
      <c r="AH132" s="72">
        <v>1.3068999999999999E-3</v>
      </c>
      <c r="AI132" s="72">
        <v>2.1780000000000001E-4</v>
      </c>
      <c r="AJ132" s="72">
        <v>0</v>
      </c>
      <c r="AK132" s="72">
        <v>4.3560000000000002E-4</v>
      </c>
      <c r="AL132" s="72">
        <v>6.535E-4</v>
      </c>
      <c r="AM132" s="72">
        <v>2.3960000000000001E-3</v>
      </c>
      <c r="AN132" s="72">
        <v>6.3166999999999997E-3</v>
      </c>
      <c r="AO132" s="72">
        <v>7.5147000000000005E-2</v>
      </c>
      <c r="AP132" s="72">
        <v>7.4057999999999997E-3</v>
      </c>
      <c r="AQ132" s="72">
        <v>1.5246999999999999E-3</v>
      </c>
      <c r="AR132" s="72">
        <v>0</v>
      </c>
      <c r="AS132" s="71">
        <v>0</v>
      </c>
      <c r="AT132" s="65">
        <f t="shared" si="1"/>
        <v>0.99999999999999978</v>
      </c>
    </row>
    <row r="133" spans="3:46" x14ac:dyDescent="0.5">
      <c r="C133" s="75" t="s">
        <v>25</v>
      </c>
      <c r="D133" s="74" t="s">
        <v>2</v>
      </c>
      <c r="E133" s="74" t="s">
        <v>18</v>
      </c>
      <c r="F133" s="73">
        <v>3.0233E-3</v>
      </c>
      <c r="G133" s="72">
        <v>3.0233E-3</v>
      </c>
      <c r="H133" s="72">
        <v>0.2440233</v>
      </c>
      <c r="I133" s="72">
        <v>0</v>
      </c>
      <c r="J133" s="72">
        <v>0</v>
      </c>
      <c r="K133" s="72">
        <v>0</v>
      </c>
      <c r="L133" s="72">
        <v>8.8921E-3</v>
      </c>
      <c r="M133" s="72">
        <v>5.0506799999999998E-2</v>
      </c>
      <c r="N133" s="72">
        <v>1.38716E-2</v>
      </c>
      <c r="O133" s="72">
        <v>3.9658499999999999E-2</v>
      </c>
      <c r="P133" s="72">
        <v>2.0095999999999999E-2</v>
      </c>
      <c r="Q133" s="72">
        <v>7.1140000000000005E-4</v>
      </c>
      <c r="R133" s="72">
        <v>0.16412189999999999</v>
      </c>
      <c r="S133" s="72">
        <v>1.4227E-3</v>
      </c>
      <c r="T133" s="72">
        <v>2.4897999999999999E-3</v>
      </c>
      <c r="U133" s="72">
        <v>3.4145500000000002E-2</v>
      </c>
      <c r="V133" s="72">
        <v>1.9384700000000001E-2</v>
      </c>
      <c r="W133" s="72">
        <v>1.29824E-2</v>
      </c>
      <c r="X133" s="72">
        <v>1.4227E-3</v>
      </c>
      <c r="Y133" s="72">
        <v>6.6334699999999996E-2</v>
      </c>
      <c r="Z133" s="72">
        <v>9.6389799999999998E-2</v>
      </c>
      <c r="AA133" s="72">
        <v>1.42273E-2</v>
      </c>
      <c r="AB133" s="72">
        <v>0.112929</v>
      </c>
      <c r="AC133" s="72">
        <v>9.0699000000000005E-3</v>
      </c>
      <c r="AD133" s="72">
        <v>1.9562999999999998E-3</v>
      </c>
      <c r="AE133" s="72">
        <v>1.7780000000000001E-4</v>
      </c>
      <c r="AF133" s="72">
        <v>3.5570000000000003E-4</v>
      </c>
      <c r="AG133" s="72">
        <v>0</v>
      </c>
      <c r="AH133" s="72">
        <v>1.7780000000000001E-4</v>
      </c>
      <c r="AI133" s="72">
        <v>0</v>
      </c>
      <c r="AJ133" s="72">
        <v>0</v>
      </c>
      <c r="AK133" s="72">
        <v>2.8454999999999999E-3</v>
      </c>
      <c r="AL133" s="72">
        <v>1.4227E-3</v>
      </c>
      <c r="AM133" s="72">
        <v>4.4460000000000003E-3</v>
      </c>
      <c r="AN133" s="72">
        <v>1.2271000000000001E-2</v>
      </c>
      <c r="AO133" s="72">
        <v>4.76614E-2</v>
      </c>
      <c r="AP133" s="72">
        <v>6.7580000000000001E-3</v>
      </c>
      <c r="AQ133" s="72">
        <v>3.2011000000000001E-3</v>
      </c>
      <c r="AR133" s="72">
        <v>0</v>
      </c>
      <c r="AS133" s="71">
        <v>0</v>
      </c>
      <c r="AT133" s="65">
        <f t="shared" ref="AT133:AT196" si="2">SUM(F133:AS133)</f>
        <v>0.99999999999999989</v>
      </c>
    </row>
    <row r="134" spans="3:46" x14ac:dyDescent="0.5">
      <c r="C134" s="75" t="s">
        <v>25</v>
      </c>
      <c r="D134" s="74" t="s">
        <v>2</v>
      </c>
      <c r="E134" s="74" t="s">
        <v>17</v>
      </c>
      <c r="F134" s="73">
        <v>4.6782000000000004E-3</v>
      </c>
      <c r="G134" s="72">
        <v>5.0575000000000004E-3</v>
      </c>
      <c r="H134" s="72">
        <v>0.27130759999999998</v>
      </c>
      <c r="I134" s="72">
        <v>0</v>
      </c>
      <c r="J134" s="72">
        <v>0</v>
      </c>
      <c r="K134" s="72">
        <v>1.2640000000000001E-4</v>
      </c>
      <c r="L134" s="72">
        <v>7.5862999999999998E-3</v>
      </c>
      <c r="M134" s="72">
        <v>5.6012100000000002E-2</v>
      </c>
      <c r="N134" s="72">
        <v>2.1620899999999998E-2</v>
      </c>
      <c r="O134" s="72">
        <v>4.4379799999999997E-2</v>
      </c>
      <c r="P134" s="72">
        <v>3.67935E-2</v>
      </c>
      <c r="Q134" s="72">
        <v>8.8509999999999999E-4</v>
      </c>
      <c r="R134" s="72">
        <v>0.1245705</v>
      </c>
      <c r="S134" s="72">
        <v>1.3908E-3</v>
      </c>
      <c r="T134" s="72">
        <v>2.0230000000000001E-3</v>
      </c>
      <c r="U134" s="72">
        <v>3.2241800000000001E-2</v>
      </c>
      <c r="V134" s="72">
        <v>2.8575E-2</v>
      </c>
      <c r="W134" s="72">
        <v>3.5655600000000003E-2</v>
      </c>
      <c r="X134" s="72">
        <v>5.5633000000000002E-3</v>
      </c>
      <c r="Y134" s="72">
        <v>4.0586700000000003E-2</v>
      </c>
      <c r="Z134" s="72">
        <v>3.7299300000000001E-2</v>
      </c>
      <c r="AA134" s="72">
        <v>1.5299E-2</v>
      </c>
      <c r="AB134" s="72">
        <v>0.12226579999999999</v>
      </c>
      <c r="AC134" s="72">
        <v>1.08737E-2</v>
      </c>
      <c r="AD134" s="72">
        <v>2.4023E-3</v>
      </c>
      <c r="AE134" s="72">
        <v>0</v>
      </c>
      <c r="AF134" s="72">
        <v>0</v>
      </c>
      <c r="AG134" s="72">
        <v>0</v>
      </c>
      <c r="AH134" s="72">
        <v>3.793E-4</v>
      </c>
      <c r="AI134" s="72">
        <v>0</v>
      </c>
      <c r="AJ134" s="72">
        <v>0</v>
      </c>
      <c r="AK134" s="72">
        <v>6.0689999999999997E-3</v>
      </c>
      <c r="AL134" s="72">
        <v>2.6551999999999999E-3</v>
      </c>
      <c r="AM134" s="72">
        <v>7.5862999999999998E-3</v>
      </c>
      <c r="AN134" s="72">
        <v>1.4793300000000001E-2</v>
      </c>
      <c r="AO134" s="72">
        <v>5.0322400000000003E-2</v>
      </c>
      <c r="AP134" s="72">
        <v>5.3103999999999998E-3</v>
      </c>
      <c r="AQ134" s="72">
        <v>5.3103999999999998E-3</v>
      </c>
      <c r="AR134" s="72">
        <v>3.793E-4</v>
      </c>
      <c r="AS134" s="71">
        <v>0</v>
      </c>
      <c r="AT134" s="65">
        <f t="shared" si="2"/>
        <v>0.99999980000000011</v>
      </c>
    </row>
    <row r="135" spans="3:46" x14ac:dyDescent="0.5">
      <c r="C135" s="75" t="s">
        <v>25</v>
      </c>
      <c r="D135" s="74" t="s">
        <v>2</v>
      </c>
      <c r="E135" s="74" t="s">
        <v>16</v>
      </c>
      <c r="F135" s="73">
        <v>4.6426999999999996E-3</v>
      </c>
      <c r="G135" s="72">
        <v>8.4562999999999999E-3</v>
      </c>
      <c r="H135" s="72">
        <v>0.2418488</v>
      </c>
      <c r="I135" s="72">
        <v>0</v>
      </c>
      <c r="J135" s="72">
        <v>0</v>
      </c>
      <c r="K135" s="72">
        <v>0</v>
      </c>
      <c r="L135" s="72">
        <v>8.2904999999999993E-3</v>
      </c>
      <c r="M135" s="72">
        <v>4.5100300000000003E-2</v>
      </c>
      <c r="N135" s="72">
        <v>3.3161999999999997E-2</v>
      </c>
      <c r="O135" s="72">
        <v>3.6809799999999997E-2</v>
      </c>
      <c r="P135" s="72">
        <v>4.8582300000000002E-2</v>
      </c>
      <c r="Q135" s="72">
        <v>1.4923E-3</v>
      </c>
      <c r="R135" s="72">
        <v>0.1043625</v>
      </c>
      <c r="S135" s="72">
        <v>2.9846E-3</v>
      </c>
      <c r="T135" s="72">
        <v>2.8188000000000002E-3</v>
      </c>
      <c r="U135" s="72">
        <v>2.3545E-2</v>
      </c>
      <c r="V135" s="72">
        <v>2.63638E-2</v>
      </c>
      <c r="W135" s="72">
        <v>5.0737900000000002E-2</v>
      </c>
      <c r="X135" s="72">
        <v>1.2933200000000001E-2</v>
      </c>
      <c r="Y135" s="72">
        <v>4.4105499999999999E-2</v>
      </c>
      <c r="Z135" s="72">
        <v>4.1120900000000002E-2</v>
      </c>
      <c r="AA135" s="72">
        <v>1.4425500000000001E-2</v>
      </c>
      <c r="AB135" s="72">
        <v>0.1338087</v>
      </c>
      <c r="AC135" s="72">
        <v>1.3430599999999999E-2</v>
      </c>
      <c r="AD135" s="72">
        <v>4.4768999999999998E-3</v>
      </c>
      <c r="AE135" s="72">
        <v>4.9739999999999995E-4</v>
      </c>
      <c r="AF135" s="72">
        <v>0</v>
      </c>
      <c r="AG135" s="72">
        <v>0</v>
      </c>
      <c r="AH135" s="72">
        <v>1.6579999999999999E-4</v>
      </c>
      <c r="AI135" s="72">
        <v>8.2899999999999998E-4</v>
      </c>
      <c r="AJ135" s="72">
        <v>0</v>
      </c>
      <c r="AK135" s="72">
        <v>4.6426999999999996E-3</v>
      </c>
      <c r="AL135" s="72">
        <v>4.8085000000000003E-3</v>
      </c>
      <c r="AM135" s="72">
        <v>5.6375000000000001E-3</v>
      </c>
      <c r="AN135" s="72">
        <v>1.80733E-2</v>
      </c>
      <c r="AO135" s="72">
        <v>5.2561799999999999E-2</v>
      </c>
      <c r="AP135" s="72">
        <v>7.2956000000000002E-3</v>
      </c>
      <c r="AQ135" s="72">
        <v>1.8239E-3</v>
      </c>
      <c r="AR135" s="72">
        <v>1.6579999999999999E-4</v>
      </c>
      <c r="AS135" s="71">
        <v>0</v>
      </c>
      <c r="AT135" s="65">
        <f t="shared" si="2"/>
        <v>1.0000001999999999</v>
      </c>
    </row>
    <row r="136" spans="3:46" x14ac:dyDescent="0.5">
      <c r="C136" s="75" t="s">
        <v>25</v>
      </c>
      <c r="D136" s="74" t="s">
        <v>2</v>
      </c>
      <c r="E136" s="74" t="s">
        <v>15</v>
      </c>
      <c r="F136" s="73">
        <v>7.0670999999999998E-3</v>
      </c>
      <c r="G136" s="72">
        <v>5.8199999999999997E-3</v>
      </c>
      <c r="H136" s="72">
        <v>0.2415699</v>
      </c>
      <c r="I136" s="72">
        <v>0</v>
      </c>
      <c r="J136" s="72">
        <v>4.1570000000000002E-4</v>
      </c>
      <c r="K136" s="72">
        <v>0</v>
      </c>
      <c r="L136" s="72">
        <v>1.0185E-2</v>
      </c>
      <c r="M136" s="72">
        <v>4.03243E-2</v>
      </c>
      <c r="N136" s="72">
        <v>4.3650000000000001E-2</v>
      </c>
      <c r="O136" s="72">
        <v>3.7622099999999999E-2</v>
      </c>
      <c r="P136" s="72">
        <v>4.03243E-2</v>
      </c>
      <c r="Q136" s="72">
        <v>1.4549999999999999E-3</v>
      </c>
      <c r="R136" s="72">
        <v>9.7444900000000001E-2</v>
      </c>
      <c r="S136" s="72">
        <v>2.2864000000000001E-3</v>
      </c>
      <c r="T136" s="72">
        <v>2.2864000000000001E-3</v>
      </c>
      <c r="U136" s="72">
        <v>1.9954300000000001E-2</v>
      </c>
      <c r="V136" s="72">
        <v>2.6605699999999999E-2</v>
      </c>
      <c r="W136" s="72">
        <v>4.5728499999999998E-2</v>
      </c>
      <c r="X136" s="72">
        <v>1.08086E-2</v>
      </c>
      <c r="Y136" s="72">
        <v>4.6144299999999999E-2</v>
      </c>
      <c r="Z136" s="72">
        <v>5.2172099999999999E-2</v>
      </c>
      <c r="AA136" s="72">
        <v>1.8707100000000001E-2</v>
      </c>
      <c r="AB136" s="72">
        <v>0.1434213</v>
      </c>
      <c r="AC136" s="72">
        <v>1.08086E-2</v>
      </c>
      <c r="AD136" s="72">
        <v>2.4943000000000001E-3</v>
      </c>
      <c r="AE136" s="72">
        <v>4.1570000000000002E-4</v>
      </c>
      <c r="AF136" s="72">
        <v>2.0790000000000001E-4</v>
      </c>
      <c r="AG136" s="72">
        <v>0</v>
      </c>
      <c r="AH136" s="72">
        <v>4.1570000000000002E-4</v>
      </c>
      <c r="AI136" s="72">
        <v>8.3140000000000004E-4</v>
      </c>
      <c r="AJ136" s="72">
        <v>0</v>
      </c>
      <c r="AK136" s="72">
        <v>3.7414000000000002E-3</v>
      </c>
      <c r="AL136" s="72">
        <v>6.2357000000000003E-3</v>
      </c>
      <c r="AM136" s="72">
        <v>6.6514E-3</v>
      </c>
      <c r="AN136" s="72">
        <v>2.0785700000000001E-2</v>
      </c>
      <c r="AO136" s="72">
        <v>4.6559999999999997E-2</v>
      </c>
      <c r="AP136" s="72">
        <v>6.4435999999999998E-3</v>
      </c>
      <c r="AQ136" s="72">
        <v>4.1570000000000002E-4</v>
      </c>
      <c r="AR136" s="72">
        <v>0</v>
      </c>
      <c r="AS136" s="71">
        <v>0</v>
      </c>
      <c r="AT136" s="65">
        <f t="shared" si="2"/>
        <v>1.0000000999999998</v>
      </c>
    </row>
    <row r="137" spans="3:46" x14ac:dyDescent="0.5">
      <c r="C137" s="75" t="s">
        <v>25</v>
      </c>
      <c r="D137" s="74" t="s">
        <v>2</v>
      </c>
      <c r="E137" s="74" t="s">
        <v>14</v>
      </c>
      <c r="F137" s="73">
        <v>1.0101000000000001E-2</v>
      </c>
      <c r="G137" s="72">
        <v>7.9365000000000008E-3</v>
      </c>
      <c r="H137" s="72">
        <v>0.23197860000000001</v>
      </c>
      <c r="I137" s="72">
        <v>0</v>
      </c>
      <c r="J137" s="72">
        <v>0</v>
      </c>
      <c r="K137" s="72">
        <v>0</v>
      </c>
      <c r="L137" s="72">
        <v>1.4189500000000001E-2</v>
      </c>
      <c r="M137" s="72">
        <v>3.7277499999999998E-2</v>
      </c>
      <c r="N137" s="72">
        <v>4.2327999999999998E-2</v>
      </c>
      <c r="O137" s="72">
        <v>3.848E-2</v>
      </c>
      <c r="P137" s="72">
        <v>3.9441999999999998E-2</v>
      </c>
      <c r="Q137" s="72">
        <v>1.2025E-3</v>
      </c>
      <c r="R137" s="72">
        <v>7.7545199999999995E-2</v>
      </c>
      <c r="S137" s="72">
        <v>2.6454999999999998E-3</v>
      </c>
      <c r="T137" s="72">
        <v>3.3670000000000002E-3</v>
      </c>
      <c r="U137" s="72">
        <v>2.14045E-2</v>
      </c>
      <c r="V137" s="72">
        <v>2.6936000000000002E-2</v>
      </c>
      <c r="W137" s="72">
        <v>4.9062099999999997E-2</v>
      </c>
      <c r="X137" s="72">
        <v>1.70755E-2</v>
      </c>
      <c r="Y137" s="72">
        <v>4.6897500000000002E-2</v>
      </c>
      <c r="Z137" s="72">
        <v>4.8580999999999999E-2</v>
      </c>
      <c r="AA137" s="72">
        <v>1.6354E-2</v>
      </c>
      <c r="AB137" s="72">
        <v>0.1565657</v>
      </c>
      <c r="AC137" s="72">
        <v>1.1544E-2</v>
      </c>
      <c r="AD137" s="72">
        <v>4.0885000000000001E-3</v>
      </c>
      <c r="AE137" s="72">
        <v>2.4049999999999999E-4</v>
      </c>
      <c r="AF137" s="72">
        <v>0</v>
      </c>
      <c r="AG137" s="72">
        <v>0</v>
      </c>
      <c r="AH137" s="72">
        <v>9.6199999999999996E-4</v>
      </c>
      <c r="AI137" s="72">
        <v>0</v>
      </c>
      <c r="AJ137" s="72">
        <v>0</v>
      </c>
      <c r="AK137" s="72">
        <v>5.0505000000000003E-3</v>
      </c>
      <c r="AL137" s="72">
        <v>5.0505000000000003E-3</v>
      </c>
      <c r="AM137" s="72">
        <v>7.2150000000000001E-3</v>
      </c>
      <c r="AN137" s="72">
        <v>2.5974000000000001E-2</v>
      </c>
      <c r="AO137" s="72">
        <v>4.35305E-2</v>
      </c>
      <c r="AP137" s="72">
        <v>5.7720000000000002E-3</v>
      </c>
      <c r="AQ137" s="72">
        <v>9.6199999999999996E-4</v>
      </c>
      <c r="AR137" s="72">
        <v>2.4049999999999999E-4</v>
      </c>
      <c r="AS137" s="71">
        <v>0</v>
      </c>
      <c r="AT137" s="65">
        <f t="shared" si="2"/>
        <v>0.9999996000000001</v>
      </c>
    </row>
    <row r="138" spans="3:46" x14ac:dyDescent="0.5">
      <c r="C138" s="75" t="s">
        <v>25</v>
      </c>
      <c r="D138" s="74" t="s">
        <v>2</v>
      </c>
      <c r="E138" s="74" t="s">
        <v>13</v>
      </c>
      <c r="F138" s="73">
        <v>9.2008000000000003E-3</v>
      </c>
      <c r="G138" s="72">
        <v>5.5205000000000002E-3</v>
      </c>
      <c r="H138" s="72">
        <v>0.20780580000000001</v>
      </c>
      <c r="I138" s="72">
        <v>0</v>
      </c>
      <c r="J138" s="72">
        <v>0</v>
      </c>
      <c r="K138" s="72">
        <v>0</v>
      </c>
      <c r="L138" s="72">
        <v>1.2618300000000001E-2</v>
      </c>
      <c r="M138" s="72">
        <v>2.9442699999999999E-2</v>
      </c>
      <c r="N138" s="72">
        <v>5.3102000000000003E-2</v>
      </c>
      <c r="O138" s="72">
        <v>3.5226100000000003E-2</v>
      </c>
      <c r="P138" s="72">
        <v>3.49632E-2</v>
      </c>
      <c r="Q138" s="72">
        <v>7.8859999999999998E-4</v>
      </c>
      <c r="R138" s="72">
        <v>8.9249899999999993E-2</v>
      </c>
      <c r="S138" s="72">
        <v>3.9432E-3</v>
      </c>
      <c r="T138" s="72">
        <v>3.1546E-3</v>
      </c>
      <c r="U138" s="72">
        <v>2.02419E-2</v>
      </c>
      <c r="V138" s="72">
        <v>2.3659300000000001E-2</v>
      </c>
      <c r="W138" s="72">
        <v>5.2576199999999997E-2</v>
      </c>
      <c r="X138" s="72">
        <v>1.97161E-2</v>
      </c>
      <c r="Y138" s="72">
        <v>4.9421699999999999E-2</v>
      </c>
      <c r="Z138" s="72">
        <v>5.5730799999999997E-2</v>
      </c>
      <c r="AA138" s="72">
        <v>1.6035799999999999E-2</v>
      </c>
      <c r="AB138" s="72">
        <v>0.16403789999999999</v>
      </c>
      <c r="AC138" s="72">
        <v>1.3406899999999999E-2</v>
      </c>
      <c r="AD138" s="72">
        <v>2.8917000000000001E-3</v>
      </c>
      <c r="AE138" s="72">
        <v>0</v>
      </c>
      <c r="AF138" s="72">
        <v>2.6289999999999999E-4</v>
      </c>
      <c r="AG138" s="72">
        <v>2.6289999999999999E-4</v>
      </c>
      <c r="AH138" s="72">
        <v>1.0514999999999999E-3</v>
      </c>
      <c r="AI138" s="72">
        <v>5.2579999999999999E-4</v>
      </c>
      <c r="AJ138" s="72">
        <v>0</v>
      </c>
      <c r="AK138" s="72">
        <v>2.1029999999999998E-3</v>
      </c>
      <c r="AL138" s="72">
        <v>7.8864E-3</v>
      </c>
      <c r="AM138" s="72">
        <v>6.0463000000000001E-3</v>
      </c>
      <c r="AN138" s="72">
        <v>2.4447900000000002E-2</v>
      </c>
      <c r="AO138" s="72">
        <v>4.5478400000000002E-2</v>
      </c>
      <c r="AP138" s="72">
        <v>7.6236000000000003E-3</v>
      </c>
      <c r="AQ138" s="72">
        <v>1.3144000000000001E-3</v>
      </c>
      <c r="AR138" s="72">
        <v>2.6289999999999999E-4</v>
      </c>
      <c r="AS138" s="71">
        <v>0</v>
      </c>
      <c r="AT138" s="65">
        <f t="shared" si="2"/>
        <v>0.99999999999999978</v>
      </c>
    </row>
    <row r="139" spans="3:46" x14ac:dyDescent="0.5">
      <c r="C139" s="75" t="s">
        <v>25</v>
      </c>
      <c r="D139" s="74" t="s">
        <v>2</v>
      </c>
      <c r="E139" s="74" t="s">
        <v>12</v>
      </c>
      <c r="F139" s="73">
        <v>5.8792000000000002E-3</v>
      </c>
      <c r="G139" s="72">
        <v>5.6119999999999998E-3</v>
      </c>
      <c r="H139" s="72">
        <v>0.20538029999999999</v>
      </c>
      <c r="I139" s="72">
        <v>0</v>
      </c>
      <c r="J139" s="72">
        <v>2.6719999999999999E-4</v>
      </c>
      <c r="K139" s="72">
        <v>0</v>
      </c>
      <c r="L139" s="72">
        <v>2.24479E-2</v>
      </c>
      <c r="M139" s="72">
        <v>3.1266700000000001E-2</v>
      </c>
      <c r="N139" s="72">
        <v>5.7723099999999999E-2</v>
      </c>
      <c r="O139" s="72">
        <v>2.53875E-2</v>
      </c>
      <c r="P139" s="72">
        <v>3.34046E-2</v>
      </c>
      <c r="Q139" s="72">
        <v>2.6719999999999999E-4</v>
      </c>
      <c r="R139" s="72">
        <v>8.2968200000000006E-2</v>
      </c>
      <c r="S139" s="72">
        <v>3.2068000000000001E-3</v>
      </c>
      <c r="T139" s="72">
        <v>2.6724000000000001E-3</v>
      </c>
      <c r="U139" s="72">
        <v>1.9775500000000001E-2</v>
      </c>
      <c r="V139" s="72">
        <v>2.4585800000000001E-2</v>
      </c>
      <c r="W139" s="72">
        <v>5.1843899999999998E-2</v>
      </c>
      <c r="X139" s="72">
        <v>2.43185E-2</v>
      </c>
      <c r="Y139" s="72">
        <v>5.1843899999999998E-2</v>
      </c>
      <c r="Z139" s="72">
        <v>6.1998900000000003E-2</v>
      </c>
      <c r="AA139" s="72">
        <v>1.5767E-2</v>
      </c>
      <c r="AB139" s="72">
        <v>0.171566</v>
      </c>
      <c r="AC139" s="72">
        <v>1.76376E-2</v>
      </c>
      <c r="AD139" s="72">
        <v>2.9396000000000001E-3</v>
      </c>
      <c r="AE139" s="72">
        <v>0</v>
      </c>
      <c r="AF139" s="72">
        <v>0</v>
      </c>
      <c r="AG139" s="72">
        <v>2.6719999999999999E-4</v>
      </c>
      <c r="AH139" s="72">
        <v>2.6719999999999999E-4</v>
      </c>
      <c r="AI139" s="72">
        <v>8.0170000000000003E-4</v>
      </c>
      <c r="AJ139" s="72">
        <v>0</v>
      </c>
      <c r="AK139" s="72">
        <v>2.1378999999999999E-3</v>
      </c>
      <c r="AL139" s="72">
        <v>8.2842999999999997E-3</v>
      </c>
      <c r="AM139" s="72">
        <v>5.6119999999999998E-3</v>
      </c>
      <c r="AN139" s="72">
        <v>1.9508299999999999E-2</v>
      </c>
      <c r="AO139" s="72">
        <v>3.7947599999999998E-2</v>
      </c>
      <c r="AP139" s="72">
        <v>5.6119999999999998E-3</v>
      </c>
      <c r="AQ139" s="72">
        <v>8.0170000000000003E-4</v>
      </c>
      <c r="AR139" s="72">
        <v>0</v>
      </c>
      <c r="AS139" s="71">
        <v>0</v>
      </c>
      <c r="AT139" s="65">
        <f t="shared" si="2"/>
        <v>0.99999970000000016</v>
      </c>
    </row>
    <row r="140" spans="3:46" x14ac:dyDescent="0.5">
      <c r="C140" s="75" t="s">
        <v>25</v>
      </c>
      <c r="D140" s="74" t="s">
        <v>2</v>
      </c>
      <c r="E140" s="74" t="s">
        <v>11</v>
      </c>
      <c r="F140" s="73">
        <v>4.2110999999999997E-3</v>
      </c>
      <c r="G140" s="72">
        <v>5.0533000000000002E-3</v>
      </c>
      <c r="H140" s="72">
        <v>0.19966110000000001</v>
      </c>
      <c r="I140" s="72">
        <v>0</v>
      </c>
      <c r="J140" s="72">
        <v>0</v>
      </c>
      <c r="K140" s="72">
        <v>0</v>
      </c>
      <c r="L140" s="72">
        <v>2.07748E-2</v>
      </c>
      <c r="M140" s="72">
        <v>2.3862999999999999E-2</v>
      </c>
      <c r="N140" s="72">
        <v>5.5306000000000001E-2</v>
      </c>
      <c r="O140" s="72">
        <v>2.8916299999999999E-2</v>
      </c>
      <c r="P140" s="72">
        <v>4.7725999999999998E-2</v>
      </c>
      <c r="Q140" s="72">
        <v>1.1230000000000001E-3</v>
      </c>
      <c r="R140" s="72">
        <v>8.0799300000000004E-2</v>
      </c>
      <c r="S140" s="72">
        <v>1.9651999999999998E-3</v>
      </c>
      <c r="T140" s="72">
        <v>2.2458999999999999E-3</v>
      </c>
      <c r="U140" s="72">
        <v>2.16171E-2</v>
      </c>
      <c r="V140" s="72">
        <v>2.3301499999999999E-2</v>
      </c>
      <c r="W140" s="72">
        <v>4.8006699999999999E-2</v>
      </c>
      <c r="X140" s="72">
        <v>2.8635600000000001E-2</v>
      </c>
      <c r="Y140" s="72">
        <v>5.1656399999999998E-2</v>
      </c>
      <c r="Z140" s="72">
        <v>6.0078600000000003E-2</v>
      </c>
      <c r="AA140" s="72">
        <v>1.5440799999999999E-2</v>
      </c>
      <c r="AB140" s="72">
        <v>0.17405950000000001</v>
      </c>
      <c r="AC140" s="72">
        <v>1.5721499999999999E-2</v>
      </c>
      <c r="AD140" s="72">
        <v>1.4036999999999999E-3</v>
      </c>
      <c r="AE140" s="72">
        <v>0</v>
      </c>
      <c r="AF140" s="72">
        <v>0</v>
      </c>
      <c r="AG140" s="72">
        <v>0</v>
      </c>
      <c r="AH140" s="72">
        <v>2.8069999999999999E-4</v>
      </c>
      <c r="AI140" s="72">
        <v>1.4036999999999999E-3</v>
      </c>
      <c r="AJ140" s="72">
        <v>0</v>
      </c>
      <c r="AK140" s="72">
        <v>3.0882000000000001E-3</v>
      </c>
      <c r="AL140" s="72">
        <v>9.2645000000000002E-3</v>
      </c>
      <c r="AM140" s="72">
        <v>6.4570000000000001E-3</v>
      </c>
      <c r="AN140" s="72">
        <v>2.1897799999999999E-2</v>
      </c>
      <c r="AO140" s="72">
        <v>3.5654100000000001E-2</v>
      </c>
      <c r="AP140" s="72">
        <v>7.0185000000000004E-3</v>
      </c>
      <c r="AQ140" s="72">
        <v>2.8073999999999998E-3</v>
      </c>
      <c r="AR140" s="72">
        <v>5.6150000000000004E-4</v>
      </c>
      <c r="AS140" s="71">
        <v>0</v>
      </c>
      <c r="AT140" s="65">
        <f t="shared" si="2"/>
        <v>0.99999980000000022</v>
      </c>
    </row>
    <row r="141" spans="3:46" x14ac:dyDescent="0.5">
      <c r="C141" s="75" t="s">
        <v>25</v>
      </c>
      <c r="D141" s="74" t="s">
        <v>2</v>
      </c>
      <c r="E141" s="74" t="s">
        <v>10</v>
      </c>
      <c r="F141" s="73">
        <v>3.6537000000000002E-3</v>
      </c>
      <c r="G141" s="72">
        <v>3.3727000000000002E-3</v>
      </c>
      <c r="H141" s="72">
        <v>0.19419139999999999</v>
      </c>
      <c r="I141" s="72">
        <v>0</v>
      </c>
      <c r="J141" s="72">
        <v>0</v>
      </c>
      <c r="K141" s="72">
        <v>0</v>
      </c>
      <c r="L141" s="72">
        <v>3.4569999999999997E-2</v>
      </c>
      <c r="M141" s="72">
        <v>2.9510999999999999E-2</v>
      </c>
      <c r="N141" s="72">
        <v>7.0264199999999999E-2</v>
      </c>
      <c r="O141" s="72">
        <v>2.1922400000000002E-2</v>
      </c>
      <c r="P141" s="72">
        <v>3.7661600000000003E-2</v>
      </c>
      <c r="Q141" s="72">
        <v>2.811E-4</v>
      </c>
      <c r="R141" s="72">
        <v>7.0845099999999994E-2</v>
      </c>
      <c r="S141" s="72">
        <v>2.2485000000000001E-3</v>
      </c>
      <c r="T141" s="72">
        <v>1.4053E-3</v>
      </c>
      <c r="U141" s="72">
        <v>2.02361E-2</v>
      </c>
      <c r="V141" s="72">
        <v>2.3608799999999999E-2</v>
      </c>
      <c r="W141" s="72">
        <v>4.8060699999999998E-2</v>
      </c>
      <c r="X141" s="72">
        <v>3.3164699999999998E-2</v>
      </c>
      <c r="Y141" s="72">
        <v>5.1152299999999998E-2</v>
      </c>
      <c r="Z141" s="72">
        <v>5.9303000000000002E-2</v>
      </c>
      <c r="AA141" s="72">
        <v>2.0798199999999999E-2</v>
      </c>
      <c r="AB141" s="72">
        <v>0.1821248</v>
      </c>
      <c r="AC141" s="72">
        <v>1.20854E-2</v>
      </c>
      <c r="AD141" s="72">
        <v>2.5295000000000001E-3</v>
      </c>
      <c r="AE141" s="72">
        <v>2.811E-4</v>
      </c>
      <c r="AF141" s="72">
        <v>0</v>
      </c>
      <c r="AG141" s="72">
        <v>0</v>
      </c>
      <c r="AH141" s="72">
        <v>0</v>
      </c>
      <c r="AI141" s="72">
        <v>2.811E-4</v>
      </c>
      <c r="AJ141" s="72">
        <v>0</v>
      </c>
      <c r="AK141" s="72">
        <v>1.9673999999999998E-3</v>
      </c>
      <c r="AL141" s="72">
        <v>6.7454000000000004E-3</v>
      </c>
      <c r="AM141" s="72">
        <v>5.3401000000000004E-3</v>
      </c>
      <c r="AN141" s="72">
        <v>1.6301300000000001E-2</v>
      </c>
      <c r="AO141" s="72">
        <v>3.8223699999999999E-2</v>
      </c>
      <c r="AP141" s="72">
        <v>6.7454000000000004E-3</v>
      </c>
      <c r="AQ141" s="72">
        <v>1.1241999999999999E-3</v>
      </c>
      <c r="AR141" s="72">
        <v>0</v>
      </c>
      <c r="AS141" s="71">
        <v>0</v>
      </c>
      <c r="AT141" s="65">
        <f t="shared" si="2"/>
        <v>1.0000001999999999</v>
      </c>
    </row>
    <row r="142" spans="3:46" x14ac:dyDescent="0.5">
      <c r="C142" s="75" t="s">
        <v>25</v>
      </c>
      <c r="D142" s="74" t="s">
        <v>2</v>
      </c>
      <c r="E142" s="74" t="s">
        <v>9</v>
      </c>
      <c r="F142" s="73">
        <v>3.241E-3</v>
      </c>
      <c r="G142" s="72">
        <v>5.8928000000000001E-3</v>
      </c>
      <c r="H142" s="72">
        <v>0.16577839999999999</v>
      </c>
      <c r="I142" s="72">
        <v>0</v>
      </c>
      <c r="J142" s="72">
        <v>0</v>
      </c>
      <c r="K142" s="72">
        <v>0</v>
      </c>
      <c r="L142" s="72">
        <v>4.8909800000000003E-2</v>
      </c>
      <c r="M142" s="72">
        <v>2.5928099999999999E-2</v>
      </c>
      <c r="N142" s="72">
        <v>6.4820299999999997E-2</v>
      </c>
      <c r="O142" s="72">
        <v>2.3276399999999999E-2</v>
      </c>
      <c r="P142" s="72">
        <v>4.0660000000000002E-2</v>
      </c>
      <c r="Q142" s="72">
        <v>1.1785999999999999E-3</v>
      </c>
      <c r="R142" s="72">
        <v>5.8146200000000002E-2</v>
      </c>
      <c r="S142" s="72">
        <v>2.3571E-3</v>
      </c>
      <c r="T142" s="72">
        <v>1.4732E-3</v>
      </c>
      <c r="U142" s="72">
        <v>2.4454900000000002E-2</v>
      </c>
      <c r="V142" s="72">
        <v>1.88568E-2</v>
      </c>
      <c r="W142" s="72">
        <v>5.1266899999999997E-2</v>
      </c>
      <c r="X142" s="72">
        <v>4.03653E-2</v>
      </c>
      <c r="Y142" s="72">
        <v>6.1579299999999997E-2</v>
      </c>
      <c r="Z142" s="72">
        <v>8.2203899999999996E-2</v>
      </c>
      <c r="AA142" s="72">
        <v>2.2097800000000001E-2</v>
      </c>
      <c r="AB142" s="72">
        <v>0.18355920000000001</v>
      </c>
      <c r="AC142" s="72">
        <v>6.7767000000000001E-3</v>
      </c>
      <c r="AD142" s="72">
        <v>5.3035000000000001E-3</v>
      </c>
      <c r="AE142" s="72">
        <v>2.9460000000000001E-4</v>
      </c>
      <c r="AF142" s="72">
        <v>0</v>
      </c>
      <c r="AG142" s="72">
        <v>2.9460000000000001E-4</v>
      </c>
      <c r="AH142" s="72">
        <v>5.8929999999999996E-4</v>
      </c>
      <c r="AI142" s="72">
        <v>5.8929999999999996E-4</v>
      </c>
      <c r="AJ142" s="72">
        <v>0</v>
      </c>
      <c r="AK142" s="72">
        <v>2.3571E-3</v>
      </c>
      <c r="AL142" s="72">
        <v>6.4819999999999999E-3</v>
      </c>
      <c r="AM142" s="72">
        <v>4.1248999999999999E-3</v>
      </c>
      <c r="AN142" s="72">
        <v>1.79729E-2</v>
      </c>
      <c r="AO142" s="72">
        <v>2.3865600000000001E-2</v>
      </c>
      <c r="AP142" s="72">
        <v>4.4196000000000001E-3</v>
      </c>
      <c r="AQ142" s="72">
        <v>5.8929999999999996E-4</v>
      </c>
      <c r="AR142" s="72">
        <v>2.9460000000000001E-4</v>
      </c>
      <c r="AS142" s="71">
        <v>0</v>
      </c>
      <c r="AT142" s="65">
        <f t="shared" si="2"/>
        <v>1</v>
      </c>
    </row>
    <row r="143" spans="3:46" x14ac:dyDescent="0.5">
      <c r="C143" s="75" t="s">
        <v>25</v>
      </c>
      <c r="D143" s="74" t="s">
        <v>2</v>
      </c>
      <c r="E143" s="74" t="s">
        <v>8</v>
      </c>
      <c r="F143" s="73">
        <v>4.0282E-3</v>
      </c>
      <c r="G143" s="72">
        <v>1.3427000000000001E-3</v>
      </c>
      <c r="H143" s="72">
        <v>0.1858949</v>
      </c>
      <c r="I143" s="72">
        <v>0</v>
      </c>
      <c r="J143" s="72">
        <v>0</v>
      </c>
      <c r="K143" s="72">
        <v>0</v>
      </c>
      <c r="L143" s="72">
        <v>6.6129599999999997E-2</v>
      </c>
      <c r="M143" s="72">
        <v>2.5511900000000001E-2</v>
      </c>
      <c r="N143" s="72">
        <v>7.4521599999999993E-2</v>
      </c>
      <c r="O143" s="72">
        <v>1.7455499999999999E-2</v>
      </c>
      <c r="P143" s="72">
        <v>4.2296100000000003E-2</v>
      </c>
      <c r="Q143" s="72">
        <v>3.3569999999999997E-4</v>
      </c>
      <c r="R143" s="72">
        <v>4.8076300000000002E-2</v>
      </c>
      <c r="S143" s="72">
        <v>1.0070000000000001E-3</v>
      </c>
      <c r="T143" s="72">
        <v>3.3569999999999997E-4</v>
      </c>
      <c r="U143" s="72">
        <v>1.8462599999999999E-2</v>
      </c>
      <c r="V143" s="72">
        <v>1.9133899999999999E-2</v>
      </c>
      <c r="W143" s="72">
        <v>4.3303099999999997E-2</v>
      </c>
      <c r="X143" s="72">
        <v>3.4910999999999998E-2</v>
      </c>
      <c r="Y143" s="72">
        <v>5.9751600000000002E-2</v>
      </c>
      <c r="Z143" s="72">
        <v>7.5192999999999996E-2</v>
      </c>
      <c r="AA143" s="72">
        <v>1.61128E-2</v>
      </c>
      <c r="AB143" s="72">
        <v>0.19603889999999999</v>
      </c>
      <c r="AC143" s="72">
        <v>7.7206999999999996E-3</v>
      </c>
      <c r="AD143" s="72">
        <v>1.6784E-3</v>
      </c>
      <c r="AE143" s="72">
        <v>0</v>
      </c>
      <c r="AF143" s="72">
        <v>0</v>
      </c>
      <c r="AG143" s="72">
        <v>0</v>
      </c>
      <c r="AH143" s="72">
        <v>0</v>
      </c>
      <c r="AI143" s="72">
        <v>3.3569999999999997E-4</v>
      </c>
      <c r="AJ143" s="72">
        <v>3.3569999999999997E-4</v>
      </c>
      <c r="AK143" s="72">
        <v>1.3427000000000001E-3</v>
      </c>
      <c r="AL143" s="72">
        <v>7.7206999999999996E-3</v>
      </c>
      <c r="AM143" s="72">
        <v>3.6925E-3</v>
      </c>
      <c r="AN143" s="72">
        <v>1.2084599999999999E-2</v>
      </c>
      <c r="AO143" s="72">
        <v>2.61833E-2</v>
      </c>
      <c r="AP143" s="72">
        <v>8.0564E-3</v>
      </c>
      <c r="AQ143" s="72">
        <v>3.3569999999999997E-4</v>
      </c>
      <c r="AR143" s="72">
        <v>6.7139999999999995E-4</v>
      </c>
      <c r="AS143" s="71">
        <v>0</v>
      </c>
      <c r="AT143" s="65">
        <f t="shared" si="2"/>
        <v>0.99999990000000016</v>
      </c>
    </row>
    <row r="144" spans="3:46" x14ac:dyDescent="0.5">
      <c r="C144" s="75" t="s">
        <v>25</v>
      </c>
      <c r="D144" s="74" t="s">
        <v>2</v>
      </c>
      <c r="E144" s="74" t="s">
        <v>7</v>
      </c>
      <c r="F144" s="73">
        <v>2.7855000000000002E-3</v>
      </c>
      <c r="G144" s="72">
        <v>2.0891E-3</v>
      </c>
      <c r="H144" s="72">
        <v>0.1692256</v>
      </c>
      <c r="I144" s="72">
        <v>0</v>
      </c>
      <c r="J144" s="72">
        <v>0</v>
      </c>
      <c r="K144" s="72">
        <v>0</v>
      </c>
      <c r="L144" s="72">
        <v>0.1051532</v>
      </c>
      <c r="M144" s="72">
        <v>2.5069600000000001E-2</v>
      </c>
      <c r="N144" s="72">
        <v>6.6504199999999999E-2</v>
      </c>
      <c r="O144" s="72">
        <v>1.2883E-2</v>
      </c>
      <c r="P144" s="72">
        <v>4.6309200000000002E-2</v>
      </c>
      <c r="Q144" s="72">
        <v>3.4820000000000001E-4</v>
      </c>
      <c r="R144" s="72">
        <v>4.4562699999999997E-2</v>
      </c>
      <c r="S144" s="72">
        <v>2.0891E-3</v>
      </c>
      <c r="T144" s="72">
        <v>1.3928E-3</v>
      </c>
      <c r="U144" s="72">
        <v>1.53203E-2</v>
      </c>
      <c r="V144" s="72">
        <v>1.8105799999999998E-2</v>
      </c>
      <c r="W144" s="72">
        <v>4.0041800000000002E-2</v>
      </c>
      <c r="X144" s="72">
        <v>2.92479E-2</v>
      </c>
      <c r="Y144" s="72">
        <v>7.2075200000000006E-2</v>
      </c>
      <c r="Z144" s="72">
        <v>8.4610000000000005E-2</v>
      </c>
      <c r="AA144" s="72">
        <v>1.42758E-2</v>
      </c>
      <c r="AB144" s="72">
        <v>0.1800139</v>
      </c>
      <c r="AC144" s="72">
        <v>6.6156000000000001E-3</v>
      </c>
      <c r="AD144" s="72">
        <v>2.0891E-3</v>
      </c>
      <c r="AE144" s="72">
        <v>0</v>
      </c>
      <c r="AF144" s="72">
        <v>0</v>
      </c>
      <c r="AG144" s="72">
        <v>0</v>
      </c>
      <c r="AH144" s="72">
        <v>3.4820000000000001E-4</v>
      </c>
      <c r="AI144" s="72">
        <v>1.7409000000000001E-3</v>
      </c>
      <c r="AJ144" s="72">
        <v>0</v>
      </c>
      <c r="AK144" s="72">
        <v>1.3928E-3</v>
      </c>
      <c r="AL144" s="72">
        <v>9.0528999999999991E-3</v>
      </c>
      <c r="AM144" s="72">
        <v>2.0891E-3</v>
      </c>
      <c r="AN144" s="72">
        <v>9.0528999999999991E-3</v>
      </c>
      <c r="AO144" s="72">
        <v>2.92479E-2</v>
      </c>
      <c r="AP144" s="72">
        <v>5.9192000000000003E-3</v>
      </c>
      <c r="AQ144" s="72">
        <v>3.4820000000000001E-4</v>
      </c>
      <c r="AR144" s="72">
        <v>0</v>
      </c>
      <c r="AS144" s="71">
        <v>0</v>
      </c>
      <c r="AT144" s="65">
        <f t="shared" si="2"/>
        <v>0.99999970000000016</v>
      </c>
    </row>
    <row r="145" spans="3:46" x14ac:dyDescent="0.5">
      <c r="C145" s="75" t="s">
        <v>25</v>
      </c>
      <c r="D145" s="74" t="s">
        <v>2</v>
      </c>
      <c r="E145" s="74" t="s">
        <v>6</v>
      </c>
      <c r="F145" s="73">
        <v>2.4147000000000001E-3</v>
      </c>
      <c r="G145" s="72">
        <v>9.0549999999999995E-4</v>
      </c>
      <c r="H145" s="72">
        <v>0.15600710000000001</v>
      </c>
      <c r="I145" s="72">
        <v>0</v>
      </c>
      <c r="J145" s="72">
        <v>0</v>
      </c>
      <c r="K145" s="72">
        <v>0</v>
      </c>
      <c r="L145" s="72">
        <v>0.15182609999999999</v>
      </c>
      <c r="M145" s="72">
        <v>3.44099E-2</v>
      </c>
      <c r="N145" s="72">
        <v>7.7875E-2</v>
      </c>
      <c r="O145" s="72">
        <v>1.47902E-2</v>
      </c>
      <c r="P145" s="72">
        <v>5.9160900000000002E-2</v>
      </c>
      <c r="Q145" s="72">
        <v>0</v>
      </c>
      <c r="R145" s="72">
        <v>4.5019200000000002E-2</v>
      </c>
      <c r="S145" s="72">
        <v>1.2074E-3</v>
      </c>
      <c r="T145" s="72">
        <v>9.0549999999999995E-4</v>
      </c>
      <c r="U145" s="72">
        <v>2.05252E-2</v>
      </c>
      <c r="V145" s="72">
        <v>1.6299399999999999E-2</v>
      </c>
      <c r="W145" s="72">
        <v>3.3202500000000003E-2</v>
      </c>
      <c r="X145" s="72">
        <v>3.0184099999999998E-2</v>
      </c>
      <c r="Y145" s="72">
        <v>6.1877500000000002E-2</v>
      </c>
      <c r="Z145" s="72">
        <v>5.7349799999999999E-2</v>
      </c>
      <c r="AA145" s="72">
        <v>8.1496999999999993E-3</v>
      </c>
      <c r="AB145" s="72">
        <v>0.1666164</v>
      </c>
      <c r="AC145" s="72">
        <v>9.6588999999999998E-3</v>
      </c>
      <c r="AD145" s="72">
        <v>3.3203E-3</v>
      </c>
      <c r="AE145" s="72">
        <v>0</v>
      </c>
      <c r="AF145" s="72">
        <v>0</v>
      </c>
      <c r="AG145" s="72">
        <v>0</v>
      </c>
      <c r="AH145" s="72">
        <v>3.0180000000000002E-4</v>
      </c>
      <c r="AI145" s="72">
        <v>6.0369999999999998E-4</v>
      </c>
      <c r="AJ145" s="72">
        <v>0</v>
      </c>
      <c r="AK145" s="72">
        <v>6.0369999999999998E-4</v>
      </c>
      <c r="AL145" s="72">
        <v>6.0368000000000002E-3</v>
      </c>
      <c r="AM145" s="72">
        <v>1.8109999999999999E-3</v>
      </c>
      <c r="AN145" s="72">
        <v>8.7533999999999997E-3</v>
      </c>
      <c r="AO145" s="72">
        <v>2.5354700000000001E-2</v>
      </c>
      <c r="AP145" s="72">
        <v>3.6221000000000001E-3</v>
      </c>
      <c r="AQ145" s="72">
        <v>1.2074E-3</v>
      </c>
      <c r="AR145" s="72">
        <v>0</v>
      </c>
      <c r="AS145" s="71">
        <v>0</v>
      </c>
      <c r="AT145" s="65">
        <f t="shared" si="2"/>
        <v>0.99999990000000005</v>
      </c>
    </row>
    <row r="146" spans="3:46" x14ac:dyDescent="0.5">
      <c r="C146" s="75" t="s">
        <v>25</v>
      </c>
      <c r="D146" s="74" t="s">
        <v>2</v>
      </c>
      <c r="E146" s="74" t="s">
        <v>5</v>
      </c>
      <c r="F146" s="73">
        <v>1.8226E-3</v>
      </c>
      <c r="G146" s="72">
        <v>1.2151E-3</v>
      </c>
      <c r="H146" s="72">
        <v>0.16906350000000001</v>
      </c>
      <c r="I146" s="72">
        <v>0</v>
      </c>
      <c r="J146" s="72">
        <v>0</v>
      </c>
      <c r="K146" s="72">
        <v>0</v>
      </c>
      <c r="L146" s="72">
        <v>0.20382749999999999</v>
      </c>
      <c r="M146" s="72">
        <v>2.97691E-2</v>
      </c>
      <c r="N146" s="72">
        <v>7.0170099999999999E-2</v>
      </c>
      <c r="O146" s="72">
        <v>1.03281E-2</v>
      </c>
      <c r="P146" s="72">
        <v>6.0449599999999999E-2</v>
      </c>
      <c r="Q146" s="72">
        <v>0</v>
      </c>
      <c r="R146" s="72">
        <v>3.9624300000000001E-2</v>
      </c>
      <c r="S146" s="72">
        <v>3.9490000000000003E-3</v>
      </c>
      <c r="T146" s="72">
        <v>0</v>
      </c>
      <c r="U146" s="72">
        <v>1.5795900000000002E-2</v>
      </c>
      <c r="V146" s="72">
        <v>1.3669499999999999E-2</v>
      </c>
      <c r="W146" s="72">
        <v>3.2806799999999997E-2</v>
      </c>
      <c r="X146" s="72">
        <v>2.4605100000000001E-2</v>
      </c>
      <c r="Y146" s="72">
        <v>6.1360900000000003E-2</v>
      </c>
      <c r="Z146" s="72">
        <v>5.9538300000000002E-2</v>
      </c>
      <c r="AA146" s="72">
        <v>6.3791000000000004E-3</v>
      </c>
      <c r="AB146" s="72">
        <v>0.12818950000000001</v>
      </c>
      <c r="AC146" s="72">
        <v>7.8978999999999994E-3</v>
      </c>
      <c r="AD146" s="72">
        <v>3.3414E-3</v>
      </c>
      <c r="AE146" s="72">
        <v>3.0380000000000001E-4</v>
      </c>
      <c r="AF146" s="72">
        <v>0</v>
      </c>
      <c r="AG146" s="72">
        <v>0</v>
      </c>
      <c r="AH146" s="72">
        <v>3.0380000000000001E-4</v>
      </c>
      <c r="AI146" s="72">
        <v>9.1129999999999998E-4</v>
      </c>
      <c r="AJ146" s="72">
        <v>0</v>
      </c>
      <c r="AK146" s="72">
        <v>9.1129999999999998E-4</v>
      </c>
      <c r="AL146" s="72">
        <v>7.8978999999999994E-3</v>
      </c>
      <c r="AM146" s="72">
        <v>2.7339E-3</v>
      </c>
      <c r="AN146" s="72">
        <v>5.4678000000000001E-3</v>
      </c>
      <c r="AO146" s="72">
        <v>3.21993E-2</v>
      </c>
      <c r="AP146" s="72">
        <v>4.2526999999999999E-3</v>
      </c>
      <c r="AQ146" s="72">
        <v>9.1129999999999998E-4</v>
      </c>
      <c r="AR146" s="72">
        <v>3.0380000000000001E-4</v>
      </c>
      <c r="AS146" s="71">
        <v>0</v>
      </c>
      <c r="AT146" s="65">
        <f t="shared" si="2"/>
        <v>1.0000002000000001</v>
      </c>
    </row>
    <row r="147" spans="3:46" x14ac:dyDescent="0.5">
      <c r="C147" s="75" t="s">
        <v>25</v>
      </c>
      <c r="D147" s="74" t="s">
        <v>2</v>
      </c>
      <c r="E147" s="74" t="s">
        <v>4</v>
      </c>
      <c r="F147" s="73">
        <v>1.3175000000000001E-3</v>
      </c>
      <c r="G147" s="72">
        <v>2.1959000000000002E-3</v>
      </c>
      <c r="H147" s="72">
        <v>0.15623509999999999</v>
      </c>
      <c r="I147" s="72">
        <v>0</v>
      </c>
      <c r="J147" s="72">
        <v>0</v>
      </c>
      <c r="K147" s="72">
        <v>0</v>
      </c>
      <c r="L147" s="72">
        <v>0.23100570000000001</v>
      </c>
      <c r="M147" s="72">
        <v>3.2059699999999997E-2</v>
      </c>
      <c r="N147" s="72">
        <v>7.2902900000000007E-2</v>
      </c>
      <c r="O147" s="72">
        <v>7.4660000000000004E-3</v>
      </c>
      <c r="P147" s="72">
        <v>6.8950399999999995E-2</v>
      </c>
      <c r="Q147" s="72">
        <v>4.392E-4</v>
      </c>
      <c r="R147" s="72">
        <v>2.9096400000000001E-2</v>
      </c>
      <c r="S147" s="72">
        <v>2.1959000000000002E-3</v>
      </c>
      <c r="T147" s="72">
        <v>8.7830000000000004E-4</v>
      </c>
      <c r="U147" s="72">
        <v>1.7566999999999999E-2</v>
      </c>
      <c r="V147" s="72">
        <v>1.2296899999999999E-2</v>
      </c>
      <c r="W147" s="72">
        <v>2.6350499999999999E-2</v>
      </c>
      <c r="X147" s="72">
        <v>2.5472100000000001E-2</v>
      </c>
      <c r="Y147" s="72">
        <v>6.1045200000000001E-2</v>
      </c>
      <c r="Z147" s="72">
        <v>5.2261799999999997E-2</v>
      </c>
      <c r="AA147" s="72">
        <v>1.14185E-2</v>
      </c>
      <c r="AB147" s="72">
        <v>0.1238472</v>
      </c>
      <c r="AC147" s="72">
        <v>1.09794E-2</v>
      </c>
      <c r="AD147" s="72">
        <v>3.9525999999999997E-3</v>
      </c>
      <c r="AE147" s="72">
        <v>0</v>
      </c>
      <c r="AF147" s="72">
        <v>0</v>
      </c>
      <c r="AG147" s="72">
        <v>0</v>
      </c>
      <c r="AH147" s="72">
        <v>4.392E-4</v>
      </c>
      <c r="AI147" s="72">
        <v>8.7830000000000004E-4</v>
      </c>
      <c r="AJ147" s="72">
        <v>0</v>
      </c>
      <c r="AK147" s="72">
        <v>4.392E-4</v>
      </c>
      <c r="AL147" s="72">
        <v>4.8309E-3</v>
      </c>
      <c r="AM147" s="72">
        <v>4.392E-4</v>
      </c>
      <c r="AN147" s="72">
        <v>5.2700999999999998E-3</v>
      </c>
      <c r="AO147" s="72">
        <v>3.2938099999999998E-2</v>
      </c>
      <c r="AP147" s="72">
        <v>3.9525999999999997E-3</v>
      </c>
      <c r="AQ147" s="72">
        <v>4.392E-4</v>
      </c>
      <c r="AR147" s="72">
        <v>4.392E-4</v>
      </c>
      <c r="AS147" s="71">
        <v>0</v>
      </c>
      <c r="AT147" s="65">
        <f t="shared" si="2"/>
        <v>1.0000001999999997</v>
      </c>
    </row>
    <row r="148" spans="3:46" x14ac:dyDescent="0.5">
      <c r="C148" s="75" t="s">
        <v>25</v>
      </c>
      <c r="D148" s="74" t="s">
        <v>2</v>
      </c>
      <c r="E148" s="74" t="s">
        <v>1</v>
      </c>
      <c r="F148" s="73">
        <v>0</v>
      </c>
      <c r="G148" s="72">
        <v>0</v>
      </c>
      <c r="H148" s="72">
        <v>0.1685488</v>
      </c>
      <c r="I148" s="72">
        <v>0</v>
      </c>
      <c r="J148" s="72">
        <v>0</v>
      </c>
      <c r="K148" s="72">
        <v>0</v>
      </c>
      <c r="L148" s="72">
        <v>0.23427149999999999</v>
      </c>
      <c r="M148" s="72">
        <v>4.5529800000000002E-2</v>
      </c>
      <c r="N148" s="72">
        <v>7.4503299999999995E-2</v>
      </c>
      <c r="O148" s="72">
        <v>4.1390999999999997E-3</v>
      </c>
      <c r="P148" s="72">
        <v>7.2019899999999998E-2</v>
      </c>
      <c r="Q148" s="72">
        <v>8.2779999999999996E-4</v>
      </c>
      <c r="R148" s="72">
        <v>4.5855199999999999E-2</v>
      </c>
      <c r="S148" s="72">
        <v>1.6555999999999999E-3</v>
      </c>
      <c r="T148" s="72">
        <v>1.6555999999999999E-3</v>
      </c>
      <c r="U148" s="72">
        <v>1.15894E-2</v>
      </c>
      <c r="V148" s="72">
        <v>1.4900699999999999E-2</v>
      </c>
      <c r="W148" s="72">
        <v>1.5728499999999999E-2</v>
      </c>
      <c r="X148" s="72">
        <v>1.9867599999999999E-2</v>
      </c>
      <c r="Y148" s="72">
        <v>5.1324500000000002E-2</v>
      </c>
      <c r="Z148" s="72">
        <v>4.8841099999999998E-2</v>
      </c>
      <c r="AA148" s="72">
        <v>9.1059999999999995E-3</v>
      </c>
      <c r="AB148" s="72">
        <v>0.1109271</v>
      </c>
      <c r="AC148" s="72">
        <v>7.4503E-3</v>
      </c>
      <c r="AD148" s="72">
        <v>8.2779999999999996E-4</v>
      </c>
      <c r="AE148" s="72">
        <v>0</v>
      </c>
      <c r="AF148" s="72">
        <v>0</v>
      </c>
      <c r="AG148" s="72">
        <v>0</v>
      </c>
      <c r="AH148" s="72">
        <v>0</v>
      </c>
      <c r="AI148" s="72">
        <v>2.4834000000000002E-3</v>
      </c>
      <c r="AJ148" s="72">
        <v>0</v>
      </c>
      <c r="AK148" s="72">
        <v>0</v>
      </c>
      <c r="AL148" s="72">
        <v>6.6224999999999999E-3</v>
      </c>
      <c r="AM148" s="72">
        <v>8.2779999999999996E-4</v>
      </c>
      <c r="AN148" s="72">
        <v>9.9337999999999996E-3</v>
      </c>
      <c r="AO148" s="72">
        <v>3.9735100000000002E-2</v>
      </c>
      <c r="AP148" s="72">
        <v>8.2779999999999996E-4</v>
      </c>
      <c r="AQ148" s="72">
        <v>0</v>
      </c>
      <c r="AR148" s="72">
        <v>0</v>
      </c>
      <c r="AS148" s="71">
        <v>0</v>
      </c>
      <c r="AT148" s="65">
        <f t="shared" si="2"/>
        <v>1</v>
      </c>
    </row>
    <row r="149" spans="3:46" x14ac:dyDescent="0.5">
      <c r="C149" s="75" t="s">
        <v>24</v>
      </c>
      <c r="D149" s="74" t="s">
        <v>21</v>
      </c>
      <c r="E149" s="74" t="s">
        <v>20</v>
      </c>
      <c r="F149" s="73">
        <v>1.3928E-3</v>
      </c>
      <c r="G149" s="72">
        <v>1.6712999999999999E-3</v>
      </c>
      <c r="H149" s="72">
        <v>0.23482910000000001</v>
      </c>
      <c r="I149" s="72">
        <v>0</v>
      </c>
      <c r="J149" s="72">
        <v>2.786E-4</v>
      </c>
      <c r="K149" s="72">
        <v>0</v>
      </c>
      <c r="L149" s="72">
        <v>9.1921999999999993E-3</v>
      </c>
      <c r="M149" s="72">
        <v>7.9665700000000006E-2</v>
      </c>
      <c r="N149" s="72">
        <v>1.5598900000000001E-2</v>
      </c>
      <c r="O149" s="72">
        <v>2.8969399999999999E-2</v>
      </c>
      <c r="P149" s="72">
        <v>7.5208999999999996E-3</v>
      </c>
      <c r="Q149" s="72">
        <v>3.6212000000000002E-3</v>
      </c>
      <c r="R149" s="72">
        <v>0.1977614</v>
      </c>
      <c r="S149" s="72">
        <v>5.0139E-3</v>
      </c>
      <c r="T149" s="72">
        <v>1.6712999999999999E-3</v>
      </c>
      <c r="U149" s="72">
        <v>6.4624000000000001E-2</v>
      </c>
      <c r="V149" s="72">
        <v>1.11421E-2</v>
      </c>
      <c r="W149" s="72">
        <v>2.2284000000000002E-3</v>
      </c>
      <c r="X149" s="72">
        <v>5.5710000000000004E-4</v>
      </c>
      <c r="Y149" s="72">
        <v>6.2674099999999996E-2</v>
      </c>
      <c r="Z149" s="72">
        <v>3.3426200000000003E-2</v>
      </c>
      <c r="AA149" s="72">
        <v>5.8495999999999999E-3</v>
      </c>
      <c r="AB149" s="72">
        <v>0.10947079999999999</v>
      </c>
      <c r="AC149" s="72">
        <v>4.4568000000000003E-3</v>
      </c>
      <c r="AD149" s="72">
        <v>5.0139E-3</v>
      </c>
      <c r="AE149" s="72">
        <v>0</v>
      </c>
      <c r="AF149" s="72">
        <v>0</v>
      </c>
      <c r="AG149" s="72">
        <v>5.5710000000000004E-4</v>
      </c>
      <c r="AH149" s="72">
        <v>2.7855000000000002E-3</v>
      </c>
      <c r="AI149" s="72">
        <v>2.786E-4</v>
      </c>
      <c r="AJ149" s="72">
        <v>0</v>
      </c>
      <c r="AK149" s="72">
        <v>5.5710000000000004E-4</v>
      </c>
      <c r="AL149" s="72">
        <v>5.5710000000000004E-4</v>
      </c>
      <c r="AM149" s="72">
        <v>2.786E-4</v>
      </c>
      <c r="AN149" s="72">
        <v>3.0641000000000002E-3</v>
      </c>
      <c r="AO149" s="72">
        <v>8.6629499999999998E-2</v>
      </c>
      <c r="AP149" s="72">
        <v>7.7993999999999997E-3</v>
      </c>
      <c r="AQ149" s="72">
        <v>1.03064E-2</v>
      </c>
      <c r="AR149" s="72">
        <v>5.5710000000000004E-4</v>
      </c>
      <c r="AS149" s="71">
        <v>0</v>
      </c>
      <c r="AT149" s="65">
        <f t="shared" si="2"/>
        <v>1.0000002000000001</v>
      </c>
    </row>
    <row r="150" spans="3:46" x14ac:dyDescent="0.5">
      <c r="C150" s="75" t="s">
        <v>24</v>
      </c>
      <c r="D150" s="74" t="s">
        <v>21</v>
      </c>
      <c r="E150" s="74" t="s">
        <v>19</v>
      </c>
      <c r="F150" s="73">
        <v>1.3724E-3</v>
      </c>
      <c r="G150" s="72">
        <v>5.7180000000000002E-4</v>
      </c>
      <c r="H150" s="72">
        <v>0.18960830000000001</v>
      </c>
      <c r="I150" s="72">
        <v>0</v>
      </c>
      <c r="J150" s="72">
        <v>0</v>
      </c>
      <c r="K150" s="72">
        <v>0</v>
      </c>
      <c r="L150" s="72">
        <v>5.2608000000000004E-3</v>
      </c>
      <c r="M150" s="72">
        <v>7.4336700000000006E-2</v>
      </c>
      <c r="N150" s="72">
        <v>1.1436399999999999E-2</v>
      </c>
      <c r="O150" s="72">
        <v>4.51738E-2</v>
      </c>
      <c r="P150" s="72">
        <v>9.1491000000000003E-3</v>
      </c>
      <c r="Q150" s="72">
        <v>1.258E-3</v>
      </c>
      <c r="R150" s="72">
        <v>0.17098179999999999</v>
      </c>
      <c r="S150" s="72">
        <v>3.8884000000000002E-3</v>
      </c>
      <c r="T150" s="72">
        <v>1.7155E-3</v>
      </c>
      <c r="U150" s="72">
        <v>4.4030199999999999E-2</v>
      </c>
      <c r="V150" s="72">
        <v>1.9098799999999999E-2</v>
      </c>
      <c r="W150" s="72">
        <v>1.7155E-3</v>
      </c>
      <c r="X150" s="72">
        <v>1.0292999999999999E-3</v>
      </c>
      <c r="Y150" s="72">
        <v>9.9725499999999995E-2</v>
      </c>
      <c r="Z150" s="72">
        <v>0.1020128</v>
      </c>
      <c r="AA150" s="72">
        <v>1.25801E-2</v>
      </c>
      <c r="AB150" s="72">
        <v>0.1075023</v>
      </c>
      <c r="AC150" s="72">
        <v>6.2899999999999996E-3</v>
      </c>
      <c r="AD150" s="72">
        <v>3.3165999999999998E-3</v>
      </c>
      <c r="AE150" s="72">
        <v>0</v>
      </c>
      <c r="AF150" s="72">
        <v>0</v>
      </c>
      <c r="AG150" s="72">
        <v>0</v>
      </c>
      <c r="AH150" s="72">
        <v>1.6011E-3</v>
      </c>
      <c r="AI150" s="72">
        <v>1.144E-4</v>
      </c>
      <c r="AJ150" s="72">
        <v>0</v>
      </c>
      <c r="AK150" s="72">
        <v>1.258E-3</v>
      </c>
      <c r="AL150" s="72">
        <v>8.005E-4</v>
      </c>
      <c r="AM150" s="72">
        <v>4.5750000000000001E-4</v>
      </c>
      <c r="AN150" s="72">
        <v>5.032E-3</v>
      </c>
      <c r="AO150" s="72">
        <v>7.1592000000000003E-2</v>
      </c>
      <c r="AP150" s="72">
        <v>6.1757000000000001E-3</v>
      </c>
      <c r="AQ150" s="72">
        <v>8.005E-4</v>
      </c>
      <c r="AR150" s="72">
        <v>1.144E-4</v>
      </c>
      <c r="AS150" s="71">
        <v>0</v>
      </c>
      <c r="AT150" s="65">
        <f t="shared" si="2"/>
        <v>1.0000002000000001</v>
      </c>
    </row>
    <row r="151" spans="3:46" x14ac:dyDescent="0.5">
      <c r="C151" s="75" t="s">
        <v>24</v>
      </c>
      <c r="D151" s="74" t="s">
        <v>21</v>
      </c>
      <c r="E151" s="74" t="s">
        <v>18</v>
      </c>
      <c r="F151" s="73">
        <v>6.1419999999999997E-4</v>
      </c>
      <c r="G151" s="72">
        <v>9.9799999999999997E-4</v>
      </c>
      <c r="H151" s="72">
        <v>0.1900762</v>
      </c>
      <c r="I151" s="72">
        <v>0</v>
      </c>
      <c r="J151" s="72">
        <v>0</v>
      </c>
      <c r="K151" s="72">
        <v>0</v>
      </c>
      <c r="L151" s="72">
        <v>8.8284999999999995E-3</v>
      </c>
      <c r="M151" s="72">
        <v>5.6963E-2</v>
      </c>
      <c r="N151" s="72">
        <v>1.02871E-2</v>
      </c>
      <c r="O151" s="72">
        <v>4.6522300000000003E-2</v>
      </c>
      <c r="P151" s="72">
        <v>7.9839999999999998E-3</v>
      </c>
      <c r="Q151" s="72">
        <v>4.6059999999999997E-4</v>
      </c>
      <c r="R151" s="72">
        <v>0.15507960000000001</v>
      </c>
      <c r="S151" s="72">
        <v>2.3031000000000002E-3</v>
      </c>
      <c r="T151" s="72">
        <v>1.4586E-3</v>
      </c>
      <c r="U151" s="72">
        <v>4.1301999999999998E-2</v>
      </c>
      <c r="V151" s="72">
        <v>2.1418699999999999E-2</v>
      </c>
      <c r="W151" s="72">
        <v>5.2202999999999998E-3</v>
      </c>
      <c r="X151" s="72">
        <v>9.2119999999999995E-4</v>
      </c>
      <c r="Y151" s="72">
        <v>6.8248100000000006E-2</v>
      </c>
      <c r="Z151" s="72">
        <v>0.15254110000000001</v>
      </c>
      <c r="AA151" s="72">
        <v>2.0881299999999998E-2</v>
      </c>
      <c r="AB151" s="72">
        <v>0.1127745</v>
      </c>
      <c r="AC151" s="72">
        <v>7.1396000000000003E-3</v>
      </c>
      <c r="AD151" s="72">
        <v>2.3031000000000002E-3</v>
      </c>
      <c r="AE151" s="72">
        <v>7.6799999999999997E-5</v>
      </c>
      <c r="AF151" s="72">
        <v>0</v>
      </c>
      <c r="AG151" s="72">
        <v>1.5349999999999999E-4</v>
      </c>
      <c r="AH151" s="72">
        <v>8.4449999999999998E-4</v>
      </c>
      <c r="AI151" s="72">
        <v>7.6799999999999997E-5</v>
      </c>
      <c r="AJ151" s="72">
        <v>0</v>
      </c>
      <c r="AK151" s="72">
        <v>1.2283000000000001E-3</v>
      </c>
      <c r="AL151" s="72">
        <v>1.0748000000000001E-3</v>
      </c>
      <c r="AM151" s="72">
        <v>3.3779000000000001E-3</v>
      </c>
      <c r="AN151" s="72">
        <v>5.6042000000000002E-3</v>
      </c>
      <c r="AO151" s="72">
        <v>6.6866300000000004E-2</v>
      </c>
      <c r="AP151" s="72">
        <v>5.6042000000000002E-3</v>
      </c>
      <c r="AQ151" s="72">
        <v>6.9090000000000004E-4</v>
      </c>
      <c r="AR151" s="72">
        <v>7.6799999999999997E-5</v>
      </c>
      <c r="AS151" s="71">
        <v>0</v>
      </c>
      <c r="AT151" s="65">
        <f t="shared" si="2"/>
        <v>1.0000001000000001</v>
      </c>
    </row>
    <row r="152" spans="3:46" x14ac:dyDescent="0.5">
      <c r="C152" s="75" t="s">
        <v>24</v>
      </c>
      <c r="D152" s="74" t="s">
        <v>21</v>
      </c>
      <c r="E152" s="74" t="s">
        <v>17</v>
      </c>
      <c r="F152" s="73">
        <v>3.1121E-3</v>
      </c>
      <c r="G152" s="72">
        <v>4.6024000000000004E-3</v>
      </c>
      <c r="H152" s="72">
        <v>0.22258890000000001</v>
      </c>
      <c r="I152" s="72">
        <v>0</v>
      </c>
      <c r="J152" s="72">
        <v>8.7700000000000004E-5</v>
      </c>
      <c r="K152" s="72">
        <v>0</v>
      </c>
      <c r="L152" s="72">
        <v>1.1747199999999999E-2</v>
      </c>
      <c r="M152" s="72">
        <v>8.0739900000000003E-2</v>
      </c>
      <c r="N152" s="72">
        <v>2.8053000000000002E-2</v>
      </c>
      <c r="O152" s="72">
        <v>4.9793999999999998E-2</v>
      </c>
      <c r="P152" s="72">
        <v>1.5429099999999999E-2</v>
      </c>
      <c r="Q152" s="72">
        <v>1.315E-3</v>
      </c>
      <c r="R152" s="72">
        <v>8.0908999999999995E-2</v>
      </c>
      <c r="S152" s="72">
        <v>2.3670000000000002E-3</v>
      </c>
      <c r="T152" s="72">
        <v>1.4903E-3</v>
      </c>
      <c r="U152" s="72">
        <v>3.8485100000000001E-2</v>
      </c>
      <c r="V152" s="72">
        <v>3.1866400000000003E-2</v>
      </c>
      <c r="W152" s="72">
        <v>2.2266999999999999E-2</v>
      </c>
      <c r="X152" s="72">
        <v>2.8053000000000002E-3</v>
      </c>
      <c r="Y152" s="72">
        <v>4.2386300000000002E-2</v>
      </c>
      <c r="Z152" s="72">
        <v>6.3557500000000003E-2</v>
      </c>
      <c r="AA152" s="72">
        <v>2.7526999999999999E-2</v>
      </c>
      <c r="AB152" s="72">
        <v>0.14990790000000001</v>
      </c>
      <c r="AC152" s="72">
        <v>1.73139E-2</v>
      </c>
      <c r="AD152" s="72">
        <v>3.1121E-3</v>
      </c>
      <c r="AE152" s="72">
        <v>1.7530000000000001E-4</v>
      </c>
      <c r="AF152" s="72">
        <v>0</v>
      </c>
      <c r="AG152" s="72">
        <v>1.7530000000000001E-4</v>
      </c>
      <c r="AH152" s="72">
        <v>1.0958000000000001E-3</v>
      </c>
      <c r="AI152" s="72">
        <v>7.0129999999999997E-4</v>
      </c>
      <c r="AJ152" s="72">
        <v>8.7700000000000004E-5</v>
      </c>
      <c r="AK152" s="72">
        <v>4.8653999999999998E-3</v>
      </c>
      <c r="AL152" s="72">
        <v>5.7421E-3</v>
      </c>
      <c r="AM152" s="72">
        <v>6.4872000000000003E-3</v>
      </c>
      <c r="AN152" s="72">
        <v>8.5912000000000002E-3</v>
      </c>
      <c r="AO152" s="72">
        <v>6.5354599999999999E-2</v>
      </c>
      <c r="AP152" s="72">
        <v>4.0764E-3</v>
      </c>
      <c r="AQ152" s="72">
        <v>1.0958000000000001E-3</v>
      </c>
      <c r="AR152" s="72">
        <v>8.7700000000000004E-5</v>
      </c>
      <c r="AS152" s="71">
        <v>0</v>
      </c>
      <c r="AT152" s="65">
        <f t="shared" si="2"/>
        <v>0.99999989999999994</v>
      </c>
    </row>
    <row r="153" spans="3:46" x14ac:dyDescent="0.5">
      <c r="C153" s="75" t="s">
        <v>24</v>
      </c>
      <c r="D153" s="74" t="s">
        <v>21</v>
      </c>
      <c r="E153" s="74" t="s">
        <v>16</v>
      </c>
      <c r="F153" s="73">
        <v>6.2112000000000001E-3</v>
      </c>
      <c r="G153" s="72">
        <v>7.5976000000000004E-3</v>
      </c>
      <c r="H153" s="72">
        <v>0.23126089999999999</v>
      </c>
      <c r="I153" s="72">
        <v>0</v>
      </c>
      <c r="J153" s="72">
        <v>1.109E-4</v>
      </c>
      <c r="K153" s="72">
        <v>0</v>
      </c>
      <c r="L153" s="72">
        <v>1.42524E-2</v>
      </c>
      <c r="M153" s="72">
        <v>6.6936599999999999E-2</v>
      </c>
      <c r="N153" s="72">
        <v>4.0483600000000002E-2</v>
      </c>
      <c r="O153" s="72">
        <v>3.9208100000000003E-2</v>
      </c>
      <c r="P153" s="72">
        <v>2.2016399999999998E-2</v>
      </c>
      <c r="Q153" s="72">
        <v>7.7640000000000001E-4</v>
      </c>
      <c r="R153" s="72">
        <v>7.6469899999999993E-2</v>
      </c>
      <c r="S153" s="72">
        <v>2.1627999999999999E-3</v>
      </c>
      <c r="T153" s="72">
        <v>2.1074000000000002E-3</v>
      </c>
      <c r="U153" s="72">
        <v>3.0445900000000001E-2</v>
      </c>
      <c r="V153" s="72">
        <v>2.92258E-2</v>
      </c>
      <c r="W153" s="72">
        <v>3.7877099999999997E-2</v>
      </c>
      <c r="X153" s="72">
        <v>6.2112000000000001E-3</v>
      </c>
      <c r="Y153" s="72">
        <v>4.4642899999999999E-2</v>
      </c>
      <c r="Z153" s="72">
        <v>5.1353099999999999E-2</v>
      </c>
      <c r="AA153" s="72">
        <v>2.1184600000000001E-2</v>
      </c>
      <c r="AB153" s="72">
        <v>0.13747780000000001</v>
      </c>
      <c r="AC153" s="72">
        <v>1.7136200000000001E-2</v>
      </c>
      <c r="AD153" s="72">
        <v>4.3255999999999998E-3</v>
      </c>
      <c r="AE153" s="72">
        <v>5.5500000000000001E-5</v>
      </c>
      <c r="AF153" s="72">
        <v>0</v>
      </c>
      <c r="AG153" s="72">
        <v>5.5500000000000001E-5</v>
      </c>
      <c r="AH153" s="72">
        <v>4.9910000000000004E-4</v>
      </c>
      <c r="AI153" s="72">
        <v>1.0537000000000001E-3</v>
      </c>
      <c r="AJ153" s="72">
        <v>5.5500000000000001E-5</v>
      </c>
      <c r="AK153" s="72">
        <v>6.1557000000000001E-3</v>
      </c>
      <c r="AL153" s="72">
        <v>1.2533300000000001E-2</v>
      </c>
      <c r="AM153" s="72">
        <v>6.3220999999999998E-3</v>
      </c>
      <c r="AN153" s="72">
        <v>1.2533300000000001E-2</v>
      </c>
      <c r="AO153" s="72">
        <v>6.4219200000000004E-2</v>
      </c>
      <c r="AP153" s="72">
        <v>6.0448000000000003E-3</v>
      </c>
      <c r="AQ153" s="72">
        <v>8.319E-4</v>
      </c>
      <c r="AR153" s="72">
        <v>1.6640000000000001E-4</v>
      </c>
      <c r="AS153" s="71">
        <v>0</v>
      </c>
      <c r="AT153" s="65">
        <f t="shared" si="2"/>
        <v>1.0000004</v>
      </c>
    </row>
    <row r="154" spans="3:46" x14ac:dyDescent="0.5">
      <c r="C154" s="75" t="s">
        <v>24</v>
      </c>
      <c r="D154" s="74" t="s">
        <v>21</v>
      </c>
      <c r="E154" s="74" t="s">
        <v>15</v>
      </c>
      <c r="F154" s="73">
        <v>5.4777999999999997E-3</v>
      </c>
      <c r="G154" s="72">
        <v>9.1076999999999998E-3</v>
      </c>
      <c r="H154" s="72">
        <v>0.2161237</v>
      </c>
      <c r="I154" s="72">
        <v>0</v>
      </c>
      <c r="J154" s="72">
        <v>1.3200000000000001E-4</v>
      </c>
      <c r="K154" s="72">
        <v>0</v>
      </c>
      <c r="L154" s="72">
        <v>1.7687399999999999E-2</v>
      </c>
      <c r="M154" s="72">
        <v>5.2732300000000003E-2</v>
      </c>
      <c r="N154" s="72">
        <v>4.7056500000000001E-2</v>
      </c>
      <c r="O154" s="72">
        <v>3.6298799999999999E-2</v>
      </c>
      <c r="P154" s="72">
        <v>2.2307299999999999E-2</v>
      </c>
      <c r="Q154" s="72">
        <v>1.122E-3</v>
      </c>
      <c r="R154" s="72">
        <v>6.8987099999999996E-2</v>
      </c>
      <c r="S154" s="72">
        <v>3.3658999999999998E-3</v>
      </c>
      <c r="T154" s="72">
        <v>2.7718999999999999E-3</v>
      </c>
      <c r="U154" s="72">
        <v>2.9171099999999998E-2</v>
      </c>
      <c r="V154" s="72">
        <v>3.2207E-2</v>
      </c>
      <c r="W154" s="72">
        <v>4.41526E-2</v>
      </c>
      <c r="X154" s="72">
        <v>7.5897999999999998E-3</v>
      </c>
      <c r="Y154" s="72">
        <v>4.85084E-2</v>
      </c>
      <c r="Z154" s="72">
        <v>5.51742E-2</v>
      </c>
      <c r="AA154" s="72">
        <v>2.52112E-2</v>
      </c>
      <c r="AB154" s="72">
        <v>0.1488912</v>
      </c>
      <c r="AC154" s="72">
        <v>1.85454E-2</v>
      </c>
      <c r="AD154" s="72">
        <v>3.7618999999999999E-3</v>
      </c>
      <c r="AE154" s="72">
        <v>6.6E-4</v>
      </c>
      <c r="AF154" s="72">
        <v>0</v>
      </c>
      <c r="AG154" s="72">
        <v>0</v>
      </c>
      <c r="AH154" s="72">
        <v>9.2400000000000002E-4</v>
      </c>
      <c r="AI154" s="72">
        <v>8.5800000000000004E-4</v>
      </c>
      <c r="AJ154" s="72">
        <v>1.3200000000000001E-4</v>
      </c>
      <c r="AK154" s="72">
        <v>5.4777999999999997E-3</v>
      </c>
      <c r="AL154" s="72">
        <v>1.48495E-2</v>
      </c>
      <c r="AM154" s="72">
        <v>7.5237999999999998E-3</v>
      </c>
      <c r="AN154" s="72">
        <v>1.1879600000000001E-2</v>
      </c>
      <c r="AO154" s="72">
        <v>5.4250300000000001E-2</v>
      </c>
      <c r="AP154" s="72">
        <v>6.7317999999999996E-3</v>
      </c>
      <c r="AQ154" s="72">
        <v>3.3E-4</v>
      </c>
      <c r="AR154" s="72">
        <v>0</v>
      </c>
      <c r="AS154" s="71">
        <v>0</v>
      </c>
      <c r="AT154" s="65">
        <f t="shared" si="2"/>
        <v>0.99999999999999989</v>
      </c>
    </row>
    <row r="155" spans="3:46" x14ac:dyDescent="0.5">
      <c r="C155" s="75" t="s">
        <v>24</v>
      </c>
      <c r="D155" s="74" t="s">
        <v>21</v>
      </c>
      <c r="E155" s="74" t="s">
        <v>14</v>
      </c>
      <c r="F155" s="73">
        <v>5.6487999999999998E-3</v>
      </c>
      <c r="G155" s="72">
        <v>8.5129999999999997E-3</v>
      </c>
      <c r="H155" s="72">
        <v>0.19108059999999999</v>
      </c>
      <c r="I155" s="72">
        <v>0</v>
      </c>
      <c r="J155" s="72">
        <v>2.387E-4</v>
      </c>
      <c r="K155" s="72">
        <v>7.9599999999999997E-5</v>
      </c>
      <c r="L155" s="72">
        <v>2.2277000000000002E-2</v>
      </c>
      <c r="M155" s="72">
        <v>4.9089000000000001E-2</v>
      </c>
      <c r="N155" s="72">
        <v>5.84772E-2</v>
      </c>
      <c r="O155" s="72">
        <v>3.5086300000000001E-2</v>
      </c>
      <c r="P155" s="72">
        <v>2.20383E-2</v>
      </c>
      <c r="Q155" s="72">
        <v>1.3525E-3</v>
      </c>
      <c r="R155" s="72">
        <v>6.1525000000000003E-2</v>
      </c>
      <c r="S155" s="72">
        <v>2.5458999999999998E-3</v>
      </c>
      <c r="T155" s="72">
        <v>2.5458999999999998E-3</v>
      </c>
      <c r="U155" s="72">
        <v>2.6573300000000001E-2</v>
      </c>
      <c r="V155" s="72">
        <v>2.7687199999999999E-2</v>
      </c>
      <c r="W155" s="72">
        <v>4.0019100000000002E-2</v>
      </c>
      <c r="X155" s="72">
        <v>1.2570599999999999E-2</v>
      </c>
      <c r="Y155" s="72">
        <v>5.9670599999999997E-2</v>
      </c>
      <c r="Z155" s="72">
        <v>6.0545799999999997E-2</v>
      </c>
      <c r="AA155" s="72">
        <v>2.4345599999999998E-2</v>
      </c>
      <c r="AB155" s="72">
        <v>0.16238359999999999</v>
      </c>
      <c r="AC155" s="72">
        <v>1.7185099999999998E-2</v>
      </c>
      <c r="AD155" s="72">
        <v>4.2963000000000003E-3</v>
      </c>
      <c r="AE155" s="72">
        <v>3.1819999999999998E-4</v>
      </c>
      <c r="AF155" s="72">
        <v>0</v>
      </c>
      <c r="AG155" s="72">
        <v>7.9599999999999997E-5</v>
      </c>
      <c r="AH155" s="72">
        <v>8.7520000000000002E-4</v>
      </c>
      <c r="AI155" s="72">
        <v>1.3525E-3</v>
      </c>
      <c r="AJ155" s="72">
        <v>7.9599999999999997E-5</v>
      </c>
      <c r="AK155" s="72">
        <v>3.6597999999999999E-3</v>
      </c>
      <c r="AL155" s="72">
        <v>1.7662500000000001E-2</v>
      </c>
      <c r="AM155" s="72">
        <v>7.0013999999999996E-3</v>
      </c>
      <c r="AN155" s="72">
        <v>1.2809299999999999E-2</v>
      </c>
      <c r="AO155" s="72">
        <v>5.2828399999999998E-2</v>
      </c>
      <c r="AP155" s="72">
        <v>6.1262E-3</v>
      </c>
      <c r="AQ155" s="72">
        <v>1.273E-3</v>
      </c>
      <c r="AR155" s="72">
        <v>1.5909999999999999E-4</v>
      </c>
      <c r="AS155" s="71">
        <v>0</v>
      </c>
      <c r="AT155" s="65">
        <f t="shared" si="2"/>
        <v>0.99999979999999977</v>
      </c>
    </row>
    <row r="156" spans="3:46" x14ac:dyDescent="0.5">
      <c r="C156" s="75" t="s">
        <v>24</v>
      </c>
      <c r="D156" s="74" t="s">
        <v>21</v>
      </c>
      <c r="E156" s="74" t="s">
        <v>13</v>
      </c>
      <c r="F156" s="73">
        <v>7.8583999999999998E-3</v>
      </c>
      <c r="G156" s="72">
        <v>8.2371000000000007E-3</v>
      </c>
      <c r="H156" s="72">
        <v>0.18376890000000001</v>
      </c>
      <c r="I156" s="72">
        <v>0</v>
      </c>
      <c r="J156" s="72">
        <v>9.4699999999999998E-5</v>
      </c>
      <c r="K156" s="72">
        <v>0</v>
      </c>
      <c r="L156" s="72">
        <v>2.5279300000000001E-2</v>
      </c>
      <c r="M156" s="72">
        <v>4.1185399999999997E-2</v>
      </c>
      <c r="N156" s="72">
        <v>7.0725200000000002E-2</v>
      </c>
      <c r="O156" s="72">
        <v>3.0581299999999999E-2</v>
      </c>
      <c r="P156" s="72">
        <v>2.5184600000000001E-2</v>
      </c>
      <c r="Q156" s="72">
        <v>1.3255000000000001E-3</v>
      </c>
      <c r="R156" s="72">
        <v>5.6242399999999998E-2</v>
      </c>
      <c r="S156" s="72">
        <v>2.9350999999999999E-3</v>
      </c>
      <c r="T156" s="72">
        <v>2.7456999999999998E-3</v>
      </c>
      <c r="U156" s="72">
        <v>2.7456899999999999E-2</v>
      </c>
      <c r="V156" s="72">
        <v>2.8119700000000001E-2</v>
      </c>
      <c r="W156" s="72">
        <v>3.99546E-2</v>
      </c>
      <c r="X156" s="72">
        <v>1.5337999999999999E-2</v>
      </c>
      <c r="Y156" s="72">
        <v>5.8701000000000003E-2</v>
      </c>
      <c r="Z156" s="72">
        <v>6.0499900000000002E-2</v>
      </c>
      <c r="AA156" s="72">
        <v>2.4711199999999999E-2</v>
      </c>
      <c r="AB156" s="72">
        <v>0.1643628</v>
      </c>
      <c r="AC156" s="72">
        <v>1.6190099999999999E-2</v>
      </c>
      <c r="AD156" s="72">
        <v>3.5030999999999999E-3</v>
      </c>
      <c r="AE156" s="72">
        <v>5.6809999999999999E-4</v>
      </c>
      <c r="AF156" s="72">
        <v>0</v>
      </c>
      <c r="AG156" s="72">
        <v>2.8400000000000002E-4</v>
      </c>
      <c r="AH156" s="72">
        <v>1.0415000000000001E-3</v>
      </c>
      <c r="AI156" s="72">
        <v>1.5149E-3</v>
      </c>
      <c r="AJ156" s="72">
        <v>2.8400000000000002E-4</v>
      </c>
      <c r="AK156" s="72">
        <v>4.0711999999999996E-3</v>
      </c>
      <c r="AL156" s="72">
        <v>2.0829400000000001E-2</v>
      </c>
      <c r="AM156" s="72">
        <v>6.3435000000000002E-3</v>
      </c>
      <c r="AN156" s="72">
        <v>1.3349700000000001E-2</v>
      </c>
      <c r="AO156" s="72">
        <v>5.1032000000000001E-2</v>
      </c>
      <c r="AP156" s="72">
        <v>5.2072999999999998E-3</v>
      </c>
      <c r="AQ156" s="72">
        <v>4.7340000000000001E-4</v>
      </c>
      <c r="AR156" s="72">
        <v>0</v>
      </c>
      <c r="AS156" s="71">
        <v>0</v>
      </c>
      <c r="AT156" s="65">
        <f t="shared" si="2"/>
        <v>0.99999989999999983</v>
      </c>
    </row>
    <row r="157" spans="3:46" x14ac:dyDescent="0.5">
      <c r="C157" s="75" t="s">
        <v>24</v>
      </c>
      <c r="D157" s="74" t="s">
        <v>21</v>
      </c>
      <c r="E157" s="74" t="s">
        <v>12</v>
      </c>
      <c r="F157" s="73">
        <v>7.522E-3</v>
      </c>
      <c r="G157" s="72">
        <v>7.2042E-3</v>
      </c>
      <c r="H157" s="72">
        <v>0.1888263</v>
      </c>
      <c r="I157" s="72">
        <v>0</v>
      </c>
      <c r="J157" s="72">
        <v>2.119E-4</v>
      </c>
      <c r="K157" s="72">
        <v>0</v>
      </c>
      <c r="L157" s="72">
        <v>2.8498800000000001E-2</v>
      </c>
      <c r="M157" s="72">
        <v>3.89872E-2</v>
      </c>
      <c r="N157" s="72">
        <v>8.4331000000000003E-2</v>
      </c>
      <c r="O157" s="72">
        <v>2.8816600000000001E-2</v>
      </c>
      <c r="P157" s="72">
        <v>2.5744300000000001E-2</v>
      </c>
      <c r="Q157" s="72">
        <v>1.2712999999999999E-3</v>
      </c>
      <c r="R157" s="72">
        <v>5.1135600000000003E-2</v>
      </c>
      <c r="S157" s="72">
        <v>1.9070000000000001E-3</v>
      </c>
      <c r="T157" s="72">
        <v>1.0594000000000001E-3</v>
      </c>
      <c r="U157" s="72">
        <v>3.0935500000000001E-2</v>
      </c>
      <c r="V157" s="72">
        <v>3.1253299999999998E-2</v>
      </c>
      <c r="W157" s="72">
        <v>4.2907099999999997E-2</v>
      </c>
      <c r="X157" s="72">
        <v>1.8328199999999999E-2</v>
      </c>
      <c r="Y157" s="72">
        <v>5.7633200000000002E-2</v>
      </c>
      <c r="Z157" s="72">
        <v>5.4454900000000001E-2</v>
      </c>
      <c r="AA157" s="72">
        <v>1.9917399999999998E-2</v>
      </c>
      <c r="AB157" s="72">
        <v>0.16897980000000001</v>
      </c>
      <c r="AC157" s="72">
        <v>1.46202E-2</v>
      </c>
      <c r="AD157" s="72">
        <v>2.6486000000000001E-3</v>
      </c>
      <c r="AE157" s="72">
        <v>4.238E-4</v>
      </c>
      <c r="AF157" s="72">
        <v>0</v>
      </c>
      <c r="AG157" s="72">
        <v>2.119E-4</v>
      </c>
      <c r="AH157" s="72">
        <v>8.4749999999999995E-4</v>
      </c>
      <c r="AI157" s="72">
        <v>6.357E-4</v>
      </c>
      <c r="AJ157" s="72">
        <v>0</v>
      </c>
      <c r="AK157" s="72">
        <v>3.7079999999999999E-3</v>
      </c>
      <c r="AL157" s="72">
        <v>1.7798499999999998E-2</v>
      </c>
      <c r="AM157" s="72">
        <v>4.6614999999999998E-3</v>
      </c>
      <c r="AN157" s="72">
        <v>1.14419E-2</v>
      </c>
      <c r="AO157" s="72">
        <v>4.6403199999999999E-2</v>
      </c>
      <c r="AP157" s="72">
        <v>6.0388000000000004E-3</v>
      </c>
      <c r="AQ157" s="72">
        <v>6.357E-4</v>
      </c>
      <c r="AR157" s="72">
        <v>0</v>
      </c>
      <c r="AS157" s="71">
        <v>0</v>
      </c>
      <c r="AT157" s="65">
        <f t="shared" si="2"/>
        <v>1.0000003</v>
      </c>
    </row>
    <row r="158" spans="3:46" x14ac:dyDescent="0.5">
      <c r="C158" s="75" t="s">
        <v>24</v>
      </c>
      <c r="D158" s="74" t="s">
        <v>21</v>
      </c>
      <c r="E158" s="74" t="s">
        <v>11</v>
      </c>
      <c r="F158" s="73">
        <v>9.0329E-3</v>
      </c>
      <c r="G158" s="72">
        <v>6.1424000000000001E-3</v>
      </c>
      <c r="H158" s="72">
        <v>0.1845551</v>
      </c>
      <c r="I158" s="72">
        <v>0</v>
      </c>
      <c r="J158" s="72">
        <v>1.204E-4</v>
      </c>
      <c r="K158" s="72">
        <v>0</v>
      </c>
      <c r="L158" s="72">
        <v>3.9503799999999999E-2</v>
      </c>
      <c r="M158" s="72">
        <v>3.2518400000000003E-2</v>
      </c>
      <c r="N158" s="72">
        <v>9.7073300000000001E-2</v>
      </c>
      <c r="O158" s="72">
        <v>2.6857800000000001E-2</v>
      </c>
      <c r="P158" s="72">
        <v>2.5412500000000001E-2</v>
      </c>
      <c r="Q158" s="72">
        <v>1.2044E-3</v>
      </c>
      <c r="R158" s="72">
        <v>4.9938400000000001E-2</v>
      </c>
      <c r="S158" s="72">
        <v>3.3723E-3</v>
      </c>
      <c r="T158" s="72">
        <v>2.1678999999999999E-3</v>
      </c>
      <c r="U158" s="72">
        <v>2.6376E-2</v>
      </c>
      <c r="V158" s="72">
        <v>3.4204499999999999E-2</v>
      </c>
      <c r="W158" s="72">
        <v>3.8781200000000002E-2</v>
      </c>
      <c r="X158" s="72">
        <v>2.2160699999999998E-2</v>
      </c>
      <c r="Y158" s="72">
        <v>5.9857899999999999E-2</v>
      </c>
      <c r="Z158" s="72">
        <v>5.5642499999999998E-2</v>
      </c>
      <c r="AA158" s="72">
        <v>2.0715399999999998E-2</v>
      </c>
      <c r="AB158" s="72">
        <v>0.1622305</v>
      </c>
      <c r="AC158" s="72">
        <v>1.08395E-2</v>
      </c>
      <c r="AD158" s="72">
        <v>3.8539999999999998E-3</v>
      </c>
      <c r="AE158" s="72">
        <v>2.409E-4</v>
      </c>
      <c r="AF158" s="72">
        <v>0</v>
      </c>
      <c r="AG158" s="72">
        <v>2.409E-4</v>
      </c>
      <c r="AH158" s="72">
        <v>4.818E-4</v>
      </c>
      <c r="AI158" s="72">
        <v>9.6349999999999995E-4</v>
      </c>
      <c r="AJ158" s="72">
        <v>1.204E-4</v>
      </c>
      <c r="AK158" s="72">
        <v>3.9744999999999997E-3</v>
      </c>
      <c r="AL158" s="72">
        <v>1.28869E-2</v>
      </c>
      <c r="AM158" s="72">
        <v>3.3723E-3</v>
      </c>
      <c r="AN158" s="72">
        <v>1.4452599999999999E-2</v>
      </c>
      <c r="AO158" s="72">
        <v>4.3598699999999997E-2</v>
      </c>
      <c r="AP158" s="72">
        <v>6.5037000000000003E-3</v>
      </c>
      <c r="AQ158" s="72">
        <v>6.022E-4</v>
      </c>
      <c r="AR158" s="72">
        <v>0</v>
      </c>
      <c r="AS158" s="71">
        <v>0</v>
      </c>
      <c r="AT158" s="65">
        <f t="shared" si="2"/>
        <v>1.0000002000000001</v>
      </c>
    </row>
    <row r="159" spans="3:46" x14ac:dyDescent="0.5">
      <c r="C159" s="75" t="s">
        <v>24</v>
      </c>
      <c r="D159" s="74" t="s">
        <v>21</v>
      </c>
      <c r="E159" s="74" t="s">
        <v>10</v>
      </c>
      <c r="F159" s="73">
        <v>8.0032999999999997E-3</v>
      </c>
      <c r="G159" s="72">
        <v>4.4156000000000004E-3</v>
      </c>
      <c r="H159" s="72">
        <v>0.18772069999999999</v>
      </c>
      <c r="I159" s="72">
        <v>0</v>
      </c>
      <c r="J159" s="72">
        <v>0</v>
      </c>
      <c r="K159" s="72">
        <v>0</v>
      </c>
      <c r="L159" s="72">
        <v>4.4570199999999997E-2</v>
      </c>
      <c r="M159" s="72">
        <v>2.9805399999999999E-2</v>
      </c>
      <c r="N159" s="72">
        <v>9.7971600000000006E-2</v>
      </c>
      <c r="O159" s="72">
        <v>2.4561900000000001E-2</v>
      </c>
      <c r="P159" s="72">
        <v>2.7735599999999999E-2</v>
      </c>
      <c r="Q159" s="72">
        <v>9.6590000000000001E-4</v>
      </c>
      <c r="R159" s="72">
        <v>5.4448499999999997E-2</v>
      </c>
      <c r="S159" s="72">
        <v>1.7937999999999999E-3</v>
      </c>
      <c r="T159" s="72">
        <v>2.6218000000000001E-3</v>
      </c>
      <c r="U159" s="72">
        <v>2.7045699999999999E-2</v>
      </c>
      <c r="V159" s="72">
        <v>2.7045699999999999E-2</v>
      </c>
      <c r="W159" s="72">
        <v>4.33283E-2</v>
      </c>
      <c r="X159" s="72">
        <v>2.9391500000000001E-2</v>
      </c>
      <c r="Y159" s="72">
        <v>5.8920899999999998E-2</v>
      </c>
      <c r="Z159" s="72">
        <v>4.9813700000000002E-2</v>
      </c>
      <c r="AA159" s="72">
        <v>1.9594299999999999E-2</v>
      </c>
      <c r="AB159" s="72">
        <v>0.16020419999999999</v>
      </c>
      <c r="AC159" s="72">
        <v>9.9351000000000005E-3</v>
      </c>
      <c r="AD159" s="72">
        <v>4.1396000000000002E-3</v>
      </c>
      <c r="AE159" s="72">
        <v>5.5199999999999997E-4</v>
      </c>
      <c r="AF159" s="72">
        <v>0</v>
      </c>
      <c r="AG159" s="72">
        <v>0</v>
      </c>
      <c r="AH159" s="72">
        <v>9.6590000000000001E-4</v>
      </c>
      <c r="AI159" s="72">
        <v>9.6590000000000001E-4</v>
      </c>
      <c r="AJ159" s="72">
        <v>0</v>
      </c>
      <c r="AK159" s="72">
        <v>1.5179E-3</v>
      </c>
      <c r="AL159" s="72">
        <v>1.43508E-2</v>
      </c>
      <c r="AM159" s="72">
        <v>6.2094999999999997E-3</v>
      </c>
      <c r="AN159" s="72">
        <v>1.2556899999999999E-2</v>
      </c>
      <c r="AO159" s="72">
        <v>4.1672399999999998E-2</v>
      </c>
      <c r="AP159" s="72">
        <v>5.7955000000000003E-3</v>
      </c>
      <c r="AQ159" s="72">
        <v>1.3799000000000001E-3</v>
      </c>
      <c r="AR159" s="72">
        <v>0</v>
      </c>
      <c r="AS159" s="71">
        <v>0</v>
      </c>
      <c r="AT159" s="65">
        <f t="shared" si="2"/>
        <v>0.99999999999999956</v>
      </c>
    </row>
    <row r="160" spans="3:46" x14ac:dyDescent="0.5">
      <c r="C160" s="75" t="s">
        <v>24</v>
      </c>
      <c r="D160" s="74" t="s">
        <v>21</v>
      </c>
      <c r="E160" s="74" t="s">
        <v>9</v>
      </c>
      <c r="F160" s="73">
        <v>9.9310000000000006E-3</v>
      </c>
      <c r="G160" s="72">
        <v>5.5545999999999998E-3</v>
      </c>
      <c r="H160" s="72">
        <v>0.19228990000000001</v>
      </c>
      <c r="I160" s="72">
        <v>0</v>
      </c>
      <c r="J160" s="72">
        <v>0</v>
      </c>
      <c r="K160" s="72">
        <v>0</v>
      </c>
      <c r="L160" s="72">
        <v>6.0595900000000001E-2</v>
      </c>
      <c r="M160" s="72">
        <v>2.6426499999999999E-2</v>
      </c>
      <c r="N160" s="72">
        <v>0.1083993</v>
      </c>
      <c r="O160" s="72">
        <v>1.9525299999999999E-2</v>
      </c>
      <c r="P160" s="72">
        <v>2.3901700000000001E-2</v>
      </c>
      <c r="Q160" s="72">
        <v>1.3466000000000001E-3</v>
      </c>
      <c r="R160" s="72">
        <v>5.64898E-2</v>
      </c>
      <c r="S160" s="72">
        <v>3.5347999999999998E-3</v>
      </c>
      <c r="T160" s="72">
        <v>1.0099E-3</v>
      </c>
      <c r="U160" s="72">
        <v>2.44067E-2</v>
      </c>
      <c r="V160" s="72">
        <v>2.72681E-2</v>
      </c>
      <c r="W160" s="72">
        <v>4.2417099999999999E-2</v>
      </c>
      <c r="X160" s="72">
        <v>2.84464E-2</v>
      </c>
      <c r="Y160" s="72">
        <v>5.1506499999999997E-2</v>
      </c>
      <c r="Z160" s="72">
        <v>4.1238799999999999E-2</v>
      </c>
      <c r="AA160" s="72">
        <v>1.8515400000000001E-2</v>
      </c>
      <c r="AB160" s="72">
        <v>0.15569769999999999</v>
      </c>
      <c r="AC160" s="72">
        <v>1.21192E-2</v>
      </c>
      <c r="AD160" s="72">
        <v>4.0397000000000002E-3</v>
      </c>
      <c r="AE160" s="72">
        <v>8.4159999999999997E-4</v>
      </c>
      <c r="AF160" s="72">
        <v>0</v>
      </c>
      <c r="AG160" s="72">
        <v>1.683E-4</v>
      </c>
      <c r="AH160" s="72">
        <v>1.0099E-3</v>
      </c>
      <c r="AI160" s="72">
        <v>1.3466000000000001E-3</v>
      </c>
      <c r="AJ160" s="72">
        <v>0</v>
      </c>
      <c r="AK160" s="72">
        <v>2.8614999999999999E-3</v>
      </c>
      <c r="AL160" s="72">
        <v>1.75055E-2</v>
      </c>
      <c r="AM160" s="72">
        <v>5.2180000000000004E-3</v>
      </c>
      <c r="AN160" s="72">
        <v>1.0604300000000001E-2</v>
      </c>
      <c r="AO160" s="72">
        <v>3.8209100000000003E-2</v>
      </c>
      <c r="AP160" s="72">
        <v>6.9011999999999997E-3</v>
      </c>
      <c r="AQ160" s="72">
        <v>5.0500000000000002E-4</v>
      </c>
      <c r="AR160" s="72">
        <v>1.683E-4</v>
      </c>
      <c r="AS160" s="71">
        <v>0</v>
      </c>
      <c r="AT160" s="65">
        <f t="shared" si="2"/>
        <v>1.0000001999999999</v>
      </c>
    </row>
    <row r="161" spans="3:46" x14ac:dyDescent="0.5">
      <c r="C161" s="75" t="s">
        <v>24</v>
      </c>
      <c r="D161" s="74" t="s">
        <v>21</v>
      </c>
      <c r="E161" s="74" t="s">
        <v>8</v>
      </c>
      <c r="F161" s="73">
        <v>9.3275000000000007E-3</v>
      </c>
      <c r="G161" s="72">
        <v>6.2906999999999998E-3</v>
      </c>
      <c r="H161" s="72">
        <v>0.20747850000000001</v>
      </c>
      <c r="I161" s="72">
        <v>0</v>
      </c>
      <c r="J161" s="72">
        <v>2.1689999999999999E-4</v>
      </c>
      <c r="K161" s="72">
        <v>0</v>
      </c>
      <c r="L161" s="72">
        <v>7.6355699999999999E-2</v>
      </c>
      <c r="M161" s="72">
        <v>2.14751E-2</v>
      </c>
      <c r="N161" s="72">
        <v>0.1114967</v>
      </c>
      <c r="O161" s="72">
        <v>1.8872E-2</v>
      </c>
      <c r="P161" s="72">
        <v>2.8416500000000001E-2</v>
      </c>
      <c r="Q161" s="72">
        <v>4.3379999999999997E-4</v>
      </c>
      <c r="R161" s="72">
        <v>5.9549699999999997E-2</v>
      </c>
      <c r="S161" s="72">
        <v>3.0368999999999999E-3</v>
      </c>
      <c r="T161" s="72">
        <v>2.6029999999999998E-3</v>
      </c>
      <c r="U161" s="72">
        <v>3.5140999999999999E-2</v>
      </c>
      <c r="V161" s="72">
        <v>2.6681099999999999E-2</v>
      </c>
      <c r="W161" s="72">
        <v>3.4707200000000001E-2</v>
      </c>
      <c r="X161" s="72">
        <v>3.1236400000000001E-2</v>
      </c>
      <c r="Y161" s="72">
        <v>4.1214800000000003E-2</v>
      </c>
      <c r="Z161" s="72">
        <v>2.9067200000000001E-2</v>
      </c>
      <c r="AA161" s="72">
        <v>1.8438199999999998E-2</v>
      </c>
      <c r="AB161" s="72">
        <v>0.1470716</v>
      </c>
      <c r="AC161" s="72">
        <v>7.8091000000000002E-3</v>
      </c>
      <c r="AD161" s="72">
        <v>4.9892000000000001E-3</v>
      </c>
      <c r="AE161" s="72">
        <v>4.3379999999999997E-4</v>
      </c>
      <c r="AF161" s="72">
        <v>0</v>
      </c>
      <c r="AG161" s="72">
        <v>0</v>
      </c>
      <c r="AH161" s="72">
        <v>1.9522999999999999E-3</v>
      </c>
      <c r="AI161" s="72">
        <v>1.0846E-3</v>
      </c>
      <c r="AJ161" s="72">
        <v>0</v>
      </c>
      <c r="AK161" s="72">
        <v>3.2537999999999998E-3</v>
      </c>
      <c r="AL161" s="72">
        <v>1.3448999999999999E-2</v>
      </c>
      <c r="AM161" s="72">
        <v>3.6876000000000001E-3</v>
      </c>
      <c r="AN161" s="72">
        <v>1.0412100000000001E-2</v>
      </c>
      <c r="AO161" s="72">
        <v>3.8828599999999998E-2</v>
      </c>
      <c r="AP161" s="72">
        <v>4.9892000000000001E-3</v>
      </c>
      <c r="AQ161" s="72">
        <v>0</v>
      </c>
      <c r="AR161" s="72">
        <v>0</v>
      </c>
      <c r="AS161" s="71">
        <v>0</v>
      </c>
      <c r="AT161" s="65">
        <f t="shared" si="2"/>
        <v>0.99999980000000022</v>
      </c>
    </row>
    <row r="162" spans="3:46" x14ac:dyDescent="0.5">
      <c r="C162" s="75" t="s">
        <v>24</v>
      </c>
      <c r="D162" s="74" t="s">
        <v>21</v>
      </c>
      <c r="E162" s="74" t="s">
        <v>7</v>
      </c>
      <c r="F162" s="73">
        <v>1.30502E-2</v>
      </c>
      <c r="G162" s="72">
        <v>6.1412000000000003E-3</v>
      </c>
      <c r="H162" s="72">
        <v>0.2080977</v>
      </c>
      <c r="I162" s="72">
        <v>0</v>
      </c>
      <c r="J162" s="72">
        <v>2.5589999999999999E-4</v>
      </c>
      <c r="K162" s="72">
        <v>0</v>
      </c>
      <c r="L162" s="72">
        <v>8.6489300000000005E-2</v>
      </c>
      <c r="M162" s="72">
        <v>2.8659199999999999E-2</v>
      </c>
      <c r="N162" s="72">
        <v>0.1215455</v>
      </c>
      <c r="O162" s="72">
        <v>2.27738E-2</v>
      </c>
      <c r="P162" s="72">
        <v>2.73797E-2</v>
      </c>
      <c r="Q162" s="72">
        <v>2.5589999999999999E-4</v>
      </c>
      <c r="R162" s="72">
        <v>5.2137799999999998E-2</v>
      </c>
      <c r="S162" s="72">
        <v>3.0706000000000002E-3</v>
      </c>
      <c r="T162" s="72">
        <v>1.2794E-3</v>
      </c>
      <c r="U162" s="72">
        <v>2.78915E-2</v>
      </c>
      <c r="V162" s="72">
        <v>2.17503E-2</v>
      </c>
      <c r="W162" s="72">
        <v>4.2221099999999998E-2</v>
      </c>
      <c r="X162" s="72">
        <v>2.8659199999999999E-2</v>
      </c>
      <c r="Y162" s="72">
        <v>4.1965200000000001E-2</v>
      </c>
      <c r="Z162" s="72">
        <v>2.91709E-2</v>
      </c>
      <c r="AA162" s="72">
        <v>1.04913E-2</v>
      </c>
      <c r="AB162" s="72">
        <v>0.1409928</v>
      </c>
      <c r="AC162" s="72">
        <v>8.1883000000000008E-3</v>
      </c>
      <c r="AD162" s="72">
        <v>3.5823999999999999E-3</v>
      </c>
      <c r="AE162" s="72">
        <v>5.1179999999999997E-4</v>
      </c>
      <c r="AF162" s="72">
        <v>0</v>
      </c>
      <c r="AG162" s="72">
        <v>0</v>
      </c>
      <c r="AH162" s="72">
        <v>1.0235000000000001E-3</v>
      </c>
      <c r="AI162" s="72">
        <v>7.6769999999999996E-4</v>
      </c>
      <c r="AJ162" s="72">
        <v>5.1179999999999997E-4</v>
      </c>
      <c r="AK162" s="72">
        <v>1.7912E-3</v>
      </c>
      <c r="AL162" s="72">
        <v>1.1259E-2</v>
      </c>
      <c r="AM162" s="72">
        <v>1.7912E-3</v>
      </c>
      <c r="AN162" s="72">
        <v>1.1259E-2</v>
      </c>
      <c r="AO162" s="72">
        <v>3.8126899999999998E-2</v>
      </c>
      <c r="AP162" s="72">
        <v>6.3971000000000002E-3</v>
      </c>
      <c r="AQ162" s="72">
        <v>2.5589999999999999E-4</v>
      </c>
      <c r="AR162" s="72">
        <v>2.5589999999999999E-4</v>
      </c>
      <c r="AS162" s="71">
        <v>0</v>
      </c>
      <c r="AT162" s="65">
        <f t="shared" si="2"/>
        <v>1.0000001999999999</v>
      </c>
    </row>
    <row r="163" spans="3:46" x14ac:dyDescent="0.5">
      <c r="C163" s="75" t="s">
        <v>24</v>
      </c>
      <c r="D163" s="74" t="s">
        <v>21</v>
      </c>
      <c r="E163" s="74" t="s">
        <v>6</v>
      </c>
      <c r="F163" s="73">
        <v>5.4825000000000004E-3</v>
      </c>
      <c r="G163" s="72">
        <v>3.5636000000000001E-3</v>
      </c>
      <c r="H163" s="72">
        <v>0.21149879999999999</v>
      </c>
      <c r="I163" s="72">
        <v>0</v>
      </c>
      <c r="J163" s="72">
        <v>0</v>
      </c>
      <c r="K163" s="72">
        <v>0</v>
      </c>
      <c r="L163" s="72">
        <v>0.1189693</v>
      </c>
      <c r="M163" s="72">
        <v>2.3574600000000001E-2</v>
      </c>
      <c r="N163" s="72">
        <v>0.1233553</v>
      </c>
      <c r="O163" s="72">
        <v>2.05592E-2</v>
      </c>
      <c r="P163" s="72">
        <v>3.4539500000000001E-2</v>
      </c>
      <c r="Q163" s="72">
        <v>0</v>
      </c>
      <c r="R163" s="72">
        <v>4.8369700000000002E-2</v>
      </c>
      <c r="S163" s="72">
        <v>3.2894999999999999E-3</v>
      </c>
      <c r="T163" s="72">
        <v>5.4819999999999999E-4</v>
      </c>
      <c r="U163" s="72">
        <v>3.125E-2</v>
      </c>
      <c r="V163" s="72">
        <v>2.02851E-2</v>
      </c>
      <c r="W163" s="72">
        <v>3.8925399999999999E-2</v>
      </c>
      <c r="X163" s="72">
        <v>3.3443000000000001E-2</v>
      </c>
      <c r="Y163" s="72">
        <v>3.3443000000000001E-2</v>
      </c>
      <c r="Z163" s="72">
        <v>2.7138200000000001E-2</v>
      </c>
      <c r="AA163" s="72">
        <v>8.2237000000000005E-3</v>
      </c>
      <c r="AB163" s="72">
        <v>0.1419956</v>
      </c>
      <c r="AC163" s="72">
        <v>3.8376999999999999E-3</v>
      </c>
      <c r="AD163" s="72">
        <v>2.4670999999999998E-3</v>
      </c>
      <c r="AE163" s="72">
        <v>0</v>
      </c>
      <c r="AF163" s="72">
        <v>0</v>
      </c>
      <c r="AG163" s="72">
        <v>0</v>
      </c>
      <c r="AH163" s="72">
        <v>5.4819999999999999E-4</v>
      </c>
      <c r="AI163" s="72">
        <v>1.0965E-3</v>
      </c>
      <c r="AJ163" s="72">
        <v>0</v>
      </c>
      <c r="AK163" s="72">
        <v>1.6447E-3</v>
      </c>
      <c r="AL163" s="72">
        <v>1.1239000000000001E-2</v>
      </c>
      <c r="AM163" s="72">
        <v>3.8376999999999999E-3</v>
      </c>
      <c r="AN163" s="72">
        <v>4.9341999999999997E-3</v>
      </c>
      <c r="AO163" s="72">
        <v>3.6458299999999999E-2</v>
      </c>
      <c r="AP163" s="72">
        <v>4.1117999999999997E-3</v>
      </c>
      <c r="AQ163" s="72">
        <v>5.4819999999999999E-4</v>
      </c>
      <c r="AR163" s="72">
        <v>8.2240000000000004E-4</v>
      </c>
      <c r="AS163" s="71">
        <v>0</v>
      </c>
      <c r="AT163" s="65">
        <f t="shared" si="2"/>
        <v>1</v>
      </c>
    </row>
    <row r="164" spans="3:46" x14ac:dyDescent="0.5">
      <c r="C164" s="75" t="s">
        <v>24</v>
      </c>
      <c r="D164" s="74" t="s">
        <v>21</v>
      </c>
      <c r="E164" s="74" t="s">
        <v>5</v>
      </c>
      <c r="F164" s="73">
        <v>3.3920999999999999E-3</v>
      </c>
      <c r="G164" s="72">
        <v>3.7312999999999999E-3</v>
      </c>
      <c r="H164" s="72">
        <v>0.20826349999999999</v>
      </c>
      <c r="I164" s="72">
        <v>0</v>
      </c>
      <c r="J164" s="72">
        <v>0</v>
      </c>
      <c r="K164" s="72">
        <v>0</v>
      </c>
      <c r="L164" s="72">
        <v>0.16553599999999999</v>
      </c>
      <c r="M164" s="72">
        <v>2.5440999999999998E-2</v>
      </c>
      <c r="N164" s="72">
        <v>0.1122795</v>
      </c>
      <c r="O164" s="72">
        <v>1.5603799999999999E-2</v>
      </c>
      <c r="P164" s="72">
        <v>3.6635000000000001E-2</v>
      </c>
      <c r="Q164" s="72">
        <v>0</v>
      </c>
      <c r="R164" s="72">
        <v>4.9538400000000003E-2</v>
      </c>
      <c r="S164" s="72">
        <v>2.7136999999999999E-3</v>
      </c>
      <c r="T164" s="72">
        <v>1.0176E-3</v>
      </c>
      <c r="U164" s="72">
        <v>3.56174E-2</v>
      </c>
      <c r="V164" s="72">
        <v>2.0352800000000001E-2</v>
      </c>
      <c r="W164" s="72">
        <v>2.9850700000000001E-2</v>
      </c>
      <c r="X164" s="72">
        <v>3.4599699999999997E-2</v>
      </c>
      <c r="Y164" s="72">
        <v>3.4938900000000002E-2</v>
      </c>
      <c r="Z164" s="72">
        <v>2.4423299999999998E-2</v>
      </c>
      <c r="AA164" s="72">
        <v>9.4979999999999995E-3</v>
      </c>
      <c r="AB164" s="72">
        <v>0.1214383</v>
      </c>
      <c r="AC164" s="72">
        <v>6.7843000000000001E-3</v>
      </c>
      <c r="AD164" s="72">
        <v>2.0352999999999999E-3</v>
      </c>
      <c r="AE164" s="72">
        <v>0</v>
      </c>
      <c r="AF164" s="72">
        <v>0</v>
      </c>
      <c r="AG164" s="72">
        <v>0</v>
      </c>
      <c r="AH164" s="72">
        <v>1.0176E-3</v>
      </c>
      <c r="AI164" s="72">
        <v>3.392E-4</v>
      </c>
      <c r="AJ164" s="72">
        <v>0</v>
      </c>
      <c r="AK164" s="72">
        <v>2.0352999999999999E-3</v>
      </c>
      <c r="AL164" s="72">
        <v>8.4802999999999996E-3</v>
      </c>
      <c r="AM164" s="72">
        <v>2.7136999999999999E-3</v>
      </c>
      <c r="AN164" s="72">
        <v>6.7843000000000001E-3</v>
      </c>
      <c r="AO164" s="72">
        <v>3.0529199999999999E-2</v>
      </c>
      <c r="AP164" s="72">
        <v>4.0705999999999997E-3</v>
      </c>
      <c r="AQ164" s="72">
        <v>0</v>
      </c>
      <c r="AR164" s="72">
        <v>3.392E-4</v>
      </c>
      <c r="AS164" s="71">
        <v>0</v>
      </c>
      <c r="AT164" s="65">
        <f t="shared" si="2"/>
        <v>0.99999999999999978</v>
      </c>
    </row>
    <row r="165" spans="3:46" x14ac:dyDescent="0.5">
      <c r="C165" s="75" t="s">
        <v>24</v>
      </c>
      <c r="D165" s="74" t="s">
        <v>21</v>
      </c>
      <c r="E165" s="74" t="s">
        <v>4</v>
      </c>
      <c r="F165" s="73">
        <v>2.9570999999999998E-3</v>
      </c>
      <c r="G165" s="72">
        <v>9.8569999999999994E-4</v>
      </c>
      <c r="H165" s="72">
        <v>0.22344259999999999</v>
      </c>
      <c r="I165" s="72">
        <v>0</v>
      </c>
      <c r="J165" s="72">
        <v>0</v>
      </c>
      <c r="K165" s="72">
        <v>0</v>
      </c>
      <c r="L165" s="72">
        <v>0.2262198</v>
      </c>
      <c r="M165" s="72">
        <v>1.6757000000000001E-2</v>
      </c>
      <c r="N165" s="72">
        <v>9.01922E-2</v>
      </c>
      <c r="O165" s="72">
        <v>1.7249899999999999E-2</v>
      </c>
      <c r="P165" s="72">
        <v>4.0413999999999999E-2</v>
      </c>
      <c r="Q165" s="72">
        <v>4.929E-4</v>
      </c>
      <c r="R165" s="72">
        <v>4.0233999999999999E-2</v>
      </c>
      <c r="S165" s="72">
        <v>2.4643E-3</v>
      </c>
      <c r="T165" s="72">
        <v>4.929E-4</v>
      </c>
      <c r="U165" s="72">
        <v>2.1192699999999998E-2</v>
      </c>
      <c r="V165" s="72">
        <v>2.2671299999999998E-2</v>
      </c>
      <c r="W165" s="72">
        <v>2.6614100000000002E-2</v>
      </c>
      <c r="X165" s="72">
        <v>3.3514000000000002E-2</v>
      </c>
      <c r="Y165" s="72">
        <v>3.7456900000000001E-2</v>
      </c>
      <c r="Z165" s="72">
        <v>2.06999E-2</v>
      </c>
      <c r="AA165" s="72">
        <v>4.9284999999999997E-3</v>
      </c>
      <c r="AB165" s="72">
        <v>0.1094135</v>
      </c>
      <c r="AC165" s="72">
        <v>4.4356999999999999E-3</v>
      </c>
      <c r="AD165" s="72">
        <v>2.9570999999999998E-3</v>
      </c>
      <c r="AE165" s="72">
        <v>0</v>
      </c>
      <c r="AF165" s="72">
        <v>0</v>
      </c>
      <c r="AG165" s="72">
        <v>0</v>
      </c>
      <c r="AH165" s="72">
        <v>4.929E-4</v>
      </c>
      <c r="AI165" s="72">
        <v>4.929E-4</v>
      </c>
      <c r="AJ165" s="72">
        <v>4.929E-4</v>
      </c>
      <c r="AK165" s="72">
        <v>9.8569999999999994E-4</v>
      </c>
      <c r="AL165" s="72">
        <v>3.4499999999999999E-3</v>
      </c>
      <c r="AM165" s="72">
        <v>3.4499999999999999E-3</v>
      </c>
      <c r="AN165" s="72">
        <v>7.8857000000000007E-3</v>
      </c>
      <c r="AO165" s="72">
        <v>3.40069E-2</v>
      </c>
      <c r="AP165" s="72">
        <v>2.4643E-3</v>
      </c>
      <c r="AQ165" s="72">
        <v>0</v>
      </c>
      <c r="AR165" s="72">
        <v>4.929E-4</v>
      </c>
      <c r="AS165" s="71">
        <v>0</v>
      </c>
      <c r="AT165" s="65">
        <f t="shared" si="2"/>
        <v>1.0000003</v>
      </c>
    </row>
    <row r="166" spans="3:46" x14ac:dyDescent="0.5">
      <c r="C166" s="75" t="s">
        <v>24</v>
      </c>
      <c r="D166" s="74" t="s">
        <v>21</v>
      </c>
      <c r="E166" s="74" t="s">
        <v>1</v>
      </c>
      <c r="F166" s="73">
        <v>2.5707E-3</v>
      </c>
      <c r="G166" s="72">
        <v>2.5707E-3</v>
      </c>
      <c r="H166" s="72">
        <v>0.19830809999999999</v>
      </c>
      <c r="I166" s="72">
        <v>0</v>
      </c>
      <c r="J166" s="72">
        <v>0</v>
      </c>
      <c r="K166" s="72">
        <v>0</v>
      </c>
      <c r="L166" s="72">
        <v>0.21765209999999999</v>
      </c>
      <c r="M166" s="72">
        <v>1.7994900000000001E-2</v>
      </c>
      <c r="N166" s="72">
        <v>8.7403599999999998E-2</v>
      </c>
      <c r="O166" s="72">
        <v>1.45673E-2</v>
      </c>
      <c r="P166" s="72">
        <v>4.45587E-2</v>
      </c>
      <c r="Q166" s="72">
        <v>0</v>
      </c>
      <c r="R166" s="72">
        <v>5.7047500000000001E-2</v>
      </c>
      <c r="S166" s="72">
        <v>8.5689999999999996E-4</v>
      </c>
      <c r="T166" s="72">
        <v>8.5689999999999996E-4</v>
      </c>
      <c r="U166" s="72">
        <v>2.82776E-2</v>
      </c>
      <c r="V166" s="72">
        <v>2.2279299999999998E-2</v>
      </c>
      <c r="W166" s="72">
        <v>2.2279299999999998E-2</v>
      </c>
      <c r="X166" s="72">
        <v>2.82776E-2</v>
      </c>
      <c r="Y166" s="72">
        <v>3.7703500000000001E-2</v>
      </c>
      <c r="Z166" s="72">
        <v>1.9708699999999999E-2</v>
      </c>
      <c r="AA166" s="72">
        <v>5.1414E-3</v>
      </c>
      <c r="AB166" s="72">
        <v>0.11825189999999999</v>
      </c>
      <c r="AC166" s="72">
        <v>5.1414E-3</v>
      </c>
      <c r="AD166" s="72">
        <v>8.5689999999999996E-4</v>
      </c>
      <c r="AE166" s="72">
        <v>0</v>
      </c>
      <c r="AF166" s="72">
        <v>0</v>
      </c>
      <c r="AG166" s="72">
        <v>0</v>
      </c>
      <c r="AH166" s="72">
        <v>0</v>
      </c>
      <c r="AI166" s="72">
        <v>8.5689999999999996E-4</v>
      </c>
      <c r="AJ166" s="72">
        <v>0</v>
      </c>
      <c r="AK166" s="72">
        <v>1.7137999999999999E-3</v>
      </c>
      <c r="AL166" s="72">
        <v>3.4275999999999998E-3</v>
      </c>
      <c r="AM166" s="72">
        <v>4.2845000000000001E-3</v>
      </c>
      <c r="AN166" s="72">
        <v>6.8551999999999997E-3</v>
      </c>
      <c r="AO166" s="72">
        <v>4.6272500000000001E-2</v>
      </c>
      <c r="AP166" s="72">
        <v>3.4275999999999998E-3</v>
      </c>
      <c r="AQ166" s="72">
        <v>0</v>
      </c>
      <c r="AR166" s="72">
        <v>8.5689999999999996E-4</v>
      </c>
      <c r="AS166" s="71">
        <v>0</v>
      </c>
      <c r="AT166" s="65">
        <f t="shared" si="2"/>
        <v>1</v>
      </c>
    </row>
    <row r="167" spans="3:46" x14ac:dyDescent="0.5">
      <c r="C167" s="75" t="s">
        <v>24</v>
      </c>
      <c r="D167" s="74" t="s">
        <v>2</v>
      </c>
      <c r="E167" s="74" t="s">
        <v>20</v>
      </c>
      <c r="F167" s="73">
        <v>1.2600000000000001E-3</v>
      </c>
      <c r="G167" s="72">
        <v>8.4000000000000003E-4</v>
      </c>
      <c r="H167" s="72">
        <v>0.2325256</v>
      </c>
      <c r="I167" s="72">
        <v>0</v>
      </c>
      <c r="J167" s="72">
        <v>0</v>
      </c>
      <c r="K167" s="72">
        <v>0</v>
      </c>
      <c r="L167" s="72">
        <v>1.00798E-2</v>
      </c>
      <c r="M167" s="72">
        <v>8.4838300000000005E-2</v>
      </c>
      <c r="N167" s="72">
        <v>1.51197E-2</v>
      </c>
      <c r="O167" s="72">
        <v>2.4359499999999999E-2</v>
      </c>
      <c r="P167" s="72">
        <v>8.3998000000000007E-3</v>
      </c>
      <c r="Q167" s="72">
        <v>4.1999000000000003E-3</v>
      </c>
      <c r="R167" s="72">
        <v>0.22568530000000001</v>
      </c>
      <c r="S167" s="72">
        <v>4.1999000000000003E-3</v>
      </c>
      <c r="T167" s="72">
        <v>1.6800000000000001E-3</v>
      </c>
      <c r="U167" s="72">
        <v>5.5438899999999999E-2</v>
      </c>
      <c r="V167" s="72">
        <v>1.3439700000000001E-2</v>
      </c>
      <c r="W167" s="72">
        <v>2.0999999999999999E-3</v>
      </c>
      <c r="X167" s="72">
        <v>0</v>
      </c>
      <c r="Y167" s="72">
        <v>7.1818599999999996E-2</v>
      </c>
      <c r="Z167" s="72">
        <v>2.9819399999999999E-2</v>
      </c>
      <c r="AA167" s="72">
        <v>7.1399000000000002E-3</v>
      </c>
      <c r="AB167" s="72">
        <v>9.2818100000000001E-2</v>
      </c>
      <c r="AC167" s="72">
        <v>3.7799000000000001E-3</v>
      </c>
      <c r="AD167" s="72">
        <v>3.7799000000000001E-3</v>
      </c>
      <c r="AE167" s="72">
        <v>0</v>
      </c>
      <c r="AF167" s="72">
        <v>0</v>
      </c>
      <c r="AG167" s="72">
        <v>0</v>
      </c>
      <c r="AH167" s="72">
        <v>4.2000000000000002E-4</v>
      </c>
      <c r="AI167" s="72">
        <v>0</v>
      </c>
      <c r="AJ167" s="72">
        <v>0</v>
      </c>
      <c r="AK167" s="72">
        <v>1.6800000000000001E-3</v>
      </c>
      <c r="AL167" s="72">
        <v>4.2000000000000002E-4</v>
      </c>
      <c r="AM167" s="72">
        <v>1.6800000000000001E-3</v>
      </c>
      <c r="AN167" s="72">
        <v>6.7199E-3</v>
      </c>
      <c r="AO167" s="72">
        <v>7.5178499999999995E-2</v>
      </c>
      <c r="AP167" s="72">
        <v>1.00798E-2</v>
      </c>
      <c r="AQ167" s="72">
        <v>1.00798E-2</v>
      </c>
      <c r="AR167" s="72">
        <v>4.2000000000000002E-4</v>
      </c>
      <c r="AS167" s="71">
        <v>0</v>
      </c>
      <c r="AT167" s="65">
        <f t="shared" si="2"/>
        <v>1.0000001999999999</v>
      </c>
    </row>
    <row r="168" spans="3:46" x14ac:dyDescent="0.5">
      <c r="C168" s="75" t="s">
        <v>24</v>
      </c>
      <c r="D168" s="74" t="s">
        <v>2</v>
      </c>
      <c r="E168" s="74" t="s">
        <v>19</v>
      </c>
      <c r="F168" s="73">
        <v>1.5246999999999999E-3</v>
      </c>
      <c r="G168" s="72">
        <v>0</v>
      </c>
      <c r="H168" s="72">
        <v>0.2014465</v>
      </c>
      <c r="I168" s="72">
        <v>0</v>
      </c>
      <c r="J168" s="72">
        <v>0</v>
      </c>
      <c r="K168" s="72">
        <v>0</v>
      </c>
      <c r="L168" s="72">
        <v>6.0989E-3</v>
      </c>
      <c r="M168" s="72">
        <v>6.2731400000000007E-2</v>
      </c>
      <c r="N168" s="72">
        <v>1.0237400000000001E-2</v>
      </c>
      <c r="O168" s="72">
        <v>3.8118100000000002E-2</v>
      </c>
      <c r="P168" s="72">
        <v>1.1108700000000001E-2</v>
      </c>
      <c r="Q168" s="72">
        <v>1.3068999999999999E-3</v>
      </c>
      <c r="R168" s="72">
        <v>0.15599189999999999</v>
      </c>
      <c r="S168" s="72">
        <v>3.2672999999999999E-3</v>
      </c>
      <c r="T168" s="72">
        <v>3.0493999999999999E-3</v>
      </c>
      <c r="U168" s="72">
        <v>4.5523899999999999E-2</v>
      </c>
      <c r="V168" s="72">
        <v>2.1999600000000001E-2</v>
      </c>
      <c r="W168" s="72">
        <v>3.7028999999999999E-3</v>
      </c>
      <c r="X168" s="72">
        <v>4.3560000000000002E-4</v>
      </c>
      <c r="Y168" s="72">
        <v>0.1054237</v>
      </c>
      <c r="Z168" s="72">
        <v>0.1030277</v>
      </c>
      <c r="AA168" s="72">
        <v>9.8017999999999994E-3</v>
      </c>
      <c r="AB168" s="72">
        <v>0.1117404</v>
      </c>
      <c r="AC168" s="72">
        <v>5.8811000000000002E-3</v>
      </c>
      <c r="AD168" s="72">
        <v>1.7424999999999999E-3</v>
      </c>
      <c r="AE168" s="72">
        <v>2.1780000000000001E-4</v>
      </c>
      <c r="AF168" s="72">
        <v>0</v>
      </c>
      <c r="AG168" s="72">
        <v>2.1780000000000001E-4</v>
      </c>
      <c r="AH168" s="72">
        <v>1.3068999999999999E-3</v>
      </c>
      <c r="AI168" s="72">
        <v>2.1780000000000001E-4</v>
      </c>
      <c r="AJ168" s="72">
        <v>0</v>
      </c>
      <c r="AK168" s="72">
        <v>4.3560000000000002E-4</v>
      </c>
      <c r="AL168" s="72">
        <v>6.535E-4</v>
      </c>
      <c r="AM168" s="72">
        <v>2.3960000000000001E-3</v>
      </c>
      <c r="AN168" s="72">
        <v>6.3166999999999997E-3</v>
      </c>
      <c r="AO168" s="72">
        <v>7.5147000000000005E-2</v>
      </c>
      <c r="AP168" s="72">
        <v>7.4057999999999997E-3</v>
      </c>
      <c r="AQ168" s="72">
        <v>1.5246999999999999E-3</v>
      </c>
      <c r="AR168" s="72">
        <v>0</v>
      </c>
      <c r="AS168" s="71">
        <v>0</v>
      </c>
      <c r="AT168" s="65">
        <f t="shared" si="2"/>
        <v>0.99999999999999978</v>
      </c>
    </row>
    <row r="169" spans="3:46" x14ac:dyDescent="0.5">
      <c r="C169" s="75" t="s">
        <v>24</v>
      </c>
      <c r="D169" s="74" t="s">
        <v>2</v>
      </c>
      <c r="E169" s="74" t="s">
        <v>18</v>
      </c>
      <c r="F169" s="73">
        <v>3.0233E-3</v>
      </c>
      <c r="G169" s="72">
        <v>3.0233E-3</v>
      </c>
      <c r="H169" s="72">
        <v>0.2440233</v>
      </c>
      <c r="I169" s="72">
        <v>0</v>
      </c>
      <c r="J169" s="72">
        <v>0</v>
      </c>
      <c r="K169" s="72">
        <v>0</v>
      </c>
      <c r="L169" s="72">
        <v>8.8921E-3</v>
      </c>
      <c r="M169" s="72">
        <v>5.0506799999999998E-2</v>
      </c>
      <c r="N169" s="72">
        <v>1.38716E-2</v>
      </c>
      <c r="O169" s="72">
        <v>3.9658499999999999E-2</v>
      </c>
      <c r="P169" s="72">
        <v>2.0095999999999999E-2</v>
      </c>
      <c r="Q169" s="72">
        <v>7.1140000000000005E-4</v>
      </c>
      <c r="R169" s="72">
        <v>0.16412189999999999</v>
      </c>
      <c r="S169" s="72">
        <v>1.4227E-3</v>
      </c>
      <c r="T169" s="72">
        <v>2.4897999999999999E-3</v>
      </c>
      <c r="U169" s="72">
        <v>3.4145500000000002E-2</v>
      </c>
      <c r="V169" s="72">
        <v>1.9384700000000001E-2</v>
      </c>
      <c r="W169" s="72">
        <v>1.29824E-2</v>
      </c>
      <c r="X169" s="72">
        <v>1.4227E-3</v>
      </c>
      <c r="Y169" s="72">
        <v>6.6334699999999996E-2</v>
      </c>
      <c r="Z169" s="72">
        <v>9.6389799999999998E-2</v>
      </c>
      <c r="AA169" s="72">
        <v>1.42273E-2</v>
      </c>
      <c r="AB169" s="72">
        <v>0.112929</v>
      </c>
      <c r="AC169" s="72">
        <v>9.0699000000000005E-3</v>
      </c>
      <c r="AD169" s="72">
        <v>1.9562999999999998E-3</v>
      </c>
      <c r="AE169" s="72">
        <v>1.7780000000000001E-4</v>
      </c>
      <c r="AF169" s="72">
        <v>3.5570000000000003E-4</v>
      </c>
      <c r="AG169" s="72">
        <v>0</v>
      </c>
      <c r="AH169" s="72">
        <v>1.7780000000000001E-4</v>
      </c>
      <c r="AI169" s="72">
        <v>0</v>
      </c>
      <c r="AJ169" s="72">
        <v>0</v>
      </c>
      <c r="AK169" s="72">
        <v>2.8454999999999999E-3</v>
      </c>
      <c r="AL169" s="72">
        <v>1.4227E-3</v>
      </c>
      <c r="AM169" s="72">
        <v>4.4460000000000003E-3</v>
      </c>
      <c r="AN169" s="72">
        <v>1.2271000000000001E-2</v>
      </c>
      <c r="AO169" s="72">
        <v>4.76614E-2</v>
      </c>
      <c r="AP169" s="72">
        <v>6.7580000000000001E-3</v>
      </c>
      <c r="AQ169" s="72">
        <v>3.2011000000000001E-3</v>
      </c>
      <c r="AR169" s="72">
        <v>0</v>
      </c>
      <c r="AS169" s="71">
        <v>0</v>
      </c>
      <c r="AT169" s="65">
        <f t="shared" si="2"/>
        <v>0.99999999999999989</v>
      </c>
    </row>
    <row r="170" spans="3:46" x14ac:dyDescent="0.5">
      <c r="C170" s="75" t="s">
        <v>24</v>
      </c>
      <c r="D170" s="74" t="s">
        <v>2</v>
      </c>
      <c r="E170" s="74" t="s">
        <v>17</v>
      </c>
      <c r="F170" s="73">
        <v>4.6782000000000004E-3</v>
      </c>
      <c r="G170" s="72">
        <v>5.0575000000000004E-3</v>
      </c>
      <c r="H170" s="72">
        <v>0.27130759999999998</v>
      </c>
      <c r="I170" s="72">
        <v>0</v>
      </c>
      <c r="J170" s="72">
        <v>0</v>
      </c>
      <c r="K170" s="72">
        <v>1.2640000000000001E-4</v>
      </c>
      <c r="L170" s="72">
        <v>7.5862999999999998E-3</v>
      </c>
      <c r="M170" s="72">
        <v>5.6012100000000002E-2</v>
      </c>
      <c r="N170" s="72">
        <v>2.1620899999999998E-2</v>
      </c>
      <c r="O170" s="72">
        <v>4.4379799999999997E-2</v>
      </c>
      <c r="P170" s="72">
        <v>3.67935E-2</v>
      </c>
      <c r="Q170" s="72">
        <v>8.8509999999999999E-4</v>
      </c>
      <c r="R170" s="72">
        <v>0.1245705</v>
      </c>
      <c r="S170" s="72">
        <v>1.3908E-3</v>
      </c>
      <c r="T170" s="72">
        <v>2.0230000000000001E-3</v>
      </c>
      <c r="U170" s="72">
        <v>3.2241800000000001E-2</v>
      </c>
      <c r="V170" s="72">
        <v>2.8575E-2</v>
      </c>
      <c r="W170" s="72">
        <v>3.5655600000000003E-2</v>
      </c>
      <c r="X170" s="72">
        <v>5.5633000000000002E-3</v>
      </c>
      <c r="Y170" s="72">
        <v>4.0586700000000003E-2</v>
      </c>
      <c r="Z170" s="72">
        <v>3.7299300000000001E-2</v>
      </c>
      <c r="AA170" s="72">
        <v>1.5299E-2</v>
      </c>
      <c r="AB170" s="72">
        <v>0.12226579999999999</v>
      </c>
      <c r="AC170" s="72">
        <v>1.08737E-2</v>
      </c>
      <c r="AD170" s="72">
        <v>2.4023E-3</v>
      </c>
      <c r="AE170" s="72">
        <v>0</v>
      </c>
      <c r="AF170" s="72">
        <v>0</v>
      </c>
      <c r="AG170" s="72">
        <v>0</v>
      </c>
      <c r="AH170" s="72">
        <v>3.793E-4</v>
      </c>
      <c r="AI170" s="72">
        <v>0</v>
      </c>
      <c r="AJ170" s="72">
        <v>0</v>
      </c>
      <c r="AK170" s="72">
        <v>6.0689999999999997E-3</v>
      </c>
      <c r="AL170" s="72">
        <v>2.6551999999999999E-3</v>
      </c>
      <c r="AM170" s="72">
        <v>7.5862999999999998E-3</v>
      </c>
      <c r="AN170" s="72">
        <v>1.4793300000000001E-2</v>
      </c>
      <c r="AO170" s="72">
        <v>5.0322400000000003E-2</v>
      </c>
      <c r="AP170" s="72">
        <v>5.3103999999999998E-3</v>
      </c>
      <c r="AQ170" s="72">
        <v>5.3103999999999998E-3</v>
      </c>
      <c r="AR170" s="72">
        <v>3.793E-4</v>
      </c>
      <c r="AS170" s="71">
        <v>0</v>
      </c>
      <c r="AT170" s="65">
        <f t="shared" si="2"/>
        <v>0.99999980000000011</v>
      </c>
    </row>
    <row r="171" spans="3:46" x14ac:dyDescent="0.5">
      <c r="C171" s="75" t="s">
        <v>24</v>
      </c>
      <c r="D171" s="74" t="s">
        <v>2</v>
      </c>
      <c r="E171" s="74" t="s">
        <v>16</v>
      </c>
      <c r="F171" s="73">
        <v>4.6426999999999996E-3</v>
      </c>
      <c r="G171" s="72">
        <v>8.4562999999999999E-3</v>
      </c>
      <c r="H171" s="72">
        <v>0.2418488</v>
      </c>
      <c r="I171" s="72">
        <v>0</v>
      </c>
      <c r="J171" s="72">
        <v>0</v>
      </c>
      <c r="K171" s="72">
        <v>0</v>
      </c>
      <c r="L171" s="72">
        <v>8.2904999999999993E-3</v>
      </c>
      <c r="M171" s="72">
        <v>4.5100300000000003E-2</v>
      </c>
      <c r="N171" s="72">
        <v>3.3161999999999997E-2</v>
      </c>
      <c r="O171" s="72">
        <v>3.6809799999999997E-2</v>
      </c>
      <c r="P171" s="72">
        <v>4.8582300000000002E-2</v>
      </c>
      <c r="Q171" s="72">
        <v>1.4923E-3</v>
      </c>
      <c r="R171" s="72">
        <v>0.1043625</v>
      </c>
      <c r="S171" s="72">
        <v>2.9846E-3</v>
      </c>
      <c r="T171" s="72">
        <v>2.8188000000000002E-3</v>
      </c>
      <c r="U171" s="72">
        <v>2.3545E-2</v>
      </c>
      <c r="V171" s="72">
        <v>2.63638E-2</v>
      </c>
      <c r="W171" s="72">
        <v>5.0737900000000002E-2</v>
      </c>
      <c r="X171" s="72">
        <v>1.2933200000000001E-2</v>
      </c>
      <c r="Y171" s="72">
        <v>4.4105499999999999E-2</v>
      </c>
      <c r="Z171" s="72">
        <v>4.1120900000000002E-2</v>
      </c>
      <c r="AA171" s="72">
        <v>1.4425500000000001E-2</v>
      </c>
      <c r="AB171" s="72">
        <v>0.1338087</v>
      </c>
      <c r="AC171" s="72">
        <v>1.3430599999999999E-2</v>
      </c>
      <c r="AD171" s="72">
        <v>4.4768999999999998E-3</v>
      </c>
      <c r="AE171" s="72">
        <v>4.9739999999999995E-4</v>
      </c>
      <c r="AF171" s="72">
        <v>0</v>
      </c>
      <c r="AG171" s="72">
        <v>0</v>
      </c>
      <c r="AH171" s="72">
        <v>1.6579999999999999E-4</v>
      </c>
      <c r="AI171" s="72">
        <v>8.2899999999999998E-4</v>
      </c>
      <c r="AJ171" s="72">
        <v>0</v>
      </c>
      <c r="AK171" s="72">
        <v>4.6426999999999996E-3</v>
      </c>
      <c r="AL171" s="72">
        <v>4.8085000000000003E-3</v>
      </c>
      <c r="AM171" s="72">
        <v>5.6375000000000001E-3</v>
      </c>
      <c r="AN171" s="72">
        <v>1.80733E-2</v>
      </c>
      <c r="AO171" s="72">
        <v>5.2561799999999999E-2</v>
      </c>
      <c r="AP171" s="72">
        <v>7.2956000000000002E-3</v>
      </c>
      <c r="AQ171" s="72">
        <v>1.8239E-3</v>
      </c>
      <c r="AR171" s="72">
        <v>1.6579999999999999E-4</v>
      </c>
      <c r="AS171" s="71">
        <v>0</v>
      </c>
      <c r="AT171" s="65">
        <f t="shared" si="2"/>
        <v>1.0000001999999999</v>
      </c>
    </row>
    <row r="172" spans="3:46" x14ac:dyDescent="0.5">
      <c r="C172" s="75" t="s">
        <v>24</v>
      </c>
      <c r="D172" s="74" t="s">
        <v>2</v>
      </c>
      <c r="E172" s="74" t="s">
        <v>15</v>
      </c>
      <c r="F172" s="73">
        <v>7.0670999999999998E-3</v>
      </c>
      <c r="G172" s="72">
        <v>5.8199999999999997E-3</v>
      </c>
      <c r="H172" s="72">
        <v>0.2415699</v>
      </c>
      <c r="I172" s="72">
        <v>0</v>
      </c>
      <c r="J172" s="72">
        <v>4.1570000000000002E-4</v>
      </c>
      <c r="K172" s="72">
        <v>0</v>
      </c>
      <c r="L172" s="72">
        <v>1.0185E-2</v>
      </c>
      <c r="M172" s="72">
        <v>4.03243E-2</v>
      </c>
      <c r="N172" s="72">
        <v>4.3650000000000001E-2</v>
      </c>
      <c r="O172" s="72">
        <v>3.7622099999999999E-2</v>
      </c>
      <c r="P172" s="72">
        <v>4.03243E-2</v>
      </c>
      <c r="Q172" s="72">
        <v>1.4549999999999999E-3</v>
      </c>
      <c r="R172" s="72">
        <v>9.7444900000000001E-2</v>
      </c>
      <c r="S172" s="72">
        <v>2.2864000000000001E-3</v>
      </c>
      <c r="T172" s="72">
        <v>2.2864000000000001E-3</v>
      </c>
      <c r="U172" s="72">
        <v>1.9954300000000001E-2</v>
      </c>
      <c r="V172" s="72">
        <v>2.6605699999999999E-2</v>
      </c>
      <c r="W172" s="72">
        <v>4.5728499999999998E-2</v>
      </c>
      <c r="X172" s="72">
        <v>1.08086E-2</v>
      </c>
      <c r="Y172" s="72">
        <v>4.6144299999999999E-2</v>
      </c>
      <c r="Z172" s="72">
        <v>5.2172099999999999E-2</v>
      </c>
      <c r="AA172" s="72">
        <v>1.8707100000000001E-2</v>
      </c>
      <c r="AB172" s="72">
        <v>0.1434213</v>
      </c>
      <c r="AC172" s="72">
        <v>1.08086E-2</v>
      </c>
      <c r="AD172" s="72">
        <v>2.4943000000000001E-3</v>
      </c>
      <c r="AE172" s="72">
        <v>4.1570000000000002E-4</v>
      </c>
      <c r="AF172" s="72">
        <v>2.0790000000000001E-4</v>
      </c>
      <c r="AG172" s="72">
        <v>0</v>
      </c>
      <c r="AH172" s="72">
        <v>4.1570000000000002E-4</v>
      </c>
      <c r="AI172" s="72">
        <v>8.3140000000000004E-4</v>
      </c>
      <c r="AJ172" s="72">
        <v>0</v>
      </c>
      <c r="AK172" s="72">
        <v>3.7414000000000002E-3</v>
      </c>
      <c r="AL172" s="72">
        <v>6.2357000000000003E-3</v>
      </c>
      <c r="AM172" s="72">
        <v>6.6514E-3</v>
      </c>
      <c r="AN172" s="72">
        <v>2.0785700000000001E-2</v>
      </c>
      <c r="AO172" s="72">
        <v>4.6559999999999997E-2</v>
      </c>
      <c r="AP172" s="72">
        <v>6.4435999999999998E-3</v>
      </c>
      <c r="AQ172" s="72">
        <v>4.1570000000000002E-4</v>
      </c>
      <c r="AR172" s="72">
        <v>0</v>
      </c>
      <c r="AS172" s="71">
        <v>0</v>
      </c>
      <c r="AT172" s="65">
        <f t="shared" si="2"/>
        <v>1.0000000999999998</v>
      </c>
    </row>
    <row r="173" spans="3:46" x14ac:dyDescent="0.5">
      <c r="C173" s="75" t="s">
        <v>24</v>
      </c>
      <c r="D173" s="74" t="s">
        <v>2</v>
      </c>
      <c r="E173" s="74" t="s">
        <v>14</v>
      </c>
      <c r="F173" s="73">
        <v>1.0101000000000001E-2</v>
      </c>
      <c r="G173" s="72">
        <v>7.9365000000000008E-3</v>
      </c>
      <c r="H173" s="72">
        <v>0.23197860000000001</v>
      </c>
      <c r="I173" s="72">
        <v>0</v>
      </c>
      <c r="J173" s="72">
        <v>0</v>
      </c>
      <c r="K173" s="72">
        <v>0</v>
      </c>
      <c r="L173" s="72">
        <v>1.4189500000000001E-2</v>
      </c>
      <c r="M173" s="72">
        <v>3.7277499999999998E-2</v>
      </c>
      <c r="N173" s="72">
        <v>4.2327999999999998E-2</v>
      </c>
      <c r="O173" s="72">
        <v>3.848E-2</v>
      </c>
      <c r="P173" s="72">
        <v>3.9441999999999998E-2</v>
      </c>
      <c r="Q173" s="72">
        <v>1.2025E-3</v>
      </c>
      <c r="R173" s="72">
        <v>7.7545199999999995E-2</v>
      </c>
      <c r="S173" s="72">
        <v>2.6454999999999998E-3</v>
      </c>
      <c r="T173" s="72">
        <v>3.3670000000000002E-3</v>
      </c>
      <c r="U173" s="72">
        <v>2.14045E-2</v>
      </c>
      <c r="V173" s="72">
        <v>2.6936000000000002E-2</v>
      </c>
      <c r="W173" s="72">
        <v>4.9062099999999997E-2</v>
      </c>
      <c r="X173" s="72">
        <v>1.70755E-2</v>
      </c>
      <c r="Y173" s="72">
        <v>4.6897500000000002E-2</v>
      </c>
      <c r="Z173" s="72">
        <v>4.8580999999999999E-2</v>
      </c>
      <c r="AA173" s="72">
        <v>1.6354E-2</v>
      </c>
      <c r="AB173" s="72">
        <v>0.1565657</v>
      </c>
      <c r="AC173" s="72">
        <v>1.1544E-2</v>
      </c>
      <c r="AD173" s="72">
        <v>4.0885000000000001E-3</v>
      </c>
      <c r="AE173" s="72">
        <v>2.4049999999999999E-4</v>
      </c>
      <c r="AF173" s="72">
        <v>0</v>
      </c>
      <c r="AG173" s="72">
        <v>0</v>
      </c>
      <c r="AH173" s="72">
        <v>9.6199999999999996E-4</v>
      </c>
      <c r="AI173" s="72">
        <v>0</v>
      </c>
      <c r="AJ173" s="72">
        <v>0</v>
      </c>
      <c r="AK173" s="72">
        <v>5.0505000000000003E-3</v>
      </c>
      <c r="AL173" s="72">
        <v>5.0505000000000003E-3</v>
      </c>
      <c r="AM173" s="72">
        <v>7.2150000000000001E-3</v>
      </c>
      <c r="AN173" s="72">
        <v>2.5974000000000001E-2</v>
      </c>
      <c r="AO173" s="72">
        <v>4.35305E-2</v>
      </c>
      <c r="AP173" s="72">
        <v>5.7720000000000002E-3</v>
      </c>
      <c r="AQ173" s="72">
        <v>9.6199999999999996E-4</v>
      </c>
      <c r="AR173" s="72">
        <v>2.4049999999999999E-4</v>
      </c>
      <c r="AS173" s="71">
        <v>0</v>
      </c>
      <c r="AT173" s="65">
        <f t="shared" si="2"/>
        <v>0.9999996000000001</v>
      </c>
    </row>
    <row r="174" spans="3:46" x14ac:dyDescent="0.5">
      <c r="C174" s="75" t="s">
        <v>24</v>
      </c>
      <c r="D174" s="74" t="s">
        <v>2</v>
      </c>
      <c r="E174" s="74" t="s">
        <v>13</v>
      </c>
      <c r="F174" s="73">
        <v>9.2008000000000003E-3</v>
      </c>
      <c r="G174" s="72">
        <v>5.5205000000000002E-3</v>
      </c>
      <c r="H174" s="72">
        <v>0.20780580000000001</v>
      </c>
      <c r="I174" s="72">
        <v>0</v>
      </c>
      <c r="J174" s="72">
        <v>0</v>
      </c>
      <c r="K174" s="72">
        <v>0</v>
      </c>
      <c r="L174" s="72">
        <v>1.2618300000000001E-2</v>
      </c>
      <c r="M174" s="72">
        <v>2.9442699999999999E-2</v>
      </c>
      <c r="N174" s="72">
        <v>5.3102000000000003E-2</v>
      </c>
      <c r="O174" s="72">
        <v>3.5226100000000003E-2</v>
      </c>
      <c r="P174" s="72">
        <v>3.49632E-2</v>
      </c>
      <c r="Q174" s="72">
        <v>7.8859999999999998E-4</v>
      </c>
      <c r="R174" s="72">
        <v>8.9249899999999993E-2</v>
      </c>
      <c r="S174" s="72">
        <v>3.9432E-3</v>
      </c>
      <c r="T174" s="72">
        <v>3.1546E-3</v>
      </c>
      <c r="U174" s="72">
        <v>2.02419E-2</v>
      </c>
      <c r="V174" s="72">
        <v>2.3659300000000001E-2</v>
      </c>
      <c r="W174" s="72">
        <v>5.2576199999999997E-2</v>
      </c>
      <c r="X174" s="72">
        <v>1.97161E-2</v>
      </c>
      <c r="Y174" s="72">
        <v>4.9421699999999999E-2</v>
      </c>
      <c r="Z174" s="72">
        <v>5.5730799999999997E-2</v>
      </c>
      <c r="AA174" s="72">
        <v>1.6035799999999999E-2</v>
      </c>
      <c r="AB174" s="72">
        <v>0.16403789999999999</v>
      </c>
      <c r="AC174" s="72">
        <v>1.3406899999999999E-2</v>
      </c>
      <c r="AD174" s="72">
        <v>2.8917000000000001E-3</v>
      </c>
      <c r="AE174" s="72">
        <v>0</v>
      </c>
      <c r="AF174" s="72">
        <v>2.6289999999999999E-4</v>
      </c>
      <c r="AG174" s="72">
        <v>2.6289999999999999E-4</v>
      </c>
      <c r="AH174" s="72">
        <v>1.0514999999999999E-3</v>
      </c>
      <c r="AI174" s="72">
        <v>5.2579999999999999E-4</v>
      </c>
      <c r="AJ174" s="72">
        <v>0</v>
      </c>
      <c r="AK174" s="72">
        <v>2.1029999999999998E-3</v>
      </c>
      <c r="AL174" s="72">
        <v>7.8864E-3</v>
      </c>
      <c r="AM174" s="72">
        <v>6.0463000000000001E-3</v>
      </c>
      <c r="AN174" s="72">
        <v>2.4447900000000002E-2</v>
      </c>
      <c r="AO174" s="72">
        <v>4.5478400000000002E-2</v>
      </c>
      <c r="AP174" s="72">
        <v>7.6236000000000003E-3</v>
      </c>
      <c r="AQ174" s="72">
        <v>1.3144000000000001E-3</v>
      </c>
      <c r="AR174" s="72">
        <v>2.6289999999999999E-4</v>
      </c>
      <c r="AS174" s="71">
        <v>0</v>
      </c>
      <c r="AT174" s="65">
        <f t="shared" si="2"/>
        <v>0.99999999999999978</v>
      </c>
    </row>
    <row r="175" spans="3:46" x14ac:dyDescent="0.5">
      <c r="C175" s="75" t="s">
        <v>24</v>
      </c>
      <c r="D175" s="74" t="s">
        <v>2</v>
      </c>
      <c r="E175" s="74" t="s">
        <v>12</v>
      </c>
      <c r="F175" s="73">
        <v>5.8792000000000002E-3</v>
      </c>
      <c r="G175" s="72">
        <v>5.6119999999999998E-3</v>
      </c>
      <c r="H175" s="72">
        <v>0.20538029999999999</v>
      </c>
      <c r="I175" s="72">
        <v>0</v>
      </c>
      <c r="J175" s="72">
        <v>2.6719999999999999E-4</v>
      </c>
      <c r="K175" s="72">
        <v>0</v>
      </c>
      <c r="L175" s="72">
        <v>2.24479E-2</v>
      </c>
      <c r="M175" s="72">
        <v>3.1266700000000001E-2</v>
      </c>
      <c r="N175" s="72">
        <v>5.7723099999999999E-2</v>
      </c>
      <c r="O175" s="72">
        <v>2.53875E-2</v>
      </c>
      <c r="P175" s="72">
        <v>3.34046E-2</v>
      </c>
      <c r="Q175" s="72">
        <v>2.6719999999999999E-4</v>
      </c>
      <c r="R175" s="72">
        <v>8.2968200000000006E-2</v>
      </c>
      <c r="S175" s="72">
        <v>3.2068000000000001E-3</v>
      </c>
      <c r="T175" s="72">
        <v>2.6724000000000001E-3</v>
      </c>
      <c r="U175" s="72">
        <v>1.9775500000000001E-2</v>
      </c>
      <c r="V175" s="72">
        <v>2.4585800000000001E-2</v>
      </c>
      <c r="W175" s="72">
        <v>5.1843899999999998E-2</v>
      </c>
      <c r="X175" s="72">
        <v>2.43185E-2</v>
      </c>
      <c r="Y175" s="72">
        <v>5.1843899999999998E-2</v>
      </c>
      <c r="Z175" s="72">
        <v>6.1998900000000003E-2</v>
      </c>
      <c r="AA175" s="72">
        <v>1.5767E-2</v>
      </c>
      <c r="AB175" s="72">
        <v>0.171566</v>
      </c>
      <c r="AC175" s="72">
        <v>1.76376E-2</v>
      </c>
      <c r="AD175" s="72">
        <v>2.9396000000000001E-3</v>
      </c>
      <c r="AE175" s="72">
        <v>0</v>
      </c>
      <c r="AF175" s="72">
        <v>0</v>
      </c>
      <c r="AG175" s="72">
        <v>2.6719999999999999E-4</v>
      </c>
      <c r="AH175" s="72">
        <v>2.6719999999999999E-4</v>
      </c>
      <c r="AI175" s="72">
        <v>8.0170000000000003E-4</v>
      </c>
      <c r="AJ175" s="72">
        <v>0</v>
      </c>
      <c r="AK175" s="72">
        <v>2.1378999999999999E-3</v>
      </c>
      <c r="AL175" s="72">
        <v>8.2842999999999997E-3</v>
      </c>
      <c r="AM175" s="72">
        <v>5.6119999999999998E-3</v>
      </c>
      <c r="AN175" s="72">
        <v>1.9508299999999999E-2</v>
      </c>
      <c r="AO175" s="72">
        <v>3.7947599999999998E-2</v>
      </c>
      <c r="AP175" s="72">
        <v>5.6119999999999998E-3</v>
      </c>
      <c r="AQ175" s="72">
        <v>8.0170000000000003E-4</v>
      </c>
      <c r="AR175" s="72">
        <v>0</v>
      </c>
      <c r="AS175" s="71">
        <v>0</v>
      </c>
      <c r="AT175" s="65">
        <f t="shared" si="2"/>
        <v>0.99999970000000016</v>
      </c>
    </row>
    <row r="176" spans="3:46" x14ac:dyDescent="0.5">
      <c r="C176" s="75" t="s">
        <v>24</v>
      </c>
      <c r="D176" s="74" t="s">
        <v>2</v>
      </c>
      <c r="E176" s="74" t="s">
        <v>11</v>
      </c>
      <c r="F176" s="73">
        <v>4.2110999999999997E-3</v>
      </c>
      <c r="G176" s="72">
        <v>5.0533000000000002E-3</v>
      </c>
      <c r="H176" s="72">
        <v>0.19966110000000001</v>
      </c>
      <c r="I176" s="72">
        <v>0</v>
      </c>
      <c r="J176" s="72">
        <v>0</v>
      </c>
      <c r="K176" s="72">
        <v>0</v>
      </c>
      <c r="L176" s="72">
        <v>2.07748E-2</v>
      </c>
      <c r="M176" s="72">
        <v>2.3862999999999999E-2</v>
      </c>
      <c r="N176" s="72">
        <v>5.5306000000000001E-2</v>
      </c>
      <c r="O176" s="72">
        <v>2.8916299999999999E-2</v>
      </c>
      <c r="P176" s="72">
        <v>4.7725999999999998E-2</v>
      </c>
      <c r="Q176" s="72">
        <v>1.1230000000000001E-3</v>
      </c>
      <c r="R176" s="72">
        <v>8.0799300000000004E-2</v>
      </c>
      <c r="S176" s="72">
        <v>1.9651999999999998E-3</v>
      </c>
      <c r="T176" s="72">
        <v>2.2458999999999999E-3</v>
      </c>
      <c r="U176" s="72">
        <v>2.16171E-2</v>
      </c>
      <c r="V176" s="72">
        <v>2.3301499999999999E-2</v>
      </c>
      <c r="W176" s="72">
        <v>4.8006699999999999E-2</v>
      </c>
      <c r="X176" s="72">
        <v>2.8635600000000001E-2</v>
      </c>
      <c r="Y176" s="72">
        <v>5.1656399999999998E-2</v>
      </c>
      <c r="Z176" s="72">
        <v>6.0078600000000003E-2</v>
      </c>
      <c r="AA176" s="72">
        <v>1.5440799999999999E-2</v>
      </c>
      <c r="AB176" s="72">
        <v>0.17405950000000001</v>
      </c>
      <c r="AC176" s="72">
        <v>1.5721499999999999E-2</v>
      </c>
      <c r="AD176" s="72">
        <v>1.4036999999999999E-3</v>
      </c>
      <c r="AE176" s="72">
        <v>0</v>
      </c>
      <c r="AF176" s="72">
        <v>0</v>
      </c>
      <c r="AG176" s="72">
        <v>0</v>
      </c>
      <c r="AH176" s="72">
        <v>2.8069999999999999E-4</v>
      </c>
      <c r="AI176" s="72">
        <v>1.4036999999999999E-3</v>
      </c>
      <c r="AJ176" s="72">
        <v>0</v>
      </c>
      <c r="AK176" s="72">
        <v>3.0882000000000001E-3</v>
      </c>
      <c r="AL176" s="72">
        <v>9.2645000000000002E-3</v>
      </c>
      <c r="AM176" s="72">
        <v>6.4570000000000001E-3</v>
      </c>
      <c r="AN176" s="72">
        <v>2.1897799999999999E-2</v>
      </c>
      <c r="AO176" s="72">
        <v>3.5654100000000001E-2</v>
      </c>
      <c r="AP176" s="72">
        <v>7.0185000000000004E-3</v>
      </c>
      <c r="AQ176" s="72">
        <v>2.8073999999999998E-3</v>
      </c>
      <c r="AR176" s="72">
        <v>5.6150000000000004E-4</v>
      </c>
      <c r="AS176" s="71">
        <v>0</v>
      </c>
      <c r="AT176" s="65">
        <f t="shared" si="2"/>
        <v>0.99999980000000022</v>
      </c>
    </row>
    <row r="177" spans="3:46" x14ac:dyDescent="0.5">
      <c r="C177" s="75" t="s">
        <v>24</v>
      </c>
      <c r="D177" s="74" t="s">
        <v>2</v>
      </c>
      <c r="E177" s="74" t="s">
        <v>10</v>
      </c>
      <c r="F177" s="73">
        <v>3.6537000000000002E-3</v>
      </c>
      <c r="G177" s="72">
        <v>3.3727000000000002E-3</v>
      </c>
      <c r="H177" s="72">
        <v>0.19419139999999999</v>
      </c>
      <c r="I177" s="72">
        <v>0</v>
      </c>
      <c r="J177" s="72">
        <v>0</v>
      </c>
      <c r="K177" s="72">
        <v>0</v>
      </c>
      <c r="L177" s="72">
        <v>3.4569999999999997E-2</v>
      </c>
      <c r="M177" s="72">
        <v>2.9510999999999999E-2</v>
      </c>
      <c r="N177" s="72">
        <v>7.0264199999999999E-2</v>
      </c>
      <c r="O177" s="72">
        <v>2.1922400000000002E-2</v>
      </c>
      <c r="P177" s="72">
        <v>3.7661600000000003E-2</v>
      </c>
      <c r="Q177" s="72">
        <v>2.811E-4</v>
      </c>
      <c r="R177" s="72">
        <v>7.0845099999999994E-2</v>
      </c>
      <c r="S177" s="72">
        <v>2.2485000000000001E-3</v>
      </c>
      <c r="T177" s="72">
        <v>1.4053E-3</v>
      </c>
      <c r="U177" s="72">
        <v>2.02361E-2</v>
      </c>
      <c r="V177" s="72">
        <v>2.3608799999999999E-2</v>
      </c>
      <c r="W177" s="72">
        <v>4.8060699999999998E-2</v>
      </c>
      <c r="X177" s="72">
        <v>3.3164699999999998E-2</v>
      </c>
      <c r="Y177" s="72">
        <v>5.1152299999999998E-2</v>
      </c>
      <c r="Z177" s="72">
        <v>5.9303000000000002E-2</v>
      </c>
      <c r="AA177" s="72">
        <v>2.0798199999999999E-2</v>
      </c>
      <c r="AB177" s="72">
        <v>0.1821248</v>
      </c>
      <c r="AC177" s="72">
        <v>1.20854E-2</v>
      </c>
      <c r="AD177" s="72">
        <v>2.5295000000000001E-3</v>
      </c>
      <c r="AE177" s="72">
        <v>2.811E-4</v>
      </c>
      <c r="AF177" s="72">
        <v>0</v>
      </c>
      <c r="AG177" s="72">
        <v>0</v>
      </c>
      <c r="AH177" s="72">
        <v>0</v>
      </c>
      <c r="AI177" s="72">
        <v>2.811E-4</v>
      </c>
      <c r="AJ177" s="72">
        <v>0</v>
      </c>
      <c r="AK177" s="72">
        <v>1.9673999999999998E-3</v>
      </c>
      <c r="AL177" s="72">
        <v>6.7454000000000004E-3</v>
      </c>
      <c r="AM177" s="72">
        <v>5.3401000000000004E-3</v>
      </c>
      <c r="AN177" s="72">
        <v>1.6301300000000001E-2</v>
      </c>
      <c r="AO177" s="72">
        <v>3.8223699999999999E-2</v>
      </c>
      <c r="AP177" s="72">
        <v>6.7454000000000004E-3</v>
      </c>
      <c r="AQ177" s="72">
        <v>1.1241999999999999E-3</v>
      </c>
      <c r="AR177" s="72">
        <v>0</v>
      </c>
      <c r="AS177" s="71">
        <v>0</v>
      </c>
      <c r="AT177" s="65">
        <f t="shared" si="2"/>
        <v>1.0000001999999999</v>
      </c>
    </row>
    <row r="178" spans="3:46" x14ac:dyDescent="0.5">
      <c r="C178" s="75" t="s">
        <v>24</v>
      </c>
      <c r="D178" s="74" t="s">
        <v>2</v>
      </c>
      <c r="E178" s="74" t="s">
        <v>9</v>
      </c>
      <c r="F178" s="73">
        <v>3.241E-3</v>
      </c>
      <c r="G178" s="72">
        <v>5.8928000000000001E-3</v>
      </c>
      <c r="H178" s="72">
        <v>0.16577839999999999</v>
      </c>
      <c r="I178" s="72">
        <v>0</v>
      </c>
      <c r="J178" s="72">
        <v>0</v>
      </c>
      <c r="K178" s="72">
        <v>0</v>
      </c>
      <c r="L178" s="72">
        <v>4.8909800000000003E-2</v>
      </c>
      <c r="M178" s="72">
        <v>2.5928099999999999E-2</v>
      </c>
      <c r="N178" s="72">
        <v>6.4820299999999997E-2</v>
      </c>
      <c r="O178" s="72">
        <v>2.3276399999999999E-2</v>
      </c>
      <c r="P178" s="72">
        <v>4.0660000000000002E-2</v>
      </c>
      <c r="Q178" s="72">
        <v>1.1785999999999999E-3</v>
      </c>
      <c r="R178" s="72">
        <v>5.8146200000000002E-2</v>
      </c>
      <c r="S178" s="72">
        <v>2.3571E-3</v>
      </c>
      <c r="T178" s="72">
        <v>1.4732E-3</v>
      </c>
      <c r="U178" s="72">
        <v>2.4454900000000002E-2</v>
      </c>
      <c r="V178" s="72">
        <v>1.88568E-2</v>
      </c>
      <c r="W178" s="72">
        <v>5.1266899999999997E-2</v>
      </c>
      <c r="X178" s="72">
        <v>4.03653E-2</v>
      </c>
      <c r="Y178" s="72">
        <v>6.1579299999999997E-2</v>
      </c>
      <c r="Z178" s="72">
        <v>8.2203899999999996E-2</v>
      </c>
      <c r="AA178" s="72">
        <v>2.2097800000000001E-2</v>
      </c>
      <c r="AB178" s="72">
        <v>0.18355920000000001</v>
      </c>
      <c r="AC178" s="72">
        <v>6.7767000000000001E-3</v>
      </c>
      <c r="AD178" s="72">
        <v>5.3035000000000001E-3</v>
      </c>
      <c r="AE178" s="72">
        <v>2.9460000000000001E-4</v>
      </c>
      <c r="AF178" s="72">
        <v>0</v>
      </c>
      <c r="AG178" s="72">
        <v>2.9460000000000001E-4</v>
      </c>
      <c r="AH178" s="72">
        <v>5.8929999999999996E-4</v>
      </c>
      <c r="AI178" s="72">
        <v>5.8929999999999996E-4</v>
      </c>
      <c r="AJ178" s="72">
        <v>0</v>
      </c>
      <c r="AK178" s="72">
        <v>2.3571E-3</v>
      </c>
      <c r="AL178" s="72">
        <v>6.4819999999999999E-3</v>
      </c>
      <c r="AM178" s="72">
        <v>4.1248999999999999E-3</v>
      </c>
      <c r="AN178" s="72">
        <v>1.79729E-2</v>
      </c>
      <c r="AO178" s="72">
        <v>2.3865600000000001E-2</v>
      </c>
      <c r="AP178" s="72">
        <v>4.4196000000000001E-3</v>
      </c>
      <c r="AQ178" s="72">
        <v>5.8929999999999996E-4</v>
      </c>
      <c r="AR178" s="72">
        <v>2.9460000000000001E-4</v>
      </c>
      <c r="AS178" s="71">
        <v>0</v>
      </c>
      <c r="AT178" s="65">
        <f t="shared" si="2"/>
        <v>1</v>
      </c>
    </row>
    <row r="179" spans="3:46" x14ac:dyDescent="0.5">
      <c r="C179" s="75" t="s">
        <v>24</v>
      </c>
      <c r="D179" s="74" t="s">
        <v>2</v>
      </c>
      <c r="E179" s="74" t="s">
        <v>8</v>
      </c>
      <c r="F179" s="73">
        <v>4.0282E-3</v>
      </c>
      <c r="G179" s="72">
        <v>1.3427000000000001E-3</v>
      </c>
      <c r="H179" s="72">
        <v>0.1858949</v>
      </c>
      <c r="I179" s="72">
        <v>0</v>
      </c>
      <c r="J179" s="72">
        <v>0</v>
      </c>
      <c r="K179" s="72">
        <v>0</v>
      </c>
      <c r="L179" s="72">
        <v>6.6129599999999997E-2</v>
      </c>
      <c r="M179" s="72">
        <v>2.5511900000000001E-2</v>
      </c>
      <c r="N179" s="72">
        <v>7.4521599999999993E-2</v>
      </c>
      <c r="O179" s="72">
        <v>1.7455499999999999E-2</v>
      </c>
      <c r="P179" s="72">
        <v>4.2296100000000003E-2</v>
      </c>
      <c r="Q179" s="72">
        <v>3.3569999999999997E-4</v>
      </c>
      <c r="R179" s="72">
        <v>4.8076300000000002E-2</v>
      </c>
      <c r="S179" s="72">
        <v>1.0070000000000001E-3</v>
      </c>
      <c r="T179" s="72">
        <v>3.3569999999999997E-4</v>
      </c>
      <c r="U179" s="72">
        <v>1.8462599999999999E-2</v>
      </c>
      <c r="V179" s="72">
        <v>1.9133899999999999E-2</v>
      </c>
      <c r="W179" s="72">
        <v>4.3303099999999997E-2</v>
      </c>
      <c r="X179" s="72">
        <v>3.4910999999999998E-2</v>
      </c>
      <c r="Y179" s="72">
        <v>5.9751600000000002E-2</v>
      </c>
      <c r="Z179" s="72">
        <v>7.5192999999999996E-2</v>
      </c>
      <c r="AA179" s="72">
        <v>1.61128E-2</v>
      </c>
      <c r="AB179" s="72">
        <v>0.19603889999999999</v>
      </c>
      <c r="AC179" s="72">
        <v>7.7206999999999996E-3</v>
      </c>
      <c r="AD179" s="72">
        <v>1.6784E-3</v>
      </c>
      <c r="AE179" s="72">
        <v>0</v>
      </c>
      <c r="AF179" s="72">
        <v>0</v>
      </c>
      <c r="AG179" s="72">
        <v>0</v>
      </c>
      <c r="AH179" s="72">
        <v>0</v>
      </c>
      <c r="AI179" s="72">
        <v>3.3569999999999997E-4</v>
      </c>
      <c r="AJ179" s="72">
        <v>3.3569999999999997E-4</v>
      </c>
      <c r="AK179" s="72">
        <v>1.3427000000000001E-3</v>
      </c>
      <c r="AL179" s="72">
        <v>7.7206999999999996E-3</v>
      </c>
      <c r="AM179" s="72">
        <v>3.6925E-3</v>
      </c>
      <c r="AN179" s="72">
        <v>1.2084599999999999E-2</v>
      </c>
      <c r="AO179" s="72">
        <v>2.61833E-2</v>
      </c>
      <c r="AP179" s="72">
        <v>8.0564E-3</v>
      </c>
      <c r="AQ179" s="72">
        <v>3.3569999999999997E-4</v>
      </c>
      <c r="AR179" s="72">
        <v>6.7139999999999995E-4</v>
      </c>
      <c r="AS179" s="71">
        <v>0</v>
      </c>
      <c r="AT179" s="65">
        <f t="shared" si="2"/>
        <v>0.99999990000000016</v>
      </c>
    </row>
    <row r="180" spans="3:46" x14ac:dyDescent="0.5">
      <c r="C180" s="75" t="s">
        <v>24</v>
      </c>
      <c r="D180" s="74" t="s">
        <v>2</v>
      </c>
      <c r="E180" s="74" t="s">
        <v>7</v>
      </c>
      <c r="F180" s="73">
        <v>2.7855000000000002E-3</v>
      </c>
      <c r="G180" s="72">
        <v>2.0891E-3</v>
      </c>
      <c r="H180" s="72">
        <v>0.1692256</v>
      </c>
      <c r="I180" s="72">
        <v>0</v>
      </c>
      <c r="J180" s="72">
        <v>0</v>
      </c>
      <c r="K180" s="72">
        <v>0</v>
      </c>
      <c r="L180" s="72">
        <v>0.1051532</v>
      </c>
      <c r="M180" s="72">
        <v>2.5069600000000001E-2</v>
      </c>
      <c r="N180" s="72">
        <v>6.6504199999999999E-2</v>
      </c>
      <c r="O180" s="72">
        <v>1.2883E-2</v>
      </c>
      <c r="P180" s="72">
        <v>4.6309200000000002E-2</v>
      </c>
      <c r="Q180" s="72">
        <v>3.4820000000000001E-4</v>
      </c>
      <c r="R180" s="72">
        <v>4.4562699999999997E-2</v>
      </c>
      <c r="S180" s="72">
        <v>2.0891E-3</v>
      </c>
      <c r="T180" s="72">
        <v>1.3928E-3</v>
      </c>
      <c r="U180" s="72">
        <v>1.53203E-2</v>
      </c>
      <c r="V180" s="72">
        <v>1.8105799999999998E-2</v>
      </c>
      <c r="W180" s="72">
        <v>4.0041800000000002E-2</v>
      </c>
      <c r="X180" s="72">
        <v>2.92479E-2</v>
      </c>
      <c r="Y180" s="72">
        <v>7.2075200000000006E-2</v>
      </c>
      <c r="Z180" s="72">
        <v>8.4610000000000005E-2</v>
      </c>
      <c r="AA180" s="72">
        <v>1.42758E-2</v>
      </c>
      <c r="AB180" s="72">
        <v>0.1800139</v>
      </c>
      <c r="AC180" s="72">
        <v>6.6156000000000001E-3</v>
      </c>
      <c r="AD180" s="72">
        <v>2.0891E-3</v>
      </c>
      <c r="AE180" s="72">
        <v>0</v>
      </c>
      <c r="AF180" s="72">
        <v>0</v>
      </c>
      <c r="AG180" s="72">
        <v>0</v>
      </c>
      <c r="AH180" s="72">
        <v>3.4820000000000001E-4</v>
      </c>
      <c r="AI180" s="72">
        <v>1.7409000000000001E-3</v>
      </c>
      <c r="AJ180" s="72">
        <v>0</v>
      </c>
      <c r="AK180" s="72">
        <v>1.3928E-3</v>
      </c>
      <c r="AL180" s="72">
        <v>9.0528999999999991E-3</v>
      </c>
      <c r="AM180" s="72">
        <v>2.0891E-3</v>
      </c>
      <c r="AN180" s="72">
        <v>9.0528999999999991E-3</v>
      </c>
      <c r="AO180" s="72">
        <v>2.92479E-2</v>
      </c>
      <c r="AP180" s="72">
        <v>5.9192000000000003E-3</v>
      </c>
      <c r="AQ180" s="72">
        <v>3.4820000000000001E-4</v>
      </c>
      <c r="AR180" s="72">
        <v>0</v>
      </c>
      <c r="AS180" s="71">
        <v>0</v>
      </c>
      <c r="AT180" s="65">
        <f t="shared" si="2"/>
        <v>0.99999970000000016</v>
      </c>
    </row>
    <row r="181" spans="3:46" x14ac:dyDescent="0.5">
      <c r="C181" s="75" t="s">
        <v>24</v>
      </c>
      <c r="D181" s="74" t="s">
        <v>2</v>
      </c>
      <c r="E181" s="74" t="s">
        <v>6</v>
      </c>
      <c r="F181" s="73">
        <v>2.4147000000000001E-3</v>
      </c>
      <c r="G181" s="72">
        <v>9.0549999999999995E-4</v>
      </c>
      <c r="H181" s="72">
        <v>0.15600710000000001</v>
      </c>
      <c r="I181" s="72">
        <v>0</v>
      </c>
      <c r="J181" s="72">
        <v>0</v>
      </c>
      <c r="K181" s="72">
        <v>0</v>
      </c>
      <c r="L181" s="72">
        <v>0.15182609999999999</v>
      </c>
      <c r="M181" s="72">
        <v>3.44099E-2</v>
      </c>
      <c r="N181" s="72">
        <v>7.7875E-2</v>
      </c>
      <c r="O181" s="72">
        <v>1.47902E-2</v>
      </c>
      <c r="P181" s="72">
        <v>5.9160900000000002E-2</v>
      </c>
      <c r="Q181" s="72">
        <v>0</v>
      </c>
      <c r="R181" s="72">
        <v>4.5019200000000002E-2</v>
      </c>
      <c r="S181" s="72">
        <v>1.2074E-3</v>
      </c>
      <c r="T181" s="72">
        <v>9.0549999999999995E-4</v>
      </c>
      <c r="U181" s="72">
        <v>2.05252E-2</v>
      </c>
      <c r="V181" s="72">
        <v>1.6299399999999999E-2</v>
      </c>
      <c r="W181" s="72">
        <v>3.3202500000000003E-2</v>
      </c>
      <c r="X181" s="72">
        <v>3.0184099999999998E-2</v>
      </c>
      <c r="Y181" s="72">
        <v>6.1877500000000002E-2</v>
      </c>
      <c r="Z181" s="72">
        <v>5.7349799999999999E-2</v>
      </c>
      <c r="AA181" s="72">
        <v>8.1496999999999993E-3</v>
      </c>
      <c r="AB181" s="72">
        <v>0.1666164</v>
      </c>
      <c r="AC181" s="72">
        <v>9.6588999999999998E-3</v>
      </c>
      <c r="AD181" s="72">
        <v>3.3203E-3</v>
      </c>
      <c r="AE181" s="72">
        <v>0</v>
      </c>
      <c r="AF181" s="72">
        <v>0</v>
      </c>
      <c r="AG181" s="72">
        <v>0</v>
      </c>
      <c r="AH181" s="72">
        <v>3.0180000000000002E-4</v>
      </c>
      <c r="AI181" s="72">
        <v>6.0369999999999998E-4</v>
      </c>
      <c r="AJ181" s="72">
        <v>0</v>
      </c>
      <c r="AK181" s="72">
        <v>6.0369999999999998E-4</v>
      </c>
      <c r="AL181" s="72">
        <v>6.0368000000000002E-3</v>
      </c>
      <c r="AM181" s="72">
        <v>1.8109999999999999E-3</v>
      </c>
      <c r="AN181" s="72">
        <v>8.7533999999999997E-3</v>
      </c>
      <c r="AO181" s="72">
        <v>2.5354700000000001E-2</v>
      </c>
      <c r="AP181" s="72">
        <v>3.6221000000000001E-3</v>
      </c>
      <c r="AQ181" s="72">
        <v>1.2074E-3</v>
      </c>
      <c r="AR181" s="72">
        <v>0</v>
      </c>
      <c r="AS181" s="71">
        <v>0</v>
      </c>
      <c r="AT181" s="65">
        <f t="shared" si="2"/>
        <v>0.99999990000000005</v>
      </c>
    </row>
    <row r="182" spans="3:46" x14ac:dyDescent="0.5">
      <c r="C182" s="75" t="s">
        <v>24</v>
      </c>
      <c r="D182" s="74" t="s">
        <v>2</v>
      </c>
      <c r="E182" s="74" t="s">
        <v>5</v>
      </c>
      <c r="F182" s="73">
        <v>1.8226E-3</v>
      </c>
      <c r="G182" s="72">
        <v>1.2151E-3</v>
      </c>
      <c r="H182" s="72">
        <v>0.16906350000000001</v>
      </c>
      <c r="I182" s="72">
        <v>0</v>
      </c>
      <c r="J182" s="72">
        <v>0</v>
      </c>
      <c r="K182" s="72">
        <v>0</v>
      </c>
      <c r="L182" s="72">
        <v>0.20382749999999999</v>
      </c>
      <c r="M182" s="72">
        <v>2.97691E-2</v>
      </c>
      <c r="N182" s="72">
        <v>7.0170099999999999E-2</v>
      </c>
      <c r="O182" s="72">
        <v>1.03281E-2</v>
      </c>
      <c r="P182" s="72">
        <v>6.0449599999999999E-2</v>
      </c>
      <c r="Q182" s="72">
        <v>0</v>
      </c>
      <c r="R182" s="72">
        <v>3.9624300000000001E-2</v>
      </c>
      <c r="S182" s="72">
        <v>3.9490000000000003E-3</v>
      </c>
      <c r="T182" s="72">
        <v>0</v>
      </c>
      <c r="U182" s="72">
        <v>1.5795900000000002E-2</v>
      </c>
      <c r="V182" s="72">
        <v>1.3669499999999999E-2</v>
      </c>
      <c r="W182" s="72">
        <v>3.2806799999999997E-2</v>
      </c>
      <c r="X182" s="72">
        <v>2.4605100000000001E-2</v>
      </c>
      <c r="Y182" s="72">
        <v>6.1360900000000003E-2</v>
      </c>
      <c r="Z182" s="72">
        <v>5.9538300000000002E-2</v>
      </c>
      <c r="AA182" s="72">
        <v>6.3791000000000004E-3</v>
      </c>
      <c r="AB182" s="72">
        <v>0.12818950000000001</v>
      </c>
      <c r="AC182" s="72">
        <v>7.8978999999999994E-3</v>
      </c>
      <c r="AD182" s="72">
        <v>3.3414E-3</v>
      </c>
      <c r="AE182" s="72">
        <v>3.0380000000000001E-4</v>
      </c>
      <c r="AF182" s="72">
        <v>0</v>
      </c>
      <c r="AG182" s="72">
        <v>0</v>
      </c>
      <c r="AH182" s="72">
        <v>3.0380000000000001E-4</v>
      </c>
      <c r="AI182" s="72">
        <v>9.1129999999999998E-4</v>
      </c>
      <c r="AJ182" s="72">
        <v>0</v>
      </c>
      <c r="AK182" s="72">
        <v>9.1129999999999998E-4</v>
      </c>
      <c r="AL182" s="72">
        <v>7.8978999999999994E-3</v>
      </c>
      <c r="AM182" s="72">
        <v>2.7339E-3</v>
      </c>
      <c r="AN182" s="72">
        <v>5.4678000000000001E-3</v>
      </c>
      <c r="AO182" s="72">
        <v>3.21993E-2</v>
      </c>
      <c r="AP182" s="72">
        <v>4.2526999999999999E-3</v>
      </c>
      <c r="AQ182" s="72">
        <v>9.1129999999999998E-4</v>
      </c>
      <c r="AR182" s="72">
        <v>3.0380000000000001E-4</v>
      </c>
      <c r="AS182" s="71">
        <v>0</v>
      </c>
      <c r="AT182" s="65">
        <f t="shared" si="2"/>
        <v>1.0000002000000001</v>
      </c>
    </row>
    <row r="183" spans="3:46" x14ac:dyDescent="0.5">
      <c r="C183" s="75" t="s">
        <v>24</v>
      </c>
      <c r="D183" s="74" t="s">
        <v>2</v>
      </c>
      <c r="E183" s="74" t="s">
        <v>4</v>
      </c>
      <c r="F183" s="73">
        <v>1.3175000000000001E-3</v>
      </c>
      <c r="G183" s="72">
        <v>2.1959000000000002E-3</v>
      </c>
      <c r="H183" s="72">
        <v>0.15623509999999999</v>
      </c>
      <c r="I183" s="72">
        <v>0</v>
      </c>
      <c r="J183" s="72">
        <v>0</v>
      </c>
      <c r="K183" s="72">
        <v>0</v>
      </c>
      <c r="L183" s="72">
        <v>0.23100570000000001</v>
      </c>
      <c r="M183" s="72">
        <v>3.2059699999999997E-2</v>
      </c>
      <c r="N183" s="72">
        <v>7.2902900000000007E-2</v>
      </c>
      <c r="O183" s="72">
        <v>7.4660000000000004E-3</v>
      </c>
      <c r="P183" s="72">
        <v>6.8950399999999995E-2</v>
      </c>
      <c r="Q183" s="72">
        <v>4.392E-4</v>
      </c>
      <c r="R183" s="72">
        <v>2.9096400000000001E-2</v>
      </c>
      <c r="S183" s="72">
        <v>2.1959000000000002E-3</v>
      </c>
      <c r="T183" s="72">
        <v>8.7830000000000004E-4</v>
      </c>
      <c r="U183" s="72">
        <v>1.7566999999999999E-2</v>
      </c>
      <c r="V183" s="72">
        <v>1.2296899999999999E-2</v>
      </c>
      <c r="W183" s="72">
        <v>2.6350499999999999E-2</v>
      </c>
      <c r="X183" s="72">
        <v>2.5472100000000001E-2</v>
      </c>
      <c r="Y183" s="72">
        <v>6.1045200000000001E-2</v>
      </c>
      <c r="Z183" s="72">
        <v>5.2261799999999997E-2</v>
      </c>
      <c r="AA183" s="72">
        <v>1.14185E-2</v>
      </c>
      <c r="AB183" s="72">
        <v>0.1238472</v>
      </c>
      <c r="AC183" s="72">
        <v>1.09794E-2</v>
      </c>
      <c r="AD183" s="72">
        <v>3.9525999999999997E-3</v>
      </c>
      <c r="AE183" s="72">
        <v>0</v>
      </c>
      <c r="AF183" s="72">
        <v>0</v>
      </c>
      <c r="AG183" s="72">
        <v>0</v>
      </c>
      <c r="AH183" s="72">
        <v>4.392E-4</v>
      </c>
      <c r="AI183" s="72">
        <v>8.7830000000000004E-4</v>
      </c>
      <c r="AJ183" s="72">
        <v>0</v>
      </c>
      <c r="AK183" s="72">
        <v>4.392E-4</v>
      </c>
      <c r="AL183" s="72">
        <v>4.8309E-3</v>
      </c>
      <c r="AM183" s="72">
        <v>4.392E-4</v>
      </c>
      <c r="AN183" s="72">
        <v>5.2700999999999998E-3</v>
      </c>
      <c r="AO183" s="72">
        <v>3.2938099999999998E-2</v>
      </c>
      <c r="AP183" s="72">
        <v>3.9525999999999997E-3</v>
      </c>
      <c r="AQ183" s="72">
        <v>4.392E-4</v>
      </c>
      <c r="AR183" s="72">
        <v>4.392E-4</v>
      </c>
      <c r="AS183" s="71">
        <v>0</v>
      </c>
      <c r="AT183" s="65">
        <f t="shared" si="2"/>
        <v>1.0000001999999997</v>
      </c>
    </row>
    <row r="184" spans="3:46" x14ac:dyDescent="0.5">
      <c r="C184" s="75" t="s">
        <v>24</v>
      </c>
      <c r="D184" s="74" t="s">
        <v>2</v>
      </c>
      <c r="E184" s="74" t="s">
        <v>1</v>
      </c>
      <c r="F184" s="73">
        <v>0</v>
      </c>
      <c r="G184" s="72">
        <v>0</v>
      </c>
      <c r="H184" s="72">
        <v>0.1685488</v>
      </c>
      <c r="I184" s="72">
        <v>0</v>
      </c>
      <c r="J184" s="72">
        <v>0</v>
      </c>
      <c r="K184" s="72">
        <v>0</v>
      </c>
      <c r="L184" s="72">
        <v>0.23427149999999999</v>
      </c>
      <c r="M184" s="72">
        <v>4.5529800000000002E-2</v>
      </c>
      <c r="N184" s="72">
        <v>7.4503299999999995E-2</v>
      </c>
      <c r="O184" s="72">
        <v>4.1390999999999997E-3</v>
      </c>
      <c r="P184" s="72">
        <v>7.2019899999999998E-2</v>
      </c>
      <c r="Q184" s="72">
        <v>8.2779999999999996E-4</v>
      </c>
      <c r="R184" s="72">
        <v>4.5855199999999999E-2</v>
      </c>
      <c r="S184" s="72">
        <v>1.6555999999999999E-3</v>
      </c>
      <c r="T184" s="72">
        <v>1.6555999999999999E-3</v>
      </c>
      <c r="U184" s="72">
        <v>1.15894E-2</v>
      </c>
      <c r="V184" s="72">
        <v>1.4900699999999999E-2</v>
      </c>
      <c r="W184" s="72">
        <v>1.5728499999999999E-2</v>
      </c>
      <c r="X184" s="72">
        <v>1.9867599999999999E-2</v>
      </c>
      <c r="Y184" s="72">
        <v>5.1324500000000002E-2</v>
      </c>
      <c r="Z184" s="72">
        <v>4.8841099999999998E-2</v>
      </c>
      <c r="AA184" s="72">
        <v>9.1059999999999995E-3</v>
      </c>
      <c r="AB184" s="72">
        <v>0.1109271</v>
      </c>
      <c r="AC184" s="72">
        <v>7.4503E-3</v>
      </c>
      <c r="AD184" s="72">
        <v>8.2779999999999996E-4</v>
      </c>
      <c r="AE184" s="72">
        <v>0</v>
      </c>
      <c r="AF184" s="72">
        <v>0</v>
      </c>
      <c r="AG184" s="72">
        <v>0</v>
      </c>
      <c r="AH184" s="72">
        <v>0</v>
      </c>
      <c r="AI184" s="72">
        <v>2.4834000000000002E-3</v>
      </c>
      <c r="AJ184" s="72">
        <v>0</v>
      </c>
      <c r="AK184" s="72">
        <v>0</v>
      </c>
      <c r="AL184" s="72">
        <v>6.6224999999999999E-3</v>
      </c>
      <c r="AM184" s="72">
        <v>8.2779999999999996E-4</v>
      </c>
      <c r="AN184" s="72">
        <v>9.9337999999999996E-3</v>
      </c>
      <c r="AO184" s="72">
        <v>3.9735100000000002E-2</v>
      </c>
      <c r="AP184" s="72">
        <v>8.2779999999999996E-4</v>
      </c>
      <c r="AQ184" s="72">
        <v>0</v>
      </c>
      <c r="AR184" s="72">
        <v>0</v>
      </c>
      <c r="AS184" s="71">
        <v>0</v>
      </c>
      <c r="AT184" s="65">
        <f t="shared" si="2"/>
        <v>1</v>
      </c>
    </row>
    <row r="185" spans="3:46" x14ac:dyDescent="0.5">
      <c r="C185" s="75" t="s">
        <v>23</v>
      </c>
      <c r="D185" s="74" t="s">
        <v>21</v>
      </c>
      <c r="E185" s="74" t="s">
        <v>20</v>
      </c>
      <c r="F185" s="73">
        <v>1.3928E-3</v>
      </c>
      <c r="G185" s="72">
        <v>1.6712999999999999E-3</v>
      </c>
      <c r="H185" s="72">
        <v>0.23482910000000001</v>
      </c>
      <c r="I185" s="72">
        <v>0</v>
      </c>
      <c r="J185" s="72">
        <v>2.786E-4</v>
      </c>
      <c r="K185" s="72">
        <v>0</v>
      </c>
      <c r="L185" s="72">
        <v>9.1921999999999993E-3</v>
      </c>
      <c r="M185" s="72">
        <v>7.9665700000000006E-2</v>
      </c>
      <c r="N185" s="72">
        <v>1.5598900000000001E-2</v>
      </c>
      <c r="O185" s="72">
        <v>2.8969399999999999E-2</v>
      </c>
      <c r="P185" s="72">
        <v>7.5208999999999996E-3</v>
      </c>
      <c r="Q185" s="72">
        <v>3.6212000000000002E-3</v>
      </c>
      <c r="R185" s="72">
        <v>0.1977614</v>
      </c>
      <c r="S185" s="72">
        <v>5.0139E-3</v>
      </c>
      <c r="T185" s="72">
        <v>1.6712999999999999E-3</v>
      </c>
      <c r="U185" s="72">
        <v>6.4624000000000001E-2</v>
      </c>
      <c r="V185" s="72">
        <v>1.11421E-2</v>
      </c>
      <c r="W185" s="72">
        <v>2.2284000000000002E-3</v>
      </c>
      <c r="X185" s="72">
        <v>5.5710000000000004E-4</v>
      </c>
      <c r="Y185" s="72">
        <v>6.2674099999999996E-2</v>
      </c>
      <c r="Z185" s="72">
        <v>3.3426200000000003E-2</v>
      </c>
      <c r="AA185" s="72">
        <v>5.8495999999999999E-3</v>
      </c>
      <c r="AB185" s="72">
        <v>0.10947079999999999</v>
      </c>
      <c r="AC185" s="72">
        <v>4.4568000000000003E-3</v>
      </c>
      <c r="AD185" s="72">
        <v>5.0139E-3</v>
      </c>
      <c r="AE185" s="72">
        <v>0</v>
      </c>
      <c r="AF185" s="72">
        <v>0</v>
      </c>
      <c r="AG185" s="72">
        <v>5.5710000000000004E-4</v>
      </c>
      <c r="AH185" s="72">
        <v>2.7855000000000002E-3</v>
      </c>
      <c r="AI185" s="72">
        <v>2.786E-4</v>
      </c>
      <c r="AJ185" s="72">
        <v>0</v>
      </c>
      <c r="AK185" s="72">
        <v>5.5710000000000004E-4</v>
      </c>
      <c r="AL185" s="72">
        <v>5.5710000000000004E-4</v>
      </c>
      <c r="AM185" s="72">
        <v>2.786E-4</v>
      </c>
      <c r="AN185" s="72">
        <v>3.0641000000000002E-3</v>
      </c>
      <c r="AO185" s="72">
        <v>8.6629499999999998E-2</v>
      </c>
      <c r="AP185" s="72">
        <v>7.7993999999999997E-3</v>
      </c>
      <c r="AQ185" s="72">
        <v>1.03064E-2</v>
      </c>
      <c r="AR185" s="72">
        <v>5.5710000000000004E-4</v>
      </c>
      <c r="AS185" s="71">
        <v>0</v>
      </c>
      <c r="AT185" s="65">
        <f t="shared" si="2"/>
        <v>1.0000002000000001</v>
      </c>
    </row>
    <row r="186" spans="3:46" x14ac:dyDescent="0.5">
      <c r="C186" s="75" t="s">
        <v>23</v>
      </c>
      <c r="D186" s="74" t="s">
        <v>21</v>
      </c>
      <c r="E186" s="74" t="s">
        <v>19</v>
      </c>
      <c r="F186" s="73">
        <v>1.3724E-3</v>
      </c>
      <c r="G186" s="72">
        <v>5.7180000000000002E-4</v>
      </c>
      <c r="H186" s="72">
        <v>0.18960830000000001</v>
      </c>
      <c r="I186" s="72">
        <v>0</v>
      </c>
      <c r="J186" s="72">
        <v>0</v>
      </c>
      <c r="K186" s="72">
        <v>0</v>
      </c>
      <c r="L186" s="72">
        <v>5.2608000000000004E-3</v>
      </c>
      <c r="M186" s="72">
        <v>7.4336700000000006E-2</v>
      </c>
      <c r="N186" s="72">
        <v>1.1436399999999999E-2</v>
      </c>
      <c r="O186" s="72">
        <v>4.51738E-2</v>
      </c>
      <c r="P186" s="72">
        <v>9.1491000000000003E-3</v>
      </c>
      <c r="Q186" s="72">
        <v>1.258E-3</v>
      </c>
      <c r="R186" s="72">
        <v>0.17098179999999999</v>
      </c>
      <c r="S186" s="72">
        <v>3.8884000000000002E-3</v>
      </c>
      <c r="T186" s="72">
        <v>1.7155E-3</v>
      </c>
      <c r="U186" s="72">
        <v>4.4030199999999999E-2</v>
      </c>
      <c r="V186" s="72">
        <v>1.9098799999999999E-2</v>
      </c>
      <c r="W186" s="72">
        <v>1.7155E-3</v>
      </c>
      <c r="X186" s="72">
        <v>1.0292999999999999E-3</v>
      </c>
      <c r="Y186" s="72">
        <v>9.9725499999999995E-2</v>
      </c>
      <c r="Z186" s="72">
        <v>0.1020128</v>
      </c>
      <c r="AA186" s="72">
        <v>1.25801E-2</v>
      </c>
      <c r="AB186" s="72">
        <v>0.1075023</v>
      </c>
      <c r="AC186" s="72">
        <v>6.2899999999999996E-3</v>
      </c>
      <c r="AD186" s="72">
        <v>3.3165999999999998E-3</v>
      </c>
      <c r="AE186" s="72">
        <v>0</v>
      </c>
      <c r="AF186" s="72">
        <v>0</v>
      </c>
      <c r="AG186" s="72">
        <v>0</v>
      </c>
      <c r="AH186" s="72">
        <v>1.6011E-3</v>
      </c>
      <c r="AI186" s="72">
        <v>1.144E-4</v>
      </c>
      <c r="AJ186" s="72">
        <v>0</v>
      </c>
      <c r="AK186" s="72">
        <v>1.258E-3</v>
      </c>
      <c r="AL186" s="72">
        <v>8.005E-4</v>
      </c>
      <c r="AM186" s="72">
        <v>4.5750000000000001E-4</v>
      </c>
      <c r="AN186" s="72">
        <v>5.032E-3</v>
      </c>
      <c r="AO186" s="72">
        <v>7.1592000000000003E-2</v>
      </c>
      <c r="AP186" s="72">
        <v>6.1757000000000001E-3</v>
      </c>
      <c r="AQ186" s="72">
        <v>8.005E-4</v>
      </c>
      <c r="AR186" s="72">
        <v>1.144E-4</v>
      </c>
      <c r="AS186" s="71">
        <v>0</v>
      </c>
      <c r="AT186" s="65">
        <f t="shared" si="2"/>
        <v>1.0000002000000001</v>
      </c>
    </row>
    <row r="187" spans="3:46" x14ac:dyDescent="0.5">
      <c r="C187" s="75" t="s">
        <v>23</v>
      </c>
      <c r="D187" s="74" t="s">
        <v>21</v>
      </c>
      <c r="E187" s="74" t="s">
        <v>18</v>
      </c>
      <c r="F187" s="73">
        <v>6.1419999999999997E-4</v>
      </c>
      <c r="G187" s="72">
        <v>9.9799999999999997E-4</v>
      </c>
      <c r="H187" s="72">
        <v>0.1900762</v>
      </c>
      <c r="I187" s="72">
        <v>0</v>
      </c>
      <c r="J187" s="72">
        <v>0</v>
      </c>
      <c r="K187" s="72">
        <v>0</v>
      </c>
      <c r="L187" s="72">
        <v>8.8284999999999995E-3</v>
      </c>
      <c r="M187" s="72">
        <v>5.6963E-2</v>
      </c>
      <c r="N187" s="72">
        <v>1.02871E-2</v>
      </c>
      <c r="O187" s="72">
        <v>4.6522300000000003E-2</v>
      </c>
      <c r="P187" s="72">
        <v>7.9839999999999998E-3</v>
      </c>
      <c r="Q187" s="72">
        <v>4.6059999999999997E-4</v>
      </c>
      <c r="R187" s="72">
        <v>0.15507960000000001</v>
      </c>
      <c r="S187" s="72">
        <v>2.3031000000000002E-3</v>
      </c>
      <c r="T187" s="72">
        <v>1.4586E-3</v>
      </c>
      <c r="U187" s="72">
        <v>4.1301999999999998E-2</v>
      </c>
      <c r="V187" s="72">
        <v>2.1418699999999999E-2</v>
      </c>
      <c r="W187" s="72">
        <v>5.2202999999999998E-3</v>
      </c>
      <c r="X187" s="72">
        <v>9.2119999999999995E-4</v>
      </c>
      <c r="Y187" s="72">
        <v>6.8248100000000006E-2</v>
      </c>
      <c r="Z187" s="72">
        <v>0.15254110000000001</v>
      </c>
      <c r="AA187" s="72">
        <v>2.0881299999999998E-2</v>
      </c>
      <c r="AB187" s="72">
        <v>0.1127745</v>
      </c>
      <c r="AC187" s="72">
        <v>7.1396000000000003E-3</v>
      </c>
      <c r="AD187" s="72">
        <v>2.3031000000000002E-3</v>
      </c>
      <c r="AE187" s="72">
        <v>7.6799999999999997E-5</v>
      </c>
      <c r="AF187" s="72">
        <v>0</v>
      </c>
      <c r="AG187" s="72">
        <v>1.5349999999999999E-4</v>
      </c>
      <c r="AH187" s="72">
        <v>8.4449999999999998E-4</v>
      </c>
      <c r="AI187" s="72">
        <v>7.6799999999999997E-5</v>
      </c>
      <c r="AJ187" s="72">
        <v>0</v>
      </c>
      <c r="AK187" s="72">
        <v>1.2283000000000001E-3</v>
      </c>
      <c r="AL187" s="72">
        <v>1.0748000000000001E-3</v>
      </c>
      <c r="AM187" s="72">
        <v>3.3779000000000001E-3</v>
      </c>
      <c r="AN187" s="72">
        <v>5.6042000000000002E-3</v>
      </c>
      <c r="AO187" s="72">
        <v>6.6866300000000004E-2</v>
      </c>
      <c r="AP187" s="72">
        <v>5.6042000000000002E-3</v>
      </c>
      <c r="AQ187" s="72">
        <v>6.9090000000000004E-4</v>
      </c>
      <c r="AR187" s="72">
        <v>7.6799999999999997E-5</v>
      </c>
      <c r="AS187" s="71">
        <v>0</v>
      </c>
      <c r="AT187" s="65">
        <f t="shared" si="2"/>
        <v>1.0000001000000001</v>
      </c>
    </row>
    <row r="188" spans="3:46" x14ac:dyDescent="0.5">
      <c r="C188" s="75" t="s">
        <v>23</v>
      </c>
      <c r="D188" s="74" t="s">
        <v>21</v>
      </c>
      <c r="E188" s="74" t="s">
        <v>17</v>
      </c>
      <c r="F188" s="73">
        <v>3.1121E-3</v>
      </c>
      <c r="G188" s="72">
        <v>4.6024000000000004E-3</v>
      </c>
      <c r="H188" s="72">
        <v>0.22258890000000001</v>
      </c>
      <c r="I188" s="72">
        <v>0</v>
      </c>
      <c r="J188" s="72">
        <v>8.7700000000000004E-5</v>
      </c>
      <c r="K188" s="72">
        <v>0</v>
      </c>
      <c r="L188" s="72">
        <v>1.1747199999999999E-2</v>
      </c>
      <c r="M188" s="72">
        <v>8.0739900000000003E-2</v>
      </c>
      <c r="N188" s="72">
        <v>2.8053000000000002E-2</v>
      </c>
      <c r="O188" s="72">
        <v>4.9793999999999998E-2</v>
      </c>
      <c r="P188" s="72">
        <v>1.5429099999999999E-2</v>
      </c>
      <c r="Q188" s="72">
        <v>1.315E-3</v>
      </c>
      <c r="R188" s="72">
        <v>8.0908999999999995E-2</v>
      </c>
      <c r="S188" s="72">
        <v>2.3670000000000002E-3</v>
      </c>
      <c r="T188" s="72">
        <v>1.4903E-3</v>
      </c>
      <c r="U188" s="72">
        <v>3.8485100000000001E-2</v>
      </c>
      <c r="V188" s="72">
        <v>3.1866400000000003E-2</v>
      </c>
      <c r="W188" s="72">
        <v>2.2266999999999999E-2</v>
      </c>
      <c r="X188" s="72">
        <v>2.8053000000000002E-3</v>
      </c>
      <c r="Y188" s="72">
        <v>4.2386300000000002E-2</v>
      </c>
      <c r="Z188" s="72">
        <v>6.3557500000000003E-2</v>
      </c>
      <c r="AA188" s="72">
        <v>2.7526999999999999E-2</v>
      </c>
      <c r="AB188" s="72">
        <v>0.14990790000000001</v>
      </c>
      <c r="AC188" s="72">
        <v>1.73139E-2</v>
      </c>
      <c r="AD188" s="72">
        <v>3.1121E-3</v>
      </c>
      <c r="AE188" s="72">
        <v>1.7530000000000001E-4</v>
      </c>
      <c r="AF188" s="72">
        <v>0</v>
      </c>
      <c r="AG188" s="72">
        <v>1.7530000000000001E-4</v>
      </c>
      <c r="AH188" s="72">
        <v>1.0958000000000001E-3</v>
      </c>
      <c r="AI188" s="72">
        <v>7.0129999999999997E-4</v>
      </c>
      <c r="AJ188" s="72">
        <v>8.7700000000000004E-5</v>
      </c>
      <c r="AK188" s="72">
        <v>4.8653999999999998E-3</v>
      </c>
      <c r="AL188" s="72">
        <v>5.7421E-3</v>
      </c>
      <c r="AM188" s="72">
        <v>6.4872000000000003E-3</v>
      </c>
      <c r="AN188" s="72">
        <v>8.5912000000000002E-3</v>
      </c>
      <c r="AO188" s="72">
        <v>6.5354599999999999E-2</v>
      </c>
      <c r="AP188" s="72">
        <v>4.0764E-3</v>
      </c>
      <c r="AQ188" s="72">
        <v>1.0958000000000001E-3</v>
      </c>
      <c r="AR188" s="72">
        <v>8.7700000000000004E-5</v>
      </c>
      <c r="AS188" s="71">
        <v>0</v>
      </c>
      <c r="AT188" s="65">
        <f t="shared" si="2"/>
        <v>0.99999989999999994</v>
      </c>
    </row>
    <row r="189" spans="3:46" x14ac:dyDescent="0.5">
      <c r="C189" s="75" t="s">
        <v>23</v>
      </c>
      <c r="D189" s="74" t="s">
        <v>21</v>
      </c>
      <c r="E189" s="74" t="s">
        <v>16</v>
      </c>
      <c r="F189" s="73">
        <v>6.2112000000000001E-3</v>
      </c>
      <c r="G189" s="72">
        <v>7.5976000000000004E-3</v>
      </c>
      <c r="H189" s="72">
        <v>0.23126089999999999</v>
      </c>
      <c r="I189" s="72">
        <v>0</v>
      </c>
      <c r="J189" s="72">
        <v>1.109E-4</v>
      </c>
      <c r="K189" s="72">
        <v>0</v>
      </c>
      <c r="L189" s="72">
        <v>1.42524E-2</v>
      </c>
      <c r="M189" s="72">
        <v>6.6936599999999999E-2</v>
      </c>
      <c r="N189" s="72">
        <v>4.0483600000000002E-2</v>
      </c>
      <c r="O189" s="72">
        <v>3.9208100000000003E-2</v>
      </c>
      <c r="P189" s="72">
        <v>2.2016399999999998E-2</v>
      </c>
      <c r="Q189" s="72">
        <v>7.7640000000000001E-4</v>
      </c>
      <c r="R189" s="72">
        <v>7.6469899999999993E-2</v>
      </c>
      <c r="S189" s="72">
        <v>2.1627999999999999E-3</v>
      </c>
      <c r="T189" s="72">
        <v>2.1074000000000002E-3</v>
      </c>
      <c r="U189" s="72">
        <v>3.0445900000000001E-2</v>
      </c>
      <c r="V189" s="72">
        <v>2.92258E-2</v>
      </c>
      <c r="W189" s="72">
        <v>3.7877099999999997E-2</v>
      </c>
      <c r="X189" s="72">
        <v>6.2112000000000001E-3</v>
      </c>
      <c r="Y189" s="72">
        <v>4.4642899999999999E-2</v>
      </c>
      <c r="Z189" s="72">
        <v>5.1353099999999999E-2</v>
      </c>
      <c r="AA189" s="72">
        <v>2.1184600000000001E-2</v>
      </c>
      <c r="AB189" s="72">
        <v>0.13747780000000001</v>
      </c>
      <c r="AC189" s="72">
        <v>1.7136200000000001E-2</v>
      </c>
      <c r="AD189" s="72">
        <v>4.3255999999999998E-3</v>
      </c>
      <c r="AE189" s="72">
        <v>5.5500000000000001E-5</v>
      </c>
      <c r="AF189" s="72">
        <v>0</v>
      </c>
      <c r="AG189" s="72">
        <v>5.5500000000000001E-5</v>
      </c>
      <c r="AH189" s="72">
        <v>4.9910000000000004E-4</v>
      </c>
      <c r="AI189" s="72">
        <v>1.0537000000000001E-3</v>
      </c>
      <c r="AJ189" s="72">
        <v>5.5500000000000001E-5</v>
      </c>
      <c r="AK189" s="72">
        <v>6.1557000000000001E-3</v>
      </c>
      <c r="AL189" s="72">
        <v>1.2533300000000001E-2</v>
      </c>
      <c r="AM189" s="72">
        <v>6.3220999999999998E-3</v>
      </c>
      <c r="AN189" s="72">
        <v>1.2533300000000001E-2</v>
      </c>
      <c r="AO189" s="72">
        <v>6.4219200000000004E-2</v>
      </c>
      <c r="AP189" s="72">
        <v>6.0448000000000003E-3</v>
      </c>
      <c r="AQ189" s="72">
        <v>8.319E-4</v>
      </c>
      <c r="AR189" s="72">
        <v>1.6640000000000001E-4</v>
      </c>
      <c r="AS189" s="71">
        <v>0</v>
      </c>
      <c r="AT189" s="65">
        <f t="shared" si="2"/>
        <v>1.0000004</v>
      </c>
    </row>
    <row r="190" spans="3:46" x14ac:dyDescent="0.5">
      <c r="C190" s="75" t="s">
        <v>23</v>
      </c>
      <c r="D190" s="74" t="s">
        <v>21</v>
      </c>
      <c r="E190" s="74" t="s">
        <v>15</v>
      </c>
      <c r="F190" s="73">
        <v>5.4777999999999997E-3</v>
      </c>
      <c r="G190" s="72">
        <v>9.1076999999999998E-3</v>
      </c>
      <c r="H190" s="72">
        <v>0.2161237</v>
      </c>
      <c r="I190" s="72">
        <v>0</v>
      </c>
      <c r="J190" s="72">
        <v>1.3200000000000001E-4</v>
      </c>
      <c r="K190" s="72">
        <v>0</v>
      </c>
      <c r="L190" s="72">
        <v>1.7687399999999999E-2</v>
      </c>
      <c r="M190" s="72">
        <v>5.2732300000000003E-2</v>
      </c>
      <c r="N190" s="72">
        <v>4.7056500000000001E-2</v>
      </c>
      <c r="O190" s="72">
        <v>3.6298799999999999E-2</v>
      </c>
      <c r="P190" s="72">
        <v>2.2307299999999999E-2</v>
      </c>
      <c r="Q190" s="72">
        <v>1.122E-3</v>
      </c>
      <c r="R190" s="72">
        <v>6.8987099999999996E-2</v>
      </c>
      <c r="S190" s="72">
        <v>3.3658999999999998E-3</v>
      </c>
      <c r="T190" s="72">
        <v>2.7718999999999999E-3</v>
      </c>
      <c r="U190" s="72">
        <v>2.9171099999999998E-2</v>
      </c>
      <c r="V190" s="72">
        <v>3.2207E-2</v>
      </c>
      <c r="W190" s="72">
        <v>4.41526E-2</v>
      </c>
      <c r="X190" s="72">
        <v>7.5897999999999998E-3</v>
      </c>
      <c r="Y190" s="72">
        <v>4.85084E-2</v>
      </c>
      <c r="Z190" s="72">
        <v>5.51742E-2</v>
      </c>
      <c r="AA190" s="72">
        <v>2.52112E-2</v>
      </c>
      <c r="AB190" s="72">
        <v>0.1488912</v>
      </c>
      <c r="AC190" s="72">
        <v>1.85454E-2</v>
      </c>
      <c r="AD190" s="72">
        <v>3.7618999999999999E-3</v>
      </c>
      <c r="AE190" s="72">
        <v>6.6E-4</v>
      </c>
      <c r="AF190" s="72">
        <v>0</v>
      </c>
      <c r="AG190" s="72">
        <v>0</v>
      </c>
      <c r="AH190" s="72">
        <v>9.2400000000000002E-4</v>
      </c>
      <c r="AI190" s="72">
        <v>8.5800000000000004E-4</v>
      </c>
      <c r="AJ190" s="72">
        <v>1.3200000000000001E-4</v>
      </c>
      <c r="AK190" s="72">
        <v>5.4777999999999997E-3</v>
      </c>
      <c r="AL190" s="72">
        <v>1.48495E-2</v>
      </c>
      <c r="AM190" s="72">
        <v>7.5237999999999998E-3</v>
      </c>
      <c r="AN190" s="72">
        <v>1.1879600000000001E-2</v>
      </c>
      <c r="AO190" s="72">
        <v>5.4250300000000001E-2</v>
      </c>
      <c r="AP190" s="72">
        <v>6.7317999999999996E-3</v>
      </c>
      <c r="AQ190" s="72">
        <v>3.3E-4</v>
      </c>
      <c r="AR190" s="72">
        <v>0</v>
      </c>
      <c r="AS190" s="71">
        <v>0</v>
      </c>
      <c r="AT190" s="65">
        <f t="shared" si="2"/>
        <v>0.99999999999999989</v>
      </c>
    </row>
    <row r="191" spans="3:46" x14ac:dyDescent="0.5">
      <c r="C191" s="75" t="s">
        <v>23</v>
      </c>
      <c r="D191" s="74" t="s">
        <v>21</v>
      </c>
      <c r="E191" s="74" t="s">
        <v>14</v>
      </c>
      <c r="F191" s="73">
        <v>5.6487999999999998E-3</v>
      </c>
      <c r="G191" s="72">
        <v>8.5129999999999997E-3</v>
      </c>
      <c r="H191" s="72">
        <v>0.19108059999999999</v>
      </c>
      <c r="I191" s="72">
        <v>0</v>
      </c>
      <c r="J191" s="72">
        <v>2.387E-4</v>
      </c>
      <c r="K191" s="72">
        <v>7.9599999999999997E-5</v>
      </c>
      <c r="L191" s="72">
        <v>2.2277000000000002E-2</v>
      </c>
      <c r="M191" s="72">
        <v>4.9089000000000001E-2</v>
      </c>
      <c r="N191" s="72">
        <v>5.84772E-2</v>
      </c>
      <c r="O191" s="72">
        <v>3.5086300000000001E-2</v>
      </c>
      <c r="P191" s="72">
        <v>2.20383E-2</v>
      </c>
      <c r="Q191" s="72">
        <v>1.3525E-3</v>
      </c>
      <c r="R191" s="72">
        <v>6.1525000000000003E-2</v>
      </c>
      <c r="S191" s="72">
        <v>2.5458999999999998E-3</v>
      </c>
      <c r="T191" s="72">
        <v>2.5458999999999998E-3</v>
      </c>
      <c r="U191" s="72">
        <v>2.6573300000000001E-2</v>
      </c>
      <c r="V191" s="72">
        <v>2.7687199999999999E-2</v>
      </c>
      <c r="W191" s="72">
        <v>4.0019100000000002E-2</v>
      </c>
      <c r="X191" s="72">
        <v>1.2570599999999999E-2</v>
      </c>
      <c r="Y191" s="72">
        <v>5.9670599999999997E-2</v>
      </c>
      <c r="Z191" s="72">
        <v>6.0545799999999997E-2</v>
      </c>
      <c r="AA191" s="72">
        <v>2.4345599999999998E-2</v>
      </c>
      <c r="AB191" s="72">
        <v>0.16238359999999999</v>
      </c>
      <c r="AC191" s="72">
        <v>1.7185099999999998E-2</v>
      </c>
      <c r="AD191" s="72">
        <v>4.2963000000000003E-3</v>
      </c>
      <c r="AE191" s="72">
        <v>3.1819999999999998E-4</v>
      </c>
      <c r="AF191" s="72">
        <v>0</v>
      </c>
      <c r="AG191" s="72">
        <v>7.9599999999999997E-5</v>
      </c>
      <c r="AH191" s="72">
        <v>8.7520000000000002E-4</v>
      </c>
      <c r="AI191" s="72">
        <v>1.3525E-3</v>
      </c>
      <c r="AJ191" s="72">
        <v>7.9599999999999997E-5</v>
      </c>
      <c r="AK191" s="72">
        <v>3.6597999999999999E-3</v>
      </c>
      <c r="AL191" s="72">
        <v>1.7662500000000001E-2</v>
      </c>
      <c r="AM191" s="72">
        <v>7.0013999999999996E-3</v>
      </c>
      <c r="AN191" s="72">
        <v>1.2809299999999999E-2</v>
      </c>
      <c r="AO191" s="72">
        <v>5.2828399999999998E-2</v>
      </c>
      <c r="AP191" s="72">
        <v>6.1262E-3</v>
      </c>
      <c r="AQ191" s="72">
        <v>1.273E-3</v>
      </c>
      <c r="AR191" s="72">
        <v>1.5909999999999999E-4</v>
      </c>
      <c r="AS191" s="71">
        <v>0</v>
      </c>
      <c r="AT191" s="65">
        <f t="shared" si="2"/>
        <v>0.99999979999999977</v>
      </c>
    </row>
    <row r="192" spans="3:46" x14ac:dyDescent="0.5">
      <c r="C192" s="75" t="s">
        <v>23</v>
      </c>
      <c r="D192" s="74" t="s">
        <v>21</v>
      </c>
      <c r="E192" s="74" t="s">
        <v>13</v>
      </c>
      <c r="F192" s="73">
        <v>7.8583999999999998E-3</v>
      </c>
      <c r="G192" s="72">
        <v>8.2371000000000007E-3</v>
      </c>
      <c r="H192" s="72">
        <v>0.18376890000000001</v>
      </c>
      <c r="I192" s="72">
        <v>0</v>
      </c>
      <c r="J192" s="72">
        <v>9.4699999999999998E-5</v>
      </c>
      <c r="K192" s="72">
        <v>0</v>
      </c>
      <c r="L192" s="72">
        <v>2.5279300000000001E-2</v>
      </c>
      <c r="M192" s="72">
        <v>4.1185399999999997E-2</v>
      </c>
      <c r="N192" s="72">
        <v>7.0725200000000002E-2</v>
      </c>
      <c r="O192" s="72">
        <v>3.0581299999999999E-2</v>
      </c>
      <c r="P192" s="72">
        <v>2.5184600000000001E-2</v>
      </c>
      <c r="Q192" s="72">
        <v>1.3255000000000001E-3</v>
      </c>
      <c r="R192" s="72">
        <v>5.6242399999999998E-2</v>
      </c>
      <c r="S192" s="72">
        <v>2.9350999999999999E-3</v>
      </c>
      <c r="T192" s="72">
        <v>2.7456999999999998E-3</v>
      </c>
      <c r="U192" s="72">
        <v>2.7456899999999999E-2</v>
      </c>
      <c r="V192" s="72">
        <v>2.8119700000000001E-2</v>
      </c>
      <c r="W192" s="72">
        <v>3.99546E-2</v>
      </c>
      <c r="X192" s="72">
        <v>1.5337999999999999E-2</v>
      </c>
      <c r="Y192" s="72">
        <v>5.8701000000000003E-2</v>
      </c>
      <c r="Z192" s="72">
        <v>6.0499900000000002E-2</v>
      </c>
      <c r="AA192" s="72">
        <v>2.4711199999999999E-2</v>
      </c>
      <c r="AB192" s="72">
        <v>0.1643628</v>
      </c>
      <c r="AC192" s="72">
        <v>1.6190099999999999E-2</v>
      </c>
      <c r="AD192" s="72">
        <v>3.5030999999999999E-3</v>
      </c>
      <c r="AE192" s="72">
        <v>5.6809999999999999E-4</v>
      </c>
      <c r="AF192" s="72">
        <v>0</v>
      </c>
      <c r="AG192" s="72">
        <v>2.8400000000000002E-4</v>
      </c>
      <c r="AH192" s="72">
        <v>1.0415000000000001E-3</v>
      </c>
      <c r="AI192" s="72">
        <v>1.5149E-3</v>
      </c>
      <c r="AJ192" s="72">
        <v>2.8400000000000002E-4</v>
      </c>
      <c r="AK192" s="72">
        <v>4.0711999999999996E-3</v>
      </c>
      <c r="AL192" s="72">
        <v>2.0829400000000001E-2</v>
      </c>
      <c r="AM192" s="72">
        <v>6.3435000000000002E-3</v>
      </c>
      <c r="AN192" s="72">
        <v>1.3349700000000001E-2</v>
      </c>
      <c r="AO192" s="72">
        <v>5.1032000000000001E-2</v>
      </c>
      <c r="AP192" s="72">
        <v>5.2072999999999998E-3</v>
      </c>
      <c r="AQ192" s="72">
        <v>4.7340000000000001E-4</v>
      </c>
      <c r="AR192" s="72">
        <v>0</v>
      </c>
      <c r="AS192" s="71">
        <v>0</v>
      </c>
      <c r="AT192" s="65">
        <f t="shared" si="2"/>
        <v>0.99999989999999983</v>
      </c>
    </row>
    <row r="193" spans="3:46" x14ac:dyDescent="0.5">
      <c r="C193" s="75" t="s">
        <v>23</v>
      </c>
      <c r="D193" s="74" t="s">
        <v>21</v>
      </c>
      <c r="E193" s="74" t="s">
        <v>12</v>
      </c>
      <c r="F193" s="73">
        <v>7.522E-3</v>
      </c>
      <c r="G193" s="72">
        <v>7.2042E-3</v>
      </c>
      <c r="H193" s="72">
        <v>0.1888263</v>
      </c>
      <c r="I193" s="72">
        <v>0</v>
      </c>
      <c r="J193" s="72">
        <v>2.119E-4</v>
      </c>
      <c r="K193" s="72">
        <v>0</v>
      </c>
      <c r="L193" s="72">
        <v>2.8498800000000001E-2</v>
      </c>
      <c r="M193" s="72">
        <v>3.89872E-2</v>
      </c>
      <c r="N193" s="72">
        <v>8.4331000000000003E-2</v>
      </c>
      <c r="O193" s="72">
        <v>2.8816600000000001E-2</v>
      </c>
      <c r="P193" s="72">
        <v>2.5744300000000001E-2</v>
      </c>
      <c r="Q193" s="72">
        <v>1.2712999999999999E-3</v>
      </c>
      <c r="R193" s="72">
        <v>5.1135600000000003E-2</v>
      </c>
      <c r="S193" s="72">
        <v>1.9070000000000001E-3</v>
      </c>
      <c r="T193" s="72">
        <v>1.0594000000000001E-3</v>
      </c>
      <c r="U193" s="72">
        <v>3.0935500000000001E-2</v>
      </c>
      <c r="V193" s="72">
        <v>3.1253299999999998E-2</v>
      </c>
      <c r="W193" s="72">
        <v>4.2907099999999997E-2</v>
      </c>
      <c r="X193" s="72">
        <v>1.8328199999999999E-2</v>
      </c>
      <c r="Y193" s="72">
        <v>5.7633200000000002E-2</v>
      </c>
      <c r="Z193" s="72">
        <v>5.4454900000000001E-2</v>
      </c>
      <c r="AA193" s="72">
        <v>1.9917399999999998E-2</v>
      </c>
      <c r="AB193" s="72">
        <v>0.16897980000000001</v>
      </c>
      <c r="AC193" s="72">
        <v>1.46202E-2</v>
      </c>
      <c r="AD193" s="72">
        <v>2.6486000000000001E-3</v>
      </c>
      <c r="AE193" s="72">
        <v>4.238E-4</v>
      </c>
      <c r="AF193" s="72">
        <v>0</v>
      </c>
      <c r="AG193" s="72">
        <v>2.119E-4</v>
      </c>
      <c r="AH193" s="72">
        <v>8.4749999999999995E-4</v>
      </c>
      <c r="AI193" s="72">
        <v>6.357E-4</v>
      </c>
      <c r="AJ193" s="72">
        <v>0</v>
      </c>
      <c r="AK193" s="72">
        <v>3.7079999999999999E-3</v>
      </c>
      <c r="AL193" s="72">
        <v>1.7798499999999998E-2</v>
      </c>
      <c r="AM193" s="72">
        <v>4.6614999999999998E-3</v>
      </c>
      <c r="AN193" s="72">
        <v>1.14419E-2</v>
      </c>
      <c r="AO193" s="72">
        <v>4.6403199999999999E-2</v>
      </c>
      <c r="AP193" s="72">
        <v>6.0388000000000004E-3</v>
      </c>
      <c r="AQ193" s="72">
        <v>6.357E-4</v>
      </c>
      <c r="AR193" s="72">
        <v>0</v>
      </c>
      <c r="AS193" s="71">
        <v>0</v>
      </c>
      <c r="AT193" s="65">
        <f t="shared" si="2"/>
        <v>1.0000003</v>
      </c>
    </row>
    <row r="194" spans="3:46" x14ac:dyDescent="0.5">
      <c r="C194" s="75" t="s">
        <v>23</v>
      </c>
      <c r="D194" s="74" t="s">
        <v>21</v>
      </c>
      <c r="E194" s="74" t="s">
        <v>11</v>
      </c>
      <c r="F194" s="73">
        <v>9.0329E-3</v>
      </c>
      <c r="G194" s="72">
        <v>6.1424000000000001E-3</v>
      </c>
      <c r="H194" s="72">
        <v>0.1845551</v>
      </c>
      <c r="I194" s="72">
        <v>0</v>
      </c>
      <c r="J194" s="72">
        <v>1.204E-4</v>
      </c>
      <c r="K194" s="72">
        <v>0</v>
      </c>
      <c r="L194" s="72">
        <v>3.9503799999999999E-2</v>
      </c>
      <c r="M194" s="72">
        <v>3.2518400000000003E-2</v>
      </c>
      <c r="N194" s="72">
        <v>9.7073300000000001E-2</v>
      </c>
      <c r="O194" s="72">
        <v>2.6857800000000001E-2</v>
      </c>
      <c r="P194" s="72">
        <v>2.5412500000000001E-2</v>
      </c>
      <c r="Q194" s="72">
        <v>1.2044E-3</v>
      </c>
      <c r="R194" s="72">
        <v>4.9938400000000001E-2</v>
      </c>
      <c r="S194" s="72">
        <v>3.3723E-3</v>
      </c>
      <c r="T194" s="72">
        <v>2.1678999999999999E-3</v>
      </c>
      <c r="U194" s="72">
        <v>2.6376E-2</v>
      </c>
      <c r="V194" s="72">
        <v>3.4204499999999999E-2</v>
      </c>
      <c r="W194" s="72">
        <v>3.8781200000000002E-2</v>
      </c>
      <c r="X194" s="72">
        <v>2.2160699999999998E-2</v>
      </c>
      <c r="Y194" s="72">
        <v>5.9857899999999999E-2</v>
      </c>
      <c r="Z194" s="72">
        <v>5.5642499999999998E-2</v>
      </c>
      <c r="AA194" s="72">
        <v>2.0715399999999998E-2</v>
      </c>
      <c r="AB194" s="72">
        <v>0.1622305</v>
      </c>
      <c r="AC194" s="72">
        <v>1.08395E-2</v>
      </c>
      <c r="AD194" s="72">
        <v>3.8539999999999998E-3</v>
      </c>
      <c r="AE194" s="72">
        <v>2.409E-4</v>
      </c>
      <c r="AF194" s="72">
        <v>0</v>
      </c>
      <c r="AG194" s="72">
        <v>2.409E-4</v>
      </c>
      <c r="AH194" s="72">
        <v>4.818E-4</v>
      </c>
      <c r="AI194" s="72">
        <v>9.6349999999999995E-4</v>
      </c>
      <c r="AJ194" s="72">
        <v>1.204E-4</v>
      </c>
      <c r="AK194" s="72">
        <v>3.9744999999999997E-3</v>
      </c>
      <c r="AL194" s="72">
        <v>1.28869E-2</v>
      </c>
      <c r="AM194" s="72">
        <v>3.3723E-3</v>
      </c>
      <c r="AN194" s="72">
        <v>1.4452599999999999E-2</v>
      </c>
      <c r="AO194" s="72">
        <v>4.3598699999999997E-2</v>
      </c>
      <c r="AP194" s="72">
        <v>6.5037000000000003E-3</v>
      </c>
      <c r="AQ194" s="72">
        <v>6.022E-4</v>
      </c>
      <c r="AR194" s="72">
        <v>0</v>
      </c>
      <c r="AS194" s="71">
        <v>0</v>
      </c>
      <c r="AT194" s="65">
        <f t="shared" si="2"/>
        <v>1.0000002000000001</v>
      </c>
    </row>
    <row r="195" spans="3:46" x14ac:dyDescent="0.5">
      <c r="C195" s="75" t="s">
        <v>23</v>
      </c>
      <c r="D195" s="74" t="s">
        <v>21</v>
      </c>
      <c r="E195" s="74" t="s">
        <v>10</v>
      </c>
      <c r="F195" s="73">
        <v>8.0032999999999997E-3</v>
      </c>
      <c r="G195" s="72">
        <v>4.4156000000000004E-3</v>
      </c>
      <c r="H195" s="72">
        <v>0.18772069999999999</v>
      </c>
      <c r="I195" s="72">
        <v>0</v>
      </c>
      <c r="J195" s="72">
        <v>0</v>
      </c>
      <c r="K195" s="72">
        <v>0</v>
      </c>
      <c r="L195" s="72">
        <v>4.4570199999999997E-2</v>
      </c>
      <c r="M195" s="72">
        <v>2.9805399999999999E-2</v>
      </c>
      <c r="N195" s="72">
        <v>9.7971600000000006E-2</v>
      </c>
      <c r="O195" s="72">
        <v>2.4561900000000001E-2</v>
      </c>
      <c r="P195" s="72">
        <v>2.7735599999999999E-2</v>
      </c>
      <c r="Q195" s="72">
        <v>9.6590000000000001E-4</v>
      </c>
      <c r="R195" s="72">
        <v>5.4448499999999997E-2</v>
      </c>
      <c r="S195" s="72">
        <v>1.7937999999999999E-3</v>
      </c>
      <c r="T195" s="72">
        <v>2.6218000000000001E-3</v>
      </c>
      <c r="U195" s="72">
        <v>2.7045699999999999E-2</v>
      </c>
      <c r="V195" s="72">
        <v>2.7045699999999999E-2</v>
      </c>
      <c r="W195" s="72">
        <v>4.33283E-2</v>
      </c>
      <c r="X195" s="72">
        <v>2.9391500000000001E-2</v>
      </c>
      <c r="Y195" s="72">
        <v>5.8920899999999998E-2</v>
      </c>
      <c r="Z195" s="72">
        <v>4.9813700000000002E-2</v>
      </c>
      <c r="AA195" s="72">
        <v>1.9594299999999999E-2</v>
      </c>
      <c r="AB195" s="72">
        <v>0.16020419999999999</v>
      </c>
      <c r="AC195" s="72">
        <v>9.9351000000000005E-3</v>
      </c>
      <c r="AD195" s="72">
        <v>4.1396000000000002E-3</v>
      </c>
      <c r="AE195" s="72">
        <v>5.5199999999999997E-4</v>
      </c>
      <c r="AF195" s="72">
        <v>0</v>
      </c>
      <c r="AG195" s="72">
        <v>0</v>
      </c>
      <c r="AH195" s="72">
        <v>9.6590000000000001E-4</v>
      </c>
      <c r="AI195" s="72">
        <v>9.6590000000000001E-4</v>
      </c>
      <c r="AJ195" s="72">
        <v>0</v>
      </c>
      <c r="AK195" s="72">
        <v>1.5179E-3</v>
      </c>
      <c r="AL195" s="72">
        <v>1.43508E-2</v>
      </c>
      <c r="AM195" s="72">
        <v>6.2094999999999997E-3</v>
      </c>
      <c r="AN195" s="72">
        <v>1.2556899999999999E-2</v>
      </c>
      <c r="AO195" s="72">
        <v>4.1672399999999998E-2</v>
      </c>
      <c r="AP195" s="72">
        <v>5.7955000000000003E-3</v>
      </c>
      <c r="AQ195" s="72">
        <v>1.3799000000000001E-3</v>
      </c>
      <c r="AR195" s="72">
        <v>0</v>
      </c>
      <c r="AS195" s="71">
        <v>0</v>
      </c>
      <c r="AT195" s="65">
        <f t="shared" si="2"/>
        <v>0.99999999999999956</v>
      </c>
    </row>
    <row r="196" spans="3:46" x14ac:dyDescent="0.5">
      <c r="C196" s="75" t="s">
        <v>23</v>
      </c>
      <c r="D196" s="74" t="s">
        <v>21</v>
      </c>
      <c r="E196" s="74" t="s">
        <v>9</v>
      </c>
      <c r="F196" s="73">
        <v>9.9310000000000006E-3</v>
      </c>
      <c r="G196" s="72">
        <v>5.5545999999999998E-3</v>
      </c>
      <c r="H196" s="72">
        <v>0.19228990000000001</v>
      </c>
      <c r="I196" s="72">
        <v>0</v>
      </c>
      <c r="J196" s="72">
        <v>0</v>
      </c>
      <c r="K196" s="72">
        <v>0</v>
      </c>
      <c r="L196" s="72">
        <v>6.0595900000000001E-2</v>
      </c>
      <c r="M196" s="72">
        <v>2.6426499999999999E-2</v>
      </c>
      <c r="N196" s="72">
        <v>0.1083993</v>
      </c>
      <c r="O196" s="72">
        <v>1.9525299999999999E-2</v>
      </c>
      <c r="P196" s="72">
        <v>2.3901700000000001E-2</v>
      </c>
      <c r="Q196" s="72">
        <v>1.3466000000000001E-3</v>
      </c>
      <c r="R196" s="72">
        <v>5.64898E-2</v>
      </c>
      <c r="S196" s="72">
        <v>3.5347999999999998E-3</v>
      </c>
      <c r="T196" s="72">
        <v>1.0099E-3</v>
      </c>
      <c r="U196" s="72">
        <v>2.44067E-2</v>
      </c>
      <c r="V196" s="72">
        <v>2.72681E-2</v>
      </c>
      <c r="W196" s="72">
        <v>4.2417099999999999E-2</v>
      </c>
      <c r="X196" s="72">
        <v>2.84464E-2</v>
      </c>
      <c r="Y196" s="72">
        <v>5.1506499999999997E-2</v>
      </c>
      <c r="Z196" s="72">
        <v>4.1238799999999999E-2</v>
      </c>
      <c r="AA196" s="72">
        <v>1.8515400000000001E-2</v>
      </c>
      <c r="AB196" s="72">
        <v>0.15569769999999999</v>
      </c>
      <c r="AC196" s="72">
        <v>1.21192E-2</v>
      </c>
      <c r="AD196" s="72">
        <v>4.0397000000000002E-3</v>
      </c>
      <c r="AE196" s="72">
        <v>8.4159999999999997E-4</v>
      </c>
      <c r="AF196" s="72">
        <v>0</v>
      </c>
      <c r="AG196" s="72">
        <v>1.683E-4</v>
      </c>
      <c r="AH196" s="72">
        <v>1.0099E-3</v>
      </c>
      <c r="AI196" s="72">
        <v>1.3466000000000001E-3</v>
      </c>
      <c r="AJ196" s="72">
        <v>0</v>
      </c>
      <c r="AK196" s="72">
        <v>2.8614999999999999E-3</v>
      </c>
      <c r="AL196" s="72">
        <v>1.75055E-2</v>
      </c>
      <c r="AM196" s="72">
        <v>5.2180000000000004E-3</v>
      </c>
      <c r="AN196" s="72">
        <v>1.0604300000000001E-2</v>
      </c>
      <c r="AO196" s="72">
        <v>3.8209100000000003E-2</v>
      </c>
      <c r="AP196" s="72">
        <v>6.9011999999999997E-3</v>
      </c>
      <c r="AQ196" s="72">
        <v>5.0500000000000002E-4</v>
      </c>
      <c r="AR196" s="72">
        <v>1.683E-4</v>
      </c>
      <c r="AS196" s="71">
        <v>0</v>
      </c>
      <c r="AT196" s="65">
        <f t="shared" si="2"/>
        <v>1.0000001999999999</v>
      </c>
    </row>
    <row r="197" spans="3:46" x14ac:dyDescent="0.5">
      <c r="C197" s="75" t="s">
        <v>23</v>
      </c>
      <c r="D197" s="74" t="s">
        <v>21</v>
      </c>
      <c r="E197" s="74" t="s">
        <v>8</v>
      </c>
      <c r="F197" s="73">
        <v>9.3275000000000007E-3</v>
      </c>
      <c r="G197" s="72">
        <v>6.2906999999999998E-3</v>
      </c>
      <c r="H197" s="72">
        <v>0.20747850000000001</v>
      </c>
      <c r="I197" s="72">
        <v>0</v>
      </c>
      <c r="J197" s="72">
        <v>2.1689999999999999E-4</v>
      </c>
      <c r="K197" s="72">
        <v>0</v>
      </c>
      <c r="L197" s="72">
        <v>7.6355699999999999E-2</v>
      </c>
      <c r="M197" s="72">
        <v>2.14751E-2</v>
      </c>
      <c r="N197" s="72">
        <v>0.1114967</v>
      </c>
      <c r="O197" s="72">
        <v>1.8872E-2</v>
      </c>
      <c r="P197" s="72">
        <v>2.8416500000000001E-2</v>
      </c>
      <c r="Q197" s="72">
        <v>4.3379999999999997E-4</v>
      </c>
      <c r="R197" s="72">
        <v>5.9549699999999997E-2</v>
      </c>
      <c r="S197" s="72">
        <v>3.0368999999999999E-3</v>
      </c>
      <c r="T197" s="72">
        <v>2.6029999999999998E-3</v>
      </c>
      <c r="U197" s="72">
        <v>3.5140999999999999E-2</v>
      </c>
      <c r="V197" s="72">
        <v>2.6681099999999999E-2</v>
      </c>
      <c r="W197" s="72">
        <v>3.4707200000000001E-2</v>
      </c>
      <c r="X197" s="72">
        <v>3.1236400000000001E-2</v>
      </c>
      <c r="Y197" s="72">
        <v>4.1214800000000003E-2</v>
      </c>
      <c r="Z197" s="72">
        <v>2.9067200000000001E-2</v>
      </c>
      <c r="AA197" s="72">
        <v>1.8438199999999998E-2</v>
      </c>
      <c r="AB197" s="72">
        <v>0.1470716</v>
      </c>
      <c r="AC197" s="72">
        <v>7.8091000000000002E-3</v>
      </c>
      <c r="AD197" s="72">
        <v>4.9892000000000001E-3</v>
      </c>
      <c r="AE197" s="72">
        <v>4.3379999999999997E-4</v>
      </c>
      <c r="AF197" s="72">
        <v>0</v>
      </c>
      <c r="AG197" s="72">
        <v>0</v>
      </c>
      <c r="AH197" s="72">
        <v>1.9522999999999999E-3</v>
      </c>
      <c r="AI197" s="72">
        <v>1.0846E-3</v>
      </c>
      <c r="AJ197" s="72">
        <v>0</v>
      </c>
      <c r="AK197" s="72">
        <v>3.2537999999999998E-3</v>
      </c>
      <c r="AL197" s="72">
        <v>1.3448999999999999E-2</v>
      </c>
      <c r="AM197" s="72">
        <v>3.6876000000000001E-3</v>
      </c>
      <c r="AN197" s="72">
        <v>1.0412100000000001E-2</v>
      </c>
      <c r="AO197" s="72">
        <v>3.8828599999999998E-2</v>
      </c>
      <c r="AP197" s="72">
        <v>4.9892000000000001E-3</v>
      </c>
      <c r="AQ197" s="72">
        <v>0</v>
      </c>
      <c r="AR197" s="72">
        <v>0</v>
      </c>
      <c r="AS197" s="71">
        <v>0</v>
      </c>
      <c r="AT197" s="65">
        <f t="shared" ref="AT197:AT260" si="3">SUM(F197:AS197)</f>
        <v>0.99999980000000022</v>
      </c>
    </row>
    <row r="198" spans="3:46" x14ac:dyDescent="0.5">
      <c r="C198" s="75" t="s">
        <v>23</v>
      </c>
      <c r="D198" s="74" t="s">
        <v>21</v>
      </c>
      <c r="E198" s="74" t="s">
        <v>7</v>
      </c>
      <c r="F198" s="73">
        <v>1.30502E-2</v>
      </c>
      <c r="G198" s="72">
        <v>6.1412000000000003E-3</v>
      </c>
      <c r="H198" s="72">
        <v>0.2080977</v>
      </c>
      <c r="I198" s="72">
        <v>0</v>
      </c>
      <c r="J198" s="72">
        <v>2.5589999999999999E-4</v>
      </c>
      <c r="K198" s="72">
        <v>0</v>
      </c>
      <c r="L198" s="72">
        <v>8.6489300000000005E-2</v>
      </c>
      <c r="M198" s="72">
        <v>2.8659199999999999E-2</v>
      </c>
      <c r="N198" s="72">
        <v>0.1215455</v>
      </c>
      <c r="O198" s="72">
        <v>2.27738E-2</v>
      </c>
      <c r="P198" s="72">
        <v>2.73797E-2</v>
      </c>
      <c r="Q198" s="72">
        <v>2.5589999999999999E-4</v>
      </c>
      <c r="R198" s="72">
        <v>5.2137799999999998E-2</v>
      </c>
      <c r="S198" s="72">
        <v>3.0706000000000002E-3</v>
      </c>
      <c r="T198" s="72">
        <v>1.2794E-3</v>
      </c>
      <c r="U198" s="72">
        <v>2.78915E-2</v>
      </c>
      <c r="V198" s="72">
        <v>2.17503E-2</v>
      </c>
      <c r="W198" s="72">
        <v>4.2221099999999998E-2</v>
      </c>
      <c r="X198" s="72">
        <v>2.8659199999999999E-2</v>
      </c>
      <c r="Y198" s="72">
        <v>4.1965200000000001E-2</v>
      </c>
      <c r="Z198" s="72">
        <v>2.91709E-2</v>
      </c>
      <c r="AA198" s="72">
        <v>1.04913E-2</v>
      </c>
      <c r="AB198" s="72">
        <v>0.1409928</v>
      </c>
      <c r="AC198" s="72">
        <v>8.1883000000000008E-3</v>
      </c>
      <c r="AD198" s="72">
        <v>3.5823999999999999E-3</v>
      </c>
      <c r="AE198" s="72">
        <v>5.1179999999999997E-4</v>
      </c>
      <c r="AF198" s="72">
        <v>0</v>
      </c>
      <c r="AG198" s="72">
        <v>0</v>
      </c>
      <c r="AH198" s="72">
        <v>1.0235000000000001E-3</v>
      </c>
      <c r="AI198" s="72">
        <v>7.6769999999999996E-4</v>
      </c>
      <c r="AJ198" s="72">
        <v>5.1179999999999997E-4</v>
      </c>
      <c r="AK198" s="72">
        <v>1.7912E-3</v>
      </c>
      <c r="AL198" s="72">
        <v>1.1259E-2</v>
      </c>
      <c r="AM198" s="72">
        <v>1.7912E-3</v>
      </c>
      <c r="AN198" s="72">
        <v>1.1259E-2</v>
      </c>
      <c r="AO198" s="72">
        <v>3.8126899999999998E-2</v>
      </c>
      <c r="AP198" s="72">
        <v>6.3971000000000002E-3</v>
      </c>
      <c r="AQ198" s="72">
        <v>2.5589999999999999E-4</v>
      </c>
      <c r="AR198" s="72">
        <v>2.5589999999999999E-4</v>
      </c>
      <c r="AS198" s="71">
        <v>0</v>
      </c>
      <c r="AT198" s="65">
        <f t="shared" si="3"/>
        <v>1.0000001999999999</v>
      </c>
    </row>
    <row r="199" spans="3:46" x14ac:dyDescent="0.5">
      <c r="C199" s="75" t="s">
        <v>23</v>
      </c>
      <c r="D199" s="74" t="s">
        <v>21</v>
      </c>
      <c r="E199" s="74" t="s">
        <v>6</v>
      </c>
      <c r="F199" s="73">
        <v>5.4825000000000004E-3</v>
      </c>
      <c r="G199" s="72">
        <v>3.5636000000000001E-3</v>
      </c>
      <c r="H199" s="72">
        <v>0.21149879999999999</v>
      </c>
      <c r="I199" s="72">
        <v>0</v>
      </c>
      <c r="J199" s="72">
        <v>0</v>
      </c>
      <c r="K199" s="72">
        <v>0</v>
      </c>
      <c r="L199" s="72">
        <v>0.1189693</v>
      </c>
      <c r="M199" s="72">
        <v>2.3574600000000001E-2</v>
      </c>
      <c r="N199" s="72">
        <v>0.1233553</v>
      </c>
      <c r="O199" s="72">
        <v>2.05592E-2</v>
      </c>
      <c r="P199" s="72">
        <v>3.4539500000000001E-2</v>
      </c>
      <c r="Q199" s="72">
        <v>0</v>
      </c>
      <c r="R199" s="72">
        <v>4.8369700000000002E-2</v>
      </c>
      <c r="S199" s="72">
        <v>3.2894999999999999E-3</v>
      </c>
      <c r="T199" s="72">
        <v>5.4819999999999999E-4</v>
      </c>
      <c r="U199" s="72">
        <v>3.125E-2</v>
      </c>
      <c r="V199" s="72">
        <v>2.02851E-2</v>
      </c>
      <c r="W199" s="72">
        <v>3.8925399999999999E-2</v>
      </c>
      <c r="X199" s="72">
        <v>3.3443000000000001E-2</v>
      </c>
      <c r="Y199" s="72">
        <v>3.3443000000000001E-2</v>
      </c>
      <c r="Z199" s="72">
        <v>2.7138200000000001E-2</v>
      </c>
      <c r="AA199" s="72">
        <v>8.2237000000000005E-3</v>
      </c>
      <c r="AB199" s="72">
        <v>0.1419956</v>
      </c>
      <c r="AC199" s="72">
        <v>3.8376999999999999E-3</v>
      </c>
      <c r="AD199" s="72">
        <v>2.4670999999999998E-3</v>
      </c>
      <c r="AE199" s="72">
        <v>0</v>
      </c>
      <c r="AF199" s="72">
        <v>0</v>
      </c>
      <c r="AG199" s="72">
        <v>0</v>
      </c>
      <c r="AH199" s="72">
        <v>5.4819999999999999E-4</v>
      </c>
      <c r="AI199" s="72">
        <v>1.0965E-3</v>
      </c>
      <c r="AJ199" s="72">
        <v>0</v>
      </c>
      <c r="AK199" s="72">
        <v>1.6447E-3</v>
      </c>
      <c r="AL199" s="72">
        <v>1.1239000000000001E-2</v>
      </c>
      <c r="AM199" s="72">
        <v>3.8376999999999999E-3</v>
      </c>
      <c r="AN199" s="72">
        <v>4.9341999999999997E-3</v>
      </c>
      <c r="AO199" s="72">
        <v>3.6458299999999999E-2</v>
      </c>
      <c r="AP199" s="72">
        <v>4.1117999999999997E-3</v>
      </c>
      <c r="AQ199" s="72">
        <v>5.4819999999999999E-4</v>
      </c>
      <c r="AR199" s="72">
        <v>8.2240000000000004E-4</v>
      </c>
      <c r="AS199" s="71">
        <v>0</v>
      </c>
      <c r="AT199" s="65">
        <f t="shared" si="3"/>
        <v>1</v>
      </c>
    </row>
    <row r="200" spans="3:46" x14ac:dyDescent="0.5">
      <c r="C200" s="75" t="s">
        <v>23</v>
      </c>
      <c r="D200" s="74" t="s">
        <v>21</v>
      </c>
      <c r="E200" s="74" t="s">
        <v>5</v>
      </c>
      <c r="F200" s="73">
        <v>3.3920999999999999E-3</v>
      </c>
      <c r="G200" s="72">
        <v>3.7312999999999999E-3</v>
      </c>
      <c r="H200" s="72">
        <v>0.20826349999999999</v>
      </c>
      <c r="I200" s="72">
        <v>0</v>
      </c>
      <c r="J200" s="72">
        <v>0</v>
      </c>
      <c r="K200" s="72">
        <v>0</v>
      </c>
      <c r="L200" s="72">
        <v>0.16553599999999999</v>
      </c>
      <c r="M200" s="72">
        <v>2.5440999999999998E-2</v>
      </c>
      <c r="N200" s="72">
        <v>0.1122795</v>
      </c>
      <c r="O200" s="72">
        <v>1.5603799999999999E-2</v>
      </c>
      <c r="P200" s="72">
        <v>3.6635000000000001E-2</v>
      </c>
      <c r="Q200" s="72">
        <v>0</v>
      </c>
      <c r="R200" s="72">
        <v>4.9538400000000003E-2</v>
      </c>
      <c r="S200" s="72">
        <v>2.7136999999999999E-3</v>
      </c>
      <c r="T200" s="72">
        <v>1.0176E-3</v>
      </c>
      <c r="U200" s="72">
        <v>3.56174E-2</v>
      </c>
      <c r="V200" s="72">
        <v>2.0352800000000001E-2</v>
      </c>
      <c r="W200" s="72">
        <v>2.9850700000000001E-2</v>
      </c>
      <c r="X200" s="72">
        <v>3.4599699999999997E-2</v>
      </c>
      <c r="Y200" s="72">
        <v>3.4938900000000002E-2</v>
      </c>
      <c r="Z200" s="72">
        <v>2.4423299999999998E-2</v>
      </c>
      <c r="AA200" s="72">
        <v>9.4979999999999995E-3</v>
      </c>
      <c r="AB200" s="72">
        <v>0.1214383</v>
      </c>
      <c r="AC200" s="72">
        <v>6.7843000000000001E-3</v>
      </c>
      <c r="AD200" s="72">
        <v>2.0352999999999999E-3</v>
      </c>
      <c r="AE200" s="72">
        <v>0</v>
      </c>
      <c r="AF200" s="72">
        <v>0</v>
      </c>
      <c r="AG200" s="72">
        <v>0</v>
      </c>
      <c r="AH200" s="72">
        <v>1.0176E-3</v>
      </c>
      <c r="AI200" s="72">
        <v>3.392E-4</v>
      </c>
      <c r="AJ200" s="72">
        <v>0</v>
      </c>
      <c r="AK200" s="72">
        <v>2.0352999999999999E-3</v>
      </c>
      <c r="AL200" s="72">
        <v>8.4802999999999996E-3</v>
      </c>
      <c r="AM200" s="72">
        <v>2.7136999999999999E-3</v>
      </c>
      <c r="AN200" s="72">
        <v>6.7843000000000001E-3</v>
      </c>
      <c r="AO200" s="72">
        <v>3.0529199999999999E-2</v>
      </c>
      <c r="AP200" s="72">
        <v>4.0705999999999997E-3</v>
      </c>
      <c r="AQ200" s="72">
        <v>0</v>
      </c>
      <c r="AR200" s="72">
        <v>3.392E-4</v>
      </c>
      <c r="AS200" s="71">
        <v>0</v>
      </c>
      <c r="AT200" s="65">
        <f t="shared" si="3"/>
        <v>0.99999999999999978</v>
      </c>
    </row>
    <row r="201" spans="3:46" x14ac:dyDescent="0.5">
      <c r="C201" s="75" t="s">
        <v>23</v>
      </c>
      <c r="D201" s="74" t="s">
        <v>21</v>
      </c>
      <c r="E201" s="74" t="s">
        <v>4</v>
      </c>
      <c r="F201" s="73">
        <v>2.9570999999999998E-3</v>
      </c>
      <c r="G201" s="72">
        <v>9.8569999999999994E-4</v>
      </c>
      <c r="H201" s="72">
        <v>0.22344259999999999</v>
      </c>
      <c r="I201" s="72">
        <v>0</v>
      </c>
      <c r="J201" s="72">
        <v>0</v>
      </c>
      <c r="K201" s="72">
        <v>0</v>
      </c>
      <c r="L201" s="72">
        <v>0.2262198</v>
      </c>
      <c r="M201" s="72">
        <v>1.6757000000000001E-2</v>
      </c>
      <c r="N201" s="72">
        <v>9.01922E-2</v>
      </c>
      <c r="O201" s="72">
        <v>1.7249899999999999E-2</v>
      </c>
      <c r="P201" s="72">
        <v>4.0413999999999999E-2</v>
      </c>
      <c r="Q201" s="72">
        <v>4.929E-4</v>
      </c>
      <c r="R201" s="72">
        <v>4.0233999999999999E-2</v>
      </c>
      <c r="S201" s="72">
        <v>2.4643E-3</v>
      </c>
      <c r="T201" s="72">
        <v>4.929E-4</v>
      </c>
      <c r="U201" s="72">
        <v>2.1192699999999998E-2</v>
      </c>
      <c r="V201" s="72">
        <v>2.2671299999999998E-2</v>
      </c>
      <c r="W201" s="72">
        <v>2.6614100000000002E-2</v>
      </c>
      <c r="X201" s="72">
        <v>3.3514000000000002E-2</v>
      </c>
      <c r="Y201" s="72">
        <v>3.7456900000000001E-2</v>
      </c>
      <c r="Z201" s="72">
        <v>2.06999E-2</v>
      </c>
      <c r="AA201" s="72">
        <v>4.9284999999999997E-3</v>
      </c>
      <c r="AB201" s="72">
        <v>0.1094135</v>
      </c>
      <c r="AC201" s="72">
        <v>4.4356999999999999E-3</v>
      </c>
      <c r="AD201" s="72">
        <v>2.9570999999999998E-3</v>
      </c>
      <c r="AE201" s="72">
        <v>0</v>
      </c>
      <c r="AF201" s="72">
        <v>0</v>
      </c>
      <c r="AG201" s="72">
        <v>0</v>
      </c>
      <c r="AH201" s="72">
        <v>4.929E-4</v>
      </c>
      <c r="AI201" s="72">
        <v>4.929E-4</v>
      </c>
      <c r="AJ201" s="72">
        <v>4.929E-4</v>
      </c>
      <c r="AK201" s="72">
        <v>9.8569999999999994E-4</v>
      </c>
      <c r="AL201" s="72">
        <v>3.4499999999999999E-3</v>
      </c>
      <c r="AM201" s="72">
        <v>3.4499999999999999E-3</v>
      </c>
      <c r="AN201" s="72">
        <v>7.8857000000000007E-3</v>
      </c>
      <c r="AO201" s="72">
        <v>3.40069E-2</v>
      </c>
      <c r="AP201" s="72">
        <v>2.4643E-3</v>
      </c>
      <c r="AQ201" s="72">
        <v>0</v>
      </c>
      <c r="AR201" s="72">
        <v>4.929E-4</v>
      </c>
      <c r="AS201" s="71">
        <v>0</v>
      </c>
      <c r="AT201" s="65">
        <f t="shared" si="3"/>
        <v>1.0000003</v>
      </c>
    </row>
    <row r="202" spans="3:46" x14ac:dyDescent="0.5">
      <c r="C202" s="75" t="s">
        <v>23</v>
      </c>
      <c r="D202" s="74" t="s">
        <v>21</v>
      </c>
      <c r="E202" s="74" t="s">
        <v>1</v>
      </c>
      <c r="F202" s="73">
        <v>2.5707E-3</v>
      </c>
      <c r="G202" s="72">
        <v>2.5707E-3</v>
      </c>
      <c r="H202" s="72">
        <v>0.19830809999999999</v>
      </c>
      <c r="I202" s="72">
        <v>0</v>
      </c>
      <c r="J202" s="72">
        <v>0</v>
      </c>
      <c r="K202" s="72">
        <v>0</v>
      </c>
      <c r="L202" s="72">
        <v>0.21765209999999999</v>
      </c>
      <c r="M202" s="72">
        <v>1.7994900000000001E-2</v>
      </c>
      <c r="N202" s="72">
        <v>8.7403599999999998E-2</v>
      </c>
      <c r="O202" s="72">
        <v>1.45673E-2</v>
      </c>
      <c r="P202" s="72">
        <v>4.45587E-2</v>
      </c>
      <c r="Q202" s="72">
        <v>0</v>
      </c>
      <c r="R202" s="72">
        <v>5.7047500000000001E-2</v>
      </c>
      <c r="S202" s="72">
        <v>8.5689999999999996E-4</v>
      </c>
      <c r="T202" s="72">
        <v>8.5689999999999996E-4</v>
      </c>
      <c r="U202" s="72">
        <v>2.82776E-2</v>
      </c>
      <c r="V202" s="72">
        <v>2.2279299999999998E-2</v>
      </c>
      <c r="W202" s="72">
        <v>2.2279299999999998E-2</v>
      </c>
      <c r="X202" s="72">
        <v>2.82776E-2</v>
      </c>
      <c r="Y202" s="72">
        <v>3.7703500000000001E-2</v>
      </c>
      <c r="Z202" s="72">
        <v>1.9708699999999999E-2</v>
      </c>
      <c r="AA202" s="72">
        <v>5.1414E-3</v>
      </c>
      <c r="AB202" s="72">
        <v>0.11825189999999999</v>
      </c>
      <c r="AC202" s="72">
        <v>5.1414E-3</v>
      </c>
      <c r="AD202" s="72">
        <v>8.5689999999999996E-4</v>
      </c>
      <c r="AE202" s="72">
        <v>0</v>
      </c>
      <c r="AF202" s="72">
        <v>0</v>
      </c>
      <c r="AG202" s="72">
        <v>0</v>
      </c>
      <c r="AH202" s="72">
        <v>0</v>
      </c>
      <c r="AI202" s="72">
        <v>8.5689999999999996E-4</v>
      </c>
      <c r="AJ202" s="72">
        <v>0</v>
      </c>
      <c r="AK202" s="72">
        <v>1.7137999999999999E-3</v>
      </c>
      <c r="AL202" s="72">
        <v>3.4275999999999998E-3</v>
      </c>
      <c r="AM202" s="72">
        <v>4.2845000000000001E-3</v>
      </c>
      <c r="AN202" s="72">
        <v>6.8551999999999997E-3</v>
      </c>
      <c r="AO202" s="72">
        <v>4.6272500000000001E-2</v>
      </c>
      <c r="AP202" s="72">
        <v>3.4275999999999998E-3</v>
      </c>
      <c r="AQ202" s="72">
        <v>0</v>
      </c>
      <c r="AR202" s="72">
        <v>8.5689999999999996E-4</v>
      </c>
      <c r="AS202" s="71">
        <v>0</v>
      </c>
      <c r="AT202" s="65">
        <f t="shared" si="3"/>
        <v>1</v>
      </c>
    </row>
    <row r="203" spans="3:46" x14ac:dyDescent="0.5">
      <c r="C203" s="75" t="s">
        <v>23</v>
      </c>
      <c r="D203" s="74" t="s">
        <v>2</v>
      </c>
      <c r="E203" s="74" t="s">
        <v>20</v>
      </c>
      <c r="F203" s="73">
        <v>1.2600000000000001E-3</v>
      </c>
      <c r="G203" s="72">
        <v>8.4000000000000003E-4</v>
      </c>
      <c r="H203" s="72">
        <v>0.2325256</v>
      </c>
      <c r="I203" s="72">
        <v>0</v>
      </c>
      <c r="J203" s="72">
        <v>0</v>
      </c>
      <c r="K203" s="72">
        <v>0</v>
      </c>
      <c r="L203" s="72">
        <v>1.00798E-2</v>
      </c>
      <c r="M203" s="72">
        <v>8.4838300000000005E-2</v>
      </c>
      <c r="N203" s="72">
        <v>1.51197E-2</v>
      </c>
      <c r="O203" s="72">
        <v>2.4359499999999999E-2</v>
      </c>
      <c r="P203" s="72">
        <v>8.3998000000000007E-3</v>
      </c>
      <c r="Q203" s="72">
        <v>4.1999000000000003E-3</v>
      </c>
      <c r="R203" s="72">
        <v>0.22568530000000001</v>
      </c>
      <c r="S203" s="72">
        <v>4.1999000000000003E-3</v>
      </c>
      <c r="T203" s="72">
        <v>1.6800000000000001E-3</v>
      </c>
      <c r="U203" s="72">
        <v>5.5438899999999999E-2</v>
      </c>
      <c r="V203" s="72">
        <v>1.3439700000000001E-2</v>
      </c>
      <c r="W203" s="72">
        <v>2.0999999999999999E-3</v>
      </c>
      <c r="X203" s="72">
        <v>0</v>
      </c>
      <c r="Y203" s="72">
        <v>7.1818599999999996E-2</v>
      </c>
      <c r="Z203" s="72">
        <v>2.9819399999999999E-2</v>
      </c>
      <c r="AA203" s="72">
        <v>7.1399000000000002E-3</v>
      </c>
      <c r="AB203" s="72">
        <v>9.2818100000000001E-2</v>
      </c>
      <c r="AC203" s="72">
        <v>3.7799000000000001E-3</v>
      </c>
      <c r="AD203" s="72">
        <v>3.7799000000000001E-3</v>
      </c>
      <c r="AE203" s="72">
        <v>0</v>
      </c>
      <c r="AF203" s="72">
        <v>0</v>
      </c>
      <c r="AG203" s="72">
        <v>0</v>
      </c>
      <c r="AH203" s="72">
        <v>4.2000000000000002E-4</v>
      </c>
      <c r="AI203" s="72">
        <v>0</v>
      </c>
      <c r="AJ203" s="72">
        <v>0</v>
      </c>
      <c r="AK203" s="72">
        <v>1.6800000000000001E-3</v>
      </c>
      <c r="AL203" s="72">
        <v>4.2000000000000002E-4</v>
      </c>
      <c r="AM203" s="72">
        <v>1.6800000000000001E-3</v>
      </c>
      <c r="AN203" s="72">
        <v>6.7199E-3</v>
      </c>
      <c r="AO203" s="72">
        <v>7.5178499999999995E-2</v>
      </c>
      <c r="AP203" s="72">
        <v>1.00798E-2</v>
      </c>
      <c r="AQ203" s="72">
        <v>1.00798E-2</v>
      </c>
      <c r="AR203" s="72">
        <v>4.2000000000000002E-4</v>
      </c>
      <c r="AS203" s="71">
        <v>0</v>
      </c>
      <c r="AT203" s="65">
        <f t="shared" si="3"/>
        <v>1.0000001999999999</v>
      </c>
    </row>
    <row r="204" spans="3:46" x14ac:dyDescent="0.5">
      <c r="C204" s="75" t="s">
        <v>23</v>
      </c>
      <c r="D204" s="74" t="s">
        <v>2</v>
      </c>
      <c r="E204" s="74" t="s">
        <v>19</v>
      </c>
      <c r="F204" s="73">
        <v>1.5246999999999999E-3</v>
      </c>
      <c r="G204" s="72">
        <v>0</v>
      </c>
      <c r="H204" s="72">
        <v>0.2014465</v>
      </c>
      <c r="I204" s="72">
        <v>0</v>
      </c>
      <c r="J204" s="72">
        <v>0</v>
      </c>
      <c r="K204" s="72">
        <v>0</v>
      </c>
      <c r="L204" s="72">
        <v>6.0989E-3</v>
      </c>
      <c r="M204" s="72">
        <v>6.2731400000000007E-2</v>
      </c>
      <c r="N204" s="72">
        <v>1.0237400000000001E-2</v>
      </c>
      <c r="O204" s="72">
        <v>3.8118100000000002E-2</v>
      </c>
      <c r="P204" s="72">
        <v>1.1108700000000001E-2</v>
      </c>
      <c r="Q204" s="72">
        <v>1.3068999999999999E-3</v>
      </c>
      <c r="R204" s="72">
        <v>0.15599189999999999</v>
      </c>
      <c r="S204" s="72">
        <v>3.2672999999999999E-3</v>
      </c>
      <c r="T204" s="72">
        <v>3.0493999999999999E-3</v>
      </c>
      <c r="U204" s="72">
        <v>4.5523899999999999E-2</v>
      </c>
      <c r="V204" s="72">
        <v>2.1999600000000001E-2</v>
      </c>
      <c r="W204" s="72">
        <v>3.7028999999999999E-3</v>
      </c>
      <c r="X204" s="72">
        <v>4.3560000000000002E-4</v>
      </c>
      <c r="Y204" s="72">
        <v>0.1054237</v>
      </c>
      <c r="Z204" s="72">
        <v>0.1030277</v>
      </c>
      <c r="AA204" s="72">
        <v>9.8017999999999994E-3</v>
      </c>
      <c r="AB204" s="72">
        <v>0.1117404</v>
      </c>
      <c r="AC204" s="72">
        <v>5.8811000000000002E-3</v>
      </c>
      <c r="AD204" s="72">
        <v>1.7424999999999999E-3</v>
      </c>
      <c r="AE204" s="72">
        <v>2.1780000000000001E-4</v>
      </c>
      <c r="AF204" s="72">
        <v>0</v>
      </c>
      <c r="AG204" s="72">
        <v>2.1780000000000001E-4</v>
      </c>
      <c r="AH204" s="72">
        <v>1.3068999999999999E-3</v>
      </c>
      <c r="AI204" s="72">
        <v>2.1780000000000001E-4</v>
      </c>
      <c r="AJ204" s="72">
        <v>0</v>
      </c>
      <c r="AK204" s="72">
        <v>4.3560000000000002E-4</v>
      </c>
      <c r="AL204" s="72">
        <v>6.535E-4</v>
      </c>
      <c r="AM204" s="72">
        <v>2.3960000000000001E-3</v>
      </c>
      <c r="AN204" s="72">
        <v>6.3166999999999997E-3</v>
      </c>
      <c r="AO204" s="72">
        <v>7.5147000000000005E-2</v>
      </c>
      <c r="AP204" s="72">
        <v>7.4057999999999997E-3</v>
      </c>
      <c r="AQ204" s="72">
        <v>1.5246999999999999E-3</v>
      </c>
      <c r="AR204" s="72">
        <v>0</v>
      </c>
      <c r="AS204" s="71">
        <v>0</v>
      </c>
      <c r="AT204" s="65">
        <f t="shared" si="3"/>
        <v>0.99999999999999978</v>
      </c>
    </row>
    <row r="205" spans="3:46" x14ac:dyDescent="0.5">
      <c r="C205" s="75" t="s">
        <v>23</v>
      </c>
      <c r="D205" s="74" t="s">
        <v>2</v>
      </c>
      <c r="E205" s="74" t="s">
        <v>18</v>
      </c>
      <c r="F205" s="73">
        <v>3.0233E-3</v>
      </c>
      <c r="G205" s="72">
        <v>3.0233E-3</v>
      </c>
      <c r="H205" s="72">
        <v>0.2440233</v>
      </c>
      <c r="I205" s="72">
        <v>0</v>
      </c>
      <c r="J205" s="72">
        <v>0</v>
      </c>
      <c r="K205" s="72">
        <v>0</v>
      </c>
      <c r="L205" s="72">
        <v>8.8921E-3</v>
      </c>
      <c r="M205" s="72">
        <v>5.0506799999999998E-2</v>
      </c>
      <c r="N205" s="72">
        <v>1.38716E-2</v>
      </c>
      <c r="O205" s="72">
        <v>3.9658499999999999E-2</v>
      </c>
      <c r="P205" s="72">
        <v>2.0095999999999999E-2</v>
      </c>
      <c r="Q205" s="72">
        <v>7.1140000000000005E-4</v>
      </c>
      <c r="R205" s="72">
        <v>0.16412189999999999</v>
      </c>
      <c r="S205" s="72">
        <v>1.4227E-3</v>
      </c>
      <c r="T205" s="72">
        <v>2.4897999999999999E-3</v>
      </c>
      <c r="U205" s="72">
        <v>3.4145500000000002E-2</v>
      </c>
      <c r="V205" s="72">
        <v>1.9384700000000001E-2</v>
      </c>
      <c r="W205" s="72">
        <v>1.29824E-2</v>
      </c>
      <c r="X205" s="72">
        <v>1.4227E-3</v>
      </c>
      <c r="Y205" s="72">
        <v>6.6334699999999996E-2</v>
      </c>
      <c r="Z205" s="72">
        <v>9.6389799999999998E-2</v>
      </c>
      <c r="AA205" s="72">
        <v>1.42273E-2</v>
      </c>
      <c r="AB205" s="72">
        <v>0.112929</v>
      </c>
      <c r="AC205" s="72">
        <v>9.0699000000000005E-3</v>
      </c>
      <c r="AD205" s="72">
        <v>1.9562999999999998E-3</v>
      </c>
      <c r="AE205" s="72">
        <v>1.7780000000000001E-4</v>
      </c>
      <c r="AF205" s="72">
        <v>3.5570000000000003E-4</v>
      </c>
      <c r="AG205" s="72">
        <v>0</v>
      </c>
      <c r="AH205" s="72">
        <v>1.7780000000000001E-4</v>
      </c>
      <c r="AI205" s="72">
        <v>0</v>
      </c>
      <c r="AJ205" s="72">
        <v>0</v>
      </c>
      <c r="AK205" s="72">
        <v>2.8454999999999999E-3</v>
      </c>
      <c r="AL205" s="72">
        <v>1.4227E-3</v>
      </c>
      <c r="AM205" s="72">
        <v>4.4460000000000003E-3</v>
      </c>
      <c r="AN205" s="72">
        <v>1.2271000000000001E-2</v>
      </c>
      <c r="AO205" s="72">
        <v>4.76614E-2</v>
      </c>
      <c r="AP205" s="72">
        <v>6.7580000000000001E-3</v>
      </c>
      <c r="AQ205" s="72">
        <v>3.2011000000000001E-3</v>
      </c>
      <c r="AR205" s="72">
        <v>0</v>
      </c>
      <c r="AS205" s="71">
        <v>0</v>
      </c>
      <c r="AT205" s="65">
        <f t="shared" si="3"/>
        <v>0.99999999999999989</v>
      </c>
    </row>
    <row r="206" spans="3:46" x14ac:dyDescent="0.5">
      <c r="C206" s="75" t="s">
        <v>23</v>
      </c>
      <c r="D206" s="74" t="s">
        <v>2</v>
      </c>
      <c r="E206" s="74" t="s">
        <v>17</v>
      </c>
      <c r="F206" s="73">
        <v>4.6782000000000004E-3</v>
      </c>
      <c r="G206" s="72">
        <v>5.0575000000000004E-3</v>
      </c>
      <c r="H206" s="72">
        <v>0.27130759999999998</v>
      </c>
      <c r="I206" s="72">
        <v>0</v>
      </c>
      <c r="J206" s="72">
        <v>0</v>
      </c>
      <c r="K206" s="72">
        <v>1.2640000000000001E-4</v>
      </c>
      <c r="L206" s="72">
        <v>7.5862999999999998E-3</v>
      </c>
      <c r="M206" s="72">
        <v>5.6012100000000002E-2</v>
      </c>
      <c r="N206" s="72">
        <v>2.1620899999999998E-2</v>
      </c>
      <c r="O206" s="72">
        <v>4.4379799999999997E-2</v>
      </c>
      <c r="P206" s="72">
        <v>3.67935E-2</v>
      </c>
      <c r="Q206" s="72">
        <v>8.8509999999999999E-4</v>
      </c>
      <c r="R206" s="72">
        <v>0.1245705</v>
      </c>
      <c r="S206" s="72">
        <v>1.3908E-3</v>
      </c>
      <c r="T206" s="72">
        <v>2.0230000000000001E-3</v>
      </c>
      <c r="U206" s="72">
        <v>3.2241800000000001E-2</v>
      </c>
      <c r="V206" s="72">
        <v>2.8575E-2</v>
      </c>
      <c r="W206" s="72">
        <v>3.5655600000000003E-2</v>
      </c>
      <c r="X206" s="72">
        <v>5.5633000000000002E-3</v>
      </c>
      <c r="Y206" s="72">
        <v>4.0586700000000003E-2</v>
      </c>
      <c r="Z206" s="72">
        <v>3.7299300000000001E-2</v>
      </c>
      <c r="AA206" s="72">
        <v>1.5299E-2</v>
      </c>
      <c r="AB206" s="72">
        <v>0.12226579999999999</v>
      </c>
      <c r="AC206" s="72">
        <v>1.08737E-2</v>
      </c>
      <c r="AD206" s="72">
        <v>2.4023E-3</v>
      </c>
      <c r="AE206" s="72">
        <v>0</v>
      </c>
      <c r="AF206" s="72">
        <v>0</v>
      </c>
      <c r="AG206" s="72">
        <v>0</v>
      </c>
      <c r="AH206" s="72">
        <v>3.793E-4</v>
      </c>
      <c r="AI206" s="72">
        <v>0</v>
      </c>
      <c r="AJ206" s="72">
        <v>0</v>
      </c>
      <c r="AK206" s="72">
        <v>6.0689999999999997E-3</v>
      </c>
      <c r="AL206" s="72">
        <v>2.6551999999999999E-3</v>
      </c>
      <c r="AM206" s="72">
        <v>7.5862999999999998E-3</v>
      </c>
      <c r="AN206" s="72">
        <v>1.4793300000000001E-2</v>
      </c>
      <c r="AO206" s="72">
        <v>5.0322400000000003E-2</v>
      </c>
      <c r="AP206" s="72">
        <v>5.3103999999999998E-3</v>
      </c>
      <c r="AQ206" s="72">
        <v>5.3103999999999998E-3</v>
      </c>
      <c r="AR206" s="72">
        <v>3.793E-4</v>
      </c>
      <c r="AS206" s="71">
        <v>0</v>
      </c>
      <c r="AT206" s="65">
        <f t="shared" si="3"/>
        <v>0.99999980000000011</v>
      </c>
    </row>
    <row r="207" spans="3:46" x14ac:dyDescent="0.5">
      <c r="C207" s="75" t="s">
        <v>23</v>
      </c>
      <c r="D207" s="74" t="s">
        <v>2</v>
      </c>
      <c r="E207" s="74" t="s">
        <v>16</v>
      </c>
      <c r="F207" s="73">
        <v>4.6426999999999996E-3</v>
      </c>
      <c r="G207" s="72">
        <v>8.4562999999999999E-3</v>
      </c>
      <c r="H207" s="72">
        <v>0.2418488</v>
      </c>
      <c r="I207" s="72">
        <v>0</v>
      </c>
      <c r="J207" s="72">
        <v>0</v>
      </c>
      <c r="K207" s="72">
        <v>0</v>
      </c>
      <c r="L207" s="72">
        <v>8.2904999999999993E-3</v>
      </c>
      <c r="M207" s="72">
        <v>4.5100300000000003E-2</v>
      </c>
      <c r="N207" s="72">
        <v>3.3161999999999997E-2</v>
      </c>
      <c r="O207" s="72">
        <v>3.6809799999999997E-2</v>
      </c>
      <c r="P207" s="72">
        <v>4.8582300000000002E-2</v>
      </c>
      <c r="Q207" s="72">
        <v>1.4923E-3</v>
      </c>
      <c r="R207" s="72">
        <v>0.1043625</v>
      </c>
      <c r="S207" s="72">
        <v>2.9846E-3</v>
      </c>
      <c r="T207" s="72">
        <v>2.8188000000000002E-3</v>
      </c>
      <c r="U207" s="72">
        <v>2.3545E-2</v>
      </c>
      <c r="V207" s="72">
        <v>2.63638E-2</v>
      </c>
      <c r="W207" s="72">
        <v>5.0737900000000002E-2</v>
      </c>
      <c r="X207" s="72">
        <v>1.2933200000000001E-2</v>
      </c>
      <c r="Y207" s="72">
        <v>4.4105499999999999E-2</v>
      </c>
      <c r="Z207" s="72">
        <v>4.1120900000000002E-2</v>
      </c>
      <c r="AA207" s="72">
        <v>1.4425500000000001E-2</v>
      </c>
      <c r="AB207" s="72">
        <v>0.1338087</v>
      </c>
      <c r="AC207" s="72">
        <v>1.3430599999999999E-2</v>
      </c>
      <c r="AD207" s="72">
        <v>4.4768999999999998E-3</v>
      </c>
      <c r="AE207" s="72">
        <v>4.9739999999999995E-4</v>
      </c>
      <c r="AF207" s="72">
        <v>0</v>
      </c>
      <c r="AG207" s="72">
        <v>0</v>
      </c>
      <c r="AH207" s="72">
        <v>1.6579999999999999E-4</v>
      </c>
      <c r="AI207" s="72">
        <v>8.2899999999999998E-4</v>
      </c>
      <c r="AJ207" s="72">
        <v>0</v>
      </c>
      <c r="AK207" s="72">
        <v>4.6426999999999996E-3</v>
      </c>
      <c r="AL207" s="72">
        <v>4.8085000000000003E-3</v>
      </c>
      <c r="AM207" s="72">
        <v>5.6375000000000001E-3</v>
      </c>
      <c r="AN207" s="72">
        <v>1.80733E-2</v>
      </c>
      <c r="AO207" s="72">
        <v>5.2561799999999999E-2</v>
      </c>
      <c r="AP207" s="72">
        <v>7.2956000000000002E-3</v>
      </c>
      <c r="AQ207" s="72">
        <v>1.8239E-3</v>
      </c>
      <c r="AR207" s="72">
        <v>1.6579999999999999E-4</v>
      </c>
      <c r="AS207" s="71">
        <v>0</v>
      </c>
      <c r="AT207" s="65">
        <f t="shared" si="3"/>
        <v>1.0000001999999999</v>
      </c>
    </row>
    <row r="208" spans="3:46" x14ac:dyDescent="0.5">
      <c r="C208" s="75" t="s">
        <v>23</v>
      </c>
      <c r="D208" s="74" t="s">
        <v>2</v>
      </c>
      <c r="E208" s="74" t="s">
        <v>15</v>
      </c>
      <c r="F208" s="73">
        <v>7.0670999999999998E-3</v>
      </c>
      <c r="G208" s="72">
        <v>5.8199999999999997E-3</v>
      </c>
      <c r="H208" s="72">
        <v>0.2415699</v>
      </c>
      <c r="I208" s="72">
        <v>0</v>
      </c>
      <c r="J208" s="72">
        <v>4.1570000000000002E-4</v>
      </c>
      <c r="K208" s="72">
        <v>0</v>
      </c>
      <c r="L208" s="72">
        <v>1.0185E-2</v>
      </c>
      <c r="M208" s="72">
        <v>4.03243E-2</v>
      </c>
      <c r="N208" s="72">
        <v>4.3650000000000001E-2</v>
      </c>
      <c r="O208" s="72">
        <v>3.7622099999999999E-2</v>
      </c>
      <c r="P208" s="72">
        <v>4.03243E-2</v>
      </c>
      <c r="Q208" s="72">
        <v>1.4549999999999999E-3</v>
      </c>
      <c r="R208" s="72">
        <v>9.7444900000000001E-2</v>
      </c>
      <c r="S208" s="72">
        <v>2.2864000000000001E-3</v>
      </c>
      <c r="T208" s="72">
        <v>2.2864000000000001E-3</v>
      </c>
      <c r="U208" s="72">
        <v>1.9954300000000001E-2</v>
      </c>
      <c r="V208" s="72">
        <v>2.6605699999999999E-2</v>
      </c>
      <c r="W208" s="72">
        <v>4.5728499999999998E-2</v>
      </c>
      <c r="X208" s="72">
        <v>1.08086E-2</v>
      </c>
      <c r="Y208" s="72">
        <v>4.6144299999999999E-2</v>
      </c>
      <c r="Z208" s="72">
        <v>5.2172099999999999E-2</v>
      </c>
      <c r="AA208" s="72">
        <v>1.8707100000000001E-2</v>
      </c>
      <c r="AB208" s="72">
        <v>0.1434213</v>
      </c>
      <c r="AC208" s="72">
        <v>1.08086E-2</v>
      </c>
      <c r="AD208" s="72">
        <v>2.4943000000000001E-3</v>
      </c>
      <c r="AE208" s="72">
        <v>4.1570000000000002E-4</v>
      </c>
      <c r="AF208" s="72">
        <v>2.0790000000000001E-4</v>
      </c>
      <c r="AG208" s="72">
        <v>0</v>
      </c>
      <c r="AH208" s="72">
        <v>4.1570000000000002E-4</v>
      </c>
      <c r="AI208" s="72">
        <v>8.3140000000000004E-4</v>
      </c>
      <c r="AJ208" s="72">
        <v>0</v>
      </c>
      <c r="AK208" s="72">
        <v>3.7414000000000002E-3</v>
      </c>
      <c r="AL208" s="72">
        <v>6.2357000000000003E-3</v>
      </c>
      <c r="AM208" s="72">
        <v>6.6514E-3</v>
      </c>
      <c r="AN208" s="72">
        <v>2.0785700000000001E-2</v>
      </c>
      <c r="AO208" s="72">
        <v>4.6559999999999997E-2</v>
      </c>
      <c r="AP208" s="72">
        <v>6.4435999999999998E-3</v>
      </c>
      <c r="AQ208" s="72">
        <v>4.1570000000000002E-4</v>
      </c>
      <c r="AR208" s="72">
        <v>0</v>
      </c>
      <c r="AS208" s="71">
        <v>0</v>
      </c>
      <c r="AT208" s="65">
        <f t="shared" si="3"/>
        <v>1.0000000999999998</v>
      </c>
    </row>
    <row r="209" spans="3:46" x14ac:dyDescent="0.5">
      <c r="C209" s="75" t="s">
        <v>23</v>
      </c>
      <c r="D209" s="74" t="s">
        <v>2</v>
      </c>
      <c r="E209" s="74" t="s">
        <v>14</v>
      </c>
      <c r="F209" s="73">
        <v>1.0101000000000001E-2</v>
      </c>
      <c r="G209" s="72">
        <v>7.9365000000000008E-3</v>
      </c>
      <c r="H209" s="72">
        <v>0.23197860000000001</v>
      </c>
      <c r="I209" s="72">
        <v>0</v>
      </c>
      <c r="J209" s="72">
        <v>0</v>
      </c>
      <c r="K209" s="72">
        <v>0</v>
      </c>
      <c r="L209" s="72">
        <v>1.4189500000000001E-2</v>
      </c>
      <c r="M209" s="72">
        <v>3.7277499999999998E-2</v>
      </c>
      <c r="N209" s="72">
        <v>4.2327999999999998E-2</v>
      </c>
      <c r="O209" s="72">
        <v>3.848E-2</v>
      </c>
      <c r="P209" s="72">
        <v>3.9441999999999998E-2</v>
      </c>
      <c r="Q209" s="72">
        <v>1.2025E-3</v>
      </c>
      <c r="R209" s="72">
        <v>7.7545199999999995E-2</v>
      </c>
      <c r="S209" s="72">
        <v>2.6454999999999998E-3</v>
      </c>
      <c r="T209" s="72">
        <v>3.3670000000000002E-3</v>
      </c>
      <c r="U209" s="72">
        <v>2.14045E-2</v>
      </c>
      <c r="V209" s="72">
        <v>2.6936000000000002E-2</v>
      </c>
      <c r="W209" s="72">
        <v>4.9062099999999997E-2</v>
      </c>
      <c r="X209" s="72">
        <v>1.70755E-2</v>
      </c>
      <c r="Y209" s="72">
        <v>4.6897500000000002E-2</v>
      </c>
      <c r="Z209" s="72">
        <v>4.8580999999999999E-2</v>
      </c>
      <c r="AA209" s="72">
        <v>1.6354E-2</v>
      </c>
      <c r="AB209" s="72">
        <v>0.1565657</v>
      </c>
      <c r="AC209" s="72">
        <v>1.1544E-2</v>
      </c>
      <c r="AD209" s="72">
        <v>4.0885000000000001E-3</v>
      </c>
      <c r="AE209" s="72">
        <v>2.4049999999999999E-4</v>
      </c>
      <c r="AF209" s="72">
        <v>0</v>
      </c>
      <c r="AG209" s="72">
        <v>0</v>
      </c>
      <c r="AH209" s="72">
        <v>9.6199999999999996E-4</v>
      </c>
      <c r="AI209" s="72">
        <v>0</v>
      </c>
      <c r="AJ209" s="72">
        <v>0</v>
      </c>
      <c r="AK209" s="72">
        <v>5.0505000000000003E-3</v>
      </c>
      <c r="AL209" s="72">
        <v>5.0505000000000003E-3</v>
      </c>
      <c r="AM209" s="72">
        <v>7.2150000000000001E-3</v>
      </c>
      <c r="AN209" s="72">
        <v>2.5974000000000001E-2</v>
      </c>
      <c r="AO209" s="72">
        <v>4.35305E-2</v>
      </c>
      <c r="AP209" s="72">
        <v>5.7720000000000002E-3</v>
      </c>
      <c r="AQ209" s="72">
        <v>9.6199999999999996E-4</v>
      </c>
      <c r="AR209" s="72">
        <v>2.4049999999999999E-4</v>
      </c>
      <c r="AS209" s="71">
        <v>0</v>
      </c>
      <c r="AT209" s="65">
        <f t="shared" si="3"/>
        <v>0.9999996000000001</v>
      </c>
    </row>
    <row r="210" spans="3:46" x14ac:dyDescent="0.5">
      <c r="C210" s="75" t="s">
        <v>23</v>
      </c>
      <c r="D210" s="74" t="s">
        <v>2</v>
      </c>
      <c r="E210" s="74" t="s">
        <v>13</v>
      </c>
      <c r="F210" s="73">
        <v>9.2008000000000003E-3</v>
      </c>
      <c r="G210" s="72">
        <v>5.5205000000000002E-3</v>
      </c>
      <c r="H210" s="72">
        <v>0.20780580000000001</v>
      </c>
      <c r="I210" s="72">
        <v>0</v>
      </c>
      <c r="J210" s="72">
        <v>0</v>
      </c>
      <c r="K210" s="72">
        <v>0</v>
      </c>
      <c r="L210" s="72">
        <v>1.2618300000000001E-2</v>
      </c>
      <c r="M210" s="72">
        <v>2.9442699999999999E-2</v>
      </c>
      <c r="N210" s="72">
        <v>5.3102000000000003E-2</v>
      </c>
      <c r="O210" s="72">
        <v>3.5226100000000003E-2</v>
      </c>
      <c r="P210" s="72">
        <v>3.49632E-2</v>
      </c>
      <c r="Q210" s="72">
        <v>7.8859999999999998E-4</v>
      </c>
      <c r="R210" s="72">
        <v>8.9249899999999993E-2</v>
      </c>
      <c r="S210" s="72">
        <v>3.9432E-3</v>
      </c>
      <c r="T210" s="72">
        <v>3.1546E-3</v>
      </c>
      <c r="U210" s="72">
        <v>2.02419E-2</v>
      </c>
      <c r="V210" s="72">
        <v>2.3659300000000001E-2</v>
      </c>
      <c r="W210" s="72">
        <v>5.2576199999999997E-2</v>
      </c>
      <c r="X210" s="72">
        <v>1.97161E-2</v>
      </c>
      <c r="Y210" s="72">
        <v>4.9421699999999999E-2</v>
      </c>
      <c r="Z210" s="72">
        <v>5.5730799999999997E-2</v>
      </c>
      <c r="AA210" s="72">
        <v>1.6035799999999999E-2</v>
      </c>
      <c r="AB210" s="72">
        <v>0.16403789999999999</v>
      </c>
      <c r="AC210" s="72">
        <v>1.3406899999999999E-2</v>
      </c>
      <c r="AD210" s="72">
        <v>2.8917000000000001E-3</v>
      </c>
      <c r="AE210" s="72">
        <v>0</v>
      </c>
      <c r="AF210" s="72">
        <v>2.6289999999999999E-4</v>
      </c>
      <c r="AG210" s="72">
        <v>2.6289999999999999E-4</v>
      </c>
      <c r="AH210" s="72">
        <v>1.0514999999999999E-3</v>
      </c>
      <c r="AI210" s="72">
        <v>5.2579999999999999E-4</v>
      </c>
      <c r="AJ210" s="72">
        <v>0</v>
      </c>
      <c r="AK210" s="72">
        <v>2.1029999999999998E-3</v>
      </c>
      <c r="AL210" s="72">
        <v>7.8864E-3</v>
      </c>
      <c r="AM210" s="72">
        <v>6.0463000000000001E-3</v>
      </c>
      <c r="AN210" s="72">
        <v>2.4447900000000002E-2</v>
      </c>
      <c r="AO210" s="72">
        <v>4.5478400000000002E-2</v>
      </c>
      <c r="AP210" s="72">
        <v>7.6236000000000003E-3</v>
      </c>
      <c r="AQ210" s="72">
        <v>1.3144000000000001E-3</v>
      </c>
      <c r="AR210" s="72">
        <v>2.6289999999999999E-4</v>
      </c>
      <c r="AS210" s="71">
        <v>0</v>
      </c>
      <c r="AT210" s="65">
        <f t="shared" si="3"/>
        <v>0.99999999999999978</v>
      </c>
    </row>
    <row r="211" spans="3:46" x14ac:dyDescent="0.5">
      <c r="C211" s="75" t="s">
        <v>23</v>
      </c>
      <c r="D211" s="74" t="s">
        <v>2</v>
      </c>
      <c r="E211" s="74" t="s">
        <v>12</v>
      </c>
      <c r="F211" s="73">
        <v>5.8792000000000002E-3</v>
      </c>
      <c r="G211" s="72">
        <v>5.6119999999999998E-3</v>
      </c>
      <c r="H211" s="72">
        <v>0.20538029999999999</v>
      </c>
      <c r="I211" s="72">
        <v>0</v>
      </c>
      <c r="J211" s="72">
        <v>2.6719999999999999E-4</v>
      </c>
      <c r="K211" s="72">
        <v>0</v>
      </c>
      <c r="L211" s="72">
        <v>2.24479E-2</v>
      </c>
      <c r="M211" s="72">
        <v>3.1266700000000001E-2</v>
      </c>
      <c r="N211" s="72">
        <v>5.7723099999999999E-2</v>
      </c>
      <c r="O211" s="72">
        <v>2.53875E-2</v>
      </c>
      <c r="P211" s="72">
        <v>3.34046E-2</v>
      </c>
      <c r="Q211" s="72">
        <v>2.6719999999999999E-4</v>
      </c>
      <c r="R211" s="72">
        <v>8.2968200000000006E-2</v>
      </c>
      <c r="S211" s="72">
        <v>3.2068000000000001E-3</v>
      </c>
      <c r="T211" s="72">
        <v>2.6724000000000001E-3</v>
      </c>
      <c r="U211" s="72">
        <v>1.9775500000000001E-2</v>
      </c>
      <c r="V211" s="72">
        <v>2.4585800000000001E-2</v>
      </c>
      <c r="W211" s="72">
        <v>5.1843899999999998E-2</v>
      </c>
      <c r="X211" s="72">
        <v>2.43185E-2</v>
      </c>
      <c r="Y211" s="72">
        <v>5.1843899999999998E-2</v>
      </c>
      <c r="Z211" s="72">
        <v>6.1998900000000003E-2</v>
      </c>
      <c r="AA211" s="72">
        <v>1.5767E-2</v>
      </c>
      <c r="AB211" s="72">
        <v>0.171566</v>
      </c>
      <c r="AC211" s="72">
        <v>1.76376E-2</v>
      </c>
      <c r="AD211" s="72">
        <v>2.9396000000000001E-3</v>
      </c>
      <c r="AE211" s="72">
        <v>0</v>
      </c>
      <c r="AF211" s="72">
        <v>0</v>
      </c>
      <c r="AG211" s="72">
        <v>2.6719999999999999E-4</v>
      </c>
      <c r="AH211" s="72">
        <v>2.6719999999999999E-4</v>
      </c>
      <c r="AI211" s="72">
        <v>8.0170000000000003E-4</v>
      </c>
      <c r="AJ211" s="72">
        <v>0</v>
      </c>
      <c r="AK211" s="72">
        <v>2.1378999999999999E-3</v>
      </c>
      <c r="AL211" s="72">
        <v>8.2842999999999997E-3</v>
      </c>
      <c r="AM211" s="72">
        <v>5.6119999999999998E-3</v>
      </c>
      <c r="AN211" s="72">
        <v>1.9508299999999999E-2</v>
      </c>
      <c r="AO211" s="72">
        <v>3.7947599999999998E-2</v>
      </c>
      <c r="AP211" s="72">
        <v>5.6119999999999998E-3</v>
      </c>
      <c r="AQ211" s="72">
        <v>8.0170000000000003E-4</v>
      </c>
      <c r="AR211" s="72">
        <v>0</v>
      </c>
      <c r="AS211" s="71">
        <v>0</v>
      </c>
      <c r="AT211" s="65">
        <f t="shared" si="3"/>
        <v>0.99999970000000016</v>
      </c>
    </row>
    <row r="212" spans="3:46" x14ac:dyDescent="0.5">
      <c r="C212" s="75" t="s">
        <v>23</v>
      </c>
      <c r="D212" s="74" t="s">
        <v>2</v>
      </c>
      <c r="E212" s="74" t="s">
        <v>11</v>
      </c>
      <c r="F212" s="73">
        <v>4.2110999999999997E-3</v>
      </c>
      <c r="G212" s="72">
        <v>5.0533000000000002E-3</v>
      </c>
      <c r="H212" s="72">
        <v>0.19966110000000001</v>
      </c>
      <c r="I212" s="72">
        <v>0</v>
      </c>
      <c r="J212" s="72">
        <v>0</v>
      </c>
      <c r="K212" s="72">
        <v>0</v>
      </c>
      <c r="L212" s="72">
        <v>2.07748E-2</v>
      </c>
      <c r="M212" s="72">
        <v>2.3862999999999999E-2</v>
      </c>
      <c r="N212" s="72">
        <v>5.5306000000000001E-2</v>
      </c>
      <c r="O212" s="72">
        <v>2.8916299999999999E-2</v>
      </c>
      <c r="P212" s="72">
        <v>4.7725999999999998E-2</v>
      </c>
      <c r="Q212" s="72">
        <v>1.1230000000000001E-3</v>
      </c>
      <c r="R212" s="72">
        <v>8.0799300000000004E-2</v>
      </c>
      <c r="S212" s="72">
        <v>1.9651999999999998E-3</v>
      </c>
      <c r="T212" s="72">
        <v>2.2458999999999999E-3</v>
      </c>
      <c r="U212" s="72">
        <v>2.16171E-2</v>
      </c>
      <c r="V212" s="72">
        <v>2.3301499999999999E-2</v>
      </c>
      <c r="W212" s="72">
        <v>4.8006699999999999E-2</v>
      </c>
      <c r="X212" s="72">
        <v>2.8635600000000001E-2</v>
      </c>
      <c r="Y212" s="72">
        <v>5.1656399999999998E-2</v>
      </c>
      <c r="Z212" s="72">
        <v>6.0078600000000003E-2</v>
      </c>
      <c r="AA212" s="72">
        <v>1.5440799999999999E-2</v>
      </c>
      <c r="AB212" s="72">
        <v>0.17405950000000001</v>
      </c>
      <c r="AC212" s="72">
        <v>1.5721499999999999E-2</v>
      </c>
      <c r="AD212" s="72">
        <v>1.4036999999999999E-3</v>
      </c>
      <c r="AE212" s="72">
        <v>0</v>
      </c>
      <c r="AF212" s="72">
        <v>0</v>
      </c>
      <c r="AG212" s="72">
        <v>0</v>
      </c>
      <c r="AH212" s="72">
        <v>2.8069999999999999E-4</v>
      </c>
      <c r="AI212" s="72">
        <v>1.4036999999999999E-3</v>
      </c>
      <c r="AJ212" s="72">
        <v>0</v>
      </c>
      <c r="AK212" s="72">
        <v>3.0882000000000001E-3</v>
      </c>
      <c r="AL212" s="72">
        <v>9.2645000000000002E-3</v>
      </c>
      <c r="AM212" s="72">
        <v>6.4570000000000001E-3</v>
      </c>
      <c r="AN212" s="72">
        <v>2.1897799999999999E-2</v>
      </c>
      <c r="AO212" s="72">
        <v>3.5654100000000001E-2</v>
      </c>
      <c r="AP212" s="72">
        <v>7.0185000000000004E-3</v>
      </c>
      <c r="AQ212" s="72">
        <v>2.8073999999999998E-3</v>
      </c>
      <c r="AR212" s="72">
        <v>5.6150000000000004E-4</v>
      </c>
      <c r="AS212" s="71">
        <v>0</v>
      </c>
      <c r="AT212" s="65">
        <f t="shared" si="3"/>
        <v>0.99999980000000022</v>
      </c>
    </row>
    <row r="213" spans="3:46" x14ac:dyDescent="0.5">
      <c r="C213" s="75" t="s">
        <v>23</v>
      </c>
      <c r="D213" s="74" t="s">
        <v>2</v>
      </c>
      <c r="E213" s="74" t="s">
        <v>10</v>
      </c>
      <c r="F213" s="73">
        <v>3.6537000000000002E-3</v>
      </c>
      <c r="G213" s="72">
        <v>3.3727000000000002E-3</v>
      </c>
      <c r="H213" s="72">
        <v>0.19419139999999999</v>
      </c>
      <c r="I213" s="72">
        <v>0</v>
      </c>
      <c r="J213" s="72">
        <v>0</v>
      </c>
      <c r="K213" s="72">
        <v>0</v>
      </c>
      <c r="L213" s="72">
        <v>3.4569999999999997E-2</v>
      </c>
      <c r="M213" s="72">
        <v>2.9510999999999999E-2</v>
      </c>
      <c r="N213" s="72">
        <v>7.0264199999999999E-2</v>
      </c>
      <c r="O213" s="72">
        <v>2.1922400000000002E-2</v>
      </c>
      <c r="P213" s="72">
        <v>3.7661600000000003E-2</v>
      </c>
      <c r="Q213" s="72">
        <v>2.811E-4</v>
      </c>
      <c r="R213" s="72">
        <v>7.0845099999999994E-2</v>
      </c>
      <c r="S213" s="72">
        <v>2.2485000000000001E-3</v>
      </c>
      <c r="T213" s="72">
        <v>1.4053E-3</v>
      </c>
      <c r="U213" s="72">
        <v>2.02361E-2</v>
      </c>
      <c r="V213" s="72">
        <v>2.3608799999999999E-2</v>
      </c>
      <c r="W213" s="72">
        <v>4.8060699999999998E-2</v>
      </c>
      <c r="X213" s="72">
        <v>3.3164699999999998E-2</v>
      </c>
      <c r="Y213" s="72">
        <v>5.1152299999999998E-2</v>
      </c>
      <c r="Z213" s="72">
        <v>5.9303000000000002E-2</v>
      </c>
      <c r="AA213" s="72">
        <v>2.0798199999999999E-2</v>
      </c>
      <c r="AB213" s="72">
        <v>0.1821248</v>
      </c>
      <c r="AC213" s="72">
        <v>1.20854E-2</v>
      </c>
      <c r="AD213" s="72">
        <v>2.5295000000000001E-3</v>
      </c>
      <c r="AE213" s="72">
        <v>2.811E-4</v>
      </c>
      <c r="AF213" s="72">
        <v>0</v>
      </c>
      <c r="AG213" s="72">
        <v>0</v>
      </c>
      <c r="AH213" s="72">
        <v>0</v>
      </c>
      <c r="AI213" s="72">
        <v>2.811E-4</v>
      </c>
      <c r="AJ213" s="72">
        <v>0</v>
      </c>
      <c r="AK213" s="72">
        <v>1.9673999999999998E-3</v>
      </c>
      <c r="AL213" s="72">
        <v>6.7454000000000004E-3</v>
      </c>
      <c r="AM213" s="72">
        <v>5.3401000000000004E-3</v>
      </c>
      <c r="AN213" s="72">
        <v>1.6301300000000001E-2</v>
      </c>
      <c r="AO213" s="72">
        <v>3.8223699999999999E-2</v>
      </c>
      <c r="AP213" s="72">
        <v>6.7454000000000004E-3</v>
      </c>
      <c r="AQ213" s="72">
        <v>1.1241999999999999E-3</v>
      </c>
      <c r="AR213" s="72">
        <v>0</v>
      </c>
      <c r="AS213" s="71">
        <v>0</v>
      </c>
      <c r="AT213" s="65">
        <f t="shared" si="3"/>
        <v>1.0000001999999999</v>
      </c>
    </row>
    <row r="214" spans="3:46" x14ac:dyDescent="0.5">
      <c r="C214" s="75" t="s">
        <v>23</v>
      </c>
      <c r="D214" s="74" t="s">
        <v>2</v>
      </c>
      <c r="E214" s="74" t="s">
        <v>9</v>
      </c>
      <c r="F214" s="73">
        <v>3.241E-3</v>
      </c>
      <c r="G214" s="72">
        <v>5.8928000000000001E-3</v>
      </c>
      <c r="H214" s="72">
        <v>0.16577839999999999</v>
      </c>
      <c r="I214" s="72">
        <v>0</v>
      </c>
      <c r="J214" s="72">
        <v>0</v>
      </c>
      <c r="K214" s="72">
        <v>0</v>
      </c>
      <c r="L214" s="72">
        <v>4.8909800000000003E-2</v>
      </c>
      <c r="M214" s="72">
        <v>2.5928099999999999E-2</v>
      </c>
      <c r="N214" s="72">
        <v>6.4820299999999997E-2</v>
      </c>
      <c r="O214" s="72">
        <v>2.3276399999999999E-2</v>
      </c>
      <c r="P214" s="72">
        <v>4.0660000000000002E-2</v>
      </c>
      <c r="Q214" s="72">
        <v>1.1785999999999999E-3</v>
      </c>
      <c r="R214" s="72">
        <v>5.8146200000000002E-2</v>
      </c>
      <c r="S214" s="72">
        <v>2.3571E-3</v>
      </c>
      <c r="T214" s="72">
        <v>1.4732E-3</v>
      </c>
      <c r="U214" s="72">
        <v>2.4454900000000002E-2</v>
      </c>
      <c r="V214" s="72">
        <v>1.88568E-2</v>
      </c>
      <c r="W214" s="72">
        <v>5.1266899999999997E-2</v>
      </c>
      <c r="X214" s="72">
        <v>4.03653E-2</v>
      </c>
      <c r="Y214" s="72">
        <v>6.1579299999999997E-2</v>
      </c>
      <c r="Z214" s="72">
        <v>8.2203899999999996E-2</v>
      </c>
      <c r="AA214" s="72">
        <v>2.2097800000000001E-2</v>
      </c>
      <c r="AB214" s="72">
        <v>0.18355920000000001</v>
      </c>
      <c r="AC214" s="72">
        <v>6.7767000000000001E-3</v>
      </c>
      <c r="AD214" s="72">
        <v>5.3035000000000001E-3</v>
      </c>
      <c r="AE214" s="72">
        <v>2.9460000000000001E-4</v>
      </c>
      <c r="AF214" s="72">
        <v>0</v>
      </c>
      <c r="AG214" s="72">
        <v>2.9460000000000001E-4</v>
      </c>
      <c r="AH214" s="72">
        <v>5.8929999999999996E-4</v>
      </c>
      <c r="AI214" s="72">
        <v>5.8929999999999996E-4</v>
      </c>
      <c r="AJ214" s="72">
        <v>0</v>
      </c>
      <c r="AK214" s="72">
        <v>2.3571E-3</v>
      </c>
      <c r="AL214" s="72">
        <v>6.4819999999999999E-3</v>
      </c>
      <c r="AM214" s="72">
        <v>4.1248999999999999E-3</v>
      </c>
      <c r="AN214" s="72">
        <v>1.79729E-2</v>
      </c>
      <c r="AO214" s="72">
        <v>2.3865600000000001E-2</v>
      </c>
      <c r="AP214" s="72">
        <v>4.4196000000000001E-3</v>
      </c>
      <c r="AQ214" s="72">
        <v>5.8929999999999996E-4</v>
      </c>
      <c r="AR214" s="72">
        <v>2.9460000000000001E-4</v>
      </c>
      <c r="AS214" s="71">
        <v>0</v>
      </c>
      <c r="AT214" s="65">
        <f t="shared" si="3"/>
        <v>1</v>
      </c>
    </row>
    <row r="215" spans="3:46" x14ac:dyDescent="0.5">
      <c r="C215" s="75" t="s">
        <v>23</v>
      </c>
      <c r="D215" s="74" t="s">
        <v>2</v>
      </c>
      <c r="E215" s="74" t="s">
        <v>8</v>
      </c>
      <c r="F215" s="73">
        <v>4.0282E-3</v>
      </c>
      <c r="G215" s="72">
        <v>1.3427000000000001E-3</v>
      </c>
      <c r="H215" s="72">
        <v>0.1858949</v>
      </c>
      <c r="I215" s="72">
        <v>0</v>
      </c>
      <c r="J215" s="72">
        <v>0</v>
      </c>
      <c r="K215" s="72">
        <v>0</v>
      </c>
      <c r="L215" s="72">
        <v>6.6129599999999997E-2</v>
      </c>
      <c r="M215" s="72">
        <v>2.5511900000000001E-2</v>
      </c>
      <c r="N215" s="72">
        <v>7.4521599999999993E-2</v>
      </c>
      <c r="O215" s="72">
        <v>1.7455499999999999E-2</v>
      </c>
      <c r="P215" s="72">
        <v>4.2296100000000003E-2</v>
      </c>
      <c r="Q215" s="72">
        <v>3.3569999999999997E-4</v>
      </c>
      <c r="R215" s="72">
        <v>4.8076300000000002E-2</v>
      </c>
      <c r="S215" s="72">
        <v>1.0070000000000001E-3</v>
      </c>
      <c r="T215" s="72">
        <v>3.3569999999999997E-4</v>
      </c>
      <c r="U215" s="72">
        <v>1.8462599999999999E-2</v>
      </c>
      <c r="V215" s="72">
        <v>1.9133899999999999E-2</v>
      </c>
      <c r="W215" s="72">
        <v>4.3303099999999997E-2</v>
      </c>
      <c r="X215" s="72">
        <v>3.4910999999999998E-2</v>
      </c>
      <c r="Y215" s="72">
        <v>5.9751600000000002E-2</v>
      </c>
      <c r="Z215" s="72">
        <v>7.5192999999999996E-2</v>
      </c>
      <c r="AA215" s="72">
        <v>1.61128E-2</v>
      </c>
      <c r="AB215" s="72">
        <v>0.19603889999999999</v>
      </c>
      <c r="AC215" s="72">
        <v>7.7206999999999996E-3</v>
      </c>
      <c r="AD215" s="72">
        <v>1.6784E-3</v>
      </c>
      <c r="AE215" s="72">
        <v>0</v>
      </c>
      <c r="AF215" s="72">
        <v>0</v>
      </c>
      <c r="AG215" s="72">
        <v>0</v>
      </c>
      <c r="AH215" s="72">
        <v>0</v>
      </c>
      <c r="AI215" s="72">
        <v>3.3569999999999997E-4</v>
      </c>
      <c r="AJ215" s="72">
        <v>3.3569999999999997E-4</v>
      </c>
      <c r="AK215" s="72">
        <v>1.3427000000000001E-3</v>
      </c>
      <c r="AL215" s="72">
        <v>7.7206999999999996E-3</v>
      </c>
      <c r="AM215" s="72">
        <v>3.6925E-3</v>
      </c>
      <c r="AN215" s="72">
        <v>1.2084599999999999E-2</v>
      </c>
      <c r="AO215" s="72">
        <v>2.61833E-2</v>
      </c>
      <c r="AP215" s="72">
        <v>8.0564E-3</v>
      </c>
      <c r="AQ215" s="72">
        <v>3.3569999999999997E-4</v>
      </c>
      <c r="AR215" s="72">
        <v>6.7139999999999995E-4</v>
      </c>
      <c r="AS215" s="71">
        <v>0</v>
      </c>
      <c r="AT215" s="65">
        <f t="shared" si="3"/>
        <v>0.99999990000000016</v>
      </c>
    </row>
    <row r="216" spans="3:46" x14ac:dyDescent="0.5">
      <c r="C216" s="75" t="s">
        <v>23</v>
      </c>
      <c r="D216" s="74" t="s">
        <v>2</v>
      </c>
      <c r="E216" s="74" t="s">
        <v>7</v>
      </c>
      <c r="F216" s="73">
        <v>2.7855000000000002E-3</v>
      </c>
      <c r="G216" s="72">
        <v>2.0891E-3</v>
      </c>
      <c r="H216" s="72">
        <v>0.1692256</v>
      </c>
      <c r="I216" s="72">
        <v>0</v>
      </c>
      <c r="J216" s="72">
        <v>0</v>
      </c>
      <c r="K216" s="72">
        <v>0</v>
      </c>
      <c r="L216" s="72">
        <v>0.1051532</v>
      </c>
      <c r="M216" s="72">
        <v>2.5069600000000001E-2</v>
      </c>
      <c r="N216" s="72">
        <v>6.6504199999999999E-2</v>
      </c>
      <c r="O216" s="72">
        <v>1.2883E-2</v>
      </c>
      <c r="P216" s="72">
        <v>4.6309200000000002E-2</v>
      </c>
      <c r="Q216" s="72">
        <v>3.4820000000000001E-4</v>
      </c>
      <c r="R216" s="72">
        <v>4.4562699999999997E-2</v>
      </c>
      <c r="S216" s="72">
        <v>2.0891E-3</v>
      </c>
      <c r="T216" s="72">
        <v>1.3928E-3</v>
      </c>
      <c r="U216" s="72">
        <v>1.53203E-2</v>
      </c>
      <c r="V216" s="72">
        <v>1.8105799999999998E-2</v>
      </c>
      <c r="W216" s="72">
        <v>4.0041800000000002E-2</v>
      </c>
      <c r="X216" s="72">
        <v>2.92479E-2</v>
      </c>
      <c r="Y216" s="72">
        <v>7.2075200000000006E-2</v>
      </c>
      <c r="Z216" s="72">
        <v>8.4610000000000005E-2</v>
      </c>
      <c r="AA216" s="72">
        <v>1.42758E-2</v>
      </c>
      <c r="AB216" s="72">
        <v>0.1800139</v>
      </c>
      <c r="AC216" s="72">
        <v>6.6156000000000001E-3</v>
      </c>
      <c r="AD216" s="72">
        <v>2.0891E-3</v>
      </c>
      <c r="AE216" s="72">
        <v>0</v>
      </c>
      <c r="AF216" s="72">
        <v>0</v>
      </c>
      <c r="AG216" s="72">
        <v>0</v>
      </c>
      <c r="AH216" s="72">
        <v>3.4820000000000001E-4</v>
      </c>
      <c r="AI216" s="72">
        <v>1.7409000000000001E-3</v>
      </c>
      <c r="AJ216" s="72">
        <v>0</v>
      </c>
      <c r="AK216" s="72">
        <v>1.3928E-3</v>
      </c>
      <c r="AL216" s="72">
        <v>9.0528999999999991E-3</v>
      </c>
      <c r="AM216" s="72">
        <v>2.0891E-3</v>
      </c>
      <c r="AN216" s="72">
        <v>9.0528999999999991E-3</v>
      </c>
      <c r="AO216" s="72">
        <v>2.92479E-2</v>
      </c>
      <c r="AP216" s="72">
        <v>5.9192000000000003E-3</v>
      </c>
      <c r="AQ216" s="72">
        <v>3.4820000000000001E-4</v>
      </c>
      <c r="AR216" s="72">
        <v>0</v>
      </c>
      <c r="AS216" s="71">
        <v>0</v>
      </c>
      <c r="AT216" s="65">
        <f t="shared" si="3"/>
        <v>0.99999970000000016</v>
      </c>
    </row>
    <row r="217" spans="3:46" x14ac:dyDescent="0.5">
      <c r="C217" s="75" t="s">
        <v>23</v>
      </c>
      <c r="D217" s="74" t="s">
        <v>2</v>
      </c>
      <c r="E217" s="74" t="s">
        <v>6</v>
      </c>
      <c r="F217" s="73">
        <v>2.4147000000000001E-3</v>
      </c>
      <c r="G217" s="72">
        <v>9.0549999999999995E-4</v>
      </c>
      <c r="H217" s="72">
        <v>0.15600710000000001</v>
      </c>
      <c r="I217" s="72">
        <v>0</v>
      </c>
      <c r="J217" s="72">
        <v>0</v>
      </c>
      <c r="K217" s="72">
        <v>0</v>
      </c>
      <c r="L217" s="72">
        <v>0.15182609999999999</v>
      </c>
      <c r="M217" s="72">
        <v>3.44099E-2</v>
      </c>
      <c r="N217" s="72">
        <v>7.7875E-2</v>
      </c>
      <c r="O217" s="72">
        <v>1.47902E-2</v>
      </c>
      <c r="P217" s="72">
        <v>5.9160900000000002E-2</v>
      </c>
      <c r="Q217" s="72">
        <v>0</v>
      </c>
      <c r="R217" s="72">
        <v>4.5019200000000002E-2</v>
      </c>
      <c r="S217" s="72">
        <v>1.2074E-3</v>
      </c>
      <c r="T217" s="72">
        <v>9.0549999999999995E-4</v>
      </c>
      <c r="U217" s="72">
        <v>2.05252E-2</v>
      </c>
      <c r="V217" s="72">
        <v>1.6299399999999999E-2</v>
      </c>
      <c r="W217" s="72">
        <v>3.3202500000000003E-2</v>
      </c>
      <c r="X217" s="72">
        <v>3.0184099999999998E-2</v>
      </c>
      <c r="Y217" s="72">
        <v>6.1877500000000002E-2</v>
      </c>
      <c r="Z217" s="72">
        <v>5.7349799999999999E-2</v>
      </c>
      <c r="AA217" s="72">
        <v>8.1496999999999993E-3</v>
      </c>
      <c r="AB217" s="72">
        <v>0.1666164</v>
      </c>
      <c r="AC217" s="72">
        <v>9.6588999999999998E-3</v>
      </c>
      <c r="AD217" s="72">
        <v>3.3203E-3</v>
      </c>
      <c r="AE217" s="72">
        <v>0</v>
      </c>
      <c r="AF217" s="72">
        <v>0</v>
      </c>
      <c r="AG217" s="72">
        <v>0</v>
      </c>
      <c r="AH217" s="72">
        <v>3.0180000000000002E-4</v>
      </c>
      <c r="AI217" s="72">
        <v>6.0369999999999998E-4</v>
      </c>
      <c r="AJ217" s="72">
        <v>0</v>
      </c>
      <c r="AK217" s="72">
        <v>6.0369999999999998E-4</v>
      </c>
      <c r="AL217" s="72">
        <v>6.0368000000000002E-3</v>
      </c>
      <c r="AM217" s="72">
        <v>1.8109999999999999E-3</v>
      </c>
      <c r="AN217" s="72">
        <v>8.7533999999999997E-3</v>
      </c>
      <c r="AO217" s="72">
        <v>2.5354700000000001E-2</v>
      </c>
      <c r="AP217" s="72">
        <v>3.6221000000000001E-3</v>
      </c>
      <c r="AQ217" s="72">
        <v>1.2074E-3</v>
      </c>
      <c r="AR217" s="72">
        <v>0</v>
      </c>
      <c r="AS217" s="71">
        <v>0</v>
      </c>
      <c r="AT217" s="65">
        <f t="shared" si="3"/>
        <v>0.99999990000000005</v>
      </c>
    </row>
    <row r="218" spans="3:46" x14ac:dyDescent="0.5">
      <c r="C218" s="75" t="s">
        <v>23</v>
      </c>
      <c r="D218" s="74" t="s">
        <v>2</v>
      </c>
      <c r="E218" s="74" t="s">
        <v>5</v>
      </c>
      <c r="F218" s="73">
        <v>1.8226E-3</v>
      </c>
      <c r="G218" s="72">
        <v>1.2151E-3</v>
      </c>
      <c r="H218" s="72">
        <v>0.16906350000000001</v>
      </c>
      <c r="I218" s="72">
        <v>0</v>
      </c>
      <c r="J218" s="72">
        <v>0</v>
      </c>
      <c r="K218" s="72">
        <v>0</v>
      </c>
      <c r="L218" s="72">
        <v>0.20382749999999999</v>
      </c>
      <c r="M218" s="72">
        <v>2.97691E-2</v>
      </c>
      <c r="N218" s="72">
        <v>7.0170099999999999E-2</v>
      </c>
      <c r="O218" s="72">
        <v>1.03281E-2</v>
      </c>
      <c r="P218" s="72">
        <v>6.0449599999999999E-2</v>
      </c>
      <c r="Q218" s="72">
        <v>0</v>
      </c>
      <c r="R218" s="72">
        <v>3.9624300000000001E-2</v>
      </c>
      <c r="S218" s="72">
        <v>3.9490000000000003E-3</v>
      </c>
      <c r="T218" s="72">
        <v>0</v>
      </c>
      <c r="U218" s="72">
        <v>1.5795900000000002E-2</v>
      </c>
      <c r="V218" s="72">
        <v>1.3669499999999999E-2</v>
      </c>
      <c r="W218" s="72">
        <v>3.2806799999999997E-2</v>
      </c>
      <c r="X218" s="72">
        <v>2.4605100000000001E-2</v>
      </c>
      <c r="Y218" s="72">
        <v>6.1360900000000003E-2</v>
      </c>
      <c r="Z218" s="72">
        <v>5.9538300000000002E-2</v>
      </c>
      <c r="AA218" s="72">
        <v>6.3791000000000004E-3</v>
      </c>
      <c r="AB218" s="72">
        <v>0.12818950000000001</v>
      </c>
      <c r="AC218" s="72">
        <v>7.8978999999999994E-3</v>
      </c>
      <c r="AD218" s="72">
        <v>3.3414E-3</v>
      </c>
      <c r="AE218" s="72">
        <v>3.0380000000000001E-4</v>
      </c>
      <c r="AF218" s="72">
        <v>0</v>
      </c>
      <c r="AG218" s="72">
        <v>0</v>
      </c>
      <c r="AH218" s="72">
        <v>3.0380000000000001E-4</v>
      </c>
      <c r="AI218" s="72">
        <v>9.1129999999999998E-4</v>
      </c>
      <c r="AJ218" s="72">
        <v>0</v>
      </c>
      <c r="AK218" s="72">
        <v>9.1129999999999998E-4</v>
      </c>
      <c r="AL218" s="72">
        <v>7.8978999999999994E-3</v>
      </c>
      <c r="AM218" s="72">
        <v>2.7339E-3</v>
      </c>
      <c r="AN218" s="72">
        <v>5.4678000000000001E-3</v>
      </c>
      <c r="AO218" s="72">
        <v>3.21993E-2</v>
      </c>
      <c r="AP218" s="72">
        <v>4.2526999999999999E-3</v>
      </c>
      <c r="AQ218" s="72">
        <v>9.1129999999999998E-4</v>
      </c>
      <c r="AR218" s="72">
        <v>3.0380000000000001E-4</v>
      </c>
      <c r="AS218" s="71">
        <v>0</v>
      </c>
      <c r="AT218" s="65">
        <f t="shared" si="3"/>
        <v>1.0000002000000001</v>
      </c>
    </row>
    <row r="219" spans="3:46" x14ac:dyDescent="0.5">
      <c r="C219" s="75" t="s">
        <v>23</v>
      </c>
      <c r="D219" s="74" t="s">
        <v>2</v>
      </c>
      <c r="E219" s="74" t="s">
        <v>4</v>
      </c>
      <c r="F219" s="73">
        <v>1.3175000000000001E-3</v>
      </c>
      <c r="G219" s="72">
        <v>2.1959000000000002E-3</v>
      </c>
      <c r="H219" s="72">
        <v>0.15623509999999999</v>
      </c>
      <c r="I219" s="72">
        <v>0</v>
      </c>
      <c r="J219" s="72">
        <v>0</v>
      </c>
      <c r="K219" s="72">
        <v>0</v>
      </c>
      <c r="L219" s="72">
        <v>0.23100570000000001</v>
      </c>
      <c r="M219" s="72">
        <v>3.2059699999999997E-2</v>
      </c>
      <c r="N219" s="72">
        <v>7.2902900000000007E-2</v>
      </c>
      <c r="O219" s="72">
        <v>7.4660000000000004E-3</v>
      </c>
      <c r="P219" s="72">
        <v>6.8950399999999995E-2</v>
      </c>
      <c r="Q219" s="72">
        <v>4.392E-4</v>
      </c>
      <c r="R219" s="72">
        <v>2.9096400000000001E-2</v>
      </c>
      <c r="S219" s="72">
        <v>2.1959000000000002E-3</v>
      </c>
      <c r="T219" s="72">
        <v>8.7830000000000004E-4</v>
      </c>
      <c r="U219" s="72">
        <v>1.7566999999999999E-2</v>
      </c>
      <c r="V219" s="72">
        <v>1.2296899999999999E-2</v>
      </c>
      <c r="W219" s="72">
        <v>2.6350499999999999E-2</v>
      </c>
      <c r="X219" s="72">
        <v>2.5472100000000001E-2</v>
      </c>
      <c r="Y219" s="72">
        <v>6.1045200000000001E-2</v>
      </c>
      <c r="Z219" s="72">
        <v>5.2261799999999997E-2</v>
      </c>
      <c r="AA219" s="72">
        <v>1.14185E-2</v>
      </c>
      <c r="AB219" s="72">
        <v>0.1238472</v>
      </c>
      <c r="AC219" s="72">
        <v>1.09794E-2</v>
      </c>
      <c r="AD219" s="72">
        <v>3.9525999999999997E-3</v>
      </c>
      <c r="AE219" s="72">
        <v>0</v>
      </c>
      <c r="AF219" s="72">
        <v>0</v>
      </c>
      <c r="AG219" s="72">
        <v>0</v>
      </c>
      <c r="AH219" s="72">
        <v>4.392E-4</v>
      </c>
      <c r="AI219" s="72">
        <v>8.7830000000000004E-4</v>
      </c>
      <c r="AJ219" s="72">
        <v>0</v>
      </c>
      <c r="AK219" s="72">
        <v>4.392E-4</v>
      </c>
      <c r="AL219" s="72">
        <v>4.8309E-3</v>
      </c>
      <c r="AM219" s="72">
        <v>4.392E-4</v>
      </c>
      <c r="AN219" s="72">
        <v>5.2700999999999998E-3</v>
      </c>
      <c r="AO219" s="72">
        <v>3.2938099999999998E-2</v>
      </c>
      <c r="AP219" s="72">
        <v>3.9525999999999997E-3</v>
      </c>
      <c r="AQ219" s="72">
        <v>4.392E-4</v>
      </c>
      <c r="AR219" s="72">
        <v>4.392E-4</v>
      </c>
      <c r="AS219" s="71">
        <v>0</v>
      </c>
      <c r="AT219" s="65">
        <f t="shared" si="3"/>
        <v>1.0000001999999997</v>
      </c>
    </row>
    <row r="220" spans="3:46" x14ac:dyDescent="0.5">
      <c r="C220" s="75" t="s">
        <v>23</v>
      </c>
      <c r="D220" s="74" t="s">
        <v>2</v>
      </c>
      <c r="E220" s="74" t="s">
        <v>1</v>
      </c>
      <c r="F220" s="73">
        <v>0</v>
      </c>
      <c r="G220" s="72">
        <v>0</v>
      </c>
      <c r="H220" s="72">
        <v>0.1685488</v>
      </c>
      <c r="I220" s="72">
        <v>0</v>
      </c>
      <c r="J220" s="72">
        <v>0</v>
      </c>
      <c r="K220" s="72">
        <v>0</v>
      </c>
      <c r="L220" s="72">
        <v>0.23427149999999999</v>
      </c>
      <c r="M220" s="72">
        <v>4.5529800000000002E-2</v>
      </c>
      <c r="N220" s="72">
        <v>7.4503299999999995E-2</v>
      </c>
      <c r="O220" s="72">
        <v>4.1390999999999997E-3</v>
      </c>
      <c r="P220" s="72">
        <v>7.2019899999999998E-2</v>
      </c>
      <c r="Q220" s="72">
        <v>8.2779999999999996E-4</v>
      </c>
      <c r="R220" s="72">
        <v>4.5855199999999999E-2</v>
      </c>
      <c r="S220" s="72">
        <v>1.6555999999999999E-3</v>
      </c>
      <c r="T220" s="72">
        <v>1.6555999999999999E-3</v>
      </c>
      <c r="U220" s="72">
        <v>1.15894E-2</v>
      </c>
      <c r="V220" s="72">
        <v>1.4900699999999999E-2</v>
      </c>
      <c r="W220" s="72">
        <v>1.5728499999999999E-2</v>
      </c>
      <c r="X220" s="72">
        <v>1.9867599999999999E-2</v>
      </c>
      <c r="Y220" s="72">
        <v>5.1324500000000002E-2</v>
      </c>
      <c r="Z220" s="72">
        <v>4.8841099999999998E-2</v>
      </c>
      <c r="AA220" s="72">
        <v>9.1059999999999995E-3</v>
      </c>
      <c r="AB220" s="72">
        <v>0.1109271</v>
      </c>
      <c r="AC220" s="72">
        <v>7.4503E-3</v>
      </c>
      <c r="AD220" s="72">
        <v>8.2779999999999996E-4</v>
      </c>
      <c r="AE220" s="72">
        <v>0</v>
      </c>
      <c r="AF220" s="72">
        <v>0</v>
      </c>
      <c r="AG220" s="72">
        <v>0</v>
      </c>
      <c r="AH220" s="72">
        <v>0</v>
      </c>
      <c r="AI220" s="72">
        <v>2.4834000000000002E-3</v>
      </c>
      <c r="AJ220" s="72">
        <v>0</v>
      </c>
      <c r="AK220" s="72">
        <v>0</v>
      </c>
      <c r="AL220" s="72">
        <v>6.6224999999999999E-3</v>
      </c>
      <c r="AM220" s="72">
        <v>8.2779999999999996E-4</v>
      </c>
      <c r="AN220" s="72">
        <v>9.9337999999999996E-3</v>
      </c>
      <c r="AO220" s="72">
        <v>3.9735100000000002E-2</v>
      </c>
      <c r="AP220" s="72">
        <v>8.2779999999999996E-4</v>
      </c>
      <c r="AQ220" s="72">
        <v>0</v>
      </c>
      <c r="AR220" s="72">
        <v>0</v>
      </c>
      <c r="AS220" s="71">
        <v>0</v>
      </c>
      <c r="AT220" s="65">
        <f t="shared" si="3"/>
        <v>1</v>
      </c>
    </row>
    <row r="221" spans="3:46" x14ac:dyDescent="0.5">
      <c r="C221" s="75" t="s">
        <v>22</v>
      </c>
      <c r="D221" s="74" t="s">
        <v>21</v>
      </c>
      <c r="E221" s="74" t="s">
        <v>20</v>
      </c>
      <c r="F221" s="73">
        <v>1.3928E-3</v>
      </c>
      <c r="G221" s="72">
        <v>1.6712999999999999E-3</v>
      </c>
      <c r="H221" s="72">
        <v>0.23482910000000001</v>
      </c>
      <c r="I221" s="72">
        <v>0</v>
      </c>
      <c r="J221" s="72">
        <v>2.786E-4</v>
      </c>
      <c r="K221" s="72">
        <v>0</v>
      </c>
      <c r="L221" s="72">
        <v>9.1921999999999993E-3</v>
      </c>
      <c r="M221" s="72">
        <v>7.9665700000000006E-2</v>
      </c>
      <c r="N221" s="72">
        <v>1.5598900000000001E-2</v>
      </c>
      <c r="O221" s="72">
        <v>2.8969399999999999E-2</v>
      </c>
      <c r="P221" s="72">
        <v>7.5208999999999996E-3</v>
      </c>
      <c r="Q221" s="72">
        <v>3.6212000000000002E-3</v>
      </c>
      <c r="R221" s="72">
        <v>0.1977614</v>
      </c>
      <c r="S221" s="72">
        <v>5.0139E-3</v>
      </c>
      <c r="T221" s="72">
        <v>1.6712999999999999E-3</v>
      </c>
      <c r="U221" s="72">
        <v>6.4624000000000001E-2</v>
      </c>
      <c r="V221" s="72">
        <v>1.11421E-2</v>
      </c>
      <c r="W221" s="72">
        <v>2.2284000000000002E-3</v>
      </c>
      <c r="X221" s="72">
        <v>5.5710000000000004E-4</v>
      </c>
      <c r="Y221" s="72">
        <v>6.2674099999999996E-2</v>
      </c>
      <c r="Z221" s="72">
        <v>3.3426200000000003E-2</v>
      </c>
      <c r="AA221" s="72">
        <v>5.8495999999999999E-3</v>
      </c>
      <c r="AB221" s="72">
        <v>0.10947079999999999</v>
      </c>
      <c r="AC221" s="72">
        <v>4.4568000000000003E-3</v>
      </c>
      <c r="AD221" s="72">
        <v>5.0139E-3</v>
      </c>
      <c r="AE221" s="72">
        <v>0</v>
      </c>
      <c r="AF221" s="72">
        <v>0</v>
      </c>
      <c r="AG221" s="72">
        <v>5.5710000000000004E-4</v>
      </c>
      <c r="AH221" s="72">
        <v>2.7855000000000002E-3</v>
      </c>
      <c r="AI221" s="72">
        <v>2.786E-4</v>
      </c>
      <c r="AJ221" s="72">
        <v>0</v>
      </c>
      <c r="AK221" s="72">
        <v>5.5710000000000004E-4</v>
      </c>
      <c r="AL221" s="72">
        <v>5.5710000000000004E-4</v>
      </c>
      <c r="AM221" s="72">
        <v>2.786E-4</v>
      </c>
      <c r="AN221" s="72">
        <v>3.0641000000000002E-3</v>
      </c>
      <c r="AO221" s="72">
        <v>8.6629499999999998E-2</v>
      </c>
      <c r="AP221" s="72">
        <v>7.7993999999999997E-3</v>
      </c>
      <c r="AQ221" s="72">
        <v>1.03064E-2</v>
      </c>
      <c r="AR221" s="72">
        <v>5.5710000000000004E-4</v>
      </c>
      <c r="AS221" s="71">
        <v>0</v>
      </c>
      <c r="AT221" s="65">
        <f t="shared" si="3"/>
        <v>1.0000002000000001</v>
      </c>
    </row>
    <row r="222" spans="3:46" x14ac:dyDescent="0.5">
      <c r="C222" s="75" t="s">
        <v>22</v>
      </c>
      <c r="D222" s="74" t="s">
        <v>21</v>
      </c>
      <c r="E222" s="74" t="s">
        <v>19</v>
      </c>
      <c r="F222" s="73">
        <v>1.3724E-3</v>
      </c>
      <c r="G222" s="72">
        <v>5.7180000000000002E-4</v>
      </c>
      <c r="H222" s="72">
        <v>0.18960830000000001</v>
      </c>
      <c r="I222" s="72">
        <v>0</v>
      </c>
      <c r="J222" s="72">
        <v>0</v>
      </c>
      <c r="K222" s="72">
        <v>0</v>
      </c>
      <c r="L222" s="72">
        <v>5.2608000000000004E-3</v>
      </c>
      <c r="M222" s="72">
        <v>7.4336700000000006E-2</v>
      </c>
      <c r="N222" s="72">
        <v>1.1436399999999999E-2</v>
      </c>
      <c r="O222" s="72">
        <v>4.51738E-2</v>
      </c>
      <c r="P222" s="72">
        <v>9.1491000000000003E-3</v>
      </c>
      <c r="Q222" s="72">
        <v>1.258E-3</v>
      </c>
      <c r="R222" s="72">
        <v>0.17098179999999999</v>
      </c>
      <c r="S222" s="72">
        <v>3.8884000000000002E-3</v>
      </c>
      <c r="T222" s="72">
        <v>1.7155E-3</v>
      </c>
      <c r="U222" s="72">
        <v>4.4030199999999999E-2</v>
      </c>
      <c r="V222" s="72">
        <v>1.9098799999999999E-2</v>
      </c>
      <c r="W222" s="72">
        <v>1.7155E-3</v>
      </c>
      <c r="X222" s="72">
        <v>1.0292999999999999E-3</v>
      </c>
      <c r="Y222" s="72">
        <v>9.9725499999999995E-2</v>
      </c>
      <c r="Z222" s="72">
        <v>0.1020128</v>
      </c>
      <c r="AA222" s="72">
        <v>1.25801E-2</v>
      </c>
      <c r="AB222" s="72">
        <v>0.1075023</v>
      </c>
      <c r="AC222" s="72">
        <v>6.2899999999999996E-3</v>
      </c>
      <c r="AD222" s="72">
        <v>3.3165999999999998E-3</v>
      </c>
      <c r="AE222" s="72">
        <v>0</v>
      </c>
      <c r="AF222" s="72">
        <v>0</v>
      </c>
      <c r="AG222" s="72">
        <v>0</v>
      </c>
      <c r="AH222" s="72">
        <v>1.6011E-3</v>
      </c>
      <c r="AI222" s="72">
        <v>1.144E-4</v>
      </c>
      <c r="AJ222" s="72">
        <v>0</v>
      </c>
      <c r="AK222" s="72">
        <v>1.258E-3</v>
      </c>
      <c r="AL222" s="72">
        <v>8.005E-4</v>
      </c>
      <c r="AM222" s="72">
        <v>4.5750000000000001E-4</v>
      </c>
      <c r="AN222" s="72">
        <v>5.032E-3</v>
      </c>
      <c r="AO222" s="72">
        <v>7.1592000000000003E-2</v>
      </c>
      <c r="AP222" s="72">
        <v>6.1757000000000001E-3</v>
      </c>
      <c r="AQ222" s="72">
        <v>8.005E-4</v>
      </c>
      <c r="AR222" s="72">
        <v>1.144E-4</v>
      </c>
      <c r="AS222" s="71">
        <v>0</v>
      </c>
      <c r="AT222" s="65">
        <f t="shared" si="3"/>
        <v>1.0000002000000001</v>
      </c>
    </row>
    <row r="223" spans="3:46" x14ac:dyDescent="0.5">
      <c r="C223" s="75" t="s">
        <v>22</v>
      </c>
      <c r="D223" s="74" t="s">
        <v>21</v>
      </c>
      <c r="E223" s="74" t="s">
        <v>18</v>
      </c>
      <c r="F223" s="73">
        <v>6.1419999999999997E-4</v>
      </c>
      <c r="G223" s="72">
        <v>9.9799999999999997E-4</v>
      </c>
      <c r="H223" s="72">
        <v>0.1900762</v>
      </c>
      <c r="I223" s="72">
        <v>0</v>
      </c>
      <c r="J223" s="72">
        <v>0</v>
      </c>
      <c r="K223" s="72">
        <v>0</v>
      </c>
      <c r="L223" s="72">
        <v>8.8284999999999995E-3</v>
      </c>
      <c r="M223" s="72">
        <v>5.6963E-2</v>
      </c>
      <c r="N223" s="72">
        <v>1.02871E-2</v>
      </c>
      <c r="O223" s="72">
        <v>4.6522300000000003E-2</v>
      </c>
      <c r="P223" s="72">
        <v>7.9839999999999998E-3</v>
      </c>
      <c r="Q223" s="72">
        <v>4.6059999999999997E-4</v>
      </c>
      <c r="R223" s="72">
        <v>0.15507960000000001</v>
      </c>
      <c r="S223" s="72">
        <v>2.3031000000000002E-3</v>
      </c>
      <c r="T223" s="72">
        <v>1.4586E-3</v>
      </c>
      <c r="U223" s="72">
        <v>4.1301999999999998E-2</v>
      </c>
      <c r="V223" s="72">
        <v>2.1418699999999999E-2</v>
      </c>
      <c r="W223" s="72">
        <v>5.2202999999999998E-3</v>
      </c>
      <c r="X223" s="72">
        <v>9.2119999999999995E-4</v>
      </c>
      <c r="Y223" s="72">
        <v>6.8248100000000006E-2</v>
      </c>
      <c r="Z223" s="72">
        <v>0.15254110000000001</v>
      </c>
      <c r="AA223" s="72">
        <v>2.0881299999999998E-2</v>
      </c>
      <c r="AB223" s="72">
        <v>0.1127745</v>
      </c>
      <c r="AC223" s="72">
        <v>7.1396000000000003E-3</v>
      </c>
      <c r="AD223" s="72">
        <v>2.3031000000000002E-3</v>
      </c>
      <c r="AE223" s="72">
        <v>7.6799999999999997E-5</v>
      </c>
      <c r="AF223" s="72">
        <v>0</v>
      </c>
      <c r="AG223" s="72">
        <v>1.5349999999999999E-4</v>
      </c>
      <c r="AH223" s="72">
        <v>8.4449999999999998E-4</v>
      </c>
      <c r="AI223" s="72">
        <v>7.6799999999999997E-5</v>
      </c>
      <c r="AJ223" s="72">
        <v>0</v>
      </c>
      <c r="AK223" s="72">
        <v>1.2283000000000001E-3</v>
      </c>
      <c r="AL223" s="72">
        <v>1.0748000000000001E-3</v>
      </c>
      <c r="AM223" s="72">
        <v>3.3779000000000001E-3</v>
      </c>
      <c r="AN223" s="72">
        <v>5.6042000000000002E-3</v>
      </c>
      <c r="AO223" s="72">
        <v>6.6866300000000004E-2</v>
      </c>
      <c r="AP223" s="72">
        <v>5.6042000000000002E-3</v>
      </c>
      <c r="AQ223" s="72">
        <v>6.9090000000000004E-4</v>
      </c>
      <c r="AR223" s="72">
        <v>7.6799999999999997E-5</v>
      </c>
      <c r="AS223" s="71">
        <v>0</v>
      </c>
      <c r="AT223" s="65">
        <f t="shared" si="3"/>
        <v>1.0000001000000001</v>
      </c>
    </row>
    <row r="224" spans="3:46" x14ac:dyDescent="0.5">
      <c r="C224" s="75" t="s">
        <v>22</v>
      </c>
      <c r="D224" s="74" t="s">
        <v>21</v>
      </c>
      <c r="E224" s="74" t="s">
        <v>17</v>
      </c>
      <c r="F224" s="73">
        <v>3.1121E-3</v>
      </c>
      <c r="G224" s="72">
        <v>4.6024000000000004E-3</v>
      </c>
      <c r="H224" s="72">
        <v>0.22258890000000001</v>
      </c>
      <c r="I224" s="72">
        <v>0</v>
      </c>
      <c r="J224" s="72">
        <v>8.7700000000000004E-5</v>
      </c>
      <c r="K224" s="72">
        <v>0</v>
      </c>
      <c r="L224" s="72">
        <v>1.1747199999999999E-2</v>
      </c>
      <c r="M224" s="72">
        <v>8.0739900000000003E-2</v>
      </c>
      <c r="N224" s="72">
        <v>2.8053000000000002E-2</v>
      </c>
      <c r="O224" s="72">
        <v>4.9793999999999998E-2</v>
      </c>
      <c r="P224" s="72">
        <v>1.5429099999999999E-2</v>
      </c>
      <c r="Q224" s="72">
        <v>1.315E-3</v>
      </c>
      <c r="R224" s="72">
        <v>8.0908999999999995E-2</v>
      </c>
      <c r="S224" s="72">
        <v>2.3670000000000002E-3</v>
      </c>
      <c r="T224" s="72">
        <v>1.4903E-3</v>
      </c>
      <c r="U224" s="72">
        <v>3.8485100000000001E-2</v>
      </c>
      <c r="V224" s="72">
        <v>3.1866400000000003E-2</v>
      </c>
      <c r="W224" s="72">
        <v>2.2266999999999999E-2</v>
      </c>
      <c r="X224" s="72">
        <v>2.8053000000000002E-3</v>
      </c>
      <c r="Y224" s="72">
        <v>4.2386300000000002E-2</v>
      </c>
      <c r="Z224" s="72">
        <v>6.3557500000000003E-2</v>
      </c>
      <c r="AA224" s="72">
        <v>2.7526999999999999E-2</v>
      </c>
      <c r="AB224" s="72">
        <v>0.14990790000000001</v>
      </c>
      <c r="AC224" s="72">
        <v>1.73139E-2</v>
      </c>
      <c r="AD224" s="72">
        <v>3.1121E-3</v>
      </c>
      <c r="AE224" s="72">
        <v>1.7530000000000001E-4</v>
      </c>
      <c r="AF224" s="72">
        <v>0</v>
      </c>
      <c r="AG224" s="72">
        <v>1.7530000000000001E-4</v>
      </c>
      <c r="AH224" s="72">
        <v>1.0958000000000001E-3</v>
      </c>
      <c r="AI224" s="72">
        <v>7.0129999999999997E-4</v>
      </c>
      <c r="AJ224" s="72">
        <v>8.7700000000000004E-5</v>
      </c>
      <c r="AK224" s="72">
        <v>4.8653999999999998E-3</v>
      </c>
      <c r="AL224" s="72">
        <v>5.7421E-3</v>
      </c>
      <c r="AM224" s="72">
        <v>6.4872000000000003E-3</v>
      </c>
      <c r="AN224" s="72">
        <v>8.5912000000000002E-3</v>
      </c>
      <c r="AO224" s="72">
        <v>6.5354599999999999E-2</v>
      </c>
      <c r="AP224" s="72">
        <v>4.0764E-3</v>
      </c>
      <c r="AQ224" s="72">
        <v>1.0958000000000001E-3</v>
      </c>
      <c r="AR224" s="72">
        <v>8.7700000000000004E-5</v>
      </c>
      <c r="AS224" s="71">
        <v>0</v>
      </c>
      <c r="AT224" s="65">
        <f t="shared" si="3"/>
        <v>0.99999989999999994</v>
      </c>
    </row>
    <row r="225" spans="3:46" x14ac:dyDescent="0.5">
      <c r="C225" s="75" t="s">
        <v>22</v>
      </c>
      <c r="D225" s="74" t="s">
        <v>21</v>
      </c>
      <c r="E225" s="74" t="s">
        <v>16</v>
      </c>
      <c r="F225" s="73">
        <v>6.2112000000000001E-3</v>
      </c>
      <c r="G225" s="72">
        <v>7.5976000000000004E-3</v>
      </c>
      <c r="H225" s="72">
        <v>0.23126089999999999</v>
      </c>
      <c r="I225" s="72">
        <v>0</v>
      </c>
      <c r="J225" s="72">
        <v>1.109E-4</v>
      </c>
      <c r="K225" s="72">
        <v>0</v>
      </c>
      <c r="L225" s="72">
        <v>1.42524E-2</v>
      </c>
      <c r="M225" s="72">
        <v>6.6936599999999999E-2</v>
      </c>
      <c r="N225" s="72">
        <v>4.0483600000000002E-2</v>
      </c>
      <c r="O225" s="72">
        <v>3.9208100000000003E-2</v>
      </c>
      <c r="P225" s="72">
        <v>2.2016399999999998E-2</v>
      </c>
      <c r="Q225" s="72">
        <v>7.7640000000000001E-4</v>
      </c>
      <c r="R225" s="72">
        <v>7.6469899999999993E-2</v>
      </c>
      <c r="S225" s="72">
        <v>2.1627999999999999E-3</v>
      </c>
      <c r="T225" s="72">
        <v>2.1074000000000002E-3</v>
      </c>
      <c r="U225" s="72">
        <v>3.0445900000000001E-2</v>
      </c>
      <c r="V225" s="72">
        <v>2.92258E-2</v>
      </c>
      <c r="W225" s="72">
        <v>3.7877099999999997E-2</v>
      </c>
      <c r="X225" s="72">
        <v>6.2112000000000001E-3</v>
      </c>
      <c r="Y225" s="72">
        <v>4.4642899999999999E-2</v>
      </c>
      <c r="Z225" s="72">
        <v>5.1353099999999999E-2</v>
      </c>
      <c r="AA225" s="72">
        <v>2.1184600000000001E-2</v>
      </c>
      <c r="AB225" s="72">
        <v>0.13747780000000001</v>
      </c>
      <c r="AC225" s="72">
        <v>1.7136200000000001E-2</v>
      </c>
      <c r="AD225" s="72">
        <v>4.3255999999999998E-3</v>
      </c>
      <c r="AE225" s="72">
        <v>5.5500000000000001E-5</v>
      </c>
      <c r="AF225" s="72">
        <v>0</v>
      </c>
      <c r="AG225" s="72">
        <v>5.5500000000000001E-5</v>
      </c>
      <c r="AH225" s="72">
        <v>4.9910000000000004E-4</v>
      </c>
      <c r="AI225" s="72">
        <v>1.0537000000000001E-3</v>
      </c>
      <c r="AJ225" s="72">
        <v>5.5500000000000001E-5</v>
      </c>
      <c r="AK225" s="72">
        <v>6.1557000000000001E-3</v>
      </c>
      <c r="AL225" s="72">
        <v>1.2533300000000001E-2</v>
      </c>
      <c r="AM225" s="72">
        <v>6.3220999999999998E-3</v>
      </c>
      <c r="AN225" s="72">
        <v>1.2533300000000001E-2</v>
      </c>
      <c r="AO225" s="72">
        <v>6.4219200000000004E-2</v>
      </c>
      <c r="AP225" s="72">
        <v>6.0448000000000003E-3</v>
      </c>
      <c r="AQ225" s="72">
        <v>8.319E-4</v>
      </c>
      <c r="AR225" s="72">
        <v>1.6640000000000001E-4</v>
      </c>
      <c r="AS225" s="71">
        <v>0</v>
      </c>
      <c r="AT225" s="65">
        <f t="shared" si="3"/>
        <v>1.0000004</v>
      </c>
    </row>
    <row r="226" spans="3:46" x14ac:dyDescent="0.5">
      <c r="C226" s="75" t="s">
        <v>22</v>
      </c>
      <c r="D226" s="74" t="s">
        <v>21</v>
      </c>
      <c r="E226" s="74" t="s">
        <v>15</v>
      </c>
      <c r="F226" s="73">
        <v>5.4777999999999997E-3</v>
      </c>
      <c r="G226" s="72">
        <v>9.1076999999999998E-3</v>
      </c>
      <c r="H226" s="72">
        <v>0.2161237</v>
      </c>
      <c r="I226" s="72">
        <v>0</v>
      </c>
      <c r="J226" s="72">
        <v>1.3200000000000001E-4</v>
      </c>
      <c r="K226" s="72">
        <v>0</v>
      </c>
      <c r="L226" s="72">
        <v>1.7687399999999999E-2</v>
      </c>
      <c r="M226" s="72">
        <v>5.2732300000000003E-2</v>
      </c>
      <c r="N226" s="72">
        <v>4.7056500000000001E-2</v>
      </c>
      <c r="O226" s="72">
        <v>3.6298799999999999E-2</v>
      </c>
      <c r="P226" s="72">
        <v>2.2307299999999999E-2</v>
      </c>
      <c r="Q226" s="72">
        <v>1.122E-3</v>
      </c>
      <c r="R226" s="72">
        <v>6.8987099999999996E-2</v>
      </c>
      <c r="S226" s="72">
        <v>3.3658999999999998E-3</v>
      </c>
      <c r="T226" s="72">
        <v>2.7718999999999999E-3</v>
      </c>
      <c r="U226" s="72">
        <v>2.9171099999999998E-2</v>
      </c>
      <c r="V226" s="72">
        <v>3.2207E-2</v>
      </c>
      <c r="W226" s="72">
        <v>4.41526E-2</v>
      </c>
      <c r="X226" s="72">
        <v>7.5897999999999998E-3</v>
      </c>
      <c r="Y226" s="72">
        <v>4.85084E-2</v>
      </c>
      <c r="Z226" s="72">
        <v>5.51742E-2</v>
      </c>
      <c r="AA226" s="72">
        <v>2.52112E-2</v>
      </c>
      <c r="AB226" s="72">
        <v>0.1488912</v>
      </c>
      <c r="AC226" s="72">
        <v>1.85454E-2</v>
      </c>
      <c r="AD226" s="72">
        <v>3.7618999999999999E-3</v>
      </c>
      <c r="AE226" s="72">
        <v>6.6E-4</v>
      </c>
      <c r="AF226" s="72">
        <v>0</v>
      </c>
      <c r="AG226" s="72">
        <v>0</v>
      </c>
      <c r="AH226" s="72">
        <v>9.2400000000000002E-4</v>
      </c>
      <c r="AI226" s="72">
        <v>8.5800000000000004E-4</v>
      </c>
      <c r="AJ226" s="72">
        <v>1.3200000000000001E-4</v>
      </c>
      <c r="AK226" s="72">
        <v>5.4777999999999997E-3</v>
      </c>
      <c r="AL226" s="72">
        <v>1.48495E-2</v>
      </c>
      <c r="AM226" s="72">
        <v>7.5237999999999998E-3</v>
      </c>
      <c r="AN226" s="72">
        <v>1.1879600000000001E-2</v>
      </c>
      <c r="AO226" s="72">
        <v>5.4250300000000001E-2</v>
      </c>
      <c r="AP226" s="72">
        <v>6.7317999999999996E-3</v>
      </c>
      <c r="AQ226" s="72">
        <v>3.3E-4</v>
      </c>
      <c r="AR226" s="72">
        <v>0</v>
      </c>
      <c r="AS226" s="71">
        <v>0</v>
      </c>
      <c r="AT226" s="65">
        <f t="shared" si="3"/>
        <v>0.99999999999999989</v>
      </c>
    </row>
    <row r="227" spans="3:46" x14ac:dyDescent="0.5">
      <c r="C227" s="75" t="s">
        <v>22</v>
      </c>
      <c r="D227" s="74" t="s">
        <v>21</v>
      </c>
      <c r="E227" s="74" t="s">
        <v>14</v>
      </c>
      <c r="F227" s="73">
        <v>5.6487999999999998E-3</v>
      </c>
      <c r="G227" s="72">
        <v>8.5129999999999997E-3</v>
      </c>
      <c r="H227" s="72">
        <v>0.19108059999999999</v>
      </c>
      <c r="I227" s="72">
        <v>0</v>
      </c>
      <c r="J227" s="72">
        <v>2.387E-4</v>
      </c>
      <c r="K227" s="72">
        <v>7.9599999999999997E-5</v>
      </c>
      <c r="L227" s="72">
        <v>2.2277000000000002E-2</v>
      </c>
      <c r="M227" s="72">
        <v>4.9089000000000001E-2</v>
      </c>
      <c r="N227" s="72">
        <v>5.84772E-2</v>
      </c>
      <c r="O227" s="72">
        <v>3.5086300000000001E-2</v>
      </c>
      <c r="P227" s="72">
        <v>2.20383E-2</v>
      </c>
      <c r="Q227" s="72">
        <v>1.3525E-3</v>
      </c>
      <c r="R227" s="72">
        <v>6.1525000000000003E-2</v>
      </c>
      <c r="S227" s="72">
        <v>2.5458999999999998E-3</v>
      </c>
      <c r="T227" s="72">
        <v>2.5458999999999998E-3</v>
      </c>
      <c r="U227" s="72">
        <v>2.6573300000000001E-2</v>
      </c>
      <c r="V227" s="72">
        <v>2.7687199999999999E-2</v>
      </c>
      <c r="W227" s="72">
        <v>4.0019100000000002E-2</v>
      </c>
      <c r="X227" s="72">
        <v>1.2570599999999999E-2</v>
      </c>
      <c r="Y227" s="72">
        <v>5.9670599999999997E-2</v>
      </c>
      <c r="Z227" s="72">
        <v>6.0545799999999997E-2</v>
      </c>
      <c r="AA227" s="72">
        <v>2.4345599999999998E-2</v>
      </c>
      <c r="AB227" s="72">
        <v>0.16238359999999999</v>
      </c>
      <c r="AC227" s="72">
        <v>1.7185099999999998E-2</v>
      </c>
      <c r="AD227" s="72">
        <v>4.2963000000000003E-3</v>
      </c>
      <c r="AE227" s="72">
        <v>3.1819999999999998E-4</v>
      </c>
      <c r="AF227" s="72">
        <v>0</v>
      </c>
      <c r="AG227" s="72">
        <v>7.9599999999999997E-5</v>
      </c>
      <c r="AH227" s="72">
        <v>8.7520000000000002E-4</v>
      </c>
      <c r="AI227" s="72">
        <v>1.3525E-3</v>
      </c>
      <c r="AJ227" s="72">
        <v>7.9599999999999997E-5</v>
      </c>
      <c r="AK227" s="72">
        <v>3.6597999999999999E-3</v>
      </c>
      <c r="AL227" s="72">
        <v>1.7662500000000001E-2</v>
      </c>
      <c r="AM227" s="72">
        <v>7.0013999999999996E-3</v>
      </c>
      <c r="AN227" s="72">
        <v>1.2809299999999999E-2</v>
      </c>
      <c r="AO227" s="72">
        <v>5.2828399999999998E-2</v>
      </c>
      <c r="AP227" s="72">
        <v>6.1262E-3</v>
      </c>
      <c r="AQ227" s="72">
        <v>1.273E-3</v>
      </c>
      <c r="AR227" s="72">
        <v>1.5909999999999999E-4</v>
      </c>
      <c r="AS227" s="71">
        <v>0</v>
      </c>
      <c r="AT227" s="65">
        <f t="shared" si="3"/>
        <v>0.99999979999999977</v>
      </c>
    </row>
    <row r="228" spans="3:46" x14ac:dyDescent="0.5">
      <c r="C228" s="75" t="s">
        <v>22</v>
      </c>
      <c r="D228" s="74" t="s">
        <v>21</v>
      </c>
      <c r="E228" s="74" t="s">
        <v>13</v>
      </c>
      <c r="F228" s="73">
        <v>7.8583999999999998E-3</v>
      </c>
      <c r="G228" s="72">
        <v>8.2371000000000007E-3</v>
      </c>
      <c r="H228" s="72">
        <v>0.18376890000000001</v>
      </c>
      <c r="I228" s="72">
        <v>0</v>
      </c>
      <c r="J228" s="72">
        <v>9.4699999999999998E-5</v>
      </c>
      <c r="K228" s="72">
        <v>0</v>
      </c>
      <c r="L228" s="72">
        <v>2.5279300000000001E-2</v>
      </c>
      <c r="M228" s="72">
        <v>4.1185399999999997E-2</v>
      </c>
      <c r="N228" s="72">
        <v>7.0725200000000002E-2</v>
      </c>
      <c r="O228" s="72">
        <v>3.0581299999999999E-2</v>
      </c>
      <c r="P228" s="72">
        <v>2.5184600000000001E-2</v>
      </c>
      <c r="Q228" s="72">
        <v>1.3255000000000001E-3</v>
      </c>
      <c r="R228" s="72">
        <v>5.6242399999999998E-2</v>
      </c>
      <c r="S228" s="72">
        <v>2.9350999999999999E-3</v>
      </c>
      <c r="T228" s="72">
        <v>2.7456999999999998E-3</v>
      </c>
      <c r="U228" s="72">
        <v>2.7456899999999999E-2</v>
      </c>
      <c r="V228" s="72">
        <v>2.8119700000000001E-2</v>
      </c>
      <c r="W228" s="72">
        <v>3.99546E-2</v>
      </c>
      <c r="X228" s="72">
        <v>1.5337999999999999E-2</v>
      </c>
      <c r="Y228" s="72">
        <v>5.8701000000000003E-2</v>
      </c>
      <c r="Z228" s="72">
        <v>6.0499900000000002E-2</v>
      </c>
      <c r="AA228" s="72">
        <v>2.4711199999999999E-2</v>
      </c>
      <c r="AB228" s="72">
        <v>0.1643628</v>
      </c>
      <c r="AC228" s="72">
        <v>1.6190099999999999E-2</v>
      </c>
      <c r="AD228" s="72">
        <v>3.5030999999999999E-3</v>
      </c>
      <c r="AE228" s="72">
        <v>5.6809999999999999E-4</v>
      </c>
      <c r="AF228" s="72">
        <v>0</v>
      </c>
      <c r="AG228" s="72">
        <v>2.8400000000000002E-4</v>
      </c>
      <c r="AH228" s="72">
        <v>1.0415000000000001E-3</v>
      </c>
      <c r="AI228" s="72">
        <v>1.5149E-3</v>
      </c>
      <c r="AJ228" s="72">
        <v>2.8400000000000002E-4</v>
      </c>
      <c r="AK228" s="72">
        <v>4.0711999999999996E-3</v>
      </c>
      <c r="AL228" s="72">
        <v>2.0829400000000001E-2</v>
      </c>
      <c r="AM228" s="72">
        <v>6.3435000000000002E-3</v>
      </c>
      <c r="AN228" s="72">
        <v>1.3349700000000001E-2</v>
      </c>
      <c r="AO228" s="72">
        <v>5.1032000000000001E-2</v>
      </c>
      <c r="AP228" s="72">
        <v>5.2072999999999998E-3</v>
      </c>
      <c r="AQ228" s="72">
        <v>4.7340000000000001E-4</v>
      </c>
      <c r="AR228" s="72">
        <v>0</v>
      </c>
      <c r="AS228" s="71">
        <v>0</v>
      </c>
      <c r="AT228" s="65">
        <f t="shared" si="3"/>
        <v>0.99999989999999983</v>
      </c>
    </row>
    <row r="229" spans="3:46" x14ac:dyDescent="0.5">
      <c r="C229" s="75" t="s">
        <v>22</v>
      </c>
      <c r="D229" s="74" t="s">
        <v>21</v>
      </c>
      <c r="E229" s="74" t="s">
        <v>12</v>
      </c>
      <c r="F229" s="73">
        <v>7.522E-3</v>
      </c>
      <c r="G229" s="72">
        <v>7.2042E-3</v>
      </c>
      <c r="H229" s="72">
        <v>0.1888263</v>
      </c>
      <c r="I229" s="72">
        <v>0</v>
      </c>
      <c r="J229" s="72">
        <v>2.119E-4</v>
      </c>
      <c r="K229" s="72">
        <v>0</v>
      </c>
      <c r="L229" s="72">
        <v>2.8498800000000001E-2</v>
      </c>
      <c r="M229" s="72">
        <v>3.89872E-2</v>
      </c>
      <c r="N229" s="72">
        <v>8.4331000000000003E-2</v>
      </c>
      <c r="O229" s="72">
        <v>2.8816600000000001E-2</v>
      </c>
      <c r="P229" s="72">
        <v>2.5744300000000001E-2</v>
      </c>
      <c r="Q229" s="72">
        <v>1.2712999999999999E-3</v>
      </c>
      <c r="R229" s="72">
        <v>5.1135600000000003E-2</v>
      </c>
      <c r="S229" s="72">
        <v>1.9070000000000001E-3</v>
      </c>
      <c r="T229" s="72">
        <v>1.0594000000000001E-3</v>
      </c>
      <c r="U229" s="72">
        <v>3.0935500000000001E-2</v>
      </c>
      <c r="V229" s="72">
        <v>3.1253299999999998E-2</v>
      </c>
      <c r="W229" s="72">
        <v>4.2907099999999997E-2</v>
      </c>
      <c r="X229" s="72">
        <v>1.8328199999999999E-2</v>
      </c>
      <c r="Y229" s="72">
        <v>5.7633200000000002E-2</v>
      </c>
      <c r="Z229" s="72">
        <v>5.4454900000000001E-2</v>
      </c>
      <c r="AA229" s="72">
        <v>1.9917399999999998E-2</v>
      </c>
      <c r="AB229" s="72">
        <v>0.16897980000000001</v>
      </c>
      <c r="AC229" s="72">
        <v>1.46202E-2</v>
      </c>
      <c r="AD229" s="72">
        <v>2.6486000000000001E-3</v>
      </c>
      <c r="AE229" s="72">
        <v>4.238E-4</v>
      </c>
      <c r="AF229" s="72">
        <v>0</v>
      </c>
      <c r="AG229" s="72">
        <v>2.119E-4</v>
      </c>
      <c r="AH229" s="72">
        <v>8.4749999999999995E-4</v>
      </c>
      <c r="AI229" s="72">
        <v>6.357E-4</v>
      </c>
      <c r="AJ229" s="72">
        <v>0</v>
      </c>
      <c r="AK229" s="72">
        <v>3.7079999999999999E-3</v>
      </c>
      <c r="AL229" s="72">
        <v>1.7798499999999998E-2</v>
      </c>
      <c r="AM229" s="72">
        <v>4.6614999999999998E-3</v>
      </c>
      <c r="AN229" s="72">
        <v>1.14419E-2</v>
      </c>
      <c r="AO229" s="72">
        <v>4.6403199999999999E-2</v>
      </c>
      <c r="AP229" s="72">
        <v>6.0388000000000004E-3</v>
      </c>
      <c r="AQ229" s="72">
        <v>6.357E-4</v>
      </c>
      <c r="AR229" s="72">
        <v>0</v>
      </c>
      <c r="AS229" s="71">
        <v>0</v>
      </c>
      <c r="AT229" s="65">
        <f t="shared" si="3"/>
        <v>1.0000003</v>
      </c>
    </row>
    <row r="230" spans="3:46" x14ac:dyDescent="0.5">
      <c r="C230" s="75" t="s">
        <v>22</v>
      </c>
      <c r="D230" s="74" t="s">
        <v>21</v>
      </c>
      <c r="E230" s="74" t="s">
        <v>11</v>
      </c>
      <c r="F230" s="73">
        <v>9.0329E-3</v>
      </c>
      <c r="G230" s="72">
        <v>6.1424000000000001E-3</v>
      </c>
      <c r="H230" s="72">
        <v>0.1845551</v>
      </c>
      <c r="I230" s="72">
        <v>0</v>
      </c>
      <c r="J230" s="72">
        <v>1.204E-4</v>
      </c>
      <c r="K230" s="72">
        <v>0</v>
      </c>
      <c r="L230" s="72">
        <v>3.9503799999999999E-2</v>
      </c>
      <c r="M230" s="72">
        <v>3.2518400000000003E-2</v>
      </c>
      <c r="N230" s="72">
        <v>9.7073300000000001E-2</v>
      </c>
      <c r="O230" s="72">
        <v>2.6857800000000001E-2</v>
      </c>
      <c r="P230" s="72">
        <v>2.5412500000000001E-2</v>
      </c>
      <c r="Q230" s="72">
        <v>1.2044E-3</v>
      </c>
      <c r="R230" s="72">
        <v>4.9938400000000001E-2</v>
      </c>
      <c r="S230" s="72">
        <v>3.3723E-3</v>
      </c>
      <c r="T230" s="72">
        <v>2.1678999999999999E-3</v>
      </c>
      <c r="U230" s="72">
        <v>2.6376E-2</v>
      </c>
      <c r="V230" s="72">
        <v>3.4204499999999999E-2</v>
      </c>
      <c r="W230" s="72">
        <v>3.8781200000000002E-2</v>
      </c>
      <c r="X230" s="72">
        <v>2.2160699999999998E-2</v>
      </c>
      <c r="Y230" s="72">
        <v>5.9857899999999999E-2</v>
      </c>
      <c r="Z230" s="72">
        <v>5.5642499999999998E-2</v>
      </c>
      <c r="AA230" s="72">
        <v>2.0715399999999998E-2</v>
      </c>
      <c r="AB230" s="72">
        <v>0.1622305</v>
      </c>
      <c r="AC230" s="72">
        <v>1.08395E-2</v>
      </c>
      <c r="AD230" s="72">
        <v>3.8539999999999998E-3</v>
      </c>
      <c r="AE230" s="72">
        <v>2.409E-4</v>
      </c>
      <c r="AF230" s="72">
        <v>0</v>
      </c>
      <c r="AG230" s="72">
        <v>2.409E-4</v>
      </c>
      <c r="AH230" s="72">
        <v>4.818E-4</v>
      </c>
      <c r="AI230" s="72">
        <v>9.6349999999999995E-4</v>
      </c>
      <c r="AJ230" s="72">
        <v>1.204E-4</v>
      </c>
      <c r="AK230" s="72">
        <v>3.9744999999999997E-3</v>
      </c>
      <c r="AL230" s="72">
        <v>1.28869E-2</v>
      </c>
      <c r="AM230" s="72">
        <v>3.3723E-3</v>
      </c>
      <c r="AN230" s="72">
        <v>1.4452599999999999E-2</v>
      </c>
      <c r="AO230" s="72">
        <v>4.3598699999999997E-2</v>
      </c>
      <c r="AP230" s="72">
        <v>6.5037000000000003E-3</v>
      </c>
      <c r="AQ230" s="72">
        <v>6.022E-4</v>
      </c>
      <c r="AR230" s="72">
        <v>0</v>
      </c>
      <c r="AS230" s="71">
        <v>0</v>
      </c>
      <c r="AT230" s="65">
        <f t="shared" si="3"/>
        <v>1.0000002000000001</v>
      </c>
    </row>
    <row r="231" spans="3:46" x14ac:dyDescent="0.5">
      <c r="C231" s="75" t="s">
        <v>22</v>
      </c>
      <c r="D231" s="74" t="s">
        <v>21</v>
      </c>
      <c r="E231" s="74" t="s">
        <v>10</v>
      </c>
      <c r="F231" s="73">
        <v>8.0032999999999997E-3</v>
      </c>
      <c r="G231" s="72">
        <v>4.4156000000000004E-3</v>
      </c>
      <c r="H231" s="72">
        <v>0.18772069999999999</v>
      </c>
      <c r="I231" s="72">
        <v>0</v>
      </c>
      <c r="J231" s="72">
        <v>0</v>
      </c>
      <c r="K231" s="72">
        <v>0</v>
      </c>
      <c r="L231" s="72">
        <v>4.4570199999999997E-2</v>
      </c>
      <c r="M231" s="72">
        <v>2.9805399999999999E-2</v>
      </c>
      <c r="N231" s="72">
        <v>9.7971600000000006E-2</v>
      </c>
      <c r="O231" s="72">
        <v>2.4561900000000001E-2</v>
      </c>
      <c r="P231" s="72">
        <v>2.7735599999999999E-2</v>
      </c>
      <c r="Q231" s="72">
        <v>9.6590000000000001E-4</v>
      </c>
      <c r="R231" s="72">
        <v>5.4448499999999997E-2</v>
      </c>
      <c r="S231" s="72">
        <v>1.7937999999999999E-3</v>
      </c>
      <c r="T231" s="72">
        <v>2.6218000000000001E-3</v>
      </c>
      <c r="U231" s="72">
        <v>2.7045699999999999E-2</v>
      </c>
      <c r="V231" s="72">
        <v>2.7045699999999999E-2</v>
      </c>
      <c r="W231" s="72">
        <v>4.33283E-2</v>
      </c>
      <c r="X231" s="72">
        <v>2.9391500000000001E-2</v>
      </c>
      <c r="Y231" s="72">
        <v>5.8920899999999998E-2</v>
      </c>
      <c r="Z231" s="72">
        <v>4.9813700000000002E-2</v>
      </c>
      <c r="AA231" s="72">
        <v>1.9594299999999999E-2</v>
      </c>
      <c r="AB231" s="72">
        <v>0.16020419999999999</v>
      </c>
      <c r="AC231" s="72">
        <v>9.9351000000000005E-3</v>
      </c>
      <c r="AD231" s="72">
        <v>4.1396000000000002E-3</v>
      </c>
      <c r="AE231" s="72">
        <v>5.5199999999999997E-4</v>
      </c>
      <c r="AF231" s="72">
        <v>0</v>
      </c>
      <c r="AG231" s="72">
        <v>0</v>
      </c>
      <c r="AH231" s="72">
        <v>9.6590000000000001E-4</v>
      </c>
      <c r="AI231" s="72">
        <v>9.6590000000000001E-4</v>
      </c>
      <c r="AJ231" s="72">
        <v>0</v>
      </c>
      <c r="AK231" s="72">
        <v>1.5179E-3</v>
      </c>
      <c r="AL231" s="72">
        <v>1.43508E-2</v>
      </c>
      <c r="AM231" s="72">
        <v>6.2094999999999997E-3</v>
      </c>
      <c r="AN231" s="72">
        <v>1.2556899999999999E-2</v>
      </c>
      <c r="AO231" s="72">
        <v>4.1672399999999998E-2</v>
      </c>
      <c r="AP231" s="72">
        <v>5.7955000000000003E-3</v>
      </c>
      <c r="AQ231" s="72">
        <v>1.3799000000000001E-3</v>
      </c>
      <c r="AR231" s="72">
        <v>0</v>
      </c>
      <c r="AS231" s="71">
        <v>0</v>
      </c>
      <c r="AT231" s="65">
        <f t="shared" si="3"/>
        <v>0.99999999999999956</v>
      </c>
    </row>
    <row r="232" spans="3:46" x14ac:dyDescent="0.5">
      <c r="C232" s="75" t="s">
        <v>22</v>
      </c>
      <c r="D232" s="74" t="s">
        <v>21</v>
      </c>
      <c r="E232" s="74" t="s">
        <v>9</v>
      </c>
      <c r="F232" s="73">
        <v>9.9310000000000006E-3</v>
      </c>
      <c r="G232" s="72">
        <v>5.5545999999999998E-3</v>
      </c>
      <c r="H232" s="72">
        <v>0.19228990000000001</v>
      </c>
      <c r="I232" s="72">
        <v>0</v>
      </c>
      <c r="J232" s="72">
        <v>0</v>
      </c>
      <c r="K232" s="72">
        <v>0</v>
      </c>
      <c r="L232" s="72">
        <v>6.0595900000000001E-2</v>
      </c>
      <c r="M232" s="72">
        <v>2.6426499999999999E-2</v>
      </c>
      <c r="N232" s="72">
        <v>0.1083993</v>
      </c>
      <c r="O232" s="72">
        <v>1.9525299999999999E-2</v>
      </c>
      <c r="P232" s="72">
        <v>2.3901700000000001E-2</v>
      </c>
      <c r="Q232" s="72">
        <v>1.3466000000000001E-3</v>
      </c>
      <c r="R232" s="72">
        <v>5.64898E-2</v>
      </c>
      <c r="S232" s="72">
        <v>3.5347999999999998E-3</v>
      </c>
      <c r="T232" s="72">
        <v>1.0099E-3</v>
      </c>
      <c r="U232" s="72">
        <v>2.44067E-2</v>
      </c>
      <c r="V232" s="72">
        <v>2.72681E-2</v>
      </c>
      <c r="W232" s="72">
        <v>4.2417099999999999E-2</v>
      </c>
      <c r="X232" s="72">
        <v>2.84464E-2</v>
      </c>
      <c r="Y232" s="72">
        <v>5.1506499999999997E-2</v>
      </c>
      <c r="Z232" s="72">
        <v>4.1238799999999999E-2</v>
      </c>
      <c r="AA232" s="72">
        <v>1.8515400000000001E-2</v>
      </c>
      <c r="AB232" s="72">
        <v>0.15569769999999999</v>
      </c>
      <c r="AC232" s="72">
        <v>1.21192E-2</v>
      </c>
      <c r="AD232" s="72">
        <v>4.0397000000000002E-3</v>
      </c>
      <c r="AE232" s="72">
        <v>8.4159999999999997E-4</v>
      </c>
      <c r="AF232" s="72">
        <v>0</v>
      </c>
      <c r="AG232" s="72">
        <v>1.683E-4</v>
      </c>
      <c r="AH232" s="72">
        <v>1.0099E-3</v>
      </c>
      <c r="AI232" s="72">
        <v>1.3466000000000001E-3</v>
      </c>
      <c r="AJ232" s="72">
        <v>0</v>
      </c>
      <c r="AK232" s="72">
        <v>2.8614999999999999E-3</v>
      </c>
      <c r="AL232" s="72">
        <v>1.75055E-2</v>
      </c>
      <c r="AM232" s="72">
        <v>5.2180000000000004E-3</v>
      </c>
      <c r="AN232" s="72">
        <v>1.0604300000000001E-2</v>
      </c>
      <c r="AO232" s="72">
        <v>3.8209100000000003E-2</v>
      </c>
      <c r="AP232" s="72">
        <v>6.9011999999999997E-3</v>
      </c>
      <c r="AQ232" s="72">
        <v>5.0500000000000002E-4</v>
      </c>
      <c r="AR232" s="72">
        <v>1.683E-4</v>
      </c>
      <c r="AS232" s="71">
        <v>0</v>
      </c>
      <c r="AT232" s="65">
        <f t="shared" si="3"/>
        <v>1.0000001999999999</v>
      </c>
    </row>
    <row r="233" spans="3:46" x14ac:dyDescent="0.5">
      <c r="C233" s="77" t="s">
        <v>22</v>
      </c>
      <c r="D233" s="76" t="s">
        <v>21</v>
      </c>
      <c r="E233" s="76" t="s">
        <v>8</v>
      </c>
      <c r="F233" s="73">
        <v>9.3275000000000007E-3</v>
      </c>
      <c r="G233" s="72">
        <v>6.2906999999999998E-3</v>
      </c>
      <c r="H233" s="72">
        <v>0.20747850000000001</v>
      </c>
      <c r="I233" s="72">
        <v>0</v>
      </c>
      <c r="J233" s="72">
        <v>2.1689999999999999E-4</v>
      </c>
      <c r="K233" s="72">
        <v>0</v>
      </c>
      <c r="L233" s="72">
        <v>7.6355699999999999E-2</v>
      </c>
      <c r="M233" s="72">
        <v>2.14751E-2</v>
      </c>
      <c r="N233" s="72">
        <v>0.1114967</v>
      </c>
      <c r="O233" s="72">
        <v>1.8872E-2</v>
      </c>
      <c r="P233" s="72">
        <v>2.8416500000000001E-2</v>
      </c>
      <c r="Q233" s="72">
        <v>4.3379999999999997E-4</v>
      </c>
      <c r="R233" s="72">
        <v>5.9549699999999997E-2</v>
      </c>
      <c r="S233" s="72">
        <v>3.0368999999999999E-3</v>
      </c>
      <c r="T233" s="72">
        <v>2.6029999999999998E-3</v>
      </c>
      <c r="U233" s="72">
        <v>3.5140999999999999E-2</v>
      </c>
      <c r="V233" s="72">
        <v>2.6681099999999999E-2</v>
      </c>
      <c r="W233" s="72">
        <v>3.4707200000000001E-2</v>
      </c>
      <c r="X233" s="72">
        <v>3.1236400000000001E-2</v>
      </c>
      <c r="Y233" s="72">
        <v>4.1214800000000003E-2</v>
      </c>
      <c r="Z233" s="72">
        <v>2.9067200000000001E-2</v>
      </c>
      <c r="AA233" s="72">
        <v>1.8438199999999998E-2</v>
      </c>
      <c r="AB233" s="72">
        <v>0.1470716</v>
      </c>
      <c r="AC233" s="72">
        <v>7.8091000000000002E-3</v>
      </c>
      <c r="AD233" s="72">
        <v>4.9892000000000001E-3</v>
      </c>
      <c r="AE233" s="72">
        <v>4.3379999999999997E-4</v>
      </c>
      <c r="AF233" s="72">
        <v>0</v>
      </c>
      <c r="AG233" s="72">
        <v>0</v>
      </c>
      <c r="AH233" s="72">
        <v>1.9522999999999999E-3</v>
      </c>
      <c r="AI233" s="72">
        <v>1.0846E-3</v>
      </c>
      <c r="AJ233" s="72">
        <v>0</v>
      </c>
      <c r="AK233" s="72">
        <v>3.2537999999999998E-3</v>
      </c>
      <c r="AL233" s="72">
        <v>1.3448999999999999E-2</v>
      </c>
      <c r="AM233" s="72">
        <v>3.6876000000000001E-3</v>
      </c>
      <c r="AN233" s="72">
        <v>1.0412100000000001E-2</v>
      </c>
      <c r="AO233" s="72">
        <v>3.8828599999999998E-2</v>
      </c>
      <c r="AP233" s="72">
        <v>4.9892000000000001E-3</v>
      </c>
      <c r="AQ233" s="72">
        <v>0</v>
      </c>
      <c r="AR233" s="72">
        <v>0</v>
      </c>
      <c r="AS233" s="71">
        <v>0</v>
      </c>
      <c r="AT233" s="65">
        <f t="shared" si="3"/>
        <v>0.99999980000000022</v>
      </c>
    </row>
    <row r="234" spans="3:46" x14ac:dyDescent="0.5">
      <c r="C234" s="77" t="s">
        <v>22</v>
      </c>
      <c r="D234" s="76" t="s">
        <v>21</v>
      </c>
      <c r="E234" s="76" t="s">
        <v>7</v>
      </c>
      <c r="F234" s="73">
        <v>1.30502E-2</v>
      </c>
      <c r="G234" s="72">
        <v>6.1412000000000003E-3</v>
      </c>
      <c r="H234" s="72">
        <v>0.2080977</v>
      </c>
      <c r="I234" s="72">
        <v>0</v>
      </c>
      <c r="J234" s="72">
        <v>2.5589999999999999E-4</v>
      </c>
      <c r="K234" s="72">
        <v>0</v>
      </c>
      <c r="L234" s="72">
        <v>8.6489300000000005E-2</v>
      </c>
      <c r="M234" s="72">
        <v>2.8659199999999999E-2</v>
      </c>
      <c r="N234" s="72">
        <v>0.1215455</v>
      </c>
      <c r="O234" s="72">
        <v>2.27738E-2</v>
      </c>
      <c r="P234" s="72">
        <v>2.73797E-2</v>
      </c>
      <c r="Q234" s="72">
        <v>2.5589999999999999E-4</v>
      </c>
      <c r="R234" s="72">
        <v>5.2137799999999998E-2</v>
      </c>
      <c r="S234" s="72">
        <v>3.0706000000000002E-3</v>
      </c>
      <c r="T234" s="72">
        <v>1.2794E-3</v>
      </c>
      <c r="U234" s="72">
        <v>2.78915E-2</v>
      </c>
      <c r="V234" s="72">
        <v>2.17503E-2</v>
      </c>
      <c r="W234" s="72">
        <v>4.2221099999999998E-2</v>
      </c>
      <c r="X234" s="72">
        <v>2.8659199999999999E-2</v>
      </c>
      <c r="Y234" s="72">
        <v>4.1965200000000001E-2</v>
      </c>
      <c r="Z234" s="72">
        <v>2.91709E-2</v>
      </c>
      <c r="AA234" s="72">
        <v>1.04913E-2</v>
      </c>
      <c r="AB234" s="72">
        <v>0.1409928</v>
      </c>
      <c r="AC234" s="72">
        <v>8.1883000000000008E-3</v>
      </c>
      <c r="AD234" s="72">
        <v>3.5823999999999999E-3</v>
      </c>
      <c r="AE234" s="72">
        <v>5.1179999999999997E-4</v>
      </c>
      <c r="AF234" s="72">
        <v>0</v>
      </c>
      <c r="AG234" s="72">
        <v>0</v>
      </c>
      <c r="AH234" s="72">
        <v>1.0235000000000001E-3</v>
      </c>
      <c r="AI234" s="72">
        <v>7.6769999999999996E-4</v>
      </c>
      <c r="AJ234" s="72">
        <v>5.1179999999999997E-4</v>
      </c>
      <c r="AK234" s="72">
        <v>1.7912E-3</v>
      </c>
      <c r="AL234" s="72">
        <v>1.1259E-2</v>
      </c>
      <c r="AM234" s="72">
        <v>1.7912E-3</v>
      </c>
      <c r="AN234" s="72">
        <v>1.1259E-2</v>
      </c>
      <c r="AO234" s="72">
        <v>3.8126899999999998E-2</v>
      </c>
      <c r="AP234" s="72">
        <v>6.3971000000000002E-3</v>
      </c>
      <c r="AQ234" s="72">
        <v>2.5589999999999999E-4</v>
      </c>
      <c r="AR234" s="72">
        <v>2.5589999999999999E-4</v>
      </c>
      <c r="AS234" s="71">
        <v>0</v>
      </c>
      <c r="AT234" s="65">
        <f t="shared" si="3"/>
        <v>1.0000001999999999</v>
      </c>
    </row>
    <row r="235" spans="3:46" x14ac:dyDescent="0.5">
      <c r="C235" s="77" t="s">
        <v>22</v>
      </c>
      <c r="D235" s="76" t="s">
        <v>21</v>
      </c>
      <c r="E235" s="76" t="s">
        <v>6</v>
      </c>
      <c r="F235" s="73">
        <v>5.4825000000000004E-3</v>
      </c>
      <c r="G235" s="72">
        <v>3.5636000000000001E-3</v>
      </c>
      <c r="H235" s="72">
        <v>0.21149879999999999</v>
      </c>
      <c r="I235" s="72">
        <v>0</v>
      </c>
      <c r="J235" s="72">
        <v>0</v>
      </c>
      <c r="K235" s="72">
        <v>0</v>
      </c>
      <c r="L235" s="72">
        <v>0.1189693</v>
      </c>
      <c r="M235" s="72">
        <v>2.3574600000000001E-2</v>
      </c>
      <c r="N235" s="72">
        <v>0.1233553</v>
      </c>
      <c r="O235" s="72">
        <v>2.05592E-2</v>
      </c>
      <c r="P235" s="72">
        <v>3.4539500000000001E-2</v>
      </c>
      <c r="Q235" s="72">
        <v>0</v>
      </c>
      <c r="R235" s="72">
        <v>4.8369700000000002E-2</v>
      </c>
      <c r="S235" s="72">
        <v>3.2894999999999999E-3</v>
      </c>
      <c r="T235" s="72">
        <v>5.4819999999999999E-4</v>
      </c>
      <c r="U235" s="72">
        <v>3.125E-2</v>
      </c>
      <c r="V235" s="72">
        <v>2.02851E-2</v>
      </c>
      <c r="W235" s="72">
        <v>3.8925399999999999E-2</v>
      </c>
      <c r="X235" s="72">
        <v>3.3443000000000001E-2</v>
      </c>
      <c r="Y235" s="72">
        <v>3.3443000000000001E-2</v>
      </c>
      <c r="Z235" s="72">
        <v>2.7138200000000001E-2</v>
      </c>
      <c r="AA235" s="72">
        <v>8.2237000000000005E-3</v>
      </c>
      <c r="AB235" s="72">
        <v>0.1419956</v>
      </c>
      <c r="AC235" s="72">
        <v>3.8376999999999999E-3</v>
      </c>
      <c r="AD235" s="72">
        <v>2.4670999999999998E-3</v>
      </c>
      <c r="AE235" s="72">
        <v>0</v>
      </c>
      <c r="AF235" s="72">
        <v>0</v>
      </c>
      <c r="AG235" s="72">
        <v>0</v>
      </c>
      <c r="AH235" s="72">
        <v>5.4819999999999999E-4</v>
      </c>
      <c r="AI235" s="72">
        <v>1.0965E-3</v>
      </c>
      <c r="AJ235" s="72">
        <v>0</v>
      </c>
      <c r="AK235" s="72">
        <v>1.6447E-3</v>
      </c>
      <c r="AL235" s="72">
        <v>1.1239000000000001E-2</v>
      </c>
      <c r="AM235" s="72">
        <v>3.8376999999999999E-3</v>
      </c>
      <c r="AN235" s="72">
        <v>4.9341999999999997E-3</v>
      </c>
      <c r="AO235" s="72">
        <v>3.6458299999999999E-2</v>
      </c>
      <c r="AP235" s="72">
        <v>4.1117999999999997E-3</v>
      </c>
      <c r="AQ235" s="72">
        <v>5.4819999999999999E-4</v>
      </c>
      <c r="AR235" s="72">
        <v>8.2240000000000004E-4</v>
      </c>
      <c r="AS235" s="71">
        <v>0</v>
      </c>
      <c r="AT235" s="65">
        <f t="shared" si="3"/>
        <v>1</v>
      </c>
    </row>
    <row r="236" spans="3:46" x14ac:dyDescent="0.5">
      <c r="C236" s="77" t="s">
        <v>22</v>
      </c>
      <c r="D236" s="76" t="s">
        <v>21</v>
      </c>
      <c r="E236" s="76" t="s">
        <v>5</v>
      </c>
      <c r="F236" s="73">
        <v>3.3920999999999999E-3</v>
      </c>
      <c r="G236" s="72">
        <v>3.7312999999999999E-3</v>
      </c>
      <c r="H236" s="72">
        <v>0.20826349999999999</v>
      </c>
      <c r="I236" s="72">
        <v>0</v>
      </c>
      <c r="J236" s="72">
        <v>0</v>
      </c>
      <c r="K236" s="72">
        <v>0</v>
      </c>
      <c r="L236" s="72">
        <v>0.16553599999999999</v>
      </c>
      <c r="M236" s="72">
        <v>2.5440999999999998E-2</v>
      </c>
      <c r="N236" s="72">
        <v>0.1122795</v>
      </c>
      <c r="O236" s="72">
        <v>1.5603799999999999E-2</v>
      </c>
      <c r="P236" s="72">
        <v>3.6635000000000001E-2</v>
      </c>
      <c r="Q236" s="72">
        <v>0</v>
      </c>
      <c r="R236" s="72">
        <v>4.9538400000000003E-2</v>
      </c>
      <c r="S236" s="72">
        <v>2.7136999999999999E-3</v>
      </c>
      <c r="T236" s="72">
        <v>1.0176E-3</v>
      </c>
      <c r="U236" s="72">
        <v>3.56174E-2</v>
      </c>
      <c r="V236" s="72">
        <v>2.0352800000000001E-2</v>
      </c>
      <c r="W236" s="72">
        <v>2.9850700000000001E-2</v>
      </c>
      <c r="X236" s="72">
        <v>3.4599699999999997E-2</v>
      </c>
      <c r="Y236" s="72">
        <v>3.4938900000000002E-2</v>
      </c>
      <c r="Z236" s="72">
        <v>2.4423299999999998E-2</v>
      </c>
      <c r="AA236" s="72">
        <v>9.4979999999999995E-3</v>
      </c>
      <c r="AB236" s="72">
        <v>0.1214383</v>
      </c>
      <c r="AC236" s="72">
        <v>6.7843000000000001E-3</v>
      </c>
      <c r="AD236" s="72">
        <v>2.0352999999999999E-3</v>
      </c>
      <c r="AE236" s="72">
        <v>0</v>
      </c>
      <c r="AF236" s="72">
        <v>0</v>
      </c>
      <c r="AG236" s="72">
        <v>0</v>
      </c>
      <c r="AH236" s="72">
        <v>1.0176E-3</v>
      </c>
      <c r="AI236" s="72">
        <v>3.392E-4</v>
      </c>
      <c r="AJ236" s="72">
        <v>0</v>
      </c>
      <c r="AK236" s="72">
        <v>2.0352999999999999E-3</v>
      </c>
      <c r="AL236" s="72">
        <v>8.4802999999999996E-3</v>
      </c>
      <c r="AM236" s="72">
        <v>2.7136999999999999E-3</v>
      </c>
      <c r="AN236" s="72">
        <v>6.7843000000000001E-3</v>
      </c>
      <c r="AO236" s="72">
        <v>3.0529199999999999E-2</v>
      </c>
      <c r="AP236" s="72">
        <v>4.0705999999999997E-3</v>
      </c>
      <c r="AQ236" s="72">
        <v>0</v>
      </c>
      <c r="AR236" s="72">
        <v>3.392E-4</v>
      </c>
      <c r="AS236" s="71">
        <v>0</v>
      </c>
      <c r="AT236" s="65">
        <f t="shared" si="3"/>
        <v>0.99999999999999978</v>
      </c>
    </row>
    <row r="237" spans="3:46" x14ac:dyDescent="0.5">
      <c r="C237" s="77" t="s">
        <v>22</v>
      </c>
      <c r="D237" s="76" t="s">
        <v>21</v>
      </c>
      <c r="E237" s="76" t="s">
        <v>4</v>
      </c>
      <c r="F237" s="73">
        <v>2.9570999999999998E-3</v>
      </c>
      <c r="G237" s="72">
        <v>9.8569999999999994E-4</v>
      </c>
      <c r="H237" s="72">
        <v>0.22344259999999999</v>
      </c>
      <c r="I237" s="72">
        <v>0</v>
      </c>
      <c r="J237" s="72">
        <v>0</v>
      </c>
      <c r="K237" s="72">
        <v>0</v>
      </c>
      <c r="L237" s="72">
        <v>0.2262198</v>
      </c>
      <c r="M237" s="72">
        <v>1.6757000000000001E-2</v>
      </c>
      <c r="N237" s="72">
        <v>9.01922E-2</v>
      </c>
      <c r="O237" s="72">
        <v>1.7249899999999999E-2</v>
      </c>
      <c r="P237" s="72">
        <v>4.0413999999999999E-2</v>
      </c>
      <c r="Q237" s="72">
        <v>4.929E-4</v>
      </c>
      <c r="R237" s="72">
        <v>4.0233999999999999E-2</v>
      </c>
      <c r="S237" s="72">
        <v>2.4643E-3</v>
      </c>
      <c r="T237" s="72">
        <v>4.929E-4</v>
      </c>
      <c r="U237" s="72">
        <v>2.1192699999999998E-2</v>
      </c>
      <c r="V237" s="72">
        <v>2.2671299999999998E-2</v>
      </c>
      <c r="W237" s="72">
        <v>2.6614100000000002E-2</v>
      </c>
      <c r="X237" s="72">
        <v>3.3514000000000002E-2</v>
      </c>
      <c r="Y237" s="72">
        <v>3.7456900000000001E-2</v>
      </c>
      <c r="Z237" s="72">
        <v>2.06999E-2</v>
      </c>
      <c r="AA237" s="72">
        <v>4.9284999999999997E-3</v>
      </c>
      <c r="AB237" s="72">
        <v>0.1094135</v>
      </c>
      <c r="AC237" s="72">
        <v>4.4356999999999999E-3</v>
      </c>
      <c r="AD237" s="72">
        <v>2.9570999999999998E-3</v>
      </c>
      <c r="AE237" s="72">
        <v>0</v>
      </c>
      <c r="AF237" s="72">
        <v>0</v>
      </c>
      <c r="AG237" s="72">
        <v>0</v>
      </c>
      <c r="AH237" s="72">
        <v>4.929E-4</v>
      </c>
      <c r="AI237" s="72">
        <v>4.929E-4</v>
      </c>
      <c r="AJ237" s="72">
        <v>4.929E-4</v>
      </c>
      <c r="AK237" s="72">
        <v>9.8569999999999994E-4</v>
      </c>
      <c r="AL237" s="72">
        <v>3.4499999999999999E-3</v>
      </c>
      <c r="AM237" s="72">
        <v>3.4499999999999999E-3</v>
      </c>
      <c r="AN237" s="72">
        <v>7.8857000000000007E-3</v>
      </c>
      <c r="AO237" s="72">
        <v>3.40069E-2</v>
      </c>
      <c r="AP237" s="72">
        <v>2.4643E-3</v>
      </c>
      <c r="AQ237" s="72">
        <v>0</v>
      </c>
      <c r="AR237" s="72">
        <v>4.929E-4</v>
      </c>
      <c r="AS237" s="71">
        <v>0</v>
      </c>
      <c r="AT237" s="65">
        <f t="shared" si="3"/>
        <v>1.0000003</v>
      </c>
    </row>
    <row r="238" spans="3:46" x14ac:dyDescent="0.5">
      <c r="C238" s="77" t="s">
        <v>22</v>
      </c>
      <c r="D238" s="76" t="s">
        <v>21</v>
      </c>
      <c r="E238" s="76" t="s">
        <v>1</v>
      </c>
      <c r="F238" s="73">
        <v>2.5707E-3</v>
      </c>
      <c r="G238" s="72">
        <v>2.5707E-3</v>
      </c>
      <c r="H238" s="72">
        <v>0.19830809999999999</v>
      </c>
      <c r="I238" s="72">
        <v>0</v>
      </c>
      <c r="J238" s="72">
        <v>0</v>
      </c>
      <c r="K238" s="72">
        <v>0</v>
      </c>
      <c r="L238" s="72">
        <v>0.21765209999999999</v>
      </c>
      <c r="M238" s="72">
        <v>1.7994900000000001E-2</v>
      </c>
      <c r="N238" s="72">
        <v>8.7403599999999998E-2</v>
      </c>
      <c r="O238" s="72">
        <v>1.45673E-2</v>
      </c>
      <c r="P238" s="72">
        <v>4.45587E-2</v>
      </c>
      <c r="Q238" s="72">
        <v>0</v>
      </c>
      <c r="R238" s="72">
        <v>5.7047500000000001E-2</v>
      </c>
      <c r="S238" s="72">
        <v>8.5689999999999996E-4</v>
      </c>
      <c r="T238" s="72">
        <v>8.5689999999999996E-4</v>
      </c>
      <c r="U238" s="72">
        <v>2.82776E-2</v>
      </c>
      <c r="V238" s="72">
        <v>2.2279299999999998E-2</v>
      </c>
      <c r="W238" s="72">
        <v>2.2279299999999998E-2</v>
      </c>
      <c r="X238" s="72">
        <v>2.82776E-2</v>
      </c>
      <c r="Y238" s="72">
        <v>3.7703500000000001E-2</v>
      </c>
      <c r="Z238" s="72">
        <v>1.9708699999999999E-2</v>
      </c>
      <c r="AA238" s="72">
        <v>5.1414E-3</v>
      </c>
      <c r="AB238" s="72">
        <v>0.11825189999999999</v>
      </c>
      <c r="AC238" s="72">
        <v>5.1414E-3</v>
      </c>
      <c r="AD238" s="72">
        <v>8.5689999999999996E-4</v>
      </c>
      <c r="AE238" s="72">
        <v>0</v>
      </c>
      <c r="AF238" s="72">
        <v>0</v>
      </c>
      <c r="AG238" s="72">
        <v>0</v>
      </c>
      <c r="AH238" s="72">
        <v>0</v>
      </c>
      <c r="AI238" s="72">
        <v>8.5689999999999996E-4</v>
      </c>
      <c r="AJ238" s="72">
        <v>0</v>
      </c>
      <c r="AK238" s="72">
        <v>1.7137999999999999E-3</v>
      </c>
      <c r="AL238" s="72">
        <v>3.4275999999999998E-3</v>
      </c>
      <c r="AM238" s="72">
        <v>4.2845000000000001E-3</v>
      </c>
      <c r="AN238" s="72">
        <v>6.8551999999999997E-3</v>
      </c>
      <c r="AO238" s="72">
        <v>4.6272500000000001E-2</v>
      </c>
      <c r="AP238" s="72">
        <v>3.4275999999999998E-3</v>
      </c>
      <c r="AQ238" s="72">
        <v>0</v>
      </c>
      <c r="AR238" s="72">
        <v>8.5689999999999996E-4</v>
      </c>
      <c r="AS238" s="71">
        <v>0</v>
      </c>
      <c r="AT238" s="65">
        <f t="shared" si="3"/>
        <v>1</v>
      </c>
    </row>
    <row r="239" spans="3:46" x14ac:dyDescent="0.5">
      <c r="C239" s="77" t="s">
        <v>22</v>
      </c>
      <c r="D239" s="76" t="s">
        <v>2</v>
      </c>
      <c r="E239" s="76" t="s">
        <v>20</v>
      </c>
      <c r="F239" s="73">
        <v>1.2600000000000001E-3</v>
      </c>
      <c r="G239" s="72">
        <v>8.4000000000000003E-4</v>
      </c>
      <c r="H239" s="72">
        <v>0.2325256</v>
      </c>
      <c r="I239" s="72">
        <v>0</v>
      </c>
      <c r="J239" s="72">
        <v>0</v>
      </c>
      <c r="K239" s="72">
        <v>0</v>
      </c>
      <c r="L239" s="72">
        <v>1.00798E-2</v>
      </c>
      <c r="M239" s="72">
        <v>8.4838300000000005E-2</v>
      </c>
      <c r="N239" s="72">
        <v>1.51197E-2</v>
      </c>
      <c r="O239" s="72">
        <v>2.4359499999999999E-2</v>
      </c>
      <c r="P239" s="72">
        <v>8.3998000000000007E-3</v>
      </c>
      <c r="Q239" s="72">
        <v>4.1999000000000003E-3</v>
      </c>
      <c r="R239" s="72">
        <v>0.22568530000000001</v>
      </c>
      <c r="S239" s="72">
        <v>4.1999000000000003E-3</v>
      </c>
      <c r="T239" s="72">
        <v>1.6800000000000001E-3</v>
      </c>
      <c r="U239" s="72">
        <v>5.5438899999999999E-2</v>
      </c>
      <c r="V239" s="72">
        <v>1.3439700000000001E-2</v>
      </c>
      <c r="W239" s="72">
        <v>2.0999999999999999E-3</v>
      </c>
      <c r="X239" s="72">
        <v>0</v>
      </c>
      <c r="Y239" s="72">
        <v>7.1818599999999996E-2</v>
      </c>
      <c r="Z239" s="72">
        <v>2.9819399999999999E-2</v>
      </c>
      <c r="AA239" s="72">
        <v>7.1399000000000002E-3</v>
      </c>
      <c r="AB239" s="72">
        <v>9.2818100000000001E-2</v>
      </c>
      <c r="AC239" s="72">
        <v>3.7799000000000001E-3</v>
      </c>
      <c r="AD239" s="72">
        <v>3.7799000000000001E-3</v>
      </c>
      <c r="AE239" s="72">
        <v>0</v>
      </c>
      <c r="AF239" s="72">
        <v>0</v>
      </c>
      <c r="AG239" s="72">
        <v>0</v>
      </c>
      <c r="AH239" s="72">
        <v>4.2000000000000002E-4</v>
      </c>
      <c r="AI239" s="72">
        <v>0</v>
      </c>
      <c r="AJ239" s="72">
        <v>0</v>
      </c>
      <c r="AK239" s="72">
        <v>1.6800000000000001E-3</v>
      </c>
      <c r="AL239" s="72">
        <v>4.2000000000000002E-4</v>
      </c>
      <c r="AM239" s="72">
        <v>1.6800000000000001E-3</v>
      </c>
      <c r="AN239" s="72">
        <v>6.7199E-3</v>
      </c>
      <c r="AO239" s="72">
        <v>7.5178499999999995E-2</v>
      </c>
      <c r="AP239" s="72">
        <v>1.00798E-2</v>
      </c>
      <c r="AQ239" s="72">
        <v>1.00798E-2</v>
      </c>
      <c r="AR239" s="72">
        <v>4.2000000000000002E-4</v>
      </c>
      <c r="AS239" s="71">
        <v>0</v>
      </c>
      <c r="AT239" s="65">
        <f t="shared" si="3"/>
        <v>1.0000001999999999</v>
      </c>
    </row>
    <row r="240" spans="3:46" x14ac:dyDescent="0.5">
      <c r="C240" s="77" t="s">
        <v>22</v>
      </c>
      <c r="D240" s="76" t="s">
        <v>2</v>
      </c>
      <c r="E240" s="76" t="s">
        <v>19</v>
      </c>
      <c r="F240" s="73">
        <v>1.5246999999999999E-3</v>
      </c>
      <c r="G240" s="72">
        <v>0</v>
      </c>
      <c r="H240" s="72">
        <v>0.2014465</v>
      </c>
      <c r="I240" s="72">
        <v>0</v>
      </c>
      <c r="J240" s="72">
        <v>0</v>
      </c>
      <c r="K240" s="72">
        <v>0</v>
      </c>
      <c r="L240" s="72">
        <v>6.0989E-3</v>
      </c>
      <c r="M240" s="72">
        <v>6.2731400000000007E-2</v>
      </c>
      <c r="N240" s="72">
        <v>1.0237400000000001E-2</v>
      </c>
      <c r="O240" s="72">
        <v>3.8118100000000002E-2</v>
      </c>
      <c r="P240" s="72">
        <v>1.1108700000000001E-2</v>
      </c>
      <c r="Q240" s="72">
        <v>1.3068999999999999E-3</v>
      </c>
      <c r="R240" s="72">
        <v>0.15599189999999999</v>
      </c>
      <c r="S240" s="72">
        <v>3.2672999999999999E-3</v>
      </c>
      <c r="T240" s="72">
        <v>3.0493999999999999E-3</v>
      </c>
      <c r="U240" s="72">
        <v>4.5523899999999999E-2</v>
      </c>
      <c r="V240" s="72">
        <v>2.1999600000000001E-2</v>
      </c>
      <c r="W240" s="72">
        <v>3.7028999999999999E-3</v>
      </c>
      <c r="X240" s="72">
        <v>4.3560000000000002E-4</v>
      </c>
      <c r="Y240" s="72">
        <v>0.1054237</v>
      </c>
      <c r="Z240" s="72">
        <v>0.1030277</v>
      </c>
      <c r="AA240" s="72">
        <v>9.8017999999999994E-3</v>
      </c>
      <c r="AB240" s="72">
        <v>0.1117404</v>
      </c>
      <c r="AC240" s="72">
        <v>5.8811000000000002E-3</v>
      </c>
      <c r="AD240" s="72">
        <v>1.7424999999999999E-3</v>
      </c>
      <c r="AE240" s="72">
        <v>2.1780000000000001E-4</v>
      </c>
      <c r="AF240" s="72">
        <v>0</v>
      </c>
      <c r="AG240" s="72">
        <v>2.1780000000000001E-4</v>
      </c>
      <c r="AH240" s="72">
        <v>1.3068999999999999E-3</v>
      </c>
      <c r="AI240" s="72">
        <v>2.1780000000000001E-4</v>
      </c>
      <c r="AJ240" s="72">
        <v>0</v>
      </c>
      <c r="AK240" s="72">
        <v>4.3560000000000002E-4</v>
      </c>
      <c r="AL240" s="72">
        <v>6.535E-4</v>
      </c>
      <c r="AM240" s="72">
        <v>2.3960000000000001E-3</v>
      </c>
      <c r="AN240" s="72">
        <v>6.3166999999999997E-3</v>
      </c>
      <c r="AO240" s="72">
        <v>7.5147000000000005E-2</v>
      </c>
      <c r="AP240" s="72">
        <v>7.4057999999999997E-3</v>
      </c>
      <c r="AQ240" s="72">
        <v>1.5246999999999999E-3</v>
      </c>
      <c r="AR240" s="72">
        <v>0</v>
      </c>
      <c r="AS240" s="71">
        <v>0</v>
      </c>
      <c r="AT240" s="65">
        <f t="shared" si="3"/>
        <v>0.99999999999999978</v>
      </c>
    </row>
    <row r="241" spans="3:46" x14ac:dyDescent="0.5">
      <c r="C241" s="77" t="s">
        <v>22</v>
      </c>
      <c r="D241" s="76" t="s">
        <v>2</v>
      </c>
      <c r="E241" s="76" t="s">
        <v>18</v>
      </c>
      <c r="F241" s="73">
        <v>3.0233E-3</v>
      </c>
      <c r="G241" s="72">
        <v>3.0233E-3</v>
      </c>
      <c r="H241" s="72">
        <v>0.2440233</v>
      </c>
      <c r="I241" s="72">
        <v>0</v>
      </c>
      <c r="J241" s="72">
        <v>0</v>
      </c>
      <c r="K241" s="72">
        <v>0</v>
      </c>
      <c r="L241" s="72">
        <v>8.8921E-3</v>
      </c>
      <c r="M241" s="72">
        <v>5.0506799999999998E-2</v>
      </c>
      <c r="N241" s="72">
        <v>1.38716E-2</v>
      </c>
      <c r="O241" s="72">
        <v>3.9658499999999999E-2</v>
      </c>
      <c r="P241" s="72">
        <v>2.0095999999999999E-2</v>
      </c>
      <c r="Q241" s="72">
        <v>7.1140000000000005E-4</v>
      </c>
      <c r="R241" s="72">
        <v>0.16412189999999999</v>
      </c>
      <c r="S241" s="72">
        <v>1.4227E-3</v>
      </c>
      <c r="T241" s="72">
        <v>2.4897999999999999E-3</v>
      </c>
      <c r="U241" s="72">
        <v>3.4145500000000002E-2</v>
      </c>
      <c r="V241" s="72">
        <v>1.9384700000000001E-2</v>
      </c>
      <c r="W241" s="72">
        <v>1.29824E-2</v>
      </c>
      <c r="X241" s="72">
        <v>1.4227E-3</v>
      </c>
      <c r="Y241" s="72">
        <v>6.6334699999999996E-2</v>
      </c>
      <c r="Z241" s="72">
        <v>9.6389799999999998E-2</v>
      </c>
      <c r="AA241" s="72">
        <v>1.42273E-2</v>
      </c>
      <c r="AB241" s="72">
        <v>0.112929</v>
      </c>
      <c r="AC241" s="72">
        <v>9.0699000000000005E-3</v>
      </c>
      <c r="AD241" s="72">
        <v>1.9562999999999998E-3</v>
      </c>
      <c r="AE241" s="72">
        <v>1.7780000000000001E-4</v>
      </c>
      <c r="AF241" s="72">
        <v>3.5570000000000003E-4</v>
      </c>
      <c r="AG241" s="72">
        <v>0</v>
      </c>
      <c r="AH241" s="72">
        <v>1.7780000000000001E-4</v>
      </c>
      <c r="AI241" s="72">
        <v>0</v>
      </c>
      <c r="AJ241" s="72">
        <v>0</v>
      </c>
      <c r="AK241" s="72">
        <v>2.8454999999999999E-3</v>
      </c>
      <c r="AL241" s="72">
        <v>1.4227E-3</v>
      </c>
      <c r="AM241" s="72">
        <v>4.4460000000000003E-3</v>
      </c>
      <c r="AN241" s="72">
        <v>1.2271000000000001E-2</v>
      </c>
      <c r="AO241" s="72">
        <v>4.76614E-2</v>
      </c>
      <c r="AP241" s="72">
        <v>6.7580000000000001E-3</v>
      </c>
      <c r="AQ241" s="72">
        <v>3.2011000000000001E-3</v>
      </c>
      <c r="AR241" s="72">
        <v>0</v>
      </c>
      <c r="AS241" s="71">
        <v>0</v>
      </c>
      <c r="AT241" s="65">
        <f t="shared" si="3"/>
        <v>0.99999999999999989</v>
      </c>
    </row>
    <row r="242" spans="3:46" x14ac:dyDescent="0.5">
      <c r="C242" s="77" t="s">
        <v>22</v>
      </c>
      <c r="D242" s="76" t="s">
        <v>2</v>
      </c>
      <c r="E242" s="76" t="s">
        <v>17</v>
      </c>
      <c r="F242" s="73">
        <v>4.6782000000000004E-3</v>
      </c>
      <c r="G242" s="72">
        <v>5.0575000000000004E-3</v>
      </c>
      <c r="H242" s="72">
        <v>0.27130759999999998</v>
      </c>
      <c r="I242" s="72">
        <v>0</v>
      </c>
      <c r="J242" s="72">
        <v>0</v>
      </c>
      <c r="K242" s="72">
        <v>1.2640000000000001E-4</v>
      </c>
      <c r="L242" s="72">
        <v>7.5862999999999998E-3</v>
      </c>
      <c r="M242" s="72">
        <v>5.6012100000000002E-2</v>
      </c>
      <c r="N242" s="72">
        <v>2.1620899999999998E-2</v>
      </c>
      <c r="O242" s="72">
        <v>4.4379799999999997E-2</v>
      </c>
      <c r="P242" s="72">
        <v>3.67935E-2</v>
      </c>
      <c r="Q242" s="72">
        <v>8.8509999999999999E-4</v>
      </c>
      <c r="R242" s="72">
        <v>0.1245705</v>
      </c>
      <c r="S242" s="72">
        <v>1.3908E-3</v>
      </c>
      <c r="T242" s="72">
        <v>2.0230000000000001E-3</v>
      </c>
      <c r="U242" s="72">
        <v>3.2241800000000001E-2</v>
      </c>
      <c r="V242" s="72">
        <v>2.8575E-2</v>
      </c>
      <c r="W242" s="72">
        <v>3.5655600000000003E-2</v>
      </c>
      <c r="X242" s="72">
        <v>5.5633000000000002E-3</v>
      </c>
      <c r="Y242" s="72">
        <v>4.0586700000000003E-2</v>
      </c>
      <c r="Z242" s="72">
        <v>3.7299300000000001E-2</v>
      </c>
      <c r="AA242" s="72">
        <v>1.5299E-2</v>
      </c>
      <c r="AB242" s="72">
        <v>0.12226579999999999</v>
      </c>
      <c r="AC242" s="72">
        <v>1.08737E-2</v>
      </c>
      <c r="AD242" s="72">
        <v>2.4023E-3</v>
      </c>
      <c r="AE242" s="72">
        <v>0</v>
      </c>
      <c r="AF242" s="72">
        <v>0</v>
      </c>
      <c r="AG242" s="72">
        <v>0</v>
      </c>
      <c r="AH242" s="72">
        <v>3.793E-4</v>
      </c>
      <c r="AI242" s="72">
        <v>0</v>
      </c>
      <c r="AJ242" s="72">
        <v>0</v>
      </c>
      <c r="AK242" s="72">
        <v>6.0689999999999997E-3</v>
      </c>
      <c r="AL242" s="72">
        <v>2.6551999999999999E-3</v>
      </c>
      <c r="AM242" s="72">
        <v>7.5862999999999998E-3</v>
      </c>
      <c r="AN242" s="72">
        <v>1.4793300000000001E-2</v>
      </c>
      <c r="AO242" s="72">
        <v>5.0322400000000003E-2</v>
      </c>
      <c r="AP242" s="72">
        <v>5.3103999999999998E-3</v>
      </c>
      <c r="AQ242" s="72">
        <v>5.3103999999999998E-3</v>
      </c>
      <c r="AR242" s="72">
        <v>3.793E-4</v>
      </c>
      <c r="AS242" s="71">
        <v>0</v>
      </c>
      <c r="AT242" s="65">
        <f t="shared" si="3"/>
        <v>0.99999980000000011</v>
      </c>
    </row>
    <row r="243" spans="3:46" x14ac:dyDescent="0.5">
      <c r="C243" s="77" t="s">
        <v>22</v>
      </c>
      <c r="D243" s="76" t="s">
        <v>2</v>
      </c>
      <c r="E243" s="76" t="s">
        <v>16</v>
      </c>
      <c r="F243" s="73">
        <v>4.6426999999999996E-3</v>
      </c>
      <c r="G243" s="72">
        <v>8.4562999999999999E-3</v>
      </c>
      <c r="H243" s="72">
        <v>0.2418488</v>
      </c>
      <c r="I243" s="72">
        <v>0</v>
      </c>
      <c r="J243" s="72">
        <v>0</v>
      </c>
      <c r="K243" s="72">
        <v>0</v>
      </c>
      <c r="L243" s="72">
        <v>8.2904999999999993E-3</v>
      </c>
      <c r="M243" s="72">
        <v>4.5100300000000003E-2</v>
      </c>
      <c r="N243" s="72">
        <v>3.3161999999999997E-2</v>
      </c>
      <c r="O243" s="72">
        <v>3.6809799999999997E-2</v>
      </c>
      <c r="P243" s="72">
        <v>4.8582300000000002E-2</v>
      </c>
      <c r="Q243" s="72">
        <v>1.4923E-3</v>
      </c>
      <c r="R243" s="72">
        <v>0.1043625</v>
      </c>
      <c r="S243" s="72">
        <v>2.9846E-3</v>
      </c>
      <c r="T243" s="72">
        <v>2.8188000000000002E-3</v>
      </c>
      <c r="U243" s="72">
        <v>2.3545E-2</v>
      </c>
      <c r="V243" s="72">
        <v>2.63638E-2</v>
      </c>
      <c r="W243" s="72">
        <v>5.0737900000000002E-2</v>
      </c>
      <c r="X243" s="72">
        <v>1.2933200000000001E-2</v>
      </c>
      <c r="Y243" s="72">
        <v>4.4105499999999999E-2</v>
      </c>
      <c r="Z243" s="72">
        <v>4.1120900000000002E-2</v>
      </c>
      <c r="AA243" s="72">
        <v>1.4425500000000001E-2</v>
      </c>
      <c r="AB243" s="72">
        <v>0.1338087</v>
      </c>
      <c r="AC243" s="72">
        <v>1.3430599999999999E-2</v>
      </c>
      <c r="AD243" s="72">
        <v>4.4768999999999998E-3</v>
      </c>
      <c r="AE243" s="72">
        <v>4.9739999999999995E-4</v>
      </c>
      <c r="AF243" s="72">
        <v>0</v>
      </c>
      <c r="AG243" s="72">
        <v>0</v>
      </c>
      <c r="AH243" s="72">
        <v>1.6579999999999999E-4</v>
      </c>
      <c r="AI243" s="72">
        <v>8.2899999999999998E-4</v>
      </c>
      <c r="AJ243" s="72">
        <v>0</v>
      </c>
      <c r="AK243" s="72">
        <v>4.6426999999999996E-3</v>
      </c>
      <c r="AL243" s="72">
        <v>4.8085000000000003E-3</v>
      </c>
      <c r="AM243" s="72">
        <v>5.6375000000000001E-3</v>
      </c>
      <c r="AN243" s="72">
        <v>1.80733E-2</v>
      </c>
      <c r="AO243" s="72">
        <v>5.2561799999999999E-2</v>
      </c>
      <c r="AP243" s="72">
        <v>7.2956000000000002E-3</v>
      </c>
      <c r="AQ243" s="72">
        <v>1.8239E-3</v>
      </c>
      <c r="AR243" s="72">
        <v>1.6579999999999999E-4</v>
      </c>
      <c r="AS243" s="71">
        <v>0</v>
      </c>
      <c r="AT243" s="65">
        <f t="shared" si="3"/>
        <v>1.0000001999999999</v>
      </c>
    </row>
    <row r="244" spans="3:46" x14ac:dyDescent="0.5">
      <c r="C244" s="77" t="s">
        <v>22</v>
      </c>
      <c r="D244" s="76" t="s">
        <v>2</v>
      </c>
      <c r="E244" s="76" t="s">
        <v>15</v>
      </c>
      <c r="F244" s="73">
        <v>7.0670999999999998E-3</v>
      </c>
      <c r="G244" s="72">
        <v>5.8199999999999997E-3</v>
      </c>
      <c r="H244" s="72">
        <v>0.2415699</v>
      </c>
      <c r="I244" s="72">
        <v>0</v>
      </c>
      <c r="J244" s="72">
        <v>4.1570000000000002E-4</v>
      </c>
      <c r="K244" s="72">
        <v>0</v>
      </c>
      <c r="L244" s="72">
        <v>1.0185E-2</v>
      </c>
      <c r="M244" s="72">
        <v>4.03243E-2</v>
      </c>
      <c r="N244" s="72">
        <v>4.3650000000000001E-2</v>
      </c>
      <c r="O244" s="72">
        <v>3.7622099999999999E-2</v>
      </c>
      <c r="P244" s="72">
        <v>4.03243E-2</v>
      </c>
      <c r="Q244" s="72">
        <v>1.4549999999999999E-3</v>
      </c>
      <c r="R244" s="72">
        <v>9.7444900000000001E-2</v>
      </c>
      <c r="S244" s="72">
        <v>2.2864000000000001E-3</v>
      </c>
      <c r="T244" s="72">
        <v>2.2864000000000001E-3</v>
      </c>
      <c r="U244" s="72">
        <v>1.9954300000000001E-2</v>
      </c>
      <c r="V244" s="72">
        <v>2.6605699999999999E-2</v>
      </c>
      <c r="W244" s="72">
        <v>4.5728499999999998E-2</v>
      </c>
      <c r="X244" s="72">
        <v>1.08086E-2</v>
      </c>
      <c r="Y244" s="72">
        <v>4.6144299999999999E-2</v>
      </c>
      <c r="Z244" s="72">
        <v>5.2172099999999999E-2</v>
      </c>
      <c r="AA244" s="72">
        <v>1.8707100000000001E-2</v>
      </c>
      <c r="AB244" s="72">
        <v>0.1434213</v>
      </c>
      <c r="AC244" s="72">
        <v>1.08086E-2</v>
      </c>
      <c r="AD244" s="72">
        <v>2.4943000000000001E-3</v>
      </c>
      <c r="AE244" s="72">
        <v>4.1570000000000002E-4</v>
      </c>
      <c r="AF244" s="72">
        <v>2.0790000000000001E-4</v>
      </c>
      <c r="AG244" s="72">
        <v>0</v>
      </c>
      <c r="AH244" s="72">
        <v>4.1570000000000002E-4</v>
      </c>
      <c r="AI244" s="72">
        <v>8.3140000000000004E-4</v>
      </c>
      <c r="AJ244" s="72">
        <v>0</v>
      </c>
      <c r="AK244" s="72">
        <v>3.7414000000000002E-3</v>
      </c>
      <c r="AL244" s="72">
        <v>6.2357000000000003E-3</v>
      </c>
      <c r="AM244" s="72">
        <v>6.6514E-3</v>
      </c>
      <c r="AN244" s="72">
        <v>2.0785700000000001E-2</v>
      </c>
      <c r="AO244" s="72">
        <v>4.6559999999999997E-2</v>
      </c>
      <c r="AP244" s="72">
        <v>6.4435999999999998E-3</v>
      </c>
      <c r="AQ244" s="72">
        <v>4.1570000000000002E-4</v>
      </c>
      <c r="AR244" s="72">
        <v>0</v>
      </c>
      <c r="AS244" s="71">
        <v>0</v>
      </c>
      <c r="AT244" s="65">
        <f t="shared" si="3"/>
        <v>1.0000000999999998</v>
      </c>
    </row>
    <row r="245" spans="3:46" x14ac:dyDescent="0.5">
      <c r="C245" s="77" t="s">
        <v>22</v>
      </c>
      <c r="D245" s="76" t="s">
        <v>2</v>
      </c>
      <c r="E245" s="76" t="s">
        <v>14</v>
      </c>
      <c r="F245" s="73">
        <v>1.0101000000000001E-2</v>
      </c>
      <c r="G245" s="72">
        <v>7.9365000000000008E-3</v>
      </c>
      <c r="H245" s="72">
        <v>0.23197860000000001</v>
      </c>
      <c r="I245" s="72">
        <v>0</v>
      </c>
      <c r="J245" s="72">
        <v>0</v>
      </c>
      <c r="K245" s="72">
        <v>0</v>
      </c>
      <c r="L245" s="72">
        <v>1.4189500000000001E-2</v>
      </c>
      <c r="M245" s="72">
        <v>3.7277499999999998E-2</v>
      </c>
      <c r="N245" s="72">
        <v>4.2327999999999998E-2</v>
      </c>
      <c r="O245" s="72">
        <v>3.848E-2</v>
      </c>
      <c r="P245" s="72">
        <v>3.9441999999999998E-2</v>
      </c>
      <c r="Q245" s="72">
        <v>1.2025E-3</v>
      </c>
      <c r="R245" s="72">
        <v>7.7545199999999995E-2</v>
      </c>
      <c r="S245" s="72">
        <v>2.6454999999999998E-3</v>
      </c>
      <c r="T245" s="72">
        <v>3.3670000000000002E-3</v>
      </c>
      <c r="U245" s="72">
        <v>2.14045E-2</v>
      </c>
      <c r="V245" s="72">
        <v>2.6936000000000002E-2</v>
      </c>
      <c r="W245" s="72">
        <v>4.9062099999999997E-2</v>
      </c>
      <c r="X245" s="72">
        <v>1.70755E-2</v>
      </c>
      <c r="Y245" s="72">
        <v>4.6897500000000002E-2</v>
      </c>
      <c r="Z245" s="72">
        <v>4.8580999999999999E-2</v>
      </c>
      <c r="AA245" s="72">
        <v>1.6354E-2</v>
      </c>
      <c r="AB245" s="72">
        <v>0.1565657</v>
      </c>
      <c r="AC245" s="72">
        <v>1.1544E-2</v>
      </c>
      <c r="AD245" s="72">
        <v>4.0885000000000001E-3</v>
      </c>
      <c r="AE245" s="72">
        <v>2.4049999999999999E-4</v>
      </c>
      <c r="AF245" s="72">
        <v>0</v>
      </c>
      <c r="AG245" s="72">
        <v>0</v>
      </c>
      <c r="AH245" s="72">
        <v>9.6199999999999996E-4</v>
      </c>
      <c r="AI245" s="72">
        <v>0</v>
      </c>
      <c r="AJ245" s="72">
        <v>0</v>
      </c>
      <c r="AK245" s="72">
        <v>5.0505000000000003E-3</v>
      </c>
      <c r="AL245" s="72">
        <v>5.0505000000000003E-3</v>
      </c>
      <c r="AM245" s="72">
        <v>7.2150000000000001E-3</v>
      </c>
      <c r="AN245" s="72">
        <v>2.5974000000000001E-2</v>
      </c>
      <c r="AO245" s="72">
        <v>4.35305E-2</v>
      </c>
      <c r="AP245" s="72">
        <v>5.7720000000000002E-3</v>
      </c>
      <c r="AQ245" s="72">
        <v>9.6199999999999996E-4</v>
      </c>
      <c r="AR245" s="72">
        <v>2.4049999999999999E-4</v>
      </c>
      <c r="AS245" s="71">
        <v>0</v>
      </c>
      <c r="AT245" s="65">
        <f t="shared" si="3"/>
        <v>0.9999996000000001</v>
      </c>
    </row>
    <row r="246" spans="3:46" x14ac:dyDescent="0.5">
      <c r="C246" s="77" t="s">
        <v>22</v>
      </c>
      <c r="D246" s="76" t="s">
        <v>2</v>
      </c>
      <c r="E246" s="76" t="s">
        <v>13</v>
      </c>
      <c r="F246" s="73">
        <v>9.2008000000000003E-3</v>
      </c>
      <c r="G246" s="72">
        <v>5.5205000000000002E-3</v>
      </c>
      <c r="H246" s="72">
        <v>0.20780580000000001</v>
      </c>
      <c r="I246" s="72">
        <v>0</v>
      </c>
      <c r="J246" s="72">
        <v>0</v>
      </c>
      <c r="K246" s="72">
        <v>0</v>
      </c>
      <c r="L246" s="72">
        <v>1.2618300000000001E-2</v>
      </c>
      <c r="M246" s="72">
        <v>2.9442699999999999E-2</v>
      </c>
      <c r="N246" s="72">
        <v>5.3102000000000003E-2</v>
      </c>
      <c r="O246" s="72">
        <v>3.5226100000000003E-2</v>
      </c>
      <c r="P246" s="72">
        <v>3.49632E-2</v>
      </c>
      <c r="Q246" s="72">
        <v>7.8859999999999998E-4</v>
      </c>
      <c r="R246" s="72">
        <v>8.9249899999999993E-2</v>
      </c>
      <c r="S246" s="72">
        <v>3.9432E-3</v>
      </c>
      <c r="T246" s="72">
        <v>3.1546E-3</v>
      </c>
      <c r="U246" s="72">
        <v>2.02419E-2</v>
      </c>
      <c r="V246" s="72">
        <v>2.3659300000000001E-2</v>
      </c>
      <c r="W246" s="72">
        <v>5.2576199999999997E-2</v>
      </c>
      <c r="X246" s="72">
        <v>1.97161E-2</v>
      </c>
      <c r="Y246" s="72">
        <v>4.9421699999999999E-2</v>
      </c>
      <c r="Z246" s="72">
        <v>5.5730799999999997E-2</v>
      </c>
      <c r="AA246" s="72">
        <v>1.6035799999999999E-2</v>
      </c>
      <c r="AB246" s="72">
        <v>0.16403789999999999</v>
      </c>
      <c r="AC246" s="72">
        <v>1.3406899999999999E-2</v>
      </c>
      <c r="AD246" s="72">
        <v>2.8917000000000001E-3</v>
      </c>
      <c r="AE246" s="72">
        <v>0</v>
      </c>
      <c r="AF246" s="72">
        <v>2.6289999999999999E-4</v>
      </c>
      <c r="AG246" s="72">
        <v>2.6289999999999999E-4</v>
      </c>
      <c r="AH246" s="72">
        <v>1.0514999999999999E-3</v>
      </c>
      <c r="AI246" s="72">
        <v>5.2579999999999999E-4</v>
      </c>
      <c r="AJ246" s="72">
        <v>0</v>
      </c>
      <c r="AK246" s="72">
        <v>2.1029999999999998E-3</v>
      </c>
      <c r="AL246" s="72">
        <v>7.8864E-3</v>
      </c>
      <c r="AM246" s="72">
        <v>6.0463000000000001E-3</v>
      </c>
      <c r="AN246" s="72">
        <v>2.4447900000000002E-2</v>
      </c>
      <c r="AO246" s="72">
        <v>4.5478400000000002E-2</v>
      </c>
      <c r="AP246" s="72">
        <v>7.6236000000000003E-3</v>
      </c>
      <c r="AQ246" s="72">
        <v>1.3144000000000001E-3</v>
      </c>
      <c r="AR246" s="72">
        <v>2.6289999999999999E-4</v>
      </c>
      <c r="AS246" s="71">
        <v>0</v>
      </c>
      <c r="AT246" s="65">
        <f t="shared" si="3"/>
        <v>0.99999999999999978</v>
      </c>
    </row>
    <row r="247" spans="3:46" x14ac:dyDescent="0.5">
      <c r="C247" s="77" t="s">
        <v>22</v>
      </c>
      <c r="D247" s="76" t="s">
        <v>2</v>
      </c>
      <c r="E247" s="76" t="s">
        <v>12</v>
      </c>
      <c r="F247" s="73">
        <v>5.8792000000000002E-3</v>
      </c>
      <c r="G247" s="72">
        <v>5.6119999999999998E-3</v>
      </c>
      <c r="H247" s="72">
        <v>0.20538029999999999</v>
      </c>
      <c r="I247" s="72">
        <v>0</v>
      </c>
      <c r="J247" s="72">
        <v>2.6719999999999999E-4</v>
      </c>
      <c r="K247" s="72">
        <v>0</v>
      </c>
      <c r="L247" s="72">
        <v>2.24479E-2</v>
      </c>
      <c r="M247" s="72">
        <v>3.1266700000000001E-2</v>
      </c>
      <c r="N247" s="72">
        <v>5.7723099999999999E-2</v>
      </c>
      <c r="O247" s="72">
        <v>2.53875E-2</v>
      </c>
      <c r="P247" s="72">
        <v>3.34046E-2</v>
      </c>
      <c r="Q247" s="72">
        <v>2.6719999999999999E-4</v>
      </c>
      <c r="R247" s="72">
        <v>8.2968200000000006E-2</v>
      </c>
      <c r="S247" s="72">
        <v>3.2068000000000001E-3</v>
      </c>
      <c r="T247" s="72">
        <v>2.6724000000000001E-3</v>
      </c>
      <c r="U247" s="72">
        <v>1.9775500000000001E-2</v>
      </c>
      <c r="V247" s="72">
        <v>2.4585800000000001E-2</v>
      </c>
      <c r="W247" s="72">
        <v>5.1843899999999998E-2</v>
      </c>
      <c r="X247" s="72">
        <v>2.43185E-2</v>
      </c>
      <c r="Y247" s="72">
        <v>5.1843899999999998E-2</v>
      </c>
      <c r="Z247" s="72">
        <v>6.1998900000000003E-2</v>
      </c>
      <c r="AA247" s="72">
        <v>1.5767E-2</v>
      </c>
      <c r="AB247" s="72">
        <v>0.171566</v>
      </c>
      <c r="AC247" s="72">
        <v>1.76376E-2</v>
      </c>
      <c r="AD247" s="72">
        <v>2.9396000000000001E-3</v>
      </c>
      <c r="AE247" s="72">
        <v>0</v>
      </c>
      <c r="AF247" s="72">
        <v>0</v>
      </c>
      <c r="AG247" s="72">
        <v>2.6719999999999999E-4</v>
      </c>
      <c r="AH247" s="72">
        <v>2.6719999999999999E-4</v>
      </c>
      <c r="AI247" s="72">
        <v>8.0170000000000003E-4</v>
      </c>
      <c r="AJ247" s="72">
        <v>0</v>
      </c>
      <c r="AK247" s="72">
        <v>2.1378999999999999E-3</v>
      </c>
      <c r="AL247" s="72">
        <v>8.2842999999999997E-3</v>
      </c>
      <c r="AM247" s="72">
        <v>5.6119999999999998E-3</v>
      </c>
      <c r="AN247" s="72">
        <v>1.9508299999999999E-2</v>
      </c>
      <c r="AO247" s="72">
        <v>3.7947599999999998E-2</v>
      </c>
      <c r="AP247" s="72">
        <v>5.6119999999999998E-3</v>
      </c>
      <c r="AQ247" s="72">
        <v>8.0170000000000003E-4</v>
      </c>
      <c r="AR247" s="72">
        <v>0</v>
      </c>
      <c r="AS247" s="71">
        <v>0</v>
      </c>
      <c r="AT247" s="65">
        <f t="shared" si="3"/>
        <v>0.99999970000000016</v>
      </c>
    </row>
    <row r="248" spans="3:46" x14ac:dyDescent="0.5">
      <c r="C248" s="77" t="s">
        <v>22</v>
      </c>
      <c r="D248" s="76" t="s">
        <v>2</v>
      </c>
      <c r="E248" s="76" t="s">
        <v>11</v>
      </c>
      <c r="F248" s="73">
        <v>4.2110999999999997E-3</v>
      </c>
      <c r="G248" s="72">
        <v>5.0533000000000002E-3</v>
      </c>
      <c r="H248" s="72">
        <v>0.19966110000000001</v>
      </c>
      <c r="I248" s="72">
        <v>0</v>
      </c>
      <c r="J248" s="72">
        <v>0</v>
      </c>
      <c r="K248" s="72">
        <v>0</v>
      </c>
      <c r="L248" s="72">
        <v>2.07748E-2</v>
      </c>
      <c r="M248" s="72">
        <v>2.3862999999999999E-2</v>
      </c>
      <c r="N248" s="72">
        <v>5.5306000000000001E-2</v>
      </c>
      <c r="O248" s="72">
        <v>2.8916299999999999E-2</v>
      </c>
      <c r="P248" s="72">
        <v>4.7725999999999998E-2</v>
      </c>
      <c r="Q248" s="72">
        <v>1.1230000000000001E-3</v>
      </c>
      <c r="R248" s="72">
        <v>8.0799300000000004E-2</v>
      </c>
      <c r="S248" s="72">
        <v>1.9651999999999998E-3</v>
      </c>
      <c r="T248" s="72">
        <v>2.2458999999999999E-3</v>
      </c>
      <c r="U248" s="72">
        <v>2.16171E-2</v>
      </c>
      <c r="V248" s="72">
        <v>2.3301499999999999E-2</v>
      </c>
      <c r="W248" s="72">
        <v>4.8006699999999999E-2</v>
      </c>
      <c r="X248" s="72">
        <v>2.8635600000000001E-2</v>
      </c>
      <c r="Y248" s="72">
        <v>5.1656399999999998E-2</v>
      </c>
      <c r="Z248" s="72">
        <v>6.0078600000000003E-2</v>
      </c>
      <c r="AA248" s="72">
        <v>1.5440799999999999E-2</v>
      </c>
      <c r="AB248" s="72">
        <v>0.17405950000000001</v>
      </c>
      <c r="AC248" s="72">
        <v>1.5721499999999999E-2</v>
      </c>
      <c r="AD248" s="72">
        <v>1.4036999999999999E-3</v>
      </c>
      <c r="AE248" s="72">
        <v>0</v>
      </c>
      <c r="AF248" s="72">
        <v>0</v>
      </c>
      <c r="AG248" s="72">
        <v>0</v>
      </c>
      <c r="AH248" s="72">
        <v>2.8069999999999999E-4</v>
      </c>
      <c r="AI248" s="72">
        <v>1.4036999999999999E-3</v>
      </c>
      <c r="AJ248" s="72">
        <v>0</v>
      </c>
      <c r="AK248" s="72">
        <v>3.0882000000000001E-3</v>
      </c>
      <c r="AL248" s="72">
        <v>9.2645000000000002E-3</v>
      </c>
      <c r="AM248" s="72">
        <v>6.4570000000000001E-3</v>
      </c>
      <c r="AN248" s="72">
        <v>2.1897799999999999E-2</v>
      </c>
      <c r="AO248" s="72">
        <v>3.5654100000000001E-2</v>
      </c>
      <c r="AP248" s="72">
        <v>7.0185000000000004E-3</v>
      </c>
      <c r="AQ248" s="72">
        <v>2.8073999999999998E-3</v>
      </c>
      <c r="AR248" s="72">
        <v>5.6150000000000004E-4</v>
      </c>
      <c r="AS248" s="71">
        <v>0</v>
      </c>
      <c r="AT248" s="65">
        <f t="shared" si="3"/>
        <v>0.99999980000000022</v>
      </c>
    </row>
    <row r="249" spans="3:46" x14ac:dyDescent="0.5">
      <c r="C249" s="77" t="s">
        <v>22</v>
      </c>
      <c r="D249" s="76" t="s">
        <v>2</v>
      </c>
      <c r="E249" s="76" t="s">
        <v>10</v>
      </c>
      <c r="F249" s="73">
        <v>3.6537000000000002E-3</v>
      </c>
      <c r="G249" s="72">
        <v>3.3727000000000002E-3</v>
      </c>
      <c r="H249" s="72">
        <v>0.19419139999999999</v>
      </c>
      <c r="I249" s="72">
        <v>0</v>
      </c>
      <c r="J249" s="72">
        <v>0</v>
      </c>
      <c r="K249" s="72">
        <v>0</v>
      </c>
      <c r="L249" s="72">
        <v>3.4569999999999997E-2</v>
      </c>
      <c r="M249" s="72">
        <v>2.9510999999999999E-2</v>
      </c>
      <c r="N249" s="72">
        <v>7.0264199999999999E-2</v>
      </c>
      <c r="O249" s="72">
        <v>2.1922400000000002E-2</v>
      </c>
      <c r="P249" s="72">
        <v>3.7661600000000003E-2</v>
      </c>
      <c r="Q249" s="72">
        <v>2.811E-4</v>
      </c>
      <c r="R249" s="72">
        <v>7.0845099999999994E-2</v>
      </c>
      <c r="S249" s="72">
        <v>2.2485000000000001E-3</v>
      </c>
      <c r="T249" s="72">
        <v>1.4053E-3</v>
      </c>
      <c r="U249" s="72">
        <v>2.02361E-2</v>
      </c>
      <c r="V249" s="72">
        <v>2.3608799999999999E-2</v>
      </c>
      <c r="W249" s="72">
        <v>4.8060699999999998E-2</v>
      </c>
      <c r="X249" s="72">
        <v>3.3164699999999998E-2</v>
      </c>
      <c r="Y249" s="72">
        <v>5.1152299999999998E-2</v>
      </c>
      <c r="Z249" s="72">
        <v>5.9303000000000002E-2</v>
      </c>
      <c r="AA249" s="72">
        <v>2.0798199999999999E-2</v>
      </c>
      <c r="AB249" s="72">
        <v>0.1821248</v>
      </c>
      <c r="AC249" s="72">
        <v>1.20854E-2</v>
      </c>
      <c r="AD249" s="72">
        <v>2.5295000000000001E-3</v>
      </c>
      <c r="AE249" s="72">
        <v>2.811E-4</v>
      </c>
      <c r="AF249" s="72">
        <v>0</v>
      </c>
      <c r="AG249" s="72">
        <v>0</v>
      </c>
      <c r="AH249" s="72">
        <v>0</v>
      </c>
      <c r="AI249" s="72">
        <v>2.811E-4</v>
      </c>
      <c r="AJ249" s="72">
        <v>0</v>
      </c>
      <c r="AK249" s="72">
        <v>1.9673999999999998E-3</v>
      </c>
      <c r="AL249" s="72">
        <v>6.7454000000000004E-3</v>
      </c>
      <c r="AM249" s="72">
        <v>5.3401000000000004E-3</v>
      </c>
      <c r="AN249" s="72">
        <v>1.6301300000000001E-2</v>
      </c>
      <c r="AO249" s="72">
        <v>3.8223699999999999E-2</v>
      </c>
      <c r="AP249" s="72">
        <v>6.7454000000000004E-3</v>
      </c>
      <c r="AQ249" s="72">
        <v>1.1241999999999999E-3</v>
      </c>
      <c r="AR249" s="72">
        <v>0</v>
      </c>
      <c r="AS249" s="71">
        <v>0</v>
      </c>
      <c r="AT249" s="65">
        <f t="shared" si="3"/>
        <v>1.0000001999999999</v>
      </c>
    </row>
    <row r="250" spans="3:46" x14ac:dyDescent="0.5">
      <c r="C250" s="77" t="s">
        <v>22</v>
      </c>
      <c r="D250" s="76" t="s">
        <v>2</v>
      </c>
      <c r="E250" s="76" t="s">
        <v>9</v>
      </c>
      <c r="F250" s="73">
        <v>3.241E-3</v>
      </c>
      <c r="G250" s="72">
        <v>5.8928000000000001E-3</v>
      </c>
      <c r="H250" s="72">
        <v>0.16577839999999999</v>
      </c>
      <c r="I250" s="72">
        <v>0</v>
      </c>
      <c r="J250" s="72">
        <v>0</v>
      </c>
      <c r="K250" s="72">
        <v>0</v>
      </c>
      <c r="L250" s="72">
        <v>4.8909800000000003E-2</v>
      </c>
      <c r="M250" s="72">
        <v>2.5928099999999999E-2</v>
      </c>
      <c r="N250" s="72">
        <v>6.4820299999999997E-2</v>
      </c>
      <c r="O250" s="72">
        <v>2.3276399999999999E-2</v>
      </c>
      <c r="P250" s="72">
        <v>4.0660000000000002E-2</v>
      </c>
      <c r="Q250" s="72">
        <v>1.1785999999999999E-3</v>
      </c>
      <c r="R250" s="72">
        <v>5.8146200000000002E-2</v>
      </c>
      <c r="S250" s="72">
        <v>2.3571E-3</v>
      </c>
      <c r="T250" s="72">
        <v>1.4732E-3</v>
      </c>
      <c r="U250" s="72">
        <v>2.4454900000000002E-2</v>
      </c>
      <c r="V250" s="72">
        <v>1.88568E-2</v>
      </c>
      <c r="W250" s="72">
        <v>5.1266899999999997E-2</v>
      </c>
      <c r="X250" s="72">
        <v>4.03653E-2</v>
      </c>
      <c r="Y250" s="72">
        <v>6.1579299999999997E-2</v>
      </c>
      <c r="Z250" s="72">
        <v>8.2203899999999996E-2</v>
      </c>
      <c r="AA250" s="72">
        <v>2.2097800000000001E-2</v>
      </c>
      <c r="AB250" s="72">
        <v>0.18355920000000001</v>
      </c>
      <c r="AC250" s="72">
        <v>6.7767000000000001E-3</v>
      </c>
      <c r="AD250" s="72">
        <v>5.3035000000000001E-3</v>
      </c>
      <c r="AE250" s="72">
        <v>2.9460000000000001E-4</v>
      </c>
      <c r="AF250" s="72">
        <v>0</v>
      </c>
      <c r="AG250" s="72">
        <v>2.9460000000000001E-4</v>
      </c>
      <c r="AH250" s="72">
        <v>5.8929999999999996E-4</v>
      </c>
      <c r="AI250" s="72">
        <v>5.8929999999999996E-4</v>
      </c>
      <c r="AJ250" s="72">
        <v>0</v>
      </c>
      <c r="AK250" s="72">
        <v>2.3571E-3</v>
      </c>
      <c r="AL250" s="72">
        <v>6.4819999999999999E-3</v>
      </c>
      <c r="AM250" s="72">
        <v>4.1248999999999999E-3</v>
      </c>
      <c r="AN250" s="72">
        <v>1.79729E-2</v>
      </c>
      <c r="AO250" s="72">
        <v>2.3865600000000001E-2</v>
      </c>
      <c r="AP250" s="72">
        <v>4.4196000000000001E-3</v>
      </c>
      <c r="AQ250" s="72">
        <v>5.8929999999999996E-4</v>
      </c>
      <c r="AR250" s="72">
        <v>2.9460000000000001E-4</v>
      </c>
      <c r="AS250" s="71">
        <v>0</v>
      </c>
      <c r="AT250" s="65">
        <f t="shared" si="3"/>
        <v>1</v>
      </c>
    </row>
    <row r="251" spans="3:46" x14ac:dyDescent="0.5">
      <c r="C251" s="77" t="s">
        <v>22</v>
      </c>
      <c r="D251" s="76" t="s">
        <v>2</v>
      </c>
      <c r="E251" s="76" t="s">
        <v>8</v>
      </c>
      <c r="F251" s="73">
        <v>4.0282E-3</v>
      </c>
      <c r="G251" s="72">
        <v>1.3427000000000001E-3</v>
      </c>
      <c r="H251" s="72">
        <v>0.1858949</v>
      </c>
      <c r="I251" s="72">
        <v>0</v>
      </c>
      <c r="J251" s="72">
        <v>0</v>
      </c>
      <c r="K251" s="72">
        <v>0</v>
      </c>
      <c r="L251" s="72">
        <v>6.6129599999999997E-2</v>
      </c>
      <c r="M251" s="72">
        <v>2.5511900000000001E-2</v>
      </c>
      <c r="N251" s="72">
        <v>7.4521599999999993E-2</v>
      </c>
      <c r="O251" s="72">
        <v>1.7455499999999999E-2</v>
      </c>
      <c r="P251" s="72">
        <v>4.2296100000000003E-2</v>
      </c>
      <c r="Q251" s="72">
        <v>3.3569999999999997E-4</v>
      </c>
      <c r="R251" s="72">
        <v>4.8076300000000002E-2</v>
      </c>
      <c r="S251" s="72">
        <v>1.0070000000000001E-3</v>
      </c>
      <c r="T251" s="72">
        <v>3.3569999999999997E-4</v>
      </c>
      <c r="U251" s="72">
        <v>1.8462599999999999E-2</v>
      </c>
      <c r="V251" s="72">
        <v>1.9133899999999999E-2</v>
      </c>
      <c r="W251" s="72">
        <v>4.3303099999999997E-2</v>
      </c>
      <c r="X251" s="72">
        <v>3.4910999999999998E-2</v>
      </c>
      <c r="Y251" s="72">
        <v>5.9751600000000002E-2</v>
      </c>
      <c r="Z251" s="72">
        <v>7.5192999999999996E-2</v>
      </c>
      <c r="AA251" s="72">
        <v>1.61128E-2</v>
      </c>
      <c r="AB251" s="72">
        <v>0.19603889999999999</v>
      </c>
      <c r="AC251" s="72">
        <v>7.7206999999999996E-3</v>
      </c>
      <c r="AD251" s="72">
        <v>1.6784E-3</v>
      </c>
      <c r="AE251" s="72">
        <v>0</v>
      </c>
      <c r="AF251" s="72">
        <v>0</v>
      </c>
      <c r="AG251" s="72">
        <v>0</v>
      </c>
      <c r="AH251" s="72">
        <v>0</v>
      </c>
      <c r="AI251" s="72">
        <v>3.3569999999999997E-4</v>
      </c>
      <c r="AJ251" s="72">
        <v>3.3569999999999997E-4</v>
      </c>
      <c r="AK251" s="72">
        <v>1.3427000000000001E-3</v>
      </c>
      <c r="AL251" s="72">
        <v>7.7206999999999996E-3</v>
      </c>
      <c r="AM251" s="72">
        <v>3.6925E-3</v>
      </c>
      <c r="AN251" s="72">
        <v>1.2084599999999999E-2</v>
      </c>
      <c r="AO251" s="72">
        <v>2.61833E-2</v>
      </c>
      <c r="AP251" s="72">
        <v>8.0564E-3</v>
      </c>
      <c r="AQ251" s="72">
        <v>3.3569999999999997E-4</v>
      </c>
      <c r="AR251" s="72">
        <v>6.7139999999999995E-4</v>
      </c>
      <c r="AS251" s="71">
        <v>0</v>
      </c>
      <c r="AT251" s="65">
        <f t="shared" si="3"/>
        <v>0.99999990000000016</v>
      </c>
    </row>
    <row r="252" spans="3:46" x14ac:dyDescent="0.5">
      <c r="C252" s="77" t="s">
        <v>22</v>
      </c>
      <c r="D252" s="76" t="s">
        <v>2</v>
      </c>
      <c r="E252" s="76" t="s">
        <v>7</v>
      </c>
      <c r="F252" s="73">
        <v>2.7855000000000002E-3</v>
      </c>
      <c r="G252" s="72">
        <v>2.0891E-3</v>
      </c>
      <c r="H252" s="72">
        <v>0.1692256</v>
      </c>
      <c r="I252" s="72">
        <v>0</v>
      </c>
      <c r="J252" s="72">
        <v>0</v>
      </c>
      <c r="K252" s="72">
        <v>0</v>
      </c>
      <c r="L252" s="72">
        <v>0.1051532</v>
      </c>
      <c r="M252" s="72">
        <v>2.5069600000000001E-2</v>
      </c>
      <c r="N252" s="72">
        <v>6.6504199999999999E-2</v>
      </c>
      <c r="O252" s="72">
        <v>1.2883E-2</v>
      </c>
      <c r="P252" s="72">
        <v>4.6309200000000002E-2</v>
      </c>
      <c r="Q252" s="72">
        <v>3.4820000000000001E-4</v>
      </c>
      <c r="R252" s="72">
        <v>4.4562699999999997E-2</v>
      </c>
      <c r="S252" s="72">
        <v>2.0891E-3</v>
      </c>
      <c r="T252" s="72">
        <v>1.3928E-3</v>
      </c>
      <c r="U252" s="72">
        <v>1.53203E-2</v>
      </c>
      <c r="V252" s="72">
        <v>1.8105799999999998E-2</v>
      </c>
      <c r="W252" s="72">
        <v>4.0041800000000002E-2</v>
      </c>
      <c r="X252" s="72">
        <v>2.92479E-2</v>
      </c>
      <c r="Y252" s="72">
        <v>7.2075200000000006E-2</v>
      </c>
      <c r="Z252" s="72">
        <v>8.4610000000000005E-2</v>
      </c>
      <c r="AA252" s="72">
        <v>1.42758E-2</v>
      </c>
      <c r="AB252" s="72">
        <v>0.1800139</v>
      </c>
      <c r="AC252" s="72">
        <v>6.6156000000000001E-3</v>
      </c>
      <c r="AD252" s="72">
        <v>2.0891E-3</v>
      </c>
      <c r="AE252" s="72">
        <v>0</v>
      </c>
      <c r="AF252" s="72">
        <v>0</v>
      </c>
      <c r="AG252" s="72">
        <v>0</v>
      </c>
      <c r="AH252" s="72">
        <v>3.4820000000000001E-4</v>
      </c>
      <c r="AI252" s="72">
        <v>1.7409000000000001E-3</v>
      </c>
      <c r="AJ252" s="72">
        <v>0</v>
      </c>
      <c r="AK252" s="72">
        <v>1.3928E-3</v>
      </c>
      <c r="AL252" s="72">
        <v>9.0528999999999991E-3</v>
      </c>
      <c r="AM252" s="72">
        <v>2.0891E-3</v>
      </c>
      <c r="AN252" s="72">
        <v>9.0528999999999991E-3</v>
      </c>
      <c r="AO252" s="72">
        <v>2.92479E-2</v>
      </c>
      <c r="AP252" s="72">
        <v>5.9192000000000003E-3</v>
      </c>
      <c r="AQ252" s="72">
        <v>3.4820000000000001E-4</v>
      </c>
      <c r="AR252" s="72">
        <v>0</v>
      </c>
      <c r="AS252" s="71">
        <v>0</v>
      </c>
      <c r="AT252" s="65">
        <f t="shared" si="3"/>
        <v>0.99999970000000016</v>
      </c>
    </row>
    <row r="253" spans="3:46" x14ac:dyDescent="0.5">
      <c r="C253" s="77" t="s">
        <v>22</v>
      </c>
      <c r="D253" s="76" t="s">
        <v>2</v>
      </c>
      <c r="E253" s="76" t="s">
        <v>6</v>
      </c>
      <c r="F253" s="73">
        <v>2.4147000000000001E-3</v>
      </c>
      <c r="G253" s="72">
        <v>9.0549999999999995E-4</v>
      </c>
      <c r="H253" s="72">
        <v>0.15600710000000001</v>
      </c>
      <c r="I253" s="72">
        <v>0</v>
      </c>
      <c r="J253" s="72">
        <v>0</v>
      </c>
      <c r="K253" s="72">
        <v>0</v>
      </c>
      <c r="L253" s="72">
        <v>0.15182609999999999</v>
      </c>
      <c r="M253" s="72">
        <v>3.44099E-2</v>
      </c>
      <c r="N253" s="72">
        <v>7.7875E-2</v>
      </c>
      <c r="O253" s="72">
        <v>1.47902E-2</v>
      </c>
      <c r="P253" s="72">
        <v>5.9160900000000002E-2</v>
      </c>
      <c r="Q253" s="72">
        <v>0</v>
      </c>
      <c r="R253" s="72">
        <v>4.5019200000000002E-2</v>
      </c>
      <c r="S253" s="72">
        <v>1.2074E-3</v>
      </c>
      <c r="T253" s="72">
        <v>9.0549999999999995E-4</v>
      </c>
      <c r="U253" s="72">
        <v>2.05252E-2</v>
      </c>
      <c r="V253" s="72">
        <v>1.6299399999999999E-2</v>
      </c>
      <c r="W253" s="72">
        <v>3.3202500000000003E-2</v>
      </c>
      <c r="X253" s="72">
        <v>3.0184099999999998E-2</v>
      </c>
      <c r="Y253" s="72">
        <v>6.1877500000000002E-2</v>
      </c>
      <c r="Z253" s="72">
        <v>5.7349799999999999E-2</v>
      </c>
      <c r="AA253" s="72">
        <v>8.1496999999999993E-3</v>
      </c>
      <c r="AB253" s="72">
        <v>0.1666164</v>
      </c>
      <c r="AC253" s="72">
        <v>9.6588999999999998E-3</v>
      </c>
      <c r="AD253" s="72">
        <v>3.3203E-3</v>
      </c>
      <c r="AE253" s="72">
        <v>0</v>
      </c>
      <c r="AF253" s="72">
        <v>0</v>
      </c>
      <c r="AG253" s="72">
        <v>0</v>
      </c>
      <c r="AH253" s="72">
        <v>3.0180000000000002E-4</v>
      </c>
      <c r="AI253" s="72">
        <v>6.0369999999999998E-4</v>
      </c>
      <c r="AJ253" s="72">
        <v>0</v>
      </c>
      <c r="AK253" s="72">
        <v>6.0369999999999998E-4</v>
      </c>
      <c r="AL253" s="72">
        <v>6.0368000000000002E-3</v>
      </c>
      <c r="AM253" s="72">
        <v>1.8109999999999999E-3</v>
      </c>
      <c r="AN253" s="72">
        <v>8.7533999999999997E-3</v>
      </c>
      <c r="AO253" s="72">
        <v>2.5354700000000001E-2</v>
      </c>
      <c r="AP253" s="72">
        <v>3.6221000000000001E-3</v>
      </c>
      <c r="AQ253" s="72">
        <v>1.2074E-3</v>
      </c>
      <c r="AR253" s="72">
        <v>0</v>
      </c>
      <c r="AS253" s="71">
        <v>0</v>
      </c>
      <c r="AT253" s="65">
        <f t="shared" si="3"/>
        <v>0.99999990000000005</v>
      </c>
    </row>
    <row r="254" spans="3:46" x14ac:dyDescent="0.5">
      <c r="C254" s="77" t="s">
        <v>22</v>
      </c>
      <c r="D254" s="76" t="s">
        <v>2</v>
      </c>
      <c r="E254" s="76" t="s">
        <v>5</v>
      </c>
      <c r="F254" s="73">
        <v>1.8226E-3</v>
      </c>
      <c r="G254" s="72">
        <v>1.2151E-3</v>
      </c>
      <c r="H254" s="72">
        <v>0.16906350000000001</v>
      </c>
      <c r="I254" s="72">
        <v>0</v>
      </c>
      <c r="J254" s="72">
        <v>0</v>
      </c>
      <c r="K254" s="72">
        <v>0</v>
      </c>
      <c r="L254" s="72">
        <v>0.20382749999999999</v>
      </c>
      <c r="M254" s="72">
        <v>2.97691E-2</v>
      </c>
      <c r="N254" s="72">
        <v>7.0170099999999999E-2</v>
      </c>
      <c r="O254" s="72">
        <v>1.03281E-2</v>
      </c>
      <c r="P254" s="72">
        <v>6.0449599999999999E-2</v>
      </c>
      <c r="Q254" s="72">
        <v>0</v>
      </c>
      <c r="R254" s="72">
        <v>3.9624300000000001E-2</v>
      </c>
      <c r="S254" s="72">
        <v>3.9490000000000003E-3</v>
      </c>
      <c r="T254" s="72">
        <v>0</v>
      </c>
      <c r="U254" s="72">
        <v>1.5795900000000002E-2</v>
      </c>
      <c r="V254" s="72">
        <v>1.3669499999999999E-2</v>
      </c>
      <c r="W254" s="72">
        <v>3.2806799999999997E-2</v>
      </c>
      <c r="X254" s="72">
        <v>2.4605100000000001E-2</v>
      </c>
      <c r="Y254" s="72">
        <v>6.1360900000000003E-2</v>
      </c>
      <c r="Z254" s="72">
        <v>5.9538300000000002E-2</v>
      </c>
      <c r="AA254" s="72">
        <v>6.3791000000000004E-3</v>
      </c>
      <c r="AB254" s="72">
        <v>0.12818950000000001</v>
      </c>
      <c r="AC254" s="72">
        <v>7.8978999999999994E-3</v>
      </c>
      <c r="AD254" s="72">
        <v>3.3414E-3</v>
      </c>
      <c r="AE254" s="72">
        <v>3.0380000000000001E-4</v>
      </c>
      <c r="AF254" s="72">
        <v>0</v>
      </c>
      <c r="AG254" s="72">
        <v>0</v>
      </c>
      <c r="AH254" s="72">
        <v>3.0380000000000001E-4</v>
      </c>
      <c r="AI254" s="72">
        <v>9.1129999999999998E-4</v>
      </c>
      <c r="AJ254" s="72">
        <v>0</v>
      </c>
      <c r="AK254" s="72">
        <v>9.1129999999999998E-4</v>
      </c>
      <c r="AL254" s="72">
        <v>7.8978999999999994E-3</v>
      </c>
      <c r="AM254" s="72">
        <v>2.7339E-3</v>
      </c>
      <c r="AN254" s="72">
        <v>5.4678000000000001E-3</v>
      </c>
      <c r="AO254" s="72">
        <v>3.21993E-2</v>
      </c>
      <c r="AP254" s="72">
        <v>4.2526999999999999E-3</v>
      </c>
      <c r="AQ254" s="72">
        <v>9.1129999999999998E-4</v>
      </c>
      <c r="AR254" s="72">
        <v>3.0380000000000001E-4</v>
      </c>
      <c r="AS254" s="71">
        <v>0</v>
      </c>
      <c r="AT254" s="65">
        <f t="shared" si="3"/>
        <v>1.0000002000000001</v>
      </c>
    </row>
    <row r="255" spans="3:46" x14ac:dyDescent="0.5">
      <c r="C255" s="77" t="s">
        <v>22</v>
      </c>
      <c r="D255" s="76" t="s">
        <v>2</v>
      </c>
      <c r="E255" s="76" t="s">
        <v>4</v>
      </c>
      <c r="F255" s="73">
        <v>1.3175000000000001E-3</v>
      </c>
      <c r="G255" s="72">
        <v>2.1959000000000002E-3</v>
      </c>
      <c r="H255" s="72">
        <v>0.15623509999999999</v>
      </c>
      <c r="I255" s="72">
        <v>0</v>
      </c>
      <c r="J255" s="72">
        <v>0</v>
      </c>
      <c r="K255" s="72">
        <v>0</v>
      </c>
      <c r="L255" s="72">
        <v>0.23100570000000001</v>
      </c>
      <c r="M255" s="72">
        <v>3.2059699999999997E-2</v>
      </c>
      <c r="N255" s="72">
        <v>7.2902900000000007E-2</v>
      </c>
      <c r="O255" s="72">
        <v>7.4660000000000004E-3</v>
      </c>
      <c r="P255" s="72">
        <v>6.8950399999999995E-2</v>
      </c>
      <c r="Q255" s="72">
        <v>4.392E-4</v>
      </c>
      <c r="R255" s="72">
        <v>2.9096400000000001E-2</v>
      </c>
      <c r="S255" s="72">
        <v>2.1959000000000002E-3</v>
      </c>
      <c r="T255" s="72">
        <v>8.7830000000000004E-4</v>
      </c>
      <c r="U255" s="72">
        <v>1.7566999999999999E-2</v>
      </c>
      <c r="V255" s="72">
        <v>1.2296899999999999E-2</v>
      </c>
      <c r="W255" s="72">
        <v>2.6350499999999999E-2</v>
      </c>
      <c r="X255" s="72">
        <v>2.5472100000000001E-2</v>
      </c>
      <c r="Y255" s="72">
        <v>6.1045200000000001E-2</v>
      </c>
      <c r="Z255" s="72">
        <v>5.2261799999999997E-2</v>
      </c>
      <c r="AA255" s="72">
        <v>1.14185E-2</v>
      </c>
      <c r="AB255" s="72">
        <v>0.1238472</v>
      </c>
      <c r="AC255" s="72">
        <v>1.09794E-2</v>
      </c>
      <c r="AD255" s="72">
        <v>3.9525999999999997E-3</v>
      </c>
      <c r="AE255" s="72">
        <v>0</v>
      </c>
      <c r="AF255" s="72">
        <v>0</v>
      </c>
      <c r="AG255" s="72">
        <v>0</v>
      </c>
      <c r="AH255" s="72">
        <v>4.392E-4</v>
      </c>
      <c r="AI255" s="72">
        <v>8.7830000000000004E-4</v>
      </c>
      <c r="AJ255" s="72">
        <v>0</v>
      </c>
      <c r="AK255" s="72">
        <v>4.392E-4</v>
      </c>
      <c r="AL255" s="72">
        <v>4.8309E-3</v>
      </c>
      <c r="AM255" s="72">
        <v>4.392E-4</v>
      </c>
      <c r="AN255" s="72">
        <v>5.2700999999999998E-3</v>
      </c>
      <c r="AO255" s="72">
        <v>3.2938099999999998E-2</v>
      </c>
      <c r="AP255" s="72">
        <v>3.9525999999999997E-3</v>
      </c>
      <c r="AQ255" s="72">
        <v>4.392E-4</v>
      </c>
      <c r="AR255" s="72">
        <v>4.392E-4</v>
      </c>
      <c r="AS255" s="71">
        <v>0</v>
      </c>
      <c r="AT255" s="65">
        <f t="shared" si="3"/>
        <v>1.0000001999999997</v>
      </c>
    </row>
    <row r="256" spans="3:46" x14ac:dyDescent="0.5">
      <c r="C256" s="77" t="s">
        <v>22</v>
      </c>
      <c r="D256" s="76" t="s">
        <v>2</v>
      </c>
      <c r="E256" s="76" t="s">
        <v>1</v>
      </c>
      <c r="F256" s="73">
        <v>0</v>
      </c>
      <c r="G256" s="72">
        <v>0</v>
      </c>
      <c r="H256" s="72">
        <v>0.1685488</v>
      </c>
      <c r="I256" s="72">
        <v>0</v>
      </c>
      <c r="J256" s="72">
        <v>0</v>
      </c>
      <c r="K256" s="72">
        <v>0</v>
      </c>
      <c r="L256" s="72">
        <v>0.23427149999999999</v>
      </c>
      <c r="M256" s="72">
        <v>4.5529800000000002E-2</v>
      </c>
      <c r="N256" s="72">
        <v>7.4503299999999995E-2</v>
      </c>
      <c r="O256" s="72">
        <v>4.1390999999999997E-3</v>
      </c>
      <c r="P256" s="72">
        <v>7.2019899999999998E-2</v>
      </c>
      <c r="Q256" s="72">
        <v>8.2779999999999996E-4</v>
      </c>
      <c r="R256" s="72">
        <v>4.5855199999999999E-2</v>
      </c>
      <c r="S256" s="72">
        <v>1.6555999999999999E-3</v>
      </c>
      <c r="T256" s="72">
        <v>1.6555999999999999E-3</v>
      </c>
      <c r="U256" s="72">
        <v>1.15894E-2</v>
      </c>
      <c r="V256" s="72">
        <v>1.4900699999999999E-2</v>
      </c>
      <c r="W256" s="72">
        <v>1.5728499999999999E-2</v>
      </c>
      <c r="X256" s="72">
        <v>1.9867599999999999E-2</v>
      </c>
      <c r="Y256" s="72">
        <v>5.1324500000000002E-2</v>
      </c>
      <c r="Z256" s="72">
        <v>4.8841099999999998E-2</v>
      </c>
      <c r="AA256" s="72">
        <v>9.1059999999999995E-3</v>
      </c>
      <c r="AB256" s="72">
        <v>0.1109271</v>
      </c>
      <c r="AC256" s="72">
        <v>7.4503E-3</v>
      </c>
      <c r="AD256" s="72">
        <v>8.2779999999999996E-4</v>
      </c>
      <c r="AE256" s="72">
        <v>0</v>
      </c>
      <c r="AF256" s="72">
        <v>0</v>
      </c>
      <c r="AG256" s="72">
        <v>0</v>
      </c>
      <c r="AH256" s="72">
        <v>0</v>
      </c>
      <c r="AI256" s="72">
        <v>2.4834000000000002E-3</v>
      </c>
      <c r="AJ256" s="72">
        <v>0</v>
      </c>
      <c r="AK256" s="72">
        <v>0</v>
      </c>
      <c r="AL256" s="72">
        <v>6.6224999999999999E-3</v>
      </c>
      <c r="AM256" s="72">
        <v>8.2779999999999996E-4</v>
      </c>
      <c r="AN256" s="72">
        <v>9.9337999999999996E-3</v>
      </c>
      <c r="AO256" s="72">
        <v>3.9735100000000002E-2</v>
      </c>
      <c r="AP256" s="72">
        <v>8.2779999999999996E-4</v>
      </c>
      <c r="AQ256" s="72">
        <v>0</v>
      </c>
      <c r="AR256" s="72">
        <v>0</v>
      </c>
      <c r="AS256" s="71">
        <v>0</v>
      </c>
      <c r="AT256" s="65">
        <f t="shared" si="3"/>
        <v>1</v>
      </c>
    </row>
    <row r="257" spans="3:46" x14ac:dyDescent="0.5">
      <c r="C257" s="77" t="s">
        <v>3</v>
      </c>
      <c r="D257" s="76" t="s">
        <v>21</v>
      </c>
      <c r="E257" s="76" t="s">
        <v>20</v>
      </c>
      <c r="F257" s="73">
        <v>1.3928E-3</v>
      </c>
      <c r="G257" s="72">
        <v>1.6712999999999999E-3</v>
      </c>
      <c r="H257" s="72">
        <v>0.23482910000000001</v>
      </c>
      <c r="I257" s="72">
        <v>0</v>
      </c>
      <c r="J257" s="72">
        <v>2.786E-4</v>
      </c>
      <c r="K257" s="72">
        <v>0</v>
      </c>
      <c r="L257" s="72">
        <v>9.1921999999999993E-3</v>
      </c>
      <c r="M257" s="72">
        <v>7.9665700000000006E-2</v>
      </c>
      <c r="N257" s="72">
        <v>1.5598900000000001E-2</v>
      </c>
      <c r="O257" s="72">
        <v>2.8969399999999999E-2</v>
      </c>
      <c r="P257" s="72">
        <v>7.5208999999999996E-3</v>
      </c>
      <c r="Q257" s="72">
        <v>3.6212000000000002E-3</v>
      </c>
      <c r="R257" s="72">
        <v>0.1977614</v>
      </c>
      <c r="S257" s="72">
        <v>5.0139E-3</v>
      </c>
      <c r="T257" s="72">
        <v>1.6712999999999999E-3</v>
      </c>
      <c r="U257" s="72">
        <v>6.4624000000000001E-2</v>
      </c>
      <c r="V257" s="72">
        <v>1.11421E-2</v>
      </c>
      <c r="W257" s="72">
        <v>2.2284000000000002E-3</v>
      </c>
      <c r="X257" s="72">
        <v>5.5710000000000004E-4</v>
      </c>
      <c r="Y257" s="72">
        <v>6.2674099999999996E-2</v>
      </c>
      <c r="Z257" s="72">
        <v>3.3426200000000003E-2</v>
      </c>
      <c r="AA257" s="72">
        <v>5.8495999999999999E-3</v>
      </c>
      <c r="AB257" s="72">
        <v>0.10947079999999999</v>
      </c>
      <c r="AC257" s="72">
        <v>4.4568000000000003E-3</v>
      </c>
      <c r="AD257" s="72">
        <v>5.0139E-3</v>
      </c>
      <c r="AE257" s="72">
        <v>0</v>
      </c>
      <c r="AF257" s="72">
        <v>0</v>
      </c>
      <c r="AG257" s="72">
        <v>5.5710000000000004E-4</v>
      </c>
      <c r="AH257" s="72">
        <v>2.7855000000000002E-3</v>
      </c>
      <c r="AI257" s="72">
        <v>2.786E-4</v>
      </c>
      <c r="AJ257" s="72">
        <v>0</v>
      </c>
      <c r="AK257" s="72">
        <v>5.5710000000000004E-4</v>
      </c>
      <c r="AL257" s="72">
        <v>5.5710000000000004E-4</v>
      </c>
      <c r="AM257" s="72">
        <v>2.786E-4</v>
      </c>
      <c r="AN257" s="72">
        <v>3.0641000000000002E-3</v>
      </c>
      <c r="AO257" s="72">
        <v>8.6629499999999998E-2</v>
      </c>
      <c r="AP257" s="72">
        <v>7.7993999999999997E-3</v>
      </c>
      <c r="AQ257" s="72">
        <v>1.03064E-2</v>
      </c>
      <c r="AR257" s="72">
        <v>5.5710000000000004E-4</v>
      </c>
      <c r="AS257" s="71">
        <v>0</v>
      </c>
      <c r="AT257" s="65">
        <f t="shared" si="3"/>
        <v>1.0000002000000001</v>
      </c>
    </row>
    <row r="258" spans="3:46" x14ac:dyDescent="0.5">
      <c r="C258" s="77" t="s">
        <v>3</v>
      </c>
      <c r="D258" s="76" t="s">
        <v>21</v>
      </c>
      <c r="E258" s="76" t="s">
        <v>19</v>
      </c>
      <c r="F258" s="73">
        <v>1.3724E-3</v>
      </c>
      <c r="G258" s="72">
        <v>5.7180000000000002E-4</v>
      </c>
      <c r="H258" s="72">
        <v>0.18960830000000001</v>
      </c>
      <c r="I258" s="72">
        <v>0</v>
      </c>
      <c r="J258" s="72">
        <v>0</v>
      </c>
      <c r="K258" s="72">
        <v>0</v>
      </c>
      <c r="L258" s="72">
        <v>5.2608000000000004E-3</v>
      </c>
      <c r="M258" s="72">
        <v>7.4336700000000006E-2</v>
      </c>
      <c r="N258" s="72">
        <v>1.1436399999999999E-2</v>
      </c>
      <c r="O258" s="72">
        <v>4.51738E-2</v>
      </c>
      <c r="P258" s="72">
        <v>9.1491000000000003E-3</v>
      </c>
      <c r="Q258" s="72">
        <v>1.258E-3</v>
      </c>
      <c r="R258" s="72">
        <v>0.17098179999999999</v>
      </c>
      <c r="S258" s="72">
        <v>3.8884000000000002E-3</v>
      </c>
      <c r="T258" s="72">
        <v>1.7155E-3</v>
      </c>
      <c r="U258" s="72">
        <v>4.4030199999999999E-2</v>
      </c>
      <c r="V258" s="72">
        <v>1.9098799999999999E-2</v>
      </c>
      <c r="W258" s="72">
        <v>1.7155E-3</v>
      </c>
      <c r="X258" s="72">
        <v>1.0292999999999999E-3</v>
      </c>
      <c r="Y258" s="72">
        <v>9.9725499999999995E-2</v>
      </c>
      <c r="Z258" s="72">
        <v>0.1020128</v>
      </c>
      <c r="AA258" s="72">
        <v>1.25801E-2</v>
      </c>
      <c r="AB258" s="72">
        <v>0.1075023</v>
      </c>
      <c r="AC258" s="72">
        <v>6.2899999999999996E-3</v>
      </c>
      <c r="AD258" s="72">
        <v>3.3165999999999998E-3</v>
      </c>
      <c r="AE258" s="72">
        <v>0</v>
      </c>
      <c r="AF258" s="72">
        <v>0</v>
      </c>
      <c r="AG258" s="72">
        <v>0</v>
      </c>
      <c r="AH258" s="72">
        <v>1.6011E-3</v>
      </c>
      <c r="AI258" s="72">
        <v>1.144E-4</v>
      </c>
      <c r="AJ258" s="72">
        <v>0</v>
      </c>
      <c r="AK258" s="72">
        <v>1.258E-3</v>
      </c>
      <c r="AL258" s="72">
        <v>8.005E-4</v>
      </c>
      <c r="AM258" s="72">
        <v>4.5750000000000001E-4</v>
      </c>
      <c r="AN258" s="72">
        <v>5.032E-3</v>
      </c>
      <c r="AO258" s="72">
        <v>7.1592000000000003E-2</v>
      </c>
      <c r="AP258" s="72">
        <v>6.1757000000000001E-3</v>
      </c>
      <c r="AQ258" s="72">
        <v>8.005E-4</v>
      </c>
      <c r="AR258" s="72">
        <v>1.144E-4</v>
      </c>
      <c r="AS258" s="71">
        <v>0</v>
      </c>
      <c r="AT258" s="65">
        <f t="shared" si="3"/>
        <v>1.0000002000000001</v>
      </c>
    </row>
    <row r="259" spans="3:46" x14ac:dyDescent="0.5">
      <c r="C259" s="77" t="s">
        <v>3</v>
      </c>
      <c r="D259" s="76" t="s">
        <v>21</v>
      </c>
      <c r="E259" s="76" t="s">
        <v>18</v>
      </c>
      <c r="F259" s="73">
        <v>6.1419999999999997E-4</v>
      </c>
      <c r="G259" s="72">
        <v>9.9799999999999997E-4</v>
      </c>
      <c r="H259" s="72">
        <v>0.1900762</v>
      </c>
      <c r="I259" s="72">
        <v>0</v>
      </c>
      <c r="J259" s="72">
        <v>0</v>
      </c>
      <c r="K259" s="72">
        <v>0</v>
      </c>
      <c r="L259" s="72">
        <v>8.8284999999999995E-3</v>
      </c>
      <c r="M259" s="72">
        <v>5.6963E-2</v>
      </c>
      <c r="N259" s="72">
        <v>1.02871E-2</v>
      </c>
      <c r="O259" s="72">
        <v>4.6522300000000003E-2</v>
      </c>
      <c r="P259" s="72">
        <v>7.9839999999999998E-3</v>
      </c>
      <c r="Q259" s="72">
        <v>4.6059999999999997E-4</v>
      </c>
      <c r="R259" s="72">
        <v>0.15507960000000001</v>
      </c>
      <c r="S259" s="72">
        <v>2.3031000000000002E-3</v>
      </c>
      <c r="T259" s="72">
        <v>1.4586E-3</v>
      </c>
      <c r="U259" s="72">
        <v>4.1301999999999998E-2</v>
      </c>
      <c r="V259" s="72">
        <v>2.1418699999999999E-2</v>
      </c>
      <c r="W259" s="72">
        <v>5.2202999999999998E-3</v>
      </c>
      <c r="X259" s="72">
        <v>9.2119999999999995E-4</v>
      </c>
      <c r="Y259" s="72">
        <v>6.8248100000000006E-2</v>
      </c>
      <c r="Z259" s="72">
        <v>0.15254110000000001</v>
      </c>
      <c r="AA259" s="72">
        <v>2.0881299999999998E-2</v>
      </c>
      <c r="AB259" s="72">
        <v>0.1127745</v>
      </c>
      <c r="AC259" s="72">
        <v>7.1396000000000003E-3</v>
      </c>
      <c r="AD259" s="72">
        <v>2.3031000000000002E-3</v>
      </c>
      <c r="AE259" s="72">
        <v>7.6799999999999997E-5</v>
      </c>
      <c r="AF259" s="72">
        <v>0</v>
      </c>
      <c r="AG259" s="72">
        <v>1.5349999999999999E-4</v>
      </c>
      <c r="AH259" s="72">
        <v>8.4449999999999998E-4</v>
      </c>
      <c r="AI259" s="72">
        <v>7.6799999999999997E-5</v>
      </c>
      <c r="AJ259" s="72">
        <v>0</v>
      </c>
      <c r="AK259" s="72">
        <v>1.2283000000000001E-3</v>
      </c>
      <c r="AL259" s="72">
        <v>1.0748000000000001E-3</v>
      </c>
      <c r="AM259" s="72">
        <v>3.3779000000000001E-3</v>
      </c>
      <c r="AN259" s="72">
        <v>5.6042000000000002E-3</v>
      </c>
      <c r="AO259" s="72">
        <v>6.6866300000000004E-2</v>
      </c>
      <c r="AP259" s="72">
        <v>5.6042000000000002E-3</v>
      </c>
      <c r="AQ259" s="72">
        <v>6.9090000000000004E-4</v>
      </c>
      <c r="AR259" s="72">
        <v>7.6799999999999997E-5</v>
      </c>
      <c r="AS259" s="71">
        <v>0</v>
      </c>
      <c r="AT259" s="65">
        <f t="shared" si="3"/>
        <v>1.0000001000000001</v>
      </c>
    </row>
    <row r="260" spans="3:46" x14ac:dyDescent="0.5">
      <c r="C260" s="77" t="s">
        <v>3</v>
      </c>
      <c r="D260" s="76" t="s">
        <v>21</v>
      </c>
      <c r="E260" s="76" t="s">
        <v>17</v>
      </c>
      <c r="F260" s="73">
        <v>3.1121E-3</v>
      </c>
      <c r="G260" s="72">
        <v>4.6024000000000004E-3</v>
      </c>
      <c r="H260" s="72">
        <v>0.22258890000000001</v>
      </c>
      <c r="I260" s="72">
        <v>0</v>
      </c>
      <c r="J260" s="72">
        <v>8.7700000000000004E-5</v>
      </c>
      <c r="K260" s="72">
        <v>0</v>
      </c>
      <c r="L260" s="72">
        <v>1.1747199999999999E-2</v>
      </c>
      <c r="M260" s="72">
        <v>8.0739900000000003E-2</v>
      </c>
      <c r="N260" s="72">
        <v>2.8053000000000002E-2</v>
      </c>
      <c r="O260" s="72">
        <v>4.9793999999999998E-2</v>
      </c>
      <c r="P260" s="72">
        <v>1.5429099999999999E-2</v>
      </c>
      <c r="Q260" s="72">
        <v>1.315E-3</v>
      </c>
      <c r="R260" s="72">
        <v>8.0908999999999995E-2</v>
      </c>
      <c r="S260" s="72">
        <v>2.3670000000000002E-3</v>
      </c>
      <c r="T260" s="72">
        <v>1.4903E-3</v>
      </c>
      <c r="U260" s="72">
        <v>3.8485100000000001E-2</v>
      </c>
      <c r="V260" s="72">
        <v>3.1866400000000003E-2</v>
      </c>
      <c r="W260" s="72">
        <v>2.2266999999999999E-2</v>
      </c>
      <c r="X260" s="72">
        <v>2.8053000000000002E-3</v>
      </c>
      <c r="Y260" s="72">
        <v>4.2386300000000002E-2</v>
      </c>
      <c r="Z260" s="72">
        <v>6.3557500000000003E-2</v>
      </c>
      <c r="AA260" s="72">
        <v>2.7526999999999999E-2</v>
      </c>
      <c r="AB260" s="72">
        <v>0.14990790000000001</v>
      </c>
      <c r="AC260" s="72">
        <v>1.73139E-2</v>
      </c>
      <c r="AD260" s="72">
        <v>3.1121E-3</v>
      </c>
      <c r="AE260" s="72">
        <v>1.7530000000000001E-4</v>
      </c>
      <c r="AF260" s="72">
        <v>0</v>
      </c>
      <c r="AG260" s="72">
        <v>1.7530000000000001E-4</v>
      </c>
      <c r="AH260" s="72">
        <v>1.0958000000000001E-3</v>
      </c>
      <c r="AI260" s="72">
        <v>7.0129999999999997E-4</v>
      </c>
      <c r="AJ260" s="72">
        <v>8.7700000000000004E-5</v>
      </c>
      <c r="AK260" s="72">
        <v>4.8653999999999998E-3</v>
      </c>
      <c r="AL260" s="72">
        <v>5.7421E-3</v>
      </c>
      <c r="AM260" s="72">
        <v>6.4872000000000003E-3</v>
      </c>
      <c r="AN260" s="72">
        <v>8.5912000000000002E-3</v>
      </c>
      <c r="AO260" s="72">
        <v>6.5354599999999999E-2</v>
      </c>
      <c r="AP260" s="72">
        <v>4.0764E-3</v>
      </c>
      <c r="AQ260" s="72">
        <v>1.0958000000000001E-3</v>
      </c>
      <c r="AR260" s="72">
        <v>8.7700000000000004E-5</v>
      </c>
      <c r="AS260" s="71">
        <v>0</v>
      </c>
      <c r="AT260" s="65">
        <f t="shared" si="3"/>
        <v>0.99999989999999994</v>
      </c>
    </row>
    <row r="261" spans="3:46" x14ac:dyDescent="0.5">
      <c r="C261" s="77" t="s">
        <v>3</v>
      </c>
      <c r="D261" s="76" t="s">
        <v>21</v>
      </c>
      <c r="E261" s="76" t="s">
        <v>16</v>
      </c>
      <c r="F261" s="73">
        <v>6.2112000000000001E-3</v>
      </c>
      <c r="G261" s="72">
        <v>7.5976000000000004E-3</v>
      </c>
      <c r="H261" s="72">
        <v>0.23126089999999999</v>
      </c>
      <c r="I261" s="72">
        <v>0</v>
      </c>
      <c r="J261" s="72">
        <v>1.109E-4</v>
      </c>
      <c r="K261" s="72">
        <v>0</v>
      </c>
      <c r="L261" s="72">
        <v>1.42524E-2</v>
      </c>
      <c r="M261" s="72">
        <v>6.6936599999999999E-2</v>
      </c>
      <c r="N261" s="72">
        <v>4.0483600000000002E-2</v>
      </c>
      <c r="O261" s="72">
        <v>3.9208100000000003E-2</v>
      </c>
      <c r="P261" s="72">
        <v>2.2016399999999998E-2</v>
      </c>
      <c r="Q261" s="72">
        <v>7.7640000000000001E-4</v>
      </c>
      <c r="R261" s="72">
        <v>7.6469899999999993E-2</v>
      </c>
      <c r="S261" s="72">
        <v>2.1627999999999999E-3</v>
      </c>
      <c r="T261" s="72">
        <v>2.1074000000000002E-3</v>
      </c>
      <c r="U261" s="72">
        <v>3.0445900000000001E-2</v>
      </c>
      <c r="V261" s="72">
        <v>2.92258E-2</v>
      </c>
      <c r="W261" s="72">
        <v>3.7877099999999997E-2</v>
      </c>
      <c r="X261" s="72">
        <v>6.2112000000000001E-3</v>
      </c>
      <c r="Y261" s="72">
        <v>4.4642899999999999E-2</v>
      </c>
      <c r="Z261" s="72">
        <v>5.1353099999999999E-2</v>
      </c>
      <c r="AA261" s="72">
        <v>2.1184600000000001E-2</v>
      </c>
      <c r="AB261" s="72">
        <v>0.13747780000000001</v>
      </c>
      <c r="AC261" s="72">
        <v>1.7136200000000001E-2</v>
      </c>
      <c r="AD261" s="72">
        <v>4.3255999999999998E-3</v>
      </c>
      <c r="AE261" s="72">
        <v>5.5500000000000001E-5</v>
      </c>
      <c r="AF261" s="72">
        <v>0</v>
      </c>
      <c r="AG261" s="72">
        <v>5.5500000000000001E-5</v>
      </c>
      <c r="AH261" s="72">
        <v>4.9910000000000004E-4</v>
      </c>
      <c r="AI261" s="72">
        <v>1.0537000000000001E-3</v>
      </c>
      <c r="AJ261" s="72">
        <v>5.5500000000000001E-5</v>
      </c>
      <c r="AK261" s="72">
        <v>6.1557000000000001E-3</v>
      </c>
      <c r="AL261" s="72">
        <v>1.2533300000000001E-2</v>
      </c>
      <c r="AM261" s="72">
        <v>6.3220999999999998E-3</v>
      </c>
      <c r="AN261" s="72">
        <v>1.2533300000000001E-2</v>
      </c>
      <c r="AO261" s="72">
        <v>6.4219200000000004E-2</v>
      </c>
      <c r="AP261" s="72">
        <v>6.0448000000000003E-3</v>
      </c>
      <c r="AQ261" s="72">
        <v>8.319E-4</v>
      </c>
      <c r="AR261" s="72">
        <v>1.6640000000000001E-4</v>
      </c>
      <c r="AS261" s="71">
        <v>0</v>
      </c>
      <c r="AT261" s="65">
        <f t="shared" ref="AT261:AT292" si="4">SUM(F261:AS261)</f>
        <v>1.0000004</v>
      </c>
    </row>
    <row r="262" spans="3:46" x14ac:dyDescent="0.5">
      <c r="C262" s="77" t="s">
        <v>3</v>
      </c>
      <c r="D262" s="76" t="s">
        <v>21</v>
      </c>
      <c r="E262" s="76" t="s">
        <v>15</v>
      </c>
      <c r="F262" s="73">
        <v>5.4777999999999997E-3</v>
      </c>
      <c r="G262" s="72">
        <v>9.1076999999999998E-3</v>
      </c>
      <c r="H262" s="72">
        <v>0.2161237</v>
      </c>
      <c r="I262" s="72">
        <v>0</v>
      </c>
      <c r="J262" s="72">
        <v>1.3200000000000001E-4</v>
      </c>
      <c r="K262" s="72">
        <v>0</v>
      </c>
      <c r="L262" s="72">
        <v>1.7687399999999999E-2</v>
      </c>
      <c r="M262" s="72">
        <v>5.2732300000000003E-2</v>
      </c>
      <c r="N262" s="72">
        <v>4.7056500000000001E-2</v>
      </c>
      <c r="O262" s="72">
        <v>3.6298799999999999E-2</v>
      </c>
      <c r="P262" s="72">
        <v>2.2307299999999999E-2</v>
      </c>
      <c r="Q262" s="72">
        <v>1.122E-3</v>
      </c>
      <c r="R262" s="72">
        <v>6.8987099999999996E-2</v>
      </c>
      <c r="S262" s="72">
        <v>3.3658999999999998E-3</v>
      </c>
      <c r="T262" s="72">
        <v>2.7718999999999999E-3</v>
      </c>
      <c r="U262" s="72">
        <v>2.9171099999999998E-2</v>
      </c>
      <c r="V262" s="72">
        <v>3.2207E-2</v>
      </c>
      <c r="W262" s="72">
        <v>4.41526E-2</v>
      </c>
      <c r="X262" s="72">
        <v>7.5897999999999998E-3</v>
      </c>
      <c r="Y262" s="72">
        <v>4.85084E-2</v>
      </c>
      <c r="Z262" s="72">
        <v>5.51742E-2</v>
      </c>
      <c r="AA262" s="72">
        <v>2.52112E-2</v>
      </c>
      <c r="AB262" s="72">
        <v>0.1488912</v>
      </c>
      <c r="AC262" s="72">
        <v>1.85454E-2</v>
      </c>
      <c r="AD262" s="72">
        <v>3.7618999999999999E-3</v>
      </c>
      <c r="AE262" s="72">
        <v>6.6E-4</v>
      </c>
      <c r="AF262" s="72">
        <v>0</v>
      </c>
      <c r="AG262" s="72">
        <v>0</v>
      </c>
      <c r="AH262" s="72">
        <v>9.2400000000000002E-4</v>
      </c>
      <c r="AI262" s="72">
        <v>8.5800000000000004E-4</v>
      </c>
      <c r="AJ262" s="72">
        <v>1.3200000000000001E-4</v>
      </c>
      <c r="AK262" s="72">
        <v>5.4777999999999997E-3</v>
      </c>
      <c r="AL262" s="72">
        <v>1.48495E-2</v>
      </c>
      <c r="AM262" s="72">
        <v>7.5237999999999998E-3</v>
      </c>
      <c r="AN262" s="72">
        <v>1.1879600000000001E-2</v>
      </c>
      <c r="AO262" s="72">
        <v>5.4250300000000001E-2</v>
      </c>
      <c r="AP262" s="72">
        <v>6.7317999999999996E-3</v>
      </c>
      <c r="AQ262" s="72">
        <v>3.3E-4</v>
      </c>
      <c r="AR262" s="72">
        <v>0</v>
      </c>
      <c r="AS262" s="71">
        <v>0</v>
      </c>
      <c r="AT262" s="65">
        <f t="shared" si="4"/>
        <v>0.99999999999999989</v>
      </c>
    </row>
    <row r="263" spans="3:46" x14ac:dyDescent="0.5">
      <c r="C263" s="77" t="s">
        <v>3</v>
      </c>
      <c r="D263" s="76" t="s">
        <v>21</v>
      </c>
      <c r="E263" s="76" t="s">
        <v>14</v>
      </c>
      <c r="F263" s="73">
        <v>5.6487999999999998E-3</v>
      </c>
      <c r="G263" s="72">
        <v>8.5129999999999997E-3</v>
      </c>
      <c r="H263" s="72">
        <v>0.19108059999999999</v>
      </c>
      <c r="I263" s="72">
        <v>0</v>
      </c>
      <c r="J263" s="72">
        <v>2.387E-4</v>
      </c>
      <c r="K263" s="72">
        <v>7.9599999999999997E-5</v>
      </c>
      <c r="L263" s="72">
        <v>2.2277000000000002E-2</v>
      </c>
      <c r="M263" s="72">
        <v>4.9089000000000001E-2</v>
      </c>
      <c r="N263" s="72">
        <v>5.84772E-2</v>
      </c>
      <c r="O263" s="72">
        <v>3.5086300000000001E-2</v>
      </c>
      <c r="P263" s="72">
        <v>2.20383E-2</v>
      </c>
      <c r="Q263" s="72">
        <v>1.3525E-3</v>
      </c>
      <c r="R263" s="72">
        <v>6.1525000000000003E-2</v>
      </c>
      <c r="S263" s="72">
        <v>2.5458999999999998E-3</v>
      </c>
      <c r="T263" s="72">
        <v>2.5458999999999998E-3</v>
      </c>
      <c r="U263" s="72">
        <v>2.6573300000000001E-2</v>
      </c>
      <c r="V263" s="72">
        <v>2.7687199999999999E-2</v>
      </c>
      <c r="W263" s="72">
        <v>4.0019100000000002E-2</v>
      </c>
      <c r="X263" s="72">
        <v>1.2570599999999999E-2</v>
      </c>
      <c r="Y263" s="72">
        <v>5.9670599999999997E-2</v>
      </c>
      <c r="Z263" s="72">
        <v>6.0545799999999997E-2</v>
      </c>
      <c r="AA263" s="72">
        <v>2.4345599999999998E-2</v>
      </c>
      <c r="AB263" s="72">
        <v>0.16238359999999999</v>
      </c>
      <c r="AC263" s="72">
        <v>1.7185099999999998E-2</v>
      </c>
      <c r="AD263" s="72">
        <v>4.2963000000000003E-3</v>
      </c>
      <c r="AE263" s="72">
        <v>3.1819999999999998E-4</v>
      </c>
      <c r="AF263" s="72">
        <v>0</v>
      </c>
      <c r="AG263" s="72">
        <v>7.9599999999999997E-5</v>
      </c>
      <c r="AH263" s="72">
        <v>8.7520000000000002E-4</v>
      </c>
      <c r="AI263" s="72">
        <v>1.3525E-3</v>
      </c>
      <c r="AJ263" s="72">
        <v>7.9599999999999997E-5</v>
      </c>
      <c r="AK263" s="72">
        <v>3.6597999999999999E-3</v>
      </c>
      <c r="AL263" s="72">
        <v>1.7662500000000001E-2</v>
      </c>
      <c r="AM263" s="72">
        <v>7.0013999999999996E-3</v>
      </c>
      <c r="AN263" s="72">
        <v>1.2809299999999999E-2</v>
      </c>
      <c r="AO263" s="72">
        <v>5.2828399999999998E-2</v>
      </c>
      <c r="AP263" s="72">
        <v>6.1262E-3</v>
      </c>
      <c r="AQ263" s="72">
        <v>1.273E-3</v>
      </c>
      <c r="AR263" s="72">
        <v>1.5909999999999999E-4</v>
      </c>
      <c r="AS263" s="71">
        <v>0</v>
      </c>
      <c r="AT263" s="65">
        <f t="shared" si="4"/>
        <v>0.99999979999999977</v>
      </c>
    </row>
    <row r="264" spans="3:46" x14ac:dyDescent="0.5">
      <c r="C264" s="77" t="s">
        <v>3</v>
      </c>
      <c r="D264" s="76" t="s">
        <v>21</v>
      </c>
      <c r="E264" s="76" t="s">
        <v>13</v>
      </c>
      <c r="F264" s="73">
        <v>7.8583999999999998E-3</v>
      </c>
      <c r="G264" s="72">
        <v>8.2371000000000007E-3</v>
      </c>
      <c r="H264" s="72">
        <v>0.18376890000000001</v>
      </c>
      <c r="I264" s="72">
        <v>0</v>
      </c>
      <c r="J264" s="72">
        <v>9.4699999999999998E-5</v>
      </c>
      <c r="K264" s="72">
        <v>0</v>
      </c>
      <c r="L264" s="72">
        <v>2.5279300000000001E-2</v>
      </c>
      <c r="M264" s="72">
        <v>4.1185399999999997E-2</v>
      </c>
      <c r="N264" s="72">
        <v>7.0725200000000002E-2</v>
      </c>
      <c r="O264" s="72">
        <v>3.0581299999999999E-2</v>
      </c>
      <c r="P264" s="72">
        <v>2.5184600000000001E-2</v>
      </c>
      <c r="Q264" s="72">
        <v>1.3255000000000001E-3</v>
      </c>
      <c r="R264" s="72">
        <v>5.6242399999999998E-2</v>
      </c>
      <c r="S264" s="72">
        <v>2.9350999999999999E-3</v>
      </c>
      <c r="T264" s="72">
        <v>2.7456999999999998E-3</v>
      </c>
      <c r="U264" s="72">
        <v>2.7456899999999999E-2</v>
      </c>
      <c r="V264" s="72">
        <v>2.8119700000000001E-2</v>
      </c>
      <c r="W264" s="72">
        <v>3.99546E-2</v>
      </c>
      <c r="X264" s="72">
        <v>1.5337999999999999E-2</v>
      </c>
      <c r="Y264" s="72">
        <v>5.8701000000000003E-2</v>
      </c>
      <c r="Z264" s="72">
        <v>6.0499900000000002E-2</v>
      </c>
      <c r="AA264" s="72">
        <v>2.4711199999999999E-2</v>
      </c>
      <c r="AB264" s="72">
        <v>0.1643628</v>
      </c>
      <c r="AC264" s="72">
        <v>1.6190099999999999E-2</v>
      </c>
      <c r="AD264" s="72">
        <v>3.5030999999999999E-3</v>
      </c>
      <c r="AE264" s="72">
        <v>5.6809999999999999E-4</v>
      </c>
      <c r="AF264" s="72">
        <v>0</v>
      </c>
      <c r="AG264" s="72">
        <v>2.8400000000000002E-4</v>
      </c>
      <c r="AH264" s="72">
        <v>1.0415000000000001E-3</v>
      </c>
      <c r="AI264" s="72">
        <v>1.5149E-3</v>
      </c>
      <c r="AJ264" s="72">
        <v>2.8400000000000002E-4</v>
      </c>
      <c r="AK264" s="72">
        <v>4.0711999999999996E-3</v>
      </c>
      <c r="AL264" s="72">
        <v>2.0829400000000001E-2</v>
      </c>
      <c r="AM264" s="72">
        <v>6.3435000000000002E-3</v>
      </c>
      <c r="AN264" s="72">
        <v>1.3349700000000001E-2</v>
      </c>
      <c r="AO264" s="72">
        <v>5.1032000000000001E-2</v>
      </c>
      <c r="AP264" s="72">
        <v>5.2072999999999998E-3</v>
      </c>
      <c r="AQ264" s="72">
        <v>4.7340000000000001E-4</v>
      </c>
      <c r="AR264" s="72">
        <v>0</v>
      </c>
      <c r="AS264" s="71">
        <v>0</v>
      </c>
      <c r="AT264" s="65">
        <f t="shared" si="4"/>
        <v>0.99999989999999983</v>
      </c>
    </row>
    <row r="265" spans="3:46" x14ac:dyDescent="0.5">
      <c r="C265" s="77" t="s">
        <v>3</v>
      </c>
      <c r="D265" s="76" t="s">
        <v>21</v>
      </c>
      <c r="E265" s="76" t="s">
        <v>12</v>
      </c>
      <c r="F265" s="73">
        <v>7.522E-3</v>
      </c>
      <c r="G265" s="72">
        <v>7.2042E-3</v>
      </c>
      <c r="H265" s="72">
        <v>0.1888263</v>
      </c>
      <c r="I265" s="72">
        <v>0</v>
      </c>
      <c r="J265" s="72">
        <v>2.119E-4</v>
      </c>
      <c r="K265" s="72">
        <v>0</v>
      </c>
      <c r="L265" s="72">
        <v>2.8498800000000001E-2</v>
      </c>
      <c r="M265" s="72">
        <v>3.89872E-2</v>
      </c>
      <c r="N265" s="72">
        <v>8.4331000000000003E-2</v>
      </c>
      <c r="O265" s="72">
        <v>2.8816600000000001E-2</v>
      </c>
      <c r="P265" s="72">
        <v>2.5744300000000001E-2</v>
      </c>
      <c r="Q265" s="72">
        <v>1.2712999999999999E-3</v>
      </c>
      <c r="R265" s="72">
        <v>5.1135600000000003E-2</v>
      </c>
      <c r="S265" s="72">
        <v>1.9070000000000001E-3</v>
      </c>
      <c r="T265" s="72">
        <v>1.0594000000000001E-3</v>
      </c>
      <c r="U265" s="72">
        <v>3.0935500000000001E-2</v>
      </c>
      <c r="V265" s="72">
        <v>3.1253299999999998E-2</v>
      </c>
      <c r="W265" s="72">
        <v>4.2907099999999997E-2</v>
      </c>
      <c r="X265" s="72">
        <v>1.8328199999999999E-2</v>
      </c>
      <c r="Y265" s="72">
        <v>5.7633200000000002E-2</v>
      </c>
      <c r="Z265" s="72">
        <v>5.4454900000000001E-2</v>
      </c>
      <c r="AA265" s="72">
        <v>1.9917399999999998E-2</v>
      </c>
      <c r="AB265" s="72">
        <v>0.16897980000000001</v>
      </c>
      <c r="AC265" s="72">
        <v>1.46202E-2</v>
      </c>
      <c r="AD265" s="72">
        <v>2.6486000000000001E-3</v>
      </c>
      <c r="AE265" s="72">
        <v>4.238E-4</v>
      </c>
      <c r="AF265" s="72">
        <v>0</v>
      </c>
      <c r="AG265" s="72">
        <v>2.119E-4</v>
      </c>
      <c r="AH265" s="72">
        <v>8.4749999999999995E-4</v>
      </c>
      <c r="AI265" s="72">
        <v>6.357E-4</v>
      </c>
      <c r="AJ265" s="72">
        <v>0</v>
      </c>
      <c r="AK265" s="72">
        <v>3.7079999999999999E-3</v>
      </c>
      <c r="AL265" s="72">
        <v>1.7798499999999998E-2</v>
      </c>
      <c r="AM265" s="72">
        <v>4.6614999999999998E-3</v>
      </c>
      <c r="AN265" s="72">
        <v>1.14419E-2</v>
      </c>
      <c r="AO265" s="72">
        <v>4.6403199999999999E-2</v>
      </c>
      <c r="AP265" s="72">
        <v>6.0388000000000004E-3</v>
      </c>
      <c r="AQ265" s="72">
        <v>6.357E-4</v>
      </c>
      <c r="AR265" s="72">
        <v>0</v>
      </c>
      <c r="AS265" s="71">
        <v>0</v>
      </c>
      <c r="AT265" s="65">
        <f t="shared" si="4"/>
        <v>1.0000003</v>
      </c>
    </row>
    <row r="266" spans="3:46" x14ac:dyDescent="0.5">
      <c r="C266" s="77" t="s">
        <v>3</v>
      </c>
      <c r="D266" s="76" t="s">
        <v>21</v>
      </c>
      <c r="E266" s="76" t="s">
        <v>11</v>
      </c>
      <c r="F266" s="73">
        <v>9.0329E-3</v>
      </c>
      <c r="G266" s="72">
        <v>6.1424000000000001E-3</v>
      </c>
      <c r="H266" s="72">
        <v>0.1845551</v>
      </c>
      <c r="I266" s="72">
        <v>0</v>
      </c>
      <c r="J266" s="72">
        <v>1.204E-4</v>
      </c>
      <c r="K266" s="72">
        <v>0</v>
      </c>
      <c r="L266" s="72">
        <v>3.9503799999999999E-2</v>
      </c>
      <c r="M266" s="72">
        <v>3.2518400000000003E-2</v>
      </c>
      <c r="N266" s="72">
        <v>9.7073300000000001E-2</v>
      </c>
      <c r="O266" s="72">
        <v>2.6857800000000001E-2</v>
      </c>
      <c r="P266" s="72">
        <v>2.5412500000000001E-2</v>
      </c>
      <c r="Q266" s="72">
        <v>1.2044E-3</v>
      </c>
      <c r="R266" s="72">
        <v>4.9938400000000001E-2</v>
      </c>
      <c r="S266" s="72">
        <v>3.3723E-3</v>
      </c>
      <c r="T266" s="72">
        <v>2.1678999999999999E-3</v>
      </c>
      <c r="U266" s="72">
        <v>2.6376E-2</v>
      </c>
      <c r="V266" s="72">
        <v>3.4204499999999999E-2</v>
      </c>
      <c r="W266" s="72">
        <v>3.8781200000000002E-2</v>
      </c>
      <c r="X266" s="72">
        <v>2.2160699999999998E-2</v>
      </c>
      <c r="Y266" s="72">
        <v>5.9857899999999999E-2</v>
      </c>
      <c r="Z266" s="72">
        <v>5.5642499999999998E-2</v>
      </c>
      <c r="AA266" s="72">
        <v>2.0715399999999998E-2</v>
      </c>
      <c r="AB266" s="72">
        <v>0.1622305</v>
      </c>
      <c r="AC266" s="72">
        <v>1.08395E-2</v>
      </c>
      <c r="AD266" s="72">
        <v>3.8539999999999998E-3</v>
      </c>
      <c r="AE266" s="72">
        <v>2.409E-4</v>
      </c>
      <c r="AF266" s="72">
        <v>0</v>
      </c>
      <c r="AG266" s="72">
        <v>2.409E-4</v>
      </c>
      <c r="AH266" s="72">
        <v>4.818E-4</v>
      </c>
      <c r="AI266" s="72">
        <v>9.6349999999999995E-4</v>
      </c>
      <c r="AJ266" s="72">
        <v>1.204E-4</v>
      </c>
      <c r="AK266" s="72">
        <v>3.9744999999999997E-3</v>
      </c>
      <c r="AL266" s="72">
        <v>1.28869E-2</v>
      </c>
      <c r="AM266" s="72">
        <v>3.3723E-3</v>
      </c>
      <c r="AN266" s="72">
        <v>1.4452599999999999E-2</v>
      </c>
      <c r="AO266" s="72">
        <v>4.3598699999999997E-2</v>
      </c>
      <c r="AP266" s="72">
        <v>6.5037000000000003E-3</v>
      </c>
      <c r="AQ266" s="72">
        <v>6.022E-4</v>
      </c>
      <c r="AR266" s="72">
        <v>0</v>
      </c>
      <c r="AS266" s="71">
        <v>0</v>
      </c>
      <c r="AT266" s="65">
        <f t="shared" si="4"/>
        <v>1.0000002000000001</v>
      </c>
    </row>
    <row r="267" spans="3:46" x14ac:dyDescent="0.5">
      <c r="C267" s="77" t="s">
        <v>3</v>
      </c>
      <c r="D267" s="76" t="s">
        <v>21</v>
      </c>
      <c r="E267" s="76" t="s">
        <v>10</v>
      </c>
      <c r="F267" s="73">
        <v>8.0032999999999997E-3</v>
      </c>
      <c r="G267" s="72">
        <v>4.4156000000000004E-3</v>
      </c>
      <c r="H267" s="72">
        <v>0.18772069999999999</v>
      </c>
      <c r="I267" s="72">
        <v>0</v>
      </c>
      <c r="J267" s="72">
        <v>0</v>
      </c>
      <c r="K267" s="72">
        <v>0</v>
      </c>
      <c r="L267" s="72">
        <v>4.4570199999999997E-2</v>
      </c>
      <c r="M267" s="72">
        <v>2.9805399999999999E-2</v>
      </c>
      <c r="N267" s="72">
        <v>9.7971600000000006E-2</v>
      </c>
      <c r="O267" s="72">
        <v>2.4561900000000001E-2</v>
      </c>
      <c r="P267" s="72">
        <v>2.7735599999999999E-2</v>
      </c>
      <c r="Q267" s="72">
        <v>9.6590000000000001E-4</v>
      </c>
      <c r="R267" s="72">
        <v>5.4448499999999997E-2</v>
      </c>
      <c r="S267" s="72">
        <v>1.7937999999999999E-3</v>
      </c>
      <c r="T267" s="72">
        <v>2.6218000000000001E-3</v>
      </c>
      <c r="U267" s="72">
        <v>2.7045699999999999E-2</v>
      </c>
      <c r="V267" s="72">
        <v>2.7045699999999999E-2</v>
      </c>
      <c r="W267" s="72">
        <v>4.33283E-2</v>
      </c>
      <c r="X267" s="72">
        <v>2.9391500000000001E-2</v>
      </c>
      <c r="Y267" s="72">
        <v>5.8920899999999998E-2</v>
      </c>
      <c r="Z267" s="72">
        <v>4.9813700000000002E-2</v>
      </c>
      <c r="AA267" s="72">
        <v>1.9594299999999999E-2</v>
      </c>
      <c r="AB267" s="72">
        <v>0.16020419999999999</v>
      </c>
      <c r="AC267" s="72">
        <v>9.9351000000000005E-3</v>
      </c>
      <c r="AD267" s="72">
        <v>4.1396000000000002E-3</v>
      </c>
      <c r="AE267" s="72">
        <v>5.5199999999999997E-4</v>
      </c>
      <c r="AF267" s="72">
        <v>0</v>
      </c>
      <c r="AG267" s="72">
        <v>0</v>
      </c>
      <c r="AH267" s="72">
        <v>9.6590000000000001E-4</v>
      </c>
      <c r="AI267" s="72">
        <v>9.6590000000000001E-4</v>
      </c>
      <c r="AJ267" s="72">
        <v>0</v>
      </c>
      <c r="AK267" s="72">
        <v>1.5179E-3</v>
      </c>
      <c r="AL267" s="72">
        <v>1.43508E-2</v>
      </c>
      <c r="AM267" s="72">
        <v>6.2094999999999997E-3</v>
      </c>
      <c r="AN267" s="72">
        <v>1.2556899999999999E-2</v>
      </c>
      <c r="AO267" s="72">
        <v>4.1672399999999998E-2</v>
      </c>
      <c r="AP267" s="72">
        <v>5.7955000000000003E-3</v>
      </c>
      <c r="AQ267" s="72">
        <v>1.3799000000000001E-3</v>
      </c>
      <c r="AR267" s="72">
        <v>0</v>
      </c>
      <c r="AS267" s="71">
        <v>0</v>
      </c>
      <c r="AT267" s="65">
        <f t="shared" si="4"/>
        <v>0.99999999999999956</v>
      </c>
    </row>
    <row r="268" spans="3:46" x14ac:dyDescent="0.5">
      <c r="C268" s="77" t="s">
        <v>3</v>
      </c>
      <c r="D268" s="76" t="s">
        <v>21</v>
      </c>
      <c r="E268" s="76" t="s">
        <v>9</v>
      </c>
      <c r="F268" s="73">
        <v>9.9310000000000006E-3</v>
      </c>
      <c r="G268" s="72">
        <v>5.5545999999999998E-3</v>
      </c>
      <c r="H268" s="72">
        <v>0.19228990000000001</v>
      </c>
      <c r="I268" s="72">
        <v>0</v>
      </c>
      <c r="J268" s="72">
        <v>0</v>
      </c>
      <c r="K268" s="72">
        <v>0</v>
      </c>
      <c r="L268" s="72">
        <v>6.0595900000000001E-2</v>
      </c>
      <c r="M268" s="72">
        <v>2.6426499999999999E-2</v>
      </c>
      <c r="N268" s="72">
        <v>0.1083993</v>
      </c>
      <c r="O268" s="72">
        <v>1.9525299999999999E-2</v>
      </c>
      <c r="P268" s="72">
        <v>2.3901700000000001E-2</v>
      </c>
      <c r="Q268" s="72">
        <v>1.3466000000000001E-3</v>
      </c>
      <c r="R268" s="72">
        <v>5.64898E-2</v>
      </c>
      <c r="S268" s="72">
        <v>3.5347999999999998E-3</v>
      </c>
      <c r="T268" s="72">
        <v>1.0099E-3</v>
      </c>
      <c r="U268" s="72">
        <v>2.44067E-2</v>
      </c>
      <c r="V268" s="72">
        <v>2.72681E-2</v>
      </c>
      <c r="W268" s="72">
        <v>4.2417099999999999E-2</v>
      </c>
      <c r="X268" s="72">
        <v>2.84464E-2</v>
      </c>
      <c r="Y268" s="72">
        <v>5.1506499999999997E-2</v>
      </c>
      <c r="Z268" s="72">
        <v>4.1238799999999999E-2</v>
      </c>
      <c r="AA268" s="72">
        <v>1.8515400000000001E-2</v>
      </c>
      <c r="AB268" s="72">
        <v>0.15569769999999999</v>
      </c>
      <c r="AC268" s="72">
        <v>1.21192E-2</v>
      </c>
      <c r="AD268" s="72">
        <v>4.0397000000000002E-3</v>
      </c>
      <c r="AE268" s="72">
        <v>8.4159999999999997E-4</v>
      </c>
      <c r="AF268" s="72">
        <v>0</v>
      </c>
      <c r="AG268" s="72">
        <v>1.683E-4</v>
      </c>
      <c r="AH268" s="72">
        <v>1.0099E-3</v>
      </c>
      <c r="AI268" s="72">
        <v>1.3466000000000001E-3</v>
      </c>
      <c r="AJ268" s="72">
        <v>0</v>
      </c>
      <c r="AK268" s="72">
        <v>2.8614999999999999E-3</v>
      </c>
      <c r="AL268" s="72">
        <v>1.75055E-2</v>
      </c>
      <c r="AM268" s="72">
        <v>5.2180000000000004E-3</v>
      </c>
      <c r="AN268" s="72">
        <v>1.0604300000000001E-2</v>
      </c>
      <c r="AO268" s="72">
        <v>3.8209100000000003E-2</v>
      </c>
      <c r="AP268" s="72">
        <v>6.9011999999999997E-3</v>
      </c>
      <c r="AQ268" s="72">
        <v>5.0500000000000002E-4</v>
      </c>
      <c r="AR268" s="72">
        <v>1.683E-4</v>
      </c>
      <c r="AS268" s="71">
        <v>0</v>
      </c>
      <c r="AT268" s="65">
        <f t="shared" si="4"/>
        <v>1.0000001999999999</v>
      </c>
    </row>
    <row r="269" spans="3:46" x14ac:dyDescent="0.5">
      <c r="C269" s="77" t="s">
        <v>3</v>
      </c>
      <c r="D269" s="76" t="s">
        <v>21</v>
      </c>
      <c r="E269" s="76" t="s">
        <v>8</v>
      </c>
      <c r="F269" s="73">
        <v>9.3275000000000007E-3</v>
      </c>
      <c r="G269" s="72">
        <v>6.2906999999999998E-3</v>
      </c>
      <c r="H269" s="72">
        <v>0.20747850000000001</v>
      </c>
      <c r="I269" s="72">
        <v>0</v>
      </c>
      <c r="J269" s="72">
        <v>2.1689999999999999E-4</v>
      </c>
      <c r="K269" s="72">
        <v>0</v>
      </c>
      <c r="L269" s="72">
        <v>7.6355699999999999E-2</v>
      </c>
      <c r="M269" s="72">
        <v>2.14751E-2</v>
      </c>
      <c r="N269" s="72">
        <v>0.1114967</v>
      </c>
      <c r="O269" s="72">
        <v>1.8872E-2</v>
      </c>
      <c r="P269" s="72">
        <v>2.8416500000000001E-2</v>
      </c>
      <c r="Q269" s="72">
        <v>4.3379999999999997E-4</v>
      </c>
      <c r="R269" s="72">
        <v>5.9549699999999997E-2</v>
      </c>
      <c r="S269" s="72">
        <v>3.0368999999999999E-3</v>
      </c>
      <c r="T269" s="72">
        <v>2.6029999999999998E-3</v>
      </c>
      <c r="U269" s="72">
        <v>3.5140999999999999E-2</v>
      </c>
      <c r="V269" s="72">
        <v>2.6681099999999999E-2</v>
      </c>
      <c r="W269" s="72">
        <v>3.4707200000000001E-2</v>
      </c>
      <c r="X269" s="72">
        <v>3.1236400000000001E-2</v>
      </c>
      <c r="Y269" s="72">
        <v>4.1214800000000003E-2</v>
      </c>
      <c r="Z269" s="72">
        <v>2.9067200000000001E-2</v>
      </c>
      <c r="AA269" s="72">
        <v>1.8438199999999998E-2</v>
      </c>
      <c r="AB269" s="72">
        <v>0.1470716</v>
      </c>
      <c r="AC269" s="72">
        <v>7.8091000000000002E-3</v>
      </c>
      <c r="AD269" s="72">
        <v>4.9892000000000001E-3</v>
      </c>
      <c r="AE269" s="72">
        <v>4.3379999999999997E-4</v>
      </c>
      <c r="AF269" s="72">
        <v>0</v>
      </c>
      <c r="AG269" s="72">
        <v>0</v>
      </c>
      <c r="AH269" s="72">
        <v>1.9522999999999999E-3</v>
      </c>
      <c r="AI269" s="72">
        <v>1.0846E-3</v>
      </c>
      <c r="AJ269" s="72">
        <v>0</v>
      </c>
      <c r="AK269" s="72">
        <v>3.2537999999999998E-3</v>
      </c>
      <c r="AL269" s="72">
        <v>1.3448999999999999E-2</v>
      </c>
      <c r="AM269" s="72">
        <v>3.6876000000000001E-3</v>
      </c>
      <c r="AN269" s="72">
        <v>1.0412100000000001E-2</v>
      </c>
      <c r="AO269" s="72">
        <v>3.8828599999999998E-2</v>
      </c>
      <c r="AP269" s="72">
        <v>4.9892000000000001E-3</v>
      </c>
      <c r="AQ269" s="72">
        <v>0</v>
      </c>
      <c r="AR269" s="72">
        <v>0</v>
      </c>
      <c r="AS269" s="71">
        <v>0</v>
      </c>
      <c r="AT269" s="65">
        <f t="shared" si="4"/>
        <v>0.99999980000000022</v>
      </c>
    </row>
    <row r="270" spans="3:46" x14ac:dyDescent="0.5">
      <c r="C270" s="77" t="s">
        <v>3</v>
      </c>
      <c r="D270" s="76" t="s">
        <v>21</v>
      </c>
      <c r="E270" s="76" t="s">
        <v>7</v>
      </c>
      <c r="F270" s="73">
        <v>1.30502E-2</v>
      </c>
      <c r="G270" s="72">
        <v>6.1412000000000003E-3</v>
      </c>
      <c r="H270" s="72">
        <v>0.2080977</v>
      </c>
      <c r="I270" s="72">
        <v>0</v>
      </c>
      <c r="J270" s="72">
        <v>2.5589999999999999E-4</v>
      </c>
      <c r="K270" s="72">
        <v>0</v>
      </c>
      <c r="L270" s="72">
        <v>8.6489300000000005E-2</v>
      </c>
      <c r="M270" s="72">
        <v>2.8659199999999999E-2</v>
      </c>
      <c r="N270" s="72">
        <v>0.1215455</v>
      </c>
      <c r="O270" s="72">
        <v>2.27738E-2</v>
      </c>
      <c r="P270" s="72">
        <v>2.73797E-2</v>
      </c>
      <c r="Q270" s="72">
        <v>2.5589999999999999E-4</v>
      </c>
      <c r="R270" s="72">
        <v>5.2137799999999998E-2</v>
      </c>
      <c r="S270" s="72">
        <v>3.0706000000000002E-3</v>
      </c>
      <c r="T270" s="72">
        <v>1.2794E-3</v>
      </c>
      <c r="U270" s="72">
        <v>2.78915E-2</v>
      </c>
      <c r="V270" s="72">
        <v>2.17503E-2</v>
      </c>
      <c r="W270" s="72">
        <v>4.2221099999999998E-2</v>
      </c>
      <c r="X270" s="72">
        <v>2.8659199999999999E-2</v>
      </c>
      <c r="Y270" s="72">
        <v>4.1965200000000001E-2</v>
      </c>
      <c r="Z270" s="72">
        <v>2.91709E-2</v>
      </c>
      <c r="AA270" s="72">
        <v>1.04913E-2</v>
      </c>
      <c r="AB270" s="72">
        <v>0.1409928</v>
      </c>
      <c r="AC270" s="72">
        <v>8.1883000000000008E-3</v>
      </c>
      <c r="AD270" s="72">
        <v>3.5823999999999999E-3</v>
      </c>
      <c r="AE270" s="72">
        <v>5.1179999999999997E-4</v>
      </c>
      <c r="AF270" s="72">
        <v>0</v>
      </c>
      <c r="AG270" s="72">
        <v>0</v>
      </c>
      <c r="AH270" s="72">
        <v>1.0235000000000001E-3</v>
      </c>
      <c r="AI270" s="72">
        <v>7.6769999999999996E-4</v>
      </c>
      <c r="AJ270" s="72">
        <v>5.1179999999999997E-4</v>
      </c>
      <c r="AK270" s="72">
        <v>1.7912E-3</v>
      </c>
      <c r="AL270" s="72">
        <v>1.1259E-2</v>
      </c>
      <c r="AM270" s="72">
        <v>1.7912E-3</v>
      </c>
      <c r="AN270" s="72">
        <v>1.1259E-2</v>
      </c>
      <c r="AO270" s="72">
        <v>3.8126899999999998E-2</v>
      </c>
      <c r="AP270" s="72">
        <v>6.3971000000000002E-3</v>
      </c>
      <c r="AQ270" s="72">
        <v>2.5589999999999999E-4</v>
      </c>
      <c r="AR270" s="72">
        <v>2.5589999999999999E-4</v>
      </c>
      <c r="AS270" s="71">
        <v>0</v>
      </c>
      <c r="AT270" s="65">
        <f t="shared" si="4"/>
        <v>1.0000001999999999</v>
      </c>
    </row>
    <row r="271" spans="3:46" x14ac:dyDescent="0.5">
      <c r="C271" s="75" t="s">
        <v>3</v>
      </c>
      <c r="D271" s="74" t="s">
        <v>21</v>
      </c>
      <c r="E271" s="74" t="s">
        <v>6</v>
      </c>
      <c r="F271" s="73">
        <v>5.4825000000000004E-3</v>
      </c>
      <c r="G271" s="72">
        <v>3.5636000000000001E-3</v>
      </c>
      <c r="H271" s="72">
        <v>0.21149879999999999</v>
      </c>
      <c r="I271" s="72">
        <v>0</v>
      </c>
      <c r="J271" s="72">
        <v>0</v>
      </c>
      <c r="K271" s="72">
        <v>0</v>
      </c>
      <c r="L271" s="72">
        <v>0.1189693</v>
      </c>
      <c r="M271" s="72">
        <v>2.3574600000000001E-2</v>
      </c>
      <c r="N271" s="72">
        <v>0.1233553</v>
      </c>
      <c r="O271" s="72">
        <v>2.05592E-2</v>
      </c>
      <c r="P271" s="72">
        <v>3.4539500000000001E-2</v>
      </c>
      <c r="Q271" s="72">
        <v>0</v>
      </c>
      <c r="R271" s="72">
        <v>4.8369700000000002E-2</v>
      </c>
      <c r="S271" s="72">
        <v>3.2894999999999999E-3</v>
      </c>
      <c r="T271" s="72">
        <v>5.4819999999999999E-4</v>
      </c>
      <c r="U271" s="72">
        <v>3.125E-2</v>
      </c>
      <c r="V271" s="72">
        <v>2.02851E-2</v>
      </c>
      <c r="W271" s="72">
        <v>3.8925399999999999E-2</v>
      </c>
      <c r="X271" s="72">
        <v>3.3443000000000001E-2</v>
      </c>
      <c r="Y271" s="72">
        <v>3.3443000000000001E-2</v>
      </c>
      <c r="Z271" s="72">
        <v>2.7138200000000001E-2</v>
      </c>
      <c r="AA271" s="72">
        <v>8.2237000000000005E-3</v>
      </c>
      <c r="AB271" s="72">
        <v>0.1419956</v>
      </c>
      <c r="AC271" s="72">
        <v>3.8376999999999999E-3</v>
      </c>
      <c r="AD271" s="72">
        <v>2.4670999999999998E-3</v>
      </c>
      <c r="AE271" s="72">
        <v>0</v>
      </c>
      <c r="AF271" s="72">
        <v>0</v>
      </c>
      <c r="AG271" s="72">
        <v>0</v>
      </c>
      <c r="AH271" s="72">
        <v>5.4819999999999999E-4</v>
      </c>
      <c r="AI271" s="72">
        <v>1.0965E-3</v>
      </c>
      <c r="AJ271" s="72">
        <v>0</v>
      </c>
      <c r="AK271" s="72">
        <v>1.6447E-3</v>
      </c>
      <c r="AL271" s="72">
        <v>1.1239000000000001E-2</v>
      </c>
      <c r="AM271" s="72">
        <v>3.8376999999999999E-3</v>
      </c>
      <c r="AN271" s="72">
        <v>4.9341999999999997E-3</v>
      </c>
      <c r="AO271" s="72">
        <v>3.6458299999999999E-2</v>
      </c>
      <c r="AP271" s="72">
        <v>4.1117999999999997E-3</v>
      </c>
      <c r="AQ271" s="72">
        <v>5.4819999999999999E-4</v>
      </c>
      <c r="AR271" s="72">
        <v>8.2240000000000004E-4</v>
      </c>
      <c r="AS271" s="71">
        <v>0</v>
      </c>
      <c r="AT271" s="65">
        <f t="shared" si="4"/>
        <v>1</v>
      </c>
    </row>
    <row r="272" spans="3:46" x14ac:dyDescent="0.5">
      <c r="C272" s="75" t="s">
        <v>3</v>
      </c>
      <c r="D272" s="74" t="s">
        <v>21</v>
      </c>
      <c r="E272" s="74" t="s">
        <v>5</v>
      </c>
      <c r="F272" s="73">
        <v>3.3920999999999999E-3</v>
      </c>
      <c r="G272" s="72">
        <v>3.7312999999999999E-3</v>
      </c>
      <c r="H272" s="72">
        <v>0.20826349999999999</v>
      </c>
      <c r="I272" s="72">
        <v>0</v>
      </c>
      <c r="J272" s="72">
        <v>0</v>
      </c>
      <c r="K272" s="72">
        <v>0</v>
      </c>
      <c r="L272" s="72">
        <v>0.16553599999999999</v>
      </c>
      <c r="M272" s="72">
        <v>2.5440999999999998E-2</v>
      </c>
      <c r="N272" s="72">
        <v>0.1122795</v>
      </c>
      <c r="O272" s="72">
        <v>1.5603799999999999E-2</v>
      </c>
      <c r="P272" s="72">
        <v>3.6635000000000001E-2</v>
      </c>
      <c r="Q272" s="72">
        <v>0</v>
      </c>
      <c r="R272" s="72">
        <v>4.9538400000000003E-2</v>
      </c>
      <c r="S272" s="72">
        <v>2.7136999999999999E-3</v>
      </c>
      <c r="T272" s="72">
        <v>1.0176E-3</v>
      </c>
      <c r="U272" s="72">
        <v>3.56174E-2</v>
      </c>
      <c r="V272" s="72">
        <v>2.0352800000000001E-2</v>
      </c>
      <c r="W272" s="72">
        <v>2.9850700000000001E-2</v>
      </c>
      <c r="X272" s="72">
        <v>3.4599699999999997E-2</v>
      </c>
      <c r="Y272" s="72">
        <v>3.4938900000000002E-2</v>
      </c>
      <c r="Z272" s="72">
        <v>2.4423299999999998E-2</v>
      </c>
      <c r="AA272" s="72">
        <v>9.4979999999999995E-3</v>
      </c>
      <c r="AB272" s="72">
        <v>0.1214383</v>
      </c>
      <c r="AC272" s="72">
        <v>6.7843000000000001E-3</v>
      </c>
      <c r="AD272" s="72">
        <v>2.0352999999999999E-3</v>
      </c>
      <c r="AE272" s="72">
        <v>0</v>
      </c>
      <c r="AF272" s="72">
        <v>0</v>
      </c>
      <c r="AG272" s="72">
        <v>0</v>
      </c>
      <c r="AH272" s="72">
        <v>1.0176E-3</v>
      </c>
      <c r="AI272" s="72">
        <v>3.392E-4</v>
      </c>
      <c r="AJ272" s="72">
        <v>0</v>
      </c>
      <c r="AK272" s="72">
        <v>2.0352999999999999E-3</v>
      </c>
      <c r="AL272" s="72">
        <v>8.4802999999999996E-3</v>
      </c>
      <c r="AM272" s="72">
        <v>2.7136999999999999E-3</v>
      </c>
      <c r="AN272" s="72">
        <v>6.7843000000000001E-3</v>
      </c>
      <c r="AO272" s="72">
        <v>3.0529199999999999E-2</v>
      </c>
      <c r="AP272" s="72">
        <v>4.0705999999999997E-3</v>
      </c>
      <c r="AQ272" s="72">
        <v>0</v>
      </c>
      <c r="AR272" s="72">
        <v>3.392E-4</v>
      </c>
      <c r="AS272" s="71">
        <v>0</v>
      </c>
      <c r="AT272" s="65">
        <f t="shared" si="4"/>
        <v>0.99999999999999978</v>
      </c>
    </row>
    <row r="273" spans="3:46" x14ac:dyDescent="0.5">
      <c r="C273" s="75" t="s">
        <v>3</v>
      </c>
      <c r="D273" s="74" t="s">
        <v>21</v>
      </c>
      <c r="E273" s="74" t="s">
        <v>4</v>
      </c>
      <c r="F273" s="73">
        <v>2.9570999999999998E-3</v>
      </c>
      <c r="G273" s="72">
        <v>9.8569999999999994E-4</v>
      </c>
      <c r="H273" s="72">
        <v>0.22344259999999999</v>
      </c>
      <c r="I273" s="72">
        <v>0</v>
      </c>
      <c r="J273" s="72">
        <v>0</v>
      </c>
      <c r="K273" s="72">
        <v>0</v>
      </c>
      <c r="L273" s="72">
        <v>0.2262198</v>
      </c>
      <c r="M273" s="72">
        <v>1.6757000000000001E-2</v>
      </c>
      <c r="N273" s="72">
        <v>9.01922E-2</v>
      </c>
      <c r="O273" s="72">
        <v>1.7249899999999999E-2</v>
      </c>
      <c r="P273" s="72">
        <v>4.0413999999999999E-2</v>
      </c>
      <c r="Q273" s="72">
        <v>4.929E-4</v>
      </c>
      <c r="R273" s="72">
        <v>4.0233999999999999E-2</v>
      </c>
      <c r="S273" s="72">
        <v>2.4643E-3</v>
      </c>
      <c r="T273" s="72">
        <v>4.929E-4</v>
      </c>
      <c r="U273" s="72">
        <v>2.1192699999999998E-2</v>
      </c>
      <c r="V273" s="72">
        <v>2.2671299999999998E-2</v>
      </c>
      <c r="W273" s="72">
        <v>2.6614100000000002E-2</v>
      </c>
      <c r="X273" s="72">
        <v>3.3514000000000002E-2</v>
      </c>
      <c r="Y273" s="72">
        <v>3.7456900000000001E-2</v>
      </c>
      <c r="Z273" s="72">
        <v>2.06999E-2</v>
      </c>
      <c r="AA273" s="72">
        <v>4.9284999999999997E-3</v>
      </c>
      <c r="AB273" s="72">
        <v>0.1094135</v>
      </c>
      <c r="AC273" s="72">
        <v>4.4356999999999999E-3</v>
      </c>
      <c r="AD273" s="72">
        <v>2.9570999999999998E-3</v>
      </c>
      <c r="AE273" s="72">
        <v>0</v>
      </c>
      <c r="AF273" s="72">
        <v>0</v>
      </c>
      <c r="AG273" s="72">
        <v>0</v>
      </c>
      <c r="AH273" s="72">
        <v>4.929E-4</v>
      </c>
      <c r="AI273" s="72">
        <v>4.929E-4</v>
      </c>
      <c r="AJ273" s="72">
        <v>4.929E-4</v>
      </c>
      <c r="AK273" s="72">
        <v>9.8569999999999994E-4</v>
      </c>
      <c r="AL273" s="72">
        <v>3.4499999999999999E-3</v>
      </c>
      <c r="AM273" s="72">
        <v>3.4499999999999999E-3</v>
      </c>
      <c r="AN273" s="72">
        <v>7.8857000000000007E-3</v>
      </c>
      <c r="AO273" s="72">
        <v>3.40069E-2</v>
      </c>
      <c r="AP273" s="72">
        <v>2.4643E-3</v>
      </c>
      <c r="AQ273" s="72">
        <v>0</v>
      </c>
      <c r="AR273" s="72">
        <v>4.929E-4</v>
      </c>
      <c r="AS273" s="71">
        <v>0</v>
      </c>
      <c r="AT273" s="65">
        <f t="shared" si="4"/>
        <v>1.0000003</v>
      </c>
    </row>
    <row r="274" spans="3:46" x14ac:dyDescent="0.5">
      <c r="C274" s="75" t="s">
        <v>3</v>
      </c>
      <c r="D274" s="74" t="s">
        <v>21</v>
      </c>
      <c r="E274" s="74" t="s">
        <v>1</v>
      </c>
      <c r="F274" s="73">
        <v>2.5707E-3</v>
      </c>
      <c r="G274" s="72">
        <v>2.5707E-3</v>
      </c>
      <c r="H274" s="72">
        <v>0.19830809999999999</v>
      </c>
      <c r="I274" s="72">
        <v>0</v>
      </c>
      <c r="J274" s="72">
        <v>0</v>
      </c>
      <c r="K274" s="72">
        <v>0</v>
      </c>
      <c r="L274" s="72">
        <v>0.21765209999999999</v>
      </c>
      <c r="M274" s="72">
        <v>1.7994900000000001E-2</v>
      </c>
      <c r="N274" s="72">
        <v>8.7403599999999998E-2</v>
      </c>
      <c r="O274" s="72">
        <v>1.45673E-2</v>
      </c>
      <c r="P274" s="72">
        <v>4.45587E-2</v>
      </c>
      <c r="Q274" s="72">
        <v>0</v>
      </c>
      <c r="R274" s="72">
        <v>5.7047500000000001E-2</v>
      </c>
      <c r="S274" s="72">
        <v>8.5689999999999996E-4</v>
      </c>
      <c r="T274" s="72">
        <v>8.5689999999999996E-4</v>
      </c>
      <c r="U274" s="72">
        <v>2.82776E-2</v>
      </c>
      <c r="V274" s="72">
        <v>2.2279299999999998E-2</v>
      </c>
      <c r="W274" s="72">
        <v>2.2279299999999998E-2</v>
      </c>
      <c r="X274" s="72">
        <v>2.82776E-2</v>
      </c>
      <c r="Y274" s="72">
        <v>3.7703500000000001E-2</v>
      </c>
      <c r="Z274" s="72">
        <v>1.9708699999999999E-2</v>
      </c>
      <c r="AA274" s="72">
        <v>5.1414E-3</v>
      </c>
      <c r="AB274" s="72">
        <v>0.11825189999999999</v>
      </c>
      <c r="AC274" s="72">
        <v>5.1414E-3</v>
      </c>
      <c r="AD274" s="72">
        <v>8.5689999999999996E-4</v>
      </c>
      <c r="AE274" s="72">
        <v>0</v>
      </c>
      <c r="AF274" s="72">
        <v>0</v>
      </c>
      <c r="AG274" s="72">
        <v>0</v>
      </c>
      <c r="AH274" s="72">
        <v>0</v>
      </c>
      <c r="AI274" s="72">
        <v>8.5689999999999996E-4</v>
      </c>
      <c r="AJ274" s="72">
        <v>0</v>
      </c>
      <c r="AK274" s="72">
        <v>1.7137999999999999E-3</v>
      </c>
      <c r="AL274" s="72">
        <v>3.4275999999999998E-3</v>
      </c>
      <c r="AM274" s="72">
        <v>4.2845000000000001E-3</v>
      </c>
      <c r="AN274" s="72">
        <v>6.8551999999999997E-3</v>
      </c>
      <c r="AO274" s="72">
        <v>4.6272500000000001E-2</v>
      </c>
      <c r="AP274" s="72">
        <v>3.4275999999999998E-3</v>
      </c>
      <c r="AQ274" s="72">
        <v>0</v>
      </c>
      <c r="AR274" s="72">
        <v>8.5689999999999996E-4</v>
      </c>
      <c r="AS274" s="71">
        <v>0</v>
      </c>
      <c r="AT274" s="65">
        <f t="shared" si="4"/>
        <v>1</v>
      </c>
    </row>
    <row r="275" spans="3:46" x14ac:dyDescent="0.5">
      <c r="C275" s="75" t="s">
        <v>3</v>
      </c>
      <c r="D275" s="74" t="s">
        <v>2</v>
      </c>
      <c r="E275" s="74" t="s">
        <v>20</v>
      </c>
      <c r="F275" s="73">
        <v>1.2600000000000001E-3</v>
      </c>
      <c r="G275" s="72">
        <v>8.4000000000000003E-4</v>
      </c>
      <c r="H275" s="72">
        <v>0.2325256</v>
      </c>
      <c r="I275" s="72">
        <v>0</v>
      </c>
      <c r="J275" s="72">
        <v>0</v>
      </c>
      <c r="K275" s="72">
        <v>0</v>
      </c>
      <c r="L275" s="72">
        <v>1.00798E-2</v>
      </c>
      <c r="M275" s="72">
        <v>8.4838300000000005E-2</v>
      </c>
      <c r="N275" s="72">
        <v>1.51197E-2</v>
      </c>
      <c r="O275" s="72">
        <v>2.4359499999999999E-2</v>
      </c>
      <c r="P275" s="72">
        <v>8.3998000000000007E-3</v>
      </c>
      <c r="Q275" s="72">
        <v>4.1999000000000003E-3</v>
      </c>
      <c r="R275" s="72">
        <v>0.22568530000000001</v>
      </c>
      <c r="S275" s="72">
        <v>4.1999000000000003E-3</v>
      </c>
      <c r="T275" s="72">
        <v>1.6800000000000001E-3</v>
      </c>
      <c r="U275" s="72">
        <v>5.5438899999999999E-2</v>
      </c>
      <c r="V275" s="72">
        <v>1.3439700000000001E-2</v>
      </c>
      <c r="W275" s="72">
        <v>2.0999999999999999E-3</v>
      </c>
      <c r="X275" s="72">
        <v>0</v>
      </c>
      <c r="Y275" s="72">
        <v>7.1818599999999996E-2</v>
      </c>
      <c r="Z275" s="72">
        <v>2.9819399999999999E-2</v>
      </c>
      <c r="AA275" s="72">
        <v>7.1399000000000002E-3</v>
      </c>
      <c r="AB275" s="72">
        <v>9.2818100000000001E-2</v>
      </c>
      <c r="AC275" s="72">
        <v>3.7799000000000001E-3</v>
      </c>
      <c r="AD275" s="72">
        <v>3.7799000000000001E-3</v>
      </c>
      <c r="AE275" s="72">
        <v>0</v>
      </c>
      <c r="AF275" s="72">
        <v>0</v>
      </c>
      <c r="AG275" s="72">
        <v>0</v>
      </c>
      <c r="AH275" s="72">
        <v>4.2000000000000002E-4</v>
      </c>
      <c r="AI275" s="72">
        <v>0</v>
      </c>
      <c r="AJ275" s="72">
        <v>0</v>
      </c>
      <c r="AK275" s="72">
        <v>1.6800000000000001E-3</v>
      </c>
      <c r="AL275" s="72">
        <v>4.2000000000000002E-4</v>
      </c>
      <c r="AM275" s="72">
        <v>1.6800000000000001E-3</v>
      </c>
      <c r="AN275" s="72">
        <v>6.7199E-3</v>
      </c>
      <c r="AO275" s="72">
        <v>7.5178499999999995E-2</v>
      </c>
      <c r="AP275" s="72">
        <v>1.00798E-2</v>
      </c>
      <c r="AQ275" s="72">
        <v>1.00798E-2</v>
      </c>
      <c r="AR275" s="72">
        <v>4.2000000000000002E-4</v>
      </c>
      <c r="AS275" s="71">
        <v>0</v>
      </c>
      <c r="AT275" s="65">
        <f t="shared" si="4"/>
        <v>1.0000001999999999</v>
      </c>
    </row>
    <row r="276" spans="3:46" x14ac:dyDescent="0.5">
      <c r="C276" s="75" t="s">
        <v>3</v>
      </c>
      <c r="D276" s="74" t="s">
        <v>2</v>
      </c>
      <c r="E276" s="74" t="s">
        <v>19</v>
      </c>
      <c r="F276" s="73">
        <v>1.5246999999999999E-3</v>
      </c>
      <c r="G276" s="72">
        <v>0</v>
      </c>
      <c r="H276" s="72">
        <v>0.2014465</v>
      </c>
      <c r="I276" s="72">
        <v>0</v>
      </c>
      <c r="J276" s="72">
        <v>0</v>
      </c>
      <c r="K276" s="72">
        <v>0</v>
      </c>
      <c r="L276" s="72">
        <v>6.0989E-3</v>
      </c>
      <c r="M276" s="72">
        <v>6.2731400000000007E-2</v>
      </c>
      <c r="N276" s="72">
        <v>1.0237400000000001E-2</v>
      </c>
      <c r="O276" s="72">
        <v>3.8118100000000002E-2</v>
      </c>
      <c r="P276" s="72">
        <v>1.1108700000000001E-2</v>
      </c>
      <c r="Q276" s="72">
        <v>1.3068999999999999E-3</v>
      </c>
      <c r="R276" s="72">
        <v>0.15599189999999999</v>
      </c>
      <c r="S276" s="72">
        <v>3.2672999999999999E-3</v>
      </c>
      <c r="T276" s="72">
        <v>3.0493999999999999E-3</v>
      </c>
      <c r="U276" s="72">
        <v>4.5523899999999999E-2</v>
      </c>
      <c r="V276" s="72">
        <v>2.1999600000000001E-2</v>
      </c>
      <c r="W276" s="72">
        <v>3.7028999999999999E-3</v>
      </c>
      <c r="X276" s="72">
        <v>4.3560000000000002E-4</v>
      </c>
      <c r="Y276" s="72">
        <v>0.1054237</v>
      </c>
      <c r="Z276" s="72">
        <v>0.1030277</v>
      </c>
      <c r="AA276" s="72">
        <v>9.8017999999999994E-3</v>
      </c>
      <c r="AB276" s="72">
        <v>0.1117404</v>
      </c>
      <c r="AC276" s="72">
        <v>5.8811000000000002E-3</v>
      </c>
      <c r="AD276" s="72">
        <v>1.7424999999999999E-3</v>
      </c>
      <c r="AE276" s="72">
        <v>2.1780000000000001E-4</v>
      </c>
      <c r="AF276" s="72">
        <v>0</v>
      </c>
      <c r="AG276" s="72">
        <v>2.1780000000000001E-4</v>
      </c>
      <c r="AH276" s="72">
        <v>1.3068999999999999E-3</v>
      </c>
      <c r="AI276" s="72">
        <v>2.1780000000000001E-4</v>
      </c>
      <c r="AJ276" s="72">
        <v>0</v>
      </c>
      <c r="AK276" s="72">
        <v>4.3560000000000002E-4</v>
      </c>
      <c r="AL276" s="72">
        <v>6.535E-4</v>
      </c>
      <c r="AM276" s="72">
        <v>2.3960000000000001E-3</v>
      </c>
      <c r="AN276" s="72">
        <v>6.3166999999999997E-3</v>
      </c>
      <c r="AO276" s="72">
        <v>7.5147000000000005E-2</v>
      </c>
      <c r="AP276" s="72">
        <v>7.4057999999999997E-3</v>
      </c>
      <c r="AQ276" s="72">
        <v>1.5246999999999999E-3</v>
      </c>
      <c r="AR276" s="72">
        <v>0</v>
      </c>
      <c r="AS276" s="71">
        <v>0</v>
      </c>
      <c r="AT276" s="65">
        <f t="shared" si="4"/>
        <v>0.99999999999999978</v>
      </c>
    </row>
    <row r="277" spans="3:46" x14ac:dyDescent="0.5">
      <c r="C277" s="75" t="s">
        <v>3</v>
      </c>
      <c r="D277" s="74" t="s">
        <v>2</v>
      </c>
      <c r="E277" s="74" t="s">
        <v>18</v>
      </c>
      <c r="F277" s="73">
        <v>3.0233E-3</v>
      </c>
      <c r="G277" s="72">
        <v>3.0233E-3</v>
      </c>
      <c r="H277" s="72">
        <v>0.2440233</v>
      </c>
      <c r="I277" s="72">
        <v>0</v>
      </c>
      <c r="J277" s="72">
        <v>0</v>
      </c>
      <c r="K277" s="72">
        <v>0</v>
      </c>
      <c r="L277" s="72">
        <v>8.8921E-3</v>
      </c>
      <c r="M277" s="72">
        <v>5.0506799999999998E-2</v>
      </c>
      <c r="N277" s="72">
        <v>1.38716E-2</v>
      </c>
      <c r="O277" s="72">
        <v>3.9658499999999999E-2</v>
      </c>
      <c r="P277" s="72">
        <v>2.0095999999999999E-2</v>
      </c>
      <c r="Q277" s="72">
        <v>7.1140000000000005E-4</v>
      </c>
      <c r="R277" s="72">
        <v>0.16412189999999999</v>
      </c>
      <c r="S277" s="72">
        <v>1.4227E-3</v>
      </c>
      <c r="T277" s="72">
        <v>2.4897999999999999E-3</v>
      </c>
      <c r="U277" s="72">
        <v>3.4145500000000002E-2</v>
      </c>
      <c r="V277" s="72">
        <v>1.9384700000000001E-2</v>
      </c>
      <c r="W277" s="72">
        <v>1.29824E-2</v>
      </c>
      <c r="X277" s="72">
        <v>1.4227E-3</v>
      </c>
      <c r="Y277" s="72">
        <v>6.6334699999999996E-2</v>
      </c>
      <c r="Z277" s="72">
        <v>9.6389799999999998E-2</v>
      </c>
      <c r="AA277" s="72">
        <v>1.42273E-2</v>
      </c>
      <c r="AB277" s="72">
        <v>0.112929</v>
      </c>
      <c r="AC277" s="72">
        <v>9.0699000000000005E-3</v>
      </c>
      <c r="AD277" s="72">
        <v>1.9562999999999998E-3</v>
      </c>
      <c r="AE277" s="72">
        <v>1.7780000000000001E-4</v>
      </c>
      <c r="AF277" s="72">
        <v>3.5570000000000003E-4</v>
      </c>
      <c r="AG277" s="72">
        <v>0</v>
      </c>
      <c r="AH277" s="72">
        <v>1.7780000000000001E-4</v>
      </c>
      <c r="AI277" s="72">
        <v>0</v>
      </c>
      <c r="AJ277" s="72">
        <v>0</v>
      </c>
      <c r="AK277" s="72">
        <v>2.8454999999999999E-3</v>
      </c>
      <c r="AL277" s="72">
        <v>1.4227E-3</v>
      </c>
      <c r="AM277" s="72">
        <v>4.4460000000000003E-3</v>
      </c>
      <c r="AN277" s="72">
        <v>1.2271000000000001E-2</v>
      </c>
      <c r="AO277" s="72">
        <v>4.76614E-2</v>
      </c>
      <c r="AP277" s="72">
        <v>6.7580000000000001E-3</v>
      </c>
      <c r="AQ277" s="72">
        <v>3.2011000000000001E-3</v>
      </c>
      <c r="AR277" s="72">
        <v>0</v>
      </c>
      <c r="AS277" s="71">
        <v>0</v>
      </c>
      <c r="AT277" s="65">
        <f t="shared" si="4"/>
        <v>0.99999999999999989</v>
      </c>
    </row>
    <row r="278" spans="3:46" x14ac:dyDescent="0.5">
      <c r="C278" s="75" t="s">
        <v>3</v>
      </c>
      <c r="D278" s="74" t="s">
        <v>2</v>
      </c>
      <c r="E278" s="74" t="s">
        <v>17</v>
      </c>
      <c r="F278" s="73">
        <v>4.6782000000000004E-3</v>
      </c>
      <c r="G278" s="72">
        <v>5.0575000000000004E-3</v>
      </c>
      <c r="H278" s="72">
        <v>0.27130759999999998</v>
      </c>
      <c r="I278" s="72">
        <v>0</v>
      </c>
      <c r="J278" s="72">
        <v>0</v>
      </c>
      <c r="K278" s="72">
        <v>1.2640000000000001E-4</v>
      </c>
      <c r="L278" s="72">
        <v>7.5862999999999998E-3</v>
      </c>
      <c r="M278" s="72">
        <v>5.6012100000000002E-2</v>
      </c>
      <c r="N278" s="72">
        <v>2.1620899999999998E-2</v>
      </c>
      <c r="O278" s="72">
        <v>4.4379799999999997E-2</v>
      </c>
      <c r="P278" s="72">
        <v>3.67935E-2</v>
      </c>
      <c r="Q278" s="72">
        <v>8.8509999999999999E-4</v>
      </c>
      <c r="R278" s="72">
        <v>0.1245705</v>
      </c>
      <c r="S278" s="72">
        <v>1.3908E-3</v>
      </c>
      <c r="T278" s="72">
        <v>2.0230000000000001E-3</v>
      </c>
      <c r="U278" s="72">
        <v>3.2241800000000001E-2</v>
      </c>
      <c r="V278" s="72">
        <v>2.8575E-2</v>
      </c>
      <c r="W278" s="72">
        <v>3.5655600000000003E-2</v>
      </c>
      <c r="X278" s="72">
        <v>5.5633000000000002E-3</v>
      </c>
      <c r="Y278" s="72">
        <v>4.0586700000000003E-2</v>
      </c>
      <c r="Z278" s="72">
        <v>3.7299300000000001E-2</v>
      </c>
      <c r="AA278" s="72">
        <v>1.5299E-2</v>
      </c>
      <c r="AB278" s="72">
        <v>0.12226579999999999</v>
      </c>
      <c r="AC278" s="72">
        <v>1.08737E-2</v>
      </c>
      <c r="AD278" s="72">
        <v>2.4023E-3</v>
      </c>
      <c r="AE278" s="72">
        <v>0</v>
      </c>
      <c r="AF278" s="72">
        <v>0</v>
      </c>
      <c r="AG278" s="72">
        <v>0</v>
      </c>
      <c r="AH278" s="72">
        <v>3.793E-4</v>
      </c>
      <c r="AI278" s="72">
        <v>0</v>
      </c>
      <c r="AJ278" s="72">
        <v>0</v>
      </c>
      <c r="AK278" s="72">
        <v>6.0689999999999997E-3</v>
      </c>
      <c r="AL278" s="72">
        <v>2.6551999999999999E-3</v>
      </c>
      <c r="AM278" s="72">
        <v>7.5862999999999998E-3</v>
      </c>
      <c r="AN278" s="72">
        <v>1.4793300000000001E-2</v>
      </c>
      <c r="AO278" s="72">
        <v>5.0322400000000003E-2</v>
      </c>
      <c r="AP278" s="72">
        <v>5.3103999999999998E-3</v>
      </c>
      <c r="AQ278" s="72">
        <v>5.3103999999999998E-3</v>
      </c>
      <c r="AR278" s="72">
        <v>3.793E-4</v>
      </c>
      <c r="AS278" s="71">
        <v>0</v>
      </c>
      <c r="AT278" s="65">
        <f t="shared" si="4"/>
        <v>0.99999980000000011</v>
      </c>
    </row>
    <row r="279" spans="3:46" x14ac:dyDescent="0.5">
      <c r="C279" s="75" t="s">
        <v>3</v>
      </c>
      <c r="D279" s="74" t="s">
        <v>2</v>
      </c>
      <c r="E279" s="74" t="s">
        <v>16</v>
      </c>
      <c r="F279" s="73">
        <v>4.6426999999999996E-3</v>
      </c>
      <c r="G279" s="72">
        <v>8.4562999999999999E-3</v>
      </c>
      <c r="H279" s="72">
        <v>0.2418488</v>
      </c>
      <c r="I279" s="72">
        <v>0</v>
      </c>
      <c r="J279" s="72">
        <v>0</v>
      </c>
      <c r="K279" s="72">
        <v>0</v>
      </c>
      <c r="L279" s="72">
        <v>8.2904999999999993E-3</v>
      </c>
      <c r="M279" s="72">
        <v>4.5100300000000003E-2</v>
      </c>
      <c r="N279" s="72">
        <v>3.3161999999999997E-2</v>
      </c>
      <c r="O279" s="72">
        <v>3.6809799999999997E-2</v>
      </c>
      <c r="P279" s="72">
        <v>4.8582300000000002E-2</v>
      </c>
      <c r="Q279" s="72">
        <v>1.4923E-3</v>
      </c>
      <c r="R279" s="72">
        <v>0.1043625</v>
      </c>
      <c r="S279" s="72">
        <v>2.9846E-3</v>
      </c>
      <c r="T279" s="72">
        <v>2.8188000000000002E-3</v>
      </c>
      <c r="U279" s="72">
        <v>2.3545E-2</v>
      </c>
      <c r="V279" s="72">
        <v>2.63638E-2</v>
      </c>
      <c r="W279" s="72">
        <v>5.0737900000000002E-2</v>
      </c>
      <c r="X279" s="72">
        <v>1.2933200000000001E-2</v>
      </c>
      <c r="Y279" s="72">
        <v>4.4105499999999999E-2</v>
      </c>
      <c r="Z279" s="72">
        <v>4.1120900000000002E-2</v>
      </c>
      <c r="AA279" s="72">
        <v>1.4425500000000001E-2</v>
      </c>
      <c r="AB279" s="72">
        <v>0.1338087</v>
      </c>
      <c r="AC279" s="72">
        <v>1.3430599999999999E-2</v>
      </c>
      <c r="AD279" s="72">
        <v>4.4768999999999998E-3</v>
      </c>
      <c r="AE279" s="72">
        <v>4.9739999999999995E-4</v>
      </c>
      <c r="AF279" s="72">
        <v>0</v>
      </c>
      <c r="AG279" s="72">
        <v>0</v>
      </c>
      <c r="AH279" s="72">
        <v>1.6579999999999999E-4</v>
      </c>
      <c r="AI279" s="72">
        <v>8.2899999999999998E-4</v>
      </c>
      <c r="AJ279" s="72">
        <v>0</v>
      </c>
      <c r="AK279" s="72">
        <v>4.6426999999999996E-3</v>
      </c>
      <c r="AL279" s="72">
        <v>4.8085000000000003E-3</v>
      </c>
      <c r="AM279" s="72">
        <v>5.6375000000000001E-3</v>
      </c>
      <c r="AN279" s="72">
        <v>1.80733E-2</v>
      </c>
      <c r="AO279" s="72">
        <v>5.2561799999999999E-2</v>
      </c>
      <c r="AP279" s="72">
        <v>7.2956000000000002E-3</v>
      </c>
      <c r="AQ279" s="72">
        <v>1.8239E-3</v>
      </c>
      <c r="AR279" s="72">
        <v>1.6579999999999999E-4</v>
      </c>
      <c r="AS279" s="71">
        <v>0</v>
      </c>
      <c r="AT279" s="65">
        <f t="shared" si="4"/>
        <v>1.0000001999999999</v>
      </c>
    </row>
    <row r="280" spans="3:46" x14ac:dyDescent="0.5">
      <c r="C280" s="75" t="s">
        <v>3</v>
      </c>
      <c r="D280" s="74" t="s">
        <v>2</v>
      </c>
      <c r="E280" s="74" t="s">
        <v>15</v>
      </c>
      <c r="F280" s="73">
        <v>7.0670999999999998E-3</v>
      </c>
      <c r="G280" s="72">
        <v>5.8199999999999997E-3</v>
      </c>
      <c r="H280" s="72">
        <v>0.2415699</v>
      </c>
      <c r="I280" s="72">
        <v>0</v>
      </c>
      <c r="J280" s="72">
        <v>4.1570000000000002E-4</v>
      </c>
      <c r="K280" s="72">
        <v>0</v>
      </c>
      <c r="L280" s="72">
        <v>1.0185E-2</v>
      </c>
      <c r="M280" s="72">
        <v>4.03243E-2</v>
      </c>
      <c r="N280" s="72">
        <v>4.3650000000000001E-2</v>
      </c>
      <c r="O280" s="72">
        <v>3.7622099999999999E-2</v>
      </c>
      <c r="P280" s="72">
        <v>4.03243E-2</v>
      </c>
      <c r="Q280" s="72">
        <v>1.4549999999999999E-3</v>
      </c>
      <c r="R280" s="72">
        <v>9.7444900000000001E-2</v>
      </c>
      <c r="S280" s="72">
        <v>2.2864000000000001E-3</v>
      </c>
      <c r="T280" s="72">
        <v>2.2864000000000001E-3</v>
      </c>
      <c r="U280" s="72">
        <v>1.9954300000000001E-2</v>
      </c>
      <c r="V280" s="72">
        <v>2.6605699999999999E-2</v>
      </c>
      <c r="W280" s="72">
        <v>4.5728499999999998E-2</v>
      </c>
      <c r="X280" s="72">
        <v>1.08086E-2</v>
      </c>
      <c r="Y280" s="72">
        <v>4.6144299999999999E-2</v>
      </c>
      <c r="Z280" s="72">
        <v>5.2172099999999999E-2</v>
      </c>
      <c r="AA280" s="72">
        <v>1.8707100000000001E-2</v>
      </c>
      <c r="AB280" s="72">
        <v>0.1434213</v>
      </c>
      <c r="AC280" s="72">
        <v>1.08086E-2</v>
      </c>
      <c r="AD280" s="72">
        <v>2.4943000000000001E-3</v>
      </c>
      <c r="AE280" s="72">
        <v>4.1570000000000002E-4</v>
      </c>
      <c r="AF280" s="72">
        <v>2.0790000000000001E-4</v>
      </c>
      <c r="AG280" s="72">
        <v>0</v>
      </c>
      <c r="AH280" s="72">
        <v>4.1570000000000002E-4</v>
      </c>
      <c r="AI280" s="72">
        <v>8.3140000000000004E-4</v>
      </c>
      <c r="AJ280" s="72">
        <v>0</v>
      </c>
      <c r="AK280" s="72">
        <v>3.7414000000000002E-3</v>
      </c>
      <c r="AL280" s="72">
        <v>6.2357000000000003E-3</v>
      </c>
      <c r="AM280" s="72">
        <v>6.6514E-3</v>
      </c>
      <c r="AN280" s="72">
        <v>2.0785700000000001E-2</v>
      </c>
      <c r="AO280" s="72">
        <v>4.6559999999999997E-2</v>
      </c>
      <c r="AP280" s="72">
        <v>6.4435999999999998E-3</v>
      </c>
      <c r="AQ280" s="72">
        <v>4.1570000000000002E-4</v>
      </c>
      <c r="AR280" s="72">
        <v>0</v>
      </c>
      <c r="AS280" s="71">
        <v>0</v>
      </c>
      <c r="AT280" s="65">
        <f t="shared" si="4"/>
        <v>1.0000000999999998</v>
      </c>
    </row>
    <row r="281" spans="3:46" x14ac:dyDescent="0.5">
      <c r="C281" s="75" t="s">
        <v>3</v>
      </c>
      <c r="D281" s="74" t="s">
        <v>2</v>
      </c>
      <c r="E281" s="74" t="s">
        <v>14</v>
      </c>
      <c r="F281" s="73">
        <v>1.0101000000000001E-2</v>
      </c>
      <c r="G281" s="72">
        <v>7.9365000000000008E-3</v>
      </c>
      <c r="H281" s="72">
        <v>0.23197860000000001</v>
      </c>
      <c r="I281" s="72">
        <v>0</v>
      </c>
      <c r="J281" s="72">
        <v>0</v>
      </c>
      <c r="K281" s="72">
        <v>0</v>
      </c>
      <c r="L281" s="72">
        <v>1.4189500000000001E-2</v>
      </c>
      <c r="M281" s="72">
        <v>3.7277499999999998E-2</v>
      </c>
      <c r="N281" s="72">
        <v>4.2327999999999998E-2</v>
      </c>
      <c r="O281" s="72">
        <v>3.848E-2</v>
      </c>
      <c r="P281" s="72">
        <v>3.9441999999999998E-2</v>
      </c>
      <c r="Q281" s="72">
        <v>1.2025E-3</v>
      </c>
      <c r="R281" s="72">
        <v>7.7545199999999995E-2</v>
      </c>
      <c r="S281" s="72">
        <v>2.6454999999999998E-3</v>
      </c>
      <c r="T281" s="72">
        <v>3.3670000000000002E-3</v>
      </c>
      <c r="U281" s="72">
        <v>2.14045E-2</v>
      </c>
      <c r="V281" s="72">
        <v>2.6936000000000002E-2</v>
      </c>
      <c r="W281" s="72">
        <v>4.9062099999999997E-2</v>
      </c>
      <c r="X281" s="72">
        <v>1.70755E-2</v>
      </c>
      <c r="Y281" s="72">
        <v>4.6897500000000002E-2</v>
      </c>
      <c r="Z281" s="72">
        <v>4.8580999999999999E-2</v>
      </c>
      <c r="AA281" s="72">
        <v>1.6354E-2</v>
      </c>
      <c r="AB281" s="72">
        <v>0.1565657</v>
      </c>
      <c r="AC281" s="72">
        <v>1.1544E-2</v>
      </c>
      <c r="AD281" s="72">
        <v>4.0885000000000001E-3</v>
      </c>
      <c r="AE281" s="72">
        <v>2.4049999999999999E-4</v>
      </c>
      <c r="AF281" s="72">
        <v>0</v>
      </c>
      <c r="AG281" s="72">
        <v>0</v>
      </c>
      <c r="AH281" s="72">
        <v>9.6199999999999996E-4</v>
      </c>
      <c r="AI281" s="72">
        <v>0</v>
      </c>
      <c r="AJ281" s="72">
        <v>0</v>
      </c>
      <c r="AK281" s="72">
        <v>5.0505000000000003E-3</v>
      </c>
      <c r="AL281" s="72">
        <v>5.0505000000000003E-3</v>
      </c>
      <c r="AM281" s="72">
        <v>7.2150000000000001E-3</v>
      </c>
      <c r="AN281" s="72">
        <v>2.5974000000000001E-2</v>
      </c>
      <c r="AO281" s="72">
        <v>4.35305E-2</v>
      </c>
      <c r="AP281" s="72">
        <v>5.7720000000000002E-3</v>
      </c>
      <c r="AQ281" s="72">
        <v>9.6199999999999996E-4</v>
      </c>
      <c r="AR281" s="72">
        <v>2.4049999999999999E-4</v>
      </c>
      <c r="AS281" s="71">
        <v>0</v>
      </c>
      <c r="AT281" s="65">
        <f t="shared" si="4"/>
        <v>0.9999996000000001</v>
      </c>
    </row>
    <row r="282" spans="3:46" x14ac:dyDescent="0.5">
      <c r="C282" s="75" t="s">
        <v>3</v>
      </c>
      <c r="D282" s="74" t="s">
        <v>2</v>
      </c>
      <c r="E282" s="74" t="s">
        <v>13</v>
      </c>
      <c r="F282" s="73">
        <v>9.2008000000000003E-3</v>
      </c>
      <c r="G282" s="72">
        <v>5.5205000000000002E-3</v>
      </c>
      <c r="H282" s="72">
        <v>0.20780580000000001</v>
      </c>
      <c r="I282" s="72">
        <v>0</v>
      </c>
      <c r="J282" s="72">
        <v>0</v>
      </c>
      <c r="K282" s="72">
        <v>0</v>
      </c>
      <c r="L282" s="72">
        <v>1.2618300000000001E-2</v>
      </c>
      <c r="M282" s="72">
        <v>2.9442699999999999E-2</v>
      </c>
      <c r="N282" s="72">
        <v>5.3102000000000003E-2</v>
      </c>
      <c r="O282" s="72">
        <v>3.5226100000000003E-2</v>
      </c>
      <c r="P282" s="72">
        <v>3.49632E-2</v>
      </c>
      <c r="Q282" s="72">
        <v>7.8859999999999998E-4</v>
      </c>
      <c r="R282" s="72">
        <v>8.9249899999999993E-2</v>
      </c>
      <c r="S282" s="72">
        <v>3.9432E-3</v>
      </c>
      <c r="T282" s="72">
        <v>3.1546E-3</v>
      </c>
      <c r="U282" s="72">
        <v>2.02419E-2</v>
      </c>
      <c r="V282" s="72">
        <v>2.3659300000000001E-2</v>
      </c>
      <c r="W282" s="72">
        <v>5.2576199999999997E-2</v>
      </c>
      <c r="X282" s="72">
        <v>1.97161E-2</v>
      </c>
      <c r="Y282" s="72">
        <v>4.9421699999999999E-2</v>
      </c>
      <c r="Z282" s="72">
        <v>5.5730799999999997E-2</v>
      </c>
      <c r="AA282" s="72">
        <v>1.6035799999999999E-2</v>
      </c>
      <c r="AB282" s="72">
        <v>0.16403789999999999</v>
      </c>
      <c r="AC282" s="72">
        <v>1.3406899999999999E-2</v>
      </c>
      <c r="AD282" s="72">
        <v>2.8917000000000001E-3</v>
      </c>
      <c r="AE282" s="72">
        <v>0</v>
      </c>
      <c r="AF282" s="72">
        <v>2.6289999999999999E-4</v>
      </c>
      <c r="AG282" s="72">
        <v>2.6289999999999999E-4</v>
      </c>
      <c r="AH282" s="72">
        <v>1.0514999999999999E-3</v>
      </c>
      <c r="AI282" s="72">
        <v>5.2579999999999999E-4</v>
      </c>
      <c r="AJ282" s="72">
        <v>0</v>
      </c>
      <c r="AK282" s="72">
        <v>2.1029999999999998E-3</v>
      </c>
      <c r="AL282" s="72">
        <v>7.8864E-3</v>
      </c>
      <c r="AM282" s="72">
        <v>6.0463000000000001E-3</v>
      </c>
      <c r="AN282" s="72">
        <v>2.4447900000000002E-2</v>
      </c>
      <c r="AO282" s="72">
        <v>4.5478400000000002E-2</v>
      </c>
      <c r="AP282" s="72">
        <v>7.6236000000000003E-3</v>
      </c>
      <c r="AQ282" s="72">
        <v>1.3144000000000001E-3</v>
      </c>
      <c r="AR282" s="72">
        <v>2.6289999999999999E-4</v>
      </c>
      <c r="AS282" s="71">
        <v>0</v>
      </c>
      <c r="AT282" s="65">
        <f t="shared" si="4"/>
        <v>0.99999999999999978</v>
      </c>
    </row>
    <row r="283" spans="3:46" x14ac:dyDescent="0.5">
      <c r="C283" s="75" t="s">
        <v>3</v>
      </c>
      <c r="D283" s="74" t="s">
        <v>2</v>
      </c>
      <c r="E283" s="74" t="s">
        <v>12</v>
      </c>
      <c r="F283" s="73">
        <v>5.8792000000000002E-3</v>
      </c>
      <c r="G283" s="72">
        <v>5.6119999999999998E-3</v>
      </c>
      <c r="H283" s="72">
        <v>0.20538029999999999</v>
      </c>
      <c r="I283" s="72">
        <v>0</v>
      </c>
      <c r="J283" s="72">
        <v>2.6719999999999999E-4</v>
      </c>
      <c r="K283" s="72">
        <v>0</v>
      </c>
      <c r="L283" s="72">
        <v>2.24479E-2</v>
      </c>
      <c r="M283" s="72">
        <v>3.1266700000000001E-2</v>
      </c>
      <c r="N283" s="72">
        <v>5.7723099999999999E-2</v>
      </c>
      <c r="O283" s="72">
        <v>2.53875E-2</v>
      </c>
      <c r="P283" s="72">
        <v>3.34046E-2</v>
      </c>
      <c r="Q283" s="72">
        <v>2.6719999999999999E-4</v>
      </c>
      <c r="R283" s="72">
        <v>8.2968200000000006E-2</v>
      </c>
      <c r="S283" s="72">
        <v>3.2068000000000001E-3</v>
      </c>
      <c r="T283" s="72">
        <v>2.6724000000000001E-3</v>
      </c>
      <c r="U283" s="72">
        <v>1.9775500000000001E-2</v>
      </c>
      <c r="V283" s="72">
        <v>2.4585800000000001E-2</v>
      </c>
      <c r="W283" s="72">
        <v>5.1843899999999998E-2</v>
      </c>
      <c r="X283" s="72">
        <v>2.43185E-2</v>
      </c>
      <c r="Y283" s="72">
        <v>5.1843899999999998E-2</v>
      </c>
      <c r="Z283" s="72">
        <v>6.1998900000000003E-2</v>
      </c>
      <c r="AA283" s="72">
        <v>1.5767E-2</v>
      </c>
      <c r="AB283" s="72">
        <v>0.171566</v>
      </c>
      <c r="AC283" s="72">
        <v>1.76376E-2</v>
      </c>
      <c r="AD283" s="72">
        <v>2.9396000000000001E-3</v>
      </c>
      <c r="AE283" s="72">
        <v>0</v>
      </c>
      <c r="AF283" s="72">
        <v>0</v>
      </c>
      <c r="AG283" s="72">
        <v>2.6719999999999999E-4</v>
      </c>
      <c r="AH283" s="72">
        <v>2.6719999999999999E-4</v>
      </c>
      <c r="AI283" s="72">
        <v>8.0170000000000003E-4</v>
      </c>
      <c r="AJ283" s="72">
        <v>0</v>
      </c>
      <c r="AK283" s="72">
        <v>2.1378999999999999E-3</v>
      </c>
      <c r="AL283" s="72">
        <v>8.2842999999999997E-3</v>
      </c>
      <c r="AM283" s="72">
        <v>5.6119999999999998E-3</v>
      </c>
      <c r="AN283" s="72">
        <v>1.9508299999999999E-2</v>
      </c>
      <c r="AO283" s="72">
        <v>3.7947599999999998E-2</v>
      </c>
      <c r="AP283" s="72">
        <v>5.6119999999999998E-3</v>
      </c>
      <c r="AQ283" s="72">
        <v>8.0170000000000003E-4</v>
      </c>
      <c r="AR283" s="72">
        <v>0</v>
      </c>
      <c r="AS283" s="71">
        <v>0</v>
      </c>
      <c r="AT283" s="65">
        <f t="shared" si="4"/>
        <v>0.99999970000000016</v>
      </c>
    </row>
    <row r="284" spans="3:46" x14ac:dyDescent="0.5">
      <c r="C284" s="75" t="s">
        <v>3</v>
      </c>
      <c r="D284" s="74" t="s">
        <v>2</v>
      </c>
      <c r="E284" s="74" t="s">
        <v>11</v>
      </c>
      <c r="F284" s="73">
        <v>4.2110999999999997E-3</v>
      </c>
      <c r="G284" s="72">
        <v>5.0533000000000002E-3</v>
      </c>
      <c r="H284" s="72">
        <v>0.19966110000000001</v>
      </c>
      <c r="I284" s="72">
        <v>0</v>
      </c>
      <c r="J284" s="72">
        <v>0</v>
      </c>
      <c r="K284" s="72">
        <v>0</v>
      </c>
      <c r="L284" s="72">
        <v>2.07748E-2</v>
      </c>
      <c r="M284" s="72">
        <v>2.3862999999999999E-2</v>
      </c>
      <c r="N284" s="72">
        <v>5.5306000000000001E-2</v>
      </c>
      <c r="O284" s="72">
        <v>2.8916299999999999E-2</v>
      </c>
      <c r="P284" s="72">
        <v>4.7725999999999998E-2</v>
      </c>
      <c r="Q284" s="72">
        <v>1.1230000000000001E-3</v>
      </c>
      <c r="R284" s="72">
        <v>8.0799300000000004E-2</v>
      </c>
      <c r="S284" s="72">
        <v>1.9651999999999998E-3</v>
      </c>
      <c r="T284" s="72">
        <v>2.2458999999999999E-3</v>
      </c>
      <c r="U284" s="72">
        <v>2.16171E-2</v>
      </c>
      <c r="V284" s="72">
        <v>2.3301499999999999E-2</v>
      </c>
      <c r="W284" s="72">
        <v>4.8006699999999999E-2</v>
      </c>
      <c r="X284" s="72">
        <v>2.8635600000000001E-2</v>
      </c>
      <c r="Y284" s="72">
        <v>5.1656399999999998E-2</v>
      </c>
      <c r="Z284" s="72">
        <v>6.0078600000000003E-2</v>
      </c>
      <c r="AA284" s="72">
        <v>1.5440799999999999E-2</v>
      </c>
      <c r="AB284" s="72">
        <v>0.17405950000000001</v>
      </c>
      <c r="AC284" s="72">
        <v>1.5721499999999999E-2</v>
      </c>
      <c r="AD284" s="72">
        <v>1.4036999999999999E-3</v>
      </c>
      <c r="AE284" s="72">
        <v>0</v>
      </c>
      <c r="AF284" s="72">
        <v>0</v>
      </c>
      <c r="AG284" s="72">
        <v>0</v>
      </c>
      <c r="AH284" s="72">
        <v>2.8069999999999999E-4</v>
      </c>
      <c r="AI284" s="72">
        <v>1.4036999999999999E-3</v>
      </c>
      <c r="AJ284" s="72">
        <v>0</v>
      </c>
      <c r="AK284" s="72">
        <v>3.0882000000000001E-3</v>
      </c>
      <c r="AL284" s="72">
        <v>9.2645000000000002E-3</v>
      </c>
      <c r="AM284" s="72">
        <v>6.4570000000000001E-3</v>
      </c>
      <c r="AN284" s="72">
        <v>2.1897799999999999E-2</v>
      </c>
      <c r="AO284" s="72">
        <v>3.5654100000000001E-2</v>
      </c>
      <c r="AP284" s="72">
        <v>7.0185000000000004E-3</v>
      </c>
      <c r="AQ284" s="72">
        <v>2.8073999999999998E-3</v>
      </c>
      <c r="AR284" s="72">
        <v>5.6150000000000004E-4</v>
      </c>
      <c r="AS284" s="71">
        <v>0</v>
      </c>
      <c r="AT284" s="65">
        <f t="shared" si="4"/>
        <v>0.99999980000000022</v>
      </c>
    </row>
    <row r="285" spans="3:46" x14ac:dyDescent="0.5">
      <c r="C285" s="75" t="s">
        <v>3</v>
      </c>
      <c r="D285" s="74" t="s">
        <v>2</v>
      </c>
      <c r="E285" s="74" t="s">
        <v>10</v>
      </c>
      <c r="F285" s="73">
        <v>3.6537000000000002E-3</v>
      </c>
      <c r="G285" s="72">
        <v>3.3727000000000002E-3</v>
      </c>
      <c r="H285" s="72">
        <v>0.19419139999999999</v>
      </c>
      <c r="I285" s="72">
        <v>0</v>
      </c>
      <c r="J285" s="72">
        <v>0</v>
      </c>
      <c r="K285" s="72">
        <v>0</v>
      </c>
      <c r="L285" s="72">
        <v>3.4569999999999997E-2</v>
      </c>
      <c r="M285" s="72">
        <v>2.9510999999999999E-2</v>
      </c>
      <c r="N285" s="72">
        <v>7.0264199999999999E-2</v>
      </c>
      <c r="O285" s="72">
        <v>2.1922400000000002E-2</v>
      </c>
      <c r="P285" s="72">
        <v>3.7661600000000003E-2</v>
      </c>
      <c r="Q285" s="72">
        <v>2.811E-4</v>
      </c>
      <c r="R285" s="72">
        <v>7.0845099999999994E-2</v>
      </c>
      <c r="S285" s="72">
        <v>2.2485000000000001E-3</v>
      </c>
      <c r="T285" s="72">
        <v>1.4053E-3</v>
      </c>
      <c r="U285" s="72">
        <v>2.02361E-2</v>
      </c>
      <c r="V285" s="72">
        <v>2.3608799999999999E-2</v>
      </c>
      <c r="W285" s="72">
        <v>4.8060699999999998E-2</v>
      </c>
      <c r="X285" s="72">
        <v>3.3164699999999998E-2</v>
      </c>
      <c r="Y285" s="72">
        <v>5.1152299999999998E-2</v>
      </c>
      <c r="Z285" s="72">
        <v>5.9303000000000002E-2</v>
      </c>
      <c r="AA285" s="72">
        <v>2.0798199999999999E-2</v>
      </c>
      <c r="AB285" s="72">
        <v>0.1821248</v>
      </c>
      <c r="AC285" s="72">
        <v>1.20854E-2</v>
      </c>
      <c r="AD285" s="72">
        <v>2.5295000000000001E-3</v>
      </c>
      <c r="AE285" s="72">
        <v>2.811E-4</v>
      </c>
      <c r="AF285" s="72">
        <v>0</v>
      </c>
      <c r="AG285" s="72">
        <v>0</v>
      </c>
      <c r="AH285" s="72">
        <v>0</v>
      </c>
      <c r="AI285" s="72">
        <v>2.811E-4</v>
      </c>
      <c r="AJ285" s="72">
        <v>0</v>
      </c>
      <c r="AK285" s="72">
        <v>1.9673999999999998E-3</v>
      </c>
      <c r="AL285" s="72">
        <v>6.7454000000000004E-3</v>
      </c>
      <c r="AM285" s="72">
        <v>5.3401000000000004E-3</v>
      </c>
      <c r="AN285" s="72">
        <v>1.6301300000000001E-2</v>
      </c>
      <c r="AO285" s="72">
        <v>3.8223699999999999E-2</v>
      </c>
      <c r="AP285" s="72">
        <v>6.7454000000000004E-3</v>
      </c>
      <c r="AQ285" s="72">
        <v>1.1241999999999999E-3</v>
      </c>
      <c r="AR285" s="72">
        <v>0</v>
      </c>
      <c r="AS285" s="71">
        <v>0</v>
      </c>
      <c r="AT285" s="65">
        <f t="shared" si="4"/>
        <v>1.0000001999999999</v>
      </c>
    </row>
    <row r="286" spans="3:46" x14ac:dyDescent="0.5">
      <c r="C286" s="75" t="s">
        <v>3</v>
      </c>
      <c r="D286" s="74" t="s">
        <v>2</v>
      </c>
      <c r="E286" s="74" t="s">
        <v>9</v>
      </c>
      <c r="F286" s="73">
        <v>3.241E-3</v>
      </c>
      <c r="G286" s="72">
        <v>5.8928000000000001E-3</v>
      </c>
      <c r="H286" s="72">
        <v>0.16577839999999999</v>
      </c>
      <c r="I286" s="72">
        <v>0</v>
      </c>
      <c r="J286" s="72">
        <v>0</v>
      </c>
      <c r="K286" s="72">
        <v>0</v>
      </c>
      <c r="L286" s="72">
        <v>4.8909800000000003E-2</v>
      </c>
      <c r="M286" s="72">
        <v>2.5928099999999999E-2</v>
      </c>
      <c r="N286" s="72">
        <v>6.4820299999999997E-2</v>
      </c>
      <c r="O286" s="72">
        <v>2.3276399999999999E-2</v>
      </c>
      <c r="P286" s="72">
        <v>4.0660000000000002E-2</v>
      </c>
      <c r="Q286" s="72">
        <v>1.1785999999999999E-3</v>
      </c>
      <c r="R286" s="72">
        <v>5.8146200000000002E-2</v>
      </c>
      <c r="S286" s="72">
        <v>2.3571E-3</v>
      </c>
      <c r="T286" s="72">
        <v>1.4732E-3</v>
      </c>
      <c r="U286" s="72">
        <v>2.4454900000000002E-2</v>
      </c>
      <c r="V286" s="72">
        <v>1.88568E-2</v>
      </c>
      <c r="W286" s="72">
        <v>5.1266899999999997E-2</v>
      </c>
      <c r="X286" s="72">
        <v>4.03653E-2</v>
      </c>
      <c r="Y286" s="72">
        <v>6.1579299999999997E-2</v>
      </c>
      <c r="Z286" s="72">
        <v>8.2203899999999996E-2</v>
      </c>
      <c r="AA286" s="72">
        <v>2.2097800000000001E-2</v>
      </c>
      <c r="AB286" s="72">
        <v>0.18355920000000001</v>
      </c>
      <c r="AC286" s="72">
        <v>6.7767000000000001E-3</v>
      </c>
      <c r="AD286" s="72">
        <v>5.3035000000000001E-3</v>
      </c>
      <c r="AE286" s="72">
        <v>2.9460000000000001E-4</v>
      </c>
      <c r="AF286" s="72">
        <v>0</v>
      </c>
      <c r="AG286" s="72">
        <v>2.9460000000000001E-4</v>
      </c>
      <c r="AH286" s="72">
        <v>5.8929999999999996E-4</v>
      </c>
      <c r="AI286" s="72">
        <v>5.8929999999999996E-4</v>
      </c>
      <c r="AJ286" s="72">
        <v>0</v>
      </c>
      <c r="AK286" s="72">
        <v>2.3571E-3</v>
      </c>
      <c r="AL286" s="72">
        <v>6.4819999999999999E-3</v>
      </c>
      <c r="AM286" s="72">
        <v>4.1248999999999999E-3</v>
      </c>
      <c r="AN286" s="72">
        <v>1.79729E-2</v>
      </c>
      <c r="AO286" s="72">
        <v>2.3865600000000001E-2</v>
      </c>
      <c r="AP286" s="72">
        <v>4.4196000000000001E-3</v>
      </c>
      <c r="AQ286" s="72">
        <v>5.8929999999999996E-4</v>
      </c>
      <c r="AR286" s="72">
        <v>2.9460000000000001E-4</v>
      </c>
      <c r="AS286" s="71">
        <v>0</v>
      </c>
      <c r="AT286" s="65">
        <f t="shared" si="4"/>
        <v>1</v>
      </c>
    </row>
    <row r="287" spans="3:46" x14ac:dyDescent="0.5">
      <c r="C287" s="75" t="s">
        <v>3</v>
      </c>
      <c r="D287" s="74" t="s">
        <v>2</v>
      </c>
      <c r="E287" s="74" t="s">
        <v>8</v>
      </c>
      <c r="F287" s="73">
        <v>4.0282E-3</v>
      </c>
      <c r="G287" s="72">
        <v>1.3427000000000001E-3</v>
      </c>
      <c r="H287" s="72">
        <v>0.1858949</v>
      </c>
      <c r="I287" s="72">
        <v>0</v>
      </c>
      <c r="J287" s="72">
        <v>0</v>
      </c>
      <c r="K287" s="72">
        <v>0</v>
      </c>
      <c r="L287" s="72">
        <v>6.6129599999999997E-2</v>
      </c>
      <c r="M287" s="72">
        <v>2.5511900000000001E-2</v>
      </c>
      <c r="N287" s="72">
        <v>7.4521599999999993E-2</v>
      </c>
      <c r="O287" s="72">
        <v>1.7455499999999999E-2</v>
      </c>
      <c r="P287" s="72">
        <v>4.2296100000000003E-2</v>
      </c>
      <c r="Q287" s="72">
        <v>3.3569999999999997E-4</v>
      </c>
      <c r="R287" s="72">
        <v>4.8076300000000002E-2</v>
      </c>
      <c r="S287" s="72">
        <v>1.0070000000000001E-3</v>
      </c>
      <c r="T287" s="72">
        <v>3.3569999999999997E-4</v>
      </c>
      <c r="U287" s="72">
        <v>1.8462599999999999E-2</v>
      </c>
      <c r="V287" s="72">
        <v>1.9133899999999999E-2</v>
      </c>
      <c r="W287" s="72">
        <v>4.3303099999999997E-2</v>
      </c>
      <c r="X287" s="72">
        <v>3.4910999999999998E-2</v>
      </c>
      <c r="Y287" s="72">
        <v>5.9751600000000002E-2</v>
      </c>
      <c r="Z287" s="72">
        <v>7.5192999999999996E-2</v>
      </c>
      <c r="AA287" s="72">
        <v>1.61128E-2</v>
      </c>
      <c r="AB287" s="72">
        <v>0.19603889999999999</v>
      </c>
      <c r="AC287" s="72">
        <v>7.7206999999999996E-3</v>
      </c>
      <c r="AD287" s="72">
        <v>1.6784E-3</v>
      </c>
      <c r="AE287" s="72">
        <v>0</v>
      </c>
      <c r="AF287" s="72">
        <v>0</v>
      </c>
      <c r="AG287" s="72">
        <v>0</v>
      </c>
      <c r="AH287" s="72">
        <v>0</v>
      </c>
      <c r="AI287" s="72">
        <v>3.3569999999999997E-4</v>
      </c>
      <c r="AJ287" s="72">
        <v>3.3569999999999997E-4</v>
      </c>
      <c r="AK287" s="72">
        <v>1.3427000000000001E-3</v>
      </c>
      <c r="AL287" s="72">
        <v>7.7206999999999996E-3</v>
      </c>
      <c r="AM287" s="72">
        <v>3.6925E-3</v>
      </c>
      <c r="AN287" s="72">
        <v>1.2084599999999999E-2</v>
      </c>
      <c r="AO287" s="72">
        <v>2.61833E-2</v>
      </c>
      <c r="AP287" s="72">
        <v>8.0564E-3</v>
      </c>
      <c r="AQ287" s="72">
        <v>3.3569999999999997E-4</v>
      </c>
      <c r="AR287" s="72">
        <v>6.7139999999999995E-4</v>
      </c>
      <c r="AS287" s="71">
        <v>0</v>
      </c>
      <c r="AT287" s="65">
        <f t="shared" si="4"/>
        <v>0.99999990000000016</v>
      </c>
    </row>
    <row r="288" spans="3:46" x14ac:dyDescent="0.5">
      <c r="C288" s="75" t="s">
        <v>3</v>
      </c>
      <c r="D288" s="74" t="s">
        <v>2</v>
      </c>
      <c r="E288" s="74" t="s">
        <v>7</v>
      </c>
      <c r="F288" s="73">
        <v>2.7855000000000002E-3</v>
      </c>
      <c r="G288" s="72">
        <v>2.0891E-3</v>
      </c>
      <c r="H288" s="72">
        <v>0.1692256</v>
      </c>
      <c r="I288" s="72">
        <v>0</v>
      </c>
      <c r="J288" s="72">
        <v>0</v>
      </c>
      <c r="K288" s="72">
        <v>0</v>
      </c>
      <c r="L288" s="72">
        <v>0.1051532</v>
      </c>
      <c r="M288" s="72">
        <v>2.5069600000000001E-2</v>
      </c>
      <c r="N288" s="72">
        <v>6.6504199999999999E-2</v>
      </c>
      <c r="O288" s="72">
        <v>1.2883E-2</v>
      </c>
      <c r="P288" s="72">
        <v>4.6309200000000002E-2</v>
      </c>
      <c r="Q288" s="72">
        <v>3.4820000000000001E-4</v>
      </c>
      <c r="R288" s="72">
        <v>4.4562699999999997E-2</v>
      </c>
      <c r="S288" s="72">
        <v>2.0891E-3</v>
      </c>
      <c r="T288" s="72">
        <v>1.3928E-3</v>
      </c>
      <c r="U288" s="72">
        <v>1.53203E-2</v>
      </c>
      <c r="V288" s="72">
        <v>1.8105799999999998E-2</v>
      </c>
      <c r="W288" s="72">
        <v>4.0041800000000002E-2</v>
      </c>
      <c r="X288" s="72">
        <v>2.92479E-2</v>
      </c>
      <c r="Y288" s="72">
        <v>7.2075200000000006E-2</v>
      </c>
      <c r="Z288" s="72">
        <v>8.4610000000000005E-2</v>
      </c>
      <c r="AA288" s="72">
        <v>1.42758E-2</v>
      </c>
      <c r="AB288" s="72">
        <v>0.1800139</v>
      </c>
      <c r="AC288" s="72">
        <v>6.6156000000000001E-3</v>
      </c>
      <c r="AD288" s="72">
        <v>2.0891E-3</v>
      </c>
      <c r="AE288" s="72">
        <v>0</v>
      </c>
      <c r="AF288" s="72">
        <v>0</v>
      </c>
      <c r="AG288" s="72">
        <v>0</v>
      </c>
      <c r="AH288" s="72">
        <v>3.4820000000000001E-4</v>
      </c>
      <c r="AI288" s="72">
        <v>1.7409000000000001E-3</v>
      </c>
      <c r="AJ288" s="72">
        <v>0</v>
      </c>
      <c r="AK288" s="72">
        <v>1.3928E-3</v>
      </c>
      <c r="AL288" s="72">
        <v>9.0528999999999991E-3</v>
      </c>
      <c r="AM288" s="72">
        <v>2.0891E-3</v>
      </c>
      <c r="AN288" s="72">
        <v>9.0528999999999991E-3</v>
      </c>
      <c r="AO288" s="72">
        <v>2.92479E-2</v>
      </c>
      <c r="AP288" s="72">
        <v>5.9192000000000003E-3</v>
      </c>
      <c r="AQ288" s="72">
        <v>3.4820000000000001E-4</v>
      </c>
      <c r="AR288" s="72">
        <v>0</v>
      </c>
      <c r="AS288" s="71">
        <v>0</v>
      </c>
      <c r="AT288" s="65">
        <f t="shared" si="4"/>
        <v>0.99999970000000016</v>
      </c>
    </row>
    <row r="289" spans="3:46" x14ac:dyDescent="0.5">
      <c r="C289" s="75" t="s">
        <v>3</v>
      </c>
      <c r="D289" s="74" t="s">
        <v>2</v>
      </c>
      <c r="E289" s="74" t="s">
        <v>6</v>
      </c>
      <c r="F289" s="73">
        <v>2.4147000000000001E-3</v>
      </c>
      <c r="G289" s="72">
        <v>9.0549999999999995E-4</v>
      </c>
      <c r="H289" s="72">
        <v>0.15600710000000001</v>
      </c>
      <c r="I289" s="72">
        <v>0</v>
      </c>
      <c r="J289" s="72">
        <v>0</v>
      </c>
      <c r="K289" s="72">
        <v>0</v>
      </c>
      <c r="L289" s="72">
        <v>0.15182609999999999</v>
      </c>
      <c r="M289" s="72">
        <v>3.44099E-2</v>
      </c>
      <c r="N289" s="72">
        <v>7.7875E-2</v>
      </c>
      <c r="O289" s="72">
        <v>1.47902E-2</v>
      </c>
      <c r="P289" s="72">
        <v>5.9160900000000002E-2</v>
      </c>
      <c r="Q289" s="72">
        <v>0</v>
      </c>
      <c r="R289" s="72">
        <v>4.5019200000000002E-2</v>
      </c>
      <c r="S289" s="72">
        <v>1.2074E-3</v>
      </c>
      <c r="T289" s="72">
        <v>9.0549999999999995E-4</v>
      </c>
      <c r="U289" s="72">
        <v>2.05252E-2</v>
      </c>
      <c r="V289" s="72">
        <v>1.6299399999999999E-2</v>
      </c>
      <c r="W289" s="72">
        <v>3.3202500000000003E-2</v>
      </c>
      <c r="X289" s="72">
        <v>3.0184099999999998E-2</v>
      </c>
      <c r="Y289" s="72">
        <v>6.1877500000000002E-2</v>
      </c>
      <c r="Z289" s="72">
        <v>5.7349799999999999E-2</v>
      </c>
      <c r="AA289" s="72">
        <v>8.1496999999999993E-3</v>
      </c>
      <c r="AB289" s="72">
        <v>0.1666164</v>
      </c>
      <c r="AC289" s="72">
        <v>9.6588999999999998E-3</v>
      </c>
      <c r="AD289" s="72">
        <v>3.3203E-3</v>
      </c>
      <c r="AE289" s="72">
        <v>0</v>
      </c>
      <c r="AF289" s="72">
        <v>0</v>
      </c>
      <c r="AG289" s="72">
        <v>0</v>
      </c>
      <c r="AH289" s="72">
        <v>3.0180000000000002E-4</v>
      </c>
      <c r="AI289" s="72">
        <v>6.0369999999999998E-4</v>
      </c>
      <c r="AJ289" s="72">
        <v>0</v>
      </c>
      <c r="AK289" s="72">
        <v>6.0369999999999998E-4</v>
      </c>
      <c r="AL289" s="72">
        <v>6.0368000000000002E-3</v>
      </c>
      <c r="AM289" s="72">
        <v>1.8109999999999999E-3</v>
      </c>
      <c r="AN289" s="72">
        <v>8.7533999999999997E-3</v>
      </c>
      <c r="AO289" s="72">
        <v>2.5354700000000001E-2</v>
      </c>
      <c r="AP289" s="72">
        <v>3.6221000000000001E-3</v>
      </c>
      <c r="AQ289" s="72">
        <v>1.2074E-3</v>
      </c>
      <c r="AR289" s="72">
        <v>0</v>
      </c>
      <c r="AS289" s="71">
        <v>0</v>
      </c>
      <c r="AT289" s="65">
        <f t="shared" si="4"/>
        <v>0.99999990000000005</v>
      </c>
    </row>
    <row r="290" spans="3:46" x14ac:dyDescent="0.5">
      <c r="C290" s="75" t="s">
        <v>3</v>
      </c>
      <c r="D290" s="74" t="s">
        <v>2</v>
      </c>
      <c r="E290" s="74" t="s">
        <v>5</v>
      </c>
      <c r="F290" s="73">
        <v>1.8226E-3</v>
      </c>
      <c r="G290" s="72">
        <v>1.2151E-3</v>
      </c>
      <c r="H290" s="72">
        <v>0.16906350000000001</v>
      </c>
      <c r="I290" s="72">
        <v>0</v>
      </c>
      <c r="J290" s="72">
        <v>0</v>
      </c>
      <c r="K290" s="72">
        <v>0</v>
      </c>
      <c r="L290" s="72">
        <v>0.20382749999999999</v>
      </c>
      <c r="M290" s="72">
        <v>2.97691E-2</v>
      </c>
      <c r="N290" s="72">
        <v>7.0170099999999999E-2</v>
      </c>
      <c r="O290" s="72">
        <v>1.03281E-2</v>
      </c>
      <c r="P290" s="72">
        <v>6.0449599999999999E-2</v>
      </c>
      <c r="Q290" s="72">
        <v>0</v>
      </c>
      <c r="R290" s="72">
        <v>3.9624300000000001E-2</v>
      </c>
      <c r="S290" s="72">
        <v>3.9490000000000003E-3</v>
      </c>
      <c r="T290" s="72">
        <v>0</v>
      </c>
      <c r="U290" s="72">
        <v>1.5795900000000002E-2</v>
      </c>
      <c r="V290" s="72">
        <v>1.3669499999999999E-2</v>
      </c>
      <c r="W290" s="72">
        <v>3.2806799999999997E-2</v>
      </c>
      <c r="X290" s="72">
        <v>2.4605100000000001E-2</v>
      </c>
      <c r="Y290" s="72">
        <v>6.1360900000000003E-2</v>
      </c>
      <c r="Z290" s="72">
        <v>5.9538300000000002E-2</v>
      </c>
      <c r="AA290" s="72">
        <v>6.3791000000000004E-3</v>
      </c>
      <c r="AB290" s="72">
        <v>0.12818950000000001</v>
      </c>
      <c r="AC290" s="72">
        <v>7.8978999999999994E-3</v>
      </c>
      <c r="AD290" s="72">
        <v>3.3414E-3</v>
      </c>
      <c r="AE290" s="72">
        <v>3.0380000000000001E-4</v>
      </c>
      <c r="AF290" s="72">
        <v>0</v>
      </c>
      <c r="AG290" s="72">
        <v>0</v>
      </c>
      <c r="AH290" s="72">
        <v>3.0380000000000001E-4</v>
      </c>
      <c r="AI290" s="72">
        <v>9.1129999999999998E-4</v>
      </c>
      <c r="AJ290" s="72">
        <v>0</v>
      </c>
      <c r="AK290" s="72">
        <v>9.1129999999999998E-4</v>
      </c>
      <c r="AL290" s="72">
        <v>7.8978999999999994E-3</v>
      </c>
      <c r="AM290" s="72">
        <v>2.7339E-3</v>
      </c>
      <c r="AN290" s="72">
        <v>5.4678000000000001E-3</v>
      </c>
      <c r="AO290" s="72">
        <v>3.21993E-2</v>
      </c>
      <c r="AP290" s="72">
        <v>4.2526999999999999E-3</v>
      </c>
      <c r="AQ290" s="72">
        <v>9.1129999999999998E-4</v>
      </c>
      <c r="AR290" s="72">
        <v>3.0380000000000001E-4</v>
      </c>
      <c r="AS290" s="71">
        <v>0</v>
      </c>
      <c r="AT290" s="65">
        <f t="shared" si="4"/>
        <v>1.0000002000000001</v>
      </c>
    </row>
    <row r="291" spans="3:46" x14ac:dyDescent="0.5">
      <c r="C291" s="75" t="s">
        <v>3</v>
      </c>
      <c r="D291" s="74" t="s">
        <v>2</v>
      </c>
      <c r="E291" s="74" t="s">
        <v>4</v>
      </c>
      <c r="F291" s="73">
        <v>1.3175000000000001E-3</v>
      </c>
      <c r="G291" s="72">
        <v>2.1959000000000002E-3</v>
      </c>
      <c r="H291" s="72">
        <v>0.15623509999999999</v>
      </c>
      <c r="I291" s="72">
        <v>0</v>
      </c>
      <c r="J291" s="72">
        <v>0</v>
      </c>
      <c r="K291" s="72">
        <v>0</v>
      </c>
      <c r="L291" s="72">
        <v>0.23100570000000001</v>
      </c>
      <c r="M291" s="72">
        <v>3.2059699999999997E-2</v>
      </c>
      <c r="N291" s="72">
        <v>7.2902900000000007E-2</v>
      </c>
      <c r="O291" s="72">
        <v>7.4660000000000004E-3</v>
      </c>
      <c r="P291" s="72">
        <v>6.8950399999999995E-2</v>
      </c>
      <c r="Q291" s="72">
        <v>4.392E-4</v>
      </c>
      <c r="R291" s="72">
        <v>2.9096400000000001E-2</v>
      </c>
      <c r="S291" s="72">
        <v>2.1959000000000002E-3</v>
      </c>
      <c r="T291" s="72">
        <v>8.7830000000000004E-4</v>
      </c>
      <c r="U291" s="72">
        <v>1.7566999999999999E-2</v>
      </c>
      <c r="V291" s="72">
        <v>1.2296899999999999E-2</v>
      </c>
      <c r="W291" s="72">
        <v>2.6350499999999999E-2</v>
      </c>
      <c r="X291" s="72">
        <v>2.5472100000000001E-2</v>
      </c>
      <c r="Y291" s="72">
        <v>6.1045200000000001E-2</v>
      </c>
      <c r="Z291" s="72">
        <v>5.2261799999999997E-2</v>
      </c>
      <c r="AA291" s="72">
        <v>1.14185E-2</v>
      </c>
      <c r="AB291" s="72">
        <v>0.1238472</v>
      </c>
      <c r="AC291" s="72">
        <v>1.09794E-2</v>
      </c>
      <c r="AD291" s="72">
        <v>3.9525999999999997E-3</v>
      </c>
      <c r="AE291" s="72">
        <v>0</v>
      </c>
      <c r="AF291" s="72">
        <v>0</v>
      </c>
      <c r="AG291" s="72">
        <v>0</v>
      </c>
      <c r="AH291" s="72">
        <v>4.392E-4</v>
      </c>
      <c r="AI291" s="72">
        <v>8.7830000000000004E-4</v>
      </c>
      <c r="AJ291" s="72">
        <v>0</v>
      </c>
      <c r="AK291" s="72">
        <v>4.392E-4</v>
      </c>
      <c r="AL291" s="72">
        <v>4.8309E-3</v>
      </c>
      <c r="AM291" s="72">
        <v>4.392E-4</v>
      </c>
      <c r="AN291" s="72">
        <v>5.2700999999999998E-3</v>
      </c>
      <c r="AO291" s="72">
        <v>3.2938099999999998E-2</v>
      </c>
      <c r="AP291" s="72">
        <v>3.9525999999999997E-3</v>
      </c>
      <c r="AQ291" s="72">
        <v>4.392E-4</v>
      </c>
      <c r="AR291" s="72">
        <v>4.392E-4</v>
      </c>
      <c r="AS291" s="71">
        <v>0</v>
      </c>
      <c r="AT291" s="65">
        <f t="shared" si="4"/>
        <v>1.0000001999999997</v>
      </c>
    </row>
    <row r="292" spans="3:46" ht="20.399999999999999" thickBot="1" x14ac:dyDescent="0.55000000000000004">
      <c r="C292" s="70" t="s">
        <v>3</v>
      </c>
      <c r="D292" s="69" t="s">
        <v>2</v>
      </c>
      <c r="E292" s="69" t="s">
        <v>1</v>
      </c>
      <c r="F292" s="68">
        <v>0</v>
      </c>
      <c r="G292" s="67">
        <v>0</v>
      </c>
      <c r="H292" s="67">
        <v>0.1685488</v>
      </c>
      <c r="I292" s="67">
        <v>0</v>
      </c>
      <c r="J292" s="67">
        <v>0</v>
      </c>
      <c r="K292" s="67">
        <v>0</v>
      </c>
      <c r="L292" s="67">
        <v>0.23427149999999999</v>
      </c>
      <c r="M292" s="67">
        <v>4.5529800000000002E-2</v>
      </c>
      <c r="N292" s="67">
        <v>7.4503299999999995E-2</v>
      </c>
      <c r="O292" s="67">
        <v>4.1390999999999997E-3</v>
      </c>
      <c r="P292" s="67">
        <v>7.2019899999999998E-2</v>
      </c>
      <c r="Q292" s="67">
        <v>8.2779999999999996E-4</v>
      </c>
      <c r="R292" s="67">
        <v>4.5855199999999999E-2</v>
      </c>
      <c r="S292" s="67">
        <v>1.6555999999999999E-3</v>
      </c>
      <c r="T292" s="67">
        <v>1.6555999999999999E-3</v>
      </c>
      <c r="U292" s="67">
        <v>1.15894E-2</v>
      </c>
      <c r="V292" s="67">
        <v>1.4900699999999999E-2</v>
      </c>
      <c r="W292" s="67">
        <v>1.5728499999999999E-2</v>
      </c>
      <c r="X292" s="67">
        <v>1.9867599999999999E-2</v>
      </c>
      <c r="Y292" s="67">
        <v>5.1324500000000002E-2</v>
      </c>
      <c r="Z292" s="67">
        <v>4.8841099999999998E-2</v>
      </c>
      <c r="AA292" s="67">
        <v>9.1059999999999995E-3</v>
      </c>
      <c r="AB292" s="67">
        <v>0.1109271</v>
      </c>
      <c r="AC292" s="67">
        <v>7.4503E-3</v>
      </c>
      <c r="AD292" s="67">
        <v>8.2779999999999996E-4</v>
      </c>
      <c r="AE292" s="67">
        <v>0</v>
      </c>
      <c r="AF292" s="67">
        <v>0</v>
      </c>
      <c r="AG292" s="67">
        <v>0</v>
      </c>
      <c r="AH292" s="67">
        <v>0</v>
      </c>
      <c r="AI292" s="67">
        <v>2.4834000000000002E-3</v>
      </c>
      <c r="AJ292" s="67">
        <v>0</v>
      </c>
      <c r="AK292" s="67">
        <v>0</v>
      </c>
      <c r="AL292" s="67">
        <v>6.6224999999999999E-3</v>
      </c>
      <c r="AM292" s="67">
        <v>8.2779999999999996E-4</v>
      </c>
      <c r="AN292" s="67">
        <v>9.9337999999999996E-3</v>
      </c>
      <c r="AO292" s="67">
        <v>3.9735100000000002E-2</v>
      </c>
      <c r="AP292" s="67">
        <v>8.2779999999999996E-4</v>
      </c>
      <c r="AQ292" s="67">
        <v>0</v>
      </c>
      <c r="AR292" s="67">
        <v>0</v>
      </c>
      <c r="AS292" s="66">
        <v>0</v>
      </c>
      <c r="AT292" s="65">
        <f t="shared" si="4"/>
        <v>1</v>
      </c>
    </row>
  </sheetData>
  <sheetProtection sheet="1" objects="1" scenarios="1"/>
  <mergeCells count="1">
    <mergeCell ref="F3:AS3"/>
  </mergeCells>
  <phoneticPr fontId="6"/>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I294"/>
  <sheetViews>
    <sheetView zoomScale="70" zoomScaleNormal="70" workbookViewId="0"/>
  </sheetViews>
  <sheetFormatPr defaultColWidth="9.90625" defaultRowHeight="19.8" x14ac:dyDescent="0.5"/>
  <cols>
    <col min="4" max="4" width="9.36328125" bestFit="1" customWidth="1"/>
    <col min="6" max="6" width="11.6328125" customWidth="1"/>
    <col min="7" max="7" width="9.90625" style="84" bestFit="1" customWidth="1"/>
    <col min="8" max="8" width="10.81640625" bestFit="1" customWidth="1"/>
    <col min="9" max="9" width="10.81640625" customWidth="1"/>
  </cols>
  <sheetData>
    <row r="1" spans="1:9" ht="26.4" x14ac:dyDescent="0.65">
      <c r="A1" s="64" t="s">
        <v>140</v>
      </c>
    </row>
    <row r="2" spans="1:9" ht="20.399999999999999" thickBot="1" x14ac:dyDescent="0.55000000000000004"/>
    <row r="3" spans="1:9" x14ac:dyDescent="0.5">
      <c r="A3" s="83"/>
      <c r="B3" s="82"/>
      <c r="C3" s="82"/>
      <c r="D3" s="105" t="s">
        <v>30</v>
      </c>
      <c r="E3" s="105" t="s">
        <v>30</v>
      </c>
      <c r="F3" s="82" t="s">
        <v>138</v>
      </c>
      <c r="G3" s="105" t="s">
        <v>139</v>
      </c>
      <c r="H3" s="82" t="s">
        <v>139</v>
      </c>
      <c r="I3" s="104" t="s">
        <v>138</v>
      </c>
    </row>
    <row r="4" spans="1:9" x14ac:dyDescent="0.5">
      <c r="A4" s="81" t="s">
        <v>35</v>
      </c>
      <c r="B4" s="80" t="s">
        <v>32</v>
      </c>
      <c r="C4" s="80" t="s">
        <v>31</v>
      </c>
      <c r="D4" s="103" t="s">
        <v>36</v>
      </c>
      <c r="E4" s="103" t="s">
        <v>34</v>
      </c>
      <c r="F4" s="80" t="s">
        <v>137</v>
      </c>
      <c r="G4" s="103" t="s">
        <v>136</v>
      </c>
      <c r="H4" s="80" t="s">
        <v>135</v>
      </c>
      <c r="I4" s="79" t="s">
        <v>134</v>
      </c>
    </row>
    <row r="5" spans="1:9" x14ac:dyDescent="0.5">
      <c r="A5" s="75" t="s">
        <v>29</v>
      </c>
      <c r="B5" s="74" t="s">
        <v>21</v>
      </c>
      <c r="C5" s="74" t="s">
        <v>20</v>
      </c>
      <c r="D5" s="101">
        <f>'INPUTS-Incidence'!I5</f>
        <v>749611.86300000001</v>
      </c>
      <c r="E5" s="101">
        <f>'INPUTS-Incidence'!D5</f>
        <v>3.3529639175257739</v>
      </c>
      <c r="F5" s="100">
        <f t="shared" ref="F5:F68" si="0">100000*E5/D5</f>
        <v>0.44729333712876068</v>
      </c>
      <c r="G5" s="99">
        <f>'INTERNAL PARAMETERS-1'!M5</f>
        <v>85.012</v>
      </c>
      <c r="H5" s="98">
        <f t="shared" ref="H5:H68" si="1">G5*E5</f>
        <v>285.04216855670109</v>
      </c>
      <c r="I5" s="97">
        <f t="shared" ref="I5:I68" si="2">100000*H5/D5</f>
        <v>38.025301175990208</v>
      </c>
    </row>
    <row r="6" spans="1:9" x14ac:dyDescent="0.5">
      <c r="A6" s="75" t="s">
        <v>29</v>
      </c>
      <c r="B6" s="74" t="s">
        <v>21</v>
      </c>
      <c r="C6" s="74" t="s">
        <v>19</v>
      </c>
      <c r="D6" s="102">
        <f>'INPUTS-Incidence'!I6</f>
        <v>757183.7</v>
      </c>
      <c r="E6" s="101">
        <f>'INPUTS-Incidence'!D6</f>
        <v>6.3333762886597951</v>
      </c>
      <c r="F6" s="100">
        <f t="shared" si="0"/>
        <v>0.83643854043078258</v>
      </c>
      <c r="G6" s="99">
        <f>'INTERNAL PARAMETERS-1'!M6</f>
        <v>78.760000000000005</v>
      </c>
      <c r="H6" s="98">
        <f t="shared" si="1"/>
        <v>498.81671649484548</v>
      </c>
      <c r="I6" s="97">
        <f t="shared" si="2"/>
        <v>65.877899444328435</v>
      </c>
    </row>
    <row r="7" spans="1:9" x14ac:dyDescent="0.5">
      <c r="A7" s="75" t="s">
        <v>29</v>
      </c>
      <c r="B7" s="74" t="s">
        <v>21</v>
      </c>
      <c r="C7" s="74" t="s">
        <v>18</v>
      </c>
      <c r="D7" s="102">
        <f>'INPUTS-Incidence'!I7</f>
        <v>840473.90700000001</v>
      </c>
      <c r="E7" s="101">
        <f>'INPUTS-Incidence'!D7</f>
        <v>6.3333762886597951</v>
      </c>
      <c r="F7" s="100">
        <f t="shared" si="0"/>
        <v>0.75354823462232656</v>
      </c>
      <c r="G7" s="99">
        <f>'INTERNAL PARAMETERS-1'!M7</f>
        <v>73.784999999999997</v>
      </c>
      <c r="H7" s="98">
        <f t="shared" si="1"/>
        <v>467.30816945876296</v>
      </c>
      <c r="I7" s="97">
        <f t="shared" si="2"/>
        <v>55.600556491608359</v>
      </c>
    </row>
    <row r="8" spans="1:9" x14ac:dyDescent="0.5">
      <c r="A8" s="75" t="s">
        <v>29</v>
      </c>
      <c r="B8" s="74" t="s">
        <v>21</v>
      </c>
      <c r="C8" s="74" t="s">
        <v>17</v>
      </c>
      <c r="D8" s="102">
        <f>'INPUTS-Incidence'!I8</f>
        <v>711752.67799999996</v>
      </c>
      <c r="E8" s="101">
        <f>'INPUTS-Incidence'!D8</f>
        <v>9.3137886597938166</v>
      </c>
      <c r="F8" s="100">
        <f t="shared" si="0"/>
        <v>1.3085709330894597</v>
      </c>
      <c r="G8" s="99">
        <f>'INTERNAL PARAMETERS-1'!M8</f>
        <v>68.824999999999989</v>
      </c>
      <c r="H8" s="98">
        <f t="shared" si="1"/>
        <v>641.02150451030934</v>
      </c>
      <c r="I8" s="97">
        <f t="shared" si="2"/>
        <v>90.062394469882051</v>
      </c>
    </row>
    <row r="9" spans="1:9" x14ac:dyDescent="0.5">
      <c r="A9" s="75" t="s">
        <v>29</v>
      </c>
      <c r="B9" s="74" t="s">
        <v>21</v>
      </c>
      <c r="C9" s="74" t="s">
        <v>16</v>
      </c>
      <c r="D9" s="102">
        <f>'INPUTS-Incidence'!I9</f>
        <v>613318.79700000002</v>
      </c>
      <c r="E9" s="101">
        <f>'INPUTS-Incidence'!D9</f>
        <v>13.411855670103096</v>
      </c>
      <c r="F9" s="100">
        <f t="shared" si="0"/>
        <v>2.18676742596283</v>
      </c>
      <c r="G9" s="99">
        <f>'INTERNAL PARAMETERS-1'!M9</f>
        <v>63.875</v>
      </c>
      <c r="H9" s="98">
        <f t="shared" si="1"/>
        <v>856.68228092783522</v>
      </c>
      <c r="I9" s="97">
        <f t="shared" si="2"/>
        <v>139.67976933337579</v>
      </c>
    </row>
    <row r="10" spans="1:9" x14ac:dyDescent="0.5">
      <c r="A10" s="75" t="s">
        <v>29</v>
      </c>
      <c r="B10" s="74" t="s">
        <v>21</v>
      </c>
      <c r="C10" s="74" t="s">
        <v>15</v>
      </c>
      <c r="D10" s="102">
        <f>'INPUTS-Incidence'!I10</f>
        <v>696609.00399999996</v>
      </c>
      <c r="E10" s="101">
        <f>'INPUTS-Incidence'!D10</f>
        <v>9.3137886597938166</v>
      </c>
      <c r="F10" s="100">
        <f t="shared" si="0"/>
        <v>1.3370181272870567</v>
      </c>
      <c r="G10" s="99">
        <f>'INTERNAL PARAMETERS-1'!M10</f>
        <v>58.935000000000002</v>
      </c>
      <c r="H10" s="98">
        <f t="shared" si="1"/>
        <v>548.90813466494865</v>
      </c>
      <c r="I10" s="97">
        <f t="shared" si="2"/>
        <v>78.797163331662688</v>
      </c>
    </row>
    <row r="11" spans="1:9" x14ac:dyDescent="0.5">
      <c r="A11" s="75" t="s">
        <v>29</v>
      </c>
      <c r="B11" s="74" t="s">
        <v>21</v>
      </c>
      <c r="C11" s="74" t="s">
        <v>14</v>
      </c>
      <c r="D11" s="102">
        <f>'INPUTS-Incidence'!I11</f>
        <v>636034.30799999996</v>
      </c>
      <c r="E11" s="101">
        <f>'INPUTS-Incidence'!D11</f>
        <v>9.6863402061855695</v>
      </c>
      <c r="F11" s="100">
        <f t="shared" si="0"/>
        <v>1.5229273145098283</v>
      </c>
      <c r="G11" s="99">
        <f>'INTERNAL PARAMETERS-1'!M11</f>
        <v>53.995000000000005</v>
      </c>
      <c r="H11" s="98">
        <f t="shared" si="1"/>
        <v>523.0139394329899</v>
      </c>
      <c r="I11" s="97">
        <f t="shared" si="2"/>
        <v>82.230460346958182</v>
      </c>
    </row>
    <row r="12" spans="1:9" x14ac:dyDescent="0.5">
      <c r="A12" s="75" t="s">
        <v>29</v>
      </c>
      <c r="B12" s="74" t="s">
        <v>21</v>
      </c>
      <c r="C12" s="74" t="s">
        <v>13</v>
      </c>
      <c r="D12" s="102">
        <f>'INPUTS-Incidence'!I12</f>
        <v>643606.14500000002</v>
      </c>
      <c r="E12" s="101">
        <f>'INPUTS-Incidence'!D12</f>
        <v>8.1961340206185582</v>
      </c>
      <c r="F12" s="100">
        <f t="shared" si="0"/>
        <v>1.2734704421783538</v>
      </c>
      <c r="G12" s="99">
        <f>'INTERNAL PARAMETERS-1'!M12</f>
        <v>49.09</v>
      </c>
      <c r="H12" s="98">
        <f t="shared" si="1"/>
        <v>402.34821907216508</v>
      </c>
      <c r="I12" s="97">
        <f t="shared" si="2"/>
        <v>62.514664006535412</v>
      </c>
    </row>
    <row r="13" spans="1:9" x14ac:dyDescent="0.5">
      <c r="A13" s="75" t="s">
        <v>29</v>
      </c>
      <c r="B13" s="74" t="s">
        <v>21</v>
      </c>
      <c r="C13" s="74" t="s">
        <v>12</v>
      </c>
      <c r="D13" s="102">
        <f>'INPUTS-Incidence'!I13</f>
        <v>363448.17599999998</v>
      </c>
      <c r="E13" s="101">
        <f>'INPUTS-Incidence'!D13</f>
        <v>7.4510309278350526</v>
      </c>
      <c r="F13" s="100">
        <f t="shared" si="0"/>
        <v>2.0500944618401533</v>
      </c>
      <c r="G13" s="99">
        <f>'INTERNAL PARAMETERS-1'!M13</f>
        <v>44.225000000000001</v>
      </c>
      <c r="H13" s="98">
        <f t="shared" si="1"/>
        <v>329.52184278350524</v>
      </c>
      <c r="I13" s="97">
        <f t="shared" si="2"/>
        <v>90.665427574880795</v>
      </c>
    </row>
    <row r="14" spans="1:9" x14ac:dyDescent="0.5">
      <c r="A14" s="75" t="s">
        <v>29</v>
      </c>
      <c r="B14" s="74" t="s">
        <v>21</v>
      </c>
      <c r="C14" s="74" t="s">
        <v>11</v>
      </c>
      <c r="D14" s="102">
        <f>'INPUTS-Incidence'!I14</f>
        <v>378591.85</v>
      </c>
      <c r="E14" s="101">
        <f>'INPUTS-Incidence'!D14</f>
        <v>9.6863402061855695</v>
      </c>
      <c r="F14" s="100">
        <f t="shared" si="0"/>
        <v>2.5585178883765116</v>
      </c>
      <c r="G14" s="99">
        <f>'INTERNAL PARAMETERS-1'!M14</f>
        <v>39.424999999999997</v>
      </c>
      <c r="H14" s="98">
        <f t="shared" si="1"/>
        <v>381.88396262886607</v>
      </c>
      <c r="I14" s="97">
        <f t="shared" si="2"/>
        <v>100.86956774924397</v>
      </c>
    </row>
    <row r="15" spans="1:9" x14ac:dyDescent="0.5">
      <c r="A15" s="75" t="s">
        <v>29</v>
      </c>
      <c r="B15" s="74" t="s">
        <v>21</v>
      </c>
      <c r="C15" s="74" t="s">
        <v>10</v>
      </c>
      <c r="D15" s="102">
        <f>'INPUTS-Incidence'!I15</f>
        <v>333160.82799999998</v>
      </c>
      <c r="E15" s="101">
        <f>'INPUTS-Incidence'!D15</f>
        <v>12.66675257731959</v>
      </c>
      <c r="F15" s="100">
        <f t="shared" si="0"/>
        <v>3.8019933655944662</v>
      </c>
      <c r="G15" s="99">
        <f>'INTERNAL PARAMETERS-1'!M15</f>
        <v>34.72</v>
      </c>
      <c r="H15" s="98">
        <f t="shared" si="1"/>
        <v>439.78964948453614</v>
      </c>
      <c r="I15" s="97">
        <f t="shared" si="2"/>
        <v>132.00520965343986</v>
      </c>
    </row>
    <row r="16" spans="1:9" x14ac:dyDescent="0.5">
      <c r="A16" s="75" t="s">
        <v>29</v>
      </c>
      <c r="B16" s="74" t="s">
        <v>21</v>
      </c>
      <c r="C16" s="74" t="s">
        <v>9</v>
      </c>
      <c r="D16" s="102">
        <f>'INPUTS-Incidence'!I16</f>
        <v>295301.64299999998</v>
      </c>
      <c r="E16" s="101">
        <f>'INPUTS-Incidence'!D16</f>
        <v>12.66675257731959</v>
      </c>
      <c r="F16" s="100">
        <f t="shared" si="0"/>
        <v>4.2894284124655515</v>
      </c>
      <c r="G16" s="99">
        <f>'INTERNAL PARAMETERS-1'!M16</f>
        <v>30.094999999999999</v>
      </c>
      <c r="H16" s="98">
        <f t="shared" si="1"/>
        <v>381.20591881443306</v>
      </c>
      <c r="I16" s="97">
        <f t="shared" si="2"/>
        <v>129.09034807315078</v>
      </c>
    </row>
    <row r="17" spans="1:9" x14ac:dyDescent="0.5">
      <c r="A17" s="75" t="s">
        <v>29</v>
      </c>
      <c r="B17" s="74" t="s">
        <v>21</v>
      </c>
      <c r="C17" s="74" t="s">
        <v>8</v>
      </c>
      <c r="D17" s="102">
        <f>'INPUTS-Incidence'!I17</f>
        <v>189295.92499999999</v>
      </c>
      <c r="E17" s="101">
        <f>'INPUTS-Incidence'!D17</f>
        <v>12.294201030927837</v>
      </c>
      <c r="F17" s="100">
        <f t="shared" si="0"/>
        <v>6.4946992551096061</v>
      </c>
      <c r="G17" s="99">
        <f>'INTERNAL PARAMETERS-1'!M17</f>
        <v>25.55</v>
      </c>
      <c r="H17" s="98">
        <f t="shared" si="1"/>
        <v>314.11683634020625</v>
      </c>
      <c r="I17" s="97">
        <f t="shared" si="2"/>
        <v>165.93956596805043</v>
      </c>
    </row>
    <row r="18" spans="1:9" x14ac:dyDescent="0.5">
      <c r="A18" s="75" t="s">
        <v>29</v>
      </c>
      <c r="B18" s="74" t="s">
        <v>21</v>
      </c>
      <c r="C18" s="74" t="s">
        <v>7</v>
      </c>
      <c r="D18" s="102">
        <f>'INPUTS-Incidence'!I18</f>
        <v>143864.90299999999</v>
      </c>
      <c r="E18" s="101">
        <f>'INPUTS-Incidence'!D18</f>
        <v>9.6863402061855695</v>
      </c>
      <c r="F18" s="100">
        <f t="shared" si="0"/>
        <v>6.7329418115171364</v>
      </c>
      <c r="G18" s="99">
        <f>'INTERNAL PARAMETERS-1'!M18</f>
        <v>21.115000000000002</v>
      </c>
      <c r="H18" s="98">
        <f t="shared" si="1"/>
        <v>204.52707345360832</v>
      </c>
      <c r="I18" s="97">
        <f t="shared" si="2"/>
        <v>142.16606635018434</v>
      </c>
    </row>
    <row r="19" spans="1:9" x14ac:dyDescent="0.5">
      <c r="A19" s="75" t="s">
        <v>29</v>
      </c>
      <c r="B19" s="74" t="s">
        <v>21</v>
      </c>
      <c r="C19" s="74" t="s">
        <v>6</v>
      </c>
      <c r="D19" s="102">
        <f>'INPUTS-Incidence'!I19</f>
        <v>98433.880999999994</v>
      </c>
      <c r="E19" s="101">
        <f>'INPUTS-Incidence'!D19</f>
        <v>8.568685567010311</v>
      </c>
      <c r="F19" s="100">
        <f t="shared" si="0"/>
        <v>8.7050164841212663</v>
      </c>
      <c r="G19" s="99">
        <f>'INTERNAL PARAMETERS-1'!M19</f>
        <v>16.865000000000002</v>
      </c>
      <c r="H19" s="98">
        <f t="shared" si="1"/>
        <v>144.51088208762891</v>
      </c>
      <c r="I19" s="97">
        <f t="shared" si="2"/>
        <v>146.81010300470518</v>
      </c>
    </row>
    <row r="20" spans="1:9" x14ac:dyDescent="0.5">
      <c r="A20" s="75" t="s">
        <v>29</v>
      </c>
      <c r="B20" s="74" t="s">
        <v>21</v>
      </c>
      <c r="C20" s="74" t="s">
        <v>5</v>
      </c>
      <c r="D20" s="102">
        <f>'INPUTS-Incidence'!I20</f>
        <v>46188.205699999999</v>
      </c>
      <c r="E20" s="101">
        <f>'INPUTS-Incidence'!D20</f>
        <v>8.9412371134020638</v>
      </c>
      <c r="F20" s="100">
        <f t="shared" si="0"/>
        <v>19.358269016720136</v>
      </c>
      <c r="G20" s="99">
        <f>'INTERNAL PARAMETERS-1'!M20</f>
        <v>12.89</v>
      </c>
      <c r="H20" s="98">
        <f t="shared" si="1"/>
        <v>115.2525463917526</v>
      </c>
      <c r="I20" s="97">
        <f t="shared" si="2"/>
        <v>249.52808762552257</v>
      </c>
    </row>
    <row r="21" spans="1:9" x14ac:dyDescent="0.5">
      <c r="A21" s="75" t="s">
        <v>29</v>
      </c>
      <c r="B21" s="74" t="s">
        <v>21</v>
      </c>
      <c r="C21" s="74" t="s">
        <v>4</v>
      </c>
      <c r="D21" s="102">
        <f>'INPUTS-Incidence'!I21</f>
        <v>0</v>
      </c>
      <c r="E21" s="101">
        <f>'INPUTS-Incidence'!D21</f>
        <v>5.5882731958762895</v>
      </c>
      <c r="F21" s="100" t="e">
        <f t="shared" si="0"/>
        <v>#DIV/0!</v>
      </c>
      <c r="G21" s="99">
        <f>'INTERNAL PARAMETERS-1'!M21</f>
        <v>9.3150000000000013</v>
      </c>
      <c r="H21" s="98">
        <f t="shared" si="1"/>
        <v>52.054764819587646</v>
      </c>
      <c r="I21" s="97" t="e">
        <f t="shared" si="2"/>
        <v>#DIV/0!</v>
      </c>
    </row>
    <row r="22" spans="1:9" x14ac:dyDescent="0.5">
      <c r="A22" s="75" t="s">
        <v>29</v>
      </c>
      <c r="B22" s="74" t="s">
        <v>21</v>
      </c>
      <c r="C22" s="74" t="s">
        <v>1</v>
      </c>
      <c r="D22" s="102">
        <f>'INPUTS-Incidence'!I22</f>
        <v>33694.674650000001</v>
      </c>
      <c r="E22" s="101">
        <f>'INPUTS-Incidence'!D22</f>
        <v>3.3529639175257739</v>
      </c>
      <c r="F22" s="100">
        <f t="shared" si="0"/>
        <v>9.9510203091566982</v>
      </c>
      <c r="G22" s="99">
        <f>'INTERNAL PARAMETERS-1'!M22</f>
        <v>5.05</v>
      </c>
      <c r="H22" s="98">
        <f t="shared" si="1"/>
        <v>16.932467783505157</v>
      </c>
      <c r="I22" s="97">
        <f t="shared" si="2"/>
        <v>50.252652561241327</v>
      </c>
    </row>
    <row r="23" spans="1:9" x14ac:dyDescent="0.5">
      <c r="A23" s="75" t="s">
        <v>29</v>
      </c>
      <c r="B23" s="74" t="s">
        <v>2</v>
      </c>
      <c r="C23" s="74" t="s">
        <v>20</v>
      </c>
      <c r="D23" s="102">
        <f>'INPUTS-Incidence'!I23</f>
        <v>702272.91200000001</v>
      </c>
      <c r="E23" s="101">
        <f>'INPUTS-Incidence'!D23</f>
        <v>3.7255154639175263</v>
      </c>
      <c r="F23" s="100">
        <f t="shared" si="0"/>
        <v>0.53049397182466385</v>
      </c>
      <c r="G23" s="99">
        <f>'INTERNAL PARAMETERS-1'!M5</f>
        <v>85.012</v>
      </c>
      <c r="H23" s="98">
        <f t="shared" si="1"/>
        <v>316.71352061855674</v>
      </c>
      <c r="I23" s="97">
        <f t="shared" si="2"/>
        <v>45.098353532758324</v>
      </c>
    </row>
    <row r="24" spans="1:9" x14ac:dyDescent="0.5">
      <c r="A24" s="75" t="s">
        <v>29</v>
      </c>
      <c r="B24" s="74" t="s">
        <v>2</v>
      </c>
      <c r="C24" s="74" t="s">
        <v>19</v>
      </c>
      <c r="D24" s="102">
        <f>'INPUTS-Incidence'!I24</f>
        <v>718233.66</v>
      </c>
      <c r="E24" s="101">
        <f>'INPUTS-Incidence'!D24</f>
        <v>5.2157216494845366</v>
      </c>
      <c r="F24" s="100">
        <f t="shared" si="0"/>
        <v>0.72618730365331752</v>
      </c>
      <c r="G24" s="99">
        <f>'INTERNAL PARAMETERS-1'!M6</f>
        <v>78.760000000000005</v>
      </c>
      <c r="H24" s="98">
        <f t="shared" si="1"/>
        <v>410.79023711340216</v>
      </c>
      <c r="I24" s="97">
        <f t="shared" si="2"/>
        <v>57.194512035735301</v>
      </c>
    </row>
    <row r="25" spans="1:9" x14ac:dyDescent="0.5">
      <c r="A25" s="75" t="s">
        <v>29</v>
      </c>
      <c r="B25" s="74" t="s">
        <v>2</v>
      </c>
      <c r="C25" s="74" t="s">
        <v>18</v>
      </c>
      <c r="D25" s="102">
        <f>'INPUTS-Incidence'!I25</f>
        <v>806017.77399999998</v>
      </c>
      <c r="E25" s="101">
        <f>'INPUTS-Incidence'!D25</f>
        <v>3.7255154639175263</v>
      </c>
      <c r="F25" s="100">
        <f t="shared" si="0"/>
        <v>0.46221256951059819</v>
      </c>
      <c r="G25" s="99">
        <f>'INTERNAL PARAMETERS-1'!M7</f>
        <v>73.784999999999997</v>
      </c>
      <c r="H25" s="98">
        <f t="shared" si="1"/>
        <v>274.88715850515467</v>
      </c>
      <c r="I25" s="97">
        <f t="shared" si="2"/>
        <v>34.104354441339488</v>
      </c>
    </row>
    <row r="26" spans="1:9" x14ac:dyDescent="0.5">
      <c r="A26" s="75" t="s">
        <v>29</v>
      </c>
      <c r="B26" s="74" t="s">
        <v>2</v>
      </c>
      <c r="C26" s="74" t="s">
        <v>17</v>
      </c>
      <c r="D26" s="102">
        <f>'INPUTS-Incidence'!I26</f>
        <v>702272.91200000001</v>
      </c>
      <c r="E26" s="101">
        <f>'INPUTS-Incidence'!D26</f>
        <v>5.9608247422680423</v>
      </c>
      <c r="F26" s="100">
        <f t="shared" si="0"/>
        <v>0.8487903549194622</v>
      </c>
      <c r="G26" s="99">
        <f>'INTERNAL PARAMETERS-1'!M8</f>
        <v>68.824999999999989</v>
      </c>
      <c r="H26" s="98">
        <f t="shared" si="1"/>
        <v>410.25376288659794</v>
      </c>
      <c r="I26" s="97">
        <f t="shared" si="2"/>
        <v>58.417996177331979</v>
      </c>
    </row>
    <row r="27" spans="1:9" x14ac:dyDescent="0.5">
      <c r="A27" s="75" t="s">
        <v>29</v>
      </c>
      <c r="B27" s="74" t="s">
        <v>2</v>
      </c>
      <c r="C27" s="74" t="s">
        <v>16</v>
      </c>
      <c r="D27" s="102">
        <f>'INPUTS-Incidence'!I27</f>
        <v>646410.29399999999</v>
      </c>
      <c r="E27" s="101">
        <f>'INPUTS-Incidence'!D27</f>
        <v>7.0784793814432998</v>
      </c>
      <c r="F27" s="100">
        <f t="shared" si="0"/>
        <v>1.0950443467788122</v>
      </c>
      <c r="G27" s="99">
        <f>'INTERNAL PARAMETERS-1'!M9</f>
        <v>63.875</v>
      </c>
      <c r="H27" s="98">
        <f t="shared" si="1"/>
        <v>452.13787048969078</v>
      </c>
      <c r="I27" s="97">
        <f t="shared" si="2"/>
        <v>69.945957650496624</v>
      </c>
    </row>
    <row r="28" spans="1:9" x14ac:dyDescent="0.5">
      <c r="A28" s="75" t="s">
        <v>29</v>
      </c>
      <c r="B28" s="74" t="s">
        <v>2</v>
      </c>
      <c r="C28" s="74" t="s">
        <v>15</v>
      </c>
      <c r="D28" s="102">
        <f>'INPUTS-Incidence'!I28</f>
        <v>726214.03399999999</v>
      </c>
      <c r="E28" s="101">
        <f>'INPUTS-Incidence'!D28</f>
        <v>5.9608247422680423</v>
      </c>
      <c r="F28" s="100">
        <f t="shared" si="0"/>
        <v>0.82080825530673263</v>
      </c>
      <c r="G28" s="99">
        <f>'INTERNAL PARAMETERS-1'!M10</f>
        <v>58.935000000000002</v>
      </c>
      <c r="H28" s="98">
        <f t="shared" si="1"/>
        <v>351.30120618556708</v>
      </c>
      <c r="I28" s="97">
        <f t="shared" si="2"/>
        <v>48.374334526502288</v>
      </c>
    </row>
    <row r="29" spans="1:9" x14ac:dyDescent="0.5">
      <c r="A29" s="75" t="s">
        <v>29</v>
      </c>
      <c r="B29" s="74" t="s">
        <v>2</v>
      </c>
      <c r="C29" s="74" t="s">
        <v>14</v>
      </c>
      <c r="D29" s="102">
        <f>'INPUTS-Incidence'!I29</f>
        <v>662371.04200000002</v>
      </c>
      <c r="E29" s="101">
        <f>'INPUTS-Incidence'!D29</f>
        <v>6.7059278350515479</v>
      </c>
      <c r="F29" s="100">
        <f t="shared" si="0"/>
        <v>1.0124125920123705</v>
      </c>
      <c r="G29" s="99">
        <f>'INTERNAL PARAMETERS-1'!M11</f>
        <v>53.995000000000005</v>
      </c>
      <c r="H29" s="98">
        <f t="shared" si="1"/>
        <v>362.08657345360837</v>
      </c>
      <c r="I29" s="97">
        <f t="shared" si="2"/>
        <v>54.665217905707955</v>
      </c>
    </row>
    <row r="30" spans="1:9" x14ac:dyDescent="0.5">
      <c r="A30" s="75" t="s">
        <v>29</v>
      </c>
      <c r="B30" s="74" t="s">
        <v>2</v>
      </c>
      <c r="C30" s="74" t="s">
        <v>13</v>
      </c>
      <c r="D30" s="102">
        <f>'INPUTS-Incidence'!I30</f>
        <v>662371.04200000002</v>
      </c>
      <c r="E30" s="101">
        <f>'INPUTS-Incidence'!D30</f>
        <v>5.9608247422680423</v>
      </c>
      <c r="F30" s="100">
        <f t="shared" si="0"/>
        <v>0.89992230401099604</v>
      </c>
      <c r="G30" s="99">
        <f>'INTERNAL PARAMETERS-1'!M12</f>
        <v>49.09</v>
      </c>
      <c r="H30" s="98">
        <f t="shared" si="1"/>
        <v>292.61688659793822</v>
      </c>
      <c r="I30" s="97">
        <f t="shared" si="2"/>
        <v>44.177185903899797</v>
      </c>
    </row>
    <row r="31" spans="1:9" x14ac:dyDescent="0.5">
      <c r="A31" s="75" t="s">
        <v>29</v>
      </c>
      <c r="B31" s="74" t="s">
        <v>2</v>
      </c>
      <c r="C31" s="74" t="s">
        <v>12</v>
      </c>
      <c r="D31" s="102">
        <f>'INPUTS-Incidence'!I31</f>
        <v>383057.95199999999</v>
      </c>
      <c r="E31" s="101">
        <f>'INPUTS-Incidence'!D31</f>
        <v>5.5882731958762895</v>
      </c>
      <c r="F31" s="100">
        <f t="shared" si="0"/>
        <v>1.4588584225178256</v>
      </c>
      <c r="G31" s="99">
        <f>'INTERNAL PARAMETERS-1'!M13</f>
        <v>44.225000000000001</v>
      </c>
      <c r="H31" s="98">
        <f t="shared" si="1"/>
        <v>247.1413820876289</v>
      </c>
      <c r="I31" s="97">
        <f t="shared" si="2"/>
        <v>64.518013735850843</v>
      </c>
    </row>
    <row r="32" spans="1:9" x14ac:dyDescent="0.5">
      <c r="A32" s="75" t="s">
        <v>29</v>
      </c>
      <c r="B32" s="74" t="s">
        <v>2</v>
      </c>
      <c r="C32" s="74" t="s">
        <v>11</v>
      </c>
      <c r="D32" s="102">
        <f>'INPUTS-Incidence'!I32</f>
        <v>406999.07400000002</v>
      </c>
      <c r="E32" s="101">
        <f>'INPUTS-Incidence'!D32</f>
        <v>7.0784793814432998</v>
      </c>
      <c r="F32" s="100">
        <f t="shared" si="0"/>
        <v>1.7391880801781134</v>
      </c>
      <c r="G32" s="99">
        <f>'INTERNAL PARAMETERS-1'!M14</f>
        <v>39.424999999999997</v>
      </c>
      <c r="H32" s="98">
        <f t="shared" si="1"/>
        <v>279.06904961340206</v>
      </c>
      <c r="I32" s="97">
        <f t="shared" si="2"/>
        <v>68.567490061022113</v>
      </c>
    </row>
    <row r="33" spans="1:9" x14ac:dyDescent="0.5">
      <c r="A33" s="75" t="s">
        <v>29</v>
      </c>
      <c r="B33" s="74" t="s">
        <v>2</v>
      </c>
      <c r="C33" s="74" t="s">
        <v>10</v>
      </c>
      <c r="D33" s="102">
        <f>'INPUTS-Incidence'!I33</f>
        <v>383057.95199999999</v>
      </c>
      <c r="E33" s="101">
        <f>'INPUTS-Incidence'!D33</f>
        <v>10.05889175257732</v>
      </c>
      <c r="F33" s="100">
        <f t="shared" si="0"/>
        <v>2.625945160532086</v>
      </c>
      <c r="G33" s="99">
        <f>'INTERNAL PARAMETERS-1'!M15</f>
        <v>34.72</v>
      </c>
      <c r="H33" s="98">
        <f t="shared" si="1"/>
        <v>349.24472164948457</v>
      </c>
      <c r="I33" s="97">
        <f t="shared" si="2"/>
        <v>91.17281597367402</v>
      </c>
    </row>
    <row r="34" spans="1:9" x14ac:dyDescent="0.5">
      <c r="A34" s="75" t="s">
        <v>29</v>
      </c>
      <c r="B34" s="74" t="s">
        <v>2</v>
      </c>
      <c r="C34" s="74" t="s">
        <v>9</v>
      </c>
      <c r="D34" s="102">
        <f>'INPUTS-Incidence'!I34</f>
        <v>343156.08199999999</v>
      </c>
      <c r="E34" s="101">
        <f>'INPUTS-Incidence'!D34</f>
        <v>10.803994845360826</v>
      </c>
      <c r="F34" s="100">
        <f t="shared" si="0"/>
        <v>3.1484200374338194</v>
      </c>
      <c r="G34" s="99">
        <f>'INTERNAL PARAMETERS-1'!M16</f>
        <v>30.094999999999999</v>
      </c>
      <c r="H34" s="98">
        <f t="shared" si="1"/>
        <v>325.14622487113405</v>
      </c>
      <c r="I34" s="97">
        <f t="shared" si="2"/>
        <v>94.751701026570771</v>
      </c>
    </row>
    <row r="35" spans="1:9" x14ac:dyDescent="0.5">
      <c r="A35" s="75" t="s">
        <v>29</v>
      </c>
      <c r="B35" s="74" t="s">
        <v>2</v>
      </c>
      <c r="C35" s="74" t="s">
        <v>8</v>
      </c>
      <c r="D35" s="102">
        <f>'INPUTS-Incidence'!I35</f>
        <v>279313.09000000003</v>
      </c>
      <c r="E35" s="101">
        <f>'INPUTS-Incidence'!D35</f>
        <v>13.039304123711343</v>
      </c>
      <c r="F35" s="100">
        <f t="shared" si="0"/>
        <v>4.6683469520570418</v>
      </c>
      <c r="G35" s="99">
        <f>'INTERNAL PARAMETERS-1'!M17</f>
        <v>25.55</v>
      </c>
      <c r="H35" s="98">
        <f t="shared" si="1"/>
        <v>333.15422036082481</v>
      </c>
      <c r="I35" s="97">
        <f t="shared" si="2"/>
        <v>119.27626462505741</v>
      </c>
    </row>
    <row r="36" spans="1:9" x14ac:dyDescent="0.5">
      <c r="A36" s="75" t="s">
        <v>29</v>
      </c>
      <c r="B36" s="74" t="s">
        <v>2</v>
      </c>
      <c r="C36" s="74" t="s">
        <v>7</v>
      </c>
      <c r="D36" s="102">
        <f>'INPUTS-Incidence'!I36</f>
        <v>215470.098</v>
      </c>
      <c r="E36" s="101">
        <f>'INPUTS-Incidence'!D36</f>
        <v>11.176546391752579</v>
      </c>
      <c r="F36" s="100">
        <f t="shared" si="0"/>
        <v>5.1870521689522686</v>
      </c>
      <c r="G36" s="99">
        <f>'INTERNAL PARAMETERS-1'!M18</f>
        <v>21.115000000000002</v>
      </c>
      <c r="H36" s="98">
        <f t="shared" si="1"/>
        <v>235.99277706185572</v>
      </c>
      <c r="I36" s="97">
        <f t="shared" si="2"/>
        <v>109.52460654742715</v>
      </c>
    </row>
    <row r="37" spans="1:9" x14ac:dyDescent="0.5">
      <c r="A37" s="75" t="s">
        <v>29</v>
      </c>
      <c r="B37" s="74" t="s">
        <v>2</v>
      </c>
      <c r="C37" s="74" t="s">
        <v>6</v>
      </c>
      <c r="D37" s="102">
        <f>'INPUTS-Incidence'!I37</f>
        <v>143646.73199999999</v>
      </c>
      <c r="E37" s="101">
        <f>'INPUTS-Incidence'!D37</f>
        <v>11.549097938144332</v>
      </c>
      <c r="F37" s="100">
        <f t="shared" si="0"/>
        <v>8.0399308618760177</v>
      </c>
      <c r="G37" s="99">
        <f>'INTERNAL PARAMETERS-1'!M19</f>
        <v>16.865000000000002</v>
      </c>
      <c r="H37" s="98">
        <f t="shared" si="1"/>
        <v>194.77553672680418</v>
      </c>
      <c r="I37" s="97">
        <f t="shared" si="2"/>
        <v>135.59343398553906</v>
      </c>
    </row>
    <row r="38" spans="1:9" x14ac:dyDescent="0.5">
      <c r="A38" s="75" t="s">
        <v>29</v>
      </c>
      <c r="B38" s="74" t="s">
        <v>2</v>
      </c>
      <c r="C38" s="74" t="s">
        <v>5</v>
      </c>
      <c r="D38" s="102">
        <f>'INPUTS-Incidence'!I38</f>
        <v>72860.814620000005</v>
      </c>
      <c r="E38" s="101">
        <f>'INPUTS-Incidence'!D38</f>
        <v>9.6863402061855695</v>
      </c>
      <c r="F38" s="100">
        <f t="shared" si="0"/>
        <v>13.294306763798806</v>
      </c>
      <c r="G38" s="99">
        <f>'INTERNAL PARAMETERS-1'!M20</f>
        <v>12.89</v>
      </c>
      <c r="H38" s="98">
        <f t="shared" si="1"/>
        <v>124.856925257732</v>
      </c>
      <c r="I38" s="97">
        <f t="shared" si="2"/>
        <v>171.3636141853666</v>
      </c>
    </row>
    <row r="39" spans="1:9" x14ac:dyDescent="0.5">
      <c r="A39" s="75" t="s">
        <v>29</v>
      </c>
      <c r="B39" s="74" t="s">
        <v>2</v>
      </c>
      <c r="C39" s="74" t="s">
        <v>4</v>
      </c>
      <c r="D39" s="102">
        <f>'INPUTS-Incidence'!I39</f>
        <v>0</v>
      </c>
      <c r="E39" s="101">
        <f>'INPUTS-Incidence'!D39</f>
        <v>5.5882731958762895</v>
      </c>
      <c r="F39" s="100" t="e">
        <f t="shared" si="0"/>
        <v>#DIV/0!</v>
      </c>
      <c r="G39" s="99">
        <f>'INTERNAL PARAMETERS-1'!M21</f>
        <v>9.3150000000000013</v>
      </c>
      <c r="H39" s="98">
        <f t="shared" si="1"/>
        <v>52.054764819587646</v>
      </c>
      <c r="I39" s="97" t="e">
        <f t="shared" si="2"/>
        <v>#DIV/0!</v>
      </c>
    </row>
    <row r="40" spans="1:9" x14ac:dyDescent="0.5">
      <c r="A40" s="75" t="s">
        <v>29</v>
      </c>
      <c r="B40" s="74" t="s">
        <v>2</v>
      </c>
      <c r="C40" s="74" t="s">
        <v>1</v>
      </c>
      <c r="D40" s="102">
        <f>'INPUTS-Incidence'!I40</f>
        <v>56022.225480000001</v>
      </c>
      <c r="E40" s="101">
        <f>'INPUTS-Incidence'!D40</f>
        <v>3.3529639175257739</v>
      </c>
      <c r="F40" s="100">
        <f t="shared" si="0"/>
        <v>5.9850601949449258</v>
      </c>
      <c r="G40" s="99">
        <f>'INTERNAL PARAMETERS-1'!M22</f>
        <v>5.05</v>
      </c>
      <c r="H40" s="98">
        <f t="shared" si="1"/>
        <v>16.932467783505157</v>
      </c>
      <c r="I40" s="97">
        <f t="shared" si="2"/>
        <v>30.224553984471875</v>
      </c>
    </row>
    <row r="41" spans="1:9" x14ac:dyDescent="0.5">
      <c r="A41" s="75" t="s">
        <v>27</v>
      </c>
      <c r="B41" s="74" t="s">
        <v>21</v>
      </c>
      <c r="C41" s="74" t="s">
        <v>20</v>
      </c>
      <c r="D41" s="102">
        <f>'INPUTS-Incidence'!I5</f>
        <v>749611.86300000001</v>
      </c>
      <c r="E41" s="101">
        <f>'INPUTS-Incidence'!D41</f>
        <v>0.76752212389380536</v>
      </c>
      <c r="F41" s="100">
        <f t="shared" si="0"/>
        <v>0.1023892712719523</v>
      </c>
      <c r="G41" s="99">
        <f>'INTERNAL PARAMETERS-1'!M5</f>
        <v>85.012</v>
      </c>
      <c r="H41" s="98">
        <f t="shared" si="1"/>
        <v>65.248590796460178</v>
      </c>
      <c r="I41" s="97">
        <f t="shared" si="2"/>
        <v>8.7043167293712074</v>
      </c>
    </row>
    <row r="42" spans="1:9" x14ac:dyDescent="0.5">
      <c r="A42" s="75" t="s">
        <v>27</v>
      </c>
      <c r="B42" s="74" t="s">
        <v>21</v>
      </c>
      <c r="C42" s="74" t="s">
        <v>19</v>
      </c>
      <c r="D42" s="102">
        <f>'INPUTS-Incidence'!I6</f>
        <v>757183.7</v>
      </c>
      <c r="E42" s="101">
        <f>'INPUTS-Incidence'!D42</f>
        <v>1.5350442477876107</v>
      </c>
      <c r="F42" s="100">
        <f t="shared" si="0"/>
        <v>0.20273075711846555</v>
      </c>
      <c r="G42" s="99">
        <f>'INTERNAL PARAMETERS-1'!M6</f>
        <v>78.760000000000005</v>
      </c>
      <c r="H42" s="98">
        <f t="shared" si="1"/>
        <v>120.90008495575223</v>
      </c>
      <c r="I42" s="97">
        <f t="shared" si="2"/>
        <v>15.967074430650348</v>
      </c>
    </row>
    <row r="43" spans="1:9" x14ac:dyDescent="0.5">
      <c r="A43" s="75" t="s">
        <v>27</v>
      </c>
      <c r="B43" s="74" t="s">
        <v>21</v>
      </c>
      <c r="C43" s="74" t="s">
        <v>18</v>
      </c>
      <c r="D43" s="102">
        <f>'INPUTS-Incidence'!I7</f>
        <v>840473.90700000001</v>
      </c>
      <c r="E43" s="101">
        <f>'INPUTS-Incidence'!D43</f>
        <v>1.7908849557522126</v>
      </c>
      <c r="F43" s="100">
        <f t="shared" si="0"/>
        <v>0.21308037534973856</v>
      </c>
      <c r="G43" s="99">
        <f>'INTERNAL PARAMETERS-1'!M7</f>
        <v>73.784999999999997</v>
      </c>
      <c r="H43" s="98">
        <f t="shared" si="1"/>
        <v>132.140446460177</v>
      </c>
      <c r="I43" s="97">
        <f t="shared" si="2"/>
        <v>15.72213549518046</v>
      </c>
    </row>
    <row r="44" spans="1:9" x14ac:dyDescent="0.5">
      <c r="A44" s="75" t="s">
        <v>27</v>
      </c>
      <c r="B44" s="74" t="s">
        <v>21</v>
      </c>
      <c r="C44" s="74" t="s">
        <v>17</v>
      </c>
      <c r="D44" s="102">
        <f>'INPUTS-Incidence'!I8</f>
        <v>711752.67799999996</v>
      </c>
      <c r="E44" s="101">
        <f>'INPUTS-Incidence'!D44</f>
        <v>2.8142477876106198</v>
      </c>
      <c r="F44" s="100">
        <f t="shared" si="0"/>
        <v>0.39539686672041152</v>
      </c>
      <c r="G44" s="99">
        <f>'INTERNAL PARAMETERS-1'!M8</f>
        <v>68.824999999999989</v>
      </c>
      <c r="H44" s="98">
        <f t="shared" si="1"/>
        <v>193.69060398230087</v>
      </c>
      <c r="I44" s="97">
        <f t="shared" si="2"/>
        <v>27.21318935203232</v>
      </c>
    </row>
    <row r="45" spans="1:9" x14ac:dyDescent="0.5">
      <c r="A45" s="75" t="s">
        <v>27</v>
      </c>
      <c r="B45" s="74" t="s">
        <v>21</v>
      </c>
      <c r="C45" s="74" t="s">
        <v>16</v>
      </c>
      <c r="D45" s="102">
        <f>'INPUTS-Incidence'!I9</f>
        <v>613318.79700000002</v>
      </c>
      <c r="E45" s="101">
        <f>'INPUTS-Incidence'!D45</f>
        <v>3.5817699115044253</v>
      </c>
      <c r="F45" s="100">
        <f t="shared" si="0"/>
        <v>0.58399806577335756</v>
      </c>
      <c r="G45" s="99">
        <f>'INTERNAL PARAMETERS-1'!M9</f>
        <v>63.875</v>
      </c>
      <c r="H45" s="98">
        <f t="shared" si="1"/>
        <v>228.78555309734517</v>
      </c>
      <c r="I45" s="97">
        <f t="shared" si="2"/>
        <v>37.302876451273214</v>
      </c>
    </row>
    <row r="46" spans="1:9" x14ac:dyDescent="0.5">
      <c r="A46" s="75" t="s">
        <v>27</v>
      </c>
      <c r="B46" s="74" t="s">
        <v>21</v>
      </c>
      <c r="C46" s="74" t="s">
        <v>15</v>
      </c>
      <c r="D46" s="102">
        <f>'INPUTS-Incidence'!I10</f>
        <v>696609.00399999996</v>
      </c>
      <c r="E46" s="101">
        <f>'INPUTS-Incidence'!D46</f>
        <v>2.5584070796460177</v>
      </c>
      <c r="F46" s="100">
        <f t="shared" si="0"/>
        <v>0.36726586434504621</v>
      </c>
      <c r="G46" s="99">
        <f>'INTERNAL PARAMETERS-1'!M10</f>
        <v>58.935000000000002</v>
      </c>
      <c r="H46" s="98">
        <f t="shared" si="1"/>
        <v>150.77972123893807</v>
      </c>
      <c r="I46" s="97">
        <f t="shared" si="2"/>
        <v>21.644813715175303</v>
      </c>
    </row>
    <row r="47" spans="1:9" x14ac:dyDescent="0.5">
      <c r="A47" s="75" t="s">
        <v>27</v>
      </c>
      <c r="B47" s="74" t="s">
        <v>21</v>
      </c>
      <c r="C47" s="74" t="s">
        <v>14</v>
      </c>
      <c r="D47" s="102">
        <f>'INPUTS-Incidence'!I11</f>
        <v>636034.30799999996</v>
      </c>
      <c r="E47" s="101">
        <f>'INPUTS-Incidence'!D47</f>
        <v>3.3259292035398231</v>
      </c>
      <c r="F47" s="100">
        <f t="shared" si="0"/>
        <v>0.52291663542461353</v>
      </c>
      <c r="G47" s="99">
        <f>'INTERNAL PARAMETERS-1'!M11</f>
        <v>53.995000000000005</v>
      </c>
      <c r="H47" s="98">
        <f t="shared" si="1"/>
        <v>179.58354734513276</v>
      </c>
      <c r="I47" s="97">
        <f t="shared" si="2"/>
        <v>28.234883729752006</v>
      </c>
    </row>
    <row r="48" spans="1:9" x14ac:dyDescent="0.5">
      <c r="A48" s="75" t="s">
        <v>27</v>
      </c>
      <c r="B48" s="74" t="s">
        <v>21</v>
      </c>
      <c r="C48" s="74" t="s">
        <v>13</v>
      </c>
      <c r="D48" s="102">
        <f>'INPUTS-Incidence'!I12</f>
        <v>643606.14500000002</v>
      </c>
      <c r="E48" s="101">
        <f>'INPUTS-Incidence'!D48</f>
        <v>2.5584070796460177</v>
      </c>
      <c r="F48" s="100">
        <f t="shared" si="0"/>
        <v>0.39751128846757944</v>
      </c>
      <c r="G48" s="99">
        <f>'INTERNAL PARAMETERS-1'!M12</f>
        <v>49.09</v>
      </c>
      <c r="H48" s="98">
        <f t="shared" si="1"/>
        <v>125.59220353982302</v>
      </c>
      <c r="I48" s="97">
        <f t="shared" si="2"/>
        <v>19.513829150873477</v>
      </c>
    </row>
    <row r="49" spans="1:9" x14ac:dyDescent="0.5">
      <c r="A49" s="75" t="s">
        <v>27</v>
      </c>
      <c r="B49" s="74" t="s">
        <v>21</v>
      </c>
      <c r="C49" s="74" t="s">
        <v>12</v>
      </c>
      <c r="D49" s="102">
        <f>'INPUTS-Incidence'!I13</f>
        <v>363448.17599999998</v>
      </c>
      <c r="E49" s="101">
        <f>'INPUTS-Incidence'!D49</f>
        <v>2.0467256637168143</v>
      </c>
      <c r="F49" s="100">
        <f t="shared" si="0"/>
        <v>0.56314099199573764</v>
      </c>
      <c r="G49" s="99">
        <f>'INTERNAL PARAMETERS-1'!M13</f>
        <v>44.225000000000001</v>
      </c>
      <c r="H49" s="98">
        <f t="shared" si="1"/>
        <v>90.516442477876112</v>
      </c>
      <c r="I49" s="97">
        <f t="shared" si="2"/>
        <v>24.904910371011496</v>
      </c>
    </row>
    <row r="50" spans="1:9" x14ac:dyDescent="0.5">
      <c r="A50" s="75" t="s">
        <v>27</v>
      </c>
      <c r="B50" s="74" t="s">
        <v>21</v>
      </c>
      <c r="C50" s="74" t="s">
        <v>11</v>
      </c>
      <c r="D50" s="102">
        <f>'INPUTS-Incidence'!I14</f>
        <v>378591.85</v>
      </c>
      <c r="E50" s="101">
        <f>'INPUTS-Incidence'!D50</f>
        <v>3.8376106194690269</v>
      </c>
      <c r="F50" s="100">
        <f t="shared" si="0"/>
        <v>1.0136537855923278</v>
      </c>
      <c r="G50" s="99">
        <f>'INTERNAL PARAMETERS-1'!M14</f>
        <v>39.424999999999997</v>
      </c>
      <c r="H50" s="98">
        <f t="shared" si="1"/>
        <v>151.29779867256639</v>
      </c>
      <c r="I50" s="97">
        <f t="shared" si="2"/>
        <v>39.963300496977524</v>
      </c>
    </row>
    <row r="51" spans="1:9" x14ac:dyDescent="0.5">
      <c r="A51" s="75" t="s">
        <v>27</v>
      </c>
      <c r="B51" s="74" t="s">
        <v>21</v>
      </c>
      <c r="C51" s="74" t="s">
        <v>10</v>
      </c>
      <c r="D51" s="102">
        <f>'INPUTS-Incidence'!I15</f>
        <v>333160.82799999998</v>
      </c>
      <c r="E51" s="101">
        <f>'INPUTS-Incidence'!D51</f>
        <v>4.8609734513274336</v>
      </c>
      <c r="F51" s="100">
        <f t="shared" si="0"/>
        <v>1.4590471156253202</v>
      </c>
      <c r="G51" s="99">
        <f>'INTERNAL PARAMETERS-1'!M15</f>
        <v>34.72</v>
      </c>
      <c r="H51" s="98">
        <f t="shared" si="1"/>
        <v>168.77299823008849</v>
      </c>
      <c r="I51" s="97">
        <f t="shared" si="2"/>
        <v>50.658115854511117</v>
      </c>
    </row>
    <row r="52" spans="1:9" x14ac:dyDescent="0.5">
      <c r="A52" s="75" t="s">
        <v>27</v>
      </c>
      <c r="B52" s="74" t="s">
        <v>21</v>
      </c>
      <c r="C52" s="74" t="s">
        <v>9</v>
      </c>
      <c r="D52" s="102">
        <f>'INPUTS-Incidence'!I16</f>
        <v>295301.64299999998</v>
      </c>
      <c r="E52" s="101">
        <f>'INPUTS-Incidence'!D52</f>
        <v>4.8609734513274336</v>
      </c>
      <c r="F52" s="100">
        <f t="shared" si="0"/>
        <v>1.6461044381413867</v>
      </c>
      <c r="G52" s="99">
        <f>'INTERNAL PARAMETERS-1'!M16</f>
        <v>30.094999999999999</v>
      </c>
      <c r="H52" s="98">
        <f t="shared" si="1"/>
        <v>146.29099601769911</v>
      </c>
      <c r="I52" s="97">
        <f t="shared" si="2"/>
        <v>49.539513065865037</v>
      </c>
    </row>
    <row r="53" spans="1:9" x14ac:dyDescent="0.5">
      <c r="A53" s="75" t="s">
        <v>27</v>
      </c>
      <c r="B53" s="74" t="s">
        <v>21</v>
      </c>
      <c r="C53" s="74" t="s">
        <v>8</v>
      </c>
      <c r="D53" s="102">
        <f>'INPUTS-Incidence'!I17</f>
        <v>189295.92499999999</v>
      </c>
      <c r="E53" s="101">
        <f>'INPUTS-Incidence'!D53</f>
        <v>4.0934513274336286</v>
      </c>
      <c r="F53" s="100">
        <f t="shared" si="0"/>
        <v>2.1624614092636327</v>
      </c>
      <c r="G53" s="99">
        <f>'INTERNAL PARAMETERS-1'!M17</f>
        <v>25.55</v>
      </c>
      <c r="H53" s="98">
        <f t="shared" si="1"/>
        <v>104.58768141592921</v>
      </c>
      <c r="I53" s="97">
        <f t="shared" si="2"/>
        <v>55.250889006685817</v>
      </c>
    </row>
    <row r="54" spans="1:9" x14ac:dyDescent="0.5">
      <c r="A54" s="75" t="s">
        <v>27</v>
      </c>
      <c r="B54" s="74" t="s">
        <v>21</v>
      </c>
      <c r="C54" s="74" t="s">
        <v>7</v>
      </c>
      <c r="D54" s="102">
        <f>'INPUTS-Incidence'!I18</f>
        <v>143864.90299999999</v>
      </c>
      <c r="E54" s="101">
        <f>'INPUTS-Incidence'!D54</f>
        <v>3.0700884955752215</v>
      </c>
      <c r="F54" s="100">
        <f t="shared" si="0"/>
        <v>2.1340079696680587</v>
      </c>
      <c r="G54" s="99">
        <f>'INTERNAL PARAMETERS-1'!M18</f>
        <v>21.115000000000002</v>
      </c>
      <c r="H54" s="98">
        <f t="shared" si="1"/>
        <v>64.824918584070801</v>
      </c>
      <c r="I54" s="97">
        <f t="shared" si="2"/>
        <v>45.059578279541057</v>
      </c>
    </row>
    <row r="55" spans="1:9" x14ac:dyDescent="0.5">
      <c r="A55" s="75" t="s">
        <v>27</v>
      </c>
      <c r="B55" s="74" t="s">
        <v>21</v>
      </c>
      <c r="C55" s="74" t="s">
        <v>6</v>
      </c>
      <c r="D55" s="102">
        <f>'INPUTS-Incidence'!I19</f>
        <v>98433.880999999994</v>
      </c>
      <c r="E55" s="101">
        <f>'INPUTS-Incidence'!D55</f>
        <v>2.302566371681416</v>
      </c>
      <c r="F55" s="100">
        <f t="shared" si="0"/>
        <v>2.3392010436746022</v>
      </c>
      <c r="G55" s="99">
        <f>'INTERNAL PARAMETERS-1'!M19</f>
        <v>16.865000000000002</v>
      </c>
      <c r="H55" s="98">
        <f t="shared" si="1"/>
        <v>38.832781858407088</v>
      </c>
      <c r="I55" s="97">
        <f t="shared" si="2"/>
        <v>39.450625601572177</v>
      </c>
    </row>
    <row r="56" spans="1:9" x14ac:dyDescent="0.5">
      <c r="A56" s="75" t="s">
        <v>27</v>
      </c>
      <c r="B56" s="74" t="s">
        <v>21</v>
      </c>
      <c r="C56" s="74" t="s">
        <v>5</v>
      </c>
      <c r="D56" s="102">
        <f>'INPUTS-Incidence'!I20</f>
        <v>46188.205699999999</v>
      </c>
      <c r="E56" s="101">
        <f>'INPUTS-Incidence'!D56</f>
        <v>0.25584070796460179</v>
      </c>
      <c r="F56" s="100">
        <f t="shared" si="0"/>
        <v>0.55390917245482385</v>
      </c>
      <c r="G56" s="99">
        <f>'INTERNAL PARAMETERS-1'!M20</f>
        <v>12.89</v>
      </c>
      <c r="H56" s="98">
        <f t="shared" si="1"/>
        <v>3.297786725663717</v>
      </c>
      <c r="I56" s="97">
        <f t="shared" si="2"/>
        <v>7.1398892329426795</v>
      </c>
    </row>
    <row r="57" spans="1:9" x14ac:dyDescent="0.5">
      <c r="A57" s="75" t="s">
        <v>27</v>
      </c>
      <c r="B57" s="74" t="s">
        <v>21</v>
      </c>
      <c r="C57" s="74" t="s">
        <v>4</v>
      </c>
      <c r="D57" s="102">
        <f>'INPUTS-Incidence'!I21</f>
        <v>0</v>
      </c>
      <c r="E57" s="101">
        <f>'INPUTS-Incidence'!D57</f>
        <v>0.25584070796460179</v>
      </c>
      <c r="F57" s="100" t="e">
        <f t="shared" si="0"/>
        <v>#DIV/0!</v>
      </c>
      <c r="G57" s="99">
        <f>'INTERNAL PARAMETERS-1'!M21</f>
        <v>9.3150000000000013</v>
      </c>
      <c r="H57" s="98">
        <f t="shared" si="1"/>
        <v>2.3831561946902662</v>
      </c>
      <c r="I57" s="97" t="e">
        <f t="shared" si="2"/>
        <v>#DIV/0!</v>
      </c>
    </row>
    <row r="58" spans="1:9" x14ac:dyDescent="0.5">
      <c r="A58" s="75" t="s">
        <v>27</v>
      </c>
      <c r="B58" s="74" t="s">
        <v>21</v>
      </c>
      <c r="C58" s="74" t="s">
        <v>1</v>
      </c>
      <c r="D58" s="102">
        <f>'INPUTS-Incidence'!I22</f>
        <v>33694.674650000001</v>
      </c>
      <c r="E58" s="101">
        <f>'INPUTS-Incidence'!D58</f>
        <v>0.25584070796460179</v>
      </c>
      <c r="F58" s="100">
        <f t="shared" si="0"/>
        <v>0.75929122516279224</v>
      </c>
      <c r="G58" s="99">
        <f>'INTERNAL PARAMETERS-1'!M22</f>
        <v>5.05</v>
      </c>
      <c r="H58" s="98">
        <f t="shared" si="1"/>
        <v>1.2919955752212391</v>
      </c>
      <c r="I58" s="97">
        <f t="shared" si="2"/>
        <v>3.8344206870721012</v>
      </c>
    </row>
    <row r="59" spans="1:9" x14ac:dyDescent="0.5">
      <c r="A59" s="75" t="s">
        <v>27</v>
      </c>
      <c r="B59" s="74" t="s">
        <v>2</v>
      </c>
      <c r="C59" s="74" t="s">
        <v>20</v>
      </c>
      <c r="D59" s="102">
        <f>'INPUTS-Incidence'!I23</f>
        <v>702272.91200000001</v>
      </c>
      <c r="E59" s="101">
        <f>'INPUTS-Incidence'!D59</f>
        <v>0.51168141592920358</v>
      </c>
      <c r="F59" s="100">
        <f t="shared" si="0"/>
        <v>7.2860764979812226E-2</v>
      </c>
      <c r="G59" s="99">
        <f>'INTERNAL PARAMETERS-1'!M5</f>
        <v>85.012</v>
      </c>
      <c r="H59" s="98">
        <f t="shared" si="1"/>
        <v>43.499060530973452</v>
      </c>
      <c r="I59" s="97">
        <f t="shared" si="2"/>
        <v>6.1940393524637969</v>
      </c>
    </row>
    <row r="60" spans="1:9" x14ac:dyDescent="0.5">
      <c r="A60" s="75" t="s">
        <v>27</v>
      </c>
      <c r="B60" s="74" t="s">
        <v>2</v>
      </c>
      <c r="C60" s="74" t="s">
        <v>19</v>
      </c>
      <c r="D60" s="102">
        <f>'INPUTS-Incidence'!I24</f>
        <v>718233.66</v>
      </c>
      <c r="E60" s="101">
        <f>'INPUTS-Incidence'!D60</f>
        <v>0.51168141592920358</v>
      </c>
      <c r="F60" s="100">
        <f t="shared" si="0"/>
        <v>7.1241636869149735E-2</v>
      </c>
      <c r="G60" s="99">
        <f>'INTERNAL PARAMETERS-1'!M6</f>
        <v>78.760000000000005</v>
      </c>
      <c r="H60" s="98">
        <f t="shared" si="1"/>
        <v>40.300028318584076</v>
      </c>
      <c r="I60" s="97">
        <f t="shared" si="2"/>
        <v>5.610991319814234</v>
      </c>
    </row>
    <row r="61" spans="1:9" x14ac:dyDescent="0.5">
      <c r="A61" s="75" t="s">
        <v>27</v>
      </c>
      <c r="B61" s="74" t="s">
        <v>2</v>
      </c>
      <c r="C61" s="74" t="s">
        <v>18</v>
      </c>
      <c r="D61" s="102">
        <f>'INPUTS-Incidence'!I25</f>
        <v>806017.77399999998</v>
      </c>
      <c r="E61" s="101">
        <f>'INPUTS-Incidence'!D61</f>
        <v>0.25584070796460179</v>
      </c>
      <c r="F61" s="100">
        <f t="shared" si="0"/>
        <v>3.1741323357541963E-2</v>
      </c>
      <c r="G61" s="99">
        <f>'INTERNAL PARAMETERS-1'!M7</f>
        <v>73.784999999999997</v>
      </c>
      <c r="H61" s="98">
        <f t="shared" si="1"/>
        <v>18.877206637168143</v>
      </c>
      <c r="I61" s="97">
        <f t="shared" si="2"/>
        <v>2.3420335439362336</v>
      </c>
    </row>
    <row r="62" spans="1:9" x14ac:dyDescent="0.5">
      <c r="A62" s="75" t="s">
        <v>27</v>
      </c>
      <c r="B62" s="74" t="s">
        <v>2</v>
      </c>
      <c r="C62" s="74" t="s">
        <v>17</v>
      </c>
      <c r="D62" s="102">
        <f>'INPUTS-Incidence'!I26</f>
        <v>702272.91200000001</v>
      </c>
      <c r="E62" s="101">
        <f>'INPUTS-Incidence'!D62</f>
        <v>0.76752212389380536</v>
      </c>
      <c r="F62" s="100">
        <f t="shared" si="0"/>
        <v>0.10929114746971835</v>
      </c>
      <c r="G62" s="99">
        <f>'INTERNAL PARAMETERS-1'!M8</f>
        <v>68.824999999999989</v>
      </c>
      <c r="H62" s="98">
        <f t="shared" si="1"/>
        <v>52.824710176991147</v>
      </c>
      <c r="I62" s="97">
        <f t="shared" si="2"/>
        <v>7.5219632246033648</v>
      </c>
    </row>
    <row r="63" spans="1:9" x14ac:dyDescent="0.5">
      <c r="A63" s="75" t="s">
        <v>27</v>
      </c>
      <c r="B63" s="74" t="s">
        <v>2</v>
      </c>
      <c r="C63" s="74" t="s">
        <v>16</v>
      </c>
      <c r="D63" s="102">
        <f>'INPUTS-Incidence'!I27</f>
        <v>646410.29399999999</v>
      </c>
      <c r="E63" s="101">
        <f>'INPUTS-Incidence'!D63</f>
        <v>0.76752212389380536</v>
      </c>
      <c r="F63" s="100">
        <f t="shared" si="0"/>
        <v>0.11873606144858291</v>
      </c>
      <c r="G63" s="99">
        <f>'INTERNAL PARAMETERS-1'!M9</f>
        <v>63.875</v>
      </c>
      <c r="H63" s="98">
        <f t="shared" si="1"/>
        <v>49.025475663716819</v>
      </c>
      <c r="I63" s="97">
        <f t="shared" si="2"/>
        <v>7.5842659250282329</v>
      </c>
    </row>
    <row r="64" spans="1:9" x14ac:dyDescent="0.5">
      <c r="A64" s="75" t="s">
        <v>27</v>
      </c>
      <c r="B64" s="74" t="s">
        <v>2</v>
      </c>
      <c r="C64" s="74" t="s">
        <v>15</v>
      </c>
      <c r="D64" s="102">
        <f>'INPUTS-Incidence'!I28</f>
        <v>726214.03399999999</v>
      </c>
      <c r="E64" s="101">
        <f>'INPUTS-Incidence'!D64</f>
        <v>0.51168141592920358</v>
      </c>
      <c r="F64" s="100">
        <f t="shared" si="0"/>
        <v>7.0458761738719525E-2</v>
      </c>
      <c r="G64" s="99">
        <f>'INTERNAL PARAMETERS-1'!M10</f>
        <v>58.935000000000002</v>
      </c>
      <c r="H64" s="98">
        <f t="shared" si="1"/>
        <v>30.155944247787613</v>
      </c>
      <c r="I64" s="97">
        <f t="shared" si="2"/>
        <v>4.1524871230714355</v>
      </c>
    </row>
    <row r="65" spans="1:9" x14ac:dyDescent="0.5">
      <c r="A65" s="75" t="s">
        <v>27</v>
      </c>
      <c r="B65" s="74" t="s">
        <v>2</v>
      </c>
      <c r="C65" s="74" t="s">
        <v>14</v>
      </c>
      <c r="D65" s="102">
        <f>'INPUTS-Incidence'!I29</f>
        <v>662371.04200000002</v>
      </c>
      <c r="E65" s="101">
        <f>'INPUTS-Incidence'!D65</f>
        <v>0.76752212389380536</v>
      </c>
      <c r="F65" s="100">
        <f t="shared" si="0"/>
        <v>0.11587495153415922</v>
      </c>
      <c r="G65" s="99">
        <f>'INTERNAL PARAMETERS-1'!M11</f>
        <v>53.995000000000005</v>
      </c>
      <c r="H65" s="98">
        <f t="shared" si="1"/>
        <v>41.442357079646023</v>
      </c>
      <c r="I65" s="97">
        <f t="shared" si="2"/>
        <v>6.256668008086927</v>
      </c>
    </row>
    <row r="66" spans="1:9" x14ac:dyDescent="0.5">
      <c r="A66" s="75" t="s">
        <v>27</v>
      </c>
      <c r="B66" s="74" t="s">
        <v>2</v>
      </c>
      <c r="C66" s="74" t="s">
        <v>13</v>
      </c>
      <c r="D66" s="102">
        <f>'INPUTS-Incidence'!I30</f>
        <v>662371.04200000002</v>
      </c>
      <c r="E66" s="101">
        <f>'INPUTS-Incidence'!D66</f>
        <v>0.76752212389380536</v>
      </c>
      <c r="F66" s="100">
        <f t="shared" si="0"/>
        <v>0.11587495153415922</v>
      </c>
      <c r="G66" s="99">
        <f>'INTERNAL PARAMETERS-1'!M12</f>
        <v>49.09</v>
      </c>
      <c r="H66" s="98">
        <f t="shared" si="1"/>
        <v>37.677661061946907</v>
      </c>
      <c r="I66" s="97">
        <f t="shared" si="2"/>
        <v>5.6883013708118764</v>
      </c>
    </row>
    <row r="67" spans="1:9" x14ac:dyDescent="0.5">
      <c r="A67" s="75" t="s">
        <v>27</v>
      </c>
      <c r="B67" s="74" t="s">
        <v>2</v>
      </c>
      <c r="C67" s="74" t="s">
        <v>12</v>
      </c>
      <c r="D67" s="102">
        <f>'INPUTS-Incidence'!I31</f>
        <v>383057.95199999999</v>
      </c>
      <c r="E67" s="101">
        <f>'INPUTS-Incidence'!D67</f>
        <v>0.76752212389380536</v>
      </c>
      <c r="F67" s="100">
        <f t="shared" si="0"/>
        <v>0.20036710369448366</v>
      </c>
      <c r="G67" s="99">
        <f>'INTERNAL PARAMETERS-1'!M13</f>
        <v>44.225000000000001</v>
      </c>
      <c r="H67" s="98">
        <f t="shared" si="1"/>
        <v>33.94366592920354</v>
      </c>
      <c r="I67" s="97">
        <f t="shared" si="2"/>
        <v>8.8612351608885387</v>
      </c>
    </row>
    <row r="68" spans="1:9" x14ac:dyDescent="0.5">
      <c r="A68" s="75" t="s">
        <v>27</v>
      </c>
      <c r="B68" s="74" t="s">
        <v>2</v>
      </c>
      <c r="C68" s="74" t="s">
        <v>11</v>
      </c>
      <c r="D68" s="102">
        <f>'INPUTS-Incidence'!I32</f>
        <v>406999.07400000002</v>
      </c>
      <c r="E68" s="101">
        <f>'INPUTS-Incidence'!D68</f>
        <v>0.76752212389380536</v>
      </c>
      <c r="F68" s="100">
        <f t="shared" si="0"/>
        <v>0.18858080347716108</v>
      </c>
      <c r="G68" s="99">
        <f>'INTERNAL PARAMETERS-1'!M14</f>
        <v>39.424999999999997</v>
      </c>
      <c r="H68" s="98">
        <f t="shared" si="1"/>
        <v>30.259559734513275</v>
      </c>
      <c r="I68" s="97">
        <f t="shared" si="2"/>
        <v>7.4347981770870746</v>
      </c>
    </row>
    <row r="69" spans="1:9" x14ac:dyDescent="0.5">
      <c r="A69" s="75" t="s">
        <v>27</v>
      </c>
      <c r="B69" s="74" t="s">
        <v>2</v>
      </c>
      <c r="C69" s="74" t="s">
        <v>10</v>
      </c>
      <c r="D69" s="102">
        <f>'INPUTS-Incidence'!I33</f>
        <v>383057.95199999999</v>
      </c>
      <c r="E69" s="101">
        <f>'INPUTS-Incidence'!D69</f>
        <v>1.0233628318584072</v>
      </c>
      <c r="F69" s="100">
        <f t="shared" ref="F69:F132" si="3">100000*E69/D69</f>
        <v>0.2671561382593115</v>
      </c>
      <c r="G69" s="99">
        <f>'INTERNAL PARAMETERS-1'!M15</f>
        <v>34.72</v>
      </c>
      <c r="H69" s="98">
        <f t="shared" ref="H69:H132" si="4">G69*E69</f>
        <v>35.531157522123898</v>
      </c>
      <c r="I69" s="97">
        <f t="shared" ref="I69:I132" si="5">100000*H69/D69</f>
        <v>9.2756611203632975</v>
      </c>
    </row>
    <row r="70" spans="1:9" x14ac:dyDescent="0.5">
      <c r="A70" s="75" t="s">
        <v>27</v>
      </c>
      <c r="B70" s="74" t="s">
        <v>2</v>
      </c>
      <c r="C70" s="74" t="s">
        <v>9</v>
      </c>
      <c r="D70" s="102">
        <f>'INPUTS-Incidence'!I34</f>
        <v>343156.08199999999</v>
      </c>
      <c r="E70" s="101">
        <f>'INPUTS-Incidence'!D70</f>
        <v>1.2792035398230088</v>
      </c>
      <c r="F70" s="100">
        <f t="shared" si="3"/>
        <v>0.37277600687345791</v>
      </c>
      <c r="G70" s="99">
        <f>'INTERNAL PARAMETERS-1'!M16</f>
        <v>30.094999999999999</v>
      </c>
      <c r="H70" s="98">
        <f t="shared" si="4"/>
        <v>38.497630530973453</v>
      </c>
      <c r="I70" s="97">
        <f t="shared" si="5"/>
        <v>11.218693926856716</v>
      </c>
    </row>
    <row r="71" spans="1:9" x14ac:dyDescent="0.5">
      <c r="A71" s="75" t="s">
        <v>27</v>
      </c>
      <c r="B71" s="74" t="s">
        <v>2</v>
      </c>
      <c r="C71" s="74" t="s">
        <v>8</v>
      </c>
      <c r="D71" s="102">
        <f>'INPUTS-Incidence'!I35</f>
        <v>279313.09000000003</v>
      </c>
      <c r="E71" s="101">
        <f>'INPUTS-Incidence'!D71</f>
        <v>1.2792035398230088</v>
      </c>
      <c r="F71" s="100">
        <f t="shared" si="3"/>
        <v>0.45798195130167679</v>
      </c>
      <c r="G71" s="99">
        <f>'INTERNAL PARAMETERS-1'!M17</f>
        <v>25.55</v>
      </c>
      <c r="H71" s="98">
        <f t="shared" si="4"/>
        <v>32.683650442477877</v>
      </c>
      <c r="I71" s="97">
        <f t="shared" si="5"/>
        <v>11.701438855757843</v>
      </c>
    </row>
    <row r="72" spans="1:9" x14ac:dyDescent="0.5">
      <c r="A72" s="75" t="s">
        <v>27</v>
      </c>
      <c r="B72" s="74" t="s">
        <v>2</v>
      </c>
      <c r="C72" s="74" t="s">
        <v>7</v>
      </c>
      <c r="D72" s="102">
        <f>'INPUTS-Incidence'!I36</f>
        <v>215470.098</v>
      </c>
      <c r="E72" s="101">
        <f>'INPUTS-Incidence'!D72</f>
        <v>1.2792035398230088</v>
      </c>
      <c r="F72" s="100">
        <f t="shared" si="3"/>
        <v>0.59368030724291443</v>
      </c>
      <c r="G72" s="99">
        <f>'INTERNAL PARAMETERS-1'!M18</f>
        <v>21.115000000000002</v>
      </c>
      <c r="H72" s="98">
        <f t="shared" si="4"/>
        <v>27.010382743362833</v>
      </c>
      <c r="I72" s="97">
        <f t="shared" si="5"/>
        <v>12.535559687434137</v>
      </c>
    </row>
    <row r="73" spans="1:9" x14ac:dyDescent="0.5">
      <c r="A73" s="75" t="s">
        <v>27</v>
      </c>
      <c r="B73" s="74" t="s">
        <v>2</v>
      </c>
      <c r="C73" s="74" t="s">
        <v>6</v>
      </c>
      <c r="D73" s="102">
        <f>'INPUTS-Incidence'!I37</f>
        <v>143646.73199999999</v>
      </c>
      <c r="E73" s="101">
        <f>'INPUTS-Incidence'!D73</f>
        <v>1.0233628318584072</v>
      </c>
      <c r="F73" s="100">
        <f t="shared" si="3"/>
        <v>0.71241636869149749</v>
      </c>
      <c r="G73" s="99">
        <f>'INTERNAL PARAMETERS-1'!M19</f>
        <v>16.865000000000002</v>
      </c>
      <c r="H73" s="98">
        <f t="shared" si="4"/>
        <v>17.25901415929204</v>
      </c>
      <c r="I73" s="97">
        <f t="shared" si="5"/>
        <v>12.014902057982106</v>
      </c>
    </row>
    <row r="74" spans="1:9" x14ac:dyDescent="0.5">
      <c r="A74" s="75" t="s">
        <v>27</v>
      </c>
      <c r="B74" s="74" t="s">
        <v>2</v>
      </c>
      <c r="C74" s="74" t="s">
        <v>5</v>
      </c>
      <c r="D74" s="102">
        <f>'INPUTS-Incidence'!I38</f>
        <v>72860.814620000005</v>
      </c>
      <c r="E74" s="101">
        <f>'INPUTS-Incidence'!D74</f>
        <v>0.25584070796460179</v>
      </c>
      <c r="F74" s="100">
        <f t="shared" si="3"/>
        <v>0.35113621677017942</v>
      </c>
      <c r="G74" s="99">
        <f>'INTERNAL PARAMETERS-1'!M20</f>
        <v>12.89</v>
      </c>
      <c r="H74" s="98">
        <f t="shared" si="4"/>
        <v>3.297786725663717</v>
      </c>
      <c r="I74" s="97">
        <f t="shared" si="5"/>
        <v>4.526145834167612</v>
      </c>
    </row>
    <row r="75" spans="1:9" x14ac:dyDescent="0.5">
      <c r="A75" s="75" t="s">
        <v>27</v>
      </c>
      <c r="B75" s="74" t="s">
        <v>2</v>
      </c>
      <c r="C75" s="74" t="s">
        <v>4</v>
      </c>
      <c r="D75" s="102">
        <f>'INPUTS-Incidence'!I39</f>
        <v>0</v>
      </c>
      <c r="E75" s="101">
        <f>'INPUTS-Incidence'!D75</f>
        <v>0.25584070796460179</v>
      </c>
      <c r="F75" s="100" t="e">
        <f t="shared" si="3"/>
        <v>#DIV/0!</v>
      </c>
      <c r="G75" s="99">
        <f>'INTERNAL PARAMETERS-1'!M21</f>
        <v>9.3150000000000013</v>
      </c>
      <c r="H75" s="98">
        <f t="shared" si="4"/>
        <v>2.3831561946902662</v>
      </c>
      <c r="I75" s="97" t="e">
        <f t="shared" si="5"/>
        <v>#DIV/0!</v>
      </c>
    </row>
    <row r="76" spans="1:9" x14ac:dyDescent="0.5">
      <c r="A76" s="75" t="s">
        <v>27</v>
      </c>
      <c r="B76" s="74" t="s">
        <v>2</v>
      </c>
      <c r="C76" s="74" t="s">
        <v>1</v>
      </c>
      <c r="D76" s="102">
        <f>'INPUTS-Incidence'!I40</f>
        <v>56022.225480000001</v>
      </c>
      <c r="E76" s="101">
        <f>'INPUTS-Incidence'!D76</f>
        <v>0.25584070796460179</v>
      </c>
      <c r="F76" s="100">
        <f t="shared" si="3"/>
        <v>0.45667715941762654</v>
      </c>
      <c r="G76" s="99">
        <f>'INTERNAL PARAMETERS-1'!M22</f>
        <v>5.05</v>
      </c>
      <c r="H76" s="98">
        <f t="shared" si="4"/>
        <v>1.2919955752212391</v>
      </c>
      <c r="I76" s="97">
        <f t="shared" si="5"/>
        <v>2.3062196550590142</v>
      </c>
    </row>
    <row r="77" spans="1:9" x14ac:dyDescent="0.5">
      <c r="A77" s="75" t="s">
        <v>26</v>
      </c>
      <c r="B77" s="74" t="s">
        <v>21</v>
      </c>
      <c r="C77" s="74" t="s">
        <v>20</v>
      </c>
      <c r="D77" s="102">
        <f>'INPUTS-Incidence'!I5</f>
        <v>749611.86300000001</v>
      </c>
      <c r="E77" s="101">
        <f>'INPUTS-Incidence'!D77</f>
        <v>16.05761956521739</v>
      </c>
      <c r="F77" s="100">
        <f t="shared" si="3"/>
        <v>2.142124525745051</v>
      </c>
      <c r="G77" s="99">
        <f>'INTERNAL PARAMETERS-1'!M5</f>
        <v>85.012</v>
      </c>
      <c r="H77" s="98">
        <f t="shared" si="4"/>
        <v>1365.0903544782607</v>
      </c>
      <c r="I77" s="97">
        <f t="shared" si="5"/>
        <v>182.10629018263822</v>
      </c>
    </row>
    <row r="78" spans="1:9" x14ac:dyDescent="0.5">
      <c r="A78" s="75" t="s">
        <v>26</v>
      </c>
      <c r="B78" s="74" t="s">
        <v>21</v>
      </c>
      <c r="C78" s="74" t="s">
        <v>19</v>
      </c>
      <c r="D78" s="102">
        <f>'INPUTS-Incidence'!I6</f>
        <v>757183.7</v>
      </c>
      <c r="E78" s="101">
        <f>'INPUTS-Incidence'!D78</f>
        <v>25.233402173913042</v>
      </c>
      <c r="F78" s="100">
        <f t="shared" si="3"/>
        <v>3.332533726480515</v>
      </c>
      <c r="G78" s="99">
        <f>'INTERNAL PARAMETERS-1'!M6</f>
        <v>78.760000000000005</v>
      </c>
      <c r="H78" s="98">
        <f t="shared" si="4"/>
        <v>1987.3827552173914</v>
      </c>
      <c r="I78" s="97">
        <f t="shared" si="5"/>
        <v>262.47035629760535</v>
      </c>
    </row>
    <row r="79" spans="1:9" x14ac:dyDescent="0.5">
      <c r="A79" s="75" t="s">
        <v>26</v>
      </c>
      <c r="B79" s="74" t="s">
        <v>21</v>
      </c>
      <c r="C79" s="74" t="s">
        <v>18</v>
      </c>
      <c r="D79" s="102">
        <f>'INPUTS-Incidence'!I7</f>
        <v>840473.90700000001</v>
      </c>
      <c r="E79" s="101">
        <f>'INPUTS-Incidence'!D79</f>
        <v>36.703130434782608</v>
      </c>
      <c r="F79" s="100">
        <f t="shared" si="3"/>
        <v>4.3669565621366289</v>
      </c>
      <c r="G79" s="99">
        <f>'INTERNAL PARAMETERS-1'!M7</f>
        <v>73.784999999999997</v>
      </c>
      <c r="H79" s="98">
        <f t="shared" si="4"/>
        <v>2708.1404791304344</v>
      </c>
      <c r="I79" s="97">
        <f t="shared" si="5"/>
        <v>322.21588993725112</v>
      </c>
    </row>
    <row r="80" spans="1:9" x14ac:dyDescent="0.5">
      <c r="A80" s="75" t="s">
        <v>26</v>
      </c>
      <c r="B80" s="74" t="s">
        <v>21</v>
      </c>
      <c r="C80" s="74" t="s">
        <v>17</v>
      </c>
      <c r="D80" s="102">
        <f>'INPUTS-Incidence'!I8</f>
        <v>711752.67799999996</v>
      </c>
      <c r="E80" s="101">
        <f>'INPUTS-Incidence'!D80</f>
        <v>291.33109782608693</v>
      </c>
      <c r="F80" s="100">
        <f t="shared" si="3"/>
        <v>40.93150708539897</v>
      </c>
      <c r="G80" s="99">
        <f>'INTERNAL PARAMETERS-1'!M8</f>
        <v>68.824999999999989</v>
      </c>
      <c r="H80" s="98">
        <f t="shared" si="4"/>
        <v>20050.862807880429</v>
      </c>
      <c r="I80" s="97">
        <f t="shared" si="5"/>
        <v>2817.1109751525837</v>
      </c>
    </row>
    <row r="81" spans="1:9" x14ac:dyDescent="0.5">
      <c r="A81" s="75" t="s">
        <v>26</v>
      </c>
      <c r="B81" s="74" t="s">
        <v>21</v>
      </c>
      <c r="C81" s="74" t="s">
        <v>16</v>
      </c>
      <c r="D81" s="102">
        <f>'INPUTS-Incidence'!I9</f>
        <v>613318.79700000002</v>
      </c>
      <c r="E81" s="101">
        <f>'INPUTS-Incidence'!D81</f>
        <v>422.08600000000001</v>
      </c>
      <c r="F81" s="100">
        <f t="shared" si="3"/>
        <v>68.820000636634646</v>
      </c>
      <c r="G81" s="99">
        <f>'INTERNAL PARAMETERS-1'!M9</f>
        <v>63.875</v>
      </c>
      <c r="H81" s="98">
        <f t="shared" si="4"/>
        <v>26960.74325</v>
      </c>
      <c r="I81" s="97">
        <f t="shared" si="5"/>
        <v>4395.8775406650384</v>
      </c>
    </row>
    <row r="82" spans="1:9" x14ac:dyDescent="0.5">
      <c r="A82" s="75" t="s">
        <v>26</v>
      </c>
      <c r="B82" s="74" t="s">
        <v>21</v>
      </c>
      <c r="C82" s="74" t="s">
        <v>15</v>
      </c>
      <c r="D82" s="102">
        <f>'INPUTS-Incidence'!I10</f>
        <v>696609.00399999996</v>
      </c>
      <c r="E82" s="101">
        <f>'INPUTS-Incidence'!D82</f>
        <v>289.03715217391306</v>
      </c>
      <c r="F82" s="100">
        <f t="shared" si="3"/>
        <v>41.492020705192189</v>
      </c>
      <c r="G82" s="99">
        <f>'INTERNAL PARAMETERS-1'!M10</f>
        <v>58.935000000000002</v>
      </c>
      <c r="H82" s="98">
        <f t="shared" si="4"/>
        <v>17034.404563369568</v>
      </c>
      <c r="I82" s="97">
        <f t="shared" si="5"/>
        <v>2445.3322402605017</v>
      </c>
    </row>
    <row r="83" spans="1:9" x14ac:dyDescent="0.5">
      <c r="A83" s="75" t="s">
        <v>26</v>
      </c>
      <c r="B83" s="74" t="s">
        <v>21</v>
      </c>
      <c r="C83" s="74" t="s">
        <v>14</v>
      </c>
      <c r="D83" s="102">
        <f>'INPUTS-Incidence'!I11</f>
        <v>636034.30799999996</v>
      </c>
      <c r="E83" s="101">
        <f>'INPUTS-Incidence'!D83</f>
        <v>176.63381521739129</v>
      </c>
      <c r="F83" s="100">
        <f t="shared" si="3"/>
        <v>27.771114387337626</v>
      </c>
      <c r="G83" s="99">
        <f>'INTERNAL PARAMETERS-1'!M11</f>
        <v>53.995000000000005</v>
      </c>
      <c r="H83" s="98">
        <f t="shared" si="4"/>
        <v>9537.3428526630432</v>
      </c>
      <c r="I83" s="97">
        <f t="shared" si="5"/>
        <v>1499.5013213442953</v>
      </c>
    </row>
    <row r="84" spans="1:9" x14ac:dyDescent="0.5">
      <c r="A84" s="75" t="s">
        <v>26</v>
      </c>
      <c r="B84" s="74" t="s">
        <v>21</v>
      </c>
      <c r="C84" s="74" t="s">
        <v>13</v>
      </c>
      <c r="D84" s="102">
        <f>'INPUTS-Incidence'!I12</f>
        <v>643606.14500000002</v>
      </c>
      <c r="E84" s="101">
        <f>'INPUTS-Incidence'!D84</f>
        <v>135.34279347826086</v>
      </c>
      <c r="F84" s="100">
        <f t="shared" si="3"/>
        <v>21.028822445171162</v>
      </c>
      <c r="G84" s="99">
        <f>'INTERNAL PARAMETERS-1'!M12</f>
        <v>49.09</v>
      </c>
      <c r="H84" s="98">
        <f t="shared" si="4"/>
        <v>6643.9777318478264</v>
      </c>
      <c r="I84" s="97">
        <f t="shared" si="5"/>
        <v>1032.3048938334525</v>
      </c>
    </row>
    <row r="85" spans="1:9" x14ac:dyDescent="0.5">
      <c r="A85" s="75" t="s">
        <v>26</v>
      </c>
      <c r="B85" s="74" t="s">
        <v>21</v>
      </c>
      <c r="C85" s="74" t="s">
        <v>12</v>
      </c>
      <c r="D85" s="102">
        <f>'INPUTS-Incidence'!I13</f>
        <v>363448.17599999998</v>
      </c>
      <c r="E85" s="101">
        <f>'INPUTS-Incidence'!D85</f>
        <v>112.40333695652174</v>
      </c>
      <c r="F85" s="100">
        <f t="shared" si="3"/>
        <v>30.926922840444174</v>
      </c>
      <c r="G85" s="99">
        <f>'INTERNAL PARAMETERS-1'!M13</f>
        <v>44.225000000000001</v>
      </c>
      <c r="H85" s="98">
        <f t="shared" si="4"/>
        <v>4971.0375769021739</v>
      </c>
      <c r="I85" s="97">
        <f t="shared" si="5"/>
        <v>1367.7431626186435</v>
      </c>
    </row>
    <row r="86" spans="1:9" x14ac:dyDescent="0.5">
      <c r="A86" s="75" t="s">
        <v>26</v>
      </c>
      <c r="B86" s="74" t="s">
        <v>21</v>
      </c>
      <c r="C86" s="74" t="s">
        <v>11</v>
      </c>
      <c r="D86" s="102">
        <f>'INPUTS-Incidence'!I14</f>
        <v>378591.85</v>
      </c>
      <c r="E86" s="101">
        <f>'INPUTS-Incidence'!D86</f>
        <v>91.757826086956527</v>
      </c>
      <c r="F86" s="100">
        <f t="shared" si="3"/>
        <v>24.236608919858295</v>
      </c>
      <c r="G86" s="99">
        <f>'INTERNAL PARAMETERS-1'!M14</f>
        <v>39.424999999999997</v>
      </c>
      <c r="H86" s="98">
        <f t="shared" si="4"/>
        <v>3617.5522934782607</v>
      </c>
      <c r="I86" s="97">
        <f t="shared" si="5"/>
        <v>955.52830666541308</v>
      </c>
    </row>
    <row r="87" spans="1:9" x14ac:dyDescent="0.5">
      <c r="A87" s="75" t="s">
        <v>26</v>
      </c>
      <c r="B87" s="74" t="s">
        <v>21</v>
      </c>
      <c r="C87" s="74" t="s">
        <v>10</v>
      </c>
      <c r="D87" s="102">
        <f>'INPUTS-Incidence'!I15</f>
        <v>333160.82799999998</v>
      </c>
      <c r="E87" s="101">
        <f>'INPUTS-Incidence'!D87</f>
        <v>94.05177173913043</v>
      </c>
      <c r="F87" s="100">
        <f t="shared" si="3"/>
        <v>28.230141071425852</v>
      </c>
      <c r="G87" s="99">
        <f>'INTERNAL PARAMETERS-1'!M15</f>
        <v>34.72</v>
      </c>
      <c r="H87" s="98">
        <f t="shared" si="4"/>
        <v>3265.4775147826085</v>
      </c>
      <c r="I87" s="97">
        <f t="shared" si="5"/>
        <v>980.15049799990561</v>
      </c>
    </row>
    <row r="88" spans="1:9" x14ac:dyDescent="0.5">
      <c r="A88" s="75" t="s">
        <v>26</v>
      </c>
      <c r="B88" s="74" t="s">
        <v>21</v>
      </c>
      <c r="C88" s="74" t="s">
        <v>9</v>
      </c>
      <c r="D88" s="102">
        <f>'INPUTS-Incidence'!I16</f>
        <v>295301.64299999998</v>
      </c>
      <c r="E88" s="101">
        <f>'INPUTS-Incidence'!D88</f>
        <v>84.875989130434775</v>
      </c>
      <c r="F88" s="100">
        <f t="shared" si="3"/>
        <v>28.742132372908866</v>
      </c>
      <c r="G88" s="99">
        <f>'INTERNAL PARAMETERS-1'!M16</f>
        <v>30.094999999999999</v>
      </c>
      <c r="H88" s="98">
        <f t="shared" si="4"/>
        <v>2554.3428928804346</v>
      </c>
      <c r="I88" s="97">
        <f t="shared" si="5"/>
        <v>864.99447376269245</v>
      </c>
    </row>
    <row r="89" spans="1:9" x14ac:dyDescent="0.5">
      <c r="A89" s="75" t="s">
        <v>26</v>
      </c>
      <c r="B89" s="74" t="s">
        <v>21</v>
      </c>
      <c r="C89" s="74" t="s">
        <v>8</v>
      </c>
      <c r="D89" s="102">
        <f>'INPUTS-Incidence'!I17</f>
        <v>189295.92499999999</v>
      </c>
      <c r="E89" s="101">
        <f>'INPUTS-Incidence'!D89</f>
        <v>32.11523913043478</v>
      </c>
      <c r="F89" s="100">
        <f t="shared" si="3"/>
        <v>16.965626243900804</v>
      </c>
      <c r="G89" s="99">
        <f>'INTERNAL PARAMETERS-1'!M17</f>
        <v>25.55</v>
      </c>
      <c r="H89" s="98">
        <f t="shared" si="4"/>
        <v>820.54435978260869</v>
      </c>
      <c r="I89" s="97">
        <f t="shared" si="5"/>
        <v>433.47175053166558</v>
      </c>
    </row>
    <row r="90" spans="1:9" x14ac:dyDescent="0.5">
      <c r="A90" s="75" t="s">
        <v>26</v>
      </c>
      <c r="B90" s="74" t="s">
        <v>21</v>
      </c>
      <c r="C90" s="74" t="s">
        <v>7</v>
      </c>
      <c r="D90" s="102">
        <f>'INPUTS-Incidence'!I18</f>
        <v>143864.90299999999</v>
      </c>
      <c r="E90" s="101">
        <f>'INPUTS-Incidence'!D90</f>
        <v>22.939456521739132</v>
      </c>
      <c r="F90" s="100">
        <f t="shared" si="3"/>
        <v>15.945137447275194</v>
      </c>
      <c r="G90" s="99">
        <f>'INTERNAL PARAMETERS-1'!M18</f>
        <v>21.115000000000002</v>
      </c>
      <c r="H90" s="98">
        <f t="shared" si="4"/>
        <v>484.36662445652183</v>
      </c>
      <c r="I90" s="97">
        <f t="shared" si="5"/>
        <v>336.68157719921578</v>
      </c>
    </row>
    <row r="91" spans="1:9" x14ac:dyDescent="0.5">
      <c r="A91" s="75" t="s">
        <v>26</v>
      </c>
      <c r="B91" s="74" t="s">
        <v>21</v>
      </c>
      <c r="C91" s="74" t="s">
        <v>6</v>
      </c>
      <c r="D91" s="102">
        <f>'INPUTS-Incidence'!I19</f>
        <v>98433.880999999994</v>
      </c>
      <c r="E91" s="101">
        <f>'INPUTS-Incidence'!D91</f>
        <v>13.763673913043478</v>
      </c>
      <c r="F91" s="100">
        <f t="shared" si="3"/>
        <v>13.982658992225939</v>
      </c>
      <c r="G91" s="99">
        <f>'INTERNAL PARAMETERS-1'!M19</f>
        <v>16.865000000000002</v>
      </c>
      <c r="H91" s="98">
        <f t="shared" si="4"/>
        <v>232.12436054347828</v>
      </c>
      <c r="I91" s="97">
        <f t="shared" si="5"/>
        <v>235.81754390389045</v>
      </c>
    </row>
    <row r="92" spans="1:9" x14ac:dyDescent="0.5">
      <c r="A92" s="75" t="s">
        <v>26</v>
      </c>
      <c r="B92" s="74" t="s">
        <v>21</v>
      </c>
      <c r="C92" s="74" t="s">
        <v>5</v>
      </c>
      <c r="D92" s="102">
        <f>'INPUTS-Incidence'!I20</f>
        <v>46188.205699999999</v>
      </c>
      <c r="E92" s="101">
        <f>'INPUTS-Incidence'!D92</f>
        <v>4.587891304347826</v>
      </c>
      <c r="F92" s="100">
        <f t="shared" si="3"/>
        <v>9.9330364425648732</v>
      </c>
      <c r="G92" s="99">
        <f>'INTERNAL PARAMETERS-1'!M20</f>
        <v>12.89</v>
      </c>
      <c r="H92" s="98">
        <f t="shared" si="4"/>
        <v>59.137918913043478</v>
      </c>
      <c r="I92" s="97">
        <f t="shared" si="5"/>
        <v>128.03683974466122</v>
      </c>
    </row>
    <row r="93" spans="1:9" x14ac:dyDescent="0.5">
      <c r="A93" s="75" t="s">
        <v>26</v>
      </c>
      <c r="B93" s="74" t="s">
        <v>21</v>
      </c>
      <c r="C93" s="74" t="s">
        <v>4</v>
      </c>
      <c r="D93" s="102">
        <f>'INPUTS-Incidence'!I21</f>
        <v>0</v>
      </c>
      <c r="E93" s="101">
        <f>'INPUTS-Incidence'!D93</f>
        <v>2.293945652173913</v>
      </c>
      <c r="F93" s="100" t="e">
        <f t="shared" si="3"/>
        <v>#DIV/0!</v>
      </c>
      <c r="G93" s="99">
        <f>'INTERNAL PARAMETERS-1'!M21</f>
        <v>9.3150000000000013</v>
      </c>
      <c r="H93" s="98">
        <f t="shared" si="4"/>
        <v>21.368103750000003</v>
      </c>
      <c r="I93" s="97" t="e">
        <f t="shared" si="5"/>
        <v>#DIV/0!</v>
      </c>
    </row>
    <row r="94" spans="1:9" x14ac:dyDescent="0.5">
      <c r="A94" s="75" t="s">
        <v>26</v>
      </c>
      <c r="B94" s="74" t="s">
        <v>21</v>
      </c>
      <c r="C94" s="74" t="s">
        <v>1</v>
      </c>
      <c r="D94" s="102">
        <f>'INPUTS-Incidence'!I22</f>
        <v>33694.674650000001</v>
      </c>
      <c r="E94" s="101">
        <f>'INPUTS-Incidence'!D94</f>
        <v>2.293945652173913</v>
      </c>
      <c r="F94" s="100">
        <f t="shared" si="3"/>
        <v>6.8080362134433399</v>
      </c>
      <c r="G94" s="99">
        <f>'INTERNAL PARAMETERS-1'!M22</f>
        <v>5.05</v>
      </c>
      <c r="H94" s="98">
        <f t="shared" si="4"/>
        <v>11.584425543478261</v>
      </c>
      <c r="I94" s="97">
        <f t="shared" si="5"/>
        <v>34.38058287788887</v>
      </c>
    </row>
    <row r="95" spans="1:9" x14ac:dyDescent="0.5">
      <c r="A95" s="75" t="s">
        <v>26</v>
      </c>
      <c r="B95" s="74" t="s">
        <v>2</v>
      </c>
      <c r="C95" s="74" t="s">
        <v>20</v>
      </c>
      <c r="D95" s="102">
        <f>'INPUTS-Incidence'!I23</f>
        <v>702272.91200000001</v>
      </c>
      <c r="E95" s="101">
        <f>'INPUTS-Incidence'!D95</f>
        <v>6.881836956521739</v>
      </c>
      <c r="F95" s="100">
        <f t="shared" si="3"/>
        <v>0.97993769073663761</v>
      </c>
      <c r="G95" s="99">
        <f>'INTERNAL PARAMETERS-1'!M5</f>
        <v>85.012</v>
      </c>
      <c r="H95" s="98">
        <f t="shared" si="4"/>
        <v>585.03872334782602</v>
      </c>
      <c r="I95" s="97">
        <f t="shared" si="5"/>
        <v>83.306462964903019</v>
      </c>
    </row>
    <row r="96" spans="1:9" x14ac:dyDescent="0.5">
      <c r="A96" s="75" t="s">
        <v>26</v>
      </c>
      <c r="B96" s="74" t="s">
        <v>2</v>
      </c>
      <c r="C96" s="74" t="s">
        <v>19</v>
      </c>
      <c r="D96" s="102">
        <f>'INPUTS-Incidence'!I24</f>
        <v>718233.66</v>
      </c>
      <c r="E96" s="101">
        <f>'INPUTS-Incidence'!D96</f>
        <v>9.175782608695652</v>
      </c>
      <c r="F96" s="100">
        <f t="shared" si="3"/>
        <v>1.277548396812209</v>
      </c>
      <c r="G96" s="99">
        <f>'INTERNAL PARAMETERS-1'!M6</f>
        <v>78.760000000000005</v>
      </c>
      <c r="H96" s="98">
        <f t="shared" si="4"/>
        <v>722.68463826086963</v>
      </c>
      <c r="I96" s="97">
        <f t="shared" si="5"/>
        <v>100.61971173292959</v>
      </c>
    </row>
    <row r="97" spans="1:9" x14ac:dyDescent="0.5">
      <c r="A97" s="75" t="s">
        <v>26</v>
      </c>
      <c r="B97" s="74" t="s">
        <v>2</v>
      </c>
      <c r="C97" s="74" t="s">
        <v>18</v>
      </c>
      <c r="D97" s="102">
        <f>'INPUTS-Incidence'!I25</f>
        <v>806017.77399999998</v>
      </c>
      <c r="E97" s="101">
        <f>'INPUTS-Incidence'!D97</f>
        <v>9.175782608695652</v>
      </c>
      <c r="F97" s="100">
        <f t="shared" si="3"/>
        <v>1.1384094625059289</v>
      </c>
      <c r="G97" s="99">
        <f>'INTERNAL PARAMETERS-1'!M7</f>
        <v>73.784999999999997</v>
      </c>
      <c r="H97" s="98">
        <f t="shared" si="4"/>
        <v>677.0351197826086</v>
      </c>
      <c r="I97" s="97">
        <f t="shared" si="5"/>
        <v>83.997542190999951</v>
      </c>
    </row>
    <row r="98" spans="1:9" x14ac:dyDescent="0.5">
      <c r="A98" s="75" t="s">
        <v>26</v>
      </c>
      <c r="B98" s="74" t="s">
        <v>2</v>
      </c>
      <c r="C98" s="74" t="s">
        <v>17</v>
      </c>
      <c r="D98" s="102">
        <f>'INPUTS-Incidence'!I26</f>
        <v>702272.91200000001</v>
      </c>
      <c r="E98" s="101">
        <f>'INPUTS-Incidence'!D98</f>
        <v>34.409184782608698</v>
      </c>
      <c r="F98" s="100">
        <f t="shared" si="3"/>
        <v>4.8996884536831882</v>
      </c>
      <c r="G98" s="99">
        <f>'INTERNAL PARAMETERS-1'!M8</f>
        <v>68.824999999999989</v>
      </c>
      <c r="H98" s="98">
        <f t="shared" si="4"/>
        <v>2368.2121426630433</v>
      </c>
      <c r="I98" s="97">
        <f t="shared" si="5"/>
        <v>337.2210578247454</v>
      </c>
    </row>
    <row r="99" spans="1:9" x14ac:dyDescent="0.5">
      <c r="A99" s="75" t="s">
        <v>26</v>
      </c>
      <c r="B99" s="74" t="s">
        <v>2</v>
      </c>
      <c r="C99" s="74" t="s">
        <v>16</v>
      </c>
      <c r="D99" s="102">
        <f>'INPUTS-Incidence'!I27</f>
        <v>646410.29399999999</v>
      </c>
      <c r="E99" s="101">
        <f>'INPUTS-Incidence'!D99</f>
        <v>34.409184782608698</v>
      </c>
      <c r="F99" s="100">
        <f t="shared" si="3"/>
        <v>5.3231183200508712</v>
      </c>
      <c r="G99" s="99">
        <f>'INTERNAL PARAMETERS-1'!M9</f>
        <v>63.875</v>
      </c>
      <c r="H99" s="98">
        <f t="shared" si="4"/>
        <v>2197.8866779891305</v>
      </c>
      <c r="I99" s="97">
        <f t="shared" si="5"/>
        <v>340.01418269324944</v>
      </c>
    </row>
    <row r="100" spans="1:9" x14ac:dyDescent="0.5">
      <c r="A100" s="75" t="s">
        <v>26</v>
      </c>
      <c r="B100" s="74" t="s">
        <v>2</v>
      </c>
      <c r="C100" s="74" t="s">
        <v>15</v>
      </c>
      <c r="D100" s="102">
        <f>'INPUTS-Incidence'!I28</f>
        <v>726214.03399999999</v>
      </c>
      <c r="E100" s="101">
        <f>'INPUTS-Incidence'!D100</f>
        <v>25.233402173913042</v>
      </c>
      <c r="F100" s="100">
        <f t="shared" si="3"/>
        <v>3.4746508594617773</v>
      </c>
      <c r="G100" s="99">
        <f>'INTERNAL PARAMETERS-1'!M10</f>
        <v>58.935000000000002</v>
      </c>
      <c r="H100" s="98">
        <f t="shared" si="4"/>
        <v>1487.1305571195651</v>
      </c>
      <c r="I100" s="97">
        <f t="shared" si="5"/>
        <v>204.77854840237981</v>
      </c>
    </row>
    <row r="101" spans="1:9" x14ac:dyDescent="0.5">
      <c r="A101" s="75" t="s">
        <v>26</v>
      </c>
      <c r="B101" s="74" t="s">
        <v>2</v>
      </c>
      <c r="C101" s="74" t="s">
        <v>14</v>
      </c>
      <c r="D101" s="102">
        <f>'INPUTS-Incidence'!I29</f>
        <v>662371.04200000002</v>
      </c>
      <c r="E101" s="101">
        <f>'INPUTS-Incidence'!D101</f>
        <v>18.351565217391304</v>
      </c>
      <c r="F101" s="100">
        <f t="shared" si="3"/>
        <v>2.7705868846529831</v>
      </c>
      <c r="G101" s="99">
        <f>'INTERNAL PARAMETERS-1'!M11</f>
        <v>53.995000000000005</v>
      </c>
      <c r="H101" s="98">
        <f t="shared" si="4"/>
        <v>990.8927639130435</v>
      </c>
      <c r="I101" s="97">
        <f t="shared" si="5"/>
        <v>149.59783883683784</v>
      </c>
    </row>
    <row r="102" spans="1:9" x14ac:dyDescent="0.5">
      <c r="A102" s="75" t="s">
        <v>26</v>
      </c>
      <c r="B102" s="74" t="s">
        <v>2</v>
      </c>
      <c r="C102" s="74" t="s">
        <v>13</v>
      </c>
      <c r="D102" s="102">
        <f>'INPUTS-Incidence'!I30</f>
        <v>662371.04200000002</v>
      </c>
      <c r="E102" s="101">
        <f>'INPUTS-Incidence'!D102</f>
        <v>16.05761956521739</v>
      </c>
      <c r="F102" s="100">
        <f t="shared" si="3"/>
        <v>2.4242635240713604</v>
      </c>
      <c r="G102" s="99">
        <f>'INTERNAL PARAMETERS-1'!M12</f>
        <v>49.09</v>
      </c>
      <c r="H102" s="98">
        <f t="shared" si="4"/>
        <v>788.26854445652168</v>
      </c>
      <c r="I102" s="97">
        <f t="shared" si="5"/>
        <v>119.00709639666309</v>
      </c>
    </row>
    <row r="103" spans="1:9" x14ac:dyDescent="0.5">
      <c r="A103" s="75" t="s">
        <v>26</v>
      </c>
      <c r="B103" s="74" t="s">
        <v>2</v>
      </c>
      <c r="C103" s="74" t="s">
        <v>12</v>
      </c>
      <c r="D103" s="102">
        <f>'INPUTS-Incidence'!I31</f>
        <v>383057.95199999999</v>
      </c>
      <c r="E103" s="101">
        <f>'INPUTS-Incidence'!D103</f>
        <v>16.05761956521739</v>
      </c>
      <c r="F103" s="100">
        <f t="shared" si="3"/>
        <v>4.1919556770400606</v>
      </c>
      <c r="G103" s="99">
        <f>'INTERNAL PARAMETERS-1'!M13</f>
        <v>44.225000000000001</v>
      </c>
      <c r="H103" s="98">
        <f t="shared" si="4"/>
        <v>710.14822527173908</v>
      </c>
      <c r="I103" s="97">
        <f t="shared" si="5"/>
        <v>185.38923981709667</v>
      </c>
    </row>
    <row r="104" spans="1:9" x14ac:dyDescent="0.5">
      <c r="A104" s="75" t="s">
        <v>26</v>
      </c>
      <c r="B104" s="74" t="s">
        <v>2</v>
      </c>
      <c r="C104" s="74" t="s">
        <v>11</v>
      </c>
      <c r="D104" s="102">
        <f>'INPUTS-Incidence'!I32</f>
        <v>406999.07400000002</v>
      </c>
      <c r="E104" s="101">
        <f>'INPUTS-Incidence'!D104</f>
        <v>20.645510869565218</v>
      </c>
      <c r="F104" s="100">
        <f t="shared" si="3"/>
        <v>5.0726186344014179</v>
      </c>
      <c r="G104" s="99">
        <f>'INTERNAL PARAMETERS-1'!M14</f>
        <v>39.424999999999997</v>
      </c>
      <c r="H104" s="98">
        <f t="shared" si="4"/>
        <v>813.94926603260865</v>
      </c>
      <c r="I104" s="97">
        <f t="shared" si="5"/>
        <v>199.98798966127589</v>
      </c>
    </row>
    <row r="105" spans="1:9" x14ac:dyDescent="0.5">
      <c r="A105" s="75" t="s">
        <v>26</v>
      </c>
      <c r="B105" s="74" t="s">
        <v>2</v>
      </c>
      <c r="C105" s="74" t="s">
        <v>10</v>
      </c>
      <c r="D105" s="102">
        <f>'INPUTS-Incidence'!I33</f>
        <v>383057.95199999999</v>
      </c>
      <c r="E105" s="101">
        <f>'INPUTS-Incidence'!D105</f>
        <v>20.645510869565218</v>
      </c>
      <c r="F105" s="100">
        <f t="shared" si="3"/>
        <v>5.3896572990515068</v>
      </c>
      <c r="G105" s="99">
        <f>'INTERNAL PARAMETERS-1'!M15</f>
        <v>34.72</v>
      </c>
      <c r="H105" s="98">
        <f t="shared" si="4"/>
        <v>716.8121373913043</v>
      </c>
      <c r="I105" s="97">
        <f t="shared" si="5"/>
        <v>187.12890142306833</v>
      </c>
    </row>
    <row r="106" spans="1:9" x14ac:dyDescent="0.5">
      <c r="A106" s="75" t="s">
        <v>26</v>
      </c>
      <c r="B106" s="74" t="s">
        <v>2</v>
      </c>
      <c r="C106" s="74" t="s">
        <v>9</v>
      </c>
      <c r="D106" s="102">
        <f>'INPUTS-Incidence'!I34</f>
        <v>343156.08199999999</v>
      </c>
      <c r="E106" s="101">
        <f>'INPUTS-Incidence'!D106</f>
        <v>20.645510869565218</v>
      </c>
      <c r="F106" s="100">
        <f t="shared" si="3"/>
        <v>6.0163616361505197</v>
      </c>
      <c r="G106" s="99">
        <f>'INTERNAL PARAMETERS-1'!M16</f>
        <v>30.094999999999999</v>
      </c>
      <c r="H106" s="98">
        <f t="shared" si="4"/>
        <v>621.32664961956516</v>
      </c>
      <c r="I106" s="97">
        <f t="shared" si="5"/>
        <v>181.06240343994986</v>
      </c>
    </row>
    <row r="107" spans="1:9" x14ac:dyDescent="0.5">
      <c r="A107" s="75" t="s">
        <v>26</v>
      </c>
      <c r="B107" s="74" t="s">
        <v>2</v>
      </c>
      <c r="C107" s="74" t="s">
        <v>8</v>
      </c>
      <c r="D107" s="102">
        <f>'INPUTS-Incidence'!I35</f>
        <v>279313.09000000003</v>
      </c>
      <c r="E107" s="101">
        <f>'INPUTS-Incidence'!D107</f>
        <v>6.881836956521739</v>
      </c>
      <c r="F107" s="100">
        <f t="shared" si="3"/>
        <v>2.4638433367092603</v>
      </c>
      <c r="G107" s="99">
        <f>'INTERNAL PARAMETERS-1'!M17</f>
        <v>25.55</v>
      </c>
      <c r="H107" s="98">
        <f t="shared" si="4"/>
        <v>175.83093423913044</v>
      </c>
      <c r="I107" s="97">
        <f t="shared" si="5"/>
        <v>62.951197252921595</v>
      </c>
    </row>
    <row r="108" spans="1:9" x14ac:dyDescent="0.5">
      <c r="A108" s="75" t="s">
        <v>26</v>
      </c>
      <c r="B108" s="74" t="s">
        <v>2</v>
      </c>
      <c r="C108" s="74" t="s">
        <v>7</v>
      </c>
      <c r="D108" s="102">
        <f>'INPUTS-Incidence'!I36</f>
        <v>215470.098</v>
      </c>
      <c r="E108" s="101">
        <f>'INPUTS-Incidence'!D108</f>
        <v>6.881836956521739</v>
      </c>
      <c r="F108" s="100">
        <f t="shared" si="3"/>
        <v>3.1938709920305226</v>
      </c>
      <c r="G108" s="99">
        <f>'INTERNAL PARAMETERS-1'!M18</f>
        <v>21.115000000000002</v>
      </c>
      <c r="H108" s="98">
        <f t="shared" si="4"/>
        <v>145.30998733695654</v>
      </c>
      <c r="I108" s="97">
        <f t="shared" si="5"/>
        <v>67.438585996724498</v>
      </c>
    </row>
    <row r="109" spans="1:9" x14ac:dyDescent="0.5">
      <c r="A109" s="75" t="s">
        <v>26</v>
      </c>
      <c r="B109" s="74" t="s">
        <v>2</v>
      </c>
      <c r="C109" s="74" t="s">
        <v>6</v>
      </c>
      <c r="D109" s="102">
        <f>'INPUTS-Incidence'!I37</f>
        <v>143646.73199999999</v>
      </c>
      <c r="E109" s="101">
        <f>'INPUTS-Incidence'!D109</f>
        <v>4.587891304347826</v>
      </c>
      <c r="F109" s="100">
        <f t="shared" si="3"/>
        <v>3.1938709920305226</v>
      </c>
      <c r="G109" s="99">
        <f>'INTERNAL PARAMETERS-1'!M19</f>
        <v>16.865000000000002</v>
      </c>
      <c r="H109" s="98">
        <f t="shared" si="4"/>
        <v>77.374786847826101</v>
      </c>
      <c r="I109" s="97">
        <f t="shared" si="5"/>
        <v>53.864634280594778</v>
      </c>
    </row>
    <row r="110" spans="1:9" x14ac:dyDescent="0.5">
      <c r="A110" s="75" t="s">
        <v>26</v>
      </c>
      <c r="B110" s="74" t="s">
        <v>2</v>
      </c>
      <c r="C110" s="74" t="s">
        <v>5</v>
      </c>
      <c r="D110" s="102">
        <f>'INPUTS-Incidence'!I38</f>
        <v>72860.814620000005</v>
      </c>
      <c r="E110" s="101">
        <f>'INPUTS-Incidence'!D110</f>
        <v>2.293945652173913</v>
      </c>
      <c r="F110" s="100">
        <f t="shared" si="3"/>
        <v>3.1483941871056627</v>
      </c>
      <c r="G110" s="99">
        <f>'INTERNAL PARAMETERS-1'!M20</f>
        <v>12.89</v>
      </c>
      <c r="H110" s="98">
        <f t="shared" si="4"/>
        <v>29.568959456521739</v>
      </c>
      <c r="I110" s="97">
        <f t="shared" si="5"/>
        <v>40.582801071791991</v>
      </c>
    </row>
    <row r="111" spans="1:9" x14ac:dyDescent="0.5">
      <c r="A111" s="75" t="s">
        <v>26</v>
      </c>
      <c r="B111" s="74" t="s">
        <v>2</v>
      </c>
      <c r="C111" s="74" t="s">
        <v>4</v>
      </c>
      <c r="D111" s="102">
        <f>'INPUTS-Incidence'!I39</f>
        <v>0</v>
      </c>
      <c r="E111" s="101">
        <f>'INPUTS-Incidence'!D111</f>
        <v>2.293945652173913</v>
      </c>
      <c r="F111" s="100" t="e">
        <f t="shared" si="3"/>
        <v>#DIV/0!</v>
      </c>
      <c r="G111" s="99">
        <f>'INTERNAL PARAMETERS-1'!M21</f>
        <v>9.3150000000000013</v>
      </c>
      <c r="H111" s="98">
        <f t="shared" si="4"/>
        <v>21.368103750000003</v>
      </c>
      <c r="I111" s="97" t="e">
        <f t="shared" si="5"/>
        <v>#DIV/0!</v>
      </c>
    </row>
    <row r="112" spans="1:9" x14ac:dyDescent="0.5">
      <c r="A112" s="75" t="s">
        <v>26</v>
      </c>
      <c r="B112" s="74" t="s">
        <v>2</v>
      </c>
      <c r="C112" s="74" t="s">
        <v>1</v>
      </c>
      <c r="D112" s="102">
        <f>'INPUTS-Incidence'!I40</f>
        <v>56022.225480000001</v>
      </c>
      <c r="E112" s="101">
        <f>'INPUTS-Incidence'!D112</f>
        <v>2.293945652173913</v>
      </c>
      <c r="F112" s="100">
        <f t="shared" si="3"/>
        <v>4.0947064000391311</v>
      </c>
      <c r="G112" s="99">
        <f>'INTERNAL PARAMETERS-1'!M22</f>
        <v>5.05</v>
      </c>
      <c r="H112" s="98">
        <f t="shared" si="4"/>
        <v>11.584425543478261</v>
      </c>
      <c r="I112" s="97">
        <f t="shared" si="5"/>
        <v>20.678267320197616</v>
      </c>
    </row>
    <row r="113" spans="1:9" x14ac:dyDescent="0.5">
      <c r="A113" s="75" t="s">
        <v>25</v>
      </c>
      <c r="B113" s="74" t="s">
        <v>21</v>
      </c>
      <c r="C113" s="74" t="s">
        <v>20</v>
      </c>
      <c r="D113" s="102">
        <f>'INPUTS-Incidence'!I5</f>
        <v>749611.86300000001</v>
      </c>
      <c r="E113" s="101">
        <f>'INPUTS-Incidence'!D113</f>
        <v>0</v>
      </c>
      <c r="F113" s="100">
        <f t="shared" si="3"/>
        <v>0</v>
      </c>
      <c r="G113" s="99">
        <f>'INTERNAL PARAMETERS-1'!M5</f>
        <v>85.012</v>
      </c>
      <c r="H113" s="98">
        <f t="shared" si="4"/>
        <v>0</v>
      </c>
      <c r="I113" s="97">
        <f t="shared" si="5"/>
        <v>0</v>
      </c>
    </row>
    <row r="114" spans="1:9" x14ac:dyDescent="0.5">
      <c r="A114" s="75" t="s">
        <v>25</v>
      </c>
      <c r="B114" s="74" t="s">
        <v>21</v>
      </c>
      <c r="C114" s="74" t="s">
        <v>19</v>
      </c>
      <c r="D114" s="102">
        <f>'INPUTS-Incidence'!I6</f>
        <v>757183.7</v>
      </c>
      <c r="E114" s="101">
        <f>'INPUTS-Incidence'!D114</f>
        <v>0</v>
      </c>
      <c r="F114" s="100">
        <f t="shared" si="3"/>
        <v>0</v>
      </c>
      <c r="G114" s="99">
        <f>'INTERNAL PARAMETERS-1'!M6</f>
        <v>78.760000000000005</v>
      </c>
      <c r="H114" s="98">
        <f t="shared" si="4"/>
        <v>0</v>
      </c>
      <c r="I114" s="97">
        <f t="shared" si="5"/>
        <v>0</v>
      </c>
    </row>
    <row r="115" spans="1:9" x14ac:dyDescent="0.5">
      <c r="A115" s="75" t="s">
        <v>25</v>
      </c>
      <c r="B115" s="74" t="s">
        <v>21</v>
      </c>
      <c r="C115" s="74" t="s">
        <v>18</v>
      </c>
      <c r="D115" s="102">
        <f>'INPUTS-Incidence'!I7</f>
        <v>840473.90700000001</v>
      </c>
      <c r="E115" s="101">
        <f>'INPUTS-Incidence'!D115</f>
        <v>0</v>
      </c>
      <c r="F115" s="100">
        <f t="shared" si="3"/>
        <v>0</v>
      </c>
      <c r="G115" s="99">
        <f>'INTERNAL PARAMETERS-1'!M7</f>
        <v>73.784999999999997</v>
      </c>
      <c r="H115" s="98">
        <f t="shared" si="4"/>
        <v>0</v>
      </c>
      <c r="I115" s="97">
        <f t="shared" si="5"/>
        <v>0</v>
      </c>
    </row>
    <row r="116" spans="1:9" x14ac:dyDescent="0.5">
      <c r="A116" s="75" t="s">
        <v>25</v>
      </c>
      <c r="B116" s="74" t="s">
        <v>21</v>
      </c>
      <c r="C116" s="74" t="s">
        <v>17</v>
      </c>
      <c r="D116" s="102">
        <f>'INPUTS-Incidence'!I8</f>
        <v>711752.67799999996</v>
      </c>
      <c r="E116" s="101">
        <f>'INPUTS-Incidence'!D116</f>
        <v>0</v>
      </c>
      <c r="F116" s="100">
        <f t="shared" si="3"/>
        <v>0</v>
      </c>
      <c r="G116" s="99">
        <f>'INTERNAL PARAMETERS-1'!M8</f>
        <v>68.824999999999989</v>
      </c>
      <c r="H116" s="98">
        <f t="shared" si="4"/>
        <v>0</v>
      </c>
      <c r="I116" s="97">
        <f t="shared" si="5"/>
        <v>0</v>
      </c>
    </row>
    <row r="117" spans="1:9" x14ac:dyDescent="0.5">
      <c r="A117" s="75" t="s">
        <v>25</v>
      </c>
      <c r="B117" s="74" t="s">
        <v>21</v>
      </c>
      <c r="C117" s="74" t="s">
        <v>16</v>
      </c>
      <c r="D117" s="102">
        <f>'INPUTS-Incidence'!I9</f>
        <v>613318.79700000002</v>
      </c>
      <c r="E117" s="101">
        <f>'INPUTS-Incidence'!D117</f>
        <v>0</v>
      </c>
      <c r="F117" s="100">
        <f t="shared" si="3"/>
        <v>0</v>
      </c>
      <c r="G117" s="99">
        <f>'INTERNAL PARAMETERS-1'!M9</f>
        <v>63.875</v>
      </c>
      <c r="H117" s="98">
        <f t="shared" si="4"/>
        <v>0</v>
      </c>
      <c r="I117" s="97">
        <f t="shared" si="5"/>
        <v>0</v>
      </c>
    </row>
    <row r="118" spans="1:9" x14ac:dyDescent="0.5">
      <c r="A118" s="75" t="s">
        <v>25</v>
      </c>
      <c r="B118" s="74" t="s">
        <v>21</v>
      </c>
      <c r="C118" s="74" t="s">
        <v>15</v>
      </c>
      <c r="D118" s="102">
        <f>'INPUTS-Incidence'!I10</f>
        <v>696609.00399999996</v>
      </c>
      <c r="E118" s="101">
        <f>'INPUTS-Incidence'!D118</f>
        <v>0</v>
      </c>
      <c r="F118" s="100">
        <f t="shared" si="3"/>
        <v>0</v>
      </c>
      <c r="G118" s="99">
        <f>'INTERNAL PARAMETERS-1'!M10</f>
        <v>58.935000000000002</v>
      </c>
      <c r="H118" s="98">
        <f t="shared" si="4"/>
        <v>0</v>
      </c>
      <c r="I118" s="97">
        <f t="shared" si="5"/>
        <v>0</v>
      </c>
    </row>
    <row r="119" spans="1:9" x14ac:dyDescent="0.5">
      <c r="A119" s="75" t="s">
        <v>25</v>
      </c>
      <c r="B119" s="74" t="s">
        <v>21</v>
      </c>
      <c r="C119" s="74" t="s">
        <v>14</v>
      </c>
      <c r="D119" s="102">
        <f>'INPUTS-Incidence'!I11</f>
        <v>636034.30799999996</v>
      </c>
      <c r="E119" s="101">
        <f>'INPUTS-Incidence'!D119</f>
        <v>0</v>
      </c>
      <c r="F119" s="100">
        <f t="shared" si="3"/>
        <v>0</v>
      </c>
      <c r="G119" s="99">
        <f>'INTERNAL PARAMETERS-1'!M11</f>
        <v>53.995000000000005</v>
      </c>
      <c r="H119" s="98">
        <f t="shared" si="4"/>
        <v>0</v>
      </c>
      <c r="I119" s="97">
        <f t="shared" si="5"/>
        <v>0</v>
      </c>
    </row>
    <row r="120" spans="1:9" x14ac:dyDescent="0.5">
      <c r="A120" s="75" t="s">
        <v>25</v>
      </c>
      <c r="B120" s="74" t="s">
        <v>21</v>
      </c>
      <c r="C120" s="74" t="s">
        <v>13</v>
      </c>
      <c r="D120" s="102">
        <f>'INPUTS-Incidence'!I12</f>
        <v>643606.14500000002</v>
      </c>
      <c r="E120" s="101">
        <f>'INPUTS-Incidence'!D120</f>
        <v>0</v>
      </c>
      <c r="F120" s="100">
        <f t="shared" si="3"/>
        <v>0</v>
      </c>
      <c r="G120" s="99">
        <f>'INTERNAL PARAMETERS-1'!M12</f>
        <v>49.09</v>
      </c>
      <c r="H120" s="98">
        <f t="shared" si="4"/>
        <v>0</v>
      </c>
      <c r="I120" s="97">
        <f t="shared" si="5"/>
        <v>0</v>
      </c>
    </row>
    <row r="121" spans="1:9" x14ac:dyDescent="0.5">
      <c r="A121" s="75" t="s">
        <v>25</v>
      </c>
      <c r="B121" s="74" t="s">
        <v>21</v>
      </c>
      <c r="C121" s="74" t="s">
        <v>12</v>
      </c>
      <c r="D121" s="102">
        <f>'INPUTS-Incidence'!I13</f>
        <v>363448.17599999998</v>
      </c>
      <c r="E121" s="101">
        <f>'INPUTS-Incidence'!D121</f>
        <v>0</v>
      </c>
      <c r="F121" s="100">
        <f t="shared" si="3"/>
        <v>0</v>
      </c>
      <c r="G121" s="99">
        <f>'INTERNAL PARAMETERS-1'!M13</f>
        <v>44.225000000000001</v>
      </c>
      <c r="H121" s="98">
        <f t="shared" si="4"/>
        <v>0</v>
      </c>
      <c r="I121" s="97">
        <f t="shared" si="5"/>
        <v>0</v>
      </c>
    </row>
    <row r="122" spans="1:9" x14ac:dyDescent="0.5">
      <c r="A122" s="75" t="s">
        <v>25</v>
      </c>
      <c r="B122" s="74" t="s">
        <v>21</v>
      </c>
      <c r="C122" s="74" t="s">
        <v>11</v>
      </c>
      <c r="D122" s="102">
        <f>'INPUTS-Incidence'!I14</f>
        <v>378591.85</v>
      </c>
      <c r="E122" s="101">
        <f>'INPUTS-Incidence'!D122</f>
        <v>0</v>
      </c>
      <c r="F122" s="100">
        <f t="shared" si="3"/>
        <v>0</v>
      </c>
      <c r="G122" s="99">
        <f>'INTERNAL PARAMETERS-1'!M14</f>
        <v>39.424999999999997</v>
      </c>
      <c r="H122" s="98">
        <f t="shared" si="4"/>
        <v>0</v>
      </c>
      <c r="I122" s="97">
        <f t="shared" si="5"/>
        <v>0</v>
      </c>
    </row>
    <row r="123" spans="1:9" x14ac:dyDescent="0.5">
      <c r="A123" s="75" t="s">
        <v>25</v>
      </c>
      <c r="B123" s="74" t="s">
        <v>21</v>
      </c>
      <c r="C123" s="74" t="s">
        <v>10</v>
      </c>
      <c r="D123" s="102">
        <f>'INPUTS-Incidence'!I15</f>
        <v>333160.82799999998</v>
      </c>
      <c r="E123" s="101">
        <f>'INPUTS-Incidence'!D123</f>
        <v>0</v>
      </c>
      <c r="F123" s="100">
        <f t="shared" si="3"/>
        <v>0</v>
      </c>
      <c r="G123" s="99">
        <f>'INTERNAL PARAMETERS-1'!M15</f>
        <v>34.72</v>
      </c>
      <c r="H123" s="98">
        <f t="shared" si="4"/>
        <v>0</v>
      </c>
      <c r="I123" s="97">
        <f t="shared" si="5"/>
        <v>0</v>
      </c>
    </row>
    <row r="124" spans="1:9" x14ac:dyDescent="0.5">
      <c r="A124" s="75" t="s">
        <v>25</v>
      </c>
      <c r="B124" s="74" t="s">
        <v>21</v>
      </c>
      <c r="C124" s="74" t="s">
        <v>9</v>
      </c>
      <c r="D124" s="102">
        <f>'INPUTS-Incidence'!I16</f>
        <v>295301.64299999998</v>
      </c>
      <c r="E124" s="101">
        <f>'INPUTS-Incidence'!D124</f>
        <v>0</v>
      </c>
      <c r="F124" s="100">
        <f t="shared" si="3"/>
        <v>0</v>
      </c>
      <c r="G124" s="99">
        <f>'INTERNAL PARAMETERS-1'!M16</f>
        <v>30.094999999999999</v>
      </c>
      <c r="H124" s="98">
        <f t="shared" si="4"/>
        <v>0</v>
      </c>
      <c r="I124" s="97">
        <f t="shared" si="5"/>
        <v>0</v>
      </c>
    </row>
    <row r="125" spans="1:9" x14ac:dyDescent="0.5">
      <c r="A125" s="75" t="s">
        <v>25</v>
      </c>
      <c r="B125" s="74" t="s">
        <v>21</v>
      </c>
      <c r="C125" s="74" t="s">
        <v>8</v>
      </c>
      <c r="D125" s="102">
        <f>'INPUTS-Incidence'!I17</f>
        <v>189295.92499999999</v>
      </c>
      <c r="E125" s="101">
        <f>'INPUTS-Incidence'!D125</f>
        <v>0</v>
      </c>
      <c r="F125" s="100">
        <f t="shared" si="3"/>
        <v>0</v>
      </c>
      <c r="G125" s="99">
        <f>'INTERNAL PARAMETERS-1'!M17</f>
        <v>25.55</v>
      </c>
      <c r="H125" s="98">
        <f t="shared" si="4"/>
        <v>0</v>
      </c>
      <c r="I125" s="97">
        <f t="shared" si="5"/>
        <v>0</v>
      </c>
    </row>
    <row r="126" spans="1:9" x14ac:dyDescent="0.5">
      <c r="A126" s="75" t="s">
        <v>25</v>
      </c>
      <c r="B126" s="74" t="s">
        <v>21</v>
      </c>
      <c r="C126" s="74" t="s">
        <v>7</v>
      </c>
      <c r="D126" s="102">
        <f>'INPUTS-Incidence'!I18</f>
        <v>143864.90299999999</v>
      </c>
      <c r="E126" s="101">
        <f>'INPUTS-Incidence'!D126</f>
        <v>0</v>
      </c>
      <c r="F126" s="100">
        <f t="shared" si="3"/>
        <v>0</v>
      </c>
      <c r="G126" s="99">
        <f>'INTERNAL PARAMETERS-1'!M18</f>
        <v>21.115000000000002</v>
      </c>
      <c r="H126" s="98">
        <f t="shared" si="4"/>
        <v>0</v>
      </c>
      <c r="I126" s="97">
        <f t="shared" si="5"/>
        <v>0</v>
      </c>
    </row>
    <row r="127" spans="1:9" x14ac:dyDescent="0.5">
      <c r="A127" s="75" t="s">
        <v>25</v>
      </c>
      <c r="B127" s="74" t="s">
        <v>21</v>
      </c>
      <c r="C127" s="74" t="s">
        <v>6</v>
      </c>
      <c r="D127" s="102">
        <f>'INPUTS-Incidence'!I19</f>
        <v>98433.880999999994</v>
      </c>
      <c r="E127" s="101">
        <f>'INPUTS-Incidence'!D127</f>
        <v>0</v>
      </c>
      <c r="F127" s="100">
        <f t="shared" si="3"/>
        <v>0</v>
      </c>
      <c r="G127" s="99">
        <f>'INTERNAL PARAMETERS-1'!M19</f>
        <v>16.865000000000002</v>
      </c>
      <c r="H127" s="98">
        <f t="shared" si="4"/>
        <v>0</v>
      </c>
      <c r="I127" s="97">
        <f t="shared" si="5"/>
        <v>0</v>
      </c>
    </row>
    <row r="128" spans="1:9" x14ac:dyDescent="0.5">
      <c r="A128" s="75" t="s">
        <v>25</v>
      </c>
      <c r="B128" s="74" t="s">
        <v>21</v>
      </c>
      <c r="C128" s="74" t="s">
        <v>5</v>
      </c>
      <c r="D128" s="102">
        <f>'INPUTS-Incidence'!I20</f>
        <v>46188.205699999999</v>
      </c>
      <c r="E128" s="101">
        <f>'INPUTS-Incidence'!D128</f>
        <v>0</v>
      </c>
      <c r="F128" s="100">
        <f t="shared" si="3"/>
        <v>0</v>
      </c>
      <c r="G128" s="99">
        <f>'INTERNAL PARAMETERS-1'!M20</f>
        <v>12.89</v>
      </c>
      <c r="H128" s="98">
        <f t="shared" si="4"/>
        <v>0</v>
      </c>
      <c r="I128" s="97">
        <f t="shared" si="5"/>
        <v>0</v>
      </c>
    </row>
    <row r="129" spans="1:9" x14ac:dyDescent="0.5">
      <c r="A129" s="75" t="s">
        <v>25</v>
      </c>
      <c r="B129" s="74" t="s">
        <v>21</v>
      </c>
      <c r="C129" s="74" t="s">
        <v>4</v>
      </c>
      <c r="D129" s="102">
        <f>'INPUTS-Incidence'!I21</f>
        <v>0</v>
      </c>
      <c r="E129" s="101">
        <f>'INPUTS-Incidence'!D129</f>
        <v>0</v>
      </c>
      <c r="F129" s="100" t="e">
        <f t="shared" si="3"/>
        <v>#DIV/0!</v>
      </c>
      <c r="G129" s="99">
        <f>'INTERNAL PARAMETERS-1'!M21</f>
        <v>9.3150000000000013</v>
      </c>
      <c r="H129" s="98">
        <f t="shared" si="4"/>
        <v>0</v>
      </c>
      <c r="I129" s="97" t="e">
        <f t="shared" si="5"/>
        <v>#DIV/0!</v>
      </c>
    </row>
    <row r="130" spans="1:9" x14ac:dyDescent="0.5">
      <c r="A130" s="75" t="s">
        <v>25</v>
      </c>
      <c r="B130" s="74" t="s">
        <v>21</v>
      </c>
      <c r="C130" s="74" t="s">
        <v>1</v>
      </c>
      <c r="D130" s="102">
        <f>'INPUTS-Incidence'!I22</f>
        <v>33694.674650000001</v>
      </c>
      <c r="E130" s="101">
        <f>'INPUTS-Incidence'!D130</f>
        <v>0</v>
      </c>
      <c r="F130" s="100">
        <f t="shared" si="3"/>
        <v>0</v>
      </c>
      <c r="G130" s="99">
        <f>'INTERNAL PARAMETERS-1'!M22</f>
        <v>5.05</v>
      </c>
      <c r="H130" s="98">
        <f t="shared" si="4"/>
        <v>0</v>
      </c>
      <c r="I130" s="97">
        <f t="shared" si="5"/>
        <v>0</v>
      </c>
    </row>
    <row r="131" spans="1:9" x14ac:dyDescent="0.5">
      <c r="A131" s="75" t="s">
        <v>25</v>
      </c>
      <c r="B131" s="74" t="s">
        <v>2</v>
      </c>
      <c r="C131" s="74" t="s">
        <v>20</v>
      </c>
      <c r="D131" s="102">
        <f>'INPUTS-Incidence'!I23</f>
        <v>702272.91200000001</v>
      </c>
      <c r="E131" s="101">
        <f>'INPUTS-Incidence'!D131</f>
        <v>0</v>
      </c>
      <c r="F131" s="100">
        <f t="shared" si="3"/>
        <v>0</v>
      </c>
      <c r="G131" s="99">
        <f>'INTERNAL PARAMETERS-1'!M5</f>
        <v>85.012</v>
      </c>
      <c r="H131" s="98">
        <f t="shared" si="4"/>
        <v>0</v>
      </c>
      <c r="I131" s="97">
        <f t="shared" si="5"/>
        <v>0</v>
      </c>
    </row>
    <row r="132" spans="1:9" x14ac:dyDescent="0.5">
      <c r="A132" s="75" t="s">
        <v>25</v>
      </c>
      <c r="B132" s="74" t="s">
        <v>2</v>
      </c>
      <c r="C132" s="74" t="s">
        <v>19</v>
      </c>
      <c r="D132" s="102">
        <f>'INPUTS-Incidence'!I24</f>
        <v>718233.66</v>
      </c>
      <c r="E132" s="101">
        <f>'INPUTS-Incidence'!D132</f>
        <v>0</v>
      </c>
      <c r="F132" s="100">
        <f t="shared" si="3"/>
        <v>0</v>
      </c>
      <c r="G132" s="99">
        <f>'INTERNAL PARAMETERS-1'!M6</f>
        <v>78.760000000000005</v>
      </c>
      <c r="H132" s="98">
        <f t="shared" si="4"/>
        <v>0</v>
      </c>
      <c r="I132" s="97">
        <f t="shared" si="5"/>
        <v>0</v>
      </c>
    </row>
    <row r="133" spans="1:9" x14ac:dyDescent="0.5">
      <c r="A133" s="75" t="s">
        <v>25</v>
      </c>
      <c r="B133" s="74" t="s">
        <v>2</v>
      </c>
      <c r="C133" s="74" t="s">
        <v>18</v>
      </c>
      <c r="D133" s="102">
        <f>'INPUTS-Incidence'!I25</f>
        <v>806017.77399999998</v>
      </c>
      <c r="E133" s="101">
        <f>'INPUTS-Incidence'!D133</f>
        <v>0</v>
      </c>
      <c r="F133" s="100">
        <f t="shared" ref="F133:F196" si="6">100000*E133/D133</f>
        <v>0</v>
      </c>
      <c r="G133" s="99">
        <f>'INTERNAL PARAMETERS-1'!M7</f>
        <v>73.784999999999997</v>
      </c>
      <c r="H133" s="98">
        <f t="shared" ref="H133:H196" si="7">G133*E133</f>
        <v>0</v>
      </c>
      <c r="I133" s="97">
        <f t="shared" ref="I133:I196" si="8">100000*H133/D133</f>
        <v>0</v>
      </c>
    </row>
    <row r="134" spans="1:9" x14ac:dyDescent="0.5">
      <c r="A134" s="75" t="s">
        <v>25</v>
      </c>
      <c r="B134" s="74" t="s">
        <v>2</v>
      </c>
      <c r="C134" s="74" t="s">
        <v>17</v>
      </c>
      <c r="D134" s="102">
        <f>'INPUTS-Incidence'!I26</f>
        <v>702272.91200000001</v>
      </c>
      <c r="E134" s="101">
        <f>'INPUTS-Incidence'!D134</f>
        <v>0</v>
      </c>
      <c r="F134" s="100">
        <f t="shared" si="6"/>
        <v>0</v>
      </c>
      <c r="G134" s="99">
        <f>'INTERNAL PARAMETERS-1'!M8</f>
        <v>68.824999999999989</v>
      </c>
      <c r="H134" s="98">
        <f t="shared" si="7"/>
        <v>0</v>
      </c>
      <c r="I134" s="97">
        <f t="shared" si="8"/>
        <v>0</v>
      </c>
    </row>
    <row r="135" spans="1:9" x14ac:dyDescent="0.5">
      <c r="A135" s="75" t="s">
        <v>25</v>
      </c>
      <c r="B135" s="74" t="s">
        <v>2</v>
      </c>
      <c r="C135" s="74" t="s">
        <v>16</v>
      </c>
      <c r="D135" s="102">
        <f>'INPUTS-Incidence'!I27</f>
        <v>646410.29399999999</v>
      </c>
      <c r="E135" s="101">
        <f>'INPUTS-Incidence'!D135</f>
        <v>0</v>
      </c>
      <c r="F135" s="100">
        <f t="shared" si="6"/>
        <v>0</v>
      </c>
      <c r="G135" s="99">
        <f>'INTERNAL PARAMETERS-1'!M9</f>
        <v>63.875</v>
      </c>
      <c r="H135" s="98">
        <f t="shared" si="7"/>
        <v>0</v>
      </c>
      <c r="I135" s="97">
        <f t="shared" si="8"/>
        <v>0</v>
      </c>
    </row>
    <row r="136" spans="1:9" x14ac:dyDescent="0.5">
      <c r="A136" s="75" t="s">
        <v>25</v>
      </c>
      <c r="B136" s="74" t="s">
        <v>2</v>
      </c>
      <c r="C136" s="74" t="s">
        <v>15</v>
      </c>
      <c r="D136" s="102">
        <f>'INPUTS-Incidence'!I28</f>
        <v>726214.03399999999</v>
      </c>
      <c r="E136" s="101">
        <f>'INPUTS-Incidence'!D136</f>
        <v>0</v>
      </c>
      <c r="F136" s="100">
        <f t="shared" si="6"/>
        <v>0</v>
      </c>
      <c r="G136" s="99">
        <f>'INTERNAL PARAMETERS-1'!M10</f>
        <v>58.935000000000002</v>
      </c>
      <c r="H136" s="98">
        <f t="shared" si="7"/>
        <v>0</v>
      </c>
      <c r="I136" s="97">
        <f t="shared" si="8"/>
        <v>0</v>
      </c>
    </row>
    <row r="137" spans="1:9" x14ac:dyDescent="0.5">
      <c r="A137" s="75" t="s">
        <v>25</v>
      </c>
      <c r="B137" s="74" t="s">
        <v>2</v>
      </c>
      <c r="C137" s="74" t="s">
        <v>14</v>
      </c>
      <c r="D137" s="102">
        <f>'INPUTS-Incidence'!I29</f>
        <v>662371.04200000002</v>
      </c>
      <c r="E137" s="101">
        <f>'INPUTS-Incidence'!D137</f>
        <v>0</v>
      </c>
      <c r="F137" s="100">
        <f t="shared" si="6"/>
        <v>0</v>
      </c>
      <c r="G137" s="99">
        <f>'INTERNAL PARAMETERS-1'!M11</f>
        <v>53.995000000000005</v>
      </c>
      <c r="H137" s="98">
        <f t="shared" si="7"/>
        <v>0</v>
      </c>
      <c r="I137" s="97">
        <f t="shared" si="8"/>
        <v>0</v>
      </c>
    </row>
    <row r="138" spans="1:9" x14ac:dyDescent="0.5">
      <c r="A138" s="75" t="s">
        <v>25</v>
      </c>
      <c r="B138" s="74" t="s">
        <v>2</v>
      </c>
      <c r="C138" s="74" t="s">
        <v>13</v>
      </c>
      <c r="D138" s="102">
        <f>'INPUTS-Incidence'!I30</f>
        <v>662371.04200000002</v>
      </c>
      <c r="E138" s="101">
        <f>'INPUTS-Incidence'!D138</f>
        <v>0</v>
      </c>
      <c r="F138" s="100">
        <f t="shared" si="6"/>
        <v>0</v>
      </c>
      <c r="G138" s="99">
        <f>'INTERNAL PARAMETERS-1'!M12</f>
        <v>49.09</v>
      </c>
      <c r="H138" s="98">
        <f t="shared" si="7"/>
        <v>0</v>
      </c>
      <c r="I138" s="97">
        <f t="shared" si="8"/>
        <v>0</v>
      </c>
    </row>
    <row r="139" spans="1:9" x14ac:dyDescent="0.5">
      <c r="A139" s="75" t="s">
        <v>25</v>
      </c>
      <c r="B139" s="74" t="s">
        <v>2</v>
      </c>
      <c r="C139" s="74" t="s">
        <v>12</v>
      </c>
      <c r="D139" s="102">
        <f>'INPUTS-Incidence'!I31</f>
        <v>383057.95199999999</v>
      </c>
      <c r="E139" s="101">
        <f>'INPUTS-Incidence'!D139</f>
        <v>0</v>
      </c>
      <c r="F139" s="100">
        <f t="shared" si="6"/>
        <v>0</v>
      </c>
      <c r="G139" s="99">
        <f>'INTERNAL PARAMETERS-1'!M13</f>
        <v>44.225000000000001</v>
      </c>
      <c r="H139" s="98">
        <f t="shared" si="7"/>
        <v>0</v>
      </c>
      <c r="I139" s="97">
        <f t="shared" si="8"/>
        <v>0</v>
      </c>
    </row>
    <row r="140" spans="1:9" x14ac:dyDescent="0.5">
      <c r="A140" s="75" t="s">
        <v>25</v>
      </c>
      <c r="B140" s="74" t="s">
        <v>2</v>
      </c>
      <c r="C140" s="74" t="s">
        <v>11</v>
      </c>
      <c r="D140" s="102">
        <f>'INPUTS-Incidence'!I32</f>
        <v>406999.07400000002</v>
      </c>
      <c r="E140" s="101">
        <f>'INPUTS-Incidence'!D140</f>
        <v>0</v>
      </c>
      <c r="F140" s="100">
        <f t="shared" si="6"/>
        <v>0</v>
      </c>
      <c r="G140" s="99">
        <f>'INTERNAL PARAMETERS-1'!M14</f>
        <v>39.424999999999997</v>
      </c>
      <c r="H140" s="98">
        <f t="shared" si="7"/>
        <v>0</v>
      </c>
      <c r="I140" s="97">
        <f t="shared" si="8"/>
        <v>0</v>
      </c>
    </row>
    <row r="141" spans="1:9" x14ac:dyDescent="0.5">
      <c r="A141" s="75" t="s">
        <v>25</v>
      </c>
      <c r="B141" s="74" t="s">
        <v>2</v>
      </c>
      <c r="C141" s="74" t="s">
        <v>10</v>
      </c>
      <c r="D141" s="102">
        <f>'INPUTS-Incidence'!I33</f>
        <v>383057.95199999999</v>
      </c>
      <c r="E141" s="101">
        <f>'INPUTS-Incidence'!D141</f>
        <v>0</v>
      </c>
      <c r="F141" s="100">
        <f t="shared" si="6"/>
        <v>0</v>
      </c>
      <c r="G141" s="99">
        <f>'INTERNAL PARAMETERS-1'!M15</f>
        <v>34.72</v>
      </c>
      <c r="H141" s="98">
        <f t="shared" si="7"/>
        <v>0</v>
      </c>
      <c r="I141" s="97">
        <f t="shared" si="8"/>
        <v>0</v>
      </c>
    </row>
    <row r="142" spans="1:9" x14ac:dyDescent="0.5">
      <c r="A142" s="75" t="s">
        <v>25</v>
      </c>
      <c r="B142" s="74" t="s">
        <v>2</v>
      </c>
      <c r="C142" s="74" t="s">
        <v>9</v>
      </c>
      <c r="D142" s="102">
        <f>'INPUTS-Incidence'!I34</f>
        <v>343156.08199999999</v>
      </c>
      <c r="E142" s="101">
        <f>'INPUTS-Incidence'!D142</f>
        <v>0</v>
      </c>
      <c r="F142" s="100">
        <f t="shared" si="6"/>
        <v>0</v>
      </c>
      <c r="G142" s="99">
        <f>'INTERNAL PARAMETERS-1'!M16</f>
        <v>30.094999999999999</v>
      </c>
      <c r="H142" s="98">
        <f t="shared" si="7"/>
        <v>0</v>
      </c>
      <c r="I142" s="97">
        <f t="shared" si="8"/>
        <v>0</v>
      </c>
    </row>
    <row r="143" spans="1:9" x14ac:dyDescent="0.5">
      <c r="A143" s="75" t="s">
        <v>25</v>
      </c>
      <c r="B143" s="74" t="s">
        <v>2</v>
      </c>
      <c r="C143" s="74" t="s">
        <v>8</v>
      </c>
      <c r="D143" s="102">
        <f>'INPUTS-Incidence'!I35</f>
        <v>279313.09000000003</v>
      </c>
      <c r="E143" s="101">
        <f>'INPUTS-Incidence'!D143</f>
        <v>0</v>
      </c>
      <c r="F143" s="100">
        <f t="shared" si="6"/>
        <v>0</v>
      </c>
      <c r="G143" s="99">
        <f>'INTERNAL PARAMETERS-1'!M17</f>
        <v>25.55</v>
      </c>
      <c r="H143" s="98">
        <f t="shared" si="7"/>
        <v>0</v>
      </c>
      <c r="I143" s="97">
        <f t="shared" si="8"/>
        <v>0</v>
      </c>
    </row>
    <row r="144" spans="1:9" x14ac:dyDescent="0.5">
      <c r="A144" s="75" t="s">
        <v>25</v>
      </c>
      <c r="B144" s="74" t="s">
        <v>2</v>
      </c>
      <c r="C144" s="74" t="s">
        <v>7</v>
      </c>
      <c r="D144" s="102">
        <f>'INPUTS-Incidence'!I36</f>
        <v>215470.098</v>
      </c>
      <c r="E144" s="101">
        <f>'INPUTS-Incidence'!D144</f>
        <v>0</v>
      </c>
      <c r="F144" s="100">
        <f t="shared" si="6"/>
        <v>0</v>
      </c>
      <c r="G144" s="99">
        <f>'INTERNAL PARAMETERS-1'!M18</f>
        <v>21.115000000000002</v>
      </c>
      <c r="H144" s="98">
        <f t="shared" si="7"/>
        <v>0</v>
      </c>
      <c r="I144" s="97">
        <f t="shared" si="8"/>
        <v>0</v>
      </c>
    </row>
    <row r="145" spans="1:9" x14ac:dyDescent="0.5">
      <c r="A145" s="75" t="s">
        <v>25</v>
      </c>
      <c r="B145" s="74" t="s">
        <v>2</v>
      </c>
      <c r="C145" s="74" t="s">
        <v>6</v>
      </c>
      <c r="D145" s="102">
        <f>'INPUTS-Incidence'!I37</f>
        <v>143646.73199999999</v>
      </c>
      <c r="E145" s="101">
        <f>'INPUTS-Incidence'!D145</f>
        <v>0</v>
      </c>
      <c r="F145" s="100">
        <f t="shared" si="6"/>
        <v>0</v>
      </c>
      <c r="G145" s="99">
        <f>'INTERNAL PARAMETERS-1'!M19</f>
        <v>16.865000000000002</v>
      </c>
      <c r="H145" s="98">
        <f t="shared" si="7"/>
        <v>0</v>
      </c>
      <c r="I145" s="97">
        <f t="shared" si="8"/>
        <v>0</v>
      </c>
    </row>
    <row r="146" spans="1:9" x14ac:dyDescent="0.5">
      <c r="A146" s="75" t="s">
        <v>25</v>
      </c>
      <c r="B146" s="74" t="s">
        <v>2</v>
      </c>
      <c r="C146" s="74" t="s">
        <v>5</v>
      </c>
      <c r="D146" s="102">
        <f>'INPUTS-Incidence'!I38</f>
        <v>72860.814620000005</v>
      </c>
      <c r="E146" s="101">
        <f>'INPUTS-Incidence'!D146</f>
        <v>0</v>
      </c>
      <c r="F146" s="100">
        <f t="shared" si="6"/>
        <v>0</v>
      </c>
      <c r="G146" s="99">
        <f>'INTERNAL PARAMETERS-1'!M20</f>
        <v>12.89</v>
      </c>
      <c r="H146" s="98">
        <f t="shared" si="7"/>
        <v>0</v>
      </c>
      <c r="I146" s="97">
        <f t="shared" si="8"/>
        <v>0</v>
      </c>
    </row>
    <row r="147" spans="1:9" x14ac:dyDescent="0.5">
      <c r="A147" s="75" t="s">
        <v>25</v>
      </c>
      <c r="B147" s="74" t="s">
        <v>2</v>
      </c>
      <c r="C147" s="74" t="s">
        <v>4</v>
      </c>
      <c r="D147" s="102">
        <f>'INPUTS-Incidence'!I39</f>
        <v>0</v>
      </c>
      <c r="E147" s="101">
        <f>'INPUTS-Incidence'!D147</f>
        <v>0</v>
      </c>
      <c r="F147" s="100" t="e">
        <f t="shared" si="6"/>
        <v>#DIV/0!</v>
      </c>
      <c r="G147" s="99">
        <f>'INTERNAL PARAMETERS-1'!M21</f>
        <v>9.3150000000000013</v>
      </c>
      <c r="H147" s="98">
        <f t="shared" si="7"/>
        <v>0</v>
      </c>
      <c r="I147" s="97" t="e">
        <f t="shared" si="8"/>
        <v>#DIV/0!</v>
      </c>
    </row>
    <row r="148" spans="1:9" x14ac:dyDescent="0.5">
      <c r="A148" s="75" t="s">
        <v>25</v>
      </c>
      <c r="B148" s="74" t="s">
        <v>2</v>
      </c>
      <c r="C148" s="74" t="s">
        <v>1</v>
      </c>
      <c r="D148" s="102">
        <f>'INPUTS-Incidence'!I40</f>
        <v>56022.225480000001</v>
      </c>
      <c r="E148" s="101">
        <f>'INPUTS-Incidence'!D148</f>
        <v>0</v>
      </c>
      <c r="F148" s="100">
        <f t="shared" si="6"/>
        <v>0</v>
      </c>
      <c r="G148" s="99">
        <f>'INTERNAL PARAMETERS-1'!M22</f>
        <v>5.05</v>
      </c>
      <c r="H148" s="98">
        <f t="shared" si="7"/>
        <v>0</v>
      </c>
      <c r="I148" s="97">
        <f t="shared" si="8"/>
        <v>0</v>
      </c>
    </row>
    <row r="149" spans="1:9" x14ac:dyDescent="0.5">
      <c r="A149" s="75" t="s">
        <v>24</v>
      </c>
      <c r="B149" s="74" t="s">
        <v>21</v>
      </c>
      <c r="C149" s="74" t="s">
        <v>20</v>
      </c>
      <c r="D149" s="102">
        <f>'INPUTS-Incidence'!I5</f>
        <v>749611.86300000001</v>
      </c>
      <c r="E149" s="101">
        <f>'INPUTS-Incidence'!D149</f>
        <v>2.1925243770314196</v>
      </c>
      <c r="F149" s="100">
        <f t="shared" si="6"/>
        <v>0.29248795079853468</v>
      </c>
      <c r="G149" s="99">
        <f>'INTERNAL PARAMETERS-1'!M5</f>
        <v>85.012</v>
      </c>
      <c r="H149" s="98">
        <f t="shared" si="7"/>
        <v>186.39088234019505</v>
      </c>
      <c r="I149" s="97">
        <f t="shared" si="8"/>
        <v>24.864985673285034</v>
      </c>
    </row>
    <row r="150" spans="1:9" x14ac:dyDescent="0.5">
      <c r="A150" s="75" t="s">
        <v>24</v>
      </c>
      <c r="B150" s="74" t="s">
        <v>21</v>
      </c>
      <c r="C150" s="74" t="s">
        <v>19</v>
      </c>
      <c r="D150" s="102">
        <f>'INPUTS-Incidence'!I6</f>
        <v>757183.7</v>
      </c>
      <c r="E150" s="101">
        <f>'INPUTS-Incidence'!D150</f>
        <v>4.3850487540628391</v>
      </c>
      <c r="F150" s="100">
        <f t="shared" si="6"/>
        <v>0.57912614258109874</v>
      </c>
      <c r="G150" s="99">
        <f>'INTERNAL PARAMETERS-1'!M6</f>
        <v>78.760000000000005</v>
      </c>
      <c r="H150" s="98">
        <f t="shared" si="7"/>
        <v>345.36643986998922</v>
      </c>
      <c r="I150" s="97">
        <f t="shared" si="8"/>
        <v>45.611974989687347</v>
      </c>
    </row>
    <row r="151" spans="1:9" x14ac:dyDescent="0.5">
      <c r="A151" s="75" t="s">
        <v>24</v>
      </c>
      <c r="B151" s="74" t="s">
        <v>21</v>
      </c>
      <c r="C151" s="74" t="s">
        <v>18</v>
      </c>
      <c r="D151" s="102">
        <f>'INPUTS-Incidence'!I7</f>
        <v>840473.90700000001</v>
      </c>
      <c r="E151" s="101">
        <f>'INPUTS-Incidence'!D151</f>
        <v>4.6982665222101847</v>
      </c>
      <c r="F151" s="100">
        <f t="shared" si="6"/>
        <v>0.55900206812847364</v>
      </c>
      <c r="G151" s="99">
        <f>'INTERNAL PARAMETERS-1'!M7</f>
        <v>73.784999999999997</v>
      </c>
      <c r="H151" s="98">
        <f t="shared" si="7"/>
        <v>346.66159534127848</v>
      </c>
      <c r="I151" s="97">
        <f t="shared" si="8"/>
        <v>41.24596759685943</v>
      </c>
    </row>
    <row r="152" spans="1:9" x14ac:dyDescent="0.5">
      <c r="A152" s="75" t="s">
        <v>24</v>
      </c>
      <c r="B152" s="74" t="s">
        <v>21</v>
      </c>
      <c r="C152" s="74" t="s">
        <v>17</v>
      </c>
      <c r="D152" s="102">
        <f>'INPUTS-Incidence'!I8</f>
        <v>711752.67799999996</v>
      </c>
      <c r="E152" s="101">
        <f>'INPUTS-Incidence'!D152</f>
        <v>24.117768147345615</v>
      </c>
      <c r="F152" s="100">
        <f t="shared" si="6"/>
        <v>3.3885040257404713</v>
      </c>
      <c r="G152" s="99">
        <f>'INTERNAL PARAMETERS-1'!M8</f>
        <v>68.824999999999989</v>
      </c>
      <c r="H152" s="98">
        <f t="shared" si="7"/>
        <v>1659.9053927410616</v>
      </c>
      <c r="I152" s="97">
        <f t="shared" si="8"/>
        <v>233.21378957158794</v>
      </c>
    </row>
    <row r="153" spans="1:9" x14ac:dyDescent="0.5">
      <c r="A153" s="75" t="s">
        <v>24</v>
      </c>
      <c r="B153" s="74" t="s">
        <v>21</v>
      </c>
      <c r="C153" s="74" t="s">
        <v>16</v>
      </c>
      <c r="D153" s="102">
        <f>'INPUTS-Incidence'!I9</f>
        <v>613318.79700000002</v>
      </c>
      <c r="E153" s="101">
        <f>'INPUTS-Incidence'!D153</f>
        <v>33.827518959913327</v>
      </c>
      <c r="F153" s="100">
        <f t="shared" si="6"/>
        <v>5.5154870722009397</v>
      </c>
      <c r="G153" s="99">
        <f>'INTERNAL PARAMETERS-1'!M9</f>
        <v>63.875</v>
      </c>
      <c r="H153" s="98">
        <f t="shared" si="7"/>
        <v>2160.732773564464</v>
      </c>
      <c r="I153" s="97">
        <f t="shared" si="8"/>
        <v>352.30173673683504</v>
      </c>
    </row>
    <row r="154" spans="1:9" x14ac:dyDescent="0.5">
      <c r="A154" s="75" t="s">
        <v>24</v>
      </c>
      <c r="B154" s="74" t="s">
        <v>21</v>
      </c>
      <c r="C154" s="74" t="s">
        <v>15</v>
      </c>
      <c r="D154" s="102">
        <f>'INPUTS-Incidence'!I10</f>
        <v>696609.00399999996</v>
      </c>
      <c r="E154" s="101">
        <f>'INPUTS-Incidence'!D154</f>
        <v>25.99707475622969</v>
      </c>
      <c r="F154" s="100">
        <f t="shared" si="6"/>
        <v>3.7319464157011808</v>
      </c>
      <c r="G154" s="99">
        <f>'INTERNAL PARAMETERS-1'!M10</f>
        <v>58.935000000000002</v>
      </c>
      <c r="H154" s="98">
        <f t="shared" si="7"/>
        <v>1532.1376007583967</v>
      </c>
      <c r="I154" s="97">
        <f t="shared" si="8"/>
        <v>219.94226200934904</v>
      </c>
    </row>
    <row r="155" spans="1:9" x14ac:dyDescent="0.5">
      <c r="A155" s="75" t="s">
        <v>24</v>
      </c>
      <c r="B155" s="74" t="s">
        <v>21</v>
      </c>
      <c r="C155" s="74" t="s">
        <v>14</v>
      </c>
      <c r="D155" s="102">
        <f>'INPUTS-Incidence'!I11</f>
        <v>636034.30799999996</v>
      </c>
      <c r="E155" s="101">
        <f>'INPUTS-Incidence'!D155</f>
        <v>19.732719393282775</v>
      </c>
      <c r="F155" s="100">
        <f t="shared" si="6"/>
        <v>3.1024614781130291</v>
      </c>
      <c r="G155" s="99">
        <f>'INTERNAL PARAMETERS-1'!M11</f>
        <v>53.995000000000005</v>
      </c>
      <c r="H155" s="98">
        <f t="shared" si="7"/>
        <v>1065.4681836403036</v>
      </c>
      <c r="I155" s="97">
        <f t="shared" si="8"/>
        <v>167.51740751071304</v>
      </c>
    </row>
    <row r="156" spans="1:9" x14ac:dyDescent="0.5">
      <c r="A156" s="75" t="s">
        <v>24</v>
      </c>
      <c r="B156" s="74" t="s">
        <v>21</v>
      </c>
      <c r="C156" s="74" t="s">
        <v>13</v>
      </c>
      <c r="D156" s="102">
        <f>'INPUTS-Incidence'!I12</f>
        <v>643606.14500000002</v>
      </c>
      <c r="E156" s="101">
        <f>'INPUTS-Incidence'!D156</f>
        <v>15.974106175514628</v>
      </c>
      <c r="F156" s="100">
        <f t="shared" si="6"/>
        <v>2.4819691824904231</v>
      </c>
      <c r="G156" s="99">
        <f>'INTERNAL PARAMETERS-1'!M12</f>
        <v>49.09</v>
      </c>
      <c r="H156" s="98">
        <f t="shared" si="7"/>
        <v>784.16887215601309</v>
      </c>
      <c r="I156" s="97">
        <f t="shared" si="8"/>
        <v>121.83986716845487</v>
      </c>
    </row>
    <row r="157" spans="1:9" x14ac:dyDescent="0.5">
      <c r="A157" s="75" t="s">
        <v>24</v>
      </c>
      <c r="B157" s="74" t="s">
        <v>21</v>
      </c>
      <c r="C157" s="74" t="s">
        <v>12</v>
      </c>
      <c r="D157" s="102">
        <f>'INPUTS-Incidence'!I13</f>
        <v>363448.17599999998</v>
      </c>
      <c r="E157" s="101">
        <f>'INPUTS-Incidence'!D157</f>
        <v>13.781581798483208</v>
      </c>
      <c r="F157" s="100">
        <f t="shared" si="6"/>
        <v>3.7918973621381467</v>
      </c>
      <c r="G157" s="99">
        <f>'INTERNAL PARAMETERS-1'!M13</f>
        <v>44.225000000000001</v>
      </c>
      <c r="H157" s="98">
        <f t="shared" si="7"/>
        <v>609.4904550379199</v>
      </c>
      <c r="I157" s="97">
        <f t="shared" si="8"/>
        <v>167.69666084055953</v>
      </c>
    </row>
    <row r="158" spans="1:9" x14ac:dyDescent="0.5">
      <c r="A158" s="75" t="s">
        <v>24</v>
      </c>
      <c r="B158" s="74" t="s">
        <v>21</v>
      </c>
      <c r="C158" s="74" t="s">
        <v>11</v>
      </c>
      <c r="D158" s="102">
        <f>'INPUTS-Incidence'!I14</f>
        <v>378591.85</v>
      </c>
      <c r="E158" s="101">
        <f>'INPUTS-Incidence'!D158</f>
        <v>12.841928494041172</v>
      </c>
      <c r="F158" s="100">
        <f t="shared" si="6"/>
        <v>3.3920245494035783</v>
      </c>
      <c r="G158" s="99">
        <f>'INTERNAL PARAMETERS-1'!M14</f>
        <v>39.424999999999997</v>
      </c>
      <c r="H158" s="98">
        <f t="shared" si="7"/>
        <v>506.29303087757319</v>
      </c>
      <c r="I158" s="97">
        <f t="shared" si="8"/>
        <v>133.73056786023608</v>
      </c>
    </row>
    <row r="159" spans="1:9" x14ac:dyDescent="0.5">
      <c r="A159" s="75" t="s">
        <v>24</v>
      </c>
      <c r="B159" s="74" t="s">
        <v>21</v>
      </c>
      <c r="C159" s="74" t="s">
        <v>10</v>
      </c>
      <c r="D159" s="102">
        <f>'INPUTS-Incidence'!I15</f>
        <v>333160.82799999998</v>
      </c>
      <c r="E159" s="101">
        <f>'INPUTS-Incidence'!D159</f>
        <v>14.408017334777899</v>
      </c>
      <c r="F159" s="100">
        <f t="shared" si="6"/>
        <v>4.3246432725211923</v>
      </c>
      <c r="G159" s="99">
        <f>'INTERNAL PARAMETERS-1'!M15</f>
        <v>34.72</v>
      </c>
      <c r="H159" s="98">
        <f t="shared" si="7"/>
        <v>500.24636186348863</v>
      </c>
      <c r="I159" s="97">
        <f t="shared" si="8"/>
        <v>150.15161442193579</v>
      </c>
    </row>
    <row r="160" spans="1:9" x14ac:dyDescent="0.5">
      <c r="A160" s="75" t="s">
        <v>24</v>
      </c>
      <c r="B160" s="74" t="s">
        <v>21</v>
      </c>
      <c r="C160" s="74" t="s">
        <v>9</v>
      </c>
      <c r="D160" s="102">
        <f>'INPUTS-Incidence'!I16</f>
        <v>295301.64299999998</v>
      </c>
      <c r="E160" s="101">
        <f>'INPUTS-Incidence'!D160</f>
        <v>14.094799566630554</v>
      </c>
      <c r="F160" s="100">
        <f t="shared" si="6"/>
        <v>4.7730176586354292</v>
      </c>
      <c r="G160" s="99">
        <f>'INTERNAL PARAMETERS-1'!M16</f>
        <v>30.094999999999999</v>
      </c>
      <c r="H160" s="98">
        <f t="shared" si="7"/>
        <v>424.18299295774654</v>
      </c>
      <c r="I160" s="97">
        <f t="shared" si="8"/>
        <v>143.64396643663326</v>
      </c>
    </row>
    <row r="161" spans="1:9" x14ac:dyDescent="0.5">
      <c r="A161" s="75" t="s">
        <v>24</v>
      </c>
      <c r="B161" s="74" t="s">
        <v>21</v>
      </c>
      <c r="C161" s="74" t="s">
        <v>8</v>
      </c>
      <c r="D161" s="102">
        <f>'INPUTS-Incidence'!I17</f>
        <v>189295.92499999999</v>
      </c>
      <c r="E161" s="101">
        <f>'INPUTS-Incidence'!D161</f>
        <v>10.022968580715061</v>
      </c>
      <c r="F161" s="100">
        <f t="shared" si="6"/>
        <v>5.2948675893129034</v>
      </c>
      <c r="G161" s="99">
        <f>'INTERNAL PARAMETERS-1'!M17</f>
        <v>25.55</v>
      </c>
      <c r="H161" s="98">
        <f t="shared" si="7"/>
        <v>256.08684723726981</v>
      </c>
      <c r="I161" s="97">
        <f t="shared" si="8"/>
        <v>135.28386690694467</v>
      </c>
    </row>
    <row r="162" spans="1:9" x14ac:dyDescent="0.5">
      <c r="A162" s="75" t="s">
        <v>24</v>
      </c>
      <c r="B162" s="74" t="s">
        <v>21</v>
      </c>
      <c r="C162" s="74" t="s">
        <v>7</v>
      </c>
      <c r="D162" s="102">
        <f>'INPUTS-Incidence'!I18</f>
        <v>143864.90299999999</v>
      </c>
      <c r="E162" s="101">
        <f>'INPUTS-Incidence'!D162</f>
        <v>8.1436619718309871</v>
      </c>
      <c r="F162" s="100">
        <f t="shared" si="6"/>
        <v>5.6606314688378081</v>
      </c>
      <c r="G162" s="99">
        <f>'INTERNAL PARAMETERS-1'!M18</f>
        <v>21.115000000000002</v>
      </c>
      <c r="H162" s="98">
        <f t="shared" si="7"/>
        <v>171.9534225352113</v>
      </c>
      <c r="I162" s="97">
        <f t="shared" si="8"/>
        <v>119.52423346451032</v>
      </c>
    </row>
    <row r="163" spans="1:9" x14ac:dyDescent="0.5">
      <c r="A163" s="75" t="s">
        <v>24</v>
      </c>
      <c r="B163" s="74" t="s">
        <v>21</v>
      </c>
      <c r="C163" s="74" t="s">
        <v>6</v>
      </c>
      <c r="D163" s="102">
        <f>'INPUTS-Incidence'!I19</f>
        <v>98433.880999999994</v>
      </c>
      <c r="E163" s="101">
        <f>'INPUTS-Incidence'!D163</f>
        <v>6.5775731310942582</v>
      </c>
      <c r="F163" s="100">
        <f t="shared" si="6"/>
        <v>6.6822247220896012</v>
      </c>
      <c r="G163" s="99">
        <f>'INTERNAL PARAMETERS-1'!M19</f>
        <v>16.865000000000002</v>
      </c>
      <c r="H163" s="98">
        <f t="shared" si="7"/>
        <v>110.93077085590468</v>
      </c>
      <c r="I163" s="97">
        <f t="shared" si="8"/>
        <v>112.69571993804115</v>
      </c>
    </row>
    <row r="164" spans="1:9" x14ac:dyDescent="0.5">
      <c r="A164" s="75" t="s">
        <v>24</v>
      </c>
      <c r="B164" s="74" t="s">
        <v>21</v>
      </c>
      <c r="C164" s="74" t="s">
        <v>5</v>
      </c>
      <c r="D164" s="102">
        <f>'INPUTS-Incidence'!I20</f>
        <v>46188.205699999999</v>
      </c>
      <c r="E164" s="101">
        <f>'INPUTS-Incidence'!D164</f>
        <v>4.6982665222101847</v>
      </c>
      <c r="F164" s="100">
        <f t="shared" si="6"/>
        <v>10.172004846272227</v>
      </c>
      <c r="G164" s="99">
        <f>'INTERNAL PARAMETERS-1'!M20</f>
        <v>12.89</v>
      </c>
      <c r="H164" s="98">
        <f t="shared" si="7"/>
        <v>60.56065547128928</v>
      </c>
      <c r="I164" s="97">
        <f t="shared" si="8"/>
        <v>131.117142468449</v>
      </c>
    </row>
    <row r="165" spans="1:9" x14ac:dyDescent="0.5">
      <c r="A165" s="75" t="s">
        <v>24</v>
      </c>
      <c r="B165" s="74" t="s">
        <v>21</v>
      </c>
      <c r="C165" s="74" t="s">
        <v>4</v>
      </c>
      <c r="D165" s="102">
        <f>'INPUTS-Incidence'!I21</f>
        <v>0</v>
      </c>
      <c r="E165" s="101">
        <f>'INPUTS-Incidence'!D165</f>
        <v>2.8189599133261107</v>
      </c>
      <c r="F165" s="100" t="e">
        <f t="shared" si="6"/>
        <v>#DIV/0!</v>
      </c>
      <c r="G165" s="99">
        <f>'INTERNAL PARAMETERS-1'!M21</f>
        <v>9.3150000000000013</v>
      </c>
      <c r="H165" s="98">
        <f t="shared" si="7"/>
        <v>26.258611592632725</v>
      </c>
      <c r="I165" s="97" t="e">
        <f t="shared" si="8"/>
        <v>#DIV/0!</v>
      </c>
    </row>
    <row r="166" spans="1:9" x14ac:dyDescent="0.5">
      <c r="A166" s="75" t="s">
        <v>24</v>
      </c>
      <c r="B166" s="74" t="s">
        <v>21</v>
      </c>
      <c r="C166" s="74" t="s">
        <v>1</v>
      </c>
      <c r="D166" s="102">
        <f>'INPUTS-Incidence'!I22</f>
        <v>33694.674650000001</v>
      </c>
      <c r="E166" s="101">
        <f>'INPUTS-Incidence'!D166</f>
        <v>1.879306608884074</v>
      </c>
      <c r="F166" s="100">
        <f t="shared" si="6"/>
        <v>5.5774588370571312</v>
      </c>
      <c r="G166" s="99">
        <f>'INTERNAL PARAMETERS-1'!M22</f>
        <v>5.05</v>
      </c>
      <c r="H166" s="98">
        <f t="shared" si="7"/>
        <v>9.4904983748645737</v>
      </c>
      <c r="I166" s="97">
        <f t="shared" si="8"/>
        <v>28.166167127138511</v>
      </c>
    </row>
    <row r="167" spans="1:9" x14ac:dyDescent="0.5">
      <c r="A167" s="75" t="s">
        <v>24</v>
      </c>
      <c r="B167" s="74" t="s">
        <v>2</v>
      </c>
      <c r="C167" s="74" t="s">
        <v>20</v>
      </c>
      <c r="D167" s="102">
        <f>'INPUTS-Incidence'!I23</f>
        <v>702272.91200000001</v>
      </c>
      <c r="E167" s="101">
        <f>'INPUTS-Incidence'!D167</f>
        <v>1.879306608884074</v>
      </c>
      <c r="F167" s="100">
        <f t="shared" si="6"/>
        <v>0.26760345967666682</v>
      </c>
      <c r="G167" s="99">
        <f>'INTERNAL PARAMETERS-1'!M5</f>
        <v>85.012</v>
      </c>
      <c r="H167" s="98">
        <f t="shared" si="7"/>
        <v>159.76361343445291</v>
      </c>
      <c r="I167" s="97">
        <f t="shared" si="8"/>
        <v>22.749505314032803</v>
      </c>
    </row>
    <row r="168" spans="1:9" x14ac:dyDescent="0.5">
      <c r="A168" s="75" t="s">
        <v>24</v>
      </c>
      <c r="B168" s="74" t="s">
        <v>2</v>
      </c>
      <c r="C168" s="74" t="s">
        <v>19</v>
      </c>
      <c r="D168" s="102">
        <f>'INPUTS-Incidence'!I24</f>
        <v>718233.66</v>
      </c>
      <c r="E168" s="101">
        <f>'INPUTS-Incidence'!D168</f>
        <v>2.1925243770314196</v>
      </c>
      <c r="F168" s="100">
        <f t="shared" si="6"/>
        <v>0.30526616881634583</v>
      </c>
      <c r="G168" s="99">
        <f>'INTERNAL PARAMETERS-1'!M6</f>
        <v>78.760000000000005</v>
      </c>
      <c r="H168" s="98">
        <f t="shared" si="7"/>
        <v>172.68321993499461</v>
      </c>
      <c r="I168" s="97">
        <f t="shared" si="8"/>
        <v>24.0427634559754</v>
      </c>
    </row>
    <row r="169" spans="1:9" x14ac:dyDescent="0.5">
      <c r="A169" s="75" t="s">
        <v>24</v>
      </c>
      <c r="B169" s="74" t="s">
        <v>2</v>
      </c>
      <c r="C169" s="74" t="s">
        <v>18</v>
      </c>
      <c r="D169" s="102">
        <f>'INPUTS-Incidence'!I25</f>
        <v>806017.77399999998</v>
      </c>
      <c r="E169" s="101">
        <f>'INPUTS-Incidence'!D169</f>
        <v>1.5660888407367282</v>
      </c>
      <c r="F169" s="100">
        <f t="shared" si="6"/>
        <v>0.19429954167942806</v>
      </c>
      <c r="G169" s="99">
        <f>'INTERNAL PARAMETERS-1'!M7</f>
        <v>73.784999999999997</v>
      </c>
      <c r="H169" s="98">
        <f t="shared" si="7"/>
        <v>115.55386511375949</v>
      </c>
      <c r="I169" s="97">
        <f t="shared" si="8"/>
        <v>14.336391682816599</v>
      </c>
    </row>
    <row r="170" spans="1:9" x14ac:dyDescent="0.5">
      <c r="A170" s="75" t="s">
        <v>24</v>
      </c>
      <c r="B170" s="74" t="s">
        <v>2</v>
      </c>
      <c r="C170" s="74" t="s">
        <v>17</v>
      </c>
      <c r="D170" s="102">
        <f>'INPUTS-Incidence'!I26</f>
        <v>702272.91200000001</v>
      </c>
      <c r="E170" s="101">
        <f>'INPUTS-Incidence'!D170</f>
        <v>6.2643553629469126</v>
      </c>
      <c r="F170" s="100">
        <f t="shared" si="6"/>
        <v>0.89201153225555607</v>
      </c>
      <c r="G170" s="99">
        <f>'INTERNAL PARAMETERS-1'!M8</f>
        <v>68.824999999999989</v>
      </c>
      <c r="H170" s="98">
        <f t="shared" si="7"/>
        <v>431.14425785482121</v>
      </c>
      <c r="I170" s="97">
        <f t="shared" si="8"/>
        <v>61.39269370748864</v>
      </c>
    </row>
    <row r="171" spans="1:9" x14ac:dyDescent="0.5">
      <c r="A171" s="75" t="s">
        <v>24</v>
      </c>
      <c r="B171" s="74" t="s">
        <v>2</v>
      </c>
      <c r="C171" s="74" t="s">
        <v>16</v>
      </c>
      <c r="D171" s="102">
        <f>'INPUTS-Incidence'!I27</f>
        <v>646410.29399999999</v>
      </c>
      <c r="E171" s="101">
        <f>'INPUTS-Incidence'!D171</f>
        <v>6.2643553629469126</v>
      </c>
      <c r="F171" s="100">
        <f t="shared" si="6"/>
        <v>0.96909894862332013</v>
      </c>
      <c r="G171" s="99">
        <f>'INTERNAL PARAMETERS-1'!M9</f>
        <v>63.875</v>
      </c>
      <c r="H171" s="98">
        <f t="shared" si="7"/>
        <v>400.13569880823405</v>
      </c>
      <c r="I171" s="97">
        <f t="shared" si="8"/>
        <v>61.901195343314576</v>
      </c>
    </row>
    <row r="172" spans="1:9" x14ac:dyDescent="0.5">
      <c r="A172" s="75" t="s">
        <v>24</v>
      </c>
      <c r="B172" s="74" t="s">
        <v>2</v>
      </c>
      <c r="C172" s="74" t="s">
        <v>15</v>
      </c>
      <c r="D172" s="102">
        <f>'INPUTS-Incidence'!I28</f>
        <v>726214.03399999999</v>
      </c>
      <c r="E172" s="101">
        <f>'INPUTS-Incidence'!D172</f>
        <v>5.6379198266522215</v>
      </c>
      <c r="F172" s="100">
        <f t="shared" si="6"/>
        <v>0.77634410279824217</v>
      </c>
      <c r="G172" s="99">
        <f>'INTERNAL PARAMETERS-1'!M10</f>
        <v>58.935000000000002</v>
      </c>
      <c r="H172" s="98">
        <f t="shared" si="7"/>
        <v>332.27080498374869</v>
      </c>
      <c r="I172" s="97">
        <f t="shared" si="8"/>
        <v>45.753839698414403</v>
      </c>
    </row>
    <row r="173" spans="1:9" x14ac:dyDescent="0.5">
      <c r="A173" s="75" t="s">
        <v>24</v>
      </c>
      <c r="B173" s="74" t="s">
        <v>2</v>
      </c>
      <c r="C173" s="74" t="s">
        <v>14</v>
      </c>
      <c r="D173" s="102">
        <f>'INPUTS-Incidence'!I29</f>
        <v>662371.04200000002</v>
      </c>
      <c r="E173" s="101">
        <f>'INPUTS-Incidence'!D173</f>
        <v>5.0114842903575303</v>
      </c>
      <c r="F173" s="100">
        <f t="shared" si="6"/>
        <v>0.75659773338302583</v>
      </c>
      <c r="G173" s="99">
        <f>'INTERNAL PARAMETERS-1'!M11</f>
        <v>53.995000000000005</v>
      </c>
      <c r="H173" s="98">
        <f t="shared" si="7"/>
        <v>270.5950942578549</v>
      </c>
      <c r="I173" s="97">
        <f t="shared" si="8"/>
        <v>40.852494614016486</v>
      </c>
    </row>
    <row r="174" spans="1:9" x14ac:dyDescent="0.5">
      <c r="A174" s="75" t="s">
        <v>24</v>
      </c>
      <c r="B174" s="74" t="s">
        <v>2</v>
      </c>
      <c r="C174" s="74" t="s">
        <v>13</v>
      </c>
      <c r="D174" s="102">
        <f>'INPUTS-Incidence'!I30</f>
        <v>662371.04200000002</v>
      </c>
      <c r="E174" s="101">
        <f>'INPUTS-Incidence'!D174</f>
        <v>4.0718309859154935</v>
      </c>
      <c r="F174" s="100">
        <f t="shared" si="6"/>
        <v>0.61473565837370858</v>
      </c>
      <c r="G174" s="99">
        <f>'INTERNAL PARAMETERS-1'!M12</f>
        <v>49.09</v>
      </c>
      <c r="H174" s="98">
        <f t="shared" si="7"/>
        <v>199.8861830985916</v>
      </c>
      <c r="I174" s="97">
        <f t="shared" si="8"/>
        <v>30.177373469565357</v>
      </c>
    </row>
    <row r="175" spans="1:9" x14ac:dyDescent="0.5">
      <c r="A175" s="75" t="s">
        <v>24</v>
      </c>
      <c r="B175" s="74" t="s">
        <v>2</v>
      </c>
      <c r="C175" s="74" t="s">
        <v>12</v>
      </c>
      <c r="D175" s="102">
        <f>'INPUTS-Incidence'!I31</f>
        <v>383057.95199999999</v>
      </c>
      <c r="E175" s="101">
        <f>'INPUTS-Incidence'!D175</f>
        <v>4.6982665222101847</v>
      </c>
      <c r="F175" s="100">
        <f t="shared" si="6"/>
        <v>1.2265158568513896</v>
      </c>
      <c r="G175" s="99">
        <f>'INTERNAL PARAMETERS-1'!M13</f>
        <v>44.225000000000001</v>
      </c>
      <c r="H175" s="98">
        <f t="shared" si="7"/>
        <v>207.78083694474543</v>
      </c>
      <c r="I175" s="97">
        <f t="shared" si="8"/>
        <v>54.242663769252715</v>
      </c>
    </row>
    <row r="176" spans="1:9" x14ac:dyDescent="0.5">
      <c r="A176" s="75" t="s">
        <v>24</v>
      </c>
      <c r="B176" s="74" t="s">
        <v>2</v>
      </c>
      <c r="C176" s="74" t="s">
        <v>11</v>
      </c>
      <c r="D176" s="102">
        <f>'INPUTS-Incidence'!I32</f>
        <v>406999.07400000002</v>
      </c>
      <c r="E176" s="101">
        <f>'INPUTS-Incidence'!D176</f>
        <v>4.6982665222101847</v>
      </c>
      <c r="F176" s="100">
        <f t="shared" si="6"/>
        <v>1.1543678652718961</v>
      </c>
      <c r="G176" s="99">
        <f>'INTERNAL PARAMETERS-1'!M14</f>
        <v>39.424999999999997</v>
      </c>
      <c r="H176" s="98">
        <f t="shared" si="7"/>
        <v>185.22915763813651</v>
      </c>
      <c r="I176" s="97">
        <f t="shared" si="8"/>
        <v>45.5109530883445</v>
      </c>
    </row>
    <row r="177" spans="1:9" x14ac:dyDescent="0.5">
      <c r="A177" s="75" t="s">
        <v>24</v>
      </c>
      <c r="B177" s="74" t="s">
        <v>2</v>
      </c>
      <c r="C177" s="74" t="s">
        <v>10</v>
      </c>
      <c r="D177" s="102">
        <f>'INPUTS-Incidence'!I33</f>
        <v>383057.95199999999</v>
      </c>
      <c r="E177" s="101">
        <f>'INPUTS-Incidence'!D177</f>
        <v>4.6982665222101847</v>
      </c>
      <c r="F177" s="100">
        <f t="shared" si="6"/>
        <v>1.2265158568513896</v>
      </c>
      <c r="G177" s="99">
        <f>'INTERNAL PARAMETERS-1'!M15</f>
        <v>34.72</v>
      </c>
      <c r="H177" s="98">
        <f t="shared" si="7"/>
        <v>163.1238136511376</v>
      </c>
      <c r="I177" s="97">
        <f t="shared" si="8"/>
        <v>42.584630549880245</v>
      </c>
    </row>
    <row r="178" spans="1:9" x14ac:dyDescent="0.5">
      <c r="A178" s="75" t="s">
        <v>24</v>
      </c>
      <c r="B178" s="74" t="s">
        <v>2</v>
      </c>
      <c r="C178" s="74" t="s">
        <v>9</v>
      </c>
      <c r="D178" s="102">
        <f>'INPUTS-Incidence'!I34</f>
        <v>343156.08199999999</v>
      </c>
      <c r="E178" s="101">
        <f>'INPUTS-Incidence'!D178</f>
        <v>5.0114842903575303</v>
      </c>
      <c r="F178" s="100">
        <f t="shared" si="6"/>
        <v>1.4604095783904918</v>
      </c>
      <c r="G178" s="99">
        <f>'INTERNAL PARAMETERS-1'!M16</f>
        <v>30.094999999999999</v>
      </c>
      <c r="H178" s="98">
        <f t="shared" si="7"/>
        <v>150.82061971830987</v>
      </c>
      <c r="I178" s="97">
        <f t="shared" si="8"/>
        <v>43.951026261661845</v>
      </c>
    </row>
    <row r="179" spans="1:9" x14ac:dyDescent="0.5">
      <c r="A179" s="75" t="s">
        <v>24</v>
      </c>
      <c r="B179" s="74" t="s">
        <v>2</v>
      </c>
      <c r="C179" s="74" t="s">
        <v>8</v>
      </c>
      <c r="D179" s="102">
        <f>'INPUTS-Incidence'!I35</f>
        <v>279313.09000000003</v>
      </c>
      <c r="E179" s="101">
        <f>'INPUTS-Incidence'!D179</f>
        <v>4.0718309859154935</v>
      </c>
      <c r="F179" s="100">
        <f t="shared" si="6"/>
        <v>1.457801704143366</v>
      </c>
      <c r="G179" s="99">
        <f>'INTERNAL PARAMETERS-1'!M17</f>
        <v>25.55</v>
      </c>
      <c r="H179" s="98">
        <f t="shared" si="7"/>
        <v>104.03528169014086</v>
      </c>
      <c r="I179" s="97">
        <f t="shared" si="8"/>
        <v>37.246833540863001</v>
      </c>
    </row>
    <row r="180" spans="1:9" x14ac:dyDescent="0.5">
      <c r="A180" s="75" t="s">
        <v>24</v>
      </c>
      <c r="B180" s="74" t="s">
        <v>2</v>
      </c>
      <c r="C180" s="74" t="s">
        <v>7</v>
      </c>
      <c r="D180" s="102">
        <f>'INPUTS-Incidence'!I36</f>
        <v>215470.098</v>
      </c>
      <c r="E180" s="101">
        <f>'INPUTS-Incidence'!D180</f>
        <v>3.7586132177681479</v>
      </c>
      <c r="F180" s="100">
        <f t="shared" si="6"/>
        <v>1.7443781075219766</v>
      </c>
      <c r="G180" s="99">
        <f>'INTERNAL PARAMETERS-1'!M18</f>
        <v>21.115000000000002</v>
      </c>
      <c r="H180" s="98">
        <f t="shared" si="7"/>
        <v>79.36311809317445</v>
      </c>
      <c r="I180" s="97">
        <f t="shared" si="8"/>
        <v>36.832543740326535</v>
      </c>
    </row>
    <row r="181" spans="1:9" x14ac:dyDescent="0.5">
      <c r="A181" s="75" t="s">
        <v>24</v>
      </c>
      <c r="B181" s="74" t="s">
        <v>2</v>
      </c>
      <c r="C181" s="74" t="s">
        <v>6</v>
      </c>
      <c r="D181" s="102">
        <f>'INPUTS-Incidence'!I37</f>
        <v>143646.73199999999</v>
      </c>
      <c r="E181" s="101">
        <f>'INPUTS-Incidence'!D181</f>
        <v>3.7586132177681479</v>
      </c>
      <c r="F181" s="100">
        <f t="shared" si="6"/>
        <v>2.6165671612829651</v>
      </c>
      <c r="G181" s="99">
        <f>'INTERNAL PARAMETERS-1'!M19</f>
        <v>16.865000000000002</v>
      </c>
      <c r="H181" s="98">
        <f t="shared" si="7"/>
        <v>63.389011917659822</v>
      </c>
      <c r="I181" s="97">
        <f t="shared" si="8"/>
        <v>44.128405175037202</v>
      </c>
    </row>
    <row r="182" spans="1:9" x14ac:dyDescent="0.5">
      <c r="A182" s="75" t="s">
        <v>24</v>
      </c>
      <c r="B182" s="74" t="s">
        <v>2</v>
      </c>
      <c r="C182" s="74" t="s">
        <v>5</v>
      </c>
      <c r="D182" s="102">
        <f>'INPUTS-Incidence'!I38</f>
        <v>72860.814620000005</v>
      </c>
      <c r="E182" s="101">
        <f>'INPUTS-Incidence'!D182</f>
        <v>2.5057421451787651</v>
      </c>
      <c r="F182" s="100">
        <f t="shared" si="6"/>
        <v>3.4390806062864807</v>
      </c>
      <c r="G182" s="99">
        <f>'INTERNAL PARAMETERS-1'!M20</f>
        <v>12.89</v>
      </c>
      <c r="H182" s="98">
        <f t="shared" si="7"/>
        <v>32.299016251354281</v>
      </c>
      <c r="I182" s="97">
        <f t="shared" si="8"/>
        <v>44.329749015032739</v>
      </c>
    </row>
    <row r="183" spans="1:9" x14ac:dyDescent="0.5">
      <c r="A183" s="75" t="s">
        <v>24</v>
      </c>
      <c r="B183" s="74" t="s">
        <v>2</v>
      </c>
      <c r="C183" s="74" t="s">
        <v>4</v>
      </c>
      <c r="D183" s="102">
        <f>'INPUTS-Incidence'!I39</f>
        <v>0</v>
      </c>
      <c r="E183" s="101">
        <f>'INPUTS-Incidence'!D183</f>
        <v>1.5660888407367282</v>
      </c>
      <c r="F183" s="100" t="e">
        <f t="shared" si="6"/>
        <v>#DIV/0!</v>
      </c>
      <c r="G183" s="99">
        <f>'INTERNAL PARAMETERS-1'!M21</f>
        <v>9.3150000000000013</v>
      </c>
      <c r="H183" s="98">
        <f t="shared" si="7"/>
        <v>14.588117551462625</v>
      </c>
      <c r="I183" s="97" t="e">
        <f t="shared" si="8"/>
        <v>#DIV/0!</v>
      </c>
    </row>
    <row r="184" spans="1:9" x14ac:dyDescent="0.5">
      <c r="A184" s="75" t="s">
        <v>24</v>
      </c>
      <c r="B184" s="74" t="s">
        <v>2</v>
      </c>
      <c r="C184" s="74" t="s">
        <v>1</v>
      </c>
      <c r="D184" s="102">
        <f>'INPUTS-Incidence'!I40</f>
        <v>56022.225480000001</v>
      </c>
      <c r="E184" s="101">
        <f>'INPUTS-Incidence'!D184</f>
        <v>1.2528710725893826</v>
      </c>
      <c r="F184" s="100">
        <f t="shared" si="6"/>
        <v>2.2363821891307389</v>
      </c>
      <c r="G184" s="99">
        <f>'INTERNAL PARAMETERS-1'!M22</f>
        <v>5.05</v>
      </c>
      <c r="H184" s="98">
        <f t="shared" si="7"/>
        <v>6.3269989165763816</v>
      </c>
      <c r="I184" s="97">
        <f t="shared" si="8"/>
        <v>11.293730055110229</v>
      </c>
    </row>
    <row r="185" spans="1:9" x14ac:dyDescent="0.5">
      <c r="A185" s="75" t="s">
        <v>23</v>
      </c>
      <c r="B185" s="74" t="s">
        <v>21</v>
      </c>
      <c r="C185" s="74" t="s">
        <v>20</v>
      </c>
      <c r="D185" s="102">
        <f>'INPUTS-Incidence'!I5</f>
        <v>749611.86300000001</v>
      </c>
      <c r="E185" s="101">
        <f>'INPUTS-Incidence'!D185</f>
        <v>0</v>
      </c>
      <c r="F185" s="100">
        <f t="shared" si="6"/>
        <v>0</v>
      </c>
      <c r="G185" s="99">
        <f>'INTERNAL PARAMETERS-1'!M5</f>
        <v>85.012</v>
      </c>
      <c r="H185" s="98">
        <f t="shared" si="7"/>
        <v>0</v>
      </c>
      <c r="I185" s="97">
        <f t="shared" si="8"/>
        <v>0</v>
      </c>
    </row>
    <row r="186" spans="1:9" x14ac:dyDescent="0.5">
      <c r="A186" s="75" t="s">
        <v>23</v>
      </c>
      <c r="B186" s="74" t="s">
        <v>21</v>
      </c>
      <c r="C186" s="74" t="s">
        <v>19</v>
      </c>
      <c r="D186" s="102">
        <f>'INPUTS-Incidence'!I6</f>
        <v>757183.7</v>
      </c>
      <c r="E186" s="101">
        <f>'INPUTS-Incidence'!D186</f>
        <v>0</v>
      </c>
      <c r="F186" s="100">
        <f t="shared" si="6"/>
        <v>0</v>
      </c>
      <c r="G186" s="99">
        <f>'INTERNAL PARAMETERS-1'!M6</f>
        <v>78.760000000000005</v>
      </c>
      <c r="H186" s="98">
        <f t="shared" si="7"/>
        <v>0</v>
      </c>
      <c r="I186" s="97">
        <f t="shared" si="8"/>
        <v>0</v>
      </c>
    </row>
    <row r="187" spans="1:9" x14ac:dyDescent="0.5">
      <c r="A187" s="75" t="s">
        <v>23</v>
      </c>
      <c r="B187" s="74" t="s">
        <v>21</v>
      </c>
      <c r="C187" s="74" t="s">
        <v>18</v>
      </c>
      <c r="D187" s="102">
        <f>'INPUTS-Incidence'!I7</f>
        <v>840473.90700000001</v>
      </c>
      <c r="E187" s="101">
        <f>'INPUTS-Incidence'!D187</f>
        <v>0</v>
      </c>
      <c r="F187" s="100">
        <f t="shared" si="6"/>
        <v>0</v>
      </c>
      <c r="G187" s="99">
        <f>'INTERNAL PARAMETERS-1'!M7</f>
        <v>73.784999999999997</v>
      </c>
      <c r="H187" s="98">
        <f t="shared" si="7"/>
        <v>0</v>
      </c>
      <c r="I187" s="97">
        <f t="shared" si="8"/>
        <v>0</v>
      </c>
    </row>
    <row r="188" spans="1:9" x14ac:dyDescent="0.5">
      <c r="A188" s="75" t="s">
        <v>23</v>
      </c>
      <c r="B188" s="74" t="s">
        <v>21</v>
      </c>
      <c r="C188" s="74" t="s">
        <v>17</v>
      </c>
      <c r="D188" s="102">
        <f>'INPUTS-Incidence'!I8</f>
        <v>711752.67799999996</v>
      </c>
      <c r="E188" s="101">
        <f>'INPUTS-Incidence'!D188</f>
        <v>0</v>
      </c>
      <c r="F188" s="100">
        <f t="shared" si="6"/>
        <v>0</v>
      </c>
      <c r="G188" s="99">
        <f>'INTERNAL PARAMETERS-1'!M8</f>
        <v>68.824999999999989</v>
      </c>
      <c r="H188" s="98">
        <f t="shared" si="7"/>
        <v>0</v>
      </c>
      <c r="I188" s="97">
        <f t="shared" si="8"/>
        <v>0</v>
      </c>
    </row>
    <row r="189" spans="1:9" x14ac:dyDescent="0.5">
      <c r="A189" s="75" t="s">
        <v>23</v>
      </c>
      <c r="B189" s="74" t="s">
        <v>21</v>
      </c>
      <c r="C189" s="74" t="s">
        <v>16</v>
      </c>
      <c r="D189" s="102">
        <f>'INPUTS-Incidence'!I9</f>
        <v>613318.79700000002</v>
      </c>
      <c r="E189" s="101">
        <f>'INPUTS-Incidence'!D189</f>
        <v>0</v>
      </c>
      <c r="F189" s="100">
        <f t="shared" si="6"/>
        <v>0</v>
      </c>
      <c r="G189" s="99">
        <f>'INTERNAL PARAMETERS-1'!M9</f>
        <v>63.875</v>
      </c>
      <c r="H189" s="98">
        <f t="shared" si="7"/>
        <v>0</v>
      </c>
      <c r="I189" s="97">
        <f t="shared" si="8"/>
        <v>0</v>
      </c>
    </row>
    <row r="190" spans="1:9" x14ac:dyDescent="0.5">
      <c r="A190" s="75" t="s">
        <v>23</v>
      </c>
      <c r="B190" s="74" t="s">
        <v>21</v>
      </c>
      <c r="C190" s="74" t="s">
        <v>15</v>
      </c>
      <c r="D190" s="102">
        <f>'INPUTS-Incidence'!I10</f>
        <v>696609.00399999996</v>
      </c>
      <c r="E190" s="101">
        <f>'INPUTS-Incidence'!D190</f>
        <v>0</v>
      </c>
      <c r="F190" s="100">
        <f t="shared" si="6"/>
        <v>0</v>
      </c>
      <c r="G190" s="99">
        <f>'INTERNAL PARAMETERS-1'!M10</f>
        <v>58.935000000000002</v>
      </c>
      <c r="H190" s="98">
        <f t="shared" si="7"/>
        <v>0</v>
      </c>
      <c r="I190" s="97">
        <f t="shared" si="8"/>
        <v>0</v>
      </c>
    </row>
    <row r="191" spans="1:9" x14ac:dyDescent="0.5">
      <c r="A191" s="75" t="s">
        <v>23</v>
      </c>
      <c r="B191" s="74" t="s">
        <v>21</v>
      </c>
      <c r="C191" s="74" t="s">
        <v>14</v>
      </c>
      <c r="D191" s="102">
        <f>'INPUTS-Incidence'!I11</f>
        <v>636034.30799999996</v>
      </c>
      <c r="E191" s="101">
        <f>'INPUTS-Incidence'!D191</f>
        <v>0</v>
      </c>
      <c r="F191" s="100">
        <f t="shared" si="6"/>
        <v>0</v>
      </c>
      <c r="G191" s="99">
        <f>'INTERNAL PARAMETERS-1'!M11</f>
        <v>53.995000000000005</v>
      </c>
      <c r="H191" s="98">
        <f t="shared" si="7"/>
        <v>0</v>
      </c>
      <c r="I191" s="97">
        <f t="shared" si="8"/>
        <v>0</v>
      </c>
    </row>
    <row r="192" spans="1:9" x14ac:dyDescent="0.5">
      <c r="A192" s="75" t="s">
        <v>23</v>
      </c>
      <c r="B192" s="74" t="s">
        <v>21</v>
      </c>
      <c r="C192" s="74" t="s">
        <v>13</v>
      </c>
      <c r="D192" s="102">
        <f>'INPUTS-Incidence'!I12</f>
        <v>643606.14500000002</v>
      </c>
      <c r="E192" s="101">
        <f>'INPUTS-Incidence'!D192</f>
        <v>0</v>
      </c>
      <c r="F192" s="100">
        <f t="shared" si="6"/>
        <v>0</v>
      </c>
      <c r="G192" s="99">
        <f>'INTERNAL PARAMETERS-1'!M12</f>
        <v>49.09</v>
      </c>
      <c r="H192" s="98">
        <f t="shared" si="7"/>
        <v>0</v>
      </c>
      <c r="I192" s="97">
        <f t="shared" si="8"/>
        <v>0</v>
      </c>
    </row>
    <row r="193" spans="1:9" x14ac:dyDescent="0.5">
      <c r="A193" s="75" t="s">
        <v>23</v>
      </c>
      <c r="B193" s="74" t="s">
        <v>21</v>
      </c>
      <c r="C193" s="74" t="s">
        <v>12</v>
      </c>
      <c r="D193" s="102">
        <f>'INPUTS-Incidence'!I13</f>
        <v>363448.17599999998</v>
      </c>
      <c r="E193" s="101">
        <f>'INPUTS-Incidence'!D193</f>
        <v>0</v>
      </c>
      <c r="F193" s="100">
        <f t="shared" si="6"/>
        <v>0</v>
      </c>
      <c r="G193" s="99">
        <f>'INTERNAL PARAMETERS-1'!M13</f>
        <v>44.225000000000001</v>
      </c>
      <c r="H193" s="98">
        <f t="shared" si="7"/>
        <v>0</v>
      </c>
      <c r="I193" s="97">
        <f t="shared" si="8"/>
        <v>0</v>
      </c>
    </row>
    <row r="194" spans="1:9" x14ac:dyDescent="0.5">
      <c r="A194" s="75" t="s">
        <v>23</v>
      </c>
      <c r="B194" s="74" t="s">
        <v>21</v>
      </c>
      <c r="C194" s="74" t="s">
        <v>11</v>
      </c>
      <c r="D194" s="102">
        <f>'INPUTS-Incidence'!I14</f>
        <v>378591.85</v>
      </c>
      <c r="E194" s="101">
        <f>'INPUTS-Incidence'!D194</f>
        <v>0</v>
      </c>
      <c r="F194" s="100">
        <f t="shared" si="6"/>
        <v>0</v>
      </c>
      <c r="G194" s="99">
        <f>'INTERNAL PARAMETERS-1'!M14</f>
        <v>39.424999999999997</v>
      </c>
      <c r="H194" s="98">
        <f t="shared" si="7"/>
        <v>0</v>
      </c>
      <c r="I194" s="97">
        <f t="shared" si="8"/>
        <v>0</v>
      </c>
    </row>
    <row r="195" spans="1:9" x14ac:dyDescent="0.5">
      <c r="A195" s="75" t="s">
        <v>23</v>
      </c>
      <c r="B195" s="74" t="s">
        <v>21</v>
      </c>
      <c r="C195" s="74" t="s">
        <v>10</v>
      </c>
      <c r="D195" s="102">
        <f>'INPUTS-Incidence'!I15</f>
        <v>333160.82799999998</v>
      </c>
      <c r="E195" s="101">
        <f>'INPUTS-Incidence'!D195</f>
        <v>0</v>
      </c>
      <c r="F195" s="100">
        <f t="shared" si="6"/>
        <v>0</v>
      </c>
      <c r="G195" s="99">
        <f>'INTERNAL PARAMETERS-1'!M15</f>
        <v>34.72</v>
      </c>
      <c r="H195" s="98">
        <f t="shared" si="7"/>
        <v>0</v>
      </c>
      <c r="I195" s="97">
        <f t="shared" si="8"/>
        <v>0</v>
      </c>
    </row>
    <row r="196" spans="1:9" x14ac:dyDescent="0.5">
      <c r="A196" s="75" t="s">
        <v>23</v>
      </c>
      <c r="B196" s="74" t="s">
        <v>21</v>
      </c>
      <c r="C196" s="74" t="s">
        <v>9</v>
      </c>
      <c r="D196" s="102">
        <f>'INPUTS-Incidence'!I16</f>
        <v>295301.64299999998</v>
      </c>
      <c r="E196" s="101">
        <f>'INPUTS-Incidence'!D196</f>
        <v>0</v>
      </c>
      <c r="F196" s="100">
        <f t="shared" si="6"/>
        <v>0</v>
      </c>
      <c r="G196" s="99">
        <f>'INTERNAL PARAMETERS-1'!M16</f>
        <v>30.094999999999999</v>
      </c>
      <c r="H196" s="98">
        <f t="shared" si="7"/>
        <v>0</v>
      </c>
      <c r="I196" s="97">
        <f t="shared" si="8"/>
        <v>0</v>
      </c>
    </row>
    <row r="197" spans="1:9" x14ac:dyDescent="0.5">
      <c r="A197" s="75" t="s">
        <v>23</v>
      </c>
      <c r="B197" s="74" t="s">
        <v>21</v>
      </c>
      <c r="C197" s="74" t="s">
        <v>8</v>
      </c>
      <c r="D197" s="102">
        <f>'INPUTS-Incidence'!I17</f>
        <v>189295.92499999999</v>
      </c>
      <c r="E197" s="101">
        <f>'INPUTS-Incidence'!D197</f>
        <v>0</v>
      </c>
      <c r="F197" s="100">
        <f t="shared" ref="F197:F260" si="9">100000*E197/D197</f>
        <v>0</v>
      </c>
      <c r="G197" s="99">
        <f>'INTERNAL PARAMETERS-1'!M17</f>
        <v>25.55</v>
      </c>
      <c r="H197" s="98">
        <f t="shared" ref="H197:H260" si="10">G197*E197</f>
        <v>0</v>
      </c>
      <c r="I197" s="97">
        <f t="shared" ref="I197:I260" si="11">100000*H197/D197</f>
        <v>0</v>
      </c>
    </row>
    <row r="198" spans="1:9" x14ac:dyDescent="0.5">
      <c r="A198" s="75" t="s">
        <v>23</v>
      </c>
      <c r="B198" s="74" t="s">
        <v>21</v>
      </c>
      <c r="C198" s="74" t="s">
        <v>7</v>
      </c>
      <c r="D198" s="102">
        <f>'INPUTS-Incidence'!I18</f>
        <v>143864.90299999999</v>
      </c>
      <c r="E198" s="101">
        <f>'INPUTS-Incidence'!D198</f>
        <v>0</v>
      </c>
      <c r="F198" s="100">
        <f t="shared" si="9"/>
        <v>0</v>
      </c>
      <c r="G198" s="99">
        <f>'INTERNAL PARAMETERS-1'!M18</f>
        <v>21.115000000000002</v>
      </c>
      <c r="H198" s="98">
        <f t="shared" si="10"/>
        <v>0</v>
      </c>
      <c r="I198" s="97">
        <f t="shared" si="11"/>
        <v>0</v>
      </c>
    </row>
    <row r="199" spans="1:9" x14ac:dyDescent="0.5">
      <c r="A199" s="75" t="s">
        <v>23</v>
      </c>
      <c r="B199" s="74" t="s">
        <v>21</v>
      </c>
      <c r="C199" s="74" t="s">
        <v>6</v>
      </c>
      <c r="D199" s="102">
        <f>'INPUTS-Incidence'!I19</f>
        <v>98433.880999999994</v>
      </c>
      <c r="E199" s="101">
        <f>'INPUTS-Incidence'!D199</f>
        <v>0</v>
      </c>
      <c r="F199" s="100">
        <f t="shared" si="9"/>
        <v>0</v>
      </c>
      <c r="G199" s="99">
        <f>'INTERNAL PARAMETERS-1'!M19</f>
        <v>16.865000000000002</v>
      </c>
      <c r="H199" s="98">
        <f t="shared" si="10"/>
        <v>0</v>
      </c>
      <c r="I199" s="97">
        <f t="shared" si="11"/>
        <v>0</v>
      </c>
    </row>
    <row r="200" spans="1:9" x14ac:dyDescent="0.5">
      <c r="A200" s="75" t="s">
        <v>23</v>
      </c>
      <c r="B200" s="74" t="s">
        <v>21</v>
      </c>
      <c r="C200" s="74" t="s">
        <v>5</v>
      </c>
      <c r="D200" s="102">
        <f>'INPUTS-Incidence'!I20</f>
        <v>46188.205699999999</v>
      </c>
      <c r="E200" s="101">
        <f>'INPUTS-Incidence'!D200</f>
        <v>0</v>
      </c>
      <c r="F200" s="100">
        <f t="shared" si="9"/>
        <v>0</v>
      </c>
      <c r="G200" s="99">
        <f>'INTERNAL PARAMETERS-1'!M20</f>
        <v>12.89</v>
      </c>
      <c r="H200" s="98">
        <f t="shared" si="10"/>
        <v>0</v>
      </c>
      <c r="I200" s="97">
        <f t="shared" si="11"/>
        <v>0</v>
      </c>
    </row>
    <row r="201" spans="1:9" x14ac:dyDescent="0.5">
      <c r="A201" s="75" t="s">
        <v>23</v>
      </c>
      <c r="B201" s="74" t="s">
        <v>21</v>
      </c>
      <c r="C201" s="74" t="s">
        <v>4</v>
      </c>
      <c r="D201" s="102">
        <f>'INPUTS-Incidence'!I21</f>
        <v>0</v>
      </c>
      <c r="E201" s="101">
        <f>'INPUTS-Incidence'!D201</f>
        <v>0</v>
      </c>
      <c r="F201" s="100" t="e">
        <f t="shared" si="9"/>
        <v>#DIV/0!</v>
      </c>
      <c r="G201" s="99">
        <f>'INTERNAL PARAMETERS-1'!M21</f>
        <v>9.3150000000000013</v>
      </c>
      <c r="H201" s="98">
        <f t="shared" si="10"/>
        <v>0</v>
      </c>
      <c r="I201" s="97" t="e">
        <f t="shared" si="11"/>
        <v>#DIV/0!</v>
      </c>
    </row>
    <row r="202" spans="1:9" x14ac:dyDescent="0.5">
      <c r="A202" s="75" t="s">
        <v>23</v>
      </c>
      <c r="B202" s="74" t="s">
        <v>21</v>
      </c>
      <c r="C202" s="74" t="s">
        <v>1</v>
      </c>
      <c r="D202" s="102">
        <f>'INPUTS-Incidence'!I22</f>
        <v>33694.674650000001</v>
      </c>
      <c r="E202" s="101">
        <f>'INPUTS-Incidence'!D202</f>
        <v>0</v>
      </c>
      <c r="F202" s="100">
        <f t="shared" si="9"/>
        <v>0</v>
      </c>
      <c r="G202" s="99">
        <f>'INTERNAL PARAMETERS-1'!M22</f>
        <v>5.05</v>
      </c>
      <c r="H202" s="98">
        <f t="shared" si="10"/>
        <v>0</v>
      </c>
      <c r="I202" s="97">
        <f t="shared" si="11"/>
        <v>0</v>
      </c>
    </row>
    <row r="203" spans="1:9" x14ac:dyDescent="0.5">
      <c r="A203" s="75" t="s">
        <v>23</v>
      </c>
      <c r="B203" s="74" t="s">
        <v>2</v>
      </c>
      <c r="C203" s="74" t="s">
        <v>20</v>
      </c>
      <c r="D203" s="102">
        <f>'INPUTS-Incidence'!I23</f>
        <v>702272.91200000001</v>
      </c>
      <c r="E203" s="101">
        <f>'INPUTS-Incidence'!D203</f>
        <v>0</v>
      </c>
      <c r="F203" s="100">
        <f t="shared" si="9"/>
        <v>0</v>
      </c>
      <c r="G203" s="99">
        <f>'INTERNAL PARAMETERS-1'!M5</f>
        <v>85.012</v>
      </c>
      <c r="H203" s="98">
        <f t="shared" si="10"/>
        <v>0</v>
      </c>
      <c r="I203" s="97">
        <f t="shared" si="11"/>
        <v>0</v>
      </c>
    </row>
    <row r="204" spans="1:9" x14ac:dyDescent="0.5">
      <c r="A204" s="75" t="s">
        <v>23</v>
      </c>
      <c r="B204" s="74" t="s">
        <v>2</v>
      </c>
      <c r="C204" s="74" t="s">
        <v>19</v>
      </c>
      <c r="D204" s="102">
        <f>'INPUTS-Incidence'!I24</f>
        <v>718233.66</v>
      </c>
      <c r="E204" s="101">
        <f>'INPUTS-Incidence'!D204</f>
        <v>0</v>
      </c>
      <c r="F204" s="100">
        <f t="shared" si="9"/>
        <v>0</v>
      </c>
      <c r="G204" s="99">
        <f>'INTERNAL PARAMETERS-1'!M6</f>
        <v>78.760000000000005</v>
      </c>
      <c r="H204" s="98">
        <f t="shared" si="10"/>
        <v>0</v>
      </c>
      <c r="I204" s="97">
        <f t="shared" si="11"/>
        <v>0</v>
      </c>
    </row>
    <row r="205" spans="1:9" x14ac:dyDescent="0.5">
      <c r="A205" s="75" t="s">
        <v>23</v>
      </c>
      <c r="B205" s="74" t="s">
        <v>2</v>
      </c>
      <c r="C205" s="74" t="s">
        <v>18</v>
      </c>
      <c r="D205" s="102">
        <f>'INPUTS-Incidence'!I25</f>
        <v>806017.77399999998</v>
      </c>
      <c r="E205" s="101">
        <f>'INPUTS-Incidence'!D205</f>
        <v>0</v>
      </c>
      <c r="F205" s="100">
        <f t="shared" si="9"/>
        <v>0</v>
      </c>
      <c r="G205" s="99">
        <f>'INTERNAL PARAMETERS-1'!M7</f>
        <v>73.784999999999997</v>
      </c>
      <c r="H205" s="98">
        <f t="shared" si="10"/>
        <v>0</v>
      </c>
      <c r="I205" s="97">
        <f t="shared" si="11"/>
        <v>0</v>
      </c>
    </row>
    <row r="206" spans="1:9" x14ac:dyDescent="0.5">
      <c r="A206" s="75" t="s">
        <v>23</v>
      </c>
      <c r="B206" s="74" t="s">
        <v>2</v>
      </c>
      <c r="C206" s="74" t="s">
        <v>17</v>
      </c>
      <c r="D206" s="102">
        <f>'INPUTS-Incidence'!I26</f>
        <v>702272.91200000001</v>
      </c>
      <c r="E206" s="101">
        <f>'INPUTS-Incidence'!D206</f>
        <v>0</v>
      </c>
      <c r="F206" s="100">
        <f t="shared" si="9"/>
        <v>0</v>
      </c>
      <c r="G206" s="99">
        <f>'INTERNAL PARAMETERS-1'!M8</f>
        <v>68.824999999999989</v>
      </c>
      <c r="H206" s="98">
        <f t="shared" si="10"/>
        <v>0</v>
      </c>
      <c r="I206" s="97">
        <f t="shared" si="11"/>
        <v>0</v>
      </c>
    </row>
    <row r="207" spans="1:9" x14ac:dyDescent="0.5">
      <c r="A207" s="75" t="s">
        <v>23</v>
      </c>
      <c r="B207" s="74" t="s">
        <v>2</v>
      </c>
      <c r="C207" s="74" t="s">
        <v>16</v>
      </c>
      <c r="D207" s="102">
        <f>'INPUTS-Incidence'!I27</f>
        <v>646410.29399999999</v>
      </c>
      <c r="E207" s="101">
        <f>'INPUTS-Incidence'!D207</f>
        <v>0</v>
      </c>
      <c r="F207" s="100">
        <f t="shared" si="9"/>
        <v>0</v>
      </c>
      <c r="G207" s="99">
        <f>'INTERNAL PARAMETERS-1'!M9</f>
        <v>63.875</v>
      </c>
      <c r="H207" s="98">
        <f t="shared" si="10"/>
        <v>0</v>
      </c>
      <c r="I207" s="97">
        <f t="shared" si="11"/>
        <v>0</v>
      </c>
    </row>
    <row r="208" spans="1:9" x14ac:dyDescent="0.5">
      <c r="A208" s="75" t="s">
        <v>23</v>
      </c>
      <c r="B208" s="74" t="s">
        <v>2</v>
      </c>
      <c r="C208" s="74" t="s">
        <v>15</v>
      </c>
      <c r="D208" s="102">
        <f>'INPUTS-Incidence'!I28</f>
        <v>726214.03399999999</v>
      </c>
      <c r="E208" s="101">
        <f>'INPUTS-Incidence'!D208</f>
        <v>0</v>
      </c>
      <c r="F208" s="100">
        <f t="shared" si="9"/>
        <v>0</v>
      </c>
      <c r="G208" s="99">
        <f>'INTERNAL PARAMETERS-1'!M10</f>
        <v>58.935000000000002</v>
      </c>
      <c r="H208" s="98">
        <f t="shared" si="10"/>
        <v>0</v>
      </c>
      <c r="I208" s="97">
        <f t="shared" si="11"/>
        <v>0</v>
      </c>
    </row>
    <row r="209" spans="1:9" x14ac:dyDescent="0.5">
      <c r="A209" s="75" t="s">
        <v>23</v>
      </c>
      <c r="B209" s="74" t="s">
        <v>2</v>
      </c>
      <c r="C209" s="74" t="s">
        <v>14</v>
      </c>
      <c r="D209" s="102">
        <f>'INPUTS-Incidence'!I29</f>
        <v>662371.04200000002</v>
      </c>
      <c r="E209" s="101">
        <f>'INPUTS-Incidence'!D209</f>
        <v>0</v>
      </c>
      <c r="F209" s="100">
        <f t="shared" si="9"/>
        <v>0</v>
      </c>
      <c r="G209" s="99">
        <f>'INTERNAL PARAMETERS-1'!M11</f>
        <v>53.995000000000005</v>
      </c>
      <c r="H209" s="98">
        <f t="shared" si="10"/>
        <v>0</v>
      </c>
      <c r="I209" s="97">
        <f t="shared" si="11"/>
        <v>0</v>
      </c>
    </row>
    <row r="210" spans="1:9" x14ac:dyDescent="0.5">
      <c r="A210" s="75" t="s">
        <v>23</v>
      </c>
      <c r="B210" s="74" t="s">
        <v>2</v>
      </c>
      <c r="C210" s="74" t="s">
        <v>13</v>
      </c>
      <c r="D210" s="102">
        <f>'INPUTS-Incidence'!I30</f>
        <v>662371.04200000002</v>
      </c>
      <c r="E210" s="101">
        <f>'INPUTS-Incidence'!D210</f>
        <v>0</v>
      </c>
      <c r="F210" s="100">
        <f t="shared" si="9"/>
        <v>0</v>
      </c>
      <c r="G210" s="99">
        <f>'INTERNAL PARAMETERS-1'!M12</f>
        <v>49.09</v>
      </c>
      <c r="H210" s="98">
        <f t="shared" si="10"/>
        <v>0</v>
      </c>
      <c r="I210" s="97">
        <f t="shared" si="11"/>
        <v>0</v>
      </c>
    </row>
    <row r="211" spans="1:9" x14ac:dyDescent="0.5">
      <c r="A211" s="75" t="s">
        <v>23</v>
      </c>
      <c r="B211" s="74" t="s">
        <v>2</v>
      </c>
      <c r="C211" s="74" t="s">
        <v>12</v>
      </c>
      <c r="D211" s="102">
        <f>'INPUTS-Incidence'!I31</f>
        <v>383057.95199999999</v>
      </c>
      <c r="E211" s="101">
        <f>'INPUTS-Incidence'!D211</f>
        <v>0</v>
      </c>
      <c r="F211" s="100">
        <f t="shared" si="9"/>
        <v>0</v>
      </c>
      <c r="G211" s="99">
        <f>'INTERNAL PARAMETERS-1'!M13</f>
        <v>44.225000000000001</v>
      </c>
      <c r="H211" s="98">
        <f t="shared" si="10"/>
        <v>0</v>
      </c>
      <c r="I211" s="97">
        <f t="shared" si="11"/>
        <v>0</v>
      </c>
    </row>
    <row r="212" spans="1:9" x14ac:dyDescent="0.5">
      <c r="A212" s="75" t="s">
        <v>23</v>
      </c>
      <c r="B212" s="74" t="s">
        <v>2</v>
      </c>
      <c r="C212" s="74" t="s">
        <v>11</v>
      </c>
      <c r="D212" s="102">
        <f>'INPUTS-Incidence'!I32</f>
        <v>406999.07400000002</v>
      </c>
      <c r="E212" s="101">
        <f>'INPUTS-Incidence'!D212</f>
        <v>0</v>
      </c>
      <c r="F212" s="100">
        <f t="shared" si="9"/>
        <v>0</v>
      </c>
      <c r="G212" s="99">
        <f>'INTERNAL PARAMETERS-1'!M14</f>
        <v>39.424999999999997</v>
      </c>
      <c r="H212" s="98">
        <f t="shared" si="10"/>
        <v>0</v>
      </c>
      <c r="I212" s="97">
        <f t="shared" si="11"/>
        <v>0</v>
      </c>
    </row>
    <row r="213" spans="1:9" x14ac:dyDescent="0.5">
      <c r="A213" s="75" t="s">
        <v>23</v>
      </c>
      <c r="B213" s="74" t="s">
        <v>2</v>
      </c>
      <c r="C213" s="74" t="s">
        <v>10</v>
      </c>
      <c r="D213" s="102">
        <f>'INPUTS-Incidence'!I33</f>
        <v>383057.95199999999</v>
      </c>
      <c r="E213" s="101">
        <f>'INPUTS-Incidence'!D213</f>
        <v>0</v>
      </c>
      <c r="F213" s="100">
        <f t="shared" si="9"/>
        <v>0</v>
      </c>
      <c r="G213" s="99">
        <f>'INTERNAL PARAMETERS-1'!M15</f>
        <v>34.72</v>
      </c>
      <c r="H213" s="98">
        <f t="shared" si="10"/>
        <v>0</v>
      </c>
      <c r="I213" s="97">
        <f t="shared" si="11"/>
        <v>0</v>
      </c>
    </row>
    <row r="214" spans="1:9" x14ac:dyDescent="0.5">
      <c r="A214" s="75" t="s">
        <v>23</v>
      </c>
      <c r="B214" s="74" t="s">
        <v>2</v>
      </c>
      <c r="C214" s="74" t="s">
        <v>9</v>
      </c>
      <c r="D214" s="102">
        <f>'INPUTS-Incidence'!I34</f>
        <v>343156.08199999999</v>
      </c>
      <c r="E214" s="101">
        <f>'INPUTS-Incidence'!D214</f>
        <v>0</v>
      </c>
      <c r="F214" s="100">
        <f t="shared" si="9"/>
        <v>0</v>
      </c>
      <c r="G214" s="99">
        <f>'INTERNAL PARAMETERS-1'!M16</f>
        <v>30.094999999999999</v>
      </c>
      <c r="H214" s="98">
        <f t="shared" si="10"/>
        <v>0</v>
      </c>
      <c r="I214" s="97">
        <f t="shared" si="11"/>
        <v>0</v>
      </c>
    </row>
    <row r="215" spans="1:9" x14ac:dyDescent="0.5">
      <c r="A215" s="75" t="s">
        <v>23</v>
      </c>
      <c r="B215" s="74" t="s">
        <v>2</v>
      </c>
      <c r="C215" s="74" t="s">
        <v>8</v>
      </c>
      <c r="D215" s="102">
        <f>'INPUTS-Incidence'!I35</f>
        <v>279313.09000000003</v>
      </c>
      <c r="E215" s="101">
        <f>'INPUTS-Incidence'!D215</f>
        <v>0</v>
      </c>
      <c r="F215" s="100">
        <f t="shared" si="9"/>
        <v>0</v>
      </c>
      <c r="G215" s="99">
        <f>'INTERNAL PARAMETERS-1'!M17</f>
        <v>25.55</v>
      </c>
      <c r="H215" s="98">
        <f t="shared" si="10"/>
        <v>0</v>
      </c>
      <c r="I215" s="97">
        <f t="shared" si="11"/>
        <v>0</v>
      </c>
    </row>
    <row r="216" spans="1:9" x14ac:dyDescent="0.5">
      <c r="A216" s="75" t="s">
        <v>23</v>
      </c>
      <c r="B216" s="74" t="s">
        <v>2</v>
      </c>
      <c r="C216" s="74" t="s">
        <v>7</v>
      </c>
      <c r="D216" s="102">
        <f>'INPUTS-Incidence'!I36</f>
        <v>215470.098</v>
      </c>
      <c r="E216" s="101">
        <f>'INPUTS-Incidence'!D216</f>
        <v>0</v>
      </c>
      <c r="F216" s="100">
        <f t="shared" si="9"/>
        <v>0</v>
      </c>
      <c r="G216" s="99">
        <f>'INTERNAL PARAMETERS-1'!M18</f>
        <v>21.115000000000002</v>
      </c>
      <c r="H216" s="98">
        <f t="shared" si="10"/>
        <v>0</v>
      </c>
      <c r="I216" s="97">
        <f t="shared" si="11"/>
        <v>0</v>
      </c>
    </row>
    <row r="217" spans="1:9" x14ac:dyDescent="0.5">
      <c r="A217" s="75" t="s">
        <v>23</v>
      </c>
      <c r="B217" s="74" t="s">
        <v>2</v>
      </c>
      <c r="C217" s="74" t="s">
        <v>6</v>
      </c>
      <c r="D217" s="102">
        <f>'INPUTS-Incidence'!I37</f>
        <v>143646.73199999999</v>
      </c>
      <c r="E217" s="101">
        <f>'INPUTS-Incidence'!D217</f>
        <v>0</v>
      </c>
      <c r="F217" s="100">
        <f t="shared" si="9"/>
        <v>0</v>
      </c>
      <c r="G217" s="99">
        <f>'INTERNAL PARAMETERS-1'!M19</f>
        <v>16.865000000000002</v>
      </c>
      <c r="H217" s="98">
        <f t="shared" si="10"/>
        <v>0</v>
      </c>
      <c r="I217" s="97">
        <f t="shared" si="11"/>
        <v>0</v>
      </c>
    </row>
    <row r="218" spans="1:9" x14ac:dyDescent="0.5">
      <c r="A218" s="75" t="s">
        <v>23</v>
      </c>
      <c r="B218" s="74" t="s">
        <v>2</v>
      </c>
      <c r="C218" s="74" t="s">
        <v>5</v>
      </c>
      <c r="D218" s="102">
        <f>'INPUTS-Incidence'!I38</f>
        <v>72860.814620000005</v>
      </c>
      <c r="E218" s="101">
        <f>'INPUTS-Incidence'!D218</f>
        <v>0</v>
      </c>
      <c r="F218" s="100">
        <f t="shared" si="9"/>
        <v>0</v>
      </c>
      <c r="G218" s="99">
        <f>'INTERNAL PARAMETERS-1'!M20</f>
        <v>12.89</v>
      </c>
      <c r="H218" s="98">
        <f t="shared" si="10"/>
        <v>0</v>
      </c>
      <c r="I218" s="97">
        <f t="shared" si="11"/>
        <v>0</v>
      </c>
    </row>
    <row r="219" spans="1:9" x14ac:dyDescent="0.5">
      <c r="A219" s="75" t="s">
        <v>23</v>
      </c>
      <c r="B219" s="74" t="s">
        <v>2</v>
      </c>
      <c r="C219" s="74" t="s">
        <v>4</v>
      </c>
      <c r="D219" s="102">
        <f>'INPUTS-Incidence'!I39</f>
        <v>0</v>
      </c>
      <c r="E219" s="101">
        <f>'INPUTS-Incidence'!D219</f>
        <v>0</v>
      </c>
      <c r="F219" s="100" t="e">
        <f t="shared" si="9"/>
        <v>#DIV/0!</v>
      </c>
      <c r="G219" s="99">
        <f>'INTERNAL PARAMETERS-1'!M21</f>
        <v>9.3150000000000013</v>
      </c>
      <c r="H219" s="98">
        <f t="shared" si="10"/>
        <v>0</v>
      </c>
      <c r="I219" s="97" t="e">
        <f t="shared" si="11"/>
        <v>#DIV/0!</v>
      </c>
    </row>
    <row r="220" spans="1:9" x14ac:dyDescent="0.5">
      <c r="A220" s="75" t="s">
        <v>23</v>
      </c>
      <c r="B220" s="74" t="s">
        <v>2</v>
      </c>
      <c r="C220" s="74" t="s">
        <v>1</v>
      </c>
      <c r="D220" s="102">
        <f>'INPUTS-Incidence'!I40</f>
        <v>56022.225480000001</v>
      </c>
      <c r="E220" s="101">
        <f>'INPUTS-Incidence'!D220</f>
        <v>0</v>
      </c>
      <c r="F220" s="100">
        <f t="shared" si="9"/>
        <v>0</v>
      </c>
      <c r="G220" s="99">
        <f>'INTERNAL PARAMETERS-1'!M22</f>
        <v>5.05</v>
      </c>
      <c r="H220" s="98">
        <f t="shared" si="10"/>
        <v>0</v>
      </c>
      <c r="I220" s="97">
        <f t="shared" si="11"/>
        <v>0</v>
      </c>
    </row>
    <row r="221" spans="1:9" x14ac:dyDescent="0.5">
      <c r="A221" s="75" t="s">
        <v>22</v>
      </c>
      <c r="B221" s="74" t="s">
        <v>21</v>
      </c>
      <c r="C221" s="74" t="s">
        <v>20</v>
      </c>
      <c r="D221" s="102">
        <f>'INPUTS-Incidence'!I5</f>
        <v>749611.86300000001</v>
      </c>
      <c r="E221" s="101">
        <f>'INPUTS-Incidence'!D221</f>
        <v>0</v>
      </c>
      <c r="F221" s="100">
        <f t="shared" si="9"/>
        <v>0</v>
      </c>
      <c r="G221" s="99">
        <f>'INTERNAL PARAMETERS-1'!M5</f>
        <v>85.012</v>
      </c>
      <c r="H221" s="98">
        <f t="shared" si="10"/>
        <v>0</v>
      </c>
      <c r="I221" s="97">
        <f t="shared" si="11"/>
        <v>0</v>
      </c>
    </row>
    <row r="222" spans="1:9" x14ac:dyDescent="0.5">
      <c r="A222" s="75" t="s">
        <v>22</v>
      </c>
      <c r="B222" s="74" t="s">
        <v>21</v>
      </c>
      <c r="C222" s="74" t="s">
        <v>19</v>
      </c>
      <c r="D222" s="102">
        <f>'INPUTS-Incidence'!I6</f>
        <v>757183.7</v>
      </c>
      <c r="E222" s="101">
        <f>'INPUTS-Incidence'!D222</f>
        <v>0</v>
      </c>
      <c r="F222" s="100">
        <f t="shared" si="9"/>
        <v>0</v>
      </c>
      <c r="G222" s="99">
        <f>'INTERNAL PARAMETERS-1'!M6</f>
        <v>78.760000000000005</v>
      </c>
      <c r="H222" s="98">
        <f t="shared" si="10"/>
        <v>0</v>
      </c>
      <c r="I222" s="97">
        <f t="shared" si="11"/>
        <v>0</v>
      </c>
    </row>
    <row r="223" spans="1:9" x14ac:dyDescent="0.5">
      <c r="A223" s="75" t="s">
        <v>22</v>
      </c>
      <c r="B223" s="74" t="s">
        <v>21</v>
      </c>
      <c r="C223" s="74" t="s">
        <v>18</v>
      </c>
      <c r="D223" s="102">
        <f>'INPUTS-Incidence'!I7</f>
        <v>840473.90700000001</v>
      </c>
      <c r="E223" s="101">
        <f>'INPUTS-Incidence'!D223</f>
        <v>0</v>
      </c>
      <c r="F223" s="100">
        <f t="shared" si="9"/>
        <v>0</v>
      </c>
      <c r="G223" s="99">
        <f>'INTERNAL PARAMETERS-1'!M7</f>
        <v>73.784999999999997</v>
      </c>
      <c r="H223" s="98">
        <f t="shared" si="10"/>
        <v>0</v>
      </c>
      <c r="I223" s="97">
        <f t="shared" si="11"/>
        <v>0</v>
      </c>
    </row>
    <row r="224" spans="1:9" x14ac:dyDescent="0.5">
      <c r="A224" s="75" t="s">
        <v>22</v>
      </c>
      <c r="B224" s="74" t="s">
        <v>21</v>
      </c>
      <c r="C224" s="74" t="s">
        <v>17</v>
      </c>
      <c r="D224" s="102">
        <f>'INPUTS-Incidence'!I8</f>
        <v>711752.67799999996</v>
      </c>
      <c r="E224" s="101">
        <f>'INPUTS-Incidence'!D224</f>
        <v>0</v>
      </c>
      <c r="F224" s="100">
        <f t="shared" si="9"/>
        <v>0</v>
      </c>
      <c r="G224" s="99">
        <f>'INTERNAL PARAMETERS-1'!M8</f>
        <v>68.824999999999989</v>
      </c>
      <c r="H224" s="98">
        <f t="shared" si="10"/>
        <v>0</v>
      </c>
      <c r="I224" s="97">
        <f t="shared" si="11"/>
        <v>0</v>
      </c>
    </row>
    <row r="225" spans="1:9" x14ac:dyDescent="0.5">
      <c r="A225" s="75" t="s">
        <v>22</v>
      </c>
      <c r="B225" s="74" t="s">
        <v>21</v>
      </c>
      <c r="C225" s="74" t="s">
        <v>16</v>
      </c>
      <c r="D225" s="102">
        <f>'INPUTS-Incidence'!I9</f>
        <v>613318.79700000002</v>
      </c>
      <c r="E225" s="101">
        <f>'INPUTS-Incidence'!D225</f>
        <v>0</v>
      </c>
      <c r="F225" s="100">
        <f t="shared" si="9"/>
        <v>0</v>
      </c>
      <c r="G225" s="99">
        <f>'INTERNAL PARAMETERS-1'!M9</f>
        <v>63.875</v>
      </c>
      <c r="H225" s="98">
        <f t="shared" si="10"/>
        <v>0</v>
      </c>
      <c r="I225" s="97">
        <f t="shared" si="11"/>
        <v>0</v>
      </c>
    </row>
    <row r="226" spans="1:9" x14ac:dyDescent="0.5">
      <c r="A226" s="75" t="s">
        <v>22</v>
      </c>
      <c r="B226" s="74" t="s">
        <v>21</v>
      </c>
      <c r="C226" s="74" t="s">
        <v>15</v>
      </c>
      <c r="D226" s="102">
        <f>'INPUTS-Incidence'!I10</f>
        <v>696609.00399999996</v>
      </c>
      <c r="E226" s="101">
        <f>'INPUTS-Incidence'!D226</f>
        <v>0</v>
      </c>
      <c r="F226" s="100">
        <f t="shared" si="9"/>
        <v>0</v>
      </c>
      <c r="G226" s="99">
        <f>'INTERNAL PARAMETERS-1'!M10</f>
        <v>58.935000000000002</v>
      </c>
      <c r="H226" s="98">
        <f t="shared" si="10"/>
        <v>0</v>
      </c>
      <c r="I226" s="97">
        <f t="shared" si="11"/>
        <v>0</v>
      </c>
    </row>
    <row r="227" spans="1:9" x14ac:dyDescent="0.5">
      <c r="A227" s="75" t="s">
        <v>22</v>
      </c>
      <c r="B227" s="74" t="s">
        <v>21</v>
      </c>
      <c r="C227" s="74" t="s">
        <v>14</v>
      </c>
      <c r="D227" s="102">
        <f>'INPUTS-Incidence'!I11</f>
        <v>636034.30799999996</v>
      </c>
      <c r="E227" s="101">
        <f>'INPUTS-Incidence'!D227</f>
        <v>0</v>
      </c>
      <c r="F227" s="100">
        <f t="shared" si="9"/>
        <v>0</v>
      </c>
      <c r="G227" s="99">
        <f>'INTERNAL PARAMETERS-1'!M11</f>
        <v>53.995000000000005</v>
      </c>
      <c r="H227" s="98">
        <f t="shared" si="10"/>
        <v>0</v>
      </c>
      <c r="I227" s="97">
        <f t="shared" si="11"/>
        <v>0</v>
      </c>
    </row>
    <row r="228" spans="1:9" x14ac:dyDescent="0.5">
      <c r="A228" s="75" t="s">
        <v>22</v>
      </c>
      <c r="B228" s="74" t="s">
        <v>21</v>
      </c>
      <c r="C228" s="74" t="s">
        <v>13</v>
      </c>
      <c r="D228" s="102">
        <f>'INPUTS-Incidence'!I12</f>
        <v>643606.14500000002</v>
      </c>
      <c r="E228" s="101">
        <f>'INPUTS-Incidence'!D228</f>
        <v>0</v>
      </c>
      <c r="F228" s="100">
        <f t="shared" si="9"/>
        <v>0</v>
      </c>
      <c r="G228" s="99">
        <f>'INTERNAL PARAMETERS-1'!M12</f>
        <v>49.09</v>
      </c>
      <c r="H228" s="98">
        <f t="shared" si="10"/>
        <v>0</v>
      </c>
      <c r="I228" s="97">
        <f t="shared" si="11"/>
        <v>0</v>
      </c>
    </row>
    <row r="229" spans="1:9" x14ac:dyDescent="0.5">
      <c r="A229" s="75" t="s">
        <v>22</v>
      </c>
      <c r="B229" s="74" t="s">
        <v>21</v>
      </c>
      <c r="C229" s="74" t="s">
        <v>12</v>
      </c>
      <c r="D229" s="102">
        <f>'INPUTS-Incidence'!I13</f>
        <v>363448.17599999998</v>
      </c>
      <c r="E229" s="101">
        <f>'INPUTS-Incidence'!D229</f>
        <v>0</v>
      </c>
      <c r="F229" s="100">
        <f t="shared" si="9"/>
        <v>0</v>
      </c>
      <c r="G229" s="99">
        <f>'INTERNAL PARAMETERS-1'!M13</f>
        <v>44.225000000000001</v>
      </c>
      <c r="H229" s="98">
        <f t="shared" si="10"/>
        <v>0</v>
      </c>
      <c r="I229" s="97">
        <f t="shared" si="11"/>
        <v>0</v>
      </c>
    </row>
    <row r="230" spans="1:9" x14ac:dyDescent="0.5">
      <c r="A230" s="75" t="s">
        <v>22</v>
      </c>
      <c r="B230" s="74" t="s">
        <v>21</v>
      </c>
      <c r="C230" s="74" t="s">
        <v>11</v>
      </c>
      <c r="D230" s="102">
        <f>'INPUTS-Incidence'!I14</f>
        <v>378591.85</v>
      </c>
      <c r="E230" s="101">
        <f>'INPUTS-Incidence'!D230</f>
        <v>0</v>
      </c>
      <c r="F230" s="100">
        <f t="shared" si="9"/>
        <v>0</v>
      </c>
      <c r="G230" s="99">
        <f>'INTERNAL PARAMETERS-1'!M14</f>
        <v>39.424999999999997</v>
      </c>
      <c r="H230" s="98">
        <f t="shared" si="10"/>
        <v>0</v>
      </c>
      <c r="I230" s="97">
        <f t="shared" si="11"/>
        <v>0</v>
      </c>
    </row>
    <row r="231" spans="1:9" x14ac:dyDescent="0.5">
      <c r="A231" s="75" t="s">
        <v>22</v>
      </c>
      <c r="B231" s="74" t="s">
        <v>21</v>
      </c>
      <c r="C231" s="74" t="s">
        <v>10</v>
      </c>
      <c r="D231" s="102">
        <f>'INPUTS-Incidence'!I15</f>
        <v>333160.82799999998</v>
      </c>
      <c r="E231" s="101">
        <f>'INPUTS-Incidence'!D231</f>
        <v>0</v>
      </c>
      <c r="F231" s="100">
        <f t="shared" si="9"/>
        <v>0</v>
      </c>
      <c r="G231" s="99">
        <f>'INTERNAL PARAMETERS-1'!M15</f>
        <v>34.72</v>
      </c>
      <c r="H231" s="98">
        <f t="shared" si="10"/>
        <v>0</v>
      </c>
      <c r="I231" s="97">
        <f t="shared" si="11"/>
        <v>0</v>
      </c>
    </row>
    <row r="232" spans="1:9" x14ac:dyDescent="0.5">
      <c r="A232" s="75" t="s">
        <v>22</v>
      </c>
      <c r="B232" s="74" t="s">
        <v>21</v>
      </c>
      <c r="C232" s="74" t="s">
        <v>9</v>
      </c>
      <c r="D232" s="102">
        <f>'INPUTS-Incidence'!I16</f>
        <v>295301.64299999998</v>
      </c>
      <c r="E232" s="101">
        <f>'INPUTS-Incidence'!D232</f>
        <v>0</v>
      </c>
      <c r="F232" s="100">
        <f t="shared" si="9"/>
        <v>0</v>
      </c>
      <c r="G232" s="99">
        <f>'INTERNAL PARAMETERS-1'!M16</f>
        <v>30.094999999999999</v>
      </c>
      <c r="H232" s="98">
        <f t="shared" si="10"/>
        <v>0</v>
      </c>
      <c r="I232" s="97">
        <f t="shared" si="11"/>
        <v>0</v>
      </c>
    </row>
    <row r="233" spans="1:9" x14ac:dyDescent="0.5">
      <c r="A233" s="77" t="s">
        <v>22</v>
      </c>
      <c r="B233" s="76" t="s">
        <v>21</v>
      </c>
      <c r="C233" s="76" t="s">
        <v>8</v>
      </c>
      <c r="D233" s="102">
        <f>'INPUTS-Incidence'!I17</f>
        <v>189295.92499999999</v>
      </c>
      <c r="E233" s="101">
        <f>'INPUTS-Incidence'!D233</f>
        <v>0</v>
      </c>
      <c r="F233" s="100">
        <f t="shared" si="9"/>
        <v>0</v>
      </c>
      <c r="G233" s="99">
        <f>'INTERNAL PARAMETERS-1'!M17</f>
        <v>25.55</v>
      </c>
      <c r="H233" s="98">
        <f t="shared" si="10"/>
        <v>0</v>
      </c>
      <c r="I233" s="97">
        <f t="shared" si="11"/>
        <v>0</v>
      </c>
    </row>
    <row r="234" spans="1:9" x14ac:dyDescent="0.5">
      <c r="A234" s="77" t="s">
        <v>22</v>
      </c>
      <c r="B234" s="76" t="s">
        <v>21</v>
      </c>
      <c r="C234" s="76" t="s">
        <v>7</v>
      </c>
      <c r="D234" s="102">
        <f>'INPUTS-Incidence'!I18</f>
        <v>143864.90299999999</v>
      </c>
      <c r="E234" s="101">
        <f>'INPUTS-Incidence'!D234</f>
        <v>0</v>
      </c>
      <c r="F234" s="100">
        <f t="shared" si="9"/>
        <v>0</v>
      </c>
      <c r="G234" s="99">
        <f>'INTERNAL PARAMETERS-1'!M18</f>
        <v>21.115000000000002</v>
      </c>
      <c r="H234" s="98">
        <f t="shared" si="10"/>
        <v>0</v>
      </c>
      <c r="I234" s="97">
        <f t="shared" si="11"/>
        <v>0</v>
      </c>
    </row>
    <row r="235" spans="1:9" x14ac:dyDescent="0.5">
      <c r="A235" s="77" t="s">
        <v>22</v>
      </c>
      <c r="B235" s="76" t="s">
        <v>21</v>
      </c>
      <c r="C235" s="76" t="s">
        <v>6</v>
      </c>
      <c r="D235" s="102">
        <f>'INPUTS-Incidence'!I19</f>
        <v>98433.880999999994</v>
      </c>
      <c r="E235" s="101">
        <f>'INPUTS-Incidence'!D235</f>
        <v>0</v>
      </c>
      <c r="F235" s="100">
        <f t="shared" si="9"/>
        <v>0</v>
      </c>
      <c r="G235" s="99">
        <f>'INTERNAL PARAMETERS-1'!M19</f>
        <v>16.865000000000002</v>
      </c>
      <c r="H235" s="98">
        <f t="shared" si="10"/>
        <v>0</v>
      </c>
      <c r="I235" s="97">
        <f t="shared" si="11"/>
        <v>0</v>
      </c>
    </row>
    <row r="236" spans="1:9" x14ac:dyDescent="0.5">
      <c r="A236" s="77" t="s">
        <v>22</v>
      </c>
      <c r="B236" s="76" t="s">
        <v>21</v>
      </c>
      <c r="C236" s="76" t="s">
        <v>5</v>
      </c>
      <c r="D236" s="102">
        <f>'INPUTS-Incidence'!I20</f>
        <v>46188.205699999999</v>
      </c>
      <c r="E236" s="101">
        <f>'INPUTS-Incidence'!D236</f>
        <v>0</v>
      </c>
      <c r="F236" s="100">
        <f t="shared" si="9"/>
        <v>0</v>
      </c>
      <c r="G236" s="99">
        <f>'INTERNAL PARAMETERS-1'!M20</f>
        <v>12.89</v>
      </c>
      <c r="H236" s="98">
        <f t="shared" si="10"/>
        <v>0</v>
      </c>
      <c r="I236" s="97">
        <f t="shared" si="11"/>
        <v>0</v>
      </c>
    </row>
    <row r="237" spans="1:9" x14ac:dyDescent="0.5">
      <c r="A237" s="77" t="s">
        <v>22</v>
      </c>
      <c r="B237" s="76" t="s">
        <v>21</v>
      </c>
      <c r="C237" s="76" t="s">
        <v>4</v>
      </c>
      <c r="D237" s="102">
        <f>'INPUTS-Incidence'!I21</f>
        <v>0</v>
      </c>
      <c r="E237" s="101">
        <f>'INPUTS-Incidence'!D237</f>
        <v>0</v>
      </c>
      <c r="F237" s="100" t="e">
        <f t="shared" si="9"/>
        <v>#DIV/0!</v>
      </c>
      <c r="G237" s="99">
        <f>'INTERNAL PARAMETERS-1'!M21</f>
        <v>9.3150000000000013</v>
      </c>
      <c r="H237" s="98">
        <f t="shared" si="10"/>
        <v>0</v>
      </c>
      <c r="I237" s="97" t="e">
        <f t="shared" si="11"/>
        <v>#DIV/0!</v>
      </c>
    </row>
    <row r="238" spans="1:9" x14ac:dyDescent="0.5">
      <c r="A238" s="77" t="s">
        <v>22</v>
      </c>
      <c r="B238" s="76" t="s">
        <v>21</v>
      </c>
      <c r="C238" s="76" t="s">
        <v>1</v>
      </c>
      <c r="D238" s="102">
        <f>'INPUTS-Incidence'!I22</f>
        <v>33694.674650000001</v>
      </c>
      <c r="E238" s="101">
        <f>'INPUTS-Incidence'!D238</f>
        <v>0</v>
      </c>
      <c r="F238" s="100">
        <f t="shared" si="9"/>
        <v>0</v>
      </c>
      <c r="G238" s="99">
        <f>'INTERNAL PARAMETERS-1'!M22</f>
        <v>5.05</v>
      </c>
      <c r="H238" s="98">
        <f t="shared" si="10"/>
        <v>0</v>
      </c>
      <c r="I238" s="97">
        <f t="shared" si="11"/>
        <v>0</v>
      </c>
    </row>
    <row r="239" spans="1:9" x14ac:dyDescent="0.5">
      <c r="A239" s="77" t="s">
        <v>22</v>
      </c>
      <c r="B239" s="76" t="s">
        <v>2</v>
      </c>
      <c r="C239" s="76" t="s">
        <v>20</v>
      </c>
      <c r="D239" s="102">
        <f>'INPUTS-Incidence'!I23</f>
        <v>702272.91200000001</v>
      </c>
      <c r="E239" s="101">
        <f>'INPUTS-Incidence'!D239</f>
        <v>0</v>
      </c>
      <c r="F239" s="100">
        <f t="shared" si="9"/>
        <v>0</v>
      </c>
      <c r="G239" s="99">
        <f>'INTERNAL PARAMETERS-1'!M5</f>
        <v>85.012</v>
      </c>
      <c r="H239" s="98">
        <f t="shared" si="10"/>
        <v>0</v>
      </c>
      <c r="I239" s="97">
        <f t="shared" si="11"/>
        <v>0</v>
      </c>
    </row>
    <row r="240" spans="1:9" x14ac:dyDescent="0.5">
      <c r="A240" s="77" t="s">
        <v>22</v>
      </c>
      <c r="B240" s="76" t="s">
        <v>2</v>
      </c>
      <c r="C240" s="76" t="s">
        <v>19</v>
      </c>
      <c r="D240" s="102">
        <f>'INPUTS-Incidence'!I24</f>
        <v>718233.66</v>
      </c>
      <c r="E240" s="101">
        <f>'INPUTS-Incidence'!D240</f>
        <v>0</v>
      </c>
      <c r="F240" s="100">
        <f t="shared" si="9"/>
        <v>0</v>
      </c>
      <c r="G240" s="99">
        <f>'INTERNAL PARAMETERS-1'!M6</f>
        <v>78.760000000000005</v>
      </c>
      <c r="H240" s="98">
        <f t="shared" si="10"/>
        <v>0</v>
      </c>
      <c r="I240" s="97">
        <f t="shared" si="11"/>
        <v>0</v>
      </c>
    </row>
    <row r="241" spans="1:9" x14ac:dyDescent="0.5">
      <c r="A241" s="77" t="s">
        <v>22</v>
      </c>
      <c r="B241" s="76" t="s">
        <v>2</v>
      </c>
      <c r="C241" s="76" t="s">
        <v>18</v>
      </c>
      <c r="D241" s="102">
        <f>'INPUTS-Incidence'!I25</f>
        <v>806017.77399999998</v>
      </c>
      <c r="E241" s="101">
        <f>'INPUTS-Incidence'!D241</f>
        <v>0</v>
      </c>
      <c r="F241" s="100">
        <f t="shared" si="9"/>
        <v>0</v>
      </c>
      <c r="G241" s="99">
        <f>'INTERNAL PARAMETERS-1'!M7</f>
        <v>73.784999999999997</v>
      </c>
      <c r="H241" s="98">
        <f t="shared" si="10"/>
        <v>0</v>
      </c>
      <c r="I241" s="97">
        <f t="shared" si="11"/>
        <v>0</v>
      </c>
    </row>
    <row r="242" spans="1:9" x14ac:dyDescent="0.5">
      <c r="A242" s="77" t="s">
        <v>22</v>
      </c>
      <c r="B242" s="76" t="s">
        <v>2</v>
      </c>
      <c r="C242" s="76" t="s">
        <v>17</v>
      </c>
      <c r="D242" s="102">
        <f>'INPUTS-Incidence'!I26</f>
        <v>702272.91200000001</v>
      </c>
      <c r="E242" s="101">
        <f>'INPUTS-Incidence'!D242</f>
        <v>0</v>
      </c>
      <c r="F242" s="100">
        <f t="shared" si="9"/>
        <v>0</v>
      </c>
      <c r="G242" s="99">
        <f>'INTERNAL PARAMETERS-1'!M8</f>
        <v>68.824999999999989</v>
      </c>
      <c r="H242" s="98">
        <f t="shared" si="10"/>
        <v>0</v>
      </c>
      <c r="I242" s="97">
        <f t="shared" si="11"/>
        <v>0</v>
      </c>
    </row>
    <row r="243" spans="1:9" x14ac:dyDescent="0.5">
      <c r="A243" s="77" t="s">
        <v>22</v>
      </c>
      <c r="B243" s="76" t="s">
        <v>2</v>
      </c>
      <c r="C243" s="76" t="s">
        <v>16</v>
      </c>
      <c r="D243" s="102">
        <f>'INPUTS-Incidence'!I27</f>
        <v>646410.29399999999</v>
      </c>
      <c r="E243" s="101">
        <f>'INPUTS-Incidence'!D243</f>
        <v>0</v>
      </c>
      <c r="F243" s="100">
        <f t="shared" si="9"/>
        <v>0</v>
      </c>
      <c r="G243" s="99">
        <f>'INTERNAL PARAMETERS-1'!M9</f>
        <v>63.875</v>
      </c>
      <c r="H243" s="98">
        <f t="shared" si="10"/>
        <v>0</v>
      </c>
      <c r="I243" s="97">
        <f t="shared" si="11"/>
        <v>0</v>
      </c>
    </row>
    <row r="244" spans="1:9" x14ac:dyDescent="0.5">
      <c r="A244" s="77" t="s">
        <v>22</v>
      </c>
      <c r="B244" s="76" t="s">
        <v>2</v>
      </c>
      <c r="C244" s="76" t="s">
        <v>15</v>
      </c>
      <c r="D244" s="102">
        <f>'INPUTS-Incidence'!I28</f>
        <v>726214.03399999999</v>
      </c>
      <c r="E244" s="101">
        <f>'INPUTS-Incidence'!D244</f>
        <v>0</v>
      </c>
      <c r="F244" s="100">
        <f t="shared" si="9"/>
        <v>0</v>
      </c>
      <c r="G244" s="99">
        <f>'INTERNAL PARAMETERS-1'!M10</f>
        <v>58.935000000000002</v>
      </c>
      <c r="H244" s="98">
        <f t="shared" si="10"/>
        <v>0</v>
      </c>
      <c r="I244" s="97">
        <f t="shared" si="11"/>
        <v>0</v>
      </c>
    </row>
    <row r="245" spans="1:9" x14ac:dyDescent="0.5">
      <c r="A245" s="77" t="s">
        <v>22</v>
      </c>
      <c r="B245" s="76" t="s">
        <v>2</v>
      </c>
      <c r="C245" s="76" t="s">
        <v>14</v>
      </c>
      <c r="D245" s="102">
        <f>'INPUTS-Incidence'!I29</f>
        <v>662371.04200000002</v>
      </c>
      <c r="E245" s="101">
        <f>'INPUTS-Incidence'!D245</f>
        <v>0</v>
      </c>
      <c r="F245" s="100">
        <f t="shared" si="9"/>
        <v>0</v>
      </c>
      <c r="G245" s="99">
        <f>'INTERNAL PARAMETERS-1'!M11</f>
        <v>53.995000000000005</v>
      </c>
      <c r="H245" s="98">
        <f t="shared" si="10"/>
        <v>0</v>
      </c>
      <c r="I245" s="97">
        <f t="shared" si="11"/>
        <v>0</v>
      </c>
    </row>
    <row r="246" spans="1:9" x14ac:dyDescent="0.5">
      <c r="A246" s="77" t="s">
        <v>22</v>
      </c>
      <c r="B246" s="76" t="s">
        <v>2</v>
      </c>
      <c r="C246" s="76" t="s">
        <v>13</v>
      </c>
      <c r="D246" s="102">
        <f>'INPUTS-Incidence'!I30</f>
        <v>662371.04200000002</v>
      </c>
      <c r="E246" s="101">
        <f>'INPUTS-Incidence'!D246</f>
        <v>0</v>
      </c>
      <c r="F246" s="100">
        <f t="shared" si="9"/>
        <v>0</v>
      </c>
      <c r="G246" s="99">
        <f>'INTERNAL PARAMETERS-1'!M12</f>
        <v>49.09</v>
      </c>
      <c r="H246" s="98">
        <f t="shared" si="10"/>
        <v>0</v>
      </c>
      <c r="I246" s="97">
        <f t="shared" si="11"/>
        <v>0</v>
      </c>
    </row>
    <row r="247" spans="1:9" x14ac:dyDescent="0.5">
      <c r="A247" s="77" t="s">
        <v>22</v>
      </c>
      <c r="B247" s="76" t="s">
        <v>2</v>
      </c>
      <c r="C247" s="76" t="s">
        <v>12</v>
      </c>
      <c r="D247" s="102">
        <f>'INPUTS-Incidence'!I31</f>
        <v>383057.95199999999</v>
      </c>
      <c r="E247" s="101">
        <f>'INPUTS-Incidence'!D247</f>
        <v>0</v>
      </c>
      <c r="F247" s="100">
        <f t="shared" si="9"/>
        <v>0</v>
      </c>
      <c r="G247" s="99">
        <f>'INTERNAL PARAMETERS-1'!M13</f>
        <v>44.225000000000001</v>
      </c>
      <c r="H247" s="98">
        <f t="shared" si="10"/>
        <v>0</v>
      </c>
      <c r="I247" s="97">
        <f t="shared" si="11"/>
        <v>0</v>
      </c>
    </row>
    <row r="248" spans="1:9" x14ac:dyDescent="0.5">
      <c r="A248" s="77" t="s">
        <v>22</v>
      </c>
      <c r="B248" s="76" t="s">
        <v>2</v>
      </c>
      <c r="C248" s="76" t="s">
        <v>11</v>
      </c>
      <c r="D248" s="102">
        <f>'INPUTS-Incidence'!I32</f>
        <v>406999.07400000002</v>
      </c>
      <c r="E248" s="101">
        <f>'INPUTS-Incidence'!D248</f>
        <v>0</v>
      </c>
      <c r="F248" s="100">
        <f t="shared" si="9"/>
        <v>0</v>
      </c>
      <c r="G248" s="99">
        <f>'INTERNAL PARAMETERS-1'!M14</f>
        <v>39.424999999999997</v>
      </c>
      <c r="H248" s="98">
        <f t="shared" si="10"/>
        <v>0</v>
      </c>
      <c r="I248" s="97">
        <f t="shared" si="11"/>
        <v>0</v>
      </c>
    </row>
    <row r="249" spans="1:9" x14ac:dyDescent="0.5">
      <c r="A249" s="77" t="s">
        <v>22</v>
      </c>
      <c r="B249" s="76" t="s">
        <v>2</v>
      </c>
      <c r="C249" s="76" t="s">
        <v>10</v>
      </c>
      <c r="D249" s="102">
        <f>'INPUTS-Incidence'!I33</f>
        <v>383057.95199999999</v>
      </c>
      <c r="E249" s="101">
        <f>'INPUTS-Incidence'!D249</f>
        <v>0</v>
      </c>
      <c r="F249" s="100">
        <f t="shared" si="9"/>
        <v>0</v>
      </c>
      <c r="G249" s="99">
        <f>'INTERNAL PARAMETERS-1'!M15</f>
        <v>34.72</v>
      </c>
      <c r="H249" s="98">
        <f t="shared" si="10"/>
        <v>0</v>
      </c>
      <c r="I249" s="97">
        <f t="shared" si="11"/>
        <v>0</v>
      </c>
    </row>
    <row r="250" spans="1:9" x14ac:dyDescent="0.5">
      <c r="A250" s="77" t="s">
        <v>22</v>
      </c>
      <c r="B250" s="76" t="s">
        <v>2</v>
      </c>
      <c r="C250" s="76" t="s">
        <v>9</v>
      </c>
      <c r="D250" s="102">
        <f>'INPUTS-Incidence'!I34</f>
        <v>343156.08199999999</v>
      </c>
      <c r="E250" s="101">
        <f>'INPUTS-Incidence'!D250</f>
        <v>0</v>
      </c>
      <c r="F250" s="100">
        <f t="shared" si="9"/>
        <v>0</v>
      </c>
      <c r="G250" s="99">
        <f>'INTERNAL PARAMETERS-1'!M16</f>
        <v>30.094999999999999</v>
      </c>
      <c r="H250" s="98">
        <f t="shared" si="10"/>
        <v>0</v>
      </c>
      <c r="I250" s="97">
        <f t="shared" si="11"/>
        <v>0</v>
      </c>
    </row>
    <row r="251" spans="1:9" x14ac:dyDescent="0.5">
      <c r="A251" s="77" t="s">
        <v>22</v>
      </c>
      <c r="B251" s="76" t="s">
        <v>2</v>
      </c>
      <c r="C251" s="76" t="s">
        <v>8</v>
      </c>
      <c r="D251" s="102">
        <f>'INPUTS-Incidence'!I35</f>
        <v>279313.09000000003</v>
      </c>
      <c r="E251" s="101">
        <f>'INPUTS-Incidence'!D251</f>
        <v>0</v>
      </c>
      <c r="F251" s="100">
        <f t="shared" si="9"/>
        <v>0</v>
      </c>
      <c r="G251" s="99">
        <f>'INTERNAL PARAMETERS-1'!M17</f>
        <v>25.55</v>
      </c>
      <c r="H251" s="98">
        <f t="shared" si="10"/>
        <v>0</v>
      </c>
      <c r="I251" s="97">
        <f t="shared" si="11"/>
        <v>0</v>
      </c>
    </row>
    <row r="252" spans="1:9" x14ac:dyDescent="0.5">
      <c r="A252" s="77" t="s">
        <v>22</v>
      </c>
      <c r="B252" s="76" t="s">
        <v>2</v>
      </c>
      <c r="C252" s="76" t="s">
        <v>7</v>
      </c>
      <c r="D252" s="102">
        <f>'INPUTS-Incidence'!I36</f>
        <v>215470.098</v>
      </c>
      <c r="E252" s="101">
        <f>'INPUTS-Incidence'!D252</f>
        <v>0</v>
      </c>
      <c r="F252" s="100">
        <f t="shared" si="9"/>
        <v>0</v>
      </c>
      <c r="G252" s="99">
        <f>'INTERNAL PARAMETERS-1'!M18</f>
        <v>21.115000000000002</v>
      </c>
      <c r="H252" s="98">
        <f t="shared" si="10"/>
        <v>0</v>
      </c>
      <c r="I252" s="97">
        <f t="shared" si="11"/>
        <v>0</v>
      </c>
    </row>
    <row r="253" spans="1:9" x14ac:dyDescent="0.5">
      <c r="A253" s="77" t="s">
        <v>22</v>
      </c>
      <c r="B253" s="76" t="s">
        <v>2</v>
      </c>
      <c r="C253" s="76" t="s">
        <v>6</v>
      </c>
      <c r="D253" s="102">
        <f>'INPUTS-Incidence'!I37</f>
        <v>143646.73199999999</v>
      </c>
      <c r="E253" s="101">
        <f>'INPUTS-Incidence'!D253</f>
        <v>0</v>
      </c>
      <c r="F253" s="100">
        <f t="shared" si="9"/>
        <v>0</v>
      </c>
      <c r="G253" s="99">
        <f>'INTERNAL PARAMETERS-1'!M19</f>
        <v>16.865000000000002</v>
      </c>
      <c r="H253" s="98">
        <f t="shared" si="10"/>
        <v>0</v>
      </c>
      <c r="I253" s="97">
        <f t="shared" si="11"/>
        <v>0</v>
      </c>
    </row>
    <row r="254" spans="1:9" x14ac:dyDescent="0.5">
      <c r="A254" s="77" t="s">
        <v>22</v>
      </c>
      <c r="B254" s="76" t="s">
        <v>2</v>
      </c>
      <c r="C254" s="76" t="s">
        <v>5</v>
      </c>
      <c r="D254" s="102">
        <f>'INPUTS-Incidence'!I38</f>
        <v>72860.814620000005</v>
      </c>
      <c r="E254" s="101">
        <f>'INPUTS-Incidence'!D254</f>
        <v>0</v>
      </c>
      <c r="F254" s="100">
        <f t="shared" si="9"/>
        <v>0</v>
      </c>
      <c r="G254" s="99">
        <f>'INTERNAL PARAMETERS-1'!M20</f>
        <v>12.89</v>
      </c>
      <c r="H254" s="98">
        <f t="shared" si="10"/>
        <v>0</v>
      </c>
      <c r="I254" s="97">
        <f t="shared" si="11"/>
        <v>0</v>
      </c>
    </row>
    <row r="255" spans="1:9" x14ac:dyDescent="0.5">
      <c r="A255" s="77" t="s">
        <v>22</v>
      </c>
      <c r="B255" s="76" t="s">
        <v>2</v>
      </c>
      <c r="C255" s="76" t="s">
        <v>4</v>
      </c>
      <c r="D255" s="102">
        <f>'INPUTS-Incidence'!I39</f>
        <v>0</v>
      </c>
      <c r="E255" s="101">
        <f>'INPUTS-Incidence'!D255</f>
        <v>0</v>
      </c>
      <c r="F255" s="100" t="e">
        <f t="shared" si="9"/>
        <v>#DIV/0!</v>
      </c>
      <c r="G255" s="99">
        <f>'INTERNAL PARAMETERS-1'!M21</f>
        <v>9.3150000000000013</v>
      </c>
      <c r="H255" s="98">
        <f t="shared" si="10"/>
        <v>0</v>
      </c>
      <c r="I255" s="97" t="e">
        <f t="shared" si="11"/>
        <v>#DIV/0!</v>
      </c>
    </row>
    <row r="256" spans="1:9" x14ac:dyDescent="0.5">
      <c r="A256" s="77" t="s">
        <v>22</v>
      </c>
      <c r="B256" s="76" t="s">
        <v>2</v>
      </c>
      <c r="C256" s="76" t="s">
        <v>1</v>
      </c>
      <c r="D256" s="102">
        <f>'INPUTS-Incidence'!I40</f>
        <v>56022.225480000001</v>
      </c>
      <c r="E256" s="101">
        <f>'INPUTS-Incidence'!D256</f>
        <v>0</v>
      </c>
      <c r="F256" s="100">
        <f t="shared" si="9"/>
        <v>0</v>
      </c>
      <c r="G256" s="99">
        <f>'INTERNAL PARAMETERS-1'!M22</f>
        <v>5.05</v>
      </c>
      <c r="H256" s="98">
        <f t="shared" si="10"/>
        <v>0</v>
      </c>
      <c r="I256" s="97">
        <f t="shared" si="11"/>
        <v>0</v>
      </c>
    </row>
    <row r="257" spans="1:9" x14ac:dyDescent="0.5">
      <c r="A257" s="77" t="s">
        <v>3</v>
      </c>
      <c r="B257" s="76" t="s">
        <v>21</v>
      </c>
      <c r="C257" s="76" t="s">
        <v>20</v>
      </c>
      <c r="D257" s="102">
        <f>'INPUTS-Incidence'!I5</f>
        <v>749611.86300000001</v>
      </c>
      <c r="E257" s="101">
        <f>'INPUTS-Incidence'!D257</f>
        <v>0</v>
      </c>
      <c r="F257" s="100">
        <f t="shared" si="9"/>
        <v>0</v>
      </c>
      <c r="G257" s="99">
        <f>'INTERNAL PARAMETERS-1'!M5</f>
        <v>85.012</v>
      </c>
      <c r="H257" s="98">
        <f t="shared" si="10"/>
        <v>0</v>
      </c>
      <c r="I257" s="97">
        <f t="shared" si="11"/>
        <v>0</v>
      </c>
    </row>
    <row r="258" spans="1:9" x14ac:dyDescent="0.5">
      <c r="A258" s="77" t="s">
        <v>3</v>
      </c>
      <c r="B258" s="76" t="s">
        <v>21</v>
      </c>
      <c r="C258" s="76" t="s">
        <v>19</v>
      </c>
      <c r="D258" s="102">
        <f>'INPUTS-Incidence'!I6</f>
        <v>757183.7</v>
      </c>
      <c r="E258" s="101">
        <f>'INPUTS-Incidence'!D258</f>
        <v>3.1423913043478264</v>
      </c>
      <c r="F258" s="100">
        <f t="shared" si="9"/>
        <v>0.41501042670990235</v>
      </c>
      <c r="G258" s="99">
        <f>'INTERNAL PARAMETERS-1'!M6</f>
        <v>78.760000000000005</v>
      </c>
      <c r="H258" s="98">
        <f t="shared" si="10"/>
        <v>247.49473913043482</v>
      </c>
      <c r="I258" s="97">
        <f t="shared" si="11"/>
        <v>32.686221207671913</v>
      </c>
    </row>
    <row r="259" spans="1:9" x14ac:dyDescent="0.5">
      <c r="A259" s="77" t="s">
        <v>3</v>
      </c>
      <c r="B259" s="76" t="s">
        <v>21</v>
      </c>
      <c r="C259" s="76" t="s">
        <v>18</v>
      </c>
      <c r="D259" s="102">
        <f>'INPUTS-Incidence'!I7</f>
        <v>840473.90700000001</v>
      </c>
      <c r="E259" s="101">
        <f>'INPUTS-Incidence'!D259</f>
        <v>3.1423913043478264</v>
      </c>
      <c r="F259" s="100">
        <f t="shared" si="9"/>
        <v>0.37388326730621829</v>
      </c>
      <c r="G259" s="99">
        <f>'INTERNAL PARAMETERS-1'!M7</f>
        <v>73.784999999999997</v>
      </c>
      <c r="H259" s="98">
        <f t="shared" si="10"/>
        <v>231.86134239130436</v>
      </c>
      <c r="I259" s="97">
        <f t="shared" si="11"/>
        <v>27.586976878189315</v>
      </c>
    </row>
    <row r="260" spans="1:9" x14ac:dyDescent="0.5">
      <c r="A260" s="77" t="s">
        <v>3</v>
      </c>
      <c r="B260" s="76" t="s">
        <v>21</v>
      </c>
      <c r="C260" s="76" t="s">
        <v>17</v>
      </c>
      <c r="D260" s="102">
        <f>'INPUTS-Incidence'!I8</f>
        <v>711752.67799999996</v>
      </c>
      <c r="E260" s="101">
        <f>'INPUTS-Incidence'!D260</f>
        <v>9.4271739130434788</v>
      </c>
      <c r="F260" s="100">
        <f t="shared" si="9"/>
        <v>1.3245013618401138</v>
      </c>
      <c r="G260" s="99">
        <f>'INTERNAL PARAMETERS-1'!M8</f>
        <v>68.824999999999989</v>
      </c>
      <c r="H260" s="98">
        <f t="shared" si="10"/>
        <v>648.8252445652173</v>
      </c>
      <c r="I260" s="97">
        <f t="shared" si="11"/>
        <v>91.158806228645801</v>
      </c>
    </row>
    <row r="261" spans="1:9" x14ac:dyDescent="0.5">
      <c r="A261" s="77" t="s">
        <v>3</v>
      </c>
      <c r="B261" s="76" t="s">
        <v>21</v>
      </c>
      <c r="C261" s="76" t="s">
        <v>16</v>
      </c>
      <c r="D261" s="102">
        <f>'INPUTS-Incidence'!I9</f>
        <v>613318.79700000002</v>
      </c>
      <c r="E261" s="101">
        <f>'INPUTS-Incidence'!D261</f>
        <v>15.711956521739133</v>
      </c>
      <c r="F261" s="100">
        <f t="shared" ref="F261:F292" si="12">100000*E261/D261</f>
        <v>2.5617927574685329</v>
      </c>
      <c r="G261" s="99">
        <f>'INTERNAL PARAMETERS-1'!M9</f>
        <v>63.875</v>
      </c>
      <c r="H261" s="98">
        <f t="shared" ref="H261:H292" si="13">G261*E261</f>
        <v>1003.6012228260871</v>
      </c>
      <c r="I261" s="97">
        <f t="shared" ref="I261:I292" si="14">100000*H261/D261</f>
        <v>163.63451238330254</v>
      </c>
    </row>
    <row r="262" spans="1:9" x14ac:dyDescent="0.5">
      <c r="A262" s="77" t="s">
        <v>3</v>
      </c>
      <c r="B262" s="76" t="s">
        <v>21</v>
      </c>
      <c r="C262" s="76" t="s">
        <v>15</v>
      </c>
      <c r="D262" s="102">
        <f>'INPUTS-Incidence'!I10</f>
        <v>696609.00399999996</v>
      </c>
      <c r="E262" s="101">
        <f>'INPUTS-Incidence'!D262</f>
        <v>12.569565217391306</v>
      </c>
      <c r="F262" s="100">
        <f t="shared" si="12"/>
        <v>1.804393159608271</v>
      </c>
      <c r="G262" s="99">
        <f>'INTERNAL PARAMETERS-1'!M10</f>
        <v>58.935000000000002</v>
      </c>
      <c r="H262" s="98">
        <f t="shared" si="13"/>
        <v>740.78732608695668</v>
      </c>
      <c r="I262" s="97">
        <f t="shared" si="14"/>
        <v>106.34191086151347</v>
      </c>
    </row>
    <row r="263" spans="1:9" x14ac:dyDescent="0.5">
      <c r="A263" s="77" t="s">
        <v>3</v>
      </c>
      <c r="B263" s="76" t="s">
        <v>21</v>
      </c>
      <c r="C263" s="76" t="s">
        <v>14</v>
      </c>
      <c r="D263" s="102">
        <f>'INPUTS-Incidence'!I11</f>
        <v>636034.30799999996</v>
      </c>
      <c r="E263" s="101">
        <f>'INPUTS-Incidence'!D263</f>
        <v>9.4271739130434788</v>
      </c>
      <c r="F263" s="100">
        <f t="shared" si="12"/>
        <v>1.4821800953925082</v>
      </c>
      <c r="G263" s="99">
        <f>'INTERNAL PARAMETERS-1'!M11</f>
        <v>53.995000000000005</v>
      </c>
      <c r="H263" s="98">
        <f t="shared" si="13"/>
        <v>509.02025543478265</v>
      </c>
      <c r="I263" s="97">
        <f t="shared" si="14"/>
        <v>80.030314250718476</v>
      </c>
    </row>
    <row r="264" spans="1:9" x14ac:dyDescent="0.5">
      <c r="A264" s="77" t="s">
        <v>3</v>
      </c>
      <c r="B264" s="76" t="s">
        <v>21</v>
      </c>
      <c r="C264" s="76" t="s">
        <v>13</v>
      </c>
      <c r="D264" s="102">
        <f>'INPUTS-Incidence'!I12</f>
        <v>643606.14500000002</v>
      </c>
      <c r="E264" s="101">
        <f>'INPUTS-Incidence'!D264</f>
        <v>6.2847826086956529</v>
      </c>
      <c r="F264" s="100">
        <f t="shared" si="12"/>
        <v>0.97649512167035835</v>
      </c>
      <c r="G264" s="99">
        <f>'INTERNAL PARAMETERS-1'!M12</f>
        <v>49.09</v>
      </c>
      <c r="H264" s="98">
        <f t="shared" si="13"/>
        <v>308.51997826086961</v>
      </c>
      <c r="I264" s="97">
        <f t="shared" si="14"/>
        <v>47.936145522797894</v>
      </c>
    </row>
    <row r="265" spans="1:9" x14ac:dyDescent="0.5">
      <c r="A265" s="77" t="s">
        <v>3</v>
      </c>
      <c r="B265" s="76" t="s">
        <v>21</v>
      </c>
      <c r="C265" s="76" t="s">
        <v>12</v>
      </c>
      <c r="D265" s="102">
        <f>'INPUTS-Incidence'!I13</f>
        <v>363448.17599999998</v>
      </c>
      <c r="E265" s="101">
        <f>'INPUTS-Incidence'!D265</f>
        <v>6.2847826086956529</v>
      </c>
      <c r="F265" s="100">
        <f t="shared" si="12"/>
        <v>1.7292101112912597</v>
      </c>
      <c r="G265" s="99">
        <f>'INTERNAL PARAMETERS-1'!M13</f>
        <v>44.225000000000001</v>
      </c>
      <c r="H265" s="98">
        <f t="shared" si="13"/>
        <v>277.94451086956525</v>
      </c>
      <c r="I265" s="97">
        <f t="shared" si="14"/>
        <v>76.474317171855958</v>
      </c>
    </row>
    <row r="266" spans="1:9" x14ac:dyDescent="0.5">
      <c r="A266" s="77" t="s">
        <v>3</v>
      </c>
      <c r="B266" s="76" t="s">
        <v>21</v>
      </c>
      <c r="C266" s="76" t="s">
        <v>11</v>
      </c>
      <c r="D266" s="102">
        <f>'INPUTS-Incidence'!I14</f>
        <v>378591.85</v>
      </c>
      <c r="E266" s="101">
        <f>'INPUTS-Incidence'!D266</f>
        <v>6.2847826086956529</v>
      </c>
      <c r="F266" s="100">
        <f t="shared" si="12"/>
        <v>1.6600417068396094</v>
      </c>
      <c r="G266" s="99">
        <f>'INTERNAL PARAMETERS-1'!M14</f>
        <v>39.424999999999997</v>
      </c>
      <c r="H266" s="98">
        <f t="shared" si="13"/>
        <v>247.77755434782608</v>
      </c>
      <c r="I266" s="97">
        <f t="shared" si="14"/>
        <v>65.447144292151592</v>
      </c>
    </row>
    <row r="267" spans="1:9" x14ac:dyDescent="0.5">
      <c r="A267" s="77" t="s">
        <v>3</v>
      </c>
      <c r="B267" s="76" t="s">
        <v>21</v>
      </c>
      <c r="C267" s="76" t="s">
        <v>10</v>
      </c>
      <c r="D267" s="102">
        <f>'INPUTS-Incidence'!I15</f>
        <v>333160.82799999998</v>
      </c>
      <c r="E267" s="101">
        <f>'INPUTS-Incidence'!D267</f>
        <v>9.4271739130434788</v>
      </c>
      <c r="F267" s="100">
        <f t="shared" si="12"/>
        <v>2.8296165457493339</v>
      </c>
      <c r="G267" s="99">
        <f>'INTERNAL PARAMETERS-1'!M15</f>
        <v>34.72</v>
      </c>
      <c r="H267" s="98">
        <f t="shared" si="13"/>
        <v>327.31147826086959</v>
      </c>
      <c r="I267" s="97">
        <f t="shared" si="14"/>
        <v>98.244286468416874</v>
      </c>
    </row>
    <row r="268" spans="1:9" x14ac:dyDescent="0.5">
      <c r="A268" s="77" t="s">
        <v>3</v>
      </c>
      <c r="B268" s="76" t="s">
        <v>21</v>
      </c>
      <c r="C268" s="76" t="s">
        <v>9</v>
      </c>
      <c r="D268" s="102">
        <f>'INPUTS-Incidence'!I16</f>
        <v>295301.64299999998</v>
      </c>
      <c r="E268" s="101">
        <f>'INPUTS-Incidence'!D268</f>
        <v>6.2847826086956529</v>
      </c>
      <c r="F268" s="100">
        <f t="shared" si="12"/>
        <v>2.1282585985123195</v>
      </c>
      <c r="G268" s="99">
        <f>'INTERNAL PARAMETERS-1'!M16</f>
        <v>30.094999999999999</v>
      </c>
      <c r="H268" s="98">
        <f t="shared" si="13"/>
        <v>189.14053260869568</v>
      </c>
      <c r="I268" s="97">
        <f t="shared" si="14"/>
        <v>64.04994252222825</v>
      </c>
    </row>
    <row r="269" spans="1:9" x14ac:dyDescent="0.5">
      <c r="A269" s="77" t="s">
        <v>3</v>
      </c>
      <c r="B269" s="76" t="s">
        <v>21</v>
      </c>
      <c r="C269" s="76" t="s">
        <v>8</v>
      </c>
      <c r="D269" s="102">
        <f>'INPUTS-Incidence'!I17</f>
        <v>189295.92499999999</v>
      </c>
      <c r="E269" s="101">
        <f>'INPUTS-Incidence'!D269</f>
        <v>6.2847826086956529</v>
      </c>
      <c r="F269" s="100">
        <f t="shared" si="12"/>
        <v>3.3200834136792188</v>
      </c>
      <c r="G269" s="99">
        <f>'INTERNAL PARAMETERS-1'!M17</f>
        <v>25.55</v>
      </c>
      <c r="H269" s="98">
        <f t="shared" si="13"/>
        <v>160.57619565217394</v>
      </c>
      <c r="I269" s="97">
        <f t="shared" si="14"/>
        <v>84.828131219504044</v>
      </c>
    </row>
    <row r="270" spans="1:9" x14ac:dyDescent="0.5">
      <c r="A270" s="77" t="s">
        <v>3</v>
      </c>
      <c r="B270" s="76" t="s">
        <v>21</v>
      </c>
      <c r="C270" s="76" t="s">
        <v>7</v>
      </c>
      <c r="D270" s="102">
        <f>'INPUTS-Incidence'!I18</f>
        <v>143864.90299999999</v>
      </c>
      <c r="E270" s="101">
        <f>'INPUTS-Incidence'!D270</f>
        <v>6.2847826086956529</v>
      </c>
      <c r="F270" s="100">
        <f t="shared" si="12"/>
        <v>4.3685308074726557</v>
      </c>
      <c r="G270" s="99">
        <f>'INTERNAL PARAMETERS-1'!M18</f>
        <v>21.115000000000002</v>
      </c>
      <c r="H270" s="98">
        <f t="shared" si="13"/>
        <v>132.70318478260873</v>
      </c>
      <c r="I270" s="97">
        <f t="shared" si="14"/>
        <v>92.241527999785148</v>
      </c>
    </row>
    <row r="271" spans="1:9" x14ac:dyDescent="0.5">
      <c r="A271" s="75" t="s">
        <v>3</v>
      </c>
      <c r="B271" s="74" t="s">
        <v>21</v>
      </c>
      <c r="C271" s="74" t="s">
        <v>6</v>
      </c>
      <c r="D271" s="102">
        <f>'INPUTS-Incidence'!I19</f>
        <v>98433.880999999994</v>
      </c>
      <c r="E271" s="101">
        <f>'INPUTS-Incidence'!D271</f>
        <v>3.1423913043478264</v>
      </c>
      <c r="F271" s="100">
        <f t="shared" si="12"/>
        <v>3.1923878977684796</v>
      </c>
      <c r="G271" s="99">
        <f>'INTERNAL PARAMETERS-1'!M19</f>
        <v>16.865000000000002</v>
      </c>
      <c r="H271" s="98">
        <f t="shared" si="13"/>
        <v>52.996429347826101</v>
      </c>
      <c r="I271" s="97">
        <f t="shared" si="14"/>
        <v>53.839621895865413</v>
      </c>
    </row>
    <row r="272" spans="1:9" x14ac:dyDescent="0.5">
      <c r="A272" s="75" t="s">
        <v>3</v>
      </c>
      <c r="B272" s="74" t="s">
        <v>21</v>
      </c>
      <c r="C272" s="74" t="s">
        <v>5</v>
      </c>
      <c r="D272" s="102">
        <f>'INPUTS-Incidence'!I20</f>
        <v>46188.205699999999</v>
      </c>
      <c r="E272" s="101">
        <f>'INPUTS-Incidence'!D272</f>
        <v>3.1423913043478264</v>
      </c>
      <c r="F272" s="100">
        <f t="shared" si="12"/>
        <v>6.8034496181951196</v>
      </c>
      <c r="G272" s="99">
        <f>'INTERNAL PARAMETERS-1'!M20</f>
        <v>12.89</v>
      </c>
      <c r="H272" s="98">
        <f t="shared" si="13"/>
        <v>40.505423913043487</v>
      </c>
      <c r="I272" s="97">
        <f t="shared" si="14"/>
        <v>87.696465578535097</v>
      </c>
    </row>
    <row r="273" spans="1:9" x14ac:dyDescent="0.5">
      <c r="A273" s="75" t="s">
        <v>3</v>
      </c>
      <c r="B273" s="74" t="s">
        <v>21</v>
      </c>
      <c r="C273" s="74" t="s">
        <v>4</v>
      </c>
      <c r="D273" s="102">
        <f>'INPUTS-Incidence'!I21</f>
        <v>0</v>
      </c>
      <c r="E273" s="101">
        <f>'INPUTS-Incidence'!D273</f>
        <v>3.1423913043478264</v>
      </c>
      <c r="F273" s="100" t="e">
        <f t="shared" si="12"/>
        <v>#DIV/0!</v>
      </c>
      <c r="G273" s="99">
        <f>'INTERNAL PARAMETERS-1'!M21</f>
        <v>9.3150000000000013</v>
      </c>
      <c r="H273" s="98">
        <f t="shared" si="13"/>
        <v>29.271375000000006</v>
      </c>
      <c r="I273" s="97" t="e">
        <f t="shared" si="14"/>
        <v>#DIV/0!</v>
      </c>
    </row>
    <row r="274" spans="1:9" x14ac:dyDescent="0.5">
      <c r="A274" s="75" t="s">
        <v>3</v>
      </c>
      <c r="B274" s="74" t="s">
        <v>21</v>
      </c>
      <c r="C274" s="74" t="s">
        <v>1</v>
      </c>
      <c r="D274" s="102">
        <f>'INPUTS-Incidence'!I22</f>
        <v>33694.674650000001</v>
      </c>
      <c r="E274" s="101">
        <f>'INPUTS-Incidence'!D274</f>
        <v>3.1423913043478264</v>
      </c>
      <c r="F274" s="100">
        <f t="shared" si="12"/>
        <v>9.3260770047169057</v>
      </c>
      <c r="G274" s="99">
        <f>'INTERNAL PARAMETERS-1'!M22</f>
        <v>5.05</v>
      </c>
      <c r="H274" s="98">
        <f t="shared" si="13"/>
        <v>15.869076086956523</v>
      </c>
      <c r="I274" s="97">
        <f t="shared" si="14"/>
        <v>47.096688873820369</v>
      </c>
    </row>
    <row r="275" spans="1:9" x14ac:dyDescent="0.5">
      <c r="A275" s="75" t="s">
        <v>3</v>
      </c>
      <c r="B275" s="74" t="s">
        <v>2</v>
      </c>
      <c r="C275" s="74" t="s">
        <v>20</v>
      </c>
      <c r="D275" s="102">
        <f>'INPUTS-Incidence'!I23</f>
        <v>702272.91200000001</v>
      </c>
      <c r="E275" s="101">
        <f>'INPUTS-Incidence'!D275</f>
        <v>0</v>
      </c>
      <c r="F275" s="100">
        <f t="shared" si="12"/>
        <v>0</v>
      </c>
      <c r="G275" s="99">
        <f>'INTERNAL PARAMETERS-1'!M5</f>
        <v>85.012</v>
      </c>
      <c r="H275" s="98">
        <f t="shared" si="13"/>
        <v>0</v>
      </c>
      <c r="I275" s="97">
        <f t="shared" si="14"/>
        <v>0</v>
      </c>
    </row>
    <row r="276" spans="1:9" x14ac:dyDescent="0.5">
      <c r="A276" s="75" t="s">
        <v>3</v>
      </c>
      <c r="B276" s="74" t="s">
        <v>2</v>
      </c>
      <c r="C276" s="74" t="s">
        <v>19</v>
      </c>
      <c r="D276" s="102">
        <f>'INPUTS-Incidence'!I24</f>
        <v>718233.66</v>
      </c>
      <c r="E276" s="101">
        <f>'INPUTS-Incidence'!D276</f>
        <v>0</v>
      </c>
      <c r="F276" s="100">
        <f t="shared" si="12"/>
        <v>0</v>
      </c>
      <c r="G276" s="99">
        <f>'INTERNAL PARAMETERS-1'!M6</f>
        <v>78.760000000000005</v>
      </c>
      <c r="H276" s="98">
        <f t="shared" si="13"/>
        <v>0</v>
      </c>
      <c r="I276" s="97">
        <f t="shared" si="14"/>
        <v>0</v>
      </c>
    </row>
    <row r="277" spans="1:9" x14ac:dyDescent="0.5">
      <c r="A277" s="75" t="s">
        <v>3</v>
      </c>
      <c r="B277" s="74" t="s">
        <v>2</v>
      </c>
      <c r="C277" s="74" t="s">
        <v>18</v>
      </c>
      <c r="D277" s="102">
        <f>'INPUTS-Incidence'!I25</f>
        <v>806017.77399999998</v>
      </c>
      <c r="E277" s="101">
        <f>'INPUTS-Incidence'!D277</f>
        <v>0</v>
      </c>
      <c r="F277" s="100">
        <f t="shared" si="12"/>
        <v>0</v>
      </c>
      <c r="G277" s="99">
        <f>'INTERNAL PARAMETERS-1'!M7</f>
        <v>73.784999999999997</v>
      </c>
      <c r="H277" s="98">
        <f t="shared" si="13"/>
        <v>0</v>
      </c>
      <c r="I277" s="97">
        <f t="shared" si="14"/>
        <v>0</v>
      </c>
    </row>
    <row r="278" spans="1:9" x14ac:dyDescent="0.5">
      <c r="A278" s="75" t="s">
        <v>3</v>
      </c>
      <c r="B278" s="74" t="s">
        <v>2</v>
      </c>
      <c r="C278" s="74" t="s">
        <v>17</v>
      </c>
      <c r="D278" s="102">
        <f>'INPUTS-Incidence'!I26</f>
        <v>702272.91200000001</v>
      </c>
      <c r="E278" s="101">
        <f>'INPUTS-Incidence'!D278</f>
        <v>3.1423913043478264</v>
      </c>
      <c r="F278" s="100">
        <f t="shared" si="12"/>
        <v>0.44746013275645558</v>
      </c>
      <c r="G278" s="99">
        <f>'INTERNAL PARAMETERS-1'!M8</f>
        <v>68.824999999999989</v>
      </c>
      <c r="H278" s="98">
        <f t="shared" si="13"/>
        <v>216.27508152173911</v>
      </c>
      <c r="I278" s="97">
        <f t="shared" si="14"/>
        <v>30.796443636963048</v>
      </c>
    </row>
    <row r="279" spans="1:9" x14ac:dyDescent="0.5">
      <c r="A279" s="75" t="s">
        <v>3</v>
      </c>
      <c r="B279" s="74" t="s">
        <v>2</v>
      </c>
      <c r="C279" s="74" t="s">
        <v>16</v>
      </c>
      <c r="D279" s="102">
        <f>'INPUTS-Incidence'!I27</f>
        <v>646410.29399999999</v>
      </c>
      <c r="E279" s="101">
        <f>'INPUTS-Incidence'!D279</f>
        <v>3.1423913043478264</v>
      </c>
      <c r="F279" s="100">
        <f t="shared" si="12"/>
        <v>0.48612952694528511</v>
      </c>
      <c r="G279" s="99">
        <f>'INTERNAL PARAMETERS-1'!M9</f>
        <v>63.875</v>
      </c>
      <c r="H279" s="98">
        <f t="shared" si="13"/>
        <v>200.7202445652174</v>
      </c>
      <c r="I279" s="97">
        <f t="shared" si="14"/>
        <v>31.051523533630078</v>
      </c>
    </row>
    <row r="280" spans="1:9" x14ac:dyDescent="0.5">
      <c r="A280" s="75" t="s">
        <v>3</v>
      </c>
      <c r="B280" s="74" t="s">
        <v>2</v>
      </c>
      <c r="C280" s="74" t="s">
        <v>15</v>
      </c>
      <c r="D280" s="102">
        <f>'INPUTS-Incidence'!I28</f>
        <v>726214.03399999999</v>
      </c>
      <c r="E280" s="101">
        <f>'INPUTS-Incidence'!D280</f>
        <v>3.1423913043478264</v>
      </c>
      <c r="F280" s="100">
        <f t="shared" si="12"/>
        <v>0.43270869980844057</v>
      </c>
      <c r="G280" s="99">
        <f>'INTERNAL PARAMETERS-1'!M10</f>
        <v>58.935000000000002</v>
      </c>
      <c r="H280" s="98">
        <f t="shared" si="13"/>
        <v>185.19683152173917</v>
      </c>
      <c r="I280" s="97">
        <f t="shared" si="14"/>
        <v>25.50168722321045</v>
      </c>
    </row>
    <row r="281" spans="1:9" x14ac:dyDescent="0.5">
      <c r="A281" s="75" t="s">
        <v>3</v>
      </c>
      <c r="B281" s="74" t="s">
        <v>2</v>
      </c>
      <c r="C281" s="74" t="s">
        <v>14</v>
      </c>
      <c r="D281" s="102">
        <f>'INPUTS-Incidence'!I29</f>
        <v>662371.04200000002</v>
      </c>
      <c r="E281" s="101">
        <f>'INPUTS-Incidence'!D281</f>
        <v>3.1423913043478264</v>
      </c>
      <c r="F281" s="100">
        <f t="shared" si="12"/>
        <v>0.47441556244057942</v>
      </c>
      <c r="G281" s="99">
        <f>'INTERNAL PARAMETERS-1'!M11</f>
        <v>53.995000000000005</v>
      </c>
      <c r="H281" s="98">
        <f t="shared" si="13"/>
        <v>169.67341847826091</v>
      </c>
      <c r="I281" s="97">
        <f t="shared" si="14"/>
        <v>25.616068293979087</v>
      </c>
    </row>
    <row r="282" spans="1:9" x14ac:dyDescent="0.5">
      <c r="A282" s="75" t="s">
        <v>3</v>
      </c>
      <c r="B282" s="74" t="s">
        <v>2</v>
      </c>
      <c r="C282" s="74" t="s">
        <v>13</v>
      </c>
      <c r="D282" s="102">
        <f>'INPUTS-Incidence'!I30</f>
        <v>662371.04200000002</v>
      </c>
      <c r="E282" s="101">
        <f>'INPUTS-Incidence'!D282</f>
        <v>3.1423913043478264</v>
      </c>
      <c r="F282" s="100">
        <f t="shared" si="12"/>
        <v>0.47441556244057942</v>
      </c>
      <c r="G282" s="99">
        <f>'INTERNAL PARAMETERS-1'!M12</f>
        <v>49.09</v>
      </c>
      <c r="H282" s="98">
        <f t="shared" si="13"/>
        <v>154.2599891304348</v>
      </c>
      <c r="I282" s="97">
        <f t="shared" si="14"/>
        <v>23.289059960208043</v>
      </c>
    </row>
    <row r="283" spans="1:9" x14ac:dyDescent="0.5">
      <c r="A283" s="75" t="s">
        <v>3</v>
      </c>
      <c r="B283" s="74" t="s">
        <v>2</v>
      </c>
      <c r="C283" s="74" t="s">
        <v>12</v>
      </c>
      <c r="D283" s="102">
        <f>'INPUTS-Incidence'!I31</f>
        <v>383057.95199999999</v>
      </c>
      <c r="E283" s="101">
        <f>'INPUTS-Incidence'!D283</f>
        <v>3.1423913043478264</v>
      </c>
      <c r="F283" s="100">
        <f t="shared" si="12"/>
        <v>0.82034357672016855</v>
      </c>
      <c r="G283" s="99">
        <f>'INTERNAL PARAMETERS-1'!M13</f>
        <v>44.225000000000001</v>
      </c>
      <c r="H283" s="98">
        <f t="shared" si="13"/>
        <v>138.97225543478262</v>
      </c>
      <c r="I283" s="97">
        <f t="shared" si="14"/>
        <v>36.279694680449452</v>
      </c>
    </row>
    <row r="284" spans="1:9" x14ac:dyDescent="0.5">
      <c r="A284" s="75" t="s">
        <v>3</v>
      </c>
      <c r="B284" s="74" t="s">
        <v>2</v>
      </c>
      <c r="C284" s="74" t="s">
        <v>11</v>
      </c>
      <c r="D284" s="102">
        <f>'INPUTS-Incidence'!I32</f>
        <v>406999.07400000002</v>
      </c>
      <c r="E284" s="101">
        <f>'INPUTS-Incidence'!D284</f>
        <v>3.1423913043478264</v>
      </c>
      <c r="F284" s="100">
        <f t="shared" si="12"/>
        <v>0.77208807220721742</v>
      </c>
      <c r="G284" s="99">
        <f>'INTERNAL PARAMETERS-1'!M14</f>
        <v>39.424999999999997</v>
      </c>
      <c r="H284" s="98">
        <f t="shared" si="13"/>
        <v>123.88877717391304</v>
      </c>
      <c r="I284" s="97">
        <f t="shared" si="14"/>
        <v>30.439572246769544</v>
      </c>
    </row>
    <row r="285" spans="1:9" x14ac:dyDescent="0.5">
      <c r="A285" s="75" t="s">
        <v>3</v>
      </c>
      <c r="B285" s="74" t="s">
        <v>2</v>
      </c>
      <c r="C285" s="74" t="s">
        <v>10</v>
      </c>
      <c r="D285" s="102">
        <f>'INPUTS-Incidence'!I33</f>
        <v>383057.95199999999</v>
      </c>
      <c r="E285" s="101">
        <f>'INPUTS-Incidence'!D285</f>
        <v>3.1423913043478264</v>
      </c>
      <c r="F285" s="100">
        <f t="shared" si="12"/>
        <v>0.82034357672016855</v>
      </c>
      <c r="G285" s="99">
        <f>'INTERNAL PARAMETERS-1'!M15</f>
        <v>34.72</v>
      </c>
      <c r="H285" s="98">
        <f t="shared" si="13"/>
        <v>109.10382608695653</v>
      </c>
      <c r="I285" s="97">
        <f t="shared" si="14"/>
        <v>28.482328983724251</v>
      </c>
    </row>
    <row r="286" spans="1:9" x14ac:dyDescent="0.5">
      <c r="A286" s="75" t="s">
        <v>3</v>
      </c>
      <c r="B286" s="74" t="s">
        <v>2</v>
      </c>
      <c r="C286" s="74" t="s">
        <v>9</v>
      </c>
      <c r="D286" s="102">
        <f>'INPUTS-Incidence'!I34</f>
        <v>343156.08199999999</v>
      </c>
      <c r="E286" s="101">
        <f>'INPUTS-Incidence'!D286</f>
        <v>3.1423913043478264</v>
      </c>
      <c r="F286" s="100">
        <f t="shared" si="12"/>
        <v>0.91573236471088582</v>
      </c>
      <c r="G286" s="99">
        <f>'INTERNAL PARAMETERS-1'!M16</f>
        <v>30.094999999999999</v>
      </c>
      <c r="H286" s="98">
        <f t="shared" si="13"/>
        <v>94.57026630434784</v>
      </c>
      <c r="I286" s="97">
        <f t="shared" si="14"/>
        <v>27.558965515974108</v>
      </c>
    </row>
    <row r="287" spans="1:9" x14ac:dyDescent="0.5">
      <c r="A287" s="75" t="s">
        <v>3</v>
      </c>
      <c r="B287" s="74" t="s">
        <v>2</v>
      </c>
      <c r="C287" s="74" t="s">
        <v>8</v>
      </c>
      <c r="D287" s="102">
        <f>'INPUTS-Incidence'!I35</f>
        <v>279313.09000000003</v>
      </c>
      <c r="E287" s="101">
        <f>'INPUTS-Incidence'!D287</f>
        <v>0</v>
      </c>
      <c r="F287" s="100">
        <f t="shared" si="12"/>
        <v>0</v>
      </c>
      <c r="G287" s="99">
        <f>'INTERNAL PARAMETERS-1'!M17</f>
        <v>25.55</v>
      </c>
      <c r="H287" s="98">
        <f t="shared" si="13"/>
        <v>0</v>
      </c>
      <c r="I287" s="97">
        <f t="shared" si="14"/>
        <v>0</v>
      </c>
    </row>
    <row r="288" spans="1:9" x14ac:dyDescent="0.5">
      <c r="A288" s="75" t="s">
        <v>3</v>
      </c>
      <c r="B288" s="74" t="s">
        <v>2</v>
      </c>
      <c r="C288" s="74" t="s">
        <v>7</v>
      </c>
      <c r="D288" s="102">
        <f>'INPUTS-Incidence'!I36</f>
        <v>215470.098</v>
      </c>
      <c r="E288" s="101">
        <f>'INPUTS-Incidence'!D288</f>
        <v>0</v>
      </c>
      <c r="F288" s="100">
        <f t="shared" si="12"/>
        <v>0</v>
      </c>
      <c r="G288" s="99">
        <f>'INTERNAL PARAMETERS-1'!M18</f>
        <v>21.115000000000002</v>
      </c>
      <c r="H288" s="98">
        <f t="shared" si="13"/>
        <v>0</v>
      </c>
      <c r="I288" s="97">
        <f t="shared" si="14"/>
        <v>0</v>
      </c>
    </row>
    <row r="289" spans="1:9" x14ac:dyDescent="0.5">
      <c r="A289" s="75" t="s">
        <v>3</v>
      </c>
      <c r="B289" s="74" t="s">
        <v>2</v>
      </c>
      <c r="C289" s="74" t="s">
        <v>6</v>
      </c>
      <c r="D289" s="102">
        <f>'INPUTS-Incidence'!I37</f>
        <v>143646.73199999999</v>
      </c>
      <c r="E289" s="101">
        <f>'INPUTS-Incidence'!D289</f>
        <v>0</v>
      </c>
      <c r="F289" s="100">
        <f t="shared" si="12"/>
        <v>0</v>
      </c>
      <c r="G289" s="99">
        <f>'INTERNAL PARAMETERS-1'!M19</f>
        <v>16.865000000000002</v>
      </c>
      <c r="H289" s="98">
        <f t="shared" si="13"/>
        <v>0</v>
      </c>
      <c r="I289" s="97">
        <f t="shared" si="14"/>
        <v>0</v>
      </c>
    </row>
    <row r="290" spans="1:9" x14ac:dyDescent="0.5">
      <c r="A290" s="75" t="s">
        <v>3</v>
      </c>
      <c r="B290" s="74" t="s">
        <v>2</v>
      </c>
      <c r="C290" s="74" t="s">
        <v>5</v>
      </c>
      <c r="D290" s="102">
        <f>'INPUTS-Incidence'!I38</f>
        <v>72860.814620000005</v>
      </c>
      <c r="E290" s="101">
        <f>'INPUTS-Incidence'!D290</f>
        <v>3.1423913043478264</v>
      </c>
      <c r="F290" s="100">
        <f t="shared" si="12"/>
        <v>4.3128687494598124</v>
      </c>
      <c r="G290" s="99">
        <f>'INTERNAL PARAMETERS-1'!M20</f>
        <v>12.89</v>
      </c>
      <c r="H290" s="98">
        <f t="shared" si="13"/>
        <v>40.505423913043487</v>
      </c>
      <c r="I290" s="97">
        <f t="shared" si="14"/>
        <v>55.592878180536985</v>
      </c>
    </row>
    <row r="291" spans="1:9" x14ac:dyDescent="0.5">
      <c r="A291" s="75" t="s">
        <v>3</v>
      </c>
      <c r="B291" s="74" t="s">
        <v>2</v>
      </c>
      <c r="C291" s="74" t="s">
        <v>4</v>
      </c>
      <c r="D291" s="102">
        <f>'INPUTS-Incidence'!I39</f>
        <v>0</v>
      </c>
      <c r="E291" s="101">
        <f>'INPUTS-Incidence'!D291</f>
        <v>0</v>
      </c>
      <c r="F291" s="100" t="e">
        <f t="shared" si="12"/>
        <v>#DIV/0!</v>
      </c>
      <c r="G291" s="99">
        <f>'INTERNAL PARAMETERS-1'!M21</f>
        <v>9.3150000000000013</v>
      </c>
      <c r="H291" s="98">
        <f t="shared" si="13"/>
        <v>0</v>
      </c>
      <c r="I291" s="97" t="e">
        <f t="shared" si="14"/>
        <v>#DIV/0!</v>
      </c>
    </row>
    <row r="292" spans="1:9" ht="20.399999999999999" thickBot="1" x14ac:dyDescent="0.55000000000000004">
      <c r="A292" s="70" t="s">
        <v>3</v>
      </c>
      <c r="B292" s="69" t="s">
        <v>2</v>
      </c>
      <c r="C292" s="69" t="s">
        <v>1</v>
      </c>
      <c r="D292" s="96">
        <f>'INPUTS-Incidence'!I40</f>
        <v>56022.225480000001</v>
      </c>
      <c r="E292" s="95">
        <f>'INPUTS-Incidence'!D292</f>
        <v>0</v>
      </c>
      <c r="F292" s="94">
        <f t="shared" si="12"/>
        <v>0</v>
      </c>
      <c r="G292" s="93">
        <f>'INTERNAL PARAMETERS-1'!M22</f>
        <v>5.05</v>
      </c>
      <c r="H292" s="92">
        <f t="shared" si="13"/>
        <v>0</v>
      </c>
      <c r="I292" s="91">
        <f t="shared" si="14"/>
        <v>0</v>
      </c>
    </row>
    <row r="293" spans="1:9" ht="20.399999999999999" thickBot="1" x14ac:dyDescent="0.55000000000000004"/>
    <row r="294" spans="1:9" ht="20.399999999999999" thickBot="1" x14ac:dyDescent="0.55000000000000004">
      <c r="C294" s="90" t="s">
        <v>0</v>
      </c>
      <c r="D294" s="89">
        <f>SUM(D257:D292)</f>
        <v>15440318.178449998</v>
      </c>
      <c r="E294" s="86">
        <f>SUM(E5:E292)</f>
        <v>2891.0000000000032</v>
      </c>
      <c r="F294" s="88">
        <f>100000*E294/D294</f>
        <v>18.72370741708524</v>
      </c>
      <c r="G294" s="87"/>
      <c r="H294" s="86">
        <f>SUM(H5:H292)</f>
        <v>150045.45970364282</v>
      </c>
      <c r="I294" s="85">
        <f>100000*H294/D294</f>
        <v>971.77699299656138</v>
      </c>
    </row>
  </sheetData>
  <sheetProtection sheet="1" objects="1" scenarios="1"/>
  <phoneticPr fontId="6"/>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C1:CI294"/>
  <sheetViews>
    <sheetView topLeftCell="F1" zoomScale="70" zoomScaleNormal="70" workbookViewId="0"/>
  </sheetViews>
  <sheetFormatPr defaultColWidth="9.90625" defaultRowHeight="19.8" x14ac:dyDescent="0.5"/>
  <cols>
    <col min="1" max="2" width="2.1796875" customWidth="1"/>
    <col min="3" max="3" width="17.90625" customWidth="1"/>
    <col min="4" max="4" width="6.36328125" bestFit="1" customWidth="1"/>
    <col min="6" max="6" width="8.90625" customWidth="1"/>
    <col min="7" max="86" width="5.36328125" customWidth="1"/>
  </cols>
  <sheetData>
    <row r="1" spans="3:87" ht="26.4" x14ac:dyDescent="0.65">
      <c r="C1" s="64" t="s">
        <v>147</v>
      </c>
    </row>
    <row r="2" spans="3:87" ht="20.399999999999999" thickBot="1" x14ac:dyDescent="0.55000000000000004">
      <c r="G2" s="116" t="s">
        <v>146</v>
      </c>
      <c r="AU2" s="116" t="s">
        <v>145</v>
      </c>
    </row>
    <row r="3" spans="3:87" x14ac:dyDescent="0.5">
      <c r="C3" s="115"/>
      <c r="D3" s="114"/>
      <c r="E3" s="114"/>
      <c r="F3" s="82" t="s">
        <v>30</v>
      </c>
      <c r="G3" s="284" t="s">
        <v>144</v>
      </c>
      <c r="H3" s="285"/>
      <c r="I3" s="285"/>
      <c r="J3" s="285"/>
      <c r="K3" s="285"/>
      <c r="L3" s="285"/>
      <c r="M3" s="285"/>
      <c r="N3" s="285"/>
      <c r="O3" s="285"/>
      <c r="P3" s="285"/>
      <c r="Q3" s="285"/>
      <c r="R3" s="285"/>
      <c r="S3" s="285"/>
      <c r="T3" s="285"/>
      <c r="U3" s="285"/>
      <c r="V3" s="285"/>
      <c r="W3" s="285"/>
      <c r="X3" s="285"/>
      <c r="Y3" s="285"/>
      <c r="Z3" s="285"/>
      <c r="AA3" s="285"/>
      <c r="AB3" s="285"/>
      <c r="AC3" s="285"/>
      <c r="AD3" s="285"/>
      <c r="AE3" s="285"/>
      <c r="AF3" s="285"/>
      <c r="AG3" s="285"/>
      <c r="AH3" s="285"/>
      <c r="AI3" s="285"/>
      <c r="AJ3" s="285"/>
      <c r="AK3" s="285"/>
      <c r="AL3" s="285"/>
      <c r="AM3" s="285"/>
      <c r="AN3" s="285"/>
      <c r="AO3" s="285"/>
      <c r="AP3" s="285"/>
      <c r="AQ3" s="285"/>
      <c r="AR3" s="285"/>
      <c r="AS3" s="285"/>
      <c r="AT3" s="286"/>
      <c r="AU3" s="284" t="s">
        <v>143</v>
      </c>
      <c r="AV3" s="285"/>
      <c r="AW3" s="285"/>
      <c r="AX3" s="285"/>
      <c r="AY3" s="285"/>
      <c r="AZ3" s="285"/>
      <c r="BA3" s="285"/>
      <c r="BB3" s="285"/>
      <c r="BC3" s="285"/>
      <c r="BD3" s="285"/>
      <c r="BE3" s="285"/>
      <c r="BF3" s="285"/>
      <c r="BG3" s="285"/>
      <c r="BH3" s="285"/>
      <c r="BI3" s="285"/>
      <c r="BJ3" s="285"/>
      <c r="BK3" s="285"/>
      <c r="BL3" s="285"/>
      <c r="BM3" s="285"/>
      <c r="BN3" s="285"/>
      <c r="BO3" s="285"/>
      <c r="BP3" s="285"/>
      <c r="BQ3" s="285"/>
      <c r="BR3" s="285"/>
      <c r="BS3" s="285"/>
      <c r="BT3" s="285"/>
      <c r="BU3" s="285"/>
      <c r="BV3" s="285"/>
      <c r="BW3" s="285"/>
      <c r="BX3" s="285"/>
      <c r="BY3" s="285"/>
      <c r="BZ3" s="285"/>
      <c r="CA3" s="285"/>
      <c r="CB3" s="285"/>
      <c r="CC3" s="285"/>
      <c r="CD3" s="285"/>
      <c r="CE3" s="285"/>
      <c r="CF3" s="285"/>
      <c r="CG3" s="285"/>
      <c r="CH3" s="286"/>
    </row>
    <row r="4" spans="3:87" x14ac:dyDescent="0.5">
      <c r="C4" s="81" t="s">
        <v>35</v>
      </c>
      <c r="D4" s="80" t="s">
        <v>32</v>
      </c>
      <c r="E4" s="80" t="s">
        <v>31</v>
      </c>
      <c r="F4" s="80" t="s">
        <v>142</v>
      </c>
      <c r="G4" s="81" t="s">
        <v>118</v>
      </c>
      <c r="H4" s="80" t="s">
        <v>116</v>
      </c>
      <c r="I4" s="80" t="s">
        <v>114</v>
      </c>
      <c r="J4" s="80" t="s">
        <v>112</v>
      </c>
      <c r="K4" s="80" t="s">
        <v>110</v>
      </c>
      <c r="L4" s="80" t="s">
        <v>108</v>
      </c>
      <c r="M4" s="80" t="s">
        <v>106</v>
      </c>
      <c r="N4" s="80" t="s">
        <v>104</v>
      </c>
      <c r="O4" s="80" t="s">
        <v>102</v>
      </c>
      <c r="P4" s="80" t="s">
        <v>100</v>
      </c>
      <c r="Q4" s="80" t="s">
        <v>98</v>
      </c>
      <c r="R4" s="80" t="s">
        <v>96</v>
      </c>
      <c r="S4" s="80" t="s">
        <v>94</v>
      </c>
      <c r="T4" s="80" t="s">
        <v>92</v>
      </c>
      <c r="U4" s="80" t="s">
        <v>90</v>
      </c>
      <c r="V4" s="80" t="s">
        <v>88</v>
      </c>
      <c r="W4" s="80" t="s">
        <v>86</v>
      </c>
      <c r="X4" s="80" t="s">
        <v>84</v>
      </c>
      <c r="Y4" s="80" t="s">
        <v>82</v>
      </c>
      <c r="Z4" s="80" t="s">
        <v>80</v>
      </c>
      <c r="AA4" s="80" t="s">
        <v>78</v>
      </c>
      <c r="AB4" s="80" t="s">
        <v>76</v>
      </c>
      <c r="AC4" s="80" t="s">
        <v>74</v>
      </c>
      <c r="AD4" s="80" t="s">
        <v>72</v>
      </c>
      <c r="AE4" s="80" t="s">
        <v>70</v>
      </c>
      <c r="AF4" s="80" t="s">
        <v>68</v>
      </c>
      <c r="AG4" s="80" t="s">
        <v>66</v>
      </c>
      <c r="AH4" s="80" t="s">
        <v>64</v>
      </c>
      <c r="AI4" s="80" t="s">
        <v>62</v>
      </c>
      <c r="AJ4" s="80" t="s">
        <v>60</v>
      </c>
      <c r="AK4" s="80" t="s">
        <v>58</v>
      </c>
      <c r="AL4" s="80" t="s">
        <v>56</v>
      </c>
      <c r="AM4" s="80" t="s">
        <v>54</v>
      </c>
      <c r="AN4" s="80" t="s">
        <v>52</v>
      </c>
      <c r="AO4" s="80" t="s">
        <v>50</v>
      </c>
      <c r="AP4" s="80" t="s">
        <v>48</v>
      </c>
      <c r="AQ4" s="80" t="s">
        <v>46</v>
      </c>
      <c r="AR4" s="80" t="s">
        <v>44</v>
      </c>
      <c r="AS4" s="80" t="s">
        <v>42</v>
      </c>
      <c r="AT4" s="79" t="s">
        <v>40</v>
      </c>
      <c r="AU4" s="81" t="s">
        <v>118</v>
      </c>
      <c r="AV4" s="80" t="s">
        <v>116</v>
      </c>
      <c r="AW4" s="80" t="s">
        <v>114</v>
      </c>
      <c r="AX4" s="80" t="s">
        <v>112</v>
      </c>
      <c r="AY4" s="80" t="s">
        <v>110</v>
      </c>
      <c r="AZ4" s="80" t="s">
        <v>108</v>
      </c>
      <c r="BA4" s="80" t="s">
        <v>106</v>
      </c>
      <c r="BB4" s="80" t="s">
        <v>104</v>
      </c>
      <c r="BC4" s="80" t="s">
        <v>102</v>
      </c>
      <c r="BD4" s="80" t="s">
        <v>100</v>
      </c>
      <c r="BE4" s="80" t="s">
        <v>98</v>
      </c>
      <c r="BF4" s="80" t="s">
        <v>96</v>
      </c>
      <c r="BG4" s="80" t="s">
        <v>94</v>
      </c>
      <c r="BH4" s="80" t="s">
        <v>92</v>
      </c>
      <c r="BI4" s="80" t="s">
        <v>90</v>
      </c>
      <c r="BJ4" s="80" t="s">
        <v>88</v>
      </c>
      <c r="BK4" s="80" t="s">
        <v>86</v>
      </c>
      <c r="BL4" s="80" t="s">
        <v>84</v>
      </c>
      <c r="BM4" s="80" t="s">
        <v>82</v>
      </c>
      <c r="BN4" s="80" t="s">
        <v>80</v>
      </c>
      <c r="BO4" s="80" t="s">
        <v>78</v>
      </c>
      <c r="BP4" s="80" t="s">
        <v>76</v>
      </c>
      <c r="BQ4" s="80" t="s">
        <v>74</v>
      </c>
      <c r="BR4" s="80" t="s">
        <v>72</v>
      </c>
      <c r="BS4" s="80" t="s">
        <v>70</v>
      </c>
      <c r="BT4" s="80" t="s">
        <v>68</v>
      </c>
      <c r="BU4" s="80" t="s">
        <v>66</v>
      </c>
      <c r="BV4" s="80" t="s">
        <v>64</v>
      </c>
      <c r="BW4" s="80" t="s">
        <v>62</v>
      </c>
      <c r="BX4" s="80" t="s">
        <v>60</v>
      </c>
      <c r="BY4" s="80" t="s">
        <v>58</v>
      </c>
      <c r="BZ4" s="80" t="s">
        <v>56</v>
      </c>
      <c r="CA4" s="80" t="s">
        <v>54</v>
      </c>
      <c r="CB4" s="80" t="s">
        <v>52</v>
      </c>
      <c r="CC4" s="80" t="s">
        <v>50</v>
      </c>
      <c r="CD4" s="80" t="s">
        <v>48</v>
      </c>
      <c r="CE4" s="80" t="s">
        <v>46</v>
      </c>
      <c r="CF4" s="80" t="s">
        <v>44</v>
      </c>
      <c r="CG4" s="80" t="s">
        <v>42</v>
      </c>
      <c r="CH4" s="79" t="s">
        <v>40</v>
      </c>
      <c r="CI4" s="78" t="s">
        <v>141</v>
      </c>
    </row>
    <row r="5" spans="3:87" x14ac:dyDescent="0.5">
      <c r="C5" s="75" t="s">
        <v>29</v>
      </c>
      <c r="D5" s="74" t="s">
        <v>21</v>
      </c>
      <c r="E5" s="74" t="s">
        <v>20</v>
      </c>
      <c r="F5" s="113">
        <f>'INPUTS-Incidence'!E5</f>
        <v>21.278851697158654</v>
      </c>
      <c r="G5" s="112">
        <f>$F5*'INTERNAL PARAMETERS-2'!F5*VLOOKUP(G$4,'INTERNAL PARAMETERS-1'!$B$5:$J$44,4, FALSE)</f>
        <v>2.9637184643802574E-2</v>
      </c>
      <c r="H5" s="111">
        <f>$F5*'INTERNAL PARAMETERS-2'!G5*VLOOKUP(H$4,'INTERNAL PARAMETERS-1'!$B$5:$J$44,4, FALSE)</f>
        <v>3.5563344841461259E-2</v>
      </c>
      <c r="I5" s="111">
        <f>$F5*'INTERNAL PARAMETERS-2'!H5*VLOOKUP(I$4,'INTERNAL PARAMETERS-1'!$B$5:$J$44,4, FALSE)</f>
        <v>0.24984467965386201</v>
      </c>
      <c r="J5" s="111">
        <f>$F5*'INTERNAL PARAMETERS-2'!I5*VLOOKUP(J$4,'INTERNAL PARAMETERS-1'!$B$5:$J$44,4, FALSE)</f>
        <v>0</v>
      </c>
      <c r="K5" s="111">
        <f>$F5*'INTERNAL PARAMETERS-2'!J5*VLOOKUP(K$4,'INTERNAL PARAMETERS-1'!$B$5:$J$44,4, FALSE)</f>
        <v>5.9282880828284007E-3</v>
      </c>
      <c r="L5" s="111">
        <f>$F5*'INTERNAL PARAMETERS-2'!K5*VLOOKUP(L$4,'INTERNAL PARAMETERS-1'!$B$5:$J$44,4, FALSE)</f>
        <v>0</v>
      </c>
      <c r="M5" s="111">
        <f>$F5*'INTERNAL PARAMETERS-2'!L5*VLOOKUP(M$4,'INTERNAL PARAMETERS-1'!$B$5:$J$44,4, FALSE)</f>
        <v>9.7799730285310898E-3</v>
      </c>
      <c r="N5" s="111">
        <f>$F5*'INTERNAL PARAMETERS-2'!M5*VLOOKUP(N$4,'INTERNAL PARAMETERS-1'!$B$5:$J$44,4, FALSE)</f>
        <v>8.4759730782516626E-2</v>
      </c>
      <c r="O5" s="111">
        <f>$F5*'INTERNAL PARAMETERS-2'!N5*VLOOKUP(O$4,'INTERNAL PARAMETERS-1'!$B$5:$J$44,4, FALSE)</f>
        <v>0</v>
      </c>
      <c r="P5" s="111">
        <f>$F5*'INTERNAL PARAMETERS-2'!O5*VLOOKUP(P$4,'INTERNAL PARAMETERS-1'!$B$5:$J$44,4, FALSE)</f>
        <v>0</v>
      </c>
      <c r="Q5" s="111">
        <f>$F5*'INTERNAL PARAMETERS-2'!P5*VLOOKUP(Q$4,'INTERNAL PARAMETERS-1'!$B$5:$J$44,4, FALSE)</f>
        <v>0</v>
      </c>
      <c r="R5" s="111">
        <f>$F5*'INTERNAL PARAMETERS-2'!Q5*VLOOKUP(R$4,'INTERNAL PARAMETERS-1'!$B$5:$J$44,4, FALSE)</f>
        <v>7.7054977765750918E-2</v>
      </c>
      <c r="S5" s="111">
        <f>$F5*'INTERNAL PARAMETERS-2'!R5*VLOOKUP(S$4,'INTERNAL PARAMETERS-1'!$B$5:$J$44,4, FALSE)</f>
        <v>0.21040677510112357</v>
      </c>
      <c r="T5" s="111">
        <f>$F5*'INTERNAL PARAMETERS-2'!S5*VLOOKUP(T$4,'INTERNAL PARAMETERS-1'!$B$5:$J$44,4, FALSE)</f>
        <v>1.0669003452438378E-2</v>
      </c>
      <c r="U5" s="111">
        <f>$F5*'INTERNAL PARAMETERS-2'!T5*VLOOKUP(U$4,'INTERNAL PARAMETERS-1'!$B$5:$J$44,4, FALSE)</f>
        <v>7.1126689682922519E-3</v>
      </c>
      <c r="V5" s="111">
        <f>$F5*'INTERNAL PARAMETERS-2'!U5*VLOOKUP(V$4,'INTERNAL PARAMETERS-1'!$B$5:$J$44,4, FALSE)</f>
        <v>0.20626867681157712</v>
      </c>
      <c r="W5" s="111">
        <f>$F5*'INTERNAL PARAMETERS-2'!V5*VLOOKUP(W$4,'INTERNAL PARAMETERS-1'!$B$5:$J$44,4, FALSE)</f>
        <v>0</v>
      </c>
      <c r="X5" s="111">
        <f>$F5*'INTERNAL PARAMETERS-2'!W5*VLOOKUP(X$4,'INTERNAL PARAMETERS-1'!$B$5:$J$44,4, FALSE)</f>
        <v>0</v>
      </c>
      <c r="Y5" s="111">
        <f>$F5*'INTERNAL PARAMETERS-2'!X5*VLOOKUP(Y$4,'INTERNAL PARAMETERS-1'!$B$5:$J$44,4, FALSE)</f>
        <v>0</v>
      </c>
      <c r="Z5" s="111">
        <f>$F5*'INTERNAL PARAMETERS-2'!Y5*VLOOKUP(Z$4,'INTERNAL PARAMETERS-1'!$B$5:$J$44,4, FALSE)</f>
        <v>0</v>
      </c>
      <c r="AA5" s="111">
        <f>$F5*'INTERNAL PARAMETERS-2'!Z5*VLOOKUP(AA$4,'INTERNAL PARAMETERS-1'!$B$5:$J$44,4, FALSE)</f>
        <v>0</v>
      </c>
      <c r="AB5" s="111">
        <f>$F5*'INTERNAL PARAMETERS-2'!AA5*VLOOKUP(AB$4,'INTERNAL PARAMETERS-1'!$B$5:$J$44,4, FALSE)</f>
        <v>0</v>
      </c>
      <c r="AC5" s="111">
        <f>$F5*'INTERNAL PARAMETERS-2'!AB5*VLOOKUP(AC$4,'INTERNAL PARAMETERS-1'!$B$5:$J$44,4, FALSE)</f>
        <v>0</v>
      </c>
      <c r="AD5" s="111">
        <f>$F5*'INTERNAL PARAMETERS-2'!AC5*VLOOKUP(AD$4,'INTERNAL PARAMETERS-1'!$B$5:$J$44,4, FALSE)</f>
        <v>0</v>
      </c>
      <c r="AE5" s="111">
        <f>$F5*'INTERNAL PARAMETERS-2'!AD5*VLOOKUP(AE$4,'INTERNAL PARAMETERS-1'!$B$5:$J$44,4, FALSE)</f>
        <v>0</v>
      </c>
      <c r="AF5" s="111">
        <f>$F5*'INTERNAL PARAMETERS-2'!AE5*VLOOKUP(AF$4,'INTERNAL PARAMETERS-1'!$B$5:$J$44,4, FALSE)</f>
        <v>0</v>
      </c>
      <c r="AG5" s="111">
        <f>$F5*'INTERNAL PARAMETERS-2'!AF5*VLOOKUP(AG$4,'INTERNAL PARAMETERS-1'!$B$5:$J$44,4, FALSE)</f>
        <v>0</v>
      </c>
      <c r="AH5" s="111">
        <f>$F5*'INTERNAL PARAMETERS-2'!AG5*VLOOKUP(AH$4,'INTERNAL PARAMETERS-1'!$B$5:$J$44,4, FALSE)</f>
        <v>1.1854448280487087E-2</v>
      </c>
      <c r="AI5" s="111">
        <f>$F5*'INTERNAL PARAMETERS-2'!AH5*VLOOKUP(AI$4,'INTERNAL PARAMETERS-1'!$B$5:$J$44,4, FALSE)</f>
        <v>5.9272241402435435E-2</v>
      </c>
      <c r="AJ5" s="111">
        <f>$F5*'INTERNAL PARAMETERS-2'!AI5*VLOOKUP(AJ$4,'INTERNAL PARAMETERS-1'!$B$5:$J$44,4, FALSE)</f>
        <v>5.9282880828284007E-3</v>
      </c>
      <c r="AK5" s="111">
        <f>$F5*'INTERNAL PARAMETERS-2'!AJ5*VLOOKUP(AK$4,'INTERNAL PARAMETERS-1'!$B$5:$J$44,4, FALSE)</f>
        <v>0</v>
      </c>
      <c r="AL5" s="111">
        <f>$F5*'INTERNAL PARAMETERS-2'!AK5*VLOOKUP(AL$4,'INTERNAL PARAMETERS-1'!$B$5:$J$44,4, FALSE)</f>
        <v>0</v>
      </c>
      <c r="AM5" s="111">
        <f>$F5*'INTERNAL PARAMETERS-2'!AL5*VLOOKUP(AM$4,'INTERNAL PARAMETERS-1'!$B$5:$J$44,4, FALSE)</f>
        <v>0</v>
      </c>
      <c r="AN5" s="111">
        <f>$F5*'INTERNAL PARAMETERS-2'!AM5*VLOOKUP(AN$4,'INTERNAL PARAMETERS-1'!$B$5:$J$44,4, FALSE)</f>
        <v>0</v>
      </c>
      <c r="AO5" s="111">
        <f>$F5*'INTERNAL PARAMETERS-2'!AN5*VLOOKUP(AO$4,'INTERNAL PARAMETERS-1'!$B$5:$J$44,4, FALSE)</f>
        <v>0</v>
      </c>
      <c r="AP5" s="111">
        <f>$F5*'INTERNAL PARAMETERS-2'!AO5*VLOOKUP(AP$4,'INTERNAL PARAMETERS-1'!$B$5:$J$44,4, FALSE)</f>
        <v>0</v>
      </c>
      <c r="AQ5" s="111">
        <f>$F5*'INTERNAL PARAMETERS-2'!AP5*VLOOKUP(AQ$4,'INTERNAL PARAMETERS-1'!$B$5:$J$44,4, FALSE)</f>
        <v>0</v>
      </c>
      <c r="AR5" s="111">
        <f>$F5*'INTERNAL PARAMETERS-2'!AQ5*VLOOKUP(AR$4,'INTERNAL PARAMETERS-1'!$B$5:$J$44,4, FALSE)</f>
        <v>0</v>
      </c>
      <c r="AS5" s="111">
        <f>$F5*'INTERNAL PARAMETERS-2'!AR5*VLOOKUP(AS$4,'INTERNAL PARAMETERS-1'!$B$5:$J$44,4, FALSE)</f>
        <v>0</v>
      </c>
      <c r="AT5" s="110">
        <f>$F5*'INTERNAL PARAMETERS-2'!AS5*VLOOKUP(AT$4,'INTERNAL PARAMETERS-1'!$B$5:$J$44,4, FALSE)</f>
        <v>0</v>
      </c>
      <c r="AU5" s="112">
        <f>$F5*'INTERNAL PARAMETERS-2'!F5*(1-VLOOKUP(G$4,'INTERNAL PARAMETERS-1'!$B$5:$J$44,4, FALSE))</f>
        <v>0</v>
      </c>
      <c r="AV5" s="111">
        <f>$F5*'INTERNAL PARAMETERS-2'!G5*(1-VLOOKUP(H$4,'INTERNAL PARAMETERS-1'!$B$5:$J$44,4, FALSE))</f>
        <v>0</v>
      </c>
      <c r="AW5" s="111">
        <f>$F5*'INTERNAL PARAMETERS-2'!H5*(1-VLOOKUP(I$4,'INTERNAL PARAMETERS-1'!$B$5:$J$44,4, FALSE))</f>
        <v>4.7470489134233773</v>
      </c>
      <c r="AX5" s="111">
        <f>$F5*'INTERNAL PARAMETERS-2'!I5*(1-VLOOKUP(J$4,'INTERNAL PARAMETERS-1'!$B$5:$J$44,4, FALSE))</f>
        <v>0</v>
      </c>
      <c r="AY5" s="111">
        <f>$F5*'INTERNAL PARAMETERS-2'!J5*(1-VLOOKUP(K$4,'INTERNAL PARAMETERS-1'!$B$5:$J$44,4, FALSE))</f>
        <v>0</v>
      </c>
      <c r="AZ5" s="111">
        <f>$F5*'INTERNAL PARAMETERS-2'!K5*(1-VLOOKUP(L$4,'INTERNAL PARAMETERS-1'!$B$5:$J$44,4, FALSE))</f>
        <v>0</v>
      </c>
      <c r="BA5" s="111">
        <f>$F5*'INTERNAL PARAMETERS-2'!L5*(1-VLOOKUP(M$4,'INTERNAL PARAMETERS-1'!$B$5:$J$44,4, FALSE))</f>
        <v>0.18581948754209068</v>
      </c>
      <c r="BB5" s="111">
        <f>$F5*'INTERNAL PARAMETERS-2'!M5*(1-VLOOKUP(N$4,'INTERNAL PARAMETERS-1'!$B$5:$J$44,4, FALSE))</f>
        <v>1.6104348848678156</v>
      </c>
      <c r="BC5" s="111">
        <f>$F5*'INTERNAL PARAMETERS-2'!N5*(1-VLOOKUP(O$4,'INTERNAL PARAMETERS-1'!$B$5:$J$44,4, FALSE))</f>
        <v>0.33192667973880813</v>
      </c>
      <c r="BD5" s="111">
        <f>$F5*'INTERNAL PARAMETERS-2'!O5*(1-VLOOKUP(P$4,'INTERNAL PARAMETERS-1'!$B$5:$J$44,4, FALSE))</f>
        <v>0.61643556635566787</v>
      </c>
      <c r="BE5" s="111">
        <f>$F5*'INTERNAL PARAMETERS-2'!P5*(1-VLOOKUP(Q$4,'INTERNAL PARAMETERS-1'!$B$5:$J$44,4, FALSE))</f>
        <v>0.16003611572916052</v>
      </c>
      <c r="BF5" s="111">
        <f>$F5*'INTERNAL PARAMETERS-2'!Q5*(1-VLOOKUP(R$4,'INTERNAL PARAMETERS-1'!$B$5:$J$44,4, FALSE))</f>
        <v>0</v>
      </c>
      <c r="BG5" s="111">
        <f>$F5*'INTERNAL PARAMETERS-2'!R5*(1-VLOOKUP(S$4,'INTERNAL PARAMETERS-1'!$B$5:$J$44,4, FALSE))</f>
        <v>3.9977287269213475</v>
      </c>
      <c r="BH5" s="111">
        <f>$F5*'INTERNAL PARAMETERS-2'!S5*(1-VLOOKUP(T$4,'INTERNAL PARAMETERS-1'!$B$5:$J$44,4, FALSE))</f>
        <v>9.6021031071945401E-2</v>
      </c>
      <c r="BI5" s="111">
        <f>$F5*'INTERNAL PARAMETERS-2'!T5*(1-VLOOKUP(U$4,'INTERNAL PARAMETERS-1'!$B$5:$J$44,4, FALSE))</f>
        <v>2.8450675873169008E-2</v>
      </c>
      <c r="BJ5" s="111">
        <f>$F5*'INTERNAL PARAMETERS-2'!U5*(1-VLOOKUP(V$4,'INTERNAL PARAMETERS-1'!$B$5:$J$44,4, FALSE))</f>
        <v>1.1688558352656038</v>
      </c>
      <c r="BK5" s="111">
        <f>$F5*'INTERNAL PARAMETERS-2'!V5*(1-VLOOKUP(W$4,'INTERNAL PARAMETERS-1'!$B$5:$J$44,4, FALSE))</f>
        <v>0.23709109349491145</v>
      </c>
      <c r="BL5" s="111">
        <f>$F5*'INTERNAL PARAMETERS-2'!W5*(1-VLOOKUP(X$4,'INTERNAL PARAMETERS-1'!$B$5:$J$44,4, FALSE))</f>
        <v>4.7417793121948347E-2</v>
      </c>
      <c r="BM5" s="111">
        <f>$F5*'INTERNAL PARAMETERS-2'!X5*(1-VLOOKUP(Y$4,'INTERNAL PARAMETERS-1'!$B$5:$J$44,4, FALSE))</f>
        <v>1.1854448280487087E-2</v>
      </c>
      <c r="BN5" s="111">
        <f>$F5*'INTERNAL PARAMETERS-2'!Y5*(1-VLOOKUP(Z$4,'INTERNAL PARAMETERS-1'!$B$5:$J$44,4, FALSE))</f>
        <v>1.3336328791528911</v>
      </c>
      <c r="BO5" s="111">
        <f>$F5*'INTERNAL PARAMETERS-2'!Z5*(1-VLOOKUP(AA$4,'INTERNAL PARAMETERS-1'!$B$5:$J$44,4, FALSE))</f>
        <v>0.71127115259956464</v>
      </c>
      <c r="BP5" s="111">
        <f>$F5*'INTERNAL PARAMETERS-2'!AA5*(1-VLOOKUP(AB$4,'INTERNAL PARAMETERS-1'!$B$5:$J$44,4, FALSE))</f>
        <v>0.12447277088769926</v>
      </c>
      <c r="BQ5" s="111">
        <f>$F5*'INTERNAL PARAMETERS-2'!AB5*(1-VLOOKUP(AC$4,'INTERNAL PARAMETERS-1'!$B$5:$J$44,4, FALSE))</f>
        <v>2.3294129183693153</v>
      </c>
      <c r="BR5" s="111">
        <f>$F5*'INTERNAL PARAMETERS-2'!AC5*(1-VLOOKUP(AD$4,'INTERNAL PARAMETERS-1'!$B$5:$J$44,4, FALSE))</f>
        <v>9.4835586243896694E-2</v>
      </c>
      <c r="BS5" s="111">
        <f>$F5*'INTERNAL PARAMETERS-2'!AD5*(1-VLOOKUP(AE$4,'INTERNAL PARAMETERS-1'!$B$5:$J$44,4, FALSE))</f>
        <v>0.10669003452438378</v>
      </c>
      <c r="BT5" s="111">
        <f>$F5*'INTERNAL PARAMETERS-2'!AE5*(1-VLOOKUP(AF$4,'INTERNAL PARAMETERS-1'!$B$5:$J$44,4, FALSE))</f>
        <v>0</v>
      </c>
      <c r="BU5" s="111">
        <f>$F5*'INTERNAL PARAMETERS-2'!AF5*(1-VLOOKUP(AG$4,'INTERNAL PARAMETERS-1'!$B$5:$J$44,4, FALSE))</f>
        <v>0</v>
      </c>
      <c r="BV5" s="111">
        <f>$F5*'INTERNAL PARAMETERS-2'!AG5*(1-VLOOKUP(AH$4,'INTERNAL PARAMETERS-1'!$B$5:$J$44,4, FALSE))</f>
        <v>0</v>
      </c>
      <c r="BW5" s="111">
        <f>$F5*'INTERNAL PARAMETERS-2'!AH5*(1-VLOOKUP(AI$4,'INTERNAL PARAMETERS-1'!$B$5:$J$44,4, FALSE))</f>
        <v>0</v>
      </c>
      <c r="BX5" s="111">
        <f>$F5*'INTERNAL PARAMETERS-2'!AI5*(1-VLOOKUP(AJ$4,'INTERNAL PARAMETERS-1'!$B$5:$J$44,4, FALSE))</f>
        <v>0</v>
      </c>
      <c r="BY5" s="111">
        <f>$F5*'INTERNAL PARAMETERS-2'!AJ5*(1-VLOOKUP(AK$4,'INTERNAL PARAMETERS-1'!$B$5:$J$44,4, FALSE))</f>
        <v>0</v>
      </c>
      <c r="BZ5" s="111">
        <f>$F5*'INTERNAL PARAMETERS-2'!AK5*(1-VLOOKUP(AL$4,'INTERNAL PARAMETERS-1'!$B$5:$J$44,4, FALSE))</f>
        <v>1.1854448280487087E-2</v>
      </c>
      <c r="CA5" s="111">
        <f>$F5*'INTERNAL PARAMETERS-2'!AL5*(1-VLOOKUP(AM$4,'INTERNAL PARAMETERS-1'!$B$5:$J$44,4, FALSE))</f>
        <v>1.1854448280487087E-2</v>
      </c>
      <c r="CB5" s="111">
        <f>$F5*'INTERNAL PARAMETERS-2'!AM5*(1-VLOOKUP(AN$4,'INTERNAL PARAMETERS-1'!$B$5:$J$44,4, FALSE))</f>
        <v>5.9282880828284007E-3</v>
      </c>
      <c r="CC5" s="111">
        <f>$F5*'INTERNAL PARAMETERS-2'!AN5*(1-VLOOKUP(AO$4,'INTERNAL PARAMETERS-1'!$B$5:$J$44,4, FALSE))</f>
        <v>6.5200529485263836E-2</v>
      </c>
      <c r="CD5" s="111">
        <f>$F5*'INTERNAL PARAMETERS-2'!AO5*(1-VLOOKUP(AP$4,'INTERNAL PARAMETERS-1'!$B$5:$J$44,4, FALSE))</f>
        <v>1.8433762830990055</v>
      </c>
      <c r="CE5" s="111">
        <f>$F5*'INTERNAL PARAMETERS-2'!AP5*(1-VLOOKUP(AQ$4,'INTERNAL PARAMETERS-1'!$B$5:$J$44,4, FALSE))</f>
        <v>0.1659622759268192</v>
      </c>
      <c r="CF5" s="111">
        <f>$F5*'INTERNAL PARAMETERS-2'!AQ5*(1-VLOOKUP(AR$4,'INTERNAL PARAMETERS-1'!$B$5:$J$44,4, FALSE))</f>
        <v>0.21930835713159597</v>
      </c>
      <c r="CG5" s="111">
        <f>$F5*'INTERNAL PARAMETERS-2'!AR5*(1-VLOOKUP(AS$4,'INTERNAL PARAMETERS-1'!$B$5:$J$44,4, FALSE))</f>
        <v>1.1854448280487087E-2</v>
      </c>
      <c r="CH5" s="110">
        <f>$F5*'INTERNAL PARAMETERS-2'!AS5*(1-VLOOKUP(AT$4,'INTERNAL PARAMETERS-1'!$B$5:$J$44,4, FALSE))</f>
        <v>0</v>
      </c>
      <c r="CI5" s="109">
        <f t="shared" ref="CI5:CI68" si="0">SUM(G5:CH5)</f>
        <v>21.278855952928989</v>
      </c>
    </row>
    <row r="6" spans="3:87" x14ac:dyDescent="0.5">
      <c r="C6" s="75" t="s">
        <v>29</v>
      </c>
      <c r="D6" s="74" t="s">
        <v>21</v>
      </c>
      <c r="E6" s="74" t="s">
        <v>19</v>
      </c>
      <c r="F6" s="113">
        <f>'INPUTS-Incidence'!E6</f>
        <v>128.29895876228011</v>
      </c>
      <c r="G6" s="112">
        <f>$F6*'INTERNAL PARAMETERS-2'!F6*VLOOKUP(G$4,'INTERNAL PARAMETERS-1'!$B$5:$J$44,4, FALSE)</f>
        <v>0.17607749100535322</v>
      </c>
      <c r="H6" s="111">
        <f>$F6*'INTERNAL PARAMETERS-2'!G6*VLOOKUP(H$4,'INTERNAL PARAMETERS-1'!$B$5:$J$44,4, FALSE)</f>
        <v>7.3361344620271773E-2</v>
      </c>
      <c r="I6" s="111">
        <f>$F6*'INTERNAL PARAMETERS-2'!H6*VLOOKUP(I$4,'INTERNAL PARAMETERS-1'!$B$5:$J$44,4, FALSE)</f>
        <v>1.2163273731343018</v>
      </c>
      <c r="J6" s="111">
        <f>$F6*'INTERNAL PARAMETERS-2'!I6*VLOOKUP(J$4,'INTERNAL PARAMETERS-1'!$B$5:$J$44,4, FALSE)</f>
        <v>0</v>
      </c>
      <c r="K6" s="111">
        <f>$F6*'INTERNAL PARAMETERS-2'!J6*VLOOKUP(K$4,'INTERNAL PARAMETERS-1'!$B$5:$J$44,4, FALSE)</f>
        <v>0</v>
      </c>
      <c r="L6" s="111">
        <f>$F6*'INTERNAL PARAMETERS-2'!K6*VLOOKUP(L$4,'INTERNAL PARAMETERS-1'!$B$5:$J$44,4, FALSE)</f>
        <v>0</v>
      </c>
      <c r="M6" s="111">
        <f>$F6*'INTERNAL PARAMETERS-2'!L6*VLOOKUP(M$4,'INTERNAL PARAMETERS-1'!$B$5:$J$44,4, FALSE)</f>
        <v>3.3747758112830165E-2</v>
      </c>
      <c r="N6" s="111">
        <f>$F6*'INTERNAL PARAMETERS-2'!M6*VLOOKUP(N$4,'INTERNAL PARAMETERS-1'!$B$5:$J$44,4, FALSE)</f>
        <v>0.47686606039119939</v>
      </c>
      <c r="O6" s="111">
        <f>$F6*'INTERNAL PARAMETERS-2'!N6*VLOOKUP(O$4,'INTERNAL PARAMETERS-1'!$B$5:$J$44,4, FALSE)</f>
        <v>0</v>
      </c>
      <c r="P6" s="111">
        <f>$F6*'INTERNAL PARAMETERS-2'!O6*VLOOKUP(P$4,'INTERNAL PARAMETERS-1'!$B$5:$J$44,4, FALSE)</f>
        <v>0</v>
      </c>
      <c r="Q6" s="111">
        <f>$F6*'INTERNAL PARAMETERS-2'!P6*VLOOKUP(Q$4,'INTERNAL PARAMETERS-1'!$B$5:$J$44,4, FALSE)</f>
        <v>0</v>
      </c>
      <c r="R6" s="111">
        <f>$F6*'INTERNAL PARAMETERS-2'!Q6*VLOOKUP(R$4,'INTERNAL PARAMETERS-1'!$B$5:$J$44,4, FALSE)</f>
        <v>0.16140009012294837</v>
      </c>
      <c r="S6" s="111">
        <f>$F6*'INTERNAL PARAMETERS-2'!R6*VLOOKUP(S$4,'INTERNAL PARAMETERS-1'!$B$5:$J$44,4, FALSE)</f>
        <v>1.0968393453650211</v>
      </c>
      <c r="T6" s="111">
        <f>$F6*'INTERNAL PARAMETERS-2'!S6*VLOOKUP(T$4,'INTERNAL PARAMETERS-1'!$B$5:$J$44,4, FALSE)</f>
        <v>4.9887767125125E-2</v>
      </c>
      <c r="U6" s="111">
        <f>$F6*'INTERNAL PARAMETERS-2'!T6*VLOOKUP(U$4,'INTERNAL PARAMETERS-1'!$B$5:$J$44,4, FALSE)</f>
        <v>4.4019372751338305E-2</v>
      </c>
      <c r="V6" s="111">
        <f>$F6*'INTERNAL PARAMETERS-2'!U6*VLOOKUP(V$4,'INTERNAL PARAMETERS-1'!$B$5:$J$44,4, FALSE)</f>
        <v>0.84735432211424178</v>
      </c>
      <c r="W6" s="111">
        <f>$F6*'INTERNAL PARAMETERS-2'!V6*VLOOKUP(W$4,'INTERNAL PARAMETERS-1'!$B$5:$J$44,4, FALSE)</f>
        <v>0</v>
      </c>
      <c r="X6" s="111">
        <f>$F6*'INTERNAL PARAMETERS-2'!W6*VLOOKUP(X$4,'INTERNAL PARAMETERS-1'!$B$5:$J$44,4, FALSE)</f>
        <v>0</v>
      </c>
      <c r="Y6" s="111">
        <f>$F6*'INTERNAL PARAMETERS-2'!X6*VLOOKUP(Y$4,'INTERNAL PARAMETERS-1'!$B$5:$J$44,4, FALSE)</f>
        <v>0</v>
      </c>
      <c r="Z6" s="111">
        <f>$F6*'INTERNAL PARAMETERS-2'!Y6*VLOOKUP(Z$4,'INTERNAL PARAMETERS-1'!$B$5:$J$44,4, FALSE)</f>
        <v>0</v>
      </c>
      <c r="AA6" s="111">
        <f>$F6*'INTERNAL PARAMETERS-2'!Z6*VLOOKUP(AA$4,'INTERNAL PARAMETERS-1'!$B$5:$J$44,4, FALSE)</f>
        <v>0</v>
      </c>
      <c r="AB6" s="111">
        <f>$F6*'INTERNAL PARAMETERS-2'!AA6*VLOOKUP(AB$4,'INTERNAL PARAMETERS-1'!$B$5:$J$44,4, FALSE)</f>
        <v>0</v>
      </c>
      <c r="AC6" s="111">
        <f>$F6*'INTERNAL PARAMETERS-2'!AB6*VLOOKUP(AC$4,'INTERNAL PARAMETERS-1'!$B$5:$J$44,4, FALSE)</f>
        <v>0</v>
      </c>
      <c r="AD6" s="111">
        <f>$F6*'INTERNAL PARAMETERS-2'!AC6*VLOOKUP(AD$4,'INTERNAL PARAMETERS-1'!$B$5:$J$44,4, FALSE)</f>
        <v>0</v>
      </c>
      <c r="AE6" s="111">
        <f>$F6*'INTERNAL PARAMETERS-2'!AD6*VLOOKUP(AE$4,'INTERNAL PARAMETERS-1'!$B$5:$J$44,4, FALSE)</f>
        <v>0</v>
      </c>
      <c r="AF6" s="111">
        <f>$F6*'INTERNAL PARAMETERS-2'!AE6*VLOOKUP(AF$4,'INTERNAL PARAMETERS-1'!$B$5:$J$44,4, FALSE)</f>
        <v>0</v>
      </c>
      <c r="AG6" s="111">
        <f>$F6*'INTERNAL PARAMETERS-2'!AF6*VLOOKUP(AG$4,'INTERNAL PARAMETERS-1'!$B$5:$J$44,4, FALSE)</f>
        <v>0</v>
      </c>
      <c r="AH6" s="111">
        <f>$F6*'INTERNAL PARAMETERS-2'!AG6*VLOOKUP(AH$4,'INTERNAL PARAMETERS-1'!$B$5:$J$44,4, FALSE)</f>
        <v>0</v>
      </c>
      <c r="AI6" s="111">
        <f>$F6*'INTERNAL PARAMETERS-2'!AH6*VLOOKUP(AI$4,'INTERNAL PARAMETERS-1'!$B$5:$J$44,4, FALSE)</f>
        <v>0.2054194628742867</v>
      </c>
      <c r="AJ6" s="111">
        <f>$F6*'INTERNAL PARAMETERS-2'!AI6*VLOOKUP(AJ$4,'INTERNAL PARAMETERS-1'!$B$5:$J$44,4, FALSE)</f>
        <v>1.4677400882404846E-2</v>
      </c>
      <c r="AK6" s="111">
        <f>$F6*'INTERNAL PARAMETERS-2'!AJ6*VLOOKUP(AK$4,'INTERNAL PARAMETERS-1'!$B$5:$J$44,4, FALSE)</f>
        <v>0</v>
      </c>
      <c r="AL6" s="111">
        <f>$F6*'INTERNAL PARAMETERS-2'!AK6*VLOOKUP(AL$4,'INTERNAL PARAMETERS-1'!$B$5:$J$44,4, FALSE)</f>
        <v>0</v>
      </c>
      <c r="AM6" s="111">
        <f>$F6*'INTERNAL PARAMETERS-2'!AL6*VLOOKUP(AM$4,'INTERNAL PARAMETERS-1'!$B$5:$J$44,4, FALSE)</f>
        <v>0</v>
      </c>
      <c r="AN6" s="111">
        <f>$F6*'INTERNAL PARAMETERS-2'!AM6*VLOOKUP(AN$4,'INTERNAL PARAMETERS-1'!$B$5:$J$44,4, FALSE)</f>
        <v>0</v>
      </c>
      <c r="AO6" s="111">
        <f>$F6*'INTERNAL PARAMETERS-2'!AN6*VLOOKUP(AO$4,'INTERNAL PARAMETERS-1'!$B$5:$J$44,4, FALSE)</f>
        <v>0</v>
      </c>
      <c r="AP6" s="111">
        <f>$F6*'INTERNAL PARAMETERS-2'!AO6*VLOOKUP(AP$4,'INTERNAL PARAMETERS-1'!$B$5:$J$44,4, FALSE)</f>
        <v>0</v>
      </c>
      <c r="AQ6" s="111">
        <f>$F6*'INTERNAL PARAMETERS-2'!AP6*VLOOKUP(AQ$4,'INTERNAL PARAMETERS-1'!$B$5:$J$44,4, FALSE)</f>
        <v>0</v>
      </c>
      <c r="AR6" s="111">
        <f>$F6*'INTERNAL PARAMETERS-2'!AQ6*VLOOKUP(AR$4,'INTERNAL PARAMETERS-1'!$B$5:$J$44,4, FALSE)</f>
        <v>0</v>
      </c>
      <c r="AS6" s="111">
        <f>$F6*'INTERNAL PARAMETERS-2'!AR6*VLOOKUP(AS$4,'INTERNAL PARAMETERS-1'!$B$5:$J$44,4, FALSE)</f>
        <v>0</v>
      </c>
      <c r="AT6" s="110">
        <f>$F6*'INTERNAL PARAMETERS-2'!AS6*VLOOKUP(AT$4,'INTERNAL PARAMETERS-1'!$B$5:$J$44,4, FALSE)</f>
        <v>0</v>
      </c>
      <c r="AU6" s="112">
        <f>$F6*'INTERNAL PARAMETERS-2'!F6*(1-VLOOKUP(G$4,'INTERNAL PARAMETERS-1'!$B$5:$J$44,4, FALSE))</f>
        <v>0</v>
      </c>
      <c r="AV6" s="111">
        <f>$F6*'INTERNAL PARAMETERS-2'!G6*(1-VLOOKUP(H$4,'INTERNAL PARAMETERS-1'!$B$5:$J$44,4, FALSE))</f>
        <v>0</v>
      </c>
      <c r="AW6" s="111">
        <f>$F6*'INTERNAL PARAMETERS-2'!H6*(1-VLOOKUP(I$4,'INTERNAL PARAMETERS-1'!$B$5:$J$44,4, FALSE))</f>
        <v>23.110220089551735</v>
      </c>
      <c r="AX6" s="111">
        <f>$F6*'INTERNAL PARAMETERS-2'!I6*(1-VLOOKUP(J$4,'INTERNAL PARAMETERS-1'!$B$5:$J$44,4, FALSE))</f>
        <v>0</v>
      </c>
      <c r="AY6" s="111">
        <f>$F6*'INTERNAL PARAMETERS-2'!J6*(1-VLOOKUP(K$4,'INTERNAL PARAMETERS-1'!$B$5:$J$44,4, FALSE))</f>
        <v>0</v>
      </c>
      <c r="AZ6" s="111">
        <f>$F6*'INTERNAL PARAMETERS-2'!K6*(1-VLOOKUP(L$4,'INTERNAL PARAMETERS-1'!$B$5:$J$44,4, FALSE))</f>
        <v>0</v>
      </c>
      <c r="BA6" s="111">
        <f>$F6*'INTERNAL PARAMETERS-2'!L6*(1-VLOOKUP(M$4,'INTERNAL PARAMETERS-1'!$B$5:$J$44,4, FALSE))</f>
        <v>0.64120740414377309</v>
      </c>
      <c r="BB6" s="111">
        <f>$F6*'INTERNAL PARAMETERS-2'!M6*(1-VLOOKUP(N$4,'INTERNAL PARAMETERS-1'!$B$5:$J$44,4, FALSE))</f>
        <v>9.0604551474327888</v>
      </c>
      <c r="BC6" s="111">
        <f>$F6*'INTERNAL PARAMETERS-2'!N6*(1-VLOOKUP(O$4,'INTERNAL PARAMETERS-1'!$B$5:$J$44,4, FALSE))</f>
        <v>1.46727821198894</v>
      </c>
      <c r="BD6" s="111">
        <f>$F6*'INTERNAL PARAMETERS-2'!O6*(1-VLOOKUP(P$4,'INTERNAL PARAMETERS-1'!$B$5:$J$44,4, FALSE))</f>
        <v>5.7957515033354889</v>
      </c>
      <c r="BE6" s="111">
        <f>$F6*'INTERNAL PARAMETERS-2'!P6*(1-VLOOKUP(Q$4,'INTERNAL PARAMETERS-1'!$B$5:$J$44,4, FALSE))</f>
        <v>1.173820003611977</v>
      </c>
      <c r="BF6" s="111">
        <f>$F6*'INTERNAL PARAMETERS-2'!Q6*(1-VLOOKUP(R$4,'INTERNAL PARAMETERS-1'!$B$5:$J$44,4, FALSE))</f>
        <v>0</v>
      </c>
      <c r="BG6" s="111">
        <f>$F6*'INTERNAL PARAMETERS-2'!R6*(1-VLOOKUP(S$4,'INTERNAL PARAMETERS-1'!$B$5:$J$44,4, FALSE))</f>
        <v>20.8399475619354</v>
      </c>
      <c r="BH6" s="111">
        <f>$F6*'INTERNAL PARAMETERS-2'!S6*(1-VLOOKUP(T$4,'INTERNAL PARAMETERS-1'!$B$5:$J$44,4, FALSE))</f>
        <v>0.44898990412612499</v>
      </c>
      <c r="BI6" s="111">
        <f>$F6*'INTERNAL PARAMETERS-2'!T6*(1-VLOOKUP(U$4,'INTERNAL PARAMETERS-1'!$B$5:$J$44,4, FALSE))</f>
        <v>0.17607749100535322</v>
      </c>
      <c r="BJ6" s="111">
        <f>$F6*'INTERNAL PARAMETERS-2'!U6*(1-VLOOKUP(V$4,'INTERNAL PARAMETERS-1'!$B$5:$J$44,4, FALSE))</f>
        <v>4.8016744919807035</v>
      </c>
      <c r="BK6" s="111">
        <f>$F6*'INTERNAL PARAMETERS-2'!V6*(1-VLOOKUP(W$4,'INTERNAL PARAMETERS-1'!$B$5:$J$44,4, FALSE))</f>
        <v>2.450356153609035</v>
      </c>
      <c r="BL6" s="111">
        <f>$F6*'INTERNAL PARAMETERS-2'!W6*(1-VLOOKUP(X$4,'INTERNAL PARAMETERS-1'!$B$5:$J$44,4, FALSE))</f>
        <v>0.22009686375669152</v>
      </c>
      <c r="BM6" s="111">
        <f>$F6*'INTERNAL PARAMETERS-2'!X6*(1-VLOOKUP(Y$4,'INTERNAL PARAMETERS-1'!$B$5:$J$44,4, FALSE))</f>
        <v>0.13205811825401489</v>
      </c>
      <c r="BN6" s="111">
        <f>$F6*'INTERNAL PARAMETERS-2'!Y6*(1-VLOOKUP(Z$4,'INTERNAL PARAMETERS-1'!$B$5:$J$44,4, FALSE))</f>
        <v>12.794677812047764</v>
      </c>
      <c r="BO6" s="111">
        <f>$F6*'INTERNAL PARAMETERS-2'!Z6*(1-VLOOKUP(AA$4,'INTERNAL PARAMETERS-1'!$B$5:$J$44,4, FALSE))</f>
        <v>13.088136020424729</v>
      </c>
      <c r="BP6" s="111">
        <f>$F6*'INTERNAL PARAMETERS-2'!AA6*(1-VLOOKUP(AB$4,'INTERNAL PARAMETERS-1'!$B$5:$J$44,4, FALSE))</f>
        <v>1.61401373112536</v>
      </c>
      <c r="BQ6" s="111">
        <f>$F6*'INTERNAL PARAMETERS-2'!AB6*(1-VLOOKUP(AC$4,'INTERNAL PARAMETERS-1'!$B$5:$J$44,4, FALSE))</f>
        <v>13.792433154550265</v>
      </c>
      <c r="BR6" s="111">
        <f>$F6*'INTERNAL PARAMETERS-2'!AC6*(1-VLOOKUP(AD$4,'INTERNAL PARAMETERS-1'!$B$5:$J$44,4, FALSE))</f>
        <v>0.80700045061474179</v>
      </c>
      <c r="BS6" s="111">
        <f>$F6*'INTERNAL PARAMETERS-2'!AD6*(1-VLOOKUP(AE$4,'INTERNAL PARAMETERS-1'!$B$5:$J$44,4, FALSE))</f>
        <v>0.42551632663097821</v>
      </c>
      <c r="BT6" s="111">
        <f>$F6*'INTERNAL PARAMETERS-2'!AE6*(1-VLOOKUP(AF$4,'INTERNAL PARAMETERS-1'!$B$5:$J$44,4, FALSE))</f>
        <v>0</v>
      </c>
      <c r="BU6" s="111">
        <f>$F6*'INTERNAL PARAMETERS-2'!AF6*(1-VLOOKUP(AG$4,'INTERNAL PARAMETERS-1'!$B$5:$J$44,4, FALSE))</f>
        <v>0</v>
      </c>
      <c r="BV6" s="111">
        <f>$F6*'INTERNAL PARAMETERS-2'!AG6*(1-VLOOKUP(AH$4,'INTERNAL PARAMETERS-1'!$B$5:$J$44,4, FALSE))</f>
        <v>0</v>
      </c>
      <c r="BW6" s="111">
        <f>$F6*'INTERNAL PARAMETERS-2'!AH6*(1-VLOOKUP(AI$4,'INTERNAL PARAMETERS-1'!$B$5:$J$44,4, FALSE))</f>
        <v>0</v>
      </c>
      <c r="BX6" s="111">
        <f>$F6*'INTERNAL PARAMETERS-2'!AI6*(1-VLOOKUP(AJ$4,'INTERNAL PARAMETERS-1'!$B$5:$J$44,4, FALSE))</f>
        <v>0</v>
      </c>
      <c r="BY6" s="111">
        <f>$F6*'INTERNAL PARAMETERS-2'!AJ6*(1-VLOOKUP(AK$4,'INTERNAL PARAMETERS-1'!$B$5:$J$44,4, FALSE))</f>
        <v>0</v>
      </c>
      <c r="BZ6" s="111">
        <f>$F6*'INTERNAL PARAMETERS-2'!AK6*(1-VLOOKUP(AL$4,'INTERNAL PARAMETERS-1'!$B$5:$J$44,4, FALSE))</f>
        <v>0.16140009012294837</v>
      </c>
      <c r="CA6" s="111">
        <f>$F6*'INTERNAL PARAMETERS-2'!AL6*(1-VLOOKUP(AM$4,'INTERNAL PARAMETERS-1'!$B$5:$J$44,4, FALSE))</f>
        <v>0.10270331648920522</v>
      </c>
      <c r="CB6" s="111">
        <f>$F6*'INTERNAL PARAMETERS-2'!AM6*(1-VLOOKUP(AN$4,'INTERNAL PARAMETERS-1'!$B$5:$J$44,4, FALSE))</f>
        <v>5.8696773633743149E-2</v>
      </c>
      <c r="CC6" s="111">
        <f>$F6*'INTERNAL PARAMETERS-2'!AN6*(1-VLOOKUP(AO$4,'INTERNAL PARAMETERS-1'!$B$5:$J$44,4, FALSE))</f>
        <v>0.64560036049179348</v>
      </c>
      <c r="CD6" s="111">
        <f>$F6*'INTERNAL PARAMETERS-2'!AO6*(1-VLOOKUP(AP$4,'INTERNAL PARAMETERS-1'!$B$5:$J$44,4, FALSE))</f>
        <v>9.1851790557091579</v>
      </c>
      <c r="CE6" s="111">
        <f>$F6*'INTERNAL PARAMETERS-2'!AP6*(1-VLOOKUP(AQ$4,'INTERNAL PARAMETERS-1'!$B$5:$J$44,4, FALSE))</f>
        <v>0.79233587962821328</v>
      </c>
      <c r="CF6" s="111">
        <f>$F6*'INTERNAL PARAMETERS-2'!AQ6*(1-VLOOKUP(AR$4,'INTERNAL PARAMETERS-1'!$B$5:$J$44,4, FALSE))</f>
        <v>0.10270331648920522</v>
      </c>
      <c r="CG6" s="111">
        <f>$F6*'INTERNAL PARAMETERS-2'!AR6*(1-VLOOKUP(AS$4,'INTERNAL PARAMETERS-1'!$B$5:$J$44,4, FALSE))</f>
        <v>1.4677400882404846E-2</v>
      </c>
      <c r="CH6" s="110">
        <f>$F6*'INTERNAL PARAMETERS-2'!AS6*(1-VLOOKUP(AT$4,'INTERNAL PARAMETERS-1'!$B$5:$J$44,4, FALSE))</f>
        <v>0</v>
      </c>
      <c r="CI6" s="109">
        <f t="shared" si="0"/>
        <v>128.29898442207187</v>
      </c>
    </row>
    <row r="7" spans="3:87" x14ac:dyDescent="0.5">
      <c r="C7" s="75" t="s">
        <v>29</v>
      </c>
      <c r="D7" s="74" t="s">
        <v>21</v>
      </c>
      <c r="E7" s="74" t="s">
        <v>18</v>
      </c>
      <c r="F7" s="113">
        <f>'INPUTS-Incidence'!E7</f>
        <v>283.50940643567264</v>
      </c>
      <c r="G7" s="112">
        <f>$F7*'INTERNAL PARAMETERS-2'!F7*VLOOKUP(G$4,'INTERNAL PARAMETERS-1'!$B$5:$J$44,4, FALSE)</f>
        <v>0.17413147743279012</v>
      </c>
      <c r="H7" s="111">
        <f>$F7*'INTERNAL PARAMETERS-2'!G7*VLOOKUP(H$4,'INTERNAL PARAMETERS-1'!$B$5:$J$44,4, FALSE)</f>
        <v>0.28294238762280127</v>
      </c>
      <c r="I7" s="111">
        <f>$F7*'INTERNAL PARAMETERS-2'!H7*VLOOKUP(I$4,'INTERNAL PARAMETERS-1'!$B$5:$J$44,4, FALSE)</f>
        <v>2.69441953197741</v>
      </c>
      <c r="J7" s="111">
        <f>$F7*'INTERNAL PARAMETERS-2'!I7*VLOOKUP(J$4,'INTERNAL PARAMETERS-1'!$B$5:$J$44,4, FALSE)</f>
        <v>0</v>
      </c>
      <c r="K7" s="111">
        <f>$F7*'INTERNAL PARAMETERS-2'!J7*VLOOKUP(K$4,'INTERNAL PARAMETERS-1'!$B$5:$J$44,4, FALSE)</f>
        <v>0</v>
      </c>
      <c r="L7" s="111">
        <f>$F7*'INTERNAL PARAMETERS-2'!K7*VLOOKUP(L$4,'INTERNAL PARAMETERS-1'!$B$5:$J$44,4, FALSE)</f>
        <v>0</v>
      </c>
      <c r="M7" s="111">
        <f>$F7*'INTERNAL PARAMETERS-2'!L7*VLOOKUP(M$4,'INTERNAL PARAMETERS-1'!$B$5:$J$44,4, FALSE)</f>
        <v>0.12514813973586678</v>
      </c>
      <c r="N7" s="111">
        <f>$F7*'INTERNAL PARAMETERS-2'!M7*VLOOKUP(N$4,'INTERNAL PARAMETERS-1'!$B$5:$J$44,4, FALSE)</f>
        <v>0.80747731593976102</v>
      </c>
      <c r="O7" s="111">
        <f>$F7*'INTERNAL PARAMETERS-2'!N7*VLOOKUP(O$4,'INTERNAL PARAMETERS-1'!$B$5:$J$44,4, FALSE)</f>
        <v>0</v>
      </c>
      <c r="P7" s="111">
        <f>$F7*'INTERNAL PARAMETERS-2'!O7*VLOOKUP(P$4,'INTERNAL PARAMETERS-1'!$B$5:$J$44,4, FALSE)</f>
        <v>0</v>
      </c>
      <c r="Q7" s="111">
        <f>$F7*'INTERNAL PARAMETERS-2'!P7*VLOOKUP(Q$4,'INTERNAL PARAMETERS-1'!$B$5:$J$44,4, FALSE)</f>
        <v>0</v>
      </c>
      <c r="R7" s="111">
        <f>$F7*'INTERNAL PARAMETERS-2'!Q7*VLOOKUP(R$4,'INTERNAL PARAMETERS-1'!$B$5:$J$44,4, FALSE)</f>
        <v>0.1305844326042708</v>
      </c>
      <c r="S7" s="111">
        <f>$F7*'INTERNAL PARAMETERS-2'!R7*VLOOKUP(S$4,'INTERNAL PARAMETERS-1'!$B$5:$J$44,4, FALSE)</f>
        <v>2.1983262673140773</v>
      </c>
      <c r="T7" s="111">
        <f>$F7*'INTERNAL PARAMETERS-2'!S7*VLOOKUP(T$4,'INTERNAL PARAMETERS-1'!$B$5:$J$44,4, FALSE)</f>
        <v>6.5295051396199774E-2</v>
      </c>
      <c r="U7" s="111">
        <f>$F7*'INTERNAL PARAMETERS-2'!T7*VLOOKUP(U$4,'INTERNAL PARAMETERS-1'!$B$5:$J$44,4, FALSE)</f>
        <v>8.2705364045414426E-2</v>
      </c>
      <c r="V7" s="111">
        <f>$F7*'INTERNAL PARAMETERS-2'!U7*VLOOKUP(V$4,'INTERNAL PARAMETERS-1'!$B$5:$J$44,4, FALSE)</f>
        <v>1.7564258256909226</v>
      </c>
      <c r="W7" s="111">
        <f>$F7*'INTERNAL PARAMETERS-2'!V7*VLOOKUP(W$4,'INTERNAL PARAMETERS-1'!$B$5:$J$44,4, FALSE)</f>
        <v>0</v>
      </c>
      <c r="X7" s="111">
        <f>$F7*'INTERNAL PARAMETERS-2'!W7*VLOOKUP(X$4,'INTERNAL PARAMETERS-1'!$B$5:$J$44,4, FALSE)</f>
        <v>0</v>
      </c>
      <c r="Y7" s="111">
        <f>$F7*'INTERNAL PARAMETERS-2'!X7*VLOOKUP(Y$4,'INTERNAL PARAMETERS-1'!$B$5:$J$44,4, FALSE)</f>
        <v>0</v>
      </c>
      <c r="Z7" s="111">
        <f>$F7*'INTERNAL PARAMETERS-2'!Y7*VLOOKUP(Z$4,'INTERNAL PARAMETERS-1'!$B$5:$J$44,4, FALSE)</f>
        <v>0</v>
      </c>
      <c r="AA7" s="111">
        <f>$F7*'INTERNAL PARAMETERS-2'!Z7*VLOOKUP(AA$4,'INTERNAL PARAMETERS-1'!$B$5:$J$44,4, FALSE)</f>
        <v>0</v>
      </c>
      <c r="AB7" s="111">
        <f>$F7*'INTERNAL PARAMETERS-2'!AA7*VLOOKUP(AB$4,'INTERNAL PARAMETERS-1'!$B$5:$J$44,4, FALSE)</f>
        <v>0</v>
      </c>
      <c r="AC7" s="111">
        <f>$F7*'INTERNAL PARAMETERS-2'!AB7*VLOOKUP(AC$4,'INTERNAL PARAMETERS-1'!$B$5:$J$44,4, FALSE)</f>
        <v>0</v>
      </c>
      <c r="AD7" s="111">
        <f>$F7*'INTERNAL PARAMETERS-2'!AC7*VLOOKUP(AD$4,'INTERNAL PARAMETERS-1'!$B$5:$J$44,4, FALSE)</f>
        <v>0</v>
      </c>
      <c r="AE7" s="111">
        <f>$F7*'INTERNAL PARAMETERS-2'!AD7*VLOOKUP(AE$4,'INTERNAL PARAMETERS-1'!$B$5:$J$44,4, FALSE)</f>
        <v>0</v>
      </c>
      <c r="AF7" s="111">
        <f>$F7*'INTERNAL PARAMETERS-2'!AE7*VLOOKUP(AF$4,'INTERNAL PARAMETERS-1'!$B$5:$J$44,4, FALSE)</f>
        <v>2.1773522414259658E-2</v>
      </c>
      <c r="AG7" s="111">
        <f>$F7*'INTERNAL PARAMETERS-2'!AF7*VLOOKUP(AG$4,'INTERNAL PARAMETERS-1'!$B$5:$J$44,4, FALSE)</f>
        <v>0</v>
      </c>
      <c r="AH7" s="111">
        <f>$F7*'INTERNAL PARAMETERS-2'!AG7*VLOOKUP(AH$4,'INTERNAL PARAMETERS-1'!$B$5:$J$44,4, FALSE)</f>
        <v>4.3518693887875749E-2</v>
      </c>
      <c r="AI7" s="111">
        <f>$F7*'INTERNAL PARAMETERS-2'!AH7*VLOOKUP(AI$4,'INTERNAL PARAMETERS-1'!$B$5:$J$44,4, FALSE)</f>
        <v>0.23942369373492553</v>
      </c>
      <c r="AJ7" s="111">
        <f>$F7*'INTERNAL PARAMETERS-2'!AI7*VLOOKUP(AJ$4,'INTERNAL PARAMETERS-1'!$B$5:$J$44,4, FALSE)</f>
        <v>2.1773522414259658E-2</v>
      </c>
      <c r="AK7" s="111">
        <f>$F7*'INTERNAL PARAMETERS-2'!AJ7*VLOOKUP(AK$4,'INTERNAL PARAMETERS-1'!$B$5:$J$44,4, FALSE)</f>
        <v>0</v>
      </c>
      <c r="AL7" s="111">
        <f>$F7*'INTERNAL PARAMETERS-2'!AK7*VLOOKUP(AL$4,'INTERNAL PARAMETERS-1'!$B$5:$J$44,4, FALSE)</f>
        <v>0</v>
      </c>
      <c r="AM7" s="111">
        <f>$F7*'INTERNAL PARAMETERS-2'!AL7*VLOOKUP(AM$4,'INTERNAL PARAMETERS-1'!$B$5:$J$44,4, FALSE)</f>
        <v>0</v>
      </c>
      <c r="AN7" s="111">
        <f>$F7*'INTERNAL PARAMETERS-2'!AM7*VLOOKUP(AN$4,'INTERNAL PARAMETERS-1'!$B$5:$J$44,4, FALSE)</f>
        <v>0</v>
      </c>
      <c r="AO7" s="111">
        <f>$F7*'INTERNAL PARAMETERS-2'!AN7*VLOOKUP(AO$4,'INTERNAL PARAMETERS-1'!$B$5:$J$44,4, FALSE)</f>
        <v>0</v>
      </c>
      <c r="AP7" s="111">
        <f>$F7*'INTERNAL PARAMETERS-2'!AO7*VLOOKUP(AP$4,'INTERNAL PARAMETERS-1'!$B$5:$J$44,4, FALSE)</f>
        <v>0</v>
      </c>
      <c r="AQ7" s="111">
        <f>$F7*'INTERNAL PARAMETERS-2'!AP7*VLOOKUP(AQ$4,'INTERNAL PARAMETERS-1'!$B$5:$J$44,4, FALSE)</f>
        <v>0</v>
      </c>
      <c r="AR7" s="111">
        <f>$F7*'INTERNAL PARAMETERS-2'!AQ7*VLOOKUP(AR$4,'INTERNAL PARAMETERS-1'!$B$5:$J$44,4, FALSE)</f>
        <v>0</v>
      </c>
      <c r="AS7" s="111">
        <f>$F7*'INTERNAL PARAMETERS-2'!AR7*VLOOKUP(AS$4,'INTERNAL PARAMETERS-1'!$B$5:$J$44,4, FALSE)</f>
        <v>0</v>
      </c>
      <c r="AT7" s="110">
        <f>$F7*'INTERNAL PARAMETERS-2'!AS7*VLOOKUP(AT$4,'INTERNAL PARAMETERS-1'!$B$5:$J$44,4, FALSE)</f>
        <v>0</v>
      </c>
      <c r="AU7" s="112">
        <f>$F7*'INTERNAL PARAMETERS-2'!F7*(1-VLOOKUP(G$4,'INTERNAL PARAMETERS-1'!$B$5:$J$44,4, FALSE))</f>
        <v>0</v>
      </c>
      <c r="AV7" s="111">
        <f>$F7*'INTERNAL PARAMETERS-2'!G7*(1-VLOOKUP(H$4,'INTERNAL PARAMETERS-1'!$B$5:$J$44,4, FALSE))</f>
        <v>0</v>
      </c>
      <c r="AW7" s="111">
        <f>$F7*'INTERNAL PARAMETERS-2'!H7*(1-VLOOKUP(I$4,'INTERNAL PARAMETERS-1'!$B$5:$J$44,4, FALSE))</f>
        <v>51.193971107570789</v>
      </c>
      <c r="AX7" s="111">
        <f>$F7*'INTERNAL PARAMETERS-2'!I7*(1-VLOOKUP(J$4,'INTERNAL PARAMETERS-1'!$B$5:$J$44,4, FALSE))</f>
        <v>0</v>
      </c>
      <c r="AY7" s="111">
        <f>$F7*'INTERNAL PARAMETERS-2'!J7*(1-VLOOKUP(K$4,'INTERNAL PARAMETERS-1'!$B$5:$J$44,4, FALSE))</f>
        <v>0</v>
      </c>
      <c r="AZ7" s="111">
        <f>$F7*'INTERNAL PARAMETERS-2'!K7*(1-VLOOKUP(L$4,'INTERNAL PARAMETERS-1'!$B$5:$J$44,4, FALSE))</f>
        <v>0</v>
      </c>
      <c r="BA7" s="111">
        <f>$F7*'INTERNAL PARAMETERS-2'!L7*(1-VLOOKUP(M$4,'INTERNAL PARAMETERS-1'!$B$5:$J$44,4, FALSE))</f>
        <v>2.3778146549814689</v>
      </c>
      <c r="BB7" s="111">
        <f>$F7*'INTERNAL PARAMETERS-2'!M7*(1-VLOOKUP(N$4,'INTERNAL PARAMETERS-1'!$B$5:$J$44,4, FALSE))</f>
        <v>15.342069002855458</v>
      </c>
      <c r="BC7" s="111">
        <f>$F7*'INTERNAL PARAMETERS-2'!N7*(1-VLOOKUP(O$4,'INTERNAL PARAMETERS-1'!$B$5:$J$44,4, FALSE))</f>
        <v>2.9164896149444082</v>
      </c>
      <c r="BD7" s="111">
        <f>$F7*'INTERNAL PARAMETERS-2'!O7*(1-VLOOKUP(P$4,'INTERNAL PARAMETERS-1'!$B$5:$J$44,4, FALSE))</f>
        <v>13.189509659022294</v>
      </c>
      <c r="BE7" s="111">
        <f>$F7*'INTERNAL PARAMETERS-2'!P7*(1-VLOOKUP(Q$4,'INTERNAL PARAMETERS-1'!$B$5:$J$44,4, FALSE))</f>
        <v>2.2635391009824102</v>
      </c>
      <c r="BF7" s="111">
        <f>$F7*'INTERNAL PARAMETERS-2'!Q7*(1-VLOOKUP(R$4,'INTERNAL PARAMETERS-1'!$B$5:$J$44,4, FALSE))</f>
        <v>0</v>
      </c>
      <c r="BG7" s="111">
        <f>$F7*'INTERNAL PARAMETERS-2'!R7*(1-VLOOKUP(S$4,'INTERNAL PARAMETERS-1'!$B$5:$J$44,4, FALSE))</f>
        <v>41.768199078967463</v>
      </c>
      <c r="BH7" s="111">
        <f>$F7*'INTERNAL PARAMETERS-2'!S7*(1-VLOOKUP(T$4,'INTERNAL PARAMETERS-1'!$B$5:$J$44,4, FALSE))</f>
        <v>0.58765546256579804</v>
      </c>
      <c r="BI7" s="111">
        <f>$F7*'INTERNAL PARAMETERS-2'!T7*(1-VLOOKUP(U$4,'INTERNAL PARAMETERS-1'!$B$5:$J$44,4, FALSE))</f>
        <v>0.3308214561816577</v>
      </c>
      <c r="BJ7" s="111">
        <f>$F7*'INTERNAL PARAMETERS-2'!U7*(1-VLOOKUP(V$4,'INTERNAL PARAMETERS-1'!$B$5:$J$44,4, FALSE))</f>
        <v>9.9530796789152287</v>
      </c>
      <c r="BK7" s="111">
        <f>$F7*'INTERNAL PARAMETERS-2'!V7*(1-VLOOKUP(W$4,'INTERNAL PARAMETERS-1'!$B$5:$J$44,4, FALSE))</f>
        <v>6.0724029236237413</v>
      </c>
      <c r="BL7" s="111">
        <f>$F7*'INTERNAL PARAMETERS-2'!W7*(1-VLOOKUP(X$4,'INTERNAL PARAMETERS-1'!$B$5:$J$44,4, FALSE))</f>
        <v>1.4800041544161417</v>
      </c>
      <c r="BM7" s="111">
        <f>$F7*'INTERNAL PARAMETERS-2'!X7*(1-VLOOKUP(Y$4,'INTERNAL PARAMETERS-1'!$B$5:$J$44,4, FALSE))</f>
        <v>0.2611688652085416</v>
      </c>
      <c r="BN7" s="111">
        <f>$F7*'INTERNAL PARAMETERS-2'!Y7*(1-VLOOKUP(Z$4,'INTERNAL PARAMETERS-1'!$B$5:$J$44,4, FALSE))</f>
        <v>19.348978321362431</v>
      </c>
      <c r="BO7" s="111">
        <f>$F7*'INTERNAL PARAMETERS-2'!Z7*(1-VLOOKUP(AA$4,'INTERNAL PARAMETERS-1'!$B$5:$J$44,4, FALSE))</f>
        <v>43.246836718044591</v>
      </c>
      <c r="BP7" s="111">
        <f>$F7*'INTERNAL PARAMETERS-2'!AA7*(1-VLOOKUP(AB$4,'INTERNAL PARAMETERS-1'!$B$5:$J$44,4, FALSE))</f>
        <v>5.920044968605211</v>
      </c>
      <c r="BQ7" s="111">
        <f>$F7*'INTERNAL PARAMETERS-2'!AB7*(1-VLOOKUP(AC$4,'INTERNAL PARAMETERS-1'!$B$5:$J$44,4, FALSE))</f>
        <v>31.972631556079765</v>
      </c>
      <c r="BR7" s="111">
        <f>$F7*'INTERNAL PARAMETERS-2'!AC7*(1-VLOOKUP(AD$4,'INTERNAL PARAMETERS-1'!$B$5:$J$44,4, FALSE))</f>
        <v>2.0241437581881283</v>
      </c>
      <c r="BS7" s="111">
        <f>$F7*'INTERNAL PARAMETERS-2'!AD7*(1-VLOOKUP(AE$4,'INTERNAL PARAMETERS-1'!$B$5:$J$44,4, FALSE))</f>
        <v>0.65295051396199777</v>
      </c>
      <c r="BT7" s="111">
        <f>$F7*'INTERNAL PARAMETERS-2'!AE7*(1-VLOOKUP(AF$4,'INTERNAL PARAMETERS-1'!$B$5:$J$44,4, FALSE))</f>
        <v>0</v>
      </c>
      <c r="BU7" s="111">
        <f>$F7*'INTERNAL PARAMETERS-2'!AF7*(1-VLOOKUP(AG$4,'INTERNAL PARAMETERS-1'!$B$5:$J$44,4, FALSE))</f>
        <v>0</v>
      </c>
      <c r="BV7" s="111">
        <f>$F7*'INTERNAL PARAMETERS-2'!AG7*(1-VLOOKUP(AH$4,'INTERNAL PARAMETERS-1'!$B$5:$J$44,4, FALSE))</f>
        <v>0</v>
      </c>
      <c r="BW7" s="111">
        <f>$F7*'INTERNAL PARAMETERS-2'!AH7*(1-VLOOKUP(AI$4,'INTERNAL PARAMETERS-1'!$B$5:$J$44,4, FALSE))</f>
        <v>0</v>
      </c>
      <c r="BX7" s="111">
        <f>$F7*'INTERNAL PARAMETERS-2'!AI7*(1-VLOOKUP(AJ$4,'INTERNAL PARAMETERS-1'!$B$5:$J$44,4, FALSE))</f>
        <v>0</v>
      </c>
      <c r="BY7" s="111">
        <f>$F7*'INTERNAL PARAMETERS-2'!AJ7*(1-VLOOKUP(AK$4,'INTERNAL PARAMETERS-1'!$B$5:$J$44,4, FALSE))</f>
        <v>0</v>
      </c>
      <c r="BZ7" s="111">
        <f>$F7*'INTERNAL PARAMETERS-2'!AK7*(1-VLOOKUP(AL$4,'INTERNAL PARAMETERS-1'!$B$5:$J$44,4, FALSE))</f>
        <v>0.34823460392493671</v>
      </c>
      <c r="CA7" s="111">
        <f>$F7*'INTERNAL PARAMETERS-2'!AL7*(1-VLOOKUP(AM$4,'INTERNAL PARAMETERS-1'!$B$5:$J$44,4, FALSE))</f>
        <v>0.304715910037061</v>
      </c>
      <c r="CB7" s="111">
        <f>$F7*'INTERNAL PARAMETERS-2'!AM7*(1-VLOOKUP(AN$4,'INTERNAL PARAMETERS-1'!$B$5:$J$44,4, FALSE))</f>
        <v>0.95766642399905866</v>
      </c>
      <c r="CC7" s="111">
        <f>$F7*'INTERNAL PARAMETERS-2'!AN7*(1-VLOOKUP(AO$4,'INTERNAL PARAMETERS-1'!$B$5:$J$44,4, FALSE))</f>
        <v>1.5888434155467968</v>
      </c>
      <c r="CD7" s="111">
        <f>$F7*'INTERNAL PARAMETERS-2'!AO7*(1-VLOOKUP(AP$4,'INTERNAL PARAMETERS-1'!$B$5:$J$44,4, FALSE))</f>
        <v>18.957225023549618</v>
      </c>
      <c r="CE7" s="111">
        <f>$F7*'INTERNAL PARAMETERS-2'!AP7*(1-VLOOKUP(AQ$4,'INTERNAL PARAMETERS-1'!$B$5:$J$44,4, FALSE))</f>
        <v>1.5888434155467968</v>
      </c>
      <c r="CF7" s="111">
        <f>$F7*'INTERNAL PARAMETERS-2'!AQ7*(1-VLOOKUP(AR$4,'INTERNAL PARAMETERS-1'!$B$5:$J$44,4, FALSE))</f>
        <v>0.19587664890640624</v>
      </c>
      <c r="CG7" s="111">
        <f>$F7*'INTERNAL PARAMETERS-2'!AR7*(1-VLOOKUP(AS$4,'INTERNAL PARAMETERS-1'!$B$5:$J$44,4, FALSE))</f>
        <v>2.1773522414259658E-2</v>
      </c>
      <c r="CH7" s="110">
        <f>$F7*'INTERNAL PARAMETERS-2'!AS7*(1-VLOOKUP(AT$4,'INTERNAL PARAMETERS-1'!$B$5:$J$44,4, FALSE))</f>
        <v>0</v>
      </c>
      <c r="CI7" s="109">
        <f t="shared" si="0"/>
        <v>283.50943478661338</v>
      </c>
    </row>
    <row r="8" spans="3:87" x14ac:dyDescent="0.5">
      <c r="C8" s="75" t="s">
        <v>29</v>
      </c>
      <c r="D8" s="74" t="s">
        <v>21</v>
      </c>
      <c r="E8" s="74" t="s">
        <v>17</v>
      </c>
      <c r="F8" s="113">
        <f>'INPUTS-Incidence'!E8</f>
        <v>621.4676392728984</v>
      </c>
      <c r="G8" s="112">
        <f>$F8*'INTERNAL PARAMETERS-2'!F8*VLOOKUP(G$4,'INTERNAL PARAMETERS-1'!$B$5:$J$44,4, FALSE)</f>
        <v>1.9340694401811871</v>
      </c>
      <c r="H8" s="111">
        <f>$F8*'INTERNAL PARAMETERS-2'!G8*VLOOKUP(H$4,'INTERNAL PARAMETERS-1'!$B$5:$J$44,4, FALSE)</f>
        <v>2.8602426629895876</v>
      </c>
      <c r="I8" s="111">
        <f>$F8*'INTERNAL PARAMETERS-2'!H8*VLOOKUP(I$4,'INTERNAL PARAMETERS-1'!$B$5:$J$44,4, FALSE)</f>
        <v>6.9165899105675637</v>
      </c>
      <c r="J8" s="111">
        <f>$F8*'INTERNAL PARAMETERS-2'!I8*VLOOKUP(J$4,'INTERNAL PARAMETERS-1'!$B$5:$J$44,4, FALSE)</f>
        <v>0</v>
      </c>
      <c r="K8" s="111">
        <f>$F8*'INTERNAL PARAMETERS-2'!J8*VLOOKUP(K$4,'INTERNAL PARAMETERS-1'!$B$5:$J$44,4, FALSE)</f>
        <v>5.4502711964233189E-2</v>
      </c>
      <c r="L8" s="111">
        <f>$F8*'INTERNAL PARAMETERS-2'!K8*VLOOKUP(L$4,'INTERNAL PARAMETERS-1'!$B$5:$J$44,4, FALSE)</f>
        <v>0</v>
      </c>
      <c r="M8" s="111">
        <f>$F8*'INTERNAL PARAMETERS-2'!L8*VLOOKUP(M$4,'INTERNAL PARAMETERS-1'!$B$5:$J$44,4, FALSE)</f>
        <v>0.36502523260332964</v>
      </c>
      <c r="N8" s="111">
        <f>$F8*'INTERNAL PARAMETERS-2'!M8*VLOOKUP(N$4,'INTERNAL PARAMETERS-1'!$B$5:$J$44,4, FALSE)</f>
        <v>2.5088617524064949</v>
      </c>
      <c r="O8" s="111">
        <f>$F8*'INTERNAL PARAMETERS-2'!N8*VLOOKUP(O$4,'INTERNAL PARAMETERS-1'!$B$5:$J$44,4, FALSE)</f>
        <v>0</v>
      </c>
      <c r="P8" s="111">
        <f>$F8*'INTERNAL PARAMETERS-2'!O8*VLOOKUP(P$4,'INTERNAL PARAMETERS-1'!$B$5:$J$44,4, FALSE)</f>
        <v>0</v>
      </c>
      <c r="Q8" s="111">
        <f>$F8*'INTERNAL PARAMETERS-2'!P8*VLOOKUP(Q$4,'INTERNAL PARAMETERS-1'!$B$5:$J$44,4, FALSE)</f>
        <v>0</v>
      </c>
      <c r="R8" s="111">
        <f>$F8*'INTERNAL PARAMETERS-2'!Q8*VLOOKUP(R$4,'INTERNAL PARAMETERS-1'!$B$5:$J$44,4, FALSE)</f>
        <v>0.81722994564386142</v>
      </c>
      <c r="S8" s="111">
        <f>$F8*'INTERNAL PARAMETERS-2'!R8*VLOOKUP(S$4,'INTERNAL PARAMETERS-1'!$B$5:$J$44,4, FALSE)</f>
        <v>2.5141162612965466</v>
      </c>
      <c r="T8" s="111">
        <f>$F8*'INTERNAL PARAMETERS-2'!S8*VLOOKUP(T$4,'INTERNAL PARAMETERS-1'!$B$5:$J$44,4, FALSE)</f>
        <v>0.14710139021589505</v>
      </c>
      <c r="U8" s="111">
        <f>$F8*'INTERNAL PARAMETERS-2'!T8*VLOOKUP(U$4,'INTERNAL PARAMETERS-1'!$B$5:$J$44,4, FALSE)</f>
        <v>0.1852346445616801</v>
      </c>
      <c r="V8" s="111">
        <f>$F8*'INTERNAL PARAMETERS-2'!U8*VLOOKUP(V$4,'INTERNAL PARAMETERS-1'!$B$5:$J$44,4, FALSE)</f>
        <v>3.5875866366272131</v>
      </c>
      <c r="W8" s="111">
        <f>$F8*'INTERNAL PARAMETERS-2'!V8*VLOOKUP(W$4,'INTERNAL PARAMETERS-1'!$B$5:$J$44,4, FALSE)</f>
        <v>0</v>
      </c>
      <c r="X8" s="111">
        <f>$F8*'INTERNAL PARAMETERS-2'!W8*VLOOKUP(X$4,'INTERNAL PARAMETERS-1'!$B$5:$J$44,4, FALSE)</f>
        <v>0</v>
      </c>
      <c r="Y8" s="111">
        <f>$F8*'INTERNAL PARAMETERS-2'!X8*VLOOKUP(Y$4,'INTERNAL PARAMETERS-1'!$B$5:$J$44,4, FALSE)</f>
        <v>0</v>
      </c>
      <c r="Z8" s="111">
        <f>$F8*'INTERNAL PARAMETERS-2'!Y8*VLOOKUP(Z$4,'INTERNAL PARAMETERS-1'!$B$5:$J$44,4, FALSE)</f>
        <v>0</v>
      </c>
      <c r="AA8" s="111">
        <f>$F8*'INTERNAL PARAMETERS-2'!Z8*VLOOKUP(AA$4,'INTERNAL PARAMETERS-1'!$B$5:$J$44,4, FALSE)</f>
        <v>0</v>
      </c>
      <c r="AB8" s="111">
        <f>$F8*'INTERNAL PARAMETERS-2'!AA8*VLOOKUP(AB$4,'INTERNAL PARAMETERS-1'!$B$5:$J$44,4, FALSE)</f>
        <v>0</v>
      </c>
      <c r="AC8" s="111">
        <f>$F8*'INTERNAL PARAMETERS-2'!AB8*VLOOKUP(AC$4,'INTERNAL PARAMETERS-1'!$B$5:$J$44,4, FALSE)</f>
        <v>0</v>
      </c>
      <c r="AD8" s="111">
        <f>$F8*'INTERNAL PARAMETERS-2'!AC8*VLOOKUP(AD$4,'INTERNAL PARAMETERS-1'!$B$5:$J$44,4, FALSE)</f>
        <v>0</v>
      </c>
      <c r="AE8" s="111">
        <f>$F8*'INTERNAL PARAMETERS-2'!AD8*VLOOKUP(AE$4,'INTERNAL PARAMETERS-1'!$B$5:$J$44,4, FALSE)</f>
        <v>0</v>
      </c>
      <c r="AF8" s="111">
        <f>$F8*'INTERNAL PARAMETERS-2'!AE8*VLOOKUP(AF$4,'INTERNAL PARAMETERS-1'!$B$5:$J$44,4, FALSE)</f>
        <v>0.1089432771645391</v>
      </c>
      <c r="AG8" s="111">
        <f>$F8*'INTERNAL PARAMETERS-2'!AF8*VLOOKUP(AG$4,'INTERNAL PARAMETERS-1'!$B$5:$J$44,4, FALSE)</f>
        <v>0</v>
      </c>
      <c r="AH8" s="111">
        <f>$F8*'INTERNAL PARAMETERS-2'!AG8*VLOOKUP(AH$4,'INTERNAL PARAMETERS-1'!$B$5:$J$44,4, FALSE)</f>
        <v>0.1089432771645391</v>
      </c>
      <c r="AI8" s="111">
        <f>$F8*'INTERNAL PARAMETERS-2'!AH8*VLOOKUP(AI$4,'INTERNAL PARAMETERS-1'!$B$5:$J$44,4, FALSE)</f>
        <v>0.6810042391152421</v>
      </c>
      <c r="AJ8" s="111">
        <f>$F8*'INTERNAL PARAMETERS-2'!AI8*VLOOKUP(AJ$4,'INTERNAL PARAMETERS-1'!$B$5:$J$44,4, FALSE)</f>
        <v>0.43583525542208362</v>
      </c>
      <c r="AK8" s="111">
        <f>$F8*'INTERNAL PARAMETERS-2'!AJ8*VLOOKUP(AK$4,'INTERNAL PARAMETERS-1'!$B$5:$J$44,4, FALSE)</f>
        <v>5.4502711964233189E-2</v>
      </c>
      <c r="AL8" s="111">
        <f>$F8*'INTERNAL PARAMETERS-2'!AK8*VLOOKUP(AL$4,'INTERNAL PARAMETERS-1'!$B$5:$J$44,4, FALSE)</f>
        <v>0</v>
      </c>
      <c r="AM8" s="111">
        <f>$F8*'INTERNAL PARAMETERS-2'!AL8*VLOOKUP(AM$4,'INTERNAL PARAMETERS-1'!$B$5:$J$44,4, FALSE)</f>
        <v>0</v>
      </c>
      <c r="AN8" s="111">
        <f>$F8*'INTERNAL PARAMETERS-2'!AM8*VLOOKUP(AN$4,'INTERNAL PARAMETERS-1'!$B$5:$J$44,4, FALSE)</f>
        <v>0</v>
      </c>
      <c r="AO8" s="111">
        <f>$F8*'INTERNAL PARAMETERS-2'!AN8*VLOOKUP(AO$4,'INTERNAL PARAMETERS-1'!$B$5:$J$44,4, FALSE)</f>
        <v>0</v>
      </c>
      <c r="AP8" s="111">
        <f>$F8*'INTERNAL PARAMETERS-2'!AO8*VLOOKUP(AP$4,'INTERNAL PARAMETERS-1'!$B$5:$J$44,4, FALSE)</f>
        <v>0</v>
      </c>
      <c r="AQ8" s="111">
        <f>$F8*'INTERNAL PARAMETERS-2'!AP8*VLOOKUP(AQ$4,'INTERNAL PARAMETERS-1'!$B$5:$J$44,4, FALSE)</f>
        <v>0</v>
      </c>
      <c r="AR8" s="111">
        <f>$F8*'INTERNAL PARAMETERS-2'!AQ8*VLOOKUP(AR$4,'INTERNAL PARAMETERS-1'!$B$5:$J$44,4, FALSE)</f>
        <v>0</v>
      </c>
      <c r="AS8" s="111">
        <f>$F8*'INTERNAL PARAMETERS-2'!AR8*VLOOKUP(AS$4,'INTERNAL PARAMETERS-1'!$B$5:$J$44,4, FALSE)</f>
        <v>0</v>
      </c>
      <c r="AT8" s="110">
        <f>$F8*'INTERNAL PARAMETERS-2'!AS8*VLOOKUP(AT$4,'INTERNAL PARAMETERS-1'!$B$5:$J$44,4, FALSE)</f>
        <v>0</v>
      </c>
      <c r="AU8" s="112">
        <f>$F8*'INTERNAL PARAMETERS-2'!F8*(1-VLOOKUP(G$4,'INTERNAL PARAMETERS-1'!$B$5:$J$44,4, FALSE))</f>
        <v>0</v>
      </c>
      <c r="AV8" s="111">
        <f>$F8*'INTERNAL PARAMETERS-2'!G8*(1-VLOOKUP(H$4,'INTERNAL PARAMETERS-1'!$B$5:$J$44,4, FALSE))</f>
        <v>0</v>
      </c>
      <c r="AW8" s="111">
        <f>$F8*'INTERNAL PARAMETERS-2'!H8*(1-VLOOKUP(I$4,'INTERNAL PARAMETERS-1'!$B$5:$J$44,4, FALSE))</f>
        <v>131.41520830078369</v>
      </c>
      <c r="AX8" s="111">
        <f>$F8*'INTERNAL PARAMETERS-2'!I8*(1-VLOOKUP(J$4,'INTERNAL PARAMETERS-1'!$B$5:$J$44,4, FALSE))</f>
        <v>0</v>
      </c>
      <c r="AY8" s="111">
        <f>$F8*'INTERNAL PARAMETERS-2'!J8*(1-VLOOKUP(K$4,'INTERNAL PARAMETERS-1'!$B$5:$J$44,4, FALSE))</f>
        <v>0</v>
      </c>
      <c r="AZ8" s="111">
        <f>$F8*'INTERNAL PARAMETERS-2'!K8*(1-VLOOKUP(L$4,'INTERNAL PARAMETERS-1'!$B$5:$J$44,4, FALSE))</f>
        <v>0</v>
      </c>
      <c r="BA8" s="111">
        <f>$F8*'INTERNAL PARAMETERS-2'!L8*(1-VLOOKUP(M$4,'INTERNAL PARAMETERS-1'!$B$5:$J$44,4, FALSE))</f>
        <v>6.9354794194632623</v>
      </c>
      <c r="BB8" s="111">
        <f>$F8*'INTERNAL PARAMETERS-2'!M8*(1-VLOOKUP(N$4,'INTERNAL PARAMETERS-1'!$B$5:$J$44,4, FALSE))</f>
        <v>47.668373295723399</v>
      </c>
      <c r="BC8" s="111">
        <f>$F8*'INTERNAL PARAMETERS-2'!N8*(1-VLOOKUP(O$4,'INTERNAL PARAMETERS-1'!$B$5:$J$44,4, FALSE))</f>
        <v>17.434031684522619</v>
      </c>
      <c r="BD8" s="111">
        <f>$F8*'INTERNAL PARAMETERS-2'!O8*(1-VLOOKUP(P$4,'INTERNAL PARAMETERS-1'!$B$5:$J$44,4, FALSE))</f>
        <v>30.945359629954702</v>
      </c>
      <c r="BE8" s="111">
        <f>$F8*'INTERNAL PARAMETERS-2'!P8*(1-VLOOKUP(Q$4,'INTERNAL PARAMETERS-1'!$B$5:$J$44,4, FALSE))</f>
        <v>9.5886863531054765</v>
      </c>
      <c r="BF8" s="111">
        <f>$F8*'INTERNAL PARAMETERS-2'!Q8*(1-VLOOKUP(R$4,'INTERNAL PARAMETERS-1'!$B$5:$J$44,4, FALSE))</f>
        <v>0</v>
      </c>
      <c r="BG8" s="111">
        <f>$F8*'INTERNAL PARAMETERS-2'!R8*(1-VLOOKUP(S$4,'INTERNAL PARAMETERS-1'!$B$5:$J$44,4, FALSE))</f>
        <v>47.768208964634383</v>
      </c>
      <c r="BH8" s="111">
        <f>$F8*'INTERNAL PARAMETERS-2'!S8*(1-VLOOKUP(T$4,'INTERNAL PARAMETERS-1'!$B$5:$J$44,4, FALSE))</f>
        <v>1.3239125119430555</v>
      </c>
      <c r="BI8" s="111">
        <f>$F8*'INTERNAL PARAMETERS-2'!T8*(1-VLOOKUP(U$4,'INTERNAL PARAMETERS-1'!$B$5:$J$44,4, FALSE))</f>
        <v>0.74093857824672038</v>
      </c>
      <c r="BJ8" s="111">
        <f>$F8*'INTERNAL PARAMETERS-2'!U8*(1-VLOOKUP(V$4,'INTERNAL PARAMETERS-1'!$B$5:$J$44,4, FALSE))</f>
        <v>20.329657607554207</v>
      </c>
      <c r="BK8" s="111">
        <f>$F8*'INTERNAL PARAMETERS-2'!V8*(1-VLOOKUP(W$4,'INTERNAL PARAMETERS-1'!$B$5:$J$44,4, FALSE))</f>
        <v>19.80393638012589</v>
      </c>
      <c r="BL8" s="111">
        <f>$F8*'INTERNAL PARAMETERS-2'!W8*(1-VLOOKUP(X$4,'INTERNAL PARAMETERS-1'!$B$5:$J$44,4, FALSE))</f>
        <v>13.838219923689628</v>
      </c>
      <c r="BM8" s="111">
        <f>$F8*'INTERNAL PARAMETERS-2'!X8*(1-VLOOKUP(Y$4,'INTERNAL PARAMETERS-1'!$B$5:$J$44,4, FALSE))</f>
        <v>1.743403168452262</v>
      </c>
      <c r="BN8" s="111">
        <f>$F8*'INTERNAL PARAMETERS-2'!Y8*(1-VLOOKUP(Z$4,'INTERNAL PARAMETERS-1'!$B$5:$J$44,4, FALSE))</f>
        <v>26.341713798512853</v>
      </c>
      <c r="BO8" s="111">
        <f>$F8*'INTERNAL PARAMETERS-2'!Z8*(1-VLOOKUP(AA$4,'INTERNAL PARAMETERS-1'!$B$5:$J$44,4, FALSE))</f>
        <v>39.498929483087238</v>
      </c>
      <c r="BP8" s="111">
        <f>$F8*'INTERNAL PARAMETERS-2'!AA8*(1-VLOOKUP(AB$4,'INTERNAL PARAMETERS-1'!$B$5:$J$44,4, FALSE))</f>
        <v>17.107139706265073</v>
      </c>
      <c r="BQ8" s="111">
        <f>$F8*'INTERNAL PARAMETERS-2'!AB8*(1-VLOOKUP(AC$4,'INTERNAL PARAMETERS-1'!$B$5:$J$44,4, FALSE))</f>
        <v>93.162908721357738</v>
      </c>
      <c r="BR8" s="111">
        <f>$F8*'INTERNAL PARAMETERS-2'!AC8*(1-VLOOKUP(AD$4,'INTERNAL PARAMETERS-1'!$B$5:$J$44,4, FALSE))</f>
        <v>10.760028559607036</v>
      </c>
      <c r="BS8" s="111">
        <f>$F8*'INTERNAL PARAMETERS-2'!AD8*(1-VLOOKUP(AE$4,'INTERNAL PARAMETERS-1'!$B$5:$J$44,4, FALSE))</f>
        <v>1.9340694401811871</v>
      </c>
      <c r="BT8" s="111">
        <f>$F8*'INTERNAL PARAMETERS-2'!AE8*(1-VLOOKUP(AF$4,'INTERNAL PARAMETERS-1'!$B$5:$J$44,4, FALSE))</f>
        <v>0</v>
      </c>
      <c r="BU8" s="111">
        <f>$F8*'INTERNAL PARAMETERS-2'!AF8*(1-VLOOKUP(AG$4,'INTERNAL PARAMETERS-1'!$B$5:$J$44,4, FALSE))</f>
        <v>0</v>
      </c>
      <c r="BV8" s="111">
        <f>$F8*'INTERNAL PARAMETERS-2'!AG8*(1-VLOOKUP(AH$4,'INTERNAL PARAMETERS-1'!$B$5:$J$44,4, FALSE))</f>
        <v>0</v>
      </c>
      <c r="BW8" s="111">
        <f>$F8*'INTERNAL PARAMETERS-2'!AH8*(1-VLOOKUP(AI$4,'INTERNAL PARAMETERS-1'!$B$5:$J$44,4, FALSE))</f>
        <v>0</v>
      </c>
      <c r="BX8" s="111">
        <f>$F8*'INTERNAL PARAMETERS-2'!AI8*(1-VLOOKUP(AJ$4,'INTERNAL PARAMETERS-1'!$B$5:$J$44,4, FALSE))</f>
        <v>0</v>
      </c>
      <c r="BY8" s="111">
        <f>$F8*'INTERNAL PARAMETERS-2'!AJ8*(1-VLOOKUP(AK$4,'INTERNAL PARAMETERS-1'!$B$5:$J$44,4, FALSE))</f>
        <v>0</v>
      </c>
      <c r="BZ8" s="111">
        <f>$F8*'INTERNAL PARAMETERS-2'!AK8*(1-VLOOKUP(AL$4,'INTERNAL PARAMETERS-1'!$B$5:$J$44,4, FALSE))</f>
        <v>3.0236886521183597</v>
      </c>
      <c r="CA8" s="111">
        <f>$F8*'INTERNAL PARAMETERS-2'!AL8*(1-VLOOKUP(AM$4,'INTERNAL PARAMETERS-1'!$B$5:$J$44,4, FALSE))</f>
        <v>3.5685293314689099</v>
      </c>
      <c r="CB8" s="111">
        <f>$F8*'INTERNAL PARAMETERS-2'!AM8*(1-VLOOKUP(AN$4,'INTERNAL PARAMETERS-1'!$B$5:$J$44,4, FALSE))</f>
        <v>4.0315848694911463</v>
      </c>
      <c r="CC8" s="111">
        <f>$F8*'INTERNAL PARAMETERS-2'!AN8*(1-VLOOKUP(AO$4,'INTERNAL PARAMETERS-1'!$B$5:$J$44,4, FALSE))</f>
        <v>5.3391527825213245</v>
      </c>
      <c r="CD8" s="111">
        <f>$F8*'INTERNAL PARAMETERS-2'!AO8*(1-VLOOKUP(AP$4,'INTERNAL PARAMETERS-1'!$B$5:$J$44,4, FALSE))</f>
        <v>40.615768977624562</v>
      </c>
      <c r="CE8" s="111">
        <f>$F8*'INTERNAL PARAMETERS-2'!AP8*(1-VLOOKUP(AQ$4,'INTERNAL PARAMETERS-1'!$B$5:$J$44,4, FALSE))</f>
        <v>2.5333506847320431</v>
      </c>
      <c r="CF8" s="111">
        <f>$F8*'INTERNAL PARAMETERS-2'!AQ8*(1-VLOOKUP(AR$4,'INTERNAL PARAMETERS-1'!$B$5:$J$44,4, FALSE))</f>
        <v>0.6810042391152421</v>
      </c>
      <c r="CG8" s="111">
        <f>$F8*'INTERNAL PARAMETERS-2'!AR8*(1-VLOOKUP(AS$4,'INTERNAL PARAMETERS-1'!$B$5:$J$44,4, FALSE))</f>
        <v>5.4502711964233189E-2</v>
      </c>
      <c r="CH8" s="110">
        <f>$F8*'INTERNAL PARAMETERS-2'!AS8*(1-VLOOKUP(AT$4,'INTERNAL PARAMETERS-1'!$B$5:$J$44,4, FALSE))</f>
        <v>0</v>
      </c>
      <c r="CI8" s="109">
        <f t="shared" si="0"/>
        <v>621.4675771261343</v>
      </c>
    </row>
    <row r="9" spans="3:87" x14ac:dyDescent="0.5">
      <c r="C9" s="75" t="s">
        <v>29</v>
      </c>
      <c r="D9" s="74" t="s">
        <v>21</v>
      </c>
      <c r="E9" s="74" t="s">
        <v>16</v>
      </c>
      <c r="F9" s="113">
        <f>'INPUTS-Incidence'!E9</f>
        <v>914.99062297782211</v>
      </c>
      <c r="G9" s="112">
        <f>$F9*'INTERNAL PARAMETERS-2'!F9*VLOOKUP(G$4,'INTERNAL PARAMETERS-1'!$B$5:$J$44,4, FALSE)</f>
        <v>5.6831897574398491</v>
      </c>
      <c r="H9" s="111">
        <f>$F9*'INTERNAL PARAMETERS-2'!G9*VLOOKUP(H$4,'INTERNAL PARAMETERS-1'!$B$5:$J$44,4, FALSE)</f>
        <v>6.9517327571363019</v>
      </c>
      <c r="I9" s="111">
        <f>$F9*'INTERNAL PARAMETERS-2'!H9*VLOOKUP(I$4,'INTERNAL PARAMETERS-1'!$B$5:$J$44,4, FALSE)</f>
        <v>10.580077748070591</v>
      </c>
      <c r="J9" s="111">
        <f>$F9*'INTERNAL PARAMETERS-2'!I9*VLOOKUP(J$4,'INTERNAL PARAMETERS-1'!$B$5:$J$44,4, FALSE)</f>
        <v>0</v>
      </c>
      <c r="K9" s="111">
        <f>$F9*'INTERNAL PARAMETERS-2'!J9*VLOOKUP(K$4,'INTERNAL PARAMETERS-1'!$B$5:$J$44,4, FALSE)</f>
        <v>0.10147246008824047</v>
      </c>
      <c r="L9" s="111">
        <f>$F9*'INTERNAL PARAMETERS-2'!K9*VLOOKUP(L$4,'INTERNAL PARAMETERS-1'!$B$5:$J$44,4, FALSE)</f>
        <v>0</v>
      </c>
      <c r="M9" s="111">
        <f>$F9*'INTERNAL PARAMETERS-2'!L9*VLOOKUP(M$4,'INTERNAL PARAMETERS-1'!$B$5:$J$44,4, FALSE)</f>
        <v>0.65204061774645572</v>
      </c>
      <c r="N9" s="111">
        <f>$F9*'INTERNAL PARAMETERS-2'!M9*VLOOKUP(N$4,'INTERNAL PARAMETERS-1'!$B$5:$J$44,4, FALSE)</f>
        <v>3.0623180667008647</v>
      </c>
      <c r="O9" s="111">
        <f>$F9*'INTERNAL PARAMETERS-2'!N9*VLOOKUP(O$4,'INTERNAL PARAMETERS-1'!$B$5:$J$44,4, FALSE)</f>
        <v>0</v>
      </c>
      <c r="P9" s="111">
        <f>$F9*'INTERNAL PARAMETERS-2'!O9*VLOOKUP(P$4,'INTERNAL PARAMETERS-1'!$B$5:$J$44,4, FALSE)</f>
        <v>0</v>
      </c>
      <c r="Q9" s="111">
        <f>$F9*'INTERNAL PARAMETERS-2'!P9*VLOOKUP(Q$4,'INTERNAL PARAMETERS-1'!$B$5:$J$44,4, FALSE)</f>
        <v>0</v>
      </c>
      <c r="R9" s="111">
        <f>$F9*'INTERNAL PARAMETERS-2'!Q9*VLOOKUP(R$4,'INTERNAL PARAMETERS-1'!$B$5:$J$44,4, FALSE)</f>
        <v>0.71039871967998114</v>
      </c>
      <c r="S9" s="111">
        <f>$F9*'INTERNAL PARAMETERS-2'!R9*VLOOKUP(S$4,'INTERNAL PARAMETERS-1'!$B$5:$J$44,4, FALSE)</f>
        <v>3.4984620720025874</v>
      </c>
      <c r="T9" s="111">
        <f>$F9*'INTERNAL PARAMETERS-2'!S9*VLOOKUP(T$4,'INTERNAL PARAMETERS-1'!$B$5:$J$44,4, FALSE)</f>
        <v>0.19789417193764336</v>
      </c>
      <c r="U9" s="111">
        <f>$F9*'INTERNAL PARAMETERS-2'!T9*VLOOKUP(U$4,'INTERNAL PARAMETERS-1'!$B$5:$J$44,4, FALSE)</f>
        <v>0.38565024777269252</v>
      </c>
      <c r="V9" s="111">
        <f>$F9*'INTERNAL PARAMETERS-2'!U9*VLOOKUP(V$4,'INTERNAL PARAMETERS-1'!$B$5:$J$44,4, FALSE)</f>
        <v>4.1786569512180716</v>
      </c>
      <c r="W9" s="111">
        <f>$F9*'INTERNAL PARAMETERS-2'!V9*VLOOKUP(W$4,'INTERNAL PARAMETERS-1'!$B$5:$J$44,4, FALSE)</f>
        <v>0</v>
      </c>
      <c r="X9" s="111">
        <f>$F9*'INTERNAL PARAMETERS-2'!W9*VLOOKUP(X$4,'INTERNAL PARAMETERS-1'!$B$5:$J$44,4, FALSE)</f>
        <v>0</v>
      </c>
      <c r="Y9" s="111">
        <f>$F9*'INTERNAL PARAMETERS-2'!X9*VLOOKUP(Y$4,'INTERNAL PARAMETERS-1'!$B$5:$J$44,4, FALSE)</f>
        <v>0</v>
      </c>
      <c r="Z9" s="111">
        <f>$F9*'INTERNAL PARAMETERS-2'!Y9*VLOOKUP(Z$4,'INTERNAL PARAMETERS-1'!$B$5:$J$44,4, FALSE)</f>
        <v>0</v>
      </c>
      <c r="AA9" s="111">
        <f>$F9*'INTERNAL PARAMETERS-2'!Z9*VLOOKUP(AA$4,'INTERNAL PARAMETERS-1'!$B$5:$J$44,4, FALSE)</f>
        <v>0</v>
      </c>
      <c r="AB9" s="111">
        <f>$F9*'INTERNAL PARAMETERS-2'!AA9*VLOOKUP(AB$4,'INTERNAL PARAMETERS-1'!$B$5:$J$44,4, FALSE)</f>
        <v>0</v>
      </c>
      <c r="AC9" s="111">
        <f>$F9*'INTERNAL PARAMETERS-2'!AB9*VLOOKUP(AC$4,'INTERNAL PARAMETERS-1'!$B$5:$J$44,4, FALSE)</f>
        <v>0</v>
      </c>
      <c r="AD9" s="111">
        <f>$F9*'INTERNAL PARAMETERS-2'!AC9*VLOOKUP(AD$4,'INTERNAL PARAMETERS-1'!$B$5:$J$44,4, FALSE)</f>
        <v>0</v>
      </c>
      <c r="AE9" s="111">
        <f>$F9*'INTERNAL PARAMETERS-2'!AD9*VLOOKUP(AE$4,'INTERNAL PARAMETERS-1'!$B$5:$J$44,4, FALSE)</f>
        <v>0</v>
      </c>
      <c r="AF9" s="111">
        <f>$F9*'INTERNAL PARAMETERS-2'!AE9*VLOOKUP(AF$4,'INTERNAL PARAMETERS-1'!$B$5:$J$44,4, FALSE)</f>
        <v>5.0781979575269129E-2</v>
      </c>
      <c r="AG9" s="111">
        <f>$F9*'INTERNAL PARAMETERS-2'!AF9*VLOOKUP(AG$4,'INTERNAL PARAMETERS-1'!$B$5:$J$44,4, FALSE)</f>
        <v>0</v>
      </c>
      <c r="AH9" s="111">
        <f>$F9*'INTERNAL PARAMETERS-2'!AG9*VLOOKUP(AH$4,'INTERNAL PARAMETERS-1'!$B$5:$J$44,4, FALSE)</f>
        <v>5.0781979575269129E-2</v>
      </c>
      <c r="AI9" s="111">
        <f>$F9*'INTERNAL PARAMETERS-2'!AH9*VLOOKUP(AI$4,'INTERNAL PARAMETERS-1'!$B$5:$J$44,4, FALSE)</f>
        <v>0.45667181992823108</v>
      </c>
      <c r="AJ9" s="111">
        <f>$F9*'INTERNAL PARAMETERS-2'!AI9*VLOOKUP(AJ$4,'INTERNAL PARAMETERS-1'!$B$5:$J$44,4, FALSE)</f>
        <v>0.96412561943173125</v>
      </c>
      <c r="AK9" s="111">
        <f>$F9*'INTERNAL PARAMETERS-2'!AJ9*VLOOKUP(AK$4,'INTERNAL PARAMETERS-1'!$B$5:$J$44,4, FALSE)</f>
        <v>5.0781979575269129E-2</v>
      </c>
      <c r="AL9" s="111">
        <f>$F9*'INTERNAL PARAMETERS-2'!AK9*VLOOKUP(AL$4,'INTERNAL PARAMETERS-1'!$B$5:$J$44,4, FALSE)</f>
        <v>0</v>
      </c>
      <c r="AM9" s="111">
        <f>$F9*'INTERNAL PARAMETERS-2'!AL9*VLOOKUP(AM$4,'INTERNAL PARAMETERS-1'!$B$5:$J$44,4, FALSE)</f>
        <v>0</v>
      </c>
      <c r="AN9" s="111">
        <f>$F9*'INTERNAL PARAMETERS-2'!AM9*VLOOKUP(AN$4,'INTERNAL PARAMETERS-1'!$B$5:$J$44,4, FALSE)</f>
        <v>0</v>
      </c>
      <c r="AO9" s="111">
        <f>$F9*'INTERNAL PARAMETERS-2'!AN9*VLOOKUP(AO$4,'INTERNAL PARAMETERS-1'!$B$5:$J$44,4, FALSE)</f>
        <v>0</v>
      </c>
      <c r="AP9" s="111">
        <f>$F9*'INTERNAL PARAMETERS-2'!AO9*VLOOKUP(AP$4,'INTERNAL PARAMETERS-1'!$B$5:$J$44,4, FALSE)</f>
        <v>0</v>
      </c>
      <c r="AQ9" s="111">
        <f>$F9*'INTERNAL PARAMETERS-2'!AP9*VLOOKUP(AQ$4,'INTERNAL PARAMETERS-1'!$B$5:$J$44,4, FALSE)</f>
        <v>0</v>
      </c>
      <c r="AR9" s="111">
        <f>$F9*'INTERNAL PARAMETERS-2'!AQ9*VLOOKUP(AR$4,'INTERNAL PARAMETERS-1'!$B$5:$J$44,4, FALSE)</f>
        <v>0</v>
      </c>
      <c r="AS9" s="111">
        <f>$F9*'INTERNAL PARAMETERS-2'!AR9*VLOOKUP(AS$4,'INTERNAL PARAMETERS-1'!$B$5:$J$44,4, FALSE)</f>
        <v>0</v>
      </c>
      <c r="AT9" s="110">
        <f>$F9*'INTERNAL PARAMETERS-2'!AS9*VLOOKUP(AT$4,'INTERNAL PARAMETERS-1'!$B$5:$J$44,4, FALSE)</f>
        <v>0</v>
      </c>
      <c r="AU9" s="112">
        <f>$F9*'INTERNAL PARAMETERS-2'!F9*(1-VLOOKUP(G$4,'INTERNAL PARAMETERS-1'!$B$5:$J$44,4, FALSE))</f>
        <v>0</v>
      </c>
      <c r="AV9" s="111">
        <f>$F9*'INTERNAL PARAMETERS-2'!G9*(1-VLOOKUP(H$4,'INTERNAL PARAMETERS-1'!$B$5:$J$44,4, FALSE))</f>
        <v>0</v>
      </c>
      <c r="AW9" s="111">
        <f>$F9*'INTERNAL PARAMETERS-2'!H9*(1-VLOOKUP(I$4,'INTERNAL PARAMETERS-1'!$B$5:$J$44,4, FALSE))</f>
        <v>201.0214772133412</v>
      </c>
      <c r="AX9" s="111">
        <f>$F9*'INTERNAL PARAMETERS-2'!I9*(1-VLOOKUP(J$4,'INTERNAL PARAMETERS-1'!$B$5:$J$44,4, FALSE))</f>
        <v>0</v>
      </c>
      <c r="AY9" s="111">
        <f>$F9*'INTERNAL PARAMETERS-2'!J9*(1-VLOOKUP(K$4,'INTERNAL PARAMETERS-1'!$B$5:$J$44,4, FALSE))</f>
        <v>0</v>
      </c>
      <c r="AZ9" s="111">
        <f>$F9*'INTERNAL PARAMETERS-2'!K9*(1-VLOOKUP(L$4,'INTERNAL PARAMETERS-1'!$B$5:$J$44,4, FALSE))</f>
        <v>0</v>
      </c>
      <c r="BA9" s="111">
        <f>$F9*'INTERNAL PARAMETERS-2'!L9*(1-VLOOKUP(M$4,'INTERNAL PARAMETERS-1'!$B$5:$J$44,4, FALSE))</f>
        <v>12.388771737182656</v>
      </c>
      <c r="BB9" s="111">
        <f>$F9*'INTERNAL PARAMETERS-2'!M9*(1-VLOOKUP(N$4,'INTERNAL PARAMETERS-1'!$B$5:$J$44,4, FALSE))</f>
        <v>58.184043267316419</v>
      </c>
      <c r="BC9" s="111">
        <f>$F9*'INTERNAL PARAMETERS-2'!N9*(1-VLOOKUP(O$4,'INTERNAL PARAMETERS-1'!$B$5:$J$44,4, FALSE))</f>
        <v>37.042114384384959</v>
      </c>
      <c r="BD9" s="111">
        <f>$F9*'INTERNAL PARAMETERS-2'!O9*(1-VLOOKUP(P$4,'INTERNAL PARAMETERS-1'!$B$5:$J$44,4, FALSE))</f>
        <v>35.875043844776748</v>
      </c>
      <c r="BE9" s="111">
        <f>$F9*'INTERNAL PARAMETERS-2'!P9*(1-VLOOKUP(Q$4,'INTERNAL PARAMETERS-1'!$B$5:$J$44,4, FALSE))</f>
        <v>20.144799551728923</v>
      </c>
      <c r="BF9" s="111">
        <f>$F9*'INTERNAL PARAMETERS-2'!Q9*(1-VLOOKUP(R$4,'INTERNAL PARAMETERS-1'!$B$5:$J$44,4, FALSE))</f>
        <v>0</v>
      </c>
      <c r="BG9" s="111">
        <f>$F9*'INTERNAL PARAMETERS-2'!R9*(1-VLOOKUP(S$4,'INTERNAL PARAMETERS-1'!$B$5:$J$44,4, FALSE))</f>
        <v>66.470779368049151</v>
      </c>
      <c r="BH9" s="111">
        <f>$F9*'INTERNAL PARAMETERS-2'!S9*(1-VLOOKUP(T$4,'INTERNAL PARAMETERS-1'!$B$5:$J$44,4, FALSE))</f>
        <v>1.7810475474387903</v>
      </c>
      <c r="BI9" s="111">
        <f>$F9*'INTERNAL PARAMETERS-2'!T9*(1-VLOOKUP(U$4,'INTERNAL PARAMETERS-1'!$B$5:$J$44,4, FALSE))</f>
        <v>1.5426009910907701</v>
      </c>
      <c r="BJ9" s="111">
        <f>$F9*'INTERNAL PARAMETERS-2'!U9*(1-VLOOKUP(V$4,'INTERNAL PARAMETERS-1'!$B$5:$J$44,4, FALSE))</f>
        <v>23.679056056902404</v>
      </c>
      <c r="BK9" s="111">
        <f>$F9*'INTERNAL PARAMETERS-2'!V9*(1-VLOOKUP(W$4,'INTERNAL PARAMETERS-1'!$B$5:$J$44,4, FALSE))</f>
        <v>26.741332949025232</v>
      </c>
      <c r="BL9" s="111">
        <f>$F9*'INTERNAL PARAMETERS-2'!W9*(1-VLOOKUP(X$4,'INTERNAL PARAMETERS-1'!$B$5:$J$44,4, FALSE))</f>
        <v>34.65719132559326</v>
      </c>
      <c r="BM9" s="111">
        <f>$F9*'INTERNAL PARAMETERS-2'!X9*(1-VLOOKUP(Y$4,'INTERNAL PARAMETERS-1'!$B$5:$J$44,4, FALSE))</f>
        <v>5.6831897574398491</v>
      </c>
      <c r="BN9" s="111">
        <f>$F9*'INTERNAL PARAMETERS-2'!Y9*(1-VLOOKUP(Z$4,'INTERNAL PARAMETERS-1'!$B$5:$J$44,4, FALSE))</f>
        <v>40.847834882536617</v>
      </c>
      <c r="BO9" s="111">
        <f>$F9*'INTERNAL PARAMETERS-2'!Z9*(1-VLOOKUP(AA$4,'INTERNAL PARAMETERS-1'!$B$5:$J$44,4, FALSE))</f>
        <v>46.987604960842397</v>
      </c>
      <c r="BP9" s="111">
        <f>$F9*'INTERNAL PARAMETERS-2'!AA9*(1-VLOOKUP(AB$4,'INTERNAL PARAMETERS-1'!$B$5:$J$44,4, FALSE))</f>
        <v>19.383710351535971</v>
      </c>
      <c r="BQ9" s="111">
        <f>$F9*'INTERNAL PARAMETERS-2'!AB9*(1-VLOOKUP(AC$4,'INTERNAL PARAMETERS-1'!$B$5:$J$44,4, FALSE))</f>
        <v>125.79089786762044</v>
      </c>
      <c r="BR9" s="111">
        <f>$F9*'INTERNAL PARAMETERS-2'!AC9*(1-VLOOKUP(AD$4,'INTERNAL PARAMETERS-1'!$B$5:$J$44,4, FALSE))</f>
        <v>15.679462313472555</v>
      </c>
      <c r="BS9" s="111">
        <f>$F9*'INTERNAL PARAMETERS-2'!AD9*(1-VLOOKUP(AE$4,'INTERNAL PARAMETERS-1'!$B$5:$J$44,4, FALSE))</f>
        <v>3.9578834387528672</v>
      </c>
      <c r="BT9" s="111">
        <f>$F9*'INTERNAL PARAMETERS-2'!AE9*(1-VLOOKUP(AF$4,'INTERNAL PARAMETERS-1'!$B$5:$J$44,4, FALSE))</f>
        <v>0</v>
      </c>
      <c r="BU9" s="111">
        <f>$F9*'INTERNAL PARAMETERS-2'!AF9*(1-VLOOKUP(AG$4,'INTERNAL PARAMETERS-1'!$B$5:$J$44,4, FALSE))</f>
        <v>0</v>
      </c>
      <c r="BV9" s="111">
        <f>$F9*'INTERNAL PARAMETERS-2'!AG9*(1-VLOOKUP(AH$4,'INTERNAL PARAMETERS-1'!$B$5:$J$44,4, FALSE))</f>
        <v>0</v>
      </c>
      <c r="BW9" s="111">
        <f>$F9*'INTERNAL PARAMETERS-2'!AH9*(1-VLOOKUP(AI$4,'INTERNAL PARAMETERS-1'!$B$5:$J$44,4, FALSE))</f>
        <v>0</v>
      </c>
      <c r="BX9" s="111">
        <f>$F9*'INTERNAL PARAMETERS-2'!AI9*(1-VLOOKUP(AJ$4,'INTERNAL PARAMETERS-1'!$B$5:$J$44,4, FALSE))</f>
        <v>0</v>
      </c>
      <c r="BY9" s="111">
        <f>$F9*'INTERNAL PARAMETERS-2'!AJ9*(1-VLOOKUP(AK$4,'INTERNAL PARAMETERS-1'!$B$5:$J$44,4, FALSE))</f>
        <v>0</v>
      </c>
      <c r="BZ9" s="111">
        <f>$F9*'INTERNAL PARAMETERS-2'!AK9*(1-VLOOKUP(AL$4,'INTERNAL PARAMETERS-1'!$B$5:$J$44,4, FALSE))</f>
        <v>5.6324077778645796</v>
      </c>
      <c r="CA9" s="111">
        <f>$F9*'INTERNAL PARAMETERS-2'!AL9*(1-VLOOKUP(AM$4,'INTERNAL PARAMETERS-1'!$B$5:$J$44,4, FALSE))</f>
        <v>11.467851974967939</v>
      </c>
      <c r="CB9" s="111">
        <f>$F9*'INTERNAL PARAMETERS-2'!AM9*(1-VLOOKUP(AN$4,'INTERNAL PARAMETERS-1'!$B$5:$J$44,4, FALSE))</f>
        <v>5.7846622175280888</v>
      </c>
      <c r="CC9" s="111">
        <f>$F9*'INTERNAL PARAMETERS-2'!AN9*(1-VLOOKUP(AO$4,'INTERNAL PARAMETERS-1'!$B$5:$J$44,4, FALSE))</f>
        <v>11.467851974967939</v>
      </c>
      <c r="CD9" s="111">
        <f>$F9*'INTERNAL PARAMETERS-2'!AO9*(1-VLOOKUP(AP$4,'INTERNAL PARAMETERS-1'!$B$5:$J$44,4, FALSE))</f>
        <v>58.759965815137356</v>
      </c>
      <c r="CE9" s="111">
        <f>$F9*'INTERNAL PARAMETERS-2'!AP9*(1-VLOOKUP(AQ$4,'INTERNAL PARAMETERS-1'!$B$5:$J$44,4, FALSE))</f>
        <v>5.5309353177763398</v>
      </c>
      <c r="CF9" s="111">
        <f>$F9*'INTERNAL PARAMETERS-2'!AQ9*(1-VLOOKUP(AR$4,'INTERNAL PARAMETERS-1'!$B$5:$J$44,4, FALSE))</f>
        <v>0.76118069925525023</v>
      </c>
      <c r="CG9" s="111">
        <f>$F9*'INTERNAL PARAMETERS-2'!AR9*(1-VLOOKUP(AS$4,'INTERNAL PARAMETERS-1'!$B$5:$J$44,4, FALSE))</f>
        <v>0.1522544396635096</v>
      </c>
      <c r="CH9" s="110">
        <f>$F9*'INTERNAL PARAMETERS-2'!AS9*(1-VLOOKUP(AT$4,'INTERNAL PARAMETERS-1'!$B$5:$J$44,4, FALSE))</f>
        <v>0</v>
      </c>
      <c r="CI9" s="109">
        <f t="shared" si="0"/>
        <v>914.99098897407146</v>
      </c>
    </row>
    <row r="10" spans="3:87" x14ac:dyDescent="0.5">
      <c r="C10" s="75" t="s">
        <v>29</v>
      </c>
      <c r="D10" s="74" t="s">
        <v>21</v>
      </c>
      <c r="E10" s="74" t="s">
        <v>15</v>
      </c>
      <c r="F10" s="113">
        <f>'INPUTS-Incidence'!E10</f>
        <v>851.77991646567432</v>
      </c>
      <c r="G10" s="112">
        <f>$F10*'INTERNAL PARAMETERS-2'!F10*VLOOKUP(G$4,'INTERNAL PARAMETERS-1'!$B$5:$J$44,4, FALSE)</f>
        <v>4.6658800264156701</v>
      </c>
      <c r="H10" s="111">
        <f>$F10*'INTERNAL PARAMETERS-2'!G10*VLOOKUP(H$4,'INTERNAL PARAMETERS-1'!$B$5:$J$44,4, FALSE)</f>
        <v>7.7577559451944218</v>
      </c>
      <c r="I10" s="111">
        <f>$F10*'INTERNAL PARAMETERS-2'!H10*VLOOKUP(I$4,'INTERNAL PARAMETERS-1'!$B$5:$J$44,4, FALSE)</f>
        <v>9.204491356612623</v>
      </c>
      <c r="J10" s="111">
        <f>$F10*'INTERNAL PARAMETERS-2'!I10*VLOOKUP(J$4,'INTERNAL PARAMETERS-1'!$B$5:$J$44,4, FALSE)</f>
        <v>0</v>
      </c>
      <c r="K10" s="111">
        <f>$F10*'INTERNAL PARAMETERS-2'!J10*VLOOKUP(K$4,'INTERNAL PARAMETERS-1'!$B$5:$J$44,4, FALSE)</f>
        <v>0.11243494897346902</v>
      </c>
      <c r="L10" s="111">
        <f>$F10*'INTERNAL PARAMETERS-2'!K10*VLOOKUP(L$4,'INTERNAL PARAMETERS-1'!$B$5:$J$44,4, FALSE)</f>
        <v>0</v>
      </c>
      <c r="M10" s="111">
        <f>$F10*'INTERNAL PARAMETERS-2'!L10*VLOOKUP(M$4,'INTERNAL PARAMETERS-1'!$B$5:$J$44,4, FALSE)</f>
        <v>0.75328860472474846</v>
      </c>
      <c r="N10" s="111">
        <f>$F10*'INTERNAL PARAMETERS-2'!M10*VLOOKUP(N$4,'INTERNAL PARAMETERS-1'!$B$5:$J$44,4, FALSE)</f>
        <v>2.2458157044521441</v>
      </c>
      <c r="O10" s="111">
        <f>$F10*'INTERNAL PARAMETERS-2'!N10*VLOOKUP(O$4,'INTERNAL PARAMETERS-1'!$B$5:$J$44,4, FALSE)</f>
        <v>0</v>
      </c>
      <c r="P10" s="111">
        <f>$F10*'INTERNAL PARAMETERS-2'!O10*VLOOKUP(P$4,'INTERNAL PARAMETERS-1'!$B$5:$J$44,4, FALSE)</f>
        <v>0</v>
      </c>
      <c r="Q10" s="111">
        <f>$F10*'INTERNAL PARAMETERS-2'!P10*VLOOKUP(Q$4,'INTERNAL PARAMETERS-1'!$B$5:$J$44,4, FALSE)</f>
        <v>0</v>
      </c>
      <c r="R10" s="111">
        <f>$F10*'INTERNAL PARAMETERS-2'!Q10*VLOOKUP(R$4,'INTERNAL PARAMETERS-1'!$B$5:$J$44,4, FALSE)</f>
        <v>0.95569706627448658</v>
      </c>
      <c r="S10" s="111">
        <f>$F10*'INTERNAL PARAMETERS-2'!R10*VLOOKUP(S$4,'INTERNAL PARAMETERS-1'!$B$5:$J$44,4, FALSE)</f>
        <v>2.9380913137604558</v>
      </c>
      <c r="T10" s="111">
        <f>$F10*'INTERNAL PARAMETERS-2'!S10*VLOOKUP(T$4,'INTERNAL PARAMETERS-1'!$B$5:$J$44,4, FALSE)</f>
        <v>0.28670060208318132</v>
      </c>
      <c r="U10" s="111">
        <f>$F10*'INTERNAL PARAMETERS-2'!T10*VLOOKUP(U$4,'INTERNAL PARAMETERS-1'!$B$5:$J$44,4, FALSE)</f>
        <v>0.47220975009024047</v>
      </c>
      <c r="V10" s="111">
        <f>$F10*'INTERNAL PARAMETERS-2'!U10*VLOOKUP(V$4,'INTERNAL PARAMETERS-1'!$B$5:$J$44,4, FALSE)</f>
        <v>3.7271035681817746</v>
      </c>
      <c r="W10" s="111">
        <f>$F10*'INTERNAL PARAMETERS-2'!V10*VLOOKUP(W$4,'INTERNAL PARAMETERS-1'!$B$5:$J$44,4, FALSE)</f>
        <v>0</v>
      </c>
      <c r="X10" s="111">
        <f>$F10*'INTERNAL PARAMETERS-2'!W10*VLOOKUP(X$4,'INTERNAL PARAMETERS-1'!$B$5:$J$44,4, FALSE)</f>
        <v>0</v>
      </c>
      <c r="Y10" s="111">
        <f>$F10*'INTERNAL PARAMETERS-2'!X10*VLOOKUP(Y$4,'INTERNAL PARAMETERS-1'!$B$5:$J$44,4, FALSE)</f>
        <v>0</v>
      </c>
      <c r="Z10" s="111">
        <f>$F10*'INTERNAL PARAMETERS-2'!Y10*VLOOKUP(Z$4,'INTERNAL PARAMETERS-1'!$B$5:$J$44,4, FALSE)</f>
        <v>0</v>
      </c>
      <c r="AA10" s="111">
        <f>$F10*'INTERNAL PARAMETERS-2'!Z10*VLOOKUP(AA$4,'INTERNAL PARAMETERS-1'!$B$5:$J$44,4, FALSE)</f>
        <v>0</v>
      </c>
      <c r="AB10" s="111">
        <f>$F10*'INTERNAL PARAMETERS-2'!AA10*VLOOKUP(AB$4,'INTERNAL PARAMETERS-1'!$B$5:$J$44,4, FALSE)</f>
        <v>0</v>
      </c>
      <c r="AC10" s="111">
        <f>$F10*'INTERNAL PARAMETERS-2'!AB10*VLOOKUP(AC$4,'INTERNAL PARAMETERS-1'!$B$5:$J$44,4, FALSE)</f>
        <v>0</v>
      </c>
      <c r="AD10" s="111">
        <f>$F10*'INTERNAL PARAMETERS-2'!AC10*VLOOKUP(AD$4,'INTERNAL PARAMETERS-1'!$B$5:$J$44,4, FALSE)</f>
        <v>0</v>
      </c>
      <c r="AE10" s="111">
        <f>$F10*'INTERNAL PARAMETERS-2'!AD10*VLOOKUP(AE$4,'INTERNAL PARAMETERS-1'!$B$5:$J$44,4, FALSE)</f>
        <v>0</v>
      </c>
      <c r="AF10" s="111">
        <f>$F10*'INTERNAL PARAMETERS-2'!AE10*VLOOKUP(AF$4,'INTERNAL PARAMETERS-1'!$B$5:$J$44,4, FALSE)</f>
        <v>0.56217474486734509</v>
      </c>
      <c r="AG10" s="111">
        <f>$F10*'INTERNAL PARAMETERS-2'!AF10*VLOOKUP(AG$4,'INTERNAL PARAMETERS-1'!$B$5:$J$44,4, FALSE)</f>
        <v>0</v>
      </c>
      <c r="AH10" s="111">
        <f>$F10*'INTERNAL PARAMETERS-2'!AG10*VLOOKUP(AH$4,'INTERNAL PARAMETERS-1'!$B$5:$J$44,4, FALSE)</f>
        <v>0</v>
      </c>
      <c r="AI10" s="111">
        <f>$F10*'INTERNAL PARAMETERS-2'!AH10*VLOOKUP(AI$4,'INTERNAL PARAMETERS-1'!$B$5:$J$44,4, FALSE)</f>
        <v>0.7870446428142831</v>
      </c>
      <c r="AJ10" s="111">
        <f>$F10*'INTERNAL PARAMETERS-2'!AI10*VLOOKUP(AJ$4,'INTERNAL PARAMETERS-1'!$B$5:$J$44,4, FALSE)</f>
        <v>0.73082716832754857</v>
      </c>
      <c r="AK10" s="111">
        <f>$F10*'INTERNAL PARAMETERS-2'!AJ10*VLOOKUP(AK$4,'INTERNAL PARAMETERS-1'!$B$5:$J$44,4, FALSE)</f>
        <v>0.11243494897346902</v>
      </c>
      <c r="AL10" s="111">
        <f>$F10*'INTERNAL PARAMETERS-2'!AK10*VLOOKUP(AL$4,'INTERNAL PARAMETERS-1'!$B$5:$J$44,4, FALSE)</f>
        <v>0</v>
      </c>
      <c r="AM10" s="111">
        <f>$F10*'INTERNAL PARAMETERS-2'!AL10*VLOOKUP(AM$4,'INTERNAL PARAMETERS-1'!$B$5:$J$44,4, FALSE)</f>
        <v>0</v>
      </c>
      <c r="AN10" s="111">
        <f>$F10*'INTERNAL PARAMETERS-2'!AM10*VLOOKUP(AN$4,'INTERNAL PARAMETERS-1'!$B$5:$J$44,4, FALSE)</f>
        <v>0</v>
      </c>
      <c r="AO10" s="111">
        <f>$F10*'INTERNAL PARAMETERS-2'!AN10*VLOOKUP(AO$4,'INTERNAL PARAMETERS-1'!$B$5:$J$44,4, FALSE)</f>
        <v>0</v>
      </c>
      <c r="AP10" s="111">
        <f>$F10*'INTERNAL PARAMETERS-2'!AO10*VLOOKUP(AP$4,'INTERNAL PARAMETERS-1'!$B$5:$J$44,4, FALSE)</f>
        <v>0</v>
      </c>
      <c r="AQ10" s="111">
        <f>$F10*'INTERNAL PARAMETERS-2'!AP10*VLOOKUP(AQ$4,'INTERNAL PARAMETERS-1'!$B$5:$J$44,4, FALSE)</f>
        <v>0</v>
      </c>
      <c r="AR10" s="111">
        <f>$F10*'INTERNAL PARAMETERS-2'!AQ10*VLOOKUP(AR$4,'INTERNAL PARAMETERS-1'!$B$5:$J$44,4, FALSE)</f>
        <v>0</v>
      </c>
      <c r="AS10" s="111">
        <f>$F10*'INTERNAL PARAMETERS-2'!AR10*VLOOKUP(AS$4,'INTERNAL PARAMETERS-1'!$B$5:$J$44,4, FALSE)</f>
        <v>0</v>
      </c>
      <c r="AT10" s="110">
        <f>$F10*'INTERNAL PARAMETERS-2'!AS10*VLOOKUP(AT$4,'INTERNAL PARAMETERS-1'!$B$5:$J$44,4, FALSE)</f>
        <v>0</v>
      </c>
      <c r="AU10" s="112">
        <f>$F10*'INTERNAL PARAMETERS-2'!F10*(1-VLOOKUP(G$4,'INTERNAL PARAMETERS-1'!$B$5:$J$44,4, FALSE))</f>
        <v>0</v>
      </c>
      <c r="AV10" s="111">
        <f>$F10*'INTERNAL PARAMETERS-2'!G10*(1-VLOOKUP(H$4,'INTERNAL PARAMETERS-1'!$B$5:$J$44,4, FALSE))</f>
        <v>0</v>
      </c>
      <c r="AW10" s="111">
        <f>$F10*'INTERNAL PARAMETERS-2'!H10*(1-VLOOKUP(I$4,'INTERNAL PARAMETERS-1'!$B$5:$J$44,4, FALSE))</f>
        <v>174.88533577563982</v>
      </c>
      <c r="AX10" s="111">
        <f>$F10*'INTERNAL PARAMETERS-2'!I10*(1-VLOOKUP(J$4,'INTERNAL PARAMETERS-1'!$B$5:$J$44,4, FALSE))</f>
        <v>0</v>
      </c>
      <c r="AY10" s="111">
        <f>$F10*'INTERNAL PARAMETERS-2'!J10*(1-VLOOKUP(K$4,'INTERNAL PARAMETERS-1'!$B$5:$J$44,4, FALSE))</f>
        <v>0</v>
      </c>
      <c r="AZ10" s="111">
        <f>$F10*'INTERNAL PARAMETERS-2'!K10*(1-VLOOKUP(L$4,'INTERNAL PARAMETERS-1'!$B$5:$J$44,4, FALSE))</f>
        <v>0</v>
      </c>
      <c r="BA10" s="111">
        <f>$F10*'INTERNAL PARAMETERS-2'!L10*(1-VLOOKUP(M$4,'INTERNAL PARAMETERS-1'!$B$5:$J$44,4, FALSE))</f>
        <v>14.312483489770218</v>
      </c>
      <c r="BB10" s="111">
        <f>$F10*'INTERNAL PARAMETERS-2'!M10*(1-VLOOKUP(N$4,'INTERNAL PARAMETERS-1'!$B$5:$J$44,4, FALSE))</f>
        <v>42.670498384590729</v>
      </c>
      <c r="BC10" s="111">
        <f>$F10*'INTERNAL PARAMETERS-2'!N10*(1-VLOOKUP(O$4,'INTERNAL PARAMETERS-1'!$B$5:$J$44,4, FALSE))</f>
        <v>40.081781639167005</v>
      </c>
      <c r="BD10" s="111">
        <f>$F10*'INTERNAL PARAMETERS-2'!O10*(1-VLOOKUP(P$4,'INTERNAL PARAMETERS-1'!$B$5:$J$44,4, FALSE))</f>
        <v>30.918588831804218</v>
      </c>
      <c r="BE10" s="111">
        <f>$F10*'INTERNAL PARAMETERS-2'!P10*(1-VLOOKUP(Q$4,'INTERNAL PARAMETERS-1'!$B$5:$J$44,4, FALSE))</f>
        <v>19.000910130574734</v>
      </c>
      <c r="BF10" s="111">
        <f>$F10*'INTERNAL PARAMETERS-2'!Q10*(1-VLOOKUP(R$4,'INTERNAL PARAMETERS-1'!$B$5:$J$44,4, FALSE))</f>
        <v>0</v>
      </c>
      <c r="BG10" s="111">
        <f>$F10*'INTERNAL PARAMETERS-2'!R10*(1-VLOOKUP(S$4,'INTERNAL PARAMETERS-1'!$B$5:$J$44,4, FALSE))</f>
        <v>55.823734961448658</v>
      </c>
      <c r="BH10" s="111">
        <f>$F10*'INTERNAL PARAMETERS-2'!S10*(1-VLOOKUP(T$4,'INTERNAL PARAMETERS-1'!$B$5:$J$44,4, FALSE))</f>
        <v>2.5803054187486318</v>
      </c>
      <c r="BI10" s="111">
        <f>$F10*'INTERNAL PARAMETERS-2'!T10*(1-VLOOKUP(U$4,'INTERNAL PARAMETERS-1'!$B$5:$J$44,4, FALSE))</f>
        <v>1.8888390003609619</v>
      </c>
      <c r="BJ10" s="111">
        <f>$F10*'INTERNAL PARAMETERS-2'!U10*(1-VLOOKUP(V$4,'INTERNAL PARAMETERS-1'!$B$5:$J$44,4, FALSE))</f>
        <v>21.120253553030057</v>
      </c>
      <c r="BK10" s="111">
        <f>$F10*'INTERNAL PARAMETERS-2'!V10*(1-VLOOKUP(W$4,'INTERNAL PARAMETERS-1'!$B$5:$J$44,4, FALSE))</f>
        <v>27.433275769609974</v>
      </c>
      <c r="BL10" s="111">
        <f>$F10*'INTERNAL PARAMETERS-2'!W10*(1-VLOOKUP(X$4,'INTERNAL PARAMETERS-1'!$B$5:$J$44,4, FALSE))</f>
        <v>37.608297939742329</v>
      </c>
      <c r="BM10" s="111">
        <f>$F10*'INTERNAL PARAMETERS-2'!X10*(1-VLOOKUP(Y$4,'INTERNAL PARAMETERS-1'!$B$5:$J$44,4, FALSE))</f>
        <v>6.4648392099911751</v>
      </c>
      <c r="BN10" s="111">
        <f>$F10*'INTERNAL PARAMETERS-2'!Y10*(1-VLOOKUP(Z$4,'INTERNAL PARAMETERS-1'!$B$5:$J$44,4, FALSE))</f>
        <v>41.318480899883518</v>
      </c>
      <c r="BO10" s="111">
        <f>$F10*'INTERNAL PARAMETERS-2'!Z10*(1-VLOOKUP(AA$4,'INTERNAL PARAMETERS-1'!$B$5:$J$44,4, FALSE))</f>
        <v>46.996275467060407</v>
      </c>
      <c r="BP10" s="111">
        <f>$F10*'INTERNAL PARAMETERS-2'!AA10*(1-VLOOKUP(AB$4,'INTERNAL PARAMETERS-1'!$B$5:$J$44,4, FALSE))</f>
        <v>21.474393829999407</v>
      </c>
      <c r="BQ10" s="111">
        <f>$F10*'INTERNAL PARAMETERS-2'!AB10*(1-VLOOKUP(AC$4,'INTERNAL PARAMETERS-1'!$B$5:$J$44,4, FALSE))</f>
        <v>126.82253389847401</v>
      </c>
      <c r="BR10" s="111">
        <f>$F10*'INTERNAL PARAMETERS-2'!AC10*(1-VLOOKUP(AD$4,'INTERNAL PARAMETERS-1'!$B$5:$J$44,4, FALSE))</f>
        <v>15.796599262822516</v>
      </c>
      <c r="BS10" s="111">
        <f>$F10*'INTERNAL PARAMETERS-2'!AD10*(1-VLOOKUP(AE$4,'INTERNAL PARAMETERS-1'!$B$5:$J$44,4, FALSE))</f>
        <v>3.2043108677522203</v>
      </c>
      <c r="BT10" s="111">
        <f>$F10*'INTERNAL PARAMETERS-2'!AE10*(1-VLOOKUP(AF$4,'INTERNAL PARAMETERS-1'!$B$5:$J$44,4, FALSE))</f>
        <v>0</v>
      </c>
      <c r="BU10" s="111">
        <f>$F10*'INTERNAL PARAMETERS-2'!AF10*(1-VLOOKUP(AG$4,'INTERNAL PARAMETERS-1'!$B$5:$J$44,4, FALSE))</f>
        <v>0</v>
      </c>
      <c r="BV10" s="111">
        <f>$F10*'INTERNAL PARAMETERS-2'!AG10*(1-VLOOKUP(AH$4,'INTERNAL PARAMETERS-1'!$B$5:$J$44,4, FALSE))</f>
        <v>0</v>
      </c>
      <c r="BW10" s="111">
        <f>$F10*'INTERNAL PARAMETERS-2'!AH10*(1-VLOOKUP(AI$4,'INTERNAL PARAMETERS-1'!$B$5:$J$44,4, FALSE))</f>
        <v>0</v>
      </c>
      <c r="BX10" s="111">
        <f>$F10*'INTERNAL PARAMETERS-2'!AI10*(1-VLOOKUP(AJ$4,'INTERNAL PARAMETERS-1'!$B$5:$J$44,4, FALSE))</f>
        <v>0</v>
      </c>
      <c r="BY10" s="111">
        <f>$F10*'INTERNAL PARAMETERS-2'!AJ10*(1-VLOOKUP(AK$4,'INTERNAL PARAMETERS-1'!$B$5:$J$44,4, FALSE))</f>
        <v>0</v>
      </c>
      <c r="BZ10" s="111">
        <f>$F10*'INTERNAL PARAMETERS-2'!AK10*(1-VLOOKUP(AL$4,'INTERNAL PARAMETERS-1'!$B$5:$J$44,4, FALSE))</f>
        <v>4.6658800264156701</v>
      </c>
      <c r="CA10" s="111">
        <f>$F10*'INTERNAL PARAMETERS-2'!AL10*(1-VLOOKUP(AM$4,'INTERNAL PARAMETERS-1'!$B$5:$J$44,4, FALSE))</f>
        <v>12.648505869557031</v>
      </c>
      <c r="CB10" s="111">
        <f>$F10*'INTERNAL PARAMETERS-2'!AM10*(1-VLOOKUP(AN$4,'INTERNAL PARAMETERS-1'!$B$5:$J$44,4, FALSE))</f>
        <v>6.4086217355044406</v>
      </c>
      <c r="CC10" s="111">
        <f>$F10*'INTERNAL PARAMETERS-2'!AN10*(1-VLOOKUP(AO$4,'INTERNAL PARAMETERS-1'!$B$5:$J$44,4, FALSE))</f>
        <v>10.118804695645625</v>
      </c>
      <c r="CD10" s="111">
        <f>$F10*'INTERNAL PARAMETERS-2'!AO10*(1-VLOOKUP(AP$4,'INTERNAL PARAMETERS-1'!$B$5:$J$44,4, FALSE))</f>
        <v>46.20931600223777</v>
      </c>
      <c r="CE10" s="111">
        <f>$F10*'INTERNAL PARAMETERS-2'!AP10*(1-VLOOKUP(AQ$4,'INTERNAL PARAMETERS-1'!$B$5:$J$44,4, FALSE))</f>
        <v>5.7340120416636262</v>
      </c>
      <c r="CF10" s="111">
        <f>$F10*'INTERNAL PARAMETERS-2'!AQ10*(1-VLOOKUP(AR$4,'INTERNAL PARAMETERS-1'!$B$5:$J$44,4, FALSE))</f>
        <v>0.28108737243367254</v>
      </c>
      <c r="CG10" s="111">
        <f>$F10*'INTERNAL PARAMETERS-2'!AR10*(1-VLOOKUP(AS$4,'INTERNAL PARAMETERS-1'!$B$5:$J$44,4, FALSE))</f>
        <v>0</v>
      </c>
      <c r="CH10" s="110">
        <f>$F10*'INTERNAL PARAMETERS-2'!AS10*(1-VLOOKUP(AT$4,'INTERNAL PARAMETERS-1'!$B$5:$J$44,4, FALSE))</f>
        <v>0</v>
      </c>
      <c r="CI10" s="109">
        <f t="shared" si="0"/>
        <v>851.77991646567443</v>
      </c>
    </row>
    <row r="11" spans="3:87" x14ac:dyDescent="0.5">
      <c r="C11" s="75" t="s">
        <v>29</v>
      </c>
      <c r="D11" s="74" t="s">
        <v>21</v>
      </c>
      <c r="E11" s="74" t="s">
        <v>14</v>
      </c>
      <c r="F11" s="113">
        <f>'INPUTS-Incidence'!E11</f>
        <v>648.37912818401071</v>
      </c>
      <c r="G11" s="112">
        <f>$F11*'INTERNAL PARAMETERS-2'!F11*VLOOKUP(G$4,'INTERNAL PARAMETERS-1'!$B$5:$J$44,4, FALSE)</f>
        <v>3.6625640192858397</v>
      </c>
      <c r="H11" s="111">
        <f>$F11*'INTERNAL PARAMETERS-2'!G11*VLOOKUP(H$4,'INTERNAL PARAMETERS-1'!$B$5:$J$44,4, FALSE)</f>
        <v>5.5196515182304831</v>
      </c>
      <c r="I11" s="111">
        <f>$F11*'INTERNAL PARAMETERS-2'!H11*VLOOKUP(I$4,'INTERNAL PARAMETERS-1'!$B$5:$J$44,4, FALSE)</f>
        <v>6.1946336420438834</v>
      </c>
      <c r="J11" s="111">
        <f>$F11*'INTERNAL PARAMETERS-2'!I11*VLOOKUP(J$4,'INTERNAL PARAMETERS-1'!$B$5:$J$44,4, FALSE)</f>
        <v>0</v>
      </c>
      <c r="K11" s="111">
        <f>$F11*'INTERNAL PARAMETERS-2'!J11*VLOOKUP(K$4,'INTERNAL PARAMETERS-1'!$B$5:$J$44,4, FALSE)</f>
        <v>0.15476809789752335</v>
      </c>
      <c r="L11" s="111">
        <f>$F11*'INTERNAL PARAMETERS-2'!K11*VLOOKUP(L$4,'INTERNAL PARAMETERS-1'!$B$5:$J$44,4, FALSE)</f>
        <v>5.1610978603447252E-2</v>
      </c>
      <c r="M11" s="111">
        <f>$F11*'INTERNAL PARAMETERS-2'!L11*VLOOKUP(M$4,'INTERNAL PARAMETERS-1'!$B$5:$J$44,4, FALSE)</f>
        <v>0.72219709192776049</v>
      </c>
      <c r="N11" s="111">
        <f>$F11*'INTERNAL PARAMETERS-2'!M11*VLOOKUP(N$4,'INTERNAL PARAMETERS-1'!$B$5:$J$44,4, FALSE)</f>
        <v>1.5914141511712452</v>
      </c>
      <c r="O11" s="111">
        <f>$F11*'INTERNAL PARAMETERS-2'!N11*VLOOKUP(O$4,'INTERNAL PARAMETERS-1'!$B$5:$J$44,4, FALSE)</f>
        <v>0</v>
      </c>
      <c r="P11" s="111">
        <f>$F11*'INTERNAL PARAMETERS-2'!O11*VLOOKUP(P$4,'INTERNAL PARAMETERS-1'!$B$5:$J$44,4, FALSE)</f>
        <v>0</v>
      </c>
      <c r="Q11" s="111">
        <f>$F11*'INTERNAL PARAMETERS-2'!P11*VLOOKUP(Q$4,'INTERNAL PARAMETERS-1'!$B$5:$J$44,4, FALSE)</f>
        <v>0</v>
      </c>
      <c r="R11" s="111">
        <f>$F11*'INTERNAL PARAMETERS-2'!Q11*VLOOKUP(R$4,'INTERNAL PARAMETERS-1'!$B$5:$J$44,4, FALSE)</f>
        <v>0.87693277086887444</v>
      </c>
      <c r="S11" s="111">
        <f>$F11*'INTERNAL PARAMETERS-2'!R11*VLOOKUP(S$4,'INTERNAL PARAMETERS-1'!$B$5:$J$44,4, FALSE)</f>
        <v>1.9945762930760631</v>
      </c>
      <c r="T11" s="111">
        <f>$F11*'INTERNAL PARAMETERS-2'!S11*VLOOKUP(T$4,'INTERNAL PARAMETERS-1'!$B$5:$J$44,4, FALSE)</f>
        <v>0.1650708422443673</v>
      </c>
      <c r="U11" s="111">
        <f>$F11*'INTERNAL PARAMETERS-2'!T11*VLOOKUP(U$4,'INTERNAL PARAMETERS-1'!$B$5:$J$44,4, FALSE)</f>
        <v>0.3301416844887346</v>
      </c>
      <c r="V11" s="111">
        <f>$F11*'INTERNAL PARAMETERS-2'!U11*VLOOKUP(V$4,'INTERNAL PARAMETERS-1'!$B$5:$J$44,4, FALSE)</f>
        <v>2.5844359630458258</v>
      </c>
      <c r="W11" s="111">
        <f>$F11*'INTERNAL PARAMETERS-2'!V11*VLOOKUP(W$4,'INTERNAL PARAMETERS-1'!$B$5:$J$44,4, FALSE)</f>
        <v>0</v>
      </c>
      <c r="X11" s="111">
        <f>$F11*'INTERNAL PARAMETERS-2'!W11*VLOOKUP(X$4,'INTERNAL PARAMETERS-1'!$B$5:$J$44,4, FALSE)</f>
        <v>0</v>
      </c>
      <c r="Y11" s="111">
        <f>$F11*'INTERNAL PARAMETERS-2'!X11*VLOOKUP(Y$4,'INTERNAL PARAMETERS-1'!$B$5:$J$44,4, FALSE)</f>
        <v>0</v>
      </c>
      <c r="Z11" s="111">
        <f>$F11*'INTERNAL PARAMETERS-2'!Y11*VLOOKUP(Z$4,'INTERNAL PARAMETERS-1'!$B$5:$J$44,4, FALSE)</f>
        <v>0</v>
      </c>
      <c r="AA11" s="111">
        <f>$F11*'INTERNAL PARAMETERS-2'!Z11*VLOOKUP(AA$4,'INTERNAL PARAMETERS-1'!$B$5:$J$44,4, FALSE)</f>
        <v>0</v>
      </c>
      <c r="AB11" s="111">
        <f>$F11*'INTERNAL PARAMETERS-2'!AA11*VLOOKUP(AB$4,'INTERNAL PARAMETERS-1'!$B$5:$J$44,4, FALSE)</f>
        <v>0</v>
      </c>
      <c r="AC11" s="111">
        <f>$F11*'INTERNAL PARAMETERS-2'!AB11*VLOOKUP(AC$4,'INTERNAL PARAMETERS-1'!$B$5:$J$44,4, FALSE)</f>
        <v>0</v>
      </c>
      <c r="AD11" s="111">
        <f>$F11*'INTERNAL PARAMETERS-2'!AC11*VLOOKUP(AD$4,'INTERNAL PARAMETERS-1'!$B$5:$J$44,4, FALSE)</f>
        <v>0</v>
      </c>
      <c r="AE11" s="111">
        <f>$F11*'INTERNAL PARAMETERS-2'!AD11*VLOOKUP(AE$4,'INTERNAL PARAMETERS-1'!$B$5:$J$44,4, FALSE)</f>
        <v>0</v>
      </c>
      <c r="AF11" s="111">
        <f>$F11*'INTERNAL PARAMETERS-2'!AE11*VLOOKUP(AF$4,'INTERNAL PARAMETERS-1'!$B$5:$J$44,4, FALSE)</f>
        <v>0.2063142385881522</v>
      </c>
      <c r="AG11" s="111">
        <f>$F11*'INTERNAL PARAMETERS-2'!AF11*VLOOKUP(AG$4,'INTERNAL PARAMETERS-1'!$B$5:$J$44,4, FALSE)</f>
        <v>0</v>
      </c>
      <c r="AH11" s="111">
        <f>$F11*'INTERNAL PARAMETERS-2'!AG11*VLOOKUP(AH$4,'INTERNAL PARAMETERS-1'!$B$5:$J$44,4, FALSE)</f>
        <v>5.1610978603447252E-2</v>
      </c>
      <c r="AI11" s="111">
        <f>$F11*'INTERNAL PARAMETERS-2'!AH11*VLOOKUP(AI$4,'INTERNAL PARAMETERS-1'!$B$5:$J$44,4, FALSE)</f>
        <v>0.56746141298664621</v>
      </c>
      <c r="AJ11" s="111">
        <f>$F11*'INTERNAL PARAMETERS-2'!AI11*VLOOKUP(AJ$4,'INTERNAL PARAMETERS-1'!$B$5:$J$44,4, FALSE)</f>
        <v>0.87693277086887444</v>
      </c>
      <c r="AK11" s="111">
        <f>$F11*'INTERNAL PARAMETERS-2'!AJ11*VLOOKUP(AK$4,'INTERNAL PARAMETERS-1'!$B$5:$J$44,4, FALSE)</f>
        <v>5.1610978603447252E-2</v>
      </c>
      <c r="AL11" s="111">
        <f>$F11*'INTERNAL PARAMETERS-2'!AK11*VLOOKUP(AL$4,'INTERNAL PARAMETERS-1'!$B$5:$J$44,4, FALSE)</f>
        <v>0</v>
      </c>
      <c r="AM11" s="111">
        <f>$F11*'INTERNAL PARAMETERS-2'!AL11*VLOOKUP(AM$4,'INTERNAL PARAMETERS-1'!$B$5:$J$44,4, FALSE)</f>
        <v>0</v>
      </c>
      <c r="AN11" s="111">
        <f>$F11*'INTERNAL PARAMETERS-2'!AM11*VLOOKUP(AN$4,'INTERNAL PARAMETERS-1'!$B$5:$J$44,4, FALSE)</f>
        <v>0</v>
      </c>
      <c r="AO11" s="111">
        <f>$F11*'INTERNAL PARAMETERS-2'!AN11*VLOOKUP(AO$4,'INTERNAL PARAMETERS-1'!$B$5:$J$44,4, FALSE)</f>
        <v>0</v>
      </c>
      <c r="AP11" s="111">
        <f>$F11*'INTERNAL PARAMETERS-2'!AO11*VLOOKUP(AP$4,'INTERNAL PARAMETERS-1'!$B$5:$J$44,4, FALSE)</f>
        <v>0</v>
      </c>
      <c r="AQ11" s="111">
        <f>$F11*'INTERNAL PARAMETERS-2'!AP11*VLOOKUP(AQ$4,'INTERNAL PARAMETERS-1'!$B$5:$J$44,4, FALSE)</f>
        <v>0</v>
      </c>
      <c r="AR11" s="111">
        <f>$F11*'INTERNAL PARAMETERS-2'!AQ11*VLOOKUP(AR$4,'INTERNAL PARAMETERS-1'!$B$5:$J$44,4, FALSE)</f>
        <v>0</v>
      </c>
      <c r="AS11" s="111">
        <f>$F11*'INTERNAL PARAMETERS-2'!AR11*VLOOKUP(AS$4,'INTERNAL PARAMETERS-1'!$B$5:$J$44,4, FALSE)</f>
        <v>0</v>
      </c>
      <c r="AT11" s="110">
        <f>$F11*'INTERNAL PARAMETERS-2'!AS11*VLOOKUP(AT$4,'INTERNAL PARAMETERS-1'!$B$5:$J$44,4, FALSE)</f>
        <v>0</v>
      </c>
      <c r="AU11" s="112">
        <f>$F11*'INTERNAL PARAMETERS-2'!F11*(1-VLOOKUP(G$4,'INTERNAL PARAMETERS-1'!$B$5:$J$44,4, FALSE))</f>
        <v>0</v>
      </c>
      <c r="AV11" s="111">
        <f>$F11*'INTERNAL PARAMETERS-2'!G11*(1-VLOOKUP(H$4,'INTERNAL PARAMETERS-1'!$B$5:$J$44,4, FALSE))</f>
        <v>0</v>
      </c>
      <c r="AW11" s="111">
        <f>$F11*'INTERNAL PARAMETERS-2'!H11*(1-VLOOKUP(I$4,'INTERNAL PARAMETERS-1'!$B$5:$J$44,4, FALSE))</f>
        <v>117.69803919883378</v>
      </c>
      <c r="AX11" s="111">
        <f>$F11*'INTERNAL PARAMETERS-2'!I11*(1-VLOOKUP(J$4,'INTERNAL PARAMETERS-1'!$B$5:$J$44,4, FALSE))</f>
        <v>0</v>
      </c>
      <c r="AY11" s="111">
        <f>$F11*'INTERNAL PARAMETERS-2'!J11*(1-VLOOKUP(K$4,'INTERNAL PARAMETERS-1'!$B$5:$J$44,4, FALSE))</f>
        <v>0</v>
      </c>
      <c r="AZ11" s="111">
        <f>$F11*'INTERNAL PARAMETERS-2'!K11*(1-VLOOKUP(L$4,'INTERNAL PARAMETERS-1'!$B$5:$J$44,4, FALSE))</f>
        <v>0</v>
      </c>
      <c r="BA11" s="111">
        <f>$F11*'INTERNAL PARAMETERS-2'!L11*(1-VLOOKUP(M$4,'INTERNAL PARAMETERS-1'!$B$5:$J$44,4, FALSE))</f>
        <v>13.721744746627447</v>
      </c>
      <c r="BB11" s="111">
        <f>$F11*'INTERNAL PARAMETERS-2'!M11*(1-VLOOKUP(N$4,'INTERNAL PARAMETERS-1'!$B$5:$J$44,4, FALSE))</f>
        <v>30.236868872253655</v>
      </c>
      <c r="BC11" s="111">
        <f>$F11*'INTERNAL PARAMETERS-2'!N11*(1-VLOOKUP(O$4,'INTERNAL PARAMETERS-1'!$B$5:$J$44,4, FALSE))</f>
        <v>37.91539595464203</v>
      </c>
      <c r="BD11" s="111">
        <f>$F11*'INTERNAL PARAMETERS-2'!O11*(1-VLOOKUP(P$4,'INTERNAL PARAMETERS-1'!$B$5:$J$44,4, FALSE))</f>
        <v>22.749224605202656</v>
      </c>
      <c r="BE11" s="111">
        <f>$F11*'INTERNAL PARAMETERS-2'!P11*(1-VLOOKUP(Q$4,'INTERNAL PARAMETERS-1'!$B$5:$J$44,4, FALSE))</f>
        <v>14.289173740657683</v>
      </c>
      <c r="BF11" s="111">
        <f>$F11*'INTERNAL PARAMETERS-2'!Q11*(1-VLOOKUP(R$4,'INTERNAL PARAMETERS-1'!$B$5:$J$44,4, FALSE))</f>
        <v>0</v>
      </c>
      <c r="BG11" s="111">
        <f>$F11*'INTERNAL PARAMETERS-2'!R11*(1-VLOOKUP(S$4,'INTERNAL PARAMETERS-1'!$B$5:$J$44,4, FALSE))</f>
        <v>37.896949568445194</v>
      </c>
      <c r="BH11" s="111">
        <f>$F11*'INTERNAL PARAMETERS-2'!S11*(1-VLOOKUP(T$4,'INTERNAL PARAMETERS-1'!$B$5:$J$44,4, FALSE))</f>
        <v>1.4856375801993056</v>
      </c>
      <c r="BI11" s="111">
        <f>$F11*'INTERNAL PARAMETERS-2'!T11*(1-VLOOKUP(U$4,'INTERNAL PARAMETERS-1'!$B$5:$J$44,4, FALSE))</f>
        <v>1.3205667379549384</v>
      </c>
      <c r="BJ11" s="111">
        <f>$F11*'INTERNAL PARAMETERS-2'!U11*(1-VLOOKUP(V$4,'INTERNAL PARAMETERS-1'!$B$5:$J$44,4, FALSE))</f>
        <v>14.645137123926347</v>
      </c>
      <c r="BK11" s="111">
        <f>$F11*'INTERNAL PARAMETERS-2'!V11*(1-VLOOKUP(W$4,'INTERNAL PARAMETERS-1'!$B$5:$J$44,4, FALSE))</f>
        <v>17.951802597856339</v>
      </c>
      <c r="BL11" s="111">
        <f>$F11*'INTERNAL PARAMETERS-2'!W11*(1-VLOOKUP(X$4,'INTERNAL PARAMETERS-1'!$B$5:$J$44,4, FALSE))</f>
        <v>25.947549168708743</v>
      </c>
      <c r="BM11" s="111">
        <f>$F11*'INTERNAL PARAMETERS-2'!X11*(1-VLOOKUP(Y$4,'INTERNAL PARAMETERS-1'!$B$5:$J$44,4, FALSE))</f>
        <v>8.1505146687499241</v>
      </c>
      <c r="BN11" s="111">
        <f>$F11*'INTERNAL PARAMETERS-2'!Y11*(1-VLOOKUP(Z$4,'INTERNAL PARAMETERS-1'!$B$5:$J$44,4, FALSE))</f>
        <v>38.689171606216824</v>
      </c>
      <c r="BO11" s="111">
        <f>$F11*'INTERNAL PARAMETERS-2'!Z11*(1-VLOOKUP(AA$4,'INTERNAL PARAMETERS-1'!$B$5:$J$44,4, FALSE))</f>
        <v>39.256633019203477</v>
      </c>
      <c r="BP11" s="111">
        <f>$F11*'INTERNAL PARAMETERS-2'!AA11*(1-VLOOKUP(AB$4,'INTERNAL PARAMETERS-1'!$B$5:$J$44,4, FALSE))</f>
        <v>15.78517890311665</v>
      </c>
      <c r="BQ11" s="111">
        <f>$F11*'INTERNAL PARAMETERS-2'!AB11*(1-VLOOKUP(AC$4,'INTERNAL PARAMETERS-1'!$B$5:$J$44,4, FALSE))</f>
        <v>105.28613699938111</v>
      </c>
      <c r="BR11" s="111">
        <f>$F11*'INTERNAL PARAMETERS-2'!AC11*(1-VLOOKUP(AD$4,'INTERNAL PARAMETERS-1'!$B$5:$J$44,4, FALSE))</f>
        <v>11.142460155755041</v>
      </c>
      <c r="BS11" s="111">
        <f>$F11*'INTERNAL PARAMETERS-2'!AD11*(1-VLOOKUP(AE$4,'INTERNAL PARAMETERS-1'!$B$5:$J$44,4, FALSE))</f>
        <v>2.7856312484169652</v>
      </c>
      <c r="BT11" s="111">
        <f>$F11*'INTERNAL PARAMETERS-2'!AE11*(1-VLOOKUP(AF$4,'INTERNAL PARAMETERS-1'!$B$5:$J$44,4, FALSE))</f>
        <v>0</v>
      </c>
      <c r="BU11" s="111">
        <f>$F11*'INTERNAL PARAMETERS-2'!AF11*(1-VLOOKUP(AG$4,'INTERNAL PARAMETERS-1'!$B$5:$J$44,4, FALSE))</f>
        <v>0</v>
      </c>
      <c r="BV11" s="111">
        <f>$F11*'INTERNAL PARAMETERS-2'!AG11*(1-VLOOKUP(AH$4,'INTERNAL PARAMETERS-1'!$B$5:$J$44,4, FALSE))</f>
        <v>0</v>
      </c>
      <c r="BW11" s="111">
        <f>$F11*'INTERNAL PARAMETERS-2'!AH11*(1-VLOOKUP(AI$4,'INTERNAL PARAMETERS-1'!$B$5:$J$44,4, FALSE))</f>
        <v>0</v>
      </c>
      <c r="BX11" s="111">
        <f>$F11*'INTERNAL PARAMETERS-2'!AI11*(1-VLOOKUP(AJ$4,'INTERNAL PARAMETERS-1'!$B$5:$J$44,4, FALSE))</f>
        <v>0</v>
      </c>
      <c r="BY11" s="111">
        <f>$F11*'INTERNAL PARAMETERS-2'!AJ11*(1-VLOOKUP(AK$4,'INTERNAL PARAMETERS-1'!$B$5:$J$44,4, FALSE))</f>
        <v>0</v>
      </c>
      <c r="BZ11" s="111">
        <f>$F11*'INTERNAL PARAMETERS-2'!AK11*(1-VLOOKUP(AL$4,'INTERNAL PARAMETERS-1'!$B$5:$J$44,4, FALSE))</f>
        <v>2.3729379333278424</v>
      </c>
      <c r="CA11" s="111">
        <f>$F11*'INTERNAL PARAMETERS-2'!AL11*(1-VLOOKUP(AM$4,'INTERNAL PARAMETERS-1'!$B$5:$J$44,4, FALSE))</f>
        <v>11.45199635155009</v>
      </c>
      <c r="CB11" s="111">
        <f>$F11*'INTERNAL PARAMETERS-2'!AM11*(1-VLOOKUP(AN$4,'INTERNAL PARAMETERS-1'!$B$5:$J$44,4, FALSE))</f>
        <v>4.5395616280675322</v>
      </c>
      <c r="CC11" s="111">
        <f>$F11*'INTERNAL PARAMETERS-2'!AN11*(1-VLOOKUP(AO$4,'INTERNAL PARAMETERS-1'!$B$5:$J$44,4, FALSE))</f>
        <v>8.3052827666474478</v>
      </c>
      <c r="CD11" s="111">
        <f>$F11*'INTERNAL PARAMETERS-2'!AO11*(1-VLOOKUP(AP$4,'INTERNAL PARAMETERS-1'!$B$5:$J$44,4, FALSE))</f>
        <v>34.252831935356191</v>
      </c>
      <c r="CE11" s="111">
        <f>$F11*'INTERNAL PARAMETERS-2'!AP11*(1-VLOOKUP(AQ$4,'INTERNAL PARAMETERS-1'!$B$5:$J$44,4, FALSE))</f>
        <v>3.9721002150808866</v>
      </c>
      <c r="CF11" s="111">
        <f>$F11*'INTERNAL PARAMETERS-2'!AQ11*(1-VLOOKUP(AR$4,'INTERNAL PARAMETERS-1'!$B$5:$J$44,4, FALSE))</f>
        <v>0.82538663017824565</v>
      </c>
      <c r="CG11" s="111">
        <f>$F11*'INTERNAL PARAMETERS-2'!AR11*(1-VLOOKUP(AS$4,'INTERNAL PARAMETERS-1'!$B$5:$J$44,4, FALSE))</f>
        <v>0.1031571192940761</v>
      </c>
      <c r="CH11" s="110">
        <f>$F11*'INTERNAL PARAMETERS-2'!AS11*(1-VLOOKUP(AT$4,'INTERNAL PARAMETERS-1'!$B$5:$J$44,4, FALSE))</f>
        <v>0</v>
      </c>
      <c r="CI11" s="109">
        <f t="shared" si="0"/>
        <v>648.3789985081853</v>
      </c>
    </row>
    <row r="12" spans="3:87" x14ac:dyDescent="0.5">
      <c r="C12" s="75" t="s">
        <v>29</v>
      </c>
      <c r="D12" s="74" t="s">
        <v>21</v>
      </c>
      <c r="E12" s="74" t="s">
        <v>13</v>
      </c>
      <c r="F12" s="113">
        <f>'INPUTS-Incidence'!E12</f>
        <v>502.55640920054117</v>
      </c>
      <c r="G12" s="112">
        <f>$F12*'INTERNAL PARAMETERS-2'!F12*VLOOKUP(G$4,'INTERNAL PARAMETERS-1'!$B$5:$J$44,4, FALSE)</f>
        <v>3.9492892860615325</v>
      </c>
      <c r="H12" s="111">
        <f>$F12*'INTERNAL PARAMETERS-2'!G12*VLOOKUP(H$4,'INTERNAL PARAMETERS-1'!$B$5:$J$44,4, FALSE)</f>
        <v>4.1396073982257784</v>
      </c>
      <c r="I12" s="111">
        <f>$F12*'INTERNAL PARAMETERS-2'!H12*VLOOKUP(I$4,'INTERNAL PARAMETERS-1'!$B$5:$J$44,4, FALSE)</f>
        <v>4.6177119253366667</v>
      </c>
      <c r="J12" s="111">
        <f>$F12*'INTERNAL PARAMETERS-2'!I12*VLOOKUP(J$4,'INTERNAL PARAMETERS-1'!$B$5:$J$44,4, FALSE)</f>
        <v>0</v>
      </c>
      <c r="K12" s="111">
        <f>$F12*'INTERNAL PARAMETERS-2'!J12*VLOOKUP(K$4,'INTERNAL PARAMETERS-1'!$B$5:$J$44,4, FALSE)</f>
        <v>4.759209195129125E-2</v>
      </c>
      <c r="L12" s="111">
        <f>$F12*'INTERNAL PARAMETERS-2'!K12*VLOOKUP(L$4,'INTERNAL PARAMETERS-1'!$B$5:$J$44,4, FALSE)</f>
        <v>0</v>
      </c>
      <c r="M12" s="111">
        <f>$F12*'INTERNAL PARAMETERS-2'!L12*VLOOKUP(M$4,'INTERNAL PARAMETERS-1'!$B$5:$J$44,4, FALSE)</f>
        <v>0.63521371175516217</v>
      </c>
      <c r="N12" s="111">
        <f>$F12*'INTERNAL PARAMETERS-2'!M12*VLOOKUP(N$4,'INTERNAL PARAMETERS-1'!$B$5:$J$44,4, FALSE)</f>
        <v>1.0348993367743984</v>
      </c>
      <c r="O12" s="111">
        <f>$F12*'INTERNAL PARAMETERS-2'!N12*VLOOKUP(O$4,'INTERNAL PARAMETERS-1'!$B$5:$J$44,4, FALSE)</f>
        <v>0</v>
      </c>
      <c r="P12" s="111">
        <f>$F12*'INTERNAL PARAMETERS-2'!O12*VLOOKUP(P$4,'INTERNAL PARAMETERS-1'!$B$5:$J$44,4, FALSE)</f>
        <v>0</v>
      </c>
      <c r="Q12" s="111">
        <f>$F12*'INTERNAL PARAMETERS-2'!P12*VLOOKUP(Q$4,'INTERNAL PARAMETERS-1'!$B$5:$J$44,4, FALSE)</f>
        <v>0</v>
      </c>
      <c r="R12" s="111">
        <f>$F12*'INTERNAL PARAMETERS-2'!Q12*VLOOKUP(R$4,'INTERNAL PARAMETERS-1'!$B$5:$J$44,4, FALSE)</f>
        <v>0.6661385203953174</v>
      </c>
      <c r="S12" s="111">
        <f>$F12*'INTERNAL PARAMETERS-2'!R12*VLOOKUP(S$4,'INTERNAL PARAMETERS-1'!$B$5:$J$44,4, FALSE)</f>
        <v>1.4132489294410258</v>
      </c>
      <c r="T12" s="111">
        <f>$F12*'INTERNAL PARAMETERS-2'!S12*VLOOKUP(T$4,'INTERNAL PARAMETERS-1'!$B$5:$J$44,4, FALSE)</f>
        <v>0.14750533166445084</v>
      </c>
      <c r="U12" s="111">
        <f>$F12*'INTERNAL PARAMETERS-2'!T12*VLOOKUP(U$4,'INTERNAL PARAMETERS-1'!$B$5:$J$44,4, FALSE)</f>
        <v>0.27597382654838515</v>
      </c>
      <c r="V12" s="111">
        <f>$F12*'INTERNAL PARAMETERS-2'!U12*VLOOKUP(V$4,'INTERNAL PARAMETERS-1'!$B$5:$J$44,4, FALSE)</f>
        <v>2.0697961607667508</v>
      </c>
      <c r="W12" s="111">
        <f>$F12*'INTERNAL PARAMETERS-2'!V12*VLOOKUP(W$4,'INTERNAL PARAMETERS-1'!$B$5:$J$44,4, FALSE)</f>
        <v>0</v>
      </c>
      <c r="X12" s="111">
        <f>$F12*'INTERNAL PARAMETERS-2'!W12*VLOOKUP(X$4,'INTERNAL PARAMETERS-1'!$B$5:$J$44,4, FALSE)</f>
        <v>0</v>
      </c>
      <c r="Y12" s="111">
        <f>$F12*'INTERNAL PARAMETERS-2'!X12*VLOOKUP(Y$4,'INTERNAL PARAMETERS-1'!$B$5:$J$44,4, FALSE)</f>
        <v>0</v>
      </c>
      <c r="Z12" s="111">
        <f>$F12*'INTERNAL PARAMETERS-2'!Y12*VLOOKUP(Z$4,'INTERNAL PARAMETERS-1'!$B$5:$J$44,4, FALSE)</f>
        <v>0</v>
      </c>
      <c r="AA12" s="111">
        <f>$F12*'INTERNAL PARAMETERS-2'!Z12*VLOOKUP(AA$4,'INTERNAL PARAMETERS-1'!$B$5:$J$44,4, FALSE)</f>
        <v>0</v>
      </c>
      <c r="AB12" s="111">
        <f>$F12*'INTERNAL PARAMETERS-2'!AA12*VLOOKUP(AB$4,'INTERNAL PARAMETERS-1'!$B$5:$J$44,4, FALSE)</f>
        <v>0</v>
      </c>
      <c r="AC12" s="111">
        <f>$F12*'INTERNAL PARAMETERS-2'!AB12*VLOOKUP(AC$4,'INTERNAL PARAMETERS-1'!$B$5:$J$44,4, FALSE)</f>
        <v>0</v>
      </c>
      <c r="AD12" s="111">
        <f>$F12*'INTERNAL PARAMETERS-2'!AC12*VLOOKUP(AD$4,'INTERNAL PARAMETERS-1'!$B$5:$J$44,4, FALSE)</f>
        <v>0</v>
      </c>
      <c r="AE12" s="111">
        <f>$F12*'INTERNAL PARAMETERS-2'!AD12*VLOOKUP(AE$4,'INTERNAL PARAMETERS-1'!$B$5:$J$44,4, FALSE)</f>
        <v>0</v>
      </c>
      <c r="AF12" s="111">
        <f>$F12*'INTERNAL PARAMETERS-2'!AE12*VLOOKUP(AF$4,'INTERNAL PARAMETERS-1'!$B$5:$J$44,4, FALSE)</f>
        <v>0.28550229606682742</v>
      </c>
      <c r="AG12" s="111">
        <f>$F12*'INTERNAL PARAMETERS-2'!AF12*VLOOKUP(AG$4,'INTERNAL PARAMETERS-1'!$B$5:$J$44,4, FALSE)</f>
        <v>0</v>
      </c>
      <c r="AH12" s="111">
        <f>$F12*'INTERNAL PARAMETERS-2'!AG12*VLOOKUP(AH$4,'INTERNAL PARAMETERS-1'!$B$5:$J$44,4, FALSE)</f>
        <v>0.14272602021295369</v>
      </c>
      <c r="AI12" s="111">
        <f>$F12*'INTERNAL PARAMETERS-2'!AH12*VLOOKUP(AI$4,'INTERNAL PARAMETERS-1'!$B$5:$J$44,4, FALSE)</f>
        <v>0.52341250018236363</v>
      </c>
      <c r="AJ12" s="111">
        <f>$F12*'INTERNAL PARAMETERS-2'!AI12*VLOOKUP(AJ$4,'INTERNAL PARAMETERS-1'!$B$5:$J$44,4, FALSE)</f>
        <v>0.76132270429789983</v>
      </c>
      <c r="AK12" s="111">
        <f>$F12*'INTERNAL PARAMETERS-2'!AJ12*VLOOKUP(AK$4,'INTERNAL PARAMETERS-1'!$B$5:$J$44,4, FALSE)</f>
        <v>0.14272602021295369</v>
      </c>
      <c r="AL12" s="111">
        <f>$F12*'INTERNAL PARAMETERS-2'!AK12*VLOOKUP(AL$4,'INTERNAL PARAMETERS-1'!$B$5:$J$44,4, FALSE)</f>
        <v>0</v>
      </c>
      <c r="AM12" s="111">
        <f>$F12*'INTERNAL PARAMETERS-2'!AL12*VLOOKUP(AM$4,'INTERNAL PARAMETERS-1'!$B$5:$J$44,4, FALSE)</f>
        <v>0</v>
      </c>
      <c r="AN12" s="111">
        <f>$F12*'INTERNAL PARAMETERS-2'!AM12*VLOOKUP(AN$4,'INTERNAL PARAMETERS-1'!$B$5:$J$44,4, FALSE)</f>
        <v>0</v>
      </c>
      <c r="AO12" s="111">
        <f>$F12*'INTERNAL PARAMETERS-2'!AN12*VLOOKUP(AO$4,'INTERNAL PARAMETERS-1'!$B$5:$J$44,4, FALSE)</f>
        <v>0</v>
      </c>
      <c r="AP12" s="111">
        <f>$F12*'INTERNAL PARAMETERS-2'!AO12*VLOOKUP(AP$4,'INTERNAL PARAMETERS-1'!$B$5:$J$44,4, FALSE)</f>
        <v>0</v>
      </c>
      <c r="AQ12" s="111">
        <f>$F12*'INTERNAL PARAMETERS-2'!AP12*VLOOKUP(AQ$4,'INTERNAL PARAMETERS-1'!$B$5:$J$44,4, FALSE)</f>
        <v>0</v>
      </c>
      <c r="AR12" s="111">
        <f>$F12*'INTERNAL PARAMETERS-2'!AQ12*VLOOKUP(AR$4,'INTERNAL PARAMETERS-1'!$B$5:$J$44,4, FALSE)</f>
        <v>0</v>
      </c>
      <c r="AS12" s="111">
        <f>$F12*'INTERNAL PARAMETERS-2'!AR12*VLOOKUP(AS$4,'INTERNAL PARAMETERS-1'!$B$5:$J$44,4, FALSE)</f>
        <v>0</v>
      </c>
      <c r="AT12" s="110">
        <f>$F12*'INTERNAL PARAMETERS-2'!AS12*VLOOKUP(AT$4,'INTERNAL PARAMETERS-1'!$B$5:$J$44,4, FALSE)</f>
        <v>0</v>
      </c>
      <c r="AU12" s="112">
        <f>$F12*'INTERNAL PARAMETERS-2'!F12*(1-VLOOKUP(G$4,'INTERNAL PARAMETERS-1'!$B$5:$J$44,4, FALSE))</f>
        <v>0</v>
      </c>
      <c r="AV12" s="111">
        <f>$F12*'INTERNAL PARAMETERS-2'!G12*(1-VLOOKUP(H$4,'INTERNAL PARAMETERS-1'!$B$5:$J$44,4, FALSE))</f>
        <v>0</v>
      </c>
      <c r="AW12" s="111">
        <f>$F12*'INTERNAL PARAMETERS-2'!H12*(1-VLOOKUP(I$4,'INTERNAL PARAMETERS-1'!$B$5:$J$44,4, FALSE))</f>
        <v>87.736526581396674</v>
      </c>
      <c r="AX12" s="111">
        <f>$F12*'INTERNAL PARAMETERS-2'!I12*(1-VLOOKUP(J$4,'INTERNAL PARAMETERS-1'!$B$5:$J$44,4, FALSE))</f>
        <v>0</v>
      </c>
      <c r="AY12" s="111">
        <f>$F12*'INTERNAL PARAMETERS-2'!J12*(1-VLOOKUP(K$4,'INTERNAL PARAMETERS-1'!$B$5:$J$44,4, FALSE))</f>
        <v>0</v>
      </c>
      <c r="AZ12" s="111">
        <f>$F12*'INTERNAL PARAMETERS-2'!K12*(1-VLOOKUP(L$4,'INTERNAL PARAMETERS-1'!$B$5:$J$44,4, FALSE))</f>
        <v>0</v>
      </c>
      <c r="BA12" s="111">
        <f>$F12*'INTERNAL PARAMETERS-2'!L12*(1-VLOOKUP(M$4,'INTERNAL PARAMETERS-1'!$B$5:$J$44,4, FALSE))</f>
        <v>12.069060523348078</v>
      </c>
      <c r="BB12" s="111">
        <f>$F12*'INTERNAL PARAMETERS-2'!M12*(1-VLOOKUP(N$4,'INTERNAL PARAMETERS-1'!$B$5:$J$44,4, FALSE))</f>
        <v>19.663087398713568</v>
      </c>
      <c r="BC12" s="111">
        <f>$F12*'INTERNAL PARAMETERS-2'!N12*(1-VLOOKUP(O$4,'INTERNAL PARAMETERS-1'!$B$5:$J$44,4, FALSE))</f>
        <v>35.543402551990113</v>
      </c>
      <c r="BD12" s="111">
        <f>$F12*'INTERNAL PARAMETERS-2'!O12*(1-VLOOKUP(P$4,'INTERNAL PARAMETERS-1'!$B$5:$J$44,4, FALSE))</f>
        <v>15.368828316684509</v>
      </c>
      <c r="BE12" s="111">
        <f>$F12*'INTERNAL PARAMETERS-2'!P12*(1-VLOOKUP(Q$4,'INTERNAL PARAMETERS-1'!$B$5:$J$44,4, FALSE))</f>
        <v>12.656682143151949</v>
      </c>
      <c r="BF12" s="111">
        <f>$F12*'INTERNAL PARAMETERS-2'!Q12*(1-VLOOKUP(R$4,'INTERNAL PARAMETERS-1'!$B$5:$J$44,4, FALSE))</f>
        <v>0</v>
      </c>
      <c r="BG12" s="111">
        <f>$F12*'INTERNAL PARAMETERS-2'!R12*(1-VLOOKUP(S$4,'INTERNAL PARAMETERS-1'!$B$5:$J$44,4, FALSE))</f>
        <v>26.851729659379487</v>
      </c>
      <c r="BH12" s="111">
        <f>$F12*'INTERNAL PARAMETERS-2'!S12*(1-VLOOKUP(T$4,'INTERNAL PARAMETERS-1'!$B$5:$J$44,4, FALSE))</f>
        <v>1.3275479849800575</v>
      </c>
      <c r="BI12" s="111">
        <f>$F12*'INTERNAL PARAMETERS-2'!T12*(1-VLOOKUP(U$4,'INTERNAL PARAMETERS-1'!$B$5:$J$44,4, FALSE))</f>
        <v>1.1038953061935406</v>
      </c>
      <c r="BJ12" s="111">
        <f>$F12*'INTERNAL PARAMETERS-2'!U12*(1-VLOOKUP(V$4,'INTERNAL PARAMETERS-1'!$B$5:$J$44,4, FALSE))</f>
        <v>11.728844911011587</v>
      </c>
      <c r="BK12" s="111">
        <f>$F12*'INTERNAL PARAMETERS-2'!V12*(1-VLOOKUP(W$4,'INTERNAL PARAMETERS-1'!$B$5:$J$44,4, FALSE))</f>
        <v>14.131735459796458</v>
      </c>
      <c r="BL12" s="111">
        <f>$F12*'INTERNAL PARAMETERS-2'!W12*(1-VLOOKUP(X$4,'INTERNAL PARAMETERS-1'!$B$5:$J$44,4, FALSE))</f>
        <v>20.079440307043942</v>
      </c>
      <c r="BM12" s="111">
        <f>$F12*'INTERNAL PARAMETERS-2'!X12*(1-VLOOKUP(Y$4,'INTERNAL PARAMETERS-1'!$B$5:$J$44,4, FALSE))</f>
        <v>7.7082102043178997</v>
      </c>
      <c r="BN12" s="111">
        <f>$F12*'INTERNAL PARAMETERS-2'!Y12*(1-VLOOKUP(Z$4,'INTERNAL PARAMETERS-1'!$B$5:$J$44,4, FALSE))</f>
        <v>29.50056377648097</v>
      </c>
      <c r="BO12" s="111">
        <f>$F12*'INTERNAL PARAMETERS-2'!Z12*(1-VLOOKUP(AA$4,'INTERNAL PARAMETERS-1'!$B$5:$J$44,4, FALSE))</f>
        <v>30.404612500991821</v>
      </c>
      <c r="BP12" s="111">
        <f>$F12*'INTERNAL PARAMETERS-2'!AA12*(1-VLOOKUP(AB$4,'INTERNAL PARAMETERS-1'!$B$5:$J$44,4, FALSE))</f>
        <v>12.418771939036413</v>
      </c>
      <c r="BQ12" s="111">
        <f>$F12*'INTERNAL PARAMETERS-2'!AB12*(1-VLOOKUP(AC$4,'INTERNAL PARAMETERS-1'!$B$5:$J$44,4, FALSE))</f>
        <v>82.601578574146714</v>
      </c>
      <c r="BR12" s="111">
        <f>$F12*'INTERNAL PARAMETERS-2'!AC12*(1-VLOOKUP(AD$4,'INTERNAL PARAMETERS-1'!$B$5:$J$44,4, FALSE))</f>
        <v>8.1364385205976806</v>
      </c>
      <c r="BS12" s="111">
        <f>$F12*'INTERNAL PARAMETERS-2'!AD12*(1-VLOOKUP(AE$4,'INTERNAL PARAMETERS-1'!$B$5:$J$44,4, FALSE))</f>
        <v>1.7605053570704157</v>
      </c>
      <c r="BT12" s="111">
        <f>$F12*'INTERNAL PARAMETERS-2'!AE12*(1-VLOOKUP(AF$4,'INTERNAL PARAMETERS-1'!$B$5:$J$44,4, FALSE))</f>
        <v>0</v>
      </c>
      <c r="BU12" s="111">
        <f>$F12*'INTERNAL PARAMETERS-2'!AF12*(1-VLOOKUP(AG$4,'INTERNAL PARAMETERS-1'!$B$5:$J$44,4, FALSE))</f>
        <v>0</v>
      </c>
      <c r="BV12" s="111">
        <f>$F12*'INTERNAL PARAMETERS-2'!AG12*(1-VLOOKUP(AH$4,'INTERNAL PARAMETERS-1'!$B$5:$J$44,4, FALSE))</f>
        <v>0</v>
      </c>
      <c r="BW12" s="111">
        <f>$F12*'INTERNAL PARAMETERS-2'!AH12*(1-VLOOKUP(AI$4,'INTERNAL PARAMETERS-1'!$B$5:$J$44,4, FALSE))</f>
        <v>0</v>
      </c>
      <c r="BX12" s="111">
        <f>$F12*'INTERNAL PARAMETERS-2'!AI12*(1-VLOOKUP(AJ$4,'INTERNAL PARAMETERS-1'!$B$5:$J$44,4, FALSE))</f>
        <v>0</v>
      </c>
      <c r="BY12" s="111">
        <f>$F12*'INTERNAL PARAMETERS-2'!AJ12*(1-VLOOKUP(AK$4,'INTERNAL PARAMETERS-1'!$B$5:$J$44,4, FALSE))</f>
        <v>0</v>
      </c>
      <c r="BZ12" s="111">
        <f>$F12*'INTERNAL PARAMETERS-2'!AK12*(1-VLOOKUP(AL$4,'INTERNAL PARAMETERS-1'!$B$5:$J$44,4, FALSE))</f>
        <v>2.0460076531372429</v>
      </c>
      <c r="CA12" s="111">
        <f>$F12*'INTERNAL PARAMETERS-2'!AL12*(1-VLOOKUP(AM$4,'INTERNAL PARAMETERS-1'!$B$5:$J$44,4, FALSE))</f>
        <v>10.467948469801753</v>
      </c>
      <c r="CB12" s="111">
        <f>$F12*'INTERNAL PARAMETERS-2'!AM12*(1-VLOOKUP(AN$4,'INTERNAL PARAMETERS-1'!$B$5:$J$44,4, FALSE))</f>
        <v>3.1879665817636331</v>
      </c>
      <c r="CC12" s="111">
        <f>$F12*'INTERNAL PARAMETERS-2'!AN12*(1-VLOOKUP(AO$4,'INTERNAL PARAMETERS-1'!$B$5:$J$44,4, FALSE))</f>
        <v>6.7089772959044645</v>
      </c>
      <c r="CD12" s="111">
        <f>$F12*'INTERNAL PARAMETERS-2'!AO12*(1-VLOOKUP(AP$4,'INTERNAL PARAMETERS-1'!$B$5:$J$44,4, FALSE))</f>
        <v>25.646458674322016</v>
      </c>
      <c r="CE12" s="111">
        <f>$F12*'INTERNAL PARAMETERS-2'!AP12*(1-VLOOKUP(AQ$4,'INTERNAL PARAMETERS-1'!$B$5:$J$44,4, FALSE))</f>
        <v>2.6169619896299778</v>
      </c>
      <c r="CF12" s="111">
        <f>$F12*'INTERNAL PARAMETERS-2'!AQ12*(1-VLOOKUP(AR$4,'INTERNAL PARAMETERS-1'!$B$5:$J$44,4, FALSE))</f>
        <v>0.23791020411553621</v>
      </c>
      <c r="CG12" s="111">
        <f>$F12*'INTERNAL PARAMETERS-2'!AR12*(1-VLOOKUP(AS$4,'INTERNAL PARAMETERS-1'!$B$5:$J$44,4, FALSE))</f>
        <v>0</v>
      </c>
      <c r="CH12" s="110">
        <f>$F12*'INTERNAL PARAMETERS-2'!AS12*(1-VLOOKUP(AT$4,'INTERNAL PARAMETERS-1'!$B$5:$J$44,4, FALSE))</f>
        <v>0</v>
      </c>
      <c r="CI12" s="109">
        <f t="shared" si="0"/>
        <v>502.55635894490018</v>
      </c>
    </row>
    <row r="13" spans="3:87" x14ac:dyDescent="0.5">
      <c r="C13" s="75" t="s">
        <v>29</v>
      </c>
      <c r="D13" s="74" t="s">
        <v>21</v>
      </c>
      <c r="E13" s="74" t="s">
        <v>12</v>
      </c>
      <c r="F13" s="113">
        <f>'INPUTS-Incidence'!E13</f>
        <v>387.40027060415315</v>
      </c>
      <c r="G13" s="112">
        <f>$F13*'INTERNAL PARAMETERS-2'!F13*VLOOKUP(G$4,'INTERNAL PARAMETERS-1'!$B$5:$J$44,4, FALSE)</f>
        <v>2.9140248354844398</v>
      </c>
      <c r="H13" s="111">
        <f>$F13*'INTERNAL PARAMETERS-2'!G13*VLOOKUP(H$4,'INTERNAL PARAMETERS-1'!$B$5:$J$44,4, FALSE)</f>
        <v>2.79090902948644</v>
      </c>
      <c r="I13" s="111">
        <f>$F13*'INTERNAL PARAMETERS-2'!H13*VLOOKUP(I$4,'INTERNAL PARAMETERS-1'!$B$5:$J$44,4, FALSE)</f>
        <v>3.6575679858590506</v>
      </c>
      <c r="J13" s="111">
        <f>$F13*'INTERNAL PARAMETERS-2'!I13*VLOOKUP(J$4,'INTERNAL PARAMETERS-1'!$B$5:$J$44,4, FALSE)</f>
        <v>0</v>
      </c>
      <c r="K13" s="111">
        <f>$F13*'INTERNAL PARAMETERS-2'!J13*VLOOKUP(K$4,'INTERNAL PARAMETERS-1'!$B$5:$J$44,4, FALSE)</f>
        <v>8.209011734102005E-2</v>
      </c>
      <c r="L13" s="111">
        <f>$F13*'INTERNAL PARAMETERS-2'!K13*VLOOKUP(L$4,'INTERNAL PARAMETERS-1'!$B$5:$J$44,4, FALSE)</f>
        <v>0</v>
      </c>
      <c r="M13" s="111">
        <f>$F13*'INTERNAL PARAMETERS-2'!L13*VLOOKUP(M$4,'INTERNAL PARAMETERS-1'!$B$5:$J$44,4, FALSE)</f>
        <v>0.5520221415946821</v>
      </c>
      <c r="N13" s="111">
        <f>$F13*'INTERNAL PARAMETERS-2'!M13*VLOOKUP(N$4,'INTERNAL PARAMETERS-1'!$B$5:$J$44,4, FALSE)</f>
        <v>0.75518259150491207</v>
      </c>
      <c r="O13" s="111">
        <f>$F13*'INTERNAL PARAMETERS-2'!N13*VLOOKUP(O$4,'INTERNAL PARAMETERS-1'!$B$5:$J$44,4, FALSE)</f>
        <v>0</v>
      </c>
      <c r="P13" s="111">
        <f>$F13*'INTERNAL PARAMETERS-2'!O13*VLOOKUP(P$4,'INTERNAL PARAMETERS-1'!$B$5:$J$44,4, FALSE)</f>
        <v>0</v>
      </c>
      <c r="Q13" s="111">
        <f>$F13*'INTERNAL PARAMETERS-2'!P13*VLOOKUP(Q$4,'INTERNAL PARAMETERS-1'!$B$5:$J$44,4, FALSE)</f>
        <v>0</v>
      </c>
      <c r="R13" s="111">
        <f>$F13*'INTERNAL PARAMETERS-2'!Q13*VLOOKUP(R$4,'INTERNAL PARAMETERS-1'!$B$5:$J$44,4, FALSE)</f>
        <v>0.49250196401905988</v>
      </c>
      <c r="S13" s="111">
        <f>$F13*'INTERNAL PARAMETERS-2'!R13*VLOOKUP(S$4,'INTERNAL PARAMETERS-1'!$B$5:$J$44,4, FALSE)</f>
        <v>0.99049726387528692</v>
      </c>
      <c r="T13" s="111">
        <f>$F13*'INTERNAL PARAMETERS-2'!S13*VLOOKUP(T$4,'INTERNAL PARAMETERS-1'!$B$5:$J$44,4, FALSE)</f>
        <v>7.3877231604212015E-2</v>
      </c>
      <c r="U13" s="111">
        <f>$F13*'INTERNAL PARAMETERS-2'!T13*VLOOKUP(U$4,'INTERNAL PARAMETERS-1'!$B$5:$J$44,4, FALSE)</f>
        <v>8.2082369335607974E-2</v>
      </c>
      <c r="V13" s="111">
        <f>$F13*'INTERNAL PARAMETERS-2'!U13*VLOOKUP(V$4,'INTERNAL PARAMETERS-1'!$B$5:$J$44,4, FALSE)</f>
        <v>1.797663160691217</v>
      </c>
      <c r="W13" s="111">
        <f>$F13*'INTERNAL PARAMETERS-2'!V13*VLOOKUP(W$4,'INTERNAL PARAMETERS-1'!$B$5:$J$44,4, FALSE)</f>
        <v>0</v>
      </c>
      <c r="X13" s="111">
        <f>$F13*'INTERNAL PARAMETERS-2'!W13*VLOOKUP(X$4,'INTERNAL PARAMETERS-1'!$B$5:$J$44,4, FALSE)</f>
        <v>0</v>
      </c>
      <c r="Y13" s="111">
        <f>$F13*'INTERNAL PARAMETERS-2'!X13*VLOOKUP(Y$4,'INTERNAL PARAMETERS-1'!$B$5:$J$44,4, FALSE)</f>
        <v>0</v>
      </c>
      <c r="Z13" s="111">
        <f>$F13*'INTERNAL PARAMETERS-2'!Y13*VLOOKUP(Z$4,'INTERNAL PARAMETERS-1'!$B$5:$J$44,4, FALSE)</f>
        <v>0</v>
      </c>
      <c r="AA13" s="111">
        <f>$F13*'INTERNAL PARAMETERS-2'!Z13*VLOOKUP(AA$4,'INTERNAL PARAMETERS-1'!$B$5:$J$44,4, FALSE)</f>
        <v>0</v>
      </c>
      <c r="AB13" s="111">
        <f>$F13*'INTERNAL PARAMETERS-2'!AA13*VLOOKUP(AB$4,'INTERNAL PARAMETERS-1'!$B$5:$J$44,4, FALSE)</f>
        <v>0</v>
      </c>
      <c r="AC13" s="111">
        <f>$F13*'INTERNAL PARAMETERS-2'!AB13*VLOOKUP(AC$4,'INTERNAL PARAMETERS-1'!$B$5:$J$44,4, FALSE)</f>
        <v>0</v>
      </c>
      <c r="AD13" s="111">
        <f>$F13*'INTERNAL PARAMETERS-2'!AC13*VLOOKUP(AD$4,'INTERNAL PARAMETERS-1'!$B$5:$J$44,4, FALSE)</f>
        <v>0</v>
      </c>
      <c r="AE13" s="111">
        <f>$F13*'INTERNAL PARAMETERS-2'!AD13*VLOOKUP(AE$4,'INTERNAL PARAMETERS-1'!$B$5:$J$44,4, FALSE)</f>
        <v>0</v>
      </c>
      <c r="AF13" s="111">
        <f>$F13*'INTERNAL PARAMETERS-2'!AE13*VLOOKUP(AF$4,'INTERNAL PARAMETERS-1'!$B$5:$J$44,4, FALSE)</f>
        <v>0.1641802346820401</v>
      </c>
      <c r="AG13" s="111">
        <f>$F13*'INTERNAL PARAMETERS-2'!AF13*VLOOKUP(AG$4,'INTERNAL PARAMETERS-1'!$B$5:$J$44,4, FALSE)</f>
        <v>0</v>
      </c>
      <c r="AH13" s="111">
        <f>$F13*'INTERNAL PARAMETERS-2'!AG13*VLOOKUP(AH$4,'INTERNAL PARAMETERS-1'!$B$5:$J$44,4, FALSE)</f>
        <v>8.209011734102005E-2</v>
      </c>
      <c r="AI13" s="111">
        <f>$F13*'INTERNAL PARAMETERS-2'!AH13*VLOOKUP(AI$4,'INTERNAL PARAMETERS-1'!$B$5:$J$44,4, FALSE)</f>
        <v>0.32832172933701975</v>
      </c>
      <c r="AJ13" s="111">
        <f>$F13*'INTERNAL PARAMETERS-2'!AI13*VLOOKUP(AJ$4,'INTERNAL PARAMETERS-1'!$B$5:$J$44,4, FALSE)</f>
        <v>0.24627035202306016</v>
      </c>
      <c r="AK13" s="111">
        <f>$F13*'INTERNAL PARAMETERS-2'!AJ13*VLOOKUP(AK$4,'INTERNAL PARAMETERS-1'!$B$5:$J$44,4, FALSE)</f>
        <v>0</v>
      </c>
      <c r="AL13" s="111">
        <f>$F13*'INTERNAL PARAMETERS-2'!AK13*VLOOKUP(AL$4,'INTERNAL PARAMETERS-1'!$B$5:$J$44,4, FALSE)</f>
        <v>0</v>
      </c>
      <c r="AM13" s="111">
        <f>$F13*'INTERNAL PARAMETERS-2'!AL13*VLOOKUP(AM$4,'INTERNAL PARAMETERS-1'!$B$5:$J$44,4, FALSE)</f>
        <v>0</v>
      </c>
      <c r="AN13" s="111">
        <f>$F13*'INTERNAL PARAMETERS-2'!AM13*VLOOKUP(AN$4,'INTERNAL PARAMETERS-1'!$B$5:$J$44,4, FALSE)</f>
        <v>0</v>
      </c>
      <c r="AO13" s="111">
        <f>$F13*'INTERNAL PARAMETERS-2'!AN13*VLOOKUP(AO$4,'INTERNAL PARAMETERS-1'!$B$5:$J$44,4, FALSE)</f>
        <v>0</v>
      </c>
      <c r="AP13" s="111">
        <f>$F13*'INTERNAL PARAMETERS-2'!AO13*VLOOKUP(AP$4,'INTERNAL PARAMETERS-1'!$B$5:$J$44,4, FALSE)</f>
        <v>0</v>
      </c>
      <c r="AQ13" s="111">
        <f>$F13*'INTERNAL PARAMETERS-2'!AP13*VLOOKUP(AQ$4,'INTERNAL PARAMETERS-1'!$B$5:$J$44,4, FALSE)</f>
        <v>0</v>
      </c>
      <c r="AR13" s="111">
        <f>$F13*'INTERNAL PARAMETERS-2'!AQ13*VLOOKUP(AR$4,'INTERNAL PARAMETERS-1'!$B$5:$J$44,4, FALSE)</f>
        <v>0</v>
      </c>
      <c r="AS13" s="111">
        <f>$F13*'INTERNAL PARAMETERS-2'!AR13*VLOOKUP(AS$4,'INTERNAL PARAMETERS-1'!$B$5:$J$44,4, FALSE)</f>
        <v>0</v>
      </c>
      <c r="AT13" s="110">
        <f>$F13*'INTERNAL PARAMETERS-2'!AS13*VLOOKUP(AT$4,'INTERNAL PARAMETERS-1'!$B$5:$J$44,4, FALSE)</f>
        <v>0</v>
      </c>
      <c r="AU13" s="112">
        <f>$F13*'INTERNAL PARAMETERS-2'!F13*(1-VLOOKUP(G$4,'INTERNAL PARAMETERS-1'!$B$5:$J$44,4, FALSE))</f>
        <v>0</v>
      </c>
      <c r="AV13" s="111">
        <f>$F13*'INTERNAL PARAMETERS-2'!G13*(1-VLOOKUP(H$4,'INTERNAL PARAMETERS-1'!$B$5:$J$44,4, FALSE))</f>
        <v>0</v>
      </c>
      <c r="AW13" s="111">
        <f>$F13*'INTERNAL PARAMETERS-2'!H13*(1-VLOOKUP(I$4,'INTERNAL PARAMETERS-1'!$B$5:$J$44,4, FALSE))</f>
        <v>69.493791731321949</v>
      </c>
      <c r="AX13" s="111">
        <f>$F13*'INTERNAL PARAMETERS-2'!I13*(1-VLOOKUP(J$4,'INTERNAL PARAMETERS-1'!$B$5:$J$44,4, FALSE))</f>
        <v>0</v>
      </c>
      <c r="AY13" s="111">
        <f>$F13*'INTERNAL PARAMETERS-2'!J13*(1-VLOOKUP(K$4,'INTERNAL PARAMETERS-1'!$B$5:$J$44,4, FALSE))</f>
        <v>0</v>
      </c>
      <c r="AZ13" s="111">
        <f>$F13*'INTERNAL PARAMETERS-2'!K13*(1-VLOOKUP(L$4,'INTERNAL PARAMETERS-1'!$B$5:$J$44,4, FALSE))</f>
        <v>0</v>
      </c>
      <c r="BA13" s="111">
        <f>$F13*'INTERNAL PARAMETERS-2'!L13*(1-VLOOKUP(M$4,'INTERNAL PARAMETERS-1'!$B$5:$J$44,4, FALSE))</f>
        <v>10.488420690298959</v>
      </c>
      <c r="BB13" s="111">
        <f>$F13*'INTERNAL PARAMETERS-2'!M13*(1-VLOOKUP(N$4,'INTERNAL PARAMETERS-1'!$B$5:$J$44,4, FALSE))</f>
        <v>14.348469238593328</v>
      </c>
      <c r="BC13" s="111">
        <f>$F13*'INTERNAL PARAMETERS-2'!N13*(1-VLOOKUP(O$4,'INTERNAL PARAMETERS-1'!$B$5:$J$44,4, FALSE))</f>
        <v>32.669852220318838</v>
      </c>
      <c r="BD13" s="111">
        <f>$F13*'INTERNAL PARAMETERS-2'!O13*(1-VLOOKUP(P$4,'INTERNAL PARAMETERS-1'!$B$5:$J$44,4, FALSE))</f>
        <v>11.16355863789164</v>
      </c>
      <c r="BE13" s="111">
        <f>$F13*'INTERNAL PARAMETERS-2'!P13*(1-VLOOKUP(Q$4,'INTERNAL PARAMETERS-1'!$B$5:$J$44,4, FALSE))</f>
        <v>9.9733487865145012</v>
      </c>
      <c r="BF13" s="111">
        <f>$F13*'INTERNAL PARAMETERS-2'!Q13*(1-VLOOKUP(R$4,'INTERNAL PARAMETERS-1'!$B$5:$J$44,4, FALSE))</f>
        <v>0</v>
      </c>
      <c r="BG13" s="111">
        <f>$F13*'INTERNAL PARAMETERS-2'!R13*(1-VLOOKUP(S$4,'INTERNAL PARAMETERS-1'!$B$5:$J$44,4, FALSE))</f>
        <v>18.819448013630449</v>
      </c>
      <c r="BH13" s="111">
        <f>$F13*'INTERNAL PARAMETERS-2'!S13*(1-VLOOKUP(T$4,'INTERNAL PARAMETERS-1'!$B$5:$J$44,4, FALSE))</f>
        <v>0.66489508443790812</v>
      </c>
      <c r="BI13" s="111">
        <f>$F13*'INTERNAL PARAMETERS-2'!T13*(1-VLOOKUP(U$4,'INTERNAL PARAMETERS-1'!$B$5:$J$44,4, FALSE))</f>
        <v>0.3283294773424319</v>
      </c>
      <c r="BJ13" s="111">
        <f>$F13*'INTERNAL PARAMETERS-2'!U13*(1-VLOOKUP(V$4,'INTERNAL PARAMETERS-1'!$B$5:$J$44,4, FALSE))</f>
        <v>10.186757910583564</v>
      </c>
      <c r="BK13" s="111">
        <f>$F13*'INTERNAL PARAMETERS-2'!V13*(1-VLOOKUP(W$4,'INTERNAL PARAMETERS-1'!$B$5:$J$44,4, FALSE))</f>
        <v>12.107536877272778</v>
      </c>
      <c r="BL13" s="111">
        <f>$F13*'INTERNAL PARAMETERS-2'!W13*(1-VLOOKUP(X$4,'INTERNAL PARAMETERS-1'!$B$5:$J$44,4, FALSE))</f>
        <v>16.622222150839459</v>
      </c>
      <c r="BM13" s="111">
        <f>$F13*'INTERNAL PARAMETERS-2'!X13*(1-VLOOKUP(Y$4,'INTERNAL PARAMETERS-1'!$B$5:$J$44,4, FALSE))</f>
        <v>7.1003496396870398</v>
      </c>
      <c r="BN13" s="111">
        <f>$F13*'INTERNAL PARAMETERS-2'!Y13*(1-VLOOKUP(Z$4,'INTERNAL PARAMETERS-1'!$B$5:$J$44,4, FALSE))</f>
        <v>22.32711727578328</v>
      </c>
      <c r="BO13" s="111">
        <f>$F13*'INTERNAL PARAMETERS-2'!Z13*(1-VLOOKUP(AA$4,'INTERNAL PARAMETERS-1'!$B$5:$J$44,4, FALSE))</f>
        <v>21.095842995722098</v>
      </c>
      <c r="BP13" s="111">
        <f>$F13*'INTERNAL PARAMETERS-2'!AA13*(1-VLOOKUP(AB$4,'INTERNAL PARAMETERS-1'!$B$5:$J$44,4, FALSE))</f>
        <v>7.7160061497311592</v>
      </c>
      <c r="BQ13" s="111">
        <f>$F13*'INTERNAL PARAMETERS-2'!AB13*(1-VLOOKUP(AC$4,'INTERNAL PARAMETERS-1'!$B$5:$J$44,4, FALSE))</f>
        <v>65.462820246635687</v>
      </c>
      <c r="BR13" s="111">
        <f>$F13*'INTERNAL PARAMETERS-2'!AC13*(1-VLOOKUP(AD$4,'INTERNAL PARAMETERS-1'!$B$5:$J$44,4, FALSE))</f>
        <v>5.6638694362868396</v>
      </c>
      <c r="BS13" s="111">
        <f>$F13*'INTERNAL PARAMETERS-2'!AD13*(1-VLOOKUP(AE$4,'INTERNAL PARAMETERS-1'!$B$5:$J$44,4, FALSE))</f>
        <v>1.02606835672216</v>
      </c>
      <c r="BT13" s="111">
        <f>$F13*'INTERNAL PARAMETERS-2'!AE13*(1-VLOOKUP(AF$4,'INTERNAL PARAMETERS-1'!$B$5:$J$44,4, FALSE))</f>
        <v>0</v>
      </c>
      <c r="BU13" s="111">
        <f>$F13*'INTERNAL PARAMETERS-2'!AF13*(1-VLOOKUP(AG$4,'INTERNAL PARAMETERS-1'!$B$5:$J$44,4, FALSE))</f>
        <v>0</v>
      </c>
      <c r="BV13" s="111">
        <f>$F13*'INTERNAL PARAMETERS-2'!AG13*(1-VLOOKUP(AH$4,'INTERNAL PARAMETERS-1'!$B$5:$J$44,4, FALSE))</f>
        <v>0</v>
      </c>
      <c r="BW13" s="111">
        <f>$F13*'INTERNAL PARAMETERS-2'!AH13*(1-VLOOKUP(AI$4,'INTERNAL PARAMETERS-1'!$B$5:$J$44,4, FALSE))</f>
        <v>0</v>
      </c>
      <c r="BX13" s="111">
        <f>$F13*'INTERNAL PARAMETERS-2'!AI13*(1-VLOOKUP(AJ$4,'INTERNAL PARAMETERS-1'!$B$5:$J$44,4, FALSE))</f>
        <v>0</v>
      </c>
      <c r="BY13" s="111">
        <f>$F13*'INTERNAL PARAMETERS-2'!AJ13*(1-VLOOKUP(AK$4,'INTERNAL PARAMETERS-1'!$B$5:$J$44,4, FALSE))</f>
        <v>0</v>
      </c>
      <c r="BZ13" s="111">
        <f>$F13*'INTERNAL PARAMETERS-2'!AK13*(1-VLOOKUP(AL$4,'INTERNAL PARAMETERS-1'!$B$5:$J$44,4, FALSE))</f>
        <v>1.4364802034001998</v>
      </c>
      <c r="CA13" s="111">
        <f>$F13*'INTERNAL PARAMETERS-2'!AL13*(1-VLOOKUP(AM$4,'INTERNAL PARAMETERS-1'!$B$5:$J$44,4, FALSE))</f>
        <v>6.8951437163480191</v>
      </c>
      <c r="CB13" s="111">
        <f>$F13*'INTERNAL PARAMETERS-2'!AM13*(1-VLOOKUP(AN$4,'INTERNAL PARAMETERS-1'!$B$5:$J$44,4, FALSE))</f>
        <v>1.8058663614212598</v>
      </c>
      <c r="CC13" s="111">
        <f>$F13*'INTERNAL PARAMETERS-2'!AN13*(1-VLOOKUP(AO$4,'INTERNAL PARAMETERS-1'!$B$5:$J$44,4, FALSE))</f>
        <v>4.43259515622566</v>
      </c>
      <c r="CD13" s="111">
        <f>$F13*'INTERNAL PARAMETERS-2'!AO13*(1-VLOOKUP(AP$4,'INTERNAL PARAMETERS-1'!$B$5:$J$44,4, FALSE))</f>
        <v>17.976612236898639</v>
      </c>
      <c r="CE13" s="111">
        <f>$F13*'INTERNAL PARAMETERS-2'!AP13*(1-VLOOKUP(AQ$4,'INTERNAL PARAMETERS-1'!$B$5:$J$44,4, FALSE))</f>
        <v>2.3394327541243602</v>
      </c>
      <c r="CF13" s="111">
        <f>$F13*'INTERNAL PARAMETERS-2'!AQ13*(1-VLOOKUP(AR$4,'INTERNAL PARAMETERS-1'!$B$5:$J$44,4, FALSE))</f>
        <v>0.24627035202306016</v>
      </c>
      <c r="CG13" s="111">
        <f>$F13*'INTERNAL PARAMETERS-2'!AR13*(1-VLOOKUP(AS$4,'INTERNAL PARAMETERS-1'!$B$5:$J$44,4, FALSE))</f>
        <v>0</v>
      </c>
      <c r="CH13" s="110">
        <f>$F13*'INTERNAL PARAMETERS-2'!AS13*(1-VLOOKUP(AT$4,'INTERNAL PARAMETERS-1'!$B$5:$J$44,4, FALSE))</f>
        <v>0</v>
      </c>
      <c r="CI13" s="109">
        <f t="shared" si="0"/>
        <v>387.40038682423426</v>
      </c>
    </row>
    <row r="14" spans="3:87" x14ac:dyDescent="0.5">
      <c r="C14" s="75" t="s">
        <v>29</v>
      </c>
      <c r="D14" s="74" t="s">
        <v>21</v>
      </c>
      <c r="E14" s="74" t="s">
        <v>11</v>
      </c>
      <c r="F14" s="113">
        <f>'INPUTS-Incidence'!E14</f>
        <v>329.19635272663095</v>
      </c>
      <c r="G14" s="112">
        <f>$F14*'INTERNAL PARAMETERS-2'!F14*VLOOKUP(G$4,'INTERNAL PARAMETERS-1'!$B$5:$J$44,4, FALSE)</f>
        <v>2.9735977345443847</v>
      </c>
      <c r="H14" s="111">
        <f>$F14*'INTERNAL PARAMETERS-2'!G14*VLOOKUP(H$4,'INTERNAL PARAMETERS-1'!$B$5:$J$44,4, FALSE)</f>
        <v>2.022055676988058</v>
      </c>
      <c r="I14" s="111">
        <f>$F14*'INTERNAL PARAMETERS-2'!H14*VLOOKUP(I$4,'INTERNAL PARAMETERS-1'!$B$5:$J$44,4, FALSE)</f>
        <v>3.0377432898549324</v>
      </c>
      <c r="J14" s="111">
        <f>$F14*'INTERNAL PARAMETERS-2'!I14*VLOOKUP(J$4,'INTERNAL PARAMETERS-1'!$B$5:$J$44,4, FALSE)</f>
        <v>0</v>
      </c>
      <c r="K14" s="111">
        <f>$F14*'INTERNAL PARAMETERS-2'!J14*VLOOKUP(K$4,'INTERNAL PARAMETERS-1'!$B$5:$J$44,4, FALSE)</f>
        <v>3.9635240868286369E-2</v>
      </c>
      <c r="L14" s="111">
        <f>$F14*'INTERNAL PARAMETERS-2'!K14*VLOOKUP(L$4,'INTERNAL PARAMETERS-1'!$B$5:$J$44,4, FALSE)</f>
        <v>0</v>
      </c>
      <c r="M14" s="111">
        <f>$F14*'INTERNAL PARAMETERS-2'!L14*VLOOKUP(M$4,'INTERNAL PARAMETERS-1'!$B$5:$J$44,4, FALSE)</f>
        <v>0.65022534394211418</v>
      </c>
      <c r="N14" s="111">
        <f>$F14*'INTERNAL PARAMETERS-2'!M14*VLOOKUP(N$4,'INTERNAL PARAMETERS-1'!$B$5:$J$44,4, FALSE)</f>
        <v>0.53524693382528388</v>
      </c>
      <c r="O14" s="111">
        <f>$F14*'INTERNAL PARAMETERS-2'!N14*VLOOKUP(O$4,'INTERNAL PARAMETERS-1'!$B$5:$J$44,4, FALSE)</f>
        <v>0</v>
      </c>
      <c r="P14" s="111">
        <f>$F14*'INTERNAL PARAMETERS-2'!O14*VLOOKUP(P$4,'INTERNAL PARAMETERS-1'!$B$5:$J$44,4, FALSE)</f>
        <v>0</v>
      </c>
      <c r="Q14" s="111">
        <f>$F14*'INTERNAL PARAMETERS-2'!P14*VLOOKUP(Q$4,'INTERNAL PARAMETERS-1'!$B$5:$J$44,4, FALSE)</f>
        <v>0</v>
      </c>
      <c r="R14" s="111">
        <f>$F14*'INTERNAL PARAMETERS-2'!Q14*VLOOKUP(R$4,'INTERNAL PARAMETERS-1'!$B$5:$J$44,4, FALSE)</f>
        <v>0.39648408722395434</v>
      </c>
      <c r="S14" s="111">
        <f>$F14*'INTERNAL PARAMETERS-2'!R14*VLOOKUP(S$4,'INTERNAL PARAMETERS-1'!$B$5:$J$44,4, FALSE)</f>
        <v>0.82197695705017937</v>
      </c>
      <c r="T14" s="111">
        <f>$F14*'INTERNAL PARAMETERS-2'!S14*VLOOKUP(T$4,'INTERNAL PARAMETERS-1'!$B$5:$J$44,4, FALSE)</f>
        <v>0.11101488603000176</v>
      </c>
      <c r="U14" s="111">
        <f>$F14*'INTERNAL PARAMETERS-2'!T14*VLOOKUP(U$4,'INTERNAL PARAMETERS-1'!$B$5:$J$44,4, FALSE)</f>
        <v>0.14273295461521265</v>
      </c>
      <c r="V14" s="111">
        <f>$F14*'INTERNAL PARAMETERS-2'!U14*VLOOKUP(V$4,'INTERNAL PARAMETERS-1'!$B$5:$J$44,4, FALSE)</f>
        <v>1.3024324499276427</v>
      </c>
      <c r="W14" s="111">
        <f>$F14*'INTERNAL PARAMETERS-2'!V14*VLOOKUP(W$4,'INTERNAL PARAMETERS-1'!$B$5:$J$44,4, FALSE)</f>
        <v>0</v>
      </c>
      <c r="X14" s="111">
        <f>$F14*'INTERNAL PARAMETERS-2'!W14*VLOOKUP(X$4,'INTERNAL PARAMETERS-1'!$B$5:$J$44,4, FALSE)</f>
        <v>0</v>
      </c>
      <c r="Y14" s="111">
        <f>$F14*'INTERNAL PARAMETERS-2'!X14*VLOOKUP(Y$4,'INTERNAL PARAMETERS-1'!$B$5:$J$44,4, FALSE)</f>
        <v>0</v>
      </c>
      <c r="Z14" s="111">
        <f>$F14*'INTERNAL PARAMETERS-2'!Y14*VLOOKUP(Z$4,'INTERNAL PARAMETERS-1'!$B$5:$J$44,4, FALSE)</f>
        <v>0</v>
      </c>
      <c r="AA14" s="111">
        <f>$F14*'INTERNAL PARAMETERS-2'!Z14*VLOOKUP(AA$4,'INTERNAL PARAMETERS-1'!$B$5:$J$44,4, FALSE)</f>
        <v>0</v>
      </c>
      <c r="AB14" s="111">
        <f>$F14*'INTERNAL PARAMETERS-2'!AA14*VLOOKUP(AB$4,'INTERNAL PARAMETERS-1'!$B$5:$J$44,4, FALSE)</f>
        <v>0</v>
      </c>
      <c r="AC14" s="111">
        <f>$F14*'INTERNAL PARAMETERS-2'!AB14*VLOOKUP(AC$4,'INTERNAL PARAMETERS-1'!$B$5:$J$44,4, FALSE)</f>
        <v>0</v>
      </c>
      <c r="AD14" s="111">
        <f>$F14*'INTERNAL PARAMETERS-2'!AC14*VLOOKUP(AD$4,'INTERNAL PARAMETERS-1'!$B$5:$J$44,4, FALSE)</f>
        <v>0</v>
      </c>
      <c r="AE14" s="111">
        <f>$F14*'INTERNAL PARAMETERS-2'!AD14*VLOOKUP(AE$4,'INTERNAL PARAMETERS-1'!$B$5:$J$44,4, FALSE)</f>
        <v>0</v>
      </c>
      <c r="AF14" s="111">
        <f>$F14*'INTERNAL PARAMETERS-2'!AE14*VLOOKUP(AF$4,'INTERNAL PARAMETERS-1'!$B$5:$J$44,4, FALSE)</f>
        <v>7.9303401371845397E-2</v>
      </c>
      <c r="AG14" s="111">
        <f>$F14*'INTERNAL PARAMETERS-2'!AF14*VLOOKUP(AG$4,'INTERNAL PARAMETERS-1'!$B$5:$J$44,4, FALSE)</f>
        <v>0</v>
      </c>
      <c r="AH14" s="111">
        <f>$F14*'INTERNAL PARAMETERS-2'!AG14*VLOOKUP(AH$4,'INTERNAL PARAMETERS-1'!$B$5:$J$44,4, FALSE)</f>
        <v>7.9303401371845397E-2</v>
      </c>
      <c r="AI14" s="111">
        <f>$F14*'INTERNAL PARAMETERS-2'!AH14*VLOOKUP(AI$4,'INTERNAL PARAMETERS-1'!$B$5:$J$44,4, FALSE)</f>
        <v>0.15860680274369079</v>
      </c>
      <c r="AJ14" s="111">
        <f>$F14*'INTERNAL PARAMETERS-2'!AI14*VLOOKUP(AJ$4,'INTERNAL PARAMETERS-1'!$B$5:$J$44,4, FALSE)</f>
        <v>0.3171806858521089</v>
      </c>
      <c r="AK14" s="111">
        <f>$F14*'INTERNAL PARAMETERS-2'!AJ14*VLOOKUP(AK$4,'INTERNAL PARAMETERS-1'!$B$5:$J$44,4, FALSE)</f>
        <v>3.9635240868286369E-2</v>
      </c>
      <c r="AL14" s="111">
        <f>$F14*'INTERNAL PARAMETERS-2'!AK14*VLOOKUP(AL$4,'INTERNAL PARAMETERS-1'!$B$5:$J$44,4, FALSE)</f>
        <v>0</v>
      </c>
      <c r="AM14" s="111">
        <f>$F14*'INTERNAL PARAMETERS-2'!AL14*VLOOKUP(AM$4,'INTERNAL PARAMETERS-1'!$B$5:$J$44,4, FALSE)</f>
        <v>0</v>
      </c>
      <c r="AN14" s="111">
        <f>$F14*'INTERNAL PARAMETERS-2'!AM14*VLOOKUP(AN$4,'INTERNAL PARAMETERS-1'!$B$5:$J$44,4, FALSE)</f>
        <v>0</v>
      </c>
      <c r="AO14" s="111">
        <f>$F14*'INTERNAL PARAMETERS-2'!AN14*VLOOKUP(AO$4,'INTERNAL PARAMETERS-1'!$B$5:$J$44,4, FALSE)</f>
        <v>0</v>
      </c>
      <c r="AP14" s="111">
        <f>$F14*'INTERNAL PARAMETERS-2'!AO14*VLOOKUP(AP$4,'INTERNAL PARAMETERS-1'!$B$5:$J$44,4, FALSE)</f>
        <v>0</v>
      </c>
      <c r="AQ14" s="111">
        <f>$F14*'INTERNAL PARAMETERS-2'!AP14*VLOOKUP(AQ$4,'INTERNAL PARAMETERS-1'!$B$5:$J$44,4, FALSE)</f>
        <v>0</v>
      </c>
      <c r="AR14" s="111">
        <f>$F14*'INTERNAL PARAMETERS-2'!AQ14*VLOOKUP(AR$4,'INTERNAL PARAMETERS-1'!$B$5:$J$44,4, FALSE)</f>
        <v>0</v>
      </c>
      <c r="AS14" s="111">
        <f>$F14*'INTERNAL PARAMETERS-2'!AR14*VLOOKUP(AS$4,'INTERNAL PARAMETERS-1'!$B$5:$J$44,4, FALSE)</f>
        <v>0</v>
      </c>
      <c r="AT14" s="110">
        <f>$F14*'INTERNAL PARAMETERS-2'!AS14*VLOOKUP(AT$4,'INTERNAL PARAMETERS-1'!$B$5:$J$44,4, FALSE)</f>
        <v>0</v>
      </c>
      <c r="AU14" s="112">
        <f>$F14*'INTERNAL PARAMETERS-2'!F14*(1-VLOOKUP(G$4,'INTERNAL PARAMETERS-1'!$B$5:$J$44,4, FALSE))</f>
        <v>0</v>
      </c>
      <c r="AV14" s="111">
        <f>$F14*'INTERNAL PARAMETERS-2'!G14*(1-VLOOKUP(H$4,'INTERNAL PARAMETERS-1'!$B$5:$J$44,4, FALSE))</f>
        <v>0</v>
      </c>
      <c r="AW14" s="111">
        <f>$F14*'INTERNAL PARAMETERS-2'!H14*(1-VLOOKUP(I$4,'INTERNAL PARAMETERS-1'!$B$5:$J$44,4, FALSE))</f>
        <v>57.717122507243708</v>
      </c>
      <c r="AX14" s="111">
        <f>$F14*'INTERNAL PARAMETERS-2'!I14*(1-VLOOKUP(J$4,'INTERNAL PARAMETERS-1'!$B$5:$J$44,4, FALSE))</f>
        <v>0</v>
      </c>
      <c r="AY14" s="111">
        <f>$F14*'INTERNAL PARAMETERS-2'!J14*(1-VLOOKUP(K$4,'INTERNAL PARAMETERS-1'!$B$5:$J$44,4, FALSE))</f>
        <v>0</v>
      </c>
      <c r="AZ14" s="111">
        <f>$F14*'INTERNAL PARAMETERS-2'!K14*(1-VLOOKUP(L$4,'INTERNAL PARAMETERS-1'!$B$5:$J$44,4, FALSE))</f>
        <v>0</v>
      </c>
      <c r="BA14" s="111">
        <f>$F14*'INTERNAL PARAMETERS-2'!L14*(1-VLOOKUP(M$4,'INTERNAL PARAMETERS-1'!$B$5:$J$44,4, FALSE))</f>
        <v>12.354281534900169</v>
      </c>
      <c r="BB14" s="111">
        <f>$F14*'INTERNAL PARAMETERS-2'!M14*(1-VLOOKUP(N$4,'INTERNAL PARAMETERS-1'!$B$5:$J$44,4, FALSE))</f>
        <v>10.169691742680392</v>
      </c>
      <c r="BC14" s="111">
        <f>$F14*'INTERNAL PARAMETERS-2'!N14*(1-VLOOKUP(O$4,'INTERNAL PARAMETERS-1'!$B$5:$J$44,4, FALSE))</f>
        <v>31.956176307138065</v>
      </c>
      <c r="BD14" s="111">
        <f>$F14*'INTERNAL PARAMETERS-2'!O14*(1-VLOOKUP(P$4,'INTERNAL PARAMETERS-1'!$B$5:$J$44,4, FALSE))</f>
        <v>8.8414898022613091</v>
      </c>
      <c r="BE14" s="111">
        <f>$F14*'INTERNAL PARAMETERS-2'!P14*(1-VLOOKUP(Q$4,'INTERNAL PARAMETERS-1'!$B$5:$J$44,4, FALSE))</f>
        <v>8.3657023136655102</v>
      </c>
      <c r="BF14" s="111">
        <f>$F14*'INTERNAL PARAMETERS-2'!Q14*(1-VLOOKUP(R$4,'INTERNAL PARAMETERS-1'!$B$5:$J$44,4, FALSE))</f>
        <v>0</v>
      </c>
      <c r="BG14" s="111">
        <f>$F14*'INTERNAL PARAMETERS-2'!R14*(1-VLOOKUP(S$4,'INTERNAL PARAMETERS-1'!$B$5:$J$44,4, FALSE))</f>
        <v>15.617562183953405</v>
      </c>
      <c r="BH14" s="111">
        <f>$F14*'INTERNAL PARAMETERS-2'!S14*(1-VLOOKUP(T$4,'INTERNAL PARAMETERS-1'!$B$5:$J$44,4, FALSE))</f>
        <v>0.99913397427001582</v>
      </c>
      <c r="BI14" s="111">
        <f>$F14*'INTERNAL PARAMETERS-2'!T14*(1-VLOOKUP(U$4,'INTERNAL PARAMETERS-1'!$B$5:$J$44,4, FALSE))</f>
        <v>0.57093181846085062</v>
      </c>
      <c r="BJ14" s="111">
        <f>$F14*'INTERNAL PARAMETERS-2'!U14*(1-VLOOKUP(V$4,'INTERNAL PARAMETERS-1'!$B$5:$J$44,4, FALSE))</f>
        <v>7.380450549589975</v>
      </c>
      <c r="BK14" s="111">
        <f>$F14*'INTERNAL PARAMETERS-2'!V14*(1-VLOOKUP(W$4,'INTERNAL PARAMETERS-1'!$B$5:$J$44,4, FALSE))</f>
        <v>11.259996646838047</v>
      </c>
      <c r="BL14" s="111">
        <f>$F14*'INTERNAL PARAMETERS-2'!W14*(1-VLOOKUP(X$4,'INTERNAL PARAMETERS-1'!$B$5:$J$44,4, FALSE))</f>
        <v>12.766629594362021</v>
      </c>
      <c r="BM14" s="111">
        <f>$F14*'INTERNAL PARAMETERS-2'!X14*(1-VLOOKUP(Y$4,'INTERNAL PARAMETERS-1'!$B$5:$J$44,4, FALSE))</f>
        <v>7.2952216138690495</v>
      </c>
      <c r="BN14" s="111">
        <f>$F14*'INTERNAL PARAMETERS-2'!Y14*(1-VLOOKUP(Z$4,'INTERNAL PARAMETERS-1'!$B$5:$J$44,4, FALSE))</f>
        <v>19.705002361875401</v>
      </c>
      <c r="BO14" s="111">
        <f>$F14*'INTERNAL PARAMETERS-2'!Z14*(1-VLOOKUP(AA$4,'INTERNAL PARAMETERS-1'!$B$5:$J$44,4, FALSE))</f>
        <v>18.31730805659156</v>
      </c>
      <c r="BP14" s="111">
        <f>$F14*'INTERNAL PARAMETERS-2'!AA14*(1-VLOOKUP(AB$4,'INTERNAL PARAMETERS-1'!$B$5:$J$44,4, FALSE))</f>
        <v>6.8194341252732507</v>
      </c>
      <c r="BQ14" s="111">
        <f>$F14*'INTERNAL PARAMETERS-2'!AB14*(1-VLOOKUP(AC$4,'INTERNAL PARAMETERS-1'!$B$5:$J$44,4, FALSE))</f>
        <v>53.405688901017704</v>
      </c>
      <c r="BR14" s="111">
        <f>$F14*'INTERNAL PARAMETERS-2'!AC14*(1-VLOOKUP(AD$4,'INTERNAL PARAMETERS-1'!$B$5:$J$44,4, FALSE))</f>
        <v>3.5683238653803162</v>
      </c>
      <c r="BS14" s="111">
        <f>$F14*'INTERNAL PARAMETERS-2'!AD14*(1-VLOOKUP(AE$4,'INTERNAL PARAMETERS-1'!$B$5:$J$44,4, FALSE))</f>
        <v>1.2687227434084356</v>
      </c>
      <c r="BT14" s="111">
        <f>$F14*'INTERNAL PARAMETERS-2'!AE14*(1-VLOOKUP(AF$4,'INTERNAL PARAMETERS-1'!$B$5:$J$44,4, FALSE))</f>
        <v>0</v>
      </c>
      <c r="BU14" s="111">
        <f>$F14*'INTERNAL PARAMETERS-2'!AF14*(1-VLOOKUP(AG$4,'INTERNAL PARAMETERS-1'!$B$5:$J$44,4, FALSE))</f>
        <v>0</v>
      </c>
      <c r="BV14" s="111">
        <f>$F14*'INTERNAL PARAMETERS-2'!AG14*(1-VLOOKUP(AH$4,'INTERNAL PARAMETERS-1'!$B$5:$J$44,4, FALSE))</f>
        <v>0</v>
      </c>
      <c r="BW14" s="111">
        <f>$F14*'INTERNAL PARAMETERS-2'!AH14*(1-VLOOKUP(AI$4,'INTERNAL PARAMETERS-1'!$B$5:$J$44,4, FALSE))</f>
        <v>0</v>
      </c>
      <c r="BX14" s="111">
        <f>$F14*'INTERNAL PARAMETERS-2'!AI14*(1-VLOOKUP(AJ$4,'INTERNAL PARAMETERS-1'!$B$5:$J$44,4, FALSE))</f>
        <v>0</v>
      </c>
      <c r="BY14" s="111">
        <f>$F14*'INTERNAL PARAMETERS-2'!AJ14*(1-VLOOKUP(AK$4,'INTERNAL PARAMETERS-1'!$B$5:$J$44,4, FALSE))</f>
        <v>0</v>
      </c>
      <c r="BZ14" s="111">
        <f>$F14*'INTERNAL PARAMETERS-2'!AK14*(1-VLOOKUP(AL$4,'INTERNAL PARAMETERS-1'!$B$5:$J$44,4, FALSE))</f>
        <v>1.3083909039119945</v>
      </c>
      <c r="CA14" s="111">
        <f>$F14*'INTERNAL PARAMETERS-2'!AL14*(1-VLOOKUP(AM$4,'INTERNAL PARAMETERS-1'!$B$5:$J$44,4, FALSE))</f>
        <v>4.2423204779528199</v>
      </c>
      <c r="CB14" s="111">
        <f>$F14*'INTERNAL PARAMETERS-2'!AM14*(1-VLOOKUP(AN$4,'INTERNAL PARAMETERS-1'!$B$5:$J$44,4, FALSE))</f>
        <v>1.1101488603000176</v>
      </c>
      <c r="CC14" s="111">
        <f>$F14*'INTERNAL PARAMETERS-2'!AN14*(1-VLOOKUP(AO$4,'INTERNAL PARAMETERS-1'!$B$5:$J$44,4, FALSE))</f>
        <v>4.7577432074169064</v>
      </c>
      <c r="CD14" s="111">
        <f>$F14*'INTERNAL PARAMETERS-2'!AO14*(1-VLOOKUP(AP$4,'INTERNAL PARAMETERS-1'!$B$5:$J$44,4, FALSE))</f>
        <v>14.352533023622565</v>
      </c>
      <c r="CE14" s="111">
        <f>$F14*'INTERNAL PARAMETERS-2'!AP14*(1-VLOOKUP(AQ$4,'INTERNAL PARAMETERS-1'!$B$5:$J$44,4, FALSE))</f>
        <v>2.1409943192281897</v>
      </c>
      <c r="CF14" s="111">
        <f>$F14*'INTERNAL PARAMETERS-2'!AQ14*(1-VLOOKUP(AR$4,'INTERNAL PARAMETERS-1'!$B$5:$J$44,4, FALSE))</f>
        <v>0.19824204361197717</v>
      </c>
      <c r="CG14" s="111">
        <f>$F14*'INTERNAL PARAMETERS-2'!AR14*(1-VLOOKUP(AS$4,'INTERNAL PARAMETERS-1'!$B$5:$J$44,4, FALSE))</f>
        <v>0</v>
      </c>
      <c r="CH14" s="110">
        <f>$F14*'INTERNAL PARAMETERS-2'!AS14*(1-VLOOKUP(AT$4,'INTERNAL PARAMETERS-1'!$B$5:$J$44,4, FALSE))</f>
        <v>0</v>
      </c>
      <c r="CI14" s="109">
        <f t="shared" si="0"/>
        <v>329.19641856590152</v>
      </c>
    </row>
    <row r="15" spans="3:87" x14ac:dyDescent="0.5">
      <c r="C15" s="75" t="s">
        <v>29</v>
      </c>
      <c r="D15" s="74" t="s">
        <v>21</v>
      </c>
      <c r="E15" s="74" t="s">
        <v>10</v>
      </c>
      <c r="F15" s="113">
        <f>'INPUTS-Incidence'!E15</f>
        <v>323.56371551267716</v>
      </c>
      <c r="G15" s="112">
        <f>$F15*'INTERNAL PARAMETERS-2'!F15*VLOOKUP(G$4,'INTERNAL PARAMETERS-1'!$B$5:$J$44,4, FALSE)</f>
        <v>2.5895774843626089</v>
      </c>
      <c r="H15" s="111">
        <f>$F15*'INTERNAL PARAMETERS-2'!G15*VLOOKUP(H$4,'INTERNAL PARAMETERS-1'!$B$5:$J$44,4, FALSE)</f>
        <v>1.4287279422177774</v>
      </c>
      <c r="I15" s="111">
        <f>$F15*'INTERNAL PARAMETERS-2'!H15*VLOOKUP(I$4,'INTERNAL PARAMETERS-1'!$B$5:$J$44,4, FALSE)</f>
        <v>3.0369803585320305</v>
      </c>
      <c r="J15" s="111">
        <f>$F15*'INTERNAL PARAMETERS-2'!I15*VLOOKUP(J$4,'INTERNAL PARAMETERS-1'!$B$5:$J$44,4, FALSE)</f>
        <v>0</v>
      </c>
      <c r="K15" s="111">
        <f>$F15*'INTERNAL PARAMETERS-2'!J15*VLOOKUP(K$4,'INTERNAL PARAMETERS-1'!$B$5:$J$44,4, FALSE)</f>
        <v>0</v>
      </c>
      <c r="L15" s="111">
        <f>$F15*'INTERNAL PARAMETERS-2'!K15*VLOOKUP(L$4,'INTERNAL PARAMETERS-1'!$B$5:$J$44,4, FALSE)</f>
        <v>0</v>
      </c>
      <c r="M15" s="111">
        <f>$F15*'INTERNAL PARAMETERS-2'!L15*VLOOKUP(M$4,'INTERNAL PARAMETERS-1'!$B$5:$J$44,4, FALSE)</f>
        <v>0.7210649756571561</v>
      </c>
      <c r="N15" s="111">
        <f>$F15*'INTERNAL PARAMETERS-2'!M15*VLOOKUP(N$4,'INTERNAL PARAMETERS-1'!$B$5:$J$44,4, FALSE)</f>
        <v>0.48219729831707742</v>
      </c>
      <c r="O15" s="111">
        <f>$F15*'INTERNAL PARAMETERS-2'!N15*VLOOKUP(O$4,'INTERNAL PARAMETERS-1'!$B$5:$J$44,4, FALSE)</f>
        <v>0</v>
      </c>
      <c r="P15" s="111">
        <f>$F15*'INTERNAL PARAMETERS-2'!O15*VLOOKUP(P$4,'INTERNAL PARAMETERS-1'!$B$5:$J$44,4, FALSE)</f>
        <v>0</v>
      </c>
      <c r="Q15" s="111">
        <f>$F15*'INTERNAL PARAMETERS-2'!P15*VLOOKUP(Q$4,'INTERNAL PARAMETERS-1'!$B$5:$J$44,4, FALSE)</f>
        <v>0</v>
      </c>
      <c r="R15" s="111">
        <f>$F15*'INTERNAL PARAMETERS-2'!Q15*VLOOKUP(R$4,'INTERNAL PARAMETERS-1'!$B$5:$J$44,4, FALSE)</f>
        <v>0.31253019281369487</v>
      </c>
      <c r="S15" s="111">
        <f>$F15*'INTERNAL PARAMETERS-2'!R15*VLOOKUP(S$4,'INTERNAL PARAMETERS-1'!$B$5:$J$44,4, FALSE)</f>
        <v>0.88087794820460008</v>
      </c>
      <c r="T15" s="111">
        <f>$F15*'INTERNAL PARAMETERS-2'!S15*VLOOKUP(T$4,'INTERNAL PARAMETERS-1'!$B$5:$J$44,4, FALSE)</f>
        <v>5.804085928866403E-2</v>
      </c>
      <c r="U15" s="111">
        <f>$F15*'INTERNAL PARAMETERS-2'!T15*VLOOKUP(U$4,'INTERNAL PARAMETERS-1'!$B$5:$J$44,4, FALSE)</f>
        <v>0.16966386986622742</v>
      </c>
      <c r="V15" s="111">
        <f>$F15*'INTERNAL PARAMETERS-2'!U15*VLOOKUP(V$4,'INTERNAL PARAMETERS-1'!$B$5:$J$44,4, FALSE)</f>
        <v>1.3126510770961817</v>
      </c>
      <c r="W15" s="111">
        <f>$F15*'INTERNAL PARAMETERS-2'!V15*VLOOKUP(W$4,'INTERNAL PARAMETERS-1'!$B$5:$J$44,4, FALSE)</f>
        <v>0</v>
      </c>
      <c r="X15" s="111">
        <f>$F15*'INTERNAL PARAMETERS-2'!W15*VLOOKUP(X$4,'INTERNAL PARAMETERS-1'!$B$5:$J$44,4, FALSE)</f>
        <v>0</v>
      </c>
      <c r="Y15" s="111">
        <f>$F15*'INTERNAL PARAMETERS-2'!X15*VLOOKUP(Y$4,'INTERNAL PARAMETERS-1'!$B$5:$J$44,4, FALSE)</f>
        <v>0</v>
      </c>
      <c r="Z15" s="111">
        <f>$F15*'INTERNAL PARAMETERS-2'!Y15*VLOOKUP(Z$4,'INTERNAL PARAMETERS-1'!$B$5:$J$44,4, FALSE)</f>
        <v>0</v>
      </c>
      <c r="AA15" s="111">
        <f>$F15*'INTERNAL PARAMETERS-2'!Z15*VLOOKUP(AA$4,'INTERNAL PARAMETERS-1'!$B$5:$J$44,4, FALSE)</f>
        <v>0</v>
      </c>
      <c r="AB15" s="111">
        <f>$F15*'INTERNAL PARAMETERS-2'!AA15*VLOOKUP(AB$4,'INTERNAL PARAMETERS-1'!$B$5:$J$44,4, FALSE)</f>
        <v>0</v>
      </c>
      <c r="AC15" s="111">
        <f>$F15*'INTERNAL PARAMETERS-2'!AB15*VLOOKUP(AC$4,'INTERNAL PARAMETERS-1'!$B$5:$J$44,4, FALSE)</f>
        <v>0</v>
      </c>
      <c r="AD15" s="111">
        <f>$F15*'INTERNAL PARAMETERS-2'!AC15*VLOOKUP(AD$4,'INTERNAL PARAMETERS-1'!$B$5:$J$44,4, FALSE)</f>
        <v>0</v>
      </c>
      <c r="AE15" s="111">
        <f>$F15*'INTERNAL PARAMETERS-2'!AD15*VLOOKUP(AE$4,'INTERNAL PARAMETERS-1'!$B$5:$J$44,4, FALSE)</f>
        <v>0</v>
      </c>
      <c r="AF15" s="111">
        <f>$F15*'INTERNAL PARAMETERS-2'!AE15*VLOOKUP(AF$4,'INTERNAL PARAMETERS-1'!$B$5:$J$44,4, FALSE)</f>
        <v>0.17860717096299777</v>
      </c>
      <c r="AG15" s="111">
        <f>$F15*'INTERNAL PARAMETERS-2'!AF15*VLOOKUP(AG$4,'INTERNAL PARAMETERS-1'!$B$5:$J$44,4, FALSE)</f>
        <v>0</v>
      </c>
      <c r="AH15" s="111">
        <f>$F15*'INTERNAL PARAMETERS-2'!AG15*VLOOKUP(AH$4,'INTERNAL PARAMETERS-1'!$B$5:$J$44,4, FALSE)</f>
        <v>0</v>
      </c>
      <c r="AI15" s="111">
        <f>$F15*'INTERNAL PARAMETERS-2'!AH15*VLOOKUP(AI$4,'INTERNAL PARAMETERS-1'!$B$5:$J$44,4, FALSE)</f>
        <v>0.31253019281369487</v>
      </c>
      <c r="AJ15" s="111">
        <f>$F15*'INTERNAL PARAMETERS-2'!AI15*VLOOKUP(AJ$4,'INTERNAL PARAMETERS-1'!$B$5:$J$44,4, FALSE)</f>
        <v>0.31253019281369487</v>
      </c>
      <c r="AK15" s="111">
        <f>$F15*'INTERNAL PARAMETERS-2'!AJ15*VLOOKUP(AK$4,'INTERNAL PARAMETERS-1'!$B$5:$J$44,4, FALSE)</f>
        <v>0</v>
      </c>
      <c r="AL15" s="111">
        <f>$F15*'INTERNAL PARAMETERS-2'!AK15*VLOOKUP(AL$4,'INTERNAL PARAMETERS-1'!$B$5:$J$44,4, FALSE)</f>
        <v>0</v>
      </c>
      <c r="AM15" s="111">
        <f>$F15*'INTERNAL PARAMETERS-2'!AL15*VLOOKUP(AM$4,'INTERNAL PARAMETERS-1'!$B$5:$J$44,4, FALSE)</f>
        <v>0</v>
      </c>
      <c r="AN15" s="111">
        <f>$F15*'INTERNAL PARAMETERS-2'!AM15*VLOOKUP(AN$4,'INTERNAL PARAMETERS-1'!$B$5:$J$44,4, FALSE)</f>
        <v>0</v>
      </c>
      <c r="AO15" s="111">
        <f>$F15*'INTERNAL PARAMETERS-2'!AN15*VLOOKUP(AO$4,'INTERNAL PARAMETERS-1'!$B$5:$J$44,4, FALSE)</f>
        <v>0</v>
      </c>
      <c r="AP15" s="111">
        <f>$F15*'INTERNAL PARAMETERS-2'!AO15*VLOOKUP(AP$4,'INTERNAL PARAMETERS-1'!$B$5:$J$44,4, FALSE)</f>
        <v>0</v>
      </c>
      <c r="AQ15" s="111">
        <f>$F15*'INTERNAL PARAMETERS-2'!AP15*VLOOKUP(AQ$4,'INTERNAL PARAMETERS-1'!$B$5:$J$44,4, FALSE)</f>
        <v>0</v>
      </c>
      <c r="AR15" s="111">
        <f>$F15*'INTERNAL PARAMETERS-2'!AQ15*VLOOKUP(AR$4,'INTERNAL PARAMETERS-1'!$B$5:$J$44,4, FALSE)</f>
        <v>0</v>
      </c>
      <c r="AS15" s="111">
        <f>$F15*'INTERNAL PARAMETERS-2'!AR15*VLOOKUP(AS$4,'INTERNAL PARAMETERS-1'!$B$5:$J$44,4, FALSE)</f>
        <v>0</v>
      </c>
      <c r="AT15" s="110">
        <f>$F15*'INTERNAL PARAMETERS-2'!AS15*VLOOKUP(AT$4,'INTERNAL PARAMETERS-1'!$B$5:$J$44,4, FALSE)</f>
        <v>0</v>
      </c>
      <c r="AU15" s="112">
        <f>$F15*'INTERNAL PARAMETERS-2'!F15*(1-VLOOKUP(G$4,'INTERNAL PARAMETERS-1'!$B$5:$J$44,4, FALSE))</f>
        <v>0</v>
      </c>
      <c r="AV15" s="111">
        <f>$F15*'INTERNAL PARAMETERS-2'!G15*(1-VLOOKUP(H$4,'INTERNAL PARAMETERS-1'!$B$5:$J$44,4, FALSE))</f>
        <v>0</v>
      </c>
      <c r="AW15" s="111">
        <f>$F15*'INTERNAL PARAMETERS-2'!H15*(1-VLOOKUP(I$4,'INTERNAL PARAMETERS-1'!$B$5:$J$44,4, FALSE))</f>
        <v>57.702626812108576</v>
      </c>
      <c r="AX15" s="111">
        <f>$F15*'INTERNAL PARAMETERS-2'!I15*(1-VLOOKUP(J$4,'INTERNAL PARAMETERS-1'!$B$5:$J$44,4, FALSE))</f>
        <v>0</v>
      </c>
      <c r="AY15" s="111">
        <f>$F15*'INTERNAL PARAMETERS-2'!J15*(1-VLOOKUP(K$4,'INTERNAL PARAMETERS-1'!$B$5:$J$44,4, FALSE))</f>
        <v>0</v>
      </c>
      <c r="AZ15" s="111">
        <f>$F15*'INTERNAL PARAMETERS-2'!K15*(1-VLOOKUP(L$4,'INTERNAL PARAMETERS-1'!$B$5:$J$44,4, FALSE))</f>
        <v>0</v>
      </c>
      <c r="BA15" s="111">
        <f>$F15*'INTERNAL PARAMETERS-2'!L15*(1-VLOOKUP(M$4,'INTERNAL PARAMETERS-1'!$B$5:$J$44,4, FALSE))</f>
        <v>13.700234537485965</v>
      </c>
      <c r="BB15" s="111">
        <f>$F15*'INTERNAL PARAMETERS-2'!M15*(1-VLOOKUP(N$4,'INTERNAL PARAMETERS-1'!$B$5:$J$44,4, FALSE))</f>
        <v>9.1617486680244706</v>
      </c>
      <c r="BC15" s="111">
        <f>$F15*'INTERNAL PARAMETERS-2'!N15*(1-VLOOKUP(O$4,'INTERNAL PARAMETERS-1'!$B$5:$J$44,4, FALSE))</f>
        <v>31.700054910721803</v>
      </c>
      <c r="BD15" s="111">
        <f>$F15*'INTERNAL PARAMETERS-2'!O15*(1-VLOOKUP(P$4,'INTERNAL PARAMETERS-1'!$B$5:$J$44,4, FALSE))</f>
        <v>7.9473396240508256</v>
      </c>
      <c r="BE15" s="111">
        <f>$F15*'INTERNAL PARAMETERS-2'!P15*(1-VLOOKUP(Q$4,'INTERNAL PARAMETERS-1'!$B$5:$J$44,4, FALSE))</f>
        <v>8.9742337879734091</v>
      </c>
      <c r="BF15" s="111">
        <f>$F15*'INTERNAL PARAMETERS-2'!Q15*(1-VLOOKUP(R$4,'INTERNAL PARAMETERS-1'!$B$5:$J$44,4, FALSE))</f>
        <v>0</v>
      </c>
      <c r="BG15" s="111">
        <f>$F15*'INTERNAL PARAMETERS-2'!R15*(1-VLOOKUP(S$4,'INTERNAL PARAMETERS-1'!$B$5:$J$44,4, FALSE))</f>
        <v>16.736681015887402</v>
      </c>
      <c r="BH15" s="111">
        <f>$F15*'INTERNAL PARAMETERS-2'!S15*(1-VLOOKUP(T$4,'INTERNAL PARAMETERS-1'!$B$5:$J$44,4, FALSE))</f>
        <v>0.52236773359797628</v>
      </c>
      <c r="BI15" s="111">
        <f>$F15*'INTERNAL PARAMETERS-2'!T15*(1-VLOOKUP(U$4,'INTERNAL PARAMETERS-1'!$B$5:$J$44,4, FALSE))</f>
        <v>0.67865547946490967</v>
      </c>
      <c r="BJ15" s="111">
        <f>$F15*'INTERNAL PARAMETERS-2'!U15*(1-VLOOKUP(V$4,'INTERNAL PARAMETERS-1'!$B$5:$J$44,4, FALSE))</f>
        <v>7.4383561035450301</v>
      </c>
      <c r="BK15" s="111">
        <f>$F15*'INTERNAL PARAMETERS-2'!V15*(1-VLOOKUP(W$4,'INTERNAL PARAMETERS-1'!$B$5:$J$44,4, FALSE))</f>
        <v>8.7510071806412117</v>
      </c>
      <c r="BL15" s="111">
        <f>$F15*'INTERNAL PARAMETERS-2'!W15*(1-VLOOKUP(X$4,'INTERNAL PARAMETERS-1'!$B$5:$J$44,4, FALSE))</f>
        <v>14.01946573484793</v>
      </c>
      <c r="BM15" s="111">
        <f>$F15*'INTERNAL PARAMETERS-2'!X15*(1-VLOOKUP(Y$4,'INTERNAL PARAMETERS-1'!$B$5:$J$44,4, FALSE))</f>
        <v>9.5100229444908511</v>
      </c>
      <c r="BN15" s="111">
        <f>$F15*'INTERNAL PARAMETERS-2'!Y15*(1-VLOOKUP(Z$4,'INTERNAL PARAMETERS-1'!$B$5:$J$44,4, FALSE))</f>
        <v>19.064665325350898</v>
      </c>
      <c r="BO15" s="111">
        <f>$F15*'INTERNAL PARAMETERS-2'!Z15*(1-VLOOKUP(AA$4,'INTERNAL PARAMETERS-1'!$B$5:$J$44,4, FALSE))</f>
        <v>16.117905855433847</v>
      </c>
      <c r="BP15" s="111">
        <f>$F15*'INTERNAL PARAMETERS-2'!AA15*(1-VLOOKUP(AB$4,'INTERNAL PARAMETERS-1'!$B$5:$J$44,4, FALSE))</f>
        <v>6.3400045108700498</v>
      </c>
      <c r="BQ15" s="111">
        <f>$F15*'INTERNAL PARAMETERS-2'!AB15*(1-VLOOKUP(AC$4,'INTERNAL PARAMETERS-1'!$B$5:$J$44,4, FALSE))</f>
        <v>51.836266192736034</v>
      </c>
      <c r="BR15" s="111">
        <f>$F15*'INTERNAL PARAMETERS-2'!AC15*(1-VLOOKUP(AD$4,'INTERNAL PARAMETERS-1'!$B$5:$J$44,4, FALSE))</f>
        <v>3.2146378699899989</v>
      </c>
      <c r="BS15" s="111">
        <f>$F15*'INTERNAL PARAMETERS-2'!AD15*(1-VLOOKUP(AE$4,'INTERNAL PARAMETERS-1'!$B$5:$J$44,4, FALSE))</f>
        <v>1.3394243567362785</v>
      </c>
      <c r="BT15" s="111">
        <f>$F15*'INTERNAL PARAMETERS-2'!AE15*(1-VLOOKUP(AF$4,'INTERNAL PARAMETERS-1'!$B$5:$J$44,4, FALSE))</f>
        <v>0</v>
      </c>
      <c r="BU15" s="111">
        <f>$F15*'INTERNAL PARAMETERS-2'!AF15*(1-VLOOKUP(AG$4,'INTERNAL PARAMETERS-1'!$B$5:$J$44,4, FALSE))</f>
        <v>0</v>
      </c>
      <c r="BV15" s="111">
        <f>$F15*'INTERNAL PARAMETERS-2'!AG15*(1-VLOOKUP(AH$4,'INTERNAL PARAMETERS-1'!$B$5:$J$44,4, FALSE))</f>
        <v>0</v>
      </c>
      <c r="BW15" s="111">
        <f>$F15*'INTERNAL PARAMETERS-2'!AH15*(1-VLOOKUP(AI$4,'INTERNAL PARAMETERS-1'!$B$5:$J$44,4, FALSE))</f>
        <v>0</v>
      </c>
      <c r="BX15" s="111">
        <f>$F15*'INTERNAL PARAMETERS-2'!AI15*(1-VLOOKUP(AJ$4,'INTERNAL PARAMETERS-1'!$B$5:$J$44,4, FALSE))</f>
        <v>0</v>
      </c>
      <c r="BY15" s="111">
        <f>$F15*'INTERNAL PARAMETERS-2'!AJ15*(1-VLOOKUP(AK$4,'INTERNAL PARAMETERS-1'!$B$5:$J$44,4, FALSE))</f>
        <v>0</v>
      </c>
      <c r="BZ15" s="111">
        <f>$F15*'INTERNAL PARAMETERS-2'!AK15*(1-VLOOKUP(AL$4,'INTERNAL PARAMETERS-1'!$B$5:$J$44,4, FALSE))</f>
        <v>0.49113736377669265</v>
      </c>
      <c r="CA15" s="111">
        <f>$F15*'INTERNAL PARAMETERS-2'!AL15*(1-VLOOKUP(AM$4,'INTERNAL PARAMETERS-1'!$B$5:$J$44,4, FALSE))</f>
        <v>4.6433981685793277</v>
      </c>
      <c r="CB15" s="111">
        <f>$F15*'INTERNAL PARAMETERS-2'!AM15*(1-VLOOKUP(AN$4,'INTERNAL PARAMETERS-1'!$B$5:$J$44,4, FALSE))</f>
        <v>2.0091688914759689</v>
      </c>
      <c r="CC15" s="111">
        <f>$F15*'INTERNAL PARAMETERS-2'!AN15*(1-VLOOKUP(AO$4,'INTERNAL PARAMETERS-1'!$B$5:$J$44,4, FALSE))</f>
        <v>4.0629572193211354</v>
      </c>
      <c r="CD15" s="111">
        <f>$F15*'INTERNAL PARAMETERS-2'!AO15*(1-VLOOKUP(AP$4,'INTERNAL PARAMETERS-1'!$B$5:$J$44,4, FALSE))</f>
        <v>13.483676578330487</v>
      </c>
      <c r="CE15" s="111">
        <f>$F15*'INTERNAL PARAMETERS-2'!AP15*(1-VLOOKUP(AQ$4,'INTERNAL PARAMETERS-1'!$B$5:$J$44,4, FALSE))</f>
        <v>1.8752135132537207</v>
      </c>
      <c r="CF15" s="111">
        <f>$F15*'INTERNAL PARAMETERS-2'!AQ15*(1-VLOOKUP(AR$4,'INTERNAL PARAMETERS-1'!$B$5:$J$44,4, FALSE))</f>
        <v>0.44648557103594327</v>
      </c>
      <c r="CG15" s="111">
        <f>$F15*'INTERNAL PARAMETERS-2'!AR15*(1-VLOOKUP(AS$4,'INTERNAL PARAMETERS-1'!$B$5:$J$44,4, FALSE))</f>
        <v>0</v>
      </c>
      <c r="CH15" s="110">
        <f>$F15*'INTERNAL PARAMETERS-2'!AS15*(1-VLOOKUP(AT$4,'INTERNAL PARAMETERS-1'!$B$5:$J$44,4, FALSE))</f>
        <v>0</v>
      </c>
      <c r="CI15" s="109">
        <f t="shared" si="0"/>
        <v>323.56371551267711</v>
      </c>
    </row>
    <row r="16" spans="3:87" x14ac:dyDescent="0.5">
      <c r="C16" s="75" t="s">
        <v>29</v>
      </c>
      <c r="D16" s="74" t="s">
        <v>21</v>
      </c>
      <c r="E16" s="74" t="s">
        <v>9</v>
      </c>
      <c r="F16" s="113">
        <f>'INPUTS-Incidence'!E16</f>
        <v>290.39374080828281</v>
      </c>
      <c r="G16" s="112">
        <f>$F16*'INTERNAL PARAMETERS-2'!F16*VLOOKUP(G$4,'INTERNAL PARAMETERS-1'!$B$5:$J$44,4, FALSE)</f>
        <v>2.8839002399670566</v>
      </c>
      <c r="H16" s="111">
        <f>$F16*'INTERNAL PARAMETERS-2'!G16*VLOOKUP(H$4,'INTERNAL PARAMETERS-1'!$B$5:$J$44,4, FALSE)</f>
        <v>1.6130210726936878</v>
      </c>
      <c r="I16" s="111">
        <f>$F16*'INTERNAL PARAMETERS-2'!H16*VLOOKUP(I$4,'INTERNAL PARAMETERS-1'!$B$5:$J$44,4, FALSE)</f>
        <v>2.7919891690325311</v>
      </c>
      <c r="J16" s="111">
        <f>$F16*'INTERNAL PARAMETERS-2'!I16*VLOOKUP(J$4,'INTERNAL PARAMETERS-1'!$B$5:$J$44,4, FALSE)</f>
        <v>0</v>
      </c>
      <c r="K16" s="111">
        <f>$F16*'INTERNAL PARAMETERS-2'!J16*VLOOKUP(K$4,'INTERNAL PARAMETERS-1'!$B$5:$J$44,4, FALSE)</f>
        <v>0</v>
      </c>
      <c r="L16" s="111">
        <f>$F16*'INTERNAL PARAMETERS-2'!K16*VLOOKUP(L$4,'INTERNAL PARAMETERS-1'!$B$5:$J$44,4, FALSE)</f>
        <v>0</v>
      </c>
      <c r="M16" s="111">
        <f>$F16*'INTERNAL PARAMETERS-2'!L16*VLOOKUP(M$4,'INTERNAL PARAMETERS-1'!$B$5:$J$44,4, FALSE)</f>
        <v>0.87983350393223125</v>
      </c>
      <c r="N16" s="111">
        <f>$F16*'INTERNAL PARAMETERS-2'!M16*VLOOKUP(N$4,'INTERNAL PARAMETERS-1'!$B$5:$J$44,4, FALSE)</f>
        <v>0.38370450957350433</v>
      </c>
      <c r="O16" s="111">
        <f>$F16*'INTERNAL PARAMETERS-2'!N16*VLOOKUP(O$4,'INTERNAL PARAMETERS-1'!$B$5:$J$44,4, FALSE)</f>
        <v>0</v>
      </c>
      <c r="P16" s="111">
        <f>$F16*'INTERNAL PARAMETERS-2'!O16*VLOOKUP(P$4,'INTERNAL PARAMETERS-1'!$B$5:$J$44,4, FALSE)</f>
        <v>0</v>
      </c>
      <c r="Q16" s="111">
        <f>$F16*'INTERNAL PARAMETERS-2'!P16*VLOOKUP(Q$4,'INTERNAL PARAMETERS-1'!$B$5:$J$44,4, FALSE)</f>
        <v>0</v>
      </c>
      <c r="R16" s="111">
        <f>$F16*'INTERNAL PARAMETERS-2'!Q16*VLOOKUP(R$4,'INTERNAL PARAMETERS-1'!$B$5:$J$44,4, FALSE)</f>
        <v>0.39104421137243367</v>
      </c>
      <c r="S16" s="111">
        <f>$F16*'INTERNAL PARAMETERS-2'!R16*VLOOKUP(S$4,'INTERNAL PARAMETERS-1'!$B$5:$J$44,4, FALSE)</f>
        <v>0.82021421697558672</v>
      </c>
      <c r="T16" s="111">
        <f>$F16*'INTERNAL PARAMETERS-2'!S16*VLOOKUP(T$4,'INTERNAL PARAMETERS-1'!$B$5:$J$44,4, FALSE)</f>
        <v>0.10264837950091182</v>
      </c>
      <c r="U16" s="111">
        <f>$F16*'INTERNAL PARAMETERS-2'!T16*VLOOKUP(U$4,'INTERNAL PARAMETERS-1'!$B$5:$J$44,4, FALSE)</f>
        <v>5.8653727768456967E-2</v>
      </c>
      <c r="V16" s="111">
        <f>$F16*'INTERNAL PARAMETERS-2'!U16*VLOOKUP(V$4,'INTERNAL PARAMETERS-1'!$B$5:$J$44,4, FALSE)</f>
        <v>1.0631329370678273</v>
      </c>
      <c r="W16" s="111">
        <f>$F16*'INTERNAL PARAMETERS-2'!V16*VLOOKUP(W$4,'INTERNAL PARAMETERS-1'!$B$5:$J$44,4, FALSE)</f>
        <v>0</v>
      </c>
      <c r="X16" s="111">
        <f>$F16*'INTERNAL PARAMETERS-2'!W16*VLOOKUP(X$4,'INTERNAL PARAMETERS-1'!$B$5:$J$44,4, FALSE)</f>
        <v>0</v>
      </c>
      <c r="Y16" s="111">
        <f>$F16*'INTERNAL PARAMETERS-2'!X16*VLOOKUP(Y$4,'INTERNAL PARAMETERS-1'!$B$5:$J$44,4, FALSE)</f>
        <v>0</v>
      </c>
      <c r="Z16" s="111">
        <f>$F16*'INTERNAL PARAMETERS-2'!Y16*VLOOKUP(Z$4,'INTERNAL PARAMETERS-1'!$B$5:$J$44,4, FALSE)</f>
        <v>0</v>
      </c>
      <c r="AA16" s="111">
        <f>$F16*'INTERNAL PARAMETERS-2'!Z16*VLOOKUP(AA$4,'INTERNAL PARAMETERS-1'!$B$5:$J$44,4, FALSE)</f>
        <v>0</v>
      </c>
      <c r="AB16" s="111">
        <f>$F16*'INTERNAL PARAMETERS-2'!AA16*VLOOKUP(AB$4,'INTERNAL PARAMETERS-1'!$B$5:$J$44,4, FALSE)</f>
        <v>0</v>
      </c>
      <c r="AC16" s="111">
        <f>$F16*'INTERNAL PARAMETERS-2'!AB16*VLOOKUP(AC$4,'INTERNAL PARAMETERS-1'!$B$5:$J$44,4, FALSE)</f>
        <v>0</v>
      </c>
      <c r="AD16" s="111">
        <f>$F16*'INTERNAL PARAMETERS-2'!AC16*VLOOKUP(AD$4,'INTERNAL PARAMETERS-1'!$B$5:$J$44,4, FALSE)</f>
        <v>0</v>
      </c>
      <c r="AE16" s="111">
        <f>$F16*'INTERNAL PARAMETERS-2'!AD16*VLOOKUP(AE$4,'INTERNAL PARAMETERS-1'!$B$5:$J$44,4, FALSE)</f>
        <v>0</v>
      </c>
      <c r="AF16" s="111">
        <f>$F16*'INTERNAL PARAMETERS-2'!AE16*VLOOKUP(AF$4,'INTERNAL PARAMETERS-1'!$B$5:$J$44,4, FALSE)</f>
        <v>0.24439537226425082</v>
      </c>
      <c r="AG16" s="111">
        <f>$F16*'INTERNAL PARAMETERS-2'!AF16*VLOOKUP(AG$4,'INTERNAL PARAMETERS-1'!$B$5:$J$44,4, FALSE)</f>
        <v>0</v>
      </c>
      <c r="AH16" s="111">
        <f>$F16*'INTERNAL PARAMETERS-2'!AG16*VLOOKUP(AH$4,'INTERNAL PARAMETERS-1'!$B$5:$J$44,4, FALSE)</f>
        <v>4.8873266578033994E-2</v>
      </c>
      <c r="AI16" s="111">
        <f>$F16*'INTERNAL PARAMETERS-2'!AH16*VLOOKUP(AI$4,'INTERNAL PARAMETERS-1'!$B$5:$J$44,4, FALSE)</f>
        <v>0.29326863884228482</v>
      </c>
      <c r="AJ16" s="111">
        <f>$F16*'INTERNAL PARAMETERS-2'!AI16*VLOOKUP(AJ$4,'INTERNAL PARAMETERS-1'!$B$5:$J$44,4, FALSE)</f>
        <v>0.39104421137243367</v>
      </c>
      <c r="AK16" s="111">
        <f>$F16*'INTERNAL PARAMETERS-2'!AJ16*VLOOKUP(AK$4,'INTERNAL PARAMETERS-1'!$B$5:$J$44,4, FALSE)</f>
        <v>0</v>
      </c>
      <c r="AL16" s="111">
        <f>$F16*'INTERNAL PARAMETERS-2'!AK16*VLOOKUP(AL$4,'INTERNAL PARAMETERS-1'!$B$5:$J$44,4, FALSE)</f>
        <v>0</v>
      </c>
      <c r="AM16" s="111">
        <f>$F16*'INTERNAL PARAMETERS-2'!AL16*VLOOKUP(AM$4,'INTERNAL PARAMETERS-1'!$B$5:$J$44,4, FALSE)</f>
        <v>0</v>
      </c>
      <c r="AN16" s="111">
        <f>$F16*'INTERNAL PARAMETERS-2'!AM16*VLOOKUP(AN$4,'INTERNAL PARAMETERS-1'!$B$5:$J$44,4, FALSE)</f>
        <v>0</v>
      </c>
      <c r="AO16" s="111">
        <f>$F16*'INTERNAL PARAMETERS-2'!AN16*VLOOKUP(AO$4,'INTERNAL PARAMETERS-1'!$B$5:$J$44,4, FALSE)</f>
        <v>0</v>
      </c>
      <c r="AP16" s="111">
        <f>$F16*'INTERNAL PARAMETERS-2'!AO16*VLOOKUP(AP$4,'INTERNAL PARAMETERS-1'!$B$5:$J$44,4, FALSE)</f>
        <v>0</v>
      </c>
      <c r="AQ16" s="111">
        <f>$F16*'INTERNAL PARAMETERS-2'!AP16*VLOOKUP(AQ$4,'INTERNAL PARAMETERS-1'!$B$5:$J$44,4, FALSE)</f>
        <v>0</v>
      </c>
      <c r="AR16" s="111">
        <f>$F16*'INTERNAL PARAMETERS-2'!AQ16*VLOOKUP(AR$4,'INTERNAL PARAMETERS-1'!$B$5:$J$44,4, FALSE)</f>
        <v>0</v>
      </c>
      <c r="AS16" s="111">
        <f>$F16*'INTERNAL PARAMETERS-2'!AR16*VLOOKUP(AS$4,'INTERNAL PARAMETERS-1'!$B$5:$J$44,4, FALSE)</f>
        <v>0</v>
      </c>
      <c r="AT16" s="110">
        <f>$F16*'INTERNAL PARAMETERS-2'!AS16*VLOOKUP(AT$4,'INTERNAL PARAMETERS-1'!$B$5:$J$44,4, FALSE)</f>
        <v>0</v>
      </c>
      <c r="AU16" s="112">
        <f>$F16*'INTERNAL PARAMETERS-2'!F16*(1-VLOOKUP(G$4,'INTERNAL PARAMETERS-1'!$B$5:$J$44,4, FALSE))</f>
        <v>0</v>
      </c>
      <c r="AV16" s="111">
        <f>$F16*'INTERNAL PARAMETERS-2'!G16*(1-VLOOKUP(H$4,'INTERNAL PARAMETERS-1'!$B$5:$J$44,4, FALSE))</f>
        <v>0</v>
      </c>
      <c r="AW16" s="111">
        <f>$F16*'INTERNAL PARAMETERS-2'!H16*(1-VLOOKUP(I$4,'INTERNAL PARAMETERS-1'!$B$5:$J$44,4, FALSE))</f>
        <v>53.04779421161809</v>
      </c>
      <c r="AX16" s="111">
        <f>$F16*'INTERNAL PARAMETERS-2'!I16*(1-VLOOKUP(J$4,'INTERNAL PARAMETERS-1'!$B$5:$J$44,4, FALSE))</f>
        <v>0</v>
      </c>
      <c r="AY16" s="111">
        <f>$F16*'INTERNAL PARAMETERS-2'!J16*(1-VLOOKUP(K$4,'INTERNAL PARAMETERS-1'!$B$5:$J$44,4, FALSE))</f>
        <v>0</v>
      </c>
      <c r="AZ16" s="111">
        <f>$F16*'INTERNAL PARAMETERS-2'!K16*(1-VLOOKUP(L$4,'INTERNAL PARAMETERS-1'!$B$5:$J$44,4, FALSE))</f>
        <v>0</v>
      </c>
      <c r="BA16" s="111">
        <f>$F16*'INTERNAL PARAMETERS-2'!L16*(1-VLOOKUP(M$4,'INTERNAL PARAMETERS-1'!$B$5:$J$44,4, FALSE))</f>
        <v>16.716836574712392</v>
      </c>
      <c r="BB16" s="111">
        <f>$F16*'INTERNAL PARAMETERS-2'!M16*(1-VLOOKUP(N$4,'INTERNAL PARAMETERS-1'!$B$5:$J$44,4, FALSE))</f>
        <v>7.2903856818965806</v>
      </c>
      <c r="BC16" s="111">
        <f>$F16*'INTERNAL PARAMETERS-2'!N16*(1-VLOOKUP(O$4,'INTERNAL PARAMETERS-1'!$B$5:$J$44,4, FALSE))</f>
        <v>31.478478227999293</v>
      </c>
      <c r="BD16" s="111">
        <f>$F16*'INTERNAL PARAMETERS-2'!O16*(1-VLOOKUP(P$4,'INTERNAL PARAMETERS-1'!$B$5:$J$44,4, FALSE))</f>
        <v>5.6700249074039641</v>
      </c>
      <c r="BE16" s="111">
        <f>$F16*'INTERNAL PARAMETERS-2'!P16*(1-VLOOKUP(Q$4,'INTERNAL PARAMETERS-1'!$B$5:$J$44,4, FALSE))</f>
        <v>6.9409040746773334</v>
      </c>
      <c r="BF16" s="111">
        <f>$F16*'INTERNAL PARAMETERS-2'!Q16*(1-VLOOKUP(R$4,'INTERNAL PARAMETERS-1'!$B$5:$J$44,4, FALSE))</f>
        <v>0</v>
      </c>
      <c r="BG16" s="111">
        <f>$F16*'INTERNAL PARAMETERS-2'!R16*(1-VLOOKUP(S$4,'INTERNAL PARAMETERS-1'!$B$5:$J$44,4, FALSE))</f>
        <v>15.584070122536145</v>
      </c>
      <c r="BH16" s="111">
        <f>$F16*'INTERNAL PARAMETERS-2'!S16*(1-VLOOKUP(T$4,'INTERNAL PARAMETERS-1'!$B$5:$J$44,4, FALSE))</f>
        <v>0.92383541550820636</v>
      </c>
      <c r="BI16" s="111">
        <f>$F16*'INTERNAL PARAMETERS-2'!T16*(1-VLOOKUP(U$4,'INTERNAL PARAMETERS-1'!$B$5:$J$44,4, FALSE))</f>
        <v>0.23461491107382787</v>
      </c>
      <c r="BJ16" s="111">
        <f>$F16*'INTERNAL PARAMETERS-2'!U16*(1-VLOOKUP(V$4,'INTERNAL PARAMETERS-1'!$B$5:$J$44,4, FALSE))</f>
        <v>6.0244199767176889</v>
      </c>
      <c r="BK16" s="111">
        <f>$F16*'INTERNAL PARAMETERS-2'!V16*(1-VLOOKUP(W$4,'INTERNAL PARAMETERS-1'!$B$5:$J$44,4, FALSE))</f>
        <v>7.918485563734337</v>
      </c>
      <c r="BL16" s="111">
        <f>$F16*'INTERNAL PARAMETERS-2'!W16*(1-VLOOKUP(X$4,'INTERNAL PARAMETERS-1'!$B$5:$J$44,4, FALSE))</f>
        <v>12.317660343239012</v>
      </c>
      <c r="BM16" s="111">
        <f>$F16*'INTERNAL PARAMETERS-2'!X16*(1-VLOOKUP(Y$4,'INTERNAL PARAMETERS-1'!$B$5:$J$44,4, FALSE))</f>
        <v>8.2606565085287365</v>
      </c>
      <c r="BN16" s="111">
        <f>$F16*'INTERNAL PARAMETERS-2'!Y16*(1-VLOOKUP(Z$4,'INTERNAL PARAMETERS-1'!$B$5:$J$44,4, FALSE))</f>
        <v>14.957165210941819</v>
      </c>
      <c r="BO16" s="111">
        <f>$F16*'INTERNAL PARAMETERS-2'!Z16*(1-VLOOKUP(AA$4,'INTERNAL PARAMETERS-1'!$B$5:$J$44,4, FALSE))</f>
        <v>11.975489398444614</v>
      </c>
      <c r="BP16" s="111">
        <f>$F16*'INTERNAL PARAMETERS-2'!AA16*(1-VLOOKUP(AB$4,'INTERNAL PARAMETERS-1'!$B$5:$J$44,4, FALSE))</f>
        <v>5.3767562685616799</v>
      </c>
      <c r="BQ16" s="111">
        <f>$F16*'INTERNAL PARAMETERS-2'!AB16*(1-VLOOKUP(AC$4,'INTERNAL PARAMETERS-1'!$B$5:$J$44,4, FALSE))</f>
        <v>45.21363753824577</v>
      </c>
      <c r="BR16" s="111">
        <f>$F16*'INTERNAL PARAMETERS-2'!AC16*(1-VLOOKUP(AD$4,'INTERNAL PARAMETERS-1'!$B$5:$J$44,4, FALSE))</f>
        <v>3.5193398236037412</v>
      </c>
      <c r="BS16" s="111">
        <f>$F16*'INTERNAL PARAMETERS-2'!AD16*(1-VLOOKUP(AE$4,'INTERNAL PARAMETERS-1'!$B$5:$J$44,4, FALSE))</f>
        <v>1.1731035947432202</v>
      </c>
      <c r="BT16" s="111">
        <f>$F16*'INTERNAL PARAMETERS-2'!AE16*(1-VLOOKUP(AF$4,'INTERNAL PARAMETERS-1'!$B$5:$J$44,4, FALSE))</f>
        <v>0</v>
      </c>
      <c r="BU16" s="111">
        <f>$F16*'INTERNAL PARAMETERS-2'!AF16*(1-VLOOKUP(AG$4,'INTERNAL PARAMETERS-1'!$B$5:$J$44,4, FALSE))</f>
        <v>0</v>
      </c>
      <c r="BV16" s="111">
        <f>$F16*'INTERNAL PARAMETERS-2'!AG16*(1-VLOOKUP(AH$4,'INTERNAL PARAMETERS-1'!$B$5:$J$44,4, FALSE))</f>
        <v>0</v>
      </c>
      <c r="BW16" s="111">
        <f>$F16*'INTERNAL PARAMETERS-2'!AH16*(1-VLOOKUP(AI$4,'INTERNAL PARAMETERS-1'!$B$5:$J$44,4, FALSE))</f>
        <v>0</v>
      </c>
      <c r="BX16" s="111">
        <f>$F16*'INTERNAL PARAMETERS-2'!AI16*(1-VLOOKUP(AJ$4,'INTERNAL PARAMETERS-1'!$B$5:$J$44,4, FALSE))</f>
        <v>0</v>
      </c>
      <c r="BY16" s="111">
        <f>$F16*'INTERNAL PARAMETERS-2'!AJ16*(1-VLOOKUP(AK$4,'INTERNAL PARAMETERS-1'!$B$5:$J$44,4, FALSE))</f>
        <v>0</v>
      </c>
      <c r="BZ16" s="111">
        <f>$F16*'INTERNAL PARAMETERS-2'!AK16*(1-VLOOKUP(AL$4,'INTERNAL PARAMETERS-1'!$B$5:$J$44,4, FALSE))</f>
        <v>0.83096168932290126</v>
      </c>
      <c r="CA16" s="111">
        <f>$F16*'INTERNAL PARAMETERS-2'!AL16*(1-VLOOKUP(AM$4,'INTERNAL PARAMETERS-1'!$B$5:$J$44,4, FALSE))</f>
        <v>5.0834876297193947</v>
      </c>
      <c r="CB16" s="111">
        <f>$F16*'INTERNAL PARAMETERS-2'!AM16*(1-VLOOKUP(AN$4,'INTERNAL PARAMETERS-1'!$B$5:$J$44,4, FALSE))</f>
        <v>1.5152745395376199</v>
      </c>
      <c r="CC16" s="111">
        <f>$F16*'INTERNAL PARAMETERS-2'!AN16*(1-VLOOKUP(AO$4,'INTERNAL PARAMETERS-1'!$B$5:$J$44,4, FALSE))</f>
        <v>3.0794223456532737</v>
      </c>
      <c r="CD16" s="111">
        <f>$F16*'INTERNAL PARAMETERS-2'!AO16*(1-VLOOKUP(AP$4,'INTERNAL PARAMETERS-1'!$B$5:$J$44,4, FALSE))</f>
        <v>11.09568348191776</v>
      </c>
      <c r="CE16" s="111">
        <f>$F16*'INTERNAL PARAMETERS-2'!AP16*(1-VLOOKUP(AQ$4,'INTERNAL PARAMETERS-1'!$B$5:$J$44,4, FALSE))</f>
        <v>2.0040652840661211</v>
      </c>
      <c r="CF16" s="111">
        <f>$F16*'INTERNAL PARAMETERS-2'!AQ16*(1-VLOOKUP(AR$4,'INTERNAL PARAMETERS-1'!$B$5:$J$44,4, FALSE))</f>
        <v>0.14664883910818283</v>
      </c>
      <c r="CG16" s="111">
        <f>$F16*'INTERNAL PARAMETERS-2'!AR16*(1-VLOOKUP(AS$4,'INTERNAL PARAMETERS-1'!$B$5:$J$44,4, FALSE))</f>
        <v>4.8873266578033994E-2</v>
      </c>
      <c r="CH16" s="110">
        <f>$F16*'INTERNAL PARAMETERS-2'!AS16*(1-VLOOKUP(AT$4,'INTERNAL PARAMETERS-1'!$B$5:$J$44,4, FALSE))</f>
        <v>0</v>
      </c>
      <c r="CI16" s="109">
        <f t="shared" si="0"/>
        <v>290.39379888703098</v>
      </c>
    </row>
    <row r="17" spans="3:87" x14ac:dyDescent="0.5">
      <c r="C17" s="75" t="s">
        <v>29</v>
      </c>
      <c r="D17" s="74" t="s">
        <v>21</v>
      </c>
      <c r="E17" s="74" t="s">
        <v>8</v>
      </c>
      <c r="F17" s="113">
        <f>'INPUTS-Incidence'!E17</f>
        <v>194.63890817106886</v>
      </c>
      <c r="G17" s="112">
        <f>$F17*'INTERNAL PARAMETERS-2'!F17*VLOOKUP(G$4,'INTERNAL PARAMETERS-1'!$B$5:$J$44,4, FALSE)</f>
        <v>1.815494415965645</v>
      </c>
      <c r="H17" s="111">
        <f>$F17*'INTERNAL PARAMETERS-2'!G17*VLOOKUP(H$4,'INTERNAL PARAMETERS-1'!$B$5:$J$44,4, FALSE)</f>
        <v>1.224414979631743</v>
      </c>
      <c r="I17" s="111">
        <f>$F17*'INTERNAL PARAMETERS-2'!H17*VLOOKUP(I$4,'INTERNAL PARAMETERS-1'!$B$5:$J$44,4, FALSE)</f>
        <v>2.0191694354485556</v>
      </c>
      <c r="J17" s="111">
        <f>$F17*'INTERNAL PARAMETERS-2'!I17*VLOOKUP(J$4,'INTERNAL PARAMETERS-1'!$B$5:$J$44,4, FALSE)</f>
        <v>0</v>
      </c>
      <c r="K17" s="111">
        <f>$F17*'INTERNAL PARAMETERS-2'!J17*VLOOKUP(K$4,'INTERNAL PARAMETERS-1'!$B$5:$J$44,4, FALSE)</f>
        <v>4.2217179182304831E-2</v>
      </c>
      <c r="L17" s="111">
        <f>$F17*'INTERNAL PARAMETERS-2'!K17*VLOOKUP(L$4,'INTERNAL PARAMETERS-1'!$B$5:$J$44,4, FALSE)</f>
        <v>0</v>
      </c>
      <c r="M17" s="111">
        <f>$F17*'INTERNAL PARAMETERS-2'!L17*VLOOKUP(M$4,'INTERNAL PARAMETERS-1'!$B$5:$J$44,4, FALSE)</f>
        <v>0.74308950403188412</v>
      </c>
      <c r="N17" s="111">
        <f>$F17*'INTERNAL PARAMETERS-2'!M17*VLOOKUP(N$4,'INTERNAL PARAMETERS-1'!$B$5:$J$44,4, FALSE)</f>
        <v>0.20899450084322604</v>
      </c>
      <c r="O17" s="111">
        <f>$F17*'INTERNAL PARAMETERS-2'!N17*VLOOKUP(O$4,'INTERNAL PARAMETERS-1'!$B$5:$J$44,4, FALSE)</f>
        <v>0</v>
      </c>
      <c r="P17" s="111">
        <f>$F17*'INTERNAL PARAMETERS-2'!O17*VLOOKUP(P$4,'INTERNAL PARAMETERS-1'!$B$5:$J$44,4, FALSE)</f>
        <v>0</v>
      </c>
      <c r="Q17" s="111">
        <f>$F17*'INTERNAL PARAMETERS-2'!P17*VLOOKUP(Q$4,'INTERNAL PARAMETERS-1'!$B$5:$J$44,4, FALSE)</f>
        <v>0</v>
      </c>
      <c r="R17" s="111">
        <f>$F17*'INTERNAL PARAMETERS-2'!Q17*VLOOKUP(R$4,'INTERNAL PARAMETERS-1'!$B$5:$J$44,4, FALSE)</f>
        <v>8.4434358364609663E-2</v>
      </c>
      <c r="S17" s="111">
        <f>$F17*'INTERNAL PARAMETERS-2'!R17*VLOOKUP(S$4,'INTERNAL PARAMETERS-1'!$B$5:$J$44,4, FALSE)</f>
        <v>0.57953442949573497</v>
      </c>
      <c r="T17" s="111">
        <f>$F17*'INTERNAL PARAMETERS-2'!S17*VLOOKUP(T$4,'INTERNAL PARAMETERS-1'!$B$5:$J$44,4, FALSE)</f>
        <v>5.9109890022471905E-2</v>
      </c>
      <c r="U17" s="111">
        <f>$F17*'INTERNAL PARAMETERS-2'!T17*VLOOKUP(U$4,'INTERNAL PARAMETERS-1'!$B$5:$J$44,4, FALSE)</f>
        <v>0.10132901559385846</v>
      </c>
      <c r="V17" s="111">
        <f>$F17*'INTERNAL PARAMETERS-2'!U17*VLOOKUP(V$4,'INTERNAL PARAMETERS-1'!$B$5:$J$44,4, FALSE)</f>
        <v>1.0259708808059296</v>
      </c>
      <c r="W17" s="111">
        <f>$F17*'INTERNAL PARAMETERS-2'!V17*VLOOKUP(W$4,'INTERNAL PARAMETERS-1'!$B$5:$J$44,4, FALSE)</f>
        <v>0</v>
      </c>
      <c r="X17" s="111">
        <f>$F17*'INTERNAL PARAMETERS-2'!W17*VLOOKUP(X$4,'INTERNAL PARAMETERS-1'!$B$5:$J$44,4, FALSE)</f>
        <v>0</v>
      </c>
      <c r="Y17" s="111">
        <f>$F17*'INTERNAL PARAMETERS-2'!X17*VLOOKUP(Y$4,'INTERNAL PARAMETERS-1'!$B$5:$J$44,4, FALSE)</f>
        <v>0</v>
      </c>
      <c r="Z17" s="111">
        <f>$F17*'INTERNAL PARAMETERS-2'!Y17*VLOOKUP(Z$4,'INTERNAL PARAMETERS-1'!$B$5:$J$44,4, FALSE)</f>
        <v>0</v>
      </c>
      <c r="AA17" s="111">
        <f>$F17*'INTERNAL PARAMETERS-2'!Z17*VLOOKUP(AA$4,'INTERNAL PARAMETERS-1'!$B$5:$J$44,4, FALSE)</f>
        <v>0</v>
      </c>
      <c r="AB17" s="111">
        <f>$F17*'INTERNAL PARAMETERS-2'!AA17*VLOOKUP(AB$4,'INTERNAL PARAMETERS-1'!$B$5:$J$44,4, FALSE)</f>
        <v>0</v>
      </c>
      <c r="AC17" s="111">
        <f>$F17*'INTERNAL PARAMETERS-2'!AB17*VLOOKUP(AC$4,'INTERNAL PARAMETERS-1'!$B$5:$J$44,4, FALSE)</f>
        <v>0</v>
      </c>
      <c r="AD17" s="111">
        <f>$F17*'INTERNAL PARAMETERS-2'!AC17*VLOOKUP(AD$4,'INTERNAL PARAMETERS-1'!$B$5:$J$44,4, FALSE)</f>
        <v>0</v>
      </c>
      <c r="AE17" s="111">
        <f>$F17*'INTERNAL PARAMETERS-2'!AD17*VLOOKUP(AE$4,'INTERNAL PARAMETERS-1'!$B$5:$J$44,4, FALSE)</f>
        <v>0</v>
      </c>
      <c r="AF17" s="111">
        <f>$F17*'INTERNAL PARAMETERS-2'!AE17*VLOOKUP(AF$4,'INTERNAL PARAMETERS-1'!$B$5:$J$44,4, FALSE)</f>
        <v>8.4434358364609663E-2</v>
      </c>
      <c r="AG17" s="111">
        <f>$F17*'INTERNAL PARAMETERS-2'!AF17*VLOOKUP(AG$4,'INTERNAL PARAMETERS-1'!$B$5:$J$44,4, FALSE)</f>
        <v>0</v>
      </c>
      <c r="AH17" s="111">
        <f>$F17*'INTERNAL PARAMETERS-2'!AG17*VLOOKUP(AH$4,'INTERNAL PARAMETERS-1'!$B$5:$J$44,4, FALSE)</f>
        <v>0</v>
      </c>
      <c r="AI17" s="111">
        <f>$F17*'INTERNAL PARAMETERS-2'!AH17*VLOOKUP(AI$4,'INTERNAL PARAMETERS-1'!$B$5:$J$44,4, FALSE)</f>
        <v>0.37999354042237771</v>
      </c>
      <c r="AJ17" s="111">
        <f>$F17*'INTERNAL PARAMETERS-2'!AI17*VLOOKUP(AJ$4,'INTERNAL PARAMETERS-1'!$B$5:$J$44,4, FALSE)</f>
        <v>0.2111053598023413</v>
      </c>
      <c r="AK17" s="111">
        <f>$F17*'INTERNAL PARAMETERS-2'!AJ17*VLOOKUP(AK$4,'INTERNAL PARAMETERS-1'!$B$5:$J$44,4, FALSE)</f>
        <v>0</v>
      </c>
      <c r="AL17" s="111">
        <f>$F17*'INTERNAL PARAMETERS-2'!AK17*VLOOKUP(AL$4,'INTERNAL PARAMETERS-1'!$B$5:$J$44,4, FALSE)</f>
        <v>0</v>
      </c>
      <c r="AM17" s="111">
        <f>$F17*'INTERNAL PARAMETERS-2'!AL17*VLOOKUP(AM$4,'INTERNAL PARAMETERS-1'!$B$5:$J$44,4, FALSE)</f>
        <v>0</v>
      </c>
      <c r="AN17" s="111">
        <f>$F17*'INTERNAL PARAMETERS-2'!AM17*VLOOKUP(AN$4,'INTERNAL PARAMETERS-1'!$B$5:$J$44,4, FALSE)</f>
        <v>0</v>
      </c>
      <c r="AO17" s="111">
        <f>$F17*'INTERNAL PARAMETERS-2'!AN17*VLOOKUP(AO$4,'INTERNAL PARAMETERS-1'!$B$5:$J$44,4, FALSE)</f>
        <v>0</v>
      </c>
      <c r="AP17" s="111">
        <f>$F17*'INTERNAL PARAMETERS-2'!AO17*VLOOKUP(AP$4,'INTERNAL PARAMETERS-1'!$B$5:$J$44,4, FALSE)</f>
        <v>0</v>
      </c>
      <c r="AQ17" s="111">
        <f>$F17*'INTERNAL PARAMETERS-2'!AP17*VLOOKUP(AQ$4,'INTERNAL PARAMETERS-1'!$B$5:$J$44,4, FALSE)</f>
        <v>0</v>
      </c>
      <c r="AR17" s="111">
        <f>$F17*'INTERNAL PARAMETERS-2'!AQ17*VLOOKUP(AR$4,'INTERNAL PARAMETERS-1'!$B$5:$J$44,4, FALSE)</f>
        <v>0</v>
      </c>
      <c r="AS17" s="111">
        <f>$F17*'INTERNAL PARAMETERS-2'!AR17*VLOOKUP(AS$4,'INTERNAL PARAMETERS-1'!$B$5:$J$44,4, FALSE)</f>
        <v>0</v>
      </c>
      <c r="AT17" s="110">
        <f>$F17*'INTERNAL PARAMETERS-2'!AS17*VLOOKUP(AT$4,'INTERNAL PARAMETERS-1'!$B$5:$J$44,4, FALSE)</f>
        <v>0</v>
      </c>
      <c r="AU17" s="112">
        <f>$F17*'INTERNAL PARAMETERS-2'!F17*(1-VLOOKUP(G$4,'INTERNAL PARAMETERS-1'!$B$5:$J$44,4, FALSE))</f>
        <v>0</v>
      </c>
      <c r="AV17" s="111">
        <f>$F17*'INTERNAL PARAMETERS-2'!G17*(1-VLOOKUP(H$4,'INTERNAL PARAMETERS-1'!$B$5:$J$44,4, FALSE))</f>
        <v>0</v>
      </c>
      <c r="AW17" s="111">
        <f>$F17*'INTERNAL PARAMETERS-2'!H17*(1-VLOOKUP(I$4,'INTERNAL PARAMETERS-1'!$B$5:$J$44,4, FALSE))</f>
        <v>38.364219273522551</v>
      </c>
      <c r="AX17" s="111">
        <f>$F17*'INTERNAL PARAMETERS-2'!I17*(1-VLOOKUP(J$4,'INTERNAL PARAMETERS-1'!$B$5:$J$44,4, FALSE))</f>
        <v>0</v>
      </c>
      <c r="AY17" s="111">
        <f>$F17*'INTERNAL PARAMETERS-2'!J17*(1-VLOOKUP(K$4,'INTERNAL PARAMETERS-1'!$B$5:$J$44,4, FALSE))</f>
        <v>0</v>
      </c>
      <c r="AZ17" s="111">
        <f>$F17*'INTERNAL PARAMETERS-2'!K17*(1-VLOOKUP(L$4,'INTERNAL PARAMETERS-1'!$B$5:$J$44,4, FALSE))</f>
        <v>0</v>
      </c>
      <c r="BA17" s="111">
        <f>$F17*'INTERNAL PARAMETERS-2'!L17*(1-VLOOKUP(M$4,'INTERNAL PARAMETERS-1'!$B$5:$J$44,4, FALSE))</f>
        <v>14.118700576605798</v>
      </c>
      <c r="BB17" s="111">
        <f>$F17*'INTERNAL PARAMETERS-2'!M17*(1-VLOOKUP(N$4,'INTERNAL PARAMETERS-1'!$B$5:$J$44,4, FALSE))</f>
        <v>3.9708955160212946</v>
      </c>
      <c r="BC17" s="111">
        <f>$F17*'INTERNAL PARAMETERS-2'!N17*(1-VLOOKUP(O$4,'INTERNAL PARAMETERS-1'!$B$5:$J$44,4, FALSE))</f>
        <v>21.701595952677213</v>
      </c>
      <c r="BD17" s="111">
        <f>$F17*'INTERNAL PARAMETERS-2'!O17*(1-VLOOKUP(P$4,'INTERNAL PARAMETERS-1'!$B$5:$J$44,4, FALSE))</f>
        <v>3.6732254750044118</v>
      </c>
      <c r="BE17" s="111">
        <f>$F17*'INTERNAL PARAMETERS-2'!P17*(1-VLOOKUP(Q$4,'INTERNAL PARAMETERS-1'!$B$5:$J$44,4, FALSE))</f>
        <v>5.5309565340431783</v>
      </c>
      <c r="BF17" s="111">
        <f>$F17*'INTERNAL PARAMETERS-2'!Q17*(1-VLOOKUP(R$4,'INTERNAL PARAMETERS-1'!$B$5:$J$44,4, FALSE))</f>
        <v>0</v>
      </c>
      <c r="BG17" s="111">
        <f>$F17*'INTERNAL PARAMETERS-2'!R17*(1-VLOOKUP(S$4,'INTERNAL PARAMETERS-1'!$B$5:$J$44,4, FALSE))</f>
        <v>11.011154160418963</v>
      </c>
      <c r="BH17" s="111">
        <f>$F17*'INTERNAL PARAMETERS-2'!S17*(1-VLOOKUP(T$4,'INTERNAL PARAMETERS-1'!$B$5:$J$44,4, FALSE))</f>
        <v>0.53198901020224709</v>
      </c>
      <c r="BI17" s="111">
        <f>$F17*'INTERNAL PARAMETERS-2'!T17*(1-VLOOKUP(U$4,'INTERNAL PARAMETERS-1'!$B$5:$J$44,4, FALSE))</f>
        <v>0.40531606237543383</v>
      </c>
      <c r="BJ17" s="111">
        <f>$F17*'INTERNAL PARAMETERS-2'!U17*(1-VLOOKUP(V$4,'INTERNAL PARAMETERS-1'!$B$5:$J$44,4, FALSE))</f>
        <v>5.8138349912336009</v>
      </c>
      <c r="BK17" s="111">
        <f>$F17*'INTERNAL PARAMETERS-2'!V17*(1-VLOOKUP(W$4,'INTERNAL PARAMETERS-1'!$B$5:$J$44,4, FALSE))</f>
        <v>5.1931801728031051</v>
      </c>
      <c r="BL17" s="111">
        <f>$F17*'INTERNAL PARAMETERS-2'!W17*(1-VLOOKUP(X$4,'INTERNAL PARAMETERS-1'!$B$5:$J$44,4, FALSE))</f>
        <v>6.7553715136749215</v>
      </c>
      <c r="BM17" s="111">
        <f>$F17*'INTERNAL PARAMETERS-2'!X17*(1-VLOOKUP(Y$4,'INTERNAL PARAMETERS-1'!$B$5:$J$44,4, FALSE))</f>
        <v>6.0798187911947759</v>
      </c>
      <c r="BN17" s="111">
        <f>$F17*'INTERNAL PARAMETERS-2'!Y17*(1-VLOOKUP(Z$4,'INTERNAL PARAMETERS-1'!$B$5:$J$44,4, FALSE))</f>
        <v>8.0220036724889692</v>
      </c>
      <c r="BO17" s="111">
        <f>$F17*'INTERNAL PARAMETERS-2'!Z17*(1-VLOOKUP(AA$4,'INTERNAL PARAMETERS-1'!$B$5:$J$44,4, FALSE))</f>
        <v>5.6576080715900927</v>
      </c>
      <c r="BP17" s="111">
        <f>$F17*'INTERNAL PARAMETERS-2'!AA17*(1-VLOOKUP(AB$4,'INTERNAL PARAMETERS-1'!$B$5:$J$44,4, FALSE))</f>
        <v>3.5887911166398014</v>
      </c>
      <c r="BQ17" s="111">
        <f>$F17*'INTERNAL PARAMETERS-2'!AB17*(1-VLOOKUP(AC$4,'INTERNAL PARAMETERS-1'!$B$5:$J$44,4, FALSE))</f>
        <v>28.62585564697217</v>
      </c>
      <c r="BR17" s="111">
        <f>$F17*'INTERNAL PARAMETERS-2'!AC17*(1-VLOOKUP(AD$4,'INTERNAL PARAMETERS-1'!$B$5:$J$44,4, FALSE))</f>
        <v>1.519954697798694</v>
      </c>
      <c r="BS17" s="111">
        <f>$F17*'INTERNAL PARAMETERS-2'!AD17*(1-VLOOKUP(AE$4,'INTERNAL PARAMETERS-1'!$B$5:$J$44,4, FALSE))</f>
        <v>0.97109244064709677</v>
      </c>
      <c r="BT17" s="111">
        <f>$F17*'INTERNAL PARAMETERS-2'!AE17*(1-VLOOKUP(AF$4,'INTERNAL PARAMETERS-1'!$B$5:$J$44,4, FALSE))</f>
        <v>0</v>
      </c>
      <c r="BU17" s="111">
        <f>$F17*'INTERNAL PARAMETERS-2'!AF17*(1-VLOOKUP(AG$4,'INTERNAL PARAMETERS-1'!$B$5:$J$44,4, FALSE))</f>
        <v>0</v>
      </c>
      <c r="BV17" s="111">
        <f>$F17*'INTERNAL PARAMETERS-2'!AG17*(1-VLOOKUP(AH$4,'INTERNAL PARAMETERS-1'!$B$5:$J$44,4, FALSE))</f>
        <v>0</v>
      </c>
      <c r="BW17" s="111">
        <f>$F17*'INTERNAL PARAMETERS-2'!AH17*(1-VLOOKUP(AI$4,'INTERNAL PARAMETERS-1'!$B$5:$J$44,4, FALSE))</f>
        <v>0</v>
      </c>
      <c r="BX17" s="111">
        <f>$F17*'INTERNAL PARAMETERS-2'!AI17*(1-VLOOKUP(AJ$4,'INTERNAL PARAMETERS-1'!$B$5:$J$44,4, FALSE))</f>
        <v>0</v>
      </c>
      <c r="BY17" s="111">
        <f>$F17*'INTERNAL PARAMETERS-2'!AJ17*(1-VLOOKUP(AK$4,'INTERNAL PARAMETERS-1'!$B$5:$J$44,4, FALSE))</f>
        <v>0</v>
      </c>
      <c r="BZ17" s="111">
        <f>$F17*'INTERNAL PARAMETERS-2'!AK17*(1-VLOOKUP(AL$4,'INTERNAL PARAMETERS-1'!$B$5:$J$44,4, FALSE))</f>
        <v>0.63331607940702384</v>
      </c>
      <c r="CA17" s="111">
        <f>$F17*'INTERNAL PARAMETERS-2'!AL17*(1-VLOOKUP(AM$4,'INTERNAL PARAMETERS-1'!$B$5:$J$44,4, FALSE))</f>
        <v>2.6176986759927048</v>
      </c>
      <c r="CB17" s="111">
        <f>$F17*'INTERNAL PARAMETERS-2'!AM17*(1-VLOOKUP(AN$4,'INTERNAL PARAMETERS-1'!$B$5:$J$44,4, FALSE))</f>
        <v>0.71775043777163361</v>
      </c>
      <c r="CC17" s="111">
        <f>$F17*'INTERNAL PARAMETERS-2'!AN17*(1-VLOOKUP(AO$4,'INTERNAL PARAMETERS-1'!$B$5:$J$44,4, FALSE))</f>
        <v>2.0265997757679863</v>
      </c>
      <c r="CD17" s="111">
        <f>$F17*'INTERNAL PARAMETERS-2'!AO17*(1-VLOOKUP(AP$4,'INTERNAL PARAMETERS-1'!$B$5:$J$44,4, FALSE))</f>
        <v>7.5575563098111642</v>
      </c>
      <c r="CE17" s="111">
        <f>$F17*'INTERNAL PARAMETERS-2'!AP17*(1-VLOOKUP(AQ$4,'INTERNAL PARAMETERS-1'!$B$5:$J$44,4, FALSE))</f>
        <v>0.97109244064709677</v>
      </c>
      <c r="CF17" s="111">
        <f>$F17*'INTERNAL PARAMETERS-2'!AQ17*(1-VLOOKUP(AR$4,'INTERNAL PARAMETERS-1'!$B$5:$J$44,4, FALSE))</f>
        <v>0</v>
      </c>
      <c r="CG17" s="111">
        <f>$F17*'INTERNAL PARAMETERS-2'!AR17*(1-VLOOKUP(AS$4,'INTERNAL PARAMETERS-1'!$B$5:$J$44,4, FALSE))</f>
        <v>0</v>
      </c>
      <c r="CH17" s="110">
        <f>$F17*'INTERNAL PARAMETERS-2'!AS17*(1-VLOOKUP(AT$4,'INTERNAL PARAMETERS-1'!$B$5:$J$44,4, FALSE))</f>
        <v>0</v>
      </c>
      <c r="CI17" s="109">
        <f t="shared" si="0"/>
        <v>194.63886924328719</v>
      </c>
    </row>
    <row r="18" spans="3:87" x14ac:dyDescent="0.5">
      <c r="C18" s="75" t="s">
        <v>29</v>
      </c>
      <c r="D18" s="74" t="s">
        <v>21</v>
      </c>
      <c r="E18" s="74" t="s">
        <v>7</v>
      </c>
      <c r="F18" s="113">
        <f>'INPUTS-Incidence'!E18</f>
        <v>89.496346843931988</v>
      </c>
      <c r="G18" s="112">
        <f>$F18*'INTERNAL PARAMETERS-2'!F18*VLOOKUP(G$4,'INTERNAL PARAMETERS-1'!$B$5:$J$44,4, FALSE)</f>
        <v>1.1679452255826812</v>
      </c>
      <c r="H18" s="111">
        <f>$F18*'INTERNAL PARAMETERS-2'!G18*VLOOKUP(H$4,'INTERNAL PARAMETERS-1'!$B$5:$J$44,4, FALSE)</f>
        <v>0.54961496523795517</v>
      </c>
      <c r="I18" s="111">
        <f>$F18*'INTERNAL PARAMETERS-2'!H18*VLOOKUP(I$4,'INTERNAL PARAMETERS-1'!$B$5:$J$44,4, FALSE)</f>
        <v>0.93119919683122532</v>
      </c>
      <c r="J18" s="111">
        <f>$F18*'INTERNAL PARAMETERS-2'!I18*VLOOKUP(J$4,'INTERNAL PARAMETERS-1'!$B$5:$J$44,4, FALSE)</f>
        <v>0</v>
      </c>
      <c r="K18" s="111">
        <f>$F18*'INTERNAL PARAMETERS-2'!J18*VLOOKUP(K$4,'INTERNAL PARAMETERS-1'!$B$5:$J$44,4, FALSE)</f>
        <v>2.2902115157362193E-2</v>
      </c>
      <c r="L18" s="111">
        <f>$F18*'INTERNAL PARAMETERS-2'!K18*VLOOKUP(L$4,'INTERNAL PARAMETERS-1'!$B$5:$J$44,4, FALSE)</f>
        <v>0</v>
      </c>
      <c r="M18" s="111">
        <f>$F18*'INTERNAL PARAMETERS-2'!L18*VLOOKUP(M$4,'INTERNAL PARAMETERS-1'!$B$5:$J$44,4, FALSE)</f>
        <v>0.38702381955444443</v>
      </c>
      <c r="N18" s="111">
        <f>$F18*'INTERNAL PARAMETERS-2'!M18*VLOOKUP(N$4,'INTERNAL PARAMETERS-1'!$B$5:$J$44,4, FALSE)</f>
        <v>0.12824468517348078</v>
      </c>
      <c r="O18" s="111">
        <f>$F18*'INTERNAL PARAMETERS-2'!N18*VLOOKUP(O$4,'INTERNAL PARAMETERS-1'!$B$5:$J$44,4, FALSE)</f>
        <v>0</v>
      </c>
      <c r="P18" s="111">
        <f>$F18*'INTERNAL PARAMETERS-2'!O18*VLOOKUP(P$4,'INTERNAL PARAMETERS-1'!$B$5:$J$44,4, FALSE)</f>
        <v>0</v>
      </c>
      <c r="Q18" s="111">
        <f>$F18*'INTERNAL PARAMETERS-2'!P18*VLOOKUP(Q$4,'INTERNAL PARAMETERS-1'!$B$5:$J$44,4, FALSE)</f>
        <v>0</v>
      </c>
      <c r="R18" s="111">
        <f>$F18*'INTERNAL PARAMETERS-2'!Q18*VLOOKUP(R$4,'INTERNAL PARAMETERS-1'!$B$5:$J$44,4, FALSE)</f>
        <v>2.2902115157362193E-2</v>
      </c>
      <c r="S18" s="111">
        <f>$F18*'INTERNAL PARAMETERS-2'!R18*VLOOKUP(S$4,'INTERNAL PARAMETERS-1'!$B$5:$J$44,4, FALSE)</f>
        <v>0.23330713162397787</v>
      </c>
      <c r="T18" s="111">
        <f>$F18*'INTERNAL PARAMETERS-2'!S18*VLOOKUP(T$4,'INTERNAL PARAMETERS-1'!$B$5:$J$44,4, FALSE)</f>
        <v>2.748074826189776E-2</v>
      </c>
      <c r="U18" s="111">
        <f>$F18*'INTERNAL PARAMETERS-2'!T18*VLOOKUP(U$4,'INTERNAL PARAMETERS-1'!$B$5:$J$44,4, FALSE)</f>
        <v>2.2900325230425317E-2</v>
      </c>
      <c r="V18" s="111">
        <f>$F18*'INTERNAL PARAMETERS-2'!U18*VLOOKUP(V$4,'INTERNAL PARAMETERS-1'!$B$5:$J$44,4, FALSE)</f>
        <v>0.37442810369962931</v>
      </c>
      <c r="W18" s="111">
        <f>$F18*'INTERNAL PARAMETERS-2'!V18*VLOOKUP(W$4,'INTERNAL PARAMETERS-1'!$B$5:$J$44,4, FALSE)</f>
        <v>0</v>
      </c>
      <c r="X18" s="111">
        <f>$F18*'INTERNAL PARAMETERS-2'!W18*VLOOKUP(X$4,'INTERNAL PARAMETERS-1'!$B$5:$J$44,4, FALSE)</f>
        <v>0</v>
      </c>
      <c r="Y18" s="111">
        <f>$F18*'INTERNAL PARAMETERS-2'!X18*VLOOKUP(Y$4,'INTERNAL PARAMETERS-1'!$B$5:$J$44,4, FALSE)</f>
        <v>0</v>
      </c>
      <c r="Z18" s="111">
        <f>$F18*'INTERNAL PARAMETERS-2'!Y18*VLOOKUP(Z$4,'INTERNAL PARAMETERS-1'!$B$5:$J$44,4, FALSE)</f>
        <v>0</v>
      </c>
      <c r="AA18" s="111">
        <f>$F18*'INTERNAL PARAMETERS-2'!Z18*VLOOKUP(AA$4,'INTERNAL PARAMETERS-1'!$B$5:$J$44,4, FALSE)</f>
        <v>0</v>
      </c>
      <c r="AB18" s="111">
        <f>$F18*'INTERNAL PARAMETERS-2'!AA18*VLOOKUP(AB$4,'INTERNAL PARAMETERS-1'!$B$5:$J$44,4, FALSE)</f>
        <v>0</v>
      </c>
      <c r="AC18" s="111">
        <f>$F18*'INTERNAL PARAMETERS-2'!AB18*VLOOKUP(AC$4,'INTERNAL PARAMETERS-1'!$B$5:$J$44,4, FALSE)</f>
        <v>0</v>
      </c>
      <c r="AD18" s="111">
        <f>$F18*'INTERNAL PARAMETERS-2'!AC18*VLOOKUP(AD$4,'INTERNAL PARAMETERS-1'!$B$5:$J$44,4, FALSE)</f>
        <v>0</v>
      </c>
      <c r="AE18" s="111">
        <f>$F18*'INTERNAL PARAMETERS-2'!AD18*VLOOKUP(AE$4,'INTERNAL PARAMETERS-1'!$B$5:$J$44,4, FALSE)</f>
        <v>0</v>
      </c>
      <c r="AF18" s="111">
        <f>$F18*'INTERNAL PARAMETERS-2'!AE18*VLOOKUP(AF$4,'INTERNAL PARAMETERS-1'!$B$5:$J$44,4, FALSE)</f>
        <v>4.5804230314724387E-2</v>
      </c>
      <c r="AG18" s="111">
        <f>$F18*'INTERNAL PARAMETERS-2'!AF18*VLOOKUP(AG$4,'INTERNAL PARAMETERS-1'!$B$5:$J$44,4, FALSE)</f>
        <v>0</v>
      </c>
      <c r="AH18" s="111">
        <f>$F18*'INTERNAL PARAMETERS-2'!AG18*VLOOKUP(AH$4,'INTERNAL PARAMETERS-1'!$B$5:$J$44,4, FALSE)</f>
        <v>0</v>
      </c>
      <c r="AI18" s="111">
        <f>$F18*'INTERNAL PARAMETERS-2'!AH18*VLOOKUP(AI$4,'INTERNAL PARAMETERS-1'!$B$5:$J$44,4, FALSE)</f>
        <v>9.1599510994764405E-2</v>
      </c>
      <c r="AJ18" s="111">
        <f>$F18*'INTERNAL PARAMETERS-2'!AI18*VLOOKUP(AJ$4,'INTERNAL PARAMETERS-1'!$B$5:$J$44,4, FALSE)</f>
        <v>6.870634547208658E-2</v>
      </c>
      <c r="AK18" s="111">
        <f>$F18*'INTERNAL PARAMETERS-2'!AJ18*VLOOKUP(AK$4,'INTERNAL PARAMETERS-1'!$B$5:$J$44,4, FALSE)</f>
        <v>4.5804230314724387E-2</v>
      </c>
      <c r="AL18" s="111">
        <f>$F18*'INTERNAL PARAMETERS-2'!AK18*VLOOKUP(AL$4,'INTERNAL PARAMETERS-1'!$B$5:$J$44,4, FALSE)</f>
        <v>0</v>
      </c>
      <c r="AM18" s="111">
        <f>$F18*'INTERNAL PARAMETERS-2'!AL18*VLOOKUP(AM$4,'INTERNAL PARAMETERS-1'!$B$5:$J$44,4, FALSE)</f>
        <v>0</v>
      </c>
      <c r="AN18" s="111">
        <f>$F18*'INTERNAL PARAMETERS-2'!AM18*VLOOKUP(AN$4,'INTERNAL PARAMETERS-1'!$B$5:$J$44,4, FALSE)</f>
        <v>0</v>
      </c>
      <c r="AO18" s="111">
        <f>$F18*'INTERNAL PARAMETERS-2'!AN18*VLOOKUP(AO$4,'INTERNAL PARAMETERS-1'!$B$5:$J$44,4, FALSE)</f>
        <v>0</v>
      </c>
      <c r="AP18" s="111">
        <f>$F18*'INTERNAL PARAMETERS-2'!AO18*VLOOKUP(AP$4,'INTERNAL PARAMETERS-1'!$B$5:$J$44,4, FALSE)</f>
        <v>0</v>
      </c>
      <c r="AQ18" s="111">
        <f>$F18*'INTERNAL PARAMETERS-2'!AP18*VLOOKUP(AQ$4,'INTERNAL PARAMETERS-1'!$B$5:$J$44,4, FALSE)</f>
        <v>0</v>
      </c>
      <c r="AR18" s="111">
        <f>$F18*'INTERNAL PARAMETERS-2'!AQ18*VLOOKUP(AR$4,'INTERNAL PARAMETERS-1'!$B$5:$J$44,4, FALSE)</f>
        <v>0</v>
      </c>
      <c r="AS18" s="111">
        <f>$F18*'INTERNAL PARAMETERS-2'!AR18*VLOOKUP(AS$4,'INTERNAL PARAMETERS-1'!$B$5:$J$44,4, FALSE)</f>
        <v>0</v>
      </c>
      <c r="AT18" s="110">
        <f>$F18*'INTERNAL PARAMETERS-2'!AS18*VLOOKUP(AT$4,'INTERNAL PARAMETERS-1'!$B$5:$J$44,4, FALSE)</f>
        <v>0</v>
      </c>
      <c r="AU18" s="112">
        <f>$F18*'INTERNAL PARAMETERS-2'!F18*(1-VLOOKUP(G$4,'INTERNAL PARAMETERS-1'!$B$5:$J$44,4, FALSE))</f>
        <v>0</v>
      </c>
      <c r="AV18" s="111">
        <f>$F18*'INTERNAL PARAMETERS-2'!G18*(1-VLOOKUP(H$4,'INTERNAL PARAMETERS-1'!$B$5:$J$44,4, FALSE))</f>
        <v>0</v>
      </c>
      <c r="AW18" s="111">
        <f>$F18*'INTERNAL PARAMETERS-2'!H18*(1-VLOOKUP(I$4,'INTERNAL PARAMETERS-1'!$B$5:$J$44,4, FALSE))</f>
        <v>17.692784739793279</v>
      </c>
      <c r="AX18" s="111">
        <f>$F18*'INTERNAL PARAMETERS-2'!I18*(1-VLOOKUP(J$4,'INTERNAL PARAMETERS-1'!$B$5:$J$44,4, FALSE))</f>
        <v>0</v>
      </c>
      <c r="AY18" s="111">
        <f>$F18*'INTERNAL PARAMETERS-2'!J18*(1-VLOOKUP(K$4,'INTERNAL PARAMETERS-1'!$B$5:$J$44,4, FALSE))</f>
        <v>0</v>
      </c>
      <c r="AZ18" s="111">
        <f>$F18*'INTERNAL PARAMETERS-2'!K18*(1-VLOOKUP(L$4,'INTERNAL PARAMETERS-1'!$B$5:$J$44,4, FALSE))</f>
        <v>0</v>
      </c>
      <c r="BA18" s="111">
        <f>$F18*'INTERNAL PARAMETERS-2'!L18*(1-VLOOKUP(M$4,'INTERNAL PARAMETERS-1'!$B$5:$J$44,4, FALSE))</f>
        <v>7.3534525715344428</v>
      </c>
      <c r="BB18" s="111">
        <f>$F18*'INTERNAL PARAMETERS-2'!M18*(1-VLOOKUP(N$4,'INTERNAL PARAMETERS-1'!$B$5:$J$44,4, FALSE))</f>
        <v>2.4366490182961345</v>
      </c>
      <c r="BC18" s="111">
        <f>$F18*'INTERNAL PARAMETERS-2'!N18*(1-VLOOKUP(O$4,'INTERNAL PARAMETERS-1'!$B$5:$J$44,4, FALSE))</f>
        <v>10.877878225319135</v>
      </c>
      <c r="BD18" s="111">
        <f>$F18*'INTERNAL PARAMETERS-2'!O18*(1-VLOOKUP(P$4,'INTERNAL PARAMETERS-1'!$B$5:$J$44,4, FALSE))</f>
        <v>2.0381719037543382</v>
      </c>
      <c r="BE18" s="111">
        <f>$F18*'INTERNAL PARAMETERS-2'!P18*(1-VLOOKUP(Q$4,'INTERNAL PARAMETERS-1'!$B$5:$J$44,4, FALSE))</f>
        <v>2.4503831276828048</v>
      </c>
      <c r="BF18" s="111">
        <f>$F18*'INTERNAL PARAMETERS-2'!Q18*(1-VLOOKUP(R$4,'INTERNAL PARAMETERS-1'!$B$5:$J$44,4, FALSE))</f>
        <v>0</v>
      </c>
      <c r="BG18" s="111">
        <f>$F18*'INTERNAL PARAMETERS-2'!R18*(1-VLOOKUP(S$4,'INTERNAL PARAMETERS-1'!$B$5:$J$44,4, FALSE))</f>
        <v>4.4328355008555791</v>
      </c>
      <c r="BH18" s="111">
        <f>$F18*'INTERNAL PARAMETERS-2'!S18*(1-VLOOKUP(T$4,'INTERNAL PARAMETERS-1'!$B$5:$J$44,4, FALSE))</f>
        <v>0.24732673435707983</v>
      </c>
      <c r="BI18" s="111">
        <f>$F18*'INTERNAL PARAMETERS-2'!T18*(1-VLOOKUP(U$4,'INTERNAL PARAMETERS-1'!$B$5:$J$44,4, FALSE))</f>
        <v>9.1601300921701267E-2</v>
      </c>
      <c r="BJ18" s="111">
        <f>$F18*'INTERNAL PARAMETERS-2'!U18*(1-VLOOKUP(V$4,'INTERNAL PARAMETERS-1'!$B$5:$J$44,4, FALSE))</f>
        <v>2.1217592542978996</v>
      </c>
      <c r="BK18" s="111">
        <f>$F18*'INTERNAL PARAMETERS-2'!V18*(1-VLOOKUP(W$4,'INTERNAL PARAMETERS-1'!$B$5:$J$44,4, FALSE))</f>
        <v>1.9465723927595739</v>
      </c>
      <c r="BL18" s="111">
        <f>$F18*'INTERNAL PARAMETERS-2'!W18*(1-VLOOKUP(X$4,'INTERNAL PARAMETERS-1'!$B$5:$J$44,4, FALSE))</f>
        <v>3.7786342097323367</v>
      </c>
      <c r="BM18" s="111">
        <f>$F18*'INTERNAL PARAMETERS-2'!X18*(1-VLOOKUP(Y$4,'INTERNAL PARAMETERS-1'!$B$5:$J$44,4, FALSE))</f>
        <v>2.5648937034696155</v>
      </c>
      <c r="BN18" s="111">
        <f>$F18*'INTERNAL PARAMETERS-2'!Y18*(1-VLOOKUP(Z$4,'INTERNAL PARAMETERS-1'!$B$5:$J$44,4, FALSE))</f>
        <v>3.7557320945749746</v>
      </c>
      <c r="BO18" s="111">
        <f>$F18*'INTERNAL PARAMETERS-2'!Z18*(1-VLOOKUP(AA$4,'INTERNAL PARAMETERS-1'!$B$5:$J$44,4, FALSE))</f>
        <v>2.6106889841496557</v>
      </c>
      <c r="BP18" s="111">
        <f>$F18*'INTERNAL PARAMETERS-2'!AA18*(1-VLOOKUP(AB$4,'INTERNAL PARAMETERS-1'!$B$5:$J$44,4, FALSE))</f>
        <v>0.93893302364374365</v>
      </c>
      <c r="BQ18" s="111">
        <f>$F18*'INTERNAL PARAMETERS-2'!AB18*(1-VLOOKUP(AC$4,'INTERNAL PARAMETERS-1'!$B$5:$J$44,4, FALSE))</f>
        <v>12.618340531297134</v>
      </c>
      <c r="BR18" s="111">
        <f>$F18*'INTERNAL PARAMETERS-2'!AC18*(1-VLOOKUP(AD$4,'INTERNAL PARAMETERS-1'!$B$5:$J$44,4, FALSE))</f>
        <v>0.73282293686216837</v>
      </c>
      <c r="BS18" s="111">
        <f>$F18*'INTERNAL PARAMETERS-2'!AD18*(1-VLOOKUP(AE$4,'INTERNAL PARAMETERS-1'!$B$5:$J$44,4, FALSE))</f>
        <v>0.32061171293370194</v>
      </c>
      <c r="BT18" s="111">
        <f>$F18*'INTERNAL PARAMETERS-2'!AE18*(1-VLOOKUP(AF$4,'INTERNAL PARAMETERS-1'!$B$5:$J$44,4, FALSE))</f>
        <v>0</v>
      </c>
      <c r="BU18" s="111">
        <f>$F18*'INTERNAL PARAMETERS-2'!AF18*(1-VLOOKUP(AG$4,'INTERNAL PARAMETERS-1'!$B$5:$J$44,4, FALSE))</f>
        <v>0</v>
      </c>
      <c r="BV18" s="111">
        <f>$F18*'INTERNAL PARAMETERS-2'!AG18*(1-VLOOKUP(AH$4,'INTERNAL PARAMETERS-1'!$B$5:$J$44,4, FALSE))</f>
        <v>0</v>
      </c>
      <c r="BW18" s="111">
        <f>$F18*'INTERNAL PARAMETERS-2'!AH18*(1-VLOOKUP(AI$4,'INTERNAL PARAMETERS-1'!$B$5:$J$44,4, FALSE))</f>
        <v>0</v>
      </c>
      <c r="BX18" s="111">
        <f>$F18*'INTERNAL PARAMETERS-2'!AI18*(1-VLOOKUP(AJ$4,'INTERNAL PARAMETERS-1'!$B$5:$J$44,4, FALSE))</f>
        <v>0</v>
      </c>
      <c r="BY18" s="111">
        <f>$F18*'INTERNAL PARAMETERS-2'!AJ18*(1-VLOOKUP(AK$4,'INTERNAL PARAMETERS-1'!$B$5:$J$44,4, FALSE))</f>
        <v>0</v>
      </c>
      <c r="BZ18" s="111">
        <f>$F18*'INTERNAL PARAMETERS-2'!AK18*(1-VLOOKUP(AL$4,'INTERNAL PARAMETERS-1'!$B$5:$J$44,4, FALSE))</f>
        <v>0.16030585646685097</v>
      </c>
      <c r="CA18" s="111">
        <f>$F18*'INTERNAL PARAMETERS-2'!AL18*(1-VLOOKUP(AM$4,'INTERNAL PARAMETERS-1'!$B$5:$J$44,4, FALSE))</f>
        <v>1.0076393691158303</v>
      </c>
      <c r="CB18" s="111">
        <f>$F18*'INTERNAL PARAMETERS-2'!AM18*(1-VLOOKUP(AN$4,'INTERNAL PARAMETERS-1'!$B$5:$J$44,4, FALSE))</f>
        <v>0.16030585646685097</v>
      </c>
      <c r="CC18" s="111">
        <f>$F18*'INTERNAL PARAMETERS-2'!AN18*(1-VLOOKUP(AO$4,'INTERNAL PARAMETERS-1'!$B$5:$J$44,4, FALSE))</f>
        <v>1.0076393691158303</v>
      </c>
      <c r="CD18" s="111">
        <f>$F18*'INTERNAL PARAMETERS-2'!AO18*(1-VLOOKUP(AP$4,'INTERNAL PARAMETERS-1'!$B$5:$J$44,4, FALSE))</f>
        <v>3.4122182664839102</v>
      </c>
      <c r="CE18" s="111">
        <f>$F18*'INTERNAL PARAMETERS-2'!AP18*(1-VLOOKUP(AQ$4,'INTERNAL PARAMETERS-1'!$B$5:$J$44,4, FALSE))</f>
        <v>0.57251708039531735</v>
      </c>
      <c r="CF18" s="111">
        <f>$F18*'INTERNAL PARAMETERS-2'!AQ18*(1-VLOOKUP(AR$4,'INTERNAL PARAMETERS-1'!$B$5:$J$44,4, FALSE))</f>
        <v>2.2902115157362193E-2</v>
      </c>
      <c r="CG18" s="111">
        <f>$F18*'INTERNAL PARAMETERS-2'!AR18*(1-VLOOKUP(AS$4,'INTERNAL PARAMETERS-1'!$B$5:$J$44,4, FALSE))</f>
        <v>2.2902115157362193E-2</v>
      </c>
      <c r="CH18" s="110">
        <f>$F18*'INTERNAL PARAMETERS-2'!AS18*(1-VLOOKUP(AT$4,'INTERNAL PARAMETERS-1'!$B$5:$J$44,4, FALSE))</f>
        <v>0</v>
      </c>
      <c r="CI18" s="109">
        <f t="shared" si="0"/>
        <v>89.496364743201369</v>
      </c>
    </row>
    <row r="19" spans="3:87" x14ac:dyDescent="0.5">
      <c r="C19" s="75" t="s">
        <v>29</v>
      </c>
      <c r="D19" s="74" t="s">
        <v>21</v>
      </c>
      <c r="E19" s="74" t="s">
        <v>6</v>
      </c>
      <c r="F19" s="113">
        <f>'INPUTS-Incidence'!E19</f>
        <v>62.584857932819574</v>
      </c>
      <c r="G19" s="112">
        <f>$F19*'INTERNAL PARAMETERS-2'!F19*VLOOKUP(G$4,'INTERNAL PARAMETERS-1'!$B$5:$J$44,4, FALSE)</f>
        <v>0.34312148361668332</v>
      </c>
      <c r="H19" s="111">
        <f>$F19*'INTERNAL PARAMETERS-2'!G19*VLOOKUP(H$4,'INTERNAL PARAMETERS-1'!$B$5:$J$44,4, FALSE)</f>
        <v>0.22302739972939584</v>
      </c>
      <c r="I19" s="111">
        <f>$F19*'INTERNAL PARAMETERS-2'!H19*VLOOKUP(I$4,'INTERNAL PARAMETERS-1'!$B$5:$J$44,4, FALSE)</f>
        <v>0.6618311175480911</v>
      </c>
      <c r="J19" s="111">
        <f>$F19*'INTERNAL PARAMETERS-2'!I19*VLOOKUP(J$4,'INTERNAL PARAMETERS-1'!$B$5:$J$44,4, FALSE)</f>
        <v>0</v>
      </c>
      <c r="K19" s="111">
        <f>$F19*'INTERNAL PARAMETERS-2'!J19*VLOOKUP(K$4,'INTERNAL PARAMETERS-1'!$B$5:$J$44,4, FALSE)</f>
        <v>0</v>
      </c>
      <c r="L19" s="111">
        <f>$F19*'INTERNAL PARAMETERS-2'!K19*VLOOKUP(L$4,'INTERNAL PARAMETERS-1'!$B$5:$J$44,4, FALSE)</f>
        <v>0</v>
      </c>
      <c r="M19" s="111">
        <f>$F19*'INTERNAL PARAMETERS-2'!L19*VLOOKUP(M$4,'INTERNAL PARAMETERS-1'!$B$5:$J$44,4, FALSE)</f>
        <v>0.3722838369433496</v>
      </c>
      <c r="N19" s="111">
        <f>$F19*'INTERNAL PARAMETERS-2'!M19*VLOOKUP(N$4,'INTERNAL PARAMETERS-1'!$B$5:$J$44,4, FALSE)</f>
        <v>7.3770649591152412E-2</v>
      </c>
      <c r="O19" s="111">
        <f>$F19*'INTERNAL PARAMETERS-2'!N19*VLOOKUP(O$4,'INTERNAL PARAMETERS-1'!$B$5:$J$44,4, FALSE)</f>
        <v>0</v>
      </c>
      <c r="P19" s="111">
        <f>$F19*'INTERNAL PARAMETERS-2'!O19*VLOOKUP(P$4,'INTERNAL PARAMETERS-1'!$B$5:$J$44,4, FALSE)</f>
        <v>0</v>
      </c>
      <c r="Q19" s="111">
        <f>$F19*'INTERNAL PARAMETERS-2'!P19*VLOOKUP(Q$4,'INTERNAL PARAMETERS-1'!$B$5:$J$44,4, FALSE)</f>
        <v>0</v>
      </c>
      <c r="R19" s="111">
        <f>$F19*'INTERNAL PARAMETERS-2'!Q19*VLOOKUP(R$4,'INTERNAL PARAMETERS-1'!$B$5:$J$44,4, FALSE)</f>
        <v>0</v>
      </c>
      <c r="S19" s="111">
        <f>$F19*'INTERNAL PARAMETERS-2'!R19*VLOOKUP(S$4,'INTERNAL PARAMETERS-1'!$B$5:$J$44,4, FALSE)</f>
        <v>0.15136054013765515</v>
      </c>
      <c r="T19" s="111">
        <f>$F19*'INTERNAL PARAMETERS-2'!S19*VLOOKUP(T$4,'INTERNAL PARAMETERS-1'!$B$5:$J$44,4, FALSE)</f>
        <v>2.0587289017001E-2</v>
      </c>
      <c r="U19" s="111">
        <f>$F19*'INTERNAL PARAMETERS-2'!T19*VLOOKUP(U$4,'INTERNAL PARAMETERS-1'!$B$5:$J$44,4, FALSE)</f>
        <v>6.8618038237543387E-3</v>
      </c>
      <c r="V19" s="111">
        <f>$F19*'INTERNAL PARAMETERS-2'!U19*VLOOKUP(V$4,'INTERNAL PARAMETERS-1'!$B$5:$J$44,4, FALSE)</f>
        <v>0.29336652156009174</v>
      </c>
      <c r="W19" s="111">
        <f>$F19*'INTERNAL PARAMETERS-2'!V19*VLOOKUP(W$4,'INTERNAL PARAMETERS-1'!$B$5:$J$44,4, FALSE)</f>
        <v>0</v>
      </c>
      <c r="X19" s="111">
        <f>$F19*'INTERNAL PARAMETERS-2'!W19*VLOOKUP(X$4,'INTERNAL PARAMETERS-1'!$B$5:$J$44,4, FALSE)</f>
        <v>0</v>
      </c>
      <c r="Y19" s="111">
        <f>$F19*'INTERNAL PARAMETERS-2'!X19*VLOOKUP(Y$4,'INTERNAL PARAMETERS-1'!$B$5:$J$44,4, FALSE)</f>
        <v>0</v>
      </c>
      <c r="Z19" s="111">
        <f>$F19*'INTERNAL PARAMETERS-2'!Y19*VLOOKUP(Z$4,'INTERNAL PARAMETERS-1'!$B$5:$J$44,4, FALSE)</f>
        <v>0</v>
      </c>
      <c r="AA19" s="111">
        <f>$F19*'INTERNAL PARAMETERS-2'!Z19*VLOOKUP(AA$4,'INTERNAL PARAMETERS-1'!$B$5:$J$44,4, FALSE)</f>
        <v>0</v>
      </c>
      <c r="AB19" s="111">
        <f>$F19*'INTERNAL PARAMETERS-2'!AA19*VLOOKUP(AB$4,'INTERNAL PARAMETERS-1'!$B$5:$J$44,4, FALSE)</f>
        <v>0</v>
      </c>
      <c r="AC19" s="111">
        <f>$F19*'INTERNAL PARAMETERS-2'!AB19*VLOOKUP(AC$4,'INTERNAL PARAMETERS-1'!$B$5:$J$44,4, FALSE)</f>
        <v>0</v>
      </c>
      <c r="AD19" s="111">
        <f>$F19*'INTERNAL PARAMETERS-2'!AC19*VLOOKUP(AD$4,'INTERNAL PARAMETERS-1'!$B$5:$J$44,4, FALSE)</f>
        <v>0</v>
      </c>
      <c r="AE19" s="111">
        <f>$F19*'INTERNAL PARAMETERS-2'!AD19*VLOOKUP(AE$4,'INTERNAL PARAMETERS-1'!$B$5:$J$44,4, FALSE)</f>
        <v>0</v>
      </c>
      <c r="AF19" s="111">
        <f>$F19*'INTERNAL PARAMETERS-2'!AE19*VLOOKUP(AF$4,'INTERNAL PARAMETERS-1'!$B$5:$J$44,4, FALSE)</f>
        <v>0</v>
      </c>
      <c r="AG19" s="111">
        <f>$F19*'INTERNAL PARAMETERS-2'!AF19*VLOOKUP(AG$4,'INTERNAL PARAMETERS-1'!$B$5:$J$44,4, FALSE)</f>
        <v>0</v>
      </c>
      <c r="AH19" s="111">
        <f>$F19*'INTERNAL PARAMETERS-2'!AG19*VLOOKUP(AH$4,'INTERNAL PARAMETERS-1'!$B$5:$J$44,4, FALSE)</f>
        <v>0</v>
      </c>
      <c r="AI19" s="111">
        <f>$F19*'INTERNAL PARAMETERS-2'!AH19*VLOOKUP(AI$4,'INTERNAL PARAMETERS-1'!$B$5:$J$44,4, FALSE)</f>
        <v>3.430901911877169E-2</v>
      </c>
      <c r="AJ19" s="111">
        <f>$F19*'INTERNAL PARAMETERS-2'!AI19*VLOOKUP(AJ$4,'INTERNAL PARAMETERS-1'!$B$5:$J$44,4, FALSE)</f>
        <v>6.862429672333667E-2</v>
      </c>
      <c r="AK19" s="111">
        <f>$F19*'INTERNAL PARAMETERS-2'!AJ19*VLOOKUP(AK$4,'INTERNAL PARAMETERS-1'!$B$5:$J$44,4, FALSE)</f>
        <v>0</v>
      </c>
      <c r="AL19" s="111">
        <f>$F19*'INTERNAL PARAMETERS-2'!AK19*VLOOKUP(AL$4,'INTERNAL PARAMETERS-1'!$B$5:$J$44,4, FALSE)</f>
        <v>0</v>
      </c>
      <c r="AM19" s="111">
        <f>$F19*'INTERNAL PARAMETERS-2'!AL19*VLOOKUP(AM$4,'INTERNAL PARAMETERS-1'!$B$5:$J$44,4, FALSE)</f>
        <v>0</v>
      </c>
      <c r="AN19" s="111">
        <f>$F19*'INTERNAL PARAMETERS-2'!AM19*VLOOKUP(AN$4,'INTERNAL PARAMETERS-1'!$B$5:$J$44,4, FALSE)</f>
        <v>0</v>
      </c>
      <c r="AO19" s="111">
        <f>$F19*'INTERNAL PARAMETERS-2'!AN19*VLOOKUP(AO$4,'INTERNAL PARAMETERS-1'!$B$5:$J$44,4, FALSE)</f>
        <v>0</v>
      </c>
      <c r="AP19" s="111">
        <f>$F19*'INTERNAL PARAMETERS-2'!AO19*VLOOKUP(AP$4,'INTERNAL PARAMETERS-1'!$B$5:$J$44,4, FALSE)</f>
        <v>0</v>
      </c>
      <c r="AQ19" s="111">
        <f>$F19*'INTERNAL PARAMETERS-2'!AP19*VLOOKUP(AQ$4,'INTERNAL PARAMETERS-1'!$B$5:$J$44,4, FALSE)</f>
        <v>0</v>
      </c>
      <c r="AR19" s="111">
        <f>$F19*'INTERNAL PARAMETERS-2'!AQ19*VLOOKUP(AR$4,'INTERNAL PARAMETERS-1'!$B$5:$J$44,4, FALSE)</f>
        <v>0</v>
      </c>
      <c r="AS19" s="111">
        <f>$F19*'INTERNAL PARAMETERS-2'!AR19*VLOOKUP(AS$4,'INTERNAL PARAMETERS-1'!$B$5:$J$44,4, FALSE)</f>
        <v>0</v>
      </c>
      <c r="AT19" s="110">
        <f>$F19*'INTERNAL PARAMETERS-2'!AS19*VLOOKUP(AT$4,'INTERNAL PARAMETERS-1'!$B$5:$J$44,4, FALSE)</f>
        <v>0</v>
      </c>
      <c r="AU19" s="112">
        <f>$F19*'INTERNAL PARAMETERS-2'!F19*(1-VLOOKUP(G$4,'INTERNAL PARAMETERS-1'!$B$5:$J$44,4, FALSE))</f>
        <v>0</v>
      </c>
      <c r="AV19" s="111">
        <f>$F19*'INTERNAL PARAMETERS-2'!G19*(1-VLOOKUP(H$4,'INTERNAL PARAMETERS-1'!$B$5:$J$44,4, FALSE))</f>
        <v>0</v>
      </c>
      <c r="AW19" s="111">
        <f>$F19*'INTERNAL PARAMETERS-2'!H19*(1-VLOOKUP(I$4,'INTERNAL PARAMETERS-1'!$B$5:$J$44,4, FALSE))</f>
        <v>12.574791233413729</v>
      </c>
      <c r="AX19" s="111">
        <f>$F19*'INTERNAL PARAMETERS-2'!I19*(1-VLOOKUP(J$4,'INTERNAL PARAMETERS-1'!$B$5:$J$44,4, FALSE))</f>
        <v>0</v>
      </c>
      <c r="AY19" s="111">
        <f>$F19*'INTERNAL PARAMETERS-2'!J19*(1-VLOOKUP(K$4,'INTERNAL PARAMETERS-1'!$B$5:$J$44,4, FALSE))</f>
        <v>0</v>
      </c>
      <c r="AZ19" s="111">
        <f>$F19*'INTERNAL PARAMETERS-2'!K19*(1-VLOOKUP(L$4,'INTERNAL PARAMETERS-1'!$B$5:$J$44,4, FALSE))</f>
        <v>0</v>
      </c>
      <c r="BA19" s="111">
        <f>$F19*'INTERNAL PARAMETERS-2'!L19*(1-VLOOKUP(M$4,'INTERNAL PARAMETERS-1'!$B$5:$J$44,4, FALSE))</f>
        <v>7.0733929019236417</v>
      </c>
      <c r="BB19" s="111">
        <f>$F19*'INTERNAL PARAMETERS-2'!M19*(1-VLOOKUP(N$4,'INTERNAL PARAMETERS-1'!$B$5:$J$44,4, FALSE))</f>
        <v>1.4016423422318958</v>
      </c>
      <c r="BC19" s="111">
        <f>$F19*'INTERNAL PARAMETERS-2'!N19*(1-VLOOKUP(O$4,'INTERNAL PARAMETERS-1'!$B$5:$J$44,4, FALSE))</f>
        <v>7.7201739257603386</v>
      </c>
      <c r="BD19" s="111">
        <f>$F19*'INTERNAL PARAMETERS-2'!O19*(1-VLOOKUP(P$4,'INTERNAL PARAMETERS-1'!$B$5:$J$44,4, FALSE))</f>
        <v>1.2866946112124242</v>
      </c>
      <c r="BE19" s="111">
        <f>$F19*'INTERNAL PARAMETERS-2'!P19*(1-VLOOKUP(Q$4,'INTERNAL PARAMETERS-1'!$B$5:$J$44,4, FALSE))</f>
        <v>2.1616497005706217</v>
      </c>
      <c r="BF19" s="111">
        <f>$F19*'INTERNAL PARAMETERS-2'!Q19*(1-VLOOKUP(R$4,'INTERNAL PARAMETERS-1'!$B$5:$J$44,4, FALSE))</f>
        <v>0</v>
      </c>
      <c r="BG19" s="111">
        <f>$F19*'INTERNAL PARAMETERS-2'!R19*(1-VLOOKUP(S$4,'INTERNAL PARAMETERS-1'!$B$5:$J$44,4, FALSE))</f>
        <v>2.8758502626154474</v>
      </c>
      <c r="BH19" s="111">
        <f>$F19*'INTERNAL PARAMETERS-2'!S19*(1-VLOOKUP(T$4,'INTERNAL PARAMETERS-1'!$B$5:$J$44,4, FALSE))</f>
        <v>0.18528560115300899</v>
      </c>
      <c r="BI19" s="111">
        <f>$F19*'INTERNAL PARAMETERS-2'!T19*(1-VLOOKUP(U$4,'INTERNAL PARAMETERS-1'!$B$5:$J$44,4, FALSE))</f>
        <v>2.7447215295017355E-2</v>
      </c>
      <c r="BJ19" s="111">
        <f>$F19*'INTERNAL PARAMETERS-2'!U19*(1-VLOOKUP(V$4,'INTERNAL PARAMETERS-1'!$B$5:$J$44,4, FALSE))</f>
        <v>1.6624102888405199</v>
      </c>
      <c r="BK19" s="111">
        <f>$F19*'INTERNAL PARAMETERS-2'!V19*(1-VLOOKUP(W$4,'INTERNAL PARAMETERS-1'!$B$5:$J$44,4, FALSE))</f>
        <v>1.2695401016530383</v>
      </c>
      <c r="BL19" s="111">
        <f>$F19*'INTERNAL PARAMETERS-2'!W19*(1-VLOOKUP(X$4,'INTERNAL PARAMETERS-1'!$B$5:$J$44,4, FALSE))</f>
        <v>2.4361406289781748</v>
      </c>
      <c r="BM19" s="111">
        <f>$F19*'INTERNAL PARAMETERS-2'!X19*(1-VLOOKUP(Y$4,'INTERNAL PARAMETERS-1'!$B$5:$J$44,4, FALSE))</f>
        <v>2.0930254038472849</v>
      </c>
      <c r="BN19" s="111">
        <f>$F19*'INTERNAL PARAMETERS-2'!Y19*(1-VLOOKUP(Z$4,'INTERNAL PARAMETERS-1'!$B$5:$J$44,4, FALSE))</f>
        <v>2.0930254038472849</v>
      </c>
      <c r="BO19" s="111">
        <f>$F19*'INTERNAL PARAMETERS-2'!Z19*(1-VLOOKUP(AA$4,'INTERNAL PARAMETERS-1'!$B$5:$J$44,4, FALSE))</f>
        <v>1.6984403915524442</v>
      </c>
      <c r="BP19" s="111">
        <f>$F19*'INTERNAL PARAMETERS-2'!AA19*(1-VLOOKUP(AB$4,'INTERNAL PARAMETERS-1'!$B$5:$J$44,4, FALSE))</f>
        <v>0.51467909618212837</v>
      </c>
      <c r="BQ19" s="111">
        <f>$F19*'INTERNAL PARAMETERS-2'!AB19*(1-VLOOKUP(AC$4,'INTERNAL PARAMETERS-1'!$B$5:$J$44,4, FALSE))</f>
        <v>8.8867744530854758</v>
      </c>
      <c r="BR19" s="111">
        <f>$F19*'INTERNAL PARAMETERS-2'!AC19*(1-VLOOKUP(AD$4,'INTERNAL PARAMETERS-1'!$B$5:$J$44,4, FALSE))</f>
        <v>0.24018190928878166</v>
      </c>
      <c r="BS19" s="111">
        <f>$F19*'INTERNAL PARAMETERS-2'!AD19*(1-VLOOKUP(AE$4,'INTERNAL PARAMETERS-1'!$B$5:$J$44,4, FALSE))</f>
        <v>0.15440310300605917</v>
      </c>
      <c r="BT19" s="111">
        <f>$F19*'INTERNAL PARAMETERS-2'!AE19*(1-VLOOKUP(AF$4,'INTERNAL PARAMETERS-1'!$B$5:$J$44,4, FALSE))</f>
        <v>0</v>
      </c>
      <c r="BU19" s="111">
        <f>$F19*'INTERNAL PARAMETERS-2'!AF19*(1-VLOOKUP(AG$4,'INTERNAL PARAMETERS-1'!$B$5:$J$44,4, FALSE))</f>
        <v>0</v>
      </c>
      <c r="BV19" s="111">
        <f>$F19*'INTERNAL PARAMETERS-2'!AG19*(1-VLOOKUP(AH$4,'INTERNAL PARAMETERS-1'!$B$5:$J$44,4, FALSE))</f>
        <v>0</v>
      </c>
      <c r="BW19" s="111">
        <f>$F19*'INTERNAL PARAMETERS-2'!AH19*(1-VLOOKUP(AI$4,'INTERNAL PARAMETERS-1'!$B$5:$J$44,4, FALSE))</f>
        <v>0</v>
      </c>
      <c r="BX19" s="111">
        <f>$F19*'INTERNAL PARAMETERS-2'!AI19*(1-VLOOKUP(AJ$4,'INTERNAL PARAMETERS-1'!$B$5:$J$44,4, FALSE))</f>
        <v>0</v>
      </c>
      <c r="BY19" s="111">
        <f>$F19*'INTERNAL PARAMETERS-2'!AJ19*(1-VLOOKUP(AK$4,'INTERNAL PARAMETERS-1'!$B$5:$J$44,4, FALSE))</f>
        <v>0</v>
      </c>
      <c r="BZ19" s="111">
        <f>$F19*'INTERNAL PARAMETERS-2'!AK19*(1-VLOOKUP(AL$4,'INTERNAL PARAMETERS-1'!$B$5:$J$44,4, FALSE))</f>
        <v>0.10293331584210835</v>
      </c>
      <c r="CA19" s="111">
        <f>$F19*'INTERNAL PARAMETERS-2'!AL19*(1-VLOOKUP(AM$4,'INTERNAL PARAMETERS-1'!$B$5:$J$44,4, FALSE))</f>
        <v>0.70339121830695928</v>
      </c>
      <c r="CB19" s="111">
        <f>$F19*'INTERNAL PARAMETERS-2'!AM19*(1-VLOOKUP(AN$4,'INTERNAL PARAMETERS-1'!$B$5:$J$44,4, FALSE))</f>
        <v>0.24018190928878166</v>
      </c>
      <c r="CC19" s="111">
        <f>$F19*'INTERNAL PARAMETERS-2'!AN19*(1-VLOOKUP(AO$4,'INTERNAL PARAMETERS-1'!$B$5:$J$44,4, FALSE))</f>
        <v>0.30880620601211833</v>
      </c>
      <c r="CD19" s="111">
        <f>$F19*'INTERNAL PARAMETERS-2'!AO19*(1-VLOOKUP(AP$4,'INTERNAL PARAMETERS-1'!$B$5:$J$44,4, FALSE))</f>
        <v>2.2817375259721158</v>
      </c>
      <c r="CE19" s="111">
        <f>$F19*'INTERNAL PARAMETERS-2'!AP19*(1-VLOOKUP(AQ$4,'INTERNAL PARAMETERS-1'!$B$5:$J$44,4, FALSE))</f>
        <v>0.25733641884816749</v>
      </c>
      <c r="CF19" s="111">
        <f>$F19*'INTERNAL PARAMETERS-2'!AQ19*(1-VLOOKUP(AR$4,'INTERNAL PARAMETERS-1'!$B$5:$J$44,4, FALSE))</f>
        <v>3.430901911877169E-2</v>
      </c>
      <c r="CG19" s="111">
        <f>$F19*'INTERNAL PARAMETERS-2'!AR19*(1-VLOOKUP(AS$4,'INTERNAL PARAMETERS-1'!$B$5:$J$44,4, FALSE))</f>
        <v>5.1469787163950821E-2</v>
      </c>
      <c r="CH19" s="110">
        <f>$F19*'INTERNAL PARAMETERS-2'!AS19*(1-VLOOKUP(AT$4,'INTERNAL PARAMETERS-1'!$B$5:$J$44,4, FALSE))</f>
        <v>0</v>
      </c>
      <c r="CI19" s="109">
        <f t="shared" si="0"/>
        <v>62.584857932819581</v>
      </c>
    </row>
    <row r="20" spans="3:87" x14ac:dyDescent="0.5">
      <c r="C20" s="75" t="s">
        <v>29</v>
      </c>
      <c r="D20" s="74" t="s">
        <v>21</v>
      </c>
      <c r="E20" s="74" t="s">
        <v>5</v>
      </c>
      <c r="F20" s="113">
        <f>'INPUTS-Incidence'!E20</f>
        <v>54.448826401553028</v>
      </c>
      <c r="G20" s="112">
        <f>$F20*'INTERNAL PARAMETERS-2'!F20*VLOOKUP(G$4,'INTERNAL PARAMETERS-1'!$B$5:$J$44,4, FALSE)</f>
        <v>0.18469586403670801</v>
      </c>
      <c r="H20" s="111">
        <f>$F20*'INTERNAL PARAMETERS-2'!G20*VLOOKUP(H$4,'INTERNAL PARAMETERS-1'!$B$5:$J$44,4, FALSE)</f>
        <v>0.20316490595211481</v>
      </c>
      <c r="I20" s="111">
        <f>$F20*'INTERNAL PARAMETERS-2'!H20*VLOOKUP(I$4,'INTERNAL PARAMETERS-1'!$B$5:$J$44,4, FALSE)</f>
        <v>0.56698515786399195</v>
      </c>
      <c r="J20" s="111">
        <f>$F20*'INTERNAL PARAMETERS-2'!I20*VLOOKUP(J$4,'INTERNAL PARAMETERS-1'!$B$5:$J$44,4, FALSE)</f>
        <v>0</v>
      </c>
      <c r="K20" s="111">
        <f>$F20*'INTERNAL PARAMETERS-2'!J20*VLOOKUP(K$4,'INTERNAL PARAMETERS-1'!$B$5:$J$44,4, FALSE)</f>
        <v>0</v>
      </c>
      <c r="L20" s="111">
        <f>$F20*'INTERNAL PARAMETERS-2'!K20*VLOOKUP(L$4,'INTERNAL PARAMETERS-1'!$B$5:$J$44,4, FALSE)</f>
        <v>0</v>
      </c>
      <c r="M20" s="111">
        <f>$F20*'INTERNAL PARAMETERS-2'!L20*VLOOKUP(M$4,'INTERNAL PARAMETERS-1'!$B$5:$J$44,4, FALSE)</f>
        <v>0.4506620463603741</v>
      </c>
      <c r="N20" s="111">
        <f>$F20*'INTERNAL PARAMETERS-2'!M20*VLOOKUP(N$4,'INTERNAL PARAMETERS-1'!$B$5:$J$44,4, FALSE)</f>
        <v>6.926162962409553E-2</v>
      </c>
      <c r="O20" s="111">
        <f>$F20*'INTERNAL PARAMETERS-2'!N20*VLOOKUP(O$4,'INTERNAL PARAMETERS-1'!$B$5:$J$44,4, FALSE)</f>
        <v>0</v>
      </c>
      <c r="P20" s="111">
        <f>$F20*'INTERNAL PARAMETERS-2'!O20*VLOOKUP(P$4,'INTERNAL PARAMETERS-1'!$B$5:$J$44,4, FALSE)</f>
        <v>0</v>
      </c>
      <c r="Q20" s="111">
        <f>$F20*'INTERNAL PARAMETERS-2'!P20*VLOOKUP(Q$4,'INTERNAL PARAMETERS-1'!$B$5:$J$44,4, FALSE)</f>
        <v>0</v>
      </c>
      <c r="R20" s="111">
        <f>$F20*'INTERNAL PARAMETERS-2'!Q20*VLOOKUP(R$4,'INTERNAL PARAMETERS-1'!$B$5:$J$44,4, FALSE)</f>
        <v>0</v>
      </c>
      <c r="S20" s="111">
        <f>$F20*'INTERNAL PARAMETERS-2'!R20*VLOOKUP(S$4,'INTERNAL PARAMETERS-1'!$B$5:$J$44,4, FALSE)</f>
        <v>0.13486538709053472</v>
      </c>
      <c r="T20" s="111">
        <f>$F20*'INTERNAL PARAMETERS-2'!S20*VLOOKUP(T$4,'INTERNAL PARAMETERS-1'!$B$5:$J$44,4, FALSE)</f>
        <v>1.4775778020589445E-2</v>
      </c>
      <c r="U20" s="111">
        <f>$F20*'INTERNAL PARAMETERS-2'!T20*VLOOKUP(U$4,'INTERNAL PARAMETERS-1'!$B$5:$J$44,4, FALSE)</f>
        <v>1.1081425149244074E-2</v>
      </c>
      <c r="V20" s="111">
        <f>$F20*'INTERNAL PARAMETERS-2'!U20*VLOOKUP(V$4,'INTERNAL PARAMETERS-1'!$B$5:$J$44,4, FALSE)</f>
        <v>0.29089884442120123</v>
      </c>
      <c r="W20" s="111">
        <f>$F20*'INTERNAL PARAMETERS-2'!V20*VLOOKUP(W$4,'INTERNAL PARAMETERS-1'!$B$5:$J$44,4, FALSE)</f>
        <v>0</v>
      </c>
      <c r="X20" s="111">
        <f>$F20*'INTERNAL PARAMETERS-2'!W20*VLOOKUP(X$4,'INTERNAL PARAMETERS-1'!$B$5:$J$44,4, FALSE)</f>
        <v>0</v>
      </c>
      <c r="Y20" s="111">
        <f>$F20*'INTERNAL PARAMETERS-2'!X20*VLOOKUP(Y$4,'INTERNAL PARAMETERS-1'!$B$5:$J$44,4, FALSE)</f>
        <v>0</v>
      </c>
      <c r="Z20" s="111">
        <f>$F20*'INTERNAL PARAMETERS-2'!Y20*VLOOKUP(Z$4,'INTERNAL PARAMETERS-1'!$B$5:$J$44,4, FALSE)</f>
        <v>0</v>
      </c>
      <c r="AA20" s="111">
        <f>$F20*'INTERNAL PARAMETERS-2'!Z20*VLOOKUP(AA$4,'INTERNAL PARAMETERS-1'!$B$5:$J$44,4, FALSE)</f>
        <v>0</v>
      </c>
      <c r="AB20" s="111">
        <f>$F20*'INTERNAL PARAMETERS-2'!AA20*VLOOKUP(AB$4,'INTERNAL PARAMETERS-1'!$B$5:$J$44,4, FALSE)</f>
        <v>0</v>
      </c>
      <c r="AC20" s="111">
        <f>$F20*'INTERNAL PARAMETERS-2'!AB20*VLOOKUP(AC$4,'INTERNAL PARAMETERS-1'!$B$5:$J$44,4, FALSE)</f>
        <v>0</v>
      </c>
      <c r="AD20" s="111">
        <f>$F20*'INTERNAL PARAMETERS-2'!AC20*VLOOKUP(AD$4,'INTERNAL PARAMETERS-1'!$B$5:$J$44,4, FALSE)</f>
        <v>0</v>
      </c>
      <c r="AE20" s="111">
        <f>$F20*'INTERNAL PARAMETERS-2'!AD20*VLOOKUP(AE$4,'INTERNAL PARAMETERS-1'!$B$5:$J$44,4, FALSE)</f>
        <v>0</v>
      </c>
      <c r="AF20" s="111">
        <f>$F20*'INTERNAL PARAMETERS-2'!AE20*VLOOKUP(AF$4,'INTERNAL PARAMETERS-1'!$B$5:$J$44,4, FALSE)</f>
        <v>0</v>
      </c>
      <c r="AG20" s="111">
        <f>$F20*'INTERNAL PARAMETERS-2'!AF20*VLOOKUP(AG$4,'INTERNAL PARAMETERS-1'!$B$5:$J$44,4, FALSE)</f>
        <v>0</v>
      </c>
      <c r="AH20" s="111">
        <f>$F20*'INTERNAL PARAMETERS-2'!AG20*VLOOKUP(AH$4,'INTERNAL PARAMETERS-1'!$B$5:$J$44,4, FALSE)</f>
        <v>0</v>
      </c>
      <c r="AI20" s="111">
        <f>$F20*'INTERNAL PARAMETERS-2'!AH20*VLOOKUP(AI$4,'INTERNAL PARAMETERS-1'!$B$5:$J$44,4, FALSE)</f>
        <v>5.5407125746220365E-2</v>
      </c>
      <c r="AJ20" s="111">
        <f>$F20*'INTERNAL PARAMETERS-2'!AI20*VLOOKUP(AJ$4,'INTERNAL PARAMETERS-1'!$B$5:$J$44,4, FALSE)</f>
        <v>1.8469041915406787E-2</v>
      </c>
      <c r="AK20" s="111">
        <f>$F20*'INTERNAL PARAMETERS-2'!AJ20*VLOOKUP(AK$4,'INTERNAL PARAMETERS-1'!$B$5:$J$44,4, FALSE)</f>
        <v>0</v>
      </c>
      <c r="AL20" s="111">
        <f>$F20*'INTERNAL PARAMETERS-2'!AK20*VLOOKUP(AL$4,'INTERNAL PARAMETERS-1'!$B$5:$J$44,4, FALSE)</f>
        <v>0</v>
      </c>
      <c r="AM20" s="111">
        <f>$F20*'INTERNAL PARAMETERS-2'!AL20*VLOOKUP(AM$4,'INTERNAL PARAMETERS-1'!$B$5:$J$44,4, FALSE)</f>
        <v>0</v>
      </c>
      <c r="AN20" s="111">
        <f>$F20*'INTERNAL PARAMETERS-2'!AM20*VLOOKUP(AN$4,'INTERNAL PARAMETERS-1'!$B$5:$J$44,4, FALSE)</f>
        <v>0</v>
      </c>
      <c r="AO20" s="111">
        <f>$F20*'INTERNAL PARAMETERS-2'!AN20*VLOOKUP(AO$4,'INTERNAL PARAMETERS-1'!$B$5:$J$44,4, FALSE)</f>
        <v>0</v>
      </c>
      <c r="AP20" s="111">
        <f>$F20*'INTERNAL PARAMETERS-2'!AO20*VLOOKUP(AP$4,'INTERNAL PARAMETERS-1'!$B$5:$J$44,4, FALSE)</f>
        <v>0</v>
      </c>
      <c r="AQ20" s="111">
        <f>$F20*'INTERNAL PARAMETERS-2'!AP20*VLOOKUP(AQ$4,'INTERNAL PARAMETERS-1'!$B$5:$J$44,4, FALSE)</f>
        <v>0</v>
      </c>
      <c r="AR20" s="111">
        <f>$F20*'INTERNAL PARAMETERS-2'!AQ20*VLOOKUP(AR$4,'INTERNAL PARAMETERS-1'!$B$5:$J$44,4, FALSE)</f>
        <v>0</v>
      </c>
      <c r="AS20" s="111">
        <f>$F20*'INTERNAL PARAMETERS-2'!AR20*VLOOKUP(AS$4,'INTERNAL PARAMETERS-1'!$B$5:$J$44,4, FALSE)</f>
        <v>0</v>
      </c>
      <c r="AT20" s="110">
        <f>$F20*'INTERNAL PARAMETERS-2'!AS20*VLOOKUP(AT$4,'INTERNAL PARAMETERS-1'!$B$5:$J$44,4, FALSE)</f>
        <v>0</v>
      </c>
      <c r="AU20" s="112">
        <f>$F20*'INTERNAL PARAMETERS-2'!F20*(1-VLOOKUP(G$4,'INTERNAL PARAMETERS-1'!$B$5:$J$44,4, FALSE))</f>
        <v>0</v>
      </c>
      <c r="AV20" s="111">
        <f>$F20*'INTERNAL PARAMETERS-2'!G20*(1-VLOOKUP(H$4,'INTERNAL PARAMETERS-1'!$B$5:$J$44,4, FALSE))</f>
        <v>0</v>
      </c>
      <c r="AW20" s="111">
        <f>$F20*'INTERNAL PARAMETERS-2'!H20*(1-VLOOKUP(I$4,'INTERNAL PARAMETERS-1'!$B$5:$J$44,4, FALSE))</f>
        <v>10.772717999415846</v>
      </c>
      <c r="AX20" s="111">
        <f>$F20*'INTERNAL PARAMETERS-2'!I20*(1-VLOOKUP(J$4,'INTERNAL PARAMETERS-1'!$B$5:$J$44,4, FALSE))</f>
        <v>0</v>
      </c>
      <c r="AY20" s="111">
        <f>$F20*'INTERNAL PARAMETERS-2'!J20*(1-VLOOKUP(K$4,'INTERNAL PARAMETERS-1'!$B$5:$J$44,4, FALSE))</f>
        <v>0</v>
      </c>
      <c r="AZ20" s="111">
        <f>$F20*'INTERNAL PARAMETERS-2'!K20*(1-VLOOKUP(L$4,'INTERNAL PARAMETERS-1'!$B$5:$J$44,4, FALSE))</f>
        <v>0</v>
      </c>
      <c r="BA20" s="111">
        <f>$F20*'INTERNAL PARAMETERS-2'!L20*(1-VLOOKUP(M$4,'INTERNAL PARAMETERS-1'!$B$5:$J$44,4, FALSE))</f>
        <v>8.5625788808471075</v>
      </c>
      <c r="BB20" s="111">
        <f>$F20*'INTERNAL PARAMETERS-2'!M20*(1-VLOOKUP(N$4,'INTERNAL PARAMETERS-1'!$B$5:$J$44,4, FALSE))</f>
        <v>1.3159709628578149</v>
      </c>
      <c r="BC20" s="111">
        <f>$F20*'INTERNAL PARAMETERS-2'!N20*(1-VLOOKUP(O$4,'INTERNAL PARAMETERS-1'!$B$5:$J$44,4, FALSE))</f>
        <v>6.113487003953173</v>
      </c>
      <c r="BD20" s="111">
        <f>$F20*'INTERNAL PARAMETERS-2'!O20*(1-VLOOKUP(P$4,'INTERNAL PARAMETERS-1'!$B$5:$J$44,4, FALSE))</f>
        <v>0.84960859740455308</v>
      </c>
      <c r="BE20" s="111">
        <f>$F20*'INTERNAL PARAMETERS-2'!P20*(1-VLOOKUP(Q$4,'INTERNAL PARAMETERS-1'!$B$5:$J$44,4, FALSE))</f>
        <v>1.9947327552208953</v>
      </c>
      <c r="BF20" s="111">
        <f>$F20*'INTERNAL PARAMETERS-2'!Q20*(1-VLOOKUP(R$4,'INTERNAL PARAMETERS-1'!$B$5:$J$44,4, FALSE))</f>
        <v>0</v>
      </c>
      <c r="BG20" s="111">
        <f>$F20*'INTERNAL PARAMETERS-2'!R20*(1-VLOOKUP(S$4,'INTERNAL PARAMETERS-1'!$B$5:$J$44,4, FALSE))</f>
        <v>2.5624423547201598</v>
      </c>
      <c r="BH20" s="111">
        <f>$F20*'INTERNAL PARAMETERS-2'!S20*(1-VLOOKUP(T$4,'INTERNAL PARAMETERS-1'!$B$5:$J$44,4, FALSE))</f>
        <v>0.13298200218530501</v>
      </c>
      <c r="BI20" s="111">
        <f>$F20*'INTERNAL PARAMETERS-2'!T20*(1-VLOOKUP(U$4,'INTERNAL PARAMETERS-1'!$B$5:$J$44,4, FALSE))</f>
        <v>4.4325700596976297E-2</v>
      </c>
      <c r="BJ20" s="111">
        <f>$F20*'INTERNAL PARAMETERS-2'!U20*(1-VLOOKUP(V$4,'INTERNAL PARAMETERS-1'!$B$5:$J$44,4, FALSE))</f>
        <v>1.6484267850534735</v>
      </c>
      <c r="BK20" s="111">
        <f>$F20*'INTERNAL PARAMETERS-2'!V20*(1-VLOOKUP(W$4,'INTERNAL PARAMETERS-1'!$B$5:$J$44,4, FALSE))</f>
        <v>1.1081860739855285</v>
      </c>
      <c r="BL20" s="111">
        <f>$F20*'INTERNAL PARAMETERS-2'!W20*(1-VLOOKUP(X$4,'INTERNAL PARAMETERS-1'!$B$5:$J$44,4, FALSE))</f>
        <v>1.625335582264839</v>
      </c>
      <c r="BM20" s="111">
        <f>$F20*'INTERNAL PARAMETERS-2'!X20*(1-VLOOKUP(Y$4,'INTERNAL PARAMETERS-1'!$B$5:$J$44,4, FALSE))</f>
        <v>1.8839130588458142</v>
      </c>
      <c r="BN20" s="111">
        <f>$F20*'INTERNAL PARAMETERS-2'!Y20*(1-VLOOKUP(Z$4,'INTERNAL PARAMETERS-1'!$B$5:$J$44,4, FALSE))</f>
        <v>1.9023821007612212</v>
      </c>
      <c r="BO20" s="111">
        <f>$F20*'INTERNAL PARAMETERS-2'!Z20*(1-VLOOKUP(AA$4,'INTERNAL PARAMETERS-1'!$B$5:$J$44,4, FALSE))</f>
        <v>1.32982002185305</v>
      </c>
      <c r="BP20" s="111">
        <f>$F20*'INTERNAL PARAMETERS-2'!AA20*(1-VLOOKUP(AB$4,'INTERNAL PARAMETERS-1'!$B$5:$J$44,4, FALSE))</f>
        <v>0.51715495316195059</v>
      </c>
      <c r="BQ20" s="111">
        <f>$F20*'INTERNAL PARAMETERS-2'!AB20*(1-VLOOKUP(AC$4,'INTERNAL PARAMETERS-1'!$B$5:$J$44,4, FALSE))</f>
        <v>6.6121729151997171</v>
      </c>
      <c r="BR20" s="111">
        <f>$F20*'INTERNAL PARAMETERS-2'!AC20*(1-VLOOKUP(AD$4,'INTERNAL PARAMETERS-1'!$B$5:$J$44,4, FALSE))</f>
        <v>0.36939717295605623</v>
      </c>
      <c r="BS20" s="111">
        <f>$F20*'INTERNAL PARAMETERS-2'!AD20*(1-VLOOKUP(AE$4,'INTERNAL PARAMETERS-1'!$B$5:$J$44,4, FALSE))</f>
        <v>0.11081969637508086</v>
      </c>
      <c r="BT20" s="111">
        <f>$F20*'INTERNAL PARAMETERS-2'!AE20*(1-VLOOKUP(AF$4,'INTERNAL PARAMETERS-1'!$B$5:$J$44,4, FALSE))</f>
        <v>0</v>
      </c>
      <c r="BU20" s="111">
        <f>$F20*'INTERNAL PARAMETERS-2'!AF20*(1-VLOOKUP(AG$4,'INTERNAL PARAMETERS-1'!$B$5:$J$44,4, FALSE))</f>
        <v>0</v>
      </c>
      <c r="BV20" s="111">
        <f>$F20*'INTERNAL PARAMETERS-2'!AG20*(1-VLOOKUP(AH$4,'INTERNAL PARAMETERS-1'!$B$5:$J$44,4, FALSE))</f>
        <v>0</v>
      </c>
      <c r="BW20" s="111">
        <f>$F20*'INTERNAL PARAMETERS-2'!AH20*(1-VLOOKUP(AI$4,'INTERNAL PARAMETERS-1'!$B$5:$J$44,4, FALSE))</f>
        <v>0</v>
      </c>
      <c r="BX20" s="111">
        <f>$F20*'INTERNAL PARAMETERS-2'!AI20*(1-VLOOKUP(AJ$4,'INTERNAL PARAMETERS-1'!$B$5:$J$44,4, FALSE))</f>
        <v>0</v>
      </c>
      <c r="BY20" s="111">
        <f>$F20*'INTERNAL PARAMETERS-2'!AJ20*(1-VLOOKUP(AK$4,'INTERNAL PARAMETERS-1'!$B$5:$J$44,4, FALSE))</f>
        <v>0</v>
      </c>
      <c r="BZ20" s="111">
        <f>$F20*'INTERNAL PARAMETERS-2'!AK20*(1-VLOOKUP(AL$4,'INTERNAL PARAMETERS-1'!$B$5:$J$44,4, FALSE))</f>
        <v>0.11081969637508086</v>
      </c>
      <c r="CA20" s="111">
        <f>$F20*'INTERNAL PARAMETERS-2'!AL20*(1-VLOOKUP(AM$4,'INTERNAL PARAMETERS-1'!$B$5:$J$44,4, FALSE))</f>
        <v>0.46174238253309013</v>
      </c>
      <c r="CB20" s="111">
        <f>$F20*'INTERNAL PARAMETERS-2'!AM20*(1-VLOOKUP(AN$4,'INTERNAL PARAMETERS-1'!$B$5:$J$44,4, FALSE))</f>
        <v>0.14775778020589445</v>
      </c>
      <c r="CC20" s="111">
        <f>$F20*'INTERNAL PARAMETERS-2'!AN20*(1-VLOOKUP(AO$4,'INTERNAL PARAMETERS-1'!$B$5:$J$44,4, FALSE))</f>
        <v>0.36939717295605623</v>
      </c>
      <c r="CD20" s="111">
        <f>$F20*'INTERNAL PARAMETERS-2'!AO20*(1-VLOOKUP(AP$4,'INTERNAL PARAMETERS-1'!$B$5:$J$44,4, FALSE))</f>
        <v>1.6622791109782926</v>
      </c>
      <c r="CE20" s="111">
        <f>$F20*'INTERNAL PARAMETERS-2'!AP20*(1-VLOOKUP(AQ$4,'INTERNAL PARAMETERS-1'!$B$5:$J$44,4, FALSE))</f>
        <v>0.22163939275016173</v>
      </c>
      <c r="CF20" s="111">
        <f>$F20*'INTERNAL PARAMETERS-2'!AQ20*(1-VLOOKUP(AR$4,'INTERNAL PARAMETERS-1'!$B$5:$J$44,4, FALSE))</f>
        <v>0</v>
      </c>
      <c r="CG20" s="111">
        <f>$F20*'INTERNAL PARAMETERS-2'!AR20*(1-VLOOKUP(AS$4,'INTERNAL PARAMETERS-1'!$B$5:$J$44,4, FALSE))</f>
        <v>1.8469041915406787E-2</v>
      </c>
      <c r="CH20" s="110">
        <f>$F20*'INTERNAL PARAMETERS-2'!AS20*(1-VLOOKUP(AT$4,'INTERNAL PARAMETERS-1'!$B$5:$J$44,4, FALSE))</f>
        <v>0</v>
      </c>
      <c r="CI20" s="109">
        <f t="shared" si="0"/>
        <v>54.448826401553028</v>
      </c>
    </row>
    <row r="21" spans="3:87" x14ac:dyDescent="0.5">
      <c r="C21" s="75" t="s">
        <v>29</v>
      </c>
      <c r="D21" s="74" t="s">
        <v>21</v>
      </c>
      <c r="E21" s="74" t="s">
        <v>4</v>
      </c>
      <c r="F21" s="113">
        <f>'INPUTS-Incidence'!E21</f>
        <v>25.659791752456023</v>
      </c>
      <c r="G21" s="112">
        <f>$F21*'INTERNAL PARAMETERS-2'!F21*VLOOKUP(G$4,'INTERNAL PARAMETERS-1'!$B$5:$J$44,4, FALSE)</f>
        <v>7.5878570191187697E-2</v>
      </c>
      <c r="H21" s="111">
        <f>$F21*'INTERNAL PARAMETERS-2'!G21*VLOOKUP(H$4,'INTERNAL PARAMETERS-1'!$B$5:$J$44,4, FALSE)</f>
        <v>2.5292856730395899E-2</v>
      </c>
      <c r="I21" s="111">
        <f>$F21*'INTERNAL PARAMETERS-2'!H21*VLOOKUP(I$4,'INTERNAL PARAMETERS-1'!$B$5:$J$44,4, FALSE)</f>
        <v>0.28667452923136655</v>
      </c>
      <c r="J21" s="111">
        <f>$F21*'INTERNAL PARAMETERS-2'!I21*VLOOKUP(J$4,'INTERNAL PARAMETERS-1'!$B$5:$J$44,4, FALSE)</f>
        <v>0</v>
      </c>
      <c r="K21" s="111">
        <f>$F21*'INTERNAL PARAMETERS-2'!J21*VLOOKUP(K$4,'INTERNAL PARAMETERS-1'!$B$5:$J$44,4, FALSE)</f>
        <v>0</v>
      </c>
      <c r="L21" s="111">
        <f>$F21*'INTERNAL PARAMETERS-2'!K21*VLOOKUP(L$4,'INTERNAL PARAMETERS-1'!$B$5:$J$44,4, FALSE)</f>
        <v>0</v>
      </c>
      <c r="M21" s="111">
        <f>$F21*'INTERNAL PARAMETERS-2'!L21*VLOOKUP(M$4,'INTERNAL PARAMETERS-1'!$B$5:$J$44,4, FALSE)</f>
        <v>0.29023764791411255</v>
      </c>
      <c r="N21" s="111">
        <f>$F21*'INTERNAL PARAMETERS-2'!M21*VLOOKUP(N$4,'INTERNAL PARAMETERS-1'!$B$5:$J$44,4, FALSE)</f>
        <v>2.1499056519795282E-2</v>
      </c>
      <c r="O21" s="111">
        <f>$F21*'INTERNAL PARAMETERS-2'!N21*VLOOKUP(O$4,'INTERNAL PARAMETERS-1'!$B$5:$J$44,4, FALSE)</f>
        <v>0</v>
      </c>
      <c r="P21" s="111">
        <f>$F21*'INTERNAL PARAMETERS-2'!O21*VLOOKUP(P$4,'INTERNAL PARAMETERS-1'!$B$5:$J$44,4, FALSE)</f>
        <v>0</v>
      </c>
      <c r="Q21" s="111">
        <f>$F21*'INTERNAL PARAMETERS-2'!P21*VLOOKUP(Q$4,'INTERNAL PARAMETERS-1'!$B$5:$J$44,4, FALSE)</f>
        <v>0</v>
      </c>
      <c r="R21" s="111">
        <f>$F21*'INTERNAL PARAMETERS-2'!Q21*VLOOKUP(R$4,'INTERNAL PARAMETERS-1'!$B$5:$J$44,4, FALSE)</f>
        <v>1.2647711354785573E-2</v>
      </c>
      <c r="S21" s="111">
        <f>$F21*'INTERNAL PARAMETERS-2'!R21*VLOOKUP(S$4,'INTERNAL PARAMETERS-1'!$B$5:$J$44,4, FALSE)</f>
        <v>5.1619803068415786E-2</v>
      </c>
      <c r="T21" s="111">
        <f>$F21*'INTERNAL PARAMETERS-2'!S21*VLOOKUP(T$4,'INTERNAL PARAMETERS-1'!$B$5:$J$44,4, FALSE)</f>
        <v>6.3233424815577382E-3</v>
      </c>
      <c r="U21" s="111">
        <f>$F21*'INTERNAL PARAMETERS-2'!T21*VLOOKUP(U$4,'INTERNAL PARAMETERS-1'!$B$5:$J$44,4, FALSE)</f>
        <v>2.5295422709571149E-3</v>
      </c>
      <c r="V21" s="111">
        <f>$F21*'INTERNAL PARAMETERS-2'!U21*VLOOKUP(V$4,'INTERNAL PARAMETERS-1'!$B$5:$J$44,4, FALSE)</f>
        <v>8.1570040300841209E-2</v>
      </c>
      <c r="W21" s="111">
        <f>$F21*'INTERNAL PARAMETERS-2'!V21*VLOOKUP(W$4,'INTERNAL PARAMETERS-1'!$B$5:$J$44,4, FALSE)</f>
        <v>0</v>
      </c>
      <c r="X21" s="111">
        <f>$F21*'INTERNAL PARAMETERS-2'!W21*VLOOKUP(X$4,'INTERNAL PARAMETERS-1'!$B$5:$J$44,4, FALSE)</f>
        <v>0</v>
      </c>
      <c r="Y21" s="111">
        <f>$F21*'INTERNAL PARAMETERS-2'!X21*VLOOKUP(Y$4,'INTERNAL PARAMETERS-1'!$B$5:$J$44,4, FALSE)</f>
        <v>0</v>
      </c>
      <c r="Z21" s="111">
        <f>$F21*'INTERNAL PARAMETERS-2'!Y21*VLOOKUP(Z$4,'INTERNAL PARAMETERS-1'!$B$5:$J$44,4, FALSE)</f>
        <v>0</v>
      </c>
      <c r="AA21" s="111">
        <f>$F21*'INTERNAL PARAMETERS-2'!Z21*VLOOKUP(AA$4,'INTERNAL PARAMETERS-1'!$B$5:$J$44,4, FALSE)</f>
        <v>0</v>
      </c>
      <c r="AB21" s="111">
        <f>$F21*'INTERNAL PARAMETERS-2'!AA21*VLOOKUP(AB$4,'INTERNAL PARAMETERS-1'!$B$5:$J$44,4, FALSE)</f>
        <v>0</v>
      </c>
      <c r="AC21" s="111">
        <f>$F21*'INTERNAL PARAMETERS-2'!AB21*VLOOKUP(AC$4,'INTERNAL PARAMETERS-1'!$B$5:$J$44,4, FALSE)</f>
        <v>0</v>
      </c>
      <c r="AD21" s="111">
        <f>$F21*'INTERNAL PARAMETERS-2'!AC21*VLOOKUP(AD$4,'INTERNAL PARAMETERS-1'!$B$5:$J$44,4, FALSE)</f>
        <v>0</v>
      </c>
      <c r="AE21" s="111">
        <f>$F21*'INTERNAL PARAMETERS-2'!AD21*VLOOKUP(AE$4,'INTERNAL PARAMETERS-1'!$B$5:$J$44,4, FALSE)</f>
        <v>0</v>
      </c>
      <c r="AF21" s="111">
        <f>$F21*'INTERNAL PARAMETERS-2'!AE21*VLOOKUP(AF$4,'INTERNAL PARAMETERS-1'!$B$5:$J$44,4, FALSE)</f>
        <v>0</v>
      </c>
      <c r="AG21" s="111">
        <f>$F21*'INTERNAL PARAMETERS-2'!AF21*VLOOKUP(AG$4,'INTERNAL PARAMETERS-1'!$B$5:$J$44,4, FALSE)</f>
        <v>0</v>
      </c>
      <c r="AH21" s="111">
        <f>$F21*'INTERNAL PARAMETERS-2'!AG21*VLOOKUP(AH$4,'INTERNAL PARAMETERS-1'!$B$5:$J$44,4, FALSE)</f>
        <v>0</v>
      </c>
      <c r="AI21" s="111">
        <f>$F21*'INTERNAL PARAMETERS-2'!AH21*VLOOKUP(AI$4,'INTERNAL PARAMETERS-1'!$B$5:$J$44,4, FALSE)</f>
        <v>1.2647711354785573E-2</v>
      </c>
      <c r="AJ21" s="111">
        <f>$F21*'INTERNAL PARAMETERS-2'!AI21*VLOOKUP(AJ$4,'INTERNAL PARAMETERS-1'!$B$5:$J$44,4, FALSE)</f>
        <v>1.2647711354785573E-2</v>
      </c>
      <c r="AK21" s="111">
        <f>$F21*'INTERNAL PARAMETERS-2'!AJ21*VLOOKUP(AK$4,'INTERNAL PARAMETERS-1'!$B$5:$J$44,4, FALSE)</f>
        <v>1.2647711354785573E-2</v>
      </c>
      <c r="AL21" s="111">
        <f>$F21*'INTERNAL PARAMETERS-2'!AK21*VLOOKUP(AL$4,'INTERNAL PARAMETERS-1'!$B$5:$J$44,4, FALSE)</f>
        <v>0</v>
      </c>
      <c r="AM21" s="111">
        <f>$F21*'INTERNAL PARAMETERS-2'!AL21*VLOOKUP(AM$4,'INTERNAL PARAMETERS-1'!$B$5:$J$44,4, FALSE)</f>
        <v>0</v>
      </c>
      <c r="AN21" s="111">
        <f>$F21*'INTERNAL PARAMETERS-2'!AM21*VLOOKUP(AN$4,'INTERNAL PARAMETERS-1'!$B$5:$J$44,4, FALSE)</f>
        <v>0</v>
      </c>
      <c r="AO21" s="111">
        <f>$F21*'INTERNAL PARAMETERS-2'!AN21*VLOOKUP(AO$4,'INTERNAL PARAMETERS-1'!$B$5:$J$44,4, FALSE)</f>
        <v>0</v>
      </c>
      <c r="AP21" s="111">
        <f>$F21*'INTERNAL PARAMETERS-2'!AO21*VLOOKUP(AP$4,'INTERNAL PARAMETERS-1'!$B$5:$J$44,4, FALSE)</f>
        <v>0</v>
      </c>
      <c r="AQ21" s="111">
        <f>$F21*'INTERNAL PARAMETERS-2'!AP21*VLOOKUP(AQ$4,'INTERNAL PARAMETERS-1'!$B$5:$J$44,4, FALSE)</f>
        <v>0</v>
      </c>
      <c r="AR21" s="111">
        <f>$F21*'INTERNAL PARAMETERS-2'!AQ21*VLOOKUP(AR$4,'INTERNAL PARAMETERS-1'!$B$5:$J$44,4, FALSE)</f>
        <v>0</v>
      </c>
      <c r="AS21" s="111">
        <f>$F21*'INTERNAL PARAMETERS-2'!AR21*VLOOKUP(AS$4,'INTERNAL PARAMETERS-1'!$B$5:$J$44,4, FALSE)</f>
        <v>0</v>
      </c>
      <c r="AT21" s="110">
        <f>$F21*'INTERNAL PARAMETERS-2'!AS21*VLOOKUP(AT$4,'INTERNAL PARAMETERS-1'!$B$5:$J$44,4, FALSE)</f>
        <v>0</v>
      </c>
      <c r="AU21" s="112">
        <f>$F21*'INTERNAL PARAMETERS-2'!F21*(1-VLOOKUP(G$4,'INTERNAL PARAMETERS-1'!$B$5:$J$44,4, FALSE))</f>
        <v>0</v>
      </c>
      <c r="AV21" s="111">
        <f>$F21*'INTERNAL PARAMETERS-2'!G21*(1-VLOOKUP(H$4,'INTERNAL PARAMETERS-1'!$B$5:$J$44,4, FALSE))</f>
        <v>0</v>
      </c>
      <c r="AW21" s="111">
        <f>$F21*'INTERNAL PARAMETERS-2'!H21*(1-VLOOKUP(I$4,'INTERNAL PARAMETERS-1'!$B$5:$J$44,4, FALSE))</f>
        <v>5.4468160553959635</v>
      </c>
      <c r="AX21" s="111">
        <f>$F21*'INTERNAL PARAMETERS-2'!I21*(1-VLOOKUP(J$4,'INTERNAL PARAMETERS-1'!$B$5:$J$44,4, FALSE))</f>
        <v>0</v>
      </c>
      <c r="AY21" s="111">
        <f>$F21*'INTERNAL PARAMETERS-2'!J21*(1-VLOOKUP(K$4,'INTERNAL PARAMETERS-1'!$B$5:$J$44,4, FALSE))</f>
        <v>0</v>
      </c>
      <c r="AZ21" s="111">
        <f>$F21*'INTERNAL PARAMETERS-2'!K21*(1-VLOOKUP(L$4,'INTERNAL PARAMETERS-1'!$B$5:$J$44,4, FALSE))</f>
        <v>0</v>
      </c>
      <c r="BA21" s="111">
        <f>$F21*'INTERNAL PARAMETERS-2'!L21*(1-VLOOKUP(M$4,'INTERNAL PARAMETERS-1'!$B$5:$J$44,4, FALSE))</f>
        <v>5.5145153103681377</v>
      </c>
      <c r="BB21" s="111">
        <f>$F21*'INTERNAL PARAMETERS-2'!M21*(1-VLOOKUP(N$4,'INTERNAL PARAMETERS-1'!$B$5:$J$44,4, FALSE))</f>
        <v>0.40848207387611035</v>
      </c>
      <c r="BC21" s="111">
        <f>$F21*'INTERNAL PARAMETERS-2'!N21*(1-VLOOKUP(O$4,'INTERNAL PARAMETERS-1'!$B$5:$J$44,4, FALSE))</f>
        <v>2.314313069695864</v>
      </c>
      <c r="BD21" s="111">
        <f>$F21*'INTERNAL PARAMETERS-2'!O21*(1-VLOOKUP(P$4,'INTERNAL PARAMETERS-1'!$B$5:$J$44,4, FALSE))</f>
        <v>0.44262884175069112</v>
      </c>
      <c r="BE21" s="111">
        <f>$F21*'INTERNAL PARAMETERS-2'!P21*(1-VLOOKUP(Q$4,'INTERNAL PARAMETERS-1'!$B$5:$J$44,4, FALSE))</f>
        <v>1.0370148238837578</v>
      </c>
      <c r="BF21" s="111">
        <f>$F21*'INTERNAL PARAMETERS-2'!Q21*(1-VLOOKUP(R$4,'INTERNAL PARAMETERS-1'!$B$5:$J$44,4, FALSE))</f>
        <v>0</v>
      </c>
      <c r="BG21" s="111">
        <f>$F21*'INTERNAL PARAMETERS-2'!R21*(1-VLOOKUP(S$4,'INTERNAL PARAMETERS-1'!$B$5:$J$44,4, FALSE))</f>
        <v>0.98077625829989978</v>
      </c>
      <c r="BH21" s="111">
        <f>$F21*'INTERNAL PARAMETERS-2'!S21*(1-VLOOKUP(T$4,'INTERNAL PARAMETERS-1'!$B$5:$J$44,4, FALSE))</f>
        <v>5.6910082334019646E-2</v>
      </c>
      <c r="BI21" s="111">
        <f>$F21*'INTERNAL PARAMETERS-2'!T21*(1-VLOOKUP(U$4,'INTERNAL PARAMETERS-1'!$B$5:$J$44,4, FALSE))</f>
        <v>1.011816908382846E-2</v>
      </c>
      <c r="BJ21" s="111">
        <f>$F21*'INTERNAL PARAMETERS-2'!U21*(1-VLOOKUP(V$4,'INTERNAL PARAMETERS-1'!$B$5:$J$44,4, FALSE))</f>
        <v>0.46223022837143352</v>
      </c>
      <c r="BK21" s="111">
        <f>$F21*'INTERNAL PARAMETERS-2'!V21*(1-VLOOKUP(W$4,'INTERNAL PARAMETERS-1'!$B$5:$J$44,4, FALSE))</f>
        <v>0.58174083675745625</v>
      </c>
      <c r="BL21" s="111">
        <f>$F21*'INTERNAL PARAMETERS-2'!W21*(1-VLOOKUP(X$4,'INTERNAL PARAMETERS-1'!$B$5:$J$44,4, FALSE))</f>
        <v>0.6829122636790399</v>
      </c>
      <c r="BM21" s="111">
        <f>$F21*'INTERNAL PARAMETERS-2'!X21*(1-VLOOKUP(Y$4,'INTERNAL PARAMETERS-1'!$B$5:$J$44,4, FALSE))</f>
        <v>0.85996226079181126</v>
      </c>
      <c r="BN21" s="111">
        <f>$F21*'INTERNAL PARAMETERS-2'!Y21*(1-VLOOKUP(Z$4,'INTERNAL PARAMETERS-1'!$B$5:$J$44,4, FALSE))</f>
        <v>0.96113625369257005</v>
      </c>
      <c r="BO21" s="111">
        <f>$F21*'INTERNAL PARAMETERS-2'!Z21*(1-VLOOKUP(AA$4,'INTERNAL PARAMETERS-1'!$B$5:$J$44,4, FALSE))</f>
        <v>0.53115512329666448</v>
      </c>
      <c r="BP21" s="111">
        <f>$F21*'INTERNAL PARAMETERS-2'!AA21*(1-VLOOKUP(AB$4,'INTERNAL PARAMETERS-1'!$B$5:$J$44,4, FALSE))</f>
        <v>0.12646428365197951</v>
      </c>
      <c r="BQ21" s="111">
        <f>$F21*'INTERNAL PARAMETERS-2'!AB21*(1-VLOOKUP(AC$4,'INTERNAL PARAMETERS-1'!$B$5:$J$44,4, FALSE))</f>
        <v>2.8075276249073471</v>
      </c>
      <c r="BR21" s="111">
        <f>$F21*'INTERNAL PARAMETERS-2'!AC21*(1-VLOOKUP(AD$4,'INTERNAL PARAMETERS-1'!$B$5:$J$44,4, FALSE))</f>
        <v>0.11381913827636918</v>
      </c>
      <c r="BS21" s="111">
        <f>$F21*'INTERNAL PARAMETERS-2'!AD21*(1-VLOOKUP(AE$4,'INTERNAL PARAMETERS-1'!$B$5:$J$44,4, FALSE))</f>
        <v>7.5878570191187697E-2</v>
      </c>
      <c r="BT21" s="111">
        <f>$F21*'INTERNAL PARAMETERS-2'!AE21*(1-VLOOKUP(AF$4,'INTERNAL PARAMETERS-1'!$B$5:$J$44,4, FALSE))</f>
        <v>0</v>
      </c>
      <c r="BU21" s="111">
        <f>$F21*'INTERNAL PARAMETERS-2'!AF21*(1-VLOOKUP(AG$4,'INTERNAL PARAMETERS-1'!$B$5:$J$44,4, FALSE))</f>
        <v>0</v>
      </c>
      <c r="BV21" s="111">
        <f>$F21*'INTERNAL PARAMETERS-2'!AG21*(1-VLOOKUP(AH$4,'INTERNAL PARAMETERS-1'!$B$5:$J$44,4, FALSE))</f>
        <v>0</v>
      </c>
      <c r="BW21" s="111">
        <f>$F21*'INTERNAL PARAMETERS-2'!AH21*(1-VLOOKUP(AI$4,'INTERNAL PARAMETERS-1'!$B$5:$J$44,4, FALSE))</f>
        <v>0</v>
      </c>
      <c r="BX21" s="111">
        <f>$F21*'INTERNAL PARAMETERS-2'!AI21*(1-VLOOKUP(AJ$4,'INTERNAL PARAMETERS-1'!$B$5:$J$44,4, FALSE))</f>
        <v>0</v>
      </c>
      <c r="BY21" s="111">
        <f>$F21*'INTERNAL PARAMETERS-2'!AJ21*(1-VLOOKUP(AK$4,'INTERNAL PARAMETERS-1'!$B$5:$J$44,4, FALSE))</f>
        <v>0</v>
      </c>
      <c r="BZ21" s="111">
        <f>$F21*'INTERNAL PARAMETERS-2'!AK21*(1-VLOOKUP(AL$4,'INTERNAL PARAMETERS-1'!$B$5:$J$44,4, FALSE))</f>
        <v>2.5292856730395899E-2</v>
      </c>
      <c r="CA21" s="111">
        <f>$F21*'INTERNAL PARAMETERS-2'!AL21*(1-VLOOKUP(AM$4,'INTERNAL PARAMETERS-1'!$B$5:$J$44,4, FALSE))</f>
        <v>8.8526281545973279E-2</v>
      </c>
      <c r="CB21" s="111">
        <f>$F21*'INTERNAL PARAMETERS-2'!AM21*(1-VLOOKUP(AN$4,'INTERNAL PARAMETERS-1'!$B$5:$J$44,4, FALSE))</f>
        <v>8.8526281545973279E-2</v>
      </c>
      <c r="CC21" s="111">
        <f>$F21*'INTERNAL PARAMETERS-2'!AN21*(1-VLOOKUP(AO$4,'INTERNAL PARAMETERS-1'!$B$5:$J$44,4, FALSE))</f>
        <v>0.20234541982234247</v>
      </c>
      <c r="CD21" s="111">
        <f>$F21*'INTERNAL PARAMETERS-2'!AO21*(1-VLOOKUP(AP$4,'INTERNAL PARAMETERS-1'!$B$5:$J$44,4, FALSE))</f>
        <v>0.87260997214659675</v>
      </c>
      <c r="CE21" s="111">
        <f>$F21*'INTERNAL PARAMETERS-2'!AP21*(1-VLOOKUP(AQ$4,'INTERNAL PARAMETERS-1'!$B$5:$J$44,4, FALSE))</f>
        <v>6.323342481557738E-2</v>
      </c>
      <c r="CF21" s="111">
        <f>$F21*'INTERNAL PARAMETERS-2'!AQ21*(1-VLOOKUP(AR$4,'INTERNAL PARAMETERS-1'!$B$5:$J$44,4, FALSE))</f>
        <v>0</v>
      </c>
      <c r="CG21" s="111">
        <f>$F21*'INTERNAL PARAMETERS-2'!AR21*(1-VLOOKUP(AS$4,'INTERNAL PARAMETERS-1'!$B$5:$J$44,4, FALSE))</f>
        <v>1.2647711354785573E-2</v>
      </c>
      <c r="CH21" s="110">
        <f>$F21*'INTERNAL PARAMETERS-2'!AS21*(1-VLOOKUP(AT$4,'INTERNAL PARAMETERS-1'!$B$5:$J$44,4, FALSE))</f>
        <v>0</v>
      </c>
      <c r="CI21" s="109">
        <f t="shared" si="0"/>
        <v>25.659799450393546</v>
      </c>
    </row>
    <row r="22" spans="3:87" x14ac:dyDescent="0.5">
      <c r="C22" s="75" t="s">
        <v>29</v>
      </c>
      <c r="D22" s="74" t="s">
        <v>21</v>
      </c>
      <c r="E22" s="74" t="s">
        <v>1</v>
      </c>
      <c r="F22" s="113">
        <f>'INPUTS-Incidence'!E22</f>
        <v>6.2584857932819569</v>
      </c>
      <c r="G22" s="112">
        <f>$F22*'INTERNAL PARAMETERS-2'!F22*VLOOKUP(G$4,'INTERNAL PARAMETERS-1'!$B$5:$J$44,4, FALSE)</f>
        <v>1.6088689428789927E-2</v>
      </c>
      <c r="H22" s="111">
        <f>$F22*'INTERNAL PARAMETERS-2'!G22*VLOOKUP(H$4,'INTERNAL PARAMETERS-1'!$B$5:$J$44,4, FALSE)</f>
        <v>1.6088689428789927E-2</v>
      </c>
      <c r="I22" s="111">
        <f>$F22*'INTERNAL PARAMETERS-2'!H22*VLOOKUP(I$4,'INTERNAL PARAMETERS-1'!$B$5:$J$44,4, FALSE)</f>
        <v>6.2055421327136873E-2</v>
      </c>
      <c r="J22" s="111">
        <f>$F22*'INTERNAL PARAMETERS-2'!I22*VLOOKUP(J$4,'INTERNAL PARAMETERS-1'!$B$5:$J$44,4, FALSE)</f>
        <v>0</v>
      </c>
      <c r="K22" s="111">
        <f>$F22*'INTERNAL PARAMETERS-2'!J22*VLOOKUP(K$4,'INTERNAL PARAMETERS-1'!$B$5:$J$44,4, FALSE)</f>
        <v>0</v>
      </c>
      <c r="L22" s="111">
        <f>$F22*'INTERNAL PARAMETERS-2'!K22*VLOOKUP(L$4,'INTERNAL PARAMETERS-1'!$B$5:$J$44,4, FALSE)</f>
        <v>0</v>
      </c>
      <c r="M22" s="111">
        <f>$F22*'INTERNAL PARAMETERS-2'!L22*VLOOKUP(M$4,'INTERNAL PARAMETERS-1'!$B$5:$J$44,4, FALSE)</f>
        <v>6.8108628786399186E-2</v>
      </c>
      <c r="N22" s="111">
        <f>$F22*'INTERNAL PARAMETERS-2'!M22*VLOOKUP(N$4,'INTERNAL PARAMETERS-1'!$B$5:$J$44,4, FALSE)</f>
        <v>5.6310413000764748E-3</v>
      </c>
      <c r="O22" s="111">
        <f>$F22*'INTERNAL PARAMETERS-2'!N22*VLOOKUP(O$4,'INTERNAL PARAMETERS-1'!$B$5:$J$44,4, FALSE)</f>
        <v>0</v>
      </c>
      <c r="P22" s="111">
        <f>$F22*'INTERNAL PARAMETERS-2'!O22*VLOOKUP(P$4,'INTERNAL PARAMETERS-1'!$B$5:$J$44,4, FALSE)</f>
        <v>0</v>
      </c>
      <c r="Q22" s="111">
        <f>$F22*'INTERNAL PARAMETERS-2'!P22*VLOOKUP(Q$4,'INTERNAL PARAMETERS-1'!$B$5:$J$44,4, FALSE)</f>
        <v>0</v>
      </c>
      <c r="R22" s="111">
        <f>$F22*'INTERNAL PARAMETERS-2'!Q22*VLOOKUP(R$4,'INTERNAL PARAMETERS-1'!$B$5:$J$44,4, FALSE)</f>
        <v>0</v>
      </c>
      <c r="S22" s="111">
        <f>$F22*'INTERNAL PARAMETERS-2'!R22*VLOOKUP(S$4,'INTERNAL PARAMETERS-1'!$B$5:$J$44,4, FALSE)</f>
        <v>1.7851548414612624E-2</v>
      </c>
      <c r="T22" s="111">
        <f>$F22*'INTERNAL PARAMETERS-2'!S22*VLOOKUP(T$4,'INTERNAL PARAMETERS-1'!$B$5:$J$44,4, FALSE)</f>
        <v>5.3628964762633094E-4</v>
      </c>
      <c r="U22" s="111">
        <f>$F22*'INTERNAL PARAMETERS-2'!T22*VLOOKUP(U$4,'INTERNAL PARAMETERS-1'!$B$5:$J$44,4, FALSE)</f>
        <v>1.0725792952526619E-3</v>
      </c>
      <c r="V22" s="111">
        <f>$F22*'INTERNAL PARAMETERS-2'!U22*VLOOKUP(V$4,'INTERNAL PARAMETERS-1'!$B$5:$J$44,4, FALSE)</f>
        <v>2.6546243680216478E-2</v>
      </c>
      <c r="W22" s="111">
        <f>$F22*'INTERNAL PARAMETERS-2'!V22*VLOOKUP(W$4,'INTERNAL PARAMETERS-1'!$B$5:$J$44,4, FALSE)</f>
        <v>0</v>
      </c>
      <c r="X22" s="111">
        <f>$F22*'INTERNAL PARAMETERS-2'!W22*VLOOKUP(X$4,'INTERNAL PARAMETERS-1'!$B$5:$J$44,4, FALSE)</f>
        <v>0</v>
      </c>
      <c r="Y22" s="111">
        <f>$F22*'INTERNAL PARAMETERS-2'!X22*VLOOKUP(Y$4,'INTERNAL PARAMETERS-1'!$B$5:$J$44,4, FALSE)</f>
        <v>0</v>
      </c>
      <c r="Z22" s="111">
        <f>$F22*'INTERNAL PARAMETERS-2'!Y22*VLOOKUP(Z$4,'INTERNAL PARAMETERS-1'!$B$5:$J$44,4, FALSE)</f>
        <v>0</v>
      </c>
      <c r="AA22" s="111">
        <f>$F22*'INTERNAL PARAMETERS-2'!Z22*VLOOKUP(AA$4,'INTERNAL PARAMETERS-1'!$B$5:$J$44,4, FALSE)</f>
        <v>0</v>
      </c>
      <c r="AB22" s="111">
        <f>$F22*'INTERNAL PARAMETERS-2'!AA22*VLOOKUP(AB$4,'INTERNAL PARAMETERS-1'!$B$5:$J$44,4, FALSE)</f>
        <v>0</v>
      </c>
      <c r="AC22" s="111">
        <f>$F22*'INTERNAL PARAMETERS-2'!AB22*VLOOKUP(AC$4,'INTERNAL PARAMETERS-1'!$B$5:$J$44,4, FALSE)</f>
        <v>0</v>
      </c>
      <c r="AD22" s="111">
        <f>$F22*'INTERNAL PARAMETERS-2'!AC22*VLOOKUP(AD$4,'INTERNAL PARAMETERS-1'!$B$5:$J$44,4, FALSE)</f>
        <v>0</v>
      </c>
      <c r="AE22" s="111">
        <f>$F22*'INTERNAL PARAMETERS-2'!AD22*VLOOKUP(AE$4,'INTERNAL PARAMETERS-1'!$B$5:$J$44,4, FALSE)</f>
        <v>0</v>
      </c>
      <c r="AF22" s="111">
        <f>$F22*'INTERNAL PARAMETERS-2'!AE22*VLOOKUP(AF$4,'INTERNAL PARAMETERS-1'!$B$5:$J$44,4, FALSE)</f>
        <v>0</v>
      </c>
      <c r="AG22" s="111">
        <f>$F22*'INTERNAL PARAMETERS-2'!AF22*VLOOKUP(AG$4,'INTERNAL PARAMETERS-1'!$B$5:$J$44,4, FALSE)</f>
        <v>0</v>
      </c>
      <c r="AH22" s="111">
        <f>$F22*'INTERNAL PARAMETERS-2'!AG22*VLOOKUP(AH$4,'INTERNAL PARAMETERS-1'!$B$5:$J$44,4, FALSE)</f>
        <v>0</v>
      </c>
      <c r="AI22" s="111">
        <f>$F22*'INTERNAL PARAMETERS-2'!AH22*VLOOKUP(AI$4,'INTERNAL PARAMETERS-1'!$B$5:$J$44,4, FALSE)</f>
        <v>0</v>
      </c>
      <c r="AJ22" s="111">
        <f>$F22*'INTERNAL PARAMETERS-2'!AI22*VLOOKUP(AJ$4,'INTERNAL PARAMETERS-1'!$B$5:$J$44,4, FALSE)</f>
        <v>5.362896476263309E-3</v>
      </c>
      <c r="AK22" s="111">
        <f>$F22*'INTERNAL PARAMETERS-2'!AJ22*VLOOKUP(AK$4,'INTERNAL PARAMETERS-1'!$B$5:$J$44,4, FALSE)</f>
        <v>0</v>
      </c>
      <c r="AL22" s="111">
        <f>$F22*'INTERNAL PARAMETERS-2'!AK22*VLOOKUP(AL$4,'INTERNAL PARAMETERS-1'!$B$5:$J$44,4, FALSE)</f>
        <v>0</v>
      </c>
      <c r="AM22" s="111">
        <f>$F22*'INTERNAL PARAMETERS-2'!AL22*VLOOKUP(AM$4,'INTERNAL PARAMETERS-1'!$B$5:$J$44,4, FALSE)</f>
        <v>0</v>
      </c>
      <c r="AN22" s="111">
        <f>$F22*'INTERNAL PARAMETERS-2'!AM22*VLOOKUP(AN$4,'INTERNAL PARAMETERS-1'!$B$5:$J$44,4, FALSE)</f>
        <v>0</v>
      </c>
      <c r="AO22" s="111">
        <f>$F22*'INTERNAL PARAMETERS-2'!AN22*VLOOKUP(AO$4,'INTERNAL PARAMETERS-1'!$B$5:$J$44,4, FALSE)</f>
        <v>0</v>
      </c>
      <c r="AP22" s="111">
        <f>$F22*'INTERNAL PARAMETERS-2'!AO22*VLOOKUP(AP$4,'INTERNAL PARAMETERS-1'!$B$5:$J$44,4, FALSE)</f>
        <v>0</v>
      </c>
      <c r="AQ22" s="111">
        <f>$F22*'INTERNAL PARAMETERS-2'!AP22*VLOOKUP(AQ$4,'INTERNAL PARAMETERS-1'!$B$5:$J$44,4, FALSE)</f>
        <v>0</v>
      </c>
      <c r="AR22" s="111">
        <f>$F22*'INTERNAL PARAMETERS-2'!AQ22*VLOOKUP(AR$4,'INTERNAL PARAMETERS-1'!$B$5:$J$44,4, FALSE)</f>
        <v>0</v>
      </c>
      <c r="AS22" s="111">
        <f>$F22*'INTERNAL PARAMETERS-2'!AR22*VLOOKUP(AS$4,'INTERNAL PARAMETERS-1'!$B$5:$J$44,4, FALSE)</f>
        <v>0</v>
      </c>
      <c r="AT22" s="110">
        <f>$F22*'INTERNAL PARAMETERS-2'!AS22*VLOOKUP(AT$4,'INTERNAL PARAMETERS-1'!$B$5:$J$44,4, FALSE)</f>
        <v>0</v>
      </c>
      <c r="AU22" s="112">
        <f>$F22*'INTERNAL PARAMETERS-2'!F22*(1-VLOOKUP(G$4,'INTERNAL PARAMETERS-1'!$B$5:$J$44,4, FALSE))</f>
        <v>0</v>
      </c>
      <c r="AV22" s="111">
        <f>$F22*'INTERNAL PARAMETERS-2'!G22*(1-VLOOKUP(H$4,'INTERNAL PARAMETERS-1'!$B$5:$J$44,4, FALSE))</f>
        <v>0</v>
      </c>
      <c r="AW22" s="111">
        <f>$F22*'INTERNAL PARAMETERS-2'!H22*(1-VLOOKUP(I$4,'INTERNAL PARAMETERS-1'!$B$5:$J$44,4, FALSE))</f>
        <v>1.1790530052156005</v>
      </c>
      <c r="AX22" s="111">
        <f>$F22*'INTERNAL PARAMETERS-2'!I22*(1-VLOOKUP(J$4,'INTERNAL PARAMETERS-1'!$B$5:$J$44,4, FALSE))</f>
        <v>0</v>
      </c>
      <c r="AY22" s="111">
        <f>$F22*'INTERNAL PARAMETERS-2'!J22*(1-VLOOKUP(K$4,'INTERNAL PARAMETERS-1'!$B$5:$J$44,4, FALSE))</f>
        <v>0</v>
      </c>
      <c r="AZ22" s="111">
        <f>$F22*'INTERNAL PARAMETERS-2'!K22*(1-VLOOKUP(L$4,'INTERNAL PARAMETERS-1'!$B$5:$J$44,4, FALSE))</f>
        <v>0</v>
      </c>
      <c r="BA22" s="111">
        <f>$F22*'INTERNAL PARAMETERS-2'!L22*(1-VLOOKUP(M$4,'INTERNAL PARAMETERS-1'!$B$5:$J$44,4, FALSE))</f>
        <v>1.2940639469415844</v>
      </c>
      <c r="BB22" s="111">
        <f>$F22*'INTERNAL PARAMETERS-2'!M22*(1-VLOOKUP(N$4,'INTERNAL PARAMETERS-1'!$B$5:$J$44,4, FALSE))</f>
        <v>0.10698978470145301</v>
      </c>
      <c r="BC22" s="111">
        <f>$F22*'INTERNAL PARAMETERS-2'!N22*(1-VLOOKUP(O$4,'INTERNAL PARAMETERS-1'!$B$5:$J$44,4, FALSE))</f>
        <v>0.54701418888169884</v>
      </c>
      <c r="BD22" s="111">
        <f>$F22*'INTERNAL PARAMETERS-2'!O22*(1-VLOOKUP(P$4,'INTERNAL PARAMETERS-1'!$B$5:$J$44,4, FALSE))</f>
        <v>9.1169240096476256E-2</v>
      </c>
      <c r="BE22" s="111">
        <f>$F22*'INTERNAL PARAMETERS-2'!P22*(1-VLOOKUP(Q$4,'INTERNAL PARAMETERS-1'!$B$5:$J$44,4, FALSE))</f>
        <v>0.27886999091711273</v>
      </c>
      <c r="BF22" s="111">
        <f>$F22*'INTERNAL PARAMETERS-2'!Q22*(1-VLOOKUP(R$4,'INTERNAL PARAMETERS-1'!$B$5:$J$44,4, FALSE))</f>
        <v>0</v>
      </c>
      <c r="BG22" s="111">
        <f>$F22*'INTERNAL PARAMETERS-2'!R22*(1-VLOOKUP(S$4,'INTERNAL PARAMETERS-1'!$B$5:$J$44,4, FALSE))</f>
        <v>0.33917941987763983</v>
      </c>
      <c r="BH22" s="111">
        <f>$F22*'INTERNAL PARAMETERS-2'!S22*(1-VLOOKUP(T$4,'INTERNAL PARAMETERS-1'!$B$5:$J$44,4, FALSE))</f>
        <v>4.8266068286369783E-3</v>
      </c>
      <c r="BI22" s="111">
        <f>$F22*'INTERNAL PARAMETERS-2'!T22*(1-VLOOKUP(U$4,'INTERNAL PARAMETERS-1'!$B$5:$J$44,4, FALSE))</f>
        <v>4.2903171810106475E-3</v>
      </c>
      <c r="BJ22" s="111">
        <f>$F22*'INTERNAL PARAMETERS-2'!U22*(1-VLOOKUP(V$4,'INTERNAL PARAMETERS-1'!$B$5:$J$44,4, FALSE))</f>
        <v>0.15042871418789336</v>
      </c>
      <c r="BK22" s="111">
        <f>$F22*'INTERNAL PARAMETERS-2'!V22*(1-VLOOKUP(W$4,'INTERNAL PARAMETERS-1'!$B$5:$J$44,4, FALSE))</f>
        <v>0.13943468253426669</v>
      </c>
      <c r="BL22" s="111">
        <f>$F22*'INTERNAL PARAMETERS-2'!W22*(1-VLOOKUP(X$4,'INTERNAL PARAMETERS-1'!$B$5:$J$44,4, FALSE))</f>
        <v>0.13943468253426669</v>
      </c>
      <c r="BM22" s="111">
        <f>$F22*'INTERNAL PARAMETERS-2'!X22*(1-VLOOKUP(Y$4,'INTERNAL PARAMETERS-1'!$B$5:$J$44,4, FALSE))</f>
        <v>0.17697495786810985</v>
      </c>
      <c r="BN22" s="111">
        <f>$F22*'INTERNAL PARAMETERS-2'!Y22*(1-VLOOKUP(Z$4,'INTERNAL PARAMETERS-1'!$B$5:$J$44,4, FALSE))</f>
        <v>0.23596681910700626</v>
      </c>
      <c r="BO22" s="111">
        <f>$F22*'INTERNAL PARAMETERS-2'!Z22*(1-VLOOKUP(AA$4,'INTERNAL PARAMETERS-1'!$B$5:$J$44,4, FALSE))</f>
        <v>0.1233466189540561</v>
      </c>
      <c r="BP22" s="111">
        <f>$F22*'INTERNAL PARAMETERS-2'!AA22*(1-VLOOKUP(AB$4,'INTERNAL PARAMETERS-1'!$B$5:$J$44,4, FALSE))</f>
        <v>3.2177378857579854E-2</v>
      </c>
      <c r="BQ22" s="111">
        <f>$F22*'INTERNAL PARAMETERS-2'!AB22*(1-VLOOKUP(AC$4,'INTERNAL PARAMETERS-1'!$B$5:$J$44,4, FALSE))</f>
        <v>0.74007783617859857</v>
      </c>
      <c r="BR22" s="111">
        <f>$F22*'INTERNAL PARAMETERS-2'!AC22*(1-VLOOKUP(AD$4,'INTERNAL PARAMETERS-1'!$B$5:$J$44,4, FALSE))</f>
        <v>3.2177378857579854E-2</v>
      </c>
      <c r="BS22" s="111">
        <f>$F22*'INTERNAL PARAMETERS-2'!AD22*(1-VLOOKUP(AE$4,'INTERNAL PARAMETERS-1'!$B$5:$J$44,4, FALSE))</f>
        <v>5.362896476263309E-3</v>
      </c>
      <c r="BT22" s="111">
        <f>$F22*'INTERNAL PARAMETERS-2'!AE22*(1-VLOOKUP(AF$4,'INTERNAL PARAMETERS-1'!$B$5:$J$44,4, FALSE))</f>
        <v>0</v>
      </c>
      <c r="BU22" s="111">
        <f>$F22*'INTERNAL PARAMETERS-2'!AF22*(1-VLOOKUP(AG$4,'INTERNAL PARAMETERS-1'!$B$5:$J$44,4, FALSE))</f>
        <v>0</v>
      </c>
      <c r="BV22" s="111">
        <f>$F22*'INTERNAL PARAMETERS-2'!AG22*(1-VLOOKUP(AH$4,'INTERNAL PARAMETERS-1'!$B$5:$J$44,4, FALSE))</f>
        <v>0</v>
      </c>
      <c r="BW22" s="111">
        <f>$F22*'INTERNAL PARAMETERS-2'!AH22*(1-VLOOKUP(AI$4,'INTERNAL PARAMETERS-1'!$B$5:$J$44,4, FALSE))</f>
        <v>0</v>
      </c>
      <c r="BX22" s="111">
        <f>$F22*'INTERNAL PARAMETERS-2'!AI22*(1-VLOOKUP(AJ$4,'INTERNAL PARAMETERS-1'!$B$5:$J$44,4, FALSE))</f>
        <v>0</v>
      </c>
      <c r="BY22" s="111">
        <f>$F22*'INTERNAL PARAMETERS-2'!AJ22*(1-VLOOKUP(AK$4,'INTERNAL PARAMETERS-1'!$B$5:$J$44,4, FALSE))</f>
        <v>0</v>
      </c>
      <c r="BZ22" s="111">
        <f>$F22*'INTERNAL PARAMETERS-2'!AK22*(1-VLOOKUP(AL$4,'INTERNAL PARAMETERS-1'!$B$5:$J$44,4, FALSE))</f>
        <v>1.0725792952526618E-2</v>
      </c>
      <c r="CA22" s="111">
        <f>$F22*'INTERNAL PARAMETERS-2'!AL22*(1-VLOOKUP(AM$4,'INTERNAL PARAMETERS-1'!$B$5:$J$44,4, FALSE))</f>
        <v>2.1451585905053236E-2</v>
      </c>
      <c r="CB22" s="111">
        <f>$F22*'INTERNAL PARAMETERS-2'!AM22*(1-VLOOKUP(AN$4,'INTERNAL PARAMETERS-1'!$B$5:$J$44,4, FALSE))</f>
        <v>2.6814482381316545E-2</v>
      </c>
      <c r="CC22" s="111">
        <f>$F22*'INTERNAL PARAMETERS-2'!AN22*(1-VLOOKUP(AO$4,'INTERNAL PARAMETERS-1'!$B$5:$J$44,4, FALSE))</f>
        <v>4.2903171810106472E-2</v>
      </c>
      <c r="CD22" s="111">
        <f>$F22*'INTERNAL PARAMETERS-2'!AO22*(1-VLOOKUP(AP$4,'INTERNAL PARAMETERS-1'!$B$5:$J$44,4, FALSE))</f>
        <v>0.28959578386963936</v>
      </c>
      <c r="CE22" s="111">
        <f>$F22*'INTERNAL PARAMETERS-2'!AP22*(1-VLOOKUP(AQ$4,'INTERNAL PARAMETERS-1'!$B$5:$J$44,4, FALSE))</f>
        <v>2.1451585905053236E-2</v>
      </c>
      <c r="CF22" s="111">
        <f>$F22*'INTERNAL PARAMETERS-2'!AQ22*(1-VLOOKUP(AR$4,'INTERNAL PARAMETERS-1'!$B$5:$J$44,4, FALSE))</f>
        <v>0</v>
      </c>
      <c r="CG22" s="111">
        <f>$F22*'INTERNAL PARAMETERS-2'!AR22*(1-VLOOKUP(AS$4,'INTERNAL PARAMETERS-1'!$B$5:$J$44,4, FALSE))</f>
        <v>5.362896476263309E-3</v>
      </c>
      <c r="CH22" s="110">
        <f>$F22*'INTERNAL PARAMETERS-2'!AS22*(1-VLOOKUP(AT$4,'INTERNAL PARAMETERS-1'!$B$5:$J$44,4, FALSE))</f>
        <v>0</v>
      </c>
      <c r="CI22" s="109">
        <f t="shared" si="0"/>
        <v>6.258485793281956</v>
      </c>
    </row>
    <row r="23" spans="3:87" x14ac:dyDescent="0.5">
      <c r="C23" s="75" t="s">
        <v>29</v>
      </c>
      <c r="D23" s="74" t="s">
        <v>2</v>
      </c>
      <c r="E23" s="74" t="s">
        <v>20</v>
      </c>
      <c r="F23" s="113">
        <f>'INPUTS-Incidence'!E23</f>
        <v>22.530548855815045</v>
      </c>
      <c r="G23" s="112">
        <f>$F23*'INTERNAL PARAMETERS-2'!F23*VLOOKUP(G$4,'INTERNAL PARAMETERS-1'!$B$5:$J$44,4, FALSE)</f>
        <v>2.8388491558326959E-2</v>
      </c>
      <c r="H23" s="111">
        <f>$F23*'INTERNAL PARAMETERS-2'!G23*VLOOKUP(H$4,'INTERNAL PARAMETERS-1'!$B$5:$J$44,4, FALSE)</f>
        <v>1.8925661038884638E-2</v>
      </c>
      <c r="I23" s="111">
        <f>$F23*'INTERNAL PARAMETERS-2'!H23*VLOOKUP(I$4,'INTERNAL PARAMETERS-1'!$B$5:$J$44,4, FALSE)</f>
        <v>0.26194646955138534</v>
      </c>
      <c r="J23" s="111">
        <f>$F23*'INTERNAL PARAMETERS-2'!I23*VLOOKUP(J$4,'INTERNAL PARAMETERS-1'!$B$5:$J$44,4, FALSE)</f>
        <v>0</v>
      </c>
      <c r="K23" s="111">
        <f>$F23*'INTERNAL PARAMETERS-2'!J23*VLOOKUP(K$4,'INTERNAL PARAMETERS-1'!$B$5:$J$44,4, FALSE)</f>
        <v>0</v>
      </c>
      <c r="L23" s="111">
        <f>$F23*'INTERNAL PARAMETERS-2'!K23*VLOOKUP(L$4,'INTERNAL PARAMETERS-1'!$B$5:$J$44,4, FALSE)</f>
        <v>0</v>
      </c>
      <c r="M23" s="111">
        <f>$F23*'INTERNAL PARAMETERS-2'!L23*VLOOKUP(M$4,'INTERNAL PARAMETERS-1'!$B$5:$J$44,4, FALSE)</f>
        <v>1.1355171317842225E-2</v>
      </c>
      <c r="N23" s="111">
        <f>$F23*'INTERNAL PARAMETERS-2'!M23*VLOOKUP(N$4,'INTERNAL PARAMETERS-1'!$B$5:$J$44,4, FALSE)</f>
        <v>9.5572673149714682E-2</v>
      </c>
      <c r="O23" s="111">
        <f>$F23*'INTERNAL PARAMETERS-2'!N23*VLOOKUP(O$4,'INTERNAL PARAMETERS-1'!$B$5:$J$44,4, FALSE)</f>
        <v>0</v>
      </c>
      <c r="P23" s="111">
        <f>$F23*'INTERNAL PARAMETERS-2'!O23*VLOOKUP(P$4,'INTERNAL PARAMETERS-1'!$B$5:$J$44,4, FALSE)</f>
        <v>0</v>
      </c>
      <c r="Q23" s="111">
        <f>$F23*'INTERNAL PARAMETERS-2'!P23*VLOOKUP(Q$4,'INTERNAL PARAMETERS-1'!$B$5:$J$44,4, FALSE)</f>
        <v>0</v>
      </c>
      <c r="R23" s="111">
        <f>$F23*'INTERNAL PARAMETERS-2'!Q23*VLOOKUP(R$4,'INTERNAL PARAMETERS-1'!$B$5:$J$44,4, FALSE)</f>
        <v>9.462605213953762E-2</v>
      </c>
      <c r="S23" s="111">
        <f>$F23*'INTERNAL PARAMETERS-2'!R23*VLOOKUP(S$4,'INTERNAL PARAMETERS-1'!$B$5:$J$44,4, FALSE)</f>
        <v>0.25424068388446375</v>
      </c>
      <c r="T23" s="111">
        <f>$F23*'INTERNAL PARAMETERS-2'!S23*VLOOKUP(T$4,'INTERNAL PARAMETERS-1'!$B$5:$J$44,4, FALSE)</f>
        <v>9.4626052139537634E-3</v>
      </c>
      <c r="U23" s="111">
        <f>$F23*'INTERNAL PARAMETERS-2'!T23*VLOOKUP(U$4,'INTERNAL PARAMETERS-1'!$B$5:$J$44,4, FALSE)</f>
        <v>7.5702644155538554E-3</v>
      </c>
      <c r="V23" s="111">
        <f>$F23*'INTERNAL PARAMETERS-2'!U23*VLOOKUP(V$4,'INTERNAL PARAMETERS-1'!$B$5:$J$44,4, FALSE)</f>
        <v>0.18736032674439668</v>
      </c>
      <c r="W23" s="111">
        <f>$F23*'INTERNAL PARAMETERS-2'!V23*VLOOKUP(W$4,'INTERNAL PARAMETERS-1'!$B$5:$J$44,4, FALSE)</f>
        <v>0</v>
      </c>
      <c r="X23" s="111">
        <f>$F23*'INTERNAL PARAMETERS-2'!W23*VLOOKUP(X$4,'INTERNAL PARAMETERS-1'!$B$5:$J$44,4, FALSE)</f>
        <v>0</v>
      </c>
      <c r="Y23" s="111">
        <f>$F23*'INTERNAL PARAMETERS-2'!X23*VLOOKUP(Y$4,'INTERNAL PARAMETERS-1'!$B$5:$J$44,4, FALSE)</f>
        <v>0</v>
      </c>
      <c r="Z23" s="111">
        <f>$F23*'INTERNAL PARAMETERS-2'!Y23*VLOOKUP(Z$4,'INTERNAL PARAMETERS-1'!$B$5:$J$44,4, FALSE)</f>
        <v>0</v>
      </c>
      <c r="AA23" s="111">
        <f>$F23*'INTERNAL PARAMETERS-2'!Z23*VLOOKUP(AA$4,'INTERNAL PARAMETERS-1'!$B$5:$J$44,4, FALSE)</f>
        <v>0</v>
      </c>
      <c r="AB23" s="111">
        <f>$F23*'INTERNAL PARAMETERS-2'!AA23*VLOOKUP(AB$4,'INTERNAL PARAMETERS-1'!$B$5:$J$44,4, FALSE)</f>
        <v>0</v>
      </c>
      <c r="AC23" s="111">
        <f>$F23*'INTERNAL PARAMETERS-2'!AB23*VLOOKUP(AC$4,'INTERNAL PARAMETERS-1'!$B$5:$J$44,4, FALSE)</f>
        <v>0</v>
      </c>
      <c r="AD23" s="111">
        <f>$F23*'INTERNAL PARAMETERS-2'!AC23*VLOOKUP(AD$4,'INTERNAL PARAMETERS-1'!$B$5:$J$44,4, FALSE)</f>
        <v>0</v>
      </c>
      <c r="AE23" s="111">
        <f>$F23*'INTERNAL PARAMETERS-2'!AD23*VLOOKUP(AE$4,'INTERNAL PARAMETERS-1'!$B$5:$J$44,4, FALSE)</f>
        <v>0</v>
      </c>
      <c r="AF23" s="111">
        <f>$F23*'INTERNAL PARAMETERS-2'!AE23*VLOOKUP(AF$4,'INTERNAL PARAMETERS-1'!$B$5:$J$44,4, FALSE)</f>
        <v>0</v>
      </c>
      <c r="AG23" s="111">
        <f>$F23*'INTERNAL PARAMETERS-2'!AF23*VLOOKUP(AG$4,'INTERNAL PARAMETERS-1'!$B$5:$J$44,4, FALSE)</f>
        <v>0</v>
      </c>
      <c r="AH23" s="111">
        <f>$F23*'INTERNAL PARAMETERS-2'!AG23*VLOOKUP(AH$4,'INTERNAL PARAMETERS-1'!$B$5:$J$44,4, FALSE)</f>
        <v>0</v>
      </c>
      <c r="AI23" s="111">
        <f>$F23*'INTERNAL PARAMETERS-2'!AH23*VLOOKUP(AI$4,'INTERNAL PARAMETERS-1'!$B$5:$J$44,4, FALSE)</f>
        <v>9.4628305194423192E-3</v>
      </c>
      <c r="AJ23" s="111">
        <f>$F23*'INTERNAL PARAMETERS-2'!AI23*VLOOKUP(AJ$4,'INTERNAL PARAMETERS-1'!$B$5:$J$44,4, FALSE)</f>
        <v>0</v>
      </c>
      <c r="AK23" s="111">
        <f>$F23*'INTERNAL PARAMETERS-2'!AJ23*VLOOKUP(AK$4,'INTERNAL PARAMETERS-1'!$B$5:$J$44,4, FALSE)</f>
        <v>0</v>
      </c>
      <c r="AL23" s="111">
        <f>$F23*'INTERNAL PARAMETERS-2'!AK23*VLOOKUP(AL$4,'INTERNAL PARAMETERS-1'!$B$5:$J$44,4, FALSE)</f>
        <v>0</v>
      </c>
      <c r="AM23" s="111">
        <f>$F23*'INTERNAL PARAMETERS-2'!AL23*VLOOKUP(AM$4,'INTERNAL PARAMETERS-1'!$B$5:$J$44,4, FALSE)</f>
        <v>0</v>
      </c>
      <c r="AN23" s="111">
        <f>$F23*'INTERNAL PARAMETERS-2'!AM23*VLOOKUP(AN$4,'INTERNAL PARAMETERS-1'!$B$5:$J$44,4, FALSE)</f>
        <v>0</v>
      </c>
      <c r="AO23" s="111">
        <f>$F23*'INTERNAL PARAMETERS-2'!AN23*VLOOKUP(AO$4,'INTERNAL PARAMETERS-1'!$B$5:$J$44,4, FALSE)</f>
        <v>0</v>
      </c>
      <c r="AP23" s="111">
        <f>$F23*'INTERNAL PARAMETERS-2'!AO23*VLOOKUP(AP$4,'INTERNAL PARAMETERS-1'!$B$5:$J$44,4, FALSE)</f>
        <v>0</v>
      </c>
      <c r="AQ23" s="111">
        <f>$F23*'INTERNAL PARAMETERS-2'!AP23*VLOOKUP(AQ$4,'INTERNAL PARAMETERS-1'!$B$5:$J$44,4, FALSE)</f>
        <v>0</v>
      </c>
      <c r="AR23" s="111">
        <f>$F23*'INTERNAL PARAMETERS-2'!AQ23*VLOOKUP(AR$4,'INTERNAL PARAMETERS-1'!$B$5:$J$44,4, FALSE)</f>
        <v>0</v>
      </c>
      <c r="AS23" s="111">
        <f>$F23*'INTERNAL PARAMETERS-2'!AR23*VLOOKUP(AS$4,'INTERNAL PARAMETERS-1'!$B$5:$J$44,4, FALSE)</f>
        <v>0</v>
      </c>
      <c r="AT23" s="110">
        <f>$F23*'INTERNAL PARAMETERS-2'!AS23*VLOOKUP(AT$4,'INTERNAL PARAMETERS-1'!$B$5:$J$44,4, FALSE)</f>
        <v>0</v>
      </c>
      <c r="AU23" s="112">
        <f>$F23*'INTERNAL PARAMETERS-2'!F23*(1-VLOOKUP(G$4,'INTERNAL PARAMETERS-1'!$B$5:$J$44,4, FALSE))</f>
        <v>0</v>
      </c>
      <c r="AV23" s="111">
        <f>$F23*'INTERNAL PARAMETERS-2'!G23*(1-VLOOKUP(H$4,'INTERNAL PARAMETERS-1'!$B$5:$J$44,4, FALSE))</f>
        <v>0</v>
      </c>
      <c r="AW23" s="111">
        <f>$F23*'INTERNAL PARAMETERS-2'!H23*(1-VLOOKUP(I$4,'INTERNAL PARAMETERS-1'!$B$5:$J$44,4, FALSE))</f>
        <v>4.9769829214763215</v>
      </c>
      <c r="AX23" s="111">
        <f>$F23*'INTERNAL PARAMETERS-2'!I23*(1-VLOOKUP(J$4,'INTERNAL PARAMETERS-1'!$B$5:$J$44,4, FALSE))</f>
        <v>0</v>
      </c>
      <c r="AY23" s="111">
        <f>$F23*'INTERNAL PARAMETERS-2'!J23*(1-VLOOKUP(K$4,'INTERNAL PARAMETERS-1'!$B$5:$J$44,4, FALSE))</f>
        <v>0</v>
      </c>
      <c r="AZ23" s="111">
        <f>$F23*'INTERNAL PARAMETERS-2'!K23*(1-VLOOKUP(L$4,'INTERNAL PARAMETERS-1'!$B$5:$J$44,4, FALSE))</f>
        <v>0</v>
      </c>
      <c r="BA23" s="111">
        <f>$F23*'INTERNAL PARAMETERS-2'!L23*(1-VLOOKUP(M$4,'INTERNAL PARAMETERS-1'!$B$5:$J$44,4, FALSE))</f>
        <v>0.21574825503900227</v>
      </c>
      <c r="BB23" s="111">
        <f>$F23*'INTERNAL PARAMETERS-2'!M23*(1-VLOOKUP(N$4,'INTERNAL PARAMETERS-1'!$B$5:$J$44,4, FALSE))</f>
        <v>1.8158807898445788</v>
      </c>
      <c r="BC23" s="111">
        <f>$F23*'INTERNAL PARAMETERS-2'!N23*(1-VLOOKUP(O$4,'INTERNAL PARAMETERS-1'!$B$5:$J$44,4, FALSE))</f>
        <v>0.34065513953526672</v>
      </c>
      <c r="BD23" s="111">
        <f>$F23*'INTERNAL PARAMETERS-2'!O23*(1-VLOOKUP(P$4,'INTERNAL PARAMETERS-1'!$B$5:$J$44,4, FALSE))</f>
        <v>0.54883290485322656</v>
      </c>
      <c r="BE23" s="111">
        <f>$F23*'INTERNAL PARAMETERS-2'!P23*(1-VLOOKUP(Q$4,'INTERNAL PARAMETERS-1'!$B$5:$J$44,4, FALSE))</f>
        <v>0.18925210427907524</v>
      </c>
      <c r="BF23" s="111">
        <f>$F23*'INTERNAL PARAMETERS-2'!Q23*(1-VLOOKUP(R$4,'INTERNAL PARAMETERS-1'!$B$5:$J$44,4, FALSE))</f>
        <v>0</v>
      </c>
      <c r="BG23" s="111">
        <f>$F23*'INTERNAL PARAMETERS-2'!R23*(1-VLOOKUP(S$4,'INTERNAL PARAMETERS-1'!$B$5:$J$44,4, FALSE))</f>
        <v>4.830572993804811</v>
      </c>
      <c r="BH23" s="111">
        <f>$F23*'INTERNAL PARAMETERS-2'!S23*(1-VLOOKUP(T$4,'INTERNAL PARAMETERS-1'!$B$5:$J$44,4, FALSE))</f>
        <v>8.5163446925583863E-2</v>
      </c>
      <c r="BI23" s="111">
        <f>$F23*'INTERNAL PARAMETERS-2'!T23*(1-VLOOKUP(U$4,'INTERNAL PARAMETERS-1'!$B$5:$J$44,4, FALSE))</f>
        <v>3.0281057662215421E-2</v>
      </c>
      <c r="BJ23" s="111">
        <f>$F23*'INTERNAL PARAMETERS-2'!U23*(1-VLOOKUP(V$4,'INTERNAL PARAMETERS-1'!$B$5:$J$44,4, FALSE))</f>
        <v>1.061708518218248</v>
      </c>
      <c r="BK23" s="111">
        <f>$F23*'INTERNAL PARAMETERS-2'!V23*(1-VLOOKUP(W$4,'INTERNAL PARAMETERS-1'!$B$5:$J$44,4, FALSE))</f>
        <v>0.30280381745749746</v>
      </c>
      <c r="BL23" s="111">
        <f>$F23*'INTERNAL PARAMETERS-2'!W23*(1-VLOOKUP(X$4,'INTERNAL PARAMETERS-1'!$B$5:$J$44,4, FALSE))</f>
        <v>4.7314152597211591E-2</v>
      </c>
      <c r="BM23" s="111">
        <f>$F23*'INTERNAL PARAMETERS-2'!X23*(1-VLOOKUP(Y$4,'INTERNAL PARAMETERS-1'!$B$5:$J$44,4, FALSE))</f>
        <v>0</v>
      </c>
      <c r="BN23" s="111">
        <f>$F23*'INTERNAL PARAMETERS-2'!Y23*(1-VLOOKUP(Z$4,'INTERNAL PARAMETERS-1'!$B$5:$J$44,4, FALSE))</f>
        <v>1.6181124760562382</v>
      </c>
      <c r="BO23" s="111">
        <f>$F23*'INTERNAL PARAMETERS-2'!Z23*(1-VLOOKUP(AA$4,'INTERNAL PARAMETERS-1'!$B$5:$J$44,4, FALSE))</f>
        <v>0.67184744855109113</v>
      </c>
      <c r="BP23" s="111">
        <f>$F23*'INTERNAL PARAMETERS-2'!AA23*(1-VLOOKUP(AB$4,'INTERNAL PARAMETERS-1'!$B$5:$J$44,4, FALSE))</f>
        <v>0.16086586577563386</v>
      </c>
      <c r="BQ23" s="111">
        <f>$F23*'INTERNAL PARAMETERS-2'!AB23*(1-VLOOKUP(AC$4,'INTERNAL PARAMETERS-1'!$B$5:$J$44,4, FALSE))</f>
        <v>2.0912427367539266</v>
      </c>
      <c r="BR23" s="111">
        <f>$F23*'INTERNAL PARAMETERS-2'!AC23*(1-VLOOKUP(AD$4,'INTERNAL PARAMETERS-1'!$B$5:$J$44,4, FALSE))</f>
        <v>8.5163221620095292E-2</v>
      </c>
      <c r="BS23" s="111">
        <f>$F23*'INTERNAL PARAMETERS-2'!AD23*(1-VLOOKUP(AE$4,'INTERNAL PARAMETERS-1'!$B$5:$J$44,4, FALSE))</f>
        <v>8.5163221620095292E-2</v>
      </c>
      <c r="BT23" s="111">
        <f>$F23*'INTERNAL PARAMETERS-2'!AE23*(1-VLOOKUP(AF$4,'INTERNAL PARAMETERS-1'!$B$5:$J$44,4, FALSE))</f>
        <v>0</v>
      </c>
      <c r="BU23" s="111">
        <f>$F23*'INTERNAL PARAMETERS-2'!AF23*(1-VLOOKUP(AG$4,'INTERNAL PARAMETERS-1'!$B$5:$J$44,4, FALSE))</f>
        <v>0</v>
      </c>
      <c r="BV23" s="111">
        <f>$F23*'INTERNAL PARAMETERS-2'!AG23*(1-VLOOKUP(AH$4,'INTERNAL PARAMETERS-1'!$B$5:$J$44,4, FALSE))</f>
        <v>0</v>
      </c>
      <c r="BW23" s="111">
        <f>$F23*'INTERNAL PARAMETERS-2'!AH23*(1-VLOOKUP(AI$4,'INTERNAL PARAMETERS-1'!$B$5:$J$44,4, FALSE))</f>
        <v>0</v>
      </c>
      <c r="BX23" s="111">
        <f>$F23*'INTERNAL PARAMETERS-2'!AI23*(1-VLOOKUP(AJ$4,'INTERNAL PARAMETERS-1'!$B$5:$J$44,4, FALSE))</f>
        <v>0</v>
      </c>
      <c r="BY23" s="111">
        <f>$F23*'INTERNAL PARAMETERS-2'!AJ23*(1-VLOOKUP(AK$4,'INTERNAL PARAMETERS-1'!$B$5:$J$44,4, FALSE))</f>
        <v>0</v>
      </c>
      <c r="BZ23" s="111">
        <f>$F23*'INTERNAL PARAMETERS-2'!AK23*(1-VLOOKUP(AL$4,'INTERNAL PARAMETERS-1'!$B$5:$J$44,4, FALSE))</f>
        <v>3.7851322077769277E-2</v>
      </c>
      <c r="CA23" s="111">
        <f>$F23*'INTERNAL PARAMETERS-2'!AL23*(1-VLOOKUP(AM$4,'INTERNAL PARAMETERS-1'!$B$5:$J$44,4, FALSE))</f>
        <v>9.4628305194423192E-3</v>
      </c>
      <c r="CB23" s="111">
        <f>$F23*'INTERNAL PARAMETERS-2'!AM23*(1-VLOOKUP(AN$4,'INTERNAL PARAMETERS-1'!$B$5:$J$44,4, FALSE))</f>
        <v>3.7851322077769277E-2</v>
      </c>
      <c r="CC23" s="111">
        <f>$F23*'INTERNAL PARAMETERS-2'!AN23*(1-VLOOKUP(AO$4,'INTERNAL PARAMETERS-1'!$B$5:$J$44,4, FALSE))</f>
        <v>0.15140303525619153</v>
      </c>
      <c r="CD23" s="111">
        <f>$F23*'INTERNAL PARAMETERS-2'!AO23*(1-VLOOKUP(AP$4,'INTERNAL PARAMETERS-1'!$B$5:$J$44,4, FALSE))</f>
        <v>1.6938128671568913</v>
      </c>
      <c r="CE23" s="111">
        <f>$F23*'INTERNAL PARAMETERS-2'!AP23*(1-VLOOKUP(AQ$4,'INTERNAL PARAMETERS-1'!$B$5:$J$44,4, FALSE))</f>
        <v>0.2271034263568445</v>
      </c>
      <c r="CF23" s="111">
        <f>$F23*'INTERNAL PARAMETERS-2'!AQ23*(1-VLOOKUP(AR$4,'INTERNAL PARAMETERS-1'!$B$5:$J$44,4, FALSE))</f>
        <v>0.2271034263568445</v>
      </c>
      <c r="CG23" s="111">
        <f>$F23*'INTERNAL PARAMETERS-2'!AR23*(1-VLOOKUP(AS$4,'INTERNAL PARAMETERS-1'!$B$5:$J$44,4, FALSE))</f>
        <v>9.4628305194423192E-3</v>
      </c>
      <c r="CH23" s="110">
        <f>$F23*'INTERNAL PARAMETERS-2'!AS23*(1-VLOOKUP(AT$4,'INTERNAL PARAMETERS-1'!$B$5:$J$44,4, FALSE))</f>
        <v>0</v>
      </c>
      <c r="CI23" s="109">
        <f t="shared" si="0"/>
        <v>22.53055336192482</v>
      </c>
    </row>
    <row r="24" spans="3:87" x14ac:dyDescent="0.5">
      <c r="C24" s="75" t="s">
        <v>29</v>
      </c>
      <c r="D24" s="74" t="s">
        <v>2</v>
      </c>
      <c r="E24" s="74" t="s">
        <v>19</v>
      </c>
      <c r="F24" s="113">
        <f>'INPUTS-Incidence'!E24</f>
        <v>105.14256132713687</v>
      </c>
      <c r="G24" s="112">
        <f>$F24*'INTERNAL PARAMETERS-2'!F24*VLOOKUP(G$4,'INTERNAL PARAMETERS-1'!$B$5:$J$44,4, FALSE)</f>
        <v>0.16031086325548558</v>
      </c>
      <c r="H24" s="111">
        <f>$F24*'INTERNAL PARAMETERS-2'!G24*VLOOKUP(H$4,'INTERNAL PARAMETERS-1'!$B$5:$J$44,4, FALSE)</f>
        <v>0</v>
      </c>
      <c r="I24" s="111">
        <f>$F24*'INTERNAL PARAMETERS-2'!H24*VLOOKUP(I$4,'INTERNAL PARAMETERS-1'!$B$5:$J$44,4, FALSE)</f>
        <v>1.059030049019354</v>
      </c>
      <c r="J24" s="111">
        <f>$F24*'INTERNAL PARAMETERS-2'!I24*VLOOKUP(J$4,'INTERNAL PARAMETERS-1'!$B$5:$J$44,4, FALSE)</f>
        <v>0</v>
      </c>
      <c r="K24" s="111">
        <f>$F24*'INTERNAL PARAMETERS-2'!J24*VLOOKUP(K$4,'INTERNAL PARAMETERS-1'!$B$5:$J$44,4, FALSE)</f>
        <v>0</v>
      </c>
      <c r="L24" s="111">
        <f>$F24*'INTERNAL PARAMETERS-2'!K24*VLOOKUP(L$4,'INTERNAL PARAMETERS-1'!$B$5:$J$44,4, FALSE)</f>
        <v>0</v>
      </c>
      <c r="M24" s="111">
        <f>$F24*'INTERNAL PARAMETERS-2'!L24*VLOOKUP(M$4,'INTERNAL PARAMETERS-1'!$B$5:$J$44,4, FALSE)</f>
        <v>3.2062698363903755E-2</v>
      </c>
      <c r="N24" s="111">
        <f>$F24*'INTERNAL PARAMETERS-2'!M24*VLOOKUP(N$4,'INTERNAL PARAMETERS-1'!$B$5:$J$44,4, FALSE)</f>
        <v>0.32978700358185775</v>
      </c>
      <c r="O24" s="111">
        <f>$F24*'INTERNAL PARAMETERS-2'!N24*VLOOKUP(O$4,'INTERNAL PARAMETERS-1'!$B$5:$J$44,4, FALSE)</f>
        <v>0</v>
      </c>
      <c r="P24" s="111">
        <f>$F24*'INTERNAL PARAMETERS-2'!O24*VLOOKUP(P$4,'INTERNAL PARAMETERS-1'!$B$5:$J$44,4, FALSE)</f>
        <v>0</v>
      </c>
      <c r="Q24" s="111">
        <f>$F24*'INTERNAL PARAMETERS-2'!P24*VLOOKUP(Q$4,'INTERNAL PARAMETERS-1'!$B$5:$J$44,4, FALSE)</f>
        <v>0</v>
      </c>
      <c r="R24" s="111">
        <f>$F24*'INTERNAL PARAMETERS-2'!Q24*VLOOKUP(R$4,'INTERNAL PARAMETERS-1'!$B$5:$J$44,4, FALSE)</f>
        <v>0.13741081339843517</v>
      </c>
      <c r="S24" s="111">
        <f>$F24*'INTERNAL PARAMETERS-2'!R24*VLOOKUP(S$4,'INTERNAL PARAMETERS-1'!$B$5:$J$44,4, FALSE)</f>
        <v>0.82006939561433012</v>
      </c>
      <c r="T24" s="111">
        <f>$F24*'INTERNAL PARAMETERS-2'!S24*VLOOKUP(T$4,'INTERNAL PARAMETERS-1'!$B$5:$J$44,4, FALSE)</f>
        <v>3.4353229062415433E-2</v>
      </c>
      <c r="U24" s="111">
        <f>$F24*'INTERNAL PARAMETERS-2'!T24*VLOOKUP(U$4,'INTERNAL PARAMETERS-1'!$B$5:$J$44,4, FALSE)</f>
        <v>6.4124345302194227E-2</v>
      </c>
      <c r="V24" s="111">
        <f>$F24*'INTERNAL PARAMETERS-2'!U24*VLOOKUP(V$4,'INTERNAL PARAMETERS-1'!$B$5:$J$44,4, FALSE)</f>
        <v>0.717974917140067</v>
      </c>
      <c r="W24" s="111">
        <f>$F24*'INTERNAL PARAMETERS-2'!V24*VLOOKUP(W$4,'INTERNAL PARAMETERS-1'!$B$5:$J$44,4, FALSE)</f>
        <v>0</v>
      </c>
      <c r="X24" s="111">
        <f>$F24*'INTERNAL PARAMETERS-2'!W24*VLOOKUP(X$4,'INTERNAL PARAMETERS-1'!$B$5:$J$44,4, FALSE)</f>
        <v>0</v>
      </c>
      <c r="Y24" s="111">
        <f>$F24*'INTERNAL PARAMETERS-2'!X24*VLOOKUP(Y$4,'INTERNAL PARAMETERS-1'!$B$5:$J$44,4, FALSE)</f>
        <v>0</v>
      </c>
      <c r="Z24" s="111">
        <f>$F24*'INTERNAL PARAMETERS-2'!Y24*VLOOKUP(Z$4,'INTERNAL PARAMETERS-1'!$B$5:$J$44,4, FALSE)</f>
        <v>0</v>
      </c>
      <c r="AA24" s="111">
        <f>$F24*'INTERNAL PARAMETERS-2'!Z24*VLOOKUP(AA$4,'INTERNAL PARAMETERS-1'!$B$5:$J$44,4, FALSE)</f>
        <v>0</v>
      </c>
      <c r="AB24" s="111">
        <f>$F24*'INTERNAL PARAMETERS-2'!AA24*VLOOKUP(AB$4,'INTERNAL PARAMETERS-1'!$B$5:$J$44,4, FALSE)</f>
        <v>0</v>
      </c>
      <c r="AC24" s="111">
        <f>$F24*'INTERNAL PARAMETERS-2'!AB24*VLOOKUP(AC$4,'INTERNAL PARAMETERS-1'!$B$5:$J$44,4, FALSE)</f>
        <v>0</v>
      </c>
      <c r="AD24" s="111">
        <f>$F24*'INTERNAL PARAMETERS-2'!AC24*VLOOKUP(AD$4,'INTERNAL PARAMETERS-1'!$B$5:$J$44,4, FALSE)</f>
        <v>0</v>
      </c>
      <c r="AE24" s="111">
        <f>$F24*'INTERNAL PARAMETERS-2'!AD24*VLOOKUP(AE$4,'INTERNAL PARAMETERS-1'!$B$5:$J$44,4, FALSE)</f>
        <v>0</v>
      </c>
      <c r="AF24" s="111">
        <f>$F24*'INTERNAL PARAMETERS-2'!AE24*VLOOKUP(AF$4,'INTERNAL PARAMETERS-1'!$B$5:$J$44,4, FALSE)</f>
        <v>2.2900049857050412E-2</v>
      </c>
      <c r="AG24" s="111">
        <f>$F24*'INTERNAL PARAMETERS-2'!AF24*VLOOKUP(AG$4,'INTERNAL PARAMETERS-1'!$B$5:$J$44,4, FALSE)</f>
        <v>0</v>
      </c>
      <c r="AH24" s="111">
        <f>$F24*'INTERNAL PARAMETERS-2'!AG24*VLOOKUP(AH$4,'INTERNAL PARAMETERS-1'!$B$5:$J$44,4, FALSE)</f>
        <v>2.2900049857050412E-2</v>
      </c>
      <c r="AI24" s="111">
        <f>$F24*'INTERNAL PARAMETERS-2'!AH24*VLOOKUP(AI$4,'INTERNAL PARAMETERS-1'!$B$5:$J$44,4, FALSE)</f>
        <v>0.13741081339843517</v>
      </c>
      <c r="AJ24" s="111">
        <f>$F24*'INTERNAL PARAMETERS-2'!AI24*VLOOKUP(AJ$4,'INTERNAL PARAMETERS-1'!$B$5:$J$44,4, FALSE)</f>
        <v>2.2900049857050412E-2</v>
      </c>
      <c r="AK24" s="111">
        <f>$F24*'INTERNAL PARAMETERS-2'!AJ24*VLOOKUP(AK$4,'INTERNAL PARAMETERS-1'!$B$5:$J$44,4, FALSE)</f>
        <v>0</v>
      </c>
      <c r="AL24" s="111">
        <f>$F24*'INTERNAL PARAMETERS-2'!AK24*VLOOKUP(AL$4,'INTERNAL PARAMETERS-1'!$B$5:$J$44,4, FALSE)</f>
        <v>0</v>
      </c>
      <c r="AM24" s="111">
        <f>$F24*'INTERNAL PARAMETERS-2'!AL24*VLOOKUP(AM$4,'INTERNAL PARAMETERS-1'!$B$5:$J$44,4, FALSE)</f>
        <v>0</v>
      </c>
      <c r="AN24" s="111">
        <f>$F24*'INTERNAL PARAMETERS-2'!AM24*VLOOKUP(AN$4,'INTERNAL PARAMETERS-1'!$B$5:$J$44,4, FALSE)</f>
        <v>0</v>
      </c>
      <c r="AO24" s="111">
        <f>$F24*'INTERNAL PARAMETERS-2'!AN24*VLOOKUP(AO$4,'INTERNAL PARAMETERS-1'!$B$5:$J$44,4, FALSE)</f>
        <v>0</v>
      </c>
      <c r="AP24" s="111">
        <f>$F24*'INTERNAL PARAMETERS-2'!AO24*VLOOKUP(AP$4,'INTERNAL PARAMETERS-1'!$B$5:$J$44,4, FALSE)</f>
        <v>0</v>
      </c>
      <c r="AQ24" s="111">
        <f>$F24*'INTERNAL PARAMETERS-2'!AP24*VLOOKUP(AQ$4,'INTERNAL PARAMETERS-1'!$B$5:$J$44,4, FALSE)</f>
        <v>0</v>
      </c>
      <c r="AR24" s="111">
        <f>$F24*'INTERNAL PARAMETERS-2'!AQ24*VLOOKUP(AR$4,'INTERNAL PARAMETERS-1'!$B$5:$J$44,4, FALSE)</f>
        <v>0</v>
      </c>
      <c r="AS24" s="111">
        <f>$F24*'INTERNAL PARAMETERS-2'!AR24*VLOOKUP(AS$4,'INTERNAL PARAMETERS-1'!$B$5:$J$44,4, FALSE)</f>
        <v>0</v>
      </c>
      <c r="AT24" s="110">
        <f>$F24*'INTERNAL PARAMETERS-2'!AS24*VLOOKUP(AT$4,'INTERNAL PARAMETERS-1'!$B$5:$J$44,4, FALSE)</f>
        <v>0</v>
      </c>
      <c r="AU24" s="112">
        <f>$F24*'INTERNAL PARAMETERS-2'!F24*(1-VLOOKUP(G$4,'INTERNAL PARAMETERS-1'!$B$5:$J$44,4, FALSE))</f>
        <v>0</v>
      </c>
      <c r="AV24" s="111">
        <f>$F24*'INTERNAL PARAMETERS-2'!G24*(1-VLOOKUP(H$4,'INTERNAL PARAMETERS-1'!$B$5:$J$44,4, FALSE))</f>
        <v>0</v>
      </c>
      <c r="AW24" s="111">
        <f>$F24*'INTERNAL PARAMETERS-2'!H24*(1-VLOOKUP(I$4,'INTERNAL PARAMETERS-1'!$B$5:$J$44,4, FALSE))</f>
        <v>20.121570931367724</v>
      </c>
      <c r="AX24" s="111">
        <f>$F24*'INTERNAL PARAMETERS-2'!I24*(1-VLOOKUP(J$4,'INTERNAL PARAMETERS-1'!$B$5:$J$44,4, FALSE))</f>
        <v>0</v>
      </c>
      <c r="AY24" s="111">
        <f>$F24*'INTERNAL PARAMETERS-2'!J24*(1-VLOOKUP(K$4,'INTERNAL PARAMETERS-1'!$B$5:$J$44,4, FALSE))</f>
        <v>0</v>
      </c>
      <c r="AZ24" s="111">
        <f>$F24*'INTERNAL PARAMETERS-2'!K24*(1-VLOOKUP(L$4,'INTERNAL PARAMETERS-1'!$B$5:$J$44,4, FALSE))</f>
        <v>0</v>
      </c>
      <c r="BA24" s="111">
        <f>$F24*'INTERNAL PARAMETERS-2'!L24*(1-VLOOKUP(M$4,'INTERNAL PARAMETERS-1'!$B$5:$J$44,4, FALSE))</f>
        <v>0.6091912689141713</v>
      </c>
      <c r="BB24" s="111">
        <f>$F24*'INTERNAL PARAMETERS-2'!M24*(1-VLOOKUP(N$4,'INTERNAL PARAMETERS-1'!$B$5:$J$44,4, FALSE))</f>
        <v>6.2659530680552971</v>
      </c>
      <c r="BC24" s="111">
        <f>$F24*'INTERNAL PARAMETERS-2'!N24*(1-VLOOKUP(O$4,'INTERNAL PARAMETERS-1'!$B$5:$J$44,4, FALSE))</f>
        <v>1.0763864573304311</v>
      </c>
      <c r="BD24" s="111">
        <f>$F24*'INTERNAL PARAMETERS-2'!O24*(1-VLOOKUP(P$4,'INTERNAL PARAMETERS-1'!$B$5:$J$44,4, FALSE))</f>
        <v>4.0078346669239364</v>
      </c>
      <c r="BE24" s="111">
        <f>$F24*'INTERNAL PARAMETERS-2'!P24*(1-VLOOKUP(Q$4,'INTERNAL PARAMETERS-1'!$B$5:$J$44,4, FALSE))</f>
        <v>1.1679971710147654</v>
      </c>
      <c r="BF24" s="111">
        <f>$F24*'INTERNAL PARAMETERS-2'!Q24*(1-VLOOKUP(R$4,'INTERNAL PARAMETERS-1'!$B$5:$J$44,4, FALSE))</f>
        <v>0</v>
      </c>
      <c r="BG24" s="111">
        <f>$F24*'INTERNAL PARAMETERS-2'!R24*(1-VLOOKUP(S$4,'INTERNAL PARAMETERS-1'!$B$5:$J$44,4, FALSE))</f>
        <v>15.581318516672271</v>
      </c>
      <c r="BH24" s="111">
        <f>$F24*'INTERNAL PARAMETERS-2'!S24*(1-VLOOKUP(T$4,'INTERNAL PARAMETERS-1'!$B$5:$J$44,4, FALSE))</f>
        <v>0.30917906156173885</v>
      </c>
      <c r="BI24" s="111">
        <f>$F24*'INTERNAL PARAMETERS-2'!T24*(1-VLOOKUP(U$4,'INTERNAL PARAMETERS-1'!$B$5:$J$44,4, FALSE))</f>
        <v>0.25649738120877691</v>
      </c>
      <c r="BJ24" s="111">
        <f>$F24*'INTERNAL PARAMETERS-2'!U24*(1-VLOOKUP(V$4,'INTERNAL PARAMETERS-1'!$B$5:$J$44,4, FALSE))</f>
        <v>4.0685245304603797</v>
      </c>
      <c r="BK24" s="111">
        <f>$F24*'INTERNAL PARAMETERS-2'!V24*(1-VLOOKUP(W$4,'INTERNAL PARAMETERS-1'!$B$5:$J$44,4, FALSE))</f>
        <v>2.3130942921724804</v>
      </c>
      <c r="BL24" s="111">
        <f>$F24*'INTERNAL PARAMETERS-2'!W24*(1-VLOOKUP(X$4,'INTERNAL PARAMETERS-1'!$B$5:$J$44,4, FALSE))</f>
        <v>0.38933239033825512</v>
      </c>
      <c r="BM24" s="111">
        <f>$F24*'INTERNAL PARAMETERS-2'!X24*(1-VLOOKUP(Y$4,'INTERNAL PARAMETERS-1'!$B$5:$J$44,4, FALSE))</f>
        <v>4.5800099714100824E-2</v>
      </c>
      <c r="BN24" s="111">
        <f>$F24*'INTERNAL PARAMETERS-2'!Y24*(1-VLOOKUP(Z$4,'INTERNAL PARAMETERS-1'!$B$5:$J$44,4, FALSE))</f>
        <v>11.084517842583679</v>
      </c>
      <c r="BO24" s="111">
        <f>$F24*'INTERNAL PARAMETERS-2'!Z24*(1-VLOOKUP(AA$4,'INTERNAL PARAMETERS-1'!$B$5:$J$44,4, FALSE))</f>
        <v>10.832596265643859</v>
      </c>
      <c r="BP24" s="111">
        <f>$F24*'INTERNAL PARAMETERS-2'!AA24*(1-VLOOKUP(AB$4,'INTERNAL PARAMETERS-1'!$B$5:$J$44,4, FALSE))</f>
        <v>1.0305863576163301</v>
      </c>
      <c r="BQ24" s="111">
        <f>$F24*'INTERNAL PARAMETERS-2'!AB24*(1-VLOOKUP(AC$4,'INTERNAL PARAMETERS-1'!$B$5:$J$44,4, FALSE))</f>
        <v>11.748671859718806</v>
      </c>
      <c r="BR24" s="111">
        <f>$F24*'INTERNAL PARAMETERS-2'!AC24*(1-VLOOKUP(AD$4,'INTERNAL PARAMETERS-1'!$B$5:$J$44,4, FALSE))</f>
        <v>0.61835391742102475</v>
      </c>
      <c r="BS24" s="111">
        <f>$F24*'INTERNAL PARAMETERS-2'!AD24*(1-VLOOKUP(AE$4,'INTERNAL PARAMETERS-1'!$B$5:$J$44,4, FALSE))</f>
        <v>0.18321091311253598</v>
      </c>
      <c r="BT24" s="111">
        <f>$F24*'INTERNAL PARAMETERS-2'!AE24*(1-VLOOKUP(AF$4,'INTERNAL PARAMETERS-1'!$B$5:$J$44,4, FALSE))</f>
        <v>0</v>
      </c>
      <c r="BU24" s="111">
        <f>$F24*'INTERNAL PARAMETERS-2'!AF24*(1-VLOOKUP(AG$4,'INTERNAL PARAMETERS-1'!$B$5:$J$44,4, FALSE))</f>
        <v>0</v>
      </c>
      <c r="BV24" s="111">
        <f>$F24*'INTERNAL PARAMETERS-2'!AG24*(1-VLOOKUP(AH$4,'INTERNAL PARAMETERS-1'!$B$5:$J$44,4, FALSE))</f>
        <v>0</v>
      </c>
      <c r="BW24" s="111">
        <f>$F24*'INTERNAL PARAMETERS-2'!AH24*(1-VLOOKUP(AI$4,'INTERNAL PARAMETERS-1'!$B$5:$J$44,4, FALSE))</f>
        <v>0</v>
      </c>
      <c r="BX24" s="111">
        <f>$F24*'INTERNAL PARAMETERS-2'!AI24*(1-VLOOKUP(AJ$4,'INTERNAL PARAMETERS-1'!$B$5:$J$44,4, FALSE))</f>
        <v>0</v>
      </c>
      <c r="BY24" s="111">
        <f>$F24*'INTERNAL PARAMETERS-2'!AJ24*(1-VLOOKUP(AK$4,'INTERNAL PARAMETERS-1'!$B$5:$J$44,4, FALSE))</f>
        <v>0</v>
      </c>
      <c r="BZ24" s="111">
        <f>$F24*'INTERNAL PARAMETERS-2'!AK24*(1-VLOOKUP(AL$4,'INTERNAL PARAMETERS-1'!$B$5:$J$44,4, FALSE))</f>
        <v>4.5800099714100824E-2</v>
      </c>
      <c r="CA24" s="111">
        <f>$F24*'INTERNAL PARAMETERS-2'!AL24*(1-VLOOKUP(AM$4,'INTERNAL PARAMETERS-1'!$B$5:$J$44,4, FALSE))</f>
        <v>6.8710663827283941E-2</v>
      </c>
      <c r="CB24" s="111">
        <f>$F24*'INTERNAL PARAMETERS-2'!AM24*(1-VLOOKUP(AN$4,'INTERNAL PARAMETERS-1'!$B$5:$J$44,4, FALSE))</f>
        <v>0.25192157693981998</v>
      </c>
      <c r="CC24" s="111">
        <f>$F24*'INTERNAL PARAMETERS-2'!AN24*(1-VLOOKUP(AO$4,'INTERNAL PARAMETERS-1'!$B$5:$J$44,4, FALSE))</f>
        <v>0.66415401713512545</v>
      </c>
      <c r="CD24" s="111">
        <f>$F24*'INTERNAL PARAMETERS-2'!AO24*(1-VLOOKUP(AP$4,'INTERNAL PARAMETERS-1'!$B$5:$J$44,4, FALSE))</f>
        <v>7.9011480560503555</v>
      </c>
      <c r="CE24" s="111">
        <f>$F24*'INTERNAL PARAMETERS-2'!AP24*(1-VLOOKUP(AQ$4,'INTERNAL PARAMETERS-1'!$B$5:$J$44,4, FALSE))</f>
        <v>0.77866478067651024</v>
      </c>
      <c r="CF24" s="111">
        <f>$F24*'INTERNAL PARAMETERS-2'!AQ24*(1-VLOOKUP(AR$4,'INTERNAL PARAMETERS-1'!$B$5:$J$44,4, FALSE))</f>
        <v>0.16031086325548558</v>
      </c>
      <c r="CG24" s="111">
        <f>$F24*'INTERNAL PARAMETERS-2'!AR24*(1-VLOOKUP(AS$4,'INTERNAL PARAMETERS-1'!$B$5:$J$44,4, FALSE))</f>
        <v>0</v>
      </c>
      <c r="CH24" s="110">
        <f>$F24*'INTERNAL PARAMETERS-2'!AS24*(1-VLOOKUP(AT$4,'INTERNAL PARAMETERS-1'!$B$5:$J$44,4, FALSE))</f>
        <v>0</v>
      </c>
      <c r="CI24" s="109">
        <f t="shared" si="0"/>
        <v>105.14256132713687</v>
      </c>
    </row>
    <row r="25" spans="3:87" x14ac:dyDescent="0.5">
      <c r="C25" s="75" t="s">
        <v>29</v>
      </c>
      <c r="D25" s="74" t="s">
        <v>2</v>
      </c>
      <c r="E25" s="74" t="s">
        <v>18</v>
      </c>
      <c r="F25" s="113">
        <f>'INPUTS-Incidence'!E25</f>
        <v>237.19661156538618</v>
      </c>
      <c r="G25" s="112">
        <f>$F25*'INTERNAL PARAMETERS-2'!F25*VLOOKUP(G$4,'INTERNAL PARAMETERS-1'!$B$5:$J$44,4, FALSE)</f>
        <v>0.71711651574563207</v>
      </c>
      <c r="H25" s="111">
        <f>$F25*'INTERNAL PARAMETERS-2'!G25*VLOOKUP(H$4,'INTERNAL PARAMETERS-1'!$B$5:$J$44,4, FALSE)</f>
        <v>0.71711651574563207</v>
      </c>
      <c r="I25" s="111">
        <f>$F25*'INTERNAL PARAMETERS-2'!H25*VLOOKUP(I$4,'INTERNAL PARAMETERS-1'!$B$5:$J$44,4, FALSE)</f>
        <v>2.8940749951501852</v>
      </c>
      <c r="J25" s="111">
        <f>$F25*'INTERNAL PARAMETERS-2'!I25*VLOOKUP(J$4,'INTERNAL PARAMETERS-1'!$B$5:$J$44,4, FALSE)</f>
        <v>0</v>
      </c>
      <c r="K25" s="111">
        <f>$F25*'INTERNAL PARAMETERS-2'!J25*VLOOKUP(K$4,'INTERNAL PARAMETERS-1'!$B$5:$J$44,4, FALSE)</f>
        <v>0</v>
      </c>
      <c r="L25" s="111">
        <f>$F25*'INTERNAL PARAMETERS-2'!K25*VLOOKUP(L$4,'INTERNAL PARAMETERS-1'!$B$5:$J$44,4, FALSE)</f>
        <v>0</v>
      </c>
      <c r="M25" s="111">
        <f>$F25*'INTERNAL PARAMETERS-2'!L25*VLOOKUP(M$4,'INTERNAL PARAMETERS-1'!$B$5:$J$44,4, FALSE)</f>
        <v>0.10545879948502852</v>
      </c>
      <c r="N25" s="111">
        <f>$F25*'INTERNAL PARAMETERS-2'!M25*VLOOKUP(N$4,'INTERNAL PARAMETERS-1'!$B$5:$J$44,4, FALSE)</f>
        <v>0.59900209105053237</v>
      </c>
      <c r="O25" s="111">
        <f>$F25*'INTERNAL PARAMETERS-2'!N25*VLOOKUP(O$4,'INTERNAL PARAMETERS-1'!$B$5:$J$44,4, FALSE)</f>
        <v>0</v>
      </c>
      <c r="P25" s="111">
        <f>$F25*'INTERNAL PARAMETERS-2'!O25*VLOOKUP(P$4,'INTERNAL PARAMETERS-1'!$B$5:$J$44,4, FALSE)</f>
        <v>0</v>
      </c>
      <c r="Q25" s="111">
        <f>$F25*'INTERNAL PARAMETERS-2'!P25*VLOOKUP(Q$4,'INTERNAL PARAMETERS-1'!$B$5:$J$44,4, FALSE)</f>
        <v>0</v>
      </c>
      <c r="R25" s="111">
        <f>$F25*'INTERNAL PARAMETERS-2'!Q25*VLOOKUP(R$4,'INTERNAL PARAMETERS-1'!$B$5:$J$44,4, FALSE)</f>
        <v>0.16874166946761573</v>
      </c>
      <c r="S25" s="111">
        <f>$F25*'INTERNAL PARAMETERS-2'!R25*VLOOKUP(S$4,'INTERNAL PARAMETERS-1'!$B$5:$J$44,4, FALSE)</f>
        <v>1.9464579281836576</v>
      </c>
      <c r="T25" s="111">
        <f>$F25*'INTERNAL PARAMETERS-2'!S25*VLOOKUP(T$4,'INTERNAL PARAMETERS-1'!$B$5:$J$44,4, FALSE)</f>
        <v>3.3745961927407496E-2</v>
      </c>
      <c r="U25" s="111">
        <f>$F25*'INTERNAL PARAMETERS-2'!T25*VLOOKUP(U$4,'INTERNAL PARAMETERS-1'!$B$5:$J$44,4, FALSE)</f>
        <v>0.1181144246950997</v>
      </c>
      <c r="V25" s="111">
        <f>$F25*'INTERNAL PARAMETERS-2'!U25*VLOOKUP(V$4,'INTERNAL PARAMETERS-1'!$B$5:$J$44,4, FALSE)</f>
        <v>1.2148795350308841</v>
      </c>
      <c r="W25" s="111">
        <f>$F25*'INTERNAL PARAMETERS-2'!V25*VLOOKUP(W$4,'INTERNAL PARAMETERS-1'!$B$5:$J$44,4, FALSE)</f>
        <v>0</v>
      </c>
      <c r="X25" s="111">
        <f>$F25*'INTERNAL PARAMETERS-2'!W25*VLOOKUP(X$4,'INTERNAL PARAMETERS-1'!$B$5:$J$44,4, FALSE)</f>
        <v>0</v>
      </c>
      <c r="Y25" s="111">
        <f>$F25*'INTERNAL PARAMETERS-2'!X25*VLOOKUP(Y$4,'INTERNAL PARAMETERS-1'!$B$5:$J$44,4, FALSE)</f>
        <v>0</v>
      </c>
      <c r="Z25" s="111">
        <f>$F25*'INTERNAL PARAMETERS-2'!Y25*VLOOKUP(Z$4,'INTERNAL PARAMETERS-1'!$B$5:$J$44,4, FALSE)</f>
        <v>0</v>
      </c>
      <c r="AA25" s="111">
        <f>$F25*'INTERNAL PARAMETERS-2'!Z25*VLOOKUP(AA$4,'INTERNAL PARAMETERS-1'!$B$5:$J$44,4, FALSE)</f>
        <v>0</v>
      </c>
      <c r="AB25" s="111">
        <f>$F25*'INTERNAL PARAMETERS-2'!AA25*VLOOKUP(AB$4,'INTERNAL PARAMETERS-1'!$B$5:$J$44,4, FALSE)</f>
        <v>0</v>
      </c>
      <c r="AC25" s="111">
        <f>$F25*'INTERNAL PARAMETERS-2'!AB25*VLOOKUP(AC$4,'INTERNAL PARAMETERS-1'!$B$5:$J$44,4, FALSE)</f>
        <v>0</v>
      </c>
      <c r="AD25" s="111">
        <f>$F25*'INTERNAL PARAMETERS-2'!AC25*VLOOKUP(AD$4,'INTERNAL PARAMETERS-1'!$B$5:$J$44,4, FALSE)</f>
        <v>0</v>
      </c>
      <c r="AE25" s="111">
        <f>$F25*'INTERNAL PARAMETERS-2'!AD25*VLOOKUP(AE$4,'INTERNAL PARAMETERS-1'!$B$5:$J$44,4, FALSE)</f>
        <v>0</v>
      </c>
      <c r="AF25" s="111">
        <f>$F25*'INTERNAL PARAMETERS-2'!AE25*VLOOKUP(AF$4,'INTERNAL PARAMETERS-1'!$B$5:$J$44,4, FALSE)</f>
        <v>4.2173557536325665E-2</v>
      </c>
      <c r="AG25" s="111">
        <f>$F25*'INTERNAL PARAMETERS-2'!AF25*VLOOKUP(AG$4,'INTERNAL PARAMETERS-1'!$B$5:$J$44,4, FALSE)</f>
        <v>8.4370834733807867E-2</v>
      </c>
      <c r="AH25" s="111">
        <f>$F25*'INTERNAL PARAMETERS-2'!AG25*VLOOKUP(AH$4,'INTERNAL PARAMETERS-1'!$B$5:$J$44,4, FALSE)</f>
        <v>0</v>
      </c>
      <c r="AI25" s="111">
        <f>$F25*'INTERNAL PARAMETERS-2'!AH25*VLOOKUP(AI$4,'INTERNAL PARAMETERS-1'!$B$5:$J$44,4, FALSE)</f>
        <v>4.2173557536325665E-2</v>
      </c>
      <c r="AJ25" s="111">
        <f>$F25*'INTERNAL PARAMETERS-2'!AI25*VLOOKUP(AJ$4,'INTERNAL PARAMETERS-1'!$B$5:$J$44,4, FALSE)</f>
        <v>0</v>
      </c>
      <c r="AK25" s="111">
        <f>$F25*'INTERNAL PARAMETERS-2'!AJ25*VLOOKUP(AK$4,'INTERNAL PARAMETERS-1'!$B$5:$J$44,4, FALSE)</f>
        <v>0</v>
      </c>
      <c r="AL25" s="111">
        <f>$F25*'INTERNAL PARAMETERS-2'!AK25*VLOOKUP(AL$4,'INTERNAL PARAMETERS-1'!$B$5:$J$44,4, FALSE)</f>
        <v>0</v>
      </c>
      <c r="AM25" s="111">
        <f>$F25*'INTERNAL PARAMETERS-2'!AL25*VLOOKUP(AM$4,'INTERNAL PARAMETERS-1'!$B$5:$J$44,4, FALSE)</f>
        <v>0</v>
      </c>
      <c r="AN25" s="111">
        <f>$F25*'INTERNAL PARAMETERS-2'!AM25*VLOOKUP(AN$4,'INTERNAL PARAMETERS-1'!$B$5:$J$44,4, FALSE)</f>
        <v>0</v>
      </c>
      <c r="AO25" s="111">
        <f>$F25*'INTERNAL PARAMETERS-2'!AN25*VLOOKUP(AO$4,'INTERNAL PARAMETERS-1'!$B$5:$J$44,4, FALSE)</f>
        <v>0</v>
      </c>
      <c r="AP25" s="111">
        <f>$F25*'INTERNAL PARAMETERS-2'!AO25*VLOOKUP(AP$4,'INTERNAL PARAMETERS-1'!$B$5:$J$44,4, FALSE)</f>
        <v>0</v>
      </c>
      <c r="AQ25" s="111">
        <f>$F25*'INTERNAL PARAMETERS-2'!AP25*VLOOKUP(AQ$4,'INTERNAL PARAMETERS-1'!$B$5:$J$44,4, FALSE)</f>
        <v>0</v>
      </c>
      <c r="AR25" s="111">
        <f>$F25*'INTERNAL PARAMETERS-2'!AQ25*VLOOKUP(AR$4,'INTERNAL PARAMETERS-1'!$B$5:$J$44,4, FALSE)</f>
        <v>0</v>
      </c>
      <c r="AS25" s="111">
        <f>$F25*'INTERNAL PARAMETERS-2'!AR25*VLOOKUP(AS$4,'INTERNAL PARAMETERS-1'!$B$5:$J$44,4, FALSE)</f>
        <v>0</v>
      </c>
      <c r="AT25" s="110">
        <f>$F25*'INTERNAL PARAMETERS-2'!AS25*VLOOKUP(AT$4,'INTERNAL PARAMETERS-1'!$B$5:$J$44,4, FALSE)</f>
        <v>0</v>
      </c>
      <c r="AU25" s="112">
        <f>$F25*'INTERNAL PARAMETERS-2'!F25*(1-VLOOKUP(G$4,'INTERNAL PARAMETERS-1'!$B$5:$J$44,4, FALSE))</f>
        <v>0</v>
      </c>
      <c r="AV25" s="111">
        <f>$F25*'INTERNAL PARAMETERS-2'!G25*(1-VLOOKUP(H$4,'INTERNAL PARAMETERS-1'!$B$5:$J$44,4, FALSE))</f>
        <v>0</v>
      </c>
      <c r="AW25" s="111">
        <f>$F25*'INTERNAL PARAMETERS-2'!H25*(1-VLOOKUP(I$4,'INTERNAL PARAMETERS-1'!$B$5:$J$44,4, FALSE))</f>
        <v>54.987424907853516</v>
      </c>
      <c r="AX25" s="111">
        <f>$F25*'INTERNAL PARAMETERS-2'!I25*(1-VLOOKUP(J$4,'INTERNAL PARAMETERS-1'!$B$5:$J$44,4, FALSE))</f>
        <v>0</v>
      </c>
      <c r="AY25" s="111">
        <f>$F25*'INTERNAL PARAMETERS-2'!J25*(1-VLOOKUP(K$4,'INTERNAL PARAMETERS-1'!$B$5:$J$44,4, FALSE))</f>
        <v>0</v>
      </c>
      <c r="AZ25" s="111">
        <f>$F25*'INTERNAL PARAMETERS-2'!K25*(1-VLOOKUP(L$4,'INTERNAL PARAMETERS-1'!$B$5:$J$44,4, FALSE))</f>
        <v>0</v>
      </c>
      <c r="BA25" s="111">
        <f>$F25*'INTERNAL PARAMETERS-2'!L25*(1-VLOOKUP(M$4,'INTERNAL PARAMETERS-1'!$B$5:$J$44,4, FALSE))</f>
        <v>2.003717190215542</v>
      </c>
      <c r="BB25" s="111">
        <f>$F25*'INTERNAL PARAMETERS-2'!M25*(1-VLOOKUP(N$4,'INTERNAL PARAMETERS-1'!$B$5:$J$44,4, FALSE))</f>
        <v>11.381039729960113</v>
      </c>
      <c r="BC25" s="111">
        <f>$F25*'INTERNAL PARAMETERS-2'!N25*(1-VLOOKUP(O$4,'INTERNAL PARAMETERS-1'!$B$5:$J$44,4, FALSE))</f>
        <v>3.2902965169904106</v>
      </c>
      <c r="BD25" s="111">
        <f>$F25*'INTERNAL PARAMETERS-2'!O25*(1-VLOOKUP(P$4,'INTERNAL PARAMETERS-1'!$B$5:$J$44,4, FALSE))</f>
        <v>9.4068618197658669</v>
      </c>
      <c r="BE25" s="111">
        <f>$F25*'INTERNAL PARAMETERS-2'!P25*(1-VLOOKUP(Q$4,'INTERNAL PARAMETERS-1'!$B$5:$J$44,4, FALSE))</f>
        <v>4.7667031060180003</v>
      </c>
      <c r="BF25" s="111">
        <f>$F25*'INTERNAL PARAMETERS-2'!Q25*(1-VLOOKUP(R$4,'INTERNAL PARAMETERS-1'!$B$5:$J$44,4, FALSE))</f>
        <v>0</v>
      </c>
      <c r="BG25" s="111">
        <f>$F25*'INTERNAL PARAMETERS-2'!R25*(1-VLOOKUP(S$4,'INTERNAL PARAMETERS-1'!$B$5:$J$44,4, FALSE))</f>
        <v>36.982700635489486</v>
      </c>
      <c r="BH25" s="111">
        <f>$F25*'INTERNAL PARAMETERS-2'!S25*(1-VLOOKUP(T$4,'INTERNAL PARAMETERS-1'!$B$5:$J$44,4, FALSE))</f>
        <v>0.30371365734666744</v>
      </c>
      <c r="BI25" s="111">
        <f>$F25*'INTERNAL PARAMETERS-2'!T25*(1-VLOOKUP(U$4,'INTERNAL PARAMETERS-1'!$B$5:$J$44,4, FALSE))</f>
        <v>0.47245769878039878</v>
      </c>
      <c r="BJ25" s="111">
        <f>$F25*'INTERNAL PARAMETERS-2'!U25*(1-VLOOKUP(V$4,'INTERNAL PARAMETERS-1'!$B$5:$J$44,4, FALSE))</f>
        <v>6.8843173651750105</v>
      </c>
      <c r="BK25" s="111">
        <f>$F25*'INTERNAL PARAMETERS-2'!V25*(1-VLOOKUP(W$4,'INTERNAL PARAMETERS-1'!$B$5:$J$44,4, FALSE))</f>
        <v>4.5979851562115419</v>
      </c>
      <c r="BL25" s="111">
        <f>$F25*'INTERNAL PARAMETERS-2'!W25*(1-VLOOKUP(X$4,'INTERNAL PARAMETERS-1'!$B$5:$J$44,4, FALSE))</f>
        <v>3.0793812899864696</v>
      </c>
      <c r="BM25" s="111">
        <f>$F25*'INTERNAL PARAMETERS-2'!X25*(1-VLOOKUP(Y$4,'INTERNAL PARAMETERS-1'!$B$5:$J$44,4, FALSE))</f>
        <v>0.33745961927407492</v>
      </c>
      <c r="BN25" s="111">
        <f>$F25*'INTERNAL PARAMETERS-2'!Y25*(1-VLOOKUP(Z$4,'INTERNAL PARAMETERS-1'!$B$5:$J$44,4, FALSE))</f>
        <v>15.734366069206422</v>
      </c>
      <c r="BO25" s="111">
        <f>$F25*'INTERNAL PARAMETERS-2'!Z25*(1-VLOOKUP(AA$4,'INTERNAL PARAMETERS-1'!$B$5:$J$44,4, FALSE))</f>
        <v>22.863333949465261</v>
      </c>
      <c r="BP25" s="111">
        <f>$F25*'INTERNAL PARAMETERS-2'!AA25*(1-VLOOKUP(AB$4,'INTERNAL PARAMETERS-1'!$B$5:$J$44,4, FALSE))</f>
        <v>3.3746673517242187</v>
      </c>
      <c r="BQ25" s="111">
        <f>$F25*'INTERNAL PARAMETERS-2'!AB25*(1-VLOOKUP(AC$4,'INTERNAL PARAMETERS-1'!$B$5:$J$44,4, FALSE))</f>
        <v>26.786376147467497</v>
      </c>
      <c r="BR25" s="111">
        <f>$F25*'INTERNAL PARAMETERS-2'!AC25*(1-VLOOKUP(AD$4,'INTERNAL PARAMETERS-1'!$B$5:$J$44,4, FALSE))</f>
        <v>2.1513495472368964</v>
      </c>
      <c r="BS25" s="111">
        <f>$F25*'INTERNAL PARAMETERS-2'!AD25*(1-VLOOKUP(AE$4,'INTERNAL PARAMETERS-1'!$B$5:$J$44,4, FALSE))</f>
        <v>0.46402773120536495</v>
      </c>
      <c r="BT25" s="111">
        <f>$F25*'INTERNAL PARAMETERS-2'!AE25*(1-VLOOKUP(AF$4,'INTERNAL PARAMETERS-1'!$B$5:$J$44,4, FALSE))</f>
        <v>0</v>
      </c>
      <c r="BU25" s="111">
        <f>$F25*'INTERNAL PARAMETERS-2'!AF25*(1-VLOOKUP(AG$4,'INTERNAL PARAMETERS-1'!$B$5:$J$44,4, FALSE))</f>
        <v>0</v>
      </c>
      <c r="BV25" s="111">
        <f>$F25*'INTERNAL PARAMETERS-2'!AG25*(1-VLOOKUP(AH$4,'INTERNAL PARAMETERS-1'!$B$5:$J$44,4, FALSE))</f>
        <v>0</v>
      </c>
      <c r="BW25" s="111">
        <f>$F25*'INTERNAL PARAMETERS-2'!AH25*(1-VLOOKUP(AI$4,'INTERNAL PARAMETERS-1'!$B$5:$J$44,4, FALSE))</f>
        <v>0</v>
      </c>
      <c r="BX25" s="111">
        <f>$F25*'INTERNAL PARAMETERS-2'!AI25*(1-VLOOKUP(AJ$4,'INTERNAL PARAMETERS-1'!$B$5:$J$44,4, FALSE))</f>
        <v>0</v>
      </c>
      <c r="BY25" s="111">
        <f>$F25*'INTERNAL PARAMETERS-2'!AJ25*(1-VLOOKUP(AK$4,'INTERNAL PARAMETERS-1'!$B$5:$J$44,4, FALSE))</f>
        <v>0</v>
      </c>
      <c r="BZ25" s="111">
        <f>$F25*'INTERNAL PARAMETERS-2'!AK25*(1-VLOOKUP(AL$4,'INTERNAL PARAMETERS-1'!$B$5:$J$44,4, FALSE))</f>
        <v>0.67494295820930639</v>
      </c>
      <c r="CA25" s="111">
        <f>$F25*'INTERNAL PARAMETERS-2'!AL25*(1-VLOOKUP(AM$4,'INTERNAL PARAMETERS-1'!$B$5:$J$44,4, FALSE))</f>
        <v>0.33745961927407492</v>
      </c>
      <c r="CB25" s="111">
        <f>$F25*'INTERNAL PARAMETERS-2'!AM25*(1-VLOOKUP(AN$4,'INTERNAL PARAMETERS-1'!$B$5:$J$44,4, FALSE))</f>
        <v>1.0545761350197069</v>
      </c>
      <c r="CC25" s="111">
        <f>$F25*'INTERNAL PARAMETERS-2'!AN25*(1-VLOOKUP(AO$4,'INTERNAL PARAMETERS-1'!$B$5:$J$44,4, FALSE))</f>
        <v>2.9106396205188538</v>
      </c>
      <c r="CD25" s="111">
        <f>$F25*'INTERNAL PARAMETERS-2'!AO25*(1-VLOOKUP(AP$4,'INTERNAL PARAMETERS-1'!$B$5:$J$44,4, FALSE))</f>
        <v>11.305122582462497</v>
      </c>
      <c r="CE25" s="111">
        <f>$F25*'INTERNAL PARAMETERS-2'!AP25*(1-VLOOKUP(AQ$4,'INTERNAL PARAMETERS-1'!$B$5:$J$44,4, FALSE))</f>
        <v>1.6029747009588797</v>
      </c>
      <c r="CF25" s="111">
        <f>$F25*'INTERNAL PARAMETERS-2'!AQ25*(1-VLOOKUP(AR$4,'INTERNAL PARAMETERS-1'!$B$5:$J$44,4, FALSE))</f>
        <v>0.75929007328195774</v>
      </c>
      <c r="CG25" s="111">
        <f>$F25*'INTERNAL PARAMETERS-2'!AR25*(1-VLOOKUP(AS$4,'INTERNAL PARAMETERS-1'!$B$5:$J$44,4, FALSE))</f>
        <v>0</v>
      </c>
      <c r="CH25" s="110">
        <f>$F25*'INTERNAL PARAMETERS-2'!AS25*(1-VLOOKUP(AT$4,'INTERNAL PARAMETERS-1'!$B$5:$J$44,4, FALSE))</f>
        <v>0</v>
      </c>
      <c r="CI25" s="109">
        <f t="shared" si="0"/>
        <v>237.19661156538618</v>
      </c>
    </row>
    <row r="26" spans="3:87" x14ac:dyDescent="0.5">
      <c r="C26" s="75" t="s">
        <v>29</v>
      </c>
      <c r="D26" s="74" t="s">
        <v>2</v>
      </c>
      <c r="E26" s="74" t="s">
        <v>17</v>
      </c>
      <c r="F26" s="113">
        <f>'INPUTS-Incidence'!E26</f>
        <v>499.42716630390015</v>
      </c>
      <c r="G26" s="112">
        <f>$F26*'INTERNAL PARAMETERS-2'!F26*VLOOKUP(G$4,'INTERNAL PARAMETERS-1'!$B$5:$J$44,4, FALSE)</f>
        <v>2.3364201694029059</v>
      </c>
      <c r="H26" s="111">
        <f>$F26*'INTERNAL PARAMETERS-2'!G26*VLOOKUP(H$4,'INTERNAL PARAMETERS-1'!$B$5:$J$44,4, FALSE)</f>
        <v>2.5258528935819751</v>
      </c>
      <c r="I26" s="111">
        <f>$F26*'INTERNAL PARAMETERS-2'!H26*VLOOKUP(I$4,'INTERNAL PARAMETERS-1'!$B$5:$J$44,4, FALSE)</f>
        <v>6.7749192932356017</v>
      </c>
      <c r="J26" s="111">
        <f>$F26*'INTERNAL PARAMETERS-2'!I26*VLOOKUP(J$4,'INTERNAL PARAMETERS-1'!$B$5:$J$44,4, FALSE)</f>
        <v>0</v>
      </c>
      <c r="K26" s="111">
        <f>$F26*'INTERNAL PARAMETERS-2'!J26*VLOOKUP(K$4,'INTERNAL PARAMETERS-1'!$B$5:$J$44,4, FALSE)</f>
        <v>0</v>
      </c>
      <c r="L26" s="111">
        <f>$F26*'INTERNAL PARAMETERS-2'!K26*VLOOKUP(L$4,'INTERNAL PARAMETERS-1'!$B$5:$J$44,4, FALSE)</f>
        <v>6.3127593820812983E-2</v>
      </c>
      <c r="M26" s="111">
        <f>$F26*'INTERNAL PARAMETERS-2'!L26*VLOOKUP(M$4,'INTERNAL PARAMETERS-1'!$B$5:$J$44,4, FALSE)</f>
        <v>0.18944021558656388</v>
      </c>
      <c r="N26" s="111">
        <f>$F26*'INTERNAL PARAMETERS-2'!M26*VLOOKUP(N$4,'INTERNAL PARAMETERS-1'!$B$5:$J$44,4, FALSE)</f>
        <v>1.3986982190865345</v>
      </c>
      <c r="O26" s="111">
        <f>$F26*'INTERNAL PARAMETERS-2'!N26*VLOOKUP(O$4,'INTERNAL PARAMETERS-1'!$B$5:$J$44,4, FALSE)</f>
        <v>0</v>
      </c>
      <c r="P26" s="111">
        <f>$F26*'INTERNAL PARAMETERS-2'!O26*VLOOKUP(P$4,'INTERNAL PARAMETERS-1'!$B$5:$J$44,4, FALSE)</f>
        <v>0</v>
      </c>
      <c r="Q26" s="111">
        <f>$F26*'INTERNAL PARAMETERS-2'!P26*VLOOKUP(Q$4,'INTERNAL PARAMETERS-1'!$B$5:$J$44,4, FALSE)</f>
        <v>0</v>
      </c>
      <c r="R26" s="111">
        <f>$F26*'INTERNAL PARAMETERS-2'!Q26*VLOOKUP(R$4,'INTERNAL PARAMETERS-1'!$B$5:$J$44,4, FALSE)</f>
        <v>0.44204298489558203</v>
      </c>
      <c r="S26" s="111">
        <f>$F26*'INTERNAL PARAMETERS-2'!R26*VLOOKUP(S$4,'INTERNAL PARAMETERS-1'!$B$5:$J$44,4, FALSE)</f>
        <v>3.1106945910029999</v>
      </c>
      <c r="T26" s="111">
        <f>$F26*'INTERNAL PARAMETERS-2'!S26*VLOOKUP(T$4,'INTERNAL PARAMETERS-1'!$B$5:$J$44,4, FALSE)</f>
        <v>6.9460330289546443E-2</v>
      </c>
      <c r="U26" s="111">
        <f>$F26*'INTERNAL PARAMETERS-2'!T26*VLOOKUP(U$4,'INTERNAL PARAMETERS-1'!$B$5:$J$44,4, FALSE)</f>
        <v>0.20206823148655803</v>
      </c>
      <c r="V26" s="111">
        <f>$F26*'INTERNAL PARAMETERS-2'!U26*VLOOKUP(V$4,'INTERNAL PARAMETERS-1'!$B$5:$J$44,4, FALSE)</f>
        <v>2.4153646215805633</v>
      </c>
      <c r="W26" s="111">
        <f>$F26*'INTERNAL PARAMETERS-2'!V26*VLOOKUP(W$4,'INTERNAL PARAMETERS-1'!$B$5:$J$44,4, FALSE)</f>
        <v>0</v>
      </c>
      <c r="X26" s="111">
        <f>$F26*'INTERNAL PARAMETERS-2'!W26*VLOOKUP(X$4,'INTERNAL PARAMETERS-1'!$B$5:$J$44,4, FALSE)</f>
        <v>0</v>
      </c>
      <c r="Y26" s="111">
        <f>$F26*'INTERNAL PARAMETERS-2'!X26*VLOOKUP(Y$4,'INTERNAL PARAMETERS-1'!$B$5:$J$44,4, FALSE)</f>
        <v>0</v>
      </c>
      <c r="Z26" s="111">
        <f>$F26*'INTERNAL PARAMETERS-2'!Y26*VLOOKUP(Z$4,'INTERNAL PARAMETERS-1'!$B$5:$J$44,4, FALSE)</f>
        <v>0</v>
      </c>
      <c r="AA26" s="111">
        <f>$F26*'INTERNAL PARAMETERS-2'!Z26*VLOOKUP(AA$4,'INTERNAL PARAMETERS-1'!$B$5:$J$44,4, FALSE)</f>
        <v>0</v>
      </c>
      <c r="AB26" s="111">
        <f>$F26*'INTERNAL PARAMETERS-2'!AA26*VLOOKUP(AB$4,'INTERNAL PARAMETERS-1'!$B$5:$J$44,4, FALSE)</f>
        <v>0</v>
      </c>
      <c r="AC26" s="111">
        <f>$F26*'INTERNAL PARAMETERS-2'!AB26*VLOOKUP(AC$4,'INTERNAL PARAMETERS-1'!$B$5:$J$44,4, FALSE)</f>
        <v>0</v>
      </c>
      <c r="AD26" s="111">
        <f>$F26*'INTERNAL PARAMETERS-2'!AC26*VLOOKUP(AD$4,'INTERNAL PARAMETERS-1'!$B$5:$J$44,4, FALSE)</f>
        <v>0</v>
      </c>
      <c r="AE26" s="111">
        <f>$F26*'INTERNAL PARAMETERS-2'!AD26*VLOOKUP(AE$4,'INTERNAL PARAMETERS-1'!$B$5:$J$44,4, FALSE)</f>
        <v>0</v>
      </c>
      <c r="AF26" s="111">
        <f>$F26*'INTERNAL PARAMETERS-2'!AE26*VLOOKUP(AF$4,'INTERNAL PARAMETERS-1'!$B$5:$J$44,4, FALSE)</f>
        <v>0</v>
      </c>
      <c r="AG26" s="111">
        <f>$F26*'INTERNAL PARAMETERS-2'!AF26*VLOOKUP(AG$4,'INTERNAL PARAMETERS-1'!$B$5:$J$44,4, FALSE)</f>
        <v>0</v>
      </c>
      <c r="AH26" s="111">
        <f>$F26*'INTERNAL PARAMETERS-2'!AG26*VLOOKUP(AH$4,'INTERNAL PARAMETERS-1'!$B$5:$J$44,4, FALSE)</f>
        <v>0</v>
      </c>
      <c r="AI26" s="111">
        <f>$F26*'INTERNAL PARAMETERS-2'!AH26*VLOOKUP(AI$4,'INTERNAL PARAMETERS-1'!$B$5:$J$44,4, FALSE)</f>
        <v>0.18943272417906934</v>
      </c>
      <c r="AJ26" s="111">
        <f>$F26*'INTERNAL PARAMETERS-2'!AI26*VLOOKUP(AJ$4,'INTERNAL PARAMETERS-1'!$B$5:$J$44,4, FALSE)</f>
        <v>0</v>
      </c>
      <c r="AK26" s="111">
        <f>$F26*'INTERNAL PARAMETERS-2'!AJ26*VLOOKUP(AK$4,'INTERNAL PARAMETERS-1'!$B$5:$J$44,4, FALSE)</f>
        <v>0</v>
      </c>
      <c r="AL26" s="111">
        <f>$F26*'INTERNAL PARAMETERS-2'!AK26*VLOOKUP(AL$4,'INTERNAL PARAMETERS-1'!$B$5:$J$44,4, FALSE)</f>
        <v>0</v>
      </c>
      <c r="AM26" s="111">
        <f>$F26*'INTERNAL PARAMETERS-2'!AL26*VLOOKUP(AM$4,'INTERNAL PARAMETERS-1'!$B$5:$J$44,4, FALSE)</f>
        <v>0</v>
      </c>
      <c r="AN26" s="111">
        <f>$F26*'INTERNAL PARAMETERS-2'!AM26*VLOOKUP(AN$4,'INTERNAL PARAMETERS-1'!$B$5:$J$44,4, FALSE)</f>
        <v>0</v>
      </c>
      <c r="AO26" s="111">
        <f>$F26*'INTERNAL PARAMETERS-2'!AN26*VLOOKUP(AO$4,'INTERNAL PARAMETERS-1'!$B$5:$J$44,4, FALSE)</f>
        <v>0</v>
      </c>
      <c r="AP26" s="111">
        <f>$F26*'INTERNAL PARAMETERS-2'!AO26*VLOOKUP(AP$4,'INTERNAL PARAMETERS-1'!$B$5:$J$44,4, FALSE)</f>
        <v>0</v>
      </c>
      <c r="AQ26" s="111">
        <f>$F26*'INTERNAL PARAMETERS-2'!AP26*VLOOKUP(AQ$4,'INTERNAL PARAMETERS-1'!$B$5:$J$44,4, FALSE)</f>
        <v>0</v>
      </c>
      <c r="AR26" s="111">
        <f>$F26*'INTERNAL PARAMETERS-2'!AQ26*VLOOKUP(AR$4,'INTERNAL PARAMETERS-1'!$B$5:$J$44,4, FALSE)</f>
        <v>0</v>
      </c>
      <c r="AS26" s="111">
        <f>$F26*'INTERNAL PARAMETERS-2'!AR26*VLOOKUP(AS$4,'INTERNAL PARAMETERS-1'!$B$5:$J$44,4, FALSE)</f>
        <v>0</v>
      </c>
      <c r="AT26" s="110">
        <f>$F26*'INTERNAL PARAMETERS-2'!AS26*VLOOKUP(AT$4,'INTERNAL PARAMETERS-1'!$B$5:$J$44,4, FALSE)</f>
        <v>0</v>
      </c>
      <c r="AU26" s="112">
        <f>$F26*'INTERNAL PARAMETERS-2'!F26*(1-VLOOKUP(G$4,'INTERNAL PARAMETERS-1'!$B$5:$J$44,4, FALSE))</f>
        <v>0</v>
      </c>
      <c r="AV26" s="111">
        <f>$F26*'INTERNAL PARAMETERS-2'!G26*(1-VLOOKUP(H$4,'INTERNAL PARAMETERS-1'!$B$5:$J$44,4, FALSE))</f>
        <v>0</v>
      </c>
      <c r="AW26" s="111">
        <f>$F26*'INTERNAL PARAMETERS-2'!H26*(1-VLOOKUP(I$4,'INTERNAL PARAMETERS-1'!$B$5:$J$44,4, FALSE))</f>
        <v>128.72346657147642</v>
      </c>
      <c r="AX26" s="111">
        <f>$F26*'INTERNAL PARAMETERS-2'!I26*(1-VLOOKUP(J$4,'INTERNAL PARAMETERS-1'!$B$5:$J$44,4, FALSE))</f>
        <v>0</v>
      </c>
      <c r="AY26" s="111">
        <f>$F26*'INTERNAL PARAMETERS-2'!J26*(1-VLOOKUP(K$4,'INTERNAL PARAMETERS-1'!$B$5:$J$44,4, FALSE))</f>
        <v>0</v>
      </c>
      <c r="AZ26" s="111">
        <f>$F26*'INTERNAL PARAMETERS-2'!K26*(1-VLOOKUP(L$4,'INTERNAL PARAMETERS-1'!$B$5:$J$44,4, FALSE))</f>
        <v>0</v>
      </c>
      <c r="BA26" s="111">
        <f>$F26*'INTERNAL PARAMETERS-2'!L26*(1-VLOOKUP(M$4,'INTERNAL PARAMETERS-1'!$B$5:$J$44,4, FALSE))</f>
        <v>3.5993640961447135</v>
      </c>
      <c r="BB26" s="111">
        <f>$F26*'INTERNAL PARAMETERS-2'!M26*(1-VLOOKUP(N$4,'INTERNAL PARAMETERS-1'!$B$5:$J$44,4, FALSE))</f>
        <v>26.575266162644152</v>
      </c>
      <c r="BC26" s="111">
        <f>$F26*'INTERNAL PARAMETERS-2'!N26*(1-VLOOKUP(O$4,'INTERNAL PARAMETERS-1'!$B$5:$J$44,4, FALSE))</f>
        <v>10.798064819939993</v>
      </c>
      <c r="BD26" s="111">
        <f>$F26*'INTERNAL PARAMETERS-2'!O26*(1-VLOOKUP(P$4,'INTERNAL PARAMETERS-1'!$B$5:$J$44,4, FALSE))</f>
        <v>22.164477755133827</v>
      </c>
      <c r="BE26" s="111">
        <f>$F26*'INTERNAL PARAMETERS-2'!P26*(1-VLOOKUP(Q$4,'INTERNAL PARAMETERS-1'!$B$5:$J$44,4, FALSE))</f>
        <v>18.375673443402551</v>
      </c>
      <c r="BF26" s="111">
        <f>$F26*'INTERNAL PARAMETERS-2'!Q26*(1-VLOOKUP(R$4,'INTERNAL PARAMETERS-1'!$B$5:$J$44,4, FALSE))</f>
        <v>0</v>
      </c>
      <c r="BG26" s="111">
        <f>$F26*'INTERNAL PARAMETERS-2'!R26*(1-VLOOKUP(S$4,'INTERNAL PARAMETERS-1'!$B$5:$J$44,4, FALSE))</f>
        <v>59.103197229056988</v>
      </c>
      <c r="BH26" s="111">
        <f>$F26*'INTERNAL PARAMETERS-2'!S26*(1-VLOOKUP(T$4,'INTERNAL PARAMETERS-1'!$B$5:$J$44,4, FALSE))</f>
        <v>0.62514297260591789</v>
      </c>
      <c r="BI26" s="111">
        <f>$F26*'INTERNAL PARAMETERS-2'!T26*(1-VLOOKUP(U$4,'INTERNAL PARAMETERS-1'!$B$5:$J$44,4, FALSE))</f>
        <v>0.80827292594623212</v>
      </c>
      <c r="BJ26" s="111">
        <f>$F26*'INTERNAL PARAMETERS-2'!U26*(1-VLOOKUP(V$4,'INTERNAL PARAMETERS-1'!$B$5:$J$44,4, FALSE))</f>
        <v>13.687066188956527</v>
      </c>
      <c r="BK26" s="111">
        <f>$F26*'INTERNAL PARAMETERS-2'!V26*(1-VLOOKUP(W$4,'INTERNAL PARAMETERS-1'!$B$5:$J$44,4, FALSE))</f>
        <v>14.271131277133946</v>
      </c>
      <c r="BL26" s="111">
        <f>$F26*'INTERNAL PARAMETERS-2'!W26*(1-VLOOKUP(X$4,'INTERNAL PARAMETERS-1'!$B$5:$J$44,4, FALSE))</f>
        <v>17.807375270865343</v>
      </c>
      <c r="BM26" s="111">
        <f>$F26*'INTERNAL PARAMETERS-2'!X26*(1-VLOOKUP(Y$4,'INTERNAL PARAMETERS-1'!$B$5:$J$44,4, FALSE))</f>
        <v>2.7784631542984877</v>
      </c>
      <c r="BN26" s="111">
        <f>$F26*'INTERNAL PARAMETERS-2'!Y26*(1-VLOOKUP(Z$4,'INTERNAL PARAMETERS-1'!$B$5:$J$44,4, FALSE))</f>
        <v>20.270100570626507</v>
      </c>
      <c r="BO26" s="111">
        <f>$F26*'INTERNAL PARAMETERS-2'!Z26*(1-VLOOKUP(AA$4,'INTERNAL PARAMETERS-1'!$B$5:$J$44,4, FALSE))</f>
        <v>18.628283704119063</v>
      </c>
      <c r="BP26" s="111">
        <f>$F26*'INTERNAL PARAMETERS-2'!AA26*(1-VLOOKUP(AB$4,'INTERNAL PARAMETERS-1'!$B$5:$J$44,4, FALSE))</f>
        <v>7.6407362172833686</v>
      </c>
      <c r="BQ26" s="111">
        <f>$F26*'INTERNAL PARAMETERS-2'!AB26*(1-VLOOKUP(AC$4,'INTERNAL PARAMETERS-1'!$B$5:$J$44,4, FALSE))</f>
        <v>61.06286202987939</v>
      </c>
      <c r="BR26" s="111">
        <f>$F26*'INTERNAL PARAMETERS-2'!AC26*(1-VLOOKUP(AD$4,'INTERNAL PARAMETERS-1'!$B$5:$J$44,4, FALSE))</f>
        <v>5.4306211782387193</v>
      </c>
      <c r="BS26" s="111">
        <f>$F26*'INTERNAL PARAMETERS-2'!AD26*(1-VLOOKUP(AE$4,'INTERNAL PARAMETERS-1'!$B$5:$J$44,4, FALSE))</f>
        <v>1.1997738816118593</v>
      </c>
      <c r="BT26" s="111">
        <f>$F26*'INTERNAL PARAMETERS-2'!AE26*(1-VLOOKUP(AF$4,'INTERNAL PARAMETERS-1'!$B$5:$J$44,4, FALSE))</f>
        <v>0</v>
      </c>
      <c r="BU26" s="111">
        <f>$F26*'INTERNAL PARAMETERS-2'!AF26*(1-VLOOKUP(AG$4,'INTERNAL PARAMETERS-1'!$B$5:$J$44,4, FALSE))</f>
        <v>0</v>
      </c>
      <c r="BV26" s="111">
        <f>$F26*'INTERNAL PARAMETERS-2'!AG26*(1-VLOOKUP(AH$4,'INTERNAL PARAMETERS-1'!$B$5:$J$44,4, FALSE))</f>
        <v>0</v>
      </c>
      <c r="BW26" s="111">
        <f>$F26*'INTERNAL PARAMETERS-2'!AH26*(1-VLOOKUP(AI$4,'INTERNAL PARAMETERS-1'!$B$5:$J$44,4, FALSE))</f>
        <v>0</v>
      </c>
      <c r="BX26" s="111">
        <f>$F26*'INTERNAL PARAMETERS-2'!AI26*(1-VLOOKUP(AJ$4,'INTERNAL PARAMETERS-1'!$B$5:$J$44,4, FALSE))</f>
        <v>0</v>
      </c>
      <c r="BY26" s="111">
        <f>$F26*'INTERNAL PARAMETERS-2'!AJ26*(1-VLOOKUP(AK$4,'INTERNAL PARAMETERS-1'!$B$5:$J$44,4, FALSE))</f>
        <v>0</v>
      </c>
      <c r="BZ26" s="111">
        <f>$F26*'INTERNAL PARAMETERS-2'!AK26*(1-VLOOKUP(AL$4,'INTERNAL PARAMETERS-1'!$B$5:$J$44,4, FALSE))</f>
        <v>3.03102347229837</v>
      </c>
      <c r="CA26" s="111">
        <f>$F26*'INTERNAL PARAMETERS-2'!AL26*(1-VLOOKUP(AM$4,'INTERNAL PARAMETERS-1'!$B$5:$J$44,4, FALSE))</f>
        <v>1.3260790119701156</v>
      </c>
      <c r="CB26" s="111">
        <f>$F26*'INTERNAL PARAMETERS-2'!AM26*(1-VLOOKUP(AN$4,'INTERNAL PARAMETERS-1'!$B$5:$J$44,4, FALSE))</f>
        <v>3.7888043117312775</v>
      </c>
      <c r="CC26" s="111">
        <f>$F26*'INTERNAL PARAMETERS-2'!AN26*(1-VLOOKUP(AO$4,'INTERNAL PARAMETERS-1'!$B$5:$J$44,4, FALSE))</f>
        <v>7.3881758992834863</v>
      </c>
      <c r="CD26" s="111">
        <f>$F26*'INTERNAL PARAMETERS-2'!AO26*(1-VLOOKUP(AP$4,'INTERNAL PARAMETERS-1'!$B$5:$J$44,4, FALSE))</f>
        <v>25.132373633611387</v>
      </c>
      <c r="CE26" s="111">
        <f>$F26*'INTERNAL PARAMETERS-2'!AP26*(1-VLOOKUP(AQ$4,'INTERNAL PARAMETERS-1'!$B$5:$J$44,4, FALSE))</f>
        <v>2.6521580239402311</v>
      </c>
      <c r="CF26" s="111">
        <f>$F26*'INTERNAL PARAMETERS-2'!AQ26*(1-VLOOKUP(AR$4,'INTERNAL PARAMETERS-1'!$B$5:$J$44,4, FALSE))</f>
        <v>2.6521580239402311</v>
      </c>
      <c r="CG26" s="111">
        <f>$F26*'INTERNAL PARAMETERS-2'!AR26*(1-VLOOKUP(AS$4,'INTERNAL PARAMETERS-1'!$B$5:$J$44,4, FALSE))</f>
        <v>0.18943272417906934</v>
      </c>
      <c r="CH26" s="110">
        <f>$F26*'INTERNAL PARAMETERS-2'!AS26*(1-VLOOKUP(AT$4,'INTERNAL PARAMETERS-1'!$B$5:$J$44,4, FALSE))</f>
        <v>0</v>
      </c>
      <c r="CI26" s="109">
        <f t="shared" si="0"/>
        <v>499.42706641846689</v>
      </c>
    </row>
    <row r="27" spans="3:87" x14ac:dyDescent="0.5">
      <c r="C27" s="75" t="s">
        <v>29</v>
      </c>
      <c r="D27" s="74" t="s">
        <v>2</v>
      </c>
      <c r="E27" s="74" t="s">
        <v>16</v>
      </c>
      <c r="F27" s="113">
        <f>'INPUTS-Incidence'!E27</f>
        <v>624.5968821695393</v>
      </c>
      <c r="G27" s="112">
        <f>$F27*'INTERNAL PARAMETERS-2'!F27*VLOOKUP(G$4,'INTERNAL PARAMETERS-1'!$B$5:$J$44,4, FALSE)</f>
        <v>2.8998159448485197</v>
      </c>
      <c r="H27" s="111">
        <f>$F27*'INTERNAL PARAMETERS-2'!G27*VLOOKUP(H$4,'INTERNAL PARAMETERS-1'!$B$5:$J$44,4, FALSE)</f>
        <v>5.2817786146902748</v>
      </c>
      <c r="I27" s="111">
        <f>$F27*'INTERNAL PARAMETERS-2'!H27*VLOOKUP(I$4,'INTERNAL PARAMETERS-1'!$B$5:$J$44,4, FALSE)</f>
        <v>7.552900321822225</v>
      </c>
      <c r="J27" s="111">
        <f>$F27*'INTERNAL PARAMETERS-2'!I27*VLOOKUP(J$4,'INTERNAL PARAMETERS-1'!$B$5:$J$44,4, FALSE)</f>
        <v>0</v>
      </c>
      <c r="K27" s="111">
        <f>$F27*'INTERNAL PARAMETERS-2'!J27*VLOOKUP(K$4,'INTERNAL PARAMETERS-1'!$B$5:$J$44,4, FALSE)</f>
        <v>0</v>
      </c>
      <c r="L27" s="111">
        <f>$F27*'INTERNAL PARAMETERS-2'!K27*VLOOKUP(L$4,'INTERNAL PARAMETERS-1'!$B$5:$J$44,4, FALSE)</f>
        <v>0</v>
      </c>
      <c r="M27" s="111">
        <f>$F27*'INTERNAL PARAMETERS-2'!L27*VLOOKUP(M$4,'INTERNAL PARAMETERS-1'!$B$5:$J$44,4, FALSE)</f>
        <v>0.25891102258132825</v>
      </c>
      <c r="N27" s="111">
        <f>$F27*'INTERNAL PARAMETERS-2'!M27*VLOOKUP(N$4,'INTERNAL PARAMETERS-1'!$B$5:$J$44,4, FALSE)</f>
        <v>1.4084753382455437</v>
      </c>
      <c r="O27" s="111">
        <f>$F27*'INTERNAL PARAMETERS-2'!N27*VLOOKUP(O$4,'INTERNAL PARAMETERS-1'!$B$5:$J$44,4, FALSE)</f>
        <v>0</v>
      </c>
      <c r="P27" s="111">
        <f>$F27*'INTERNAL PARAMETERS-2'!O27*VLOOKUP(P$4,'INTERNAL PARAMETERS-1'!$B$5:$J$44,4, FALSE)</f>
        <v>0</v>
      </c>
      <c r="Q27" s="111">
        <f>$F27*'INTERNAL PARAMETERS-2'!P27*VLOOKUP(Q$4,'INTERNAL PARAMETERS-1'!$B$5:$J$44,4, FALSE)</f>
        <v>0</v>
      </c>
      <c r="R27" s="111">
        <f>$F27*'INTERNAL PARAMETERS-2'!Q27*VLOOKUP(R$4,'INTERNAL PARAMETERS-1'!$B$5:$J$44,4, FALSE)</f>
        <v>0.93208592726160355</v>
      </c>
      <c r="S27" s="111">
        <f>$F27*'INTERNAL PARAMETERS-2'!R27*VLOOKUP(S$4,'INTERNAL PARAMETERS-1'!$B$5:$J$44,4, FALSE)</f>
        <v>3.2592246057709278</v>
      </c>
      <c r="T27" s="111">
        <f>$F27*'INTERNAL PARAMETERS-2'!S27*VLOOKUP(T$4,'INTERNAL PARAMETERS-1'!$B$5:$J$44,4, FALSE)</f>
        <v>0.18641718545232072</v>
      </c>
      <c r="U27" s="111">
        <f>$F27*'INTERNAL PARAMETERS-2'!T27*VLOOKUP(U$4,'INTERNAL PARAMETERS-1'!$B$5:$J$44,4, FALSE)</f>
        <v>0.3521227382918995</v>
      </c>
      <c r="V27" s="111">
        <f>$F27*'INTERNAL PARAMETERS-2'!U27*VLOOKUP(V$4,'INTERNAL PARAMETERS-1'!$B$5:$J$44,4, FALSE)</f>
        <v>2.2059200386022706</v>
      </c>
      <c r="W27" s="111">
        <f>$F27*'INTERNAL PARAMETERS-2'!V27*VLOOKUP(W$4,'INTERNAL PARAMETERS-1'!$B$5:$J$44,4, FALSE)</f>
        <v>0</v>
      </c>
      <c r="X27" s="111">
        <f>$F27*'INTERNAL PARAMETERS-2'!W27*VLOOKUP(X$4,'INTERNAL PARAMETERS-1'!$B$5:$J$44,4, FALSE)</f>
        <v>0</v>
      </c>
      <c r="Y27" s="111">
        <f>$F27*'INTERNAL PARAMETERS-2'!X27*VLOOKUP(Y$4,'INTERNAL PARAMETERS-1'!$B$5:$J$44,4, FALSE)</f>
        <v>0</v>
      </c>
      <c r="Z27" s="111">
        <f>$F27*'INTERNAL PARAMETERS-2'!Y27*VLOOKUP(Z$4,'INTERNAL PARAMETERS-1'!$B$5:$J$44,4, FALSE)</f>
        <v>0</v>
      </c>
      <c r="AA27" s="111">
        <f>$F27*'INTERNAL PARAMETERS-2'!Z27*VLOOKUP(AA$4,'INTERNAL PARAMETERS-1'!$B$5:$J$44,4, FALSE)</f>
        <v>0</v>
      </c>
      <c r="AB27" s="111">
        <f>$F27*'INTERNAL PARAMETERS-2'!AA27*VLOOKUP(AB$4,'INTERNAL PARAMETERS-1'!$B$5:$J$44,4, FALSE)</f>
        <v>0</v>
      </c>
      <c r="AC27" s="111">
        <f>$F27*'INTERNAL PARAMETERS-2'!AB27*VLOOKUP(AC$4,'INTERNAL PARAMETERS-1'!$B$5:$J$44,4, FALSE)</f>
        <v>0</v>
      </c>
      <c r="AD27" s="111">
        <f>$F27*'INTERNAL PARAMETERS-2'!AC27*VLOOKUP(AD$4,'INTERNAL PARAMETERS-1'!$B$5:$J$44,4, FALSE)</f>
        <v>0</v>
      </c>
      <c r="AE27" s="111">
        <f>$F27*'INTERNAL PARAMETERS-2'!AD27*VLOOKUP(AE$4,'INTERNAL PARAMETERS-1'!$B$5:$J$44,4, FALSE)</f>
        <v>0</v>
      </c>
      <c r="AF27" s="111">
        <f>$F27*'INTERNAL PARAMETERS-2'!AE27*VLOOKUP(AF$4,'INTERNAL PARAMETERS-1'!$B$5:$J$44,4, FALSE)</f>
        <v>0.31067448919112883</v>
      </c>
      <c r="AG27" s="111">
        <f>$F27*'INTERNAL PARAMETERS-2'!AF27*VLOOKUP(AG$4,'INTERNAL PARAMETERS-1'!$B$5:$J$44,4, FALSE)</f>
        <v>0</v>
      </c>
      <c r="AH27" s="111">
        <f>$F27*'INTERNAL PARAMETERS-2'!AG27*VLOOKUP(AH$4,'INTERNAL PARAMETERS-1'!$B$5:$J$44,4, FALSE)</f>
        <v>0</v>
      </c>
      <c r="AI27" s="111">
        <f>$F27*'INTERNAL PARAMETERS-2'!AH27*VLOOKUP(AI$4,'INTERNAL PARAMETERS-1'!$B$5:$J$44,4, FALSE)</f>
        <v>0.10355816306370962</v>
      </c>
      <c r="AJ27" s="111">
        <f>$F27*'INTERNAL PARAMETERS-2'!AI27*VLOOKUP(AJ$4,'INTERNAL PARAMETERS-1'!$B$5:$J$44,4, FALSE)</f>
        <v>0.51779081531854809</v>
      </c>
      <c r="AK27" s="111">
        <f>$F27*'INTERNAL PARAMETERS-2'!AJ27*VLOOKUP(AK$4,'INTERNAL PARAMETERS-1'!$B$5:$J$44,4, FALSE)</f>
        <v>0</v>
      </c>
      <c r="AL27" s="111">
        <f>$F27*'INTERNAL PARAMETERS-2'!AK27*VLOOKUP(AL$4,'INTERNAL PARAMETERS-1'!$B$5:$J$44,4, FALSE)</f>
        <v>0</v>
      </c>
      <c r="AM27" s="111">
        <f>$F27*'INTERNAL PARAMETERS-2'!AL27*VLOOKUP(AM$4,'INTERNAL PARAMETERS-1'!$B$5:$J$44,4, FALSE)</f>
        <v>0</v>
      </c>
      <c r="AN27" s="111">
        <f>$F27*'INTERNAL PARAMETERS-2'!AM27*VLOOKUP(AN$4,'INTERNAL PARAMETERS-1'!$B$5:$J$44,4, FALSE)</f>
        <v>0</v>
      </c>
      <c r="AO27" s="111">
        <f>$F27*'INTERNAL PARAMETERS-2'!AN27*VLOOKUP(AO$4,'INTERNAL PARAMETERS-1'!$B$5:$J$44,4, FALSE)</f>
        <v>0</v>
      </c>
      <c r="AP27" s="111">
        <f>$F27*'INTERNAL PARAMETERS-2'!AO27*VLOOKUP(AP$4,'INTERNAL PARAMETERS-1'!$B$5:$J$44,4, FALSE)</f>
        <v>0</v>
      </c>
      <c r="AQ27" s="111">
        <f>$F27*'INTERNAL PARAMETERS-2'!AP27*VLOOKUP(AQ$4,'INTERNAL PARAMETERS-1'!$B$5:$J$44,4, FALSE)</f>
        <v>0</v>
      </c>
      <c r="AR27" s="111">
        <f>$F27*'INTERNAL PARAMETERS-2'!AQ27*VLOOKUP(AR$4,'INTERNAL PARAMETERS-1'!$B$5:$J$44,4, FALSE)</f>
        <v>0</v>
      </c>
      <c r="AS27" s="111">
        <f>$F27*'INTERNAL PARAMETERS-2'!AR27*VLOOKUP(AS$4,'INTERNAL PARAMETERS-1'!$B$5:$J$44,4, FALSE)</f>
        <v>0</v>
      </c>
      <c r="AT27" s="110">
        <f>$F27*'INTERNAL PARAMETERS-2'!AS27*VLOOKUP(AT$4,'INTERNAL PARAMETERS-1'!$B$5:$J$44,4, FALSE)</f>
        <v>0</v>
      </c>
      <c r="AU27" s="112">
        <f>$F27*'INTERNAL PARAMETERS-2'!F27*(1-VLOOKUP(G$4,'INTERNAL PARAMETERS-1'!$B$5:$J$44,4, FALSE))</f>
        <v>0</v>
      </c>
      <c r="AV27" s="111">
        <f>$F27*'INTERNAL PARAMETERS-2'!G27*(1-VLOOKUP(H$4,'INTERNAL PARAMETERS-1'!$B$5:$J$44,4, FALSE))</f>
        <v>0</v>
      </c>
      <c r="AW27" s="111">
        <f>$F27*'INTERNAL PARAMETERS-2'!H27*(1-VLOOKUP(I$4,'INTERNAL PARAMETERS-1'!$B$5:$J$44,4, FALSE))</f>
        <v>143.50510611462227</v>
      </c>
      <c r="AX27" s="111">
        <f>$F27*'INTERNAL PARAMETERS-2'!I27*(1-VLOOKUP(J$4,'INTERNAL PARAMETERS-1'!$B$5:$J$44,4, FALSE))</f>
        <v>0</v>
      </c>
      <c r="AY27" s="111">
        <f>$F27*'INTERNAL PARAMETERS-2'!J27*(1-VLOOKUP(K$4,'INTERNAL PARAMETERS-1'!$B$5:$J$44,4, FALSE))</f>
        <v>0</v>
      </c>
      <c r="AZ27" s="111">
        <f>$F27*'INTERNAL PARAMETERS-2'!K27*(1-VLOOKUP(L$4,'INTERNAL PARAMETERS-1'!$B$5:$J$44,4, FALSE))</f>
        <v>0</v>
      </c>
      <c r="BA27" s="111">
        <f>$F27*'INTERNAL PARAMETERS-2'!L27*(1-VLOOKUP(M$4,'INTERNAL PARAMETERS-1'!$B$5:$J$44,4, FALSE))</f>
        <v>4.9193094290452368</v>
      </c>
      <c r="BB27" s="111">
        <f>$F27*'INTERNAL PARAMETERS-2'!M27*(1-VLOOKUP(N$4,'INTERNAL PARAMETERS-1'!$B$5:$J$44,4, FALSE))</f>
        <v>26.76103142666533</v>
      </c>
      <c r="BC27" s="111">
        <f>$F27*'INTERNAL PARAMETERS-2'!N27*(1-VLOOKUP(O$4,'INTERNAL PARAMETERS-1'!$B$5:$J$44,4, FALSE))</f>
        <v>20.71288180650626</v>
      </c>
      <c r="BD27" s="111">
        <f>$F27*'INTERNAL PARAMETERS-2'!O27*(1-VLOOKUP(P$4,'INTERNAL PARAMETERS-1'!$B$5:$J$44,4, FALSE))</f>
        <v>22.991286313284306</v>
      </c>
      <c r="BE27" s="111">
        <f>$F27*'INTERNAL PARAMETERS-2'!P27*(1-VLOOKUP(Q$4,'INTERNAL PARAMETERS-1'!$B$5:$J$44,4, FALSE))</f>
        <v>30.34435310862521</v>
      </c>
      <c r="BF27" s="111">
        <f>$F27*'INTERNAL PARAMETERS-2'!Q27*(1-VLOOKUP(R$4,'INTERNAL PARAMETERS-1'!$B$5:$J$44,4, FALSE))</f>
        <v>0</v>
      </c>
      <c r="BG27" s="111">
        <f>$F27*'INTERNAL PARAMETERS-2'!R27*(1-VLOOKUP(S$4,'INTERNAL PARAMETERS-1'!$B$5:$J$44,4, FALSE))</f>
        <v>61.925267509647618</v>
      </c>
      <c r="BH27" s="111">
        <f>$F27*'INTERNAL PARAMETERS-2'!S27*(1-VLOOKUP(T$4,'INTERNAL PARAMETERS-1'!$B$5:$J$44,4, FALSE))</f>
        <v>1.6777546690708864</v>
      </c>
      <c r="BI27" s="111">
        <f>$F27*'INTERNAL PARAMETERS-2'!T27*(1-VLOOKUP(U$4,'INTERNAL PARAMETERS-1'!$B$5:$J$44,4, FALSE))</f>
        <v>1.408490953167598</v>
      </c>
      <c r="BJ27" s="111">
        <f>$F27*'INTERNAL PARAMETERS-2'!U27*(1-VLOOKUP(V$4,'INTERNAL PARAMETERS-1'!$B$5:$J$44,4, FALSE))</f>
        <v>12.500213552079533</v>
      </c>
      <c r="BK27" s="111">
        <f>$F27*'INTERNAL PARAMETERS-2'!V27*(1-VLOOKUP(W$4,'INTERNAL PARAMETERS-1'!$B$5:$J$44,4, FALSE))</f>
        <v>16.466747282141299</v>
      </c>
      <c r="BL27" s="111">
        <f>$F27*'INTERNAL PARAMETERS-2'!W27*(1-VLOOKUP(X$4,'INTERNAL PARAMETERS-1'!$B$5:$J$44,4, FALSE))</f>
        <v>31.690734147829868</v>
      </c>
      <c r="BM27" s="111">
        <f>$F27*'INTERNAL PARAMETERS-2'!X27*(1-VLOOKUP(Y$4,'INTERNAL PARAMETERS-1'!$B$5:$J$44,4, FALSE))</f>
        <v>8.0780363964750865</v>
      </c>
      <c r="BN27" s="111">
        <f>$F27*'INTERNAL PARAMETERS-2'!Y27*(1-VLOOKUP(Z$4,'INTERNAL PARAMETERS-1'!$B$5:$J$44,4, FALSE))</f>
        <v>27.548157786528616</v>
      </c>
      <c r="BO27" s="111">
        <f>$F27*'INTERNAL PARAMETERS-2'!Z27*(1-VLOOKUP(AA$4,'INTERNAL PARAMETERS-1'!$B$5:$J$44,4, FALSE))</f>
        <v>25.68398593200541</v>
      </c>
      <c r="BP27" s="111">
        <f>$F27*'INTERNAL PARAMETERS-2'!AA27*(1-VLOOKUP(AB$4,'INTERNAL PARAMETERS-1'!$B$5:$J$44,4, FALSE))</f>
        <v>9.0101223237366899</v>
      </c>
      <c r="BQ27" s="111">
        <f>$F27*'INTERNAL PARAMETERS-2'!AB27*(1-VLOOKUP(AC$4,'INTERNAL PARAMETERS-1'!$B$5:$J$44,4, FALSE))</f>
        <v>83.576496827159232</v>
      </c>
      <c r="BR27" s="111">
        <f>$F27*'INTERNAL PARAMETERS-2'!AC27*(1-VLOOKUP(AD$4,'INTERNAL PARAMETERS-1'!$B$5:$J$44,4, FALSE))</f>
        <v>8.3887108856662138</v>
      </c>
      <c r="BS27" s="111">
        <f>$F27*'INTERNAL PARAMETERS-2'!AD27*(1-VLOOKUP(AE$4,'INTERNAL PARAMETERS-1'!$B$5:$J$44,4, FALSE))</f>
        <v>2.7962577817848104</v>
      </c>
      <c r="BT27" s="111">
        <f>$F27*'INTERNAL PARAMETERS-2'!AE27*(1-VLOOKUP(AF$4,'INTERNAL PARAMETERS-1'!$B$5:$J$44,4, FALSE))</f>
        <v>0</v>
      </c>
      <c r="BU27" s="111">
        <f>$F27*'INTERNAL PARAMETERS-2'!AF27*(1-VLOOKUP(AG$4,'INTERNAL PARAMETERS-1'!$B$5:$J$44,4, FALSE))</f>
        <v>0</v>
      </c>
      <c r="BV27" s="111">
        <f>$F27*'INTERNAL PARAMETERS-2'!AG27*(1-VLOOKUP(AH$4,'INTERNAL PARAMETERS-1'!$B$5:$J$44,4, FALSE))</f>
        <v>0</v>
      </c>
      <c r="BW27" s="111">
        <f>$F27*'INTERNAL PARAMETERS-2'!AH27*(1-VLOOKUP(AI$4,'INTERNAL PARAMETERS-1'!$B$5:$J$44,4, FALSE))</f>
        <v>0</v>
      </c>
      <c r="BX27" s="111">
        <f>$F27*'INTERNAL PARAMETERS-2'!AI27*(1-VLOOKUP(AJ$4,'INTERNAL PARAMETERS-1'!$B$5:$J$44,4, FALSE))</f>
        <v>0</v>
      </c>
      <c r="BY27" s="111">
        <f>$F27*'INTERNAL PARAMETERS-2'!AJ27*(1-VLOOKUP(AK$4,'INTERNAL PARAMETERS-1'!$B$5:$J$44,4, FALSE))</f>
        <v>0</v>
      </c>
      <c r="BZ27" s="111">
        <f>$F27*'INTERNAL PARAMETERS-2'!AK27*(1-VLOOKUP(AL$4,'INTERNAL PARAMETERS-1'!$B$5:$J$44,4, FALSE))</f>
        <v>2.8998159448485197</v>
      </c>
      <c r="CA27" s="111">
        <f>$F27*'INTERNAL PARAMETERS-2'!AL27*(1-VLOOKUP(AM$4,'INTERNAL PARAMETERS-1'!$B$5:$J$44,4, FALSE))</f>
        <v>3.0033741079122298</v>
      </c>
      <c r="CB27" s="111">
        <f>$F27*'INTERNAL PARAMETERS-2'!AM27*(1-VLOOKUP(AN$4,'INTERNAL PARAMETERS-1'!$B$5:$J$44,4, FALSE))</f>
        <v>3.5211649232307778</v>
      </c>
      <c r="CC27" s="111">
        <f>$F27*'INTERNAL PARAMETERS-2'!AN27*(1-VLOOKUP(AO$4,'INTERNAL PARAMETERS-1'!$B$5:$J$44,4, FALSE))</f>
        <v>11.288526830514735</v>
      </c>
      <c r="CD27" s="111">
        <f>$F27*'INTERNAL PARAMETERS-2'!AO27*(1-VLOOKUP(AP$4,'INTERNAL PARAMETERS-1'!$B$5:$J$44,4, FALSE))</f>
        <v>32.829936401218887</v>
      </c>
      <c r="CE27" s="111">
        <f>$F27*'INTERNAL PARAMETERS-2'!AP27*(1-VLOOKUP(AQ$4,'INTERNAL PARAMETERS-1'!$B$5:$J$44,4, FALSE))</f>
        <v>4.5568090135560908</v>
      </c>
      <c r="CF27" s="111">
        <f>$F27*'INTERNAL PARAMETERS-2'!AQ27*(1-VLOOKUP(AR$4,'INTERNAL PARAMETERS-1'!$B$5:$J$44,4, FALSE))</f>
        <v>1.1392022533890227</v>
      </c>
      <c r="CG27" s="111">
        <f>$F27*'INTERNAL PARAMETERS-2'!AR27*(1-VLOOKUP(AS$4,'INTERNAL PARAMETERS-1'!$B$5:$J$44,4, FALSE))</f>
        <v>0.10355816306370962</v>
      </c>
      <c r="CH27" s="110">
        <f>$F27*'INTERNAL PARAMETERS-2'!AS27*(1-VLOOKUP(AT$4,'INTERNAL PARAMETERS-1'!$B$5:$J$44,4, FALSE))</f>
        <v>0</v>
      </c>
      <c r="CI27" s="109">
        <f t="shared" si="0"/>
        <v>624.59700708891569</v>
      </c>
    </row>
    <row r="28" spans="3:87" x14ac:dyDescent="0.5">
      <c r="C28" s="75" t="s">
        <v>29</v>
      </c>
      <c r="D28" s="74" t="s">
        <v>2</v>
      </c>
      <c r="E28" s="74" t="s">
        <v>15</v>
      </c>
      <c r="F28" s="113">
        <f>'INPUTS-Incidence'!E28</f>
        <v>452.48852285428552</v>
      </c>
      <c r="G28" s="112">
        <f>$F28*'INTERNAL PARAMETERS-2'!F28*VLOOKUP(G$4,'INTERNAL PARAMETERS-1'!$B$5:$J$44,4, FALSE)</f>
        <v>3.1977816398635213</v>
      </c>
      <c r="H28" s="111">
        <f>$F28*'INTERNAL PARAMETERS-2'!G28*VLOOKUP(H$4,'INTERNAL PARAMETERS-1'!$B$5:$J$44,4, FALSE)</f>
        <v>2.6334832030119415</v>
      </c>
      <c r="I28" s="111">
        <f>$F28*'INTERNAL PARAMETERS-2'!H28*VLOOKUP(I$4,'INTERNAL PARAMETERS-1'!$B$5:$J$44,4, FALSE)</f>
        <v>5.4653803608528735</v>
      </c>
      <c r="J28" s="111">
        <f>$F28*'INTERNAL PARAMETERS-2'!I28*VLOOKUP(J$4,'INTERNAL PARAMETERS-1'!$B$5:$J$44,4, FALSE)</f>
        <v>0</v>
      </c>
      <c r="K28" s="111">
        <f>$F28*'INTERNAL PARAMETERS-2'!J28*VLOOKUP(K$4,'INTERNAL PARAMETERS-1'!$B$5:$J$44,4, FALSE)</f>
        <v>0.18809947895052651</v>
      </c>
      <c r="L28" s="111">
        <f>$F28*'INTERNAL PARAMETERS-2'!K28*VLOOKUP(L$4,'INTERNAL PARAMETERS-1'!$B$5:$J$44,4, FALSE)</f>
        <v>0</v>
      </c>
      <c r="M28" s="111">
        <f>$F28*'INTERNAL PARAMETERS-2'!L28*VLOOKUP(M$4,'INTERNAL PARAMETERS-1'!$B$5:$J$44,4, FALSE)</f>
        <v>0.23042978026354488</v>
      </c>
      <c r="N28" s="111">
        <f>$F28*'INTERNAL PARAMETERS-2'!M28*VLOOKUP(N$4,'INTERNAL PARAMETERS-1'!$B$5:$J$44,4, FALSE)</f>
        <v>0.91231414710665337</v>
      </c>
      <c r="O28" s="111">
        <f>$F28*'INTERNAL PARAMETERS-2'!N28*VLOOKUP(O$4,'INTERNAL PARAMETERS-1'!$B$5:$J$44,4, FALSE)</f>
        <v>0</v>
      </c>
      <c r="P28" s="111">
        <f>$F28*'INTERNAL PARAMETERS-2'!O28*VLOOKUP(P$4,'INTERNAL PARAMETERS-1'!$B$5:$J$44,4, FALSE)</f>
        <v>0</v>
      </c>
      <c r="Q28" s="111">
        <f>$F28*'INTERNAL PARAMETERS-2'!P28*VLOOKUP(Q$4,'INTERNAL PARAMETERS-1'!$B$5:$J$44,4, FALSE)</f>
        <v>0</v>
      </c>
      <c r="R28" s="111">
        <f>$F28*'INTERNAL PARAMETERS-2'!Q28*VLOOKUP(R$4,'INTERNAL PARAMETERS-1'!$B$5:$J$44,4, FALSE)</f>
        <v>0.65837080075298537</v>
      </c>
      <c r="S28" s="111">
        <f>$F28*'INTERNAL PARAMETERS-2'!R28*VLOOKUP(S$4,'INTERNAL PARAMETERS-1'!$B$5:$J$44,4, FALSE)</f>
        <v>2.2046349430341787</v>
      </c>
      <c r="T28" s="111">
        <f>$F28*'INTERNAL PARAMETERS-2'!S28*VLOOKUP(T$4,'INTERNAL PARAMETERS-1'!$B$5:$J$44,4, FALSE)</f>
        <v>0.10345697586540387</v>
      </c>
      <c r="U28" s="111">
        <f>$F28*'INTERNAL PARAMETERS-2'!T28*VLOOKUP(U$4,'INTERNAL PARAMETERS-1'!$B$5:$J$44,4, FALSE)</f>
        <v>0.20691395173080773</v>
      </c>
      <c r="V28" s="111">
        <f>$F28*'INTERNAL PARAMETERS-2'!U28*VLOOKUP(V$4,'INTERNAL PARAMETERS-1'!$B$5:$J$44,4, FALSE)</f>
        <v>1.3543637597386906</v>
      </c>
      <c r="W28" s="111">
        <f>$F28*'INTERNAL PARAMETERS-2'!V28*VLOOKUP(W$4,'INTERNAL PARAMETERS-1'!$B$5:$J$44,4, FALSE)</f>
        <v>0</v>
      </c>
      <c r="X28" s="111">
        <f>$F28*'INTERNAL PARAMETERS-2'!W28*VLOOKUP(X$4,'INTERNAL PARAMETERS-1'!$B$5:$J$44,4, FALSE)</f>
        <v>0</v>
      </c>
      <c r="Y28" s="111">
        <f>$F28*'INTERNAL PARAMETERS-2'!X28*VLOOKUP(Y$4,'INTERNAL PARAMETERS-1'!$B$5:$J$44,4, FALSE)</f>
        <v>0</v>
      </c>
      <c r="Z28" s="111">
        <f>$F28*'INTERNAL PARAMETERS-2'!Y28*VLOOKUP(Z$4,'INTERNAL PARAMETERS-1'!$B$5:$J$44,4, FALSE)</f>
        <v>0</v>
      </c>
      <c r="AA28" s="111">
        <f>$F28*'INTERNAL PARAMETERS-2'!Z28*VLOOKUP(AA$4,'INTERNAL PARAMETERS-1'!$B$5:$J$44,4, FALSE)</f>
        <v>0</v>
      </c>
      <c r="AB28" s="111">
        <f>$F28*'INTERNAL PARAMETERS-2'!AA28*VLOOKUP(AB$4,'INTERNAL PARAMETERS-1'!$B$5:$J$44,4, FALSE)</f>
        <v>0</v>
      </c>
      <c r="AC28" s="111">
        <f>$F28*'INTERNAL PARAMETERS-2'!AB28*VLOOKUP(AC$4,'INTERNAL PARAMETERS-1'!$B$5:$J$44,4, FALSE)</f>
        <v>0</v>
      </c>
      <c r="AD28" s="111">
        <f>$F28*'INTERNAL PARAMETERS-2'!AC28*VLOOKUP(AD$4,'INTERNAL PARAMETERS-1'!$B$5:$J$44,4, FALSE)</f>
        <v>0</v>
      </c>
      <c r="AE28" s="111">
        <f>$F28*'INTERNAL PARAMETERS-2'!AD28*VLOOKUP(AE$4,'INTERNAL PARAMETERS-1'!$B$5:$J$44,4, FALSE)</f>
        <v>0</v>
      </c>
      <c r="AF28" s="111">
        <f>$F28*'INTERNAL PARAMETERS-2'!AE28*VLOOKUP(AF$4,'INTERNAL PARAMETERS-1'!$B$5:$J$44,4, FALSE)</f>
        <v>0.18809947895052651</v>
      </c>
      <c r="AG28" s="111">
        <f>$F28*'INTERNAL PARAMETERS-2'!AF28*VLOOKUP(AG$4,'INTERNAL PARAMETERS-1'!$B$5:$J$44,4, FALSE)</f>
        <v>9.407236390140597E-2</v>
      </c>
      <c r="AH28" s="111">
        <f>$F28*'INTERNAL PARAMETERS-2'!AG28*VLOOKUP(AH$4,'INTERNAL PARAMETERS-1'!$B$5:$J$44,4, FALSE)</f>
        <v>0</v>
      </c>
      <c r="AI28" s="111">
        <f>$F28*'INTERNAL PARAMETERS-2'!AH28*VLOOKUP(AI$4,'INTERNAL PARAMETERS-1'!$B$5:$J$44,4, FALSE)</f>
        <v>0.18809947895052651</v>
      </c>
      <c r="AJ28" s="111">
        <f>$F28*'INTERNAL PARAMETERS-2'!AI28*VLOOKUP(AJ$4,'INTERNAL PARAMETERS-1'!$B$5:$J$44,4, FALSE)</f>
        <v>0.37619895790105301</v>
      </c>
      <c r="AK28" s="111">
        <f>$F28*'INTERNAL PARAMETERS-2'!AJ28*VLOOKUP(AK$4,'INTERNAL PARAMETERS-1'!$B$5:$J$44,4, FALSE)</f>
        <v>0</v>
      </c>
      <c r="AL28" s="111">
        <f>$F28*'INTERNAL PARAMETERS-2'!AK28*VLOOKUP(AL$4,'INTERNAL PARAMETERS-1'!$B$5:$J$44,4, FALSE)</f>
        <v>0</v>
      </c>
      <c r="AM28" s="111">
        <f>$F28*'INTERNAL PARAMETERS-2'!AL28*VLOOKUP(AM$4,'INTERNAL PARAMETERS-1'!$B$5:$J$44,4, FALSE)</f>
        <v>0</v>
      </c>
      <c r="AN28" s="111">
        <f>$F28*'INTERNAL PARAMETERS-2'!AM28*VLOOKUP(AN$4,'INTERNAL PARAMETERS-1'!$B$5:$J$44,4, FALSE)</f>
        <v>0</v>
      </c>
      <c r="AO28" s="111">
        <f>$F28*'INTERNAL PARAMETERS-2'!AN28*VLOOKUP(AO$4,'INTERNAL PARAMETERS-1'!$B$5:$J$44,4, FALSE)</f>
        <v>0</v>
      </c>
      <c r="AP28" s="111">
        <f>$F28*'INTERNAL PARAMETERS-2'!AO28*VLOOKUP(AP$4,'INTERNAL PARAMETERS-1'!$B$5:$J$44,4, FALSE)</f>
        <v>0</v>
      </c>
      <c r="AQ28" s="111">
        <f>$F28*'INTERNAL PARAMETERS-2'!AP28*VLOOKUP(AQ$4,'INTERNAL PARAMETERS-1'!$B$5:$J$44,4, FALSE)</f>
        <v>0</v>
      </c>
      <c r="AR28" s="111">
        <f>$F28*'INTERNAL PARAMETERS-2'!AQ28*VLOOKUP(AR$4,'INTERNAL PARAMETERS-1'!$B$5:$J$44,4, FALSE)</f>
        <v>0</v>
      </c>
      <c r="AS28" s="111">
        <f>$F28*'INTERNAL PARAMETERS-2'!AR28*VLOOKUP(AS$4,'INTERNAL PARAMETERS-1'!$B$5:$J$44,4, FALSE)</f>
        <v>0</v>
      </c>
      <c r="AT28" s="110">
        <f>$F28*'INTERNAL PARAMETERS-2'!AS28*VLOOKUP(AT$4,'INTERNAL PARAMETERS-1'!$B$5:$J$44,4, FALSE)</f>
        <v>0</v>
      </c>
      <c r="AU28" s="112">
        <f>$F28*'INTERNAL PARAMETERS-2'!F28*(1-VLOOKUP(G$4,'INTERNAL PARAMETERS-1'!$B$5:$J$44,4, FALSE))</f>
        <v>0</v>
      </c>
      <c r="AV28" s="111">
        <f>$F28*'INTERNAL PARAMETERS-2'!G28*(1-VLOOKUP(H$4,'INTERNAL PARAMETERS-1'!$B$5:$J$44,4, FALSE))</f>
        <v>0</v>
      </c>
      <c r="AW28" s="111">
        <f>$F28*'INTERNAL PARAMETERS-2'!H28*(1-VLOOKUP(I$4,'INTERNAL PARAMETERS-1'!$B$5:$J$44,4, FALSE))</f>
        <v>103.84222685620459</v>
      </c>
      <c r="AX28" s="111">
        <f>$F28*'INTERNAL PARAMETERS-2'!I28*(1-VLOOKUP(J$4,'INTERNAL PARAMETERS-1'!$B$5:$J$44,4, FALSE))</f>
        <v>0</v>
      </c>
      <c r="AY28" s="111">
        <f>$F28*'INTERNAL PARAMETERS-2'!J28*(1-VLOOKUP(K$4,'INTERNAL PARAMETERS-1'!$B$5:$J$44,4, FALSE))</f>
        <v>0</v>
      </c>
      <c r="AZ28" s="111">
        <f>$F28*'INTERNAL PARAMETERS-2'!K28*(1-VLOOKUP(L$4,'INTERNAL PARAMETERS-1'!$B$5:$J$44,4, FALSE))</f>
        <v>0</v>
      </c>
      <c r="BA28" s="111">
        <f>$F28*'INTERNAL PARAMETERS-2'!L28*(1-VLOOKUP(M$4,'INTERNAL PARAMETERS-1'!$B$5:$J$44,4, FALSE))</f>
        <v>4.3781658250073523</v>
      </c>
      <c r="BB28" s="111">
        <f>$F28*'INTERNAL PARAMETERS-2'!M28*(1-VLOOKUP(N$4,'INTERNAL PARAMETERS-1'!$B$5:$J$44,4, FALSE))</f>
        <v>17.333968795026415</v>
      </c>
      <c r="BC28" s="111">
        <f>$F28*'INTERNAL PARAMETERS-2'!N28*(1-VLOOKUP(O$4,'INTERNAL PARAMETERS-1'!$B$5:$J$44,4, FALSE))</f>
        <v>19.751124022589565</v>
      </c>
      <c r="BD28" s="111">
        <f>$F28*'INTERNAL PARAMETERS-2'!O28*(1-VLOOKUP(P$4,'INTERNAL PARAMETERS-1'!$B$5:$J$44,4, FALSE))</f>
        <v>17.023568455676216</v>
      </c>
      <c r="BE28" s="111">
        <f>$F28*'INTERNAL PARAMETERS-2'!P28*(1-VLOOKUP(Q$4,'INTERNAL PARAMETERS-1'!$B$5:$J$44,4, FALSE))</f>
        <v>18.246282942133067</v>
      </c>
      <c r="BF28" s="111">
        <f>$F28*'INTERNAL PARAMETERS-2'!Q28*(1-VLOOKUP(R$4,'INTERNAL PARAMETERS-1'!$B$5:$J$44,4, FALSE))</f>
        <v>0</v>
      </c>
      <c r="BG28" s="111">
        <f>$F28*'INTERNAL PARAMETERS-2'!R28*(1-VLOOKUP(S$4,'INTERNAL PARAMETERS-1'!$B$5:$J$44,4, FALSE))</f>
        <v>41.88806391764939</v>
      </c>
      <c r="BH28" s="111">
        <f>$F28*'INTERNAL PARAMETERS-2'!S28*(1-VLOOKUP(T$4,'INTERNAL PARAMETERS-1'!$B$5:$J$44,4, FALSE))</f>
        <v>0.93111278278863474</v>
      </c>
      <c r="BI28" s="111">
        <f>$F28*'INTERNAL PARAMETERS-2'!T28*(1-VLOOKUP(U$4,'INTERNAL PARAMETERS-1'!$B$5:$J$44,4, FALSE))</f>
        <v>0.82765580692323093</v>
      </c>
      <c r="BJ28" s="111">
        <f>$F28*'INTERNAL PARAMETERS-2'!U28*(1-VLOOKUP(V$4,'INTERNAL PARAMETERS-1'!$B$5:$J$44,4, FALSE))</f>
        <v>7.6747279718525796</v>
      </c>
      <c r="BK28" s="111">
        <f>$F28*'INTERNAL PARAMETERS-2'!V28*(1-VLOOKUP(W$4,'INTERNAL PARAMETERS-1'!$B$5:$J$44,4, FALSE))</f>
        <v>12.038773892504263</v>
      </c>
      <c r="BL28" s="111">
        <f>$F28*'INTERNAL PARAMETERS-2'!W28*(1-VLOOKUP(X$4,'INTERNAL PARAMETERS-1'!$B$5:$J$44,4, FALSE))</f>
        <v>20.691621417342194</v>
      </c>
      <c r="BM28" s="111">
        <f>$F28*'INTERNAL PARAMETERS-2'!X28*(1-VLOOKUP(Y$4,'INTERNAL PARAMETERS-1'!$B$5:$J$44,4, FALSE))</f>
        <v>4.8907674481228307</v>
      </c>
      <c r="BN28" s="111">
        <f>$F28*'INTERNAL PARAMETERS-2'!Y28*(1-VLOOKUP(Z$4,'INTERNAL PARAMETERS-1'!$B$5:$J$44,4, FALSE))</f>
        <v>20.879766145145005</v>
      </c>
      <c r="BO28" s="111">
        <f>$F28*'INTERNAL PARAMETERS-2'!Z28*(1-VLOOKUP(AA$4,'INTERNAL PARAMETERS-1'!$B$5:$J$44,4, FALSE))</f>
        <v>23.60727646320607</v>
      </c>
      <c r="BP28" s="111">
        <f>$F28*'INTERNAL PARAMETERS-2'!AA28*(1-VLOOKUP(AB$4,'INTERNAL PARAMETERS-1'!$B$5:$J$44,4, FALSE))</f>
        <v>8.4647480458874043</v>
      </c>
      <c r="BQ28" s="111">
        <f>$F28*'INTERNAL PARAMETERS-2'!AB28*(1-VLOOKUP(AC$4,'INTERNAL PARAMETERS-1'!$B$5:$J$44,4, FALSE))</f>
        <v>64.896492182841342</v>
      </c>
      <c r="BR28" s="111">
        <f>$F28*'INTERNAL PARAMETERS-2'!AC28*(1-VLOOKUP(AD$4,'INTERNAL PARAMETERS-1'!$B$5:$J$44,4, FALSE))</f>
        <v>4.8907674481228307</v>
      </c>
      <c r="BS28" s="111">
        <f>$F28*'INTERNAL PARAMETERS-2'!AD28*(1-VLOOKUP(AE$4,'INTERNAL PARAMETERS-1'!$B$5:$J$44,4, FALSE))</f>
        <v>1.1286421225554444</v>
      </c>
      <c r="BT28" s="111">
        <f>$F28*'INTERNAL PARAMETERS-2'!AE28*(1-VLOOKUP(AF$4,'INTERNAL PARAMETERS-1'!$B$5:$J$44,4, FALSE))</f>
        <v>0</v>
      </c>
      <c r="BU28" s="111">
        <f>$F28*'INTERNAL PARAMETERS-2'!AF28*(1-VLOOKUP(AG$4,'INTERNAL PARAMETERS-1'!$B$5:$J$44,4, FALSE))</f>
        <v>0</v>
      </c>
      <c r="BV28" s="111">
        <f>$F28*'INTERNAL PARAMETERS-2'!AG28*(1-VLOOKUP(AH$4,'INTERNAL PARAMETERS-1'!$B$5:$J$44,4, FALSE))</f>
        <v>0</v>
      </c>
      <c r="BW28" s="111">
        <f>$F28*'INTERNAL PARAMETERS-2'!AH28*(1-VLOOKUP(AI$4,'INTERNAL PARAMETERS-1'!$B$5:$J$44,4, FALSE))</f>
        <v>0</v>
      </c>
      <c r="BX28" s="111">
        <f>$F28*'INTERNAL PARAMETERS-2'!AI28*(1-VLOOKUP(AJ$4,'INTERNAL PARAMETERS-1'!$B$5:$J$44,4, FALSE))</f>
        <v>0</v>
      </c>
      <c r="BY28" s="111">
        <f>$F28*'INTERNAL PARAMETERS-2'!AJ28*(1-VLOOKUP(AK$4,'INTERNAL PARAMETERS-1'!$B$5:$J$44,4, FALSE))</f>
        <v>0</v>
      </c>
      <c r="BZ28" s="111">
        <f>$F28*'INTERNAL PARAMETERS-2'!AK28*(1-VLOOKUP(AL$4,'INTERNAL PARAMETERS-1'!$B$5:$J$44,4, FALSE))</f>
        <v>1.6929405594070239</v>
      </c>
      <c r="CA28" s="111">
        <f>$F28*'INTERNAL PARAMETERS-2'!AL28*(1-VLOOKUP(AM$4,'INTERNAL PARAMETERS-1'!$B$5:$J$44,4, FALSE))</f>
        <v>2.8215826819624685</v>
      </c>
      <c r="CB28" s="111">
        <f>$F28*'INTERNAL PARAMETERS-2'!AM28*(1-VLOOKUP(AN$4,'INTERNAL PARAMETERS-1'!$B$5:$J$44,4, FALSE))</f>
        <v>3.0096821609129947</v>
      </c>
      <c r="CC28" s="111">
        <f>$F28*'INTERNAL PARAMETERS-2'!AN28*(1-VLOOKUP(AO$4,'INTERNAL PARAMETERS-1'!$B$5:$J$44,4, FALSE))</f>
        <v>9.4052906894923236</v>
      </c>
      <c r="CD28" s="111">
        <f>$F28*'INTERNAL PARAMETERS-2'!AO28*(1-VLOOKUP(AP$4,'INTERNAL PARAMETERS-1'!$B$5:$J$44,4, FALSE))</f>
        <v>21.067865624095532</v>
      </c>
      <c r="CE28" s="111">
        <f>$F28*'INTERNAL PARAMETERS-2'!AP28*(1-VLOOKUP(AQ$4,'INTERNAL PARAMETERS-1'!$B$5:$J$44,4, FALSE))</f>
        <v>2.9156550458638741</v>
      </c>
      <c r="CF28" s="111">
        <f>$F28*'INTERNAL PARAMETERS-2'!AQ28*(1-VLOOKUP(AR$4,'INTERNAL PARAMETERS-1'!$B$5:$J$44,4, FALSE))</f>
        <v>0.18809947895052651</v>
      </c>
      <c r="CG28" s="111">
        <f>$F28*'INTERNAL PARAMETERS-2'!AR28*(1-VLOOKUP(AS$4,'INTERNAL PARAMETERS-1'!$B$5:$J$44,4, FALSE))</f>
        <v>0</v>
      </c>
      <c r="CH28" s="110">
        <f>$F28*'INTERNAL PARAMETERS-2'!AS28*(1-VLOOKUP(AT$4,'INTERNAL PARAMETERS-1'!$B$5:$J$44,4, FALSE))</f>
        <v>0</v>
      </c>
      <c r="CI28" s="109">
        <f t="shared" si="0"/>
        <v>452.48856810313788</v>
      </c>
    </row>
    <row r="29" spans="3:87" x14ac:dyDescent="0.5">
      <c r="C29" s="75" t="s">
        <v>29</v>
      </c>
      <c r="D29" s="74" t="s">
        <v>2</v>
      </c>
      <c r="E29" s="74" t="s">
        <v>14</v>
      </c>
      <c r="F29" s="113">
        <f>'INPUTS-Incidence'!E29</f>
        <v>370.50235896229185</v>
      </c>
      <c r="G29" s="112">
        <f>$F29*'INTERNAL PARAMETERS-2'!F29*VLOOKUP(G$4,'INTERNAL PARAMETERS-1'!$B$5:$J$44,4, FALSE)</f>
        <v>3.7424443278781103</v>
      </c>
      <c r="H29" s="111">
        <f>$F29*'INTERNAL PARAMETERS-2'!G29*VLOOKUP(H$4,'INTERNAL PARAMETERS-1'!$B$5:$J$44,4, FALSE)</f>
        <v>2.9404919719042297</v>
      </c>
      <c r="I29" s="111">
        <f>$F29*'INTERNAL PARAMETERS-2'!H29*VLOOKUP(I$4,'INTERNAL PARAMETERS-1'!$B$5:$J$44,4, FALSE)</f>
        <v>4.297430926438496</v>
      </c>
      <c r="J29" s="111">
        <f>$F29*'INTERNAL PARAMETERS-2'!I29*VLOOKUP(J$4,'INTERNAL PARAMETERS-1'!$B$5:$J$44,4, FALSE)</f>
        <v>0</v>
      </c>
      <c r="K29" s="111">
        <f>$F29*'INTERNAL PARAMETERS-2'!J29*VLOOKUP(K$4,'INTERNAL PARAMETERS-1'!$B$5:$J$44,4, FALSE)</f>
        <v>0</v>
      </c>
      <c r="L29" s="111">
        <f>$F29*'INTERNAL PARAMETERS-2'!K29*VLOOKUP(L$4,'INTERNAL PARAMETERS-1'!$B$5:$J$44,4, FALSE)</f>
        <v>0</v>
      </c>
      <c r="M29" s="111">
        <f>$F29*'INTERNAL PARAMETERS-2'!L29*VLOOKUP(M$4,'INTERNAL PARAMETERS-1'!$B$5:$J$44,4, FALSE)</f>
        <v>0.26286216112477206</v>
      </c>
      <c r="N29" s="111">
        <f>$F29*'INTERNAL PARAMETERS-2'!M29*VLOOKUP(N$4,'INTERNAL PARAMETERS-1'!$B$5:$J$44,4, FALSE)</f>
        <v>0.69057008431084177</v>
      </c>
      <c r="O29" s="111">
        <f>$F29*'INTERNAL PARAMETERS-2'!N29*VLOOKUP(O$4,'INTERNAL PARAMETERS-1'!$B$5:$J$44,4, FALSE)</f>
        <v>0</v>
      </c>
      <c r="P29" s="111">
        <f>$F29*'INTERNAL PARAMETERS-2'!O29*VLOOKUP(P$4,'INTERNAL PARAMETERS-1'!$B$5:$J$44,4, FALSE)</f>
        <v>0</v>
      </c>
      <c r="Q29" s="111">
        <f>$F29*'INTERNAL PARAMETERS-2'!P29*VLOOKUP(Q$4,'INTERNAL PARAMETERS-1'!$B$5:$J$44,4, FALSE)</f>
        <v>0</v>
      </c>
      <c r="R29" s="111">
        <f>$F29*'INTERNAL PARAMETERS-2'!Q29*VLOOKUP(R$4,'INTERNAL PARAMETERS-1'!$B$5:$J$44,4, FALSE)</f>
        <v>0.44552908665215596</v>
      </c>
      <c r="S29" s="111">
        <f>$F29*'INTERNAL PARAMETERS-2'!R29*VLOOKUP(S$4,'INTERNAL PARAMETERS-1'!$B$5:$J$44,4, FALSE)</f>
        <v>1.4365339763101357</v>
      </c>
      <c r="T29" s="111">
        <f>$F29*'INTERNAL PARAMETERS-2'!S29*VLOOKUP(T$4,'INTERNAL PARAMETERS-1'!$B$5:$J$44,4, FALSE)</f>
        <v>9.8016399063474313E-2</v>
      </c>
      <c r="U29" s="111">
        <f>$F29*'INTERNAL PARAMETERS-2'!T29*VLOOKUP(U$4,'INTERNAL PARAMETERS-1'!$B$5:$J$44,4, FALSE)</f>
        <v>0.24949628852520736</v>
      </c>
      <c r="V29" s="111">
        <f>$F29*'INTERNAL PARAMETERS-2'!U29*VLOOKUP(V$4,'INTERNAL PARAMETERS-1'!$B$5:$J$44,4, FALSE)</f>
        <v>1.1895626613612564</v>
      </c>
      <c r="W29" s="111">
        <f>$F29*'INTERNAL PARAMETERS-2'!V29*VLOOKUP(W$4,'INTERNAL PARAMETERS-1'!$B$5:$J$44,4, FALSE)</f>
        <v>0</v>
      </c>
      <c r="X29" s="111">
        <f>$F29*'INTERNAL PARAMETERS-2'!W29*VLOOKUP(X$4,'INTERNAL PARAMETERS-1'!$B$5:$J$44,4, FALSE)</f>
        <v>0</v>
      </c>
      <c r="Y29" s="111">
        <f>$F29*'INTERNAL PARAMETERS-2'!X29*VLOOKUP(Y$4,'INTERNAL PARAMETERS-1'!$B$5:$J$44,4, FALSE)</f>
        <v>0</v>
      </c>
      <c r="Z29" s="111">
        <f>$F29*'INTERNAL PARAMETERS-2'!Y29*VLOOKUP(Z$4,'INTERNAL PARAMETERS-1'!$B$5:$J$44,4, FALSE)</f>
        <v>0</v>
      </c>
      <c r="AA29" s="111">
        <f>$F29*'INTERNAL PARAMETERS-2'!Z29*VLOOKUP(AA$4,'INTERNAL PARAMETERS-1'!$B$5:$J$44,4, FALSE)</f>
        <v>0</v>
      </c>
      <c r="AB29" s="111">
        <f>$F29*'INTERNAL PARAMETERS-2'!AA29*VLOOKUP(AB$4,'INTERNAL PARAMETERS-1'!$B$5:$J$44,4, FALSE)</f>
        <v>0</v>
      </c>
      <c r="AC29" s="111">
        <f>$F29*'INTERNAL PARAMETERS-2'!AB29*VLOOKUP(AC$4,'INTERNAL PARAMETERS-1'!$B$5:$J$44,4, FALSE)</f>
        <v>0</v>
      </c>
      <c r="AD29" s="111">
        <f>$F29*'INTERNAL PARAMETERS-2'!AC29*VLOOKUP(AD$4,'INTERNAL PARAMETERS-1'!$B$5:$J$44,4, FALSE)</f>
        <v>0</v>
      </c>
      <c r="AE29" s="111">
        <f>$F29*'INTERNAL PARAMETERS-2'!AD29*VLOOKUP(AE$4,'INTERNAL PARAMETERS-1'!$B$5:$J$44,4, FALSE)</f>
        <v>0</v>
      </c>
      <c r="AF29" s="111">
        <f>$F29*'INTERNAL PARAMETERS-2'!AE29*VLOOKUP(AF$4,'INTERNAL PARAMETERS-1'!$B$5:$J$44,4, FALSE)</f>
        <v>8.9105817330431186E-2</v>
      </c>
      <c r="AG29" s="111">
        <f>$F29*'INTERNAL PARAMETERS-2'!AF29*VLOOKUP(AG$4,'INTERNAL PARAMETERS-1'!$B$5:$J$44,4, FALSE)</f>
        <v>0</v>
      </c>
      <c r="AH29" s="111">
        <f>$F29*'INTERNAL PARAMETERS-2'!AG29*VLOOKUP(AH$4,'INTERNAL PARAMETERS-1'!$B$5:$J$44,4, FALSE)</f>
        <v>0</v>
      </c>
      <c r="AI29" s="111">
        <f>$F29*'INTERNAL PARAMETERS-2'!AH29*VLOOKUP(AI$4,'INTERNAL PARAMETERS-1'!$B$5:$J$44,4, FALSE)</f>
        <v>0.35642326932172474</v>
      </c>
      <c r="AJ29" s="111">
        <f>$F29*'INTERNAL PARAMETERS-2'!AI29*VLOOKUP(AJ$4,'INTERNAL PARAMETERS-1'!$B$5:$J$44,4, FALSE)</f>
        <v>0</v>
      </c>
      <c r="AK29" s="111">
        <f>$F29*'INTERNAL PARAMETERS-2'!AJ29*VLOOKUP(AK$4,'INTERNAL PARAMETERS-1'!$B$5:$J$44,4, FALSE)</f>
        <v>0</v>
      </c>
      <c r="AL29" s="111">
        <f>$F29*'INTERNAL PARAMETERS-2'!AK29*VLOOKUP(AL$4,'INTERNAL PARAMETERS-1'!$B$5:$J$44,4, FALSE)</f>
        <v>0</v>
      </c>
      <c r="AM29" s="111">
        <f>$F29*'INTERNAL PARAMETERS-2'!AL29*VLOOKUP(AM$4,'INTERNAL PARAMETERS-1'!$B$5:$J$44,4, FALSE)</f>
        <v>0</v>
      </c>
      <c r="AN29" s="111">
        <f>$F29*'INTERNAL PARAMETERS-2'!AM29*VLOOKUP(AN$4,'INTERNAL PARAMETERS-1'!$B$5:$J$44,4, FALSE)</f>
        <v>0</v>
      </c>
      <c r="AO29" s="111">
        <f>$F29*'INTERNAL PARAMETERS-2'!AN29*VLOOKUP(AO$4,'INTERNAL PARAMETERS-1'!$B$5:$J$44,4, FALSE)</f>
        <v>0</v>
      </c>
      <c r="AP29" s="111">
        <f>$F29*'INTERNAL PARAMETERS-2'!AO29*VLOOKUP(AP$4,'INTERNAL PARAMETERS-1'!$B$5:$J$44,4, FALSE)</f>
        <v>0</v>
      </c>
      <c r="AQ29" s="111">
        <f>$F29*'INTERNAL PARAMETERS-2'!AP29*VLOOKUP(AQ$4,'INTERNAL PARAMETERS-1'!$B$5:$J$44,4, FALSE)</f>
        <v>0</v>
      </c>
      <c r="AR29" s="111">
        <f>$F29*'INTERNAL PARAMETERS-2'!AQ29*VLOOKUP(AR$4,'INTERNAL PARAMETERS-1'!$B$5:$J$44,4, FALSE)</f>
        <v>0</v>
      </c>
      <c r="AS29" s="111">
        <f>$F29*'INTERNAL PARAMETERS-2'!AR29*VLOOKUP(AS$4,'INTERNAL PARAMETERS-1'!$B$5:$J$44,4, FALSE)</f>
        <v>0</v>
      </c>
      <c r="AT29" s="110">
        <f>$F29*'INTERNAL PARAMETERS-2'!AS29*VLOOKUP(AT$4,'INTERNAL PARAMETERS-1'!$B$5:$J$44,4, FALSE)</f>
        <v>0</v>
      </c>
      <c r="AU29" s="112">
        <f>$F29*'INTERNAL PARAMETERS-2'!F29*(1-VLOOKUP(G$4,'INTERNAL PARAMETERS-1'!$B$5:$J$44,4, FALSE))</f>
        <v>0</v>
      </c>
      <c r="AV29" s="111">
        <f>$F29*'INTERNAL PARAMETERS-2'!G29*(1-VLOOKUP(H$4,'INTERNAL PARAMETERS-1'!$B$5:$J$44,4, FALSE))</f>
        <v>0</v>
      </c>
      <c r="AW29" s="111">
        <f>$F29*'INTERNAL PARAMETERS-2'!H29*(1-VLOOKUP(I$4,'INTERNAL PARAMETERS-1'!$B$5:$J$44,4, FALSE))</f>
        <v>81.651187602331419</v>
      </c>
      <c r="AX29" s="111">
        <f>$F29*'INTERNAL PARAMETERS-2'!I29*(1-VLOOKUP(J$4,'INTERNAL PARAMETERS-1'!$B$5:$J$44,4, FALSE))</f>
        <v>0</v>
      </c>
      <c r="AY29" s="111">
        <f>$F29*'INTERNAL PARAMETERS-2'!J29*(1-VLOOKUP(K$4,'INTERNAL PARAMETERS-1'!$B$5:$J$44,4, FALSE))</f>
        <v>0</v>
      </c>
      <c r="AZ29" s="111">
        <f>$F29*'INTERNAL PARAMETERS-2'!K29*(1-VLOOKUP(L$4,'INTERNAL PARAMETERS-1'!$B$5:$J$44,4, FALSE))</f>
        <v>0</v>
      </c>
      <c r="BA29" s="111">
        <f>$F29*'INTERNAL PARAMETERS-2'!L29*(1-VLOOKUP(M$4,'INTERNAL PARAMETERS-1'!$B$5:$J$44,4, FALSE))</f>
        <v>4.9943810613706683</v>
      </c>
      <c r="BB29" s="111">
        <f>$F29*'INTERNAL PARAMETERS-2'!M29*(1-VLOOKUP(N$4,'INTERNAL PARAMETERS-1'!$B$5:$J$44,4, FALSE))</f>
        <v>13.120831601905993</v>
      </c>
      <c r="BC29" s="111">
        <f>$F29*'INTERNAL PARAMETERS-2'!N29*(1-VLOOKUP(O$4,'INTERNAL PARAMETERS-1'!$B$5:$J$44,4, FALSE))</f>
        <v>15.682623850155888</v>
      </c>
      <c r="BD29" s="111">
        <f>$F29*'INTERNAL PARAMETERS-2'!O29*(1-VLOOKUP(P$4,'INTERNAL PARAMETERS-1'!$B$5:$J$44,4, FALSE))</f>
        <v>14.256930772868991</v>
      </c>
      <c r="BE29" s="111">
        <f>$F29*'INTERNAL PARAMETERS-2'!P29*(1-VLOOKUP(Q$4,'INTERNAL PARAMETERS-1'!$B$5:$J$44,4, FALSE))</f>
        <v>14.613354042190714</v>
      </c>
      <c r="BF29" s="111">
        <f>$F29*'INTERNAL PARAMETERS-2'!Q29*(1-VLOOKUP(R$4,'INTERNAL PARAMETERS-1'!$B$5:$J$44,4, FALSE))</f>
        <v>0</v>
      </c>
      <c r="BG29" s="111">
        <f>$F29*'INTERNAL PARAMETERS-2'!R29*(1-VLOOKUP(S$4,'INTERNAL PARAMETERS-1'!$B$5:$J$44,4, FALSE))</f>
        <v>27.294145549892576</v>
      </c>
      <c r="BH29" s="111">
        <f>$F29*'INTERNAL PARAMETERS-2'!S29*(1-VLOOKUP(T$4,'INTERNAL PARAMETERS-1'!$B$5:$J$44,4, FALSE))</f>
        <v>0.88214759157126876</v>
      </c>
      <c r="BI29" s="111">
        <f>$F29*'INTERNAL PARAMETERS-2'!T29*(1-VLOOKUP(U$4,'INTERNAL PARAMETERS-1'!$B$5:$J$44,4, FALSE))</f>
        <v>0.99798515410082944</v>
      </c>
      <c r="BJ29" s="111">
        <f>$F29*'INTERNAL PARAMETERS-2'!U29*(1-VLOOKUP(V$4,'INTERNAL PARAMETERS-1'!$B$5:$J$44,4, FALSE))</f>
        <v>6.7408550810471191</v>
      </c>
      <c r="BK29" s="111">
        <f>$F29*'INTERNAL PARAMETERS-2'!V29*(1-VLOOKUP(W$4,'INTERNAL PARAMETERS-1'!$B$5:$J$44,4, FALSE))</f>
        <v>9.9798515410082942</v>
      </c>
      <c r="BL29" s="111">
        <f>$F29*'INTERNAL PARAMETERS-2'!W29*(1-VLOOKUP(X$4,'INTERNAL PARAMETERS-1'!$B$5:$J$44,4, FALSE))</f>
        <v>18.177623785643856</v>
      </c>
      <c r="BM29" s="111">
        <f>$F29*'INTERNAL PARAMETERS-2'!X29*(1-VLOOKUP(Y$4,'INTERNAL PARAMETERS-1'!$B$5:$J$44,4, FALSE))</f>
        <v>6.3265130304606148</v>
      </c>
      <c r="BN29" s="111">
        <f>$F29*'INTERNAL PARAMETERS-2'!Y29*(1-VLOOKUP(Z$4,'INTERNAL PARAMETERS-1'!$B$5:$J$44,4, FALSE))</f>
        <v>17.375634379434082</v>
      </c>
      <c r="BO29" s="111">
        <f>$F29*'INTERNAL PARAMETERS-2'!Z29*(1-VLOOKUP(AA$4,'INTERNAL PARAMETERS-1'!$B$5:$J$44,4, FALSE))</f>
        <v>17.999375100747098</v>
      </c>
      <c r="BP29" s="111">
        <f>$F29*'INTERNAL PARAMETERS-2'!AA29*(1-VLOOKUP(AB$4,'INTERNAL PARAMETERS-1'!$B$5:$J$44,4, FALSE))</f>
        <v>6.0591955784693212</v>
      </c>
      <c r="BQ29" s="111">
        <f>$F29*'INTERNAL PARAMETERS-2'!AB29*(1-VLOOKUP(AC$4,'INTERNAL PARAMETERS-1'!$B$5:$J$44,4, FALSE))</f>
        <v>58.007961182582498</v>
      </c>
      <c r="BR29" s="111">
        <f>$F29*'INTERNAL PARAMETERS-2'!AC29*(1-VLOOKUP(AD$4,'INTERNAL PARAMETERS-1'!$B$5:$J$44,4, FALSE))</f>
        <v>4.2770792318606974</v>
      </c>
      <c r="BS29" s="111">
        <f>$F29*'INTERNAL PARAMETERS-2'!AD29*(1-VLOOKUP(AE$4,'INTERNAL PARAMETERS-1'!$B$5:$J$44,4, FALSE))</f>
        <v>1.5147988946173303</v>
      </c>
      <c r="BT29" s="111">
        <f>$F29*'INTERNAL PARAMETERS-2'!AE29*(1-VLOOKUP(AF$4,'INTERNAL PARAMETERS-1'!$B$5:$J$44,4, FALSE))</f>
        <v>0</v>
      </c>
      <c r="BU29" s="111">
        <f>$F29*'INTERNAL PARAMETERS-2'!AF29*(1-VLOOKUP(AG$4,'INTERNAL PARAMETERS-1'!$B$5:$J$44,4, FALSE))</f>
        <v>0</v>
      </c>
      <c r="BV29" s="111">
        <f>$F29*'INTERNAL PARAMETERS-2'!AG29*(1-VLOOKUP(AH$4,'INTERNAL PARAMETERS-1'!$B$5:$J$44,4, FALSE))</f>
        <v>0</v>
      </c>
      <c r="BW29" s="111">
        <f>$F29*'INTERNAL PARAMETERS-2'!AH29*(1-VLOOKUP(AI$4,'INTERNAL PARAMETERS-1'!$B$5:$J$44,4, FALSE))</f>
        <v>0</v>
      </c>
      <c r="BX29" s="111">
        <f>$F29*'INTERNAL PARAMETERS-2'!AI29*(1-VLOOKUP(AJ$4,'INTERNAL PARAMETERS-1'!$B$5:$J$44,4, FALSE))</f>
        <v>0</v>
      </c>
      <c r="BY29" s="111">
        <f>$F29*'INTERNAL PARAMETERS-2'!AJ29*(1-VLOOKUP(AK$4,'INTERNAL PARAMETERS-1'!$B$5:$J$44,4, FALSE))</f>
        <v>0</v>
      </c>
      <c r="BZ29" s="111">
        <f>$F29*'INTERNAL PARAMETERS-2'!AK29*(1-VLOOKUP(AL$4,'INTERNAL PARAMETERS-1'!$B$5:$J$44,4, FALSE))</f>
        <v>1.8712221639390552</v>
      </c>
      <c r="CA29" s="111">
        <f>$F29*'INTERNAL PARAMETERS-2'!AL29*(1-VLOOKUP(AM$4,'INTERNAL PARAMETERS-1'!$B$5:$J$44,4, FALSE))</f>
        <v>1.8712221639390552</v>
      </c>
      <c r="CB29" s="111">
        <f>$F29*'INTERNAL PARAMETERS-2'!AM29*(1-VLOOKUP(AN$4,'INTERNAL PARAMETERS-1'!$B$5:$J$44,4, FALSE))</f>
        <v>2.6731745199129358</v>
      </c>
      <c r="CC29" s="111">
        <f>$F29*'INTERNAL PARAMETERS-2'!AN29*(1-VLOOKUP(AO$4,'INTERNAL PARAMETERS-1'!$B$5:$J$44,4, FALSE))</f>
        <v>9.6234282716865689</v>
      </c>
      <c r="CD29" s="111">
        <f>$F29*'INTERNAL PARAMETERS-2'!AO29*(1-VLOOKUP(AP$4,'INTERNAL PARAMETERS-1'!$B$5:$J$44,4, FALSE))</f>
        <v>16.128152936808046</v>
      </c>
      <c r="CE29" s="111">
        <f>$F29*'INTERNAL PARAMETERS-2'!AP29*(1-VLOOKUP(AQ$4,'INTERNAL PARAMETERS-1'!$B$5:$J$44,4, FALSE))</f>
        <v>2.1385396159303487</v>
      </c>
      <c r="CF29" s="111">
        <f>$F29*'INTERNAL PARAMETERS-2'!AQ29*(1-VLOOKUP(AR$4,'INTERNAL PARAMETERS-1'!$B$5:$J$44,4, FALSE))</f>
        <v>0.35642326932172474</v>
      </c>
      <c r="CG29" s="111">
        <f>$F29*'INTERNAL PARAMETERS-2'!AR29*(1-VLOOKUP(AS$4,'INTERNAL PARAMETERS-1'!$B$5:$J$44,4, FALSE))</f>
        <v>8.9105817330431186E-2</v>
      </c>
      <c r="CH29" s="110">
        <f>$F29*'INTERNAL PARAMETERS-2'!AS29*(1-VLOOKUP(AT$4,'INTERNAL PARAMETERS-1'!$B$5:$J$44,4, FALSE))</f>
        <v>0</v>
      </c>
      <c r="CI29" s="109">
        <f t="shared" si="0"/>
        <v>370.50221076134835</v>
      </c>
    </row>
    <row r="30" spans="3:87" x14ac:dyDescent="0.5">
      <c r="C30" s="75" t="s">
        <v>29</v>
      </c>
      <c r="D30" s="74" t="s">
        <v>2</v>
      </c>
      <c r="E30" s="74" t="s">
        <v>13</v>
      </c>
      <c r="F30" s="113">
        <f>'INPUTS-Incidence'!E30</f>
        <v>319.18277545737982</v>
      </c>
      <c r="G30" s="112">
        <f>$F30*'INTERNAL PARAMETERS-2'!F30*VLOOKUP(G$4,'INTERNAL PARAMETERS-1'!$B$5:$J$44,4, FALSE)</f>
        <v>2.9367368804282603</v>
      </c>
      <c r="H30" s="111">
        <f>$F30*'INTERNAL PARAMETERS-2'!G30*VLOOKUP(H$4,'INTERNAL PARAMETERS-1'!$B$5:$J$44,4, FALSE)</f>
        <v>1.7620485119124654</v>
      </c>
      <c r="I30" s="111">
        <f>$F30*'INTERNAL PARAMETERS-2'!H30*VLOOKUP(I$4,'INTERNAL PARAMETERS-1'!$B$5:$J$44,4, FALSE)</f>
        <v>3.3164016000070591</v>
      </c>
      <c r="J30" s="111">
        <f>$F30*'INTERNAL PARAMETERS-2'!I30*VLOOKUP(J$4,'INTERNAL PARAMETERS-1'!$B$5:$J$44,4, FALSE)</f>
        <v>0</v>
      </c>
      <c r="K30" s="111">
        <f>$F30*'INTERNAL PARAMETERS-2'!J30*VLOOKUP(K$4,'INTERNAL PARAMETERS-1'!$B$5:$J$44,4, FALSE)</f>
        <v>0</v>
      </c>
      <c r="L30" s="111">
        <f>$F30*'INTERNAL PARAMETERS-2'!K30*VLOOKUP(L$4,'INTERNAL PARAMETERS-1'!$B$5:$J$44,4, FALSE)</f>
        <v>0</v>
      </c>
      <c r="M30" s="111">
        <f>$F30*'INTERNAL PARAMETERS-2'!L30*VLOOKUP(M$4,'INTERNAL PARAMETERS-1'!$B$5:$J$44,4, FALSE)</f>
        <v>0.20137720077769281</v>
      </c>
      <c r="N30" s="111">
        <f>$F30*'INTERNAL PARAMETERS-2'!M30*VLOOKUP(N$4,'INTERNAL PARAMETERS-1'!$B$5:$J$44,4, FALSE)</f>
        <v>0.46988013514794985</v>
      </c>
      <c r="O30" s="111">
        <f>$F30*'INTERNAL PARAMETERS-2'!N30*VLOOKUP(O$4,'INTERNAL PARAMETERS-1'!$B$5:$J$44,4, FALSE)</f>
        <v>0</v>
      </c>
      <c r="P30" s="111">
        <f>$F30*'INTERNAL PARAMETERS-2'!O30*VLOOKUP(P$4,'INTERNAL PARAMETERS-1'!$B$5:$J$44,4, FALSE)</f>
        <v>0</v>
      </c>
      <c r="Q30" s="111">
        <f>$F30*'INTERNAL PARAMETERS-2'!P30*VLOOKUP(Q$4,'INTERNAL PARAMETERS-1'!$B$5:$J$44,4, FALSE)</f>
        <v>0</v>
      </c>
      <c r="R30" s="111">
        <f>$F30*'INTERNAL PARAMETERS-2'!Q30*VLOOKUP(R$4,'INTERNAL PARAMETERS-1'!$B$5:$J$44,4, FALSE)</f>
        <v>0.25170753672568974</v>
      </c>
      <c r="S30" s="111">
        <f>$F30*'INTERNAL PARAMETERS-2'!R30*VLOOKUP(S$4,'INTERNAL PARAMETERS-1'!$B$5:$J$44,4, FALSE)</f>
        <v>1.4243515395646802</v>
      </c>
      <c r="T30" s="111">
        <f>$F30*'INTERNAL PARAMETERS-2'!S30*VLOOKUP(T$4,'INTERNAL PARAMETERS-1'!$B$5:$J$44,4, FALSE)</f>
        <v>0.12586015201835402</v>
      </c>
      <c r="U30" s="111">
        <f>$F30*'INTERNAL PARAMETERS-2'!T30*VLOOKUP(U$4,'INTERNAL PARAMETERS-1'!$B$5:$J$44,4, FALSE)</f>
        <v>0.20137879669157008</v>
      </c>
      <c r="V30" s="111">
        <f>$F30*'INTERNAL PARAMETERS-2'!U30*VLOOKUP(V$4,'INTERNAL PARAMETERS-1'!$B$5:$J$44,4, FALSE)</f>
        <v>0.96912987337961054</v>
      </c>
      <c r="W30" s="111">
        <f>$F30*'INTERNAL PARAMETERS-2'!V30*VLOOKUP(W$4,'INTERNAL PARAMETERS-1'!$B$5:$J$44,4, FALSE)</f>
        <v>0</v>
      </c>
      <c r="X30" s="111">
        <f>$F30*'INTERNAL PARAMETERS-2'!W30*VLOOKUP(X$4,'INTERNAL PARAMETERS-1'!$B$5:$J$44,4, FALSE)</f>
        <v>0</v>
      </c>
      <c r="Y30" s="111">
        <f>$F30*'INTERNAL PARAMETERS-2'!X30*VLOOKUP(Y$4,'INTERNAL PARAMETERS-1'!$B$5:$J$44,4, FALSE)</f>
        <v>0</v>
      </c>
      <c r="Z30" s="111">
        <f>$F30*'INTERNAL PARAMETERS-2'!Y30*VLOOKUP(Z$4,'INTERNAL PARAMETERS-1'!$B$5:$J$44,4, FALSE)</f>
        <v>0</v>
      </c>
      <c r="AA30" s="111">
        <f>$F30*'INTERNAL PARAMETERS-2'!Z30*VLOOKUP(AA$4,'INTERNAL PARAMETERS-1'!$B$5:$J$44,4, FALSE)</f>
        <v>0</v>
      </c>
      <c r="AB30" s="111">
        <f>$F30*'INTERNAL PARAMETERS-2'!AA30*VLOOKUP(AB$4,'INTERNAL PARAMETERS-1'!$B$5:$J$44,4, FALSE)</f>
        <v>0</v>
      </c>
      <c r="AC30" s="111">
        <f>$F30*'INTERNAL PARAMETERS-2'!AB30*VLOOKUP(AC$4,'INTERNAL PARAMETERS-1'!$B$5:$J$44,4, FALSE)</f>
        <v>0</v>
      </c>
      <c r="AD30" s="111">
        <f>$F30*'INTERNAL PARAMETERS-2'!AC30*VLOOKUP(AD$4,'INTERNAL PARAMETERS-1'!$B$5:$J$44,4, FALSE)</f>
        <v>0</v>
      </c>
      <c r="AE30" s="111">
        <f>$F30*'INTERNAL PARAMETERS-2'!AD30*VLOOKUP(AE$4,'INTERNAL PARAMETERS-1'!$B$5:$J$44,4, FALSE)</f>
        <v>0</v>
      </c>
      <c r="AF30" s="111">
        <f>$F30*'INTERNAL PARAMETERS-2'!AE30*VLOOKUP(AF$4,'INTERNAL PARAMETERS-1'!$B$5:$J$44,4, FALSE)</f>
        <v>0</v>
      </c>
      <c r="AG30" s="111">
        <f>$F30*'INTERNAL PARAMETERS-2'!AF30*VLOOKUP(AG$4,'INTERNAL PARAMETERS-1'!$B$5:$J$44,4, FALSE)</f>
        <v>8.3913151667745156E-2</v>
      </c>
      <c r="AH30" s="111">
        <f>$F30*'INTERNAL PARAMETERS-2'!AG30*VLOOKUP(AH$4,'INTERNAL PARAMETERS-1'!$B$5:$J$44,4, FALSE)</f>
        <v>8.3913151667745156E-2</v>
      </c>
      <c r="AI30" s="111">
        <f>$F30*'INTERNAL PARAMETERS-2'!AH30*VLOOKUP(AI$4,'INTERNAL PARAMETERS-1'!$B$5:$J$44,4, FALSE)</f>
        <v>0.33562068839343484</v>
      </c>
      <c r="AJ30" s="111">
        <f>$F30*'INTERNAL PARAMETERS-2'!AI30*VLOOKUP(AJ$4,'INTERNAL PARAMETERS-1'!$B$5:$J$44,4, FALSE)</f>
        <v>0.16782630333549031</v>
      </c>
      <c r="AK30" s="111">
        <f>$F30*'INTERNAL PARAMETERS-2'!AJ30*VLOOKUP(AK$4,'INTERNAL PARAMETERS-1'!$B$5:$J$44,4, FALSE)</f>
        <v>0</v>
      </c>
      <c r="AL30" s="111">
        <f>$F30*'INTERNAL PARAMETERS-2'!AK30*VLOOKUP(AL$4,'INTERNAL PARAMETERS-1'!$B$5:$J$44,4, FALSE)</f>
        <v>0</v>
      </c>
      <c r="AM30" s="111">
        <f>$F30*'INTERNAL PARAMETERS-2'!AL30*VLOOKUP(AM$4,'INTERNAL PARAMETERS-1'!$B$5:$J$44,4, FALSE)</f>
        <v>0</v>
      </c>
      <c r="AN30" s="111">
        <f>$F30*'INTERNAL PARAMETERS-2'!AM30*VLOOKUP(AN$4,'INTERNAL PARAMETERS-1'!$B$5:$J$44,4, FALSE)</f>
        <v>0</v>
      </c>
      <c r="AO30" s="111">
        <f>$F30*'INTERNAL PARAMETERS-2'!AN30*VLOOKUP(AO$4,'INTERNAL PARAMETERS-1'!$B$5:$J$44,4, FALSE)</f>
        <v>0</v>
      </c>
      <c r="AP30" s="111">
        <f>$F30*'INTERNAL PARAMETERS-2'!AO30*VLOOKUP(AP$4,'INTERNAL PARAMETERS-1'!$B$5:$J$44,4, FALSE)</f>
        <v>0</v>
      </c>
      <c r="AQ30" s="111">
        <f>$F30*'INTERNAL PARAMETERS-2'!AP30*VLOOKUP(AQ$4,'INTERNAL PARAMETERS-1'!$B$5:$J$44,4, FALSE)</f>
        <v>0</v>
      </c>
      <c r="AR30" s="111">
        <f>$F30*'INTERNAL PARAMETERS-2'!AQ30*VLOOKUP(AR$4,'INTERNAL PARAMETERS-1'!$B$5:$J$44,4, FALSE)</f>
        <v>0</v>
      </c>
      <c r="AS30" s="111">
        <f>$F30*'INTERNAL PARAMETERS-2'!AR30*VLOOKUP(AS$4,'INTERNAL PARAMETERS-1'!$B$5:$J$44,4, FALSE)</f>
        <v>0</v>
      </c>
      <c r="AT30" s="110">
        <f>$F30*'INTERNAL PARAMETERS-2'!AS30*VLOOKUP(AT$4,'INTERNAL PARAMETERS-1'!$B$5:$J$44,4, FALSE)</f>
        <v>0</v>
      </c>
      <c r="AU30" s="112">
        <f>$F30*'INTERNAL PARAMETERS-2'!F30*(1-VLOOKUP(G$4,'INTERNAL PARAMETERS-1'!$B$5:$J$44,4, FALSE))</f>
        <v>0</v>
      </c>
      <c r="AV30" s="111">
        <f>$F30*'INTERNAL PARAMETERS-2'!G30*(1-VLOOKUP(H$4,'INTERNAL PARAMETERS-1'!$B$5:$J$44,4, FALSE))</f>
        <v>0</v>
      </c>
      <c r="AW30" s="111">
        <f>$F30*'INTERNAL PARAMETERS-2'!H30*(1-VLOOKUP(I$4,'INTERNAL PARAMETERS-1'!$B$5:$J$44,4, FALSE))</f>
        <v>63.011630400134116</v>
      </c>
      <c r="AX30" s="111">
        <f>$F30*'INTERNAL PARAMETERS-2'!I30*(1-VLOOKUP(J$4,'INTERNAL PARAMETERS-1'!$B$5:$J$44,4, FALSE))</f>
        <v>0</v>
      </c>
      <c r="AY30" s="111">
        <f>$F30*'INTERNAL PARAMETERS-2'!J30*(1-VLOOKUP(K$4,'INTERNAL PARAMETERS-1'!$B$5:$J$44,4, FALSE))</f>
        <v>0</v>
      </c>
      <c r="AZ30" s="111">
        <f>$F30*'INTERNAL PARAMETERS-2'!K30*(1-VLOOKUP(L$4,'INTERNAL PARAMETERS-1'!$B$5:$J$44,4, FALSE))</f>
        <v>0</v>
      </c>
      <c r="BA30" s="111">
        <f>$F30*'INTERNAL PARAMETERS-2'!L30*(1-VLOOKUP(M$4,'INTERNAL PARAMETERS-1'!$B$5:$J$44,4, FALSE))</f>
        <v>3.8261668147761627</v>
      </c>
      <c r="BB30" s="111">
        <f>$F30*'INTERNAL PARAMETERS-2'!M30*(1-VLOOKUP(N$4,'INTERNAL PARAMETERS-1'!$B$5:$J$44,4, FALSE))</f>
        <v>8.9277225678110472</v>
      </c>
      <c r="BC30" s="111">
        <f>$F30*'INTERNAL PARAMETERS-2'!N30*(1-VLOOKUP(O$4,'INTERNAL PARAMETERS-1'!$B$5:$J$44,4, FALSE))</f>
        <v>16.949243742337785</v>
      </c>
      <c r="BD30" s="111">
        <f>$F30*'INTERNAL PARAMETERS-2'!O30*(1-VLOOKUP(P$4,'INTERNAL PARAMETERS-1'!$B$5:$J$44,4, FALSE))</f>
        <v>11.243564366539209</v>
      </c>
      <c r="BE30" s="111">
        <f>$F30*'INTERNAL PARAMETERS-2'!P30*(1-VLOOKUP(Q$4,'INTERNAL PARAMETERS-1'!$B$5:$J$44,4, FALSE))</f>
        <v>11.159651214871461</v>
      </c>
      <c r="BF30" s="111">
        <f>$F30*'INTERNAL PARAMETERS-2'!Q30*(1-VLOOKUP(R$4,'INTERNAL PARAMETERS-1'!$B$5:$J$44,4, FALSE))</f>
        <v>0</v>
      </c>
      <c r="BG30" s="111">
        <f>$F30*'INTERNAL PARAMETERS-2'!R30*(1-VLOOKUP(S$4,'INTERNAL PARAMETERS-1'!$B$5:$J$44,4, FALSE))</f>
        <v>27.06267925172892</v>
      </c>
      <c r="BH30" s="111">
        <f>$F30*'INTERNAL PARAMETERS-2'!S30*(1-VLOOKUP(T$4,'INTERNAL PARAMETERS-1'!$B$5:$J$44,4, FALSE))</f>
        <v>1.1327413681651861</v>
      </c>
      <c r="BI30" s="111">
        <f>$F30*'INTERNAL PARAMETERS-2'!T30*(1-VLOOKUP(U$4,'INTERNAL PARAMETERS-1'!$B$5:$J$44,4, FALSE))</f>
        <v>0.80551518676628031</v>
      </c>
      <c r="BJ30" s="111">
        <f>$F30*'INTERNAL PARAMETERS-2'!U30*(1-VLOOKUP(V$4,'INTERNAL PARAMETERS-1'!$B$5:$J$44,4, FALSE))</f>
        <v>5.491735949151126</v>
      </c>
      <c r="BK30" s="111">
        <f>$F30*'INTERNAL PARAMETERS-2'!V30*(1-VLOOKUP(W$4,'INTERNAL PARAMETERS-1'!$B$5:$J$44,4, FALSE))</f>
        <v>7.5516410393787865</v>
      </c>
      <c r="BL30" s="111">
        <f>$F30*'INTERNAL PARAMETERS-2'!W30*(1-VLOOKUP(X$4,'INTERNAL PARAMETERS-1'!$B$5:$J$44,4, FALSE))</f>
        <v>16.781417439002293</v>
      </c>
      <c r="BM30" s="111">
        <f>$F30*'INTERNAL PARAMETERS-2'!X30*(1-VLOOKUP(Y$4,'INTERNAL PARAMETERS-1'!$B$5:$J$44,4, FALSE))</f>
        <v>6.2930395191952462</v>
      </c>
      <c r="BN30" s="111">
        <f>$F30*'INTERNAL PARAMETERS-2'!Y30*(1-VLOOKUP(Z$4,'INTERNAL PARAMETERS-1'!$B$5:$J$44,4, FALSE))</f>
        <v>15.774555373821988</v>
      </c>
      <c r="BO30" s="111">
        <f>$F30*'INTERNAL PARAMETERS-2'!Z30*(1-VLOOKUP(AA$4,'INTERNAL PARAMETERS-1'!$B$5:$J$44,4, FALSE))</f>
        <v>17.788311422460144</v>
      </c>
      <c r="BP30" s="111">
        <f>$F30*'INTERNAL PARAMETERS-2'!AA30*(1-VLOOKUP(AB$4,'INTERNAL PARAMETERS-1'!$B$5:$J$44,4, FALSE))</f>
        <v>5.1183511506794508</v>
      </c>
      <c r="BQ30" s="111">
        <f>$F30*'INTERNAL PARAMETERS-2'!AB30*(1-VLOOKUP(AC$4,'INTERNAL PARAMETERS-1'!$B$5:$J$44,4, FALSE))</f>
        <v>52.35807220220012</v>
      </c>
      <c r="BR30" s="111">
        <f>$F30*'INTERNAL PARAMETERS-2'!AC30*(1-VLOOKUP(AD$4,'INTERNAL PARAMETERS-1'!$B$5:$J$44,4, FALSE))</f>
        <v>4.2792515522795451</v>
      </c>
      <c r="BS30" s="111">
        <f>$F30*'INTERNAL PARAMETERS-2'!AD30*(1-VLOOKUP(AE$4,'INTERNAL PARAMETERS-1'!$B$5:$J$44,4, FALSE))</f>
        <v>0.92298083179010526</v>
      </c>
      <c r="BT30" s="111">
        <f>$F30*'INTERNAL PARAMETERS-2'!AE30*(1-VLOOKUP(AF$4,'INTERNAL PARAMETERS-1'!$B$5:$J$44,4, FALSE))</f>
        <v>0</v>
      </c>
      <c r="BU30" s="111">
        <f>$F30*'INTERNAL PARAMETERS-2'!AF30*(1-VLOOKUP(AG$4,'INTERNAL PARAMETERS-1'!$B$5:$J$44,4, FALSE))</f>
        <v>0</v>
      </c>
      <c r="BV30" s="111">
        <f>$F30*'INTERNAL PARAMETERS-2'!AG30*(1-VLOOKUP(AH$4,'INTERNAL PARAMETERS-1'!$B$5:$J$44,4, FALSE))</f>
        <v>0</v>
      </c>
      <c r="BW30" s="111">
        <f>$F30*'INTERNAL PARAMETERS-2'!AH30*(1-VLOOKUP(AI$4,'INTERNAL PARAMETERS-1'!$B$5:$J$44,4, FALSE))</f>
        <v>0</v>
      </c>
      <c r="BX30" s="111">
        <f>$F30*'INTERNAL PARAMETERS-2'!AI30*(1-VLOOKUP(AJ$4,'INTERNAL PARAMETERS-1'!$B$5:$J$44,4, FALSE))</f>
        <v>0</v>
      </c>
      <c r="BY30" s="111">
        <f>$F30*'INTERNAL PARAMETERS-2'!AJ30*(1-VLOOKUP(AK$4,'INTERNAL PARAMETERS-1'!$B$5:$J$44,4, FALSE))</f>
        <v>0</v>
      </c>
      <c r="BZ30" s="111">
        <f>$F30*'INTERNAL PARAMETERS-2'!AK30*(1-VLOOKUP(AL$4,'INTERNAL PARAMETERS-1'!$B$5:$J$44,4, FALSE))</f>
        <v>0.67124137678686968</v>
      </c>
      <c r="CA30" s="111">
        <f>$F30*'INTERNAL PARAMETERS-2'!AL30*(1-VLOOKUP(AM$4,'INTERNAL PARAMETERS-1'!$B$5:$J$44,4, FALSE))</f>
        <v>2.5172030403670802</v>
      </c>
      <c r="CB30" s="111">
        <f>$F30*'INTERNAL PARAMETERS-2'!AM30*(1-VLOOKUP(AN$4,'INTERNAL PARAMETERS-1'!$B$5:$J$44,4, FALSE))</f>
        <v>1.9298748152479557</v>
      </c>
      <c r="CC30" s="111">
        <f>$F30*'INTERNAL PARAMETERS-2'!AN30*(1-VLOOKUP(AO$4,'INTERNAL PARAMETERS-1'!$B$5:$J$44,4, FALSE))</f>
        <v>7.8033485761044767</v>
      </c>
      <c r="CD30" s="111">
        <f>$F30*'INTERNAL PARAMETERS-2'!AO30*(1-VLOOKUP(AP$4,'INTERNAL PARAMETERS-1'!$B$5:$J$44,4, FALSE))</f>
        <v>14.515921935360904</v>
      </c>
      <c r="CE30" s="111">
        <f>$F30*'INTERNAL PARAMETERS-2'!AP30*(1-VLOOKUP(AQ$4,'INTERNAL PARAMETERS-1'!$B$5:$J$44,4, FALSE))</f>
        <v>2.4333218069768807</v>
      </c>
      <c r="CF30" s="111">
        <f>$F30*'INTERNAL PARAMETERS-2'!AQ30*(1-VLOOKUP(AR$4,'INTERNAL PARAMETERS-1'!$B$5:$J$44,4, FALSE))</f>
        <v>0.41953384006118005</v>
      </c>
      <c r="CG30" s="111">
        <f>$F30*'INTERNAL PARAMETERS-2'!AR30*(1-VLOOKUP(AS$4,'INTERNAL PARAMETERS-1'!$B$5:$J$44,4, FALSE))</f>
        <v>8.3913151667745156E-2</v>
      </c>
      <c r="CH30" s="110">
        <f>$F30*'INTERNAL PARAMETERS-2'!AS30*(1-VLOOKUP(AT$4,'INTERNAL PARAMETERS-1'!$B$5:$J$44,4, FALSE))</f>
        <v>0</v>
      </c>
      <c r="CI30" s="109">
        <f t="shared" si="0"/>
        <v>319.18277545737982</v>
      </c>
    </row>
    <row r="31" spans="3:87" x14ac:dyDescent="0.5">
      <c r="C31" s="75" t="s">
        <v>29</v>
      </c>
      <c r="D31" s="74" t="s">
        <v>2</v>
      </c>
      <c r="E31" s="74" t="s">
        <v>12</v>
      </c>
      <c r="F31" s="113">
        <f>'INPUTS-Incidence'!E31</f>
        <v>241.57755162068355</v>
      </c>
      <c r="G31" s="112">
        <f>$F31*'INTERNAL PARAMETERS-2'!F31*VLOOKUP(G$4,'INTERNAL PARAMETERS-1'!$B$5:$J$44,4, FALSE)</f>
        <v>1.4202827414883228</v>
      </c>
      <c r="H31" s="111">
        <f>$F31*'INTERNAL PARAMETERS-2'!G31*VLOOKUP(H$4,'INTERNAL PARAMETERS-1'!$B$5:$J$44,4, FALSE)</f>
        <v>1.355733219695276</v>
      </c>
      <c r="I31" s="111">
        <f>$F31*'INTERNAL PARAMETERS-2'!H31*VLOOKUP(I$4,'INTERNAL PARAMETERS-1'!$B$5:$J$44,4, FALSE)</f>
        <v>2.4807635012560736</v>
      </c>
      <c r="J31" s="111">
        <f>$F31*'INTERNAL PARAMETERS-2'!I31*VLOOKUP(J$4,'INTERNAL PARAMETERS-1'!$B$5:$J$44,4, FALSE)</f>
        <v>0</v>
      </c>
      <c r="K31" s="111">
        <f>$F31*'INTERNAL PARAMETERS-2'!J31*VLOOKUP(K$4,'INTERNAL PARAMETERS-1'!$B$5:$J$44,4, FALSE)</f>
        <v>6.4549521793046641E-2</v>
      </c>
      <c r="L31" s="111">
        <f>$F31*'INTERNAL PARAMETERS-2'!K31*VLOOKUP(L$4,'INTERNAL PARAMETERS-1'!$B$5:$J$44,4, FALSE)</f>
        <v>0</v>
      </c>
      <c r="M31" s="111">
        <f>$F31*'INTERNAL PARAMETERS-2'!L31*VLOOKUP(M$4,'INTERNAL PARAMETERS-1'!$B$5:$J$44,4, FALSE)</f>
        <v>0.27114543605129715</v>
      </c>
      <c r="N31" s="111">
        <f>$F31*'INTERNAL PARAMETERS-2'!M31*VLOOKUP(N$4,'INTERNAL PARAMETERS-1'!$B$5:$J$44,4, FALSE)</f>
        <v>0.37766664166292135</v>
      </c>
      <c r="O31" s="111">
        <f>$F31*'INTERNAL PARAMETERS-2'!N31*VLOOKUP(O$4,'INTERNAL PARAMETERS-1'!$B$5:$J$44,4, FALSE)</f>
        <v>0</v>
      </c>
      <c r="P31" s="111">
        <f>$F31*'INTERNAL PARAMETERS-2'!O31*VLOOKUP(P$4,'INTERNAL PARAMETERS-1'!$B$5:$J$44,4, FALSE)</f>
        <v>0</v>
      </c>
      <c r="Q31" s="111">
        <f>$F31*'INTERNAL PARAMETERS-2'!P31*VLOOKUP(Q$4,'INTERNAL PARAMETERS-1'!$B$5:$J$44,4, FALSE)</f>
        <v>0</v>
      </c>
      <c r="R31" s="111">
        <f>$F31*'INTERNAL PARAMETERS-2'!Q31*VLOOKUP(R$4,'INTERNAL PARAMETERS-1'!$B$5:$J$44,4, FALSE)</f>
        <v>6.4549521793046641E-2</v>
      </c>
      <c r="S31" s="111">
        <f>$F31*'INTERNAL PARAMETERS-2'!R31*VLOOKUP(S$4,'INTERNAL PARAMETERS-1'!$B$5:$J$44,4, FALSE)</f>
        <v>1.00216273091876</v>
      </c>
      <c r="T31" s="111">
        <f>$F31*'INTERNAL PARAMETERS-2'!S31*VLOOKUP(T$4,'INTERNAL PARAMETERS-1'!$B$5:$J$44,4, FALSE)</f>
        <v>7.7469089253720813E-2</v>
      </c>
      <c r="U31" s="111">
        <f>$F31*'INTERNAL PARAMETERS-2'!T31*VLOOKUP(U$4,'INTERNAL PARAMETERS-1'!$B$5:$J$44,4, FALSE)</f>
        <v>0.12911836979022295</v>
      </c>
      <c r="V31" s="111">
        <f>$F31*'INTERNAL PARAMETERS-2'!U31*VLOOKUP(V$4,'INTERNAL PARAMETERS-1'!$B$5:$J$44,4, FALSE)</f>
        <v>0.71659753081122424</v>
      </c>
      <c r="W31" s="111">
        <f>$F31*'INTERNAL PARAMETERS-2'!V31*VLOOKUP(W$4,'INTERNAL PARAMETERS-1'!$B$5:$J$44,4, FALSE)</f>
        <v>0</v>
      </c>
      <c r="X31" s="111">
        <f>$F31*'INTERNAL PARAMETERS-2'!W31*VLOOKUP(X$4,'INTERNAL PARAMETERS-1'!$B$5:$J$44,4, FALSE)</f>
        <v>0</v>
      </c>
      <c r="Y31" s="111">
        <f>$F31*'INTERNAL PARAMETERS-2'!X31*VLOOKUP(Y$4,'INTERNAL PARAMETERS-1'!$B$5:$J$44,4, FALSE)</f>
        <v>0</v>
      </c>
      <c r="Z31" s="111">
        <f>$F31*'INTERNAL PARAMETERS-2'!Y31*VLOOKUP(Z$4,'INTERNAL PARAMETERS-1'!$B$5:$J$44,4, FALSE)</f>
        <v>0</v>
      </c>
      <c r="AA31" s="111">
        <f>$F31*'INTERNAL PARAMETERS-2'!Z31*VLOOKUP(AA$4,'INTERNAL PARAMETERS-1'!$B$5:$J$44,4, FALSE)</f>
        <v>0</v>
      </c>
      <c r="AB31" s="111">
        <f>$F31*'INTERNAL PARAMETERS-2'!AA31*VLOOKUP(AB$4,'INTERNAL PARAMETERS-1'!$B$5:$J$44,4, FALSE)</f>
        <v>0</v>
      </c>
      <c r="AC31" s="111">
        <f>$F31*'INTERNAL PARAMETERS-2'!AB31*VLOOKUP(AC$4,'INTERNAL PARAMETERS-1'!$B$5:$J$44,4, FALSE)</f>
        <v>0</v>
      </c>
      <c r="AD31" s="111">
        <f>$F31*'INTERNAL PARAMETERS-2'!AC31*VLOOKUP(AD$4,'INTERNAL PARAMETERS-1'!$B$5:$J$44,4, FALSE)</f>
        <v>0</v>
      </c>
      <c r="AE31" s="111">
        <f>$F31*'INTERNAL PARAMETERS-2'!AD31*VLOOKUP(AE$4,'INTERNAL PARAMETERS-1'!$B$5:$J$44,4, FALSE)</f>
        <v>0</v>
      </c>
      <c r="AF31" s="111">
        <f>$F31*'INTERNAL PARAMETERS-2'!AE31*VLOOKUP(AF$4,'INTERNAL PARAMETERS-1'!$B$5:$J$44,4, FALSE)</f>
        <v>0</v>
      </c>
      <c r="AG31" s="111">
        <f>$F31*'INTERNAL PARAMETERS-2'!AF31*VLOOKUP(AG$4,'INTERNAL PARAMETERS-1'!$B$5:$J$44,4, FALSE)</f>
        <v>0</v>
      </c>
      <c r="AH31" s="111">
        <f>$F31*'INTERNAL PARAMETERS-2'!AG31*VLOOKUP(AH$4,'INTERNAL PARAMETERS-1'!$B$5:$J$44,4, FALSE)</f>
        <v>6.4549521793046641E-2</v>
      </c>
      <c r="AI31" s="111">
        <f>$F31*'INTERNAL PARAMETERS-2'!AH31*VLOOKUP(AI$4,'INTERNAL PARAMETERS-1'!$B$5:$J$44,4, FALSE)</f>
        <v>6.4549521793046641E-2</v>
      </c>
      <c r="AJ31" s="111">
        <f>$F31*'INTERNAL PARAMETERS-2'!AI31*VLOOKUP(AJ$4,'INTERNAL PARAMETERS-1'!$B$5:$J$44,4, FALSE)</f>
        <v>0.19367272313430201</v>
      </c>
      <c r="AK31" s="111">
        <f>$F31*'INTERNAL PARAMETERS-2'!AJ31*VLOOKUP(AK$4,'INTERNAL PARAMETERS-1'!$B$5:$J$44,4, FALSE)</f>
        <v>0</v>
      </c>
      <c r="AL31" s="111">
        <f>$F31*'INTERNAL PARAMETERS-2'!AK31*VLOOKUP(AL$4,'INTERNAL PARAMETERS-1'!$B$5:$J$44,4, FALSE)</f>
        <v>0</v>
      </c>
      <c r="AM31" s="111">
        <f>$F31*'INTERNAL PARAMETERS-2'!AL31*VLOOKUP(AM$4,'INTERNAL PARAMETERS-1'!$B$5:$J$44,4, FALSE)</f>
        <v>0</v>
      </c>
      <c r="AN31" s="111">
        <f>$F31*'INTERNAL PARAMETERS-2'!AM31*VLOOKUP(AN$4,'INTERNAL PARAMETERS-1'!$B$5:$J$44,4, FALSE)</f>
        <v>0</v>
      </c>
      <c r="AO31" s="111">
        <f>$F31*'INTERNAL PARAMETERS-2'!AN31*VLOOKUP(AO$4,'INTERNAL PARAMETERS-1'!$B$5:$J$44,4, FALSE)</f>
        <v>0</v>
      </c>
      <c r="AP31" s="111">
        <f>$F31*'INTERNAL PARAMETERS-2'!AO31*VLOOKUP(AP$4,'INTERNAL PARAMETERS-1'!$B$5:$J$44,4, FALSE)</f>
        <v>0</v>
      </c>
      <c r="AQ31" s="111">
        <f>$F31*'INTERNAL PARAMETERS-2'!AP31*VLOOKUP(AQ$4,'INTERNAL PARAMETERS-1'!$B$5:$J$44,4, FALSE)</f>
        <v>0</v>
      </c>
      <c r="AR31" s="111">
        <f>$F31*'INTERNAL PARAMETERS-2'!AQ31*VLOOKUP(AR$4,'INTERNAL PARAMETERS-1'!$B$5:$J$44,4, FALSE)</f>
        <v>0</v>
      </c>
      <c r="AS31" s="111">
        <f>$F31*'INTERNAL PARAMETERS-2'!AR31*VLOOKUP(AS$4,'INTERNAL PARAMETERS-1'!$B$5:$J$44,4, FALSE)</f>
        <v>0</v>
      </c>
      <c r="AT31" s="110">
        <f>$F31*'INTERNAL PARAMETERS-2'!AS31*VLOOKUP(AT$4,'INTERNAL PARAMETERS-1'!$B$5:$J$44,4, FALSE)</f>
        <v>0</v>
      </c>
      <c r="AU31" s="112">
        <f>$F31*'INTERNAL PARAMETERS-2'!F31*(1-VLOOKUP(G$4,'INTERNAL PARAMETERS-1'!$B$5:$J$44,4, FALSE))</f>
        <v>0</v>
      </c>
      <c r="AV31" s="111">
        <f>$F31*'INTERNAL PARAMETERS-2'!G31*(1-VLOOKUP(H$4,'INTERNAL PARAMETERS-1'!$B$5:$J$44,4, FALSE))</f>
        <v>0</v>
      </c>
      <c r="AW31" s="111">
        <f>$F31*'INTERNAL PARAMETERS-2'!H31*(1-VLOOKUP(I$4,'INTERNAL PARAMETERS-1'!$B$5:$J$44,4, FALSE))</f>
        <v>47.13450652386539</v>
      </c>
      <c r="AX31" s="111">
        <f>$F31*'INTERNAL PARAMETERS-2'!I31*(1-VLOOKUP(J$4,'INTERNAL PARAMETERS-1'!$B$5:$J$44,4, FALSE))</f>
        <v>0</v>
      </c>
      <c r="AY31" s="111">
        <f>$F31*'INTERNAL PARAMETERS-2'!J31*(1-VLOOKUP(K$4,'INTERNAL PARAMETERS-1'!$B$5:$J$44,4, FALSE))</f>
        <v>0</v>
      </c>
      <c r="AZ31" s="111">
        <f>$F31*'INTERNAL PARAMETERS-2'!K31*(1-VLOOKUP(L$4,'INTERNAL PARAMETERS-1'!$B$5:$J$44,4, FALSE))</f>
        <v>0</v>
      </c>
      <c r="BA31" s="111">
        <f>$F31*'INTERNAL PARAMETERS-2'!L31*(1-VLOOKUP(M$4,'INTERNAL PARAMETERS-1'!$B$5:$J$44,4, FALSE))</f>
        <v>5.1517632849746455</v>
      </c>
      <c r="BB31" s="111">
        <f>$F31*'INTERNAL PARAMETERS-2'!M31*(1-VLOOKUP(N$4,'INTERNAL PARAMETERS-1'!$B$5:$J$44,4, FALSE))</f>
        <v>7.1756661915955053</v>
      </c>
      <c r="BC31" s="111">
        <f>$F31*'INTERNAL PARAMETERS-2'!N31*(1-VLOOKUP(O$4,'INTERNAL PARAMETERS-1'!$B$5:$J$44,4, FALSE))</f>
        <v>13.944605169955878</v>
      </c>
      <c r="BD31" s="111">
        <f>$F31*'INTERNAL PARAMETERS-2'!O31*(1-VLOOKUP(P$4,'INTERNAL PARAMETERS-1'!$B$5:$J$44,4, FALSE))</f>
        <v>6.1330500917701034</v>
      </c>
      <c r="BE31" s="111">
        <f>$F31*'INTERNAL PARAMETERS-2'!P31*(1-VLOOKUP(Q$4,'INTERNAL PARAMETERS-1'!$B$5:$J$44,4, FALSE))</f>
        <v>8.0698014808682856</v>
      </c>
      <c r="BF31" s="111">
        <f>$F31*'INTERNAL PARAMETERS-2'!Q31*(1-VLOOKUP(R$4,'INTERNAL PARAMETERS-1'!$B$5:$J$44,4, FALSE))</f>
        <v>0</v>
      </c>
      <c r="BG31" s="111">
        <f>$F31*'INTERNAL PARAMETERS-2'!R31*(1-VLOOKUP(S$4,'INTERNAL PARAMETERS-1'!$B$5:$J$44,4, FALSE))</f>
        <v>19.041091887456435</v>
      </c>
      <c r="BH31" s="111">
        <f>$F31*'INTERNAL PARAMETERS-2'!S31*(1-VLOOKUP(T$4,'INTERNAL PARAMETERS-1'!$B$5:$J$44,4, FALSE))</f>
        <v>0.69722180328348726</v>
      </c>
      <c r="BI31" s="111">
        <f>$F31*'INTERNAL PARAMETERS-2'!T31*(1-VLOOKUP(U$4,'INTERNAL PARAMETERS-1'!$B$5:$J$44,4, FALSE))</f>
        <v>0.51647347916089181</v>
      </c>
      <c r="BJ31" s="111">
        <f>$F31*'INTERNAL PARAMETERS-2'!U31*(1-VLOOKUP(V$4,'INTERNAL PARAMETERS-1'!$B$5:$J$44,4, FALSE))</f>
        <v>4.0607193412636038</v>
      </c>
      <c r="BK31" s="111">
        <f>$F31*'INTERNAL PARAMETERS-2'!V31*(1-VLOOKUP(W$4,'INTERNAL PARAMETERS-1'!$B$5:$J$44,4, FALSE))</f>
        <v>5.9393773686358022</v>
      </c>
      <c r="BL31" s="111">
        <f>$F31*'INTERNAL PARAMETERS-2'!W31*(1-VLOOKUP(X$4,'INTERNAL PARAMETERS-1'!$B$5:$J$44,4, FALSE))</f>
        <v>12.524322428467556</v>
      </c>
      <c r="BM31" s="111">
        <f>$F31*'INTERNAL PARAMETERS-2'!X31*(1-VLOOKUP(Y$4,'INTERNAL PARAMETERS-1'!$B$5:$J$44,4, FALSE))</f>
        <v>5.8748036890875932</v>
      </c>
      <c r="BN31" s="111">
        <f>$F31*'INTERNAL PARAMETERS-2'!Y31*(1-VLOOKUP(Z$4,'INTERNAL PARAMETERS-1'!$B$5:$J$44,4, FALSE))</f>
        <v>12.524322428467556</v>
      </c>
      <c r="BO31" s="111">
        <f>$F31*'INTERNAL PARAMETERS-2'!Z31*(1-VLOOKUP(AA$4,'INTERNAL PARAMETERS-1'!$B$5:$J$44,4, FALSE))</f>
        <v>14.977542465175597</v>
      </c>
      <c r="BP31" s="111">
        <f>$F31*'INTERNAL PARAMETERS-2'!AA31*(1-VLOOKUP(AB$4,'INTERNAL PARAMETERS-1'!$B$5:$J$44,4, FALSE))</f>
        <v>3.8089532564033175</v>
      </c>
      <c r="BQ31" s="111">
        <f>$F31*'INTERNAL PARAMETERS-2'!AB31*(1-VLOOKUP(AC$4,'INTERNAL PARAMETERS-1'!$B$5:$J$44,4, FALSE))</f>
        <v>41.446494221354193</v>
      </c>
      <c r="BR31" s="111">
        <f>$F31*'INTERNAL PARAMETERS-2'!AC31*(1-VLOOKUP(AD$4,'INTERNAL PARAMETERS-1'!$B$5:$J$44,4, FALSE))</f>
        <v>4.2608482244649686</v>
      </c>
      <c r="BS31" s="111">
        <f>$F31*'INTERNAL PARAMETERS-2'!AD31*(1-VLOOKUP(AE$4,'INTERNAL PARAMETERS-1'!$B$5:$J$44,4, FALSE))</f>
        <v>0.71014137074416139</v>
      </c>
      <c r="BT31" s="111">
        <f>$F31*'INTERNAL PARAMETERS-2'!AE31*(1-VLOOKUP(AF$4,'INTERNAL PARAMETERS-1'!$B$5:$J$44,4, FALSE))</f>
        <v>0</v>
      </c>
      <c r="BU31" s="111">
        <f>$F31*'INTERNAL PARAMETERS-2'!AF31*(1-VLOOKUP(AG$4,'INTERNAL PARAMETERS-1'!$B$5:$J$44,4, FALSE))</f>
        <v>0</v>
      </c>
      <c r="BV31" s="111">
        <f>$F31*'INTERNAL PARAMETERS-2'!AG31*(1-VLOOKUP(AH$4,'INTERNAL PARAMETERS-1'!$B$5:$J$44,4, FALSE))</f>
        <v>0</v>
      </c>
      <c r="BW31" s="111">
        <f>$F31*'INTERNAL PARAMETERS-2'!AH31*(1-VLOOKUP(AI$4,'INTERNAL PARAMETERS-1'!$B$5:$J$44,4, FALSE))</f>
        <v>0</v>
      </c>
      <c r="BX31" s="111">
        <f>$F31*'INTERNAL PARAMETERS-2'!AI31*(1-VLOOKUP(AJ$4,'INTERNAL PARAMETERS-1'!$B$5:$J$44,4, FALSE))</f>
        <v>0</v>
      </c>
      <c r="BY31" s="111">
        <f>$F31*'INTERNAL PARAMETERS-2'!AJ31*(1-VLOOKUP(AK$4,'INTERNAL PARAMETERS-1'!$B$5:$J$44,4, FALSE))</f>
        <v>0</v>
      </c>
      <c r="BZ31" s="111">
        <f>$F31*'INTERNAL PARAMETERS-2'!AK31*(1-VLOOKUP(AL$4,'INTERNAL PARAMETERS-1'!$B$5:$J$44,4, FALSE))</f>
        <v>0.51646864760985933</v>
      </c>
      <c r="CA31" s="111">
        <f>$F31*'INTERNAL PARAMETERS-2'!AL31*(1-VLOOKUP(AM$4,'INTERNAL PARAMETERS-1'!$B$5:$J$44,4, FALSE))</f>
        <v>2.0013009108912287</v>
      </c>
      <c r="CB31" s="111">
        <f>$F31*'INTERNAL PARAMETERS-2'!AM31*(1-VLOOKUP(AN$4,'INTERNAL PARAMETERS-1'!$B$5:$J$44,4, FALSE))</f>
        <v>1.355733219695276</v>
      </c>
      <c r="CC31" s="111">
        <f>$F31*'INTERNAL PARAMETERS-2'!AN31*(1-VLOOKUP(AO$4,'INTERNAL PARAMETERS-1'!$B$5:$J$44,4, FALSE))</f>
        <v>4.7127673502817808</v>
      </c>
      <c r="CD31" s="111">
        <f>$F31*'INTERNAL PARAMETERS-2'!AO31*(1-VLOOKUP(AP$4,'INTERNAL PARAMETERS-1'!$B$5:$J$44,4, FALSE))</f>
        <v>9.1672882978810506</v>
      </c>
      <c r="CE31" s="111">
        <f>$F31*'INTERNAL PARAMETERS-2'!AP31*(1-VLOOKUP(AQ$4,'INTERNAL PARAMETERS-1'!$B$5:$J$44,4, FALSE))</f>
        <v>1.355733219695276</v>
      </c>
      <c r="CF31" s="111">
        <f>$F31*'INTERNAL PARAMETERS-2'!AQ31*(1-VLOOKUP(AR$4,'INTERNAL PARAMETERS-1'!$B$5:$J$44,4, FALSE))</f>
        <v>0.19367272313430201</v>
      </c>
      <c r="CG31" s="111">
        <f>$F31*'INTERNAL PARAMETERS-2'!AR31*(1-VLOOKUP(AS$4,'INTERNAL PARAMETERS-1'!$B$5:$J$44,4, FALSE))</f>
        <v>0</v>
      </c>
      <c r="CH31" s="110">
        <f>$F31*'INTERNAL PARAMETERS-2'!AS31*(1-VLOOKUP(AT$4,'INTERNAL PARAMETERS-1'!$B$5:$J$44,4, FALSE))</f>
        <v>0</v>
      </c>
      <c r="CI31" s="109">
        <f t="shared" si="0"/>
        <v>241.57747914741807</v>
      </c>
    </row>
    <row r="32" spans="3:87" x14ac:dyDescent="0.5">
      <c r="C32" s="75" t="s">
        <v>29</v>
      </c>
      <c r="D32" s="74" t="s">
        <v>2</v>
      </c>
      <c r="E32" s="74" t="s">
        <v>11</v>
      </c>
      <c r="F32" s="113">
        <f>'INPUTS-Incidence'!E32</f>
        <v>232.81567151008881</v>
      </c>
      <c r="G32" s="112">
        <f>$F32*'INTERNAL PARAMETERS-2'!F32*VLOOKUP(G$4,'INTERNAL PARAMETERS-1'!$B$5:$J$44,4, FALSE)</f>
        <v>0.98041007429613491</v>
      </c>
      <c r="H32" s="111">
        <f>$F32*'INTERNAL PARAMETERS-2'!G32*VLOOKUP(H$4,'INTERNAL PARAMETERS-1'!$B$5:$J$44,4, FALSE)</f>
        <v>1.1764874328419317</v>
      </c>
      <c r="I32" s="111">
        <f>$F32*'INTERNAL PARAMETERS-2'!H32*VLOOKUP(I$4,'INTERNAL PARAMETERS-1'!$B$5:$J$44,4, FALSE)</f>
        <v>2.3242116535471498</v>
      </c>
      <c r="J32" s="111">
        <f>$F32*'INTERNAL PARAMETERS-2'!I32*VLOOKUP(J$4,'INTERNAL PARAMETERS-1'!$B$5:$J$44,4, FALSE)</f>
        <v>0</v>
      </c>
      <c r="K32" s="111">
        <f>$F32*'INTERNAL PARAMETERS-2'!J32*VLOOKUP(K$4,'INTERNAL PARAMETERS-1'!$B$5:$J$44,4, FALSE)</f>
        <v>0</v>
      </c>
      <c r="L32" s="111">
        <f>$F32*'INTERNAL PARAMETERS-2'!K32*VLOOKUP(L$4,'INTERNAL PARAMETERS-1'!$B$5:$J$44,4, FALSE)</f>
        <v>0</v>
      </c>
      <c r="M32" s="111">
        <f>$F32*'INTERNAL PARAMETERS-2'!L32*VLOOKUP(M$4,'INTERNAL PARAMETERS-1'!$B$5:$J$44,4, FALSE)</f>
        <v>0.24183495062438964</v>
      </c>
      <c r="N32" s="111">
        <f>$F32*'INTERNAL PARAMETERS-2'!M32*VLOOKUP(N$4,'INTERNAL PARAMETERS-1'!$B$5:$J$44,4, FALSE)</f>
        <v>0.27778401846226247</v>
      </c>
      <c r="O32" s="111">
        <f>$F32*'INTERNAL PARAMETERS-2'!N32*VLOOKUP(O$4,'INTERNAL PARAMETERS-1'!$B$5:$J$44,4, FALSE)</f>
        <v>0</v>
      </c>
      <c r="P32" s="111">
        <f>$F32*'INTERNAL PARAMETERS-2'!O32*VLOOKUP(P$4,'INTERNAL PARAMETERS-1'!$B$5:$J$44,4, FALSE)</f>
        <v>0</v>
      </c>
      <c r="Q32" s="111">
        <f>$F32*'INTERNAL PARAMETERS-2'!P32*VLOOKUP(Q$4,'INTERNAL PARAMETERS-1'!$B$5:$J$44,4, FALSE)</f>
        <v>0</v>
      </c>
      <c r="R32" s="111">
        <f>$F32*'INTERNAL PARAMETERS-2'!Q32*VLOOKUP(R$4,'INTERNAL PARAMETERS-1'!$B$5:$J$44,4, FALSE)</f>
        <v>0.26145199910582972</v>
      </c>
      <c r="S32" s="111">
        <f>$F32*'INTERNAL PARAMETERS-2'!R32*VLOOKUP(S$4,'INTERNAL PARAMETERS-1'!$B$5:$J$44,4, FALSE)</f>
        <v>0.94056716435225596</v>
      </c>
      <c r="T32" s="111">
        <f>$F32*'INTERNAL PARAMETERS-2'!S32*VLOOKUP(T$4,'INTERNAL PARAMETERS-1'!$B$5:$J$44,4, FALSE)</f>
        <v>4.575293576516265E-2</v>
      </c>
      <c r="U32" s="111">
        <f>$F32*'INTERNAL PARAMETERS-2'!T32*VLOOKUP(U$4,'INTERNAL PARAMETERS-1'!$B$5:$J$44,4, FALSE)</f>
        <v>0.10457614332890169</v>
      </c>
      <c r="V32" s="111">
        <f>$F32*'INTERNAL PARAMETERS-2'!U32*VLOOKUP(V$4,'INTERNAL PARAMETERS-1'!$B$5:$J$44,4, FALSE)</f>
        <v>0.75491994789011108</v>
      </c>
      <c r="W32" s="111">
        <f>$F32*'INTERNAL PARAMETERS-2'!V32*VLOOKUP(W$4,'INTERNAL PARAMETERS-1'!$B$5:$J$44,4, FALSE)</f>
        <v>0</v>
      </c>
      <c r="X32" s="111">
        <f>$F32*'INTERNAL PARAMETERS-2'!W32*VLOOKUP(X$4,'INTERNAL PARAMETERS-1'!$B$5:$J$44,4, FALSE)</f>
        <v>0</v>
      </c>
      <c r="Y32" s="111">
        <f>$F32*'INTERNAL PARAMETERS-2'!X32*VLOOKUP(Y$4,'INTERNAL PARAMETERS-1'!$B$5:$J$44,4, FALSE)</f>
        <v>0</v>
      </c>
      <c r="Z32" s="111">
        <f>$F32*'INTERNAL PARAMETERS-2'!Y32*VLOOKUP(Z$4,'INTERNAL PARAMETERS-1'!$B$5:$J$44,4, FALSE)</f>
        <v>0</v>
      </c>
      <c r="AA32" s="111">
        <f>$F32*'INTERNAL PARAMETERS-2'!Z32*VLOOKUP(AA$4,'INTERNAL PARAMETERS-1'!$B$5:$J$44,4, FALSE)</f>
        <v>0</v>
      </c>
      <c r="AB32" s="111">
        <f>$F32*'INTERNAL PARAMETERS-2'!AA32*VLOOKUP(AB$4,'INTERNAL PARAMETERS-1'!$B$5:$J$44,4, FALSE)</f>
        <v>0</v>
      </c>
      <c r="AC32" s="111">
        <f>$F32*'INTERNAL PARAMETERS-2'!AB32*VLOOKUP(AC$4,'INTERNAL PARAMETERS-1'!$B$5:$J$44,4, FALSE)</f>
        <v>0</v>
      </c>
      <c r="AD32" s="111">
        <f>$F32*'INTERNAL PARAMETERS-2'!AC32*VLOOKUP(AD$4,'INTERNAL PARAMETERS-1'!$B$5:$J$44,4, FALSE)</f>
        <v>0</v>
      </c>
      <c r="AE32" s="111">
        <f>$F32*'INTERNAL PARAMETERS-2'!AD32*VLOOKUP(AE$4,'INTERNAL PARAMETERS-1'!$B$5:$J$44,4, FALSE)</f>
        <v>0</v>
      </c>
      <c r="AF32" s="111">
        <f>$F32*'INTERNAL PARAMETERS-2'!AE32*VLOOKUP(AF$4,'INTERNAL PARAMETERS-1'!$B$5:$J$44,4, FALSE)</f>
        <v>0</v>
      </c>
      <c r="AG32" s="111">
        <f>$F32*'INTERNAL PARAMETERS-2'!AF32*VLOOKUP(AG$4,'INTERNAL PARAMETERS-1'!$B$5:$J$44,4, FALSE)</f>
        <v>0</v>
      </c>
      <c r="AH32" s="111">
        <f>$F32*'INTERNAL PARAMETERS-2'!AG32*VLOOKUP(AH$4,'INTERNAL PARAMETERS-1'!$B$5:$J$44,4, FALSE)</f>
        <v>0</v>
      </c>
      <c r="AI32" s="111">
        <f>$F32*'INTERNAL PARAMETERS-2'!AH32*VLOOKUP(AI$4,'INTERNAL PARAMETERS-1'!$B$5:$J$44,4, FALSE)</f>
        <v>6.5351358992881928E-2</v>
      </c>
      <c r="AJ32" s="111">
        <f>$F32*'INTERNAL PARAMETERS-2'!AI32*VLOOKUP(AJ$4,'INTERNAL PARAMETERS-1'!$B$5:$J$44,4, FALSE)</f>
        <v>0.32680335809871164</v>
      </c>
      <c r="AK32" s="111">
        <f>$F32*'INTERNAL PARAMETERS-2'!AJ32*VLOOKUP(AK$4,'INTERNAL PARAMETERS-1'!$B$5:$J$44,4, FALSE)</f>
        <v>0</v>
      </c>
      <c r="AL32" s="111">
        <f>$F32*'INTERNAL PARAMETERS-2'!AK32*VLOOKUP(AL$4,'INTERNAL PARAMETERS-1'!$B$5:$J$44,4, FALSE)</f>
        <v>0</v>
      </c>
      <c r="AM32" s="111">
        <f>$F32*'INTERNAL PARAMETERS-2'!AL32*VLOOKUP(AM$4,'INTERNAL PARAMETERS-1'!$B$5:$J$44,4, FALSE)</f>
        <v>0</v>
      </c>
      <c r="AN32" s="111">
        <f>$F32*'INTERNAL PARAMETERS-2'!AM32*VLOOKUP(AN$4,'INTERNAL PARAMETERS-1'!$B$5:$J$44,4, FALSE)</f>
        <v>0</v>
      </c>
      <c r="AO32" s="111">
        <f>$F32*'INTERNAL PARAMETERS-2'!AN32*VLOOKUP(AO$4,'INTERNAL PARAMETERS-1'!$B$5:$J$44,4, FALSE)</f>
        <v>0</v>
      </c>
      <c r="AP32" s="111">
        <f>$F32*'INTERNAL PARAMETERS-2'!AO32*VLOOKUP(AP$4,'INTERNAL PARAMETERS-1'!$B$5:$J$44,4, FALSE)</f>
        <v>0</v>
      </c>
      <c r="AQ32" s="111">
        <f>$F32*'INTERNAL PARAMETERS-2'!AP32*VLOOKUP(AQ$4,'INTERNAL PARAMETERS-1'!$B$5:$J$44,4, FALSE)</f>
        <v>0</v>
      </c>
      <c r="AR32" s="111">
        <f>$F32*'INTERNAL PARAMETERS-2'!AQ32*VLOOKUP(AR$4,'INTERNAL PARAMETERS-1'!$B$5:$J$44,4, FALSE)</f>
        <v>0</v>
      </c>
      <c r="AS32" s="111">
        <f>$F32*'INTERNAL PARAMETERS-2'!AR32*VLOOKUP(AS$4,'INTERNAL PARAMETERS-1'!$B$5:$J$44,4, FALSE)</f>
        <v>0</v>
      </c>
      <c r="AT32" s="110">
        <f>$F32*'INTERNAL PARAMETERS-2'!AS32*VLOOKUP(AT$4,'INTERNAL PARAMETERS-1'!$B$5:$J$44,4, FALSE)</f>
        <v>0</v>
      </c>
      <c r="AU32" s="112">
        <f>$F32*'INTERNAL PARAMETERS-2'!F32*(1-VLOOKUP(G$4,'INTERNAL PARAMETERS-1'!$B$5:$J$44,4, FALSE))</f>
        <v>0</v>
      </c>
      <c r="AV32" s="111">
        <f>$F32*'INTERNAL PARAMETERS-2'!G32*(1-VLOOKUP(H$4,'INTERNAL PARAMETERS-1'!$B$5:$J$44,4, FALSE))</f>
        <v>0</v>
      </c>
      <c r="AW32" s="111">
        <f>$F32*'INTERNAL PARAMETERS-2'!H32*(1-VLOOKUP(I$4,'INTERNAL PARAMETERS-1'!$B$5:$J$44,4, FALSE))</f>
        <v>44.160021417395839</v>
      </c>
      <c r="AX32" s="111">
        <f>$F32*'INTERNAL PARAMETERS-2'!I32*(1-VLOOKUP(J$4,'INTERNAL PARAMETERS-1'!$B$5:$J$44,4, FALSE))</f>
        <v>0</v>
      </c>
      <c r="AY32" s="111">
        <f>$F32*'INTERNAL PARAMETERS-2'!J32*(1-VLOOKUP(K$4,'INTERNAL PARAMETERS-1'!$B$5:$J$44,4, FALSE))</f>
        <v>0</v>
      </c>
      <c r="AZ32" s="111">
        <f>$F32*'INTERNAL PARAMETERS-2'!K32*(1-VLOOKUP(L$4,'INTERNAL PARAMETERS-1'!$B$5:$J$44,4, FALSE))</f>
        <v>0</v>
      </c>
      <c r="BA32" s="111">
        <f>$F32*'INTERNAL PARAMETERS-2'!L32*(1-VLOOKUP(M$4,'INTERNAL PARAMETERS-1'!$B$5:$J$44,4, FALSE))</f>
        <v>4.5948640618634027</v>
      </c>
      <c r="BB32" s="111">
        <f>$F32*'INTERNAL PARAMETERS-2'!M32*(1-VLOOKUP(N$4,'INTERNAL PARAMETERS-1'!$B$5:$J$44,4, FALSE))</f>
        <v>5.2778963507829868</v>
      </c>
      <c r="BC32" s="111">
        <f>$F32*'INTERNAL PARAMETERS-2'!N32*(1-VLOOKUP(O$4,'INTERNAL PARAMETERS-1'!$B$5:$J$44,4, FALSE))</f>
        <v>12.876103528536971</v>
      </c>
      <c r="BD32" s="111">
        <f>$F32*'INTERNAL PARAMETERS-2'!O32*(1-VLOOKUP(P$4,'INTERNAL PARAMETERS-1'!$B$5:$J$44,4, FALSE))</f>
        <v>6.7321678020871802</v>
      </c>
      <c r="BE32" s="111">
        <f>$F32*'INTERNAL PARAMETERS-2'!P32*(1-VLOOKUP(Q$4,'INTERNAL PARAMETERS-1'!$B$5:$J$44,4, FALSE))</f>
        <v>11.111360738490498</v>
      </c>
      <c r="BF32" s="111">
        <f>$F32*'INTERNAL PARAMETERS-2'!Q32*(1-VLOOKUP(R$4,'INTERNAL PARAMETERS-1'!$B$5:$J$44,4, FALSE))</f>
        <v>0</v>
      </c>
      <c r="BG32" s="111">
        <f>$F32*'INTERNAL PARAMETERS-2'!R32*(1-VLOOKUP(S$4,'INTERNAL PARAMETERS-1'!$B$5:$J$44,4, FALSE))</f>
        <v>17.870776122692863</v>
      </c>
      <c r="BH32" s="111">
        <f>$F32*'INTERNAL PARAMETERS-2'!S32*(1-VLOOKUP(T$4,'INTERNAL PARAMETERS-1'!$B$5:$J$44,4, FALSE))</f>
        <v>0.41177642188646385</v>
      </c>
      <c r="BI32" s="111">
        <f>$F32*'INTERNAL PARAMETERS-2'!T32*(1-VLOOKUP(U$4,'INTERNAL PARAMETERS-1'!$B$5:$J$44,4, FALSE))</f>
        <v>0.41830457331560678</v>
      </c>
      <c r="BJ32" s="111">
        <f>$F32*'INTERNAL PARAMETERS-2'!U32*(1-VLOOKUP(V$4,'INTERNAL PARAMETERS-1'!$B$5:$J$44,4, FALSE))</f>
        <v>4.2778797047106289</v>
      </c>
      <c r="BK32" s="111">
        <f>$F32*'INTERNAL PARAMETERS-2'!V32*(1-VLOOKUP(W$4,'INTERNAL PARAMETERS-1'!$B$5:$J$44,4, FALSE))</f>
        <v>5.4249543696923341</v>
      </c>
      <c r="BL32" s="111">
        <f>$F32*'INTERNAL PARAMETERS-2'!W32*(1-VLOOKUP(X$4,'INTERNAL PARAMETERS-1'!$B$5:$J$44,4, FALSE))</f>
        <v>11.17671209748338</v>
      </c>
      <c r="BM32" s="111">
        <f>$F32*'INTERNAL PARAMETERS-2'!X32*(1-VLOOKUP(Y$4,'INTERNAL PARAMETERS-1'!$B$5:$J$44,4, FALSE))</f>
        <v>6.6668164430942989</v>
      </c>
      <c r="BN32" s="111">
        <f>$F32*'INTERNAL PARAMETERS-2'!Y32*(1-VLOOKUP(Z$4,'INTERNAL PARAMETERS-1'!$B$5:$J$44,4, FALSE))</f>
        <v>12.026419453793752</v>
      </c>
      <c r="BO32" s="111">
        <f>$F32*'INTERNAL PARAMETERS-2'!Z32*(1-VLOOKUP(AA$4,'INTERNAL PARAMETERS-1'!$B$5:$J$44,4, FALSE))</f>
        <v>13.987239602386023</v>
      </c>
      <c r="BP32" s="111">
        <f>$F32*'INTERNAL PARAMETERS-2'!AA32*(1-VLOOKUP(AB$4,'INTERNAL PARAMETERS-1'!$B$5:$J$44,4, FALSE))</f>
        <v>3.5948602206529792</v>
      </c>
      <c r="BQ32" s="111">
        <f>$F32*'INTERNAL PARAMETERS-2'!AB32*(1-VLOOKUP(AC$4,'INTERNAL PARAMETERS-1'!$B$5:$J$44,4, FALSE))</f>
        <v>40.523779375210303</v>
      </c>
      <c r="BR32" s="111">
        <f>$F32*'INTERNAL PARAMETERS-2'!AC32*(1-VLOOKUP(AD$4,'INTERNAL PARAMETERS-1'!$B$5:$J$44,4, FALSE))</f>
        <v>3.660211579645861</v>
      </c>
      <c r="BS32" s="111">
        <f>$F32*'INTERNAL PARAMETERS-2'!AD32*(1-VLOOKUP(AE$4,'INTERNAL PARAMETERS-1'!$B$5:$J$44,4, FALSE))</f>
        <v>0.32680335809871164</v>
      </c>
      <c r="BT32" s="111">
        <f>$F32*'INTERNAL PARAMETERS-2'!AE32*(1-VLOOKUP(AF$4,'INTERNAL PARAMETERS-1'!$B$5:$J$44,4, FALSE))</f>
        <v>0</v>
      </c>
      <c r="BU32" s="111">
        <f>$F32*'INTERNAL PARAMETERS-2'!AF32*(1-VLOOKUP(AG$4,'INTERNAL PARAMETERS-1'!$B$5:$J$44,4, FALSE))</f>
        <v>0</v>
      </c>
      <c r="BV32" s="111">
        <f>$F32*'INTERNAL PARAMETERS-2'!AG32*(1-VLOOKUP(AH$4,'INTERNAL PARAMETERS-1'!$B$5:$J$44,4, FALSE))</f>
        <v>0</v>
      </c>
      <c r="BW32" s="111">
        <f>$F32*'INTERNAL PARAMETERS-2'!AH32*(1-VLOOKUP(AI$4,'INTERNAL PARAMETERS-1'!$B$5:$J$44,4, FALSE))</f>
        <v>0</v>
      </c>
      <c r="BX32" s="111">
        <f>$F32*'INTERNAL PARAMETERS-2'!AI32*(1-VLOOKUP(AJ$4,'INTERNAL PARAMETERS-1'!$B$5:$J$44,4, FALSE))</f>
        <v>0</v>
      </c>
      <c r="BY32" s="111">
        <f>$F32*'INTERNAL PARAMETERS-2'!AJ32*(1-VLOOKUP(AK$4,'INTERNAL PARAMETERS-1'!$B$5:$J$44,4, FALSE))</f>
        <v>0</v>
      </c>
      <c r="BZ32" s="111">
        <f>$F32*'INTERNAL PARAMETERS-2'!AK32*(1-VLOOKUP(AL$4,'INTERNAL PARAMETERS-1'!$B$5:$J$44,4, FALSE))</f>
        <v>0.71898135675745634</v>
      </c>
      <c r="CA32" s="111">
        <f>$F32*'INTERNAL PARAMETERS-2'!AL32*(1-VLOOKUP(AM$4,'INTERNAL PARAMETERS-1'!$B$5:$J$44,4, FALSE))</f>
        <v>2.156920788705218</v>
      </c>
      <c r="CB32" s="111">
        <f>$F32*'INTERNAL PARAMETERS-2'!AM32*(1-VLOOKUP(AN$4,'INTERNAL PARAMETERS-1'!$B$5:$J$44,4, FALSE))</f>
        <v>1.5032907909406434</v>
      </c>
      <c r="CC32" s="111">
        <f>$F32*'INTERNAL PARAMETERS-2'!AN32*(1-VLOOKUP(AO$4,'INTERNAL PARAMETERS-1'!$B$5:$J$44,4, FALSE))</f>
        <v>5.0981510115936226</v>
      </c>
      <c r="CD32" s="111">
        <f>$F32*'INTERNAL PARAMETERS-2'!AO32*(1-VLOOKUP(AP$4,'INTERNAL PARAMETERS-1'!$B$5:$J$44,4, FALSE))</f>
        <v>8.3008332335878574</v>
      </c>
      <c r="CE32" s="111">
        <f>$F32*'INTERNAL PARAMETERS-2'!AP32*(1-VLOOKUP(AQ$4,'INTERNAL PARAMETERS-1'!$B$5:$J$44,4, FALSE))</f>
        <v>1.6340167904935583</v>
      </c>
      <c r="CF32" s="111">
        <f>$F32*'INTERNAL PARAMETERS-2'!AQ32*(1-VLOOKUP(AR$4,'INTERNAL PARAMETERS-1'!$B$5:$J$44,4, FALSE))</f>
        <v>0.65360671619742328</v>
      </c>
      <c r="CG32" s="111">
        <f>$F32*'INTERNAL PARAMETERS-2'!AR32*(1-VLOOKUP(AS$4,'INTERNAL PARAMETERS-1'!$B$5:$J$44,4, FALSE))</f>
        <v>0.13072599955291486</v>
      </c>
      <c r="CH32" s="110">
        <f>$F32*'INTERNAL PARAMETERS-2'!AS32*(1-VLOOKUP(AT$4,'INTERNAL PARAMETERS-1'!$B$5:$J$44,4, FALSE))</f>
        <v>0</v>
      </c>
      <c r="CI32" s="109">
        <f t="shared" si="0"/>
        <v>232.81562494695447</v>
      </c>
    </row>
    <row r="33" spans="3:87" x14ac:dyDescent="0.5">
      <c r="C33" s="75" t="s">
        <v>29</v>
      </c>
      <c r="D33" s="74" t="s">
        <v>2</v>
      </c>
      <c r="E33" s="74" t="s">
        <v>10</v>
      </c>
      <c r="F33" s="113">
        <f>'INPUTS-Incidence'!E33</f>
        <v>315.42768398141061</v>
      </c>
      <c r="G33" s="112">
        <f>$F33*'INTERNAL PARAMETERS-2'!F33*VLOOKUP(G$4,'INTERNAL PARAMETERS-1'!$B$5:$J$44,4, FALSE)</f>
        <v>1.15247812896288</v>
      </c>
      <c r="H33" s="111">
        <f>$F33*'INTERNAL PARAMETERS-2'!G33*VLOOKUP(H$4,'INTERNAL PARAMETERS-1'!$B$5:$J$44,4, FALSE)</f>
        <v>1.0638429497641035</v>
      </c>
      <c r="I33" s="111">
        <f>$F33*'INTERNAL PARAMETERS-2'!H33*VLOOKUP(I$4,'INTERNAL PARAMETERS-1'!$B$5:$J$44,4, FALSE)</f>
        <v>3.0626671775553849</v>
      </c>
      <c r="J33" s="111">
        <f>$F33*'INTERNAL PARAMETERS-2'!I33*VLOOKUP(J$4,'INTERNAL PARAMETERS-1'!$B$5:$J$44,4, FALSE)</f>
        <v>0</v>
      </c>
      <c r="K33" s="111">
        <f>$F33*'INTERNAL PARAMETERS-2'!J33*VLOOKUP(K$4,'INTERNAL PARAMETERS-1'!$B$5:$J$44,4, FALSE)</f>
        <v>0</v>
      </c>
      <c r="L33" s="111">
        <f>$F33*'INTERNAL PARAMETERS-2'!K33*VLOOKUP(L$4,'INTERNAL PARAMETERS-1'!$B$5:$J$44,4, FALSE)</f>
        <v>0</v>
      </c>
      <c r="M33" s="111">
        <f>$F33*'INTERNAL PARAMETERS-2'!L33*VLOOKUP(M$4,'INTERNAL PARAMETERS-1'!$B$5:$J$44,4, FALSE)</f>
        <v>0.54521675176186812</v>
      </c>
      <c r="N33" s="111">
        <f>$F33*'INTERNAL PARAMETERS-2'!M33*VLOOKUP(N$4,'INTERNAL PARAMETERS-1'!$B$5:$J$44,4, FALSE)</f>
        <v>0.46542931909877039</v>
      </c>
      <c r="O33" s="111">
        <f>$F33*'INTERNAL PARAMETERS-2'!N33*VLOOKUP(O$4,'INTERNAL PARAMETERS-1'!$B$5:$J$44,4, FALSE)</f>
        <v>0</v>
      </c>
      <c r="P33" s="111">
        <f>$F33*'INTERNAL PARAMETERS-2'!O33*VLOOKUP(P$4,'INTERNAL PARAMETERS-1'!$B$5:$J$44,4, FALSE)</f>
        <v>0</v>
      </c>
      <c r="Q33" s="111">
        <f>$F33*'INTERNAL PARAMETERS-2'!P33*VLOOKUP(Q$4,'INTERNAL PARAMETERS-1'!$B$5:$J$44,4, FALSE)</f>
        <v>0</v>
      </c>
      <c r="R33" s="111">
        <f>$F33*'INTERNAL PARAMETERS-2'!Q33*VLOOKUP(R$4,'INTERNAL PARAMETERS-1'!$B$5:$J$44,4, FALSE)</f>
        <v>8.8666721967174525E-2</v>
      </c>
      <c r="S33" s="111">
        <f>$F33*'INTERNAL PARAMETERS-2'!R33*VLOOKUP(S$4,'INTERNAL PARAMETERS-1'!$B$5:$J$44,4, FALSE)</f>
        <v>1.1173252907215716</v>
      </c>
      <c r="T33" s="111">
        <f>$F33*'INTERNAL PARAMETERS-2'!S33*VLOOKUP(T$4,'INTERNAL PARAMETERS-1'!$B$5:$J$44,4, FALSE)</f>
        <v>7.0923914743220171E-2</v>
      </c>
      <c r="U33" s="111">
        <f>$F33*'INTERNAL PARAMETERS-2'!T33*VLOOKUP(U$4,'INTERNAL PARAMETERS-1'!$B$5:$J$44,4, FALSE)</f>
        <v>8.8654104859815272E-2</v>
      </c>
      <c r="V33" s="111">
        <f>$F33*'INTERNAL PARAMETERS-2'!U33*VLOOKUP(V$4,'INTERNAL PARAMETERS-1'!$B$5:$J$44,4, FALSE)</f>
        <v>0.9574539233724334</v>
      </c>
      <c r="W33" s="111">
        <f>$F33*'INTERNAL PARAMETERS-2'!V33*VLOOKUP(W$4,'INTERNAL PARAMETERS-1'!$B$5:$J$44,4, FALSE)</f>
        <v>0</v>
      </c>
      <c r="X33" s="111">
        <f>$F33*'INTERNAL PARAMETERS-2'!W33*VLOOKUP(X$4,'INTERNAL PARAMETERS-1'!$B$5:$J$44,4, FALSE)</f>
        <v>0</v>
      </c>
      <c r="Y33" s="111">
        <f>$F33*'INTERNAL PARAMETERS-2'!X33*VLOOKUP(Y$4,'INTERNAL PARAMETERS-1'!$B$5:$J$44,4, FALSE)</f>
        <v>0</v>
      </c>
      <c r="Z33" s="111">
        <f>$F33*'INTERNAL PARAMETERS-2'!Y33*VLOOKUP(Z$4,'INTERNAL PARAMETERS-1'!$B$5:$J$44,4, FALSE)</f>
        <v>0</v>
      </c>
      <c r="AA33" s="111">
        <f>$F33*'INTERNAL PARAMETERS-2'!Z33*VLOOKUP(AA$4,'INTERNAL PARAMETERS-1'!$B$5:$J$44,4, FALSE)</f>
        <v>0</v>
      </c>
      <c r="AB33" s="111">
        <f>$F33*'INTERNAL PARAMETERS-2'!AA33*VLOOKUP(AB$4,'INTERNAL PARAMETERS-1'!$B$5:$J$44,4, FALSE)</f>
        <v>0</v>
      </c>
      <c r="AC33" s="111">
        <f>$F33*'INTERNAL PARAMETERS-2'!AB33*VLOOKUP(AC$4,'INTERNAL PARAMETERS-1'!$B$5:$J$44,4, FALSE)</f>
        <v>0</v>
      </c>
      <c r="AD33" s="111">
        <f>$F33*'INTERNAL PARAMETERS-2'!AC33*VLOOKUP(AD$4,'INTERNAL PARAMETERS-1'!$B$5:$J$44,4, FALSE)</f>
        <v>0</v>
      </c>
      <c r="AE33" s="111">
        <f>$F33*'INTERNAL PARAMETERS-2'!AD33*VLOOKUP(AE$4,'INTERNAL PARAMETERS-1'!$B$5:$J$44,4, FALSE)</f>
        <v>0</v>
      </c>
      <c r="AF33" s="111">
        <f>$F33*'INTERNAL PARAMETERS-2'!AE33*VLOOKUP(AF$4,'INTERNAL PARAMETERS-1'!$B$5:$J$44,4, FALSE)</f>
        <v>8.8666721967174525E-2</v>
      </c>
      <c r="AG33" s="111">
        <f>$F33*'INTERNAL PARAMETERS-2'!AF33*VLOOKUP(AG$4,'INTERNAL PARAMETERS-1'!$B$5:$J$44,4, FALSE)</f>
        <v>0</v>
      </c>
      <c r="AH33" s="111">
        <f>$F33*'INTERNAL PARAMETERS-2'!AG33*VLOOKUP(AH$4,'INTERNAL PARAMETERS-1'!$B$5:$J$44,4, FALSE)</f>
        <v>0</v>
      </c>
      <c r="AI33" s="111">
        <f>$F33*'INTERNAL PARAMETERS-2'!AH33*VLOOKUP(AI$4,'INTERNAL PARAMETERS-1'!$B$5:$J$44,4, FALSE)</f>
        <v>0</v>
      </c>
      <c r="AJ33" s="111">
        <f>$F33*'INTERNAL PARAMETERS-2'!AI33*VLOOKUP(AJ$4,'INTERNAL PARAMETERS-1'!$B$5:$J$44,4, FALSE)</f>
        <v>8.8666721967174525E-2</v>
      </c>
      <c r="AK33" s="111">
        <f>$F33*'INTERNAL PARAMETERS-2'!AJ33*VLOOKUP(AK$4,'INTERNAL PARAMETERS-1'!$B$5:$J$44,4, FALSE)</f>
        <v>0</v>
      </c>
      <c r="AL33" s="111">
        <f>$F33*'INTERNAL PARAMETERS-2'!AK33*VLOOKUP(AL$4,'INTERNAL PARAMETERS-1'!$B$5:$J$44,4, FALSE)</f>
        <v>0</v>
      </c>
      <c r="AM33" s="111">
        <f>$F33*'INTERNAL PARAMETERS-2'!AL33*VLOOKUP(AM$4,'INTERNAL PARAMETERS-1'!$B$5:$J$44,4, FALSE)</f>
        <v>0</v>
      </c>
      <c r="AN33" s="111">
        <f>$F33*'INTERNAL PARAMETERS-2'!AM33*VLOOKUP(AN$4,'INTERNAL PARAMETERS-1'!$B$5:$J$44,4, FALSE)</f>
        <v>0</v>
      </c>
      <c r="AO33" s="111">
        <f>$F33*'INTERNAL PARAMETERS-2'!AN33*VLOOKUP(AO$4,'INTERNAL PARAMETERS-1'!$B$5:$J$44,4, FALSE)</f>
        <v>0</v>
      </c>
      <c r="AP33" s="111">
        <f>$F33*'INTERNAL PARAMETERS-2'!AO33*VLOOKUP(AP$4,'INTERNAL PARAMETERS-1'!$B$5:$J$44,4, FALSE)</f>
        <v>0</v>
      </c>
      <c r="AQ33" s="111">
        <f>$F33*'INTERNAL PARAMETERS-2'!AP33*VLOOKUP(AQ$4,'INTERNAL PARAMETERS-1'!$B$5:$J$44,4, FALSE)</f>
        <v>0</v>
      </c>
      <c r="AR33" s="111">
        <f>$F33*'INTERNAL PARAMETERS-2'!AQ33*VLOOKUP(AR$4,'INTERNAL PARAMETERS-1'!$B$5:$J$44,4, FALSE)</f>
        <v>0</v>
      </c>
      <c r="AS33" s="111">
        <f>$F33*'INTERNAL PARAMETERS-2'!AR33*VLOOKUP(AS$4,'INTERNAL PARAMETERS-1'!$B$5:$J$44,4, FALSE)</f>
        <v>0</v>
      </c>
      <c r="AT33" s="110">
        <f>$F33*'INTERNAL PARAMETERS-2'!AS33*VLOOKUP(AT$4,'INTERNAL PARAMETERS-1'!$B$5:$J$44,4, FALSE)</f>
        <v>0</v>
      </c>
      <c r="AU33" s="112">
        <f>$F33*'INTERNAL PARAMETERS-2'!F33*(1-VLOOKUP(G$4,'INTERNAL PARAMETERS-1'!$B$5:$J$44,4, FALSE))</f>
        <v>0</v>
      </c>
      <c r="AV33" s="111">
        <f>$F33*'INTERNAL PARAMETERS-2'!G33*(1-VLOOKUP(H$4,'INTERNAL PARAMETERS-1'!$B$5:$J$44,4, FALSE))</f>
        <v>0</v>
      </c>
      <c r="AW33" s="111">
        <f>$F33*'INTERNAL PARAMETERS-2'!H33*(1-VLOOKUP(I$4,'INTERNAL PARAMETERS-1'!$B$5:$J$44,4, FALSE))</f>
        <v>58.190676373552307</v>
      </c>
      <c r="AX33" s="111">
        <f>$F33*'INTERNAL PARAMETERS-2'!I33*(1-VLOOKUP(J$4,'INTERNAL PARAMETERS-1'!$B$5:$J$44,4, FALSE))</f>
        <v>0</v>
      </c>
      <c r="AY33" s="111">
        <f>$F33*'INTERNAL PARAMETERS-2'!J33*(1-VLOOKUP(K$4,'INTERNAL PARAMETERS-1'!$B$5:$J$44,4, FALSE))</f>
        <v>0</v>
      </c>
      <c r="AZ33" s="111">
        <f>$F33*'INTERNAL PARAMETERS-2'!K33*(1-VLOOKUP(L$4,'INTERNAL PARAMETERS-1'!$B$5:$J$44,4, FALSE))</f>
        <v>0</v>
      </c>
      <c r="BA33" s="111">
        <f>$F33*'INTERNAL PARAMETERS-2'!L33*(1-VLOOKUP(M$4,'INTERNAL PARAMETERS-1'!$B$5:$J$44,4, FALSE))</f>
        <v>10.359118283475494</v>
      </c>
      <c r="BB33" s="111">
        <f>$F33*'INTERNAL PARAMETERS-2'!M33*(1-VLOOKUP(N$4,'INTERNAL PARAMETERS-1'!$B$5:$J$44,4, FALSE))</f>
        <v>8.8431570628766369</v>
      </c>
      <c r="BC33" s="111">
        <f>$F33*'INTERNAL PARAMETERS-2'!N33*(1-VLOOKUP(O$4,'INTERNAL PARAMETERS-1'!$B$5:$J$44,4, FALSE))</f>
        <v>22.163273872806631</v>
      </c>
      <c r="BD33" s="111">
        <f>$F33*'INTERNAL PARAMETERS-2'!O33*(1-VLOOKUP(P$4,'INTERNAL PARAMETERS-1'!$B$5:$J$44,4, FALSE))</f>
        <v>6.9149318593140761</v>
      </c>
      <c r="BE33" s="111">
        <f>$F33*'INTERNAL PARAMETERS-2'!P33*(1-VLOOKUP(Q$4,'INTERNAL PARAMETERS-1'!$B$5:$J$44,4, FALSE))</f>
        <v>11.879511263034296</v>
      </c>
      <c r="BF33" s="111">
        <f>$F33*'INTERNAL PARAMETERS-2'!Q33*(1-VLOOKUP(R$4,'INTERNAL PARAMETERS-1'!$B$5:$J$44,4, FALSE))</f>
        <v>0</v>
      </c>
      <c r="BG33" s="111">
        <f>$F33*'INTERNAL PARAMETERS-2'!R33*(1-VLOOKUP(S$4,'INTERNAL PARAMETERS-1'!$B$5:$J$44,4, FALSE))</f>
        <v>21.229180523709857</v>
      </c>
      <c r="BH33" s="111">
        <f>$F33*'INTERNAL PARAMETERS-2'!S33*(1-VLOOKUP(T$4,'INTERNAL PARAMETERS-1'!$B$5:$J$44,4, FALSE))</f>
        <v>0.6383152326889816</v>
      </c>
      <c r="BI33" s="111">
        <f>$F33*'INTERNAL PARAMETERS-2'!T33*(1-VLOOKUP(U$4,'INTERNAL PARAMETERS-1'!$B$5:$J$44,4, FALSE))</f>
        <v>0.35461641943926109</v>
      </c>
      <c r="BJ33" s="111">
        <f>$F33*'INTERNAL PARAMETERS-2'!U33*(1-VLOOKUP(V$4,'INTERNAL PARAMETERS-1'!$B$5:$J$44,4, FALSE))</f>
        <v>5.4255722324437894</v>
      </c>
      <c r="BK33" s="111">
        <f>$F33*'INTERNAL PARAMETERS-2'!V33*(1-VLOOKUP(W$4,'INTERNAL PARAMETERS-1'!$B$5:$J$44,4, FALSE))</f>
        <v>7.4468691055803262</v>
      </c>
      <c r="BL33" s="111">
        <f>$F33*'INTERNAL PARAMETERS-2'!W33*(1-VLOOKUP(X$4,'INTERNAL PARAMETERS-1'!$B$5:$J$44,4, FALSE))</f>
        <v>15.15967529152538</v>
      </c>
      <c r="BM33" s="111">
        <f>$F33*'INTERNAL PARAMETERS-2'!X33*(1-VLOOKUP(Y$4,'INTERNAL PARAMETERS-1'!$B$5:$J$44,4, FALSE))</f>
        <v>10.461064510938288</v>
      </c>
      <c r="BN33" s="111">
        <f>$F33*'INTERNAL PARAMETERS-2'!Y33*(1-VLOOKUP(Z$4,'INTERNAL PARAMETERS-1'!$B$5:$J$44,4, FALSE))</f>
        <v>16.134851519322311</v>
      </c>
      <c r="BO33" s="111">
        <f>$F33*'INTERNAL PARAMETERS-2'!Z33*(1-VLOOKUP(AA$4,'INTERNAL PARAMETERS-1'!$B$5:$J$44,4, FALSE))</f>
        <v>18.705807943149594</v>
      </c>
      <c r="BP33" s="111">
        <f>$F33*'INTERNAL PARAMETERS-2'!AA33*(1-VLOOKUP(AB$4,'INTERNAL PARAMETERS-1'!$B$5:$J$44,4, FALSE))</f>
        <v>6.5603280569821738</v>
      </c>
      <c r="BQ33" s="111">
        <f>$F33*'INTERNAL PARAMETERS-2'!AB33*(1-VLOOKUP(AC$4,'INTERNAL PARAMETERS-1'!$B$5:$J$44,4, FALSE))</f>
        <v>57.447203859577613</v>
      </c>
      <c r="BR33" s="111">
        <f>$F33*'INTERNAL PARAMETERS-2'!AC33*(1-VLOOKUP(AD$4,'INTERNAL PARAMETERS-1'!$B$5:$J$44,4, FALSE))</f>
        <v>3.8120697319889398</v>
      </c>
      <c r="BS33" s="111">
        <f>$F33*'INTERNAL PARAMETERS-2'!AD33*(1-VLOOKUP(AE$4,'INTERNAL PARAMETERS-1'!$B$5:$J$44,4, FALSE))</f>
        <v>0.79787432663097813</v>
      </c>
      <c r="BT33" s="111">
        <f>$F33*'INTERNAL PARAMETERS-2'!AE33*(1-VLOOKUP(AF$4,'INTERNAL PARAMETERS-1'!$B$5:$J$44,4, FALSE))</f>
        <v>0</v>
      </c>
      <c r="BU33" s="111">
        <f>$F33*'INTERNAL PARAMETERS-2'!AF33*(1-VLOOKUP(AG$4,'INTERNAL PARAMETERS-1'!$B$5:$J$44,4, FALSE))</f>
        <v>0</v>
      </c>
      <c r="BV33" s="111">
        <f>$F33*'INTERNAL PARAMETERS-2'!AG33*(1-VLOOKUP(AH$4,'INTERNAL PARAMETERS-1'!$B$5:$J$44,4, FALSE))</f>
        <v>0</v>
      </c>
      <c r="BW33" s="111">
        <f>$F33*'INTERNAL PARAMETERS-2'!AH33*(1-VLOOKUP(AI$4,'INTERNAL PARAMETERS-1'!$B$5:$J$44,4, FALSE))</f>
        <v>0</v>
      </c>
      <c r="BX33" s="111">
        <f>$F33*'INTERNAL PARAMETERS-2'!AI33*(1-VLOOKUP(AJ$4,'INTERNAL PARAMETERS-1'!$B$5:$J$44,4, FALSE))</f>
        <v>0</v>
      </c>
      <c r="BY33" s="111">
        <f>$F33*'INTERNAL PARAMETERS-2'!AJ33*(1-VLOOKUP(AK$4,'INTERNAL PARAMETERS-1'!$B$5:$J$44,4, FALSE))</f>
        <v>0</v>
      </c>
      <c r="BZ33" s="111">
        <f>$F33*'INTERNAL PARAMETERS-2'!AK33*(1-VLOOKUP(AL$4,'INTERNAL PARAMETERS-1'!$B$5:$J$44,4, FALSE))</f>
        <v>0.62057242546502722</v>
      </c>
      <c r="CA33" s="111">
        <f>$F33*'INTERNAL PARAMETERS-2'!AL33*(1-VLOOKUP(AM$4,'INTERNAL PARAMETERS-1'!$B$5:$J$44,4, FALSE))</f>
        <v>2.1276858995282071</v>
      </c>
      <c r="CB33" s="111">
        <f>$F33*'INTERNAL PARAMETERS-2'!AM33*(1-VLOOKUP(AN$4,'INTERNAL PARAMETERS-1'!$B$5:$J$44,4, FALSE))</f>
        <v>1.6844153752291309</v>
      </c>
      <c r="CC33" s="111">
        <f>$F33*'INTERNAL PARAMETERS-2'!AN33*(1-VLOOKUP(AO$4,'INTERNAL PARAMETERS-1'!$B$5:$J$44,4, FALSE))</f>
        <v>5.1418813048861693</v>
      </c>
      <c r="CD33" s="111">
        <f>$F33*'INTERNAL PARAMETERS-2'!AO33*(1-VLOOKUP(AP$4,'INTERNAL PARAMETERS-1'!$B$5:$J$44,4, FALSE))</f>
        <v>12.056813164200245</v>
      </c>
      <c r="CE33" s="111">
        <f>$F33*'INTERNAL PARAMETERS-2'!AP33*(1-VLOOKUP(AQ$4,'INTERNAL PARAMETERS-1'!$B$5:$J$44,4, FALSE))</f>
        <v>2.1276858995282071</v>
      </c>
      <c r="CF33" s="111">
        <f>$F33*'INTERNAL PARAMETERS-2'!AQ33*(1-VLOOKUP(AR$4,'INTERNAL PARAMETERS-1'!$B$5:$J$44,4, FALSE))</f>
        <v>0.35460380233190175</v>
      </c>
      <c r="CG33" s="111">
        <f>$F33*'INTERNAL PARAMETERS-2'!AR33*(1-VLOOKUP(AS$4,'INTERNAL PARAMETERS-1'!$B$5:$J$44,4, FALSE))</f>
        <v>0</v>
      </c>
      <c r="CH33" s="110">
        <f>$F33*'INTERNAL PARAMETERS-2'!AS33*(1-VLOOKUP(AT$4,'INTERNAL PARAMETERS-1'!$B$5:$J$44,4, FALSE))</f>
        <v>0</v>
      </c>
      <c r="CI33" s="109">
        <f t="shared" si="0"/>
        <v>315.4277470669474</v>
      </c>
    </row>
    <row r="34" spans="3:87" x14ac:dyDescent="0.5">
      <c r="C34" s="75" t="s">
        <v>29</v>
      </c>
      <c r="D34" s="74" t="s">
        <v>2</v>
      </c>
      <c r="E34" s="74" t="s">
        <v>9</v>
      </c>
      <c r="F34" s="113">
        <f>'INPUTS-Incidence'!E34</f>
        <v>389.27781634213773</v>
      </c>
      <c r="G34" s="112">
        <f>$F34*'INTERNAL PARAMETERS-2'!F34*VLOOKUP(G$4,'INTERNAL PARAMETERS-1'!$B$5:$J$44,4, FALSE)</f>
        <v>1.2616494027648684</v>
      </c>
      <c r="H34" s="111">
        <f>$F34*'INTERNAL PARAMETERS-2'!G34*VLOOKUP(H$4,'INTERNAL PARAMETERS-1'!$B$5:$J$44,4, FALSE)</f>
        <v>2.2939363161409494</v>
      </c>
      <c r="I34" s="111">
        <f>$F34*'INTERNAL PARAMETERS-2'!H34*VLOOKUP(I$4,'INTERNAL PARAMETERS-1'!$B$5:$J$44,4, FALSE)</f>
        <v>3.2266926774346723</v>
      </c>
      <c r="J34" s="111">
        <f>$F34*'INTERNAL PARAMETERS-2'!I34*VLOOKUP(J$4,'INTERNAL PARAMETERS-1'!$B$5:$J$44,4, FALSE)</f>
        <v>0</v>
      </c>
      <c r="K34" s="111">
        <f>$F34*'INTERNAL PARAMETERS-2'!J34*VLOOKUP(K$4,'INTERNAL PARAMETERS-1'!$B$5:$J$44,4, FALSE)</f>
        <v>0</v>
      </c>
      <c r="L34" s="111">
        <f>$F34*'INTERNAL PARAMETERS-2'!K34*VLOOKUP(L$4,'INTERNAL PARAMETERS-1'!$B$5:$J$44,4, FALSE)</f>
        <v>0</v>
      </c>
      <c r="M34" s="111">
        <f>$F34*'INTERNAL PARAMETERS-2'!L34*VLOOKUP(M$4,'INTERNAL PARAMETERS-1'!$B$5:$J$44,4, FALSE)</f>
        <v>0.95197500708653449</v>
      </c>
      <c r="N34" s="111">
        <f>$F34*'INTERNAL PARAMETERS-2'!M34*VLOOKUP(N$4,'INTERNAL PARAMETERS-1'!$B$5:$J$44,4, FALSE)</f>
        <v>0.50466170749502914</v>
      </c>
      <c r="O34" s="111">
        <f>$F34*'INTERNAL PARAMETERS-2'!N34*VLOOKUP(O$4,'INTERNAL PARAMETERS-1'!$B$5:$J$44,4, FALSE)</f>
        <v>0</v>
      </c>
      <c r="P34" s="111">
        <f>$F34*'INTERNAL PARAMETERS-2'!O34*VLOOKUP(P$4,'INTERNAL PARAMETERS-1'!$B$5:$J$44,4, FALSE)</f>
        <v>0</v>
      </c>
      <c r="Q34" s="111">
        <f>$F34*'INTERNAL PARAMETERS-2'!P34*VLOOKUP(Q$4,'INTERNAL PARAMETERS-1'!$B$5:$J$44,4, FALSE)</f>
        <v>0</v>
      </c>
      <c r="R34" s="111">
        <f>$F34*'INTERNAL PARAMETERS-2'!Q34*VLOOKUP(R$4,'INTERNAL PARAMETERS-1'!$B$5:$J$44,4, FALSE)</f>
        <v>0.45880283434084351</v>
      </c>
      <c r="S34" s="111">
        <f>$F34*'INTERNAL PARAMETERS-2'!R34*VLOOKUP(S$4,'INTERNAL PARAMETERS-1'!$B$5:$J$44,4, FALSE)</f>
        <v>1.1317512882296605</v>
      </c>
      <c r="T34" s="111">
        <f>$F34*'INTERNAL PARAMETERS-2'!S34*VLOOKUP(T$4,'INTERNAL PARAMETERS-1'!$B$5:$J$44,4, FALSE)</f>
        <v>9.1756674090005291E-2</v>
      </c>
      <c r="U34" s="111">
        <f>$F34*'INTERNAL PARAMETERS-2'!T34*VLOOKUP(U$4,'INTERNAL PARAMETERS-1'!$B$5:$J$44,4, FALSE)</f>
        <v>0.11469681580704748</v>
      </c>
      <c r="V34" s="111">
        <f>$F34*'INTERNAL PARAMETERS-2'!U34*VLOOKUP(V$4,'INTERNAL PARAMETERS-1'!$B$5:$J$44,4, FALSE)</f>
        <v>1.4279625106298015</v>
      </c>
      <c r="W34" s="111">
        <f>$F34*'INTERNAL PARAMETERS-2'!V34*VLOOKUP(W$4,'INTERNAL PARAMETERS-1'!$B$5:$J$44,4, FALSE)</f>
        <v>0</v>
      </c>
      <c r="X34" s="111">
        <f>$F34*'INTERNAL PARAMETERS-2'!W34*VLOOKUP(X$4,'INTERNAL PARAMETERS-1'!$B$5:$J$44,4, FALSE)</f>
        <v>0</v>
      </c>
      <c r="Y34" s="111">
        <f>$F34*'INTERNAL PARAMETERS-2'!X34*VLOOKUP(Y$4,'INTERNAL PARAMETERS-1'!$B$5:$J$44,4, FALSE)</f>
        <v>0</v>
      </c>
      <c r="Z34" s="111">
        <f>$F34*'INTERNAL PARAMETERS-2'!Y34*VLOOKUP(Z$4,'INTERNAL PARAMETERS-1'!$B$5:$J$44,4, FALSE)</f>
        <v>0</v>
      </c>
      <c r="AA34" s="111">
        <f>$F34*'INTERNAL PARAMETERS-2'!Z34*VLOOKUP(AA$4,'INTERNAL PARAMETERS-1'!$B$5:$J$44,4, FALSE)</f>
        <v>0</v>
      </c>
      <c r="AB34" s="111">
        <f>$F34*'INTERNAL PARAMETERS-2'!AA34*VLOOKUP(AB$4,'INTERNAL PARAMETERS-1'!$B$5:$J$44,4, FALSE)</f>
        <v>0</v>
      </c>
      <c r="AC34" s="111">
        <f>$F34*'INTERNAL PARAMETERS-2'!AB34*VLOOKUP(AC$4,'INTERNAL PARAMETERS-1'!$B$5:$J$44,4, FALSE)</f>
        <v>0</v>
      </c>
      <c r="AD34" s="111">
        <f>$F34*'INTERNAL PARAMETERS-2'!AC34*VLOOKUP(AD$4,'INTERNAL PARAMETERS-1'!$B$5:$J$44,4, FALSE)</f>
        <v>0</v>
      </c>
      <c r="AE34" s="111">
        <f>$F34*'INTERNAL PARAMETERS-2'!AD34*VLOOKUP(AE$4,'INTERNAL PARAMETERS-1'!$B$5:$J$44,4, FALSE)</f>
        <v>0</v>
      </c>
      <c r="AF34" s="111">
        <f>$F34*'INTERNAL PARAMETERS-2'!AE34*VLOOKUP(AF$4,'INTERNAL PARAMETERS-1'!$B$5:$J$44,4, FALSE)</f>
        <v>0.11468124469439378</v>
      </c>
      <c r="AG34" s="111">
        <f>$F34*'INTERNAL PARAMETERS-2'!AF34*VLOOKUP(AG$4,'INTERNAL PARAMETERS-1'!$B$5:$J$44,4, FALSE)</f>
        <v>0</v>
      </c>
      <c r="AH34" s="111">
        <f>$F34*'INTERNAL PARAMETERS-2'!AG34*VLOOKUP(AH$4,'INTERNAL PARAMETERS-1'!$B$5:$J$44,4, FALSE)</f>
        <v>0.11468124469439378</v>
      </c>
      <c r="AI34" s="111">
        <f>$F34*'INTERNAL PARAMETERS-2'!AH34*VLOOKUP(AI$4,'INTERNAL PARAMETERS-1'!$B$5:$J$44,4, FALSE)</f>
        <v>0.22940141717042176</v>
      </c>
      <c r="AJ34" s="111">
        <f>$F34*'INTERNAL PARAMETERS-2'!AI34*VLOOKUP(AJ$4,'INTERNAL PARAMETERS-1'!$B$5:$J$44,4, FALSE)</f>
        <v>0.22940141717042176</v>
      </c>
      <c r="AK34" s="111">
        <f>$F34*'INTERNAL PARAMETERS-2'!AJ34*VLOOKUP(AK$4,'INTERNAL PARAMETERS-1'!$B$5:$J$44,4, FALSE)</f>
        <v>0</v>
      </c>
      <c r="AL34" s="111">
        <f>$F34*'INTERNAL PARAMETERS-2'!AK34*VLOOKUP(AL$4,'INTERNAL PARAMETERS-1'!$B$5:$J$44,4, FALSE)</f>
        <v>0</v>
      </c>
      <c r="AM34" s="111">
        <f>$F34*'INTERNAL PARAMETERS-2'!AL34*VLOOKUP(AM$4,'INTERNAL PARAMETERS-1'!$B$5:$J$44,4, FALSE)</f>
        <v>0</v>
      </c>
      <c r="AN34" s="111">
        <f>$F34*'INTERNAL PARAMETERS-2'!AM34*VLOOKUP(AN$4,'INTERNAL PARAMETERS-1'!$B$5:$J$44,4, FALSE)</f>
        <v>0</v>
      </c>
      <c r="AO34" s="111">
        <f>$F34*'INTERNAL PARAMETERS-2'!AN34*VLOOKUP(AO$4,'INTERNAL PARAMETERS-1'!$B$5:$J$44,4, FALSE)</f>
        <v>0</v>
      </c>
      <c r="AP34" s="111">
        <f>$F34*'INTERNAL PARAMETERS-2'!AO34*VLOOKUP(AP$4,'INTERNAL PARAMETERS-1'!$B$5:$J$44,4, FALSE)</f>
        <v>0</v>
      </c>
      <c r="AQ34" s="111">
        <f>$F34*'INTERNAL PARAMETERS-2'!AP34*VLOOKUP(AQ$4,'INTERNAL PARAMETERS-1'!$B$5:$J$44,4, FALSE)</f>
        <v>0</v>
      </c>
      <c r="AR34" s="111">
        <f>$F34*'INTERNAL PARAMETERS-2'!AQ34*VLOOKUP(AR$4,'INTERNAL PARAMETERS-1'!$B$5:$J$44,4, FALSE)</f>
        <v>0</v>
      </c>
      <c r="AS34" s="111">
        <f>$F34*'INTERNAL PARAMETERS-2'!AR34*VLOOKUP(AS$4,'INTERNAL PARAMETERS-1'!$B$5:$J$44,4, FALSE)</f>
        <v>0</v>
      </c>
      <c r="AT34" s="110">
        <f>$F34*'INTERNAL PARAMETERS-2'!AS34*VLOOKUP(AT$4,'INTERNAL PARAMETERS-1'!$B$5:$J$44,4, FALSE)</f>
        <v>0</v>
      </c>
      <c r="AU34" s="112">
        <f>$F34*'INTERNAL PARAMETERS-2'!F34*(1-VLOOKUP(G$4,'INTERNAL PARAMETERS-1'!$B$5:$J$44,4, FALSE))</f>
        <v>0</v>
      </c>
      <c r="AV34" s="111">
        <f>$F34*'INTERNAL PARAMETERS-2'!G34*(1-VLOOKUP(H$4,'INTERNAL PARAMETERS-1'!$B$5:$J$44,4, FALSE))</f>
        <v>0</v>
      </c>
      <c r="AW34" s="111">
        <f>$F34*'INTERNAL PARAMETERS-2'!H34*(1-VLOOKUP(I$4,'INTERNAL PARAMETERS-1'!$B$5:$J$44,4, FALSE))</f>
        <v>61.307160871258766</v>
      </c>
      <c r="AX34" s="111">
        <f>$F34*'INTERNAL PARAMETERS-2'!I34*(1-VLOOKUP(J$4,'INTERNAL PARAMETERS-1'!$B$5:$J$44,4, FALSE))</f>
        <v>0</v>
      </c>
      <c r="AY34" s="111">
        <f>$F34*'INTERNAL PARAMETERS-2'!J34*(1-VLOOKUP(K$4,'INTERNAL PARAMETERS-1'!$B$5:$J$44,4, FALSE))</f>
        <v>0</v>
      </c>
      <c r="AZ34" s="111">
        <f>$F34*'INTERNAL PARAMETERS-2'!K34*(1-VLOOKUP(L$4,'INTERNAL PARAMETERS-1'!$B$5:$J$44,4, FALSE))</f>
        <v>0</v>
      </c>
      <c r="BA34" s="111">
        <f>$F34*'INTERNAL PARAMETERS-2'!L34*(1-VLOOKUP(M$4,'INTERNAL PARAMETERS-1'!$B$5:$J$44,4, FALSE))</f>
        <v>18.087525134644153</v>
      </c>
      <c r="BB34" s="111">
        <f>$F34*'INTERNAL PARAMETERS-2'!M34*(1-VLOOKUP(N$4,'INTERNAL PARAMETERS-1'!$B$5:$J$44,4, FALSE))</f>
        <v>9.5885724424055514</v>
      </c>
      <c r="BC34" s="111">
        <f>$F34*'INTERNAL PARAMETERS-2'!N34*(1-VLOOKUP(O$4,'INTERNAL PARAMETERS-1'!$B$5:$J$44,4, FALSE))</f>
        <v>25.233104838642269</v>
      </c>
      <c r="BD34" s="111">
        <f>$F34*'INTERNAL PARAMETERS-2'!O34*(1-VLOOKUP(P$4,'INTERNAL PARAMETERS-1'!$B$5:$J$44,4, FALSE))</f>
        <v>9.0609861643061347</v>
      </c>
      <c r="BE34" s="111">
        <f>$F34*'INTERNAL PARAMETERS-2'!P34*(1-VLOOKUP(Q$4,'INTERNAL PARAMETERS-1'!$B$5:$J$44,4, FALSE))</f>
        <v>15.828036012471321</v>
      </c>
      <c r="BF34" s="111">
        <f>$F34*'INTERNAL PARAMETERS-2'!Q34*(1-VLOOKUP(R$4,'INTERNAL PARAMETERS-1'!$B$5:$J$44,4, FALSE))</f>
        <v>0</v>
      </c>
      <c r="BG34" s="111">
        <f>$F34*'INTERNAL PARAMETERS-2'!R34*(1-VLOOKUP(S$4,'INTERNAL PARAMETERS-1'!$B$5:$J$44,4, FALSE))</f>
        <v>21.503274476363547</v>
      </c>
      <c r="BH34" s="111">
        <f>$F34*'INTERNAL PARAMETERS-2'!S34*(1-VLOOKUP(T$4,'INTERNAL PARAMETERS-1'!$B$5:$J$44,4, FALSE))</f>
        <v>0.82581006681004754</v>
      </c>
      <c r="BI34" s="111">
        <f>$F34*'INTERNAL PARAMETERS-2'!T34*(1-VLOOKUP(U$4,'INTERNAL PARAMETERS-1'!$B$5:$J$44,4, FALSE))</f>
        <v>0.45878726322818991</v>
      </c>
      <c r="BJ34" s="111">
        <f>$F34*'INTERNAL PARAMETERS-2'!U34*(1-VLOOKUP(V$4,'INTERNAL PARAMETERS-1'!$B$5:$J$44,4, FALSE))</f>
        <v>8.0917875602355416</v>
      </c>
      <c r="BK34" s="111">
        <f>$F34*'INTERNAL PARAMETERS-2'!V34*(1-VLOOKUP(W$4,'INTERNAL PARAMETERS-1'!$B$5:$J$44,4, FALSE))</f>
        <v>7.3405339272004229</v>
      </c>
      <c r="BL34" s="111">
        <f>$F34*'INTERNAL PARAMETERS-2'!W34*(1-VLOOKUP(X$4,'INTERNAL PARAMETERS-1'!$B$5:$J$44,4, FALSE))</f>
        <v>19.957066882630741</v>
      </c>
      <c r="BM34" s="111">
        <f>$F34*'INTERNAL PARAMETERS-2'!X34*(1-VLOOKUP(Y$4,'INTERNAL PARAMETERS-1'!$B$5:$J$44,4, FALSE))</f>
        <v>15.713315839995293</v>
      </c>
      <c r="BN34" s="111">
        <f>$F34*'INTERNAL PARAMETERS-2'!Y34*(1-VLOOKUP(Z$4,'INTERNAL PARAMETERS-1'!$B$5:$J$44,4, FALSE))</f>
        <v>23.971455435877399</v>
      </c>
      <c r="BO34" s="111">
        <f>$F34*'INTERNAL PARAMETERS-2'!Z34*(1-VLOOKUP(AA$4,'INTERNAL PARAMETERS-1'!$B$5:$J$44,4, FALSE))</f>
        <v>32.000154686807456</v>
      </c>
      <c r="BP34" s="111">
        <f>$F34*'INTERNAL PARAMETERS-2'!AA34*(1-VLOOKUP(AB$4,'INTERNAL PARAMETERS-1'!$B$5:$J$44,4, FALSE))</f>
        <v>8.6021833299652908</v>
      </c>
      <c r="BQ34" s="111">
        <f>$F34*'INTERNAL PARAMETERS-2'!AB34*(1-VLOOKUP(AC$4,'INTERNAL PARAMETERS-1'!$B$5:$J$44,4, FALSE))</f>
        <v>71.455524545509732</v>
      </c>
      <c r="BR34" s="111">
        <f>$F34*'INTERNAL PARAMETERS-2'!AC34*(1-VLOOKUP(AD$4,'INTERNAL PARAMETERS-1'!$B$5:$J$44,4, FALSE))</f>
        <v>2.6380189780057646</v>
      </c>
      <c r="BS34" s="111">
        <f>$F34*'INTERNAL PARAMETERS-2'!AD34*(1-VLOOKUP(AE$4,'INTERNAL PARAMETERS-1'!$B$5:$J$44,4, FALSE))</f>
        <v>2.0645348989705274</v>
      </c>
      <c r="BT34" s="111">
        <f>$F34*'INTERNAL PARAMETERS-2'!AE34*(1-VLOOKUP(AF$4,'INTERNAL PARAMETERS-1'!$B$5:$J$44,4, FALSE))</f>
        <v>0</v>
      </c>
      <c r="BU34" s="111">
        <f>$F34*'INTERNAL PARAMETERS-2'!AF34*(1-VLOOKUP(AG$4,'INTERNAL PARAMETERS-1'!$B$5:$J$44,4, FALSE))</f>
        <v>0</v>
      </c>
      <c r="BV34" s="111">
        <f>$F34*'INTERNAL PARAMETERS-2'!AG34*(1-VLOOKUP(AH$4,'INTERNAL PARAMETERS-1'!$B$5:$J$44,4, FALSE))</f>
        <v>0</v>
      </c>
      <c r="BW34" s="111">
        <f>$F34*'INTERNAL PARAMETERS-2'!AH34*(1-VLOOKUP(AI$4,'INTERNAL PARAMETERS-1'!$B$5:$J$44,4, FALSE))</f>
        <v>0</v>
      </c>
      <c r="BX34" s="111">
        <f>$F34*'INTERNAL PARAMETERS-2'!AI34*(1-VLOOKUP(AJ$4,'INTERNAL PARAMETERS-1'!$B$5:$J$44,4, FALSE))</f>
        <v>0</v>
      </c>
      <c r="BY34" s="111">
        <f>$F34*'INTERNAL PARAMETERS-2'!AJ34*(1-VLOOKUP(AK$4,'INTERNAL PARAMETERS-1'!$B$5:$J$44,4, FALSE))</f>
        <v>0</v>
      </c>
      <c r="BZ34" s="111">
        <f>$F34*'INTERNAL PARAMETERS-2'!AK34*(1-VLOOKUP(AL$4,'INTERNAL PARAMETERS-1'!$B$5:$J$44,4, FALSE))</f>
        <v>0.91756674090005286</v>
      </c>
      <c r="CA34" s="111">
        <f>$F34*'INTERNAL PARAMETERS-2'!AL34*(1-VLOOKUP(AM$4,'INTERNAL PARAMETERS-1'!$B$5:$J$44,4, FALSE))</f>
        <v>2.5232988055297367</v>
      </c>
      <c r="CB34" s="111">
        <f>$F34*'INTERNAL PARAMETERS-2'!AM34*(1-VLOOKUP(AN$4,'INTERNAL PARAMETERS-1'!$B$5:$J$44,4, FALSE))</f>
        <v>1.6057320646296838</v>
      </c>
      <c r="CC34" s="111">
        <f>$F34*'INTERNAL PARAMETERS-2'!AN34*(1-VLOOKUP(AO$4,'INTERNAL PARAMETERS-1'!$B$5:$J$44,4, FALSE))</f>
        <v>6.9964512653356072</v>
      </c>
      <c r="CD34" s="111">
        <f>$F34*'INTERNAL PARAMETERS-2'!AO34*(1-VLOOKUP(AP$4,'INTERNAL PARAMETERS-1'!$B$5:$J$44,4, FALSE))</f>
        <v>9.290348653694922</v>
      </c>
      <c r="CE34" s="111">
        <f>$F34*'INTERNAL PARAMETERS-2'!AP34*(1-VLOOKUP(AQ$4,'INTERNAL PARAMETERS-1'!$B$5:$J$44,4, FALSE))</f>
        <v>1.7204522371057118</v>
      </c>
      <c r="CF34" s="111">
        <f>$F34*'INTERNAL PARAMETERS-2'!AQ34*(1-VLOOKUP(AR$4,'INTERNAL PARAMETERS-1'!$B$5:$J$44,4, FALSE))</f>
        <v>0.22940141717042176</v>
      </c>
      <c r="CG34" s="111">
        <f>$F34*'INTERNAL PARAMETERS-2'!AR34*(1-VLOOKUP(AS$4,'INTERNAL PARAMETERS-1'!$B$5:$J$44,4, FALSE))</f>
        <v>0.11468124469439378</v>
      </c>
      <c r="CH34" s="110">
        <f>$F34*'INTERNAL PARAMETERS-2'!AS34*(1-VLOOKUP(AT$4,'INTERNAL PARAMETERS-1'!$B$5:$J$44,4, FALSE))</f>
        <v>0</v>
      </c>
      <c r="CI34" s="109">
        <f t="shared" si="0"/>
        <v>389.27781634213778</v>
      </c>
    </row>
    <row r="35" spans="3:87" x14ac:dyDescent="0.5">
      <c r="C35" s="75" t="s">
        <v>29</v>
      </c>
      <c r="D35" s="74" t="s">
        <v>2</v>
      </c>
      <c r="E35" s="74" t="s">
        <v>8</v>
      </c>
      <c r="F35" s="113">
        <f>'INPUTS-Incidence'!E35</f>
        <v>363.61802458968168</v>
      </c>
      <c r="G35" s="112">
        <f>$F35*'INTERNAL PARAMETERS-2'!F35*VLOOKUP(G$4,'INTERNAL PARAMETERS-1'!$B$5:$J$44,4, FALSE)</f>
        <v>1.4647261266521558</v>
      </c>
      <c r="H35" s="111">
        <f>$F35*'INTERNAL PARAMETERS-2'!G35*VLOOKUP(H$4,'INTERNAL PARAMETERS-1'!$B$5:$J$44,4, FALSE)</f>
        <v>0.48822992161656559</v>
      </c>
      <c r="I35" s="111">
        <f>$F35*'INTERNAL PARAMETERS-2'!H35*VLOOKUP(I$4,'INTERNAL PARAMETERS-1'!$B$5:$J$44,4, FALSE)</f>
        <v>3.3797368159648209</v>
      </c>
      <c r="J35" s="111">
        <f>$F35*'INTERNAL PARAMETERS-2'!I35*VLOOKUP(J$4,'INTERNAL PARAMETERS-1'!$B$5:$J$44,4, FALSE)</f>
        <v>0</v>
      </c>
      <c r="K35" s="111">
        <f>$F35*'INTERNAL PARAMETERS-2'!J35*VLOOKUP(K$4,'INTERNAL PARAMETERS-1'!$B$5:$J$44,4, FALSE)</f>
        <v>0</v>
      </c>
      <c r="L35" s="111">
        <f>$F35*'INTERNAL PARAMETERS-2'!K35*VLOOKUP(L$4,'INTERNAL PARAMETERS-1'!$B$5:$J$44,4, FALSE)</f>
        <v>0</v>
      </c>
      <c r="M35" s="111">
        <f>$F35*'INTERNAL PARAMETERS-2'!L35*VLOOKUP(M$4,'INTERNAL PARAMETERS-1'!$B$5:$J$44,4, FALSE)</f>
        <v>1.2022957259452909</v>
      </c>
      <c r="N35" s="111">
        <f>$F35*'INTERNAL PARAMETERS-2'!M35*VLOOKUP(N$4,'INTERNAL PARAMETERS-1'!$B$5:$J$44,4, FALSE)</f>
        <v>0.46382933407647498</v>
      </c>
      <c r="O35" s="111">
        <f>$F35*'INTERNAL PARAMETERS-2'!N35*VLOOKUP(O$4,'INTERNAL PARAMETERS-1'!$B$5:$J$44,4, FALSE)</f>
        <v>0</v>
      </c>
      <c r="P35" s="111">
        <f>$F35*'INTERNAL PARAMETERS-2'!O35*VLOOKUP(P$4,'INTERNAL PARAMETERS-1'!$B$5:$J$44,4, FALSE)</f>
        <v>0</v>
      </c>
      <c r="Q35" s="111">
        <f>$F35*'INTERNAL PARAMETERS-2'!P35*VLOOKUP(Q$4,'INTERNAL PARAMETERS-1'!$B$5:$J$44,4, FALSE)</f>
        <v>0</v>
      </c>
      <c r="R35" s="111">
        <f>$F35*'INTERNAL PARAMETERS-2'!Q35*VLOOKUP(R$4,'INTERNAL PARAMETERS-1'!$B$5:$J$44,4, FALSE)</f>
        <v>0.12206657085475613</v>
      </c>
      <c r="S35" s="111">
        <f>$F35*'INTERNAL PARAMETERS-2'!R35*VLOOKUP(S$4,'INTERNAL PARAMETERS-1'!$B$5:$J$44,4, FALSE)</f>
        <v>0.87407046177904579</v>
      </c>
      <c r="T35" s="111">
        <f>$F35*'INTERNAL PARAMETERS-2'!S35*VLOOKUP(T$4,'INTERNAL PARAMETERS-1'!$B$5:$J$44,4, FALSE)</f>
        <v>3.661633507618095E-2</v>
      </c>
      <c r="U35" s="111">
        <f>$F35*'INTERNAL PARAMETERS-2'!T35*VLOOKUP(U$4,'INTERNAL PARAMETERS-1'!$B$5:$J$44,4, FALSE)</f>
        <v>2.4413314170951227E-2</v>
      </c>
      <c r="V35" s="111">
        <f>$F35*'INTERNAL PARAMETERS-2'!U35*VLOOKUP(V$4,'INTERNAL PARAMETERS-1'!$B$5:$J$44,4, FALSE)</f>
        <v>1.0070001211184185</v>
      </c>
      <c r="W35" s="111">
        <f>$F35*'INTERNAL PARAMETERS-2'!V35*VLOOKUP(W$4,'INTERNAL PARAMETERS-1'!$B$5:$J$44,4, FALSE)</f>
        <v>0</v>
      </c>
      <c r="X35" s="111">
        <f>$F35*'INTERNAL PARAMETERS-2'!W35*VLOOKUP(X$4,'INTERNAL PARAMETERS-1'!$B$5:$J$44,4, FALSE)</f>
        <v>0</v>
      </c>
      <c r="Y35" s="111">
        <f>$F35*'INTERNAL PARAMETERS-2'!X35*VLOOKUP(Y$4,'INTERNAL PARAMETERS-1'!$B$5:$J$44,4, FALSE)</f>
        <v>0</v>
      </c>
      <c r="Z35" s="111">
        <f>$F35*'INTERNAL PARAMETERS-2'!Y35*VLOOKUP(Z$4,'INTERNAL PARAMETERS-1'!$B$5:$J$44,4, FALSE)</f>
        <v>0</v>
      </c>
      <c r="AA35" s="111">
        <f>$F35*'INTERNAL PARAMETERS-2'!Z35*VLOOKUP(AA$4,'INTERNAL PARAMETERS-1'!$B$5:$J$44,4, FALSE)</f>
        <v>0</v>
      </c>
      <c r="AB35" s="111">
        <f>$F35*'INTERNAL PARAMETERS-2'!AA35*VLOOKUP(AB$4,'INTERNAL PARAMETERS-1'!$B$5:$J$44,4, FALSE)</f>
        <v>0</v>
      </c>
      <c r="AC35" s="111">
        <f>$F35*'INTERNAL PARAMETERS-2'!AB35*VLOOKUP(AC$4,'INTERNAL PARAMETERS-1'!$B$5:$J$44,4, FALSE)</f>
        <v>0</v>
      </c>
      <c r="AD35" s="111">
        <f>$F35*'INTERNAL PARAMETERS-2'!AC35*VLOOKUP(AD$4,'INTERNAL PARAMETERS-1'!$B$5:$J$44,4, FALSE)</f>
        <v>0</v>
      </c>
      <c r="AE35" s="111">
        <f>$F35*'INTERNAL PARAMETERS-2'!AD35*VLOOKUP(AE$4,'INTERNAL PARAMETERS-1'!$B$5:$J$44,4, FALSE)</f>
        <v>0</v>
      </c>
      <c r="AF35" s="111">
        <f>$F35*'INTERNAL PARAMETERS-2'!AE35*VLOOKUP(AF$4,'INTERNAL PARAMETERS-1'!$B$5:$J$44,4, FALSE)</f>
        <v>0</v>
      </c>
      <c r="AG35" s="111">
        <f>$F35*'INTERNAL PARAMETERS-2'!AF35*VLOOKUP(AG$4,'INTERNAL PARAMETERS-1'!$B$5:$J$44,4, FALSE)</f>
        <v>0</v>
      </c>
      <c r="AH35" s="111">
        <f>$F35*'INTERNAL PARAMETERS-2'!AG35*VLOOKUP(AH$4,'INTERNAL PARAMETERS-1'!$B$5:$J$44,4, FALSE)</f>
        <v>0</v>
      </c>
      <c r="AI35" s="111">
        <f>$F35*'INTERNAL PARAMETERS-2'!AH35*VLOOKUP(AI$4,'INTERNAL PARAMETERS-1'!$B$5:$J$44,4, FALSE)</f>
        <v>0</v>
      </c>
      <c r="AJ35" s="111">
        <f>$F35*'INTERNAL PARAMETERS-2'!AI35*VLOOKUP(AJ$4,'INTERNAL PARAMETERS-1'!$B$5:$J$44,4, FALSE)</f>
        <v>0.12206657085475613</v>
      </c>
      <c r="AK35" s="111">
        <f>$F35*'INTERNAL PARAMETERS-2'!AJ35*VLOOKUP(AK$4,'INTERNAL PARAMETERS-1'!$B$5:$J$44,4, FALSE)</f>
        <v>0.12206657085475613</v>
      </c>
      <c r="AL35" s="111">
        <f>$F35*'INTERNAL PARAMETERS-2'!AK35*VLOOKUP(AL$4,'INTERNAL PARAMETERS-1'!$B$5:$J$44,4, FALSE)</f>
        <v>0</v>
      </c>
      <c r="AM35" s="111">
        <f>$F35*'INTERNAL PARAMETERS-2'!AL35*VLOOKUP(AM$4,'INTERNAL PARAMETERS-1'!$B$5:$J$44,4, FALSE)</f>
        <v>0</v>
      </c>
      <c r="AN35" s="111">
        <f>$F35*'INTERNAL PARAMETERS-2'!AM35*VLOOKUP(AN$4,'INTERNAL PARAMETERS-1'!$B$5:$J$44,4, FALSE)</f>
        <v>0</v>
      </c>
      <c r="AO35" s="111">
        <f>$F35*'INTERNAL PARAMETERS-2'!AN35*VLOOKUP(AO$4,'INTERNAL PARAMETERS-1'!$B$5:$J$44,4, FALSE)</f>
        <v>0</v>
      </c>
      <c r="AP35" s="111">
        <f>$F35*'INTERNAL PARAMETERS-2'!AO35*VLOOKUP(AP$4,'INTERNAL PARAMETERS-1'!$B$5:$J$44,4, FALSE)</f>
        <v>0</v>
      </c>
      <c r="AQ35" s="111">
        <f>$F35*'INTERNAL PARAMETERS-2'!AP35*VLOOKUP(AQ$4,'INTERNAL PARAMETERS-1'!$B$5:$J$44,4, FALSE)</f>
        <v>0</v>
      </c>
      <c r="AR35" s="111">
        <f>$F35*'INTERNAL PARAMETERS-2'!AQ35*VLOOKUP(AR$4,'INTERNAL PARAMETERS-1'!$B$5:$J$44,4, FALSE)</f>
        <v>0</v>
      </c>
      <c r="AS35" s="111">
        <f>$F35*'INTERNAL PARAMETERS-2'!AR35*VLOOKUP(AS$4,'INTERNAL PARAMETERS-1'!$B$5:$J$44,4, FALSE)</f>
        <v>0</v>
      </c>
      <c r="AT35" s="110">
        <f>$F35*'INTERNAL PARAMETERS-2'!AS35*VLOOKUP(AT$4,'INTERNAL PARAMETERS-1'!$B$5:$J$44,4, FALSE)</f>
        <v>0</v>
      </c>
      <c r="AU35" s="112">
        <f>$F35*'INTERNAL PARAMETERS-2'!F35*(1-VLOOKUP(G$4,'INTERNAL PARAMETERS-1'!$B$5:$J$44,4, FALSE))</f>
        <v>0</v>
      </c>
      <c r="AV35" s="111">
        <f>$F35*'INTERNAL PARAMETERS-2'!G35*(1-VLOOKUP(H$4,'INTERNAL PARAMETERS-1'!$B$5:$J$44,4, FALSE))</f>
        <v>0</v>
      </c>
      <c r="AW35" s="111">
        <f>$F35*'INTERNAL PARAMETERS-2'!H35*(1-VLOOKUP(I$4,'INTERNAL PARAMETERS-1'!$B$5:$J$44,4, FALSE))</f>
        <v>64.214999503331597</v>
      </c>
      <c r="AX35" s="111">
        <f>$F35*'INTERNAL PARAMETERS-2'!I35*(1-VLOOKUP(J$4,'INTERNAL PARAMETERS-1'!$B$5:$J$44,4, FALSE))</f>
        <v>0</v>
      </c>
      <c r="AY35" s="111">
        <f>$F35*'INTERNAL PARAMETERS-2'!J35*(1-VLOOKUP(K$4,'INTERNAL PARAMETERS-1'!$B$5:$J$44,4, FALSE))</f>
        <v>0</v>
      </c>
      <c r="AZ35" s="111">
        <f>$F35*'INTERNAL PARAMETERS-2'!K35*(1-VLOOKUP(L$4,'INTERNAL PARAMETERS-1'!$B$5:$J$44,4, FALSE))</f>
        <v>0</v>
      </c>
      <c r="BA35" s="111">
        <f>$F35*'INTERNAL PARAMETERS-2'!L35*(1-VLOOKUP(M$4,'INTERNAL PARAMETERS-1'!$B$5:$J$44,4, FALSE))</f>
        <v>22.843618792960523</v>
      </c>
      <c r="BB35" s="111">
        <f>$F35*'INTERNAL PARAMETERS-2'!M35*(1-VLOOKUP(N$4,'INTERNAL PARAMETERS-1'!$B$5:$J$44,4, FALSE))</f>
        <v>8.8127573474530241</v>
      </c>
      <c r="BC35" s="111">
        <f>$F35*'INTERNAL PARAMETERS-2'!N35*(1-VLOOKUP(O$4,'INTERNAL PARAMETERS-1'!$B$5:$J$44,4, FALSE))</f>
        <v>27.09739698126242</v>
      </c>
      <c r="BD35" s="111">
        <f>$F35*'INTERNAL PARAMETERS-2'!O35*(1-VLOOKUP(P$4,'INTERNAL PARAMETERS-1'!$B$5:$J$44,4, FALSE))</f>
        <v>6.3471344282251883</v>
      </c>
      <c r="BE35" s="111">
        <f>$F35*'INTERNAL PARAMETERS-2'!P35*(1-VLOOKUP(Q$4,'INTERNAL PARAMETERS-1'!$B$5:$J$44,4, FALSE))</f>
        <v>15.379624329847637</v>
      </c>
      <c r="BF35" s="111">
        <f>$F35*'INTERNAL PARAMETERS-2'!Q35*(1-VLOOKUP(R$4,'INTERNAL PARAMETERS-1'!$B$5:$J$44,4, FALSE))</f>
        <v>0</v>
      </c>
      <c r="BG35" s="111">
        <f>$F35*'INTERNAL PARAMETERS-2'!R35*(1-VLOOKUP(S$4,'INTERNAL PARAMETERS-1'!$B$5:$J$44,4, FALSE))</f>
        <v>16.607338773801871</v>
      </c>
      <c r="BH35" s="111">
        <f>$F35*'INTERNAL PARAMETERS-2'!S35*(1-VLOOKUP(T$4,'INTERNAL PARAMETERS-1'!$B$5:$J$44,4, FALSE))</f>
        <v>0.32954701568562855</v>
      </c>
      <c r="BI35" s="111">
        <f>$F35*'INTERNAL PARAMETERS-2'!T35*(1-VLOOKUP(U$4,'INTERNAL PARAMETERS-1'!$B$5:$J$44,4, FALSE))</f>
        <v>9.7653256683804909E-2</v>
      </c>
      <c r="BJ35" s="111">
        <f>$F35*'INTERNAL PARAMETERS-2'!U35*(1-VLOOKUP(V$4,'INTERNAL PARAMETERS-1'!$B$5:$J$44,4, FALSE))</f>
        <v>5.7063340196710381</v>
      </c>
      <c r="BK35" s="111">
        <f>$F35*'INTERNAL PARAMETERS-2'!V35*(1-VLOOKUP(W$4,'INTERNAL PARAMETERS-1'!$B$5:$J$44,4, FALSE))</f>
        <v>6.9574309206965097</v>
      </c>
      <c r="BL35" s="111">
        <f>$F35*'INTERNAL PARAMETERS-2'!W35*(1-VLOOKUP(X$4,'INTERNAL PARAMETERS-1'!$B$5:$J$44,4, FALSE))</f>
        <v>15.745787680609444</v>
      </c>
      <c r="BM35" s="111">
        <f>$F35*'INTERNAL PARAMETERS-2'!X35*(1-VLOOKUP(Y$4,'INTERNAL PARAMETERS-1'!$B$5:$J$44,4, FALSE))</f>
        <v>12.694268856450377</v>
      </c>
      <c r="BN35" s="111">
        <f>$F35*'INTERNAL PARAMETERS-2'!Y35*(1-VLOOKUP(Z$4,'INTERNAL PARAMETERS-1'!$B$5:$J$44,4, FALSE))</f>
        <v>21.726758758072826</v>
      </c>
      <c r="BO35" s="111">
        <f>$F35*'INTERNAL PARAMETERS-2'!Z35*(1-VLOOKUP(AA$4,'INTERNAL PARAMETERS-1'!$B$5:$J$44,4, FALSE))</f>
        <v>27.341530122971932</v>
      </c>
      <c r="BP35" s="111">
        <f>$F35*'INTERNAL PARAMETERS-2'!AA35*(1-VLOOKUP(AB$4,'INTERNAL PARAMETERS-1'!$B$5:$J$44,4, FALSE))</f>
        <v>5.8589045066086234</v>
      </c>
      <c r="BQ35" s="111">
        <f>$F35*'INTERNAL PARAMETERS-2'!AB35*(1-VLOOKUP(AC$4,'INTERNAL PARAMETERS-1'!$B$5:$J$44,4, FALSE))</f>
        <v>71.283277560734149</v>
      </c>
      <c r="BR35" s="111">
        <f>$F35*'INTERNAL PARAMETERS-2'!AC35*(1-VLOOKUP(AD$4,'INTERNAL PARAMETERS-1'!$B$5:$J$44,4, FALSE))</f>
        <v>2.8073856824495551</v>
      </c>
      <c r="BS35" s="111">
        <f>$F35*'INTERNAL PARAMETERS-2'!AD35*(1-VLOOKUP(AE$4,'INTERNAL PARAMETERS-1'!$B$5:$J$44,4, FALSE))</f>
        <v>0.61029649247132178</v>
      </c>
      <c r="BT35" s="111">
        <f>$F35*'INTERNAL PARAMETERS-2'!AE35*(1-VLOOKUP(AF$4,'INTERNAL PARAMETERS-1'!$B$5:$J$44,4, FALSE))</f>
        <v>0</v>
      </c>
      <c r="BU35" s="111">
        <f>$F35*'INTERNAL PARAMETERS-2'!AF35*(1-VLOOKUP(AG$4,'INTERNAL PARAMETERS-1'!$B$5:$J$44,4, FALSE))</f>
        <v>0</v>
      </c>
      <c r="BV35" s="111">
        <f>$F35*'INTERNAL PARAMETERS-2'!AG35*(1-VLOOKUP(AH$4,'INTERNAL PARAMETERS-1'!$B$5:$J$44,4, FALSE))</f>
        <v>0</v>
      </c>
      <c r="BW35" s="111">
        <f>$F35*'INTERNAL PARAMETERS-2'!AH35*(1-VLOOKUP(AI$4,'INTERNAL PARAMETERS-1'!$B$5:$J$44,4, FALSE))</f>
        <v>0</v>
      </c>
      <c r="BX35" s="111">
        <f>$F35*'INTERNAL PARAMETERS-2'!AI35*(1-VLOOKUP(AJ$4,'INTERNAL PARAMETERS-1'!$B$5:$J$44,4, FALSE))</f>
        <v>0</v>
      </c>
      <c r="BY35" s="111">
        <f>$F35*'INTERNAL PARAMETERS-2'!AJ35*(1-VLOOKUP(AK$4,'INTERNAL PARAMETERS-1'!$B$5:$J$44,4, FALSE))</f>
        <v>0</v>
      </c>
      <c r="BZ35" s="111">
        <f>$F35*'INTERNAL PARAMETERS-2'!AK35*(1-VLOOKUP(AL$4,'INTERNAL PARAMETERS-1'!$B$5:$J$44,4, FALSE))</f>
        <v>0.48822992161656559</v>
      </c>
      <c r="CA35" s="111">
        <f>$F35*'INTERNAL PARAMETERS-2'!AL35*(1-VLOOKUP(AM$4,'INTERNAL PARAMETERS-1'!$B$5:$J$44,4, FALSE))</f>
        <v>2.8073856824495551</v>
      </c>
      <c r="CB35" s="111">
        <f>$F35*'INTERNAL PARAMETERS-2'!AM35*(1-VLOOKUP(AN$4,'INTERNAL PARAMETERS-1'!$B$5:$J$44,4, FALSE))</f>
        <v>1.3426595557973997</v>
      </c>
      <c r="CC35" s="111">
        <f>$F35*'INTERNAL PARAMETERS-2'!AN35*(1-VLOOKUP(AO$4,'INTERNAL PARAMETERS-1'!$B$5:$J$44,4, FALSE))</f>
        <v>4.3941783799564673</v>
      </c>
      <c r="CD35" s="111">
        <f>$F35*'INTERNAL PARAMETERS-2'!AO35*(1-VLOOKUP(AP$4,'INTERNAL PARAMETERS-1'!$B$5:$J$44,4, FALSE))</f>
        <v>9.5207198232390127</v>
      </c>
      <c r="CE35" s="111">
        <f>$F35*'INTERNAL PARAMETERS-2'!AP35*(1-VLOOKUP(AQ$4,'INTERNAL PARAMETERS-1'!$B$5:$J$44,4, FALSE))</f>
        <v>2.9294522533043117</v>
      </c>
      <c r="CF35" s="111">
        <f>$F35*'INTERNAL PARAMETERS-2'!AQ35*(1-VLOOKUP(AR$4,'INTERNAL PARAMETERS-1'!$B$5:$J$44,4, FALSE))</f>
        <v>0.12206657085475613</v>
      </c>
      <c r="CG35" s="111">
        <f>$F35*'INTERNAL PARAMETERS-2'!AR35*(1-VLOOKUP(AS$4,'INTERNAL PARAMETERS-1'!$B$5:$J$44,4, FALSE))</f>
        <v>0.24413314170951225</v>
      </c>
      <c r="CH35" s="110">
        <f>$F35*'INTERNAL PARAMETERS-2'!AS35*(1-VLOOKUP(AT$4,'INTERNAL PARAMETERS-1'!$B$5:$J$44,4, FALSE))</f>
        <v>0</v>
      </c>
      <c r="CI35" s="109">
        <f t="shared" si="0"/>
        <v>363.61798822787927</v>
      </c>
    </row>
    <row r="36" spans="3:87" x14ac:dyDescent="0.5">
      <c r="C36" s="75" t="s">
        <v>29</v>
      </c>
      <c r="D36" s="74" t="s">
        <v>2</v>
      </c>
      <c r="E36" s="74" t="s">
        <v>7</v>
      </c>
      <c r="F36" s="113">
        <f>'INPUTS-Incidence'!E36</f>
        <v>254.72037178657564</v>
      </c>
      <c r="G36" s="112">
        <f>$F36*'INTERNAL PARAMETERS-2'!F36*VLOOKUP(G$4,'INTERNAL PARAMETERS-1'!$B$5:$J$44,4, FALSE)</f>
        <v>0.70952359561150646</v>
      </c>
      <c r="H36" s="111">
        <f>$F36*'INTERNAL PARAMETERS-2'!G36*VLOOKUP(H$4,'INTERNAL PARAMETERS-1'!$B$5:$J$44,4, FALSE)</f>
        <v>0.53213632869933514</v>
      </c>
      <c r="I36" s="111">
        <f>$F36*'INTERNAL PARAMETERS-2'!H36*VLOOKUP(I$4,'INTERNAL PARAMETERS-1'!$B$5:$J$44,4, FALSE)</f>
        <v>2.1552603873903169</v>
      </c>
      <c r="J36" s="111">
        <f>$F36*'INTERNAL PARAMETERS-2'!I36*VLOOKUP(J$4,'INTERNAL PARAMETERS-1'!$B$5:$J$44,4, FALSE)</f>
        <v>0</v>
      </c>
      <c r="K36" s="111">
        <f>$F36*'INTERNAL PARAMETERS-2'!J36*VLOOKUP(K$4,'INTERNAL PARAMETERS-1'!$B$5:$J$44,4, FALSE)</f>
        <v>0</v>
      </c>
      <c r="L36" s="111">
        <f>$F36*'INTERNAL PARAMETERS-2'!K36*VLOOKUP(L$4,'INTERNAL PARAMETERS-1'!$B$5:$J$44,4, FALSE)</f>
        <v>0</v>
      </c>
      <c r="M36" s="111">
        <f>$F36*'INTERNAL PARAMETERS-2'!L36*VLOOKUP(M$4,'INTERNAL PARAMETERS-1'!$B$5:$J$44,4, FALSE)</f>
        <v>1.3392331099274075</v>
      </c>
      <c r="N36" s="111">
        <f>$F36*'INTERNAL PARAMETERS-2'!M36*VLOOKUP(N$4,'INTERNAL PARAMETERS-1'!$B$5:$J$44,4, FALSE)</f>
        <v>0.31928689162703683</v>
      </c>
      <c r="O36" s="111">
        <f>$F36*'INTERNAL PARAMETERS-2'!N36*VLOOKUP(O$4,'INTERNAL PARAMETERS-1'!$B$5:$J$44,4, FALSE)</f>
        <v>0</v>
      </c>
      <c r="P36" s="111">
        <f>$F36*'INTERNAL PARAMETERS-2'!O36*VLOOKUP(P$4,'INTERNAL PARAMETERS-1'!$B$5:$J$44,4, FALSE)</f>
        <v>0</v>
      </c>
      <c r="Q36" s="111">
        <f>$F36*'INTERNAL PARAMETERS-2'!P36*VLOOKUP(Q$4,'INTERNAL PARAMETERS-1'!$B$5:$J$44,4, FALSE)</f>
        <v>0</v>
      </c>
      <c r="R36" s="111">
        <f>$F36*'INTERNAL PARAMETERS-2'!Q36*VLOOKUP(R$4,'INTERNAL PARAMETERS-1'!$B$5:$J$44,4, FALSE)</f>
        <v>8.8693633456085635E-2</v>
      </c>
      <c r="S36" s="111">
        <f>$F36*'INTERNAL PARAMETERS-2'!R36*VLOOKUP(S$4,'INTERNAL PARAMETERS-1'!$B$5:$J$44,4, FALSE)</f>
        <v>0.56755137559068169</v>
      </c>
      <c r="T36" s="111">
        <f>$F36*'INTERNAL PARAMETERS-2'!S36*VLOOKUP(T$4,'INTERNAL PARAMETERS-1'!$B$5:$J$44,4, FALSE)</f>
        <v>5.3213632869933518E-2</v>
      </c>
      <c r="U36" s="111">
        <f>$F36*'INTERNAL PARAMETERS-2'!T36*VLOOKUP(U$4,'INTERNAL PARAMETERS-1'!$B$5:$J$44,4, FALSE)</f>
        <v>7.0954906764868514E-2</v>
      </c>
      <c r="V36" s="111">
        <f>$F36*'INTERNAL PARAMETERS-2'!U36*VLOOKUP(V$4,'INTERNAL PARAMETERS-1'!$B$5:$J$44,4, FALSE)</f>
        <v>0.58535887678228127</v>
      </c>
      <c r="W36" s="111">
        <f>$F36*'INTERNAL PARAMETERS-2'!V36*VLOOKUP(W$4,'INTERNAL PARAMETERS-1'!$B$5:$J$44,4, FALSE)</f>
        <v>0</v>
      </c>
      <c r="X36" s="111">
        <f>$F36*'INTERNAL PARAMETERS-2'!W36*VLOOKUP(X$4,'INTERNAL PARAMETERS-1'!$B$5:$J$44,4, FALSE)</f>
        <v>0</v>
      </c>
      <c r="Y36" s="111">
        <f>$F36*'INTERNAL PARAMETERS-2'!X36*VLOOKUP(Y$4,'INTERNAL PARAMETERS-1'!$B$5:$J$44,4, FALSE)</f>
        <v>0</v>
      </c>
      <c r="Z36" s="111">
        <f>$F36*'INTERNAL PARAMETERS-2'!Y36*VLOOKUP(Z$4,'INTERNAL PARAMETERS-1'!$B$5:$J$44,4, FALSE)</f>
        <v>0</v>
      </c>
      <c r="AA36" s="111">
        <f>$F36*'INTERNAL PARAMETERS-2'!Z36*VLOOKUP(AA$4,'INTERNAL PARAMETERS-1'!$B$5:$J$44,4, FALSE)</f>
        <v>0</v>
      </c>
      <c r="AB36" s="111">
        <f>$F36*'INTERNAL PARAMETERS-2'!AA36*VLOOKUP(AB$4,'INTERNAL PARAMETERS-1'!$B$5:$J$44,4, FALSE)</f>
        <v>0</v>
      </c>
      <c r="AC36" s="111">
        <f>$F36*'INTERNAL PARAMETERS-2'!AB36*VLOOKUP(AC$4,'INTERNAL PARAMETERS-1'!$B$5:$J$44,4, FALSE)</f>
        <v>0</v>
      </c>
      <c r="AD36" s="111">
        <f>$F36*'INTERNAL PARAMETERS-2'!AC36*VLOOKUP(AD$4,'INTERNAL PARAMETERS-1'!$B$5:$J$44,4, FALSE)</f>
        <v>0</v>
      </c>
      <c r="AE36" s="111">
        <f>$F36*'INTERNAL PARAMETERS-2'!AD36*VLOOKUP(AE$4,'INTERNAL PARAMETERS-1'!$B$5:$J$44,4, FALSE)</f>
        <v>0</v>
      </c>
      <c r="AF36" s="111">
        <f>$F36*'INTERNAL PARAMETERS-2'!AE36*VLOOKUP(AF$4,'INTERNAL PARAMETERS-1'!$B$5:$J$44,4, FALSE)</f>
        <v>0</v>
      </c>
      <c r="AG36" s="111">
        <f>$F36*'INTERNAL PARAMETERS-2'!AF36*VLOOKUP(AG$4,'INTERNAL PARAMETERS-1'!$B$5:$J$44,4, FALSE)</f>
        <v>0</v>
      </c>
      <c r="AH36" s="111">
        <f>$F36*'INTERNAL PARAMETERS-2'!AG36*VLOOKUP(AH$4,'INTERNAL PARAMETERS-1'!$B$5:$J$44,4, FALSE)</f>
        <v>0</v>
      </c>
      <c r="AI36" s="111">
        <f>$F36*'INTERNAL PARAMETERS-2'!AH36*VLOOKUP(AI$4,'INTERNAL PARAMETERS-1'!$B$5:$J$44,4, FALSE)</f>
        <v>8.8693633456085635E-2</v>
      </c>
      <c r="AJ36" s="111">
        <f>$F36*'INTERNAL PARAMETERS-2'!AI36*VLOOKUP(AJ$4,'INTERNAL PARAMETERS-1'!$B$5:$J$44,4, FALSE)</f>
        <v>0.44344269524324953</v>
      </c>
      <c r="AK36" s="111">
        <f>$F36*'INTERNAL PARAMETERS-2'!AJ36*VLOOKUP(AK$4,'INTERNAL PARAMETERS-1'!$B$5:$J$44,4, FALSE)</f>
        <v>0</v>
      </c>
      <c r="AL36" s="111">
        <f>$F36*'INTERNAL PARAMETERS-2'!AK36*VLOOKUP(AL$4,'INTERNAL PARAMETERS-1'!$B$5:$J$44,4, FALSE)</f>
        <v>0</v>
      </c>
      <c r="AM36" s="111">
        <f>$F36*'INTERNAL PARAMETERS-2'!AL36*VLOOKUP(AM$4,'INTERNAL PARAMETERS-1'!$B$5:$J$44,4, FALSE)</f>
        <v>0</v>
      </c>
      <c r="AN36" s="111">
        <f>$F36*'INTERNAL PARAMETERS-2'!AM36*VLOOKUP(AN$4,'INTERNAL PARAMETERS-1'!$B$5:$J$44,4, FALSE)</f>
        <v>0</v>
      </c>
      <c r="AO36" s="111">
        <f>$F36*'INTERNAL PARAMETERS-2'!AN36*VLOOKUP(AO$4,'INTERNAL PARAMETERS-1'!$B$5:$J$44,4, FALSE)</f>
        <v>0</v>
      </c>
      <c r="AP36" s="111">
        <f>$F36*'INTERNAL PARAMETERS-2'!AO36*VLOOKUP(AP$4,'INTERNAL PARAMETERS-1'!$B$5:$J$44,4, FALSE)</f>
        <v>0</v>
      </c>
      <c r="AQ36" s="111">
        <f>$F36*'INTERNAL PARAMETERS-2'!AP36*VLOOKUP(AQ$4,'INTERNAL PARAMETERS-1'!$B$5:$J$44,4, FALSE)</f>
        <v>0</v>
      </c>
      <c r="AR36" s="111">
        <f>$F36*'INTERNAL PARAMETERS-2'!AQ36*VLOOKUP(AR$4,'INTERNAL PARAMETERS-1'!$B$5:$J$44,4, FALSE)</f>
        <v>0</v>
      </c>
      <c r="AS36" s="111">
        <f>$F36*'INTERNAL PARAMETERS-2'!AR36*VLOOKUP(AS$4,'INTERNAL PARAMETERS-1'!$B$5:$J$44,4, FALSE)</f>
        <v>0</v>
      </c>
      <c r="AT36" s="110">
        <f>$F36*'INTERNAL PARAMETERS-2'!AS36*VLOOKUP(AT$4,'INTERNAL PARAMETERS-1'!$B$5:$J$44,4, FALSE)</f>
        <v>0</v>
      </c>
      <c r="AU36" s="112">
        <f>$F36*'INTERNAL PARAMETERS-2'!F36*(1-VLOOKUP(G$4,'INTERNAL PARAMETERS-1'!$B$5:$J$44,4, FALSE))</f>
        <v>0</v>
      </c>
      <c r="AV36" s="111">
        <f>$F36*'INTERNAL PARAMETERS-2'!G36*(1-VLOOKUP(H$4,'INTERNAL PARAMETERS-1'!$B$5:$J$44,4, FALSE))</f>
        <v>0</v>
      </c>
      <c r="AW36" s="111">
        <f>$F36*'INTERNAL PARAMETERS-2'!H36*(1-VLOOKUP(I$4,'INTERNAL PARAMETERS-1'!$B$5:$J$44,4, FALSE))</f>
        <v>40.949947360416012</v>
      </c>
      <c r="AX36" s="111">
        <f>$F36*'INTERNAL PARAMETERS-2'!I36*(1-VLOOKUP(J$4,'INTERNAL PARAMETERS-1'!$B$5:$J$44,4, FALSE))</f>
        <v>0</v>
      </c>
      <c r="AY36" s="111">
        <f>$F36*'INTERNAL PARAMETERS-2'!J36*(1-VLOOKUP(K$4,'INTERNAL PARAMETERS-1'!$B$5:$J$44,4, FALSE))</f>
        <v>0</v>
      </c>
      <c r="AZ36" s="111">
        <f>$F36*'INTERNAL PARAMETERS-2'!K36*(1-VLOOKUP(L$4,'INTERNAL PARAMETERS-1'!$B$5:$J$44,4, FALSE))</f>
        <v>0</v>
      </c>
      <c r="BA36" s="111">
        <f>$F36*'INTERNAL PARAMETERS-2'!L36*(1-VLOOKUP(M$4,'INTERNAL PARAMETERS-1'!$B$5:$J$44,4, FALSE))</f>
        <v>25.445429088620738</v>
      </c>
      <c r="BB36" s="111">
        <f>$F36*'INTERNAL PARAMETERS-2'!M36*(1-VLOOKUP(N$4,'INTERNAL PARAMETERS-1'!$B$5:$J$44,4, FALSE))</f>
        <v>6.0664509409136995</v>
      </c>
      <c r="BC36" s="111">
        <f>$F36*'INTERNAL PARAMETERS-2'!N36*(1-VLOOKUP(O$4,'INTERNAL PARAMETERS-1'!$B$5:$J$44,4, FALSE))</f>
        <v>16.939974549368785</v>
      </c>
      <c r="BD36" s="111">
        <f>$F36*'INTERNAL PARAMETERS-2'!O36*(1-VLOOKUP(P$4,'INTERNAL PARAMETERS-1'!$B$5:$J$44,4, FALSE))</f>
        <v>3.2815625497264542</v>
      </c>
      <c r="BE36" s="111">
        <f>$F36*'INTERNAL PARAMETERS-2'!P36*(1-VLOOKUP(Q$4,'INTERNAL PARAMETERS-1'!$B$5:$J$44,4, FALSE))</f>
        <v>11.795896641138889</v>
      </c>
      <c r="BF36" s="111">
        <f>$F36*'INTERNAL PARAMETERS-2'!Q36*(1-VLOOKUP(R$4,'INTERNAL PARAMETERS-1'!$B$5:$J$44,4, FALSE))</f>
        <v>0</v>
      </c>
      <c r="BG36" s="111">
        <f>$F36*'INTERNAL PARAMETERS-2'!R36*(1-VLOOKUP(S$4,'INTERNAL PARAMETERS-1'!$B$5:$J$44,4, FALSE))</f>
        <v>10.783476136222951</v>
      </c>
      <c r="BH36" s="111">
        <f>$F36*'INTERNAL PARAMETERS-2'!S36*(1-VLOOKUP(T$4,'INTERNAL PARAMETERS-1'!$B$5:$J$44,4, FALSE))</f>
        <v>0.47892269582940161</v>
      </c>
      <c r="BI36" s="111">
        <f>$F36*'INTERNAL PARAMETERS-2'!T36*(1-VLOOKUP(U$4,'INTERNAL PARAMETERS-1'!$B$5:$J$44,4, FALSE))</f>
        <v>0.28381962705947406</v>
      </c>
      <c r="BJ36" s="111">
        <f>$F36*'INTERNAL PARAMETERS-2'!U36*(1-VLOOKUP(V$4,'INTERNAL PARAMETERS-1'!$B$5:$J$44,4, FALSE))</f>
        <v>3.3170336350995937</v>
      </c>
      <c r="BK36" s="111">
        <f>$F36*'INTERNAL PARAMETERS-2'!V36*(1-VLOOKUP(W$4,'INTERNAL PARAMETERS-1'!$B$5:$J$44,4, FALSE))</f>
        <v>4.6119161074933812</v>
      </c>
      <c r="BL36" s="111">
        <f>$F36*'INTERNAL PARAMETERS-2'!W36*(1-VLOOKUP(X$4,'INTERNAL PARAMETERS-1'!$B$5:$J$44,4, FALSE))</f>
        <v>10.199462183003705</v>
      </c>
      <c r="BM36" s="111">
        <f>$F36*'INTERNAL PARAMETERS-2'!X36*(1-VLOOKUP(Y$4,'INTERNAL PARAMETERS-1'!$B$5:$J$44,4, FALSE))</f>
        <v>7.4500359619765861</v>
      </c>
      <c r="BN36" s="111">
        <f>$F36*'INTERNAL PARAMETERS-2'!Y36*(1-VLOOKUP(Z$4,'INTERNAL PARAMETERS-1'!$B$5:$J$44,4, FALSE))</f>
        <v>18.3590217405918</v>
      </c>
      <c r="BO36" s="111">
        <f>$F36*'INTERNAL PARAMETERS-2'!Z36*(1-VLOOKUP(AA$4,'INTERNAL PARAMETERS-1'!$B$5:$J$44,4, FALSE))</f>
        <v>21.551890656862167</v>
      </c>
      <c r="BP36" s="111">
        <f>$F36*'INTERNAL PARAMETERS-2'!AA36*(1-VLOOKUP(AB$4,'INTERNAL PARAMETERS-1'!$B$5:$J$44,4, FALSE))</f>
        <v>3.6363370835507967</v>
      </c>
      <c r="BQ36" s="111">
        <f>$F36*'INTERNAL PARAMETERS-2'!AB36*(1-VLOOKUP(AC$4,'INTERNAL PARAMETERS-1'!$B$5:$J$44,4, FALSE))</f>
        <v>45.853207534751448</v>
      </c>
      <c r="BR36" s="111">
        <f>$F36*'INTERNAL PARAMETERS-2'!AC36*(1-VLOOKUP(AD$4,'INTERNAL PARAMETERS-1'!$B$5:$J$44,4, FALSE))</f>
        <v>1.6851280915912699</v>
      </c>
      <c r="BS36" s="111">
        <f>$F36*'INTERNAL PARAMETERS-2'!AD36*(1-VLOOKUP(AE$4,'INTERNAL PARAMETERS-1'!$B$5:$J$44,4, FALSE))</f>
        <v>0.53213632869933514</v>
      </c>
      <c r="BT36" s="111">
        <f>$F36*'INTERNAL PARAMETERS-2'!AE36*(1-VLOOKUP(AF$4,'INTERNAL PARAMETERS-1'!$B$5:$J$44,4, FALSE))</f>
        <v>0</v>
      </c>
      <c r="BU36" s="111">
        <f>$F36*'INTERNAL PARAMETERS-2'!AF36*(1-VLOOKUP(AG$4,'INTERNAL PARAMETERS-1'!$B$5:$J$44,4, FALSE))</f>
        <v>0</v>
      </c>
      <c r="BV36" s="111">
        <f>$F36*'INTERNAL PARAMETERS-2'!AG36*(1-VLOOKUP(AH$4,'INTERNAL PARAMETERS-1'!$B$5:$J$44,4, FALSE))</f>
        <v>0</v>
      </c>
      <c r="BW36" s="111">
        <f>$F36*'INTERNAL PARAMETERS-2'!AH36*(1-VLOOKUP(AI$4,'INTERNAL PARAMETERS-1'!$B$5:$J$44,4, FALSE))</f>
        <v>0</v>
      </c>
      <c r="BX36" s="111">
        <f>$F36*'INTERNAL PARAMETERS-2'!AI36*(1-VLOOKUP(AJ$4,'INTERNAL PARAMETERS-1'!$B$5:$J$44,4, FALSE))</f>
        <v>0</v>
      </c>
      <c r="BY36" s="111">
        <f>$F36*'INTERNAL PARAMETERS-2'!AJ36*(1-VLOOKUP(AK$4,'INTERNAL PARAMETERS-1'!$B$5:$J$44,4, FALSE))</f>
        <v>0</v>
      </c>
      <c r="BZ36" s="111">
        <f>$F36*'INTERNAL PARAMETERS-2'!AK36*(1-VLOOKUP(AL$4,'INTERNAL PARAMETERS-1'!$B$5:$J$44,4, FALSE))</f>
        <v>0.35477453382434254</v>
      </c>
      <c r="CA36" s="111">
        <f>$F36*'INTERNAL PARAMETERS-2'!AL36*(1-VLOOKUP(AM$4,'INTERNAL PARAMETERS-1'!$B$5:$J$44,4, FALSE))</f>
        <v>2.3059580537466906</v>
      </c>
      <c r="CB36" s="111">
        <f>$F36*'INTERNAL PARAMETERS-2'!AM36*(1-VLOOKUP(AN$4,'INTERNAL PARAMETERS-1'!$B$5:$J$44,4, FALSE))</f>
        <v>0.53213632869933514</v>
      </c>
      <c r="CC36" s="111">
        <f>$F36*'INTERNAL PARAMETERS-2'!AN36*(1-VLOOKUP(AO$4,'INTERNAL PARAMETERS-1'!$B$5:$J$44,4, FALSE))</f>
        <v>2.3059580537466906</v>
      </c>
      <c r="CD36" s="111">
        <f>$F36*'INTERNAL PARAMETERS-2'!AO36*(1-VLOOKUP(AP$4,'INTERNAL PARAMETERS-1'!$B$5:$J$44,4, FALSE))</f>
        <v>7.4500359619765861</v>
      </c>
      <c r="CE36" s="111">
        <f>$F36*'INTERNAL PARAMETERS-2'!AP36*(1-VLOOKUP(AQ$4,'INTERNAL PARAMETERS-1'!$B$5:$J$44,4, FALSE))</f>
        <v>1.5077408246790986</v>
      </c>
      <c r="CF36" s="111">
        <f>$F36*'INTERNAL PARAMETERS-2'!AQ36*(1-VLOOKUP(AR$4,'INTERNAL PARAMETERS-1'!$B$5:$J$44,4, FALSE))</f>
        <v>8.8693633456085635E-2</v>
      </c>
      <c r="CG36" s="111">
        <f>$F36*'INTERNAL PARAMETERS-2'!AR36*(1-VLOOKUP(AS$4,'INTERNAL PARAMETERS-1'!$B$5:$J$44,4, FALSE))</f>
        <v>0</v>
      </c>
      <c r="CH36" s="110">
        <f>$F36*'INTERNAL PARAMETERS-2'!AS36*(1-VLOOKUP(AT$4,'INTERNAL PARAMETERS-1'!$B$5:$J$44,4, FALSE))</f>
        <v>0</v>
      </c>
      <c r="CI36" s="109">
        <f t="shared" si="0"/>
        <v>254.72029537046407</v>
      </c>
    </row>
    <row r="37" spans="3:87" x14ac:dyDescent="0.5">
      <c r="C37" s="75" t="s">
        <v>29</v>
      </c>
      <c r="D37" s="74" t="s">
        <v>2</v>
      </c>
      <c r="E37" s="74" t="s">
        <v>6</v>
      </c>
      <c r="F37" s="113">
        <f>'INPUTS-Incidence'!E37</f>
        <v>202.14909112300722</v>
      </c>
      <c r="G37" s="112">
        <f>$F37*'INTERNAL PARAMETERS-2'!F37*VLOOKUP(G$4,'INTERNAL PARAMETERS-1'!$B$5:$J$44,4, FALSE)</f>
        <v>0.48812941033472557</v>
      </c>
      <c r="H37" s="111">
        <f>$F37*'INTERNAL PARAMETERS-2'!G37*VLOOKUP(H$4,'INTERNAL PARAMETERS-1'!$B$5:$J$44,4, FALSE)</f>
        <v>0.18304600201188304</v>
      </c>
      <c r="I37" s="111">
        <f>$F37*'INTERNAL PARAMETERS-2'!H37*VLOOKUP(I$4,'INTERNAL PARAMETERS-1'!$B$5:$J$44,4, FALSE)</f>
        <v>1.5768346736868051</v>
      </c>
      <c r="J37" s="111">
        <f>$F37*'INTERNAL PARAMETERS-2'!I37*VLOOKUP(J$4,'INTERNAL PARAMETERS-1'!$B$5:$J$44,4, FALSE)</f>
        <v>0</v>
      </c>
      <c r="K37" s="111">
        <f>$F37*'INTERNAL PARAMETERS-2'!J37*VLOOKUP(K$4,'INTERNAL PARAMETERS-1'!$B$5:$J$44,4, FALSE)</f>
        <v>0</v>
      </c>
      <c r="L37" s="111">
        <f>$F37*'INTERNAL PARAMETERS-2'!K37*VLOOKUP(L$4,'INTERNAL PARAMETERS-1'!$B$5:$J$44,4, FALSE)</f>
        <v>0</v>
      </c>
      <c r="M37" s="111">
        <f>$F37*'INTERNAL PARAMETERS-2'!L37*VLOOKUP(M$4,'INTERNAL PARAMETERS-1'!$B$5:$J$44,4, FALSE)</f>
        <v>1.5345754061875403</v>
      </c>
      <c r="N37" s="111">
        <f>$F37*'INTERNAL PARAMETERS-2'!M37*VLOOKUP(N$4,'INTERNAL PARAMETERS-1'!$B$5:$J$44,4, FALSE)</f>
        <v>0.34779650053167832</v>
      </c>
      <c r="O37" s="111">
        <f>$F37*'INTERNAL PARAMETERS-2'!N37*VLOOKUP(O$4,'INTERNAL PARAMETERS-1'!$B$5:$J$44,4, FALSE)</f>
        <v>0</v>
      </c>
      <c r="P37" s="111">
        <f>$F37*'INTERNAL PARAMETERS-2'!O37*VLOOKUP(P$4,'INTERNAL PARAMETERS-1'!$B$5:$J$44,4, FALSE)</f>
        <v>0</v>
      </c>
      <c r="Q37" s="111">
        <f>$F37*'INTERNAL PARAMETERS-2'!P37*VLOOKUP(Q$4,'INTERNAL PARAMETERS-1'!$B$5:$J$44,4, FALSE)</f>
        <v>0</v>
      </c>
      <c r="R37" s="111">
        <f>$F37*'INTERNAL PARAMETERS-2'!Q37*VLOOKUP(R$4,'INTERNAL PARAMETERS-1'!$B$5:$J$44,4, FALSE)</f>
        <v>0</v>
      </c>
      <c r="S37" s="111">
        <f>$F37*'INTERNAL PARAMETERS-2'!R37*VLOOKUP(S$4,'INTERNAL PARAMETERS-1'!$B$5:$J$44,4, FALSE)</f>
        <v>0.45502951815424436</v>
      </c>
      <c r="T37" s="111">
        <f>$F37*'INTERNAL PARAMETERS-2'!S37*VLOOKUP(T$4,'INTERNAL PARAMETERS-1'!$B$5:$J$44,4, FALSE)</f>
        <v>2.4407481262191891E-2</v>
      </c>
      <c r="U37" s="111">
        <f>$F37*'INTERNAL PARAMETERS-2'!T37*VLOOKUP(U$4,'INTERNAL PARAMETERS-1'!$B$5:$J$44,4, FALSE)</f>
        <v>3.6609200402376606E-2</v>
      </c>
      <c r="V37" s="111">
        <f>$F37*'INTERNAL PARAMETERS-2'!U37*VLOOKUP(V$4,'INTERNAL PARAMETERS-1'!$B$5:$J$44,4, FALSE)</f>
        <v>0.62237257876769214</v>
      </c>
      <c r="W37" s="111">
        <f>$F37*'INTERNAL PARAMETERS-2'!V37*VLOOKUP(W$4,'INTERNAL PARAMETERS-1'!$B$5:$J$44,4, FALSE)</f>
        <v>0</v>
      </c>
      <c r="X37" s="111">
        <f>$F37*'INTERNAL PARAMETERS-2'!W37*VLOOKUP(X$4,'INTERNAL PARAMETERS-1'!$B$5:$J$44,4, FALSE)</f>
        <v>0</v>
      </c>
      <c r="Y37" s="111">
        <f>$F37*'INTERNAL PARAMETERS-2'!X37*VLOOKUP(Y$4,'INTERNAL PARAMETERS-1'!$B$5:$J$44,4, FALSE)</f>
        <v>0</v>
      </c>
      <c r="Z37" s="111">
        <f>$F37*'INTERNAL PARAMETERS-2'!Y37*VLOOKUP(Z$4,'INTERNAL PARAMETERS-1'!$B$5:$J$44,4, FALSE)</f>
        <v>0</v>
      </c>
      <c r="AA37" s="111">
        <f>$F37*'INTERNAL PARAMETERS-2'!Z37*VLOOKUP(AA$4,'INTERNAL PARAMETERS-1'!$B$5:$J$44,4, FALSE)</f>
        <v>0</v>
      </c>
      <c r="AB37" s="111">
        <f>$F37*'INTERNAL PARAMETERS-2'!AA37*VLOOKUP(AB$4,'INTERNAL PARAMETERS-1'!$B$5:$J$44,4, FALSE)</f>
        <v>0</v>
      </c>
      <c r="AC37" s="111">
        <f>$F37*'INTERNAL PARAMETERS-2'!AB37*VLOOKUP(AC$4,'INTERNAL PARAMETERS-1'!$B$5:$J$44,4, FALSE)</f>
        <v>0</v>
      </c>
      <c r="AD37" s="111">
        <f>$F37*'INTERNAL PARAMETERS-2'!AC37*VLOOKUP(AD$4,'INTERNAL PARAMETERS-1'!$B$5:$J$44,4, FALSE)</f>
        <v>0</v>
      </c>
      <c r="AE37" s="111">
        <f>$F37*'INTERNAL PARAMETERS-2'!AD37*VLOOKUP(AE$4,'INTERNAL PARAMETERS-1'!$B$5:$J$44,4, FALSE)</f>
        <v>0</v>
      </c>
      <c r="AF37" s="111">
        <f>$F37*'INTERNAL PARAMETERS-2'!AE37*VLOOKUP(AF$4,'INTERNAL PARAMETERS-1'!$B$5:$J$44,4, FALSE)</f>
        <v>0</v>
      </c>
      <c r="AG37" s="111">
        <f>$F37*'INTERNAL PARAMETERS-2'!AF37*VLOOKUP(AG$4,'INTERNAL PARAMETERS-1'!$B$5:$J$44,4, FALSE)</f>
        <v>0</v>
      </c>
      <c r="AH37" s="111">
        <f>$F37*'INTERNAL PARAMETERS-2'!AG37*VLOOKUP(AH$4,'INTERNAL PARAMETERS-1'!$B$5:$J$44,4, FALSE)</f>
        <v>0</v>
      </c>
      <c r="AI37" s="111">
        <f>$F37*'INTERNAL PARAMETERS-2'!AH37*VLOOKUP(AI$4,'INTERNAL PARAMETERS-1'!$B$5:$J$44,4, FALSE)</f>
        <v>6.1008595700923582E-2</v>
      </c>
      <c r="AJ37" s="111">
        <f>$F37*'INTERNAL PARAMETERS-2'!AI37*VLOOKUP(AJ$4,'INTERNAL PARAMETERS-1'!$B$5:$J$44,4, FALSE)</f>
        <v>0.12203740631095945</v>
      </c>
      <c r="AK37" s="111">
        <f>$F37*'INTERNAL PARAMETERS-2'!AJ37*VLOOKUP(AK$4,'INTERNAL PARAMETERS-1'!$B$5:$J$44,4, FALSE)</f>
        <v>0</v>
      </c>
      <c r="AL37" s="111">
        <f>$F37*'INTERNAL PARAMETERS-2'!AK37*VLOOKUP(AL$4,'INTERNAL PARAMETERS-1'!$B$5:$J$44,4, FALSE)</f>
        <v>0</v>
      </c>
      <c r="AM37" s="111">
        <f>$F37*'INTERNAL PARAMETERS-2'!AL37*VLOOKUP(AM$4,'INTERNAL PARAMETERS-1'!$B$5:$J$44,4, FALSE)</f>
        <v>0</v>
      </c>
      <c r="AN37" s="111">
        <f>$F37*'INTERNAL PARAMETERS-2'!AM37*VLOOKUP(AN$4,'INTERNAL PARAMETERS-1'!$B$5:$J$44,4, FALSE)</f>
        <v>0</v>
      </c>
      <c r="AO37" s="111">
        <f>$F37*'INTERNAL PARAMETERS-2'!AN37*VLOOKUP(AO$4,'INTERNAL PARAMETERS-1'!$B$5:$J$44,4, FALSE)</f>
        <v>0</v>
      </c>
      <c r="AP37" s="111">
        <f>$F37*'INTERNAL PARAMETERS-2'!AO37*VLOOKUP(AP$4,'INTERNAL PARAMETERS-1'!$B$5:$J$44,4, FALSE)</f>
        <v>0</v>
      </c>
      <c r="AQ37" s="111">
        <f>$F37*'INTERNAL PARAMETERS-2'!AP37*VLOOKUP(AQ$4,'INTERNAL PARAMETERS-1'!$B$5:$J$44,4, FALSE)</f>
        <v>0</v>
      </c>
      <c r="AR37" s="111">
        <f>$F37*'INTERNAL PARAMETERS-2'!AQ37*VLOOKUP(AR$4,'INTERNAL PARAMETERS-1'!$B$5:$J$44,4, FALSE)</f>
        <v>0</v>
      </c>
      <c r="AS37" s="111">
        <f>$F37*'INTERNAL PARAMETERS-2'!AR37*VLOOKUP(AS$4,'INTERNAL PARAMETERS-1'!$B$5:$J$44,4, FALSE)</f>
        <v>0</v>
      </c>
      <c r="AT37" s="110">
        <f>$F37*'INTERNAL PARAMETERS-2'!AS37*VLOOKUP(AT$4,'INTERNAL PARAMETERS-1'!$B$5:$J$44,4, FALSE)</f>
        <v>0</v>
      </c>
      <c r="AU37" s="112">
        <f>$F37*'INTERNAL PARAMETERS-2'!F37*(1-VLOOKUP(G$4,'INTERNAL PARAMETERS-1'!$B$5:$J$44,4, FALSE))</f>
        <v>0</v>
      </c>
      <c r="AV37" s="111">
        <f>$F37*'INTERNAL PARAMETERS-2'!G37*(1-VLOOKUP(H$4,'INTERNAL PARAMETERS-1'!$B$5:$J$44,4, FALSE))</f>
        <v>0</v>
      </c>
      <c r="AW37" s="111">
        <f>$F37*'INTERNAL PARAMETERS-2'!H37*(1-VLOOKUP(I$4,'INTERNAL PARAMETERS-1'!$B$5:$J$44,4, FALSE))</f>
        <v>29.959858800049293</v>
      </c>
      <c r="AX37" s="111">
        <f>$F37*'INTERNAL PARAMETERS-2'!I37*(1-VLOOKUP(J$4,'INTERNAL PARAMETERS-1'!$B$5:$J$44,4, FALSE))</f>
        <v>0</v>
      </c>
      <c r="AY37" s="111">
        <f>$F37*'INTERNAL PARAMETERS-2'!J37*(1-VLOOKUP(K$4,'INTERNAL PARAMETERS-1'!$B$5:$J$44,4, FALSE))</f>
        <v>0</v>
      </c>
      <c r="AZ37" s="111">
        <f>$F37*'INTERNAL PARAMETERS-2'!K37*(1-VLOOKUP(L$4,'INTERNAL PARAMETERS-1'!$B$5:$J$44,4, FALSE))</f>
        <v>0</v>
      </c>
      <c r="BA37" s="111">
        <f>$F37*'INTERNAL PARAMETERS-2'!L37*(1-VLOOKUP(M$4,'INTERNAL PARAMETERS-1'!$B$5:$J$44,4, FALSE))</f>
        <v>29.156932717563262</v>
      </c>
      <c r="BB37" s="111">
        <f>$F37*'INTERNAL PARAMETERS-2'!M37*(1-VLOOKUP(N$4,'INTERNAL PARAMETERS-1'!$B$5:$J$44,4, FALSE))</f>
        <v>6.6081335101018874</v>
      </c>
      <c r="BC37" s="111">
        <f>$F37*'INTERNAL PARAMETERS-2'!N37*(1-VLOOKUP(O$4,'INTERNAL PARAMETERS-1'!$B$5:$J$44,4, FALSE))</f>
        <v>15.742360471204188</v>
      </c>
      <c r="BD37" s="111">
        <f>$F37*'INTERNAL PARAMETERS-2'!O37*(1-VLOOKUP(P$4,'INTERNAL PARAMETERS-1'!$B$5:$J$44,4, FALSE))</f>
        <v>2.9898254875275012</v>
      </c>
      <c r="BE37" s="111">
        <f>$F37*'INTERNAL PARAMETERS-2'!P37*(1-VLOOKUP(Q$4,'INTERNAL PARAMETERS-1'!$B$5:$J$44,4, FALSE))</f>
        <v>11.959322165019119</v>
      </c>
      <c r="BF37" s="111">
        <f>$F37*'INTERNAL PARAMETERS-2'!Q37*(1-VLOOKUP(R$4,'INTERNAL PARAMETERS-1'!$B$5:$J$44,4, FALSE))</f>
        <v>0</v>
      </c>
      <c r="BG37" s="111">
        <f>$F37*'INTERNAL PARAMETERS-2'!R37*(1-VLOOKUP(S$4,'INTERNAL PARAMETERS-1'!$B$5:$J$44,4, FALSE))</f>
        <v>8.6455608449306425</v>
      </c>
      <c r="BH37" s="111">
        <f>$F37*'INTERNAL PARAMETERS-2'!S37*(1-VLOOKUP(T$4,'INTERNAL PARAMETERS-1'!$B$5:$J$44,4, FALSE))</f>
        <v>0.21966733135972702</v>
      </c>
      <c r="BI37" s="111">
        <f>$F37*'INTERNAL PARAMETERS-2'!T37*(1-VLOOKUP(U$4,'INTERNAL PARAMETERS-1'!$B$5:$J$44,4, FALSE))</f>
        <v>0.14643680160950642</v>
      </c>
      <c r="BJ37" s="111">
        <f>$F37*'INTERNAL PARAMETERS-2'!U37*(1-VLOOKUP(V$4,'INTERNAL PARAMETERS-1'!$B$5:$J$44,4, FALSE))</f>
        <v>3.5267779463502555</v>
      </c>
      <c r="BK37" s="111">
        <f>$F37*'INTERNAL PARAMETERS-2'!V37*(1-VLOOKUP(W$4,'INTERNAL PARAMETERS-1'!$B$5:$J$44,4, FALSE))</f>
        <v>3.2949088958503436</v>
      </c>
      <c r="BL37" s="111">
        <f>$F37*'INTERNAL PARAMETERS-2'!W37*(1-VLOOKUP(X$4,'INTERNAL PARAMETERS-1'!$B$5:$J$44,4, FALSE))</f>
        <v>6.7118551980116479</v>
      </c>
      <c r="BM37" s="111">
        <f>$F37*'INTERNAL PARAMETERS-2'!X37*(1-VLOOKUP(Y$4,'INTERNAL PARAMETERS-1'!$B$5:$J$44,4, FALSE))</f>
        <v>6.1016883813659621</v>
      </c>
      <c r="BN37" s="111">
        <f>$F37*'INTERNAL PARAMETERS-2'!Y37*(1-VLOOKUP(Z$4,'INTERNAL PARAMETERS-1'!$B$5:$J$44,4, FALSE))</f>
        <v>12.50848038596388</v>
      </c>
      <c r="BO37" s="111">
        <f>$F37*'INTERNAL PARAMETERS-2'!Z37*(1-VLOOKUP(AA$4,'INTERNAL PARAMETERS-1'!$B$5:$J$44,4, FALSE))</f>
        <v>11.59320994608624</v>
      </c>
      <c r="BP37" s="111">
        <f>$F37*'INTERNAL PARAMETERS-2'!AA37*(1-VLOOKUP(AB$4,'INTERNAL PARAMETERS-1'!$B$5:$J$44,4, FALSE))</f>
        <v>1.6474544479251718</v>
      </c>
      <c r="BQ37" s="111">
        <f>$F37*'INTERNAL PARAMETERS-2'!AB37*(1-VLOOKUP(AC$4,'INTERNAL PARAMETERS-1'!$B$5:$J$44,4, FALSE))</f>
        <v>33.681353826187419</v>
      </c>
      <c r="BR37" s="111">
        <f>$F37*'INTERNAL PARAMETERS-2'!AC37*(1-VLOOKUP(AD$4,'INTERNAL PARAMETERS-1'!$B$5:$J$44,4, FALSE))</f>
        <v>1.9525378562480145</v>
      </c>
      <c r="BS37" s="111">
        <f>$F37*'INTERNAL PARAMETERS-2'!AD37*(1-VLOOKUP(AE$4,'INTERNAL PARAMETERS-1'!$B$5:$J$44,4, FALSE))</f>
        <v>0.67119562725572091</v>
      </c>
      <c r="BT37" s="111">
        <f>$F37*'INTERNAL PARAMETERS-2'!AE37*(1-VLOOKUP(AF$4,'INTERNAL PARAMETERS-1'!$B$5:$J$44,4, FALSE))</f>
        <v>0</v>
      </c>
      <c r="BU37" s="111">
        <f>$F37*'INTERNAL PARAMETERS-2'!AF37*(1-VLOOKUP(AG$4,'INTERNAL PARAMETERS-1'!$B$5:$J$44,4, FALSE))</f>
        <v>0</v>
      </c>
      <c r="BV37" s="111">
        <f>$F37*'INTERNAL PARAMETERS-2'!AG37*(1-VLOOKUP(AH$4,'INTERNAL PARAMETERS-1'!$B$5:$J$44,4, FALSE))</f>
        <v>0</v>
      </c>
      <c r="BW37" s="111">
        <f>$F37*'INTERNAL PARAMETERS-2'!AH37*(1-VLOOKUP(AI$4,'INTERNAL PARAMETERS-1'!$B$5:$J$44,4, FALSE))</f>
        <v>0</v>
      </c>
      <c r="BX37" s="111">
        <f>$F37*'INTERNAL PARAMETERS-2'!AI37*(1-VLOOKUP(AJ$4,'INTERNAL PARAMETERS-1'!$B$5:$J$44,4, FALSE))</f>
        <v>0</v>
      </c>
      <c r="BY37" s="111">
        <f>$F37*'INTERNAL PARAMETERS-2'!AJ37*(1-VLOOKUP(AK$4,'INTERNAL PARAMETERS-1'!$B$5:$J$44,4, FALSE))</f>
        <v>0</v>
      </c>
      <c r="BZ37" s="111">
        <f>$F37*'INTERNAL PARAMETERS-2'!AK37*(1-VLOOKUP(AL$4,'INTERNAL PARAMETERS-1'!$B$5:$J$44,4, FALSE))</f>
        <v>0.12203740631095945</v>
      </c>
      <c r="CA37" s="111">
        <f>$F37*'INTERNAL PARAMETERS-2'!AL37*(1-VLOOKUP(AM$4,'INTERNAL PARAMETERS-1'!$B$5:$J$44,4, FALSE))</f>
        <v>1.2203336332913701</v>
      </c>
      <c r="CB37" s="111">
        <f>$F37*'INTERNAL PARAMETERS-2'!AM37*(1-VLOOKUP(AN$4,'INTERNAL PARAMETERS-1'!$B$5:$J$44,4, FALSE))</f>
        <v>0.36609200402376607</v>
      </c>
      <c r="CC37" s="111">
        <f>$F37*'INTERNAL PARAMETERS-2'!AN37*(1-VLOOKUP(AO$4,'INTERNAL PARAMETERS-1'!$B$5:$J$44,4, FALSE))</f>
        <v>1.7694918542361313</v>
      </c>
      <c r="CD37" s="111">
        <f>$F37*'INTERNAL PARAMETERS-2'!AO37*(1-VLOOKUP(AP$4,'INTERNAL PARAMETERS-1'!$B$5:$J$44,4, FALSE))</f>
        <v>5.125429560696511</v>
      </c>
      <c r="CE37" s="111">
        <f>$F37*'INTERNAL PARAMETERS-2'!AP37*(1-VLOOKUP(AQ$4,'INTERNAL PARAMETERS-1'!$B$5:$J$44,4, FALSE))</f>
        <v>0.73220422295664445</v>
      </c>
      <c r="CF37" s="111">
        <f>$F37*'INTERNAL PARAMETERS-2'!AQ37*(1-VLOOKUP(AR$4,'INTERNAL PARAMETERS-1'!$B$5:$J$44,4, FALSE))</f>
        <v>0.24407481262191891</v>
      </c>
      <c r="CG37" s="111">
        <f>$F37*'INTERNAL PARAMETERS-2'!AR37*(1-VLOOKUP(AS$4,'INTERNAL PARAMETERS-1'!$B$5:$J$44,4, FALSE))</f>
        <v>0</v>
      </c>
      <c r="CH37" s="110">
        <f>$F37*'INTERNAL PARAMETERS-2'!AS37*(1-VLOOKUP(AT$4,'INTERNAL PARAMETERS-1'!$B$5:$J$44,4, FALSE))</f>
        <v>0</v>
      </c>
      <c r="CI37" s="109">
        <f t="shared" si="0"/>
        <v>202.14907090809814</v>
      </c>
    </row>
    <row r="38" spans="3:87" x14ac:dyDescent="0.5">
      <c r="C38" s="75" t="s">
        <v>29</v>
      </c>
      <c r="D38" s="74" t="s">
        <v>2</v>
      </c>
      <c r="E38" s="74" t="s">
        <v>5</v>
      </c>
      <c r="F38" s="113">
        <f>'INPUTS-Incidence'!E38</f>
        <v>140.19008176951584</v>
      </c>
      <c r="G38" s="112">
        <f>$F38*'INTERNAL PARAMETERS-2'!F38*VLOOKUP(G$4,'INTERNAL PARAMETERS-1'!$B$5:$J$44,4, FALSE)</f>
        <v>0.25551044303311959</v>
      </c>
      <c r="H38" s="111">
        <f>$F38*'INTERNAL PARAMETERS-2'!G38*VLOOKUP(H$4,'INTERNAL PARAMETERS-1'!$B$5:$J$44,4, FALSE)</f>
        <v>0.1703449683581387</v>
      </c>
      <c r="I38" s="111">
        <f>$F38*'INTERNAL PARAMETERS-2'!H38*VLOOKUP(I$4,'INTERNAL PARAMETERS-1'!$B$5:$J$44,4, FALSE)</f>
        <v>1.1850512944620273</v>
      </c>
      <c r="J38" s="111">
        <f>$F38*'INTERNAL PARAMETERS-2'!I38*VLOOKUP(J$4,'INTERNAL PARAMETERS-1'!$B$5:$J$44,4, FALSE)</f>
        <v>0</v>
      </c>
      <c r="K38" s="111">
        <f>$F38*'INTERNAL PARAMETERS-2'!J38*VLOOKUP(K$4,'INTERNAL PARAMETERS-1'!$B$5:$J$44,4, FALSE)</f>
        <v>0</v>
      </c>
      <c r="L38" s="111">
        <f>$F38*'INTERNAL PARAMETERS-2'!K38*VLOOKUP(L$4,'INTERNAL PARAMETERS-1'!$B$5:$J$44,4, FALSE)</f>
        <v>0</v>
      </c>
      <c r="M38" s="111">
        <f>$F38*'INTERNAL PARAMETERS-2'!L38*VLOOKUP(M$4,'INTERNAL PARAMETERS-1'!$B$5:$J$44,4, FALSE)</f>
        <v>1.4287296945937995</v>
      </c>
      <c r="N38" s="111">
        <f>$F38*'INTERNAL PARAMETERS-2'!M38*VLOOKUP(N$4,'INTERNAL PARAMETERS-1'!$B$5:$J$44,4, FALSE)</f>
        <v>0.2086666281602447</v>
      </c>
      <c r="O38" s="111">
        <f>$F38*'INTERNAL PARAMETERS-2'!N38*VLOOKUP(O$4,'INTERNAL PARAMETERS-1'!$B$5:$J$44,4, FALSE)</f>
        <v>0</v>
      </c>
      <c r="P38" s="111">
        <f>$F38*'INTERNAL PARAMETERS-2'!O38*VLOOKUP(P$4,'INTERNAL PARAMETERS-1'!$B$5:$J$44,4, FALSE)</f>
        <v>0</v>
      </c>
      <c r="Q38" s="111">
        <f>$F38*'INTERNAL PARAMETERS-2'!P38*VLOOKUP(Q$4,'INTERNAL PARAMETERS-1'!$B$5:$J$44,4, FALSE)</f>
        <v>0</v>
      </c>
      <c r="R38" s="111">
        <f>$F38*'INTERNAL PARAMETERS-2'!Q38*VLOOKUP(R$4,'INTERNAL PARAMETERS-1'!$B$5:$J$44,4, FALSE)</f>
        <v>0</v>
      </c>
      <c r="S38" s="111">
        <f>$F38*'INTERNAL PARAMETERS-2'!R38*VLOOKUP(S$4,'INTERNAL PARAMETERS-1'!$B$5:$J$44,4, FALSE)</f>
        <v>0.27774669285299136</v>
      </c>
      <c r="T38" s="111">
        <f>$F38*'INTERNAL PARAMETERS-2'!S38*VLOOKUP(T$4,'INTERNAL PARAMETERS-1'!$B$5:$J$44,4, FALSE)</f>
        <v>5.536106329078181E-2</v>
      </c>
      <c r="U38" s="111">
        <f>$F38*'INTERNAL PARAMETERS-2'!T38*VLOOKUP(U$4,'INTERNAL PARAMETERS-1'!$B$5:$J$44,4, FALSE)</f>
        <v>0</v>
      </c>
      <c r="V38" s="111">
        <f>$F38*'INTERNAL PARAMETERS-2'!U38*VLOOKUP(V$4,'INTERNAL PARAMETERS-1'!$B$5:$J$44,4, FALSE)</f>
        <v>0.33216427689346428</v>
      </c>
      <c r="W38" s="111">
        <f>$F38*'INTERNAL PARAMETERS-2'!V38*VLOOKUP(W$4,'INTERNAL PARAMETERS-1'!$B$5:$J$44,4, FALSE)</f>
        <v>0</v>
      </c>
      <c r="X38" s="111">
        <f>$F38*'INTERNAL PARAMETERS-2'!W38*VLOOKUP(X$4,'INTERNAL PARAMETERS-1'!$B$5:$J$44,4, FALSE)</f>
        <v>0</v>
      </c>
      <c r="Y38" s="111">
        <f>$F38*'INTERNAL PARAMETERS-2'!X38*VLOOKUP(Y$4,'INTERNAL PARAMETERS-1'!$B$5:$J$44,4, FALSE)</f>
        <v>0</v>
      </c>
      <c r="Z38" s="111">
        <f>$F38*'INTERNAL PARAMETERS-2'!Y38*VLOOKUP(Z$4,'INTERNAL PARAMETERS-1'!$B$5:$J$44,4, FALSE)</f>
        <v>0</v>
      </c>
      <c r="AA38" s="111">
        <f>$F38*'INTERNAL PARAMETERS-2'!Z38*VLOOKUP(AA$4,'INTERNAL PARAMETERS-1'!$B$5:$J$44,4, FALSE)</f>
        <v>0</v>
      </c>
      <c r="AB38" s="111">
        <f>$F38*'INTERNAL PARAMETERS-2'!AA38*VLOOKUP(AB$4,'INTERNAL PARAMETERS-1'!$B$5:$J$44,4, FALSE)</f>
        <v>0</v>
      </c>
      <c r="AC38" s="111">
        <f>$F38*'INTERNAL PARAMETERS-2'!AB38*VLOOKUP(AC$4,'INTERNAL PARAMETERS-1'!$B$5:$J$44,4, FALSE)</f>
        <v>0</v>
      </c>
      <c r="AD38" s="111">
        <f>$F38*'INTERNAL PARAMETERS-2'!AC38*VLOOKUP(AD$4,'INTERNAL PARAMETERS-1'!$B$5:$J$44,4, FALSE)</f>
        <v>0</v>
      </c>
      <c r="AE38" s="111">
        <f>$F38*'INTERNAL PARAMETERS-2'!AD38*VLOOKUP(AE$4,'INTERNAL PARAMETERS-1'!$B$5:$J$44,4, FALSE)</f>
        <v>0</v>
      </c>
      <c r="AF38" s="111">
        <f>$F38*'INTERNAL PARAMETERS-2'!AE38*VLOOKUP(AF$4,'INTERNAL PARAMETERS-1'!$B$5:$J$44,4, FALSE)</f>
        <v>4.2589746841578915E-2</v>
      </c>
      <c r="AG38" s="111">
        <f>$F38*'INTERNAL PARAMETERS-2'!AF38*VLOOKUP(AG$4,'INTERNAL PARAMETERS-1'!$B$5:$J$44,4, FALSE)</f>
        <v>0</v>
      </c>
      <c r="AH38" s="111">
        <f>$F38*'INTERNAL PARAMETERS-2'!AG38*VLOOKUP(AH$4,'INTERNAL PARAMETERS-1'!$B$5:$J$44,4, FALSE)</f>
        <v>0</v>
      </c>
      <c r="AI38" s="111">
        <f>$F38*'INTERNAL PARAMETERS-2'!AH38*VLOOKUP(AI$4,'INTERNAL PARAMETERS-1'!$B$5:$J$44,4, FALSE)</f>
        <v>4.2589746841578915E-2</v>
      </c>
      <c r="AJ38" s="111">
        <f>$F38*'INTERNAL PARAMETERS-2'!AI38*VLOOKUP(AJ$4,'INTERNAL PARAMETERS-1'!$B$5:$J$44,4, FALSE)</f>
        <v>0.1277552215165598</v>
      </c>
      <c r="AK38" s="111">
        <f>$F38*'INTERNAL PARAMETERS-2'!AJ38*VLOOKUP(AK$4,'INTERNAL PARAMETERS-1'!$B$5:$J$44,4, FALSE)</f>
        <v>0</v>
      </c>
      <c r="AL38" s="111">
        <f>$F38*'INTERNAL PARAMETERS-2'!AK38*VLOOKUP(AL$4,'INTERNAL PARAMETERS-1'!$B$5:$J$44,4, FALSE)</f>
        <v>0</v>
      </c>
      <c r="AM38" s="111">
        <f>$F38*'INTERNAL PARAMETERS-2'!AL38*VLOOKUP(AM$4,'INTERNAL PARAMETERS-1'!$B$5:$J$44,4, FALSE)</f>
        <v>0</v>
      </c>
      <c r="AN38" s="111">
        <f>$F38*'INTERNAL PARAMETERS-2'!AM38*VLOOKUP(AN$4,'INTERNAL PARAMETERS-1'!$B$5:$J$44,4, FALSE)</f>
        <v>0</v>
      </c>
      <c r="AO38" s="111">
        <f>$F38*'INTERNAL PARAMETERS-2'!AN38*VLOOKUP(AO$4,'INTERNAL PARAMETERS-1'!$B$5:$J$44,4, FALSE)</f>
        <v>0</v>
      </c>
      <c r="AP38" s="111">
        <f>$F38*'INTERNAL PARAMETERS-2'!AO38*VLOOKUP(AP$4,'INTERNAL PARAMETERS-1'!$B$5:$J$44,4, FALSE)</f>
        <v>0</v>
      </c>
      <c r="AQ38" s="111">
        <f>$F38*'INTERNAL PARAMETERS-2'!AP38*VLOOKUP(AQ$4,'INTERNAL PARAMETERS-1'!$B$5:$J$44,4, FALSE)</f>
        <v>0</v>
      </c>
      <c r="AR38" s="111">
        <f>$F38*'INTERNAL PARAMETERS-2'!AQ38*VLOOKUP(AR$4,'INTERNAL PARAMETERS-1'!$B$5:$J$44,4, FALSE)</f>
        <v>0</v>
      </c>
      <c r="AS38" s="111">
        <f>$F38*'INTERNAL PARAMETERS-2'!AR38*VLOOKUP(AS$4,'INTERNAL PARAMETERS-1'!$B$5:$J$44,4, FALSE)</f>
        <v>0</v>
      </c>
      <c r="AT38" s="110">
        <f>$F38*'INTERNAL PARAMETERS-2'!AS38*VLOOKUP(AT$4,'INTERNAL PARAMETERS-1'!$B$5:$J$44,4, FALSE)</f>
        <v>0</v>
      </c>
      <c r="AU38" s="112">
        <f>$F38*'INTERNAL PARAMETERS-2'!F38*(1-VLOOKUP(G$4,'INTERNAL PARAMETERS-1'!$B$5:$J$44,4, FALSE))</f>
        <v>0</v>
      </c>
      <c r="AV38" s="111">
        <f>$F38*'INTERNAL PARAMETERS-2'!G38*(1-VLOOKUP(H$4,'INTERNAL PARAMETERS-1'!$B$5:$J$44,4, FALSE))</f>
        <v>0</v>
      </c>
      <c r="AW38" s="111">
        <f>$F38*'INTERNAL PARAMETERS-2'!H38*(1-VLOOKUP(I$4,'INTERNAL PARAMETERS-1'!$B$5:$J$44,4, FALSE))</f>
        <v>22.515974594778516</v>
      </c>
      <c r="AX38" s="111">
        <f>$F38*'INTERNAL PARAMETERS-2'!I38*(1-VLOOKUP(J$4,'INTERNAL PARAMETERS-1'!$B$5:$J$44,4, FALSE))</f>
        <v>0</v>
      </c>
      <c r="AY38" s="111">
        <f>$F38*'INTERNAL PARAMETERS-2'!J38*(1-VLOOKUP(K$4,'INTERNAL PARAMETERS-1'!$B$5:$J$44,4, FALSE))</f>
        <v>0</v>
      </c>
      <c r="AZ38" s="111">
        <f>$F38*'INTERNAL PARAMETERS-2'!K38*(1-VLOOKUP(L$4,'INTERNAL PARAMETERS-1'!$B$5:$J$44,4, FALSE))</f>
        <v>0</v>
      </c>
      <c r="BA38" s="111">
        <f>$F38*'INTERNAL PARAMETERS-2'!L38*(1-VLOOKUP(M$4,'INTERNAL PARAMETERS-1'!$B$5:$J$44,4, FALSE))</f>
        <v>27.145864197282187</v>
      </c>
      <c r="BB38" s="111">
        <f>$F38*'INTERNAL PARAMETERS-2'!M38*(1-VLOOKUP(N$4,'INTERNAL PARAMETERS-1'!$B$5:$J$44,4, FALSE))</f>
        <v>3.9646659350446489</v>
      </c>
      <c r="BC38" s="111">
        <f>$F38*'INTERNAL PARAMETERS-2'!N38*(1-VLOOKUP(O$4,'INTERNAL PARAMETERS-1'!$B$5:$J$44,4, FALSE))</f>
        <v>9.8371520567751034</v>
      </c>
      <c r="BD38" s="111">
        <f>$F38*'INTERNAL PARAMETERS-2'!O38*(1-VLOOKUP(P$4,'INTERNAL PARAMETERS-1'!$B$5:$J$44,4, FALSE))</f>
        <v>1.4478971835237366</v>
      </c>
      <c r="BE38" s="111">
        <f>$F38*'INTERNAL PARAMETERS-2'!P38*(1-VLOOKUP(Q$4,'INTERNAL PARAMETERS-1'!$B$5:$J$44,4, FALSE))</f>
        <v>8.4744343669345241</v>
      </c>
      <c r="BF38" s="111">
        <f>$F38*'INTERNAL PARAMETERS-2'!Q38*(1-VLOOKUP(R$4,'INTERNAL PARAMETERS-1'!$B$5:$J$44,4, FALSE))</f>
        <v>0</v>
      </c>
      <c r="BG38" s="111">
        <f>$F38*'INTERNAL PARAMETERS-2'!R38*(1-VLOOKUP(S$4,'INTERNAL PARAMETERS-1'!$B$5:$J$44,4, FALSE))</f>
        <v>5.2771871642068353</v>
      </c>
      <c r="BH38" s="111">
        <f>$F38*'INTERNAL PARAMETERS-2'!S38*(1-VLOOKUP(T$4,'INTERNAL PARAMETERS-1'!$B$5:$J$44,4, FALSE))</f>
        <v>0.49824956961703631</v>
      </c>
      <c r="BI38" s="111">
        <f>$F38*'INTERNAL PARAMETERS-2'!T38*(1-VLOOKUP(U$4,'INTERNAL PARAMETERS-1'!$B$5:$J$44,4, FALSE))</f>
        <v>0</v>
      </c>
      <c r="BJ38" s="111">
        <f>$F38*'INTERNAL PARAMETERS-2'!U38*(1-VLOOKUP(V$4,'INTERNAL PARAMETERS-1'!$B$5:$J$44,4, FALSE))</f>
        <v>1.8822642357296311</v>
      </c>
      <c r="BK38" s="111">
        <f>$F38*'INTERNAL PARAMETERS-2'!V38*(1-VLOOKUP(W$4,'INTERNAL PARAMETERS-1'!$B$5:$J$44,4, FALSE))</f>
        <v>1.9163283227483967</v>
      </c>
      <c r="BL38" s="111">
        <f>$F38*'INTERNAL PARAMETERS-2'!W38*(1-VLOOKUP(X$4,'INTERNAL PARAMETERS-1'!$B$5:$J$44,4, FALSE))</f>
        <v>4.5991879745961519</v>
      </c>
      <c r="BM38" s="111">
        <f>$F38*'INTERNAL PARAMETERS-2'!X38*(1-VLOOKUP(Y$4,'INTERNAL PARAMETERS-1'!$B$5:$J$44,4, FALSE))</f>
        <v>3.4493909809471144</v>
      </c>
      <c r="BN38" s="111">
        <f>$F38*'INTERNAL PARAMETERS-2'!Y38*(1-VLOOKUP(Z$4,'INTERNAL PARAMETERS-1'!$B$5:$J$44,4, FALSE))</f>
        <v>8.6021895884510844</v>
      </c>
      <c r="BO38" s="111">
        <f>$F38*'INTERNAL PARAMETERS-2'!Z38*(1-VLOOKUP(AA$4,'INTERNAL PARAMETERS-1'!$B$5:$J$44,4, FALSE))</f>
        <v>8.3466791454179656</v>
      </c>
      <c r="BP38" s="111">
        <f>$F38*'INTERNAL PARAMETERS-2'!AA38*(1-VLOOKUP(AB$4,'INTERNAL PARAMETERS-1'!$B$5:$J$44,4, FALSE))</f>
        <v>0.89428655061591855</v>
      </c>
      <c r="BQ38" s="111">
        <f>$F38*'INTERNAL PARAMETERS-2'!AB38*(1-VLOOKUP(AC$4,'INTERNAL PARAMETERS-1'!$B$5:$J$44,4, FALSE))</f>
        <v>17.970896486993354</v>
      </c>
      <c r="BR38" s="111">
        <f>$F38*'INTERNAL PARAMETERS-2'!AC38*(1-VLOOKUP(AD$4,'INTERNAL PARAMETERS-1'!$B$5:$J$44,4, FALSE))</f>
        <v>1.1072072468074592</v>
      </c>
      <c r="BS38" s="111">
        <f>$F38*'INTERNAL PARAMETERS-2'!AD38*(1-VLOOKUP(AE$4,'INTERNAL PARAMETERS-1'!$B$5:$J$44,4, FALSE))</f>
        <v>0.46843113922466023</v>
      </c>
      <c r="BT38" s="111">
        <f>$F38*'INTERNAL PARAMETERS-2'!AE38*(1-VLOOKUP(AF$4,'INTERNAL PARAMETERS-1'!$B$5:$J$44,4, FALSE))</f>
        <v>0</v>
      </c>
      <c r="BU38" s="111">
        <f>$F38*'INTERNAL PARAMETERS-2'!AF38*(1-VLOOKUP(AG$4,'INTERNAL PARAMETERS-1'!$B$5:$J$44,4, FALSE))</f>
        <v>0</v>
      </c>
      <c r="BV38" s="111">
        <f>$F38*'INTERNAL PARAMETERS-2'!AG38*(1-VLOOKUP(AH$4,'INTERNAL PARAMETERS-1'!$B$5:$J$44,4, FALSE))</f>
        <v>0</v>
      </c>
      <c r="BW38" s="111">
        <f>$F38*'INTERNAL PARAMETERS-2'!AH38*(1-VLOOKUP(AI$4,'INTERNAL PARAMETERS-1'!$B$5:$J$44,4, FALSE))</f>
        <v>0</v>
      </c>
      <c r="BX38" s="111">
        <f>$F38*'INTERNAL PARAMETERS-2'!AI38*(1-VLOOKUP(AJ$4,'INTERNAL PARAMETERS-1'!$B$5:$J$44,4, FALSE))</f>
        <v>0</v>
      </c>
      <c r="BY38" s="111">
        <f>$F38*'INTERNAL PARAMETERS-2'!AJ38*(1-VLOOKUP(AK$4,'INTERNAL PARAMETERS-1'!$B$5:$J$44,4, FALSE))</f>
        <v>0</v>
      </c>
      <c r="BZ38" s="111">
        <f>$F38*'INTERNAL PARAMETERS-2'!AK38*(1-VLOOKUP(AL$4,'INTERNAL PARAMETERS-1'!$B$5:$J$44,4, FALSE))</f>
        <v>0.1277552215165598</v>
      </c>
      <c r="CA38" s="111">
        <f>$F38*'INTERNAL PARAMETERS-2'!AL38*(1-VLOOKUP(AM$4,'INTERNAL PARAMETERS-1'!$B$5:$J$44,4, FALSE))</f>
        <v>1.1072072468074592</v>
      </c>
      <c r="CB38" s="111">
        <f>$F38*'INTERNAL PARAMETERS-2'!AM38*(1-VLOOKUP(AN$4,'INTERNAL PARAMETERS-1'!$B$5:$J$44,4, FALSE))</f>
        <v>0.38326566454967936</v>
      </c>
      <c r="CC38" s="111">
        <f>$F38*'INTERNAL PARAMETERS-2'!AN38*(1-VLOOKUP(AO$4,'INTERNAL PARAMETERS-1'!$B$5:$J$44,4, FALSE))</f>
        <v>0.76653132909935873</v>
      </c>
      <c r="CD38" s="111">
        <f>$F38*'INTERNAL PARAMETERS-2'!AO38*(1-VLOOKUP(AP$4,'INTERNAL PARAMETERS-1'!$B$5:$J$44,4, FALSE))</f>
        <v>4.5140224999211718</v>
      </c>
      <c r="CE38" s="111">
        <f>$F38*'INTERNAL PARAMETERS-2'!AP38*(1-VLOOKUP(AQ$4,'INTERNAL PARAMETERS-1'!$B$5:$J$44,4, FALSE))</f>
        <v>0.59618636074122</v>
      </c>
      <c r="CF38" s="111">
        <f>$F38*'INTERNAL PARAMETERS-2'!AQ38*(1-VLOOKUP(AR$4,'INTERNAL PARAMETERS-1'!$B$5:$J$44,4, FALSE))</f>
        <v>0.1277552215165598</v>
      </c>
      <c r="CG38" s="111">
        <f>$F38*'INTERNAL PARAMETERS-2'!AR38*(1-VLOOKUP(AS$4,'INTERNAL PARAMETERS-1'!$B$5:$J$44,4, FALSE))</f>
        <v>4.2589746841578915E-2</v>
      </c>
      <c r="CH38" s="110">
        <f>$F38*'INTERNAL PARAMETERS-2'!AS38*(1-VLOOKUP(AT$4,'INTERNAL PARAMETERS-1'!$B$5:$J$44,4, FALSE))</f>
        <v>0</v>
      </c>
      <c r="CI38" s="109">
        <f t="shared" si="0"/>
        <v>140.1901098075322</v>
      </c>
    </row>
    <row r="39" spans="3:87" x14ac:dyDescent="0.5">
      <c r="C39" s="75" t="s">
        <v>29</v>
      </c>
      <c r="D39" s="74" t="s">
        <v>2</v>
      </c>
      <c r="E39" s="74" t="s">
        <v>4</v>
      </c>
      <c r="F39" s="113">
        <f>'INPUTS-Incidence'!E39</f>
        <v>86.367103947291014</v>
      </c>
      <c r="G39" s="112">
        <f>$F39*'INTERNAL PARAMETERS-2'!F39*VLOOKUP(G$4,'INTERNAL PARAMETERS-1'!$B$5:$J$44,4, FALSE)</f>
        <v>0.11378865945055591</v>
      </c>
      <c r="H39" s="111">
        <f>$F39*'INTERNAL PARAMETERS-2'!G39*VLOOKUP(H$4,'INTERNAL PARAMETERS-1'!$B$5:$J$44,4, FALSE)</f>
        <v>0.18965352355785636</v>
      </c>
      <c r="I39" s="111">
        <f>$F39*'INTERNAL PARAMETERS-2'!H39*VLOOKUP(I$4,'INTERNAL PARAMETERS-1'!$B$5:$J$44,4, FALSE)</f>
        <v>0.67467865609577027</v>
      </c>
      <c r="J39" s="111">
        <f>$F39*'INTERNAL PARAMETERS-2'!I39*VLOOKUP(J$4,'INTERNAL PARAMETERS-1'!$B$5:$J$44,4, FALSE)</f>
        <v>0</v>
      </c>
      <c r="K39" s="111">
        <f>$F39*'INTERNAL PARAMETERS-2'!J39*VLOOKUP(K$4,'INTERNAL PARAMETERS-1'!$B$5:$J$44,4, FALSE)</f>
        <v>0</v>
      </c>
      <c r="L39" s="111">
        <f>$F39*'INTERNAL PARAMETERS-2'!K39*VLOOKUP(L$4,'INTERNAL PARAMETERS-1'!$B$5:$J$44,4, FALSE)</f>
        <v>0</v>
      </c>
      <c r="M39" s="111">
        <f>$F39*'INTERNAL PARAMETERS-2'!L39*VLOOKUP(M$4,'INTERNAL PARAMETERS-1'!$B$5:$J$44,4, FALSE)</f>
        <v>0.99756466521583631</v>
      </c>
      <c r="N39" s="111">
        <f>$F39*'INTERNAL PARAMETERS-2'!M39*VLOOKUP(N$4,'INTERNAL PARAMETERS-1'!$B$5:$J$44,4, FALSE)</f>
        <v>0.13844517212094828</v>
      </c>
      <c r="O39" s="111">
        <f>$F39*'INTERNAL PARAMETERS-2'!N39*VLOOKUP(O$4,'INTERNAL PARAMETERS-1'!$B$5:$J$44,4, FALSE)</f>
        <v>0</v>
      </c>
      <c r="P39" s="111">
        <f>$F39*'INTERNAL PARAMETERS-2'!O39*VLOOKUP(P$4,'INTERNAL PARAMETERS-1'!$B$5:$J$44,4, FALSE)</f>
        <v>0</v>
      </c>
      <c r="Q39" s="111">
        <f>$F39*'INTERNAL PARAMETERS-2'!P39*VLOOKUP(Q$4,'INTERNAL PARAMETERS-1'!$B$5:$J$44,4, FALSE)</f>
        <v>0</v>
      </c>
      <c r="R39" s="111">
        <f>$F39*'INTERNAL PARAMETERS-2'!Q39*VLOOKUP(R$4,'INTERNAL PARAMETERS-1'!$B$5:$J$44,4, FALSE)</f>
        <v>3.7932432053650211E-2</v>
      </c>
      <c r="S39" s="111">
        <f>$F39*'INTERNAL PARAMETERS-2'!R39*VLOOKUP(S$4,'INTERNAL PARAMETERS-1'!$B$5:$J$44,4, FALSE)</f>
        <v>0.12564859016459792</v>
      </c>
      <c r="T39" s="111">
        <f>$F39*'INTERNAL PARAMETERS-2'!S39*VLOOKUP(T$4,'INTERNAL PARAMETERS-1'!$B$5:$J$44,4, FALSE)</f>
        <v>1.8965352355785638E-2</v>
      </c>
      <c r="U39" s="111">
        <f>$F39*'INTERNAL PARAMETERS-2'!T39*VLOOKUP(U$4,'INTERNAL PARAMETERS-1'!$B$5:$J$44,4, FALSE)</f>
        <v>1.5171245479381141E-2</v>
      </c>
      <c r="V39" s="111">
        <f>$F39*'INTERNAL PARAMETERS-2'!U39*VLOOKUP(V$4,'INTERNAL PARAMETERS-1'!$B$5:$J$44,4, FALSE)</f>
        <v>0.22758163725630917</v>
      </c>
      <c r="W39" s="111">
        <f>$F39*'INTERNAL PARAMETERS-2'!V39*VLOOKUP(W$4,'INTERNAL PARAMETERS-1'!$B$5:$J$44,4, FALSE)</f>
        <v>0</v>
      </c>
      <c r="X39" s="111">
        <f>$F39*'INTERNAL PARAMETERS-2'!W39*VLOOKUP(X$4,'INTERNAL PARAMETERS-1'!$B$5:$J$44,4, FALSE)</f>
        <v>0</v>
      </c>
      <c r="Y39" s="111">
        <f>$F39*'INTERNAL PARAMETERS-2'!X39*VLOOKUP(Y$4,'INTERNAL PARAMETERS-1'!$B$5:$J$44,4, FALSE)</f>
        <v>0</v>
      </c>
      <c r="Z39" s="111">
        <f>$F39*'INTERNAL PARAMETERS-2'!Y39*VLOOKUP(Z$4,'INTERNAL PARAMETERS-1'!$B$5:$J$44,4, FALSE)</f>
        <v>0</v>
      </c>
      <c r="AA39" s="111">
        <f>$F39*'INTERNAL PARAMETERS-2'!Z39*VLOOKUP(AA$4,'INTERNAL PARAMETERS-1'!$B$5:$J$44,4, FALSE)</f>
        <v>0</v>
      </c>
      <c r="AB39" s="111">
        <f>$F39*'INTERNAL PARAMETERS-2'!AA39*VLOOKUP(AB$4,'INTERNAL PARAMETERS-1'!$B$5:$J$44,4, FALSE)</f>
        <v>0</v>
      </c>
      <c r="AC39" s="111">
        <f>$F39*'INTERNAL PARAMETERS-2'!AB39*VLOOKUP(AC$4,'INTERNAL PARAMETERS-1'!$B$5:$J$44,4, FALSE)</f>
        <v>0</v>
      </c>
      <c r="AD39" s="111">
        <f>$F39*'INTERNAL PARAMETERS-2'!AC39*VLOOKUP(AD$4,'INTERNAL PARAMETERS-1'!$B$5:$J$44,4, FALSE)</f>
        <v>0</v>
      </c>
      <c r="AE39" s="111">
        <f>$F39*'INTERNAL PARAMETERS-2'!AD39*VLOOKUP(AE$4,'INTERNAL PARAMETERS-1'!$B$5:$J$44,4, FALSE)</f>
        <v>0</v>
      </c>
      <c r="AF39" s="111">
        <f>$F39*'INTERNAL PARAMETERS-2'!AE39*VLOOKUP(AF$4,'INTERNAL PARAMETERS-1'!$B$5:$J$44,4, FALSE)</f>
        <v>0</v>
      </c>
      <c r="AG39" s="111">
        <f>$F39*'INTERNAL PARAMETERS-2'!AF39*VLOOKUP(AG$4,'INTERNAL PARAMETERS-1'!$B$5:$J$44,4, FALSE)</f>
        <v>0</v>
      </c>
      <c r="AH39" s="111">
        <f>$F39*'INTERNAL PARAMETERS-2'!AG39*VLOOKUP(AH$4,'INTERNAL PARAMETERS-1'!$B$5:$J$44,4, FALSE)</f>
        <v>0</v>
      </c>
      <c r="AI39" s="111">
        <f>$F39*'INTERNAL PARAMETERS-2'!AH39*VLOOKUP(AI$4,'INTERNAL PARAMETERS-1'!$B$5:$J$44,4, FALSE)</f>
        <v>3.7932432053650211E-2</v>
      </c>
      <c r="AJ39" s="111">
        <f>$F39*'INTERNAL PARAMETERS-2'!AI39*VLOOKUP(AJ$4,'INTERNAL PARAMETERS-1'!$B$5:$J$44,4, FALSE)</f>
        <v>7.5856227396905701E-2</v>
      </c>
      <c r="AK39" s="111">
        <f>$F39*'INTERNAL PARAMETERS-2'!AJ39*VLOOKUP(AK$4,'INTERNAL PARAMETERS-1'!$B$5:$J$44,4, FALSE)</f>
        <v>0</v>
      </c>
      <c r="AL39" s="111">
        <f>$F39*'INTERNAL PARAMETERS-2'!AK39*VLOOKUP(AL$4,'INTERNAL PARAMETERS-1'!$B$5:$J$44,4, FALSE)</f>
        <v>0</v>
      </c>
      <c r="AM39" s="111">
        <f>$F39*'INTERNAL PARAMETERS-2'!AL39*VLOOKUP(AM$4,'INTERNAL PARAMETERS-1'!$B$5:$J$44,4, FALSE)</f>
        <v>0</v>
      </c>
      <c r="AN39" s="111">
        <f>$F39*'INTERNAL PARAMETERS-2'!AM39*VLOOKUP(AN$4,'INTERNAL PARAMETERS-1'!$B$5:$J$44,4, FALSE)</f>
        <v>0</v>
      </c>
      <c r="AO39" s="111">
        <f>$F39*'INTERNAL PARAMETERS-2'!AN39*VLOOKUP(AO$4,'INTERNAL PARAMETERS-1'!$B$5:$J$44,4, FALSE)</f>
        <v>0</v>
      </c>
      <c r="AP39" s="111">
        <f>$F39*'INTERNAL PARAMETERS-2'!AO39*VLOOKUP(AP$4,'INTERNAL PARAMETERS-1'!$B$5:$J$44,4, FALSE)</f>
        <v>0</v>
      </c>
      <c r="AQ39" s="111">
        <f>$F39*'INTERNAL PARAMETERS-2'!AP39*VLOOKUP(AQ$4,'INTERNAL PARAMETERS-1'!$B$5:$J$44,4, FALSE)</f>
        <v>0</v>
      </c>
      <c r="AR39" s="111">
        <f>$F39*'INTERNAL PARAMETERS-2'!AQ39*VLOOKUP(AR$4,'INTERNAL PARAMETERS-1'!$B$5:$J$44,4, FALSE)</f>
        <v>0</v>
      </c>
      <c r="AS39" s="111">
        <f>$F39*'INTERNAL PARAMETERS-2'!AR39*VLOOKUP(AS$4,'INTERNAL PARAMETERS-1'!$B$5:$J$44,4, FALSE)</f>
        <v>0</v>
      </c>
      <c r="AT39" s="110">
        <f>$F39*'INTERNAL PARAMETERS-2'!AS39*VLOOKUP(AT$4,'INTERNAL PARAMETERS-1'!$B$5:$J$44,4, FALSE)</f>
        <v>0</v>
      </c>
      <c r="AU39" s="112">
        <f>$F39*'INTERNAL PARAMETERS-2'!F39*(1-VLOOKUP(G$4,'INTERNAL PARAMETERS-1'!$B$5:$J$44,4, FALSE))</f>
        <v>0</v>
      </c>
      <c r="AV39" s="111">
        <f>$F39*'INTERNAL PARAMETERS-2'!G39*(1-VLOOKUP(H$4,'INTERNAL PARAMETERS-1'!$B$5:$J$44,4, FALSE))</f>
        <v>0</v>
      </c>
      <c r="AW39" s="111">
        <f>$F39*'INTERNAL PARAMETERS-2'!H39*(1-VLOOKUP(I$4,'INTERNAL PARAMETERS-1'!$B$5:$J$44,4, FALSE))</f>
        <v>12.818894465819634</v>
      </c>
      <c r="AX39" s="111">
        <f>$F39*'INTERNAL PARAMETERS-2'!I39*(1-VLOOKUP(J$4,'INTERNAL PARAMETERS-1'!$B$5:$J$44,4, FALSE))</f>
        <v>0</v>
      </c>
      <c r="AY39" s="111">
        <f>$F39*'INTERNAL PARAMETERS-2'!J39*(1-VLOOKUP(K$4,'INTERNAL PARAMETERS-1'!$B$5:$J$44,4, FALSE))</f>
        <v>0</v>
      </c>
      <c r="AZ39" s="111">
        <f>$F39*'INTERNAL PARAMETERS-2'!K39*(1-VLOOKUP(L$4,'INTERNAL PARAMETERS-1'!$B$5:$J$44,4, FALSE))</f>
        <v>0</v>
      </c>
      <c r="BA39" s="111">
        <f>$F39*'INTERNAL PARAMETERS-2'!L39*(1-VLOOKUP(M$4,'INTERNAL PARAMETERS-1'!$B$5:$J$44,4, FALSE))</f>
        <v>18.953728639100888</v>
      </c>
      <c r="BB39" s="111">
        <f>$F39*'INTERNAL PARAMETERS-2'!M39*(1-VLOOKUP(N$4,'INTERNAL PARAMETERS-1'!$B$5:$J$44,4, FALSE))</f>
        <v>2.6304582702980168</v>
      </c>
      <c r="BC39" s="111">
        <f>$F39*'INTERNAL PARAMETERS-2'!N39*(1-VLOOKUP(O$4,'INTERNAL PARAMETERS-1'!$B$5:$J$44,4, FALSE))</f>
        <v>6.2964123423589626</v>
      </c>
      <c r="BD39" s="111">
        <f>$F39*'INTERNAL PARAMETERS-2'!O39*(1-VLOOKUP(P$4,'INTERNAL PARAMETERS-1'!$B$5:$J$44,4, FALSE))</f>
        <v>0.64481679807047476</v>
      </c>
      <c r="BE39" s="111">
        <f>$F39*'INTERNAL PARAMETERS-2'!P39*(1-VLOOKUP(Q$4,'INTERNAL PARAMETERS-1'!$B$5:$J$44,4, FALSE))</f>
        <v>5.9550463640072939</v>
      </c>
      <c r="BF39" s="111">
        <f>$F39*'INTERNAL PARAMETERS-2'!Q39*(1-VLOOKUP(R$4,'INTERNAL PARAMETERS-1'!$B$5:$J$44,4, FALSE))</f>
        <v>0</v>
      </c>
      <c r="BG39" s="111">
        <f>$F39*'INTERNAL PARAMETERS-2'!R39*(1-VLOOKUP(S$4,'INTERNAL PARAMETERS-1'!$B$5:$J$44,4, FALSE))</f>
        <v>2.3873232131273605</v>
      </c>
      <c r="BH39" s="111">
        <f>$F39*'INTERNAL PARAMETERS-2'!S39*(1-VLOOKUP(T$4,'INTERNAL PARAMETERS-1'!$B$5:$J$44,4, FALSE))</f>
        <v>0.17068817120207072</v>
      </c>
      <c r="BI39" s="111">
        <f>$F39*'INTERNAL PARAMETERS-2'!T39*(1-VLOOKUP(U$4,'INTERNAL PARAMETERS-1'!$B$5:$J$44,4, FALSE))</f>
        <v>6.0684981917524562E-2</v>
      </c>
      <c r="BJ39" s="111">
        <f>$F39*'INTERNAL PARAMETERS-2'!U39*(1-VLOOKUP(V$4,'INTERNAL PARAMETERS-1'!$B$5:$J$44,4, FALSE))</f>
        <v>1.2896292777857519</v>
      </c>
      <c r="BK39" s="111">
        <f>$F39*'INTERNAL PARAMETERS-2'!V39*(1-VLOOKUP(W$4,'INTERNAL PARAMETERS-1'!$B$5:$J$44,4, FALSE))</f>
        <v>1.0620476405294428</v>
      </c>
      <c r="BL39" s="111">
        <f>$F39*'INTERNAL PARAMETERS-2'!W39*(1-VLOOKUP(X$4,'INTERNAL PARAMETERS-1'!$B$5:$J$44,4, FALSE))</f>
        <v>2.2758163725630918</v>
      </c>
      <c r="BM39" s="111">
        <f>$F39*'INTERNAL PARAMETERS-2'!X39*(1-VLOOKUP(Y$4,'INTERNAL PARAMETERS-1'!$B$5:$J$44,4, FALSE))</f>
        <v>2.1999515084557917</v>
      </c>
      <c r="BN39" s="111">
        <f>$F39*'INTERNAL PARAMETERS-2'!Y39*(1-VLOOKUP(Z$4,'INTERNAL PARAMETERS-1'!$B$5:$J$44,4, FALSE))</f>
        <v>5.2722971338831695</v>
      </c>
      <c r="BO39" s="111">
        <f>$F39*'INTERNAL PARAMETERS-2'!Z39*(1-VLOOKUP(AA$4,'INTERNAL PARAMETERS-1'!$B$5:$J$44,4, FALSE))</f>
        <v>4.5137003130725333</v>
      </c>
      <c r="BP39" s="111">
        <f>$F39*'INTERNAL PARAMETERS-2'!AA39*(1-VLOOKUP(AB$4,'INTERNAL PARAMETERS-1'!$B$5:$J$44,4, FALSE))</f>
        <v>0.98618277642214247</v>
      </c>
      <c r="BQ39" s="111">
        <f>$F39*'INTERNAL PARAMETERS-2'!AB39*(1-VLOOKUP(AC$4,'INTERNAL PARAMETERS-1'!$B$5:$J$44,4, FALSE))</f>
        <v>10.69632399598094</v>
      </c>
      <c r="BR39" s="111">
        <f>$F39*'INTERNAL PARAMETERS-2'!AC39*(1-VLOOKUP(AD$4,'INTERNAL PARAMETERS-1'!$B$5:$J$44,4, FALSE))</f>
        <v>0.94825898107888695</v>
      </c>
      <c r="BS39" s="111">
        <f>$F39*'INTERNAL PARAMETERS-2'!AD39*(1-VLOOKUP(AE$4,'INTERNAL PARAMETERS-1'!$B$5:$J$44,4, FALSE))</f>
        <v>0.34137461506206246</v>
      </c>
      <c r="BT39" s="111">
        <f>$F39*'INTERNAL PARAMETERS-2'!AE39*(1-VLOOKUP(AF$4,'INTERNAL PARAMETERS-1'!$B$5:$J$44,4, FALSE))</f>
        <v>0</v>
      </c>
      <c r="BU39" s="111">
        <f>$F39*'INTERNAL PARAMETERS-2'!AF39*(1-VLOOKUP(AG$4,'INTERNAL PARAMETERS-1'!$B$5:$J$44,4, FALSE))</f>
        <v>0</v>
      </c>
      <c r="BV39" s="111">
        <f>$F39*'INTERNAL PARAMETERS-2'!AG39*(1-VLOOKUP(AH$4,'INTERNAL PARAMETERS-1'!$B$5:$J$44,4, FALSE))</f>
        <v>0</v>
      </c>
      <c r="BW39" s="111">
        <f>$F39*'INTERNAL PARAMETERS-2'!AH39*(1-VLOOKUP(AI$4,'INTERNAL PARAMETERS-1'!$B$5:$J$44,4, FALSE))</f>
        <v>0</v>
      </c>
      <c r="BX39" s="111">
        <f>$F39*'INTERNAL PARAMETERS-2'!AI39*(1-VLOOKUP(AJ$4,'INTERNAL PARAMETERS-1'!$B$5:$J$44,4, FALSE))</f>
        <v>0</v>
      </c>
      <c r="BY39" s="111">
        <f>$F39*'INTERNAL PARAMETERS-2'!AJ39*(1-VLOOKUP(AK$4,'INTERNAL PARAMETERS-1'!$B$5:$J$44,4, FALSE))</f>
        <v>0</v>
      </c>
      <c r="BZ39" s="111">
        <f>$F39*'INTERNAL PARAMETERS-2'!AK39*(1-VLOOKUP(AL$4,'INTERNAL PARAMETERS-1'!$B$5:$J$44,4, FALSE))</f>
        <v>3.7932432053650211E-2</v>
      </c>
      <c r="CA39" s="111">
        <f>$F39*'INTERNAL PARAMETERS-2'!AL39*(1-VLOOKUP(AM$4,'INTERNAL PARAMETERS-1'!$B$5:$J$44,4, FALSE))</f>
        <v>0.41723084245896813</v>
      </c>
      <c r="CB39" s="111">
        <f>$F39*'INTERNAL PARAMETERS-2'!AM39*(1-VLOOKUP(AN$4,'INTERNAL PARAMETERS-1'!$B$5:$J$44,4, FALSE))</f>
        <v>3.7932432053650211E-2</v>
      </c>
      <c r="CC39" s="111">
        <f>$F39*'INTERNAL PARAMETERS-2'!AN39*(1-VLOOKUP(AO$4,'INTERNAL PARAMETERS-1'!$B$5:$J$44,4, FALSE))</f>
        <v>0.45516327451261834</v>
      </c>
      <c r="CD39" s="111">
        <f>$F39*'INTERNAL PARAMETERS-2'!AO39*(1-VLOOKUP(AP$4,'INTERNAL PARAMETERS-1'!$B$5:$J$44,4, FALSE))</f>
        <v>2.8447683065262659</v>
      </c>
      <c r="CE39" s="111">
        <f>$F39*'INTERNAL PARAMETERS-2'!AP39*(1-VLOOKUP(AQ$4,'INTERNAL PARAMETERS-1'!$B$5:$J$44,4, FALSE))</f>
        <v>0.34137461506206246</v>
      </c>
      <c r="CF39" s="111">
        <f>$F39*'INTERNAL PARAMETERS-2'!AQ39*(1-VLOOKUP(AR$4,'INTERNAL PARAMETERS-1'!$B$5:$J$44,4, FALSE))</f>
        <v>3.7932432053650211E-2</v>
      </c>
      <c r="CG39" s="111">
        <f>$F39*'INTERNAL PARAMETERS-2'!AR39*(1-VLOOKUP(AS$4,'INTERNAL PARAMETERS-1'!$B$5:$J$44,4, FALSE))</f>
        <v>3.7932432053650211E-2</v>
      </c>
      <c r="CH39" s="110">
        <f>$F39*'INTERNAL PARAMETERS-2'!AS39*(1-VLOOKUP(AT$4,'INTERNAL PARAMETERS-1'!$B$5:$J$44,4, FALSE))</f>
        <v>0</v>
      </c>
      <c r="CI39" s="109">
        <f t="shared" si="0"/>
        <v>86.367121220711795</v>
      </c>
    </row>
    <row r="40" spans="3:87" x14ac:dyDescent="0.5">
      <c r="C40" s="75" t="s">
        <v>29</v>
      </c>
      <c r="D40" s="74" t="s">
        <v>2</v>
      </c>
      <c r="E40" s="74" t="s">
        <v>1</v>
      </c>
      <c r="F40" s="113">
        <f>'INPUTS-Incidence'!E40</f>
        <v>45.686946290958289</v>
      </c>
      <c r="G40" s="112">
        <f>$F40*'INTERNAL PARAMETERS-2'!F40*VLOOKUP(G$4,'INTERNAL PARAMETERS-1'!$B$5:$J$44,4, FALSE)</f>
        <v>0</v>
      </c>
      <c r="H40" s="111">
        <f>$F40*'INTERNAL PARAMETERS-2'!G40*VLOOKUP(H$4,'INTERNAL PARAMETERS-1'!$B$5:$J$44,4, FALSE)</f>
        <v>0</v>
      </c>
      <c r="I40" s="111">
        <f>$F40*'INTERNAL PARAMETERS-2'!H40*VLOOKUP(I$4,'INTERNAL PARAMETERS-1'!$B$5:$J$44,4, FALSE)</f>
        <v>0.38502399865027354</v>
      </c>
      <c r="J40" s="111">
        <f>$F40*'INTERNAL PARAMETERS-2'!I40*VLOOKUP(J$4,'INTERNAL PARAMETERS-1'!$B$5:$J$44,4, FALSE)</f>
        <v>0</v>
      </c>
      <c r="K40" s="111">
        <f>$F40*'INTERNAL PARAMETERS-2'!J40*VLOOKUP(K$4,'INTERNAL PARAMETERS-1'!$B$5:$J$44,4, FALSE)</f>
        <v>0</v>
      </c>
      <c r="L40" s="111">
        <f>$F40*'INTERNAL PARAMETERS-2'!K40*VLOOKUP(L$4,'INTERNAL PARAMETERS-1'!$B$5:$J$44,4, FALSE)</f>
        <v>0</v>
      </c>
      <c r="M40" s="111">
        <f>$F40*'INTERNAL PARAMETERS-2'!L40*VLOOKUP(M$4,'INTERNAL PARAMETERS-1'!$B$5:$J$44,4, FALSE)</f>
        <v>0.53515747190011176</v>
      </c>
      <c r="N40" s="111">
        <f>$F40*'INTERNAL PARAMETERS-2'!M40*VLOOKUP(N$4,'INTERNAL PARAMETERS-1'!$B$5:$J$44,4, FALSE)</f>
        <v>0.10400587636190364</v>
      </c>
      <c r="O40" s="111">
        <f>$F40*'INTERNAL PARAMETERS-2'!N40*VLOOKUP(O$4,'INTERNAL PARAMETERS-1'!$B$5:$J$44,4, FALSE)</f>
        <v>0</v>
      </c>
      <c r="P40" s="111">
        <f>$F40*'INTERNAL PARAMETERS-2'!O40*VLOOKUP(P$4,'INTERNAL PARAMETERS-1'!$B$5:$J$44,4, FALSE)</f>
        <v>0</v>
      </c>
      <c r="Q40" s="111">
        <f>$F40*'INTERNAL PARAMETERS-2'!P40*VLOOKUP(Q$4,'INTERNAL PARAMETERS-1'!$B$5:$J$44,4, FALSE)</f>
        <v>0</v>
      </c>
      <c r="R40" s="111">
        <f>$F40*'INTERNAL PARAMETERS-2'!Q40*VLOOKUP(R$4,'INTERNAL PARAMETERS-1'!$B$5:$J$44,4, FALSE)</f>
        <v>3.7819654139655268E-2</v>
      </c>
      <c r="S40" s="111">
        <f>$F40*'INTERNAL PARAMETERS-2'!R40*VLOOKUP(S$4,'INTERNAL PARAMETERS-1'!$B$5:$J$44,4, FALSE)</f>
        <v>0.10474920297805752</v>
      </c>
      <c r="T40" s="111">
        <f>$F40*'INTERNAL PARAMETERS-2'!S40*VLOOKUP(T$4,'INTERNAL PARAMETERS-1'!$B$5:$J$44,4, FALSE)</f>
        <v>7.5639308279310535E-3</v>
      </c>
      <c r="U40" s="111">
        <f>$F40*'INTERNAL PARAMETERS-2'!T40*VLOOKUP(U$4,'INTERNAL PARAMETERS-1'!$B$5:$J$44,4, FALSE)</f>
        <v>1.5127861655862107E-2</v>
      </c>
      <c r="V40" s="111">
        <f>$F40*'INTERNAL PARAMETERS-2'!U40*VLOOKUP(V$4,'INTERNAL PARAMETERS-1'!$B$5:$J$44,4, FALSE)</f>
        <v>7.9422644301664791E-2</v>
      </c>
      <c r="W40" s="111">
        <f>$F40*'INTERNAL PARAMETERS-2'!V40*VLOOKUP(W$4,'INTERNAL PARAMETERS-1'!$B$5:$J$44,4, FALSE)</f>
        <v>0</v>
      </c>
      <c r="X40" s="111">
        <f>$F40*'INTERNAL PARAMETERS-2'!W40*VLOOKUP(X$4,'INTERNAL PARAMETERS-1'!$B$5:$J$44,4, FALSE)</f>
        <v>0</v>
      </c>
      <c r="Y40" s="111">
        <f>$F40*'INTERNAL PARAMETERS-2'!X40*VLOOKUP(Y$4,'INTERNAL PARAMETERS-1'!$B$5:$J$44,4, FALSE)</f>
        <v>0</v>
      </c>
      <c r="Z40" s="111">
        <f>$F40*'INTERNAL PARAMETERS-2'!Y40*VLOOKUP(Z$4,'INTERNAL PARAMETERS-1'!$B$5:$J$44,4, FALSE)</f>
        <v>0</v>
      </c>
      <c r="AA40" s="111">
        <f>$F40*'INTERNAL PARAMETERS-2'!Z40*VLOOKUP(AA$4,'INTERNAL PARAMETERS-1'!$B$5:$J$44,4, FALSE)</f>
        <v>0</v>
      </c>
      <c r="AB40" s="111">
        <f>$F40*'INTERNAL PARAMETERS-2'!AA40*VLOOKUP(AB$4,'INTERNAL PARAMETERS-1'!$B$5:$J$44,4, FALSE)</f>
        <v>0</v>
      </c>
      <c r="AC40" s="111">
        <f>$F40*'INTERNAL PARAMETERS-2'!AB40*VLOOKUP(AC$4,'INTERNAL PARAMETERS-1'!$B$5:$J$44,4, FALSE)</f>
        <v>0</v>
      </c>
      <c r="AD40" s="111">
        <f>$F40*'INTERNAL PARAMETERS-2'!AC40*VLOOKUP(AD$4,'INTERNAL PARAMETERS-1'!$B$5:$J$44,4, FALSE)</f>
        <v>0</v>
      </c>
      <c r="AE40" s="111">
        <f>$F40*'INTERNAL PARAMETERS-2'!AD40*VLOOKUP(AE$4,'INTERNAL PARAMETERS-1'!$B$5:$J$44,4, FALSE)</f>
        <v>0</v>
      </c>
      <c r="AF40" s="111">
        <f>$F40*'INTERNAL PARAMETERS-2'!AE40*VLOOKUP(AF$4,'INTERNAL PARAMETERS-1'!$B$5:$J$44,4, FALSE)</f>
        <v>0</v>
      </c>
      <c r="AG40" s="111">
        <f>$F40*'INTERNAL PARAMETERS-2'!AF40*VLOOKUP(AG$4,'INTERNAL PARAMETERS-1'!$B$5:$J$44,4, FALSE)</f>
        <v>0</v>
      </c>
      <c r="AH40" s="111">
        <f>$F40*'INTERNAL PARAMETERS-2'!AG40*VLOOKUP(AH$4,'INTERNAL PARAMETERS-1'!$B$5:$J$44,4, FALSE)</f>
        <v>0</v>
      </c>
      <c r="AI40" s="111">
        <f>$F40*'INTERNAL PARAMETERS-2'!AH40*VLOOKUP(AI$4,'INTERNAL PARAMETERS-1'!$B$5:$J$44,4, FALSE)</f>
        <v>0</v>
      </c>
      <c r="AJ40" s="111">
        <f>$F40*'INTERNAL PARAMETERS-2'!AI40*VLOOKUP(AJ$4,'INTERNAL PARAMETERS-1'!$B$5:$J$44,4, FALSE)</f>
        <v>0.11345896241896583</v>
      </c>
      <c r="AK40" s="111">
        <f>$F40*'INTERNAL PARAMETERS-2'!AJ40*VLOOKUP(AK$4,'INTERNAL PARAMETERS-1'!$B$5:$J$44,4, FALSE)</f>
        <v>0</v>
      </c>
      <c r="AL40" s="111">
        <f>$F40*'INTERNAL PARAMETERS-2'!AK40*VLOOKUP(AL$4,'INTERNAL PARAMETERS-1'!$B$5:$J$44,4, FALSE)</f>
        <v>0</v>
      </c>
      <c r="AM40" s="111">
        <f>$F40*'INTERNAL PARAMETERS-2'!AL40*VLOOKUP(AM$4,'INTERNAL PARAMETERS-1'!$B$5:$J$44,4, FALSE)</f>
        <v>0</v>
      </c>
      <c r="AN40" s="111">
        <f>$F40*'INTERNAL PARAMETERS-2'!AM40*VLOOKUP(AN$4,'INTERNAL PARAMETERS-1'!$B$5:$J$44,4, FALSE)</f>
        <v>0</v>
      </c>
      <c r="AO40" s="111">
        <f>$F40*'INTERNAL PARAMETERS-2'!AN40*VLOOKUP(AO$4,'INTERNAL PARAMETERS-1'!$B$5:$J$44,4, FALSE)</f>
        <v>0</v>
      </c>
      <c r="AP40" s="111">
        <f>$F40*'INTERNAL PARAMETERS-2'!AO40*VLOOKUP(AP$4,'INTERNAL PARAMETERS-1'!$B$5:$J$44,4, FALSE)</f>
        <v>0</v>
      </c>
      <c r="AQ40" s="111">
        <f>$F40*'INTERNAL PARAMETERS-2'!AP40*VLOOKUP(AQ$4,'INTERNAL PARAMETERS-1'!$B$5:$J$44,4, FALSE)</f>
        <v>0</v>
      </c>
      <c r="AR40" s="111">
        <f>$F40*'INTERNAL PARAMETERS-2'!AQ40*VLOOKUP(AR$4,'INTERNAL PARAMETERS-1'!$B$5:$J$44,4, FALSE)</f>
        <v>0</v>
      </c>
      <c r="AS40" s="111">
        <f>$F40*'INTERNAL PARAMETERS-2'!AR40*VLOOKUP(AS$4,'INTERNAL PARAMETERS-1'!$B$5:$J$44,4, FALSE)</f>
        <v>0</v>
      </c>
      <c r="AT40" s="110">
        <f>$F40*'INTERNAL PARAMETERS-2'!AS40*VLOOKUP(AT$4,'INTERNAL PARAMETERS-1'!$B$5:$J$44,4, FALSE)</f>
        <v>0</v>
      </c>
      <c r="AU40" s="112">
        <f>$F40*'INTERNAL PARAMETERS-2'!F40*(1-VLOOKUP(G$4,'INTERNAL PARAMETERS-1'!$B$5:$J$44,4, FALSE))</f>
        <v>0</v>
      </c>
      <c r="AV40" s="111">
        <f>$F40*'INTERNAL PARAMETERS-2'!G40*(1-VLOOKUP(H$4,'INTERNAL PARAMETERS-1'!$B$5:$J$44,4, FALSE))</f>
        <v>0</v>
      </c>
      <c r="AW40" s="111">
        <f>$F40*'INTERNAL PARAMETERS-2'!H40*(1-VLOOKUP(I$4,'INTERNAL PARAMETERS-1'!$B$5:$J$44,4, FALSE))</f>
        <v>7.3154559743551966</v>
      </c>
      <c r="AX40" s="111">
        <f>$F40*'INTERNAL PARAMETERS-2'!I40*(1-VLOOKUP(J$4,'INTERNAL PARAMETERS-1'!$B$5:$J$44,4, FALSE))</f>
        <v>0</v>
      </c>
      <c r="AY40" s="111">
        <f>$F40*'INTERNAL PARAMETERS-2'!J40*(1-VLOOKUP(K$4,'INTERNAL PARAMETERS-1'!$B$5:$J$44,4, FALSE))</f>
        <v>0</v>
      </c>
      <c r="AZ40" s="111">
        <f>$F40*'INTERNAL PARAMETERS-2'!K40*(1-VLOOKUP(L$4,'INTERNAL PARAMETERS-1'!$B$5:$J$44,4, FALSE))</f>
        <v>0</v>
      </c>
      <c r="BA40" s="111">
        <f>$F40*'INTERNAL PARAMETERS-2'!L40*(1-VLOOKUP(M$4,'INTERNAL PARAMETERS-1'!$B$5:$J$44,4, FALSE))</f>
        <v>10.167991966102123</v>
      </c>
      <c r="BB40" s="111">
        <f>$F40*'INTERNAL PARAMETERS-2'!M40*(1-VLOOKUP(N$4,'INTERNAL PARAMETERS-1'!$B$5:$J$44,4, FALSE))</f>
        <v>1.9761116508761689</v>
      </c>
      <c r="BC40" s="111">
        <f>$F40*'INTERNAL PARAMETERS-2'!N40*(1-VLOOKUP(O$4,'INTERNAL PARAMETERS-1'!$B$5:$J$44,4, FALSE))</f>
        <v>3.4038282655991523</v>
      </c>
      <c r="BD40" s="111">
        <f>$F40*'INTERNAL PARAMETERS-2'!O40*(1-VLOOKUP(P$4,'INTERNAL PARAMETERS-1'!$B$5:$J$44,4, FALSE))</f>
        <v>0.18910283939290545</v>
      </c>
      <c r="BE40" s="111">
        <f>$F40*'INTERNAL PARAMETERS-2'!P40*(1-VLOOKUP(Q$4,'INTERNAL PARAMETERS-1'!$B$5:$J$44,4, FALSE))</f>
        <v>3.2903693031801868</v>
      </c>
      <c r="BF40" s="111">
        <f>$F40*'INTERNAL PARAMETERS-2'!Q40*(1-VLOOKUP(R$4,'INTERNAL PARAMETERS-1'!$B$5:$J$44,4, FALSE))</f>
        <v>0</v>
      </c>
      <c r="BG40" s="111">
        <f>$F40*'INTERNAL PARAMETERS-2'!R40*(1-VLOOKUP(S$4,'INTERNAL PARAMETERS-1'!$B$5:$J$44,4, FALSE))</f>
        <v>1.9902348565830927</v>
      </c>
      <c r="BH40" s="111">
        <f>$F40*'INTERNAL PARAMETERS-2'!S40*(1-VLOOKUP(T$4,'INTERNAL PARAMETERS-1'!$B$5:$J$44,4, FALSE))</f>
        <v>6.8075377451379482E-2</v>
      </c>
      <c r="BI40" s="111">
        <f>$F40*'INTERNAL PARAMETERS-2'!T40*(1-VLOOKUP(U$4,'INTERNAL PARAMETERS-1'!$B$5:$J$44,4, FALSE))</f>
        <v>6.0511446623448428E-2</v>
      </c>
      <c r="BJ40" s="111">
        <f>$F40*'INTERNAL PARAMETERS-2'!U40*(1-VLOOKUP(V$4,'INTERNAL PARAMETERS-1'!$B$5:$J$44,4, FALSE))</f>
        <v>0.45006165104276719</v>
      </c>
      <c r="BK40" s="111">
        <f>$F40*'INTERNAL PARAMETERS-2'!V40*(1-VLOOKUP(W$4,'INTERNAL PARAMETERS-1'!$B$5:$J$44,4, FALSE))</f>
        <v>0.68076748059768211</v>
      </c>
      <c r="BL40" s="111">
        <f>$F40*'INTERNAL PARAMETERS-2'!W40*(1-VLOOKUP(X$4,'INTERNAL PARAMETERS-1'!$B$5:$J$44,4, FALSE))</f>
        <v>0.71858713473733737</v>
      </c>
      <c r="BM40" s="111">
        <f>$F40*'INTERNAL PARAMETERS-2'!X40*(1-VLOOKUP(Y$4,'INTERNAL PARAMETERS-1'!$B$5:$J$44,4, FALSE))</f>
        <v>0.90768997413024288</v>
      </c>
      <c r="BN40" s="111">
        <f>$F40*'INTERNAL PARAMETERS-2'!Y40*(1-VLOOKUP(Z$4,'INTERNAL PARAMETERS-1'!$B$5:$J$44,4, FALSE))</f>
        <v>2.344859674910289</v>
      </c>
      <c r="BO40" s="111">
        <f>$F40*'INTERNAL PARAMETERS-2'!Z40*(1-VLOOKUP(AA$4,'INTERNAL PARAMETERS-1'!$B$5:$J$44,4, FALSE))</f>
        <v>2.2314007124913227</v>
      </c>
      <c r="BP40" s="111">
        <f>$F40*'INTERNAL PARAMETERS-2'!AA40*(1-VLOOKUP(AB$4,'INTERNAL PARAMETERS-1'!$B$5:$J$44,4, FALSE))</f>
        <v>0.41602533292546617</v>
      </c>
      <c r="BQ40" s="111">
        <f>$F40*'INTERNAL PARAMETERS-2'!AB40*(1-VLOOKUP(AC$4,'INTERNAL PARAMETERS-1'!$B$5:$J$44,4, FALSE))</f>
        <v>5.0679204599117593</v>
      </c>
      <c r="BR40" s="111">
        <f>$F40*'INTERNAL PARAMETERS-2'!AC40*(1-VLOOKUP(AD$4,'INTERNAL PARAMETERS-1'!$B$5:$J$44,4, FALSE))</f>
        <v>0.34038145595152652</v>
      </c>
      <c r="BS40" s="111">
        <f>$F40*'INTERNAL PARAMETERS-2'!AD40*(1-VLOOKUP(AE$4,'INTERNAL PARAMETERS-1'!$B$5:$J$44,4, FALSE))</f>
        <v>3.7819654139655268E-2</v>
      </c>
      <c r="BT40" s="111">
        <f>$F40*'INTERNAL PARAMETERS-2'!AE40*(1-VLOOKUP(AF$4,'INTERNAL PARAMETERS-1'!$B$5:$J$44,4, FALSE))</f>
        <v>0</v>
      </c>
      <c r="BU40" s="111">
        <f>$F40*'INTERNAL PARAMETERS-2'!AF40*(1-VLOOKUP(AG$4,'INTERNAL PARAMETERS-1'!$B$5:$J$44,4, FALSE))</f>
        <v>0</v>
      </c>
      <c r="BV40" s="111">
        <f>$F40*'INTERNAL PARAMETERS-2'!AG40*(1-VLOOKUP(AH$4,'INTERNAL PARAMETERS-1'!$B$5:$J$44,4, FALSE))</f>
        <v>0</v>
      </c>
      <c r="BW40" s="111">
        <f>$F40*'INTERNAL PARAMETERS-2'!AH40*(1-VLOOKUP(AI$4,'INTERNAL PARAMETERS-1'!$B$5:$J$44,4, FALSE))</f>
        <v>0</v>
      </c>
      <c r="BX40" s="111">
        <f>$F40*'INTERNAL PARAMETERS-2'!AI40*(1-VLOOKUP(AJ$4,'INTERNAL PARAMETERS-1'!$B$5:$J$44,4, FALSE))</f>
        <v>0</v>
      </c>
      <c r="BY40" s="111">
        <f>$F40*'INTERNAL PARAMETERS-2'!AJ40*(1-VLOOKUP(AK$4,'INTERNAL PARAMETERS-1'!$B$5:$J$44,4, FALSE))</f>
        <v>0</v>
      </c>
      <c r="BZ40" s="111">
        <f>$F40*'INTERNAL PARAMETERS-2'!AK40*(1-VLOOKUP(AL$4,'INTERNAL PARAMETERS-1'!$B$5:$J$44,4, FALSE))</f>
        <v>0</v>
      </c>
      <c r="CA40" s="111">
        <f>$F40*'INTERNAL PARAMETERS-2'!AL40*(1-VLOOKUP(AM$4,'INTERNAL PARAMETERS-1'!$B$5:$J$44,4, FALSE))</f>
        <v>0.30256180181187126</v>
      </c>
      <c r="CB40" s="111">
        <f>$F40*'INTERNAL PARAMETERS-2'!AM40*(1-VLOOKUP(AN$4,'INTERNAL PARAMETERS-1'!$B$5:$J$44,4, FALSE))</f>
        <v>3.7819654139655268E-2</v>
      </c>
      <c r="CC40" s="111">
        <f>$F40*'INTERNAL PARAMETERS-2'!AN40*(1-VLOOKUP(AO$4,'INTERNAL PARAMETERS-1'!$B$5:$J$44,4, FALSE))</f>
        <v>0.45384498706512144</v>
      </c>
      <c r="CD40" s="111">
        <f>$F40*'INTERNAL PARAMETERS-2'!AO40*(1-VLOOKUP(AP$4,'INTERNAL PARAMETERS-1'!$B$5:$J$44,4, FALSE))</f>
        <v>1.8153753795658569</v>
      </c>
      <c r="CE40" s="111">
        <f>$F40*'INTERNAL PARAMETERS-2'!AP40*(1-VLOOKUP(AQ$4,'INTERNAL PARAMETERS-1'!$B$5:$J$44,4, FALSE))</f>
        <v>3.7819654139655268E-2</v>
      </c>
      <c r="CF40" s="111">
        <f>$F40*'INTERNAL PARAMETERS-2'!AQ40*(1-VLOOKUP(AR$4,'INTERNAL PARAMETERS-1'!$B$5:$J$44,4, FALSE))</f>
        <v>0</v>
      </c>
      <c r="CG40" s="111">
        <f>$F40*'INTERNAL PARAMETERS-2'!AR40*(1-VLOOKUP(AS$4,'INTERNAL PARAMETERS-1'!$B$5:$J$44,4, FALSE))</f>
        <v>0</v>
      </c>
      <c r="CH40" s="110">
        <f>$F40*'INTERNAL PARAMETERS-2'!AS40*(1-VLOOKUP(AT$4,'INTERNAL PARAMETERS-1'!$B$5:$J$44,4, FALSE))</f>
        <v>0</v>
      </c>
      <c r="CI40" s="109">
        <f t="shared" si="0"/>
        <v>45.686946290958289</v>
      </c>
    </row>
    <row r="41" spans="3:87" x14ac:dyDescent="0.5">
      <c r="C41" s="75" t="s">
        <v>27</v>
      </c>
      <c r="D41" s="74" t="s">
        <v>21</v>
      </c>
      <c r="E41" s="74" t="s">
        <v>20</v>
      </c>
      <c r="F41" s="113">
        <f>'INPUTS-Incidence'!E41</f>
        <v>36.088823171262071</v>
      </c>
      <c r="G41" s="112">
        <f>$F41*'INTERNAL PARAMETERS-2'!F41*VLOOKUP(G$4,'INTERNAL PARAMETERS-1'!$B$5:$J$44,4, FALSE)</f>
        <v>5.0264512912933816E-2</v>
      </c>
      <c r="H41" s="111">
        <f>$F41*'INTERNAL PARAMETERS-2'!G41*VLOOKUP(H$4,'INTERNAL PARAMETERS-1'!$B$5:$J$44,4, FALSE)</f>
        <v>6.0315250166130298E-2</v>
      </c>
      <c r="I41" s="111">
        <f>$F41*'INTERNAL PARAMETERS-2'!H41*VLOOKUP(I$4,'INTERNAL PARAMETERS-1'!$B$5:$J$44,4, FALSE)</f>
        <v>0.42373529326833093</v>
      </c>
      <c r="J41" s="111">
        <f>$F41*'INTERNAL PARAMETERS-2'!I41*VLOOKUP(J$4,'INTERNAL PARAMETERS-1'!$B$5:$J$44,4, FALSE)</f>
        <v>0</v>
      </c>
      <c r="K41" s="111">
        <f>$F41*'INTERNAL PARAMETERS-2'!J41*VLOOKUP(K$4,'INTERNAL PARAMETERS-1'!$B$5:$J$44,4, FALSE)</f>
        <v>1.0054346135513613E-2</v>
      </c>
      <c r="L41" s="111">
        <f>$F41*'INTERNAL PARAMETERS-2'!K41*VLOOKUP(L$4,'INTERNAL PARAMETERS-1'!$B$5:$J$44,4, FALSE)</f>
        <v>0</v>
      </c>
      <c r="M41" s="111">
        <f>$F41*'INTERNAL PARAMETERS-2'!L41*VLOOKUP(M$4,'INTERNAL PARAMETERS-1'!$B$5:$J$44,4, FALSE)</f>
        <v>1.6586784017743758E-2</v>
      </c>
      <c r="N41" s="111">
        <f>$F41*'INTERNAL PARAMETERS-2'!M41*VLOOKUP(N$4,'INTERNAL PARAMETERS-1'!$B$5:$J$44,4, FALSE)</f>
        <v>0.14375206800574067</v>
      </c>
      <c r="O41" s="111">
        <f>$F41*'INTERNAL PARAMETERS-2'!N41*VLOOKUP(O$4,'INTERNAL PARAMETERS-1'!$B$5:$J$44,4, FALSE)</f>
        <v>0</v>
      </c>
      <c r="P41" s="111">
        <f>$F41*'INTERNAL PARAMETERS-2'!O41*VLOOKUP(P$4,'INTERNAL PARAMETERS-1'!$B$5:$J$44,4, FALSE)</f>
        <v>0</v>
      </c>
      <c r="Q41" s="111">
        <f>$F41*'INTERNAL PARAMETERS-2'!P41*VLOOKUP(Q$4,'INTERNAL PARAMETERS-1'!$B$5:$J$44,4, FALSE)</f>
        <v>0</v>
      </c>
      <c r="R41" s="111">
        <f>$F41*'INTERNAL PARAMETERS-2'!Q41*VLOOKUP(R$4,'INTERNAL PARAMETERS-1'!$B$5:$J$44,4, FALSE)</f>
        <v>0.13068484646777423</v>
      </c>
      <c r="S41" s="111">
        <f>$F41*'INTERNAL PARAMETERS-2'!R41*VLOOKUP(S$4,'INTERNAL PARAMETERS-1'!$B$5:$J$44,4, FALSE)</f>
        <v>0.35684880973506139</v>
      </c>
      <c r="T41" s="111">
        <f>$F41*'INTERNAL PARAMETERS-2'!S41*VLOOKUP(T$4,'INTERNAL PARAMETERS-1'!$B$5:$J$44,4, FALSE)</f>
        <v>1.8094575049839089E-2</v>
      </c>
      <c r="U41" s="111">
        <f>$F41*'INTERNAL PARAMETERS-2'!T41*VLOOKUP(U$4,'INTERNAL PARAMETERS-1'!$B$5:$J$44,4, FALSE)</f>
        <v>1.206305003322606E-2</v>
      </c>
      <c r="V41" s="111">
        <f>$F41*'INTERNAL PARAMETERS-2'!U41*VLOOKUP(V$4,'INTERNAL PARAMETERS-1'!$B$5:$J$44,4, FALSE)</f>
        <v>0.34983061629294598</v>
      </c>
      <c r="W41" s="111">
        <f>$F41*'INTERNAL PARAMETERS-2'!V41*VLOOKUP(W$4,'INTERNAL PARAMETERS-1'!$B$5:$J$44,4, FALSE)</f>
        <v>0</v>
      </c>
      <c r="X41" s="111">
        <f>$F41*'INTERNAL PARAMETERS-2'!W41*VLOOKUP(X$4,'INTERNAL PARAMETERS-1'!$B$5:$J$44,4, FALSE)</f>
        <v>0</v>
      </c>
      <c r="Y41" s="111">
        <f>$F41*'INTERNAL PARAMETERS-2'!X41*VLOOKUP(Y$4,'INTERNAL PARAMETERS-1'!$B$5:$J$44,4, FALSE)</f>
        <v>0</v>
      </c>
      <c r="Z41" s="111">
        <f>$F41*'INTERNAL PARAMETERS-2'!Y41*VLOOKUP(Z$4,'INTERNAL PARAMETERS-1'!$B$5:$J$44,4, FALSE)</f>
        <v>0</v>
      </c>
      <c r="AA41" s="111">
        <f>$F41*'INTERNAL PARAMETERS-2'!Z41*VLOOKUP(AA$4,'INTERNAL PARAMETERS-1'!$B$5:$J$44,4, FALSE)</f>
        <v>0</v>
      </c>
      <c r="AB41" s="111">
        <f>$F41*'INTERNAL PARAMETERS-2'!AA41*VLOOKUP(AB$4,'INTERNAL PARAMETERS-1'!$B$5:$J$44,4, FALSE)</f>
        <v>0</v>
      </c>
      <c r="AC41" s="111">
        <f>$F41*'INTERNAL PARAMETERS-2'!AB41*VLOOKUP(AC$4,'INTERNAL PARAMETERS-1'!$B$5:$J$44,4, FALSE)</f>
        <v>0</v>
      </c>
      <c r="AD41" s="111">
        <f>$F41*'INTERNAL PARAMETERS-2'!AC41*VLOOKUP(AD$4,'INTERNAL PARAMETERS-1'!$B$5:$J$44,4, FALSE)</f>
        <v>0</v>
      </c>
      <c r="AE41" s="111">
        <f>$F41*'INTERNAL PARAMETERS-2'!AD41*VLOOKUP(AE$4,'INTERNAL PARAMETERS-1'!$B$5:$J$44,4, FALSE)</f>
        <v>0</v>
      </c>
      <c r="AF41" s="111">
        <f>$F41*'INTERNAL PARAMETERS-2'!AE41*VLOOKUP(AF$4,'INTERNAL PARAMETERS-1'!$B$5:$J$44,4, FALSE)</f>
        <v>0</v>
      </c>
      <c r="AG41" s="111">
        <f>$F41*'INTERNAL PARAMETERS-2'!AF41*VLOOKUP(AG$4,'INTERNAL PARAMETERS-1'!$B$5:$J$44,4, FALSE)</f>
        <v>0</v>
      </c>
      <c r="AH41" s="111">
        <f>$F41*'INTERNAL PARAMETERS-2'!AG41*VLOOKUP(AH$4,'INTERNAL PARAMETERS-1'!$B$5:$J$44,4, FALSE)</f>
        <v>2.0105083388710102E-2</v>
      </c>
      <c r="AI41" s="111">
        <f>$F41*'INTERNAL PARAMETERS-2'!AH41*VLOOKUP(AI$4,'INTERNAL PARAMETERS-1'!$B$5:$J$44,4, FALSE)</f>
        <v>0.10052541694355051</v>
      </c>
      <c r="AJ41" s="111">
        <f>$F41*'INTERNAL PARAMETERS-2'!AI41*VLOOKUP(AJ$4,'INTERNAL PARAMETERS-1'!$B$5:$J$44,4, FALSE)</f>
        <v>1.0054346135513613E-2</v>
      </c>
      <c r="AK41" s="111">
        <f>$F41*'INTERNAL PARAMETERS-2'!AJ41*VLOOKUP(AK$4,'INTERNAL PARAMETERS-1'!$B$5:$J$44,4, FALSE)</f>
        <v>0</v>
      </c>
      <c r="AL41" s="111">
        <f>$F41*'INTERNAL PARAMETERS-2'!AK41*VLOOKUP(AL$4,'INTERNAL PARAMETERS-1'!$B$5:$J$44,4, FALSE)</f>
        <v>0</v>
      </c>
      <c r="AM41" s="111">
        <f>$F41*'INTERNAL PARAMETERS-2'!AL41*VLOOKUP(AM$4,'INTERNAL PARAMETERS-1'!$B$5:$J$44,4, FALSE)</f>
        <v>0</v>
      </c>
      <c r="AN41" s="111">
        <f>$F41*'INTERNAL PARAMETERS-2'!AM41*VLOOKUP(AN$4,'INTERNAL PARAMETERS-1'!$B$5:$J$44,4, FALSE)</f>
        <v>0</v>
      </c>
      <c r="AO41" s="111">
        <f>$F41*'INTERNAL PARAMETERS-2'!AN41*VLOOKUP(AO$4,'INTERNAL PARAMETERS-1'!$B$5:$J$44,4, FALSE)</f>
        <v>0</v>
      </c>
      <c r="AP41" s="111">
        <f>$F41*'INTERNAL PARAMETERS-2'!AO41*VLOOKUP(AP$4,'INTERNAL PARAMETERS-1'!$B$5:$J$44,4, FALSE)</f>
        <v>0</v>
      </c>
      <c r="AQ41" s="111">
        <f>$F41*'INTERNAL PARAMETERS-2'!AP41*VLOOKUP(AQ$4,'INTERNAL PARAMETERS-1'!$B$5:$J$44,4, FALSE)</f>
        <v>0</v>
      </c>
      <c r="AR41" s="111">
        <f>$F41*'INTERNAL PARAMETERS-2'!AQ41*VLOOKUP(AR$4,'INTERNAL PARAMETERS-1'!$B$5:$J$44,4, FALSE)</f>
        <v>0</v>
      </c>
      <c r="AS41" s="111">
        <f>$F41*'INTERNAL PARAMETERS-2'!AR41*VLOOKUP(AS$4,'INTERNAL PARAMETERS-1'!$B$5:$J$44,4, FALSE)</f>
        <v>0</v>
      </c>
      <c r="AT41" s="110">
        <f>$F41*'INTERNAL PARAMETERS-2'!AS41*VLOOKUP(AT$4,'INTERNAL PARAMETERS-1'!$B$5:$J$44,4, FALSE)</f>
        <v>0</v>
      </c>
      <c r="AU41" s="112">
        <f>$F41*'INTERNAL PARAMETERS-2'!F41*(1-VLOOKUP(G$4,'INTERNAL PARAMETERS-1'!$B$5:$J$44,4, FALSE))</f>
        <v>0</v>
      </c>
      <c r="AV41" s="111">
        <f>$F41*'INTERNAL PARAMETERS-2'!G41*(1-VLOOKUP(H$4,'INTERNAL PARAMETERS-1'!$B$5:$J$44,4, FALSE))</f>
        <v>0</v>
      </c>
      <c r="AW41" s="111">
        <f>$F41*'INTERNAL PARAMETERS-2'!H41*(1-VLOOKUP(I$4,'INTERNAL PARAMETERS-1'!$B$5:$J$44,4, FALSE))</f>
        <v>8.0509705720982865</v>
      </c>
      <c r="AX41" s="111">
        <f>$F41*'INTERNAL PARAMETERS-2'!I41*(1-VLOOKUP(J$4,'INTERNAL PARAMETERS-1'!$B$5:$J$44,4, FALSE))</f>
        <v>0</v>
      </c>
      <c r="AY41" s="111">
        <f>$F41*'INTERNAL PARAMETERS-2'!J41*(1-VLOOKUP(K$4,'INTERNAL PARAMETERS-1'!$B$5:$J$44,4, FALSE))</f>
        <v>0</v>
      </c>
      <c r="AZ41" s="111">
        <f>$F41*'INTERNAL PARAMETERS-2'!K41*(1-VLOOKUP(L$4,'INTERNAL PARAMETERS-1'!$B$5:$J$44,4, FALSE))</f>
        <v>0</v>
      </c>
      <c r="BA41" s="111">
        <f>$F41*'INTERNAL PARAMETERS-2'!L41*(1-VLOOKUP(M$4,'INTERNAL PARAMETERS-1'!$B$5:$J$44,4, FALSE))</f>
        <v>0.31514889633713139</v>
      </c>
      <c r="BB41" s="111">
        <f>$F41*'INTERNAL PARAMETERS-2'!M41*(1-VLOOKUP(N$4,'INTERNAL PARAMETERS-1'!$B$5:$J$44,4, FALSE))</f>
        <v>2.7312892921090723</v>
      </c>
      <c r="BC41" s="111">
        <f>$F41*'INTERNAL PARAMETERS-2'!N41*(1-VLOOKUP(O$4,'INTERNAL PARAMETERS-1'!$B$5:$J$44,4, FALSE))</f>
        <v>0.56294594376619989</v>
      </c>
      <c r="BD41" s="111">
        <f>$F41*'INTERNAL PARAMETERS-2'!O41*(1-VLOOKUP(P$4,'INTERNAL PARAMETERS-1'!$B$5:$J$44,4, FALSE))</f>
        <v>1.0454715539775594</v>
      </c>
      <c r="BE41" s="111">
        <f>$F41*'INTERNAL PARAMETERS-2'!P41*(1-VLOOKUP(Q$4,'INTERNAL PARAMETERS-1'!$B$5:$J$44,4, FALSE))</f>
        <v>0.2714204301887449</v>
      </c>
      <c r="BF41" s="111">
        <f>$F41*'INTERNAL PARAMETERS-2'!Q41*(1-VLOOKUP(R$4,'INTERNAL PARAMETERS-1'!$B$5:$J$44,4, FALSE))</f>
        <v>0</v>
      </c>
      <c r="BG41" s="111">
        <f>$F41*'INTERNAL PARAMETERS-2'!R41*(1-VLOOKUP(S$4,'INTERNAL PARAMETERS-1'!$B$5:$J$44,4, FALSE))</f>
        <v>6.7801273849661658</v>
      </c>
      <c r="BH41" s="111">
        <f>$F41*'INTERNAL PARAMETERS-2'!S41*(1-VLOOKUP(T$4,'INTERNAL PARAMETERS-1'!$B$5:$J$44,4, FALSE))</f>
        <v>0.16285117544855182</v>
      </c>
      <c r="BI41" s="111">
        <f>$F41*'INTERNAL PARAMETERS-2'!T41*(1-VLOOKUP(U$4,'INTERNAL PARAMETERS-1'!$B$5:$J$44,4, FALSE))</f>
        <v>4.8252200132904238E-2</v>
      </c>
      <c r="BJ41" s="111">
        <f>$F41*'INTERNAL PARAMETERS-2'!U41*(1-VLOOKUP(V$4,'INTERNAL PARAMETERS-1'!$B$5:$J$44,4, FALSE))</f>
        <v>1.9823734923266938</v>
      </c>
      <c r="BK41" s="111">
        <f>$F41*'INTERNAL PARAMETERS-2'!V41*(1-VLOOKUP(W$4,'INTERNAL PARAMETERS-1'!$B$5:$J$44,4, FALSE))</f>
        <v>0.40210527665651913</v>
      </c>
      <c r="BL41" s="111">
        <f>$F41*'INTERNAL PARAMETERS-2'!W41*(1-VLOOKUP(X$4,'INTERNAL PARAMETERS-1'!$B$5:$J$44,4, FALSE))</f>
        <v>8.0420333554840406E-2</v>
      </c>
      <c r="BM41" s="111">
        <f>$F41*'INTERNAL PARAMETERS-2'!X41*(1-VLOOKUP(Y$4,'INTERNAL PARAMETERS-1'!$B$5:$J$44,4, FALSE))</f>
        <v>2.0105083388710102E-2</v>
      </c>
      <c r="BN41" s="111">
        <f>$F41*'INTERNAL PARAMETERS-2'!Y41*(1-VLOOKUP(Z$4,'INTERNAL PARAMETERS-1'!$B$5:$J$44,4, FALSE))</f>
        <v>2.2618345123179959</v>
      </c>
      <c r="BO41" s="111">
        <f>$F41*'INTERNAL PARAMETERS-2'!Z41*(1-VLOOKUP(AA$4,'INTERNAL PARAMETERS-1'!$B$5:$J$44,4, FALSE))</f>
        <v>1.2063122210872403</v>
      </c>
      <c r="BP41" s="111">
        <f>$F41*'INTERNAL PARAMETERS-2'!AA41*(1-VLOOKUP(AB$4,'INTERNAL PARAMETERS-1'!$B$5:$J$44,4, FALSE))</f>
        <v>0.21110518002261461</v>
      </c>
      <c r="BQ41" s="111">
        <f>$F41*'INTERNAL PARAMETERS-2'!AB41*(1-VLOOKUP(AC$4,'INTERNAL PARAMETERS-1'!$B$5:$J$44,4, FALSE))</f>
        <v>3.9506723436165956</v>
      </c>
      <c r="BR41" s="111">
        <f>$F41*'INTERNAL PARAMETERS-2'!AC41*(1-VLOOKUP(AD$4,'INTERNAL PARAMETERS-1'!$B$5:$J$44,4, FALSE))</f>
        <v>0.16084066710968081</v>
      </c>
      <c r="BS41" s="111">
        <f>$F41*'INTERNAL PARAMETERS-2'!AD41*(1-VLOOKUP(AE$4,'INTERNAL PARAMETERS-1'!$B$5:$J$44,4, FALSE))</f>
        <v>0.1809457504983909</v>
      </c>
      <c r="BT41" s="111">
        <f>$F41*'INTERNAL PARAMETERS-2'!AE41*(1-VLOOKUP(AF$4,'INTERNAL PARAMETERS-1'!$B$5:$J$44,4, FALSE))</f>
        <v>0</v>
      </c>
      <c r="BU41" s="111">
        <f>$F41*'INTERNAL PARAMETERS-2'!AF41*(1-VLOOKUP(AG$4,'INTERNAL PARAMETERS-1'!$B$5:$J$44,4, FALSE))</f>
        <v>0</v>
      </c>
      <c r="BV41" s="111">
        <f>$F41*'INTERNAL PARAMETERS-2'!AG41*(1-VLOOKUP(AH$4,'INTERNAL PARAMETERS-1'!$B$5:$J$44,4, FALSE))</f>
        <v>0</v>
      </c>
      <c r="BW41" s="111">
        <f>$F41*'INTERNAL PARAMETERS-2'!AH41*(1-VLOOKUP(AI$4,'INTERNAL PARAMETERS-1'!$B$5:$J$44,4, FALSE))</f>
        <v>0</v>
      </c>
      <c r="BX41" s="111">
        <f>$F41*'INTERNAL PARAMETERS-2'!AI41*(1-VLOOKUP(AJ$4,'INTERNAL PARAMETERS-1'!$B$5:$J$44,4, FALSE))</f>
        <v>0</v>
      </c>
      <c r="BY41" s="111">
        <f>$F41*'INTERNAL PARAMETERS-2'!AJ41*(1-VLOOKUP(AK$4,'INTERNAL PARAMETERS-1'!$B$5:$J$44,4, FALSE))</f>
        <v>0</v>
      </c>
      <c r="BZ41" s="111">
        <f>$F41*'INTERNAL PARAMETERS-2'!AK41*(1-VLOOKUP(AL$4,'INTERNAL PARAMETERS-1'!$B$5:$J$44,4, FALSE))</f>
        <v>2.0105083388710102E-2</v>
      </c>
      <c r="CA41" s="111">
        <f>$F41*'INTERNAL PARAMETERS-2'!AL41*(1-VLOOKUP(AM$4,'INTERNAL PARAMETERS-1'!$B$5:$J$44,4, FALSE))</f>
        <v>2.0105083388710102E-2</v>
      </c>
      <c r="CB41" s="111">
        <f>$F41*'INTERNAL PARAMETERS-2'!AM41*(1-VLOOKUP(AN$4,'INTERNAL PARAMETERS-1'!$B$5:$J$44,4, FALSE))</f>
        <v>1.0054346135513613E-2</v>
      </c>
      <c r="CC41" s="111">
        <f>$F41*'INTERNAL PARAMETERS-2'!AN41*(1-VLOOKUP(AO$4,'INTERNAL PARAMETERS-1'!$B$5:$J$44,4, FALSE))</f>
        <v>0.11057976307906411</v>
      </c>
      <c r="CD41" s="111">
        <f>$F41*'INTERNAL PARAMETERS-2'!AO41*(1-VLOOKUP(AP$4,'INTERNAL PARAMETERS-1'!$B$5:$J$44,4, FALSE))</f>
        <v>3.1263567069148475</v>
      </c>
      <c r="CE41" s="111">
        <f>$F41*'INTERNAL PARAMETERS-2'!AP41*(1-VLOOKUP(AQ$4,'INTERNAL PARAMETERS-1'!$B$5:$J$44,4, FALSE))</f>
        <v>0.28147116744194139</v>
      </c>
      <c r="CF41" s="111">
        <f>$F41*'INTERNAL PARAMETERS-2'!AQ41*(1-VLOOKUP(AR$4,'INTERNAL PARAMETERS-1'!$B$5:$J$44,4, FALSE))</f>
        <v>0.37194584713229539</v>
      </c>
      <c r="CG41" s="111">
        <f>$F41*'INTERNAL PARAMETERS-2'!AR41*(1-VLOOKUP(AS$4,'INTERNAL PARAMETERS-1'!$B$5:$J$44,4, FALSE))</f>
        <v>2.0105083388710102E-2</v>
      </c>
      <c r="CH41" s="110">
        <f>$F41*'INTERNAL PARAMETERS-2'!AS41*(1-VLOOKUP(AT$4,'INTERNAL PARAMETERS-1'!$B$5:$J$44,4, FALSE))</f>
        <v>0</v>
      </c>
      <c r="CI41" s="109">
        <f t="shared" si="0"/>
        <v>36.088830389026697</v>
      </c>
    </row>
    <row r="42" spans="3:87" x14ac:dyDescent="0.5">
      <c r="C42" s="75" t="s">
        <v>27</v>
      </c>
      <c r="D42" s="74" t="s">
        <v>21</v>
      </c>
      <c r="E42" s="74" t="s">
        <v>19</v>
      </c>
      <c r="F42" s="113">
        <f>'INPUTS-Incidence'!E42</f>
        <v>146.3216708706619</v>
      </c>
      <c r="G42" s="112">
        <f>$F42*'INTERNAL PARAMETERS-2'!F42*VLOOKUP(G$4,'INTERNAL PARAMETERS-1'!$B$5:$J$44,4, FALSE)</f>
        <v>0.20081186110289639</v>
      </c>
      <c r="H42" s="111">
        <f>$F42*'INTERNAL PARAMETERS-2'!G42*VLOOKUP(H$4,'INTERNAL PARAMETERS-1'!$B$5:$J$44,4, FALSE)</f>
        <v>8.366673140384448E-2</v>
      </c>
      <c r="I42" s="111">
        <f>$F42*'INTERNAL PARAMETERS-2'!H42*VLOOKUP(I$4,'INTERNAL PARAMETERS-1'!$B$5:$J$44,4, FALSE)</f>
        <v>1.3871901633472863</v>
      </c>
      <c r="J42" s="111">
        <f>$F42*'INTERNAL PARAMETERS-2'!I42*VLOOKUP(J$4,'INTERNAL PARAMETERS-1'!$B$5:$J$44,4, FALSE)</f>
        <v>0</v>
      </c>
      <c r="K42" s="111">
        <f>$F42*'INTERNAL PARAMETERS-2'!J42*VLOOKUP(K$4,'INTERNAL PARAMETERS-1'!$B$5:$J$44,4, FALSE)</f>
        <v>0</v>
      </c>
      <c r="L42" s="111">
        <f>$F42*'INTERNAL PARAMETERS-2'!K42*VLOOKUP(L$4,'INTERNAL PARAMETERS-1'!$B$5:$J$44,4, FALSE)</f>
        <v>0</v>
      </c>
      <c r="M42" s="111">
        <f>$F42*'INTERNAL PARAMETERS-2'!L42*VLOOKUP(M$4,'INTERNAL PARAMETERS-1'!$B$5:$J$44,4, FALSE)</f>
        <v>3.8488452305818911E-2</v>
      </c>
      <c r="N42" s="111">
        <f>$F42*'INTERNAL PARAMETERS-2'!M42*VLOOKUP(N$4,'INTERNAL PARAMETERS-1'!$B$5:$J$44,4, FALSE)</f>
        <v>0.54385350755055673</v>
      </c>
      <c r="O42" s="111">
        <f>$F42*'INTERNAL PARAMETERS-2'!N42*VLOOKUP(O$4,'INTERNAL PARAMETERS-1'!$B$5:$J$44,4, FALSE)</f>
        <v>0</v>
      </c>
      <c r="P42" s="111">
        <f>$F42*'INTERNAL PARAMETERS-2'!O42*VLOOKUP(P$4,'INTERNAL PARAMETERS-1'!$B$5:$J$44,4, FALSE)</f>
        <v>0</v>
      </c>
      <c r="Q42" s="111">
        <f>$F42*'INTERNAL PARAMETERS-2'!P42*VLOOKUP(Q$4,'INTERNAL PARAMETERS-1'!$B$5:$J$44,4, FALSE)</f>
        <v>0</v>
      </c>
      <c r="R42" s="111">
        <f>$F42*'INTERNAL PARAMETERS-2'!Q42*VLOOKUP(R$4,'INTERNAL PARAMETERS-1'!$B$5:$J$44,4, FALSE)</f>
        <v>0.18407266195529268</v>
      </c>
      <c r="S42" s="111">
        <f>$F42*'INTERNAL PARAMETERS-2'!R42*VLOOKUP(S$4,'INTERNAL PARAMETERS-1'!$B$5:$J$44,4, FALSE)</f>
        <v>1.250917133223667</v>
      </c>
      <c r="T42" s="111">
        <f>$F42*'INTERNAL PARAMETERS-2'!S42*VLOOKUP(T$4,'INTERNAL PARAMETERS-1'!$B$5:$J$44,4, FALSE)</f>
        <v>5.6895718501348183E-2</v>
      </c>
      <c r="U42" s="111">
        <f>$F42*'INTERNAL PARAMETERS-2'!T42*VLOOKUP(U$4,'INTERNAL PARAMETERS-1'!$B$5:$J$44,4, FALSE)</f>
        <v>5.0202965275724099E-2</v>
      </c>
      <c r="V42" s="111">
        <f>$F42*'INTERNAL PARAMETERS-2'!U42*VLOOKUP(V$4,'INTERNAL PARAMETERS-1'!$B$5:$J$44,4, FALSE)</f>
        <v>0.96638586491541267</v>
      </c>
      <c r="W42" s="111">
        <f>$F42*'INTERNAL PARAMETERS-2'!V42*VLOOKUP(W$4,'INTERNAL PARAMETERS-1'!$B$5:$J$44,4, FALSE)</f>
        <v>0</v>
      </c>
      <c r="X42" s="111">
        <f>$F42*'INTERNAL PARAMETERS-2'!W42*VLOOKUP(X$4,'INTERNAL PARAMETERS-1'!$B$5:$J$44,4, FALSE)</f>
        <v>0</v>
      </c>
      <c r="Y42" s="111">
        <f>$F42*'INTERNAL PARAMETERS-2'!X42*VLOOKUP(Y$4,'INTERNAL PARAMETERS-1'!$B$5:$J$44,4, FALSE)</f>
        <v>0</v>
      </c>
      <c r="Z42" s="111">
        <f>$F42*'INTERNAL PARAMETERS-2'!Y42*VLOOKUP(Z$4,'INTERNAL PARAMETERS-1'!$B$5:$J$44,4, FALSE)</f>
        <v>0</v>
      </c>
      <c r="AA42" s="111">
        <f>$F42*'INTERNAL PARAMETERS-2'!Z42*VLOOKUP(AA$4,'INTERNAL PARAMETERS-1'!$B$5:$J$44,4, FALSE)</f>
        <v>0</v>
      </c>
      <c r="AB42" s="111">
        <f>$F42*'INTERNAL PARAMETERS-2'!AA42*VLOOKUP(AB$4,'INTERNAL PARAMETERS-1'!$B$5:$J$44,4, FALSE)</f>
        <v>0</v>
      </c>
      <c r="AC42" s="111">
        <f>$F42*'INTERNAL PARAMETERS-2'!AB42*VLOOKUP(AC$4,'INTERNAL PARAMETERS-1'!$B$5:$J$44,4, FALSE)</f>
        <v>0</v>
      </c>
      <c r="AD42" s="111">
        <f>$F42*'INTERNAL PARAMETERS-2'!AC42*VLOOKUP(AD$4,'INTERNAL PARAMETERS-1'!$B$5:$J$44,4, FALSE)</f>
        <v>0</v>
      </c>
      <c r="AE42" s="111">
        <f>$F42*'INTERNAL PARAMETERS-2'!AD42*VLOOKUP(AE$4,'INTERNAL PARAMETERS-1'!$B$5:$J$44,4, FALSE)</f>
        <v>0</v>
      </c>
      <c r="AF42" s="111">
        <f>$F42*'INTERNAL PARAMETERS-2'!AE42*VLOOKUP(AF$4,'INTERNAL PARAMETERS-1'!$B$5:$J$44,4, FALSE)</f>
        <v>0</v>
      </c>
      <c r="AG42" s="111">
        <f>$F42*'INTERNAL PARAMETERS-2'!AF42*VLOOKUP(AG$4,'INTERNAL PARAMETERS-1'!$B$5:$J$44,4, FALSE)</f>
        <v>0</v>
      </c>
      <c r="AH42" s="111">
        <f>$F42*'INTERNAL PARAMETERS-2'!AG42*VLOOKUP(AH$4,'INTERNAL PARAMETERS-1'!$B$5:$J$44,4, FALSE)</f>
        <v>0</v>
      </c>
      <c r="AI42" s="111">
        <f>$F42*'INTERNAL PARAMETERS-2'!AH42*VLOOKUP(AI$4,'INTERNAL PARAMETERS-1'!$B$5:$J$44,4, FALSE)</f>
        <v>0.23427562723101678</v>
      </c>
      <c r="AJ42" s="111">
        <f>$F42*'INTERNAL PARAMETERS-2'!AI42*VLOOKUP(AJ$4,'INTERNAL PARAMETERS-1'!$B$5:$J$44,4, FALSE)</f>
        <v>1.6739199147603721E-2</v>
      </c>
      <c r="AK42" s="111">
        <f>$F42*'INTERNAL PARAMETERS-2'!AJ42*VLOOKUP(AK$4,'INTERNAL PARAMETERS-1'!$B$5:$J$44,4, FALSE)</f>
        <v>0</v>
      </c>
      <c r="AL42" s="111">
        <f>$F42*'INTERNAL PARAMETERS-2'!AK42*VLOOKUP(AL$4,'INTERNAL PARAMETERS-1'!$B$5:$J$44,4, FALSE)</f>
        <v>0</v>
      </c>
      <c r="AM42" s="111">
        <f>$F42*'INTERNAL PARAMETERS-2'!AL42*VLOOKUP(AM$4,'INTERNAL PARAMETERS-1'!$B$5:$J$44,4, FALSE)</f>
        <v>0</v>
      </c>
      <c r="AN42" s="111">
        <f>$F42*'INTERNAL PARAMETERS-2'!AM42*VLOOKUP(AN$4,'INTERNAL PARAMETERS-1'!$B$5:$J$44,4, FALSE)</f>
        <v>0</v>
      </c>
      <c r="AO42" s="111">
        <f>$F42*'INTERNAL PARAMETERS-2'!AN42*VLOOKUP(AO$4,'INTERNAL PARAMETERS-1'!$B$5:$J$44,4, FALSE)</f>
        <v>0</v>
      </c>
      <c r="AP42" s="111">
        <f>$F42*'INTERNAL PARAMETERS-2'!AO42*VLOOKUP(AP$4,'INTERNAL PARAMETERS-1'!$B$5:$J$44,4, FALSE)</f>
        <v>0</v>
      </c>
      <c r="AQ42" s="111">
        <f>$F42*'INTERNAL PARAMETERS-2'!AP42*VLOOKUP(AQ$4,'INTERNAL PARAMETERS-1'!$B$5:$J$44,4, FALSE)</f>
        <v>0</v>
      </c>
      <c r="AR42" s="111">
        <f>$F42*'INTERNAL PARAMETERS-2'!AQ42*VLOOKUP(AR$4,'INTERNAL PARAMETERS-1'!$B$5:$J$44,4, FALSE)</f>
        <v>0</v>
      </c>
      <c r="AS42" s="111">
        <f>$F42*'INTERNAL PARAMETERS-2'!AR42*VLOOKUP(AS$4,'INTERNAL PARAMETERS-1'!$B$5:$J$44,4, FALSE)</f>
        <v>0</v>
      </c>
      <c r="AT42" s="110">
        <f>$F42*'INTERNAL PARAMETERS-2'!AS42*VLOOKUP(AT$4,'INTERNAL PARAMETERS-1'!$B$5:$J$44,4, FALSE)</f>
        <v>0</v>
      </c>
      <c r="AU42" s="112">
        <f>$F42*'INTERNAL PARAMETERS-2'!F42*(1-VLOOKUP(G$4,'INTERNAL PARAMETERS-1'!$B$5:$J$44,4, FALSE))</f>
        <v>0</v>
      </c>
      <c r="AV42" s="111">
        <f>$F42*'INTERNAL PARAMETERS-2'!G42*(1-VLOOKUP(H$4,'INTERNAL PARAMETERS-1'!$B$5:$J$44,4, FALSE))</f>
        <v>0</v>
      </c>
      <c r="AW42" s="111">
        <f>$F42*'INTERNAL PARAMETERS-2'!H42*(1-VLOOKUP(I$4,'INTERNAL PARAMETERS-1'!$B$5:$J$44,4, FALSE))</f>
        <v>26.356613103598438</v>
      </c>
      <c r="AX42" s="111">
        <f>$F42*'INTERNAL PARAMETERS-2'!I42*(1-VLOOKUP(J$4,'INTERNAL PARAMETERS-1'!$B$5:$J$44,4, FALSE))</f>
        <v>0</v>
      </c>
      <c r="AY42" s="111">
        <f>$F42*'INTERNAL PARAMETERS-2'!J42*(1-VLOOKUP(K$4,'INTERNAL PARAMETERS-1'!$B$5:$J$44,4, FALSE))</f>
        <v>0</v>
      </c>
      <c r="AZ42" s="111">
        <f>$F42*'INTERNAL PARAMETERS-2'!K42*(1-VLOOKUP(L$4,'INTERNAL PARAMETERS-1'!$B$5:$J$44,4, FALSE))</f>
        <v>0</v>
      </c>
      <c r="BA42" s="111">
        <f>$F42*'INTERNAL PARAMETERS-2'!L42*(1-VLOOKUP(M$4,'INTERNAL PARAMETERS-1'!$B$5:$J$44,4, FALSE))</f>
        <v>0.73128059381055921</v>
      </c>
      <c r="BB42" s="111">
        <f>$F42*'INTERNAL PARAMETERS-2'!M42*(1-VLOOKUP(N$4,'INTERNAL PARAMETERS-1'!$B$5:$J$44,4, FALSE))</f>
        <v>10.333216643460577</v>
      </c>
      <c r="BC42" s="111">
        <f>$F42*'INTERNAL PARAMETERS-2'!N42*(1-VLOOKUP(O$4,'INTERNAL PARAMETERS-1'!$B$5:$J$44,4, FALSE))</f>
        <v>1.6733931567452378</v>
      </c>
      <c r="BD42" s="111">
        <f>$F42*'INTERNAL PARAMETERS-2'!O42*(1-VLOOKUP(P$4,'INTERNAL PARAMETERS-1'!$B$5:$J$44,4, FALSE))</f>
        <v>6.6099058955771071</v>
      </c>
      <c r="BE42" s="111">
        <f>$F42*'INTERNAL PARAMETERS-2'!P42*(1-VLOOKUP(Q$4,'INTERNAL PARAMETERS-1'!$B$5:$J$44,4, FALSE))</f>
        <v>1.3387115989627729</v>
      </c>
      <c r="BF42" s="111">
        <f>$F42*'INTERNAL PARAMETERS-2'!Q42*(1-VLOOKUP(R$4,'INTERNAL PARAMETERS-1'!$B$5:$J$44,4, FALSE))</f>
        <v>0</v>
      </c>
      <c r="BG42" s="111">
        <f>$F42*'INTERNAL PARAMETERS-2'!R42*(1-VLOOKUP(S$4,'INTERNAL PARAMETERS-1'!$B$5:$J$44,4, FALSE))</f>
        <v>23.767425531249668</v>
      </c>
      <c r="BH42" s="111">
        <f>$F42*'INTERNAL PARAMETERS-2'!S42*(1-VLOOKUP(T$4,'INTERNAL PARAMETERS-1'!$B$5:$J$44,4, FALSE))</f>
        <v>0.51206146651213369</v>
      </c>
      <c r="BI42" s="111">
        <f>$F42*'INTERNAL PARAMETERS-2'!T42*(1-VLOOKUP(U$4,'INTERNAL PARAMETERS-1'!$B$5:$J$44,4, FALSE))</f>
        <v>0.20081186110289639</v>
      </c>
      <c r="BJ42" s="111">
        <f>$F42*'INTERNAL PARAMETERS-2'!U42*(1-VLOOKUP(V$4,'INTERNAL PARAMETERS-1'!$B$5:$J$44,4, FALSE))</f>
        <v>5.4761865678540049</v>
      </c>
      <c r="BK42" s="111">
        <f>$F42*'INTERNAL PARAMETERS-2'!V42*(1-VLOOKUP(W$4,'INTERNAL PARAMETERS-1'!$B$5:$J$44,4, FALSE))</f>
        <v>2.7945683276245976</v>
      </c>
      <c r="BL42" s="111">
        <f>$F42*'INTERNAL PARAMETERS-2'!W42*(1-VLOOKUP(X$4,'INTERNAL PARAMETERS-1'!$B$5:$J$44,4, FALSE))</f>
        <v>0.25101482637862049</v>
      </c>
      <c r="BM42" s="111">
        <f>$F42*'INTERNAL PARAMETERS-2'!X42*(1-VLOOKUP(Y$4,'INTERNAL PARAMETERS-1'!$B$5:$J$44,4, FALSE))</f>
        <v>0.1506088958271723</v>
      </c>
      <c r="BN42" s="111">
        <f>$F42*'INTERNAL PARAMETERS-2'!Y42*(1-VLOOKUP(Z$4,'INTERNAL PARAMETERS-1'!$B$5:$J$44,4, FALSE))</f>
        <v>14.592001788412192</v>
      </c>
      <c r="BO42" s="111">
        <f>$F42*'INTERNAL PARAMETERS-2'!Z42*(1-VLOOKUP(AA$4,'INTERNAL PARAMETERS-1'!$B$5:$J$44,4, FALSE))</f>
        <v>14.926683346194659</v>
      </c>
      <c r="BP42" s="111">
        <f>$F42*'INTERNAL PARAMETERS-2'!AA42*(1-VLOOKUP(AB$4,'INTERNAL PARAMETERS-1'!$B$5:$J$44,4, FALSE))</f>
        <v>1.8407412517200139</v>
      </c>
      <c r="BQ42" s="111">
        <f>$F42*'INTERNAL PARAMETERS-2'!AB42*(1-VLOOKUP(AC$4,'INTERNAL PARAMETERS-1'!$B$5:$J$44,4, FALSE))</f>
        <v>15.729916158439156</v>
      </c>
      <c r="BR42" s="111">
        <f>$F42*'INTERNAL PARAMETERS-2'!AC42*(1-VLOOKUP(AD$4,'INTERNAL PARAMETERS-1'!$B$5:$J$44,4, FALSE))</f>
        <v>0.9203633097764633</v>
      </c>
      <c r="BS42" s="111">
        <f>$F42*'INTERNAL PARAMETERS-2'!AD42*(1-VLOOKUP(AE$4,'INTERNAL PARAMETERS-1'!$B$5:$J$44,4, FALSE))</f>
        <v>0.48529045360963724</v>
      </c>
      <c r="BT42" s="111">
        <f>$F42*'INTERNAL PARAMETERS-2'!AE42*(1-VLOOKUP(AF$4,'INTERNAL PARAMETERS-1'!$B$5:$J$44,4, FALSE))</f>
        <v>0</v>
      </c>
      <c r="BU42" s="111">
        <f>$F42*'INTERNAL PARAMETERS-2'!AF42*(1-VLOOKUP(AG$4,'INTERNAL PARAMETERS-1'!$B$5:$J$44,4, FALSE))</f>
        <v>0</v>
      </c>
      <c r="BV42" s="111">
        <f>$F42*'INTERNAL PARAMETERS-2'!AG42*(1-VLOOKUP(AH$4,'INTERNAL PARAMETERS-1'!$B$5:$J$44,4, FALSE))</f>
        <v>0</v>
      </c>
      <c r="BW42" s="111">
        <f>$F42*'INTERNAL PARAMETERS-2'!AH42*(1-VLOOKUP(AI$4,'INTERNAL PARAMETERS-1'!$B$5:$J$44,4, FALSE))</f>
        <v>0</v>
      </c>
      <c r="BX42" s="111">
        <f>$F42*'INTERNAL PARAMETERS-2'!AI42*(1-VLOOKUP(AJ$4,'INTERNAL PARAMETERS-1'!$B$5:$J$44,4, FALSE))</f>
        <v>0</v>
      </c>
      <c r="BY42" s="111">
        <f>$F42*'INTERNAL PARAMETERS-2'!AJ42*(1-VLOOKUP(AK$4,'INTERNAL PARAMETERS-1'!$B$5:$J$44,4, FALSE))</f>
        <v>0</v>
      </c>
      <c r="BZ42" s="111">
        <f>$F42*'INTERNAL PARAMETERS-2'!AK42*(1-VLOOKUP(AL$4,'INTERNAL PARAMETERS-1'!$B$5:$J$44,4, FALSE))</f>
        <v>0.18407266195529268</v>
      </c>
      <c r="CA42" s="111">
        <f>$F42*'INTERNAL PARAMETERS-2'!AL42*(1-VLOOKUP(AM$4,'INTERNAL PARAMETERS-1'!$B$5:$J$44,4, FALSE))</f>
        <v>0.11713049753196485</v>
      </c>
      <c r="CB42" s="111">
        <f>$F42*'INTERNAL PARAMETERS-2'!AM42*(1-VLOOKUP(AN$4,'INTERNAL PARAMETERS-1'!$B$5:$J$44,4, FALSE))</f>
        <v>6.6942164423327816E-2</v>
      </c>
      <c r="CC42" s="111">
        <f>$F42*'INTERNAL PARAMETERS-2'!AN42*(1-VLOOKUP(AO$4,'INTERNAL PARAMETERS-1'!$B$5:$J$44,4, FALSE))</f>
        <v>0.73629064782117071</v>
      </c>
      <c r="CD42" s="111">
        <f>$F42*'INTERNAL PARAMETERS-2'!AO42*(1-VLOOKUP(AP$4,'INTERNAL PARAMETERS-1'!$B$5:$J$44,4, FALSE))</f>
        <v>10.475461060972428</v>
      </c>
      <c r="CE42" s="111">
        <f>$F42*'INTERNAL PARAMETERS-2'!AP42*(1-VLOOKUP(AQ$4,'INTERNAL PARAMETERS-1'!$B$5:$J$44,4, FALSE))</f>
        <v>0.90363874279594669</v>
      </c>
      <c r="CF42" s="111">
        <f>$F42*'INTERNAL PARAMETERS-2'!AQ42*(1-VLOOKUP(AR$4,'INTERNAL PARAMETERS-1'!$B$5:$J$44,4, FALSE))</f>
        <v>0.11713049753196485</v>
      </c>
      <c r="CG42" s="111">
        <f>$F42*'INTERNAL PARAMETERS-2'!AR42*(1-VLOOKUP(AS$4,'INTERNAL PARAMETERS-1'!$B$5:$J$44,4, FALSE))</f>
        <v>1.6739199147603721E-2</v>
      </c>
      <c r="CH42" s="110">
        <f>$F42*'INTERNAL PARAMETERS-2'!AS42*(1-VLOOKUP(AT$4,'INTERNAL PARAMETERS-1'!$B$5:$J$44,4, FALSE))</f>
        <v>0</v>
      </c>
      <c r="CI42" s="109">
        <f t="shared" si="0"/>
        <v>146.32170013499612</v>
      </c>
    </row>
    <row r="43" spans="3:87" x14ac:dyDescent="0.5">
      <c r="C43" s="75" t="s">
        <v>27</v>
      </c>
      <c r="D43" s="74" t="s">
        <v>21</v>
      </c>
      <c r="E43" s="74" t="s">
        <v>18</v>
      </c>
      <c r="F43" s="113">
        <f>'INPUTS-Incidence'!E43</f>
        <v>254.58814038444811</v>
      </c>
      <c r="G43" s="112">
        <f>$F43*'INTERNAL PARAMETERS-2'!F43*VLOOKUP(G$4,'INTERNAL PARAMETERS-1'!$B$5:$J$44,4, FALSE)</f>
        <v>0.15636803582412803</v>
      </c>
      <c r="H43" s="111">
        <f>$F43*'INTERNAL PARAMETERS-2'!G43*VLOOKUP(H$4,'INTERNAL PARAMETERS-1'!$B$5:$J$44,4, FALSE)</f>
        <v>0.25407896410367919</v>
      </c>
      <c r="I43" s="111">
        <f>$F43*'INTERNAL PARAMETERS-2'!H43*VLOOKUP(I$4,'INTERNAL PARAMETERS-1'!$B$5:$J$44,4, FALSE)</f>
        <v>2.4195573144671219</v>
      </c>
      <c r="J43" s="111">
        <f>$F43*'INTERNAL PARAMETERS-2'!I43*VLOOKUP(J$4,'INTERNAL PARAMETERS-1'!$B$5:$J$44,4, FALSE)</f>
        <v>0</v>
      </c>
      <c r="K43" s="111">
        <f>$F43*'INTERNAL PARAMETERS-2'!J43*VLOOKUP(K$4,'INTERNAL PARAMETERS-1'!$B$5:$J$44,4, FALSE)</f>
        <v>0</v>
      </c>
      <c r="L43" s="111">
        <f>$F43*'INTERNAL PARAMETERS-2'!K43*VLOOKUP(L$4,'INTERNAL PARAMETERS-1'!$B$5:$J$44,4, FALSE)</f>
        <v>0</v>
      </c>
      <c r="M43" s="111">
        <f>$F43*'INTERNAL PARAMETERS-2'!L43*VLOOKUP(M$4,'INTERNAL PARAMETERS-1'!$B$5:$J$44,4, FALSE)</f>
        <v>0.112381569869205</v>
      </c>
      <c r="N43" s="111">
        <f>$F43*'INTERNAL PARAMETERS-2'!M43*VLOOKUP(N$4,'INTERNAL PARAMETERS-1'!$B$5:$J$44,4, FALSE)</f>
        <v>0.7251052120359659</v>
      </c>
      <c r="O43" s="111">
        <f>$F43*'INTERNAL PARAMETERS-2'!N43*VLOOKUP(O$4,'INTERNAL PARAMETERS-1'!$B$5:$J$44,4, FALSE)</f>
        <v>0</v>
      </c>
      <c r="P43" s="111">
        <f>$F43*'INTERNAL PARAMETERS-2'!O43*VLOOKUP(P$4,'INTERNAL PARAMETERS-1'!$B$5:$J$44,4, FALSE)</f>
        <v>0</v>
      </c>
      <c r="Q43" s="111">
        <f>$F43*'INTERNAL PARAMETERS-2'!P43*VLOOKUP(Q$4,'INTERNAL PARAMETERS-1'!$B$5:$J$44,4, FALSE)</f>
        <v>0</v>
      </c>
      <c r="R43" s="111">
        <f>$F43*'INTERNAL PARAMETERS-2'!Q43*VLOOKUP(R$4,'INTERNAL PARAMETERS-1'!$B$5:$J$44,4, FALSE)</f>
        <v>0.11726329746107679</v>
      </c>
      <c r="S43" s="111">
        <f>$F43*'INTERNAL PARAMETERS-2'!R43*VLOOKUP(S$4,'INTERNAL PARAMETERS-1'!$B$5:$J$44,4, FALSE)</f>
        <v>1.9740713487782031</v>
      </c>
      <c r="T43" s="111">
        <f>$F43*'INTERNAL PARAMETERS-2'!S43*VLOOKUP(T$4,'INTERNAL PARAMETERS-1'!$B$5:$J$44,4, FALSE)</f>
        <v>5.8634194611942247E-2</v>
      </c>
      <c r="U43" s="111">
        <f>$F43*'INTERNAL PARAMETERS-2'!T43*VLOOKUP(U$4,'INTERNAL PARAMETERS-1'!$B$5:$J$44,4, FALSE)</f>
        <v>7.4268452312951205E-2</v>
      </c>
      <c r="V43" s="111">
        <f>$F43*'INTERNAL PARAMETERS-2'!U43*VLOOKUP(V$4,'INTERNAL PARAMETERS-1'!$B$5:$J$44,4, FALSE)</f>
        <v>1.5772499061237715</v>
      </c>
      <c r="W43" s="111">
        <f>$F43*'INTERNAL PARAMETERS-2'!V43*VLOOKUP(W$4,'INTERNAL PARAMETERS-1'!$B$5:$J$44,4, FALSE)</f>
        <v>0</v>
      </c>
      <c r="X43" s="111">
        <f>$F43*'INTERNAL PARAMETERS-2'!W43*VLOOKUP(X$4,'INTERNAL PARAMETERS-1'!$B$5:$J$44,4, FALSE)</f>
        <v>0</v>
      </c>
      <c r="Y43" s="111">
        <f>$F43*'INTERNAL PARAMETERS-2'!X43*VLOOKUP(Y$4,'INTERNAL PARAMETERS-1'!$B$5:$J$44,4, FALSE)</f>
        <v>0</v>
      </c>
      <c r="Z43" s="111">
        <f>$F43*'INTERNAL PARAMETERS-2'!Y43*VLOOKUP(Z$4,'INTERNAL PARAMETERS-1'!$B$5:$J$44,4, FALSE)</f>
        <v>0</v>
      </c>
      <c r="AA43" s="111">
        <f>$F43*'INTERNAL PARAMETERS-2'!Z43*VLOOKUP(AA$4,'INTERNAL PARAMETERS-1'!$B$5:$J$44,4, FALSE)</f>
        <v>0</v>
      </c>
      <c r="AB43" s="111">
        <f>$F43*'INTERNAL PARAMETERS-2'!AA43*VLOOKUP(AB$4,'INTERNAL PARAMETERS-1'!$B$5:$J$44,4, FALSE)</f>
        <v>0</v>
      </c>
      <c r="AC43" s="111">
        <f>$F43*'INTERNAL PARAMETERS-2'!AB43*VLOOKUP(AC$4,'INTERNAL PARAMETERS-1'!$B$5:$J$44,4, FALSE)</f>
        <v>0</v>
      </c>
      <c r="AD43" s="111">
        <f>$F43*'INTERNAL PARAMETERS-2'!AC43*VLOOKUP(AD$4,'INTERNAL PARAMETERS-1'!$B$5:$J$44,4, FALSE)</f>
        <v>0</v>
      </c>
      <c r="AE43" s="111">
        <f>$F43*'INTERNAL PARAMETERS-2'!AD43*VLOOKUP(AE$4,'INTERNAL PARAMETERS-1'!$B$5:$J$44,4, FALSE)</f>
        <v>0</v>
      </c>
      <c r="AF43" s="111">
        <f>$F43*'INTERNAL PARAMETERS-2'!AE43*VLOOKUP(AF$4,'INTERNAL PARAMETERS-1'!$B$5:$J$44,4, FALSE)</f>
        <v>1.9552369181525614E-2</v>
      </c>
      <c r="AG43" s="111">
        <f>$F43*'INTERNAL PARAMETERS-2'!AF43*VLOOKUP(AG$4,'INTERNAL PARAMETERS-1'!$B$5:$J$44,4, FALSE)</f>
        <v>0</v>
      </c>
      <c r="AH43" s="111">
        <f>$F43*'INTERNAL PARAMETERS-2'!AG43*VLOOKUP(AH$4,'INTERNAL PARAMETERS-1'!$B$5:$J$44,4, FALSE)</f>
        <v>3.9079279549012781E-2</v>
      </c>
      <c r="AI43" s="111">
        <f>$F43*'INTERNAL PARAMETERS-2'!AH43*VLOOKUP(AI$4,'INTERNAL PARAMETERS-1'!$B$5:$J$44,4, FALSE)</f>
        <v>0.21499968455466642</v>
      </c>
      <c r="AJ43" s="111">
        <f>$F43*'INTERNAL PARAMETERS-2'!AI43*VLOOKUP(AJ$4,'INTERNAL PARAMETERS-1'!$B$5:$J$44,4, FALSE)</f>
        <v>1.9552369181525614E-2</v>
      </c>
      <c r="AK43" s="111">
        <f>$F43*'INTERNAL PARAMETERS-2'!AJ43*VLOOKUP(AK$4,'INTERNAL PARAMETERS-1'!$B$5:$J$44,4, FALSE)</f>
        <v>0</v>
      </c>
      <c r="AL43" s="111">
        <f>$F43*'INTERNAL PARAMETERS-2'!AK43*VLOOKUP(AL$4,'INTERNAL PARAMETERS-1'!$B$5:$J$44,4, FALSE)</f>
        <v>0</v>
      </c>
      <c r="AM43" s="111">
        <f>$F43*'INTERNAL PARAMETERS-2'!AL43*VLOOKUP(AM$4,'INTERNAL PARAMETERS-1'!$B$5:$J$44,4, FALSE)</f>
        <v>0</v>
      </c>
      <c r="AN43" s="111">
        <f>$F43*'INTERNAL PARAMETERS-2'!AM43*VLOOKUP(AN$4,'INTERNAL PARAMETERS-1'!$B$5:$J$44,4, FALSE)</f>
        <v>0</v>
      </c>
      <c r="AO43" s="111">
        <f>$F43*'INTERNAL PARAMETERS-2'!AN43*VLOOKUP(AO$4,'INTERNAL PARAMETERS-1'!$B$5:$J$44,4, FALSE)</f>
        <v>0</v>
      </c>
      <c r="AP43" s="111">
        <f>$F43*'INTERNAL PARAMETERS-2'!AO43*VLOOKUP(AP$4,'INTERNAL PARAMETERS-1'!$B$5:$J$44,4, FALSE)</f>
        <v>0</v>
      </c>
      <c r="AQ43" s="111">
        <f>$F43*'INTERNAL PARAMETERS-2'!AP43*VLOOKUP(AQ$4,'INTERNAL PARAMETERS-1'!$B$5:$J$44,4, FALSE)</f>
        <v>0</v>
      </c>
      <c r="AR43" s="111">
        <f>$F43*'INTERNAL PARAMETERS-2'!AQ43*VLOOKUP(AR$4,'INTERNAL PARAMETERS-1'!$B$5:$J$44,4, FALSE)</f>
        <v>0</v>
      </c>
      <c r="AS43" s="111">
        <f>$F43*'INTERNAL PARAMETERS-2'!AR43*VLOOKUP(AS$4,'INTERNAL PARAMETERS-1'!$B$5:$J$44,4, FALSE)</f>
        <v>0</v>
      </c>
      <c r="AT43" s="110">
        <f>$F43*'INTERNAL PARAMETERS-2'!AS43*VLOOKUP(AT$4,'INTERNAL PARAMETERS-1'!$B$5:$J$44,4, FALSE)</f>
        <v>0</v>
      </c>
      <c r="AU43" s="112">
        <f>$F43*'INTERNAL PARAMETERS-2'!F43*(1-VLOOKUP(G$4,'INTERNAL PARAMETERS-1'!$B$5:$J$44,4, FALSE))</f>
        <v>0</v>
      </c>
      <c r="AV43" s="111">
        <f>$F43*'INTERNAL PARAMETERS-2'!G43*(1-VLOOKUP(H$4,'INTERNAL PARAMETERS-1'!$B$5:$J$44,4, FALSE))</f>
        <v>0</v>
      </c>
      <c r="AW43" s="111">
        <f>$F43*'INTERNAL PARAMETERS-2'!H43*(1-VLOOKUP(I$4,'INTERNAL PARAMETERS-1'!$B$5:$J$44,4, FALSE))</f>
        <v>45.97158897487531</v>
      </c>
      <c r="AX43" s="111">
        <f>$F43*'INTERNAL PARAMETERS-2'!I43*(1-VLOOKUP(J$4,'INTERNAL PARAMETERS-1'!$B$5:$J$44,4, FALSE))</f>
        <v>0</v>
      </c>
      <c r="AY43" s="111">
        <f>$F43*'INTERNAL PARAMETERS-2'!J43*(1-VLOOKUP(K$4,'INTERNAL PARAMETERS-1'!$B$5:$J$44,4, FALSE))</f>
        <v>0</v>
      </c>
      <c r="AZ43" s="111">
        <f>$F43*'INTERNAL PARAMETERS-2'!K43*(1-VLOOKUP(L$4,'INTERNAL PARAMETERS-1'!$B$5:$J$44,4, FALSE))</f>
        <v>0</v>
      </c>
      <c r="BA43" s="111">
        <f>$F43*'INTERNAL PARAMETERS-2'!L43*(1-VLOOKUP(M$4,'INTERNAL PARAMETERS-1'!$B$5:$J$44,4, FALSE))</f>
        <v>2.1352498275148948</v>
      </c>
      <c r="BB43" s="111">
        <f>$F43*'INTERNAL PARAMETERS-2'!M43*(1-VLOOKUP(N$4,'INTERNAL PARAMETERS-1'!$B$5:$J$44,4, FALSE))</f>
        <v>13.776999028683351</v>
      </c>
      <c r="BC43" s="111">
        <f>$F43*'INTERNAL PARAMETERS-2'!N43*(1-VLOOKUP(O$4,'INTERNAL PARAMETERS-1'!$B$5:$J$44,4, FALSE))</f>
        <v>2.6189736589488564</v>
      </c>
      <c r="BD43" s="111">
        <f>$F43*'INTERNAL PARAMETERS-2'!O43*(1-VLOOKUP(P$4,'INTERNAL PARAMETERS-1'!$B$5:$J$44,4, FALSE))</f>
        <v>11.844025843407412</v>
      </c>
      <c r="BE43" s="111">
        <f>$F43*'INTERNAL PARAMETERS-2'!P43*(1-VLOOKUP(Q$4,'INTERNAL PARAMETERS-1'!$B$5:$J$44,4, FALSE))</f>
        <v>2.0326317128294336</v>
      </c>
      <c r="BF43" s="111">
        <f>$F43*'INTERNAL PARAMETERS-2'!Q43*(1-VLOOKUP(R$4,'INTERNAL PARAMETERS-1'!$B$5:$J$44,4, FALSE))</f>
        <v>0</v>
      </c>
      <c r="BG43" s="111">
        <f>$F43*'INTERNAL PARAMETERS-2'!R43*(1-VLOOKUP(S$4,'INTERNAL PARAMETERS-1'!$B$5:$J$44,4, FALSE))</f>
        <v>37.507355626785859</v>
      </c>
      <c r="BH43" s="111">
        <f>$F43*'INTERNAL PARAMETERS-2'!S43*(1-VLOOKUP(T$4,'INTERNAL PARAMETERS-1'!$B$5:$J$44,4, FALSE))</f>
        <v>0.52770775150748028</v>
      </c>
      <c r="BI43" s="111">
        <f>$F43*'INTERNAL PARAMETERS-2'!T43*(1-VLOOKUP(U$4,'INTERNAL PARAMETERS-1'!$B$5:$J$44,4, FALSE))</f>
        <v>0.29707380925180482</v>
      </c>
      <c r="BJ43" s="111">
        <f>$F43*'INTERNAL PARAMETERS-2'!U43*(1-VLOOKUP(V$4,'INTERNAL PARAMETERS-1'!$B$5:$J$44,4, FALSE))</f>
        <v>8.9377494680347045</v>
      </c>
      <c r="BK43" s="111">
        <f>$F43*'INTERNAL PARAMETERS-2'!V43*(1-VLOOKUP(W$4,'INTERNAL PARAMETERS-1'!$B$5:$J$44,4, FALSE))</f>
        <v>5.4529470024523787</v>
      </c>
      <c r="BL43" s="111">
        <f>$F43*'INTERNAL PARAMETERS-2'!W43*(1-VLOOKUP(X$4,'INTERNAL PARAMETERS-1'!$B$5:$J$44,4, FALSE))</f>
        <v>1.3290264692489344</v>
      </c>
      <c r="BM43" s="111">
        <f>$F43*'INTERNAL PARAMETERS-2'!X43*(1-VLOOKUP(Y$4,'INTERNAL PARAMETERS-1'!$B$5:$J$44,4, FALSE))</f>
        <v>0.23452659492215358</v>
      </c>
      <c r="BN43" s="111">
        <f>$F43*'INTERNAL PARAMETERS-2'!Y43*(1-VLOOKUP(Z$4,'INTERNAL PARAMETERS-1'!$B$5:$J$44,4, FALSE))</f>
        <v>17.375156863771856</v>
      </c>
      <c r="BO43" s="111">
        <f>$F43*'INTERNAL PARAMETERS-2'!Z43*(1-VLOOKUP(AA$4,'INTERNAL PARAMETERS-1'!$B$5:$J$44,4, FALSE))</f>
        <v>38.835154981198144</v>
      </c>
      <c r="BP43" s="111">
        <f>$F43*'INTERNAL PARAMETERS-2'!AA43*(1-VLOOKUP(AB$4,'INTERNAL PARAMETERS-1'!$B$5:$J$44,4, FALSE))</f>
        <v>5.3161313358097759</v>
      </c>
      <c r="BQ43" s="111">
        <f>$F43*'INTERNAL PARAMETERS-2'!AB43*(1-VLOOKUP(AC$4,'INTERNAL PARAMETERS-1'!$B$5:$J$44,4, FALSE))</f>
        <v>28.711050237785944</v>
      </c>
      <c r="BR43" s="111">
        <f>$F43*'INTERNAL PARAMETERS-2'!AC43*(1-VLOOKUP(AD$4,'INTERNAL PARAMETERS-1'!$B$5:$J$44,4, FALSE))</f>
        <v>1.8176574870888058</v>
      </c>
      <c r="BS43" s="111">
        <f>$F43*'INTERNAL PARAMETERS-2'!AD43*(1-VLOOKUP(AE$4,'INTERNAL PARAMETERS-1'!$B$5:$J$44,4, FALSE))</f>
        <v>0.58634194611942247</v>
      </c>
      <c r="BT43" s="111">
        <f>$F43*'INTERNAL PARAMETERS-2'!AE43*(1-VLOOKUP(AF$4,'INTERNAL PARAMETERS-1'!$B$5:$J$44,4, FALSE))</f>
        <v>0</v>
      </c>
      <c r="BU43" s="111">
        <f>$F43*'INTERNAL PARAMETERS-2'!AF43*(1-VLOOKUP(AG$4,'INTERNAL PARAMETERS-1'!$B$5:$J$44,4, FALSE))</f>
        <v>0</v>
      </c>
      <c r="BV43" s="111">
        <f>$F43*'INTERNAL PARAMETERS-2'!AG43*(1-VLOOKUP(AH$4,'INTERNAL PARAMETERS-1'!$B$5:$J$44,4, FALSE))</f>
        <v>0</v>
      </c>
      <c r="BW43" s="111">
        <f>$F43*'INTERNAL PARAMETERS-2'!AH43*(1-VLOOKUP(AI$4,'INTERNAL PARAMETERS-1'!$B$5:$J$44,4, FALSE))</f>
        <v>0</v>
      </c>
      <c r="BX43" s="111">
        <f>$F43*'INTERNAL PARAMETERS-2'!AI43*(1-VLOOKUP(AJ$4,'INTERNAL PARAMETERS-1'!$B$5:$J$44,4, FALSE))</f>
        <v>0</v>
      </c>
      <c r="BY43" s="111">
        <f>$F43*'INTERNAL PARAMETERS-2'!AJ43*(1-VLOOKUP(AK$4,'INTERNAL PARAMETERS-1'!$B$5:$J$44,4, FALSE))</f>
        <v>0</v>
      </c>
      <c r="BZ43" s="111">
        <f>$F43*'INTERNAL PARAMETERS-2'!AK43*(1-VLOOKUP(AL$4,'INTERNAL PARAMETERS-1'!$B$5:$J$44,4, FALSE))</f>
        <v>0.31271061283421764</v>
      </c>
      <c r="CA43" s="111">
        <f>$F43*'INTERNAL PARAMETERS-2'!AL43*(1-VLOOKUP(AM$4,'INTERNAL PARAMETERS-1'!$B$5:$J$44,4, FALSE))</f>
        <v>0.27363133328520484</v>
      </c>
      <c r="CB43" s="111">
        <f>$F43*'INTERNAL PARAMETERS-2'!AM43*(1-VLOOKUP(AN$4,'INTERNAL PARAMETERS-1'!$B$5:$J$44,4, FALSE))</f>
        <v>0.85997327940462731</v>
      </c>
      <c r="CC43" s="111">
        <f>$F43*'INTERNAL PARAMETERS-2'!AN43*(1-VLOOKUP(AO$4,'INTERNAL PARAMETERS-1'!$B$5:$J$44,4, FALSE))</f>
        <v>1.4267628563425241</v>
      </c>
      <c r="CD43" s="111">
        <f>$F43*'INTERNAL PARAMETERS-2'!AO43*(1-VLOOKUP(AP$4,'INTERNAL PARAMETERS-1'!$B$5:$J$44,4, FALSE))</f>
        <v>17.023366971388622</v>
      </c>
      <c r="CE43" s="111">
        <f>$F43*'INTERNAL PARAMETERS-2'!AP43*(1-VLOOKUP(AQ$4,'INTERNAL PARAMETERS-1'!$B$5:$J$44,4, FALSE))</f>
        <v>1.4267628563425241</v>
      </c>
      <c r="CF43" s="111">
        <f>$F43*'INTERNAL PARAMETERS-2'!AQ43*(1-VLOOKUP(AR$4,'INTERNAL PARAMETERS-1'!$B$5:$J$44,4, FALSE))</f>
        <v>0.17589494619161522</v>
      </c>
      <c r="CG43" s="111">
        <f>$F43*'INTERNAL PARAMETERS-2'!AR43*(1-VLOOKUP(AS$4,'INTERNAL PARAMETERS-1'!$B$5:$J$44,4, FALSE))</f>
        <v>1.9552369181525614E-2</v>
      </c>
      <c r="CH43" s="110">
        <f>$F43*'INTERNAL PARAMETERS-2'!AS43*(1-VLOOKUP(AT$4,'INTERNAL PARAMETERS-1'!$B$5:$J$44,4, FALSE))</f>
        <v>0</v>
      </c>
      <c r="CI43" s="109">
        <f t="shared" si="0"/>
        <v>254.58816584326215</v>
      </c>
    </row>
    <row r="44" spans="3:87" x14ac:dyDescent="0.5">
      <c r="C44" s="75" t="s">
        <v>27</v>
      </c>
      <c r="D44" s="74" t="s">
        <v>21</v>
      </c>
      <c r="E44" s="74" t="s">
        <v>17</v>
      </c>
      <c r="F44" s="113">
        <f>'INPUTS-Incidence'!E44</f>
        <v>445.09548577889888</v>
      </c>
      <c r="G44" s="112">
        <f>$F44*'INTERNAL PARAMETERS-2'!F44*VLOOKUP(G$4,'INTERNAL PARAMETERS-1'!$B$5:$J$44,4, FALSE)</f>
        <v>1.3851816612925112</v>
      </c>
      <c r="H44" s="111">
        <f>$F44*'INTERNAL PARAMETERS-2'!G44*VLOOKUP(H$4,'INTERNAL PARAMETERS-1'!$B$5:$J$44,4, FALSE)</f>
        <v>2.0485074637488045</v>
      </c>
      <c r="I44" s="111">
        <f>$F44*'INTERNAL PARAMETERS-2'!H44*VLOOKUP(I$4,'INTERNAL PARAMETERS-1'!$B$5:$J$44,4, FALSE)</f>
        <v>4.9536657287245376</v>
      </c>
      <c r="J44" s="111">
        <f>$F44*'INTERNAL PARAMETERS-2'!I44*VLOOKUP(J$4,'INTERNAL PARAMETERS-1'!$B$5:$J$44,4, FALSE)</f>
        <v>0</v>
      </c>
      <c r="K44" s="111">
        <f>$F44*'INTERNAL PARAMETERS-2'!J44*VLOOKUP(K$4,'INTERNAL PARAMETERS-1'!$B$5:$J$44,4, FALSE)</f>
        <v>3.9034874102809432E-2</v>
      </c>
      <c r="L44" s="111">
        <f>$F44*'INTERNAL PARAMETERS-2'!K44*VLOOKUP(L$4,'INTERNAL PARAMETERS-1'!$B$5:$J$44,4, FALSE)</f>
        <v>0</v>
      </c>
      <c r="M44" s="111">
        <f>$F44*'INTERNAL PARAMETERS-2'!L44*VLOOKUP(M$4,'INTERNAL PARAMETERS-1'!$B$5:$J$44,4, FALSE)</f>
        <v>0.26143128452709402</v>
      </c>
      <c r="N44" s="111">
        <f>$F44*'INTERNAL PARAMETERS-2'!M44*VLOOKUP(N$4,'INTERNAL PARAMETERS-1'!$B$5:$J$44,4, FALSE)</f>
        <v>1.7968482506119861</v>
      </c>
      <c r="O44" s="111">
        <f>$F44*'INTERNAL PARAMETERS-2'!N44*VLOOKUP(O$4,'INTERNAL PARAMETERS-1'!$B$5:$J$44,4, FALSE)</f>
        <v>0</v>
      </c>
      <c r="P44" s="111">
        <f>$F44*'INTERNAL PARAMETERS-2'!O44*VLOOKUP(P$4,'INTERNAL PARAMETERS-1'!$B$5:$J$44,4, FALSE)</f>
        <v>0</v>
      </c>
      <c r="Q44" s="111">
        <f>$F44*'INTERNAL PARAMETERS-2'!P44*VLOOKUP(Q$4,'INTERNAL PARAMETERS-1'!$B$5:$J$44,4, FALSE)</f>
        <v>0</v>
      </c>
      <c r="R44" s="111">
        <f>$F44*'INTERNAL PARAMETERS-2'!Q44*VLOOKUP(R$4,'INTERNAL PARAMETERS-1'!$B$5:$J$44,4, FALSE)</f>
        <v>0.58530056379925199</v>
      </c>
      <c r="S44" s="111">
        <f>$F44*'INTERNAL PARAMETERS-2'!R44*VLOOKUP(S$4,'INTERNAL PARAMETERS-1'!$B$5:$J$44,4, FALSE)</f>
        <v>1.8006115329442463</v>
      </c>
      <c r="T44" s="111">
        <f>$F44*'INTERNAL PARAMETERS-2'!S44*VLOOKUP(T$4,'INTERNAL PARAMETERS-1'!$B$5:$J$44,4, FALSE)</f>
        <v>0.10535410148386537</v>
      </c>
      <c r="U44" s="111">
        <f>$F44*'INTERNAL PARAMETERS-2'!T44*VLOOKUP(U$4,'INTERNAL PARAMETERS-1'!$B$5:$J$44,4, FALSE)</f>
        <v>0.13266516049125862</v>
      </c>
      <c r="V44" s="111">
        <f>$F44*'INTERNAL PARAMETERS-2'!U44*VLOOKUP(V$4,'INTERNAL PARAMETERS-1'!$B$5:$J$44,4, FALSE)</f>
        <v>2.5694316419624252</v>
      </c>
      <c r="W44" s="111">
        <f>$F44*'INTERNAL PARAMETERS-2'!V44*VLOOKUP(W$4,'INTERNAL PARAMETERS-1'!$B$5:$J$44,4, FALSE)</f>
        <v>0</v>
      </c>
      <c r="X44" s="111">
        <f>$F44*'INTERNAL PARAMETERS-2'!W44*VLOOKUP(X$4,'INTERNAL PARAMETERS-1'!$B$5:$J$44,4, FALSE)</f>
        <v>0</v>
      </c>
      <c r="Y44" s="111">
        <f>$F44*'INTERNAL PARAMETERS-2'!X44*VLOOKUP(Y$4,'INTERNAL PARAMETERS-1'!$B$5:$J$44,4, FALSE)</f>
        <v>0</v>
      </c>
      <c r="Z44" s="111">
        <f>$F44*'INTERNAL PARAMETERS-2'!Y44*VLOOKUP(Z$4,'INTERNAL PARAMETERS-1'!$B$5:$J$44,4, FALSE)</f>
        <v>0</v>
      </c>
      <c r="AA44" s="111">
        <f>$F44*'INTERNAL PARAMETERS-2'!Z44*VLOOKUP(AA$4,'INTERNAL PARAMETERS-1'!$B$5:$J$44,4, FALSE)</f>
        <v>0</v>
      </c>
      <c r="AB44" s="111">
        <f>$F44*'INTERNAL PARAMETERS-2'!AA44*VLOOKUP(AB$4,'INTERNAL PARAMETERS-1'!$B$5:$J$44,4, FALSE)</f>
        <v>0</v>
      </c>
      <c r="AC44" s="111">
        <f>$F44*'INTERNAL PARAMETERS-2'!AB44*VLOOKUP(AC$4,'INTERNAL PARAMETERS-1'!$B$5:$J$44,4, FALSE)</f>
        <v>0</v>
      </c>
      <c r="AD44" s="111">
        <f>$F44*'INTERNAL PARAMETERS-2'!AC44*VLOOKUP(AD$4,'INTERNAL PARAMETERS-1'!$B$5:$J$44,4, FALSE)</f>
        <v>0</v>
      </c>
      <c r="AE44" s="111">
        <f>$F44*'INTERNAL PARAMETERS-2'!AD44*VLOOKUP(AE$4,'INTERNAL PARAMETERS-1'!$B$5:$J$44,4, FALSE)</f>
        <v>0</v>
      </c>
      <c r="AF44" s="111">
        <f>$F44*'INTERNAL PARAMETERS-2'!AE44*VLOOKUP(AF$4,'INTERNAL PARAMETERS-1'!$B$5:$J$44,4, FALSE)</f>
        <v>7.8025238657040974E-2</v>
      </c>
      <c r="AG44" s="111">
        <f>$F44*'INTERNAL PARAMETERS-2'!AF44*VLOOKUP(AG$4,'INTERNAL PARAMETERS-1'!$B$5:$J$44,4, FALSE)</f>
        <v>0</v>
      </c>
      <c r="AH44" s="111">
        <f>$F44*'INTERNAL PARAMETERS-2'!AG44*VLOOKUP(AH$4,'INTERNAL PARAMETERS-1'!$B$5:$J$44,4, FALSE)</f>
        <v>7.8025238657040974E-2</v>
      </c>
      <c r="AI44" s="111">
        <f>$F44*'INTERNAL PARAMETERS-2'!AH44*VLOOKUP(AI$4,'INTERNAL PARAMETERS-1'!$B$5:$J$44,4, FALSE)</f>
        <v>0.48773563331651743</v>
      </c>
      <c r="AJ44" s="111">
        <f>$F44*'INTERNAL PARAMETERS-2'!AI44*VLOOKUP(AJ$4,'INTERNAL PARAMETERS-1'!$B$5:$J$44,4, FALSE)</f>
        <v>0.31214546417674177</v>
      </c>
      <c r="AK44" s="111">
        <f>$F44*'INTERNAL PARAMETERS-2'!AJ44*VLOOKUP(AK$4,'INTERNAL PARAMETERS-1'!$B$5:$J$44,4, FALSE)</f>
        <v>3.9034874102809432E-2</v>
      </c>
      <c r="AL44" s="111">
        <f>$F44*'INTERNAL PARAMETERS-2'!AK44*VLOOKUP(AL$4,'INTERNAL PARAMETERS-1'!$B$5:$J$44,4, FALSE)</f>
        <v>0</v>
      </c>
      <c r="AM44" s="111">
        <f>$F44*'INTERNAL PARAMETERS-2'!AL44*VLOOKUP(AM$4,'INTERNAL PARAMETERS-1'!$B$5:$J$44,4, FALSE)</f>
        <v>0</v>
      </c>
      <c r="AN44" s="111">
        <f>$F44*'INTERNAL PARAMETERS-2'!AM44*VLOOKUP(AN$4,'INTERNAL PARAMETERS-1'!$B$5:$J$44,4, FALSE)</f>
        <v>0</v>
      </c>
      <c r="AO44" s="111">
        <f>$F44*'INTERNAL PARAMETERS-2'!AN44*VLOOKUP(AO$4,'INTERNAL PARAMETERS-1'!$B$5:$J$44,4, FALSE)</f>
        <v>0</v>
      </c>
      <c r="AP44" s="111">
        <f>$F44*'INTERNAL PARAMETERS-2'!AO44*VLOOKUP(AP$4,'INTERNAL PARAMETERS-1'!$B$5:$J$44,4, FALSE)</f>
        <v>0</v>
      </c>
      <c r="AQ44" s="111">
        <f>$F44*'INTERNAL PARAMETERS-2'!AP44*VLOOKUP(AQ$4,'INTERNAL PARAMETERS-1'!$B$5:$J$44,4, FALSE)</f>
        <v>0</v>
      </c>
      <c r="AR44" s="111">
        <f>$F44*'INTERNAL PARAMETERS-2'!AQ44*VLOOKUP(AR$4,'INTERNAL PARAMETERS-1'!$B$5:$J$44,4, FALSE)</f>
        <v>0</v>
      </c>
      <c r="AS44" s="111">
        <f>$F44*'INTERNAL PARAMETERS-2'!AR44*VLOOKUP(AS$4,'INTERNAL PARAMETERS-1'!$B$5:$J$44,4, FALSE)</f>
        <v>0</v>
      </c>
      <c r="AT44" s="110">
        <f>$F44*'INTERNAL PARAMETERS-2'!AS44*VLOOKUP(AT$4,'INTERNAL PARAMETERS-1'!$B$5:$J$44,4, FALSE)</f>
        <v>0</v>
      </c>
      <c r="AU44" s="112">
        <f>$F44*'INTERNAL PARAMETERS-2'!F44*(1-VLOOKUP(G$4,'INTERNAL PARAMETERS-1'!$B$5:$J$44,4, FALSE))</f>
        <v>0</v>
      </c>
      <c r="AV44" s="111">
        <f>$F44*'INTERNAL PARAMETERS-2'!G44*(1-VLOOKUP(H$4,'INTERNAL PARAMETERS-1'!$B$5:$J$44,4, FALSE))</f>
        <v>0</v>
      </c>
      <c r="AW44" s="111">
        <f>$F44*'INTERNAL PARAMETERS-2'!H44*(1-VLOOKUP(I$4,'INTERNAL PARAMETERS-1'!$B$5:$J$44,4, FALSE))</f>
        <v>94.119648845766207</v>
      </c>
      <c r="AX44" s="111">
        <f>$F44*'INTERNAL PARAMETERS-2'!I44*(1-VLOOKUP(J$4,'INTERNAL PARAMETERS-1'!$B$5:$J$44,4, FALSE))</f>
        <v>0</v>
      </c>
      <c r="AY44" s="111">
        <f>$F44*'INTERNAL PARAMETERS-2'!J44*(1-VLOOKUP(K$4,'INTERNAL PARAMETERS-1'!$B$5:$J$44,4, FALSE))</f>
        <v>0</v>
      </c>
      <c r="AZ44" s="111">
        <f>$F44*'INTERNAL PARAMETERS-2'!K44*(1-VLOOKUP(L$4,'INTERNAL PARAMETERS-1'!$B$5:$J$44,4, FALSE))</f>
        <v>0</v>
      </c>
      <c r="BA44" s="111">
        <f>$F44*'INTERNAL PARAMETERS-2'!L44*(1-VLOOKUP(M$4,'INTERNAL PARAMETERS-1'!$B$5:$J$44,4, FALSE))</f>
        <v>4.9671944060147863</v>
      </c>
      <c r="BB44" s="111">
        <f>$F44*'INTERNAL PARAMETERS-2'!M44*(1-VLOOKUP(N$4,'INTERNAL PARAMETERS-1'!$B$5:$J$44,4, FALSE))</f>
        <v>34.140116761627731</v>
      </c>
      <c r="BC44" s="111">
        <f>$F44*'INTERNAL PARAMETERS-2'!N44*(1-VLOOKUP(O$4,'INTERNAL PARAMETERS-1'!$B$5:$J$44,4, FALSE))</f>
        <v>12.486263662555452</v>
      </c>
      <c r="BD44" s="111">
        <f>$F44*'INTERNAL PARAMETERS-2'!O44*(1-VLOOKUP(P$4,'INTERNAL PARAMETERS-1'!$B$5:$J$44,4, FALSE))</f>
        <v>22.163084618874489</v>
      </c>
      <c r="BE44" s="111">
        <f>$F44*'INTERNAL PARAMETERS-2'!P44*(1-VLOOKUP(Q$4,'INTERNAL PARAMETERS-1'!$B$5:$J$44,4, FALSE))</f>
        <v>6.8674227596312081</v>
      </c>
      <c r="BF44" s="111">
        <f>$F44*'INTERNAL PARAMETERS-2'!Q44*(1-VLOOKUP(R$4,'INTERNAL PARAMETERS-1'!$B$5:$J$44,4, FALSE))</f>
        <v>0</v>
      </c>
      <c r="BG44" s="111">
        <f>$F44*'INTERNAL PARAMETERS-2'!R44*(1-VLOOKUP(S$4,'INTERNAL PARAMETERS-1'!$B$5:$J$44,4, FALSE))</f>
        <v>34.211619125940679</v>
      </c>
      <c r="BH44" s="111">
        <f>$F44*'INTERNAL PARAMETERS-2'!S44*(1-VLOOKUP(T$4,'INTERNAL PARAMETERS-1'!$B$5:$J$44,4, FALSE))</f>
        <v>0.94818691335478833</v>
      </c>
      <c r="BI44" s="111">
        <f>$F44*'INTERNAL PARAMETERS-2'!T44*(1-VLOOKUP(U$4,'INTERNAL PARAMETERS-1'!$B$5:$J$44,4, FALSE))</f>
        <v>0.53066064196503449</v>
      </c>
      <c r="BJ44" s="111">
        <f>$F44*'INTERNAL PARAMETERS-2'!U44*(1-VLOOKUP(V$4,'INTERNAL PARAMETERS-1'!$B$5:$J$44,4, FALSE))</f>
        <v>14.560112637787077</v>
      </c>
      <c r="BK44" s="111">
        <f>$F44*'INTERNAL PARAMETERS-2'!V44*(1-VLOOKUP(W$4,'INTERNAL PARAMETERS-1'!$B$5:$J$44,4, FALSE))</f>
        <v>14.183590788024704</v>
      </c>
      <c r="BL44" s="111">
        <f>$F44*'INTERNAL PARAMETERS-2'!W44*(1-VLOOKUP(X$4,'INTERNAL PARAMETERS-1'!$B$5:$J$44,4, FALSE))</f>
        <v>9.9109411818387407</v>
      </c>
      <c r="BM44" s="111">
        <f>$F44*'INTERNAL PARAMETERS-2'!X44*(1-VLOOKUP(Y$4,'INTERNAL PARAMETERS-1'!$B$5:$J$44,4, FALSE))</f>
        <v>1.248626366255545</v>
      </c>
      <c r="BN44" s="111">
        <f>$F44*'INTERNAL PARAMETERS-2'!Y44*(1-VLOOKUP(Z$4,'INTERNAL PARAMETERS-1'!$B$5:$J$44,4, FALSE))</f>
        <v>18.865950788870141</v>
      </c>
      <c r="BO44" s="111">
        <f>$F44*'INTERNAL PARAMETERS-2'!Z44*(1-VLOOKUP(AA$4,'INTERNAL PARAMETERS-1'!$B$5:$J$44,4, FALSE))</f>
        <v>28.289156337392367</v>
      </c>
      <c r="BP44" s="111">
        <f>$F44*'INTERNAL PARAMETERS-2'!AA44*(1-VLOOKUP(AB$4,'INTERNAL PARAMETERS-1'!$B$5:$J$44,4, FALSE))</f>
        <v>12.252143437035748</v>
      </c>
      <c r="BQ44" s="111">
        <f>$F44*'INTERNAL PARAMETERS-2'!AB44*(1-VLOOKUP(AC$4,'INTERNAL PARAMETERS-1'!$B$5:$J$44,4, FALSE))</f>
        <v>66.723329572594594</v>
      </c>
      <c r="BR44" s="111">
        <f>$F44*'INTERNAL PARAMETERS-2'!AC44*(1-VLOOKUP(AD$4,'INTERNAL PARAMETERS-1'!$B$5:$J$44,4, FALSE))</f>
        <v>7.7063387312272775</v>
      </c>
      <c r="BS44" s="111">
        <f>$F44*'INTERNAL PARAMETERS-2'!AD44*(1-VLOOKUP(AE$4,'INTERNAL PARAMETERS-1'!$B$5:$J$44,4, FALSE))</f>
        <v>1.3851816612925112</v>
      </c>
      <c r="BT44" s="111">
        <f>$F44*'INTERNAL PARAMETERS-2'!AE44*(1-VLOOKUP(AF$4,'INTERNAL PARAMETERS-1'!$B$5:$J$44,4, FALSE))</f>
        <v>0</v>
      </c>
      <c r="BU44" s="111">
        <f>$F44*'INTERNAL PARAMETERS-2'!AF44*(1-VLOOKUP(AG$4,'INTERNAL PARAMETERS-1'!$B$5:$J$44,4, FALSE))</f>
        <v>0</v>
      </c>
      <c r="BV44" s="111">
        <f>$F44*'INTERNAL PARAMETERS-2'!AG44*(1-VLOOKUP(AH$4,'INTERNAL PARAMETERS-1'!$B$5:$J$44,4, FALSE))</f>
        <v>0</v>
      </c>
      <c r="BW44" s="111">
        <f>$F44*'INTERNAL PARAMETERS-2'!AH44*(1-VLOOKUP(AI$4,'INTERNAL PARAMETERS-1'!$B$5:$J$44,4, FALSE))</f>
        <v>0</v>
      </c>
      <c r="BX44" s="111">
        <f>$F44*'INTERNAL PARAMETERS-2'!AI44*(1-VLOOKUP(AJ$4,'INTERNAL PARAMETERS-1'!$B$5:$J$44,4, FALSE))</f>
        <v>0</v>
      </c>
      <c r="BY44" s="111">
        <f>$F44*'INTERNAL PARAMETERS-2'!AJ44*(1-VLOOKUP(AK$4,'INTERNAL PARAMETERS-1'!$B$5:$J$44,4, FALSE))</f>
        <v>0</v>
      </c>
      <c r="BZ44" s="111">
        <f>$F44*'INTERNAL PARAMETERS-2'!AK44*(1-VLOOKUP(AL$4,'INTERNAL PARAMETERS-1'!$B$5:$J$44,4, FALSE))</f>
        <v>2.1655675765086544</v>
      </c>
      <c r="CA44" s="111">
        <f>$F44*'INTERNAL PARAMETERS-2'!AL44*(1-VLOOKUP(AM$4,'INTERNAL PARAMETERS-1'!$B$5:$J$44,4, FALSE))</f>
        <v>2.5557827888910154</v>
      </c>
      <c r="CB44" s="111">
        <f>$F44*'INTERNAL PARAMETERS-2'!AM44*(1-VLOOKUP(AN$4,'INTERNAL PARAMETERS-1'!$B$5:$J$44,4, FALSE))</f>
        <v>2.8874234353448731</v>
      </c>
      <c r="CC44" s="111">
        <f>$F44*'INTERNAL PARAMETERS-2'!AN44*(1-VLOOKUP(AO$4,'INTERNAL PARAMETERS-1'!$B$5:$J$44,4, FALSE))</f>
        <v>3.8239043374236763</v>
      </c>
      <c r="CD44" s="111">
        <f>$F44*'INTERNAL PARAMETERS-2'!AO44*(1-VLOOKUP(AP$4,'INTERNAL PARAMETERS-1'!$B$5:$J$44,4, FALSE))</f>
        <v>29.089037434885626</v>
      </c>
      <c r="CE44" s="111">
        <f>$F44*'INTERNAL PARAMETERS-2'!AP44*(1-VLOOKUP(AQ$4,'INTERNAL PARAMETERS-1'!$B$5:$J$44,4, FALSE))</f>
        <v>1.8143872382291033</v>
      </c>
      <c r="CF44" s="111">
        <f>$F44*'INTERNAL PARAMETERS-2'!AQ44*(1-VLOOKUP(AR$4,'INTERNAL PARAMETERS-1'!$B$5:$J$44,4, FALSE))</f>
        <v>0.48773563331651743</v>
      </c>
      <c r="CG44" s="111">
        <f>$F44*'INTERNAL PARAMETERS-2'!AR44*(1-VLOOKUP(AS$4,'INTERNAL PARAMETERS-1'!$B$5:$J$44,4, FALSE))</f>
        <v>3.9034874102809432E-2</v>
      </c>
      <c r="CH44" s="110">
        <f>$F44*'INTERNAL PARAMETERS-2'!AS44*(1-VLOOKUP(AT$4,'INTERNAL PARAMETERS-1'!$B$5:$J$44,4, FALSE))</f>
        <v>0</v>
      </c>
      <c r="CI44" s="109">
        <f t="shared" si="0"/>
        <v>445.09544126935026</v>
      </c>
    </row>
    <row r="45" spans="3:87" x14ac:dyDescent="0.5">
      <c r="C45" s="75" t="s">
        <v>27</v>
      </c>
      <c r="D45" s="74" t="s">
        <v>21</v>
      </c>
      <c r="E45" s="74" t="s">
        <v>16</v>
      </c>
      <c r="F45" s="113">
        <f>'INPUTS-Incidence'!E45</f>
        <v>467.30399234582939</v>
      </c>
      <c r="G45" s="112">
        <f>$F45*'INTERNAL PARAMETERS-2'!F45*VLOOKUP(G$4,'INTERNAL PARAMETERS-1'!$B$5:$J$44,4, FALSE)</f>
        <v>2.9025185572584156</v>
      </c>
      <c r="H45" s="111">
        <f>$F45*'INTERNAL PARAMETERS-2'!G45*VLOOKUP(H$4,'INTERNAL PARAMETERS-1'!$B$5:$J$44,4, FALSE)</f>
        <v>3.5503888122466734</v>
      </c>
      <c r="I45" s="111">
        <f>$F45*'INTERNAL PARAMETERS-2'!H45*VLOOKUP(I$4,'INTERNAL PARAMETERS-1'!$B$5:$J$44,4, FALSE)</f>
        <v>5.4034570921744809</v>
      </c>
      <c r="J45" s="111">
        <f>$F45*'INTERNAL PARAMETERS-2'!I45*VLOOKUP(J$4,'INTERNAL PARAMETERS-1'!$B$5:$J$44,4, FALSE)</f>
        <v>0</v>
      </c>
      <c r="K45" s="111">
        <f>$F45*'INTERNAL PARAMETERS-2'!J45*VLOOKUP(K$4,'INTERNAL PARAMETERS-1'!$B$5:$J$44,4, FALSE)</f>
        <v>5.1824012751152476E-2</v>
      </c>
      <c r="L45" s="111">
        <f>$F45*'INTERNAL PARAMETERS-2'!K45*VLOOKUP(L$4,'INTERNAL PARAMETERS-1'!$B$5:$J$44,4, FALSE)</f>
        <v>0</v>
      </c>
      <c r="M45" s="111">
        <f>$F45*'INTERNAL PARAMETERS-2'!L45*VLOOKUP(M$4,'INTERNAL PARAMETERS-1'!$B$5:$J$44,4, FALSE)</f>
        <v>0.33301017102548497</v>
      </c>
      <c r="N45" s="111">
        <f>$F45*'INTERNAL PARAMETERS-2'!M45*VLOOKUP(N$4,'INTERNAL PARAMETERS-1'!$B$5:$J$44,4, FALSE)</f>
        <v>1.5639870207027924</v>
      </c>
      <c r="O45" s="111">
        <f>$F45*'INTERNAL PARAMETERS-2'!N45*VLOOKUP(O$4,'INTERNAL PARAMETERS-1'!$B$5:$J$44,4, FALSE)</f>
        <v>0</v>
      </c>
      <c r="P45" s="111">
        <f>$F45*'INTERNAL PARAMETERS-2'!O45*VLOOKUP(P$4,'INTERNAL PARAMETERS-1'!$B$5:$J$44,4, FALSE)</f>
        <v>0</v>
      </c>
      <c r="Q45" s="111">
        <f>$F45*'INTERNAL PARAMETERS-2'!P45*VLOOKUP(Q$4,'INTERNAL PARAMETERS-1'!$B$5:$J$44,4, FALSE)</f>
        <v>0</v>
      </c>
      <c r="R45" s="111">
        <f>$F45*'INTERNAL PARAMETERS-2'!Q45*VLOOKUP(R$4,'INTERNAL PARAMETERS-1'!$B$5:$J$44,4, FALSE)</f>
        <v>0.36281481965730195</v>
      </c>
      <c r="S45" s="111">
        <f>$F45*'INTERNAL PARAMETERS-2'!R45*VLOOKUP(S$4,'INTERNAL PARAMETERS-1'!$B$5:$J$44,4, FALSE)</f>
        <v>1.7867344782143169</v>
      </c>
      <c r="T45" s="111">
        <f>$F45*'INTERNAL PARAMETERS-2'!S45*VLOOKUP(T$4,'INTERNAL PARAMETERS-1'!$B$5:$J$44,4, FALSE)</f>
        <v>0.10106850746455598</v>
      </c>
      <c r="U45" s="111">
        <f>$F45*'INTERNAL PARAMETERS-2'!T45*VLOOKUP(U$4,'INTERNAL PARAMETERS-1'!$B$5:$J$44,4, FALSE)</f>
        <v>0.19695928669392018</v>
      </c>
      <c r="V45" s="111">
        <f>$F45*'INTERNAL PARAMETERS-2'!U45*VLOOKUP(V$4,'INTERNAL PARAMETERS-1'!$B$5:$J$44,4, FALSE)</f>
        <v>2.1341235930842832</v>
      </c>
      <c r="W45" s="111">
        <f>$F45*'INTERNAL PARAMETERS-2'!V45*VLOOKUP(W$4,'INTERNAL PARAMETERS-1'!$B$5:$J$44,4, FALSE)</f>
        <v>0</v>
      </c>
      <c r="X45" s="111">
        <f>$F45*'INTERNAL PARAMETERS-2'!W45*VLOOKUP(X$4,'INTERNAL PARAMETERS-1'!$B$5:$J$44,4, FALSE)</f>
        <v>0</v>
      </c>
      <c r="Y45" s="111">
        <f>$F45*'INTERNAL PARAMETERS-2'!X45*VLOOKUP(Y$4,'INTERNAL PARAMETERS-1'!$B$5:$J$44,4, FALSE)</f>
        <v>0</v>
      </c>
      <c r="Z45" s="111">
        <f>$F45*'INTERNAL PARAMETERS-2'!Y45*VLOOKUP(Z$4,'INTERNAL PARAMETERS-1'!$B$5:$J$44,4, FALSE)</f>
        <v>0</v>
      </c>
      <c r="AA45" s="111">
        <f>$F45*'INTERNAL PARAMETERS-2'!Z45*VLOOKUP(AA$4,'INTERNAL PARAMETERS-1'!$B$5:$J$44,4, FALSE)</f>
        <v>0</v>
      </c>
      <c r="AB45" s="111">
        <f>$F45*'INTERNAL PARAMETERS-2'!AA45*VLOOKUP(AB$4,'INTERNAL PARAMETERS-1'!$B$5:$J$44,4, FALSE)</f>
        <v>0</v>
      </c>
      <c r="AC45" s="111">
        <f>$F45*'INTERNAL PARAMETERS-2'!AB45*VLOOKUP(AC$4,'INTERNAL PARAMETERS-1'!$B$5:$J$44,4, FALSE)</f>
        <v>0</v>
      </c>
      <c r="AD45" s="111">
        <f>$F45*'INTERNAL PARAMETERS-2'!AC45*VLOOKUP(AD$4,'INTERNAL PARAMETERS-1'!$B$5:$J$44,4, FALSE)</f>
        <v>0</v>
      </c>
      <c r="AE45" s="111">
        <f>$F45*'INTERNAL PARAMETERS-2'!AD45*VLOOKUP(AE$4,'INTERNAL PARAMETERS-1'!$B$5:$J$44,4, FALSE)</f>
        <v>0</v>
      </c>
      <c r="AF45" s="111">
        <f>$F45*'INTERNAL PARAMETERS-2'!AE45*VLOOKUP(AF$4,'INTERNAL PARAMETERS-1'!$B$5:$J$44,4, FALSE)</f>
        <v>2.593537157519353E-2</v>
      </c>
      <c r="AG45" s="111">
        <f>$F45*'INTERNAL PARAMETERS-2'!AF45*VLOOKUP(AG$4,'INTERNAL PARAMETERS-1'!$B$5:$J$44,4, FALSE)</f>
        <v>0</v>
      </c>
      <c r="AH45" s="111">
        <f>$F45*'INTERNAL PARAMETERS-2'!AG45*VLOOKUP(AH$4,'INTERNAL PARAMETERS-1'!$B$5:$J$44,4, FALSE)</f>
        <v>2.593537157519353E-2</v>
      </c>
      <c r="AI45" s="111">
        <f>$F45*'INTERNAL PARAMETERS-2'!AH45*VLOOKUP(AI$4,'INTERNAL PARAMETERS-1'!$B$5:$J$44,4, FALSE)</f>
        <v>0.23323142257980348</v>
      </c>
      <c r="AJ45" s="111">
        <f>$F45*'INTERNAL PARAMETERS-2'!AI45*VLOOKUP(AJ$4,'INTERNAL PARAMETERS-1'!$B$5:$J$44,4, FALSE)</f>
        <v>0.49239821673480044</v>
      </c>
      <c r="AK45" s="111">
        <f>$F45*'INTERNAL PARAMETERS-2'!AJ45*VLOOKUP(AK$4,'INTERNAL PARAMETERS-1'!$B$5:$J$44,4, FALSE)</f>
        <v>2.593537157519353E-2</v>
      </c>
      <c r="AL45" s="111">
        <f>$F45*'INTERNAL PARAMETERS-2'!AK45*VLOOKUP(AL$4,'INTERNAL PARAMETERS-1'!$B$5:$J$44,4, FALSE)</f>
        <v>0</v>
      </c>
      <c r="AM45" s="111">
        <f>$F45*'INTERNAL PARAMETERS-2'!AL45*VLOOKUP(AM$4,'INTERNAL PARAMETERS-1'!$B$5:$J$44,4, FALSE)</f>
        <v>0</v>
      </c>
      <c r="AN45" s="111">
        <f>$F45*'INTERNAL PARAMETERS-2'!AM45*VLOOKUP(AN$4,'INTERNAL PARAMETERS-1'!$B$5:$J$44,4, FALSE)</f>
        <v>0</v>
      </c>
      <c r="AO45" s="111">
        <f>$F45*'INTERNAL PARAMETERS-2'!AN45*VLOOKUP(AO$4,'INTERNAL PARAMETERS-1'!$B$5:$J$44,4, FALSE)</f>
        <v>0</v>
      </c>
      <c r="AP45" s="111">
        <f>$F45*'INTERNAL PARAMETERS-2'!AO45*VLOOKUP(AP$4,'INTERNAL PARAMETERS-1'!$B$5:$J$44,4, FALSE)</f>
        <v>0</v>
      </c>
      <c r="AQ45" s="111">
        <f>$F45*'INTERNAL PARAMETERS-2'!AP45*VLOOKUP(AQ$4,'INTERNAL PARAMETERS-1'!$B$5:$J$44,4, FALSE)</f>
        <v>0</v>
      </c>
      <c r="AR45" s="111">
        <f>$F45*'INTERNAL PARAMETERS-2'!AQ45*VLOOKUP(AR$4,'INTERNAL PARAMETERS-1'!$B$5:$J$44,4, FALSE)</f>
        <v>0</v>
      </c>
      <c r="AS45" s="111">
        <f>$F45*'INTERNAL PARAMETERS-2'!AR45*VLOOKUP(AS$4,'INTERNAL PARAMETERS-1'!$B$5:$J$44,4, FALSE)</f>
        <v>0</v>
      </c>
      <c r="AT45" s="110">
        <f>$F45*'INTERNAL PARAMETERS-2'!AS45*VLOOKUP(AT$4,'INTERNAL PARAMETERS-1'!$B$5:$J$44,4, FALSE)</f>
        <v>0</v>
      </c>
      <c r="AU45" s="112">
        <f>$F45*'INTERNAL PARAMETERS-2'!F45*(1-VLOOKUP(G$4,'INTERNAL PARAMETERS-1'!$B$5:$J$44,4, FALSE))</f>
        <v>0</v>
      </c>
      <c r="AV45" s="111">
        <f>$F45*'INTERNAL PARAMETERS-2'!G45*(1-VLOOKUP(H$4,'INTERNAL PARAMETERS-1'!$B$5:$J$44,4, FALSE))</f>
        <v>0</v>
      </c>
      <c r="AW45" s="111">
        <f>$F45*'INTERNAL PARAMETERS-2'!H45*(1-VLOOKUP(I$4,'INTERNAL PARAMETERS-1'!$B$5:$J$44,4, FALSE))</f>
        <v>102.66568475131513</v>
      </c>
      <c r="AX45" s="111">
        <f>$F45*'INTERNAL PARAMETERS-2'!I45*(1-VLOOKUP(J$4,'INTERNAL PARAMETERS-1'!$B$5:$J$44,4, FALSE))</f>
        <v>0</v>
      </c>
      <c r="AY45" s="111">
        <f>$F45*'INTERNAL PARAMETERS-2'!J45*(1-VLOOKUP(K$4,'INTERNAL PARAMETERS-1'!$B$5:$J$44,4, FALSE))</f>
        <v>0</v>
      </c>
      <c r="AZ45" s="111">
        <f>$F45*'INTERNAL PARAMETERS-2'!K45*(1-VLOOKUP(L$4,'INTERNAL PARAMETERS-1'!$B$5:$J$44,4, FALSE))</f>
        <v>0</v>
      </c>
      <c r="BA45" s="111">
        <f>$F45*'INTERNAL PARAMETERS-2'!L45*(1-VLOOKUP(M$4,'INTERNAL PARAMETERS-1'!$B$5:$J$44,4, FALSE))</f>
        <v>6.327193249484214</v>
      </c>
      <c r="BB45" s="111">
        <f>$F45*'INTERNAL PARAMETERS-2'!M45*(1-VLOOKUP(N$4,'INTERNAL PARAMETERS-1'!$B$5:$J$44,4, FALSE))</f>
        <v>29.715753393353051</v>
      </c>
      <c r="BC45" s="111">
        <f>$F45*'INTERNAL PARAMETERS-2'!N45*(1-VLOOKUP(O$4,'INTERNAL PARAMETERS-1'!$B$5:$J$44,4, FALSE))</f>
        <v>18.918147904531619</v>
      </c>
      <c r="BD45" s="111">
        <f>$F45*'INTERNAL PARAMETERS-2'!O45*(1-VLOOKUP(P$4,'INTERNAL PARAMETERS-1'!$B$5:$J$44,4, FALSE))</f>
        <v>18.322101662294514</v>
      </c>
      <c r="BE45" s="111">
        <f>$F45*'INTERNAL PARAMETERS-2'!P45*(1-VLOOKUP(Q$4,'INTERNAL PARAMETERS-1'!$B$5:$J$44,4, FALSE))</f>
        <v>10.288351617082718</v>
      </c>
      <c r="BF45" s="111">
        <f>$F45*'INTERNAL PARAMETERS-2'!Q45*(1-VLOOKUP(R$4,'INTERNAL PARAMETERS-1'!$B$5:$J$44,4, FALSE))</f>
        <v>0</v>
      </c>
      <c r="BG45" s="111">
        <f>$F45*'INTERNAL PARAMETERS-2'!R45*(1-VLOOKUP(S$4,'INTERNAL PARAMETERS-1'!$B$5:$J$44,4, FALSE))</f>
        <v>33.947955086072014</v>
      </c>
      <c r="BH45" s="111">
        <f>$F45*'INTERNAL PARAMETERS-2'!S45*(1-VLOOKUP(T$4,'INTERNAL PARAMETERS-1'!$B$5:$J$44,4, FALSE))</f>
        <v>0.90961656718100381</v>
      </c>
      <c r="BI45" s="111">
        <f>$F45*'INTERNAL PARAMETERS-2'!T45*(1-VLOOKUP(U$4,'INTERNAL PARAMETERS-1'!$B$5:$J$44,4, FALSE))</f>
        <v>0.78783714677568073</v>
      </c>
      <c r="BJ45" s="111">
        <f>$F45*'INTERNAL PARAMETERS-2'!U45*(1-VLOOKUP(V$4,'INTERNAL PARAMETERS-1'!$B$5:$J$44,4, FALSE))</f>
        <v>12.093367027477605</v>
      </c>
      <c r="BK45" s="111">
        <f>$F45*'INTERNAL PARAMETERS-2'!V45*(1-VLOOKUP(W$4,'INTERNAL PARAMETERS-1'!$B$5:$J$44,4, FALSE))</f>
        <v>13.65733301950074</v>
      </c>
      <c r="BL45" s="111">
        <f>$F45*'INTERNAL PARAMETERS-2'!W45*(1-VLOOKUP(X$4,'INTERNAL PARAMETERS-1'!$B$5:$J$44,4, FALSE))</f>
        <v>17.700120048482212</v>
      </c>
      <c r="BM45" s="111">
        <f>$F45*'INTERNAL PARAMETERS-2'!X45*(1-VLOOKUP(Y$4,'INTERNAL PARAMETERS-1'!$B$5:$J$44,4, FALSE))</f>
        <v>2.9025185572584156</v>
      </c>
      <c r="BN45" s="111">
        <f>$F45*'INTERNAL PARAMETERS-2'!Y45*(1-VLOOKUP(Z$4,'INTERNAL PARAMETERS-1'!$B$5:$J$44,4, FALSE))</f>
        <v>20.861805399895626</v>
      </c>
      <c r="BO45" s="111">
        <f>$F45*'INTERNAL PARAMETERS-2'!Z45*(1-VLOOKUP(AA$4,'INTERNAL PARAMETERS-1'!$B$5:$J$44,4, FALSE))</f>
        <v>23.997508649334609</v>
      </c>
      <c r="BP45" s="111">
        <f>$F45*'INTERNAL PARAMETERS-2'!AA45*(1-VLOOKUP(AB$4,'INTERNAL PARAMETERS-1'!$B$5:$J$44,4, FALSE))</f>
        <v>9.8996481562494587</v>
      </c>
      <c r="BQ45" s="111">
        <f>$F45*'INTERNAL PARAMETERS-2'!AB45*(1-VLOOKUP(AC$4,'INTERNAL PARAMETERS-1'!$B$5:$J$44,4, FALSE))</f>
        <v>64.243924798921469</v>
      </c>
      <c r="BR45" s="111">
        <f>$F45*'INTERNAL PARAMETERS-2'!AC45*(1-VLOOKUP(AD$4,'INTERNAL PARAMETERS-1'!$B$5:$J$44,4, FALSE))</f>
        <v>8.0078146736366023</v>
      </c>
      <c r="BS45" s="111">
        <f>$F45*'INTERNAL PARAMETERS-2'!AD45*(1-VLOOKUP(AE$4,'INTERNAL PARAMETERS-1'!$B$5:$J$44,4, FALSE))</f>
        <v>2.0213701492911196</v>
      </c>
      <c r="BT45" s="111">
        <f>$F45*'INTERNAL PARAMETERS-2'!AE45*(1-VLOOKUP(AF$4,'INTERNAL PARAMETERS-1'!$B$5:$J$44,4, FALSE))</f>
        <v>0</v>
      </c>
      <c r="BU45" s="111">
        <f>$F45*'INTERNAL PARAMETERS-2'!AF45*(1-VLOOKUP(AG$4,'INTERNAL PARAMETERS-1'!$B$5:$J$44,4, FALSE))</f>
        <v>0</v>
      </c>
      <c r="BV45" s="111">
        <f>$F45*'INTERNAL PARAMETERS-2'!AG45*(1-VLOOKUP(AH$4,'INTERNAL PARAMETERS-1'!$B$5:$J$44,4, FALSE))</f>
        <v>0</v>
      </c>
      <c r="BW45" s="111">
        <f>$F45*'INTERNAL PARAMETERS-2'!AH45*(1-VLOOKUP(AI$4,'INTERNAL PARAMETERS-1'!$B$5:$J$44,4, FALSE))</f>
        <v>0</v>
      </c>
      <c r="BX45" s="111">
        <f>$F45*'INTERNAL PARAMETERS-2'!AI45*(1-VLOOKUP(AJ$4,'INTERNAL PARAMETERS-1'!$B$5:$J$44,4, FALSE))</f>
        <v>0</v>
      </c>
      <c r="BY45" s="111">
        <f>$F45*'INTERNAL PARAMETERS-2'!AJ45*(1-VLOOKUP(AK$4,'INTERNAL PARAMETERS-1'!$B$5:$J$44,4, FALSE))</f>
        <v>0</v>
      </c>
      <c r="BZ45" s="111">
        <f>$F45*'INTERNAL PARAMETERS-2'!AK45*(1-VLOOKUP(AL$4,'INTERNAL PARAMETERS-1'!$B$5:$J$44,4, FALSE))</f>
        <v>2.8765831856832218</v>
      </c>
      <c r="CA45" s="111">
        <f>$F45*'INTERNAL PARAMETERS-2'!AL45*(1-VLOOKUP(AM$4,'INTERNAL PARAMETERS-1'!$B$5:$J$44,4, FALSE))</f>
        <v>5.856861127267984</v>
      </c>
      <c r="CB45" s="111">
        <f>$F45*'INTERNAL PARAMETERS-2'!AM45*(1-VLOOKUP(AN$4,'INTERNAL PARAMETERS-1'!$B$5:$J$44,4, FALSE))</f>
        <v>2.954342570009568</v>
      </c>
      <c r="CC45" s="111">
        <f>$F45*'INTERNAL PARAMETERS-2'!AN45*(1-VLOOKUP(AO$4,'INTERNAL PARAMETERS-1'!$B$5:$J$44,4, FALSE))</f>
        <v>5.856861127267984</v>
      </c>
      <c r="CD45" s="111">
        <f>$F45*'INTERNAL PARAMETERS-2'!AO45*(1-VLOOKUP(AP$4,'INTERNAL PARAMETERS-1'!$B$5:$J$44,4, FALSE))</f>
        <v>30.00988854525529</v>
      </c>
      <c r="CE45" s="111">
        <f>$F45*'INTERNAL PARAMETERS-2'!AP45*(1-VLOOKUP(AQ$4,'INTERNAL PARAMETERS-1'!$B$5:$J$44,4, FALSE))</f>
        <v>2.8247591729320698</v>
      </c>
      <c r="CF45" s="111">
        <f>$F45*'INTERNAL PARAMETERS-2'!AQ45*(1-VLOOKUP(AR$4,'INTERNAL PARAMETERS-1'!$B$5:$J$44,4, FALSE))</f>
        <v>0.38875019123249549</v>
      </c>
      <c r="CG45" s="111">
        <f>$F45*'INTERNAL PARAMETERS-2'!AR45*(1-VLOOKUP(AS$4,'INTERNAL PARAMETERS-1'!$B$5:$J$44,4, FALSE))</f>
        <v>7.7759384326346007E-2</v>
      </c>
      <c r="CH45" s="110">
        <f>$F45*'INTERNAL PARAMETERS-2'!AS45*(1-VLOOKUP(AT$4,'INTERNAL PARAMETERS-1'!$B$5:$J$44,4, FALSE))</f>
        <v>0</v>
      </c>
      <c r="CI45" s="109">
        <f t="shared" si="0"/>
        <v>467.30417926742621</v>
      </c>
    </row>
    <row r="46" spans="3:87" x14ac:dyDescent="0.5">
      <c r="C46" s="75" t="s">
        <v>27</v>
      </c>
      <c r="D46" s="74" t="s">
        <v>21</v>
      </c>
      <c r="E46" s="74" t="s">
        <v>15</v>
      </c>
      <c r="F46" s="113">
        <f>'INPUTS-Incidence'!E46</f>
        <v>356.83980603635734</v>
      </c>
      <c r="G46" s="112">
        <f>$F46*'INTERNAL PARAMETERS-2'!F46*VLOOKUP(G$4,'INTERNAL PARAMETERS-1'!$B$5:$J$44,4, FALSE)</f>
        <v>1.9546970895059581</v>
      </c>
      <c r="H46" s="111">
        <f>$F46*'INTERNAL PARAMETERS-2'!G46*VLOOKUP(H$4,'INTERNAL PARAMETERS-1'!$B$5:$J$44,4, FALSE)</f>
        <v>3.2499899014373317</v>
      </c>
      <c r="I46" s="111">
        <f>$F46*'INTERNAL PARAMETERS-2'!H46*VLOOKUP(I$4,'INTERNAL PARAMETERS-1'!$B$5:$J$44,4, FALSE)</f>
        <v>3.8560769593929942</v>
      </c>
      <c r="J46" s="111">
        <f>$F46*'INTERNAL PARAMETERS-2'!I46*VLOOKUP(J$4,'INTERNAL PARAMETERS-1'!$B$5:$J$44,4, FALSE)</f>
        <v>0</v>
      </c>
      <c r="K46" s="111">
        <f>$F46*'INTERNAL PARAMETERS-2'!J46*VLOOKUP(K$4,'INTERNAL PARAMETERS-1'!$B$5:$J$44,4, FALSE)</f>
        <v>4.7102854396799176E-2</v>
      </c>
      <c r="L46" s="111">
        <f>$F46*'INTERNAL PARAMETERS-2'!K46*VLOOKUP(L$4,'INTERNAL PARAMETERS-1'!$B$5:$J$44,4, FALSE)</f>
        <v>0</v>
      </c>
      <c r="M46" s="111">
        <f>$F46*'INTERNAL PARAMETERS-2'!L46*VLOOKUP(M$4,'INTERNAL PARAMETERS-1'!$B$5:$J$44,4, FALSE)</f>
        <v>0.31557841926437336</v>
      </c>
      <c r="N46" s="111">
        <f>$F46*'INTERNAL PARAMETERS-2'!M46*VLOOKUP(N$4,'INTERNAL PARAMETERS-1'!$B$5:$J$44,4, FALSE)</f>
        <v>0.94084918519255045</v>
      </c>
      <c r="O46" s="111">
        <f>$F46*'INTERNAL PARAMETERS-2'!N46*VLOOKUP(O$4,'INTERNAL PARAMETERS-1'!$B$5:$J$44,4, FALSE)</f>
        <v>0</v>
      </c>
      <c r="P46" s="111">
        <f>$F46*'INTERNAL PARAMETERS-2'!O46*VLOOKUP(P$4,'INTERNAL PARAMETERS-1'!$B$5:$J$44,4, FALSE)</f>
        <v>0</v>
      </c>
      <c r="Q46" s="111">
        <f>$F46*'INTERNAL PARAMETERS-2'!P46*VLOOKUP(Q$4,'INTERNAL PARAMETERS-1'!$B$5:$J$44,4, FALSE)</f>
        <v>0</v>
      </c>
      <c r="R46" s="111">
        <f>$F46*'INTERNAL PARAMETERS-2'!Q46*VLOOKUP(R$4,'INTERNAL PARAMETERS-1'!$B$5:$J$44,4, FALSE)</f>
        <v>0.40037426237279294</v>
      </c>
      <c r="S46" s="111">
        <f>$F46*'INTERNAL PARAMETERS-2'!R46*VLOOKUP(S$4,'INTERNAL PARAMETERS-1'!$B$5:$J$44,4, FALSE)</f>
        <v>1.2308671691505395</v>
      </c>
      <c r="T46" s="111">
        <f>$F46*'INTERNAL PARAMETERS-2'!S46*VLOOKUP(T$4,'INTERNAL PARAMETERS-1'!$B$5:$J$44,4, FALSE)</f>
        <v>0.12010871031377753</v>
      </c>
      <c r="U46" s="111">
        <f>$F46*'INTERNAL PARAMETERS-2'!T46*VLOOKUP(U$4,'INTERNAL PARAMETERS-1'!$B$5:$J$44,4, FALSE)</f>
        <v>0.19782485167043579</v>
      </c>
      <c r="V46" s="111">
        <f>$F46*'INTERNAL PARAMETERS-2'!U46*VLOOKUP(V$4,'INTERNAL PARAMETERS-1'!$B$5:$J$44,4, FALSE)</f>
        <v>1.5614114498800775</v>
      </c>
      <c r="W46" s="111">
        <f>$F46*'INTERNAL PARAMETERS-2'!V46*VLOOKUP(W$4,'INTERNAL PARAMETERS-1'!$B$5:$J$44,4, FALSE)</f>
        <v>0</v>
      </c>
      <c r="X46" s="111">
        <f>$F46*'INTERNAL PARAMETERS-2'!W46*VLOOKUP(X$4,'INTERNAL PARAMETERS-1'!$B$5:$J$44,4, FALSE)</f>
        <v>0</v>
      </c>
      <c r="Y46" s="111">
        <f>$F46*'INTERNAL PARAMETERS-2'!X46*VLOOKUP(Y$4,'INTERNAL PARAMETERS-1'!$B$5:$J$44,4, FALSE)</f>
        <v>0</v>
      </c>
      <c r="Z46" s="111">
        <f>$F46*'INTERNAL PARAMETERS-2'!Y46*VLOOKUP(Z$4,'INTERNAL PARAMETERS-1'!$B$5:$J$44,4, FALSE)</f>
        <v>0</v>
      </c>
      <c r="AA46" s="111">
        <f>$F46*'INTERNAL PARAMETERS-2'!Z46*VLOOKUP(AA$4,'INTERNAL PARAMETERS-1'!$B$5:$J$44,4, FALSE)</f>
        <v>0</v>
      </c>
      <c r="AB46" s="111">
        <f>$F46*'INTERNAL PARAMETERS-2'!AA46*VLOOKUP(AB$4,'INTERNAL PARAMETERS-1'!$B$5:$J$44,4, FALSE)</f>
        <v>0</v>
      </c>
      <c r="AC46" s="111">
        <f>$F46*'INTERNAL PARAMETERS-2'!AB46*VLOOKUP(AC$4,'INTERNAL PARAMETERS-1'!$B$5:$J$44,4, FALSE)</f>
        <v>0</v>
      </c>
      <c r="AD46" s="111">
        <f>$F46*'INTERNAL PARAMETERS-2'!AC46*VLOOKUP(AD$4,'INTERNAL PARAMETERS-1'!$B$5:$J$44,4, FALSE)</f>
        <v>0</v>
      </c>
      <c r="AE46" s="111">
        <f>$F46*'INTERNAL PARAMETERS-2'!AD46*VLOOKUP(AE$4,'INTERNAL PARAMETERS-1'!$B$5:$J$44,4, FALSE)</f>
        <v>0</v>
      </c>
      <c r="AF46" s="111">
        <f>$F46*'INTERNAL PARAMETERS-2'!AE46*VLOOKUP(AF$4,'INTERNAL PARAMETERS-1'!$B$5:$J$44,4, FALSE)</f>
        <v>0.23551427198399585</v>
      </c>
      <c r="AG46" s="111">
        <f>$F46*'INTERNAL PARAMETERS-2'!AF46*VLOOKUP(AG$4,'INTERNAL PARAMETERS-1'!$B$5:$J$44,4, FALSE)</f>
        <v>0</v>
      </c>
      <c r="AH46" s="111">
        <f>$F46*'INTERNAL PARAMETERS-2'!AG46*VLOOKUP(AH$4,'INTERNAL PARAMETERS-1'!$B$5:$J$44,4, FALSE)</f>
        <v>0</v>
      </c>
      <c r="AI46" s="111">
        <f>$F46*'INTERNAL PARAMETERS-2'!AH46*VLOOKUP(AI$4,'INTERNAL PARAMETERS-1'!$B$5:$J$44,4, FALSE)</f>
        <v>0.32971998077759418</v>
      </c>
      <c r="AJ46" s="111">
        <f>$F46*'INTERNAL PARAMETERS-2'!AI46*VLOOKUP(AJ$4,'INTERNAL PARAMETERS-1'!$B$5:$J$44,4, FALSE)</f>
        <v>0.30616855357919459</v>
      </c>
      <c r="AK46" s="111">
        <f>$F46*'INTERNAL PARAMETERS-2'!AJ46*VLOOKUP(AK$4,'INTERNAL PARAMETERS-1'!$B$5:$J$44,4, FALSE)</f>
        <v>4.7102854396799176E-2</v>
      </c>
      <c r="AL46" s="111">
        <f>$F46*'INTERNAL PARAMETERS-2'!AK46*VLOOKUP(AL$4,'INTERNAL PARAMETERS-1'!$B$5:$J$44,4, FALSE)</f>
        <v>0</v>
      </c>
      <c r="AM46" s="111">
        <f>$F46*'INTERNAL PARAMETERS-2'!AL46*VLOOKUP(AM$4,'INTERNAL PARAMETERS-1'!$B$5:$J$44,4, FALSE)</f>
        <v>0</v>
      </c>
      <c r="AN46" s="111">
        <f>$F46*'INTERNAL PARAMETERS-2'!AM46*VLOOKUP(AN$4,'INTERNAL PARAMETERS-1'!$B$5:$J$44,4, FALSE)</f>
        <v>0</v>
      </c>
      <c r="AO46" s="111">
        <f>$F46*'INTERNAL PARAMETERS-2'!AN46*VLOOKUP(AO$4,'INTERNAL PARAMETERS-1'!$B$5:$J$44,4, FALSE)</f>
        <v>0</v>
      </c>
      <c r="AP46" s="111">
        <f>$F46*'INTERNAL PARAMETERS-2'!AO46*VLOOKUP(AP$4,'INTERNAL PARAMETERS-1'!$B$5:$J$44,4, FALSE)</f>
        <v>0</v>
      </c>
      <c r="AQ46" s="111">
        <f>$F46*'INTERNAL PARAMETERS-2'!AP46*VLOOKUP(AQ$4,'INTERNAL PARAMETERS-1'!$B$5:$J$44,4, FALSE)</f>
        <v>0</v>
      </c>
      <c r="AR46" s="111">
        <f>$F46*'INTERNAL PARAMETERS-2'!AQ46*VLOOKUP(AR$4,'INTERNAL PARAMETERS-1'!$B$5:$J$44,4, FALSE)</f>
        <v>0</v>
      </c>
      <c r="AS46" s="111">
        <f>$F46*'INTERNAL PARAMETERS-2'!AR46*VLOOKUP(AS$4,'INTERNAL PARAMETERS-1'!$B$5:$J$44,4, FALSE)</f>
        <v>0</v>
      </c>
      <c r="AT46" s="110">
        <f>$F46*'INTERNAL PARAMETERS-2'!AS46*VLOOKUP(AT$4,'INTERNAL PARAMETERS-1'!$B$5:$J$44,4, FALSE)</f>
        <v>0</v>
      </c>
      <c r="AU46" s="112">
        <f>$F46*'INTERNAL PARAMETERS-2'!F46*(1-VLOOKUP(G$4,'INTERNAL PARAMETERS-1'!$B$5:$J$44,4, FALSE))</f>
        <v>0</v>
      </c>
      <c r="AV46" s="111">
        <f>$F46*'INTERNAL PARAMETERS-2'!G46*(1-VLOOKUP(H$4,'INTERNAL PARAMETERS-1'!$B$5:$J$44,4, FALSE))</f>
        <v>0</v>
      </c>
      <c r="AW46" s="111">
        <f>$F46*'INTERNAL PARAMETERS-2'!H46*(1-VLOOKUP(I$4,'INTERNAL PARAMETERS-1'!$B$5:$J$44,4, FALSE))</f>
        <v>73.265462228466887</v>
      </c>
      <c r="AX46" s="111">
        <f>$F46*'INTERNAL PARAMETERS-2'!I46*(1-VLOOKUP(J$4,'INTERNAL PARAMETERS-1'!$B$5:$J$44,4, FALSE))</f>
        <v>0</v>
      </c>
      <c r="AY46" s="111">
        <f>$F46*'INTERNAL PARAMETERS-2'!J46*(1-VLOOKUP(K$4,'INTERNAL PARAMETERS-1'!$B$5:$J$44,4, FALSE))</f>
        <v>0</v>
      </c>
      <c r="AZ46" s="111">
        <f>$F46*'INTERNAL PARAMETERS-2'!K46*(1-VLOOKUP(L$4,'INTERNAL PARAMETERS-1'!$B$5:$J$44,4, FALSE))</f>
        <v>0</v>
      </c>
      <c r="BA46" s="111">
        <f>$F46*'INTERNAL PARAMETERS-2'!L46*(1-VLOOKUP(M$4,'INTERNAL PARAMETERS-1'!$B$5:$J$44,4, FALSE))</f>
        <v>5.9959899660230924</v>
      </c>
      <c r="BB46" s="111">
        <f>$F46*'INTERNAL PARAMETERS-2'!M46*(1-VLOOKUP(N$4,'INTERNAL PARAMETERS-1'!$B$5:$J$44,4, FALSE))</f>
        <v>17.876134518658457</v>
      </c>
      <c r="BC46" s="111">
        <f>$F46*'INTERNAL PARAMETERS-2'!N46*(1-VLOOKUP(O$4,'INTERNAL PARAMETERS-1'!$B$5:$J$44,4, FALSE))</f>
        <v>16.791632332749849</v>
      </c>
      <c r="BD46" s="111">
        <f>$F46*'INTERNAL PARAMETERS-2'!O46*(1-VLOOKUP(P$4,'INTERNAL PARAMETERS-1'!$B$5:$J$44,4, FALSE))</f>
        <v>12.952856751352527</v>
      </c>
      <c r="BE46" s="111">
        <f>$F46*'INTERNAL PARAMETERS-2'!P46*(1-VLOOKUP(Q$4,'INTERNAL PARAMETERS-1'!$B$5:$J$44,4, FALSE))</f>
        <v>7.9601326051948336</v>
      </c>
      <c r="BF46" s="111">
        <f>$F46*'INTERNAL PARAMETERS-2'!Q46*(1-VLOOKUP(R$4,'INTERNAL PARAMETERS-1'!$B$5:$J$44,4, FALSE))</f>
        <v>0</v>
      </c>
      <c r="BG46" s="111">
        <f>$F46*'INTERNAL PARAMETERS-2'!R46*(1-VLOOKUP(S$4,'INTERNAL PARAMETERS-1'!$B$5:$J$44,4, FALSE))</f>
        <v>23.386476213860249</v>
      </c>
      <c r="BH46" s="111">
        <f>$F46*'INTERNAL PARAMETERS-2'!S46*(1-VLOOKUP(T$4,'INTERNAL PARAMETERS-1'!$B$5:$J$44,4, FALSE))</f>
        <v>1.0809783928239978</v>
      </c>
      <c r="BI46" s="111">
        <f>$F46*'INTERNAL PARAMETERS-2'!T46*(1-VLOOKUP(U$4,'INTERNAL PARAMETERS-1'!$B$5:$J$44,4, FALSE))</f>
        <v>0.79129940668174314</v>
      </c>
      <c r="BJ46" s="111">
        <f>$F46*'INTERNAL PARAMETERS-2'!U46*(1-VLOOKUP(V$4,'INTERNAL PARAMETERS-1'!$B$5:$J$44,4, FALSE))</f>
        <v>8.847998215987106</v>
      </c>
      <c r="BK46" s="111">
        <f>$F46*'INTERNAL PARAMETERS-2'!V46*(1-VLOOKUP(W$4,'INTERNAL PARAMETERS-1'!$B$5:$J$44,4, FALSE))</f>
        <v>11.492739633012961</v>
      </c>
      <c r="BL46" s="111">
        <f>$F46*'INTERNAL PARAMETERS-2'!W46*(1-VLOOKUP(X$4,'INTERNAL PARAMETERS-1'!$B$5:$J$44,4, FALSE))</f>
        <v>15.755405220000871</v>
      </c>
      <c r="BM46" s="111">
        <f>$F46*'INTERNAL PARAMETERS-2'!X46*(1-VLOOKUP(Y$4,'INTERNAL PARAMETERS-1'!$B$5:$J$44,4, FALSE))</f>
        <v>2.7083427598547449</v>
      </c>
      <c r="BN46" s="111">
        <f>$F46*'INTERNAL PARAMETERS-2'!Y46*(1-VLOOKUP(Z$4,'INTERNAL PARAMETERS-1'!$B$5:$J$44,4, FALSE))</f>
        <v>17.309728047134037</v>
      </c>
      <c r="BO46" s="111">
        <f>$F46*'INTERNAL PARAMETERS-2'!Z46*(1-VLOOKUP(AA$4,'INTERNAL PARAMETERS-1'!$B$5:$J$44,4, FALSE))</f>
        <v>19.688350826211188</v>
      </c>
      <c r="BP46" s="111">
        <f>$F46*'INTERNAL PARAMETERS-2'!AA46*(1-VLOOKUP(AB$4,'INTERNAL PARAMETERS-1'!$B$5:$J$44,4, FALSE))</f>
        <v>8.9963597179438128</v>
      </c>
      <c r="BQ46" s="111">
        <f>$F46*'INTERNAL PARAMETERS-2'!AB46*(1-VLOOKUP(AC$4,'INTERNAL PARAMETERS-1'!$B$5:$J$44,4, FALSE))</f>
        <v>53.13030692852049</v>
      </c>
      <c r="BR46" s="111">
        <f>$F46*'INTERNAL PARAMETERS-2'!AC46*(1-VLOOKUP(AD$4,'INTERNAL PARAMETERS-1'!$B$5:$J$44,4, FALSE))</f>
        <v>6.6177369388666616</v>
      </c>
      <c r="BS46" s="111">
        <f>$F46*'INTERNAL PARAMETERS-2'!AD46*(1-VLOOKUP(AE$4,'INTERNAL PARAMETERS-1'!$B$5:$J$44,4, FALSE))</f>
        <v>1.3423956663281726</v>
      </c>
      <c r="BT46" s="111">
        <f>$F46*'INTERNAL PARAMETERS-2'!AE46*(1-VLOOKUP(AF$4,'INTERNAL PARAMETERS-1'!$B$5:$J$44,4, FALSE))</f>
        <v>0</v>
      </c>
      <c r="BU46" s="111">
        <f>$F46*'INTERNAL PARAMETERS-2'!AF46*(1-VLOOKUP(AG$4,'INTERNAL PARAMETERS-1'!$B$5:$J$44,4, FALSE))</f>
        <v>0</v>
      </c>
      <c r="BV46" s="111">
        <f>$F46*'INTERNAL PARAMETERS-2'!AG46*(1-VLOOKUP(AH$4,'INTERNAL PARAMETERS-1'!$B$5:$J$44,4, FALSE))</f>
        <v>0</v>
      </c>
      <c r="BW46" s="111">
        <f>$F46*'INTERNAL PARAMETERS-2'!AH46*(1-VLOOKUP(AI$4,'INTERNAL PARAMETERS-1'!$B$5:$J$44,4, FALSE))</f>
        <v>0</v>
      </c>
      <c r="BX46" s="111">
        <f>$F46*'INTERNAL PARAMETERS-2'!AI46*(1-VLOOKUP(AJ$4,'INTERNAL PARAMETERS-1'!$B$5:$J$44,4, FALSE))</f>
        <v>0</v>
      </c>
      <c r="BY46" s="111">
        <f>$F46*'INTERNAL PARAMETERS-2'!AJ46*(1-VLOOKUP(AK$4,'INTERNAL PARAMETERS-1'!$B$5:$J$44,4, FALSE))</f>
        <v>0</v>
      </c>
      <c r="BZ46" s="111">
        <f>$F46*'INTERNAL PARAMETERS-2'!AK46*(1-VLOOKUP(AL$4,'INTERNAL PARAMETERS-1'!$B$5:$J$44,4, FALSE))</f>
        <v>1.9546970895059581</v>
      </c>
      <c r="CA46" s="111">
        <f>$F46*'INTERNAL PARAMETERS-2'!AL46*(1-VLOOKUP(AM$4,'INTERNAL PARAMETERS-1'!$B$5:$J$44,4, FALSE))</f>
        <v>5.2988926997368884</v>
      </c>
      <c r="CB46" s="111">
        <f>$F46*'INTERNAL PARAMETERS-2'!AM46*(1-VLOOKUP(AN$4,'INTERNAL PARAMETERS-1'!$B$5:$J$44,4, FALSE))</f>
        <v>2.6847913326563453</v>
      </c>
      <c r="CC46" s="111">
        <f>$F46*'INTERNAL PARAMETERS-2'!AN46*(1-VLOOKUP(AO$4,'INTERNAL PARAMETERS-1'!$B$5:$J$44,4, FALSE))</f>
        <v>4.2391141597895112</v>
      </c>
      <c r="CD46" s="111">
        <f>$F46*'INTERNAL PARAMETERS-2'!AO46*(1-VLOOKUP(AP$4,'INTERNAL PARAMETERS-1'!$B$5:$J$44,4, FALSE))</f>
        <v>19.358666529414197</v>
      </c>
      <c r="CE46" s="111">
        <f>$F46*'INTERNAL PARAMETERS-2'!AP46*(1-VLOOKUP(AQ$4,'INTERNAL PARAMETERS-1'!$B$5:$J$44,4, FALSE))</f>
        <v>2.4021742062755504</v>
      </c>
      <c r="CF46" s="111">
        <f>$F46*'INTERNAL PARAMETERS-2'!AQ46*(1-VLOOKUP(AR$4,'INTERNAL PARAMETERS-1'!$B$5:$J$44,4, FALSE))</f>
        <v>0.11775713599199793</v>
      </c>
      <c r="CG46" s="111">
        <f>$F46*'INTERNAL PARAMETERS-2'!AR46*(1-VLOOKUP(AS$4,'INTERNAL PARAMETERS-1'!$B$5:$J$44,4, FALSE))</f>
        <v>0</v>
      </c>
      <c r="CH46" s="110">
        <f>$F46*'INTERNAL PARAMETERS-2'!AS46*(1-VLOOKUP(AT$4,'INTERNAL PARAMETERS-1'!$B$5:$J$44,4, FALSE))</f>
        <v>0</v>
      </c>
      <c r="CI46" s="109">
        <f t="shared" si="0"/>
        <v>356.83980603635734</v>
      </c>
    </row>
    <row r="47" spans="3:87" x14ac:dyDescent="0.5">
      <c r="C47" s="75" t="s">
        <v>27</v>
      </c>
      <c r="D47" s="74" t="s">
        <v>21</v>
      </c>
      <c r="E47" s="74" t="s">
        <v>14</v>
      </c>
      <c r="F47" s="113">
        <f>'INPUTS-Incidence'!E47</f>
        <v>258.98357397581981</v>
      </c>
      <c r="G47" s="112">
        <f>$F47*'INTERNAL PARAMETERS-2'!F47*VLOOKUP(G$4,'INTERNAL PARAMETERS-1'!$B$5:$J$44,4, FALSE)</f>
        <v>1.4629464126746108</v>
      </c>
      <c r="H47" s="111">
        <f>$F47*'INTERNAL PARAMETERS-2'!G47*VLOOKUP(H$4,'INTERNAL PARAMETERS-1'!$B$5:$J$44,4, FALSE)</f>
        <v>2.2047271652561538</v>
      </c>
      <c r="I47" s="111">
        <f>$F47*'INTERNAL PARAMETERS-2'!H47*VLOOKUP(I$4,'INTERNAL PARAMETERS-1'!$B$5:$J$44,4, FALSE)</f>
        <v>2.4743368352722017</v>
      </c>
      <c r="J47" s="111">
        <f>$F47*'INTERNAL PARAMETERS-2'!I47*VLOOKUP(J$4,'INTERNAL PARAMETERS-1'!$B$5:$J$44,4, FALSE)</f>
        <v>0</v>
      </c>
      <c r="K47" s="111">
        <f>$F47*'INTERNAL PARAMETERS-2'!J47*VLOOKUP(K$4,'INTERNAL PARAMETERS-1'!$B$5:$J$44,4, FALSE)</f>
        <v>6.1819379108028191E-2</v>
      </c>
      <c r="L47" s="111">
        <f>$F47*'INTERNAL PARAMETERS-2'!K47*VLOOKUP(L$4,'INTERNAL PARAMETERS-1'!$B$5:$J$44,4, FALSE)</f>
        <v>2.0615092488475255E-2</v>
      </c>
      <c r="M47" s="111">
        <f>$F47*'INTERNAL PARAMETERS-2'!L47*VLOOKUP(M$4,'INTERNAL PARAMETERS-1'!$B$5:$J$44,4, FALSE)</f>
        <v>0.28846885387296689</v>
      </c>
      <c r="N47" s="111">
        <f>$F47*'INTERNAL PARAMETERS-2'!M47*VLOOKUP(N$4,'INTERNAL PARAMETERS-1'!$B$5:$J$44,4, FALSE)</f>
        <v>0.63566223314495096</v>
      </c>
      <c r="O47" s="111">
        <f>$F47*'INTERNAL PARAMETERS-2'!N47*VLOOKUP(O$4,'INTERNAL PARAMETERS-1'!$B$5:$J$44,4, FALSE)</f>
        <v>0</v>
      </c>
      <c r="P47" s="111">
        <f>$F47*'INTERNAL PARAMETERS-2'!O47*VLOOKUP(P$4,'INTERNAL PARAMETERS-1'!$B$5:$J$44,4, FALSE)</f>
        <v>0</v>
      </c>
      <c r="Q47" s="111">
        <f>$F47*'INTERNAL PARAMETERS-2'!P47*VLOOKUP(Q$4,'INTERNAL PARAMETERS-1'!$B$5:$J$44,4, FALSE)</f>
        <v>0</v>
      </c>
      <c r="R47" s="111">
        <f>$F47*'INTERNAL PARAMETERS-2'!Q47*VLOOKUP(R$4,'INTERNAL PARAMETERS-1'!$B$5:$J$44,4, FALSE)</f>
        <v>0.35027528380229628</v>
      </c>
      <c r="S47" s="111">
        <f>$F47*'INTERNAL PARAMETERS-2'!R47*VLOOKUP(S$4,'INTERNAL PARAMETERS-1'!$B$5:$J$44,4, FALSE)</f>
        <v>0.79669821944311581</v>
      </c>
      <c r="T47" s="111">
        <f>$F47*'INTERNAL PARAMETERS-2'!S47*VLOOKUP(T$4,'INTERNAL PARAMETERS-1'!$B$5:$J$44,4, FALSE)</f>
        <v>6.5934628098503964E-2</v>
      </c>
      <c r="U47" s="111">
        <f>$F47*'INTERNAL PARAMETERS-2'!T47*VLOOKUP(U$4,'INTERNAL PARAMETERS-1'!$B$5:$J$44,4, FALSE)</f>
        <v>0.13186925619700793</v>
      </c>
      <c r="V47" s="111">
        <f>$F47*'INTERNAL PARAMETERS-2'!U47*VLOOKUP(V$4,'INTERNAL PARAMETERS-1'!$B$5:$J$44,4, FALSE)</f>
        <v>1.0323072309497479</v>
      </c>
      <c r="W47" s="111">
        <f>$F47*'INTERNAL PARAMETERS-2'!V47*VLOOKUP(W$4,'INTERNAL PARAMETERS-1'!$B$5:$J$44,4, FALSE)</f>
        <v>0</v>
      </c>
      <c r="X47" s="111">
        <f>$F47*'INTERNAL PARAMETERS-2'!W47*VLOOKUP(X$4,'INTERNAL PARAMETERS-1'!$B$5:$J$44,4, FALSE)</f>
        <v>0</v>
      </c>
      <c r="Y47" s="111">
        <f>$F47*'INTERNAL PARAMETERS-2'!X47*VLOOKUP(Y$4,'INTERNAL PARAMETERS-1'!$B$5:$J$44,4, FALSE)</f>
        <v>0</v>
      </c>
      <c r="Z47" s="111">
        <f>$F47*'INTERNAL PARAMETERS-2'!Y47*VLOOKUP(Z$4,'INTERNAL PARAMETERS-1'!$B$5:$J$44,4, FALSE)</f>
        <v>0</v>
      </c>
      <c r="AA47" s="111">
        <f>$F47*'INTERNAL PARAMETERS-2'!Z47*VLOOKUP(AA$4,'INTERNAL PARAMETERS-1'!$B$5:$J$44,4, FALSE)</f>
        <v>0</v>
      </c>
      <c r="AB47" s="111">
        <f>$F47*'INTERNAL PARAMETERS-2'!AA47*VLOOKUP(AB$4,'INTERNAL PARAMETERS-1'!$B$5:$J$44,4, FALSE)</f>
        <v>0</v>
      </c>
      <c r="AC47" s="111">
        <f>$F47*'INTERNAL PARAMETERS-2'!AB47*VLOOKUP(AC$4,'INTERNAL PARAMETERS-1'!$B$5:$J$44,4, FALSE)</f>
        <v>0</v>
      </c>
      <c r="AD47" s="111">
        <f>$F47*'INTERNAL PARAMETERS-2'!AC47*VLOOKUP(AD$4,'INTERNAL PARAMETERS-1'!$B$5:$J$44,4, FALSE)</f>
        <v>0</v>
      </c>
      <c r="AE47" s="111">
        <f>$F47*'INTERNAL PARAMETERS-2'!AD47*VLOOKUP(AE$4,'INTERNAL PARAMETERS-1'!$B$5:$J$44,4, FALSE)</f>
        <v>0</v>
      </c>
      <c r="AF47" s="111">
        <f>$F47*'INTERNAL PARAMETERS-2'!AE47*VLOOKUP(AF$4,'INTERNAL PARAMETERS-1'!$B$5:$J$44,4, FALSE)</f>
        <v>8.2408573239105859E-2</v>
      </c>
      <c r="AG47" s="111">
        <f>$F47*'INTERNAL PARAMETERS-2'!AF47*VLOOKUP(AG$4,'INTERNAL PARAMETERS-1'!$B$5:$J$44,4, FALSE)</f>
        <v>0</v>
      </c>
      <c r="AH47" s="111">
        <f>$F47*'INTERNAL PARAMETERS-2'!AG47*VLOOKUP(AH$4,'INTERNAL PARAMETERS-1'!$B$5:$J$44,4, FALSE)</f>
        <v>2.0615092488475255E-2</v>
      </c>
      <c r="AI47" s="111">
        <f>$F47*'INTERNAL PARAMETERS-2'!AH47*VLOOKUP(AI$4,'INTERNAL PARAMETERS-1'!$B$5:$J$44,4, FALSE)</f>
        <v>0.2266624239436375</v>
      </c>
      <c r="AJ47" s="111">
        <f>$F47*'INTERNAL PARAMETERS-2'!AI47*VLOOKUP(AJ$4,'INTERNAL PARAMETERS-1'!$B$5:$J$44,4, FALSE)</f>
        <v>0.35027528380229628</v>
      </c>
      <c r="AK47" s="111">
        <f>$F47*'INTERNAL PARAMETERS-2'!AJ47*VLOOKUP(AK$4,'INTERNAL PARAMETERS-1'!$B$5:$J$44,4, FALSE)</f>
        <v>2.0615092488475255E-2</v>
      </c>
      <c r="AL47" s="111">
        <f>$F47*'INTERNAL PARAMETERS-2'!AK47*VLOOKUP(AL$4,'INTERNAL PARAMETERS-1'!$B$5:$J$44,4, FALSE)</f>
        <v>0</v>
      </c>
      <c r="AM47" s="111">
        <f>$F47*'INTERNAL PARAMETERS-2'!AL47*VLOOKUP(AM$4,'INTERNAL PARAMETERS-1'!$B$5:$J$44,4, FALSE)</f>
        <v>0</v>
      </c>
      <c r="AN47" s="111">
        <f>$F47*'INTERNAL PARAMETERS-2'!AM47*VLOOKUP(AN$4,'INTERNAL PARAMETERS-1'!$B$5:$J$44,4, FALSE)</f>
        <v>0</v>
      </c>
      <c r="AO47" s="111">
        <f>$F47*'INTERNAL PARAMETERS-2'!AN47*VLOOKUP(AO$4,'INTERNAL PARAMETERS-1'!$B$5:$J$44,4, FALSE)</f>
        <v>0</v>
      </c>
      <c r="AP47" s="111">
        <f>$F47*'INTERNAL PARAMETERS-2'!AO47*VLOOKUP(AP$4,'INTERNAL PARAMETERS-1'!$B$5:$J$44,4, FALSE)</f>
        <v>0</v>
      </c>
      <c r="AQ47" s="111">
        <f>$F47*'INTERNAL PARAMETERS-2'!AP47*VLOOKUP(AQ$4,'INTERNAL PARAMETERS-1'!$B$5:$J$44,4, FALSE)</f>
        <v>0</v>
      </c>
      <c r="AR47" s="111">
        <f>$F47*'INTERNAL PARAMETERS-2'!AQ47*VLOOKUP(AR$4,'INTERNAL PARAMETERS-1'!$B$5:$J$44,4, FALSE)</f>
        <v>0</v>
      </c>
      <c r="AS47" s="111">
        <f>$F47*'INTERNAL PARAMETERS-2'!AR47*VLOOKUP(AS$4,'INTERNAL PARAMETERS-1'!$B$5:$J$44,4, FALSE)</f>
        <v>0</v>
      </c>
      <c r="AT47" s="110">
        <f>$F47*'INTERNAL PARAMETERS-2'!AS47*VLOOKUP(AT$4,'INTERNAL PARAMETERS-1'!$B$5:$J$44,4, FALSE)</f>
        <v>0</v>
      </c>
      <c r="AU47" s="112">
        <f>$F47*'INTERNAL PARAMETERS-2'!F47*(1-VLOOKUP(G$4,'INTERNAL PARAMETERS-1'!$B$5:$J$44,4, FALSE))</f>
        <v>0</v>
      </c>
      <c r="AV47" s="111">
        <f>$F47*'INTERNAL PARAMETERS-2'!G47*(1-VLOOKUP(H$4,'INTERNAL PARAMETERS-1'!$B$5:$J$44,4, FALSE))</f>
        <v>0</v>
      </c>
      <c r="AW47" s="111">
        <f>$F47*'INTERNAL PARAMETERS-2'!H47*(1-VLOOKUP(I$4,'INTERNAL PARAMETERS-1'!$B$5:$J$44,4, FALSE))</f>
        <v>47.012399870171826</v>
      </c>
      <c r="AX47" s="111">
        <f>$F47*'INTERNAL PARAMETERS-2'!I47*(1-VLOOKUP(J$4,'INTERNAL PARAMETERS-1'!$B$5:$J$44,4, FALSE))</f>
        <v>0</v>
      </c>
      <c r="AY47" s="111">
        <f>$F47*'INTERNAL PARAMETERS-2'!J47*(1-VLOOKUP(K$4,'INTERNAL PARAMETERS-1'!$B$5:$J$44,4, FALSE))</f>
        <v>0</v>
      </c>
      <c r="AZ47" s="111">
        <f>$F47*'INTERNAL PARAMETERS-2'!K47*(1-VLOOKUP(L$4,'INTERNAL PARAMETERS-1'!$B$5:$J$44,4, FALSE))</f>
        <v>0</v>
      </c>
      <c r="BA47" s="111">
        <f>$F47*'INTERNAL PARAMETERS-2'!L47*(1-VLOOKUP(M$4,'INTERNAL PARAMETERS-1'!$B$5:$J$44,4, FALSE))</f>
        <v>5.4809082235863711</v>
      </c>
      <c r="BB47" s="111">
        <f>$F47*'INTERNAL PARAMETERS-2'!M47*(1-VLOOKUP(N$4,'INTERNAL PARAMETERS-1'!$B$5:$J$44,4, FALSE))</f>
        <v>12.077582429754067</v>
      </c>
      <c r="BC47" s="111">
        <f>$F47*'INTERNAL PARAMETERS-2'!N47*(1-VLOOKUP(O$4,'INTERNAL PARAMETERS-1'!$B$5:$J$44,4, FALSE))</f>
        <v>15.144634252098809</v>
      </c>
      <c r="BD47" s="111">
        <f>$F47*'INTERNAL PARAMETERS-2'!O47*(1-VLOOKUP(P$4,'INTERNAL PARAMETERS-1'!$B$5:$J$44,4, FALSE))</f>
        <v>9.086775371587807</v>
      </c>
      <c r="BE47" s="111">
        <f>$F47*'INTERNAL PARAMETERS-2'!P47*(1-VLOOKUP(Q$4,'INTERNAL PARAMETERS-1'!$B$5:$J$44,4, FALSE))</f>
        <v>5.7075576983513097</v>
      </c>
      <c r="BF47" s="111">
        <f>$F47*'INTERNAL PARAMETERS-2'!Q47*(1-VLOOKUP(R$4,'INTERNAL PARAMETERS-1'!$B$5:$J$44,4, FALSE))</f>
        <v>0</v>
      </c>
      <c r="BG47" s="111">
        <f>$F47*'INTERNAL PARAMETERS-2'!R47*(1-VLOOKUP(S$4,'INTERNAL PARAMETERS-1'!$B$5:$J$44,4, FALSE))</f>
        <v>15.137266169419197</v>
      </c>
      <c r="BH47" s="111">
        <f>$F47*'INTERNAL PARAMETERS-2'!S47*(1-VLOOKUP(T$4,'INTERNAL PARAMETERS-1'!$B$5:$J$44,4, FALSE))</f>
        <v>0.59341165288653563</v>
      </c>
      <c r="BI47" s="111">
        <f>$F47*'INTERNAL PARAMETERS-2'!T47*(1-VLOOKUP(U$4,'INTERNAL PARAMETERS-1'!$B$5:$J$44,4, FALSE))</f>
        <v>0.52747702478803171</v>
      </c>
      <c r="BJ47" s="111">
        <f>$F47*'INTERNAL PARAMETERS-2'!U47*(1-VLOOKUP(V$4,'INTERNAL PARAMETERS-1'!$B$5:$J$44,4, FALSE))</f>
        <v>5.8497409753819047</v>
      </c>
      <c r="BK47" s="111">
        <f>$F47*'INTERNAL PARAMETERS-2'!V47*(1-VLOOKUP(W$4,'INTERNAL PARAMETERS-1'!$B$5:$J$44,4, FALSE))</f>
        <v>7.1705300093833175</v>
      </c>
      <c r="BL47" s="111">
        <f>$F47*'INTERNAL PARAMETERS-2'!W47*(1-VLOOKUP(X$4,'INTERNAL PARAMETERS-1'!$B$5:$J$44,4, FALSE))</f>
        <v>10.364289545295732</v>
      </c>
      <c r="BM47" s="111">
        <f>$F47*'INTERNAL PARAMETERS-2'!X47*(1-VLOOKUP(Y$4,'INTERNAL PARAMETERS-1'!$B$5:$J$44,4, FALSE))</f>
        <v>3.2555789150204402</v>
      </c>
      <c r="BN47" s="111">
        <f>$F47*'INTERNAL PARAMETERS-2'!Y47*(1-VLOOKUP(Z$4,'INTERNAL PARAMETERS-1'!$B$5:$J$44,4, FALSE))</f>
        <v>15.453705249281553</v>
      </c>
      <c r="BO47" s="111">
        <f>$F47*'INTERNAL PARAMETERS-2'!Z47*(1-VLOOKUP(AA$4,'INTERNAL PARAMETERS-1'!$B$5:$J$44,4, FALSE))</f>
        <v>15.68036767322519</v>
      </c>
      <c r="BP47" s="111">
        <f>$F47*'INTERNAL PARAMETERS-2'!AA47*(1-VLOOKUP(AB$4,'INTERNAL PARAMETERS-1'!$B$5:$J$44,4, FALSE))</f>
        <v>6.3051104985857185</v>
      </c>
      <c r="BQ47" s="111">
        <f>$F47*'INTERNAL PARAMETERS-2'!AB47*(1-VLOOKUP(AC$4,'INTERNAL PARAMETERS-1'!$B$5:$J$44,4, FALSE))</f>
        <v>42.05468508305993</v>
      </c>
      <c r="BR47" s="111">
        <f>$F47*'INTERNAL PARAMETERS-2'!AC47*(1-VLOOKUP(AD$4,'INTERNAL PARAMETERS-1'!$B$5:$J$44,4, FALSE))</f>
        <v>4.450658617131861</v>
      </c>
      <c r="BS47" s="111">
        <f>$F47*'INTERNAL PARAMETERS-2'!AD47*(1-VLOOKUP(AE$4,'INTERNAL PARAMETERS-1'!$B$5:$J$44,4, FALSE))</f>
        <v>1.1126711288723148</v>
      </c>
      <c r="BT47" s="111">
        <f>$F47*'INTERNAL PARAMETERS-2'!AE47*(1-VLOOKUP(AF$4,'INTERNAL PARAMETERS-1'!$B$5:$J$44,4, FALSE))</f>
        <v>0</v>
      </c>
      <c r="BU47" s="111">
        <f>$F47*'INTERNAL PARAMETERS-2'!AF47*(1-VLOOKUP(AG$4,'INTERNAL PARAMETERS-1'!$B$5:$J$44,4, FALSE))</f>
        <v>0</v>
      </c>
      <c r="BV47" s="111">
        <f>$F47*'INTERNAL PARAMETERS-2'!AG47*(1-VLOOKUP(AH$4,'INTERNAL PARAMETERS-1'!$B$5:$J$44,4, FALSE))</f>
        <v>0</v>
      </c>
      <c r="BW47" s="111">
        <f>$F47*'INTERNAL PARAMETERS-2'!AH47*(1-VLOOKUP(AI$4,'INTERNAL PARAMETERS-1'!$B$5:$J$44,4, FALSE))</f>
        <v>0</v>
      </c>
      <c r="BX47" s="111">
        <f>$F47*'INTERNAL PARAMETERS-2'!AI47*(1-VLOOKUP(AJ$4,'INTERNAL PARAMETERS-1'!$B$5:$J$44,4, FALSE))</f>
        <v>0</v>
      </c>
      <c r="BY47" s="111">
        <f>$F47*'INTERNAL PARAMETERS-2'!AJ47*(1-VLOOKUP(AK$4,'INTERNAL PARAMETERS-1'!$B$5:$J$44,4, FALSE))</f>
        <v>0</v>
      </c>
      <c r="BZ47" s="111">
        <f>$F47*'INTERNAL PARAMETERS-2'!AK47*(1-VLOOKUP(AL$4,'INTERNAL PARAMETERS-1'!$B$5:$J$44,4, FALSE))</f>
        <v>0.94782808403670538</v>
      </c>
      <c r="CA47" s="111">
        <f>$F47*'INTERNAL PARAMETERS-2'!AL47*(1-VLOOKUP(AM$4,'INTERNAL PARAMETERS-1'!$B$5:$J$44,4, FALSE))</f>
        <v>4.5742973753479177</v>
      </c>
      <c r="CB47" s="111">
        <f>$F47*'INTERNAL PARAMETERS-2'!AM47*(1-VLOOKUP(AN$4,'INTERNAL PARAMETERS-1'!$B$5:$J$44,4, FALSE))</f>
        <v>1.8132475948343048</v>
      </c>
      <c r="CC47" s="111">
        <f>$F47*'INTERNAL PARAMETERS-2'!AN47*(1-VLOOKUP(AO$4,'INTERNAL PARAMETERS-1'!$B$5:$J$44,4, FALSE))</f>
        <v>3.3173982941284685</v>
      </c>
      <c r="CD47" s="111">
        <f>$F47*'INTERNAL PARAMETERS-2'!AO47*(1-VLOOKUP(AP$4,'INTERNAL PARAMETERS-1'!$B$5:$J$44,4, FALSE))</f>
        <v>13.681687839424198</v>
      </c>
      <c r="CE47" s="111">
        <f>$F47*'INTERNAL PARAMETERS-2'!AP47*(1-VLOOKUP(AQ$4,'INTERNAL PARAMETERS-1'!$B$5:$J$44,4, FALSE))</f>
        <v>1.5865851708906673</v>
      </c>
      <c r="CF47" s="111">
        <f>$F47*'INTERNAL PARAMETERS-2'!AQ47*(1-VLOOKUP(AR$4,'INTERNAL PARAMETERS-1'!$B$5:$J$44,4, FALSE))</f>
        <v>0.32968608967121865</v>
      </c>
      <c r="CG47" s="111">
        <f>$F47*'INTERNAL PARAMETERS-2'!AR47*(1-VLOOKUP(AS$4,'INTERNAL PARAMETERS-1'!$B$5:$J$44,4, FALSE))</f>
        <v>4.1204286619552929E-2</v>
      </c>
      <c r="CH47" s="110">
        <f>$F47*'INTERNAL PARAMETERS-2'!AS47*(1-VLOOKUP(AT$4,'INTERNAL PARAMETERS-1'!$B$5:$J$44,4, FALSE))</f>
        <v>0</v>
      </c>
      <c r="CI47" s="109">
        <f t="shared" si="0"/>
        <v>258.98352217910497</v>
      </c>
    </row>
    <row r="48" spans="3:87" x14ac:dyDescent="0.5">
      <c r="C48" s="75" t="s">
        <v>27</v>
      </c>
      <c r="D48" s="74" t="s">
        <v>21</v>
      </c>
      <c r="E48" s="74" t="s">
        <v>13</v>
      </c>
      <c r="F48" s="113">
        <f>'INPUTS-Incidence'!E48</f>
        <v>179.75010002609378</v>
      </c>
      <c r="G48" s="112">
        <f>$F48*'INTERNAL PARAMETERS-2'!F48*VLOOKUP(G$4,'INTERNAL PARAMETERS-1'!$B$5:$J$44,4, FALSE)</f>
        <v>1.4125481860450553</v>
      </c>
      <c r="H48" s="111">
        <f>$F48*'INTERNAL PARAMETERS-2'!G48*VLOOKUP(H$4,'INTERNAL PARAMETERS-1'!$B$5:$J$44,4, FALSE)</f>
        <v>1.4806195489249372</v>
      </c>
      <c r="I48" s="111">
        <f>$F48*'INTERNAL PARAMETERS-2'!H48*VLOOKUP(I$4,'INTERNAL PARAMETERS-1'!$B$5:$J$44,4, FALSE)</f>
        <v>1.6516239078342616</v>
      </c>
      <c r="J48" s="111">
        <f>$F48*'INTERNAL PARAMETERS-2'!I48*VLOOKUP(J$4,'INTERNAL PARAMETERS-1'!$B$5:$J$44,4, FALSE)</f>
        <v>0</v>
      </c>
      <c r="K48" s="111">
        <f>$F48*'INTERNAL PARAMETERS-2'!J48*VLOOKUP(K$4,'INTERNAL PARAMETERS-1'!$B$5:$J$44,4, FALSE)</f>
        <v>1.702233447247108E-2</v>
      </c>
      <c r="L48" s="111">
        <f>$F48*'INTERNAL PARAMETERS-2'!K48*VLOOKUP(L$4,'INTERNAL PARAMETERS-1'!$B$5:$J$44,4, FALSE)</f>
        <v>0</v>
      </c>
      <c r="M48" s="111">
        <f>$F48*'INTERNAL PARAMETERS-2'!L48*VLOOKUP(M$4,'INTERNAL PARAMETERS-1'!$B$5:$J$44,4, FALSE)</f>
        <v>0.22719783517948164</v>
      </c>
      <c r="N48" s="111">
        <f>$F48*'INTERNAL PARAMETERS-2'!M48*VLOOKUP(N$4,'INTERNAL PARAMETERS-1'!$B$5:$J$44,4, FALSE)</f>
        <v>0.37015398848073411</v>
      </c>
      <c r="O48" s="111">
        <f>$F48*'INTERNAL PARAMETERS-2'!N48*VLOOKUP(O$4,'INTERNAL PARAMETERS-1'!$B$5:$J$44,4, FALSE)</f>
        <v>0</v>
      </c>
      <c r="P48" s="111">
        <f>$F48*'INTERNAL PARAMETERS-2'!O48*VLOOKUP(P$4,'INTERNAL PARAMETERS-1'!$B$5:$J$44,4, FALSE)</f>
        <v>0</v>
      </c>
      <c r="Q48" s="111">
        <f>$F48*'INTERNAL PARAMETERS-2'!P48*VLOOKUP(Q$4,'INTERNAL PARAMETERS-1'!$B$5:$J$44,4, FALSE)</f>
        <v>0</v>
      </c>
      <c r="R48" s="111">
        <f>$F48*'INTERNAL PARAMETERS-2'!Q48*VLOOKUP(R$4,'INTERNAL PARAMETERS-1'!$B$5:$J$44,4, FALSE)</f>
        <v>0.23825875758458731</v>
      </c>
      <c r="S48" s="111">
        <f>$F48*'INTERNAL PARAMETERS-2'!R48*VLOOKUP(S$4,'INTERNAL PARAMETERS-1'!$B$5:$J$44,4, FALSE)</f>
        <v>0.50547885128537884</v>
      </c>
      <c r="T48" s="111">
        <f>$F48*'INTERNAL PARAMETERS-2'!S48*VLOOKUP(T$4,'INTERNAL PARAMETERS-1'!$B$5:$J$44,4, FALSE)</f>
        <v>5.2758451858658788E-2</v>
      </c>
      <c r="U48" s="111">
        <f>$F48*'INTERNAL PARAMETERS-2'!T48*VLOOKUP(U$4,'INTERNAL PARAMETERS-1'!$B$5:$J$44,4, FALSE)</f>
        <v>9.8707969928329142E-2</v>
      </c>
      <c r="V48" s="111">
        <f>$F48*'INTERNAL PARAMETERS-2'!U48*VLOOKUP(V$4,'INTERNAL PARAMETERS-1'!$B$5:$J$44,4, FALSE)</f>
        <v>0.74030707821096808</v>
      </c>
      <c r="W48" s="111">
        <f>$F48*'INTERNAL PARAMETERS-2'!V48*VLOOKUP(W$4,'INTERNAL PARAMETERS-1'!$B$5:$J$44,4, FALSE)</f>
        <v>0</v>
      </c>
      <c r="X48" s="111">
        <f>$F48*'INTERNAL PARAMETERS-2'!W48*VLOOKUP(X$4,'INTERNAL PARAMETERS-1'!$B$5:$J$44,4, FALSE)</f>
        <v>0</v>
      </c>
      <c r="Y48" s="111">
        <f>$F48*'INTERNAL PARAMETERS-2'!X48*VLOOKUP(Y$4,'INTERNAL PARAMETERS-1'!$B$5:$J$44,4, FALSE)</f>
        <v>0</v>
      </c>
      <c r="Z48" s="111">
        <f>$F48*'INTERNAL PARAMETERS-2'!Y48*VLOOKUP(Z$4,'INTERNAL PARAMETERS-1'!$B$5:$J$44,4, FALSE)</f>
        <v>0</v>
      </c>
      <c r="AA48" s="111">
        <f>$F48*'INTERNAL PARAMETERS-2'!Z48*VLOOKUP(AA$4,'INTERNAL PARAMETERS-1'!$B$5:$J$44,4, FALSE)</f>
        <v>0</v>
      </c>
      <c r="AB48" s="111">
        <f>$F48*'INTERNAL PARAMETERS-2'!AA48*VLOOKUP(AB$4,'INTERNAL PARAMETERS-1'!$B$5:$J$44,4, FALSE)</f>
        <v>0</v>
      </c>
      <c r="AC48" s="111">
        <f>$F48*'INTERNAL PARAMETERS-2'!AB48*VLOOKUP(AC$4,'INTERNAL PARAMETERS-1'!$B$5:$J$44,4, FALSE)</f>
        <v>0</v>
      </c>
      <c r="AD48" s="111">
        <f>$F48*'INTERNAL PARAMETERS-2'!AC48*VLOOKUP(AD$4,'INTERNAL PARAMETERS-1'!$B$5:$J$44,4, FALSE)</f>
        <v>0</v>
      </c>
      <c r="AE48" s="111">
        <f>$F48*'INTERNAL PARAMETERS-2'!AD48*VLOOKUP(AE$4,'INTERNAL PARAMETERS-1'!$B$5:$J$44,4, FALSE)</f>
        <v>0</v>
      </c>
      <c r="AF48" s="111">
        <f>$F48*'INTERNAL PARAMETERS-2'!AE48*VLOOKUP(AF$4,'INTERNAL PARAMETERS-1'!$B$5:$J$44,4, FALSE)</f>
        <v>0.10211603182482387</v>
      </c>
      <c r="AG48" s="111">
        <f>$F48*'INTERNAL PARAMETERS-2'!AF48*VLOOKUP(AG$4,'INTERNAL PARAMETERS-1'!$B$5:$J$44,4, FALSE)</f>
        <v>0</v>
      </c>
      <c r="AH48" s="111">
        <f>$F48*'INTERNAL PARAMETERS-2'!AG48*VLOOKUP(AH$4,'INTERNAL PARAMETERS-1'!$B$5:$J$44,4, FALSE)</f>
        <v>5.1049028407410636E-2</v>
      </c>
      <c r="AI48" s="111">
        <f>$F48*'INTERNAL PARAMETERS-2'!AH48*VLOOKUP(AI$4,'INTERNAL PARAMETERS-1'!$B$5:$J$44,4, FALSE)</f>
        <v>0.18720972917717668</v>
      </c>
      <c r="AJ48" s="111">
        <f>$F48*'INTERNAL PARAMETERS-2'!AI48*VLOOKUP(AJ$4,'INTERNAL PARAMETERS-1'!$B$5:$J$44,4, FALSE)</f>
        <v>0.27230342652952949</v>
      </c>
      <c r="AK48" s="111">
        <f>$F48*'INTERNAL PARAMETERS-2'!AJ48*VLOOKUP(AK$4,'INTERNAL PARAMETERS-1'!$B$5:$J$44,4, FALSE)</f>
        <v>5.1049028407410636E-2</v>
      </c>
      <c r="AL48" s="111">
        <f>$F48*'INTERNAL PARAMETERS-2'!AK48*VLOOKUP(AL$4,'INTERNAL PARAMETERS-1'!$B$5:$J$44,4, FALSE)</f>
        <v>0</v>
      </c>
      <c r="AM48" s="111">
        <f>$F48*'INTERNAL PARAMETERS-2'!AL48*VLOOKUP(AM$4,'INTERNAL PARAMETERS-1'!$B$5:$J$44,4, FALSE)</f>
        <v>0</v>
      </c>
      <c r="AN48" s="111">
        <f>$F48*'INTERNAL PARAMETERS-2'!AM48*VLOOKUP(AN$4,'INTERNAL PARAMETERS-1'!$B$5:$J$44,4, FALSE)</f>
        <v>0</v>
      </c>
      <c r="AO48" s="111">
        <f>$F48*'INTERNAL PARAMETERS-2'!AN48*VLOOKUP(AO$4,'INTERNAL PARAMETERS-1'!$B$5:$J$44,4, FALSE)</f>
        <v>0</v>
      </c>
      <c r="AP48" s="111">
        <f>$F48*'INTERNAL PARAMETERS-2'!AO48*VLOOKUP(AP$4,'INTERNAL PARAMETERS-1'!$B$5:$J$44,4, FALSE)</f>
        <v>0</v>
      </c>
      <c r="AQ48" s="111">
        <f>$F48*'INTERNAL PARAMETERS-2'!AP48*VLOOKUP(AQ$4,'INTERNAL PARAMETERS-1'!$B$5:$J$44,4, FALSE)</f>
        <v>0</v>
      </c>
      <c r="AR48" s="111">
        <f>$F48*'INTERNAL PARAMETERS-2'!AQ48*VLOOKUP(AR$4,'INTERNAL PARAMETERS-1'!$B$5:$J$44,4, FALSE)</f>
        <v>0</v>
      </c>
      <c r="AS48" s="111">
        <f>$F48*'INTERNAL PARAMETERS-2'!AR48*VLOOKUP(AS$4,'INTERNAL PARAMETERS-1'!$B$5:$J$44,4, FALSE)</f>
        <v>0</v>
      </c>
      <c r="AT48" s="110">
        <f>$F48*'INTERNAL PARAMETERS-2'!AS48*VLOOKUP(AT$4,'INTERNAL PARAMETERS-1'!$B$5:$J$44,4, FALSE)</f>
        <v>0</v>
      </c>
      <c r="AU48" s="112">
        <f>$F48*'INTERNAL PARAMETERS-2'!F48*(1-VLOOKUP(G$4,'INTERNAL PARAMETERS-1'!$B$5:$J$44,4, FALSE))</f>
        <v>0</v>
      </c>
      <c r="AV48" s="111">
        <f>$F48*'INTERNAL PARAMETERS-2'!G48*(1-VLOOKUP(H$4,'INTERNAL PARAMETERS-1'!$B$5:$J$44,4, FALSE))</f>
        <v>0</v>
      </c>
      <c r="AW48" s="111">
        <f>$F48*'INTERNAL PARAMETERS-2'!H48*(1-VLOOKUP(I$4,'INTERNAL PARAMETERS-1'!$B$5:$J$44,4, FALSE))</f>
        <v>31.380854248850966</v>
      </c>
      <c r="AX48" s="111">
        <f>$F48*'INTERNAL PARAMETERS-2'!I48*(1-VLOOKUP(J$4,'INTERNAL PARAMETERS-1'!$B$5:$J$44,4, FALSE))</f>
        <v>0</v>
      </c>
      <c r="AY48" s="111">
        <f>$F48*'INTERNAL PARAMETERS-2'!J48*(1-VLOOKUP(K$4,'INTERNAL PARAMETERS-1'!$B$5:$J$44,4, FALSE))</f>
        <v>0</v>
      </c>
      <c r="AZ48" s="111">
        <f>$F48*'INTERNAL PARAMETERS-2'!K48*(1-VLOOKUP(L$4,'INTERNAL PARAMETERS-1'!$B$5:$J$44,4, FALSE))</f>
        <v>0</v>
      </c>
      <c r="BA48" s="111">
        <f>$F48*'INTERNAL PARAMETERS-2'!L48*(1-VLOOKUP(M$4,'INTERNAL PARAMETERS-1'!$B$5:$J$44,4, FALSE))</f>
        <v>4.316758868410151</v>
      </c>
      <c r="BB48" s="111">
        <f>$F48*'INTERNAL PARAMETERS-2'!M48*(1-VLOOKUP(N$4,'INTERNAL PARAMETERS-1'!$B$5:$J$44,4, FALSE))</f>
        <v>7.0329257811339474</v>
      </c>
      <c r="BC48" s="111">
        <f>$F48*'INTERNAL PARAMETERS-2'!N48*(1-VLOOKUP(O$4,'INTERNAL PARAMETERS-1'!$B$5:$J$44,4, FALSE))</f>
        <v>12.712861774365487</v>
      </c>
      <c r="BD48" s="111">
        <f>$F48*'INTERNAL PARAMETERS-2'!O48*(1-VLOOKUP(P$4,'INTERNAL PARAMETERS-1'!$B$5:$J$44,4, FALSE))</f>
        <v>5.496991733927981</v>
      </c>
      <c r="BE48" s="111">
        <f>$F48*'INTERNAL PARAMETERS-2'!P48*(1-VLOOKUP(Q$4,'INTERNAL PARAMETERS-1'!$B$5:$J$44,4, FALSE))</f>
        <v>4.5269343691171615</v>
      </c>
      <c r="BF48" s="111">
        <f>$F48*'INTERNAL PARAMETERS-2'!Q48*(1-VLOOKUP(R$4,'INTERNAL PARAMETERS-1'!$B$5:$J$44,4, FALSE))</f>
        <v>0</v>
      </c>
      <c r="BG48" s="111">
        <f>$F48*'INTERNAL PARAMETERS-2'!R48*(1-VLOOKUP(S$4,'INTERNAL PARAMETERS-1'!$B$5:$J$44,4, FALSE))</f>
        <v>9.6040981744221963</v>
      </c>
      <c r="BH48" s="111">
        <f>$F48*'INTERNAL PARAMETERS-2'!S48*(1-VLOOKUP(T$4,'INTERNAL PARAMETERS-1'!$B$5:$J$44,4, FALSE))</f>
        <v>0.47482606672792904</v>
      </c>
      <c r="BI48" s="111">
        <f>$F48*'INTERNAL PARAMETERS-2'!T48*(1-VLOOKUP(U$4,'INTERNAL PARAMETERS-1'!$B$5:$J$44,4, FALSE))</f>
        <v>0.39483187971331657</v>
      </c>
      <c r="BJ48" s="111">
        <f>$F48*'INTERNAL PARAMETERS-2'!U48*(1-VLOOKUP(V$4,'INTERNAL PARAMETERS-1'!$B$5:$J$44,4, FALSE))</f>
        <v>4.1950734431954864</v>
      </c>
      <c r="BK48" s="111">
        <f>$F48*'INTERNAL PARAMETERS-2'!V48*(1-VLOOKUP(W$4,'INTERNAL PARAMETERS-1'!$B$5:$J$44,4, FALSE))</f>
        <v>5.0545188877037495</v>
      </c>
      <c r="BL48" s="111">
        <f>$F48*'INTERNAL PARAMETERS-2'!W48*(1-VLOOKUP(X$4,'INTERNAL PARAMETERS-1'!$B$5:$J$44,4, FALSE))</f>
        <v>7.181843346502566</v>
      </c>
      <c r="BM48" s="111">
        <f>$F48*'INTERNAL PARAMETERS-2'!X48*(1-VLOOKUP(Y$4,'INTERNAL PARAMETERS-1'!$B$5:$J$44,4, FALSE))</f>
        <v>2.757007034200226</v>
      </c>
      <c r="BN48" s="111">
        <f>$F48*'INTERNAL PARAMETERS-2'!Y48*(1-VLOOKUP(Z$4,'INTERNAL PARAMETERS-1'!$B$5:$J$44,4, FALSE))</f>
        <v>10.551510621631731</v>
      </c>
      <c r="BO48" s="111">
        <f>$F48*'INTERNAL PARAMETERS-2'!Z48*(1-VLOOKUP(AA$4,'INTERNAL PARAMETERS-1'!$B$5:$J$44,4, FALSE))</f>
        <v>10.874863076568671</v>
      </c>
      <c r="BP48" s="111">
        <f>$F48*'INTERNAL PARAMETERS-2'!AA48*(1-VLOOKUP(AB$4,'INTERNAL PARAMETERS-1'!$B$5:$J$44,4, FALSE))</f>
        <v>4.4418406717648082</v>
      </c>
      <c r="BQ48" s="111">
        <f>$F48*'INTERNAL PARAMETERS-2'!AB48*(1-VLOOKUP(AC$4,'INTERNAL PARAMETERS-1'!$B$5:$J$44,4, FALSE))</f>
        <v>29.544229740568845</v>
      </c>
      <c r="BR48" s="111">
        <f>$F48*'INTERNAL PARAMETERS-2'!AC48*(1-VLOOKUP(AD$4,'INTERNAL PARAMETERS-1'!$B$5:$J$44,4, FALSE))</f>
        <v>2.9101720944324607</v>
      </c>
      <c r="BS48" s="111">
        <f>$F48*'INTERNAL PARAMETERS-2'!AD48*(1-VLOOKUP(AE$4,'INTERNAL PARAMETERS-1'!$B$5:$J$44,4, FALSE))</f>
        <v>0.62968257540140904</v>
      </c>
      <c r="BT48" s="111">
        <f>$F48*'INTERNAL PARAMETERS-2'!AE48*(1-VLOOKUP(AF$4,'INTERNAL PARAMETERS-1'!$B$5:$J$44,4, FALSE))</f>
        <v>0</v>
      </c>
      <c r="BU48" s="111">
        <f>$F48*'INTERNAL PARAMETERS-2'!AF48*(1-VLOOKUP(AG$4,'INTERNAL PARAMETERS-1'!$B$5:$J$44,4, FALSE))</f>
        <v>0</v>
      </c>
      <c r="BV48" s="111">
        <f>$F48*'INTERNAL PARAMETERS-2'!AG48*(1-VLOOKUP(AH$4,'INTERNAL PARAMETERS-1'!$B$5:$J$44,4, FALSE))</f>
        <v>0</v>
      </c>
      <c r="BW48" s="111">
        <f>$F48*'INTERNAL PARAMETERS-2'!AH48*(1-VLOOKUP(AI$4,'INTERNAL PARAMETERS-1'!$B$5:$J$44,4, FALSE))</f>
        <v>0</v>
      </c>
      <c r="BX48" s="111">
        <f>$F48*'INTERNAL PARAMETERS-2'!AI48*(1-VLOOKUP(AJ$4,'INTERNAL PARAMETERS-1'!$B$5:$J$44,4, FALSE))</f>
        <v>0</v>
      </c>
      <c r="BY48" s="111">
        <f>$F48*'INTERNAL PARAMETERS-2'!AJ48*(1-VLOOKUP(AK$4,'INTERNAL PARAMETERS-1'!$B$5:$J$44,4, FALSE))</f>
        <v>0</v>
      </c>
      <c r="BZ48" s="111">
        <f>$F48*'INTERNAL PARAMETERS-2'!AK48*(1-VLOOKUP(AL$4,'INTERNAL PARAMETERS-1'!$B$5:$J$44,4, FALSE))</f>
        <v>0.73179860722623291</v>
      </c>
      <c r="CA48" s="111">
        <f>$F48*'INTERNAL PARAMETERS-2'!AL48*(1-VLOOKUP(AM$4,'INTERNAL PARAMETERS-1'!$B$5:$J$44,4, FALSE))</f>
        <v>3.7440867334835177</v>
      </c>
      <c r="CB48" s="111">
        <f>$F48*'INTERNAL PARAMETERS-2'!AM48*(1-VLOOKUP(AN$4,'INTERNAL PARAMETERS-1'!$B$5:$J$44,4, FALSE))</f>
        <v>1.1402447595155258</v>
      </c>
      <c r="CC48" s="111">
        <f>$F48*'INTERNAL PARAMETERS-2'!AN48*(1-VLOOKUP(AO$4,'INTERNAL PARAMETERS-1'!$B$5:$J$44,4, FALSE))</f>
        <v>2.3996099103183441</v>
      </c>
      <c r="CD48" s="111">
        <f>$F48*'INTERNAL PARAMETERS-2'!AO48*(1-VLOOKUP(AP$4,'INTERNAL PARAMETERS-1'!$B$5:$J$44,4, FALSE))</f>
        <v>9.1730071045316173</v>
      </c>
      <c r="CE48" s="111">
        <f>$F48*'INTERNAL PARAMETERS-2'!AP48*(1-VLOOKUP(AQ$4,'INTERNAL PARAMETERS-1'!$B$5:$J$44,4, FALSE))</f>
        <v>0.9360126958658781</v>
      </c>
      <c r="CF48" s="111">
        <f>$F48*'INTERNAL PARAMETERS-2'!AQ48*(1-VLOOKUP(AR$4,'INTERNAL PARAMETERS-1'!$B$5:$J$44,4, FALSE))</f>
        <v>8.5093697352352796E-2</v>
      </c>
      <c r="CG48" s="111">
        <f>$F48*'INTERNAL PARAMETERS-2'!AR48*(1-VLOOKUP(AS$4,'INTERNAL PARAMETERS-1'!$B$5:$J$44,4, FALSE))</f>
        <v>0</v>
      </c>
      <c r="CH48" s="110">
        <f>$F48*'INTERNAL PARAMETERS-2'!AS48*(1-VLOOKUP(AT$4,'INTERNAL PARAMETERS-1'!$B$5:$J$44,4, FALSE))</f>
        <v>0</v>
      </c>
      <c r="CI48" s="109">
        <f t="shared" si="0"/>
        <v>179.75008205108378</v>
      </c>
    </row>
    <row r="49" spans="3:87" x14ac:dyDescent="0.5">
      <c r="C49" s="75" t="s">
        <v>27</v>
      </c>
      <c r="D49" s="74" t="s">
        <v>21</v>
      </c>
      <c r="E49" s="74" t="s">
        <v>12</v>
      </c>
      <c r="F49" s="113">
        <f>'INPUTS-Incidence'!E49</f>
        <v>127.6989127598504</v>
      </c>
      <c r="G49" s="112">
        <f>$F49*'INTERNAL PARAMETERS-2'!F49*VLOOKUP(G$4,'INTERNAL PARAMETERS-1'!$B$5:$J$44,4, FALSE)</f>
        <v>0.96055122177959473</v>
      </c>
      <c r="H49" s="111">
        <f>$F49*'INTERNAL PARAMETERS-2'!G49*VLOOKUP(H$4,'INTERNAL PARAMETERS-1'!$B$5:$J$44,4, FALSE)</f>
        <v>0.91996850730451429</v>
      </c>
      <c r="I49" s="111">
        <f>$F49*'INTERNAL PARAMETERS-2'!H49*VLOOKUP(I$4,'INTERNAL PARAMETERS-1'!$B$5:$J$44,4, FALSE)</f>
        <v>1.205645660523267</v>
      </c>
      <c r="J49" s="111">
        <f>$F49*'INTERNAL PARAMETERS-2'!I49*VLOOKUP(J$4,'INTERNAL PARAMETERS-1'!$B$5:$J$44,4, FALSE)</f>
        <v>0</v>
      </c>
      <c r="K49" s="111">
        <f>$F49*'INTERNAL PARAMETERS-2'!J49*VLOOKUP(K$4,'INTERNAL PARAMETERS-1'!$B$5:$J$44,4, FALSE)</f>
        <v>2.7059399613812301E-2</v>
      </c>
      <c r="L49" s="111">
        <f>$F49*'INTERNAL PARAMETERS-2'!K49*VLOOKUP(L$4,'INTERNAL PARAMETERS-1'!$B$5:$J$44,4, FALSE)</f>
        <v>0</v>
      </c>
      <c r="M49" s="111">
        <f>$F49*'INTERNAL PARAMETERS-2'!L49*VLOOKUP(M$4,'INTERNAL PARAMETERS-1'!$B$5:$J$44,4, FALSE)</f>
        <v>0.18196328874802126</v>
      </c>
      <c r="N49" s="111">
        <f>$F49*'INTERNAL PARAMETERS-2'!M49*VLOOKUP(N$4,'INTERNAL PARAMETERS-1'!$B$5:$J$44,4, FALSE)</f>
        <v>0.248931152577542</v>
      </c>
      <c r="O49" s="111">
        <f>$F49*'INTERNAL PARAMETERS-2'!N49*VLOOKUP(O$4,'INTERNAL PARAMETERS-1'!$B$5:$J$44,4, FALSE)</f>
        <v>0</v>
      </c>
      <c r="P49" s="111">
        <f>$F49*'INTERNAL PARAMETERS-2'!O49*VLOOKUP(P$4,'INTERNAL PARAMETERS-1'!$B$5:$J$44,4, FALSE)</f>
        <v>0</v>
      </c>
      <c r="Q49" s="111">
        <f>$F49*'INTERNAL PARAMETERS-2'!P49*VLOOKUP(Q$4,'INTERNAL PARAMETERS-1'!$B$5:$J$44,4, FALSE)</f>
        <v>0</v>
      </c>
      <c r="R49" s="111">
        <f>$F49*'INTERNAL PARAMETERS-2'!Q49*VLOOKUP(R$4,'INTERNAL PARAMETERS-1'!$B$5:$J$44,4, FALSE)</f>
        <v>0.16234362779159781</v>
      </c>
      <c r="S49" s="111">
        <f>$F49*'INTERNAL PARAMETERS-2'!R49*VLOOKUP(S$4,'INTERNAL PARAMETERS-1'!$B$5:$J$44,4, FALSE)</f>
        <v>0.32649802616613033</v>
      </c>
      <c r="T49" s="111">
        <f>$F49*'INTERNAL PARAMETERS-2'!S49*VLOOKUP(T$4,'INTERNAL PARAMETERS-1'!$B$5:$J$44,4, FALSE)</f>
        <v>2.4352182663303475E-2</v>
      </c>
      <c r="U49" s="111">
        <f>$F49*'INTERNAL PARAMETERS-2'!T49*VLOOKUP(U$4,'INTERNAL PARAMETERS-1'!$B$5:$J$44,4, FALSE)</f>
        <v>2.7056845635557103E-2</v>
      </c>
      <c r="V49" s="111">
        <f>$F49*'INTERNAL PARAMETERS-2'!U49*VLOOKUP(V$4,'INTERNAL PARAMETERS-1'!$B$5:$J$44,4, FALSE)</f>
        <v>0.59256445735235286</v>
      </c>
      <c r="W49" s="111">
        <f>$F49*'INTERNAL PARAMETERS-2'!V49*VLOOKUP(W$4,'INTERNAL PARAMETERS-1'!$B$5:$J$44,4, FALSE)</f>
        <v>0</v>
      </c>
      <c r="X49" s="111">
        <f>$F49*'INTERNAL PARAMETERS-2'!W49*VLOOKUP(X$4,'INTERNAL PARAMETERS-1'!$B$5:$J$44,4, FALSE)</f>
        <v>0</v>
      </c>
      <c r="Y49" s="111">
        <f>$F49*'INTERNAL PARAMETERS-2'!X49*VLOOKUP(Y$4,'INTERNAL PARAMETERS-1'!$B$5:$J$44,4, FALSE)</f>
        <v>0</v>
      </c>
      <c r="Z49" s="111">
        <f>$F49*'INTERNAL PARAMETERS-2'!Y49*VLOOKUP(Z$4,'INTERNAL PARAMETERS-1'!$B$5:$J$44,4, FALSE)</f>
        <v>0</v>
      </c>
      <c r="AA49" s="111">
        <f>$F49*'INTERNAL PARAMETERS-2'!Z49*VLOOKUP(AA$4,'INTERNAL PARAMETERS-1'!$B$5:$J$44,4, FALSE)</f>
        <v>0</v>
      </c>
      <c r="AB49" s="111">
        <f>$F49*'INTERNAL PARAMETERS-2'!AA49*VLOOKUP(AB$4,'INTERNAL PARAMETERS-1'!$B$5:$J$44,4, FALSE)</f>
        <v>0</v>
      </c>
      <c r="AC49" s="111">
        <f>$F49*'INTERNAL PARAMETERS-2'!AB49*VLOOKUP(AC$4,'INTERNAL PARAMETERS-1'!$B$5:$J$44,4, FALSE)</f>
        <v>0</v>
      </c>
      <c r="AD49" s="111">
        <f>$F49*'INTERNAL PARAMETERS-2'!AC49*VLOOKUP(AD$4,'INTERNAL PARAMETERS-1'!$B$5:$J$44,4, FALSE)</f>
        <v>0</v>
      </c>
      <c r="AE49" s="111">
        <f>$F49*'INTERNAL PARAMETERS-2'!AD49*VLOOKUP(AE$4,'INTERNAL PARAMETERS-1'!$B$5:$J$44,4, FALSE)</f>
        <v>0</v>
      </c>
      <c r="AF49" s="111">
        <f>$F49*'INTERNAL PARAMETERS-2'!AE49*VLOOKUP(AF$4,'INTERNAL PARAMETERS-1'!$B$5:$J$44,4, FALSE)</f>
        <v>5.4118799227624602E-2</v>
      </c>
      <c r="AG49" s="111">
        <f>$F49*'INTERNAL PARAMETERS-2'!AF49*VLOOKUP(AG$4,'INTERNAL PARAMETERS-1'!$B$5:$J$44,4, FALSE)</f>
        <v>0</v>
      </c>
      <c r="AH49" s="111">
        <f>$F49*'INTERNAL PARAMETERS-2'!AG49*VLOOKUP(AH$4,'INTERNAL PARAMETERS-1'!$B$5:$J$44,4, FALSE)</f>
        <v>2.7059399613812301E-2</v>
      </c>
      <c r="AI49" s="111">
        <f>$F49*'INTERNAL PARAMETERS-2'!AH49*VLOOKUP(AI$4,'INTERNAL PARAMETERS-1'!$B$5:$J$44,4, FALSE)</f>
        <v>0.10822482856397321</v>
      </c>
      <c r="AJ49" s="111">
        <f>$F49*'INTERNAL PARAMETERS-2'!AI49*VLOOKUP(AJ$4,'INTERNAL PARAMETERS-1'!$B$5:$J$44,4, FALSE)</f>
        <v>8.1178198841436899E-2</v>
      </c>
      <c r="AK49" s="111">
        <f>$F49*'INTERNAL PARAMETERS-2'!AJ49*VLOOKUP(AK$4,'INTERNAL PARAMETERS-1'!$B$5:$J$44,4, FALSE)</f>
        <v>0</v>
      </c>
      <c r="AL49" s="111">
        <f>$F49*'INTERNAL PARAMETERS-2'!AK49*VLOOKUP(AL$4,'INTERNAL PARAMETERS-1'!$B$5:$J$44,4, FALSE)</f>
        <v>0</v>
      </c>
      <c r="AM49" s="111">
        <f>$F49*'INTERNAL PARAMETERS-2'!AL49*VLOOKUP(AM$4,'INTERNAL PARAMETERS-1'!$B$5:$J$44,4, FALSE)</f>
        <v>0</v>
      </c>
      <c r="AN49" s="111">
        <f>$F49*'INTERNAL PARAMETERS-2'!AM49*VLOOKUP(AN$4,'INTERNAL PARAMETERS-1'!$B$5:$J$44,4, FALSE)</f>
        <v>0</v>
      </c>
      <c r="AO49" s="111">
        <f>$F49*'INTERNAL PARAMETERS-2'!AN49*VLOOKUP(AO$4,'INTERNAL PARAMETERS-1'!$B$5:$J$44,4, FALSE)</f>
        <v>0</v>
      </c>
      <c r="AP49" s="111">
        <f>$F49*'INTERNAL PARAMETERS-2'!AO49*VLOOKUP(AP$4,'INTERNAL PARAMETERS-1'!$B$5:$J$44,4, FALSE)</f>
        <v>0</v>
      </c>
      <c r="AQ49" s="111">
        <f>$F49*'INTERNAL PARAMETERS-2'!AP49*VLOOKUP(AQ$4,'INTERNAL PARAMETERS-1'!$B$5:$J$44,4, FALSE)</f>
        <v>0</v>
      </c>
      <c r="AR49" s="111">
        <f>$F49*'INTERNAL PARAMETERS-2'!AQ49*VLOOKUP(AR$4,'INTERNAL PARAMETERS-1'!$B$5:$J$44,4, FALSE)</f>
        <v>0</v>
      </c>
      <c r="AS49" s="111">
        <f>$F49*'INTERNAL PARAMETERS-2'!AR49*VLOOKUP(AS$4,'INTERNAL PARAMETERS-1'!$B$5:$J$44,4, FALSE)</f>
        <v>0</v>
      </c>
      <c r="AT49" s="110">
        <f>$F49*'INTERNAL PARAMETERS-2'!AS49*VLOOKUP(AT$4,'INTERNAL PARAMETERS-1'!$B$5:$J$44,4, FALSE)</f>
        <v>0</v>
      </c>
      <c r="AU49" s="112">
        <f>$F49*'INTERNAL PARAMETERS-2'!F49*(1-VLOOKUP(G$4,'INTERNAL PARAMETERS-1'!$B$5:$J$44,4, FALSE))</f>
        <v>0</v>
      </c>
      <c r="AV49" s="111">
        <f>$F49*'INTERNAL PARAMETERS-2'!G49*(1-VLOOKUP(H$4,'INTERNAL PARAMETERS-1'!$B$5:$J$44,4, FALSE))</f>
        <v>0</v>
      </c>
      <c r="AW49" s="111">
        <f>$F49*'INTERNAL PARAMETERS-2'!H49*(1-VLOOKUP(I$4,'INTERNAL PARAMETERS-1'!$B$5:$J$44,4, FALSE))</f>
        <v>22.907267549942073</v>
      </c>
      <c r="AX49" s="111">
        <f>$F49*'INTERNAL PARAMETERS-2'!I49*(1-VLOOKUP(J$4,'INTERNAL PARAMETERS-1'!$B$5:$J$44,4, FALSE))</f>
        <v>0</v>
      </c>
      <c r="AY49" s="111">
        <f>$F49*'INTERNAL PARAMETERS-2'!J49*(1-VLOOKUP(K$4,'INTERNAL PARAMETERS-1'!$B$5:$J$44,4, FALSE))</f>
        <v>0</v>
      </c>
      <c r="AZ49" s="111">
        <f>$F49*'INTERNAL PARAMETERS-2'!K49*(1-VLOOKUP(L$4,'INTERNAL PARAMETERS-1'!$B$5:$J$44,4, FALSE))</f>
        <v>0</v>
      </c>
      <c r="BA49" s="111">
        <f>$F49*'INTERNAL PARAMETERS-2'!L49*(1-VLOOKUP(M$4,'INTERNAL PARAMETERS-1'!$B$5:$J$44,4, FALSE))</f>
        <v>3.4573024862124031</v>
      </c>
      <c r="BB49" s="111">
        <f>$F49*'INTERNAL PARAMETERS-2'!M49*(1-VLOOKUP(N$4,'INTERNAL PARAMETERS-1'!$B$5:$J$44,4, FALSE))</f>
        <v>4.7296918989732974</v>
      </c>
      <c r="BC49" s="111">
        <f>$F49*'INTERNAL PARAMETERS-2'!N49*(1-VLOOKUP(O$4,'INTERNAL PARAMETERS-1'!$B$5:$J$44,4, FALSE))</f>
        <v>10.768977011950945</v>
      </c>
      <c r="BD49" s="111">
        <f>$F49*'INTERNAL PARAMETERS-2'!O49*(1-VLOOKUP(P$4,'INTERNAL PARAMETERS-1'!$B$5:$J$44,4, FALSE))</f>
        <v>3.6798484894355052</v>
      </c>
      <c r="BE49" s="111">
        <f>$F49*'INTERNAL PARAMETERS-2'!P49*(1-VLOOKUP(Q$4,'INTERNAL PARAMETERS-1'!$B$5:$J$44,4, FALSE))</f>
        <v>3.287519119763417</v>
      </c>
      <c r="BF49" s="111">
        <f>$F49*'INTERNAL PARAMETERS-2'!Q49*(1-VLOOKUP(R$4,'INTERNAL PARAMETERS-1'!$B$5:$J$44,4, FALSE))</f>
        <v>0</v>
      </c>
      <c r="BG49" s="111">
        <f>$F49*'INTERNAL PARAMETERS-2'!R49*(1-VLOOKUP(S$4,'INTERNAL PARAMETERS-1'!$B$5:$J$44,4, FALSE))</f>
        <v>6.203462497156476</v>
      </c>
      <c r="BH49" s="111">
        <f>$F49*'INTERNAL PARAMETERS-2'!S49*(1-VLOOKUP(T$4,'INTERNAL PARAMETERS-1'!$B$5:$J$44,4, FALSE))</f>
        <v>0.21916964396973126</v>
      </c>
      <c r="BI49" s="111">
        <f>$F49*'INTERNAL PARAMETERS-2'!T49*(1-VLOOKUP(U$4,'INTERNAL PARAMETERS-1'!$B$5:$J$44,4, FALSE))</f>
        <v>0.10822738254222841</v>
      </c>
      <c r="BJ49" s="111">
        <f>$F49*'INTERNAL PARAMETERS-2'!U49*(1-VLOOKUP(V$4,'INTERNAL PARAMETERS-1'!$B$5:$J$44,4, FALSE))</f>
        <v>3.3578652583299995</v>
      </c>
      <c r="BK49" s="111">
        <f>$F49*'INTERNAL PARAMETERS-2'!V49*(1-VLOOKUP(W$4,'INTERNAL PARAMETERS-1'!$B$5:$J$44,4, FALSE))</f>
        <v>3.9910124301574323</v>
      </c>
      <c r="BL49" s="111">
        <f>$F49*'INTERNAL PARAMETERS-2'!W49*(1-VLOOKUP(X$4,'INTERNAL PARAMETERS-1'!$B$5:$J$44,4, FALSE))</f>
        <v>5.4791900196781764</v>
      </c>
      <c r="BM49" s="111">
        <f>$F49*'INTERNAL PARAMETERS-2'!X49*(1-VLOOKUP(Y$4,'INTERNAL PARAMETERS-1'!$B$5:$J$44,4, FALSE))</f>
        <v>2.3404912128450901</v>
      </c>
      <c r="BN49" s="111">
        <f>$F49*'INTERNAL PARAMETERS-2'!Y49*(1-VLOOKUP(Z$4,'INTERNAL PARAMETERS-1'!$B$5:$J$44,4, FALSE))</f>
        <v>7.3596969788710105</v>
      </c>
      <c r="BO49" s="111">
        <f>$F49*'INTERNAL PARAMETERS-2'!Z49*(1-VLOOKUP(AA$4,'INTERNAL PARAMETERS-1'!$B$5:$J$44,4, FALSE))</f>
        <v>6.953831524446378</v>
      </c>
      <c r="BP49" s="111">
        <f>$F49*'INTERNAL PARAMETERS-2'!AA49*(1-VLOOKUP(AB$4,'INTERNAL PARAMETERS-1'!$B$5:$J$44,4, FALSE))</f>
        <v>2.5434303250030443</v>
      </c>
      <c r="BQ49" s="111">
        <f>$F49*'INTERNAL PARAMETERS-2'!AB49*(1-VLOOKUP(AC$4,'INTERNAL PARAMETERS-1'!$B$5:$J$44,4, FALSE))</f>
        <v>21.578536738376972</v>
      </c>
      <c r="BR49" s="111">
        <f>$F49*'INTERNAL PARAMETERS-2'!AC49*(1-VLOOKUP(AD$4,'INTERNAL PARAMETERS-1'!$B$5:$J$44,4, FALSE))</f>
        <v>1.8669836443315648</v>
      </c>
      <c r="BS49" s="111">
        <f>$F49*'INTERNAL PARAMETERS-2'!AD49*(1-VLOOKUP(AE$4,'INTERNAL PARAMETERS-1'!$B$5:$J$44,4, FALSE))</f>
        <v>0.33822334033573981</v>
      </c>
      <c r="BT49" s="111">
        <f>$F49*'INTERNAL PARAMETERS-2'!AE49*(1-VLOOKUP(AF$4,'INTERNAL PARAMETERS-1'!$B$5:$J$44,4, FALSE))</f>
        <v>0</v>
      </c>
      <c r="BU49" s="111">
        <f>$F49*'INTERNAL PARAMETERS-2'!AF49*(1-VLOOKUP(AG$4,'INTERNAL PARAMETERS-1'!$B$5:$J$44,4, FALSE))</f>
        <v>0</v>
      </c>
      <c r="BV49" s="111">
        <f>$F49*'INTERNAL PARAMETERS-2'!AG49*(1-VLOOKUP(AH$4,'INTERNAL PARAMETERS-1'!$B$5:$J$44,4, FALSE))</f>
        <v>0</v>
      </c>
      <c r="BW49" s="111">
        <f>$F49*'INTERNAL PARAMETERS-2'!AH49*(1-VLOOKUP(AI$4,'INTERNAL PARAMETERS-1'!$B$5:$J$44,4, FALSE))</f>
        <v>0</v>
      </c>
      <c r="BX49" s="111">
        <f>$F49*'INTERNAL PARAMETERS-2'!AI49*(1-VLOOKUP(AJ$4,'INTERNAL PARAMETERS-1'!$B$5:$J$44,4, FALSE))</f>
        <v>0</v>
      </c>
      <c r="BY49" s="111">
        <f>$F49*'INTERNAL PARAMETERS-2'!AJ49*(1-VLOOKUP(AK$4,'INTERNAL PARAMETERS-1'!$B$5:$J$44,4, FALSE))</f>
        <v>0</v>
      </c>
      <c r="BZ49" s="111">
        <f>$F49*'INTERNAL PARAMETERS-2'!AK49*(1-VLOOKUP(AL$4,'INTERNAL PARAMETERS-1'!$B$5:$J$44,4, FALSE))</f>
        <v>0.47350756851352527</v>
      </c>
      <c r="CA49" s="111">
        <f>$F49*'INTERNAL PARAMETERS-2'!AL49*(1-VLOOKUP(AM$4,'INTERNAL PARAMETERS-1'!$B$5:$J$44,4, FALSE))</f>
        <v>2.2728490987561973</v>
      </c>
      <c r="CB49" s="111">
        <f>$F49*'INTERNAL PARAMETERS-2'!AM49*(1-VLOOKUP(AN$4,'INTERNAL PARAMETERS-1'!$B$5:$J$44,4, FALSE))</f>
        <v>0.59526848183004266</v>
      </c>
      <c r="CC49" s="111">
        <f>$F49*'INTERNAL PARAMETERS-2'!AN49*(1-VLOOKUP(AO$4,'INTERNAL PARAMETERS-1'!$B$5:$J$44,4, FALSE))</f>
        <v>1.4611181899069323</v>
      </c>
      <c r="CD49" s="111">
        <f>$F49*'INTERNAL PARAMETERS-2'!AO49*(1-VLOOKUP(AP$4,'INTERNAL PARAMETERS-1'!$B$5:$J$44,4, FALSE))</f>
        <v>5.9256381885778904</v>
      </c>
      <c r="CE49" s="111">
        <f>$F49*'INTERNAL PARAMETERS-2'!AP49*(1-VLOOKUP(AQ$4,'INTERNAL PARAMETERS-1'!$B$5:$J$44,4, FALSE))</f>
        <v>0.77114819437418469</v>
      </c>
      <c r="CF49" s="111">
        <f>$F49*'INTERNAL PARAMETERS-2'!AQ49*(1-VLOOKUP(AR$4,'INTERNAL PARAMETERS-1'!$B$5:$J$44,4, FALSE))</f>
        <v>8.1178198841436899E-2</v>
      </c>
      <c r="CG49" s="111">
        <f>$F49*'INTERNAL PARAMETERS-2'!AR49*(1-VLOOKUP(AS$4,'INTERNAL PARAMETERS-1'!$B$5:$J$44,4, FALSE))</f>
        <v>0</v>
      </c>
      <c r="CH49" s="110">
        <f>$F49*'INTERNAL PARAMETERS-2'!AS49*(1-VLOOKUP(AT$4,'INTERNAL PARAMETERS-1'!$B$5:$J$44,4, FALSE))</f>
        <v>0</v>
      </c>
      <c r="CI49" s="109">
        <f t="shared" si="0"/>
        <v>127.69895106952426</v>
      </c>
    </row>
    <row r="50" spans="3:87" x14ac:dyDescent="0.5">
      <c r="C50" s="75" t="s">
        <v>27</v>
      </c>
      <c r="D50" s="74" t="s">
        <v>21</v>
      </c>
      <c r="E50" s="74" t="s">
        <v>11</v>
      </c>
      <c r="F50" s="113">
        <f>'INPUTS-Incidence'!E50</f>
        <v>121.10576237279291</v>
      </c>
      <c r="G50" s="112">
        <f>$F50*'INTERNAL PARAMETERS-2'!F50*VLOOKUP(G$4,'INTERNAL PARAMETERS-1'!$B$5:$J$44,4, FALSE)</f>
        <v>1.0939362409372011</v>
      </c>
      <c r="H50" s="111">
        <f>$F50*'INTERNAL PARAMETERS-2'!G50*VLOOKUP(H$4,'INTERNAL PARAMETERS-1'!$B$5:$J$44,4, FALSE)</f>
        <v>0.74388003479864317</v>
      </c>
      <c r="I50" s="111">
        <f>$F50*'INTERNAL PARAMETERS-2'!H50*VLOOKUP(I$4,'INTERNAL PARAMETERS-1'!$B$5:$J$44,4, FALSE)</f>
        <v>1.1175343042643517</v>
      </c>
      <c r="J50" s="111">
        <f>$F50*'INTERNAL PARAMETERS-2'!I50*VLOOKUP(J$4,'INTERNAL PARAMETERS-1'!$B$5:$J$44,4, FALSE)</f>
        <v>0</v>
      </c>
      <c r="K50" s="111">
        <f>$F50*'INTERNAL PARAMETERS-2'!J50*VLOOKUP(K$4,'INTERNAL PARAMETERS-1'!$B$5:$J$44,4, FALSE)</f>
        <v>1.4581133789684265E-2</v>
      </c>
      <c r="L50" s="111">
        <f>$F50*'INTERNAL PARAMETERS-2'!K50*VLOOKUP(L$4,'INTERNAL PARAMETERS-1'!$B$5:$J$44,4, FALSE)</f>
        <v>0</v>
      </c>
      <c r="M50" s="111">
        <f>$F50*'INTERNAL PARAMETERS-2'!L50*VLOOKUP(M$4,'INTERNAL PARAMETERS-1'!$B$5:$J$44,4, FALSE)</f>
        <v>0.23920689078111682</v>
      </c>
      <c r="N50" s="111">
        <f>$F50*'INTERNAL PARAMETERS-2'!M50*VLOOKUP(N$4,'INTERNAL PARAMETERS-1'!$B$5:$J$44,4, FALSE)</f>
        <v>0.19690828115717149</v>
      </c>
      <c r="O50" s="111">
        <f>$F50*'INTERNAL PARAMETERS-2'!N50*VLOOKUP(O$4,'INTERNAL PARAMETERS-1'!$B$5:$J$44,4, FALSE)</f>
        <v>0</v>
      </c>
      <c r="P50" s="111">
        <f>$F50*'INTERNAL PARAMETERS-2'!O50*VLOOKUP(P$4,'INTERNAL PARAMETERS-1'!$B$5:$J$44,4, FALSE)</f>
        <v>0</v>
      </c>
      <c r="Q50" s="111">
        <f>$F50*'INTERNAL PARAMETERS-2'!P50*VLOOKUP(Q$4,'INTERNAL PARAMETERS-1'!$B$5:$J$44,4, FALSE)</f>
        <v>0</v>
      </c>
      <c r="R50" s="111">
        <f>$F50*'INTERNAL PARAMETERS-2'!Q50*VLOOKUP(R$4,'INTERNAL PARAMETERS-1'!$B$5:$J$44,4, FALSE)</f>
        <v>0.14585978020179177</v>
      </c>
      <c r="S50" s="111">
        <f>$F50*'INTERNAL PARAMETERS-2'!R50*VLOOKUP(S$4,'INTERNAL PARAMETERS-1'!$B$5:$J$44,4, FALSE)</f>
        <v>0.30239140018387412</v>
      </c>
      <c r="T50" s="111">
        <f>$F50*'INTERNAL PARAMETERS-2'!S50*VLOOKUP(T$4,'INTERNAL PARAMETERS-1'!$B$5:$J$44,4, FALSE)</f>
        <v>4.0840496244976959E-2</v>
      </c>
      <c r="U50" s="111">
        <f>$F50*'INTERNAL PARAMETERS-2'!T50*VLOOKUP(U$4,'INTERNAL PARAMETERS-1'!$B$5:$J$44,4, FALSE)</f>
        <v>5.250903644959555E-2</v>
      </c>
      <c r="V50" s="111">
        <f>$F50*'INTERNAL PARAMETERS-2'!U50*VLOOKUP(V$4,'INTERNAL PARAMETERS-1'!$B$5:$J$44,4, FALSE)</f>
        <v>0.47914283825171783</v>
      </c>
      <c r="W50" s="111">
        <f>$F50*'INTERNAL PARAMETERS-2'!V50*VLOOKUP(W$4,'INTERNAL PARAMETERS-1'!$B$5:$J$44,4, FALSE)</f>
        <v>0</v>
      </c>
      <c r="X50" s="111">
        <f>$F50*'INTERNAL PARAMETERS-2'!W50*VLOOKUP(X$4,'INTERNAL PARAMETERS-1'!$B$5:$J$44,4, FALSE)</f>
        <v>0</v>
      </c>
      <c r="Y50" s="111">
        <f>$F50*'INTERNAL PARAMETERS-2'!X50*VLOOKUP(Y$4,'INTERNAL PARAMETERS-1'!$B$5:$J$44,4, FALSE)</f>
        <v>0</v>
      </c>
      <c r="Z50" s="111">
        <f>$F50*'INTERNAL PARAMETERS-2'!Y50*VLOOKUP(Z$4,'INTERNAL PARAMETERS-1'!$B$5:$J$44,4, FALSE)</f>
        <v>0</v>
      </c>
      <c r="AA50" s="111">
        <f>$F50*'INTERNAL PARAMETERS-2'!Z50*VLOOKUP(AA$4,'INTERNAL PARAMETERS-1'!$B$5:$J$44,4, FALSE)</f>
        <v>0</v>
      </c>
      <c r="AB50" s="111">
        <f>$F50*'INTERNAL PARAMETERS-2'!AA50*VLOOKUP(AB$4,'INTERNAL PARAMETERS-1'!$B$5:$J$44,4, FALSE)</f>
        <v>0</v>
      </c>
      <c r="AC50" s="111">
        <f>$F50*'INTERNAL PARAMETERS-2'!AB50*VLOOKUP(AC$4,'INTERNAL PARAMETERS-1'!$B$5:$J$44,4, FALSE)</f>
        <v>0</v>
      </c>
      <c r="AD50" s="111">
        <f>$F50*'INTERNAL PARAMETERS-2'!AC50*VLOOKUP(AD$4,'INTERNAL PARAMETERS-1'!$B$5:$J$44,4, FALSE)</f>
        <v>0</v>
      </c>
      <c r="AE50" s="111">
        <f>$F50*'INTERNAL PARAMETERS-2'!AD50*VLOOKUP(AE$4,'INTERNAL PARAMETERS-1'!$B$5:$J$44,4, FALSE)</f>
        <v>0</v>
      </c>
      <c r="AF50" s="111">
        <f>$F50*'INTERNAL PARAMETERS-2'!AE50*VLOOKUP(AF$4,'INTERNAL PARAMETERS-1'!$B$5:$J$44,4, FALSE)</f>
        <v>2.9174378155605814E-2</v>
      </c>
      <c r="AG50" s="111">
        <f>$F50*'INTERNAL PARAMETERS-2'!AF50*VLOOKUP(AG$4,'INTERNAL PARAMETERS-1'!$B$5:$J$44,4, FALSE)</f>
        <v>0</v>
      </c>
      <c r="AH50" s="111">
        <f>$F50*'INTERNAL PARAMETERS-2'!AG50*VLOOKUP(AH$4,'INTERNAL PARAMETERS-1'!$B$5:$J$44,4, FALSE)</f>
        <v>2.9174378155605814E-2</v>
      </c>
      <c r="AI50" s="111">
        <f>$F50*'INTERNAL PARAMETERS-2'!AH50*VLOOKUP(AI$4,'INTERNAL PARAMETERS-1'!$B$5:$J$44,4, FALSE)</f>
        <v>5.8348756311211628E-2</v>
      </c>
      <c r="AJ50" s="111">
        <f>$F50*'INTERNAL PARAMETERS-2'!AI50*VLOOKUP(AJ$4,'INTERNAL PARAMETERS-1'!$B$5:$J$44,4, FALSE)</f>
        <v>0.11668540204618597</v>
      </c>
      <c r="AK50" s="111">
        <f>$F50*'INTERNAL PARAMETERS-2'!AJ50*VLOOKUP(AK$4,'INTERNAL PARAMETERS-1'!$B$5:$J$44,4, FALSE)</f>
        <v>1.4581133789684265E-2</v>
      </c>
      <c r="AL50" s="111">
        <f>$F50*'INTERNAL PARAMETERS-2'!AK50*VLOOKUP(AL$4,'INTERNAL PARAMETERS-1'!$B$5:$J$44,4, FALSE)</f>
        <v>0</v>
      </c>
      <c r="AM50" s="111">
        <f>$F50*'INTERNAL PARAMETERS-2'!AL50*VLOOKUP(AM$4,'INTERNAL PARAMETERS-1'!$B$5:$J$44,4, FALSE)</f>
        <v>0</v>
      </c>
      <c r="AN50" s="111">
        <f>$F50*'INTERNAL PARAMETERS-2'!AM50*VLOOKUP(AN$4,'INTERNAL PARAMETERS-1'!$B$5:$J$44,4, FALSE)</f>
        <v>0</v>
      </c>
      <c r="AO50" s="111">
        <f>$F50*'INTERNAL PARAMETERS-2'!AN50*VLOOKUP(AO$4,'INTERNAL PARAMETERS-1'!$B$5:$J$44,4, FALSE)</f>
        <v>0</v>
      </c>
      <c r="AP50" s="111">
        <f>$F50*'INTERNAL PARAMETERS-2'!AO50*VLOOKUP(AP$4,'INTERNAL PARAMETERS-1'!$B$5:$J$44,4, FALSE)</f>
        <v>0</v>
      </c>
      <c r="AQ50" s="111">
        <f>$F50*'INTERNAL PARAMETERS-2'!AP50*VLOOKUP(AQ$4,'INTERNAL PARAMETERS-1'!$B$5:$J$44,4, FALSE)</f>
        <v>0</v>
      </c>
      <c r="AR50" s="111">
        <f>$F50*'INTERNAL PARAMETERS-2'!AQ50*VLOOKUP(AR$4,'INTERNAL PARAMETERS-1'!$B$5:$J$44,4, FALSE)</f>
        <v>0</v>
      </c>
      <c r="AS50" s="111">
        <f>$F50*'INTERNAL PARAMETERS-2'!AR50*VLOOKUP(AS$4,'INTERNAL PARAMETERS-1'!$B$5:$J$44,4, FALSE)</f>
        <v>0</v>
      </c>
      <c r="AT50" s="110">
        <f>$F50*'INTERNAL PARAMETERS-2'!AS50*VLOOKUP(AT$4,'INTERNAL PARAMETERS-1'!$B$5:$J$44,4, FALSE)</f>
        <v>0</v>
      </c>
      <c r="AU50" s="112">
        <f>$F50*'INTERNAL PARAMETERS-2'!F50*(1-VLOOKUP(G$4,'INTERNAL PARAMETERS-1'!$B$5:$J$44,4, FALSE))</f>
        <v>0</v>
      </c>
      <c r="AV50" s="111">
        <f>$F50*'INTERNAL PARAMETERS-2'!G50*(1-VLOOKUP(H$4,'INTERNAL PARAMETERS-1'!$B$5:$J$44,4, FALSE))</f>
        <v>0</v>
      </c>
      <c r="AW50" s="111">
        <f>$F50*'INTERNAL PARAMETERS-2'!H50*(1-VLOOKUP(I$4,'INTERNAL PARAMETERS-1'!$B$5:$J$44,4, FALSE))</f>
        <v>21.233151781022681</v>
      </c>
      <c r="AX50" s="111">
        <f>$F50*'INTERNAL PARAMETERS-2'!I50*(1-VLOOKUP(J$4,'INTERNAL PARAMETERS-1'!$B$5:$J$44,4, FALSE))</f>
        <v>0</v>
      </c>
      <c r="AY50" s="111">
        <f>$F50*'INTERNAL PARAMETERS-2'!J50*(1-VLOOKUP(K$4,'INTERNAL PARAMETERS-1'!$B$5:$J$44,4, FALSE))</f>
        <v>0</v>
      </c>
      <c r="AZ50" s="111">
        <f>$F50*'INTERNAL PARAMETERS-2'!K50*(1-VLOOKUP(L$4,'INTERNAL PARAMETERS-1'!$B$5:$J$44,4, FALSE))</f>
        <v>0</v>
      </c>
      <c r="BA50" s="111">
        <f>$F50*'INTERNAL PARAMETERS-2'!L50*(1-VLOOKUP(M$4,'INTERNAL PARAMETERS-1'!$B$5:$J$44,4, FALSE))</f>
        <v>4.5449309248412195</v>
      </c>
      <c r="BB50" s="111">
        <f>$F50*'INTERNAL PARAMETERS-2'!M50*(1-VLOOKUP(N$4,'INTERNAL PARAMETERS-1'!$B$5:$J$44,4, FALSE))</f>
        <v>3.7412573419862576</v>
      </c>
      <c r="BC50" s="111">
        <f>$F50*'INTERNAL PARAMETERS-2'!N50*(1-VLOOKUP(O$4,'INTERNAL PARAMETERS-1'!$B$5:$J$44,4, FALSE))</f>
        <v>11.756136002542839</v>
      </c>
      <c r="BD50" s="111">
        <f>$F50*'INTERNAL PARAMETERS-2'!O50*(1-VLOOKUP(P$4,'INTERNAL PARAMETERS-1'!$B$5:$J$44,4, FALSE))</f>
        <v>3.2526343446559975</v>
      </c>
      <c r="BE50" s="111">
        <f>$F50*'INTERNAL PARAMETERS-2'!P50*(1-VLOOKUP(Q$4,'INTERNAL PARAMETERS-1'!$B$5:$J$44,4, FALSE))</f>
        <v>3.0776001862986</v>
      </c>
      <c r="BF50" s="111">
        <f>$F50*'INTERNAL PARAMETERS-2'!Q50*(1-VLOOKUP(R$4,'INTERNAL PARAMETERS-1'!$B$5:$J$44,4, FALSE))</f>
        <v>0</v>
      </c>
      <c r="BG50" s="111">
        <f>$F50*'INTERNAL PARAMETERS-2'!R50*(1-VLOOKUP(S$4,'INTERNAL PARAMETERS-1'!$B$5:$J$44,4, FALSE))</f>
        <v>5.7454366034936069</v>
      </c>
      <c r="BH50" s="111">
        <f>$F50*'INTERNAL PARAMETERS-2'!S50*(1-VLOOKUP(T$4,'INTERNAL PARAMETERS-1'!$B$5:$J$44,4, FALSE))</f>
        <v>0.36756446620479261</v>
      </c>
      <c r="BI50" s="111">
        <f>$F50*'INTERNAL PARAMETERS-2'!T50*(1-VLOOKUP(U$4,'INTERNAL PARAMETERS-1'!$B$5:$J$44,4, FALSE))</f>
        <v>0.2100361457983822</v>
      </c>
      <c r="BJ50" s="111">
        <f>$F50*'INTERNAL PARAMETERS-2'!U50*(1-VLOOKUP(V$4,'INTERNAL PARAMETERS-1'!$B$5:$J$44,4, FALSE))</f>
        <v>2.7151427500930678</v>
      </c>
      <c r="BK50" s="111">
        <f>$F50*'INTERNAL PARAMETERS-2'!V50*(1-VLOOKUP(W$4,'INTERNAL PARAMETERS-1'!$B$5:$J$44,4, FALSE))</f>
        <v>4.1423620490801953</v>
      </c>
      <c r="BL50" s="111">
        <f>$F50*'INTERNAL PARAMETERS-2'!W50*(1-VLOOKUP(X$4,'INTERNAL PARAMETERS-1'!$B$5:$J$44,4, FALSE))</f>
        <v>4.6966267917317568</v>
      </c>
      <c r="BM50" s="111">
        <f>$F50*'INTERNAL PARAMETERS-2'!X50*(1-VLOOKUP(Y$4,'INTERNAL PARAMETERS-1'!$B$5:$J$44,4, FALSE))</f>
        <v>2.6837884682147517</v>
      </c>
      <c r="BN50" s="111">
        <f>$F50*'INTERNAL PARAMETERS-2'!Y50*(1-VLOOKUP(Z$4,'INTERNAL PARAMETERS-1'!$B$5:$J$44,4, FALSE))</f>
        <v>7.2491366135344002</v>
      </c>
      <c r="BO50" s="111">
        <f>$F50*'INTERNAL PARAMETERS-2'!Z50*(1-VLOOKUP(AA$4,'INTERNAL PARAMETERS-1'!$B$5:$J$44,4, FALSE))</f>
        <v>6.7386273828281293</v>
      </c>
      <c r="BP50" s="111">
        <f>$F50*'INTERNAL PARAMETERS-2'!AA50*(1-VLOOKUP(AB$4,'INTERNAL PARAMETERS-1'!$B$5:$J$44,4, FALSE))</f>
        <v>2.5087543098573541</v>
      </c>
      <c r="BQ50" s="111">
        <f>$F50*'INTERNAL PARAMETERS-2'!AB50*(1-VLOOKUP(AC$4,'INTERNAL PARAMETERS-1'!$B$5:$J$44,4, FALSE))</f>
        <v>19.647048382619381</v>
      </c>
      <c r="BR50" s="111">
        <f>$F50*'INTERNAL PARAMETERS-2'!AC50*(1-VLOOKUP(AD$4,'INTERNAL PARAMETERS-1'!$B$5:$J$44,4, FALSE))</f>
        <v>1.3127259112398888</v>
      </c>
      <c r="BS50" s="111">
        <f>$F50*'INTERNAL PARAMETERS-2'!AD50*(1-VLOOKUP(AE$4,'INTERNAL PARAMETERS-1'!$B$5:$J$44,4, FALSE))</f>
        <v>0.46674160818474386</v>
      </c>
      <c r="BT50" s="111">
        <f>$F50*'INTERNAL PARAMETERS-2'!AE50*(1-VLOOKUP(AF$4,'INTERNAL PARAMETERS-1'!$B$5:$J$44,4, FALSE))</f>
        <v>0</v>
      </c>
      <c r="BU50" s="111">
        <f>$F50*'INTERNAL PARAMETERS-2'!AF50*(1-VLOOKUP(AG$4,'INTERNAL PARAMETERS-1'!$B$5:$J$44,4, FALSE))</f>
        <v>0</v>
      </c>
      <c r="BV50" s="111">
        <f>$F50*'INTERNAL PARAMETERS-2'!AG50*(1-VLOOKUP(AH$4,'INTERNAL PARAMETERS-1'!$B$5:$J$44,4, FALSE))</f>
        <v>0</v>
      </c>
      <c r="BW50" s="111">
        <f>$F50*'INTERNAL PARAMETERS-2'!AH50*(1-VLOOKUP(AI$4,'INTERNAL PARAMETERS-1'!$B$5:$J$44,4, FALSE))</f>
        <v>0</v>
      </c>
      <c r="BX50" s="111">
        <f>$F50*'INTERNAL PARAMETERS-2'!AI50*(1-VLOOKUP(AJ$4,'INTERNAL PARAMETERS-1'!$B$5:$J$44,4, FALSE))</f>
        <v>0</v>
      </c>
      <c r="BY50" s="111">
        <f>$F50*'INTERNAL PARAMETERS-2'!AJ50*(1-VLOOKUP(AK$4,'INTERNAL PARAMETERS-1'!$B$5:$J$44,4, FALSE))</f>
        <v>0</v>
      </c>
      <c r="BZ50" s="111">
        <f>$F50*'INTERNAL PARAMETERS-2'!AK50*(1-VLOOKUP(AL$4,'INTERNAL PARAMETERS-1'!$B$5:$J$44,4, FALSE))</f>
        <v>0.48133485255066538</v>
      </c>
      <c r="CA50" s="111">
        <f>$F50*'INTERNAL PARAMETERS-2'!AL50*(1-VLOOKUP(AM$4,'INTERNAL PARAMETERS-1'!$B$5:$J$44,4, FALSE))</f>
        <v>1.5606778491219448</v>
      </c>
      <c r="CB50" s="111">
        <f>$F50*'INTERNAL PARAMETERS-2'!AM50*(1-VLOOKUP(AN$4,'INTERNAL PARAMETERS-1'!$B$5:$J$44,4, FALSE))</f>
        <v>0.40840496244976954</v>
      </c>
      <c r="CC50" s="111">
        <f>$F50*'INTERNAL PARAMETERS-2'!AN50*(1-VLOOKUP(AO$4,'INTERNAL PARAMETERS-1'!$B$5:$J$44,4, FALSE))</f>
        <v>1.7502931412690268</v>
      </c>
      <c r="CD50" s="111">
        <f>$F50*'INTERNAL PARAMETERS-2'!AO50*(1-VLOOKUP(AP$4,'INTERNAL PARAMETERS-1'!$B$5:$J$44,4, FALSE))</f>
        <v>5.2800538019626861</v>
      </c>
      <c r="CE50" s="111">
        <f>$F50*'INTERNAL PARAMETERS-2'!AP50*(1-VLOOKUP(AQ$4,'INTERNAL PARAMETERS-1'!$B$5:$J$44,4, FALSE))</f>
        <v>0.78763554674393332</v>
      </c>
      <c r="CF50" s="111">
        <f>$F50*'INTERNAL PARAMETERS-2'!AQ50*(1-VLOOKUP(AR$4,'INTERNAL PARAMETERS-1'!$B$5:$J$44,4, FALSE))</f>
        <v>7.2929890100895886E-2</v>
      </c>
      <c r="CG50" s="111">
        <f>$F50*'INTERNAL PARAMETERS-2'!AR50*(1-VLOOKUP(AS$4,'INTERNAL PARAMETERS-1'!$B$5:$J$44,4, FALSE))</f>
        <v>0</v>
      </c>
      <c r="CH50" s="110">
        <f>$F50*'INTERNAL PARAMETERS-2'!AS50*(1-VLOOKUP(AT$4,'INTERNAL PARAMETERS-1'!$B$5:$J$44,4, FALSE))</f>
        <v>0</v>
      </c>
      <c r="CI50" s="109">
        <f t="shared" si="0"/>
        <v>121.10578659394537</v>
      </c>
    </row>
    <row r="51" spans="3:87" x14ac:dyDescent="0.5">
      <c r="C51" s="75" t="s">
        <v>27</v>
      </c>
      <c r="D51" s="74" t="s">
        <v>21</v>
      </c>
      <c r="E51" s="74" t="s">
        <v>10</v>
      </c>
      <c r="F51" s="113">
        <f>'INPUTS-Incidence'!E51</f>
        <v>112.08355657997738</v>
      </c>
      <c r="G51" s="112">
        <f>$F51*'INTERNAL PARAMETERS-2'!F51*VLOOKUP(G$4,'INTERNAL PARAMETERS-1'!$B$5:$J$44,4, FALSE)</f>
        <v>0.89703832837653297</v>
      </c>
      <c r="H51" s="111">
        <f>$F51*'INTERNAL PARAMETERS-2'!G51*VLOOKUP(H$4,'INTERNAL PARAMETERS-1'!$B$5:$J$44,4, FALSE)</f>
        <v>0.49491615243454817</v>
      </c>
      <c r="I51" s="111">
        <f>$F51*'INTERNAL PARAMETERS-2'!H51*VLOOKUP(I$4,'INTERNAL PARAMETERS-1'!$B$5:$J$44,4, FALSE)</f>
        <v>1.052020184984148</v>
      </c>
      <c r="J51" s="111">
        <f>$F51*'INTERNAL PARAMETERS-2'!I51*VLOOKUP(J$4,'INTERNAL PARAMETERS-1'!$B$5:$J$44,4, FALSE)</f>
        <v>0</v>
      </c>
      <c r="K51" s="111">
        <f>$F51*'INTERNAL PARAMETERS-2'!J51*VLOOKUP(K$4,'INTERNAL PARAMETERS-1'!$B$5:$J$44,4, FALSE)</f>
        <v>0</v>
      </c>
      <c r="L51" s="111">
        <f>$F51*'INTERNAL PARAMETERS-2'!K51*VLOOKUP(L$4,'INTERNAL PARAMETERS-1'!$B$5:$J$44,4, FALSE)</f>
        <v>0</v>
      </c>
      <c r="M51" s="111">
        <f>$F51*'INTERNAL PARAMETERS-2'!L51*VLOOKUP(M$4,'INTERNAL PARAMETERS-1'!$B$5:$J$44,4, FALSE)</f>
        <v>0.2497793266740454</v>
      </c>
      <c r="N51" s="111">
        <f>$F51*'INTERNAL PARAMETERS-2'!M51*VLOOKUP(N$4,'INTERNAL PARAMETERS-1'!$B$5:$J$44,4, FALSE)</f>
        <v>0.16703476186444288</v>
      </c>
      <c r="O51" s="111">
        <f>$F51*'INTERNAL PARAMETERS-2'!N51*VLOOKUP(O$4,'INTERNAL PARAMETERS-1'!$B$5:$J$44,4, FALSE)</f>
        <v>0</v>
      </c>
      <c r="P51" s="111">
        <f>$F51*'INTERNAL PARAMETERS-2'!O51*VLOOKUP(P$4,'INTERNAL PARAMETERS-1'!$B$5:$J$44,4, FALSE)</f>
        <v>0</v>
      </c>
      <c r="Q51" s="111">
        <f>$F51*'INTERNAL PARAMETERS-2'!P51*VLOOKUP(Q$4,'INTERNAL PARAMETERS-1'!$B$5:$J$44,4, FALSE)</f>
        <v>0</v>
      </c>
      <c r="R51" s="111">
        <f>$F51*'INTERNAL PARAMETERS-2'!Q51*VLOOKUP(R$4,'INTERNAL PARAMETERS-1'!$B$5:$J$44,4, FALSE)</f>
        <v>0.10826150730060015</v>
      </c>
      <c r="S51" s="111">
        <f>$F51*'INTERNAL PARAMETERS-2'!R51*VLOOKUP(S$4,'INTERNAL PARAMETERS-1'!$B$5:$J$44,4, FALSE)</f>
        <v>0.30513907652224492</v>
      </c>
      <c r="T51" s="111">
        <f>$F51*'INTERNAL PARAMETERS-2'!S51*VLOOKUP(T$4,'INTERNAL PARAMETERS-1'!$B$5:$J$44,4, FALSE)</f>
        <v>2.0105548379316343E-2</v>
      </c>
      <c r="U51" s="111">
        <f>$F51*'INTERNAL PARAMETERS-2'!T51*VLOOKUP(U$4,'INTERNAL PARAMETERS-1'!$B$5:$J$44,4, FALSE)</f>
        <v>5.8772133728276943E-2</v>
      </c>
      <c r="V51" s="111">
        <f>$F51*'INTERNAL PARAMETERS-2'!U51*VLOOKUP(V$4,'INTERNAL PARAMETERS-1'!$B$5:$J$44,4, FALSE)</f>
        <v>0.45470673692926411</v>
      </c>
      <c r="W51" s="111">
        <f>$F51*'INTERNAL PARAMETERS-2'!V51*VLOOKUP(W$4,'INTERNAL PARAMETERS-1'!$B$5:$J$44,4, FALSE)</f>
        <v>0</v>
      </c>
      <c r="X51" s="111">
        <f>$F51*'INTERNAL PARAMETERS-2'!W51*VLOOKUP(X$4,'INTERNAL PARAMETERS-1'!$B$5:$J$44,4, FALSE)</f>
        <v>0</v>
      </c>
      <c r="Y51" s="111">
        <f>$F51*'INTERNAL PARAMETERS-2'!X51*VLOOKUP(Y$4,'INTERNAL PARAMETERS-1'!$B$5:$J$44,4, FALSE)</f>
        <v>0</v>
      </c>
      <c r="Z51" s="111">
        <f>$F51*'INTERNAL PARAMETERS-2'!Y51*VLOOKUP(Z$4,'INTERNAL PARAMETERS-1'!$B$5:$J$44,4, FALSE)</f>
        <v>0</v>
      </c>
      <c r="AA51" s="111">
        <f>$F51*'INTERNAL PARAMETERS-2'!Z51*VLOOKUP(AA$4,'INTERNAL PARAMETERS-1'!$B$5:$J$44,4, FALSE)</f>
        <v>0</v>
      </c>
      <c r="AB51" s="111">
        <f>$F51*'INTERNAL PARAMETERS-2'!AA51*VLOOKUP(AB$4,'INTERNAL PARAMETERS-1'!$B$5:$J$44,4, FALSE)</f>
        <v>0</v>
      </c>
      <c r="AC51" s="111">
        <f>$F51*'INTERNAL PARAMETERS-2'!AB51*VLOOKUP(AC$4,'INTERNAL PARAMETERS-1'!$B$5:$J$44,4, FALSE)</f>
        <v>0</v>
      </c>
      <c r="AD51" s="111">
        <f>$F51*'INTERNAL PARAMETERS-2'!AC51*VLOOKUP(AD$4,'INTERNAL PARAMETERS-1'!$B$5:$J$44,4, FALSE)</f>
        <v>0</v>
      </c>
      <c r="AE51" s="111">
        <f>$F51*'INTERNAL PARAMETERS-2'!AD51*VLOOKUP(AE$4,'INTERNAL PARAMETERS-1'!$B$5:$J$44,4, FALSE)</f>
        <v>0</v>
      </c>
      <c r="AF51" s="111">
        <f>$F51*'INTERNAL PARAMETERS-2'!AE51*VLOOKUP(AF$4,'INTERNAL PARAMETERS-1'!$B$5:$J$44,4, FALSE)</f>
        <v>6.1870123232147516E-2</v>
      </c>
      <c r="AG51" s="111">
        <f>$F51*'INTERNAL PARAMETERS-2'!AF51*VLOOKUP(AG$4,'INTERNAL PARAMETERS-1'!$B$5:$J$44,4, FALSE)</f>
        <v>0</v>
      </c>
      <c r="AH51" s="111">
        <f>$F51*'INTERNAL PARAMETERS-2'!AG51*VLOOKUP(AH$4,'INTERNAL PARAMETERS-1'!$B$5:$J$44,4, FALSE)</f>
        <v>0</v>
      </c>
      <c r="AI51" s="111">
        <f>$F51*'INTERNAL PARAMETERS-2'!AH51*VLOOKUP(AI$4,'INTERNAL PARAMETERS-1'!$B$5:$J$44,4, FALSE)</f>
        <v>0.10826150730060015</v>
      </c>
      <c r="AJ51" s="111">
        <f>$F51*'INTERNAL PARAMETERS-2'!AI51*VLOOKUP(AJ$4,'INTERNAL PARAMETERS-1'!$B$5:$J$44,4, FALSE)</f>
        <v>0.10826150730060015</v>
      </c>
      <c r="AK51" s="111">
        <f>$F51*'INTERNAL PARAMETERS-2'!AJ51*VLOOKUP(AK$4,'INTERNAL PARAMETERS-1'!$B$5:$J$44,4, FALSE)</f>
        <v>0</v>
      </c>
      <c r="AL51" s="111">
        <f>$F51*'INTERNAL PARAMETERS-2'!AK51*VLOOKUP(AL$4,'INTERNAL PARAMETERS-1'!$B$5:$J$44,4, FALSE)</f>
        <v>0</v>
      </c>
      <c r="AM51" s="111">
        <f>$F51*'INTERNAL PARAMETERS-2'!AL51*VLOOKUP(AM$4,'INTERNAL PARAMETERS-1'!$B$5:$J$44,4, FALSE)</f>
        <v>0</v>
      </c>
      <c r="AN51" s="111">
        <f>$F51*'INTERNAL PARAMETERS-2'!AM51*VLOOKUP(AN$4,'INTERNAL PARAMETERS-1'!$B$5:$J$44,4, FALSE)</f>
        <v>0</v>
      </c>
      <c r="AO51" s="111">
        <f>$F51*'INTERNAL PARAMETERS-2'!AN51*VLOOKUP(AO$4,'INTERNAL PARAMETERS-1'!$B$5:$J$44,4, FALSE)</f>
        <v>0</v>
      </c>
      <c r="AP51" s="111">
        <f>$F51*'INTERNAL PARAMETERS-2'!AO51*VLOOKUP(AP$4,'INTERNAL PARAMETERS-1'!$B$5:$J$44,4, FALSE)</f>
        <v>0</v>
      </c>
      <c r="AQ51" s="111">
        <f>$F51*'INTERNAL PARAMETERS-2'!AP51*VLOOKUP(AQ$4,'INTERNAL PARAMETERS-1'!$B$5:$J$44,4, FALSE)</f>
        <v>0</v>
      </c>
      <c r="AR51" s="111">
        <f>$F51*'INTERNAL PARAMETERS-2'!AQ51*VLOOKUP(AR$4,'INTERNAL PARAMETERS-1'!$B$5:$J$44,4, FALSE)</f>
        <v>0</v>
      </c>
      <c r="AS51" s="111">
        <f>$F51*'INTERNAL PARAMETERS-2'!AR51*VLOOKUP(AS$4,'INTERNAL PARAMETERS-1'!$B$5:$J$44,4, FALSE)</f>
        <v>0</v>
      </c>
      <c r="AT51" s="110">
        <f>$F51*'INTERNAL PARAMETERS-2'!AS51*VLOOKUP(AT$4,'INTERNAL PARAMETERS-1'!$B$5:$J$44,4, FALSE)</f>
        <v>0</v>
      </c>
      <c r="AU51" s="112">
        <f>$F51*'INTERNAL PARAMETERS-2'!F51*(1-VLOOKUP(G$4,'INTERNAL PARAMETERS-1'!$B$5:$J$44,4, FALSE))</f>
        <v>0</v>
      </c>
      <c r="AV51" s="111">
        <f>$F51*'INTERNAL PARAMETERS-2'!G51*(1-VLOOKUP(H$4,'INTERNAL PARAMETERS-1'!$B$5:$J$44,4, FALSE))</f>
        <v>0</v>
      </c>
      <c r="AW51" s="111">
        <f>$F51*'INTERNAL PARAMETERS-2'!H51*(1-VLOOKUP(I$4,'INTERNAL PARAMETERS-1'!$B$5:$J$44,4, FALSE))</f>
        <v>19.98838351469881</v>
      </c>
      <c r="AX51" s="111">
        <f>$F51*'INTERNAL PARAMETERS-2'!I51*(1-VLOOKUP(J$4,'INTERNAL PARAMETERS-1'!$B$5:$J$44,4, FALSE))</f>
        <v>0</v>
      </c>
      <c r="AY51" s="111">
        <f>$F51*'INTERNAL PARAMETERS-2'!J51*(1-VLOOKUP(K$4,'INTERNAL PARAMETERS-1'!$B$5:$J$44,4, FALSE))</f>
        <v>0</v>
      </c>
      <c r="AZ51" s="111">
        <f>$F51*'INTERNAL PARAMETERS-2'!K51*(1-VLOOKUP(L$4,'INTERNAL PARAMETERS-1'!$B$5:$J$44,4, FALSE))</f>
        <v>0</v>
      </c>
      <c r="BA51" s="111">
        <f>$F51*'INTERNAL PARAMETERS-2'!L51*(1-VLOOKUP(M$4,'INTERNAL PARAMETERS-1'!$B$5:$J$44,4, FALSE))</f>
        <v>4.7458072068068624</v>
      </c>
      <c r="BB51" s="111">
        <f>$F51*'INTERNAL PARAMETERS-2'!M51*(1-VLOOKUP(N$4,'INTERNAL PARAMETERS-1'!$B$5:$J$44,4, FALSE))</f>
        <v>3.1736604754244144</v>
      </c>
      <c r="BC51" s="111">
        <f>$F51*'INTERNAL PARAMETERS-2'!N51*(1-VLOOKUP(O$4,'INTERNAL PARAMETERS-1'!$B$5:$J$44,4, FALSE))</f>
        <v>10.981005371830912</v>
      </c>
      <c r="BD51" s="111">
        <f>$F51*'INTERNAL PARAMETERS-2'!O51*(1-VLOOKUP(P$4,'INTERNAL PARAMETERS-1'!$B$5:$J$44,4, FALSE))</f>
        <v>2.7529851083617465</v>
      </c>
      <c r="BE51" s="111">
        <f>$F51*'INTERNAL PARAMETERS-2'!P51*(1-VLOOKUP(Q$4,'INTERNAL PARAMETERS-1'!$B$5:$J$44,4, FALSE))</f>
        <v>3.1087046918796206</v>
      </c>
      <c r="BF51" s="111">
        <f>$F51*'INTERNAL PARAMETERS-2'!Q51*(1-VLOOKUP(R$4,'INTERNAL PARAMETERS-1'!$B$5:$J$44,4, FALSE))</f>
        <v>0</v>
      </c>
      <c r="BG51" s="111">
        <f>$F51*'INTERNAL PARAMETERS-2'!R51*(1-VLOOKUP(S$4,'INTERNAL PARAMETERS-1'!$B$5:$J$44,4, FALSE))</f>
        <v>5.797642453922653</v>
      </c>
      <c r="BH51" s="111">
        <f>$F51*'INTERNAL PARAMETERS-2'!S51*(1-VLOOKUP(T$4,'INTERNAL PARAMETERS-1'!$B$5:$J$44,4, FALSE))</f>
        <v>0.1809499354138471</v>
      </c>
      <c r="BI51" s="111">
        <f>$F51*'INTERNAL PARAMETERS-2'!T51*(1-VLOOKUP(U$4,'INTERNAL PARAMETERS-1'!$B$5:$J$44,4, FALSE))</f>
        <v>0.23508853491310777</v>
      </c>
      <c r="BJ51" s="111">
        <f>$F51*'INTERNAL PARAMETERS-2'!U51*(1-VLOOKUP(V$4,'INTERNAL PARAMETERS-1'!$B$5:$J$44,4, FALSE))</f>
        <v>2.5766715092658301</v>
      </c>
      <c r="BK51" s="111">
        <f>$F51*'INTERNAL PARAMETERS-2'!V51*(1-VLOOKUP(W$4,'INTERNAL PARAMETERS-1'!$B$5:$J$44,4, FALSE))</f>
        <v>3.0313782461950942</v>
      </c>
      <c r="BL51" s="111">
        <f>$F51*'INTERNAL PARAMETERS-2'!W51*(1-VLOOKUP(X$4,'INTERNAL PARAMETERS-1'!$B$5:$J$44,4, FALSE))</f>
        <v>4.8563899645642339</v>
      </c>
      <c r="BM51" s="111">
        <f>$F51*'INTERNAL PARAMETERS-2'!X51*(1-VLOOKUP(Y$4,'INTERNAL PARAMETERS-1'!$B$5:$J$44,4, FALSE))</f>
        <v>3.2943038532204052</v>
      </c>
      <c r="BN51" s="111">
        <f>$F51*'INTERNAL PARAMETERS-2'!Y51*(1-VLOOKUP(Z$4,'INTERNAL PARAMETERS-1'!$B$5:$J$44,4, FALSE))</f>
        <v>6.6040640288931893</v>
      </c>
      <c r="BO51" s="111">
        <f>$F51*'INTERNAL PARAMETERS-2'!Z51*(1-VLOOKUP(AA$4,'INTERNAL PARAMETERS-1'!$B$5:$J$44,4, FALSE))</f>
        <v>5.5832966624080198</v>
      </c>
      <c r="BP51" s="111">
        <f>$F51*'INTERNAL PARAMETERS-2'!AA51*(1-VLOOKUP(AB$4,'INTERNAL PARAMETERS-1'!$B$5:$J$44,4, FALSE))</f>
        <v>2.1961988326950506</v>
      </c>
      <c r="BQ51" s="111">
        <f>$F51*'INTERNAL PARAMETERS-2'!AB51*(1-VLOOKUP(AC$4,'INTERNAL PARAMETERS-1'!$B$5:$J$44,4, FALSE))</f>
        <v>17.956256515050011</v>
      </c>
      <c r="BR51" s="111">
        <f>$F51*'INTERNAL PARAMETERS-2'!AC51*(1-VLOOKUP(AD$4,'INTERNAL PARAMETERS-1'!$B$5:$J$44,4, FALSE))</f>
        <v>1.1135613429777333</v>
      </c>
      <c r="BS51" s="111">
        <f>$F51*'INTERNAL PARAMETERS-2'!AD51*(1-VLOOKUP(AE$4,'INTERNAL PARAMETERS-1'!$B$5:$J$44,4, FALSE))</f>
        <v>0.46398109081847438</v>
      </c>
      <c r="BT51" s="111">
        <f>$F51*'INTERNAL PARAMETERS-2'!AE51*(1-VLOOKUP(AF$4,'INTERNAL PARAMETERS-1'!$B$5:$J$44,4, FALSE))</f>
        <v>0</v>
      </c>
      <c r="BU51" s="111">
        <f>$F51*'INTERNAL PARAMETERS-2'!AF51*(1-VLOOKUP(AG$4,'INTERNAL PARAMETERS-1'!$B$5:$J$44,4, FALSE))</f>
        <v>0</v>
      </c>
      <c r="BV51" s="111">
        <f>$F51*'INTERNAL PARAMETERS-2'!AG51*(1-VLOOKUP(AH$4,'INTERNAL PARAMETERS-1'!$B$5:$J$44,4, FALSE))</f>
        <v>0</v>
      </c>
      <c r="BW51" s="111">
        <f>$F51*'INTERNAL PARAMETERS-2'!AH51*(1-VLOOKUP(AI$4,'INTERNAL PARAMETERS-1'!$B$5:$J$44,4, FALSE))</f>
        <v>0</v>
      </c>
      <c r="BX51" s="111">
        <f>$F51*'INTERNAL PARAMETERS-2'!AI51*(1-VLOOKUP(AJ$4,'INTERNAL PARAMETERS-1'!$B$5:$J$44,4, FALSE))</f>
        <v>0</v>
      </c>
      <c r="BY51" s="111">
        <f>$F51*'INTERNAL PARAMETERS-2'!AJ51*(1-VLOOKUP(AK$4,'INTERNAL PARAMETERS-1'!$B$5:$J$44,4, FALSE))</f>
        <v>0</v>
      </c>
      <c r="BZ51" s="111">
        <f>$F51*'INTERNAL PARAMETERS-2'!AK51*(1-VLOOKUP(AL$4,'INTERNAL PARAMETERS-1'!$B$5:$J$44,4, FALSE))</f>
        <v>0.17013163053274766</v>
      </c>
      <c r="CA51" s="111">
        <f>$F51*'INTERNAL PARAMETERS-2'!AL51*(1-VLOOKUP(AM$4,'INTERNAL PARAMETERS-1'!$B$5:$J$44,4, FALSE))</f>
        <v>1.6084887037679394</v>
      </c>
      <c r="CB51" s="111">
        <f>$F51*'INTERNAL PARAMETERS-2'!AM51*(1-VLOOKUP(AN$4,'INTERNAL PARAMETERS-1'!$B$5:$J$44,4, FALSE))</f>
        <v>0.69598284458336956</v>
      </c>
      <c r="CC51" s="111">
        <f>$F51*'INTERNAL PARAMETERS-2'!AN51*(1-VLOOKUP(AO$4,'INTERNAL PARAMETERS-1'!$B$5:$J$44,4, FALSE))</f>
        <v>1.4074220116191178</v>
      </c>
      <c r="CD51" s="111">
        <f>$F51*'INTERNAL PARAMETERS-2'!AO51*(1-VLOOKUP(AP$4,'INTERNAL PARAMETERS-1'!$B$5:$J$44,4, FALSE))</f>
        <v>4.6707908032234497</v>
      </c>
      <c r="CE51" s="111">
        <f>$F51*'INTERNAL PARAMETERS-2'!AP51*(1-VLOOKUP(AQ$4,'INTERNAL PARAMETERS-1'!$B$5:$J$44,4, FALSE))</f>
        <v>0.64958025215925896</v>
      </c>
      <c r="CF51" s="111">
        <f>$F51*'INTERNAL PARAMETERS-2'!AQ51*(1-VLOOKUP(AR$4,'INTERNAL PARAMETERS-1'!$B$5:$J$44,4, FALSE))</f>
        <v>0.15466409972471079</v>
      </c>
      <c r="CG51" s="111">
        <f>$F51*'INTERNAL PARAMETERS-2'!AR51*(1-VLOOKUP(AS$4,'INTERNAL PARAMETERS-1'!$B$5:$J$44,4, FALSE))</f>
        <v>0</v>
      </c>
      <c r="CH51" s="110">
        <f>$F51*'INTERNAL PARAMETERS-2'!AS51*(1-VLOOKUP(AT$4,'INTERNAL PARAMETERS-1'!$B$5:$J$44,4, FALSE))</f>
        <v>0</v>
      </c>
      <c r="CI51" s="109">
        <f t="shared" si="0"/>
        <v>112.0835565799774</v>
      </c>
    </row>
    <row r="52" spans="3:87" x14ac:dyDescent="0.5">
      <c r="C52" s="75" t="s">
        <v>27</v>
      </c>
      <c r="D52" s="74" t="s">
        <v>21</v>
      </c>
      <c r="E52" s="74" t="s">
        <v>9</v>
      </c>
      <c r="F52" s="113">
        <f>'INPUTS-Incidence'!E52</f>
        <v>83.397568931025489</v>
      </c>
      <c r="G52" s="112">
        <f>$F52*'INTERNAL PARAMETERS-2'!F52*VLOOKUP(G$4,'INTERNAL PARAMETERS-1'!$B$5:$J$44,4, FALSE)</f>
        <v>0.82822125705401417</v>
      </c>
      <c r="H52" s="111">
        <f>$F52*'INTERNAL PARAMETERS-2'!G52*VLOOKUP(H$4,'INTERNAL PARAMETERS-1'!$B$5:$J$44,4, FALSE)</f>
        <v>0.46324013638427419</v>
      </c>
      <c r="I52" s="111">
        <f>$F52*'INTERNAL PARAMETERS-2'!H52*VLOOKUP(I$4,'INTERNAL PARAMETERS-1'!$B$5:$J$44,4, FALSE)</f>
        <v>0.80182550949950004</v>
      </c>
      <c r="J52" s="111">
        <f>$F52*'INTERNAL PARAMETERS-2'!I52*VLOOKUP(J$4,'INTERNAL PARAMETERS-1'!$B$5:$J$44,4, FALSE)</f>
        <v>0</v>
      </c>
      <c r="K52" s="111">
        <f>$F52*'INTERNAL PARAMETERS-2'!J52*VLOOKUP(K$4,'INTERNAL PARAMETERS-1'!$B$5:$J$44,4, FALSE)</f>
        <v>0</v>
      </c>
      <c r="L52" s="111">
        <f>$F52*'INTERNAL PARAMETERS-2'!K52*VLOOKUP(L$4,'INTERNAL PARAMETERS-1'!$B$5:$J$44,4, FALSE)</f>
        <v>0</v>
      </c>
      <c r="M52" s="111">
        <f>$F52*'INTERNAL PARAMETERS-2'!L52*VLOOKUP(M$4,'INTERNAL PARAMETERS-1'!$B$5:$J$44,4, FALSE)</f>
        <v>0.25267753735937637</v>
      </c>
      <c r="N52" s="111">
        <f>$F52*'INTERNAL PARAMETERS-2'!M52*VLOOKUP(N$4,'INTERNAL PARAMETERS-1'!$B$5:$J$44,4, FALSE)</f>
        <v>0.11019529276778726</v>
      </c>
      <c r="O52" s="111">
        <f>$F52*'INTERNAL PARAMETERS-2'!N52*VLOOKUP(O$4,'INTERNAL PARAMETERS-1'!$B$5:$J$44,4, FALSE)</f>
        <v>0</v>
      </c>
      <c r="P52" s="111">
        <f>$F52*'INTERNAL PARAMETERS-2'!O52*VLOOKUP(P$4,'INTERNAL PARAMETERS-1'!$B$5:$J$44,4, FALSE)</f>
        <v>0</v>
      </c>
      <c r="Q52" s="111">
        <f>$F52*'INTERNAL PARAMETERS-2'!P52*VLOOKUP(Q$4,'INTERNAL PARAMETERS-1'!$B$5:$J$44,4, FALSE)</f>
        <v>0</v>
      </c>
      <c r="R52" s="111">
        <f>$F52*'INTERNAL PARAMETERS-2'!Q52*VLOOKUP(R$4,'INTERNAL PARAMETERS-1'!$B$5:$J$44,4, FALSE)</f>
        <v>0.11230316632251894</v>
      </c>
      <c r="S52" s="111">
        <f>$F52*'INTERNAL PARAMETERS-2'!R52*VLOOKUP(S$4,'INTERNAL PARAMETERS-1'!$B$5:$J$44,4, FALSE)</f>
        <v>0.23555559946999219</v>
      </c>
      <c r="T52" s="111">
        <f>$F52*'INTERNAL PARAMETERS-2'!S52*VLOOKUP(T$4,'INTERNAL PARAMETERS-1'!$B$5:$J$44,4, FALSE)</f>
        <v>2.9479372665738891E-2</v>
      </c>
      <c r="U52" s="111">
        <f>$F52*'INTERNAL PARAMETERS-2'!T52*VLOOKUP(U$4,'INTERNAL PARAMETERS-1'!$B$5:$J$44,4, FALSE)</f>
        <v>1.6844640972688531E-2</v>
      </c>
      <c r="V52" s="111">
        <f>$F52*'INTERNAL PARAMETERS-2'!U52*VLOOKUP(V$4,'INTERNAL PARAMETERS-1'!$B$5:$J$44,4, FALSE)</f>
        <v>0.30531891684432899</v>
      </c>
      <c r="W52" s="111">
        <f>$F52*'INTERNAL PARAMETERS-2'!V52*VLOOKUP(W$4,'INTERNAL PARAMETERS-1'!$B$5:$J$44,4, FALSE)</f>
        <v>0</v>
      </c>
      <c r="X52" s="111">
        <f>$F52*'INTERNAL PARAMETERS-2'!W52*VLOOKUP(X$4,'INTERNAL PARAMETERS-1'!$B$5:$J$44,4, FALSE)</f>
        <v>0</v>
      </c>
      <c r="Y52" s="111">
        <f>$F52*'INTERNAL PARAMETERS-2'!X52*VLOOKUP(Y$4,'INTERNAL PARAMETERS-1'!$B$5:$J$44,4, FALSE)</f>
        <v>0</v>
      </c>
      <c r="Z52" s="111">
        <f>$F52*'INTERNAL PARAMETERS-2'!Y52*VLOOKUP(Z$4,'INTERNAL PARAMETERS-1'!$B$5:$J$44,4, FALSE)</f>
        <v>0</v>
      </c>
      <c r="AA52" s="111">
        <f>$F52*'INTERNAL PARAMETERS-2'!Z52*VLOOKUP(AA$4,'INTERNAL PARAMETERS-1'!$B$5:$J$44,4, FALSE)</f>
        <v>0</v>
      </c>
      <c r="AB52" s="111">
        <f>$F52*'INTERNAL PARAMETERS-2'!AA52*VLOOKUP(AB$4,'INTERNAL PARAMETERS-1'!$B$5:$J$44,4, FALSE)</f>
        <v>0</v>
      </c>
      <c r="AC52" s="111">
        <f>$F52*'INTERNAL PARAMETERS-2'!AB52*VLOOKUP(AC$4,'INTERNAL PARAMETERS-1'!$B$5:$J$44,4, FALSE)</f>
        <v>0</v>
      </c>
      <c r="AD52" s="111">
        <f>$F52*'INTERNAL PARAMETERS-2'!AC52*VLOOKUP(AD$4,'INTERNAL PARAMETERS-1'!$B$5:$J$44,4, FALSE)</f>
        <v>0</v>
      </c>
      <c r="AE52" s="111">
        <f>$F52*'INTERNAL PARAMETERS-2'!AD52*VLOOKUP(AE$4,'INTERNAL PARAMETERS-1'!$B$5:$J$44,4, FALSE)</f>
        <v>0</v>
      </c>
      <c r="AF52" s="111">
        <f>$F52*'INTERNAL PARAMETERS-2'!AE52*VLOOKUP(AF$4,'INTERNAL PARAMETERS-1'!$B$5:$J$44,4, FALSE)</f>
        <v>7.0187394012351051E-2</v>
      </c>
      <c r="AG52" s="111">
        <f>$F52*'INTERNAL PARAMETERS-2'!AF52*VLOOKUP(AG$4,'INTERNAL PARAMETERS-1'!$B$5:$J$44,4, FALSE)</f>
        <v>0</v>
      </c>
      <c r="AH52" s="111">
        <f>$F52*'INTERNAL PARAMETERS-2'!AG52*VLOOKUP(AH$4,'INTERNAL PARAMETERS-1'!$B$5:$J$44,4, FALSE)</f>
        <v>1.4035810851091589E-2</v>
      </c>
      <c r="AI52" s="111">
        <f>$F52*'INTERNAL PARAMETERS-2'!AH52*VLOOKUP(AI$4,'INTERNAL PARAMETERS-1'!$B$5:$J$44,4, FALSE)</f>
        <v>8.4223204863442647E-2</v>
      </c>
      <c r="AJ52" s="111">
        <f>$F52*'INTERNAL PARAMETERS-2'!AI52*VLOOKUP(AJ$4,'INTERNAL PARAMETERS-1'!$B$5:$J$44,4, FALSE)</f>
        <v>0.11230316632251894</v>
      </c>
      <c r="AK52" s="111">
        <f>$F52*'INTERNAL PARAMETERS-2'!AJ52*VLOOKUP(AK$4,'INTERNAL PARAMETERS-1'!$B$5:$J$44,4, FALSE)</f>
        <v>0</v>
      </c>
      <c r="AL52" s="111">
        <f>$F52*'INTERNAL PARAMETERS-2'!AK52*VLOOKUP(AL$4,'INTERNAL PARAMETERS-1'!$B$5:$J$44,4, FALSE)</f>
        <v>0</v>
      </c>
      <c r="AM52" s="111">
        <f>$F52*'INTERNAL PARAMETERS-2'!AL52*VLOOKUP(AM$4,'INTERNAL PARAMETERS-1'!$B$5:$J$44,4, FALSE)</f>
        <v>0</v>
      </c>
      <c r="AN52" s="111">
        <f>$F52*'INTERNAL PARAMETERS-2'!AM52*VLOOKUP(AN$4,'INTERNAL PARAMETERS-1'!$B$5:$J$44,4, FALSE)</f>
        <v>0</v>
      </c>
      <c r="AO52" s="111">
        <f>$F52*'INTERNAL PARAMETERS-2'!AN52*VLOOKUP(AO$4,'INTERNAL PARAMETERS-1'!$B$5:$J$44,4, FALSE)</f>
        <v>0</v>
      </c>
      <c r="AP52" s="111">
        <f>$F52*'INTERNAL PARAMETERS-2'!AO52*VLOOKUP(AP$4,'INTERNAL PARAMETERS-1'!$B$5:$J$44,4, FALSE)</f>
        <v>0</v>
      </c>
      <c r="AQ52" s="111">
        <f>$F52*'INTERNAL PARAMETERS-2'!AP52*VLOOKUP(AQ$4,'INTERNAL PARAMETERS-1'!$B$5:$J$44,4, FALSE)</f>
        <v>0</v>
      </c>
      <c r="AR52" s="111">
        <f>$F52*'INTERNAL PARAMETERS-2'!AQ52*VLOOKUP(AR$4,'INTERNAL PARAMETERS-1'!$B$5:$J$44,4, FALSE)</f>
        <v>0</v>
      </c>
      <c r="AS52" s="111">
        <f>$F52*'INTERNAL PARAMETERS-2'!AR52*VLOOKUP(AS$4,'INTERNAL PARAMETERS-1'!$B$5:$J$44,4, FALSE)</f>
        <v>0</v>
      </c>
      <c r="AT52" s="110">
        <f>$F52*'INTERNAL PARAMETERS-2'!AS52*VLOOKUP(AT$4,'INTERNAL PARAMETERS-1'!$B$5:$J$44,4, FALSE)</f>
        <v>0</v>
      </c>
      <c r="AU52" s="112">
        <f>$F52*'INTERNAL PARAMETERS-2'!F52*(1-VLOOKUP(G$4,'INTERNAL PARAMETERS-1'!$B$5:$J$44,4, FALSE))</f>
        <v>0</v>
      </c>
      <c r="AV52" s="111">
        <f>$F52*'INTERNAL PARAMETERS-2'!G52*(1-VLOOKUP(H$4,'INTERNAL PARAMETERS-1'!$B$5:$J$44,4, FALSE))</f>
        <v>0</v>
      </c>
      <c r="AW52" s="111">
        <f>$F52*'INTERNAL PARAMETERS-2'!H52*(1-VLOOKUP(I$4,'INTERNAL PARAMETERS-1'!$B$5:$J$44,4, FALSE))</f>
        <v>15.234684680490499</v>
      </c>
      <c r="AX52" s="111">
        <f>$F52*'INTERNAL PARAMETERS-2'!I52*(1-VLOOKUP(J$4,'INTERNAL PARAMETERS-1'!$B$5:$J$44,4, FALSE))</f>
        <v>0</v>
      </c>
      <c r="AY52" s="111">
        <f>$F52*'INTERNAL PARAMETERS-2'!J52*(1-VLOOKUP(K$4,'INTERNAL PARAMETERS-1'!$B$5:$J$44,4, FALSE))</f>
        <v>0</v>
      </c>
      <c r="AZ52" s="111">
        <f>$F52*'INTERNAL PARAMETERS-2'!K52*(1-VLOOKUP(L$4,'INTERNAL PARAMETERS-1'!$B$5:$J$44,4, FALSE))</f>
        <v>0</v>
      </c>
      <c r="BA52" s="111">
        <f>$F52*'INTERNAL PARAMETERS-2'!L52*(1-VLOOKUP(M$4,'INTERNAL PARAMETERS-1'!$B$5:$J$44,4, FALSE))</f>
        <v>4.8008732098281506</v>
      </c>
      <c r="BB52" s="111">
        <f>$F52*'INTERNAL PARAMETERS-2'!M52*(1-VLOOKUP(N$4,'INTERNAL PARAMETERS-1'!$B$5:$J$44,4, FALSE))</f>
        <v>2.0937105625879577</v>
      </c>
      <c r="BC52" s="111">
        <f>$F52*'INTERNAL PARAMETERS-2'!N52*(1-VLOOKUP(O$4,'INTERNAL PARAMETERS-1'!$B$5:$J$44,4, FALSE))</f>
        <v>9.0402380938249109</v>
      </c>
      <c r="BD52" s="111">
        <f>$F52*'INTERNAL PARAMETERS-2'!O52*(1-VLOOKUP(P$4,'INTERNAL PARAMETERS-1'!$B$5:$J$44,4, FALSE))</f>
        <v>1.6283625526489518</v>
      </c>
      <c r="BE52" s="111">
        <f>$F52*'INTERNAL PARAMETERS-2'!P52*(1-VLOOKUP(Q$4,'INTERNAL PARAMETERS-1'!$B$5:$J$44,4, FALSE))</f>
        <v>1.993343673318692</v>
      </c>
      <c r="BF52" s="111">
        <f>$F52*'INTERNAL PARAMETERS-2'!Q52*(1-VLOOKUP(R$4,'INTERNAL PARAMETERS-1'!$B$5:$J$44,4, FALSE))</f>
        <v>0</v>
      </c>
      <c r="BG52" s="111">
        <f>$F52*'INTERNAL PARAMETERS-2'!R52*(1-VLOOKUP(S$4,'INTERNAL PARAMETERS-1'!$B$5:$J$44,4, FALSE))</f>
        <v>4.4755563899298512</v>
      </c>
      <c r="BH52" s="111">
        <f>$F52*'INTERNAL PARAMETERS-2'!S52*(1-VLOOKUP(T$4,'INTERNAL PARAMETERS-1'!$B$5:$J$44,4, FALSE))</f>
        <v>0.26531435399165004</v>
      </c>
      <c r="BI52" s="111">
        <f>$F52*'INTERNAL PARAMETERS-2'!T52*(1-VLOOKUP(U$4,'INTERNAL PARAMETERS-1'!$B$5:$J$44,4, FALSE))</f>
        <v>6.7378563890754126E-2</v>
      </c>
      <c r="BJ52" s="111">
        <f>$F52*'INTERNAL PARAMETERS-2'!U52*(1-VLOOKUP(V$4,'INTERNAL PARAMETERS-1'!$B$5:$J$44,4, FALSE))</f>
        <v>1.7301405287845308</v>
      </c>
      <c r="BK52" s="111">
        <f>$F52*'INTERNAL PARAMETERS-2'!V52*(1-VLOOKUP(W$4,'INTERNAL PARAMETERS-1'!$B$5:$J$44,4, FALSE))</f>
        <v>2.2740932493680961</v>
      </c>
      <c r="BL52" s="111">
        <f>$F52*'INTERNAL PARAMETERS-2'!W52*(1-VLOOKUP(X$4,'INTERNAL PARAMETERS-1'!$B$5:$J$44,4, FALSE))</f>
        <v>3.5374830211042014</v>
      </c>
      <c r="BM52" s="111">
        <f>$F52*'INTERNAL PARAMETERS-2'!X52*(1-VLOOKUP(Y$4,'INTERNAL PARAMETERS-1'!$B$5:$J$44,4, FALSE))</f>
        <v>2.3723606048395234</v>
      </c>
      <c r="BN52" s="111">
        <f>$F52*'INTERNAL PARAMETERS-2'!Y52*(1-VLOOKUP(Z$4,'INTERNAL PARAMETERS-1'!$B$5:$J$44,4, FALSE))</f>
        <v>4.2955168841458642</v>
      </c>
      <c r="BO52" s="111">
        <f>$F52*'INTERNAL PARAMETERS-2'!Z52*(1-VLOOKUP(AA$4,'INTERNAL PARAMETERS-1'!$B$5:$J$44,4, FALSE))</f>
        <v>3.4392156656327737</v>
      </c>
      <c r="BP52" s="111">
        <f>$F52*'INTERNAL PARAMETERS-2'!AA52*(1-VLOOKUP(AB$4,'INTERNAL PARAMETERS-1'!$B$5:$J$44,4, FALSE))</f>
        <v>1.5441393477855094</v>
      </c>
      <c r="BQ52" s="111">
        <f>$F52*'INTERNAL PARAMETERS-2'!AB52*(1-VLOOKUP(AC$4,'INTERNAL PARAMETERS-1'!$B$5:$J$44,4, FALSE))</f>
        <v>12.984809668152128</v>
      </c>
      <c r="BR52" s="111">
        <f>$F52*'INTERNAL PARAMETERS-2'!AC52*(1-VLOOKUP(AD$4,'INTERNAL PARAMETERS-1'!$B$5:$J$44,4, FALSE))</f>
        <v>1.010711817388884</v>
      </c>
      <c r="BS52" s="111">
        <f>$F52*'INTERNAL PARAMETERS-2'!AD52*(1-VLOOKUP(AE$4,'INTERNAL PARAMETERS-1'!$B$5:$J$44,4, FALSE))</f>
        <v>0.33690115921066371</v>
      </c>
      <c r="BT52" s="111">
        <f>$F52*'INTERNAL PARAMETERS-2'!AE52*(1-VLOOKUP(AF$4,'INTERNAL PARAMETERS-1'!$B$5:$J$44,4, FALSE))</f>
        <v>0</v>
      </c>
      <c r="BU52" s="111">
        <f>$F52*'INTERNAL PARAMETERS-2'!AF52*(1-VLOOKUP(AG$4,'INTERNAL PARAMETERS-1'!$B$5:$J$44,4, FALSE))</f>
        <v>0</v>
      </c>
      <c r="BV52" s="111">
        <f>$F52*'INTERNAL PARAMETERS-2'!AG52*(1-VLOOKUP(AH$4,'INTERNAL PARAMETERS-1'!$B$5:$J$44,4, FALSE))</f>
        <v>0</v>
      </c>
      <c r="BW52" s="111">
        <f>$F52*'INTERNAL PARAMETERS-2'!AH52*(1-VLOOKUP(AI$4,'INTERNAL PARAMETERS-1'!$B$5:$J$44,4, FALSE))</f>
        <v>0</v>
      </c>
      <c r="BX52" s="111">
        <f>$F52*'INTERNAL PARAMETERS-2'!AI52*(1-VLOOKUP(AJ$4,'INTERNAL PARAMETERS-1'!$B$5:$J$44,4, FALSE))</f>
        <v>0</v>
      </c>
      <c r="BY52" s="111">
        <f>$F52*'INTERNAL PARAMETERS-2'!AJ52*(1-VLOOKUP(AK$4,'INTERNAL PARAMETERS-1'!$B$5:$J$44,4, FALSE))</f>
        <v>0</v>
      </c>
      <c r="BZ52" s="111">
        <f>$F52*'INTERNAL PARAMETERS-2'!AK52*(1-VLOOKUP(AL$4,'INTERNAL PARAMETERS-1'!$B$5:$J$44,4, FALSE))</f>
        <v>0.23864214349612942</v>
      </c>
      <c r="CA52" s="111">
        <f>$F52*'INTERNAL PARAMETERS-2'!AL52*(1-VLOOKUP(AM$4,'INTERNAL PARAMETERS-1'!$B$5:$J$44,4, FALSE))</f>
        <v>1.4599161429220666</v>
      </c>
      <c r="CB52" s="111">
        <f>$F52*'INTERNAL PARAMETERS-2'!AM52*(1-VLOOKUP(AN$4,'INTERNAL PARAMETERS-1'!$B$5:$J$44,4, FALSE))</f>
        <v>0.43516851468209106</v>
      </c>
      <c r="CC52" s="111">
        <f>$F52*'INTERNAL PARAMETERS-2'!AN52*(1-VLOOKUP(AO$4,'INTERNAL PARAMETERS-1'!$B$5:$J$44,4, FALSE))</f>
        <v>0.88437284021527363</v>
      </c>
      <c r="CD52" s="111">
        <f>$F52*'INTERNAL PARAMETERS-2'!AO52*(1-VLOOKUP(AP$4,'INTERNAL PARAMETERS-1'!$B$5:$J$44,4, FALSE))</f>
        <v>3.1865460510424461</v>
      </c>
      <c r="CE52" s="111">
        <f>$F52*'INTERNAL PARAMETERS-2'!AP52*(1-VLOOKUP(AQ$4,'INTERNAL PARAMETERS-1'!$B$5:$J$44,4, FALSE))</f>
        <v>0.5755433027067931</v>
      </c>
      <c r="CF52" s="111">
        <f>$F52*'INTERNAL PARAMETERS-2'!AQ52*(1-VLOOKUP(AR$4,'INTERNAL PARAMETERS-1'!$B$5:$J$44,4, FALSE))</f>
        <v>4.2115772310167873E-2</v>
      </c>
      <c r="CG52" s="111">
        <f>$F52*'INTERNAL PARAMETERS-2'!AR52*(1-VLOOKUP(AS$4,'INTERNAL PARAMETERS-1'!$B$5:$J$44,4, FALSE))</f>
        <v>1.4035810851091589E-2</v>
      </c>
      <c r="CH52" s="110">
        <f>$F52*'INTERNAL PARAMETERS-2'!AS52*(1-VLOOKUP(AT$4,'INTERNAL PARAMETERS-1'!$B$5:$J$44,4, FALSE))</f>
        <v>0</v>
      </c>
      <c r="CI52" s="109">
        <f t="shared" si="0"/>
        <v>83.397585610539281</v>
      </c>
    </row>
    <row r="53" spans="3:87" x14ac:dyDescent="0.5">
      <c r="C53" s="75" t="s">
        <v>27</v>
      </c>
      <c r="D53" s="74" t="s">
        <v>21</v>
      </c>
      <c r="E53" s="74" t="s">
        <v>8</v>
      </c>
      <c r="F53" s="113">
        <f>'INPUTS-Incidence'!E53</f>
        <v>49.622131860485347</v>
      </c>
      <c r="G53" s="112">
        <f>$F53*'INTERNAL PARAMETERS-2'!F53*VLOOKUP(G$4,'INTERNAL PARAMETERS-1'!$B$5:$J$44,4, FALSE)</f>
        <v>0.46285043492867711</v>
      </c>
      <c r="H53" s="111">
        <f>$F53*'INTERNAL PARAMETERS-2'!G53*VLOOKUP(H$4,'INTERNAL PARAMETERS-1'!$B$5:$J$44,4, FALSE)</f>
        <v>0.31215794489475518</v>
      </c>
      <c r="I53" s="111">
        <f>$F53*'INTERNAL PARAMETERS-2'!H53*VLOOKUP(I$4,'INTERNAL PARAMETERS-1'!$B$5:$J$44,4, FALSE)</f>
        <v>0.51477627426078543</v>
      </c>
      <c r="J53" s="111">
        <f>$F53*'INTERNAL PARAMETERS-2'!I53*VLOOKUP(J$4,'INTERNAL PARAMETERS-1'!$B$5:$J$44,4, FALSE)</f>
        <v>0</v>
      </c>
      <c r="K53" s="111">
        <f>$F53*'INTERNAL PARAMETERS-2'!J53*VLOOKUP(K$4,'INTERNAL PARAMETERS-1'!$B$5:$J$44,4, FALSE)</f>
        <v>1.0763040400539272E-2</v>
      </c>
      <c r="L53" s="111">
        <f>$F53*'INTERNAL PARAMETERS-2'!K53*VLOOKUP(L$4,'INTERNAL PARAMETERS-1'!$B$5:$J$44,4, FALSE)</f>
        <v>0</v>
      </c>
      <c r="M53" s="111">
        <f>$F53*'INTERNAL PARAMETERS-2'!L53*VLOOKUP(M$4,'INTERNAL PARAMETERS-1'!$B$5:$J$44,4, FALSE)</f>
        <v>0.18944663068498305</v>
      </c>
      <c r="N53" s="111">
        <f>$F53*'INTERNAL PARAMETERS-2'!M53*VLOOKUP(N$4,'INTERNAL PARAMETERS-1'!$B$5:$J$44,4, FALSE)</f>
        <v>5.3282012195855447E-2</v>
      </c>
      <c r="O53" s="111">
        <f>$F53*'INTERNAL PARAMETERS-2'!N53*VLOOKUP(O$4,'INTERNAL PARAMETERS-1'!$B$5:$J$44,4, FALSE)</f>
        <v>0</v>
      </c>
      <c r="P53" s="111">
        <f>$F53*'INTERNAL PARAMETERS-2'!O53*VLOOKUP(P$4,'INTERNAL PARAMETERS-1'!$B$5:$J$44,4, FALSE)</f>
        <v>0</v>
      </c>
      <c r="Q53" s="111">
        <f>$F53*'INTERNAL PARAMETERS-2'!P53*VLOOKUP(Q$4,'INTERNAL PARAMETERS-1'!$B$5:$J$44,4, FALSE)</f>
        <v>0</v>
      </c>
      <c r="R53" s="111">
        <f>$F53*'INTERNAL PARAMETERS-2'!Q53*VLOOKUP(R$4,'INTERNAL PARAMETERS-1'!$B$5:$J$44,4, FALSE)</f>
        <v>2.1526080801078543E-2</v>
      </c>
      <c r="S53" s="111">
        <f>$F53*'INTERNAL PARAMETERS-2'!R53*VLOOKUP(S$4,'INTERNAL PARAMETERS-1'!$B$5:$J$44,4, FALSE)</f>
        <v>0.1477491532826172</v>
      </c>
      <c r="T53" s="111">
        <f>$F53*'INTERNAL PARAMETERS-2'!S53*VLOOKUP(T$4,'INTERNAL PARAMETERS-1'!$B$5:$J$44,4, FALSE)</f>
        <v>1.5069745224710796E-2</v>
      </c>
      <c r="U53" s="111">
        <f>$F53*'INTERNAL PARAMETERS-2'!T53*VLOOKUP(U$4,'INTERNAL PARAMETERS-1'!$B$5:$J$44,4, FALSE)</f>
        <v>2.5833281846568669E-2</v>
      </c>
      <c r="V53" s="111">
        <f>$F53*'INTERNAL PARAMETERS-2'!U53*VLOOKUP(V$4,'INTERNAL PARAMETERS-1'!$B$5:$J$44,4, FALSE)</f>
        <v>0.26156570035639731</v>
      </c>
      <c r="W53" s="111">
        <f>$F53*'INTERNAL PARAMETERS-2'!V53*VLOOKUP(W$4,'INTERNAL PARAMETERS-1'!$B$5:$J$44,4, FALSE)</f>
        <v>0</v>
      </c>
      <c r="X53" s="111">
        <f>$F53*'INTERNAL PARAMETERS-2'!W53*VLOOKUP(X$4,'INTERNAL PARAMETERS-1'!$B$5:$J$44,4, FALSE)</f>
        <v>0</v>
      </c>
      <c r="Y53" s="111">
        <f>$F53*'INTERNAL PARAMETERS-2'!X53*VLOOKUP(Y$4,'INTERNAL PARAMETERS-1'!$B$5:$J$44,4, FALSE)</f>
        <v>0</v>
      </c>
      <c r="Z53" s="111">
        <f>$F53*'INTERNAL PARAMETERS-2'!Y53*VLOOKUP(Z$4,'INTERNAL PARAMETERS-1'!$B$5:$J$44,4, FALSE)</f>
        <v>0</v>
      </c>
      <c r="AA53" s="111">
        <f>$F53*'INTERNAL PARAMETERS-2'!Z53*VLOOKUP(AA$4,'INTERNAL PARAMETERS-1'!$B$5:$J$44,4, FALSE)</f>
        <v>0</v>
      </c>
      <c r="AB53" s="111">
        <f>$F53*'INTERNAL PARAMETERS-2'!AA53*VLOOKUP(AB$4,'INTERNAL PARAMETERS-1'!$B$5:$J$44,4, FALSE)</f>
        <v>0</v>
      </c>
      <c r="AC53" s="111">
        <f>$F53*'INTERNAL PARAMETERS-2'!AB53*VLOOKUP(AC$4,'INTERNAL PARAMETERS-1'!$B$5:$J$44,4, FALSE)</f>
        <v>0</v>
      </c>
      <c r="AD53" s="111">
        <f>$F53*'INTERNAL PARAMETERS-2'!AC53*VLOOKUP(AD$4,'INTERNAL PARAMETERS-1'!$B$5:$J$44,4, FALSE)</f>
        <v>0</v>
      </c>
      <c r="AE53" s="111">
        <f>$F53*'INTERNAL PARAMETERS-2'!AD53*VLOOKUP(AE$4,'INTERNAL PARAMETERS-1'!$B$5:$J$44,4, FALSE)</f>
        <v>0</v>
      </c>
      <c r="AF53" s="111">
        <f>$F53*'INTERNAL PARAMETERS-2'!AE53*VLOOKUP(AF$4,'INTERNAL PARAMETERS-1'!$B$5:$J$44,4, FALSE)</f>
        <v>2.1526080801078543E-2</v>
      </c>
      <c r="AG53" s="111">
        <f>$F53*'INTERNAL PARAMETERS-2'!AF53*VLOOKUP(AG$4,'INTERNAL PARAMETERS-1'!$B$5:$J$44,4, FALSE)</f>
        <v>0</v>
      </c>
      <c r="AH53" s="111">
        <f>$F53*'INTERNAL PARAMETERS-2'!AG53*VLOOKUP(AH$4,'INTERNAL PARAMETERS-1'!$B$5:$J$44,4, FALSE)</f>
        <v>0</v>
      </c>
      <c r="AI53" s="111">
        <f>$F53*'INTERNAL PARAMETERS-2'!AH53*VLOOKUP(AI$4,'INTERNAL PARAMETERS-1'!$B$5:$J$44,4, FALSE)</f>
        <v>9.6877288031225542E-2</v>
      </c>
      <c r="AJ53" s="111">
        <f>$F53*'INTERNAL PARAMETERS-2'!AI53*VLOOKUP(AJ$4,'INTERNAL PARAMETERS-1'!$B$5:$J$44,4, FALSE)</f>
        <v>5.3820164215882406E-2</v>
      </c>
      <c r="AK53" s="111">
        <f>$F53*'INTERNAL PARAMETERS-2'!AJ53*VLOOKUP(AK$4,'INTERNAL PARAMETERS-1'!$B$5:$J$44,4, FALSE)</f>
        <v>0</v>
      </c>
      <c r="AL53" s="111">
        <f>$F53*'INTERNAL PARAMETERS-2'!AK53*VLOOKUP(AL$4,'INTERNAL PARAMETERS-1'!$B$5:$J$44,4, FALSE)</f>
        <v>0</v>
      </c>
      <c r="AM53" s="111">
        <f>$F53*'INTERNAL PARAMETERS-2'!AL53*VLOOKUP(AM$4,'INTERNAL PARAMETERS-1'!$B$5:$J$44,4, FALSE)</f>
        <v>0</v>
      </c>
      <c r="AN53" s="111">
        <f>$F53*'INTERNAL PARAMETERS-2'!AM53*VLOOKUP(AN$4,'INTERNAL PARAMETERS-1'!$B$5:$J$44,4, FALSE)</f>
        <v>0</v>
      </c>
      <c r="AO53" s="111">
        <f>$F53*'INTERNAL PARAMETERS-2'!AN53*VLOOKUP(AO$4,'INTERNAL PARAMETERS-1'!$B$5:$J$44,4, FALSE)</f>
        <v>0</v>
      </c>
      <c r="AP53" s="111">
        <f>$F53*'INTERNAL PARAMETERS-2'!AO53*VLOOKUP(AP$4,'INTERNAL PARAMETERS-1'!$B$5:$J$44,4, FALSE)</f>
        <v>0</v>
      </c>
      <c r="AQ53" s="111">
        <f>$F53*'INTERNAL PARAMETERS-2'!AP53*VLOOKUP(AQ$4,'INTERNAL PARAMETERS-1'!$B$5:$J$44,4, FALSE)</f>
        <v>0</v>
      </c>
      <c r="AR53" s="111">
        <f>$F53*'INTERNAL PARAMETERS-2'!AQ53*VLOOKUP(AR$4,'INTERNAL PARAMETERS-1'!$B$5:$J$44,4, FALSE)</f>
        <v>0</v>
      </c>
      <c r="AS53" s="111">
        <f>$F53*'INTERNAL PARAMETERS-2'!AR53*VLOOKUP(AS$4,'INTERNAL PARAMETERS-1'!$B$5:$J$44,4, FALSE)</f>
        <v>0</v>
      </c>
      <c r="AT53" s="110">
        <f>$F53*'INTERNAL PARAMETERS-2'!AS53*VLOOKUP(AT$4,'INTERNAL PARAMETERS-1'!$B$5:$J$44,4, FALSE)</f>
        <v>0</v>
      </c>
      <c r="AU53" s="112">
        <f>$F53*'INTERNAL PARAMETERS-2'!F53*(1-VLOOKUP(G$4,'INTERNAL PARAMETERS-1'!$B$5:$J$44,4, FALSE))</f>
        <v>0</v>
      </c>
      <c r="AV53" s="111">
        <f>$F53*'INTERNAL PARAMETERS-2'!G53*(1-VLOOKUP(H$4,'INTERNAL PARAMETERS-1'!$B$5:$J$44,4, FALSE))</f>
        <v>0</v>
      </c>
      <c r="AW53" s="111">
        <f>$F53*'INTERNAL PARAMETERS-2'!H53*(1-VLOOKUP(I$4,'INTERNAL PARAMETERS-1'!$B$5:$J$44,4, FALSE))</f>
        <v>9.780749210954923</v>
      </c>
      <c r="AX53" s="111">
        <f>$F53*'INTERNAL PARAMETERS-2'!I53*(1-VLOOKUP(J$4,'INTERNAL PARAMETERS-1'!$B$5:$J$44,4, FALSE))</f>
        <v>0</v>
      </c>
      <c r="AY53" s="111">
        <f>$F53*'INTERNAL PARAMETERS-2'!J53*(1-VLOOKUP(K$4,'INTERNAL PARAMETERS-1'!$B$5:$J$44,4, FALSE))</f>
        <v>0</v>
      </c>
      <c r="AZ53" s="111">
        <f>$F53*'INTERNAL PARAMETERS-2'!K53*(1-VLOOKUP(L$4,'INTERNAL PARAMETERS-1'!$B$5:$J$44,4, FALSE))</f>
        <v>0</v>
      </c>
      <c r="BA53" s="111">
        <f>$F53*'INTERNAL PARAMETERS-2'!L53*(1-VLOOKUP(M$4,'INTERNAL PARAMETERS-1'!$B$5:$J$44,4, FALSE))</f>
        <v>3.5994859830146777</v>
      </c>
      <c r="BB53" s="111">
        <f>$F53*'INTERNAL PARAMETERS-2'!M53*(1-VLOOKUP(N$4,'INTERNAL PARAMETERS-1'!$B$5:$J$44,4, FALSE))</f>
        <v>1.0123582317212534</v>
      </c>
      <c r="BC53" s="111">
        <f>$F53*'INTERNAL PARAMETERS-2'!N53*(1-VLOOKUP(O$4,'INTERNAL PARAMETERS-1'!$B$5:$J$44,4, FALSE))</f>
        <v>5.5327039494089769</v>
      </c>
      <c r="BD53" s="111">
        <f>$F53*'INTERNAL PARAMETERS-2'!O53*(1-VLOOKUP(P$4,'INTERNAL PARAMETERS-1'!$B$5:$J$44,4, FALSE))</f>
        <v>0.93646887247107946</v>
      </c>
      <c r="BE53" s="111">
        <f>$F53*'INTERNAL PARAMETERS-2'!P53*(1-VLOOKUP(Q$4,'INTERNAL PARAMETERS-1'!$B$5:$J$44,4, FALSE))</f>
        <v>1.4100873100134819</v>
      </c>
      <c r="BF53" s="111">
        <f>$F53*'INTERNAL PARAMETERS-2'!Q53*(1-VLOOKUP(R$4,'INTERNAL PARAMETERS-1'!$B$5:$J$44,4, FALSE))</f>
        <v>0</v>
      </c>
      <c r="BG53" s="111">
        <f>$F53*'INTERNAL PARAMETERS-2'!R53*(1-VLOOKUP(S$4,'INTERNAL PARAMETERS-1'!$B$5:$J$44,4, FALSE))</f>
        <v>2.8072339123697265</v>
      </c>
      <c r="BH53" s="111">
        <f>$F53*'INTERNAL PARAMETERS-2'!S53*(1-VLOOKUP(T$4,'INTERNAL PARAMETERS-1'!$B$5:$J$44,4, FALSE))</f>
        <v>0.13562770702239715</v>
      </c>
      <c r="BI53" s="111">
        <f>$F53*'INTERNAL PARAMETERS-2'!T53*(1-VLOOKUP(U$4,'INTERNAL PARAMETERS-1'!$B$5:$J$44,4, FALSE))</f>
        <v>0.10333312738627468</v>
      </c>
      <c r="BJ53" s="111">
        <f>$F53*'INTERNAL PARAMETERS-2'!U53*(1-VLOOKUP(V$4,'INTERNAL PARAMETERS-1'!$B$5:$J$44,4, FALSE))</f>
        <v>1.482205635352918</v>
      </c>
      <c r="BK53" s="111">
        <f>$F53*'INTERNAL PARAMETERS-2'!V53*(1-VLOOKUP(W$4,'INTERNAL PARAMETERS-1'!$B$5:$J$44,4, FALSE))</f>
        <v>1.3239730623827954</v>
      </c>
      <c r="BL53" s="111">
        <f>$F53*'INTERNAL PARAMETERS-2'!W53*(1-VLOOKUP(X$4,'INTERNAL PARAMETERS-1'!$B$5:$J$44,4, FALSE))</f>
        <v>1.722245254908237</v>
      </c>
      <c r="BM53" s="111">
        <f>$F53*'INTERNAL PARAMETERS-2'!X53*(1-VLOOKUP(Y$4,'INTERNAL PARAMETERS-1'!$B$5:$J$44,4, FALSE))</f>
        <v>1.5500167596468646</v>
      </c>
      <c r="BN53" s="111">
        <f>$F53*'INTERNAL PARAMETERS-2'!Y53*(1-VLOOKUP(Z$4,'INTERNAL PARAMETERS-1'!$B$5:$J$44,4, FALSE))</f>
        <v>2.0451662402035318</v>
      </c>
      <c r="BO53" s="111">
        <f>$F53*'INTERNAL PARAMETERS-2'!Z53*(1-VLOOKUP(AA$4,'INTERNAL PARAMETERS-1'!$B$5:$J$44,4, FALSE))</f>
        <v>1.4423764312150997</v>
      </c>
      <c r="BP53" s="111">
        <f>$F53*'INTERNAL PARAMETERS-2'!AA53*(1-VLOOKUP(AB$4,'INTERNAL PARAMETERS-1'!$B$5:$J$44,4, FALSE))</f>
        <v>0.91494279167000081</v>
      </c>
      <c r="BQ53" s="111">
        <f>$F53*'INTERNAL PARAMETERS-2'!AB53*(1-VLOOKUP(AC$4,'INTERNAL PARAMETERS-1'!$B$5:$J$44,4, FALSE))</f>
        <v>7.2980063281325567</v>
      </c>
      <c r="BR53" s="111">
        <f>$F53*'INTERNAL PARAMETERS-2'!AC53*(1-VLOOKUP(AD$4,'INTERNAL PARAMETERS-1'!$B$5:$J$44,4, FALSE))</f>
        <v>0.38750418991171615</v>
      </c>
      <c r="BS53" s="111">
        <f>$F53*'INTERNAL PARAMETERS-2'!AD53*(1-VLOOKUP(AE$4,'INTERNAL PARAMETERS-1'!$B$5:$J$44,4, FALSE))</f>
        <v>0.24757474027833348</v>
      </c>
      <c r="BT53" s="111">
        <f>$F53*'INTERNAL PARAMETERS-2'!AE53*(1-VLOOKUP(AF$4,'INTERNAL PARAMETERS-1'!$B$5:$J$44,4, FALSE))</f>
        <v>0</v>
      </c>
      <c r="BU53" s="111">
        <f>$F53*'INTERNAL PARAMETERS-2'!AF53*(1-VLOOKUP(AG$4,'INTERNAL PARAMETERS-1'!$B$5:$J$44,4, FALSE))</f>
        <v>0</v>
      </c>
      <c r="BV53" s="111">
        <f>$F53*'INTERNAL PARAMETERS-2'!AG53*(1-VLOOKUP(AH$4,'INTERNAL PARAMETERS-1'!$B$5:$J$44,4, FALSE))</f>
        <v>0</v>
      </c>
      <c r="BW53" s="111">
        <f>$F53*'INTERNAL PARAMETERS-2'!AH53*(1-VLOOKUP(AI$4,'INTERNAL PARAMETERS-1'!$B$5:$J$44,4, FALSE))</f>
        <v>0</v>
      </c>
      <c r="BX53" s="111">
        <f>$F53*'INTERNAL PARAMETERS-2'!AI53*(1-VLOOKUP(AJ$4,'INTERNAL PARAMETERS-1'!$B$5:$J$44,4, FALSE))</f>
        <v>0</v>
      </c>
      <c r="BY53" s="111">
        <f>$F53*'INTERNAL PARAMETERS-2'!AJ53*(1-VLOOKUP(AK$4,'INTERNAL PARAMETERS-1'!$B$5:$J$44,4, FALSE))</f>
        <v>0</v>
      </c>
      <c r="BZ53" s="111">
        <f>$F53*'INTERNAL PARAMETERS-2'!AK53*(1-VLOOKUP(AL$4,'INTERNAL PARAMETERS-1'!$B$5:$J$44,4, FALSE))</f>
        <v>0.16146049264764722</v>
      </c>
      <c r="CA53" s="111">
        <f>$F53*'INTERNAL PARAMETERS-2'!AL53*(1-VLOOKUP(AM$4,'INTERNAL PARAMETERS-1'!$B$5:$J$44,4, FALSE))</f>
        <v>0.66736805139166744</v>
      </c>
      <c r="CB53" s="111">
        <f>$F53*'INTERNAL PARAMETERS-2'!AM53*(1-VLOOKUP(AN$4,'INTERNAL PARAMETERS-1'!$B$5:$J$44,4, FALSE))</f>
        <v>0.18298657344872576</v>
      </c>
      <c r="CC53" s="111">
        <f>$F53*'INTERNAL PARAMETERS-2'!AN53*(1-VLOOKUP(AO$4,'INTERNAL PARAMETERS-1'!$B$5:$J$44,4, FALSE))</f>
        <v>0.51667059914455948</v>
      </c>
      <c r="CD53" s="111">
        <f>$F53*'INTERNAL PARAMETERS-2'!AO53*(1-VLOOKUP(AP$4,'INTERNAL PARAMETERS-1'!$B$5:$J$44,4, FALSE))</f>
        <v>1.9267579091580411</v>
      </c>
      <c r="CE53" s="111">
        <f>$F53*'INTERNAL PARAMETERS-2'!AP53*(1-VLOOKUP(AQ$4,'INTERNAL PARAMETERS-1'!$B$5:$J$44,4, FALSE))</f>
        <v>0.24757474027833348</v>
      </c>
      <c r="CF53" s="111">
        <f>$F53*'INTERNAL PARAMETERS-2'!AQ53*(1-VLOOKUP(AR$4,'INTERNAL PARAMETERS-1'!$B$5:$J$44,4, FALSE))</f>
        <v>0</v>
      </c>
      <c r="CG53" s="111">
        <f>$F53*'INTERNAL PARAMETERS-2'!AR53*(1-VLOOKUP(AS$4,'INTERNAL PARAMETERS-1'!$B$5:$J$44,4, FALSE))</f>
        <v>0</v>
      </c>
      <c r="CH53" s="110">
        <f>$F53*'INTERNAL PARAMETERS-2'!AS53*(1-VLOOKUP(AT$4,'INTERNAL PARAMETERS-1'!$B$5:$J$44,4, FALSE))</f>
        <v>0</v>
      </c>
      <c r="CI53" s="109">
        <f t="shared" si="0"/>
        <v>49.622121936058974</v>
      </c>
    </row>
    <row r="54" spans="3:87" x14ac:dyDescent="0.5">
      <c r="C54" s="75" t="s">
        <v>27</v>
      </c>
      <c r="D54" s="74" t="s">
        <v>21</v>
      </c>
      <c r="E54" s="74" t="s">
        <v>7</v>
      </c>
      <c r="F54" s="113">
        <f>'INPUTS-Incidence'!E54</f>
        <v>25.562916412977298</v>
      </c>
      <c r="G54" s="112">
        <f>$F54*'INTERNAL PARAMETERS-2'!F54*VLOOKUP(G$4,'INTERNAL PARAMETERS-1'!$B$5:$J$44,4, FALSE)</f>
        <v>0.33360117177263632</v>
      </c>
      <c r="H54" s="111">
        <f>$F54*'INTERNAL PARAMETERS-2'!G54*VLOOKUP(H$4,'INTERNAL PARAMETERS-1'!$B$5:$J$44,4, FALSE)</f>
        <v>0.15698698227537619</v>
      </c>
      <c r="I54" s="111">
        <f>$F54*'INTERNAL PARAMETERS-2'!H54*VLOOKUP(I$4,'INTERNAL PARAMETERS-1'!$B$5:$J$44,4, FALSE)</f>
        <v>0.26597920554164128</v>
      </c>
      <c r="J54" s="111">
        <f>$F54*'INTERNAL PARAMETERS-2'!I54*VLOOKUP(J$4,'INTERNAL PARAMETERS-1'!$B$5:$J$44,4, FALSE)</f>
        <v>0</v>
      </c>
      <c r="K54" s="111">
        <f>$F54*'INTERNAL PARAMETERS-2'!J54*VLOOKUP(K$4,'INTERNAL PARAMETERS-1'!$B$5:$J$44,4, FALSE)</f>
        <v>6.5415503100808899E-3</v>
      </c>
      <c r="L54" s="111">
        <f>$F54*'INTERNAL PARAMETERS-2'!K54*VLOOKUP(L$4,'INTERNAL PARAMETERS-1'!$B$5:$J$44,4, FALSE)</f>
        <v>0</v>
      </c>
      <c r="M54" s="111">
        <f>$F54*'INTERNAL PARAMETERS-2'!L54*VLOOKUP(M$4,'INTERNAL PARAMETERS-1'!$B$5:$J$44,4, FALSE)</f>
        <v>0.11054593732584589</v>
      </c>
      <c r="N54" s="111">
        <f>$F54*'INTERNAL PARAMETERS-2'!M54*VLOOKUP(N$4,'INTERNAL PARAMETERS-1'!$B$5:$J$44,4, FALSE)</f>
        <v>3.663063670313995E-2</v>
      </c>
      <c r="O54" s="111">
        <f>$F54*'INTERNAL PARAMETERS-2'!N54*VLOOKUP(O$4,'INTERNAL PARAMETERS-1'!$B$5:$J$44,4, FALSE)</f>
        <v>0</v>
      </c>
      <c r="P54" s="111">
        <f>$F54*'INTERNAL PARAMETERS-2'!O54*VLOOKUP(P$4,'INTERNAL PARAMETERS-1'!$B$5:$J$44,4, FALSE)</f>
        <v>0</v>
      </c>
      <c r="Q54" s="111">
        <f>$F54*'INTERNAL PARAMETERS-2'!P54*VLOOKUP(Q$4,'INTERNAL PARAMETERS-1'!$B$5:$J$44,4, FALSE)</f>
        <v>0</v>
      </c>
      <c r="R54" s="111">
        <f>$F54*'INTERNAL PARAMETERS-2'!Q54*VLOOKUP(R$4,'INTERNAL PARAMETERS-1'!$B$5:$J$44,4, FALSE)</f>
        <v>6.5415503100808899E-3</v>
      </c>
      <c r="S54" s="111">
        <f>$F54*'INTERNAL PARAMETERS-2'!R54*VLOOKUP(S$4,'INTERNAL PARAMETERS-1'!$B$5:$J$44,4, FALSE)</f>
        <v>6.6639711167826396E-2</v>
      </c>
      <c r="T54" s="111">
        <f>$F54*'INTERNAL PARAMETERS-2'!S54*VLOOKUP(T$4,'INTERNAL PARAMETERS-1'!$B$5:$J$44,4, FALSE)</f>
        <v>7.8493491137688106E-3</v>
      </c>
      <c r="U54" s="111">
        <f>$F54*'INTERNAL PARAMETERS-2'!T54*VLOOKUP(U$4,'INTERNAL PARAMETERS-1'!$B$5:$J$44,4, FALSE)</f>
        <v>6.5410390517526319E-3</v>
      </c>
      <c r="V54" s="111">
        <f>$F54*'INTERNAL PARAMETERS-2'!U54*VLOOKUP(V$4,'INTERNAL PARAMETERS-1'!$B$5:$J$44,4, FALSE)</f>
        <v>0.10694821246988345</v>
      </c>
      <c r="W54" s="111">
        <f>$F54*'INTERNAL PARAMETERS-2'!V54*VLOOKUP(W$4,'INTERNAL PARAMETERS-1'!$B$5:$J$44,4, FALSE)</f>
        <v>0</v>
      </c>
      <c r="X54" s="111">
        <f>$F54*'INTERNAL PARAMETERS-2'!W54*VLOOKUP(X$4,'INTERNAL PARAMETERS-1'!$B$5:$J$44,4, FALSE)</f>
        <v>0</v>
      </c>
      <c r="Y54" s="111">
        <f>$F54*'INTERNAL PARAMETERS-2'!X54*VLOOKUP(Y$4,'INTERNAL PARAMETERS-1'!$B$5:$J$44,4, FALSE)</f>
        <v>0</v>
      </c>
      <c r="Z54" s="111">
        <f>$F54*'INTERNAL PARAMETERS-2'!Y54*VLOOKUP(Z$4,'INTERNAL PARAMETERS-1'!$B$5:$J$44,4, FALSE)</f>
        <v>0</v>
      </c>
      <c r="AA54" s="111">
        <f>$F54*'INTERNAL PARAMETERS-2'!Z54*VLOOKUP(AA$4,'INTERNAL PARAMETERS-1'!$B$5:$J$44,4, FALSE)</f>
        <v>0</v>
      </c>
      <c r="AB54" s="111">
        <f>$F54*'INTERNAL PARAMETERS-2'!AA54*VLOOKUP(AB$4,'INTERNAL PARAMETERS-1'!$B$5:$J$44,4, FALSE)</f>
        <v>0</v>
      </c>
      <c r="AC54" s="111">
        <f>$F54*'INTERNAL PARAMETERS-2'!AB54*VLOOKUP(AC$4,'INTERNAL PARAMETERS-1'!$B$5:$J$44,4, FALSE)</f>
        <v>0</v>
      </c>
      <c r="AD54" s="111">
        <f>$F54*'INTERNAL PARAMETERS-2'!AC54*VLOOKUP(AD$4,'INTERNAL PARAMETERS-1'!$B$5:$J$44,4, FALSE)</f>
        <v>0</v>
      </c>
      <c r="AE54" s="111">
        <f>$F54*'INTERNAL PARAMETERS-2'!AD54*VLOOKUP(AE$4,'INTERNAL PARAMETERS-1'!$B$5:$J$44,4, FALSE)</f>
        <v>0</v>
      </c>
      <c r="AF54" s="111">
        <f>$F54*'INTERNAL PARAMETERS-2'!AE54*VLOOKUP(AF$4,'INTERNAL PARAMETERS-1'!$B$5:$J$44,4, FALSE)</f>
        <v>1.308310062016178E-2</v>
      </c>
      <c r="AG54" s="111">
        <f>$F54*'INTERNAL PARAMETERS-2'!AF54*VLOOKUP(AG$4,'INTERNAL PARAMETERS-1'!$B$5:$J$44,4, FALSE)</f>
        <v>0</v>
      </c>
      <c r="AH54" s="111">
        <f>$F54*'INTERNAL PARAMETERS-2'!AG54*VLOOKUP(AH$4,'INTERNAL PARAMETERS-1'!$B$5:$J$44,4, FALSE)</f>
        <v>0</v>
      </c>
      <c r="AI54" s="111">
        <f>$F54*'INTERNAL PARAMETERS-2'!AH54*VLOOKUP(AI$4,'INTERNAL PARAMETERS-1'!$B$5:$J$44,4, FALSE)</f>
        <v>2.6163644948682268E-2</v>
      </c>
      <c r="AJ54" s="111">
        <f>$F54*'INTERNAL PARAMETERS-2'!AI54*VLOOKUP(AJ$4,'INTERNAL PARAMETERS-1'!$B$5:$J$44,4, FALSE)</f>
        <v>1.9624650930242672E-2</v>
      </c>
      <c r="AK54" s="111">
        <f>$F54*'INTERNAL PARAMETERS-2'!AJ54*VLOOKUP(AK$4,'INTERNAL PARAMETERS-1'!$B$5:$J$44,4, FALSE)</f>
        <v>1.308310062016178E-2</v>
      </c>
      <c r="AL54" s="111">
        <f>$F54*'INTERNAL PARAMETERS-2'!AK54*VLOOKUP(AL$4,'INTERNAL PARAMETERS-1'!$B$5:$J$44,4, FALSE)</f>
        <v>0</v>
      </c>
      <c r="AM54" s="111">
        <f>$F54*'INTERNAL PARAMETERS-2'!AL54*VLOOKUP(AM$4,'INTERNAL PARAMETERS-1'!$B$5:$J$44,4, FALSE)</f>
        <v>0</v>
      </c>
      <c r="AN54" s="111">
        <f>$F54*'INTERNAL PARAMETERS-2'!AM54*VLOOKUP(AN$4,'INTERNAL PARAMETERS-1'!$B$5:$J$44,4, FALSE)</f>
        <v>0</v>
      </c>
      <c r="AO54" s="111">
        <f>$F54*'INTERNAL PARAMETERS-2'!AN54*VLOOKUP(AO$4,'INTERNAL PARAMETERS-1'!$B$5:$J$44,4, FALSE)</f>
        <v>0</v>
      </c>
      <c r="AP54" s="111">
        <f>$F54*'INTERNAL PARAMETERS-2'!AO54*VLOOKUP(AP$4,'INTERNAL PARAMETERS-1'!$B$5:$J$44,4, FALSE)</f>
        <v>0</v>
      </c>
      <c r="AQ54" s="111">
        <f>$F54*'INTERNAL PARAMETERS-2'!AP54*VLOOKUP(AQ$4,'INTERNAL PARAMETERS-1'!$B$5:$J$44,4, FALSE)</f>
        <v>0</v>
      </c>
      <c r="AR54" s="111">
        <f>$F54*'INTERNAL PARAMETERS-2'!AQ54*VLOOKUP(AR$4,'INTERNAL PARAMETERS-1'!$B$5:$J$44,4, FALSE)</f>
        <v>0</v>
      </c>
      <c r="AS54" s="111">
        <f>$F54*'INTERNAL PARAMETERS-2'!AR54*VLOOKUP(AS$4,'INTERNAL PARAMETERS-1'!$B$5:$J$44,4, FALSE)</f>
        <v>0</v>
      </c>
      <c r="AT54" s="110">
        <f>$F54*'INTERNAL PARAMETERS-2'!AS54*VLOOKUP(AT$4,'INTERNAL PARAMETERS-1'!$B$5:$J$44,4, FALSE)</f>
        <v>0</v>
      </c>
      <c r="AU54" s="112">
        <f>$F54*'INTERNAL PARAMETERS-2'!F54*(1-VLOOKUP(G$4,'INTERNAL PARAMETERS-1'!$B$5:$J$44,4, FALSE))</f>
        <v>0</v>
      </c>
      <c r="AV54" s="111">
        <f>$F54*'INTERNAL PARAMETERS-2'!G54*(1-VLOOKUP(H$4,'INTERNAL PARAMETERS-1'!$B$5:$J$44,4, FALSE))</f>
        <v>0</v>
      </c>
      <c r="AW54" s="111">
        <f>$F54*'INTERNAL PARAMETERS-2'!H54*(1-VLOOKUP(I$4,'INTERNAL PARAMETERS-1'!$B$5:$J$44,4, FALSE))</f>
        <v>5.0536049052911842</v>
      </c>
      <c r="AX54" s="111">
        <f>$F54*'INTERNAL PARAMETERS-2'!I54*(1-VLOOKUP(J$4,'INTERNAL PARAMETERS-1'!$B$5:$J$44,4, FALSE))</f>
        <v>0</v>
      </c>
      <c r="AY54" s="111">
        <f>$F54*'INTERNAL PARAMETERS-2'!J54*(1-VLOOKUP(K$4,'INTERNAL PARAMETERS-1'!$B$5:$J$44,4, FALSE))</f>
        <v>0</v>
      </c>
      <c r="AZ54" s="111">
        <f>$F54*'INTERNAL PARAMETERS-2'!K54*(1-VLOOKUP(L$4,'INTERNAL PARAMETERS-1'!$B$5:$J$44,4, FALSE))</f>
        <v>0</v>
      </c>
      <c r="BA54" s="111">
        <f>$F54*'INTERNAL PARAMETERS-2'!L54*(1-VLOOKUP(M$4,'INTERNAL PARAMETERS-1'!$B$5:$J$44,4, FALSE))</f>
        <v>2.1003728091910716</v>
      </c>
      <c r="BB54" s="111">
        <f>$F54*'INTERNAL PARAMETERS-2'!M54*(1-VLOOKUP(N$4,'INTERNAL PARAMETERS-1'!$B$5:$J$44,4, FALSE))</f>
        <v>0.69598209735965899</v>
      </c>
      <c r="BC54" s="111">
        <f>$F54*'INTERNAL PARAMETERS-2'!N54*(1-VLOOKUP(O$4,'INTERNAL PARAMETERS-1'!$B$5:$J$44,4, FALSE))</f>
        <v>3.1070574568735321</v>
      </c>
      <c r="BD54" s="111">
        <f>$F54*'INTERNAL PARAMETERS-2'!O54*(1-VLOOKUP(P$4,'INTERNAL PARAMETERS-1'!$B$5:$J$44,4, FALSE))</f>
        <v>0.58216474580586242</v>
      </c>
      <c r="BE54" s="111">
        <f>$F54*'INTERNAL PARAMETERS-2'!P54*(1-VLOOKUP(Q$4,'INTERNAL PARAMETERS-1'!$B$5:$J$44,4, FALSE))</f>
        <v>0.69990498251239452</v>
      </c>
      <c r="BF54" s="111">
        <f>$F54*'INTERNAL PARAMETERS-2'!Q54*(1-VLOOKUP(R$4,'INTERNAL PARAMETERS-1'!$B$5:$J$44,4, FALSE))</f>
        <v>0</v>
      </c>
      <c r="BG54" s="111">
        <f>$F54*'INTERNAL PARAMETERS-2'!R54*(1-VLOOKUP(S$4,'INTERNAL PARAMETERS-1'!$B$5:$J$44,4, FALSE))</f>
        <v>1.2661545121887012</v>
      </c>
      <c r="BH54" s="111">
        <f>$F54*'INTERNAL PARAMETERS-2'!S54*(1-VLOOKUP(T$4,'INTERNAL PARAMETERS-1'!$B$5:$J$44,4, FALSE))</f>
        <v>7.064414202391929E-2</v>
      </c>
      <c r="BI54" s="111">
        <f>$F54*'INTERNAL PARAMETERS-2'!T54*(1-VLOOKUP(U$4,'INTERNAL PARAMETERS-1'!$B$5:$J$44,4, FALSE))</f>
        <v>2.6164156207010528E-2</v>
      </c>
      <c r="BJ54" s="111">
        <f>$F54*'INTERNAL PARAMETERS-2'!U54*(1-VLOOKUP(V$4,'INTERNAL PARAMETERS-1'!$B$5:$J$44,4, FALSE))</f>
        <v>0.60603987066267284</v>
      </c>
      <c r="BK54" s="111">
        <f>$F54*'INTERNAL PARAMETERS-2'!V54*(1-VLOOKUP(W$4,'INTERNAL PARAMETERS-1'!$B$5:$J$44,4, FALSE))</f>
        <v>0.55600110085718013</v>
      </c>
      <c r="BL54" s="111">
        <f>$F54*'INTERNAL PARAMETERS-2'!W54*(1-VLOOKUP(X$4,'INTERNAL PARAMETERS-1'!$B$5:$J$44,4, FALSE))</f>
        <v>1.0792944501639556</v>
      </c>
      <c r="BM54" s="111">
        <f>$F54*'INTERNAL PARAMETERS-2'!X54*(1-VLOOKUP(Y$4,'INTERNAL PARAMETERS-1'!$B$5:$J$44,4, FALSE))</f>
        <v>0.73261273406279892</v>
      </c>
      <c r="BN54" s="111">
        <f>$F54*'INTERNAL PARAMETERS-2'!Y54*(1-VLOOKUP(Z$4,'INTERNAL PARAMETERS-1'!$B$5:$J$44,4, FALSE))</f>
        <v>1.0727528998538749</v>
      </c>
      <c r="BO54" s="111">
        <f>$F54*'INTERNAL PARAMETERS-2'!Z54*(1-VLOOKUP(AA$4,'INTERNAL PARAMETERS-1'!$B$5:$J$44,4, FALSE))</f>
        <v>0.74569327839131949</v>
      </c>
      <c r="BP54" s="111">
        <f>$F54*'INTERNAL PARAMETERS-2'!AA54*(1-VLOOKUP(AB$4,'INTERNAL PARAMETERS-1'!$B$5:$J$44,4, FALSE))</f>
        <v>0.26818822496346872</v>
      </c>
      <c r="BQ54" s="111">
        <f>$F54*'INTERNAL PARAMETERS-2'!AB54*(1-VLOOKUP(AC$4,'INTERNAL PARAMETERS-1'!$B$5:$J$44,4, FALSE))</f>
        <v>3.6041871612316254</v>
      </c>
      <c r="BR54" s="111">
        <f>$F54*'INTERNAL PARAMETERS-2'!AC54*(1-VLOOKUP(AD$4,'INTERNAL PARAMETERS-1'!$B$5:$J$44,4, FALSE))</f>
        <v>0.20931682846438204</v>
      </c>
      <c r="BS54" s="111">
        <f>$F54*'INTERNAL PARAMETERS-2'!AD54*(1-VLOOKUP(AE$4,'INTERNAL PARAMETERS-1'!$B$5:$J$44,4, FALSE))</f>
        <v>9.1576591757849865E-2</v>
      </c>
      <c r="BT54" s="111">
        <f>$F54*'INTERNAL PARAMETERS-2'!AE54*(1-VLOOKUP(AF$4,'INTERNAL PARAMETERS-1'!$B$5:$J$44,4, FALSE))</f>
        <v>0</v>
      </c>
      <c r="BU54" s="111">
        <f>$F54*'INTERNAL PARAMETERS-2'!AF54*(1-VLOOKUP(AG$4,'INTERNAL PARAMETERS-1'!$B$5:$J$44,4, FALSE))</f>
        <v>0</v>
      </c>
      <c r="BV54" s="111">
        <f>$F54*'INTERNAL PARAMETERS-2'!AG54*(1-VLOOKUP(AH$4,'INTERNAL PARAMETERS-1'!$B$5:$J$44,4, FALSE))</f>
        <v>0</v>
      </c>
      <c r="BW54" s="111">
        <f>$F54*'INTERNAL PARAMETERS-2'!AH54*(1-VLOOKUP(AI$4,'INTERNAL PARAMETERS-1'!$B$5:$J$44,4, FALSE))</f>
        <v>0</v>
      </c>
      <c r="BX54" s="111">
        <f>$F54*'INTERNAL PARAMETERS-2'!AI54*(1-VLOOKUP(AJ$4,'INTERNAL PARAMETERS-1'!$B$5:$J$44,4, FALSE))</f>
        <v>0</v>
      </c>
      <c r="BY54" s="111">
        <f>$F54*'INTERNAL PARAMETERS-2'!AJ54*(1-VLOOKUP(AK$4,'INTERNAL PARAMETERS-1'!$B$5:$J$44,4, FALSE))</f>
        <v>0</v>
      </c>
      <c r="BZ54" s="111">
        <f>$F54*'INTERNAL PARAMETERS-2'!AK54*(1-VLOOKUP(AL$4,'INTERNAL PARAMETERS-1'!$B$5:$J$44,4, FALSE))</f>
        <v>4.5788295878924933E-2</v>
      </c>
      <c r="CA54" s="111">
        <f>$F54*'INTERNAL PARAMETERS-2'!AL54*(1-VLOOKUP(AM$4,'INTERNAL PARAMETERS-1'!$B$5:$J$44,4, FALSE))</f>
        <v>0.28781287589371141</v>
      </c>
      <c r="CB54" s="111">
        <f>$F54*'INTERNAL PARAMETERS-2'!AM54*(1-VLOOKUP(AN$4,'INTERNAL PARAMETERS-1'!$B$5:$J$44,4, FALSE))</f>
        <v>4.5788295878924933E-2</v>
      </c>
      <c r="CC54" s="111">
        <f>$F54*'INTERNAL PARAMETERS-2'!AN54*(1-VLOOKUP(AO$4,'INTERNAL PARAMETERS-1'!$B$5:$J$44,4, FALSE))</f>
        <v>0.28781287589371141</v>
      </c>
      <c r="CD54" s="111">
        <f>$F54*'INTERNAL PARAMETERS-2'!AO54*(1-VLOOKUP(AP$4,'INTERNAL PARAMETERS-1'!$B$5:$J$44,4, FALSE))</f>
        <v>0.97463475778594411</v>
      </c>
      <c r="CE54" s="111">
        <f>$F54*'INTERNAL PARAMETERS-2'!AP54*(1-VLOOKUP(AQ$4,'INTERNAL PARAMETERS-1'!$B$5:$J$44,4, FALSE))</f>
        <v>0.16352853258545708</v>
      </c>
      <c r="CF54" s="111">
        <f>$F54*'INTERNAL PARAMETERS-2'!AQ54*(1-VLOOKUP(AR$4,'INTERNAL PARAMETERS-1'!$B$5:$J$44,4, FALSE))</f>
        <v>6.5415503100808899E-3</v>
      </c>
      <c r="CG54" s="111">
        <f>$F54*'INTERNAL PARAMETERS-2'!AR54*(1-VLOOKUP(AS$4,'INTERNAL PARAMETERS-1'!$B$5:$J$44,4, FALSE))</f>
        <v>6.5415503100808899E-3</v>
      </c>
      <c r="CH54" s="110">
        <f>$F54*'INTERNAL PARAMETERS-2'!AS54*(1-VLOOKUP(AT$4,'INTERNAL PARAMETERS-1'!$B$5:$J$44,4, FALSE))</f>
        <v>0</v>
      </c>
      <c r="CI54" s="109">
        <f t="shared" si="0"/>
        <v>25.562921525560576</v>
      </c>
    </row>
    <row r="55" spans="3:87" x14ac:dyDescent="0.5">
      <c r="C55" s="75" t="s">
        <v>27</v>
      </c>
      <c r="D55" s="74" t="s">
        <v>21</v>
      </c>
      <c r="E55" s="74" t="s">
        <v>6</v>
      </c>
      <c r="F55" s="113">
        <f>'INPUTS-Incidence'!E55</f>
        <v>13.301970079151083</v>
      </c>
      <c r="G55" s="112">
        <f>$F55*'INTERNAL PARAMETERS-2'!F55*VLOOKUP(G$4,'INTERNAL PARAMETERS-1'!$B$5:$J$44,4, FALSE)</f>
        <v>7.292805095894582E-2</v>
      </c>
      <c r="H55" s="111">
        <f>$F55*'INTERNAL PARAMETERS-2'!G55*VLOOKUP(H$4,'INTERNAL PARAMETERS-1'!$B$5:$J$44,4, FALSE)</f>
        <v>4.7402900574062802E-2</v>
      </c>
      <c r="I55" s="111">
        <f>$F55*'INTERNAL PARAMETERS-2'!H55*VLOOKUP(I$4,'INTERNAL PARAMETERS-1'!$B$5:$J$44,4, FALSE)</f>
        <v>0.14066753546881794</v>
      </c>
      <c r="J55" s="111">
        <f>$F55*'INTERNAL PARAMETERS-2'!I55*VLOOKUP(J$4,'INTERNAL PARAMETERS-1'!$B$5:$J$44,4, FALSE)</f>
        <v>0</v>
      </c>
      <c r="K55" s="111">
        <f>$F55*'INTERNAL PARAMETERS-2'!J55*VLOOKUP(K$4,'INTERNAL PARAMETERS-1'!$B$5:$J$44,4, FALSE)</f>
        <v>0</v>
      </c>
      <c r="L55" s="111">
        <f>$F55*'INTERNAL PARAMETERS-2'!K55*VLOOKUP(L$4,'INTERNAL PARAMETERS-1'!$B$5:$J$44,4, FALSE)</f>
        <v>0</v>
      </c>
      <c r="M55" s="111">
        <f>$F55*'INTERNAL PARAMETERS-2'!L55*VLOOKUP(M$4,'INTERNAL PARAMETERS-1'!$B$5:$J$44,4, FALSE)</f>
        <v>7.9126303446877447E-2</v>
      </c>
      <c r="N55" s="111">
        <f>$F55*'INTERNAL PARAMETERS-2'!M55*VLOOKUP(N$4,'INTERNAL PARAMETERS-1'!$B$5:$J$44,4, FALSE)</f>
        <v>1.5679431191397759E-2</v>
      </c>
      <c r="O55" s="111">
        <f>$F55*'INTERNAL PARAMETERS-2'!N55*VLOOKUP(O$4,'INTERNAL PARAMETERS-1'!$B$5:$J$44,4, FALSE)</f>
        <v>0</v>
      </c>
      <c r="P55" s="111">
        <f>$F55*'INTERNAL PARAMETERS-2'!O55*VLOOKUP(P$4,'INTERNAL PARAMETERS-1'!$B$5:$J$44,4, FALSE)</f>
        <v>0</v>
      </c>
      <c r="Q55" s="111">
        <f>$F55*'INTERNAL PARAMETERS-2'!P55*VLOOKUP(Q$4,'INTERNAL PARAMETERS-1'!$B$5:$J$44,4, FALSE)</f>
        <v>0</v>
      </c>
      <c r="R55" s="111">
        <f>$F55*'INTERNAL PARAMETERS-2'!Q55*VLOOKUP(R$4,'INTERNAL PARAMETERS-1'!$B$5:$J$44,4, FALSE)</f>
        <v>0</v>
      </c>
      <c r="S55" s="111">
        <f>$F55*'INTERNAL PARAMETERS-2'!R55*VLOOKUP(S$4,'INTERNAL PARAMETERS-1'!$B$5:$J$44,4, FALSE)</f>
        <v>3.2170615106875709E-2</v>
      </c>
      <c r="T55" s="111">
        <f>$F55*'INTERNAL PARAMETERS-2'!S55*VLOOKUP(T$4,'INTERNAL PARAMETERS-1'!$B$5:$J$44,4, FALSE)</f>
        <v>4.3756830575367488E-3</v>
      </c>
      <c r="U55" s="111">
        <f>$F55*'INTERNAL PARAMETERS-2'!T55*VLOOKUP(U$4,'INTERNAL PARAMETERS-1'!$B$5:$J$44,4, FALSE)</f>
        <v>1.4584279994781248E-3</v>
      </c>
      <c r="V55" s="111">
        <f>$F55*'INTERNAL PARAMETERS-2'!U55*VLOOKUP(V$4,'INTERNAL PARAMETERS-1'!$B$5:$J$44,4, FALSE)</f>
        <v>6.2352984746020697E-2</v>
      </c>
      <c r="W55" s="111">
        <f>$F55*'INTERNAL PARAMETERS-2'!V55*VLOOKUP(W$4,'INTERNAL PARAMETERS-1'!$B$5:$J$44,4, FALSE)</f>
        <v>0</v>
      </c>
      <c r="X55" s="111">
        <f>$F55*'INTERNAL PARAMETERS-2'!W55*VLOOKUP(X$4,'INTERNAL PARAMETERS-1'!$B$5:$J$44,4, FALSE)</f>
        <v>0</v>
      </c>
      <c r="Y55" s="111">
        <f>$F55*'INTERNAL PARAMETERS-2'!X55*VLOOKUP(Y$4,'INTERNAL PARAMETERS-1'!$B$5:$J$44,4, FALSE)</f>
        <v>0</v>
      </c>
      <c r="Z55" s="111">
        <f>$F55*'INTERNAL PARAMETERS-2'!Y55*VLOOKUP(Z$4,'INTERNAL PARAMETERS-1'!$B$5:$J$44,4, FALSE)</f>
        <v>0</v>
      </c>
      <c r="AA55" s="111">
        <f>$F55*'INTERNAL PARAMETERS-2'!Z55*VLOOKUP(AA$4,'INTERNAL PARAMETERS-1'!$B$5:$J$44,4, FALSE)</f>
        <v>0</v>
      </c>
      <c r="AB55" s="111">
        <f>$F55*'INTERNAL PARAMETERS-2'!AA55*VLOOKUP(AB$4,'INTERNAL PARAMETERS-1'!$B$5:$J$44,4, FALSE)</f>
        <v>0</v>
      </c>
      <c r="AC55" s="111">
        <f>$F55*'INTERNAL PARAMETERS-2'!AB55*VLOOKUP(AC$4,'INTERNAL PARAMETERS-1'!$B$5:$J$44,4, FALSE)</f>
        <v>0</v>
      </c>
      <c r="AD55" s="111">
        <f>$F55*'INTERNAL PARAMETERS-2'!AC55*VLOOKUP(AD$4,'INTERNAL PARAMETERS-1'!$B$5:$J$44,4, FALSE)</f>
        <v>0</v>
      </c>
      <c r="AE55" s="111">
        <f>$F55*'INTERNAL PARAMETERS-2'!AD55*VLOOKUP(AE$4,'INTERNAL PARAMETERS-1'!$B$5:$J$44,4, FALSE)</f>
        <v>0</v>
      </c>
      <c r="AF55" s="111">
        <f>$F55*'INTERNAL PARAMETERS-2'!AE55*VLOOKUP(AF$4,'INTERNAL PARAMETERS-1'!$B$5:$J$44,4, FALSE)</f>
        <v>0</v>
      </c>
      <c r="AG55" s="111">
        <f>$F55*'INTERNAL PARAMETERS-2'!AF55*VLOOKUP(AG$4,'INTERNAL PARAMETERS-1'!$B$5:$J$44,4, FALSE)</f>
        <v>0</v>
      </c>
      <c r="AH55" s="111">
        <f>$F55*'INTERNAL PARAMETERS-2'!AG55*VLOOKUP(AH$4,'INTERNAL PARAMETERS-1'!$B$5:$J$44,4, FALSE)</f>
        <v>0</v>
      </c>
      <c r="AI55" s="111">
        <f>$F55*'INTERNAL PARAMETERS-2'!AH55*VLOOKUP(AI$4,'INTERNAL PARAMETERS-1'!$B$5:$J$44,4, FALSE)</f>
        <v>7.2921399973906236E-3</v>
      </c>
      <c r="AJ55" s="111">
        <f>$F55*'INTERNAL PARAMETERS-2'!AI55*VLOOKUP(AJ$4,'INTERNAL PARAMETERS-1'!$B$5:$J$44,4, FALSE)</f>
        <v>1.4585610191789163E-2</v>
      </c>
      <c r="AK55" s="111">
        <f>$F55*'INTERNAL PARAMETERS-2'!AJ55*VLOOKUP(AK$4,'INTERNAL PARAMETERS-1'!$B$5:$J$44,4, FALSE)</f>
        <v>0</v>
      </c>
      <c r="AL55" s="111">
        <f>$F55*'INTERNAL PARAMETERS-2'!AK55*VLOOKUP(AL$4,'INTERNAL PARAMETERS-1'!$B$5:$J$44,4, FALSE)</f>
        <v>0</v>
      </c>
      <c r="AM55" s="111">
        <f>$F55*'INTERNAL PARAMETERS-2'!AL55*VLOOKUP(AM$4,'INTERNAL PARAMETERS-1'!$B$5:$J$44,4, FALSE)</f>
        <v>0</v>
      </c>
      <c r="AN55" s="111">
        <f>$F55*'INTERNAL PARAMETERS-2'!AM55*VLOOKUP(AN$4,'INTERNAL PARAMETERS-1'!$B$5:$J$44,4, FALSE)</f>
        <v>0</v>
      </c>
      <c r="AO55" s="111">
        <f>$F55*'INTERNAL PARAMETERS-2'!AN55*VLOOKUP(AO$4,'INTERNAL PARAMETERS-1'!$B$5:$J$44,4, FALSE)</f>
        <v>0</v>
      </c>
      <c r="AP55" s="111">
        <f>$F55*'INTERNAL PARAMETERS-2'!AO55*VLOOKUP(AP$4,'INTERNAL PARAMETERS-1'!$B$5:$J$44,4, FALSE)</f>
        <v>0</v>
      </c>
      <c r="AQ55" s="111">
        <f>$F55*'INTERNAL PARAMETERS-2'!AP55*VLOOKUP(AQ$4,'INTERNAL PARAMETERS-1'!$B$5:$J$44,4, FALSE)</f>
        <v>0</v>
      </c>
      <c r="AR55" s="111">
        <f>$F55*'INTERNAL PARAMETERS-2'!AQ55*VLOOKUP(AR$4,'INTERNAL PARAMETERS-1'!$B$5:$J$44,4, FALSE)</f>
        <v>0</v>
      </c>
      <c r="AS55" s="111">
        <f>$F55*'INTERNAL PARAMETERS-2'!AR55*VLOOKUP(AS$4,'INTERNAL PARAMETERS-1'!$B$5:$J$44,4, FALSE)</f>
        <v>0</v>
      </c>
      <c r="AT55" s="110">
        <f>$F55*'INTERNAL PARAMETERS-2'!AS55*VLOOKUP(AT$4,'INTERNAL PARAMETERS-1'!$B$5:$J$44,4, FALSE)</f>
        <v>0</v>
      </c>
      <c r="AU55" s="112">
        <f>$F55*'INTERNAL PARAMETERS-2'!F55*(1-VLOOKUP(G$4,'INTERNAL PARAMETERS-1'!$B$5:$J$44,4, FALSE))</f>
        <v>0</v>
      </c>
      <c r="AV55" s="111">
        <f>$F55*'INTERNAL PARAMETERS-2'!G55*(1-VLOOKUP(H$4,'INTERNAL PARAMETERS-1'!$B$5:$J$44,4, FALSE))</f>
        <v>0</v>
      </c>
      <c r="AW55" s="111">
        <f>$F55*'INTERNAL PARAMETERS-2'!H55*(1-VLOOKUP(I$4,'INTERNAL PARAMETERS-1'!$B$5:$J$44,4, FALSE))</f>
        <v>2.6726831739075405</v>
      </c>
      <c r="AX55" s="111">
        <f>$F55*'INTERNAL PARAMETERS-2'!I55*(1-VLOOKUP(J$4,'INTERNAL PARAMETERS-1'!$B$5:$J$44,4, FALSE))</f>
        <v>0</v>
      </c>
      <c r="AY55" s="111">
        <f>$F55*'INTERNAL PARAMETERS-2'!J55*(1-VLOOKUP(K$4,'INTERNAL PARAMETERS-1'!$B$5:$J$44,4, FALSE))</f>
        <v>0</v>
      </c>
      <c r="AZ55" s="111">
        <f>$F55*'INTERNAL PARAMETERS-2'!K55*(1-VLOOKUP(L$4,'INTERNAL PARAMETERS-1'!$B$5:$J$44,4, FALSE))</f>
        <v>0</v>
      </c>
      <c r="BA55" s="111">
        <f>$F55*'INTERNAL PARAMETERS-2'!L55*(1-VLOOKUP(M$4,'INTERNAL PARAMETERS-1'!$B$5:$J$44,4, FALSE))</f>
        <v>1.5033997654906714</v>
      </c>
      <c r="BB55" s="111">
        <f>$F55*'INTERNAL PARAMETERS-2'!M55*(1-VLOOKUP(N$4,'INTERNAL PARAMETERS-1'!$B$5:$J$44,4, FALSE))</f>
        <v>0.29790919263655741</v>
      </c>
      <c r="BC55" s="111">
        <f>$F55*'INTERNAL PARAMETERS-2'!N55*(1-VLOOKUP(O$4,'INTERNAL PARAMETERS-1'!$B$5:$J$44,4, FALSE))</f>
        <v>1.6408685097047055</v>
      </c>
      <c r="BD55" s="111">
        <f>$F55*'INTERNAL PARAMETERS-2'!O55*(1-VLOOKUP(P$4,'INTERNAL PARAMETERS-1'!$B$5:$J$44,4, FALSE))</f>
        <v>0.27347786325128293</v>
      </c>
      <c r="BE55" s="111">
        <f>$F55*'INTERNAL PARAMETERS-2'!P55*(1-VLOOKUP(Q$4,'INTERNAL PARAMETERS-1'!$B$5:$J$44,4, FALSE))</f>
        <v>0.45944339554883884</v>
      </c>
      <c r="BF55" s="111">
        <f>$F55*'INTERNAL PARAMETERS-2'!Q55*(1-VLOOKUP(R$4,'INTERNAL PARAMETERS-1'!$B$5:$J$44,4, FALSE))</f>
        <v>0</v>
      </c>
      <c r="BG55" s="111">
        <f>$F55*'INTERNAL PARAMETERS-2'!R55*(1-VLOOKUP(S$4,'INTERNAL PARAMETERS-1'!$B$5:$J$44,4, FALSE))</f>
        <v>0.61124168703063841</v>
      </c>
      <c r="BH55" s="111">
        <f>$F55*'INTERNAL PARAMETERS-2'!S55*(1-VLOOKUP(T$4,'INTERNAL PARAMETERS-1'!$B$5:$J$44,4, FALSE))</f>
        <v>3.9381147517830742E-2</v>
      </c>
      <c r="BI55" s="111">
        <f>$F55*'INTERNAL PARAMETERS-2'!T55*(1-VLOOKUP(U$4,'INTERNAL PARAMETERS-1'!$B$5:$J$44,4, FALSE))</f>
        <v>5.8337119979124993E-3</v>
      </c>
      <c r="BJ55" s="111">
        <f>$F55*'INTERNAL PARAMETERS-2'!U55*(1-VLOOKUP(V$4,'INTERNAL PARAMETERS-1'!$B$5:$J$44,4, FALSE))</f>
        <v>0.35333358022745065</v>
      </c>
      <c r="BK55" s="111">
        <f>$F55*'INTERNAL PARAMETERS-2'!V55*(1-VLOOKUP(W$4,'INTERNAL PARAMETERS-1'!$B$5:$J$44,4, FALSE))</f>
        <v>0.26983179325258766</v>
      </c>
      <c r="BL55" s="111">
        <f>$F55*'INTERNAL PARAMETERS-2'!W55*(1-VLOOKUP(X$4,'INTERNAL PARAMETERS-1'!$B$5:$J$44,4, FALSE))</f>
        <v>0.51778450611898752</v>
      </c>
      <c r="BM55" s="111">
        <f>$F55*'INTERNAL PARAMETERS-2'!X55*(1-VLOOKUP(Y$4,'INTERNAL PARAMETERS-1'!$B$5:$J$44,4, FALSE))</f>
        <v>0.44485778535704967</v>
      </c>
      <c r="BN55" s="111">
        <f>$F55*'INTERNAL PARAMETERS-2'!Y55*(1-VLOOKUP(Z$4,'INTERNAL PARAMETERS-1'!$B$5:$J$44,4, FALSE))</f>
        <v>0.44485778535704967</v>
      </c>
      <c r="BO55" s="111">
        <f>$F55*'INTERNAL PARAMETERS-2'!Z55*(1-VLOOKUP(AA$4,'INTERNAL PARAMETERS-1'!$B$5:$J$44,4, FALSE))</f>
        <v>0.36099152440201793</v>
      </c>
      <c r="BP55" s="111">
        <f>$F55*'INTERNAL PARAMETERS-2'!AA55*(1-VLOOKUP(AB$4,'INTERNAL PARAMETERS-1'!$B$5:$J$44,4, FALSE))</f>
        <v>0.10939141133991477</v>
      </c>
      <c r="BQ55" s="111">
        <f>$F55*'INTERNAL PARAMETERS-2'!AB55*(1-VLOOKUP(AC$4,'INTERNAL PARAMETERS-1'!$B$5:$J$44,4, FALSE))</f>
        <v>1.8888212225711054</v>
      </c>
      <c r="BR55" s="111">
        <f>$F55*'INTERNAL PARAMETERS-2'!AC55*(1-VLOOKUP(AD$4,'INTERNAL PARAMETERS-1'!$B$5:$J$44,4, FALSE))</f>
        <v>5.1048970572758111E-2</v>
      </c>
      <c r="BS55" s="111">
        <f>$F55*'INTERNAL PARAMETERS-2'!AD55*(1-VLOOKUP(AE$4,'INTERNAL PARAMETERS-1'!$B$5:$J$44,4, FALSE))</f>
        <v>3.2817290382273635E-2</v>
      </c>
      <c r="BT55" s="111">
        <f>$F55*'INTERNAL PARAMETERS-2'!AE55*(1-VLOOKUP(AF$4,'INTERNAL PARAMETERS-1'!$B$5:$J$44,4, FALSE))</f>
        <v>0</v>
      </c>
      <c r="BU55" s="111">
        <f>$F55*'INTERNAL PARAMETERS-2'!AF55*(1-VLOOKUP(AG$4,'INTERNAL PARAMETERS-1'!$B$5:$J$44,4, FALSE))</f>
        <v>0</v>
      </c>
      <c r="BV55" s="111">
        <f>$F55*'INTERNAL PARAMETERS-2'!AG55*(1-VLOOKUP(AH$4,'INTERNAL PARAMETERS-1'!$B$5:$J$44,4, FALSE))</f>
        <v>0</v>
      </c>
      <c r="BW55" s="111">
        <f>$F55*'INTERNAL PARAMETERS-2'!AH55*(1-VLOOKUP(AI$4,'INTERNAL PARAMETERS-1'!$B$5:$J$44,4, FALSE))</f>
        <v>0</v>
      </c>
      <c r="BX55" s="111">
        <f>$F55*'INTERNAL PARAMETERS-2'!AI55*(1-VLOOKUP(AJ$4,'INTERNAL PARAMETERS-1'!$B$5:$J$44,4, FALSE))</f>
        <v>0</v>
      </c>
      <c r="BY55" s="111">
        <f>$F55*'INTERNAL PARAMETERS-2'!AJ55*(1-VLOOKUP(AK$4,'INTERNAL PARAMETERS-1'!$B$5:$J$44,4, FALSE))</f>
        <v>0</v>
      </c>
      <c r="BZ55" s="111">
        <f>$F55*'INTERNAL PARAMETERS-2'!AK55*(1-VLOOKUP(AL$4,'INTERNAL PARAMETERS-1'!$B$5:$J$44,4, FALSE))</f>
        <v>2.1877750189179788E-2</v>
      </c>
      <c r="CA55" s="111">
        <f>$F55*'INTERNAL PARAMETERS-2'!AL55*(1-VLOOKUP(AM$4,'INTERNAL PARAMETERS-1'!$B$5:$J$44,4, FALSE))</f>
        <v>0.14950084171957903</v>
      </c>
      <c r="CB55" s="111">
        <f>$F55*'INTERNAL PARAMETERS-2'!AM55*(1-VLOOKUP(AN$4,'INTERNAL PARAMETERS-1'!$B$5:$J$44,4, FALSE))</f>
        <v>5.1048970572758111E-2</v>
      </c>
      <c r="CC55" s="111">
        <f>$F55*'INTERNAL PARAMETERS-2'!AN55*(1-VLOOKUP(AO$4,'INTERNAL PARAMETERS-1'!$B$5:$J$44,4, FALSE))</f>
        <v>6.5634580764547271E-2</v>
      </c>
      <c r="CD55" s="111">
        <f>$F55*'INTERNAL PARAMETERS-2'!AO55*(1-VLOOKUP(AP$4,'INTERNAL PARAMETERS-1'!$B$5:$J$44,4, FALSE))</f>
        <v>0.48496721573671392</v>
      </c>
      <c r="CE55" s="111">
        <f>$F55*'INTERNAL PARAMETERS-2'!AP55*(1-VLOOKUP(AQ$4,'INTERNAL PARAMETERS-1'!$B$5:$J$44,4, FALSE))</f>
        <v>5.469504057145342E-2</v>
      </c>
      <c r="CF55" s="111">
        <f>$F55*'INTERNAL PARAMETERS-2'!AQ55*(1-VLOOKUP(AR$4,'INTERNAL PARAMETERS-1'!$B$5:$J$44,4, FALSE))</f>
        <v>7.2921399973906236E-3</v>
      </c>
      <c r="CG55" s="111">
        <f>$F55*'INTERNAL PARAMETERS-2'!AR55*(1-VLOOKUP(AS$4,'INTERNAL PARAMETERS-1'!$B$5:$J$44,4, FALSE))</f>
        <v>1.0939540193093851E-2</v>
      </c>
      <c r="CH55" s="110">
        <f>$F55*'INTERNAL PARAMETERS-2'!AS55*(1-VLOOKUP(AT$4,'INTERNAL PARAMETERS-1'!$B$5:$J$44,4, FALSE))</f>
        <v>0</v>
      </c>
      <c r="CI55" s="109">
        <f t="shared" si="0"/>
        <v>13.301970079151078</v>
      </c>
    </row>
    <row r="56" spans="3:87" x14ac:dyDescent="0.5">
      <c r="C56" s="75" t="s">
        <v>27</v>
      </c>
      <c r="D56" s="74" t="s">
        <v>21</v>
      </c>
      <c r="E56" s="74" t="s">
        <v>5</v>
      </c>
      <c r="F56" s="113">
        <f>'INPUTS-Incidence'!E56</f>
        <v>5.4364573366965301</v>
      </c>
      <c r="G56" s="112">
        <f>$F56*'INTERNAL PARAMETERS-2'!F56*VLOOKUP(G$4,'INTERNAL PARAMETERS-1'!$B$5:$J$44,4, FALSE)</f>
        <v>1.84410069318083E-2</v>
      </c>
      <c r="H56" s="111">
        <f>$F56*'INTERNAL PARAMETERS-2'!G56*VLOOKUP(H$4,'INTERNAL PARAMETERS-1'!$B$5:$J$44,4, FALSE)</f>
        <v>2.0285053260415763E-2</v>
      </c>
      <c r="I56" s="111">
        <f>$F56*'INTERNAL PARAMETERS-2'!H56*VLOOKUP(I$4,'INTERNAL PARAMETERS-1'!$B$5:$J$44,4, FALSE)</f>
        <v>5.6610781627054886E-2</v>
      </c>
      <c r="J56" s="111">
        <f>$F56*'INTERNAL PARAMETERS-2'!I56*VLOOKUP(J$4,'INTERNAL PARAMETERS-1'!$B$5:$J$44,4, FALSE)</f>
        <v>0</v>
      </c>
      <c r="K56" s="111">
        <f>$F56*'INTERNAL PARAMETERS-2'!J56*VLOOKUP(K$4,'INTERNAL PARAMETERS-1'!$B$5:$J$44,4, FALSE)</f>
        <v>0</v>
      </c>
      <c r="L56" s="111">
        <f>$F56*'INTERNAL PARAMETERS-2'!K56*VLOOKUP(L$4,'INTERNAL PARAMETERS-1'!$B$5:$J$44,4, FALSE)</f>
        <v>0</v>
      </c>
      <c r="M56" s="111">
        <f>$F56*'INTERNAL PARAMETERS-2'!L56*VLOOKUP(M$4,'INTERNAL PARAMETERS-1'!$B$5:$J$44,4, FALSE)</f>
        <v>4.4996470084369841E-2</v>
      </c>
      <c r="N56" s="111">
        <f>$F56*'INTERNAL PARAMETERS-2'!M56*VLOOKUP(N$4,'INTERNAL PARAMETERS-1'!$B$5:$J$44,4, FALSE)</f>
        <v>6.9154455551448217E-3</v>
      </c>
      <c r="O56" s="111">
        <f>$F56*'INTERNAL PARAMETERS-2'!N56*VLOOKUP(O$4,'INTERNAL PARAMETERS-1'!$B$5:$J$44,4, FALSE)</f>
        <v>0</v>
      </c>
      <c r="P56" s="111">
        <f>$F56*'INTERNAL PARAMETERS-2'!O56*VLOOKUP(P$4,'INTERNAL PARAMETERS-1'!$B$5:$J$44,4, FALSE)</f>
        <v>0</v>
      </c>
      <c r="Q56" s="111">
        <f>$F56*'INTERNAL PARAMETERS-2'!P56*VLOOKUP(Q$4,'INTERNAL PARAMETERS-1'!$B$5:$J$44,4, FALSE)</f>
        <v>0</v>
      </c>
      <c r="R56" s="111">
        <f>$F56*'INTERNAL PARAMETERS-2'!Q56*VLOOKUP(R$4,'INTERNAL PARAMETERS-1'!$B$5:$J$44,4, FALSE)</f>
        <v>0</v>
      </c>
      <c r="S56" s="111">
        <f>$F56*'INTERNAL PARAMETERS-2'!R56*VLOOKUP(S$4,'INTERNAL PARAMETERS-1'!$B$5:$J$44,4, FALSE)</f>
        <v>1.3465669906410372E-2</v>
      </c>
      <c r="T56" s="111">
        <f>$F56*'INTERNAL PARAMETERS-2'!S56*VLOOKUP(T$4,'INTERNAL PARAMETERS-1'!$B$5:$J$44,4, FALSE)</f>
        <v>1.4752914274593373E-3</v>
      </c>
      <c r="U56" s="111">
        <f>$F56*'INTERNAL PARAMETERS-2'!T56*VLOOKUP(U$4,'INTERNAL PARAMETERS-1'!$B$5:$J$44,4, FALSE)</f>
        <v>1.1064277971644778E-3</v>
      </c>
      <c r="V56" s="111">
        <f>$F56*'INTERNAL PARAMETERS-2'!U56*VLOOKUP(V$4,'INTERNAL PARAMETERS-1'!$B$5:$J$44,4, FALSE)</f>
        <v>2.9044871331608248E-2</v>
      </c>
      <c r="W56" s="111">
        <f>$F56*'INTERNAL PARAMETERS-2'!V56*VLOOKUP(W$4,'INTERNAL PARAMETERS-1'!$B$5:$J$44,4, FALSE)</f>
        <v>0</v>
      </c>
      <c r="X56" s="111">
        <f>$F56*'INTERNAL PARAMETERS-2'!W56*VLOOKUP(X$4,'INTERNAL PARAMETERS-1'!$B$5:$J$44,4, FALSE)</f>
        <v>0</v>
      </c>
      <c r="Y56" s="111">
        <f>$F56*'INTERNAL PARAMETERS-2'!X56*VLOOKUP(Y$4,'INTERNAL PARAMETERS-1'!$B$5:$J$44,4, FALSE)</f>
        <v>0</v>
      </c>
      <c r="Z56" s="111">
        <f>$F56*'INTERNAL PARAMETERS-2'!Y56*VLOOKUP(Z$4,'INTERNAL PARAMETERS-1'!$B$5:$J$44,4, FALSE)</f>
        <v>0</v>
      </c>
      <c r="AA56" s="111">
        <f>$F56*'INTERNAL PARAMETERS-2'!Z56*VLOOKUP(AA$4,'INTERNAL PARAMETERS-1'!$B$5:$J$44,4, FALSE)</f>
        <v>0</v>
      </c>
      <c r="AB56" s="111">
        <f>$F56*'INTERNAL PARAMETERS-2'!AA56*VLOOKUP(AB$4,'INTERNAL PARAMETERS-1'!$B$5:$J$44,4, FALSE)</f>
        <v>0</v>
      </c>
      <c r="AC56" s="111">
        <f>$F56*'INTERNAL PARAMETERS-2'!AB56*VLOOKUP(AC$4,'INTERNAL PARAMETERS-1'!$B$5:$J$44,4, FALSE)</f>
        <v>0</v>
      </c>
      <c r="AD56" s="111">
        <f>$F56*'INTERNAL PARAMETERS-2'!AC56*VLOOKUP(AD$4,'INTERNAL PARAMETERS-1'!$B$5:$J$44,4, FALSE)</f>
        <v>0</v>
      </c>
      <c r="AE56" s="111">
        <f>$F56*'INTERNAL PARAMETERS-2'!AD56*VLOOKUP(AE$4,'INTERNAL PARAMETERS-1'!$B$5:$J$44,4, FALSE)</f>
        <v>0</v>
      </c>
      <c r="AF56" s="111">
        <f>$F56*'INTERNAL PARAMETERS-2'!AE56*VLOOKUP(AF$4,'INTERNAL PARAMETERS-1'!$B$5:$J$44,4, FALSE)</f>
        <v>0</v>
      </c>
      <c r="AG56" s="111">
        <f>$F56*'INTERNAL PARAMETERS-2'!AF56*VLOOKUP(AG$4,'INTERNAL PARAMETERS-1'!$B$5:$J$44,4, FALSE)</f>
        <v>0</v>
      </c>
      <c r="AH56" s="111">
        <f>$F56*'INTERNAL PARAMETERS-2'!AG56*VLOOKUP(AH$4,'INTERNAL PARAMETERS-1'!$B$5:$J$44,4, FALSE)</f>
        <v>0</v>
      </c>
      <c r="AI56" s="111">
        <f>$F56*'INTERNAL PARAMETERS-2'!AH56*VLOOKUP(AI$4,'INTERNAL PARAMETERS-1'!$B$5:$J$44,4, FALSE)</f>
        <v>5.5321389858223888E-3</v>
      </c>
      <c r="AJ56" s="111">
        <f>$F56*'INTERNAL PARAMETERS-2'!AI56*VLOOKUP(AJ$4,'INTERNAL PARAMETERS-1'!$B$5:$J$44,4, FALSE)</f>
        <v>1.8440463286074631E-3</v>
      </c>
      <c r="AK56" s="111">
        <f>$F56*'INTERNAL PARAMETERS-2'!AJ56*VLOOKUP(AK$4,'INTERNAL PARAMETERS-1'!$B$5:$J$44,4, FALSE)</f>
        <v>0</v>
      </c>
      <c r="AL56" s="111">
        <f>$F56*'INTERNAL PARAMETERS-2'!AK56*VLOOKUP(AL$4,'INTERNAL PARAMETERS-1'!$B$5:$J$44,4, FALSE)</f>
        <v>0</v>
      </c>
      <c r="AM56" s="111">
        <f>$F56*'INTERNAL PARAMETERS-2'!AL56*VLOOKUP(AM$4,'INTERNAL PARAMETERS-1'!$B$5:$J$44,4, FALSE)</f>
        <v>0</v>
      </c>
      <c r="AN56" s="111">
        <f>$F56*'INTERNAL PARAMETERS-2'!AM56*VLOOKUP(AN$4,'INTERNAL PARAMETERS-1'!$B$5:$J$44,4, FALSE)</f>
        <v>0</v>
      </c>
      <c r="AO56" s="111">
        <f>$F56*'INTERNAL PARAMETERS-2'!AN56*VLOOKUP(AO$4,'INTERNAL PARAMETERS-1'!$B$5:$J$44,4, FALSE)</f>
        <v>0</v>
      </c>
      <c r="AP56" s="111">
        <f>$F56*'INTERNAL PARAMETERS-2'!AO56*VLOOKUP(AP$4,'INTERNAL PARAMETERS-1'!$B$5:$J$44,4, FALSE)</f>
        <v>0</v>
      </c>
      <c r="AQ56" s="111">
        <f>$F56*'INTERNAL PARAMETERS-2'!AP56*VLOOKUP(AQ$4,'INTERNAL PARAMETERS-1'!$B$5:$J$44,4, FALSE)</f>
        <v>0</v>
      </c>
      <c r="AR56" s="111">
        <f>$F56*'INTERNAL PARAMETERS-2'!AQ56*VLOOKUP(AR$4,'INTERNAL PARAMETERS-1'!$B$5:$J$44,4, FALSE)</f>
        <v>0</v>
      </c>
      <c r="AS56" s="111">
        <f>$F56*'INTERNAL PARAMETERS-2'!AR56*VLOOKUP(AS$4,'INTERNAL PARAMETERS-1'!$B$5:$J$44,4, FALSE)</f>
        <v>0</v>
      </c>
      <c r="AT56" s="110">
        <f>$F56*'INTERNAL PARAMETERS-2'!AS56*VLOOKUP(AT$4,'INTERNAL PARAMETERS-1'!$B$5:$J$44,4, FALSE)</f>
        <v>0</v>
      </c>
      <c r="AU56" s="112">
        <f>$F56*'INTERNAL PARAMETERS-2'!F56*(1-VLOOKUP(G$4,'INTERNAL PARAMETERS-1'!$B$5:$J$44,4, FALSE))</f>
        <v>0</v>
      </c>
      <c r="AV56" s="111">
        <f>$F56*'INTERNAL PARAMETERS-2'!G56*(1-VLOOKUP(H$4,'INTERNAL PARAMETERS-1'!$B$5:$J$44,4, FALSE))</f>
        <v>0</v>
      </c>
      <c r="AW56" s="111">
        <f>$F56*'INTERNAL PARAMETERS-2'!H56*(1-VLOOKUP(I$4,'INTERNAL PARAMETERS-1'!$B$5:$J$44,4, FALSE))</f>
        <v>1.0756048509140428</v>
      </c>
      <c r="AX56" s="111">
        <f>$F56*'INTERNAL PARAMETERS-2'!I56*(1-VLOOKUP(J$4,'INTERNAL PARAMETERS-1'!$B$5:$J$44,4, FALSE))</f>
        <v>0</v>
      </c>
      <c r="AY56" s="111">
        <f>$F56*'INTERNAL PARAMETERS-2'!J56*(1-VLOOKUP(K$4,'INTERNAL PARAMETERS-1'!$B$5:$J$44,4, FALSE))</f>
        <v>0</v>
      </c>
      <c r="AZ56" s="111">
        <f>$F56*'INTERNAL PARAMETERS-2'!K56*(1-VLOOKUP(L$4,'INTERNAL PARAMETERS-1'!$B$5:$J$44,4, FALSE))</f>
        <v>0</v>
      </c>
      <c r="BA56" s="111">
        <f>$F56*'INTERNAL PARAMETERS-2'!L56*(1-VLOOKUP(M$4,'INTERNAL PARAMETERS-1'!$B$5:$J$44,4, FALSE))</f>
        <v>0.85493293160302686</v>
      </c>
      <c r="BB56" s="111">
        <f>$F56*'INTERNAL PARAMETERS-2'!M56*(1-VLOOKUP(N$4,'INTERNAL PARAMETERS-1'!$B$5:$J$44,4, FALSE))</f>
        <v>0.13139346554775158</v>
      </c>
      <c r="BC56" s="111">
        <f>$F56*'INTERNAL PARAMETERS-2'!N56*(1-VLOOKUP(O$4,'INTERNAL PARAMETERS-1'!$B$5:$J$44,4, FALSE))</f>
        <v>0.61040271153561809</v>
      </c>
      <c r="BD56" s="111">
        <f>$F56*'INTERNAL PARAMETERS-2'!O56*(1-VLOOKUP(P$4,'INTERNAL PARAMETERS-1'!$B$5:$J$44,4, FALSE))</f>
        <v>8.4829392990345309E-2</v>
      </c>
      <c r="BE56" s="111">
        <f>$F56*'INTERNAL PARAMETERS-2'!P56*(1-VLOOKUP(Q$4,'INTERNAL PARAMETERS-1'!$B$5:$J$44,4, FALSE))</f>
        <v>0.19916461452987738</v>
      </c>
      <c r="BF56" s="111">
        <f>$F56*'INTERNAL PARAMETERS-2'!Q56*(1-VLOOKUP(R$4,'INTERNAL PARAMETERS-1'!$B$5:$J$44,4, FALSE))</f>
        <v>0</v>
      </c>
      <c r="BG56" s="111">
        <f>$F56*'INTERNAL PARAMETERS-2'!R56*(1-VLOOKUP(S$4,'INTERNAL PARAMETERS-1'!$B$5:$J$44,4, FALSE))</f>
        <v>0.25584772822179702</v>
      </c>
      <c r="BH56" s="111">
        <f>$F56*'INTERNAL PARAMETERS-2'!S56*(1-VLOOKUP(T$4,'INTERNAL PARAMETERS-1'!$B$5:$J$44,4, FALSE))</f>
        <v>1.3277622847134036E-2</v>
      </c>
      <c r="BI56" s="111">
        <f>$F56*'INTERNAL PARAMETERS-2'!T56*(1-VLOOKUP(U$4,'INTERNAL PARAMETERS-1'!$B$5:$J$44,4, FALSE))</f>
        <v>4.425711188657911E-3</v>
      </c>
      <c r="BJ56" s="111">
        <f>$F56*'INTERNAL PARAMETERS-2'!U56*(1-VLOOKUP(V$4,'INTERNAL PARAMETERS-1'!$B$5:$J$44,4, FALSE))</f>
        <v>0.16458760421244675</v>
      </c>
      <c r="BK56" s="111">
        <f>$F56*'INTERNAL PARAMETERS-2'!V56*(1-VLOOKUP(W$4,'INTERNAL PARAMETERS-1'!$B$5:$J$44,4, FALSE))</f>
        <v>0.11064712888231715</v>
      </c>
      <c r="BL56" s="111">
        <f>$F56*'INTERNAL PARAMETERS-2'!W56*(1-VLOOKUP(X$4,'INTERNAL PARAMETERS-1'!$B$5:$J$44,4, FALSE))</f>
        <v>0.16228205702052712</v>
      </c>
      <c r="BM56" s="111">
        <f>$F56*'INTERNAL PARAMETERS-2'!X56*(1-VLOOKUP(Y$4,'INTERNAL PARAMETERS-1'!$B$5:$J$44,4, FALSE))</f>
        <v>0.18809979291249893</v>
      </c>
      <c r="BN56" s="111">
        <f>$F56*'INTERNAL PARAMETERS-2'!Y56*(1-VLOOKUP(Z$4,'INTERNAL PARAMETERS-1'!$B$5:$J$44,4, FALSE))</f>
        <v>0.18994383924110642</v>
      </c>
      <c r="BO56" s="111">
        <f>$F56*'INTERNAL PARAMETERS-2'!Z56*(1-VLOOKUP(AA$4,'INTERNAL PARAMETERS-1'!$B$5:$J$44,4, FALSE))</f>
        <v>0.13277622847134035</v>
      </c>
      <c r="BP56" s="111">
        <f>$F56*'INTERNAL PARAMETERS-2'!AA56*(1-VLOOKUP(AB$4,'INTERNAL PARAMETERS-1'!$B$5:$J$44,4, FALSE))</f>
        <v>5.1635471783943641E-2</v>
      </c>
      <c r="BQ56" s="111">
        <f>$F56*'INTERNAL PARAMETERS-2'!AB56*(1-VLOOKUP(AC$4,'INTERNAL PARAMETERS-1'!$B$5:$J$44,4, FALSE))</f>
        <v>0.66019413699095419</v>
      </c>
      <c r="BR56" s="111">
        <f>$F56*'INTERNAL PARAMETERS-2'!AC56*(1-VLOOKUP(AD$4,'INTERNAL PARAMETERS-1'!$B$5:$J$44,4, FALSE))</f>
        <v>3.6882557509350267E-2</v>
      </c>
      <c r="BS56" s="111">
        <f>$F56*'INTERNAL PARAMETERS-2'!AD56*(1-VLOOKUP(AE$4,'INTERNAL PARAMETERS-1'!$B$5:$J$44,4, FALSE))</f>
        <v>1.1064821617378448E-2</v>
      </c>
      <c r="BT56" s="111">
        <f>$F56*'INTERNAL PARAMETERS-2'!AE56*(1-VLOOKUP(AF$4,'INTERNAL PARAMETERS-1'!$B$5:$J$44,4, FALSE))</f>
        <v>0</v>
      </c>
      <c r="BU56" s="111">
        <f>$F56*'INTERNAL PARAMETERS-2'!AF56*(1-VLOOKUP(AG$4,'INTERNAL PARAMETERS-1'!$B$5:$J$44,4, FALSE))</f>
        <v>0</v>
      </c>
      <c r="BV56" s="111">
        <f>$F56*'INTERNAL PARAMETERS-2'!AG56*(1-VLOOKUP(AH$4,'INTERNAL PARAMETERS-1'!$B$5:$J$44,4, FALSE))</f>
        <v>0</v>
      </c>
      <c r="BW56" s="111">
        <f>$F56*'INTERNAL PARAMETERS-2'!AH56*(1-VLOOKUP(AI$4,'INTERNAL PARAMETERS-1'!$B$5:$J$44,4, FALSE))</f>
        <v>0</v>
      </c>
      <c r="BX56" s="111">
        <f>$F56*'INTERNAL PARAMETERS-2'!AI56*(1-VLOOKUP(AJ$4,'INTERNAL PARAMETERS-1'!$B$5:$J$44,4, FALSE))</f>
        <v>0</v>
      </c>
      <c r="BY56" s="111">
        <f>$F56*'INTERNAL PARAMETERS-2'!AJ56*(1-VLOOKUP(AK$4,'INTERNAL PARAMETERS-1'!$B$5:$J$44,4, FALSE))</f>
        <v>0</v>
      </c>
      <c r="BZ56" s="111">
        <f>$F56*'INTERNAL PARAMETERS-2'!AK56*(1-VLOOKUP(AL$4,'INTERNAL PARAMETERS-1'!$B$5:$J$44,4, FALSE))</f>
        <v>1.1064821617378448E-2</v>
      </c>
      <c r="CA56" s="111">
        <f>$F56*'INTERNAL PARAMETERS-2'!AL56*(1-VLOOKUP(AM$4,'INTERNAL PARAMETERS-1'!$B$5:$J$44,4, FALSE))</f>
        <v>4.610278915238758E-2</v>
      </c>
      <c r="CB56" s="111">
        <f>$F56*'INTERNAL PARAMETERS-2'!AM56*(1-VLOOKUP(AN$4,'INTERNAL PARAMETERS-1'!$B$5:$J$44,4, FALSE))</f>
        <v>1.4752914274593373E-2</v>
      </c>
      <c r="CC56" s="111">
        <f>$F56*'INTERNAL PARAMETERS-2'!AN56*(1-VLOOKUP(AO$4,'INTERNAL PARAMETERS-1'!$B$5:$J$44,4, FALSE))</f>
        <v>3.6882557509350267E-2</v>
      </c>
      <c r="CD56" s="111">
        <f>$F56*'INTERNAL PARAMETERS-2'!AO56*(1-VLOOKUP(AP$4,'INTERNAL PARAMETERS-1'!$B$5:$J$44,4, FALSE))</f>
        <v>0.16597069332347569</v>
      </c>
      <c r="CE56" s="111">
        <f>$F56*'INTERNAL PARAMETERS-2'!AP56*(1-VLOOKUP(AQ$4,'INTERNAL PARAMETERS-1'!$B$5:$J$44,4, FALSE))</f>
        <v>2.2129643234756895E-2</v>
      </c>
      <c r="CF56" s="111">
        <f>$F56*'INTERNAL PARAMETERS-2'!AQ56*(1-VLOOKUP(AR$4,'INTERNAL PARAMETERS-1'!$B$5:$J$44,4, FALSE))</f>
        <v>0</v>
      </c>
      <c r="CG56" s="111">
        <f>$F56*'INTERNAL PARAMETERS-2'!AR56*(1-VLOOKUP(AS$4,'INTERNAL PARAMETERS-1'!$B$5:$J$44,4, FALSE))</f>
        <v>1.8440463286074631E-3</v>
      </c>
      <c r="CH56" s="110">
        <f>$F56*'INTERNAL PARAMETERS-2'!AS56*(1-VLOOKUP(AT$4,'INTERNAL PARAMETERS-1'!$B$5:$J$44,4, FALSE))</f>
        <v>0</v>
      </c>
      <c r="CI56" s="109">
        <f t="shared" si="0"/>
        <v>5.4364573366965292</v>
      </c>
    </row>
    <row r="57" spans="3:87" x14ac:dyDescent="0.5">
      <c r="C57" s="75" t="s">
        <v>27</v>
      </c>
      <c r="D57" s="74" t="s">
        <v>21</v>
      </c>
      <c r="E57" s="74" t="s">
        <v>4</v>
      </c>
      <c r="F57" s="113">
        <f>'INPUTS-Incidence'!E57</f>
        <v>2.8917326259024092</v>
      </c>
      <c r="G57" s="112">
        <f>$F57*'INTERNAL PARAMETERS-2'!F57*VLOOKUP(G$4,'INTERNAL PARAMETERS-1'!$B$5:$J$44,4, FALSE)</f>
        <v>8.5511425480560132E-3</v>
      </c>
      <c r="H57" s="111">
        <f>$F57*'INTERNAL PARAMETERS-2'!G57*VLOOKUP(H$4,'INTERNAL PARAMETERS-1'!$B$5:$J$44,4, FALSE)</f>
        <v>2.8503808493520045E-3</v>
      </c>
      <c r="I57" s="111">
        <f>$F57*'INTERNAL PARAMETERS-2'!H57*VLOOKUP(I$4,'INTERNAL PARAMETERS-1'!$B$5:$J$44,4, FALSE)</f>
        <v>3.2306812821823086E-2</v>
      </c>
      <c r="J57" s="111">
        <f>$F57*'INTERNAL PARAMETERS-2'!I57*VLOOKUP(J$4,'INTERNAL PARAMETERS-1'!$B$5:$J$44,4, FALSE)</f>
        <v>0</v>
      </c>
      <c r="K57" s="111">
        <f>$F57*'INTERNAL PARAMETERS-2'!J57*VLOOKUP(K$4,'INTERNAL PARAMETERS-1'!$B$5:$J$44,4, FALSE)</f>
        <v>0</v>
      </c>
      <c r="L57" s="111">
        <f>$F57*'INTERNAL PARAMETERS-2'!K57*VLOOKUP(L$4,'INTERNAL PARAMETERS-1'!$B$5:$J$44,4, FALSE)</f>
        <v>0</v>
      </c>
      <c r="M57" s="111">
        <f>$F57*'INTERNAL PARAMETERS-2'!L57*VLOOKUP(M$4,'INTERNAL PARAMETERS-1'!$B$5:$J$44,4, FALSE)</f>
        <v>3.2708358814255892E-2</v>
      </c>
      <c r="N57" s="111">
        <f>$F57*'INTERNAL PARAMETERS-2'!M57*VLOOKUP(N$4,'INTERNAL PARAMETERS-1'!$B$5:$J$44,4, FALSE)</f>
        <v>2.4228381806123342E-3</v>
      </c>
      <c r="O57" s="111">
        <f>$F57*'INTERNAL PARAMETERS-2'!N57*VLOOKUP(O$4,'INTERNAL PARAMETERS-1'!$B$5:$J$44,4, FALSE)</f>
        <v>0</v>
      </c>
      <c r="P57" s="111">
        <f>$F57*'INTERNAL PARAMETERS-2'!O57*VLOOKUP(P$4,'INTERNAL PARAMETERS-1'!$B$5:$J$44,4, FALSE)</f>
        <v>0</v>
      </c>
      <c r="Q57" s="111">
        <f>$F57*'INTERNAL PARAMETERS-2'!P57*VLOOKUP(Q$4,'INTERNAL PARAMETERS-1'!$B$5:$J$44,4, FALSE)</f>
        <v>0</v>
      </c>
      <c r="R57" s="111">
        <f>$F57*'INTERNAL PARAMETERS-2'!Q57*VLOOKUP(R$4,'INTERNAL PARAMETERS-1'!$B$5:$J$44,4, FALSE)</f>
        <v>1.4253350113072976E-3</v>
      </c>
      <c r="S57" s="111">
        <f>$F57*'INTERNAL PARAMETERS-2'!R57*VLOOKUP(S$4,'INTERNAL PARAMETERS-1'!$B$5:$J$44,4, FALSE)</f>
        <v>5.8172985235278767E-3</v>
      </c>
      <c r="T57" s="111">
        <f>$F57*'INTERNAL PARAMETERS-2'!S57*VLOOKUP(T$4,'INTERNAL PARAMETERS-1'!$B$5:$J$44,4, FALSE)</f>
        <v>7.1260967100113075E-4</v>
      </c>
      <c r="U57" s="111">
        <f>$F57*'INTERNAL PARAMETERS-2'!T57*VLOOKUP(U$4,'INTERNAL PARAMETERS-1'!$B$5:$J$44,4, FALSE)</f>
        <v>2.8506700226145953E-4</v>
      </c>
      <c r="V57" s="111">
        <f>$F57*'INTERNAL PARAMETERS-2'!U57*VLOOKUP(V$4,'INTERNAL PARAMETERS-1'!$B$5:$J$44,4, FALSE)</f>
        <v>9.1925433031442971E-3</v>
      </c>
      <c r="W57" s="111">
        <f>$F57*'INTERNAL PARAMETERS-2'!V57*VLOOKUP(W$4,'INTERNAL PARAMETERS-1'!$B$5:$J$44,4, FALSE)</f>
        <v>0</v>
      </c>
      <c r="X57" s="111">
        <f>$F57*'INTERNAL PARAMETERS-2'!W57*VLOOKUP(X$4,'INTERNAL PARAMETERS-1'!$B$5:$J$44,4, FALSE)</f>
        <v>0</v>
      </c>
      <c r="Y57" s="111">
        <f>$F57*'INTERNAL PARAMETERS-2'!X57*VLOOKUP(Y$4,'INTERNAL PARAMETERS-1'!$B$5:$J$44,4, FALSE)</f>
        <v>0</v>
      </c>
      <c r="Z57" s="111">
        <f>$F57*'INTERNAL PARAMETERS-2'!Y57*VLOOKUP(Z$4,'INTERNAL PARAMETERS-1'!$B$5:$J$44,4, FALSE)</f>
        <v>0</v>
      </c>
      <c r="AA57" s="111">
        <f>$F57*'INTERNAL PARAMETERS-2'!Z57*VLOOKUP(AA$4,'INTERNAL PARAMETERS-1'!$B$5:$J$44,4, FALSE)</f>
        <v>0</v>
      </c>
      <c r="AB57" s="111">
        <f>$F57*'INTERNAL PARAMETERS-2'!AA57*VLOOKUP(AB$4,'INTERNAL PARAMETERS-1'!$B$5:$J$44,4, FALSE)</f>
        <v>0</v>
      </c>
      <c r="AC57" s="111">
        <f>$F57*'INTERNAL PARAMETERS-2'!AB57*VLOOKUP(AC$4,'INTERNAL PARAMETERS-1'!$B$5:$J$44,4, FALSE)</f>
        <v>0</v>
      </c>
      <c r="AD57" s="111">
        <f>$F57*'INTERNAL PARAMETERS-2'!AC57*VLOOKUP(AD$4,'INTERNAL PARAMETERS-1'!$B$5:$J$44,4, FALSE)</f>
        <v>0</v>
      </c>
      <c r="AE57" s="111">
        <f>$F57*'INTERNAL PARAMETERS-2'!AD57*VLOOKUP(AE$4,'INTERNAL PARAMETERS-1'!$B$5:$J$44,4, FALSE)</f>
        <v>0</v>
      </c>
      <c r="AF57" s="111">
        <f>$F57*'INTERNAL PARAMETERS-2'!AE57*VLOOKUP(AF$4,'INTERNAL PARAMETERS-1'!$B$5:$J$44,4, FALSE)</f>
        <v>0</v>
      </c>
      <c r="AG57" s="111">
        <f>$F57*'INTERNAL PARAMETERS-2'!AF57*VLOOKUP(AG$4,'INTERNAL PARAMETERS-1'!$B$5:$J$44,4, FALSE)</f>
        <v>0</v>
      </c>
      <c r="AH57" s="111">
        <f>$F57*'INTERNAL PARAMETERS-2'!AG57*VLOOKUP(AH$4,'INTERNAL PARAMETERS-1'!$B$5:$J$44,4, FALSE)</f>
        <v>0</v>
      </c>
      <c r="AI57" s="111">
        <f>$F57*'INTERNAL PARAMETERS-2'!AH57*VLOOKUP(AI$4,'INTERNAL PARAMETERS-1'!$B$5:$J$44,4, FALSE)</f>
        <v>1.4253350113072976E-3</v>
      </c>
      <c r="AJ57" s="111">
        <f>$F57*'INTERNAL PARAMETERS-2'!AI57*VLOOKUP(AJ$4,'INTERNAL PARAMETERS-1'!$B$5:$J$44,4, FALSE)</f>
        <v>1.4253350113072976E-3</v>
      </c>
      <c r="AK57" s="111">
        <f>$F57*'INTERNAL PARAMETERS-2'!AJ57*VLOOKUP(AK$4,'INTERNAL PARAMETERS-1'!$B$5:$J$44,4, FALSE)</f>
        <v>1.4253350113072976E-3</v>
      </c>
      <c r="AL57" s="111">
        <f>$F57*'INTERNAL PARAMETERS-2'!AK57*VLOOKUP(AL$4,'INTERNAL PARAMETERS-1'!$B$5:$J$44,4, FALSE)</f>
        <v>0</v>
      </c>
      <c r="AM57" s="111">
        <f>$F57*'INTERNAL PARAMETERS-2'!AL57*VLOOKUP(AM$4,'INTERNAL PARAMETERS-1'!$B$5:$J$44,4, FALSE)</f>
        <v>0</v>
      </c>
      <c r="AN57" s="111">
        <f>$F57*'INTERNAL PARAMETERS-2'!AM57*VLOOKUP(AN$4,'INTERNAL PARAMETERS-1'!$B$5:$J$44,4, FALSE)</f>
        <v>0</v>
      </c>
      <c r="AO57" s="111">
        <f>$F57*'INTERNAL PARAMETERS-2'!AN57*VLOOKUP(AO$4,'INTERNAL PARAMETERS-1'!$B$5:$J$44,4, FALSE)</f>
        <v>0</v>
      </c>
      <c r="AP57" s="111">
        <f>$F57*'INTERNAL PARAMETERS-2'!AO57*VLOOKUP(AP$4,'INTERNAL PARAMETERS-1'!$B$5:$J$44,4, FALSE)</f>
        <v>0</v>
      </c>
      <c r="AQ57" s="111">
        <f>$F57*'INTERNAL PARAMETERS-2'!AP57*VLOOKUP(AQ$4,'INTERNAL PARAMETERS-1'!$B$5:$J$44,4, FALSE)</f>
        <v>0</v>
      </c>
      <c r="AR57" s="111">
        <f>$F57*'INTERNAL PARAMETERS-2'!AQ57*VLOOKUP(AR$4,'INTERNAL PARAMETERS-1'!$B$5:$J$44,4, FALSE)</f>
        <v>0</v>
      </c>
      <c r="AS57" s="111">
        <f>$F57*'INTERNAL PARAMETERS-2'!AR57*VLOOKUP(AS$4,'INTERNAL PARAMETERS-1'!$B$5:$J$44,4, FALSE)</f>
        <v>0</v>
      </c>
      <c r="AT57" s="110">
        <f>$F57*'INTERNAL PARAMETERS-2'!AS57*VLOOKUP(AT$4,'INTERNAL PARAMETERS-1'!$B$5:$J$44,4, FALSE)</f>
        <v>0</v>
      </c>
      <c r="AU57" s="112">
        <f>$F57*'INTERNAL PARAMETERS-2'!F57*(1-VLOOKUP(G$4,'INTERNAL PARAMETERS-1'!$B$5:$J$44,4, FALSE))</f>
        <v>0</v>
      </c>
      <c r="AV57" s="111">
        <f>$F57*'INTERNAL PARAMETERS-2'!G57*(1-VLOOKUP(H$4,'INTERNAL PARAMETERS-1'!$B$5:$J$44,4, FALSE))</f>
        <v>0</v>
      </c>
      <c r="AW57" s="111">
        <f>$F57*'INTERNAL PARAMETERS-2'!H57*(1-VLOOKUP(I$4,'INTERNAL PARAMETERS-1'!$B$5:$J$44,4, FALSE))</f>
        <v>0.61382944361463854</v>
      </c>
      <c r="AX57" s="111">
        <f>$F57*'INTERNAL PARAMETERS-2'!I57*(1-VLOOKUP(J$4,'INTERNAL PARAMETERS-1'!$B$5:$J$44,4, FALSE))</f>
        <v>0</v>
      </c>
      <c r="AY57" s="111">
        <f>$F57*'INTERNAL PARAMETERS-2'!J57*(1-VLOOKUP(K$4,'INTERNAL PARAMETERS-1'!$B$5:$J$44,4, FALSE))</f>
        <v>0</v>
      </c>
      <c r="AZ57" s="111">
        <f>$F57*'INTERNAL PARAMETERS-2'!K57*(1-VLOOKUP(L$4,'INTERNAL PARAMETERS-1'!$B$5:$J$44,4, FALSE))</f>
        <v>0</v>
      </c>
      <c r="BA57" s="111">
        <f>$F57*'INTERNAL PARAMETERS-2'!L57*(1-VLOOKUP(M$4,'INTERNAL PARAMETERS-1'!$B$5:$J$44,4, FALSE))</f>
        <v>0.62145881747086185</v>
      </c>
      <c r="BB57" s="111">
        <f>$F57*'INTERNAL PARAMETERS-2'!M57*(1-VLOOKUP(N$4,'INTERNAL PARAMETERS-1'!$B$5:$J$44,4, FALSE))</f>
        <v>4.6033925431634343E-2</v>
      </c>
      <c r="BC57" s="111">
        <f>$F57*'INTERNAL PARAMETERS-2'!N57*(1-VLOOKUP(O$4,'INTERNAL PARAMETERS-1'!$B$5:$J$44,4, FALSE))</f>
        <v>0.26081172734191527</v>
      </c>
      <c r="BD57" s="111">
        <f>$F57*'INTERNAL PARAMETERS-2'!O57*(1-VLOOKUP(P$4,'INTERNAL PARAMETERS-1'!$B$5:$J$44,4, FALSE))</f>
        <v>4.9882098623553965E-2</v>
      </c>
      <c r="BE57" s="111">
        <f>$F57*'INTERNAL PARAMETERS-2'!P57*(1-VLOOKUP(Q$4,'INTERNAL PARAMETERS-1'!$B$5:$J$44,4, FALSE))</f>
        <v>0.11686648234321996</v>
      </c>
      <c r="BF57" s="111">
        <f>$F57*'INTERNAL PARAMETERS-2'!Q57*(1-VLOOKUP(R$4,'INTERNAL PARAMETERS-1'!$B$5:$J$44,4, FALSE))</f>
        <v>0</v>
      </c>
      <c r="BG57" s="111">
        <f>$F57*'INTERNAL PARAMETERS-2'!R57*(1-VLOOKUP(S$4,'INTERNAL PARAMETERS-1'!$B$5:$J$44,4, FALSE))</f>
        <v>0.11052867194702964</v>
      </c>
      <c r="BH57" s="111">
        <f>$F57*'INTERNAL PARAMETERS-2'!S57*(1-VLOOKUP(T$4,'INTERNAL PARAMETERS-1'!$B$5:$J$44,4, FALSE))</f>
        <v>6.413487039010176E-3</v>
      </c>
      <c r="BI57" s="111">
        <f>$F57*'INTERNAL PARAMETERS-2'!T57*(1-VLOOKUP(U$4,'INTERNAL PARAMETERS-1'!$B$5:$J$44,4, FALSE))</f>
        <v>1.1402680090458381E-3</v>
      </c>
      <c r="BJ57" s="111">
        <f>$F57*'INTERNAL PARAMETERS-2'!U57*(1-VLOOKUP(V$4,'INTERNAL PARAMETERS-1'!$B$5:$J$44,4, FALSE))</f>
        <v>5.2091078717817686E-2</v>
      </c>
      <c r="BK57" s="111">
        <f>$F57*'INTERNAL PARAMETERS-2'!V57*(1-VLOOKUP(W$4,'INTERNAL PARAMETERS-1'!$B$5:$J$44,4, FALSE))</f>
        <v>6.5559337881621285E-2</v>
      </c>
      <c r="BL57" s="111">
        <f>$F57*'INTERNAL PARAMETERS-2'!W57*(1-VLOOKUP(X$4,'INTERNAL PARAMETERS-1'!$B$5:$J$44,4, FALSE))</f>
        <v>7.6960861279029319E-2</v>
      </c>
      <c r="BM57" s="111">
        <f>$F57*'INTERNAL PARAMETERS-2'!X57*(1-VLOOKUP(Y$4,'INTERNAL PARAMETERS-1'!$B$5:$J$44,4, FALSE))</f>
        <v>9.6913527224493354E-2</v>
      </c>
      <c r="BN57" s="111">
        <f>$F57*'INTERNAL PARAMETERS-2'!Y57*(1-VLOOKUP(Z$4,'INTERNAL PARAMETERS-1'!$B$5:$J$44,4, FALSE))</f>
        <v>0.10831533979516396</v>
      </c>
      <c r="BO57" s="111">
        <f>$F57*'INTERNAL PARAMETERS-2'!Z57*(1-VLOOKUP(AA$4,'INTERNAL PARAMETERS-1'!$B$5:$J$44,4, FALSE))</f>
        <v>5.9858576182917282E-2</v>
      </c>
      <c r="BP57" s="111">
        <f>$F57*'INTERNAL PARAMETERS-2'!AA57*(1-VLOOKUP(AB$4,'INTERNAL PARAMETERS-1'!$B$5:$J$44,4, FALSE))</f>
        <v>1.4251904246760023E-2</v>
      </c>
      <c r="BQ57" s="111">
        <f>$F57*'INTERNAL PARAMETERS-2'!AB57*(1-VLOOKUP(AC$4,'INTERNAL PARAMETERS-1'!$B$5:$J$44,4, FALSE))</f>
        <v>0.31639458766417322</v>
      </c>
      <c r="BR57" s="111">
        <f>$F57*'INTERNAL PARAMETERS-2'!AC57*(1-VLOOKUP(AD$4,'INTERNAL PARAMETERS-1'!$B$5:$J$44,4, FALSE))</f>
        <v>1.2826858408715317E-2</v>
      </c>
      <c r="BS57" s="111">
        <f>$F57*'INTERNAL PARAMETERS-2'!AD57*(1-VLOOKUP(AE$4,'INTERNAL PARAMETERS-1'!$B$5:$J$44,4, FALSE))</f>
        <v>8.5511425480560132E-3</v>
      </c>
      <c r="BT57" s="111">
        <f>$F57*'INTERNAL PARAMETERS-2'!AE57*(1-VLOOKUP(AF$4,'INTERNAL PARAMETERS-1'!$B$5:$J$44,4, FALSE))</f>
        <v>0</v>
      </c>
      <c r="BU57" s="111">
        <f>$F57*'INTERNAL PARAMETERS-2'!AF57*(1-VLOOKUP(AG$4,'INTERNAL PARAMETERS-1'!$B$5:$J$44,4, FALSE))</f>
        <v>0</v>
      </c>
      <c r="BV57" s="111">
        <f>$F57*'INTERNAL PARAMETERS-2'!AG57*(1-VLOOKUP(AH$4,'INTERNAL PARAMETERS-1'!$B$5:$J$44,4, FALSE))</f>
        <v>0</v>
      </c>
      <c r="BW57" s="111">
        <f>$F57*'INTERNAL PARAMETERS-2'!AH57*(1-VLOOKUP(AI$4,'INTERNAL PARAMETERS-1'!$B$5:$J$44,4, FALSE))</f>
        <v>0</v>
      </c>
      <c r="BX57" s="111">
        <f>$F57*'INTERNAL PARAMETERS-2'!AI57*(1-VLOOKUP(AJ$4,'INTERNAL PARAMETERS-1'!$B$5:$J$44,4, FALSE))</f>
        <v>0</v>
      </c>
      <c r="BY57" s="111">
        <f>$F57*'INTERNAL PARAMETERS-2'!AJ57*(1-VLOOKUP(AK$4,'INTERNAL PARAMETERS-1'!$B$5:$J$44,4, FALSE))</f>
        <v>0</v>
      </c>
      <c r="BZ57" s="111">
        <f>$F57*'INTERNAL PARAMETERS-2'!AK57*(1-VLOOKUP(AL$4,'INTERNAL PARAMETERS-1'!$B$5:$J$44,4, FALSE))</f>
        <v>2.8503808493520045E-3</v>
      </c>
      <c r="CA57" s="111">
        <f>$F57*'INTERNAL PARAMETERS-2'!AL57*(1-VLOOKUP(AM$4,'INTERNAL PARAMETERS-1'!$B$5:$J$44,4, FALSE))</f>
        <v>9.9764775593633118E-3</v>
      </c>
      <c r="CB57" s="111">
        <f>$F57*'INTERNAL PARAMETERS-2'!AM57*(1-VLOOKUP(AN$4,'INTERNAL PARAMETERS-1'!$B$5:$J$44,4, FALSE))</f>
        <v>9.9764775593633118E-3</v>
      </c>
      <c r="CC57" s="111">
        <f>$F57*'INTERNAL PARAMETERS-2'!AN57*(1-VLOOKUP(AO$4,'INTERNAL PARAMETERS-1'!$B$5:$J$44,4, FALSE))</f>
        <v>2.2803335968078629E-2</v>
      </c>
      <c r="CD57" s="111">
        <f>$F57*'INTERNAL PARAMETERS-2'!AO57*(1-VLOOKUP(AP$4,'INTERNAL PARAMETERS-1'!$B$5:$J$44,4, FALSE))</f>
        <v>9.8338862235800642E-2</v>
      </c>
      <c r="CE57" s="111">
        <f>$F57*'INTERNAL PARAMETERS-2'!AP57*(1-VLOOKUP(AQ$4,'INTERNAL PARAMETERS-1'!$B$5:$J$44,4, FALSE))</f>
        <v>7.1260967100113069E-3</v>
      </c>
      <c r="CF57" s="111">
        <f>$F57*'INTERNAL PARAMETERS-2'!AQ57*(1-VLOOKUP(AR$4,'INTERNAL PARAMETERS-1'!$B$5:$J$44,4, FALSE))</f>
        <v>0</v>
      </c>
      <c r="CG57" s="111">
        <f>$F57*'INTERNAL PARAMETERS-2'!AR57*(1-VLOOKUP(AS$4,'INTERNAL PARAMETERS-1'!$B$5:$J$44,4, FALSE))</f>
        <v>1.4253350113072976E-3</v>
      </c>
      <c r="CH57" s="110">
        <f>$F57*'INTERNAL PARAMETERS-2'!AS57*(1-VLOOKUP(AT$4,'INTERNAL PARAMETERS-1'!$B$5:$J$44,4, FALSE))</f>
        <v>0</v>
      </c>
      <c r="CI57" s="109">
        <f t="shared" si="0"/>
        <v>2.8917334934221968</v>
      </c>
    </row>
    <row r="58" spans="3:87" x14ac:dyDescent="0.5">
      <c r="C58" s="75" t="s">
        <v>27</v>
      </c>
      <c r="D58" s="74" t="s">
        <v>21</v>
      </c>
      <c r="E58" s="74" t="s">
        <v>1</v>
      </c>
      <c r="F58" s="113">
        <f>'INPUTS-Incidence'!E58</f>
        <v>1.6193702705053492</v>
      </c>
      <c r="G58" s="112">
        <f>$F58*'INTERNAL PARAMETERS-2'!F58*VLOOKUP(G$4,'INTERNAL PARAMETERS-1'!$B$5:$J$44,4, FALSE)</f>
        <v>4.1629151543881009E-3</v>
      </c>
      <c r="H58" s="111">
        <f>$F58*'INTERNAL PARAMETERS-2'!G58*VLOOKUP(H$4,'INTERNAL PARAMETERS-1'!$B$5:$J$44,4, FALSE)</f>
        <v>4.1629151543881009E-3</v>
      </c>
      <c r="I58" s="111">
        <f>$F58*'INTERNAL PARAMETERS-2'!H58*VLOOKUP(I$4,'INTERNAL PARAMETERS-1'!$B$5:$J$44,4, FALSE)</f>
        <v>1.6056712077020092E-2</v>
      </c>
      <c r="J58" s="111">
        <f>$F58*'INTERNAL PARAMETERS-2'!I58*VLOOKUP(J$4,'INTERNAL PARAMETERS-1'!$B$5:$J$44,4, FALSE)</f>
        <v>0</v>
      </c>
      <c r="K58" s="111">
        <f>$F58*'INTERNAL PARAMETERS-2'!J58*VLOOKUP(K$4,'INTERNAL PARAMETERS-1'!$B$5:$J$44,4, FALSE)</f>
        <v>0</v>
      </c>
      <c r="L58" s="111">
        <f>$F58*'INTERNAL PARAMETERS-2'!K58*VLOOKUP(L$4,'INTERNAL PARAMETERS-1'!$B$5:$J$44,4, FALSE)</f>
        <v>0</v>
      </c>
      <c r="M58" s="111">
        <f>$F58*'INTERNAL PARAMETERS-2'!L58*VLOOKUP(M$4,'INTERNAL PARAMETERS-1'!$B$5:$J$44,4, FALSE)</f>
        <v>1.7622967002652864E-2</v>
      </c>
      <c r="N58" s="111">
        <f>$F58*'INTERNAL PARAMETERS-2'!M58*VLOOKUP(N$4,'INTERNAL PARAMETERS-1'!$B$5:$J$44,4, FALSE)</f>
        <v>1.4570203040358356E-3</v>
      </c>
      <c r="O58" s="111">
        <f>$F58*'INTERNAL PARAMETERS-2'!N58*VLOOKUP(O$4,'INTERNAL PARAMETERS-1'!$B$5:$J$44,4, FALSE)</f>
        <v>0</v>
      </c>
      <c r="P58" s="111">
        <f>$F58*'INTERNAL PARAMETERS-2'!O58*VLOOKUP(P$4,'INTERNAL PARAMETERS-1'!$B$5:$J$44,4, FALSE)</f>
        <v>0</v>
      </c>
      <c r="Q58" s="111">
        <f>$F58*'INTERNAL PARAMETERS-2'!P58*VLOOKUP(Q$4,'INTERNAL PARAMETERS-1'!$B$5:$J$44,4, FALSE)</f>
        <v>0</v>
      </c>
      <c r="R58" s="111">
        <f>$F58*'INTERNAL PARAMETERS-2'!Q58*VLOOKUP(R$4,'INTERNAL PARAMETERS-1'!$B$5:$J$44,4, FALSE)</f>
        <v>0</v>
      </c>
      <c r="S58" s="111">
        <f>$F58*'INTERNAL PARAMETERS-2'!R58*VLOOKUP(S$4,'INTERNAL PARAMETERS-1'!$B$5:$J$44,4, FALSE)</f>
        <v>4.6190512753326958E-3</v>
      </c>
      <c r="T58" s="111">
        <f>$F58*'INTERNAL PARAMETERS-2'!S58*VLOOKUP(T$4,'INTERNAL PARAMETERS-1'!$B$5:$J$44,4, FALSE)</f>
        <v>1.3876383847960338E-4</v>
      </c>
      <c r="U58" s="111">
        <f>$F58*'INTERNAL PARAMETERS-2'!T58*VLOOKUP(U$4,'INTERNAL PARAMETERS-1'!$B$5:$J$44,4, FALSE)</f>
        <v>2.7752767695920675E-4</v>
      </c>
      <c r="V58" s="111">
        <f>$F58*'INTERNAL PARAMETERS-2'!U58*VLOOKUP(V$4,'INTERNAL PARAMETERS-1'!$B$5:$J$44,4, FALSE)</f>
        <v>6.8687857141863096E-3</v>
      </c>
      <c r="W58" s="111">
        <f>$F58*'INTERNAL PARAMETERS-2'!V58*VLOOKUP(W$4,'INTERNAL PARAMETERS-1'!$B$5:$J$44,4, FALSE)</f>
        <v>0</v>
      </c>
      <c r="X58" s="111">
        <f>$F58*'INTERNAL PARAMETERS-2'!W58*VLOOKUP(X$4,'INTERNAL PARAMETERS-1'!$B$5:$J$44,4, FALSE)</f>
        <v>0</v>
      </c>
      <c r="Y58" s="111">
        <f>$F58*'INTERNAL PARAMETERS-2'!X58*VLOOKUP(Y$4,'INTERNAL PARAMETERS-1'!$B$5:$J$44,4, FALSE)</f>
        <v>0</v>
      </c>
      <c r="Z58" s="111">
        <f>$F58*'INTERNAL PARAMETERS-2'!Y58*VLOOKUP(Z$4,'INTERNAL PARAMETERS-1'!$B$5:$J$44,4, FALSE)</f>
        <v>0</v>
      </c>
      <c r="AA58" s="111">
        <f>$F58*'INTERNAL PARAMETERS-2'!Z58*VLOOKUP(AA$4,'INTERNAL PARAMETERS-1'!$B$5:$J$44,4, FALSE)</f>
        <v>0</v>
      </c>
      <c r="AB58" s="111">
        <f>$F58*'INTERNAL PARAMETERS-2'!AA58*VLOOKUP(AB$4,'INTERNAL PARAMETERS-1'!$B$5:$J$44,4, FALSE)</f>
        <v>0</v>
      </c>
      <c r="AC58" s="111">
        <f>$F58*'INTERNAL PARAMETERS-2'!AB58*VLOOKUP(AC$4,'INTERNAL PARAMETERS-1'!$B$5:$J$44,4, FALSE)</f>
        <v>0</v>
      </c>
      <c r="AD58" s="111">
        <f>$F58*'INTERNAL PARAMETERS-2'!AC58*VLOOKUP(AD$4,'INTERNAL PARAMETERS-1'!$B$5:$J$44,4, FALSE)</f>
        <v>0</v>
      </c>
      <c r="AE58" s="111">
        <f>$F58*'INTERNAL PARAMETERS-2'!AD58*VLOOKUP(AE$4,'INTERNAL PARAMETERS-1'!$B$5:$J$44,4, FALSE)</f>
        <v>0</v>
      </c>
      <c r="AF58" s="111">
        <f>$F58*'INTERNAL PARAMETERS-2'!AE58*VLOOKUP(AF$4,'INTERNAL PARAMETERS-1'!$B$5:$J$44,4, FALSE)</f>
        <v>0</v>
      </c>
      <c r="AG58" s="111">
        <f>$F58*'INTERNAL PARAMETERS-2'!AF58*VLOOKUP(AG$4,'INTERNAL PARAMETERS-1'!$B$5:$J$44,4, FALSE)</f>
        <v>0</v>
      </c>
      <c r="AH58" s="111">
        <f>$F58*'INTERNAL PARAMETERS-2'!AG58*VLOOKUP(AH$4,'INTERNAL PARAMETERS-1'!$B$5:$J$44,4, FALSE)</f>
        <v>0</v>
      </c>
      <c r="AI58" s="111">
        <f>$F58*'INTERNAL PARAMETERS-2'!AH58*VLOOKUP(AI$4,'INTERNAL PARAMETERS-1'!$B$5:$J$44,4, FALSE)</f>
        <v>0</v>
      </c>
      <c r="AJ58" s="111">
        <f>$F58*'INTERNAL PARAMETERS-2'!AI58*VLOOKUP(AJ$4,'INTERNAL PARAMETERS-1'!$B$5:$J$44,4, FALSE)</f>
        <v>1.3876383847960336E-3</v>
      </c>
      <c r="AK58" s="111">
        <f>$F58*'INTERNAL PARAMETERS-2'!AJ58*VLOOKUP(AK$4,'INTERNAL PARAMETERS-1'!$B$5:$J$44,4, FALSE)</f>
        <v>0</v>
      </c>
      <c r="AL58" s="111">
        <f>$F58*'INTERNAL PARAMETERS-2'!AK58*VLOOKUP(AL$4,'INTERNAL PARAMETERS-1'!$B$5:$J$44,4, FALSE)</f>
        <v>0</v>
      </c>
      <c r="AM58" s="111">
        <f>$F58*'INTERNAL PARAMETERS-2'!AL58*VLOOKUP(AM$4,'INTERNAL PARAMETERS-1'!$B$5:$J$44,4, FALSE)</f>
        <v>0</v>
      </c>
      <c r="AN58" s="111">
        <f>$F58*'INTERNAL PARAMETERS-2'!AM58*VLOOKUP(AN$4,'INTERNAL PARAMETERS-1'!$B$5:$J$44,4, FALSE)</f>
        <v>0</v>
      </c>
      <c r="AO58" s="111">
        <f>$F58*'INTERNAL PARAMETERS-2'!AN58*VLOOKUP(AO$4,'INTERNAL PARAMETERS-1'!$B$5:$J$44,4, FALSE)</f>
        <v>0</v>
      </c>
      <c r="AP58" s="111">
        <f>$F58*'INTERNAL PARAMETERS-2'!AO58*VLOOKUP(AP$4,'INTERNAL PARAMETERS-1'!$B$5:$J$44,4, FALSE)</f>
        <v>0</v>
      </c>
      <c r="AQ58" s="111">
        <f>$F58*'INTERNAL PARAMETERS-2'!AP58*VLOOKUP(AQ$4,'INTERNAL PARAMETERS-1'!$B$5:$J$44,4, FALSE)</f>
        <v>0</v>
      </c>
      <c r="AR58" s="111">
        <f>$F58*'INTERNAL PARAMETERS-2'!AQ58*VLOOKUP(AR$4,'INTERNAL PARAMETERS-1'!$B$5:$J$44,4, FALSE)</f>
        <v>0</v>
      </c>
      <c r="AS58" s="111">
        <f>$F58*'INTERNAL PARAMETERS-2'!AR58*VLOOKUP(AS$4,'INTERNAL PARAMETERS-1'!$B$5:$J$44,4, FALSE)</f>
        <v>0</v>
      </c>
      <c r="AT58" s="110">
        <f>$F58*'INTERNAL PARAMETERS-2'!AS58*VLOOKUP(AT$4,'INTERNAL PARAMETERS-1'!$B$5:$J$44,4, FALSE)</f>
        <v>0</v>
      </c>
      <c r="AU58" s="112">
        <f>$F58*'INTERNAL PARAMETERS-2'!F58*(1-VLOOKUP(G$4,'INTERNAL PARAMETERS-1'!$B$5:$J$44,4, FALSE))</f>
        <v>0</v>
      </c>
      <c r="AV58" s="111">
        <f>$F58*'INTERNAL PARAMETERS-2'!G58*(1-VLOOKUP(H$4,'INTERNAL PARAMETERS-1'!$B$5:$J$44,4, FALSE))</f>
        <v>0</v>
      </c>
      <c r="AW58" s="111">
        <f>$F58*'INTERNAL PARAMETERS-2'!H58*(1-VLOOKUP(I$4,'INTERNAL PARAMETERS-1'!$B$5:$J$44,4, FALSE))</f>
        <v>0.30507752946338174</v>
      </c>
      <c r="AX58" s="111">
        <f>$F58*'INTERNAL PARAMETERS-2'!I58*(1-VLOOKUP(J$4,'INTERNAL PARAMETERS-1'!$B$5:$J$44,4, FALSE))</f>
        <v>0</v>
      </c>
      <c r="AY58" s="111">
        <f>$F58*'INTERNAL PARAMETERS-2'!J58*(1-VLOOKUP(K$4,'INTERNAL PARAMETERS-1'!$B$5:$J$44,4, FALSE))</f>
        <v>0</v>
      </c>
      <c r="AZ58" s="111">
        <f>$F58*'INTERNAL PARAMETERS-2'!K58*(1-VLOOKUP(L$4,'INTERNAL PARAMETERS-1'!$B$5:$J$44,4, FALSE))</f>
        <v>0</v>
      </c>
      <c r="BA58" s="111">
        <f>$F58*'INTERNAL PARAMETERS-2'!L58*(1-VLOOKUP(M$4,'INTERNAL PARAMETERS-1'!$B$5:$J$44,4, FALSE))</f>
        <v>0.33483637305040442</v>
      </c>
      <c r="BB58" s="111">
        <f>$F58*'INTERNAL PARAMETERS-2'!M58*(1-VLOOKUP(N$4,'INTERNAL PARAMETERS-1'!$B$5:$J$44,4, FALSE))</f>
        <v>2.7683385776680874E-2</v>
      </c>
      <c r="BC58" s="111">
        <f>$F58*'INTERNAL PARAMETERS-2'!N58*(1-VLOOKUP(O$4,'INTERNAL PARAMETERS-1'!$B$5:$J$44,4, FALSE))</f>
        <v>0.14153879137514133</v>
      </c>
      <c r="BD58" s="111">
        <f>$F58*'INTERNAL PARAMETERS-2'!O58*(1-VLOOKUP(P$4,'INTERNAL PARAMETERS-1'!$B$5:$J$44,4, FALSE))</f>
        <v>2.3589852541532574E-2</v>
      </c>
      <c r="BE58" s="111">
        <f>$F58*'INTERNAL PARAMETERS-2'!P58*(1-VLOOKUP(Q$4,'INTERNAL PARAMETERS-1'!$B$5:$J$44,4, FALSE))</f>
        <v>7.2157034072366705E-2</v>
      </c>
      <c r="BF58" s="111">
        <f>$F58*'INTERNAL PARAMETERS-2'!Q58*(1-VLOOKUP(R$4,'INTERNAL PARAMETERS-1'!$B$5:$J$44,4, FALSE))</f>
        <v>0</v>
      </c>
      <c r="BG58" s="111">
        <f>$F58*'INTERNAL PARAMETERS-2'!R58*(1-VLOOKUP(S$4,'INTERNAL PARAMETERS-1'!$B$5:$J$44,4, FALSE))</f>
        <v>8.7761974231321205E-2</v>
      </c>
      <c r="BH58" s="111">
        <f>$F58*'INTERNAL PARAMETERS-2'!S58*(1-VLOOKUP(T$4,'INTERNAL PARAMETERS-1'!$B$5:$J$44,4, FALSE))</f>
        <v>1.2488745463164303E-3</v>
      </c>
      <c r="BI58" s="111">
        <f>$F58*'INTERNAL PARAMETERS-2'!T58*(1-VLOOKUP(U$4,'INTERNAL PARAMETERS-1'!$B$5:$J$44,4, FALSE))</f>
        <v>1.110110707836827E-3</v>
      </c>
      <c r="BJ58" s="111">
        <f>$F58*'INTERNAL PARAMETERS-2'!U58*(1-VLOOKUP(V$4,'INTERNAL PARAMETERS-1'!$B$5:$J$44,4, FALSE))</f>
        <v>3.8923119047055754E-2</v>
      </c>
      <c r="BK58" s="111">
        <f>$F58*'INTERNAL PARAMETERS-2'!V58*(1-VLOOKUP(W$4,'INTERNAL PARAMETERS-1'!$B$5:$J$44,4, FALSE))</f>
        <v>3.6078436067669827E-2</v>
      </c>
      <c r="BL58" s="111">
        <f>$F58*'INTERNAL PARAMETERS-2'!W58*(1-VLOOKUP(X$4,'INTERNAL PARAMETERS-1'!$B$5:$J$44,4, FALSE))</f>
        <v>3.6078436067669827E-2</v>
      </c>
      <c r="BM58" s="111">
        <f>$F58*'INTERNAL PARAMETERS-2'!X58*(1-VLOOKUP(Y$4,'INTERNAL PARAMETERS-1'!$B$5:$J$44,4, FALSE))</f>
        <v>4.5791904761242064E-2</v>
      </c>
      <c r="BN58" s="111">
        <f>$F58*'INTERNAL PARAMETERS-2'!Y58*(1-VLOOKUP(Z$4,'INTERNAL PARAMETERS-1'!$B$5:$J$44,4, FALSE))</f>
        <v>6.1055926993998436E-2</v>
      </c>
      <c r="BO58" s="111">
        <f>$F58*'INTERNAL PARAMETERS-2'!Z58*(1-VLOOKUP(AA$4,'INTERNAL PARAMETERS-1'!$B$5:$J$44,4, FALSE))</f>
        <v>3.1915682850308776E-2</v>
      </c>
      <c r="BP58" s="111">
        <f>$F58*'INTERNAL PARAMETERS-2'!AA58*(1-VLOOKUP(AB$4,'INTERNAL PARAMETERS-1'!$B$5:$J$44,4, FALSE))</f>
        <v>8.3258303087762019E-3</v>
      </c>
      <c r="BQ58" s="111">
        <f>$F58*'INTERNAL PARAMETERS-2'!AB58*(1-VLOOKUP(AC$4,'INTERNAL PARAMETERS-1'!$B$5:$J$44,4, FALSE))</f>
        <v>0.1914936112907715</v>
      </c>
      <c r="BR58" s="111">
        <f>$F58*'INTERNAL PARAMETERS-2'!AC58*(1-VLOOKUP(AD$4,'INTERNAL PARAMETERS-1'!$B$5:$J$44,4, FALSE))</f>
        <v>8.3258303087762019E-3</v>
      </c>
      <c r="BS58" s="111">
        <f>$F58*'INTERNAL PARAMETERS-2'!AD58*(1-VLOOKUP(AE$4,'INTERNAL PARAMETERS-1'!$B$5:$J$44,4, FALSE))</f>
        <v>1.3876383847960336E-3</v>
      </c>
      <c r="BT58" s="111">
        <f>$F58*'INTERNAL PARAMETERS-2'!AE58*(1-VLOOKUP(AF$4,'INTERNAL PARAMETERS-1'!$B$5:$J$44,4, FALSE))</f>
        <v>0</v>
      </c>
      <c r="BU58" s="111">
        <f>$F58*'INTERNAL PARAMETERS-2'!AF58*(1-VLOOKUP(AG$4,'INTERNAL PARAMETERS-1'!$B$5:$J$44,4, FALSE))</f>
        <v>0</v>
      </c>
      <c r="BV58" s="111">
        <f>$F58*'INTERNAL PARAMETERS-2'!AG58*(1-VLOOKUP(AH$4,'INTERNAL PARAMETERS-1'!$B$5:$J$44,4, FALSE))</f>
        <v>0</v>
      </c>
      <c r="BW58" s="111">
        <f>$F58*'INTERNAL PARAMETERS-2'!AH58*(1-VLOOKUP(AI$4,'INTERNAL PARAMETERS-1'!$B$5:$J$44,4, FALSE))</f>
        <v>0</v>
      </c>
      <c r="BX58" s="111">
        <f>$F58*'INTERNAL PARAMETERS-2'!AI58*(1-VLOOKUP(AJ$4,'INTERNAL PARAMETERS-1'!$B$5:$J$44,4, FALSE))</f>
        <v>0</v>
      </c>
      <c r="BY58" s="111">
        <f>$F58*'INTERNAL PARAMETERS-2'!AJ58*(1-VLOOKUP(AK$4,'INTERNAL PARAMETERS-1'!$B$5:$J$44,4, FALSE))</f>
        <v>0</v>
      </c>
      <c r="BZ58" s="111">
        <f>$F58*'INTERNAL PARAMETERS-2'!AK58*(1-VLOOKUP(AL$4,'INTERNAL PARAMETERS-1'!$B$5:$J$44,4, FALSE))</f>
        <v>2.7752767695920673E-3</v>
      </c>
      <c r="CA58" s="111">
        <f>$F58*'INTERNAL PARAMETERS-2'!AL58*(1-VLOOKUP(AM$4,'INTERNAL PARAMETERS-1'!$B$5:$J$44,4, FALSE))</f>
        <v>5.5505535391841346E-3</v>
      </c>
      <c r="CB58" s="111">
        <f>$F58*'INTERNAL PARAMETERS-2'!AM58*(1-VLOOKUP(AN$4,'INTERNAL PARAMETERS-1'!$B$5:$J$44,4, FALSE))</f>
        <v>6.9381919239801691E-3</v>
      </c>
      <c r="CC58" s="111">
        <f>$F58*'INTERNAL PARAMETERS-2'!AN58*(1-VLOOKUP(AO$4,'INTERNAL PARAMETERS-1'!$B$5:$J$44,4, FALSE))</f>
        <v>1.1101107078368269E-2</v>
      </c>
      <c r="CD58" s="111">
        <f>$F58*'INTERNAL PARAMETERS-2'!AO58*(1-VLOOKUP(AP$4,'INTERNAL PARAMETERS-1'!$B$5:$J$44,4, FALSE))</f>
        <v>7.4932310841958769E-2</v>
      </c>
      <c r="CE58" s="111">
        <f>$F58*'INTERNAL PARAMETERS-2'!AP58*(1-VLOOKUP(AQ$4,'INTERNAL PARAMETERS-1'!$B$5:$J$44,4, FALSE))</f>
        <v>5.5505535391841346E-3</v>
      </c>
      <c r="CF58" s="111">
        <f>$F58*'INTERNAL PARAMETERS-2'!AQ58*(1-VLOOKUP(AR$4,'INTERNAL PARAMETERS-1'!$B$5:$J$44,4, FALSE))</f>
        <v>0</v>
      </c>
      <c r="CG58" s="111">
        <f>$F58*'INTERNAL PARAMETERS-2'!AR58*(1-VLOOKUP(AS$4,'INTERNAL PARAMETERS-1'!$B$5:$J$44,4, FALSE))</f>
        <v>1.3876383847960336E-3</v>
      </c>
      <c r="CH58" s="110">
        <f>$F58*'INTERNAL PARAMETERS-2'!AS58*(1-VLOOKUP(AT$4,'INTERNAL PARAMETERS-1'!$B$5:$J$44,4, FALSE))</f>
        <v>0</v>
      </c>
      <c r="CI58" s="109">
        <f t="shared" si="0"/>
        <v>1.6193702705053492</v>
      </c>
    </row>
    <row r="59" spans="3:87" x14ac:dyDescent="0.5">
      <c r="C59" s="75" t="s">
        <v>27</v>
      </c>
      <c r="D59" s="74" t="s">
        <v>2</v>
      </c>
      <c r="E59" s="74" t="s">
        <v>20</v>
      </c>
      <c r="F59" s="113">
        <f>'INPUTS-Incidence'!E59</f>
        <v>28.685987648951901</v>
      </c>
      <c r="G59" s="112">
        <f>$F59*'INTERNAL PARAMETERS-2'!F59*VLOOKUP(G$4,'INTERNAL PARAMETERS-1'!$B$5:$J$44,4, FALSE)</f>
        <v>3.6144344437679395E-2</v>
      </c>
      <c r="H59" s="111">
        <f>$F59*'INTERNAL PARAMETERS-2'!G59*VLOOKUP(H$4,'INTERNAL PARAMETERS-1'!$B$5:$J$44,4, FALSE)</f>
        <v>2.4096229625119599E-2</v>
      </c>
      <c r="I59" s="111">
        <f>$F59*'INTERNAL PARAMETERS-2'!H59*VLOOKUP(I$4,'INTERNAL PARAMETERS-1'!$B$5:$J$44,4, FALSE)</f>
        <v>0.33351132448325654</v>
      </c>
      <c r="J59" s="111">
        <f>$F59*'INTERNAL PARAMETERS-2'!I59*VLOOKUP(J$4,'INTERNAL PARAMETERS-1'!$B$5:$J$44,4, FALSE)</f>
        <v>0</v>
      </c>
      <c r="K59" s="111">
        <f>$F59*'INTERNAL PARAMETERS-2'!J59*VLOOKUP(K$4,'INTERNAL PARAMETERS-1'!$B$5:$J$44,4, FALSE)</f>
        <v>0</v>
      </c>
      <c r="L59" s="111">
        <f>$F59*'INTERNAL PARAMETERS-2'!K59*VLOOKUP(L$4,'INTERNAL PARAMETERS-1'!$B$5:$J$44,4, FALSE)</f>
        <v>0</v>
      </c>
      <c r="M59" s="111">
        <f>$F59*'INTERNAL PARAMETERS-2'!L59*VLOOKUP(M$4,'INTERNAL PARAMETERS-1'!$B$5:$J$44,4, FALSE)</f>
        <v>1.445745091519527E-2</v>
      </c>
      <c r="N59" s="111">
        <f>$F59*'INTERNAL PARAMETERS-2'!M59*VLOOKUP(N$4,'INTERNAL PARAMETERS-1'!$B$5:$J$44,4, FALSE)</f>
        <v>0.12168352129790382</v>
      </c>
      <c r="O59" s="111">
        <f>$F59*'INTERNAL PARAMETERS-2'!N59*VLOOKUP(O$4,'INTERNAL PARAMETERS-1'!$B$5:$J$44,4, FALSE)</f>
        <v>0</v>
      </c>
      <c r="P59" s="111">
        <f>$F59*'INTERNAL PARAMETERS-2'!O59*VLOOKUP(P$4,'INTERNAL PARAMETERS-1'!$B$5:$J$44,4, FALSE)</f>
        <v>0</v>
      </c>
      <c r="Q59" s="111">
        <f>$F59*'INTERNAL PARAMETERS-2'!P59*VLOOKUP(Q$4,'INTERNAL PARAMETERS-1'!$B$5:$J$44,4, FALSE)</f>
        <v>0</v>
      </c>
      <c r="R59" s="111">
        <f>$F59*'INTERNAL PARAMETERS-2'!Q59*VLOOKUP(R$4,'INTERNAL PARAMETERS-1'!$B$5:$J$44,4, FALSE)</f>
        <v>0.1204782795268331</v>
      </c>
      <c r="S59" s="111">
        <f>$F59*'INTERNAL PARAMETERS-2'!R59*VLOOKUP(S$4,'INTERNAL PARAMETERS-1'!$B$5:$J$44,4, FALSE)</f>
        <v>0.32370028641750026</v>
      </c>
      <c r="T59" s="111">
        <f>$F59*'INTERNAL PARAMETERS-2'!S59*VLOOKUP(T$4,'INTERNAL PARAMETERS-1'!$B$5:$J$44,4, FALSE)</f>
        <v>1.2047827952683311E-2</v>
      </c>
      <c r="U59" s="111">
        <f>$F59*'INTERNAL PARAMETERS-2'!T59*VLOOKUP(U$4,'INTERNAL PARAMETERS-1'!$B$5:$J$44,4, FALSE)</f>
        <v>9.6384918500478402E-3</v>
      </c>
      <c r="V59" s="111">
        <f>$F59*'INTERNAL PARAMETERS-2'!U59*VLOOKUP(V$4,'INTERNAL PARAMETERS-1'!$B$5:$J$44,4, FALSE)</f>
        <v>0.23854794010072192</v>
      </c>
      <c r="W59" s="111">
        <f>$F59*'INTERNAL PARAMETERS-2'!V59*VLOOKUP(W$4,'INTERNAL PARAMETERS-1'!$B$5:$J$44,4, FALSE)</f>
        <v>0</v>
      </c>
      <c r="X59" s="111">
        <f>$F59*'INTERNAL PARAMETERS-2'!W59*VLOOKUP(X$4,'INTERNAL PARAMETERS-1'!$B$5:$J$44,4, FALSE)</f>
        <v>0</v>
      </c>
      <c r="Y59" s="111">
        <f>$F59*'INTERNAL PARAMETERS-2'!X59*VLOOKUP(Y$4,'INTERNAL PARAMETERS-1'!$B$5:$J$44,4, FALSE)</f>
        <v>0</v>
      </c>
      <c r="Z59" s="111">
        <f>$F59*'INTERNAL PARAMETERS-2'!Y59*VLOOKUP(Z$4,'INTERNAL PARAMETERS-1'!$B$5:$J$44,4, FALSE)</f>
        <v>0</v>
      </c>
      <c r="AA59" s="111">
        <f>$F59*'INTERNAL PARAMETERS-2'!Z59*VLOOKUP(AA$4,'INTERNAL PARAMETERS-1'!$B$5:$J$44,4, FALSE)</f>
        <v>0</v>
      </c>
      <c r="AB59" s="111">
        <f>$F59*'INTERNAL PARAMETERS-2'!AA59*VLOOKUP(AB$4,'INTERNAL PARAMETERS-1'!$B$5:$J$44,4, FALSE)</f>
        <v>0</v>
      </c>
      <c r="AC59" s="111">
        <f>$F59*'INTERNAL PARAMETERS-2'!AB59*VLOOKUP(AC$4,'INTERNAL PARAMETERS-1'!$B$5:$J$44,4, FALSE)</f>
        <v>0</v>
      </c>
      <c r="AD59" s="111">
        <f>$F59*'INTERNAL PARAMETERS-2'!AC59*VLOOKUP(AD$4,'INTERNAL PARAMETERS-1'!$B$5:$J$44,4, FALSE)</f>
        <v>0</v>
      </c>
      <c r="AE59" s="111">
        <f>$F59*'INTERNAL PARAMETERS-2'!AD59*VLOOKUP(AE$4,'INTERNAL PARAMETERS-1'!$B$5:$J$44,4, FALSE)</f>
        <v>0</v>
      </c>
      <c r="AF59" s="111">
        <f>$F59*'INTERNAL PARAMETERS-2'!AE59*VLOOKUP(AF$4,'INTERNAL PARAMETERS-1'!$B$5:$J$44,4, FALSE)</f>
        <v>0</v>
      </c>
      <c r="AG59" s="111">
        <f>$F59*'INTERNAL PARAMETERS-2'!AF59*VLOOKUP(AG$4,'INTERNAL PARAMETERS-1'!$B$5:$J$44,4, FALSE)</f>
        <v>0</v>
      </c>
      <c r="AH59" s="111">
        <f>$F59*'INTERNAL PARAMETERS-2'!AG59*VLOOKUP(AH$4,'INTERNAL PARAMETERS-1'!$B$5:$J$44,4, FALSE)</f>
        <v>0</v>
      </c>
      <c r="AI59" s="111">
        <f>$F59*'INTERNAL PARAMETERS-2'!AH59*VLOOKUP(AI$4,'INTERNAL PARAMETERS-1'!$B$5:$J$44,4, FALSE)</f>
        <v>1.2048114812559799E-2</v>
      </c>
      <c r="AJ59" s="111">
        <f>$F59*'INTERNAL PARAMETERS-2'!AI59*VLOOKUP(AJ$4,'INTERNAL PARAMETERS-1'!$B$5:$J$44,4, FALSE)</f>
        <v>0</v>
      </c>
      <c r="AK59" s="111">
        <f>$F59*'INTERNAL PARAMETERS-2'!AJ59*VLOOKUP(AK$4,'INTERNAL PARAMETERS-1'!$B$5:$J$44,4, FALSE)</f>
        <v>0</v>
      </c>
      <c r="AL59" s="111">
        <f>$F59*'INTERNAL PARAMETERS-2'!AK59*VLOOKUP(AL$4,'INTERNAL PARAMETERS-1'!$B$5:$J$44,4, FALSE)</f>
        <v>0</v>
      </c>
      <c r="AM59" s="111">
        <f>$F59*'INTERNAL PARAMETERS-2'!AL59*VLOOKUP(AM$4,'INTERNAL PARAMETERS-1'!$B$5:$J$44,4, FALSE)</f>
        <v>0</v>
      </c>
      <c r="AN59" s="111">
        <f>$F59*'INTERNAL PARAMETERS-2'!AM59*VLOOKUP(AN$4,'INTERNAL PARAMETERS-1'!$B$5:$J$44,4, FALSE)</f>
        <v>0</v>
      </c>
      <c r="AO59" s="111">
        <f>$F59*'INTERNAL PARAMETERS-2'!AN59*VLOOKUP(AO$4,'INTERNAL PARAMETERS-1'!$B$5:$J$44,4, FALSE)</f>
        <v>0</v>
      </c>
      <c r="AP59" s="111">
        <f>$F59*'INTERNAL PARAMETERS-2'!AO59*VLOOKUP(AP$4,'INTERNAL PARAMETERS-1'!$B$5:$J$44,4, FALSE)</f>
        <v>0</v>
      </c>
      <c r="AQ59" s="111">
        <f>$F59*'INTERNAL PARAMETERS-2'!AP59*VLOOKUP(AQ$4,'INTERNAL PARAMETERS-1'!$B$5:$J$44,4, FALSE)</f>
        <v>0</v>
      </c>
      <c r="AR59" s="111">
        <f>$F59*'INTERNAL PARAMETERS-2'!AQ59*VLOOKUP(AR$4,'INTERNAL PARAMETERS-1'!$B$5:$J$44,4, FALSE)</f>
        <v>0</v>
      </c>
      <c r="AS59" s="111">
        <f>$F59*'INTERNAL PARAMETERS-2'!AR59*VLOOKUP(AS$4,'INTERNAL PARAMETERS-1'!$B$5:$J$44,4, FALSE)</f>
        <v>0</v>
      </c>
      <c r="AT59" s="110">
        <f>$F59*'INTERNAL PARAMETERS-2'!AS59*VLOOKUP(AT$4,'INTERNAL PARAMETERS-1'!$B$5:$J$44,4, FALSE)</f>
        <v>0</v>
      </c>
      <c r="AU59" s="112">
        <f>$F59*'INTERNAL PARAMETERS-2'!F59*(1-VLOOKUP(G$4,'INTERNAL PARAMETERS-1'!$B$5:$J$44,4, FALSE))</f>
        <v>0</v>
      </c>
      <c r="AV59" s="111">
        <f>$F59*'INTERNAL PARAMETERS-2'!G59*(1-VLOOKUP(H$4,'INTERNAL PARAMETERS-1'!$B$5:$J$44,4, FALSE))</f>
        <v>0</v>
      </c>
      <c r="AW59" s="111">
        <f>$F59*'INTERNAL PARAMETERS-2'!H59*(1-VLOOKUP(I$4,'INTERNAL PARAMETERS-1'!$B$5:$J$44,4, FALSE))</f>
        <v>6.3367151651818734</v>
      </c>
      <c r="AX59" s="111">
        <f>$F59*'INTERNAL PARAMETERS-2'!I59*(1-VLOOKUP(J$4,'INTERNAL PARAMETERS-1'!$B$5:$J$44,4, FALSE))</f>
        <v>0</v>
      </c>
      <c r="AY59" s="111">
        <f>$F59*'INTERNAL PARAMETERS-2'!J59*(1-VLOOKUP(K$4,'INTERNAL PARAMETERS-1'!$B$5:$J$44,4, FALSE))</f>
        <v>0</v>
      </c>
      <c r="AZ59" s="111">
        <f>$F59*'INTERNAL PARAMETERS-2'!K59*(1-VLOOKUP(L$4,'INTERNAL PARAMETERS-1'!$B$5:$J$44,4, FALSE))</f>
        <v>0</v>
      </c>
      <c r="BA59" s="111">
        <f>$F59*'INTERNAL PARAMETERS-2'!L59*(1-VLOOKUP(M$4,'INTERNAL PARAMETERS-1'!$B$5:$J$44,4, FALSE))</f>
        <v>0.27469156738871009</v>
      </c>
      <c r="BB59" s="111">
        <f>$F59*'INTERNAL PARAMETERS-2'!M59*(1-VLOOKUP(N$4,'INTERNAL PARAMETERS-1'!$B$5:$J$44,4, FALSE))</f>
        <v>2.3119869046601722</v>
      </c>
      <c r="BC59" s="111">
        <f>$F59*'INTERNAL PARAMETERS-2'!N59*(1-VLOOKUP(O$4,'INTERNAL PARAMETERS-1'!$B$5:$J$44,4, FALSE))</f>
        <v>0.43372352745585807</v>
      </c>
      <c r="BD59" s="111">
        <f>$F59*'INTERNAL PARAMETERS-2'!O59*(1-VLOOKUP(P$4,'INTERNAL PARAMETERS-1'!$B$5:$J$44,4, FALSE))</f>
        <v>0.69877631613464386</v>
      </c>
      <c r="BE59" s="111">
        <f>$F59*'INTERNAL PARAMETERS-2'!P59*(1-VLOOKUP(Q$4,'INTERNAL PARAMETERS-1'!$B$5:$J$44,4, FALSE))</f>
        <v>0.2409565590536662</v>
      </c>
      <c r="BF59" s="111">
        <f>$F59*'INTERNAL PARAMETERS-2'!Q59*(1-VLOOKUP(R$4,'INTERNAL PARAMETERS-1'!$B$5:$J$44,4, FALSE))</f>
        <v>0</v>
      </c>
      <c r="BG59" s="111">
        <f>$F59*'INTERNAL PARAMETERS-2'!R59*(1-VLOOKUP(S$4,'INTERNAL PARAMETERS-1'!$B$5:$J$44,4, FALSE))</f>
        <v>6.1503054419325034</v>
      </c>
      <c r="BH59" s="111">
        <f>$F59*'INTERNAL PARAMETERS-2'!S59*(1-VLOOKUP(T$4,'INTERNAL PARAMETERS-1'!$B$5:$J$44,4, FALSE))</f>
        <v>0.10843045157414979</v>
      </c>
      <c r="BI59" s="111">
        <f>$F59*'INTERNAL PARAMETERS-2'!T59*(1-VLOOKUP(U$4,'INTERNAL PARAMETERS-1'!$B$5:$J$44,4, FALSE))</f>
        <v>3.8553967400191361E-2</v>
      </c>
      <c r="BJ59" s="111">
        <f>$F59*'INTERNAL PARAMETERS-2'!U59*(1-VLOOKUP(V$4,'INTERNAL PARAMETERS-1'!$B$5:$J$44,4, FALSE))</f>
        <v>1.3517716605707575</v>
      </c>
      <c r="BK59" s="111">
        <f>$F59*'INTERNAL PARAMETERS-2'!V59*(1-VLOOKUP(W$4,'INTERNAL PARAMETERS-1'!$B$5:$J$44,4, FALSE))</f>
        <v>0.38553106820561889</v>
      </c>
      <c r="BL59" s="111">
        <f>$F59*'INTERNAL PARAMETERS-2'!W59*(1-VLOOKUP(X$4,'INTERNAL PARAMETERS-1'!$B$5:$J$44,4, FALSE))</f>
        <v>6.0240574062798986E-2</v>
      </c>
      <c r="BM59" s="111">
        <f>$F59*'INTERNAL PARAMETERS-2'!X59*(1-VLOOKUP(Y$4,'INTERNAL PARAMETERS-1'!$B$5:$J$44,4, FALSE))</f>
        <v>0</v>
      </c>
      <c r="BN59" s="111">
        <f>$F59*'INTERNAL PARAMETERS-2'!Y59*(1-VLOOKUP(Z$4,'INTERNAL PARAMETERS-1'!$B$5:$J$44,4, FALSE))</f>
        <v>2.0601874725650169</v>
      </c>
      <c r="BO59" s="111">
        <f>$F59*'INTERNAL PARAMETERS-2'!Z59*(1-VLOOKUP(AA$4,'INTERNAL PARAMETERS-1'!$B$5:$J$44,4, FALSE))</f>
        <v>0.85539894009915629</v>
      </c>
      <c r="BP59" s="111">
        <f>$F59*'INTERNAL PARAMETERS-2'!AA59*(1-VLOOKUP(AB$4,'INTERNAL PARAMETERS-1'!$B$5:$J$44,4, FALSE))</f>
        <v>0.2048150832147517</v>
      </c>
      <c r="BQ59" s="111">
        <f>$F59*'INTERNAL PARAMETERS-2'!AB59*(1-VLOOKUP(AC$4,'INTERNAL PARAMETERS-1'!$B$5:$J$44,4, FALSE))</f>
        <v>2.6625788701991824</v>
      </c>
      <c r="BR59" s="111">
        <f>$F59*'INTERNAL PARAMETERS-2'!AC59*(1-VLOOKUP(AD$4,'INTERNAL PARAMETERS-1'!$B$5:$J$44,4, FALSE))</f>
        <v>0.10843016471427329</v>
      </c>
      <c r="BS59" s="111">
        <f>$F59*'INTERNAL PARAMETERS-2'!AD59*(1-VLOOKUP(AE$4,'INTERNAL PARAMETERS-1'!$B$5:$J$44,4, FALSE))</f>
        <v>0.10843016471427329</v>
      </c>
      <c r="BT59" s="111">
        <f>$F59*'INTERNAL PARAMETERS-2'!AE59*(1-VLOOKUP(AF$4,'INTERNAL PARAMETERS-1'!$B$5:$J$44,4, FALSE))</f>
        <v>0</v>
      </c>
      <c r="BU59" s="111">
        <f>$F59*'INTERNAL PARAMETERS-2'!AF59*(1-VLOOKUP(AG$4,'INTERNAL PARAMETERS-1'!$B$5:$J$44,4, FALSE))</f>
        <v>0</v>
      </c>
      <c r="BV59" s="111">
        <f>$F59*'INTERNAL PARAMETERS-2'!AG59*(1-VLOOKUP(AH$4,'INTERNAL PARAMETERS-1'!$B$5:$J$44,4, FALSE))</f>
        <v>0</v>
      </c>
      <c r="BW59" s="111">
        <f>$F59*'INTERNAL PARAMETERS-2'!AH59*(1-VLOOKUP(AI$4,'INTERNAL PARAMETERS-1'!$B$5:$J$44,4, FALSE))</f>
        <v>0</v>
      </c>
      <c r="BX59" s="111">
        <f>$F59*'INTERNAL PARAMETERS-2'!AI59*(1-VLOOKUP(AJ$4,'INTERNAL PARAMETERS-1'!$B$5:$J$44,4, FALSE))</f>
        <v>0</v>
      </c>
      <c r="BY59" s="111">
        <f>$F59*'INTERNAL PARAMETERS-2'!AJ59*(1-VLOOKUP(AK$4,'INTERNAL PARAMETERS-1'!$B$5:$J$44,4, FALSE))</f>
        <v>0</v>
      </c>
      <c r="BZ59" s="111">
        <f>$F59*'INTERNAL PARAMETERS-2'!AK59*(1-VLOOKUP(AL$4,'INTERNAL PARAMETERS-1'!$B$5:$J$44,4, FALSE))</f>
        <v>4.8192459250239197E-2</v>
      </c>
      <c r="CA59" s="111">
        <f>$F59*'INTERNAL PARAMETERS-2'!AL59*(1-VLOOKUP(AM$4,'INTERNAL PARAMETERS-1'!$B$5:$J$44,4, FALSE))</f>
        <v>1.2048114812559799E-2</v>
      </c>
      <c r="CB59" s="111">
        <f>$F59*'INTERNAL PARAMETERS-2'!AM59*(1-VLOOKUP(AN$4,'INTERNAL PARAMETERS-1'!$B$5:$J$44,4, FALSE))</f>
        <v>4.8192459250239197E-2</v>
      </c>
      <c r="CC59" s="111">
        <f>$F59*'INTERNAL PARAMETERS-2'!AN59*(1-VLOOKUP(AO$4,'INTERNAL PARAMETERS-1'!$B$5:$J$44,4, FALSE))</f>
        <v>0.19276696840219187</v>
      </c>
      <c r="CD59" s="111">
        <f>$F59*'INTERNAL PARAMETERS-2'!AO59*(1-VLOOKUP(AP$4,'INTERNAL PARAMETERS-1'!$B$5:$J$44,4, FALSE))</f>
        <v>2.1565695224667305</v>
      </c>
      <c r="CE59" s="111">
        <f>$F59*'INTERNAL PARAMETERS-2'!AP59*(1-VLOOKUP(AQ$4,'INTERNAL PARAMETERS-1'!$B$5:$J$44,4, FALSE))</f>
        <v>0.28914901830390538</v>
      </c>
      <c r="CF59" s="111">
        <f>$F59*'INTERNAL PARAMETERS-2'!AQ59*(1-VLOOKUP(AR$4,'INTERNAL PARAMETERS-1'!$B$5:$J$44,4, FALSE))</f>
        <v>0.28914901830390538</v>
      </c>
      <c r="CG59" s="111">
        <f>$F59*'INTERNAL PARAMETERS-2'!AR59*(1-VLOOKUP(AS$4,'INTERNAL PARAMETERS-1'!$B$5:$J$44,4, FALSE))</f>
        <v>1.2048114812559799E-2</v>
      </c>
      <c r="CH59" s="110">
        <f>$F59*'INTERNAL PARAMETERS-2'!AS59*(1-VLOOKUP(AT$4,'INTERNAL PARAMETERS-1'!$B$5:$J$44,4, FALSE))</f>
        <v>0</v>
      </c>
      <c r="CI59" s="109">
        <f t="shared" si="0"/>
        <v>28.685993386149438</v>
      </c>
    </row>
    <row r="60" spans="3:87" x14ac:dyDescent="0.5">
      <c r="C60" s="75" t="s">
        <v>27</v>
      </c>
      <c r="D60" s="74" t="s">
        <v>2</v>
      </c>
      <c r="E60" s="74" t="s">
        <v>19</v>
      </c>
      <c r="F60" s="113">
        <f>'INPUTS-Incidence'!E60</f>
        <v>86.520640167000096</v>
      </c>
      <c r="G60" s="112">
        <f>$F60*'INTERNAL PARAMETERS-2'!F60*VLOOKUP(G$4,'INTERNAL PARAMETERS-1'!$B$5:$J$44,4, FALSE)</f>
        <v>0.13191802006262504</v>
      </c>
      <c r="H60" s="111">
        <f>$F60*'INTERNAL PARAMETERS-2'!G60*VLOOKUP(H$4,'INTERNAL PARAMETERS-1'!$B$5:$J$44,4, FALSE)</f>
        <v>0</v>
      </c>
      <c r="I60" s="111">
        <f>$F60*'INTERNAL PARAMETERS-2'!H60*VLOOKUP(I$4,'INTERNAL PARAMETERS-1'!$B$5:$J$44,4, FALSE)</f>
        <v>0.8714640069700792</v>
      </c>
      <c r="J60" s="111">
        <f>$F60*'INTERNAL PARAMETERS-2'!I60*VLOOKUP(J$4,'INTERNAL PARAMETERS-1'!$B$5:$J$44,4, FALSE)</f>
        <v>0</v>
      </c>
      <c r="K60" s="111">
        <f>$F60*'INTERNAL PARAMETERS-2'!J60*VLOOKUP(K$4,'INTERNAL PARAMETERS-1'!$B$5:$J$44,4, FALSE)</f>
        <v>0</v>
      </c>
      <c r="L60" s="111">
        <f>$F60*'INTERNAL PARAMETERS-2'!K60*VLOOKUP(L$4,'INTERNAL PARAMETERS-1'!$B$5:$J$44,4, FALSE)</f>
        <v>0</v>
      </c>
      <c r="M60" s="111">
        <f>$F60*'INTERNAL PARAMETERS-2'!L60*VLOOKUP(M$4,'INTERNAL PARAMETERS-1'!$B$5:$J$44,4, FALSE)</f>
        <v>2.6384036615725845E-2</v>
      </c>
      <c r="N60" s="111">
        <f>$F60*'INTERNAL PARAMETERS-2'!M60*VLOOKUP(N$4,'INTERNAL PARAMETERS-1'!$B$5:$J$44,4, FALSE)</f>
        <v>0.27137804432860752</v>
      </c>
      <c r="O60" s="111">
        <f>$F60*'INTERNAL PARAMETERS-2'!N60*VLOOKUP(O$4,'INTERNAL PARAMETERS-1'!$B$5:$J$44,4, FALSE)</f>
        <v>0</v>
      </c>
      <c r="P60" s="111">
        <f>$F60*'INTERNAL PARAMETERS-2'!O60*VLOOKUP(P$4,'INTERNAL PARAMETERS-1'!$B$5:$J$44,4, FALSE)</f>
        <v>0</v>
      </c>
      <c r="Q60" s="111">
        <f>$F60*'INTERNAL PARAMETERS-2'!P60*VLOOKUP(Q$4,'INTERNAL PARAMETERS-1'!$B$5:$J$44,4, FALSE)</f>
        <v>0</v>
      </c>
      <c r="R60" s="111">
        <f>$F60*'INTERNAL PARAMETERS-2'!Q60*VLOOKUP(R$4,'INTERNAL PARAMETERS-1'!$B$5:$J$44,4, FALSE)</f>
        <v>0.11307382463425242</v>
      </c>
      <c r="S60" s="111">
        <f>$F60*'INTERNAL PARAMETERS-2'!R60*VLOOKUP(S$4,'INTERNAL PARAMETERS-1'!$B$5:$J$44,4, FALSE)</f>
        <v>0.6748259524433331</v>
      </c>
      <c r="T60" s="111">
        <f>$F60*'INTERNAL PARAMETERS-2'!S60*VLOOKUP(T$4,'INTERNAL PARAMETERS-1'!$B$5:$J$44,4, FALSE)</f>
        <v>2.8268888761763939E-2</v>
      </c>
      <c r="U60" s="111">
        <f>$F60*'INTERNAL PARAMETERS-2'!T60*VLOOKUP(U$4,'INTERNAL PARAMETERS-1'!$B$5:$J$44,4, FALSE)</f>
        <v>5.2767208025050021E-2</v>
      </c>
      <c r="V60" s="111">
        <f>$F60*'INTERNAL PARAMETERS-2'!U60*VLOOKUP(V$4,'INTERNAL PARAMETERS-1'!$B$5:$J$44,4, FALSE)</f>
        <v>0.59081354563477428</v>
      </c>
      <c r="W60" s="111">
        <f>$F60*'INTERNAL PARAMETERS-2'!V60*VLOOKUP(W$4,'INTERNAL PARAMETERS-1'!$B$5:$J$44,4, FALSE)</f>
        <v>0</v>
      </c>
      <c r="X60" s="111">
        <f>$F60*'INTERNAL PARAMETERS-2'!W60*VLOOKUP(X$4,'INTERNAL PARAMETERS-1'!$B$5:$J$44,4, FALSE)</f>
        <v>0</v>
      </c>
      <c r="Y60" s="111">
        <f>$F60*'INTERNAL PARAMETERS-2'!X60*VLOOKUP(Y$4,'INTERNAL PARAMETERS-1'!$B$5:$J$44,4, FALSE)</f>
        <v>0</v>
      </c>
      <c r="Z60" s="111">
        <f>$F60*'INTERNAL PARAMETERS-2'!Y60*VLOOKUP(Z$4,'INTERNAL PARAMETERS-1'!$B$5:$J$44,4, FALSE)</f>
        <v>0</v>
      </c>
      <c r="AA60" s="111">
        <f>$F60*'INTERNAL PARAMETERS-2'!Z60*VLOOKUP(AA$4,'INTERNAL PARAMETERS-1'!$B$5:$J$44,4, FALSE)</f>
        <v>0</v>
      </c>
      <c r="AB60" s="111">
        <f>$F60*'INTERNAL PARAMETERS-2'!AA60*VLOOKUP(AB$4,'INTERNAL PARAMETERS-1'!$B$5:$J$44,4, FALSE)</f>
        <v>0</v>
      </c>
      <c r="AC60" s="111">
        <f>$F60*'INTERNAL PARAMETERS-2'!AB60*VLOOKUP(AC$4,'INTERNAL PARAMETERS-1'!$B$5:$J$44,4, FALSE)</f>
        <v>0</v>
      </c>
      <c r="AD60" s="111">
        <f>$F60*'INTERNAL PARAMETERS-2'!AC60*VLOOKUP(AD$4,'INTERNAL PARAMETERS-1'!$B$5:$J$44,4, FALSE)</f>
        <v>0</v>
      </c>
      <c r="AE60" s="111">
        <f>$F60*'INTERNAL PARAMETERS-2'!AD60*VLOOKUP(AE$4,'INTERNAL PARAMETERS-1'!$B$5:$J$44,4, FALSE)</f>
        <v>0</v>
      </c>
      <c r="AF60" s="111">
        <f>$F60*'INTERNAL PARAMETERS-2'!AE60*VLOOKUP(AF$4,'INTERNAL PARAMETERS-1'!$B$5:$J$44,4, FALSE)</f>
        <v>1.8844195428372623E-2</v>
      </c>
      <c r="AG60" s="111">
        <f>$F60*'INTERNAL PARAMETERS-2'!AF60*VLOOKUP(AG$4,'INTERNAL PARAMETERS-1'!$B$5:$J$44,4, FALSE)</f>
        <v>0</v>
      </c>
      <c r="AH60" s="111">
        <f>$F60*'INTERNAL PARAMETERS-2'!AG60*VLOOKUP(AH$4,'INTERNAL PARAMETERS-1'!$B$5:$J$44,4, FALSE)</f>
        <v>1.8844195428372623E-2</v>
      </c>
      <c r="AI60" s="111">
        <f>$F60*'INTERNAL PARAMETERS-2'!AH60*VLOOKUP(AI$4,'INTERNAL PARAMETERS-1'!$B$5:$J$44,4, FALSE)</f>
        <v>0.11307382463425242</v>
      </c>
      <c r="AJ60" s="111">
        <f>$F60*'INTERNAL PARAMETERS-2'!AI60*VLOOKUP(AJ$4,'INTERNAL PARAMETERS-1'!$B$5:$J$44,4, FALSE)</f>
        <v>1.8844195428372623E-2</v>
      </c>
      <c r="AK60" s="111">
        <f>$F60*'INTERNAL PARAMETERS-2'!AJ60*VLOOKUP(AK$4,'INTERNAL PARAMETERS-1'!$B$5:$J$44,4, FALSE)</f>
        <v>0</v>
      </c>
      <c r="AL60" s="111">
        <f>$F60*'INTERNAL PARAMETERS-2'!AK60*VLOOKUP(AL$4,'INTERNAL PARAMETERS-1'!$B$5:$J$44,4, FALSE)</f>
        <v>0</v>
      </c>
      <c r="AM60" s="111">
        <f>$F60*'INTERNAL PARAMETERS-2'!AL60*VLOOKUP(AM$4,'INTERNAL PARAMETERS-1'!$B$5:$J$44,4, FALSE)</f>
        <v>0</v>
      </c>
      <c r="AN60" s="111">
        <f>$F60*'INTERNAL PARAMETERS-2'!AM60*VLOOKUP(AN$4,'INTERNAL PARAMETERS-1'!$B$5:$J$44,4, FALSE)</f>
        <v>0</v>
      </c>
      <c r="AO60" s="111">
        <f>$F60*'INTERNAL PARAMETERS-2'!AN60*VLOOKUP(AO$4,'INTERNAL PARAMETERS-1'!$B$5:$J$44,4, FALSE)</f>
        <v>0</v>
      </c>
      <c r="AP60" s="111">
        <f>$F60*'INTERNAL PARAMETERS-2'!AO60*VLOOKUP(AP$4,'INTERNAL PARAMETERS-1'!$B$5:$J$44,4, FALSE)</f>
        <v>0</v>
      </c>
      <c r="AQ60" s="111">
        <f>$F60*'INTERNAL PARAMETERS-2'!AP60*VLOOKUP(AQ$4,'INTERNAL PARAMETERS-1'!$B$5:$J$44,4, FALSE)</f>
        <v>0</v>
      </c>
      <c r="AR60" s="111">
        <f>$F60*'INTERNAL PARAMETERS-2'!AQ60*VLOOKUP(AR$4,'INTERNAL PARAMETERS-1'!$B$5:$J$44,4, FALSE)</f>
        <v>0</v>
      </c>
      <c r="AS60" s="111">
        <f>$F60*'INTERNAL PARAMETERS-2'!AR60*VLOOKUP(AS$4,'INTERNAL PARAMETERS-1'!$B$5:$J$44,4, FALSE)</f>
        <v>0</v>
      </c>
      <c r="AT60" s="110">
        <f>$F60*'INTERNAL PARAMETERS-2'!AS60*VLOOKUP(AT$4,'INTERNAL PARAMETERS-1'!$B$5:$J$44,4, FALSE)</f>
        <v>0</v>
      </c>
      <c r="AU60" s="112">
        <f>$F60*'INTERNAL PARAMETERS-2'!F60*(1-VLOOKUP(G$4,'INTERNAL PARAMETERS-1'!$B$5:$J$44,4, FALSE))</f>
        <v>0</v>
      </c>
      <c r="AV60" s="111">
        <f>$F60*'INTERNAL PARAMETERS-2'!G60*(1-VLOOKUP(H$4,'INTERNAL PARAMETERS-1'!$B$5:$J$44,4, FALSE))</f>
        <v>0</v>
      </c>
      <c r="AW60" s="111">
        <f>$F60*'INTERNAL PARAMETERS-2'!H60*(1-VLOOKUP(I$4,'INTERNAL PARAMETERS-1'!$B$5:$J$44,4, FALSE))</f>
        <v>16.557816132431505</v>
      </c>
      <c r="AX60" s="111">
        <f>$F60*'INTERNAL PARAMETERS-2'!I60*(1-VLOOKUP(J$4,'INTERNAL PARAMETERS-1'!$B$5:$J$44,4, FALSE))</f>
        <v>0</v>
      </c>
      <c r="AY60" s="111">
        <f>$F60*'INTERNAL PARAMETERS-2'!J60*(1-VLOOKUP(K$4,'INTERNAL PARAMETERS-1'!$B$5:$J$44,4, FALSE))</f>
        <v>0</v>
      </c>
      <c r="AZ60" s="111">
        <f>$F60*'INTERNAL PARAMETERS-2'!K60*(1-VLOOKUP(L$4,'INTERNAL PARAMETERS-1'!$B$5:$J$44,4, FALSE))</f>
        <v>0</v>
      </c>
      <c r="BA60" s="111">
        <f>$F60*'INTERNAL PARAMETERS-2'!L60*(1-VLOOKUP(M$4,'INTERNAL PARAMETERS-1'!$B$5:$J$44,4, FALSE))</f>
        <v>0.50129669569879098</v>
      </c>
      <c r="BB60" s="111">
        <f>$F60*'INTERNAL PARAMETERS-2'!M60*(1-VLOOKUP(N$4,'INTERNAL PARAMETERS-1'!$B$5:$J$44,4, FALSE))</f>
        <v>5.1561828422435427</v>
      </c>
      <c r="BC60" s="111">
        <f>$F60*'INTERNAL PARAMETERS-2'!N60*(1-VLOOKUP(O$4,'INTERNAL PARAMETERS-1'!$B$5:$J$44,4, FALSE))</f>
        <v>0.88574640164564689</v>
      </c>
      <c r="BD60" s="111">
        <f>$F60*'INTERNAL PARAMETERS-2'!O60*(1-VLOOKUP(P$4,'INTERNAL PARAMETERS-1'!$B$5:$J$44,4, FALSE))</f>
        <v>3.2980024139497264</v>
      </c>
      <c r="BE60" s="111">
        <f>$F60*'INTERNAL PARAMETERS-2'!P60*(1-VLOOKUP(Q$4,'INTERNAL PARAMETERS-1'!$B$5:$J$44,4, FALSE))</f>
        <v>0.96113183542315406</v>
      </c>
      <c r="BF60" s="111">
        <f>$F60*'INTERNAL PARAMETERS-2'!Q60*(1-VLOOKUP(R$4,'INTERNAL PARAMETERS-1'!$B$5:$J$44,4, FALSE))</f>
        <v>0</v>
      </c>
      <c r="BG60" s="111">
        <f>$F60*'INTERNAL PARAMETERS-2'!R60*(1-VLOOKUP(S$4,'INTERNAL PARAMETERS-1'!$B$5:$J$44,4, FALSE))</f>
        <v>12.821693096423328</v>
      </c>
      <c r="BH60" s="111">
        <f>$F60*'INTERNAL PARAMETERS-2'!S60*(1-VLOOKUP(T$4,'INTERNAL PARAMETERS-1'!$B$5:$J$44,4, FALSE))</f>
        <v>0.25441999885587546</v>
      </c>
      <c r="BI60" s="111">
        <f>$F60*'INTERNAL PARAMETERS-2'!T60*(1-VLOOKUP(U$4,'INTERNAL PARAMETERS-1'!$B$5:$J$44,4, FALSE))</f>
        <v>0.21106883210020008</v>
      </c>
      <c r="BJ60" s="111">
        <f>$F60*'INTERNAL PARAMETERS-2'!U60*(1-VLOOKUP(V$4,'INTERNAL PARAMETERS-1'!$B$5:$J$44,4, FALSE))</f>
        <v>3.347943425263721</v>
      </c>
      <c r="BK60" s="111">
        <f>$F60*'INTERNAL PARAMETERS-2'!V60*(1-VLOOKUP(W$4,'INTERNAL PARAMETERS-1'!$B$5:$J$44,4, FALSE))</f>
        <v>1.9034194754179354</v>
      </c>
      <c r="BL60" s="111">
        <f>$F60*'INTERNAL PARAMETERS-2'!W60*(1-VLOOKUP(X$4,'INTERNAL PARAMETERS-1'!$B$5:$J$44,4, FALSE))</f>
        <v>0.32037727847438463</v>
      </c>
      <c r="BM60" s="111">
        <f>$F60*'INTERNAL PARAMETERS-2'!X60*(1-VLOOKUP(Y$4,'INTERNAL PARAMETERS-1'!$B$5:$J$44,4, FALSE))</f>
        <v>3.7688390856745246E-2</v>
      </c>
      <c r="BN60" s="111">
        <f>$F60*'INTERNAL PARAMETERS-2'!Y60*(1-VLOOKUP(Z$4,'INTERNAL PARAMETERS-1'!$B$5:$J$44,4, FALSE))</f>
        <v>9.1213260127737676</v>
      </c>
      <c r="BO60" s="111">
        <f>$F60*'INTERNAL PARAMETERS-2'!Z60*(1-VLOOKUP(AA$4,'INTERNAL PARAMETERS-1'!$B$5:$J$44,4, FALSE))</f>
        <v>8.9140225589336364</v>
      </c>
      <c r="BP60" s="111">
        <f>$F60*'INTERNAL PARAMETERS-2'!AA60*(1-VLOOKUP(AB$4,'INTERNAL PARAMETERS-1'!$B$5:$J$44,4, FALSE))</f>
        <v>0.84805801078890153</v>
      </c>
      <c r="BQ60" s="111">
        <f>$F60*'INTERNAL PARAMETERS-2'!AB60*(1-VLOOKUP(AC$4,'INTERNAL PARAMETERS-1'!$B$5:$J$44,4, FALSE))</f>
        <v>9.6678509405166579</v>
      </c>
      <c r="BR60" s="111">
        <f>$F60*'INTERNAL PARAMETERS-2'!AC60*(1-VLOOKUP(AD$4,'INTERNAL PARAMETERS-1'!$B$5:$J$44,4, FALSE))</f>
        <v>0.50883653688614428</v>
      </c>
      <c r="BS60" s="111">
        <f>$F60*'INTERNAL PARAMETERS-2'!AD60*(1-VLOOKUP(AE$4,'INTERNAL PARAMETERS-1'!$B$5:$J$44,4, FALSE))</f>
        <v>0.15076221549099766</v>
      </c>
      <c r="BT60" s="111">
        <f>$F60*'INTERNAL PARAMETERS-2'!AE60*(1-VLOOKUP(AF$4,'INTERNAL PARAMETERS-1'!$B$5:$J$44,4, FALSE))</f>
        <v>0</v>
      </c>
      <c r="BU60" s="111">
        <f>$F60*'INTERNAL PARAMETERS-2'!AF60*(1-VLOOKUP(AG$4,'INTERNAL PARAMETERS-1'!$B$5:$J$44,4, FALSE))</f>
        <v>0</v>
      </c>
      <c r="BV60" s="111">
        <f>$F60*'INTERNAL PARAMETERS-2'!AG60*(1-VLOOKUP(AH$4,'INTERNAL PARAMETERS-1'!$B$5:$J$44,4, FALSE))</f>
        <v>0</v>
      </c>
      <c r="BW60" s="111">
        <f>$F60*'INTERNAL PARAMETERS-2'!AH60*(1-VLOOKUP(AI$4,'INTERNAL PARAMETERS-1'!$B$5:$J$44,4, FALSE))</f>
        <v>0</v>
      </c>
      <c r="BX60" s="111">
        <f>$F60*'INTERNAL PARAMETERS-2'!AI60*(1-VLOOKUP(AJ$4,'INTERNAL PARAMETERS-1'!$B$5:$J$44,4, FALSE))</f>
        <v>0</v>
      </c>
      <c r="BY60" s="111">
        <f>$F60*'INTERNAL PARAMETERS-2'!AJ60*(1-VLOOKUP(AK$4,'INTERNAL PARAMETERS-1'!$B$5:$J$44,4, FALSE))</f>
        <v>0</v>
      </c>
      <c r="BZ60" s="111">
        <f>$F60*'INTERNAL PARAMETERS-2'!AK60*(1-VLOOKUP(AL$4,'INTERNAL PARAMETERS-1'!$B$5:$J$44,4, FALSE))</f>
        <v>3.7688390856745246E-2</v>
      </c>
      <c r="CA60" s="111">
        <f>$F60*'INTERNAL PARAMETERS-2'!AL60*(1-VLOOKUP(AM$4,'INTERNAL PARAMETERS-1'!$B$5:$J$44,4, FALSE))</f>
        <v>5.6541238349134562E-2</v>
      </c>
      <c r="CB60" s="111">
        <f>$F60*'INTERNAL PARAMETERS-2'!AM60*(1-VLOOKUP(AN$4,'INTERNAL PARAMETERS-1'!$B$5:$J$44,4, FALSE))</f>
        <v>0.20730345384013224</v>
      </c>
      <c r="CC60" s="111">
        <f>$F60*'INTERNAL PARAMETERS-2'!AN60*(1-VLOOKUP(AO$4,'INTERNAL PARAMETERS-1'!$B$5:$J$44,4, FALSE))</f>
        <v>0.54652492774288952</v>
      </c>
      <c r="CD60" s="111">
        <f>$F60*'INTERNAL PARAMETERS-2'!AO60*(1-VLOOKUP(AP$4,'INTERNAL PARAMETERS-1'!$B$5:$J$44,4, FALSE))</f>
        <v>6.5017665466295567</v>
      </c>
      <c r="CE60" s="111">
        <f>$F60*'INTERNAL PARAMETERS-2'!AP60*(1-VLOOKUP(AQ$4,'INTERNAL PARAMETERS-1'!$B$5:$J$44,4, FALSE))</f>
        <v>0.64075455694876926</v>
      </c>
      <c r="CF60" s="111">
        <f>$F60*'INTERNAL PARAMETERS-2'!AQ60*(1-VLOOKUP(AR$4,'INTERNAL PARAMETERS-1'!$B$5:$J$44,4, FALSE))</f>
        <v>0.13191802006262504</v>
      </c>
      <c r="CG60" s="111">
        <f>$F60*'INTERNAL PARAMETERS-2'!AR60*(1-VLOOKUP(AS$4,'INTERNAL PARAMETERS-1'!$B$5:$J$44,4, FALSE))</f>
        <v>0</v>
      </c>
      <c r="CH60" s="110">
        <f>$F60*'INTERNAL PARAMETERS-2'!AS60*(1-VLOOKUP(AT$4,'INTERNAL PARAMETERS-1'!$B$5:$J$44,4, FALSE))</f>
        <v>0</v>
      </c>
      <c r="CI60" s="109">
        <f t="shared" si="0"/>
        <v>86.520640167000096</v>
      </c>
    </row>
    <row r="61" spans="3:87" x14ac:dyDescent="0.5">
      <c r="C61" s="75" t="s">
        <v>27</v>
      </c>
      <c r="D61" s="74" t="s">
        <v>2</v>
      </c>
      <c r="E61" s="74" t="s">
        <v>18</v>
      </c>
      <c r="F61" s="113">
        <f>'INPUTS-Incidence'!E61</f>
        <v>129.31828303035576</v>
      </c>
      <c r="G61" s="112">
        <f>$F61*'INTERNAL PARAMETERS-2'!F61*VLOOKUP(G$4,'INTERNAL PARAMETERS-1'!$B$5:$J$44,4, FALSE)</f>
        <v>0.39096796508567455</v>
      </c>
      <c r="H61" s="111">
        <f>$F61*'INTERNAL PARAMETERS-2'!G61*VLOOKUP(H$4,'INTERNAL PARAMETERS-1'!$B$5:$J$44,4, FALSE)</f>
        <v>0.39096796508567455</v>
      </c>
      <c r="I61" s="111">
        <f>$F61*'INTERNAL PARAMETERS-2'!H61*VLOOKUP(I$4,'INTERNAL PARAMETERS-1'!$B$5:$J$44,4, FALSE)</f>
        <v>1.5778337087700707</v>
      </c>
      <c r="J61" s="111">
        <f>$F61*'INTERNAL PARAMETERS-2'!I61*VLOOKUP(J$4,'INTERNAL PARAMETERS-1'!$B$5:$J$44,4, FALSE)</f>
        <v>0</v>
      </c>
      <c r="K61" s="111">
        <f>$F61*'INTERNAL PARAMETERS-2'!J61*VLOOKUP(K$4,'INTERNAL PARAMETERS-1'!$B$5:$J$44,4, FALSE)</f>
        <v>0</v>
      </c>
      <c r="L61" s="111">
        <f>$F61*'INTERNAL PARAMETERS-2'!K61*VLOOKUP(L$4,'INTERNAL PARAMETERS-1'!$B$5:$J$44,4, FALSE)</f>
        <v>0</v>
      </c>
      <c r="M61" s="111">
        <f>$F61*'INTERNAL PARAMETERS-2'!L61*VLOOKUP(M$4,'INTERNAL PARAMETERS-1'!$B$5:$J$44,4, FALSE)</f>
        <v>5.7495555226711327E-2</v>
      </c>
      <c r="N61" s="111">
        <f>$F61*'INTERNAL PARAMETERS-2'!M61*VLOOKUP(N$4,'INTERNAL PARAMETERS-1'!$B$5:$J$44,4, FALSE)</f>
        <v>0.32657263286787863</v>
      </c>
      <c r="O61" s="111">
        <f>$F61*'INTERNAL PARAMETERS-2'!N61*VLOOKUP(O$4,'INTERNAL PARAMETERS-1'!$B$5:$J$44,4, FALSE)</f>
        <v>0</v>
      </c>
      <c r="P61" s="111">
        <f>$F61*'INTERNAL PARAMETERS-2'!O61*VLOOKUP(P$4,'INTERNAL PARAMETERS-1'!$B$5:$J$44,4, FALSE)</f>
        <v>0</v>
      </c>
      <c r="Q61" s="111">
        <f>$F61*'INTERNAL PARAMETERS-2'!P61*VLOOKUP(Q$4,'INTERNAL PARAMETERS-1'!$B$5:$J$44,4, FALSE)</f>
        <v>0</v>
      </c>
      <c r="R61" s="111">
        <f>$F61*'INTERNAL PARAMETERS-2'!Q61*VLOOKUP(R$4,'INTERNAL PARAMETERS-1'!$B$5:$J$44,4, FALSE)</f>
        <v>9.1997026547795097E-2</v>
      </c>
      <c r="S61" s="111">
        <f>$F61*'INTERNAL PARAMETERS-2'!R61*VLOOKUP(S$4,'INTERNAL PARAMETERS-1'!$B$5:$J$44,4, FALSE)</f>
        <v>1.0611981157839872</v>
      </c>
      <c r="T61" s="111">
        <f>$F61*'INTERNAL PARAMETERS-2'!S61*VLOOKUP(T$4,'INTERNAL PARAMETERS-1'!$B$5:$J$44,4, FALSE)</f>
        <v>1.8398112126728716E-2</v>
      </c>
      <c r="U61" s="111">
        <f>$F61*'INTERNAL PARAMETERS-2'!T61*VLOOKUP(U$4,'INTERNAL PARAMETERS-1'!$B$5:$J$44,4, FALSE)</f>
        <v>6.4395332217795961E-2</v>
      </c>
      <c r="V61" s="111">
        <f>$F61*'INTERNAL PARAMETERS-2'!U61*VLOOKUP(V$4,'INTERNAL PARAMETERS-1'!$B$5:$J$44,4, FALSE)</f>
        <v>0.66234561498195188</v>
      </c>
      <c r="W61" s="111">
        <f>$F61*'INTERNAL PARAMETERS-2'!V61*VLOOKUP(W$4,'INTERNAL PARAMETERS-1'!$B$5:$J$44,4, FALSE)</f>
        <v>0</v>
      </c>
      <c r="X61" s="111">
        <f>$F61*'INTERNAL PARAMETERS-2'!W61*VLOOKUP(X$4,'INTERNAL PARAMETERS-1'!$B$5:$J$44,4, FALSE)</f>
        <v>0</v>
      </c>
      <c r="Y61" s="111">
        <f>$F61*'INTERNAL PARAMETERS-2'!X61*VLOOKUP(Y$4,'INTERNAL PARAMETERS-1'!$B$5:$J$44,4, FALSE)</f>
        <v>0</v>
      </c>
      <c r="Z61" s="111">
        <f>$F61*'INTERNAL PARAMETERS-2'!Y61*VLOOKUP(Z$4,'INTERNAL PARAMETERS-1'!$B$5:$J$44,4, FALSE)</f>
        <v>0</v>
      </c>
      <c r="AA61" s="111">
        <f>$F61*'INTERNAL PARAMETERS-2'!Z61*VLOOKUP(AA$4,'INTERNAL PARAMETERS-1'!$B$5:$J$44,4, FALSE)</f>
        <v>0</v>
      </c>
      <c r="AB61" s="111">
        <f>$F61*'INTERNAL PARAMETERS-2'!AA61*VLOOKUP(AB$4,'INTERNAL PARAMETERS-1'!$B$5:$J$44,4, FALSE)</f>
        <v>0</v>
      </c>
      <c r="AC61" s="111">
        <f>$F61*'INTERNAL PARAMETERS-2'!AB61*VLOOKUP(AC$4,'INTERNAL PARAMETERS-1'!$B$5:$J$44,4, FALSE)</f>
        <v>0</v>
      </c>
      <c r="AD61" s="111">
        <f>$F61*'INTERNAL PARAMETERS-2'!AC61*VLOOKUP(AD$4,'INTERNAL PARAMETERS-1'!$B$5:$J$44,4, FALSE)</f>
        <v>0</v>
      </c>
      <c r="AE61" s="111">
        <f>$F61*'INTERNAL PARAMETERS-2'!AD61*VLOOKUP(AE$4,'INTERNAL PARAMETERS-1'!$B$5:$J$44,4, FALSE)</f>
        <v>0</v>
      </c>
      <c r="AF61" s="111">
        <f>$F61*'INTERNAL PARAMETERS-2'!AE61*VLOOKUP(AF$4,'INTERNAL PARAMETERS-1'!$B$5:$J$44,4, FALSE)</f>
        <v>2.2992790722797255E-2</v>
      </c>
      <c r="AG61" s="111">
        <f>$F61*'INTERNAL PARAMETERS-2'!AF61*VLOOKUP(AG$4,'INTERNAL PARAMETERS-1'!$B$5:$J$44,4, FALSE)</f>
        <v>4.5998513273897548E-2</v>
      </c>
      <c r="AH61" s="111">
        <f>$F61*'INTERNAL PARAMETERS-2'!AG61*VLOOKUP(AH$4,'INTERNAL PARAMETERS-1'!$B$5:$J$44,4, FALSE)</f>
        <v>0</v>
      </c>
      <c r="AI61" s="111">
        <f>$F61*'INTERNAL PARAMETERS-2'!AH61*VLOOKUP(AI$4,'INTERNAL PARAMETERS-1'!$B$5:$J$44,4, FALSE)</f>
        <v>2.2992790722797255E-2</v>
      </c>
      <c r="AJ61" s="111">
        <f>$F61*'INTERNAL PARAMETERS-2'!AI61*VLOOKUP(AJ$4,'INTERNAL PARAMETERS-1'!$B$5:$J$44,4, FALSE)</f>
        <v>0</v>
      </c>
      <c r="AK61" s="111">
        <f>$F61*'INTERNAL PARAMETERS-2'!AJ61*VLOOKUP(AK$4,'INTERNAL PARAMETERS-1'!$B$5:$J$44,4, FALSE)</f>
        <v>0</v>
      </c>
      <c r="AL61" s="111">
        <f>$F61*'INTERNAL PARAMETERS-2'!AK61*VLOOKUP(AL$4,'INTERNAL PARAMETERS-1'!$B$5:$J$44,4, FALSE)</f>
        <v>0</v>
      </c>
      <c r="AM61" s="111">
        <f>$F61*'INTERNAL PARAMETERS-2'!AL61*VLOOKUP(AM$4,'INTERNAL PARAMETERS-1'!$B$5:$J$44,4, FALSE)</f>
        <v>0</v>
      </c>
      <c r="AN61" s="111">
        <f>$F61*'INTERNAL PARAMETERS-2'!AM61*VLOOKUP(AN$4,'INTERNAL PARAMETERS-1'!$B$5:$J$44,4, FALSE)</f>
        <v>0</v>
      </c>
      <c r="AO61" s="111">
        <f>$F61*'INTERNAL PARAMETERS-2'!AN61*VLOOKUP(AO$4,'INTERNAL PARAMETERS-1'!$B$5:$J$44,4, FALSE)</f>
        <v>0</v>
      </c>
      <c r="AP61" s="111">
        <f>$F61*'INTERNAL PARAMETERS-2'!AO61*VLOOKUP(AP$4,'INTERNAL PARAMETERS-1'!$B$5:$J$44,4, FALSE)</f>
        <v>0</v>
      </c>
      <c r="AQ61" s="111">
        <f>$F61*'INTERNAL PARAMETERS-2'!AP61*VLOOKUP(AQ$4,'INTERNAL PARAMETERS-1'!$B$5:$J$44,4, FALSE)</f>
        <v>0</v>
      </c>
      <c r="AR61" s="111">
        <f>$F61*'INTERNAL PARAMETERS-2'!AQ61*VLOOKUP(AR$4,'INTERNAL PARAMETERS-1'!$B$5:$J$44,4, FALSE)</f>
        <v>0</v>
      </c>
      <c r="AS61" s="111">
        <f>$F61*'INTERNAL PARAMETERS-2'!AR61*VLOOKUP(AS$4,'INTERNAL PARAMETERS-1'!$B$5:$J$44,4, FALSE)</f>
        <v>0</v>
      </c>
      <c r="AT61" s="110">
        <f>$F61*'INTERNAL PARAMETERS-2'!AS61*VLOOKUP(AT$4,'INTERNAL PARAMETERS-1'!$B$5:$J$44,4, FALSE)</f>
        <v>0</v>
      </c>
      <c r="AU61" s="112">
        <f>$F61*'INTERNAL PARAMETERS-2'!F61*(1-VLOOKUP(G$4,'INTERNAL PARAMETERS-1'!$B$5:$J$44,4, FALSE))</f>
        <v>0</v>
      </c>
      <c r="AV61" s="111">
        <f>$F61*'INTERNAL PARAMETERS-2'!G61*(1-VLOOKUP(H$4,'INTERNAL PARAMETERS-1'!$B$5:$J$44,4, FALSE))</f>
        <v>0</v>
      </c>
      <c r="AW61" s="111">
        <f>$F61*'INTERNAL PARAMETERS-2'!H61*(1-VLOOKUP(I$4,'INTERNAL PARAMETERS-1'!$B$5:$J$44,4, FALSE))</f>
        <v>29.97884046663134</v>
      </c>
      <c r="AX61" s="111">
        <f>$F61*'INTERNAL PARAMETERS-2'!I61*(1-VLOOKUP(J$4,'INTERNAL PARAMETERS-1'!$B$5:$J$44,4, FALSE))</f>
        <v>0</v>
      </c>
      <c r="AY61" s="111">
        <f>$F61*'INTERNAL PARAMETERS-2'!J61*(1-VLOOKUP(K$4,'INTERNAL PARAMETERS-1'!$B$5:$J$44,4, FALSE))</f>
        <v>0</v>
      </c>
      <c r="AZ61" s="111">
        <f>$F61*'INTERNAL PARAMETERS-2'!K61*(1-VLOOKUP(L$4,'INTERNAL PARAMETERS-1'!$B$5:$J$44,4, FALSE))</f>
        <v>0</v>
      </c>
      <c r="BA61" s="111">
        <f>$F61*'INTERNAL PARAMETERS-2'!L61*(1-VLOOKUP(M$4,'INTERNAL PARAMETERS-1'!$B$5:$J$44,4, FALSE))</f>
        <v>1.0924155493075152</v>
      </c>
      <c r="BB61" s="111">
        <f>$F61*'INTERNAL PARAMETERS-2'!M61*(1-VLOOKUP(N$4,'INTERNAL PARAMETERS-1'!$B$5:$J$44,4, FALSE))</f>
        <v>6.2048800244896931</v>
      </c>
      <c r="BC61" s="111">
        <f>$F61*'INTERNAL PARAMETERS-2'!N61*(1-VLOOKUP(O$4,'INTERNAL PARAMETERS-1'!$B$5:$J$44,4, FALSE))</f>
        <v>1.7938514948838828</v>
      </c>
      <c r="BD61" s="111">
        <f>$F61*'INTERNAL PARAMETERS-2'!O61*(1-VLOOKUP(P$4,'INTERNAL PARAMETERS-1'!$B$5:$J$44,4, FALSE))</f>
        <v>5.1285691275593637</v>
      </c>
      <c r="BE61" s="111">
        <f>$F61*'INTERNAL PARAMETERS-2'!P61*(1-VLOOKUP(Q$4,'INTERNAL PARAMETERS-1'!$B$5:$J$44,4, FALSE))</f>
        <v>2.5987802157780293</v>
      </c>
      <c r="BF61" s="111">
        <f>$F61*'INTERNAL PARAMETERS-2'!Q61*(1-VLOOKUP(R$4,'INTERNAL PARAMETERS-1'!$B$5:$J$44,4, FALSE))</f>
        <v>0</v>
      </c>
      <c r="BG61" s="111">
        <f>$F61*'INTERNAL PARAMETERS-2'!R61*(1-VLOOKUP(S$4,'INTERNAL PARAMETERS-1'!$B$5:$J$44,4, FALSE))</f>
        <v>20.162764199895754</v>
      </c>
      <c r="BH61" s="111">
        <f>$F61*'INTERNAL PARAMETERS-2'!S61*(1-VLOOKUP(T$4,'INTERNAL PARAMETERS-1'!$B$5:$J$44,4, FALSE))</f>
        <v>0.16558300914055843</v>
      </c>
      <c r="BI61" s="111">
        <f>$F61*'INTERNAL PARAMETERS-2'!T61*(1-VLOOKUP(U$4,'INTERNAL PARAMETERS-1'!$B$5:$J$44,4, FALSE))</f>
        <v>0.25758132887118385</v>
      </c>
      <c r="BJ61" s="111">
        <f>$F61*'INTERNAL PARAMETERS-2'!U61*(1-VLOOKUP(V$4,'INTERNAL PARAMETERS-1'!$B$5:$J$44,4, FALSE))</f>
        <v>3.7532918182310606</v>
      </c>
      <c r="BK61" s="111">
        <f>$F61*'INTERNAL PARAMETERS-2'!V61*(1-VLOOKUP(W$4,'INTERNAL PARAMETERS-1'!$B$5:$J$44,4, FALSE))</f>
        <v>2.5067961210585374</v>
      </c>
      <c r="BL61" s="111">
        <f>$F61*'INTERNAL PARAMETERS-2'!W61*(1-VLOOKUP(X$4,'INTERNAL PARAMETERS-1'!$B$5:$J$44,4, FALSE))</f>
        <v>1.6788616776132905</v>
      </c>
      <c r="BM61" s="111">
        <f>$F61*'INTERNAL PARAMETERS-2'!X61*(1-VLOOKUP(Y$4,'INTERNAL PARAMETERS-1'!$B$5:$J$44,4, FALSE))</f>
        <v>0.18398112126728713</v>
      </c>
      <c r="BN61" s="111">
        <f>$F61*'INTERNAL PARAMETERS-2'!Y61*(1-VLOOKUP(Z$4,'INTERNAL PARAMETERS-1'!$B$5:$J$44,4, FALSE))</f>
        <v>8.5782895093337395</v>
      </c>
      <c r="BO61" s="111">
        <f>$F61*'INTERNAL PARAMETERS-2'!Z61*(1-VLOOKUP(AA$4,'INTERNAL PARAMETERS-1'!$B$5:$J$44,4, FALSE))</f>
        <v>12.464963437639385</v>
      </c>
      <c r="BP61" s="111">
        <f>$F61*'INTERNAL PARAMETERS-2'!AA61*(1-VLOOKUP(AB$4,'INTERNAL PARAMETERS-1'!$B$5:$J$44,4, FALSE))</f>
        <v>1.8398500081577804</v>
      </c>
      <c r="BQ61" s="111">
        <f>$F61*'INTERNAL PARAMETERS-2'!AB61*(1-VLOOKUP(AC$4,'INTERNAL PARAMETERS-1'!$B$5:$J$44,4, FALSE))</f>
        <v>14.603784384335045</v>
      </c>
      <c r="BR61" s="111">
        <f>$F61*'INTERNAL PARAMETERS-2'!AC61*(1-VLOOKUP(AD$4,'INTERNAL PARAMETERS-1'!$B$5:$J$44,4, FALSE))</f>
        <v>1.1729038952570237</v>
      </c>
      <c r="BS61" s="111">
        <f>$F61*'INTERNAL PARAMETERS-2'!AD61*(1-VLOOKUP(AE$4,'INTERNAL PARAMETERS-1'!$B$5:$J$44,4, FALSE))</f>
        <v>0.25298535709228492</v>
      </c>
      <c r="BT61" s="111">
        <f>$F61*'INTERNAL PARAMETERS-2'!AE61*(1-VLOOKUP(AF$4,'INTERNAL PARAMETERS-1'!$B$5:$J$44,4, FALSE))</f>
        <v>0</v>
      </c>
      <c r="BU61" s="111">
        <f>$F61*'INTERNAL PARAMETERS-2'!AF61*(1-VLOOKUP(AG$4,'INTERNAL PARAMETERS-1'!$B$5:$J$44,4, FALSE))</f>
        <v>0</v>
      </c>
      <c r="BV61" s="111">
        <f>$F61*'INTERNAL PARAMETERS-2'!AG61*(1-VLOOKUP(AH$4,'INTERNAL PARAMETERS-1'!$B$5:$J$44,4, FALSE))</f>
        <v>0</v>
      </c>
      <c r="BW61" s="111">
        <f>$F61*'INTERNAL PARAMETERS-2'!AH61*(1-VLOOKUP(AI$4,'INTERNAL PARAMETERS-1'!$B$5:$J$44,4, FALSE))</f>
        <v>0</v>
      </c>
      <c r="BX61" s="111">
        <f>$F61*'INTERNAL PARAMETERS-2'!AI61*(1-VLOOKUP(AJ$4,'INTERNAL PARAMETERS-1'!$B$5:$J$44,4, FALSE))</f>
        <v>0</v>
      </c>
      <c r="BY61" s="111">
        <f>$F61*'INTERNAL PARAMETERS-2'!AJ61*(1-VLOOKUP(AK$4,'INTERNAL PARAMETERS-1'!$B$5:$J$44,4, FALSE))</f>
        <v>0</v>
      </c>
      <c r="BZ61" s="111">
        <f>$F61*'INTERNAL PARAMETERS-2'!AK61*(1-VLOOKUP(AL$4,'INTERNAL PARAMETERS-1'!$B$5:$J$44,4, FALSE))</f>
        <v>0.3679751743628773</v>
      </c>
      <c r="CA61" s="111">
        <f>$F61*'INTERNAL PARAMETERS-2'!AL61*(1-VLOOKUP(AM$4,'INTERNAL PARAMETERS-1'!$B$5:$J$44,4, FALSE))</f>
        <v>0.18398112126728713</v>
      </c>
      <c r="CB61" s="111">
        <f>$F61*'INTERNAL PARAMETERS-2'!AM61*(1-VLOOKUP(AN$4,'INTERNAL PARAMETERS-1'!$B$5:$J$44,4, FALSE))</f>
        <v>0.57494908635296171</v>
      </c>
      <c r="CC61" s="111">
        <f>$F61*'INTERNAL PARAMETERS-2'!AN61*(1-VLOOKUP(AO$4,'INTERNAL PARAMETERS-1'!$B$5:$J$44,4, FALSE))</f>
        <v>1.5868646510654956</v>
      </c>
      <c r="CD61" s="111">
        <f>$F61*'INTERNAL PARAMETERS-2'!AO61*(1-VLOOKUP(AP$4,'INTERNAL PARAMETERS-1'!$B$5:$J$44,4, FALSE))</f>
        <v>6.1634904148229976</v>
      </c>
      <c r="CE61" s="111">
        <f>$F61*'INTERNAL PARAMETERS-2'!AP61*(1-VLOOKUP(AQ$4,'INTERNAL PARAMETERS-1'!$B$5:$J$44,4, FALSE))</f>
        <v>0.87393295671914428</v>
      </c>
      <c r="CF61" s="111">
        <f>$F61*'INTERNAL PARAMETERS-2'!AQ61*(1-VLOOKUP(AR$4,'INTERNAL PARAMETERS-1'!$B$5:$J$44,4, FALSE))</f>
        <v>0.41396075580847186</v>
      </c>
      <c r="CG61" s="111">
        <f>$F61*'INTERNAL PARAMETERS-2'!AR61*(1-VLOOKUP(AS$4,'INTERNAL PARAMETERS-1'!$B$5:$J$44,4, FALSE))</f>
        <v>0</v>
      </c>
      <c r="CH61" s="110">
        <f>$F61*'INTERNAL PARAMETERS-2'!AS61*(1-VLOOKUP(AT$4,'INTERNAL PARAMETERS-1'!$B$5:$J$44,4, FALSE))</f>
        <v>0</v>
      </c>
      <c r="CI61" s="109">
        <f t="shared" si="0"/>
        <v>129.31828303035576</v>
      </c>
    </row>
    <row r="62" spans="3:87" x14ac:dyDescent="0.5">
      <c r="C62" s="75" t="s">
        <v>27</v>
      </c>
      <c r="D62" s="74" t="s">
        <v>2</v>
      </c>
      <c r="E62" s="74" t="s">
        <v>17</v>
      </c>
      <c r="F62" s="113">
        <f>'INPUTS-Incidence'!E62</f>
        <v>190.97002261459511</v>
      </c>
      <c r="G62" s="112">
        <f>$F62*'INTERNAL PARAMETERS-2'!F62*VLOOKUP(G$4,'INTERNAL PARAMETERS-1'!$B$5:$J$44,4, FALSE)</f>
        <v>0.89339595979559894</v>
      </c>
      <c r="H62" s="111">
        <f>$F62*'INTERNAL PARAMETERS-2'!G62*VLOOKUP(H$4,'INTERNAL PARAMETERS-1'!$B$5:$J$44,4, FALSE)</f>
        <v>0.96583088937331485</v>
      </c>
      <c r="I62" s="111">
        <f>$F62*'INTERNAL PARAMETERS-2'!H62*VLOOKUP(I$4,'INTERNAL PARAMETERS-1'!$B$5:$J$44,4, FALSE)</f>
        <v>2.5905809253755763</v>
      </c>
      <c r="J62" s="111">
        <f>$F62*'INTERNAL PARAMETERS-2'!I62*VLOOKUP(J$4,'INTERNAL PARAMETERS-1'!$B$5:$J$44,4, FALSE)</f>
        <v>0</v>
      </c>
      <c r="K62" s="111">
        <f>$F62*'INTERNAL PARAMETERS-2'!J62*VLOOKUP(K$4,'INTERNAL PARAMETERS-1'!$B$5:$J$44,4, FALSE)</f>
        <v>0</v>
      </c>
      <c r="L62" s="111">
        <f>$F62*'INTERNAL PARAMETERS-2'!K62*VLOOKUP(L$4,'INTERNAL PARAMETERS-1'!$B$5:$J$44,4, FALSE)</f>
        <v>2.4138610858484823E-2</v>
      </c>
      <c r="M62" s="111">
        <f>$F62*'INTERNAL PARAMETERS-2'!L62*VLOOKUP(M$4,'INTERNAL PARAMETERS-1'!$B$5:$J$44,4, FALSE)</f>
        <v>7.243779412805515E-2</v>
      </c>
      <c r="N62" s="111">
        <f>$F62*'INTERNAL PARAMETERS-2'!M62*VLOOKUP(N$4,'INTERNAL PARAMETERS-1'!$B$5:$J$44,4, FALSE)</f>
        <v>0.53483160018454823</v>
      </c>
      <c r="O62" s="111">
        <f>$F62*'INTERNAL PARAMETERS-2'!N62*VLOOKUP(O$4,'INTERNAL PARAMETERS-1'!$B$5:$J$44,4, FALSE)</f>
        <v>0</v>
      </c>
      <c r="P62" s="111">
        <f>$F62*'INTERNAL PARAMETERS-2'!O62*VLOOKUP(P$4,'INTERNAL PARAMETERS-1'!$B$5:$J$44,4, FALSE)</f>
        <v>0</v>
      </c>
      <c r="Q62" s="111">
        <f>$F62*'INTERNAL PARAMETERS-2'!P62*VLOOKUP(Q$4,'INTERNAL PARAMETERS-1'!$B$5:$J$44,4, FALSE)</f>
        <v>0</v>
      </c>
      <c r="R62" s="111">
        <f>$F62*'INTERNAL PARAMETERS-2'!Q62*VLOOKUP(R$4,'INTERNAL PARAMETERS-1'!$B$5:$J$44,4, FALSE)</f>
        <v>0.16902756701617813</v>
      </c>
      <c r="S62" s="111">
        <f>$F62*'INTERNAL PARAMETERS-2'!R62*VLOOKUP(S$4,'INTERNAL PARAMETERS-1'!$B$5:$J$44,4, FALSE)</f>
        <v>1.1894615601055711</v>
      </c>
      <c r="T62" s="111">
        <f>$F62*'INTERNAL PARAMETERS-2'!S62*VLOOKUP(T$4,'INTERNAL PARAMETERS-1'!$B$5:$J$44,4, FALSE)</f>
        <v>2.6560110745237887E-2</v>
      </c>
      <c r="U62" s="111">
        <f>$F62*'INTERNAL PARAMETERS-2'!T62*VLOOKUP(U$4,'INTERNAL PARAMETERS-1'!$B$5:$J$44,4, FALSE)</f>
        <v>7.7266471149865179E-2</v>
      </c>
      <c r="V62" s="111">
        <f>$F62*'INTERNAL PARAMETERS-2'!U62*VLOOKUP(V$4,'INTERNAL PARAMETERS-1'!$B$5:$J$44,4, FALSE)</f>
        <v>0.92358259127028786</v>
      </c>
      <c r="W62" s="111">
        <f>$F62*'INTERNAL PARAMETERS-2'!V62*VLOOKUP(W$4,'INTERNAL PARAMETERS-1'!$B$5:$J$44,4, FALSE)</f>
        <v>0</v>
      </c>
      <c r="X62" s="111">
        <f>$F62*'INTERNAL PARAMETERS-2'!W62*VLOOKUP(X$4,'INTERNAL PARAMETERS-1'!$B$5:$J$44,4, FALSE)</f>
        <v>0</v>
      </c>
      <c r="Y62" s="111">
        <f>$F62*'INTERNAL PARAMETERS-2'!X62*VLOOKUP(Y$4,'INTERNAL PARAMETERS-1'!$B$5:$J$44,4, FALSE)</f>
        <v>0</v>
      </c>
      <c r="Z62" s="111">
        <f>$F62*'INTERNAL PARAMETERS-2'!Y62*VLOOKUP(Z$4,'INTERNAL PARAMETERS-1'!$B$5:$J$44,4, FALSE)</f>
        <v>0</v>
      </c>
      <c r="AA62" s="111">
        <f>$F62*'INTERNAL PARAMETERS-2'!Z62*VLOOKUP(AA$4,'INTERNAL PARAMETERS-1'!$B$5:$J$44,4, FALSE)</f>
        <v>0</v>
      </c>
      <c r="AB62" s="111">
        <f>$F62*'INTERNAL PARAMETERS-2'!AA62*VLOOKUP(AB$4,'INTERNAL PARAMETERS-1'!$B$5:$J$44,4, FALSE)</f>
        <v>0</v>
      </c>
      <c r="AC62" s="111">
        <f>$F62*'INTERNAL PARAMETERS-2'!AB62*VLOOKUP(AC$4,'INTERNAL PARAMETERS-1'!$B$5:$J$44,4, FALSE)</f>
        <v>0</v>
      </c>
      <c r="AD62" s="111">
        <f>$F62*'INTERNAL PARAMETERS-2'!AC62*VLOOKUP(AD$4,'INTERNAL PARAMETERS-1'!$B$5:$J$44,4, FALSE)</f>
        <v>0</v>
      </c>
      <c r="AE62" s="111">
        <f>$F62*'INTERNAL PARAMETERS-2'!AD62*VLOOKUP(AE$4,'INTERNAL PARAMETERS-1'!$B$5:$J$44,4, FALSE)</f>
        <v>0</v>
      </c>
      <c r="AF62" s="111">
        <f>$F62*'INTERNAL PARAMETERS-2'!AE62*VLOOKUP(AF$4,'INTERNAL PARAMETERS-1'!$B$5:$J$44,4, FALSE)</f>
        <v>0</v>
      </c>
      <c r="AG62" s="111">
        <f>$F62*'INTERNAL PARAMETERS-2'!AF62*VLOOKUP(AG$4,'INTERNAL PARAMETERS-1'!$B$5:$J$44,4, FALSE)</f>
        <v>0</v>
      </c>
      <c r="AH62" s="111">
        <f>$F62*'INTERNAL PARAMETERS-2'!AG62*VLOOKUP(AH$4,'INTERNAL PARAMETERS-1'!$B$5:$J$44,4, FALSE)</f>
        <v>0</v>
      </c>
      <c r="AI62" s="111">
        <f>$F62*'INTERNAL PARAMETERS-2'!AH62*VLOOKUP(AI$4,'INTERNAL PARAMETERS-1'!$B$5:$J$44,4, FALSE)</f>
        <v>7.2434929577715926E-2</v>
      </c>
      <c r="AJ62" s="111">
        <f>$F62*'INTERNAL PARAMETERS-2'!AI62*VLOOKUP(AJ$4,'INTERNAL PARAMETERS-1'!$B$5:$J$44,4, FALSE)</f>
        <v>0</v>
      </c>
      <c r="AK62" s="111">
        <f>$F62*'INTERNAL PARAMETERS-2'!AJ62*VLOOKUP(AK$4,'INTERNAL PARAMETERS-1'!$B$5:$J$44,4, FALSE)</f>
        <v>0</v>
      </c>
      <c r="AL62" s="111">
        <f>$F62*'INTERNAL PARAMETERS-2'!AK62*VLOOKUP(AL$4,'INTERNAL PARAMETERS-1'!$B$5:$J$44,4, FALSE)</f>
        <v>0</v>
      </c>
      <c r="AM62" s="111">
        <f>$F62*'INTERNAL PARAMETERS-2'!AL62*VLOOKUP(AM$4,'INTERNAL PARAMETERS-1'!$B$5:$J$44,4, FALSE)</f>
        <v>0</v>
      </c>
      <c r="AN62" s="111">
        <f>$F62*'INTERNAL PARAMETERS-2'!AM62*VLOOKUP(AN$4,'INTERNAL PARAMETERS-1'!$B$5:$J$44,4, FALSE)</f>
        <v>0</v>
      </c>
      <c r="AO62" s="111">
        <f>$F62*'INTERNAL PARAMETERS-2'!AN62*VLOOKUP(AO$4,'INTERNAL PARAMETERS-1'!$B$5:$J$44,4, FALSE)</f>
        <v>0</v>
      </c>
      <c r="AP62" s="111">
        <f>$F62*'INTERNAL PARAMETERS-2'!AO62*VLOOKUP(AP$4,'INTERNAL PARAMETERS-1'!$B$5:$J$44,4, FALSE)</f>
        <v>0</v>
      </c>
      <c r="AQ62" s="111">
        <f>$F62*'INTERNAL PARAMETERS-2'!AP62*VLOOKUP(AQ$4,'INTERNAL PARAMETERS-1'!$B$5:$J$44,4, FALSE)</f>
        <v>0</v>
      </c>
      <c r="AR62" s="111">
        <f>$F62*'INTERNAL PARAMETERS-2'!AQ62*VLOOKUP(AR$4,'INTERNAL PARAMETERS-1'!$B$5:$J$44,4, FALSE)</f>
        <v>0</v>
      </c>
      <c r="AS62" s="111">
        <f>$F62*'INTERNAL PARAMETERS-2'!AR62*VLOOKUP(AS$4,'INTERNAL PARAMETERS-1'!$B$5:$J$44,4, FALSE)</f>
        <v>0</v>
      </c>
      <c r="AT62" s="110">
        <f>$F62*'INTERNAL PARAMETERS-2'!AS62*VLOOKUP(AT$4,'INTERNAL PARAMETERS-1'!$B$5:$J$44,4, FALSE)</f>
        <v>0</v>
      </c>
      <c r="AU62" s="112">
        <f>$F62*'INTERNAL PARAMETERS-2'!F62*(1-VLOOKUP(G$4,'INTERNAL PARAMETERS-1'!$B$5:$J$44,4, FALSE))</f>
        <v>0</v>
      </c>
      <c r="AV62" s="111">
        <f>$F62*'INTERNAL PARAMETERS-2'!G62*(1-VLOOKUP(H$4,'INTERNAL PARAMETERS-1'!$B$5:$J$44,4, FALSE))</f>
        <v>0</v>
      </c>
      <c r="AW62" s="111">
        <f>$F62*'INTERNAL PARAMETERS-2'!H62*(1-VLOOKUP(I$4,'INTERNAL PARAMETERS-1'!$B$5:$J$44,4, FALSE))</f>
        <v>49.221037582135942</v>
      </c>
      <c r="AX62" s="111">
        <f>$F62*'INTERNAL PARAMETERS-2'!I62*(1-VLOOKUP(J$4,'INTERNAL PARAMETERS-1'!$B$5:$J$44,4, FALSE))</f>
        <v>0</v>
      </c>
      <c r="AY62" s="111">
        <f>$F62*'INTERNAL PARAMETERS-2'!J62*(1-VLOOKUP(K$4,'INTERNAL PARAMETERS-1'!$B$5:$J$44,4, FALSE))</f>
        <v>0</v>
      </c>
      <c r="AZ62" s="111">
        <f>$F62*'INTERNAL PARAMETERS-2'!K62*(1-VLOOKUP(L$4,'INTERNAL PARAMETERS-1'!$B$5:$J$44,4, FALSE))</f>
        <v>0</v>
      </c>
      <c r="BA62" s="111">
        <f>$F62*'INTERNAL PARAMETERS-2'!L62*(1-VLOOKUP(M$4,'INTERNAL PARAMETERS-1'!$B$5:$J$44,4, FALSE))</f>
        <v>1.3763180884330477</v>
      </c>
      <c r="BB62" s="111">
        <f>$F62*'INTERNAL PARAMETERS-2'!M62*(1-VLOOKUP(N$4,'INTERNAL PARAMETERS-1'!$B$5:$J$44,4, FALSE))</f>
        <v>10.161800403506415</v>
      </c>
      <c r="BC62" s="111">
        <f>$F62*'INTERNAL PARAMETERS-2'!N62*(1-VLOOKUP(O$4,'INTERNAL PARAMETERS-1'!$B$5:$J$44,4, FALSE))</f>
        <v>4.128943761947899</v>
      </c>
      <c r="BD62" s="111">
        <f>$F62*'INTERNAL PARAMETERS-2'!O62*(1-VLOOKUP(P$4,'INTERNAL PARAMETERS-1'!$B$5:$J$44,4, FALSE))</f>
        <v>8.475211409631207</v>
      </c>
      <c r="BE62" s="111">
        <f>$F62*'INTERNAL PARAMETERS-2'!P62*(1-VLOOKUP(Q$4,'INTERNAL PARAMETERS-1'!$B$5:$J$44,4, FALSE))</f>
        <v>7.0264555270701052</v>
      </c>
      <c r="BF62" s="111">
        <f>$F62*'INTERNAL PARAMETERS-2'!Q62*(1-VLOOKUP(R$4,'INTERNAL PARAMETERS-1'!$B$5:$J$44,4, FALSE))</f>
        <v>0</v>
      </c>
      <c r="BG62" s="111">
        <f>$F62*'INTERNAL PARAMETERS-2'!R62*(1-VLOOKUP(S$4,'INTERNAL PARAMETERS-1'!$B$5:$J$44,4, FALSE))</f>
        <v>22.59976964200585</v>
      </c>
      <c r="BH62" s="111">
        <f>$F62*'INTERNAL PARAMETERS-2'!S62*(1-VLOOKUP(T$4,'INTERNAL PARAMETERS-1'!$B$5:$J$44,4, FALSE))</f>
        <v>0.23904099670714099</v>
      </c>
      <c r="BI62" s="111">
        <f>$F62*'INTERNAL PARAMETERS-2'!T62*(1-VLOOKUP(U$4,'INTERNAL PARAMETERS-1'!$B$5:$J$44,4, FALSE))</f>
        <v>0.30906588459946072</v>
      </c>
      <c r="BJ62" s="111">
        <f>$F62*'INTERNAL PARAMETERS-2'!U62*(1-VLOOKUP(V$4,'INTERNAL PARAMETERS-1'!$B$5:$J$44,4, FALSE))</f>
        <v>5.2336346838649641</v>
      </c>
      <c r="BK62" s="111">
        <f>$F62*'INTERNAL PARAMETERS-2'!V62*(1-VLOOKUP(W$4,'INTERNAL PARAMETERS-1'!$B$5:$J$44,4, FALSE))</f>
        <v>5.456968396212055</v>
      </c>
      <c r="BL62" s="111">
        <f>$F62*'INTERNAL PARAMETERS-2'!W62*(1-VLOOKUP(X$4,'INTERNAL PARAMETERS-1'!$B$5:$J$44,4, FALSE))</f>
        <v>6.8091507383369576</v>
      </c>
      <c r="BM62" s="111">
        <f>$F62*'INTERNAL PARAMETERS-2'!X62*(1-VLOOKUP(Y$4,'INTERNAL PARAMETERS-1'!$B$5:$J$44,4, FALSE))</f>
        <v>1.062423526811777</v>
      </c>
      <c r="BN62" s="111">
        <f>$F62*'INTERNAL PARAMETERS-2'!Y62*(1-VLOOKUP(Z$4,'INTERNAL PARAMETERS-1'!$B$5:$J$44,4, FALSE))</f>
        <v>7.7508430168517881</v>
      </c>
      <c r="BO62" s="111">
        <f>$F62*'INTERNAL PARAMETERS-2'!Z62*(1-VLOOKUP(AA$4,'INTERNAL PARAMETERS-1'!$B$5:$J$44,4, FALSE))</f>
        <v>7.1230481645085675</v>
      </c>
      <c r="BP62" s="111">
        <f>$F62*'INTERNAL PARAMETERS-2'!AA62*(1-VLOOKUP(AB$4,'INTERNAL PARAMETERS-1'!$B$5:$J$44,4, FALSE))</f>
        <v>2.9216503759806907</v>
      </c>
      <c r="BQ62" s="111">
        <f>$F62*'INTERNAL PARAMETERS-2'!AB62*(1-VLOOKUP(AC$4,'INTERNAL PARAMETERS-1'!$B$5:$J$44,4, FALSE))</f>
        <v>23.34910259099156</v>
      </c>
      <c r="BR62" s="111">
        <f>$F62*'INTERNAL PARAMETERS-2'!AC62*(1-VLOOKUP(AD$4,'INTERNAL PARAMETERS-1'!$B$5:$J$44,4, FALSE))</f>
        <v>2.0765507349043228</v>
      </c>
      <c r="BS62" s="111">
        <f>$F62*'INTERNAL PARAMETERS-2'!AD62*(1-VLOOKUP(AE$4,'INTERNAL PARAMETERS-1'!$B$5:$J$44,4, FALSE))</f>
        <v>0.45876728532704181</v>
      </c>
      <c r="BT62" s="111">
        <f>$F62*'INTERNAL PARAMETERS-2'!AE62*(1-VLOOKUP(AF$4,'INTERNAL PARAMETERS-1'!$B$5:$J$44,4, FALSE))</f>
        <v>0</v>
      </c>
      <c r="BU62" s="111">
        <f>$F62*'INTERNAL PARAMETERS-2'!AF62*(1-VLOOKUP(AG$4,'INTERNAL PARAMETERS-1'!$B$5:$J$44,4, FALSE))</f>
        <v>0</v>
      </c>
      <c r="BV62" s="111">
        <f>$F62*'INTERNAL PARAMETERS-2'!AG62*(1-VLOOKUP(AH$4,'INTERNAL PARAMETERS-1'!$B$5:$J$44,4, FALSE))</f>
        <v>0</v>
      </c>
      <c r="BW62" s="111">
        <f>$F62*'INTERNAL PARAMETERS-2'!AH62*(1-VLOOKUP(AI$4,'INTERNAL PARAMETERS-1'!$B$5:$J$44,4, FALSE))</f>
        <v>0</v>
      </c>
      <c r="BX62" s="111">
        <f>$F62*'INTERNAL PARAMETERS-2'!AI62*(1-VLOOKUP(AJ$4,'INTERNAL PARAMETERS-1'!$B$5:$J$44,4, FALSE))</f>
        <v>0</v>
      </c>
      <c r="BY62" s="111">
        <f>$F62*'INTERNAL PARAMETERS-2'!AJ62*(1-VLOOKUP(AK$4,'INTERNAL PARAMETERS-1'!$B$5:$J$44,4, FALSE))</f>
        <v>0</v>
      </c>
      <c r="BZ62" s="111">
        <f>$F62*'INTERNAL PARAMETERS-2'!AK62*(1-VLOOKUP(AL$4,'INTERNAL PARAMETERS-1'!$B$5:$J$44,4, FALSE))</f>
        <v>1.1589970672479777</v>
      </c>
      <c r="CA62" s="111">
        <f>$F62*'INTERNAL PARAMETERS-2'!AL62*(1-VLOOKUP(AM$4,'INTERNAL PARAMETERS-1'!$B$5:$J$44,4, FALSE))</f>
        <v>0.50706360404627293</v>
      </c>
      <c r="CB62" s="111">
        <f>$F62*'INTERNAL PARAMETERS-2'!AM62*(1-VLOOKUP(AN$4,'INTERNAL PARAMETERS-1'!$B$5:$J$44,4, FALSE))</f>
        <v>1.4487558825611029</v>
      </c>
      <c r="CC62" s="111">
        <f>$F62*'INTERNAL PARAMETERS-2'!AN62*(1-VLOOKUP(AO$4,'INTERNAL PARAMETERS-1'!$B$5:$J$44,4, FALSE))</f>
        <v>2.8250768355444897</v>
      </c>
      <c r="CD62" s="111">
        <f>$F62*'INTERNAL PARAMETERS-2'!AO62*(1-VLOOKUP(AP$4,'INTERNAL PARAMETERS-1'!$B$5:$J$44,4, FALSE))</f>
        <v>9.6100698660207016</v>
      </c>
      <c r="CE62" s="111">
        <f>$F62*'INTERNAL PARAMETERS-2'!AP62*(1-VLOOKUP(AQ$4,'INTERNAL PARAMETERS-1'!$B$5:$J$44,4, FALSE))</f>
        <v>1.0141272080925459</v>
      </c>
      <c r="CF62" s="111">
        <f>$F62*'INTERNAL PARAMETERS-2'!AQ62*(1-VLOOKUP(AR$4,'INTERNAL PARAMETERS-1'!$B$5:$J$44,4, FALSE))</f>
        <v>1.0141272080925459</v>
      </c>
      <c r="CG62" s="111">
        <f>$F62*'INTERNAL PARAMETERS-2'!AR62*(1-VLOOKUP(AS$4,'INTERNAL PARAMETERS-1'!$B$5:$J$44,4, FALSE))</f>
        <v>7.2434929577715926E-2</v>
      </c>
      <c r="CH62" s="110">
        <f>$F62*'INTERNAL PARAMETERS-2'!AS62*(1-VLOOKUP(AT$4,'INTERNAL PARAMETERS-1'!$B$5:$J$44,4, FALSE))</f>
        <v>0</v>
      </c>
      <c r="CI62" s="109">
        <f t="shared" si="0"/>
        <v>190.96998442059055</v>
      </c>
    </row>
    <row r="63" spans="3:87" x14ac:dyDescent="0.5">
      <c r="C63" s="75" t="s">
        <v>27</v>
      </c>
      <c r="D63" s="74" t="s">
        <v>2</v>
      </c>
      <c r="E63" s="74" t="s">
        <v>16</v>
      </c>
      <c r="F63" s="113">
        <f>'INPUTS-Incidence'!E63</f>
        <v>181.60080890667132</v>
      </c>
      <c r="G63" s="112">
        <f>$F63*'INTERNAL PARAMETERS-2'!F63*VLOOKUP(G$4,'INTERNAL PARAMETERS-1'!$B$5:$J$44,4, FALSE)</f>
        <v>0.84311807551100282</v>
      </c>
      <c r="H63" s="111">
        <f>$F63*'INTERNAL PARAMETERS-2'!G63*VLOOKUP(H$4,'INTERNAL PARAMETERS-1'!$B$5:$J$44,4, FALSE)</f>
        <v>1.5356709203574848</v>
      </c>
      <c r="I63" s="111">
        <f>$F63*'INTERNAL PARAMETERS-2'!H63*VLOOKUP(I$4,'INTERNAL PARAMETERS-1'!$B$5:$J$44,4, FALSE)</f>
        <v>2.1959968856553886</v>
      </c>
      <c r="J63" s="111">
        <f>$F63*'INTERNAL PARAMETERS-2'!I63*VLOOKUP(J$4,'INTERNAL PARAMETERS-1'!$B$5:$J$44,4, FALSE)</f>
        <v>0</v>
      </c>
      <c r="K63" s="111">
        <f>$F63*'INTERNAL PARAMETERS-2'!J63*VLOOKUP(K$4,'INTERNAL PARAMETERS-1'!$B$5:$J$44,4, FALSE)</f>
        <v>0</v>
      </c>
      <c r="L63" s="111">
        <f>$F63*'INTERNAL PARAMETERS-2'!K63*VLOOKUP(L$4,'INTERNAL PARAMETERS-1'!$B$5:$J$44,4, FALSE)</f>
        <v>0</v>
      </c>
      <c r="M63" s="111">
        <f>$F63*'INTERNAL PARAMETERS-2'!L63*VLOOKUP(M$4,'INTERNAL PARAMETERS-1'!$B$5:$J$44,4, FALSE)</f>
        <v>7.5278075312037923E-2</v>
      </c>
      <c r="N63" s="111">
        <f>$F63*'INTERNAL PARAMETERS-2'!M63*VLOOKUP(N$4,'INTERNAL PARAMETERS-1'!$B$5:$J$44,4, FALSE)</f>
        <v>0.40951254809667748</v>
      </c>
      <c r="O63" s="111">
        <f>$F63*'INTERNAL PARAMETERS-2'!N63*VLOOKUP(O$4,'INTERNAL PARAMETERS-1'!$B$5:$J$44,4, FALSE)</f>
        <v>0</v>
      </c>
      <c r="P63" s="111">
        <f>$F63*'INTERNAL PARAMETERS-2'!O63*VLOOKUP(P$4,'INTERNAL PARAMETERS-1'!$B$5:$J$44,4, FALSE)</f>
        <v>0</v>
      </c>
      <c r="Q63" s="111">
        <f>$F63*'INTERNAL PARAMETERS-2'!P63*VLOOKUP(Q$4,'INTERNAL PARAMETERS-1'!$B$5:$J$44,4, FALSE)</f>
        <v>0</v>
      </c>
      <c r="R63" s="111">
        <f>$F63*'INTERNAL PARAMETERS-2'!Q63*VLOOKUP(R$4,'INTERNAL PARAMETERS-1'!$B$5:$J$44,4, FALSE)</f>
        <v>0.27100288713142562</v>
      </c>
      <c r="S63" s="111">
        <f>$F63*'INTERNAL PARAMETERS-2'!R63*VLOOKUP(S$4,'INTERNAL PARAMETERS-1'!$B$5:$J$44,4, FALSE)</f>
        <v>0.94761572097612423</v>
      </c>
      <c r="T63" s="111">
        <f>$F63*'INTERNAL PARAMETERS-2'!S63*VLOOKUP(T$4,'INTERNAL PARAMETERS-1'!$B$5:$J$44,4, FALSE)</f>
        <v>5.4200577426285125E-2</v>
      </c>
      <c r="U63" s="111">
        <f>$F63*'INTERNAL PARAMETERS-2'!T63*VLOOKUP(U$4,'INTERNAL PARAMETERS-1'!$B$5:$J$44,4, FALSE)</f>
        <v>0.10237927202922503</v>
      </c>
      <c r="V63" s="111">
        <f>$F63*'INTERNAL PARAMETERS-2'!U63*VLOOKUP(V$4,'INTERNAL PARAMETERS-1'!$B$5:$J$44,4, FALSE)</f>
        <v>0.64136865685613642</v>
      </c>
      <c r="W63" s="111">
        <f>$F63*'INTERNAL PARAMETERS-2'!V63*VLOOKUP(W$4,'INTERNAL PARAMETERS-1'!$B$5:$J$44,4, FALSE)</f>
        <v>0</v>
      </c>
      <c r="X63" s="111">
        <f>$F63*'INTERNAL PARAMETERS-2'!W63*VLOOKUP(X$4,'INTERNAL PARAMETERS-1'!$B$5:$J$44,4, FALSE)</f>
        <v>0</v>
      </c>
      <c r="Y63" s="111">
        <f>$F63*'INTERNAL PARAMETERS-2'!X63*VLOOKUP(Y$4,'INTERNAL PARAMETERS-1'!$B$5:$J$44,4, FALSE)</f>
        <v>0</v>
      </c>
      <c r="Z63" s="111">
        <f>$F63*'INTERNAL PARAMETERS-2'!Y63*VLOOKUP(Z$4,'INTERNAL PARAMETERS-1'!$B$5:$J$44,4, FALSE)</f>
        <v>0</v>
      </c>
      <c r="AA63" s="111">
        <f>$F63*'INTERNAL PARAMETERS-2'!Z63*VLOOKUP(AA$4,'INTERNAL PARAMETERS-1'!$B$5:$J$44,4, FALSE)</f>
        <v>0</v>
      </c>
      <c r="AB63" s="111">
        <f>$F63*'INTERNAL PARAMETERS-2'!AA63*VLOOKUP(AB$4,'INTERNAL PARAMETERS-1'!$B$5:$J$44,4, FALSE)</f>
        <v>0</v>
      </c>
      <c r="AC63" s="111">
        <f>$F63*'INTERNAL PARAMETERS-2'!AB63*VLOOKUP(AC$4,'INTERNAL PARAMETERS-1'!$B$5:$J$44,4, FALSE)</f>
        <v>0</v>
      </c>
      <c r="AD63" s="111">
        <f>$F63*'INTERNAL PARAMETERS-2'!AC63*VLOOKUP(AD$4,'INTERNAL PARAMETERS-1'!$B$5:$J$44,4, FALSE)</f>
        <v>0</v>
      </c>
      <c r="AE63" s="111">
        <f>$F63*'INTERNAL PARAMETERS-2'!AD63*VLOOKUP(AE$4,'INTERNAL PARAMETERS-1'!$B$5:$J$44,4, FALSE)</f>
        <v>0</v>
      </c>
      <c r="AF63" s="111">
        <f>$F63*'INTERNAL PARAMETERS-2'!AE63*VLOOKUP(AF$4,'INTERNAL PARAMETERS-1'!$B$5:$J$44,4, FALSE)</f>
        <v>9.0328242350178306E-2</v>
      </c>
      <c r="AG63" s="111">
        <f>$F63*'INTERNAL PARAMETERS-2'!AF63*VLOOKUP(AG$4,'INTERNAL PARAMETERS-1'!$B$5:$J$44,4, FALSE)</f>
        <v>0</v>
      </c>
      <c r="AH63" s="111">
        <f>$F63*'INTERNAL PARAMETERS-2'!AG63*VLOOKUP(AH$4,'INTERNAL PARAMETERS-1'!$B$5:$J$44,4, FALSE)</f>
        <v>0</v>
      </c>
      <c r="AI63" s="111">
        <f>$F63*'INTERNAL PARAMETERS-2'!AH63*VLOOKUP(AI$4,'INTERNAL PARAMETERS-1'!$B$5:$J$44,4, FALSE)</f>
        <v>3.0109414116726102E-2</v>
      </c>
      <c r="AJ63" s="111">
        <f>$F63*'INTERNAL PARAMETERS-2'!AI63*VLOOKUP(AJ$4,'INTERNAL PARAMETERS-1'!$B$5:$J$44,4, FALSE)</f>
        <v>0.15054707058363051</v>
      </c>
      <c r="AK63" s="111">
        <f>$F63*'INTERNAL PARAMETERS-2'!AJ63*VLOOKUP(AK$4,'INTERNAL PARAMETERS-1'!$B$5:$J$44,4, FALSE)</f>
        <v>0</v>
      </c>
      <c r="AL63" s="111">
        <f>$F63*'INTERNAL PARAMETERS-2'!AK63*VLOOKUP(AL$4,'INTERNAL PARAMETERS-1'!$B$5:$J$44,4, FALSE)</f>
        <v>0</v>
      </c>
      <c r="AM63" s="111">
        <f>$F63*'INTERNAL PARAMETERS-2'!AL63*VLOOKUP(AM$4,'INTERNAL PARAMETERS-1'!$B$5:$J$44,4, FALSE)</f>
        <v>0</v>
      </c>
      <c r="AN63" s="111">
        <f>$F63*'INTERNAL PARAMETERS-2'!AM63*VLOOKUP(AN$4,'INTERNAL PARAMETERS-1'!$B$5:$J$44,4, FALSE)</f>
        <v>0</v>
      </c>
      <c r="AO63" s="111">
        <f>$F63*'INTERNAL PARAMETERS-2'!AN63*VLOOKUP(AO$4,'INTERNAL PARAMETERS-1'!$B$5:$J$44,4, FALSE)</f>
        <v>0</v>
      </c>
      <c r="AP63" s="111">
        <f>$F63*'INTERNAL PARAMETERS-2'!AO63*VLOOKUP(AP$4,'INTERNAL PARAMETERS-1'!$B$5:$J$44,4, FALSE)</f>
        <v>0</v>
      </c>
      <c r="AQ63" s="111">
        <f>$F63*'INTERNAL PARAMETERS-2'!AP63*VLOOKUP(AQ$4,'INTERNAL PARAMETERS-1'!$B$5:$J$44,4, FALSE)</f>
        <v>0</v>
      </c>
      <c r="AR63" s="111">
        <f>$F63*'INTERNAL PARAMETERS-2'!AQ63*VLOOKUP(AR$4,'INTERNAL PARAMETERS-1'!$B$5:$J$44,4, FALSE)</f>
        <v>0</v>
      </c>
      <c r="AS63" s="111">
        <f>$F63*'INTERNAL PARAMETERS-2'!AR63*VLOOKUP(AS$4,'INTERNAL PARAMETERS-1'!$B$5:$J$44,4, FALSE)</f>
        <v>0</v>
      </c>
      <c r="AT63" s="110">
        <f>$F63*'INTERNAL PARAMETERS-2'!AS63*VLOOKUP(AT$4,'INTERNAL PARAMETERS-1'!$B$5:$J$44,4, FALSE)</f>
        <v>0</v>
      </c>
      <c r="AU63" s="112">
        <f>$F63*'INTERNAL PARAMETERS-2'!F63*(1-VLOOKUP(G$4,'INTERNAL PARAMETERS-1'!$B$5:$J$44,4, FALSE))</f>
        <v>0</v>
      </c>
      <c r="AV63" s="111">
        <f>$F63*'INTERNAL PARAMETERS-2'!G63*(1-VLOOKUP(H$4,'INTERNAL PARAMETERS-1'!$B$5:$J$44,4, FALSE))</f>
        <v>0</v>
      </c>
      <c r="AW63" s="111">
        <f>$F63*'INTERNAL PARAMETERS-2'!H63*(1-VLOOKUP(I$4,'INTERNAL PARAMETERS-1'!$B$5:$J$44,4, FALSE))</f>
        <v>41.723940827452381</v>
      </c>
      <c r="AX63" s="111">
        <f>$F63*'INTERNAL PARAMETERS-2'!I63*(1-VLOOKUP(J$4,'INTERNAL PARAMETERS-1'!$B$5:$J$44,4, FALSE))</f>
        <v>0</v>
      </c>
      <c r="AY63" s="111">
        <f>$F63*'INTERNAL PARAMETERS-2'!J63*(1-VLOOKUP(K$4,'INTERNAL PARAMETERS-1'!$B$5:$J$44,4, FALSE))</f>
        <v>0</v>
      </c>
      <c r="AZ63" s="111">
        <f>$F63*'INTERNAL PARAMETERS-2'!K63*(1-VLOOKUP(L$4,'INTERNAL PARAMETERS-1'!$B$5:$J$44,4, FALSE))</f>
        <v>0</v>
      </c>
      <c r="BA63" s="111">
        <f>$F63*'INTERNAL PARAMETERS-2'!L63*(1-VLOOKUP(M$4,'INTERNAL PARAMETERS-1'!$B$5:$J$44,4, FALSE))</f>
        <v>1.4302834309287205</v>
      </c>
      <c r="BB63" s="111">
        <f>$F63*'INTERNAL PARAMETERS-2'!M63*(1-VLOOKUP(N$4,'INTERNAL PARAMETERS-1'!$B$5:$J$44,4, FALSE))</f>
        <v>7.7807384138368709</v>
      </c>
      <c r="BC63" s="111">
        <f>$F63*'INTERNAL PARAMETERS-2'!N63*(1-VLOOKUP(O$4,'INTERNAL PARAMETERS-1'!$B$5:$J$44,4, FALSE))</f>
        <v>6.0222460249630334</v>
      </c>
      <c r="BD63" s="111">
        <f>$F63*'INTERNAL PARAMETERS-2'!O63*(1-VLOOKUP(P$4,'INTERNAL PARAMETERS-1'!$B$5:$J$44,4, FALSE))</f>
        <v>6.6846894556927889</v>
      </c>
      <c r="BE63" s="111">
        <f>$F63*'INTERNAL PARAMETERS-2'!P63*(1-VLOOKUP(Q$4,'INTERNAL PARAMETERS-1'!$B$5:$J$44,4, FALSE))</f>
        <v>8.822584978546578</v>
      </c>
      <c r="BF63" s="111">
        <f>$F63*'INTERNAL PARAMETERS-2'!Q63*(1-VLOOKUP(R$4,'INTERNAL PARAMETERS-1'!$B$5:$J$44,4, FALSE))</f>
        <v>0</v>
      </c>
      <c r="BG63" s="111">
        <f>$F63*'INTERNAL PARAMETERS-2'!R63*(1-VLOOKUP(S$4,'INTERNAL PARAMETERS-1'!$B$5:$J$44,4, FALSE))</f>
        <v>18.00469869854636</v>
      </c>
      <c r="BH63" s="111">
        <f>$F63*'INTERNAL PARAMETERS-2'!S63*(1-VLOOKUP(T$4,'INTERNAL PARAMETERS-1'!$B$5:$J$44,4, FALSE))</f>
        <v>0.48780519683656615</v>
      </c>
      <c r="BI63" s="111">
        <f>$F63*'INTERNAL PARAMETERS-2'!T63*(1-VLOOKUP(U$4,'INTERNAL PARAMETERS-1'!$B$5:$J$44,4, FALSE))</f>
        <v>0.40951708811690013</v>
      </c>
      <c r="BJ63" s="111">
        <f>$F63*'INTERNAL PARAMETERS-2'!U63*(1-VLOOKUP(V$4,'INTERNAL PARAMETERS-1'!$B$5:$J$44,4, FALSE))</f>
        <v>3.6344223888514398</v>
      </c>
      <c r="BK63" s="111">
        <f>$F63*'INTERNAL PARAMETERS-2'!V63*(1-VLOOKUP(W$4,'INTERNAL PARAMETERS-1'!$B$5:$J$44,4, FALSE))</f>
        <v>4.7876874058537009</v>
      </c>
      <c r="BL63" s="111">
        <f>$F63*'INTERNAL PARAMETERS-2'!W63*(1-VLOOKUP(X$4,'INTERNAL PARAMETERS-1'!$B$5:$J$44,4, FALSE))</f>
        <v>9.2140436822257996</v>
      </c>
      <c r="BM63" s="111">
        <f>$F63*'INTERNAL PARAMETERS-2'!X63*(1-VLOOKUP(Y$4,'INTERNAL PARAMETERS-1'!$B$5:$J$44,4, FALSE))</f>
        <v>2.3486795817517616</v>
      </c>
      <c r="BN63" s="111">
        <f>$F63*'INTERNAL PARAMETERS-2'!Y63*(1-VLOOKUP(Z$4,'INTERNAL PARAMETERS-1'!$B$5:$J$44,4, FALSE))</f>
        <v>8.0095944772331915</v>
      </c>
      <c r="BO63" s="111">
        <f>$F63*'INTERNAL PARAMETERS-2'!Z63*(1-VLOOKUP(AA$4,'INTERNAL PARAMETERS-1'!$B$5:$J$44,4, FALSE))</f>
        <v>7.4675887029703407</v>
      </c>
      <c r="BP63" s="111">
        <f>$F63*'INTERNAL PARAMETERS-2'!AA63*(1-VLOOKUP(AB$4,'INTERNAL PARAMETERS-1'!$B$5:$J$44,4, FALSE))</f>
        <v>2.6196824688831875</v>
      </c>
      <c r="BQ63" s="111">
        <f>$F63*'INTERNAL PARAMETERS-2'!AB63*(1-VLOOKUP(AC$4,'INTERNAL PARAMETERS-1'!$B$5:$J$44,4, FALSE))</f>
        <v>24.299768158750112</v>
      </c>
      <c r="BR63" s="111">
        <f>$F63*'INTERNAL PARAMETERS-2'!AC63*(1-VLOOKUP(AD$4,'INTERNAL PARAMETERS-1'!$B$5:$J$44,4, FALSE))</f>
        <v>2.4390078241019397</v>
      </c>
      <c r="BS63" s="111">
        <f>$F63*'INTERNAL PARAMETERS-2'!AD63*(1-VLOOKUP(AE$4,'INTERNAL PARAMETERS-1'!$B$5:$J$44,4, FALSE))</f>
        <v>0.81300866139427674</v>
      </c>
      <c r="BT63" s="111">
        <f>$F63*'INTERNAL PARAMETERS-2'!AE63*(1-VLOOKUP(AF$4,'INTERNAL PARAMETERS-1'!$B$5:$J$44,4, FALSE))</f>
        <v>0</v>
      </c>
      <c r="BU63" s="111">
        <f>$F63*'INTERNAL PARAMETERS-2'!AF63*(1-VLOOKUP(AG$4,'INTERNAL PARAMETERS-1'!$B$5:$J$44,4, FALSE))</f>
        <v>0</v>
      </c>
      <c r="BV63" s="111">
        <f>$F63*'INTERNAL PARAMETERS-2'!AG63*(1-VLOOKUP(AH$4,'INTERNAL PARAMETERS-1'!$B$5:$J$44,4, FALSE))</f>
        <v>0</v>
      </c>
      <c r="BW63" s="111">
        <f>$F63*'INTERNAL PARAMETERS-2'!AH63*(1-VLOOKUP(AI$4,'INTERNAL PARAMETERS-1'!$B$5:$J$44,4, FALSE))</f>
        <v>0</v>
      </c>
      <c r="BX63" s="111">
        <f>$F63*'INTERNAL PARAMETERS-2'!AI63*(1-VLOOKUP(AJ$4,'INTERNAL PARAMETERS-1'!$B$5:$J$44,4, FALSE))</f>
        <v>0</v>
      </c>
      <c r="BY63" s="111">
        <f>$F63*'INTERNAL PARAMETERS-2'!AJ63*(1-VLOOKUP(AK$4,'INTERNAL PARAMETERS-1'!$B$5:$J$44,4, FALSE))</f>
        <v>0</v>
      </c>
      <c r="BZ63" s="111">
        <f>$F63*'INTERNAL PARAMETERS-2'!AK63*(1-VLOOKUP(AL$4,'INTERNAL PARAMETERS-1'!$B$5:$J$44,4, FALSE))</f>
        <v>0.84311807551100282</v>
      </c>
      <c r="CA63" s="111">
        <f>$F63*'INTERNAL PARAMETERS-2'!AL63*(1-VLOOKUP(AM$4,'INTERNAL PARAMETERS-1'!$B$5:$J$44,4, FALSE))</f>
        <v>0.87322748962772911</v>
      </c>
      <c r="CB63" s="111">
        <f>$F63*'INTERNAL PARAMETERS-2'!AM63*(1-VLOOKUP(AN$4,'INTERNAL PARAMETERS-1'!$B$5:$J$44,4, FALSE))</f>
        <v>1.0237745602113595</v>
      </c>
      <c r="CC63" s="111">
        <f>$F63*'INTERNAL PARAMETERS-2'!AN63*(1-VLOOKUP(AO$4,'INTERNAL PARAMETERS-1'!$B$5:$J$44,4, FALSE))</f>
        <v>3.282125899612943</v>
      </c>
      <c r="CD63" s="111">
        <f>$F63*'INTERNAL PARAMETERS-2'!AO63*(1-VLOOKUP(AP$4,'INTERNAL PARAMETERS-1'!$B$5:$J$44,4, FALSE))</f>
        <v>9.5452653975906756</v>
      </c>
      <c r="CE63" s="111">
        <f>$F63*'INTERNAL PARAMETERS-2'!AP63*(1-VLOOKUP(AQ$4,'INTERNAL PARAMETERS-1'!$B$5:$J$44,4, FALSE))</f>
        <v>1.3248868614595113</v>
      </c>
      <c r="CF63" s="111">
        <f>$F63*'INTERNAL PARAMETERS-2'!AQ63*(1-VLOOKUP(AR$4,'INTERNAL PARAMETERS-1'!$B$5:$J$44,4, FALSE))</f>
        <v>0.33122171536487782</v>
      </c>
      <c r="CG63" s="111">
        <f>$F63*'INTERNAL PARAMETERS-2'!AR63*(1-VLOOKUP(AS$4,'INTERNAL PARAMETERS-1'!$B$5:$J$44,4, FALSE))</f>
        <v>3.0109414116726102E-2</v>
      </c>
      <c r="CH63" s="110">
        <f>$F63*'INTERNAL PARAMETERS-2'!AS63*(1-VLOOKUP(AT$4,'INTERNAL PARAMETERS-1'!$B$5:$J$44,4, FALSE))</f>
        <v>0</v>
      </c>
      <c r="CI63" s="109">
        <f t="shared" si="0"/>
        <v>181.60084522683309</v>
      </c>
    </row>
    <row r="64" spans="3:87" x14ac:dyDescent="0.5">
      <c r="C64" s="75" t="s">
        <v>27</v>
      </c>
      <c r="D64" s="74" t="s">
        <v>2</v>
      </c>
      <c r="E64" s="74" t="s">
        <v>15</v>
      </c>
      <c r="F64" s="113">
        <f>'INPUTS-Incidence'!E64</f>
        <v>124.80718013394799</v>
      </c>
      <c r="G64" s="112">
        <f>$F64*'INTERNAL PARAMETERS-2'!F64*VLOOKUP(G$4,'INTERNAL PARAMETERS-1'!$B$5:$J$44,4, FALSE)</f>
        <v>0.88202482272462379</v>
      </c>
      <c r="H64" s="111">
        <f>$F64*'INTERNAL PARAMETERS-2'!G64*VLOOKUP(H$4,'INTERNAL PARAMETERS-1'!$B$5:$J$44,4, FALSE)</f>
        <v>0.72637778837957734</v>
      </c>
      <c r="I64" s="111">
        <f>$F64*'INTERNAL PARAMETERS-2'!H64*VLOOKUP(I$4,'INTERNAL PARAMETERS-1'!$B$5:$J$44,4, FALSE)</f>
        <v>1.5074829012119904</v>
      </c>
      <c r="J64" s="111">
        <f>$F64*'INTERNAL PARAMETERS-2'!I64*VLOOKUP(J$4,'INTERNAL PARAMETERS-1'!$B$5:$J$44,4, FALSE)</f>
        <v>0</v>
      </c>
      <c r="K64" s="111">
        <f>$F64*'INTERNAL PARAMETERS-2'!J64*VLOOKUP(K$4,'INTERNAL PARAMETERS-1'!$B$5:$J$44,4, FALSE)</f>
        <v>5.1882344781682181E-2</v>
      </c>
      <c r="L64" s="111">
        <f>$F64*'INTERNAL PARAMETERS-2'!K64*VLOOKUP(L$4,'INTERNAL PARAMETERS-1'!$B$5:$J$44,4, FALSE)</f>
        <v>0</v>
      </c>
      <c r="M64" s="111">
        <f>$F64*'INTERNAL PARAMETERS-2'!L64*VLOOKUP(M$4,'INTERNAL PARAMETERS-1'!$B$5:$J$44,4, FALSE)</f>
        <v>6.3558056483213013E-2</v>
      </c>
      <c r="N64" s="111">
        <f>$F64*'INTERNAL PARAMETERS-2'!M64*VLOOKUP(N$4,'INTERNAL PARAMETERS-1'!$B$5:$J$44,4, FALSE)</f>
        <v>0.25163810869376796</v>
      </c>
      <c r="O64" s="111">
        <f>$F64*'INTERNAL PARAMETERS-2'!N64*VLOOKUP(O$4,'INTERNAL PARAMETERS-1'!$B$5:$J$44,4, FALSE)</f>
        <v>0</v>
      </c>
      <c r="P64" s="111">
        <f>$F64*'INTERNAL PARAMETERS-2'!O64*VLOOKUP(P$4,'INTERNAL PARAMETERS-1'!$B$5:$J$44,4, FALSE)</f>
        <v>0</v>
      </c>
      <c r="Q64" s="111">
        <f>$F64*'INTERNAL PARAMETERS-2'!P64*VLOOKUP(Q$4,'INTERNAL PARAMETERS-1'!$B$5:$J$44,4, FALSE)</f>
        <v>0</v>
      </c>
      <c r="R64" s="111">
        <f>$F64*'INTERNAL PARAMETERS-2'!Q64*VLOOKUP(R$4,'INTERNAL PARAMETERS-1'!$B$5:$J$44,4, FALSE)</f>
        <v>0.18159444709489433</v>
      </c>
      <c r="S64" s="111">
        <f>$F64*'INTERNAL PARAMETERS-2'!R64*VLOOKUP(S$4,'INTERNAL PARAMETERS-1'!$B$5:$J$44,4, FALSE)</f>
        <v>0.60809115937172753</v>
      </c>
      <c r="T64" s="111">
        <f>$F64*'INTERNAL PARAMETERS-2'!S64*VLOOKUP(T$4,'INTERNAL PARAMETERS-1'!$B$5:$J$44,4, FALSE)</f>
        <v>2.853591366582587E-2</v>
      </c>
      <c r="U64" s="111">
        <f>$F64*'INTERNAL PARAMETERS-2'!T64*VLOOKUP(U$4,'INTERNAL PARAMETERS-1'!$B$5:$J$44,4, FALSE)</f>
        <v>5.7071827331651739E-2</v>
      </c>
      <c r="V64" s="111">
        <f>$F64*'INTERNAL PARAMETERS-2'!U64*VLOOKUP(V$4,'INTERNAL PARAMETERS-1'!$B$5:$J$44,4, FALSE)</f>
        <v>0.37356598718202577</v>
      </c>
      <c r="W64" s="111">
        <f>$F64*'INTERNAL PARAMETERS-2'!V64*VLOOKUP(W$4,'INTERNAL PARAMETERS-1'!$B$5:$J$44,4, FALSE)</f>
        <v>0</v>
      </c>
      <c r="X64" s="111">
        <f>$F64*'INTERNAL PARAMETERS-2'!W64*VLOOKUP(X$4,'INTERNAL PARAMETERS-1'!$B$5:$J$44,4, FALSE)</f>
        <v>0</v>
      </c>
      <c r="Y64" s="111">
        <f>$F64*'INTERNAL PARAMETERS-2'!X64*VLOOKUP(Y$4,'INTERNAL PARAMETERS-1'!$B$5:$J$44,4, FALSE)</f>
        <v>0</v>
      </c>
      <c r="Z64" s="111">
        <f>$F64*'INTERNAL PARAMETERS-2'!Y64*VLOOKUP(Z$4,'INTERNAL PARAMETERS-1'!$B$5:$J$44,4, FALSE)</f>
        <v>0</v>
      </c>
      <c r="AA64" s="111">
        <f>$F64*'INTERNAL PARAMETERS-2'!Z64*VLOOKUP(AA$4,'INTERNAL PARAMETERS-1'!$B$5:$J$44,4, FALSE)</f>
        <v>0</v>
      </c>
      <c r="AB64" s="111">
        <f>$F64*'INTERNAL PARAMETERS-2'!AA64*VLOOKUP(AB$4,'INTERNAL PARAMETERS-1'!$B$5:$J$44,4, FALSE)</f>
        <v>0</v>
      </c>
      <c r="AC64" s="111">
        <f>$F64*'INTERNAL PARAMETERS-2'!AB64*VLOOKUP(AC$4,'INTERNAL PARAMETERS-1'!$B$5:$J$44,4, FALSE)</f>
        <v>0</v>
      </c>
      <c r="AD64" s="111">
        <f>$F64*'INTERNAL PARAMETERS-2'!AC64*VLOOKUP(AD$4,'INTERNAL PARAMETERS-1'!$B$5:$J$44,4, FALSE)</f>
        <v>0</v>
      </c>
      <c r="AE64" s="111">
        <f>$F64*'INTERNAL PARAMETERS-2'!AD64*VLOOKUP(AE$4,'INTERNAL PARAMETERS-1'!$B$5:$J$44,4, FALSE)</f>
        <v>0</v>
      </c>
      <c r="AF64" s="111">
        <f>$F64*'INTERNAL PARAMETERS-2'!AE64*VLOOKUP(AF$4,'INTERNAL PARAMETERS-1'!$B$5:$J$44,4, FALSE)</f>
        <v>5.1882344781682181E-2</v>
      </c>
      <c r="AG64" s="111">
        <f>$F64*'INTERNAL PARAMETERS-2'!AF64*VLOOKUP(AG$4,'INTERNAL PARAMETERS-1'!$B$5:$J$44,4, FALSE)</f>
        <v>2.5947412749847791E-2</v>
      </c>
      <c r="AH64" s="111">
        <f>$F64*'INTERNAL PARAMETERS-2'!AG64*VLOOKUP(AH$4,'INTERNAL PARAMETERS-1'!$B$5:$J$44,4, FALSE)</f>
        <v>0</v>
      </c>
      <c r="AI64" s="111">
        <f>$F64*'INTERNAL PARAMETERS-2'!AH64*VLOOKUP(AI$4,'INTERNAL PARAMETERS-1'!$B$5:$J$44,4, FALSE)</f>
        <v>5.1882344781682181E-2</v>
      </c>
      <c r="AJ64" s="111">
        <f>$F64*'INTERNAL PARAMETERS-2'!AI64*VLOOKUP(AJ$4,'INTERNAL PARAMETERS-1'!$B$5:$J$44,4, FALSE)</f>
        <v>0.10376468956336436</v>
      </c>
      <c r="AK64" s="111">
        <f>$F64*'INTERNAL PARAMETERS-2'!AJ64*VLOOKUP(AK$4,'INTERNAL PARAMETERS-1'!$B$5:$J$44,4, FALSE)</f>
        <v>0</v>
      </c>
      <c r="AL64" s="111">
        <f>$F64*'INTERNAL PARAMETERS-2'!AK64*VLOOKUP(AL$4,'INTERNAL PARAMETERS-1'!$B$5:$J$44,4, FALSE)</f>
        <v>0</v>
      </c>
      <c r="AM64" s="111">
        <f>$F64*'INTERNAL PARAMETERS-2'!AL64*VLOOKUP(AM$4,'INTERNAL PARAMETERS-1'!$B$5:$J$44,4, FALSE)</f>
        <v>0</v>
      </c>
      <c r="AN64" s="111">
        <f>$F64*'INTERNAL PARAMETERS-2'!AM64*VLOOKUP(AN$4,'INTERNAL PARAMETERS-1'!$B$5:$J$44,4, FALSE)</f>
        <v>0</v>
      </c>
      <c r="AO64" s="111">
        <f>$F64*'INTERNAL PARAMETERS-2'!AN64*VLOOKUP(AO$4,'INTERNAL PARAMETERS-1'!$B$5:$J$44,4, FALSE)</f>
        <v>0</v>
      </c>
      <c r="AP64" s="111">
        <f>$F64*'INTERNAL PARAMETERS-2'!AO64*VLOOKUP(AP$4,'INTERNAL PARAMETERS-1'!$B$5:$J$44,4, FALSE)</f>
        <v>0</v>
      </c>
      <c r="AQ64" s="111">
        <f>$F64*'INTERNAL PARAMETERS-2'!AP64*VLOOKUP(AQ$4,'INTERNAL PARAMETERS-1'!$B$5:$J$44,4, FALSE)</f>
        <v>0</v>
      </c>
      <c r="AR64" s="111">
        <f>$F64*'INTERNAL PARAMETERS-2'!AQ64*VLOOKUP(AR$4,'INTERNAL PARAMETERS-1'!$B$5:$J$44,4, FALSE)</f>
        <v>0</v>
      </c>
      <c r="AS64" s="111">
        <f>$F64*'INTERNAL PARAMETERS-2'!AR64*VLOOKUP(AS$4,'INTERNAL PARAMETERS-1'!$B$5:$J$44,4, FALSE)</f>
        <v>0</v>
      </c>
      <c r="AT64" s="110">
        <f>$F64*'INTERNAL PARAMETERS-2'!AS64*VLOOKUP(AT$4,'INTERNAL PARAMETERS-1'!$B$5:$J$44,4, FALSE)</f>
        <v>0</v>
      </c>
      <c r="AU64" s="112">
        <f>$F64*'INTERNAL PARAMETERS-2'!F64*(1-VLOOKUP(G$4,'INTERNAL PARAMETERS-1'!$B$5:$J$44,4, FALSE))</f>
        <v>0</v>
      </c>
      <c r="AV64" s="111">
        <f>$F64*'INTERNAL PARAMETERS-2'!G64*(1-VLOOKUP(H$4,'INTERNAL PARAMETERS-1'!$B$5:$J$44,4, FALSE))</f>
        <v>0</v>
      </c>
      <c r="AW64" s="111">
        <f>$F64*'INTERNAL PARAMETERS-2'!H64*(1-VLOOKUP(I$4,'INTERNAL PARAMETERS-1'!$B$5:$J$44,4, FALSE))</f>
        <v>28.642175123027815</v>
      </c>
      <c r="AX64" s="111">
        <f>$F64*'INTERNAL PARAMETERS-2'!I64*(1-VLOOKUP(J$4,'INTERNAL PARAMETERS-1'!$B$5:$J$44,4, FALSE))</f>
        <v>0</v>
      </c>
      <c r="AY64" s="111">
        <f>$F64*'INTERNAL PARAMETERS-2'!J64*(1-VLOOKUP(K$4,'INTERNAL PARAMETERS-1'!$B$5:$J$44,4, FALSE))</f>
        <v>0</v>
      </c>
      <c r="AZ64" s="111">
        <f>$F64*'INTERNAL PARAMETERS-2'!K64*(1-VLOOKUP(L$4,'INTERNAL PARAMETERS-1'!$B$5:$J$44,4, FALSE))</f>
        <v>0</v>
      </c>
      <c r="BA64" s="111">
        <f>$F64*'INTERNAL PARAMETERS-2'!L64*(1-VLOOKUP(M$4,'INTERNAL PARAMETERS-1'!$B$5:$J$44,4, FALSE))</f>
        <v>1.2076030731810472</v>
      </c>
      <c r="BB64" s="111">
        <f>$F64*'INTERNAL PARAMETERS-2'!M64*(1-VLOOKUP(N$4,'INTERNAL PARAMETERS-1'!$B$5:$J$44,4, FALSE))</f>
        <v>4.7811240651815909</v>
      </c>
      <c r="BC64" s="111">
        <f>$F64*'INTERNAL PARAMETERS-2'!N64*(1-VLOOKUP(O$4,'INTERNAL PARAMETERS-1'!$B$5:$J$44,4, FALSE))</f>
        <v>5.4478334128468298</v>
      </c>
      <c r="BD64" s="111">
        <f>$F64*'INTERNAL PARAMETERS-2'!O64*(1-VLOOKUP(P$4,'INTERNAL PARAMETERS-1'!$B$5:$J$44,4, FALSE))</f>
        <v>4.6955082117174047</v>
      </c>
      <c r="BE64" s="111">
        <f>$F64*'INTERNAL PARAMETERS-2'!P64*(1-VLOOKUP(Q$4,'INTERNAL PARAMETERS-1'!$B$5:$J$44,4, FALSE))</f>
        <v>5.0327621738753594</v>
      </c>
      <c r="BF64" s="111">
        <f>$F64*'INTERNAL PARAMETERS-2'!Q64*(1-VLOOKUP(R$4,'INTERNAL PARAMETERS-1'!$B$5:$J$44,4, FALSE))</f>
        <v>0</v>
      </c>
      <c r="BG64" s="111">
        <f>$F64*'INTERNAL PARAMETERS-2'!R64*(1-VLOOKUP(S$4,'INTERNAL PARAMETERS-1'!$B$5:$J$44,4, FALSE))</f>
        <v>11.553732028062822</v>
      </c>
      <c r="BH64" s="111">
        <f>$F64*'INTERNAL PARAMETERS-2'!S64*(1-VLOOKUP(T$4,'INTERNAL PARAMETERS-1'!$B$5:$J$44,4, FALSE))</f>
        <v>0.25682322299243282</v>
      </c>
      <c r="BI64" s="111">
        <f>$F64*'INTERNAL PARAMETERS-2'!T64*(1-VLOOKUP(U$4,'INTERNAL PARAMETERS-1'!$B$5:$J$44,4, FALSE))</f>
        <v>0.22828730932660696</v>
      </c>
      <c r="BJ64" s="111">
        <f>$F64*'INTERNAL PARAMETERS-2'!U64*(1-VLOOKUP(V$4,'INTERNAL PARAMETERS-1'!$B$5:$J$44,4, FALSE))</f>
        <v>2.1168739273648125</v>
      </c>
      <c r="BK64" s="111">
        <f>$F64*'INTERNAL PARAMETERS-2'!V64*(1-VLOOKUP(W$4,'INTERNAL PARAMETERS-1'!$B$5:$J$44,4, FALSE))</f>
        <v>3.3205823924897802</v>
      </c>
      <c r="BL64" s="111">
        <f>$F64*'INTERNAL PARAMETERS-2'!W64*(1-VLOOKUP(X$4,'INTERNAL PARAMETERS-1'!$B$5:$J$44,4, FALSE))</f>
        <v>5.7072451367552404</v>
      </c>
      <c r="BM64" s="111">
        <f>$F64*'INTERNAL PARAMETERS-2'!X64*(1-VLOOKUP(Y$4,'INTERNAL PARAMETERS-1'!$B$5:$J$44,4, FALSE))</f>
        <v>1.3489908871957903</v>
      </c>
      <c r="BN64" s="111">
        <f>$F64*'INTERNAL PARAMETERS-2'!Y64*(1-VLOOKUP(Z$4,'INTERNAL PARAMETERS-1'!$B$5:$J$44,4, FALSE))</f>
        <v>5.7591399622549364</v>
      </c>
      <c r="BO64" s="111">
        <f>$F64*'INTERNAL PARAMETERS-2'!Z64*(1-VLOOKUP(AA$4,'INTERNAL PARAMETERS-1'!$B$5:$J$44,4, FALSE))</f>
        <v>6.5114526826663477</v>
      </c>
      <c r="BP64" s="111">
        <f>$F64*'INTERNAL PARAMETERS-2'!AA64*(1-VLOOKUP(AB$4,'INTERNAL PARAMETERS-1'!$B$5:$J$44,4, FALSE))</f>
        <v>2.3347803994837788</v>
      </c>
      <c r="BQ64" s="111">
        <f>$F64*'INTERNAL PARAMETERS-2'!AB64*(1-VLOOKUP(AC$4,'INTERNAL PARAMETERS-1'!$B$5:$J$44,4, FALSE))</f>
        <v>17.900008024144995</v>
      </c>
      <c r="BR64" s="111">
        <f>$F64*'INTERNAL PARAMETERS-2'!AC64*(1-VLOOKUP(AD$4,'INTERNAL PARAMETERS-1'!$B$5:$J$44,4, FALSE))</f>
        <v>1.3489908871957903</v>
      </c>
      <c r="BS64" s="111">
        <f>$F64*'INTERNAL PARAMETERS-2'!AD64*(1-VLOOKUP(AE$4,'INTERNAL PARAMETERS-1'!$B$5:$J$44,4, FALSE))</f>
        <v>0.31130654940810648</v>
      </c>
      <c r="BT64" s="111">
        <f>$F64*'INTERNAL PARAMETERS-2'!AE64*(1-VLOOKUP(AF$4,'INTERNAL PARAMETERS-1'!$B$5:$J$44,4, FALSE))</f>
        <v>0</v>
      </c>
      <c r="BU64" s="111">
        <f>$F64*'INTERNAL PARAMETERS-2'!AF64*(1-VLOOKUP(AG$4,'INTERNAL PARAMETERS-1'!$B$5:$J$44,4, FALSE))</f>
        <v>0</v>
      </c>
      <c r="BV64" s="111">
        <f>$F64*'INTERNAL PARAMETERS-2'!AG64*(1-VLOOKUP(AH$4,'INTERNAL PARAMETERS-1'!$B$5:$J$44,4, FALSE))</f>
        <v>0</v>
      </c>
      <c r="BW64" s="111">
        <f>$F64*'INTERNAL PARAMETERS-2'!AH64*(1-VLOOKUP(AI$4,'INTERNAL PARAMETERS-1'!$B$5:$J$44,4, FALSE))</f>
        <v>0</v>
      </c>
      <c r="BX64" s="111">
        <f>$F64*'INTERNAL PARAMETERS-2'!AI64*(1-VLOOKUP(AJ$4,'INTERNAL PARAMETERS-1'!$B$5:$J$44,4, FALSE))</f>
        <v>0</v>
      </c>
      <c r="BY64" s="111">
        <f>$F64*'INTERNAL PARAMETERS-2'!AJ64*(1-VLOOKUP(AK$4,'INTERNAL PARAMETERS-1'!$B$5:$J$44,4, FALSE))</f>
        <v>0</v>
      </c>
      <c r="BZ64" s="111">
        <f>$F64*'INTERNAL PARAMETERS-2'!AK64*(1-VLOOKUP(AL$4,'INTERNAL PARAMETERS-1'!$B$5:$J$44,4, FALSE))</f>
        <v>0.46695358375315305</v>
      </c>
      <c r="CA64" s="111">
        <f>$F64*'INTERNAL PARAMETERS-2'!AL64*(1-VLOOKUP(AM$4,'INTERNAL PARAMETERS-1'!$B$5:$J$44,4, FALSE))</f>
        <v>0.77826013316125953</v>
      </c>
      <c r="CB64" s="111">
        <f>$F64*'INTERNAL PARAMETERS-2'!AM64*(1-VLOOKUP(AN$4,'INTERNAL PARAMETERS-1'!$B$5:$J$44,4, FALSE))</f>
        <v>0.83014247794294171</v>
      </c>
      <c r="CC64" s="111">
        <f>$F64*'INTERNAL PARAMETERS-2'!AN64*(1-VLOOKUP(AO$4,'INTERNAL PARAMETERS-1'!$B$5:$J$44,4, FALSE))</f>
        <v>2.5942046041102027</v>
      </c>
      <c r="CD64" s="111">
        <f>$F64*'INTERNAL PARAMETERS-2'!AO64*(1-VLOOKUP(AP$4,'INTERNAL PARAMETERS-1'!$B$5:$J$44,4, FALSE))</f>
        <v>5.8110223070366187</v>
      </c>
      <c r="CE64" s="111">
        <f>$F64*'INTERNAL PARAMETERS-2'!AP64*(1-VLOOKUP(AQ$4,'INTERNAL PARAMETERS-1'!$B$5:$J$44,4, FALSE))</f>
        <v>0.80420754591110732</v>
      </c>
      <c r="CF64" s="111">
        <f>$F64*'INTERNAL PARAMETERS-2'!AQ64*(1-VLOOKUP(AR$4,'INTERNAL PARAMETERS-1'!$B$5:$J$44,4, FALSE))</f>
        <v>5.1882344781682181E-2</v>
      </c>
      <c r="CG64" s="111">
        <f>$F64*'INTERNAL PARAMETERS-2'!AR64*(1-VLOOKUP(AS$4,'INTERNAL PARAMETERS-1'!$B$5:$J$44,4, FALSE))</f>
        <v>0</v>
      </c>
      <c r="CH64" s="110">
        <f>$F64*'INTERNAL PARAMETERS-2'!AS64*(1-VLOOKUP(AT$4,'INTERNAL PARAMETERS-1'!$B$5:$J$44,4, FALSE))</f>
        <v>0</v>
      </c>
      <c r="CI64" s="109">
        <f t="shared" si="0"/>
        <v>124.80719261466604</v>
      </c>
    </row>
    <row r="65" spans="3:87" x14ac:dyDescent="0.5">
      <c r="C65" s="75" t="s">
        <v>27</v>
      </c>
      <c r="D65" s="74" t="s">
        <v>2</v>
      </c>
      <c r="E65" s="74" t="s">
        <v>14</v>
      </c>
      <c r="F65" s="113">
        <f>'INPUTS-Incidence'!E65</f>
        <v>110.34851700443595</v>
      </c>
      <c r="G65" s="112">
        <f>$F65*'INTERNAL PARAMETERS-2'!F65*VLOOKUP(G$4,'INTERNAL PARAMETERS-1'!$B$5:$J$44,4, FALSE)</f>
        <v>1.1146303702618077</v>
      </c>
      <c r="H65" s="111">
        <f>$F65*'INTERNAL PARAMETERS-2'!G65*VLOOKUP(H$4,'INTERNAL PARAMETERS-1'!$B$5:$J$44,4, FALSE)</f>
        <v>0.87578100520570601</v>
      </c>
      <c r="I65" s="111">
        <f>$F65*'INTERNAL PARAMETERS-2'!H65*VLOOKUP(I$4,'INTERNAL PARAMETERS-1'!$B$5:$J$44,4, FALSE)</f>
        <v>1.2799247243382625</v>
      </c>
      <c r="J65" s="111">
        <f>$F65*'INTERNAL PARAMETERS-2'!I65*VLOOKUP(J$4,'INTERNAL PARAMETERS-1'!$B$5:$J$44,4, FALSE)</f>
        <v>0</v>
      </c>
      <c r="K65" s="111">
        <f>$F65*'INTERNAL PARAMETERS-2'!J65*VLOOKUP(K$4,'INTERNAL PARAMETERS-1'!$B$5:$J$44,4, FALSE)</f>
        <v>0</v>
      </c>
      <c r="L65" s="111">
        <f>$F65*'INTERNAL PARAMETERS-2'!K65*VLOOKUP(L$4,'INTERNAL PARAMETERS-1'!$B$5:$J$44,4, FALSE)</f>
        <v>0</v>
      </c>
      <c r="M65" s="111">
        <f>$F65*'INTERNAL PARAMETERS-2'!L65*VLOOKUP(M$4,'INTERNAL PARAMETERS-1'!$B$5:$J$44,4, FALSE)</f>
        <v>7.8289514101722205E-2</v>
      </c>
      <c r="N65" s="111">
        <f>$F65*'INTERNAL PARAMETERS-2'!M65*VLOOKUP(N$4,'INTERNAL PARAMETERS-1'!$B$5:$J$44,4, FALSE)</f>
        <v>0.20567584213164306</v>
      </c>
      <c r="O65" s="111">
        <f>$F65*'INTERNAL PARAMETERS-2'!N65*VLOOKUP(O$4,'INTERNAL PARAMETERS-1'!$B$5:$J$44,4, FALSE)</f>
        <v>0</v>
      </c>
      <c r="P65" s="111">
        <f>$F65*'INTERNAL PARAMETERS-2'!O65*VLOOKUP(P$4,'INTERNAL PARAMETERS-1'!$B$5:$J$44,4, FALSE)</f>
        <v>0</v>
      </c>
      <c r="Q65" s="111">
        <f>$F65*'INTERNAL PARAMETERS-2'!P65*VLOOKUP(Q$4,'INTERNAL PARAMETERS-1'!$B$5:$J$44,4, FALSE)</f>
        <v>0</v>
      </c>
      <c r="R65" s="111">
        <f>$F65*'INTERNAL PARAMETERS-2'!Q65*VLOOKUP(R$4,'INTERNAL PARAMETERS-1'!$B$5:$J$44,4, FALSE)</f>
        <v>0.13269409169783422</v>
      </c>
      <c r="S65" s="111">
        <f>$F65*'INTERNAL PARAMETERS-2'!R65*VLOOKUP(S$4,'INTERNAL PARAMETERS-1'!$B$5:$J$44,4, FALSE)</f>
        <v>0.42784989104061932</v>
      </c>
      <c r="T65" s="111">
        <f>$F65*'INTERNAL PARAMETERS-2'!S65*VLOOKUP(T$4,'INTERNAL PARAMETERS-1'!$B$5:$J$44,4, FALSE)</f>
        <v>2.9192700173523531E-2</v>
      </c>
      <c r="U65" s="111">
        <f>$F65*'INTERNAL PARAMETERS-2'!T65*VLOOKUP(U$4,'INTERNAL PARAMETERS-1'!$B$5:$J$44,4, FALSE)</f>
        <v>7.4308691350787173E-2</v>
      </c>
      <c r="V65" s="111">
        <f>$F65*'INTERNAL PARAMETERS-2'!U65*VLOOKUP(V$4,'INTERNAL PARAMETERS-1'!$B$5:$J$44,4, FALSE)</f>
        <v>0.3542932248332174</v>
      </c>
      <c r="W65" s="111">
        <f>$F65*'INTERNAL PARAMETERS-2'!V65*VLOOKUP(W$4,'INTERNAL PARAMETERS-1'!$B$5:$J$44,4, FALSE)</f>
        <v>0</v>
      </c>
      <c r="X65" s="111">
        <f>$F65*'INTERNAL PARAMETERS-2'!W65*VLOOKUP(X$4,'INTERNAL PARAMETERS-1'!$B$5:$J$44,4, FALSE)</f>
        <v>0</v>
      </c>
      <c r="Y65" s="111">
        <f>$F65*'INTERNAL PARAMETERS-2'!X65*VLOOKUP(Y$4,'INTERNAL PARAMETERS-1'!$B$5:$J$44,4, FALSE)</f>
        <v>0</v>
      </c>
      <c r="Z65" s="111">
        <f>$F65*'INTERNAL PARAMETERS-2'!Y65*VLOOKUP(Z$4,'INTERNAL PARAMETERS-1'!$B$5:$J$44,4, FALSE)</f>
        <v>0</v>
      </c>
      <c r="AA65" s="111">
        <f>$F65*'INTERNAL PARAMETERS-2'!Z65*VLOOKUP(AA$4,'INTERNAL PARAMETERS-1'!$B$5:$J$44,4, FALSE)</f>
        <v>0</v>
      </c>
      <c r="AB65" s="111">
        <f>$F65*'INTERNAL PARAMETERS-2'!AA65*VLOOKUP(AB$4,'INTERNAL PARAMETERS-1'!$B$5:$J$44,4, FALSE)</f>
        <v>0</v>
      </c>
      <c r="AC65" s="111">
        <f>$F65*'INTERNAL PARAMETERS-2'!AB65*VLOOKUP(AC$4,'INTERNAL PARAMETERS-1'!$B$5:$J$44,4, FALSE)</f>
        <v>0</v>
      </c>
      <c r="AD65" s="111">
        <f>$F65*'INTERNAL PARAMETERS-2'!AC65*VLOOKUP(AD$4,'INTERNAL PARAMETERS-1'!$B$5:$J$44,4, FALSE)</f>
        <v>0</v>
      </c>
      <c r="AE65" s="111">
        <f>$F65*'INTERNAL PARAMETERS-2'!AD65*VLOOKUP(AE$4,'INTERNAL PARAMETERS-1'!$B$5:$J$44,4, FALSE)</f>
        <v>0</v>
      </c>
      <c r="AF65" s="111">
        <f>$F65*'INTERNAL PARAMETERS-2'!AE65*VLOOKUP(AF$4,'INTERNAL PARAMETERS-1'!$B$5:$J$44,4, FALSE)</f>
        <v>2.6538818339566846E-2</v>
      </c>
      <c r="AG65" s="111">
        <f>$F65*'INTERNAL PARAMETERS-2'!AF65*VLOOKUP(AG$4,'INTERNAL PARAMETERS-1'!$B$5:$J$44,4, FALSE)</f>
        <v>0</v>
      </c>
      <c r="AH65" s="111">
        <f>$F65*'INTERNAL PARAMETERS-2'!AG65*VLOOKUP(AH$4,'INTERNAL PARAMETERS-1'!$B$5:$J$44,4, FALSE)</f>
        <v>0</v>
      </c>
      <c r="AI65" s="111">
        <f>$F65*'INTERNAL PARAMETERS-2'!AH65*VLOOKUP(AI$4,'INTERNAL PARAMETERS-1'!$B$5:$J$44,4, FALSE)</f>
        <v>0.10615527335826738</v>
      </c>
      <c r="AJ65" s="111">
        <f>$F65*'INTERNAL PARAMETERS-2'!AI65*VLOOKUP(AJ$4,'INTERNAL PARAMETERS-1'!$B$5:$J$44,4, FALSE)</f>
        <v>0</v>
      </c>
      <c r="AK65" s="111">
        <f>$F65*'INTERNAL PARAMETERS-2'!AJ65*VLOOKUP(AK$4,'INTERNAL PARAMETERS-1'!$B$5:$J$44,4, FALSE)</f>
        <v>0</v>
      </c>
      <c r="AL65" s="111">
        <f>$F65*'INTERNAL PARAMETERS-2'!AK65*VLOOKUP(AL$4,'INTERNAL PARAMETERS-1'!$B$5:$J$44,4, FALSE)</f>
        <v>0</v>
      </c>
      <c r="AM65" s="111">
        <f>$F65*'INTERNAL PARAMETERS-2'!AL65*VLOOKUP(AM$4,'INTERNAL PARAMETERS-1'!$B$5:$J$44,4, FALSE)</f>
        <v>0</v>
      </c>
      <c r="AN65" s="111">
        <f>$F65*'INTERNAL PARAMETERS-2'!AM65*VLOOKUP(AN$4,'INTERNAL PARAMETERS-1'!$B$5:$J$44,4, FALSE)</f>
        <v>0</v>
      </c>
      <c r="AO65" s="111">
        <f>$F65*'INTERNAL PARAMETERS-2'!AN65*VLOOKUP(AO$4,'INTERNAL PARAMETERS-1'!$B$5:$J$44,4, FALSE)</f>
        <v>0</v>
      </c>
      <c r="AP65" s="111">
        <f>$F65*'INTERNAL PARAMETERS-2'!AO65*VLOOKUP(AP$4,'INTERNAL PARAMETERS-1'!$B$5:$J$44,4, FALSE)</f>
        <v>0</v>
      </c>
      <c r="AQ65" s="111">
        <f>$F65*'INTERNAL PARAMETERS-2'!AP65*VLOOKUP(AQ$4,'INTERNAL PARAMETERS-1'!$B$5:$J$44,4, FALSE)</f>
        <v>0</v>
      </c>
      <c r="AR65" s="111">
        <f>$F65*'INTERNAL PARAMETERS-2'!AQ65*VLOOKUP(AR$4,'INTERNAL PARAMETERS-1'!$B$5:$J$44,4, FALSE)</f>
        <v>0</v>
      </c>
      <c r="AS65" s="111">
        <f>$F65*'INTERNAL PARAMETERS-2'!AR65*VLOOKUP(AS$4,'INTERNAL PARAMETERS-1'!$B$5:$J$44,4, FALSE)</f>
        <v>0</v>
      </c>
      <c r="AT65" s="110">
        <f>$F65*'INTERNAL PARAMETERS-2'!AS65*VLOOKUP(AT$4,'INTERNAL PARAMETERS-1'!$B$5:$J$44,4, FALSE)</f>
        <v>0</v>
      </c>
      <c r="AU65" s="112">
        <f>$F65*'INTERNAL PARAMETERS-2'!F65*(1-VLOOKUP(G$4,'INTERNAL PARAMETERS-1'!$B$5:$J$44,4, FALSE))</f>
        <v>0</v>
      </c>
      <c r="AV65" s="111">
        <f>$F65*'INTERNAL PARAMETERS-2'!G65*(1-VLOOKUP(H$4,'INTERNAL PARAMETERS-1'!$B$5:$J$44,4, FALSE))</f>
        <v>0</v>
      </c>
      <c r="AW65" s="111">
        <f>$F65*'INTERNAL PARAMETERS-2'!H65*(1-VLOOKUP(I$4,'INTERNAL PARAMETERS-1'!$B$5:$J$44,4, FALSE))</f>
        <v>24.318569762426982</v>
      </c>
      <c r="AX65" s="111">
        <f>$F65*'INTERNAL PARAMETERS-2'!I65*(1-VLOOKUP(J$4,'INTERNAL PARAMETERS-1'!$B$5:$J$44,4, FALSE))</f>
        <v>0</v>
      </c>
      <c r="AY65" s="111">
        <f>$F65*'INTERNAL PARAMETERS-2'!J65*(1-VLOOKUP(K$4,'INTERNAL PARAMETERS-1'!$B$5:$J$44,4, FALSE))</f>
        <v>0</v>
      </c>
      <c r="AZ65" s="111">
        <f>$F65*'INTERNAL PARAMETERS-2'!K65*(1-VLOOKUP(L$4,'INTERNAL PARAMETERS-1'!$B$5:$J$44,4, FALSE))</f>
        <v>0</v>
      </c>
      <c r="BA65" s="111">
        <f>$F65*'INTERNAL PARAMETERS-2'!L65*(1-VLOOKUP(M$4,'INTERNAL PARAMETERS-1'!$B$5:$J$44,4, FALSE))</f>
        <v>1.4875007679327217</v>
      </c>
      <c r="BB65" s="111">
        <f>$F65*'INTERNAL PARAMETERS-2'!M65*(1-VLOOKUP(N$4,'INTERNAL PARAMETERS-1'!$B$5:$J$44,4, FALSE))</f>
        <v>3.9078410005012176</v>
      </c>
      <c r="BC65" s="111">
        <f>$F65*'INTERNAL PARAMETERS-2'!N65*(1-VLOOKUP(O$4,'INTERNAL PARAMETERS-1'!$B$5:$J$44,4, FALSE))</f>
        <v>4.6708320277637645</v>
      </c>
      <c r="BD65" s="111">
        <f>$F65*'INTERNAL PARAMETERS-2'!O65*(1-VLOOKUP(P$4,'INTERNAL PARAMETERS-1'!$B$5:$J$44,4, FALSE))</f>
        <v>4.2462109343306951</v>
      </c>
      <c r="BE65" s="111">
        <f>$F65*'INTERNAL PARAMETERS-2'!P65*(1-VLOOKUP(Q$4,'INTERNAL PARAMETERS-1'!$B$5:$J$44,4, FALSE))</f>
        <v>4.352366207688962</v>
      </c>
      <c r="BF65" s="111">
        <f>$F65*'INTERNAL PARAMETERS-2'!Q65*(1-VLOOKUP(R$4,'INTERNAL PARAMETERS-1'!$B$5:$J$44,4, FALSE))</f>
        <v>0</v>
      </c>
      <c r="BG65" s="111">
        <f>$F65*'INTERNAL PARAMETERS-2'!R65*(1-VLOOKUP(S$4,'INTERNAL PARAMETERS-1'!$B$5:$J$44,4, FALSE))</f>
        <v>8.1291479297717668</v>
      </c>
      <c r="BH65" s="111">
        <f>$F65*'INTERNAL PARAMETERS-2'!S65*(1-VLOOKUP(T$4,'INTERNAL PARAMETERS-1'!$B$5:$J$44,4, FALSE))</f>
        <v>0.26273430156171174</v>
      </c>
      <c r="BI65" s="111">
        <f>$F65*'INTERNAL PARAMETERS-2'!T65*(1-VLOOKUP(U$4,'INTERNAL PARAMETERS-1'!$B$5:$J$44,4, FALSE))</f>
        <v>0.29723476540314869</v>
      </c>
      <c r="BJ65" s="111">
        <f>$F65*'INTERNAL PARAMETERS-2'!U65*(1-VLOOKUP(V$4,'INTERNAL PARAMETERS-1'!$B$5:$J$44,4, FALSE))</f>
        <v>2.0076616073882319</v>
      </c>
      <c r="BK65" s="111">
        <f>$F65*'INTERNAL PARAMETERS-2'!V65*(1-VLOOKUP(W$4,'INTERNAL PARAMETERS-1'!$B$5:$J$44,4, FALSE))</f>
        <v>2.9723476540314868</v>
      </c>
      <c r="BL65" s="111">
        <f>$F65*'INTERNAL PARAMETERS-2'!W65*(1-VLOOKUP(X$4,'INTERNAL PARAMETERS-1'!$B$5:$J$44,4, FALSE))</f>
        <v>5.4139299761233364</v>
      </c>
      <c r="BM65" s="111">
        <f>$F65*'INTERNAL PARAMETERS-2'!X65*(1-VLOOKUP(Y$4,'INTERNAL PARAMETERS-1'!$B$5:$J$44,4, FALSE))</f>
        <v>1.8842561021092461</v>
      </c>
      <c r="BN65" s="111">
        <f>$F65*'INTERNAL PARAMETERS-2'!Y65*(1-VLOOKUP(Z$4,'INTERNAL PARAMETERS-1'!$B$5:$J$44,4, FALSE))</f>
        <v>5.1750695762155354</v>
      </c>
      <c r="BO65" s="111">
        <f>$F65*'INTERNAL PARAMETERS-2'!Z65*(1-VLOOKUP(AA$4,'INTERNAL PARAMETERS-1'!$B$5:$J$44,4, FALSE))</f>
        <v>5.360841304592503</v>
      </c>
      <c r="BP65" s="111">
        <f>$F65*'INTERNAL PARAMETERS-2'!AA65*(1-VLOOKUP(AB$4,'INTERNAL PARAMETERS-1'!$B$5:$J$44,4, FALSE))</f>
        <v>1.8046396470905455</v>
      </c>
      <c r="BQ65" s="111">
        <f>$F65*'INTERNAL PARAMETERS-2'!AB65*(1-VLOOKUP(AC$4,'INTERNAL PARAMETERS-1'!$B$5:$J$44,4, FALSE))</f>
        <v>17.276792808761417</v>
      </c>
      <c r="BR65" s="111">
        <f>$F65*'INTERNAL PARAMETERS-2'!AC65*(1-VLOOKUP(AD$4,'INTERNAL PARAMETERS-1'!$B$5:$J$44,4, FALSE))</f>
        <v>1.2738632802992087</v>
      </c>
      <c r="BS65" s="111">
        <f>$F65*'INTERNAL PARAMETERS-2'!AD65*(1-VLOOKUP(AE$4,'INTERNAL PARAMETERS-1'!$B$5:$J$44,4, FALSE))</f>
        <v>0.45115991177263637</v>
      </c>
      <c r="BT65" s="111">
        <f>$F65*'INTERNAL PARAMETERS-2'!AE65*(1-VLOOKUP(AF$4,'INTERNAL PARAMETERS-1'!$B$5:$J$44,4, FALSE))</f>
        <v>0</v>
      </c>
      <c r="BU65" s="111">
        <f>$F65*'INTERNAL PARAMETERS-2'!AF65*(1-VLOOKUP(AG$4,'INTERNAL PARAMETERS-1'!$B$5:$J$44,4, FALSE))</f>
        <v>0</v>
      </c>
      <c r="BV65" s="111">
        <f>$F65*'INTERNAL PARAMETERS-2'!AG65*(1-VLOOKUP(AH$4,'INTERNAL PARAMETERS-1'!$B$5:$J$44,4, FALSE))</f>
        <v>0</v>
      </c>
      <c r="BW65" s="111">
        <f>$F65*'INTERNAL PARAMETERS-2'!AH65*(1-VLOOKUP(AI$4,'INTERNAL PARAMETERS-1'!$B$5:$J$44,4, FALSE))</f>
        <v>0</v>
      </c>
      <c r="BX65" s="111">
        <f>$F65*'INTERNAL PARAMETERS-2'!AI65*(1-VLOOKUP(AJ$4,'INTERNAL PARAMETERS-1'!$B$5:$J$44,4, FALSE))</f>
        <v>0</v>
      </c>
      <c r="BY65" s="111">
        <f>$F65*'INTERNAL PARAMETERS-2'!AJ65*(1-VLOOKUP(AK$4,'INTERNAL PARAMETERS-1'!$B$5:$J$44,4, FALSE))</f>
        <v>0</v>
      </c>
      <c r="BZ65" s="111">
        <f>$F65*'INTERNAL PARAMETERS-2'!AK65*(1-VLOOKUP(AL$4,'INTERNAL PARAMETERS-1'!$B$5:$J$44,4, FALSE))</f>
        <v>0.55731518513090383</v>
      </c>
      <c r="CA65" s="111">
        <f>$F65*'INTERNAL PARAMETERS-2'!AL65*(1-VLOOKUP(AM$4,'INTERNAL PARAMETERS-1'!$B$5:$J$44,4, FALSE))</f>
        <v>0.55731518513090383</v>
      </c>
      <c r="CB65" s="111">
        <f>$F65*'INTERNAL PARAMETERS-2'!AM65*(1-VLOOKUP(AN$4,'INTERNAL PARAMETERS-1'!$B$5:$J$44,4, FALSE))</f>
        <v>0.79616455018700538</v>
      </c>
      <c r="CC65" s="111">
        <f>$F65*'INTERNAL PARAMETERS-2'!AN65*(1-VLOOKUP(AO$4,'INTERNAL PARAMETERS-1'!$B$5:$J$44,4, FALSE))</f>
        <v>2.8661923806732195</v>
      </c>
      <c r="CD65" s="111">
        <f>$F65*'INTERNAL PARAMETERS-2'!AO65*(1-VLOOKUP(AP$4,'INTERNAL PARAMETERS-1'!$B$5:$J$44,4, FALSE))</f>
        <v>4.8035261194615986</v>
      </c>
      <c r="CE65" s="111">
        <f>$F65*'INTERNAL PARAMETERS-2'!AP65*(1-VLOOKUP(AQ$4,'INTERNAL PARAMETERS-1'!$B$5:$J$44,4, FALSE))</f>
        <v>0.63693164014960435</v>
      </c>
      <c r="CF65" s="111">
        <f>$F65*'INTERNAL PARAMETERS-2'!AQ65*(1-VLOOKUP(AR$4,'INTERNAL PARAMETERS-1'!$B$5:$J$44,4, FALSE))</f>
        <v>0.10615527335826738</v>
      </c>
      <c r="CG65" s="111">
        <f>$F65*'INTERNAL PARAMETERS-2'!AR65*(1-VLOOKUP(AS$4,'INTERNAL PARAMETERS-1'!$B$5:$J$44,4, FALSE))</f>
        <v>2.6538818339566846E-2</v>
      </c>
      <c r="CH65" s="110">
        <f>$F65*'INTERNAL PARAMETERS-2'!AS65*(1-VLOOKUP(AT$4,'INTERNAL PARAMETERS-1'!$B$5:$J$44,4, FALSE))</f>
        <v>0</v>
      </c>
      <c r="CI65" s="109">
        <f t="shared" si="0"/>
        <v>110.34847286502912</v>
      </c>
    </row>
    <row r="66" spans="3:87" x14ac:dyDescent="0.5">
      <c r="C66" s="75" t="s">
        <v>27</v>
      </c>
      <c r="D66" s="74" t="s">
        <v>2</v>
      </c>
      <c r="E66" s="74" t="s">
        <v>13</v>
      </c>
      <c r="F66" s="113">
        <f>'INPUTS-Incidence'!E66</f>
        <v>99.1285944159346</v>
      </c>
      <c r="G66" s="112">
        <f>$F66*'INTERNAL PARAMETERS-2'!F66*VLOOKUP(G$4,'INTERNAL PARAMETERS-1'!$B$5:$J$44,4, FALSE)</f>
        <v>0.9120623715021311</v>
      </c>
      <c r="H66" s="111">
        <f>$F66*'INTERNAL PARAMETERS-2'!G66*VLOOKUP(H$4,'INTERNAL PARAMETERS-1'!$B$5:$J$44,4, FALSE)</f>
        <v>0.54723940547316696</v>
      </c>
      <c r="I66" s="111">
        <f>$F66*'INTERNAL PARAMETERS-2'!H66*VLOOKUP(I$4,'INTERNAL PARAMETERS-1'!$B$5:$J$44,4, FALSE)</f>
        <v>1.0299748432739413</v>
      </c>
      <c r="J66" s="111">
        <f>$F66*'INTERNAL PARAMETERS-2'!I66*VLOOKUP(J$4,'INTERNAL PARAMETERS-1'!$B$5:$J$44,4, FALSE)</f>
        <v>0</v>
      </c>
      <c r="K66" s="111">
        <f>$F66*'INTERNAL PARAMETERS-2'!J66*VLOOKUP(K$4,'INTERNAL PARAMETERS-1'!$B$5:$J$44,4, FALSE)</f>
        <v>0</v>
      </c>
      <c r="L66" s="111">
        <f>$F66*'INTERNAL PARAMETERS-2'!K66*VLOOKUP(L$4,'INTERNAL PARAMETERS-1'!$B$5:$J$44,4, FALSE)</f>
        <v>0</v>
      </c>
      <c r="M66" s="111">
        <f>$F66*'INTERNAL PARAMETERS-2'!L66*VLOOKUP(M$4,'INTERNAL PARAMETERS-1'!$B$5:$J$44,4, FALSE)</f>
        <v>6.2541717145929376E-2</v>
      </c>
      <c r="N66" s="111">
        <f>$F66*'INTERNAL PARAMETERS-2'!M66*VLOOKUP(N$4,'INTERNAL PARAMETERS-1'!$B$5:$J$44,4, FALSE)</f>
        <v>0.14593067334050189</v>
      </c>
      <c r="O66" s="111">
        <f>$F66*'INTERNAL PARAMETERS-2'!N66*VLOOKUP(O$4,'INTERNAL PARAMETERS-1'!$B$5:$J$44,4, FALSE)</f>
        <v>0</v>
      </c>
      <c r="P66" s="111">
        <f>$F66*'INTERNAL PARAMETERS-2'!O66*VLOOKUP(P$4,'INTERNAL PARAMETERS-1'!$B$5:$J$44,4, FALSE)</f>
        <v>0</v>
      </c>
      <c r="Q66" s="111">
        <f>$F66*'INTERNAL PARAMETERS-2'!P66*VLOOKUP(Q$4,'INTERNAL PARAMETERS-1'!$B$5:$J$44,4, FALSE)</f>
        <v>0</v>
      </c>
      <c r="R66" s="111">
        <f>$F66*'INTERNAL PARAMETERS-2'!Q66*VLOOKUP(R$4,'INTERNAL PARAMETERS-1'!$B$5:$J$44,4, FALSE)</f>
        <v>7.8172809556406028E-2</v>
      </c>
      <c r="S66" s="111">
        <f>$F66*'INTERNAL PARAMETERS-2'!R66*VLOOKUP(S$4,'INTERNAL PARAMETERS-1'!$B$5:$J$44,4, FALSE)</f>
        <v>0.44236085693813609</v>
      </c>
      <c r="T66" s="111">
        <f>$F66*'INTERNAL PARAMETERS-2'!S66*VLOOKUP(T$4,'INTERNAL PARAMETERS-1'!$B$5:$J$44,4, FALSE)</f>
        <v>3.9088387350091333E-2</v>
      </c>
      <c r="U66" s="111">
        <f>$F66*'INTERNAL PARAMETERS-2'!T66*VLOOKUP(U$4,'INTERNAL PARAMETERS-1'!$B$5:$J$44,4, FALSE)</f>
        <v>6.2542212788901472E-2</v>
      </c>
      <c r="V66" s="111">
        <f>$F66*'INTERNAL PARAMETERS-2'!U66*VLOOKUP(V$4,'INTERNAL PARAMETERS-1'!$B$5:$J$44,4, FALSE)</f>
        <v>0.30098266429618598</v>
      </c>
      <c r="W66" s="111">
        <f>$F66*'INTERNAL PARAMETERS-2'!V66*VLOOKUP(W$4,'INTERNAL PARAMETERS-1'!$B$5:$J$44,4, FALSE)</f>
        <v>0</v>
      </c>
      <c r="X66" s="111">
        <f>$F66*'INTERNAL PARAMETERS-2'!W66*VLOOKUP(X$4,'INTERNAL PARAMETERS-1'!$B$5:$J$44,4, FALSE)</f>
        <v>0</v>
      </c>
      <c r="Y66" s="111">
        <f>$F66*'INTERNAL PARAMETERS-2'!X66*VLOOKUP(Y$4,'INTERNAL PARAMETERS-1'!$B$5:$J$44,4, FALSE)</f>
        <v>0</v>
      </c>
      <c r="Z66" s="111">
        <f>$F66*'INTERNAL PARAMETERS-2'!Y66*VLOOKUP(Z$4,'INTERNAL PARAMETERS-1'!$B$5:$J$44,4, FALSE)</f>
        <v>0</v>
      </c>
      <c r="AA66" s="111">
        <f>$F66*'INTERNAL PARAMETERS-2'!Z66*VLOOKUP(AA$4,'INTERNAL PARAMETERS-1'!$B$5:$J$44,4, FALSE)</f>
        <v>0</v>
      </c>
      <c r="AB66" s="111">
        <f>$F66*'INTERNAL PARAMETERS-2'!AA66*VLOOKUP(AB$4,'INTERNAL PARAMETERS-1'!$B$5:$J$44,4, FALSE)</f>
        <v>0</v>
      </c>
      <c r="AC66" s="111">
        <f>$F66*'INTERNAL PARAMETERS-2'!AB66*VLOOKUP(AC$4,'INTERNAL PARAMETERS-1'!$B$5:$J$44,4, FALSE)</f>
        <v>0</v>
      </c>
      <c r="AD66" s="111">
        <f>$F66*'INTERNAL PARAMETERS-2'!AC66*VLOOKUP(AD$4,'INTERNAL PARAMETERS-1'!$B$5:$J$44,4, FALSE)</f>
        <v>0</v>
      </c>
      <c r="AE66" s="111">
        <f>$F66*'INTERNAL PARAMETERS-2'!AD66*VLOOKUP(AE$4,'INTERNAL PARAMETERS-1'!$B$5:$J$44,4, FALSE)</f>
        <v>0</v>
      </c>
      <c r="AF66" s="111">
        <f>$F66*'INTERNAL PARAMETERS-2'!AE66*VLOOKUP(AF$4,'INTERNAL PARAMETERS-1'!$B$5:$J$44,4, FALSE)</f>
        <v>0</v>
      </c>
      <c r="AG66" s="111">
        <f>$F66*'INTERNAL PARAMETERS-2'!AF66*VLOOKUP(AG$4,'INTERNAL PARAMETERS-1'!$B$5:$J$44,4, FALSE)</f>
        <v>2.6060907471949207E-2</v>
      </c>
      <c r="AH66" s="111">
        <f>$F66*'INTERNAL PARAMETERS-2'!AG66*VLOOKUP(AH$4,'INTERNAL PARAMETERS-1'!$B$5:$J$44,4, FALSE)</f>
        <v>2.6060907471949207E-2</v>
      </c>
      <c r="AI66" s="111">
        <f>$F66*'INTERNAL PARAMETERS-2'!AH66*VLOOKUP(AI$4,'INTERNAL PARAMETERS-1'!$B$5:$J$44,4, FALSE)</f>
        <v>0.10423371702835522</v>
      </c>
      <c r="AJ66" s="111">
        <f>$F66*'INTERNAL PARAMETERS-2'!AI66*VLOOKUP(AJ$4,'INTERNAL PARAMETERS-1'!$B$5:$J$44,4, FALSE)</f>
        <v>5.2121814943898413E-2</v>
      </c>
      <c r="AK66" s="111">
        <f>$F66*'INTERNAL PARAMETERS-2'!AJ66*VLOOKUP(AK$4,'INTERNAL PARAMETERS-1'!$B$5:$J$44,4, FALSE)</f>
        <v>0</v>
      </c>
      <c r="AL66" s="111">
        <f>$F66*'INTERNAL PARAMETERS-2'!AK66*VLOOKUP(AL$4,'INTERNAL PARAMETERS-1'!$B$5:$J$44,4, FALSE)</f>
        <v>0</v>
      </c>
      <c r="AM66" s="111">
        <f>$F66*'INTERNAL PARAMETERS-2'!AL66*VLOOKUP(AM$4,'INTERNAL PARAMETERS-1'!$B$5:$J$44,4, FALSE)</f>
        <v>0</v>
      </c>
      <c r="AN66" s="111">
        <f>$F66*'INTERNAL PARAMETERS-2'!AM66*VLOOKUP(AN$4,'INTERNAL PARAMETERS-1'!$B$5:$J$44,4, FALSE)</f>
        <v>0</v>
      </c>
      <c r="AO66" s="111">
        <f>$F66*'INTERNAL PARAMETERS-2'!AN66*VLOOKUP(AO$4,'INTERNAL PARAMETERS-1'!$B$5:$J$44,4, FALSE)</f>
        <v>0</v>
      </c>
      <c r="AP66" s="111">
        <f>$F66*'INTERNAL PARAMETERS-2'!AO66*VLOOKUP(AP$4,'INTERNAL PARAMETERS-1'!$B$5:$J$44,4, FALSE)</f>
        <v>0</v>
      </c>
      <c r="AQ66" s="111">
        <f>$F66*'INTERNAL PARAMETERS-2'!AP66*VLOOKUP(AQ$4,'INTERNAL PARAMETERS-1'!$B$5:$J$44,4, FALSE)</f>
        <v>0</v>
      </c>
      <c r="AR66" s="111">
        <f>$F66*'INTERNAL PARAMETERS-2'!AQ66*VLOOKUP(AR$4,'INTERNAL PARAMETERS-1'!$B$5:$J$44,4, FALSE)</f>
        <v>0</v>
      </c>
      <c r="AS66" s="111">
        <f>$F66*'INTERNAL PARAMETERS-2'!AR66*VLOOKUP(AS$4,'INTERNAL PARAMETERS-1'!$B$5:$J$44,4, FALSE)</f>
        <v>0</v>
      </c>
      <c r="AT66" s="110">
        <f>$F66*'INTERNAL PARAMETERS-2'!AS66*VLOOKUP(AT$4,'INTERNAL PARAMETERS-1'!$B$5:$J$44,4, FALSE)</f>
        <v>0</v>
      </c>
      <c r="AU66" s="112">
        <f>$F66*'INTERNAL PARAMETERS-2'!F66*(1-VLOOKUP(G$4,'INTERNAL PARAMETERS-1'!$B$5:$J$44,4, FALSE))</f>
        <v>0</v>
      </c>
      <c r="AV66" s="111">
        <f>$F66*'INTERNAL PARAMETERS-2'!G66*(1-VLOOKUP(H$4,'INTERNAL PARAMETERS-1'!$B$5:$J$44,4, FALSE))</f>
        <v>0</v>
      </c>
      <c r="AW66" s="111">
        <f>$F66*'INTERNAL PARAMETERS-2'!H66*(1-VLOOKUP(I$4,'INTERNAL PARAMETERS-1'!$B$5:$J$44,4, FALSE))</f>
        <v>19.569522022204882</v>
      </c>
      <c r="AX66" s="111">
        <f>$F66*'INTERNAL PARAMETERS-2'!I66*(1-VLOOKUP(J$4,'INTERNAL PARAMETERS-1'!$B$5:$J$44,4, FALSE))</f>
        <v>0</v>
      </c>
      <c r="AY66" s="111">
        <f>$F66*'INTERNAL PARAMETERS-2'!J66*(1-VLOOKUP(K$4,'INTERNAL PARAMETERS-1'!$B$5:$J$44,4, FALSE))</f>
        <v>0</v>
      </c>
      <c r="AZ66" s="111">
        <f>$F66*'INTERNAL PARAMETERS-2'!K66*(1-VLOOKUP(L$4,'INTERNAL PARAMETERS-1'!$B$5:$J$44,4, FALSE))</f>
        <v>0</v>
      </c>
      <c r="BA66" s="111">
        <f>$F66*'INTERNAL PARAMETERS-2'!L66*(1-VLOOKUP(M$4,'INTERNAL PARAMETERS-1'!$B$5:$J$44,4, FALSE))</f>
        <v>1.188292625772658</v>
      </c>
      <c r="BB66" s="111">
        <f>$F66*'INTERNAL PARAMETERS-2'!M66*(1-VLOOKUP(N$4,'INTERNAL PARAMETERS-1'!$B$5:$J$44,4, FALSE))</f>
        <v>2.7726827934695355</v>
      </c>
      <c r="BC66" s="111">
        <f>$F66*'INTERNAL PARAMETERS-2'!N66*(1-VLOOKUP(O$4,'INTERNAL PARAMETERS-1'!$B$5:$J$44,4, FALSE))</f>
        <v>5.2639266206749591</v>
      </c>
      <c r="BD66" s="111">
        <f>$F66*'INTERNAL PARAMETERS-2'!O66*(1-VLOOKUP(P$4,'INTERNAL PARAMETERS-1'!$B$5:$J$44,4, FALSE))</f>
        <v>3.491913779755154</v>
      </c>
      <c r="BE66" s="111">
        <f>$F66*'INTERNAL PARAMETERS-2'!P66*(1-VLOOKUP(Q$4,'INTERNAL PARAMETERS-1'!$B$5:$J$44,4, FALSE))</f>
        <v>3.4658528722832047</v>
      </c>
      <c r="BF66" s="111">
        <f>$F66*'INTERNAL PARAMETERS-2'!Q66*(1-VLOOKUP(R$4,'INTERNAL PARAMETERS-1'!$B$5:$J$44,4, FALSE))</f>
        <v>0</v>
      </c>
      <c r="BG66" s="111">
        <f>$F66*'INTERNAL PARAMETERS-2'!R66*(1-VLOOKUP(S$4,'INTERNAL PARAMETERS-1'!$B$5:$J$44,4, FALSE))</f>
        <v>8.4048562818245838</v>
      </c>
      <c r="BH66" s="111">
        <f>$F66*'INTERNAL PARAMETERS-2'!S66*(1-VLOOKUP(T$4,'INTERNAL PARAMETERS-1'!$B$5:$J$44,4, FALSE))</f>
        <v>0.35179548615082196</v>
      </c>
      <c r="BI66" s="111">
        <f>$F66*'INTERNAL PARAMETERS-2'!T66*(1-VLOOKUP(U$4,'INTERNAL PARAMETERS-1'!$B$5:$J$44,4, FALSE))</f>
        <v>0.25016885115560589</v>
      </c>
      <c r="BJ66" s="111">
        <f>$F66*'INTERNAL PARAMETERS-2'!U66*(1-VLOOKUP(V$4,'INTERNAL PARAMETERS-1'!$B$5:$J$44,4, FALSE))</f>
        <v>1.7055684310117205</v>
      </c>
      <c r="BK66" s="111">
        <f>$F66*'INTERNAL PARAMETERS-2'!V66*(1-VLOOKUP(W$4,'INTERNAL PARAMETERS-1'!$B$5:$J$44,4, FALSE))</f>
        <v>2.3453131538649217</v>
      </c>
      <c r="BL66" s="111">
        <f>$F66*'INTERNAL PARAMETERS-2'!W66*(1-VLOOKUP(X$4,'INTERNAL PARAMETERS-1'!$B$5:$J$44,4, FALSE))</f>
        <v>5.2118048057310604</v>
      </c>
      <c r="BM66" s="111">
        <f>$F66*'INTERNAL PARAMETERS-2'!X66*(1-VLOOKUP(Y$4,'INTERNAL PARAMETERS-1'!$B$5:$J$44,4, FALSE))</f>
        <v>1.9544292803640082</v>
      </c>
      <c r="BN66" s="111">
        <f>$F66*'INTERNAL PARAMETERS-2'!Y66*(1-VLOOKUP(Z$4,'INTERNAL PARAMETERS-1'!$B$5:$J$44,4, FALSE))</f>
        <v>4.8991036546459945</v>
      </c>
      <c r="BO66" s="111">
        <f>$F66*'INTERNAL PARAMETERS-2'!Z66*(1-VLOOKUP(AA$4,'INTERNAL PARAMETERS-1'!$B$5:$J$44,4, FALSE))</f>
        <v>5.5245158696755681</v>
      </c>
      <c r="BP66" s="111">
        <f>$F66*'INTERNAL PARAMETERS-2'!AA66*(1-VLOOKUP(AB$4,'INTERNAL PARAMETERS-1'!$B$5:$J$44,4, FALSE))</f>
        <v>1.5896063143350441</v>
      </c>
      <c r="BQ66" s="111">
        <f>$F66*'INTERNAL PARAMETERS-2'!AB66*(1-VLOOKUP(AC$4,'INTERNAL PARAMETERS-1'!$B$5:$J$44,4, FALSE))</f>
        <v>16.260846457941636</v>
      </c>
      <c r="BR66" s="111">
        <f>$F66*'INTERNAL PARAMETERS-2'!AC66*(1-VLOOKUP(AD$4,'INTERNAL PARAMETERS-1'!$B$5:$J$44,4, FALSE))</f>
        <v>1.3290071524749936</v>
      </c>
      <c r="BS66" s="111">
        <f>$F66*'INTERNAL PARAMETERS-2'!AD66*(1-VLOOKUP(AE$4,'INTERNAL PARAMETERS-1'!$B$5:$J$44,4, FALSE))</f>
        <v>0.28665015647255809</v>
      </c>
      <c r="BT66" s="111">
        <f>$F66*'INTERNAL PARAMETERS-2'!AE66*(1-VLOOKUP(AF$4,'INTERNAL PARAMETERS-1'!$B$5:$J$44,4, FALSE))</f>
        <v>0</v>
      </c>
      <c r="BU66" s="111">
        <f>$F66*'INTERNAL PARAMETERS-2'!AF66*(1-VLOOKUP(AG$4,'INTERNAL PARAMETERS-1'!$B$5:$J$44,4, FALSE))</f>
        <v>0</v>
      </c>
      <c r="BV66" s="111">
        <f>$F66*'INTERNAL PARAMETERS-2'!AG66*(1-VLOOKUP(AH$4,'INTERNAL PARAMETERS-1'!$B$5:$J$44,4, FALSE))</f>
        <v>0</v>
      </c>
      <c r="BW66" s="111">
        <f>$F66*'INTERNAL PARAMETERS-2'!AH66*(1-VLOOKUP(AI$4,'INTERNAL PARAMETERS-1'!$B$5:$J$44,4, FALSE))</f>
        <v>0</v>
      </c>
      <c r="BX66" s="111">
        <f>$F66*'INTERNAL PARAMETERS-2'!AI66*(1-VLOOKUP(AJ$4,'INTERNAL PARAMETERS-1'!$B$5:$J$44,4, FALSE))</f>
        <v>0</v>
      </c>
      <c r="BY66" s="111">
        <f>$F66*'INTERNAL PARAMETERS-2'!AJ66*(1-VLOOKUP(AK$4,'INTERNAL PARAMETERS-1'!$B$5:$J$44,4, FALSE))</f>
        <v>0</v>
      </c>
      <c r="BZ66" s="111">
        <f>$F66*'INTERNAL PARAMETERS-2'!AK66*(1-VLOOKUP(AL$4,'INTERNAL PARAMETERS-1'!$B$5:$J$44,4, FALSE))</f>
        <v>0.20846743405671045</v>
      </c>
      <c r="CA66" s="111">
        <f>$F66*'INTERNAL PARAMETERS-2'!AL66*(1-VLOOKUP(AM$4,'INTERNAL PARAMETERS-1'!$B$5:$J$44,4, FALSE))</f>
        <v>0.78176774700182661</v>
      </c>
      <c r="CB66" s="111">
        <f>$F66*'INTERNAL PARAMETERS-2'!AM66*(1-VLOOKUP(AN$4,'INTERNAL PARAMETERS-1'!$B$5:$J$44,4, FALSE))</f>
        <v>0.59936122041706541</v>
      </c>
      <c r="CC66" s="111">
        <f>$F66*'INTERNAL PARAMETERS-2'!AN66*(1-VLOOKUP(AO$4,'INTERNAL PARAMETERS-1'!$B$5:$J$44,4, FALSE))</f>
        <v>2.4234859634213275</v>
      </c>
      <c r="CD66" s="111">
        <f>$F66*'INTERNAL PARAMETERS-2'!AO66*(1-VLOOKUP(AP$4,'INTERNAL PARAMETERS-1'!$B$5:$J$44,4, FALSE))</f>
        <v>4.5082098682856406</v>
      </c>
      <c r="CE66" s="111">
        <f>$F66*'INTERNAL PARAMETERS-2'!AP66*(1-VLOOKUP(AQ$4,'INTERNAL PARAMETERS-1'!$B$5:$J$44,4, FALSE))</f>
        <v>0.75571675238931901</v>
      </c>
      <c r="CF66" s="111">
        <f>$F66*'INTERNAL PARAMETERS-2'!AQ66*(1-VLOOKUP(AR$4,'INTERNAL PARAMETERS-1'!$B$5:$J$44,4, FALSE))</f>
        <v>0.13029462450030443</v>
      </c>
      <c r="CG66" s="111">
        <f>$F66*'INTERNAL PARAMETERS-2'!AR66*(1-VLOOKUP(AS$4,'INTERNAL PARAMETERS-1'!$B$5:$J$44,4, FALSE))</f>
        <v>2.6060907471949207E-2</v>
      </c>
      <c r="CH66" s="110">
        <f>$F66*'INTERNAL PARAMETERS-2'!AS66*(1-VLOOKUP(AT$4,'INTERNAL PARAMETERS-1'!$B$5:$J$44,4, FALSE))</f>
        <v>0</v>
      </c>
      <c r="CI66" s="109">
        <f t="shared" si="0"/>
        <v>99.128594415934614</v>
      </c>
    </row>
    <row r="67" spans="3:87" x14ac:dyDescent="0.5">
      <c r="C67" s="75" t="s">
        <v>27</v>
      </c>
      <c r="D67" s="74" t="s">
        <v>2</v>
      </c>
      <c r="E67" s="74" t="s">
        <v>12</v>
      </c>
      <c r="F67" s="113">
        <f>'INPUTS-Incidence'!E67</f>
        <v>71.714969122379756</v>
      </c>
      <c r="G67" s="112">
        <f>$F67*'INTERNAL PARAMETERS-2'!F67*VLOOKUP(G$4,'INTERNAL PARAMETERS-1'!$B$5:$J$44,4, FALSE)</f>
        <v>0.4216266464642951</v>
      </c>
      <c r="H67" s="111">
        <f>$F67*'INTERNAL PARAMETERS-2'!G67*VLOOKUP(H$4,'INTERNAL PARAMETERS-1'!$B$5:$J$44,4, FALSE)</f>
        <v>0.40246440671479516</v>
      </c>
      <c r="I67" s="111">
        <f>$F67*'INTERNAL PARAMETERS-2'!H67*VLOOKUP(I$4,'INTERNAL PARAMETERS-1'!$B$5:$J$44,4, FALSE)</f>
        <v>0.73644209364225455</v>
      </c>
      <c r="J67" s="111">
        <f>$F67*'INTERNAL PARAMETERS-2'!I67*VLOOKUP(J$4,'INTERNAL PARAMETERS-1'!$B$5:$J$44,4, FALSE)</f>
        <v>0</v>
      </c>
      <c r="K67" s="111">
        <f>$F67*'INTERNAL PARAMETERS-2'!J67*VLOOKUP(K$4,'INTERNAL PARAMETERS-1'!$B$5:$J$44,4, FALSE)</f>
        <v>1.9162239749499869E-2</v>
      </c>
      <c r="L67" s="111">
        <f>$F67*'INTERNAL PARAMETERS-2'!K67*VLOOKUP(L$4,'INTERNAL PARAMETERS-1'!$B$5:$J$44,4, FALSE)</f>
        <v>0</v>
      </c>
      <c r="M67" s="111">
        <f>$F67*'INTERNAL PARAMETERS-2'!L67*VLOOKUP(M$4,'INTERNAL PARAMETERS-1'!$B$5:$J$44,4, FALSE)</f>
        <v>8.0492522768113431E-2</v>
      </c>
      <c r="N67" s="111">
        <f>$F67*'INTERNAL PARAMETERS-2'!M67*VLOOKUP(N$4,'INTERNAL PARAMETERS-1'!$B$5:$J$44,4, FALSE)</f>
        <v>0.11211452125293556</v>
      </c>
      <c r="O67" s="111">
        <f>$F67*'INTERNAL PARAMETERS-2'!N67*VLOOKUP(O$4,'INTERNAL PARAMETERS-1'!$B$5:$J$44,4, FALSE)</f>
        <v>0</v>
      </c>
      <c r="P67" s="111">
        <f>$F67*'INTERNAL PARAMETERS-2'!O67*VLOOKUP(P$4,'INTERNAL PARAMETERS-1'!$B$5:$J$44,4, FALSE)</f>
        <v>0</v>
      </c>
      <c r="Q67" s="111">
        <f>$F67*'INTERNAL PARAMETERS-2'!P67*VLOOKUP(Q$4,'INTERNAL PARAMETERS-1'!$B$5:$J$44,4, FALSE)</f>
        <v>0</v>
      </c>
      <c r="R67" s="111">
        <f>$F67*'INTERNAL PARAMETERS-2'!Q67*VLOOKUP(R$4,'INTERNAL PARAMETERS-1'!$B$5:$J$44,4, FALSE)</f>
        <v>1.9162239749499869E-2</v>
      </c>
      <c r="S67" s="111">
        <f>$F67*'INTERNAL PARAMETERS-2'!R67*VLOOKUP(S$4,'INTERNAL PARAMETERS-1'!$B$5:$J$44,4, FALSE)</f>
        <v>0.29750309505697142</v>
      </c>
      <c r="T67" s="111">
        <f>$F67*'INTERNAL PARAMETERS-2'!S67*VLOOKUP(T$4,'INTERNAL PARAMETERS-1'!$B$5:$J$44,4, FALSE)</f>
        <v>2.2997556298164742E-2</v>
      </c>
      <c r="U67" s="111">
        <f>$F67*'INTERNAL PARAMETERS-2'!T67*VLOOKUP(U$4,'INTERNAL PARAMETERS-1'!$B$5:$J$44,4, FALSE)</f>
        <v>3.8330216696529536E-2</v>
      </c>
      <c r="V67" s="111">
        <f>$F67*'INTERNAL PARAMETERS-2'!U67*VLOOKUP(V$4,'INTERNAL PARAMETERS-1'!$B$5:$J$44,4, FALSE)</f>
        <v>0.21272990578194312</v>
      </c>
      <c r="W67" s="111">
        <f>$F67*'INTERNAL PARAMETERS-2'!V67*VLOOKUP(W$4,'INTERNAL PARAMETERS-1'!$B$5:$J$44,4, FALSE)</f>
        <v>0</v>
      </c>
      <c r="X67" s="111">
        <f>$F67*'INTERNAL PARAMETERS-2'!W67*VLOOKUP(X$4,'INTERNAL PARAMETERS-1'!$B$5:$J$44,4, FALSE)</f>
        <v>0</v>
      </c>
      <c r="Y67" s="111">
        <f>$F67*'INTERNAL PARAMETERS-2'!X67*VLOOKUP(Y$4,'INTERNAL PARAMETERS-1'!$B$5:$J$44,4, FALSE)</f>
        <v>0</v>
      </c>
      <c r="Z67" s="111">
        <f>$F67*'INTERNAL PARAMETERS-2'!Y67*VLOOKUP(Z$4,'INTERNAL PARAMETERS-1'!$B$5:$J$44,4, FALSE)</f>
        <v>0</v>
      </c>
      <c r="AA67" s="111">
        <f>$F67*'INTERNAL PARAMETERS-2'!Z67*VLOOKUP(AA$4,'INTERNAL PARAMETERS-1'!$B$5:$J$44,4, FALSE)</f>
        <v>0</v>
      </c>
      <c r="AB67" s="111">
        <f>$F67*'INTERNAL PARAMETERS-2'!AA67*VLOOKUP(AB$4,'INTERNAL PARAMETERS-1'!$B$5:$J$44,4, FALSE)</f>
        <v>0</v>
      </c>
      <c r="AC67" s="111">
        <f>$F67*'INTERNAL PARAMETERS-2'!AB67*VLOOKUP(AC$4,'INTERNAL PARAMETERS-1'!$B$5:$J$44,4, FALSE)</f>
        <v>0</v>
      </c>
      <c r="AD67" s="111">
        <f>$F67*'INTERNAL PARAMETERS-2'!AC67*VLOOKUP(AD$4,'INTERNAL PARAMETERS-1'!$B$5:$J$44,4, FALSE)</f>
        <v>0</v>
      </c>
      <c r="AE67" s="111">
        <f>$F67*'INTERNAL PARAMETERS-2'!AD67*VLOOKUP(AE$4,'INTERNAL PARAMETERS-1'!$B$5:$J$44,4, FALSE)</f>
        <v>0</v>
      </c>
      <c r="AF67" s="111">
        <f>$F67*'INTERNAL PARAMETERS-2'!AE67*VLOOKUP(AF$4,'INTERNAL PARAMETERS-1'!$B$5:$J$44,4, FALSE)</f>
        <v>0</v>
      </c>
      <c r="AG67" s="111">
        <f>$F67*'INTERNAL PARAMETERS-2'!AF67*VLOOKUP(AG$4,'INTERNAL PARAMETERS-1'!$B$5:$J$44,4, FALSE)</f>
        <v>0</v>
      </c>
      <c r="AH67" s="111">
        <f>$F67*'INTERNAL PARAMETERS-2'!AG67*VLOOKUP(AH$4,'INTERNAL PARAMETERS-1'!$B$5:$J$44,4, FALSE)</f>
        <v>1.9162239749499869E-2</v>
      </c>
      <c r="AI67" s="111">
        <f>$F67*'INTERNAL PARAMETERS-2'!AH67*VLOOKUP(AI$4,'INTERNAL PARAMETERS-1'!$B$5:$J$44,4, FALSE)</f>
        <v>1.9162239749499869E-2</v>
      </c>
      <c r="AJ67" s="111">
        <f>$F67*'INTERNAL PARAMETERS-2'!AI67*VLOOKUP(AJ$4,'INTERNAL PARAMETERS-1'!$B$5:$J$44,4, FALSE)</f>
        <v>5.7493890745411849E-2</v>
      </c>
      <c r="AK67" s="111">
        <f>$F67*'INTERNAL PARAMETERS-2'!AJ67*VLOOKUP(AK$4,'INTERNAL PARAMETERS-1'!$B$5:$J$44,4, FALSE)</f>
        <v>0</v>
      </c>
      <c r="AL67" s="111">
        <f>$F67*'INTERNAL PARAMETERS-2'!AK67*VLOOKUP(AL$4,'INTERNAL PARAMETERS-1'!$B$5:$J$44,4, FALSE)</f>
        <v>0</v>
      </c>
      <c r="AM67" s="111">
        <f>$F67*'INTERNAL PARAMETERS-2'!AL67*VLOOKUP(AM$4,'INTERNAL PARAMETERS-1'!$B$5:$J$44,4, FALSE)</f>
        <v>0</v>
      </c>
      <c r="AN67" s="111">
        <f>$F67*'INTERNAL PARAMETERS-2'!AM67*VLOOKUP(AN$4,'INTERNAL PARAMETERS-1'!$B$5:$J$44,4, FALSE)</f>
        <v>0</v>
      </c>
      <c r="AO67" s="111">
        <f>$F67*'INTERNAL PARAMETERS-2'!AN67*VLOOKUP(AO$4,'INTERNAL PARAMETERS-1'!$B$5:$J$44,4, FALSE)</f>
        <v>0</v>
      </c>
      <c r="AP67" s="111">
        <f>$F67*'INTERNAL PARAMETERS-2'!AO67*VLOOKUP(AP$4,'INTERNAL PARAMETERS-1'!$B$5:$J$44,4, FALSE)</f>
        <v>0</v>
      </c>
      <c r="AQ67" s="111">
        <f>$F67*'INTERNAL PARAMETERS-2'!AP67*VLOOKUP(AQ$4,'INTERNAL PARAMETERS-1'!$B$5:$J$44,4, FALSE)</f>
        <v>0</v>
      </c>
      <c r="AR67" s="111">
        <f>$F67*'INTERNAL PARAMETERS-2'!AQ67*VLOOKUP(AR$4,'INTERNAL PARAMETERS-1'!$B$5:$J$44,4, FALSE)</f>
        <v>0</v>
      </c>
      <c r="AS67" s="111">
        <f>$F67*'INTERNAL PARAMETERS-2'!AR67*VLOOKUP(AS$4,'INTERNAL PARAMETERS-1'!$B$5:$J$44,4, FALSE)</f>
        <v>0</v>
      </c>
      <c r="AT67" s="110">
        <f>$F67*'INTERNAL PARAMETERS-2'!AS67*VLOOKUP(AT$4,'INTERNAL PARAMETERS-1'!$B$5:$J$44,4, FALSE)</f>
        <v>0</v>
      </c>
      <c r="AU67" s="112">
        <f>$F67*'INTERNAL PARAMETERS-2'!F67*(1-VLOOKUP(G$4,'INTERNAL PARAMETERS-1'!$B$5:$J$44,4, FALSE))</f>
        <v>0</v>
      </c>
      <c r="AV67" s="111">
        <f>$F67*'INTERNAL PARAMETERS-2'!G67*(1-VLOOKUP(H$4,'INTERNAL PARAMETERS-1'!$B$5:$J$44,4, FALSE))</f>
        <v>0</v>
      </c>
      <c r="AW67" s="111">
        <f>$F67*'INTERNAL PARAMETERS-2'!H67*(1-VLOOKUP(I$4,'INTERNAL PARAMETERS-1'!$B$5:$J$44,4, FALSE))</f>
        <v>13.992399779202835</v>
      </c>
      <c r="AX67" s="111">
        <f>$F67*'INTERNAL PARAMETERS-2'!I67*(1-VLOOKUP(J$4,'INTERNAL PARAMETERS-1'!$B$5:$J$44,4, FALSE))</f>
        <v>0</v>
      </c>
      <c r="AY67" s="111">
        <f>$F67*'INTERNAL PARAMETERS-2'!J67*(1-VLOOKUP(K$4,'INTERNAL PARAMETERS-1'!$B$5:$J$44,4, FALSE))</f>
        <v>0</v>
      </c>
      <c r="AZ67" s="111">
        <f>$F67*'INTERNAL PARAMETERS-2'!K67*(1-VLOOKUP(L$4,'INTERNAL PARAMETERS-1'!$B$5:$J$44,4, FALSE))</f>
        <v>0</v>
      </c>
      <c r="BA67" s="111">
        <f>$F67*'INTERNAL PARAMETERS-2'!L67*(1-VLOOKUP(M$4,'INTERNAL PARAMETERS-1'!$B$5:$J$44,4, FALSE))</f>
        <v>1.5293579325941551</v>
      </c>
      <c r="BB67" s="111">
        <f>$F67*'INTERNAL PARAMETERS-2'!M67*(1-VLOOKUP(N$4,'INTERNAL PARAMETERS-1'!$B$5:$J$44,4, FALSE))</f>
        <v>2.1301759038057755</v>
      </c>
      <c r="BC67" s="111">
        <f>$F67*'INTERNAL PARAMETERS-2'!N67*(1-VLOOKUP(O$4,'INTERNAL PARAMETERS-1'!$B$5:$J$44,4, FALSE))</f>
        <v>4.1396103341480393</v>
      </c>
      <c r="BD67" s="111">
        <f>$F67*'INTERNAL PARAMETERS-2'!O67*(1-VLOOKUP(P$4,'INTERNAL PARAMETERS-1'!$B$5:$J$44,4, FALSE))</f>
        <v>1.820663778594416</v>
      </c>
      <c r="BE67" s="111">
        <f>$F67*'INTERNAL PARAMETERS-2'!P67*(1-VLOOKUP(Q$4,'INTERNAL PARAMETERS-1'!$B$5:$J$44,4, FALSE))</f>
        <v>2.395609857545447</v>
      </c>
      <c r="BF67" s="111">
        <f>$F67*'INTERNAL PARAMETERS-2'!Q67*(1-VLOOKUP(R$4,'INTERNAL PARAMETERS-1'!$B$5:$J$44,4, FALSE))</f>
        <v>0</v>
      </c>
      <c r="BG67" s="111">
        <f>$F67*'INTERNAL PARAMETERS-2'!R67*(1-VLOOKUP(S$4,'INTERNAL PARAMETERS-1'!$B$5:$J$44,4, FALSE))</f>
        <v>5.6525588060824568</v>
      </c>
      <c r="BH67" s="111">
        <f>$F67*'INTERNAL PARAMETERS-2'!S67*(1-VLOOKUP(T$4,'INTERNAL PARAMETERS-1'!$B$5:$J$44,4, FALSE))</f>
        <v>0.20697800668348265</v>
      </c>
      <c r="BI67" s="111">
        <f>$F67*'INTERNAL PARAMETERS-2'!T67*(1-VLOOKUP(U$4,'INTERNAL PARAMETERS-1'!$B$5:$J$44,4, FALSE))</f>
        <v>0.15332086678611814</v>
      </c>
      <c r="BJ67" s="111">
        <f>$F67*'INTERNAL PARAMETERS-2'!U67*(1-VLOOKUP(V$4,'INTERNAL PARAMETERS-1'!$B$5:$J$44,4, FALSE))</f>
        <v>1.2054694660976777</v>
      </c>
      <c r="BK67" s="111">
        <f>$F67*'INTERNAL PARAMETERS-2'!V67*(1-VLOOKUP(W$4,'INTERNAL PARAMETERS-1'!$B$5:$J$44,4, FALSE))</f>
        <v>1.7631698878490043</v>
      </c>
      <c r="BL67" s="111">
        <f>$F67*'INTERNAL PARAMETERS-2'!W67*(1-VLOOKUP(X$4,'INTERNAL PARAMETERS-1'!$B$5:$J$44,4, FALSE))</f>
        <v>3.7179836876837435</v>
      </c>
      <c r="BM67" s="111">
        <f>$F67*'INTERNAL PARAMETERS-2'!X67*(1-VLOOKUP(Y$4,'INTERNAL PARAMETERS-1'!$B$5:$J$44,4, FALSE))</f>
        <v>1.7440004766025921</v>
      </c>
      <c r="BN67" s="111">
        <f>$F67*'INTERNAL PARAMETERS-2'!Y67*(1-VLOOKUP(Z$4,'INTERNAL PARAMETERS-1'!$B$5:$J$44,4, FALSE))</f>
        <v>3.7179836876837435</v>
      </c>
      <c r="BO67" s="111">
        <f>$F67*'INTERNAL PARAMETERS-2'!Z67*(1-VLOOKUP(AA$4,'INTERNAL PARAMETERS-1'!$B$5:$J$44,4, FALSE))</f>
        <v>4.4462491991215103</v>
      </c>
      <c r="BP67" s="111">
        <f>$F67*'INTERNAL PARAMETERS-2'!AA67*(1-VLOOKUP(AB$4,'INTERNAL PARAMETERS-1'!$B$5:$J$44,4, FALSE))</f>
        <v>1.1307299181525616</v>
      </c>
      <c r="BQ67" s="111">
        <f>$F67*'INTERNAL PARAMETERS-2'!AB67*(1-VLOOKUP(AC$4,'INTERNAL PARAMETERS-1'!$B$5:$J$44,4, FALSE))</f>
        <v>12.303850392450205</v>
      </c>
      <c r="BR67" s="111">
        <f>$F67*'INTERNAL PARAMETERS-2'!AC67*(1-VLOOKUP(AD$4,'INTERNAL PARAMETERS-1'!$B$5:$J$44,4, FALSE))</f>
        <v>1.2648799393928851</v>
      </c>
      <c r="BS67" s="111">
        <f>$F67*'INTERNAL PARAMETERS-2'!AD67*(1-VLOOKUP(AE$4,'INTERNAL PARAMETERS-1'!$B$5:$J$44,4, FALSE))</f>
        <v>0.21081332323214755</v>
      </c>
      <c r="BT67" s="111">
        <f>$F67*'INTERNAL PARAMETERS-2'!AE67*(1-VLOOKUP(AF$4,'INTERNAL PARAMETERS-1'!$B$5:$J$44,4, FALSE))</f>
        <v>0</v>
      </c>
      <c r="BU67" s="111">
        <f>$F67*'INTERNAL PARAMETERS-2'!AF67*(1-VLOOKUP(AG$4,'INTERNAL PARAMETERS-1'!$B$5:$J$44,4, FALSE))</f>
        <v>0</v>
      </c>
      <c r="BV67" s="111">
        <f>$F67*'INTERNAL PARAMETERS-2'!AG67*(1-VLOOKUP(AH$4,'INTERNAL PARAMETERS-1'!$B$5:$J$44,4, FALSE))</f>
        <v>0</v>
      </c>
      <c r="BW67" s="111">
        <f>$F67*'INTERNAL PARAMETERS-2'!AH67*(1-VLOOKUP(AI$4,'INTERNAL PARAMETERS-1'!$B$5:$J$44,4, FALSE))</f>
        <v>0</v>
      </c>
      <c r="BX67" s="111">
        <f>$F67*'INTERNAL PARAMETERS-2'!AI67*(1-VLOOKUP(AJ$4,'INTERNAL PARAMETERS-1'!$B$5:$J$44,4, FALSE))</f>
        <v>0</v>
      </c>
      <c r="BY67" s="111">
        <f>$F67*'INTERNAL PARAMETERS-2'!AJ67*(1-VLOOKUP(AK$4,'INTERNAL PARAMETERS-1'!$B$5:$J$44,4, FALSE))</f>
        <v>0</v>
      </c>
      <c r="BZ67" s="111">
        <f>$F67*'INTERNAL PARAMETERS-2'!AK67*(1-VLOOKUP(AL$4,'INTERNAL PARAMETERS-1'!$B$5:$J$44,4, FALSE))</f>
        <v>0.15331943248673569</v>
      </c>
      <c r="CA67" s="111">
        <f>$F67*'INTERNAL PARAMETERS-2'!AL67*(1-VLOOKUP(AM$4,'INTERNAL PARAMETERS-1'!$B$5:$J$44,4, FALSE))</f>
        <v>0.5941083187005306</v>
      </c>
      <c r="CB67" s="111">
        <f>$F67*'INTERNAL PARAMETERS-2'!AM67*(1-VLOOKUP(AN$4,'INTERNAL PARAMETERS-1'!$B$5:$J$44,4, FALSE))</f>
        <v>0.40246440671479516</v>
      </c>
      <c r="CC67" s="111">
        <f>$F67*'INTERNAL PARAMETERS-2'!AN67*(1-VLOOKUP(AO$4,'INTERNAL PARAMETERS-1'!$B$5:$J$44,4, FALSE))</f>
        <v>1.3990371321301209</v>
      </c>
      <c r="CD67" s="111">
        <f>$F67*'INTERNAL PARAMETERS-2'!AO67*(1-VLOOKUP(AP$4,'INTERNAL PARAMETERS-1'!$B$5:$J$44,4, FALSE))</f>
        <v>2.7214109622684179</v>
      </c>
      <c r="CE67" s="111">
        <f>$F67*'INTERNAL PARAMETERS-2'!AP67*(1-VLOOKUP(AQ$4,'INTERNAL PARAMETERS-1'!$B$5:$J$44,4, FALSE))</f>
        <v>0.40246440671479516</v>
      </c>
      <c r="CF67" s="111">
        <f>$F67*'INTERNAL PARAMETERS-2'!AQ67*(1-VLOOKUP(AR$4,'INTERNAL PARAMETERS-1'!$B$5:$J$44,4, FALSE))</f>
        <v>5.7493890745411849E-2</v>
      </c>
      <c r="CG67" s="111">
        <f>$F67*'INTERNAL PARAMETERS-2'!AR67*(1-VLOOKUP(AS$4,'INTERNAL PARAMETERS-1'!$B$5:$J$44,4, FALSE))</f>
        <v>0</v>
      </c>
      <c r="CH67" s="110">
        <f>$F67*'INTERNAL PARAMETERS-2'!AS67*(1-VLOOKUP(AT$4,'INTERNAL PARAMETERS-1'!$B$5:$J$44,4, FALSE))</f>
        <v>0</v>
      </c>
      <c r="CI67" s="109">
        <f t="shared" si="0"/>
        <v>71.714947607889016</v>
      </c>
    </row>
    <row r="68" spans="3:87" x14ac:dyDescent="0.5">
      <c r="C68" s="75" t="s">
        <v>27</v>
      </c>
      <c r="D68" s="74" t="s">
        <v>2</v>
      </c>
      <c r="E68" s="74" t="s">
        <v>11</v>
      </c>
      <c r="F68" s="113">
        <f>'INPUTS-Incidence'!E68</f>
        <v>58.875676263373059</v>
      </c>
      <c r="G68" s="112">
        <f>$F68*'INTERNAL PARAMETERS-2'!F68*VLOOKUP(G$4,'INTERNAL PARAMETERS-1'!$B$5:$J$44,4, FALSE)</f>
        <v>0.24793136031269028</v>
      </c>
      <c r="H68" s="111">
        <f>$F68*'INTERNAL PARAMETERS-2'!G68*VLOOKUP(H$4,'INTERNAL PARAMETERS-1'!$B$5:$J$44,4, FALSE)</f>
        <v>0.29751645486170308</v>
      </c>
      <c r="I68" s="111">
        <f>$F68*'INTERNAL PARAMETERS-2'!H68*VLOOKUP(I$4,'INTERNAL PARAMETERS-1'!$B$5:$J$44,4, FALSE)</f>
        <v>0.58775911429944772</v>
      </c>
      <c r="J68" s="111">
        <f>$F68*'INTERNAL PARAMETERS-2'!I68*VLOOKUP(J$4,'INTERNAL PARAMETERS-1'!$B$5:$J$44,4, FALSE)</f>
        <v>0</v>
      </c>
      <c r="K68" s="111">
        <f>$F68*'INTERNAL PARAMETERS-2'!J68*VLOOKUP(K$4,'INTERNAL PARAMETERS-1'!$B$5:$J$44,4, FALSE)</f>
        <v>0</v>
      </c>
      <c r="L68" s="111">
        <f>$F68*'INTERNAL PARAMETERS-2'!K68*VLOOKUP(L$4,'INTERNAL PARAMETERS-1'!$B$5:$J$44,4, FALSE)</f>
        <v>0</v>
      </c>
      <c r="M68" s="111">
        <f>$F68*'INTERNAL PARAMETERS-2'!L68*VLOOKUP(M$4,'INTERNAL PARAMETERS-1'!$B$5:$J$44,4, FALSE)</f>
        <v>6.1156519961816126E-2</v>
      </c>
      <c r="N68" s="111">
        <f>$F68*'INTERNAL PARAMETERS-2'!M68*VLOOKUP(N$4,'INTERNAL PARAMETERS-1'!$B$5:$J$44,4, FALSE)</f>
        <v>7.0247513133643566E-2</v>
      </c>
      <c r="O68" s="111">
        <f>$F68*'INTERNAL PARAMETERS-2'!N68*VLOOKUP(O$4,'INTERNAL PARAMETERS-1'!$B$5:$J$44,4, FALSE)</f>
        <v>0</v>
      </c>
      <c r="P68" s="111">
        <f>$F68*'INTERNAL PARAMETERS-2'!O68*VLOOKUP(P$4,'INTERNAL PARAMETERS-1'!$B$5:$J$44,4, FALSE)</f>
        <v>0</v>
      </c>
      <c r="Q68" s="111">
        <f>$F68*'INTERNAL PARAMETERS-2'!P68*VLOOKUP(Q$4,'INTERNAL PARAMETERS-1'!$B$5:$J$44,4, FALSE)</f>
        <v>0</v>
      </c>
      <c r="R68" s="111">
        <f>$F68*'INTERNAL PARAMETERS-2'!Q68*VLOOKUP(R$4,'INTERNAL PARAMETERS-1'!$B$5:$J$44,4, FALSE)</f>
        <v>6.6117384443767954E-2</v>
      </c>
      <c r="S68" s="111">
        <f>$F68*'INTERNAL PARAMETERS-2'!R68*VLOOKUP(S$4,'INTERNAL PARAMETERS-1'!$B$5:$J$44,4, FALSE)</f>
        <v>0.23785567145535796</v>
      </c>
      <c r="T68" s="111">
        <f>$F68*'INTERNAL PARAMETERS-2'!S68*VLOOKUP(T$4,'INTERNAL PARAMETERS-1'!$B$5:$J$44,4, FALSE)</f>
        <v>1.1570247899278074E-2</v>
      </c>
      <c r="U68" s="111">
        <f>$F68*'INTERNAL PARAMETERS-2'!T68*VLOOKUP(U$4,'INTERNAL PARAMETERS-1'!$B$5:$J$44,4, FALSE)</f>
        <v>2.644577626398191E-2</v>
      </c>
      <c r="V68" s="111">
        <f>$F68*'INTERNAL PARAMETERS-2'!U68*VLOOKUP(V$4,'INTERNAL PARAMETERS-1'!$B$5:$J$44,4, FALSE)</f>
        <v>0.19090820720294427</v>
      </c>
      <c r="W68" s="111">
        <f>$F68*'INTERNAL PARAMETERS-2'!V68*VLOOKUP(W$4,'INTERNAL PARAMETERS-1'!$B$5:$J$44,4, FALSE)</f>
        <v>0</v>
      </c>
      <c r="X68" s="111">
        <f>$F68*'INTERNAL PARAMETERS-2'!W68*VLOOKUP(X$4,'INTERNAL PARAMETERS-1'!$B$5:$J$44,4, FALSE)</f>
        <v>0</v>
      </c>
      <c r="Y68" s="111">
        <f>$F68*'INTERNAL PARAMETERS-2'!X68*VLOOKUP(Y$4,'INTERNAL PARAMETERS-1'!$B$5:$J$44,4, FALSE)</f>
        <v>0</v>
      </c>
      <c r="Z68" s="111">
        <f>$F68*'INTERNAL PARAMETERS-2'!Y68*VLOOKUP(Z$4,'INTERNAL PARAMETERS-1'!$B$5:$J$44,4, FALSE)</f>
        <v>0</v>
      </c>
      <c r="AA68" s="111">
        <f>$F68*'INTERNAL PARAMETERS-2'!Z68*VLOOKUP(AA$4,'INTERNAL PARAMETERS-1'!$B$5:$J$44,4, FALSE)</f>
        <v>0</v>
      </c>
      <c r="AB68" s="111">
        <f>$F68*'INTERNAL PARAMETERS-2'!AA68*VLOOKUP(AB$4,'INTERNAL PARAMETERS-1'!$B$5:$J$44,4, FALSE)</f>
        <v>0</v>
      </c>
      <c r="AC68" s="111">
        <f>$F68*'INTERNAL PARAMETERS-2'!AB68*VLOOKUP(AC$4,'INTERNAL PARAMETERS-1'!$B$5:$J$44,4, FALSE)</f>
        <v>0</v>
      </c>
      <c r="AD68" s="111">
        <f>$F68*'INTERNAL PARAMETERS-2'!AC68*VLOOKUP(AD$4,'INTERNAL PARAMETERS-1'!$B$5:$J$44,4, FALSE)</f>
        <v>0</v>
      </c>
      <c r="AE68" s="111">
        <f>$F68*'INTERNAL PARAMETERS-2'!AD68*VLOOKUP(AE$4,'INTERNAL PARAMETERS-1'!$B$5:$J$44,4, FALSE)</f>
        <v>0</v>
      </c>
      <c r="AF68" s="111">
        <f>$F68*'INTERNAL PARAMETERS-2'!AE68*VLOOKUP(AF$4,'INTERNAL PARAMETERS-1'!$B$5:$J$44,4, FALSE)</f>
        <v>0</v>
      </c>
      <c r="AG68" s="111">
        <f>$F68*'INTERNAL PARAMETERS-2'!AF68*VLOOKUP(AG$4,'INTERNAL PARAMETERS-1'!$B$5:$J$44,4, FALSE)</f>
        <v>0</v>
      </c>
      <c r="AH68" s="111">
        <f>$F68*'INTERNAL PARAMETERS-2'!AG68*VLOOKUP(AH$4,'INTERNAL PARAMETERS-1'!$B$5:$J$44,4, FALSE)</f>
        <v>0</v>
      </c>
      <c r="AI68" s="111">
        <f>$F68*'INTERNAL PARAMETERS-2'!AH68*VLOOKUP(AI$4,'INTERNAL PARAMETERS-1'!$B$5:$J$44,4, FALSE)</f>
        <v>1.6526402327128816E-2</v>
      </c>
      <c r="AJ68" s="111">
        <f>$F68*'INTERNAL PARAMETERS-2'!AI68*VLOOKUP(AJ$4,'INTERNAL PARAMETERS-1'!$B$5:$J$44,4, FALSE)</f>
        <v>8.264378677089676E-2</v>
      </c>
      <c r="AK68" s="111">
        <f>$F68*'INTERNAL PARAMETERS-2'!AJ68*VLOOKUP(AK$4,'INTERNAL PARAMETERS-1'!$B$5:$J$44,4, FALSE)</f>
        <v>0</v>
      </c>
      <c r="AL68" s="111">
        <f>$F68*'INTERNAL PARAMETERS-2'!AK68*VLOOKUP(AL$4,'INTERNAL PARAMETERS-1'!$B$5:$J$44,4, FALSE)</f>
        <v>0</v>
      </c>
      <c r="AM68" s="111">
        <f>$F68*'INTERNAL PARAMETERS-2'!AL68*VLOOKUP(AM$4,'INTERNAL PARAMETERS-1'!$B$5:$J$44,4, FALSE)</f>
        <v>0</v>
      </c>
      <c r="AN68" s="111">
        <f>$F68*'INTERNAL PARAMETERS-2'!AM68*VLOOKUP(AN$4,'INTERNAL PARAMETERS-1'!$B$5:$J$44,4, FALSE)</f>
        <v>0</v>
      </c>
      <c r="AO68" s="111">
        <f>$F68*'INTERNAL PARAMETERS-2'!AN68*VLOOKUP(AO$4,'INTERNAL PARAMETERS-1'!$B$5:$J$44,4, FALSE)</f>
        <v>0</v>
      </c>
      <c r="AP68" s="111">
        <f>$F68*'INTERNAL PARAMETERS-2'!AO68*VLOOKUP(AP$4,'INTERNAL PARAMETERS-1'!$B$5:$J$44,4, FALSE)</f>
        <v>0</v>
      </c>
      <c r="AQ68" s="111">
        <f>$F68*'INTERNAL PARAMETERS-2'!AP68*VLOOKUP(AQ$4,'INTERNAL PARAMETERS-1'!$B$5:$J$44,4, FALSE)</f>
        <v>0</v>
      </c>
      <c r="AR68" s="111">
        <f>$F68*'INTERNAL PARAMETERS-2'!AQ68*VLOOKUP(AR$4,'INTERNAL PARAMETERS-1'!$B$5:$J$44,4, FALSE)</f>
        <v>0</v>
      </c>
      <c r="AS68" s="111">
        <f>$F68*'INTERNAL PARAMETERS-2'!AR68*VLOOKUP(AS$4,'INTERNAL PARAMETERS-1'!$B$5:$J$44,4, FALSE)</f>
        <v>0</v>
      </c>
      <c r="AT68" s="110">
        <f>$F68*'INTERNAL PARAMETERS-2'!AS68*VLOOKUP(AT$4,'INTERNAL PARAMETERS-1'!$B$5:$J$44,4, FALSE)</f>
        <v>0</v>
      </c>
      <c r="AU68" s="112">
        <f>$F68*'INTERNAL PARAMETERS-2'!F68*(1-VLOOKUP(G$4,'INTERNAL PARAMETERS-1'!$B$5:$J$44,4, FALSE))</f>
        <v>0</v>
      </c>
      <c r="AV68" s="111">
        <f>$F68*'INTERNAL PARAMETERS-2'!G68*(1-VLOOKUP(H$4,'INTERNAL PARAMETERS-1'!$B$5:$J$44,4, FALSE))</f>
        <v>0</v>
      </c>
      <c r="AW68" s="111">
        <f>$F68*'INTERNAL PARAMETERS-2'!H68*(1-VLOOKUP(I$4,'INTERNAL PARAMETERS-1'!$B$5:$J$44,4, FALSE))</f>
        <v>11.167423171689506</v>
      </c>
      <c r="AX68" s="111">
        <f>$F68*'INTERNAL PARAMETERS-2'!I68*(1-VLOOKUP(J$4,'INTERNAL PARAMETERS-1'!$B$5:$J$44,4, FALSE))</f>
        <v>0</v>
      </c>
      <c r="AY68" s="111">
        <f>$F68*'INTERNAL PARAMETERS-2'!J68*(1-VLOOKUP(K$4,'INTERNAL PARAMETERS-1'!$B$5:$J$44,4, FALSE))</f>
        <v>0</v>
      </c>
      <c r="AZ68" s="111">
        <f>$F68*'INTERNAL PARAMETERS-2'!K68*(1-VLOOKUP(L$4,'INTERNAL PARAMETERS-1'!$B$5:$J$44,4, FALSE))</f>
        <v>0</v>
      </c>
      <c r="BA68" s="111">
        <f>$F68*'INTERNAL PARAMETERS-2'!L68*(1-VLOOKUP(M$4,'INTERNAL PARAMETERS-1'!$B$5:$J$44,4, FALSE))</f>
        <v>1.1619738792745062</v>
      </c>
      <c r="BB68" s="111">
        <f>$F68*'INTERNAL PARAMETERS-2'!M68*(1-VLOOKUP(N$4,'INTERNAL PARAMETERS-1'!$B$5:$J$44,4, FALSE))</f>
        <v>1.3347027495392276</v>
      </c>
      <c r="BC68" s="111">
        <f>$F68*'INTERNAL PARAMETERS-2'!N68*(1-VLOOKUP(O$4,'INTERNAL PARAMETERS-1'!$B$5:$J$44,4, FALSE))</f>
        <v>3.2561781514221106</v>
      </c>
      <c r="BD68" s="111">
        <f>$F68*'INTERNAL PARAMETERS-2'!O68*(1-VLOOKUP(P$4,'INTERNAL PARAMETERS-1'!$B$5:$J$44,4, FALSE))</f>
        <v>1.7024667175345742</v>
      </c>
      <c r="BE68" s="111">
        <f>$F68*'INTERNAL PARAMETERS-2'!P68*(1-VLOOKUP(Q$4,'INTERNAL PARAMETERS-1'!$B$5:$J$44,4, FALSE))</f>
        <v>2.8099005253457423</v>
      </c>
      <c r="BF68" s="111">
        <f>$F68*'INTERNAL PARAMETERS-2'!Q68*(1-VLOOKUP(R$4,'INTERNAL PARAMETERS-1'!$B$5:$J$44,4, FALSE))</f>
        <v>0</v>
      </c>
      <c r="BG68" s="111">
        <f>$F68*'INTERNAL PARAMETERS-2'!R68*(1-VLOOKUP(S$4,'INTERNAL PARAMETERS-1'!$B$5:$J$44,4, FALSE))</f>
        <v>4.5192577576518005</v>
      </c>
      <c r="BH68" s="111">
        <f>$F68*'INTERNAL PARAMETERS-2'!S68*(1-VLOOKUP(T$4,'INTERNAL PARAMETERS-1'!$B$5:$J$44,4, FALSE))</f>
        <v>0.10413223109350266</v>
      </c>
      <c r="BI68" s="111">
        <f>$F68*'INTERNAL PARAMETERS-2'!T68*(1-VLOOKUP(U$4,'INTERNAL PARAMETERS-1'!$B$5:$J$44,4, FALSE))</f>
        <v>0.10578310505592764</v>
      </c>
      <c r="BJ68" s="111">
        <f>$F68*'INTERNAL PARAMETERS-2'!U68*(1-VLOOKUP(V$4,'INTERNAL PARAMETERS-1'!$B$5:$J$44,4, FALSE))</f>
        <v>1.0818131741500177</v>
      </c>
      <c r="BK68" s="111">
        <f>$F68*'INTERNAL PARAMETERS-2'!V68*(1-VLOOKUP(W$4,'INTERNAL PARAMETERS-1'!$B$5:$J$44,4, FALSE))</f>
        <v>1.3718915704509873</v>
      </c>
      <c r="BL68" s="111">
        <f>$F68*'INTERNAL PARAMETERS-2'!W68*(1-VLOOKUP(X$4,'INTERNAL PARAMETERS-1'!$B$5:$J$44,4, FALSE))</f>
        <v>2.8264269276728715</v>
      </c>
      <c r="BM68" s="111">
        <f>$F68*'INTERNAL PARAMETERS-2'!X68*(1-VLOOKUP(Y$4,'INTERNAL PARAMETERS-1'!$B$5:$J$44,4, FALSE))</f>
        <v>1.6859403152074457</v>
      </c>
      <c r="BN68" s="111">
        <f>$F68*'INTERNAL PARAMETERS-2'!Y68*(1-VLOOKUP(Z$4,'INTERNAL PARAMETERS-1'!$B$5:$J$44,4, FALSE))</f>
        <v>3.0413054833313038</v>
      </c>
      <c r="BO68" s="111">
        <f>$F68*'INTERNAL PARAMETERS-2'!Z68*(1-VLOOKUP(AA$4,'INTERNAL PARAMETERS-1'!$B$5:$J$44,4, FALSE))</f>
        <v>3.5371682039566847</v>
      </c>
      <c r="BP68" s="111">
        <f>$F68*'INTERNAL PARAMETERS-2'!AA68*(1-VLOOKUP(AB$4,'INTERNAL PARAMETERS-1'!$B$5:$J$44,4, FALSE))</f>
        <v>0.90908754204749065</v>
      </c>
      <c r="BQ68" s="111">
        <f>$F68*'INTERNAL PARAMETERS-2'!AB68*(1-VLOOKUP(AC$4,'INTERNAL PARAMETERS-1'!$B$5:$J$44,4, FALSE))</f>
        <v>10.247870772564584</v>
      </c>
      <c r="BR68" s="111">
        <f>$F68*'INTERNAL PARAMETERS-2'!AC68*(1-VLOOKUP(AD$4,'INTERNAL PARAMETERS-1'!$B$5:$J$44,4, FALSE))</f>
        <v>0.92561394437461952</v>
      </c>
      <c r="BS68" s="111">
        <f>$F68*'INTERNAL PARAMETERS-2'!AD68*(1-VLOOKUP(AE$4,'INTERNAL PARAMETERS-1'!$B$5:$J$44,4, FALSE))</f>
        <v>8.264378677089676E-2</v>
      </c>
      <c r="BT68" s="111">
        <f>$F68*'INTERNAL PARAMETERS-2'!AE68*(1-VLOOKUP(AF$4,'INTERNAL PARAMETERS-1'!$B$5:$J$44,4, FALSE))</f>
        <v>0</v>
      </c>
      <c r="BU68" s="111">
        <f>$F68*'INTERNAL PARAMETERS-2'!AF68*(1-VLOOKUP(AG$4,'INTERNAL PARAMETERS-1'!$B$5:$J$44,4, FALSE))</f>
        <v>0</v>
      </c>
      <c r="BV68" s="111">
        <f>$F68*'INTERNAL PARAMETERS-2'!AG68*(1-VLOOKUP(AH$4,'INTERNAL PARAMETERS-1'!$B$5:$J$44,4, FALSE))</f>
        <v>0</v>
      </c>
      <c r="BW68" s="111">
        <f>$F68*'INTERNAL PARAMETERS-2'!AH68*(1-VLOOKUP(AI$4,'INTERNAL PARAMETERS-1'!$B$5:$J$44,4, FALSE))</f>
        <v>0</v>
      </c>
      <c r="BX68" s="111">
        <f>$F68*'INTERNAL PARAMETERS-2'!AI68*(1-VLOOKUP(AJ$4,'INTERNAL PARAMETERS-1'!$B$5:$J$44,4, FALSE))</f>
        <v>0</v>
      </c>
      <c r="BY68" s="111">
        <f>$F68*'INTERNAL PARAMETERS-2'!AJ68*(1-VLOOKUP(AK$4,'INTERNAL PARAMETERS-1'!$B$5:$J$44,4, FALSE))</f>
        <v>0</v>
      </c>
      <c r="BZ68" s="111">
        <f>$F68*'INTERNAL PARAMETERS-2'!AK68*(1-VLOOKUP(AL$4,'INTERNAL PARAMETERS-1'!$B$5:$J$44,4, FALSE))</f>
        <v>0.18181986343654868</v>
      </c>
      <c r="CA68" s="111">
        <f>$F68*'INTERNAL PARAMETERS-2'!AL68*(1-VLOOKUP(AM$4,'INTERNAL PARAMETERS-1'!$B$5:$J$44,4, FALSE))</f>
        <v>0.54545370274201976</v>
      </c>
      <c r="CB68" s="111">
        <f>$F68*'INTERNAL PARAMETERS-2'!AM68*(1-VLOOKUP(AN$4,'INTERNAL PARAMETERS-1'!$B$5:$J$44,4, FALSE))</f>
        <v>0.38016024163259987</v>
      </c>
      <c r="CC68" s="111">
        <f>$F68*'INTERNAL PARAMETERS-2'!AN68*(1-VLOOKUP(AO$4,'INTERNAL PARAMETERS-1'!$B$5:$J$44,4, FALSE))</f>
        <v>1.2892477836800904</v>
      </c>
      <c r="CD68" s="111">
        <f>$F68*'INTERNAL PARAMETERS-2'!AO68*(1-VLOOKUP(AP$4,'INTERNAL PARAMETERS-1'!$B$5:$J$44,4, FALSE))</f>
        <v>2.0991592490619295</v>
      </c>
      <c r="CE68" s="111">
        <f>$F68*'INTERNAL PARAMETERS-2'!AP68*(1-VLOOKUP(AQ$4,'INTERNAL PARAMETERS-1'!$B$5:$J$44,4, FALSE))</f>
        <v>0.41321893385448383</v>
      </c>
      <c r="CF68" s="111">
        <f>$F68*'INTERNAL PARAMETERS-2'!AQ68*(1-VLOOKUP(AR$4,'INTERNAL PARAMETERS-1'!$B$5:$J$44,4, FALSE))</f>
        <v>0.16528757354179352</v>
      </c>
      <c r="CG68" s="111">
        <f>$F68*'INTERNAL PARAMETERS-2'!AR68*(1-VLOOKUP(AS$4,'INTERNAL PARAMETERS-1'!$B$5:$J$44,4, FALSE))</f>
        <v>3.3058692221883977E-2</v>
      </c>
      <c r="CH68" s="110">
        <f>$F68*'INTERNAL PARAMETERS-2'!AS68*(1-VLOOKUP(AT$4,'INTERNAL PARAMETERS-1'!$B$5:$J$44,4, FALSE))</f>
        <v>0</v>
      </c>
      <c r="CI68" s="109">
        <f t="shared" si="0"/>
        <v>58.875664488237803</v>
      </c>
    </row>
    <row r="69" spans="3:87" x14ac:dyDescent="0.5">
      <c r="C69" s="75" t="s">
        <v>27</v>
      </c>
      <c r="D69" s="74" t="s">
        <v>2</v>
      </c>
      <c r="E69" s="74" t="s">
        <v>10</v>
      </c>
      <c r="F69" s="113">
        <f>'INPUTS-Incidence'!E69</f>
        <v>56.330951552578938</v>
      </c>
      <c r="G69" s="112">
        <f>$F69*'INTERNAL PARAMETERS-2'!F69*VLOOKUP(G$4,'INTERNAL PARAMETERS-1'!$B$5:$J$44,4, FALSE)</f>
        <v>0.20581639768765767</v>
      </c>
      <c r="H69" s="111">
        <f>$F69*'INTERNAL PARAMETERS-2'!G69*VLOOKUP(H$4,'INTERNAL PARAMETERS-1'!$B$5:$J$44,4, FALSE)</f>
        <v>0.189987400301383</v>
      </c>
      <c r="I69" s="111">
        <f>$F69*'INTERNAL PARAMETERS-2'!H69*VLOOKUP(I$4,'INTERNAL PARAMETERS-1'!$B$5:$J$44,4, FALSE)</f>
        <v>0.54694931726637386</v>
      </c>
      <c r="J69" s="111">
        <f>$F69*'INTERNAL PARAMETERS-2'!I69*VLOOKUP(J$4,'INTERNAL PARAMETERS-1'!$B$5:$J$44,4, FALSE)</f>
        <v>0</v>
      </c>
      <c r="K69" s="111">
        <f>$F69*'INTERNAL PARAMETERS-2'!J69*VLOOKUP(K$4,'INTERNAL PARAMETERS-1'!$B$5:$J$44,4, FALSE)</f>
        <v>0</v>
      </c>
      <c r="L69" s="111">
        <f>$F69*'INTERNAL PARAMETERS-2'!K69*VLOOKUP(L$4,'INTERNAL PARAMETERS-1'!$B$5:$J$44,4, FALSE)</f>
        <v>0</v>
      </c>
      <c r="M69" s="111">
        <f>$F69*'INTERNAL PARAMETERS-2'!L69*VLOOKUP(M$4,'INTERNAL PARAMETERS-1'!$B$5:$J$44,4, FALSE)</f>
        <v>9.7368049758632683E-2</v>
      </c>
      <c r="N69" s="111">
        <f>$F69*'INTERNAL PARAMETERS-2'!M69*VLOOKUP(N$4,'INTERNAL PARAMETERS-1'!$B$5:$J$44,4, FALSE)</f>
        <v>8.3119135563407859E-2</v>
      </c>
      <c r="O69" s="111">
        <f>$F69*'INTERNAL PARAMETERS-2'!N69*VLOOKUP(O$4,'INTERNAL PARAMETERS-1'!$B$5:$J$44,4, FALSE)</f>
        <v>0</v>
      </c>
      <c r="P69" s="111">
        <f>$F69*'INTERNAL PARAMETERS-2'!O69*VLOOKUP(P$4,'INTERNAL PARAMETERS-1'!$B$5:$J$44,4, FALSE)</f>
        <v>0</v>
      </c>
      <c r="Q69" s="111">
        <f>$F69*'INTERNAL PARAMETERS-2'!P69*VLOOKUP(Q$4,'INTERNAL PARAMETERS-1'!$B$5:$J$44,4, FALSE)</f>
        <v>0</v>
      </c>
      <c r="R69" s="111">
        <f>$F69*'INTERNAL PARAMETERS-2'!Q69*VLOOKUP(R$4,'INTERNAL PARAMETERS-1'!$B$5:$J$44,4, FALSE)</f>
        <v>1.583463048142994E-2</v>
      </c>
      <c r="S69" s="111">
        <f>$F69*'INTERNAL PARAMETERS-2'!R69*VLOOKUP(S$4,'INTERNAL PARAMETERS-1'!$B$5:$J$44,4, FALSE)</f>
        <v>0.19953859479188052</v>
      </c>
      <c r="T69" s="111">
        <f>$F69*'INTERNAL PARAMETERS-2'!S69*VLOOKUP(T$4,'INTERNAL PARAMETERS-1'!$B$5:$J$44,4, FALSE)</f>
        <v>1.2666014456597374E-2</v>
      </c>
      <c r="U69" s="111">
        <f>$F69*'INTERNAL PARAMETERS-2'!T69*VLOOKUP(U$4,'INTERNAL PARAMETERS-1'!$B$5:$J$44,4, FALSE)</f>
        <v>1.5832377243367834E-2</v>
      </c>
      <c r="V69" s="111">
        <f>$F69*'INTERNAL PARAMETERS-2'!U69*VLOOKUP(V$4,'INTERNAL PARAMETERS-1'!$B$5:$J$44,4, FALSE)</f>
        <v>0.17098781530697141</v>
      </c>
      <c r="W69" s="111">
        <f>$F69*'INTERNAL PARAMETERS-2'!V69*VLOOKUP(W$4,'INTERNAL PARAMETERS-1'!$B$5:$J$44,4, FALSE)</f>
        <v>0</v>
      </c>
      <c r="X69" s="111">
        <f>$F69*'INTERNAL PARAMETERS-2'!W69*VLOOKUP(X$4,'INTERNAL PARAMETERS-1'!$B$5:$J$44,4, FALSE)</f>
        <v>0</v>
      </c>
      <c r="Y69" s="111">
        <f>$F69*'INTERNAL PARAMETERS-2'!X69*VLOOKUP(Y$4,'INTERNAL PARAMETERS-1'!$B$5:$J$44,4, FALSE)</f>
        <v>0</v>
      </c>
      <c r="Z69" s="111">
        <f>$F69*'INTERNAL PARAMETERS-2'!Y69*VLOOKUP(Z$4,'INTERNAL PARAMETERS-1'!$B$5:$J$44,4, FALSE)</f>
        <v>0</v>
      </c>
      <c r="AA69" s="111">
        <f>$F69*'INTERNAL PARAMETERS-2'!Z69*VLOOKUP(AA$4,'INTERNAL PARAMETERS-1'!$B$5:$J$44,4, FALSE)</f>
        <v>0</v>
      </c>
      <c r="AB69" s="111">
        <f>$F69*'INTERNAL PARAMETERS-2'!AA69*VLOOKUP(AB$4,'INTERNAL PARAMETERS-1'!$B$5:$J$44,4, FALSE)</f>
        <v>0</v>
      </c>
      <c r="AC69" s="111">
        <f>$F69*'INTERNAL PARAMETERS-2'!AB69*VLOOKUP(AC$4,'INTERNAL PARAMETERS-1'!$B$5:$J$44,4, FALSE)</f>
        <v>0</v>
      </c>
      <c r="AD69" s="111">
        <f>$F69*'INTERNAL PARAMETERS-2'!AC69*VLOOKUP(AD$4,'INTERNAL PARAMETERS-1'!$B$5:$J$44,4, FALSE)</f>
        <v>0</v>
      </c>
      <c r="AE69" s="111">
        <f>$F69*'INTERNAL PARAMETERS-2'!AD69*VLOOKUP(AE$4,'INTERNAL PARAMETERS-1'!$B$5:$J$44,4, FALSE)</f>
        <v>0</v>
      </c>
      <c r="AF69" s="111">
        <f>$F69*'INTERNAL PARAMETERS-2'!AE69*VLOOKUP(AF$4,'INTERNAL PARAMETERS-1'!$B$5:$J$44,4, FALSE)</f>
        <v>1.583463048142994E-2</v>
      </c>
      <c r="AG69" s="111">
        <f>$F69*'INTERNAL PARAMETERS-2'!AF69*VLOOKUP(AG$4,'INTERNAL PARAMETERS-1'!$B$5:$J$44,4, FALSE)</f>
        <v>0</v>
      </c>
      <c r="AH69" s="111">
        <f>$F69*'INTERNAL PARAMETERS-2'!AG69*VLOOKUP(AH$4,'INTERNAL PARAMETERS-1'!$B$5:$J$44,4, FALSE)</f>
        <v>0</v>
      </c>
      <c r="AI69" s="111">
        <f>$F69*'INTERNAL PARAMETERS-2'!AH69*VLOOKUP(AI$4,'INTERNAL PARAMETERS-1'!$B$5:$J$44,4, FALSE)</f>
        <v>0</v>
      </c>
      <c r="AJ69" s="111">
        <f>$F69*'INTERNAL PARAMETERS-2'!AI69*VLOOKUP(AJ$4,'INTERNAL PARAMETERS-1'!$B$5:$J$44,4, FALSE)</f>
        <v>1.583463048142994E-2</v>
      </c>
      <c r="AK69" s="111">
        <f>$F69*'INTERNAL PARAMETERS-2'!AJ69*VLOOKUP(AK$4,'INTERNAL PARAMETERS-1'!$B$5:$J$44,4, FALSE)</f>
        <v>0</v>
      </c>
      <c r="AL69" s="111">
        <f>$F69*'INTERNAL PARAMETERS-2'!AK69*VLOOKUP(AL$4,'INTERNAL PARAMETERS-1'!$B$5:$J$44,4, FALSE)</f>
        <v>0</v>
      </c>
      <c r="AM69" s="111">
        <f>$F69*'INTERNAL PARAMETERS-2'!AL69*VLOOKUP(AM$4,'INTERNAL PARAMETERS-1'!$B$5:$J$44,4, FALSE)</f>
        <v>0</v>
      </c>
      <c r="AN69" s="111">
        <f>$F69*'INTERNAL PARAMETERS-2'!AM69*VLOOKUP(AN$4,'INTERNAL PARAMETERS-1'!$B$5:$J$44,4, FALSE)</f>
        <v>0</v>
      </c>
      <c r="AO69" s="111">
        <f>$F69*'INTERNAL PARAMETERS-2'!AN69*VLOOKUP(AO$4,'INTERNAL PARAMETERS-1'!$B$5:$J$44,4, FALSE)</f>
        <v>0</v>
      </c>
      <c r="AP69" s="111">
        <f>$F69*'INTERNAL PARAMETERS-2'!AO69*VLOOKUP(AP$4,'INTERNAL PARAMETERS-1'!$B$5:$J$44,4, FALSE)</f>
        <v>0</v>
      </c>
      <c r="AQ69" s="111">
        <f>$F69*'INTERNAL PARAMETERS-2'!AP69*VLOOKUP(AQ$4,'INTERNAL PARAMETERS-1'!$B$5:$J$44,4, FALSE)</f>
        <v>0</v>
      </c>
      <c r="AR69" s="111">
        <f>$F69*'INTERNAL PARAMETERS-2'!AQ69*VLOOKUP(AR$4,'INTERNAL PARAMETERS-1'!$B$5:$J$44,4, FALSE)</f>
        <v>0</v>
      </c>
      <c r="AS69" s="111">
        <f>$F69*'INTERNAL PARAMETERS-2'!AR69*VLOOKUP(AS$4,'INTERNAL PARAMETERS-1'!$B$5:$J$44,4, FALSE)</f>
        <v>0</v>
      </c>
      <c r="AT69" s="110">
        <f>$F69*'INTERNAL PARAMETERS-2'!AS69*VLOOKUP(AT$4,'INTERNAL PARAMETERS-1'!$B$5:$J$44,4, FALSE)</f>
        <v>0</v>
      </c>
      <c r="AU69" s="112">
        <f>$F69*'INTERNAL PARAMETERS-2'!F69*(1-VLOOKUP(G$4,'INTERNAL PARAMETERS-1'!$B$5:$J$44,4, FALSE))</f>
        <v>0</v>
      </c>
      <c r="AV69" s="111">
        <f>$F69*'INTERNAL PARAMETERS-2'!G69*(1-VLOOKUP(H$4,'INTERNAL PARAMETERS-1'!$B$5:$J$44,4, FALSE))</f>
        <v>0</v>
      </c>
      <c r="AW69" s="111">
        <f>$F69*'INTERNAL PARAMETERS-2'!H69*(1-VLOOKUP(I$4,'INTERNAL PARAMETERS-1'!$B$5:$J$44,4, FALSE))</f>
        <v>10.392037028061102</v>
      </c>
      <c r="AX69" s="111">
        <f>$F69*'INTERNAL PARAMETERS-2'!I69*(1-VLOOKUP(J$4,'INTERNAL PARAMETERS-1'!$B$5:$J$44,4, FALSE))</f>
        <v>0</v>
      </c>
      <c r="AY69" s="111">
        <f>$F69*'INTERNAL PARAMETERS-2'!J69*(1-VLOOKUP(K$4,'INTERNAL PARAMETERS-1'!$B$5:$J$44,4, FALSE))</f>
        <v>0</v>
      </c>
      <c r="AZ69" s="111">
        <f>$F69*'INTERNAL PARAMETERS-2'!K69*(1-VLOOKUP(L$4,'INTERNAL PARAMETERS-1'!$B$5:$J$44,4, FALSE))</f>
        <v>0</v>
      </c>
      <c r="BA69" s="111">
        <f>$F69*'INTERNAL PARAMETERS-2'!L69*(1-VLOOKUP(M$4,'INTERNAL PARAMETERS-1'!$B$5:$J$44,4, FALSE))</f>
        <v>1.8499929454140209</v>
      </c>
      <c r="BB69" s="111">
        <f>$F69*'INTERNAL PARAMETERS-2'!M69*(1-VLOOKUP(N$4,'INTERNAL PARAMETERS-1'!$B$5:$J$44,4, FALSE))</f>
        <v>1.5792635757047491</v>
      </c>
      <c r="BC69" s="111">
        <f>$F69*'INTERNAL PARAMETERS-2'!N69*(1-VLOOKUP(O$4,'INTERNAL PARAMETERS-1'!$B$5:$J$44,4, FALSE))</f>
        <v>3.9580492460807171</v>
      </c>
      <c r="BD69" s="111">
        <f>$F69*'INTERNAL PARAMETERS-2'!O69*(1-VLOOKUP(P$4,'INTERNAL PARAMETERS-1'!$B$5:$J$44,4, FALSE))</f>
        <v>1.2349096523162566</v>
      </c>
      <c r="BE69" s="111">
        <f>$F69*'INTERNAL PARAMETERS-2'!P69*(1-VLOOKUP(Q$4,'INTERNAL PARAMETERS-1'!$B$5:$J$44,4, FALSE))</f>
        <v>2.1215137649926072</v>
      </c>
      <c r="BF69" s="111">
        <f>$F69*'INTERNAL PARAMETERS-2'!Q69*(1-VLOOKUP(R$4,'INTERNAL PARAMETERS-1'!$B$5:$J$44,4, FALSE))</f>
        <v>0</v>
      </c>
      <c r="BG69" s="111">
        <f>$F69*'INTERNAL PARAMETERS-2'!R69*(1-VLOOKUP(S$4,'INTERNAL PARAMETERS-1'!$B$5:$J$44,4, FALSE))</f>
        <v>3.7912333010457293</v>
      </c>
      <c r="BH69" s="111">
        <f>$F69*'INTERNAL PARAMETERS-2'!S69*(1-VLOOKUP(T$4,'INTERNAL PARAMETERS-1'!$B$5:$J$44,4, FALSE))</f>
        <v>0.11399413010937637</v>
      </c>
      <c r="BI69" s="111">
        <f>$F69*'INTERNAL PARAMETERS-2'!T69*(1-VLOOKUP(U$4,'INTERNAL PARAMETERS-1'!$B$5:$J$44,4, FALSE))</f>
        <v>6.3329508973471338E-2</v>
      </c>
      <c r="BJ69" s="111">
        <f>$F69*'INTERNAL PARAMETERS-2'!U69*(1-VLOOKUP(V$4,'INTERNAL PARAMETERS-1'!$B$5:$J$44,4, FALSE))</f>
        <v>0.9689309534061713</v>
      </c>
      <c r="BK69" s="111">
        <f>$F69*'INTERNAL PARAMETERS-2'!V69*(1-VLOOKUP(W$4,'INTERNAL PARAMETERS-1'!$B$5:$J$44,4, FALSE))</f>
        <v>1.3299061690145255</v>
      </c>
      <c r="BL69" s="111">
        <f>$F69*'INTERNAL PARAMETERS-2'!W69*(1-VLOOKUP(X$4,'INTERNAL PARAMETERS-1'!$B$5:$J$44,4, FALSE))</f>
        <v>2.7073049632830304</v>
      </c>
      <c r="BM69" s="111">
        <f>$F69*'INTERNAL PARAMETERS-2'!X69*(1-VLOOKUP(Y$4,'INTERNAL PARAMETERS-1'!$B$5:$J$44,4, FALSE))</f>
        <v>1.8681991089558145</v>
      </c>
      <c r="BN69" s="111">
        <f>$F69*'INTERNAL PARAMETERS-2'!Y69*(1-VLOOKUP(Z$4,'INTERNAL PARAMETERS-1'!$B$5:$J$44,4, FALSE))</f>
        <v>2.8814577331029834</v>
      </c>
      <c r="BO69" s="111">
        <f>$F69*'INTERNAL PARAMETERS-2'!Z69*(1-VLOOKUP(AA$4,'INTERNAL PARAMETERS-1'!$B$5:$J$44,4, FALSE))</f>
        <v>3.340594419922589</v>
      </c>
      <c r="BP69" s="111">
        <f>$F69*'INTERNAL PARAMETERS-2'!AA69*(1-VLOOKUP(AB$4,'INTERNAL PARAMETERS-1'!$B$5:$J$44,4, FALSE))</f>
        <v>1.1715823965808472</v>
      </c>
      <c r="BQ69" s="111">
        <f>$F69*'INTERNAL PARAMETERS-2'!AB69*(1-VLOOKUP(AC$4,'INTERNAL PARAMETERS-1'!$B$5:$J$44,4, FALSE))</f>
        <v>10.259263285323129</v>
      </c>
      <c r="BR69" s="111">
        <f>$F69*'INTERNAL PARAMETERS-2'!AC69*(1-VLOOKUP(AD$4,'INTERNAL PARAMETERS-1'!$B$5:$J$44,4, FALSE))</f>
        <v>0.68078208189353751</v>
      </c>
      <c r="BS69" s="111">
        <f>$F69*'INTERNAL PARAMETERS-2'!AD69*(1-VLOOKUP(AE$4,'INTERNAL PARAMETERS-1'!$B$5:$J$44,4, FALSE))</f>
        <v>0.14248914195224843</v>
      </c>
      <c r="BT69" s="111">
        <f>$F69*'INTERNAL PARAMETERS-2'!AE69*(1-VLOOKUP(AF$4,'INTERNAL PARAMETERS-1'!$B$5:$J$44,4, FALSE))</f>
        <v>0</v>
      </c>
      <c r="BU69" s="111">
        <f>$F69*'INTERNAL PARAMETERS-2'!AF69*(1-VLOOKUP(AG$4,'INTERNAL PARAMETERS-1'!$B$5:$J$44,4, FALSE))</f>
        <v>0</v>
      </c>
      <c r="BV69" s="111">
        <f>$F69*'INTERNAL PARAMETERS-2'!AG69*(1-VLOOKUP(AH$4,'INTERNAL PARAMETERS-1'!$B$5:$J$44,4, FALSE))</f>
        <v>0</v>
      </c>
      <c r="BW69" s="111">
        <f>$F69*'INTERNAL PARAMETERS-2'!AH69*(1-VLOOKUP(AI$4,'INTERNAL PARAMETERS-1'!$B$5:$J$44,4, FALSE))</f>
        <v>0</v>
      </c>
      <c r="BX69" s="111">
        <f>$F69*'INTERNAL PARAMETERS-2'!AI69*(1-VLOOKUP(AJ$4,'INTERNAL PARAMETERS-1'!$B$5:$J$44,4, FALSE))</f>
        <v>0</v>
      </c>
      <c r="BY69" s="111">
        <f>$F69*'INTERNAL PARAMETERS-2'!AJ69*(1-VLOOKUP(AK$4,'INTERNAL PARAMETERS-1'!$B$5:$J$44,4, FALSE))</f>
        <v>0</v>
      </c>
      <c r="BZ69" s="111">
        <f>$F69*'INTERNAL PARAMETERS-2'!AK69*(1-VLOOKUP(AL$4,'INTERNAL PARAMETERS-1'!$B$5:$J$44,4, FALSE))</f>
        <v>0.11082551408454379</v>
      </c>
      <c r="CA69" s="111">
        <f>$F69*'INTERNAL PARAMETERS-2'!AL69*(1-VLOOKUP(AM$4,'INTERNAL PARAMETERS-1'!$B$5:$J$44,4, FALSE))</f>
        <v>0.37997480060276601</v>
      </c>
      <c r="CB69" s="111">
        <f>$F69*'INTERNAL PARAMETERS-2'!AM69*(1-VLOOKUP(AN$4,'INTERNAL PARAMETERS-1'!$B$5:$J$44,4, FALSE))</f>
        <v>0.30081291438592683</v>
      </c>
      <c r="CC69" s="111">
        <f>$F69*'INTERNAL PARAMETERS-2'!AN69*(1-VLOOKUP(AO$4,'INTERNAL PARAMETERS-1'!$B$5:$J$44,4, FALSE))</f>
        <v>0.91826774054405513</v>
      </c>
      <c r="CD69" s="111">
        <f>$F69*'INTERNAL PARAMETERS-2'!AO69*(1-VLOOKUP(AP$4,'INTERNAL PARAMETERS-1'!$B$5:$J$44,4, FALSE))</f>
        <v>2.1531773928603117</v>
      </c>
      <c r="CE69" s="111">
        <f>$F69*'INTERNAL PARAMETERS-2'!AP69*(1-VLOOKUP(AQ$4,'INTERNAL PARAMETERS-1'!$B$5:$J$44,4, FALSE))</f>
        <v>0.37997480060276601</v>
      </c>
      <c r="CF69" s="111">
        <f>$F69*'INTERNAL PARAMETERS-2'!AQ69*(1-VLOOKUP(AR$4,'INTERNAL PARAMETERS-1'!$B$5:$J$44,4, FALSE))</f>
        <v>6.3327255735409232E-2</v>
      </c>
      <c r="CG69" s="111">
        <f>$F69*'INTERNAL PARAMETERS-2'!AR69*(1-VLOOKUP(AS$4,'INTERNAL PARAMETERS-1'!$B$5:$J$44,4, FALSE))</f>
        <v>0</v>
      </c>
      <c r="CH69" s="110">
        <f>$F69*'INTERNAL PARAMETERS-2'!AS69*(1-VLOOKUP(AT$4,'INTERNAL PARAMETERS-1'!$B$5:$J$44,4, FALSE))</f>
        <v>0</v>
      </c>
      <c r="CI69" s="109">
        <f t="shared" ref="CI69:CI132" si="1">SUM(G69:CH69)</f>
        <v>56.330962818769251</v>
      </c>
    </row>
    <row r="70" spans="3:87" x14ac:dyDescent="0.5">
      <c r="C70" s="75" t="s">
        <v>27</v>
      </c>
      <c r="D70" s="74" t="s">
        <v>2</v>
      </c>
      <c r="E70" s="74" t="s">
        <v>9</v>
      </c>
      <c r="F70" s="113">
        <f>'INPUTS-Incidence'!E70</f>
        <v>47.887092284943897</v>
      </c>
      <c r="G70" s="112">
        <f>$F70*'INTERNAL PARAMETERS-2'!F70*VLOOKUP(G$4,'INTERNAL PARAMETERS-1'!$B$5:$J$44,4, FALSE)</f>
        <v>0.15520206609550316</v>
      </c>
      <c r="H70" s="111">
        <f>$F70*'INTERNAL PARAMETERS-2'!G70*VLOOKUP(H$4,'INTERNAL PARAMETERS-1'!$B$5:$J$44,4, FALSE)</f>
        <v>0.2821890574167174</v>
      </c>
      <c r="I70" s="111">
        <f>$F70*'INTERNAL PARAMETERS-2'!H70*VLOOKUP(I$4,'INTERNAL PARAMETERS-1'!$B$5:$J$44,4, FALSE)</f>
        <v>0.39693227698251721</v>
      </c>
      <c r="J70" s="111">
        <f>$F70*'INTERNAL PARAMETERS-2'!I70*VLOOKUP(J$4,'INTERNAL PARAMETERS-1'!$B$5:$J$44,4, FALSE)</f>
        <v>0</v>
      </c>
      <c r="K70" s="111">
        <f>$F70*'INTERNAL PARAMETERS-2'!J70*VLOOKUP(K$4,'INTERNAL PARAMETERS-1'!$B$5:$J$44,4, FALSE)</f>
        <v>0</v>
      </c>
      <c r="L70" s="111">
        <f>$F70*'INTERNAL PARAMETERS-2'!K70*VLOOKUP(L$4,'INTERNAL PARAMETERS-1'!$B$5:$J$44,4, FALSE)</f>
        <v>0</v>
      </c>
      <c r="M70" s="111">
        <f>$F70*'INTERNAL PARAMETERS-2'!L70*VLOOKUP(M$4,'INTERNAL PARAMETERS-1'!$B$5:$J$44,4, FALSE)</f>
        <v>0.11710740531190747</v>
      </c>
      <c r="N70" s="111">
        <f>$F70*'INTERNAL PARAMETERS-2'!M70*VLOOKUP(N$4,'INTERNAL PARAMETERS-1'!$B$5:$J$44,4, FALSE)</f>
        <v>6.2081065873662689E-2</v>
      </c>
      <c r="O70" s="111">
        <f>$F70*'INTERNAL PARAMETERS-2'!N70*VLOOKUP(O$4,'INTERNAL PARAMETERS-1'!$B$5:$J$44,4, FALSE)</f>
        <v>0</v>
      </c>
      <c r="P70" s="111">
        <f>$F70*'INTERNAL PARAMETERS-2'!O70*VLOOKUP(P$4,'INTERNAL PARAMETERS-1'!$B$5:$J$44,4, FALSE)</f>
        <v>0</v>
      </c>
      <c r="Q70" s="111">
        <f>$F70*'INTERNAL PARAMETERS-2'!P70*VLOOKUP(Q$4,'INTERNAL PARAMETERS-1'!$B$5:$J$44,4, FALSE)</f>
        <v>0</v>
      </c>
      <c r="R70" s="111">
        <f>$F70*'INTERNAL PARAMETERS-2'!Q70*VLOOKUP(R$4,'INTERNAL PARAMETERS-1'!$B$5:$J$44,4, FALSE)</f>
        <v>5.6439726967034871E-2</v>
      </c>
      <c r="S70" s="111">
        <f>$F70*'INTERNAL PARAMETERS-2'!R70*VLOOKUP(S$4,'INTERNAL PARAMETERS-1'!$B$5:$J$44,4, FALSE)</f>
        <v>0.13922262227094026</v>
      </c>
      <c r="T70" s="111">
        <f>$F70*'INTERNAL PARAMETERS-2'!S70*VLOOKUP(T$4,'INTERNAL PARAMETERS-1'!$B$5:$J$44,4, FALSE)</f>
        <v>1.1287466522484127E-2</v>
      </c>
      <c r="U70" s="111">
        <f>$F70*'INTERNAL PARAMETERS-2'!T70*VLOOKUP(U$4,'INTERNAL PARAMETERS-1'!$B$5:$J$44,4, FALSE)</f>
        <v>1.410945287083587E-2</v>
      </c>
      <c r="V70" s="111">
        <f>$F70*'INTERNAL PARAMETERS-2'!U70*VLOOKUP(V$4,'INTERNAL PARAMETERS-1'!$B$5:$J$44,4, FALSE)</f>
        <v>0.17566110796786119</v>
      </c>
      <c r="W70" s="111">
        <f>$F70*'INTERNAL PARAMETERS-2'!V70*VLOOKUP(W$4,'INTERNAL PARAMETERS-1'!$B$5:$J$44,4, FALSE)</f>
        <v>0</v>
      </c>
      <c r="X70" s="111">
        <f>$F70*'INTERNAL PARAMETERS-2'!W70*VLOOKUP(X$4,'INTERNAL PARAMETERS-1'!$B$5:$J$44,4, FALSE)</f>
        <v>0</v>
      </c>
      <c r="Y70" s="111">
        <f>$F70*'INTERNAL PARAMETERS-2'!X70*VLOOKUP(Y$4,'INTERNAL PARAMETERS-1'!$B$5:$J$44,4, FALSE)</f>
        <v>0</v>
      </c>
      <c r="Z70" s="111">
        <f>$F70*'INTERNAL PARAMETERS-2'!Y70*VLOOKUP(Z$4,'INTERNAL PARAMETERS-1'!$B$5:$J$44,4, FALSE)</f>
        <v>0</v>
      </c>
      <c r="AA70" s="111">
        <f>$F70*'INTERNAL PARAMETERS-2'!Z70*VLOOKUP(AA$4,'INTERNAL PARAMETERS-1'!$B$5:$J$44,4, FALSE)</f>
        <v>0</v>
      </c>
      <c r="AB70" s="111">
        <f>$F70*'INTERNAL PARAMETERS-2'!AA70*VLOOKUP(AB$4,'INTERNAL PARAMETERS-1'!$B$5:$J$44,4, FALSE)</f>
        <v>0</v>
      </c>
      <c r="AC70" s="111">
        <f>$F70*'INTERNAL PARAMETERS-2'!AB70*VLOOKUP(AC$4,'INTERNAL PARAMETERS-1'!$B$5:$J$44,4, FALSE)</f>
        <v>0</v>
      </c>
      <c r="AD70" s="111">
        <f>$F70*'INTERNAL PARAMETERS-2'!AC70*VLOOKUP(AD$4,'INTERNAL PARAMETERS-1'!$B$5:$J$44,4, FALSE)</f>
        <v>0</v>
      </c>
      <c r="AE70" s="111">
        <f>$F70*'INTERNAL PARAMETERS-2'!AD70*VLOOKUP(AE$4,'INTERNAL PARAMETERS-1'!$B$5:$J$44,4, FALSE)</f>
        <v>0</v>
      </c>
      <c r="AF70" s="111">
        <f>$F70*'INTERNAL PARAMETERS-2'!AE70*VLOOKUP(AF$4,'INTERNAL PARAMETERS-1'!$B$5:$J$44,4, FALSE)</f>
        <v>1.4107537387144473E-2</v>
      </c>
      <c r="AG70" s="111">
        <f>$F70*'INTERNAL PARAMETERS-2'!AF70*VLOOKUP(AG$4,'INTERNAL PARAMETERS-1'!$B$5:$J$44,4, FALSE)</f>
        <v>0</v>
      </c>
      <c r="AH70" s="111">
        <f>$F70*'INTERNAL PARAMETERS-2'!AG70*VLOOKUP(AH$4,'INTERNAL PARAMETERS-1'!$B$5:$J$44,4, FALSE)</f>
        <v>1.4107537387144473E-2</v>
      </c>
      <c r="AI70" s="111">
        <f>$F70*'INTERNAL PARAMETERS-2'!AH70*VLOOKUP(AI$4,'INTERNAL PARAMETERS-1'!$B$5:$J$44,4, FALSE)</f>
        <v>2.8219863483517436E-2</v>
      </c>
      <c r="AJ70" s="111">
        <f>$F70*'INTERNAL PARAMETERS-2'!AI70*VLOOKUP(AJ$4,'INTERNAL PARAMETERS-1'!$B$5:$J$44,4, FALSE)</f>
        <v>2.8219863483517436E-2</v>
      </c>
      <c r="AK70" s="111">
        <f>$F70*'INTERNAL PARAMETERS-2'!AJ70*VLOOKUP(AK$4,'INTERNAL PARAMETERS-1'!$B$5:$J$44,4, FALSE)</f>
        <v>0</v>
      </c>
      <c r="AL70" s="111">
        <f>$F70*'INTERNAL PARAMETERS-2'!AK70*VLOOKUP(AL$4,'INTERNAL PARAMETERS-1'!$B$5:$J$44,4, FALSE)</f>
        <v>0</v>
      </c>
      <c r="AM70" s="111">
        <f>$F70*'INTERNAL PARAMETERS-2'!AL70*VLOOKUP(AM$4,'INTERNAL PARAMETERS-1'!$B$5:$J$44,4, FALSE)</f>
        <v>0</v>
      </c>
      <c r="AN70" s="111">
        <f>$F70*'INTERNAL PARAMETERS-2'!AM70*VLOOKUP(AN$4,'INTERNAL PARAMETERS-1'!$B$5:$J$44,4, FALSE)</f>
        <v>0</v>
      </c>
      <c r="AO70" s="111">
        <f>$F70*'INTERNAL PARAMETERS-2'!AN70*VLOOKUP(AO$4,'INTERNAL PARAMETERS-1'!$B$5:$J$44,4, FALSE)</f>
        <v>0</v>
      </c>
      <c r="AP70" s="111">
        <f>$F70*'INTERNAL PARAMETERS-2'!AO70*VLOOKUP(AP$4,'INTERNAL PARAMETERS-1'!$B$5:$J$44,4, FALSE)</f>
        <v>0</v>
      </c>
      <c r="AQ70" s="111">
        <f>$F70*'INTERNAL PARAMETERS-2'!AP70*VLOOKUP(AQ$4,'INTERNAL PARAMETERS-1'!$B$5:$J$44,4, FALSE)</f>
        <v>0</v>
      </c>
      <c r="AR70" s="111">
        <f>$F70*'INTERNAL PARAMETERS-2'!AQ70*VLOOKUP(AR$4,'INTERNAL PARAMETERS-1'!$B$5:$J$44,4, FALSE)</f>
        <v>0</v>
      </c>
      <c r="AS70" s="111">
        <f>$F70*'INTERNAL PARAMETERS-2'!AR70*VLOOKUP(AS$4,'INTERNAL PARAMETERS-1'!$B$5:$J$44,4, FALSE)</f>
        <v>0</v>
      </c>
      <c r="AT70" s="110">
        <f>$F70*'INTERNAL PARAMETERS-2'!AS70*VLOOKUP(AT$4,'INTERNAL PARAMETERS-1'!$B$5:$J$44,4, FALSE)</f>
        <v>0</v>
      </c>
      <c r="AU70" s="112">
        <f>$F70*'INTERNAL PARAMETERS-2'!F70*(1-VLOOKUP(G$4,'INTERNAL PARAMETERS-1'!$B$5:$J$44,4, FALSE))</f>
        <v>0</v>
      </c>
      <c r="AV70" s="111">
        <f>$F70*'INTERNAL PARAMETERS-2'!G70*(1-VLOOKUP(H$4,'INTERNAL PARAMETERS-1'!$B$5:$J$44,4, FALSE))</f>
        <v>0</v>
      </c>
      <c r="AW70" s="111">
        <f>$F70*'INTERNAL PARAMETERS-2'!H70*(1-VLOOKUP(I$4,'INTERNAL PARAMETERS-1'!$B$5:$J$44,4, FALSE))</f>
        <v>7.5417132626678258</v>
      </c>
      <c r="AX70" s="111">
        <f>$F70*'INTERNAL PARAMETERS-2'!I70*(1-VLOOKUP(J$4,'INTERNAL PARAMETERS-1'!$B$5:$J$44,4, FALSE))</f>
        <v>0</v>
      </c>
      <c r="AY70" s="111">
        <f>$F70*'INTERNAL PARAMETERS-2'!J70*(1-VLOOKUP(K$4,'INTERNAL PARAMETERS-1'!$B$5:$J$44,4, FALSE))</f>
        <v>0</v>
      </c>
      <c r="AZ70" s="111">
        <f>$F70*'INTERNAL PARAMETERS-2'!K70*(1-VLOOKUP(L$4,'INTERNAL PARAMETERS-1'!$B$5:$J$44,4, FALSE))</f>
        <v>0</v>
      </c>
      <c r="BA70" s="111">
        <f>$F70*'INTERNAL PARAMETERS-2'!L70*(1-VLOOKUP(M$4,'INTERNAL PARAMETERS-1'!$B$5:$J$44,4, FALSE))</f>
        <v>2.2250407009262418</v>
      </c>
      <c r="BB70" s="111">
        <f>$F70*'INTERNAL PARAMETERS-2'!M70*(1-VLOOKUP(N$4,'INTERNAL PARAMETERS-1'!$B$5:$J$44,4, FALSE))</f>
        <v>1.179540251599591</v>
      </c>
      <c r="BC70" s="111">
        <f>$F70*'INTERNAL PARAMETERS-2'!N70*(1-VLOOKUP(O$4,'INTERNAL PARAMETERS-1'!$B$5:$J$44,4, FALSE))</f>
        <v>3.1040556880377488</v>
      </c>
      <c r="BD70" s="111">
        <f>$F70*'INTERNAL PARAMETERS-2'!O70*(1-VLOOKUP(P$4,'INTERNAL PARAMETERS-1'!$B$5:$J$44,4, FALSE))</f>
        <v>1.114639114861268</v>
      </c>
      <c r="BE70" s="111">
        <f>$F70*'INTERNAL PARAMETERS-2'!P70*(1-VLOOKUP(Q$4,'INTERNAL PARAMETERS-1'!$B$5:$J$44,4, FALSE))</f>
        <v>1.947089172305819</v>
      </c>
      <c r="BF70" s="111">
        <f>$F70*'INTERNAL PARAMETERS-2'!Q70*(1-VLOOKUP(R$4,'INTERNAL PARAMETERS-1'!$B$5:$J$44,4, FALSE))</f>
        <v>0</v>
      </c>
      <c r="BG70" s="111">
        <f>$F70*'INTERNAL PARAMETERS-2'!R70*(1-VLOOKUP(S$4,'INTERNAL PARAMETERS-1'!$B$5:$J$44,4, FALSE))</f>
        <v>2.6452298231478646</v>
      </c>
      <c r="BH70" s="111">
        <f>$F70*'INTERNAL PARAMETERS-2'!S70*(1-VLOOKUP(T$4,'INTERNAL PARAMETERS-1'!$B$5:$J$44,4, FALSE))</f>
        <v>0.10158719870235713</v>
      </c>
      <c r="BI70" s="111">
        <f>$F70*'INTERNAL PARAMETERS-2'!T70*(1-VLOOKUP(U$4,'INTERNAL PARAMETERS-1'!$B$5:$J$44,4, FALSE))</f>
        <v>5.6437811483343481E-2</v>
      </c>
      <c r="BJ70" s="111">
        <f>$F70*'INTERNAL PARAMETERS-2'!U70*(1-VLOOKUP(V$4,'INTERNAL PARAMETERS-1'!$B$5:$J$44,4, FALSE))</f>
        <v>0.99541294515121337</v>
      </c>
      <c r="BK70" s="111">
        <f>$F70*'INTERNAL PARAMETERS-2'!V70*(1-VLOOKUP(W$4,'INTERNAL PARAMETERS-1'!$B$5:$J$44,4, FALSE))</f>
        <v>0.90299732179873005</v>
      </c>
      <c r="BL70" s="111">
        <f>$F70*'INTERNAL PARAMETERS-2'!W70*(1-VLOOKUP(X$4,'INTERNAL PARAMETERS-1'!$B$5:$J$44,4, FALSE))</f>
        <v>2.45502277146299</v>
      </c>
      <c r="BM70" s="111">
        <f>$F70*'INTERNAL PARAMETERS-2'!X70*(1-VLOOKUP(Y$4,'INTERNAL PARAMETERS-1'!$B$5:$J$44,4, FALSE))</f>
        <v>1.9329768462094459</v>
      </c>
      <c r="BN70" s="111">
        <f>$F70*'INTERNAL PARAMETERS-2'!Y70*(1-VLOOKUP(Z$4,'INTERNAL PARAMETERS-1'!$B$5:$J$44,4, FALSE))</f>
        <v>2.9488536219422454</v>
      </c>
      <c r="BO70" s="111">
        <f>$F70*'INTERNAL PARAMETERS-2'!Z70*(1-VLOOKUP(AA$4,'INTERNAL PARAMETERS-1'!$B$5:$J$44,4, FALSE))</f>
        <v>3.9365057454822994</v>
      </c>
      <c r="BP70" s="111">
        <f>$F70*'INTERNAL PARAMETERS-2'!AA70*(1-VLOOKUP(AB$4,'INTERNAL PARAMETERS-1'!$B$5:$J$44,4, FALSE))</f>
        <v>1.0581993878942333</v>
      </c>
      <c r="BQ70" s="111">
        <f>$F70*'INTERNAL PARAMETERS-2'!AB70*(1-VLOOKUP(AC$4,'INTERNAL PARAMETERS-1'!$B$5:$J$44,4, FALSE))</f>
        <v>8.7901163501504733</v>
      </c>
      <c r="BR70" s="111">
        <f>$F70*'INTERNAL PARAMETERS-2'!AC70*(1-VLOOKUP(AD$4,'INTERNAL PARAMETERS-1'!$B$5:$J$44,4, FALSE))</f>
        <v>0.32451645828737929</v>
      </c>
      <c r="BS70" s="111">
        <f>$F70*'INTERNAL PARAMETERS-2'!AD70*(1-VLOOKUP(AE$4,'INTERNAL PARAMETERS-1'!$B$5:$J$44,4, FALSE))</f>
        <v>0.25396919393319994</v>
      </c>
      <c r="BT70" s="111">
        <f>$F70*'INTERNAL PARAMETERS-2'!AE70*(1-VLOOKUP(AF$4,'INTERNAL PARAMETERS-1'!$B$5:$J$44,4, FALSE))</f>
        <v>0</v>
      </c>
      <c r="BU70" s="111">
        <f>$F70*'INTERNAL PARAMETERS-2'!AF70*(1-VLOOKUP(AG$4,'INTERNAL PARAMETERS-1'!$B$5:$J$44,4, FALSE))</f>
        <v>0</v>
      </c>
      <c r="BV70" s="111">
        <f>$F70*'INTERNAL PARAMETERS-2'!AG70*(1-VLOOKUP(AH$4,'INTERNAL PARAMETERS-1'!$B$5:$J$44,4, FALSE))</f>
        <v>0</v>
      </c>
      <c r="BW70" s="111">
        <f>$F70*'INTERNAL PARAMETERS-2'!AH70*(1-VLOOKUP(AI$4,'INTERNAL PARAMETERS-1'!$B$5:$J$44,4, FALSE))</f>
        <v>0</v>
      </c>
      <c r="BX70" s="111">
        <f>$F70*'INTERNAL PARAMETERS-2'!AI70*(1-VLOOKUP(AJ$4,'INTERNAL PARAMETERS-1'!$B$5:$J$44,4, FALSE))</f>
        <v>0</v>
      </c>
      <c r="BY70" s="111">
        <f>$F70*'INTERNAL PARAMETERS-2'!AJ70*(1-VLOOKUP(AK$4,'INTERNAL PARAMETERS-1'!$B$5:$J$44,4, FALSE))</f>
        <v>0</v>
      </c>
      <c r="BZ70" s="111">
        <f>$F70*'INTERNAL PARAMETERS-2'!AK70*(1-VLOOKUP(AL$4,'INTERNAL PARAMETERS-1'!$B$5:$J$44,4, FALSE))</f>
        <v>0.11287466522484126</v>
      </c>
      <c r="CA70" s="111">
        <f>$F70*'INTERNAL PARAMETERS-2'!AL70*(1-VLOOKUP(AM$4,'INTERNAL PARAMETERS-1'!$B$5:$J$44,4, FALSE))</f>
        <v>0.31040413219100632</v>
      </c>
      <c r="CB70" s="111">
        <f>$F70*'INTERNAL PARAMETERS-2'!AM70*(1-VLOOKUP(AN$4,'INTERNAL PARAMETERS-1'!$B$5:$J$44,4, FALSE))</f>
        <v>0.19752946696616508</v>
      </c>
      <c r="CC70" s="111">
        <f>$F70*'INTERNAL PARAMETERS-2'!AN70*(1-VLOOKUP(AO$4,'INTERNAL PARAMETERS-1'!$B$5:$J$44,4, FALSE))</f>
        <v>0.86066992092806816</v>
      </c>
      <c r="CD70" s="111">
        <f>$F70*'INTERNAL PARAMETERS-2'!AO70*(1-VLOOKUP(AP$4,'INTERNAL PARAMETERS-1'!$B$5:$J$44,4, FALSE))</f>
        <v>1.1428541896355571</v>
      </c>
      <c r="CE70" s="111">
        <f>$F70*'INTERNAL PARAMETERS-2'!AP70*(1-VLOOKUP(AQ$4,'INTERNAL PARAMETERS-1'!$B$5:$J$44,4, FALSE))</f>
        <v>0.21164179306253805</v>
      </c>
      <c r="CF70" s="111">
        <f>$F70*'INTERNAL PARAMETERS-2'!AQ70*(1-VLOOKUP(AR$4,'INTERNAL PARAMETERS-1'!$B$5:$J$44,4, FALSE))</f>
        <v>2.8219863483517436E-2</v>
      </c>
      <c r="CG70" s="111">
        <f>$F70*'INTERNAL PARAMETERS-2'!AR70*(1-VLOOKUP(AS$4,'INTERNAL PARAMETERS-1'!$B$5:$J$44,4, FALSE))</f>
        <v>1.4107537387144473E-2</v>
      </c>
      <c r="CH70" s="110">
        <f>$F70*'INTERNAL PARAMETERS-2'!AS70*(1-VLOOKUP(AT$4,'INTERNAL PARAMETERS-1'!$B$5:$J$44,4, FALSE))</f>
        <v>0</v>
      </c>
      <c r="CI70" s="109">
        <f t="shared" si="1"/>
        <v>47.88709228494389</v>
      </c>
    </row>
    <row r="71" spans="3:87" x14ac:dyDescent="0.5">
      <c r="C71" s="75" t="s">
        <v>27</v>
      </c>
      <c r="D71" s="74" t="s">
        <v>2</v>
      </c>
      <c r="E71" s="74" t="s">
        <v>8</v>
      </c>
      <c r="F71" s="113">
        <f>'INPUTS-Incidence'!E71</f>
        <v>40.83126467774202</v>
      </c>
      <c r="G71" s="112">
        <f>$F71*'INTERNAL PARAMETERS-2'!F71*VLOOKUP(G$4,'INTERNAL PARAMETERS-1'!$B$5:$J$44,4, FALSE)</f>
        <v>0.1644765003748804</v>
      </c>
      <c r="H71" s="111">
        <f>$F71*'INTERNAL PARAMETERS-2'!G71*VLOOKUP(H$4,'INTERNAL PARAMETERS-1'!$B$5:$J$44,4, FALSE)</f>
        <v>5.4824139082804216E-2</v>
      </c>
      <c r="I71" s="111">
        <f>$F71*'INTERNAL PARAMETERS-2'!H71*VLOOKUP(I$4,'INTERNAL PARAMETERS-1'!$B$5:$J$44,4, FALSE)</f>
        <v>0.37951619320711927</v>
      </c>
      <c r="J71" s="111">
        <f>$F71*'INTERNAL PARAMETERS-2'!I71*VLOOKUP(J$4,'INTERNAL PARAMETERS-1'!$B$5:$J$44,4, FALSE)</f>
        <v>0</v>
      </c>
      <c r="K71" s="111">
        <f>$F71*'INTERNAL PARAMETERS-2'!J71*VLOOKUP(K$4,'INTERNAL PARAMETERS-1'!$B$5:$J$44,4, FALSE)</f>
        <v>0</v>
      </c>
      <c r="L71" s="111">
        <f>$F71*'INTERNAL PARAMETERS-2'!K71*VLOOKUP(L$4,'INTERNAL PARAMETERS-1'!$B$5:$J$44,4, FALSE)</f>
        <v>0</v>
      </c>
      <c r="M71" s="111">
        <f>$F71*'INTERNAL PARAMETERS-2'!L71*VLOOKUP(M$4,'INTERNAL PARAMETERS-1'!$B$5:$J$44,4, FALSE)</f>
        <v>0.13500776003166043</v>
      </c>
      <c r="N71" s="111">
        <f>$F71*'INTERNAL PARAMETERS-2'!M71*VLOOKUP(N$4,'INTERNAL PARAMETERS-1'!$B$5:$J$44,4, FALSE)</f>
        <v>5.2084157066604332E-2</v>
      </c>
      <c r="O71" s="111">
        <f>$F71*'INTERNAL PARAMETERS-2'!N71*VLOOKUP(O$4,'INTERNAL PARAMETERS-1'!$B$5:$J$44,4, FALSE)</f>
        <v>0</v>
      </c>
      <c r="P71" s="111">
        <f>$F71*'INTERNAL PARAMETERS-2'!O71*VLOOKUP(P$4,'INTERNAL PARAMETERS-1'!$B$5:$J$44,4, FALSE)</f>
        <v>0</v>
      </c>
      <c r="Q71" s="111">
        <f>$F71*'INTERNAL PARAMETERS-2'!P71*VLOOKUP(Q$4,'INTERNAL PARAMETERS-1'!$B$5:$J$44,4, FALSE)</f>
        <v>0</v>
      </c>
      <c r="R71" s="111">
        <f>$F71*'INTERNAL PARAMETERS-2'!Q71*VLOOKUP(R$4,'INTERNAL PARAMETERS-1'!$B$5:$J$44,4, FALSE)</f>
        <v>1.3707055552317994E-2</v>
      </c>
      <c r="S71" s="111">
        <f>$F71*'INTERNAL PARAMETERS-2'!R71*VLOOKUP(S$4,'INTERNAL PARAMETERS-1'!$B$5:$J$44,4, FALSE)</f>
        <v>9.8150806501326446E-2</v>
      </c>
      <c r="T71" s="111">
        <f>$F71*'INTERNAL PARAMETERS-2'!S71*VLOOKUP(T$4,'INTERNAL PARAMETERS-1'!$B$5:$J$44,4, FALSE)</f>
        <v>4.111708353048622E-3</v>
      </c>
      <c r="U71" s="111">
        <f>$F71*'INTERNAL PARAMETERS-2'!T71*VLOOKUP(U$4,'INTERNAL PARAMETERS-1'!$B$5:$J$44,4, FALSE)</f>
        <v>2.7414111104635992E-3</v>
      </c>
      <c r="V71" s="111">
        <f>$F71*'INTERNAL PARAMETERS-2'!U71*VLOOKUP(V$4,'INTERNAL PARAMETERS-1'!$B$5:$J$44,4, FALSE)</f>
        <v>0.11307769608589195</v>
      </c>
      <c r="W71" s="111">
        <f>$F71*'INTERNAL PARAMETERS-2'!V71*VLOOKUP(W$4,'INTERNAL PARAMETERS-1'!$B$5:$J$44,4, FALSE)</f>
        <v>0</v>
      </c>
      <c r="X71" s="111">
        <f>$F71*'INTERNAL PARAMETERS-2'!W71*VLOOKUP(X$4,'INTERNAL PARAMETERS-1'!$B$5:$J$44,4, FALSE)</f>
        <v>0</v>
      </c>
      <c r="Y71" s="111">
        <f>$F71*'INTERNAL PARAMETERS-2'!X71*VLOOKUP(Y$4,'INTERNAL PARAMETERS-1'!$B$5:$J$44,4, FALSE)</f>
        <v>0</v>
      </c>
      <c r="Z71" s="111">
        <f>$F71*'INTERNAL PARAMETERS-2'!Y71*VLOOKUP(Z$4,'INTERNAL PARAMETERS-1'!$B$5:$J$44,4, FALSE)</f>
        <v>0</v>
      </c>
      <c r="AA71" s="111">
        <f>$F71*'INTERNAL PARAMETERS-2'!Z71*VLOOKUP(AA$4,'INTERNAL PARAMETERS-1'!$B$5:$J$44,4, FALSE)</f>
        <v>0</v>
      </c>
      <c r="AB71" s="111">
        <f>$F71*'INTERNAL PARAMETERS-2'!AA71*VLOOKUP(AB$4,'INTERNAL PARAMETERS-1'!$B$5:$J$44,4, FALSE)</f>
        <v>0</v>
      </c>
      <c r="AC71" s="111">
        <f>$F71*'INTERNAL PARAMETERS-2'!AB71*VLOOKUP(AC$4,'INTERNAL PARAMETERS-1'!$B$5:$J$44,4, FALSE)</f>
        <v>0</v>
      </c>
      <c r="AD71" s="111">
        <f>$F71*'INTERNAL PARAMETERS-2'!AC71*VLOOKUP(AD$4,'INTERNAL PARAMETERS-1'!$B$5:$J$44,4, FALSE)</f>
        <v>0</v>
      </c>
      <c r="AE71" s="111">
        <f>$F71*'INTERNAL PARAMETERS-2'!AD71*VLOOKUP(AE$4,'INTERNAL PARAMETERS-1'!$B$5:$J$44,4, FALSE)</f>
        <v>0</v>
      </c>
      <c r="AF71" s="111">
        <f>$F71*'INTERNAL PARAMETERS-2'!AE71*VLOOKUP(AF$4,'INTERNAL PARAMETERS-1'!$B$5:$J$44,4, FALSE)</f>
        <v>0</v>
      </c>
      <c r="AG71" s="111">
        <f>$F71*'INTERNAL PARAMETERS-2'!AF71*VLOOKUP(AG$4,'INTERNAL PARAMETERS-1'!$B$5:$J$44,4, FALSE)</f>
        <v>0</v>
      </c>
      <c r="AH71" s="111">
        <f>$F71*'INTERNAL PARAMETERS-2'!AG71*VLOOKUP(AH$4,'INTERNAL PARAMETERS-1'!$B$5:$J$44,4, FALSE)</f>
        <v>0</v>
      </c>
      <c r="AI71" s="111">
        <f>$F71*'INTERNAL PARAMETERS-2'!AH71*VLOOKUP(AI$4,'INTERNAL PARAMETERS-1'!$B$5:$J$44,4, FALSE)</f>
        <v>0</v>
      </c>
      <c r="AJ71" s="111">
        <f>$F71*'INTERNAL PARAMETERS-2'!AI71*VLOOKUP(AJ$4,'INTERNAL PARAMETERS-1'!$B$5:$J$44,4, FALSE)</f>
        <v>1.3707055552317994E-2</v>
      </c>
      <c r="AK71" s="111">
        <f>$F71*'INTERNAL PARAMETERS-2'!AJ71*VLOOKUP(AK$4,'INTERNAL PARAMETERS-1'!$B$5:$J$44,4, FALSE)</f>
        <v>1.3707055552317994E-2</v>
      </c>
      <c r="AL71" s="111">
        <f>$F71*'INTERNAL PARAMETERS-2'!AK71*VLOOKUP(AL$4,'INTERNAL PARAMETERS-1'!$B$5:$J$44,4, FALSE)</f>
        <v>0</v>
      </c>
      <c r="AM71" s="111">
        <f>$F71*'INTERNAL PARAMETERS-2'!AL71*VLOOKUP(AM$4,'INTERNAL PARAMETERS-1'!$B$5:$J$44,4, FALSE)</f>
        <v>0</v>
      </c>
      <c r="AN71" s="111">
        <f>$F71*'INTERNAL PARAMETERS-2'!AM71*VLOOKUP(AN$4,'INTERNAL PARAMETERS-1'!$B$5:$J$44,4, FALSE)</f>
        <v>0</v>
      </c>
      <c r="AO71" s="111">
        <f>$F71*'INTERNAL PARAMETERS-2'!AN71*VLOOKUP(AO$4,'INTERNAL PARAMETERS-1'!$B$5:$J$44,4, FALSE)</f>
        <v>0</v>
      </c>
      <c r="AP71" s="111">
        <f>$F71*'INTERNAL PARAMETERS-2'!AO71*VLOOKUP(AP$4,'INTERNAL PARAMETERS-1'!$B$5:$J$44,4, FALSE)</f>
        <v>0</v>
      </c>
      <c r="AQ71" s="111">
        <f>$F71*'INTERNAL PARAMETERS-2'!AP71*VLOOKUP(AQ$4,'INTERNAL PARAMETERS-1'!$B$5:$J$44,4, FALSE)</f>
        <v>0</v>
      </c>
      <c r="AR71" s="111">
        <f>$F71*'INTERNAL PARAMETERS-2'!AQ71*VLOOKUP(AR$4,'INTERNAL PARAMETERS-1'!$B$5:$J$44,4, FALSE)</f>
        <v>0</v>
      </c>
      <c r="AS71" s="111">
        <f>$F71*'INTERNAL PARAMETERS-2'!AR71*VLOOKUP(AS$4,'INTERNAL PARAMETERS-1'!$B$5:$J$44,4, FALSE)</f>
        <v>0</v>
      </c>
      <c r="AT71" s="110">
        <f>$F71*'INTERNAL PARAMETERS-2'!AS71*VLOOKUP(AT$4,'INTERNAL PARAMETERS-1'!$B$5:$J$44,4, FALSE)</f>
        <v>0</v>
      </c>
      <c r="AU71" s="112">
        <f>$F71*'INTERNAL PARAMETERS-2'!F71*(1-VLOOKUP(G$4,'INTERNAL PARAMETERS-1'!$B$5:$J$44,4, FALSE))</f>
        <v>0</v>
      </c>
      <c r="AV71" s="111">
        <f>$F71*'INTERNAL PARAMETERS-2'!G71*(1-VLOOKUP(H$4,'INTERNAL PARAMETERS-1'!$B$5:$J$44,4, FALSE))</f>
        <v>0</v>
      </c>
      <c r="AW71" s="111">
        <f>$F71*'INTERNAL PARAMETERS-2'!H71*(1-VLOOKUP(I$4,'INTERNAL PARAMETERS-1'!$B$5:$J$44,4, FALSE))</f>
        <v>7.2108076709352655</v>
      </c>
      <c r="AX71" s="111">
        <f>$F71*'INTERNAL PARAMETERS-2'!I71*(1-VLOOKUP(J$4,'INTERNAL PARAMETERS-1'!$B$5:$J$44,4, FALSE))</f>
        <v>0</v>
      </c>
      <c r="AY71" s="111">
        <f>$F71*'INTERNAL PARAMETERS-2'!J71*(1-VLOOKUP(K$4,'INTERNAL PARAMETERS-1'!$B$5:$J$44,4, FALSE))</f>
        <v>0</v>
      </c>
      <c r="AZ71" s="111">
        <f>$F71*'INTERNAL PARAMETERS-2'!K71*(1-VLOOKUP(L$4,'INTERNAL PARAMETERS-1'!$B$5:$J$44,4, FALSE))</f>
        <v>0</v>
      </c>
      <c r="BA71" s="111">
        <f>$F71*'INTERNAL PARAMETERS-2'!L71*(1-VLOOKUP(M$4,'INTERNAL PARAMETERS-1'!$B$5:$J$44,4, FALSE))</f>
        <v>2.5651474406015478</v>
      </c>
      <c r="BB71" s="111">
        <f>$F71*'INTERNAL PARAMETERS-2'!M71*(1-VLOOKUP(N$4,'INTERNAL PARAMETERS-1'!$B$5:$J$44,4, FALSE))</f>
        <v>0.98959898426548221</v>
      </c>
      <c r="BC71" s="111">
        <f>$F71*'INTERNAL PARAMETERS-2'!N71*(1-VLOOKUP(O$4,'INTERNAL PARAMETERS-1'!$B$5:$J$44,4, FALSE))</f>
        <v>3.0428111738088193</v>
      </c>
      <c r="BD71" s="111">
        <f>$F71*'INTERNAL PARAMETERS-2'!O71*(1-VLOOKUP(P$4,'INTERNAL PARAMETERS-1'!$B$5:$J$44,4, FALSE))</f>
        <v>0.71273014058232576</v>
      </c>
      <c r="BE71" s="111">
        <f>$F71*'INTERNAL PARAMETERS-2'!P71*(1-VLOOKUP(Q$4,'INTERNAL PARAMETERS-1'!$B$5:$J$44,4, FALSE))</f>
        <v>1.7270032539362443</v>
      </c>
      <c r="BF71" s="111">
        <f>$F71*'INTERNAL PARAMETERS-2'!Q71*(1-VLOOKUP(R$4,'INTERNAL PARAMETERS-1'!$B$5:$J$44,4, FALSE))</f>
        <v>0</v>
      </c>
      <c r="BG71" s="111">
        <f>$F71*'INTERNAL PARAMETERS-2'!R71*(1-VLOOKUP(S$4,'INTERNAL PARAMETERS-1'!$B$5:$J$44,4, FALSE))</f>
        <v>1.8648653235252022</v>
      </c>
      <c r="BH71" s="111">
        <f>$F71*'INTERNAL PARAMETERS-2'!S71*(1-VLOOKUP(T$4,'INTERNAL PARAMETERS-1'!$B$5:$J$44,4, FALSE))</f>
        <v>3.7005375177437592E-2</v>
      </c>
      <c r="BI71" s="111">
        <f>$F71*'INTERNAL PARAMETERS-2'!T71*(1-VLOOKUP(U$4,'INTERNAL PARAMETERS-1'!$B$5:$J$44,4, FALSE))</f>
        <v>1.0965644441854397E-2</v>
      </c>
      <c r="BJ71" s="111">
        <f>$F71*'INTERNAL PARAMETERS-2'!U71*(1-VLOOKUP(V$4,'INTERNAL PARAMETERS-1'!$B$5:$J$44,4, FALSE))</f>
        <v>0.64077361115338771</v>
      </c>
      <c r="BK71" s="111">
        <f>$F71*'INTERNAL PARAMETERS-2'!V71*(1-VLOOKUP(W$4,'INTERNAL PARAMETERS-1'!$B$5:$J$44,4, FALSE))</f>
        <v>0.78126133521744801</v>
      </c>
      <c r="BL71" s="111">
        <f>$F71*'INTERNAL PARAMETERS-2'!W71*(1-VLOOKUP(X$4,'INTERNAL PARAMETERS-1'!$B$5:$J$44,4, FALSE))</f>
        <v>1.7681203374667303</v>
      </c>
      <c r="BM71" s="111">
        <f>$F71*'INTERNAL PARAMETERS-2'!X71*(1-VLOOKUP(Y$4,'INTERNAL PARAMETERS-1'!$B$5:$J$44,4, FALSE))</f>
        <v>1.4254602811646515</v>
      </c>
      <c r="BN71" s="111">
        <f>$F71*'INTERNAL PARAMETERS-2'!Y71*(1-VLOOKUP(Z$4,'INTERNAL PARAMETERS-1'!$B$5:$J$44,4, FALSE))</f>
        <v>2.4397333945185702</v>
      </c>
      <c r="BO71" s="111">
        <f>$F71*'INTERNAL PARAMETERS-2'!Z71*(1-VLOOKUP(AA$4,'INTERNAL PARAMETERS-1'!$B$5:$J$44,4, FALSE))</f>
        <v>3.0702252849134557</v>
      </c>
      <c r="BP71" s="111">
        <f>$F71*'INTERNAL PARAMETERS-2'!AA71*(1-VLOOKUP(AB$4,'INTERNAL PARAMETERS-1'!$B$5:$J$44,4, FALSE))</f>
        <v>0.65790600149952161</v>
      </c>
      <c r="BQ71" s="111">
        <f>$F71*'INTERNAL PARAMETERS-2'!AB71*(1-VLOOKUP(AC$4,'INTERNAL PARAMETERS-1'!$B$5:$J$44,4, FALSE))</f>
        <v>8.0045162130333996</v>
      </c>
      <c r="BR71" s="111">
        <f>$F71*'INTERNAL PARAMETERS-2'!AC71*(1-VLOOKUP(AD$4,'INTERNAL PARAMETERS-1'!$B$5:$J$44,4, FALSE))</f>
        <v>0.31524594519744281</v>
      </c>
      <c r="BS71" s="111">
        <f>$F71*'INTERNAL PARAMETERS-2'!AD71*(1-VLOOKUP(AE$4,'INTERNAL PARAMETERS-1'!$B$5:$J$44,4, FALSE))</f>
        <v>6.8531194635122208E-2</v>
      </c>
      <c r="BT71" s="111">
        <f>$F71*'INTERNAL PARAMETERS-2'!AE71*(1-VLOOKUP(AF$4,'INTERNAL PARAMETERS-1'!$B$5:$J$44,4, FALSE))</f>
        <v>0</v>
      </c>
      <c r="BU71" s="111">
        <f>$F71*'INTERNAL PARAMETERS-2'!AF71*(1-VLOOKUP(AG$4,'INTERNAL PARAMETERS-1'!$B$5:$J$44,4, FALSE))</f>
        <v>0</v>
      </c>
      <c r="BV71" s="111">
        <f>$F71*'INTERNAL PARAMETERS-2'!AG71*(1-VLOOKUP(AH$4,'INTERNAL PARAMETERS-1'!$B$5:$J$44,4, FALSE))</f>
        <v>0</v>
      </c>
      <c r="BW71" s="111">
        <f>$F71*'INTERNAL PARAMETERS-2'!AH71*(1-VLOOKUP(AI$4,'INTERNAL PARAMETERS-1'!$B$5:$J$44,4, FALSE))</f>
        <v>0</v>
      </c>
      <c r="BX71" s="111">
        <f>$F71*'INTERNAL PARAMETERS-2'!AI71*(1-VLOOKUP(AJ$4,'INTERNAL PARAMETERS-1'!$B$5:$J$44,4, FALSE))</f>
        <v>0</v>
      </c>
      <c r="BY71" s="111">
        <f>$F71*'INTERNAL PARAMETERS-2'!AJ71*(1-VLOOKUP(AK$4,'INTERNAL PARAMETERS-1'!$B$5:$J$44,4, FALSE))</f>
        <v>0</v>
      </c>
      <c r="BZ71" s="111">
        <f>$F71*'INTERNAL PARAMETERS-2'!AK71*(1-VLOOKUP(AL$4,'INTERNAL PARAMETERS-1'!$B$5:$J$44,4, FALSE))</f>
        <v>5.4824139082804216E-2</v>
      </c>
      <c r="CA71" s="111">
        <f>$F71*'INTERNAL PARAMETERS-2'!AL71*(1-VLOOKUP(AM$4,'INTERNAL PARAMETERS-1'!$B$5:$J$44,4, FALSE))</f>
        <v>0.31524594519744281</v>
      </c>
      <c r="CB71" s="111">
        <f>$F71*'INTERNAL PARAMETERS-2'!AM71*(1-VLOOKUP(AN$4,'INTERNAL PARAMETERS-1'!$B$5:$J$44,4, FALSE))</f>
        <v>0.15076944482256241</v>
      </c>
      <c r="CC71" s="111">
        <f>$F71*'INTERNAL PARAMETERS-2'!AN71*(1-VLOOKUP(AO$4,'INTERNAL PARAMETERS-1'!$B$5:$J$44,4, FALSE))</f>
        <v>0.49342950112464118</v>
      </c>
      <c r="CD71" s="111">
        <f>$F71*'INTERNAL PARAMETERS-2'!AO71*(1-VLOOKUP(AP$4,'INTERNAL PARAMETERS-1'!$B$5:$J$44,4, FALSE))</f>
        <v>1.0690972524367226</v>
      </c>
      <c r="CE71" s="111">
        <f>$F71*'INTERNAL PARAMETERS-2'!AP71*(1-VLOOKUP(AQ$4,'INTERNAL PARAMETERS-1'!$B$5:$J$44,4, FALSE))</f>
        <v>0.3289530007497608</v>
      </c>
      <c r="CF71" s="111">
        <f>$F71*'INTERNAL PARAMETERS-2'!AQ71*(1-VLOOKUP(AR$4,'INTERNAL PARAMETERS-1'!$B$5:$J$44,4, FALSE))</f>
        <v>1.3707055552317994E-2</v>
      </c>
      <c r="CG71" s="111">
        <f>$F71*'INTERNAL PARAMETERS-2'!AR71*(1-VLOOKUP(AS$4,'INTERNAL PARAMETERS-1'!$B$5:$J$44,4, FALSE))</f>
        <v>2.7414111104635989E-2</v>
      </c>
      <c r="CH71" s="110">
        <f>$F71*'INTERNAL PARAMETERS-2'!AS71*(1-VLOOKUP(AT$4,'INTERNAL PARAMETERS-1'!$B$5:$J$44,4, FALSE))</f>
        <v>0</v>
      </c>
      <c r="CI71" s="109">
        <f t="shared" si="1"/>
        <v>40.831260594615529</v>
      </c>
    </row>
    <row r="72" spans="3:87" x14ac:dyDescent="0.5">
      <c r="C72" s="75" t="s">
        <v>27</v>
      </c>
      <c r="D72" s="74" t="s">
        <v>2</v>
      </c>
      <c r="E72" s="74" t="s">
        <v>7</v>
      </c>
      <c r="F72" s="113">
        <f>'INPUTS-Incidence'!E72</f>
        <v>34.122444985648428</v>
      </c>
      <c r="G72" s="112">
        <f>$F72*'INTERNAL PARAMETERS-2'!F72*VLOOKUP(G$4,'INTERNAL PARAMETERS-1'!$B$5:$J$44,4, FALSE)</f>
        <v>9.5048070507523702E-2</v>
      </c>
      <c r="H72" s="111">
        <f>$F72*'INTERNAL PARAMETERS-2'!G72*VLOOKUP(H$4,'INTERNAL PARAMETERS-1'!$B$5:$J$44,4, FALSE)</f>
        <v>7.1285199819518127E-2</v>
      </c>
      <c r="I72" s="111">
        <f>$F72*'INTERNAL PARAMETERS-2'!H72*VLOOKUP(I$4,'INTERNAL PARAMETERS-1'!$B$5:$J$44,4, FALSE)</f>
        <v>0.28871956130816739</v>
      </c>
      <c r="J72" s="111">
        <f>$F72*'INTERNAL PARAMETERS-2'!I72*VLOOKUP(J$4,'INTERNAL PARAMETERS-1'!$B$5:$J$44,4, FALSE)</f>
        <v>0</v>
      </c>
      <c r="K72" s="111">
        <f>$F72*'INTERNAL PARAMETERS-2'!J72*VLOOKUP(K$4,'INTERNAL PARAMETERS-1'!$B$5:$J$44,4, FALSE)</f>
        <v>0</v>
      </c>
      <c r="L72" s="111">
        <f>$F72*'INTERNAL PARAMETERS-2'!K72*VLOOKUP(L$4,'INTERNAL PARAMETERS-1'!$B$5:$J$44,4, FALSE)</f>
        <v>0</v>
      </c>
      <c r="M72" s="111">
        <f>$F72*'INTERNAL PARAMETERS-2'!L72*VLOOKUP(M$4,'INTERNAL PARAMETERS-1'!$B$5:$J$44,4, FALSE)</f>
        <v>0.17940421410324434</v>
      </c>
      <c r="N72" s="111">
        <f>$F72*'INTERNAL PARAMETERS-2'!M72*VLOOKUP(N$4,'INTERNAL PARAMETERS-1'!$B$5:$J$44,4, FALSE)</f>
        <v>4.2771802340610593E-2</v>
      </c>
      <c r="O72" s="111">
        <f>$F72*'INTERNAL PARAMETERS-2'!N72*VLOOKUP(O$4,'INTERNAL PARAMETERS-1'!$B$5:$J$44,4, FALSE)</f>
        <v>0</v>
      </c>
      <c r="P72" s="111">
        <f>$F72*'INTERNAL PARAMETERS-2'!O72*VLOOKUP(P$4,'INTERNAL PARAMETERS-1'!$B$5:$J$44,4, FALSE)</f>
        <v>0</v>
      </c>
      <c r="Q72" s="111">
        <f>$F72*'INTERNAL PARAMETERS-2'!P72*VLOOKUP(Q$4,'INTERNAL PARAMETERS-1'!$B$5:$J$44,4, FALSE)</f>
        <v>0</v>
      </c>
      <c r="R72" s="111">
        <f>$F72*'INTERNAL PARAMETERS-2'!Q72*VLOOKUP(R$4,'INTERNAL PARAMETERS-1'!$B$5:$J$44,4, FALSE)</f>
        <v>1.1881435344002784E-2</v>
      </c>
      <c r="S72" s="111">
        <f>$F72*'INTERNAL PARAMETERS-2'!R72*VLOOKUP(S$4,'INTERNAL PARAMETERS-1'!$B$5:$J$44,4, FALSE)</f>
        <v>7.6029413958097758E-2</v>
      </c>
      <c r="T72" s="111">
        <f>$F72*'INTERNAL PARAMETERS-2'!S72*VLOOKUP(T$4,'INTERNAL PARAMETERS-1'!$B$5:$J$44,4, FALSE)</f>
        <v>7.1285199819518131E-3</v>
      </c>
      <c r="U72" s="111">
        <f>$F72*'INTERNAL PARAMETERS-2'!T72*VLOOKUP(U$4,'INTERNAL PARAMETERS-1'!$B$5:$J$44,4, FALSE)</f>
        <v>9.505148275202227E-3</v>
      </c>
      <c r="V72" s="111">
        <f>$F72*'INTERNAL PARAMETERS-2'!U72*VLOOKUP(V$4,'INTERNAL PARAMETERS-1'!$B$5:$J$44,4, FALSE)</f>
        <v>7.8414914087044443E-2</v>
      </c>
      <c r="W72" s="111">
        <f>$F72*'INTERNAL PARAMETERS-2'!V72*VLOOKUP(W$4,'INTERNAL PARAMETERS-1'!$B$5:$J$44,4, FALSE)</f>
        <v>0</v>
      </c>
      <c r="X72" s="111">
        <f>$F72*'INTERNAL PARAMETERS-2'!W72*VLOOKUP(X$4,'INTERNAL PARAMETERS-1'!$B$5:$J$44,4, FALSE)</f>
        <v>0</v>
      </c>
      <c r="Y72" s="111">
        <f>$F72*'INTERNAL PARAMETERS-2'!X72*VLOOKUP(Y$4,'INTERNAL PARAMETERS-1'!$B$5:$J$44,4, FALSE)</f>
        <v>0</v>
      </c>
      <c r="Z72" s="111">
        <f>$F72*'INTERNAL PARAMETERS-2'!Y72*VLOOKUP(Z$4,'INTERNAL PARAMETERS-1'!$B$5:$J$44,4, FALSE)</f>
        <v>0</v>
      </c>
      <c r="AA72" s="111">
        <f>$F72*'INTERNAL PARAMETERS-2'!Z72*VLOOKUP(AA$4,'INTERNAL PARAMETERS-1'!$B$5:$J$44,4, FALSE)</f>
        <v>0</v>
      </c>
      <c r="AB72" s="111">
        <f>$F72*'INTERNAL PARAMETERS-2'!AA72*VLOOKUP(AB$4,'INTERNAL PARAMETERS-1'!$B$5:$J$44,4, FALSE)</f>
        <v>0</v>
      </c>
      <c r="AC72" s="111">
        <f>$F72*'INTERNAL PARAMETERS-2'!AB72*VLOOKUP(AC$4,'INTERNAL PARAMETERS-1'!$B$5:$J$44,4, FALSE)</f>
        <v>0</v>
      </c>
      <c r="AD72" s="111">
        <f>$F72*'INTERNAL PARAMETERS-2'!AC72*VLOOKUP(AD$4,'INTERNAL PARAMETERS-1'!$B$5:$J$44,4, FALSE)</f>
        <v>0</v>
      </c>
      <c r="AE72" s="111">
        <f>$F72*'INTERNAL PARAMETERS-2'!AD72*VLOOKUP(AE$4,'INTERNAL PARAMETERS-1'!$B$5:$J$44,4, FALSE)</f>
        <v>0</v>
      </c>
      <c r="AF72" s="111">
        <f>$F72*'INTERNAL PARAMETERS-2'!AE72*VLOOKUP(AF$4,'INTERNAL PARAMETERS-1'!$B$5:$J$44,4, FALSE)</f>
        <v>0</v>
      </c>
      <c r="AG72" s="111">
        <f>$F72*'INTERNAL PARAMETERS-2'!AF72*VLOOKUP(AG$4,'INTERNAL PARAMETERS-1'!$B$5:$J$44,4, FALSE)</f>
        <v>0</v>
      </c>
      <c r="AH72" s="111">
        <f>$F72*'INTERNAL PARAMETERS-2'!AG72*VLOOKUP(AH$4,'INTERNAL PARAMETERS-1'!$B$5:$J$44,4, FALSE)</f>
        <v>0</v>
      </c>
      <c r="AI72" s="111">
        <f>$F72*'INTERNAL PARAMETERS-2'!AH72*VLOOKUP(AI$4,'INTERNAL PARAMETERS-1'!$B$5:$J$44,4, FALSE)</f>
        <v>1.1881435344002784E-2</v>
      </c>
      <c r="AJ72" s="111">
        <f>$F72*'INTERNAL PARAMETERS-2'!AI72*VLOOKUP(AJ$4,'INTERNAL PARAMETERS-1'!$B$5:$J$44,4, FALSE)</f>
        <v>5.9403764475515354E-2</v>
      </c>
      <c r="AK72" s="111">
        <f>$F72*'INTERNAL PARAMETERS-2'!AJ72*VLOOKUP(AK$4,'INTERNAL PARAMETERS-1'!$B$5:$J$44,4, FALSE)</f>
        <v>0</v>
      </c>
      <c r="AL72" s="111">
        <f>$F72*'INTERNAL PARAMETERS-2'!AK72*VLOOKUP(AL$4,'INTERNAL PARAMETERS-1'!$B$5:$J$44,4, FALSE)</f>
        <v>0</v>
      </c>
      <c r="AM72" s="111">
        <f>$F72*'INTERNAL PARAMETERS-2'!AL72*VLOOKUP(AM$4,'INTERNAL PARAMETERS-1'!$B$5:$J$44,4, FALSE)</f>
        <v>0</v>
      </c>
      <c r="AN72" s="111">
        <f>$F72*'INTERNAL PARAMETERS-2'!AM72*VLOOKUP(AN$4,'INTERNAL PARAMETERS-1'!$B$5:$J$44,4, FALSE)</f>
        <v>0</v>
      </c>
      <c r="AO72" s="111">
        <f>$F72*'INTERNAL PARAMETERS-2'!AN72*VLOOKUP(AO$4,'INTERNAL PARAMETERS-1'!$B$5:$J$44,4, FALSE)</f>
        <v>0</v>
      </c>
      <c r="AP72" s="111">
        <f>$F72*'INTERNAL PARAMETERS-2'!AO72*VLOOKUP(AP$4,'INTERNAL PARAMETERS-1'!$B$5:$J$44,4, FALSE)</f>
        <v>0</v>
      </c>
      <c r="AQ72" s="111">
        <f>$F72*'INTERNAL PARAMETERS-2'!AP72*VLOOKUP(AQ$4,'INTERNAL PARAMETERS-1'!$B$5:$J$44,4, FALSE)</f>
        <v>0</v>
      </c>
      <c r="AR72" s="111">
        <f>$F72*'INTERNAL PARAMETERS-2'!AQ72*VLOOKUP(AR$4,'INTERNAL PARAMETERS-1'!$B$5:$J$44,4, FALSE)</f>
        <v>0</v>
      </c>
      <c r="AS72" s="111">
        <f>$F72*'INTERNAL PARAMETERS-2'!AR72*VLOOKUP(AS$4,'INTERNAL PARAMETERS-1'!$B$5:$J$44,4, FALSE)</f>
        <v>0</v>
      </c>
      <c r="AT72" s="110">
        <f>$F72*'INTERNAL PARAMETERS-2'!AS72*VLOOKUP(AT$4,'INTERNAL PARAMETERS-1'!$B$5:$J$44,4, FALSE)</f>
        <v>0</v>
      </c>
      <c r="AU72" s="112">
        <f>$F72*'INTERNAL PARAMETERS-2'!F72*(1-VLOOKUP(G$4,'INTERNAL PARAMETERS-1'!$B$5:$J$44,4, FALSE))</f>
        <v>0</v>
      </c>
      <c r="AV72" s="111">
        <f>$F72*'INTERNAL PARAMETERS-2'!G72*(1-VLOOKUP(H$4,'INTERNAL PARAMETERS-1'!$B$5:$J$44,4, FALSE))</f>
        <v>0</v>
      </c>
      <c r="AW72" s="111">
        <f>$F72*'INTERNAL PARAMETERS-2'!H72*(1-VLOOKUP(I$4,'INTERNAL PARAMETERS-1'!$B$5:$J$44,4, FALSE))</f>
        <v>5.4856716648551798</v>
      </c>
      <c r="AX72" s="111">
        <f>$F72*'INTERNAL PARAMETERS-2'!I72*(1-VLOOKUP(J$4,'INTERNAL PARAMETERS-1'!$B$5:$J$44,4, FALSE))</f>
        <v>0</v>
      </c>
      <c r="AY72" s="111">
        <f>$F72*'INTERNAL PARAMETERS-2'!J72*(1-VLOOKUP(K$4,'INTERNAL PARAMETERS-1'!$B$5:$J$44,4, FALSE))</f>
        <v>0</v>
      </c>
      <c r="AZ72" s="111">
        <f>$F72*'INTERNAL PARAMETERS-2'!K72*(1-VLOOKUP(L$4,'INTERNAL PARAMETERS-1'!$B$5:$J$44,4, FALSE))</f>
        <v>0</v>
      </c>
      <c r="BA72" s="111">
        <f>$F72*'INTERNAL PARAMETERS-2'!L72*(1-VLOOKUP(M$4,'INTERNAL PARAMETERS-1'!$B$5:$J$44,4, FALSE))</f>
        <v>3.408680067961642</v>
      </c>
      <c r="BB72" s="111">
        <f>$F72*'INTERNAL PARAMETERS-2'!M72*(1-VLOOKUP(N$4,'INTERNAL PARAMETERS-1'!$B$5:$J$44,4, FALSE))</f>
        <v>0.81266424447160124</v>
      </c>
      <c r="BC72" s="111">
        <f>$F72*'INTERNAL PARAMETERS-2'!N72*(1-VLOOKUP(O$4,'INTERNAL PARAMETERS-1'!$B$5:$J$44,4, FALSE))</f>
        <v>2.2692859058145602</v>
      </c>
      <c r="BD72" s="111">
        <f>$F72*'INTERNAL PARAMETERS-2'!O72*(1-VLOOKUP(P$4,'INTERNAL PARAMETERS-1'!$B$5:$J$44,4, FALSE))</f>
        <v>0.4395994587501087</v>
      </c>
      <c r="BE72" s="111">
        <f>$F72*'INTERNAL PARAMETERS-2'!P72*(1-VLOOKUP(Q$4,'INTERNAL PARAMETERS-1'!$B$5:$J$44,4, FALSE))</f>
        <v>1.5801831293293902</v>
      </c>
      <c r="BF72" s="111">
        <f>$F72*'INTERNAL PARAMETERS-2'!Q72*(1-VLOOKUP(R$4,'INTERNAL PARAMETERS-1'!$B$5:$J$44,4, FALSE))</f>
        <v>0</v>
      </c>
      <c r="BG72" s="111">
        <f>$F72*'INTERNAL PARAMETERS-2'!R72*(1-VLOOKUP(S$4,'INTERNAL PARAMETERS-1'!$B$5:$J$44,4, FALSE))</f>
        <v>1.4445588652038572</v>
      </c>
      <c r="BH72" s="111">
        <f>$F72*'INTERNAL PARAMETERS-2'!S72*(1-VLOOKUP(T$4,'INTERNAL PARAMETERS-1'!$B$5:$J$44,4, FALSE))</f>
        <v>6.4156679837566316E-2</v>
      </c>
      <c r="BI72" s="111">
        <f>$F72*'INTERNAL PARAMETERS-2'!T72*(1-VLOOKUP(U$4,'INTERNAL PARAMETERS-1'!$B$5:$J$44,4, FALSE))</f>
        <v>3.8020593100808908E-2</v>
      </c>
      <c r="BJ72" s="111">
        <f>$F72*'INTERNAL PARAMETERS-2'!U72*(1-VLOOKUP(V$4,'INTERNAL PARAMETERS-1'!$B$5:$J$44,4, FALSE))</f>
        <v>0.44435117982658517</v>
      </c>
      <c r="BK72" s="111">
        <f>$F72*'INTERNAL PARAMETERS-2'!V72*(1-VLOOKUP(W$4,'INTERNAL PARAMETERS-1'!$B$5:$J$44,4, FALSE))</f>
        <v>0.61781416442115322</v>
      </c>
      <c r="BL72" s="111">
        <f>$F72*'INTERNAL PARAMETERS-2'!W72*(1-VLOOKUP(X$4,'INTERNAL PARAMETERS-1'!$B$5:$J$44,4, FALSE))</f>
        <v>1.3663241176263374</v>
      </c>
      <c r="BM72" s="111">
        <f>$F72*'INTERNAL PARAMETERS-2'!X72*(1-VLOOKUP(Y$4,'INTERNAL PARAMETERS-1'!$B$5:$J$44,4, FALSE))</f>
        <v>0.99800985869574665</v>
      </c>
      <c r="BN72" s="111">
        <f>$F72*'INTERNAL PARAMETERS-2'!Y72*(1-VLOOKUP(Z$4,'INTERNAL PARAMETERS-1'!$B$5:$J$44,4, FALSE))</f>
        <v>2.4593820468296079</v>
      </c>
      <c r="BO72" s="111">
        <f>$F72*'INTERNAL PARAMETERS-2'!Z72*(1-VLOOKUP(AA$4,'INTERNAL PARAMETERS-1'!$B$5:$J$44,4, FALSE))</f>
        <v>2.8871000702357135</v>
      </c>
      <c r="BP72" s="111">
        <f>$F72*'INTERNAL PARAMETERS-2'!AA72*(1-VLOOKUP(AB$4,'INTERNAL PARAMETERS-1'!$B$5:$J$44,4, FALSE))</f>
        <v>0.48712520012611982</v>
      </c>
      <c r="BQ72" s="111">
        <f>$F72*'INTERNAL PARAMETERS-2'!AB72*(1-VLOOKUP(AC$4,'INTERNAL PARAMETERS-1'!$B$5:$J$44,4, FALSE))</f>
        <v>6.1425143994020175</v>
      </c>
      <c r="BR72" s="111">
        <f>$F72*'INTERNAL PARAMETERS-2'!AC72*(1-VLOOKUP(AD$4,'INTERNAL PARAMETERS-1'!$B$5:$J$44,4, FALSE))</f>
        <v>0.22574044704705576</v>
      </c>
      <c r="BS72" s="111">
        <f>$F72*'INTERNAL PARAMETERS-2'!AD72*(1-VLOOKUP(AE$4,'INTERNAL PARAMETERS-1'!$B$5:$J$44,4, FALSE))</f>
        <v>7.1285199819518127E-2</v>
      </c>
      <c r="BT72" s="111">
        <f>$F72*'INTERNAL PARAMETERS-2'!AE72*(1-VLOOKUP(AF$4,'INTERNAL PARAMETERS-1'!$B$5:$J$44,4, FALSE))</f>
        <v>0</v>
      </c>
      <c r="BU72" s="111">
        <f>$F72*'INTERNAL PARAMETERS-2'!AF72*(1-VLOOKUP(AG$4,'INTERNAL PARAMETERS-1'!$B$5:$J$44,4, FALSE))</f>
        <v>0</v>
      </c>
      <c r="BV72" s="111">
        <f>$F72*'INTERNAL PARAMETERS-2'!AG72*(1-VLOOKUP(AH$4,'INTERNAL PARAMETERS-1'!$B$5:$J$44,4, FALSE))</f>
        <v>0</v>
      </c>
      <c r="BW72" s="111">
        <f>$F72*'INTERNAL PARAMETERS-2'!AH72*(1-VLOOKUP(AI$4,'INTERNAL PARAMETERS-1'!$B$5:$J$44,4, FALSE))</f>
        <v>0</v>
      </c>
      <c r="BX72" s="111">
        <f>$F72*'INTERNAL PARAMETERS-2'!AI72*(1-VLOOKUP(AJ$4,'INTERNAL PARAMETERS-1'!$B$5:$J$44,4, FALSE))</f>
        <v>0</v>
      </c>
      <c r="BY72" s="111">
        <f>$F72*'INTERNAL PARAMETERS-2'!AJ72*(1-VLOOKUP(AK$4,'INTERNAL PARAMETERS-1'!$B$5:$J$44,4, FALSE))</f>
        <v>0</v>
      </c>
      <c r="BZ72" s="111">
        <f>$F72*'INTERNAL PARAMETERS-2'!AK72*(1-VLOOKUP(AL$4,'INTERNAL PARAMETERS-1'!$B$5:$J$44,4, FALSE))</f>
        <v>4.7525741376011135E-2</v>
      </c>
      <c r="CA72" s="111">
        <f>$F72*'INTERNAL PARAMETERS-2'!AL72*(1-VLOOKUP(AM$4,'INTERNAL PARAMETERS-1'!$B$5:$J$44,4, FALSE))</f>
        <v>0.30890708221057661</v>
      </c>
      <c r="CB72" s="111">
        <f>$F72*'INTERNAL PARAMETERS-2'!AM72*(1-VLOOKUP(AN$4,'INTERNAL PARAMETERS-1'!$B$5:$J$44,4, FALSE))</f>
        <v>7.1285199819518127E-2</v>
      </c>
      <c r="CC72" s="111">
        <f>$F72*'INTERNAL PARAMETERS-2'!AN72*(1-VLOOKUP(AO$4,'INTERNAL PARAMETERS-1'!$B$5:$J$44,4, FALSE))</f>
        <v>0.30890708221057661</v>
      </c>
      <c r="CD72" s="111">
        <f>$F72*'INTERNAL PARAMETERS-2'!AO72*(1-VLOOKUP(AP$4,'INTERNAL PARAMETERS-1'!$B$5:$J$44,4, FALSE))</f>
        <v>0.99800985869574665</v>
      </c>
      <c r="CE72" s="111">
        <f>$F72*'INTERNAL PARAMETERS-2'!AP72*(1-VLOOKUP(AQ$4,'INTERNAL PARAMETERS-1'!$B$5:$J$44,4, FALSE))</f>
        <v>0.2019775763590502</v>
      </c>
      <c r="CF72" s="111">
        <f>$F72*'INTERNAL PARAMETERS-2'!AQ72*(1-VLOOKUP(AR$4,'INTERNAL PARAMETERS-1'!$B$5:$J$44,4, FALSE))</f>
        <v>1.1881435344002784E-2</v>
      </c>
      <c r="CG72" s="111">
        <f>$F72*'INTERNAL PARAMETERS-2'!AR72*(1-VLOOKUP(AS$4,'INTERNAL PARAMETERS-1'!$B$5:$J$44,4, FALSE))</f>
        <v>0</v>
      </c>
      <c r="CH72" s="110">
        <f>$F72*'INTERNAL PARAMETERS-2'!AS72*(1-VLOOKUP(AT$4,'INTERNAL PARAMETERS-1'!$B$5:$J$44,4, FALSE))</f>
        <v>0</v>
      </c>
      <c r="CI72" s="109">
        <f t="shared" si="1"/>
        <v>34.122434748914934</v>
      </c>
    </row>
    <row r="73" spans="3:87" x14ac:dyDescent="0.5">
      <c r="C73" s="75" t="s">
        <v>27</v>
      </c>
      <c r="D73" s="74" t="s">
        <v>2</v>
      </c>
      <c r="E73" s="74" t="s">
        <v>6</v>
      </c>
      <c r="F73" s="113">
        <f>'INPUTS-Incidence'!E73</f>
        <v>20.820474906497349</v>
      </c>
      <c r="G73" s="112">
        <f>$F73*'INTERNAL PARAMETERS-2'!F73*VLOOKUP(G$4,'INTERNAL PARAMETERS-1'!$B$5:$J$44,4, FALSE)</f>
        <v>5.0275200756719152E-2</v>
      </c>
      <c r="H73" s="111">
        <f>$F73*'INTERNAL PARAMETERS-2'!G73*VLOOKUP(H$4,'INTERNAL PARAMETERS-1'!$B$5:$J$44,4, FALSE)</f>
        <v>1.8852940027833349E-2</v>
      </c>
      <c r="I73" s="111">
        <f>$F73*'INTERNAL PARAMETERS-2'!H73*VLOOKUP(I$4,'INTERNAL PARAMETERS-1'!$B$5:$J$44,4, FALSE)</f>
        <v>0.16240709553927113</v>
      </c>
      <c r="J73" s="111">
        <f>$F73*'INTERNAL PARAMETERS-2'!I73*VLOOKUP(J$4,'INTERNAL PARAMETERS-1'!$B$5:$J$44,4, FALSE)</f>
        <v>0</v>
      </c>
      <c r="K73" s="111">
        <f>$F73*'INTERNAL PARAMETERS-2'!J73*VLOOKUP(K$4,'INTERNAL PARAMETERS-1'!$B$5:$J$44,4, FALSE)</f>
        <v>0</v>
      </c>
      <c r="L73" s="111">
        <f>$F73*'INTERNAL PARAMETERS-2'!K73*VLOOKUP(L$4,'INTERNAL PARAMETERS-1'!$B$5:$J$44,4, FALSE)</f>
        <v>0</v>
      </c>
      <c r="M73" s="111">
        <f>$F73*'INTERNAL PARAMETERS-2'!L73*VLOOKUP(M$4,'INTERNAL PARAMETERS-1'!$B$5:$J$44,4, FALSE)</f>
        <v>0.15805457526006786</v>
      </c>
      <c r="N73" s="111">
        <f>$F73*'INTERNAL PARAMETERS-2'!M73*VLOOKUP(N$4,'INTERNAL PARAMETERS-1'!$B$5:$J$44,4, FALSE)</f>
        <v>3.5821522974254158E-2</v>
      </c>
      <c r="O73" s="111">
        <f>$F73*'INTERNAL PARAMETERS-2'!N73*VLOOKUP(O$4,'INTERNAL PARAMETERS-1'!$B$5:$J$44,4, FALSE)</f>
        <v>0</v>
      </c>
      <c r="P73" s="111">
        <f>$F73*'INTERNAL PARAMETERS-2'!O73*VLOOKUP(P$4,'INTERNAL PARAMETERS-1'!$B$5:$J$44,4, FALSE)</f>
        <v>0</v>
      </c>
      <c r="Q73" s="111">
        <f>$F73*'INTERNAL PARAMETERS-2'!P73*VLOOKUP(Q$4,'INTERNAL PARAMETERS-1'!$B$5:$J$44,4, FALSE)</f>
        <v>0</v>
      </c>
      <c r="R73" s="111">
        <f>$F73*'INTERNAL PARAMETERS-2'!Q73*VLOOKUP(R$4,'INTERNAL PARAMETERS-1'!$B$5:$J$44,4, FALSE)</f>
        <v>0</v>
      </c>
      <c r="S73" s="111">
        <f>$F73*'INTERNAL PARAMETERS-2'!R73*VLOOKUP(S$4,'INTERNAL PARAMETERS-1'!$B$5:$J$44,4, FALSE)</f>
        <v>4.6866056195529276E-2</v>
      </c>
      <c r="T73" s="111">
        <f>$F73*'INTERNAL PARAMETERS-2'!S73*VLOOKUP(T$4,'INTERNAL PARAMETERS-1'!$B$5:$J$44,4, FALSE)</f>
        <v>2.5138641402104901E-3</v>
      </c>
      <c r="U73" s="111">
        <f>$F73*'INTERNAL PARAMETERS-2'!T73*VLOOKUP(U$4,'INTERNAL PARAMETERS-1'!$B$5:$J$44,4, FALSE)</f>
        <v>3.77058800556667E-3</v>
      </c>
      <c r="V73" s="111">
        <f>$F73*'INTERNAL PARAMETERS-2'!U73*VLOOKUP(V$4,'INTERNAL PARAMETERS-1'!$B$5:$J$44,4, FALSE)</f>
        <v>6.4101661732625909E-2</v>
      </c>
      <c r="W73" s="111">
        <f>$F73*'INTERNAL PARAMETERS-2'!V73*VLOOKUP(W$4,'INTERNAL PARAMETERS-1'!$B$5:$J$44,4, FALSE)</f>
        <v>0</v>
      </c>
      <c r="X73" s="111">
        <f>$F73*'INTERNAL PARAMETERS-2'!W73*VLOOKUP(X$4,'INTERNAL PARAMETERS-1'!$B$5:$J$44,4, FALSE)</f>
        <v>0</v>
      </c>
      <c r="Y73" s="111">
        <f>$F73*'INTERNAL PARAMETERS-2'!X73*VLOOKUP(Y$4,'INTERNAL PARAMETERS-1'!$B$5:$J$44,4, FALSE)</f>
        <v>0</v>
      </c>
      <c r="Z73" s="111">
        <f>$F73*'INTERNAL PARAMETERS-2'!Y73*VLOOKUP(Z$4,'INTERNAL PARAMETERS-1'!$B$5:$J$44,4, FALSE)</f>
        <v>0</v>
      </c>
      <c r="AA73" s="111">
        <f>$F73*'INTERNAL PARAMETERS-2'!Z73*VLOOKUP(AA$4,'INTERNAL PARAMETERS-1'!$B$5:$J$44,4, FALSE)</f>
        <v>0</v>
      </c>
      <c r="AB73" s="111">
        <f>$F73*'INTERNAL PARAMETERS-2'!AA73*VLOOKUP(AB$4,'INTERNAL PARAMETERS-1'!$B$5:$J$44,4, FALSE)</f>
        <v>0</v>
      </c>
      <c r="AC73" s="111">
        <f>$F73*'INTERNAL PARAMETERS-2'!AB73*VLOOKUP(AC$4,'INTERNAL PARAMETERS-1'!$B$5:$J$44,4, FALSE)</f>
        <v>0</v>
      </c>
      <c r="AD73" s="111">
        <f>$F73*'INTERNAL PARAMETERS-2'!AC73*VLOOKUP(AD$4,'INTERNAL PARAMETERS-1'!$B$5:$J$44,4, FALSE)</f>
        <v>0</v>
      </c>
      <c r="AE73" s="111">
        <f>$F73*'INTERNAL PARAMETERS-2'!AD73*VLOOKUP(AE$4,'INTERNAL PARAMETERS-1'!$B$5:$J$44,4, FALSE)</f>
        <v>0</v>
      </c>
      <c r="AF73" s="111">
        <f>$F73*'INTERNAL PARAMETERS-2'!AE73*VLOOKUP(AF$4,'INTERNAL PARAMETERS-1'!$B$5:$J$44,4, FALSE)</f>
        <v>0</v>
      </c>
      <c r="AG73" s="111">
        <f>$F73*'INTERNAL PARAMETERS-2'!AF73*VLOOKUP(AG$4,'INTERNAL PARAMETERS-1'!$B$5:$J$44,4, FALSE)</f>
        <v>0</v>
      </c>
      <c r="AH73" s="111">
        <f>$F73*'INTERNAL PARAMETERS-2'!AG73*VLOOKUP(AH$4,'INTERNAL PARAMETERS-1'!$B$5:$J$44,4, FALSE)</f>
        <v>0</v>
      </c>
      <c r="AI73" s="111">
        <f>$F73*'INTERNAL PARAMETERS-2'!AH73*VLOOKUP(AI$4,'INTERNAL PARAMETERS-1'!$B$5:$J$44,4, FALSE)</f>
        <v>6.2836193267808999E-3</v>
      </c>
      <c r="AJ73" s="111">
        <f>$F73*'INTERNAL PARAMETERS-2'!AI73*VLOOKUP(AJ$4,'INTERNAL PARAMETERS-1'!$B$5:$J$44,4, FALSE)</f>
        <v>1.2569320701052449E-2</v>
      </c>
      <c r="AK73" s="111">
        <f>$F73*'INTERNAL PARAMETERS-2'!AJ73*VLOOKUP(AK$4,'INTERNAL PARAMETERS-1'!$B$5:$J$44,4, FALSE)</f>
        <v>0</v>
      </c>
      <c r="AL73" s="111">
        <f>$F73*'INTERNAL PARAMETERS-2'!AK73*VLOOKUP(AL$4,'INTERNAL PARAMETERS-1'!$B$5:$J$44,4, FALSE)</f>
        <v>0</v>
      </c>
      <c r="AM73" s="111">
        <f>$F73*'INTERNAL PARAMETERS-2'!AL73*VLOOKUP(AM$4,'INTERNAL PARAMETERS-1'!$B$5:$J$44,4, FALSE)</f>
        <v>0</v>
      </c>
      <c r="AN73" s="111">
        <f>$F73*'INTERNAL PARAMETERS-2'!AM73*VLOOKUP(AN$4,'INTERNAL PARAMETERS-1'!$B$5:$J$44,4, FALSE)</f>
        <v>0</v>
      </c>
      <c r="AO73" s="111">
        <f>$F73*'INTERNAL PARAMETERS-2'!AN73*VLOOKUP(AO$4,'INTERNAL PARAMETERS-1'!$B$5:$J$44,4, FALSE)</f>
        <v>0</v>
      </c>
      <c r="AP73" s="111">
        <f>$F73*'INTERNAL PARAMETERS-2'!AO73*VLOOKUP(AP$4,'INTERNAL PARAMETERS-1'!$B$5:$J$44,4, FALSE)</f>
        <v>0</v>
      </c>
      <c r="AQ73" s="111">
        <f>$F73*'INTERNAL PARAMETERS-2'!AP73*VLOOKUP(AQ$4,'INTERNAL PARAMETERS-1'!$B$5:$J$44,4, FALSE)</f>
        <v>0</v>
      </c>
      <c r="AR73" s="111">
        <f>$F73*'INTERNAL PARAMETERS-2'!AQ73*VLOOKUP(AR$4,'INTERNAL PARAMETERS-1'!$B$5:$J$44,4, FALSE)</f>
        <v>0</v>
      </c>
      <c r="AS73" s="111">
        <f>$F73*'INTERNAL PARAMETERS-2'!AR73*VLOOKUP(AS$4,'INTERNAL PARAMETERS-1'!$B$5:$J$44,4, FALSE)</f>
        <v>0</v>
      </c>
      <c r="AT73" s="110">
        <f>$F73*'INTERNAL PARAMETERS-2'!AS73*VLOOKUP(AT$4,'INTERNAL PARAMETERS-1'!$B$5:$J$44,4, FALSE)</f>
        <v>0</v>
      </c>
      <c r="AU73" s="112">
        <f>$F73*'INTERNAL PARAMETERS-2'!F73*(1-VLOOKUP(G$4,'INTERNAL PARAMETERS-1'!$B$5:$J$44,4, FALSE))</f>
        <v>0</v>
      </c>
      <c r="AV73" s="111">
        <f>$F73*'INTERNAL PARAMETERS-2'!G73*(1-VLOOKUP(H$4,'INTERNAL PARAMETERS-1'!$B$5:$J$44,4, FALSE))</f>
        <v>0</v>
      </c>
      <c r="AW73" s="111">
        <f>$F73*'INTERNAL PARAMETERS-2'!H73*(1-VLOOKUP(I$4,'INTERNAL PARAMETERS-1'!$B$5:$J$44,4, FALSE))</f>
        <v>3.0857348152461515</v>
      </c>
      <c r="AX73" s="111">
        <f>$F73*'INTERNAL PARAMETERS-2'!I73*(1-VLOOKUP(J$4,'INTERNAL PARAMETERS-1'!$B$5:$J$44,4, FALSE))</f>
        <v>0</v>
      </c>
      <c r="AY73" s="111">
        <f>$F73*'INTERNAL PARAMETERS-2'!J73*(1-VLOOKUP(K$4,'INTERNAL PARAMETERS-1'!$B$5:$J$44,4, FALSE))</f>
        <v>0</v>
      </c>
      <c r="AZ73" s="111">
        <f>$F73*'INTERNAL PARAMETERS-2'!K73*(1-VLOOKUP(L$4,'INTERNAL PARAMETERS-1'!$B$5:$J$44,4, FALSE))</f>
        <v>0</v>
      </c>
      <c r="BA73" s="111">
        <f>$F73*'INTERNAL PARAMETERS-2'!L73*(1-VLOOKUP(M$4,'INTERNAL PARAMETERS-1'!$B$5:$J$44,4, FALSE))</f>
        <v>3.0030369299412891</v>
      </c>
      <c r="BB73" s="111">
        <f>$F73*'INTERNAL PARAMETERS-2'!M73*(1-VLOOKUP(N$4,'INTERNAL PARAMETERS-1'!$B$5:$J$44,4, FALSE))</f>
        <v>0.68060893651082888</v>
      </c>
      <c r="BC73" s="111">
        <f>$F73*'INTERNAL PARAMETERS-2'!N73*(1-VLOOKUP(O$4,'INTERNAL PARAMETERS-1'!$B$5:$J$44,4, FALSE))</f>
        <v>1.621394483343481</v>
      </c>
      <c r="BD73" s="111">
        <f>$F73*'INTERNAL PARAMETERS-2'!O73*(1-VLOOKUP(P$4,'INTERNAL PARAMETERS-1'!$B$5:$J$44,4, FALSE))</f>
        <v>0.30793898796207708</v>
      </c>
      <c r="BE73" s="111">
        <f>$F73*'INTERNAL PARAMETERS-2'!P73*(1-VLOOKUP(Q$4,'INTERNAL PARAMETERS-1'!$B$5:$J$44,4, FALSE))</f>
        <v>1.231758033895799</v>
      </c>
      <c r="BF73" s="111">
        <f>$F73*'INTERNAL PARAMETERS-2'!Q73*(1-VLOOKUP(R$4,'INTERNAL PARAMETERS-1'!$B$5:$J$44,4, FALSE))</f>
        <v>0</v>
      </c>
      <c r="BG73" s="111">
        <f>$F73*'INTERNAL PARAMETERS-2'!R73*(1-VLOOKUP(S$4,'INTERNAL PARAMETERS-1'!$B$5:$J$44,4, FALSE))</f>
        <v>0.89045506771505623</v>
      </c>
      <c r="BH73" s="111">
        <f>$F73*'INTERNAL PARAMETERS-2'!S73*(1-VLOOKUP(T$4,'INTERNAL PARAMETERS-1'!$B$5:$J$44,4, FALSE))</f>
        <v>2.2624777261894408E-2</v>
      </c>
      <c r="BI73" s="111">
        <f>$F73*'INTERNAL PARAMETERS-2'!T73*(1-VLOOKUP(U$4,'INTERNAL PARAMETERS-1'!$B$5:$J$44,4, FALSE))</f>
        <v>1.508235202226668E-2</v>
      </c>
      <c r="BJ73" s="111">
        <f>$F73*'INTERNAL PARAMETERS-2'!U73*(1-VLOOKUP(V$4,'INTERNAL PARAMETERS-1'!$B$5:$J$44,4, FALSE))</f>
        <v>0.36324274981821347</v>
      </c>
      <c r="BK73" s="111">
        <f>$F73*'INTERNAL PARAMETERS-2'!V73*(1-VLOOKUP(W$4,'INTERNAL PARAMETERS-1'!$B$5:$J$44,4, FALSE))</f>
        <v>0.33936124869096285</v>
      </c>
      <c r="BL73" s="111">
        <f>$F73*'INTERNAL PARAMETERS-2'!W73*(1-VLOOKUP(X$4,'INTERNAL PARAMETERS-1'!$B$5:$J$44,4, FALSE))</f>
        <v>0.69129181808297824</v>
      </c>
      <c r="BM73" s="111">
        <f>$F73*'INTERNAL PARAMETERS-2'!X73*(1-VLOOKUP(Y$4,'INTERNAL PARAMETERS-1'!$B$5:$J$44,4, FALSE))</f>
        <v>0.6284472966252066</v>
      </c>
      <c r="BN73" s="111">
        <f>$F73*'INTERNAL PARAMETERS-2'!Y73*(1-VLOOKUP(Z$4,'INTERNAL PARAMETERS-1'!$B$5:$J$44,4, FALSE))</f>
        <v>1.2883189360267897</v>
      </c>
      <c r="BO73" s="111">
        <f>$F73*'INTERNAL PARAMETERS-2'!Z73*(1-VLOOKUP(AA$4,'INTERNAL PARAMETERS-1'!$B$5:$J$44,4, FALSE))</f>
        <v>1.1940500717926417</v>
      </c>
      <c r="BP73" s="111">
        <f>$F73*'INTERNAL PARAMETERS-2'!AA73*(1-VLOOKUP(AB$4,'INTERNAL PARAMETERS-1'!$B$5:$J$44,4, FALSE))</f>
        <v>0.16968062434548142</v>
      </c>
      <c r="BQ73" s="111">
        <f>$F73*'INTERNAL PARAMETERS-2'!AB73*(1-VLOOKUP(AC$4,'INTERNAL PARAMETERS-1'!$B$5:$J$44,4, FALSE))</f>
        <v>3.469032575210925</v>
      </c>
      <c r="BR73" s="111">
        <f>$F73*'INTERNAL PARAMETERS-2'!AC73*(1-VLOOKUP(AD$4,'INTERNAL PARAMETERS-1'!$B$5:$J$44,4, FALSE))</f>
        <v>0.20110288507436724</v>
      </c>
      <c r="BS73" s="111">
        <f>$F73*'INTERNAL PARAMETERS-2'!AD73*(1-VLOOKUP(AE$4,'INTERNAL PARAMETERS-1'!$B$5:$J$44,4, FALSE))</f>
        <v>6.9130222832043148E-2</v>
      </c>
      <c r="BT73" s="111">
        <f>$F73*'INTERNAL PARAMETERS-2'!AE73*(1-VLOOKUP(AF$4,'INTERNAL PARAMETERS-1'!$B$5:$J$44,4, FALSE))</f>
        <v>0</v>
      </c>
      <c r="BU73" s="111">
        <f>$F73*'INTERNAL PARAMETERS-2'!AF73*(1-VLOOKUP(AG$4,'INTERNAL PARAMETERS-1'!$B$5:$J$44,4, FALSE))</f>
        <v>0</v>
      </c>
      <c r="BV73" s="111">
        <f>$F73*'INTERNAL PARAMETERS-2'!AG73*(1-VLOOKUP(AH$4,'INTERNAL PARAMETERS-1'!$B$5:$J$44,4, FALSE))</f>
        <v>0</v>
      </c>
      <c r="BW73" s="111">
        <f>$F73*'INTERNAL PARAMETERS-2'!AH73*(1-VLOOKUP(AI$4,'INTERNAL PARAMETERS-1'!$B$5:$J$44,4, FALSE))</f>
        <v>0</v>
      </c>
      <c r="BX73" s="111">
        <f>$F73*'INTERNAL PARAMETERS-2'!AI73*(1-VLOOKUP(AJ$4,'INTERNAL PARAMETERS-1'!$B$5:$J$44,4, FALSE))</f>
        <v>0</v>
      </c>
      <c r="BY73" s="111">
        <f>$F73*'INTERNAL PARAMETERS-2'!AJ73*(1-VLOOKUP(AK$4,'INTERNAL PARAMETERS-1'!$B$5:$J$44,4, FALSE))</f>
        <v>0</v>
      </c>
      <c r="BZ73" s="111">
        <f>$F73*'INTERNAL PARAMETERS-2'!AK73*(1-VLOOKUP(AL$4,'INTERNAL PARAMETERS-1'!$B$5:$J$44,4, FALSE))</f>
        <v>1.2569320701052449E-2</v>
      </c>
      <c r="CA73" s="111">
        <f>$F73*'INTERNAL PARAMETERS-2'!AL73*(1-VLOOKUP(AM$4,'INTERNAL PARAMETERS-1'!$B$5:$J$44,4, FALSE))</f>
        <v>0.1256890429155432</v>
      </c>
      <c r="CB73" s="111">
        <f>$F73*'INTERNAL PARAMETERS-2'!AM73*(1-VLOOKUP(AN$4,'INTERNAL PARAMETERS-1'!$B$5:$J$44,4, FALSE))</f>
        <v>3.7705880055666698E-2</v>
      </c>
      <c r="CC73" s="111">
        <f>$F73*'INTERNAL PARAMETERS-2'!AN73*(1-VLOOKUP(AO$4,'INTERNAL PARAMETERS-1'!$B$5:$J$44,4, FALSE))</f>
        <v>0.18224994504653388</v>
      </c>
      <c r="CD73" s="111">
        <f>$F73*'INTERNAL PARAMETERS-2'!AO73*(1-VLOOKUP(AP$4,'INTERNAL PARAMETERS-1'!$B$5:$J$44,4, FALSE))</f>
        <v>0.5278968951117684</v>
      </c>
      <c r="CE73" s="111">
        <f>$F73*'INTERNAL PARAMETERS-2'!AP73*(1-VLOOKUP(AQ$4,'INTERNAL PARAMETERS-1'!$B$5:$J$44,4, FALSE))</f>
        <v>7.5413842158824046E-2</v>
      </c>
      <c r="CF73" s="111">
        <f>$F73*'INTERNAL PARAMETERS-2'!AQ73*(1-VLOOKUP(AR$4,'INTERNAL PARAMETERS-1'!$B$5:$J$44,4, FALSE))</f>
        <v>2.5138641402104898E-2</v>
      </c>
      <c r="CG73" s="111">
        <f>$F73*'INTERNAL PARAMETERS-2'!AR73*(1-VLOOKUP(AS$4,'INTERNAL PARAMETERS-1'!$B$5:$J$44,4, FALSE))</f>
        <v>0</v>
      </c>
      <c r="CH73" s="110">
        <f>$F73*'INTERNAL PARAMETERS-2'!AS73*(1-VLOOKUP(AT$4,'INTERNAL PARAMETERS-1'!$B$5:$J$44,4, FALSE))</f>
        <v>0</v>
      </c>
      <c r="CI73" s="109">
        <f t="shared" si="1"/>
        <v>20.820472824449862</v>
      </c>
    </row>
    <row r="74" spans="3:87" x14ac:dyDescent="0.5">
      <c r="C74" s="75" t="s">
        <v>27</v>
      </c>
      <c r="D74" s="74" t="s">
        <v>2</v>
      </c>
      <c r="E74" s="74" t="s">
        <v>5</v>
      </c>
      <c r="F74" s="113">
        <f>'INPUTS-Incidence'!E74</f>
        <v>11.219922588501348</v>
      </c>
      <c r="G74" s="112">
        <f>$F74*'INTERNAL PARAMETERS-2'!F74*VLOOKUP(G$4,'INTERNAL PARAMETERS-1'!$B$5:$J$44,4, FALSE)</f>
        <v>2.0449430909802557E-2</v>
      </c>
      <c r="H74" s="111">
        <f>$F74*'INTERNAL PARAMETERS-2'!G74*VLOOKUP(H$4,'INTERNAL PARAMETERS-1'!$B$5:$J$44,4, FALSE)</f>
        <v>1.3633327937287987E-2</v>
      </c>
      <c r="I74" s="111">
        <f>$F74*'INTERNAL PARAMETERS-2'!H74*VLOOKUP(I$4,'INTERNAL PARAMETERS-1'!$B$5:$J$44,4, FALSE)</f>
        <v>9.4843969127054895E-2</v>
      </c>
      <c r="J74" s="111">
        <f>$F74*'INTERNAL PARAMETERS-2'!I74*VLOOKUP(J$4,'INTERNAL PARAMETERS-1'!$B$5:$J$44,4, FALSE)</f>
        <v>0</v>
      </c>
      <c r="K74" s="111">
        <f>$F74*'INTERNAL PARAMETERS-2'!J74*VLOOKUP(K$4,'INTERNAL PARAMETERS-1'!$B$5:$J$44,4, FALSE)</f>
        <v>0</v>
      </c>
      <c r="L74" s="111">
        <f>$F74*'INTERNAL PARAMETERS-2'!K74*VLOOKUP(L$4,'INTERNAL PARAMETERS-1'!$B$5:$J$44,4, FALSE)</f>
        <v>0</v>
      </c>
      <c r="M74" s="111">
        <f>$F74*'INTERNAL PARAMETERS-2'!L74*VLOOKUP(M$4,'INTERNAL PARAMETERS-1'!$B$5:$J$44,4, FALSE)</f>
        <v>0.11434643857038791</v>
      </c>
      <c r="N74" s="111">
        <f>$F74*'INTERNAL PARAMETERS-2'!M74*VLOOKUP(N$4,'INTERNAL PARAMETERS-1'!$B$5:$J$44,4, FALSE)</f>
        <v>1.6700349876467773E-2</v>
      </c>
      <c r="O74" s="111">
        <f>$F74*'INTERNAL PARAMETERS-2'!N74*VLOOKUP(O$4,'INTERNAL PARAMETERS-1'!$B$5:$J$44,4, FALSE)</f>
        <v>0</v>
      </c>
      <c r="P74" s="111">
        <f>$F74*'INTERNAL PARAMETERS-2'!O74*VLOOKUP(P$4,'INTERNAL PARAMETERS-1'!$B$5:$J$44,4, FALSE)</f>
        <v>0</v>
      </c>
      <c r="Q74" s="111">
        <f>$F74*'INTERNAL PARAMETERS-2'!P74*VLOOKUP(Q$4,'INTERNAL PARAMETERS-1'!$B$5:$J$44,4, FALSE)</f>
        <v>0</v>
      </c>
      <c r="R74" s="111">
        <f>$F74*'INTERNAL PARAMETERS-2'!Q74*VLOOKUP(R$4,'INTERNAL PARAMETERS-1'!$B$5:$J$44,4, FALSE)</f>
        <v>0</v>
      </c>
      <c r="S74" s="111">
        <f>$F74*'INTERNAL PARAMETERS-2'!R74*VLOOKUP(S$4,'INTERNAL PARAMETERS-1'!$B$5:$J$44,4, FALSE)</f>
        <v>2.22290789311777E-2</v>
      </c>
      <c r="T74" s="111">
        <f>$F74*'INTERNAL PARAMETERS-2'!S74*VLOOKUP(T$4,'INTERNAL PARAMETERS-1'!$B$5:$J$44,4, FALSE)</f>
        <v>4.4307474301991832E-3</v>
      </c>
      <c r="U74" s="111">
        <f>$F74*'INTERNAL PARAMETERS-2'!T74*VLOOKUP(U$4,'INTERNAL PARAMETERS-1'!$B$5:$J$44,4, FALSE)</f>
        <v>0</v>
      </c>
      <c r="V74" s="111">
        <f>$F74*'INTERNAL PARAMETERS-2'!U74*VLOOKUP(V$4,'INTERNAL PARAMETERS-1'!$B$5:$J$44,4, FALSE)</f>
        <v>2.6584316282356267E-2</v>
      </c>
      <c r="W74" s="111">
        <f>$F74*'INTERNAL PARAMETERS-2'!V74*VLOOKUP(W$4,'INTERNAL PARAMETERS-1'!$B$5:$J$44,4, FALSE)</f>
        <v>0</v>
      </c>
      <c r="X74" s="111">
        <f>$F74*'INTERNAL PARAMETERS-2'!W74*VLOOKUP(X$4,'INTERNAL PARAMETERS-1'!$B$5:$J$44,4, FALSE)</f>
        <v>0</v>
      </c>
      <c r="Y74" s="111">
        <f>$F74*'INTERNAL PARAMETERS-2'!X74*VLOOKUP(Y$4,'INTERNAL PARAMETERS-1'!$B$5:$J$44,4, FALSE)</f>
        <v>0</v>
      </c>
      <c r="Z74" s="111">
        <f>$F74*'INTERNAL PARAMETERS-2'!Y74*VLOOKUP(Z$4,'INTERNAL PARAMETERS-1'!$B$5:$J$44,4, FALSE)</f>
        <v>0</v>
      </c>
      <c r="AA74" s="111">
        <f>$F74*'INTERNAL PARAMETERS-2'!Z74*VLOOKUP(AA$4,'INTERNAL PARAMETERS-1'!$B$5:$J$44,4, FALSE)</f>
        <v>0</v>
      </c>
      <c r="AB74" s="111">
        <f>$F74*'INTERNAL PARAMETERS-2'!AA74*VLOOKUP(AB$4,'INTERNAL PARAMETERS-1'!$B$5:$J$44,4, FALSE)</f>
        <v>0</v>
      </c>
      <c r="AC74" s="111">
        <f>$F74*'INTERNAL PARAMETERS-2'!AB74*VLOOKUP(AC$4,'INTERNAL PARAMETERS-1'!$B$5:$J$44,4, FALSE)</f>
        <v>0</v>
      </c>
      <c r="AD74" s="111">
        <f>$F74*'INTERNAL PARAMETERS-2'!AC74*VLOOKUP(AD$4,'INTERNAL PARAMETERS-1'!$B$5:$J$44,4, FALSE)</f>
        <v>0</v>
      </c>
      <c r="AE74" s="111">
        <f>$F74*'INTERNAL PARAMETERS-2'!AD74*VLOOKUP(AE$4,'INTERNAL PARAMETERS-1'!$B$5:$J$44,4, FALSE)</f>
        <v>0</v>
      </c>
      <c r="AF74" s="111">
        <f>$F74*'INTERNAL PARAMETERS-2'!AE74*VLOOKUP(AF$4,'INTERNAL PARAMETERS-1'!$B$5:$J$44,4, FALSE)</f>
        <v>3.4086124823867097E-3</v>
      </c>
      <c r="AG74" s="111">
        <f>$F74*'INTERNAL PARAMETERS-2'!AF74*VLOOKUP(AG$4,'INTERNAL PARAMETERS-1'!$B$5:$J$44,4, FALSE)</f>
        <v>0</v>
      </c>
      <c r="AH74" s="111">
        <f>$F74*'INTERNAL PARAMETERS-2'!AG74*VLOOKUP(AH$4,'INTERNAL PARAMETERS-1'!$B$5:$J$44,4, FALSE)</f>
        <v>0</v>
      </c>
      <c r="AI74" s="111">
        <f>$F74*'INTERNAL PARAMETERS-2'!AH74*VLOOKUP(AI$4,'INTERNAL PARAMETERS-1'!$B$5:$J$44,4, FALSE)</f>
        <v>3.4086124823867097E-3</v>
      </c>
      <c r="AJ74" s="111">
        <f>$F74*'INTERNAL PARAMETERS-2'!AI74*VLOOKUP(AJ$4,'INTERNAL PARAMETERS-1'!$B$5:$J$44,4, FALSE)</f>
        <v>1.0224715454901279E-2</v>
      </c>
      <c r="AK74" s="111">
        <f>$F74*'INTERNAL PARAMETERS-2'!AJ74*VLOOKUP(AK$4,'INTERNAL PARAMETERS-1'!$B$5:$J$44,4, FALSE)</f>
        <v>0</v>
      </c>
      <c r="AL74" s="111">
        <f>$F74*'INTERNAL PARAMETERS-2'!AK74*VLOOKUP(AL$4,'INTERNAL PARAMETERS-1'!$B$5:$J$44,4, FALSE)</f>
        <v>0</v>
      </c>
      <c r="AM74" s="111">
        <f>$F74*'INTERNAL PARAMETERS-2'!AL74*VLOOKUP(AM$4,'INTERNAL PARAMETERS-1'!$B$5:$J$44,4, FALSE)</f>
        <v>0</v>
      </c>
      <c r="AN74" s="111">
        <f>$F74*'INTERNAL PARAMETERS-2'!AM74*VLOOKUP(AN$4,'INTERNAL PARAMETERS-1'!$B$5:$J$44,4, FALSE)</f>
        <v>0</v>
      </c>
      <c r="AO74" s="111">
        <f>$F74*'INTERNAL PARAMETERS-2'!AN74*VLOOKUP(AO$4,'INTERNAL PARAMETERS-1'!$B$5:$J$44,4, FALSE)</f>
        <v>0</v>
      </c>
      <c r="AP74" s="111">
        <f>$F74*'INTERNAL PARAMETERS-2'!AO74*VLOOKUP(AP$4,'INTERNAL PARAMETERS-1'!$B$5:$J$44,4, FALSE)</f>
        <v>0</v>
      </c>
      <c r="AQ74" s="111">
        <f>$F74*'INTERNAL PARAMETERS-2'!AP74*VLOOKUP(AQ$4,'INTERNAL PARAMETERS-1'!$B$5:$J$44,4, FALSE)</f>
        <v>0</v>
      </c>
      <c r="AR74" s="111">
        <f>$F74*'INTERNAL PARAMETERS-2'!AQ74*VLOOKUP(AR$4,'INTERNAL PARAMETERS-1'!$B$5:$J$44,4, FALSE)</f>
        <v>0</v>
      </c>
      <c r="AS74" s="111">
        <f>$F74*'INTERNAL PARAMETERS-2'!AR74*VLOOKUP(AS$4,'INTERNAL PARAMETERS-1'!$B$5:$J$44,4, FALSE)</f>
        <v>0</v>
      </c>
      <c r="AT74" s="110">
        <f>$F74*'INTERNAL PARAMETERS-2'!AS74*VLOOKUP(AT$4,'INTERNAL PARAMETERS-1'!$B$5:$J$44,4, FALSE)</f>
        <v>0</v>
      </c>
      <c r="AU74" s="112">
        <f>$F74*'INTERNAL PARAMETERS-2'!F74*(1-VLOOKUP(G$4,'INTERNAL PARAMETERS-1'!$B$5:$J$44,4, FALSE))</f>
        <v>0</v>
      </c>
      <c r="AV74" s="111">
        <f>$F74*'INTERNAL PARAMETERS-2'!G74*(1-VLOOKUP(H$4,'INTERNAL PARAMETERS-1'!$B$5:$J$44,4, FALSE))</f>
        <v>0</v>
      </c>
      <c r="AW74" s="111">
        <f>$F74*'INTERNAL PARAMETERS-2'!H74*(1-VLOOKUP(I$4,'INTERNAL PARAMETERS-1'!$B$5:$J$44,4, FALSE))</f>
        <v>1.8020354134140426</v>
      </c>
      <c r="AX74" s="111">
        <f>$F74*'INTERNAL PARAMETERS-2'!I74*(1-VLOOKUP(J$4,'INTERNAL PARAMETERS-1'!$B$5:$J$44,4, FALSE))</f>
        <v>0</v>
      </c>
      <c r="AY74" s="111">
        <f>$F74*'INTERNAL PARAMETERS-2'!J74*(1-VLOOKUP(K$4,'INTERNAL PARAMETERS-1'!$B$5:$J$44,4, FALSE))</f>
        <v>0</v>
      </c>
      <c r="AZ74" s="111">
        <f>$F74*'INTERNAL PARAMETERS-2'!K74*(1-VLOOKUP(L$4,'INTERNAL PARAMETERS-1'!$B$5:$J$44,4, FALSE))</f>
        <v>0</v>
      </c>
      <c r="BA74" s="111">
        <f>$F74*'INTERNAL PARAMETERS-2'!L74*(1-VLOOKUP(M$4,'INTERNAL PARAMETERS-1'!$B$5:$J$44,4, FALSE))</f>
        <v>2.1725823328373703</v>
      </c>
      <c r="BB74" s="111">
        <f>$F74*'INTERNAL PARAMETERS-2'!M74*(1-VLOOKUP(N$4,'INTERNAL PARAMETERS-1'!$B$5:$J$44,4, FALSE))</f>
        <v>0.31730664765288769</v>
      </c>
      <c r="BC74" s="111">
        <f>$F74*'INTERNAL PARAMETERS-2'!N74*(1-VLOOKUP(O$4,'INTERNAL PARAMETERS-1'!$B$5:$J$44,4, FALSE))</f>
        <v>0.7873030900273984</v>
      </c>
      <c r="BD74" s="111">
        <f>$F74*'INTERNAL PARAMETERS-2'!O74*(1-VLOOKUP(P$4,'INTERNAL PARAMETERS-1'!$B$5:$J$44,4, FALSE))</f>
        <v>0.11588048248630077</v>
      </c>
      <c r="BE74" s="111">
        <f>$F74*'INTERNAL PARAMETERS-2'!P74*(1-VLOOKUP(Q$4,'INTERNAL PARAMETERS-1'!$B$5:$J$44,4, FALSE))</f>
        <v>0.67823983250587105</v>
      </c>
      <c r="BF74" s="111">
        <f>$F74*'INTERNAL PARAMETERS-2'!Q74*(1-VLOOKUP(R$4,'INTERNAL PARAMETERS-1'!$B$5:$J$44,4, FALSE))</f>
        <v>0</v>
      </c>
      <c r="BG74" s="111">
        <f>$F74*'INTERNAL PARAMETERS-2'!R74*(1-VLOOKUP(S$4,'INTERNAL PARAMETERS-1'!$B$5:$J$44,4, FALSE))</f>
        <v>0.42235249969237626</v>
      </c>
      <c r="BH74" s="111">
        <f>$F74*'INTERNAL PARAMETERS-2'!S74*(1-VLOOKUP(T$4,'INTERNAL PARAMETERS-1'!$B$5:$J$44,4, FALSE))</f>
        <v>3.9876726871792646E-2</v>
      </c>
      <c r="BI74" s="111">
        <f>$F74*'INTERNAL PARAMETERS-2'!T74*(1-VLOOKUP(U$4,'INTERNAL PARAMETERS-1'!$B$5:$J$44,4, FALSE))</f>
        <v>0</v>
      </c>
      <c r="BJ74" s="111">
        <f>$F74*'INTERNAL PARAMETERS-2'!U74*(1-VLOOKUP(V$4,'INTERNAL PARAMETERS-1'!$B$5:$J$44,4, FALSE))</f>
        <v>0.15064445893335218</v>
      </c>
      <c r="BK74" s="111">
        <f>$F74*'INTERNAL PARAMETERS-2'!V74*(1-VLOOKUP(W$4,'INTERNAL PARAMETERS-1'!$B$5:$J$44,4, FALSE))</f>
        <v>0.15337073182351915</v>
      </c>
      <c r="BL74" s="111">
        <f>$F74*'INTERNAL PARAMETERS-2'!W74*(1-VLOOKUP(X$4,'INTERNAL PARAMETERS-1'!$B$5:$J$44,4, FALSE))</f>
        <v>0.36808975637644598</v>
      </c>
      <c r="BM74" s="111">
        <f>$F74*'INTERNAL PARAMETERS-2'!X74*(1-VLOOKUP(Y$4,'INTERNAL PARAMETERS-1'!$B$5:$J$44,4, FALSE))</f>
        <v>0.27606731728233452</v>
      </c>
      <c r="BN74" s="111">
        <f>$F74*'INTERNAL PARAMETERS-2'!Y74*(1-VLOOKUP(Z$4,'INTERNAL PARAMETERS-1'!$B$5:$J$44,4, FALSE))</f>
        <v>0.68846454796077239</v>
      </c>
      <c r="BO74" s="111">
        <f>$F74*'INTERNAL PARAMETERS-2'!Z74*(1-VLOOKUP(AA$4,'INTERNAL PARAMETERS-1'!$B$5:$J$44,4, FALSE))</f>
        <v>0.66801511705096983</v>
      </c>
      <c r="BP74" s="111">
        <f>$F74*'INTERNAL PARAMETERS-2'!AA74*(1-VLOOKUP(AB$4,'INTERNAL PARAMETERS-1'!$B$5:$J$44,4, FALSE))</f>
        <v>7.1573008184308951E-2</v>
      </c>
      <c r="BQ74" s="111">
        <f>$F74*'INTERNAL PARAMETERS-2'!AB74*(1-VLOOKUP(AC$4,'INTERNAL PARAMETERS-1'!$B$5:$J$44,4, FALSE))</f>
        <v>1.4382762666586937</v>
      </c>
      <c r="BR74" s="111">
        <f>$F74*'INTERNAL PARAMETERS-2'!AC74*(1-VLOOKUP(AD$4,'INTERNAL PARAMETERS-1'!$B$5:$J$44,4, FALSE))</f>
        <v>8.8613826611724789E-2</v>
      </c>
      <c r="BS74" s="111">
        <f>$F74*'INTERNAL PARAMETERS-2'!AD74*(1-VLOOKUP(AE$4,'INTERNAL PARAMETERS-1'!$B$5:$J$44,4, FALSE))</f>
        <v>3.7490249337218402E-2</v>
      </c>
      <c r="BT74" s="111">
        <f>$F74*'INTERNAL PARAMETERS-2'!AE74*(1-VLOOKUP(AF$4,'INTERNAL PARAMETERS-1'!$B$5:$J$44,4, FALSE))</f>
        <v>0</v>
      </c>
      <c r="BU74" s="111">
        <f>$F74*'INTERNAL PARAMETERS-2'!AF74*(1-VLOOKUP(AG$4,'INTERNAL PARAMETERS-1'!$B$5:$J$44,4, FALSE))</f>
        <v>0</v>
      </c>
      <c r="BV74" s="111">
        <f>$F74*'INTERNAL PARAMETERS-2'!AG74*(1-VLOOKUP(AH$4,'INTERNAL PARAMETERS-1'!$B$5:$J$44,4, FALSE))</f>
        <v>0</v>
      </c>
      <c r="BW74" s="111">
        <f>$F74*'INTERNAL PARAMETERS-2'!AH74*(1-VLOOKUP(AI$4,'INTERNAL PARAMETERS-1'!$B$5:$J$44,4, FALSE))</f>
        <v>0</v>
      </c>
      <c r="BX74" s="111">
        <f>$F74*'INTERNAL PARAMETERS-2'!AI74*(1-VLOOKUP(AJ$4,'INTERNAL PARAMETERS-1'!$B$5:$J$44,4, FALSE))</f>
        <v>0</v>
      </c>
      <c r="BY74" s="111">
        <f>$F74*'INTERNAL PARAMETERS-2'!AJ74*(1-VLOOKUP(AK$4,'INTERNAL PARAMETERS-1'!$B$5:$J$44,4, FALSE))</f>
        <v>0</v>
      </c>
      <c r="BZ74" s="111">
        <f>$F74*'INTERNAL PARAMETERS-2'!AK74*(1-VLOOKUP(AL$4,'INTERNAL PARAMETERS-1'!$B$5:$J$44,4, FALSE))</f>
        <v>1.0224715454901279E-2</v>
      </c>
      <c r="CA74" s="111">
        <f>$F74*'INTERNAL PARAMETERS-2'!AL74*(1-VLOOKUP(AM$4,'INTERNAL PARAMETERS-1'!$B$5:$J$44,4, FALSE))</f>
        <v>8.8613826611724789E-2</v>
      </c>
      <c r="CB74" s="111">
        <f>$F74*'INTERNAL PARAMETERS-2'!AM74*(1-VLOOKUP(AN$4,'INTERNAL PARAMETERS-1'!$B$5:$J$44,4, FALSE))</f>
        <v>3.0674146364703836E-2</v>
      </c>
      <c r="CC74" s="111">
        <f>$F74*'INTERNAL PARAMETERS-2'!AN74*(1-VLOOKUP(AO$4,'INTERNAL PARAMETERS-1'!$B$5:$J$44,4, FALSE))</f>
        <v>6.1348292729407672E-2</v>
      </c>
      <c r="CD74" s="111">
        <f>$F74*'INTERNAL PARAMETERS-2'!AO74*(1-VLOOKUP(AP$4,'INTERNAL PARAMETERS-1'!$B$5:$J$44,4, FALSE))</f>
        <v>0.36127365340393142</v>
      </c>
      <c r="CE74" s="111">
        <f>$F74*'INTERNAL PARAMETERS-2'!AP74*(1-VLOOKUP(AQ$4,'INTERNAL PARAMETERS-1'!$B$5:$J$44,4, FALSE))</f>
        <v>4.7714964792119681E-2</v>
      </c>
      <c r="CF74" s="111">
        <f>$F74*'INTERNAL PARAMETERS-2'!AQ74*(1-VLOOKUP(AR$4,'INTERNAL PARAMETERS-1'!$B$5:$J$44,4, FALSE))</f>
        <v>1.0224715454901279E-2</v>
      </c>
      <c r="CG74" s="111">
        <f>$F74*'INTERNAL PARAMETERS-2'!AR74*(1-VLOOKUP(AS$4,'INTERNAL PARAMETERS-1'!$B$5:$J$44,4, FALSE))</f>
        <v>3.4086124823867097E-3</v>
      </c>
      <c r="CH74" s="110">
        <f>$F74*'INTERNAL PARAMETERS-2'!AS74*(1-VLOOKUP(AT$4,'INTERNAL PARAMETERS-1'!$B$5:$J$44,4, FALSE))</f>
        <v>0</v>
      </c>
      <c r="CI74" s="109">
        <f t="shared" si="1"/>
        <v>11.219924832485866</v>
      </c>
    </row>
    <row r="75" spans="3:87" x14ac:dyDescent="0.5">
      <c r="C75" s="75" t="s">
        <v>27</v>
      </c>
      <c r="D75" s="74" t="s">
        <v>2</v>
      </c>
      <c r="E75" s="74" t="s">
        <v>4</v>
      </c>
      <c r="F75" s="113">
        <f>'INPUTS-Incidence'!E75</f>
        <v>5.8991345568409148</v>
      </c>
      <c r="G75" s="112">
        <f>$F75*'INTERNAL PARAMETERS-2'!F75*VLOOKUP(G$4,'INTERNAL PARAMETERS-1'!$B$5:$J$44,4, FALSE)</f>
        <v>7.772109778637906E-3</v>
      </c>
      <c r="H75" s="111">
        <f>$F75*'INTERNAL PARAMETERS-2'!G75*VLOOKUP(H$4,'INTERNAL PARAMETERS-1'!$B$5:$J$44,4, FALSE)</f>
        <v>1.2953909573366966E-2</v>
      </c>
      <c r="I75" s="111">
        <f>$F75*'INTERNAL PARAMETERS-2'!H75*VLOOKUP(I$4,'INTERNAL PARAMETERS-1'!$B$5:$J$44,4, FALSE)</f>
        <v>4.6082593870074795E-2</v>
      </c>
      <c r="J75" s="111">
        <f>$F75*'INTERNAL PARAMETERS-2'!I75*VLOOKUP(J$4,'INTERNAL PARAMETERS-1'!$B$5:$J$44,4, FALSE)</f>
        <v>0</v>
      </c>
      <c r="K75" s="111">
        <f>$F75*'INTERNAL PARAMETERS-2'!J75*VLOOKUP(K$4,'INTERNAL PARAMETERS-1'!$B$5:$J$44,4, FALSE)</f>
        <v>0</v>
      </c>
      <c r="L75" s="111">
        <f>$F75*'INTERNAL PARAMETERS-2'!K75*VLOOKUP(L$4,'INTERNAL PARAMETERS-1'!$B$5:$J$44,4, FALSE)</f>
        <v>0</v>
      </c>
      <c r="M75" s="111">
        <f>$F75*'INTERNAL PARAMETERS-2'!L75*VLOOKUP(M$4,'INTERNAL PARAMETERS-1'!$B$5:$J$44,4, FALSE)</f>
        <v>6.813668538486127E-2</v>
      </c>
      <c r="N75" s="111">
        <f>$F75*'INTERNAL PARAMETERS-2'!M75*VLOOKUP(N$4,'INTERNAL PARAMETERS-1'!$B$5:$J$44,4, FALSE)</f>
        <v>9.4562242075976327E-3</v>
      </c>
      <c r="O75" s="111">
        <f>$F75*'INTERNAL PARAMETERS-2'!N75*VLOOKUP(O$4,'INTERNAL PARAMETERS-1'!$B$5:$J$44,4, FALSE)</f>
        <v>0</v>
      </c>
      <c r="P75" s="111">
        <f>$F75*'INTERNAL PARAMETERS-2'!O75*VLOOKUP(P$4,'INTERNAL PARAMETERS-1'!$B$5:$J$44,4, FALSE)</f>
        <v>0</v>
      </c>
      <c r="Q75" s="111">
        <f>$F75*'INTERNAL PARAMETERS-2'!P75*VLOOKUP(Q$4,'INTERNAL PARAMETERS-1'!$B$5:$J$44,4, FALSE)</f>
        <v>0</v>
      </c>
      <c r="R75" s="111">
        <f>$F75*'INTERNAL PARAMETERS-2'!Q75*VLOOKUP(R$4,'INTERNAL PARAMETERS-1'!$B$5:$J$44,4, FALSE)</f>
        <v>2.5908998973645297E-3</v>
      </c>
      <c r="S75" s="111">
        <f>$F75*'INTERNAL PARAMETERS-2'!R75*VLOOKUP(S$4,'INTERNAL PARAMETERS-1'!$B$5:$J$44,4, FALSE)</f>
        <v>8.5821789359833006E-3</v>
      </c>
      <c r="T75" s="111">
        <f>$F75*'INTERNAL PARAMETERS-2'!S75*VLOOKUP(T$4,'INTERNAL PARAMETERS-1'!$B$5:$J$44,4, FALSE)</f>
        <v>1.2953909573366967E-3</v>
      </c>
      <c r="U75" s="111">
        <f>$F75*'INTERNAL PARAMETERS-2'!T75*VLOOKUP(U$4,'INTERNAL PARAMETERS-1'!$B$5:$J$44,4, FALSE)</f>
        <v>1.0362419762546752E-3</v>
      </c>
      <c r="V75" s="111">
        <f>$F75*'INTERNAL PARAMETERS-2'!U75*VLOOKUP(V$4,'INTERNAL PARAMETERS-1'!$B$5:$J$44,4, FALSE)</f>
        <v>1.5544514514003651E-2</v>
      </c>
      <c r="W75" s="111">
        <f>$F75*'INTERNAL PARAMETERS-2'!V75*VLOOKUP(W$4,'INTERNAL PARAMETERS-1'!$B$5:$J$44,4, FALSE)</f>
        <v>0</v>
      </c>
      <c r="X75" s="111">
        <f>$F75*'INTERNAL PARAMETERS-2'!W75*VLOOKUP(X$4,'INTERNAL PARAMETERS-1'!$B$5:$J$44,4, FALSE)</f>
        <v>0</v>
      </c>
      <c r="Y75" s="111">
        <f>$F75*'INTERNAL PARAMETERS-2'!X75*VLOOKUP(Y$4,'INTERNAL PARAMETERS-1'!$B$5:$J$44,4, FALSE)</f>
        <v>0</v>
      </c>
      <c r="Z75" s="111">
        <f>$F75*'INTERNAL PARAMETERS-2'!Y75*VLOOKUP(Z$4,'INTERNAL PARAMETERS-1'!$B$5:$J$44,4, FALSE)</f>
        <v>0</v>
      </c>
      <c r="AA75" s="111">
        <f>$F75*'INTERNAL PARAMETERS-2'!Z75*VLOOKUP(AA$4,'INTERNAL PARAMETERS-1'!$B$5:$J$44,4, FALSE)</f>
        <v>0</v>
      </c>
      <c r="AB75" s="111">
        <f>$F75*'INTERNAL PARAMETERS-2'!AA75*VLOOKUP(AB$4,'INTERNAL PARAMETERS-1'!$B$5:$J$44,4, FALSE)</f>
        <v>0</v>
      </c>
      <c r="AC75" s="111">
        <f>$F75*'INTERNAL PARAMETERS-2'!AB75*VLOOKUP(AC$4,'INTERNAL PARAMETERS-1'!$B$5:$J$44,4, FALSE)</f>
        <v>0</v>
      </c>
      <c r="AD75" s="111">
        <f>$F75*'INTERNAL PARAMETERS-2'!AC75*VLOOKUP(AD$4,'INTERNAL PARAMETERS-1'!$B$5:$J$44,4, FALSE)</f>
        <v>0</v>
      </c>
      <c r="AE75" s="111">
        <f>$F75*'INTERNAL PARAMETERS-2'!AD75*VLOOKUP(AE$4,'INTERNAL PARAMETERS-1'!$B$5:$J$44,4, FALSE)</f>
        <v>0</v>
      </c>
      <c r="AF75" s="111">
        <f>$F75*'INTERNAL PARAMETERS-2'!AE75*VLOOKUP(AF$4,'INTERNAL PARAMETERS-1'!$B$5:$J$44,4, FALSE)</f>
        <v>0</v>
      </c>
      <c r="AG75" s="111">
        <f>$F75*'INTERNAL PARAMETERS-2'!AF75*VLOOKUP(AG$4,'INTERNAL PARAMETERS-1'!$B$5:$J$44,4, FALSE)</f>
        <v>0</v>
      </c>
      <c r="AH75" s="111">
        <f>$F75*'INTERNAL PARAMETERS-2'!AG75*VLOOKUP(AH$4,'INTERNAL PARAMETERS-1'!$B$5:$J$44,4, FALSE)</f>
        <v>0</v>
      </c>
      <c r="AI75" s="111">
        <f>$F75*'INTERNAL PARAMETERS-2'!AH75*VLOOKUP(AI$4,'INTERNAL PARAMETERS-1'!$B$5:$J$44,4, FALSE)</f>
        <v>2.5908998973645297E-3</v>
      </c>
      <c r="AJ75" s="111">
        <f>$F75*'INTERNAL PARAMETERS-2'!AI75*VLOOKUP(AJ$4,'INTERNAL PARAMETERS-1'!$B$5:$J$44,4, FALSE)</f>
        <v>5.1812098812733754E-3</v>
      </c>
      <c r="AK75" s="111">
        <f>$F75*'INTERNAL PARAMETERS-2'!AJ75*VLOOKUP(AK$4,'INTERNAL PARAMETERS-1'!$B$5:$J$44,4, FALSE)</f>
        <v>0</v>
      </c>
      <c r="AL75" s="111">
        <f>$F75*'INTERNAL PARAMETERS-2'!AK75*VLOOKUP(AL$4,'INTERNAL PARAMETERS-1'!$B$5:$J$44,4, FALSE)</f>
        <v>0</v>
      </c>
      <c r="AM75" s="111">
        <f>$F75*'INTERNAL PARAMETERS-2'!AL75*VLOOKUP(AM$4,'INTERNAL PARAMETERS-1'!$B$5:$J$44,4, FALSE)</f>
        <v>0</v>
      </c>
      <c r="AN75" s="111">
        <f>$F75*'INTERNAL PARAMETERS-2'!AM75*VLOOKUP(AN$4,'INTERNAL PARAMETERS-1'!$B$5:$J$44,4, FALSE)</f>
        <v>0</v>
      </c>
      <c r="AO75" s="111">
        <f>$F75*'INTERNAL PARAMETERS-2'!AN75*VLOOKUP(AO$4,'INTERNAL PARAMETERS-1'!$B$5:$J$44,4, FALSE)</f>
        <v>0</v>
      </c>
      <c r="AP75" s="111">
        <f>$F75*'INTERNAL PARAMETERS-2'!AO75*VLOOKUP(AP$4,'INTERNAL PARAMETERS-1'!$B$5:$J$44,4, FALSE)</f>
        <v>0</v>
      </c>
      <c r="AQ75" s="111">
        <f>$F75*'INTERNAL PARAMETERS-2'!AP75*VLOOKUP(AQ$4,'INTERNAL PARAMETERS-1'!$B$5:$J$44,4, FALSE)</f>
        <v>0</v>
      </c>
      <c r="AR75" s="111">
        <f>$F75*'INTERNAL PARAMETERS-2'!AQ75*VLOOKUP(AR$4,'INTERNAL PARAMETERS-1'!$B$5:$J$44,4, FALSE)</f>
        <v>0</v>
      </c>
      <c r="AS75" s="111">
        <f>$F75*'INTERNAL PARAMETERS-2'!AR75*VLOOKUP(AS$4,'INTERNAL PARAMETERS-1'!$B$5:$J$44,4, FALSE)</f>
        <v>0</v>
      </c>
      <c r="AT75" s="110">
        <f>$F75*'INTERNAL PARAMETERS-2'!AS75*VLOOKUP(AT$4,'INTERNAL PARAMETERS-1'!$B$5:$J$44,4, FALSE)</f>
        <v>0</v>
      </c>
      <c r="AU75" s="112">
        <f>$F75*'INTERNAL PARAMETERS-2'!F75*(1-VLOOKUP(G$4,'INTERNAL PARAMETERS-1'!$B$5:$J$44,4, FALSE))</f>
        <v>0</v>
      </c>
      <c r="AV75" s="111">
        <f>$F75*'INTERNAL PARAMETERS-2'!G75*(1-VLOOKUP(H$4,'INTERNAL PARAMETERS-1'!$B$5:$J$44,4, FALSE))</f>
        <v>0</v>
      </c>
      <c r="AW75" s="111">
        <f>$F75*'INTERNAL PARAMETERS-2'!H75*(1-VLOOKUP(I$4,'INTERNAL PARAMETERS-1'!$B$5:$J$44,4, FALSE))</f>
        <v>0.87556928353142105</v>
      </c>
      <c r="AX75" s="111">
        <f>$F75*'INTERNAL PARAMETERS-2'!I75*(1-VLOOKUP(J$4,'INTERNAL PARAMETERS-1'!$B$5:$J$44,4, FALSE))</f>
        <v>0</v>
      </c>
      <c r="AY75" s="111">
        <f>$F75*'INTERNAL PARAMETERS-2'!J75*(1-VLOOKUP(K$4,'INTERNAL PARAMETERS-1'!$B$5:$J$44,4, FALSE))</f>
        <v>0</v>
      </c>
      <c r="AZ75" s="111">
        <f>$F75*'INTERNAL PARAMETERS-2'!K75*(1-VLOOKUP(L$4,'INTERNAL PARAMETERS-1'!$B$5:$J$44,4, FALSE))</f>
        <v>0</v>
      </c>
      <c r="BA75" s="111">
        <f>$F75*'INTERNAL PARAMETERS-2'!L75*(1-VLOOKUP(M$4,'INTERNAL PARAMETERS-1'!$B$5:$J$44,4, FALSE))</f>
        <v>1.2945970223123642</v>
      </c>
      <c r="BB75" s="111">
        <f>$F75*'INTERNAL PARAMETERS-2'!M75*(1-VLOOKUP(N$4,'INTERNAL PARAMETERS-1'!$B$5:$J$44,4, FALSE))</f>
        <v>0.17966825994435501</v>
      </c>
      <c r="BC75" s="111">
        <f>$F75*'INTERNAL PARAMETERS-2'!N75*(1-VLOOKUP(O$4,'INTERNAL PARAMETERS-1'!$B$5:$J$44,4, FALSE))</f>
        <v>0.43006401668391758</v>
      </c>
      <c r="BD75" s="111">
        <f>$F75*'INTERNAL PARAMETERS-2'!O75*(1-VLOOKUP(P$4,'INTERNAL PARAMETERS-1'!$B$5:$J$44,4, FALSE))</f>
        <v>4.4042938601374274E-2</v>
      </c>
      <c r="BE75" s="111">
        <f>$F75*'INTERNAL PARAMETERS-2'!P75*(1-VLOOKUP(Q$4,'INTERNAL PARAMETERS-1'!$B$5:$J$44,4, FALSE))</f>
        <v>0.40674768734800376</v>
      </c>
      <c r="BF75" s="111">
        <f>$F75*'INTERNAL PARAMETERS-2'!Q75*(1-VLOOKUP(R$4,'INTERNAL PARAMETERS-1'!$B$5:$J$44,4, FALSE))</f>
        <v>0</v>
      </c>
      <c r="BG75" s="111">
        <f>$F75*'INTERNAL PARAMETERS-2'!R75*(1-VLOOKUP(S$4,'INTERNAL PARAMETERS-1'!$B$5:$J$44,4, FALSE))</f>
        <v>0.1630613997836827</v>
      </c>
      <c r="BH75" s="111">
        <f>$F75*'INTERNAL PARAMETERS-2'!S75*(1-VLOOKUP(T$4,'INTERNAL PARAMETERS-1'!$B$5:$J$44,4, FALSE))</f>
        <v>1.165851861603027E-2</v>
      </c>
      <c r="BI75" s="111">
        <f>$F75*'INTERNAL PARAMETERS-2'!T75*(1-VLOOKUP(U$4,'INTERNAL PARAMETERS-1'!$B$5:$J$44,4, FALSE))</f>
        <v>4.1449679050187009E-3</v>
      </c>
      <c r="BJ75" s="111">
        <f>$F75*'INTERNAL PARAMETERS-2'!U75*(1-VLOOKUP(V$4,'INTERNAL PARAMETERS-1'!$B$5:$J$44,4, FALSE))</f>
        <v>8.8085582246020686E-2</v>
      </c>
      <c r="BK75" s="111">
        <f>$F75*'INTERNAL PARAMETERS-2'!V75*(1-VLOOKUP(W$4,'INTERNAL PARAMETERS-1'!$B$5:$J$44,4, FALSE))</f>
        <v>7.2541067732017045E-2</v>
      </c>
      <c r="BL75" s="111">
        <f>$F75*'INTERNAL PARAMETERS-2'!W75*(1-VLOOKUP(X$4,'INTERNAL PARAMETERS-1'!$B$5:$J$44,4, FALSE))</f>
        <v>0.15544514514003652</v>
      </c>
      <c r="BM75" s="111">
        <f>$F75*'INTERNAL PARAMETERS-2'!X75*(1-VLOOKUP(Y$4,'INTERNAL PARAMETERS-1'!$B$5:$J$44,4, FALSE))</f>
        <v>0.15026334534530747</v>
      </c>
      <c r="BN75" s="111">
        <f>$F75*'INTERNAL PARAMETERS-2'!Y75*(1-VLOOKUP(Z$4,'INTERNAL PARAMETERS-1'!$B$5:$J$44,4, FALSE))</f>
        <v>0.36011384884926501</v>
      </c>
      <c r="BO75" s="111">
        <f>$F75*'INTERNAL PARAMETERS-2'!Z75*(1-VLOOKUP(AA$4,'INTERNAL PARAMETERS-1'!$B$5:$J$44,4, FALSE))</f>
        <v>0.30829939038270848</v>
      </c>
      <c r="BP75" s="111">
        <f>$F75*'INTERNAL PARAMETERS-2'!AA75*(1-VLOOKUP(AB$4,'INTERNAL PARAMETERS-1'!$B$5:$J$44,4, FALSE))</f>
        <v>6.7359267937287984E-2</v>
      </c>
      <c r="BQ75" s="111">
        <f>$F75*'INTERNAL PARAMETERS-2'!AB75*(1-VLOOKUP(AC$4,'INTERNAL PARAMETERS-1'!$B$5:$J$44,4, FALSE))</f>
        <v>0.73059129728798822</v>
      </c>
      <c r="BR75" s="111">
        <f>$F75*'INTERNAL PARAMETERS-2'!AC75*(1-VLOOKUP(AD$4,'INTERNAL PARAMETERS-1'!$B$5:$J$44,4, FALSE))</f>
        <v>6.4768957953379142E-2</v>
      </c>
      <c r="BS75" s="111">
        <f>$F75*'INTERNAL PARAMETERS-2'!AD75*(1-VLOOKUP(AE$4,'INTERNAL PARAMETERS-1'!$B$5:$J$44,4, FALSE))</f>
        <v>2.3316919249369399E-2</v>
      </c>
      <c r="BT75" s="111">
        <f>$F75*'INTERNAL PARAMETERS-2'!AE75*(1-VLOOKUP(AF$4,'INTERNAL PARAMETERS-1'!$B$5:$J$44,4, FALSE))</f>
        <v>0</v>
      </c>
      <c r="BU75" s="111">
        <f>$F75*'INTERNAL PARAMETERS-2'!AF75*(1-VLOOKUP(AG$4,'INTERNAL PARAMETERS-1'!$B$5:$J$44,4, FALSE))</f>
        <v>0</v>
      </c>
      <c r="BV75" s="111">
        <f>$F75*'INTERNAL PARAMETERS-2'!AG75*(1-VLOOKUP(AH$4,'INTERNAL PARAMETERS-1'!$B$5:$J$44,4, FALSE))</f>
        <v>0</v>
      </c>
      <c r="BW75" s="111">
        <f>$F75*'INTERNAL PARAMETERS-2'!AH75*(1-VLOOKUP(AI$4,'INTERNAL PARAMETERS-1'!$B$5:$J$44,4, FALSE))</f>
        <v>0</v>
      </c>
      <c r="BX75" s="111">
        <f>$F75*'INTERNAL PARAMETERS-2'!AI75*(1-VLOOKUP(AJ$4,'INTERNAL PARAMETERS-1'!$B$5:$J$44,4, FALSE))</f>
        <v>0</v>
      </c>
      <c r="BY75" s="111">
        <f>$F75*'INTERNAL PARAMETERS-2'!AJ75*(1-VLOOKUP(AK$4,'INTERNAL PARAMETERS-1'!$B$5:$J$44,4, FALSE))</f>
        <v>0</v>
      </c>
      <c r="BZ75" s="111">
        <f>$F75*'INTERNAL PARAMETERS-2'!AK75*(1-VLOOKUP(AL$4,'INTERNAL PARAMETERS-1'!$B$5:$J$44,4, FALSE))</f>
        <v>2.5908998973645297E-3</v>
      </c>
      <c r="CA75" s="111">
        <f>$F75*'INTERNAL PARAMETERS-2'!AL75*(1-VLOOKUP(AM$4,'INTERNAL PARAMETERS-1'!$B$5:$J$44,4, FALSE))</f>
        <v>2.8498129130642775E-2</v>
      </c>
      <c r="CB75" s="111">
        <f>$F75*'INTERNAL PARAMETERS-2'!AM75*(1-VLOOKUP(AN$4,'INTERNAL PARAMETERS-1'!$B$5:$J$44,4, FALSE))</f>
        <v>2.5908998973645297E-3</v>
      </c>
      <c r="CC75" s="111">
        <f>$F75*'INTERNAL PARAMETERS-2'!AN75*(1-VLOOKUP(AO$4,'INTERNAL PARAMETERS-1'!$B$5:$J$44,4, FALSE))</f>
        <v>3.1089029028007305E-2</v>
      </c>
      <c r="CD75" s="111">
        <f>$F75*'INTERNAL PARAMETERS-2'!AO75*(1-VLOOKUP(AP$4,'INTERNAL PARAMETERS-1'!$B$5:$J$44,4, FALSE))</f>
        <v>0.19430628394668173</v>
      </c>
      <c r="CE75" s="111">
        <f>$F75*'INTERNAL PARAMETERS-2'!AP75*(1-VLOOKUP(AQ$4,'INTERNAL PARAMETERS-1'!$B$5:$J$44,4, FALSE))</f>
        <v>2.3316919249369399E-2</v>
      </c>
      <c r="CF75" s="111">
        <f>$F75*'INTERNAL PARAMETERS-2'!AQ75*(1-VLOOKUP(AR$4,'INTERNAL PARAMETERS-1'!$B$5:$J$44,4, FALSE))</f>
        <v>2.5908998973645297E-3</v>
      </c>
      <c r="CG75" s="111">
        <f>$F75*'INTERNAL PARAMETERS-2'!AR75*(1-VLOOKUP(AS$4,'INTERNAL PARAMETERS-1'!$B$5:$J$44,4, FALSE))</f>
        <v>2.5908998973645297E-3</v>
      </c>
      <c r="CH75" s="110">
        <f>$F75*'INTERNAL PARAMETERS-2'!AS75*(1-VLOOKUP(AT$4,'INTERNAL PARAMETERS-1'!$B$5:$J$44,4, FALSE))</f>
        <v>0</v>
      </c>
      <c r="CI75" s="109">
        <f t="shared" si="1"/>
        <v>5.8991357366678239</v>
      </c>
    </row>
    <row r="76" spans="3:87" x14ac:dyDescent="0.5">
      <c r="C76" s="75" t="s">
        <v>27</v>
      </c>
      <c r="D76" s="74" t="s">
        <v>2</v>
      </c>
      <c r="E76" s="74" t="s">
        <v>1</v>
      </c>
      <c r="F76" s="113">
        <f>'INPUTS-Incidence'!E76</f>
        <v>2.7760633208663128</v>
      </c>
      <c r="G76" s="112">
        <f>$F76*'INTERNAL PARAMETERS-2'!F76*VLOOKUP(G$4,'INTERNAL PARAMETERS-1'!$B$5:$J$44,4, FALSE)</f>
        <v>0</v>
      </c>
      <c r="H76" s="111">
        <f>$F76*'INTERNAL PARAMETERS-2'!G76*VLOOKUP(H$4,'INTERNAL PARAMETERS-1'!$B$5:$J$44,4, FALSE)</f>
        <v>0</v>
      </c>
      <c r="I76" s="111">
        <f>$F76*'INTERNAL PARAMETERS-2'!H76*VLOOKUP(I$4,'INTERNAL PARAMETERS-1'!$B$5:$J$44,4, FALSE)</f>
        <v>2.33951070728016E-2</v>
      </c>
      <c r="J76" s="111">
        <f>$F76*'INTERNAL PARAMETERS-2'!I76*VLOOKUP(J$4,'INTERNAL PARAMETERS-1'!$B$5:$J$44,4, FALSE)</f>
        <v>0</v>
      </c>
      <c r="K76" s="111">
        <f>$F76*'INTERNAL PARAMETERS-2'!J76*VLOOKUP(K$4,'INTERNAL PARAMETERS-1'!$B$5:$J$44,4, FALSE)</f>
        <v>0</v>
      </c>
      <c r="L76" s="111">
        <f>$F76*'INTERNAL PARAMETERS-2'!K76*VLOOKUP(L$4,'INTERNAL PARAMETERS-1'!$B$5:$J$44,4, FALSE)</f>
        <v>0</v>
      </c>
      <c r="M76" s="111">
        <f>$F76*'INTERNAL PARAMETERS-2'!L76*VLOOKUP(M$4,'INTERNAL PARAMETERS-1'!$B$5:$J$44,4, FALSE)</f>
        <v>3.2517625913716618E-2</v>
      </c>
      <c r="N76" s="111">
        <f>$F76*'INTERNAL PARAMETERS-2'!M76*VLOOKUP(N$4,'INTERNAL PARAMETERS-1'!$B$5:$J$44,4, FALSE)</f>
        <v>6.3196803893189532E-3</v>
      </c>
      <c r="O76" s="111">
        <f>$F76*'INTERNAL PARAMETERS-2'!N76*VLOOKUP(O$4,'INTERNAL PARAMETERS-1'!$B$5:$J$44,4, FALSE)</f>
        <v>0</v>
      </c>
      <c r="P76" s="111">
        <f>$F76*'INTERNAL PARAMETERS-2'!O76*VLOOKUP(P$4,'INTERNAL PARAMETERS-1'!$B$5:$J$44,4, FALSE)</f>
        <v>0</v>
      </c>
      <c r="Q76" s="111">
        <f>$F76*'INTERNAL PARAMETERS-2'!P76*VLOOKUP(Q$4,'INTERNAL PARAMETERS-1'!$B$5:$J$44,4, FALSE)</f>
        <v>0</v>
      </c>
      <c r="R76" s="111">
        <f>$F76*'INTERNAL PARAMETERS-2'!Q76*VLOOKUP(R$4,'INTERNAL PARAMETERS-1'!$B$5:$J$44,4, FALSE)</f>
        <v>2.2980252170131336E-3</v>
      </c>
      <c r="S76" s="111">
        <f>$F76*'INTERNAL PARAMETERS-2'!R76*VLOOKUP(S$4,'INTERNAL PARAMETERS-1'!$B$5:$J$44,4, FALSE)</f>
        <v>6.3648469395494473E-3</v>
      </c>
      <c r="T76" s="111">
        <f>$F76*'INTERNAL PARAMETERS-2'!S76*VLOOKUP(T$4,'INTERNAL PARAMETERS-1'!$B$5:$J$44,4, FALSE)</f>
        <v>4.5960504340262674E-4</v>
      </c>
      <c r="U76" s="111">
        <f>$F76*'INTERNAL PARAMETERS-2'!T76*VLOOKUP(U$4,'INTERNAL PARAMETERS-1'!$B$5:$J$44,4, FALSE)</f>
        <v>9.1921008680525347E-4</v>
      </c>
      <c r="V76" s="111">
        <f>$F76*'INTERNAL PARAMETERS-2'!U76*VLOOKUP(V$4,'INTERNAL PARAMETERS-1'!$B$5:$J$44,4, FALSE)</f>
        <v>4.8259362376272064E-3</v>
      </c>
      <c r="W76" s="111">
        <f>$F76*'INTERNAL PARAMETERS-2'!V76*VLOOKUP(W$4,'INTERNAL PARAMETERS-1'!$B$5:$J$44,4, FALSE)</f>
        <v>0</v>
      </c>
      <c r="X76" s="111">
        <f>$F76*'INTERNAL PARAMETERS-2'!W76*VLOOKUP(X$4,'INTERNAL PARAMETERS-1'!$B$5:$J$44,4, FALSE)</f>
        <v>0</v>
      </c>
      <c r="Y76" s="111">
        <f>$F76*'INTERNAL PARAMETERS-2'!X76*VLOOKUP(Y$4,'INTERNAL PARAMETERS-1'!$B$5:$J$44,4, FALSE)</f>
        <v>0</v>
      </c>
      <c r="Z76" s="111">
        <f>$F76*'INTERNAL PARAMETERS-2'!Y76*VLOOKUP(Z$4,'INTERNAL PARAMETERS-1'!$B$5:$J$44,4, FALSE)</f>
        <v>0</v>
      </c>
      <c r="AA76" s="111">
        <f>$F76*'INTERNAL PARAMETERS-2'!Z76*VLOOKUP(AA$4,'INTERNAL PARAMETERS-1'!$B$5:$J$44,4, FALSE)</f>
        <v>0</v>
      </c>
      <c r="AB76" s="111">
        <f>$F76*'INTERNAL PARAMETERS-2'!AA76*VLOOKUP(AB$4,'INTERNAL PARAMETERS-1'!$B$5:$J$44,4, FALSE)</f>
        <v>0</v>
      </c>
      <c r="AC76" s="111">
        <f>$F76*'INTERNAL PARAMETERS-2'!AB76*VLOOKUP(AC$4,'INTERNAL PARAMETERS-1'!$B$5:$J$44,4, FALSE)</f>
        <v>0</v>
      </c>
      <c r="AD76" s="111">
        <f>$F76*'INTERNAL PARAMETERS-2'!AC76*VLOOKUP(AD$4,'INTERNAL PARAMETERS-1'!$B$5:$J$44,4, FALSE)</f>
        <v>0</v>
      </c>
      <c r="AE76" s="111">
        <f>$F76*'INTERNAL PARAMETERS-2'!AD76*VLOOKUP(AE$4,'INTERNAL PARAMETERS-1'!$B$5:$J$44,4, FALSE)</f>
        <v>0</v>
      </c>
      <c r="AF76" s="111">
        <f>$F76*'INTERNAL PARAMETERS-2'!AE76*VLOOKUP(AF$4,'INTERNAL PARAMETERS-1'!$B$5:$J$44,4, FALSE)</f>
        <v>0</v>
      </c>
      <c r="AG76" s="111">
        <f>$F76*'INTERNAL PARAMETERS-2'!AF76*VLOOKUP(AG$4,'INTERNAL PARAMETERS-1'!$B$5:$J$44,4, FALSE)</f>
        <v>0</v>
      </c>
      <c r="AH76" s="111">
        <f>$F76*'INTERNAL PARAMETERS-2'!AG76*VLOOKUP(AH$4,'INTERNAL PARAMETERS-1'!$B$5:$J$44,4, FALSE)</f>
        <v>0</v>
      </c>
      <c r="AI76" s="111">
        <f>$F76*'INTERNAL PARAMETERS-2'!AH76*VLOOKUP(AI$4,'INTERNAL PARAMETERS-1'!$B$5:$J$44,4, FALSE)</f>
        <v>0</v>
      </c>
      <c r="AJ76" s="111">
        <f>$F76*'INTERNAL PARAMETERS-2'!AI76*VLOOKUP(AJ$4,'INTERNAL PARAMETERS-1'!$B$5:$J$44,4, FALSE)</f>
        <v>6.8940756510394016E-3</v>
      </c>
      <c r="AK76" s="111">
        <f>$F76*'INTERNAL PARAMETERS-2'!AJ76*VLOOKUP(AK$4,'INTERNAL PARAMETERS-1'!$B$5:$J$44,4, FALSE)</f>
        <v>0</v>
      </c>
      <c r="AL76" s="111">
        <f>$F76*'INTERNAL PARAMETERS-2'!AK76*VLOOKUP(AL$4,'INTERNAL PARAMETERS-1'!$B$5:$J$44,4, FALSE)</f>
        <v>0</v>
      </c>
      <c r="AM76" s="111">
        <f>$F76*'INTERNAL PARAMETERS-2'!AL76*VLOOKUP(AM$4,'INTERNAL PARAMETERS-1'!$B$5:$J$44,4, FALSE)</f>
        <v>0</v>
      </c>
      <c r="AN76" s="111">
        <f>$F76*'INTERNAL PARAMETERS-2'!AM76*VLOOKUP(AN$4,'INTERNAL PARAMETERS-1'!$B$5:$J$44,4, FALSE)</f>
        <v>0</v>
      </c>
      <c r="AO76" s="111">
        <f>$F76*'INTERNAL PARAMETERS-2'!AN76*VLOOKUP(AO$4,'INTERNAL PARAMETERS-1'!$B$5:$J$44,4, FALSE)</f>
        <v>0</v>
      </c>
      <c r="AP76" s="111">
        <f>$F76*'INTERNAL PARAMETERS-2'!AO76*VLOOKUP(AP$4,'INTERNAL PARAMETERS-1'!$B$5:$J$44,4, FALSE)</f>
        <v>0</v>
      </c>
      <c r="AQ76" s="111">
        <f>$F76*'INTERNAL PARAMETERS-2'!AP76*VLOOKUP(AQ$4,'INTERNAL PARAMETERS-1'!$B$5:$J$44,4, FALSE)</f>
        <v>0</v>
      </c>
      <c r="AR76" s="111">
        <f>$F76*'INTERNAL PARAMETERS-2'!AQ76*VLOOKUP(AR$4,'INTERNAL PARAMETERS-1'!$B$5:$J$44,4, FALSE)</f>
        <v>0</v>
      </c>
      <c r="AS76" s="111">
        <f>$F76*'INTERNAL PARAMETERS-2'!AR76*VLOOKUP(AS$4,'INTERNAL PARAMETERS-1'!$B$5:$J$44,4, FALSE)</f>
        <v>0</v>
      </c>
      <c r="AT76" s="110">
        <f>$F76*'INTERNAL PARAMETERS-2'!AS76*VLOOKUP(AT$4,'INTERNAL PARAMETERS-1'!$B$5:$J$44,4, FALSE)</f>
        <v>0</v>
      </c>
      <c r="AU76" s="112">
        <f>$F76*'INTERNAL PARAMETERS-2'!F76*(1-VLOOKUP(G$4,'INTERNAL PARAMETERS-1'!$B$5:$J$44,4, FALSE))</f>
        <v>0</v>
      </c>
      <c r="AV76" s="111">
        <f>$F76*'INTERNAL PARAMETERS-2'!G76*(1-VLOOKUP(H$4,'INTERNAL PARAMETERS-1'!$B$5:$J$44,4, FALSE))</f>
        <v>0</v>
      </c>
      <c r="AW76" s="111">
        <f>$F76*'INTERNAL PARAMETERS-2'!H76*(1-VLOOKUP(I$4,'INTERNAL PARAMETERS-1'!$B$5:$J$44,4, FALSE))</f>
        <v>0.44450703438323036</v>
      </c>
      <c r="AX76" s="111">
        <f>$F76*'INTERNAL PARAMETERS-2'!I76*(1-VLOOKUP(J$4,'INTERNAL PARAMETERS-1'!$B$5:$J$44,4, FALSE))</f>
        <v>0</v>
      </c>
      <c r="AY76" s="111">
        <f>$F76*'INTERNAL PARAMETERS-2'!J76*(1-VLOOKUP(K$4,'INTERNAL PARAMETERS-1'!$B$5:$J$44,4, FALSE))</f>
        <v>0</v>
      </c>
      <c r="AZ76" s="111">
        <f>$F76*'INTERNAL PARAMETERS-2'!K76*(1-VLOOKUP(L$4,'INTERNAL PARAMETERS-1'!$B$5:$J$44,4, FALSE))</f>
        <v>0</v>
      </c>
      <c r="BA76" s="111">
        <f>$F76*'INTERNAL PARAMETERS-2'!L76*(1-VLOOKUP(M$4,'INTERNAL PARAMETERS-1'!$B$5:$J$44,4, FALSE))</f>
        <v>0.61783489236061573</v>
      </c>
      <c r="BB76" s="111">
        <f>$F76*'INTERNAL PARAMETERS-2'!M76*(1-VLOOKUP(N$4,'INTERNAL PARAMETERS-1'!$B$5:$J$44,4, FALSE))</f>
        <v>0.1200739273970601</v>
      </c>
      <c r="BC76" s="111">
        <f>$F76*'INTERNAL PARAMETERS-2'!N76*(1-VLOOKUP(O$4,'INTERNAL PARAMETERS-1'!$B$5:$J$44,4, FALSE))</f>
        <v>0.20682587841349914</v>
      </c>
      <c r="BD76" s="111">
        <f>$F76*'INTERNAL PARAMETERS-2'!O76*(1-VLOOKUP(P$4,'INTERNAL PARAMETERS-1'!$B$5:$J$44,4, FALSE))</f>
        <v>1.1490403691397755E-2</v>
      </c>
      <c r="BE76" s="111">
        <f>$F76*'INTERNAL PARAMETERS-2'!P76*(1-VLOOKUP(Q$4,'INTERNAL PARAMETERS-1'!$B$5:$J$44,4, FALSE))</f>
        <v>0.19993180276245975</v>
      </c>
      <c r="BF76" s="111">
        <f>$F76*'INTERNAL PARAMETERS-2'!Q76*(1-VLOOKUP(R$4,'INTERNAL PARAMETERS-1'!$B$5:$J$44,4, FALSE))</f>
        <v>0</v>
      </c>
      <c r="BG76" s="111">
        <f>$F76*'INTERNAL PARAMETERS-2'!R76*(1-VLOOKUP(S$4,'INTERNAL PARAMETERS-1'!$B$5:$J$44,4, FALSE))</f>
        <v>0.12093209185143948</v>
      </c>
      <c r="BH76" s="111">
        <f>$F76*'INTERNAL PARAMETERS-2'!S76*(1-VLOOKUP(T$4,'INTERNAL PARAMETERS-1'!$B$5:$J$44,4, FALSE))</f>
        <v>4.136445390623641E-3</v>
      </c>
      <c r="BI76" s="111">
        <f>$F76*'INTERNAL PARAMETERS-2'!T76*(1-VLOOKUP(U$4,'INTERNAL PARAMETERS-1'!$B$5:$J$44,4, FALSE))</f>
        <v>3.6768403472210139E-3</v>
      </c>
      <c r="BJ76" s="111">
        <f>$F76*'INTERNAL PARAMETERS-2'!U76*(1-VLOOKUP(V$4,'INTERNAL PARAMETERS-1'!$B$5:$J$44,4, FALSE))</f>
        <v>2.7346972013220835E-2</v>
      </c>
      <c r="BK76" s="111">
        <f>$F76*'INTERNAL PARAMETERS-2'!V76*(1-VLOOKUP(W$4,'INTERNAL PARAMETERS-1'!$B$5:$J$44,4, FALSE))</f>
        <v>4.1365286725232667E-2</v>
      </c>
      <c r="BL76" s="111">
        <f>$F76*'INTERNAL PARAMETERS-2'!W76*(1-VLOOKUP(X$4,'INTERNAL PARAMETERS-1'!$B$5:$J$44,4, FALSE))</f>
        <v>4.3663311942245799E-2</v>
      </c>
      <c r="BM76" s="111">
        <f>$F76*'INTERNAL PARAMETERS-2'!X76*(1-VLOOKUP(Y$4,'INTERNAL PARAMETERS-1'!$B$5:$J$44,4, FALSE))</f>
        <v>5.5153715633643553E-2</v>
      </c>
      <c r="BN76" s="111">
        <f>$F76*'INTERNAL PARAMETERS-2'!Y76*(1-VLOOKUP(Z$4,'INTERNAL PARAMETERS-1'!$B$5:$J$44,4, FALSE))</f>
        <v>0.14248006191180307</v>
      </c>
      <c r="BO76" s="111">
        <f>$F76*'INTERNAL PARAMETERS-2'!Z76*(1-VLOOKUP(AA$4,'INTERNAL PARAMETERS-1'!$B$5:$J$44,4, FALSE))</f>
        <v>0.13558598626076365</v>
      </c>
      <c r="BP76" s="111">
        <f>$F76*'INTERNAL PARAMETERS-2'!AA76*(1-VLOOKUP(AB$4,'INTERNAL PARAMETERS-1'!$B$5:$J$44,4, FALSE))</f>
        <v>2.5278832599808641E-2</v>
      </c>
      <c r="BQ76" s="111">
        <f>$F76*'INTERNAL PARAMETERS-2'!AB76*(1-VLOOKUP(AC$4,'INTERNAL PARAMETERS-1'!$B$5:$J$44,4, FALSE))</f>
        <v>0.30794065360006956</v>
      </c>
      <c r="BR76" s="111">
        <f>$F76*'INTERNAL PARAMETERS-2'!AC76*(1-VLOOKUP(AD$4,'INTERNAL PARAMETERS-1'!$B$5:$J$44,4, FALSE))</f>
        <v>2.0682504559450289E-2</v>
      </c>
      <c r="BS76" s="111">
        <f>$F76*'INTERNAL PARAMETERS-2'!AD76*(1-VLOOKUP(AE$4,'INTERNAL PARAMETERS-1'!$B$5:$J$44,4, FALSE))</f>
        <v>2.2980252170131336E-3</v>
      </c>
      <c r="BT76" s="111">
        <f>$F76*'INTERNAL PARAMETERS-2'!AE76*(1-VLOOKUP(AF$4,'INTERNAL PARAMETERS-1'!$B$5:$J$44,4, FALSE))</f>
        <v>0</v>
      </c>
      <c r="BU76" s="111">
        <f>$F76*'INTERNAL PARAMETERS-2'!AF76*(1-VLOOKUP(AG$4,'INTERNAL PARAMETERS-1'!$B$5:$J$44,4, FALSE))</f>
        <v>0</v>
      </c>
      <c r="BV76" s="111">
        <f>$F76*'INTERNAL PARAMETERS-2'!AG76*(1-VLOOKUP(AH$4,'INTERNAL PARAMETERS-1'!$B$5:$J$44,4, FALSE))</f>
        <v>0</v>
      </c>
      <c r="BW76" s="111">
        <f>$F76*'INTERNAL PARAMETERS-2'!AH76*(1-VLOOKUP(AI$4,'INTERNAL PARAMETERS-1'!$B$5:$J$44,4, FALSE))</f>
        <v>0</v>
      </c>
      <c r="BX76" s="111">
        <f>$F76*'INTERNAL PARAMETERS-2'!AI76*(1-VLOOKUP(AJ$4,'INTERNAL PARAMETERS-1'!$B$5:$J$44,4, FALSE))</f>
        <v>0</v>
      </c>
      <c r="BY76" s="111">
        <f>$F76*'INTERNAL PARAMETERS-2'!AJ76*(1-VLOOKUP(AK$4,'INTERNAL PARAMETERS-1'!$B$5:$J$44,4, FALSE))</f>
        <v>0</v>
      </c>
      <c r="BZ76" s="111">
        <f>$F76*'INTERNAL PARAMETERS-2'!AK76*(1-VLOOKUP(AL$4,'INTERNAL PARAMETERS-1'!$B$5:$J$44,4, FALSE))</f>
        <v>0</v>
      </c>
      <c r="CA76" s="111">
        <f>$F76*'INTERNAL PARAMETERS-2'!AL76*(1-VLOOKUP(AM$4,'INTERNAL PARAMETERS-1'!$B$5:$J$44,4, FALSE))</f>
        <v>1.8384479342437157E-2</v>
      </c>
      <c r="CB76" s="111">
        <f>$F76*'INTERNAL PARAMETERS-2'!AM76*(1-VLOOKUP(AN$4,'INTERNAL PARAMETERS-1'!$B$5:$J$44,4, FALSE))</f>
        <v>2.2980252170131336E-3</v>
      </c>
      <c r="CC76" s="111">
        <f>$F76*'INTERNAL PARAMETERS-2'!AN76*(1-VLOOKUP(AO$4,'INTERNAL PARAMETERS-1'!$B$5:$J$44,4, FALSE))</f>
        <v>2.7576857816821777E-2</v>
      </c>
      <c r="CD76" s="111">
        <f>$F76*'INTERNAL PARAMETERS-2'!AO76*(1-VLOOKUP(AP$4,'INTERNAL PARAMETERS-1'!$B$5:$J$44,4, FALSE))</f>
        <v>0.11030715366095503</v>
      </c>
      <c r="CE76" s="111">
        <f>$F76*'INTERNAL PARAMETERS-2'!AP76*(1-VLOOKUP(AQ$4,'INTERNAL PARAMETERS-1'!$B$5:$J$44,4, FALSE))</f>
        <v>2.2980252170131336E-3</v>
      </c>
      <c r="CF76" s="111">
        <f>$F76*'INTERNAL PARAMETERS-2'!AQ76*(1-VLOOKUP(AR$4,'INTERNAL PARAMETERS-1'!$B$5:$J$44,4, FALSE))</f>
        <v>0</v>
      </c>
      <c r="CG76" s="111">
        <f>$F76*'INTERNAL PARAMETERS-2'!AR76*(1-VLOOKUP(AS$4,'INTERNAL PARAMETERS-1'!$B$5:$J$44,4, FALSE))</f>
        <v>0</v>
      </c>
      <c r="CH76" s="110">
        <f>$F76*'INTERNAL PARAMETERS-2'!AS76*(1-VLOOKUP(AT$4,'INTERNAL PARAMETERS-1'!$B$5:$J$44,4, FALSE))</f>
        <v>0</v>
      </c>
      <c r="CI76" s="109">
        <f t="shared" si="1"/>
        <v>2.7760633208663124</v>
      </c>
    </row>
    <row r="77" spans="3:87" x14ac:dyDescent="0.5">
      <c r="C77" s="75" t="s">
        <v>26</v>
      </c>
      <c r="D77" s="74" t="s">
        <v>21</v>
      </c>
      <c r="E77" s="74" t="s">
        <v>20</v>
      </c>
      <c r="F77" s="113">
        <f>'INPUTS-Incidence'!E77</f>
        <v>528.18616621927686</v>
      </c>
      <c r="G77" s="112">
        <f>$F77*'INTERNAL PARAMETERS-2'!F77*VLOOKUP(G$4,'INTERNAL PARAMETERS-1'!$B$5:$J$44,4, FALSE)</f>
        <v>0.73565769231020883</v>
      </c>
      <c r="H77" s="111">
        <f>$F77*'INTERNAL PARAMETERS-2'!G77*VLOOKUP(H$4,'INTERNAL PARAMETERS-1'!$B$5:$J$44,4, FALSE)</f>
        <v>0.88275753960227732</v>
      </c>
      <c r="I77" s="111">
        <f>$F77*'INTERNAL PARAMETERS-2'!H77*VLOOKUP(I$4,'INTERNAL PARAMETERS-1'!$B$5:$J$44,4, FALSE)</f>
        <v>6.2016741022861597</v>
      </c>
      <c r="J77" s="111">
        <f>$F77*'INTERNAL PARAMETERS-2'!I77*VLOOKUP(J$4,'INTERNAL PARAMETERS-1'!$B$5:$J$44,4, FALSE)</f>
        <v>0</v>
      </c>
      <c r="K77" s="111">
        <f>$F77*'INTERNAL PARAMETERS-2'!J77*VLOOKUP(K$4,'INTERNAL PARAMETERS-1'!$B$5:$J$44,4, FALSE)</f>
        <v>0.14715266590869053</v>
      </c>
      <c r="L77" s="111">
        <f>$F77*'INTERNAL PARAMETERS-2'!K77*VLOOKUP(L$4,'INTERNAL PARAMETERS-1'!$B$5:$J$44,4, FALSE)</f>
        <v>0</v>
      </c>
      <c r="M77" s="111">
        <f>$F77*'INTERNAL PARAMETERS-2'!L77*VLOOKUP(M$4,'INTERNAL PARAMETERS-1'!$B$5:$J$44,4, FALSE)</f>
        <v>0.24275964385604182</v>
      </c>
      <c r="N77" s="111">
        <f>$F77*'INTERNAL PARAMETERS-2'!M77*VLOOKUP(N$4,'INTERNAL PARAMETERS-1'!$B$5:$J$44,4, FALSE)</f>
        <v>2.1039160331087525</v>
      </c>
      <c r="O77" s="111">
        <f>$F77*'INTERNAL PARAMETERS-2'!N77*VLOOKUP(O$4,'INTERNAL PARAMETERS-1'!$B$5:$J$44,4, FALSE)</f>
        <v>0</v>
      </c>
      <c r="P77" s="111">
        <f>$F77*'INTERNAL PARAMETERS-2'!O77*VLOOKUP(P$4,'INTERNAL PARAMETERS-1'!$B$5:$J$44,4, FALSE)</f>
        <v>0</v>
      </c>
      <c r="Q77" s="111">
        <f>$F77*'INTERNAL PARAMETERS-2'!P77*VLOOKUP(Q$4,'INTERNAL PARAMETERS-1'!$B$5:$J$44,4, FALSE)</f>
        <v>0</v>
      </c>
      <c r="R77" s="111">
        <f>$F77*'INTERNAL PARAMETERS-2'!Q77*VLOOKUP(R$4,'INTERNAL PARAMETERS-1'!$B$5:$J$44,4, FALSE)</f>
        <v>1.9126677451132454</v>
      </c>
      <c r="S77" s="111">
        <f>$F77*'INTERNAL PARAMETERS-2'!R77*VLOOKUP(S$4,'INTERNAL PARAMETERS-1'!$B$5:$J$44,4, FALSE)</f>
        <v>5.2227417846078454</v>
      </c>
      <c r="T77" s="111">
        <f>$F77*'INTERNAL PARAMETERS-2'!S77*VLOOKUP(T$4,'INTERNAL PARAMETERS-1'!$B$5:$J$44,4, FALSE)</f>
        <v>0.26482726188068323</v>
      </c>
      <c r="U77" s="111">
        <f>$F77*'INTERNAL PARAMETERS-2'!T77*VLOOKUP(U$4,'INTERNAL PARAMETERS-1'!$B$5:$J$44,4, FALSE)</f>
        <v>0.17655150792045549</v>
      </c>
      <c r="V77" s="111">
        <f>$F77*'INTERNAL PARAMETERS-2'!U77*VLOOKUP(V$4,'INTERNAL PARAMETERS-1'!$B$5:$J$44,4, FALSE)</f>
        <v>5.1200254208631817</v>
      </c>
      <c r="W77" s="111">
        <f>$F77*'INTERNAL PARAMETERS-2'!V77*VLOOKUP(W$4,'INTERNAL PARAMETERS-1'!$B$5:$J$44,4, FALSE)</f>
        <v>0</v>
      </c>
      <c r="X77" s="111">
        <f>$F77*'INTERNAL PARAMETERS-2'!W77*VLOOKUP(X$4,'INTERNAL PARAMETERS-1'!$B$5:$J$44,4, FALSE)</f>
        <v>0</v>
      </c>
      <c r="Y77" s="111">
        <f>$F77*'INTERNAL PARAMETERS-2'!X77*VLOOKUP(Y$4,'INTERNAL PARAMETERS-1'!$B$5:$J$44,4, FALSE)</f>
        <v>0</v>
      </c>
      <c r="Z77" s="111">
        <f>$F77*'INTERNAL PARAMETERS-2'!Y77*VLOOKUP(Z$4,'INTERNAL PARAMETERS-1'!$B$5:$J$44,4, FALSE)</f>
        <v>0</v>
      </c>
      <c r="AA77" s="111">
        <f>$F77*'INTERNAL PARAMETERS-2'!Z77*VLOOKUP(AA$4,'INTERNAL PARAMETERS-1'!$B$5:$J$44,4, FALSE)</f>
        <v>0</v>
      </c>
      <c r="AB77" s="111">
        <f>$F77*'INTERNAL PARAMETERS-2'!AA77*VLOOKUP(AB$4,'INTERNAL PARAMETERS-1'!$B$5:$J$44,4, FALSE)</f>
        <v>0</v>
      </c>
      <c r="AC77" s="111">
        <f>$F77*'INTERNAL PARAMETERS-2'!AB77*VLOOKUP(AC$4,'INTERNAL PARAMETERS-1'!$B$5:$J$44,4, FALSE)</f>
        <v>0</v>
      </c>
      <c r="AD77" s="111">
        <f>$F77*'INTERNAL PARAMETERS-2'!AC77*VLOOKUP(AD$4,'INTERNAL PARAMETERS-1'!$B$5:$J$44,4, FALSE)</f>
        <v>0</v>
      </c>
      <c r="AE77" s="111">
        <f>$F77*'INTERNAL PARAMETERS-2'!AD77*VLOOKUP(AE$4,'INTERNAL PARAMETERS-1'!$B$5:$J$44,4, FALSE)</f>
        <v>0</v>
      </c>
      <c r="AF77" s="111">
        <f>$F77*'INTERNAL PARAMETERS-2'!AE77*VLOOKUP(AF$4,'INTERNAL PARAMETERS-1'!$B$5:$J$44,4, FALSE)</f>
        <v>0</v>
      </c>
      <c r="AG77" s="111">
        <f>$F77*'INTERNAL PARAMETERS-2'!AF77*VLOOKUP(AG$4,'INTERNAL PARAMETERS-1'!$B$5:$J$44,4, FALSE)</f>
        <v>0</v>
      </c>
      <c r="AH77" s="111">
        <f>$F77*'INTERNAL PARAMETERS-2'!AG77*VLOOKUP(AH$4,'INTERNAL PARAMETERS-1'!$B$5:$J$44,4, FALSE)</f>
        <v>0.29425251320075918</v>
      </c>
      <c r="AI77" s="111">
        <f>$F77*'INTERNAL PARAMETERS-2'!AH77*VLOOKUP(AI$4,'INTERNAL PARAMETERS-1'!$B$5:$J$44,4, FALSE)</f>
        <v>1.4712625660037959</v>
      </c>
      <c r="AJ77" s="111">
        <f>$F77*'INTERNAL PARAMETERS-2'!AI77*VLOOKUP(AJ$4,'INTERNAL PARAMETERS-1'!$B$5:$J$44,4, FALSE)</f>
        <v>0.14715266590869053</v>
      </c>
      <c r="AK77" s="111">
        <f>$F77*'INTERNAL PARAMETERS-2'!AJ77*VLOOKUP(AK$4,'INTERNAL PARAMETERS-1'!$B$5:$J$44,4, FALSE)</f>
        <v>0</v>
      </c>
      <c r="AL77" s="111">
        <f>$F77*'INTERNAL PARAMETERS-2'!AK77*VLOOKUP(AL$4,'INTERNAL PARAMETERS-1'!$B$5:$J$44,4, FALSE)</f>
        <v>0</v>
      </c>
      <c r="AM77" s="111">
        <f>$F77*'INTERNAL PARAMETERS-2'!AL77*VLOOKUP(AM$4,'INTERNAL PARAMETERS-1'!$B$5:$J$44,4, FALSE)</f>
        <v>0</v>
      </c>
      <c r="AN77" s="111">
        <f>$F77*'INTERNAL PARAMETERS-2'!AM77*VLOOKUP(AN$4,'INTERNAL PARAMETERS-1'!$B$5:$J$44,4, FALSE)</f>
        <v>0</v>
      </c>
      <c r="AO77" s="111">
        <f>$F77*'INTERNAL PARAMETERS-2'!AN77*VLOOKUP(AO$4,'INTERNAL PARAMETERS-1'!$B$5:$J$44,4, FALSE)</f>
        <v>0</v>
      </c>
      <c r="AP77" s="111">
        <f>$F77*'INTERNAL PARAMETERS-2'!AO77*VLOOKUP(AP$4,'INTERNAL PARAMETERS-1'!$B$5:$J$44,4, FALSE)</f>
        <v>0</v>
      </c>
      <c r="AQ77" s="111">
        <f>$F77*'INTERNAL PARAMETERS-2'!AP77*VLOOKUP(AQ$4,'INTERNAL PARAMETERS-1'!$B$5:$J$44,4, FALSE)</f>
        <v>0</v>
      </c>
      <c r="AR77" s="111">
        <f>$F77*'INTERNAL PARAMETERS-2'!AQ77*VLOOKUP(AR$4,'INTERNAL PARAMETERS-1'!$B$5:$J$44,4, FALSE)</f>
        <v>0</v>
      </c>
      <c r="AS77" s="111">
        <f>$F77*'INTERNAL PARAMETERS-2'!AR77*VLOOKUP(AS$4,'INTERNAL PARAMETERS-1'!$B$5:$J$44,4, FALSE)</f>
        <v>0</v>
      </c>
      <c r="AT77" s="110">
        <f>$F77*'INTERNAL PARAMETERS-2'!AS77*VLOOKUP(AT$4,'INTERNAL PARAMETERS-1'!$B$5:$J$44,4, FALSE)</f>
        <v>0</v>
      </c>
      <c r="AU77" s="112">
        <f>$F77*'INTERNAL PARAMETERS-2'!F77*(1-VLOOKUP(G$4,'INTERNAL PARAMETERS-1'!$B$5:$J$44,4, FALSE))</f>
        <v>0</v>
      </c>
      <c r="AV77" s="111">
        <f>$F77*'INTERNAL PARAMETERS-2'!G77*(1-VLOOKUP(H$4,'INTERNAL PARAMETERS-1'!$B$5:$J$44,4, FALSE))</f>
        <v>0</v>
      </c>
      <c r="AW77" s="111">
        <f>$F77*'INTERNAL PARAMETERS-2'!H77*(1-VLOOKUP(I$4,'INTERNAL PARAMETERS-1'!$B$5:$J$44,4, FALSE))</f>
        <v>117.83180794343703</v>
      </c>
      <c r="AX77" s="111">
        <f>$F77*'INTERNAL PARAMETERS-2'!I77*(1-VLOOKUP(J$4,'INTERNAL PARAMETERS-1'!$B$5:$J$44,4, FALSE))</f>
        <v>0</v>
      </c>
      <c r="AY77" s="111">
        <f>$F77*'INTERNAL PARAMETERS-2'!J77*(1-VLOOKUP(K$4,'INTERNAL PARAMETERS-1'!$B$5:$J$44,4, FALSE))</f>
        <v>0</v>
      </c>
      <c r="AZ77" s="111">
        <f>$F77*'INTERNAL PARAMETERS-2'!K77*(1-VLOOKUP(L$4,'INTERNAL PARAMETERS-1'!$B$5:$J$44,4, FALSE))</f>
        <v>0</v>
      </c>
      <c r="BA77" s="111">
        <f>$F77*'INTERNAL PARAMETERS-2'!L77*(1-VLOOKUP(M$4,'INTERNAL PARAMETERS-1'!$B$5:$J$44,4, FALSE))</f>
        <v>4.6124332332647944</v>
      </c>
      <c r="BB77" s="111">
        <f>$F77*'INTERNAL PARAMETERS-2'!M77*(1-VLOOKUP(N$4,'INTERNAL PARAMETERS-1'!$B$5:$J$44,4, FALSE))</f>
        <v>39.974404629066292</v>
      </c>
      <c r="BC77" s="111">
        <f>$F77*'INTERNAL PARAMETERS-2'!N77*(1-VLOOKUP(O$4,'INTERNAL PARAMETERS-1'!$B$5:$J$44,4, FALSE))</f>
        <v>8.2391231882378779</v>
      </c>
      <c r="BD77" s="111">
        <f>$F77*'INTERNAL PARAMETERS-2'!O77*(1-VLOOKUP(P$4,'INTERNAL PARAMETERS-1'!$B$5:$J$44,4, FALSE))</f>
        <v>15.301236323672718</v>
      </c>
      <c r="BE77" s="111">
        <f>$F77*'INTERNAL PARAMETERS-2'!P77*(1-VLOOKUP(Q$4,'INTERNAL PARAMETERS-1'!$B$5:$J$44,4, FALSE))</f>
        <v>3.9724353375185593</v>
      </c>
      <c r="BF77" s="111">
        <f>$F77*'INTERNAL PARAMETERS-2'!Q77*(1-VLOOKUP(R$4,'INTERNAL PARAMETERS-1'!$B$5:$J$44,4, FALSE))</f>
        <v>0</v>
      </c>
      <c r="BG77" s="111">
        <f>$F77*'INTERNAL PARAMETERS-2'!R77*(1-VLOOKUP(S$4,'INTERNAL PARAMETERS-1'!$B$5:$J$44,4, FALSE))</f>
        <v>99.232093907549057</v>
      </c>
      <c r="BH77" s="111">
        <f>$F77*'INTERNAL PARAMETERS-2'!S77*(1-VLOOKUP(T$4,'INTERNAL PARAMETERS-1'!$B$5:$J$44,4, FALSE))</f>
        <v>2.3834453569261491</v>
      </c>
      <c r="BI77" s="111">
        <f>$F77*'INTERNAL PARAMETERS-2'!T77*(1-VLOOKUP(U$4,'INTERNAL PARAMETERS-1'!$B$5:$J$44,4, FALSE))</f>
        <v>0.70620603168182194</v>
      </c>
      <c r="BJ77" s="111">
        <f>$F77*'INTERNAL PARAMETERS-2'!U77*(1-VLOOKUP(V$4,'INTERNAL PARAMETERS-1'!$B$5:$J$44,4, FALSE))</f>
        <v>29.013477384891363</v>
      </c>
      <c r="BK77" s="111">
        <f>$F77*'INTERNAL PARAMETERS-2'!V77*(1-VLOOKUP(W$4,'INTERNAL PARAMETERS-1'!$B$5:$J$44,4, FALSE))</f>
        <v>5.8851030826318045</v>
      </c>
      <c r="BL77" s="111">
        <f>$F77*'INTERNAL PARAMETERS-2'!W77*(1-VLOOKUP(X$4,'INTERNAL PARAMETERS-1'!$B$5:$J$44,4, FALSE))</f>
        <v>1.1770100528030367</v>
      </c>
      <c r="BM77" s="111">
        <f>$F77*'INTERNAL PARAMETERS-2'!X77*(1-VLOOKUP(Y$4,'INTERNAL PARAMETERS-1'!$B$5:$J$44,4, FALSE))</f>
        <v>0.29425251320075918</v>
      </c>
      <c r="BN77" s="111">
        <f>$F77*'INTERNAL PARAMETERS-2'!Y77*(1-VLOOKUP(Z$4,'INTERNAL PARAMETERS-1'!$B$5:$J$44,4, FALSE))</f>
        <v>33.10359260024358</v>
      </c>
      <c r="BO77" s="111">
        <f>$F77*'INTERNAL PARAMETERS-2'!Z77*(1-VLOOKUP(AA$4,'INTERNAL PARAMETERS-1'!$B$5:$J$44,4, FALSE))</f>
        <v>17.655256429278793</v>
      </c>
      <c r="BP77" s="111">
        <f>$F77*'INTERNAL PARAMETERS-2'!AA77*(1-VLOOKUP(AB$4,'INTERNAL PARAMETERS-1'!$B$5:$J$44,4, FALSE))</f>
        <v>3.0896777979162819</v>
      </c>
      <c r="BQ77" s="111">
        <f>$F77*'INTERNAL PARAMETERS-2'!AB77*(1-VLOOKUP(AC$4,'INTERNAL PARAMETERS-1'!$B$5:$J$44,4, FALSE))</f>
        <v>57.820962164957209</v>
      </c>
      <c r="BR77" s="111">
        <f>$F77*'INTERNAL PARAMETERS-2'!AC77*(1-VLOOKUP(AD$4,'INTERNAL PARAMETERS-1'!$B$5:$J$44,4, FALSE))</f>
        <v>2.3540201056060734</v>
      </c>
      <c r="BS77" s="111">
        <f>$F77*'INTERNAL PARAMETERS-2'!AD77*(1-VLOOKUP(AE$4,'INTERNAL PARAMETERS-1'!$B$5:$J$44,4, FALSE))</f>
        <v>2.6482726188068324</v>
      </c>
      <c r="BT77" s="111">
        <f>$F77*'INTERNAL PARAMETERS-2'!AE77*(1-VLOOKUP(AF$4,'INTERNAL PARAMETERS-1'!$B$5:$J$44,4, FALSE))</f>
        <v>0</v>
      </c>
      <c r="BU77" s="111">
        <f>$F77*'INTERNAL PARAMETERS-2'!AF77*(1-VLOOKUP(AG$4,'INTERNAL PARAMETERS-1'!$B$5:$J$44,4, FALSE))</f>
        <v>0</v>
      </c>
      <c r="BV77" s="111">
        <f>$F77*'INTERNAL PARAMETERS-2'!AG77*(1-VLOOKUP(AH$4,'INTERNAL PARAMETERS-1'!$B$5:$J$44,4, FALSE))</f>
        <v>0</v>
      </c>
      <c r="BW77" s="111">
        <f>$F77*'INTERNAL PARAMETERS-2'!AH77*(1-VLOOKUP(AI$4,'INTERNAL PARAMETERS-1'!$B$5:$J$44,4, FALSE))</f>
        <v>0</v>
      </c>
      <c r="BX77" s="111">
        <f>$F77*'INTERNAL PARAMETERS-2'!AI77*(1-VLOOKUP(AJ$4,'INTERNAL PARAMETERS-1'!$B$5:$J$44,4, FALSE))</f>
        <v>0</v>
      </c>
      <c r="BY77" s="111">
        <f>$F77*'INTERNAL PARAMETERS-2'!AJ77*(1-VLOOKUP(AK$4,'INTERNAL PARAMETERS-1'!$B$5:$J$44,4, FALSE))</f>
        <v>0</v>
      </c>
      <c r="BZ77" s="111">
        <f>$F77*'INTERNAL PARAMETERS-2'!AK77*(1-VLOOKUP(AL$4,'INTERNAL PARAMETERS-1'!$B$5:$J$44,4, FALSE))</f>
        <v>0.29425251320075918</v>
      </c>
      <c r="CA77" s="111">
        <f>$F77*'INTERNAL PARAMETERS-2'!AL77*(1-VLOOKUP(AM$4,'INTERNAL PARAMETERS-1'!$B$5:$J$44,4, FALSE))</f>
        <v>0.29425251320075918</v>
      </c>
      <c r="CB77" s="111">
        <f>$F77*'INTERNAL PARAMETERS-2'!AM77*(1-VLOOKUP(AN$4,'INTERNAL PARAMETERS-1'!$B$5:$J$44,4, FALSE))</f>
        <v>0.14715266590869053</v>
      </c>
      <c r="CC77" s="111">
        <f>$F77*'INTERNAL PARAMETERS-2'!AN77*(1-VLOOKUP(AO$4,'INTERNAL PARAMETERS-1'!$B$5:$J$44,4, FALSE))</f>
        <v>1.6184152319124863</v>
      </c>
      <c r="CD77" s="111">
        <f>$F77*'INTERNAL PARAMETERS-2'!AO77*(1-VLOOKUP(AP$4,'INTERNAL PARAMETERS-1'!$B$5:$J$44,4, FALSE))</f>
        <v>45.756503486492846</v>
      </c>
      <c r="CE77" s="111">
        <f>$F77*'INTERNAL PARAMETERS-2'!AP77*(1-VLOOKUP(AQ$4,'INTERNAL PARAMETERS-1'!$B$5:$J$44,4, FALSE))</f>
        <v>4.1195351848106281</v>
      </c>
      <c r="CF77" s="111">
        <f>$F77*'INTERNAL PARAMETERS-2'!AQ77*(1-VLOOKUP(AR$4,'INTERNAL PARAMETERS-1'!$B$5:$J$44,4, FALSE))</f>
        <v>5.4436979035223549</v>
      </c>
      <c r="CG77" s="111">
        <f>$F77*'INTERNAL PARAMETERS-2'!AR77*(1-VLOOKUP(AS$4,'INTERNAL PARAMETERS-1'!$B$5:$J$44,4, FALSE))</f>
        <v>0.29425251320075918</v>
      </c>
      <c r="CH77" s="110">
        <f>$F77*'INTERNAL PARAMETERS-2'!AS77*(1-VLOOKUP(AT$4,'INTERNAL PARAMETERS-1'!$B$5:$J$44,4, FALSE))</f>
        <v>0</v>
      </c>
      <c r="CI77" s="109">
        <f t="shared" si="1"/>
        <v>528.18627185651007</v>
      </c>
    </row>
    <row r="78" spans="3:87" x14ac:dyDescent="0.5">
      <c r="C78" s="75" t="s">
        <v>26</v>
      </c>
      <c r="D78" s="74" t="s">
        <v>21</v>
      </c>
      <c r="E78" s="74" t="s">
        <v>19</v>
      </c>
      <c r="F78" s="113">
        <f>'INPUTS-Incidence'!E78</f>
        <v>1268.6340627883565</v>
      </c>
      <c r="G78" s="112">
        <f>$F78*'INTERNAL PARAMETERS-2'!F78*VLOOKUP(G$4,'INTERNAL PARAMETERS-1'!$B$5:$J$44,4, FALSE)</f>
        <v>1.7410733877707403</v>
      </c>
      <c r="H78" s="111">
        <f>$F78*'INTERNAL PARAMETERS-2'!G78*VLOOKUP(H$4,'INTERNAL PARAMETERS-1'!$B$5:$J$44,4, FALSE)</f>
        <v>0.72540495710238229</v>
      </c>
      <c r="I78" s="111">
        <f>$F78*'INTERNAL PARAMETERS-2'!H78*VLOOKUP(I$4,'INTERNAL PARAMETERS-1'!$B$5:$J$44,4, FALSE)</f>
        <v>12.027177398369679</v>
      </c>
      <c r="J78" s="111">
        <f>$F78*'INTERNAL PARAMETERS-2'!I78*VLOOKUP(J$4,'INTERNAL PARAMETERS-1'!$B$5:$J$44,4, FALSE)</f>
        <v>0</v>
      </c>
      <c r="K78" s="111">
        <f>$F78*'INTERNAL PARAMETERS-2'!J78*VLOOKUP(K$4,'INTERNAL PARAMETERS-1'!$B$5:$J$44,4, FALSE)</f>
        <v>0</v>
      </c>
      <c r="L78" s="111">
        <f>$F78*'INTERNAL PARAMETERS-2'!K78*VLOOKUP(L$4,'INTERNAL PARAMETERS-1'!$B$5:$J$44,4, FALSE)</f>
        <v>0</v>
      </c>
      <c r="M78" s="111">
        <f>$F78*'INTERNAL PARAMETERS-2'!L78*VLOOKUP(M$4,'INTERNAL PARAMETERS-1'!$B$5:$J$44,4, FALSE)</f>
        <v>0.33370150387584929</v>
      </c>
      <c r="N78" s="111">
        <f>$F78*'INTERNAL PARAMETERS-2'!M78*VLOOKUP(N$4,'INTERNAL PARAMETERS-1'!$B$5:$J$44,4, FALSE)</f>
        <v>4.7153034867639612</v>
      </c>
      <c r="O78" s="111">
        <f>$F78*'INTERNAL PARAMETERS-2'!N78*VLOOKUP(O$4,'INTERNAL PARAMETERS-1'!$B$5:$J$44,4, FALSE)</f>
        <v>0</v>
      </c>
      <c r="P78" s="111">
        <f>$F78*'INTERNAL PARAMETERS-2'!O78*VLOOKUP(P$4,'INTERNAL PARAMETERS-1'!$B$5:$J$44,4, FALSE)</f>
        <v>0</v>
      </c>
      <c r="Q78" s="111">
        <f>$F78*'INTERNAL PARAMETERS-2'!P78*VLOOKUP(Q$4,'INTERNAL PARAMETERS-1'!$B$5:$J$44,4, FALSE)</f>
        <v>0</v>
      </c>
      <c r="R78" s="111">
        <f>$F78*'INTERNAL PARAMETERS-2'!Q78*VLOOKUP(R$4,'INTERNAL PARAMETERS-1'!$B$5:$J$44,4, FALSE)</f>
        <v>1.5959416509877524</v>
      </c>
      <c r="S78" s="111">
        <f>$F78*'INTERNAL PARAMETERS-2'!R78*VLOOKUP(S$4,'INTERNAL PARAMETERS-1'!$B$5:$J$44,4, FALSE)</f>
        <v>10.845666779843311</v>
      </c>
      <c r="T78" s="111">
        <f>$F78*'INTERNAL PARAMETERS-2'!S78*VLOOKUP(T$4,'INTERNAL PARAMETERS-1'!$B$5:$J$44,4, FALSE)</f>
        <v>0.49329566897462462</v>
      </c>
      <c r="U78" s="111">
        <f>$F78*'INTERNAL PARAMETERS-2'!T78*VLOOKUP(U$4,'INTERNAL PARAMETERS-1'!$B$5:$J$44,4, FALSE)</f>
        <v>0.43526834694268512</v>
      </c>
      <c r="V78" s="111">
        <f>$F78*'INTERNAL PARAMETERS-2'!U78*VLOOKUP(V$4,'INTERNAL PARAMETERS-1'!$B$5:$J$44,4, FALSE)</f>
        <v>8.3787317267075831</v>
      </c>
      <c r="W78" s="111">
        <f>$F78*'INTERNAL PARAMETERS-2'!V78*VLOOKUP(W$4,'INTERNAL PARAMETERS-1'!$B$5:$J$44,4, FALSE)</f>
        <v>0</v>
      </c>
      <c r="X78" s="111">
        <f>$F78*'INTERNAL PARAMETERS-2'!W78*VLOOKUP(X$4,'INTERNAL PARAMETERS-1'!$B$5:$J$44,4, FALSE)</f>
        <v>0</v>
      </c>
      <c r="Y78" s="111">
        <f>$F78*'INTERNAL PARAMETERS-2'!X78*VLOOKUP(Y$4,'INTERNAL PARAMETERS-1'!$B$5:$J$44,4, FALSE)</f>
        <v>0</v>
      </c>
      <c r="Z78" s="111">
        <f>$F78*'INTERNAL PARAMETERS-2'!Y78*VLOOKUP(Z$4,'INTERNAL PARAMETERS-1'!$B$5:$J$44,4, FALSE)</f>
        <v>0</v>
      </c>
      <c r="AA78" s="111">
        <f>$F78*'INTERNAL PARAMETERS-2'!Z78*VLOOKUP(AA$4,'INTERNAL PARAMETERS-1'!$B$5:$J$44,4, FALSE)</f>
        <v>0</v>
      </c>
      <c r="AB78" s="111">
        <f>$F78*'INTERNAL PARAMETERS-2'!AA78*VLOOKUP(AB$4,'INTERNAL PARAMETERS-1'!$B$5:$J$44,4, FALSE)</f>
        <v>0</v>
      </c>
      <c r="AC78" s="111">
        <f>$F78*'INTERNAL PARAMETERS-2'!AB78*VLOOKUP(AC$4,'INTERNAL PARAMETERS-1'!$B$5:$J$44,4, FALSE)</f>
        <v>0</v>
      </c>
      <c r="AD78" s="111">
        <f>$F78*'INTERNAL PARAMETERS-2'!AC78*VLOOKUP(AD$4,'INTERNAL PARAMETERS-1'!$B$5:$J$44,4, FALSE)</f>
        <v>0</v>
      </c>
      <c r="AE78" s="111">
        <f>$F78*'INTERNAL PARAMETERS-2'!AD78*VLOOKUP(AE$4,'INTERNAL PARAMETERS-1'!$B$5:$J$44,4, FALSE)</f>
        <v>0</v>
      </c>
      <c r="AF78" s="111">
        <f>$F78*'INTERNAL PARAMETERS-2'!AE78*VLOOKUP(AF$4,'INTERNAL PARAMETERS-1'!$B$5:$J$44,4, FALSE)</f>
        <v>0</v>
      </c>
      <c r="AG78" s="111">
        <f>$F78*'INTERNAL PARAMETERS-2'!AF78*VLOOKUP(AG$4,'INTERNAL PARAMETERS-1'!$B$5:$J$44,4, FALSE)</f>
        <v>0</v>
      </c>
      <c r="AH78" s="111">
        <f>$F78*'INTERNAL PARAMETERS-2'!AG78*VLOOKUP(AH$4,'INTERNAL PARAMETERS-1'!$B$5:$J$44,4, FALSE)</f>
        <v>0</v>
      </c>
      <c r="AI78" s="111">
        <f>$F78*'INTERNAL PARAMETERS-2'!AH78*VLOOKUP(AI$4,'INTERNAL PARAMETERS-1'!$B$5:$J$44,4, FALSE)</f>
        <v>2.0312099979304374</v>
      </c>
      <c r="AJ78" s="111">
        <f>$F78*'INTERNAL PARAMETERS-2'!AI78*VLOOKUP(AJ$4,'INTERNAL PARAMETERS-1'!$B$5:$J$44,4, FALSE)</f>
        <v>0.14513173678298799</v>
      </c>
      <c r="AK78" s="111">
        <f>$F78*'INTERNAL PARAMETERS-2'!AJ78*VLOOKUP(AK$4,'INTERNAL PARAMETERS-1'!$B$5:$J$44,4, FALSE)</f>
        <v>0</v>
      </c>
      <c r="AL78" s="111">
        <f>$F78*'INTERNAL PARAMETERS-2'!AK78*VLOOKUP(AL$4,'INTERNAL PARAMETERS-1'!$B$5:$J$44,4, FALSE)</f>
        <v>0</v>
      </c>
      <c r="AM78" s="111">
        <f>$F78*'INTERNAL PARAMETERS-2'!AL78*VLOOKUP(AM$4,'INTERNAL PARAMETERS-1'!$B$5:$J$44,4, FALSE)</f>
        <v>0</v>
      </c>
      <c r="AN78" s="111">
        <f>$F78*'INTERNAL PARAMETERS-2'!AM78*VLOOKUP(AN$4,'INTERNAL PARAMETERS-1'!$B$5:$J$44,4, FALSE)</f>
        <v>0</v>
      </c>
      <c r="AO78" s="111">
        <f>$F78*'INTERNAL PARAMETERS-2'!AN78*VLOOKUP(AO$4,'INTERNAL PARAMETERS-1'!$B$5:$J$44,4, FALSE)</f>
        <v>0</v>
      </c>
      <c r="AP78" s="111">
        <f>$F78*'INTERNAL PARAMETERS-2'!AO78*VLOOKUP(AP$4,'INTERNAL PARAMETERS-1'!$B$5:$J$44,4, FALSE)</f>
        <v>0</v>
      </c>
      <c r="AQ78" s="111">
        <f>$F78*'INTERNAL PARAMETERS-2'!AP78*VLOOKUP(AQ$4,'INTERNAL PARAMETERS-1'!$B$5:$J$44,4, FALSE)</f>
        <v>0</v>
      </c>
      <c r="AR78" s="111">
        <f>$F78*'INTERNAL PARAMETERS-2'!AQ78*VLOOKUP(AR$4,'INTERNAL PARAMETERS-1'!$B$5:$J$44,4, FALSE)</f>
        <v>0</v>
      </c>
      <c r="AS78" s="111">
        <f>$F78*'INTERNAL PARAMETERS-2'!AR78*VLOOKUP(AS$4,'INTERNAL PARAMETERS-1'!$B$5:$J$44,4, FALSE)</f>
        <v>0</v>
      </c>
      <c r="AT78" s="110">
        <f>$F78*'INTERNAL PARAMETERS-2'!AS78*VLOOKUP(AT$4,'INTERNAL PARAMETERS-1'!$B$5:$J$44,4, FALSE)</f>
        <v>0</v>
      </c>
      <c r="AU78" s="112">
        <f>$F78*'INTERNAL PARAMETERS-2'!F78*(1-VLOOKUP(G$4,'INTERNAL PARAMETERS-1'!$B$5:$J$44,4, FALSE))</f>
        <v>0</v>
      </c>
      <c r="AV78" s="111">
        <f>$F78*'INTERNAL PARAMETERS-2'!G78*(1-VLOOKUP(H$4,'INTERNAL PARAMETERS-1'!$B$5:$J$44,4, FALSE))</f>
        <v>0</v>
      </c>
      <c r="AW78" s="111">
        <f>$F78*'INTERNAL PARAMETERS-2'!H78*(1-VLOOKUP(I$4,'INTERNAL PARAMETERS-1'!$B$5:$J$44,4, FALSE))</f>
        <v>228.51637056902385</v>
      </c>
      <c r="AX78" s="111">
        <f>$F78*'INTERNAL PARAMETERS-2'!I78*(1-VLOOKUP(J$4,'INTERNAL PARAMETERS-1'!$B$5:$J$44,4, FALSE))</f>
        <v>0</v>
      </c>
      <c r="AY78" s="111">
        <f>$F78*'INTERNAL PARAMETERS-2'!J78*(1-VLOOKUP(K$4,'INTERNAL PARAMETERS-1'!$B$5:$J$44,4, FALSE))</f>
        <v>0</v>
      </c>
      <c r="AZ78" s="111">
        <f>$F78*'INTERNAL PARAMETERS-2'!K78*(1-VLOOKUP(L$4,'INTERNAL PARAMETERS-1'!$B$5:$J$44,4, FALSE))</f>
        <v>0</v>
      </c>
      <c r="BA78" s="111">
        <f>$F78*'INTERNAL PARAMETERS-2'!L78*(1-VLOOKUP(M$4,'INTERNAL PARAMETERS-1'!$B$5:$J$44,4, FALSE))</f>
        <v>6.3403285736411359</v>
      </c>
      <c r="BB78" s="111">
        <f>$F78*'INTERNAL PARAMETERS-2'!M78*(1-VLOOKUP(N$4,'INTERNAL PARAMETERS-1'!$B$5:$J$44,4, FALSE))</f>
        <v>89.590766248515251</v>
      </c>
      <c r="BC78" s="111">
        <f>$F78*'INTERNAL PARAMETERS-2'!N78*(1-VLOOKUP(O$4,'INTERNAL PARAMETERS-1'!$B$5:$J$44,4, FALSE))</f>
        <v>14.508606595672759</v>
      </c>
      <c r="BD78" s="111">
        <f>$F78*'INTERNAL PARAMETERS-2'!O78*(1-VLOOKUP(P$4,'INTERNAL PARAMETERS-1'!$B$5:$J$44,4, FALSE))</f>
        <v>57.309021425588654</v>
      </c>
      <c r="BE78" s="111">
        <f>$F78*'INTERNAL PARAMETERS-2'!P78*(1-VLOOKUP(Q$4,'INTERNAL PARAMETERS-1'!$B$5:$J$44,4, FALSE))</f>
        <v>11.606859903856952</v>
      </c>
      <c r="BF78" s="111">
        <f>$F78*'INTERNAL PARAMETERS-2'!Q78*(1-VLOOKUP(R$4,'INTERNAL PARAMETERS-1'!$B$5:$J$44,4, FALSE))</f>
        <v>0</v>
      </c>
      <c r="BG78" s="111">
        <f>$F78*'INTERNAL PARAMETERS-2'!R78*(1-VLOOKUP(S$4,'INTERNAL PARAMETERS-1'!$B$5:$J$44,4, FALSE))</f>
        <v>206.06766881702288</v>
      </c>
      <c r="BH78" s="111">
        <f>$F78*'INTERNAL PARAMETERS-2'!S78*(1-VLOOKUP(T$4,'INTERNAL PARAMETERS-1'!$B$5:$J$44,4, FALSE))</f>
        <v>4.4396610207716209</v>
      </c>
      <c r="BI78" s="111">
        <f>$F78*'INTERNAL PARAMETERS-2'!T78*(1-VLOOKUP(U$4,'INTERNAL PARAMETERS-1'!$B$5:$J$44,4, FALSE))</f>
        <v>1.7410733877707405</v>
      </c>
      <c r="BJ78" s="111">
        <f>$F78*'INTERNAL PARAMETERS-2'!U78*(1-VLOOKUP(V$4,'INTERNAL PARAMETERS-1'!$B$5:$J$44,4, FALSE))</f>
        <v>47.479479784676307</v>
      </c>
      <c r="BK78" s="111">
        <f>$F78*'INTERNAL PARAMETERS-2'!V78*(1-VLOOKUP(W$4,'INTERNAL PARAMETERS-1'!$B$5:$J$44,4, FALSE))</f>
        <v>24.22938823838226</v>
      </c>
      <c r="BL78" s="111">
        <f>$F78*'INTERNAL PARAMETERS-2'!W78*(1-VLOOKUP(X$4,'INTERNAL PARAMETERS-1'!$B$5:$J$44,4, FALSE))</f>
        <v>2.1763417347134255</v>
      </c>
      <c r="BM78" s="111">
        <f>$F78*'INTERNAL PARAMETERS-2'!X78*(1-VLOOKUP(Y$4,'INTERNAL PARAMETERS-1'!$B$5:$J$44,4, FALSE))</f>
        <v>1.3058050408280553</v>
      </c>
      <c r="BN78" s="111">
        <f>$F78*'INTERNAL PARAMETERS-2'!Y78*(1-VLOOKUP(Z$4,'INTERNAL PARAMETERS-1'!$B$5:$J$44,4, FALSE))</f>
        <v>126.51516622860024</v>
      </c>
      <c r="BO78" s="111">
        <f>$F78*'INTERNAL PARAMETERS-2'!Z78*(1-VLOOKUP(AA$4,'INTERNAL PARAMETERS-1'!$B$5:$J$44,4, FALSE))</f>
        <v>129.41691292041605</v>
      </c>
      <c r="BP78" s="111">
        <f>$F78*'INTERNAL PARAMETERS-2'!AA78*(1-VLOOKUP(AB$4,'INTERNAL PARAMETERS-1'!$B$5:$J$44,4, FALSE))</f>
        <v>15.959543373283804</v>
      </c>
      <c r="BQ78" s="111">
        <f>$F78*'INTERNAL PARAMETERS-2'!AB78*(1-VLOOKUP(AC$4,'INTERNAL PARAMETERS-1'!$B$5:$J$44,4, FALSE))</f>
        <v>136.38107960809273</v>
      </c>
      <c r="BR78" s="111">
        <f>$F78*'INTERNAL PARAMETERS-2'!AC78*(1-VLOOKUP(AD$4,'INTERNAL PARAMETERS-1'!$B$5:$J$44,4, FALSE))</f>
        <v>7.9797082549387612</v>
      </c>
      <c r="BS78" s="111">
        <f>$F78*'INTERNAL PARAMETERS-2'!AD78*(1-VLOOKUP(AE$4,'INTERNAL PARAMETERS-1'!$B$5:$J$44,4, FALSE))</f>
        <v>4.2075517326438625</v>
      </c>
      <c r="BT78" s="111">
        <f>$F78*'INTERNAL PARAMETERS-2'!AE78*(1-VLOOKUP(AF$4,'INTERNAL PARAMETERS-1'!$B$5:$J$44,4, FALSE))</f>
        <v>0</v>
      </c>
      <c r="BU78" s="111">
        <f>$F78*'INTERNAL PARAMETERS-2'!AF78*(1-VLOOKUP(AG$4,'INTERNAL PARAMETERS-1'!$B$5:$J$44,4, FALSE))</f>
        <v>0</v>
      </c>
      <c r="BV78" s="111">
        <f>$F78*'INTERNAL PARAMETERS-2'!AG78*(1-VLOOKUP(AH$4,'INTERNAL PARAMETERS-1'!$B$5:$J$44,4, FALSE))</f>
        <v>0</v>
      </c>
      <c r="BW78" s="111">
        <f>$F78*'INTERNAL PARAMETERS-2'!AH78*(1-VLOOKUP(AI$4,'INTERNAL PARAMETERS-1'!$B$5:$J$44,4, FALSE))</f>
        <v>0</v>
      </c>
      <c r="BX78" s="111">
        <f>$F78*'INTERNAL PARAMETERS-2'!AI78*(1-VLOOKUP(AJ$4,'INTERNAL PARAMETERS-1'!$B$5:$J$44,4, FALSE))</f>
        <v>0</v>
      </c>
      <c r="BY78" s="111">
        <f>$F78*'INTERNAL PARAMETERS-2'!AJ78*(1-VLOOKUP(AK$4,'INTERNAL PARAMETERS-1'!$B$5:$J$44,4, FALSE))</f>
        <v>0</v>
      </c>
      <c r="BZ78" s="111">
        <f>$F78*'INTERNAL PARAMETERS-2'!AK78*(1-VLOOKUP(AL$4,'INTERNAL PARAMETERS-1'!$B$5:$J$44,4, FALSE))</f>
        <v>1.5959416509877524</v>
      </c>
      <c r="CA78" s="111">
        <f>$F78*'INTERNAL PARAMETERS-2'!AL78*(1-VLOOKUP(AM$4,'INTERNAL PARAMETERS-1'!$B$5:$J$44,4, FALSE))</f>
        <v>1.0155415672620793</v>
      </c>
      <c r="CB78" s="111">
        <f>$F78*'INTERNAL PARAMETERS-2'!AM78*(1-VLOOKUP(AN$4,'INTERNAL PARAMETERS-1'!$B$5:$J$44,4, FALSE))</f>
        <v>0.58040008372567309</v>
      </c>
      <c r="CC78" s="111">
        <f>$F78*'INTERNAL PARAMETERS-2'!AN78*(1-VLOOKUP(AO$4,'INTERNAL PARAMETERS-1'!$B$5:$J$44,4, FALSE))</f>
        <v>6.3837666039510097</v>
      </c>
      <c r="CD78" s="111">
        <f>$F78*'INTERNAL PARAMETERS-2'!AO78*(1-VLOOKUP(AP$4,'INTERNAL PARAMETERS-1'!$B$5:$J$44,4, FALSE))</f>
        <v>90.824049823144023</v>
      </c>
      <c r="CE78" s="111">
        <f>$F78*'INTERNAL PARAMETERS-2'!AP78*(1-VLOOKUP(AQ$4,'INTERNAL PARAMETERS-1'!$B$5:$J$44,4, FALSE))</f>
        <v>7.8347033815620533</v>
      </c>
      <c r="CF78" s="111">
        <f>$F78*'INTERNAL PARAMETERS-2'!AQ78*(1-VLOOKUP(AR$4,'INTERNAL PARAMETERS-1'!$B$5:$J$44,4, FALSE))</f>
        <v>1.0155415672620793</v>
      </c>
      <c r="CG78" s="111">
        <f>$F78*'INTERNAL PARAMETERS-2'!AR78*(1-VLOOKUP(AS$4,'INTERNAL PARAMETERS-1'!$B$5:$J$44,4, FALSE))</f>
        <v>0.14513173678298799</v>
      </c>
      <c r="CH78" s="110">
        <f>$F78*'INTERNAL PARAMETERS-2'!AS78*(1-VLOOKUP(AT$4,'INTERNAL PARAMETERS-1'!$B$5:$J$44,4, FALSE))</f>
        <v>0</v>
      </c>
      <c r="CI78" s="109">
        <f t="shared" si="1"/>
        <v>1268.6343165151691</v>
      </c>
    </row>
    <row r="79" spans="3:87" x14ac:dyDescent="0.5">
      <c r="C79" s="75" t="s">
        <v>26</v>
      </c>
      <c r="D79" s="74" t="s">
        <v>21</v>
      </c>
      <c r="E79" s="74" t="s">
        <v>18</v>
      </c>
      <c r="F79" s="113">
        <f>'INPUTS-Incidence'!E79</f>
        <v>2127.5536228084889</v>
      </c>
      <c r="G79" s="112">
        <f>$F79*'INTERNAL PARAMETERS-2'!F79*VLOOKUP(G$4,'INTERNAL PARAMETERS-1'!$B$5:$J$44,4, FALSE)</f>
        <v>1.3067434351289737</v>
      </c>
      <c r="H79" s="111">
        <f>$F79*'INTERNAL PARAMETERS-2'!G79*VLOOKUP(H$4,'INTERNAL PARAMETERS-1'!$B$5:$J$44,4, FALSE)</f>
        <v>2.1232985155628716</v>
      </c>
      <c r="I79" s="111">
        <f>$F79*'INTERNAL PARAMETERS-2'!H79*VLOOKUP(I$4,'INTERNAL PARAMETERS-1'!$B$5:$J$44,4, FALSE)</f>
        <v>20.219865395983547</v>
      </c>
      <c r="J79" s="111">
        <f>$F79*'INTERNAL PARAMETERS-2'!I79*VLOOKUP(J$4,'INTERNAL PARAMETERS-1'!$B$5:$J$44,4, FALSE)</f>
        <v>0</v>
      </c>
      <c r="K79" s="111">
        <f>$F79*'INTERNAL PARAMETERS-2'!J79*VLOOKUP(K$4,'INTERNAL PARAMETERS-1'!$B$5:$J$44,4, FALSE)</f>
        <v>0</v>
      </c>
      <c r="L79" s="111">
        <f>$F79*'INTERNAL PARAMETERS-2'!K79*VLOOKUP(L$4,'INTERNAL PARAMETERS-1'!$B$5:$J$44,4, FALSE)</f>
        <v>0</v>
      </c>
      <c r="M79" s="111">
        <f>$F79*'INTERNAL PARAMETERS-2'!L79*VLOOKUP(M$4,'INTERNAL PARAMETERS-1'!$B$5:$J$44,4, FALSE)</f>
        <v>0.93915535794823723</v>
      </c>
      <c r="N79" s="111">
        <f>$F79*'INTERNAL PARAMETERS-2'!M79*VLOOKUP(N$4,'INTERNAL PARAMETERS-1'!$B$5:$J$44,4, FALSE)</f>
        <v>6.0595918508019979</v>
      </c>
      <c r="O79" s="111">
        <f>$F79*'INTERNAL PARAMETERS-2'!N79*VLOOKUP(O$4,'INTERNAL PARAMETERS-1'!$B$5:$J$44,4, FALSE)</f>
        <v>0</v>
      </c>
      <c r="P79" s="111">
        <f>$F79*'INTERNAL PARAMETERS-2'!O79*VLOOKUP(P$4,'INTERNAL PARAMETERS-1'!$B$5:$J$44,4, FALSE)</f>
        <v>0</v>
      </c>
      <c r="Q79" s="111">
        <f>$F79*'INTERNAL PARAMETERS-2'!P79*VLOOKUP(Q$4,'INTERNAL PARAMETERS-1'!$B$5:$J$44,4, FALSE)</f>
        <v>0</v>
      </c>
      <c r="R79" s="111">
        <f>$F79*'INTERNAL PARAMETERS-2'!Q79*VLOOKUP(R$4,'INTERNAL PARAMETERS-1'!$B$5:$J$44,4, FALSE)</f>
        <v>0.97995119866558988</v>
      </c>
      <c r="S79" s="111">
        <f>$F79*'INTERNAL PARAMETERS-2'!R79*VLOOKUP(S$4,'INTERNAL PARAMETERS-1'!$B$5:$J$44,4, FALSE)</f>
        <v>16.497008240184567</v>
      </c>
      <c r="T79" s="111">
        <f>$F79*'INTERNAL PARAMETERS-2'!S79*VLOOKUP(T$4,'INTERNAL PARAMETERS-1'!$B$5:$J$44,4, FALSE)</f>
        <v>0.4899968748690231</v>
      </c>
      <c r="U79" s="111">
        <f>$F79*'INTERNAL PARAMETERS-2'!T79*VLOOKUP(U$4,'INTERNAL PARAMETERS-1'!$B$5:$J$44,4, FALSE)</f>
        <v>0.62064994284569242</v>
      </c>
      <c r="V79" s="111">
        <f>$F79*'INTERNAL PARAMETERS-2'!U79*VLOOKUP(V$4,'INTERNAL PARAMETERS-1'!$B$5:$J$44,4, FALSE)</f>
        <v>13.18083295938543</v>
      </c>
      <c r="W79" s="111">
        <f>$F79*'INTERNAL PARAMETERS-2'!V79*VLOOKUP(W$4,'INTERNAL PARAMETERS-1'!$B$5:$J$44,4, FALSE)</f>
        <v>0</v>
      </c>
      <c r="X79" s="111">
        <f>$F79*'INTERNAL PARAMETERS-2'!W79*VLOOKUP(X$4,'INTERNAL PARAMETERS-1'!$B$5:$J$44,4, FALSE)</f>
        <v>0</v>
      </c>
      <c r="Y79" s="111">
        <f>$F79*'INTERNAL PARAMETERS-2'!X79*VLOOKUP(Y$4,'INTERNAL PARAMETERS-1'!$B$5:$J$44,4, FALSE)</f>
        <v>0</v>
      </c>
      <c r="Z79" s="111">
        <f>$F79*'INTERNAL PARAMETERS-2'!Y79*VLOOKUP(Z$4,'INTERNAL PARAMETERS-1'!$B$5:$J$44,4, FALSE)</f>
        <v>0</v>
      </c>
      <c r="AA79" s="111">
        <f>$F79*'INTERNAL PARAMETERS-2'!Z79*VLOOKUP(AA$4,'INTERNAL PARAMETERS-1'!$B$5:$J$44,4, FALSE)</f>
        <v>0</v>
      </c>
      <c r="AB79" s="111">
        <f>$F79*'INTERNAL PARAMETERS-2'!AA79*VLOOKUP(AB$4,'INTERNAL PARAMETERS-1'!$B$5:$J$44,4, FALSE)</f>
        <v>0</v>
      </c>
      <c r="AC79" s="111">
        <f>$F79*'INTERNAL PARAMETERS-2'!AB79*VLOOKUP(AC$4,'INTERNAL PARAMETERS-1'!$B$5:$J$44,4, FALSE)</f>
        <v>0</v>
      </c>
      <c r="AD79" s="111">
        <f>$F79*'INTERNAL PARAMETERS-2'!AC79*VLOOKUP(AD$4,'INTERNAL PARAMETERS-1'!$B$5:$J$44,4, FALSE)</f>
        <v>0</v>
      </c>
      <c r="AE79" s="111">
        <f>$F79*'INTERNAL PARAMETERS-2'!AD79*VLOOKUP(AE$4,'INTERNAL PARAMETERS-1'!$B$5:$J$44,4, FALSE)</f>
        <v>0</v>
      </c>
      <c r="AF79" s="111">
        <f>$F79*'INTERNAL PARAMETERS-2'!AE79*VLOOKUP(AF$4,'INTERNAL PARAMETERS-1'!$B$5:$J$44,4, FALSE)</f>
        <v>0.16339611823169195</v>
      </c>
      <c r="AG79" s="111">
        <f>$F79*'INTERNAL PARAMETERS-2'!AF79*VLOOKUP(AG$4,'INTERNAL PARAMETERS-1'!$B$5:$J$44,4, FALSE)</f>
        <v>0</v>
      </c>
      <c r="AH79" s="111">
        <f>$F79*'INTERNAL PARAMETERS-2'!AG79*VLOOKUP(AH$4,'INTERNAL PARAMETERS-1'!$B$5:$J$44,4, FALSE)</f>
        <v>0.32657948110110302</v>
      </c>
      <c r="AI79" s="111">
        <f>$F79*'INTERNAL PARAMETERS-2'!AH79*VLOOKUP(AI$4,'INTERNAL PARAMETERS-1'!$B$5:$J$44,4, FALSE)</f>
        <v>1.7967190344617687</v>
      </c>
      <c r="AJ79" s="111">
        <f>$F79*'INTERNAL PARAMETERS-2'!AI79*VLOOKUP(AJ$4,'INTERNAL PARAMETERS-1'!$B$5:$J$44,4, FALSE)</f>
        <v>0.16339611823169195</v>
      </c>
      <c r="AK79" s="111">
        <f>$F79*'INTERNAL PARAMETERS-2'!AJ79*VLOOKUP(AK$4,'INTERNAL PARAMETERS-1'!$B$5:$J$44,4, FALSE)</f>
        <v>0</v>
      </c>
      <c r="AL79" s="111">
        <f>$F79*'INTERNAL PARAMETERS-2'!AK79*VLOOKUP(AL$4,'INTERNAL PARAMETERS-1'!$B$5:$J$44,4, FALSE)</f>
        <v>0</v>
      </c>
      <c r="AM79" s="111">
        <f>$F79*'INTERNAL PARAMETERS-2'!AL79*VLOOKUP(AM$4,'INTERNAL PARAMETERS-1'!$B$5:$J$44,4, FALSE)</f>
        <v>0</v>
      </c>
      <c r="AN79" s="111">
        <f>$F79*'INTERNAL PARAMETERS-2'!AM79*VLOOKUP(AN$4,'INTERNAL PARAMETERS-1'!$B$5:$J$44,4, FALSE)</f>
        <v>0</v>
      </c>
      <c r="AO79" s="111">
        <f>$F79*'INTERNAL PARAMETERS-2'!AN79*VLOOKUP(AO$4,'INTERNAL PARAMETERS-1'!$B$5:$J$44,4, FALSE)</f>
        <v>0</v>
      </c>
      <c r="AP79" s="111">
        <f>$F79*'INTERNAL PARAMETERS-2'!AO79*VLOOKUP(AP$4,'INTERNAL PARAMETERS-1'!$B$5:$J$44,4, FALSE)</f>
        <v>0</v>
      </c>
      <c r="AQ79" s="111">
        <f>$F79*'INTERNAL PARAMETERS-2'!AP79*VLOOKUP(AQ$4,'INTERNAL PARAMETERS-1'!$B$5:$J$44,4, FALSE)</f>
        <v>0</v>
      </c>
      <c r="AR79" s="111">
        <f>$F79*'INTERNAL PARAMETERS-2'!AQ79*VLOOKUP(AR$4,'INTERNAL PARAMETERS-1'!$B$5:$J$44,4, FALSE)</f>
        <v>0</v>
      </c>
      <c r="AS79" s="111">
        <f>$F79*'INTERNAL PARAMETERS-2'!AR79*VLOOKUP(AS$4,'INTERNAL PARAMETERS-1'!$B$5:$J$44,4, FALSE)</f>
        <v>0</v>
      </c>
      <c r="AT79" s="110">
        <f>$F79*'INTERNAL PARAMETERS-2'!AS79*VLOOKUP(AT$4,'INTERNAL PARAMETERS-1'!$B$5:$J$44,4, FALSE)</f>
        <v>0</v>
      </c>
      <c r="AU79" s="112">
        <f>$F79*'INTERNAL PARAMETERS-2'!F79*(1-VLOOKUP(G$4,'INTERNAL PARAMETERS-1'!$B$5:$J$44,4, FALSE))</f>
        <v>0</v>
      </c>
      <c r="AV79" s="111">
        <f>$F79*'INTERNAL PARAMETERS-2'!G79*(1-VLOOKUP(H$4,'INTERNAL PARAMETERS-1'!$B$5:$J$44,4, FALSE))</f>
        <v>0</v>
      </c>
      <c r="AW79" s="111">
        <f>$F79*'INTERNAL PARAMETERS-2'!H79*(1-VLOOKUP(I$4,'INTERNAL PARAMETERS-1'!$B$5:$J$44,4, FALSE))</f>
        <v>384.17744252368732</v>
      </c>
      <c r="AX79" s="111">
        <f>$F79*'INTERNAL PARAMETERS-2'!I79*(1-VLOOKUP(J$4,'INTERNAL PARAMETERS-1'!$B$5:$J$44,4, FALSE))</f>
        <v>0</v>
      </c>
      <c r="AY79" s="111">
        <f>$F79*'INTERNAL PARAMETERS-2'!J79*(1-VLOOKUP(K$4,'INTERNAL PARAMETERS-1'!$B$5:$J$44,4, FALSE))</f>
        <v>0</v>
      </c>
      <c r="AZ79" s="111">
        <f>$F79*'INTERNAL PARAMETERS-2'!K79*(1-VLOOKUP(L$4,'INTERNAL PARAMETERS-1'!$B$5:$J$44,4, FALSE))</f>
        <v>0</v>
      </c>
      <c r="BA79" s="111">
        <f>$F79*'INTERNAL PARAMETERS-2'!L79*(1-VLOOKUP(M$4,'INTERNAL PARAMETERS-1'!$B$5:$J$44,4, FALSE))</f>
        <v>17.843951801016505</v>
      </c>
      <c r="BB79" s="111">
        <f>$F79*'INTERNAL PARAMETERS-2'!M79*(1-VLOOKUP(N$4,'INTERNAL PARAMETERS-1'!$B$5:$J$44,4, FALSE))</f>
        <v>115.13224516523795</v>
      </c>
      <c r="BC79" s="111">
        <f>$F79*'INTERNAL PARAMETERS-2'!N79*(1-VLOOKUP(O$4,'INTERNAL PARAMETERS-1'!$B$5:$J$44,4, FALSE))</f>
        <v>21.886356873193208</v>
      </c>
      <c r="BD79" s="111">
        <f>$F79*'INTERNAL PARAMETERS-2'!O79*(1-VLOOKUP(P$4,'INTERNAL PARAMETERS-1'!$B$5:$J$44,4, FALSE))</f>
        <v>98.978687906383371</v>
      </c>
      <c r="BE79" s="111">
        <f>$F79*'INTERNAL PARAMETERS-2'!P79*(1-VLOOKUP(Q$4,'INTERNAL PARAMETERS-1'!$B$5:$J$44,4, FALSE))</f>
        <v>16.986388124502973</v>
      </c>
      <c r="BF79" s="111">
        <f>$F79*'INTERNAL PARAMETERS-2'!Q79*(1-VLOOKUP(R$4,'INTERNAL PARAMETERS-1'!$B$5:$J$44,4, FALSE))</f>
        <v>0</v>
      </c>
      <c r="BG79" s="111">
        <f>$F79*'INTERNAL PARAMETERS-2'!R79*(1-VLOOKUP(S$4,'INTERNAL PARAMETERS-1'!$B$5:$J$44,4, FALSE))</f>
        <v>313.44315656350676</v>
      </c>
      <c r="BH79" s="111">
        <f>$F79*'INTERNAL PARAMETERS-2'!S79*(1-VLOOKUP(T$4,'INTERNAL PARAMETERS-1'!$B$5:$J$44,4, FALSE))</f>
        <v>4.4099718738212079</v>
      </c>
      <c r="BI79" s="111">
        <f>$F79*'INTERNAL PARAMETERS-2'!T79*(1-VLOOKUP(U$4,'INTERNAL PARAMETERS-1'!$B$5:$J$44,4, FALSE))</f>
        <v>2.4825997713827697</v>
      </c>
      <c r="BJ79" s="111">
        <f>$F79*'INTERNAL PARAMETERS-2'!U79*(1-VLOOKUP(V$4,'INTERNAL PARAMETERS-1'!$B$5:$J$44,4, FALSE))</f>
        <v>74.69138676985078</v>
      </c>
      <c r="BK79" s="111">
        <f>$F79*'INTERNAL PARAMETERS-2'!V79*(1-VLOOKUP(W$4,'INTERNAL PARAMETERS-1'!$B$5:$J$44,4, FALSE))</f>
        <v>45.569432780848175</v>
      </c>
      <c r="BL79" s="111">
        <f>$F79*'INTERNAL PARAMETERS-2'!W79*(1-VLOOKUP(X$4,'INTERNAL PARAMETERS-1'!$B$5:$J$44,4, FALSE))</f>
        <v>11.106468177147153</v>
      </c>
      <c r="BM79" s="111">
        <f>$F79*'INTERNAL PARAMETERS-2'!X79*(1-VLOOKUP(Y$4,'INTERNAL PARAMETERS-1'!$B$5:$J$44,4, FALSE))</f>
        <v>1.9599023973311798</v>
      </c>
      <c r="BN79" s="111">
        <f>$F79*'INTERNAL PARAMETERS-2'!Y79*(1-VLOOKUP(Z$4,'INTERNAL PARAMETERS-1'!$B$5:$J$44,4, FALSE))</f>
        <v>145.20149240479603</v>
      </c>
      <c r="BO79" s="111">
        <f>$F79*'INTERNAL PARAMETERS-2'!Z79*(1-VLOOKUP(AA$4,'INTERNAL PARAMETERS-1'!$B$5:$J$44,4, FALSE))</f>
        <v>324.53936993219202</v>
      </c>
      <c r="BP79" s="111">
        <f>$F79*'INTERNAL PARAMETERS-2'!AA79*(1-VLOOKUP(AB$4,'INTERNAL PARAMETERS-1'!$B$5:$J$44,4, FALSE))</f>
        <v>44.426085463950898</v>
      </c>
      <c r="BQ79" s="111">
        <f>$F79*'INTERNAL PARAMETERS-2'!AB79*(1-VLOOKUP(AC$4,'INTERNAL PARAMETERS-1'!$B$5:$J$44,4, FALSE))</f>
        <v>239.93379603541592</v>
      </c>
      <c r="BR79" s="111">
        <f>$F79*'INTERNAL PARAMETERS-2'!AC79*(1-VLOOKUP(AD$4,'INTERNAL PARAMETERS-1'!$B$5:$J$44,4, FALSE))</f>
        <v>15.189881845403487</v>
      </c>
      <c r="BS79" s="111">
        <f>$F79*'INTERNAL PARAMETERS-2'!AD79*(1-VLOOKUP(AE$4,'INTERNAL PARAMETERS-1'!$B$5:$J$44,4, FALSE))</f>
        <v>4.899968748690231</v>
      </c>
      <c r="BT79" s="111">
        <f>$F79*'INTERNAL PARAMETERS-2'!AE79*(1-VLOOKUP(AF$4,'INTERNAL PARAMETERS-1'!$B$5:$J$44,4, FALSE))</f>
        <v>0</v>
      </c>
      <c r="BU79" s="111">
        <f>$F79*'INTERNAL PARAMETERS-2'!AF79*(1-VLOOKUP(AG$4,'INTERNAL PARAMETERS-1'!$B$5:$J$44,4, FALSE))</f>
        <v>0</v>
      </c>
      <c r="BV79" s="111">
        <f>$F79*'INTERNAL PARAMETERS-2'!AG79*(1-VLOOKUP(AH$4,'INTERNAL PARAMETERS-1'!$B$5:$J$44,4, FALSE))</f>
        <v>0</v>
      </c>
      <c r="BW79" s="111">
        <f>$F79*'INTERNAL PARAMETERS-2'!AH79*(1-VLOOKUP(AI$4,'INTERNAL PARAMETERS-1'!$B$5:$J$44,4, FALSE))</f>
        <v>0</v>
      </c>
      <c r="BX79" s="111">
        <f>$F79*'INTERNAL PARAMETERS-2'!AI79*(1-VLOOKUP(AJ$4,'INTERNAL PARAMETERS-1'!$B$5:$J$44,4, FALSE))</f>
        <v>0</v>
      </c>
      <c r="BY79" s="111">
        <f>$F79*'INTERNAL PARAMETERS-2'!AJ79*(1-VLOOKUP(AK$4,'INTERNAL PARAMETERS-1'!$B$5:$J$44,4, FALSE))</f>
        <v>0</v>
      </c>
      <c r="BZ79" s="111">
        <f>$F79*'INTERNAL PARAMETERS-2'!AK79*(1-VLOOKUP(AL$4,'INTERNAL PARAMETERS-1'!$B$5:$J$44,4, FALSE))</f>
        <v>2.6132741148956669</v>
      </c>
      <c r="CA79" s="111">
        <f>$F79*'INTERNAL PARAMETERS-2'!AL79*(1-VLOOKUP(AM$4,'INTERNAL PARAMETERS-1'!$B$5:$J$44,4, FALSE))</f>
        <v>2.2866946337945642</v>
      </c>
      <c r="CB79" s="111">
        <f>$F79*'INTERNAL PARAMETERS-2'!AM79*(1-VLOOKUP(AN$4,'INTERNAL PARAMETERS-1'!$B$5:$J$44,4, FALSE))</f>
        <v>7.1866633824847943</v>
      </c>
      <c r="CC79" s="111">
        <f>$F79*'INTERNAL PARAMETERS-2'!AN79*(1-VLOOKUP(AO$4,'INTERNAL PARAMETERS-1'!$B$5:$J$44,4, FALSE))</f>
        <v>11.923236012943333</v>
      </c>
      <c r="CD79" s="111">
        <f>$F79*'INTERNAL PARAMETERS-2'!AO79*(1-VLOOKUP(AP$4,'INTERNAL PARAMETERS-1'!$B$5:$J$44,4, FALSE))</f>
        <v>142.26163880879926</v>
      </c>
      <c r="CE79" s="111">
        <f>$F79*'INTERNAL PARAMETERS-2'!AP79*(1-VLOOKUP(AQ$4,'INTERNAL PARAMETERS-1'!$B$5:$J$44,4, FALSE))</f>
        <v>11.923236012943333</v>
      </c>
      <c r="CF79" s="111">
        <f>$F79*'INTERNAL PARAMETERS-2'!AQ79*(1-VLOOKUP(AR$4,'INTERNAL PARAMETERS-1'!$B$5:$J$44,4, FALSE))</f>
        <v>1.469926797998385</v>
      </c>
      <c r="CG79" s="111">
        <f>$F79*'INTERNAL PARAMETERS-2'!AR79*(1-VLOOKUP(AS$4,'INTERNAL PARAMETERS-1'!$B$5:$J$44,4, FALSE))</f>
        <v>0.16339611823169195</v>
      </c>
      <c r="CH79" s="110">
        <f>$F79*'INTERNAL PARAMETERS-2'!AS79*(1-VLOOKUP(AT$4,'INTERNAL PARAMETERS-1'!$B$5:$J$44,4, FALSE))</f>
        <v>0</v>
      </c>
      <c r="CI79" s="109">
        <f t="shared" si="1"/>
        <v>2127.5538355638514</v>
      </c>
    </row>
    <row r="80" spans="3:87" x14ac:dyDescent="0.5">
      <c r="C80" s="75" t="s">
        <v>26</v>
      </c>
      <c r="D80" s="74" t="s">
        <v>21</v>
      </c>
      <c r="E80" s="74" t="s">
        <v>17</v>
      </c>
      <c r="F80" s="113">
        <f>'INPUTS-Incidence'!E80</f>
        <v>7450.5512792550953</v>
      </c>
      <c r="G80" s="112">
        <f>$F80*'INTERNAL PARAMETERS-2'!F80*VLOOKUP(G$4,'INTERNAL PARAMETERS-1'!$B$5:$J$44,4, FALSE)</f>
        <v>23.186860636169783</v>
      </c>
      <c r="H80" s="111">
        <f>$F80*'INTERNAL PARAMETERS-2'!G80*VLOOKUP(H$4,'INTERNAL PARAMETERS-1'!$B$5:$J$44,4, FALSE)</f>
        <v>34.290417207643657</v>
      </c>
      <c r="I80" s="111">
        <f>$F80*'INTERNAL PARAMETERS-2'!H80*VLOOKUP(I$4,'INTERNAL PARAMETERS-1'!$B$5:$J$44,4, FALSE)</f>
        <v>82.920500682149225</v>
      </c>
      <c r="J80" s="111">
        <f>$F80*'INTERNAL PARAMETERS-2'!I80*VLOOKUP(J$4,'INTERNAL PARAMETERS-1'!$B$5:$J$44,4, FALSE)</f>
        <v>0</v>
      </c>
      <c r="K80" s="111">
        <f>$F80*'INTERNAL PARAMETERS-2'!J80*VLOOKUP(K$4,'INTERNAL PARAMETERS-1'!$B$5:$J$44,4, FALSE)</f>
        <v>0.6534133471906719</v>
      </c>
      <c r="L80" s="111">
        <f>$F80*'INTERNAL PARAMETERS-2'!K80*VLOOKUP(L$4,'INTERNAL PARAMETERS-1'!$B$5:$J$44,4, FALSE)</f>
        <v>0</v>
      </c>
      <c r="M80" s="111">
        <f>$F80*'INTERNAL PARAMETERS-2'!L80*VLOOKUP(M$4,'INTERNAL PARAMETERS-1'!$B$5:$J$44,4, FALSE)</f>
        <v>4.3761557993832723</v>
      </c>
      <c r="N80" s="111">
        <f>$F80*'INTERNAL PARAMETERS-2'!M80*VLOOKUP(N$4,'INTERNAL PARAMETERS-1'!$B$5:$J$44,4, FALSE)</f>
        <v>30.077838261596426</v>
      </c>
      <c r="O80" s="111">
        <f>$F80*'INTERNAL PARAMETERS-2'!N80*VLOOKUP(O$4,'INTERNAL PARAMETERS-1'!$B$5:$J$44,4, FALSE)</f>
        <v>0</v>
      </c>
      <c r="P80" s="111">
        <f>$F80*'INTERNAL PARAMETERS-2'!O80*VLOOKUP(P$4,'INTERNAL PARAMETERS-1'!$B$5:$J$44,4, FALSE)</f>
        <v>0</v>
      </c>
      <c r="Q80" s="111">
        <f>$F80*'INTERNAL PARAMETERS-2'!P80*VLOOKUP(Q$4,'INTERNAL PARAMETERS-1'!$B$5:$J$44,4, FALSE)</f>
        <v>0</v>
      </c>
      <c r="R80" s="111">
        <f>$F80*'INTERNAL PARAMETERS-2'!Q80*VLOOKUP(R$4,'INTERNAL PARAMETERS-1'!$B$5:$J$44,4, FALSE)</f>
        <v>9.7974749322204495</v>
      </c>
      <c r="S80" s="111">
        <f>$F80*'INTERNAL PARAMETERS-2'!R80*VLOOKUP(S$4,'INTERNAL PARAMETERS-1'!$B$5:$J$44,4, FALSE)</f>
        <v>30.140832672662526</v>
      </c>
      <c r="T80" s="111">
        <f>$F80*'INTERNAL PARAMETERS-2'!S80*VLOOKUP(T$4,'INTERNAL PARAMETERS-1'!$B$5:$J$44,4, FALSE)</f>
        <v>1.7635454877996812</v>
      </c>
      <c r="U80" s="111">
        <f>$F80*'INTERNAL PARAMETERS-2'!T80*VLOOKUP(U$4,'INTERNAL PARAMETERS-1'!$B$5:$J$44,4, FALSE)</f>
        <v>2.2207113142947739</v>
      </c>
      <c r="V80" s="111">
        <f>$F80*'INTERNAL PARAMETERS-2'!U80*VLOOKUP(V$4,'INTERNAL PARAMETERS-1'!$B$5:$J$44,4, FALSE)</f>
        <v>43.01028165558904</v>
      </c>
      <c r="W80" s="111">
        <f>$F80*'INTERNAL PARAMETERS-2'!V80*VLOOKUP(W$4,'INTERNAL PARAMETERS-1'!$B$5:$J$44,4, FALSE)</f>
        <v>0</v>
      </c>
      <c r="X80" s="111">
        <f>$F80*'INTERNAL PARAMETERS-2'!W80*VLOOKUP(X$4,'INTERNAL PARAMETERS-1'!$B$5:$J$44,4, FALSE)</f>
        <v>0</v>
      </c>
      <c r="Y80" s="111">
        <f>$F80*'INTERNAL PARAMETERS-2'!X80*VLOOKUP(Y$4,'INTERNAL PARAMETERS-1'!$B$5:$J$44,4, FALSE)</f>
        <v>0</v>
      </c>
      <c r="Z80" s="111">
        <f>$F80*'INTERNAL PARAMETERS-2'!Y80*VLOOKUP(Z$4,'INTERNAL PARAMETERS-1'!$B$5:$J$44,4, FALSE)</f>
        <v>0</v>
      </c>
      <c r="AA80" s="111">
        <f>$F80*'INTERNAL PARAMETERS-2'!Z80*VLOOKUP(AA$4,'INTERNAL PARAMETERS-1'!$B$5:$J$44,4, FALSE)</f>
        <v>0</v>
      </c>
      <c r="AB80" s="111">
        <f>$F80*'INTERNAL PARAMETERS-2'!AA80*VLOOKUP(AB$4,'INTERNAL PARAMETERS-1'!$B$5:$J$44,4, FALSE)</f>
        <v>0</v>
      </c>
      <c r="AC80" s="111">
        <f>$F80*'INTERNAL PARAMETERS-2'!AB80*VLOOKUP(AC$4,'INTERNAL PARAMETERS-1'!$B$5:$J$44,4, FALSE)</f>
        <v>0</v>
      </c>
      <c r="AD80" s="111">
        <f>$F80*'INTERNAL PARAMETERS-2'!AC80*VLOOKUP(AD$4,'INTERNAL PARAMETERS-1'!$B$5:$J$44,4, FALSE)</f>
        <v>0</v>
      </c>
      <c r="AE80" s="111">
        <f>$F80*'INTERNAL PARAMETERS-2'!AD80*VLOOKUP(AE$4,'INTERNAL PARAMETERS-1'!$B$5:$J$44,4, FALSE)</f>
        <v>0</v>
      </c>
      <c r="AF80" s="111">
        <f>$F80*'INTERNAL PARAMETERS-2'!AE80*VLOOKUP(AF$4,'INTERNAL PARAMETERS-1'!$B$5:$J$44,4, FALSE)</f>
        <v>1.3060816392534182</v>
      </c>
      <c r="AG80" s="111">
        <f>$F80*'INTERNAL PARAMETERS-2'!AF80*VLOOKUP(AG$4,'INTERNAL PARAMETERS-1'!$B$5:$J$44,4, FALSE)</f>
        <v>0</v>
      </c>
      <c r="AH80" s="111">
        <f>$F80*'INTERNAL PARAMETERS-2'!AG80*VLOOKUP(AH$4,'INTERNAL PARAMETERS-1'!$B$5:$J$44,4, FALSE)</f>
        <v>1.3060816392534182</v>
      </c>
      <c r="AI80" s="111">
        <f>$F80*'INTERNAL PARAMETERS-2'!AH80*VLOOKUP(AI$4,'INTERNAL PARAMETERS-1'!$B$5:$J$44,4, FALSE)</f>
        <v>8.1643140918077339</v>
      </c>
      <c r="AJ80" s="111">
        <f>$F80*'INTERNAL PARAMETERS-2'!AI80*VLOOKUP(AJ$4,'INTERNAL PARAMETERS-1'!$B$5:$J$44,4, FALSE)</f>
        <v>5.2250716121415985</v>
      </c>
      <c r="AK80" s="111">
        <f>$F80*'INTERNAL PARAMETERS-2'!AJ80*VLOOKUP(AK$4,'INTERNAL PARAMETERS-1'!$B$5:$J$44,4, FALSE)</f>
        <v>0.6534133471906719</v>
      </c>
      <c r="AL80" s="111">
        <f>$F80*'INTERNAL PARAMETERS-2'!AK80*VLOOKUP(AL$4,'INTERNAL PARAMETERS-1'!$B$5:$J$44,4, FALSE)</f>
        <v>0</v>
      </c>
      <c r="AM80" s="111">
        <f>$F80*'INTERNAL PARAMETERS-2'!AL80*VLOOKUP(AM$4,'INTERNAL PARAMETERS-1'!$B$5:$J$44,4, FALSE)</f>
        <v>0</v>
      </c>
      <c r="AN80" s="111">
        <f>$F80*'INTERNAL PARAMETERS-2'!AM80*VLOOKUP(AN$4,'INTERNAL PARAMETERS-1'!$B$5:$J$44,4, FALSE)</f>
        <v>0</v>
      </c>
      <c r="AO80" s="111">
        <f>$F80*'INTERNAL PARAMETERS-2'!AN80*VLOOKUP(AO$4,'INTERNAL PARAMETERS-1'!$B$5:$J$44,4, FALSE)</f>
        <v>0</v>
      </c>
      <c r="AP80" s="111">
        <f>$F80*'INTERNAL PARAMETERS-2'!AO80*VLOOKUP(AP$4,'INTERNAL PARAMETERS-1'!$B$5:$J$44,4, FALSE)</f>
        <v>0</v>
      </c>
      <c r="AQ80" s="111">
        <f>$F80*'INTERNAL PARAMETERS-2'!AP80*VLOOKUP(AQ$4,'INTERNAL PARAMETERS-1'!$B$5:$J$44,4, FALSE)</f>
        <v>0</v>
      </c>
      <c r="AR80" s="111">
        <f>$F80*'INTERNAL PARAMETERS-2'!AQ80*VLOOKUP(AR$4,'INTERNAL PARAMETERS-1'!$B$5:$J$44,4, FALSE)</f>
        <v>0</v>
      </c>
      <c r="AS80" s="111">
        <f>$F80*'INTERNAL PARAMETERS-2'!AR80*VLOOKUP(AS$4,'INTERNAL PARAMETERS-1'!$B$5:$J$44,4, FALSE)</f>
        <v>0</v>
      </c>
      <c r="AT80" s="110">
        <f>$F80*'INTERNAL PARAMETERS-2'!AS80*VLOOKUP(AT$4,'INTERNAL PARAMETERS-1'!$B$5:$J$44,4, FALSE)</f>
        <v>0</v>
      </c>
      <c r="AU80" s="112">
        <f>$F80*'INTERNAL PARAMETERS-2'!F80*(1-VLOOKUP(G$4,'INTERNAL PARAMETERS-1'!$B$5:$J$44,4, FALSE))</f>
        <v>0</v>
      </c>
      <c r="AV80" s="111">
        <f>$F80*'INTERNAL PARAMETERS-2'!G80*(1-VLOOKUP(H$4,'INTERNAL PARAMETERS-1'!$B$5:$J$44,4, FALSE))</f>
        <v>0</v>
      </c>
      <c r="AW80" s="111">
        <f>$F80*'INTERNAL PARAMETERS-2'!H80*(1-VLOOKUP(I$4,'INTERNAL PARAMETERS-1'!$B$5:$J$44,4, FALSE))</f>
        <v>1575.4895129608351</v>
      </c>
      <c r="AX80" s="111">
        <f>$F80*'INTERNAL PARAMETERS-2'!I80*(1-VLOOKUP(J$4,'INTERNAL PARAMETERS-1'!$B$5:$J$44,4, FALSE))</f>
        <v>0</v>
      </c>
      <c r="AY80" s="111">
        <f>$F80*'INTERNAL PARAMETERS-2'!J80*(1-VLOOKUP(K$4,'INTERNAL PARAMETERS-1'!$B$5:$J$44,4, FALSE))</f>
        <v>0</v>
      </c>
      <c r="AZ80" s="111">
        <f>$F80*'INTERNAL PARAMETERS-2'!K80*(1-VLOOKUP(L$4,'INTERNAL PARAMETERS-1'!$B$5:$J$44,4, FALSE))</f>
        <v>0</v>
      </c>
      <c r="BA80" s="111">
        <f>$F80*'INTERNAL PARAMETERS-2'!L80*(1-VLOOKUP(M$4,'INTERNAL PARAMETERS-1'!$B$5:$J$44,4, FALSE))</f>
        <v>83.146960188282179</v>
      </c>
      <c r="BB80" s="111">
        <f>$F80*'INTERNAL PARAMETERS-2'!M80*(1-VLOOKUP(N$4,'INTERNAL PARAMETERS-1'!$B$5:$J$44,4, FALSE))</f>
        <v>571.47892697033205</v>
      </c>
      <c r="BC80" s="111">
        <f>$F80*'INTERNAL PARAMETERS-2'!N80*(1-VLOOKUP(O$4,'INTERNAL PARAMETERS-1'!$B$5:$J$44,4, FALSE))</f>
        <v>209.01031503694321</v>
      </c>
      <c r="BD80" s="111">
        <f>$F80*'INTERNAL PARAMETERS-2'!O80*(1-VLOOKUP(P$4,'INTERNAL PARAMETERS-1'!$B$5:$J$44,4, FALSE))</f>
        <v>370.99275039922821</v>
      </c>
      <c r="BE80" s="111">
        <f>$F80*'INTERNAL PARAMETERS-2'!P80*(1-VLOOKUP(Q$4,'INTERNAL PARAMETERS-1'!$B$5:$J$44,4, FALSE))</f>
        <v>114.95530074275479</v>
      </c>
      <c r="BF80" s="111">
        <f>$F80*'INTERNAL PARAMETERS-2'!Q80*(1-VLOOKUP(R$4,'INTERNAL PARAMETERS-1'!$B$5:$J$44,4, FALSE))</f>
        <v>0</v>
      </c>
      <c r="BG80" s="111">
        <f>$F80*'INTERNAL PARAMETERS-2'!R80*(1-VLOOKUP(S$4,'INTERNAL PARAMETERS-1'!$B$5:$J$44,4, FALSE))</f>
        <v>572.67582078058797</v>
      </c>
      <c r="BH80" s="111">
        <f>$F80*'INTERNAL PARAMETERS-2'!S80*(1-VLOOKUP(T$4,'INTERNAL PARAMETERS-1'!$B$5:$J$44,4, FALSE))</f>
        <v>15.87190939019713</v>
      </c>
      <c r="BI80" s="111">
        <f>$F80*'INTERNAL PARAMETERS-2'!T80*(1-VLOOKUP(U$4,'INTERNAL PARAMETERS-1'!$B$5:$J$44,4, FALSE))</f>
        <v>8.8828452571790955</v>
      </c>
      <c r="BJ80" s="111">
        <f>$F80*'INTERNAL PARAMETERS-2'!U80*(1-VLOOKUP(V$4,'INTERNAL PARAMETERS-1'!$B$5:$J$44,4, FALSE))</f>
        <v>243.72492938167125</v>
      </c>
      <c r="BK80" s="111">
        <f>$F80*'INTERNAL PARAMETERS-2'!V80*(1-VLOOKUP(W$4,'INTERNAL PARAMETERS-1'!$B$5:$J$44,4, FALSE))</f>
        <v>237.4222472852546</v>
      </c>
      <c r="BL80" s="111">
        <f>$F80*'INTERNAL PARAMETERS-2'!W80*(1-VLOOKUP(X$4,'INTERNAL PARAMETERS-1'!$B$5:$J$44,4, FALSE))</f>
        <v>165.9014253351732</v>
      </c>
      <c r="BM80" s="111">
        <f>$F80*'INTERNAL PARAMETERS-2'!X80*(1-VLOOKUP(Y$4,'INTERNAL PARAMETERS-1'!$B$5:$J$44,4, FALSE))</f>
        <v>20.90103150369432</v>
      </c>
      <c r="BN80" s="111">
        <f>$F80*'INTERNAL PARAMETERS-2'!Y80*(1-VLOOKUP(Z$4,'INTERNAL PARAMETERS-1'!$B$5:$J$44,4, FALSE))</f>
        <v>315.80130168789026</v>
      </c>
      <c r="BO80" s="111">
        <f>$F80*'INTERNAL PARAMETERS-2'!Z80*(1-VLOOKUP(AA$4,'INTERNAL PARAMETERS-1'!$B$5:$J$44,4, FALSE))</f>
        <v>473.53841293125572</v>
      </c>
      <c r="BP80" s="111">
        <f>$F80*'INTERNAL PARAMETERS-2'!AA80*(1-VLOOKUP(AB$4,'INTERNAL PARAMETERS-1'!$B$5:$J$44,4, FALSE))</f>
        <v>205.09132506405501</v>
      </c>
      <c r="BQ80" s="111">
        <f>$F80*'INTERNAL PARAMETERS-2'!AB80*(1-VLOOKUP(AC$4,'INTERNAL PARAMETERS-1'!$B$5:$J$44,4, FALSE))</f>
        <v>1116.896496115445</v>
      </c>
      <c r="BR80" s="111">
        <f>$F80*'INTERNAL PARAMETERS-2'!AC80*(1-VLOOKUP(AD$4,'INTERNAL PARAMETERS-1'!$B$5:$J$44,4, FALSE))</f>
        <v>128.9980997938948</v>
      </c>
      <c r="BS80" s="111">
        <f>$F80*'INTERNAL PARAMETERS-2'!AD80*(1-VLOOKUP(AE$4,'INTERNAL PARAMETERS-1'!$B$5:$J$44,4, FALSE))</f>
        <v>23.186860636169783</v>
      </c>
      <c r="BT80" s="111">
        <f>$F80*'INTERNAL PARAMETERS-2'!AE80*(1-VLOOKUP(AF$4,'INTERNAL PARAMETERS-1'!$B$5:$J$44,4, FALSE))</f>
        <v>0</v>
      </c>
      <c r="BU80" s="111">
        <f>$F80*'INTERNAL PARAMETERS-2'!AF80*(1-VLOOKUP(AG$4,'INTERNAL PARAMETERS-1'!$B$5:$J$44,4, FALSE))</f>
        <v>0</v>
      </c>
      <c r="BV80" s="111">
        <f>$F80*'INTERNAL PARAMETERS-2'!AG80*(1-VLOOKUP(AH$4,'INTERNAL PARAMETERS-1'!$B$5:$J$44,4, FALSE))</f>
        <v>0</v>
      </c>
      <c r="BW80" s="111">
        <f>$F80*'INTERNAL PARAMETERS-2'!AH80*(1-VLOOKUP(AI$4,'INTERNAL PARAMETERS-1'!$B$5:$J$44,4, FALSE))</f>
        <v>0</v>
      </c>
      <c r="BX80" s="111">
        <f>$F80*'INTERNAL PARAMETERS-2'!AI80*(1-VLOOKUP(AJ$4,'INTERNAL PARAMETERS-1'!$B$5:$J$44,4, FALSE))</f>
        <v>0</v>
      </c>
      <c r="BY80" s="111">
        <f>$F80*'INTERNAL PARAMETERS-2'!AJ80*(1-VLOOKUP(AK$4,'INTERNAL PARAMETERS-1'!$B$5:$J$44,4, FALSE))</f>
        <v>0</v>
      </c>
      <c r="BZ80" s="111">
        <f>$F80*'INTERNAL PARAMETERS-2'!AK80*(1-VLOOKUP(AL$4,'INTERNAL PARAMETERS-1'!$B$5:$J$44,4, FALSE))</f>
        <v>36.249912194087742</v>
      </c>
      <c r="CA80" s="111">
        <f>$F80*'INTERNAL PARAMETERS-2'!AL80*(1-VLOOKUP(AM$4,'INTERNAL PARAMETERS-1'!$B$5:$J$44,4, FALSE))</f>
        <v>42.781810500610682</v>
      </c>
      <c r="CB80" s="111">
        <f>$F80*'INTERNAL PARAMETERS-2'!AM80*(1-VLOOKUP(AN$4,'INTERNAL PARAMETERS-1'!$B$5:$J$44,4, FALSE))</f>
        <v>48.333216258783658</v>
      </c>
      <c r="CC80" s="111">
        <f>$F80*'INTERNAL PARAMETERS-2'!AN80*(1-VLOOKUP(AO$4,'INTERNAL PARAMETERS-1'!$B$5:$J$44,4, FALSE))</f>
        <v>64.009176150336373</v>
      </c>
      <c r="CD80" s="111">
        <f>$F80*'INTERNAL PARAMETERS-2'!AO80*(1-VLOOKUP(AP$4,'INTERNAL PARAMETERS-1'!$B$5:$J$44,4, FALSE))</f>
        <v>486.92779863520502</v>
      </c>
      <c r="CE80" s="111">
        <f>$F80*'INTERNAL PARAMETERS-2'!AP80*(1-VLOOKUP(AQ$4,'INTERNAL PARAMETERS-1'!$B$5:$J$44,4, FALSE))</f>
        <v>30.371427234755469</v>
      </c>
      <c r="CF80" s="111">
        <f>$F80*'INTERNAL PARAMETERS-2'!AQ80*(1-VLOOKUP(AR$4,'INTERNAL PARAMETERS-1'!$B$5:$J$44,4, FALSE))</f>
        <v>8.1643140918077339</v>
      </c>
      <c r="CG80" s="111">
        <f>$F80*'INTERNAL PARAMETERS-2'!AR80*(1-VLOOKUP(AS$4,'INTERNAL PARAMETERS-1'!$B$5:$J$44,4, FALSE))</f>
        <v>0.6534133471906719</v>
      </c>
      <c r="CH80" s="110">
        <f>$F80*'INTERNAL PARAMETERS-2'!AS80*(1-VLOOKUP(AT$4,'INTERNAL PARAMETERS-1'!$B$5:$J$44,4, FALSE))</f>
        <v>0</v>
      </c>
      <c r="CI80" s="109">
        <f t="shared" si="1"/>
        <v>7450.5505341999678</v>
      </c>
    </row>
    <row r="81" spans="3:87" x14ac:dyDescent="0.5">
      <c r="C81" s="75" t="s">
        <v>26</v>
      </c>
      <c r="D81" s="74" t="s">
        <v>21</v>
      </c>
      <c r="E81" s="74" t="s">
        <v>16</v>
      </c>
      <c r="F81" s="113">
        <f>'INPUTS-Incidence'!E81</f>
        <v>11797.80315200067</v>
      </c>
      <c r="G81" s="112">
        <f>$F81*'INTERNAL PARAMETERS-2'!F81*VLOOKUP(G$4,'INTERNAL PARAMETERS-1'!$B$5:$J$44,4, FALSE)</f>
        <v>73.278514937706561</v>
      </c>
      <c r="H81" s="111">
        <f>$F81*'INTERNAL PARAMETERS-2'!G81*VLOOKUP(H$4,'INTERNAL PARAMETERS-1'!$B$5:$J$44,4, FALSE)</f>
        <v>89.63498922764029</v>
      </c>
      <c r="I81" s="111">
        <f>$F81*'INTERNAL PARAMETERS-2'!H81*VLOOKUP(I$4,'INTERNAL PARAMETERS-1'!$B$5:$J$44,4, FALSE)</f>
        <v>136.41852874772559</v>
      </c>
      <c r="J81" s="111">
        <f>$F81*'INTERNAL PARAMETERS-2'!I81*VLOOKUP(J$4,'INTERNAL PARAMETERS-1'!$B$5:$J$44,4, FALSE)</f>
        <v>0</v>
      </c>
      <c r="K81" s="111">
        <f>$F81*'INTERNAL PARAMETERS-2'!J81*VLOOKUP(K$4,'INTERNAL PARAMETERS-1'!$B$5:$J$44,4, FALSE)</f>
        <v>1.3083763695568742</v>
      </c>
      <c r="L81" s="111">
        <f>$F81*'INTERNAL PARAMETERS-2'!K81*VLOOKUP(L$4,'INTERNAL PARAMETERS-1'!$B$5:$J$44,4, FALSE)</f>
        <v>0</v>
      </c>
      <c r="M81" s="111">
        <f>$F81*'INTERNAL PARAMETERS-2'!L81*VLOOKUP(M$4,'INTERNAL PARAMETERS-1'!$B$5:$J$44,4, FALSE)</f>
        <v>8.4073504821787175</v>
      </c>
      <c r="N81" s="111">
        <f>$F81*'INTERNAL PARAMETERS-2'!M81*VLOOKUP(N$4,'INTERNAL PARAMETERS-1'!$B$5:$J$44,4, FALSE)</f>
        <v>39.485241523210405</v>
      </c>
      <c r="O81" s="111">
        <f>$F81*'INTERNAL PARAMETERS-2'!N81*VLOOKUP(O$4,'INTERNAL PARAMETERS-1'!$B$5:$J$44,4, FALSE)</f>
        <v>0</v>
      </c>
      <c r="P81" s="111">
        <f>$F81*'INTERNAL PARAMETERS-2'!O81*VLOOKUP(P$4,'INTERNAL PARAMETERS-1'!$B$5:$J$44,4, FALSE)</f>
        <v>0</v>
      </c>
      <c r="Q81" s="111">
        <f>$F81*'INTERNAL PARAMETERS-2'!P81*VLOOKUP(Q$4,'INTERNAL PARAMETERS-1'!$B$5:$J$44,4, FALSE)</f>
        <v>0</v>
      </c>
      <c r="R81" s="111">
        <f>$F81*'INTERNAL PARAMETERS-2'!Q81*VLOOKUP(R$4,'INTERNAL PARAMETERS-1'!$B$5:$J$44,4, FALSE)</f>
        <v>9.1598143672133201</v>
      </c>
      <c r="S81" s="111">
        <f>$F81*'INTERNAL PARAMETERS-2'!R81*VLOOKUP(S$4,'INTERNAL PARAMETERS-1'!$B$5:$J$44,4, FALSE)</f>
        <v>45.108841362658801</v>
      </c>
      <c r="T81" s="111">
        <f>$F81*'INTERNAL PARAMETERS-2'!S81*VLOOKUP(T$4,'INTERNAL PARAMETERS-1'!$B$5:$J$44,4, FALSE)</f>
        <v>2.5516288657147048</v>
      </c>
      <c r="U81" s="111">
        <f>$F81*'INTERNAL PARAMETERS-2'!T81*VLOOKUP(U$4,'INTERNAL PARAMETERS-1'!$B$5:$J$44,4, FALSE)</f>
        <v>4.9725380725052428</v>
      </c>
      <c r="V81" s="111">
        <f>$F81*'INTERNAL PARAMETERS-2'!U81*VLOOKUP(V$4,'INTERNAL PARAMETERS-1'!$B$5:$J$44,4, FALSE)</f>
        <v>53.879210247824581</v>
      </c>
      <c r="W81" s="111">
        <f>$F81*'INTERNAL PARAMETERS-2'!V81*VLOOKUP(W$4,'INTERNAL PARAMETERS-1'!$B$5:$J$44,4, FALSE)</f>
        <v>0</v>
      </c>
      <c r="X81" s="111">
        <f>$F81*'INTERNAL PARAMETERS-2'!W81*VLOOKUP(X$4,'INTERNAL PARAMETERS-1'!$B$5:$J$44,4, FALSE)</f>
        <v>0</v>
      </c>
      <c r="Y81" s="111">
        <f>$F81*'INTERNAL PARAMETERS-2'!X81*VLOOKUP(Y$4,'INTERNAL PARAMETERS-1'!$B$5:$J$44,4, FALSE)</f>
        <v>0</v>
      </c>
      <c r="Z81" s="111">
        <f>$F81*'INTERNAL PARAMETERS-2'!Y81*VLOOKUP(Z$4,'INTERNAL PARAMETERS-1'!$B$5:$J$44,4, FALSE)</f>
        <v>0</v>
      </c>
      <c r="AA81" s="111">
        <f>$F81*'INTERNAL PARAMETERS-2'!Z81*VLOOKUP(AA$4,'INTERNAL PARAMETERS-1'!$B$5:$J$44,4, FALSE)</f>
        <v>0</v>
      </c>
      <c r="AB81" s="111">
        <f>$F81*'INTERNAL PARAMETERS-2'!AA81*VLOOKUP(AB$4,'INTERNAL PARAMETERS-1'!$B$5:$J$44,4, FALSE)</f>
        <v>0</v>
      </c>
      <c r="AC81" s="111">
        <f>$F81*'INTERNAL PARAMETERS-2'!AB81*VLOOKUP(AC$4,'INTERNAL PARAMETERS-1'!$B$5:$J$44,4, FALSE)</f>
        <v>0</v>
      </c>
      <c r="AD81" s="111">
        <f>$F81*'INTERNAL PARAMETERS-2'!AC81*VLOOKUP(AD$4,'INTERNAL PARAMETERS-1'!$B$5:$J$44,4, FALSE)</f>
        <v>0</v>
      </c>
      <c r="AE81" s="111">
        <f>$F81*'INTERNAL PARAMETERS-2'!AD81*VLOOKUP(AE$4,'INTERNAL PARAMETERS-1'!$B$5:$J$44,4, FALSE)</f>
        <v>0</v>
      </c>
      <c r="AF81" s="111">
        <f>$F81*'INTERNAL PARAMETERS-2'!AE81*VLOOKUP(AF$4,'INTERNAL PARAMETERS-1'!$B$5:$J$44,4, FALSE)</f>
        <v>0.65477807493603724</v>
      </c>
      <c r="AG81" s="111">
        <f>$F81*'INTERNAL PARAMETERS-2'!AF81*VLOOKUP(AG$4,'INTERNAL PARAMETERS-1'!$B$5:$J$44,4, FALSE)</f>
        <v>0</v>
      </c>
      <c r="AH81" s="111">
        <f>$F81*'INTERNAL PARAMETERS-2'!AG81*VLOOKUP(AH$4,'INTERNAL PARAMETERS-1'!$B$5:$J$44,4, FALSE)</f>
        <v>0.65477807493603724</v>
      </c>
      <c r="AI81" s="111">
        <f>$F81*'INTERNAL PARAMETERS-2'!AH81*VLOOKUP(AI$4,'INTERNAL PARAMETERS-1'!$B$5:$J$44,4, FALSE)</f>
        <v>5.8882835531635349</v>
      </c>
      <c r="AJ81" s="111">
        <f>$F81*'INTERNAL PARAMETERS-2'!AI81*VLOOKUP(AJ$4,'INTERNAL PARAMETERS-1'!$B$5:$J$44,4, FALSE)</f>
        <v>12.431345181263106</v>
      </c>
      <c r="AK81" s="111">
        <f>$F81*'INTERNAL PARAMETERS-2'!AJ81*VLOOKUP(AK$4,'INTERNAL PARAMETERS-1'!$B$5:$J$44,4, FALSE)</f>
        <v>0.65477807493603724</v>
      </c>
      <c r="AL81" s="111">
        <f>$F81*'INTERNAL PARAMETERS-2'!AK81*VLOOKUP(AL$4,'INTERNAL PARAMETERS-1'!$B$5:$J$44,4, FALSE)</f>
        <v>0</v>
      </c>
      <c r="AM81" s="111">
        <f>$F81*'INTERNAL PARAMETERS-2'!AL81*VLOOKUP(AM$4,'INTERNAL PARAMETERS-1'!$B$5:$J$44,4, FALSE)</f>
        <v>0</v>
      </c>
      <c r="AN81" s="111">
        <f>$F81*'INTERNAL PARAMETERS-2'!AM81*VLOOKUP(AN$4,'INTERNAL PARAMETERS-1'!$B$5:$J$44,4, FALSE)</f>
        <v>0</v>
      </c>
      <c r="AO81" s="111">
        <f>$F81*'INTERNAL PARAMETERS-2'!AN81*VLOOKUP(AO$4,'INTERNAL PARAMETERS-1'!$B$5:$J$44,4, FALSE)</f>
        <v>0</v>
      </c>
      <c r="AP81" s="111">
        <f>$F81*'INTERNAL PARAMETERS-2'!AO81*VLOOKUP(AP$4,'INTERNAL PARAMETERS-1'!$B$5:$J$44,4, FALSE)</f>
        <v>0</v>
      </c>
      <c r="AQ81" s="111">
        <f>$F81*'INTERNAL PARAMETERS-2'!AP81*VLOOKUP(AQ$4,'INTERNAL PARAMETERS-1'!$B$5:$J$44,4, FALSE)</f>
        <v>0</v>
      </c>
      <c r="AR81" s="111">
        <f>$F81*'INTERNAL PARAMETERS-2'!AQ81*VLOOKUP(AR$4,'INTERNAL PARAMETERS-1'!$B$5:$J$44,4, FALSE)</f>
        <v>0</v>
      </c>
      <c r="AS81" s="111">
        <f>$F81*'INTERNAL PARAMETERS-2'!AR81*VLOOKUP(AS$4,'INTERNAL PARAMETERS-1'!$B$5:$J$44,4, FALSE)</f>
        <v>0</v>
      </c>
      <c r="AT81" s="110">
        <f>$F81*'INTERNAL PARAMETERS-2'!AS81*VLOOKUP(AT$4,'INTERNAL PARAMETERS-1'!$B$5:$J$44,4, FALSE)</f>
        <v>0</v>
      </c>
      <c r="AU81" s="112">
        <f>$F81*'INTERNAL PARAMETERS-2'!F81*(1-VLOOKUP(G$4,'INTERNAL PARAMETERS-1'!$B$5:$J$44,4, FALSE))</f>
        <v>0</v>
      </c>
      <c r="AV81" s="111">
        <f>$F81*'INTERNAL PARAMETERS-2'!G81*(1-VLOOKUP(H$4,'INTERNAL PARAMETERS-1'!$B$5:$J$44,4, FALSE))</f>
        <v>0</v>
      </c>
      <c r="AW81" s="111">
        <f>$F81*'INTERNAL PARAMETERS-2'!H81*(1-VLOOKUP(I$4,'INTERNAL PARAMETERS-1'!$B$5:$J$44,4, FALSE))</f>
        <v>2591.9520462067858</v>
      </c>
      <c r="AX81" s="111">
        <f>$F81*'INTERNAL PARAMETERS-2'!I81*(1-VLOOKUP(J$4,'INTERNAL PARAMETERS-1'!$B$5:$J$44,4, FALSE))</f>
        <v>0</v>
      </c>
      <c r="AY81" s="111">
        <f>$F81*'INTERNAL PARAMETERS-2'!J81*(1-VLOOKUP(K$4,'INTERNAL PARAMETERS-1'!$B$5:$J$44,4, FALSE))</f>
        <v>0</v>
      </c>
      <c r="AZ81" s="111">
        <f>$F81*'INTERNAL PARAMETERS-2'!K81*(1-VLOOKUP(L$4,'INTERNAL PARAMETERS-1'!$B$5:$J$44,4, FALSE))</f>
        <v>0</v>
      </c>
      <c r="BA81" s="111">
        <f>$F81*'INTERNAL PARAMETERS-2'!L81*(1-VLOOKUP(M$4,'INTERNAL PARAMETERS-1'!$B$5:$J$44,4, FALSE))</f>
        <v>159.73965916139562</v>
      </c>
      <c r="BB81" s="111">
        <f>$F81*'INTERNAL PARAMETERS-2'!M81*(1-VLOOKUP(N$4,'INTERNAL PARAMETERS-1'!$B$5:$J$44,4, FALSE))</f>
        <v>750.2195889409976</v>
      </c>
      <c r="BC81" s="111">
        <f>$F81*'INTERNAL PARAMETERS-2'!N81*(1-VLOOKUP(O$4,'INTERNAL PARAMETERS-1'!$B$5:$J$44,4, FALSE))</f>
        <v>477.61754368433435</v>
      </c>
      <c r="BD81" s="111">
        <f>$F81*'INTERNAL PARAMETERS-2'!O81*(1-VLOOKUP(P$4,'INTERNAL PARAMETERS-1'!$B$5:$J$44,4, FALSE))</f>
        <v>462.5694457639575</v>
      </c>
      <c r="BE81" s="111">
        <f>$F81*'INTERNAL PARAMETERS-2'!P81*(1-VLOOKUP(Q$4,'INTERNAL PARAMETERS-1'!$B$5:$J$44,4, FALSE))</f>
        <v>259.74515331570751</v>
      </c>
      <c r="BF81" s="111">
        <f>$F81*'INTERNAL PARAMETERS-2'!Q81*(1-VLOOKUP(R$4,'INTERNAL PARAMETERS-1'!$B$5:$J$44,4, FALSE))</f>
        <v>0</v>
      </c>
      <c r="BG81" s="111">
        <f>$F81*'INTERNAL PARAMETERS-2'!R81*(1-VLOOKUP(S$4,'INTERNAL PARAMETERS-1'!$B$5:$J$44,4, FALSE))</f>
        <v>857.06798589051709</v>
      </c>
      <c r="BH81" s="111">
        <f>$F81*'INTERNAL PARAMETERS-2'!S81*(1-VLOOKUP(T$4,'INTERNAL PARAMETERS-1'!$B$5:$J$44,4, FALSE))</f>
        <v>22.964659791432343</v>
      </c>
      <c r="BI81" s="111">
        <f>$F81*'INTERNAL PARAMETERS-2'!T81*(1-VLOOKUP(U$4,'INTERNAL PARAMETERS-1'!$B$5:$J$44,4, FALSE))</f>
        <v>19.890152290020971</v>
      </c>
      <c r="BJ81" s="111">
        <f>$F81*'INTERNAL PARAMETERS-2'!U81*(1-VLOOKUP(V$4,'INTERNAL PARAMETERS-1'!$B$5:$J$44,4, FALSE))</f>
        <v>305.31552473767266</v>
      </c>
      <c r="BK81" s="111">
        <f>$F81*'INTERNAL PARAMETERS-2'!V81*(1-VLOOKUP(W$4,'INTERNAL PARAMETERS-1'!$B$5:$J$44,4, FALSE))</f>
        <v>344.80023535974118</v>
      </c>
      <c r="BL81" s="111">
        <f>$F81*'INTERNAL PARAMETERS-2'!W81*(1-VLOOKUP(X$4,'INTERNAL PARAMETERS-1'!$B$5:$J$44,4, FALSE))</f>
        <v>446.86656976864452</v>
      </c>
      <c r="BM81" s="111">
        <f>$F81*'INTERNAL PARAMETERS-2'!X81*(1-VLOOKUP(Y$4,'INTERNAL PARAMETERS-1'!$B$5:$J$44,4, FALSE))</f>
        <v>73.278514937706561</v>
      </c>
      <c r="BN81" s="111">
        <f>$F81*'INTERNAL PARAMETERS-2'!Y81*(1-VLOOKUP(Z$4,'INTERNAL PARAMETERS-1'!$B$5:$J$44,4, FALSE))</f>
        <v>526.68814633445072</v>
      </c>
      <c r="BO81" s="111">
        <f>$F81*'INTERNAL PARAMETERS-2'!Z81*(1-VLOOKUP(AA$4,'INTERNAL PARAMETERS-1'!$B$5:$J$44,4, FALSE))</f>
        <v>605.85376504500562</v>
      </c>
      <c r="BP81" s="111">
        <f>$F81*'INTERNAL PARAMETERS-2'!AA81*(1-VLOOKUP(AB$4,'INTERNAL PARAMETERS-1'!$B$5:$J$44,4, FALSE))</f>
        <v>249.93174065387342</v>
      </c>
      <c r="BQ81" s="111">
        <f>$F81*'INTERNAL PARAMETERS-2'!AB81*(1-VLOOKUP(AC$4,'INTERNAL PARAMETERS-1'!$B$5:$J$44,4, FALSE))</f>
        <v>1621.9360221701179</v>
      </c>
      <c r="BR81" s="111">
        <f>$F81*'INTERNAL PARAMETERS-2'!AC81*(1-VLOOKUP(AD$4,'INTERNAL PARAMETERS-1'!$B$5:$J$44,4, FALSE))</f>
        <v>202.16951437331389</v>
      </c>
      <c r="BS81" s="111">
        <f>$F81*'INTERNAL PARAMETERS-2'!AD81*(1-VLOOKUP(AE$4,'INTERNAL PARAMETERS-1'!$B$5:$J$44,4, FALSE))</f>
        <v>51.032577314294095</v>
      </c>
      <c r="BT81" s="111">
        <f>$F81*'INTERNAL PARAMETERS-2'!AE81*(1-VLOOKUP(AF$4,'INTERNAL PARAMETERS-1'!$B$5:$J$44,4, FALSE))</f>
        <v>0</v>
      </c>
      <c r="BU81" s="111">
        <f>$F81*'INTERNAL PARAMETERS-2'!AF81*(1-VLOOKUP(AG$4,'INTERNAL PARAMETERS-1'!$B$5:$J$44,4, FALSE))</f>
        <v>0</v>
      </c>
      <c r="BV81" s="111">
        <f>$F81*'INTERNAL PARAMETERS-2'!AG81*(1-VLOOKUP(AH$4,'INTERNAL PARAMETERS-1'!$B$5:$J$44,4, FALSE))</f>
        <v>0</v>
      </c>
      <c r="BW81" s="111">
        <f>$F81*'INTERNAL PARAMETERS-2'!AH81*(1-VLOOKUP(AI$4,'INTERNAL PARAMETERS-1'!$B$5:$J$44,4, FALSE))</f>
        <v>0</v>
      </c>
      <c r="BX81" s="111">
        <f>$F81*'INTERNAL PARAMETERS-2'!AI81*(1-VLOOKUP(AJ$4,'INTERNAL PARAMETERS-1'!$B$5:$J$44,4, FALSE))</f>
        <v>0</v>
      </c>
      <c r="BY81" s="111">
        <f>$F81*'INTERNAL PARAMETERS-2'!AJ81*(1-VLOOKUP(AK$4,'INTERNAL PARAMETERS-1'!$B$5:$J$44,4, FALSE))</f>
        <v>0</v>
      </c>
      <c r="BZ81" s="111">
        <f>$F81*'INTERNAL PARAMETERS-2'!AK81*(1-VLOOKUP(AL$4,'INTERNAL PARAMETERS-1'!$B$5:$J$44,4, FALSE))</f>
        <v>72.623736862770528</v>
      </c>
      <c r="CA81" s="111">
        <f>$F81*'INTERNAL PARAMETERS-2'!AL81*(1-VLOOKUP(AM$4,'INTERNAL PARAMETERS-1'!$B$5:$J$44,4, FALSE))</f>
        <v>147.86540624496999</v>
      </c>
      <c r="CB81" s="111">
        <f>$F81*'INTERNAL PARAMETERS-2'!AM81*(1-VLOOKUP(AN$4,'INTERNAL PARAMETERS-1'!$B$5:$J$44,4, FALSE))</f>
        <v>74.586891307263429</v>
      </c>
      <c r="CC81" s="111">
        <f>$F81*'INTERNAL PARAMETERS-2'!AN81*(1-VLOOKUP(AO$4,'INTERNAL PARAMETERS-1'!$B$5:$J$44,4, FALSE))</f>
        <v>147.86540624496999</v>
      </c>
      <c r="CD81" s="111">
        <f>$F81*'INTERNAL PARAMETERS-2'!AO81*(1-VLOOKUP(AP$4,'INTERNAL PARAMETERS-1'!$B$5:$J$44,4, FALSE))</f>
        <v>757.64548017896141</v>
      </c>
      <c r="CE81" s="111">
        <f>$F81*'INTERNAL PARAMETERS-2'!AP81*(1-VLOOKUP(AQ$4,'INTERNAL PARAMETERS-1'!$B$5:$J$44,4, FALSE))</f>
        <v>71.315360493213646</v>
      </c>
      <c r="CF81" s="111">
        <f>$F81*'INTERNAL PARAMETERS-2'!AQ81*(1-VLOOKUP(AR$4,'INTERNAL PARAMETERS-1'!$B$5:$J$44,4, FALSE))</f>
        <v>9.8145924421493564</v>
      </c>
      <c r="CG81" s="111">
        <f>$F81*'INTERNAL PARAMETERS-2'!AR81*(1-VLOOKUP(AS$4,'INTERNAL PARAMETERS-1'!$B$5:$J$44,4, FALSE))</f>
        <v>1.9631544444929114</v>
      </c>
      <c r="CH81" s="110">
        <f>$F81*'INTERNAL PARAMETERS-2'!AS81*(1-VLOOKUP(AT$4,'INTERNAL PARAMETERS-1'!$B$5:$J$44,4, FALSE))</f>
        <v>0</v>
      </c>
      <c r="CI81" s="109">
        <f t="shared" si="1"/>
        <v>11797.807871121928</v>
      </c>
    </row>
    <row r="82" spans="3:87" x14ac:dyDescent="0.5">
      <c r="C82" s="75" t="s">
        <v>26</v>
      </c>
      <c r="D82" s="74" t="s">
        <v>21</v>
      </c>
      <c r="E82" s="74" t="s">
        <v>15</v>
      </c>
      <c r="F82" s="113">
        <f>'INPUTS-Incidence'!E82</f>
        <v>9504.0601124066761</v>
      </c>
      <c r="G82" s="112">
        <f>$F82*'INTERNAL PARAMETERS-2'!F82*VLOOKUP(G$4,'INTERNAL PARAMETERS-1'!$B$5:$J$44,4, FALSE)</f>
        <v>52.06134048374129</v>
      </c>
      <c r="H82" s="111">
        <f>$F82*'INTERNAL PARAMETERS-2'!G82*VLOOKUP(H$4,'INTERNAL PARAMETERS-1'!$B$5:$J$44,4, FALSE)</f>
        <v>86.560128285766282</v>
      </c>
      <c r="I82" s="111">
        <f>$F82*'INTERNAL PARAMETERS-2'!H82*VLOOKUP(I$4,'INTERNAL PARAMETERS-1'!$B$5:$J$44,4, FALSE)</f>
        <v>102.70263182578734</v>
      </c>
      <c r="J82" s="111">
        <f>$F82*'INTERNAL PARAMETERS-2'!I82*VLOOKUP(J$4,'INTERNAL PARAMETERS-1'!$B$5:$J$44,4, FALSE)</f>
        <v>0</v>
      </c>
      <c r="K82" s="111">
        <f>$F82*'INTERNAL PARAMETERS-2'!J82*VLOOKUP(K$4,'INTERNAL PARAMETERS-1'!$B$5:$J$44,4, FALSE)</f>
        <v>1.2545359348376814</v>
      </c>
      <c r="L82" s="111">
        <f>$F82*'INTERNAL PARAMETERS-2'!K82*VLOOKUP(L$4,'INTERNAL PARAMETERS-1'!$B$5:$J$44,4, FALSE)</f>
        <v>0</v>
      </c>
      <c r="M82" s="111">
        <f>$F82*'INTERNAL PARAMETERS-2'!L82*VLOOKUP(M$4,'INTERNAL PARAMETERS-1'!$B$5:$J$44,4, FALSE)</f>
        <v>8.4051056416090919</v>
      </c>
      <c r="N82" s="111">
        <f>$F82*'INTERNAL PARAMETERS-2'!M82*VLOOKUP(N$4,'INTERNAL PARAMETERS-1'!$B$5:$J$44,4, FALSE)</f>
        <v>25.058547453273132</v>
      </c>
      <c r="O82" s="111">
        <f>$F82*'INTERNAL PARAMETERS-2'!N82*VLOOKUP(O$4,'INTERNAL PARAMETERS-1'!$B$5:$J$44,4, FALSE)</f>
        <v>0</v>
      </c>
      <c r="P82" s="111">
        <f>$F82*'INTERNAL PARAMETERS-2'!O82*VLOOKUP(P$4,'INTERNAL PARAMETERS-1'!$B$5:$J$44,4, FALSE)</f>
        <v>0</v>
      </c>
      <c r="Q82" s="111">
        <f>$F82*'INTERNAL PARAMETERS-2'!P82*VLOOKUP(Q$4,'INTERNAL PARAMETERS-1'!$B$5:$J$44,4, FALSE)</f>
        <v>0</v>
      </c>
      <c r="R82" s="111">
        <f>$F82*'INTERNAL PARAMETERS-2'!Q82*VLOOKUP(R$4,'INTERNAL PARAMETERS-1'!$B$5:$J$44,4, FALSE)</f>
        <v>10.66355544612029</v>
      </c>
      <c r="S82" s="111">
        <f>$F82*'INTERNAL PARAMETERS-2'!R82*VLOOKUP(S$4,'INTERNAL PARAMETERS-1'!$B$5:$J$44,4, FALSE)</f>
        <v>32.782877269030529</v>
      </c>
      <c r="T82" s="111">
        <f>$F82*'INTERNAL PARAMETERS-2'!S82*VLOOKUP(T$4,'INTERNAL PARAMETERS-1'!$B$5:$J$44,4, FALSE)</f>
        <v>3.1989715932349632</v>
      </c>
      <c r="U82" s="111">
        <f>$F82*'INTERNAL PARAMETERS-2'!T82*VLOOKUP(U$4,'INTERNAL PARAMETERS-1'!$B$5:$J$44,4, FALSE)</f>
        <v>5.2688608451160128</v>
      </c>
      <c r="V82" s="111">
        <f>$F82*'INTERNAL PARAMETERS-2'!U82*VLOOKUP(V$4,'INTERNAL PARAMETERS-1'!$B$5:$J$44,4, FALSE)</f>
        <v>41.586583191753952</v>
      </c>
      <c r="W82" s="111">
        <f>$F82*'INTERNAL PARAMETERS-2'!V82*VLOOKUP(W$4,'INTERNAL PARAMETERS-1'!$B$5:$J$44,4, FALSE)</f>
        <v>0</v>
      </c>
      <c r="X82" s="111">
        <f>$F82*'INTERNAL PARAMETERS-2'!W82*VLOOKUP(X$4,'INTERNAL PARAMETERS-1'!$B$5:$J$44,4, FALSE)</f>
        <v>0</v>
      </c>
      <c r="Y82" s="111">
        <f>$F82*'INTERNAL PARAMETERS-2'!X82*VLOOKUP(Y$4,'INTERNAL PARAMETERS-1'!$B$5:$J$44,4, FALSE)</f>
        <v>0</v>
      </c>
      <c r="Z82" s="111">
        <f>$F82*'INTERNAL PARAMETERS-2'!Y82*VLOOKUP(Z$4,'INTERNAL PARAMETERS-1'!$B$5:$J$44,4, FALSE)</f>
        <v>0</v>
      </c>
      <c r="AA82" s="111">
        <f>$F82*'INTERNAL PARAMETERS-2'!Z82*VLOOKUP(AA$4,'INTERNAL PARAMETERS-1'!$B$5:$J$44,4, FALSE)</f>
        <v>0</v>
      </c>
      <c r="AB82" s="111">
        <f>$F82*'INTERNAL PARAMETERS-2'!AA82*VLOOKUP(AB$4,'INTERNAL PARAMETERS-1'!$B$5:$J$44,4, FALSE)</f>
        <v>0</v>
      </c>
      <c r="AC82" s="111">
        <f>$F82*'INTERNAL PARAMETERS-2'!AB82*VLOOKUP(AC$4,'INTERNAL PARAMETERS-1'!$B$5:$J$44,4, FALSE)</f>
        <v>0</v>
      </c>
      <c r="AD82" s="111">
        <f>$F82*'INTERNAL PARAMETERS-2'!AC82*VLOOKUP(AD$4,'INTERNAL PARAMETERS-1'!$B$5:$J$44,4, FALSE)</f>
        <v>0</v>
      </c>
      <c r="AE82" s="111">
        <f>$F82*'INTERNAL PARAMETERS-2'!AD82*VLOOKUP(AE$4,'INTERNAL PARAMETERS-1'!$B$5:$J$44,4, FALSE)</f>
        <v>0</v>
      </c>
      <c r="AF82" s="111">
        <f>$F82*'INTERNAL PARAMETERS-2'!AE82*VLOOKUP(AF$4,'INTERNAL PARAMETERS-1'!$B$5:$J$44,4, FALSE)</f>
        <v>6.2726796741884066</v>
      </c>
      <c r="AG82" s="111">
        <f>$F82*'INTERNAL PARAMETERS-2'!AF82*VLOOKUP(AG$4,'INTERNAL PARAMETERS-1'!$B$5:$J$44,4, FALSE)</f>
        <v>0</v>
      </c>
      <c r="AH82" s="111">
        <f>$F82*'INTERNAL PARAMETERS-2'!AG82*VLOOKUP(AH$4,'INTERNAL PARAMETERS-1'!$B$5:$J$44,4, FALSE)</f>
        <v>0</v>
      </c>
      <c r="AI82" s="111">
        <f>$F82*'INTERNAL PARAMETERS-2'!AH82*VLOOKUP(AI$4,'INTERNAL PARAMETERS-1'!$B$5:$J$44,4, FALSE)</f>
        <v>8.7817515438637681</v>
      </c>
      <c r="AJ82" s="111">
        <f>$F82*'INTERNAL PARAMETERS-2'!AI82*VLOOKUP(AJ$4,'INTERNAL PARAMETERS-1'!$B$5:$J$44,4, FALSE)</f>
        <v>8.1544835764449282</v>
      </c>
      <c r="AK82" s="111">
        <f>$F82*'INTERNAL PARAMETERS-2'!AJ82*VLOOKUP(AK$4,'INTERNAL PARAMETERS-1'!$B$5:$J$44,4, FALSE)</f>
        <v>1.2545359348376814</v>
      </c>
      <c r="AL82" s="111">
        <f>$F82*'INTERNAL PARAMETERS-2'!AK82*VLOOKUP(AL$4,'INTERNAL PARAMETERS-1'!$B$5:$J$44,4, FALSE)</f>
        <v>0</v>
      </c>
      <c r="AM82" s="111">
        <f>$F82*'INTERNAL PARAMETERS-2'!AL82*VLOOKUP(AM$4,'INTERNAL PARAMETERS-1'!$B$5:$J$44,4, FALSE)</f>
        <v>0</v>
      </c>
      <c r="AN82" s="111">
        <f>$F82*'INTERNAL PARAMETERS-2'!AM82*VLOOKUP(AN$4,'INTERNAL PARAMETERS-1'!$B$5:$J$44,4, FALSE)</f>
        <v>0</v>
      </c>
      <c r="AO82" s="111">
        <f>$F82*'INTERNAL PARAMETERS-2'!AN82*VLOOKUP(AO$4,'INTERNAL PARAMETERS-1'!$B$5:$J$44,4, FALSE)</f>
        <v>0</v>
      </c>
      <c r="AP82" s="111">
        <f>$F82*'INTERNAL PARAMETERS-2'!AO82*VLOOKUP(AP$4,'INTERNAL PARAMETERS-1'!$B$5:$J$44,4, FALSE)</f>
        <v>0</v>
      </c>
      <c r="AQ82" s="111">
        <f>$F82*'INTERNAL PARAMETERS-2'!AP82*VLOOKUP(AQ$4,'INTERNAL PARAMETERS-1'!$B$5:$J$44,4, FALSE)</f>
        <v>0</v>
      </c>
      <c r="AR82" s="111">
        <f>$F82*'INTERNAL PARAMETERS-2'!AQ82*VLOOKUP(AR$4,'INTERNAL PARAMETERS-1'!$B$5:$J$44,4, FALSE)</f>
        <v>0</v>
      </c>
      <c r="AS82" s="111">
        <f>$F82*'INTERNAL PARAMETERS-2'!AR82*VLOOKUP(AS$4,'INTERNAL PARAMETERS-1'!$B$5:$J$44,4, FALSE)</f>
        <v>0</v>
      </c>
      <c r="AT82" s="110">
        <f>$F82*'INTERNAL PARAMETERS-2'!AS82*VLOOKUP(AT$4,'INTERNAL PARAMETERS-1'!$B$5:$J$44,4, FALSE)</f>
        <v>0</v>
      </c>
      <c r="AU82" s="112">
        <f>$F82*'INTERNAL PARAMETERS-2'!F82*(1-VLOOKUP(G$4,'INTERNAL PARAMETERS-1'!$B$5:$J$44,4, FALSE))</f>
        <v>0</v>
      </c>
      <c r="AV82" s="111">
        <f>$F82*'INTERNAL PARAMETERS-2'!G82*(1-VLOOKUP(H$4,'INTERNAL PARAMETERS-1'!$B$5:$J$44,4, FALSE))</f>
        <v>0</v>
      </c>
      <c r="AW82" s="111">
        <f>$F82*'INTERNAL PARAMETERS-2'!H82*(1-VLOOKUP(I$4,'INTERNAL PARAMETERS-1'!$B$5:$J$44,4, FALSE))</f>
        <v>1951.3500046899592</v>
      </c>
      <c r="AX82" s="111">
        <f>$F82*'INTERNAL PARAMETERS-2'!I82*(1-VLOOKUP(J$4,'INTERNAL PARAMETERS-1'!$B$5:$J$44,4, FALSE))</f>
        <v>0</v>
      </c>
      <c r="AY82" s="111">
        <f>$F82*'INTERNAL PARAMETERS-2'!J82*(1-VLOOKUP(K$4,'INTERNAL PARAMETERS-1'!$B$5:$J$44,4, FALSE))</f>
        <v>0</v>
      </c>
      <c r="AZ82" s="111">
        <f>$F82*'INTERNAL PARAMETERS-2'!K82*(1-VLOOKUP(L$4,'INTERNAL PARAMETERS-1'!$B$5:$J$44,4, FALSE))</f>
        <v>0</v>
      </c>
      <c r="BA82" s="111">
        <f>$F82*'INTERNAL PARAMETERS-2'!L82*(1-VLOOKUP(M$4,'INTERNAL PARAMETERS-1'!$B$5:$J$44,4, FALSE))</f>
        <v>159.69700719057272</v>
      </c>
      <c r="BB82" s="111">
        <f>$F82*'INTERNAL PARAMETERS-2'!M82*(1-VLOOKUP(N$4,'INTERNAL PARAMETERS-1'!$B$5:$J$44,4, FALSE))</f>
        <v>476.11240161218944</v>
      </c>
      <c r="BC82" s="111">
        <f>$F82*'INTERNAL PARAMETERS-2'!N82*(1-VLOOKUP(O$4,'INTERNAL PARAMETERS-1'!$B$5:$J$44,4, FALSE))</f>
        <v>447.22780467946478</v>
      </c>
      <c r="BD82" s="111">
        <f>$F82*'INTERNAL PARAMETERS-2'!O82*(1-VLOOKUP(P$4,'INTERNAL PARAMETERS-1'!$B$5:$J$44,4, FALSE))</f>
        <v>344.98597720822744</v>
      </c>
      <c r="BE82" s="111">
        <f>$F82*'INTERNAL PARAMETERS-2'!P82*(1-VLOOKUP(Q$4,'INTERNAL PARAMETERS-1'!$B$5:$J$44,4, FALSE))</f>
        <v>212.00992014548945</v>
      </c>
      <c r="BF82" s="111">
        <f>$F82*'INTERNAL PARAMETERS-2'!Q82*(1-VLOOKUP(R$4,'INTERNAL PARAMETERS-1'!$B$5:$J$44,4, FALSE))</f>
        <v>0</v>
      </c>
      <c r="BG82" s="111">
        <f>$F82*'INTERNAL PARAMETERS-2'!R82*(1-VLOOKUP(S$4,'INTERNAL PARAMETERS-1'!$B$5:$J$44,4, FALSE))</f>
        <v>622.87466811158004</v>
      </c>
      <c r="BH82" s="111">
        <f>$F82*'INTERNAL PARAMETERS-2'!S82*(1-VLOOKUP(T$4,'INTERNAL PARAMETERS-1'!$B$5:$J$44,4, FALSE))</f>
        <v>28.790744339114667</v>
      </c>
      <c r="BI82" s="111">
        <f>$F82*'INTERNAL PARAMETERS-2'!T82*(1-VLOOKUP(U$4,'INTERNAL PARAMETERS-1'!$B$5:$J$44,4, FALSE))</f>
        <v>21.075443380464051</v>
      </c>
      <c r="BJ82" s="111">
        <f>$F82*'INTERNAL PARAMETERS-2'!U82*(1-VLOOKUP(V$4,'INTERNAL PARAMETERS-1'!$B$5:$J$44,4, FALSE))</f>
        <v>235.6573047532724</v>
      </c>
      <c r="BK82" s="111">
        <f>$F82*'INTERNAL PARAMETERS-2'!V82*(1-VLOOKUP(W$4,'INTERNAL PARAMETERS-1'!$B$5:$J$44,4, FALSE))</f>
        <v>306.0972640402818</v>
      </c>
      <c r="BL82" s="111">
        <f>$F82*'INTERNAL PARAMETERS-2'!W82*(1-VLOOKUP(X$4,'INTERNAL PARAMETERS-1'!$B$5:$J$44,4, FALSE))</f>
        <v>419.62896451904703</v>
      </c>
      <c r="BM82" s="111">
        <f>$F82*'INTERNAL PARAMETERS-2'!X82*(1-VLOOKUP(Y$4,'INTERNAL PARAMETERS-1'!$B$5:$J$44,4, FALSE))</f>
        <v>72.133915441144183</v>
      </c>
      <c r="BN82" s="111">
        <f>$F82*'INTERNAL PARAMETERS-2'!Y82*(1-VLOOKUP(Z$4,'INTERNAL PARAMETERS-1'!$B$5:$J$44,4, FALSE))</f>
        <v>461.02674955666799</v>
      </c>
      <c r="BO82" s="111">
        <f>$F82*'INTERNAL PARAMETERS-2'!Z82*(1-VLOOKUP(AA$4,'INTERNAL PARAMETERS-1'!$B$5:$J$44,4, FALSE))</f>
        <v>524.37891345394837</v>
      </c>
      <c r="BP82" s="111">
        <f>$F82*'INTERNAL PARAMETERS-2'!AA82*(1-VLOOKUP(AB$4,'INTERNAL PARAMETERS-1'!$B$5:$J$44,4, FALSE))</f>
        <v>239.6087603059072</v>
      </c>
      <c r="BQ82" s="111">
        <f>$F82*'INTERNAL PARAMETERS-2'!AB82*(1-VLOOKUP(AC$4,'INTERNAL PARAMETERS-1'!$B$5:$J$44,4, FALSE))</f>
        <v>1415.0709150083649</v>
      </c>
      <c r="BR82" s="111">
        <f>$F82*'INTERNAL PARAMETERS-2'!AC82*(1-VLOOKUP(AD$4,'INTERNAL PARAMETERS-1'!$B$5:$J$44,4, FALSE))</f>
        <v>176.25659640862676</v>
      </c>
      <c r="BS82" s="111">
        <f>$F82*'INTERNAL PARAMETERS-2'!AD82*(1-VLOOKUP(AE$4,'INTERNAL PARAMETERS-1'!$B$5:$J$44,4, FALSE))</f>
        <v>35.753323736862676</v>
      </c>
      <c r="BT82" s="111">
        <f>$F82*'INTERNAL PARAMETERS-2'!AE82*(1-VLOOKUP(AF$4,'INTERNAL PARAMETERS-1'!$B$5:$J$44,4, FALSE))</f>
        <v>0</v>
      </c>
      <c r="BU82" s="111">
        <f>$F82*'INTERNAL PARAMETERS-2'!AF82*(1-VLOOKUP(AG$4,'INTERNAL PARAMETERS-1'!$B$5:$J$44,4, FALSE))</f>
        <v>0</v>
      </c>
      <c r="BV82" s="111">
        <f>$F82*'INTERNAL PARAMETERS-2'!AG82*(1-VLOOKUP(AH$4,'INTERNAL PARAMETERS-1'!$B$5:$J$44,4, FALSE))</f>
        <v>0</v>
      </c>
      <c r="BW82" s="111">
        <f>$F82*'INTERNAL PARAMETERS-2'!AH82*(1-VLOOKUP(AI$4,'INTERNAL PARAMETERS-1'!$B$5:$J$44,4, FALSE))</f>
        <v>0</v>
      </c>
      <c r="BX82" s="111">
        <f>$F82*'INTERNAL PARAMETERS-2'!AI82*(1-VLOOKUP(AJ$4,'INTERNAL PARAMETERS-1'!$B$5:$J$44,4, FALSE))</f>
        <v>0</v>
      </c>
      <c r="BY82" s="111">
        <f>$F82*'INTERNAL PARAMETERS-2'!AJ82*(1-VLOOKUP(AK$4,'INTERNAL PARAMETERS-1'!$B$5:$J$44,4, FALSE))</f>
        <v>0</v>
      </c>
      <c r="BZ82" s="111">
        <f>$F82*'INTERNAL PARAMETERS-2'!AK82*(1-VLOOKUP(AL$4,'INTERNAL PARAMETERS-1'!$B$5:$J$44,4, FALSE))</f>
        <v>52.06134048374129</v>
      </c>
      <c r="CA82" s="111">
        <f>$F82*'INTERNAL PARAMETERS-2'!AL82*(1-VLOOKUP(AM$4,'INTERNAL PARAMETERS-1'!$B$5:$J$44,4, FALSE))</f>
        <v>141.13054063918293</v>
      </c>
      <c r="CB82" s="111">
        <f>$F82*'INTERNAL PARAMETERS-2'!AM82*(1-VLOOKUP(AN$4,'INTERNAL PARAMETERS-1'!$B$5:$J$44,4, FALSE))</f>
        <v>71.506647473725351</v>
      </c>
      <c r="CC82" s="111">
        <f>$F82*'INTERNAL PARAMETERS-2'!AN82*(1-VLOOKUP(AO$4,'INTERNAL PARAMETERS-1'!$B$5:$J$44,4, FALSE))</f>
        <v>112.90443251134636</v>
      </c>
      <c r="CD82" s="111">
        <f>$F82*'INTERNAL PARAMETERS-2'!AO82*(1-VLOOKUP(AP$4,'INTERNAL PARAMETERS-1'!$B$5:$J$44,4, FALSE))</f>
        <v>515.59811231609592</v>
      </c>
      <c r="CE82" s="111">
        <f>$F82*'INTERNAL PARAMETERS-2'!AP82*(1-VLOOKUP(AQ$4,'INTERNAL PARAMETERS-1'!$B$5:$J$44,4, FALSE))</f>
        <v>63.979431864699258</v>
      </c>
      <c r="CF82" s="111">
        <f>$F82*'INTERNAL PARAMETERS-2'!AQ82*(1-VLOOKUP(AR$4,'INTERNAL PARAMETERS-1'!$B$5:$J$44,4, FALSE))</f>
        <v>3.1363398370942033</v>
      </c>
      <c r="CG82" s="111">
        <f>$F82*'INTERNAL PARAMETERS-2'!AR82*(1-VLOOKUP(AS$4,'INTERNAL PARAMETERS-1'!$B$5:$J$44,4, FALSE))</f>
        <v>0</v>
      </c>
      <c r="CH82" s="110">
        <f>$F82*'INTERNAL PARAMETERS-2'!AS82*(1-VLOOKUP(AT$4,'INTERNAL PARAMETERS-1'!$B$5:$J$44,4, FALSE))</f>
        <v>0</v>
      </c>
      <c r="CI82" s="109">
        <f t="shared" si="1"/>
        <v>9504.0601124066743</v>
      </c>
    </row>
    <row r="83" spans="3:87" x14ac:dyDescent="0.5">
      <c r="C83" s="75" t="s">
        <v>26</v>
      </c>
      <c r="D83" s="74" t="s">
        <v>21</v>
      </c>
      <c r="E83" s="74" t="s">
        <v>14</v>
      </c>
      <c r="F83" s="113">
        <f>'INPUTS-Incidence'!E83</f>
        <v>6168.7536983055106</v>
      </c>
      <c r="G83" s="112">
        <f>$F83*'INTERNAL PARAMETERS-2'!F83*VLOOKUP(G$4,'INTERNAL PARAMETERS-1'!$B$5:$J$44,4, FALSE)</f>
        <v>34.846055890988168</v>
      </c>
      <c r="H83" s="111">
        <f>$F83*'INTERNAL PARAMETERS-2'!G83*VLOOKUP(H$4,'INTERNAL PARAMETERS-1'!$B$5:$J$44,4, FALSE)</f>
        <v>52.514600233674813</v>
      </c>
      <c r="I83" s="111">
        <f>$F83*'INTERNAL PARAMETERS-2'!H83*VLOOKUP(I$4,'INTERNAL PARAMETERS-1'!$B$5:$J$44,4, FALSE)</f>
        <v>58.936457896221796</v>
      </c>
      <c r="J83" s="111">
        <f>$F83*'INTERNAL PARAMETERS-2'!I83*VLOOKUP(J$4,'INTERNAL PARAMETERS-1'!$B$5:$J$44,4, FALSE)</f>
        <v>0</v>
      </c>
      <c r="K83" s="111">
        <f>$F83*'INTERNAL PARAMETERS-2'!J83*VLOOKUP(K$4,'INTERNAL PARAMETERS-1'!$B$5:$J$44,4, FALSE)</f>
        <v>1.4724815077855253</v>
      </c>
      <c r="L83" s="111">
        <f>$F83*'INTERNAL PARAMETERS-2'!K83*VLOOKUP(L$4,'INTERNAL PARAMETERS-1'!$B$5:$J$44,4, FALSE)</f>
        <v>0.49103279438511865</v>
      </c>
      <c r="M83" s="111">
        <f>$F83*'INTERNAL PARAMETERS-2'!L83*VLOOKUP(M$4,'INTERNAL PARAMETERS-1'!$B$5:$J$44,4, FALSE)</f>
        <v>6.8710663068575943</v>
      </c>
      <c r="N83" s="111">
        <f>$F83*'INTERNAL PARAMETERS-2'!M83*VLOOKUP(N$4,'INTERNAL PARAMETERS-1'!$B$5:$J$44,4, FALSE)</f>
        <v>15.14089751480596</v>
      </c>
      <c r="O83" s="111">
        <f>$F83*'INTERNAL PARAMETERS-2'!N83*VLOOKUP(O$4,'INTERNAL PARAMETERS-1'!$B$5:$J$44,4, FALSE)</f>
        <v>0</v>
      </c>
      <c r="P83" s="111">
        <f>$F83*'INTERNAL PARAMETERS-2'!O83*VLOOKUP(P$4,'INTERNAL PARAMETERS-1'!$B$5:$J$44,4, FALSE)</f>
        <v>0</v>
      </c>
      <c r="Q83" s="111">
        <f>$F83*'INTERNAL PARAMETERS-2'!P83*VLOOKUP(Q$4,'INTERNAL PARAMETERS-1'!$B$5:$J$44,4, FALSE)</f>
        <v>0</v>
      </c>
      <c r="R83" s="111">
        <f>$F83*'INTERNAL PARAMETERS-2'!Q83*VLOOKUP(R$4,'INTERNAL PARAMETERS-1'!$B$5:$J$44,4, FALSE)</f>
        <v>8.3432393769582021</v>
      </c>
      <c r="S83" s="111">
        <f>$F83*'INTERNAL PARAMETERS-2'!R83*VLOOKUP(S$4,'INTERNAL PARAMETERS-1'!$B$5:$J$44,4, FALSE)</f>
        <v>18.97662856441233</v>
      </c>
      <c r="T83" s="111">
        <f>$F83*'INTERNAL PARAMETERS-2'!S83*VLOOKUP(T$4,'INTERNAL PARAMETERS-1'!$B$5:$J$44,4, FALSE)</f>
        <v>1.5705030040515999</v>
      </c>
      <c r="U83" s="111">
        <f>$F83*'INTERNAL PARAMETERS-2'!T83*VLOOKUP(U$4,'INTERNAL PARAMETERS-1'!$B$5:$J$44,4, FALSE)</f>
        <v>3.1410060081031999</v>
      </c>
      <c r="V83" s="111">
        <f>$F83*'INTERNAL PARAMETERS-2'!U83*VLOOKUP(V$4,'INTERNAL PARAMETERS-1'!$B$5:$J$44,4, FALSE)</f>
        <v>24.588621397677272</v>
      </c>
      <c r="W83" s="111">
        <f>$F83*'INTERNAL PARAMETERS-2'!V83*VLOOKUP(W$4,'INTERNAL PARAMETERS-1'!$B$5:$J$44,4, FALSE)</f>
        <v>0</v>
      </c>
      <c r="X83" s="111">
        <f>$F83*'INTERNAL PARAMETERS-2'!W83*VLOOKUP(X$4,'INTERNAL PARAMETERS-1'!$B$5:$J$44,4, FALSE)</f>
        <v>0</v>
      </c>
      <c r="Y83" s="111">
        <f>$F83*'INTERNAL PARAMETERS-2'!X83*VLOOKUP(Y$4,'INTERNAL PARAMETERS-1'!$B$5:$J$44,4, FALSE)</f>
        <v>0</v>
      </c>
      <c r="Z83" s="111">
        <f>$F83*'INTERNAL PARAMETERS-2'!Y83*VLOOKUP(Z$4,'INTERNAL PARAMETERS-1'!$B$5:$J$44,4, FALSE)</f>
        <v>0</v>
      </c>
      <c r="AA83" s="111">
        <f>$F83*'INTERNAL PARAMETERS-2'!Z83*VLOOKUP(AA$4,'INTERNAL PARAMETERS-1'!$B$5:$J$44,4, FALSE)</f>
        <v>0</v>
      </c>
      <c r="AB83" s="111">
        <f>$F83*'INTERNAL PARAMETERS-2'!AA83*VLOOKUP(AB$4,'INTERNAL PARAMETERS-1'!$B$5:$J$44,4, FALSE)</f>
        <v>0</v>
      </c>
      <c r="AC83" s="111">
        <f>$F83*'INTERNAL PARAMETERS-2'!AB83*VLOOKUP(AC$4,'INTERNAL PARAMETERS-1'!$B$5:$J$44,4, FALSE)</f>
        <v>0</v>
      </c>
      <c r="AD83" s="111">
        <f>$F83*'INTERNAL PARAMETERS-2'!AC83*VLOOKUP(AD$4,'INTERNAL PARAMETERS-1'!$B$5:$J$44,4, FALSE)</f>
        <v>0</v>
      </c>
      <c r="AE83" s="111">
        <f>$F83*'INTERNAL PARAMETERS-2'!AD83*VLOOKUP(AE$4,'INTERNAL PARAMETERS-1'!$B$5:$J$44,4, FALSE)</f>
        <v>0</v>
      </c>
      <c r="AF83" s="111">
        <f>$F83*'INTERNAL PARAMETERS-2'!AE83*VLOOKUP(AF$4,'INTERNAL PARAMETERS-1'!$B$5:$J$44,4, FALSE)</f>
        <v>1.9628974268008135</v>
      </c>
      <c r="AG83" s="111">
        <f>$F83*'INTERNAL PARAMETERS-2'!AF83*VLOOKUP(AG$4,'INTERNAL PARAMETERS-1'!$B$5:$J$44,4, FALSE)</f>
        <v>0</v>
      </c>
      <c r="AH83" s="111">
        <f>$F83*'INTERNAL PARAMETERS-2'!AG83*VLOOKUP(AH$4,'INTERNAL PARAMETERS-1'!$B$5:$J$44,4, FALSE)</f>
        <v>0.49103279438511865</v>
      </c>
      <c r="AI83" s="111">
        <f>$F83*'INTERNAL PARAMETERS-2'!AH83*VLOOKUP(AI$4,'INTERNAL PARAMETERS-1'!$B$5:$J$44,4, FALSE)</f>
        <v>5.3988932367569831</v>
      </c>
      <c r="AJ83" s="111">
        <f>$F83*'INTERNAL PARAMETERS-2'!AI83*VLOOKUP(AJ$4,'INTERNAL PARAMETERS-1'!$B$5:$J$44,4, FALSE)</f>
        <v>8.3432393769582021</v>
      </c>
      <c r="AK83" s="111">
        <f>$F83*'INTERNAL PARAMETERS-2'!AJ83*VLOOKUP(AK$4,'INTERNAL PARAMETERS-1'!$B$5:$J$44,4, FALSE)</f>
        <v>0.49103279438511865</v>
      </c>
      <c r="AL83" s="111">
        <f>$F83*'INTERNAL PARAMETERS-2'!AK83*VLOOKUP(AL$4,'INTERNAL PARAMETERS-1'!$B$5:$J$44,4, FALSE)</f>
        <v>0</v>
      </c>
      <c r="AM83" s="111">
        <f>$F83*'INTERNAL PARAMETERS-2'!AL83*VLOOKUP(AM$4,'INTERNAL PARAMETERS-1'!$B$5:$J$44,4, FALSE)</f>
        <v>0</v>
      </c>
      <c r="AN83" s="111">
        <f>$F83*'INTERNAL PARAMETERS-2'!AM83*VLOOKUP(AN$4,'INTERNAL PARAMETERS-1'!$B$5:$J$44,4, FALSE)</f>
        <v>0</v>
      </c>
      <c r="AO83" s="111">
        <f>$F83*'INTERNAL PARAMETERS-2'!AN83*VLOOKUP(AO$4,'INTERNAL PARAMETERS-1'!$B$5:$J$44,4, FALSE)</f>
        <v>0</v>
      </c>
      <c r="AP83" s="111">
        <f>$F83*'INTERNAL PARAMETERS-2'!AO83*VLOOKUP(AP$4,'INTERNAL PARAMETERS-1'!$B$5:$J$44,4, FALSE)</f>
        <v>0</v>
      </c>
      <c r="AQ83" s="111">
        <f>$F83*'INTERNAL PARAMETERS-2'!AP83*VLOOKUP(AQ$4,'INTERNAL PARAMETERS-1'!$B$5:$J$44,4, FALSE)</f>
        <v>0</v>
      </c>
      <c r="AR83" s="111">
        <f>$F83*'INTERNAL PARAMETERS-2'!AQ83*VLOOKUP(AR$4,'INTERNAL PARAMETERS-1'!$B$5:$J$44,4, FALSE)</f>
        <v>0</v>
      </c>
      <c r="AS83" s="111">
        <f>$F83*'INTERNAL PARAMETERS-2'!AR83*VLOOKUP(AS$4,'INTERNAL PARAMETERS-1'!$B$5:$J$44,4, FALSE)</f>
        <v>0</v>
      </c>
      <c r="AT83" s="110">
        <f>$F83*'INTERNAL PARAMETERS-2'!AS83*VLOOKUP(AT$4,'INTERNAL PARAMETERS-1'!$B$5:$J$44,4, FALSE)</f>
        <v>0</v>
      </c>
      <c r="AU83" s="112">
        <f>$F83*'INTERNAL PARAMETERS-2'!F83*(1-VLOOKUP(G$4,'INTERNAL PARAMETERS-1'!$B$5:$J$44,4, FALSE))</f>
        <v>0</v>
      </c>
      <c r="AV83" s="111">
        <f>$F83*'INTERNAL PARAMETERS-2'!G83*(1-VLOOKUP(H$4,'INTERNAL PARAMETERS-1'!$B$5:$J$44,4, FALSE))</f>
        <v>0</v>
      </c>
      <c r="AW83" s="111">
        <f>$F83*'INTERNAL PARAMETERS-2'!H83*(1-VLOOKUP(I$4,'INTERNAL PARAMETERS-1'!$B$5:$J$44,4, FALSE))</f>
        <v>1119.7927000282141</v>
      </c>
      <c r="AX83" s="111">
        <f>$F83*'INTERNAL PARAMETERS-2'!I83*(1-VLOOKUP(J$4,'INTERNAL PARAMETERS-1'!$B$5:$J$44,4, FALSE))</f>
        <v>0</v>
      </c>
      <c r="AY83" s="111">
        <f>$F83*'INTERNAL PARAMETERS-2'!J83*(1-VLOOKUP(K$4,'INTERNAL PARAMETERS-1'!$B$5:$J$44,4, FALSE))</f>
        <v>0</v>
      </c>
      <c r="AZ83" s="111">
        <f>$F83*'INTERNAL PARAMETERS-2'!K83*(1-VLOOKUP(L$4,'INTERNAL PARAMETERS-1'!$B$5:$J$44,4, FALSE))</f>
        <v>0</v>
      </c>
      <c r="BA83" s="111">
        <f>$F83*'INTERNAL PARAMETERS-2'!L83*(1-VLOOKUP(M$4,'INTERNAL PARAMETERS-1'!$B$5:$J$44,4, FALSE))</f>
        <v>130.55025983029427</v>
      </c>
      <c r="BB83" s="111">
        <f>$F83*'INTERNAL PARAMETERS-2'!M83*(1-VLOOKUP(N$4,'INTERNAL PARAMETERS-1'!$B$5:$J$44,4, FALSE))</f>
        <v>287.67705278131319</v>
      </c>
      <c r="BC83" s="111">
        <f>$F83*'INTERNAL PARAMETERS-2'!N83*(1-VLOOKUP(O$4,'INTERNAL PARAMETERS-1'!$B$5:$J$44,4, FALSE))</f>
        <v>360.73144376655102</v>
      </c>
      <c r="BD83" s="111">
        <f>$F83*'INTERNAL PARAMETERS-2'!O83*(1-VLOOKUP(P$4,'INTERNAL PARAMETERS-1'!$B$5:$J$44,4, FALSE))</f>
        <v>216.43874288485665</v>
      </c>
      <c r="BE83" s="111">
        <f>$F83*'INTERNAL PARAMETERS-2'!P83*(1-VLOOKUP(Q$4,'INTERNAL PARAMETERS-1'!$B$5:$J$44,4, FALSE))</f>
        <v>135.94884462936633</v>
      </c>
      <c r="BF83" s="111">
        <f>$F83*'INTERNAL PARAMETERS-2'!Q83*(1-VLOOKUP(R$4,'INTERNAL PARAMETERS-1'!$B$5:$J$44,4, FALSE))</f>
        <v>0</v>
      </c>
      <c r="BG83" s="111">
        <f>$F83*'INTERNAL PARAMETERS-2'!R83*(1-VLOOKUP(S$4,'INTERNAL PARAMETERS-1'!$B$5:$J$44,4, FALSE))</f>
        <v>360.55594272383422</v>
      </c>
      <c r="BH83" s="111">
        <f>$F83*'INTERNAL PARAMETERS-2'!S83*(1-VLOOKUP(T$4,'INTERNAL PARAMETERS-1'!$B$5:$J$44,4, FALSE))</f>
        <v>14.134527036464398</v>
      </c>
      <c r="BI83" s="111">
        <f>$F83*'INTERNAL PARAMETERS-2'!T83*(1-VLOOKUP(U$4,'INTERNAL PARAMETERS-1'!$B$5:$J$44,4, FALSE))</f>
        <v>12.564024032412799</v>
      </c>
      <c r="BJ83" s="111">
        <f>$F83*'INTERNAL PARAMETERS-2'!U83*(1-VLOOKUP(V$4,'INTERNAL PARAMETERS-1'!$B$5:$J$44,4, FALSE))</f>
        <v>139.33552125350454</v>
      </c>
      <c r="BK83" s="111">
        <f>$F83*'INTERNAL PARAMETERS-2'!V83*(1-VLOOKUP(W$4,'INTERNAL PARAMETERS-1'!$B$5:$J$44,4, FALSE))</f>
        <v>170.79551739572432</v>
      </c>
      <c r="BL83" s="111">
        <f>$F83*'INTERNAL PARAMETERS-2'!W83*(1-VLOOKUP(X$4,'INTERNAL PARAMETERS-1'!$B$5:$J$44,4, FALSE))</f>
        <v>246.86797112785808</v>
      </c>
      <c r="BM83" s="111">
        <f>$F83*'INTERNAL PARAMETERS-2'!X83*(1-VLOOKUP(Y$4,'INTERNAL PARAMETERS-1'!$B$5:$J$44,4, FALSE))</f>
        <v>77.544935239919255</v>
      </c>
      <c r="BN83" s="111">
        <f>$F83*'INTERNAL PARAMETERS-2'!Y83*(1-VLOOKUP(Z$4,'INTERNAL PARAMETERS-1'!$B$5:$J$44,4, FALSE))</f>
        <v>368.09323443010879</v>
      </c>
      <c r="BO83" s="111">
        <f>$F83*'INTERNAL PARAMETERS-2'!Z83*(1-VLOOKUP(AA$4,'INTERNAL PARAMETERS-1'!$B$5:$J$44,4, FALSE))</f>
        <v>373.49212766686577</v>
      </c>
      <c r="BP83" s="111">
        <f>$F83*'INTERNAL PARAMETERS-2'!AA83*(1-VLOOKUP(AB$4,'INTERNAL PARAMETERS-1'!$B$5:$J$44,4, FALSE))</f>
        <v>150.18201003746663</v>
      </c>
      <c r="BQ83" s="111">
        <f>$F83*'INTERNAL PARAMETERS-2'!AB83*(1-VLOOKUP(AC$4,'INTERNAL PARAMETERS-1'!$B$5:$J$44,4, FALSE))</f>
        <v>1001.7044330441627</v>
      </c>
      <c r="BR83" s="111">
        <f>$F83*'INTERNAL PARAMETERS-2'!AC83*(1-VLOOKUP(AD$4,'INTERNAL PARAMETERS-1'!$B$5:$J$44,4, FALSE))</f>
        <v>106.01064918075002</v>
      </c>
      <c r="BS83" s="111">
        <f>$F83*'INTERNAL PARAMETERS-2'!AD83*(1-VLOOKUP(AE$4,'INTERNAL PARAMETERS-1'!$B$5:$J$44,4, FALSE))</f>
        <v>26.502816514029966</v>
      </c>
      <c r="BT83" s="111">
        <f>$F83*'INTERNAL PARAMETERS-2'!AE83*(1-VLOOKUP(AF$4,'INTERNAL PARAMETERS-1'!$B$5:$J$44,4, FALSE))</f>
        <v>0</v>
      </c>
      <c r="BU83" s="111">
        <f>$F83*'INTERNAL PARAMETERS-2'!AF83*(1-VLOOKUP(AG$4,'INTERNAL PARAMETERS-1'!$B$5:$J$44,4, FALSE))</f>
        <v>0</v>
      </c>
      <c r="BV83" s="111">
        <f>$F83*'INTERNAL PARAMETERS-2'!AG83*(1-VLOOKUP(AH$4,'INTERNAL PARAMETERS-1'!$B$5:$J$44,4, FALSE))</f>
        <v>0</v>
      </c>
      <c r="BW83" s="111">
        <f>$F83*'INTERNAL PARAMETERS-2'!AH83*(1-VLOOKUP(AI$4,'INTERNAL PARAMETERS-1'!$B$5:$J$44,4, FALSE))</f>
        <v>0</v>
      </c>
      <c r="BX83" s="111">
        <f>$F83*'INTERNAL PARAMETERS-2'!AI83*(1-VLOOKUP(AJ$4,'INTERNAL PARAMETERS-1'!$B$5:$J$44,4, FALSE))</f>
        <v>0</v>
      </c>
      <c r="BY83" s="111">
        <f>$F83*'INTERNAL PARAMETERS-2'!AJ83*(1-VLOOKUP(AK$4,'INTERNAL PARAMETERS-1'!$B$5:$J$44,4, FALSE))</f>
        <v>0</v>
      </c>
      <c r="BZ83" s="111">
        <f>$F83*'INTERNAL PARAMETERS-2'!AK83*(1-VLOOKUP(AL$4,'INTERNAL PARAMETERS-1'!$B$5:$J$44,4, FALSE))</f>
        <v>22.576404785058507</v>
      </c>
      <c r="CA83" s="111">
        <f>$F83*'INTERNAL PARAMETERS-2'!AL83*(1-VLOOKUP(AM$4,'INTERNAL PARAMETERS-1'!$B$5:$J$44,4, FALSE))</f>
        <v>108.95561219632108</v>
      </c>
      <c r="CB83" s="111">
        <f>$F83*'INTERNAL PARAMETERS-2'!AM83*(1-VLOOKUP(AN$4,'INTERNAL PARAMETERS-1'!$B$5:$J$44,4, FALSE))</f>
        <v>43.189912143316199</v>
      </c>
      <c r="CC83" s="111">
        <f>$F83*'INTERNAL PARAMETERS-2'!AN83*(1-VLOOKUP(AO$4,'INTERNAL PARAMETERS-1'!$B$5:$J$44,4, FALSE))</f>
        <v>79.017416747704772</v>
      </c>
      <c r="CD83" s="111">
        <f>$F83*'INTERNAL PARAMETERS-2'!AO83*(1-VLOOKUP(AP$4,'INTERNAL PARAMETERS-1'!$B$5:$J$44,4, FALSE))</f>
        <v>325.8853878755628</v>
      </c>
      <c r="CE83" s="111">
        <f>$F83*'INTERNAL PARAMETERS-2'!AP83*(1-VLOOKUP(AQ$4,'INTERNAL PARAMETERS-1'!$B$5:$J$44,4, FALSE))</f>
        <v>37.791018906559216</v>
      </c>
      <c r="CF83" s="111">
        <f>$F83*'INTERNAL PARAMETERS-2'!AQ83*(1-VLOOKUP(AR$4,'INTERNAL PARAMETERS-1'!$B$5:$J$44,4, FALSE))</f>
        <v>7.8528234579429155</v>
      </c>
      <c r="CG83" s="111">
        <f>$F83*'INTERNAL PARAMETERS-2'!AR83*(1-VLOOKUP(AS$4,'INTERNAL PARAMETERS-1'!$B$5:$J$44,4, FALSE))</f>
        <v>0.98144871340040674</v>
      </c>
      <c r="CH83" s="110">
        <f>$F83*'INTERNAL PARAMETERS-2'!AS83*(1-VLOOKUP(AT$4,'INTERNAL PARAMETERS-1'!$B$5:$J$44,4, FALSE))</f>
        <v>0</v>
      </c>
      <c r="CI83" s="109">
        <f t="shared" si="1"/>
        <v>6168.752464554771</v>
      </c>
    </row>
    <row r="84" spans="3:87" x14ac:dyDescent="0.5">
      <c r="C84" s="75" t="s">
        <v>26</v>
      </c>
      <c r="D84" s="74" t="s">
        <v>21</v>
      </c>
      <c r="E84" s="74" t="s">
        <v>13</v>
      </c>
      <c r="F84" s="113">
        <f>'INPUTS-Incidence'!E84</f>
        <v>4237.0074081452894</v>
      </c>
      <c r="G84" s="112">
        <f>$F84*'INTERNAL PARAMETERS-2'!F84*VLOOKUP(G$4,'INTERNAL PARAMETERS-1'!$B$5:$J$44,4, FALSE)</f>
        <v>33.296099016168938</v>
      </c>
      <c r="H84" s="111">
        <f>$F84*'INTERNAL PARAMETERS-2'!G84*VLOOKUP(H$4,'INTERNAL PARAMETERS-1'!$B$5:$J$44,4, FALSE)</f>
        <v>34.900653721633567</v>
      </c>
      <c r="I84" s="111">
        <f>$F84*'INTERNAL PARAMETERS-2'!H84*VLOOKUP(I$4,'INTERNAL PARAMETERS-1'!$B$5:$J$44,4, FALSE)</f>
        <v>38.931509534335554</v>
      </c>
      <c r="J84" s="111">
        <f>$F84*'INTERNAL PARAMETERS-2'!I84*VLOOKUP(J$4,'INTERNAL PARAMETERS-1'!$B$5:$J$44,4, FALSE)</f>
        <v>0</v>
      </c>
      <c r="K84" s="111">
        <f>$F84*'INTERNAL PARAMETERS-2'!J84*VLOOKUP(K$4,'INTERNAL PARAMETERS-1'!$B$5:$J$44,4, FALSE)</f>
        <v>0.40124460155135888</v>
      </c>
      <c r="L84" s="111">
        <f>$F84*'INTERNAL PARAMETERS-2'!K84*VLOOKUP(L$4,'INTERNAL PARAMETERS-1'!$B$5:$J$44,4, FALSE)</f>
        <v>0</v>
      </c>
      <c r="M84" s="111">
        <f>$F84*'INTERNAL PARAMETERS-2'!L84*VLOOKUP(M$4,'INTERNAL PARAMETERS-1'!$B$5:$J$44,4, FALSE)</f>
        <v>5.3554290686363615</v>
      </c>
      <c r="N84" s="111">
        <f>$F84*'INTERNAL PARAMETERS-2'!M84*VLOOKUP(N$4,'INTERNAL PARAMETERS-1'!$B$5:$J$44,4, FALSE)</f>
        <v>8.7251422453713499</v>
      </c>
      <c r="O84" s="111">
        <f>$F84*'INTERNAL PARAMETERS-2'!N84*VLOOKUP(O$4,'INTERNAL PARAMETERS-1'!$B$5:$J$44,4, FALSE)</f>
        <v>0</v>
      </c>
      <c r="P84" s="111">
        <f>$F84*'INTERNAL PARAMETERS-2'!O84*VLOOKUP(P$4,'INTERNAL PARAMETERS-1'!$B$5:$J$44,4, FALSE)</f>
        <v>0</v>
      </c>
      <c r="Q84" s="111">
        <f>$F84*'INTERNAL PARAMETERS-2'!P84*VLOOKUP(Q$4,'INTERNAL PARAMETERS-1'!$B$5:$J$44,4, FALSE)</f>
        <v>0</v>
      </c>
      <c r="R84" s="111">
        <f>$F84*'INTERNAL PARAMETERS-2'!Q84*VLOOKUP(R$4,'INTERNAL PARAMETERS-1'!$B$5:$J$44,4, FALSE)</f>
        <v>5.6161533194965818</v>
      </c>
      <c r="S84" s="111">
        <f>$F84*'INTERNAL PARAMETERS-2'!R84*VLOOKUP(S$4,'INTERNAL PARAMETERS-1'!$B$5:$J$44,4, FALSE)</f>
        <v>11.914973272593532</v>
      </c>
      <c r="T84" s="111">
        <f>$F84*'INTERNAL PARAMETERS-2'!S84*VLOOKUP(T$4,'INTERNAL PARAMETERS-1'!$B$5:$J$44,4, FALSE)</f>
        <v>1.2436040443647238</v>
      </c>
      <c r="U84" s="111">
        <f>$F84*'INTERNAL PARAMETERS-2'!T84*VLOOKUP(U$4,'INTERNAL PARAMETERS-1'!$B$5:$J$44,4, FALSE)</f>
        <v>2.3267102481089039</v>
      </c>
      <c r="V84" s="111">
        <f>$F84*'INTERNAL PARAMETERS-2'!U84*VLOOKUP(V$4,'INTERNAL PARAMETERS-1'!$B$5:$J$44,4, FALSE)</f>
        <v>17.450263305705658</v>
      </c>
      <c r="W84" s="111">
        <f>$F84*'INTERNAL PARAMETERS-2'!V84*VLOOKUP(W$4,'INTERNAL PARAMETERS-1'!$B$5:$J$44,4, FALSE)</f>
        <v>0</v>
      </c>
      <c r="X84" s="111">
        <f>$F84*'INTERNAL PARAMETERS-2'!W84*VLOOKUP(X$4,'INTERNAL PARAMETERS-1'!$B$5:$J$44,4, FALSE)</f>
        <v>0</v>
      </c>
      <c r="Y84" s="111">
        <f>$F84*'INTERNAL PARAMETERS-2'!X84*VLOOKUP(Y$4,'INTERNAL PARAMETERS-1'!$B$5:$J$44,4, FALSE)</f>
        <v>0</v>
      </c>
      <c r="Z84" s="111">
        <f>$F84*'INTERNAL PARAMETERS-2'!Y84*VLOOKUP(Z$4,'INTERNAL PARAMETERS-1'!$B$5:$J$44,4, FALSE)</f>
        <v>0</v>
      </c>
      <c r="AA84" s="111">
        <f>$F84*'INTERNAL PARAMETERS-2'!Z84*VLOOKUP(AA$4,'INTERNAL PARAMETERS-1'!$B$5:$J$44,4, FALSE)</f>
        <v>0</v>
      </c>
      <c r="AB84" s="111">
        <f>$F84*'INTERNAL PARAMETERS-2'!AA84*VLOOKUP(AB$4,'INTERNAL PARAMETERS-1'!$B$5:$J$44,4, FALSE)</f>
        <v>0</v>
      </c>
      <c r="AC84" s="111">
        <f>$F84*'INTERNAL PARAMETERS-2'!AB84*VLOOKUP(AC$4,'INTERNAL PARAMETERS-1'!$B$5:$J$44,4, FALSE)</f>
        <v>0</v>
      </c>
      <c r="AD84" s="111">
        <f>$F84*'INTERNAL PARAMETERS-2'!AC84*VLOOKUP(AD$4,'INTERNAL PARAMETERS-1'!$B$5:$J$44,4, FALSE)</f>
        <v>0</v>
      </c>
      <c r="AE84" s="111">
        <f>$F84*'INTERNAL PARAMETERS-2'!AD84*VLOOKUP(AE$4,'INTERNAL PARAMETERS-1'!$B$5:$J$44,4, FALSE)</f>
        <v>0</v>
      </c>
      <c r="AF84" s="111">
        <f>$F84*'INTERNAL PARAMETERS-2'!AE84*VLOOKUP(AF$4,'INTERNAL PARAMETERS-1'!$B$5:$J$44,4, FALSE)</f>
        <v>2.407043908567339</v>
      </c>
      <c r="AG84" s="111">
        <f>$F84*'INTERNAL PARAMETERS-2'!AF84*VLOOKUP(AG$4,'INTERNAL PARAMETERS-1'!$B$5:$J$44,4, FALSE)</f>
        <v>0</v>
      </c>
      <c r="AH84" s="111">
        <f>$F84*'INTERNAL PARAMETERS-2'!AG84*VLOOKUP(AH$4,'INTERNAL PARAMETERS-1'!$B$5:$J$44,4, FALSE)</f>
        <v>1.2033101039132623</v>
      </c>
      <c r="AI84" s="111">
        <f>$F84*'INTERNAL PARAMETERS-2'!AH84*VLOOKUP(AI$4,'INTERNAL PARAMETERS-1'!$B$5:$J$44,4, FALSE)</f>
        <v>4.4128432155833197</v>
      </c>
      <c r="AJ84" s="111">
        <f>$F84*'INTERNAL PARAMETERS-2'!AI84*VLOOKUP(AJ$4,'INTERNAL PARAMETERS-1'!$B$5:$J$44,4, FALSE)</f>
        <v>6.4186425225992991</v>
      </c>
      <c r="AK84" s="111">
        <f>$F84*'INTERNAL PARAMETERS-2'!AJ84*VLOOKUP(AK$4,'INTERNAL PARAMETERS-1'!$B$5:$J$44,4, FALSE)</f>
        <v>1.2033101039132623</v>
      </c>
      <c r="AL84" s="111">
        <f>$F84*'INTERNAL PARAMETERS-2'!AK84*VLOOKUP(AL$4,'INTERNAL PARAMETERS-1'!$B$5:$J$44,4, FALSE)</f>
        <v>0</v>
      </c>
      <c r="AM84" s="111">
        <f>$F84*'INTERNAL PARAMETERS-2'!AL84*VLOOKUP(AM$4,'INTERNAL PARAMETERS-1'!$B$5:$J$44,4, FALSE)</f>
        <v>0</v>
      </c>
      <c r="AN84" s="111">
        <f>$F84*'INTERNAL PARAMETERS-2'!AM84*VLOOKUP(AN$4,'INTERNAL PARAMETERS-1'!$B$5:$J$44,4, FALSE)</f>
        <v>0</v>
      </c>
      <c r="AO84" s="111">
        <f>$F84*'INTERNAL PARAMETERS-2'!AN84*VLOOKUP(AO$4,'INTERNAL PARAMETERS-1'!$B$5:$J$44,4, FALSE)</f>
        <v>0</v>
      </c>
      <c r="AP84" s="111">
        <f>$F84*'INTERNAL PARAMETERS-2'!AO84*VLOOKUP(AP$4,'INTERNAL PARAMETERS-1'!$B$5:$J$44,4, FALSE)</f>
        <v>0</v>
      </c>
      <c r="AQ84" s="111">
        <f>$F84*'INTERNAL PARAMETERS-2'!AP84*VLOOKUP(AQ$4,'INTERNAL PARAMETERS-1'!$B$5:$J$44,4, FALSE)</f>
        <v>0</v>
      </c>
      <c r="AR84" s="111">
        <f>$F84*'INTERNAL PARAMETERS-2'!AQ84*VLOOKUP(AR$4,'INTERNAL PARAMETERS-1'!$B$5:$J$44,4, FALSE)</f>
        <v>0</v>
      </c>
      <c r="AS84" s="111">
        <f>$F84*'INTERNAL PARAMETERS-2'!AR84*VLOOKUP(AS$4,'INTERNAL PARAMETERS-1'!$B$5:$J$44,4, FALSE)</f>
        <v>0</v>
      </c>
      <c r="AT84" s="110">
        <f>$F84*'INTERNAL PARAMETERS-2'!AS84*VLOOKUP(AT$4,'INTERNAL PARAMETERS-1'!$B$5:$J$44,4, FALSE)</f>
        <v>0</v>
      </c>
      <c r="AU84" s="112">
        <f>$F84*'INTERNAL PARAMETERS-2'!F84*(1-VLOOKUP(G$4,'INTERNAL PARAMETERS-1'!$B$5:$J$44,4, FALSE))</f>
        <v>0</v>
      </c>
      <c r="AV84" s="111">
        <f>$F84*'INTERNAL PARAMETERS-2'!G84*(1-VLOOKUP(H$4,'INTERNAL PARAMETERS-1'!$B$5:$J$44,4, FALSE))</f>
        <v>0</v>
      </c>
      <c r="AW84" s="111">
        <f>$F84*'INTERNAL PARAMETERS-2'!H84*(1-VLOOKUP(I$4,'INTERNAL PARAMETERS-1'!$B$5:$J$44,4, FALSE))</f>
        <v>739.69868115237546</v>
      </c>
      <c r="AX84" s="111">
        <f>$F84*'INTERNAL PARAMETERS-2'!I84*(1-VLOOKUP(J$4,'INTERNAL PARAMETERS-1'!$B$5:$J$44,4, FALSE))</f>
        <v>0</v>
      </c>
      <c r="AY84" s="111">
        <f>$F84*'INTERNAL PARAMETERS-2'!J84*(1-VLOOKUP(K$4,'INTERNAL PARAMETERS-1'!$B$5:$J$44,4, FALSE))</f>
        <v>0</v>
      </c>
      <c r="AZ84" s="111">
        <f>$F84*'INTERNAL PARAMETERS-2'!K84*(1-VLOOKUP(L$4,'INTERNAL PARAMETERS-1'!$B$5:$J$44,4, FALSE))</f>
        <v>0</v>
      </c>
      <c r="BA84" s="111">
        <f>$F84*'INTERNAL PARAMETERS-2'!L84*(1-VLOOKUP(M$4,'INTERNAL PARAMETERS-1'!$B$5:$J$44,4, FALSE))</f>
        <v>101.75315230409085</v>
      </c>
      <c r="BB84" s="111">
        <f>$F84*'INTERNAL PARAMETERS-2'!M84*(1-VLOOKUP(N$4,'INTERNAL PARAMETERS-1'!$B$5:$J$44,4, FALSE))</f>
        <v>165.77770266205565</v>
      </c>
      <c r="BC84" s="111">
        <f>$F84*'INTERNAL PARAMETERS-2'!N84*(1-VLOOKUP(O$4,'INTERNAL PARAMETERS-1'!$B$5:$J$44,4, FALSE))</f>
        <v>299.66319634255723</v>
      </c>
      <c r="BD84" s="111">
        <f>$F84*'INTERNAL PARAMETERS-2'!O84*(1-VLOOKUP(P$4,'INTERNAL PARAMETERS-1'!$B$5:$J$44,4, FALSE))</f>
        <v>129.57319465071353</v>
      </c>
      <c r="BE84" s="111">
        <f>$F84*'INTERNAL PARAMETERS-2'!P84*(1-VLOOKUP(Q$4,'INTERNAL PARAMETERS-1'!$B$5:$J$44,4, FALSE))</f>
        <v>106.70733677117586</v>
      </c>
      <c r="BF84" s="111">
        <f>$F84*'INTERNAL PARAMETERS-2'!Q84*(1-VLOOKUP(R$4,'INTERNAL PARAMETERS-1'!$B$5:$J$44,4, FALSE))</f>
        <v>0</v>
      </c>
      <c r="BG84" s="111">
        <f>$F84*'INTERNAL PARAMETERS-2'!R84*(1-VLOOKUP(S$4,'INTERNAL PARAMETERS-1'!$B$5:$J$44,4, FALSE))</f>
        <v>226.38449217927709</v>
      </c>
      <c r="BH84" s="111">
        <f>$F84*'INTERNAL PARAMETERS-2'!S84*(1-VLOOKUP(T$4,'INTERNAL PARAMETERS-1'!$B$5:$J$44,4, FALSE))</f>
        <v>11.192436399282515</v>
      </c>
      <c r="BI84" s="111">
        <f>$F84*'INTERNAL PARAMETERS-2'!T84*(1-VLOOKUP(U$4,'INTERNAL PARAMETERS-1'!$B$5:$J$44,4, FALSE))</f>
        <v>9.3068409924356157</v>
      </c>
      <c r="BJ84" s="111">
        <f>$F84*'INTERNAL PARAMETERS-2'!U84*(1-VLOOKUP(V$4,'INTERNAL PARAMETERS-1'!$B$5:$J$44,4, FALSE))</f>
        <v>98.884825398998728</v>
      </c>
      <c r="BK84" s="111">
        <f>$F84*'INTERNAL PARAMETERS-2'!V84*(1-VLOOKUP(W$4,'INTERNAL PARAMETERS-1'!$B$5:$J$44,4, FALSE))</f>
        <v>119.1433772148231</v>
      </c>
      <c r="BL84" s="111">
        <f>$F84*'INTERNAL PARAMETERS-2'!W84*(1-VLOOKUP(X$4,'INTERNAL PARAMETERS-1'!$B$5:$J$44,4, FALSE))</f>
        <v>169.28793618948177</v>
      </c>
      <c r="BM84" s="111">
        <f>$F84*'INTERNAL PARAMETERS-2'!X84*(1-VLOOKUP(Y$4,'INTERNAL PARAMETERS-1'!$B$5:$J$44,4, FALSE))</f>
        <v>64.987219626132443</v>
      </c>
      <c r="BN84" s="111">
        <f>$F84*'INTERNAL PARAMETERS-2'!Y84*(1-VLOOKUP(Z$4,'INTERNAL PARAMETERS-1'!$B$5:$J$44,4, FALSE))</f>
        <v>248.71657186553665</v>
      </c>
      <c r="BO84" s="111">
        <f>$F84*'INTERNAL PARAMETERS-2'!Z84*(1-VLOOKUP(AA$4,'INTERNAL PARAMETERS-1'!$B$5:$J$44,4, FALSE))</f>
        <v>256.3385244920492</v>
      </c>
      <c r="BP84" s="111">
        <f>$F84*'INTERNAL PARAMETERS-2'!AA84*(1-VLOOKUP(AB$4,'INTERNAL PARAMETERS-1'!$B$5:$J$44,4, FALSE))</f>
        <v>104.70153746415987</v>
      </c>
      <c r="BQ84" s="111">
        <f>$F84*'INTERNAL PARAMETERS-2'!AB84*(1-VLOOKUP(AC$4,'INTERNAL PARAMETERS-1'!$B$5:$J$44,4, FALSE))</f>
        <v>696.4064012235026</v>
      </c>
      <c r="BR84" s="111">
        <f>$F84*'INTERNAL PARAMETERS-2'!AC84*(1-VLOOKUP(AD$4,'INTERNAL PARAMETERS-1'!$B$5:$J$44,4, FALSE))</f>
        <v>68.597573638613042</v>
      </c>
      <c r="BS84" s="111">
        <f>$F84*'INTERNAL PARAMETERS-2'!AD84*(1-VLOOKUP(AE$4,'INTERNAL PARAMETERS-1'!$B$5:$J$44,4, FALSE))</f>
        <v>14.842660651473762</v>
      </c>
      <c r="BT84" s="111">
        <f>$F84*'INTERNAL PARAMETERS-2'!AE84*(1-VLOOKUP(AF$4,'INTERNAL PARAMETERS-1'!$B$5:$J$44,4, FALSE))</f>
        <v>0</v>
      </c>
      <c r="BU84" s="111">
        <f>$F84*'INTERNAL PARAMETERS-2'!AF84*(1-VLOOKUP(AG$4,'INTERNAL PARAMETERS-1'!$B$5:$J$44,4, FALSE))</f>
        <v>0</v>
      </c>
      <c r="BV84" s="111">
        <f>$F84*'INTERNAL PARAMETERS-2'!AG84*(1-VLOOKUP(AH$4,'INTERNAL PARAMETERS-1'!$B$5:$J$44,4, FALSE))</f>
        <v>0</v>
      </c>
      <c r="BW84" s="111">
        <f>$F84*'INTERNAL PARAMETERS-2'!AH84*(1-VLOOKUP(AI$4,'INTERNAL PARAMETERS-1'!$B$5:$J$44,4, FALSE))</f>
        <v>0</v>
      </c>
      <c r="BX84" s="111">
        <f>$F84*'INTERNAL PARAMETERS-2'!AI84*(1-VLOOKUP(AJ$4,'INTERNAL PARAMETERS-1'!$B$5:$J$44,4, FALSE))</f>
        <v>0</v>
      </c>
      <c r="BY84" s="111">
        <f>$F84*'INTERNAL PARAMETERS-2'!AJ84*(1-VLOOKUP(AK$4,'INTERNAL PARAMETERS-1'!$B$5:$J$44,4, FALSE))</f>
        <v>0</v>
      </c>
      <c r="BZ84" s="111">
        <f>$F84*'INTERNAL PARAMETERS-2'!AK84*(1-VLOOKUP(AL$4,'INTERNAL PARAMETERS-1'!$B$5:$J$44,4, FALSE))</f>
        <v>17.249704560041099</v>
      </c>
      <c r="CA84" s="111">
        <f>$F84*'INTERNAL PARAMETERS-2'!AL84*(1-VLOOKUP(AM$4,'INTERNAL PARAMETERS-1'!$B$5:$J$44,4, FALSE))</f>
        <v>88.254322107221498</v>
      </c>
      <c r="CB84" s="111">
        <f>$F84*'INTERNAL PARAMETERS-2'!AM84*(1-VLOOKUP(AN$4,'INTERNAL PARAMETERS-1'!$B$5:$J$44,4, FALSE))</f>
        <v>26.877456493569646</v>
      </c>
      <c r="CC84" s="111">
        <f>$F84*'INTERNAL PARAMETERS-2'!AN84*(1-VLOOKUP(AO$4,'INTERNAL PARAMETERS-1'!$B$5:$J$44,4, FALSE))</f>
        <v>56.562777796517175</v>
      </c>
      <c r="CD84" s="111">
        <f>$F84*'INTERNAL PARAMETERS-2'!AO84*(1-VLOOKUP(AP$4,'INTERNAL PARAMETERS-1'!$B$5:$J$44,4, FALSE))</f>
        <v>216.22296205247042</v>
      </c>
      <c r="CE84" s="111">
        <f>$F84*'INTERNAL PARAMETERS-2'!AP84*(1-VLOOKUP(AQ$4,'INTERNAL PARAMETERS-1'!$B$5:$J$44,4, FALSE))</f>
        <v>22.063368676434965</v>
      </c>
      <c r="CF84" s="111">
        <f>$F84*'INTERNAL PARAMETERS-2'!AQ84*(1-VLOOKUP(AR$4,'INTERNAL PARAMETERS-1'!$B$5:$J$44,4, FALSE))</f>
        <v>2.0057993070159803</v>
      </c>
      <c r="CG84" s="111">
        <f>$F84*'INTERNAL PARAMETERS-2'!AR84*(1-VLOOKUP(AS$4,'INTERNAL PARAMETERS-1'!$B$5:$J$44,4, FALSE))</f>
        <v>0</v>
      </c>
      <c r="CH84" s="110">
        <f>$F84*'INTERNAL PARAMETERS-2'!AS84*(1-VLOOKUP(AT$4,'INTERNAL PARAMETERS-1'!$B$5:$J$44,4, FALSE))</f>
        <v>0</v>
      </c>
      <c r="CI84" s="109">
        <f t="shared" si="1"/>
        <v>4237.0069844445488</v>
      </c>
    </row>
    <row r="85" spans="3:87" x14ac:dyDescent="0.5">
      <c r="C85" s="75" t="s">
        <v>26</v>
      </c>
      <c r="D85" s="74" t="s">
        <v>21</v>
      </c>
      <c r="E85" s="74" t="s">
        <v>12</v>
      </c>
      <c r="F85" s="113">
        <f>'INPUTS-Incidence'!E85</f>
        <v>3169.1169973156611</v>
      </c>
      <c r="G85" s="112">
        <f>$F85*'INTERNAL PARAMETERS-2'!F85*VLOOKUP(G$4,'INTERNAL PARAMETERS-1'!$B$5:$J$44,4, FALSE)</f>
        <v>23.838098053808402</v>
      </c>
      <c r="H85" s="111">
        <f>$F85*'INTERNAL PARAMETERS-2'!G85*VLOOKUP(H$4,'INTERNAL PARAMETERS-1'!$B$5:$J$44,4, FALSE)</f>
        <v>22.830952672061485</v>
      </c>
      <c r="I85" s="111">
        <f>$F85*'INTERNAL PARAMETERS-2'!H85*VLOOKUP(I$4,'INTERNAL PARAMETERS-1'!$B$5:$J$44,4, FALSE)</f>
        <v>29.920631843511316</v>
      </c>
      <c r="J85" s="111">
        <f>$F85*'INTERNAL PARAMETERS-2'!I85*VLOOKUP(J$4,'INTERNAL PARAMETERS-1'!$B$5:$J$44,4, FALSE)</f>
        <v>0</v>
      </c>
      <c r="K85" s="111">
        <f>$F85*'INTERNAL PARAMETERS-2'!J85*VLOOKUP(K$4,'INTERNAL PARAMETERS-1'!$B$5:$J$44,4, FALSE)</f>
        <v>0.67153589173118855</v>
      </c>
      <c r="L85" s="111">
        <f>$F85*'INTERNAL PARAMETERS-2'!K85*VLOOKUP(L$4,'INTERNAL PARAMETERS-1'!$B$5:$J$44,4, FALSE)</f>
        <v>0</v>
      </c>
      <c r="M85" s="111">
        <f>$F85*'INTERNAL PARAMETERS-2'!L85*VLOOKUP(M$4,'INTERNAL PARAMETERS-1'!$B$5:$J$44,4, FALSE)</f>
        <v>4.5158015741549784</v>
      </c>
      <c r="N85" s="111">
        <f>$F85*'INTERNAL PARAMETERS-2'!M85*VLOOKUP(N$4,'INTERNAL PARAMETERS-1'!$B$5:$J$44,4, FALSE)</f>
        <v>6.1777499098872575</v>
      </c>
      <c r="O85" s="111">
        <f>$F85*'INTERNAL PARAMETERS-2'!N85*VLOOKUP(O$4,'INTERNAL PARAMETERS-1'!$B$5:$J$44,4, FALSE)</f>
        <v>0</v>
      </c>
      <c r="P85" s="111">
        <f>$F85*'INTERNAL PARAMETERS-2'!O85*VLOOKUP(P$4,'INTERNAL PARAMETERS-1'!$B$5:$J$44,4, FALSE)</f>
        <v>0</v>
      </c>
      <c r="Q85" s="111">
        <f>$F85*'INTERNAL PARAMETERS-2'!P85*VLOOKUP(Q$4,'INTERNAL PARAMETERS-1'!$B$5:$J$44,4, FALSE)</f>
        <v>0</v>
      </c>
      <c r="R85" s="111">
        <f>$F85*'INTERNAL PARAMETERS-2'!Q85*VLOOKUP(R$4,'INTERNAL PARAMETERS-1'!$B$5:$J$44,4, FALSE)</f>
        <v>4.0288984386874001</v>
      </c>
      <c r="S85" s="111">
        <f>$F85*'INTERNAL PARAMETERS-2'!R85*VLOOKUP(S$4,'INTERNAL PARAMETERS-1'!$B$5:$J$44,4, FALSE)</f>
        <v>8.1027349563967359</v>
      </c>
      <c r="T85" s="111">
        <f>$F85*'INTERNAL PARAMETERS-2'!S85*VLOOKUP(T$4,'INTERNAL PARAMETERS-1'!$B$5:$J$44,4, FALSE)</f>
        <v>0.60435061138809665</v>
      </c>
      <c r="U85" s="111">
        <f>$F85*'INTERNAL PARAMETERS-2'!T85*VLOOKUP(U$4,'INTERNAL PARAMETERS-1'!$B$5:$J$44,4, FALSE)</f>
        <v>0.67147250939124237</v>
      </c>
      <c r="V85" s="111">
        <f>$F85*'INTERNAL PARAMETERS-2'!U85*VLOOKUP(V$4,'INTERNAL PARAMETERS-1'!$B$5:$J$44,4, FALSE)</f>
        <v>14.705732830568795</v>
      </c>
      <c r="W85" s="111">
        <f>$F85*'INTERNAL PARAMETERS-2'!V85*VLOOKUP(W$4,'INTERNAL PARAMETERS-1'!$B$5:$J$44,4, FALSE)</f>
        <v>0</v>
      </c>
      <c r="X85" s="111">
        <f>$F85*'INTERNAL PARAMETERS-2'!W85*VLOOKUP(X$4,'INTERNAL PARAMETERS-1'!$B$5:$J$44,4, FALSE)</f>
        <v>0</v>
      </c>
      <c r="Y85" s="111">
        <f>$F85*'INTERNAL PARAMETERS-2'!X85*VLOOKUP(Y$4,'INTERNAL PARAMETERS-1'!$B$5:$J$44,4, FALSE)</f>
        <v>0</v>
      </c>
      <c r="Z85" s="111">
        <f>$F85*'INTERNAL PARAMETERS-2'!Y85*VLOOKUP(Z$4,'INTERNAL PARAMETERS-1'!$B$5:$J$44,4, FALSE)</f>
        <v>0</v>
      </c>
      <c r="AA85" s="111">
        <f>$F85*'INTERNAL PARAMETERS-2'!Z85*VLOOKUP(AA$4,'INTERNAL PARAMETERS-1'!$B$5:$J$44,4, FALSE)</f>
        <v>0</v>
      </c>
      <c r="AB85" s="111">
        <f>$F85*'INTERNAL PARAMETERS-2'!AA85*VLOOKUP(AB$4,'INTERNAL PARAMETERS-1'!$B$5:$J$44,4, FALSE)</f>
        <v>0</v>
      </c>
      <c r="AC85" s="111">
        <f>$F85*'INTERNAL PARAMETERS-2'!AB85*VLOOKUP(AC$4,'INTERNAL PARAMETERS-1'!$B$5:$J$44,4, FALSE)</f>
        <v>0</v>
      </c>
      <c r="AD85" s="111">
        <f>$F85*'INTERNAL PARAMETERS-2'!AC85*VLOOKUP(AD$4,'INTERNAL PARAMETERS-1'!$B$5:$J$44,4, FALSE)</f>
        <v>0</v>
      </c>
      <c r="AE85" s="111">
        <f>$F85*'INTERNAL PARAMETERS-2'!AD85*VLOOKUP(AE$4,'INTERNAL PARAMETERS-1'!$B$5:$J$44,4, FALSE)</f>
        <v>0</v>
      </c>
      <c r="AF85" s="111">
        <f>$F85*'INTERNAL PARAMETERS-2'!AE85*VLOOKUP(AF$4,'INTERNAL PARAMETERS-1'!$B$5:$J$44,4, FALSE)</f>
        <v>1.3430717834623771</v>
      </c>
      <c r="AG85" s="111">
        <f>$F85*'INTERNAL PARAMETERS-2'!AF85*VLOOKUP(AG$4,'INTERNAL PARAMETERS-1'!$B$5:$J$44,4, FALSE)</f>
        <v>0</v>
      </c>
      <c r="AH85" s="111">
        <f>$F85*'INTERNAL PARAMETERS-2'!AG85*VLOOKUP(AH$4,'INTERNAL PARAMETERS-1'!$B$5:$J$44,4, FALSE)</f>
        <v>0.67153589173118855</v>
      </c>
      <c r="AI85" s="111">
        <f>$F85*'INTERNAL PARAMETERS-2'!AH85*VLOOKUP(AI$4,'INTERNAL PARAMETERS-1'!$B$5:$J$44,4, FALSE)</f>
        <v>2.6858266552250227</v>
      </c>
      <c r="AJ85" s="111">
        <f>$F85*'INTERNAL PARAMETERS-2'!AI85*VLOOKUP(AJ$4,'INTERNAL PARAMETERS-1'!$B$5:$J$44,4, FALSE)</f>
        <v>2.0146076751935658</v>
      </c>
      <c r="AK85" s="111">
        <f>$F85*'INTERNAL PARAMETERS-2'!AJ85*VLOOKUP(AK$4,'INTERNAL PARAMETERS-1'!$B$5:$J$44,4, FALSE)</f>
        <v>0</v>
      </c>
      <c r="AL85" s="111">
        <f>$F85*'INTERNAL PARAMETERS-2'!AK85*VLOOKUP(AL$4,'INTERNAL PARAMETERS-1'!$B$5:$J$44,4, FALSE)</f>
        <v>0</v>
      </c>
      <c r="AM85" s="111">
        <f>$F85*'INTERNAL PARAMETERS-2'!AL85*VLOOKUP(AM$4,'INTERNAL PARAMETERS-1'!$B$5:$J$44,4, FALSE)</f>
        <v>0</v>
      </c>
      <c r="AN85" s="111">
        <f>$F85*'INTERNAL PARAMETERS-2'!AM85*VLOOKUP(AN$4,'INTERNAL PARAMETERS-1'!$B$5:$J$44,4, FALSE)</f>
        <v>0</v>
      </c>
      <c r="AO85" s="111">
        <f>$F85*'INTERNAL PARAMETERS-2'!AN85*VLOOKUP(AO$4,'INTERNAL PARAMETERS-1'!$B$5:$J$44,4, FALSE)</f>
        <v>0</v>
      </c>
      <c r="AP85" s="111">
        <f>$F85*'INTERNAL PARAMETERS-2'!AO85*VLOOKUP(AP$4,'INTERNAL PARAMETERS-1'!$B$5:$J$44,4, FALSE)</f>
        <v>0</v>
      </c>
      <c r="AQ85" s="111">
        <f>$F85*'INTERNAL PARAMETERS-2'!AP85*VLOOKUP(AQ$4,'INTERNAL PARAMETERS-1'!$B$5:$J$44,4, FALSE)</f>
        <v>0</v>
      </c>
      <c r="AR85" s="111">
        <f>$F85*'INTERNAL PARAMETERS-2'!AQ85*VLOOKUP(AR$4,'INTERNAL PARAMETERS-1'!$B$5:$J$44,4, FALSE)</f>
        <v>0</v>
      </c>
      <c r="AS85" s="111">
        <f>$F85*'INTERNAL PARAMETERS-2'!AR85*VLOOKUP(AS$4,'INTERNAL PARAMETERS-1'!$B$5:$J$44,4, FALSE)</f>
        <v>0</v>
      </c>
      <c r="AT85" s="110">
        <f>$F85*'INTERNAL PARAMETERS-2'!AS85*VLOOKUP(AT$4,'INTERNAL PARAMETERS-1'!$B$5:$J$44,4, FALSE)</f>
        <v>0</v>
      </c>
      <c r="AU85" s="112">
        <f>$F85*'INTERNAL PARAMETERS-2'!F85*(1-VLOOKUP(G$4,'INTERNAL PARAMETERS-1'!$B$5:$J$44,4, FALSE))</f>
        <v>0</v>
      </c>
      <c r="AV85" s="111">
        <f>$F85*'INTERNAL PARAMETERS-2'!G85*(1-VLOOKUP(H$4,'INTERNAL PARAMETERS-1'!$B$5:$J$44,4, FALSE))</f>
        <v>0</v>
      </c>
      <c r="AW85" s="111">
        <f>$F85*'INTERNAL PARAMETERS-2'!H85*(1-VLOOKUP(I$4,'INTERNAL PARAMETERS-1'!$B$5:$J$44,4, FALSE))</f>
        <v>568.49200502671488</v>
      </c>
      <c r="AX85" s="111">
        <f>$F85*'INTERNAL PARAMETERS-2'!I85*(1-VLOOKUP(J$4,'INTERNAL PARAMETERS-1'!$B$5:$J$44,4, FALSE))</f>
        <v>0</v>
      </c>
      <c r="AY85" s="111">
        <f>$F85*'INTERNAL PARAMETERS-2'!J85*(1-VLOOKUP(K$4,'INTERNAL PARAMETERS-1'!$B$5:$J$44,4, FALSE))</f>
        <v>0</v>
      </c>
      <c r="AZ85" s="111">
        <f>$F85*'INTERNAL PARAMETERS-2'!K85*(1-VLOOKUP(L$4,'INTERNAL PARAMETERS-1'!$B$5:$J$44,4, FALSE))</f>
        <v>0</v>
      </c>
      <c r="BA85" s="111">
        <f>$F85*'INTERNAL PARAMETERS-2'!L85*(1-VLOOKUP(M$4,'INTERNAL PARAMETERS-1'!$B$5:$J$44,4, FALSE))</f>
        <v>85.800229908944587</v>
      </c>
      <c r="BB85" s="111">
        <f>$F85*'INTERNAL PARAMETERS-2'!M85*(1-VLOOKUP(N$4,'INTERNAL PARAMETERS-1'!$B$5:$J$44,4, FALSE))</f>
        <v>117.37724828785788</v>
      </c>
      <c r="BC85" s="111">
        <f>$F85*'INTERNAL PARAMETERS-2'!N85*(1-VLOOKUP(O$4,'INTERNAL PARAMETERS-1'!$B$5:$J$44,4, FALSE))</f>
        <v>267.25480550062701</v>
      </c>
      <c r="BD85" s="111">
        <f>$F85*'INTERNAL PARAMETERS-2'!O85*(1-VLOOKUP(P$4,'INTERNAL PARAMETERS-1'!$B$5:$J$44,4, FALSE))</f>
        <v>91.323176864846488</v>
      </c>
      <c r="BE85" s="111">
        <f>$F85*'INTERNAL PARAMETERS-2'!P85*(1-VLOOKUP(Q$4,'INTERNAL PARAMETERS-1'!$B$5:$J$44,4, FALSE))</f>
        <v>81.586698713993584</v>
      </c>
      <c r="BF85" s="111">
        <f>$F85*'INTERNAL PARAMETERS-2'!Q85*(1-VLOOKUP(R$4,'INTERNAL PARAMETERS-1'!$B$5:$J$44,4, FALSE))</f>
        <v>0</v>
      </c>
      <c r="BG85" s="111">
        <f>$F85*'INTERNAL PARAMETERS-2'!R85*(1-VLOOKUP(S$4,'INTERNAL PARAMETERS-1'!$B$5:$J$44,4, FALSE))</f>
        <v>153.95196417153798</v>
      </c>
      <c r="BH85" s="111">
        <f>$F85*'INTERNAL PARAMETERS-2'!S85*(1-VLOOKUP(T$4,'INTERNAL PARAMETERS-1'!$B$5:$J$44,4, FALSE))</f>
        <v>5.4391555024928691</v>
      </c>
      <c r="BI85" s="111">
        <f>$F85*'INTERNAL PARAMETERS-2'!T85*(1-VLOOKUP(U$4,'INTERNAL PARAMETERS-1'!$B$5:$J$44,4, FALSE))</f>
        <v>2.6858900375649695</v>
      </c>
      <c r="BJ85" s="111">
        <f>$F85*'INTERNAL PARAMETERS-2'!U85*(1-VLOOKUP(V$4,'INTERNAL PARAMETERS-1'!$B$5:$J$44,4, FALSE))</f>
        <v>83.332486039889844</v>
      </c>
      <c r="BK85" s="111">
        <f>$F85*'INTERNAL PARAMETERS-2'!V85*(1-VLOOKUP(W$4,'INTERNAL PARAMETERS-1'!$B$5:$J$44,4, FALSE))</f>
        <v>99.045364252205545</v>
      </c>
      <c r="BL85" s="111">
        <f>$F85*'INTERNAL PARAMETERS-2'!W85*(1-VLOOKUP(X$4,'INTERNAL PARAMETERS-1'!$B$5:$J$44,4, FALSE))</f>
        <v>135.97761991552278</v>
      </c>
      <c r="BM85" s="111">
        <f>$F85*'INTERNAL PARAMETERS-2'!X85*(1-VLOOKUP(Y$4,'INTERNAL PARAMETERS-1'!$B$5:$J$44,4, FALSE))</f>
        <v>58.084210150200896</v>
      </c>
      <c r="BN85" s="111">
        <f>$F85*'INTERNAL PARAMETERS-2'!Y85*(1-VLOOKUP(Z$4,'INTERNAL PARAMETERS-1'!$B$5:$J$44,4, FALSE))</f>
        <v>182.64635372969298</v>
      </c>
      <c r="BO85" s="111">
        <f>$F85*'INTERNAL PARAMETERS-2'!Z85*(1-VLOOKUP(AA$4,'INTERNAL PARAMETERS-1'!$B$5:$J$44,4, FALSE))</f>
        <v>172.5739491771246</v>
      </c>
      <c r="BP85" s="111">
        <f>$F85*'INTERNAL PARAMETERS-2'!AA85*(1-VLOOKUP(AB$4,'INTERNAL PARAMETERS-1'!$B$5:$J$44,4, FALSE))</f>
        <v>63.120570882334945</v>
      </c>
      <c r="BQ85" s="111">
        <f>$F85*'INTERNAL PARAMETERS-2'!AB85*(1-VLOOKUP(AC$4,'INTERNAL PARAMETERS-1'!$B$5:$J$44,4, FALSE))</f>
        <v>535.51675638300105</v>
      </c>
      <c r="BR85" s="111">
        <f>$F85*'INTERNAL PARAMETERS-2'!AC85*(1-VLOOKUP(AD$4,'INTERNAL PARAMETERS-1'!$B$5:$J$44,4, FALSE))</f>
        <v>46.333124324154426</v>
      </c>
      <c r="BS85" s="111">
        <f>$F85*'INTERNAL PARAMETERS-2'!AD85*(1-VLOOKUP(AE$4,'INTERNAL PARAMETERS-1'!$B$5:$J$44,4, FALSE))</f>
        <v>8.3937232790902598</v>
      </c>
      <c r="BT85" s="111">
        <f>$F85*'INTERNAL PARAMETERS-2'!AE85*(1-VLOOKUP(AF$4,'INTERNAL PARAMETERS-1'!$B$5:$J$44,4, FALSE))</f>
        <v>0</v>
      </c>
      <c r="BU85" s="111">
        <f>$F85*'INTERNAL PARAMETERS-2'!AF85*(1-VLOOKUP(AG$4,'INTERNAL PARAMETERS-1'!$B$5:$J$44,4, FALSE))</f>
        <v>0</v>
      </c>
      <c r="BV85" s="111">
        <f>$F85*'INTERNAL PARAMETERS-2'!AG85*(1-VLOOKUP(AH$4,'INTERNAL PARAMETERS-1'!$B$5:$J$44,4, FALSE))</f>
        <v>0</v>
      </c>
      <c r="BW85" s="111">
        <f>$F85*'INTERNAL PARAMETERS-2'!AH85*(1-VLOOKUP(AI$4,'INTERNAL PARAMETERS-1'!$B$5:$J$44,4, FALSE))</f>
        <v>0</v>
      </c>
      <c r="BX85" s="111">
        <f>$F85*'INTERNAL PARAMETERS-2'!AI85*(1-VLOOKUP(AJ$4,'INTERNAL PARAMETERS-1'!$B$5:$J$44,4, FALSE))</f>
        <v>0</v>
      </c>
      <c r="BY85" s="111">
        <f>$F85*'INTERNAL PARAMETERS-2'!AJ85*(1-VLOOKUP(AK$4,'INTERNAL PARAMETERS-1'!$B$5:$J$44,4, FALSE))</f>
        <v>0</v>
      </c>
      <c r="BZ85" s="111">
        <f>$F85*'INTERNAL PARAMETERS-2'!AK85*(1-VLOOKUP(AL$4,'INTERNAL PARAMETERS-1'!$B$5:$J$44,4, FALSE))</f>
        <v>11.751085826046472</v>
      </c>
      <c r="CA85" s="111">
        <f>$F85*'INTERNAL PARAMETERS-2'!AL85*(1-VLOOKUP(AM$4,'INTERNAL PARAMETERS-1'!$B$5:$J$44,4, FALSE))</f>
        <v>56.405528876722791</v>
      </c>
      <c r="CB85" s="111">
        <f>$F85*'INTERNAL PARAMETERS-2'!AM85*(1-VLOOKUP(AN$4,'INTERNAL PARAMETERS-1'!$B$5:$J$44,4, FALSE))</f>
        <v>14.772838882986953</v>
      </c>
      <c r="CC85" s="111">
        <f>$F85*'INTERNAL PARAMETERS-2'!AN85*(1-VLOOKUP(AO$4,'INTERNAL PARAMETERS-1'!$B$5:$J$44,4, FALSE))</f>
        <v>36.260719771586061</v>
      </c>
      <c r="CD85" s="111">
        <f>$F85*'INTERNAL PARAMETERS-2'!AO85*(1-VLOOKUP(AP$4,'INTERNAL PARAMETERS-1'!$B$5:$J$44,4, FALSE))</f>
        <v>147.05716984983809</v>
      </c>
      <c r="CE85" s="111">
        <f>$F85*'INTERNAL PARAMETERS-2'!AP85*(1-VLOOKUP(AQ$4,'INTERNAL PARAMETERS-1'!$B$5:$J$44,4, FALSE))</f>
        <v>19.137663723389817</v>
      </c>
      <c r="CF85" s="111">
        <f>$F85*'INTERNAL PARAMETERS-2'!AQ85*(1-VLOOKUP(AR$4,'INTERNAL PARAMETERS-1'!$B$5:$J$44,4, FALSE))</f>
        <v>2.0146076751935658</v>
      </c>
      <c r="CG85" s="111">
        <f>$F85*'INTERNAL PARAMETERS-2'!AR85*(1-VLOOKUP(AS$4,'INTERNAL PARAMETERS-1'!$B$5:$J$44,4, FALSE))</f>
        <v>0</v>
      </c>
      <c r="CH85" s="110">
        <f>$F85*'INTERNAL PARAMETERS-2'!AS85*(1-VLOOKUP(AT$4,'INTERNAL PARAMETERS-1'!$B$5:$J$44,4, FALSE))</f>
        <v>0</v>
      </c>
      <c r="CI85" s="109">
        <f t="shared" si="1"/>
        <v>3169.1179480507608</v>
      </c>
    </row>
    <row r="86" spans="3:87" x14ac:dyDescent="0.5">
      <c r="C86" s="75" t="s">
        <v>26</v>
      </c>
      <c r="D86" s="74" t="s">
        <v>21</v>
      </c>
      <c r="E86" s="74" t="s">
        <v>11</v>
      </c>
      <c r="F86" s="113">
        <f>'INPUTS-Incidence'!E86</f>
        <v>2688.6485844308359</v>
      </c>
      <c r="G86" s="112">
        <f>$F86*'INTERNAL PARAMETERS-2'!F86*VLOOKUP(G$4,'INTERNAL PARAMETERS-1'!$B$5:$J$44,4, FALSE)</f>
        <v>24.286293798305298</v>
      </c>
      <c r="H86" s="111">
        <f>$F86*'INTERNAL PARAMETERS-2'!G86*VLOOKUP(H$4,'INTERNAL PARAMETERS-1'!$B$5:$J$44,4, FALSE)</f>
        <v>16.514755065007968</v>
      </c>
      <c r="I86" s="111">
        <f>$F86*'INTERNAL PARAMETERS-2'!H86*VLOOKUP(I$4,'INTERNAL PARAMETERS-1'!$B$5:$J$44,4, FALSE)</f>
        <v>24.810190418224568</v>
      </c>
      <c r="J86" s="111">
        <f>$F86*'INTERNAL PARAMETERS-2'!I86*VLOOKUP(J$4,'INTERNAL PARAMETERS-1'!$B$5:$J$44,4, FALSE)</f>
        <v>0</v>
      </c>
      <c r="K86" s="111">
        <f>$F86*'INTERNAL PARAMETERS-2'!J86*VLOOKUP(K$4,'INTERNAL PARAMETERS-1'!$B$5:$J$44,4, FALSE)</f>
        <v>0.32371328956547263</v>
      </c>
      <c r="L86" s="111">
        <f>$F86*'INTERNAL PARAMETERS-2'!K86*VLOOKUP(L$4,'INTERNAL PARAMETERS-1'!$B$5:$J$44,4, FALSE)</f>
        <v>0</v>
      </c>
      <c r="M86" s="111">
        <f>$F86*'INTERNAL PARAMETERS-2'!L86*VLOOKUP(M$4,'INTERNAL PARAMETERS-1'!$B$5:$J$44,4, FALSE)</f>
        <v>5.3105917974819432</v>
      </c>
      <c r="N86" s="111">
        <f>$F86*'INTERNAL PARAMETERS-2'!M86*VLOOKUP(N$4,'INTERNAL PARAMETERS-1'!$B$5:$J$44,4, FALSE)</f>
        <v>4.3715275063977854</v>
      </c>
      <c r="O86" s="111">
        <f>$F86*'INTERNAL PARAMETERS-2'!N86*VLOOKUP(O$4,'INTERNAL PARAMETERS-1'!$B$5:$J$44,4, FALSE)</f>
        <v>0</v>
      </c>
      <c r="P86" s="111">
        <f>$F86*'INTERNAL PARAMETERS-2'!O86*VLOOKUP(P$4,'INTERNAL PARAMETERS-1'!$B$5:$J$44,4, FALSE)</f>
        <v>0</v>
      </c>
      <c r="Q86" s="111">
        <f>$F86*'INTERNAL PARAMETERS-2'!P86*VLOOKUP(Q$4,'INTERNAL PARAMETERS-1'!$B$5:$J$44,4, FALSE)</f>
        <v>0</v>
      </c>
      <c r="R86" s="111">
        <f>$F86*'INTERNAL PARAMETERS-2'!Q86*VLOOKUP(R$4,'INTERNAL PARAMETERS-1'!$B$5:$J$44,4, FALSE)</f>
        <v>3.2382083550884988</v>
      </c>
      <c r="S86" s="111">
        <f>$F86*'INTERNAL PARAMETERS-2'!R86*VLOOKUP(S$4,'INTERNAL PARAMETERS-1'!$B$5:$J$44,4, FALSE)</f>
        <v>6.7133404234370433</v>
      </c>
      <c r="T86" s="111">
        <f>$F86*'INTERNAL PARAMETERS-2'!S86*VLOOKUP(T$4,'INTERNAL PARAMETERS-1'!$B$5:$J$44,4, FALSE)</f>
        <v>0.90669296212761086</v>
      </c>
      <c r="U86" s="111">
        <f>$F86*'INTERNAL PARAMETERS-2'!T86*VLOOKUP(U$4,'INTERNAL PARAMETERS-1'!$B$5:$J$44,4, FALSE)</f>
        <v>1.1657442532375217</v>
      </c>
      <c r="V86" s="111">
        <f>$F86*'INTERNAL PARAMETERS-2'!U86*VLOOKUP(V$4,'INTERNAL PARAMETERS-1'!$B$5:$J$44,4, FALSE)</f>
        <v>10.637369259442158</v>
      </c>
      <c r="W86" s="111">
        <f>$F86*'INTERNAL PARAMETERS-2'!V86*VLOOKUP(W$4,'INTERNAL PARAMETERS-1'!$B$5:$J$44,4, FALSE)</f>
        <v>0</v>
      </c>
      <c r="X86" s="111">
        <f>$F86*'INTERNAL PARAMETERS-2'!W86*VLOOKUP(X$4,'INTERNAL PARAMETERS-1'!$B$5:$J$44,4, FALSE)</f>
        <v>0</v>
      </c>
      <c r="Y86" s="111">
        <f>$F86*'INTERNAL PARAMETERS-2'!X86*VLOOKUP(Y$4,'INTERNAL PARAMETERS-1'!$B$5:$J$44,4, FALSE)</f>
        <v>0</v>
      </c>
      <c r="Z86" s="111">
        <f>$F86*'INTERNAL PARAMETERS-2'!Y86*VLOOKUP(Z$4,'INTERNAL PARAMETERS-1'!$B$5:$J$44,4, FALSE)</f>
        <v>0</v>
      </c>
      <c r="AA86" s="111">
        <f>$F86*'INTERNAL PARAMETERS-2'!Z86*VLOOKUP(AA$4,'INTERNAL PARAMETERS-1'!$B$5:$J$44,4, FALSE)</f>
        <v>0</v>
      </c>
      <c r="AB86" s="111">
        <f>$F86*'INTERNAL PARAMETERS-2'!AA86*VLOOKUP(AB$4,'INTERNAL PARAMETERS-1'!$B$5:$J$44,4, FALSE)</f>
        <v>0</v>
      </c>
      <c r="AC86" s="111">
        <f>$F86*'INTERNAL PARAMETERS-2'!AB86*VLOOKUP(AC$4,'INTERNAL PARAMETERS-1'!$B$5:$J$44,4, FALSE)</f>
        <v>0</v>
      </c>
      <c r="AD86" s="111">
        <f>$F86*'INTERNAL PARAMETERS-2'!AC86*VLOOKUP(AD$4,'INTERNAL PARAMETERS-1'!$B$5:$J$44,4, FALSE)</f>
        <v>0</v>
      </c>
      <c r="AE86" s="111">
        <f>$F86*'INTERNAL PARAMETERS-2'!AD86*VLOOKUP(AE$4,'INTERNAL PARAMETERS-1'!$B$5:$J$44,4, FALSE)</f>
        <v>0</v>
      </c>
      <c r="AF86" s="111">
        <f>$F86*'INTERNAL PARAMETERS-2'!AE86*VLOOKUP(AF$4,'INTERNAL PARAMETERS-1'!$B$5:$J$44,4, FALSE)</f>
        <v>0.64769544398938839</v>
      </c>
      <c r="AG86" s="111">
        <f>$F86*'INTERNAL PARAMETERS-2'!AF86*VLOOKUP(AG$4,'INTERNAL PARAMETERS-1'!$B$5:$J$44,4, FALSE)</f>
        <v>0</v>
      </c>
      <c r="AH86" s="111">
        <f>$F86*'INTERNAL PARAMETERS-2'!AG86*VLOOKUP(AH$4,'INTERNAL PARAMETERS-1'!$B$5:$J$44,4, FALSE)</f>
        <v>0.64769544398938839</v>
      </c>
      <c r="AI86" s="111">
        <f>$F86*'INTERNAL PARAMETERS-2'!AH86*VLOOKUP(AI$4,'INTERNAL PARAMETERS-1'!$B$5:$J$44,4, FALSE)</f>
        <v>1.2953908879787768</v>
      </c>
      <c r="AJ86" s="111">
        <f>$F86*'INTERNAL PARAMETERS-2'!AI86*VLOOKUP(AJ$4,'INTERNAL PARAMETERS-1'!$B$5:$J$44,4, FALSE)</f>
        <v>2.5905129110991103</v>
      </c>
      <c r="AK86" s="111">
        <f>$F86*'INTERNAL PARAMETERS-2'!AJ86*VLOOKUP(AK$4,'INTERNAL PARAMETERS-1'!$B$5:$J$44,4, FALSE)</f>
        <v>0.32371328956547263</v>
      </c>
      <c r="AL86" s="111">
        <f>$F86*'INTERNAL PARAMETERS-2'!AK86*VLOOKUP(AL$4,'INTERNAL PARAMETERS-1'!$B$5:$J$44,4, FALSE)</f>
        <v>0</v>
      </c>
      <c r="AM86" s="111">
        <f>$F86*'INTERNAL PARAMETERS-2'!AL86*VLOOKUP(AM$4,'INTERNAL PARAMETERS-1'!$B$5:$J$44,4, FALSE)</f>
        <v>0</v>
      </c>
      <c r="AN86" s="111">
        <f>$F86*'INTERNAL PARAMETERS-2'!AM86*VLOOKUP(AN$4,'INTERNAL PARAMETERS-1'!$B$5:$J$44,4, FALSE)</f>
        <v>0</v>
      </c>
      <c r="AO86" s="111">
        <f>$F86*'INTERNAL PARAMETERS-2'!AN86*VLOOKUP(AO$4,'INTERNAL PARAMETERS-1'!$B$5:$J$44,4, FALSE)</f>
        <v>0</v>
      </c>
      <c r="AP86" s="111">
        <f>$F86*'INTERNAL PARAMETERS-2'!AO86*VLOOKUP(AP$4,'INTERNAL PARAMETERS-1'!$B$5:$J$44,4, FALSE)</f>
        <v>0</v>
      </c>
      <c r="AQ86" s="111">
        <f>$F86*'INTERNAL PARAMETERS-2'!AP86*VLOOKUP(AQ$4,'INTERNAL PARAMETERS-1'!$B$5:$J$44,4, FALSE)</f>
        <v>0</v>
      </c>
      <c r="AR86" s="111">
        <f>$F86*'INTERNAL PARAMETERS-2'!AQ86*VLOOKUP(AR$4,'INTERNAL PARAMETERS-1'!$B$5:$J$44,4, FALSE)</f>
        <v>0</v>
      </c>
      <c r="AS86" s="111">
        <f>$F86*'INTERNAL PARAMETERS-2'!AR86*VLOOKUP(AS$4,'INTERNAL PARAMETERS-1'!$B$5:$J$44,4, FALSE)</f>
        <v>0</v>
      </c>
      <c r="AT86" s="110">
        <f>$F86*'INTERNAL PARAMETERS-2'!AS86*VLOOKUP(AT$4,'INTERNAL PARAMETERS-1'!$B$5:$J$44,4, FALSE)</f>
        <v>0</v>
      </c>
      <c r="AU86" s="112">
        <f>$F86*'INTERNAL PARAMETERS-2'!F86*(1-VLOOKUP(G$4,'INTERNAL PARAMETERS-1'!$B$5:$J$44,4, FALSE))</f>
        <v>0</v>
      </c>
      <c r="AV86" s="111">
        <f>$F86*'INTERNAL PARAMETERS-2'!G86*(1-VLOOKUP(H$4,'INTERNAL PARAMETERS-1'!$B$5:$J$44,4, FALSE))</f>
        <v>0</v>
      </c>
      <c r="AW86" s="111">
        <f>$F86*'INTERNAL PARAMETERS-2'!H86*(1-VLOOKUP(I$4,'INTERNAL PARAMETERS-1'!$B$5:$J$44,4, FALSE))</f>
        <v>471.39361794626677</v>
      </c>
      <c r="AX86" s="111">
        <f>$F86*'INTERNAL PARAMETERS-2'!I86*(1-VLOOKUP(J$4,'INTERNAL PARAMETERS-1'!$B$5:$J$44,4, FALSE))</f>
        <v>0</v>
      </c>
      <c r="AY86" s="111">
        <f>$F86*'INTERNAL PARAMETERS-2'!J86*(1-VLOOKUP(K$4,'INTERNAL PARAMETERS-1'!$B$5:$J$44,4, FALSE))</f>
        <v>0</v>
      </c>
      <c r="AZ86" s="111">
        <f>$F86*'INTERNAL PARAMETERS-2'!K86*(1-VLOOKUP(L$4,'INTERNAL PARAMETERS-1'!$B$5:$J$44,4, FALSE))</f>
        <v>0</v>
      </c>
      <c r="BA86" s="111">
        <f>$F86*'INTERNAL PARAMETERS-2'!L86*(1-VLOOKUP(M$4,'INTERNAL PARAMETERS-1'!$B$5:$J$44,4, FALSE))</f>
        <v>100.90124415215691</v>
      </c>
      <c r="BB86" s="111">
        <f>$F86*'INTERNAL PARAMETERS-2'!M86*(1-VLOOKUP(N$4,'INTERNAL PARAMETERS-1'!$B$5:$J$44,4, FALSE))</f>
        <v>83.059022621557915</v>
      </c>
      <c r="BC86" s="111">
        <f>$F86*'INTERNAL PARAMETERS-2'!N86*(1-VLOOKUP(O$4,'INTERNAL PARAMETERS-1'!$B$5:$J$44,4, FALSE))</f>
        <v>260.99599063102988</v>
      </c>
      <c r="BD86" s="111">
        <f>$F86*'INTERNAL PARAMETERS-2'!O86*(1-VLOOKUP(P$4,'INTERNAL PARAMETERS-1'!$B$5:$J$44,4, FALSE))</f>
        <v>72.211185950926506</v>
      </c>
      <c r="BE86" s="111">
        <f>$F86*'INTERNAL PARAMETERS-2'!P86*(1-VLOOKUP(Q$4,'INTERNAL PARAMETERS-1'!$B$5:$J$44,4, FALSE))</f>
        <v>68.325282151848626</v>
      </c>
      <c r="BF86" s="111">
        <f>$F86*'INTERNAL PARAMETERS-2'!Q86*(1-VLOOKUP(R$4,'INTERNAL PARAMETERS-1'!$B$5:$J$44,4, FALSE))</f>
        <v>0</v>
      </c>
      <c r="BG86" s="111">
        <f>$F86*'INTERNAL PARAMETERS-2'!R86*(1-VLOOKUP(S$4,'INTERNAL PARAMETERS-1'!$B$5:$J$44,4, FALSE))</f>
        <v>127.55346804530382</v>
      </c>
      <c r="BH86" s="111">
        <f>$F86*'INTERNAL PARAMETERS-2'!S86*(1-VLOOKUP(T$4,'INTERNAL PARAMETERS-1'!$B$5:$J$44,4, FALSE))</f>
        <v>8.1602366591484969</v>
      </c>
      <c r="BI86" s="111">
        <f>$F86*'INTERNAL PARAMETERS-2'!T86*(1-VLOOKUP(U$4,'INTERNAL PARAMETERS-1'!$B$5:$J$44,4, FALSE))</f>
        <v>4.6629770129500869</v>
      </c>
      <c r="BJ86" s="111">
        <f>$F86*'INTERNAL PARAMETERS-2'!U86*(1-VLOOKUP(V$4,'INTERNAL PARAMETERS-1'!$B$5:$J$44,4, FALSE))</f>
        <v>60.278425803505563</v>
      </c>
      <c r="BK86" s="111">
        <f>$F86*'INTERNAL PARAMETERS-2'!V86*(1-VLOOKUP(W$4,'INTERNAL PARAMETERS-1'!$B$5:$J$44,4, FALSE))</f>
        <v>91.963880506164529</v>
      </c>
      <c r="BL86" s="111">
        <f>$F86*'INTERNAL PARAMETERS-2'!W86*(1-VLOOKUP(X$4,'INTERNAL PARAMETERS-1'!$B$5:$J$44,4, FALSE))</f>
        <v>104.26901848252913</v>
      </c>
      <c r="BM86" s="111">
        <f>$F86*'INTERNAL PARAMETERS-2'!X86*(1-VLOOKUP(Y$4,'INTERNAL PARAMETERS-1'!$B$5:$J$44,4, FALSE))</f>
        <v>59.582334684996418</v>
      </c>
      <c r="BN86" s="111">
        <f>$F86*'INTERNAL PARAMETERS-2'!Y86*(1-VLOOKUP(Z$4,'INTERNAL PARAMETERS-1'!$B$5:$J$44,4, FALSE))</f>
        <v>160.93685810200253</v>
      </c>
      <c r="BO86" s="111">
        <f>$F86*'INTERNAL PARAMETERS-2'!Z86*(1-VLOOKUP(AA$4,'INTERNAL PARAMETERS-1'!$B$5:$J$44,4, FALSE))</f>
        <v>149.60312885919276</v>
      </c>
      <c r="BP86" s="111">
        <f>$F86*'INTERNAL PARAMETERS-2'!AA86*(1-VLOOKUP(AB$4,'INTERNAL PARAMETERS-1'!$B$5:$J$44,4, FALSE))</f>
        <v>55.696430885918531</v>
      </c>
      <c r="BQ86" s="111">
        <f>$F86*'INTERNAL PARAMETERS-2'!AB86*(1-VLOOKUP(AC$4,'INTERNAL PARAMETERS-1'!$B$5:$J$44,4, FALSE))</f>
        <v>436.18080417650674</v>
      </c>
      <c r="BR86" s="111">
        <f>$F86*'INTERNAL PARAMETERS-2'!AC86*(1-VLOOKUP(AD$4,'INTERNAL PARAMETERS-1'!$B$5:$J$44,4, FALSE))</f>
        <v>29.143606330938045</v>
      </c>
      <c r="BS86" s="111">
        <f>$F86*'INTERNAL PARAMETERS-2'!AD86*(1-VLOOKUP(AE$4,'INTERNAL PARAMETERS-1'!$B$5:$J$44,4, FALSE))</f>
        <v>10.362051644396441</v>
      </c>
      <c r="BT86" s="111">
        <f>$F86*'INTERNAL PARAMETERS-2'!AE86*(1-VLOOKUP(AF$4,'INTERNAL PARAMETERS-1'!$B$5:$J$44,4, FALSE))</f>
        <v>0</v>
      </c>
      <c r="BU86" s="111">
        <f>$F86*'INTERNAL PARAMETERS-2'!AF86*(1-VLOOKUP(AG$4,'INTERNAL PARAMETERS-1'!$B$5:$J$44,4, FALSE))</f>
        <v>0</v>
      </c>
      <c r="BV86" s="111">
        <f>$F86*'INTERNAL PARAMETERS-2'!AG86*(1-VLOOKUP(AH$4,'INTERNAL PARAMETERS-1'!$B$5:$J$44,4, FALSE))</f>
        <v>0</v>
      </c>
      <c r="BW86" s="111">
        <f>$F86*'INTERNAL PARAMETERS-2'!AH86*(1-VLOOKUP(AI$4,'INTERNAL PARAMETERS-1'!$B$5:$J$44,4, FALSE))</f>
        <v>0</v>
      </c>
      <c r="BX86" s="111">
        <f>$F86*'INTERNAL PARAMETERS-2'!AI86*(1-VLOOKUP(AJ$4,'INTERNAL PARAMETERS-1'!$B$5:$J$44,4, FALSE))</f>
        <v>0</v>
      </c>
      <c r="BY86" s="111">
        <f>$F86*'INTERNAL PARAMETERS-2'!AJ86*(1-VLOOKUP(AK$4,'INTERNAL PARAMETERS-1'!$B$5:$J$44,4, FALSE))</f>
        <v>0</v>
      </c>
      <c r="BZ86" s="111">
        <f>$F86*'INTERNAL PARAMETERS-2'!AK86*(1-VLOOKUP(AL$4,'INTERNAL PARAMETERS-1'!$B$5:$J$44,4, FALSE))</f>
        <v>10.686033798820356</v>
      </c>
      <c r="CA86" s="111">
        <f>$F86*'INTERNAL PARAMETERS-2'!AL86*(1-VLOOKUP(AM$4,'INTERNAL PARAMETERS-1'!$B$5:$J$44,4, FALSE))</f>
        <v>34.648345442701739</v>
      </c>
      <c r="CB86" s="111">
        <f>$F86*'INTERNAL PARAMETERS-2'!AM86*(1-VLOOKUP(AN$4,'INTERNAL PARAMETERS-1'!$B$5:$J$44,4, FALSE))</f>
        <v>9.0669296212761079</v>
      </c>
      <c r="CC86" s="111">
        <f>$F86*'INTERNAL PARAMETERS-2'!AN86*(1-VLOOKUP(AO$4,'INTERNAL PARAMETERS-1'!$B$5:$J$44,4, FALSE))</f>
        <v>38.857962531345095</v>
      </c>
      <c r="CD86" s="111">
        <f>$F86*'INTERNAL PARAMETERS-2'!AO86*(1-VLOOKUP(AP$4,'INTERNAL PARAMETERS-1'!$B$5:$J$44,4, FALSE))</f>
        <v>117.22158303802468</v>
      </c>
      <c r="CE86" s="111">
        <f>$F86*'INTERNAL PARAMETERS-2'!AP86*(1-VLOOKUP(AQ$4,'INTERNAL PARAMETERS-1'!$B$5:$J$44,4, FALSE))</f>
        <v>17.486163798562828</v>
      </c>
      <c r="CF86" s="111">
        <f>$F86*'INTERNAL PARAMETERS-2'!AQ86*(1-VLOOKUP(AR$4,'INTERNAL PARAMETERS-1'!$B$5:$J$44,4, FALSE))</f>
        <v>1.6191041775442494</v>
      </c>
      <c r="CG86" s="111">
        <f>$F86*'INTERNAL PARAMETERS-2'!AR86*(1-VLOOKUP(AS$4,'INTERNAL PARAMETERS-1'!$B$5:$J$44,4, FALSE))</f>
        <v>0</v>
      </c>
      <c r="CH86" s="110">
        <f>$F86*'INTERNAL PARAMETERS-2'!AS86*(1-VLOOKUP(AT$4,'INTERNAL PARAMETERS-1'!$B$5:$J$44,4, FALSE))</f>
        <v>0</v>
      </c>
      <c r="CI86" s="109">
        <f t="shared" si="1"/>
        <v>2688.649122160552</v>
      </c>
    </row>
    <row r="87" spans="3:87" x14ac:dyDescent="0.5">
      <c r="C87" s="75" t="s">
        <v>26</v>
      </c>
      <c r="D87" s="74" t="s">
        <v>21</v>
      </c>
      <c r="E87" s="74" t="s">
        <v>10</v>
      </c>
      <c r="F87" s="113">
        <f>'INPUTS-Incidence'!E87</f>
        <v>3055.5816531750688</v>
      </c>
      <c r="G87" s="112">
        <f>$F87*'INTERNAL PARAMETERS-2'!F87*VLOOKUP(G$4,'INTERNAL PARAMETERS-1'!$B$5:$J$44,4, FALSE)</f>
        <v>24.454736644856027</v>
      </c>
      <c r="H87" s="111">
        <f>$F87*'INTERNAL PARAMETERS-2'!G87*VLOOKUP(H$4,'INTERNAL PARAMETERS-1'!$B$5:$J$44,4, FALSE)</f>
        <v>13.492226347759836</v>
      </c>
      <c r="I87" s="111">
        <f>$F87*'INTERNAL PARAMETERS-2'!H87*VLOOKUP(I$4,'INTERNAL PARAMETERS-1'!$B$5:$J$44,4, FALSE)</f>
        <v>28.67979634205906</v>
      </c>
      <c r="J87" s="111">
        <f>$F87*'INTERNAL PARAMETERS-2'!I87*VLOOKUP(J$4,'INTERNAL PARAMETERS-1'!$B$5:$J$44,4, FALSE)</f>
        <v>0</v>
      </c>
      <c r="K87" s="111">
        <f>$F87*'INTERNAL PARAMETERS-2'!J87*VLOOKUP(K$4,'INTERNAL PARAMETERS-1'!$B$5:$J$44,4, FALSE)</f>
        <v>0</v>
      </c>
      <c r="L87" s="111">
        <f>$F87*'INTERNAL PARAMETERS-2'!K87*VLOOKUP(L$4,'INTERNAL PARAMETERS-1'!$B$5:$J$44,4, FALSE)</f>
        <v>0</v>
      </c>
      <c r="M87" s="111">
        <f>$F87*'INTERNAL PARAMETERS-2'!L87*VLOOKUP(M$4,'INTERNAL PARAMETERS-1'!$B$5:$J$44,4, FALSE)</f>
        <v>6.8093942699171723</v>
      </c>
      <c r="N87" s="111">
        <f>$F87*'INTERNAL PARAMETERS-2'!M87*VLOOKUP(N$4,'INTERNAL PARAMETERS-1'!$B$5:$J$44,4, FALSE)</f>
        <v>4.5536416702772096</v>
      </c>
      <c r="O87" s="111">
        <f>$F87*'INTERNAL PARAMETERS-2'!N87*VLOOKUP(O$4,'INTERNAL PARAMETERS-1'!$B$5:$J$44,4, FALSE)</f>
        <v>0</v>
      </c>
      <c r="P87" s="111">
        <f>$F87*'INTERNAL PARAMETERS-2'!O87*VLOOKUP(P$4,'INTERNAL PARAMETERS-1'!$B$5:$J$44,4, FALSE)</f>
        <v>0</v>
      </c>
      <c r="Q87" s="111">
        <f>$F87*'INTERNAL PARAMETERS-2'!P87*VLOOKUP(Q$4,'INTERNAL PARAMETERS-1'!$B$5:$J$44,4, FALSE)</f>
        <v>0</v>
      </c>
      <c r="R87" s="111">
        <f>$F87*'INTERNAL PARAMETERS-2'!Q87*VLOOKUP(R$4,'INTERNAL PARAMETERS-1'!$B$5:$J$44,4, FALSE)</f>
        <v>2.951386318801799</v>
      </c>
      <c r="S87" s="111">
        <f>$F87*'INTERNAL PARAMETERS-2'!R87*VLOOKUP(S$4,'INTERNAL PARAMETERS-1'!$B$5:$J$44,4, FALSE)</f>
        <v>8.318591882145137</v>
      </c>
      <c r="T87" s="111">
        <f>$F87*'INTERNAL PARAMETERS-2'!S87*VLOOKUP(T$4,'INTERNAL PARAMETERS-1'!$B$5:$J$44,4, FALSE)</f>
        <v>0.54811023694654393</v>
      </c>
      <c r="U87" s="111">
        <f>$F87*'INTERNAL PARAMETERS-2'!T87*VLOOKUP(U$4,'INTERNAL PARAMETERS-1'!$B$5:$J$44,4, FALSE)</f>
        <v>1.6022247956588793</v>
      </c>
      <c r="V87" s="111">
        <f>$F87*'INTERNAL PARAMETERS-2'!U87*VLOOKUP(V$4,'INTERNAL PARAMETERS-1'!$B$5:$J$44,4, FALSE)</f>
        <v>12.396051707591544</v>
      </c>
      <c r="W87" s="111">
        <f>$F87*'INTERNAL PARAMETERS-2'!V87*VLOOKUP(W$4,'INTERNAL PARAMETERS-1'!$B$5:$J$44,4, FALSE)</f>
        <v>0</v>
      </c>
      <c r="X87" s="111">
        <f>$F87*'INTERNAL PARAMETERS-2'!W87*VLOOKUP(X$4,'INTERNAL PARAMETERS-1'!$B$5:$J$44,4, FALSE)</f>
        <v>0</v>
      </c>
      <c r="Y87" s="111">
        <f>$F87*'INTERNAL PARAMETERS-2'!X87*VLOOKUP(Y$4,'INTERNAL PARAMETERS-1'!$B$5:$J$44,4, FALSE)</f>
        <v>0</v>
      </c>
      <c r="Z87" s="111">
        <f>$F87*'INTERNAL PARAMETERS-2'!Y87*VLOOKUP(Z$4,'INTERNAL PARAMETERS-1'!$B$5:$J$44,4, FALSE)</f>
        <v>0</v>
      </c>
      <c r="AA87" s="111">
        <f>$F87*'INTERNAL PARAMETERS-2'!Z87*VLOOKUP(AA$4,'INTERNAL PARAMETERS-1'!$B$5:$J$44,4, FALSE)</f>
        <v>0</v>
      </c>
      <c r="AB87" s="111">
        <f>$F87*'INTERNAL PARAMETERS-2'!AA87*VLOOKUP(AB$4,'INTERNAL PARAMETERS-1'!$B$5:$J$44,4, FALSE)</f>
        <v>0</v>
      </c>
      <c r="AC87" s="111">
        <f>$F87*'INTERNAL PARAMETERS-2'!AB87*VLOOKUP(AC$4,'INTERNAL PARAMETERS-1'!$B$5:$J$44,4, FALSE)</f>
        <v>0</v>
      </c>
      <c r="AD87" s="111">
        <f>$F87*'INTERNAL PARAMETERS-2'!AC87*VLOOKUP(AD$4,'INTERNAL PARAMETERS-1'!$B$5:$J$44,4, FALSE)</f>
        <v>0</v>
      </c>
      <c r="AE87" s="111">
        <f>$F87*'INTERNAL PARAMETERS-2'!AD87*VLOOKUP(AE$4,'INTERNAL PARAMETERS-1'!$B$5:$J$44,4, FALSE)</f>
        <v>0</v>
      </c>
      <c r="AF87" s="111">
        <f>$F87*'INTERNAL PARAMETERS-2'!AE87*VLOOKUP(AF$4,'INTERNAL PARAMETERS-1'!$B$5:$J$44,4, FALSE)</f>
        <v>1.686681072552638</v>
      </c>
      <c r="AG87" s="111">
        <f>$F87*'INTERNAL PARAMETERS-2'!AF87*VLOOKUP(AG$4,'INTERNAL PARAMETERS-1'!$B$5:$J$44,4, FALSE)</f>
        <v>0</v>
      </c>
      <c r="AH87" s="111">
        <f>$F87*'INTERNAL PARAMETERS-2'!AG87*VLOOKUP(AH$4,'INTERNAL PARAMETERS-1'!$B$5:$J$44,4, FALSE)</f>
        <v>0</v>
      </c>
      <c r="AI87" s="111">
        <f>$F87*'INTERNAL PARAMETERS-2'!AH87*VLOOKUP(AI$4,'INTERNAL PARAMETERS-1'!$B$5:$J$44,4, FALSE)</f>
        <v>2.951386318801799</v>
      </c>
      <c r="AJ87" s="111">
        <f>$F87*'INTERNAL PARAMETERS-2'!AI87*VLOOKUP(AJ$4,'INTERNAL PARAMETERS-1'!$B$5:$J$44,4, FALSE)</f>
        <v>2.951386318801799</v>
      </c>
      <c r="AK87" s="111">
        <f>$F87*'INTERNAL PARAMETERS-2'!AJ87*VLOOKUP(AK$4,'INTERNAL PARAMETERS-1'!$B$5:$J$44,4, FALSE)</f>
        <v>0</v>
      </c>
      <c r="AL87" s="111">
        <f>$F87*'INTERNAL PARAMETERS-2'!AK87*VLOOKUP(AL$4,'INTERNAL PARAMETERS-1'!$B$5:$J$44,4, FALSE)</f>
        <v>0</v>
      </c>
      <c r="AM87" s="111">
        <f>$F87*'INTERNAL PARAMETERS-2'!AL87*VLOOKUP(AM$4,'INTERNAL PARAMETERS-1'!$B$5:$J$44,4, FALSE)</f>
        <v>0</v>
      </c>
      <c r="AN87" s="111">
        <f>$F87*'INTERNAL PARAMETERS-2'!AM87*VLOOKUP(AN$4,'INTERNAL PARAMETERS-1'!$B$5:$J$44,4, FALSE)</f>
        <v>0</v>
      </c>
      <c r="AO87" s="111">
        <f>$F87*'INTERNAL PARAMETERS-2'!AN87*VLOOKUP(AO$4,'INTERNAL PARAMETERS-1'!$B$5:$J$44,4, FALSE)</f>
        <v>0</v>
      </c>
      <c r="AP87" s="111">
        <f>$F87*'INTERNAL PARAMETERS-2'!AO87*VLOOKUP(AP$4,'INTERNAL PARAMETERS-1'!$B$5:$J$44,4, FALSE)</f>
        <v>0</v>
      </c>
      <c r="AQ87" s="111">
        <f>$F87*'INTERNAL PARAMETERS-2'!AP87*VLOOKUP(AQ$4,'INTERNAL PARAMETERS-1'!$B$5:$J$44,4, FALSE)</f>
        <v>0</v>
      </c>
      <c r="AR87" s="111">
        <f>$F87*'INTERNAL PARAMETERS-2'!AQ87*VLOOKUP(AR$4,'INTERNAL PARAMETERS-1'!$B$5:$J$44,4, FALSE)</f>
        <v>0</v>
      </c>
      <c r="AS87" s="111">
        <f>$F87*'INTERNAL PARAMETERS-2'!AR87*VLOOKUP(AS$4,'INTERNAL PARAMETERS-1'!$B$5:$J$44,4, FALSE)</f>
        <v>0</v>
      </c>
      <c r="AT87" s="110">
        <f>$F87*'INTERNAL PARAMETERS-2'!AS87*VLOOKUP(AT$4,'INTERNAL PARAMETERS-1'!$B$5:$J$44,4, FALSE)</f>
        <v>0</v>
      </c>
      <c r="AU87" s="112">
        <f>$F87*'INTERNAL PARAMETERS-2'!F87*(1-VLOOKUP(G$4,'INTERNAL PARAMETERS-1'!$B$5:$J$44,4, FALSE))</f>
        <v>0</v>
      </c>
      <c r="AV87" s="111">
        <f>$F87*'INTERNAL PARAMETERS-2'!G87*(1-VLOOKUP(H$4,'INTERNAL PARAMETERS-1'!$B$5:$J$44,4, FALSE))</f>
        <v>0</v>
      </c>
      <c r="AW87" s="111">
        <f>$F87*'INTERNAL PARAMETERS-2'!H87*(1-VLOOKUP(I$4,'INTERNAL PARAMETERS-1'!$B$5:$J$44,4, FALSE))</f>
        <v>544.91613049912212</v>
      </c>
      <c r="AX87" s="111">
        <f>$F87*'INTERNAL PARAMETERS-2'!I87*(1-VLOOKUP(J$4,'INTERNAL PARAMETERS-1'!$B$5:$J$44,4, FALSE))</f>
        <v>0</v>
      </c>
      <c r="AY87" s="111">
        <f>$F87*'INTERNAL PARAMETERS-2'!J87*(1-VLOOKUP(K$4,'INTERNAL PARAMETERS-1'!$B$5:$J$44,4, FALSE))</f>
        <v>0</v>
      </c>
      <c r="AZ87" s="111">
        <f>$F87*'INTERNAL PARAMETERS-2'!K87*(1-VLOOKUP(L$4,'INTERNAL PARAMETERS-1'!$B$5:$J$44,4, FALSE))</f>
        <v>0</v>
      </c>
      <c r="BA87" s="111">
        <f>$F87*'INTERNAL PARAMETERS-2'!L87*(1-VLOOKUP(M$4,'INTERNAL PARAMETERS-1'!$B$5:$J$44,4, FALSE))</f>
        <v>129.37849112842625</v>
      </c>
      <c r="BB87" s="111">
        <f>$F87*'INTERNAL PARAMETERS-2'!M87*(1-VLOOKUP(N$4,'INTERNAL PARAMETERS-1'!$B$5:$J$44,4, FALSE))</f>
        <v>86.519191735266972</v>
      </c>
      <c r="BC87" s="111">
        <f>$F87*'INTERNAL PARAMETERS-2'!N87*(1-VLOOKUP(O$4,'INTERNAL PARAMETERS-1'!$B$5:$J$44,4, FALSE))</f>
        <v>299.36022349220661</v>
      </c>
      <c r="BD87" s="111">
        <f>$F87*'INTERNAL PARAMETERS-2'!O87*(1-VLOOKUP(P$4,'INTERNAL PARAMETERS-1'!$B$5:$J$44,4, FALSE))</f>
        <v>75.050891007120725</v>
      </c>
      <c r="BE87" s="111">
        <f>$F87*'INTERNAL PARAMETERS-2'!P87*(1-VLOOKUP(Q$4,'INTERNAL PARAMETERS-1'!$B$5:$J$44,4, FALSE))</f>
        <v>84.74839049980244</v>
      </c>
      <c r="BF87" s="111">
        <f>$F87*'INTERNAL PARAMETERS-2'!Q87*(1-VLOOKUP(R$4,'INTERNAL PARAMETERS-1'!$B$5:$J$44,4, FALSE))</f>
        <v>0</v>
      </c>
      <c r="BG87" s="111">
        <f>$F87*'INTERNAL PARAMETERS-2'!R87*(1-VLOOKUP(S$4,'INTERNAL PARAMETERS-1'!$B$5:$J$44,4, FALSE))</f>
        <v>158.05324576075759</v>
      </c>
      <c r="BH87" s="111">
        <f>$F87*'INTERNAL PARAMETERS-2'!S87*(1-VLOOKUP(T$4,'INTERNAL PARAMETERS-1'!$B$5:$J$44,4, FALSE))</f>
        <v>4.932992132518895</v>
      </c>
      <c r="BI87" s="111">
        <f>$F87*'INTERNAL PARAMETERS-2'!T87*(1-VLOOKUP(U$4,'INTERNAL PARAMETERS-1'!$B$5:$J$44,4, FALSE))</f>
        <v>6.4088991826355173</v>
      </c>
      <c r="BJ87" s="111">
        <f>$F87*'INTERNAL PARAMETERS-2'!U87*(1-VLOOKUP(V$4,'INTERNAL PARAMETERS-1'!$B$5:$J$44,4, FALSE))</f>
        <v>70.244293009685421</v>
      </c>
      <c r="BK87" s="111">
        <f>$F87*'INTERNAL PARAMETERS-2'!V87*(1-VLOOKUP(W$4,'INTERNAL PARAMETERS-1'!$B$5:$J$44,4, FALSE))</f>
        <v>82.64034471727696</v>
      </c>
      <c r="BL87" s="111">
        <f>$F87*'INTERNAL PARAMETERS-2'!W87*(1-VLOOKUP(X$4,'INTERNAL PARAMETERS-1'!$B$5:$J$44,4, FALSE))</f>
        <v>132.39315854326534</v>
      </c>
      <c r="BM87" s="111">
        <f>$F87*'INTERNAL PARAMETERS-2'!X87*(1-VLOOKUP(Y$4,'INTERNAL PARAMETERS-1'!$B$5:$J$44,4, FALSE))</f>
        <v>89.808128159295038</v>
      </c>
      <c r="BN87" s="111">
        <f>$F87*'INTERNAL PARAMETERS-2'!Y87*(1-VLOOKUP(Z$4,'INTERNAL PARAMETERS-1'!$B$5:$J$44,4, FALSE))</f>
        <v>180.03762102856291</v>
      </c>
      <c r="BO87" s="111">
        <f>$F87*'INTERNAL PARAMETERS-2'!Z87*(1-VLOOKUP(AA$4,'INTERNAL PARAMETERS-1'!$B$5:$J$44,4, FALSE))</f>
        <v>152.20982779676694</v>
      </c>
      <c r="BP87" s="111">
        <f>$F87*'INTERNAL PARAMETERS-2'!AA87*(1-VLOOKUP(AB$4,'INTERNAL PARAMETERS-1'!$B$5:$J$44,4, FALSE))</f>
        <v>59.871983586808248</v>
      </c>
      <c r="BQ87" s="111">
        <f>$F87*'INTERNAL PARAMETERS-2'!AB87*(1-VLOOKUP(AC$4,'INTERNAL PARAMETERS-1'!$B$5:$J$44,4, FALSE))</f>
        <v>489.51701428158935</v>
      </c>
      <c r="BR87" s="111">
        <f>$F87*'INTERNAL PARAMETERS-2'!AC87*(1-VLOOKUP(AD$4,'INTERNAL PARAMETERS-1'!$B$5:$J$44,4, FALSE))</f>
        <v>30.357509282459628</v>
      </c>
      <c r="BS87" s="111">
        <f>$F87*'INTERNAL PARAMETERS-2'!AD87*(1-VLOOKUP(AE$4,'INTERNAL PARAMETERS-1'!$B$5:$J$44,4, FALSE))</f>
        <v>12.648885811483515</v>
      </c>
      <c r="BT87" s="111">
        <f>$F87*'INTERNAL PARAMETERS-2'!AE87*(1-VLOOKUP(AF$4,'INTERNAL PARAMETERS-1'!$B$5:$J$44,4, FALSE))</f>
        <v>0</v>
      </c>
      <c r="BU87" s="111">
        <f>$F87*'INTERNAL PARAMETERS-2'!AF87*(1-VLOOKUP(AG$4,'INTERNAL PARAMETERS-1'!$B$5:$J$44,4, FALSE))</f>
        <v>0</v>
      </c>
      <c r="BV87" s="111">
        <f>$F87*'INTERNAL PARAMETERS-2'!AG87*(1-VLOOKUP(AH$4,'INTERNAL PARAMETERS-1'!$B$5:$J$44,4, FALSE))</f>
        <v>0</v>
      </c>
      <c r="BW87" s="111">
        <f>$F87*'INTERNAL PARAMETERS-2'!AH87*(1-VLOOKUP(AI$4,'INTERNAL PARAMETERS-1'!$B$5:$J$44,4, FALSE))</f>
        <v>0</v>
      </c>
      <c r="BX87" s="111">
        <f>$F87*'INTERNAL PARAMETERS-2'!AI87*(1-VLOOKUP(AJ$4,'INTERNAL PARAMETERS-1'!$B$5:$J$44,4, FALSE))</f>
        <v>0</v>
      </c>
      <c r="BY87" s="111">
        <f>$F87*'INTERNAL PARAMETERS-2'!AJ87*(1-VLOOKUP(AK$4,'INTERNAL PARAMETERS-1'!$B$5:$J$44,4, FALSE))</f>
        <v>0</v>
      </c>
      <c r="BZ87" s="111">
        <f>$F87*'INTERNAL PARAMETERS-2'!AK87*(1-VLOOKUP(AL$4,'INTERNAL PARAMETERS-1'!$B$5:$J$44,4, FALSE))</f>
        <v>4.6380673913544372</v>
      </c>
      <c r="CA87" s="111">
        <f>$F87*'INTERNAL PARAMETERS-2'!AL87*(1-VLOOKUP(AM$4,'INTERNAL PARAMETERS-1'!$B$5:$J$44,4, FALSE))</f>
        <v>43.850041188384779</v>
      </c>
      <c r="CB87" s="111">
        <f>$F87*'INTERNAL PARAMETERS-2'!AM87*(1-VLOOKUP(AN$4,'INTERNAL PARAMETERS-1'!$B$5:$J$44,4, FALSE))</f>
        <v>18.973634275390587</v>
      </c>
      <c r="CC87" s="111">
        <f>$F87*'INTERNAL PARAMETERS-2'!AN87*(1-VLOOKUP(AO$4,'INTERNAL PARAMETERS-1'!$B$5:$J$44,4, FALSE))</f>
        <v>38.368633260754017</v>
      </c>
      <c r="CD87" s="111">
        <f>$F87*'INTERNAL PARAMETERS-2'!AO87*(1-VLOOKUP(AP$4,'INTERNAL PARAMETERS-1'!$B$5:$J$44,4, FALSE))</f>
        <v>127.33342088377273</v>
      </c>
      <c r="CE87" s="111">
        <f>$F87*'INTERNAL PARAMETERS-2'!AP87*(1-VLOOKUP(AQ$4,'INTERNAL PARAMETERS-1'!$B$5:$J$44,4, FALSE))</f>
        <v>17.708623470976111</v>
      </c>
      <c r="CF87" s="111">
        <f>$F87*'INTERNAL PARAMETERS-2'!AQ87*(1-VLOOKUP(AR$4,'INTERNAL PARAMETERS-1'!$B$5:$J$44,4, FALSE))</f>
        <v>4.2163971232162778</v>
      </c>
      <c r="CG87" s="111">
        <f>$F87*'INTERNAL PARAMETERS-2'!AR87*(1-VLOOKUP(AS$4,'INTERNAL PARAMETERS-1'!$B$5:$J$44,4, FALSE))</f>
        <v>0</v>
      </c>
      <c r="CH87" s="110">
        <f>$F87*'INTERNAL PARAMETERS-2'!AS87*(1-VLOOKUP(AT$4,'INTERNAL PARAMETERS-1'!$B$5:$J$44,4, FALSE))</f>
        <v>0</v>
      </c>
      <c r="CI87" s="109">
        <f t="shared" si="1"/>
        <v>3055.5816531750684</v>
      </c>
    </row>
    <row r="88" spans="3:87" x14ac:dyDescent="0.5">
      <c r="C88" s="75" t="s">
        <v>26</v>
      </c>
      <c r="D88" s="74" t="s">
        <v>21</v>
      </c>
      <c r="E88" s="74" t="s">
        <v>9</v>
      </c>
      <c r="F88" s="113">
        <f>'INPUTS-Incidence'!E88</f>
        <v>2690.2940242009895</v>
      </c>
      <c r="G88" s="112">
        <f>$F88*'INTERNAL PARAMETERS-2'!F88*VLOOKUP(G$4,'INTERNAL PARAMETERS-1'!$B$5:$J$44,4, FALSE)</f>
        <v>26.717309954340028</v>
      </c>
      <c r="H88" s="111">
        <f>$F88*'INTERNAL PARAMETERS-2'!G88*VLOOKUP(H$4,'INTERNAL PARAMETERS-1'!$B$5:$J$44,4, FALSE)</f>
        <v>14.943507186826816</v>
      </c>
      <c r="I88" s="111">
        <f>$F88*'INTERNAL PARAMETERS-2'!H88*VLOOKUP(I$4,'INTERNAL PARAMETERS-1'!$B$5:$J$44,4, FALSE)</f>
        <v>25.865818444210294</v>
      </c>
      <c r="J88" s="111">
        <f>$F88*'INTERNAL PARAMETERS-2'!I88*VLOOKUP(J$4,'INTERNAL PARAMETERS-1'!$B$5:$J$44,4, FALSE)</f>
        <v>0</v>
      </c>
      <c r="K88" s="111">
        <f>$F88*'INTERNAL PARAMETERS-2'!J88*VLOOKUP(K$4,'INTERNAL PARAMETERS-1'!$B$5:$J$44,4, FALSE)</f>
        <v>0</v>
      </c>
      <c r="L88" s="111">
        <f>$F88*'INTERNAL PARAMETERS-2'!K88*VLOOKUP(L$4,'INTERNAL PARAMETERS-1'!$B$5:$J$44,4, FALSE)</f>
        <v>0</v>
      </c>
      <c r="M88" s="111">
        <f>$F88*'INTERNAL PARAMETERS-2'!L88*VLOOKUP(M$4,'INTERNAL PARAMETERS-1'!$B$5:$J$44,4, FALSE)</f>
        <v>8.1510393830540373</v>
      </c>
      <c r="N88" s="111">
        <f>$F88*'INTERNAL PARAMETERS-2'!M88*VLOOKUP(N$4,'INTERNAL PARAMETERS-1'!$B$5:$J$44,4, FALSE)</f>
        <v>3.5547527515273725</v>
      </c>
      <c r="O88" s="111">
        <f>$F88*'INTERNAL PARAMETERS-2'!N88*VLOOKUP(O$4,'INTERNAL PARAMETERS-1'!$B$5:$J$44,4, FALSE)</f>
        <v>0</v>
      </c>
      <c r="P88" s="111">
        <f>$F88*'INTERNAL PARAMETERS-2'!O88*VLOOKUP(P$4,'INTERNAL PARAMETERS-1'!$B$5:$J$44,4, FALSE)</f>
        <v>0</v>
      </c>
      <c r="Q88" s="111">
        <f>$F88*'INTERNAL PARAMETERS-2'!P88*VLOOKUP(Q$4,'INTERNAL PARAMETERS-1'!$B$5:$J$44,4, FALSE)</f>
        <v>0</v>
      </c>
      <c r="R88" s="111">
        <f>$F88*'INTERNAL PARAMETERS-2'!Q88*VLOOKUP(R$4,'INTERNAL PARAMETERS-1'!$B$5:$J$44,4, FALSE)</f>
        <v>3.6227499329890529</v>
      </c>
      <c r="S88" s="111">
        <f>$F88*'INTERNAL PARAMETERS-2'!R88*VLOOKUP(S$4,'INTERNAL PARAMETERS-1'!$B$5:$J$44,4, FALSE)</f>
        <v>7.5987085684154527</v>
      </c>
      <c r="T88" s="111">
        <f>$F88*'INTERNAL PARAMETERS-2'!S88*VLOOKUP(T$4,'INTERNAL PARAMETERS-1'!$B$5:$J$44,4, FALSE)</f>
        <v>0.95096513167456576</v>
      </c>
      <c r="U88" s="111">
        <f>$F88*'INTERNAL PARAMETERS-2'!T88*VLOOKUP(U$4,'INTERNAL PARAMETERS-1'!$B$5:$J$44,4, FALSE)</f>
        <v>0.5433855870081159</v>
      </c>
      <c r="V88" s="111">
        <f>$F88*'INTERNAL PARAMETERS-2'!U88*VLOOKUP(V$4,'INTERNAL PARAMETERS-1'!$B$5:$J$44,4, FALSE)</f>
        <v>9.8491798740699448</v>
      </c>
      <c r="W88" s="111">
        <f>$F88*'INTERNAL PARAMETERS-2'!V88*VLOOKUP(W$4,'INTERNAL PARAMETERS-1'!$B$5:$J$44,4, FALSE)</f>
        <v>0</v>
      </c>
      <c r="X88" s="111">
        <f>$F88*'INTERNAL PARAMETERS-2'!W88*VLOOKUP(X$4,'INTERNAL PARAMETERS-1'!$B$5:$J$44,4, FALSE)</f>
        <v>0</v>
      </c>
      <c r="Y88" s="111">
        <f>$F88*'INTERNAL PARAMETERS-2'!X88*VLOOKUP(Y$4,'INTERNAL PARAMETERS-1'!$B$5:$J$44,4, FALSE)</f>
        <v>0</v>
      </c>
      <c r="Z88" s="111">
        <f>$F88*'INTERNAL PARAMETERS-2'!Y88*VLOOKUP(Z$4,'INTERNAL PARAMETERS-1'!$B$5:$J$44,4, FALSE)</f>
        <v>0</v>
      </c>
      <c r="AA88" s="111">
        <f>$F88*'INTERNAL PARAMETERS-2'!Z88*VLOOKUP(AA$4,'INTERNAL PARAMETERS-1'!$B$5:$J$44,4, FALSE)</f>
        <v>0</v>
      </c>
      <c r="AB88" s="111">
        <f>$F88*'INTERNAL PARAMETERS-2'!AA88*VLOOKUP(AB$4,'INTERNAL PARAMETERS-1'!$B$5:$J$44,4, FALSE)</f>
        <v>0</v>
      </c>
      <c r="AC88" s="111">
        <f>$F88*'INTERNAL PARAMETERS-2'!AB88*VLOOKUP(AC$4,'INTERNAL PARAMETERS-1'!$B$5:$J$44,4, FALSE)</f>
        <v>0</v>
      </c>
      <c r="AD88" s="111">
        <f>$F88*'INTERNAL PARAMETERS-2'!AC88*VLOOKUP(AD$4,'INTERNAL PARAMETERS-1'!$B$5:$J$44,4, FALSE)</f>
        <v>0</v>
      </c>
      <c r="AE88" s="111">
        <f>$F88*'INTERNAL PARAMETERS-2'!AD88*VLOOKUP(AE$4,'INTERNAL PARAMETERS-1'!$B$5:$J$44,4, FALSE)</f>
        <v>0</v>
      </c>
      <c r="AF88" s="111">
        <f>$F88*'INTERNAL PARAMETERS-2'!AE88*VLOOKUP(AF$4,'INTERNAL PARAMETERS-1'!$B$5:$J$44,4, FALSE)</f>
        <v>2.2641514507675526</v>
      </c>
      <c r="AG88" s="111">
        <f>$F88*'INTERNAL PARAMETERS-2'!AF88*VLOOKUP(AG$4,'INTERNAL PARAMETERS-1'!$B$5:$J$44,4, FALSE)</f>
        <v>0</v>
      </c>
      <c r="AH88" s="111">
        <f>$F88*'INTERNAL PARAMETERS-2'!AG88*VLOOKUP(AH$4,'INTERNAL PARAMETERS-1'!$B$5:$J$44,4, FALSE)</f>
        <v>0.45277648427302652</v>
      </c>
      <c r="AI88" s="111">
        <f>$F88*'INTERNAL PARAMETERS-2'!AH88*VLOOKUP(AI$4,'INTERNAL PARAMETERS-1'!$B$5:$J$44,4, FALSE)</f>
        <v>2.7169279350405793</v>
      </c>
      <c r="AJ88" s="111">
        <f>$F88*'INTERNAL PARAMETERS-2'!AI88*VLOOKUP(AJ$4,'INTERNAL PARAMETERS-1'!$B$5:$J$44,4, FALSE)</f>
        <v>3.6227499329890529</v>
      </c>
      <c r="AK88" s="111">
        <f>$F88*'INTERNAL PARAMETERS-2'!AJ88*VLOOKUP(AK$4,'INTERNAL PARAMETERS-1'!$B$5:$J$44,4, FALSE)</f>
        <v>0</v>
      </c>
      <c r="AL88" s="111">
        <f>$F88*'INTERNAL PARAMETERS-2'!AK88*VLOOKUP(AL$4,'INTERNAL PARAMETERS-1'!$B$5:$J$44,4, FALSE)</f>
        <v>0</v>
      </c>
      <c r="AM88" s="111">
        <f>$F88*'INTERNAL PARAMETERS-2'!AL88*VLOOKUP(AM$4,'INTERNAL PARAMETERS-1'!$B$5:$J$44,4, FALSE)</f>
        <v>0</v>
      </c>
      <c r="AN88" s="111">
        <f>$F88*'INTERNAL PARAMETERS-2'!AM88*VLOOKUP(AN$4,'INTERNAL PARAMETERS-1'!$B$5:$J$44,4, FALSE)</f>
        <v>0</v>
      </c>
      <c r="AO88" s="111">
        <f>$F88*'INTERNAL PARAMETERS-2'!AN88*VLOOKUP(AO$4,'INTERNAL PARAMETERS-1'!$B$5:$J$44,4, FALSE)</f>
        <v>0</v>
      </c>
      <c r="AP88" s="111">
        <f>$F88*'INTERNAL PARAMETERS-2'!AO88*VLOOKUP(AP$4,'INTERNAL PARAMETERS-1'!$B$5:$J$44,4, FALSE)</f>
        <v>0</v>
      </c>
      <c r="AQ88" s="111">
        <f>$F88*'INTERNAL PARAMETERS-2'!AP88*VLOOKUP(AQ$4,'INTERNAL PARAMETERS-1'!$B$5:$J$44,4, FALSE)</f>
        <v>0</v>
      </c>
      <c r="AR88" s="111">
        <f>$F88*'INTERNAL PARAMETERS-2'!AQ88*VLOOKUP(AR$4,'INTERNAL PARAMETERS-1'!$B$5:$J$44,4, FALSE)</f>
        <v>0</v>
      </c>
      <c r="AS88" s="111">
        <f>$F88*'INTERNAL PARAMETERS-2'!AR88*VLOOKUP(AS$4,'INTERNAL PARAMETERS-1'!$B$5:$J$44,4, FALSE)</f>
        <v>0</v>
      </c>
      <c r="AT88" s="110">
        <f>$F88*'INTERNAL PARAMETERS-2'!AS88*VLOOKUP(AT$4,'INTERNAL PARAMETERS-1'!$B$5:$J$44,4, FALSE)</f>
        <v>0</v>
      </c>
      <c r="AU88" s="112">
        <f>$F88*'INTERNAL PARAMETERS-2'!F88*(1-VLOOKUP(G$4,'INTERNAL PARAMETERS-1'!$B$5:$J$44,4, FALSE))</f>
        <v>0</v>
      </c>
      <c r="AV88" s="111">
        <f>$F88*'INTERNAL PARAMETERS-2'!G88*(1-VLOOKUP(H$4,'INTERNAL PARAMETERS-1'!$B$5:$J$44,4, FALSE))</f>
        <v>0</v>
      </c>
      <c r="AW88" s="111">
        <f>$F88*'INTERNAL PARAMETERS-2'!H88*(1-VLOOKUP(I$4,'INTERNAL PARAMETERS-1'!$B$5:$J$44,4, FALSE))</f>
        <v>491.45055043999554</v>
      </c>
      <c r="AX88" s="111">
        <f>$F88*'INTERNAL PARAMETERS-2'!I88*(1-VLOOKUP(J$4,'INTERNAL PARAMETERS-1'!$B$5:$J$44,4, FALSE))</f>
        <v>0</v>
      </c>
      <c r="AY88" s="111">
        <f>$F88*'INTERNAL PARAMETERS-2'!J88*(1-VLOOKUP(K$4,'INTERNAL PARAMETERS-1'!$B$5:$J$44,4, FALSE))</f>
        <v>0</v>
      </c>
      <c r="AZ88" s="111">
        <f>$F88*'INTERNAL PARAMETERS-2'!K88*(1-VLOOKUP(L$4,'INTERNAL PARAMETERS-1'!$B$5:$J$44,4, FALSE))</f>
        <v>0</v>
      </c>
      <c r="BA88" s="111">
        <f>$F88*'INTERNAL PARAMETERS-2'!L88*(1-VLOOKUP(M$4,'INTERNAL PARAMETERS-1'!$B$5:$J$44,4, FALSE))</f>
        <v>154.86974827802669</v>
      </c>
      <c r="BB88" s="111">
        <f>$F88*'INTERNAL PARAMETERS-2'!M88*(1-VLOOKUP(N$4,'INTERNAL PARAMETERS-1'!$B$5:$J$44,4, FALSE))</f>
        <v>67.540302279020068</v>
      </c>
      <c r="BC88" s="111">
        <f>$F88*'INTERNAL PARAMETERS-2'!N88*(1-VLOOKUP(O$4,'INTERNAL PARAMETERS-1'!$B$5:$J$44,4, FALSE))</f>
        <v>291.6259890175703</v>
      </c>
      <c r="BD88" s="111">
        <f>$F88*'INTERNAL PARAMETERS-2'!O88*(1-VLOOKUP(P$4,'INTERNAL PARAMETERS-1'!$B$5:$J$44,4, FALSE))</f>
        <v>52.528797910731576</v>
      </c>
      <c r="BE88" s="111">
        <f>$F88*'INTERNAL PARAMETERS-2'!P88*(1-VLOOKUP(Q$4,'INTERNAL PARAMETERS-1'!$B$5:$J$44,4, FALSE))</f>
        <v>64.302600678244801</v>
      </c>
      <c r="BF88" s="111">
        <f>$F88*'INTERNAL PARAMETERS-2'!Q88*(1-VLOOKUP(R$4,'INTERNAL PARAMETERS-1'!$B$5:$J$44,4, FALSE))</f>
        <v>0</v>
      </c>
      <c r="BG88" s="111">
        <f>$F88*'INTERNAL PARAMETERS-2'!R88*(1-VLOOKUP(S$4,'INTERNAL PARAMETERS-1'!$B$5:$J$44,4, FALSE))</f>
        <v>144.3754627998936</v>
      </c>
      <c r="BH88" s="111">
        <f>$F88*'INTERNAL PARAMETERS-2'!S88*(1-VLOOKUP(T$4,'INTERNAL PARAMETERS-1'!$B$5:$J$44,4, FALSE))</f>
        <v>8.5586861850710925</v>
      </c>
      <c r="BI88" s="111">
        <f>$F88*'INTERNAL PARAMETERS-2'!T88*(1-VLOOKUP(U$4,'INTERNAL PARAMETERS-1'!$B$5:$J$44,4, FALSE))</f>
        <v>2.1735423480324636</v>
      </c>
      <c r="BJ88" s="111">
        <f>$F88*'INTERNAL PARAMETERS-2'!U88*(1-VLOOKUP(V$4,'INTERNAL PARAMETERS-1'!$B$5:$J$44,4, FALSE))</f>
        <v>55.81201928639635</v>
      </c>
      <c r="BK88" s="111">
        <f>$F88*'INTERNAL PARAMETERS-2'!V88*(1-VLOOKUP(W$4,'INTERNAL PARAMETERS-1'!$B$5:$J$44,4, FALSE))</f>
        <v>73.359206481314999</v>
      </c>
      <c r="BL88" s="111">
        <f>$F88*'INTERNAL PARAMETERS-2'!W88*(1-VLOOKUP(X$4,'INTERNAL PARAMETERS-1'!$B$5:$J$44,4, FALSE))</f>
        <v>114.11447065393578</v>
      </c>
      <c r="BM88" s="111">
        <f>$F88*'INTERNAL PARAMETERS-2'!X88*(1-VLOOKUP(Y$4,'INTERNAL PARAMETERS-1'!$B$5:$J$44,4, FALSE))</f>
        <v>76.529179930031034</v>
      </c>
      <c r="BN88" s="111">
        <f>$F88*'INTERNAL PARAMETERS-2'!Y88*(1-VLOOKUP(Z$4,'INTERNAL PARAMETERS-1'!$B$5:$J$44,4, FALSE))</f>
        <v>138.56762915750826</v>
      </c>
      <c r="BO88" s="111">
        <f>$F88*'INTERNAL PARAMETERS-2'!Z88*(1-VLOOKUP(AA$4,'INTERNAL PARAMETERS-1'!$B$5:$J$44,4, FALSE))</f>
        <v>110.94449720521976</v>
      </c>
      <c r="BP88" s="111">
        <f>$F88*'INTERNAL PARAMETERS-2'!AA88*(1-VLOOKUP(AB$4,'INTERNAL PARAMETERS-1'!$B$5:$J$44,4, FALSE))</f>
        <v>49.811869975691003</v>
      </c>
      <c r="BQ88" s="111">
        <f>$F88*'INTERNAL PARAMETERS-2'!AB88*(1-VLOOKUP(AC$4,'INTERNAL PARAMETERS-1'!$B$5:$J$44,4, FALSE))</f>
        <v>418.8725918918384</v>
      </c>
      <c r="BR88" s="111">
        <f>$F88*'INTERNAL PARAMETERS-2'!AC88*(1-VLOOKUP(AD$4,'INTERNAL PARAMETERS-1'!$B$5:$J$44,4, FALSE))</f>
        <v>32.604211338096633</v>
      </c>
      <c r="BS88" s="111">
        <f>$F88*'INTERNAL PARAMETERS-2'!AD88*(1-VLOOKUP(AE$4,'INTERNAL PARAMETERS-1'!$B$5:$J$44,4, FALSE))</f>
        <v>10.867980769564738</v>
      </c>
      <c r="BT88" s="111">
        <f>$F88*'INTERNAL PARAMETERS-2'!AE88*(1-VLOOKUP(AF$4,'INTERNAL PARAMETERS-1'!$B$5:$J$44,4, FALSE))</f>
        <v>0</v>
      </c>
      <c r="BU88" s="111">
        <f>$F88*'INTERNAL PARAMETERS-2'!AF88*(1-VLOOKUP(AG$4,'INTERNAL PARAMETERS-1'!$B$5:$J$44,4, FALSE))</f>
        <v>0</v>
      </c>
      <c r="BV88" s="111">
        <f>$F88*'INTERNAL PARAMETERS-2'!AG88*(1-VLOOKUP(AH$4,'INTERNAL PARAMETERS-1'!$B$5:$J$44,4, FALSE))</f>
        <v>0</v>
      </c>
      <c r="BW88" s="111">
        <f>$F88*'INTERNAL PARAMETERS-2'!AH88*(1-VLOOKUP(AI$4,'INTERNAL PARAMETERS-1'!$B$5:$J$44,4, FALSE))</f>
        <v>0</v>
      </c>
      <c r="BX88" s="111">
        <f>$F88*'INTERNAL PARAMETERS-2'!AI88*(1-VLOOKUP(AJ$4,'INTERNAL PARAMETERS-1'!$B$5:$J$44,4, FALSE))</f>
        <v>0</v>
      </c>
      <c r="BY88" s="111">
        <f>$F88*'INTERNAL PARAMETERS-2'!AJ88*(1-VLOOKUP(AK$4,'INTERNAL PARAMETERS-1'!$B$5:$J$44,4, FALSE))</f>
        <v>0</v>
      </c>
      <c r="BZ88" s="111">
        <f>$F88*'INTERNAL PARAMETERS-2'!AK88*(1-VLOOKUP(AL$4,'INTERNAL PARAMETERS-1'!$B$5:$J$44,4, FALSE))</f>
        <v>7.6982763502511311</v>
      </c>
      <c r="CA88" s="111">
        <f>$F88*'INTERNAL PARAMETERS-2'!AL88*(1-VLOOKUP(AM$4,'INTERNAL PARAMETERS-1'!$B$5:$J$44,4, FALSE))</f>
        <v>47.094942040650423</v>
      </c>
      <c r="CB88" s="111">
        <f>$F88*'INTERNAL PARAMETERS-2'!AM88*(1-VLOOKUP(AN$4,'INTERNAL PARAMETERS-1'!$B$5:$J$44,4, FALSE))</f>
        <v>14.037954218280765</v>
      </c>
      <c r="CC88" s="111">
        <f>$F88*'INTERNAL PARAMETERS-2'!AN88*(1-VLOOKUP(AO$4,'INTERNAL PARAMETERS-1'!$B$5:$J$44,4, FALSE))</f>
        <v>28.528684920834554</v>
      </c>
      <c r="CD88" s="111">
        <f>$F88*'INTERNAL PARAMETERS-2'!AO88*(1-VLOOKUP(AP$4,'INTERNAL PARAMETERS-1'!$B$5:$J$44,4, FALSE))</f>
        <v>102.79371340009804</v>
      </c>
      <c r="CE88" s="111">
        <f>$F88*'INTERNAL PARAMETERS-2'!AP88*(1-VLOOKUP(AQ$4,'INTERNAL PARAMETERS-1'!$B$5:$J$44,4, FALSE))</f>
        <v>18.566257119815869</v>
      </c>
      <c r="CF88" s="111">
        <f>$F88*'INTERNAL PARAMETERS-2'!AQ88*(1-VLOOKUP(AR$4,'INTERNAL PARAMETERS-1'!$B$5:$J$44,4, FALSE))</f>
        <v>1.3585984822214998</v>
      </c>
      <c r="CG88" s="111">
        <f>$F88*'INTERNAL PARAMETERS-2'!AR88*(1-VLOOKUP(AS$4,'INTERNAL PARAMETERS-1'!$B$5:$J$44,4, FALSE))</f>
        <v>0.45277648427302652</v>
      </c>
      <c r="CH88" s="110">
        <f>$F88*'INTERNAL PARAMETERS-2'!AS88*(1-VLOOKUP(AT$4,'INTERNAL PARAMETERS-1'!$B$5:$J$44,4, FALSE))</f>
        <v>0</v>
      </c>
      <c r="CI88" s="109">
        <f t="shared" si="1"/>
        <v>2690.2945622597945</v>
      </c>
    </row>
    <row r="89" spans="3:87" x14ac:dyDescent="0.5">
      <c r="C89" s="75" t="s">
        <v>26</v>
      </c>
      <c r="D89" s="74" t="s">
        <v>21</v>
      </c>
      <c r="E89" s="74" t="s">
        <v>8</v>
      </c>
      <c r="F89" s="113">
        <f>'INPUTS-Incidence'!E89</f>
        <v>1456.2141965858566</v>
      </c>
      <c r="G89" s="112">
        <f>$F89*'INTERNAL PARAMETERS-2'!F89*VLOOKUP(G$4,'INTERNAL PARAMETERS-1'!$B$5:$J$44,4, FALSE)</f>
        <v>13.582837918654578</v>
      </c>
      <c r="H89" s="111">
        <f>$F89*'INTERNAL PARAMETERS-2'!G89*VLOOKUP(H$4,'INTERNAL PARAMETERS-1'!$B$5:$J$44,4, FALSE)</f>
        <v>9.1606066464626483</v>
      </c>
      <c r="I89" s="111">
        <f>$F89*'INTERNAL PARAMETERS-2'!H89*VLOOKUP(I$4,'INTERNAL PARAMETERS-1'!$B$5:$J$44,4, FALSE)</f>
        <v>15.106656859316935</v>
      </c>
      <c r="J89" s="111">
        <f>$F89*'INTERNAL PARAMETERS-2'!I89*VLOOKUP(J$4,'INTERNAL PARAMETERS-1'!$B$5:$J$44,4, FALSE)</f>
        <v>0</v>
      </c>
      <c r="K89" s="111">
        <f>$F89*'INTERNAL PARAMETERS-2'!J89*VLOOKUP(K$4,'INTERNAL PARAMETERS-1'!$B$5:$J$44,4, FALSE)</f>
        <v>0.31585285923947226</v>
      </c>
      <c r="L89" s="111">
        <f>$F89*'INTERNAL PARAMETERS-2'!K89*VLOOKUP(L$4,'INTERNAL PARAMETERS-1'!$B$5:$J$44,4, FALSE)</f>
        <v>0</v>
      </c>
      <c r="M89" s="111">
        <f>$F89*'INTERNAL PARAMETERS-2'!L89*VLOOKUP(M$4,'INTERNAL PARAMETERS-1'!$B$5:$J$44,4, FALSE)</f>
        <v>5.5595127165125353</v>
      </c>
      <c r="N89" s="111">
        <f>$F89*'INTERNAL PARAMETERS-2'!M89*VLOOKUP(N$4,'INTERNAL PARAMETERS-1'!$B$5:$J$44,4, FALSE)</f>
        <v>1.5636172746550465</v>
      </c>
      <c r="O89" s="111">
        <f>$F89*'INTERNAL PARAMETERS-2'!N89*VLOOKUP(O$4,'INTERNAL PARAMETERS-1'!$B$5:$J$44,4, FALSE)</f>
        <v>0</v>
      </c>
      <c r="P89" s="111">
        <f>$F89*'INTERNAL PARAMETERS-2'!O89*VLOOKUP(P$4,'INTERNAL PARAMETERS-1'!$B$5:$J$44,4, FALSE)</f>
        <v>0</v>
      </c>
      <c r="Q89" s="111">
        <f>$F89*'INTERNAL PARAMETERS-2'!P89*VLOOKUP(Q$4,'INTERNAL PARAMETERS-1'!$B$5:$J$44,4, FALSE)</f>
        <v>0</v>
      </c>
      <c r="R89" s="111">
        <f>$F89*'INTERNAL PARAMETERS-2'!Q89*VLOOKUP(R$4,'INTERNAL PARAMETERS-1'!$B$5:$J$44,4, FALSE)</f>
        <v>0.63170571847894452</v>
      </c>
      <c r="S89" s="111">
        <f>$F89*'INTERNAL PARAMETERS-2'!R89*VLOOKUP(S$4,'INTERNAL PARAMETERS-1'!$B$5:$J$44,4, FALSE)</f>
        <v>4.3358559271214387</v>
      </c>
      <c r="T89" s="111">
        <f>$F89*'INTERNAL PARAMETERS-2'!S89*VLOOKUP(T$4,'INTERNAL PARAMETERS-1'!$B$5:$J$44,4, FALSE)</f>
        <v>0.44223768936115881</v>
      </c>
      <c r="U89" s="111">
        <f>$F89*'INTERNAL PARAMETERS-2'!T89*VLOOKUP(U$4,'INTERNAL PARAMETERS-1'!$B$5:$J$44,4, FALSE)</f>
        <v>0.7581051107425969</v>
      </c>
      <c r="V89" s="111">
        <f>$F89*'INTERNAL PARAMETERS-2'!U89*VLOOKUP(V$4,'INTERNAL PARAMETERS-1'!$B$5:$J$44,4, FALSE)</f>
        <v>7.6759234623335377</v>
      </c>
      <c r="W89" s="111">
        <f>$F89*'INTERNAL PARAMETERS-2'!V89*VLOOKUP(W$4,'INTERNAL PARAMETERS-1'!$B$5:$J$44,4, FALSE)</f>
        <v>0</v>
      </c>
      <c r="X89" s="111">
        <f>$F89*'INTERNAL PARAMETERS-2'!W89*VLOOKUP(X$4,'INTERNAL PARAMETERS-1'!$B$5:$J$44,4, FALSE)</f>
        <v>0</v>
      </c>
      <c r="Y89" s="111">
        <f>$F89*'INTERNAL PARAMETERS-2'!X89*VLOOKUP(Y$4,'INTERNAL PARAMETERS-1'!$B$5:$J$44,4, FALSE)</f>
        <v>0</v>
      </c>
      <c r="Z89" s="111">
        <f>$F89*'INTERNAL PARAMETERS-2'!Y89*VLOOKUP(Z$4,'INTERNAL PARAMETERS-1'!$B$5:$J$44,4, FALSE)</f>
        <v>0</v>
      </c>
      <c r="AA89" s="111">
        <f>$F89*'INTERNAL PARAMETERS-2'!Z89*VLOOKUP(AA$4,'INTERNAL PARAMETERS-1'!$B$5:$J$44,4, FALSE)</f>
        <v>0</v>
      </c>
      <c r="AB89" s="111">
        <f>$F89*'INTERNAL PARAMETERS-2'!AA89*VLOOKUP(AB$4,'INTERNAL PARAMETERS-1'!$B$5:$J$44,4, FALSE)</f>
        <v>0</v>
      </c>
      <c r="AC89" s="111">
        <f>$F89*'INTERNAL PARAMETERS-2'!AB89*VLOOKUP(AC$4,'INTERNAL PARAMETERS-1'!$B$5:$J$44,4, FALSE)</f>
        <v>0</v>
      </c>
      <c r="AD89" s="111">
        <f>$F89*'INTERNAL PARAMETERS-2'!AC89*VLOOKUP(AD$4,'INTERNAL PARAMETERS-1'!$B$5:$J$44,4, FALSE)</f>
        <v>0</v>
      </c>
      <c r="AE89" s="111">
        <f>$F89*'INTERNAL PARAMETERS-2'!AD89*VLOOKUP(AE$4,'INTERNAL PARAMETERS-1'!$B$5:$J$44,4, FALSE)</f>
        <v>0</v>
      </c>
      <c r="AF89" s="111">
        <f>$F89*'INTERNAL PARAMETERS-2'!AE89*VLOOKUP(AF$4,'INTERNAL PARAMETERS-1'!$B$5:$J$44,4, FALSE)</f>
        <v>0.63170571847894452</v>
      </c>
      <c r="AG89" s="111">
        <f>$F89*'INTERNAL PARAMETERS-2'!AF89*VLOOKUP(AG$4,'INTERNAL PARAMETERS-1'!$B$5:$J$44,4, FALSE)</f>
        <v>0</v>
      </c>
      <c r="AH89" s="111">
        <f>$F89*'INTERNAL PARAMETERS-2'!AG89*VLOOKUP(AH$4,'INTERNAL PARAMETERS-1'!$B$5:$J$44,4, FALSE)</f>
        <v>0</v>
      </c>
      <c r="AI89" s="111">
        <f>$F89*'INTERNAL PARAMETERS-2'!AH89*VLOOKUP(AI$4,'INTERNAL PARAMETERS-1'!$B$5:$J$44,4, FALSE)</f>
        <v>2.8429669759945675</v>
      </c>
      <c r="AJ89" s="111">
        <f>$F89*'INTERNAL PARAMETERS-2'!AI89*VLOOKUP(AJ$4,'INTERNAL PARAMETERS-1'!$B$5:$J$44,4, FALSE)</f>
        <v>1.57940991761702</v>
      </c>
      <c r="AK89" s="111">
        <f>$F89*'INTERNAL PARAMETERS-2'!AJ89*VLOOKUP(AK$4,'INTERNAL PARAMETERS-1'!$B$5:$J$44,4, FALSE)</f>
        <v>0</v>
      </c>
      <c r="AL89" s="111">
        <f>$F89*'INTERNAL PARAMETERS-2'!AK89*VLOOKUP(AL$4,'INTERNAL PARAMETERS-1'!$B$5:$J$44,4, FALSE)</f>
        <v>0</v>
      </c>
      <c r="AM89" s="111">
        <f>$F89*'INTERNAL PARAMETERS-2'!AL89*VLOOKUP(AM$4,'INTERNAL PARAMETERS-1'!$B$5:$J$44,4, FALSE)</f>
        <v>0</v>
      </c>
      <c r="AN89" s="111">
        <f>$F89*'INTERNAL PARAMETERS-2'!AM89*VLOOKUP(AN$4,'INTERNAL PARAMETERS-1'!$B$5:$J$44,4, FALSE)</f>
        <v>0</v>
      </c>
      <c r="AO89" s="111">
        <f>$F89*'INTERNAL PARAMETERS-2'!AN89*VLOOKUP(AO$4,'INTERNAL PARAMETERS-1'!$B$5:$J$44,4, FALSE)</f>
        <v>0</v>
      </c>
      <c r="AP89" s="111">
        <f>$F89*'INTERNAL PARAMETERS-2'!AO89*VLOOKUP(AP$4,'INTERNAL PARAMETERS-1'!$B$5:$J$44,4, FALSE)</f>
        <v>0</v>
      </c>
      <c r="AQ89" s="111">
        <f>$F89*'INTERNAL PARAMETERS-2'!AP89*VLOOKUP(AQ$4,'INTERNAL PARAMETERS-1'!$B$5:$J$44,4, FALSE)</f>
        <v>0</v>
      </c>
      <c r="AR89" s="111">
        <f>$F89*'INTERNAL PARAMETERS-2'!AQ89*VLOOKUP(AR$4,'INTERNAL PARAMETERS-1'!$B$5:$J$44,4, FALSE)</f>
        <v>0</v>
      </c>
      <c r="AS89" s="111">
        <f>$F89*'INTERNAL PARAMETERS-2'!AR89*VLOOKUP(AS$4,'INTERNAL PARAMETERS-1'!$B$5:$J$44,4, FALSE)</f>
        <v>0</v>
      </c>
      <c r="AT89" s="110">
        <f>$F89*'INTERNAL PARAMETERS-2'!AS89*VLOOKUP(AT$4,'INTERNAL PARAMETERS-1'!$B$5:$J$44,4, FALSE)</f>
        <v>0</v>
      </c>
      <c r="AU89" s="112">
        <f>$F89*'INTERNAL PARAMETERS-2'!F89*(1-VLOOKUP(G$4,'INTERNAL PARAMETERS-1'!$B$5:$J$44,4, FALSE))</f>
        <v>0</v>
      </c>
      <c r="AV89" s="111">
        <f>$F89*'INTERNAL PARAMETERS-2'!G89*(1-VLOOKUP(H$4,'INTERNAL PARAMETERS-1'!$B$5:$J$44,4, FALSE))</f>
        <v>0</v>
      </c>
      <c r="AW89" s="111">
        <f>$F89*'INTERNAL PARAMETERS-2'!H89*(1-VLOOKUP(I$4,'INTERNAL PARAMETERS-1'!$B$5:$J$44,4, FALSE))</f>
        <v>287.02648032702172</v>
      </c>
      <c r="AX89" s="111">
        <f>$F89*'INTERNAL PARAMETERS-2'!I89*(1-VLOOKUP(J$4,'INTERNAL PARAMETERS-1'!$B$5:$J$44,4, FALSE))</f>
        <v>0</v>
      </c>
      <c r="AY89" s="111">
        <f>$F89*'INTERNAL PARAMETERS-2'!J89*(1-VLOOKUP(K$4,'INTERNAL PARAMETERS-1'!$B$5:$J$44,4, FALSE))</f>
        <v>0</v>
      </c>
      <c r="AZ89" s="111">
        <f>$F89*'INTERNAL PARAMETERS-2'!K89*(1-VLOOKUP(L$4,'INTERNAL PARAMETERS-1'!$B$5:$J$44,4, FALSE))</f>
        <v>0</v>
      </c>
      <c r="BA89" s="111">
        <f>$F89*'INTERNAL PARAMETERS-2'!L89*(1-VLOOKUP(M$4,'INTERNAL PARAMETERS-1'!$B$5:$J$44,4, FALSE))</f>
        <v>105.63074161373815</v>
      </c>
      <c r="BB89" s="111">
        <f>$F89*'INTERNAL PARAMETERS-2'!M89*(1-VLOOKUP(N$4,'INTERNAL PARAMETERS-1'!$B$5:$J$44,4, FALSE))</f>
        <v>29.708728218445881</v>
      </c>
      <c r="BC89" s="111">
        <f>$F89*'INTERNAL PARAMETERS-2'!N89*(1-VLOOKUP(O$4,'INTERNAL PARAMETERS-1'!$B$5:$J$44,4, FALSE))</f>
        <v>162.3630774124743</v>
      </c>
      <c r="BD89" s="111">
        <f>$F89*'INTERNAL PARAMETERS-2'!O89*(1-VLOOKUP(P$4,'INTERNAL PARAMETERS-1'!$B$5:$J$44,4, FALSE))</f>
        <v>27.481674317968285</v>
      </c>
      <c r="BE89" s="111">
        <f>$F89*'INTERNAL PARAMETERS-2'!P89*(1-VLOOKUP(Q$4,'INTERNAL PARAMETERS-1'!$B$5:$J$44,4, FALSE))</f>
        <v>41.380510717281993</v>
      </c>
      <c r="BF89" s="111">
        <f>$F89*'INTERNAL PARAMETERS-2'!Q89*(1-VLOOKUP(R$4,'INTERNAL PARAMETERS-1'!$B$5:$J$44,4, FALSE))</f>
        <v>0</v>
      </c>
      <c r="BG89" s="111">
        <f>$F89*'INTERNAL PARAMETERS-2'!R89*(1-VLOOKUP(S$4,'INTERNAL PARAMETERS-1'!$B$5:$J$44,4, FALSE))</f>
        <v>82.381262615307335</v>
      </c>
      <c r="BH89" s="111">
        <f>$F89*'INTERNAL PARAMETERS-2'!S89*(1-VLOOKUP(T$4,'INTERNAL PARAMETERS-1'!$B$5:$J$44,4, FALSE))</f>
        <v>3.9801392042504293</v>
      </c>
      <c r="BI89" s="111">
        <f>$F89*'INTERNAL PARAMETERS-2'!T89*(1-VLOOKUP(U$4,'INTERNAL PARAMETERS-1'!$B$5:$J$44,4, FALSE))</f>
        <v>3.0324204429703876</v>
      </c>
      <c r="BJ89" s="111">
        <f>$F89*'INTERNAL PARAMETERS-2'!U89*(1-VLOOKUP(V$4,'INTERNAL PARAMETERS-1'!$B$5:$J$44,4, FALSE))</f>
        <v>43.496899619890051</v>
      </c>
      <c r="BK89" s="111">
        <f>$F89*'INTERNAL PARAMETERS-2'!V89*(1-VLOOKUP(W$4,'INTERNAL PARAMETERS-1'!$B$5:$J$44,4, FALSE))</f>
        <v>38.853396600526899</v>
      </c>
      <c r="BL89" s="111">
        <f>$F89*'INTERNAL PARAMETERS-2'!W89*(1-VLOOKUP(X$4,'INTERNAL PARAMETERS-1'!$B$5:$J$44,4, FALSE))</f>
        <v>50.54111736374464</v>
      </c>
      <c r="BM89" s="111">
        <f>$F89*'INTERNAL PARAMETERS-2'!X89*(1-VLOOKUP(Y$4,'INTERNAL PARAMETERS-1'!$B$5:$J$44,4, FALSE))</f>
        <v>45.486889130234452</v>
      </c>
      <c r="BN89" s="111">
        <f>$F89*'INTERNAL PARAMETERS-2'!Y89*(1-VLOOKUP(Z$4,'INTERNAL PARAMETERS-1'!$B$5:$J$44,4, FALSE))</f>
        <v>60.017576869446764</v>
      </c>
      <c r="BO89" s="111">
        <f>$F89*'INTERNAL PARAMETERS-2'!Z89*(1-VLOOKUP(AA$4,'INTERNAL PARAMETERS-1'!$B$5:$J$44,4, FALSE))</f>
        <v>42.328069295000411</v>
      </c>
      <c r="BP89" s="111">
        <f>$F89*'INTERNAL PARAMETERS-2'!AA89*(1-VLOOKUP(AB$4,'INTERNAL PARAMETERS-1'!$B$5:$J$44,4, FALSE))</f>
        <v>26.84996859948934</v>
      </c>
      <c r="BQ89" s="111">
        <f>$F89*'INTERNAL PARAMETERS-2'!AB89*(1-VLOOKUP(AC$4,'INTERNAL PARAMETERS-1'!$B$5:$J$44,4, FALSE))</f>
        <v>214.16775183459646</v>
      </c>
      <c r="BR89" s="111">
        <f>$F89*'INTERNAL PARAMETERS-2'!AC89*(1-VLOOKUP(AD$4,'INTERNAL PARAMETERS-1'!$B$5:$J$44,4, FALSE))</f>
        <v>11.371722282558613</v>
      </c>
      <c r="BS89" s="111">
        <f>$F89*'INTERNAL PARAMETERS-2'!AD89*(1-VLOOKUP(AE$4,'INTERNAL PARAMETERS-1'!$B$5:$J$44,4, FALSE))</f>
        <v>7.2653438696061556</v>
      </c>
      <c r="BT89" s="111">
        <f>$F89*'INTERNAL PARAMETERS-2'!AE89*(1-VLOOKUP(AF$4,'INTERNAL PARAMETERS-1'!$B$5:$J$44,4, FALSE))</f>
        <v>0</v>
      </c>
      <c r="BU89" s="111">
        <f>$F89*'INTERNAL PARAMETERS-2'!AF89*(1-VLOOKUP(AG$4,'INTERNAL PARAMETERS-1'!$B$5:$J$44,4, FALSE))</f>
        <v>0</v>
      </c>
      <c r="BV89" s="111">
        <f>$F89*'INTERNAL PARAMETERS-2'!AG89*(1-VLOOKUP(AH$4,'INTERNAL PARAMETERS-1'!$B$5:$J$44,4, FALSE))</f>
        <v>0</v>
      </c>
      <c r="BW89" s="111">
        <f>$F89*'INTERNAL PARAMETERS-2'!AH89*(1-VLOOKUP(AI$4,'INTERNAL PARAMETERS-1'!$B$5:$J$44,4, FALSE))</f>
        <v>0</v>
      </c>
      <c r="BX89" s="111">
        <f>$F89*'INTERNAL PARAMETERS-2'!AI89*(1-VLOOKUP(AJ$4,'INTERNAL PARAMETERS-1'!$B$5:$J$44,4, FALSE))</f>
        <v>0</v>
      </c>
      <c r="BY89" s="111">
        <f>$F89*'INTERNAL PARAMETERS-2'!AJ89*(1-VLOOKUP(AK$4,'INTERNAL PARAMETERS-1'!$B$5:$J$44,4, FALSE))</f>
        <v>0</v>
      </c>
      <c r="BZ89" s="111">
        <f>$F89*'INTERNAL PARAMETERS-2'!AK89*(1-VLOOKUP(AL$4,'INTERNAL PARAMETERS-1'!$B$5:$J$44,4, FALSE))</f>
        <v>4.7382297528510602</v>
      </c>
      <c r="CA89" s="111">
        <f>$F89*'INTERNAL PARAMETERS-2'!AL89*(1-VLOOKUP(AM$4,'INTERNAL PARAMETERS-1'!$B$5:$J$44,4, FALSE))</f>
        <v>19.584624729883185</v>
      </c>
      <c r="CB89" s="111">
        <f>$F89*'INTERNAL PARAMETERS-2'!AM89*(1-VLOOKUP(AN$4,'INTERNAL PARAMETERS-1'!$B$5:$J$44,4, FALSE))</f>
        <v>5.3699354713300052</v>
      </c>
      <c r="CC89" s="111">
        <f>$F89*'INTERNAL PARAMETERS-2'!AN89*(1-VLOOKUP(AO$4,'INTERNAL PARAMETERS-1'!$B$5:$J$44,4, FALSE))</f>
        <v>15.162247836271598</v>
      </c>
      <c r="CD89" s="111">
        <f>$F89*'INTERNAL PARAMETERS-2'!AO89*(1-VLOOKUP(AP$4,'INTERNAL PARAMETERS-1'!$B$5:$J$44,4, FALSE))</f>
        <v>56.54275855355359</v>
      </c>
      <c r="CE89" s="111">
        <f>$F89*'INTERNAL PARAMETERS-2'!AP89*(1-VLOOKUP(AQ$4,'INTERNAL PARAMETERS-1'!$B$5:$J$44,4, FALSE))</f>
        <v>7.2653438696061556</v>
      </c>
      <c r="CF89" s="111">
        <f>$F89*'INTERNAL PARAMETERS-2'!AQ89*(1-VLOOKUP(AR$4,'INTERNAL PARAMETERS-1'!$B$5:$J$44,4, FALSE))</f>
        <v>0</v>
      </c>
      <c r="CG89" s="111">
        <f>$F89*'INTERNAL PARAMETERS-2'!AR89*(1-VLOOKUP(AS$4,'INTERNAL PARAMETERS-1'!$B$5:$J$44,4, FALSE))</f>
        <v>0</v>
      </c>
      <c r="CH89" s="110">
        <f>$F89*'INTERNAL PARAMETERS-2'!AS89*(1-VLOOKUP(AT$4,'INTERNAL PARAMETERS-1'!$B$5:$J$44,4, FALSE))</f>
        <v>0</v>
      </c>
      <c r="CI89" s="109">
        <f t="shared" si="1"/>
        <v>1456.2139053430176</v>
      </c>
    </row>
    <row r="90" spans="3:87" x14ac:dyDescent="0.5">
      <c r="C90" s="75" t="s">
        <v>26</v>
      </c>
      <c r="D90" s="74" t="s">
        <v>21</v>
      </c>
      <c r="E90" s="74" t="s">
        <v>7</v>
      </c>
      <c r="F90" s="113">
        <f>'INPUTS-Incidence'!E90</f>
        <v>771.71125220199633</v>
      </c>
      <c r="G90" s="112">
        <f>$F90*'INTERNAL PARAMETERS-2'!F90*VLOOKUP(G$4,'INTERNAL PARAMETERS-1'!$B$5:$J$44,4, FALSE)</f>
        <v>10.070986183486493</v>
      </c>
      <c r="H90" s="111">
        <f>$F90*'INTERNAL PARAMETERS-2'!G90*VLOOKUP(H$4,'INTERNAL PARAMETERS-1'!$B$5:$J$44,4, FALSE)</f>
        <v>4.7392331420228997</v>
      </c>
      <c r="I90" s="111">
        <f>$F90*'INTERNAL PARAMETERS-2'!H90*VLOOKUP(I$4,'INTERNAL PARAMETERS-1'!$B$5:$J$44,4, FALSE)</f>
        <v>8.0295668323677685</v>
      </c>
      <c r="J90" s="111">
        <f>$F90*'INTERNAL PARAMETERS-2'!I90*VLOOKUP(J$4,'INTERNAL PARAMETERS-1'!$B$5:$J$44,4, FALSE)</f>
        <v>0</v>
      </c>
      <c r="K90" s="111">
        <f>$F90*'INTERNAL PARAMETERS-2'!J90*VLOOKUP(K$4,'INTERNAL PARAMETERS-1'!$B$5:$J$44,4, FALSE)</f>
        <v>0.19748090943849084</v>
      </c>
      <c r="L90" s="111">
        <f>$F90*'INTERNAL PARAMETERS-2'!K90*VLOOKUP(L$4,'INTERNAL PARAMETERS-1'!$B$5:$J$44,4, FALSE)</f>
        <v>0</v>
      </c>
      <c r="M90" s="111">
        <f>$F90*'INTERNAL PARAMETERS-2'!L90*VLOOKUP(M$4,'INTERNAL PARAMETERS-1'!$B$5:$J$44,4, FALSE)</f>
        <v>3.3372383002537065</v>
      </c>
      <c r="N90" s="111">
        <f>$F90*'INTERNAL PARAMETERS-2'!M90*VLOOKUP(N$4,'INTERNAL PARAMETERS-1'!$B$5:$J$44,4, FALSE)</f>
        <v>1.1058313559553727</v>
      </c>
      <c r="O90" s="111">
        <f>$F90*'INTERNAL PARAMETERS-2'!N90*VLOOKUP(O$4,'INTERNAL PARAMETERS-1'!$B$5:$J$44,4, FALSE)</f>
        <v>0</v>
      </c>
      <c r="P90" s="111">
        <f>$F90*'INTERNAL PARAMETERS-2'!O90*VLOOKUP(P$4,'INTERNAL PARAMETERS-1'!$B$5:$J$44,4, FALSE)</f>
        <v>0</v>
      </c>
      <c r="Q90" s="111">
        <f>$F90*'INTERNAL PARAMETERS-2'!P90*VLOOKUP(Q$4,'INTERNAL PARAMETERS-1'!$B$5:$J$44,4, FALSE)</f>
        <v>0</v>
      </c>
      <c r="R90" s="111">
        <f>$F90*'INTERNAL PARAMETERS-2'!Q90*VLOOKUP(R$4,'INTERNAL PARAMETERS-1'!$B$5:$J$44,4, FALSE)</f>
        <v>0.19748090943849084</v>
      </c>
      <c r="S90" s="111">
        <f>$F90*'INTERNAL PARAMETERS-2'!R90*VLOOKUP(S$4,'INTERNAL PARAMETERS-1'!$B$5:$J$44,4, FALSE)</f>
        <v>2.0117663462528621</v>
      </c>
      <c r="T90" s="111">
        <f>$F90*'INTERNAL PARAMETERS-2'!S90*VLOOKUP(T$4,'INTERNAL PARAMETERS-1'!$B$5:$J$44,4, FALSE)</f>
        <v>0.236961657101145</v>
      </c>
      <c r="U90" s="111">
        <f>$F90*'INTERNAL PARAMETERS-2'!T90*VLOOKUP(U$4,'INTERNAL PARAMETERS-1'!$B$5:$J$44,4, FALSE)</f>
        <v>0.19746547521344682</v>
      </c>
      <c r="V90" s="111">
        <f>$F90*'INTERNAL PARAMETERS-2'!U90*VLOOKUP(V$4,'INTERNAL PARAMETERS-1'!$B$5:$J$44,4, FALSE)</f>
        <v>3.2286276586187967</v>
      </c>
      <c r="W90" s="111">
        <f>$F90*'INTERNAL PARAMETERS-2'!V90*VLOOKUP(W$4,'INTERNAL PARAMETERS-1'!$B$5:$J$44,4, FALSE)</f>
        <v>0</v>
      </c>
      <c r="X90" s="111">
        <f>$F90*'INTERNAL PARAMETERS-2'!W90*VLOOKUP(X$4,'INTERNAL PARAMETERS-1'!$B$5:$J$44,4, FALSE)</f>
        <v>0</v>
      </c>
      <c r="Y90" s="111">
        <f>$F90*'INTERNAL PARAMETERS-2'!X90*VLOOKUP(Y$4,'INTERNAL PARAMETERS-1'!$B$5:$J$44,4, FALSE)</f>
        <v>0</v>
      </c>
      <c r="Z90" s="111">
        <f>$F90*'INTERNAL PARAMETERS-2'!Y90*VLOOKUP(Z$4,'INTERNAL PARAMETERS-1'!$B$5:$J$44,4, FALSE)</f>
        <v>0</v>
      </c>
      <c r="AA90" s="111">
        <f>$F90*'INTERNAL PARAMETERS-2'!Z90*VLOOKUP(AA$4,'INTERNAL PARAMETERS-1'!$B$5:$J$44,4, FALSE)</f>
        <v>0</v>
      </c>
      <c r="AB90" s="111">
        <f>$F90*'INTERNAL PARAMETERS-2'!AA90*VLOOKUP(AB$4,'INTERNAL PARAMETERS-1'!$B$5:$J$44,4, FALSE)</f>
        <v>0</v>
      </c>
      <c r="AC90" s="111">
        <f>$F90*'INTERNAL PARAMETERS-2'!AB90*VLOOKUP(AC$4,'INTERNAL PARAMETERS-1'!$B$5:$J$44,4, FALSE)</f>
        <v>0</v>
      </c>
      <c r="AD90" s="111">
        <f>$F90*'INTERNAL PARAMETERS-2'!AC90*VLOOKUP(AD$4,'INTERNAL PARAMETERS-1'!$B$5:$J$44,4, FALSE)</f>
        <v>0</v>
      </c>
      <c r="AE90" s="111">
        <f>$F90*'INTERNAL PARAMETERS-2'!AD90*VLOOKUP(AE$4,'INTERNAL PARAMETERS-1'!$B$5:$J$44,4, FALSE)</f>
        <v>0</v>
      </c>
      <c r="AF90" s="111">
        <f>$F90*'INTERNAL PARAMETERS-2'!AE90*VLOOKUP(AF$4,'INTERNAL PARAMETERS-1'!$B$5:$J$44,4, FALSE)</f>
        <v>0.39496181887698167</v>
      </c>
      <c r="AG90" s="111">
        <f>$F90*'INTERNAL PARAMETERS-2'!AF90*VLOOKUP(AG$4,'INTERNAL PARAMETERS-1'!$B$5:$J$44,4, FALSE)</f>
        <v>0</v>
      </c>
      <c r="AH90" s="111">
        <f>$F90*'INTERNAL PARAMETERS-2'!AG90*VLOOKUP(AH$4,'INTERNAL PARAMETERS-1'!$B$5:$J$44,4, FALSE)</f>
        <v>0</v>
      </c>
      <c r="AI90" s="111">
        <f>$F90*'INTERNAL PARAMETERS-2'!AH90*VLOOKUP(AI$4,'INTERNAL PARAMETERS-1'!$B$5:$J$44,4, FALSE)</f>
        <v>0.78984646662874336</v>
      </c>
      <c r="AJ90" s="111">
        <f>$F90*'INTERNAL PARAMETERS-2'!AI90*VLOOKUP(AJ$4,'INTERNAL PARAMETERS-1'!$B$5:$J$44,4, FALSE)</f>
        <v>0.59244272831547251</v>
      </c>
      <c r="AK90" s="111">
        <f>$F90*'INTERNAL PARAMETERS-2'!AJ90*VLOOKUP(AK$4,'INTERNAL PARAMETERS-1'!$B$5:$J$44,4, FALSE)</f>
        <v>0.39496181887698167</v>
      </c>
      <c r="AL90" s="111">
        <f>$F90*'INTERNAL PARAMETERS-2'!AK90*VLOOKUP(AL$4,'INTERNAL PARAMETERS-1'!$B$5:$J$44,4, FALSE)</f>
        <v>0</v>
      </c>
      <c r="AM90" s="111">
        <f>$F90*'INTERNAL PARAMETERS-2'!AL90*VLOOKUP(AM$4,'INTERNAL PARAMETERS-1'!$B$5:$J$44,4, FALSE)</f>
        <v>0</v>
      </c>
      <c r="AN90" s="111">
        <f>$F90*'INTERNAL PARAMETERS-2'!AM90*VLOOKUP(AN$4,'INTERNAL PARAMETERS-1'!$B$5:$J$44,4, FALSE)</f>
        <v>0</v>
      </c>
      <c r="AO90" s="111">
        <f>$F90*'INTERNAL PARAMETERS-2'!AN90*VLOOKUP(AO$4,'INTERNAL PARAMETERS-1'!$B$5:$J$44,4, FALSE)</f>
        <v>0</v>
      </c>
      <c r="AP90" s="111">
        <f>$F90*'INTERNAL PARAMETERS-2'!AO90*VLOOKUP(AP$4,'INTERNAL PARAMETERS-1'!$B$5:$J$44,4, FALSE)</f>
        <v>0</v>
      </c>
      <c r="AQ90" s="111">
        <f>$F90*'INTERNAL PARAMETERS-2'!AP90*VLOOKUP(AQ$4,'INTERNAL PARAMETERS-1'!$B$5:$J$44,4, FALSE)</f>
        <v>0</v>
      </c>
      <c r="AR90" s="111">
        <f>$F90*'INTERNAL PARAMETERS-2'!AQ90*VLOOKUP(AR$4,'INTERNAL PARAMETERS-1'!$B$5:$J$44,4, FALSE)</f>
        <v>0</v>
      </c>
      <c r="AS90" s="111">
        <f>$F90*'INTERNAL PARAMETERS-2'!AR90*VLOOKUP(AS$4,'INTERNAL PARAMETERS-1'!$B$5:$J$44,4, FALSE)</f>
        <v>0</v>
      </c>
      <c r="AT90" s="110">
        <f>$F90*'INTERNAL PARAMETERS-2'!AS90*VLOOKUP(AT$4,'INTERNAL PARAMETERS-1'!$B$5:$J$44,4, FALSE)</f>
        <v>0</v>
      </c>
      <c r="AU90" s="112">
        <f>$F90*'INTERNAL PARAMETERS-2'!F90*(1-VLOOKUP(G$4,'INTERNAL PARAMETERS-1'!$B$5:$J$44,4, FALSE))</f>
        <v>0</v>
      </c>
      <c r="AV90" s="111">
        <f>$F90*'INTERNAL PARAMETERS-2'!G90*(1-VLOOKUP(H$4,'INTERNAL PARAMETERS-1'!$B$5:$J$44,4, FALSE))</f>
        <v>0</v>
      </c>
      <c r="AW90" s="111">
        <f>$F90*'INTERNAL PARAMETERS-2'!H90*(1-VLOOKUP(I$4,'INTERNAL PARAMETERS-1'!$B$5:$J$44,4, FALSE))</f>
        <v>152.5617698149876</v>
      </c>
      <c r="AX90" s="111">
        <f>$F90*'INTERNAL PARAMETERS-2'!I90*(1-VLOOKUP(J$4,'INTERNAL PARAMETERS-1'!$B$5:$J$44,4, FALSE))</f>
        <v>0</v>
      </c>
      <c r="AY90" s="111">
        <f>$F90*'INTERNAL PARAMETERS-2'!J90*(1-VLOOKUP(K$4,'INTERNAL PARAMETERS-1'!$B$5:$J$44,4, FALSE))</f>
        <v>0</v>
      </c>
      <c r="AZ90" s="111">
        <f>$F90*'INTERNAL PARAMETERS-2'!K90*(1-VLOOKUP(L$4,'INTERNAL PARAMETERS-1'!$B$5:$J$44,4, FALSE))</f>
        <v>0</v>
      </c>
      <c r="BA90" s="111">
        <f>$F90*'INTERNAL PARAMETERS-2'!L90*(1-VLOOKUP(M$4,'INTERNAL PARAMETERS-1'!$B$5:$J$44,4, FALSE))</f>
        <v>63.407527704820417</v>
      </c>
      <c r="BB90" s="111">
        <f>$F90*'INTERNAL PARAMETERS-2'!M90*(1-VLOOKUP(N$4,'INTERNAL PARAMETERS-1'!$B$5:$J$44,4, FALSE))</f>
        <v>21.010795763152078</v>
      </c>
      <c r="BC90" s="111">
        <f>$F90*'INTERNAL PARAMETERS-2'!N90*(1-VLOOKUP(O$4,'INTERNAL PARAMETERS-1'!$B$5:$J$44,4, FALSE))</f>
        <v>93.798030004517742</v>
      </c>
      <c r="BD90" s="111">
        <f>$F90*'INTERNAL PARAMETERS-2'!O90*(1-VLOOKUP(P$4,'INTERNAL PARAMETERS-1'!$B$5:$J$44,4, FALSE))</f>
        <v>17.574797715397825</v>
      </c>
      <c r="BE90" s="111">
        <f>$F90*'INTERNAL PARAMETERS-2'!P90*(1-VLOOKUP(Q$4,'INTERNAL PARAMETERS-1'!$B$5:$J$44,4, FALSE))</f>
        <v>21.129222571914998</v>
      </c>
      <c r="BF90" s="111">
        <f>$F90*'INTERNAL PARAMETERS-2'!Q90*(1-VLOOKUP(R$4,'INTERNAL PARAMETERS-1'!$B$5:$J$44,4, FALSE))</f>
        <v>0</v>
      </c>
      <c r="BG90" s="111">
        <f>$F90*'INTERNAL PARAMETERS-2'!R90*(1-VLOOKUP(S$4,'INTERNAL PARAMETERS-1'!$B$5:$J$44,4, FALSE))</f>
        <v>38.223560578804381</v>
      </c>
      <c r="BH90" s="111">
        <f>$F90*'INTERNAL PARAMETERS-2'!S90*(1-VLOOKUP(T$4,'INTERNAL PARAMETERS-1'!$B$5:$J$44,4, FALSE))</f>
        <v>2.1326549139103048</v>
      </c>
      <c r="BI90" s="111">
        <f>$F90*'INTERNAL PARAMETERS-2'!T90*(1-VLOOKUP(U$4,'INTERNAL PARAMETERS-1'!$B$5:$J$44,4, FALSE))</f>
        <v>0.78986190085378727</v>
      </c>
      <c r="BJ90" s="111">
        <f>$F90*'INTERNAL PARAMETERS-2'!U90*(1-VLOOKUP(V$4,'INTERNAL PARAMETERS-1'!$B$5:$J$44,4, FALSE))</f>
        <v>18.295556732173182</v>
      </c>
      <c r="BK90" s="111">
        <f>$F90*'INTERNAL PARAMETERS-2'!V90*(1-VLOOKUP(W$4,'INTERNAL PARAMETERS-1'!$B$5:$J$44,4, FALSE))</f>
        <v>16.78495124876908</v>
      </c>
      <c r="BL90" s="111">
        <f>$F90*'INTERNAL PARAMETERS-2'!W90*(1-VLOOKUP(X$4,'INTERNAL PARAMETERS-1'!$B$5:$J$44,4, FALSE))</f>
        <v>32.582497950345704</v>
      </c>
      <c r="BM90" s="111">
        <f>$F90*'INTERNAL PARAMETERS-2'!X90*(1-VLOOKUP(Y$4,'INTERNAL PARAMETERS-1'!$B$5:$J$44,4, FALSE))</f>
        <v>22.116627119107452</v>
      </c>
      <c r="BN90" s="111">
        <f>$F90*'INTERNAL PARAMETERS-2'!Y90*(1-VLOOKUP(Z$4,'INTERNAL PARAMETERS-1'!$B$5:$J$44,4, FALSE))</f>
        <v>32.385017040907215</v>
      </c>
      <c r="BO90" s="111">
        <f>$F90*'INTERNAL PARAMETERS-2'!Z90*(1-VLOOKUP(AA$4,'INTERNAL PARAMETERS-1'!$B$5:$J$44,4, FALSE))</f>
        <v>22.511511766859215</v>
      </c>
      <c r="BP90" s="111">
        <f>$F90*'INTERNAL PARAMETERS-2'!AA90*(1-VLOOKUP(AB$4,'INTERNAL PARAMETERS-1'!$B$5:$J$44,4, FALSE))</f>
        <v>8.0962542602268037</v>
      </c>
      <c r="BQ90" s="111">
        <f>$F90*'INTERNAL PARAMETERS-2'!AB90*(1-VLOOKUP(AC$4,'INTERNAL PARAMETERS-1'!$B$5:$J$44,4, FALSE))</f>
        <v>108.80573023946563</v>
      </c>
      <c r="BR90" s="111">
        <f>$F90*'INTERNAL PARAMETERS-2'!AC90*(1-VLOOKUP(AD$4,'INTERNAL PARAMETERS-1'!$B$5:$J$44,4, FALSE))</f>
        <v>6.3190032464056074</v>
      </c>
      <c r="BS90" s="111">
        <f>$F90*'INTERNAL PARAMETERS-2'!AD90*(1-VLOOKUP(AE$4,'INTERNAL PARAMETERS-1'!$B$5:$J$44,4, FALSE))</f>
        <v>2.7645783898884315</v>
      </c>
      <c r="BT90" s="111">
        <f>$F90*'INTERNAL PARAMETERS-2'!AE90*(1-VLOOKUP(AF$4,'INTERNAL PARAMETERS-1'!$B$5:$J$44,4, FALSE))</f>
        <v>0</v>
      </c>
      <c r="BU90" s="111">
        <f>$F90*'INTERNAL PARAMETERS-2'!AF90*(1-VLOOKUP(AG$4,'INTERNAL PARAMETERS-1'!$B$5:$J$44,4, FALSE))</f>
        <v>0</v>
      </c>
      <c r="BV90" s="111">
        <f>$F90*'INTERNAL PARAMETERS-2'!AG90*(1-VLOOKUP(AH$4,'INTERNAL PARAMETERS-1'!$B$5:$J$44,4, FALSE))</f>
        <v>0</v>
      </c>
      <c r="BW90" s="111">
        <f>$F90*'INTERNAL PARAMETERS-2'!AH90*(1-VLOOKUP(AI$4,'INTERNAL PARAMETERS-1'!$B$5:$J$44,4, FALSE))</f>
        <v>0</v>
      </c>
      <c r="BX90" s="111">
        <f>$F90*'INTERNAL PARAMETERS-2'!AI90*(1-VLOOKUP(AJ$4,'INTERNAL PARAMETERS-1'!$B$5:$J$44,4, FALSE))</f>
        <v>0</v>
      </c>
      <c r="BY90" s="111">
        <f>$F90*'INTERNAL PARAMETERS-2'!AJ90*(1-VLOOKUP(AK$4,'INTERNAL PARAMETERS-1'!$B$5:$J$44,4, FALSE))</f>
        <v>0</v>
      </c>
      <c r="BZ90" s="111">
        <f>$F90*'INTERNAL PARAMETERS-2'!AK90*(1-VLOOKUP(AL$4,'INTERNAL PARAMETERS-1'!$B$5:$J$44,4, FALSE))</f>
        <v>1.3822891949442158</v>
      </c>
      <c r="CA90" s="111">
        <f>$F90*'INTERNAL PARAMETERS-2'!AL90*(1-VLOOKUP(AM$4,'INTERNAL PARAMETERS-1'!$B$5:$J$44,4, FALSE))</f>
        <v>8.6886969885422758</v>
      </c>
      <c r="CB90" s="111">
        <f>$F90*'INTERNAL PARAMETERS-2'!AM90*(1-VLOOKUP(AN$4,'INTERNAL PARAMETERS-1'!$B$5:$J$44,4, FALSE))</f>
        <v>1.3822891949442158</v>
      </c>
      <c r="CC90" s="111">
        <f>$F90*'INTERNAL PARAMETERS-2'!AN90*(1-VLOOKUP(AO$4,'INTERNAL PARAMETERS-1'!$B$5:$J$44,4, FALSE))</f>
        <v>8.6886969885422758</v>
      </c>
      <c r="CD90" s="111">
        <f>$F90*'INTERNAL PARAMETERS-2'!AO90*(1-VLOOKUP(AP$4,'INTERNAL PARAMETERS-1'!$B$5:$J$44,4, FALSE))</f>
        <v>29.422957741580294</v>
      </c>
      <c r="CE90" s="111">
        <f>$F90*'INTERNAL PARAMETERS-2'!AP90*(1-VLOOKUP(AQ$4,'INTERNAL PARAMETERS-1'!$B$5:$J$44,4, FALSE))</f>
        <v>4.936714051461391</v>
      </c>
      <c r="CF90" s="111">
        <f>$F90*'INTERNAL PARAMETERS-2'!AQ90*(1-VLOOKUP(AR$4,'INTERNAL PARAMETERS-1'!$B$5:$J$44,4, FALSE))</f>
        <v>0.19748090943849084</v>
      </c>
      <c r="CG90" s="111">
        <f>$F90*'INTERNAL PARAMETERS-2'!AR90*(1-VLOOKUP(AS$4,'INTERNAL PARAMETERS-1'!$B$5:$J$44,4, FALSE))</f>
        <v>0.19748090943849084</v>
      </c>
      <c r="CH90" s="110">
        <f>$F90*'INTERNAL PARAMETERS-2'!AS90*(1-VLOOKUP(AT$4,'INTERNAL PARAMETERS-1'!$B$5:$J$44,4, FALSE))</f>
        <v>0</v>
      </c>
      <c r="CI90" s="109">
        <f t="shared" si="1"/>
        <v>771.71140654424664</v>
      </c>
    </row>
    <row r="91" spans="3:87" x14ac:dyDescent="0.5">
      <c r="C91" s="75" t="s">
        <v>26</v>
      </c>
      <c r="D91" s="74" t="s">
        <v>21</v>
      </c>
      <c r="E91" s="74" t="s">
        <v>6</v>
      </c>
      <c r="F91" s="113">
        <f>'INPUTS-Incidence'!E91</f>
        <v>547.93144346111899</v>
      </c>
      <c r="G91" s="112">
        <f>$F91*'INTERNAL PARAMETERS-2'!F91*VLOOKUP(G$4,'INTERNAL PARAMETERS-1'!$B$5:$J$44,4, FALSE)</f>
        <v>3.0040341387755851</v>
      </c>
      <c r="H91" s="111">
        <f>$F91*'INTERNAL PARAMETERS-2'!G91*VLOOKUP(H$4,'INTERNAL PARAMETERS-1'!$B$5:$J$44,4, FALSE)</f>
        <v>1.9526084919180438</v>
      </c>
      <c r="I91" s="111">
        <f>$F91*'INTERNAL PARAMETERS-2'!H91*VLOOKUP(I$4,'INTERNAL PARAMETERS-1'!$B$5:$J$44,4, FALSE)</f>
        <v>5.7943421387147254</v>
      </c>
      <c r="J91" s="111">
        <f>$F91*'INTERNAL PARAMETERS-2'!I91*VLOOKUP(J$4,'INTERNAL PARAMETERS-1'!$B$5:$J$44,4, FALSE)</f>
        <v>0</v>
      </c>
      <c r="K91" s="111">
        <f>$F91*'INTERNAL PARAMETERS-2'!J91*VLOOKUP(K$4,'INTERNAL PARAMETERS-1'!$B$5:$J$44,4, FALSE)</f>
        <v>0</v>
      </c>
      <c r="L91" s="111">
        <f>$F91*'INTERNAL PARAMETERS-2'!K91*VLOOKUP(L$4,'INTERNAL PARAMETERS-1'!$B$5:$J$44,4, FALSE)</f>
        <v>0</v>
      </c>
      <c r="M91" s="111">
        <f>$F91*'INTERNAL PARAMETERS-2'!L91*VLOOKUP(M$4,'INTERNAL PARAMETERS-1'!$B$5:$J$44,4, FALSE)</f>
        <v>3.2593510138279451</v>
      </c>
      <c r="N91" s="111">
        <f>$F91*'INTERNAL PARAMETERS-2'!M91*VLOOKUP(N$4,'INTERNAL PARAMETERS-1'!$B$5:$J$44,4, FALSE)</f>
        <v>0.64586323035092486</v>
      </c>
      <c r="O91" s="111">
        <f>$F91*'INTERNAL PARAMETERS-2'!N91*VLOOKUP(O$4,'INTERNAL PARAMETERS-1'!$B$5:$J$44,4, FALSE)</f>
        <v>0</v>
      </c>
      <c r="P91" s="111">
        <f>$F91*'INTERNAL PARAMETERS-2'!O91*VLOOKUP(P$4,'INTERNAL PARAMETERS-1'!$B$5:$J$44,4, FALSE)</f>
        <v>0</v>
      </c>
      <c r="Q91" s="111">
        <f>$F91*'INTERNAL PARAMETERS-2'!P91*VLOOKUP(Q$4,'INTERNAL PARAMETERS-1'!$B$5:$J$44,4, FALSE)</f>
        <v>0</v>
      </c>
      <c r="R91" s="111">
        <f>$F91*'INTERNAL PARAMETERS-2'!Q91*VLOOKUP(R$4,'INTERNAL PARAMETERS-1'!$B$5:$J$44,4, FALSE)</f>
        <v>0</v>
      </c>
      <c r="S91" s="111">
        <f>$F91*'INTERNAL PARAMETERS-2'!R91*VLOOKUP(S$4,'INTERNAL PARAMETERS-1'!$B$5:$J$44,4, FALSE)</f>
        <v>1.3251639770390646</v>
      </c>
      <c r="T91" s="111">
        <f>$F91*'INTERNAL PARAMETERS-2'!S91*VLOOKUP(T$4,'INTERNAL PARAMETERS-1'!$B$5:$J$44,4, FALSE)</f>
        <v>0.18024204832653509</v>
      </c>
      <c r="U91" s="111">
        <f>$F91*'INTERNAL PARAMETERS-2'!T91*VLOOKUP(U$4,'INTERNAL PARAMETERS-1'!$B$5:$J$44,4, FALSE)</f>
        <v>6.0075203461077087E-2</v>
      </c>
      <c r="V91" s="111">
        <f>$F91*'INTERNAL PARAMETERS-2'!U91*VLOOKUP(V$4,'INTERNAL PARAMETERS-1'!$B$5:$J$44,4, FALSE)</f>
        <v>2.5684286412239952</v>
      </c>
      <c r="W91" s="111">
        <f>$F91*'INTERNAL PARAMETERS-2'!V91*VLOOKUP(W$4,'INTERNAL PARAMETERS-1'!$B$5:$J$44,4, FALSE)</f>
        <v>0</v>
      </c>
      <c r="X91" s="111">
        <f>$F91*'INTERNAL PARAMETERS-2'!W91*VLOOKUP(X$4,'INTERNAL PARAMETERS-1'!$B$5:$J$44,4, FALSE)</f>
        <v>0</v>
      </c>
      <c r="Y91" s="111">
        <f>$F91*'INTERNAL PARAMETERS-2'!X91*VLOOKUP(Y$4,'INTERNAL PARAMETERS-1'!$B$5:$J$44,4, FALSE)</f>
        <v>0</v>
      </c>
      <c r="Z91" s="111">
        <f>$F91*'INTERNAL PARAMETERS-2'!Y91*VLOOKUP(Z$4,'INTERNAL PARAMETERS-1'!$B$5:$J$44,4, FALSE)</f>
        <v>0</v>
      </c>
      <c r="AA91" s="111">
        <f>$F91*'INTERNAL PARAMETERS-2'!Z91*VLOOKUP(AA$4,'INTERNAL PARAMETERS-1'!$B$5:$J$44,4, FALSE)</f>
        <v>0</v>
      </c>
      <c r="AB91" s="111">
        <f>$F91*'INTERNAL PARAMETERS-2'!AA91*VLOOKUP(AB$4,'INTERNAL PARAMETERS-1'!$B$5:$J$44,4, FALSE)</f>
        <v>0</v>
      </c>
      <c r="AC91" s="111">
        <f>$F91*'INTERNAL PARAMETERS-2'!AB91*VLOOKUP(AC$4,'INTERNAL PARAMETERS-1'!$B$5:$J$44,4, FALSE)</f>
        <v>0</v>
      </c>
      <c r="AD91" s="111">
        <f>$F91*'INTERNAL PARAMETERS-2'!AC91*VLOOKUP(AD$4,'INTERNAL PARAMETERS-1'!$B$5:$J$44,4, FALSE)</f>
        <v>0</v>
      </c>
      <c r="AE91" s="111">
        <f>$F91*'INTERNAL PARAMETERS-2'!AD91*VLOOKUP(AE$4,'INTERNAL PARAMETERS-1'!$B$5:$J$44,4, FALSE)</f>
        <v>0</v>
      </c>
      <c r="AF91" s="111">
        <f>$F91*'INTERNAL PARAMETERS-2'!AE91*VLOOKUP(AF$4,'INTERNAL PARAMETERS-1'!$B$5:$J$44,4, FALSE)</f>
        <v>0</v>
      </c>
      <c r="AG91" s="111">
        <f>$F91*'INTERNAL PARAMETERS-2'!AF91*VLOOKUP(AG$4,'INTERNAL PARAMETERS-1'!$B$5:$J$44,4, FALSE)</f>
        <v>0</v>
      </c>
      <c r="AH91" s="111">
        <f>$F91*'INTERNAL PARAMETERS-2'!AG91*VLOOKUP(AH$4,'INTERNAL PARAMETERS-1'!$B$5:$J$44,4, FALSE)</f>
        <v>0</v>
      </c>
      <c r="AI91" s="111">
        <f>$F91*'INTERNAL PARAMETERS-2'!AH91*VLOOKUP(AI$4,'INTERNAL PARAMETERS-1'!$B$5:$J$44,4, FALSE)</f>
        <v>0.30037601730538543</v>
      </c>
      <c r="AJ91" s="111">
        <f>$F91*'INTERNAL PARAMETERS-2'!AI91*VLOOKUP(AJ$4,'INTERNAL PARAMETERS-1'!$B$5:$J$44,4, FALSE)</f>
        <v>0.60080682775511696</v>
      </c>
      <c r="AK91" s="111">
        <f>$F91*'INTERNAL PARAMETERS-2'!AJ91*VLOOKUP(AK$4,'INTERNAL PARAMETERS-1'!$B$5:$J$44,4, FALSE)</f>
        <v>0</v>
      </c>
      <c r="AL91" s="111">
        <f>$F91*'INTERNAL PARAMETERS-2'!AK91*VLOOKUP(AL$4,'INTERNAL PARAMETERS-1'!$B$5:$J$44,4, FALSE)</f>
        <v>0</v>
      </c>
      <c r="AM91" s="111">
        <f>$F91*'INTERNAL PARAMETERS-2'!AL91*VLOOKUP(AM$4,'INTERNAL PARAMETERS-1'!$B$5:$J$44,4, FALSE)</f>
        <v>0</v>
      </c>
      <c r="AN91" s="111">
        <f>$F91*'INTERNAL PARAMETERS-2'!AM91*VLOOKUP(AN$4,'INTERNAL PARAMETERS-1'!$B$5:$J$44,4, FALSE)</f>
        <v>0</v>
      </c>
      <c r="AO91" s="111">
        <f>$F91*'INTERNAL PARAMETERS-2'!AN91*VLOOKUP(AO$4,'INTERNAL PARAMETERS-1'!$B$5:$J$44,4, FALSE)</f>
        <v>0</v>
      </c>
      <c r="AP91" s="111">
        <f>$F91*'INTERNAL PARAMETERS-2'!AO91*VLOOKUP(AP$4,'INTERNAL PARAMETERS-1'!$B$5:$J$44,4, FALSE)</f>
        <v>0</v>
      </c>
      <c r="AQ91" s="111">
        <f>$F91*'INTERNAL PARAMETERS-2'!AP91*VLOOKUP(AQ$4,'INTERNAL PARAMETERS-1'!$B$5:$J$44,4, FALSE)</f>
        <v>0</v>
      </c>
      <c r="AR91" s="111">
        <f>$F91*'INTERNAL PARAMETERS-2'!AQ91*VLOOKUP(AR$4,'INTERNAL PARAMETERS-1'!$B$5:$J$44,4, FALSE)</f>
        <v>0</v>
      </c>
      <c r="AS91" s="111">
        <f>$F91*'INTERNAL PARAMETERS-2'!AR91*VLOOKUP(AS$4,'INTERNAL PARAMETERS-1'!$B$5:$J$44,4, FALSE)</f>
        <v>0</v>
      </c>
      <c r="AT91" s="110">
        <f>$F91*'INTERNAL PARAMETERS-2'!AS91*VLOOKUP(AT$4,'INTERNAL PARAMETERS-1'!$B$5:$J$44,4, FALSE)</f>
        <v>0</v>
      </c>
      <c r="AU91" s="112">
        <f>$F91*'INTERNAL PARAMETERS-2'!F91*(1-VLOOKUP(G$4,'INTERNAL PARAMETERS-1'!$B$5:$J$44,4, FALSE))</f>
        <v>0</v>
      </c>
      <c r="AV91" s="111">
        <f>$F91*'INTERNAL PARAMETERS-2'!G91*(1-VLOOKUP(H$4,'INTERNAL PARAMETERS-1'!$B$5:$J$44,4, FALSE))</f>
        <v>0</v>
      </c>
      <c r="AW91" s="111">
        <f>$F91*'INTERNAL PARAMETERS-2'!H91*(1-VLOOKUP(I$4,'INTERNAL PARAMETERS-1'!$B$5:$J$44,4, FALSE))</f>
        <v>110.09250063557978</v>
      </c>
      <c r="AX91" s="111">
        <f>$F91*'INTERNAL PARAMETERS-2'!I91*(1-VLOOKUP(J$4,'INTERNAL PARAMETERS-1'!$B$5:$J$44,4, FALSE))</f>
        <v>0</v>
      </c>
      <c r="AY91" s="111">
        <f>$F91*'INTERNAL PARAMETERS-2'!J91*(1-VLOOKUP(K$4,'INTERNAL PARAMETERS-1'!$B$5:$J$44,4, FALSE))</f>
        <v>0</v>
      </c>
      <c r="AZ91" s="111">
        <f>$F91*'INTERNAL PARAMETERS-2'!K91*(1-VLOOKUP(L$4,'INTERNAL PARAMETERS-1'!$B$5:$J$44,4, FALSE))</f>
        <v>0</v>
      </c>
      <c r="BA91" s="111">
        <f>$F91*'INTERNAL PARAMETERS-2'!L91*(1-VLOOKUP(M$4,'INTERNAL PARAMETERS-1'!$B$5:$J$44,4, FALSE))</f>
        <v>61.927669262730952</v>
      </c>
      <c r="BB91" s="111">
        <f>$F91*'INTERNAL PARAMETERS-2'!M91*(1-VLOOKUP(N$4,'INTERNAL PARAMETERS-1'!$B$5:$J$44,4, FALSE))</f>
        <v>12.271401376667571</v>
      </c>
      <c r="BC91" s="111">
        <f>$F91*'INTERNAL PARAMETERS-2'!N91*(1-VLOOKUP(O$4,'INTERNAL PARAMETERS-1'!$B$5:$J$44,4, FALSE))</f>
        <v>67.59024758757937</v>
      </c>
      <c r="BD91" s="111">
        <f>$F91*'INTERNAL PARAMETERS-2'!O91*(1-VLOOKUP(P$4,'INTERNAL PARAMETERS-1'!$B$5:$J$44,4, FALSE))</f>
        <v>11.265032132405837</v>
      </c>
      <c r="BE91" s="111">
        <f>$F91*'INTERNAL PARAMETERS-2'!P91*(1-VLOOKUP(Q$4,'INTERNAL PARAMETERS-1'!$B$5:$J$44,4, FALSE))</f>
        <v>18.925278091425319</v>
      </c>
      <c r="BF91" s="111">
        <f>$F91*'INTERNAL PARAMETERS-2'!Q91*(1-VLOOKUP(R$4,'INTERNAL PARAMETERS-1'!$B$5:$J$44,4, FALSE))</f>
        <v>0</v>
      </c>
      <c r="BG91" s="111">
        <f>$F91*'INTERNAL PARAMETERS-2'!R91*(1-VLOOKUP(S$4,'INTERNAL PARAMETERS-1'!$B$5:$J$44,4, FALSE))</f>
        <v>25.178115563742224</v>
      </c>
      <c r="BH91" s="111">
        <f>$F91*'INTERNAL PARAMETERS-2'!S91*(1-VLOOKUP(T$4,'INTERNAL PARAMETERS-1'!$B$5:$J$44,4, FALSE))</f>
        <v>1.6221784349388157</v>
      </c>
      <c r="BI91" s="111">
        <f>$F91*'INTERNAL PARAMETERS-2'!T91*(1-VLOOKUP(U$4,'INTERNAL PARAMETERS-1'!$B$5:$J$44,4, FALSE))</f>
        <v>0.24030081384430835</v>
      </c>
      <c r="BJ91" s="111">
        <f>$F91*'INTERNAL PARAMETERS-2'!U91*(1-VLOOKUP(V$4,'INTERNAL PARAMETERS-1'!$B$5:$J$44,4, FALSE))</f>
        <v>14.554428966935973</v>
      </c>
      <c r="BK91" s="111">
        <f>$F91*'INTERNAL PARAMETERS-2'!V91*(1-VLOOKUP(W$4,'INTERNAL PARAMETERS-1'!$B$5:$J$44,4, FALSE))</f>
        <v>11.114844123753144</v>
      </c>
      <c r="BL91" s="111">
        <f>$F91*'INTERNAL PARAMETERS-2'!W91*(1-VLOOKUP(X$4,'INTERNAL PARAMETERS-1'!$B$5:$J$44,4, FALSE))</f>
        <v>21.328450609301441</v>
      </c>
      <c r="BM91" s="111">
        <f>$F91*'INTERNAL PARAMETERS-2'!X91*(1-VLOOKUP(Y$4,'INTERNAL PARAMETERS-1'!$B$5:$J$44,4, FALSE))</f>
        <v>18.324471263670201</v>
      </c>
      <c r="BN91" s="111">
        <f>$F91*'INTERNAL PARAMETERS-2'!Y91*(1-VLOOKUP(Z$4,'INTERNAL PARAMETERS-1'!$B$5:$J$44,4, FALSE))</f>
        <v>18.324471263670201</v>
      </c>
      <c r="BO91" s="111">
        <f>$F91*'INTERNAL PARAMETERS-2'!Z91*(1-VLOOKUP(AA$4,'INTERNAL PARAMETERS-1'!$B$5:$J$44,4, FALSE))</f>
        <v>14.869873098936541</v>
      </c>
      <c r="BP91" s="111">
        <f>$F91*'INTERNAL PARAMETERS-2'!AA91*(1-VLOOKUP(AB$4,'INTERNAL PARAMETERS-1'!$B$5:$J$44,4, FALSE))</f>
        <v>4.5060238115912048</v>
      </c>
      <c r="BQ91" s="111">
        <f>$F91*'INTERNAL PARAMETERS-2'!AB91*(1-VLOOKUP(AC$4,'INTERNAL PARAMETERS-1'!$B$5:$J$44,4, FALSE))</f>
        <v>77.803854073127667</v>
      </c>
      <c r="BR91" s="111">
        <f>$F91*'INTERNAL PARAMETERS-2'!AC91*(1-VLOOKUP(AD$4,'INTERNAL PARAMETERS-1'!$B$5:$J$44,4, FALSE))</f>
        <v>2.1027965005707361</v>
      </c>
      <c r="BS91" s="111">
        <f>$F91*'INTERNAL PARAMETERS-2'!AD91*(1-VLOOKUP(AE$4,'INTERNAL PARAMETERS-1'!$B$5:$J$44,4, FALSE))</f>
        <v>1.3518016641629265</v>
      </c>
      <c r="BT91" s="111">
        <f>$F91*'INTERNAL PARAMETERS-2'!AE91*(1-VLOOKUP(AF$4,'INTERNAL PARAMETERS-1'!$B$5:$J$44,4, FALSE))</f>
        <v>0</v>
      </c>
      <c r="BU91" s="111">
        <f>$F91*'INTERNAL PARAMETERS-2'!AF91*(1-VLOOKUP(AG$4,'INTERNAL PARAMETERS-1'!$B$5:$J$44,4, FALSE))</f>
        <v>0</v>
      </c>
      <c r="BV91" s="111">
        <f>$F91*'INTERNAL PARAMETERS-2'!AG91*(1-VLOOKUP(AH$4,'INTERNAL PARAMETERS-1'!$B$5:$J$44,4, FALSE))</f>
        <v>0</v>
      </c>
      <c r="BW91" s="111">
        <f>$F91*'INTERNAL PARAMETERS-2'!AH91*(1-VLOOKUP(AI$4,'INTERNAL PARAMETERS-1'!$B$5:$J$44,4, FALSE))</f>
        <v>0</v>
      </c>
      <c r="BX91" s="111">
        <f>$F91*'INTERNAL PARAMETERS-2'!AI91*(1-VLOOKUP(AJ$4,'INTERNAL PARAMETERS-1'!$B$5:$J$44,4, FALSE))</f>
        <v>0</v>
      </c>
      <c r="BY91" s="111">
        <f>$F91*'INTERNAL PARAMETERS-2'!AJ91*(1-VLOOKUP(AK$4,'INTERNAL PARAMETERS-1'!$B$5:$J$44,4, FALSE))</f>
        <v>0</v>
      </c>
      <c r="BZ91" s="111">
        <f>$F91*'INTERNAL PARAMETERS-2'!AK91*(1-VLOOKUP(AL$4,'INTERNAL PARAMETERS-1'!$B$5:$J$44,4, FALSE))</f>
        <v>0.90118284506050239</v>
      </c>
      <c r="CA91" s="111">
        <f>$F91*'INTERNAL PARAMETERS-2'!AL91*(1-VLOOKUP(AM$4,'INTERNAL PARAMETERS-1'!$B$5:$J$44,4, FALSE))</f>
        <v>6.1582014930595168</v>
      </c>
      <c r="CB91" s="111">
        <f>$F91*'INTERNAL PARAMETERS-2'!AM91*(1-VLOOKUP(AN$4,'INTERNAL PARAMETERS-1'!$B$5:$J$44,4, FALSE))</f>
        <v>2.1027965005707361</v>
      </c>
      <c r="CC91" s="111">
        <f>$F91*'INTERNAL PARAMETERS-2'!AN91*(1-VLOOKUP(AO$4,'INTERNAL PARAMETERS-1'!$B$5:$J$44,4, FALSE))</f>
        <v>2.7036033283258529</v>
      </c>
      <c r="CD91" s="111">
        <f>$F91*'INTERNAL PARAMETERS-2'!AO91*(1-VLOOKUP(AP$4,'INTERNAL PARAMETERS-1'!$B$5:$J$44,4, FALSE))</f>
        <v>19.976648945138514</v>
      </c>
      <c r="CE91" s="111">
        <f>$F91*'INTERNAL PARAMETERS-2'!AP91*(1-VLOOKUP(AQ$4,'INTERNAL PARAMETERS-1'!$B$5:$J$44,4, FALSE))</f>
        <v>2.2529845092234289</v>
      </c>
      <c r="CF91" s="111">
        <f>$F91*'INTERNAL PARAMETERS-2'!AQ91*(1-VLOOKUP(AR$4,'INTERNAL PARAMETERS-1'!$B$5:$J$44,4, FALSE))</f>
        <v>0.30037601730538543</v>
      </c>
      <c r="CG91" s="111">
        <f>$F91*'INTERNAL PARAMETERS-2'!AR91*(1-VLOOKUP(AS$4,'INTERNAL PARAMETERS-1'!$B$5:$J$44,4, FALSE))</f>
        <v>0.4506188191024243</v>
      </c>
      <c r="CH91" s="110">
        <f>$F91*'INTERNAL PARAMETERS-2'!AS91*(1-VLOOKUP(AT$4,'INTERNAL PARAMETERS-1'!$B$5:$J$44,4, FALSE))</f>
        <v>0</v>
      </c>
      <c r="CI91" s="109">
        <f t="shared" si="1"/>
        <v>547.93144346111899</v>
      </c>
    </row>
    <row r="92" spans="3:87" x14ac:dyDescent="0.5">
      <c r="C92" s="75" t="s">
        <v>26</v>
      </c>
      <c r="D92" s="74" t="s">
        <v>21</v>
      </c>
      <c r="E92" s="74" t="s">
        <v>5</v>
      </c>
      <c r="F92" s="113">
        <f>'INPUTS-Incidence'!E92</f>
        <v>348.8332312725442</v>
      </c>
      <c r="G92" s="112">
        <f>$F92*'INTERNAL PARAMETERS-2'!F92*VLOOKUP(G$4,'INTERNAL PARAMETERS-1'!$B$5:$J$44,4, FALSE)</f>
        <v>1.1832772037995971</v>
      </c>
      <c r="H92" s="111">
        <f>$F92*'INTERNAL PARAMETERS-2'!G92*VLOOKUP(H$4,'INTERNAL PARAMETERS-1'!$B$5:$J$44,4, FALSE)</f>
        <v>1.3016014358472441</v>
      </c>
      <c r="I92" s="111">
        <f>$F92*'INTERNAL PARAMETERS-2'!H92*VLOOKUP(I$4,'INTERNAL PARAMETERS-1'!$B$5:$J$44,4, FALSE)</f>
        <v>3.6324614830564759</v>
      </c>
      <c r="J92" s="111">
        <f>$F92*'INTERNAL PARAMETERS-2'!I92*VLOOKUP(J$4,'INTERNAL PARAMETERS-1'!$B$5:$J$44,4, FALSE)</f>
        <v>0</v>
      </c>
      <c r="K92" s="111">
        <f>$F92*'INTERNAL PARAMETERS-2'!J92*VLOOKUP(K$4,'INTERNAL PARAMETERS-1'!$B$5:$J$44,4, FALSE)</f>
        <v>0</v>
      </c>
      <c r="L92" s="111">
        <f>$F92*'INTERNAL PARAMETERS-2'!K92*VLOOKUP(L$4,'INTERNAL PARAMETERS-1'!$B$5:$J$44,4, FALSE)</f>
        <v>0</v>
      </c>
      <c r="M92" s="111">
        <f>$F92*'INTERNAL PARAMETERS-2'!L92*VLOOKUP(M$4,'INTERNAL PARAMETERS-1'!$B$5:$J$44,4, FALSE)</f>
        <v>2.8872228885965936</v>
      </c>
      <c r="N92" s="111">
        <f>$F92*'INTERNAL PARAMETERS-2'!M92*VLOOKUP(N$4,'INTERNAL PARAMETERS-1'!$B$5:$J$44,4, FALSE)</f>
        <v>0.44373331184023979</v>
      </c>
      <c r="O92" s="111">
        <f>$F92*'INTERNAL PARAMETERS-2'!N92*VLOOKUP(O$4,'INTERNAL PARAMETERS-1'!$B$5:$J$44,4, FALSE)</f>
        <v>0</v>
      </c>
      <c r="P92" s="111">
        <f>$F92*'INTERNAL PARAMETERS-2'!O92*VLOOKUP(P$4,'INTERNAL PARAMETERS-1'!$B$5:$J$44,4, FALSE)</f>
        <v>0</v>
      </c>
      <c r="Q92" s="111">
        <f>$F92*'INTERNAL PARAMETERS-2'!P92*VLOOKUP(Q$4,'INTERNAL PARAMETERS-1'!$B$5:$J$44,4, FALSE)</f>
        <v>0</v>
      </c>
      <c r="R92" s="111">
        <f>$F92*'INTERNAL PARAMETERS-2'!Q92*VLOOKUP(R$4,'INTERNAL PARAMETERS-1'!$B$5:$J$44,4, FALSE)</f>
        <v>0</v>
      </c>
      <c r="S92" s="111">
        <f>$F92*'INTERNAL PARAMETERS-2'!R92*VLOOKUP(S$4,'INTERNAL PARAMETERS-1'!$B$5:$J$44,4, FALSE)</f>
        <v>0.86403200720359019</v>
      </c>
      <c r="T92" s="111">
        <f>$F92*'INTERNAL PARAMETERS-2'!S92*VLOOKUP(T$4,'INTERNAL PARAMETERS-1'!$B$5:$J$44,4, FALSE)</f>
        <v>9.4662873970430328E-2</v>
      </c>
      <c r="U92" s="111">
        <f>$F92*'INTERNAL PARAMETERS-2'!T92*VLOOKUP(U$4,'INTERNAL PARAMETERS-1'!$B$5:$J$44,4, FALSE)</f>
        <v>7.0994539228588199E-2</v>
      </c>
      <c r="V92" s="111">
        <f>$F92*'INTERNAL PARAMETERS-2'!U92*VLOOKUP(V$4,'INTERNAL PARAMETERS-1'!$B$5:$J$44,4, FALSE)</f>
        <v>1.8636799097290073</v>
      </c>
      <c r="W92" s="111">
        <f>$F92*'INTERNAL PARAMETERS-2'!V92*VLOOKUP(W$4,'INTERNAL PARAMETERS-1'!$B$5:$J$44,4, FALSE)</f>
        <v>0</v>
      </c>
      <c r="X92" s="111">
        <f>$F92*'INTERNAL PARAMETERS-2'!W92*VLOOKUP(X$4,'INTERNAL PARAMETERS-1'!$B$5:$J$44,4, FALSE)</f>
        <v>0</v>
      </c>
      <c r="Y92" s="111">
        <f>$F92*'INTERNAL PARAMETERS-2'!X92*VLOOKUP(Y$4,'INTERNAL PARAMETERS-1'!$B$5:$J$44,4, FALSE)</f>
        <v>0</v>
      </c>
      <c r="Z92" s="111">
        <f>$F92*'INTERNAL PARAMETERS-2'!Y92*VLOOKUP(Z$4,'INTERNAL PARAMETERS-1'!$B$5:$J$44,4, FALSE)</f>
        <v>0</v>
      </c>
      <c r="AA92" s="111">
        <f>$F92*'INTERNAL PARAMETERS-2'!Z92*VLOOKUP(AA$4,'INTERNAL PARAMETERS-1'!$B$5:$J$44,4, FALSE)</f>
        <v>0</v>
      </c>
      <c r="AB92" s="111">
        <f>$F92*'INTERNAL PARAMETERS-2'!AA92*VLOOKUP(AB$4,'INTERNAL PARAMETERS-1'!$B$5:$J$44,4, FALSE)</f>
        <v>0</v>
      </c>
      <c r="AC92" s="111">
        <f>$F92*'INTERNAL PARAMETERS-2'!AB92*VLOOKUP(AC$4,'INTERNAL PARAMETERS-1'!$B$5:$J$44,4, FALSE)</f>
        <v>0</v>
      </c>
      <c r="AD92" s="111">
        <f>$F92*'INTERNAL PARAMETERS-2'!AC92*VLOOKUP(AD$4,'INTERNAL PARAMETERS-1'!$B$5:$J$44,4, FALSE)</f>
        <v>0</v>
      </c>
      <c r="AE92" s="111">
        <f>$F92*'INTERNAL PARAMETERS-2'!AD92*VLOOKUP(AE$4,'INTERNAL PARAMETERS-1'!$B$5:$J$44,4, FALSE)</f>
        <v>0</v>
      </c>
      <c r="AF92" s="111">
        <f>$F92*'INTERNAL PARAMETERS-2'!AE92*VLOOKUP(AF$4,'INTERNAL PARAMETERS-1'!$B$5:$J$44,4, FALSE)</f>
        <v>0</v>
      </c>
      <c r="AG92" s="111">
        <f>$F92*'INTERNAL PARAMETERS-2'!AF92*VLOOKUP(AG$4,'INTERNAL PARAMETERS-1'!$B$5:$J$44,4, FALSE)</f>
        <v>0</v>
      </c>
      <c r="AH92" s="111">
        <f>$F92*'INTERNAL PARAMETERS-2'!AG92*VLOOKUP(AH$4,'INTERNAL PARAMETERS-1'!$B$5:$J$44,4, FALSE)</f>
        <v>0</v>
      </c>
      <c r="AI92" s="111">
        <f>$F92*'INTERNAL PARAMETERS-2'!AH92*VLOOKUP(AI$4,'INTERNAL PARAMETERS-1'!$B$5:$J$44,4, FALSE)</f>
        <v>0.35497269614294097</v>
      </c>
      <c r="AJ92" s="111">
        <f>$F92*'INTERNAL PARAMETERS-2'!AI92*VLOOKUP(AJ$4,'INTERNAL PARAMETERS-1'!$B$5:$J$44,4, FALSE)</f>
        <v>0.118324232047647</v>
      </c>
      <c r="AK92" s="111">
        <f>$F92*'INTERNAL PARAMETERS-2'!AJ92*VLOOKUP(AK$4,'INTERNAL PARAMETERS-1'!$B$5:$J$44,4, FALSE)</f>
        <v>0</v>
      </c>
      <c r="AL92" s="111">
        <f>$F92*'INTERNAL PARAMETERS-2'!AK92*VLOOKUP(AL$4,'INTERNAL PARAMETERS-1'!$B$5:$J$44,4, FALSE)</f>
        <v>0</v>
      </c>
      <c r="AM92" s="111">
        <f>$F92*'INTERNAL PARAMETERS-2'!AL92*VLOOKUP(AM$4,'INTERNAL PARAMETERS-1'!$B$5:$J$44,4, FALSE)</f>
        <v>0</v>
      </c>
      <c r="AN92" s="111">
        <f>$F92*'INTERNAL PARAMETERS-2'!AM92*VLOOKUP(AN$4,'INTERNAL PARAMETERS-1'!$B$5:$J$44,4, FALSE)</f>
        <v>0</v>
      </c>
      <c r="AO92" s="111">
        <f>$F92*'INTERNAL PARAMETERS-2'!AN92*VLOOKUP(AO$4,'INTERNAL PARAMETERS-1'!$B$5:$J$44,4, FALSE)</f>
        <v>0</v>
      </c>
      <c r="AP92" s="111">
        <f>$F92*'INTERNAL PARAMETERS-2'!AO92*VLOOKUP(AP$4,'INTERNAL PARAMETERS-1'!$B$5:$J$44,4, FALSE)</f>
        <v>0</v>
      </c>
      <c r="AQ92" s="111">
        <f>$F92*'INTERNAL PARAMETERS-2'!AP92*VLOOKUP(AQ$4,'INTERNAL PARAMETERS-1'!$B$5:$J$44,4, FALSE)</f>
        <v>0</v>
      </c>
      <c r="AR92" s="111">
        <f>$F92*'INTERNAL PARAMETERS-2'!AQ92*VLOOKUP(AR$4,'INTERNAL PARAMETERS-1'!$B$5:$J$44,4, FALSE)</f>
        <v>0</v>
      </c>
      <c r="AS92" s="111">
        <f>$F92*'INTERNAL PARAMETERS-2'!AR92*VLOOKUP(AS$4,'INTERNAL PARAMETERS-1'!$B$5:$J$44,4, FALSE)</f>
        <v>0</v>
      </c>
      <c r="AT92" s="110">
        <f>$F92*'INTERNAL PARAMETERS-2'!AS92*VLOOKUP(AT$4,'INTERNAL PARAMETERS-1'!$B$5:$J$44,4, FALSE)</f>
        <v>0</v>
      </c>
      <c r="AU92" s="112">
        <f>$F92*'INTERNAL PARAMETERS-2'!F92*(1-VLOOKUP(G$4,'INTERNAL PARAMETERS-1'!$B$5:$J$44,4, FALSE))</f>
        <v>0</v>
      </c>
      <c r="AV92" s="111">
        <f>$F92*'INTERNAL PARAMETERS-2'!G92*(1-VLOOKUP(H$4,'INTERNAL PARAMETERS-1'!$B$5:$J$44,4, FALSE))</f>
        <v>0</v>
      </c>
      <c r="AW92" s="111">
        <f>$F92*'INTERNAL PARAMETERS-2'!H92*(1-VLOOKUP(I$4,'INTERNAL PARAMETERS-1'!$B$5:$J$44,4, FALSE))</f>
        <v>69.016768178073036</v>
      </c>
      <c r="AX92" s="111">
        <f>$F92*'INTERNAL PARAMETERS-2'!I92*(1-VLOOKUP(J$4,'INTERNAL PARAMETERS-1'!$B$5:$J$44,4, FALSE))</f>
        <v>0</v>
      </c>
      <c r="AY92" s="111">
        <f>$F92*'INTERNAL PARAMETERS-2'!J92*(1-VLOOKUP(K$4,'INTERNAL PARAMETERS-1'!$B$5:$J$44,4, FALSE))</f>
        <v>0</v>
      </c>
      <c r="AZ92" s="111">
        <f>$F92*'INTERNAL PARAMETERS-2'!K92*(1-VLOOKUP(L$4,'INTERNAL PARAMETERS-1'!$B$5:$J$44,4, FALSE))</f>
        <v>0</v>
      </c>
      <c r="BA92" s="111">
        <f>$F92*'INTERNAL PARAMETERS-2'!L92*(1-VLOOKUP(M$4,'INTERNAL PARAMETERS-1'!$B$5:$J$44,4, FALSE))</f>
        <v>54.857234883335273</v>
      </c>
      <c r="BB92" s="111">
        <f>$F92*'INTERNAL PARAMETERS-2'!M92*(1-VLOOKUP(N$4,'INTERNAL PARAMETERS-1'!$B$5:$J$44,4, FALSE))</f>
        <v>8.430932924964555</v>
      </c>
      <c r="BC92" s="111">
        <f>$F92*'INTERNAL PARAMETERS-2'!N92*(1-VLOOKUP(O$4,'INTERNAL PARAMETERS-1'!$B$5:$J$44,4, FALSE))</f>
        <v>39.166820790665625</v>
      </c>
      <c r="BD92" s="111">
        <f>$F92*'INTERNAL PARAMETERS-2'!O92*(1-VLOOKUP(P$4,'INTERNAL PARAMETERS-1'!$B$5:$J$44,4, FALSE))</f>
        <v>5.4431239741305246</v>
      </c>
      <c r="BE92" s="111">
        <f>$F92*'INTERNAL PARAMETERS-2'!P92*(1-VLOOKUP(Q$4,'INTERNAL PARAMETERS-1'!$B$5:$J$44,4, FALSE))</f>
        <v>12.779505427669656</v>
      </c>
      <c r="BF92" s="111">
        <f>$F92*'INTERNAL PARAMETERS-2'!Q92*(1-VLOOKUP(R$4,'INTERNAL PARAMETERS-1'!$B$5:$J$44,4, FALSE))</f>
        <v>0</v>
      </c>
      <c r="BG92" s="111">
        <f>$F92*'INTERNAL PARAMETERS-2'!R92*(1-VLOOKUP(S$4,'INTERNAL PARAMETERS-1'!$B$5:$J$44,4, FALSE))</f>
        <v>16.416608136868213</v>
      </c>
      <c r="BH92" s="111">
        <f>$F92*'INTERNAL PARAMETERS-2'!S92*(1-VLOOKUP(T$4,'INTERNAL PARAMETERS-1'!$B$5:$J$44,4, FALSE))</f>
        <v>0.8519658657338729</v>
      </c>
      <c r="BI92" s="111">
        <f>$F92*'INTERNAL PARAMETERS-2'!T92*(1-VLOOKUP(U$4,'INTERNAL PARAMETERS-1'!$B$5:$J$44,4, FALSE))</f>
        <v>0.2839781569143528</v>
      </c>
      <c r="BJ92" s="111">
        <f>$F92*'INTERNAL PARAMETERS-2'!U92*(1-VLOOKUP(V$4,'INTERNAL PARAMETERS-1'!$B$5:$J$44,4, FALSE))</f>
        <v>10.560852821797708</v>
      </c>
      <c r="BK92" s="111">
        <f>$F92*'INTERNAL PARAMETERS-2'!V92*(1-VLOOKUP(W$4,'INTERNAL PARAMETERS-1'!$B$5:$J$44,4, FALSE))</f>
        <v>7.0997329894438375</v>
      </c>
      <c r="BL92" s="111">
        <f>$F92*'INTERNAL PARAMETERS-2'!W92*(1-VLOOKUP(X$4,'INTERNAL PARAMETERS-1'!$B$5:$J$44,4, FALSE))</f>
        <v>10.412916136747336</v>
      </c>
      <c r="BM92" s="111">
        <f>$F92*'INTERNAL PARAMETERS-2'!X92*(1-VLOOKUP(Y$4,'INTERNAL PARAMETERS-1'!$B$5:$J$44,4, FALSE))</f>
        <v>12.069525152060647</v>
      </c>
      <c r="BN92" s="111">
        <f>$F92*'INTERNAL PARAMETERS-2'!Y92*(1-VLOOKUP(Z$4,'INTERNAL PARAMETERS-1'!$B$5:$J$44,4, FALSE))</f>
        <v>12.187849384108295</v>
      </c>
      <c r="BO92" s="111">
        <f>$F92*'INTERNAL PARAMETERS-2'!Z92*(1-VLOOKUP(AA$4,'INTERNAL PARAMETERS-1'!$B$5:$J$44,4, FALSE))</f>
        <v>8.519658657338729</v>
      </c>
      <c r="BP92" s="111">
        <f>$F92*'INTERNAL PARAMETERS-2'!AA92*(1-VLOOKUP(AB$4,'INTERNAL PARAMETERS-1'!$B$5:$J$44,4, FALSE))</f>
        <v>3.3132180306266248</v>
      </c>
      <c r="BQ92" s="111">
        <f>$F92*'INTERNAL PARAMETERS-2'!AB92*(1-VLOOKUP(AC$4,'INTERNAL PARAMETERS-1'!$B$5:$J$44,4, FALSE))</f>
        <v>42.361714589244606</v>
      </c>
      <c r="BR92" s="111">
        <f>$F92*'INTERNAL PARAMETERS-2'!AC92*(1-VLOOKUP(AD$4,'INTERNAL PARAMETERS-1'!$B$5:$J$44,4, FALSE))</f>
        <v>2.3665892909223216</v>
      </c>
      <c r="BS92" s="111">
        <f>$F92*'INTERNAL PARAMETERS-2'!AD92*(1-VLOOKUP(AE$4,'INTERNAL PARAMETERS-1'!$B$5:$J$44,4, FALSE))</f>
        <v>0.70998027560900911</v>
      </c>
      <c r="BT92" s="111">
        <f>$F92*'INTERNAL PARAMETERS-2'!AE92*(1-VLOOKUP(AF$4,'INTERNAL PARAMETERS-1'!$B$5:$J$44,4, FALSE))</f>
        <v>0</v>
      </c>
      <c r="BU92" s="111">
        <f>$F92*'INTERNAL PARAMETERS-2'!AF92*(1-VLOOKUP(AG$4,'INTERNAL PARAMETERS-1'!$B$5:$J$44,4, FALSE))</f>
        <v>0</v>
      </c>
      <c r="BV92" s="111">
        <f>$F92*'INTERNAL PARAMETERS-2'!AG92*(1-VLOOKUP(AH$4,'INTERNAL PARAMETERS-1'!$B$5:$J$44,4, FALSE))</f>
        <v>0</v>
      </c>
      <c r="BW92" s="111">
        <f>$F92*'INTERNAL PARAMETERS-2'!AH92*(1-VLOOKUP(AI$4,'INTERNAL PARAMETERS-1'!$B$5:$J$44,4, FALSE))</f>
        <v>0</v>
      </c>
      <c r="BX92" s="111">
        <f>$F92*'INTERNAL PARAMETERS-2'!AI92*(1-VLOOKUP(AJ$4,'INTERNAL PARAMETERS-1'!$B$5:$J$44,4, FALSE))</f>
        <v>0</v>
      </c>
      <c r="BY92" s="111">
        <f>$F92*'INTERNAL PARAMETERS-2'!AJ92*(1-VLOOKUP(AK$4,'INTERNAL PARAMETERS-1'!$B$5:$J$44,4, FALSE))</f>
        <v>0</v>
      </c>
      <c r="BZ92" s="111">
        <f>$F92*'INTERNAL PARAMETERS-2'!AK92*(1-VLOOKUP(AL$4,'INTERNAL PARAMETERS-1'!$B$5:$J$44,4, FALSE))</f>
        <v>0.70998027560900911</v>
      </c>
      <c r="CA92" s="111">
        <f>$F92*'INTERNAL PARAMETERS-2'!AL92*(1-VLOOKUP(AM$4,'INTERNAL PARAMETERS-1'!$B$5:$J$44,4, FALSE))</f>
        <v>2.9582104511605563</v>
      </c>
      <c r="CB92" s="111">
        <f>$F92*'INTERNAL PARAMETERS-2'!AM92*(1-VLOOKUP(AN$4,'INTERNAL PARAMETERS-1'!$B$5:$J$44,4, FALSE))</f>
        <v>0.94662873970430317</v>
      </c>
      <c r="CC92" s="111">
        <f>$F92*'INTERNAL PARAMETERS-2'!AN92*(1-VLOOKUP(AO$4,'INTERNAL PARAMETERS-1'!$B$5:$J$44,4, FALSE))</f>
        <v>2.3665892909223216</v>
      </c>
      <c r="CD92" s="111">
        <f>$F92*'INTERNAL PARAMETERS-2'!AO92*(1-VLOOKUP(AP$4,'INTERNAL PARAMETERS-1'!$B$5:$J$44,4, FALSE))</f>
        <v>10.649599484165757</v>
      </c>
      <c r="CE92" s="111">
        <f>$F92*'INTERNAL PARAMETERS-2'!AP92*(1-VLOOKUP(AQ$4,'INTERNAL PARAMETERS-1'!$B$5:$J$44,4, FALSE))</f>
        <v>1.4199605512180182</v>
      </c>
      <c r="CF92" s="111">
        <f>$F92*'INTERNAL PARAMETERS-2'!AQ92*(1-VLOOKUP(AR$4,'INTERNAL PARAMETERS-1'!$B$5:$J$44,4, FALSE))</f>
        <v>0</v>
      </c>
      <c r="CG92" s="111">
        <f>$F92*'INTERNAL PARAMETERS-2'!AR92*(1-VLOOKUP(AS$4,'INTERNAL PARAMETERS-1'!$B$5:$J$44,4, FALSE))</f>
        <v>0.118324232047647</v>
      </c>
      <c r="CH92" s="110">
        <f>$F92*'INTERNAL PARAMETERS-2'!AS92*(1-VLOOKUP(AT$4,'INTERNAL PARAMETERS-1'!$B$5:$J$44,4, FALSE))</f>
        <v>0</v>
      </c>
      <c r="CI92" s="109">
        <f t="shared" si="1"/>
        <v>348.83323127254414</v>
      </c>
    </row>
    <row r="93" spans="3:87" x14ac:dyDescent="0.5">
      <c r="C93" s="75" t="s">
        <v>26</v>
      </c>
      <c r="D93" s="74" t="s">
        <v>21</v>
      </c>
      <c r="E93" s="74" t="s">
        <v>4</v>
      </c>
      <c r="F93" s="113">
        <f>'INPUTS-Incidence'!E93</f>
        <v>177.70749517657913</v>
      </c>
      <c r="G93" s="112">
        <f>$F93*'INTERNAL PARAMETERS-2'!F93*VLOOKUP(G$4,'INTERNAL PARAMETERS-1'!$B$5:$J$44,4, FALSE)</f>
        <v>0.52549883398666208</v>
      </c>
      <c r="H93" s="111">
        <f>$F93*'INTERNAL PARAMETERS-2'!G93*VLOOKUP(H$4,'INTERNAL PARAMETERS-1'!$B$5:$J$44,4, FALSE)</f>
        <v>0.17516627799555404</v>
      </c>
      <c r="I93" s="111">
        <f>$F93*'INTERNAL PARAMETERS-2'!H93*VLOOKUP(I$4,'INTERNAL PARAMETERS-1'!$B$5:$J$44,4, FALSE)</f>
        <v>1.9853712380871149</v>
      </c>
      <c r="J93" s="111">
        <f>$F93*'INTERNAL PARAMETERS-2'!I93*VLOOKUP(J$4,'INTERNAL PARAMETERS-1'!$B$5:$J$44,4, FALSE)</f>
        <v>0</v>
      </c>
      <c r="K93" s="111">
        <f>$F93*'INTERNAL PARAMETERS-2'!J93*VLOOKUP(K$4,'INTERNAL PARAMETERS-1'!$B$5:$J$44,4, FALSE)</f>
        <v>0</v>
      </c>
      <c r="L93" s="111">
        <f>$F93*'INTERNAL PARAMETERS-2'!K93*VLOOKUP(L$4,'INTERNAL PARAMETERS-1'!$B$5:$J$44,4, FALSE)</f>
        <v>0</v>
      </c>
      <c r="M93" s="111">
        <f>$F93*'INTERNAL PARAMETERS-2'!L93*VLOOKUP(M$4,'INTERNAL PARAMETERS-1'!$B$5:$J$44,4, FALSE)</f>
        <v>2.010047700867335</v>
      </c>
      <c r="N93" s="111">
        <f>$F93*'INTERNAL PARAMETERS-2'!M93*VLOOKUP(N$4,'INTERNAL PARAMETERS-1'!$B$5:$J$44,4, FALSE)</f>
        <v>0.14889222483369685</v>
      </c>
      <c r="O93" s="111">
        <f>$F93*'INTERNAL PARAMETERS-2'!N93*VLOOKUP(O$4,'INTERNAL PARAMETERS-1'!$B$5:$J$44,4, FALSE)</f>
        <v>0</v>
      </c>
      <c r="P93" s="111">
        <f>$F93*'INTERNAL PARAMETERS-2'!O93*VLOOKUP(P$4,'INTERNAL PARAMETERS-1'!$B$5:$J$44,4, FALSE)</f>
        <v>0</v>
      </c>
      <c r="Q93" s="111">
        <f>$F93*'INTERNAL PARAMETERS-2'!P93*VLOOKUP(Q$4,'INTERNAL PARAMETERS-1'!$B$5:$J$44,4, FALSE)</f>
        <v>0</v>
      </c>
      <c r="R93" s="111">
        <f>$F93*'INTERNAL PARAMETERS-2'!Q93*VLOOKUP(R$4,'INTERNAL PARAMETERS-1'!$B$5:$J$44,4, FALSE)</f>
        <v>8.7592024372535854E-2</v>
      </c>
      <c r="S93" s="111">
        <f>$F93*'INTERNAL PARAMETERS-2'!R93*VLOOKUP(S$4,'INTERNAL PARAMETERS-1'!$B$5:$J$44,4, FALSE)</f>
        <v>0.35749416804672429</v>
      </c>
      <c r="T93" s="111">
        <f>$F93*'INTERNAL PARAMETERS-2'!S93*VLOOKUP(T$4,'INTERNAL PARAMETERS-1'!$B$5:$J$44,4, FALSE)</f>
        <v>4.3792458036364397E-2</v>
      </c>
      <c r="U93" s="111">
        <f>$F93*'INTERNAL PARAMETERS-2'!T93*VLOOKUP(U$4,'INTERNAL PARAMETERS-1'!$B$5:$J$44,4, FALSE)</f>
        <v>1.7518404874507173E-2</v>
      </c>
      <c r="V93" s="111">
        <f>$F93*'INTERNAL PARAMETERS-2'!U93*VLOOKUP(V$4,'INTERNAL PARAMETERS-1'!$B$5:$J$44,4, FALSE)</f>
        <v>0.56491524495430323</v>
      </c>
      <c r="W93" s="111">
        <f>$F93*'INTERNAL PARAMETERS-2'!V93*VLOOKUP(W$4,'INTERNAL PARAMETERS-1'!$B$5:$J$44,4, FALSE)</f>
        <v>0</v>
      </c>
      <c r="X93" s="111">
        <f>$F93*'INTERNAL PARAMETERS-2'!W93*VLOOKUP(X$4,'INTERNAL PARAMETERS-1'!$B$5:$J$44,4, FALSE)</f>
        <v>0</v>
      </c>
      <c r="Y93" s="111">
        <f>$F93*'INTERNAL PARAMETERS-2'!X93*VLOOKUP(Y$4,'INTERNAL PARAMETERS-1'!$B$5:$J$44,4, FALSE)</f>
        <v>0</v>
      </c>
      <c r="Z93" s="111">
        <f>$F93*'INTERNAL PARAMETERS-2'!Y93*VLOOKUP(Z$4,'INTERNAL PARAMETERS-1'!$B$5:$J$44,4, FALSE)</f>
        <v>0</v>
      </c>
      <c r="AA93" s="111">
        <f>$F93*'INTERNAL PARAMETERS-2'!Z93*VLOOKUP(AA$4,'INTERNAL PARAMETERS-1'!$B$5:$J$44,4, FALSE)</f>
        <v>0</v>
      </c>
      <c r="AB93" s="111">
        <f>$F93*'INTERNAL PARAMETERS-2'!AA93*VLOOKUP(AB$4,'INTERNAL PARAMETERS-1'!$B$5:$J$44,4, FALSE)</f>
        <v>0</v>
      </c>
      <c r="AC93" s="111">
        <f>$F93*'INTERNAL PARAMETERS-2'!AB93*VLOOKUP(AC$4,'INTERNAL PARAMETERS-1'!$B$5:$J$44,4, FALSE)</f>
        <v>0</v>
      </c>
      <c r="AD93" s="111">
        <f>$F93*'INTERNAL PARAMETERS-2'!AC93*VLOOKUP(AD$4,'INTERNAL PARAMETERS-1'!$B$5:$J$44,4, FALSE)</f>
        <v>0</v>
      </c>
      <c r="AE93" s="111">
        <f>$F93*'INTERNAL PARAMETERS-2'!AD93*VLOOKUP(AE$4,'INTERNAL PARAMETERS-1'!$B$5:$J$44,4, FALSE)</f>
        <v>0</v>
      </c>
      <c r="AF93" s="111">
        <f>$F93*'INTERNAL PARAMETERS-2'!AE93*VLOOKUP(AF$4,'INTERNAL PARAMETERS-1'!$B$5:$J$44,4, FALSE)</f>
        <v>0</v>
      </c>
      <c r="AG93" s="111">
        <f>$F93*'INTERNAL PARAMETERS-2'!AF93*VLOOKUP(AG$4,'INTERNAL PARAMETERS-1'!$B$5:$J$44,4, FALSE)</f>
        <v>0</v>
      </c>
      <c r="AH93" s="111">
        <f>$F93*'INTERNAL PARAMETERS-2'!AG93*VLOOKUP(AH$4,'INTERNAL PARAMETERS-1'!$B$5:$J$44,4, FALSE)</f>
        <v>0</v>
      </c>
      <c r="AI93" s="111">
        <f>$F93*'INTERNAL PARAMETERS-2'!AH93*VLOOKUP(AI$4,'INTERNAL PARAMETERS-1'!$B$5:$J$44,4, FALSE)</f>
        <v>8.7592024372535854E-2</v>
      </c>
      <c r="AJ93" s="111">
        <f>$F93*'INTERNAL PARAMETERS-2'!AI93*VLOOKUP(AJ$4,'INTERNAL PARAMETERS-1'!$B$5:$J$44,4, FALSE)</f>
        <v>8.7592024372535854E-2</v>
      </c>
      <c r="AK93" s="111">
        <f>$F93*'INTERNAL PARAMETERS-2'!AJ93*VLOOKUP(AK$4,'INTERNAL PARAMETERS-1'!$B$5:$J$44,4, FALSE)</f>
        <v>8.7592024372535854E-2</v>
      </c>
      <c r="AL93" s="111">
        <f>$F93*'INTERNAL PARAMETERS-2'!AK93*VLOOKUP(AL$4,'INTERNAL PARAMETERS-1'!$B$5:$J$44,4, FALSE)</f>
        <v>0</v>
      </c>
      <c r="AM93" s="111">
        <f>$F93*'INTERNAL PARAMETERS-2'!AL93*VLOOKUP(AM$4,'INTERNAL PARAMETERS-1'!$B$5:$J$44,4, FALSE)</f>
        <v>0</v>
      </c>
      <c r="AN93" s="111">
        <f>$F93*'INTERNAL PARAMETERS-2'!AM93*VLOOKUP(AN$4,'INTERNAL PARAMETERS-1'!$B$5:$J$44,4, FALSE)</f>
        <v>0</v>
      </c>
      <c r="AO93" s="111">
        <f>$F93*'INTERNAL PARAMETERS-2'!AN93*VLOOKUP(AO$4,'INTERNAL PARAMETERS-1'!$B$5:$J$44,4, FALSE)</f>
        <v>0</v>
      </c>
      <c r="AP93" s="111">
        <f>$F93*'INTERNAL PARAMETERS-2'!AO93*VLOOKUP(AP$4,'INTERNAL PARAMETERS-1'!$B$5:$J$44,4, FALSE)</f>
        <v>0</v>
      </c>
      <c r="AQ93" s="111">
        <f>$F93*'INTERNAL PARAMETERS-2'!AP93*VLOOKUP(AQ$4,'INTERNAL PARAMETERS-1'!$B$5:$J$44,4, FALSE)</f>
        <v>0</v>
      </c>
      <c r="AR93" s="111">
        <f>$F93*'INTERNAL PARAMETERS-2'!AQ93*VLOOKUP(AR$4,'INTERNAL PARAMETERS-1'!$B$5:$J$44,4, FALSE)</f>
        <v>0</v>
      </c>
      <c r="AS93" s="111">
        <f>$F93*'INTERNAL PARAMETERS-2'!AR93*VLOOKUP(AS$4,'INTERNAL PARAMETERS-1'!$B$5:$J$44,4, FALSE)</f>
        <v>0</v>
      </c>
      <c r="AT93" s="110">
        <f>$F93*'INTERNAL PARAMETERS-2'!AS93*VLOOKUP(AT$4,'INTERNAL PARAMETERS-1'!$B$5:$J$44,4, FALSE)</f>
        <v>0</v>
      </c>
      <c r="AU93" s="112">
        <f>$F93*'INTERNAL PARAMETERS-2'!F93*(1-VLOOKUP(G$4,'INTERNAL PARAMETERS-1'!$B$5:$J$44,4, FALSE))</f>
        <v>0</v>
      </c>
      <c r="AV93" s="111">
        <f>$F93*'INTERNAL PARAMETERS-2'!G93*(1-VLOOKUP(H$4,'INTERNAL PARAMETERS-1'!$B$5:$J$44,4, FALSE))</f>
        <v>0</v>
      </c>
      <c r="AW93" s="111">
        <f>$F93*'INTERNAL PARAMETERS-2'!H93*(1-VLOOKUP(I$4,'INTERNAL PARAMETERS-1'!$B$5:$J$44,4, FALSE))</f>
        <v>37.722053523655177</v>
      </c>
      <c r="AX93" s="111">
        <f>$F93*'INTERNAL PARAMETERS-2'!I93*(1-VLOOKUP(J$4,'INTERNAL PARAMETERS-1'!$B$5:$J$44,4, FALSE))</f>
        <v>0</v>
      </c>
      <c r="AY93" s="111">
        <f>$F93*'INTERNAL PARAMETERS-2'!J93*(1-VLOOKUP(K$4,'INTERNAL PARAMETERS-1'!$B$5:$J$44,4, FALSE))</f>
        <v>0</v>
      </c>
      <c r="AZ93" s="111">
        <f>$F93*'INTERNAL PARAMETERS-2'!K93*(1-VLOOKUP(L$4,'INTERNAL PARAMETERS-1'!$B$5:$J$44,4, FALSE))</f>
        <v>0</v>
      </c>
      <c r="BA93" s="111">
        <f>$F93*'INTERNAL PARAMETERS-2'!L93*(1-VLOOKUP(M$4,'INTERNAL PARAMETERS-1'!$B$5:$J$44,4, FALSE))</f>
        <v>38.190906316479357</v>
      </c>
      <c r="BB93" s="111">
        <f>$F93*'INTERNAL PARAMETERS-2'!M93*(1-VLOOKUP(N$4,'INTERNAL PARAMETERS-1'!$B$5:$J$44,4, FALSE))</f>
        <v>2.8289522718402398</v>
      </c>
      <c r="BC93" s="111">
        <f>$F93*'INTERNAL PARAMETERS-2'!N93*(1-VLOOKUP(O$4,'INTERNAL PARAMETERS-1'!$B$5:$J$44,4, FALSE))</f>
        <v>16.027829946465062</v>
      </c>
      <c r="BD93" s="111">
        <f>$F93*'INTERNAL PARAMETERS-2'!O93*(1-VLOOKUP(P$4,'INTERNAL PARAMETERS-1'!$B$5:$J$44,4, FALSE))</f>
        <v>3.0654365210464722</v>
      </c>
      <c r="BE93" s="111">
        <f>$F93*'INTERNAL PARAMETERS-2'!P93*(1-VLOOKUP(Q$4,'INTERNAL PARAMETERS-1'!$B$5:$J$44,4, FALSE))</f>
        <v>7.1818707100662689</v>
      </c>
      <c r="BF93" s="111">
        <f>$F93*'INTERNAL PARAMETERS-2'!Q93*(1-VLOOKUP(R$4,'INTERNAL PARAMETERS-1'!$B$5:$J$44,4, FALSE))</f>
        <v>0</v>
      </c>
      <c r="BG93" s="111">
        <f>$F93*'INTERNAL PARAMETERS-2'!R93*(1-VLOOKUP(S$4,'INTERNAL PARAMETERS-1'!$B$5:$J$44,4, FALSE))</f>
        <v>6.79238919288776</v>
      </c>
      <c r="BH93" s="111">
        <f>$F93*'INTERNAL PARAMETERS-2'!S93*(1-VLOOKUP(T$4,'INTERNAL PARAMETERS-1'!$B$5:$J$44,4, FALSE))</f>
        <v>0.39413212232727957</v>
      </c>
      <c r="BI93" s="111">
        <f>$F93*'INTERNAL PARAMETERS-2'!T93*(1-VLOOKUP(U$4,'INTERNAL PARAMETERS-1'!$B$5:$J$44,4, FALSE))</f>
        <v>7.0073619498028691E-2</v>
      </c>
      <c r="BJ93" s="111">
        <f>$F93*'INTERNAL PARAMETERS-2'!U93*(1-VLOOKUP(V$4,'INTERNAL PARAMETERS-1'!$B$5:$J$44,4, FALSE))</f>
        <v>3.2011863880743849</v>
      </c>
      <c r="BK93" s="111">
        <f>$F93*'INTERNAL PARAMETERS-2'!V93*(1-VLOOKUP(W$4,'INTERNAL PARAMETERS-1'!$B$5:$J$44,4, FALSE))</f>
        <v>4.0288599353967784</v>
      </c>
      <c r="BL93" s="111">
        <f>$F93*'INTERNAL PARAMETERS-2'!W93*(1-VLOOKUP(X$4,'INTERNAL PARAMETERS-1'!$B$5:$J$44,4, FALSE))</f>
        <v>4.7295250473789947</v>
      </c>
      <c r="BM93" s="111">
        <f>$F93*'INTERNAL PARAMETERS-2'!X93*(1-VLOOKUP(Y$4,'INTERNAL PARAMETERS-1'!$B$5:$J$44,4, FALSE))</f>
        <v>5.9556889933478736</v>
      </c>
      <c r="BN93" s="111">
        <f>$F93*'INTERNAL PARAMETERS-2'!Y93*(1-VLOOKUP(Z$4,'INTERNAL PARAMETERS-1'!$B$5:$J$44,4, FALSE))</f>
        <v>6.6563718760796071</v>
      </c>
      <c r="BO93" s="111">
        <f>$F93*'INTERNAL PARAMETERS-2'!Z93*(1-VLOOKUP(AA$4,'INTERNAL PARAMETERS-1'!$B$5:$J$44,4, FALSE))</f>
        <v>3.6785273794056703</v>
      </c>
      <c r="BP93" s="111">
        <f>$F93*'INTERNAL PARAMETERS-2'!AA93*(1-VLOOKUP(AB$4,'INTERNAL PARAMETERS-1'!$B$5:$J$44,4, FALSE))</f>
        <v>0.87583138997777021</v>
      </c>
      <c r="BQ93" s="111">
        <f>$F93*'INTERNAL PARAMETERS-2'!AB93*(1-VLOOKUP(AC$4,'INTERNAL PARAMETERS-1'!$B$5:$J$44,4, FALSE))</f>
        <v>19.443599023502639</v>
      </c>
      <c r="BR93" s="111">
        <f>$F93*'INTERNAL PARAMETERS-2'!AC93*(1-VLOOKUP(AD$4,'INTERNAL PARAMETERS-1'!$B$5:$J$44,4, FALSE))</f>
        <v>0.78825713635475203</v>
      </c>
      <c r="BS93" s="111">
        <f>$F93*'INTERNAL PARAMETERS-2'!AD93*(1-VLOOKUP(AE$4,'INTERNAL PARAMETERS-1'!$B$5:$J$44,4, FALSE))</f>
        <v>0.52549883398666208</v>
      </c>
      <c r="BT93" s="111">
        <f>$F93*'INTERNAL PARAMETERS-2'!AE93*(1-VLOOKUP(AF$4,'INTERNAL PARAMETERS-1'!$B$5:$J$44,4, FALSE))</f>
        <v>0</v>
      </c>
      <c r="BU93" s="111">
        <f>$F93*'INTERNAL PARAMETERS-2'!AF93*(1-VLOOKUP(AG$4,'INTERNAL PARAMETERS-1'!$B$5:$J$44,4, FALSE))</f>
        <v>0</v>
      </c>
      <c r="BV93" s="111">
        <f>$F93*'INTERNAL PARAMETERS-2'!AG93*(1-VLOOKUP(AH$4,'INTERNAL PARAMETERS-1'!$B$5:$J$44,4, FALSE))</f>
        <v>0</v>
      </c>
      <c r="BW93" s="111">
        <f>$F93*'INTERNAL PARAMETERS-2'!AH93*(1-VLOOKUP(AI$4,'INTERNAL PARAMETERS-1'!$B$5:$J$44,4, FALSE))</f>
        <v>0</v>
      </c>
      <c r="BX93" s="111">
        <f>$F93*'INTERNAL PARAMETERS-2'!AI93*(1-VLOOKUP(AJ$4,'INTERNAL PARAMETERS-1'!$B$5:$J$44,4, FALSE))</f>
        <v>0</v>
      </c>
      <c r="BY93" s="111">
        <f>$F93*'INTERNAL PARAMETERS-2'!AJ93*(1-VLOOKUP(AK$4,'INTERNAL PARAMETERS-1'!$B$5:$J$44,4, FALSE))</f>
        <v>0</v>
      </c>
      <c r="BZ93" s="111">
        <f>$F93*'INTERNAL PARAMETERS-2'!AK93*(1-VLOOKUP(AL$4,'INTERNAL PARAMETERS-1'!$B$5:$J$44,4, FALSE))</f>
        <v>0.17516627799555404</v>
      </c>
      <c r="CA93" s="111">
        <f>$F93*'INTERNAL PARAMETERS-2'!AL93*(1-VLOOKUP(AM$4,'INTERNAL PARAMETERS-1'!$B$5:$J$44,4, FALSE))</f>
        <v>0.61309085835919797</v>
      </c>
      <c r="CB93" s="111">
        <f>$F93*'INTERNAL PARAMETERS-2'!AM93*(1-VLOOKUP(AN$4,'INTERNAL PARAMETERS-1'!$B$5:$J$44,4, FALSE))</f>
        <v>0.61309085835919797</v>
      </c>
      <c r="CC93" s="111">
        <f>$F93*'INTERNAL PARAMETERS-2'!AN93*(1-VLOOKUP(AO$4,'INTERNAL PARAMETERS-1'!$B$5:$J$44,4, FALSE))</f>
        <v>1.4013479947139502</v>
      </c>
      <c r="CD93" s="111">
        <f>$F93*'INTERNAL PARAMETERS-2'!AO93*(1-VLOOKUP(AP$4,'INTERNAL PARAMETERS-1'!$B$5:$J$44,4, FALSE))</f>
        <v>6.0432810177204086</v>
      </c>
      <c r="CE93" s="111">
        <f>$F93*'INTERNAL PARAMETERS-2'!AP93*(1-VLOOKUP(AQ$4,'INTERNAL PARAMETERS-1'!$B$5:$J$44,4, FALSE))</f>
        <v>0.43792458036364396</v>
      </c>
      <c r="CF93" s="111">
        <f>$F93*'INTERNAL PARAMETERS-2'!AQ93*(1-VLOOKUP(AR$4,'INTERNAL PARAMETERS-1'!$B$5:$J$44,4, FALSE))</f>
        <v>0</v>
      </c>
      <c r="CG93" s="111">
        <f>$F93*'INTERNAL PARAMETERS-2'!AR93*(1-VLOOKUP(AS$4,'INTERNAL PARAMETERS-1'!$B$5:$J$44,4, FALSE))</f>
        <v>8.7592024372535854E-2</v>
      </c>
      <c r="CH93" s="110">
        <f>$F93*'INTERNAL PARAMETERS-2'!AS93*(1-VLOOKUP(AT$4,'INTERNAL PARAMETERS-1'!$B$5:$J$44,4, FALSE))</f>
        <v>0</v>
      </c>
      <c r="CI93" s="109">
        <f t="shared" si="1"/>
        <v>177.70754848882763</v>
      </c>
    </row>
    <row r="94" spans="3:87" x14ac:dyDescent="0.5">
      <c r="C94" s="75" t="s">
        <v>26</v>
      </c>
      <c r="D94" s="74" t="s">
        <v>21</v>
      </c>
      <c r="E94" s="74" t="s">
        <v>1</v>
      </c>
      <c r="F94" s="113">
        <f>'INPUTS-Incidence'!E94</f>
        <v>85.562868047982533</v>
      </c>
      <c r="G94" s="112">
        <f>$F94*'INTERNAL PARAMETERS-2'!F94*VLOOKUP(G$4,'INTERNAL PARAMETERS-1'!$B$5:$J$44,4, FALSE)</f>
        <v>0.21995646489094869</v>
      </c>
      <c r="H94" s="111">
        <f>$F94*'INTERNAL PARAMETERS-2'!G94*VLOOKUP(H$4,'INTERNAL PARAMETERS-1'!$B$5:$J$44,4, FALSE)</f>
        <v>0.21995646489094869</v>
      </c>
      <c r="I94" s="111">
        <f>$F94*'INTERNAL PARAMETERS-2'!H94*VLOOKUP(I$4,'INTERNAL PARAMETERS-1'!$B$5:$J$44,4, FALSE)</f>
        <v>0.84839048965730623</v>
      </c>
      <c r="J94" s="111">
        <f>$F94*'INTERNAL PARAMETERS-2'!I94*VLOOKUP(J$4,'INTERNAL PARAMETERS-1'!$B$5:$J$44,4, FALSE)</f>
        <v>0</v>
      </c>
      <c r="K94" s="111">
        <f>$F94*'INTERNAL PARAMETERS-2'!J94*VLOOKUP(K$4,'INTERNAL PARAMETERS-1'!$B$5:$J$44,4, FALSE)</f>
        <v>0</v>
      </c>
      <c r="L94" s="111">
        <f>$F94*'INTERNAL PARAMETERS-2'!K94*VLOOKUP(L$4,'INTERNAL PARAMETERS-1'!$B$5:$J$44,4, FALSE)</f>
        <v>0</v>
      </c>
      <c r="M94" s="111">
        <f>$F94*'INTERNAL PARAMETERS-2'!L94*VLOOKUP(M$4,'INTERNAL PARAMETERS-1'!$B$5:$J$44,4, FALSE)</f>
        <v>0.93114689563331499</v>
      </c>
      <c r="N94" s="111">
        <f>$F94*'INTERNAL PARAMETERS-2'!M94*VLOOKUP(N$4,'INTERNAL PARAMETERS-1'!$B$5:$J$44,4, FALSE)</f>
        <v>7.698476271183205E-2</v>
      </c>
      <c r="O94" s="111">
        <f>$F94*'INTERNAL PARAMETERS-2'!N94*VLOOKUP(O$4,'INTERNAL PARAMETERS-1'!$B$5:$J$44,4, FALSE)</f>
        <v>0</v>
      </c>
      <c r="P94" s="111">
        <f>$F94*'INTERNAL PARAMETERS-2'!O94*VLOOKUP(P$4,'INTERNAL PARAMETERS-1'!$B$5:$J$44,4, FALSE)</f>
        <v>0</v>
      </c>
      <c r="Q94" s="111">
        <f>$F94*'INTERNAL PARAMETERS-2'!P94*VLOOKUP(Q$4,'INTERNAL PARAMETERS-1'!$B$5:$J$44,4, FALSE)</f>
        <v>0</v>
      </c>
      <c r="R94" s="111">
        <f>$F94*'INTERNAL PARAMETERS-2'!Q94*VLOOKUP(R$4,'INTERNAL PARAMETERS-1'!$B$5:$J$44,4, FALSE)</f>
        <v>0</v>
      </c>
      <c r="S94" s="111">
        <f>$F94*'INTERNAL PARAMETERS-2'!R94*VLOOKUP(S$4,'INTERNAL PARAMETERS-1'!$B$5:$J$44,4, FALSE)</f>
        <v>0.24405738574836422</v>
      </c>
      <c r="T94" s="111">
        <f>$F94*'INTERNAL PARAMETERS-2'!S94*VLOOKUP(T$4,'INTERNAL PARAMETERS-1'!$B$5:$J$44,4, FALSE)</f>
        <v>7.3318821630316243E-3</v>
      </c>
      <c r="U94" s="111">
        <f>$F94*'INTERNAL PARAMETERS-2'!T94*VLOOKUP(U$4,'INTERNAL PARAMETERS-1'!$B$5:$J$44,4, FALSE)</f>
        <v>1.4663764326063249E-2</v>
      </c>
      <c r="V94" s="111">
        <f>$F94*'INTERNAL PARAMETERS-2'!U94*VLOOKUP(V$4,'INTERNAL PARAMETERS-1'!$B$5:$J$44,4, FALSE)</f>
        <v>0.36292688362704462</v>
      </c>
      <c r="W94" s="111">
        <f>$F94*'INTERNAL PARAMETERS-2'!V94*VLOOKUP(W$4,'INTERNAL PARAMETERS-1'!$B$5:$J$44,4, FALSE)</f>
        <v>0</v>
      </c>
      <c r="X94" s="111">
        <f>$F94*'INTERNAL PARAMETERS-2'!W94*VLOOKUP(X$4,'INTERNAL PARAMETERS-1'!$B$5:$J$44,4, FALSE)</f>
        <v>0</v>
      </c>
      <c r="Y94" s="111">
        <f>$F94*'INTERNAL PARAMETERS-2'!X94*VLOOKUP(Y$4,'INTERNAL PARAMETERS-1'!$B$5:$J$44,4, FALSE)</f>
        <v>0</v>
      </c>
      <c r="Z94" s="111">
        <f>$F94*'INTERNAL PARAMETERS-2'!Y94*VLOOKUP(Z$4,'INTERNAL PARAMETERS-1'!$B$5:$J$44,4, FALSE)</f>
        <v>0</v>
      </c>
      <c r="AA94" s="111">
        <f>$F94*'INTERNAL PARAMETERS-2'!Z94*VLOOKUP(AA$4,'INTERNAL PARAMETERS-1'!$B$5:$J$44,4, FALSE)</f>
        <v>0</v>
      </c>
      <c r="AB94" s="111">
        <f>$F94*'INTERNAL PARAMETERS-2'!AA94*VLOOKUP(AB$4,'INTERNAL PARAMETERS-1'!$B$5:$J$44,4, FALSE)</f>
        <v>0</v>
      </c>
      <c r="AC94" s="111">
        <f>$F94*'INTERNAL PARAMETERS-2'!AB94*VLOOKUP(AC$4,'INTERNAL PARAMETERS-1'!$B$5:$J$44,4, FALSE)</f>
        <v>0</v>
      </c>
      <c r="AD94" s="111">
        <f>$F94*'INTERNAL PARAMETERS-2'!AC94*VLOOKUP(AD$4,'INTERNAL PARAMETERS-1'!$B$5:$J$44,4, FALSE)</f>
        <v>0</v>
      </c>
      <c r="AE94" s="111">
        <f>$F94*'INTERNAL PARAMETERS-2'!AD94*VLOOKUP(AE$4,'INTERNAL PARAMETERS-1'!$B$5:$J$44,4, FALSE)</f>
        <v>0</v>
      </c>
      <c r="AF94" s="111">
        <f>$F94*'INTERNAL PARAMETERS-2'!AE94*VLOOKUP(AF$4,'INTERNAL PARAMETERS-1'!$B$5:$J$44,4, FALSE)</f>
        <v>0</v>
      </c>
      <c r="AG94" s="111">
        <f>$F94*'INTERNAL PARAMETERS-2'!AF94*VLOOKUP(AG$4,'INTERNAL PARAMETERS-1'!$B$5:$J$44,4, FALSE)</f>
        <v>0</v>
      </c>
      <c r="AH94" s="111">
        <f>$F94*'INTERNAL PARAMETERS-2'!AG94*VLOOKUP(AH$4,'INTERNAL PARAMETERS-1'!$B$5:$J$44,4, FALSE)</f>
        <v>0</v>
      </c>
      <c r="AI94" s="111">
        <f>$F94*'INTERNAL PARAMETERS-2'!AH94*VLOOKUP(AI$4,'INTERNAL PARAMETERS-1'!$B$5:$J$44,4, FALSE)</f>
        <v>0</v>
      </c>
      <c r="AJ94" s="111">
        <f>$F94*'INTERNAL PARAMETERS-2'!AI94*VLOOKUP(AJ$4,'INTERNAL PARAMETERS-1'!$B$5:$J$44,4, FALSE)</f>
        <v>7.3318821630316236E-2</v>
      </c>
      <c r="AK94" s="111">
        <f>$F94*'INTERNAL PARAMETERS-2'!AJ94*VLOOKUP(AK$4,'INTERNAL PARAMETERS-1'!$B$5:$J$44,4, FALSE)</f>
        <v>0</v>
      </c>
      <c r="AL94" s="111">
        <f>$F94*'INTERNAL PARAMETERS-2'!AK94*VLOOKUP(AL$4,'INTERNAL PARAMETERS-1'!$B$5:$J$44,4, FALSE)</f>
        <v>0</v>
      </c>
      <c r="AM94" s="111">
        <f>$F94*'INTERNAL PARAMETERS-2'!AL94*VLOOKUP(AM$4,'INTERNAL PARAMETERS-1'!$B$5:$J$44,4, FALSE)</f>
        <v>0</v>
      </c>
      <c r="AN94" s="111">
        <f>$F94*'INTERNAL PARAMETERS-2'!AM94*VLOOKUP(AN$4,'INTERNAL PARAMETERS-1'!$B$5:$J$44,4, FALSE)</f>
        <v>0</v>
      </c>
      <c r="AO94" s="111">
        <f>$F94*'INTERNAL PARAMETERS-2'!AN94*VLOOKUP(AO$4,'INTERNAL PARAMETERS-1'!$B$5:$J$44,4, FALSE)</f>
        <v>0</v>
      </c>
      <c r="AP94" s="111">
        <f>$F94*'INTERNAL PARAMETERS-2'!AO94*VLOOKUP(AP$4,'INTERNAL PARAMETERS-1'!$B$5:$J$44,4, FALSE)</f>
        <v>0</v>
      </c>
      <c r="AQ94" s="111">
        <f>$F94*'INTERNAL PARAMETERS-2'!AP94*VLOOKUP(AQ$4,'INTERNAL PARAMETERS-1'!$B$5:$J$44,4, FALSE)</f>
        <v>0</v>
      </c>
      <c r="AR94" s="111">
        <f>$F94*'INTERNAL PARAMETERS-2'!AQ94*VLOOKUP(AR$4,'INTERNAL PARAMETERS-1'!$B$5:$J$44,4, FALSE)</f>
        <v>0</v>
      </c>
      <c r="AS94" s="111">
        <f>$F94*'INTERNAL PARAMETERS-2'!AR94*VLOOKUP(AS$4,'INTERNAL PARAMETERS-1'!$B$5:$J$44,4, FALSE)</f>
        <v>0</v>
      </c>
      <c r="AT94" s="110">
        <f>$F94*'INTERNAL PARAMETERS-2'!AS94*VLOOKUP(AT$4,'INTERNAL PARAMETERS-1'!$B$5:$J$44,4, FALSE)</f>
        <v>0</v>
      </c>
      <c r="AU94" s="112">
        <f>$F94*'INTERNAL PARAMETERS-2'!F94*(1-VLOOKUP(G$4,'INTERNAL PARAMETERS-1'!$B$5:$J$44,4, FALSE))</f>
        <v>0</v>
      </c>
      <c r="AV94" s="111">
        <f>$F94*'INTERNAL PARAMETERS-2'!G94*(1-VLOOKUP(H$4,'INTERNAL PARAMETERS-1'!$B$5:$J$44,4, FALSE))</f>
        <v>0</v>
      </c>
      <c r="AW94" s="111">
        <f>$F94*'INTERNAL PARAMETERS-2'!H94*(1-VLOOKUP(I$4,'INTERNAL PARAMETERS-1'!$B$5:$J$44,4, FALSE))</f>
        <v>16.119419303488815</v>
      </c>
      <c r="AX94" s="111">
        <f>$F94*'INTERNAL PARAMETERS-2'!I94*(1-VLOOKUP(J$4,'INTERNAL PARAMETERS-1'!$B$5:$J$44,4, FALSE))</f>
        <v>0</v>
      </c>
      <c r="AY94" s="111">
        <f>$F94*'INTERNAL PARAMETERS-2'!J94*(1-VLOOKUP(K$4,'INTERNAL PARAMETERS-1'!$B$5:$J$44,4, FALSE))</f>
        <v>0</v>
      </c>
      <c r="AZ94" s="111">
        <f>$F94*'INTERNAL PARAMETERS-2'!K94*(1-VLOOKUP(L$4,'INTERNAL PARAMETERS-1'!$B$5:$J$44,4, FALSE))</f>
        <v>0</v>
      </c>
      <c r="BA94" s="111">
        <f>$F94*'INTERNAL PARAMETERS-2'!L94*(1-VLOOKUP(M$4,'INTERNAL PARAMETERS-1'!$B$5:$J$44,4, FALSE))</f>
        <v>17.691791017032983</v>
      </c>
      <c r="BB94" s="111">
        <f>$F94*'INTERNAL PARAMETERS-2'!M94*(1-VLOOKUP(N$4,'INTERNAL PARAMETERS-1'!$B$5:$J$44,4, FALSE))</f>
        <v>1.4627104915248088</v>
      </c>
      <c r="BC94" s="111">
        <f>$F94*'INTERNAL PARAMETERS-2'!N94*(1-VLOOKUP(O$4,'INTERNAL PARAMETERS-1'!$B$5:$J$44,4, FALSE))</f>
        <v>7.4785026937186458</v>
      </c>
      <c r="BD94" s="111">
        <f>$F94*'INTERNAL PARAMETERS-2'!O94*(1-VLOOKUP(P$4,'INTERNAL PARAMETERS-1'!$B$5:$J$44,4, FALSE))</f>
        <v>1.246419967715376</v>
      </c>
      <c r="BE94" s="111">
        <f>$F94*'INTERNAL PARAMETERS-2'!P94*(1-VLOOKUP(Q$4,'INTERNAL PARAMETERS-1'!$B$5:$J$44,4, FALSE))</f>
        <v>3.8125701684896391</v>
      </c>
      <c r="BF94" s="111">
        <f>$F94*'INTERNAL PARAMETERS-2'!Q94*(1-VLOOKUP(R$4,'INTERNAL PARAMETERS-1'!$B$5:$J$44,4, FALSE))</f>
        <v>0</v>
      </c>
      <c r="BG94" s="111">
        <f>$F94*'INTERNAL PARAMETERS-2'!R94*(1-VLOOKUP(S$4,'INTERNAL PARAMETERS-1'!$B$5:$J$44,4, FALSE))</f>
        <v>4.6370903292189194</v>
      </c>
      <c r="BH94" s="111">
        <f>$F94*'INTERNAL PARAMETERS-2'!S94*(1-VLOOKUP(T$4,'INTERNAL PARAMETERS-1'!$B$5:$J$44,4, FALSE))</f>
        <v>6.5986939467284608E-2</v>
      </c>
      <c r="BI94" s="111">
        <f>$F94*'INTERNAL PARAMETERS-2'!T94*(1-VLOOKUP(U$4,'INTERNAL PARAMETERS-1'!$B$5:$J$44,4, FALSE))</f>
        <v>5.8655057304252994E-2</v>
      </c>
      <c r="BJ94" s="111">
        <f>$F94*'INTERNAL PARAMETERS-2'!U94*(1-VLOOKUP(V$4,'INTERNAL PARAMETERS-1'!$B$5:$J$44,4, FALSE))</f>
        <v>2.0565856738865862</v>
      </c>
      <c r="BK94" s="111">
        <f>$F94*'INTERNAL PARAMETERS-2'!V94*(1-VLOOKUP(W$4,'INTERNAL PARAMETERS-1'!$B$5:$J$44,4, FALSE))</f>
        <v>1.9062808061014171</v>
      </c>
      <c r="BL94" s="111">
        <f>$F94*'INTERNAL PARAMETERS-2'!W94*(1-VLOOKUP(X$4,'INTERNAL PARAMETERS-1'!$B$5:$J$44,4, FALSE))</f>
        <v>1.9062808061014171</v>
      </c>
      <c r="BM94" s="111">
        <f>$F94*'INTERNAL PARAMETERS-2'!X94*(1-VLOOKUP(Y$4,'INTERNAL PARAMETERS-1'!$B$5:$J$44,4, FALSE))</f>
        <v>2.4195125575136309</v>
      </c>
      <c r="BN94" s="111">
        <f>$F94*'INTERNAL PARAMETERS-2'!Y94*(1-VLOOKUP(Z$4,'INTERNAL PARAMETERS-1'!$B$5:$J$44,4, FALSE))</f>
        <v>3.2260195954471094</v>
      </c>
      <c r="BO94" s="111">
        <f>$F94*'INTERNAL PARAMETERS-2'!Z94*(1-VLOOKUP(AA$4,'INTERNAL PARAMETERS-1'!$B$5:$J$44,4, FALSE))</f>
        <v>1.6863328974972733</v>
      </c>
      <c r="BP94" s="111">
        <f>$F94*'INTERNAL PARAMETERS-2'!AA94*(1-VLOOKUP(AB$4,'INTERNAL PARAMETERS-1'!$B$5:$J$44,4, FALSE))</f>
        <v>0.43991292978189739</v>
      </c>
      <c r="BQ94" s="111">
        <f>$F94*'INTERNAL PARAMETERS-2'!AB94*(1-VLOOKUP(AC$4,'INTERNAL PARAMETERS-1'!$B$5:$J$44,4, FALSE))</f>
        <v>10.117971716123225</v>
      </c>
      <c r="BR94" s="111">
        <f>$F94*'INTERNAL PARAMETERS-2'!AC94*(1-VLOOKUP(AD$4,'INTERNAL PARAMETERS-1'!$B$5:$J$44,4, FALSE))</f>
        <v>0.43991292978189739</v>
      </c>
      <c r="BS94" s="111">
        <f>$F94*'INTERNAL PARAMETERS-2'!AD94*(1-VLOOKUP(AE$4,'INTERNAL PARAMETERS-1'!$B$5:$J$44,4, FALSE))</f>
        <v>7.3318821630316236E-2</v>
      </c>
      <c r="BT94" s="111">
        <f>$F94*'INTERNAL PARAMETERS-2'!AE94*(1-VLOOKUP(AF$4,'INTERNAL PARAMETERS-1'!$B$5:$J$44,4, FALSE))</f>
        <v>0</v>
      </c>
      <c r="BU94" s="111">
        <f>$F94*'INTERNAL PARAMETERS-2'!AF94*(1-VLOOKUP(AG$4,'INTERNAL PARAMETERS-1'!$B$5:$J$44,4, FALSE))</f>
        <v>0</v>
      </c>
      <c r="BV94" s="111">
        <f>$F94*'INTERNAL PARAMETERS-2'!AG94*(1-VLOOKUP(AH$4,'INTERNAL PARAMETERS-1'!$B$5:$J$44,4, FALSE))</f>
        <v>0</v>
      </c>
      <c r="BW94" s="111">
        <f>$F94*'INTERNAL PARAMETERS-2'!AH94*(1-VLOOKUP(AI$4,'INTERNAL PARAMETERS-1'!$B$5:$J$44,4, FALSE))</f>
        <v>0</v>
      </c>
      <c r="BX94" s="111">
        <f>$F94*'INTERNAL PARAMETERS-2'!AI94*(1-VLOOKUP(AJ$4,'INTERNAL PARAMETERS-1'!$B$5:$J$44,4, FALSE))</f>
        <v>0</v>
      </c>
      <c r="BY94" s="111">
        <f>$F94*'INTERNAL PARAMETERS-2'!AJ94*(1-VLOOKUP(AK$4,'INTERNAL PARAMETERS-1'!$B$5:$J$44,4, FALSE))</f>
        <v>0</v>
      </c>
      <c r="BZ94" s="111">
        <f>$F94*'INTERNAL PARAMETERS-2'!AK94*(1-VLOOKUP(AL$4,'INTERNAL PARAMETERS-1'!$B$5:$J$44,4, FALSE))</f>
        <v>0.14663764326063247</v>
      </c>
      <c r="CA94" s="111">
        <f>$F94*'INTERNAL PARAMETERS-2'!AL94*(1-VLOOKUP(AM$4,'INTERNAL PARAMETERS-1'!$B$5:$J$44,4, FALSE))</f>
        <v>0.29327528652126494</v>
      </c>
      <c r="CB94" s="111">
        <f>$F94*'INTERNAL PARAMETERS-2'!AM94*(1-VLOOKUP(AN$4,'INTERNAL PARAMETERS-1'!$B$5:$J$44,4, FALSE))</f>
        <v>0.36659410815158117</v>
      </c>
      <c r="CC94" s="111">
        <f>$F94*'INTERNAL PARAMETERS-2'!AN94*(1-VLOOKUP(AO$4,'INTERNAL PARAMETERS-1'!$B$5:$J$44,4, FALSE))</f>
        <v>0.58655057304252989</v>
      </c>
      <c r="CD94" s="111">
        <f>$F94*'INTERNAL PARAMETERS-2'!AO94*(1-VLOOKUP(AP$4,'INTERNAL PARAMETERS-1'!$B$5:$J$44,4, FALSE))</f>
        <v>3.959207811750272</v>
      </c>
      <c r="CE94" s="111">
        <f>$F94*'INTERNAL PARAMETERS-2'!AP94*(1-VLOOKUP(AQ$4,'INTERNAL PARAMETERS-1'!$B$5:$J$44,4, FALSE))</f>
        <v>0.29327528652126494</v>
      </c>
      <c r="CF94" s="111">
        <f>$F94*'INTERNAL PARAMETERS-2'!AQ94*(1-VLOOKUP(AR$4,'INTERNAL PARAMETERS-1'!$B$5:$J$44,4, FALSE))</f>
        <v>0</v>
      </c>
      <c r="CG94" s="111">
        <f>$F94*'INTERNAL PARAMETERS-2'!AR94*(1-VLOOKUP(AS$4,'INTERNAL PARAMETERS-1'!$B$5:$J$44,4, FALSE))</f>
        <v>7.3318821630316236E-2</v>
      </c>
      <c r="CH94" s="110">
        <f>$F94*'INTERNAL PARAMETERS-2'!AS94*(1-VLOOKUP(AT$4,'INTERNAL PARAMETERS-1'!$B$5:$J$44,4, FALSE))</f>
        <v>0</v>
      </c>
      <c r="CI94" s="109">
        <f t="shared" si="1"/>
        <v>85.562868047982562</v>
      </c>
    </row>
    <row r="95" spans="3:87" x14ac:dyDescent="0.5">
      <c r="C95" s="75" t="s">
        <v>26</v>
      </c>
      <c r="D95" s="74" t="s">
        <v>2</v>
      </c>
      <c r="E95" s="74" t="s">
        <v>20</v>
      </c>
      <c r="F95" s="113">
        <f>'INPUTS-Incidence'!E95</f>
        <v>363.6421892039258</v>
      </c>
      <c r="G95" s="112">
        <f>$F95*'INTERNAL PARAMETERS-2'!F95*VLOOKUP(G$4,'INTERNAL PARAMETERS-1'!$B$5:$J$44,4, FALSE)</f>
        <v>0.45818915839694652</v>
      </c>
      <c r="H95" s="111">
        <f>$F95*'INTERNAL PARAMETERS-2'!G95*VLOOKUP(H$4,'INTERNAL PARAMETERS-1'!$B$5:$J$44,4, FALSE)</f>
        <v>0.30545943893129768</v>
      </c>
      <c r="I95" s="111">
        <f>$F95*'INTERNAL PARAMETERS-2'!H95*VLOOKUP(I$4,'INTERNAL PARAMETERS-1'!$B$5:$J$44,4, FALSE)</f>
        <v>4.2278059114978186</v>
      </c>
      <c r="J95" s="111">
        <f>$F95*'INTERNAL PARAMETERS-2'!I95*VLOOKUP(J$4,'INTERNAL PARAMETERS-1'!$B$5:$J$44,4, FALSE)</f>
        <v>0</v>
      </c>
      <c r="K95" s="111">
        <f>$F95*'INTERNAL PARAMETERS-2'!J95*VLOOKUP(K$4,'INTERNAL PARAMETERS-1'!$B$5:$J$44,4, FALSE)</f>
        <v>0</v>
      </c>
      <c r="L95" s="111">
        <f>$F95*'INTERNAL PARAMETERS-2'!K95*VLOOKUP(L$4,'INTERNAL PARAMETERS-1'!$B$5:$J$44,4, FALSE)</f>
        <v>0</v>
      </c>
      <c r="M95" s="111">
        <f>$F95*'INTERNAL PARAMETERS-2'!L95*VLOOKUP(M$4,'INTERNAL PARAMETERS-1'!$B$5:$J$44,4, FALSE)</f>
        <v>0.18327202693688657</v>
      </c>
      <c r="N95" s="111">
        <f>$F95*'INTERNAL PARAMETERS-2'!M95*VLOOKUP(N$4,'INTERNAL PARAMETERS-1'!$B$5:$J$44,4, FALSE)</f>
        <v>1.5425392570169709</v>
      </c>
      <c r="O95" s="111">
        <f>$F95*'INTERNAL PARAMETERS-2'!N95*VLOOKUP(O$4,'INTERNAL PARAMETERS-1'!$B$5:$J$44,4, FALSE)</f>
        <v>0</v>
      </c>
      <c r="P95" s="111">
        <f>$F95*'INTERNAL PARAMETERS-2'!O95*VLOOKUP(P$4,'INTERNAL PARAMETERS-1'!$B$5:$J$44,4, FALSE)</f>
        <v>0</v>
      </c>
      <c r="Q95" s="111">
        <f>$F95*'INTERNAL PARAMETERS-2'!P95*VLOOKUP(Q$4,'INTERNAL PARAMETERS-1'!$B$5:$J$44,4, FALSE)</f>
        <v>0</v>
      </c>
      <c r="R95" s="111">
        <f>$F95*'INTERNAL PARAMETERS-2'!Q95*VLOOKUP(R$4,'INTERNAL PARAMETERS-1'!$B$5:$J$44,4, FALSE)</f>
        <v>1.5272608304375681</v>
      </c>
      <c r="S95" s="111">
        <f>$F95*'INTERNAL PARAMETERS-2'!R95*VLOOKUP(S$4,'INTERNAL PARAMETERS-1'!$B$5:$J$44,4, FALSE)</f>
        <v>4.1034348281572379</v>
      </c>
      <c r="T95" s="111">
        <f>$F95*'INTERNAL PARAMETERS-2'!S95*VLOOKUP(T$4,'INTERNAL PARAMETERS-1'!$B$5:$J$44,4, FALSE)</f>
        <v>0.15272608304375682</v>
      </c>
      <c r="U95" s="111">
        <f>$F95*'INTERNAL PARAMETERS-2'!T95*VLOOKUP(U$4,'INTERNAL PARAMETERS-1'!$B$5:$J$44,4, FALSE)</f>
        <v>0.12218377557251908</v>
      </c>
      <c r="V95" s="111">
        <f>$F95*'INTERNAL PARAMETERS-2'!U95*VLOOKUP(V$4,'INTERNAL PARAMETERS-1'!$B$5:$J$44,4, FALSE)</f>
        <v>3.0239884444586282</v>
      </c>
      <c r="W95" s="111">
        <f>$F95*'INTERNAL PARAMETERS-2'!V95*VLOOKUP(W$4,'INTERNAL PARAMETERS-1'!$B$5:$J$44,4, FALSE)</f>
        <v>0</v>
      </c>
      <c r="X95" s="111">
        <f>$F95*'INTERNAL PARAMETERS-2'!W95*VLOOKUP(X$4,'INTERNAL PARAMETERS-1'!$B$5:$J$44,4, FALSE)</f>
        <v>0</v>
      </c>
      <c r="Y95" s="111">
        <f>$F95*'INTERNAL PARAMETERS-2'!X95*VLOOKUP(Y$4,'INTERNAL PARAMETERS-1'!$B$5:$J$44,4, FALSE)</f>
        <v>0</v>
      </c>
      <c r="Z95" s="111">
        <f>$F95*'INTERNAL PARAMETERS-2'!Y95*VLOOKUP(Z$4,'INTERNAL PARAMETERS-1'!$B$5:$J$44,4, FALSE)</f>
        <v>0</v>
      </c>
      <c r="AA95" s="111">
        <f>$F95*'INTERNAL PARAMETERS-2'!Z95*VLOOKUP(AA$4,'INTERNAL PARAMETERS-1'!$B$5:$J$44,4, FALSE)</f>
        <v>0</v>
      </c>
      <c r="AB95" s="111">
        <f>$F95*'INTERNAL PARAMETERS-2'!AA95*VLOOKUP(AB$4,'INTERNAL PARAMETERS-1'!$B$5:$J$44,4, FALSE)</f>
        <v>0</v>
      </c>
      <c r="AC95" s="111">
        <f>$F95*'INTERNAL PARAMETERS-2'!AB95*VLOOKUP(AC$4,'INTERNAL PARAMETERS-1'!$B$5:$J$44,4, FALSE)</f>
        <v>0</v>
      </c>
      <c r="AD95" s="111">
        <f>$F95*'INTERNAL PARAMETERS-2'!AC95*VLOOKUP(AD$4,'INTERNAL PARAMETERS-1'!$B$5:$J$44,4, FALSE)</f>
        <v>0</v>
      </c>
      <c r="AE95" s="111">
        <f>$F95*'INTERNAL PARAMETERS-2'!AD95*VLOOKUP(AE$4,'INTERNAL PARAMETERS-1'!$B$5:$J$44,4, FALSE)</f>
        <v>0</v>
      </c>
      <c r="AF95" s="111">
        <f>$F95*'INTERNAL PARAMETERS-2'!AE95*VLOOKUP(AF$4,'INTERNAL PARAMETERS-1'!$B$5:$J$44,4, FALSE)</f>
        <v>0</v>
      </c>
      <c r="AG95" s="111">
        <f>$F95*'INTERNAL PARAMETERS-2'!AF95*VLOOKUP(AG$4,'INTERNAL PARAMETERS-1'!$B$5:$J$44,4, FALSE)</f>
        <v>0</v>
      </c>
      <c r="AH95" s="111">
        <f>$F95*'INTERNAL PARAMETERS-2'!AG95*VLOOKUP(AH$4,'INTERNAL PARAMETERS-1'!$B$5:$J$44,4, FALSE)</f>
        <v>0</v>
      </c>
      <c r="AI95" s="111">
        <f>$F95*'INTERNAL PARAMETERS-2'!AH95*VLOOKUP(AI$4,'INTERNAL PARAMETERS-1'!$B$5:$J$44,4, FALSE)</f>
        <v>0.15272971946564884</v>
      </c>
      <c r="AJ95" s="111">
        <f>$F95*'INTERNAL PARAMETERS-2'!AI95*VLOOKUP(AJ$4,'INTERNAL PARAMETERS-1'!$B$5:$J$44,4, FALSE)</f>
        <v>0</v>
      </c>
      <c r="AK95" s="111">
        <f>$F95*'INTERNAL PARAMETERS-2'!AJ95*VLOOKUP(AK$4,'INTERNAL PARAMETERS-1'!$B$5:$J$44,4, FALSE)</f>
        <v>0</v>
      </c>
      <c r="AL95" s="111">
        <f>$F95*'INTERNAL PARAMETERS-2'!AK95*VLOOKUP(AL$4,'INTERNAL PARAMETERS-1'!$B$5:$J$44,4, FALSE)</f>
        <v>0</v>
      </c>
      <c r="AM95" s="111">
        <f>$F95*'INTERNAL PARAMETERS-2'!AL95*VLOOKUP(AM$4,'INTERNAL PARAMETERS-1'!$B$5:$J$44,4, FALSE)</f>
        <v>0</v>
      </c>
      <c r="AN95" s="111">
        <f>$F95*'INTERNAL PARAMETERS-2'!AM95*VLOOKUP(AN$4,'INTERNAL PARAMETERS-1'!$B$5:$J$44,4, FALSE)</f>
        <v>0</v>
      </c>
      <c r="AO95" s="111">
        <f>$F95*'INTERNAL PARAMETERS-2'!AN95*VLOOKUP(AO$4,'INTERNAL PARAMETERS-1'!$B$5:$J$44,4, FALSE)</f>
        <v>0</v>
      </c>
      <c r="AP95" s="111">
        <f>$F95*'INTERNAL PARAMETERS-2'!AO95*VLOOKUP(AP$4,'INTERNAL PARAMETERS-1'!$B$5:$J$44,4, FALSE)</f>
        <v>0</v>
      </c>
      <c r="AQ95" s="111">
        <f>$F95*'INTERNAL PARAMETERS-2'!AP95*VLOOKUP(AQ$4,'INTERNAL PARAMETERS-1'!$B$5:$J$44,4, FALSE)</f>
        <v>0</v>
      </c>
      <c r="AR95" s="111">
        <f>$F95*'INTERNAL PARAMETERS-2'!AQ95*VLOOKUP(AR$4,'INTERNAL PARAMETERS-1'!$B$5:$J$44,4, FALSE)</f>
        <v>0</v>
      </c>
      <c r="AS95" s="111">
        <f>$F95*'INTERNAL PARAMETERS-2'!AR95*VLOOKUP(AS$4,'INTERNAL PARAMETERS-1'!$B$5:$J$44,4, FALSE)</f>
        <v>0</v>
      </c>
      <c r="AT95" s="110">
        <f>$F95*'INTERNAL PARAMETERS-2'!AS95*VLOOKUP(AT$4,'INTERNAL PARAMETERS-1'!$B$5:$J$44,4, FALSE)</f>
        <v>0</v>
      </c>
      <c r="AU95" s="112">
        <f>$F95*'INTERNAL PARAMETERS-2'!F95*(1-VLOOKUP(G$4,'INTERNAL PARAMETERS-1'!$B$5:$J$44,4, FALSE))</f>
        <v>0</v>
      </c>
      <c r="AV95" s="111">
        <f>$F95*'INTERNAL PARAMETERS-2'!G95*(1-VLOOKUP(H$4,'INTERNAL PARAMETERS-1'!$B$5:$J$44,4, FALSE))</f>
        <v>0</v>
      </c>
      <c r="AW95" s="111">
        <f>$F95*'INTERNAL PARAMETERS-2'!H95*(1-VLOOKUP(I$4,'INTERNAL PARAMETERS-1'!$B$5:$J$44,4, FALSE))</f>
        <v>80.328312318458543</v>
      </c>
      <c r="AX95" s="111">
        <f>$F95*'INTERNAL PARAMETERS-2'!I95*(1-VLOOKUP(J$4,'INTERNAL PARAMETERS-1'!$B$5:$J$44,4, FALSE))</f>
        <v>0</v>
      </c>
      <c r="AY95" s="111">
        <f>$F95*'INTERNAL PARAMETERS-2'!J95*(1-VLOOKUP(K$4,'INTERNAL PARAMETERS-1'!$B$5:$J$44,4, FALSE))</f>
        <v>0</v>
      </c>
      <c r="AZ95" s="111">
        <f>$F95*'INTERNAL PARAMETERS-2'!K95*(1-VLOOKUP(L$4,'INTERNAL PARAMETERS-1'!$B$5:$J$44,4, FALSE))</f>
        <v>0</v>
      </c>
      <c r="BA95" s="111">
        <f>$F95*'INTERNAL PARAMETERS-2'!L95*(1-VLOOKUP(M$4,'INTERNAL PARAMETERS-1'!$B$5:$J$44,4, FALSE))</f>
        <v>3.4821685118008445</v>
      </c>
      <c r="BB95" s="111">
        <f>$F95*'INTERNAL PARAMETERS-2'!M95*(1-VLOOKUP(N$4,'INTERNAL PARAMETERS-1'!$B$5:$J$44,4, FALSE))</f>
        <v>29.308245883322446</v>
      </c>
      <c r="BC95" s="111">
        <f>$F95*'INTERNAL PARAMETERS-2'!N95*(1-VLOOKUP(O$4,'INTERNAL PARAMETERS-1'!$B$5:$J$44,4, FALSE))</f>
        <v>5.4981608081065971</v>
      </c>
      <c r="BD95" s="111">
        <f>$F95*'INTERNAL PARAMETERS-2'!O95*(1-VLOOKUP(P$4,'INTERNAL PARAMETERS-1'!$B$5:$J$44,4, FALSE))</f>
        <v>8.8581419079130299</v>
      </c>
      <c r="BE95" s="111">
        <f>$F95*'INTERNAL PARAMETERS-2'!P95*(1-VLOOKUP(Q$4,'INTERNAL PARAMETERS-1'!$B$5:$J$44,4, FALSE))</f>
        <v>3.0545216608751362</v>
      </c>
      <c r="BF95" s="111">
        <f>$F95*'INTERNAL PARAMETERS-2'!Q95*(1-VLOOKUP(R$4,'INTERNAL PARAMETERS-1'!$B$5:$J$44,4, FALSE))</f>
        <v>0</v>
      </c>
      <c r="BG95" s="111">
        <f>$F95*'INTERNAL PARAMETERS-2'!R95*(1-VLOOKUP(S$4,'INTERNAL PARAMETERS-1'!$B$5:$J$44,4, FALSE))</f>
        <v>77.965261734987507</v>
      </c>
      <c r="BH95" s="111">
        <f>$F95*'INTERNAL PARAMETERS-2'!S95*(1-VLOOKUP(T$4,'INTERNAL PARAMETERS-1'!$B$5:$J$44,4, FALSE))</f>
        <v>1.3745347473938114</v>
      </c>
      <c r="BI95" s="111">
        <f>$F95*'INTERNAL PARAMETERS-2'!T95*(1-VLOOKUP(U$4,'INTERNAL PARAMETERS-1'!$B$5:$J$44,4, FALSE))</f>
        <v>0.48873510229007633</v>
      </c>
      <c r="BJ95" s="111">
        <f>$F95*'INTERNAL PARAMETERS-2'!U95*(1-VLOOKUP(V$4,'INTERNAL PARAMETERS-1'!$B$5:$J$44,4, FALSE))</f>
        <v>17.135934518598894</v>
      </c>
      <c r="BK95" s="111">
        <f>$F95*'INTERNAL PARAMETERS-2'!V95*(1-VLOOKUP(W$4,'INTERNAL PARAMETERS-1'!$B$5:$J$44,4, FALSE))</f>
        <v>4.8872419302440013</v>
      </c>
      <c r="BL95" s="111">
        <f>$F95*'INTERNAL PARAMETERS-2'!W95*(1-VLOOKUP(X$4,'INTERNAL PARAMETERS-1'!$B$5:$J$44,4, FALSE))</f>
        <v>0.76364859732824408</v>
      </c>
      <c r="BM95" s="111">
        <f>$F95*'INTERNAL PARAMETERS-2'!X95*(1-VLOOKUP(Y$4,'INTERNAL PARAMETERS-1'!$B$5:$J$44,4, FALSE))</f>
        <v>0</v>
      </c>
      <c r="BN95" s="111">
        <f>$F95*'INTERNAL PARAMETERS-2'!Y95*(1-VLOOKUP(Z$4,'INTERNAL PARAMETERS-1'!$B$5:$J$44,4, FALSE))</f>
        <v>26.116272929561063</v>
      </c>
      <c r="BO95" s="111">
        <f>$F95*'INTERNAL PARAMETERS-2'!Z95*(1-VLOOKUP(AA$4,'INTERNAL PARAMETERS-1'!$B$5:$J$44,4, FALSE))</f>
        <v>10.843591896747544</v>
      </c>
      <c r="BP95" s="111">
        <f>$F95*'INTERNAL PARAMETERS-2'!AA95*(1-VLOOKUP(AB$4,'INTERNAL PARAMETERS-1'!$B$5:$J$44,4, FALSE))</f>
        <v>2.5963688666971101</v>
      </c>
      <c r="BQ95" s="111">
        <f>$F95*'INTERNAL PARAMETERS-2'!AB95*(1-VLOOKUP(AC$4,'INTERNAL PARAMETERS-1'!$B$5:$J$44,4, FALSE))</f>
        <v>33.752577081748903</v>
      </c>
      <c r="BR95" s="111">
        <f>$F95*'INTERNAL PARAMETERS-2'!AC95*(1-VLOOKUP(AD$4,'INTERNAL PARAMETERS-1'!$B$5:$J$44,4, FALSE))</f>
        <v>1.3745311109719192</v>
      </c>
      <c r="BS95" s="111">
        <f>$F95*'INTERNAL PARAMETERS-2'!AD95*(1-VLOOKUP(AE$4,'INTERNAL PARAMETERS-1'!$B$5:$J$44,4, FALSE))</f>
        <v>1.3745311109719192</v>
      </c>
      <c r="BT95" s="111">
        <f>$F95*'INTERNAL PARAMETERS-2'!AE95*(1-VLOOKUP(AF$4,'INTERNAL PARAMETERS-1'!$B$5:$J$44,4, FALSE))</f>
        <v>0</v>
      </c>
      <c r="BU95" s="111">
        <f>$F95*'INTERNAL PARAMETERS-2'!AF95*(1-VLOOKUP(AG$4,'INTERNAL PARAMETERS-1'!$B$5:$J$44,4, FALSE))</f>
        <v>0</v>
      </c>
      <c r="BV95" s="111">
        <f>$F95*'INTERNAL PARAMETERS-2'!AG95*(1-VLOOKUP(AH$4,'INTERNAL PARAMETERS-1'!$B$5:$J$44,4, FALSE))</f>
        <v>0</v>
      </c>
      <c r="BW95" s="111">
        <f>$F95*'INTERNAL PARAMETERS-2'!AH95*(1-VLOOKUP(AI$4,'INTERNAL PARAMETERS-1'!$B$5:$J$44,4, FALSE))</f>
        <v>0</v>
      </c>
      <c r="BX95" s="111">
        <f>$F95*'INTERNAL PARAMETERS-2'!AI95*(1-VLOOKUP(AJ$4,'INTERNAL PARAMETERS-1'!$B$5:$J$44,4, FALSE))</f>
        <v>0</v>
      </c>
      <c r="BY95" s="111">
        <f>$F95*'INTERNAL PARAMETERS-2'!AJ95*(1-VLOOKUP(AK$4,'INTERNAL PARAMETERS-1'!$B$5:$J$44,4, FALSE))</f>
        <v>0</v>
      </c>
      <c r="BZ95" s="111">
        <f>$F95*'INTERNAL PARAMETERS-2'!AK95*(1-VLOOKUP(AL$4,'INTERNAL PARAMETERS-1'!$B$5:$J$44,4, FALSE))</f>
        <v>0.61091887786259536</v>
      </c>
      <c r="CA95" s="111">
        <f>$F95*'INTERNAL PARAMETERS-2'!AL95*(1-VLOOKUP(AM$4,'INTERNAL PARAMETERS-1'!$B$5:$J$44,4, FALSE))</f>
        <v>0.15272971946564884</v>
      </c>
      <c r="CB95" s="111">
        <f>$F95*'INTERNAL PARAMETERS-2'!AM95*(1-VLOOKUP(AN$4,'INTERNAL PARAMETERS-1'!$B$5:$J$44,4, FALSE))</f>
        <v>0.61091887786259536</v>
      </c>
      <c r="CC95" s="111">
        <f>$F95*'INTERNAL PARAMETERS-2'!AN95*(1-VLOOKUP(AO$4,'INTERNAL PARAMETERS-1'!$B$5:$J$44,4, FALSE))</f>
        <v>2.4436391472314609</v>
      </c>
      <c r="CD95" s="111">
        <f>$F95*'INTERNAL PARAMETERS-2'!AO95*(1-VLOOKUP(AP$4,'INTERNAL PARAMETERS-1'!$B$5:$J$44,4, FALSE))</f>
        <v>27.338074321067335</v>
      </c>
      <c r="CE95" s="111">
        <f>$F95*'INTERNAL PARAMETERS-2'!AP95*(1-VLOOKUP(AQ$4,'INTERNAL PARAMETERS-1'!$B$5:$J$44,4, FALSE))</f>
        <v>3.6654405387377311</v>
      </c>
      <c r="CF95" s="111">
        <f>$F95*'INTERNAL PARAMETERS-2'!AQ95*(1-VLOOKUP(AR$4,'INTERNAL PARAMETERS-1'!$B$5:$J$44,4, FALSE))</f>
        <v>3.6654405387377311</v>
      </c>
      <c r="CG95" s="111">
        <f>$F95*'INTERNAL PARAMETERS-2'!AR95*(1-VLOOKUP(AS$4,'INTERNAL PARAMETERS-1'!$B$5:$J$44,4, FALSE))</f>
        <v>0.15272971946564884</v>
      </c>
      <c r="CH95" s="110">
        <f>$F95*'INTERNAL PARAMETERS-2'!AS95*(1-VLOOKUP(AT$4,'INTERNAL PARAMETERS-1'!$B$5:$J$44,4, FALSE))</f>
        <v>0</v>
      </c>
      <c r="CI95" s="109">
        <f t="shared" si="1"/>
        <v>363.64226193236368</v>
      </c>
    </row>
    <row r="96" spans="3:87" x14ac:dyDescent="0.5">
      <c r="C96" s="75" t="s">
        <v>26</v>
      </c>
      <c r="D96" s="74" t="s">
        <v>2</v>
      </c>
      <c r="E96" s="74" t="s">
        <v>19</v>
      </c>
      <c r="F96" s="113">
        <f>'INPUTS-Incidence'!E96</f>
        <v>773.35669197214986</v>
      </c>
      <c r="G96" s="112">
        <f>$F96*'INTERNAL PARAMETERS-2'!F96*VLOOKUP(G$4,'INTERNAL PARAMETERS-1'!$B$5:$J$44,4, FALSE)</f>
        <v>1.1791369482499368</v>
      </c>
      <c r="H96" s="111">
        <f>$F96*'INTERNAL PARAMETERS-2'!G96*VLOOKUP(H$4,'INTERNAL PARAMETERS-1'!$B$5:$J$44,4, FALSE)</f>
        <v>0</v>
      </c>
      <c r="I96" s="111">
        <f>$F96*'INTERNAL PARAMETERS-2'!H96*VLOOKUP(I$4,'INTERNAL PARAMETERS-1'!$B$5:$J$44,4, FALSE)</f>
        <v>7.7894999424683853</v>
      </c>
      <c r="J96" s="111">
        <f>$F96*'INTERNAL PARAMETERS-2'!I96*VLOOKUP(J$4,'INTERNAL PARAMETERS-1'!$B$5:$J$44,4, FALSE)</f>
        <v>0</v>
      </c>
      <c r="K96" s="111">
        <f>$F96*'INTERNAL PARAMETERS-2'!J96*VLOOKUP(K$4,'INTERNAL PARAMETERS-1'!$B$5:$J$44,4, FALSE)</f>
        <v>0</v>
      </c>
      <c r="L96" s="111">
        <f>$F96*'INTERNAL PARAMETERS-2'!K96*VLOOKUP(L$4,'INTERNAL PARAMETERS-1'!$B$5:$J$44,4, FALSE)</f>
        <v>0</v>
      </c>
      <c r="M96" s="111">
        <f>$F96*'INTERNAL PARAMETERS-2'!L96*VLOOKUP(M$4,'INTERNAL PARAMETERS-1'!$B$5:$J$44,4, FALSE)</f>
        <v>0.23583125643344724</v>
      </c>
      <c r="N96" s="111">
        <f>$F96*'INTERNAL PARAMETERS-2'!M96*VLOOKUP(N$4,'INTERNAL PARAMETERS-1'!$B$5:$J$44,4, FALSE)</f>
        <v>2.4256873993390862</v>
      </c>
      <c r="O96" s="111">
        <f>$F96*'INTERNAL PARAMETERS-2'!N96*VLOOKUP(O$4,'INTERNAL PARAMETERS-1'!$B$5:$J$44,4, FALSE)</f>
        <v>0</v>
      </c>
      <c r="P96" s="111">
        <f>$F96*'INTERNAL PARAMETERS-2'!O96*VLOOKUP(P$4,'INTERNAL PARAMETERS-1'!$B$5:$J$44,4, FALSE)</f>
        <v>0</v>
      </c>
      <c r="Q96" s="111">
        <f>$F96*'INTERNAL PARAMETERS-2'!P96*VLOOKUP(Q$4,'INTERNAL PARAMETERS-1'!$B$5:$J$44,4, FALSE)</f>
        <v>0</v>
      </c>
      <c r="R96" s="111">
        <f>$F96*'INTERNAL PARAMETERS-2'!Q96*VLOOKUP(R$4,'INTERNAL PARAMETERS-1'!$B$5:$J$44,4, FALSE)</f>
        <v>1.0106998607384026</v>
      </c>
      <c r="S96" s="111">
        <f>$F96*'INTERNAL PARAMETERS-2'!R96*VLOOKUP(S$4,'INTERNAL PARAMETERS-1'!$B$5:$J$44,4, FALSE)</f>
        <v>6.03186898792252</v>
      </c>
      <c r="T96" s="111">
        <f>$F96*'INTERNAL PARAMETERS-2'!S96*VLOOKUP(T$4,'INTERNAL PARAMETERS-1'!$B$5:$J$44,4, FALSE)</f>
        <v>0.25267883196806057</v>
      </c>
      <c r="U96" s="111">
        <f>$F96*'INTERNAL PARAMETERS-2'!T96*VLOOKUP(U$4,'INTERNAL PARAMETERS-1'!$B$5:$J$44,4, FALSE)</f>
        <v>0.47165477929997474</v>
      </c>
      <c r="V96" s="111">
        <f>$F96*'INTERNAL PARAMETERS-2'!U96*VLOOKUP(V$4,'INTERNAL PARAMETERS-1'!$B$5:$J$44,4, FALSE)</f>
        <v>5.2809319064506424</v>
      </c>
      <c r="W96" s="111">
        <f>$F96*'INTERNAL PARAMETERS-2'!V96*VLOOKUP(W$4,'INTERNAL PARAMETERS-1'!$B$5:$J$44,4, FALSE)</f>
        <v>0</v>
      </c>
      <c r="X96" s="111">
        <f>$F96*'INTERNAL PARAMETERS-2'!W96*VLOOKUP(X$4,'INTERNAL PARAMETERS-1'!$B$5:$J$44,4, FALSE)</f>
        <v>0</v>
      </c>
      <c r="Y96" s="111">
        <f>$F96*'INTERNAL PARAMETERS-2'!X96*VLOOKUP(Y$4,'INTERNAL PARAMETERS-1'!$B$5:$J$44,4, FALSE)</f>
        <v>0</v>
      </c>
      <c r="Z96" s="111">
        <f>$F96*'INTERNAL PARAMETERS-2'!Y96*VLOOKUP(Z$4,'INTERNAL PARAMETERS-1'!$B$5:$J$44,4, FALSE)</f>
        <v>0</v>
      </c>
      <c r="AA96" s="111">
        <f>$F96*'INTERNAL PARAMETERS-2'!Z96*VLOOKUP(AA$4,'INTERNAL PARAMETERS-1'!$B$5:$J$44,4, FALSE)</f>
        <v>0</v>
      </c>
      <c r="AB96" s="111">
        <f>$F96*'INTERNAL PARAMETERS-2'!AA96*VLOOKUP(AB$4,'INTERNAL PARAMETERS-1'!$B$5:$J$44,4, FALSE)</f>
        <v>0</v>
      </c>
      <c r="AC96" s="111">
        <f>$F96*'INTERNAL PARAMETERS-2'!AB96*VLOOKUP(AC$4,'INTERNAL PARAMETERS-1'!$B$5:$J$44,4, FALSE)</f>
        <v>0</v>
      </c>
      <c r="AD96" s="111">
        <f>$F96*'INTERNAL PARAMETERS-2'!AC96*VLOOKUP(AD$4,'INTERNAL PARAMETERS-1'!$B$5:$J$44,4, FALSE)</f>
        <v>0</v>
      </c>
      <c r="AE96" s="111">
        <f>$F96*'INTERNAL PARAMETERS-2'!AD96*VLOOKUP(AE$4,'INTERNAL PARAMETERS-1'!$B$5:$J$44,4, FALSE)</f>
        <v>0</v>
      </c>
      <c r="AF96" s="111">
        <f>$F96*'INTERNAL PARAMETERS-2'!AE96*VLOOKUP(AF$4,'INTERNAL PARAMETERS-1'!$B$5:$J$44,4, FALSE)</f>
        <v>0.16843708751153424</v>
      </c>
      <c r="AG96" s="111">
        <f>$F96*'INTERNAL PARAMETERS-2'!AF96*VLOOKUP(AG$4,'INTERNAL PARAMETERS-1'!$B$5:$J$44,4, FALSE)</f>
        <v>0</v>
      </c>
      <c r="AH96" s="111">
        <f>$F96*'INTERNAL PARAMETERS-2'!AG96*VLOOKUP(AH$4,'INTERNAL PARAMETERS-1'!$B$5:$J$44,4, FALSE)</f>
        <v>0.16843708751153424</v>
      </c>
      <c r="AI96" s="111">
        <f>$F96*'INTERNAL PARAMETERS-2'!AH96*VLOOKUP(AI$4,'INTERNAL PARAMETERS-1'!$B$5:$J$44,4, FALSE)</f>
        <v>1.0106998607384026</v>
      </c>
      <c r="AJ96" s="111">
        <f>$F96*'INTERNAL PARAMETERS-2'!AI96*VLOOKUP(AJ$4,'INTERNAL PARAMETERS-1'!$B$5:$J$44,4, FALSE)</f>
        <v>0.16843708751153424</v>
      </c>
      <c r="AK96" s="111">
        <f>$F96*'INTERNAL PARAMETERS-2'!AJ96*VLOOKUP(AK$4,'INTERNAL PARAMETERS-1'!$B$5:$J$44,4, FALSE)</f>
        <v>0</v>
      </c>
      <c r="AL96" s="111">
        <f>$F96*'INTERNAL PARAMETERS-2'!AK96*VLOOKUP(AL$4,'INTERNAL PARAMETERS-1'!$B$5:$J$44,4, FALSE)</f>
        <v>0</v>
      </c>
      <c r="AM96" s="111">
        <f>$F96*'INTERNAL PARAMETERS-2'!AL96*VLOOKUP(AM$4,'INTERNAL PARAMETERS-1'!$B$5:$J$44,4, FALSE)</f>
        <v>0</v>
      </c>
      <c r="AN96" s="111">
        <f>$F96*'INTERNAL PARAMETERS-2'!AM96*VLOOKUP(AN$4,'INTERNAL PARAMETERS-1'!$B$5:$J$44,4, FALSE)</f>
        <v>0</v>
      </c>
      <c r="AO96" s="111">
        <f>$F96*'INTERNAL PARAMETERS-2'!AN96*VLOOKUP(AO$4,'INTERNAL PARAMETERS-1'!$B$5:$J$44,4, FALSE)</f>
        <v>0</v>
      </c>
      <c r="AP96" s="111">
        <f>$F96*'INTERNAL PARAMETERS-2'!AO96*VLOOKUP(AP$4,'INTERNAL PARAMETERS-1'!$B$5:$J$44,4, FALSE)</f>
        <v>0</v>
      </c>
      <c r="AQ96" s="111">
        <f>$F96*'INTERNAL PARAMETERS-2'!AP96*VLOOKUP(AQ$4,'INTERNAL PARAMETERS-1'!$B$5:$J$44,4, FALSE)</f>
        <v>0</v>
      </c>
      <c r="AR96" s="111">
        <f>$F96*'INTERNAL PARAMETERS-2'!AQ96*VLOOKUP(AR$4,'INTERNAL PARAMETERS-1'!$B$5:$J$44,4, FALSE)</f>
        <v>0</v>
      </c>
      <c r="AS96" s="111">
        <f>$F96*'INTERNAL PARAMETERS-2'!AR96*VLOOKUP(AS$4,'INTERNAL PARAMETERS-1'!$B$5:$J$44,4, FALSE)</f>
        <v>0</v>
      </c>
      <c r="AT96" s="110">
        <f>$F96*'INTERNAL PARAMETERS-2'!AS96*VLOOKUP(AT$4,'INTERNAL PARAMETERS-1'!$B$5:$J$44,4, FALSE)</f>
        <v>0</v>
      </c>
      <c r="AU96" s="112">
        <f>$F96*'INTERNAL PARAMETERS-2'!F96*(1-VLOOKUP(G$4,'INTERNAL PARAMETERS-1'!$B$5:$J$44,4, FALSE))</f>
        <v>0</v>
      </c>
      <c r="AV96" s="111">
        <f>$F96*'INTERNAL PARAMETERS-2'!G96*(1-VLOOKUP(H$4,'INTERNAL PARAMETERS-1'!$B$5:$J$44,4, FALSE))</f>
        <v>0</v>
      </c>
      <c r="AW96" s="111">
        <f>$F96*'INTERNAL PARAMETERS-2'!H96*(1-VLOOKUP(I$4,'INTERNAL PARAMETERS-1'!$B$5:$J$44,4, FALSE))</f>
        <v>148.00049890689931</v>
      </c>
      <c r="AX96" s="111">
        <f>$F96*'INTERNAL PARAMETERS-2'!I96*(1-VLOOKUP(J$4,'INTERNAL PARAMETERS-1'!$B$5:$J$44,4, FALSE))</f>
        <v>0</v>
      </c>
      <c r="AY96" s="111">
        <f>$F96*'INTERNAL PARAMETERS-2'!J96*(1-VLOOKUP(K$4,'INTERNAL PARAMETERS-1'!$B$5:$J$44,4, FALSE))</f>
        <v>0</v>
      </c>
      <c r="AZ96" s="111">
        <f>$F96*'INTERNAL PARAMETERS-2'!K96*(1-VLOOKUP(L$4,'INTERNAL PARAMETERS-1'!$B$5:$J$44,4, FALSE))</f>
        <v>0</v>
      </c>
      <c r="BA96" s="111">
        <f>$F96*'INTERNAL PARAMETERS-2'!L96*(1-VLOOKUP(M$4,'INTERNAL PARAMETERS-1'!$B$5:$J$44,4, FALSE))</f>
        <v>4.4807938722354974</v>
      </c>
      <c r="BB96" s="111">
        <f>$F96*'INTERNAL PARAMETERS-2'!M96*(1-VLOOKUP(N$4,'INTERNAL PARAMETERS-1'!$B$5:$J$44,4, FALSE))</f>
        <v>46.088060587442634</v>
      </c>
      <c r="BC96" s="111">
        <f>$F96*'INTERNAL PARAMETERS-2'!N96*(1-VLOOKUP(O$4,'INTERNAL PARAMETERS-1'!$B$5:$J$44,4, FALSE))</f>
        <v>7.9171617983956875</v>
      </c>
      <c r="BD96" s="111">
        <f>$F96*'INTERNAL PARAMETERS-2'!O96*(1-VLOOKUP(P$4,'INTERNAL PARAMETERS-1'!$B$5:$J$44,4, FALSE))</f>
        <v>29.478887720263607</v>
      </c>
      <c r="BE96" s="111">
        <f>$F96*'INTERNAL PARAMETERS-2'!P96*(1-VLOOKUP(Q$4,'INTERNAL PARAMETERS-1'!$B$5:$J$44,4, FALSE))</f>
        <v>8.5909874841110216</v>
      </c>
      <c r="BF96" s="111">
        <f>$F96*'INTERNAL PARAMETERS-2'!Q96*(1-VLOOKUP(R$4,'INTERNAL PARAMETERS-1'!$B$5:$J$44,4, FALSE))</f>
        <v>0</v>
      </c>
      <c r="BG96" s="111">
        <f>$F96*'INTERNAL PARAMETERS-2'!R96*(1-VLOOKUP(S$4,'INTERNAL PARAMETERS-1'!$B$5:$J$44,4, FALSE))</f>
        <v>114.60551077052787</v>
      </c>
      <c r="BH96" s="111">
        <f>$F96*'INTERNAL PARAMETERS-2'!S96*(1-VLOOKUP(T$4,'INTERNAL PARAMETERS-1'!$B$5:$J$44,4, FALSE))</f>
        <v>2.2741094877125447</v>
      </c>
      <c r="BI96" s="111">
        <f>$F96*'INTERNAL PARAMETERS-2'!T96*(1-VLOOKUP(U$4,'INTERNAL PARAMETERS-1'!$B$5:$J$44,4, FALSE))</f>
        <v>1.8866191171998989</v>
      </c>
      <c r="BJ96" s="111">
        <f>$F96*'INTERNAL PARAMETERS-2'!U96*(1-VLOOKUP(V$4,'INTERNAL PARAMETERS-1'!$B$5:$J$44,4, FALSE))</f>
        <v>29.925280803220307</v>
      </c>
      <c r="BK96" s="111">
        <f>$F96*'INTERNAL PARAMETERS-2'!V96*(1-VLOOKUP(W$4,'INTERNAL PARAMETERS-1'!$B$5:$J$44,4, FALSE))</f>
        <v>17.013537880710508</v>
      </c>
      <c r="BL96" s="111">
        <f>$F96*'INTERNAL PARAMETERS-2'!W96*(1-VLOOKUP(X$4,'INTERNAL PARAMETERS-1'!$B$5:$J$44,4, FALSE))</f>
        <v>2.8636624947036737</v>
      </c>
      <c r="BM96" s="111">
        <f>$F96*'INTERNAL PARAMETERS-2'!X96*(1-VLOOKUP(Y$4,'INTERNAL PARAMETERS-1'!$B$5:$J$44,4, FALSE))</f>
        <v>0.33687417502306849</v>
      </c>
      <c r="BN96" s="111">
        <f>$F96*'INTERNAL PARAMETERS-2'!Y96*(1-VLOOKUP(Z$4,'INTERNAL PARAMETERS-1'!$B$5:$J$44,4, FALSE))</f>
        <v>81.530123887464327</v>
      </c>
      <c r="BO96" s="111">
        <f>$F96*'INTERNAL PARAMETERS-2'!Z96*(1-VLOOKUP(AA$4,'INTERNAL PARAMETERS-1'!$B$5:$J$44,4, FALSE))</f>
        <v>79.677161253499065</v>
      </c>
      <c r="BP96" s="111">
        <f>$F96*'INTERNAL PARAMETERS-2'!AA96*(1-VLOOKUP(AB$4,'INTERNAL PARAMETERS-1'!$B$5:$J$44,4, FALSE))</f>
        <v>7.5802876233726177</v>
      </c>
      <c r="BQ96" s="111">
        <f>$F96*'INTERNAL PARAMETERS-2'!AB96*(1-VLOOKUP(AC$4,'INTERNAL PARAMETERS-1'!$B$5:$J$44,4, FALSE))</f>
        <v>86.415186103644814</v>
      </c>
      <c r="BR96" s="111">
        <f>$F96*'INTERNAL PARAMETERS-2'!AC96*(1-VLOOKUP(AD$4,'INTERNAL PARAMETERS-1'!$B$5:$J$44,4, FALSE))</f>
        <v>4.5481880411574105</v>
      </c>
      <c r="BS96" s="111">
        <f>$F96*'INTERNAL PARAMETERS-2'!AD96*(1-VLOOKUP(AE$4,'INTERNAL PARAMETERS-1'!$B$5:$J$44,4, FALSE))</f>
        <v>1.3475740357614712</v>
      </c>
      <c r="BT96" s="111">
        <f>$F96*'INTERNAL PARAMETERS-2'!AE96*(1-VLOOKUP(AF$4,'INTERNAL PARAMETERS-1'!$B$5:$J$44,4, FALSE))</f>
        <v>0</v>
      </c>
      <c r="BU96" s="111">
        <f>$F96*'INTERNAL PARAMETERS-2'!AF96*(1-VLOOKUP(AG$4,'INTERNAL PARAMETERS-1'!$B$5:$J$44,4, FALSE))</f>
        <v>0</v>
      </c>
      <c r="BV96" s="111">
        <f>$F96*'INTERNAL PARAMETERS-2'!AG96*(1-VLOOKUP(AH$4,'INTERNAL PARAMETERS-1'!$B$5:$J$44,4, FALSE))</f>
        <v>0</v>
      </c>
      <c r="BW96" s="111">
        <f>$F96*'INTERNAL PARAMETERS-2'!AH96*(1-VLOOKUP(AI$4,'INTERNAL PARAMETERS-1'!$B$5:$J$44,4, FALSE))</f>
        <v>0</v>
      </c>
      <c r="BX96" s="111">
        <f>$F96*'INTERNAL PARAMETERS-2'!AI96*(1-VLOOKUP(AJ$4,'INTERNAL PARAMETERS-1'!$B$5:$J$44,4, FALSE))</f>
        <v>0</v>
      </c>
      <c r="BY96" s="111">
        <f>$F96*'INTERNAL PARAMETERS-2'!AJ96*(1-VLOOKUP(AK$4,'INTERNAL PARAMETERS-1'!$B$5:$J$44,4, FALSE))</f>
        <v>0</v>
      </c>
      <c r="BZ96" s="111">
        <f>$F96*'INTERNAL PARAMETERS-2'!AK96*(1-VLOOKUP(AL$4,'INTERNAL PARAMETERS-1'!$B$5:$J$44,4, FALSE))</f>
        <v>0.33687417502306849</v>
      </c>
      <c r="CA96" s="111">
        <f>$F96*'INTERNAL PARAMETERS-2'!AL96*(1-VLOOKUP(AM$4,'INTERNAL PARAMETERS-1'!$B$5:$J$44,4, FALSE))</f>
        <v>0.50538859820379989</v>
      </c>
      <c r="CB96" s="111">
        <f>$F96*'INTERNAL PARAMETERS-2'!AM96*(1-VLOOKUP(AN$4,'INTERNAL PARAMETERS-1'!$B$5:$J$44,4, FALSE))</f>
        <v>1.8529626339652712</v>
      </c>
      <c r="CC96" s="111">
        <f>$F96*'INTERNAL PARAMETERS-2'!AN96*(1-VLOOKUP(AO$4,'INTERNAL PARAMETERS-1'!$B$5:$J$44,4, FALSE))</f>
        <v>4.8850622161804784</v>
      </c>
      <c r="CD96" s="111">
        <f>$F96*'INTERNAL PARAMETERS-2'!AO96*(1-VLOOKUP(AP$4,'INTERNAL PARAMETERS-1'!$B$5:$J$44,4, FALSE))</f>
        <v>58.115435331631147</v>
      </c>
      <c r="CE96" s="111">
        <f>$F96*'INTERNAL PARAMETERS-2'!AP96*(1-VLOOKUP(AQ$4,'INTERNAL PARAMETERS-1'!$B$5:$J$44,4, FALSE))</f>
        <v>5.7273249894073475</v>
      </c>
      <c r="CF96" s="111">
        <f>$F96*'INTERNAL PARAMETERS-2'!AQ96*(1-VLOOKUP(AR$4,'INTERNAL PARAMETERS-1'!$B$5:$J$44,4, FALSE))</f>
        <v>1.1791369482499368</v>
      </c>
      <c r="CG96" s="111">
        <f>$F96*'INTERNAL PARAMETERS-2'!AR96*(1-VLOOKUP(AS$4,'INTERNAL PARAMETERS-1'!$B$5:$J$44,4, FALSE))</f>
        <v>0</v>
      </c>
      <c r="CH96" s="110">
        <f>$F96*'INTERNAL PARAMETERS-2'!AS96*(1-VLOOKUP(AT$4,'INTERNAL PARAMETERS-1'!$B$5:$J$44,4, FALSE))</f>
        <v>0</v>
      </c>
      <c r="CI96" s="109">
        <f t="shared" si="1"/>
        <v>773.35669197214975</v>
      </c>
    </row>
    <row r="97" spans="3:87" x14ac:dyDescent="0.5">
      <c r="C97" s="75" t="s">
        <v>26</v>
      </c>
      <c r="D97" s="74" t="s">
        <v>2</v>
      </c>
      <c r="E97" s="74" t="s">
        <v>18</v>
      </c>
      <c r="F97" s="113">
        <f>'INPUTS-Incidence'!E97</f>
        <v>1163.3259174985319</v>
      </c>
      <c r="G97" s="112">
        <f>$F97*'INTERNAL PARAMETERS-2'!F97*VLOOKUP(G$4,'INTERNAL PARAMETERS-1'!$B$5:$J$44,4, FALSE)</f>
        <v>3.5170832463733115</v>
      </c>
      <c r="H97" s="111">
        <f>$F97*'INTERNAL PARAMETERS-2'!G97*VLOOKUP(H$4,'INTERNAL PARAMETERS-1'!$B$5:$J$44,4, FALSE)</f>
        <v>3.5170832463733115</v>
      </c>
      <c r="I97" s="111">
        <f>$F97*'INTERNAL PARAMETERS-2'!H97*VLOOKUP(I$4,'INTERNAL PARAMETERS-1'!$B$5:$J$44,4, FALSE)</f>
        <v>14.193931468175975</v>
      </c>
      <c r="J97" s="111">
        <f>$F97*'INTERNAL PARAMETERS-2'!I97*VLOOKUP(J$4,'INTERNAL PARAMETERS-1'!$B$5:$J$44,4, FALSE)</f>
        <v>0</v>
      </c>
      <c r="K97" s="111">
        <f>$F97*'INTERNAL PARAMETERS-2'!J97*VLOOKUP(K$4,'INTERNAL PARAMETERS-1'!$B$5:$J$44,4, FALSE)</f>
        <v>0</v>
      </c>
      <c r="L97" s="111">
        <f>$F97*'INTERNAL PARAMETERS-2'!K97*VLOOKUP(L$4,'INTERNAL PARAMETERS-1'!$B$5:$J$44,4, FALSE)</f>
        <v>0</v>
      </c>
      <c r="M97" s="111">
        <f>$F97*'INTERNAL PARAMETERS-2'!L97*VLOOKUP(M$4,'INTERNAL PARAMETERS-1'!$B$5:$J$44,4, FALSE)</f>
        <v>0.51722051954943482</v>
      </c>
      <c r="N97" s="111">
        <f>$F97*'INTERNAL PARAMETERS-2'!M97*VLOOKUP(N$4,'INTERNAL PARAMETERS-1'!$B$5:$J$44,4, FALSE)</f>
        <v>2.9377934724957426</v>
      </c>
      <c r="O97" s="111">
        <f>$F97*'INTERNAL PARAMETERS-2'!N97*VLOOKUP(O$4,'INTERNAL PARAMETERS-1'!$B$5:$J$44,4, FALSE)</f>
        <v>0</v>
      </c>
      <c r="P97" s="111">
        <f>$F97*'INTERNAL PARAMETERS-2'!O97*VLOOKUP(P$4,'INTERNAL PARAMETERS-1'!$B$5:$J$44,4, FALSE)</f>
        <v>0</v>
      </c>
      <c r="Q97" s="111">
        <f>$F97*'INTERNAL PARAMETERS-2'!P97*VLOOKUP(Q$4,'INTERNAL PARAMETERS-1'!$B$5:$J$44,4, FALSE)</f>
        <v>0</v>
      </c>
      <c r="R97" s="111">
        <f>$F97*'INTERNAL PARAMETERS-2'!Q97*VLOOKUP(R$4,'INTERNAL PARAMETERS-1'!$B$5:$J$44,4, FALSE)</f>
        <v>0.82759005770845562</v>
      </c>
      <c r="S97" s="111">
        <f>$F97*'INTERNAL PARAMETERS-2'!R97*VLOOKUP(S$4,'INTERNAL PARAMETERS-1'!$B$5:$J$44,4, FALSE)</f>
        <v>9.5463629949551159</v>
      </c>
      <c r="T97" s="111">
        <f>$F97*'INTERNAL PARAMETERS-2'!S97*VLOOKUP(T$4,'INTERNAL PARAMETERS-1'!$B$5:$J$44,4, FALSE)</f>
        <v>0.16550637828251613</v>
      </c>
      <c r="U97" s="111">
        <f>$F97*'INTERNAL PARAMETERS-2'!T97*VLOOKUP(U$4,'INTERNAL PARAMETERS-1'!$B$5:$J$44,4, FALSE)</f>
        <v>0.57928977387756897</v>
      </c>
      <c r="V97" s="111">
        <f>$F97*'INTERNAL PARAMETERS-2'!U97*VLOOKUP(V$4,'INTERNAL PARAMETERS-1'!$B$5:$J$44,4, FALSE)</f>
        <v>5.9583517673919184</v>
      </c>
      <c r="W97" s="111">
        <f>$F97*'INTERNAL PARAMETERS-2'!V97*VLOOKUP(W$4,'INTERNAL PARAMETERS-1'!$B$5:$J$44,4, FALSE)</f>
        <v>0</v>
      </c>
      <c r="X97" s="111">
        <f>$F97*'INTERNAL PARAMETERS-2'!W97*VLOOKUP(X$4,'INTERNAL PARAMETERS-1'!$B$5:$J$44,4, FALSE)</f>
        <v>0</v>
      </c>
      <c r="Y97" s="111">
        <f>$F97*'INTERNAL PARAMETERS-2'!X97*VLOOKUP(Y$4,'INTERNAL PARAMETERS-1'!$B$5:$J$44,4, FALSE)</f>
        <v>0</v>
      </c>
      <c r="Z97" s="111">
        <f>$F97*'INTERNAL PARAMETERS-2'!Y97*VLOOKUP(Z$4,'INTERNAL PARAMETERS-1'!$B$5:$J$44,4, FALSE)</f>
        <v>0</v>
      </c>
      <c r="AA97" s="111">
        <f>$F97*'INTERNAL PARAMETERS-2'!Z97*VLOOKUP(AA$4,'INTERNAL PARAMETERS-1'!$B$5:$J$44,4, FALSE)</f>
        <v>0</v>
      </c>
      <c r="AB97" s="111">
        <f>$F97*'INTERNAL PARAMETERS-2'!AA97*VLOOKUP(AB$4,'INTERNAL PARAMETERS-1'!$B$5:$J$44,4, FALSE)</f>
        <v>0</v>
      </c>
      <c r="AC97" s="111">
        <f>$F97*'INTERNAL PARAMETERS-2'!AB97*VLOOKUP(AC$4,'INTERNAL PARAMETERS-1'!$B$5:$J$44,4, FALSE)</f>
        <v>0</v>
      </c>
      <c r="AD97" s="111">
        <f>$F97*'INTERNAL PARAMETERS-2'!AC97*VLOOKUP(AD$4,'INTERNAL PARAMETERS-1'!$B$5:$J$44,4, FALSE)</f>
        <v>0</v>
      </c>
      <c r="AE97" s="111">
        <f>$F97*'INTERNAL PARAMETERS-2'!AD97*VLOOKUP(AE$4,'INTERNAL PARAMETERS-1'!$B$5:$J$44,4, FALSE)</f>
        <v>0</v>
      </c>
      <c r="AF97" s="111">
        <f>$F97*'INTERNAL PARAMETERS-2'!AE97*VLOOKUP(AF$4,'INTERNAL PARAMETERS-1'!$B$5:$J$44,4, FALSE)</f>
        <v>0.206839348131239</v>
      </c>
      <c r="AG97" s="111">
        <f>$F97*'INTERNAL PARAMETERS-2'!AF97*VLOOKUP(AG$4,'INTERNAL PARAMETERS-1'!$B$5:$J$44,4, FALSE)</f>
        <v>0.41379502885422781</v>
      </c>
      <c r="AH97" s="111">
        <f>$F97*'INTERNAL PARAMETERS-2'!AG97*VLOOKUP(AH$4,'INTERNAL PARAMETERS-1'!$B$5:$J$44,4, FALSE)</f>
        <v>0</v>
      </c>
      <c r="AI97" s="111">
        <f>$F97*'INTERNAL PARAMETERS-2'!AH97*VLOOKUP(AI$4,'INTERNAL PARAMETERS-1'!$B$5:$J$44,4, FALSE)</f>
        <v>0.206839348131239</v>
      </c>
      <c r="AJ97" s="111">
        <f>$F97*'INTERNAL PARAMETERS-2'!AI97*VLOOKUP(AJ$4,'INTERNAL PARAMETERS-1'!$B$5:$J$44,4, FALSE)</f>
        <v>0</v>
      </c>
      <c r="AK97" s="111">
        <f>$F97*'INTERNAL PARAMETERS-2'!AJ97*VLOOKUP(AK$4,'INTERNAL PARAMETERS-1'!$B$5:$J$44,4, FALSE)</f>
        <v>0</v>
      </c>
      <c r="AL97" s="111">
        <f>$F97*'INTERNAL PARAMETERS-2'!AK97*VLOOKUP(AL$4,'INTERNAL PARAMETERS-1'!$B$5:$J$44,4, FALSE)</f>
        <v>0</v>
      </c>
      <c r="AM97" s="111">
        <f>$F97*'INTERNAL PARAMETERS-2'!AL97*VLOOKUP(AM$4,'INTERNAL PARAMETERS-1'!$B$5:$J$44,4, FALSE)</f>
        <v>0</v>
      </c>
      <c r="AN97" s="111">
        <f>$F97*'INTERNAL PARAMETERS-2'!AM97*VLOOKUP(AN$4,'INTERNAL PARAMETERS-1'!$B$5:$J$44,4, FALSE)</f>
        <v>0</v>
      </c>
      <c r="AO97" s="111">
        <f>$F97*'INTERNAL PARAMETERS-2'!AN97*VLOOKUP(AO$4,'INTERNAL PARAMETERS-1'!$B$5:$J$44,4, FALSE)</f>
        <v>0</v>
      </c>
      <c r="AP97" s="111">
        <f>$F97*'INTERNAL PARAMETERS-2'!AO97*VLOOKUP(AP$4,'INTERNAL PARAMETERS-1'!$B$5:$J$44,4, FALSE)</f>
        <v>0</v>
      </c>
      <c r="AQ97" s="111">
        <f>$F97*'INTERNAL PARAMETERS-2'!AP97*VLOOKUP(AQ$4,'INTERNAL PARAMETERS-1'!$B$5:$J$44,4, FALSE)</f>
        <v>0</v>
      </c>
      <c r="AR97" s="111">
        <f>$F97*'INTERNAL PARAMETERS-2'!AQ97*VLOOKUP(AR$4,'INTERNAL PARAMETERS-1'!$B$5:$J$44,4, FALSE)</f>
        <v>0</v>
      </c>
      <c r="AS97" s="111">
        <f>$F97*'INTERNAL PARAMETERS-2'!AR97*VLOOKUP(AS$4,'INTERNAL PARAMETERS-1'!$B$5:$J$44,4, FALSE)</f>
        <v>0</v>
      </c>
      <c r="AT97" s="110">
        <f>$F97*'INTERNAL PARAMETERS-2'!AS97*VLOOKUP(AT$4,'INTERNAL PARAMETERS-1'!$B$5:$J$44,4, FALSE)</f>
        <v>0</v>
      </c>
      <c r="AU97" s="112">
        <f>$F97*'INTERNAL PARAMETERS-2'!F97*(1-VLOOKUP(G$4,'INTERNAL PARAMETERS-1'!$B$5:$J$44,4, FALSE))</f>
        <v>0</v>
      </c>
      <c r="AV97" s="111">
        <f>$F97*'INTERNAL PARAMETERS-2'!G97*(1-VLOOKUP(H$4,'INTERNAL PARAMETERS-1'!$B$5:$J$44,4, FALSE))</f>
        <v>0</v>
      </c>
      <c r="AW97" s="111">
        <f>$F97*'INTERNAL PARAMETERS-2'!H97*(1-VLOOKUP(I$4,'INTERNAL PARAMETERS-1'!$B$5:$J$44,4, FALSE))</f>
        <v>269.6846978953435</v>
      </c>
      <c r="AX97" s="111">
        <f>$F97*'INTERNAL PARAMETERS-2'!I97*(1-VLOOKUP(J$4,'INTERNAL PARAMETERS-1'!$B$5:$J$44,4, FALSE))</f>
        <v>0</v>
      </c>
      <c r="AY97" s="111">
        <f>$F97*'INTERNAL PARAMETERS-2'!J97*(1-VLOOKUP(K$4,'INTERNAL PARAMETERS-1'!$B$5:$J$44,4, FALSE))</f>
        <v>0</v>
      </c>
      <c r="AZ97" s="111">
        <f>$F97*'INTERNAL PARAMETERS-2'!K97*(1-VLOOKUP(L$4,'INTERNAL PARAMETERS-1'!$B$5:$J$44,4, FALSE))</f>
        <v>0</v>
      </c>
      <c r="BA97" s="111">
        <f>$F97*'INTERNAL PARAMETERS-2'!L97*(1-VLOOKUP(M$4,'INTERNAL PARAMETERS-1'!$B$5:$J$44,4, FALSE))</f>
        <v>9.8271898714392609</v>
      </c>
      <c r="BB97" s="111">
        <f>$F97*'INTERNAL PARAMETERS-2'!M97*(1-VLOOKUP(N$4,'INTERNAL PARAMETERS-1'!$B$5:$J$44,4, FALSE))</f>
        <v>55.818075977419099</v>
      </c>
      <c r="BC97" s="111">
        <f>$F97*'INTERNAL PARAMETERS-2'!N97*(1-VLOOKUP(O$4,'INTERNAL PARAMETERS-1'!$B$5:$J$44,4, FALSE))</f>
        <v>16.137191797172633</v>
      </c>
      <c r="BD97" s="111">
        <f>$F97*'INTERNAL PARAMETERS-2'!O97*(1-VLOOKUP(P$4,'INTERNAL PARAMETERS-1'!$B$5:$J$44,4, FALSE))</f>
        <v>46.135760899115525</v>
      </c>
      <c r="BE97" s="111">
        <f>$F97*'INTERNAL PARAMETERS-2'!P97*(1-VLOOKUP(Q$4,'INTERNAL PARAMETERS-1'!$B$5:$J$44,4, FALSE))</f>
        <v>23.378197638050498</v>
      </c>
      <c r="BF97" s="111">
        <f>$F97*'INTERNAL PARAMETERS-2'!Q97*(1-VLOOKUP(R$4,'INTERNAL PARAMETERS-1'!$B$5:$J$44,4, FALSE))</f>
        <v>0</v>
      </c>
      <c r="BG97" s="111">
        <f>$F97*'INTERNAL PARAMETERS-2'!R97*(1-VLOOKUP(S$4,'INTERNAL PARAMETERS-1'!$B$5:$J$44,4, FALSE))</f>
        <v>181.38089690414716</v>
      </c>
      <c r="BH97" s="111">
        <f>$F97*'INTERNAL PARAMETERS-2'!S97*(1-VLOOKUP(T$4,'INTERNAL PARAMETERS-1'!$B$5:$J$44,4, FALSE))</f>
        <v>1.4895574045426452</v>
      </c>
      <c r="BI97" s="111">
        <f>$F97*'INTERNAL PARAMETERS-2'!T97*(1-VLOOKUP(U$4,'INTERNAL PARAMETERS-1'!$B$5:$J$44,4, FALSE))</f>
        <v>2.3171590955102759</v>
      </c>
      <c r="BJ97" s="111">
        <f>$F97*'INTERNAL PARAMETERS-2'!U97*(1-VLOOKUP(V$4,'INTERNAL PARAMETERS-1'!$B$5:$J$44,4, FALSE))</f>
        <v>33.763993348554209</v>
      </c>
      <c r="BK97" s="111">
        <f>$F97*'INTERNAL PARAMETERS-2'!V97*(1-VLOOKUP(W$4,'INTERNAL PARAMETERS-1'!$B$5:$J$44,4, FALSE))</f>
        <v>22.550723912933794</v>
      </c>
      <c r="BL97" s="111">
        <f>$F97*'INTERNAL PARAMETERS-2'!W97*(1-VLOOKUP(X$4,'INTERNAL PARAMETERS-1'!$B$5:$J$44,4, FALSE))</f>
        <v>15.10276239133294</v>
      </c>
      <c r="BM97" s="111">
        <f>$F97*'INTERNAL PARAMETERS-2'!X97*(1-VLOOKUP(Y$4,'INTERNAL PARAMETERS-1'!$B$5:$J$44,4, FALSE))</f>
        <v>1.6550637828251613</v>
      </c>
      <c r="BN97" s="111">
        <f>$F97*'INTERNAL PARAMETERS-2'!Y97*(1-VLOOKUP(Z$4,'INTERNAL PARAMETERS-1'!$B$5:$J$44,4, FALSE))</f>
        <v>77.168875739489863</v>
      </c>
      <c r="BO97" s="111">
        <f>$F97*'INTERNAL PARAMETERS-2'!Z97*(1-VLOOKUP(AA$4,'INTERNAL PARAMETERS-1'!$B$5:$J$44,4, FALSE))</f>
        <v>112.13275252249998</v>
      </c>
      <c r="BP97" s="111">
        <f>$F97*'INTERNAL PARAMETERS-2'!AA97*(1-VLOOKUP(AB$4,'INTERNAL PARAMETERS-1'!$B$5:$J$44,4, FALSE))</f>
        <v>16.550986826026865</v>
      </c>
      <c r="BQ97" s="111">
        <f>$F97*'INTERNAL PARAMETERS-2'!AB97*(1-VLOOKUP(AC$4,'INTERNAL PARAMETERS-1'!$B$5:$J$44,4, FALSE))</f>
        <v>131.37323253719171</v>
      </c>
      <c r="BR97" s="111">
        <f>$F97*'INTERNAL PARAMETERS-2'!AC97*(1-VLOOKUP(AD$4,'INTERNAL PARAMETERS-1'!$B$5:$J$44,4, FALSE))</f>
        <v>10.551249739119935</v>
      </c>
      <c r="BS97" s="111">
        <f>$F97*'INTERNAL PARAMETERS-2'!AD97*(1-VLOOKUP(AE$4,'INTERNAL PARAMETERS-1'!$B$5:$J$44,4, FALSE))</f>
        <v>2.2758144924023775</v>
      </c>
      <c r="BT97" s="111">
        <f>$F97*'INTERNAL PARAMETERS-2'!AE97*(1-VLOOKUP(AF$4,'INTERNAL PARAMETERS-1'!$B$5:$J$44,4, FALSE))</f>
        <v>0</v>
      </c>
      <c r="BU97" s="111">
        <f>$F97*'INTERNAL PARAMETERS-2'!AF97*(1-VLOOKUP(AG$4,'INTERNAL PARAMETERS-1'!$B$5:$J$44,4, FALSE))</f>
        <v>0</v>
      </c>
      <c r="BV97" s="111">
        <f>$F97*'INTERNAL PARAMETERS-2'!AG97*(1-VLOOKUP(AH$4,'INTERNAL PARAMETERS-1'!$B$5:$J$44,4, FALSE))</f>
        <v>0</v>
      </c>
      <c r="BW97" s="111">
        <f>$F97*'INTERNAL PARAMETERS-2'!AH97*(1-VLOOKUP(AI$4,'INTERNAL PARAMETERS-1'!$B$5:$J$44,4, FALSE))</f>
        <v>0</v>
      </c>
      <c r="BX97" s="111">
        <f>$F97*'INTERNAL PARAMETERS-2'!AI97*(1-VLOOKUP(AJ$4,'INTERNAL PARAMETERS-1'!$B$5:$J$44,4, FALSE))</f>
        <v>0</v>
      </c>
      <c r="BY97" s="111">
        <f>$F97*'INTERNAL PARAMETERS-2'!AJ97*(1-VLOOKUP(AK$4,'INTERNAL PARAMETERS-1'!$B$5:$J$44,4, FALSE))</f>
        <v>0</v>
      </c>
      <c r="BZ97" s="111">
        <f>$F97*'INTERNAL PARAMETERS-2'!AK97*(1-VLOOKUP(AL$4,'INTERNAL PARAMETERS-1'!$B$5:$J$44,4, FALSE))</f>
        <v>3.3102438982420725</v>
      </c>
      <c r="CA97" s="111">
        <f>$F97*'INTERNAL PARAMETERS-2'!AL97*(1-VLOOKUP(AM$4,'INTERNAL PARAMETERS-1'!$B$5:$J$44,4, FALSE))</f>
        <v>1.6550637828251613</v>
      </c>
      <c r="CB97" s="111">
        <f>$F97*'INTERNAL PARAMETERS-2'!AM97*(1-VLOOKUP(AN$4,'INTERNAL PARAMETERS-1'!$B$5:$J$44,4, FALSE))</f>
        <v>5.1721470291984728</v>
      </c>
      <c r="CC97" s="111">
        <f>$F97*'INTERNAL PARAMETERS-2'!AN97*(1-VLOOKUP(AO$4,'INTERNAL PARAMETERS-1'!$B$5:$J$44,4, FALSE))</f>
        <v>14.275172333624486</v>
      </c>
      <c r="CD97" s="111">
        <f>$F97*'INTERNAL PARAMETERS-2'!AO97*(1-VLOOKUP(AP$4,'INTERNAL PARAMETERS-1'!$B$5:$J$44,4, FALSE))</f>
        <v>55.445741884264528</v>
      </c>
      <c r="CE97" s="111">
        <f>$F97*'INTERNAL PARAMETERS-2'!AP97*(1-VLOOKUP(AQ$4,'INTERNAL PARAMETERS-1'!$B$5:$J$44,4, FALSE))</f>
        <v>7.8617565504550786</v>
      </c>
      <c r="CF97" s="111">
        <f>$F97*'INTERNAL PARAMETERS-2'!AQ97*(1-VLOOKUP(AR$4,'INTERNAL PARAMETERS-1'!$B$5:$J$44,4, FALSE))</f>
        <v>3.7239225945045504</v>
      </c>
      <c r="CG97" s="111">
        <f>$F97*'INTERNAL PARAMETERS-2'!AR97*(1-VLOOKUP(AS$4,'INTERNAL PARAMETERS-1'!$B$5:$J$44,4, FALSE))</f>
        <v>0</v>
      </c>
      <c r="CH97" s="110">
        <f>$F97*'INTERNAL PARAMETERS-2'!AS97*(1-VLOOKUP(AT$4,'INTERNAL PARAMETERS-1'!$B$5:$J$44,4, FALSE))</f>
        <v>0</v>
      </c>
      <c r="CI97" s="109">
        <f t="shared" si="1"/>
        <v>1163.3259174985321</v>
      </c>
    </row>
    <row r="98" spans="3:87" x14ac:dyDescent="0.5">
      <c r="C98" s="75" t="s">
        <v>26</v>
      </c>
      <c r="D98" s="74" t="s">
        <v>2</v>
      </c>
      <c r="E98" s="74" t="s">
        <v>17</v>
      </c>
      <c r="F98" s="113">
        <f>'INPUTS-Incidence'!E98</f>
        <v>2390.8239860330505</v>
      </c>
      <c r="G98" s="112">
        <f>$F98*'INTERNAL PARAMETERS-2'!F98*VLOOKUP(G$4,'INTERNAL PARAMETERS-1'!$B$5:$J$44,4, FALSE)</f>
        <v>11.184752771459818</v>
      </c>
      <c r="H98" s="111">
        <f>$F98*'INTERNAL PARAMETERS-2'!G98*VLOOKUP(H$4,'INTERNAL PARAMETERS-1'!$B$5:$J$44,4, FALSE)</f>
        <v>12.091592309362154</v>
      </c>
      <c r="I98" s="111">
        <f>$F98*'INTERNAL PARAMETERS-2'!H98*VLOOKUP(I$4,'INTERNAL PARAMETERS-1'!$B$5:$J$44,4, FALSE)</f>
        <v>32.432435883653021</v>
      </c>
      <c r="J98" s="111">
        <f>$F98*'INTERNAL PARAMETERS-2'!I98*VLOOKUP(J$4,'INTERNAL PARAMETERS-1'!$B$5:$J$44,4, FALSE)</f>
        <v>0</v>
      </c>
      <c r="K98" s="111">
        <f>$F98*'INTERNAL PARAMETERS-2'!J98*VLOOKUP(K$4,'INTERNAL PARAMETERS-1'!$B$5:$J$44,4, FALSE)</f>
        <v>0</v>
      </c>
      <c r="L98" s="111">
        <f>$F98*'INTERNAL PARAMETERS-2'!K98*VLOOKUP(L$4,'INTERNAL PARAMETERS-1'!$B$5:$J$44,4, FALSE)</f>
        <v>0.3022001518345776</v>
      </c>
      <c r="M98" s="111">
        <f>$F98*'INTERNAL PARAMETERS-2'!L98*VLOOKUP(M$4,'INTERNAL PARAMETERS-1'!$B$5:$J$44,4, FALSE)</f>
        <v>0.90687540026212654</v>
      </c>
      <c r="N98" s="111">
        <f>$F98*'INTERNAL PARAMETERS-2'!M98*VLOOKUP(N$4,'INTERNAL PARAMETERS-1'!$B$5:$J$44,4, FALSE)</f>
        <v>6.6957536094040924</v>
      </c>
      <c r="O98" s="111">
        <f>$F98*'INTERNAL PARAMETERS-2'!N98*VLOOKUP(O$4,'INTERNAL PARAMETERS-1'!$B$5:$J$44,4, FALSE)</f>
        <v>0</v>
      </c>
      <c r="P98" s="111">
        <f>$F98*'INTERNAL PARAMETERS-2'!O98*VLOOKUP(P$4,'INTERNAL PARAMETERS-1'!$B$5:$J$44,4, FALSE)</f>
        <v>0</v>
      </c>
      <c r="Q98" s="111">
        <f>$F98*'INTERNAL PARAMETERS-2'!P98*VLOOKUP(Q$4,'INTERNAL PARAMETERS-1'!$B$5:$J$44,4, FALSE)</f>
        <v>0</v>
      </c>
      <c r="R98" s="111">
        <f>$F98*'INTERNAL PARAMETERS-2'!Q98*VLOOKUP(R$4,'INTERNAL PARAMETERS-1'!$B$5:$J$44,4, FALSE)</f>
        <v>2.1161183100378529</v>
      </c>
      <c r="S98" s="111">
        <f>$F98*'INTERNAL PARAMETERS-2'!R98*VLOOKUP(S$4,'INTERNAL PARAMETERS-1'!$B$5:$J$44,4, FALSE)</f>
        <v>14.891306967606505</v>
      </c>
      <c r="T98" s="111">
        <f>$F98*'INTERNAL PARAMETERS-2'!S98*VLOOKUP(T$4,'INTERNAL PARAMETERS-1'!$B$5:$J$44,4, FALSE)</f>
        <v>0.33251579997747666</v>
      </c>
      <c r="U98" s="111">
        <f>$F98*'INTERNAL PARAMETERS-2'!T98*VLOOKUP(U$4,'INTERNAL PARAMETERS-1'!$B$5:$J$44,4, FALSE)</f>
        <v>0.96732738474897229</v>
      </c>
      <c r="V98" s="111">
        <f>$F98*'INTERNAL PARAMETERS-2'!U98*VLOOKUP(V$4,'INTERNAL PARAMETERS-1'!$B$5:$J$44,4, FALSE)</f>
        <v>11.562670318932062</v>
      </c>
      <c r="W98" s="111">
        <f>$F98*'INTERNAL PARAMETERS-2'!V98*VLOOKUP(W$4,'INTERNAL PARAMETERS-1'!$B$5:$J$44,4, FALSE)</f>
        <v>0</v>
      </c>
      <c r="X98" s="111">
        <f>$F98*'INTERNAL PARAMETERS-2'!W98*VLOOKUP(X$4,'INTERNAL PARAMETERS-1'!$B$5:$J$44,4, FALSE)</f>
        <v>0</v>
      </c>
      <c r="Y98" s="111">
        <f>$F98*'INTERNAL PARAMETERS-2'!X98*VLOOKUP(Y$4,'INTERNAL PARAMETERS-1'!$B$5:$J$44,4, FALSE)</f>
        <v>0</v>
      </c>
      <c r="Z98" s="111">
        <f>$F98*'INTERNAL PARAMETERS-2'!Y98*VLOOKUP(Z$4,'INTERNAL PARAMETERS-1'!$B$5:$J$44,4, FALSE)</f>
        <v>0</v>
      </c>
      <c r="AA98" s="111">
        <f>$F98*'INTERNAL PARAMETERS-2'!Z98*VLOOKUP(AA$4,'INTERNAL PARAMETERS-1'!$B$5:$J$44,4, FALSE)</f>
        <v>0</v>
      </c>
      <c r="AB98" s="111">
        <f>$F98*'INTERNAL PARAMETERS-2'!AA98*VLOOKUP(AB$4,'INTERNAL PARAMETERS-1'!$B$5:$J$44,4, FALSE)</f>
        <v>0</v>
      </c>
      <c r="AC98" s="111">
        <f>$F98*'INTERNAL PARAMETERS-2'!AB98*VLOOKUP(AC$4,'INTERNAL PARAMETERS-1'!$B$5:$J$44,4, FALSE)</f>
        <v>0</v>
      </c>
      <c r="AD98" s="111">
        <f>$F98*'INTERNAL PARAMETERS-2'!AC98*VLOOKUP(AD$4,'INTERNAL PARAMETERS-1'!$B$5:$J$44,4, FALSE)</f>
        <v>0</v>
      </c>
      <c r="AE98" s="111">
        <f>$F98*'INTERNAL PARAMETERS-2'!AD98*VLOOKUP(AE$4,'INTERNAL PARAMETERS-1'!$B$5:$J$44,4, FALSE)</f>
        <v>0</v>
      </c>
      <c r="AF98" s="111">
        <f>$F98*'INTERNAL PARAMETERS-2'!AE98*VLOOKUP(AF$4,'INTERNAL PARAMETERS-1'!$B$5:$J$44,4, FALSE)</f>
        <v>0</v>
      </c>
      <c r="AG98" s="111">
        <f>$F98*'INTERNAL PARAMETERS-2'!AF98*VLOOKUP(AG$4,'INTERNAL PARAMETERS-1'!$B$5:$J$44,4, FALSE)</f>
        <v>0</v>
      </c>
      <c r="AH98" s="111">
        <f>$F98*'INTERNAL PARAMETERS-2'!AG98*VLOOKUP(AH$4,'INTERNAL PARAMETERS-1'!$B$5:$J$44,4, FALSE)</f>
        <v>0</v>
      </c>
      <c r="AI98" s="111">
        <f>$F98*'INTERNAL PARAMETERS-2'!AH98*VLOOKUP(AI$4,'INTERNAL PARAMETERS-1'!$B$5:$J$44,4, FALSE)</f>
        <v>0.90683953790233607</v>
      </c>
      <c r="AJ98" s="111">
        <f>$F98*'INTERNAL PARAMETERS-2'!AI98*VLOOKUP(AJ$4,'INTERNAL PARAMETERS-1'!$B$5:$J$44,4, FALSE)</f>
        <v>0</v>
      </c>
      <c r="AK98" s="111">
        <f>$F98*'INTERNAL PARAMETERS-2'!AJ98*VLOOKUP(AK$4,'INTERNAL PARAMETERS-1'!$B$5:$J$44,4, FALSE)</f>
        <v>0</v>
      </c>
      <c r="AL98" s="111">
        <f>$F98*'INTERNAL PARAMETERS-2'!AK98*VLOOKUP(AL$4,'INTERNAL PARAMETERS-1'!$B$5:$J$44,4, FALSE)</f>
        <v>0</v>
      </c>
      <c r="AM98" s="111">
        <f>$F98*'INTERNAL PARAMETERS-2'!AL98*VLOOKUP(AM$4,'INTERNAL PARAMETERS-1'!$B$5:$J$44,4, FALSE)</f>
        <v>0</v>
      </c>
      <c r="AN98" s="111">
        <f>$F98*'INTERNAL PARAMETERS-2'!AM98*VLOOKUP(AN$4,'INTERNAL PARAMETERS-1'!$B$5:$J$44,4, FALSE)</f>
        <v>0</v>
      </c>
      <c r="AO98" s="111">
        <f>$F98*'INTERNAL PARAMETERS-2'!AN98*VLOOKUP(AO$4,'INTERNAL PARAMETERS-1'!$B$5:$J$44,4, FALSE)</f>
        <v>0</v>
      </c>
      <c r="AP98" s="111">
        <f>$F98*'INTERNAL PARAMETERS-2'!AO98*VLOOKUP(AP$4,'INTERNAL PARAMETERS-1'!$B$5:$J$44,4, FALSE)</f>
        <v>0</v>
      </c>
      <c r="AQ98" s="111">
        <f>$F98*'INTERNAL PARAMETERS-2'!AP98*VLOOKUP(AQ$4,'INTERNAL PARAMETERS-1'!$B$5:$J$44,4, FALSE)</f>
        <v>0</v>
      </c>
      <c r="AR98" s="111">
        <f>$F98*'INTERNAL PARAMETERS-2'!AQ98*VLOOKUP(AR$4,'INTERNAL PARAMETERS-1'!$B$5:$J$44,4, FALSE)</f>
        <v>0</v>
      </c>
      <c r="AS98" s="111">
        <f>$F98*'INTERNAL PARAMETERS-2'!AR98*VLOOKUP(AS$4,'INTERNAL PARAMETERS-1'!$B$5:$J$44,4, FALSE)</f>
        <v>0</v>
      </c>
      <c r="AT98" s="110">
        <f>$F98*'INTERNAL PARAMETERS-2'!AS98*VLOOKUP(AT$4,'INTERNAL PARAMETERS-1'!$B$5:$J$44,4, FALSE)</f>
        <v>0</v>
      </c>
      <c r="AU98" s="112">
        <f>$F98*'INTERNAL PARAMETERS-2'!F98*(1-VLOOKUP(G$4,'INTERNAL PARAMETERS-1'!$B$5:$J$44,4, FALSE))</f>
        <v>0</v>
      </c>
      <c r="AV98" s="111">
        <f>$F98*'INTERNAL PARAMETERS-2'!G98*(1-VLOOKUP(H$4,'INTERNAL PARAMETERS-1'!$B$5:$J$44,4, FALSE))</f>
        <v>0</v>
      </c>
      <c r="AW98" s="111">
        <f>$F98*'INTERNAL PARAMETERS-2'!H98*(1-VLOOKUP(I$4,'INTERNAL PARAMETERS-1'!$B$5:$J$44,4, FALSE))</f>
        <v>616.21628178940739</v>
      </c>
      <c r="AX98" s="111">
        <f>$F98*'INTERNAL PARAMETERS-2'!I98*(1-VLOOKUP(J$4,'INTERNAL PARAMETERS-1'!$B$5:$J$44,4, FALSE))</f>
        <v>0</v>
      </c>
      <c r="AY98" s="111">
        <f>$F98*'INTERNAL PARAMETERS-2'!J98*(1-VLOOKUP(K$4,'INTERNAL PARAMETERS-1'!$B$5:$J$44,4, FALSE))</f>
        <v>0</v>
      </c>
      <c r="AZ98" s="111">
        <f>$F98*'INTERNAL PARAMETERS-2'!K98*(1-VLOOKUP(L$4,'INTERNAL PARAMETERS-1'!$B$5:$J$44,4, FALSE))</f>
        <v>0</v>
      </c>
      <c r="BA98" s="111">
        <f>$F98*'INTERNAL PARAMETERS-2'!L98*(1-VLOOKUP(M$4,'INTERNAL PARAMETERS-1'!$B$5:$J$44,4, FALSE))</f>
        <v>17.230632604980403</v>
      </c>
      <c r="BB98" s="111">
        <f>$F98*'INTERNAL PARAMETERS-2'!M98*(1-VLOOKUP(N$4,'INTERNAL PARAMETERS-1'!$B$5:$J$44,4, FALSE))</f>
        <v>127.21931857867774</v>
      </c>
      <c r="BC98" s="111">
        <f>$F98*'INTERNAL PARAMETERS-2'!N98*(1-VLOOKUP(O$4,'INTERNAL PARAMETERS-1'!$B$5:$J$44,4, FALSE))</f>
        <v>51.691766319621976</v>
      </c>
      <c r="BD98" s="111">
        <f>$F98*'INTERNAL PARAMETERS-2'!O98*(1-VLOOKUP(P$4,'INTERNAL PARAMETERS-1'!$B$5:$J$44,4, FALSE))</f>
        <v>106.10429033534956</v>
      </c>
      <c r="BE98" s="111">
        <f>$F98*'INTERNAL PARAMETERS-2'!P98*(1-VLOOKUP(Q$4,'INTERNAL PARAMETERS-1'!$B$5:$J$44,4, FALSE))</f>
        <v>87.966782330107037</v>
      </c>
      <c r="BF98" s="111">
        <f>$F98*'INTERNAL PARAMETERS-2'!Q98*(1-VLOOKUP(R$4,'INTERNAL PARAMETERS-1'!$B$5:$J$44,4, FALSE))</f>
        <v>0</v>
      </c>
      <c r="BG98" s="111">
        <f>$F98*'INTERNAL PARAMETERS-2'!R98*(1-VLOOKUP(S$4,'INTERNAL PARAMETERS-1'!$B$5:$J$44,4, FALSE))</f>
        <v>282.93483238452359</v>
      </c>
      <c r="BH98" s="111">
        <f>$F98*'INTERNAL PARAMETERS-2'!S98*(1-VLOOKUP(T$4,'INTERNAL PARAMETERS-1'!$B$5:$J$44,4, FALSE))</f>
        <v>2.9926421997972898</v>
      </c>
      <c r="BI98" s="111">
        <f>$F98*'INTERNAL PARAMETERS-2'!T98*(1-VLOOKUP(U$4,'INTERNAL PARAMETERS-1'!$B$5:$J$44,4, FALSE))</f>
        <v>3.8693095389958891</v>
      </c>
      <c r="BJ98" s="111">
        <f>$F98*'INTERNAL PARAMETERS-2'!U98*(1-VLOOKUP(V$4,'INTERNAL PARAMETERS-1'!$B$5:$J$44,4, FALSE))</f>
        <v>65.521798473948351</v>
      </c>
      <c r="BK98" s="111">
        <f>$F98*'INTERNAL PARAMETERS-2'!V98*(1-VLOOKUP(W$4,'INTERNAL PARAMETERS-1'!$B$5:$J$44,4, FALSE))</f>
        <v>68.317795400894411</v>
      </c>
      <c r="BL98" s="111">
        <f>$F98*'INTERNAL PARAMETERS-2'!W98*(1-VLOOKUP(X$4,'INTERNAL PARAMETERS-1'!$B$5:$J$44,4, FALSE))</f>
        <v>85.246263716400037</v>
      </c>
      <c r="BM98" s="111">
        <f>$F98*'INTERNAL PARAMETERS-2'!X98*(1-VLOOKUP(Y$4,'INTERNAL PARAMETERS-1'!$B$5:$J$44,4, FALSE))</f>
        <v>13.30087108149767</v>
      </c>
      <c r="BN98" s="111">
        <f>$F98*'INTERNAL PARAMETERS-2'!Y98*(1-VLOOKUP(Z$4,'INTERNAL PARAMETERS-1'!$B$5:$J$44,4, FALSE))</f>
        <v>97.035655873927624</v>
      </c>
      <c r="BO98" s="111">
        <f>$F98*'INTERNAL PARAMETERS-2'!Z98*(1-VLOOKUP(AA$4,'INTERNAL PARAMETERS-1'!$B$5:$J$44,4, FALSE))</f>
        <v>89.176061102242556</v>
      </c>
      <c r="BP98" s="111">
        <f>$F98*'INTERNAL PARAMETERS-2'!AA98*(1-VLOOKUP(AB$4,'INTERNAL PARAMETERS-1'!$B$5:$J$44,4, FALSE))</f>
        <v>36.577216162319637</v>
      </c>
      <c r="BQ98" s="111">
        <f>$F98*'INTERNAL PARAMETERS-2'!AB98*(1-VLOOKUP(AC$4,'INTERNAL PARAMETERS-1'!$B$5:$J$44,4, FALSE))</f>
        <v>292.31600731151974</v>
      </c>
      <c r="BR98" s="111">
        <f>$F98*'INTERNAL PARAMETERS-2'!AC98*(1-VLOOKUP(AD$4,'INTERNAL PARAMETERS-1'!$B$5:$J$44,4, FALSE))</f>
        <v>25.99710277692758</v>
      </c>
      <c r="BS98" s="111">
        <f>$F98*'INTERNAL PARAMETERS-2'!AD98*(1-VLOOKUP(AE$4,'INTERNAL PARAMETERS-1'!$B$5:$J$44,4, FALSE))</f>
        <v>5.7434764616471972</v>
      </c>
      <c r="BT98" s="111">
        <f>$F98*'INTERNAL PARAMETERS-2'!AE98*(1-VLOOKUP(AF$4,'INTERNAL PARAMETERS-1'!$B$5:$J$44,4, FALSE))</f>
        <v>0</v>
      </c>
      <c r="BU98" s="111">
        <f>$F98*'INTERNAL PARAMETERS-2'!AF98*(1-VLOOKUP(AG$4,'INTERNAL PARAMETERS-1'!$B$5:$J$44,4, FALSE))</f>
        <v>0</v>
      </c>
      <c r="BV98" s="111">
        <f>$F98*'INTERNAL PARAMETERS-2'!AG98*(1-VLOOKUP(AH$4,'INTERNAL PARAMETERS-1'!$B$5:$J$44,4, FALSE))</f>
        <v>0</v>
      </c>
      <c r="BW98" s="111">
        <f>$F98*'INTERNAL PARAMETERS-2'!AH98*(1-VLOOKUP(AI$4,'INTERNAL PARAMETERS-1'!$B$5:$J$44,4, FALSE))</f>
        <v>0</v>
      </c>
      <c r="BX98" s="111">
        <f>$F98*'INTERNAL PARAMETERS-2'!AI98*(1-VLOOKUP(AJ$4,'INTERNAL PARAMETERS-1'!$B$5:$J$44,4, FALSE))</f>
        <v>0</v>
      </c>
      <c r="BY98" s="111">
        <f>$F98*'INTERNAL PARAMETERS-2'!AJ98*(1-VLOOKUP(AK$4,'INTERNAL PARAMETERS-1'!$B$5:$J$44,4, FALSE))</f>
        <v>0</v>
      </c>
      <c r="BZ98" s="111">
        <f>$F98*'INTERNAL PARAMETERS-2'!AK98*(1-VLOOKUP(AL$4,'INTERNAL PARAMETERS-1'!$B$5:$J$44,4, FALSE))</f>
        <v>14.509910771234583</v>
      </c>
      <c r="CA98" s="111">
        <f>$F98*'INTERNAL PARAMETERS-2'!AL98*(1-VLOOKUP(AM$4,'INTERNAL PARAMETERS-1'!$B$5:$J$44,4, FALSE))</f>
        <v>6.3481158477149551</v>
      </c>
      <c r="CB98" s="111">
        <f>$F98*'INTERNAL PARAMETERS-2'!AM98*(1-VLOOKUP(AN$4,'INTERNAL PARAMETERS-1'!$B$5:$J$44,4, FALSE))</f>
        <v>18.13750800524253</v>
      </c>
      <c r="CC98" s="111">
        <f>$F98*'INTERNAL PARAMETERS-2'!AN98*(1-VLOOKUP(AO$4,'INTERNAL PARAMETERS-1'!$B$5:$J$44,4, FALSE))</f>
        <v>35.368176472582725</v>
      </c>
      <c r="CD98" s="111">
        <f>$F98*'INTERNAL PARAMETERS-2'!AO98*(1-VLOOKUP(AP$4,'INTERNAL PARAMETERS-1'!$B$5:$J$44,4, FALSE))</f>
        <v>120.31200095474959</v>
      </c>
      <c r="CE98" s="111">
        <f>$F98*'INTERNAL PARAMETERS-2'!AP98*(1-VLOOKUP(AQ$4,'INTERNAL PARAMETERS-1'!$B$5:$J$44,4, FALSE))</f>
        <v>12.69623169542991</v>
      </c>
      <c r="CF98" s="111">
        <f>$F98*'INTERNAL PARAMETERS-2'!AQ98*(1-VLOOKUP(AR$4,'INTERNAL PARAMETERS-1'!$B$5:$J$44,4, FALSE))</f>
        <v>12.69623169542991</v>
      </c>
      <c r="CG98" s="111">
        <f>$F98*'INTERNAL PARAMETERS-2'!AR98*(1-VLOOKUP(AS$4,'INTERNAL PARAMETERS-1'!$B$5:$J$44,4, FALSE))</f>
        <v>0.90683953790233607</v>
      </c>
      <c r="CH98" s="110">
        <f>$F98*'INTERNAL PARAMETERS-2'!AS98*(1-VLOOKUP(AT$4,'INTERNAL PARAMETERS-1'!$B$5:$J$44,4, FALSE))</f>
        <v>0</v>
      </c>
      <c r="CI98" s="109">
        <f t="shared" si="1"/>
        <v>2390.8235078682537</v>
      </c>
    </row>
    <row r="99" spans="3:87" x14ac:dyDescent="0.5">
      <c r="C99" s="75" t="s">
        <v>26</v>
      </c>
      <c r="D99" s="74" t="s">
        <v>2</v>
      </c>
      <c r="E99" s="74" t="s">
        <v>16</v>
      </c>
      <c r="F99" s="113">
        <f>'INPUTS-Incidence'!E99</f>
        <v>2971.6642248972398</v>
      </c>
      <c r="G99" s="112">
        <f>$F99*'INTERNAL PARAMETERS-2'!F99*VLOOKUP(G$4,'INTERNAL PARAMETERS-1'!$B$5:$J$44,4, FALSE)</f>
        <v>13.796545496930413</v>
      </c>
      <c r="H99" s="111">
        <f>$F99*'INTERNAL PARAMETERS-2'!G99*VLOOKUP(H$4,'INTERNAL PARAMETERS-1'!$B$5:$J$44,4, FALSE)</f>
        <v>25.129284184998529</v>
      </c>
      <c r="I99" s="111">
        <f>$F99*'INTERNAL PARAMETERS-2'!H99*VLOOKUP(I$4,'INTERNAL PARAMETERS-1'!$B$5:$J$44,4, FALSE)</f>
        <v>35.934671339716381</v>
      </c>
      <c r="J99" s="111">
        <f>$F99*'INTERNAL PARAMETERS-2'!I99*VLOOKUP(J$4,'INTERNAL PARAMETERS-1'!$B$5:$J$44,4, FALSE)</f>
        <v>0</v>
      </c>
      <c r="K99" s="111">
        <f>$F99*'INTERNAL PARAMETERS-2'!J99*VLOOKUP(K$4,'INTERNAL PARAMETERS-1'!$B$5:$J$44,4, FALSE)</f>
        <v>0</v>
      </c>
      <c r="L99" s="111">
        <f>$F99*'INTERNAL PARAMETERS-2'!K99*VLOOKUP(L$4,'INTERNAL PARAMETERS-1'!$B$5:$J$44,4, FALSE)</f>
        <v>0</v>
      </c>
      <c r="M99" s="111">
        <f>$F99*'INTERNAL PARAMETERS-2'!L99*VLOOKUP(M$4,'INTERNAL PARAMETERS-1'!$B$5:$J$44,4, FALSE)</f>
        <v>1.2318291128255283</v>
      </c>
      <c r="N99" s="111">
        <f>$F99*'INTERNAL PARAMETERS-2'!M99*VLOOKUP(N$4,'INTERNAL PARAMETERS-1'!$B$5:$J$44,4, FALSE)</f>
        <v>6.7011474021066491</v>
      </c>
      <c r="O99" s="111">
        <f>$F99*'INTERNAL PARAMETERS-2'!N99*VLOOKUP(O$4,'INTERNAL PARAMETERS-1'!$B$5:$J$44,4, FALSE)</f>
        <v>0</v>
      </c>
      <c r="P99" s="111">
        <f>$F99*'INTERNAL PARAMETERS-2'!O99*VLOOKUP(P$4,'INTERNAL PARAMETERS-1'!$B$5:$J$44,4, FALSE)</f>
        <v>0</v>
      </c>
      <c r="Q99" s="111">
        <f>$F99*'INTERNAL PARAMETERS-2'!P99*VLOOKUP(Q$4,'INTERNAL PARAMETERS-1'!$B$5:$J$44,4, FALSE)</f>
        <v>0</v>
      </c>
      <c r="R99" s="111">
        <f>$F99*'INTERNAL PARAMETERS-2'!Q99*VLOOKUP(R$4,'INTERNAL PARAMETERS-1'!$B$5:$J$44,4, FALSE)</f>
        <v>4.4346145228141509</v>
      </c>
      <c r="S99" s="111">
        <f>$F99*'INTERNAL PARAMETERS-2'!R99*VLOOKUP(S$4,'INTERNAL PARAMETERS-1'!$B$5:$J$44,4, FALSE)</f>
        <v>15.50651538354191</v>
      </c>
      <c r="T99" s="111">
        <f>$F99*'INTERNAL PARAMETERS-2'!S99*VLOOKUP(T$4,'INTERNAL PARAMETERS-1'!$B$5:$J$44,4, FALSE)</f>
        <v>0.88692290456283018</v>
      </c>
      <c r="U99" s="111">
        <f>$F99*'INTERNAL PARAMETERS-2'!T99*VLOOKUP(U$4,'INTERNAL PARAMETERS-1'!$B$5:$J$44,4, FALSE)</f>
        <v>1.675305423428068</v>
      </c>
      <c r="V99" s="111">
        <f>$F99*'INTERNAL PARAMETERS-2'!U99*VLOOKUP(V$4,'INTERNAL PARAMETERS-1'!$B$5:$J$44,4, FALSE)</f>
        <v>10.495175126280825</v>
      </c>
      <c r="W99" s="111">
        <f>$F99*'INTERNAL PARAMETERS-2'!V99*VLOOKUP(W$4,'INTERNAL PARAMETERS-1'!$B$5:$J$44,4, FALSE)</f>
        <v>0</v>
      </c>
      <c r="X99" s="111">
        <f>$F99*'INTERNAL PARAMETERS-2'!W99*VLOOKUP(X$4,'INTERNAL PARAMETERS-1'!$B$5:$J$44,4, FALSE)</f>
        <v>0</v>
      </c>
      <c r="Y99" s="111">
        <f>$F99*'INTERNAL PARAMETERS-2'!X99*VLOOKUP(Y$4,'INTERNAL PARAMETERS-1'!$B$5:$J$44,4, FALSE)</f>
        <v>0</v>
      </c>
      <c r="Z99" s="111">
        <f>$F99*'INTERNAL PARAMETERS-2'!Y99*VLOOKUP(Z$4,'INTERNAL PARAMETERS-1'!$B$5:$J$44,4, FALSE)</f>
        <v>0</v>
      </c>
      <c r="AA99" s="111">
        <f>$F99*'INTERNAL PARAMETERS-2'!Z99*VLOOKUP(AA$4,'INTERNAL PARAMETERS-1'!$B$5:$J$44,4, FALSE)</f>
        <v>0</v>
      </c>
      <c r="AB99" s="111">
        <f>$F99*'INTERNAL PARAMETERS-2'!AA99*VLOOKUP(AB$4,'INTERNAL PARAMETERS-1'!$B$5:$J$44,4, FALSE)</f>
        <v>0</v>
      </c>
      <c r="AC99" s="111">
        <f>$F99*'INTERNAL PARAMETERS-2'!AB99*VLOOKUP(AC$4,'INTERNAL PARAMETERS-1'!$B$5:$J$44,4, FALSE)</f>
        <v>0</v>
      </c>
      <c r="AD99" s="111">
        <f>$F99*'INTERNAL PARAMETERS-2'!AC99*VLOOKUP(AD$4,'INTERNAL PARAMETERS-1'!$B$5:$J$44,4, FALSE)</f>
        <v>0</v>
      </c>
      <c r="AE99" s="111">
        <f>$F99*'INTERNAL PARAMETERS-2'!AD99*VLOOKUP(AE$4,'INTERNAL PARAMETERS-1'!$B$5:$J$44,4, FALSE)</f>
        <v>0</v>
      </c>
      <c r="AF99" s="111">
        <f>$F99*'INTERNAL PARAMETERS-2'!AE99*VLOOKUP(AF$4,'INTERNAL PARAMETERS-1'!$B$5:$J$44,4, FALSE)</f>
        <v>1.4781057854638868</v>
      </c>
      <c r="AG99" s="111">
        <f>$F99*'INTERNAL PARAMETERS-2'!AF99*VLOOKUP(AG$4,'INTERNAL PARAMETERS-1'!$B$5:$J$44,4, FALSE)</f>
        <v>0</v>
      </c>
      <c r="AH99" s="111">
        <f>$F99*'INTERNAL PARAMETERS-2'!AG99*VLOOKUP(AH$4,'INTERNAL PARAMETERS-1'!$B$5:$J$44,4, FALSE)</f>
        <v>0</v>
      </c>
      <c r="AI99" s="111">
        <f>$F99*'INTERNAL PARAMETERS-2'!AH99*VLOOKUP(AI$4,'INTERNAL PARAMETERS-1'!$B$5:$J$44,4, FALSE)</f>
        <v>0.49270192848796235</v>
      </c>
      <c r="AJ99" s="111">
        <f>$F99*'INTERNAL PARAMETERS-2'!AI99*VLOOKUP(AJ$4,'INTERNAL PARAMETERS-1'!$B$5:$J$44,4, FALSE)</f>
        <v>2.4635096424398117</v>
      </c>
      <c r="AK99" s="111">
        <f>$F99*'INTERNAL PARAMETERS-2'!AJ99*VLOOKUP(AK$4,'INTERNAL PARAMETERS-1'!$B$5:$J$44,4, FALSE)</f>
        <v>0</v>
      </c>
      <c r="AL99" s="111">
        <f>$F99*'INTERNAL PARAMETERS-2'!AK99*VLOOKUP(AL$4,'INTERNAL PARAMETERS-1'!$B$5:$J$44,4, FALSE)</f>
        <v>0</v>
      </c>
      <c r="AM99" s="111">
        <f>$F99*'INTERNAL PARAMETERS-2'!AL99*VLOOKUP(AM$4,'INTERNAL PARAMETERS-1'!$B$5:$J$44,4, FALSE)</f>
        <v>0</v>
      </c>
      <c r="AN99" s="111">
        <f>$F99*'INTERNAL PARAMETERS-2'!AM99*VLOOKUP(AN$4,'INTERNAL PARAMETERS-1'!$B$5:$J$44,4, FALSE)</f>
        <v>0</v>
      </c>
      <c r="AO99" s="111">
        <f>$F99*'INTERNAL PARAMETERS-2'!AN99*VLOOKUP(AO$4,'INTERNAL PARAMETERS-1'!$B$5:$J$44,4, FALSE)</f>
        <v>0</v>
      </c>
      <c r="AP99" s="111">
        <f>$F99*'INTERNAL PARAMETERS-2'!AO99*VLOOKUP(AP$4,'INTERNAL PARAMETERS-1'!$B$5:$J$44,4, FALSE)</f>
        <v>0</v>
      </c>
      <c r="AQ99" s="111">
        <f>$F99*'INTERNAL PARAMETERS-2'!AP99*VLOOKUP(AQ$4,'INTERNAL PARAMETERS-1'!$B$5:$J$44,4, FALSE)</f>
        <v>0</v>
      </c>
      <c r="AR99" s="111">
        <f>$F99*'INTERNAL PARAMETERS-2'!AQ99*VLOOKUP(AR$4,'INTERNAL PARAMETERS-1'!$B$5:$J$44,4, FALSE)</f>
        <v>0</v>
      </c>
      <c r="AS99" s="111">
        <f>$F99*'INTERNAL PARAMETERS-2'!AR99*VLOOKUP(AS$4,'INTERNAL PARAMETERS-1'!$B$5:$J$44,4, FALSE)</f>
        <v>0</v>
      </c>
      <c r="AT99" s="110">
        <f>$F99*'INTERNAL PARAMETERS-2'!AS99*VLOOKUP(AT$4,'INTERNAL PARAMETERS-1'!$B$5:$J$44,4, FALSE)</f>
        <v>0</v>
      </c>
      <c r="AU99" s="112">
        <f>$F99*'INTERNAL PARAMETERS-2'!F99*(1-VLOOKUP(G$4,'INTERNAL PARAMETERS-1'!$B$5:$J$44,4, FALSE))</f>
        <v>0</v>
      </c>
      <c r="AV99" s="111">
        <f>$F99*'INTERNAL PARAMETERS-2'!G99*(1-VLOOKUP(H$4,'INTERNAL PARAMETERS-1'!$B$5:$J$44,4, FALSE))</f>
        <v>0</v>
      </c>
      <c r="AW99" s="111">
        <f>$F99*'INTERNAL PARAMETERS-2'!H99*(1-VLOOKUP(I$4,'INTERNAL PARAMETERS-1'!$B$5:$J$44,4, FALSE))</f>
        <v>682.75875545461122</v>
      </c>
      <c r="AX99" s="111">
        <f>$F99*'INTERNAL PARAMETERS-2'!I99*(1-VLOOKUP(J$4,'INTERNAL PARAMETERS-1'!$B$5:$J$44,4, FALSE))</f>
        <v>0</v>
      </c>
      <c r="AY99" s="111">
        <f>$F99*'INTERNAL PARAMETERS-2'!J99*(1-VLOOKUP(K$4,'INTERNAL PARAMETERS-1'!$B$5:$J$44,4, FALSE))</f>
        <v>0</v>
      </c>
      <c r="AZ99" s="111">
        <f>$F99*'INTERNAL PARAMETERS-2'!K99*(1-VLOOKUP(L$4,'INTERNAL PARAMETERS-1'!$B$5:$J$44,4, FALSE))</f>
        <v>0</v>
      </c>
      <c r="BA99" s="111">
        <f>$F99*'INTERNAL PARAMETERS-2'!L99*(1-VLOOKUP(M$4,'INTERNAL PARAMETERS-1'!$B$5:$J$44,4, FALSE))</f>
        <v>23.404753143685035</v>
      </c>
      <c r="BB99" s="111">
        <f>$F99*'INTERNAL PARAMETERS-2'!M99*(1-VLOOKUP(N$4,'INTERNAL PARAMETERS-1'!$B$5:$J$44,4, FALSE))</f>
        <v>127.32180064002632</v>
      </c>
      <c r="BC99" s="111">
        <f>$F99*'INTERNAL PARAMETERS-2'!N99*(1-VLOOKUP(O$4,'INTERNAL PARAMETERS-1'!$B$5:$J$44,4, FALSE))</f>
        <v>98.546329026042258</v>
      </c>
      <c r="BD99" s="111">
        <f>$F99*'INTERNAL PARAMETERS-2'!O99*(1-VLOOKUP(P$4,'INTERNAL PARAMETERS-1'!$B$5:$J$44,4, FALSE))</f>
        <v>109.3863657856224</v>
      </c>
      <c r="BE99" s="111">
        <f>$F99*'INTERNAL PARAMETERS-2'!P99*(1-VLOOKUP(Q$4,'INTERNAL PARAMETERS-1'!$B$5:$J$44,4, FALSE))</f>
        <v>144.37028287322519</v>
      </c>
      <c r="BF99" s="111">
        <f>$F99*'INTERNAL PARAMETERS-2'!Q99*(1-VLOOKUP(R$4,'INTERNAL PARAMETERS-1'!$B$5:$J$44,4, FALSE))</f>
        <v>0</v>
      </c>
      <c r="BG99" s="111">
        <f>$F99*'INTERNAL PARAMETERS-2'!R99*(1-VLOOKUP(S$4,'INTERNAL PARAMETERS-1'!$B$5:$J$44,4, FALSE))</f>
        <v>294.62379228729628</v>
      </c>
      <c r="BH99" s="111">
        <f>$F99*'INTERNAL PARAMETERS-2'!S99*(1-VLOOKUP(T$4,'INTERNAL PARAMETERS-1'!$B$5:$J$44,4, FALSE))</f>
        <v>7.9823061410654716</v>
      </c>
      <c r="BI99" s="111">
        <f>$F99*'INTERNAL PARAMETERS-2'!T99*(1-VLOOKUP(U$4,'INTERNAL PARAMETERS-1'!$B$5:$J$44,4, FALSE))</f>
        <v>6.7012216937122719</v>
      </c>
      <c r="BJ99" s="111">
        <f>$F99*'INTERNAL PARAMETERS-2'!U99*(1-VLOOKUP(V$4,'INTERNAL PARAMETERS-1'!$B$5:$J$44,4, FALSE))</f>
        <v>59.472659048924683</v>
      </c>
      <c r="BK99" s="111">
        <f>$F99*'INTERNAL PARAMETERS-2'!V99*(1-VLOOKUP(W$4,'INTERNAL PARAMETERS-1'!$B$5:$J$44,4, FALSE))</f>
        <v>78.344361292345852</v>
      </c>
      <c r="BL99" s="111">
        <f>$F99*'INTERNAL PARAMETERS-2'!W99*(1-VLOOKUP(X$4,'INTERNAL PARAMETERS-1'!$B$5:$J$44,4, FALSE))</f>
        <v>150.77600227641366</v>
      </c>
      <c r="BM99" s="111">
        <f>$F99*'INTERNAL PARAMETERS-2'!X99*(1-VLOOKUP(Y$4,'INTERNAL PARAMETERS-1'!$B$5:$J$44,4, FALSE))</f>
        <v>38.433127753440985</v>
      </c>
      <c r="BN99" s="111">
        <f>$F99*'INTERNAL PARAMETERS-2'!Y99*(1-VLOOKUP(Z$4,'INTERNAL PARAMETERS-1'!$B$5:$J$44,4, FALSE))</f>
        <v>131.06673647120522</v>
      </c>
      <c r="BO99" s="111">
        <f>$F99*'INTERNAL PARAMETERS-2'!Z99*(1-VLOOKUP(AA$4,'INTERNAL PARAMETERS-1'!$B$5:$J$44,4, FALSE))</f>
        <v>122.19750742557692</v>
      </c>
      <c r="BP99" s="111">
        <f>$F99*'INTERNAL PARAMETERS-2'!AA99*(1-VLOOKUP(AB$4,'INTERNAL PARAMETERS-1'!$B$5:$J$44,4, FALSE))</f>
        <v>42.867742276255136</v>
      </c>
      <c r="BQ99" s="111">
        <f>$F99*'INTERNAL PARAMETERS-2'!AB99*(1-VLOOKUP(AC$4,'INTERNAL PARAMETERS-1'!$B$5:$J$44,4, FALSE))</f>
        <v>397.63452677000731</v>
      </c>
      <c r="BR99" s="111">
        <f>$F99*'INTERNAL PARAMETERS-2'!AC99*(1-VLOOKUP(AD$4,'INTERNAL PARAMETERS-1'!$B$5:$J$44,4, FALSE))</f>
        <v>39.911233538904867</v>
      </c>
      <c r="BS99" s="111">
        <f>$F99*'INTERNAL PARAMETERS-2'!AD99*(1-VLOOKUP(AE$4,'INTERNAL PARAMETERS-1'!$B$5:$J$44,4, FALSE))</f>
        <v>13.303843568442453</v>
      </c>
      <c r="BT99" s="111">
        <f>$F99*'INTERNAL PARAMETERS-2'!AE99*(1-VLOOKUP(AF$4,'INTERNAL PARAMETERS-1'!$B$5:$J$44,4, FALSE))</f>
        <v>0</v>
      </c>
      <c r="BU99" s="111">
        <f>$F99*'INTERNAL PARAMETERS-2'!AF99*(1-VLOOKUP(AG$4,'INTERNAL PARAMETERS-1'!$B$5:$J$44,4, FALSE))</f>
        <v>0</v>
      </c>
      <c r="BV99" s="111">
        <f>$F99*'INTERNAL PARAMETERS-2'!AG99*(1-VLOOKUP(AH$4,'INTERNAL PARAMETERS-1'!$B$5:$J$44,4, FALSE))</f>
        <v>0</v>
      </c>
      <c r="BW99" s="111">
        <f>$F99*'INTERNAL PARAMETERS-2'!AH99*(1-VLOOKUP(AI$4,'INTERNAL PARAMETERS-1'!$B$5:$J$44,4, FALSE))</f>
        <v>0</v>
      </c>
      <c r="BX99" s="111">
        <f>$F99*'INTERNAL PARAMETERS-2'!AI99*(1-VLOOKUP(AJ$4,'INTERNAL PARAMETERS-1'!$B$5:$J$44,4, FALSE))</f>
        <v>0</v>
      </c>
      <c r="BY99" s="111">
        <f>$F99*'INTERNAL PARAMETERS-2'!AJ99*(1-VLOOKUP(AK$4,'INTERNAL PARAMETERS-1'!$B$5:$J$44,4, FALSE))</f>
        <v>0</v>
      </c>
      <c r="BZ99" s="111">
        <f>$F99*'INTERNAL PARAMETERS-2'!AK99*(1-VLOOKUP(AL$4,'INTERNAL PARAMETERS-1'!$B$5:$J$44,4, FALSE))</f>
        <v>13.796545496930413</v>
      </c>
      <c r="CA99" s="111">
        <f>$F99*'INTERNAL PARAMETERS-2'!AL99*(1-VLOOKUP(AM$4,'INTERNAL PARAMETERS-1'!$B$5:$J$44,4, FALSE))</f>
        <v>14.289247425418379</v>
      </c>
      <c r="CB99" s="111">
        <f>$F99*'INTERNAL PARAMETERS-2'!AM99*(1-VLOOKUP(AN$4,'INTERNAL PARAMETERS-1'!$B$5:$J$44,4, FALSE))</f>
        <v>16.752757067858191</v>
      </c>
      <c r="CC99" s="111">
        <f>$F99*'INTERNAL PARAMETERS-2'!AN99*(1-VLOOKUP(AO$4,'INTERNAL PARAMETERS-1'!$B$5:$J$44,4, FALSE))</f>
        <v>53.707779035835287</v>
      </c>
      <c r="CD99" s="111">
        <f>$F99*'INTERNAL PARAMETERS-2'!AO99*(1-VLOOKUP(AP$4,'INTERNAL PARAMETERS-1'!$B$5:$J$44,4, FALSE))</f>
        <v>156.19602065620373</v>
      </c>
      <c r="CE99" s="111">
        <f>$F99*'INTERNAL PARAMETERS-2'!AP99*(1-VLOOKUP(AQ$4,'INTERNAL PARAMETERS-1'!$B$5:$J$44,4, FALSE))</f>
        <v>21.680073519160302</v>
      </c>
      <c r="CF99" s="111">
        <f>$F99*'INTERNAL PARAMETERS-2'!AQ99*(1-VLOOKUP(AR$4,'INTERNAL PARAMETERS-1'!$B$5:$J$44,4, FALSE))</f>
        <v>5.4200183797900756</v>
      </c>
      <c r="CG99" s="111">
        <f>$F99*'INTERNAL PARAMETERS-2'!AR99*(1-VLOOKUP(AS$4,'INTERNAL PARAMETERS-1'!$B$5:$J$44,4, FALSE))</f>
        <v>0.49270192848796235</v>
      </c>
      <c r="CH99" s="110">
        <f>$F99*'INTERNAL PARAMETERS-2'!AS99*(1-VLOOKUP(AT$4,'INTERNAL PARAMETERS-1'!$B$5:$J$44,4, FALSE))</f>
        <v>0</v>
      </c>
      <c r="CI99" s="109">
        <f t="shared" si="1"/>
        <v>2971.6648192300859</v>
      </c>
    </row>
    <row r="100" spans="3:87" x14ac:dyDescent="0.5">
      <c r="C100" s="75" t="s">
        <v>26</v>
      </c>
      <c r="D100" s="74" t="s">
        <v>2</v>
      </c>
      <c r="E100" s="74" t="s">
        <v>15</v>
      </c>
      <c r="F100" s="113">
        <f>'INPUTS-Incidence'!E100</f>
        <v>2147.2989000503312</v>
      </c>
      <c r="G100" s="112">
        <f>$F100*'INTERNAL PARAMETERS-2'!F100*VLOOKUP(G$4,'INTERNAL PARAMETERS-1'!$B$5:$J$44,4, FALSE)</f>
        <v>15.175176056545695</v>
      </c>
      <c r="H100" s="111">
        <f>$F100*'INTERNAL PARAMETERS-2'!G100*VLOOKUP(H$4,'INTERNAL PARAMETERS-1'!$B$5:$J$44,4, FALSE)</f>
        <v>12.497279598292927</v>
      </c>
      <c r="I100" s="111">
        <f>$F100*'INTERNAL PARAMETERS-2'!H100*VLOOKUP(I$4,'INTERNAL PARAMETERS-1'!$B$5:$J$44,4, FALSE)</f>
        <v>25.936139027763428</v>
      </c>
      <c r="J100" s="111">
        <f>$F100*'INTERNAL PARAMETERS-2'!I100*VLOOKUP(J$4,'INTERNAL PARAMETERS-1'!$B$5:$J$44,4, FALSE)</f>
        <v>0</v>
      </c>
      <c r="K100" s="111">
        <f>$F100*'INTERNAL PARAMETERS-2'!J100*VLOOKUP(K$4,'INTERNAL PARAMETERS-1'!$B$5:$J$44,4, FALSE)</f>
        <v>0.89263215275092278</v>
      </c>
      <c r="L100" s="111">
        <f>$F100*'INTERNAL PARAMETERS-2'!K100*VLOOKUP(L$4,'INTERNAL PARAMETERS-1'!$B$5:$J$44,4, FALSE)</f>
        <v>0</v>
      </c>
      <c r="M100" s="111">
        <f>$F100*'INTERNAL PARAMETERS-2'!L100*VLOOKUP(M$4,'INTERNAL PARAMETERS-1'!$B$5:$J$44,4, FALSE)</f>
        <v>1.0935119648506313</v>
      </c>
      <c r="N100" s="111">
        <f>$F100*'INTERNAL PARAMETERS-2'!M100*VLOOKUP(N$4,'INTERNAL PARAMETERS-1'!$B$5:$J$44,4, FALSE)</f>
        <v>4.3294162517649788</v>
      </c>
      <c r="O100" s="111">
        <f>$F100*'INTERNAL PARAMETERS-2'!N100*VLOOKUP(O$4,'INTERNAL PARAMETERS-1'!$B$5:$J$44,4, FALSE)</f>
        <v>0</v>
      </c>
      <c r="P100" s="111">
        <f>$F100*'INTERNAL PARAMETERS-2'!O100*VLOOKUP(P$4,'INTERNAL PARAMETERS-1'!$B$5:$J$44,4, FALSE)</f>
        <v>0</v>
      </c>
      <c r="Q100" s="111">
        <f>$F100*'INTERNAL PARAMETERS-2'!P100*VLOOKUP(Q$4,'INTERNAL PARAMETERS-1'!$B$5:$J$44,4, FALSE)</f>
        <v>0</v>
      </c>
      <c r="R100" s="111">
        <f>$F100*'INTERNAL PARAMETERS-2'!Q100*VLOOKUP(R$4,'INTERNAL PARAMETERS-1'!$B$5:$J$44,4, FALSE)</f>
        <v>3.1243198995732318</v>
      </c>
      <c r="S100" s="111">
        <f>$F100*'INTERNAL PARAMETERS-2'!R100*VLOOKUP(S$4,'INTERNAL PARAMETERS-1'!$B$5:$J$44,4, FALSE)</f>
        <v>10.462166329275727</v>
      </c>
      <c r="T100" s="111">
        <f>$F100*'INTERNAL PARAMETERS-2'!S100*VLOOKUP(T$4,'INTERNAL PARAMETERS-1'!$B$5:$J$44,4, FALSE)</f>
        <v>0.49095842050750776</v>
      </c>
      <c r="U100" s="111">
        <f>$F100*'INTERNAL PARAMETERS-2'!T100*VLOOKUP(U$4,'INTERNAL PARAMETERS-1'!$B$5:$J$44,4, FALSE)</f>
        <v>0.98191684101501553</v>
      </c>
      <c r="V100" s="111">
        <f>$F100*'INTERNAL PARAMETERS-2'!U100*VLOOKUP(V$4,'INTERNAL PARAMETERS-1'!$B$5:$J$44,4, FALSE)</f>
        <v>6.4271769661911486</v>
      </c>
      <c r="W100" s="111">
        <f>$F100*'INTERNAL PARAMETERS-2'!V100*VLOOKUP(W$4,'INTERNAL PARAMETERS-1'!$B$5:$J$44,4, FALSE)</f>
        <v>0</v>
      </c>
      <c r="X100" s="111">
        <f>$F100*'INTERNAL PARAMETERS-2'!W100*VLOOKUP(X$4,'INTERNAL PARAMETERS-1'!$B$5:$J$44,4, FALSE)</f>
        <v>0</v>
      </c>
      <c r="Y100" s="111">
        <f>$F100*'INTERNAL PARAMETERS-2'!X100*VLOOKUP(Y$4,'INTERNAL PARAMETERS-1'!$B$5:$J$44,4, FALSE)</f>
        <v>0</v>
      </c>
      <c r="Z100" s="111">
        <f>$F100*'INTERNAL PARAMETERS-2'!Y100*VLOOKUP(Z$4,'INTERNAL PARAMETERS-1'!$B$5:$J$44,4, FALSE)</f>
        <v>0</v>
      </c>
      <c r="AA100" s="111">
        <f>$F100*'INTERNAL PARAMETERS-2'!Z100*VLOOKUP(AA$4,'INTERNAL PARAMETERS-1'!$B$5:$J$44,4, FALSE)</f>
        <v>0</v>
      </c>
      <c r="AB100" s="111">
        <f>$F100*'INTERNAL PARAMETERS-2'!AA100*VLOOKUP(AB$4,'INTERNAL PARAMETERS-1'!$B$5:$J$44,4, FALSE)</f>
        <v>0</v>
      </c>
      <c r="AC100" s="111">
        <f>$F100*'INTERNAL PARAMETERS-2'!AB100*VLOOKUP(AC$4,'INTERNAL PARAMETERS-1'!$B$5:$J$44,4, FALSE)</f>
        <v>0</v>
      </c>
      <c r="AD100" s="111">
        <f>$F100*'INTERNAL PARAMETERS-2'!AC100*VLOOKUP(AD$4,'INTERNAL PARAMETERS-1'!$B$5:$J$44,4, FALSE)</f>
        <v>0</v>
      </c>
      <c r="AE100" s="111">
        <f>$F100*'INTERNAL PARAMETERS-2'!AD100*VLOOKUP(AE$4,'INTERNAL PARAMETERS-1'!$B$5:$J$44,4, FALSE)</f>
        <v>0</v>
      </c>
      <c r="AF100" s="111">
        <f>$F100*'INTERNAL PARAMETERS-2'!AE100*VLOOKUP(AF$4,'INTERNAL PARAMETERS-1'!$B$5:$J$44,4, FALSE)</f>
        <v>0.89263215275092278</v>
      </c>
      <c r="AG100" s="111">
        <f>$F100*'INTERNAL PARAMETERS-2'!AF100*VLOOKUP(AG$4,'INTERNAL PARAMETERS-1'!$B$5:$J$44,4, FALSE)</f>
        <v>0.44642344132046391</v>
      </c>
      <c r="AH100" s="111">
        <f>$F100*'INTERNAL PARAMETERS-2'!AG100*VLOOKUP(AH$4,'INTERNAL PARAMETERS-1'!$B$5:$J$44,4, FALSE)</f>
        <v>0</v>
      </c>
      <c r="AI100" s="111">
        <f>$F100*'INTERNAL PARAMETERS-2'!AH100*VLOOKUP(AI$4,'INTERNAL PARAMETERS-1'!$B$5:$J$44,4, FALSE)</f>
        <v>0.89263215275092278</v>
      </c>
      <c r="AJ100" s="111">
        <f>$F100*'INTERNAL PARAMETERS-2'!AI100*VLOOKUP(AJ$4,'INTERNAL PARAMETERS-1'!$B$5:$J$44,4, FALSE)</f>
        <v>1.7852643055018456</v>
      </c>
      <c r="AK100" s="111">
        <f>$F100*'INTERNAL PARAMETERS-2'!AJ100*VLOOKUP(AK$4,'INTERNAL PARAMETERS-1'!$B$5:$J$44,4, FALSE)</f>
        <v>0</v>
      </c>
      <c r="AL100" s="111">
        <f>$F100*'INTERNAL PARAMETERS-2'!AK100*VLOOKUP(AL$4,'INTERNAL PARAMETERS-1'!$B$5:$J$44,4, FALSE)</f>
        <v>0</v>
      </c>
      <c r="AM100" s="111">
        <f>$F100*'INTERNAL PARAMETERS-2'!AL100*VLOOKUP(AM$4,'INTERNAL PARAMETERS-1'!$B$5:$J$44,4, FALSE)</f>
        <v>0</v>
      </c>
      <c r="AN100" s="111">
        <f>$F100*'INTERNAL PARAMETERS-2'!AM100*VLOOKUP(AN$4,'INTERNAL PARAMETERS-1'!$B$5:$J$44,4, FALSE)</f>
        <v>0</v>
      </c>
      <c r="AO100" s="111">
        <f>$F100*'INTERNAL PARAMETERS-2'!AN100*VLOOKUP(AO$4,'INTERNAL PARAMETERS-1'!$B$5:$J$44,4, FALSE)</f>
        <v>0</v>
      </c>
      <c r="AP100" s="111">
        <f>$F100*'INTERNAL PARAMETERS-2'!AO100*VLOOKUP(AP$4,'INTERNAL PARAMETERS-1'!$B$5:$J$44,4, FALSE)</f>
        <v>0</v>
      </c>
      <c r="AQ100" s="111">
        <f>$F100*'INTERNAL PARAMETERS-2'!AP100*VLOOKUP(AQ$4,'INTERNAL PARAMETERS-1'!$B$5:$J$44,4, FALSE)</f>
        <v>0</v>
      </c>
      <c r="AR100" s="111">
        <f>$F100*'INTERNAL PARAMETERS-2'!AQ100*VLOOKUP(AR$4,'INTERNAL PARAMETERS-1'!$B$5:$J$44,4, FALSE)</f>
        <v>0</v>
      </c>
      <c r="AS100" s="111">
        <f>$F100*'INTERNAL PARAMETERS-2'!AR100*VLOOKUP(AS$4,'INTERNAL PARAMETERS-1'!$B$5:$J$44,4, FALSE)</f>
        <v>0</v>
      </c>
      <c r="AT100" s="110">
        <f>$F100*'INTERNAL PARAMETERS-2'!AS100*VLOOKUP(AT$4,'INTERNAL PARAMETERS-1'!$B$5:$J$44,4, FALSE)</f>
        <v>0</v>
      </c>
      <c r="AU100" s="112">
        <f>$F100*'INTERNAL PARAMETERS-2'!F100*(1-VLOOKUP(G$4,'INTERNAL PARAMETERS-1'!$B$5:$J$44,4, FALSE))</f>
        <v>0</v>
      </c>
      <c r="AV100" s="111">
        <f>$F100*'INTERNAL PARAMETERS-2'!G100*(1-VLOOKUP(H$4,'INTERNAL PARAMETERS-1'!$B$5:$J$44,4, FALSE))</f>
        <v>0</v>
      </c>
      <c r="AW100" s="111">
        <f>$F100*'INTERNAL PARAMETERS-2'!H100*(1-VLOOKUP(I$4,'INTERNAL PARAMETERS-1'!$B$5:$J$44,4, FALSE))</f>
        <v>492.78664152750508</v>
      </c>
      <c r="AX100" s="111">
        <f>$F100*'INTERNAL PARAMETERS-2'!I100*(1-VLOOKUP(J$4,'INTERNAL PARAMETERS-1'!$B$5:$J$44,4, FALSE))</f>
        <v>0</v>
      </c>
      <c r="AY100" s="111">
        <f>$F100*'INTERNAL PARAMETERS-2'!J100*(1-VLOOKUP(K$4,'INTERNAL PARAMETERS-1'!$B$5:$J$44,4, FALSE))</f>
        <v>0</v>
      </c>
      <c r="AZ100" s="111">
        <f>$F100*'INTERNAL PARAMETERS-2'!K100*(1-VLOOKUP(L$4,'INTERNAL PARAMETERS-1'!$B$5:$J$44,4, FALSE))</f>
        <v>0</v>
      </c>
      <c r="BA100" s="111">
        <f>$F100*'INTERNAL PARAMETERS-2'!L100*(1-VLOOKUP(M$4,'INTERNAL PARAMETERS-1'!$B$5:$J$44,4, FALSE))</f>
        <v>20.776727332161993</v>
      </c>
      <c r="BB100" s="111">
        <f>$F100*'INTERNAL PARAMETERS-2'!M100*(1-VLOOKUP(N$4,'INTERNAL PARAMETERS-1'!$B$5:$J$44,4, FALSE))</f>
        <v>82.258908783534594</v>
      </c>
      <c r="BC100" s="111">
        <f>$F100*'INTERNAL PARAMETERS-2'!N100*(1-VLOOKUP(O$4,'INTERNAL PARAMETERS-1'!$B$5:$J$44,4, FALSE))</f>
        <v>93.729596987196956</v>
      </c>
      <c r="BD100" s="111">
        <f>$F100*'INTERNAL PARAMETERS-2'!O100*(1-VLOOKUP(P$4,'INTERNAL PARAMETERS-1'!$B$5:$J$44,4, FALSE))</f>
        <v>80.78589394758356</v>
      </c>
      <c r="BE100" s="111">
        <f>$F100*'INTERNAL PARAMETERS-2'!P100*(1-VLOOKUP(Q$4,'INTERNAL PARAMETERS-1'!$B$5:$J$44,4, FALSE))</f>
        <v>86.588325035299576</v>
      </c>
      <c r="BF100" s="111">
        <f>$F100*'INTERNAL PARAMETERS-2'!Q100*(1-VLOOKUP(R$4,'INTERNAL PARAMETERS-1'!$B$5:$J$44,4, FALSE))</f>
        <v>0</v>
      </c>
      <c r="BG100" s="111">
        <f>$F100*'INTERNAL PARAMETERS-2'!R100*(1-VLOOKUP(S$4,'INTERNAL PARAMETERS-1'!$B$5:$J$44,4, FALSE))</f>
        <v>198.78116025623879</v>
      </c>
      <c r="BH100" s="111">
        <f>$F100*'INTERNAL PARAMETERS-2'!S100*(1-VLOOKUP(T$4,'INTERNAL PARAMETERS-1'!$B$5:$J$44,4, FALSE))</f>
        <v>4.4186257845675696</v>
      </c>
      <c r="BI100" s="111">
        <f>$F100*'INTERNAL PARAMETERS-2'!T100*(1-VLOOKUP(U$4,'INTERNAL PARAMETERS-1'!$B$5:$J$44,4, FALSE))</f>
        <v>3.9276673640600621</v>
      </c>
      <c r="BJ100" s="111">
        <f>$F100*'INTERNAL PARAMETERS-2'!U100*(1-VLOOKUP(V$4,'INTERNAL PARAMETERS-1'!$B$5:$J$44,4, FALSE))</f>
        <v>36.42066947508318</v>
      </c>
      <c r="BK100" s="111">
        <f>$F100*'INTERNAL PARAMETERS-2'!V100*(1-VLOOKUP(W$4,'INTERNAL PARAMETERS-1'!$B$5:$J$44,4, FALSE))</f>
        <v>57.130390345069095</v>
      </c>
      <c r="BL100" s="111">
        <f>$F100*'INTERNAL PARAMETERS-2'!W100*(1-VLOOKUP(X$4,'INTERNAL PARAMETERS-1'!$B$5:$J$44,4, FALSE))</f>
        <v>98.192757750951571</v>
      </c>
      <c r="BM100" s="111">
        <f>$F100*'INTERNAL PARAMETERS-2'!X100*(1-VLOOKUP(Y$4,'INTERNAL PARAMETERS-1'!$B$5:$J$44,4, FALSE))</f>
        <v>23.20929489108401</v>
      </c>
      <c r="BN100" s="111">
        <f>$F100*'INTERNAL PARAMETERS-2'!Y100*(1-VLOOKUP(Z$4,'INTERNAL PARAMETERS-1'!$B$5:$J$44,4, FALSE))</f>
        <v>99.085604633592496</v>
      </c>
      <c r="BO100" s="111">
        <f>$F100*'INTERNAL PARAMETERS-2'!Z100*(1-VLOOKUP(AA$4,'INTERNAL PARAMETERS-1'!$B$5:$J$44,4, FALSE))</f>
        <v>112.02909294331589</v>
      </c>
      <c r="BP100" s="111">
        <f>$F100*'INTERNAL PARAMETERS-2'!AA100*(1-VLOOKUP(AB$4,'INTERNAL PARAMETERS-1'!$B$5:$J$44,4, FALSE))</f>
        <v>40.169735253131556</v>
      </c>
      <c r="BQ100" s="111">
        <f>$F100*'INTERNAL PARAMETERS-2'!AB100*(1-VLOOKUP(AC$4,'INTERNAL PARAMETERS-1'!$B$5:$J$44,4, FALSE))</f>
        <v>307.96839973378854</v>
      </c>
      <c r="BR100" s="111">
        <f>$F100*'INTERNAL PARAMETERS-2'!AC100*(1-VLOOKUP(AD$4,'INTERNAL PARAMETERS-1'!$B$5:$J$44,4, FALSE))</f>
        <v>23.20929489108401</v>
      </c>
      <c r="BS100" s="111">
        <f>$F100*'INTERNAL PARAMETERS-2'!AD100*(1-VLOOKUP(AE$4,'INTERNAL PARAMETERS-1'!$B$5:$J$44,4, FALSE))</f>
        <v>5.3560076463955415</v>
      </c>
      <c r="BT100" s="111">
        <f>$F100*'INTERNAL PARAMETERS-2'!AE100*(1-VLOOKUP(AF$4,'INTERNAL PARAMETERS-1'!$B$5:$J$44,4, FALSE))</f>
        <v>0</v>
      </c>
      <c r="BU100" s="111">
        <f>$F100*'INTERNAL PARAMETERS-2'!AF100*(1-VLOOKUP(AG$4,'INTERNAL PARAMETERS-1'!$B$5:$J$44,4, FALSE))</f>
        <v>0</v>
      </c>
      <c r="BV100" s="111">
        <f>$F100*'INTERNAL PARAMETERS-2'!AG100*(1-VLOOKUP(AH$4,'INTERNAL PARAMETERS-1'!$B$5:$J$44,4, FALSE))</f>
        <v>0</v>
      </c>
      <c r="BW100" s="111">
        <f>$F100*'INTERNAL PARAMETERS-2'!AH100*(1-VLOOKUP(AI$4,'INTERNAL PARAMETERS-1'!$B$5:$J$44,4, FALSE))</f>
        <v>0</v>
      </c>
      <c r="BX100" s="111">
        <f>$F100*'INTERNAL PARAMETERS-2'!AI100*(1-VLOOKUP(AJ$4,'INTERNAL PARAMETERS-1'!$B$5:$J$44,4, FALSE))</f>
        <v>0</v>
      </c>
      <c r="BY100" s="111">
        <f>$F100*'INTERNAL PARAMETERS-2'!AJ100*(1-VLOOKUP(AK$4,'INTERNAL PARAMETERS-1'!$B$5:$J$44,4, FALSE))</f>
        <v>0</v>
      </c>
      <c r="BZ100" s="111">
        <f>$F100*'INTERNAL PARAMETERS-2'!AK100*(1-VLOOKUP(AL$4,'INTERNAL PARAMETERS-1'!$B$5:$J$44,4, FALSE))</f>
        <v>8.0339041046483093</v>
      </c>
      <c r="CA100" s="111">
        <f>$F100*'INTERNAL PARAMETERS-2'!AL100*(1-VLOOKUP(AM$4,'INTERNAL PARAMETERS-1'!$B$5:$J$44,4, FALSE))</f>
        <v>13.389911751043851</v>
      </c>
      <c r="CB100" s="111">
        <f>$F100*'INTERNAL PARAMETERS-2'!AM100*(1-VLOOKUP(AN$4,'INTERNAL PARAMETERS-1'!$B$5:$J$44,4, FALSE))</f>
        <v>14.282543903794773</v>
      </c>
      <c r="CC100" s="111">
        <f>$F100*'INTERNAL PARAMETERS-2'!AN100*(1-VLOOKUP(AO$4,'INTERNAL PARAMETERS-1'!$B$5:$J$44,4, FALSE))</f>
        <v>44.633110746776168</v>
      </c>
      <c r="CD100" s="111">
        <f>$F100*'INTERNAL PARAMETERS-2'!AO100*(1-VLOOKUP(AP$4,'INTERNAL PARAMETERS-1'!$B$5:$J$44,4, FALSE))</f>
        <v>99.978236786343416</v>
      </c>
      <c r="CE100" s="111">
        <f>$F100*'INTERNAL PARAMETERS-2'!AP100*(1-VLOOKUP(AQ$4,'INTERNAL PARAMETERS-1'!$B$5:$J$44,4, FALSE))</f>
        <v>13.836335192364315</v>
      </c>
      <c r="CF100" s="111">
        <f>$F100*'INTERNAL PARAMETERS-2'!AQ100*(1-VLOOKUP(AR$4,'INTERNAL PARAMETERS-1'!$B$5:$J$44,4, FALSE))</f>
        <v>0.89263215275092278</v>
      </c>
      <c r="CG100" s="111">
        <f>$F100*'INTERNAL PARAMETERS-2'!AR100*(1-VLOOKUP(AS$4,'INTERNAL PARAMETERS-1'!$B$5:$J$44,4, FALSE))</f>
        <v>0</v>
      </c>
      <c r="CH100" s="110">
        <f>$F100*'INTERNAL PARAMETERS-2'!AS100*(1-VLOOKUP(AT$4,'INTERNAL PARAMETERS-1'!$B$5:$J$44,4, FALSE))</f>
        <v>0</v>
      </c>
      <c r="CI100" s="109">
        <f t="shared" si="1"/>
        <v>2147.2991147802218</v>
      </c>
    </row>
    <row r="101" spans="3:87" x14ac:dyDescent="0.5">
      <c r="C101" s="75" t="s">
        <v>26</v>
      </c>
      <c r="D101" s="74" t="s">
        <v>2</v>
      </c>
      <c r="E101" s="74" t="s">
        <v>14</v>
      </c>
      <c r="F101" s="113">
        <f>'INPUTS-Incidence'!E101</f>
        <v>1801.7565483180938</v>
      </c>
      <c r="G101" s="112">
        <f>$F101*'INTERNAL PARAMETERS-2'!F101*VLOOKUP(G$4,'INTERNAL PARAMETERS-1'!$B$5:$J$44,4, FALSE)</f>
        <v>18.199542894561066</v>
      </c>
      <c r="H101" s="111">
        <f>$F101*'INTERNAL PARAMETERS-2'!G101*VLOOKUP(H$4,'INTERNAL PARAMETERS-1'!$B$5:$J$44,4, FALSE)</f>
        <v>14.299640845726552</v>
      </c>
      <c r="I101" s="111">
        <f>$F101*'INTERNAL PARAMETERS-2'!H101*VLOOKUP(I$4,'INTERNAL PARAMETERS-1'!$B$5:$J$44,4, FALSE)</f>
        <v>20.89844808098319</v>
      </c>
      <c r="J101" s="111">
        <f>$F101*'INTERNAL PARAMETERS-2'!I101*VLOOKUP(J$4,'INTERNAL PARAMETERS-1'!$B$5:$J$44,4, FALSE)</f>
        <v>0</v>
      </c>
      <c r="K101" s="111">
        <f>$F101*'INTERNAL PARAMETERS-2'!J101*VLOOKUP(K$4,'INTERNAL PARAMETERS-1'!$B$5:$J$44,4, FALSE)</f>
        <v>0</v>
      </c>
      <c r="L101" s="111">
        <f>$F101*'INTERNAL PARAMETERS-2'!K101*VLOOKUP(L$4,'INTERNAL PARAMETERS-1'!$B$5:$J$44,4, FALSE)</f>
        <v>0</v>
      </c>
      <c r="M101" s="111">
        <f>$F101*'INTERNAL PARAMETERS-2'!L101*VLOOKUP(M$4,'INTERNAL PARAMETERS-1'!$B$5:$J$44,4, FALSE)</f>
        <v>1.2783012271179797</v>
      </c>
      <c r="N101" s="111">
        <f>$F101*'INTERNAL PARAMETERS-2'!M101*VLOOKUP(N$4,'INTERNAL PARAMETERS-1'!$B$5:$J$44,4, FALSE)</f>
        <v>3.3582489864963869</v>
      </c>
      <c r="O101" s="111">
        <f>$F101*'INTERNAL PARAMETERS-2'!N101*VLOOKUP(O$4,'INTERNAL PARAMETERS-1'!$B$5:$J$44,4, FALSE)</f>
        <v>0</v>
      </c>
      <c r="P101" s="111">
        <f>$F101*'INTERNAL PARAMETERS-2'!O101*VLOOKUP(P$4,'INTERNAL PARAMETERS-1'!$B$5:$J$44,4, FALSE)</f>
        <v>0</v>
      </c>
      <c r="Q101" s="111">
        <f>$F101*'INTERNAL PARAMETERS-2'!P101*VLOOKUP(Q$4,'INTERNAL PARAMETERS-1'!$B$5:$J$44,4, FALSE)</f>
        <v>0</v>
      </c>
      <c r="R101" s="111">
        <f>$F101*'INTERNAL PARAMETERS-2'!Q101*VLOOKUP(R$4,'INTERNAL PARAMETERS-1'!$B$5:$J$44,4, FALSE)</f>
        <v>2.1666122493525077</v>
      </c>
      <c r="S101" s="111">
        <f>$F101*'INTERNAL PARAMETERS-2'!R101*VLOOKUP(S$4,'INTERNAL PARAMETERS-1'!$B$5:$J$44,4, FALSE)</f>
        <v>6.9858785945318118</v>
      </c>
      <c r="T101" s="111">
        <f>$F101*'INTERNAL PARAMETERS-2'!S101*VLOOKUP(T$4,'INTERNAL PARAMETERS-1'!$B$5:$J$44,4, FALSE)</f>
        <v>0.47665469485755169</v>
      </c>
      <c r="U101" s="111">
        <f>$F101*'INTERNAL PARAMETERS-2'!T101*VLOOKUP(U$4,'INTERNAL PARAMETERS-1'!$B$5:$J$44,4, FALSE)</f>
        <v>1.2133028596374045</v>
      </c>
      <c r="V101" s="111">
        <f>$F101*'INTERNAL PARAMETERS-2'!U101*VLOOKUP(V$4,'INTERNAL PARAMETERS-1'!$B$5:$J$44,4, FALSE)</f>
        <v>5.7848547057711954</v>
      </c>
      <c r="W101" s="111">
        <f>$F101*'INTERNAL PARAMETERS-2'!V101*VLOOKUP(W$4,'INTERNAL PARAMETERS-1'!$B$5:$J$44,4, FALSE)</f>
        <v>0</v>
      </c>
      <c r="X101" s="111">
        <f>$F101*'INTERNAL PARAMETERS-2'!W101*VLOOKUP(X$4,'INTERNAL PARAMETERS-1'!$B$5:$J$44,4, FALSE)</f>
        <v>0</v>
      </c>
      <c r="Y101" s="111">
        <f>$F101*'INTERNAL PARAMETERS-2'!X101*VLOOKUP(Y$4,'INTERNAL PARAMETERS-1'!$B$5:$J$44,4, FALSE)</f>
        <v>0</v>
      </c>
      <c r="Z101" s="111">
        <f>$F101*'INTERNAL PARAMETERS-2'!Y101*VLOOKUP(Z$4,'INTERNAL PARAMETERS-1'!$B$5:$J$44,4, FALSE)</f>
        <v>0</v>
      </c>
      <c r="AA101" s="111">
        <f>$F101*'INTERNAL PARAMETERS-2'!Z101*VLOOKUP(AA$4,'INTERNAL PARAMETERS-1'!$B$5:$J$44,4, FALSE)</f>
        <v>0</v>
      </c>
      <c r="AB101" s="111">
        <f>$F101*'INTERNAL PARAMETERS-2'!AA101*VLOOKUP(AB$4,'INTERNAL PARAMETERS-1'!$B$5:$J$44,4, FALSE)</f>
        <v>0</v>
      </c>
      <c r="AC101" s="111">
        <f>$F101*'INTERNAL PARAMETERS-2'!AB101*VLOOKUP(AC$4,'INTERNAL PARAMETERS-1'!$B$5:$J$44,4, FALSE)</f>
        <v>0</v>
      </c>
      <c r="AD101" s="111">
        <f>$F101*'INTERNAL PARAMETERS-2'!AC101*VLOOKUP(AD$4,'INTERNAL PARAMETERS-1'!$B$5:$J$44,4, FALSE)</f>
        <v>0</v>
      </c>
      <c r="AE101" s="111">
        <f>$F101*'INTERNAL PARAMETERS-2'!AD101*VLOOKUP(AE$4,'INTERNAL PARAMETERS-1'!$B$5:$J$44,4, FALSE)</f>
        <v>0</v>
      </c>
      <c r="AF101" s="111">
        <f>$F101*'INTERNAL PARAMETERS-2'!AE101*VLOOKUP(AF$4,'INTERNAL PARAMETERS-1'!$B$5:$J$44,4, FALSE)</f>
        <v>0.43332244987050156</v>
      </c>
      <c r="AG101" s="111">
        <f>$F101*'INTERNAL PARAMETERS-2'!AF101*VLOOKUP(AG$4,'INTERNAL PARAMETERS-1'!$B$5:$J$44,4, FALSE)</f>
        <v>0</v>
      </c>
      <c r="AH101" s="111">
        <f>$F101*'INTERNAL PARAMETERS-2'!AG101*VLOOKUP(AH$4,'INTERNAL PARAMETERS-1'!$B$5:$J$44,4, FALSE)</f>
        <v>0</v>
      </c>
      <c r="AI101" s="111">
        <f>$F101*'INTERNAL PARAMETERS-2'!AH101*VLOOKUP(AI$4,'INTERNAL PARAMETERS-1'!$B$5:$J$44,4, FALSE)</f>
        <v>1.7332897994820062</v>
      </c>
      <c r="AJ101" s="111">
        <f>$F101*'INTERNAL PARAMETERS-2'!AI101*VLOOKUP(AJ$4,'INTERNAL PARAMETERS-1'!$B$5:$J$44,4, FALSE)</f>
        <v>0</v>
      </c>
      <c r="AK101" s="111">
        <f>$F101*'INTERNAL PARAMETERS-2'!AJ101*VLOOKUP(AK$4,'INTERNAL PARAMETERS-1'!$B$5:$J$44,4, FALSE)</f>
        <v>0</v>
      </c>
      <c r="AL101" s="111">
        <f>$F101*'INTERNAL PARAMETERS-2'!AK101*VLOOKUP(AL$4,'INTERNAL PARAMETERS-1'!$B$5:$J$44,4, FALSE)</f>
        <v>0</v>
      </c>
      <c r="AM101" s="111">
        <f>$F101*'INTERNAL PARAMETERS-2'!AL101*VLOOKUP(AM$4,'INTERNAL PARAMETERS-1'!$B$5:$J$44,4, FALSE)</f>
        <v>0</v>
      </c>
      <c r="AN101" s="111">
        <f>$F101*'INTERNAL PARAMETERS-2'!AM101*VLOOKUP(AN$4,'INTERNAL PARAMETERS-1'!$B$5:$J$44,4, FALSE)</f>
        <v>0</v>
      </c>
      <c r="AO101" s="111">
        <f>$F101*'INTERNAL PARAMETERS-2'!AN101*VLOOKUP(AO$4,'INTERNAL PARAMETERS-1'!$B$5:$J$44,4, FALSE)</f>
        <v>0</v>
      </c>
      <c r="AP101" s="111">
        <f>$F101*'INTERNAL PARAMETERS-2'!AO101*VLOOKUP(AP$4,'INTERNAL PARAMETERS-1'!$B$5:$J$44,4, FALSE)</f>
        <v>0</v>
      </c>
      <c r="AQ101" s="111">
        <f>$F101*'INTERNAL PARAMETERS-2'!AP101*VLOOKUP(AQ$4,'INTERNAL PARAMETERS-1'!$B$5:$J$44,4, FALSE)</f>
        <v>0</v>
      </c>
      <c r="AR101" s="111">
        <f>$F101*'INTERNAL PARAMETERS-2'!AQ101*VLOOKUP(AR$4,'INTERNAL PARAMETERS-1'!$B$5:$J$44,4, FALSE)</f>
        <v>0</v>
      </c>
      <c r="AS101" s="111">
        <f>$F101*'INTERNAL PARAMETERS-2'!AR101*VLOOKUP(AS$4,'INTERNAL PARAMETERS-1'!$B$5:$J$44,4, FALSE)</f>
        <v>0</v>
      </c>
      <c r="AT101" s="110">
        <f>$F101*'INTERNAL PARAMETERS-2'!AS101*VLOOKUP(AT$4,'INTERNAL PARAMETERS-1'!$B$5:$J$44,4, FALSE)</f>
        <v>0</v>
      </c>
      <c r="AU101" s="112">
        <f>$F101*'INTERNAL PARAMETERS-2'!F101*(1-VLOOKUP(G$4,'INTERNAL PARAMETERS-1'!$B$5:$J$44,4, FALSE))</f>
        <v>0</v>
      </c>
      <c r="AV101" s="111">
        <f>$F101*'INTERNAL PARAMETERS-2'!G101*(1-VLOOKUP(H$4,'INTERNAL PARAMETERS-1'!$B$5:$J$44,4, FALSE))</f>
        <v>0</v>
      </c>
      <c r="AW101" s="111">
        <f>$F101*'INTERNAL PARAMETERS-2'!H101*(1-VLOOKUP(I$4,'INTERNAL PARAMETERS-1'!$B$5:$J$44,4, FALSE))</f>
        <v>397.07051353868059</v>
      </c>
      <c r="AX101" s="111">
        <f>$F101*'INTERNAL PARAMETERS-2'!I101*(1-VLOOKUP(J$4,'INTERNAL PARAMETERS-1'!$B$5:$J$44,4, FALSE))</f>
        <v>0</v>
      </c>
      <c r="AY101" s="111">
        <f>$F101*'INTERNAL PARAMETERS-2'!J101*(1-VLOOKUP(K$4,'INTERNAL PARAMETERS-1'!$B$5:$J$44,4, FALSE))</f>
        <v>0</v>
      </c>
      <c r="AZ101" s="111">
        <f>$F101*'INTERNAL PARAMETERS-2'!K101*(1-VLOOKUP(L$4,'INTERNAL PARAMETERS-1'!$B$5:$J$44,4, FALSE))</f>
        <v>0</v>
      </c>
      <c r="BA101" s="111">
        <f>$F101*'INTERNAL PARAMETERS-2'!L101*(1-VLOOKUP(M$4,'INTERNAL PARAMETERS-1'!$B$5:$J$44,4, FALSE))</f>
        <v>24.28772331524161</v>
      </c>
      <c r="BB101" s="111">
        <f>$F101*'INTERNAL PARAMETERS-2'!M101*(1-VLOOKUP(N$4,'INTERNAL PARAMETERS-1'!$B$5:$J$44,4, FALSE))</f>
        <v>63.806730743431345</v>
      </c>
      <c r="BC101" s="111">
        <f>$F101*'INTERNAL PARAMETERS-2'!N101*(1-VLOOKUP(O$4,'INTERNAL PARAMETERS-1'!$B$5:$J$44,4, FALSE))</f>
        <v>76.264751177208268</v>
      </c>
      <c r="BD101" s="111">
        <f>$F101*'INTERNAL PARAMETERS-2'!O101*(1-VLOOKUP(P$4,'INTERNAL PARAMETERS-1'!$B$5:$J$44,4, FALSE))</f>
        <v>69.331591979280248</v>
      </c>
      <c r="BE101" s="111">
        <f>$F101*'INTERNAL PARAMETERS-2'!P101*(1-VLOOKUP(Q$4,'INTERNAL PARAMETERS-1'!$B$5:$J$44,4, FALSE))</f>
        <v>71.064881778762256</v>
      </c>
      <c r="BF101" s="111">
        <f>$F101*'INTERNAL PARAMETERS-2'!Q101*(1-VLOOKUP(R$4,'INTERNAL PARAMETERS-1'!$B$5:$J$44,4, FALSE))</f>
        <v>0</v>
      </c>
      <c r="BG101" s="111">
        <f>$F101*'INTERNAL PARAMETERS-2'!R101*(1-VLOOKUP(S$4,'INTERNAL PARAMETERS-1'!$B$5:$J$44,4, FALSE))</f>
        <v>132.73169329610442</v>
      </c>
      <c r="BH101" s="111">
        <f>$F101*'INTERNAL PARAMETERS-2'!S101*(1-VLOOKUP(T$4,'INTERNAL PARAMETERS-1'!$B$5:$J$44,4, FALSE))</f>
        <v>4.2898922537179649</v>
      </c>
      <c r="BI101" s="111">
        <f>$F101*'INTERNAL PARAMETERS-2'!T101*(1-VLOOKUP(U$4,'INTERNAL PARAMETERS-1'!$B$5:$J$44,4, FALSE))</f>
        <v>4.8532114385496179</v>
      </c>
      <c r="BJ101" s="111">
        <f>$F101*'INTERNAL PARAMETERS-2'!U101*(1-VLOOKUP(V$4,'INTERNAL PARAMETERS-1'!$B$5:$J$44,4, FALSE))</f>
        <v>32.780843332703441</v>
      </c>
      <c r="BK101" s="111">
        <f>$F101*'INTERNAL PARAMETERS-2'!V101*(1-VLOOKUP(W$4,'INTERNAL PARAMETERS-1'!$B$5:$J$44,4, FALSE))</f>
        <v>48.532114385496179</v>
      </c>
      <c r="BL101" s="111">
        <f>$F101*'INTERNAL PARAMETERS-2'!W101*(1-VLOOKUP(X$4,'INTERNAL PARAMETERS-1'!$B$5:$J$44,4, FALSE))</f>
        <v>88.397959949237148</v>
      </c>
      <c r="BM101" s="111">
        <f>$F101*'INTERNAL PARAMETERS-2'!X101*(1-VLOOKUP(Y$4,'INTERNAL PARAMETERS-1'!$B$5:$J$44,4, FALSE))</f>
        <v>30.765893940805611</v>
      </c>
      <c r="BN101" s="111">
        <f>$F101*'INTERNAL PARAMETERS-2'!Y101*(1-VLOOKUP(Z$4,'INTERNAL PARAMETERS-1'!$B$5:$J$44,4, FALSE))</f>
        <v>84.497877724747809</v>
      </c>
      <c r="BO101" s="111">
        <f>$F101*'INTERNAL PARAMETERS-2'!Z101*(1-VLOOKUP(AA$4,'INTERNAL PARAMETERS-1'!$B$5:$J$44,4, FALSE))</f>
        <v>87.53113487384131</v>
      </c>
      <c r="BP101" s="111">
        <f>$F101*'INTERNAL PARAMETERS-2'!AA101*(1-VLOOKUP(AB$4,'INTERNAL PARAMETERS-1'!$B$5:$J$44,4, FALSE))</f>
        <v>29.465926591194108</v>
      </c>
      <c r="BQ101" s="111">
        <f>$F101*'INTERNAL PARAMETERS-2'!AB101*(1-VLOOKUP(AC$4,'INTERNAL PARAMETERS-1'!$B$5:$J$44,4, FALSE))</f>
        <v>282.09327521700618</v>
      </c>
      <c r="BR101" s="111">
        <f>$F101*'INTERNAL PARAMETERS-2'!AC101*(1-VLOOKUP(AD$4,'INTERNAL PARAMETERS-1'!$B$5:$J$44,4, FALSE))</f>
        <v>20.799477593784076</v>
      </c>
      <c r="BS101" s="111">
        <f>$F101*'INTERNAL PARAMETERS-2'!AD101*(1-VLOOKUP(AE$4,'INTERNAL PARAMETERS-1'!$B$5:$J$44,4, FALSE))</f>
        <v>7.3664816477985271</v>
      </c>
      <c r="BT101" s="111">
        <f>$F101*'INTERNAL PARAMETERS-2'!AE101*(1-VLOOKUP(AF$4,'INTERNAL PARAMETERS-1'!$B$5:$J$44,4, FALSE))</f>
        <v>0</v>
      </c>
      <c r="BU101" s="111">
        <f>$F101*'INTERNAL PARAMETERS-2'!AF101*(1-VLOOKUP(AG$4,'INTERNAL PARAMETERS-1'!$B$5:$J$44,4, FALSE))</f>
        <v>0</v>
      </c>
      <c r="BV101" s="111">
        <f>$F101*'INTERNAL PARAMETERS-2'!AG101*(1-VLOOKUP(AH$4,'INTERNAL PARAMETERS-1'!$B$5:$J$44,4, FALSE))</f>
        <v>0</v>
      </c>
      <c r="BW101" s="111">
        <f>$F101*'INTERNAL PARAMETERS-2'!AH101*(1-VLOOKUP(AI$4,'INTERNAL PARAMETERS-1'!$B$5:$J$44,4, FALSE))</f>
        <v>0</v>
      </c>
      <c r="BX101" s="111">
        <f>$F101*'INTERNAL PARAMETERS-2'!AI101*(1-VLOOKUP(AJ$4,'INTERNAL PARAMETERS-1'!$B$5:$J$44,4, FALSE))</f>
        <v>0</v>
      </c>
      <c r="BY101" s="111">
        <f>$F101*'INTERNAL PARAMETERS-2'!AJ101*(1-VLOOKUP(AK$4,'INTERNAL PARAMETERS-1'!$B$5:$J$44,4, FALSE))</f>
        <v>0</v>
      </c>
      <c r="BZ101" s="111">
        <f>$F101*'INTERNAL PARAMETERS-2'!AK101*(1-VLOOKUP(AL$4,'INTERNAL PARAMETERS-1'!$B$5:$J$44,4, FALSE))</f>
        <v>9.0997714472805331</v>
      </c>
      <c r="CA101" s="111">
        <f>$F101*'INTERNAL PARAMETERS-2'!AL101*(1-VLOOKUP(AM$4,'INTERNAL PARAMETERS-1'!$B$5:$J$44,4, FALSE))</f>
        <v>9.0997714472805331</v>
      </c>
      <c r="CB101" s="111">
        <f>$F101*'INTERNAL PARAMETERS-2'!AM101*(1-VLOOKUP(AN$4,'INTERNAL PARAMETERS-1'!$B$5:$J$44,4, FALSE))</f>
        <v>12.999673496115047</v>
      </c>
      <c r="CC101" s="111">
        <f>$F101*'INTERNAL PARAMETERS-2'!AN101*(1-VLOOKUP(AO$4,'INTERNAL PARAMETERS-1'!$B$5:$J$44,4, FALSE))</f>
        <v>46.79882458601417</v>
      </c>
      <c r="CD101" s="111">
        <f>$F101*'INTERNAL PARAMETERS-2'!AO101*(1-VLOOKUP(AP$4,'INTERNAL PARAMETERS-1'!$B$5:$J$44,4, FALSE))</f>
        <v>78.431363426560779</v>
      </c>
      <c r="CE101" s="111">
        <f>$F101*'INTERNAL PARAMETERS-2'!AP101*(1-VLOOKUP(AQ$4,'INTERNAL PARAMETERS-1'!$B$5:$J$44,4, FALSE))</f>
        <v>10.399738796892038</v>
      </c>
      <c r="CF101" s="111">
        <f>$F101*'INTERNAL PARAMETERS-2'!AQ101*(1-VLOOKUP(AR$4,'INTERNAL PARAMETERS-1'!$B$5:$J$44,4, FALSE))</f>
        <v>1.7332897994820062</v>
      </c>
      <c r="CG101" s="111">
        <f>$F101*'INTERNAL PARAMETERS-2'!AR101*(1-VLOOKUP(AS$4,'INTERNAL PARAMETERS-1'!$B$5:$J$44,4, FALSE))</f>
        <v>0.43332244987050156</v>
      </c>
      <c r="CH101" s="110">
        <f>$F101*'INTERNAL PARAMETERS-2'!AS101*(1-VLOOKUP(AT$4,'INTERNAL PARAMETERS-1'!$B$5:$J$44,4, FALSE))</f>
        <v>0</v>
      </c>
      <c r="CI101" s="109">
        <f t="shared" si="1"/>
        <v>1801.755827615475</v>
      </c>
    </row>
    <row r="102" spans="3:87" x14ac:dyDescent="0.5">
      <c r="C102" s="75" t="s">
        <v>26</v>
      </c>
      <c r="D102" s="74" t="s">
        <v>2</v>
      </c>
      <c r="E102" s="74" t="s">
        <v>13</v>
      </c>
      <c r="F102" s="113">
        <f>'INPUTS-Incidence'!E102</f>
        <v>1474.3140340575453</v>
      </c>
      <c r="G102" s="112">
        <f>$F102*'INTERNAL PARAMETERS-2'!F102*VLOOKUP(G$4,'INTERNAL PARAMETERS-1'!$B$5:$J$44,4, FALSE)</f>
        <v>13.564868564556663</v>
      </c>
      <c r="H102" s="111">
        <f>$F102*'INTERNAL PARAMETERS-2'!G102*VLOOKUP(H$4,'INTERNAL PARAMETERS-1'!$B$5:$J$44,4, FALSE)</f>
        <v>8.1389506250146795</v>
      </c>
      <c r="I102" s="111">
        <f>$F102*'INTERNAL PARAMETERS-2'!H102*VLOOKUP(I$4,'INTERNAL PARAMETERS-1'!$B$5:$J$44,4, FALSE)</f>
        <v>15.318550364927773</v>
      </c>
      <c r="J102" s="111">
        <f>$F102*'INTERNAL PARAMETERS-2'!I102*VLOOKUP(J$4,'INTERNAL PARAMETERS-1'!$B$5:$J$44,4, FALSE)</f>
        <v>0</v>
      </c>
      <c r="K102" s="111">
        <f>$F102*'INTERNAL PARAMETERS-2'!J102*VLOOKUP(K$4,'INTERNAL PARAMETERS-1'!$B$5:$J$44,4, FALSE)</f>
        <v>0</v>
      </c>
      <c r="L102" s="111">
        <f>$F102*'INTERNAL PARAMETERS-2'!K102*VLOOKUP(L$4,'INTERNAL PARAMETERS-1'!$B$5:$J$44,4, FALSE)</f>
        <v>0</v>
      </c>
      <c r="M102" s="111">
        <f>$F102*'INTERNAL PARAMETERS-2'!L102*VLOOKUP(M$4,'INTERNAL PARAMETERS-1'!$B$5:$J$44,4, FALSE)</f>
        <v>0.93016683879741624</v>
      </c>
      <c r="N102" s="111">
        <f>$F102*'INTERNAL PARAMETERS-2'!M102*VLOOKUP(N$4,'INTERNAL PARAMETERS-1'!$B$5:$J$44,4, FALSE)</f>
        <v>2.1703892905273046</v>
      </c>
      <c r="O102" s="111">
        <f>$F102*'INTERNAL PARAMETERS-2'!N102*VLOOKUP(O$4,'INTERNAL PARAMETERS-1'!$B$5:$J$44,4, FALSE)</f>
        <v>0</v>
      </c>
      <c r="P102" s="111">
        <f>$F102*'INTERNAL PARAMETERS-2'!O102*VLOOKUP(P$4,'INTERNAL PARAMETERS-1'!$B$5:$J$44,4, FALSE)</f>
        <v>0</v>
      </c>
      <c r="Q102" s="111">
        <f>$F102*'INTERNAL PARAMETERS-2'!P102*VLOOKUP(Q$4,'INTERNAL PARAMETERS-1'!$B$5:$J$44,4, FALSE)</f>
        <v>0</v>
      </c>
      <c r="R102" s="111">
        <f>$F102*'INTERNAL PARAMETERS-2'!Q102*VLOOKUP(R$4,'INTERNAL PARAMETERS-1'!$B$5:$J$44,4, FALSE)</f>
        <v>1.1626440472577801</v>
      </c>
      <c r="S102" s="111">
        <f>$F102*'INTERNAL PARAMETERS-2'!R102*VLOOKUP(S$4,'INTERNAL PARAMETERS-1'!$B$5:$J$44,4, FALSE)</f>
        <v>6.5791190054116262</v>
      </c>
      <c r="T102" s="111">
        <f>$F102*'INTERNAL PARAMETERS-2'!S102*VLOOKUP(T$4,'INTERNAL PARAMETERS-1'!$B$5:$J$44,4, FALSE)</f>
        <v>0.5813515099095713</v>
      </c>
      <c r="U102" s="111">
        <f>$F102*'INTERNAL PARAMETERS-2'!T102*VLOOKUP(U$4,'INTERNAL PARAMETERS-1'!$B$5:$J$44,4, FALSE)</f>
        <v>0.93017421036758652</v>
      </c>
      <c r="V102" s="111">
        <f>$F102*'INTERNAL PARAMETERS-2'!U102*VLOOKUP(V$4,'INTERNAL PARAMETERS-1'!$B$5:$J$44,4, FALSE)</f>
        <v>4.4764375868984141</v>
      </c>
      <c r="W102" s="111">
        <f>$F102*'INTERNAL PARAMETERS-2'!V102*VLOOKUP(W$4,'INTERNAL PARAMETERS-1'!$B$5:$J$44,4, FALSE)</f>
        <v>0</v>
      </c>
      <c r="X102" s="111">
        <f>$F102*'INTERNAL PARAMETERS-2'!W102*VLOOKUP(X$4,'INTERNAL PARAMETERS-1'!$B$5:$J$44,4, FALSE)</f>
        <v>0</v>
      </c>
      <c r="Y102" s="111">
        <f>$F102*'INTERNAL PARAMETERS-2'!X102*VLOOKUP(Y$4,'INTERNAL PARAMETERS-1'!$B$5:$J$44,4, FALSE)</f>
        <v>0</v>
      </c>
      <c r="Z102" s="111">
        <f>$F102*'INTERNAL PARAMETERS-2'!Y102*VLOOKUP(Z$4,'INTERNAL PARAMETERS-1'!$B$5:$J$44,4, FALSE)</f>
        <v>0</v>
      </c>
      <c r="AA102" s="111">
        <f>$F102*'INTERNAL PARAMETERS-2'!Z102*VLOOKUP(AA$4,'INTERNAL PARAMETERS-1'!$B$5:$J$44,4, FALSE)</f>
        <v>0</v>
      </c>
      <c r="AB102" s="111">
        <f>$F102*'INTERNAL PARAMETERS-2'!AA102*VLOOKUP(AB$4,'INTERNAL PARAMETERS-1'!$B$5:$J$44,4, FALSE)</f>
        <v>0</v>
      </c>
      <c r="AC102" s="111">
        <f>$F102*'INTERNAL PARAMETERS-2'!AB102*VLOOKUP(AC$4,'INTERNAL PARAMETERS-1'!$B$5:$J$44,4, FALSE)</f>
        <v>0</v>
      </c>
      <c r="AD102" s="111">
        <f>$F102*'INTERNAL PARAMETERS-2'!AC102*VLOOKUP(AD$4,'INTERNAL PARAMETERS-1'!$B$5:$J$44,4, FALSE)</f>
        <v>0</v>
      </c>
      <c r="AE102" s="111">
        <f>$F102*'INTERNAL PARAMETERS-2'!AD102*VLOOKUP(AE$4,'INTERNAL PARAMETERS-1'!$B$5:$J$44,4, FALSE)</f>
        <v>0</v>
      </c>
      <c r="AF102" s="111">
        <f>$F102*'INTERNAL PARAMETERS-2'!AE102*VLOOKUP(AF$4,'INTERNAL PARAMETERS-1'!$B$5:$J$44,4, FALSE)</f>
        <v>0</v>
      </c>
      <c r="AG102" s="111">
        <f>$F102*'INTERNAL PARAMETERS-2'!AF102*VLOOKUP(AG$4,'INTERNAL PARAMETERS-1'!$B$5:$J$44,4, FALSE)</f>
        <v>0.38759715955372864</v>
      </c>
      <c r="AH102" s="111">
        <f>$F102*'INTERNAL PARAMETERS-2'!AG102*VLOOKUP(AH$4,'INTERNAL PARAMETERS-1'!$B$5:$J$44,4, FALSE)</f>
        <v>0.38759715955372864</v>
      </c>
      <c r="AI102" s="111">
        <f>$F102*'INTERNAL PARAMETERS-2'!AH102*VLOOKUP(AI$4,'INTERNAL PARAMETERS-1'!$B$5:$J$44,4, FALSE)</f>
        <v>1.5502412068115088</v>
      </c>
      <c r="AJ102" s="111">
        <f>$F102*'INTERNAL PARAMETERS-2'!AI102*VLOOKUP(AJ$4,'INTERNAL PARAMETERS-1'!$B$5:$J$44,4, FALSE)</f>
        <v>0.77519431910745729</v>
      </c>
      <c r="AK102" s="111">
        <f>$F102*'INTERNAL PARAMETERS-2'!AJ102*VLOOKUP(AK$4,'INTERNAL PARAMETERS-1'!$B$5:$J$44,4, FALSE)</f>
        <v>0</v>
      </c>
      <c r="AL102" s="111">
        <f>$F102*'INTERNAL PARAMETERS-2'!AK102*VLOOKUP(AL$4,'INTERNAL PARAMETERS-1'!$B$5:$J$44,4, FALSE)</f>
        <v>0</v>
      </c>
      <c r="AM102" s="111">
        <f>$F102*'INTERNAL PARAMETERS-2'!AL102*VLOOKUP(AM$4,'INTERNAL PARAMETERS-1'!$B$5:$J$44,4, FALSE)</f>
        <v>0</v>
      </c>
      <c r="AN102" s="111">
        <f>$F102*'INTERNAL PARAMETERS-2'!AM102*VLOOKUP(AN$4,'INTERNAL PARAMETERS-1'!$B$5:$J$44,4, FALSE)</f>
        <v>0</v>
      </c>
      <c r="AO102" s="111">
        <f>$F102*'INTERNAL PARAMETERS-2'!AN102*VLOOKUP(AO$4,'INTERNAL PARAMETERS-1'!$B$5:$J$44,4, FALSE)</f>
        <v>0</v>
      </c>
      <c r="AP102" s="111">
        <f>$F102*'INTERNAL PARAMETERS-2'!AO102*VLOOKUP(AP$4,'INTERNAL PARAMETERS-1'!$B$5:$J$44,4, FALSE)</f>
        <v>0</v>
      </c>
      <c r="AQ102" s="111">
        <f>$F102*'INTERNAL PARAMETERS-2'!AP102*VLOOKUP(AQ$4,'INTERNAL PARAMETERS-1'!$B$5:$J$44,4, FALSE)</f>
        <v>0</v>
      </c>
      <c r="AR102" s="111">
        <f>$F102*'INTERNAL PARAMETERS-2'!AQ102*VLOOKUP(AR$4,'INTERNAL PARAMETERS-1'!$B$5:$J$44,4, FALSE)</f>
        <v>0</v>
      </c>
      <c r="AS102" s="111">
        <f>$F102*'INTERNAL PARAMETERS-2'!AR102*VLOOKUP(AS$4,'INTERNAL PARAMETERS-1'!$B$5:$J$44,4, FALSE)</f>
        <v>0</v>
      </c>
      <c r="AT102" s="110">
        <f>$F102*'INTERNAL PARAMETERS-2'!AS102*VLOOKUP(AT$4,'INTERNAL PARAMETERS-1'!$B$5:$J$44,4, FALSE)</f>
        <v>0</v>
      </c>
      <c r="AU102" s="112">
        <f>$F102*'INTERNAL PARAMETERS-2'!F102*(1-VLOOKUP(G$4,'INTERNAL PARAMETERS-1'!$B$5:$J$44,4, FALSE))</f>
        <v>0</v>
      </c>
      <c r="AV102" s="111">
        <f>$F102*'INTERNAL PARAMETERS-2'!G102*(1-VLOOKUP(H$4,'INTERNAL PARAMETERS-1'!$B$5:$J$44,4, FALSE))</f>
        <v>0</v>
      </c>
      <c r="AW102" s="111">
        <f>$F102*'INTERNAL PARAMETERS-2'!H102*(1-VLOOKUP(I$4,'INTERNAL PARAMETERS-1'!$B$5:$J$44,4, FALSE))</f>
        <v>291.0524569336277</v>
      </c>
      <c r="AX102" s="111">
        <f>$F102*'INTERNAL PARAMETERS-2'!I102*(1-VLOOKUP(J$4,'INTERNAL PARAMETERS-1'!$B$5:$J$44,4, FALSE))</f>
        <v>0</v>
      </c>
      <c r="AY102" s="111">
        <f>$F102*'INTERNAL PARAMETERS-2'!J102*(1-VLOOKUP(K$4,'INTERNAL PARAMETERS-1'!$B$5:$J$44,4, FALSE))</f>
        <v>0</v>
      </c>
      <c r="AZ102" s="111">
        <f>$F102*'INTERNAL PARAMETERS-2'!K102*(1-VLOOKUP(L$4,'INTERNAL PARAMETERS-1'!$B$5:$J$44,4, FALSE))</f>
        <v>0</v>
      </c>
      <c r="BA102" s="111">
        <f>$F102*'INTERNAL PARAMETERS-2'!L102*(1-VLOOKUP(M$4,'INTERNAL PARAMETERS-1'!$B$5:$J$44,4, FALSE))</f>
        <v>17.673169937150909</v>
      </c>
      <c r="BB102" s="111">
        <f>$F102*'INTERNAL PARAMETERS-2'!M102*(1-VLOOKUP(N$4,'INTERNAL PARAMETERS-1'!$B$5:$J$44,4, FALSE))</f>
        <v>41.237396520018784</v>
      </c>
      <c r="BC102" s="111">
        <f>$F102*'INTERNAL PARAMETERS-2'!N102*(1-VLOOKUP(O$4,'INTERNAL PARAMETERS-1'!$B$5:$J$44,4, FALSE))</f>
        <v>78.289023836523782</v>
      </c>
      <c r="BD102" s="111">
        <f>$F102*'INTERNAL PARAMETERS-2'!O102*(1-VLOOKUP(P$4,'INTERNAL PARAMETERS-1'!$B$5:$J$44,4, FALSE))</f>
        <v>51.934333595114502</v>
      </c>
      <c r="BE102" s="111">
        <f>$F102*'INTERNAL PARAMETERS-2'!P102*(1-VLOOKUP(Q$4,'INTERNAL PARAMETERS-1'!$B$5:$J$44,4, FALSE))</f>
        <v>51.546736435560767</v>
      </c>
      <c r="BF102" s="111">
        <f>$F102*'INTERNAL PARAMETERS-2'!Q102*(1-VLOOKUP(R$4,'INTERNAL PARAMETERS-1'!$B$5:$J$44,4, FALSE))</f>
        <v>0</v>
      </c>
      <c r="BG102" s="111">
        <f>$F102*'INTERNAL PARAMETERS-2'!R102*(1-VLOOKUP(S$4,'INTERNAL PARAMETERS-1'!$B$5:$J$44,4, FALSE))</f>
        <v>125.00326110282089</v>
      </c>
      <c r="BH102" s="111">
        <f>$F102*'INTERNAL PARAMETERS-2'!S102*(1-VLOOKUP(T$4,'INTERNAL PARAMETERS-1'!$B$5:$J$44,4, FALSE))</f>
        <v>5.2321635891861416</v>
      </c>
      <c r="BI102" s="111">
        <f>$F102*'INTERNAL PARAMETERS-2'!T102*(1-VLOOKUP(U$4,'INTERNAL PARAMETERS-1'!$B$5:$J$44,4, FALSE))</f>
        <v>3.7206968414703461</v>
      </c>
      <c r="BJ102" s="111">
        <f>$F102*'INTERNAL PARAMETERS-2'!U102*(1-VLOOKUP(V$4,'INTERNAL PARAMETERS-1'!$B$5:$J$44,4, FALSE))</f>
        <v>25.366479659091013</v>
      </c>
      <c r="BK102" s="111">
        <f>$F102*'INTERNAL PARAMETERS-2'!V102*(1-VLOOKUP(W$4,'INTERNAL PARAMETERS-1'!$B$5:$J$44,4, FALSE))</f>
        <v>34.88123802597768</v>
      </c>
      <c r="BL102" s="111">
        <f>$F102*'INTERNAL PARAMETERS-2'!W102*(1-VLOOKUP(X$4,'INTERNAL PARAMETERS-1'!$B$5:$J$44,4, FALSE))</f>
        <v>77.513829517416312</v>
      </c>
      <c r="BM102" s="111">
        <f>$F102*'INTERNAL PARAMETERS-2'!X102*(1-VLOOKUP(Y$4,'INTERNAL PARAMETERS-1'!$B$5:$J$44,4, FALSE))</f>
        <v>29.06772292688197</v>
      </c>
      <c r="BN102" s="111">
        <f>$F102*'INTERNAL PARAMETERS-2'!Y102*(1-VLOOKUP(Z$4,'INTERNAL PARAMETERS-1'!$B$5:$J$44,4, FALSE))</f>
        <v>72.863105896981779</v>
      </c>
      <c r="BO102" s="111">
        <f>$F102*'INTERNAL PARAMETERS-2'!Z102*(1-VLOOKUP(AA$4,'INTERNAL PARAMETERS-1'!$B$5:$J$44,4, FALSE))</f>
        <v>82.164700569254236</v>
      </c>
      <c r="BP102" s="111">
        <f>$F102*'INTERNAL PARAMETERS-2'!AA102*(1-VLOOKUP(AB$4,'INTERNAL PARAMETERS-1'!$B$5:$J$44,4, FALSE))</f>
        <v>23.641804987339984</v>
      </c>
      <c r="BQ102" s="111">
        <f>$F102*'INTERNAL PARAMETERS-2'!AB102*(1-VLOOKUP(AC$4,'INTERNAL PARAMETERS-1'!$B$5:$J$44,4, FALSE))</f>
        <v>241.8433780873282</v>
      </c>
      <c r="BR102" s="111">
        <f>$F102*'INTERNAL PARAMETERS-2'!AC102*(1-VLOOKUP(AD$4,'INTERNAL PARAMETERS-1'!$B$5:$J$44,4, FALSE))</f>
        <v>19.765980823206103</v>
      </c>
      <c r="BS102" s="111">
        <f>$F102*'INTERNAL PARAMETERS-2'!AD102*(1-VLOOKUP(AE$4,'INTERNAL PARAMETERS-1'!$B$5:$J$44,4, FALSE))</f>
        <v>4.2632738922842037</v>
      </c>
      <c r="BT102" s="111">
        <f>$F102*'INTERNAL PARAMETERS-2'!AE102*(1-VLOOKUP(AF$4,'INTERNAL PARAMETERS-1'!$B$5:$J$44,4, FALSE))</f>
        <v>0</v>
      </c>
      <c r="BU102" s="111">
        <f>$F102*'INTERNAL PARAMETERS-2'!AF102*(1-VLOOKUP(AG$4,'INTERNAL PARAMETERS-1'!$B$5:$J$44,4, FALSE))</f>
        <v>0</v>
      </c>
      <c r="BV102" s="111">
        <f>$F102*'INTERNAL PARAMETERS-2'!AG102*(1-VLOOKUP(AH$4,'INTERNAL PARAMETERS-1'!$B$5:$J$44,4, FALSE))</f>
        <v>0</v>
      </c>
      <c r="BW102" s="111">
        <f>$F102*'INTERNAL PARAMETERS-2'!AH102*(1-VLOOKUP(AI$4,'INTERNAL PARAMETERS-1'!$B$5:$J$44,4, FALSE))</f>
        <v>0</v>
      </c>
      <c r="BX102" s="111">
        <f>$F102*'INTERNAL PARAMETERS-2'!AI102*(1-VLOOKUP(AJ$4,'INTERNAL PARAMETERS-1'!$B$5:$J$44,4, FALSE))</f>
        <v>0</v>
      </c>
      <c r="BY102" s="111">
        <f>$F102*'INTERNAL PARAMETERS-2'!AJ102*(1-VLOOKUP(AK$4,'INTERNAL PARAMETERS-1'!$B$5:$J$44,4, FALSE))</f>
        <v>0</v>
      </c>
      <c r="BZ102" s="111">
        <f>$F102*'INTERNAL PARAMETERS-2'!AK102*(1-VLOOKUP(AL$4,'INTERNAL PARAMETERS-1'!$B$5:$J$44,4, FALSE))</f>
        <v>3.1004824136230176</v>
      </c>
      <c r="CA102" s="111">
        <f>$F102*'INTERNAL PARAMETERS-2'!AL102*(1-VLOOKUP(AM$4,'INTERNAL PARAMETERS-1'!$B$5:$J$44,4, FALSE))</f>
        <v>11.627030198191425</v>
      </c>
      <c r="CB102" s="111">
        <f>$F102*'INTERNAL PARAMETERS-2'!AM102*(1-VLOOKUP(AN$4,'INTERNAL PARAMETERS-1'!$B$5:$J$44,4, FALSE))</f>
        <v>8.9141449441221372</v>
      </c>
      <c r="CC102" s="111">
        <f>$F102*'INTERNAL PARAMETERS-2'!AN102*(1-VLOOKUP(AO$4,'INTERNAL PARAMETERS-1'!$B$5:$J$44,4, FALSE))</f>
        <v>36.043882073235466</v>
      </c>
      <c r="CD102" s="111">
        <f>$F102*'INTERNAL PARAMETERS-2'!AO102*(1-VLOOKUP(AP$4,'INTERNAL PARAMETERS-1'!$B$5:$J$44,4, FALSE))</f>
        <v>67.049443366482677</v>
      </c>
      <c r="CE102" s="111">
        <f>$F102*'INTERNAL PARAMETERS-2'!AP102*(1-VLOOKUP(AQ$4,'INTERNAL PARAMETERS-1'!$B$5:$J$44,4, FALSE))</f>
        <v>11.239580470041103</v>
      </c>
      <c r="CF102" s="111">
        <f>$F102*'INTERNAL PARAMETERS-2'!AQ102*(1-VLOOKUP(AR$4,'INTERNAL PARAMETERS-1'!$B$5:$J$44,4, FALSE))</f>
        <v>1.9378383663652377</v>
      </c>
      <c r="CG102" s="111">
        <f>$F102*'INTERNAL PARAMETERS-2'!AR102*(1-VLOOKUP(AS$4,'INTERNAL PARAMETERS-1'!$B$5:$J$44,4, FALSE))</f>
        <v>0.38759715955372864</v>
      </c>
      <c r="CH102" s="110">
        <f>$F102*'INTERNAL PARAMETERS-2'!AS102*(1-VLOOKUP(AT$4,'INTERNAL PARAMETERS-1'!$B$5:$J$44,4, FALSE))</f>
        <v>0</v>
      </c>
      <c r="CI102" s="109">
        <f t="shared" si="1"/>
        <v>1474.3140340575453</v>
      </c>
    </row>
    <row r="103" spans="3:87" x14ac:dyDescent="0.5">
      <c r="C103" s="75" t="s">
        <v>26</v>
      </c>
      <c r="D103" s="74" t="s">
        <v>2</v>
      </c>
      <c r="E103" s="74" t="s">
        <v>12</v>
      </c>
      <c r="F103" s="113">
        <f>'INPUTS-Incidence'!E103</f>
        <v>1053.0814528982467</v>
      </c>
      <c r="G103" s="112">
        <f>$F103*'INTERNAL PARAMETERS-2'!F103*VLOOKUP(G$4,'INTERNAL PARAMETERS-1'!$B$5:$J$44,4, FALSE)</f>
        <v>6.1912764778793719</v>
      </c>
      <c r="H103" s="111">
        <f>$F103*'INTERNAL PARAMETERS-2'!G103*VLOOKUP(H$4,'INTERNAL PARAMETERS-1'!$B$5:$J$44,4, FALSE)</f>
        <v>5.9098931136649604</v>
      </c>
      <c r="I103" s="111">
        <f>$F103*'INTERNAL PARAMETERS-2'!H103*VLOOKUP(I$4,'INTERNAL PARAMETERS-1'!$B$5:$J$44,4, FALSE)</f>
        <v>10.814109236033888</v>
      </c>
      <c r="J103" s="111">
        <f>$F103*'INTERNAL PARAMETERS-2'!I103*VLOOKUP(J$4,'INTERNAL PARAMETERS-1'!$B$5:$J$44,4, FALSE)</f>
        <v>0</v>
      </c>
      <c r="K103" s="111">
        <f>$F103*'INTERNAL PARAMETERS-2'!J103*VLOOKUP(K$4,'INTERNAL PARAMETERS-1'!$B$5:$J$44,4, FALSE)</f>
        <v>0.28138336421441151</v>
      </c>
      <c r="L103" s="111">
        <f>$F103*'INTERNAL PARAMETERS-2'!K103*VLOOKUP(L$4,'INTERNAL PARAMETERS-1'!$B$5:$J$44,4, FALSE)</f>
        <v>0</v>
      </c>
      <c r="M103" s="111">
        <f>$F103*'INTERNAL PARAMETERS-2'!L103*VLOOKUP(M$4,'INTERNAL PARAMETERS-1'!$B$5:$J$44,4, FALSE)</f>
        <v>1.1819733573257276</v>
      </c>
      <c r="N103" s="111">
        <f>$F103*'INTERNAL PARAMETERS-2'!M103*VLOOKUP(N$4,'INTERNAL PARAMETERS-1'!$B$5:$J$44,4, FALSE)</f>
        <v>1.6463190931666807</v>
      </c>
      <c r="O103" s="111">
        <f>$F103*'INTERNAL PARAMETERS-2'!N103*VLOOKUP(O$4,'INTERNAL PARAMETERS-1'!$B$5:$J$44,4, FALSE)</f>
        <v>0</v>
      </c>
      <c r="P103" s="111">
        <f>$F103*'INTERNAL PARAMETERS-2'!O103*VLOOKUP(P$4,'INTERNAL PARAMETERS-1'!$B$5:$J$44,4, FALSE)</f>
        <v>0</v>
      </c>
      <c r="Q103" s="111">
        <f>$F103*'INTERNAL PARAMETERS-2'!P103*VLOOKUP(Q$4,'INTERNAL PARAMETERS-1'!$B$5:$J$44,4, FALSE)</f>
        <v>0</v>
      </c>
      <c r="R103" s="111">
        <f>$F103*'INTERNAL PARAMETERS-2'!Q103*VLOOKUP(R$4,'INTERNAL PARAMETERS-1'!$B$5:$J$44,4, FALSE)</f>
        <v>0.28138336421441151</v>
      </c>
      <c r="S103" s="111">
        <f>$F103*'INTERNAL PARAMETERS-2'!R103*VLOOKUP(S$4,'INTERNAL PARAMETERS-1'!$B$5:$J$44,4, FALSE)</f>
        <v>4.3686136300176157</v>
      </c>
      <c r="T103" s="111">
        <f>$F103*'INTERNAL PARAMETERS-2'!S103*VLOOKUP(T$4,'INTERNAL PARAMETERS-1'!$B$5:$J$44,4, FALSE)</f>
        <v>0.33770216031540978</v>
      </c>
      <c r="U103" s="111">
        <f>$F103*'INTERNAL PARAMETERS-2'!T103*VLOOKUP(U$4,'INTERNAL PARAMETERS-1'!$B$5:$J$44,4, FALSE)</f>
        <v>0.56285097494505487</v>
      </c>
      <c r="V103" s="111">
        <f>$F103*'INTERNAL PARAMETERS-2'!U103*VLOOKUP(V$4,'INTERNAL PARAMETERS-1'!$B$5:$J$44,4, FALSE)</f>
        <v>3.1237818407683919</v>
      </c>
      <c r="W103" s="111">
        <f>$F103*'INTERNAL PARAMETERS-2'!V103*VLOOKUP(W$4,'INTERNAL PARAMETERS-1'!$B$5:$J$44,4, FALSE)</f>
        <v>0</v>
      </c>
      <c r="X103" s="111">
        <f>$F103*'INTERNAL PARAMETERS-2'!W103*VLOOKUP(X$4,'INTERNAL PARAMETERS-1'!$B$5:$J$44,4, FALSE)</f>
        <v>0</v>
      </c>
      <c r="Y103" s="111">
        <f>$F103*'INTERNAL PARAMETERS-2'!X103*VLOOKUP(Y$4,'INTERNAL PARAMETERS-1'!$B$5:$J$44,4, FALSE)</f>
        <v>0</v>
      </c>
      <c r="Z103" s="111">
        <f>$F103*'INTERNAL PARAMETERS-2'!Y103*VLOOKUP(Z$4,'INTERNAL PARAMETERS-1'!$B$5:$J$44,4, FALSE)</f>
        <v>0</v>
      </c>
      <c r="AA103" s="111">
        <f>$F103*'INTERNAL PARAMETERS-2'!Z103*VLOOKUP(AA$4,'INTERNAL PARAMETERS-1'!$B$5:$J$44,4, FALSE)</f>
        <v>0</v>
      </c>
      <c r="AB103" s="111">
        <f>$F103*'INTERNAL PARAMETERS-2'!AA103*VLOOKUP(AB$4,'INTERNAL PARAMETERS-1'!$B$5:$J$44,4, FALSE)</f>
        <v>0</v>
      </c>
      <c r="AC103" s="111">
        <f>$F103*'INTERNAL PARAMETERS-2'!AB103*VLOOKUP(AC$4,'INTERNAL PARAMETERS-1'!$B$5:$J$44,4, FALSE)</f>
        <v>0</v>
      </c>
      <c r="AD103" s="111">
        <f>$F103*'INTERNAL PARAMETERS-2'!AC103*VLOOKUP(AD$4,'INTERNAL PARAMETERS-1'!$B$5:$J$44,4, FALSE)</f>
        <v>0</v>
      </c>
      <c r="AE103" s="111">
        <f>$F103*'INTERNAL PARAMETERS-2'!AD103*VLOOKUP(AE$4,'INTERNAL PARAMETERS-1'!$B$5:$J$44,4, FALSE)</f>
        <v>0</v>
      </c>
      <c r="AF103" s="111">
        <f>$F103*'INTERNAL PARAMETERS-2'!AE103*VLOOKUP(AF$4,'INTERNAL PARAMETERS-1'!$B$5:$J$44,4, FALSE)</f>
        <v>0</v>
      </c>
      <c r="AG103" s="111">
        <f>$F103*'INTERNAL PARAMETERS-2'!AF103*VLOOKUP(AG$4,'INTERNAL PARAMETERS-1'!$B$5:$J$44,4, FALSE)</f>
        <v>0</v>
      </c>
      <c r="AH103" s="111">
        <f>$F103*'INTERNAL PARAMETERS-2'!AG103*VLOOKUP(AH$4,'INTERNAL PARAMETERS-1'!$B$5:$J$44,4, FALSE)</f>
        <v>0.28138336421441151</v>
      </c>
      <c r="AI103" s="111">
        <f>$F103*'INTERNAL PARAMETERS-2'!AH103*VLOOKUP(AI$4,'INTERNAL PARAMETERS-1'!$B$5:$J$44,4, FALSE)</f>
        <v>0.28138336421441151</v>
      </c>
      <c r="AJ103" s="111">
        <f>$F103*'INTERNAL PARAMETERS-2'!AI103*VLOOKUP(AJ$4,'INTERNAL PARAMETERS-1'!$B$5:$J$44,4, FALSE)</f>
        <v>0.84425540078852435</v>
      </c>
      <c r="AK103" s="111">
        <f>$F103*'INTERNAL PARAMETERS-2'!AJ103*VLOOKUP(AK$4,'INTERNAL PARAMETERS-1'!$B$5:$J$44,4, FALSE)</f>
        <v>0</v>
      </c>
      <c r="AL103" s="111">
        <f>$F103*'INTERNAL PARAMETERS-2'!AK103*VLOOKUP(AL$4,'INTERNAL PARAMETERS-1'!$B$5:$J$44,4, FALSE)</f>
        <v>0</v>
      </c>
      <c r="AM103" s="111">
        <f>$F103*'INTERNAL PARAMETERS-2'!AL103*VLOOKUP(AM$4,'INTERNAL PARAMETERS-1'!$B$5:$J$44,4, FALSE)</f>
        <v>0</v>
      </c>
      <c r="AN103" s="111">
        <f>$F103*'INTERNAL PARAMETERS-2'!AM103*VLOOKUP(AN$4,'INTERNAL PARAMETERS-1'!$B$5:$J$44,4, FALSE)</f>
        <v>0</v>
      </c>
      <c r="AO103" s="111">
        <f>$F103*'INTERNAL PARAMETERS-2'!AN103*VLOOKUP(AO$4,'INTERNAL PARAMETERS-1'!$B$5:$J$44,4, FALSE)</f>
        <v>0</v>
      </c>
      <c r="AP103" s="111">
        <f>$F103*'INTERNAL PARAMETERS-2'!AO103*VLOOKUP(AP$4,'INTERNAL PARAMETERS-1'!$B$5:$J$44,4, FALSE)</f>
        <v>0</v>
      </c>
      <c r="AQ103" s="111">
        <f>$F103*'INTERNAL PARAMETERS-2'!AP103*VLOOKUP(AQ$4,'INTERNAL PARAMETERS-1'!$B$5:$J$44,4, FALSE)</f>
        <v>0</v>
      </c>
      <c r="AR103" s="111">
        <f>$F103*'INTERNAL PARAMETERS-2'!AQ103*VLOOKUP(AR$4,'INTERNAL PARAMETERS-1'!$B$5:$J$44,4, FALSE)</f>
        <v>0</v>
      </c>
      <c r="AS103" s="111">
        <f>$F103*'INTERNAL PARAMETERS-2'!AR103*VLOOKUP(AS$4,'INTERNAL PARAMETERS-1'!$B$5:$J$44,4, FALSE)</f>
        <v>0</v>
      </c>
      <c r="AT103" s="110">
        <f>$F103*'INTERNAL PARAMETERS-2'!AS103*VLOOKUP(AT$4,'INTERNAL PARAMETERS-1'!$B$5:$J$44,4, FALSE)</f>
        <v>0</v>
      </c>
      <c r="AU103" s="112">
        <f>$F103*'INTERNAL PARAMETERS-2'!F103*(1-VLOOKUP(G$4,'INTERNAL PARAMETERS-1'!$B$5:$J$44,4, FALSE))</f>
        <v>0</v>
      </c>
      <c r="AV103" s="111">
        <f>$F103*'INTERNAL PARAMETERS-2'!G103*(1-VLOOKUP(H$4,'INTERNAL PARAMETERS-1'!$B$5:$J$44,4, FALSE))</f>
        <v>0</v>
      </c>
      <c r="AW103" s="111">
        <f>$F103*'INTERNAL PARAMETERS-2'!H103*(1-VLOOKUP(I$4,'INTERNAL PARAMETERS-1'!$B$5:$J$44,4, FALSE))</f>
        <v>205.46807548464386</v>
      </c>
      <c r="AX103" s="111">
        <f>$F103*'INTERNAL PARAMETERS-2'!I103*(1-VLOOKUP(J$4,'INTERNAL PARAMETERS-1'!$B$5:$J$44,4, FALSE))</f>
        <v>0</v>
      </c>
      <c r="AY103" s="111">
        <f>$F103*'INTERNAL PARAMETERS-2'!J103*(1-VLOOKUP(K$4,'INTERNAL PARAMETERS-1'!$B$5:$J$44,4, FALSE))</f>
        <v>0</v>
      </c>
      <c r="AZ103" s="111">
        <f>$F103*'INTERNAL PARAMETERS-2'!K103*(1-VLOOKUP(L$4,'INTERNAL PARAMETERS-1'!$B$5:$J$44,4, FALSE))</f>
        <v>0</v>
      </c>
      <c r="BA103" s="111">
        <f>$F103*'INTERNAL PARAMETERS-2'!L103*(1-VLOOKUP(M$4,'INTERNAL PARAMETERS-1'!$B$5:$J$44,4, FALSE))</f>
        <v>22.457493789188824</v>
      </c>
      <c r="BB103" s="111">
        <f>$F103*'INTERNAL PARAMETERS-2'!M103*(1-VLOOKUP(N$4,'INTERNAL PARAMETERS-1'!$B$5:$J$44,4, FALSE))</f>
        <v>31.280062770166928</v>
      </c>
      <c r="BC103" s="111">
        <f>$F103*'INTERNAL PARAMETERS-2'!N103*(1-VLOOKUP(O$4,'INTERNAL PARAMETERS-1'!$B$5:$J$44,4, FALSE))</f>
        <v>60.787126013790783</v>
      </c>
      <c r="BD103" s="111">
        <f>$F103*'INTERNAL PARAMETERS-2'!O103*(1-VLOOKUP(P$4,'INTERNAL PARAMETERS-1'!$B$5:$J$44,4, FALSE))</f>
        <v>26.735105385454236</v>
      </c>
      <c r="BE103" s="111">
        <f>$F103*'INTERNAL PARAMETERS-2'!P103*(1-VLOOKUP(Q$4,'INTERNAL PARAMETERS-1'!$B$5:$J$44,4, FALSE))</f>
        <v>35.177764701484769</v>
      </c>
      <c r="BF103" s="111">
        <f>$F103*'INTERNAL PARAMETERS-2'!Q103*(1-VLOOKUP(R$4,'INTERNAL PARAMETERS-1'!$B$5:$J$44,4, FALSE))</f>
        <v>0</v>
      </c>
      <c r="BG103" s="111">
        <f>$F103*'INTERNAL PARAMETERS-2'!R103*(1-VLOOKUP(S$4,'INTERNAL PARAMETERS-1'!$B$5:$J$44,4, FALSE))</f>
        <v>83.003658970334698</v>
      </c>
      <c r="BH103" s="111">
        <f>$F103*'INTERNAL PARAMETERS-2'!S103*(1-VLOOKUP(T$4,'INTERNAL PARAMETERS-1'!$B$5:$J$44,4, FALSE))</f>
        <v>3.0393194428386878</v>
      </c>
      <c r="BI103" s="111">
        <f>$F103*'INTERNAL PARAMETERS-2'!T103*(1-VLOOKUP(U$4,'INTERNAL PARAMETERS-1'!$B$5:$J$44,4, FALSE))</f>
        <v>2.2514038997802195</v>
      </c>
      <c r="BJ103" s="111">
        <f>$F103*'INTERNAL PARAMETERS-2'!U103*(1-VLOOKUP(V$4,'INTERNAL PARAMETERS-1'!$B$5:$J$44,4, FALSE))</f>
        <v>17.701430431020889</v>
      </c>
      <c r="BK103" s="111">
        <f>$F103*'INTERNAL PARAMETERS-2'!V103*(1-VLOOKUP(W$4,'INTERNAL PARAMETERS-1'!$B$5:$J$44,4, FALSE))</f>
        <v>25.890849984665714</v>
      </c>
      <c r="BL103" s="111">
        <f>$F103*'INTERNAL PARAMETERS-2'!W103*(1-VLOOKUP(X$4,'INTERNAL PARAMETERS-1'!$B$5:$J$44,4, FALSE))</f>
        <v>54.595849535911405</v>
      </c>
      <c r="BM103" s="111">
        <f>$F103*'INTERNAL PARAMETERS-2'!X103*(1-VLOOKUP(Y$4,'INTERNAL PARAMETERS-1'!$B$5:$J$44,4, FALSE))</f>
        <v>25.60936131230601</v>
      </c>
      <c r="BN103" s="111">
        <f>$F103*'INTERNAL PARAMETERS-2'!Y103*(1-VLOOKUP(Z$4,'INTERNAL PARAMETERS-1'!$B$5:$J$44,4, FALSE))</f>
        <v>54.595849535911405</v>
      </c>
      <c r="BO103" s="111">
        <f>$F103*'INTERNAL PARAMETERS-2'!Z103*(1-VLOOKUP(AA$4,'INTERNAL PARAMETERS-1'!$B$5:$J$44,4, FALSE))</f>
        <v>65.289891690093114</v>
      </c>
      <c r="BP103" s="111">
        <f>$F103*'INTERNAL PARAMETERS-2'!AA103*(1-VLOOKUP(AB$4,'INTERNAL PARAMETERS-1'!$B$5:$J$44,4, FALSE))</f>
        <v>16.603935267846655</v>
      </c>
      <c r="BQ103" s="111">
        <f>$F103*'INTERNAL PARAMETERS-2'!AB103*(1-VLOOKUP(AC$4,'INTERNAL PARAMETERS-1'!$B$5:$J$44,4, FALSE))</f>
        <v>180.67297254794059</v>
      </c>
      <c r="BR103" s="111">
        <f>$F103*'INTERNAL PARAMETERS-2'!AC103*(1-VLOOKUP(AD$4,'INTERNAL PARAMETERS-1'!$B$5:$J$44,4, FALSE))</f>
        <v>18.573829433638114</v>
      </c>
      <c r="BS103" s="111">
        <f>$F103*'INTERNAL PARAMETERS-2'!AD103*(1-VLOOKUP(AE$4,'INTERNAL PARAMETERS-1'!$B$5:$J$44,4, FALSE))</f>
        <v>3.0956382389396859</v>
      </c>
      <c r="BT103" s="111">
        <f>$F103*'INTERNAL PARAMETERS-2'!AE103*(1-VLOOKUP(AF$4,'INTERNAL PARAMETERS-1'!$B$5:$J$44,4, FALSE))</f>
        <v>0</v>
      </c>
      <c r="BU103" s="111">
        <f>$F103*'INTERNAL PARAMETERS-2'!AF103*(1-VLOOKUP(AG$4,'INTERNAL PARAMETERS-1'!$B$5:$J$44,4, FALSE))</f>
        <v>0</v>
      </c>
      <c r="BV103" s="111">
        <f>$F103*'INTERNAL PARAMETERS-2'!AG103*(1-VLOOKUP(AH$4,'INTERNAL PARAMETERS-1'!$B$5:$J$44,4, FALSE))</f>
        <v>0</v>
      </c>
      <c r="BW103" s="111">
        <f>$F103*'INTERNAL PARAMETERS-2'!AH103*(1-VLOOKUP(AI$4,'INTERNAL PARAMETERS-1'!$B$5:$J$44,4, FALSE))</f>
        <v>0</v>
      </c>
      <c r="BX103" s="111">
        <f>$F103*'INTERNAL PARAMETERS-2'!AI103*(1-VLOOKUP(AJ$4,'INTERNAL PARAMETERS-1'!$B$5:$J$44,4, FALSE))</f>
        <v>0</v>
      </c>
      <c r="BY103" s="111">
        <f>$F103*'INTERNAL PARAMETERS-2'!AJ103*(1-VLOOKUP(AK$4,'INTERNAL PARAMETERS-1'!$B$5:$J$44,4, FALSE))</f>
        <v>0</v>
      </c>
      <c r="BZ103" s="111">
        <f>$F103*'INTERNAL PARAMETERS-2'!AK103*(1-VLOOKUP(AL$4,'INTERNAL PARAMETERS-1'!$B$5:$J$44,4, FALSE))</f>
        <v>2.2513828381511614</v>
      </c>
      <c r="CA103" s="111">
        <f>$F103*'INTERNAL PARAMETERS-2'!AL103*(1-VLOOKUP(AM$4,'INTERNAL PARAMETERS-1'!$B$5:$J$44,4, FALSE))</f>
        <v>8.7240426802449438</v>
      </c>
      <c r="CB103" s="111">
        <f>$F103*'INTERNAL PARAMETERS-2'!AM103*(1-VLOOKUP(AN$4,'INTERNAL PARAMETERS-1'!$B$5:$J$44,4, FALSE))</f>
        <v>5.9098931136649604</v>
      </c>
      <c r="CC103" s="111">
        <f>$F103*'INTERNAL PARAMETERS-2'!AN103*(1-VLOOKUP(AO$4,'INTERNAL PARAMETERS-1'!$B$5:$J$44,4, FALSE))</f>
        <v>20.543828907574863</v>
      </c>
      <c r="CD103" s="111">
        <f>$F103*'INTERNAL PARAMETERS-2'!AO103*(1-VLOOKUP(AP$4,'INTERNAL PARAMETERS-1'!$B$5:$J$44,4, FALSE))</f>
        <v>39.961913742001499</v>
      </c>
      <c r="CE103" s="111">
        <f>$F103*'INTERNAL PARAMETERS-2'!AP103*(1-VLOOKUP(AQ$4,'INTERNAL PARAMETERS-1'!$B$5:$J$44,4, FALSE))</f>
        <v>5.9098931136649604</v>
      </c>
      <c r="CF103" s="111">
        <f>$F103*'INTERNAL PARAMETERS-2'!AQ103*(1-VLOOKUP(AR$4,'INTERNAL PARAMETERS-1'!$B$5:$J$44,4, FALSE))</f>
        <v>0.84425540078852435</v>
      </c>
      <c r="CG103" s="111">
        <f>$F103*'INTERNAL PARAMETERS-2'!AR103*(1-VLOOKUP(AS$4,'INTERNAL PARAMETERS-1'!$B$5:$J$44,4, FALSE))</f>
        <v>0</v>
      </c>
      <c r="CH103" s="110">
        <f>$F103*'INTERNAL PARAMETERS-2'!AS103*(1-VLOOKUP(AT$4,'INTERNAL PARAMETERS-1'!$B$5:$J$44,4, FALSE))</f>
        <v>0</v>
      </c>
      <c r="CI103" s="109">
        <f t="shared" si="1"/>
        <v>1053.0811369738108</v>
      </c>
    </row>
    <row r="104" spans="3:87" x14ac:dyDescent="0.5">
      <c r="C104" s="75" t="s">
        <v>26</v>
      </c>
      <c r="D104" s="74" t="s">
        <v>2</v>
      </c>
      <c r="E104" s="74" t="s">
        <v>11</v>
      </c>
      <c r="F104" s="113">
        <f>'INPUTS-Incidence'!E104</f>
        <v>956.00050645918952</v>
      </c>
      <c r="G104" s="112">
        <f>$F104*'INTERNAL PARAMETERS-2'!F104*VLOOKUP(G$4,'INTERNAL PARAMETERS-1'!$B$5:$J$44,4, FALSE)</f>
        <v>4.0258137327502928</v>
      </c>
      <c r="H104" s="111">
        <f>$F104*'INTERNAL PARAMETERS-2'!G104*VLOOKUP(H$4,'INTERNAL PARAMETERS-1'!$B$5:$J$44,4, FALSE)</f>
        <v>4.8309573592902222</v>
      </c>
      <c r="I104" s="111">
        <f>$F104*'INTERNAL PARAMETERS-2'!H104*VLOOKUP(I$4,'INTERNAL PARAMETERS-1'!$B$5:$J$44,4, FALSE)</f>
        <v>9.5438056360099459</v>
      </c>
      <c r="J104" s="111">
        <f>$F104*'INTERNAL PARAMETERS-2'!I104*VLOOKUP(J$4,'INTERNAL PARAMETERS-1'!$B$5:$J$44,4, FALSE)</f>
        <v>0</v>
      </c>
      <c r="K104" s="111">
        <f>$F104*'INTERNAL PARAMETERS-2'!J104*VLOOKUP(K$4,'INTERNAL PARAMETERS-1'!$B$5:$J$44,4, FALSE)</f>
        <v>0</v>
      </c>
      <c r="L104" s="111">
        <f>$F104*'INTERNAL PARAMETERS-2'!K104*VLOOKUP(L$4,'INTERNAL PARAMETERS-1'!$B$5:$J$44,4, FALSE)</f>
        <v>0</v>
      </c>
      <c r="M104" s="111">
        <f>$F104*'INTERNAL PARAMETERS-2'!L104*VLOOKUP(M$4,'INTERNAL PARAMETERS-1'!$B$5:$J$44,4, FALSE)</f>
        <v>0.99303596607941857</v>
      </c>
      <c r="N104" s="111">
        <f>$F104*'INTERNAL PARAMETERS-2'!M104*VLOOKUP(N$4,'INTERNAL PARAMETERS-1'!$B$5:$J$44,4, FALSE)</f>
        <v>1.140652004281782</v>
      </c>
      <c r="O104" s="111">
        <f>$F104*'INTERNAL PARAMETERS-2'!N104*VLOOKUP(O$4,'INTERNAL PARAMETERS-1'!$B$5:$J$44,4, FALSE)</f>
        <v>0</v>
      </c>
      <c r="P104" s="111">
        <f>$F104*'INTERNAL PARAMETERS-2'!O104*VLOOKUP(P$4,'INTERNAL PARAMETERS-1'!$B$5:$J$44,4, FALSE)</f>
        <v>0</v>
      </c>
      <c r="Q104" s="111">
        <f>$F104*'INTERNAL PARAMETERS-2'!P104*VLOOKUP(Q$4,'INTERNAL PARAMETERS-1'!$B$5:$J$44,4, FALSE)</f>
        <v>0</v>
      </c>
      <c r="R104" s="111">
        <f>$F104*'INTERNAL PARAMETERS-2'!Q104*VLOOKUP(R$4,'INTERNAL PARAMETERS-1'!$B$5:$J$44,4, FALSE)</f>
        <v>1.0735885687536699</v>
      </c>
      <c r="S104" s="111">
        <f>$F104*'INTERNAL PARAMETERS-2'!R104*VLOOKUP(S$4,'INTERNAL PARAMETERS-1'!$B$5:$J$44,4, FALSE)</f>
        <v>3.8622085860774003</v>
      </c>
      <c r="T104" s="111">
        <f>$F104*'INTERNAL PARAMETERS-2'!S104*VLOOKUP(T$4,'INTERNAL PARAMETERS-1'!$B$5:$J$44,4, FALSE)</f>
        <v>0.18787321952935992</v>
      </c>
      <c r="U104" s="111">
        <f>$F104*'INTERNAL PARAMETERS-2'!T104*VLOOKUP(U$4,'INTERNAL PARAMETERS-1'!$B$5:$J$44,4, FALSE)</f>
        <v>0.4294163074913388</v>
      </c>
      <c r="V104" s="111">
        <f>$F104*'INTERNAL PARAMETERS-2'!U104*VLOOKUP(V$4,'INTERNAL PARAMETERS-1'!$B$5:$J$44,4, FALSE)</f>
        <v>3.0998937822268418</v>
      </c>
      <c r="W104" s="111">
        <f>$F104*'INTERNAL PARAMETERS-2'!V104*VLOOKUP(W$4,'INTERNAL PARAMETERS-1'!$B$5:$J$44,4, FALSE)</f>
        <v>0</v>
      </c>
      <c r="X104" s="111">
        <f>$F104*'INTERNAL PARAMETERS-2'!W104*VLOOKUP(X$4,'INTERNAL PARAMETERS-1'!$B$5:$J$44,4, FALSE)</f>
        <v>0</v>
      </c>
      <c r="Y104" s="111">
        <f>$F104*'INTERNAL PARAMETERS-2'!X104*VLOOKUP(Y$4,'INTERNAL PARAMETERS-1'!$B$5:$J$44,4, FALSE)</f>
        <v>0</v>
      </c>
      <c r="Z104" s="111">
        <f>$F104*'INTERNAL PARAMETERS-2'!Y104*VLOOKUP(Z$4,'INTERNAL PARAMETERS-1'!$B$5:$J$44,4, FALSE)</f>
        <v>0</v>
      </c>
      <c r="AA104" s="111">
        <f>$F104*'INTERNAL PARAMETERS-2'!Z104*VLOOKUP(AA$4,'INTERNAL PARAMETERS-1'!$B$5:$J$44,4, FALSE)</f>
        <v>0</v>
      </c>
      <c r="AB104" s="111">
        <f>$F104*'INTERNAL PARAMETERS-2'!AA104*VLOOKUP(AB$4,'INTERNAL PARAMETERS-1'!$B$5:$J$44,4, FALSE)</f>
        <v>0</v>
      </c>
      <c r="AC104" s="111">
        <f>$F104*'INTERNAL PARAMETERS-2'!AB104*VLOOKUP(AC$4,'INTERNAL PARAMETERS-1'!$B$5:$J$44,4, FALSE)</f>
        <v>0</v>
      </c>
      <c r="AD104" s="111">
        <f>$F104*'INTERNAL PARAMETERS-2'!AC104*VLOOKUP(AD$4,'INTERNAL PARAMETERS-1'!$B$5:$J$44,4, FALSE)</f>
        <v>0</v>
      </c>
      <c r="AE104" s="111">
        <f>$F104*'INTERNAL PARAMETERS-2'!AD104*VLOOKUP(AE$4,'INTERNAL PARAMETERS-1'!$B$5:$J$44,4, FALSE)</f>
        <v>0</v>
      </c>
      <c r="AF104" s="111">
        <f>$F104*'INTERNAL PARAMETERS-2'!AE104*VLOOKUP(AF$4,'INTERNAL PARAMETERS-1'!$B$5:$J$44,4, FALSE)</f>
        <v>0</v>
      </c>
      <c r="AG104" s="111">
        <f>$F104*'INTERNAL PARAMETERS-2'!AF104*VLOOKUP(AG$4,'INTERNAL PARAMETERS-1'!$B$5:$J$44,4, FALSE)</f>
        <v>0</v>
      </c>
      <c r="AH104" s="111">
        <f>$F104*'INTERNAL PARAMETERS-2'!AG104*VLOOKUP(AH$4,'INTERNAL PARAMETERS-1'!$B$5:$J$44,4, FALSE)</f>
        <v>0</v>
      </c>
      <c r="AI104" s="111">
        <f>$F104*'INTERNAL PARAMETERS-2'!AH104*VLOOKUP(AI$4,'INTERNAL PARAMETERS-1'!$B$5:$J$44,4, FALSE)</f>
        <v>0.26834934216309447</v>
      </c>
      <c r="AJ104" s="111">
        <f>$F104*'INTERNAL PARAMETERS-2'!AI104*VLOOKUP(AJ$4,'INTERNAL PARAMETERS-1'!$B$5:$J$44,4, FALSE)</f>
        <v>1.3419379109167642</v>
      </c>
      <c r="AK104" s="111">
        <f>$F104*'INTERNAL PARAMETERS-2'!AJ104*VLOOKUP(AK$4,'INTERNAL PARAMETERS-1'!$B$5:$J$44,4, FALSE)</f>
        <v>0</v>
      </c>
      <c r="AL104" s="111">
        <f>$F104*'INTERNAL PARAMETERS-2'!AK104*VLOOKUP(AL$4,'INTERNAL PARAMETERS-1'!$B$5:$J$44,4, FALSE)</f>
        <v>0</v>
      </c>
      <c r="AM104" s="111">
        <f>$F104*'INTERNAL PARAMETERS-2'!AL104*VLOOKUP(AM$4,'INTERNAL PARAMETERS-1'!$B$5:$J$44,4, FALSE)</f>
        <v>0</v>
      </c>
      <c r="AN104" s="111">
        <f>$F104*'INTERNAL PARAMETERS-2'!AM104*VLOOKUP(AN$4,'INTERNAL PARAMETERS-1'!$B$5:$J$44,4, FALSE)</f>
        <v>0</v>
      </c>
      <c r="AO104" s="111">
        <f>$F104*'INTERNAL PARAMETERS-2'!AN104*VLOOKUP(AO$4,'INTERNAL PARAMETERS-1'!$B$5:$J$44,4, FALSE)</f>
        <v>0</v>
      </c>
      <c r="AP104" s="111">
        <f>$F104*'INTERNAL PARAMETERS-2'!AO104*VLOOKUP(AP$4,'INTERNAL PARAMETERS-1'!$B$5:$J$44,4, FALSE)</f>
        <v>0</v>
      </c>
      <c r="AQ104" s="111">
        <f>$F104*'INTERNAL PARAMETERS-2'!AP104*VLOOKUP(AQ$4,'INTERNAL PARAMETERS-1'!$B$5:$J$44,4, FALSE)</f>
        <v>0</v>
      </c>
      <c r="AR104" s="111">
        <f>$F104*'INTERNAL PARAMETERS-2'!AQ104*VLOOKUP(AR$4,'INTERNAL PARAMETERS-1'!$B$5:$J$44,4, FALSE)</f>
        <v>0</v>
      </c>
      <c r="AS104" s="111">
        <f>$F104*'INTERNAL PARAMETERS-2'!AR104*VLOOKUP(AS$4,'INTERNAL PARAMETERS-1'!$B$5:$J$44,4, FALSE)</f>
        <v>0</v>
      </c>
      <c r="AT104" s="110">
        <f>$F104*'INTERNAL PARAMETERS-2'!AS104*VLOOKUP(AT$4,'INTERNAL PARAMETERS-1'!$B$5:$J$44,4, FALSE)</f>
        <v>0</v>
      </c>
      <c r="AU104" s="112">
        <f>$F104*'INTERNAL PARAMETERS-2'!F104*(1-VLOOKUP(G$4,'INTERNAL PARAMETERS-1'!$B$5:$J$44,4, FALSE))</f>
        <v>0</v>
      </c>
      <c r="AV104" s="111">
        <f>$F104*'INTERNAL PARAMETERS-2'!G104*(1-VLOOKUP(H$4,'INTERNAL PARAMETERS-1'!$B$5:$J$44,4, FALSE))</f>
        <v>0</v>
      </c>
      <c r="AW104" s="111">
        <f>$F104*'INTERNAL PARAMETERS-2'!H104*(1-VLOOKUP(I$4,'INTERNAL PARAMETERS-1'!$B$5:$J$44,4, FALSE))</f>
        <v>181.33230708418895</v>
      </c>
      <c r="AX104" s="111">
        <f>$F104*'INTERNAL PARAMETERS-2'!I104*(1-VLOOKUP(J$4,'INTERNAL PARAMETERS-1'!$B$5:$J$44,4, FALSE))</f>
        <v>0</v>
      </c>
      <c r="AY104" s="111">
        <f>$F104*'INTERNAL PARAMETERS-2'!J104*(1-VLOOKUP(K$4,'INTERNAL PARAMETERS-1'!$B$5:$J$44,4, FALSE))</f>
        <v>0</v>
      </c>
      <c r="AZ104" s="111">
        <f>$F104*'INTERNAL PARAMETERS-2'!K104*(1-VLOOKUP(L$4,'INTERNAL PARAMETERS-1'!$B$5:$J$44,4, FALSE))</f>
        <v>0</v>
      </c>
      <c r="BA104" s="111">
        <f>$F104*'INTERNAL PARAMETERS-2'!L104*(1-VLOOKUP(M$4,'INTERNAL PARAMETERS-1'!$B$5:$J$44,4, FALSE))</f>
        <v>18.867683355508952</v>
      </c>
      <c r="BB104" s="111">
        <f>$F104*'INTERNAL PARAMETERS-2'!M104*(1-VLOOKUP(N$4,'INTERNAL PARAMETERS-1'!$B$5:$J$44,4, FALSE))</f>
        <v>21.672388081353855</v>
      </c>
      <c r="BC104" s="111">
        <f>$F104*'INTERNAL PARAMETERS-2'!N104*(1-VLOOKUP(O$4,'INTERNAL PARAMETERS-1'!$B$5:$J$44,4, FALSE))</f>
        <v>52.872564010231933</v>
      </c>
      <c r="BD104" s="111">
        <f>$F104*'INTERNAL PARAMETERS-2'!O104*(1-VLOOKUP(P$4,'INTERNAL PARAMETERS-1'!$B$5:$J$44,4, FALSE))</f>
        <v>27.643997444925862</v>
      </c>
      <c r="BE104" s="111">
        <f>$F104*'INTERNAL PARAMETERS-2'!P104*(1-VLOOKUP(Q$4,'INTERNAL PARAMETERS-1'!$B$5:$J$44,4, FALSE))</f>
        <v>45.626080171271276</v>
      </c>
      <c r="BF104" s="111">
        <f>$F104*'INTERNAL PARAMETERS-2'!Q104*(1-VLOOKUP(R$4,'INTERNAL PARAMETERS-1'!$B$5:$J$44,4, FALSE))</f>
        <v>0</v>
      </c>
      <c r="BG104" s="111">
        <f>$F104*'INTERNAL PARAMETERS-2'!R104*(1-VLOOKUP(S$4,'INTERNAL PARAMETERS-1'!$B$5:$J$44,4, FALSE))</f>
        <v>73.381963135470599</v>
      </c>
      <c r="BH104" s="111">
        <f>$F104*'INTERNAL PARAMETERS-2'!S104*(1-VLOOKUP(T$4,'INTERNAL PARAMETERS-1'!$B$5:$J$44,4, FALSE))</f>
        <v>1.6908589757642392</v>
      </c>
      <c r="BI104" s="111">
        <f>$F104*'INTERNAL PARAMETERS-2'!T104*(1-VLOOKUP(U$4,'INTERNAL PARAMETERS-1'!$B$5:$J$44,4, FALSE))</f>
        <v>1.7176652299653552</v>
      </c>
      <c r="BJ104" s="111">
        <f>$F104*'INTERNAL PARAMETERS-2'!U104*(1-VLOOKUP(V$4,'INTERNAL PARAMETERS-1'!$B$5:$J$44,4, FALSE))</f>
        <v>17.566064765952103</v>
      </c>
      <c r="BK104" s="111">
        <f>$F104*'INTERNAL PARAMETERS-2'!V104*(1-VLOOKUP(W$4,'INTERNAL PARAMETERS-1'!$B$5:$J$44,4, FALSE))</f>
        <v>22.276245801258803</v>
      </c>
      <c r="BL104" s="111">
        <f>$F104*'INTERNAL PARAMETERS-2'!W104*(1-VLOOKUP(X$4,'INTERNAL PARAMETERS-1'!$B$5:$J$44,4, FALSE))</f>
        <v>45.894429513434375</v>
      </c>
      <c r="BM104" s="111">
        <f>$F104*'INTERNAL PARAMETERS-2'!X104*(1-VLOOKUP(Y$4,'INTERNAL PARAMETERS-1'!$B$5:$J$44,4, FALSE))</f>
        <v>27.375648102762767</v>
      </c>
      <c r="BN104" s="111">
        <f>$F104*'INTERNAL PARAMETERS-2'!Y104*(1-VLOOKUP(Z$4,'INTERNAL PARAMETERS-1'!$B$5:$J$44,4, FALSE))</f>
        <v>49.383544561858479</v>
      </c>
      <c r="BO104" s="111">
        <f>$F104*'INTERNAL PARAMETERS-2'!Z104*(1-VLOOKUP(AA$4,'INTERNAL PARAMETERS-1'!$B$5:$J$44,4, FALSE))</f>
        <v>57.435172027359066</v>
      </c>
      <c r="BP104" s="111">
        <f>$F104*'INTERNAL PARAMETERS-2'!AA104*(1-VLOOKUP(AB$4,'INTERNAL PARAMETERS-1'!$B$5:$J$44,4, FALSE))</f>
        <v>14.761412620135053</v>
      </c>
      <c r="BQ104" s="111">
        <f>$F104*'INTERNAL PARAMETERS-2'!AB104*(1-VLOOKUP(AC$4,'INTERNAL PARAMETERS-1'!$B$5:$J$44,4, FALSE))</f>
        <v>166.4009701540333</v>
      </c>
      <c r="BR104" s="111">
        <f>$F104*'INTERNAL PARAMETERS-2'!AC104*(1-VLOOKUP(AD$4,'INTERNAL PARAMETERS-1'!$B$5:$J$44,4, FALSE))</f>
        <v>15.029761962298148</v>
      </c>
      <c r="BS104" s="111">
        <f>$F104*'INTERNAL PARAMETERS-2'!AD104*(1-VLOOKUP(AE$4,'INTERNAL PARAMETERS-1'!$B$5:$J$44,4, FALSE))</f>
        <v>1.3419379109167642</v>
      </c>
      <c r="BT104" s="111">
        <f>$F104*'INTERNAL PARAMETERS-2'!AE104*(1-VLOOKUP(AF$4,'INTERNAL PARAMETERS-1'!$B$5:$J$44,4, FALSE))</f>
        <v>0</v>
      </c>
      <c r="BU104" s="111">
        <f>$F104*'INTERNAL PARAMETERS-2'!AF104*(1-VLOOKUP(AG$4,'INTERNAL PARAMETERS-1'!$B$5:$J$44,4, FALSE))</f>
        <v>0</v>
      </c>
      <c r="BV104" s="111">
        <f>$F104*'INTERNAL PARAMETERS-2'!AG104*(1-VLOOKUP(AH$4,'INTERNAL PARAMETERS-1'!$B$5:$J$44,4, FALSE))</f>
        <v>0</v>
      </c>
      <c r="BW104" s="111">
        <f>$F104*'INTERNAL PARAMETERS-2'!AH104*(1-VLOOKUP(AI$4,'INTERNAL PARAMETERS-1'!$B$5:$J$44,4, FALSE))</f>
        <v>0</v>
      </c>
      <c r="BX104" s="111">
        <f>$F104*'INTERNAL PARAMETERS-2'!AI104*(1-VLOOKUP(AJ$4,'INTERNAL PARAMETERS-1'!$B$5:$J$44,4, FALSE))</f>
        <v>0</v>
      </c>
      <c r="BY104" s="111">
        <f>$F104*'INTERNAL PARAMETERS-2'!AJ104*(1-VLOOKUP(AK$4,'INTERNAL PARAMETERS-1'!$B$5:$J$44,4, FALSE))</f>
        <v>0</v>
      </c>
      <c r="BZ104" s="111">
        <f>$F104*'INTERNAL PARAMETERS-2'!AK104*(1-VLOOKUP(AL$4,'INTERNAL PARAMETERS-1'!$B$5:$J$44,4, FALSE))</f>
        <v>2.9523207640472693</v>
      </c>
      <c r="CA104" s="111">
        <f>$F104*'INTERNAL PARAMETERS-2'!AL104*(1-VLOOKUP(AM$4,'INTERNAL PARAMETERS-1'!$B$5:$J$44,4, FALSE))</f>
        <v>8.8568666920911614</v>
      </c>
      <c r="CB104" s="111">
        <f>$F104*'INTERNAL PARAMETERS-2'!AM104*(1-VLOOKUP(AN$4,'INTERNAL PARAMETERS-1'!$B$5:$J$44,4, FALSE))</f>
        <v>6.172895270206987</v>
      </c>
      <c r="CC104" s="111">
        <f>$F104*'INTERNAL PARAMETERS-2'!AN104*(1-VLOOKUP(AO$4,'INTERNAL PARAMETERS-1'!$B$5:$J$44,4, FALSE))</f>
        <v>20.934307890342041</v>
      </c>
      <c r="CD104" s="111">
        <f>$F104*'INTERNAL PARAMETERS-2'!AO104*(1-VLOOKUP(AP$4,'INTERNAL PARAMETERS-1'!$B$5:$J$44,4, FALSE))</f>
        <v>34.085337657346592</v>
      </c>
      <c r="CE104" s="111">
        <f>$F104*'INTERNAL PARAMETERS-2'!AP104*(1-VLOOKUP(AQ$4,'INTERNAL PARAMETERS-1'!$B$5:$J$44,4, FALSE))</f>
        <v>6.7096895545838224</v>
      </c>
      <c r="CF104" s="111">
        <f>$F104*'INTERNAL PARAMETERS-2'!AQ104*(1-VLOOKUP(AR$4,'INTERNAL PARAMETERS-1'!$B$5:$J$44,4, FALSE))</f>
        <v>2.6838758218335284</v>
      </c>
      <c r="CG104" s="111">
        <f>$F104*'INTERNAL PARAMETERS-2'!AR104*(1-VLOOKUP(AS$4,'INTERNAL PARAMETERS-1'!$B$5:$J$44,4, FALSE))</f>
        <v>0.53679428437683496</v>
      </c>
      <c r="CH104" s="110">
        <f>$F104*'INTERNAL PARAMETERS-2'!AS104*(1-VLOOKUP(AT$4,'INTERNAL PARAMETERS-1'!$B$5:$J$44,4, FALSE))</f>
        <v>0</v>
      </c>
      <c r="CI104" s="109">
        <f t="shared" si="1"/>
        <v>956.00031525908821</v>
      </c>
    </row>
    <row r="105" spans="3:87" x14ac:dyDescent="0.5">
      <c r="C105" s="75" t="s">
        <v>26</v>
      </c>
      <c r="D105" s="74" t="s">
        <v>2</v>
      </c>
      <c r="E105" s="74" t="s">
        <v>10</v>
      </c>
      <c r="F105" s="113">
        <f>'INPUTS-Incidence'!E105</f>
        <v>1194.5892731314486</v>
      </c>
      <c r="G105" s="112">
        <f>$F105*'INTERNAL PARAMETERS-2'!F105*VLOOKUP(G$4,'INTERNAL PARAMETERS-1'!$B$5:$J$44,4, FALSE)</f>
        <v>4.3646708272403743</v>
      </c>
      <c r="H105" s="111">
        <f>$F105*'INTERNAL PARAMETERS-2'!G105*VLOOKUP(H$4,'INTERNAL PARAMETERS-1'!$B$5:$J$44,4, FALSE)</f>
        <v>4.028991241490437</v>
      </c>
      <c r="I105" s="111">
        <f>$F105*'INTERNAL PARAMETERS-2'!H105*VLOOKUP(I$4,'INTERNAL PARAMETERS-1'!$B$5:$J$44,4, FALSE)</f>
        <v>11.59894816871892</v>
      </c>
      <c r="J105" s="111">
        <f>$F105*'INTERNAL PARAMETERS-2'!I105*VLOOKUP(J$4,'INTERNAL PARAMETERS-1'!$B$5:$J$44,4, FALSE)</f>
        <v>0</v>
      </c>
      <c r="K105" s="111">
        <f>$F105*'INTERNAL PARAMETERS-2'!J105*VLOOKUP(K$4,'INTERNAL PARAMETERS-1'!$B$5:$J$44,4, FALSE)</f>
        <v>0</v>
      </c>
      <c r="L105" s="111">
        <f>$F105*'INTERNAL PARAMETERS-2'!K105*VLOOKUP(L$4,'INTERNAL PARAMETERS-1'!$B$5:$J$44,4, FALSE)</f>
        <v>0</v>
      </c>
      <c r="M105" s="111">
        <f>$F105*'INTERNAL PARAMETERS-2'!L105*VLOOKUP(M$4,'INTERNAL PARAMETERS-1'!$B$5:$J$44,4, FALSE)</f>
        <v>2.0648475586077089</v>
      </c>
      <c r="N105" s="111">
        <f>$F105*'INTERNAL PARAMETERS-2'!M105*VLOOKUP(N$4,'INTERNAL PARAMETERS-1'!$B$5:$J$44,4, FALSE)</f>
        <v>1.7626762019691089</v>
      </c>
      <c r="O105" s="111">
        <f>$F105*'INTERNAL PARAMETERS-2'!N105*VLOOKUP(O$4,'INTERNAL PARAMETERS-1'!$B$5:$J$44,4, FALSE)</f>
        <v>0</v>
      </c>
      <c r="P105" s="111">
        <f>$F105*'INTERNAL PARAMETERS-2'!O105*VLOOKUP(P$4,'INTERNAL PARAMETERS-1'!$B$5:$J$44,4, FALSE)</f>
        <v>0</v>
      </c>
      <c r="Q105" s="111">
        <f>$F105*'INTERNAL PARAMETERS-2'!P105*VLOOKUP(Q$4,'INTERNAL PARAMETERS-1'!$B$5:$J$44,4, FALSE)</f>
        <v>0</v>
      </c>
      <c r="R105" s="111">
        <f>$F105*'INTERNAL PARAMETERS-2'!Q105*VLOOKUP(R$4,'INTERNAL PARAMETERS-1'!$B$5:$J$44,4, FALSE)</f>
        <v>0.33579904467725019</v>
      </c>
      <c r="S105" s="111">
        <f>$F105*'INTERNAL PARAMETERS-2'!R105*VLOOKUP(S$4,'INTERNAL PARAMETERS-1'!$B$5:$J$44,4, FALSE)</f>
        <v>4.2315398256962391</v>
      </c>
      <c r="T105" s="111">
        <f>$F105*'INTERNAL PARAMETERS-2'!S105*VLOOKUP(T$4,'INTERNAL PARAMETERS-1'!$B$5:$J$44,4, FALSE)</f>
        <v>0.26860339806360622</v>
      </c>
      <c r="U105" s="111">
        <f>$F105*'INTERNAL PARAMETERS-2'!T105*VLOOKUP(U$4,'INTERNAL PARAMETERS-1'!$B$5:$J$44,4, FALSE)</f>
        <v>0.33575126110632497</v>
      </c>
      <c r="V105" s="111">
        <f>$F105*'INTERNAL PARAMETERS-2'!U105*VLOOKUP(V$4,'INTERNAL PARAMETERS-1'!$B$5:$J$44,4, FALSE)</f>
        <v>3.626074198502296</v>
      </c>
      <c r="W105" s="111">
        <f>$F105*'INTERNAL PARAMETERS-2'!V105*VLOOKUP(W$4,'INTERNAL PARAMETERS-1'!$B$5:$J$44,4, FALSE)</f>
        <v>0</v>
      </c>
      <c r="X105" s="111">
        <f>$F105*'INTERNAL PARAMETERS-2'!W105*VLOOKUP(X$4,'INTERNAL PARAMETERS-1'!$B$5:$J$44,4, FALSE)</f>
        <v>0</v>
      </c>
      <c r="Y105" s="111">
        <f>$F105*'INTERNAL PARAMETERS-2'!X105*VLOOKUP(Y$4,'INTERNAL PARAMETERS-1'!$B$5:$J$44,4, FALSE)</f>
        <v>0</v>
      </c>
      <c r="Z105" s="111">
        <f>$F105*'INTERNAL PARAMETERS-2'!Y105*VLOOKUP(Z$4,'INTERNAL PARAMETERS-1'!$B$5:$J$44,4, FALSE)</f>
        <v>0</v>
      </c>
      <c r="AA105" s="111">
        <f>$F105*'INTERNAL PARAMETERS-2'!Z105*VLOOKUP(AA$4,'INTERNAL PARAMETERS-1'!$B$5:$J$44,4, FALSE)</f>
        <v>0</v>
      </c>
      <c r="AB105" s="111">
        <f>$F105*'INTERNAL PARAMETERS-2'!AA105*VLOOKUP(AB$4,'INTERNAL PARAMETERS-1'!$B$5:$J$44,4, FALSE)</f>
        <v>0</v>
      </c>
      <c r="AC105" s="111">
        <f>$F105*'INTERNAL PARAMETERS-2'!AB105*VLOOKUP(AC$4,'INTERNAL PARAMETERS-1'!$B$5:$J$44,4, FALSE)</f>
        <v>0</v>
      </c>
      <c r="AD105" s="111">
        <f>$F105*'INTERNAL PARAMETERS-2'!AC105*VLOOKUP(AD$4,'INTERNAL PARAMETERS-1'!$B$5:$J$44,4, FALSE)</f>
        <v>0</v>
      </c>
      <c r="AE105" s="111">
        <f>$F105*'INTERNAL PARAMETERS-2'!AD105*VLOOKUP(AE$4,'INTERNAL PARAMETERS-1'!$B$5:$J$44,4, FALSE)</f>
        <v>0</v>
      </c>
      <c r="AF105" s="111">
        <f>$F105*'INTERNAL PARAMETERS-2'!AE105*VLOOKUP(AF$4,'INTERNAL PARAMETERS-1'!$B$5:$J$44,4, FALSE)</f>
        <v>0.33579904467725019</v>
      </c>
      <c r="AG105" s="111">
        <f>$F105*'INTERNAL PARAMETERS-2'!AF105*VLOOKUP(AG$4,'INTERNAL PARAMETERS-1'!$B$5:$J$44,4, FALSE)</f>
        <v>0</v>
      </c>
      <c r="AH105" s="111">
        <f>$F105*'INTERNAL PARAMETERS-2'!AG105*VLOOKUP(AH$4,'INTERNAL PARAMETERS-1'!$B$5:$J$44,4, FALSE)</f>
        <v>0</v>
      </c>
      <c r="AI105" s="111">
        <f>$F105*'INTERNAL PARAMETERS-2'!AH105*VLOOKUP(AI$4,'INTERNAL PARAMETERS-1'!$B$5:$J$44,4, FALSE)</f>
        <v>0</v>
      </c>
      <c r="AJ105" s="111">
        <f>$F105*'INTERNAL PARAMETERS-2'!AI105*VLOOKUP(AJ$4,'INTERNAL PARAMETERS-1'!$B$5:$J$44,4, FALSE)</f>
        <v>0.33579904467725019</v>
      </c>
      <c r="AK105" s="111">
        <f>$F105*'INTERNAL PARAMETERS-2'!AJ105*VLOOKUP(AK$4,'INTERNAL PARAMETERS-1'!$B$5:$J$44,4, FALSE)</f>
        <v>0</v>
      </c>
      <c r="AL105" s="111">
        <f>$F105*'INTERNAL PARAMETERS-2'!AK105*VLOOKUP(AL$4,'INTERNAL PARAMETERS-1'!$B$5:$J$44,4, FALSE)</f>
        <v>0</v>
      </c>
      <c r="AM105" s="111">
        <f>$F105*'INTERNAL PARAMETERS-2'!AL105*VLOOKUP(AM$4,'INTERNAL PARAMETERS-1'!$B$5:$J$44,4, FALSE)</f>
        <v>0</v>
      </c>
      <c r="AN105" s="111">
        <f>$F105*'INTERNAL PARAMETERS-2'!AM105*VLOOKUP(AN$4,'INTERNAL PARAMETERS-1'!$B$5:$J$44,4, FALSE)</f>
        <v>0</v>
      </c>
      <c r="AO105" s="111">
        <f>$F105*'INTERNAL PARAMETERS-2'!AN105*VLOOKUP(AO$4,'INTERNAL PARAMETERS-1'!$B$5:$J$44,4, FALSE)</f>
        <v>0</v>
      </c>
      <c r="AP105" s="111">
        <f>$F105*'INTERNAL PARAMETERS-2'!AO105*VLOOKUP(AP$4,'INTERNAL PARAMETERS-1'!$B$5:$J$44,4, FALSE)</f>
        <v>0</v>
      </c>
      <c r="AQ105" s="111">
        <f>$F105*'INTERNAL PARAMETERS-2'!AP105*VLOOKUP(AQ$4,'INTERNAL PARAMETERS-1'!$B$5:$J$44,4, FALSE)</f>
        <v>0</v>
      </c>
      <c r="AR105" s="111">
        <f>$F105*'INTERNAL PARAMETERS-2'!AQ105*VLOOKUP(AR$4,'INTERNAL PARAMETERS-1'!$B$5:$J$44,4, FALSE)</f>
        <v>0</v>
      </c>
      <c r="AS105" s="111">
        <f>$F105*'INTERNAL PARAMETERS-2'!AR105*VLOOKUP(AS$4,'INTERNAL PARAMETERS-1'!$B$5:$J$44,4, FALSE)</f>
        <v>0</v>
      </c>
      <c r="AT105" s="110">
        <f>$F105*'INTERNAL PARAMETERS-2'!AS105*VLOOKUP(AT$4,'INTERNAL PARAMETERS-1'!$B$5:$J$44,4, FALSE)</f>
        <v>0</v>
      </c>
      <c r="AU105" s="112">
        <f>$F105*'INTERNAL PARAMETERS-2'!F105*(1-VLOOKUP(G$4,'INTERNAL PARAMETERS-1'!$B$5:$J$44,4, FALSE))</f>
        <v>0</v>
      </c>
      <c r="AV105" s="111">
        <f>$F105*'INTERNAL PARAMETERS-2'!G105*(1-VLOOKUP(H$4,'INTERNAL PARAMETERS-1'!$B$5:$J$44,4, FALSE))</f>
        <v>0</v>
      </c>
      <c r="AW105" s="111">
        <f>$F105*'INTERNAL PARAMETERS-2'!H105*(1-VLOOKUP(I$4,'INTERNAL PARAMETERS-1'!$B$5:$J$44,4, FALSE))</f>
        <v>220.38001520565945</v>
      </c>
      <c r="AX105" s="111">
        <f>$F105*'INTERNAL PARAMETERS-2'!I105*(1-VLOOKUP(J$4,'INTERNAL PARAMETERS-1'!$B$5:$J$44,4, FALSE))</f>
        <v>0</v>
      </c>
      <c r="AY105" s="111">
        <f>$F105*'INTERNAL PARAMETERS-2'!J105*(1-VLOOKUP(K$4,'INTERNAL PARAMETERS-1'!$B$5:$J$44,4, FALSE))</f>
        <v>0</v>
      </c>
      <c r="AZ105" s="111">
        <f>$F105*'INTERNAL PARAMETERS-2'!K105*(1-VLOOKUP(L$4,'INTERNAL PARAMETERS-1'!$B$5:$J$44,4, FALSE))</f>
        <v>0</v>
      </c>
      <c r="BA105" s="111">
        <f>$F105*'INTERNAL PARAMETERS-2'!L105*(1-VLOOKUP(M$4,'INTERNAL PARAMETERS-1'!$B$5:$J$44,4, FALSE))</f>
        <v>39.232103613546464</v>
      </c>
      <c r="BB105" s="111">
        <f>$F105*'INTERNAL PARAMETERS-2'!M105*(1-VLOOKUP(N$4,'INTERNAL PARAMETERS-1'!$B$5:$J$44,4, FALSE))</f>
        <v>33.490847837413071</v>
      </c>
      <c r="BC105" s="111">
        <f>$F105*'INTERNAL PARAMETERS-2'!N105*(1-VLOOKUP(O$4,'INTERNAL PARAMETERS-1'!$B$5:$J$44,4, FALSE))</f>
        <v>83.936859605162738</v>
      </c>
      <c r="BD105" s="111">
        <f>$F105*'INTERNAL PARAMETERS-2'!O105*(1-VLOOKUP(P$4,'INTERNAL PARAMETERS-1'!$B$5:$J$44,4, FALSE))</f>
        <v>26.188263881296873</v>
      </c>
      <c r="BE105" s="111">
        <f>$F105*'INTERNAL PARAMETERS-2'!P105*(1-VLOOKUP(Q$4,'INTERNAL PARAMETERS-1'!$B$5:$J$44,4, FALSE))</f>
        <v>44.990143368967367</v>
      </c>
      <c r="BF105" s="111">
        <f>$F105*'INTERNAL PARAMETERS-2'!Q105*(1-VLOOKUP(R$4,'INTERNAL PARAMETERS-1'!$B$5:$J$44,4, FALSE))</f>
        <v>0</v>
      </c>
      <c r="BG105" s="111">
        <f>$F105*'INTERNAL PARAMETERS-2'!R105*(1-VLOOKUP(S$4,'INTERNAL PARAMETERS-1'!$B$5:$J$44,4, FALSE))</f>
        <v>80.399256688228533</v>
      </c>
      <c r="BH105" s="111">
        <f>$F105*'INTERNAL PARAMETERS-2'!S105*(1-VLOOKUP(T$4,'INTERNAL PARAMETERS-1'!$B$5:$J$44,4, FALSE))</f>
        <v>2.417430582572456</v>
      </c>
      <c r="BI105" s="111">
        <f>$F105*'INTERNAL PARAMETERS-2'!T105*(1-VLOOKUP(U$4,'INTERNAL PARAMETERS-1'!$B$5:$J$44,4, FALSE))</f>
        <v>1.3430050444252999</v>
      </c>
      <c r="BJ105" s="111">
        <f>$F105*'INTERNAL PARAMETERS-2'!U105*(1-VLOOKUP(V$4,'INTERNAL PARAMETERS-1'!$B$5:$J$44,4, FALSE))</f>
        <v>20.54775379151301</v>
      </c>
      <c r="BK105" s="111">
        <f>$F105*'INTERNAL PARAMETERS-2'!V105*(1-VLOOKUP(W$4,'INTERNAL PARAMETERS-1'!$B$5:$J$44,4, FALSE))</f>
        <v>28.202819231505742</v>
      </c>
      <c r="BL105" s="111">
        <f>$F105*'INTERNAL PARAMETERS-2'!W105*(1-VLOOKUP(X$4,'INTERNAL PARAMETERS-1'!$B$5:$J$44,4, FALSE))</f>
        <v>57.41279667918861</v>
      </c>
      <c r="BM105" s="111">
        <f>$F105*'INTERNAL PARAMETERS-2'!X105*(1-VLOOKUP(Y$4,'INTERNAL PARAMETERS-1'!$B$5:$J$44,4, FALSE))</f>
        <v>39.618194866622552</v>
      </c>
      <c r="BN105" s="111">
        <f>$F105*'INTERNAL PARAMETERS-2'!Y105*(1-VLOOKUP(Z$4,'INTERNAL PARAMETERS-1'!$B$5:$J$44,4, FALSE))</f>
        <v>61.105988876001796</v>
      </c>
      <c r="BO105" s="111">
        <f>$F105*'INTERNAL PARAMETERS-2'!Z105*(1-VLOOKUP(AA$4,'INTERNAL PARAMETERS-1'!$B$5:$J$44,4, FALSE))</f>
        <v>70.8427276645143</v>
      </c>
      <c r="BP105" s="111">
        <f>$F105*'INTERNAL PARAMETERS-2'!AA105*(1-VLOOKUP(AB$4,'INTERNAL PARAMETERS-1'!$B$5:$J$44,4, FALSE))</f>
        <v>24.845306620442493</v>
      </c>
      <c r="BQ105" s="111">
        <f>$F105*'INTERNAL PARAMETERS-2'!AB105*(1-VLOOKUP(AC$4,'INTERNAL PARAMETERS-1'!$B$5:$J$44,4, FALSE))</f>
        <v>217.56433245121045</v>
      </c>
      <c r="BR105" s="111">
        <f>$F105*'INTERNAL PARAMETERS-2'!AC105*(1-VLOOKUP(AD$4,'INTERNAL PARAMETERS-1'!$B$5:$J$44,4, FALSE))</f>
        <v>14.437089201502809</v>
      </c>
      <c r="BS105" s="111">
        <f>$F105*'INTERNAL PARAMETERS-2'!AD105*(1-VLOOKUP(AE$4,'INTERNAL PARAMETERS-1'!$B$5:$J$44,4, FALSE))</f>
        <v>3.0217135663859995</v>
      </c>
      <c r="BT105" s="111">
        <f>$F105*'INTERNAL PARAMETERS-2'!AE105*(1-VLOOKUP(AF$4,'INTERNAL PARAMETERS-1'!$B$5:$J$44,4, FALSE))</f>
        <v>0</v>
      </c>
      <c r="BU105" s="111">
        <f>$F105*'INTERNAL PARAMETERS-2'!AF105*(1-VLOOKUP(AG$4,'INTERNAL PARAMETERS-1'!$B$5:$J$44,4, FALSE))</f>
        <v>0</v>
      </c>
      <c r="BV105" s="111">
        <f>$F105*'INTERNAL PARAMETERS-2'!AG105*(1-VLOOKUP(AH$4,'INTERNAL PARAMETERS-1'!$B$5:$J$44,4, FALSE))</f>
        <v>0</v>
      </c>
      <c r="BW105" s="111">
        <f>$F105*'INTERNAL PARAMETERS-2'!AH105*(1-VLOOKUP(AI$4,'INTERNAL PARAMETERS-1'!$B$5:$J$44,4, FALSE))</f>
        <v>0</v>
      </c>
      <c r="BX105" s="111">
        <f>$F105*'INTERNAL PARAMETERS-2'!AI105*(1-VLOOKUP(AJ$4,'INTERNAL PARAMETERS-1'!$B$5:$J$44,4, FALSE))</f>
        <v>0</v>
      </c>
      <c r="BY105" s="111">
        <f>$F105*'INTERNAL PARAMETERS-2'!AJ105*(1-VLOOKUP(AK$4,'INTERNAL PARAMETERS-1'!$B$5:$J$44,4, FALSE))</f>
        <v>0</v>
      </c>
      <c r="BZ105" s="111">
        <f>$F105*'INTERNAL PARAMETERS-2'!AK105*(1-VLOOKUP(AL$4,'INTERNAL PARAMETERS-1'!$B$5:$J$44,4, FALSE))</f>
        <v>2.3502349359588117</v>
      </c>
      <c r="CA105" s="111">
        <f>$F105*'INTERNAL PARAMETERS-2'!AL105*(1-VLOOKUP(AM$4,'INTERNAL PARAMETERS-1'!$B$5:$J$44,4, FALSE))</f>
        <v>8.0579824829808739</v>
      </c>
      <c r="CB105" s="111">
        <f>$F105*'INTERNAL PARAMETERS-2'!AM105*(1-VLOOKUP(AN$4,'INTERNAL PARAMETERS-1'!$B$5:$J$44,4, FALSE))</f>
        <v>6.3792261774492491</v>
      </c>
      <c r="CC105" s="111">
        <f>$F105*'INTERNAL PARAMETERS-2'!AN105*(1-VLOOKUP(AO$4,'INTERNAL PARAMETERS-1'!$B$5:$J$44,4, FALSE))</f>
        <v>19.473358118097686</v>
      </c>
      <c r="CD105" s="111">
        <f>$F105*'INTERNAL PARAMETERS-2'!AO105*(1-VLOOKUP(AP$4,'INTERNAL PARAMETERS-1'!$B$5:$J$44,4, FALSE))</f>
        <v>45.661621999394555</v>
      </c>
      <c r="CE105" s="111">
        <f>$F105*'INTERNAL PARAMETERS-2'!AP105*(1-VLOOKUP(AQ$4,'INTERNAL PARAMETERS-1'!$B$5:$J$44,4, FALSE))</f>
        <v>8.0579824829808739</v>
      </c>
      <c r="CF105" s="111">
        <f>$F105*'INTERNAL PARAMETERS-2'!AQ105*(1-VLOOKUP(AR$4,'INTERNAL PARAMETERS-1'!$B$5:$J$44,4, FALSE))</f>
        <v>1.3429572608543745</v>
      </c>
      <c r="CG105" s="111">
        <f>$F105*'INTERNAL PARAMETERS-2'!AR105*(1-VLOOKUP(AS$4,'INTERNAL PARAMETERS-1'!$B$5:$J$44,4, FALSE))</f>
        <v>0</v>
      </c>
      <c r="CH105" s="110">
        <f>$F105*'INTERNAL PARAMETERS-2'!AS105*(1-VLOOKUP(AT$4,'INTERNAL PARAMETERS-1'!$B$5:$J$44,4, FALSE))</f>
        <v>0</v>
      </c>
      <c r="CI105" s="109">
        <f t="shared" si="1"/>
        <v>1194.589512049303</v>
      </c>
    </row>
    <row r="106" spans="3:87" x14ac:dyDescent="0.5">
      <c r="C106" s="75" t="s">
        <v>26</v>
      </c>
      <c r="D106" s="74" t="s">
        <v>2</v>
      </c>
      <c r="E106" s="74" t="s">
        <v>9</v>
      </c>
      <c r="F106" s="113">
        <f>'INPUTS-Incidence'!E106</f>
        <v>1188.0075140508345</v>
      </c>
      <c r="G106" s="112">
        <f>$F106*'INTERNAL PARAMETERS-2'!F106*VLOOKUP(G$4,'INTERNAL PARAMETERS-1'!$B$5:$J$44,4, FALSE)</f>
        <v>3.8503323530387545</v>
      </c>
      <c r="H106" s="111">
        <f>$F106*'INTERNAL PARAMETERS-2'!G106*VLOOKUP(H$4,'INTERNAL PARAMETERS-1'!$B$5:$J$44,4, FALSE)</f>
        <v>7.0006906787987582</v>
      </c>
      <c r="I106" s="111">
        <f>$F106*'INTERNAL PARAMETERS-2'!H106*VLOOKUP(I$4,'INTERNAL PARAMETERS-1'!$B$5:$J$44,4, FALSE)</f>
        <v>9.8472992433662441</v>
      </c>
      <c r="J106" s="111">
        <f>$F106*'INTERNAL PARAMETERS-2'!I106*VLOOKUP(J$4,'INTERNAL PARAMETERS-1'!$B$5:$J$44,4, FALSE)</f>
        <v>0</v>
      </c>
      <c r="K106" s="111">
        <f>$F106*'INTERNAL PARAMETERS-2'!J106*VLOOKUP(K$4,'INTERNAL PARAMETERS-1'!$B$5:$J$44,4, FALSE)</f>
        <v>0</v>
      </c>
      <c r="L106" s="111">
        <f>$F106*'INTERNAL PARAMETERS-2'!K106*VLOOKUP(L$4,'INTERNAL PARAMETERS-1'!$B$5:$J$44,4, FALSE)</f>
        <v>0</v>
      </c>
      <c r="M106" s="111">
        <f>$F106*'INTERNAL PARAMETERS-2'!L106*VLOOKUP(M$4,'INTERNAL PARAMETERS-1'!$B$5:$J$44,4, FALSE)</f>
        <v>2.9052604955361758</v>
      </c>
      <c r="N106" s="111">
        <f>$F106*'INTERNAL PARAMETERS-2'!M106*VLOOKUP(N$4,'INTERNAL PARAMETERS-1'!$B$5:$J$44,4, FALSE)</f>
        <v>1.5401388812530721</v>
      </c>
      <c r="O106" s="111">
        <f>$F106*'INTERNAL PARAMETERS-2'!N106*VLOOKUP(O$4,'INTERNAL PARAMETERS-1'!$B$5:$J$44,4, FALSE)</f>
        <v>0</v>
      </c>
      <c r="P106" s="111">
        <f>$F106*'INTERNAL PARAMETERS-2'!O106*VLOOKUP(P$4,'INTERNAL PARAMETERS-1'!$B$5:$J$44,4, FALSE)</f>
        <v>0</v>
      </c>
      <c r="Q106" s="111">
        <f>$F106*'INTERNAL PARAMETERS-2'!P106*VLOOKUP(Q$4,'INTERNAL PARAMETERS-1'!$B$5:$J$44,4, FALSE)</f>
        <v>0</v>
      </c>
      <c r="R106" s="111">
        <f>$F106*'INTERNAL PARAMETERS-2'!Q106*VLOOKUP(R$4,'INTERNAL PARAMETERS-1'!$B$5:$J$44,4, FALSE)</f>
        <v>1.4001856560603134</v>
      </c>
      <c r="S106" s="111">
        <f>$F106*'INTERNAL PARAMETERS-2'!R106*VLOOKUP(S$4,'INTERNAL PARAMETERS-1'!$B$5:$J$44,4, FALSE)</f>
        <v>3.453906125675132</v>
      </c>
      <c r="T106" s="111">
        <f>$F106*'INTERNAL PARAMETERS-2'!S106*VLOOKUP(T$4,'INTERNAL PARAMETERS-1'!$B$5:$J$44,4, FALSE)</f>
        <v>0.28002525113692223</v>
      </c>
      <c r="U106" s="111">
        <f>$F106*'INTERNAL PARAMETERS-2'!T106*VLOOKUP(U$4,'INTERNAL PARAMETERS-1'!$B$5:$J$44,4, FALSE)</f>
        <v>0.35003453393993794</v>
      </c>
      <c r="V106" s="111">
        <f>$F106*'INTERNAL PARAMETERS-2'!U106*VLOOKUP(V$4,'INTERNAL PARAMETERS-1'!$B$5:$J$44,4, FALSE)</f>
        <v>4.3578907433042628</v>
      </c>
      <c r="W106" s="111">
        <f>$F106*'INTERNAL PARAMETERS-2'!V106*VLOOKUP(W$4,'INTERNAL PARAMETERS-1'!$B$5:$J$44,4, FALSE)</f>
        <v>0</v>
      </c>
      <c r="X106" s="111">
        <f>$F106*'INTERNAL PARAMETERS-2'!W106*VLOOKUP(X$4,'INTERNAL PARAMETERS-1'!$B$5:$J$44,4, FALSE)</f>
        <v>0</v>
      </c>
      <c r="Y106" s="111">
        <f>$F106*'INTERNAL PARAMETERS-2'!X106*VLOOKUP(Y$4,'INTERNAL PARAMETERS-1'!$B$5:$J$44,4, FALSE)</f>
        <v>0</v>
      </c>
      <c r="Z106" s="111">
        <f>$F106*'INTERNAL PARAMETERS-2'!Y106*VLOOKUP(Z$4,'INTERNAL PARAMETERS-1'!$B$5:$J$44,4, FALSE)</f>
        <v>0</v>
      </c>
      <c r="AA106" s="111">
        <f>$F106*'INTERNAL PARAMETERS-2'!Z106*VLOOKUP(AA$4,'INTERNAL PARAMETERS-1'!$B$5:$J$44,4, FALSE)</f>
        <v>0</v>
      </c>
      <c r="AB106" s="111">
        <f>$F106*'INTERNAL PARAMETERS-2'!AA106*VLOOKUP(AB$4,'INTERNAL PARAMETERS-1'!$B$5:$J$44,4, FALSE)</f>
        <v>0</v>
      </c>
      <c r="AC106" s="111">
        <f>$F106*'INTERNAL PARAMETERS-2'!AB106*VLOOKUP(AC$4,'INTERNAL PARAMETERS-1'!$B$5:$J$44,4, FALSE)</f>
        <v>0</v>
      </c>
      <c r="AD106" s="111">
        <f>$F106*'INTERNAL PARAMETERS-2'!AC106*VLOOKUP(AD$4,'INTERNAL PARAMETERS-1'!$B$5:$J$44,4, FALSE)</f>
        <v>0</v>
      </c>
      <c r="AE106" s="111">
        <f>$F106*'INTERNAL PARAMETERS-2'!AD106*VLOOKUP(AE$4,'INTERNAL PARAMETERS-1'!$B$5:$J$44,4, FALSE)</f>
        <v>0</v>
      </c>
      <c r="AF106" s="111">
        <f>$F106*'INTERNAL PARAMETERS-2'!AE106*VLOOKUP(AF$4,'INTERNAL PARAMETERS-1'!$B$5:$J$44,4, FALSE)</f>
        <v>0.34998701363937584</v>
      </c>
      <c r="AG106" s="111">
        <f>$F106*'INTERNAL PARAMETERS-2'!AF106*VLOOKUP(AG$4,'INTERNAL PARAMETERS-1'!$B$5:$J$44,4, FALSE)</f>
        <v>0</v>
      </c>
      <c r="AH106" s="111">
        <f>$F106*'INTERNAL PARAMETERS-2'!AG106*VLOOKUP(AH$4,'INTERNAL PARAMETERS-1'!$B$5:$J$44,4, FALSE)</f>
        <v>0.34998701363937584</v>
      </c>
      <c r="AI106" s="111">
        <f>$F106*'INTERNAL PARAMETERS-2'!AH106*VLOOKUP(AI$4,'INTERNAL PARAMETERS-1'!$B$5:$J$44,4, FALSE)</f>
        <v>0.70009282803015671</v>
      </c>
      <c r="AJ106" s="111">
        <f>$F106*'INTERNAL PARAMETERS-2'!AI106*VLOOKUP(AJ$4,'INTERNAL PARAMETERS-1'!$B$5:$J$44,4, FALSE)</f>
        <v>0.70009282803015671</v>
      </c>
      <c r="AK106" s="111">
        <f>$F106*'INTERNAL PARAMETERS-2'!AJ106*VLOOKUP(AK$4,'INTERNAL PARAMETERS-1'!$B$5:$J$44,4, FALSE)</f>
        <v>0</v>
      </c>
      <c r="AL106" s="111">
        <f>$F106*'INTERNAL PARAMETERS-2'!AK106*VLOOKUP(AL$4,'INTERNAL PARAMETERS-1'!$B$5:$J$44,4, FALSE)</f>
        <v>0</v>
      </c>
      <c r="AM106" s="111">
        <f>$F106*'INTERNAL PARAMETERS-2'!AL106*VLOOKUP(AM$4,'INTERNAL PARAMETERS-1'!$B$5:$J$44,4, FALSE)</f>
        <v>0</v>
      </c>
      <c r="AN106" s="111">
        <f>$F106*'INTERNAL PARAMETERS-2'!AM106*VLOOKUP(AN$4,'INTERNAL PARAMETERS-1'!$B$5:$J$44,4, FALSE)</f>
        <v>0</v>
      </c>
      <c r="AO106" s="111">
        <f>$F106*'INTERNAL PARAMETERS-2'!AN106*VLOOKUP(AO$4,'INTERNAL PARAMETERS-1'!$B$5:$J$44,4, FALSE)</f>
        <v>0</v>
      </c>
      <c r="AP106" s="111">
        <f>$F106*'INTERNAL PARAMETERS-2'!AO106*VLOOKUP(AP$4,'INTERNAL PARAMETERS-1'!$B$5:$J$44,4, FALSE)</f>
        <v>0</v>
      </c>
      <c r="AQ106" s="111">
        <f>$F106*'INTERNAL PARAMETERS-2'!AP106*VLOOKUP(AQ$4,'INTERNAL PARAMETERS-1'!$B$5:$J$44,4, FALSE)</f>
        <v>0</v>
      </c>
      <c r="AR106" s="111">
        <f>$F106*'INTERNAL PARAMETERS-2'!AQ106*VLOOKUP(AR$4,'INTERNAL PARAMETERS-1'!$B$5:$J$44,4, FALSE)</f>
        <v>0</v>
      </c>
      <c r="AS106" s="111">
        <f>$F106*'INTERNAL PARAMETERS-2'!AR106*VLOOKUP(AS$4,'INTERNAL PARAMETERS-1'!$B$5:$J$44,4, FALSE)</f>
        <v>0</v>
      </c>
      <c r="AT106" s="110">
        <f>$F106*'INTERNAL PARAMETERS-2'!AS106*VLOOKUP(AT$4,'INTERNAL PARAMETERS-1'!$B$5:$J$44,4, FALSE)</f>
        <v>0</v>
      </c>
      <c r="AU106" s="112">
        <f>$F106*'INTERNAL PARAMETERS-2'!F106*(1-VLOOKUP(G$4,'INTERNAL PARAMETERS-1'!$B$5:$J$44,4, FALSE))</f>
        <v>0</v>
      </c>
      <c r="AV106" s="111">
        <f>$F106*'INTERNAL PARAMETERS-2'!G106*(1-VLOOKUP(H$4,'INTERNAL PARAMETERS-1'!$B$5:$J$44,4, FALSE))</f>
        <v>0</v>
      </c>
      <c r="AW106" s="111">
        <f>$F106*'INTERNAL PARAMETERS-2'!H106*(1-VLOOKUP(I$4,'INTERNAL PARAMETERS-1'!$B$5:$J$44,4, FALSE))</f>
        <v>187.0986856239586</v>
      </c>
      <c r="AX106" s="111">
        <f>$F106*'INTERNAL PARAMETERS-2'!I106*(1-VLOOKUP(J$4,'INTERNAL PARAMETERS-1'!$B$5:$J$44,4, FALSE))</f>
        <v>0</v>
      </c>
      <c r="AY106" s="111">
        <f>$F106*'INTERNAL PARAMETERS-2'!J106*(1-VLOOKUP(K$4,'INTERNAL PARAMETERS-1'!$B$5:$J$44,4, FALSE))</f>
        <v>0</v>
      </c>
      <c r="AZ106" s="111">
        <f>$F106*'INTERNAL PARAMETERS-2'!K106*(1-VLOOKUP(L$4,'INTERNAL PARAMETERS-1'!$B$5:$J$44,4, FALSE))</f>
        <v>0</v>
      </c>
      <c r="BA106" s="111">
        <f>$F106*'INTERNAL PARAMETERS-2'!L106*(1-VLOOKUP(M$4,'INTERNAL PARAMETERS-1'!$B$5:$J$44,4, FALSE))</f>
        <v>55.199949415187334</v>
      </c>
      <c r="BB106" s="111">
        <f>$F106*'INTERNAL PARAMETERS-2'!M106*(1-VLOOKUP(N$4,'INTERNAL PARAMETERS-1'!$B$5:$J$44,4, FALSE))</f>
        <v>29.262638743808367</v>
      </c>
      <c r="BC106" s="111">
        <f>$F106*'INTERNAL PARAMETERS-2'!N106*(1-VLOOKUP(O$4,'INTERNAL PARAMETERS-1'!$B$5:$J$44,4, FALSE))</f>
        <v>77.007003463029307</v>
      </c>
      <c r="BD106" s="111">
        <f>$F106*'INTERNAL PARAMETERS-2'!O106*(1-VLOOKUP(P$4,'INTERNAL PARAMETERS-1'!$B$5:$J$44,4, FALSE))</f>
        <v>27.652538100052844</v>
      </c>
      <c r="BE106" s="111">
        <f>$F106*'INTERNAL PARAMETERS-2'!P106*(1-VLOOKUP(Q$4,'INTERNAL PARAMETERS-1'!$B$5:$J$44,4, FALSE))</f>
        <v>48.304385521306934</v>
      </c>
      <c r="BF106" s="111">
        <f>$F106*'INTERNAL PARAMETERS-2'!Q106*(1-VLOOKUP(R$4,'INTERNAL PARAMETERS-1'!$B$5:$J$44,4, FALSE))</f>
        <v>0</v>
      </c>
      <c r="BG106" s="111">
        <f>$F106*'INTERNAL PARAMETERS-2'!R106*(1-VLOOKUP(S$4,'INTERNAL PARAMETERS-1'!$B$5:$J$44,4, FALSE))</f>
        <v>65.624216387827502</v>
      </c>
      <c r="BH106" s="111">
        <f>$F106*'INTERNAL PARAMETERS-2'!S106*(1-VLOOKUP(T$4,'INTERNAL PARAMETERS-1'!$B$5:$J$44,4, FALSE))</f>
        <v>2.5202272602322999</v>
      </c>
      <c r="BI106" s="111">
        <f>$F106*'INTERNAL PARAMETERS-2'!T106*(1-VLOOKUP(U$4,'INTERNAL PARAMETERS-1'!$B$5:$J$44,4, FALSE))</f>
        <v>1.4001381357597518</v>
      </c>
      <c r="BJ106" s="111">
        <f>$F106*'INTERNAL PARAMETERS-2'!U106*(1-VLOOKUP(V$4,'INTERNAL PARAMETERS-1'!$B$5:$J$44,4, FALSE))</f>
        <v>24.694714212057491</v>
      </c>
      <c r="BK106" s="111">
        <f>$F106*'INTERNAL PARAMETERS-2'!V106*(1-VLOOKUP(W$4,'INTERNAL PARAMETERS-1'!$B$5:$J$44,4, FALSE))</f>
        <v>22.402020090953776</v>
      </c>
      <c r="BL106" s="111">
        <f>$F106*'INTERNAL PARAMETERS-2'!W106*(1-VLOOKUP(X$4,'INTERNAL PARAMETERS-1'!$B$5:$J$44,4, FALSE))</f>
        <v>60.905462422092725</v>
      </c>
      <c r="BM106" s="111">
        <f>$F106*'INTERNAL PARAMETERS-2'!X106*(1-VLOOKUP(Y$4,'INTERNAL PARAMETERS-1'!$B$5:$J$44,4, FALSE))</f>
        <v>47.954279706916154</v>
      </c>
      <c r="BN106" s="111">
        <f>$F106*'INTERNAL PARAMETERS-2'!Y106*(1-VLOOKUP(Z$4,'INTERNAL PARAMETERS-1'!$B$5:$J$44,4, FALSE))</f>
        <v>73.156671109990555</v>
      </c>
      <c r="BO106" s="111">
        <f>$F106*'INTERNAL PARAMETERS-2'!Z106*(1-VLOOKUP(AA$4,'INTERNAL PARAMETERS-1'!$B$5:$J$44,4, FALSE))</f>
        <v>97.658850884283396</v>
      </c>
      <c r="BP106" s="111">
        <f>$F106*'INTERNAL PARAMETERS-2'!AA106*(1-VLOOKUP(AB$4,'INTERNAL PARAMETERS-1'!$B$5:$J$44,4, FALSE))</f>
        <v>26.252352443992532</v>
      </c>
      <c r="BQ106" s="111">
        <f>$F106*'INTERNAL PARAMETERS-2'!AB106*(1-VLOOKUP(AC$4,'INTERNAL PARAMETERS-1'!$B$5:$J$44,4, FALSE))</f>
        <v>218.06970887315995</v>
      </c>
      <c r="BR106" s="111">
        <f>$F106*'INTERNAL PARAMETERS-2'!AC106*(1-VLOOKUP(AD$4,'INTERNAL PARAMETERS-1'!$B$5:$J$44,4, FALSE))</f>
        <v>8.0507705204682907</v>
      </c>
      <c r="BS106" s="111">
        <f>$F106*'INTERNAL PARAMETERS-2'!AD106*(1-VLOOKUP(AE$4,'INTERNAL PARAMETERS-1'!$B$5:$J$44,4, FALSE))</f>
        <v>6.3005978507686011</v>
      </c>
      <c r="BT106" s="111">
        <f>$F106*'INTERNAL PARAMETERS-2'!AE106*(1-VLOOKUP(AF$4,'INTERNAL PARAMETERS-1'!$B$5:$J$44,4, FALSE))</f>
        <v>0</v>
      </c>
      <c r="BU106" s="111">
        <f>$F106*'INTERNAL PARAMETERS-2'!AF106*(1-VLOOKUP(AG$4,'INTERNAL PARAMETERS-1'!$B$5:$J$44,4, FALSE))</f>
        <v>0</v>
      </c>
      <c r="BV106" s="111">
        <f>$F106*'INTERNAL PARAMETERS-2'!AG106*(1-VLOOKUP(AH$4,'INTERNAL PARAMETERS-1'!$B$5:$J$44,4, FALSE))</f>
        <v>0</v>
      </c>
      <c r="BW106" s="111">
        <f>$F106*'INTERNAL PARAMETERS-2'!AH106*(1-VLOOKUP(AI$4,'INTERNAL PARAMETERS-1'!$B$5:$J$44,4, FALSE))</f>
        <v>0</v>
      </c>
      <c r="BX106" s="111">
        <f>$F106*'INTERNAL PARAMETERS-2'!AI106*(1-VLOOKUP(AJ$4,'INTERNAL PARAMETERS-1'!$B$5:$J$44,4, FALSE))</f>
        <v>0</v>
      </c>
      <c r="BY106" s="111">
        <f>$F106*'INTERNAL PARAMETERS-2'!AJ106*(1-VLOOKUP(AK$4,'INTERNAL PARAMETERS-1'!$B$5:$J$44,4, FALSE))</f>
        <v>0</v>
      </c>
      <c r="BZ106" s="111">
        <f>$F106*'INTERNAL PARAMETERS-2'!AK106*(1-VLOOKUP(AL$4,'INTERNAL PARAMETERS-1'!$B$5:$J$44,4, FALSE))</f>
        <v>2.800252511369222</v>
      </c>
      <c r="CA106" s="111">
        <f>$F106*'INTERNAL PARAMETERS-2'!AL106*(1-VLOOKUP(AM$4,'INTERNAL PARAMETERS-1'!$B$5:$J$44,4, FALSE))</f>
        <v>7.7006647060775091</v>
      </c>
      <c r="CB106" s="111">
        <f>$F106*'INTERNAL PARAMETERS-2'!AM106*(1-VLOOKUP(AN$4,'INTERNAL PARAMETERS-1'!$B$5:$J$44,4, FALSE))</f>
        <v>4.900412194708287</v>
      </c>
      <c r="CC106" s="111">
        <f>$F106*'INTERNAL PARAMETERS-2'!AN106*(1-VLOOKUP(AO$4,'INTERNAL PARAMETERS-1'!$B$5:$J$44,4, FALSE))</f>
        <v>21.351940249284244</v>
      </c>
      <c r="CD106" s="111">
        <f>$F106*'INTERNAL PARAMETERS-2'!AO106*(1-VLOOKUP(AP$4,'INTERNAL PARAMETERS-1'!$B$5:$J$44,4, FALSE))</f>
        <v>28.352512127331597</v>
      </c>
      <c r="CE106" s="111">
        <f>$F106*'INTERNAL PARAMETERS-2'!AP106*(1-VLOOKUP(AQ$4,'INTERNAL PARAMETERS-1'!$B$5:$J$44,4, FALSE))</f>
        <v>5.2505180090990686</v>
      </c>
      <c r="CF106" s="111">
        <f>$F106*'INTERNAL PARAMETERS-2'!AQ106*(1-VLOOKUP(AR$4,'INTERNAL PARAMETERS-1'!$B$5:$J$44,4, FALSE))</f>
        <v>0.70009282803015671</v>
      </c>
      <c r="CG106" s="111">
        <f>$F106*'INTERNAL PARAMETERS-2'!AR106*(1-VLOOKUP(AS$4,'INTERNAL PARAMETERS-1'!$B$5:$J$44,4, FALSE))</f>
        <v>0.34998701363937584</v>
      </c>
      <c r="CH106" s="110">
        <f>$F106*'INTERNAL PARAMETERS-2'!AS106*(1-VLOOKUP(AT$4,'INTERNAL PARAMETERS-1'!$B$5:$J$44,4, FALSE))</f>
        <v>0</v>
      </c>
      <c r="CI106" s="109">
        <f t="shared" si="1"/>
        <v>1188.007514050835</v>
      </c>
    </row>
    <row r="107" spans="3:87" x14ac:dyDescent="0.5">
      <c r="C107" s="75" t="s">
        <v>26</v>
      </c>
      <c r="D107" s="74" t="s">
        <v>2</v>
      </c>
      <c r="E107" s="74" t="s">
        <v>8</v>
      </c>
      <c r="F107" s="113">
        <f>'INPUTS-Incidence'!E107</f>
        <v>974.10034393087813</v>
      </c>
      <c r="G107" s="112">
        <f>$F107*'INTERNAL PARAMETERS-2'!F107*VLOOKUP(G$4,'INTERNAL PARAMETERS-1'!$B$5:$J$44,4, FALSE)</f>
        <v>3.9238710054223631</v>
      </c>
      <c r="H107" s="111">
        <f>$F107*'INTERNAL PARAMETERS-2'!G107*VLOOKUP(H$4,'INTERNAL PARAMETERS-1'!$B$5:$J$44,4, FALSE)</f>
        <v>1.3079245317959902</v>
      </c>
      <c r="I107" s="111">
        <f>$F107*'INTERNAL PARAMETERS-2'!H107*VLOOKUP(I$4,'INTERNAL PARAMETERS-1'!$B$5:$J$44,4, FALSE)</f>
        <v>9.0540143012498095</v>
      </c>
      <c r="J107" s="111">
        <f>$F107*'INTERNAL PARAMETERS-2'!I107*VLOOKUP(J$4,'INTERNAL PARAMETERS-1'!$B$5:$J$44,4, FALSE)</f>
        <v>0</v>
      </c>
      <c r="K107" s="111">
        <f>$F107*'INTERNAL PARAMETERS-2'!J107*VLOOKUP(K$4,'INTERNAL PARAMETERS-1'!$B$5:$J$44,4, FALSE)</f>
        <v>0</v>
      </c>
      <c r="L107" s="111">
        <f>$F107*'INTERNAL PARAMETERS-2'!K107*VLOOKUP(L$4,'INTERNAL PARAMETERS-1'!$B$5:$J$44,4, FALSE)</f>
        <v>0</v>
      </c>
      <c r="M107" s="111">
        <f>$F107*'INTERNAL PARAMETERS-2'!L107*VLOOKUP(M$4,'INTERNAL PARAMETERS-1'!$B$5:$J$44,4, FALSE)</f>
        <v>3.2208433052005696</v>
      </c>
      <c r="N107" s="111">
        <f>$F107*'INTERNAL PARAMETERS-2'!M107*VLOOKUP(N$4,'INTERNAL PARAMETERS-1'!$B$5:$J$44,4, FALSE)</f>
        <v>1.2425575282165084</v>
      </c>
      <c r="O107" s="111">
        <f>$F107*'INTERNAL PARAMETERS-2'!N107*VLOOKUP(O$4,'INTERNAL PARAMETERS-1'!$B$5:$J$44,4, FALSE)</f>
        <v>0</v>
      </c>
      <c r="P107" s="111">
        <f>$F107*'INTERNAL PARAMETERS-2'!O107*VLOOKUP(P$4,'INTERNAL PARAMETERS-1'!$B$5:$J$44,4, FALSE)</f>
        <v>0</v>
      </c>
      <c r="Q107" s="111">
        <f>$F107*'INTERNAL PARAMETERS-2'!P107*VLOOKUP(Q$4,'INTERNAL PARAMETERS-1'!$B$5:$J$44,4, FALSE)</f>
        <v>0</v>
      </c>
      <c r="R107" s="111">
        <f>$F107*'INTERNAL PARAMETERS-2'!Q107*VLOOKUP(R$4,'INTERNAL PARAMETERS-1'!$B$5:$J$44,4, FALSE)</f>
        <v>0.32700548545759578</v>
      </c>
      <c r="S107" s="111">
        <f>$F107*'INTERNAL PARAMETERS-2'!R107*VLOOKUP(S$4,'INTERNAL PARAMETERS-1'!$B$5:$J$44,4, FALSE)</f>
        <v>2.341557018246204</v>
      </c>
      <c r="T107" s="111">
        <f>$F107*'INTERNAL PARAMETERS-2'!S107*VLOOKUP(T$4,'INTERNAL PARAMETERS-1'!$B$5:$J$44,4, FALSE)</f>
        <v>9.8091904633839433E-2</v>
      </c>
      <c r="U107" s="111">
        <f>$F107*'INTERNAL PARAMETERS-2'!T107*VLOOKUP(U$4,'INTERNAL PARAMETERS-1'!$B$5:$J$44,4, FALSE)</f>
        <v>6.5401097091519159E-2</v>
      </c>
      <c r="V107" s="111">
        <f>$F107*'INTERNAL PARAMETERS-2'!U107*VLOOKUP(V$4,'INTERNAL PARAMETERS-1'!$B$5:$J$44,4, FALSE)</f>
        <v>2.6976637514787343</v>
      </c>
      <c r="W107" s="111">
        <f>$F107*'INTERNAL PARAMETERS-2'!V107*VLOOKUP(W$4,'INTERNAL PARAMETERS-1'!$B$5:$J$44,4, FALSE)</f>
        <v>0</v>
      </c>
      <c r="X107" s="111">
        <f>$F107*'INTERNAL PARAMETERS-2'!W107*VLOOKUP(X$4,'INTERNAL PARAMETERS-1'!$B$5:$J$44,4, FALSE)</f>
        <v>0</v>
      </c>
      <c r="Y107" s="111">
        <f>$F107*'INTERNAL PARAMETERS-2'!X107*VLOOKUP(Y$4,'INTERNAL PARAMETERS-1'!$B$5:$J$44,4, FALSE)</f>
        <v>0</v>
      </c>
      <c r="Z107" s="111">
        <f>$F107*'INTERNAL PARAMETERS-2'!Y107*VLOOKUP(Z$4,'INTERNAL PARAMETERS-1'!$B$5:$J$44,4, FALSE)</f>
        <v>0</v>
      </c>
      <c r="AA107" s="111">
        <f>$F107*'INTERNAL PARAMETERS-2'!Z107*VLOOKUP(AA$4,'INTERNAL PARAMETERS-1'!$B$5:$J$44,4, FALSE)</f>
        <v>0</v>
      </c>
      <c r="AB107" s="111">
        <f>$F107*'INTERNAL PARAMETERS-2'!AA107*VLOOKUP(AB$4,'INTERNAL PARAMETERS-1'!$B$5:$J$44,4, FALSE)</f>
        <v>0</v>
      </c>
      <c r="AC107" s="111">
        <f>$F107*'INTERNAL PARAMETERS-2'!AB107*VLOOKUP(AC$4,'INTERNAL PARAMETERS-1'!$B$5:$J$44,4, FALSE)</f>
        <v>0</v>
      </c>
      <c r="AD107" s="111">
        <f>$F107*'INTERNAL PARAMETERS-2'!AC107*VLOOKUP(AD$4,'INTERNAL PARAMETERS-1'!$B$5:$J$44,4, FALSE)</f>
        <v>0</v>
      </c>
      <c r="AE107" s="111">
        <f>$F107*'INTERNAL PARAMETERS-2'!AD107*VLOOKUP(AE$4,'INTERNAL PARAMETERS-1'!$B$5:$J$44,4, FALSE)</f>
        <v>0</v>
      </c>
      <c r="AF107" s="111">
        <f>$F107*'INTERNAL PARAMETERS-2'!AE107*VLOOKUP(AF$4,'INTERNAL PARAMETERS-1'!$B$5:$J$44,4, FALSE)</f>
        <v>0</v>
      </c>
      <c r="AG107" s="111">
        <f>$F107*'INTERNAL PARAMETERS-2'!AF107*VLOOKUP(AG$4,'INTERNAL PARAMETERS-1'!$B$5:$J$44,4, FALSE)</f>
        <v>0</v>
      </c>
      <c r="AH107" s="111">
        <f>$F107*'INTERNAL PARAMETERS-2'!AG107*VLOOKUP(AH$4,'INTERNAL PARAMETERS-1'!$B$5:$J$44,4, FALSE)</f>
        <v>0</v>
      </c>
      <c r="AI107" s="111">
        <f>$F107*'INTERNAL PARAMETERS-2'!AH107*VLOOKUP(AI$4,'INTERNAL PARAMETERS-1'!$B$5:$J$44,4, FALSE)</f>
        <v>0</v>
      </c>
      <c r="AJ107" s="111">
        <f>$F107*'INTERNAL PARAMETERS-2'!AI107*VLOOKUP(AJ$4,'INTERNAL PARAMETERS-1'!$B$5:$J$44,4, FALSE)</f>
        <v>0.32700548545759578</v>
      </c>
      <c r="AK107" s="111">
        <f>$F107*'INTERNAL PARAMETERS-2'!AJ107*VLOOKUP(AK$4,'INTERNAL PARAMETERS-1'!$B$5:$J$44,4, FALSE)</f>
        <v>0.32700548545759578</v>
      </c>
      <c r="AL107" s="111">
        <f>$F107*'INTERNAL PARAMETERS-2'!AK107*VLOOKUP(AL$4,'INTERNAL PARAMETERS-1'!$B$5:$J$44,4, FALSE)</f>
        <v>0</v>
      </c>
      <c r="AM107" s="111">
        <f>$F107*'INTERNAL PARAMETERS-2'!AL107*VLOOKUP(AM$4,'INTERNAL PARAMETERS-1'!$B$5:$J$44,4, FALSE)</f>
        <v>0</v>
      </c>
      <c r="AN107" s="111">
        <f>$F107*'INTERNAL PARAMETERS-2'!AM107*VLOOKUP(AN$4,'INTERNAL PARAMETERS-1'!$B$5:$J$44,4, FALSE)</f>
        <v>0</v>
      </c>
      <c r="AO107" s="111">
        <f>$F107*'INTERNAL PARAMETERS-2'!AN107*VLOOKUP(AO$4,'INTERNAL PARAMETERS-1'!$B$5:$J$44,4, FALSE)</f>
        <v>0</v>
      </c>
      <c r="AP107" s="111">
        <f>$F107*'INTERNAL PARAMETERS-2'!AO107*VLOOKUP(AP$4,'INTERNAL PARAMETERS-1'!$B$5:$J$44,4, FALSE)</f>
        <v>0</v>
      </c>
      <c r="AQ107" s="111">
        <f>$F107*'INTERNAL PARAMETERS-2'!AP107*VLOOKUP(AQ$4,'INTERNAL PARAMETERS-1'!$B$5:$J$44,4, FALSE)</f>
        <v>0</v>
      </c>
      <c r="AR107" s="111">
        <f>$F107*'INTERNAL PARAMETERS-2'!AQ107*VLOOKUP(AR$4,'INTERNAL PARAMETERS-1'!$B$5:$J$44,4, FALSE)</f>
        <v>0</v>
      </c>
      <c r="AS107" s="111">
        <f>$F107*'INTERNAL PARAMETERS-2'!AR107*VLOOKUP(AS$4,'INTERNAL PARAMETERS-1'!$B$5:$J$44,4, FALSE)</f>
        <v>0</v>
      </c>
      <c r="AT107" s="110">
        <f>$F107*'INTERNAL PARAMETERS-2'!AS107*VLOOKUP(AT$4,'INTERNAL PARAMETERS-1'!$B$5:$J$44,4, FALSE)</f>
        <v>0</v>
      </c>
      <c r="AU107" s="112">
        <f>$F107*'INTERNAL PARAMETERS-2'!F107*(1-VLOOKUP(G$4,'INTERNAL PARAMETERS-1'!$B$5:$J$44,4, FALSE))</f>
        <v>0</v>
      </c>
      <c r="AV107" s="111">
        <f>$F107*'INTERNAL PARAMETERS-2'!G107*(1-VLOOKUP(H$4,'INTERNAL PARAMETERS-1'!$B$5:$J$44,4, FALSE))</f>
        <v>0</v>
      </c>
      <c r="AW107" s="111">
        <f>$F107*'INTERNAL PARAMETERS-2'!H107*(1-VLOOKUP(I$4,'INTERNAL PARAMETERS-1'!$B$5:$J$44,4, FALSE))</f>
        <v>172.02627172374636</v>
      </c>
      <c r="AX107" s="111">
        <f>$F107*'INTERNAL PARAMETERS-2'!I107*(1-VLOOKUP(J$4,'INTERNAL PARAMETERS-1'!$B$5:$J$44,4, FALSE))</f>
        <v>0</v>
      </c>
      <c r="AY107" s="111">
        <f>$F107*'INTERNAL PARAMETERS-2'!J107*(1-VLOOKUP(K$4,'INTERNAL PARAMETERS-1'!$B$5:$J$44,4, FALSE))</f>
        <v>0</v>
      </c>
      <c r="AZ107" s="111">
        <f>$F107*'INTERNAL PARAMETERS-2'!K107*(1-VLOOKUP(L$4,'INTERNAL PARAMETERS-1'!$B$5:$J$44,4, FALSE))</f>
        <v>0</v>
      </c>
      <c r="BA107" s="111">
        <f>$F107*'INTERNAL PARAMETERS-2'!L107*(1-VLOOKUP(M$4,'INTERNAL PARAMETERS-1'!$B$5:$J$44,4, FALSE))</f>
        <v>61.196022798810816</v>
      </c>
      <c r="BB107" s="111">
        <f>$F107*'INTERNAL PARAMETERS-2'!M107*(1-VLOOKUP(N$4,'INTERNAL PARAMETERS-1'!$B$5:$J$44,4, FALSE))</f>
        <v>23.60859303611366</v>
      </c>
      <c r="BC107" s="111">
        <f>$F107*'INTERNAL PARAMETERS-2'!N107*(1-VLOOKUP(O$4,'INTERNAL PARAMETERS-1'!$B$5:$J$44,4, FALSE))</f>
        <v>72.591516190279322</v>
      </c>
      <c r="BD107" s="111">
        <f>$F107*'INTERNAL PARAMETERS-2'!O107*(1-VLOOKUP(P$4,'INTERNAL PARAMETERS-1'!$B$5:$J$44,4, FALSE))</f>
        <v>17.003408553485443</v>
      </c>
      <c r="BE107" s="111">
        <f>$F107*'INTERNAL PARAMETERS-2'!P107*(1-VLOOKUP(Q$4,'INTERNAL PARAMETERS-1'!$B$5:$J$44,4, FALSE))</f>
        <v>41.200645556934816</v>
      </c>
      <c r="BF107" s="111">
        <f>$F107*'INTERNAL PARAMETERS-2'!Q107*(1-VLOOKUP(R$4,'INTERNAL PARAMETERS-1'!$B$5:$J$44,4, FALSE))</f>
        <v>0</v>
      </c>
      <c r="BG107" s="111">
        <f>$F107*'INTERNAL PARAMETERS-2'!R107*(1-VLOOKUP(S$4,'INTERNAL PARAMETERS-1'!$B$5:$J$44,4, FALSE))</f>
        <v>44.489583346677875</v>
      </c>
      <c r="BH107" s="111">
        <f>$F107*'INTERNAL PARAMETERS-2'!S107*(1-VLOOKUP(T$4,'INTERNAL PARAMETERS-1'!$B$5:$J$44,4, FALSE))</f>
        <v>0.8828271417045549</v>
      </c>
      <c r="BI107" s="111">
        <f>$F107*'INTERNAL PARAMETERS-2'!T107*(1-VLOOKUP(U$4,'INTERNAL PARAMETERS-1'!$B$5:$J$44,4, FALSE))</f>
        <v>0.26160438836607663</v>
      </c>
      <c r="BJ107" s="111">
        <f>$F107*'INTERNAL PARAMETERS-2'!U107*(1-VLOOKUP(V$4,'INTERNAL PARAMETERS-1'!$B$5:$J$44,4, FALSE))</f>
        <v>15.286761258379494</v>
      </c>
      <c r="BK107" s="111">
        <f>$F107*'INTERNAL PARAMETERS-2'!V107*(1-VLOOKUP(W$4,'INTERNAL PARAMETERS-1'!$B$5:$J$44,4, FALSE))</f>
        <v>18.638338570739027</v>
      </c>
      <c r="BL107" s="111">
        <f>$F107*'INTERNAL PARAMETERS-2'!W107*(1-VLOOKUP(X$4,'INTERNAL PARAMETERS-1'!$B$5:$J$44,4, FALSE))</f>
        <v>42.181564603273209</v>
      </c>
      <c r="BM107" s="111">
        <f>$F107*'INTERNAL PARAMETERS-2'!X107*(1-VLOOKUP(Y$4,'INTERNAL PARAMETERS-1'!$B$5:$J$44,4, FALSE))</f>
        <v>34.006817106970885</v>
      </c>
      <c r="BN107" s="111">
        <f>$F107*'INTERNAL PARAMETERS-2'!Y107*(1-VLOOKUP(Z$4,'INTERNAL PARAMETERS-1'!$B$5:$J$44,4, FALSE))</f>
        <v>58.204054110420259</v>
      </c>
      <c r="BO107" s="111">
        <f>$F107*'INTERNAL PARAMETERS-2'!Z107*(1-VLOOKUP(AA$4,'INTERNAL PARAMETERS-1'!$B$5:$J$44,4, FALSE))</f>
        <v>73.245527161194516</v>
      </c>
      <c r="BP107" s="111">
        <f>$F107*'INTERNAL PARAMETERS-2'!AA107*(1-VLOOKUP(AB$4,'INTERNAL PARAMETERS-1'!$B$5:$J$44,4, FALSE))</f>
        <v>15.695484021689452</v>
      </c>
      <c r="BQ107" s="111">
        <f>$F107*'INTERNAL PARAMETERS-2'!AB107*(1-VLOOKUP(AC$4,'INTERNAL PARAMETERS-1'!$B$5:$J$44,4, FALSE))</f>
        <v>190.96155991383102</v>
      </c>
      <c r="BR107" s="111">
        <f>$F107*'INTERNAL PARAMETERS-2'!AC107*(1-VLOOKUP(AD$4,'INTERNAL PARAMETERS-1'!$B$5:$J$44,4, FALSE))</f>
        <v>7.5207365253871306</v>
      </c>
      <c r="BS107" s="111">
        <f>$F107*'INTERNAL PARAMETERS-2'!AD107*(1-VLOOKUP(AE$4,'INTERNAL PARAMETERS-1'!$B$5:$J$44,4, FALSE))</f>
        <v>1.6349300172535859</v>
      </c>
      <c r="BT107" s="111">
        <f>$F107*'INTERNAL PARAMETERS-2'!AE107*(1-VLOOKUP(AF$4,'INTERNAL PARAMETERS-1'!$B$5:$J$44,4, FALSE))</f>
        <v>0</v>
      </c>
      <c r="BU107" s="111">
        <f>$F107*'INTERNAL PARAMETERS-2'!AF107*(1-VLOOKUP(AG$4,'INTERNAL PARAMETERS-1'!$B$5:$J$44,4, FALSE))</f>
        <v>0</v>
      </c>
      <c r="BV107" s="111">
        <f>$F107*'INTERNAL PARAMETERS-2'!AG107*(1-VLOOKUP(AH$4,'INTERNAL PARAMETERS-1'!$B$5:$J$44,4, FALSE))</f>
        <v>0</v>
      </c>
      <c r="BW107" s="111">
        <f>$F107*'INTERNAL PARAMETERS-2'!AH107*(1-VLOOKUP(AI$4,'INTERNAL PARAMETERS-1'!$B$5:$J$44,4, FALSE))</f>
        <v>0</v>
      </c>
      <c r="BX107" s="111">
        <f>$F107*'INTERNAL PARAMETERS-2'!AI107*(1-VLOOKUP(AJ$4,'INTERNAL PARAMETERS-1'!$B$5:$J$44,4, FALSE))</f>
        <v>0</v>
      </c>
      <c r="BY107" s="111">
        <f>$F107*'INTERNAL PARAMETERS-2'!AJ107*(1-VLOOKUP(AK$4,'INTERNAL PARAMETERS-1'!$B$5:$J$44,4, FALSE))</f>
        <v>0</v>
      </c>
      <c r="BZ107" s="111">
        <f>$F107*'INTERNAL PARAMETERS-2'!AK107*(1-VLOOKUP(AL$4,'INTERNAL PARAMETERS-1'!$B$5:$J$44,4, FALSE))</f>
        <v>1.3079245317959902</v>
      </c>
      <c r="CA107" s="111">
        <f>$F107*'INTERNAL PARAMETERS-2'!AL107*(1-VLOOKUP(AM$4,'INTERNAL PARAMETERS-1'!$B$5:$J$44,4, FALSE))</f>
        <v>7.5207365253871306</v>
      </c>
      <c r="CB107" s="111">
        <f>$F107*'INTERNAL PARAMETERS-2'!AM107*(1-VLOOKUP(AN$4,'INTERNAL PARAMETERS-1'!$B$5:$J$44,4, FALSE))</f>
        <v>3.5968655199647674</v>
      </c>
      <c r="CC107" s="111">
        <f>$F107*'INTERNAL PARAMETERS-2'!AN107*(1-VLOOKUP(AO$4,'INTERNAL PARAMETERS-1'!$B$5:$J$44,4, FALSE))</f>
        <v>11.771613016267089</v>
      </c>
      <c r="CD107" s="111">
        <f>$F107*'INTERNAL PARAMETERS-2'!AO107*(1-VLOOKUP(AP$4,'INTERNAL PARAMETERS-1'!$B$5:$J$44,4, FALSE))</f>
        <v>25.50516153524536</v>
      </c>
      <c r="CE107" s="111">
        <f>$F107*'INTERNAL PARAMETERS-2'!AP107*(1-VLOOKUP(AQ$4,'INTERNAL PARAMETERS-1'!$B$5:$J$44,4, FALSE))</f>
        <v>7.8477420108447262</v>
      </c>
      <c r="CF107" s="111">
        <f>$F107*'INTERNAL PARAMETERS-2'!AQ107*(1-VLOOKUP(AR$4,'INTERNAL PARAMETERS-1'!$B$5:$J$44,4, FALSE))</f>
        <v>0.32700548545759578</v>
      </c>
      <c r="CG107" s="111">
        <f>$F107*'INTERNAL PARAMETERS-2'!AR107*(1-VLOOKUP(AS$4,'INTERNAL PARAMETERS-1'!$B$5:$J$44,4, FALSE))</f>
        <v>0.65401097091519156</v>
      </c>
      <c r="CH107" s="110">
        <f>$F107*'INTERNAL PARAMETERS-2'!AS107*(1-VLOOKUP(AT$4,'INTERNAL PARAMETERS-1'!$B$5:$J$44,4, FALSE))</f>
        <v>0</v>
      </c>
      <c r="CI107" s="109">
        <f t="shared" si="1"/>
        <v>974.10024652084405</v>
      </c>
    </row>
    <row r="108" spans="3:87" x14ac:dyDescent="0.5">
      <c r="C108" s="75" t="s">
        <v>26</v>
      </c>
      <c r="D108" s="74" t="s">
        <v>2</v>
      </c>
      <c r="E108" s="74" t="s">
        <v>7</v>
      </c>
      <c r="F108" s="113">
        <f>'INPUTS-Incidence'!E108</f>
        <v>750.32053519000078</v>
      </c>
      <c r="G108" s="112">
        <f>$F108*'INTERNAL PARAMETERS-2'!F108*VLOOKUP(G$4,'INTERNAL PARAMETERS-1'!$B$5:$J$44,4, FALSE)</f>
        <v>2.0900178507717473</v>
      </c>
      <c r="H108" s="111">
        <f>$F108*'INTERNAL PARAMETERS-2'!G108*VLOOKUP(H$4,'INTERNAL PARAMETERS-1'!$B$5:$J$44,4, FALSE)</f>
        <v>1.5674946300654307</v>
      </c>
      <c r="I108" s="111">
        <f>$F108*'INTERNAL PARAMETERS-2'!H108*VLOOKUP(I$4,'INTERNAL PARAMETERS-1'!$B$5:$J$44,4, FALSE)</f>
        <v>6.34867213799245</v>
      </c>
      <c r="J108" s="111">
        <f>$F108*'INTERNAL PARAMETERS-2'!I108*VLOOKUP(J$4,'INTERNAL PARAMETERS-1'!$B$5:$J$44,4, FALSE)</f>
        <v>0</v>
      </c>
      <c r="K108" s="111">
        <f>$F108*'INTERNAL PARAMETERS-2'!J108*VLOOKUP(K$4,'INTERNAL PARAMETERS-1'!$B$5:$J$44,4, FALSE)</f>
        <v>0</v>
      </c>
      <c r="L108" s="111">
        <f>$F108*'INTERNAL PARAMETERS-2'!K108*VLOOKUP(L$4,'INTERNAL PARAMETERS-1'!$B$5:$J$44,4, FALSE)</f>
        <v>0</v>
      </c>
      <c r="M108" s="111">
        <f>$F108*'INTERNAL PARAMETERS-2'!L108*VLOOKUP(M$4,'INTERNAL PARAMETERS-1'!$B$5:$J$44,4, FALSE)</f>
        <v>3.9449302650470601</v>
      </c>
      <c r="N108" s="111">
        <f>$F108*'INTERNAL PARAMETERS-2'!M108*VLOOKUP(N$4,'INTERNAL PARAMETERS-1'!$B$5:$J$44,4, FALSE)</f>
        <v>0.94051178444996231</v>
      </c>
      <c r="O108" s="111">
        <f>$F108*'INTERNAL PARAMETERS-2'!N108*VLOOKUP(O$4,'INTERNAL PARAMETERS-1'!$B$5:$J$44,4, FALSE)</f>
        <v>0</v>
      </c>
      <c r="P108" s="111">
        <f>$F108*'INTERNAL PARAMETERS-2'!O108*VLOOKUP(P$4,'INTERNAL PARAMETERS-1'!$B$5:$J$44,4, FALSE)</f>
        <v>0</v>
      </c>
      <c r="Q108" s="111">
        <f>$F108*'INTERNAL PARAMETERS-2'!P108*VLOOKUP(Q$4,'INTERNAL PARAMETERS-1'!$B$5:$J$44,4, FALSE)</f>
        <v>0</v>
      </c>
      <c r="R108" s="111">
        <f>$F108*'INTERNAL PARAMETERS-2'!Q108*VLOOKUP(R$4,'INTERNAL PARAMETERS-1'!$B$5:$J$44,4, FALSE)</f>
        <v>0.26126161035315826</v>
      </c>
      <c r="S108" s="111">
        <f>$F108*'INTERNAL PARAMETERS-2'!R108*VLOOKUP(S$4,'INTERNAL PARAMETERS-1'!$B$5:$J$44,4, FALSE)</f>
        <v>1.6718154456755725</v>
      </c>
      <c r="T108" s="111">
        <f>$F108*'INTERNAL PARAMETERS-2'!S108*VLOOKUP(T$4,'INTERNAL PARAMETERS-1'!$B$5:$J$44,4, FALSE)</f>
        <v>0.15674946300654308</v>
      </c>
      <c r="U108" s="111">
        <f>$F108*'INTERNAL PARAMETERS-2'!T108*VLOOKUP(U$4,'INTERNAL PARAMETERS-1'!$B$5:$J$44,4, FALSE)</f>
        <v>0.20900928828252663</v>
      </c>
      <c r="V108" s="111">
        <f>$F108*'INTERNAL PARAMETERS-2'!U108*VLOOKUP(V$4,'INTERNAL PARAMETERS-1'!$B$5:$J$44,4, FALSE)</f>
        <v>1.7242703542907052</v>
      </c>
      <c r="W108" s="111">
        <f>$F108*'INTERNAL PARAMETERS-2'!V108*VLOOKUP(W$4,'INTERNAL PARAMETERS-1'!$B$5:$J$44,4, FALSE)</f>
        <v>0</v>
      </c>
      <c r="X108" s="111">
        <f>$F108*'INTERNAL PARAMETERS-2'!W108*VLOOKUP(X$4,'INTERNAL PARAMETERS-1'!$B$5:$J$44,4, FALSE)</f>
        <v>0</v>
      </c>
      <c r="Y108" s="111">
        <f>$F108*'INTERNAL PARAMETERS-2'!X108*VLOOKUP(Y$4,'INTERNAL PARAMETERS-1'!$B$5:$J$44,4, FALSE)</f>
        <v>0</v>
      </c>
      <c r="Z108" s="111">
        <f>$F108*'INTERNAL PARAMETERS-2'!Y108*VLOOKUP(Z$4,'INTERNAL PARAMETERS-1'!$B$5:$J$44,4, FALSE)</f>
        <v>0</v>
      </c>
      <c r="AA108" s="111">
        <f>$F108*'INTERNAL PARAMETERS-2'!Z108*VLOOKUP(AA$4,'INTERNAL PARAMETERS-1'!$B$5:$J$44,4, FALSE)</f>
        <v>0</v>
      </c>
      <c r="AB108" s="111">
        <f>$F108*'INTERNAL PARAMETERS-2'!AA108*VLOOKUP(AB$4,'INTERNAL PARAMETERS-1'!$B$5:$J$44,4, FALSE)</f>
        <v>0</v>
      </c>
      <c r="AC108" s="111">
        <f>$F108*'INTERNAL PARAMETERS-2'!AB108*VLOOKUP(AC$4,'INTERNAL PARAMETERS-1'!$B$5:$J$44,4, FALSE)</f>
        <v>0</v>
      </c>
      <c r="AD108" s="111">
        <f>$F108*'INTERNAL PARAMETERS-2'!AC108*VLOOKUP(AD$4,'INTERNAL PARAMETERS-1'!$B$5:$J$44,4, FALSE)</f>
        <v>0</v>
      </c>
      <c r="AE108" s="111">
        <f>$F108*'INTERNAL PARAMETERS-2'!AD108*VLOOKUP(AE$4,'INTERNAL PARAMETERS-1'!$B$5:$J$44,4, FALSE)</f>
        <v>0</v>
      </c>
      <c r="AF108" s="111">
        <f>$F108*'INTERNAL PARAMETERS-2'!AE108*VLOOKUP(AF$4,'INTERNAL PARAMETERS-1'!$B$5:$J$44,4, FALSE)</f>
        <v>0</v>
      </c>
      <c r="AG108" s="111">
        <f>$F108*'INTERNAL PARAMETERS-2'!AF108*VLOOKUP(AG$4,'INTERNAL PARAMETERS-1'!$B$5:$J$44,4, FALSE)</f>
        <v>0</v>
      </c>
      <c r="AH108" s="111">
        <f>$F108*'INTERNAL PARAMETERS-2'!AG108*VLOOKUP(AH$4,'INTERNAL PARAMETERS-1'!$B$5:$J$44,4, FALSE)</f>
        <v>0</v>
      </c>
      <c r="AI108" s="111">
        <f>$F108*'INTERNAL PARAMETERS-2'!AH108*VLOOKUP(AI$4,'INTERNAL PARAMETERS-1'!$B$5:$J$44,4, FALSE)</f>
        <v>0.26126161035315826</v>
      </c>
      <c r="AJ108" s="111">
        <f>$F108*'INTERNAL PARAMETERS-2'!AI108*VLOOKUP(AJ$4,'INTERNAL PARAMETERS-1'!$B$5:$J$44,4, FALSE)</f>
        <v>1.3062330197122725</v>
      </c>
      <c r="AK108" s="111">
        <f>$F108*'INTERNAL PARAMETERS-2'!AJ108*VLOOKUP(AK$4,'INTERNAL PARAMETERS-1'!$B$5:$J$44,4, FALSE)</f>
        <v>0</v>
      </c>
      <c r="AL108" s="111">
        <f>$F108*'INTERNAL PARAMETERS-2'!AK108*VLOOKUP(AL$4,'INTERNAL PARAMETERS-1'!$B$5:$J$44,4, FALSE)</f>
        <v>0</v>
      </c>
      <c r="AM108" s="111">
        <f>$F108*'INTERNAL PARAMETERS-2'!AL108*VLOOKUP(AM$4,'INTERNAL PARAMETERS-1'!$B$5:$J$44,4, FALSE)</f>
        <v>0</v>
      </c>
      <c r="AN108" s="111">
        <f>$F108*'INTERNAL PARAMETERS-2'!AM108*VLOOKUP(AN$4,'INTERNAL PARAMETERS-1'!$B$5:$J$44,4, FALSE)</f>
        <v>0</v>
      </c>
      <c r="AO108" s="111">
        <f>$F108*'INTERNAL PARAMETERS-2'!AN108*VLOOKUP(AO$4,'INTERNAL PARAMETERS-1'!$B$5:$J$44,4, FALSE)</f>
        <v>0</v>
      </c>
      <c r="AP108" s="111">
        <f>$F108*'INTERNAL PARAMETERS-2'!AO108*VLOOKUP(AP$4,'INTERNAL PARAMETERS-1'!$B$5:$J$44,4, FALSE)</f>
        <v>0</v>
      </c>
      <c r="AQ108" s="111">
        <f>$F108*'INTERNAL PARAMETERS-2'!AP108*VLOOKUP(AQ$4,'INTERNAL PARAMETERS-1'!$B$5:$J$44,4, FALSE)</f>
        <v>0</v>
      </c>
      <c r="AR108" s="111">
        <f>$F108*'INTERNAL PARAMETERS-2'!AQ108*VLOOKUP(AR$4,'INTERNAL PARAMETERS-1'!$B$5:$J$44,4, FALSE)</f>
        <v>0</v>
      </c>
      <c r="AS108" s="111">
        <f>$F108*'INTERNAL PARAMETERS-2'!AR108*VLOOKUP(AS$4,'INTERNAL PARAMETERS-1'!$B$5:$J$44,4, FALSE)</f>
        <v>0</v>
      </c>
      <c r="AT108" s="110">
        <f>$F108*'INTERNAL PARAMETERS-2'!AS108*VLOOKUP(AT$4,'INTERNAL PARAMETERS-1'!$B$5:$J$44,4, FALSE)</f>
        <v>0</v>
      </c>
      <c r="AU108" s="112">
        <f>$F108*'INTERNAL PARAMETERS-2'!F108*(1-VLOOKUP(G$4,'INTERNAL PARAMETERS-1'!$B$5:$J$44,4, FALSE))</f>
        <v>0</v>
      </c>
      <c r="AV108" s="111">
        <f>$F108*'INTERNAL PARAMETERS-2'!G108*(1-VLOOKUP(H$4,'INTERNAL PARAMETERS-1'!$B$5:$J$44,4, FALSE))</f>
        <v>0</v>
      </c>
      <c r="AW108" s="111">
        <f>$F108*'INTERNAL PARAMETERS-2'!H108*(1-VLOOKUP(I$4,'INTERNAL PARAMETERS-1'!$B$5:$J$44,4, FALSE))</f>
        <v>120.62477062185654</v>
      </c>
      <c r="AX108" s="111">
        <f>$F108*'INTERNAL PARAMETERS-2'!I108*(1-VLOOKUP(J$4,'INTERNAL PARAMETERS-1'!$B$5:$J$44,4, FALSE))</f>
        <v>0</v>
      </c>
      <c r="AY108" s="111">
        <f>$F108*'INTERNAL PARAMETERS-2'!J108*(1-VLOOKUP(K$4,'INTERNAL PARAMETERS-1'!$B$5:$J$44,4, FALSE))</f>
        <v>0</v>
      </c>
      <c r="AZ108" s="111">
        <f>$F108*'INTERNAL PARAMETERS-2'!K108*(1-VLOOKUP(L$4,'INTERNAL PARAMETERS-1'!$B$5:$J$44,4, FALSE))</f>
        <v>0</v>
      </c>
      <c r="BA108" s="111">
        <f>$F108*'INTERNAL PARAMETERS-2'!L108*(1-VLOOKUP(M$4,'INTERNAL PARAMETERS-1'!$B$5:$J$44,4, FALSE))</f>
        <v>74.953675035894136</v>
      </c>
      <c r="BB108" s="111">
        <f>$F108*'INTERNAL PARAMETERS-2'!M108*(1-VLOOKUP(N$4,'INTERNAL PARAMETERS-1'!$B$5:$J$44,4, FALSE))</f>
        <v>17.869723904549282</v>
      </c>
      <c r="BC108" s="111">
        <f>$F108*'INTERNAL PARAMETERS-2'!N108*(1-VLOOKUP(O$4,'INTERNAL PARAMETERS-1'!$B$5:$J$44,4, FALSE))</f>
        <v>49.899466936382851</v>
      </c>
      <c r="BD108" s="111">
        <f>$F108*'INTERNAL PARAMETERS-2'!O108*(1-VLOOKUP(P$4,'INTERNAL PARAMETERS-1'!$B$5:$J$44,4, FALSE))</f>
        <v>9.6663794548527804</v>
      </c>
      <c r="BE108" s="111">
        <f>$F108*'INTERNAL PARAMETERS-2'!P108*(1-VLOOKUP(Q$4,'INTERNAL PARAMETERS-1'!$B$5:$J$44,4, FALSE))</f>
        <v>34.746743728220785</v>
      </c>
      <c r="BF108" s="111">
        <f>$F108*'INTERNAL PARAMETERS-2'!Q108*(1-VLOOKUP(R$4,'INTERNAL PARAMETERS-1'!$B$5:$J$44,4, FALSE))</f>
        <v>0</v>
      </c>
      <c r="BG108" s="111">
        <f>$F108*'INTERNAL PARAMETERS-2'!R108*(1-VLOOKUP(S$4,'INTERNAL PARAMETERS-1'!$B$5:$J$44,4, FALSE))</f>
        <v>31.764493467835873</v>
      </c>
      <c r="BH108" s="111">
        <f>$F108*'INTERNAL PARAMETERS-2'!S108*(1-VLOOKUP(T$4,'INTERNAL PARAMETERS-1'!$B$5:$J$44,4, FALSE))</f>
        <v>1.4107451670588875</v>
      </c>
      <c r="BI108" s="111">
        <f>$F108*'INTERNAL PARAMETERS-2'!T108*(1-VLOOKUP(U$4,'INTERNAL PARAMETERS-1'!$B$5:$J$44,4, FALSE))</f>
        <v>0.83603715313010651</v>
      </c>
      <c r="BJ108" s="111">
        <f>$F108*'INTERNAL PARAMETERS-2'!U108*(1-VLOOKUP(V$4,'INTERNAL PARAMETERS-1'!$B$5:$J$44,4, FALSE))</f>
        <v>9.7708653409806629</v>
      </c>
      <c r="BK108" s="111">
        <f>$F108*'INTERNAL PARAMETERS-2'!V108*(1-VLOOKUP(W$4,'INTERNAL PARAMETERS-1'!$B$5:$J$44,4, FALSE))</f>
        <v>13.585153546043115</v>
      </c>
      <c r="BL108" s="111">
        <f>$F108*'INTERNAL PARAMETERS-2'!W108*(1-VLOOKUP(X$4,'INTERNAL PARAMETERS-1'!$B$5:$J$44,4, FALSE))</f>
        <v>30.044184805970975</v>
      </c>
      <c r="BM108" s="111">
        <f>$F108*'INTERNAL PARAMETERS-2'!X108*(1-VLOOKUP(Y$4,'INTERNAL PARAMETERS-1'!$B$5:$J$44,4, FALSE))</f>
        <v>21.945299981183624</v>
      </c>
      <c r="BN108" s="111">
        <f>$F108*'INTERNAL PARAMETERS-2'!Y108*(1-VLOOKUP(Z$4,'INTERNAL PARAMETERS-1'!$B$5:$J$44,4, FALSE))</f>
        <v>54.079502637926346</v>
      </c>
      <c r="BO108" s="111">
        <f>$F108*'INTERNAL PARAMETERS-2'!Z108*(1-VLOOKUP(AA$4,'INTERNAL PARAMETERS-1'!$B$5:$J$44,4, FALSE))</f>
        <v>63.484620482425967</v>
      </c>
      <c r="BP108" s="111">
        <f>$F108*'INTERNAL PARAMETERS-2'!AA108*(1-VLOOKUP(AB$4,'INTERNAL PARAMETERS-1'!$B$5:$J$44,4, FALSE))</f>
        <v>10.711425896265412</v>
      </c>
      <c r="BQ108" s="111">
        <f>$F108*'INTERNAL PARAMETERS-2'!AB108*(1-VLOOKUP(AC$4,'INTERNAL PARAMETERS-1'!$B$5:$J$44,4, FALSE))</f>
        <v>135.06812578963928</v>
      </c>
      <c r="BR108" s="111">
        <f>$F108*'INTERNAL PARAMETERS-2'!AC108*(1-VLOOKUP(AD$4,'INTERNAL PARAMETERS-1'!$B$5:$J$44,4, FALSE))</f>
        <v>4.963820532602969</v>
      </c>
      <c r="BS108" s="111">
        <f>$F108*'INTERNAL PARAMETERS-2'!AD108*(1-VLOOKUP(AE$4,'INTERNAL PARAMETERS-1'!$B$5:$J$44,4, FALSE))</f>
        <v>1.5674946300654307</v>
      </c>
      <c r="BT108" s="111">
        <f>$F108*'INTERNAL PARAMETERS-2'!AE108*(1-VLOOKUP(AF$4,'INTERNAL PARAMETERS-1'!$B$5:$J$44,4, FALSE))</f>
        <v>0</v>
      </c>
      <c r="BU108" s="111">
        <f>$F108*'INTERNAL PARAMETERS-2'!AF108*(1-VLOOKUP(AG$4,'INTERNAL PARAMETERS-1'!$B$5:$J$44,4, FALSE))</f>
        <v>0</v>
      </c>
      <c r="BV108" s="111">
        <f>$F108*'INTERNAL PARAMETERS-2'!AG108*(1-VLOOKUP(AH$4,'INTERNAL PARAMETERS-1'!$B$5:$J$44,4, FALSE))</f>
        <v>0</v>
      </c>
      <c r="BW108" s="111">
        <f>$F108*'INTERNAL PARAMETERS-2'!AH108*(1-VLOOKUP(AI$4,'INTERNAL PARAMETERS-1'!$B$5:$J$44,4, FALSE))</f>
        <v>0</v>
      </c>
      <c r="BX108" s="111">
        <f>$F108*'INTERNAL PARAMETERS-2'!AI108*(1-VLOOKUP(AJ$4,'INTERNAL PARAMETERS-1'!$B$5:$J$44,4, FALSE))</f>
        <v>0</v>
      </c>
      <c r="BY108" s="111">
        <f>$F108*'INTERNAL PARAMETERS-2'!AJ108*(1-VLOOKUP(AK$4,'INTERNAL PARAMETERS-1'!$B$5:$J$44,4, FALSE))</f>
        <v>0</v>
      </c>
      <c r="BZ108" s="111">
        <f>$F108*'INTERNAL PARAMETERS-2'!AK108*(1-VLOOKUP(AL$4,'INTERNAL PARAMETERS-1'!$B$5:$J$44,4, FALSE))</f>
        <v>1.045046441412633</v>
      </c>
      <c r="CA108" s="111">
        <f>$F108*'INTERNAL PARAMETERS-2'!AL108*(1-VLOOKUP(AM$4,'INTERNAL PARAMETERS-1'!$B$5:$J$44,4, FALSE))</f>
        <v>6.7925767730215574</v>
      </c>
      <c r="CB108" s="111">
        <f>$F108*'INTERNAL PARAMETERS-2'!AM108*(1-VLOOKUP(AN$4,'INTERNAL PARAMETERS-1'!$B$5:$J$44,4, FALSE))</f>
        <v>1.5674946300654307</v>
      </c>
      <c r="CC108" s="111">
        <f>$F108*'INTERNAL PARAMETERS-2'!AN108*(1-VLOOKUP(AO$4,'INTERNAL PARAMETERS-1'!$B$5:$J$44,4, FALSE))</f>
        <v>6.7925767730215574</v>
      </c>
      <c r="CD108" s="111">
        <f>$F108*'INTERNAL PARAMETERS-2'!AO108*(1-VLOOKUP(AP$4,'INTERNAL PARAMETERS-1'!$B$5:$J$44,4, FALSE))</f>
        <v>21.945299981183624</v>
      </c>
      <c r="CE108" s="111">
        <f>$F108*'INTERNAL PARAMETERS-2'!AP108*(1-VLOOKUP(AQ$4,'INTERNAL PARAMETERS-1'!$B$5:$J$44,4, FALSE))</f>
        <v>4.441297311896653</v>
      </c>
      <c r="CF108" s="111">
        <f>$F108*'INTERNAL PARAMETERS-2'!AQ108*(1-VLOOKUP(AR$4,'INTERNAL PARAMETERS-1'!$B$5:$J$44,4, FALSE))</f>
        <v>0.26126161035315826</v>
      </c>
      <c r="CG108" s="111">
        <f>$F108*'INTERNAL PARAMETERS-2'!AR108*(1-VLOOKUP(AS$4,'INTERNAL PARAMETERS-1'!$B$5:$J$44,4, FALSE))</f>
        <v>0</v>
      </c>
      <c r="CH108" s="110">
        <f>$F108*'INTERNAL PARAMETERS-2'!AS108*(1-VLOOKUP(AT$4,'INTERNAL PARAMETERS-1'!$B$5:$J$44,4, FALSE))</f>
        <v>0</v>
      </c>
      <c r="CI108" s="109">
        <f t="shared" si="1"/>
        <v>750.32031009384025</v>
      </c>
    </row>
    <row r="109" spans="3:87" x14ac:dyDescent="0.5">
      <c r="C109" s="75" t="s">
        <v>26</v>
      </c>
      <c r="D109" s="74" t="s">
        <v>2</v>
      </c>
      <c r="E109" s="74" t="s">
        <v>6</v>
      </c>
      <c r="F109" s="113">
        <f>'INPUTS-Incidence'!E109</f>
        <v>491.9864912758996</v>
      </c>
      <c r="G109" s="112">
        <f>$F109*'INTERNAL PARAMETERS-2'!F109*VLOOKUP(G$4,'INTERNAL PARAMETERS-1'!$B$5:$J$44,4, FALSE)</f>
        <v>1.1879997804839149</v>
      </c>
      <c r="H109" s="111">
        <f>$F109*'INTERNAL PARAMETERS-2'!G109*VLOOKUP(H$4,'INTERNAL PARAMETERS-1'!$B$5:$J$44,4, FALSE)</f>
        <v>0.44549376785032707</v>
      </c>
      <c r="I109" s="111">
        <f>$F109*'INTERNAL PARAMETERS-2'!H109*VLOOKUP(I$4,'INTERNAL PARAMETERS-1'!$B$5:$J$44,4, FALSE)</f>
        <v>3.8376692871564204</v>
      </c>
      <c r="J109" s="111">
        <f>$F109*'INTERNAL PARAMETERS-2'!I109*VLOOKUP(J$4,'INTERNAL PARAMETERS-1'!$B$5:$J$44,4, FALSE)</f>
        <v>0</v>
      </c>
      <c r="K109" s="111">
        <f>$F109*'INTERNAL PARAMETERS-2'!J109*VLOOKUP(K$4,'INTERNAL PARAMETERS-1'!$B$5:$J$44,4, FALSE)</f>
        <v>0</v>
      </c>
      <c r="L109" s="111">
        <f>$F109*'INTERNAL PARAMETERS-2'!K109*VLOOKUP(L$4,'INTERNAL PARAMETERS-1'!$B$5:$J$44,4, FALSE)</f>
        <v>0</v>
      </c>
      <c r="M109" s="111">
        <f>$F109*'INTERNAL PARAMETERS-2'!L109*VLOOKUP(M$4,'INTERNAL PARAMETERS-1'!$B$5:$J$44,4, FALSE)</f>
        <v>3.7348195111551932</v>
      </c>
      <c r="N109" s="111">
        <f>$F109*'INTERNAL PARAMETERS-2'!M109*VLOOKUP(N$4,'INTERNAL PARAMETERS-1'!$B$5:$J$44,4, FALSE)</f>
        <v>0.84646029830772884</v>
      </c>
      <c r="O109" s="111">
        <f>$F109*'INTERNAL PARAMETERS-2'!N109*VLOOKUP(O$4,'INTERNAL PARAMETERS-1'!$B$5:$J$44,4, FALSE)</f>
        <v>0</v>
      </c>
      <c r="P109" s="111">
        <f>$F109*'INTERNAL PARAMETERS-2'!O109*VLOOKUP(P$4,'INTERNAL PARAMETERS-1'!$B$5:$J$44,4, FALSE)</f>
        <v>0</v>
      </c>
      <c r="Q109" s="111">
        <f>$F109*'INTERNAL PARAMETERS-2'!P109*VLOOKUP(Q$4,'INTERNAL PARAMETERS-1'!$B$5:$J$44,4, FALSE)</f>
        <v>0</v>
      </c>
      <c r="R109" s="111">
        <f>$F109*'INTERNAL PARAMETERS-2'!Q109*VLOOKUP(R$4,'INTERNAL PARAMETERS-1'!$B$5:$J$44,4, FALSE)</f>
        <v>0</v>
      </c>
      <c r="S109" s="111">
        <f>$F109*'INTERNAL PARAMETERS-2'!R109*VLOOKUP(S$4,'INTERNAL PARAMETERS-1'!$B$5:$J$44,4, FALSE)</f>
        <v>1.1074419124023991</v>
      </c>
      <c r="T109" s="111">
        <f>$F109*'INTERNAL PARAMETERS-2'!S109*VLOOKUP(T$4,'INTERNAL PARAMETERS-1'!$B$5:$J$44,4, FALSE)</f>
        <v>5.9402448956652122E-2</v>
      </c>
      <c r="U109" s="111">
        <f>$F109*'INTERNAL PARAMETERS-2'!T109*VLOOKUP(U$4,'INTERNAL PARAMETERS-1'!$B$5:$J$44,4, FALSE)</f>
        <v>8.9098753570065414E-2</v>
      </c>
      <c r="V109" s="111">
        <f>$F109*'INTERNAL PARAMETERS-2'!U109*VLOOKUP(V$4,'INTERNAL PARAMETERS-1'!$B$5:$J$44,4, FALSE)</f>
        <v>1.5147181696104142</v>
      </c>
      <c r="W109" s="111">
        <f>$F109*'INTERNAL PARAMETERS-2'!V109*VLOOKUP(W$4,'INTERNAL PARAMETERS-1'!$B$5:$J$44,4, FALSE)</f>
        <v>0</v>
      </c>
      <c r="X109" s="111">
        <f>$F109*'INTERNAL PARAMETERS-2'!W109*VLOOKUP(X$4,'INTERNAL PARAMETERS-1'!$B$5:$J$44,4, FALSE)</f>
        <v>0</v>
      </c>
      <c r="Y109" s="111">
        <f>$F109*'INTERNAL PARAMETERS-2'!X109*VLOOKUP(Y$4,'INTERNAL PARAMETERS-1'!$B$5:$J$44,4, FALSE)</f>
        <v>0</v>
      </c>
      <c r="Z109" s="111">
        <f>$F109*'INTERNAL PARAMETERS-2'!Y109*VLOOKUP(Z$4,'INTERNAL PARAMETERS-1'!$B$5:$J$44,4, FALSE)</f>
        <v>0</v>
      </c>
      <c r="AA109" s="111">
        <f>$F109*'INTERNAL PARAMETERS-2'!Z109*VLOOKUP(AA$4,'INTERNAL PARAMETERS-1'!$B$5:$J$44,4, FALSE)</f>
        <v>0</v>
      </c>
      <c r="AB109" s="111">
        <f>$F109*'INTERNAL PARAMETERS-2'!AA109*VLOOKUP(AB$4,'INTERNAL PARAMETERS-1'!$B$5:$J$44,4, FALSE)</f>
        <v>0</v>
      </c>
      <c r="AC109" s="111">
        <f>$F109*'INTERNAL PARAMETERS-2'!AB109*VLOOKUP(AC$4,'INTERNAL PARAMETERS-1'!$B$5:$J$44,4, FALSE)</f>
        <v>0</v>
      </c>
      <c r="AD109" s="111">
        <f>$F109*'INTERNAL PARAMETERS-2'!AC109*VLOOKUP(AD$4,'INTERNAL PARAMETERS-1'!$B$5:$J$44,4, FALSE)</f>
        <v>0</v>
      </c>
      <c r="AE109" s="111">
        <f>$F109*'INTERNAL PARAMETERS-2'!AD109*VLOOKUP(AE$4,'INTERNAL PARAMETERS-1'!$B$5:$J$44,4, FALSE)</f>
        <v>0</v>
      </c>
      <c r="AF109" s="111">
        <f>$F109*'INTERNAL PARAMETERS-2'!AE109*VLOOKUP(AF$4,'INTERNAL PARAMETERS-1'!$B$5:$J$44,4, FALSE)</f>
        <v>0</v>
      </c>
      <c r="AG109" s="111">
        <f>$F109*'INTERNAL PARAMETERS-2'!AF109*VLOOKUP(AG$4,'INTERNAL PARAMETERS-1'!$B$5:$J$44,4, FALSE)</f>
        <v>0</v>
      </c>
      <c r="AH109" s="111">
        <f>$F109*'INTERNAL PARAMETERS-2'!AG109*VLOOKUP(AH$4,'INTERNAL PARAMETERS-1'!$B$5:$J$44,4, FALSE)</f>
        <v>0</v>
      </c>
      <c r="AI109" s="111">
        <f>$F109*'INTERNAL PARAMETERS-2'!AH109*VLOOKUP(AI$4,'INTERNAL PARAMETERS-1'!$B$5:$J$44,4, FALSE)</f>
        <v>0.1484815230670665</v>
      </c>
      <c r="AJ109" s="111">
        <f>$F109*'INTERNAL PARAMETERS-2'!AI109*VLOOKUP(AJ$4,'INTERNAL PARAMETERS-1'!$B$5:$J$44,4, FALSE)</f>
        <v>0.2970122447832606</v>
      </c>
      <c r="AK109" s="111">
        <f>$F109*'INTERNAL PARAMETERS-2'!AJ109*VLOOKUP(AK$4,'INTERNAL PARAMETERS-1'!$B$5:$J$44,4, FALSE)</f>
        <v>0</v>
      </c>
      <c r="AL109" s="111">
        <f>$F109*'INTERNAL PARAMETERS-2'!AK109*VLOOKUP(AL$4,'INTERNAL PARAMETERS-1'!$B$5:$J$44,4, FALSE)</f>
        <v>0</v>
      </c>
      <c r="AM109" s="111">
        <f>$F109*'INTERNAL PARAMETERS-2'!AL109*VLOOKUP(AM$4,'INTERNAL PARAMETERS-1'!$B$5:$J$44,4, FALSE)</f>
        <v>0</v>
      </c>
      <c r="AN109" s="111">
        <f>$F109*'INTERNAL PARAMETERS-2'!AM109*VLOOKUP(AN$4,'INTERNAL PARAMETERS-1'!$B$5:$J$44,4, FALSE)</f>
        <v>0</v>
      </c>
      <c r="AO109" s="111">
        <f>$F109*'INTERNAL PARAMETERS-2'!AN109*VLOOKUP(AO$4,'INTERNAL PARAMETERS-1'!$B$5:$J$44,4, FALSE)</f>
        <v>0</v>
      </c>
      <c r="AP109" s="111">
        <f>$F109*'INTERNAL PARAMETERS-2'!AO109*VLOOKUP(AP$4,'INTERNAL PARAMETERS-1'!$B$5:$J$44,4, FALSE)</f>
        <v>0</v>
      </c>
      <c r="AQ109" s="111">
        <f>$F109*'INTERNAL PARAMETERS-2'!AP109*VLOOKUP(AQ$4,'INTERNAL PARAMETERS-1'!$B$5:$J$44,4, FALSE)</f>
        <v>0</v>
      </c>
      <c r="AR109" s="111">
        <f>$F109*'INTERNAL PARAMETERS-2'!AQ109*VLOOKUP(AR$4,'INTERNAL PARAMETERS-1'!$B$5:$J$44,4, FALSE)</f>
        <v>0</v>
      </c>
      <c r="AS109" s="111">
        <f>$F109*'INTERNAL PARAMETERS-2'!AR109*VLOOKUP(AS$4,'INTERNAL PARAMETERS-1'!$B$5:$J$44,4, FALSE)</f>
        <v>0</v>
      </c>
      <c r="AT109" s="110">
        <f>$F109*'INTERNAL PARAMETERS-2'!AS109*VLOOKUP(AT$4,'INTERNAL PARAMETERS-1'!$B$5:$J$44,4, FALSE)</f>
        <v>0</v>
      </c>
      <c r="AU109" s="112">
        <f>$F109*'INTERNAL PARAMETERS-2'!F109*(1-VLOOKUP(G$4,'INTERNAL PARAMETERS-1'!$B$5:$J$44,4, FALSE))</f>
        <v>0</v>
      </c>
      <c r="AV109" s="111">
        <f>$F109*'INTERNAL PARAMETERS-2'!G109*(1-VLOOKUP(H$4,'INTERNAL PARAMETERS-1'!$B$5:$J$44,4, FALSE))</f>
        <v>0</v>
      </c>
      <c r="AW109" s="111">
        <f>$F109*'INTERNAL PARAMETERS-2'!H109*(1-VLOOKUP(I$4,'INTERNAL PARAMETERS-1'!$B$5:$J$44,4, FALSE))</f>
        <v>72.915716455971975</v>
      </c>
      <c r="AX109" s="111">
        <f>$F109*'INTERNAL PARAMETERS-2'!I109*(1-VLOOKUP(J$4,'INTERNAL PARAMETERS-1'!$B$5:$J$44,4, FALSE))</f>
        <v>0</v>
      </c>
      <c r="AY109" s="111">
        <f>$F109*'INTERNAL PARAMETERS-2'!J109*(1-VLOOKUP(K$4,'INTERNAL PARAMETERS-1'!$B$5:$J$44,4, FALSE))</f>
        <v>0</v>
      </c>
      <c r="AZ109" s="111">
        <f>$F109*'INTERNAL PARAMETERS-2'!K109*(1-VLOOKUP(L$4,'INTERNAL PARAMETERS-1'!$B$5:$J$44,4, FALSE))</f>
        <v>0</v>
      </c>
      <c r="BA109" s="111">
        <f>$F109*'INTERNAL PARAMETERS-2'!L109*(1-VLOOKUP(M$4,'INTERNAL PARAMETERS-1'!$B$5:$J$44,4, FALSE))</f>
        <v>70.961570711948667</v>
      </c>
      <c r="BB109" s="111">
        <f>$F109*'INTERNAL PARAMETERS-2'!M109*(1-VLOOKUP(N$4,'INTERNAL PARAMETERS-1'!$B$5:$J$44,4, FALSE))</f>
        <v>16.082745667846847</v>
      </c>
      <c r="BC109" s="111">
        <f>$F109*'INTERNAL PARAMETERS-2'!N109*(1-VLOOKUP(O$4,'INTERNAL PARAMETERS-1'!$B$5:$J$44,4, FALSE))</f>
        <v>38.313448008110683</v>
      </c>
      <c r="BD109" s="111">
        <f>$F109*'INTERNAL PARAMETERS-2'!O109*(1-VLOOKUP(P$4,'INTERNAL PARAMETERS-1'!$B$5:$J$44,4, FALSE))</f>
        <v>7.2765786032688098</v>
      </c>
      <c r="BE109" s="111">
        <f>$F109*'INTERNAL PARAMETERS-2'!P109*(1-VLOOKUP(Q$4,'INTERNAL PARAMETERS-1'!$B$5:$J$44,4, FALSE))</f>
        <v>29.106363611724369</v>
      </c>
      <c r="BF109" s="111">
        <f>$F109*'INTERNAL PARAMETERS-2'!Q109*(1-VLOOKUP(R$4,'INTERNAL PARAMETERS-1'!$B$5:$J$44,4, FALSE))</f>
        <v>0</v>
      </c>
      <c r="BG109" s="111">
        <f>$F109*'INTERNAL PARAMETERS-2'!R109*(1-VLOOKUP(S$4,'INTERNAL PARAMETERS-1'!$B$5:$J$44,4, FALSE))</f>
        <v>21.04139633564558</v>
      </c>
      <c r="BH109" s="111">
        <f>$F109*'INTERNAL PARAMETERS-2'!S109*(1-VLOOKUP(T$4,'INTERNAL PARAMETERS-1'!$B$5:$J$44,4, FALSE))</f>
        <v>0.53462204060986906</v>
      </c>
      <c r="BI109" s="111">
        <f>$F109*'INTERNAL PARAMETERS-2'!T109*(1-VLOOKUP(U$4,'INTERNAL PARAMETERS-1'!$B$5:$J$44,4, FALSE))</f>
        <v>0.35639501428026166</v>
      </c>
      <c r="BJ109" s="111">
        <f>$F109*'INTERNAL PARAMETERS-2'!U109*(1-VLOOKUP(V$4,'INTERNAL PARAMETERS-1'!$B$5:$J$44,4, FALSE))</f>
        <v>8.5834029611256799</v>
      </c>
      <c r="BK109" s="111">
        <f>$F109*'INTERNAL PARAMETERS-2'!V109*(1-VLOOKUP(W$4,'INTERNAL PARAMETERS-1'!$B$5:$J$44,4, FALSE))</f>
        <v>8.019084615902397</v>
      </c>
      <c r="BL109" s="111">
        <f>$F109*'INTERNAL PARAMETERS-2'!W109*(1-VLOOKUP(X$4,'INTERNAL PARAMETERS-1'!$B$5:$J$44,4, FALSE))</f>
        <v>16.335181476588058</v>
      </c>
      <c r="BM109" s="111">
        <f>$F109*'INTERNAL PARAMETERS-2'!X109*(1-VLOOKUP(Y$4,'INTERNAL PARAMETERS-1'!$B$5:$J$44,4, FALSE))</f>
        <v>14.85016945132088</v>
      </c>
      <c r="BN109" s="111">
        <f>$F109*'INTERNAL PARAMETERS-2'!Y109*(1-VLOOKUP(Z$4,'INTERNAL PARAMETERS-1'!$B$5:$J$44,4, FALSE))</f>
        <v>30.442894113924478</v>
      </c>
      <c r="BO109" s="111">
        <f>$F109*'INTERNAL PARAMETERS-2'!Z109*(1-VLOOKUP(AA$4,'INTERNAL PARAMETERS-1'!$B$5:$J$44,4, FALSE))</f>
        <v>28.215326877374586</v>
      </c>
      <c r="BP109" s="111">
        <f>$F109*'INTERNAL PARAMETERS-2'!AA109*(1-VLOOKUP(AB$4,'INTERNAL PARAMETERS-1'!$B$5:$J$44,4, FALSE))</f>
        <v>4.0095423079511985</v>
      </c>
      <c r="BQ109" s="111">
        <f>$F109*'INTERNAL PARAMETERS-2'!AB109*(1-VLOOKUP(AC$4,'INTERNAL PARAMETERS-1'!$B$5:$J$44,4, FALSE))</f>
        <v>81.973018025021801</v>
      </c>
      <c r="BR109" s="111">
        <f>$F109*'INTERNAL PARAMETERS-2'!AC109*(1-VLOOKUP(AD$4,'INTERNAL PARAMETERS-1'!$B$5:$J$44,4, FALSE))</f>
        <v>4.7520483205847865</v>
      </c>
      <c r="BS109" s="111">
        <f>$F109*'INTERNAL PARAMETERS-2'!AD109*(1-VLOOKUP(AE$4,'INTERNAL PARAMETERS-1'!$B$5:$J$44,4, FALSE))</f>
        <v>1.6335427469833694</v>
      </c>
      <c r="BT109" s="111">
        <f>$F109*'INTERNAL PARAMETERS-2'!AE109*(1-VLOOKUP(AF$4,'INTERNAL PARAMETERS-1'!$B$5:$J$44,4, FALSE))</f>
        <v>0</v>
      </c>
      <c r="BU109" s="111">
        <f>$F109*'INTERNAL PARAMETERS-2'!AF109*(1-VLOOKUP(AG$4,'INTERNAL PARAMETERS-1'!$B$5:$J$44,4, FALSE))</f>
        <v>0</v>
      </c>
      <c r="BV109" s="111">
        <f>$F109*'INTERNAL PARAMETERS-2'!AG109*(1-VLOOKUP(AH$4,'INTERNAL PARAMETERS-1'!$B$5:$J$44,4, FALSE))</f>
        <v>0</v>
      </c>
      <c r="BW109" s="111">
        <f>$F109*'INTERNAL PARAMETERS-2'!AH109*(1-VLOOKUP(AI$4,'INTERNAL PARAMETERS-1'!$B$5:$J$44,4, FALSE))</f>
        <v>0</v>
      </c>
      <c r="BX109" s="111">
        <f>$F109*'INTERNAL PARAMETERS-2'!AI109*(1-VLOOKUP(AJ$4,'INTERNAL PARAMETERS-1'!$B$5:$J$44,4, FALSE))</f>
        <v>0</v>
      </c>
      <c r="BY109" s="111">
        <f>$F109*'INTERNAL PARAMETERS-2'!AJ109*(1-VLOOKUP(AK$4,'INTERNAL PARAMETERS-1'!$B$5:$J$44,4, FALSE))</f>
        <v>0</v>
      </c>
      <c r="BZ109" s="111">
        <f>$F109*'INTERNAL PARAMETERS-2'!AK109*(1-VLOOKUP(AL$4,'INTERNAL PARAMETERS-1'!$B$5:$J$44,4, FALSE))</f>
        <v>0.2970122447832606</v>
      </c>
      <c r="CA109" s="111">
        <f>$F109*'INTERNAL PARAMETERS-2'!AL109*(1-VLOOKUP(AM$4,'INTERNAL PARAMETERS-1'!$B$5:$J$44,4, FALSE))</f>
        <v>2.9700240505343509</v>
      </c>
      <c r="CB109" s="111">
        <f>$F109*'INTERNAL PARAMETERS-2'!AM109*(1-VLOOKUP(AN$4,'INTERNAL PARAMETERS-1'!$B$5:$J$44,4, FALSE))</f>
        <v>0.89098753570065414</v>
      </c>
      <c r="CC109" s="111">
        <f>$F109*'INTERNAL PARAMETERS-2'!AN109*(1-VLOOKUP(AO$4,'INTERNAL PARAMETERS-1'!$B$5:$J$44,4, FALSE))</f>
        <v>4.3065545527344593</v>
      </c>
      <c r="CD109" s="111">
        <f>$F109*'INTERNAL PARAMETERS-2'!AO109*(1-VLOOKUP(AP$4,'INTERNAL PARAMETERS-1'!$B$5:$J$44,4, FALSE))</f>
        <v>12.474169890353052</v>
      </c>
      <c r="CE109" s="111">
        <f>$F109*'INTERNAL PARAMETERS-2'!AP109*(1-VLOOKUP(AQ$4,'INTERNAL PARAMETERS-1'!$B$5:$J$44,4, FALSE))</f>
        <v>1.7820242700504358</v>
      </c>
      <c r="CF109" s="111">
        <f>$F109*'INTERNAL PARAMETERS-2'!AQ109*(1-VLOOKUP(AR$4,'INTERNAL PARAMETERS-1'!$B$5:$J$44,4, FALSE))</f>
        <v>0.59402448956652121</v>
      </c>
      <c r="CG109" s="111">
        <f>$F109*'INTERNAL PARAMETERS-2'!AR109*(1-VLOOKUP(AS$4,'INTERNAL PARAMETERS-1'!$B$5:$J$44,4, FALSE))</f>
        <v>0</v>
      </c>
      <c r="CH109" s="110">
        <f>$F109*'INTERNAL PARAMETERS-2'!AS109*(1-VLOOKUP(AT$4,'INTERNAL PARAMETERS-1'!$B$5:$J$44,4, FALSE))</f>
        <v>0</v>
      </c>
      <c r="CI109" s="109">
        <f t="shared" si="1"/>
        <v>491.98644207725044</v>
      </c>
    </row>
    <row r="110" spans="3:87" x14ac:dyDescent="0.5">
      <c r="C110" s="75" t="s">
        <v>26</v>
      </c>
      <c r="D110" s="74" t="s">
        <v>2</v>
      </c>
      <c r="E110" s="74" t="s">
        <v>5</v>
      </c>
      <c r="F110" s="113">
        <f>'INPUTS-Incidence'!E110</f>
        <v>353.76955058300473</v>
      </c>
      <c r="G110" s="112">
        <f>$F110*'INTERNAL PARAMETERS-2'!F110*VLOOKUP(G$4,'INTERNAL PARAMETERS-1'!$B$5:$J$44,4, FALSE)</f>
        <v>0.64478038289258444</v>
      </c>
      <c r="H110" s="111">
        <f>$F110*'INTERNAL PARAMETERS-2'!G110*VLOOKUP(H$4,'INTERNAL PARAMETERS-1'!$B$5:$J$44,4, FALSE)</f>
        <v>0.42986538091340903</v>
      </c>
      <c r="I110" s="111">
        <f>$F110*'INTERNAL PARAMETERS-2'!H110*VLOOKUP(I$4,'INTERNAL PARAMETERS-1'!$B$5:$J$44,4, FALSE)</f>
        <v>2.9904759207494913</v>
      </c>
      <c r="J110" s="111">
        <f>$F110*'INTERNAL PARAMETERS-2'!I110*VLOOKUP(J$4,'INTERNAL PARAMETERS-1'!$B$5:$J$44,4, FALSE)</f>
        <v>0</v>
      </c>
      <c r="K110" s="111">
        <f>$F110*'INTERNAL PARAMETERS-2'!J110*VLOOKUP(K$4,'INTERNAL PARAMETERS-1'!$B$5:$J$44,4, FALSE)</f>
        <v>0</v>
      </c>
      <c r="L110" s="111">
        <f>$F110*'INTERNAL PARAMETERS-2'!K110*VLOOKUP(L$4,'INTERNAL PARAMETERS-1'!$B$5:$J$44,4, FALSE)</f>
        <v>0</v>
      </c>
      <c r="M110" s="111">
        <f>$F110*'INTERNAL PARAMETERS-2'!L110*VLOOKUP(M$4,'INTERNAL PARAMETERS-1'!$B$5:$J$44,4, FALSE)</f>
        <v>3.6053981535728696</v>
      </c>
      <c r="N110" s="111">
        <f>$F110*'INTERNAL PARAMETERS-2'!M110*VLOOKUP(N$4,'INTERNAL PARAMETERS-1'!$B$5:$J$44,4, FALSE)</f>
        <v>0.52657005641302634</v>
      </c>
      <c r="O110" s="111">
        <f>$F110*'INTERNAL PARAMETERS-2'!N110*VLOOKUP(O$4,'INTERNAL PARAMETERS-1'!$B$5:$J$44,4, FALSE)</f>
        <v>0</v>
      </c>
      <c r="P110" s="111">
        <f>$F110*'INTERNAL PARAMETERS-2'!O110*VLOOKUP(P$4,'INTERNAL PARAMETERS-1'!$B$5:$J$44,4, FALSE)</f>
        <v>0</v>
      </c>
      <c r="Q110" s="111">
        <f>$F110*'INTERNAL PARAMETERS-2'!P110*VLOOKUP(Q$4,'INTERNAL PARAMETERS-1'!$B$5:$J$44,4, FALSE)</f>
        <v>0</v>
      </c>
      <c r="R110" s="111">
        <f>$F110*'INTERNAL PARAMETERS-2'!Q110*VLOOKUP(R$4,'INTERNAL PARAMETERS-1'!$B$5:$J$44,4, FALSE)</f>
        <v>0</v>
      </c>
      <c r="S110" s="111">
        <f>$F110*'INTERNAL PARAMETERS-2'!R110*VLOOKUP(S$4,'INTERNAL PARAMETERS-1'!$B$5:$J$44,4, FALSE)</f>
        <v>0.70089354015830774</v>
      </c>
      <c r="T110" s="111">
        <f>$F110*'INTERNAL PARAMETERS-2'!S110*VLOOKUP(T$4,'INTERNAL PARAMETERS-1'!$B$5:$J$44,4, FALSE)</f>
        <v>0.13970359552522857</v>
      </c>
      <c r="U110" s="111">
        <f>$F110*'INTERNAL PARAMETERS-2'!T110*VLOOKUP(U$4,'INTERNAL PARAMETERS-1'!$B$5:$J$44,4, FALSE)</f>
        <v>0</v>
      </c>
      <c r="V110" s="111">
        <f>$F110*'INTERNAL PARAMETERS-2'!U110*VLOOKUP(V$4,'INTERNAL PARAMETERS-1'!$B$5:$J$44,4, FALSE)</f>
        <v>0.83821626660811277</v>
      </c>
      <c r="W110" s="111">
        <f>$F110*'INTERNAL PARAMETERS-2'!V110*VLOOKUP(W$4,'INTERNAL PARAMETERS-1'!$B$5:$J$44,4, FALSE)</f>
        <v>0</v>
      </c>
      <c r="X110" s="111">
        <f>$F110*'INTERNAL PARAMETERS-2'!W110*VLOOKUP(X$4,'INTERNAL PARAMETERS-1'!$B$5:$J$44,4, FALSE)</f>
        <v>0</v>
      </c>
      <c r="Y110" s="111">
        <f>$F110*'INTERNAL PARAMETERS-2'!X110*VLOOKUP(Y$4,'INTERNAL PARAMETERS-1'!$B$5:$J$44,4, FALSE)</f>
        <v>0</v>
      </c>
      <c r="Z110" s="111">
        <f>$F110*'INTERNAL PARAMETERS-2'!Y110*VLOOKUP(Z$4,'INTERNAL PARAMETERS-1'!$B$5:$J$44,4, FALSE)</f>
        <v>0</v>
      </c>
      <c r="AA110" s="111">
        <f>$F110*'INTERNAL PARAMETERS-2'!Z110*VLOOKUP(AA$4,'INTERNAL PARAMETERS-1'!$B$5:$J$44,4, FALSE)</f>
        <v>0</v>
      </c>
      <c r="AB110" s="111">
        <f>$F110*'INTERNAL PARAMETERS-2'!AA110*VLOOKUP(AB$4,'INTERNAL PARAMETERS-1'!$B$5:$J$44,4, FALSE)</f>
        <v>0</v>
      </c>
      <c r="AC110" s="111">
        <f>$F110*'INTERNAL PARAMETERS-2'!AB110*VLOOKUP(AC$4,'INTERNAL PARAMETERS-1'!$B$5:$J$44,4, FALSE)</f>
        <v>0</v>
      </c>
      <c r="AD110" s="111">
        <f>$F110*'INTERNAL PARAMETERS-2'!AC110*VLOOKUP(AD$4,'INTERNAL PARAMETERS-1'!$B$5:$J$44,4, FALSE)</f>
        <v>0</v>
      </c>
      <c r="AE110" s="111">
        <f>$F110*'INTERNAL PARAMETERS-2'!AD110*VLOOKUP(AE$4,'INTERNAL PARAMETERS-1'!$B$5:$J$44,4, FALSE)</f>
        <v>0</v>
      </c>
      <c r="AF110" s="111">
        <f>$F110*'INTERNAL PARAMETERS-2'!AE110*VLOOKUP(AF$4,'INTERNAL PARAMETERS-1'!$B$5:$J$44,4, FALSE)</f>
        <v>0.10747518946711684</v>
      </c>
      <c r="AG110" s="111">
        <f>$F110*'INTERNAL PARAMETERS-2'!AF110*VLOOKUP(AG$4,'INTERNAL PARAMETERS-1'!$B$5:$J$44,4, FALSE)</f>
        <v>0</v>
      </c>
      <c r="AH110" s="111">
        <f>$F110*'INTERNAL PARAMETERS-2'!AG110*VLOOKUP(AH$4,'INTERNAL PARAMETERS-1'!$B$5:$J$44,4, FALSE)</f>
        <v>0</v>
      </c>
      <c r="AI110" s="111">
        <f>$F110*'INTERNAL PARAMETERS-2'!AH110*VLOOKUP(AI$4,'INTERNAL PARAMETERS-1'!$B$5:$J$44,4, FALSE)</f>
        <v>0.10747518946711684</v>
      </c>
      <c r="AJ110" s="111">
        <f>$F110*'INTERNAL PARAMETERS-2'!AI110*VLOOKUP(AJ$4,'INTERNAL PARAMETERS-1'!$B$5:$J$44,4, FALSE)</f>
        <v>0.32239019144629222</v>
      </c>
      <c r="AK110" s="111">
        <f>$F110*'INTERNAL PARAMETERS-2'!AJ110*VLOOKUP(AK$4,'INTERNAL PARAMETERS-1'!$B$5:$J$44,4, FALSE)</f>
        <v>0</v>
      </c>
      <c r="AL110" s="111">
        <f>$F110*'INTERNAL PARAMETERS-2'!AK110*VLOOKUP(AL$4,'INTERNAL PARAMETERS-1'!$B$5:$J$44,4, FALSE)</f>
        <v>0</v>
      </c>
      <c r="AM110" s="111">
        <f>$F110*'INTERNAL PARAMETERS-2'!AL110*VLOOKUP(AM$4,'INTERNAL PARAMETERS-1'!$B$5:$J$44,4, FALSE)</f>
        <v>0</v>
      </c>
      <c r="AN110" s="111">
        <f>$F110*'INTERNAL PARAMETERS-2'!AM110*VLOOKUP(AN$4,'INTERNAL PARAMETERS-1'!$B$5:$J$44,4, FALSE)</f>
        <v>0</v>
      </c>
      <c r="AO110" s="111">
        <f>$F110*'INTERNAL PARAMETERS-2'!AN110*VLOOKUP(AO$4,'INTERNAL PARAMETERS-1'!$B$5:$J$44,4, FALSE)</f>
        <v>0</v>
      </c>
      <c r="AP110" s="111">
        <f>$F110*'INTERNAL PARAMETERS-2'!AO110*VLOOKUP(AP$4,'INTERNAL PARAMETERS-1'!$B$5:$J$44,4, FALSE)</f>
        <v>0</v>
      </c>
      <c r="AQ110" s="111">
        <f>$F110*'INTERNAL PARAMETERS-2'!AP110*VLOOKUP(AQ$4,'INTERNAL PARAMETERS-1'!$B$5:$J$44,4, FALSE)</f>
        <v>0</v>
      </c>
      <c r="AR110" s="111">
        <f>$F110*'INTERNAL PARAMETERS-2'!AQ110*VLOOKUP(AR$4,'INTERNAL PARAMETERS-1'!$B$5:$J$44,4, FALSE)</f>
        <v>0</v>
      </c>
      <c r="AS110" s="111">
        <f>$F110*'INTERNAL PARAMETERS-2'!AR110*VLOOKUP(AS$4,'INTERNAL PARAMETERS-1'!$B$5:$J$44,4, FALSE)</f>
        <v>0</v>
      </c>
      <c r="AT110" s="110">
        <f>$F110*'INTERNAL PARAMETERS-2'!AS110*VLOOKUP(AT$4,'INTERNAL PARAMETERS-1'!$B$5:$J$44,4, FALSE)</f>
        <v>0</v>
      </c>
      <c r="AU110" s="112">
        <f>$F110*'INTERNAL PARAMETERS-2'!F110*(1-VLOOKUP(G$4,'INTERNAL PARAMETERS-1'!$B$5:$J$44,4, FALSE))</f>
        <v>0</v>
      </c>
      <c r="AV110" s="111">
        <f>$F110*'INTERNAL PARAMETERS-2'!G110*(1-VLOOKUP(H$4,'INTERNAL PARAMETERS-1'!$B$5:$J$44,4, FALSE))</f>
        <v>0</v>
      </c>
      <c r="AW110" s="111">
        <f>$F110*'INTERNAL PARAMETERS-2'!H110*(1-VLOOKUP(I$4,'INTERNAL PARAMETERS-1'!$B$5:$J$44,4, FALSE))</f>
        <v>56.819042494240328</v>
      </c>
      <c r="AX110" s="111">
        <f>$F110*'INTERNAL PARAMETERS-2'!I110*(1-VLOOKUP(J$4,'INTERNAL PARAMETERS-1'!$B$5:$J$44,4, FALSE))</f>
        <v>0</v>
      </c>
      <c r="AY110" s="111">
        <f>$F110*'INTERNAL PARAMETERS-2'!J110*(1-VLOOKUP(K$4,'INTERNAL PARAMETERS-1'!$B$5:$J$44,4, FALSE))</f>
        <v>0</v>
      </c>
      <c r="AZ110" s="111">
        <f>$F110*'INTERNAL PARAMETERS-2'!K110*(1-VLOOKUP(L$4,'INTERNAL PARAMETERS-1'!$B$5:$J$44,4, FALSE))</f>
        <v>0</v>
      </c>
      <c r="BA110" s="111">
        <f>$F110*'INTERNAL PARAMETERS-2'!L110*(1-VLOOKUP(M$4,'INTERNAL PARAMETERS-1'!$B$5:$J$44,4, FALSE))</f>
        <v>68.502564917884513</v>
      </c>
      <c r="BB110" s="111">
        <f>$F110*'INTERNAL PARAMETERS-2'!M110*(1-VLOOKUP(N$4,'INTERNAL PARAMETERS-1'!$B$5:$J$44,4, FALSE))</f>
        <v>10.0048310718475</v>
      </c>
      <c r="BC110" s="111">
        <f>$F110*'INTERNAL PARAMETERS-2'!N110*(1-VLOOKUP(O$4,'INTERNAL PARAMETERS-1'!$B$5:$J$44,4, FALSE))</f>
        <v>24.824044741364499</v>
      </c>
      <c r="BD110" s="111">
        <f>$F110*'INTERNAL PARAMETERS-2'!O110*(1-VLOOKUP(P$4,'INTERNAL PARAMETERS-1'!$B$5:$J$44,4, FALSE))</f>
        <v>3.6537672953763312</v>
      </c>
      <c r="BE110" s="111">
        <f>$F110*'INTERNAL PARAMETERS-2'!P110*(1-VLOOKUP(Q$4,'INTERNAL PARAMETERS-1'!$B$5:$J$44,4, FALSE))</f>
        <v>21.385227824922403</v>
      </c>
      <c r="BF110" s="111">
        <f>$F110*'INTERNAL PARAMETERS-2'!Q110*(1-VLOOKUP(R$4,'INTERNAL PARAMETERS-1'!$B$5:$J$44,4, FALSE))</f>
        <v>0</v>
      </c>
      <c r="BG110" s="111">
        <f>$F110*'INTERNAL PARAMETERS-2'!R110*(1-VLOOKUP(S$4,'INTERNAL PARAMETERS-1'!$B$5:$J$44,4, FALSE))</f>
        <v>13.316977263007846</v>
      </c>
      <c r="BH110" s="111">
        <f>$F110*'INTERNAL PARAMETERS-2'!S110*(1-VLOOKUP(T$4,'INTERNAL PARAMETERS-1'!$B$5:$J$44,4, FALSE))</f>
        <v>1.2573323597270571</v>
      </c>
      <c r="BI110" s="111">
        <f>$F110*'INTERNAL PARAMETERS-2'!T110*(1-VLOOKUP(U$4,'INTERNAL PARAMETERS-1'!$B$5:$J$44,4, FALSE))</f>
        <v>0</v>
      </c>
      <c r="BJ110" s="111">
        <f>$F110*'INTERNAL PARAMETERS-2'!U110*(1-VLOOKUP(V$4,'INTERNAL PARAMETERS-1'!$B$5:$J$44,4, FALSE))</f>
        <v>4.7498921774459726</v>
      </c>
      <c r="BK110" s="111">
        <f>$F110*'INTERNAL PARAMETERS-2'!V110*(1-VLOOKUP(W$4,'INTERNAL PARAMETERS-1'!$B$5:$J$44,4, FALSE))</f>
        <v>4.8358528716943825</v>
      </c>
      <c r="BL110" s="111">
        <f>$F110*'INTERNAL PARAMETERS-2'!W110*(1-VLOOKUP(X$4,'INTERNAL PARAMETERS-1'!$B$5:$J$44,4, FALSE))</f>
        <v>11.606046892066519</v>
      </c>
      <c r="BM110" s="111">
        <f>$F110*'INTERNAL PARAMETERS-2'!X110*(1-VLOOKUP(Y$4,'INTERNAL PARAMETERS-1'!$B$5:$J$44,4, FALSE))</f>
        <v>8.7045351690498904</v>
      </c>
      <c r="BN110" s="111">
        <f>$F110*'INTERNAL PARAMETERS-2'!Y110*(1-VLOOKUP(Z$4,'INTERNAL PARAMETERS-1'!$B$5:$J$44,4, FALSE))</f>
        <v>21.707618016368695</v>
      </c>
      <c r="BO110" s="111">
        <f>$F110*'INTERNAL PARAMETERS-2'!Z110*(1-VLOOKUP(AA$4,'INTERNAL PARAMETERS-1'!$B$5:$J$44,4, FALSE))</f>
        <v>21.062837633476111</v>
      </c>
      <c r="BP110" s="111">
        <f>$F110*'INTERNAL PARAMETERS-2'!AA110*(1-VLOOKUP(AB$4,'INTERNAL PARAMETERS-1'!$B$5:$J$44,4, FALSE))</f>
        <v>2.2567313401240456</v>
      </c>
      <c r="BQ110" s="111">
        <f>$F110*'INTERNAL PARAMETERS-2'!AB110*(1-VLOOKUP(AC$4,'INTERNAL PARAMETERS-1'!$B$5:$J$44,4, FALSE))</f>
        <v>45.349541804460088</v>
      </c>
      <c r="BR110" s="111">
        <f>$F110*'INTERNAL PARAMETERS-2'!AC110*(1-VLOOKUP(AD$4,'INTERNAL PARAMETERS-1'!$B$5:$J$44,4, FALSE))</f>
        <v>2.7940365335495128</v>
      </c>
      <c r="BS110" s="111">
        <f>$F110*'INTERNAL PARAMETERS-2'!AD110*(1-VLOOKUP(AE$4,'INTERNAL PARAMETERS-1'!$B$5:$J$44,4, FALSE))</f>
        <v>1.182085576318052</v>
      </c>
      <c r="BT110" s="111">
        <f>$F110*'INTERNAL PARAMETERS-2'!AE110*(1-VLOOKUP(AF$4,'INTERNAL PARAMETERS-1'!$B$5:$J$44,4, FALSE))</f>
        <v>0</v>
      </c>
      <c r="BU110" s="111">
        <f>$F110*'INTERNAL PARAMETERS-2'!AF110*(1-VLOOKUP(AG$4,'INTERNAL PARAMETERS-1'!$B$5:$J$44,4, FALSE))</f>
        <v>0</v>
      </c>
      <c r="BV110" s="111">
        <f>$F110*'INTERNAL PARAMETERS-2'!AG110*(1-VLOOKUP(AH$4,'INTERNAL PARAMETERS-1'!$B$5:$J$44,4, FALSE))</f>
        <v>0</v>
      </c>
      <c r="BW110" s="111">
        <f>$F110*'INTERNAL PARAMETERS-2'!AH110*(1-VLOOKUP(AI$4,'INTERNAL PARAMETERS-1'!$B$5:$J$44,4, FALSE))</f>
        <v>0</v>
      </c>
      <c r="BX110" s="111">
        <f>$F110*'INTERNAL PARAMETERS-2'!AI110*(1-VLOOKUP(AJ$4,'INTERNAL PARAMETERS-1'!$B$5:$J$44,4, FALSE))</f>
        <v>0</v>
      </c>
      <c r="BY110" s="111">
        <f>$F110*'INTERNAL PARAMETERS-2'!AJ110*(1-VLOOKUP(AK$4,'INTERNAL PARAMETERS-1'!$B$5:$J$44,4, FALSE))</f>
        <v>0</v>
      </c>
      <c r="BZ110" s="111">
        <f>$F110*'INTERNAL PARAMETERS-2'!AK110*(1-VLOOKUP(AL$4,'INTERNAL PARAMETERS-1'!$B$5:$J$44,4, FALSE))</f>
        <v>0.32239019144629222</v>
      </c>
      <c r="CA110" s="111">
        <f>$F110*'INTERNAL PARAMETERS-2'!AL110*(1-VLOOKUP(AM$4,'INTERNAL PARAMETERS-1'!$B$5:$J$44,4, FALSE))</f>
        <v>2.7940365335495128</v>
      </c>
      <c r="CB110" s="111">
        <f>$F110*'INTERNAL PARAMETERS-2'!AM110*(1-VLOOKUP(AN$4,'INTERNAL PARAMETERS-1'!$B$5:$J$44,4, FALSE))</f>
        <v>0.96717057433887665</v>
      </c>
      <c r="CC110" s="111">
        <f>$F110*'INTERNAL PARAMETERS-2'!AN110*(1-VLOOKUP(AO$4,'INTERNAL PARAMETERS-1'!$B$5:$J$44,4, FALSE))</f>
        <v>1.9343411486777533</v>
      </c>
      <c r="CD110" s="111">
        <f>$F110*'INTERNAL PARAMETERS-2'!AO110*(1-VLOOKUP(AP$4,'INTERNAL PARAMETERS-1'!$B$5:$J$44,4, FALSE))</f>
        <v>11.391131890087344</v>
      </c>
      <c r="CE110" s="111">
        <f>$F110*'INTERNAL PARAMETERS-2'!AP110*(1-VLOOKUP(AQ$4,'INTERNAL PARAMETERS-1'!$B$5:$J$44,4, FALSE))</f>
        <v>1.5044757677643441</v>
      </c>
      <c r="CF110" s="111">
        <f>$F110*'INTERNAL PARAMETERS-2'!AQ110*(1-VLOOKUP(AR$4,'INTERNAL PARAMETERS-1'!$B$5:$J$44,4, FALSE))</f>
        <v>0.32239019144629222</v>
      </c>
      <c r="CG110" s="111">
        <f>$F110*'INTERNAL PARAMETERS-2'!AR110*(1-VLOOKUP(AS$4,'INTERNAL PARAMETERS-1'!$B$5:$J$44,4, FALSE))</f>
        <v>0.10747518946711684</v>
      </c>
      <c r="CH110" s="110">
        <f>$F110*'INTERNAL PARAMETERS-2'!AS110*(1-VLOOKUP(AT$4,'INTERNAL PARAMETERS-1'!$B$5:$J$44,4, FALSE))</f>
        <v>0</v>
      </c>
      <c r="CI110" s="109">
        <f t="shared" si="1"/>
        <v>353.76962133691484</v>
      </c>
    </row>
    <row r="111" spans="3:87" x14ac:dyDescent="0.5">
      <c r="C111" s="75" t="s">
        <v>26</v>
      </c>
      <c r="D111" s="74" t="s">
        <v>2</v>
      </c>
      <c r="E111" s="74" t="s">
        <v>4</v>
      </c>
      <c r="F111" s="113">
        <f>'INPUTS-Incidence'!E111</f>
        <v>217.19804966026337</v>
      </c>
      <c r="G111" s="112">
        <f>$F111*'INTERNAL PARAMETERS-2'!F111*VLOOKUP(G$4,'INTERNAL PARAMETERS-1'!$B$5:$J$44,4, FALSE)</f>
        <v>0.28615843042739703</v>
      </c>
      <c r="H111" s="111">
        <f>$F111*'INTERNAL PARAMETERS-2'!G111*VLOOKUP(H$4,'INTERNAL PARAMETERS-1'!$B$5:$J$44,4, FALSE)</f>
        <v>0.47694519724897239</v>
      </c>
      <c r="I111" s="111">
        <f>$F111*'INTERNAL PARAMETERS-2'!H111*VLOOKUP(I$4,'INTERNAL PARAMETERS-1'!$B$5:$J$44,4, FALSE)</f>
        <v>1.6966979504238104</v>
      </c>
      <c r="J111" s="111">
        <f>$F111*'INTERNAL PARAMETERS-2'!I111*VLOOKUP(J$4,'INTERNAL PARAMETERS-1'!$B$5:$J$44,4, FALSE)</f>
        <v>0</v>
      </c>
      <c r="K111" s="111">
        <f>$F111*'INTERNAL PARAMETERS-2'!J111*VLOOKUP(K$4,'INTERNAL PARAMETERS-1'!$B$5:$J$44,4, FALSE)</f>
        <v>0</v>
      </c>
      <c r="L111" s="111">
        <f>$F111*'INTERNAL PARAMETERS-2'!K111*VLOOKUP(L$4,'INTERNAL PARAMETERS-1'!$B$5:$J$44,4, FALSE)</f>
        <v>0</v>
      </c>
      <c r="M111" s="111">
        <f>$F111*'INTERNAL PARAMETERS-2'!L111*VLOOKUP(M$4,'INTERNAL PARAMETERS-1'!$B$5:$J$44,4, FALSE)</f>
        <v>2.5086993750201954</v>
      </c>
      <c r="N111" s="111">
        <f>$F111*'INTERNAL PARAMETERS-2'!M111*VLOOKUP(N$4,'INTERNAL PARAMETERS-1'!$B$5:$J$44,4, FALSE)</f>
        <v>0.3481652156346573</v>
      </c>
      <c r="O111" s="111">
        <f>$F111*'INTERNAL PARAMETERS-2'!N111*VLOOKUP(O$4,'INTERNAL PARAMETERS-1'!$B$5:$J$44,4, FALSE)</f>
        <v>0</v>
      </c>
      <c r="P111" s="111">
        <f>$F111*'INTERNAL PARAMETERS-2'!O111*VLOOKUP(P$4,'INTERNAL PARAMETERS-1'!$B$5:$J$44,4, FALSE)</f>
        <v>0</v>
      </c>
      <c r="Q111" s="111">
        <f>$F111*'INTERNAL PARAMETERS-2'!P111*VLOOKUP(Q$4,'INTERNAL PARAMETERS-1'!$B$5:$J$44,4, FALSE)</f>
        <v>0</v>
      </c>
      <c r="R111" s="111">
        <f>$F111*'INTERNAL PARAMETERS-2'!Q111*VLOOKUP(R$4,'INTERNAL PARAMETERS-1'!$B$5:$J$44,4, FALSE)</f>
        <v>9.5393383410787666E-2</v>
      </c>
      <c r="S111" s="111">
        <f>$F111*'INTERNAL PARAMETERS-2'!R111*VLOOKUP(S$4,'INTERNAL PARAMETERS-1'!$B$5:$J$44,4, FALSE)</f>
        <v>0.31598406660674438</v>
      </c>
      <c r="T111" s="111">
        <f>$F111*'INTERNAL PARAMETERS-2'!S111*VLOOKUP(T$4,'INTERNAL PARAMETERS-1'!$B$5:$J$44,4, FALSE)</f>
        <v>4.7694519724897244E-2</v>
      </c>
      <c r="U111" s="111">
        <f>$F111*'INTERNAL PARAMETERS-2'!T111*VLOOKUP(U$4,'INTERNAL PARAMETERS-1'!$B$5:$J$44,4, FALSE)</f>
        <v>3.8153009403321864E-2</v>
      </c>
      <c r="V111" s="111">
        <f>$F111*'INTERNAL PARAMETERS-2'!U111*VLOOKUP(V$4,'INTERNAL PARAMETERS-1'!$B$5:$J$44,4, FALSE)</f>
        <v>0.57232772075727689</v>
      </c>
      <c r="W111" s="111">
        <f>$F111*'INTERNAL PARAMETERS-2'!V111*VLOOKUP(W$4,'INTERNAL PARAMETERS-1'!$B$5:$J$44,4, FALSE)</f>
        <v>0</v>
      </c>
      <c r="X111" s="111">
        <f>$F111*'INTERNAL PARAMETERS-2'!W111*VLOOKUP(X$4,'INTERNAL PARAMETERS-1'!$B$5:$J$44,4, FALSE)</f>
        <v>0</v>
      </c>
      <c r="Y111" s="111">
        <f>$F111*'INTERNAL PARAMETERS-2'!X111*VLOOKUP(Y$4,'INTERNAL PARAMETERS-1'!$B$5:$J$44,4, FALSE)</f>
        <v>0</v>
      </c>
      <c r="Z111" s="111">
        <f>$F111*'INTERNAL PARAMETERS-2'!Y111*VLOOKUP(Z$4,'INTERNAL PARAMETERS-1'!$B$5:$J$44,4, FALSE)</f>
        <v>0</v>
      </c>
      <c r="AA111" s="111">
        <f>$F111*'INTERNAL PARAMETERS-2'!Z111*VLOOKUP(AA$4,'INTERNAL PARAMETERS-1'!$B$5:$J$44,4, FALSE)</f>
        <v>0</v>
      </c>
      <c r="AB111" s="111">
        <f>$F111*'INTERNAL PARAMETERS-2'!AA111*VLOOKUP(AB$4,'INTERNAL PARAMETERS-1'!$B$5:$J$44,4, FALSE)</f>
        <v>0</v>
      </c>
      <c r="AC111" s="111">
        <f>$F111*'INTERNAL PARAMETERS-2'!AB111*VLOOKUP(AC$4,'INTERNAL PARAMETERS-1'!$B$5:$J$44,4, FALSE)</f>
        <v>0</v>
      </c>
      <c r="AD111" s="111">
        <f>$F111*'INTERNAL PARAMETERS-2'!AC111*VLOOKUP(AD$4,'INTERNAL PARAMETERS-1'!$B$5:$J$44,4, FALSE)</f>
        <v>0</v>
      </c>
      <c r="AE111" s="111">
        <f>$F111*'INTERNAL PARAMETERS-2'!AD111*VLOOKUP(AE$4,'INTERNAL PARAMETERS-1'!$B$5:$J$44,4, FALSE)</f>
        <v>0</v>
      </c>
      <c r="AF111" s="111">
        <f>$F111*'INTERNAL PARAMETERS-2'!AE111*VLOOKUP(AF$4,'INTERNAL PARAMETERS-1'!$B$5:$J$44,4, FALSE)</f>
        <v>0</v>
      </c>
      <c r="AG111" s="111">
        <f>$F111*'INTERNAL PARAMETERS-2'!AF111*VLOOKUP(AG$4,'INTERNAL PARAMETERS-1'!$B$5:$J$44,4, FALSE)</f>
        <v>0</v>
      </c>
      <c r="AH111" s="111">
        <f>$F111*'INTERNAL PARAMETERS-2'!AG111*VLOOKUP(AH$4,'INTERNAL PARAMETERS-1'!$B$5:$J$44,4, FALSE)</f>
        <v>0</v>
      </c>
      <c r="AI111" s="111">
        <f>$F111*'INTERNAL PARAMETERS-2'!AH111*VLOOKUP(AI$4,'INTERNAL PARAMETERS-1'!$B$5:$J$44,4, FALSE)</f>
        <v>9.5393383410787666E-2</v>
      </c>
      <c r="AJ111" s="111">
        <f>$F111*'INTERNAL PARAMETERS-2'!AI111*VLOOKUP(AJ$4,'INTERNAL PARAMETERS-1'!$B$5:$J$44,4, FALSE)</f>
        <v>0.19076504701660932</v>
      </c>
      <c r="AK111" s="111">
        <f>$F111*'INTERNAL PARAMETERS-2'!AJ111*VLOOKUP(AK$4,'INTERNAL PARAMETERS-1'!$B$5:$J$44,4, FALSE)</f>
        <v>0</v>
      </c>
      <c r="AL111" s="111">
        <f>$F111*'INTERNAL PARAMETERS-2'!AK111*VLOOKUP(AL$4,'INTERNAL PARAMETERS-1'!$B$5:$J$44,4, FALSE)</f>
        <v>0</v>
      </c>
      <c r="AM111" s="111">
        <f>$F111*'INTERNAL PARAMETERS-2'!AL111*VLOOKUP(AM$4,'INTERNAL PARAMETERS-1'!$B$5:$J$44,4, FALSE)</f>
        <v>0</v>
      </c>
      <c r="AN111" s="111">
        <f>$F111*'INTERNAL PARAMETERS-2'!AM111*VLOOKUP(AN$4,'INTERNAL PARAMETERS-1'!$B$5:$J$44,4, FALSE)</f>
        <v>0</v>
      </c>
      <c r="AO111" s="111">
        <f>$F111*'INTERNAL PARAMETERS-2'!AN111*VLOOKUP(AO$4,'INTERNAL PARAMETERS-1'!$B$5:$J$44,4, FALSE)</f>
        <v>0</v>
      </c>
      <c r="AP111" s="111">
        <f>$F111*'INTERNAL PARAMETERS-2'!AO111*VLOOKUP(AP$4,'INTERNAL PARAMETERS-1'!$B$5:$J$44,4, FALSE)</f>
        <v>0</v>
      </c>
      <c r="AQ111" s="111">
        <f>$F111*'INTERNAL PARAMETERS-2'!AP111*VLOOKUP(AQ$4,'INTERNAL PARAMETERS-1'!$B$5:$J$44,4, FALSE)</f>
        <v>0</v>
      </c>
      <c r="AR111" s="111">
        <f>$F111*'INTERNAL PARAMETERS-2'!AQ111*VLOOKUP(AR$4,'INTERNAL PARAMETERS-1'!$B$5:$J$44,4, FALSE)</f>
        <v>0</v>
      </c>
      <c r="AS111" s="111">
        <f>$F111*'INTERNAL PARAMETERS-2'!AR111*VLOOKUP(AS$4,'INTERNAL PARAMETERS-1'!$B$5:$J$44,4, FALSE)</f>
        <v>0</v>
      </c>
      <c r="AT111" s="110">
        <f>$F111*'INTERNAL PARAMETERS-2'!AS111*VLOOKUP(AT$4,'INTERNAL PARAMETERS-1'!$B$5:$J$44,4, FALSE)</f>
        <v>0</v>
      </c>
      <c r="AU111" s="112">
        <f>$F111*'INTERNAL PARAMETERS-2'!F111*(1-VLOOKUP(G$4,'INTERNAL PARAMETERS-1'!$B$5:$J$44,4, FALSE))</f>
        <v>0</v>
      </c>
      <c r="AV111" s="111">
        <f>$F111*'INTERNAL PARAMETERS-2'!G111*(1-VLOOKUP(H$4,'INTERNAL PARAMETERS-1'!$B$5:$J$44,4, FALSE))</f>
        <v>0</v>
      </c>
      <c r="AW111" s="111">
        <f>$F111*'INTERNAL PARAMETERS-2'!H111*(1-VLOOKUP(I$4,'INTERNAL PARAMETERS-1'!$B$5:$J$44,4, FALSE))</f>
        <v>32.237261058052397</v>
      </c>
      <c r="AX111" s="111">
        <f>$F111*'INTERNAL PARAMETERS-2'!I111*(1-VLOOKUP(J$4,'INTERNAL PARAMETERS-1'!$B$5:$J$44,4, FALSE))</f>
        <v>0</v>
      </c>
      <c r="AY111" s="111">
        <f>$F111*'INTERNAL PARAMETERS-2'!J111*(1-VLOOKUP(K$4,'INTERNAL PARAMETERS-1'!$B$5:$J$44,4, FALSE))</f>
        <v>0</v>
      </c>
      <c r="AZ111" s="111">
        <f>$F111*'INTERNAL PARAMETERS-2'!K111*(1-VLOOKUP(L$4,'INTERNAL PARAMETERS-1'!$B$5:$J$44,4, FALSE))</f>
        <v>0</v>
      </c>
      <c r="BA111" s="111">
        <f>$F111*'INTERNAL PARAMETERS-2'!L111*(1-VLOOKUP(M$4,'INTERNAL PARAMETERS-1'!$B$5:$J$44,4, FALSE))</f>
        <v>47.665288125383704</v>
      </c>
      <c r="BB111" s="111">
        <f>$F111*'INTERNAL PARAMETERS-2'!M111*(1-VLOOKUP(N$4,'INTERNAL PARAMETERS-1'!$B$5:$J$44,4, FALSE))</f>
        <v>6.6151390970584876</v>
      </c>
      <c r="BC111" s="111">
        <f>$F111*'INTERNAL PARAMETERS-2'!N111*(1-VLOOKUP(O$4,'INTERNAL PARAMETERS-1'!$B$5:$J$44,4, FALSE))</f>
        <v>15.834367694577216</v>
      </c>
      <c r="BD111" s="111">
        <f>$F111*'INTERNAL PARAMETERS-2'!O111*(1-VLOOKUP(P$4,'INTERNAL PARAMETERS-1'!$B$5:$J$44,4, FALSE))</f>
        <v>1.6216006387635264</v>
      </c>
      <c r="BE111" s="111">
        <f>$F111*'INTERNAL PARAMETERS-2'!P111*(1-VLOOKUP(Q$4,'INTERNAL PARAMETERS-1'!$B$5:$J$44,4, FALSE))</f>
        <v>14.975892403295022</v>
      </c>
      <c r="BF111" s="111">
        <f>$F111*'INTERNAL PARAMETERS-2'!Q111*(1-VLOOKUP(R$4,'INTERNAL PARAMETERS-1'!$B$5:$J$44,4, FALSE))</f>
        <v>0</v>
      </c>
      <c r="BG111" s="111">
        <f>$F111*'INTERNAL PARAMETERS-2'!R111*(1-VLOOKUP(S$4,'INTERNAL PARAMETERS-1'!$B$5:$J$44,4, FALSE))</f>
        <v>6.0036972655281433</v>
      </c>
      <c r="BH111" s="111">
        <f>$F111*'INTERNAL PARAMETERS-2'!S111*(1-VLOOKUP(T$4,'INTERNAL PARAMETERS-1'!$B$5:$J$44,4, FALSE))</f>
        <v>0.42925067752407514</v>
      </c>
      <c r="BI111" s="111">
        <f>$F111*'INTERNAL PARAMETERS-2'!T111*(1-VLOOKUP(U$4,'INTERNAL PARAMETERS-1'!$B$5:$J$44,4, FALSE))</f>
        <v>0.15261203761328745</v>
      </c>
      <c r="BJ111" s="111">
        <f>$F111*'INTERNAL PARAMETERS-2'!U111*(1-VLOOKUP(V$4,'INTERNAL PARAMETERS-1'!$B$5:$J$44,4, FALSE))</f>
        <v>3.2431904176245694</v>
      </c>
      <c r="BK111" s="111">
        <f>$F111*'INTERNAL PARAMETERS-2'!V111*(1-VLOOKUP(W$4,'INTERNAL PARAMETERS-1'!$B$5:$J$44,4, FALSE))</f>
        <v>2.6708626968672924</v>
      </c>
      <c r="BL111" s="111">
        <f>$F111*'INTERNAL PARAMETERS-2'!W111*(1-VLOOKUP(X$4,'INTERNAL PARAMETERS-1'!$B$5:$J$44,4, FALSE))</f>
        <v>5.7232772075727691</v>
      </c>
      <c r="BM111" s="111">
        <f>$F111*'INTERNAL PARAMETERS-2'!X111*(1-VLOOKUP(Y$4,'INTERNAL PARAMETERS-1'!$B$5:$J$44,4, FALSE))</f>
        <v>5.5324904407511948</v>
      </c>
      <c r="BN111" s="111">
        <f>$F111*'INTERNAL PARAMETERS-2'!Y111*(1-VLOOKUP(Z$4,'INTERNAL PARAMETERS-1'!$B$5:$J$44,4, FALSE))</f>
        <v>13.258898381120709</v>
      </c>
      <c r="BO111" s="111">
        <f>$F111*'INTERNAL PARAMETERS-2'!Z111*(1-VLOOKUP(AA$4,'INTERNAL PARAMETERS-1'!$B$5:$J$44,4, FALSE))</f>
        <v>11.351161031734751</v>
      </c>
      <c r="BP111" s="111">
        <f>$F111*'INTERNAL PARAMETERS-2'!AA111*(1-VLOOKUP(AB$4,'INTERNAL PARAMETERS-1'!$B$5:$J$44,4, FALSE))</f>
        <v>2.4800759300457171</v>
      </c>
      <c r="BQ111" s="111">
        <f>$F111*'INTERNAL PARAMETERS-2'!AB111*(1-VLOOKUP(AC$4,'INTERNAL PARAMETERS-1'!$B$5:$J$44,4, FALSE))</f>
        <v>26.89937029588457</v>
      </c>
      <c r="BR111" s="111">
        <f>$F111*'INTERNAL PARAMETERS-2'!AC111*(1-VLOOKUP(AD$4,'INTERNAL PARAMETERS-1'!$B$5:$J$44,4, FALSE))</f>
        <v>2.3847042664398956</v>
      </c>
      <c r="BS111" s="111">
        <f>$F111*'INTERNAL PARAMETERS-2'!AD111*(1-VLOOKUP(AE$4,'INTERNAL PARAMETERS-1'!$B$5:$J$44,4, FALSE))</f>
        <v>0.85849701108715692</v>
      </c>
      <c r="BT111" s="111">
        <f>$F111*'INTERNAL PARAMETERS-2'!AE111*(1-VLOOKUP(AF$4,'INTERNAL PARAMETERS-1'!$B$5:$J$44,4, FALSE))</f>
        <v>0</v>
      </c>
      <c r="BU111" s="111">
        <f>$F111*'INTERNAL PARAMETERS-2'!AF111*(1-VLOOKUP(AG$4,'INTERNAL PARAMETERS-1'!$B$5:$J$44,4, FALSE))</f>
        <v>0</v>
      </c>
      <c r="BV111" s="111">
        <f>$F111*'INTERNAL PARAMETERS-2'!AG111*(1-VLOOKUP(AH$4,'INTERNAL PARAMETERS-1'!$B$5:$J$44,4, FALSE))</f>
        <v>0</v>
      </c>
      <c r="BW111" s="111">
        <f>$F111*'INTERNAL PARAMETERS-2'!AH111*(1-VLOOKUP(AI$4,'INTERNAL PARAMETERS-1'!$B$5:$J$44,4, FALSE))</f>
        <v>0</v>
      </c>
      <c r="BX111" s="111">
        <f>$F111*'INTERNAL PARAMETERS-2'!AI111*(1-VLOOKUP(AJ$4,'INTERNAL PARAMETERS-1'!$B$5:$J$44,4, FALSE))</f>
        <v>0</v>
      </c>
      <c r="BY111" s="111">
        <f>$F111*'INTERNAL PARAMETERS-2'!AJ111*(1-VLOOKUP(AK$4,'INTERNAL PARAMETERS-1'!$B$5:$J$44,4, FALSE))</f>
        <v>0</v>
      </c>
      <c r="BZ111" s="111">
        <f>$F111*'INTERNAL PARAMETERS-2'!AK111*(1-VLOOKUP(AL$4,'INTERNAL PARAMETERS-1'!$B$5:$J$44,4, FALSE))</f>
        <v>9.5393383410787666E-2</v>
      </c>
      <c r="CA111" s="111">
        <f>$F111*'INTERNAL PARAMETERS-2'!AL111*(1-VLOOKUP(AM$4,'INTERNAL PARAMETERS-1'!$B$5:$J$44,4, FALSE))</f>
        <v>1.0492620581037664</v>
      </c>
      <c r="CB111" s="111">
        <f>$F111*'INTERNAL PARAMETERS-2'!AM111*(1-VLOOKUP(AN$4,'INTERNAL PARAMETERS-1'!$B$5:$J$44,4, FALSE))</f>
        <v>9.5393383410787666E-2</v>
      </c>
      <c r="CC111" s="111">
        <f>$F111*'INTERNAL PARAMETERS-2'!AN111*(1-VLOOKUP(AO$4,'INTERNAL PARAMETERS-1'!$B$5:$J$44,4, FALSE))</f>
        <v>1.144655441514554</v>
      </c>
      <c r="CD111" s="111">
        <f>$F111*'INTERNAL PARAMETERS-2'!AO111*(1-VLOOKUP(AP$4,'INTERNAL PARAMETERS-1'!$B$5:$J$44,4, FALSE))</f>
        <v>7.1540910795147203</v>
      </c>
      <c r="CE111" s="111">
        <f>$F111*'INTERNAL PARAMETERS-2'!AP111*(1-VLOOKUP(AQ$4,'INTERNAL PARAMETERS-1'!$B$5:$J$44,4, FALSE))</f>
        <v>0.85849701108715692</v>
      </c>
      <c r="CF111" s="111">
        <f>$F111*'INTERNAL PARAMETERS-2'!AQ111*(1-VLOOKUP(AR$4,'INTERNAL PARAMETERS-1'!$B$5:$J$44,4, FALSE))</f>
        <v>9.5393383410787666E-2</v>
      </c>
      <c r="CG111" s="111">
        <f>$F111*'INTERNAL PARAMETERS-2'!AR111*(1-VLOOKUP(AS$4,'INTERNAL PARAMETERS-1'!$B$5:$J$44,4, FALSE))</f>
        <v>9.5393383410787666E-2</v>
      </c>
      <c r="CH111" s="110">
        <f>$F111*'INTERNAL PARAMETERS-2'!AS111*(1-VLOOKUP(AT$4,'INTERNAL PARAMETERS-1'!$B$5:$J$44,4, FALSE))</f>
        <v>0</v>
      </c>
      <c r="CI111" s="109">
        <f t="shared" si="1"/>
        <v>217.19809309987335</v>
      </c>
    </row>
    <row r="112" spans="3:87" x14ac:dyDescent="0.5">
      <c r="C112" s="75" t="s">
        <v>26</v>
      </c>
      <c r="D112" s="74" t="s">
        <v>2</v>
      </c>
      <c r="E112" s="74" t="s">
        <v>1</v>
      </c>
      <c r="F112" s="113">
        <f>'INPUTS-Incidence'!E112</f>
        <v>121.76254299135977</v>
      </c>
      <c r="G112" s="112">
        <f>$F112*'INTERNAL PARAMETERS-2'!F112*VLOOKUP(G$4,'INTERNAL PARAMETERS-1'!$B$5:$J$44,4, FALSE)</f>
        <v>0</v>
      </c>
      <c r="H112" s="111">
        <f>$F112*'INTERNAL PARAMETERS-2'!G112*VLOOKUP(H$4,'INTERNAL PARAMETERS-1'!$B$5:$J$44,4, FALSE)</f>
        <v>0</v>
      </c>
      <c r="I112" s="111">
        <f>$F112*'INTERNAL PARAMETERS-2'!H112*VLOOKUP(I$4,'INTERNAL PARAMETERS-1'!$B$5:$J$44,4, FALSE)</f>
        <v>1.0261465253071049</v>
      </c>
      <c r="J112" s="111">
        <f>$F112*'INTERNAL PARAMETERS-2'!I112*VLOOKUP(J$4,'INTERNAL PARAMETERS-1'!$B$5:$J$44,4, FALSE)</f>
        <v>0</v>
      </c>
      <c r="K112" s="111">
        <f>$F112*'INTERNAL PARAMETERS-2'!J112*VLOOKUP(K$4,'INTERNAL PARAMETERS-1'!$B$5:$J$44,4, FALSE)</f>
        <v>0</v>
      </c>
      <c r="L112" s="111">
        <f>$F112*'INTERNAL PARAMETERS-2'!K112*VLOOKUP(L$4,'INTERNAL PARAMETERS-1'!$B$5:$J$44,4, FALSE)</f>
        <v>0</v>
      </c>
      <c r="M112" s="111">
        <f>$F112*'INTERNAL PARAMETERS-2'!L112*VLOOKUP(M$4,'INTERNAL PARAMETERS-1'!$B$5:$J$44,4, FALSE)</f>
        <v>1.426274679520017</v>
      </c>
      <c r="N112" s="111">
        <f>$F112*'INTERNAL PARAMETERS-2'!M112*VLOOKUP(N$4,'INTERNAL PARAMETERS-1'!$B$5:$J$44,4, FALSE)</f>
        <v>0.27719121149440062</v>
      </c>
      <c r="O112" s="111">
        <f>$F112*'INTERNAL PARAMETERS-2'!N112*VLOOKUP(O$4,'INTERNAL PARAMETERS-1'!$B$5:$J$44,4, FALSE)</f>
        <v>0</v>
      </c>
      <c r="P112" s="111">
        <f>$F112*'INTERNAL PARAMETERS-2'!O112*VLOOKUP(P$4,'INTERNAL PARAMETERS-1'!$B$5:$J$44,4, FALSE)</f>
        <v>0</v>
      </c>
      <c r="Q112" s="111">
        <f>$F112*'INTERNAL PARAMETERS-2'!P112*VLOOKUP(Q$4,'INTERNAL PARAMETERS-1'!$B$5:$J$44,4, FALSE)</f>
        <v>0</v>
      </c>
      <c r="R112" s="111">
        <f>$F112*'INTERNAL PARAMETERS-2'!Q112*VLOOKUP(R$4,'INTERNAL PARAMETERS-1'!$B$5:$J$44,4, FALSE)</f>
        <v>0.10079503308824761</v>
      </c>
      <c r="S112" s="111">
        <f>$F112*'INTERNAL PARAMETERS-2'!R112*VLOOKUP(S$4,'INTERNAL PARAMETERS-1'!$B$5:$J$44,4, FALSE)</f>
        <v>0.27917228806887001</v>
      </c>
      <c r="T112" s="111">
        <f>$F112*'INTERNAL PARAMETERS-2'!S112*VLOOKUP(T$4,'INTERNAL PARAMETERS-1'!$B$5:$J$44,4, FALSE)</f>
        <v>2.0159006617649522E-2</v>
      </c>
      <c r="U112" s="111">
        <f>$F112*'INTERNAL PARAMETERS-2'!T112*VLOOKUP(U$4,'INTERNAL PARAMETERS-1'!$B$5:$J$44,4, FALSE)</f>
        <v>4.0318013235299044E-2</v>
      </c>
      <c r="V112" s="111">
        <f>$F112*'INTERNAL PARAMETERS-2'!U112*VLOOKUP(V$4,'INTERNAL PARAMETERS-1'!$B$5:$J$44,4, FALSE)</f>
        <v>0.21167322236160971</v>
      </c>
      <c r="W112" s="111">
        <f>$F112*'INTERNAL PARAMETERS-2'!V112*VLOOKUP(W$4,'INTERNAL PARAMETERS-1'!$B$5:$J$44,4, FALSE)</f>
        <v>0</v>
      </c>
      <c r="X112" s="111">
        <f>$F112*'INTERNAL PARAMETERS-2'!W112*VLOOKUP(X$4,'INTERNAL PARAMETERS-1'!$B$5:$J$44,4, FALSE)</f>
        <v>0</v>
      </c>
      <c r="Y112" s="111">
        <f>$F112*'INTERNAL PARAMETERS-2'!X112*VLOOKUP(Y$4,'INTERNAL PARAMETERS-1'!$B$5:$J$44,4, FALSE)</f>
        <v>0</v>
      </c>
      <c r="Z112" s="111">
        <f>$F112*'INTERNAL PARAMETERS-2'!Y112*VLOOKUP(Z$4,'INTERNAL PARAMETERS-1'!$B$5:$J$44,4, FALSE)</f>
        <v>0</v>
      </c>
      <c r="AA112" s="111">
        <f>$F112*'INTERNAL PARAMETERS-2'!Z112*VLOOKUP(AA$4,'INTERNAL PARAMETERS-1'!$B$5:$J$44,4, FALSE)</f>
        <v>0</v>
      </c>
      <c r="AB112" s="111">
        <f>$F112*'INTERNAL PARAMETERS-2'!AA112*VLOOKUP(AB$4,'INTERNAL PARAMETERS-1'!$B$5:$J$44,4, FALSE)</f>
        <v>0</v>
      </c>
      <c r="AC112" s="111">
        <f>$F112*'INTERNAL PARAMETERS-2'!AB112*VLOOKUP(AC$4,'INTERNAL PARAMETERS-1'!$B$5:$J$44,4, FALSE)</f>
        <v>0</v>
      </c>
      <c r="AD112" s="111">
        <f>$F112*'INTERNAL PARAMETERS-2'!AC112*VLOOKUP(AD$4,'INTERNAL PARAMETERS-1'!$B$5:$J$44,4, FALSE)</f>
        <v>0</v>
      </c>
      <c r="AE112" s="111">
        <f>$F112*'INTERNAL PARAMETERS-2'!AD112*VLOOKUP(AE$4,'INTERNAL PARAMETERS-1'!$B$5:$J$44,4, FALSE)</f>
        <v>0</v>
      </c>
      <c r="AF112" s="111">
        <f>$F112*'INTERNAL PARAMETERS-2'!AE112*VLOOKUP(AF$4,'INTERNAL PARAMETERS-1'!$B$5:$J$44,4, FALSE)</f>
        <v>0</v>
      </c>
      <c r="AG112" s="111">
        <f>$F112*'INTERNAL PARAMETERS-2'!AF112*VLOOKUP(AG$4,'INTERNAL PARAMETERS-1'!$B$5:$J$44,4, FALSE)</f>
        <v>0</v>
      </c>
      <c r="AH112" s="111">
        <f>$F112*'INTERNAL PARAMETERS-2'!AG112*VLOOKUP(AH$4,'INTERNAL PARAMETERS-1'!$B$5:$J$44,4, FALSE)</f>
        <v>0</v>
      </c>
      <c r="AI112" s="111">
        <f>$F112*'INTERNAL PARAMETERS-2'!AH112*VLOOKUP(AI$4,'INTERNAL PARAMETERS-1'!$B$5:$J$44,4, FALSE)</f>
        <v>0</v>
      </c>
      <c r="AJ112" s="111">
        <f>$F112*'INTERNAL PARAMETERS-2'!AI112*VLOOKUP(AJ$4,'INTERNAL PARAMETERS-1'!$B$5:$J$44,4, FALSE)</f>
        <v>0.30238509926474288</v>
      </c>
      <c r="AK112" s="111">
        <f>$F112*'INTERNAL PARAMETERS-2'!AJ112*VLOOKUP(AK$4,'INTERNAL PARAMETERS-1'!$B$5:$J$44,4, FALSE)</f>
        <v>0</v>
      </c>
      <c r="AL112" s="111">
        <f>$F112*'INTERNAL PARAMETERS-2'!AK112*VLOOKUP(AL$4,'INTERNAL PARAMETERS-1'!$B$5:$J$44,4, FALSE)</f>
        <v>0</v>
      </c>
      <c r="AM112" s="111">
        <f>$F112*'INTERNAL PARAMETERS-2'!AL112*VLOOKUP(AM$4,'INTERNAL PARAMETERS-1'!$B$5:$J$44,4, FALSE)</f>
        <v>0</v>
      </c>
      <c r="AN112" s="111">
        <f>$F112*'INTERNAL PARAMETERS-2'!AM112*VLOOKUP(AN$4,'INTERNAL PARAMETERS-1'!$B$5:$J$44,4, FALSE)</f>
        <v>0</v>
      </c>
      <c r="AO112" s="111">
        <f>$F112*'INTERNAL PARAMETERS-2'!AN112*VLOOKUP(AO$4,'INTERNAL PARAMETERS-1'!$B$5:$J$44,4, FALSE)</f>
        <v>0</v>
      </c>
      <c r="AP112" s="111">
        <f>$F112*'INTERNAL PARAMETERS-2'!AO112*VLOOKUP(AP$4,'INTERNAL PARAMETERS-1'!$B$5:$J$44,4, FALSE)</f>
        <v>0</v>
      </c>
      <c r="AQ112" s="111">
        <f>$F112*'INTERNAL PARAMETERS-2'!AP112*VLOOKUP(AQ$4,'INTERNAL PARAMETERS-1'!$B$5:$J$44,4, FALSE)</f>
        <v>0</v>
      </c>
      <c r="AR112" s="111">
        <f>$F112*'INTERNAL PARAMETERS-2'!AQ112*VLOOKUP(AR$4,'INTERNAL PARAMETERS-1'!$B$5:$J$44,4, FALSE)</f>
        <v>0</v>
      </c>
      <c r="AS112" s="111">
        <f>$F112*'INTERNAL PARAMETERS-2'!AR112*VLOOKUP(AS$4,'INTERNAL PARAMETERS-1'!$B$5:$J$44,4, FALSE)</f>
        <v>0</v>
      </c>
      <c r="AT112" s="110">
        <f>$F112*'INTERNAL PARAMETERS-2'!AS112*VLOOKUP(AT$4,'INTERNAL PARAMETERS-1'!$B$5:$J$44,4, FALSE)</f>
        <v>0</v>
      </c>
      <c r="AU112" s="112">
        <f>$F112*'INTERNAL PARAMETERS-2'!F112*(1-VLOOKUP(G$4,'INTERNAL PARAMETERS-1'!$B$5:$J$44,4, FALSE))</f>
        <v>0</v>
      </c>
      <c r="AV112" s="111">
        <f>$F112*'INTERNAL PARAMETERS-2'!G112*(1-VLOOKUP(H$4,'INTERNAL PARAMETERS-1'!$B$5:$J$44,4, FALSE))</f>
        <v>0</v>
      </c>
      <c r="AW112" s="111">
        <f>$F112*'INTERNAL PARAMETERS-2'!H112*(1-VLOOKUP(I$4,'INTERNAL PARAMETERS-1'!$B$5:$J$44,4, FALSE))</f>
        <v>19.496783980834994</v>
      </c>
      <c r="AX112" s="111">
        <f>$F112*'INTERNAL PARAMETERS-2'!I112*(1-VLOOKUP(J$4,'INTERNAL PARAMETERS-1'!$B$5:$J$44,4, FALSE))</f>
        <v>0</v>
      </c>
      <c r="AY112" s="111">
        <f>$F112*'INTERNAL PARAMETERS-2'!J112*(1-VLOOKUP(K$4,'INTERNAL PARAMETERS-1'!$B$5:$J$44,4, FALSE))</f>
        <v>0</v>
      </c>
      <c r="AZ112" s="111">
        <f>$F112*'INTERNAL PARAMETERS-2'!K112*(1-VLOOKUP(L$4,'INTERNAL PARAMETERS-1'!$B$5:$J$44,4, FALSE))</f>
        <v>0</v>
      </c>
      <c r="BA112" s="111">
        <f>$F112*'INTERNAL PARAMETERS-2'!L112*(1-VLOOKUP(M$4,'INTERNAL PARAMETERS-1'!$B$5:$J$44,4, FALSE))</f>
        <v>27.099218910880321</v>
      </c>
      <c r="BB112" s="111">
        <f>$F112*'INTERNAL PARAMETERS-2'!M112*(1-VLOOKUP(N$4,'INTERNAL PARAMETERS-1'!$B$5:$J$44,4, FALSE))</f>
        <v>5.2666330183936116</v>
      </c>
      <c r="BC112" s="111">
        <f>$F112*'INTERNAL PARAMETERS-2'!N112*(1-VLOOKUP(O$4,'INTERNAL PARAMETERS-1'!$B$5:$J$44,4, FALSE))</f>
        <v>9.0717112692481727</v>
      </c>
      <c r="BD112" s="111">
        <f>$F112*'INTERNAL PARAMETERS-2'!O112*(1-VLOOKUP(P$4,'INTERNAL PARAMETERS-1'!$B$5:$J$44,4, FALSE))</f>
        <v>0.50398734169553716</v>
      </c>
      <c r="BE112" s="111">
        <f>$F112*'INTERNAL PARAMETERS-2'!P112*(1-VLOOKUP(Q$4,'INTERNAL PARAMETERS-1'!$B$5:$J$44,4, FALSE))</f>
        <v>8.7693261699834313</v>
      </c>
      <c r="BF112" s="111">
        <f>$F112*'INTERNAL PARAMETERS-2'!Q112*(1-VLOOKUP(R$4,'INTERNAL PARAMETERS-1'!$B$5:$J$44,4, FALSE))</f>
        <v>0</v>
      </c>
      <c r="BG112" s="111">
        <f>$F112*'INTERNAL PARAMETERS-2'!R112*(1-VLOOKUP(S$4,'INTERNAL PARAMETERS-1'!$B$5:$J$44,4, FALSE))</f>
        <v>5.3042734733085304</v>
      </c>
      <c r="BH112" s="111">
        <f>$F112*'INTERNAL PARAMETERS-2'!S112*(1-VLOOKUP(T$4,'INTERNAL PARAMETERS-1'!$B$5:$J$44,4, FALSE))</f>
        <v>0.1814310595588457</v>
      </c>
      <c r="BI112" s="111">
        <f>$F112*'INTERNAL PARAMETERS-2'!T112*(1-VLOOKUP(U$4,'INTERNAL PARAMETERS-1'!$B$5:$J$44,4, FALSE))</f>
        <v>0.16127205294119618</v>
      </c>
      <c r="BJ112" s="111">
        <f>$F112*'INTERNAL PARAMETERS-2'!U112*(1-VLOOKUP(V$4,'INTERNAL PARAMETERS-1'!$B$5:$J$44,4, FALSE))</f>
        <v>1.199481593382455</v>
      </c>
      <c r="BK112" s="111">
        <f>$F112*'INTERNAL PARAMETERS-2'!V112*(1-VLOOKUP(W$4,'INTERNAL PARAMETERS-1'!$B$5:$J$44,4, FALSE))</f>
        <v>1.8143471243513545</v>
      </c>
      <c r="BL112" s="111">
        <f>$F112*'INTERNAL PARAMETERS-2'!W112*(1-VLOOKUP(X$4,'INTERNAL PARAMETERS-1'!$B$5:$J$44,4, FALSE))</f>
        <v>1.9151421574396019</v>
      </c>
      <c r="BM112" s="111">
        <f>$F112*'INTERNAL PARAMETERS-2'!X112*(1-VLOOKUP(Y$4,'INTERNAL PARAMETERS-1'!$B$5:$J$44,4, FALSE))</f>
        <v>2.4191294991351393</v>
      </c>
      <c r="BN112" s="111">
        <f>$F112*'INTERNAL PARAMETERS-2'!Y112*(1-VLOOKUP(Z$4,'INTERNAL PARAMETERS-1'!$B$5:$J$44,4, FALSE))</f>
        <v>6.2494016377600445</v>
      </c>
      <c r="BO112" s="111">
        <f>$F112*'INTERNAL PARAMETERS-2'!Z112*(1-VLOOKUP(AA$4,'INTERNAL PARAMETERS-1'!$B$5:$J$44,4, FALSE))</f>
        <v>5.9470165384953013</v>
      </c>
      <c r="BP112" s="111">
        <f>$F112*'INTERNAL PARAMETERS-2'!AA112*(1-VLOOKUP(AB$4,'INTERNAL PARAMETERS-1'!$B$5:$J$44,4, FALSE))</f>
        <v>1.108769716479322</v>
      </c>
      <c r="BQ112" s="111">
        <f>$F112*'INTERNAL PARAMETERS-2'!AB112*(1-VLOOKUP(AC$4,'INTERNAL PARAMETERS-1'!$B$5:$J$44,4, FALSE))</f>
        <v>13.506765782656863</v>
      </c>
      <c r="BR112" s="111">
        <f>$F112*'INTERNAL PARAMETERS-2'!AC112*(1-VLOOKUP(AD$4,'INTERNAL PARAMETERS-1'!$B$5:$J$44,4, FALSE))</f>
        <v>0.90716747404852771</v>
      </c>
      <c r="BS112" s="111">
        <f>$F112*'INTERNAL PARAMETERS-2'!AD112*(1-VLOOKUP(AE$4,'INTERNAL PARAMETERS-1'!$B$5:$J$44,4, FALSE))</f>
        <v>0.10079503308824761</v>
      </c>
      <c r="BT112" s="111">
        <f>$F112*'INTERNAL PARAMETERS-2'!AE112*(1-VLOOKUP(AF$4,'INTERNAL PARAMETERS-1'!$B$5:$J$44,4, FALSE))</f>
        <v>0</v>
      </c>
      <c r="BU112" s="111">
        <f>$F112*'INTERNAL PARAMETERS-2'!AF112*(1-VLOOKUP(AG$4,'INTERNAL PARAMETERS-1'!$B$5:$J$44,4, FALSE))</f>
        <v>0</v>
      </c>
      <c r="BV112" s="111">
        <f>$F112*'INTERNAL PARAMETERS-2'!AG112*(1-VLOOKUP(AH$4,'INTERNAL PARAMETERS-1'!$B$5:$J$44,4, FALSE))</f>
        <v>0</v>
      </c>
      <c r="BW112" s="111">
        <f>$F112*'INTERNAL PARAMETERS-2'!AH112*(1-VLOOKUP(AI$4,'INTERNAL PARAMETERS-1'!$B$5:$J$44,4, FALSE))</f>
        <v>0</v>
      </c>
      <c r="BX112" s="111">
        <f>$F112*'INTERNAL PARAMETERS-2'!AI112*(1-VLOOKUP(AJ$4,'INTERNAL PARAMETERS-1'!$B$5:$J$44,4, FALSE))</f>
        <v>0</v>
      </c>
      <c r="BY112" s="111">
        <f>$F112*'INTERNAL PARAMETERS-2'!AJ112*(1-VLOOKUP(AK$4,'INTERNAL PARAMETERS-1'!$B$5:$J$44,4, FALSE))</f>
        <v>0</v>
      </c>
      <c r="BZ112" s="111">
        <f>$F112*'INTERNAL PARAMETERS-2'!AK112*(1-VLOOKUP(AL$4,'INTERNAL PARAMETERS-1'!$B$5:$J$44,4, FALSE))</f>
        <v>0</v>
      </c>
      <c r="CA112" s="111">
        <f>$F112*'INTERNAL PARAMETERS-2'!AL112*(1-VLOOKUP(AM$4,'INTERNAL PARAMETERS-1'!$B$5:$J$44,4, FALSE))</f>
        <v>0.80637244096028005</v>
      </c>
      <c r="CB112" s="111">
        <f>$F112*'INTERNAL PARAMETERS-2'!AM112*(1-VLOOKUP(AN$4,'INTERNAL PARAMETERS-1'!$B$5:$J$44,4, FALSE))</f>
        <v>0.10079503308824761</v>
      </c>
      <c r="CC112" s="111">
        <f>$F112*'INTERNAL PARAMETERS-2'!AN112*(1-VLOOKUP(AO$4,'INTERNAL PARAMETERS-1'!$B$5:$J$44,4, FALSE))</f>
        <v>1.2095647495675697</v>
      </c>
      <c r="CD112" s="111">
        <f>$F112*'INTERNAL PARAMETERS-2'!AO112*(1-VLOOKUP(AP$4,'INTERNAL PARAMETERS-1'!$B$5:$J$44,4, FALSE))</f>
        <v>4.8382468220159796</v>
      </c>
      <c r="CE112" s="111">
        <f>$F112*'INTERNAL PARAMETERS-2'!AP112*(1-VLOOKUP(AQ$4,'INTERNAL PARAMETERS-1'!$B$5:$J$44,4, FALSE))</f>
        <v>0.10079503308824761</v>
      </c>
      <c r="CF112" s="111">
        <f>$F112*'INTERNAL PARAMETERS-2'!AQ112*(1-VLOOKUP(AR$4,'INTERNAL PARAMETERS-1'!$B$5:$J$44,4, FALSE))</f>
        <v>0</v>
      </c>
      <c r="CG112" s="111">
        <f>$F112*'INTERNAL PARAMETERS-2'!AR112*(1-VLOOKUP(AS$4,'INTERNAL PARAMETERS-1'!$B$5:$J$44,4, FALSE))</f>
        <v>0</v>
      </c>
      <c r="CH112" s="110">
        <f>$F112*'INTERNAL PARAMETERS-2'!AS112*(1-VLOOKUP(AT$4,'INTERNAL PARAMETERS-1'!$B$5:$J$44,4, FALSE))</f>
        <v>0</v>
      </c>
      <c r="CI112" s="109">
        <f t="shared" si="1"/>
        <v>121.76254299135975</v>
      </c>
    </row>
    <row r="113" spans="3:87" x14ac:dyDescent="0.5">
      <c r="C113" s="75" t="s">
        <v>25</v>
      </c>
      <c r="D113" s="74" t="s">
        <v>21</v>
      </c>
      <c r="E113" s="74" t="s">
        <v>20</v>
      </c>
      <c r="F113" s="113">
        <f>'INPUTS-Incidence'!E113</f>
        <v>0</v>
      </c>
      <c r="G113" s="112">
        <f>$F113*'INTERNAL PARAMETERS-2'!F113*VLOOKUP(G$4,'INTERNAL PARAMETERS-1'!$B$5:$J$44,4, FALSE)</f>
        <v>0</v>
      </c>
      <c r="H113" s="111">
        <f>$F113*'INTERNAL PARAMETERS-2'!G113*VLOOKUP(H$4,'INTERNAL PARAMETERS-1'!$B$5:$J$44,4, FALSE)</f>
        <v>0</v>
      </c>
      <c r="I113" s="111">
        <f>$F113*'INTERNAL PARAMETERS-2'!H113*VLOOKUP(I$4,'INTERNAL PARAMETERS-1'!$B$5:$J$44,4, FALSE)</f>
        <v>0</v>
      </c>
      <c r="J113" s="111">
        <f>$F113*'INTERNAL PARAMETERS-2'!I113*VLOOKUP(J$4,'INTERNAL PARAMETERS-1'!$B$5:$J$44,4, FALSE)</f>
        <v>0</v>
      </c>
      <c r="K113" s="111">
        <f>$F113*'INTERNAL PARAMETERS-2'!J113*VLOOKUP(K$4,'INTERNAL PARAMETERS-1'!$B$5:$J$44,4, FALSE)</f>
        <v>0</v>
      </c>
      <c r="L113" s="111">
        <f>$F113*'INTERNAL PARAMETERS-2'!K113*VLOOKUP(L$4,'INTERNAL PARAMETERS-1'!$B$5:$J$44,4, FALSE)</f>
        <v>0</v>
      </c>
      <c r="M113" s="111">
        <f>$F113*'INTERNAL PARAMETERS-2'!L113*VLOOKUP(M$4,'INTERNAL PARAMETERS-1'!$B$5:$J$44,4, FALSE)</f>
        <v>0</v>
      </c>
      <c r="N113" s="111">
        <f>$F113*'INTERNAL PARAMETERS-2'!M113*VLOOKUP(N$4,'INTERNAL PARAMETERS-1'!$B$5:$J$44,4, FALSE)</f>
        <v>0</v>
      </c>
      <c r="O113" s="111">
        <f>$F113*'INTERNAL PARAMETERS-2'!N113*VLOOKUP(O$4,'INTERNAL PARAMETERS-1'!$B$5:$J$44,4, FALSE)</f>
        <v>0</v>
      </c>
      <c r="P113" s="111">
        <f>$F113*'INTERNAL PARAMETERS-2'!O113*VLOOKUP(P$4,'INTERNAL PARAMETERS-1'!$B$5:$J$44,4, FALSE)</f>
        <v>0</v>
      </c>
      <c r="Q113" s="111">
        <f>$F113*'INTERNAL PARAMETERS-2'!P113*VLOOKUP(Q$4,'INTERNAL PARAMETERS-1'!$B$5:$J$44,4, FALSE)</f>
        <v>0</v>
      </c>
      <c r="R113" s="111">
        <f>$F113*'INTERNAL PARAMETERS-2'!Q113*VLOOKUP(R$4,'INTERNAL PARAMETERS-1'!$B$5:$J$44,4, FALSE)</f>
        <v>0</v>
      </c>
      <c r="S113" s="111">
        <f>$F113*'INTERNAL PARAMETERS-2'!R113*VLOOKUP(S$4,'INTERNAL PARAMETERS-1'!$B$5:$J$44,4, FALSE)</f>
        <v>0</v>
      </c>
      <c r="T113" s="111">
        <f>$F113*'INTERNAL PARAMETERS-2'!S113*VLOOKUP(T$4,'INTERNAL PARAMETERS-1'!$B$5:$J$44,4, FALSE)</f>
        <v>0</v>
      </c>
      <c r="U113" s="111">
        <f>$F113*'INTERNAL PARAMETERS-2'!T113*VLOOKUP(U$4,'INTERNAL PARAMETERS-1'!$B$5:$J$44,4, FALSE)</f>
        <v>0</v>
      </c>
      <c r="V113" s="111">
        <f>$F113*'INTERNAL PARAMETERS-2'!U113*VLOOKUP(V$4,'INTERNAL PARAMETERS-1'!$B$5:$J$44,4, FALSE)</f>
        <v>0</v>
      </c>
      <c r="W113" s="111">
        <f>$F113*'INTERNAL PARAMETERS-2'!V113*VLOOKUP(W$4,'INTERNAL PARAMETERS-1'!$B$5:$J$44,4, FALSE)</f>
        <v>0</v>
      </c>
      <c r="X113" s="111">
        <f>$F113*'INTERNAL PARAMETERS-2'!W113*VLOOKUP(X$4,'INTERNAL PARAMETERS-1'!$B$5:$J$44,4, FALSE)</f>
        <v>0</v>
      </c>
      <c r="Y113" s="111">
        <f>$F113*'INTERNAL PARAMETERS-2'!X113*VLOOKUP(Y$4,'INTERNAL PARAMETERS-1'!$B$5:$J$44,4, FALSE)</f>
        <v>0</v>
      </c>
      <c r="Z113" s="111">
        <f>$F113*'INTERNAL PARAMETERS-2'!Y113*VLOOKUP(Z$4,'INTERNAL PARAMETERS-1'!$B$5:$J$44,4, FALSE)</f>
        <v>0</v>
      </c>
      <c r="AA113" s="111">
        <f>$F113*'INTERNAL PARAMETERS-2'!Z113*VLOOKUP(AA$4,'INTERNAL PARAMETERS-1'!$B$5:$J$44,4, FALSE)</f>
        <v>0</v>
      </c>
      <c r="AB113" s="111">
        <f>$F113*'INTERNAL PARAMETERS-2'!AA113*VLOOKUP(AB$4,'INTERNAL PARAMETERS-1'!$B$5:$J$44,4, FALSE)</f>
        <v>0</v>
      </c>
      <c r="AC113" s="111">
        <f>$F113*'INTERNAL PARAMETERS-2'!AB113*VLOOKUP(AC$4,'INTERNAL PARAMETERS-1'!$B$5:$J$44,4, FALSE)</f>
        <v>0</v>
      </c>
      <c r="AD113" s="111">
        <f>$F113*'INTERNAL PARAMETERS-2'!AC113*VLOOKUP(AD$4,'INTERNAL PARAMETERS-1'!$B$5:$J$44,4, FALSE)</f>
        <v>0</v>
      </c>
      <c r="AE113" s="111">
        <f>$F113*'INTERNAL PARAMETERS-2'!AD113*VLOOKUP(AE$4,'INTERNAL PARAMETERS-1'!$B$5:$J$44,4, FALSE)</f>
        <v>0</v>
      </c>
      <c r="AF113" s="111">
        <f>$F113*'INTERNAL PARAMETERS-2'!AE113*VLOOKUP(AF$4,'INTERNAL PARAMETERS-1'!$B$5:$J$44,4, FALSE)</f>
        <v>0</v>
      </c>
      <c r="AG113" s="111">
        <f>$F113*'INTERNAL PARAMETERS-2'!AF113*VLOOKUP(AG$4,'INTERNAL PARAMETERS-1'!$B$5:$J$44,4, FALSE)</f>
        <v>0</v>
      </c>
      <c r="AH113" s="111">
        <f>$F113*'INTERNAL PARAMETERS-2'!AG113*VLOOKUP(AH$4,'INTERNAL PARAMETERS-1'!$B$5:$J$44,4, FALSE)</f>
        <v>0</v>
      </c>
      <c r="AI113" s="111">
        <f>$F113*'INTERNAL PARAMETERS-2'!AH113*VLOOKUP(AI$4,'INTERNAL PARAMETERS-1'!$B$5:$J$44,4, FALSE)</f>
        <v>0</v>
      </c>
      <c r="AJ113" s="111">
        <f>$F113*'INTERNAL PARAMETERS-2'!AI113*VLOOKUP(AJ$4,'INTERNAL PARAMETERS-1'!$B$5:$J$44,4, FALSE)</f>
        <v>0</v>
      </c>
      <c r="AK113" s="111">
        <f>$F113*'INTERNAL PARAMETERS-2'!AJ113*VLOOKUP(AK$4,'INTERNAL PARAMETERS-1'!$B$5:$J$44,4, FALSE)</f>
        <v>0</v>
      </c>
      <c r="AL113" s="111">
        <f>$F113*'INTERNAL PARAMETERS-2'!AK113*VLOOKUP(AL$4,'INTERNAL PARAMETERS-1'!$B$5:$J$44,4, FALSE)</f>
        <v>0</v>
      </c>
      <c r="AM113" s="111">
        <f>$F113*'INTERNAL PARAMETERS-2'!AL113*VLOOKUP(AM$4,'INTERNAL PARAMETERS-1'!$B$5:$J$44,4, FALSE)</f>
        <v>0</v>
      </c>
      <c r="AN113" s="111">
        <f>$F113*'INTERNAL PARAMETERS-2'!AM113*VLOOKUP(AN$4,'INTERNAL PARAMETERS-1'!$B$5:$J$44,4, FALSE)</f>
        <v>0</v>
      </c>
      <c r="AO113" s="111">
        <f>$F113*'INTERNAL PARAMETERS-2'!AN113*VLOOKUP(AO$4,'INTERNAL PARAMETERS-1'!$B$5:$J$44,4, FALSE)</f>
        <v>0</v>
      </c>
      <c r="AP113" s="111">
        <f>$F113*'INTERNAL PARAMETERS-2'!AO113*VLOOKUP(AP$4,'INTERNAL PARAMETERS-1'!$B$5:$J$44,4, FALSE)</f>
        <v>0</v>
      </c>
      <c r="AQ113" s="111">
        <f>$F113*'INTERNAL PARAMETERS-2'!AP113*VLOOKUP(AQ$4,'INTERNAL PARAMETERS-1'!$B$5:$J$44,4, FALSE)</f>
        <v>0</v>
      </c>
      <c r="AR113" s="111">
        <f>$F113*'INTERNAL PARAMETERS-2'!AQ113*VLOOKUP(AR$4,'INTERNAL PARAMETERS-1'!$B$5:$J$44,4, FALSE)</f>
        <v>0</v>
      </c>
      <c r="AS113" s="111">
        <f>$F113*'INTERNAL PARAMETERS-2'!AR113*VLOOKUP(AS$4,'INTERNAL PARAMETERS-1'!$B$5:$J$44,4, FALSE)</f>
        <v>0</v>
      </c>
      <c r="AT113" s="110">
        <f>$F113*'INTERNAL PARAMETERS-2'!AS113*VLOOKUP(AT$4,'INTERNAL PARAMETERS-1'!$B$5:$J$44,4, FALSE)</f>
        <v>0</v>
      </c>
      <c r="AU113" s="112">
        <f>$F113*'INTERNAL PARAMETERS-2'!F113*(1-VLOOKUP(G$4,'INTERNAL PARAMETERS-1'!$B$5:$J$44,4, FALSE))</f>
        <v>0</v>
      </c>
      <c r="AV113" s="111">
        <f>$F113*'INTERNAL PARAMETERS-2'!G113*(1-VLOOKUP(H$4,'INTERNAL PARAMETERS-1'!$B$5:$J$44,4, FALSE))</f>
        <v>0</v>
      </c>
      <c r="AW113" s="111">
        <f>$F113*'INTERNAL PARAMETERS-2'!H113*(1-VLOOKUP(I$4,'INTERNAL PARAMETERS-1'!$B$5:$J$44,4, FALSE))</f>
        <v>0</v>
      </c>
      <c r="AX113" s="111">
        <f>$F113*'INTERNAL PARAMETERS-2'!I113*(1-VLOOKUP(J$4,'INTERNAL PARAMETERS-1'!$B$5:$J$44,4, FALSE))</f>
        <v>0</v>
      </c>
      <c r="AY113" s="111">
        <f>$F113*'INTERNAL PARAMETERS-2'!J113*(1-VLOOKUP(K$4,'INTERNAL PARAMETERS-1'!$B$5:$J$44,4, FALSE))</f>
        <v>0</v>
      </c>
      <c r="AZ113" s="111">
        <f>$F113*'INTERNAL PARAMETERS-2'!K113*(1-VLOOKUP(L$4,'INTERNAL PARAMETERS-1'!$B$5:$J$44,4, FALSE))</f>
        <v>0</v>
      </c>
      <c r="BA113" s="111">
        <f>$F113*'INTERNAL PARAMETERS-2'!L113*(1-VLOOKUP(M$4,'INTERNAL PARAMETERS-1'!$B$5:$J$44,4, FALSE))</f>
        <v>0</v>
      </c>
      <c r="BB113" s="111">
        <f>$F113*'INTERNAL PARAMETERS-2'!M113*(1-VLOOKUP(N$4,'INTERNAL PARAMETERS-1'!$B$5:$J$44,4, FALSE))</f>
        <v>0</v>
      </c>
      <c r="BC113" s="111">
        <f>$F113*'INTERNAL PARAMETERS-2'!N113*(1-VLOOKUP(O$4,'INTERNAL PARAMETERS-1'!$B$5:$J$44,4, FALSE))</f>
        <v>0</v>
      </c>
      <c r="BD113" s="111">
        <f>$F113*'INTERNAL PARAMETERS-2'!O113*(1-VLOOKUP(P$4,'INTERNAL PARAMETERS-1'!$B$5:$J$44,4, FALSE))</f>
        <v>0</v>
      </c>
      <c r="BE113" s="111">
        <f>$F113*'INTERNAL PARAMETERS-2'!P113*(1-VLOOKUP(Q$4,'INTERNAL PARAMETERS-1'!$B$5:$J$44,4, FALSE))</f>
        <v>0</v>
      </c>
      <c r="BF113" s="111">
        <f>$F113*'INTERNAL PARAMETERS-2'!Q113*(1-VLOOKUP(R$4,'INTERNAL PARAMETERS-1'!$B$5:$J$44,4, FALSE))</f>
        <v>0</v>
      </c>
      <c r="BG113" s="111">
        <f>$F113*'INTERNAL PARAMETERS-2'!R113*(1-VLOOKUP(S$4,'INTERNAL PARAMETERS-1'!$B$5:$J$44,4, FALSE))</f>
        <v>0</v>
      </c>
      <c r="BH113" s="111">
        <f>$F113*'INTERNAL PARAMETERS-2'!S113*(1-VLOOKUP(T$4,'INTERNAL PARAMETERS-1'!$B$5:$J$44,4, FALSE))</f>
        <v>0</v>
      </c>
      <c r="BI113" s="111">
        <f>$F113*'INTERNAL PARAMETERS-2'!T113*(1-VLOOKUP(U$4,'INTERNAL PARAMETERS-1'!$B$5:$J$44,4, FALSE))</f>
        <v>0</v>
      </c>
      <c r="BJ113" s="111">
        <f>$F113*'INTERNAL PARAMETERS-2'!U113*(1-VLOOKUP(V$4,'INTERNAL PARAMETERS-1'!$B$5:$J$44,4, FALSE))</f>
        <v>0</v>
      </c>
      <c r="BK113" s="111">
        <f>$F113*'INTERNAL PARAMETERS-2'!V113*(1-VLOOKUP(W$4,'INTERNAL PARAMETERS-1'!$B$5:$J$44,4, FALSE))</f>
        <v>0</v>
      </c>
      <c r="BL113" s="111">
        <f>$F113*'INTERNAL PARAMETERS-2'!W113*(1-VLOOKUP(X$4,'INTERNAL PARAMETERS-1'!$B$5:$J$44,4, FALSE))</f>
        <v>0</v>
      </c>
      <c r="BM113" s="111">
        <f>$F113*'INTERNAL PARAMETERS-2'!X113*(1-VLOOKUP(Y$4,'INTERNAL PARAMETERS-1'!$B$5:$J$44,4, FALSE))</f>
        <v>0</v>
      </c>
      <c r="BN113" s="111">
        <f>$F113*'INTERNAL PARAMETERS-2'!Y113*(1-VLOOKUP(Z$4,'INTERNAL PARAMETERS-1'!$B$5:$J$44,4, FALSE))</f>
        <v>0</v>
      </c>
      <c r="BO113" s="111">
        <f>$F113*'INTERNAL PARAMETERS-2'!Z113*(1-VLOOKUP(AA$4,'INTERNAL PARAMETERS-1'!$B$5:$J$44,4, FALSE))</f>
        <v>0</v>
      </c>
      <c r="BP113" s="111">
        <f>$F113*'INTERNAL PARAMETERS-2'!AA113*(1-VLOOKUP(AB$4,'INTERNAL PARAMETERS-1'!$B$5:$J$44,4, FALSE))</f>
        <v>0</v>
      </c>
      <c r="BQ113" s="111">
        <f>$F113*'INTERNAL PARAMETERS-2'!AB113*(1-VLOOKUP(AC$4,'INTERNAL PARAMETERS-1'!$B$5:$J$44,4, FALSE))</f>
        <v>0</v>
      </c>
      <c r="BR113" s="111">
        <f>$F113*'INTERNAL PARAMETERS-2'!AC113*(1-VLOOKUP(AD$4,'INTERNAL PARAMETERS-1'!$B$5:$J$44,4, FALSE))</f>
        <v>0</v>
      </c>
      <c r="BS113" s="111">
        <f>$F113*'INTERNAL PARAMETERS-2'!AD113*(1-VLOOKUP(AE$4,'INTERNAL PARAMETERS-1'!$B$5:$J$44,4, FALSE))</f>
        <v>0</v>
      </c>
      <c r="BT113" s="111">
        <f>$F113*'INTERNAL PARAMETERS-2'!AE113*(1-VLOOKUP(AF$4,'INTERNAL PARAMETERS-1'!$B$5:$J$44,4, FALSE))</f>
        <v>0</v>
      </c>
      <c r="BU113" s="111">
        <f>$F113*'INTERNAL PARAMETERS-2'!AF113*(1-VLOOKUP(AG$4,'INTERNAL PARAMETERS-1'!$B$5:$J$44,4, FALSE))</f>
        <v>0</v>
      </c>
      <c r="BV113" s="111">
        <f>$F113*'INTERNAL PARAMETERS-2'!AG113*(1-VLOOKUP(AH$4,'INTERNAL PARAMETERS-1'!$B$5:$J$44,4, FALSE))</f>
        <v>0</v>
      </c>
      <c r="BW113" s="111">
        <f>$F113*'INTERNAL PARAMETERS-2'!AH113*(1-VLOOKUP(AI$4,'INTERNAL PARAMETERS-1'!$B$5:$J$44,4, FALSE))</f>
        <v>0</v>
      </c>
      <c r="BX113" s="111">
        <f>$F113*'INTERNAL PARAMETERS-2'!AI113*(1-VLOOKUP(AJ$4,'INTERNAL PARAMETERS-1'!$B$5:$J$44,4, FALSE))</f>
        <v>0</v>
      </c>
      <c r="BY113" s="111">
        <f>$F113*'INTERNAL PARAMETERS-2'!AJ113*(1-VLOOKUP(AK$4,'INTERNAL PARAMETERS-1'!$B$5:$J$44,4, FALSE))</f>
        <v>0</v>
      </c>
      <c r="BZ113" s="111">
        <f>$F113*'INTERNAL PARAMETERS-2'!AK113*(1-VLOOKUP(AL$4,'INTERNAL PARAMETERS-1'!$B$5:$J$44,4, FALSE))</f>
        <v>0</v>
      </c>
      <c r="CA113" s="111">
        <f>$F113*'INTERNAL PARAMETERS-2'!AL113*(1-VLOOKUP(AM$4,'INTERNAL PARAMETERS-1'!$B$5:$J$44,4, FALSE))</f>
        <v>0</v>
      </c>
      <c r="CB113" s="111">
        <f>$F113*'INTERNAL PARAMETERS-2'!AM113*(1-VLOOKUP(AN$4,'INTERNAL PARAMETERS-1'!$B$5:$J$44,4, FALSE))</f>
        <v>0</v>
      </c>
      <c r="CC113" s="111">
        <f>$F113*'INTERNAL PARAMETERS-2'!AN113*(1-VLOOKUP(AO$4,'INTERNAL PARAMETERS-1'!$B$5:$J$44,4, FALSE))</f>
        <v>0</v>
      </c>
      <c r="CD113" s="111">
        <f>$F113*'INTERNAL PARAMETERS-2'!AO113*(1-VLOOKUP(AP$4,'INTERNAL PARAMETERS-1'!$B$5:$J$44,4, FALSE))</f>
        <v>0</v>
      </c>
      <c r="CE113" s="111">
        <f>$F113*'INTERNAL PARAMETERS-2'!AP113*(1-VLOOKUP(AQ$4,'INTERNAL PARAMETERS-1'!$B$5:$J$44,4, FALSE))</f>
        <v>0</v>
      </c>
      <c r="CF113" s="111">
        <f>$F113*'INTERNAL PARAMETERS-2'!AQ113*(1-VLOOKUP(AR$4,'INTERNAL PARAMETERS-1'!$B$5:$J$44,4, FALSE))</f>
        <v>0</v>
      </c>
      <c r="CG113" s="111">
        <f>$F113*'INTERNAL PARAMETERS-2'!AR113*(1-VLOOKUP(AS$4,'INTERNAL PARAMETERS-1'!$B$5:$J$44,4, FALSE))</f>
        <v>0</v>
      </c>
      <c r="CH113" s="110">
        <f>$F113*'INTERNAL PARAMETERS-2'!AS113*(1-VLOOKUP(AT$4,'INTERNAL PARAMETERS-1'!$B$5:$J$44,4, FALSE))</f>
        <v>0</v>
      </c>
      <c r="CI113" s="109">
        <f t="shared" si="1"/>
        <v>0</v>
      </c>
    </row>
    <row r="114" spans="3:87" x14ac:dyDescent="0.5">
      <c r="C114" s="75" t="s">
        <v>25</v>
      </c>
      <c r="D114" s="74" t="s">
        <v>21</v>
      </c>
      <c r="E114" s="74" t="s">
        <v>19</v>
      </c>
      <c r="F114" s="113">
        <f>'INPUTS-Incidence'!E114</f>
        <v>0</v>
      </c>
      <c r="G114" s="112">
        <f>$F114*'INTERNAL PARAMETERS-2'!F114*VLOOKUP(G$4,'INTERNAL PARAMETERS-1'!$B$5:$J$44,4, FALSE)</f>
        <v>0</v>
      </c>
      <c r="H114" s="111">
        <f>$F114*'INTERNAL PARAMETERS-2'!G114*VLOOKUP(H$4,'INTERNAL PARAMETERS-1'!$B$5:$J$44,4, FALSE)</f>
        <v>0</v>
      </c>
      <c r="I114" s="111">
        <f>$F114*'INTERNAL PARAMETERS-2'!H114*VLOOKUP(I$4,'INTERNAL PARAMETERS-1'!$B$5:$J$44,4, FALSE)</f>
        <v>0</v>
      </c>
      <c r="J114" s="111">
        <f>$F114*'INTERNAL PARAMETERS-2'!I114*VLOOKUP(J$4,'INTERNAL PARAMETERS-1'!$B$5:$J$44,4, FALSE)</f>
        <v>0</v>
      </c>
      <c r="K114" s="111">
        <f>$F114*'INTERNAL PARAMETERS-2'!J114*VLOOKUP(K$4,'INTERNAL PARAMETERS-1'!$B$5:$J$44,4, FALSE)</f>
        <v>0</v>
      </c>
      <c r="L114" s="111">
        <f>$F114*'INTERNAL PARAMETERS-2'!K114*VLOOKUP(L$4,'INTERNAL PARAMETERS-1'!$B$5:$J$44,4, FALSE)</f>
        <v>0</v>
      </c>
      <c r="M114" s="111">
        <f>$F114*'INTERNAL PARAMETERS-2'!L114*VLOOKUP(M$4,'INTERNAL PARAMETERS-1'!$B$5:$J$44,4, FALSE)</f>
        <v>0</v>
      </c>
      <c r="N114" s="111">
        <f>$F114*'INTERNAL PARAMETERS-2'!M114*VLOOKUP(N$4,'INTERNAL PARAMETERS-1'!$B$5:$J$44,4, FALSE)</f>
        <v>0</v>
      </c>
      <c r="O114" s="111">
        <f>$F114*'INTERNAL PARAMETERS-2'!N114*VLOOKUP(O$4,'INTERNAL PARAMETERS-1'!$B$5:$J$44,4, FALSE)</f>
        <v>0</v>
      </c>
      <c r="P114" s="111">
        <f>$F114*'INTERNAL PARAMETERS-2'!O114*VLOOKUP(P$4,'INTERNAL PARAMETERS-1'!$B$5:$J$44,4, FALSE)</f>
        <v>0</v>
      </c>
      <c r="Q114" s="111">
        <f>$F114*'INTERNAL PARAMETERS-2'!P114*VLOOKUP(Q$4,'INTERNAL PARAMETERS-1'!$B$5:$J$44,4, FALSE)</f>
        <v>0</v>
      </c>
      <c r="R114" s="111">
        <f>$F114*'INTERNAL PARAMETERS-2'!Q114*VLOOKUP(R$4,'INTERNAL PARAMETERS-1'!$B$5:$J$44,4, FALSE)</f>
        <v>0</v>
      </c>
      <c r="S114" s="111">
        <f>$F114*'INTERNAL PARAMETERS-2'!R114*VLOOKUP(S$4,'INTERNAL PARAMETERS-1'!$B$5:$J$44,4, FALSE)</f>
        <v>0</v>
      </c>
      <c r="T114" s="111">
        <f>$F114*'INTERNAL PARAMETERS-2'!S114*VLOOKUP(T$4,'INTERNAL PARAMETERS-1'!$B$5:$J$44,4, FALSE)</f>
        <v>0</v>
      </c>
      <c r="U114" s="111">
        <f>$F114*'INTERNAL PARAMETERS-2'!T114*VLOOKUP(U$4,'INTERNAL PARAMETERS-1'!$B$5:$J$44,4, FALSE)</f>
        <v>0</v>
      </c>
      <c r="V114" s="111">
        <f>$F114*'INTERNAL PARAMETERS-2'!U114*VLOOKUP(V$4,'INTERNAL PARAMETERS-1'!$B$5:$J$44,4, FALSE)</f>
        <v>0</v>
      </c>
      <c r="W114" s="111">
        <f>$F114*'INTERNAL PARAMETERS-2'!V114*VLOOKUP(W$4,'INTERNAL PARAMETERS-1'!$B$5:$J$44,4, FALSE)</f>
        <v>0</v>
      </c>
      <c r="X114" s="111">
        <f>$F114*'INTERNAL PARAMETERS-2'!W114*VLOOKUP(X$4,'INTERNAL PARAMETERS-1'!$B$5:$J$44,4, FALSE)</f>
        <v>0</v>
      </c>
      <c r="Y114" s="111">
        <f>$F114*'INTERNAL PARAMETERS-2'!X114*VLOOKUP(Y$4,'INTERNAL PARAMETERS-1'!$B$5:$J$44,4, FALSE)</f>
        <v>0</v>
      </c>
      <c r="Z114" s="111">
        <f>$F114*'INTERNAL PARAMETERS-2'!Y114*VLOOKUP(Z$4,'INTERNAL PARAMETERS-1'!$B$5:$J$44,4, FALSE)</f>
        <v>0</v>
      </c>
      <c r="AA114" s="111">
        <f>$F114*'INTERNAL PARAMETERS-2'!Z114*VLOOKUP(AA$4,'INTERNAL PARAMETERS-1'!$B$5:$J$44,4, FALSE)</f>
        <v>0</v>
      </c>
      <c r="AB114" s="111">
        <f>$F114*'INTERNAL PARAMETERS-2'!AA114*VLOOKUP(AB$4,'INTERNAL PARAMETERS-1'!$B$5:$J$44,4, FALSE)</f>
        <v>0</v>
      </c>
      <c r="AC114" s="111">
        <f>$F114*'INTERNAL PARAMETERS-2'!AB114*VLOOKUP(AC$4,'INTERNAL PARAMETERS-1'!$B$5:$J$44,4, FALSE)</f>
        <v>0</v>
      </c>
      <c r="AD114" s="111">
        <f>$F114*'INTERNAL PARAMETERS-2'!AC114*VLOOKUP(AD$4,'INTERNAL PARAMETERS-1'!$B$5:$J$44,4, FALSE)</f>
        <v>0</v>
      </c>
      <c r="AE114" s="111">
        <f>$F114*'INTERNAL PARAMETERS-2'!AD114*VLOOKUP(AE$4,'INTERNAL PARAMETERS-1'!$B$5:$J$44,4, FALSE)</f>
        <v>0</v>
      </c>
      <c r="AF114" s="111">
        <f>$F114*'INTERNAL PARAMETERS-2'!AE114*VLOOKUP(AF$4,'INTERNAL PARAMETERS-1'!$B$5:$J$44,4, FALSE)</f>
        <v>0</v>
      </c>
      <c r="AG114" s="111">
        <f>$F114*'INTERNAL PARAMETERS-2'!AF114*VLOOKUP(AG$4,'INTERNAL PARAMETERS-1'!$B$5:$J$44,4, FALSE)</f>
        <v>0</v>
      </c>
      <c r="AH114" s="111">
        <f>$F114*'INTERNAL PARAMETERS-2'!AG114*VLOOKUP(AH$4,'INTERNAL PARAMETERS-1'!$B$5:$J$44,4, FALSE)</f>
        <v>0</v>
      </c>
      <c r="AI114" s="111">
        <f>$F114*'INTERNAL PARAMETERS-2'!AH114*VLOOKUP(AI$4,'INTERNAL PARAMETERS-1'!$B$5:$J$44,4, FALSE)</f>
        <v>0</v>
      </c>
      <c r="AJ114" s="111">
        <f>$F114*'INTERNAL PARAMETERS-2'!AI114*VLOOKUP(AJ$4,'INTERNAL PARAMETERS-1'!$B$5:$J$44,4, FALSE)</f>
        <v>0</v>
      </c>
      <c r="AK114" s="111">
        <f>$F114*'INTERNAL PARAMETERS-2'!AJ114*VLOOKUP(AK$4,'INTERNAL PARAMETERS-1'!$B$5:$J$44,4, FALSE)</f>
        <v>0</v>
      </c>
      <c r="AL114" s="111">
        <f>$F114*'INTERNAL PARAMETERS-2'!AK114*VLOOKUP(AL$4,'INTERNAL PARAMETERS-1'!$B$5:$J$44,4, FALSE)</f>
        <v>0</v>
      </c>
      <c r="AM114" s="111">
        <f>$F114*'INTERNAL PARAMETERS-2'!AL114*VLOOKUP(AM$4,'INTERNAL PARAMETERS-1'!$B$5:$J$44,4, FALSE)</f>
        <v>0</v>
      </c>
      <c r="AN114" s="111">
        <f>$F114*'INTERNAL PARAMETERS-2'!AM114*VLOOKUP(AN$4,'INTERNAL PARAMETERS-1'!$B$5:$J$44,4, FALSE)</f>
        <v>0</v>
      </c>
      <c r="AO114" s="111">
        <f>$F114*'INTERNAL PARAMETERS-2'!AN114*VLOOKUP(AO$4,'INTERNAL PARAMETERS-1'!$B$5:$J$44,4, FALSE)</f>
        <v>0</v>
      </c>
      <c r="AP114" s="111">
        <f>$F114*'INTERNAL PARAMETERS-2'!AO114*VLOOKUP(AP$4,'INTERNAL PARAMETERS-1'!$B$5:$J$44,4, FALSE)</f>
        <v>0</v>
      </c>
      <c r="AQ114" s="111">
        <f>$F114*'INTERNAL PARAMETERS-2'!AP114*VLOOKUP(AQ$4,'INTERNAL PARAMETERS-1'!$B$5:$J$44,4, FALSE)</f>
        <v>0</v>
      </c>
      <c r="AR114" s="111">
        <f>$F114*'INTERNAL PARAMETERS-2'!AQ114*VLOOKUP(AR$4,'INTERNAL PARAMETERS-1'!$B$5:$J$44,4, FALSE)</f>
        <v>0</v>
      </c>
      <c r="AS114" s="111">
        <f>$F114*'INTERNAL PARAMETERS-2'!AR114*VLOOKUP(AS$4,'INTERNAL PARAMETERS-1'!$B$5:$J$44,4, FALSE)</f>
        <v>0</v>
      </c>
      <c r="AT114" s="110">
        <f>$F114*'INTERNAL PARAMETERS-2'!AS114*VLOOKUP(AT$4,'INTERNAL PARAMETERS-1'!$B$5:$J$44,4, FALSE)</f>
        <v>0</v>
      </c>
      <c r="AU114" s="112">
        <f>$F114*'INTERNAL PARAMETERS-2'!F114*(1-VLOOKUP(G$4,'INTERNAL PARAMETERS-1'!$B$5:$J$44,4, FALSE))</f>
        <v>0</v>
      </c>
      <c r="AV114" s="111">
        <f>$F114*'INTERNAL PARAMETERS-2'!G114*(1-VLOOKUP(H$4,'INTERNAL PARAMETERS-1'!$B$5:$J$44,4, FALSE))</f>
        <v>0</v>
      </c>
      <c r="AW114" s="111">
        <f>$F114*'INTERNAL PARAMETERS-2'!H114*(1-VLOOKUP(I$4,'INTERNAL PARAMETERS-1'!$B$5:$J$44,4, FALSE))</f>
        <v>0</v>
      </c>
      <c r="AX114" s="111">
        <f>$F114*'INTERNAL PARAMETERS-2'!I114*(1-VLOOKUP(J$4,'INTERNAL PARAMETERS-1'!$B$5:$J$44,4, FALSE))</f>
        <v>0</v>
      </c>
      <c r="AY114" s="111">
        <f>$F114*'INTERNAL PARAMETERS-2'!J114*(1-VLOOKUP(K$4,'INTERNAL PARAMETERS-1'!$B$5:$J$44,4, FALSE))</f>
        <v>0</v>
      </c>
      <c r="AZ114" s="111">
        <f>$F114*'INTERNAL PARAMETERS-2'!K114*(1-VLOOKUP(L$4,'INTERNAL PARAMETERS-1'!$B$5:$J$44,4, FALSE))</f>
        <v>0</v>
      </c>
      <c r="BA114" s="111">
        <f>$F114*'INTERNAL PARAMETERS-2'!L114*(1-VLOOKUP(M$4,'INTERNAL PARAMETERS-1'!$B$5:$J$44,4, FALSE))</f>
        <v>0</v>
      </c>
      <c r="BB114" s="111">
        <f>$F114*'INTERNAL PARAMETERS-2'!M114*(1-VLOOKUP(N$4,'INTERNAL PARAMETERS-1'!$B$5:$J$44,4, FALSE))</f>
        <v>0</v>
      </c>
      <c r="BC114" s="111">
        <f>$F114*'INTERNAL PARAMETERS-2'!N114*(1-VLOOKUP(O$4,'INTERNAL PARAMETERS-1'!$B$5:$J$44,4, FALSE))</f>
        <v>0</v>
      </c>
      <c r="BD114" s="111">
        <f>$F114*'INTERNAL PARAMETERS-2'!O114*(1-VLOOKUP(P$4,'INTERNAL PARAMETERS-1'!$B$5:$J$44,4, FALSE))</f>
        <v>0</v>
      </c>
      <c r="BE114" s="111">
        <f>$F114*'INTERNAL PARAMETERS-2'!P114*(1-VLOOKUP(Q$4,'INTERNAL PARAMETERS-1'!$B$5:$J$44,4, FALSE))</f>
        <v>0</v>
      </c>
      <c r="BF114" s="111">
        <f>$F114*'INTERNAL PARAMETERS-2'!Q114*(1-VLOOKUP(R$4,'INTERNAL PARAMETERS-1'!$B$5:$J$44,4, FALSE))</f>
        <v>0</v>
      </c>
      <c r="BG114" s="111">
        <f>$F114*'INTERNAL PARAMETERS-2'!R114*(1-VLOOKUP(S$4,'INTERNAL PARAMETERS-1'!$B$5:$J$44,4, FALSE))</f>
        <v>0</v>
      </c>
      <c r="BH114" s="111">
        <f>$F114*'INTERNAL PARAMETERS-2'!S114*(1-VLOOKUP(T$4,'INTERNAL PARAMETERS-1'!$B$5:$J$44,4, FALSE))</f>
        <v>0</v>
      </c>
      <c r="BI114" s="111">
        <f>$F114*'INTERNAL PARAMETERS-2'!T114*(1-VLOOKUP(U$4,'INTERNAL PARAMETERS-1'!$B$5:$J$44,4, FALSE))</f>
        <v>0</v>
      </c>
      <c r="BJ114" s="111">
        <f>$F114*'INTERNAL PARAMETERS-2'!U114*(1-VLOOKUP(V$4,'INTERNAL PARAMETERS-1'!$B$5:$J$44,4, FALSE))</f>
        <v>0</v>
      </c>
      <c r="BK114" s="111">
        <f>$F114*'INTERNAL PARAMETERS-2'!V114*(1-VLOOKUP(W$4,'INTERNAL PARAMETERS-1'!$B$5:$J$44,4, FALSE))</f>
        <v>0</v>
      </c>
      <c r="BL114" s="111">
        <f>$F114*'INTERNAL PARAMETERS-2'!W114*(1-VLOOKUP(X$4,'INTERNAL PARAMETERS-1'!$B$5:$J$44,4, FALSE))</f>
        <v>0</v>
      </c>
      <c r="BM114" s="111">
        <f>$F114*'INTERNAL PARAMETERS-2'!X114*(1-VLOOKUP(Y$4,'INTERNAL PARAMETERS-1'!$B$5:$J$44,4, FALSE))</f>
        <v>0</v>
      </c>
      <c r="BN114" s="111">
        <f>$F114*'INTERNAL PARAMETERS-2'!Y114*(1-VLOOKUP(Z$4,'INTERNAL PARAMETERS-1'!$B$5:$J$44,4, FALSE))</f>
        <v>0</v>
      </c>
      <c r="BO114" s="111">
        <f>$F114*'INTERNAL PARAMETERS-2'!Z114*(1-VLOOKUP(AA$4,'INTERNAL PARAMETERS-1'!$B$5:$J$44,4, FALSE))</f>
        <v>0</v>
      </c>
      <c r="BP114" s="111">
        <f>$F114*'INTERNAL PARAMETERS-2'!AA114*(1-VLOOKUP(AB$4,'INTERNAL PARAMETERS-1'!$B$5:$J$44,4, FALSE))</f>
        <v>0</v>
      </c>
      <c r="BQ114" s="111">
        <f>$F114*'INTERNAL PARAMETERS-2'!AB114*(1-VLOOKUP(AC$4,'INTERNAL PARAMETERS-1'!$B$5:$J$44,4, FALSE))</f>
        <v>0</v>
      </c>
      <c r="BR114" s="111">
        <f>$F114*'INTERNAL PARAMETERS-2'!AC114*(1-VLOOKUP(AD$4,'INTERNAL PARAMETERS-1'!$B$5:$J$44,4, FALSE))</f>
        <v>0</v>
      </c>
      <c r="BS114" s="111">
        <f>$F114*'INTERNAL PARAMETERS-2'!AD114*(1-VLOOKUP(AE$4,'INTERNAL PARAMETERS-1'!$B$5:$J$44,4, FALSE))</f>
        <v>0</v>
      </c>
      <c r="BT114" s="111">
        <f>$F114*'INTERNAL PARAMETERS-2'!AE114*(1-VLOOKUP(AF$4,'INTERNAL PARAMETERS-1'!$B$5:$J$44,4, FALSE))</f>
        <v>0</v>
      </c>
      <c r="BU114" s="111">
        <f>$F114*'INTERNAL PARAMETERS-2'!AF114*(1-VLOOKUP(AG$4,'INTERNAL PARAMETERS-1'!$B$5:$J$44,4, FALSE))</f>
        <v>0</v>
      </c>
      <c r="BV114" s="111">
        <f>$F114*'INTERNAL PARAMETERS-2'!AG114*(1-VLOOKUP(AH$4,'INTERNAL PARAMETERS-1'!$B$5:$J$44,4, FALSE))</f>
        <v>0</v>
      </c>
      <c r="BW114" s="111">
        <f>$F114*'INTERNAL PARAMETERS-2'!AH114*(1-VLOOKUP(AI$4,'INTERNAL PARAMETERS-1'!$B$5:$J$44,4, FALSE))</f>
        <v>0</v>
      </c>
      <c r="BX114" s="111">
        <f>$F114*'INTERNAL PARAMETERS-2'!AI114*(1-VLOOKUP(AJ$4,'INTERNAL PARAMETERS-1'!$B$5:$J$44,4, FALSE))</f>
        <v>0</v>
      </c>
      <c r="BY114" s="111">
        <f>$F114*'INTERNAL PARAMETERS-2'!AJ114*(1-VLOOKUP(AK$4,'INTERNAL PARAMETERS-1'!$B$5:$J$44,4, FALSE))</f>
        <v>0</v>
      </c>
      <c r="BZ114" s="111">
        <f>$F114*'INTERNAL PARAMETERS-2'!AK114*(1-VLOOKUP(AL$4,'INTERNAL PARAMETERS-1'!$B$5:$J$44,4, FALSE))</f>
        <v>0</v>
      </c>
      <c r="CA114" s="111">
        <f>$F114*'INTERNAL PARAMETERS-2'!AL114*(1-VLOOKUP(AM$4,'INTERNAL PARAMETERS-1'!$B$5:$J$44,4, FALSE))</f>
        <v>0</v>
      </c>
      <c r="CB114" s="111">
        <f>$F114*'INTERNAL PARAMETERS-2'!AM114*(1-VLOOKUP(AN$4,'INTERNAL PARAMETERS-1'!$B$5:$J$44,4, FALSE))</f>
        <v>0</v>
      </c>
      <c r="CC114" s="111">
        <f>$F114*'INTERNAL PARAMETERS-2'!AN114*(1-VLOOKUP(AO$4,'INTERNAL PARAMETERS-1'!$B$5:$J$44,4, FALSE))</f>
        <v>0</v>
      </c>
      <c r="CD114" s="111">
        <f>$F114*'INTERNAL PARAMETERS-2'!AO114*(1-VLOOKUP(AP$4,'INTERNAL PARAMETERS-1'!$B$5:$J$44,4, FALSE))</f>
        <v>0</v>
      </c>
      <c r="CE114" s="111">
        <f>$F114*'INTERNAL PARAMETERS-2'!AP114*(1-VLOOKUP(AQ$4,'INTERNAL PARAMETERS-1'!$B$5:$J$44,4, FALSE))</f>
        <v>0</v>
      </c>
      <c r="CF114" s="111">
        <f>$F114*'INTERNAL PARAMETERS-2'!AQ114*(1-VLOOKUP(AR$4,'INTERNAL PARAMETERS-1'!$B$5:$J$44,4, FALSE))</f>
        <v>0</v>
      </c>
      <c r="CG114" s="111">
        <f>$F114*'INTERNAL PARAMETERS-2'!AR114*(1-VLOOKUP(AS$4,'INTERNAL PARAMETERS-1'!$B$5:$J$44,4, FALSE))</f>
        <v>0</v>
      </c>
      <c r="CH114" s="110">
        <f>$F114*'INTERNAL PARAMETERS-2'!AS114*(1-VLOOKUP(AT$4,'INTERNAL PARAMETERS-1'!$B$5:$J$44,4, FALSE))</f>
        <v>0</v>
      </c>
      <c r="CI114" s="109">
        <f t="shared" si="1"/>
        <v>0</v>
      </c>
    </row>
    <row r="115" spans="3:87" x14ac:dyDescent="0.5">
      <c r="C115" s="75" t="s">
        <v>25</v>
      </c>
      <c r="D115" s="74" t="s">
        <v>21</v>
      </c>
      <c r="E115" s="74" t="s">
        <v>18</v>
      </c>
      <c r="F115" s="113">
        <f>'INPUTS-Incidence'!E115</f>
        <v>0</v>
      </c>
      <c r="G115" s="112">
        <f>$F115*'INTERNAL PARAMETERS-2'!F115*VLOOKUP(G$4,'INTERNAL PARAMETERS-1'!$B$5:$J$44,4, FALSE)</f>
        <v>0</v>
      </c>
      <c r="H115" s="111">
        <f>$F115*'INTERNAL PARAMETERS-2'!G115*VLOOKUP(H$4,'INTERNAL PARAMETERS-1'!$B$5:$J$44,4, FALSE)</f>
        <v>0</v>
      </c>
      <c r="I115" s="111">
        <f>$F115*'INTERNAL PARAMETERS-2'!H115*VLOOKUP(I$4,'INTERNAL PARAMETERS-1'!$B$5:$J$44,4, FALSE)</f>
        <v>0</v>
      </c>
      <c r="J115" s="111">
        <f>$F115*'INTERNAL PARAMETERS-2'!I115*VLOOKUP(J$4,'INTERNAL PARAMETERS-1'!$B$5:$J$44,4, FALSE)</f>
        <v>0</v>
      </c>
      <c r="K115" s="111">
        <f>$F115*'INTERNAL PARAMETERS-2'!J115*VLOOKUP(K$4,'INTERNAL PARAMETERS-1'!$B$5:$J$44,4, FALSE)</f>
        <v>0</v>
      </c>
      <c r="L115" s="111">
        <f>$F115*'INTERNAL PARAMETERS-2'!K115*VLOOKUP(L$4,'INTERNAL PARAMETERS-1'!$B$5:$J$44,4, FALSE)</f>
        <v>0</v>
      </c>
      <c r="M115" s="111">
        <f>$F115*'INTERNAL PARAMETERS-2'!L115*VLOOKUP(M$4,'INTERNAL PARAMETERS-1'!$B$5:$J$44,4, FALSE)</f>
        <v>0</v>
      </c>
      <c r="N115" s="111">
        <f>$F115*'INTERNAL PARAMETERS-2'!M115*VLOOKUP(N$4,'INTERNAL PARAMETERS-1'!$B$5:$J$44,4, FALSE)</f>
        <v>0</v>
      </c>
      <c r="O115" s="111">
        <f>$F115*'INTERNAL PARAMETERS-2'!N115*VLOOKUP(O$4,'INTERNAL PARAMETERS-1'!$B$5:$J$44,4, FALSE)</f>
        <v>0</v>
      </c>
      <c r="P115" s="111">
        <f>$F115*'INTERNAL PARAMETERS-2'!O115*VLOOKUP(P$4,'INTERNAL PARAMETERS-1'!$B$5:$J$44,4, FALSE)</f>
        <v>0</v>
      </c>
      <c r="Q115" s="111">
        <f>$F115*'INTERNAL PARAMETERS-2'!P115*VLOOKUP(Q$4,'INTERNAL PARAMETERS-1'!$B$5:$J$44,4, FALSE)</f>
        <v>0</v>
      </c>
      <c r="R115" s="111">
        <f>$F115*'INTERNAL PARAMETERS-2'!Q115*VLOOKUP(R$4,'INTERNAL PARAMETERS-1'!$B$5:$J$44,4, FALSE)</f>
        <v>0</v>
      </c>
      <c r="S115" s="111">
        <f>$F115*'INTERNAL PARAMETERS-2'!R115*VLOOKUP(S$4,'INTERNAL PARAMETERS-1'!$B$5:$J$44,4, FALSE)</f>
        <v>0</v>
      </c>
      <c r="T115" s="111">
        <f>$F115*'INTERNAL PARAMETERS-2'!S115*VLOOKUP(T$4,'INTERNAL PARAMETERS-1'!$B$5:$J$44,4, FALSE)</f>
        <v>0</v>
      </c>
      <c r="U115" s="111">
        <f>$F115*'INTERNAL PARAMETERS-2'!T115*VLOOKUP(U$4,'INTERNAL PARAMETERS-1'!$B$5:$J$44,4, FALSE)</f>
        <v>0</v>
      </c>
      <c r="V115" s="111">
        <f>$F115*'INTERNAL PARAMETERS-2'!U115*VLOOKUP(V$4,'INTERNAL PARAMETERS-1'!$B$5:$J$44,4, FALSE)</f>
        <v>0</v>
      </c>
      <c r="W115" s="111">
        <f>$F115*'INTERNAL PARAMETERS-2'!V115*VLOOKUP(W$4,'INTERNAL PARAMETERS-1'!$B$5:$J$44,4, FALSE)</f>
        <v>0</v>
      </c>
      <c r="X115" s="111">
        <f>$F115*'INTERNAL PARAMETERS-2'!W115*VLOOKUP(X$4,'INTERNAL PARAMETERS-1'!$B$5:$J$44,4, FALSE)</f>
        <v>0</v>
      </c>
      <c r="Y115" s="111">
        <f>$F115*'INTERNAL PARAMETERS-2'!X115*VLOOKUP(Y$4,'INTERNAL PARAMETERS-1'!$B$5:$J$44,4, FALSE)</f>
        <v>0</v>
      </c>
      <c r="Z115" s="111">
        <f>$F115*'INTERNAL PARAMETERS-2'!Y115*VLOOKUP(Z$4,'INTERNAL PARAMETERS-1'!$B$5:$J$44,4, FALSE)</f>
        <v>0</v>
      </c>
      <c r="AA115" s="111">
        <f>$F115*'INTERNAL PARAMETERS-2'!Z115*VLOOKUP(AA$4,'INTERNAL PARAMETERS-1'!$B$5:$J$44,4, FALSE)</f>
        <v>0</v>
      </c>
      <c r="AB115" s="111">
        <f>$F115*'INTERNAL PARAMETERS-2'!AA115*VLOOKUP(AB$4,'INTERNAL PARAMETERS-1'!$B$5:$J$44,4, FALSE)</f>
        <v>0</v>
      </c>
      <c r="AC115" s="111">
        <f>$F115*'INTERNAL PARAMETERS-2'!AB115*VLOOKUP(AC$4,'INTERNAL PARAMETERS-1'!$B$5:$J$44,4, FALSE)</f>
        <v>0</v>
      </c>
      <c r="AD115" s="111">
        <f>$F115*'INTERNAL PARAMETERS-2'!AC115*VLOOKUP(AD$4,'INTERNAL PARAMETERS-1'!$B$5:$J$44,4, FALSE)</f>
        <v>0</v>
      </c>
      <c r="AE115" s="111">
        <f>$F115*'INTERNAL PARAMETERS-2'!AD115*VLOOKUP(AE$4,'INTERNAL PARAMETERS-1'!$B$5:$J$44,4, FALSE)</f>
        <v>0</v>
      </c>
      <c r="AF115" s="111">
        <f>$F115*'INTERNAL PARAMETERS-2'!AE115*VLOOKUP(AF$4,'INTERNAL PARAMETERS-1'!$B$5:$J$44,4, FALSE)</f>
        <v>0</v>
      </c>
      <c r="AG115" s="111">
        <f>$F115*'INTERNAL PARAMETERS-2'!AF115*VLOOKUP(AG$4,'INTERNAL PARAMETERS-1'!$B$5:$J$44,4, FALSE)</f>
        <v>0</v>
      </c>
      <c r="AH115" s="111">
        <f>$F115*'INTERNAL PARAMETERS-2'!AG115*VLOOKUP(AH$4,'INTERNAL PARAMETERS-1'!$B$5:$J$44,4, FALSE)</f>
        <v>0</v>
      </c>
      <c r="AI115" s="111">
        <f>$F115*'INTERNAL PARAMETERS-2'!AH115*VLOOKUP(AI$4,'INTERNAL PARAMETERS-1'!$B$5:$J$44,4, FALSE)</f>
        <v>0</v>
      </c>
      <c r="AJ115" s="111">
        <f>$F115*'INTERNAL PARAMETERS-2'!AI115*VLOOKUP(AJ$4,'INTERNAL PARAMETERS-1'!$B$5:$J$44,4, FALSE)</f>
        <v>0</v>
      </c>
      <c r="AK115" s="111">
        <f>$F115*'INTERNAL PARAMETERS-2'!AJ115*VLOOKUP(AK$4,'INTERNAL PARAMETERS-1'!$B$5:$J$44,4, FALSE)</f>
        <v>0</v>
      </c>
      <c r="AL115" s="111">
        <f>$F115*'INTERNAL PARAMETERS-2'!AK115*VLOOKUP(AL$4,'INTERNAL PARAMETERS-1'!$B$5:$J$44,4, FALSE)</f>
        <v>0</v>
      </c>
      <c r="AM115" s="111">
        <f>$F115*'INTERNAL PARAMETERS-2'!AL115*VLOOKUP(AM$4,'INTERNAL PARAMETERS-1'!$B$5:$J$44,4, FALSE)</f>
        <v>0</v>
      </c>
      <c r="AN115" s="111">
        <f>$F115*'INTERNAL PARAMETERS-2'!AM115*VLOOKUP(AN$4,'INTERNAL PARAMETERS-1'!$B$5:$J$44,4, FALSE)</f>
        <v>0</v>
      </c>
      <c r="AO115" s="111">
        <f>$F115*'INTERNAL PARAMETERS-2'!AN115*VLOOKUP(AO$4,'INTERNAL PARAMETERS-1'!$B$5:$J$44,4, FALSE)</f>
        <v>0</v>
      </c>
      <c r="AP115" s="111">
        <f>$F115*'INTERNAL PARAMETERS-2'!AO115*VLOOKUP(AP$4,'INTERNAL PARAMETERS-1'!$B$5:$J$44,4, FALSE)</f>
        <v>0</v>
      </c>
      <c r="AQ115" s="111">
        <f>$F115*'INTERNAL PARAMETERS-2'!AP115*VLOOKUP(AQ$4,'INTERNAL PARAMETERS-1'!$B$5:$J$44,4, FALSE)</f>
        <v>0</v>
      </c>
      <c r="AR115" s="111">
        <f>$F115*'INTERNAL PARAMETERS-2'!AQ115*VLOOKUP(AR$4,'INTERNAL PARAMETERS-1'!$B$5:$J$44,4, FALSE)</f>
        <v>0</v>
      </c>
      <c r="AS115" s="111">
        <f>$F115*'INTERNAL PARAMETERS-2'!AR115*VLOOKUP(AS$4,'INTERNAL PARAMETERS-1'!$B$5:$J$44,4, FALSE)</f>
        <v>0</v>
      </c>
      <c r="AT115" s="110">
        <f>$F115*'INTERNAL PARAMETERS-2'!AS115*VLOOKUP(AT$4,'INTERNAL PARAMETERS-1'!$B$5:$J$44,4, FALSE)</f>
        <v>0</v>
      </c>
      <c r="AU115" s="112">
        <f>$F115*'INTERNAL PARAMETERS-2'!F115*(1-VLOOKUP(G$4,'INTERNAL PARAMETERS-1'!$B$5:$J$44,4, FALSE))</f>
        <v>0</v>
      </c>
      <c r="AV115" s="111">
        <f>$F115*'INTERNAL PARAMETERS-2'!G115*(1-VLOOKUP(H$4,'INTERNAL PARAMETERS-1'!$B$5:$J$44,4, FALSE))</f>
        <v>0</v>
      </c>
      <c r="AW115" s="111">
        <f>$F115*'INTERNAL PARAMETERS-2'!H115*(1-VLOOKUP(I$4,'INTERNAL PARAMETERS-1'!$B$5:$J$44,4, FALSE))</f>
        <v>0</v>
      </c>
      <c r="AX115" s="111">
        <f>$F115*'INTERNAL PARAMETERS-2'!I115*(1-VLOOKUP(J$4,'INTERNAL PARAMETERS-1'!$B$5:$J$44,4, FALSE))</f>
        <v>0</v>
      </c>
      <c r="AY115" s="111">
        <f>$F115*'INTERNAL PARAMETERS-2'!J115*(1-VLOOKUP(K$4,'INTERNAL PARAMETERS-1'!$B$5:$J$44,4, FALSE))</f>
        <v>0</v>
      </c>
      <c r="AZ115" s="111">
        <f>$F115*'INTERNAL PARAMETERS-2'!K115*(1-VLOOKUP(L$4,'INTERNAL PARAMETERS-1'!$B$5:$J$44,4, FALSE))</f>
        <v>0</v>
      </c>
      <c r="BA115" s="111">
        <f>$F115*'INTERNAL PARAMETERS-2'!L115*(1-VLOOKUP(M$4,'INTERNAL PARAMETERS-1'!$B$5:$J$44,4, FALSE))</f>
        <v>0</v>
      </c>
      <c r="BB115" s="111">
        <f>$F115*'INTERNAL PARAMETERS-2'!M115*(1-VLOOKUP(N$4,'INTERNAL PARAMETERS-1'!$B$5:$J$44,4, FALSE))</f>
        <v>0</v>
      </c>
      <c r="BC115" s="111">
        <f>$F115*'INTERNAL PARAMETERS-2'!N115*(1-VLOOKUP(O$4,'INTERNAL PARAMETERS-1'!$B$5:$J$44,4, FALSE))</f>
        <v>0</v>
      </c>
      <c r="BD115" s="111">
        <f>$F115*'INTERNAL PARAMETERS-2'!O115*(1-VLOOKUP(P$4,'INTERNAL PARAMETERS-1'!$B$5:$J$44,4, FALSE))</f>
        <v>0</v>
      </c>
      <c r="BE115" s="111">
        <f>$F115*'INTERNAL PARAMETERS-2'!P115*(1-VLOOKUP(Q$4,'INTERNAL PARAMETERS-1'!$B$5:$J$44,4, FALSE))</f>
        <v>0</v>
      </c>
      <c r="BF115" s="111">
        <f>$F115*'INTERNAL PARAMETERS-2'!Q115*(1-VLOOKUP(R$4,'INTERNAL PARAMETERS-1'!$B$5:$J$44,4, FALSE))</f>
        <v>0</v>
      </c>
      <c r="BG115" s="111">
        <f>$F115*'INTERNAL PARAMETERS-2'!R115*(1-VLOOKUP(S$4,'INTERNAL PARAMETERS-1'!$B$5:$J$44,4, FALSE))</f>
        <v>0</v>
      </c>
      <c r="BH115" s="111">
        <f>$F115*'INTERNAL PARAMETERS-2'!S115*(1-VLOOKUP(T$4,'INTERNAL PARAMETERS-1'!$B$5:$J$44,4, FALSE))</f>
        <v>0</v>
      </c>
      <c r="BI115" s="111">
        <f>$F115*'INTERNAL PARAMETERS-2'!T115*(1-VLOOKUP(U$4,'INTERNAL PARAMETERS-1'!$B$5:$J$44,4, FALSE))</f>
        <v>0</v>
      </c>
      <c r="BJ115" s="111">
        <f>$F115*'INTERNAL PARAMETERS-2'!U115*(1-VLOOKUP(V$4,'INTERNAL PARAMETERS-1'!$B$5:$J$44,4, FALSE))</f>
        <v>0</v>
      </c>
      <c r="BK115" s="111">
        <f>$F115*'INTERNAL PARAMETERS-2'!V115*(1-VLOOKUP(W$4,'INTERNAL PARAMETERS-1'!$B$5:$J$44,4, FALSE))</f>
        <v>0</v>
      </c>
      <c r="BL115" s="111">
        <f>$F115*'INTERNAL PARAMETERS-2'!W115*(1-VLOOKUP(X$4,'INTERNAL PARAMETERS-1'!$B$5:$J$44,4, FALSE))</f>
        <v>0</v>
      </c>
      <c r="BM115" s="111">
        <f>$F115*'INTERNAL PARAMETERS-2'!X115*(1-VLOOKUP(Y$4,'INTERNAL PARAMETERS-1'!$B$5:$J$44,4, FALSE))</f>
        <v>0</v>
      </c>
      <c r="BN115" s="111">
        <f>$F115*'INTERNAL PARAMETERS-2'!Y115*(1-VLOOKUP(Z$4,'INTERNAL PARAMETERS-1'!$B$5:$J$44,4, FALSE))</f>
        <v>0</v>
      </c>
      <c r="BO115" s="111">
        <f>$F115*'INTERNAL PARAMETERS-2'!Z115*(1-VLOOKUP(AA$4,'INTERNAL PARAMETERS-1'!$B$5:$J$44,4, FALSE))</f>
        <v>0</v>
      </c>
      <c r="BP115" s="111">
        <f>$F115*'INTERNAL PARAMETERS-2'!AA115*(1-VLOOKUP(AB$4,'INTERNAL PARAMETERS-1'!$B$5:$J$44,4, FALSE))</f>
        <v>0</v>
      </c>
      <c r="BQ115" s="111">
        <f>$F115*'INTERNAL PARAMETERS-2'!AB115*(1-VLOOKUP(AC$4,'INTERNAL PARAMETERS-1'!$B$5:$J$44,4, FALSE))</f>
        <v>0</v>
      </c>
      <c r="BR115" s="111">
        <f>$F115*'INTERNAL PARAMETERS-2'!AC115*(1-VLOOKUP(AD$4,'INTERNAL PARAMETERS-1'!$B$5:$J$44,4, FALSE))</f>
        <v>0</v>
      </c>
      <c r="BS115" s="111">
        <f>$F115*'INTERNAL PARAMETERS-2'!AD115*(1-VLOOKUP(AE$4,'INTERNAL PARAMETERS-1'!$B$5:$J$44,4, FALSE))</f>
        <v>0</v>
      </c>
      <c r="BT115" s="111">
        <f>$F115*'INTERNAL PARAMETERS-2'!AE115*(1-VLOOKUP(AF$4,'INTERNAL PARAMETERS-1'!$B$5:$J$44,4, FALSE))</f>
        <v>0</v>
      </c>
      <c r="BU115" s="111">
        <f>$F115*'INTERNAL PARAMETERS-2'!AF115*(1-VLOOKUP(AG$4,'INTERNAL PARAMETERS-1'!$B$5:$J$44,4, FALSE))</f>
        <v>0</v>
      </c>
      <c r="BV115" s="111">
        <f>$F115*'INTERNAL PARAMETERS-2'!AG115*(1-VLOOKUP(AH$4,'INTERNAL PARAMETERS-1'!$B$5:$J$44,4, FALSE))</f>
        <v>0</v>
      </c>
      <c r="BW115" s="111">
        <f>$F115*'INTERNAL PARAMETERS-2'!AH115*(1-VLOOKUP(AI$4,'INTERNAL PARAMETERS-1'!$B$5:$J$44,4, FALSE))</f>
        <v>0</v>
      </c>
      <c r="BX115" s="111">
        <f>$F115*'INTERNAL PARAMETERS-2'!AI115*(1-VLOOKUP(AJ$4,'INTERNAL PARAMETERS-1'!$B$5:$J$44,4, FALSE))</f>
        <v>0</v>
      </c>
      <c r="BY115" s="111">
        <f>$F115*'INTERNAL PARAMETERS-2'!AJ115*(1-VLOOKUP(AK$4,'INTERNAL PARAMETERS-1'!$B$5:$J$44,4, FALSE))</f>
        <v>0</v>
      </c>
      <c r="BZ115" s="111">
        <f>$F115*'INTERNAL PARAMETERS-2'!AK115*(1-VLOOKUP(AL$4,'INTERNAL PARAMETERS-1'!$B$5:$J$44,4, FALSE))</f>
        <v>0</v>
      </c>
      <c r="CA115" s="111">
        <f>$F115*'INTERNAL PARAMETERS-2'!AL115*(1-VLOOKUP(AM$4,'INTERNAL PARAMETERS-1'!$B$5:$J$44,4, FALSE))</f>
        <v>0</v>
      </c>
      <c r="CB115" s="111">
        <f>$F115*'INTERNAL PARAMETERS-2'!AM115*(1-VLOOKUP(AN$4,'INTERNAL PARAMETERS-1'!$B$5:$J$44,4, FALSE))</f>
        <v>0</v>
      </c>
      <c r="CC115" s="111">
        <f>$F115*'INTERNAL PARAMETERS-2'!AN115*(1-VLOOKUP(AO$4,'INTERNAL PARAMETERS-1'!$B$5:$J$44,4, FALSE))</f>
        <v>0</v>
      </c>
      <c r="CD115" s="111">
        <f>$F115*'INTERNAL PARAMETERS-2'!AO115*(1-VLOOKUP(AP$4,'INTERNAL PARAMETERS-1'!$B$5:$J$44,4, FALSE))</f>
        <v>0</v>
      </c>
      <c r="CE115" s="111">
        <f>$F115*'INTERNAL PARAMETERS-2'!AP115*(1-VLOOKUP(AQ$4,'INTERNAL PARAMETERS-1'!$B$5:$J$44,4, FALSE))</f>
        <v>0</v>
      </c>
      <c r="CF115" s="111">
        <f>$F115*'INTERNAL PARAMETERS-2'!AQ115*(1-VLOOKUP(AR$4,'INTERNAL PARAMETERS-1'!$B$5:$J$44,4, FALSE))</f>
        <v>0</v>
      </c>
      <c r="CG115" s="111">
        <f>$F115*'INTERNAL PARAMETERS-2'!AR115*(1-VLOOKUP(AS$4,'INTERNAL PARAMETERS-1'!$B$5:$J$44,4, FALSE))</f>
        <v>0</v>
      </c>
      <c r="CH115" s="110">
        <f>$F115*'INTERNAL PARAMETERS-2'!AS115*(1-VLOOKUP(AT$4,'INTERNAL PARAMETERS-1'!$B$5:$J$44,4, FALSE))</f>
        <v>0</v>
      </c>
      <c r="CI115" s="109">
        <f t="shared" si="1"/>
        <v>0</v>
      </c>
    </row>
    <row r="116" spans="3:87" x14ac:dyDescent="0.5">
      <c r="C116" s="75" t="s">
        <v>25</v>
      </c>
      <c r="D116" s="74" t="s">
        <v>21</v>
      </c>
      <c r="E116" s="74" t="s">
        <v>17</v>
      </c>
      <c r="F116" s="113">
        <f>'INPUTS-Incidence'!E116</f>
        <v>0</v>
      </c>
      <c r="G116" s="112">
        <f>$F116*'INTERNAL PARAMETERS-2'!F116*VLOOKUP(G$4,'INTERNAL PARAMETERS-1'!$B$5:$J$44,4, FALSE)</f>
        <v>0</v>
      </c>
      <c r="H116" s="111">
        <f>$F116*'INTERNAL PARAMETERS-2'!G116*VLOOKUP(H$4,'INTERNAL PARAMETERS-1'!$B$5:$J$44,4, FALSE)</f>
        <v>0</v>
      </c>
      <c r="I116" s="111">
        <f>$F116*'INTERNAL PARAMETERS-2'!H116*VLOOKUP(I$4,'INTERNAL PARAMETERS-1'!$B$5:$J$44,4, FALSE)</f>
        <v>0</v>
      </c>
      <c r="J116" s="111">
        <f>$F116*'INTERNAL PARAMETERS-2'!I116*VLOOKUP(J$4,'INTERNAL PARAMETERS-1'!$B$5:$J$44,4, FALSE)</f>
        <v>0</v>
      </c>
      <c r="K116" s="111">
        <f>$F116*'INTERNAL PARAMETERS-2'!J116*VLOOKUP(K$4,'INTERNAL PARAMETERS-1'!$B$5:$J$44,4, FALSE)</f>
        <v>0</v>
      </c>
      <c r="L116" s="111">
        <f>$F116*'INTERNAL PARAMETERS-2'!K116*VLOOKUP(L$4,'INTERNAL PARAMETERS-1'!$B$5:$J$44,4, FALSE)</f>
        <v>0</v>
      </c>
      <c r="M116" s="111">
        <f>$F116*'INTERNAL PARAMETERS-2'!L116*VLOOKUP(M$4,'INTERNAL PARAMETERS-1'!$B$5:$J$44,4, FALSE)</f>
        <v>0</v>
      </c>
      <c r="N116" s="111">
        <f>$F116*'INTERNAL PARAMETERS-2'!M116*VLOOKUP(N$4,'INTERNAL PARAMETERS-1'!$B$5:$J$44,4, FALSE)</f>
        <v>0</v>
      </c>
      <c r="O116" s="111">
        <f>$F116*'INTERNAL PARAMETERS-2'!N116*VLOOKUP(O$4,'INTERNAL PARAMETERS-1'!$B$5:$J$44,4, FALSE)</f>
        <v>0</v>
      </c>
      <c r="P116" s="111">
        <f>$F116*'INTERNAL PARAMETERS-2'!O116*VLOOKUP(P$4,'INTERNAL PARAMETERS-1'!$B$5:$J$44,4, FALSE)</f>
        <v>0</v>
      </c>
      <c r="Q116" s="111">
        <f>$F116*'INTERNAL PARAMETERS-2'!P116*VLOOKUP(Q$4,'INTERNAL PARAMETERS-1'!$B$5:$J$44,4, FALSE)</f>
        <v>0</v>
      </c>
      <c r="R116" s="111">
        <f>$F116*'INTERNAL PARAMETERS-2'!Q116*VLOOKUP(R$4,'INTERNAL PARAMETERS-1'!$B$5:$J$44,4, FALSE)</f>
        <v>0</v>
      </c>
      <c r="S116" s="111">
        <f>$F116*'INTERNAL PARAMETERS-2'!R116*VLOOKUP(S$4,'INTERNAL PARAMETERS-1'!$B$5:$J$44,4, FALSE)</f>
        <v>0</v>
      </c>
      <c r="T116" s="111">
        <f>$F116*'INTERNAL PARAMETERS-2'!S116*VLOOKUP(T$4,'INTERNAL PARAMETERS-1'!$B$5:$J$44,4, FALSE)</f>
        <v>0</v>
      </c>
      <c r="U116" s="111">
        <f>$F116*'INTERNAL PARAMETERS-2'!T116*VLOOKUP(U$4,'INTERNAL PARAMETERS-1'!$B$5:$J$44,4, FALSE)</f>
        <v>0</v>
      </c>
      <c r="V116" s="111">
        <f>$F116*'INTERNAL PARAMETERS-2'!U116*VLOOKUP(V$4,'INTERNAL PARAMETERS-1'!$B$5:$J$44,4, FALSE)</f>
        <v>0</v>
      </c>
      <c r="W116" s="111">
        <f>$F116*'INTERNAL PARAMETERS-2'!V116*VLOOKUP(W$4,'INTERNAL PARAMETERS-1'!$B$5:$J$44,4, FALSE)</f>
        <v>0</v>
      </c>
      <c r="X116" s="111">
        <f>$F116*'INTERNAL PARAMETERS-2'!W116*VLOOKUP(X$4,'INTERNAL PARAMETERS-1'!$B$5:$J$44,4, FALSE)</f>
        <v>0</v>
      </c>
      <c r="Y116" s="111">
        <f>$F116*'INTERNAL PARAMETERS-2'!X116*VLOOKUP(Y$4,'INTERNAL PARAMETERS-1'!$B$5:$J$44,4, FALSE)</f>
        <v>0</v>
      </c>
      <c r="Z116" s="111">
        <f>$F116*'INTERNAL PARAMETERS-2'!Y116*VLOOKUP(Z$4,'INTERNAL PARAMETERS-1'!$B$5:$J$44,4, FALSE)</f>
        <v>0</v>
      </c>
      <c r="AA116" s="111">
        <f>$F116*'INTERNAL PARAMETERS-2'!Z116*VLOOKUP(AA$4,'INTERNAL PARAMETERS-1'!$B$5:$J$44,4, FALSE)</f>
        <v>0</v>
      </c>
      <c r="AB116" s="111">
        <f>$F116*'INTERNAL PARAMETERS-2'!AA116*VLOOKUP(AB$4,'INTERNAL PARAMETERS-1'!$B$5:$J$44,4, FALSE)</f>
        <v>0</v>
      </c>
      <c r="AC116" s="111">
        <f>$F116*'INTERNAL PARAMETERS-2'!AB116*VLOOKUP(AC$4,'INTERNAL PARAMETERS-1'!$B$5:$J$44,4, FALSE)</f>
        <v>0</v>
      </c>
      <c r="AD116" s="111">
        <f>$F116*'INTERNAL PARAMETERS-2'!AC116*VLOOKUP(AD$4,'INTERNAL PARAMETERS-1'!$B$5:$J$44,4, FALSE)</f>
        <v>0</v>
      </c>
      <c r="AE116" s="111">
        <f>$F116*'INTERNAL PARAMETERS-2'!AD116*VLOOKUP(AE$4,'INTERNAL PARAMETERS-1'!$B$5:$J$44,4, FALSE)</f>
        <v>0</v>
      </c>
      <c r="AF116" s="111">
        <f>$F116*'INTERNAL PARAMETERS-2'!AE116*VLOOKUP(AF$4,'INTERNAL PARAMETERS-1'!$B$5:$J$44,4, FALSE)</f>
        <v>0</v>
      </c>
      <c r="AG116" s="111">
        <f>$F116*'INTERNAL PARAMETERS-2'!AF116*VLOOKUP(AG$4,'INTERNAL PARAMETERS-1'!$B$5:$J$44,4, FALSE)</f>
        <v>0</v>
      </c>
      <c r="AH116" s="111">
        <f>$F116*'INTERNAL PARAMETERS-2'!AG116*VLOOKUP(AH$4,'INTERNAL PARAMETERS-1'!$B$5:$J$44,4, FALSE)</f>
        <v>0</v>
      </c>
      <c r="AI116" s="111">
        <f>$F116*'INTERNAL PARAMETERS-2'!AH116*VLOOKUP(AI$4,'INTERNAL PARAMETERS-1'!$B$5:$J$44,4, FALSE)</f>
        <v>0</v>
      </c>
      <c r="AJ116" s="111">
        <f>$F116*'INTERNAL PARAMETERS-2'!AI116*VLOOKUP(AJ$4,'INTERNAL PARAMETERS-1'!$B$5:$J$44,4, FALSE)</f>
        <v>0</v>
      </c>
      <c r="AK116" s="111">
        <f>$F116*'INTERNAL PARAMETERS-2'!AJ116*VLOOKUP(AK$4,'INTERNAL PARAMETERS-1'!$B$5:$J$44,4, FALSE)</f>
        <v>0</v>
      </c>
      <c r="AL116" s="111">
        <f>$F116*'INTERNAL PARAMETERS-2'!AK116*VLOOKUP(AL$4,'INTERNAL PARAMETERS-1'!$B$5:$J$44,4, FALSE)</f>
        <v>0</v>
      </c>
      <c r="AM116" s="111">
        <f>$F116*'INTERNAL PARAMETERS-2'!AL116*VLOOKUP(AM$4,'INTERNAL PARAMETERS-1'!$B$5:$J$44,4, FALSE)</f>
        <v>0</v>
      </c>
      <c r="AN116" s="111">
        <f>$F116*'INTERNAL PARAMETERS-2'!AM116*VLOOKUP(AN$4,'INTERNAL PARAMETERS-1'!$B$5:$J$44,4, FALSE)</f>
        <v>0</v>
      </c>
      <c r="AO116" s="111">
        <f>$F116*'INTERNAL PARAMETERS-2'!AN116*VLOOKUP(AO$4,'INTERNAL PARAMETERS-1'!$B$5:$J$44,4, FALSE)</f>
        <v>0</v>
      </c>
      <c r="AP116" s="111">
        <f>$F116*'INTERNAL PARAMETERS-2'!AO116*VLOOKUP(AP$4,'INTERNAL PARAMETERS-1'!$B$5:$J$44,4, FALSE)</f>
        <v>0</v>
      </c>
      <c r="AQ116" s="111">
        <f>$F116*'INTERNAL PARAMETERS-2'!AP116*VLOOKUP(AQ$4,'INTERNAL PARAMETERS-1'!$B$5:$J$44,4, FALSE)</f>
        <v>0</v>
      </c>
      <c r="AR116" s="111">
        <f>$F116*'INTERNAL PARAMETERS-2'!AQ116*VLOOKUP(AR$4,'INTERNAL PARAMETERS-1'!$B$5:$J$44,4, FALSE)</f>
        <v>0</v>
      </c>
      <c r="AS116" s="111">
        <f>$F116*'INTERNAL PARAMETERS-2'!AR116*VLOOKUP(AS$4,'INTERNAL PARAMETERS-1'!$B$5:$J$44,4, FALSE)</f>
        <v>0</v>
      </c>
      <c r="AT116" s="110">
        <f>$F116*'INTERNAL PARAMETERS-2'!AS116*VLOOKUP(AT$4,'INTERNAL PARAMETERS-1'!$B$5:$J$44,4, FALSE)</f>
        <v>0</v>
      </c>
      <c r="AU116" s="112">
        <f>$F116*'INTERNAL PARAMETERS-2'!F116*(1-VLOOKUP(G$4,'INTERNAL PARAMETERS-1'!$B$5:$J$44,4, FALSE))</f>
        <v>0</v>
      </c>
      <c r="AV116" s="111">
        <f>$F116*'INTERNAL PARAMETERS-2'!G116*(1-VLOOKUP(H$4,'INTERNAL PARAMETERS-1'!$B$5:$J$44,4, FALSE))</f>
        <v>0</v>
      </c>
      <c r="AW116" s="111">
        <f>$F116*'INTERNAL PARAMETERS-2'!H116*(1-VLOOKUP(I$4,'INTERNAL PARAMETERS-1'!$B$5:$J$44,4, FALSE))</f>
        <v>0</v>
      </c>
      <c r="AX116" s="111">
        <f>$F116*'INTERNAL PARAMETERS-2'!I116*(1-VLOOKUP(J$4,'INTERNAL PARAMETERS-1'!$B$5:$J$44,4, FALSE))</f>
        <v>0</v>
      </c>
      <c r="AY116" s="111">
        <f>$F116*'INTERNAL PARAMETERS-2'!J116*(1-VLOOKUP(K$4,'INTERNAL PARAMETERS-1'!$B$5:$J$44,4, FALSE))</f>
        <v>0</v>
      </c>
      <c r="AZ116" s="111">
        <f>$F116*'INTERNAL PARAMETERS-2'!K116*(1-VLOOKUP(L$4,'INTERNAL PARAMETERS-1'!$B$5:$J$44,4, FALSE))</f>
        <v>0</v>
      </c>
      <c r="BA116" s="111">
        <f>$F116*'INTERNAL PARAMETERS-2'!L116*(1-VLOOKUP(M$4,'INTERNAL PARAMETERS-1'!$B$5:$J$44,4, FALSE))</f>
        <v>0</v>
      </c>
      <c r="BB116" s="111">
        <f>$F116*'INTERNAL PARAMETERS-2'!M116*(1-VLOOKUP(N$4,'INTERNAL PARAMETERS-1'!$B$5:$J$44,4, FALSE))</f>
        <v>0</v>
      </c>
      <c r="BC116" s="111">
        <f>$F116*'INTERNAL PARAMETERS-2'!N116*(1-VLOOKUP(O$4,'INTERNAL PARAMETERS-1'!$B$5:$J$44,4, FALSE))</f>
        <v>0</v>
      </c>
      <c r="BD116" s="111">
        <f>$F116*'INTERNAL PARAMETERS-2'!O116*(1-VLOOKUP(P$4,'INTERNAL PARAMETERS-1'!$B$5:$J$44,4, FALSE))</f>
        <v>0</v>
      </c>
      <c r="BE116" s="111">
        <f>$F116*'INTERNAL PARAMETERS-2'!P116*(1-VLOOKUP(Q$4,'INTERNAL PARAMETERS-1'!$B$5:$J$44,4, FALSE))</f>
        <v>0</v>
      </c>
      <c r="BF116" s="111">
        <f>$F116*'INTERNAL PARAMETERS-2'!Q116*(1-VLOOKUP(R$4,'INTERNAL PARAMETERS-1'!$B$5:$J$44,4, FALSE))</f>
        <v>0</v>
      </c>
      <c r="BG116" s="111">
        <f>$F116*'INTERNAL PARAMETERS-2'!R116*(1-VLOOKUP(S$4,'INTERNAL PARAMETERS-1'!$B$5:$J$44,4, FALSE))</f>
        <v>0</v>
      </c>
      <c r="BH116" s="111">
        <f>$F116*'INTERNAL PARAMETERS-2'!S116*(1-VLOOKUP(T$4,'INTERNAL PARAMETERS-1'!$B$5:$J$44,4, FALSE))</f>
        <v>0</v>
      </c>
      <c r="BI116" s="111">
        <f>$F116*'INTERNAL PARAMETERS-2'!T116*(1-VLOOKUP(U$4,'INTERNAL PARAMETERS-1'!$B$5:$J$44,4, FALSE))</f>
        <v>0</v>
      </c>
      <c r="BJ116" s="111">
        <f>$F116*'INTERNAL PARAMETERS-2'!U116*(1-VLOOKUP(V$4,'INTERNAL PARAMETERS-1'!$B$5:$J$44,4, FALSE))</f>
        <v>0</v>
      </c>
      <c r="BK116" s="111">
        <f>$F116*'INTERNAL PARAMETERS-2'!V116*(1-VLOOKUP(W$4,'INTERNAL PARAMETERS-1'!$B$5:$J$44,4, FALSE))</f>
        <v>0</v>
      </c>
      <c r="BL116" s="111">
        <f>$F116*'INTERNAL PARAMETERS-2'!W116*(1-VLOOKUP(X$4,'INTERNAL PARAMETERS-1'!$B$5:$J$44,4, FALSE))</f>
        <v>0</v>
      </c>
      <c r="BM116" s="111">
        <f>$F116*'INTERNAL PARAMETERS-2'!X116*(1-VLOOKUP(Y$4,'INTERNAL PARAMETERS-1'!$B$5:$J$44,4, FALSE))</f>
        <v>0</v>
      </c>
      <c r="BN116" s="111">
        <f>$F116*'INTERNAL PARAMETERS-2'!Y116*(1-VLOOKUP(Z$4,'INTERNAL PARAMETERS-1'!$B$5:$J$44,4, FALSE))</f>
        <v>0</v>
      </c>
      <c r="BO116" s="111">
        <f>$F116*'INTERNAL PARAMETERS-2'!Z116*(1-VLOOKUP(AA$4,'INTERNAL PARAMETERS-1'!$B$5:$J$44,4, FALSE))</f>
        <v>0</v>
      </c>
      <c r="BP116" s="111">
        <f>$F116*'INTERNAL PARAMETERS-2'!AA116*(1-VLOOKUP(AB$4,'INTERNAL PARAMETERS-1'!$B$5:$J$44,4, FALSE))</f>
        <v>0</v>
      </c>
      <c r="BQ116" s="111">
        <f>$F116*'INTERNAL PARAMETERS-2'!AB116*(1-VLOOKUP(AC$4,'INTERNAL PARAMETERS-1'!$B$5:$J$44,4, FALSE))</f>
        <v>0</v>
      </c>
      <c r="BR116" s="111">
        <f>$F116*'INTERNAL PARAMETERS-2'!AC116*(1-VLOOKUP(AD$4,'INTERNAL PARAMETERS-1'!$B$5:$J$44,4, FALSE))</f>
        <v>0</v>
      </c>
      <c r="BS116" s="111">
        <f>$F116*'INTERNAL PARAMETERS-2'!AD116*(1-VLOOKUP(AE$4,'INTERNAL PARAMETERS-1'!$B$5:$J$44,4, FALSE))</f>
        <v>0</v>
      </c>
      <c r="BT116" s="111">
        <f>$F116*'INTERNAL PARAMETERS-2'!AE116*(1-VLOOKUP(AF$4,'INTERNAL PARAMETERS-1'!$B$5:$J$44,4, FALSE))</f>
        <v>0</v>
      </c>
      <c r="BU116" s="111">
        <f>$F116*'INTERNAL PARAMETERS-2'!AF116*(1-VLOOKUP(AG$4,'INTERNAL PARAMETERS-1'!$B$5:$J$44,4, FALSE))</f>
        <v>0</v>
      </c>
      <c r="BV116" s="111">
        <f>$F116*'INTERNAL PARAMETERS-2'!AG116*(1-VLOOKUP(AH$4,'INTERNAL PARAMETERS-1'!$B$5:$J$44,4, FALSE))</f>
        <v>0</v>
      </c>
      <c r="BW116" s="111">
        <f>$F116*'INTERNAL PARAMETERS-2'!AH116*(1-VLOOKUP(AI$4,'INTERNAL PARAMETERS-1'!$B$5:$J$44,4, FALSE))</f>
        <v>0</v>
      </c>
      <c r="BX116" s="111">
        <f>$F116*'INTERNAL PARAMETERS-2'!AI116*(1-VLOOKUP(AJ$4,'INTERNAL PARAMETERS-1'!$B$5:$J$44,4, FALSE))</f>
        <v>0</v>
      </c>
      <c r="BY116" s="111">
        <f>$F116*'INTERNAL PARAMETERS-2'!AJ116*(1-VLOOKUP(AK$4,'INTERNAL PARAMETERS-1'!$B$5:$J$44,4, FALSE))</f>
        <v>0</v>
      </c>
      <c r="BZ116" s="111">
        <f>$F116*'INTERNAL PARAMETERS-2'!AK116*(1-VLOOKUP(AL$4,'INTERNAL PARAMETERS-1'!$B$5:$J$44,4, FALSE))</f>
        <v>0</v>
      </c>
      <c r="CA116" s="111">
        <f>$F116*'INTERNAL PARAMETERS-2'!AL116*(1-VLOOKUP(AM$4,'INTERNAL PARAMETERS-1'!$B$5:$J$44,4, FALSE))</f>
        <v>0</v>
      </c>
      <c r="CB116" s="111">
        <f>$F116*'INTERNAL PARAMETERS-2'!AM116*(1-VLOOKUP(AN$4,'INTERNAL PARAMETERS-1'!$B$5:$J$44,4, FALSE))</f>
        <v>0</v>
      </c>
      <c r="CC116" s="111">
        <f>$F116*'INTERNAL PARAMETERS-2'!AN116*(1-VLOOKUP(AO$4,'INTERNAL PARAMETERS-1'!$B$5:$J$44,4, FALSE))</f>
        <v>0</v>
      </c>
      <c r="CD116" s="111">
        <f>$F116*'INTERNAL PARAMETERS-2'!AO116*(1-VLOOKUP(AP$4,'INTERNAL PARAMETERS-1'!$B$5:$J$44,4, FALSE))</f>
        <v>0</v>
      </c>
      <c r="CE116" s="111">
        <f>$F116*'INTERNAL PARAMETERS-2'!AP116*(1-VLOOKUP(AQ$4,'INTERNAL PARAMETERS-1'!$B$5:$J$44,4, FALSE))</f>
        <v>0</v>
      </c>
      <c r="CF116" s="111">
        <f>$F116*'INTERNAL PARAMETERS-2'!AQ116*(1-VLOOKUP(AR$4,'INTERNAL PARAMETERS-1'!$B$5:$J$44,4, FALSE))</f>
        <v>0</v>
      </c>
      <c r="CG116" s="111">
        <f>$F116*'INTERNAL PARAMETERS-2'!AR116*(1-VLOOKUP(AS$4,'INTERNAL PARAMETERS-1'!$B$5:$J$44,4, FALSE))</f>
        <v>0</v>
      </c>
      <c r="CH116" s="110">
        <f>$F116*'INTERNAL PARAMETERS-2'!AS116*(1-VLOOKUP(AT$4,'INTERNAL PARAMETERS-1'!$B$5:$J$44,4, FALSE))</f>
        <v>0</v>
      </c>
      <c r="CI116" s="109">
        <f t="shared" si="1"/>
        <v>0</v>
      </c>
    </row>
    <row r="117" spans="3:87" x14ac:dyDescent="0.5">
      <c r="C117" s="75" t="s">
        <v>25</v>
      </c>
      <c r="D117" s="74" t="s">
        <v>21</v>
      </c>
      <c r="E117" s="74" t="s">
        <v>16</v>
      </c>
      <c r="F117" s="113">
        <f>'INPUTS-Incidence'!E117</f>
        <v>0</v>
      </c>
      <c r="G117" s="112">
        <f>$F117*'INTERNAL PARAMETERS-2'!F117*VLOOKUP(G$4,'INTERNAL PARAMETERS-1'!$B$5:$J$44,4, FALSE)</f>
        <v>0</v>
      </c>
      <c r="H117" s="111">
        <f>$F117*'INTERNAL PARAMETERS-2'!G117*VLOOKUP(H$4,'INTERNAL PARAMETERS-1'!$B$5:$J$44,4, FALSE)</f>
        <v>0</v>
      </c>
      <c r="I117" s="111">
        <f>$F117*'INTERNAL PARAMETERS-2'!H117*VLOOKUP(I$4,'INTERNAL PARAMETERS-1'!$B$5:$J$44,4, FALSE)</f>
        <v>0</v>
      </c>
      <c r="J117" s="111">
        <f>$F117*'INTERNAL PARAMETERS-2'!I117*VLOOKUP(J$4,'INTERNAL PARAMETERS-1'!$B$5:$J$44,4, FALSE)</f>
        <v>0</v>
      </c>
      <c r="K117" s="111">
        <f>$F117*'INTERNAL PARAMETERS-2'!J117*VLOOKUP(K$4,'INTERNAL PARAMETERS-1'!$B$5:$J$44,4, FALSE)</f>
        <v>0</v>
      </c>
      <c r="L117" s="111">
        <f>$F117*'INTERNAL PARAMETERS-2'!K117*VLOOKUP(L$4,'INTERNAL PARAMETERS-1'!$B$5:$J$44,4, FALSE)</f>
        <v>0</v>
      </c>
      <c r="M117" s="111">
        <f>$F117*'INTERNAL PARAMETERS-2'!L117*VLOOKUP(M$4,'INTERNAL PARAMETERS-1'!$B$5:$J$44,4, FALSE)</f>
        <v>0</v>
      </c>
      <c r="N117" s="111">
        <f>$F117*'INTERNAL PARAMETERS-2'!M117*VLOOKUP(N$4,'INTERNAL PARAMETERS-1'!$B$5:$J$44,4, FALSE)</f>
        <v>0</v>
      </c>
      <c r="O117" s="111">
        <f>$F117*'INTERNAL PARAMETERS-2'!N117*VLOOKUP(O$4,'INTERNAL PARAMETERS-1'!$B$5:$J$44,4, FALSE)</f>
        <v>0</v>
      </c>
      <c r="P117" s="111">
        <f>$F117*'INTERNAL PARAMETERS-2'!O117*VLOOKUP(P$4,'INTERNAL PARAMETERS-1'!$B$5:$J$44,4, FALSE)</f>
        <v>0</v>
      </c>
      <c r="Q117" s="111">
        <f>$F117*'INTERNAL PARAMETERS-2'!P117*VLOOKUP(Q$4,'INTERNAL PARAMETERS-1'!$B$5:$J$44,4, FALSE)</f>
        <v>0</v>
      </c>
      <c r="R117" s="111">
        <f>$F117*'INTERNAL PARAMETERS-2'!Q117*VLOOKUP(R$4,'INTERNAL PARAMETERS-1'!$B$5:$J$44,4, FALSE)</f>
        <v>0</v>
      </c>
      <c r="S117" s="111">
        <f>$F117*'INTERNAL PARAMETERS-2'!R117*VLOOKUP(S$4,'INTERNAL PARAMETERS-1'!$B$5:$J$44,4, FALSE)</f>
        <v>0</v>
      </c>
      <c r="T117" s="111">
        <f>$F117*'INTERNAL PARAMETERS-2'!S117*VLOOKUP(T$4,'INTERNAL PARAMETERS-1'!$B$5:$J$44,4, FALSE)</f>
        <v>0</v>
      </c>
      <c r="U117" s="111">
        <f>$F117*'INTERNAL PARAMETERS-2'!T117*VLOOKUP(U$4,'INTERNAL PARAMETERS-1'!$B$5:$J$44,4, FALSE)</f>
        <v>0</v>
      </c>
      <c r="V117" s="111">
        <f>$F117*'INTERNAL PARAMETERS-2'!U117*VLOOKUP(V$4,'INTERNAL PARAMETERS-1'!$B$5:$J$44,4, FALSE)</f>
        <v>0</v>
      </c>
      <c r="W117" s="111">
        <f>$F117*'INTERNAL PARAMETERS-2'!V117*VLOOKUP(W$4,'INTERNAL PARAMETERS-1'!$B$5:$J$44,4, FALSE)</f>
        <v>0</v>
      </c>
      <c r="X117" s="111">
        <f>$F117*'INTERNAL PARAMETERS-2'!W117*VLOOKUP(X$4,'INTERNAL PARAMETERS-1'!$B$5:$J$44,4, FALSE)</f>
        <v>0</v>
      </c>
      <c r="Y117" s="111">
        <f>$F117*'INTERNAL PARAMETERS-2'!X117*VLOOKUP(Y$4,'INTERNAL PARAMETERS-1'!$B$5:$J$44,4, FALSE)</f>
        <v>0</v>
      </c>
      <c r="Z117" s="111">
        <f>$F117*'INTERNAL PARAMETERS-2'!Y117*VLOOKUP(Z$4,'INTERNAL PARAMETERS-1'!$B$5:$J$44,4, FALSE)</f>
        <v>0</v>
      </c>
      <c r="AA117" s="111">
        <f>$F117*'INTERNAL PARAMETERS-2'!Z117*VLOOKUP(AA$4,'INTERNAL PARAMETERS-1'!$B$5:$J$44,4, FALSE)</f>
        <v>0</v>
      </c>
      <c r="AB117" s="111">
        <f>$F117*'INTERNAL PARAMETERS-2'!AA117*VLOOKUP(AB$4,'INTERNAL PARAMETERS-1'!$B$5:$J$44,4, FALSE)</f>
        <v>0</v>
      </c>
      <c r="AC117" s="111">
        <f>$F117*'INTERNAL PARAMETERS-2'!AB117*VLOOKUP(AC$4,'INTERNAL PARAMETERS-1'!$B$5:$J$44,4, FALSE)</f>
        <v>0</v>
      </c>
      <c r="AD117" s="111">
        <f>$F117*'INTERNAL PARAMETERS-2'!AC117*VLOOKUP(AD$4,'INTERNAL PARAMETERS-1'!$B$5:$J$44,4, FALSE)</f>
        <v>0</v>
      </c>
      <c r="AE117" s="111">
        <f>$F117*'INTERNAL PARAMETERS-2'!AD117*VLOOKUP(AE$4,'INTERNAL PARAMETERS-1'!$B$5:$J$44,4, FALSE)</f>
        <v>0</v>
      </c>
      <c r="AF117" s="111">
        <f>$F117*'INTERNAL PARAMETERS-2'!AE117*VLOOKUP(AF$4,'INTERNAL PARAMETERS-1'!$B$5:$J$44,4, FALSE)</f>
        <v>0</v>
      </c>
      <c r="AG117" s="111">
        <f>$F117*'INTERNAL PARAMETERS-2'!AF117*VLOOKUP(AG$4,'INTERNAL PARAMETERS-1'!$B$5:$J$44,4, FALSE)</f>
        <v>0</v>
      </c>
      <c r="AH117" s="111">
        <f>$F117*'INTERNAL PARAMETERS-2'!AG117*VLOOKUP(AH$4,'INTERNAL PARAMETERS-1'!$B$5:$J$44,4, FALSE)</f>
        <v>0</v>
      </c>
      <c r="AI117" s="111">
        <f>$F117*'INTERNAL PARAMETERS-2'!AH117*VLOOKUP(AI$4,'INTERNAL PARAMETERS-1'!$B$5:$J$44,4, FALSE)</f>
        <v>0</v>
      </c>
      <c r="AJ117" s="111">
        <f>$F117*'INTERNAL PARAMETERS-2'!AI117*VLOOKUP(AJ$4,'INTERNAL PARAMETERS-1'!$B$5:$J$44,4, FALSE)</f>
        <v>0</v>
      </c>
      <c r="AK117" s="111">
        <f>$F117*'INTERNAL PARAMETERS-2'!AJ117*VLOOKUP(AK$4,'INTERNAL PARAMETERS-1'!$B$5:$J$44,4, FALSE)</f>
        <v>0</v>
      </c>
      <c r="AL117" s="111">
        <f>$F117*'INTERNAL PARAMETERS-2'!AK117*VLOOKUP(AL$4,'INTERNAL PARAMETERS-1'!$B$5:$J$44,4, FALSE)</f>
        <v>0</v>
      </c>
      <c r="AM117" s="111">
        <f>$F117*'INTERNAL PARAMETERS-2'!AL117*VLOOKUP(AM$4,'INTERNAL PARAMETERS-1'!$B$5:$J$44,4, FALSE)</f>
        <v>0</v>
      </c>
      <c r="AN117" s="111">
        <f>$F117*'INTERNAL PARAMETERS-2'!AM117*VLOOKUP(AN$4,'INTERNAL PARAMETERS-1'!$B$5:$J$44,4, FALSE)</f>
        <v>0</v>
      </c>
      <c r="AO117" s="111">
        <f>$F117*'INTERNAL PARAMETERS-2'!AN117*VLOOKUP(AO$4,'INTERNAL PARAMETERS-1'!$B$5:$J$44,4, FALSE)</f>
        <v>0</v>
      </c>
      <c r="AP117" s="111">
        <f>$F117*'INTERNAL PARAMETERS-2'!AO117*VLOOKUP(AP$4,'INTERNAL PARAMETERS-1'!$B$5:$J$44,4, FALSE)</f>
        <v>0</v>
      </c>
      <c r="AQ117" s="111">
        <f>$F117*'INTERNAL PARAMETERS-2'!AP117*VLOOKUP(AQ$4,'INTERNAL PARAMETERS-1'!$B$5:$J$44,4, FALSE)</f>
        <v>0</v>
      </c>
      <c r="AR117" s="111">
        <f>$F117*'INTERNAL PARAMETERS-2'!AQ117*VLOOKUP(AR$4,'INTERNAL PARAMETERS-1'!$B$5:$J$44,4, FALSE)</f>
        <v>0</v>
      </c>
      <c r="AS117" s="111">
        <f>$F117*'INTERNAL PARAMETERS-2'!AR117*VLOOKUP(AS$4,'INTERNAL PARAMETERS-1'!$B$5:$J$44,4, FALSE)</f>
        <v>0</v>
      </c>
      <c r="AT117" s="110">
        <f>$F117*'INTERNAL PARAMETERS-2'!AS117*VLOOKUP(AT$4,'INTERNAL PARAMETERS-1'!$B$5:$J$44,4, FALSE)</f>
        <v>0</v>
      </c>
      <c r="AU117" s="112">
        <f>$F117*'INTERNAL PARAMETERS-2'!F117*(1-VLOOKUP(G$4,'INTERNAL PARAMETERS-1'!$B$5:$J$44,4, FALSE))</f>
        <v>0</v>
      </c>
      <c r="AV117" s="111">
        <f>$F117*'INTERNAL PARAMETERS-2'!G117*(1-VLOOKUP(H$4,'INTERNAL PARAMETERS-1'!$B$5:$J$44,4, FALSE))</f>
        <v>0</v>
      </c>
      <c r="AW117" s="111">
        <f>$F117*'INTERNAL PARAMETERS-2'!H117*(1-VLOOKUP(I$4,'INTERNAL PARAMETERS-1'!$B$5:$J$44,4, FALSE))</f>
        <v>0</v>
      </c>
      <c r="AX117" s="111">
        <f>$F117*'INTERNAL PARAMETERS-2'!I117*(1-VLOOKUP(J$4,'INTERNAL PARAMETERS-1'!$B$5:$J$44,4, FALSE))</f>
        <v>0</v>
      </c>
      <c r="AY117" s="111">
        <f>$F117*'INTERNAL PARAMETERS-2'!J117*(1-VLOOKUP(K$4,'INTERNAL PARAMETERS-1'!$B$5:$J$44,4, FALSE))</f>
        <v>0</v>
      </c>
      <c r="AZ117" s="111">
        <f>$F117*'INTERNAL PARAMETERS-2'!K117*(1-VLOOKUP(L$4,'INTERNAL PARAMETERS-1'!$B$5:$J$44,4, FALSE))</f>
        <v>0</v>
      </c>
      <c r="BA117" s="111">
        <f>$F117*'INTERNAL PARAMETERS-2'!L117*(1-VLOOKUP(M$4,'INTERNAL PARAMETERS-1'!$B$5:$J$44,4, FALSE))</f>
        <v>0</v>
      </c>
      <c r="BB117" s="111">
        <f>$F117*'INTERNAL PARAMETERS-2'!M117*(1-VLOOKUP(N$4,'INTERNAL PARAMETERS-1'!$B$5:$J$44,4, FALSE))</f>
        <v>0</v>
      </c>
      <c r="BC117" s="111">
        <f>$F117*'INTERNAL PARAMETERS-2'!N117*(1-VLOOKUP(O$4,'INTERNAL PARAMETERS-1'!$B$5:$J$44,4, FALSE))</f>
        <v>0</v>
      </c>
      <c r="BD117" s="111">
        <f>$F117*'INTERNAL PARAMETERS-2'!O117*(1-VLOOKUP(P$4,'INTERNAL PARAMETERS-1'!$B$5:$J$44,4, FALSE))</f>
        <v>0</v>
      </c>
      <c r="BE117" s="111">
        <f>$F117*'INTERNAL PARAMETERS-2'!P117*(1-VLOOKUP(Q$4,'INTERNAL PARAMETERS-1'!$B$5:$J$44,4, FALSE))</f>
        <v>0</v>
      </c>
      <c r="BF117" s="111">
        <f>$F117*'INTERNAL PARAMETERS-2'!Q117*(1-VLOOKUP(R$4,'INTERNAL PARAMETERS-1'!$B$5:$J$44,4, FALSE))</f>
        <v>0</v>
      </c>
      <c r="BG117" s="111">
        <f>$F117*'INTERNAL PARAMETERS-2'!R117*(1-VLOOKUP(S$4,'INTERNAL PARAMETERS-1'!$B$5:$J$44,4, FALSE))</f>
        <v>0</v>
      </c>
      <c r="BH117" s="111">
        <f>$F117*'INTERNAL PARAMETERS-2'!S117*(1-VLOOKUP(T$4,'INTERNAL PARAMETERS-1'!$B$5:$J$44,4, FALSE))</f>
        <v>0</v>
      </c>
      <c r="BI117" s="111">
        <f>$F117*'INTERNAL PARAMETERS-2'!T117*(1-VLOOKUP(U$4,'INTERNAL PARAMETERS-1'!$B$5:$J$44,4, FALSE))</f>
        <v>0</v>
      </c>
      <c r="BJ117" s="111">
        <f>$F117*'INTERNAL PARAMETERS-2'!U117*(1-VLOOKUP(V$4,'INTERNAL PARAMETERS-1'!$B$5:$J$44,4, FALSE))</f>
        <v>0</v>
      </c>
      <c r="BK117" s="111">
        <f>$F117*'INTERNAL PARAMETERS-2'!V117*(1-VLOOKUP(W$4,'INTERNAL PARAMETERS-1'!$B$5:$J$44,4, FALSE))</f>
        <v>0</v>
      </c>
      <c r="BL117" s="111">
        <f>$F117*'INTERNAL PARAMETERS-2'!W117*(1-VLOOKUP(X$4,'INTERNAL PARAMETERS-1'!$B$5:$J$44,4, FALSE))</f>
        <v>0</v>
      </c>
      <c r="BM117" s="111">
        <f>$F117*'INTERNAL PARAMETERS-2'!X117*(1-VLOOKUP(Y$4,'INTERNAL PARAMETERS-1'!$B$5:$J$44,4, FALSE))</f>
        <v>0</v>
      </c>
      <c r="BN117" s="111">
        <f>$F117*'INTERNAL PARAMETERS-2'!Y117*(1-VLOOKUP(Z$4,'INTERNAL PARAMETERS-1'!$B$5:$J$44,4, FALSE))</f>
        <v>0</v>
      </c>
      <c r="BO117" s="111">
        <f>$F117*'INTERNAL PARAMETERS-2'!Z117*(1-VLOOKUP(AA$4,'INTERNAL PARAMETERS-1'!$B$5:$J$44,4, FALSE))</f>
        <v>0</v>
      </c>
      <c r="BP117" s="111">
        <f>$F117*'INTERNAL PARAMETERS-2'!AA117*(1-VLOOKUP(AB$4,'INTERNAL PARAMETERS-1'!$B$5:$J$44,4, FALSE))</f>
        <v>0</v>
      </c>
      <c r="BQ117" s="111">
        <f>$F117*'INTERNAL PARAMETERS-2'!AB117*(1-VLOOKUP(AC$4,'INTERNAL PARAMETERS-1'!$B$5:$J$44,4, FALSE))</f>
        <v>0</v>
      </c>
      <c r="BR117" s="111">
        <f>$F117*'INTERNAL PARAMETERS-2'!AC117*(1-VLOOKUP(AD$4,'INTERNAL PARAMETERS-1'!$B$5:$J$44,4, FALSE))</f>
        <v>0</v>
      </c>
      <c r="BS117" s="111">
        <f>$F117*'INTERNAL PARAMETERS-2'!AD117*(1-VLOOKUP(AE$4,'INTERNAL PARAMETERS-1'!$B$5:$J$44,4, FALSE))</f>
        <v>0</v>
      </c>
      <c r="BT117" s="111">
        <f>$F117*'INTERNAL PARAMETERS-2'!AE117*(1-VLOOKUP(AF$4,'INTERNAL PARAMETERS-1'!$B$5:$J$44,4, FALSE))</f>
        <v>0</v>
      </c>
      <c r="BU117" s="111">
        <f>$F117*'INTERNAL PARAMETERS-2'!AF117*(1-VLOOKUP(AG$4,'INTERNAL PARAMETERS-1'!$B$5:$J$44,4, FALSE))</f>
        <v>0</v>
      </c>
      <c r="BV117" s="111">
        <f>$F117*'INTERNAL PARAMETERS-2'!AG117*(1-VLOOKUP(AH$4,'INTERNAL PARAMETERS-1'!$B$5:$J$44,4, FALSE))</f>
        <v>0</v>
      </c>
      <c r="BW117" s="111">
        <f>$F117*'INTERNAL PARAMETERS-2'!AH117*(1-VLOOKUP(AI$4,'INTERNAL PARAMETERS-1'!$B$5:$J$44,4, FALSE))</f>
        <v>0</v>
      </c>
      <c r="BX117" s="111">
        <f>$F117*'INTERNAL PARAMETERS-2'!AI117*(1-VLOOKUP(AJ$4,'INTERNAL PARAMETERS-1'!$B$5:$J$44,4, FALSE))</f>
        <v>0</v>
      </c>
      <c r="BY117" s="111">
        <f>$F117*'INTERNAL PARAMETERS-2'!AJ117*(1-VLOOKUP(AK$4,'INTERNAL PARAMETERS-1'!$B$5:$J$44,4, FALSE))</f>
        <v>0</v>
      </c>
      <c r="BZ117" s="111">
        <f>$F117*'INTERNAL PARAMETERS-2'!AK117*(1-VLOOKUP(AL$4,'INTERNAL PARAMETERS-1'!$B$5:$J$44,4, FALSE))</f>
        <v>0</v>
      </c>
      <c r="CA117" s="111">
        <f>$F117*'INTERNAL PARAMETERS-2'!AL117*(1-VLOOKUP(AM$4,'INTERNAL PARAMETERS-1'!$B$5:$J$44,4, FALSE))</f>
        <v>0</v>
      </c>
      <c r="CB117" s="111">
        <f>$F117*'INTERNAL PARAMETERS-2'!AM117*(1-VLOOKUP(AN$4,'INTERNAL PARAMETERS-1'!$B$5:$J$44,4, FALSE))</f>
        <v>0</v>
      </c>
      <c r="CC117" s="111">
        <f>$F117*'INTERNAL PARAMETERS-2'!AN117*(1-VLOOKUP(AO$4,'INTERNAL PARAMETERS-1'!$B$5:$J$44,4, FALSE))</f>
        <v>0</v>
      </c>
      <c r="CD117" s="111">
        <f>$F117*'INTERNAL PARAMETERS-2'!AO117*(1-VLOOKUP(AP$4,'INTERNAL PARAMETERS-1'!$B$5:$J$44,4, FALSE))</f>
        <v>0</v>
      </c>
      <c r="CE117" s="111">
        <f>$F117*'INTERNAL PARAMETERS-2'!AP117*(1-VLOOKUP(AQ$4,'INTERNAL PARAMETERS-1'!$B$5:$J$44,4, FALSE))</f>
        <v>0</v>
      </c>
      <c r="CF117" s="111">
        <f>$F117*'INTERNAL PARAMETERS-2'!AQ117*(1-VLOOKUP(AR$4,'INTERNAL PARAMETERS-1'!$B$5:$J$44,4, FALSE))</f>
        <v>0</v>
      </c>
      <c r="CG117" s="111">
        <f>$F117*'INTERNAL PARAMETERS-2'!AR117*(1-VLOOKUP(AS$4,'INTERNAL PARAMETERS-1'!$B$5:$J$44,4, FALSE))</f>
        <v>0</v>
      </c>
      <c r="CH117" s="110">
        <f>$F117*'INTERNAL PARAMETERS-2'!AS117*(1-VLOOKUP(AT$4,'INTERNAL PARAMETERS-1'!$B$5:$J$44,4, FALSE))</f>
        <v>0</v>
      </c>
      <c r="CI117" s="109">
        <f t="shared" si="1"/>
        <v>0</v>
      </c>
    </row>
    <row r="118" spans="3:87" x14ac:dyDescent="0.5">
      <c r="C118" s="75" t="s">
        <v>25</v>
      </c>
      <c r="D118" s="74" t="s">
        <v>21</v>
      </c>
      <c r="E118" s="74" t="s">
        <v>15</v>
      </c>
      <c r="F118" s="113">
        <f>'INPUTS-Incidence'!E118</f>
        <v>0</v>
      </c>
      <c r="G118" s="112">
        <f>$F118*'INTERNAL PARAMETERS-2'!F118*VLOOKUP(G$4,'INTERNAL PARAMETERS-1'!$B$5:$J$44,4, FALSE)</f>
        <v>0</v>
      </c>
      <c r="H118" s="111">
        <f>$F118*'INTERNAL PARAMETERS-2'!G118*VLOOKUP(H$4,'INTERNAL PARAMETERS-1'!$B$5:$J$44,4, FALSE)</f>
        <v>0</v>
      </c>
      <c r="I118" s="111">
        <f>$F118*'INTERNAL PARAMETERS-2'!H118*VLOOKUP(I$4,'INTERNAL PARAMETERS-1'!$B$5:$J$44,4, FALSE)</f>
        <v>0</v>
      </c>
      <c r="J118" s="111">
        <f>$F118*'INTERNAL PARAMETERS-2'!I118*VLOOKUP(J$4,'INTERNAL PARAMETERS-1'!$B$5:$J$44,4, FALSE)</f>
        <v>0</v>
      </c>
      <c r="K118" s="111">
        <f>$F118*'INTERNAL PARAMETERS-2'!J118*VLOOKUP(K$4,'INTERNAL PARAMETERS-1'!$B$5:$J$44,4, FALSE)</f>
        <v>0</v>
      </c>
      <c r="L118" s="111">
        <f>$F118*'INTERNAL PARAMETERS-2'!K118*VLOOKUP(L$4,'INTERNAL PARAMETERS-1'!$B$5:$J$44,4, FALSE)</f>
        <v>0</v>
      </c>
      <c r="M118" s="111">
        <f>$F118*'INTERNAL PARAMETERS-2'!L118*VLOOKUP(M$4,'INTERNAL PARAMETERS-1'!$B$5:$J$44,4, FALSE)</f>
        <v>0</v>
      </c>
      <c r="N118" s="111">
        <f>$F118*'INTERNAL PARAMETERS-2'!M118*VLOOKUP(N$4,'INTERNAL PARAMETERS-1'!$B$5:$J$44,4, FALSE)</f>
        <v>0</v>
      </c>
      <c r="O118" s="111">
        <f>$F118*'INTERNAL PARAMETERS-2'!N118*VLOOKUP(O$4,'INTERNAL PARAMETERS-1'!$B$5:$J$44,4, FALSE)</f>
        <v>0</v>
      </c>
      <c r="P118" s="111">
        <f>$F118*'INTERNAL PARAMETERS-2'!O118*VLOOKUP(P$4,'INTERNAL PARAMETERS-1'!$B$5:$J$44,4, FALSE)</f>
        <v>0</v>
      </c>
      <c r="Q118" s="111">
        <f>$F118*'INTERNAL PARAMETERS-2'!P118*VLOOKUP(Q$4,'INTERNAL PARAMETERS-1'!$B$5:$J$44,4, FALSE)</f>
        <v>0</v>
      </c>
      <c r="R118" s="111">
        <f>$F118*'INTERNAL PARAMETERS-2'!Q118*VLOOKUP(R$4,'INTERNAL PARAMETERS-1'!$B$5:$J$44,4, FALSE)</f>
        <v>0</v>
      </c>
      <c r="S118" s="111">
        <f>$F118*'INTERNAL PARAMETERS-2'!R118*VLOOKUP(S$4,'INTERNAL PARAMETERS-1'!$B$5:$J$44,4, FALSE)</f>
        <v>0</v>
      </c>
      <c r="T118" s="111">
        <f>$F118*'INTERNAL PARAMETERS-2'!S118*VLOOKUP(T$4,'INTERNAL PARAMETERS-1'!$B$5:$J$44,4, FALSE)</f>
        <v>0</v>
      </c>
      <c r="U118" s="111">
        <f>$F118*'INTERNAL PARAMETERS-2'!T118*VLOOKUP(U$4,'INTERNAL PARAMETERS-1'!$B$5:$J$44,4, FALSE)</f>
        <v>0</v>
      </c>
      <c r="V118" s="111">
        <f>$F118*'INTERNAL PARAMETERS-2'!U118*VLOOKUP(V$4,'INTERNAL PARAMETERS-1'!$B$5:$J$44,4, FALSE)</f>
        <v>0</v>
      </c>
      <c r="W118" s="111">
        <f>$F118*'INTERNAL PARAMETERS-2'!V118*VLOOKUP(W$4,'INTERNAL PARAMETERS-1'!$B$5:$J$44,4, FALSE)</f>
        <v>0</v>
      </c>
      <c r="X118" s="111">
        <f>$F118*'INTERNAL PARAMETERS-2'!W118*VLOOKUP(X$4,'INTERNAL PARAMETERS-1'!$B$5:$J$44,4, FALSE)</f>
        <v>0</v>
      </c>
      <c r="Y118" s="111">
        <f>$F118*'INTERNAL PARAMETERS-2'!X118*VLOOKUP(Y$4,'INTERNAL PARAMETERS-1'!$B$5:$J$44,4, FALSE)</f>
        <v>0</v>
      </c>
      <c r="Z118" s="111">
        <f>$F118*'INTERNAL PARAMETERS-2'!Y118*VLOOKUP(Z$4,'INTERNAL PARAMETERS-1'!$B$5:$J$44,4, FALSE)</f>
        <v>0</v>
      </c>
      <c r="AA118" s="111">
        <f>$F118*'INTERNAL PARAMETERS-2'!Z118*VLOOKUP(AA$4,'INTERNAL PARAMETERS-1'!$B$5:$J$44,4, FALSE)</f>
        <v>0</v>
      </c>
      <c r="AB118" s="111">
        <f>$F118*'INTERNAL PARAMETERS-2'!AA118*VLOOKUP(AB$4,'INTERNAL PARAMETERS-1'!$B$5:$J$44,4, FALSE)</f>
        <v>0</v>
      </c>
      <c r="AC118" s="111">
        <f>$F118*'INTERNAL PARAMETERS-2'!AB118*VLOOKUP(AC$4,'INTERNAL PARAMETERS-1'!$B$5:$J$44,4, FALSE)</f>
        <v>0</v>
      </c>
      <c r="AD118" s="111">
        <f>$F118*'INTERNAL PARAMETERS-2'!AC118*VLOOKUP(AD$4,'INTERNAL PARAMETERS-1'!$B$5:$J$44,4, FALSE)</f>
        <v>0</v>
      </c>
      <c r="AE118" s="111">
        <f>$F118*'INTERNAL PARAMETERS-2'!AD118*VLOOKUP(AE$4,'INTERNAL PARAMETERS-1'!$B$5:$J$44,4, FALSE)</f>
        <v>0</v>
      </c>
      <c r="AF118" s="111">
        <f>$F118*'INTERNAL PARAMETERS-2'!AE118*VLOOKUP(AF$4,'INTERNAL PARAMETERS-1'!$B$5:$J$44,4, FALSE)</f>
        <v>0</v>
      </c>
      <c r="AG118" s="111">
        <f>$F118*'INTERNAL PARAMETERS-2'!AF118*VLOOKUP(AG$4,'INTERNAL PARAMETERS-1'!$B$5:$J$44,4, FALSE)</f>
        <v>0</v>
      </c>
      <c r="AH118" s="111">
        <f>$F118*'INTERNAL PARAMETERS-2'!AG118*VLOOKUP(AH$4,'INTERNAL PARAMETERS-1'!$B$5:$J$44,4, FALSE)</f>
        <v>0</v>
      </c>
      <c r="AI118" s="111">
        <f>$F118*'INTERNAL PARAMETERS-2'!AH118*VLOOKUP(AI$4,'INTERNAL PARAMETERS-1'!$B$5:$J$44,4, FALSE)</f>
        <v>0</v>
      </c>
      <c r="AJ118" s="111">
        <f>$F118*'INTERNAL PARAMETERS-2'!AI118*VLOOKUP(AJ$4,'INTERNAL PARAMETERS-1'!$B$5:$J$44,4, FALSE)</f>
        <v>0</v>
      </c>
      <c r="AK118" s="111">
        <f>$F118*'INTERNAL PARAMETERS-2'!AJ118*VLOOKUP(AK$4,'INTERNAL PARAMETERS-1'!$B$5:$J$44,4, FALSE)</f>
        <v>0</v>
      </c>
      <c r="AL118" s="111">
        <f>$F118*'INTERNAL PARAMETERS-2'!AK118*VLOOKUP(AL$4,'INTERNAL PARAMETERS-1'!$B$5:$J$44,4, FALSE)</f>
        <v>0</v>
      </c>
      <c r="AM118" s="111">
        <f>$F118*'INTERNAL PARAMETERS-2'!AL118*VLOOKUP(AM$4,'INTERNAL PARAMETERS-1'!$B$5:$J$44,4, FALSE)</f>
        <v>0</v>
      </c>
      <c r="AN118" s="111">
        <f>$F118*'INTERNAL PARAMETERS-2'!AM118*VLOOKUP(AN$4,'INTERNAL PARAMETERS-1'!$B$5:$J$44,4, FALSE)</f>
        <v>0</v>
      </c>
      <c r="AO118" s="111">
        <f>$F118*'INTERNAL PARAMETERS-2'!AN118*VLOOKUP(AO$4,'INTERNAL PARAMETERS-1'!$B$5:$J$44,4, FALSE)</f>
        <v>0</v>
      </c>
      <c r="AP118" s="111">
        <f>$F118*'INTERNAL PARAMETERS-2'!AO118*VLOOKUP(AP$4,'INTERNAL PARAMETERS-1'!$B$5:$J$44,4, FALSE)</f>
        <v>0</v>
      </c>
      <c r="AQ118" s="111">
        <f>$F118*'INTERNAL PARAMETERS-2'!AP118*VLOOKUP(AQ$4,'INTERNAL PARAMETERS-1'!$B$5:$J$44,4, FALSE)</f>
        <v>0</v>
      </c>
      <c r="AR118" s="111">
        <f>$F118*'INTERNAL PARAMETERS-2'!AQ118*VLOOKUP(AR$4,'INTERNAL PARAMETERS-1'!$B$5:$J$44,4, FALSE)</f>
        <v>0</v>
      </c>
      <c r="AS118" s="111">
        <f>$F118*'INTERNAL PARAMETERS-2'!AR118*VLOOKUP(AS$4,'INTERNAL PARAMETERS-1'!$B$5:$J$44,4, FALSE)</f>
        <v>0</v>
      </c>
      <c r="AT118" s="110">
        <f>$F118*'INTERNAL PARAMETERS-2'!AS118*VLOOKUP(AT$4,'INTERNAL PARAMETERS-1'!$B$5:$J$44,4, FALSE)</f>
        <v>0</v>
      </c>
      <c r="AU118" s="112">
        <f>$F118*'INTERNAL PARAMETERS-2'!F118*(1-VLOOKUP(G$4,'INTERNAL PARAMETERS-1'!$B$5:$J$44,4, FALSE))</f>
        <v>0</v>
      </c>
      <c r="AV118" s="111">
        <f>$F118*'INTERNAL PARAMETERS-2'!G118*(1-VLOOKUP(H$4,'INTERNAL PARAMETERS-1'!$B$5:$J$44,4, FALSE))</f>
        <v>0</v>
      </c>
      <c r="AW118" s="111">
        <f>$F118*'INTERNAL PARAMETERS-2'!H118*(1-VLOOKUP(I$4,'INTERNAL PARAMETERS-1'!$B$5:$J$44,4, FALSE))</f>
        <v>0</v>
      </c>
      <c r="AX118" s="111">
        <f>$F118*'INTERNAL PARAMETERS-2'!I118*(1-VLOOKUP(J$4,'INTERNAL PARAMETERS-1'!$B$5:$J$44,4, FALSE))</f>
        <v>0</v>
      </c>
      <c r="AY118" s="111">
        <f>$F118*'INTERNAL PARAMETERS-2'!J118*(1-VLOOKUP(K$4,'INTERNAL PARAMETERS-1'!$B$5:$J$44,4, FALSE))</f>
        <v>0</v>
      </c>
      <c r="AZ118" s="111">
        <f>$F118*'INTERNAL PARAMETERS-2'!K118*(1-VLOOKUP(L$4,'INTERNAL PARAMETERS-1'!$B$5:$J$44,4, FALSE))</f>
        <v>0</v>
      </c>
      <c r="BA118" s="111">
        <f>$F118*'INTERNAL PARAMETERS-2'!L118*(1-VLOOKUP(M$4,'INTERNAL PARAMETERS-1'!$B$5:$J$44,4, FALSE))</f>
        <v>0</v>
      </c>
      <c r="BB118" s="111">
        <f>$F118*'INTERNAL PARAMETERS-2'!M118*(1-VLOOKUP(N$4,'INTERNAL PARAMETERS-1'!$B$5:$J$44,4, FALSE))</f>
        <v>0</v>
      </c>
      <c r="BC118" s="111">
        <f>$F118*'INTERNAL PARAMETERS-2'!N118*(1-VLOOKUP(O$4,'INTERNAL PARAMETERS-1'!$B$5:$J$44,4, FALSE))</f>
        <v>0</v>
      </c>
      <c r="BD118" s="111">
        <f>$F118*'INTERNAL PARAMETERS-2'!O118*(1-VLOOKUP(P$4,'INTERNAL PARAMETERS-1'!$B$5:$J$44,4, FALSE))</f>
        <v>0</v>
      </c>
      <c r="BE118" s="111">
        <f>$F118*'INTERNAL PARAMETERS-2'!P118*(1-VLOOKUP(Q$4,'INTERNAL PARAMETERS-1'!$B$5:$J$44,4, FALSE))</f>
        <v>0</v>
      </c>
      <c r="BF118" s="111">
        <f>$F118*'INTERNAL PARAMETERS-2'!Q118*(1-VLOOKUP(R$4,'INTERNAL PARAMETERS-1'!$B$5:$J$44,4, FALSE))</f>
        <v>0</v>
      </c>
      <c r="BG118" s="111">
        <f>$F118*'INTERNAL PARAMETERS-2'!R118*(1-VLOOKUP(S$4,'INTERNAL PARAMETERS-1'!$B$5:$J$44,4, FALSE))</f>
        <v>0</v>
      </c>
      <c r="BH118" s="111">
        <f>$F118*'INTERNAL PARAMETERS-2'!S118*(1-VLOOKUP(T$4,'INTERNAL PARAMETERS-1'!$B$5:$J$44,4, FALSE))</f>
        <v>0</v>
      </c>
      <c r="BI118" s="111">
        <f>$F118*'INTERNAL PARAMETERS-2'!T118*(1-VLOOKUP(U$4,'INTERNAL PARAMETERS-1'!$B$5:$J$44,4, FALSE))</f>
        <v>0</v>
      </c>
      <c r="BJ118" s="111">
        <f>$F118*'INTERNAL PARAMETERS-2'!U118*(1-VLOOKUP(V$4,'INTERNAL PARAMETERS-1'!$B$5:$J$44,4, FALSE))</f>
        <v>0</v>
      </c>
      <c r="BK118" s="111">
        <f>$F118*'INTERNAL PARAMETERS-2'!V118*(1-VLOOKUP(W$4,'INTERNAL PARAMETERS-1'!$B$5:$J$44,4, FALSE))</f>
        <v>0</v>
      </c>
      <c r="BL118" s="111">
        <f>$F118*'INTERNAL PARAMETERS-2'!W118*(1-VLOOKUP(X$4,'INTERNAL PARAMETERS-1'!$B$5:$J$44,4, FALSE))</f>
        <v>0</v>
      </c>
      <c r="BM118" s="111">
        <f>$F118*'INTERNAL PARAMETERS-2'!X118*(1-VLOOKUP(Y$4,'INTERNAL PARAMETERS-1'!$B$5:$J$44,4, FALSE))</f>
        <v>0</v>
      </c>
      <c r="BN118" s="111">
        <f>$F118*'INTERNAL PARAMETERS-2'!Y118*(1-VLOOKUP(Z$4,'INTERNAL PARAMETERS-1'!$B$5:$J$44,4, FALSE))</f>
        <v>0</v>
      </c>
      <c r="BO118" s="111">
        <f>$F118*'INTERNAL PARAMETERS-2'!Z118*(1-VLOOKUP(AA$4,'INTERNAL PARAMETERS-1'!$B$5:$J$44,4, FALSE))</f>
        <v>0</v>
      </c>
      <c r="BP118" s="111">
        <f>$F118*'INTERNAL PARAMETERS-2'!AA118*(1-VLOOKUP(AB$4,'INTERNAL PARAMETERS-1'!$B$5:$J$44,4, FALSE))</f>
        <v>0</v>
      </c>
      <c r="BQ118" s="111">
        <f>$F118*'INTERNAL PARAMETERS-2'!AB118*(1-VLOOKUP(AC$4,'INTERNAL PARAMETERS-1'!$B$5:$J$44,4, FALSE))</f>
        <v>0</v>
      </c>
      <c r="BR118" s="111">
        <f>$F118*'INTERNAL PARAMETERS-2'!AC118*(1-VLOOKUP(AD$4,'INTERNAL PARAMETERS-1'!$B$5:$J$44,4, FALSE))</f>
        <v>0</v>
      </c>
      <c r="BS118" s="111">
        <f>$F118*'INTERNAL PARAMETERS-2'!AD118*(1-VLOOKUP(AE$4,'INTERNAL PARAMETERS-1'!$B$5:$J$44,4, FALSE))</f>
        <v>0</v>
      </c>
      <c r="BT118" s="111">
        <f>$F118*'INTERNAL PARAMETERS-2'!AE118*(1-VLOOKUP(AF$4,'INTERNAL PARAMETERS-1'!$B$5:$J$44,4, FALSE))</f>
        <v>0</v>
      </c>
      <c r="BU118" s="111">
        <f>$F118*'INTERNAL PARAMETERS-2'!AF118*(1-VLOOKUP(AG$4,'INTERNAL PARAMETERS-1'!$B$5:$J$44,4, FALSE))</f>
        <v>0</v>
      </c>
      <c r="BV118" s="111">
        <f>$F118*'INTERNAL PARAMETERS-2'!AG118*(1-VLOOKUP(AH$4,'INTERNAL PARAMETERS-1'!$B$5:$J$44,4, FALSE))</f>
        <v>0</v>
      </c>
      <c r="BW118" s="111">
        <f>$F118*'INTERNAL PARAMETERS-2'!AH118*(1-VLOOKUP(AI$4,'INTERNAL PARAMETERS-1'!$B$5:$J$44,4, FALSE))</f>
        <v>0</v>
      </c>
      <c r="BX118" s="111">
        <f>$F118*'INTERNAL PARAMETERS-2'!AI118*(1-VLOOKUP(AJ$4,'INTERNAL PARAMETERS-1'!$B$5:$J$44,4, FALSE))</f>
        <v>0</v>
      </c>
      <c r="BY118" s="111">
        <f>$F118*'INTERNAL PARAMETERS-2'!AJ118*(1-VLOOKUP(AK$4,'INTERNAL PARAMETERS-1'!$B$5:$J$44,4, FALSE))</f>
        <v>0</v>
      </c>
      <c r="BZ118" s="111">
        <f>$F118*'INTERNAL PARAMETERS-2'!AK118*(1-VLOOKUP(AL$4,'INTERNAL PARAMETERS-1'!$B$5:$J$44,4, FALSE))</f>
        <v>0</v>
      </c>
      <c r="CA118" s="111">
        <f>$F118*'INTERNAL PARAMETERS-2'!AL118*(1-VLOOKUP(AM$4,'INTERNAL PARAMETERS-1'!$B$5:$J$44,4, FALSE))</f>
        <v>0</v>
      </c>
      <c r="CB118" s="111">
        <f>$F118*'INTERNAL PARAMETERS-2'!AM118*(1-VLOOKUP(AN$4,'INTERNAL PARAMETERS-1'!$B$5:$J$44,4, FALSE))</f>
        <v>0</v>
      </c>
      <c r="CC118" s="111">
        <f>$F118*'INTERNAL PARAMETERS-2'!AN118*(1-VLOOKUP(AO$4,'INTERNAL PARAMETERS-1'!$B$5:$J$44,4, FALSE))</f>
        <v>0</v>
      </c>
      <c r="CD118" s="111">
        <f>$F118*'INTERNAL PARAMETERS-2'!AO118*(1-VLOOKUP(AP$4,'INTERNAL PARAMETERS-1'!$B$5:$J$44,4, FALSE))</f>
        <v>0</v>
      </c>
      <c r="CE118" s="111">
        <f>$F118*'INTERNAL PARAMETERS-2'!AP118*(1-VLOOKUP(AQ$4,'INTERNAL PARAMETERS-1'!$B$5:$J$44,4, FALSE))</f>
        <v>0</v>
      </c>
      <c r="CF118" s="111">
        <f>$F118*'INTERNAL PARAMETERS-2'!AQ118*(1-VLOOKUP(AR$4,'INTERNAL PARAMETERS-1'!$B$5:$J$44,4, FALSE))</f>
        <v>0</v>
      </c>
      <c r="CG118" s="111">
        <f>$F118*'INTERNAL PARAMETERS-2'!AR118*(1-VLOOKUP(AS$4,'INTERNAL PARAMETERS-1'!$B$5:$J$44,4, FALSE))</f>
        <v>0</v>
      </c>
      <c r="CH118" s="110">
        <f>$F118*'INTERNAL PARAMETERS-2'!AS118*(1-VLOOKUP(AT$4,'INTERNAL PARAMETERS-1'!$B$5:$J$44,4, FALSE))</f>
        <v>0</v>
      </c>
      <c r="CI118" s="109">
        <f t="shared" si="1"/>
        <v>0</v>
      </c>
    </row>
    <row r="119" spans="3:87" x14ac:dyDescent="0.5">
      <c r="C119" s="75" t="s">
        <v>25</v>
      </c>
      <c r="D119" s="74" t="s">
        <v>21</v>
      </c>
      <c r="E119" s="74" t="s">
        <v>14</v>
      </c>
      <c r="F119" s="113">
        <f>'INPUTS-Incidence'!E119</f>
        <v>0</v>
      </c>
      <c r="G119" s="112">
        <f>$F119*'INTERNAL PARAMETERS-2'!F119*VLOOKUP(G$4,'INTERNAL PARAMETERS-1'!$B$5:$J$44,4, FALSE)</f>
        <v>0</v>
      </c>
      <c r="H119" s="111">
        <f>$F119*'INTERNAL PARAMETERS-2'!G119*VLOOKUP(H$4,'INTERNAL PARAMETERS-1'!$B$5:$J$44,4, FALSE)</f>
        <v>0</v>
      </c>
      <c r="I119" s="111">
        <f>$F119*'INTERNAL PARAMETERS-2'!H119*VLOOKUP(I$4,'INTERNAL PARAMETERS-1'!$B$5:$J$44,4, FALSE)</f>
        <v>0</v>
      </c>
      <c r="J119" s="111">
        <f>$F119*'INTERNAL PARAMETERS-2'!I119*VLOOKUP(J$4,'INTERNAL PARAMETERS-1'!$B$5:$J$44,4, FALSE)</f>
        <v>0</v>
      </c>
      <c r="K119" s="111">
        <f>$F119*'INTERNAL PARAMETERS-2'!J119*VLOOKUP(K$4,'INTERNAL PARAMETERS-1'!$B$5:$J$44,4, FALSE)</f>
        <v>0</v>
      </c>
      <c r="L119" s="111">
        <f>$F119*'INTERNAL PARAMETERS-2'!K119*VLOOKUP(L$4,'INTERNAL PARAMETERS-1'!$B$5:$J$44,4, FALSE)</f>
        <v>0</v>
      </c>
      <c r="M119" s="111">
        <f>$F119*'INTERNAL PARAMETERS-2'!L119*VLOOKUP(M$4,'INTERNAL PARAMETERS-1'!$B$5:$J$44,4, FALSE)</f>
        <v>0</v>
      </c>
      <c r="N119" s="111">
        <f>$F119*'INTERNAL PARAMETERS-2'!M119*VLOOKUP(N$4,'INTERNAL PARAMETERS-1'!$B$5:$J$44,4, FALSE)</f>
        <v>0</v>
      </c>
      <c r="O119" s="111">
        <f>$F119*'INTERNAL PARAMETERS-2'!N119*VLOOKUP(O$4,'INTERNAL PARAMETERS-1'!$B$5:$J$44,4, FALSE)</f>
        <v>0</v>
      </c>
      <c r="P119" s="111">
        <f>$F119*'INTERNAL PARAMETERS-2'!O119*VLOOKUP(P$4,'INTERNAL PARAMETERS-1'!$B$5:$J$44,4, FALSE)</f>
        <v>0</v>
      </c>
      <c r="Q119" s="111">
        <f>$F119*'INTERNAL PARAMETERS-2'!P119*VLOOKUP(Q$4,'INTERNAL PARAMETERS-1'!$B$5:$J$44,4, FALSE)</f>
        <v>0</v>
      </c>
      <c r="R119" s="111">
        <f>$F119*'INTERNAL PARAMETERS-2'!Q119*VLOOKUP(R$4,'INTERNAL PARAMETERS-1'!$B$5:$J$44,4, FALSE)</f>
        <v>0</v>
      </c>
      <c r="S119" s="111">
        <f>$F119*'INTERNAL PARAMETERS-2'!R119*VLOOKUP(S$4,'INTERNAL PARAMETERS-1'!$B$5:$J$44,4, FALSE)</f>
        <v>0</v>
      </c>
      <c r="T119" s="111">
        <f>$F119*'INTERNAL PARAMETERS-2'!S119*VLOOKUP(T$4,'INTERNAL PARAMETERS-1'!$B$5:$J$44,4, FALSE)</f>
        <v>0</v>
      </c>
      <c r="U119" s="111">
        <f>$F119*'INTERNAL PARAMETERS-2'!T119*VLOOKUP(U$4,'INTERNAL PARAMETERS-1'!$B$5:$J$44,4, FALSE)</f>
        <v>0</v>
      </c>
      <c r="V119" s="111">
        <f>$F119*'INTERNAL PARAMETERS-2'!U119*VLOOKUP(V$4,'INTERNAL PARAMETERS-1'!$B$5:$J$44,4, FALSE)</f>
        <v>0</v>
      </c>
      <c r="W119" s="111">
        <f>$F119*'INTERNAL PARAMETERS-2'!V119*VLOOKUP(W$4,'INTERNAL PARAMETERS-1'!$B$5:$J$44,4, FALSE)</f>
        <v>0</v>
      </c>
      <c r="X119" s="111">
        <f>$F119*'INTERNAL PARAMETERS-2'!W119*VLOOKUP(X$4,'INTERNAL PARAMETERS-1'!$B$5:$J$44,4, FALSE)</f>
        <v>0</v>
      </c>
      <c r="Y119" s="111">
        <f>$F119*'INTERNAL PARAMETERS-2'!X119*VLOOKUP(Y$4,'INTERNAL PARAMETERS-1'!$B$5:$J$44,4, FALSE)</f>
        <v>0</v>
      </c>
      <c r="Z119" s="111">
        <f>$F119*'INTERNAL PARAMETERS-2'!Y119*VLOOKUP(Z$4,'INTERNAL PARAMETERS-1'!$B$5:$J$44,4, FALSE)</f>
        <v>0</v>
      </c>
      <c r="AA119" s="111">
        <f>$F119*'INTERNAL PARAMETERS-2'!Z119*VLOOKUP(AA$4,'INTERNAL PARAMETERS-1'!$B$5:$J$44,4, FALSE)</f>
        <v>0</v>
      </c>
      <c r="AB119" s="111">
        <f>$F119*'INTERNAL PARAMETERS-2'!AA119*VLOOKUP(AB$4,'INTERNAL PARAMETERS-1'!$B$5:$J$44,4, FALSE)</f>
        <v>0</v>
      </c>
      <c r="AC119" s="111">
        <f>$F119*'INTERNAL PARAMETERS-2'!AB119*VLOOKUP(AC$4,'INTERNAL PARAMETERS-1'!$B$5:$J$44,4, FALSE)</f>
        <v>0</v>
      </c>
      <c r="AD119" s="111">
        <f>$F119*'INTERNAL PARAMETERS-2'!AC119*VLOOKUP(AD$4,'INTERNAL PARAMETERS-1'!$B$5:$J$44,4, FALSE)</f>
        <v>0</v>
      </c>
      <c r="AE119" s="111">
        <f>$F119*'INTERNAL PARAMETERS-2'!AD119*VLOOKUP(AE$4,'INTERNAL PARAMETERS-1'!$B$5:$J$44,4, FALSE)</f>
        <v>0</v>
      </c>
      <c r="AF119" s="111">
        <f>$F119*'INTERNAL PARAMETERS-2'!AE119*VLOOKUP(AF$4,'INTERNAL PARAMETERS-1'!$B$5:$J$44,4, FALSE)</f>
        <v>0</v>
      </c>
      <c r="AG119" s="111">
        <f>$F119*'INTERNAL PARAMETERS-2'!AF119*VLOOKUP(AG$4,'INTERNAL PARAMETERS-1'!$B$5:$J$44,4, FALSE)</f>
        <v>0</v>
      </c>
      <c r="AH119" s="111">
        <f>$F119*'INTERNAL PARAMETERS-2'!AG119*VLOOKUP(AH$4,'INTERNAL PARAMETERS-1'!$B$5:$J$44,4, FALSE)</f>
        <v>0</v>
      </c>
      <c r="AI119" s="111">
        <f>$F119*'INTERNAL PARAMETERS-2'!AH119*VLOOKUP(AI$4,'INTERNAL PARAMETERS-1'!$B$5:$J$44,4, FALSE)</f>
        <v>0</v>
      </c>
      <c r="AJ119" s="111">
        <f>$F119*'INTERNAL PARAMETERS-2'!AI119*VLOOKUP(AJ$4,'INTERNAL PARAMETERS-1'!$B$5:$J$44,4, FALSE)</f>
        <v>0</v>
      </c>
      <c r="AK119" s="111">
        <f>$F119*'INTERNAL PARAMETERS-2'!AJ119*VLOOKUP(AK$4,'INTERNAL PARAMETERS-1'!$B$5:$J$44,4, FALSE)</f>
        <v>0</v>
      </c>
      <c r="AL119" s="111">
        <f>$F119*'INTERNAL PARAMETERS-2'!AK119*VLOOKUP(AL$4,'INTERNAL PARAMETERS-1'!$B$5:$J$44,4, FALSE)</f>
        <v>0</v>
      </c>
      <c r="AM119" s="111">
        <f>$F119*'INTERNAL PARAMETERS-2'!AL119*VLOOKUP(AM$4,'INTERNAL PARAMETERS-1'!$B$5:$J$44,4, FALSE)</f>
        <v>0</v>
      </c>
      <c r="AN119" s="111">
        <f>$F119*'INTERNAL PARAMETERS-2'!AM119*VLOOKUP(AN$4,'INTERNAL PARAMETERS-1'!$B$5:$J$44,4, FALSE)</f>
        <v>0</v>
      </c>
      <c r="AO119" s="111">
        <f>$F119*'INTERNAL PARAMETERS-2'!AN119*VLOOKUP(AO$4,'INTERNAL PARAMETERS-1'!$B$5:$J$44,4, FALSE)</f>
        <v>0</v>
      </c>
      <c r="AP119" s="111">
        <f>$F119*'INTERNAL PARAMETERS-2'!AO119*VLOOKUP(AP$4,'INTERNAL PARAMETERS-1'!$B$5:$J$44,4, FALSE)</f>
        <v>0</v>
      </c>
      <c r="AQ119" s="111">
        <f>$F119*'INTERNAL PARAMETERS-2'!AP119*VLOOKUP(AQ$4,'INTERNAL PARAMETERS-1'!$B$5:$J$44,4, FALSE)</f>
        <v>0</v>
      </c>
      <c r="AR119" s="111">
        <f>$F119*'INTERNAL PARAMETERS-2'!AQ119*VLOOKUP(AR$4,'INTERNAL PARAMETERS-1'!$B$5:$J$44,4, FALSE)</f>
        <v>0</v>
      </c>
      <c r="AS119" s="111">
        <f>$F119*'INTERNAL PARAMETERS-2'!AR119*VLOOKUP(AS$4,'INTERNAL PARAMETERS-1'!$B$5:$J$44,4, FALSE)</f>
        <v>0</v>
      </c>
      <c r="AT119" s="110">
        <f>$F119*'INTERNAL PARAMETERS-2'!AS119*VLOOKUP(AT$4,'INTERNAL PARAMETERS-1'!$B$5:$J$44,4, FALSE)</f>
        <v>0</v>
      </c>
      <c r="AU119" s="112">
        <f>$F119*'INTERNAL PARAMETERS-2'!F119*(1-VLOOKUP(G$4,'INTERNAL PARAMETERS-1'!$B$5:$J$44,4, FALSE))</f>
        <v>0</v>
      </c>
      <c r="AV119" s="111">
        <f>$F119*'INTERNAL PARAMETERS-2'!G119*(1-VLOOKUP(H$4,'INTERNAL PARAMETERS-1'!$B$5:$J$44,4, FALSE))</f>
        <v>0</v>
      </c>
      <c r="AW119" s="111">
        <f>$F119*'INTERNAL PARAMETERS-2'!H119*(1-VLOOKUP(I$4,'INTERNAL PARAMETERS-1'!$B$5:$J$44,4, FALSE))</f>
        <v>0</v>
      </c>
      <c r="AX119" s="111">
        <f>$F119*'INTERNAL PARAMETERS-2'!I119*(1-VLOOKUP(J$4,'INTERNAL PARAMETERS-1'!$B$5:$J$44,4, FALSE))</f>
        <v>0</v>
      </c>
      <c r="AY119" s="111">
        <f>$F119*'INTERNAL PARAMETERS-2'!J119*(1-VLOOKUP(K$4,'INTERNAL PARAMETERS-1'!$B$5:$J$44,4, FALSE))</f>
        <v>0</v>
      </c>
      <c r="AZ119" s="111">
        <f>$F119*'INTERNAL PARAMETERS-2'!K119*(1-VLOOKUP(L$4,'INTERNAL PARAMETERS-1'!$B$5:$J$44,4, FALSE))</f>
        <v>0</v>
      </c>
      <c r="BA119" s="111">
        <f>$F119*'INTERNAL PARAMETERS-2'!L119*(1-VLOOKUP(M$4,'INTERNAL PARAMETERS-1'!$B$5:$J$44,4, FALSE))</f>
        <v>0</v>
      </c>
      <c r="BB119" s="111">
        <f>$F119*'INTERNAL PARAMETERS-2'!M119*(1-VLOOKUP(N$4,'INTERNAL PARAMETERS-1'!$B$5:$J$44,4, FALSE))</f>
        <v>0</v>
      </c>
      <c r="BC119" s="111">
        <f>$F119*'INTERNAL PARAMETERS-2'!N119*(1-VLOOKUP(O$4,'INTERNAL PARAMETERS-1'!$B$5:$J$44,4, FALSE))</f>
        <v>0</v>
      </c>
      <c r="BD119" s="111">
        <f>$F119*'INTERNAL PARAMETERS-2'!O119*(1-VLOOKUP(P$4,'INTERNAL PARAMETERS-1'!$B$5:$J$44,4, FALSE))</f>
        <v>0</v>
      </c>
      <c r="BE119" s="111">
        <f>$F119*'INTERNAL PARAMETERS-2'!P119*(1-VLOOKUP(Q$4,'INTERNAL PARAMETERS-1'!$B$5:$J$44,4, FALSE))</f>
        <v>0</v>
      </c>
      <c r="BF119" s="111">
        <f>$F119*'INTERNAL PARAMETERS-2'!Q119*(1-VLOOKUP(R$4,'INTERNAL PARAMETERS-1'!$B$5:$J$44,4, FALSE))</f>
        <v>0</v>
      </c>
      <c r="BG119" s="111">
        <f>$F119*'INTERNAL PARAMETERS-2'!R119*(1-VLOOKUP(S$4,'INTERNAL PARAMETERS-1'!$B$5:$J$44,4, FALSE))</f>
        <v>0</v>
      </c>
      <c r="BH119" s="111">
        <f>$F119*'INTERNAL PARAMETERS-2'!S119*(1-VLOOKUP(T$4,'INTERNAL PARAMETERS-1'!$B$5:$J$44,4, FALSE))</f>
        <v>0</v>
      </c>
      <c r="BI119" s="111">
        <f>$F119*'INTERNAL PARAMETERS-2'!T119*(1-VLOOKUP(U$4,'INTERNAL PARAMETERS-1'!$B$5:$J$44,4, FALSE))</f>
        <v>0</v>
      </c>
      <c r="BJ119" s="111">
        <f>$F119*'INTERNAL PARAMETERS-2'!U119*(1-VLOOKUP(V$4,'INTERNAL PARAMETERS-1'!$B$5:$J$44,4, FALSE))</f>
        <v>0</v>
      </c>
      <c r="BK119" s="111">
        <f>$F119*'INTERNAL PARAMETERS-2'!V119*(1-VLOOKUP(W$4,'INTERNAL PARAMETERS-1'!$B$5:$J$44,4, FALSE))</f>
        <v>0</v>
      </c>
      <c r="BL119" s="111">
        <f>$F119*'INTERNAL PARAMETERS-2'!W119*(1-VLOOKUP(X$4,'INTERNAL PARAMETERS-1'!$B$5:$J$44,4, FALSE))</f>
        <v>0</v>
      </c>
      <c r="BM119" s="111">
        <f>$F119*'INTERNAL PARAMETERS-2'!X119*(1-VLOOKUP(Y$4,'INTERNAL PARAMETERS-1'!$B$5:$J$44,4, FALSE))</f>
        <v>0</v>
      </c>
      <c r="BN119" s="111">
        <f>$F119*'INTERNAL PARAMETERS-2'!Y119*(1-VLOOKUP(Z$4,'INTERNAL PARAMETERS-1'!$B$5:$J$44,4, FALSE))</f>
        <v>0</v>
      </c>
      <c r="BO119" s="111">
        <f>$F119*'INTERNAL PARAMETERS-2'!Z119*(1-VLOOKUP(AA$4,'INTERNAL PARAMETERS-1'!$B$5:$J$44,4, FALSE))</f>
        <v>0</v>
      </c>
      <c r="BP119" s="111">
        <f>$F119*'INTERNAL PARAMETERS-2'!AA119*(1-VLOOKUP(AB$4,'INTERNAL PARAMETERS-1'!$B$5:$J$44,4, FALSE))</f>
        <v>0</v>
      </c>
      <c r="BQ119" s="111">
        <f>$F119*'INTERNAL PARAMETERS-2'!AB119*(1-VLOOKUP(AC$4,'INTERNAL PARAMETERS-1'!$B$5:$J$44,4, FALSE))</f>
        <v>0</v>
      </c>
      <c r="BR119" s="111">
        <f>$F119*'INTERNAL PARAMETERS-2'!AC119*(1-VLOOKUP(AD$4,'INTERNAL PARAMETERS-1'!$B$5:$J$44,4, FALSE))</f>
        <v>0</v>
      </c>
      <c r="BS119" s="111">
        <f>$F119*'INTERNAL PARAMETERS-2'!AD119*(1-VLOOKUP(AE$4,'INTERNAL PARAMETERS-1'!$B$5:$J$44,4, FALSE))</f>
        <v>0</v>
      </c>
      <c r="BT119" s="111">
        <f>$F119*'INTERNAL PARAMETERS-2'!AE119*(1-VLOOKUP(AF$4,'INTERNAL PARAMETERS-1'!$B$5:$J$44,4, FALSE))</f>
        <v>0</v>
      </c>
      <c r="BU119" s="111">
        <f>$F119*'INTERNAL PARAMETERS-2'!AF119*(1-VLOOKUP(AG$4,'INTERNAL PARAMETERS-1'!$B$5:$J$44,4, FALSE))</f>
        <v>0</v>
      </c>
      <c r="BV119" s="111">
        <f>$F119*'INTERNAL PARAMETERS-2'!AG119*(1-VLOOKUP(AH$4,'INTERNAL PARAMETERS-1'!$B$5:$J$44,4, FALSE))</f>
        <v>0</v>
      </c>
      <c r="BW119" s="111">
        <f>$F119*'INTERNAL PARAMETERS-2'!AH119*(1-VLOOKUP(AI$4,'INTERNAL PARAMETERS-1'!$B$5:$J$44,4, FALSE))</f>
        <v>0</v>
      </c>
      <c r="BX119" s="111">
        <f>$F119*'INTERNAL PARAMETERS-2'!AI119*(1-VLOOKUP(AJ$4,'INTERNAL PARAMETERS-1'!$B$5:$J$44,4, FALSE))</f>
        <v>0</v>
      </c>
      <c r="BY119" s="111">
        <f>$F119*'INTERNAL PARAMETERS-2'!AJ119*(1-VLOOKUP(AK$4,'INTERNAL PARAMETERS-1'!$B$5:$J$44,4, FALSE))</f>
        <v>0</v>
      </c>
      <c r="BZ119" s="111">
        <f>$F119*'INTERNAL PARAMETERS-2'!AK119*(1-VLOOKUP(AL$4,'INTERNAL PARAMETERS-1'!$B$5:$J$44,4, FALSE))</f>
        <v>0</v>
      </c>
      <c r="CA119" s="111">
        <f>$F119*'INTERNAL PARAMETERS-2'!AL119*(1-VLOOKUP(AM$4,'INTERNAL PARAMETERS-1'!$B$5:$J$44,4, FALSE))</f>
        <v>0</v>
      </c>
      <c r="CB119" s="111">
        <f>$F119*'INTERNAL PARAMETERS-2'!AM119*(1-VLOOKUP(AN$4,'INTERNAL PARAMETERS-1'!$B$5:$J$44,4, FALSE))</f>
        <v>0</v>
      </c>
      <c r="CC119" s="111">
        <f>$F119*'INTERNAL PARAMETERS-2'!AN119*(1-VLOOKUP(AO$4,'INTERNAL PARAMETERS-1'!$B$5:$J$44,4, FALSE))</f>
        <v>0</v>
      </c>
      <c r="CD119" s="111">
        <f>$F119*'INTERNAL PARAMETERS-2'!AO119*(1-VLOOKUP(AP$4,'INTERNAL PARAMETERS-1'!$B$5:$J$44,4, FALSE))</f>
        <v>0</v>
      </c>
      <c r="CE119" s="111">
        <f>$F119*'INTERNAL PARAMETERS-2'!AP119*(1-VLOOKUP(AQ$4,'INTERNAL PARAMETERS-1'!$B$5:$J$44,4, FALSE))</f>
        <v>0</v>
      </c>
      <c r="CF119" s="111">
        <f>$F119*'INTERNAL PARAMETERS-2'!AQ119*(1-VLOOKUP(AR$4,'INTERNAL PARAMETERS-1'!$B$5:$J$44,4, FALSE))</f>
        <v>0</v>
      </c>
      <c r="CG119" s="111">
        <f>$F119*'INTERNAL PARAMETERS-2'!AR119*(1-VLOOKUP(AS$4,'INTERNAL PARAMETERS-1'!$B$5:$J$44,4, FALSE))</f>
        <v>0</v>
      </c>
      <c r="CH119" s="110">
        <f>$F119*'INTERNAL PARAMETERS-2'!AS119*(1-VLOOKUP(AT$4,'INTERNAL PARAMETERS-1'!$B$5:$J$44,4, FALSE))</f>
        <v>0</v>
      </c>
      <c r="CI119" s="109">
        <f t="shared" si="1"/>
        <v>0</v>
      </c>
    </row>
    <row r="120" spans="3:87" x14ac:dyDescent="0.5">
      <c r="C120" s="75" t="s">
        <v>25</v>
      </c>
      <c r="D120" s="74" t="s">
        <v>21</v>
      </c>
      <c r="E120" s="74" t="s">
        <v>13</v>
      </c>
      <c r="F120" s="113">
        <f>'INPUTS-Incidence'!E120</f>
        <v>0</v>
      </c>
      <c r="G120" s="112">
        <f>$F120*'INTERNAL PARAMETERS-2'!F120*VLOOKUP(G$4,'INTERNAL PARAMETERS-1'!$B$5:$J$44,4, FALSE)</f>
        <v>0</v>
      </c>
      <c r="H120" s="111">
        <f>$F120*'INTERNAL PARAMETERS-2'!G120*VLOOKUP(H$4,'INTERNAL PARAMETERS-1'!$B$5:$J$44,4, FALSE)</f>
        <v>0</v>
      </c>
      <c r="I120" s="111">
        <f>$F120*'INTERNAL PARAMETERS-2'!H120*VLOOKUP(I$4,'INTERNAL PARAMETERS-1'!$B$5:$J$44,4, FALSE)</f>
        <v>0</v>
      </c>
      <c r="J120" s="111">
        <f>$F120*'INTERNAL PARAMETERS-2'!I120*VLOOKUP(J$4,'INTERNAL PARAMETERS-1'!$B$5:$J$44,4, FALSE)</f>
        <v>0</v>
      </c>
      <c r="K120" s="111">
        <f>$F120*'INTERNAL PARAMETERS-2'!J120*VLOOKUP(K$4,'INTERNAL PARAMETERS-1'!$B$5:$J$44,4, FALSE)</f>
        <v>0</v>
      </c>
      <c r="L120" s="111">
        <f>$F120*'INTERNAL PARAMETERS-2'!K120*VLOOKUP(L$4,'INTERNAL PARAMETERS-1'!$B$5:$J$44,4, FALSE)</f>
        <v>0</v>
      </c>
      <c r="M120" s="111">
        <f>$F120*'INTERNAL PARAMETERS-2'!L120*VLOOKUP(M$4,'INTERNAL PARAMETERS-1'!$B$5:$J$44,4, FALSE)</f>
        <v>0</v>
      </c>
      <c r="N120" s="111">
        <f>$F120*'INTERNAL PARAMETERS-2'!M120*VLOOKUP(N$4,'INTERNAL PARAMETERS-1'!$B$5:$J$44,4, FALSE)</f>
        <v>0</v>
      </c>
      <c r="O120" s="111">
        <f>$F120*'INTERNAL PARAMETERS-2'!N120*VLOOKUP(O$4,'INTERNAL PARAMETERS-1'!$B$5:$J$44,4, FALSE)</f>
        <v>0</v>
      </c>
      <c r="P120" s="111">
        <f>$F120*'INTERNAL PARAMETERS-2'!O120*VLOOKUP(P$4,'INTERNAL PARAMETERS-1'!$B$5:$J$44,4, FALSE)</f>
        <v>0</v>
      </c>
      <c r="Q120" s="111">
        <f>$F120*'INTERNAL PARAMETERS-2'!P120*VLOOKUP(Q$4,'INTERNAL PARAMETERS-1'!$B$5:$J$44,4, FALSE)</f>
        <v>0</v>
      </c>
      <c r="R120" s="111">
        <f>$F120*'INTERNAL PARAMETERS-2'!Q120*VLOOKUP(R$4,'INTERNAL PARAMETERS-1'!$B$5:$J$44,4, FALSE)</f>
        <v>0</v>
      </c>
      <c r="S120" s="111">
        <f>$F120*'INTERNAL PARAMETERS-2'!R120*VLOOKUP(S$4,'INTERNAL PARAMETERS-1'!$B$5:$J$44,4, FALSE)</f>
        <v>0</v>
      </c>
      <c r="T120" s="111">
        <f>$F120*'INTERNAL PARAMETERS-2'!S120*VLOOKUP(T$4,'INTERNAL PARAMETERS-1'!$B$5:$J$44,4, FALSE)</f>
        <v>0</v>
      </c>
      <c r="U120" s="111">
        <f>$F120*'INTERNAL PARAMETERS-2'!T120*VLOOKUP(U$4,'INTERNAL PARAMETERS-1'!$B$5:$J$44,4, FALSE)</f>
        <v>0</v>
      </c>
      <c r="V120" s="111">
        <f>$F120*'INTERNAL PARAMETERS-2'!U120*VLOOKUP(V$4,'INTERNAL PARAMETERS-1'!$B$5:$J$44,4, FALSE)</f>
        <v>0</v>
      </c>
      <c r="W120" s="111">
        <f>$F120*'INTERNAL PARAMETERS-2'!V120*VLOOKUP(W$4,'INTERNAL PARAMETERS-1'!$B$5:$J$44,4, FALSE)</f>
        <v>0</v>
      </c>
      <c r="X120" s="111">
        <f>$F120*'INTERNAL PARAMETERS-2'!W120*VLOOKUP(X$4,'INTERNAL PARAMETERS-1'!$B$5:$J$44,4, FALSE)</f>
        <v>0</v>
      </c>
      <c r="Y120" s="111">
        <f>$F120*'INTERNAL PARAMETERS-2'!X120*VLOOKUP(Y$4,'INTERNAL PARAMETERS-1'!$B$5:$J$44,4, FALSE)</f>
        <v>0</v>
      </c>
      <c r="Z120" s="111">
        <f>$F120*'INTERNAL PARAMETERS-2'!Y120*VLOOKUP(Z$4,'INTERNAL PARAMETERS-1'!$B$5:$J$44,4, FALSE)</f>
        <v>0</v>
      </c>
      <c r="AA120" s="111">
        <f>$F120*'INTERNAL PARAMETERS-2'!Z120*VLOOKUP(AA$4,'INTERNAL PARAMETERS-1'!$B$5:$J$44,4, FALSE)</f>
        <v>0</v>
      </c>
      <c r="AB120" s="111">
        <f>$F120*'INTERNAL PARAMETERS-2'!AA120*VLOOKUP(AB$4,'INTERNAL PARAMETERS-1'!$B$5:$J$44,4, FALSE)</f>
        <v>0</v>
      </c>
      <c r="AC120" s="111">
        <f>$F120*'INTERNAL PARAMETERS-2'!AB120*VLOOKUP(AC$4,'INTERNAL PARAMETERS-1'!$B$5:$J$44,4, FALSE)</f>
        <v>0</v>
      </c>
      <c r="AD120" s="111">
        <f>$F120*'INTERNAL PARAMETERS-2'!AC120*VLOOKUP(AD$4,'INTERNAL PARAMETERS-1'!$B$5:$J$44,4, FALSE)</f>
        <v>0</v>
      </c>
      <c r="AE120" s="111">
        <f>$F120*'INTERNAL PARAMETERS-2'!AD120*VLOOKUP(AE$4,'INTERNAL PARAMETERS-1'!$B$5:$J$44,4, FALSE)</f>
        <v>0</v>
      </c>
      <c r="AF120" s="111">
        <f>$F120*'INTERNAL PARAMETERS-2'!AE120*VLOOKUP(AF$4,'INTERNAL PARAMETERS-1'!$B$5:$J$44,4, FALSE)</f>
        <v>0</v>
      </c>
      <c r="AG120" s="111">
        <f>$F120*'INTERNAL PARAMETERS-2'!AF120*VLOOKUP(AG$4,'INTERNAL PARAMETERS-1'!$B$5:$J$44,4, FALSE)</f>
        <v>0</v>
      </c>
      <c r="AH120" s="111">
        <f>$F120*'INTERNAL PARAMETERS-2'!AG120*VLOOKUP(AH$4,'INTERNAL PARAMETERS-1'!$B$5:$J$44,4, FALSE)</f>
        <v>0</v>
      </c>
      <c r="AI120" s="111">
        <f>$F120*'INTERNAL PARAMETERS-2'!AH120*VLOOKUP(AI$4,'INTERNAL PARAMETERS-1'!$B$5:$J$44,4, FALSE)</f>
        <v>0</v>
      </c>
      <c r="AJ120" s="111">
        <f>$F120*'INTERNAL PARAMETERS-2'!AI120*VLOOKUP(AJ$4,'INTERNAL PARAMETERS-1'!$B$5:$J$44,4, FALSE)</f>
        <v>0</v>
      </c>
      <c r="AK120" s="111">
        <f>$F120*'INTERNAL PARAMETERS-2'!AJ120*VLOOKUP(AK$4,'INTERNAL PARAMETERS-1'!$B$5:$J$44,4, FALSE)</f>
        <v>0</v>
      </c>
      <c r="AL120" s="111">
        <f>$F120*'INTERNAL PARAMETERS-2'!AK120*VLOOKUP(AL$4,'INTERNAL PARAMETERS-1'!$B$5:$J$44,4, FALSE)</f>
        <v>0</v>
      </c>
      <c r="AM120" s="111">
        <f>$F120*'INTERNAL PARAMETERS-2'!AL120*VLOOKUP(AM$4,'INTERNAL PARAMETERS-1'!$B$5:$J$44,4, FALSE)</f>
        <v>0</v>
      </c>
      <c r="AN120" s="111">
        <f>$F120*'INTERNAL PARAMETERS-2'!AM120*VLOOKUP(AN$4,'INTERNAL PARAMETERS-1'!$B$5:$J$44,4, FALSE)</f>
        <v>0</v>
      </c>
      <c r="AO120" s="111">
        <f>$F120*'INTERNAL PARAMETERS-2'!AN120*VLOOKUP(AO$4,'INTERNAL PARAMETERS-1'!$B$5:$J$44,4, FALSE)</f>
        <v>0</v>
      </c>
      <c r="AP120" s="111">
        <f>$F120*'INTERNAL PARAMETERS-2'!AO120*VLOOKUP(AP$4,'INTERNAL PARAMETERS-1'!$B$5:$J$44,4, FALSE)</f>
        <v>0</v>
      </c>
      <c r="AQ120" s="111">
        <f>$F120*'INTERNAL PARAMETERS-2'!AP120*VLOOKUP(AQ$4,'INTERNAL PARAMETERS-1'!$B$5:$J$44,4, FALSE)</f>
        <v>0</v>
      </c>
      <c r="AR120" s="111">
        <f>$F120*'INTERNAL PARAMETERS-2'!AQ120*VLOOKUP(AR$4,'INTERNAL PARAMETERS-1'!$B$5:$J$44,4, FALSE)</f>
        <v>0</v>
      </c>
      <c r="AS120" s="111">
        <f>$F120*'INTERNAL PARAMETERS-2'!AR120*VLOOKUP(AS$4,'INTERNAL PARAMETERS-1'!$B$5:$J$44,4, FALSE)</f>
        <v>0</v>
      </c>
      <c r="AT120" s="110">
        <f>$F120*'INTERNAL PARAMETERS-2'!AS120*VLOOKUP(AT$4,'INTERNAL PARAMETERS-1'!$B$5:$J$44,4, FALSE)</f>
        <v>0</v>
      </c>
      <c r="AU120" s="112">
        <f>$F120*'INTERNAL PARAMETERS-2'!F120*(1-VLOOKUP(G$4,'INTERNAL PARAMETERS-1'!$B$5:$J$44,4, FALSE))</f>
        <v>0</v>
      </c>
      <c r="AV120" s="111">
        <f>$F120*'INTERNAL PARAMETERS-2'!G120*(1-VLOOKUP(H$4,'INTERNAL PARAMETERS-1'!$B$5:$J$44,4, FALSE))</f>
        <v>0</v>
      </c>
      <c r="AW120" s="111">
        <f>$F120*'INTERNAL PARAMETERS-2'!H120*(1-VLOOKUP(I$4,'INTERNAL PARAMETERS-1'!$B$5:$J$44,4, FALSE))</f>
        <v>0</v>
      </c>
      <c r="AX120" s="111">
        <f>$F120*'INTERNAL PARAMETERS-2'!I120*(1-VLOOKUP(J$4,'INTERNAL PARAMETERS-1'!$B$5:$J$44,4, FALSE))</f>
        <v>0</v>
      </c>
      <c r="AY120" s="111">
        <f>$F120*'INTERNAL PARAMETERS-2'!J120*(1-VLOOKUP(K$4,'INTERNAL PARAMETERS-1'!$B$5:$J$44,4, FALSE))</f>
        <v>0</v>
      </c>
      <c r="AZ120" s="111">
        <f>$F120*'INTERNAL PARAMETERS-2'!K120*(1-VLOOKUP(L$4,'INTERNAL PARAMETERS-1'!$B$5:$J$44,4, FALSE))</f>
        <v>0</v>
      </c>
      <c r="BA120" s="111">
        <f>$F120*'INTERNAL PARAMETERS-2'!L120*(1-VLOOKUP(M$4,'INTERNAL PARAMETERS-1'!$B$5:$J$44,4, FALSE))</f>
        <v>0</v>
      </c>
      <c r="BB120" s="111">
        <f>$F120*'INTERNAL PARAMETERS-2'!M120*(1-VLOOKUP(N$4,'INTERNAL PARAMETERS-1'!$B$5:$J$44,4, FALSE))</f>
        <v>0</v>
      </c>
      <c r="BC120" s="111">
        <f>$F120*'INTERNAL PARAMETERS-2'!N120*(1-VLOOKUP(O$4,'INTERNAL PARAMETERS-1'!$B$5:$J$44,4, FALSE))</f>
        <v>0</v>
      </c>
      <c r="BD120" s="111">
        <f>$F120*'INTERNAL PARAMETERS-2'!O120*(1-VLOOKUP(P$4,'INTERNAL PARAMETERS-1'!$B$5:$J$44,4, FALSE))</f>
        <v>0</v>
      </c>
      <c r="BE120" s="111">
        <f>$F120*'INTERNAL PARAMETERS-2'!P120*(1-VLOOKUP(Q$4,'INTERNAL PARAMETERS-1'!$B$5:$J$44,4, FALSE))</f>
        <v>0</v>
      </c>
      <c r="BF120" s="111">
        <f>$F120*'INTERNAL PARAMETERS-2'!Q120*(1-VLOOKUP(R$4,'INTERNAL PARAMETERS-1'!$B$5:$J$44,4, FALSE))</f>
        <v>0</v>
      </c>
      <c r="BG120" s="111">
        <f>$F120*'INTERNAL PARAMETERS-2'!R120*(1-VLOOKUP(S$4,'INTERNAL PARAMETERS-1'!$B$5:$J$44,4, FALSE))</f>
        <v>0</v>
      </c>
      <c r="BH120" s="111">
        <f>$F120*'INTERNAL PARAMETERS-2'!S120*(1-VLOOKUP(T$4,'INTERNAL PARAMETERS-1'!$B$5:$J$44,4, FALSE))</f>
        <v>0</v>
      </c>
      <c r="BI120" s="111">
        <f>$F120*'INTERNAL PARAMETERS-2'!T120*(1-VLOOKUP(U$4,'INTERNAL PARAMETERS-1'!$B$5:$J$44,4, FALSE))</f>
        <v>0</v>
      </c>
      <c r="BJ120" s="111">
        <f>$F120*'INTERNAL PARAMETERS-2'!U120*(1-VLOOKUP(V$4,'INTERNAL PARAMETERS-1'!$B$5:$J$44,4, FALSE))</f>
        <v>0</v>
      </c>
      <c r="BK120" s="111">
        <f>$F120*'INTERNAL PARAMETERS-2'!V120*(1-VLOOKUP(W$4,'INTERNAL PARAMETERS-1'!$B$5:$J$44,4, FALSE))</f>
        <v>0</v>
      </c>
      <c r="BL120" s="111">
        <f>$F120*'INTERNAL PARAMETERS-2'!W120*(1-VLOOKUP(X$4,'INTERNAL PARAMETERS-1'!$B$5:$J$44,4, FALSE))</f>
        <v>0</v>
      </c>
      <c r="BM120" s="111">
        <f>$F120*'INTERNAL PARAMETERS-2'!X120*(1-VLOOKUP(Y$4,'INTERNAL PARAMETERS-1'!$B$5:$J$44,4, FALSE))</f>
        <v>0</v>
      </c>
      <c r="BN120" s="111">
        <f>$F120*'INTERNAL PARAMETERS-2'!Y120*(1-VLOOKUP(Z$4,'INTERNAL PARAMETERS-1'!$B$5:$J$44,4, FALSE))</f>
        <v>0</v>
      </c>
      <c r="BO120" s="111">
        <f>$F120*'INTERNAL PARAMETERS-2'!Z120*(1-VLOOKUP(AA$4,'INTERNAL PARAMETERS-1'!$B$5:$J$44,4, FALSE))</f>
        <v>0</v>
      </c>
      <c r="BP120" s="111">
        <f>$F120*'INTERNAL PARAMETERS-2'!AA120*(1-VLOOKUP(AB$4,'INTERNAL PARAMETERS-1'!$B$5:$J$44,4, FALSE))</f>
        <v>0</v>
      </c>
      <c r="BQ120" s="111">
        <f>$F120*'INTERNAL PARAMETERS-2'!AB120*(1-VLOOKUP(AC$4,'INTERNAL PARAMETERS-1'!$B$5:$J$44,4, FALSE))</f>
        <v>0</v>
      </c>
      <c r="BR120" s="111">
        <f>$F120*'INTERNAL PARAMETERS-2'!AC120*(1-VLOOKUP(AD$4,'INTERNAL PARAMETERS-1'!$B$5:$J$44,4, FALSE))</f>
        <v>0</v>
      </c>
      <c r="BS120" s="111">
        <f>$F120*'INTERNAL PARAMETERS-2'!AD120*(1-VLOOKUP(AE$4,'INTERNAL PARAMETERS-1'!$B$5:$J$44,4, FALSE))</f>
        <v>0</v>
      </c>
      <c r="BT120" s="111">
        <f>$F120*'INTERNAL PARAMETERS-2'!AE120*(1-VLOOKUP(AF$4,'INTERNAL PARAMETERS-1'!$B$5:$J$44,4, FALSE))</f>
        <v>0</v>
      </c>
      <c r="BU120" s="111">
        <f>$F120*'INTERNAL PARAMETERS-2'!AF120*(1-VLOOKUP(AG$4,'INTERNAL PARAMETERS-1'!$B$5:$J$44,4, FALSE))</f>
        <v>0</v>
      </c>
      <c r="BV120" s="111">
        <f>$F120*'INTERNAL PARAMETERS-2'!AG120*(1-VLOOKUP(AH$4,'INTERNAL PARAMETERS-1'!$B$5:$J$44,4, FALSE))</f>
        <v>0</v>
      </c>
      <c r="BW120" s="111">
        <f>$F120*'INTERNAL PARAMETERS-2'!AH120*(1-VLOOKUP(AI$4,'INTERNAL PARAMETERS-1'!$B$5:$J$44,4, FALSE))</f>
        <v>0</v>
      </c>
      <c r="BX120" s="111">
        <f>$F120*'INTERNAL PARAMETERS-2'!AI120*(1-VLOOKUP(AJ$4,'INTERNAL PARAMETERS-1'!$B$5:$J$44,4, FALSE))</f>
        <v>0</v>
      </c>
      <c r="BY120" s="111">
        <f>$F120*'INTERNAL PARAMETERS-2'!AJ120*(1-VLOOKUP(AK$4,'INTERNAL PARAMETERS-1'!$B$5:$J$44,4, FALSE))</f>
        <v>0</v>
      </c>
      <c r="BZ120" s="111">
        <f>$F120*'INTERNAL PARAMETERS-2'!AK120*(1-VLOOKUP(AL$4,'INTERNAL PARAMETERS-1'!$B$5:$J$44,4, FALSE))</f>
        <v>0</v>
      </c>
      <c r="CA120" s="111">
        <f>$F120*'INTERNAL PARAMETERS-2'!AL120*(1-VLOOKUP(AM$4,'INTERNAL PARAMETERS-1'!$B$5:$J$44,4, FALSE))</f>
        <v>0</v>
      </c>
      <c r="CB120" s="111">
        <f>$F120*'INTERNAL PARAMETERS-2'!AM120*(1-VLOOKUP(AN$4,'INTERNAL PARAMETERS-1'!$B$5:$J$44,4, FALSE))</f>
        <v>0</v>
      </c>
      <c r="CC120" s="111">
        <f>$F120*'INTERNAL PARAMETERS-2'!AN120*(1-VLOOKUP(AO$4,'INTERNAL PARAMETERS-1'!$B$5:$J$44,4, FALSE))</f>
        <v>0</v>
      </c>
      <c r="CD120" s="111">
        <f>$F120*'INTERNAL PARAMETERS-2'!AO120*(1-VLOOKUP(AP$4,'INTERNAL PARAMETERS-1'!$B$5:$J$44,4, FALSE))</f>
        <v>0</v>
      </c>
      <c r="CE120" s="111">
        <f>$F120*'INTERNAL PARAMETERS-2'!AP120*(1-VLOOKUP(AQ$4,'INTERNAL PARAMETERS-1'!$B$5:$J$44,4, FALSE))</f>
        <v>0</v>
      </c>
      <c r="CF120" s="111">
        <f>$F120*'INTERNAL PARAMETERS-2'!AQ120*(1-VLOOKUP(AR$4,'INTERNAL PARAMETERS-1'!$B$5:$J$44,4, FALSE))</f>
        <v>0</v>
      </c>
      <c r="CG120" s="111">
        <f>$F120*'INTERNAL PARAMETERS-2'!AR120*(1-VLOOKUP(AS$4,'INTERNAL PARAMETERS-1'!$B$5:$J$44,4, FALSE))</f>
        <v>0</v>
      </c>
      <c r="CH120" s="110">
        <f>$F120*'INTERNAL PARAMETERS-2'!AS120*(1-VLOOKUP(AT$4,'INTERNAL PARAMETERS-1'!$B$5:$J$44,4, FALSE))</f>
        <v>0</v>
      </c>
      <c r="CI120" s="109">
        <f t="shared" si="1"/>
        <v>0</v>
      </c>
    </row>
    <row r="121" spans="3:87" x14ac:dyDescent="0.5">
      <c r="C121" s="75" t="s">
        <v>25</v>
      </c>
      <c r="D121" s="74" t="s">
        <v>21</v>
      </c>
      <c r="E121" s="74" t="s">
        <v>12</v>
      </c>
      <c r="F121" s="113">
        <f>'INPUTS-Incidence'!E121</f>
        <v>0</v>
      </c>
      <c r="G121" s="112">
        <f>$F121*'INTERNAL PARAMETERS-2'!F121*VLOOKUP(G$4,'INTERNAL PARAMETERS-1'!$B$5:$J$44,4, FALSE)</f>
        <v>0</v>
      </c>
      <c r="H121" s="111">
        <f>$F121*'INTERNAL PARAMETERS-2'!G121*VLOOKUP(H$4,'INTERNAL PARAMETERS-1'!$B$5:$J$44,4, FALSE)</f>
        <v>0</v>
      </c>
      <c r="I121" s="111">
        <f>$F121*'INTERNAL PARAMETERS-2'!H121*VLOOKUP(I$4,'INTERNAL PARAMETERS-1'!$B$5:$J$44,4, FALSE)</f>
        <v>0</v>
      </c>
      <c r="J121" s="111">
        <f>$F121*'INTERNAL PARAMETERS-2'!I121*VLOOKUP(J$4,'INTERNAL PARAMETERS-1'!$B$5:$J$44,4, FALSE)</f>
        <v>0</v>
      </c>
      <c r="K121" s="111">
        <f>$F121*'INTERNAL PARAMETERS-2'!J121*VLOOKUP(K$4,'INTERNAL PARAMETERS-1'!$B$5:$J$44,4, FALSE)</f>
        <v>0</v>
      </c>
      <c r="L121" s="111">
        <f>$F121*'INTERNAL PARAMETERS-2'!K121*VLOOKUP(L$4,'INTERNAL PARAMETERS-1'!$B$5:$J$44,4, FALSE)</f>
        <v>0</v>
      </c>
      <c r="M121" s="111">
        <f>$F121*'INTERNAL PARAMETERS-2'!L121*VLOOKUP(M$4,'INTERNAL PARAMETERS-1'!$B$5:$J$44,4, FALSE)</f>
        <v>0</v>
      </c>
      <c r="N121" s="111">
        <f>$F121*'INTERNAL PARAMETERS-2'!M121*VLOOKUP(N$4,'INTERNAL PARAMETERS-1'!$B$5:$J$44,4, FALSE)</f>
        <v>0</v>
      </c>
      <c r="O121" s="111">
        <f>$F121*'INTERNAL PARAMETERS-2'!N121*VLOOKUP(O$4,'INTERNAL PARAMETERS-1'!$B$5:$J$44,4, FALSE)</f>
        <v>0</v>
      </c>
      <c r="P121" s="111">
        <f>$F121*'INTERNAL PARAMETERS-2'!O121*VLOOKUP(P$4,'INTERNAL PARAMETERS-1'!$B$5:$J$44,4, FALSE)</f>
        <v>0</v>
      </c>
      <c r="Q121" s="111">
        <f>$F121*'INTERNAL PARAMETERS-2'!P121*VLOOKUP(Q$4,'INTERNAL PARAMETERS-1'!$B$5:$J$44,4, FALSE)</f>
        <v>0</v>
      </c>
      <c r="R121" s="111">
        <f>$F121*'INTERNAL PARAMETERS-2'!Q121*VLOOKUP(R$4,'INTERNAL PARAMETERS-1'!$B$5:$J$44,4, FALSE)</f>
        <v>0</v>
      </c>
      <c r="S121" s="111">
        <f>$F121*'INTERNAL PARAMETERS-2'!R121*VLOOKUP(S$4,'INTERNAL PARAMETERS-1'!$B$5:$J$44,4, FALSE)</f>
        <v>0</v>
      </c>
      <c r="T121" s="111">
        <f>$F121*'INTERNAL PARAMETERS-2'!S121*VLOOKUP(T$4,'INTERNAL PARAMETERS-1'!$B$5:$J$44,4, FALSE)</f>
        <v>0</v>
      </c>
      <c r="U121" s="111">
        <f>$F121*'INTERNAL PARAMETERS-2'!T121*VLOOKUP(U$4,'INTERNAL PARAMETERS-1'!$B$5:$J$44,4, FALSE)</f>
        <v>0</v>
      </c>
      <c r="V121" s="111">
        <f>$F121*'INTERNAL PARAMETERS-2'!U121*VLOOKUP(V$4,'INTERNAL PARAMETERS-1'!$B$5:$J$44,4, FALSE)</f>
        <v>0</v>
      </c>
      <c r="W121" s="111">
        <f>$F121*'INTERNAL PARAMETERS-2'!V121*VLOOKUP(W$4,'INTERNAL PARAMETERS-1'!$B$5:$J$44,4, FALSE)</f>
        <v>0</v>
      </c>
      <c r="X121" s="111">
        <f>$F121*'INTERNAL PARAMETERS-2'!W121*VLOOKUP(X$4,'INTERNAL PARAMETERS-1'!$B$5:$J$44,4, FALSE)</f>
        <v>0</v>
      </c>
      <c r="Y121" s="111">
        <f>$F121*'INTERNAL PARAMETERS-2'!X121*VLOOKUP(Y$4,'INTERNAL PARAMETERS-1'!$B$5:$J$44,4, FALSE)</f>
        <v>0</v>
      </c>
      <c r="Z121" s="111">
        <f>$F121*'INTERNAL PARAMETERS-2'!Y121*VLOOKUP(Z$4,'INTERNAL PARAMETERS-1'!$B$5:$J$44,4, FALSE)</f>
        <v>0</v>
      </c>
      <c r="AA121" s="111">
        <f>$F121*'INTERNAL PARAMETERS-2'!Z121*VLOOKUP(AA$4,'INTERNAL PARAMETERS-1'!$B$5:$J$44,4, FALSE)</f>
        <v>0</v>
      </c>
      <c r="AB121" s="111">
        <f>$F121*'INTERNAL PARAMETERS-2'!AA121*VLOOKUP(AB$4,'INTERNAL PARAMETERS-1'!$B$5:$J$44,4, FALSE)</f>
        <v>0</v>
      </c>
      <c r="AC121" s="111">
        <f>$F121*'INTERNAL PARAMETERS-2'!AB121*VLOOKUP(AC$4,'INTERNAL PARAMETERS-1'!$B$5:$J$44,4, FALSE)</f>
        <v>0</v>
      </c>
      <c r="AD121" s="111">
        <f>$F121*'INTERNAL PARAMETERS-2'!AC121*VLOOKUP(AD$4,'INTERNAL PARAMETERS-1'!$B$5:$J$44,4, FALSE)</f>
        <v>0</v>
      </c>
      <c r="AE121" s="111">
        <f>$F121*'INTERNAL PARAMETERS-2'!AD121*VLOOKUP(AE$4,'INTERNAL PARAMETERS-1'!$B$5:$J$44,4, FALSE)</f>
        <v>0</v>
      </c>
      <c r="AF121" s="111">
        <f>$F121*'INTERNAL PARAMETERS-2'!AE121*VLOOKUP(AF$4,'INTERNAL PARAMETERS-1'!$B$5:$J$44,4, FALSE)</f>
        <v>0</v>
      </c>
      <c r="AG121" s="111">
        <f>$F121*'INTERNAL PARAMETERS-2'!AF121*VLOOKUP(AG$4,'INTERNAL PARAMETERS-1'!$B$5:$J$44,4, FALSE)</f>
        <v>0</v>
      </c>
      <c r="AH121" s="111">
        <f>$F121*'INTERNAL PARAMETERS-2'!AG121*VLOOKUP(AH$4,'INTERNAL PARAMETERS-1'!$B$5:$J$44,4, FALSE)</f>
        <v>0</v>
      </c>
      <c r="AI121" s="111">
        <f>$F121*'INTERNAL PARAMETERS-2'!AH121*VLOOKUP(AI$4,'INTERNAL PARAMETERS-1'!$B$5:$J$44,4, FALSE)</f>
        <v>0</v>
      </c>
      <c r="AJ121" s="111">
        <f>$F121*'INTERNAL PARAMETERS-2'!AI121*VLOOKUP(AJ$4,'INTERNAL PARAMETERS-1'!$B$5:$J$44,4, FALSE)</f>
        <v>0</v>
      </c>
      <c r="AK121" s="111">
        <f>$F121*'INTERNAL PARAMETERS-2'!AJ121*VLOOKUP(AK$4,'INTERNAL PARAMETERS-1'!$B$5:$J$44,4, FALSE)</f>
        <v>0</v>
      </c>
      <c r="AL121" s="111">
        <f>$F121*'INTERNAL PARAMETERS-2'!AK121*VLOOKUP(AL$4,'INTERNAL PARAMETERS-1'!$B$5:$J$44,4, FALSE)</f>
        <v>0</v>
      </c>
      <c r="AM121" s="111">
        <f>$F121*'INTERNAL PARAMETERS-2'!AL121*VLOOKUP(AM$4,'INTERNAL PARAMETERS-1'!$B$5:$J$44,4, FALSE)</f>
        <v>0</v>
      </c>
      <c r="AN121" s="111">
        <f>$F121*'INTERNAL PARAMETERS-2'!AM121*VLOOKUP(AN$4,'INTERNAL PARAMETERS-1'!$B$5:$J$44,4, FALSE)</f>
        <v>0</v>
      </c>
      <c r="AO121" s="111">
        <f>$F121*'INTERNAL PARAMETERS-2'!AN121*VLOOKUP(AO$4,'INTERNAL PARAMETERS-1'!$B$5:$J$44,4, FALSE)</f>
        <v>0</v>
      </c>
      <c r="AP121" s="111">
        <f>$F121*'INTERNAL PARAMETERS-2'!AO121*VLOOKUP(AP$4,'INTERNAL PARAMETERS-1'!$B$5:$J$44,4, FALSE)</f>
        <v>0</v>
      </c>
      <c r="AQ121" s="111">
        <f>$F121*'INTERNAL PARAMETERS-2'!AP121*VLOOKUP(AQ$4,'INTERNAL PARAMETERS-1'!$B$5:$J$44,4, FALSE)</f>
        <v>0</v>
      </c>
      <c r="AR121" s="111">
        <f>$F121*'INTERNAL PARAMETERS-2'!AQ121*VLOOKUP(AR$4,'INTERNAL PARAMETERS-1'!$B$5:$J$44,4, FALSE)</f>
        <v>0</v>
      </c>
      <c r="AS121" s="111">
        <f>$F121*'INTERNAL PARAMETERS-2'!AR121*VLOOKUP(AS$4,'INTERNAL PARAMETERS-1'!$B$5:$J$44,4, FALSE)</f>
        <v>0</v>
      </c>
      <c r="AT121" s="110">
        <f>$F121*'INTERNAL PARAMETERS-2'!AS121*VLOOKUP(AT$4,'INTERNAL PARAMETERS-1'!$B$5:$J$44,4, FALSE)</f>
        <v>0</v>
      </c>
      <c r="AU121" s="112">
        <f>$F121*'INTERNAL PARAMETERS-2'!F121*(1-VLOOKUP(G$4,'INTERNAL PARAMETERS-1'!$B$5:$J$44,4, FALSE))</f>
        <v>0</v>
      </c>
      <c r="AV121" s="111">
        <f>$F121*'INTERNAL PARAMETERS-2'!G121*(1-VLOOKUP(H$4,'INTERNAL PARAMETERS-1'!$B$5:$J$44,4, FALSE))</f>
        <v>0</v>
      </c>
      <c r="AW121" s="111">
        <f>$F121*'INTERNAL PARAMETERS-2'!H121*(1-VLOOKUP(I$4,'INTERNAL PARAMETERS-1'!$B$5:$J$44,4, FALSE))</f>
        <v>0</v>
      </c>
      <c r="AX121" s="111">
        <f>$F121*'INTERNAL PARAMETERS-2'!I121*(1-VLOOKUP(J$4,'INTERNAL PARAMETERS-1'!$B$5:$J$44,4, FALSE))</f>
        <v>0</v>
      </c>
      <c r="AY121" s="111">
        <f>$F121*'INTERNAL PARAMETERS-2'!J121*(1-VLOOKUP(K$4,'INTERNAL PARAMETERS-1'!$B$5:$J$44,4, FALSE))</f>
        <v>0</v>
      </c>
      <c r="AZ121" s="111">
        <f>$F121*'INTERNAL PARAMETERS-2'!K121*(1-VLOOKUP(L$4,'INTERNAL PARAMETERS-1'!$B$5:$J$44,4, FALSE))</f>
        <v>0</v>
      </c>
      <c r="BA121" s="111">
        <f>$F121*'INTERNAL PARAMETERS-2'!L121*(1-VLOOKUP(M$4,'INTERNAL PARAMETERS-1'!$B$5:$J$44,4, FALSE))</f>
        <v>0</v>
      </c>
      <c r="BB121" s="111">
        <f>$F121*'INTERNAL PARAMETERS-2'!M121*(1-VLOOKUP(N$4,'INTERNAL PARAMETERS-1'!$B$5:$J$44,4, FALSE))</f>
        <v>0</v>
      </c>
      <c r="BC121" s="111">
        <f>$F121*'INTERNAL PARAMETERS-2'!N121*(1-VLOOKUP(O$4,'INTERNAL PARAMETERS-1'!$B$5:$J$44,4, FALSE))</f>
        <v>0</v>
      </c>
      <c r="BD121" s="111">
        <f>$F121*'INTERNAL PARAMETERS-2'!O121*(1-VLOOKUP(P$4,'INTERNAL PARAMETERS-1'!$B$5:$J$44,4, FALSE))</f>
        <v>0</v>
      </c>
      <c r="BE121" s="111">
        <f>$F121*'INTERNAL PARAMETERS-2'!P121*(1-VLOOKUP(Q$4,'INTERNAL PARAMETERS-1'!$B$5:$J$44,4, FALSE))</f>
        <v>0</v>
      </c>
      <c r="BF121" s="111">
        <f>$F121*'INTERNAL PARAMETERS-2'!Q121*(1-VLOOKUP(R$4,'INTERNAL PARAMETERS-1'!$B$5:$J$44,4, FALSE))</f>
        <v>0</v>
      </c>
      <c r="BG121" s="111">
        <f>$F121*'INTERNAL PARAMETERS-2'!R121*(1-VLOOKUP(S$4,'INTERNAL PARAMETERS-1'!$B$5:$J$44,4, FALSE))</f>
        <v>0</v>
      </c>
      <c r="BH121" s="111">
        <f>$F121*'INTERNAL PARAMETERS-2'!S121*(1-VLOOKUP(T$4,'INTERNAL PARAMETERS-1'!$B$5:$J$44,4, FALSE))</f>
        <v>0</v>
      </c>
      <c r="BI121" s="111">
        <f>$F121*'INTERNAL PARAMETERS-2'!T121*(1-VLOOKUP(U$4,'INTERNAL PARAMETERS-1'!$B$5:$J$44,4, FALSE))</f>
        <v>0</v>
      </c>
      <c r="BJ121" s="111">
        <f>$F121*'INTERNAL PARAMETERS-2'!U121*(1-VLOOKUP(V$4,'INTERNAL PARAMETERS-1'!$B$5:$J$44,4, FALSE))</f>
        <v>0</v>
      </c>
      <c r="BK121" s="111">
        <f>$F121*'INTERNAL PARAMETERS-2'!V121*(1-VLOOKUP(W$4,'INTERNAL PARAMETERS-1'!$B$5:$J$44,4, FALSE))</f>
        <v>0</v>
      </c>
      <c r="BL121" s="111">
        <f>$F121*'INTERNAL PARAMETERS-2'!W121*(1-VLOOKUP(X$4,'INTERNAL PARAMETERS-1'!$B$5:$J$44,4, FALSE))</f>
        <v>0</v>
      </c>
      <c r="BM121" s="111">
        <f>$F121*'INTERNAL PARAMETERS-2'!X121*(1-VLOOKUP(Y$4,'INTERNAL PARAMETERS-1'!$B$5:$J$44,4, FALSE))</f>
        <v>0</v>
      </c>
      <c r="BN121" s="111">
        <f>$F121*'INTERNAL PARAMETERS-2'!Y121*(1-VLOOKUP(Z$4,'INTERNAL PARAMETERS-1'!$B$5:$J$44,4, FALSE))</f>
        <v>0</v>
      </c>
      <c r="BO121" s="111">
        <f>$F121*'INTERNAL PARAMETERS-2'!Z121*(1-VLOOKUP(AA$4,'INTERNAL PARAMETERS-1'!$B$5:$J$44,4, FALSE))</f>
        <v>0</v>
      </c>
      <c r="BP121" s="111">
        <f>$F121*'INTERNAL PARAMETERS-2'!AA121*(1-VLOOKUP(AB$4,'INTERNAL PARAMETERS-1'!$B$5:$J$44,4, FALSE))</f>
        <v>0</v>
      </c>
      <c r="BQ121" s="111">
        <f>$F121*'INTERNAL PARAMETERS-2'!AB121*(1-VLOOKUP(AC$4,'INTERNAL PARAMETERS-1'!$B$5:$J$44,4, FALSE))</f>
        <v>0</v>
      </c>
      <c r="BR121" s="111">
        <f>$F121*'INTERNAL PARAMETERS-2'!AC121*(1-VLOOKUP(AD$4,'INTERNAL PARAMETERS-1'!$B$5:$J$44,4, FALSE))</f>
        <v>0</v>
      </c>
      <c r="BS121" s="111">
        <f>$F121*'INTERNAL PARAMETERS-2'!AD121*(1-VLOOKUP(AE$4,'INTERNAL PARAMETERS-1'!$B$5:$J$44,4, FALSE))</f>
        <v>0</v>
      </c>
      <c r="BT121" s="111">
        <f>$F121*'INTERNAL PARAMETERS-2'!AE121*(1-VLOOKUP(AF$4,'INTERNAL PARAMETERS-1'!$B$5:$J$44,4, FALSE))</f>
        <v>0</v>
      </c>
      <c r="BU121" s="111">
        <f>$F121*'INTERNAL PARAMETERS-2'!AF121*(1-VLOOKUP(AG$4,'INTERNAL PARAMETERS-1'!$B$5:$J$44,4, FALSE))</f>
        <v>0</v>
      </c>
      <c r="BV121" s="111">
        <f>$F121*'INTERNAL PARAMETERS-2'!AG121*(1-VLOOKUP(AH$4,'INTERNAL PARAMETERS-1'!$B$5:$J$44,4, FALSE))</f>
        <v>0</v>
      </c>
      <c r="BW121" s="111">
        <f>$F121*'INTERNAL PARAMETERS-2'!AH121*(1-VLOOKUP(AI$4,'INTERNAL PARAMETERS-1'!$B$5:$J$44,4, FALSE))</f>
        <v>0</v>
      </c>
      <c r="BX121" s="111">
        <f>$F121*'INTERNAL PARAMETERS-2'!AI121*(1-VLOOKUP(AJ$4,'INTERNAL PARAMETERS-1'!$B$5:$J$44,4, FALSE))</f>
        <v>0</v>
      </c>
      <c r="BY121" s="111">
        <f>$F121*'INTERNAL PARAMETERS-2'!AJ121*(1-VLOOKUP(AK$4,'INTERNAL PARAMETERS-1'!$B$5:$J$44,4, FALSE))</f>
        <v>0</v>
      </c>
      <c r="BZ121" s="111">
        <f>$F121*'INTERNAL PARAMETERS-2'!AK121*(1-VLOOKUP(AL$4,'INTERNAL PARAMETERS-1'!$B$5:$J$44,4, FALSE))</f>
        <v>0</v>
      </c>
      <c r="CA121" s="111">
        <f>$F121*'INTERNAL PARAMETERS-2'!AL121*(1-VLOOKUP(AM$4,'INTERNAL PARAMETERS-1'!$B$5:$J$44,4, FALSE))</f>
        <v>0</v>
      </c>
      <c r="CB121" s="111">
        <f>$F121*'INTERNAL PARAMETERS-2'!AM121*(1-VLOOKUP(AN$4,'INTERNAL PARAMETERS-1'!$B$5:$J$44,4, FALSE))</f>
        <v>0</v>
      </c>
      <c r="CC121" s="111">
        <f>$F121*'INTERNAL PARAMETERS-2'!AN121*(1-VLOOKUP(AO$4,'INTERNAL PARAMETERS-1'!$B$5:$J$44,4, FALSE))</f>
        <v>0</v>
      </c>
      <c r="CD121" s="111">
        <f>$F121*'INTERNAL PARAMETERS-2'!AO121*(1-VLOOKUP(AP$4,'INTERNAL PARAMETERS-1'!$B$5:$J$44,4, FALSE))</f>
        <v>0</v>
      </c>
      <c r="CE121" s="111">
        <f>$F121*'INTERNAL PARAMETERS-2'!AP121*(1-VLOOKUP(AQ$4,'INTERNAL PARAMETERS-1'!$B$5:$J$44,4, FALSE))</f>
        <v>0</v>
      </c>
      <c r="CF121" s="111">
        <f>$F121*'INTERNAL PARAMETERS-2'!AQ121*(1-VLOOKUP(AR$4,'INTERNAL PARAMETERS-1'!$B$5:$J$44,4, FALSE))</f>
        <v>0</v>
      </c>
      <c r="CG121" s="111">
        <f>$F121*'INTERNAL PARAMETERS-2'!AR121*(1-VLOOKUP(AS$4,'INTERNAL PARAMETERS-1'!$B$5:$J$44,4, FALSE))</f>
        <v>0</v>
      </c>
      <c r="CH121" s="110">
        <f>$F121*'INTERNAL PARAMETERS-2'!AS121*(1-VLOOKUP(AT$4,'INTERNAL PARAMETERS-1'!$B$5:$J$44,4, FALSE))</f>
        <v>0</v>
      </c>
      <c r="CI121" s="109">
        <f t="shared" si="1"/>
        <v>0</v>
      </c>
    </row>
    <row r="122" spans="3:87" x14ac:dyDescent="0.5">
      <c r="C122" s="75" t="s">
        <v>25</v>
      </c>
      <c r="D122" s="74" t="s">
        <v>21</v>
      </c>
      <c r="E122" s="74" t="s">
        <v>11</v>
      </c>
      <c r="F122" s="113">
        <f>'INPUTS-Incidence'!E122</f>
        <v>0</v>
      </c>
      <c r="G122" s="112">
        <f>$F122*'INTERNAL PARAMETERS-2'!F122*VLOOKUP(G$4,'INTERNAL PARAMETERS-1'!$B$5:$J$44,4, FALSE)</f>
        <v>0</v>
      </c>
      <c r="H122" s="111">
        <f>$F122*'INTERNAL PARAMETERS-2'!G122*VLOOKUP(H$4,'INTERNAL PARAMETERS-1'!$B$5:$J$44,4, FALSE)</f>
        <v>0</v>
      </c>
      <c r="I122" s="111">
        <f>$F122*'INTERNAL PARAMETERS-2'!H122*VLOOKUP(I$4,'INTERNAL PARAMETERS-1'!$B$5:$J$44,4, FALSE)</f>
        <v>0</v>
      </c>
      <c r="J122" s="111">
        <f>$F122*'INTERNAL PARAMETERS-2'!I122*VLOOKUP(J$4,'INTERNAL PARAMETERS-1'!$B$5:$J$44,4, FALSE)</f>
        <v>0</v>
      </c>
      <c r="K122" s="111">
        <f>$F122*'INTERNAL PARAMETERS-2'!J122*VLOOKUP(K$4,'INTERNAL PARAMETERS-1'!$B$5:$J$44,4, FALSE)</f>
        <v>0</v>
      </c>
      <c r="L122" s="111">
        <f>$F122*'INTERNAL PARAMETERS-2'!K122*VLOOKUP(L$4,'INTERNAL PARAMETERS-1'!$B$5:$J$44,4, FALSE)</f>
        <v>0</v>
      </c>
      <c r="M122" s="111">
        <f>$F122*'INTERNAL PARAMETERS-2'!L122*VLOOKUP(M$4,'INTERNAL PARAMETERS-1'!$B$5:$J$44,4, FALSE)</f>
        <v>0</v>
      </c>
      <c r="N122" s="111">
        <f>$F122*'INTERNAL PARAMETERS-2'!M122*VLOOKUP(N$4,'INTERNAL PARAMETERS-1'!$B$5:$J$44,4, FALSE)</f>
        <v>0</v>
      </c>
      <c r="O122" s="111">
        <f>$F122*'INTERNAL PARAMETERS-2'!N122*VLOOKUP(O$4,'INTERNAL PARAMETERS-1'!$B$5:$J$44,4, FALSE)</f>
        <v>0</v>
      </c>
      <c r="P122" s="111">
        <f>$F122*'INTERNAL PARAMETERS-2'!O122*VLOOKUP(P$4,'INTERNAL PARAMETERS-1'!$B$5:$J$44,4, FALSE)</f>
        <v>0</v>
      </c>
      <c r="Q122" s="111">
        <f>$F122*'INTERNAL PARAMETERS-2'!P122*VLOOKUP(Q$4,'INTERNAL PARAMETERS-1'!$B$5:$J$44,4, FALSE)</f>
        <v>0</v>
      </c>
      <c r="R122" s="111">
        <f>$F122*'INTERNAL PARAMETERS-2'!Q122*VLOOKUP(R$4,'INTERNAL PARAMETERS-1'!$B$5:$J$44,4, FALSE)</f>
        <v>0</v>
      </c>
      <c r="S122" s="111">
        <f>$F122*'INTERNAL PARAMETERS-2'!R122*VLOOKUP(S$4,'INTERNAL PARAMETERS-1'!$B$5:$J$44,4, FALSE)</f>
        <v>0</v>
      </c>
      <c r="T122" s="111">
        <f>$F122*'INTERNAL PARAMETERS-2'!S122*VLOOKUP(T$4,'INTERNAL PARAMETERS-1'!$B$5:$J$44,4, FALSE)</f>
        <v>0</v>
      </c>
      <c r="U122" s="111">
        <f>$F122*'INTERNAL PARAMETERS-2'!T122*VLOOKUP(U$4,'INTERNAL PARAMETERS-1'!$B$5:$J$44,4, FALSE)</f>
        <v>0</v>
      </c>
      <c r="V122" s="111">
        <f>$F122*'INTERNAL PARAMETERS-2'!U122*VLOOKUP(V$4,'INTERNAL PARAMETERS-1'!$B$5:$J$44,4, FALSE)</f>
        <v>0</v>
      </c>
      <c r="W122" s="111">
        <f>$F122*'INTERNAL PARAMETERS-2'!V122*VLOOKUP(W$4,'INTERNAL PARAMETERS-1'!$B$5:$J$44,4, FALSE)</f>
        <v>0</v>
      </c>
      <c r="X122" s="111">
        <f>$F122*'INTERNAL PARAMETERS-2'!W122*VLOOKUP(X$4,'INTERNAL PARAMETERS-1'!$B$5:$J$44,4, FALSE)</f>
        <v>0</v>
      </c>
      <c r="Y122" s="111">
        <f>$F122*'INTERNAL PARAMETERS-2'!X122*VLOOKUP(Y$4,'INTERNAL PARAMETERS-1'!$B$5:$J$44,4, FALSE)</f>
        <v>0</v>
      </c>
      <c r="Z122" s="111">
        <f>$F122*'INTERNAL PARAMETERS-2'!Y122*VLOOKUP(Z$4,'INTERNAL PARAMETERS-1'!$B$5:$J$44,4, FALSE)</f>
        <v>0</v>
      </c>
      <c r="AA122" s="111">
        <f>$F122*'INTERNAL PARAMETERS-2'!Z122*VLOOKUP(AA$4,'INTERNAL PARAMETERS-1'!$B$5:$J$44,4, FALSE)</f>
        <v>0</v>
      </c>
      <c r="AB122" s="111">
        <f>$F122*'INTERNAL PARAMETERS-2'!AA122*VLOOKUP(AB$4,'INTERNAL PARAMETERS-1'!$B$5:$J$44,4, FALSE)</f>
        <v>0</v>
      </c>
      <c r="AC122" s="111">
        <f>$F122*'INTERNAL PARAMETERS-2'!AB122*VLOOKUP(AC$4,'INTERNAL PARAMETERS-1'!$B$5:$J$44,4, FALSE)</f>
        <v>0</v>
      </c>
      <c r="AD122" s="111">
        <f>$F122*'INTERNAL PARAMETERS-2'!AC122*VLOOKUP(AD$4,'INTERNAL PARAMETERS-1'!$B$5:$J$44,4, FALSE)</f>
        <v>0</v>
      </c>
      <c r="AE122" s="111">
        <f>$F122*'INTERNAL PARAMETERS-2'!AD122*VLOOKUP(AE$4,'INTERNAL PARAMETERS-1'!$B$5:$J$44,4, FALSE)</f>
        <v>0</v>
      </c>
      <c r="AF122" s="111">
        <f>$F122*'INTERNAL PARAMETERS-2'!AE122*VLOOKUP(AF$4,'INTERNAL PARAMETERS-1'!$B$5:$J$44,4, FALSE)</f>
        <v>0</v>
      </c>
      <c r="AG122" s="111">
        <f>$F122*'INTERNAL PARAMETERS-2'!AF122*VLOOKUP(AG$4,'INTERNAL PARAMETERS-1'!$B$5:$J$44,4, FALSE)</f>
        <v>0</v>
      </c>
      <c r="AH122" s="111">
        <f>$F122*'INTERNAL PARAMETERS-2'!AG122*VLOOKUP(AH$4,'INTERNAL PARAMETERS-1'!$B$5:$J$44,4, FALSE)</f>
        <v>0</v>
      </c>
      <c r="AI122" s="111">
        <f>$F122*'INTERNAL PARAMETERS-2'!AH122*VLOOKUP(AI$4,'INTERNAL PARAMETERS-1'!$B$5:$J$44,4, FALSE)</f>
        <v>0</v>
      </c>
      <c r="AJ122" s="111">
        <f>$F122*'INTERNAL PARAMETERS-2'!AI122*VLOOKUP(AJ$4,'INTERNAL PARAMETERS-1'!$B$5:$J$44,4, FALSE)</f>
        <v>0</v>
      </c>
      <c r="AK122" s="111">
        <f>$F122*'INTERNAL PARAMETERS-2'!AJ122*VLOOKUP(AK$4,'INTERNAL PARAMETERS-1'!$B$5:$J$44,4, FALSE)</f>
        <v>0</v>
      </c>
      <c r="AL122" s="111">
        <f>$F122*'INTERNAL PARAMETERS-2'!AK122*VLOOKUP(AL$4,'INTERNAL PARAMETERS-1'!$B$5:$J$44,4, FALSE)</f>
        <v>0</v>
      </c>
      <c r="AM122" s="111">
        <f>$F122*'INTERNAL PARAMETERS-2'!AL122*VLOOKUP(AM$4,'INTERNAL PARAMETERS-1'!$B$5:$J$44,4, FALSE)</f>
        <v>0</v>
      </c>
      <c r="AN122" s="111">
        <f>$F122*'INTERNAL PARAMETERS-2'!AM122*VLOOKUP(AN$4,'INTERNAL PARAMETERS-1'!$B$5:$J$44,4, FALSE)</f>
        <v>0</v>
      </c>
      <c r="AO122" s="111">
        <f>$F122*'INTERNAL PARAMETERS-2'!AN122*VLOOKUP(AO$4,'INTERNAL PARAMETERS-1'!$B$5:$J$44,4, FALSE)</f>
        <v>0</v>
      </c>
      <c r="AP122" s="111">
        <f>$F122*'INTERNAL PARAMETERS-2'!AO122*VLOOKUP(AP$4,'INTERNAL PARAMETERS-1'!$B$5:$J$44,4, FALSE)</f>
        <v>0</v>
      </c>
      <c r="AQ122" s="111">
        <f>$F122*'INTERNAL PARAMETERS-2'!AP122*VLOOKUP(AQ$4,'INTERNAL PARAMETERS-1'!$B$5:$J$44,4, FALSE)</f>
        <v>0</v>
      </c>
      <c r="AR122" s="111">
        <f>$F122*'INTERNAL PARAMETERS-2'!AQ122*VLOOKUP(AR$4,'INTERNAL PARAMETERS-1'!$B$5:$J$44,4, FALSE)</f>
        <v>0</v>
      </c>
      <c r="AS122" s="111">
        <f>$F122*'INTERNAL PARAMETERS-2'!AR122*VLOOKUP(AS$4,'INTERNAL PARAMETERS-1'!$B$5:$J$44,4, FALSE)</f>
        <v>0</v>
      </c>
      <c r="AT122" s="110">
        <f>$F122*'INTERNAL PARAMETERS-2'!AS122*VLOOKUP(AT$4,'INTERNAL PARAMETERS-1'!$B$5:$J$44,4, FALSE)</f>
        <v>0</v>
      </c>
      <c r="AU122" s="112">
        <f>$F122*'INTERNAL PARAMETERS-2'!F122*(1-VLOOKUP(G$4,'INTERNAL PARAMETERS-1'!$B$5:$J$44,4, FALSE))</f>
        <v>0</v>
      </c>
      <c r="AV122" s="111">
        <f>$F122*'INTERNAL PARAMETERS-2'!G122*(1-VLOOKUP(H$4,'INTERNAL PARAMETERS-1'!$B$5:$J$44,4, FALSE))</f>
        <v>0</v>
      </c>
      <c r="AW122" s="111">
        <f>$F122*'INTERNAL PARAMETERS-2'!H122*(1-VLOOKUP(I$4,'INTERNAL PARAMETERS-1'!$B$5:$J$44,4, FALSE))</f>
        <v>0</v>
      </c>
      <c r="AX122" s="111">
        <f>$F122*'INTERNAL PARAMETERS-2'!I122*(1-VLOOKUP(J$4,'INTERNAL PARAMETERS-1'!$B$5:$J$44,4, FALSE))</f>
        <v>0</v>
      </c>
      <c r="AY122" s="111">
        <f>$F122*'INTERNAL PARAMETERS-2'!J122*(1-VLOOKUP(K$4,'INTERNAL PARAMETERS-1'!$B$5:$J$44,4, FALSE))</f>
        <v>0</v>
      </c>
      <c r="AZ122" s="111">
        <f>$F122*'INTERNAL PARAMETERS-2'!K122*(1-VLOOKUP(L$4,'INTERNAL PARAMETERS-1'!$B$5:$J$44,4, FALSE))</f>
        <v>0</v>
      </c>
      <c r="BA122" s="111">
        <f>$F122*'INTERNAL PARAMETERS-2'!L122*(1-VLOOKUP(M$4,'INTERNAL PARAMETERS-1'!$B$5:$J$44,4, FALSE))</f>
        <v>0</v>
      </c>
      <c r="BB122" s="111">
        <f>$F122*'INTERNAL PARAMETERS-2'!M122*(1-VLOOKUP(N$4,'INTERNAL PARAMETERS-1'!$B$5:$J$44,4, FALSE))</f>
        <v>0</v>
      </c>
      <c r="BC122" s="111">
        <f>$F122*'INTERNAL PARAMETERS-2'!N122*(1-VLOOKUP(O$4,'INTERNAL PARAMETERS-1'!$B$5:$J$44,4, FALSE))</f>
        <v>0</v>
      </c>
      <c r="BD122" s="111">
        <f>$F122*'INTERNAL PARAMETERS-2'!O122*(1-VLOOKUP(P$4,'INTERNAL PARAMETERS-1'!$B$5:$J$44,4, FALSE))</f>
        <v>0</v>
      </c>
      <c r="BE122" s="111">
        <f>$F122*'INTERNAL PARAMETERS-2'!P122*(1-VLOOKUP(Q$4,'INTERNAL PARAMETERS-1'!$B$5:$J$44,4, FALSE))</f>
        <v>0</v>
      </c>
      <c r="BF122" s="111">
        <f>$F122*'INTERNAL PARAMETERS-2'!Q122*(1-VLOOKUP(R$4,'INTERNAL PARAMETERS-1'!$B$5:$J$44,4, FALSE))</f>
        <v>0</v>
      </c>
      <c r="BG122" s="111">
        <f>$F122*'INTERNAL PARAMETERS-2'!R122*(1-VLOOKUP(S$4,'INTERNAL PARAMETERS-1'!$B$5:$J$44,4, FALSE))</f>
        <v>0</v>
      </c>
      <c r="BH122" s="111">
        <f>$F122*'INTERNAL PARAMETERS-2'!S122*(1-VLOOKUP(T$4,'INTERNAL PARAMETERS-1'!$B$5:$J$44,4, FALSE))</f>
        <v>0</v>
      </c>
      <c r="BI122" s="111">
        <f>$F122*'INTERNAL PARAMETERS-2'!T122*(1-VLOOKUP(U$4,'INTERNAL PARAMETERS-1'!$B$5:$J$44,4, FALSE))</f>
        <v>0</v>
      </c>
      <c r="BJ122" s="111">
        <f>$F122*'INTERNAL PARAMETERS-2'!U122*(1-VLOOKUP(V$4,'INTERNAL PARAMETERS-1'!$B$5:$J$44,4, FALSE))</f>
        <v>0</v>
      </c>
      <c r="BK122" s="111">
        <f>$F122*'INTERNAL PARAMETERS-2'!V122*(1-VLOOKUP(W$4,'INTERNAL PARAMETERS-1'!$B$5:$J$44,4, FALSE))</f>
        <v>0</v>
      </c>
      <c r="BL122" s="111">
        <f>$F122*'INTERNAL PARAMETERS-2'!W122*(1-VLOOKUP(X$4,'INTERNAL PARAMETERS-1'!$B$5:$J$44,4, FALSE))</f>
        <v>0</v>
      </c>
      <c r="BM122" s="111">
        <f>$F122*'INTERNAL PARAMETERS-2'!X122*(1-VLOOKUP(Y$4,'INTERNAL PARAMETERS-1'!$B$5:$J$44,4, FALSE))</f>
        <v>0</v>
      </c>
      <c r="BN122" s="111">
        <f>$F122*'INTERNAL PARAMETERS-2'!Y122*(1-VLOOKUP(Z$4,'INTERNAL PARAMETERS-1'!$B$5:$J$44,4, FALSE))</f>
        <v>0</v>
      </c>
      <c r="BO122" s="111">
        <f>$F122*'INTERNAL PARAMETERS-2'!Z122*(1-VLOOKUP(AA$4,'INTERNAL PARAMETERS-1'!$B$5:$J$44,4, FALSE))</f>
        <v>0</v>
      </c>
      <c r="BP122" s="111">
        <f>$F122*'INTERNAL PARAMETERS-2'!AA122*(1-VLOOKUP(AB$4,'INTERNAL PARAMETERS-1'!$B$5:$J$44,4, FALSE))</f>
        <v>0</v>
      </c>
      <c r="BQ122" s="111">
        <f>$F122*'INTERNAL PARAMETERS-2'!AB122*(1-VLOOKUP(AC$4,'INTERNAL PARAMETERS-1'!$B$5:$J$44,4, FALSE))</f>
        <v>0</v>
      </c>
      <c r="BR122" s="111">
        <f>$F122*'INTERNAL PARAMETERS-2'!AC122*(1-VLOOKUP(AD$4,'INTERNAL PARAMETERS-1'!$B$5:$J$44,4, FALSE))</f>
        <v>0</v>
      </c>
      <c r="BS122" s="111">
        <f>$F122*'INTERNAL PARAMETERS-2'!AD122*(1-VLOOKUP(AE$4,'INTERNAL PARAMETERS-1'!$B$5:$J$44,4, FALSE))</f>
        <v>0</v>
      </c>
      <c r="BT122" s="111">
        <f>$F122*'INTERNAL PARAMETERS-2'!AE122*(1-VLOOKUP(AF$4,'INTERNAL PARAMETERS-1'!$B$5:$J$44,4, FALSE))</f>
        <v>0</v>
      </c>
      <c r="BU122" s="111">
        <f>$F122*'INTERNAL PARAMETERS-2'!AF122*(1-VLOOKUP(AG$4,'INTERNAL PARAMETERS-1'!$B$5:$J$44,4, FALSE))</f>
        <v>0</v>
      </c>
      <c r="BV122" s="111">
        <f>$F122*'INTERNAL PARAMETERS-2'!AG122*(1-VLOOKUP(AH$4,'INTERNAL PARAMETERS-1'!$B$5:$J$44,4, FALSE))</f>
        <v>0</v>
      </c>
      <c r="BW122" s="111">
        <f>$F122*'INTERNAL PARAMETERS-2'!AH122*(1-VLOOKUP(AI$4,'INTERNAL PARAMETERS-1'!$B$5:$J$44,4, FALSE))</f>
        <v>0</v>
      </c>
      <c r="BX122" s="111">
        <f>$F122*'INTERNAL PARAMETERS-2'!AI122*(1-VLOOKUP(AJ$4,'INTERNAL PARAMETERS-1'!$B$5:$J$44,4, FALSE))</f>
        <v>0</v>
      </c>
      <c r="BY122" s="111">
        <f>$F122*'INTERNAL PARAMETERS-2'!AJ122*(1-VLOOKUP(AK$4,'INTERNAL PARAMETERS-1'!$B$5:$J$44,4, FALSE))</f>
        <v>0</v>
      </c>
      <c r="BZ122" s="111">
        <f>$F122*'INTERNAL PARAMETERS-2'!AK122*(1-VLOOKUP(AL$4,'INTERNAL PARAMETERS-1'!$B$5:$J$44,4, FALSE))</f>
        <v>0</v>
      </c>
      <c r="CA122" s="111">
        <f>$F122*'INTERNAL PARAMETERS-2'!AL122*(1-VLOOKUP(AM$4,'INTERNAL PARAMETERS-1'!$B$5:$J$44,4, FALSE))</f>
        <v>0</v>
      </c>
      <c r="CB122" s="111">
        <f>$F122*'INTERNAL PARAMETERS-2'!AM122*(1-VLOOKUP(AN$4,'INTERNAL PARAMETERS-1'!$B$5:$J$44,4, FALSE))</f>
        <v>0</v>
      </c>
      <c r="CC122" s="111">
        <f>$F122*'INTERNAL PARAMETERS-2'!AN122*(1-VLOOKUP(AO$4,'INTERNAL PARAMETERS-1'!$B$5:$J$44,4, FALSE))</f>
        <v>0</v>
      </c>
      <c r="CD122" s="111">
        <f>$F122*'INTERNAL PARAMETERS-2'!AO122*(1-VLOOKUP(AP$4,'INTERNAL PARAMETERS-1'!$B$5:$J$44,4, FALSE))</f>
        <v>0</v>
      </c>
      <c r="CE122" s="111">
        <f>$F122*'INTERNAL PARAMETERS-2'!AP122*(1-VLOOKUP(AQ$4,'INTERNAL PARAMETERS-1'!$B$5:$J$44,4, FALSE))</f>
        <v>0</v>
      </c>
      <c r="CF122" s="111">
        <f>$F122*'INTERNAL PARAMETERS-2'!AQ122*(1-VLOOKUP(AR$4,'INTERNAL PARAMETERS-1'!$B$5:$J$44,4, FALSE))</f>
        <v>0</v>
      </c>
      <c r="CG122" s="111">
        <f>$F122*'INTERNAL PARAMETERS-2'!AR122*(1-VLOOKUP(AS$4,'INTERNAL PARAMETERS-1'!$B$5:$J$44,4, FALSE))</f>
        <v>0</v>
      </c>
      <c r="CH122" s="110">
        <f>$F122*'INTERNAL PARAMETERS-2'!AS122*(1-VLOOKUP(AT$4,'INTERNAL PARAMETERS-1'!$B$5:$J$44,4, FALSE))</f>
        <v>0</v>
      </c>
      <c r="CI122" s="109">
        <f t="shared" si="1"/>
        <v>0</v>
      </c>
    </row>
    <row r="123" spans="3:87" x14ac:dyDescent="0.5">
      <c r="C123" s="75" t="s">
        <v>25</v>
      </c>
      <c r="D123" s="74" t="s">
        <v>21</v>
      </c>
      <c r="E123" s="74" t="s">
        <v>10</v>
      </c>
      <c r="F123" s="113">
        <f>'INPUTS-Incidence'!E123</f>
        <v>0</v>
      </c>
      <c r="G123" s="112">
        <f>$F123*'INTERNAL PARAMETERS-2'!F123*VLOOKUP(G$4,'INTERNAL PARAMETERS-1'!$B$5:$J$44,4, FALSE)</f>
        <v>0</v>
      </c>
      <c r="H123" s="111">
        <f>$F123*'INTERNAL PARAMETERS-2'!G123*VLOOKUP(H$4,'INTERNAL PARAMETERS-1'!$B$5:$J$44,4, FALSE)</f>
        <v>0</v>
      </c>
      <c r="I123" s="111">
        <f>$F123*'INTERNAL PARAMETERS-2'!H123*VLOOKUP(I$4,'INTERNAL PARAMETERS-1'!$B$5:$J$44,4, FALSE)</f>
        <v>0</v>
      </c>
      <c r="J123" s="111">
        <f>$F123*'INTERNAL PARAMETERS-2'!I123*VLOOKUP(J$4,'INTERNAL PARAMETERS-1'!$B$5:$J$44,4, FALSE)</f>
        <v>0</v>
      </c>
      <c r="K123" s="111">
        <f>$F123*'INTERNAL PARAMETERS-2'!J123*VLOOKUP(K$4,'INTERNAL PARAMETERS-1'!$B$5:$J$44,4, FALSE)</f>
        <v>0</v>
      </c>
      <c r="L123" s="111">
        <f>$F123*'INTERNAL PARAMETERS-2'!K123*VLOOKUP(L$4,'INTERNAL PARAMETERS-1'!$B$5:$J$44,4, FALSE)</f>
        <v>0</v>
      </c>
      <c r="M123" s="111">
        <f>$F123*'INTERNAL PARAMETERS-2'!L123*VLOOKUP(M$4,'INTERNAL PARAMETERS-1'!$B$5:$J$44,4, FALSE)</f>
        <v>0</v>
      </c>
      <c r="N123" s="111">
        <f>$F123*'INTERNAL PARAMETERS-2'!M123*VLOOKUP(N$4,'INTERNAL PARAMETERS-1'!$B$5:$J$44,4, FALSE)</f>
        <v>0</v>
      </c>
      <c r="O123" s="111">
        <f>$F123*'INTERNAL PARAMETERS-2'!N123*VLOOKUP(O$4,'INTERNAL PARAMETERS-1'!$B$5:$J$44,4, FALSE)</f>
        <v>0</v>
      </c>
      <c r="P123" s="111">
        <f>$F123*'INTERNAL PARAMETERS-2'!O123*VLOOKUP(P$4,'INTERNAL PARAMETERS-1'!$B$5:$J$44,4, FALSE)</f>
        <v>0</v>
      </c>
      <c r="Q123" s="111">
        <f>$F123*'INTERNAL PARAMETERS-2'!P123*VLOOKUP(Q$4,'INTERNAL PARAMETERS-1'!$B$5:$J$44,4, FALSE)</f>
        <v>0</v>
      </c>
      <c r="R123" s="111">
        <f>$F123*'INTERNAL PARAMETERS-2'!Q123*VLOOKUP(R$4,'INTERNAL PARAMETERS-1'!$B$5:$J$44,4, FALSE)</f>
        <v>0</v>
      </c>
      <c r="S123" s="111">
        <f>$F123*'INTERNAL PARAMETERS-2'!R123*VLOOKUP(S$4,'INTERNAL PARAMETERS-1'!$B$5:$J$44,4, FALSE)</f>
        <v>0</v>
      </c>
      <c r="T123" s="111">
        <f>$F123*'INTERNAL PARAMETERS-2'!S123*VLOOKUP(T$4,'INTERNAL PARAMETERS-1'!$B$5:$J$44,4, FALSE)</f>
        <v>0</v>
      </c>
      <c r="U123" s="111">
        <f>$F123*'INTERNAL PARAMETERS-2'!T123*VLOOKUP(U$4,'INTERNAL PARAMETERS-1'!$B$5:$J$44,4, FALSE)</f>
        <v>0</v>
      </c>
      <c r="V123" s="111">
        <f>$F123*'INTERNAL PARAMETERS-2'!U123*VLOOKUP(V$4,'INTERNAL PARAMETERS-1'!$B$5:$J$44,4, FALSE)</f>
        <v>0</v>
      </c>
      <c r="W123" s="111">
        <f>$F123*'INTERNAL PARAMETERS-2'!V123*VLOOKUP(W$4,'INTERNAL PARAMETERS-1'!$B$5:$J$44,4, FALSE)</f>
        <v>0</v>
      </c>
      <c r="X123" s="111">
        <f>$F123*'INTERNAL PARAMETERS-2'!W123*VLOOKUP(X$4,'INTERNAL PARAMETERS-1'!$B$5:$J$44,4, FALSE)</f>
        <v>0</v>
      </c>
      <c r="Y123" s="111">
        <f>$F123*'INTERNAL PARAMETERS-2'!X123*VLOOKUP(Y$4,'INTERNAL PARAMETERS-1'!$B$5:$J$44,4, FALSE)</f>
        <v>0</v>
      </c>
      <c r="Z123" s="111">
        <f>$F123*'INTERNAL PARAMETERS-2'!Y123*VLOOKUP(Z$4,'INTERNAL PARAMETERS-1'!$B$5:$J$44,4, FALSE)</f>
        <v>0</v>
      </c>
      <c r="AA123" s="111">
        <f>$F123*'INTERNAL PARAMETERS-2'!Z123*VLOOKUP(AA$4,'INTERNAL PARAMETERS-1'!$B$5:$J$44,4, FALSE)</f>
        <v>0</v>
      </c>
      <c r="AB123" s="111">
        <f>$F123*'INTERNAL PARAMETERS-2'!AA123*VLOOKUP(AB$4,'INTERNAL PARAMETERS-1'!$B$5:$J$44,4, FALSE)</f>
        <v>0</v>
      </c>
      <c r="AC123" s="111">
        <f>$F123*'INTERNAL PARAMETERS-2'!AB123*VLOOKUP(AC$4,'INTERNAL PARAMETERS-1'!$B$5:$J$44,4, FALSE)</f>
        <v>0</v>
      </c>
      <c r="AD123" s="111">
        <f>$F123*'INTERNAL PARAMETERS-2'!AC123*VLOOKUP(AD$4,'INTERNAL PARAMETERS-1'!$B$5:$J$44,4, FALSE)</f>
        <v>0</v>
      </c>
      <c r="AE123" s="111">
        <f>$F123*'INTERNAL PARAMETERS-2'!AD123*VLOOKUP(AE$4,'INTERNAL PARAMETERS-1'!$B$5:$J$44,4, FALSE)</f>
        <v>0</v>
      </c>
      <c r="AF123" s="111">
        <f>$F123*'INTERNAL PARAMETERS-2'!AE123*VLOOKUP(AF$4,'INTERNAL PARAMETERS-1'!$B$5:$J$44,4, FALSE)</f>
        <v>0</v>
      </c>
      <c r="AG123" s="111">
        <f>$F123*'INTERNAL PARAMETERS-2'!AF123*VLOOKUP(AG$4,'INTERNAL PARAMETERS-1'!$B$5:$J$44,4, FALSE)</f>
        <v>0</v>
      </c>
      <c r="AH123" s="111">
        <f>$F123*'INTERNAL PARAMETERS-2'!AG123*VLOOKUP(AH$4,'INTERNAL PARAMETERS-1'!$B$5:$J$44,4, FALSE)</f>
        <v>0</v>
      </c>
      <c r="AI123" s="111">
        <f>$F123*'INTERNAL PARAMETERS-2'!AH123*VLOOKUP(AI$4,'INTERNAL PARAMETERS-1'!$B$5:$J$44,4, FALSE)</f>
        <v>0</v>
      </c>
      <c r="AJ123" s="111">
        <f>$F123*'INTERNAL PARAMETERS-2'!AI123*VLOOKUP(AJ$4,'INTERNAL PARAMETERS-1'!$B$5:$J$44,4, FALSE)</f>
        <v>0</v>
      </c>
      <c r="AK123" s="111">
        <f>$F123*'INTERNAL PARAMETERS-2'!AJ123*VLOOKUP(AK$4,'INTERNAL PARAMETERS-1'!$B$5:$J$44,4, FALSE)</f>
        <v>0</v>
      </c>
      <c r="AL123" s="111">
        <f>$F123*'INTERNAL PARAMETERS-2'!AK123*VLOOKUP(AL$4,'INTERNAL PARAMETERS-1'!$B$5:$J$44,4, FALSE)</f>
        <v>0</v>
      </c>
      <c r="AM123" s="111">
        <f>$F123*'INTERNAL PARAMETERS-2'!AL123*VLOOKUP(AM$4,'INTERNAL PARAMETERS-1'!$B$5:$J$44,4, FALSE)</f>
        <v>0</v>
      </c>
      <c r="AN123" s="111">
        <f>$F123*'INTERNAL PARAMETERS-2'!AM123*VLOOKUP(AN$4,'INTERNAL PARAMETERS-1'!$B$5:$J$44,4, FALSE)</f>
        <v>0</v>
      </c>
      <c r="AO123" s="111">
        <f>$F123*'INTERNAL PARAMETERS-2'!AN123*VLOOKUP(AO$4,'INTERNAL PARAMETERS-1'!$B$5:$J$44,4, FALSE)</f>
        <v>0</v>
      </c>
      <c r="AP123" s="111">
        <f>$F123*'INTERNAL PARAMETERS-2'!AO123*VLOOKUP(AP$4,'INTERNAL PARAMETERS-1'!$B$5:$J$44,4, FALSE)</f>
        <v>0</v>
      </c>
      <c r="AQ123" s="111">
        <f>$F123*'INTERNAL PARAMETERS-2'!AP123*VLOOKUP(AQ$4,'INTERNAL PARAMETERS-1'!$B$5:$J$44,4, FALSE)</f>
        <v>0</v>
      </c>
      <c r="AR123" s="111">
        <f>$F123*'INTERNAL PARAMETERS-2'!AQ123*VLOOKUP(AR$4,'INTERNAL PARAMETERS-1'!$B$5:$J$44,4, FALSE)</f>
        <v>0</v>
      </c>
      <c r="AS123" s="111">
        <f>$F123*'INTERNAL PARAMETERS-2'!AR123*VLOOKUP(AS$4,'INTERNAL PARAMETERS-1'!$B$5:$J$44,4, FALSE)</f>
        <v>0</v>
      </c>
      <c r="AT123" s="110">
        <f>$F123*'INTERNAL PARAMETERS-2'!AS123*VLOOKUP(AT$4,'INTERNAL PARAMETERS-1'!$B$5:$J$44,4, FALSE)</f>
        <v>0</v>
      </c>
      <c r="AU123" s="112">
        <f>$F123*'INTERNAL PARAMETERS-2'!F123*(1-VLOOKUP(G$4,'INTERNAL PARAMETERS-1'!$B$5:$J$44,4, FALSE))</f>
        <v>0</v>
      </c>
      <c r="AV123" s="111">
        <f>$F123*'INTERNAL PARAMETERS-2'!G123*(1-VLOOKUP(H$4,'INTERNAL PARAMETERS-1'!$B$5:$J$44,4, FALSE))</f>
        <v>0</v>
      </c>
      <c r="AW123" s="111">
        <f>$F123*'INTERNAL PARAMETERS-2'!H123*(1-VLOOKUP(I$4,'INTERNAL PARAMETERS-1'!$B$5:$J$44,4, FALSE))</f>
        <v>0</v>
      </c>
      <c r="AX123" s="111">
        <f>$F123*'INTERNAL PARAMETERS-2'!I123*(1-VLOOKUP(J$4,'INTERNAL PARAMETERS-1'!$B$5:$J$44,4, FALSE))</f>
        <v>0</v>
      </c>
      <c r="AY123" s="111">
        <f>$F123*'INTERNAL PARAMETERS-2'!J123*(1-VLOOKUP(K$4,'INTERNAL PARAMETERS-1'!$B$5:$J$44,4, FALSE))</f>
        <v>0</v>
      </c>
      <c r="AZ123" s="111">
        <f>$F123*'INTERNAL PARAMETERS-2'!K123*(1-VLOOKUP(L$4,'INTERNAL PARAMETERS-1'!$B$5:$J$44,4, FALSE))</f>
        <v>0</v>
      </c>
      <c r="BA123" s="111">
        <f>$F123*'INTERNAL PARAMETERS-2'!L123*(1-VLOOKUP(M$4,'INTERNAL PARAMETERS-1'!$B$5:$J$44,4, FALSE))</f>
        <v>0</v>
      </c>
      <c r="BB123" s="111">
        <f>$F123*'INTERNAL PARAMETERS-2'!M123*(1-VLOOKUP(N$4,'INTERNAL PARAMETERS-1'!$B$5:$J$44,4, FALSE))</f>
        <v>0</v>
      </c>
      <c r="BC123" s="111">
        <f>$F123*'INTERNAL PARAMETERS-2'!N123*(1-VLOOKUP(O$4,'INTERNAL PARAMETERS-1'!$B$5:$J$44,4, FALSE))</f>
        <v>0</v>
      </c>
      <c r="BD123" s="111">
        <f>$F123*'INTERNAL PARAMETERS-2'!O123*(1-VLOOKUP(P$4,'INTERNAL PARAMETERS-1'!$B$5:$J$44,4, FALSE))</f>
        <v>0</v>
      </c>
      <c r="BE123" s="111">
        <f>$F123*'INTERNAL PARAMETERS-2'!P123*(1-VLOOKUP(Q$4,'INTERNAL PARAMETERS-1'!$B$5:$J$44,4, FALSE))</f>
        <v>0</v>
      </c>
      <c r="BF123" s="111">
        <f>$F123*'INTERNAL PARAMETERS-2'!Q123*(1-VLOOKUP(R$4,'INTERNAL PARAMETERS-1'!$B$5:$J$44,4, FALSE))</f>
        <v>0</v>
      </c>
      <c r="BG123" s="111">
        <f>$F123*'INTERNAL PARAMETERS-2'!R123*(1-VLOOKUP(S$4,'INTERNAL PARAMETERS-1'!$B$5:$J$44,4, FALSE))</f>
        <v>0</v>
      </c>
      <c r="BH123" s="111">
        <f>$F123*'INTERNAL PARAMETERS-2'!S123*(1-VLOOKUP(T$4,'INTERNAL PARAMETERS-1'!$B$5:$J$44,4, FALSE))</f>
        <v>0</v>
      </c>
      <c r="BI123" s="111">
        <f>$F123*'INTERNAL PARAMETERS-2'!T123*(1-VLOOKUP(U$4,'INTERNAL PARAMETERS-1'!$B$5:$J$44,4, FALSE))</f>
        <v>0</v>
      </c>
      <c r="BJ123" s="111">
        <f>$F123*'INTERNAL PARAMETERS-2'!U123*(1-VLOOKUP(V$4,'INTERNAL PARAMETERS-1'!$B$5:$J$44,4, FALSE))</f>
        <v>0</v>
      </c>
      <c r="BK123" s="111">
        <f>$F123*'INTERNAL PARAMETERS-2'!V123*(1-VLOOKUP(W$4,'INTERNAL PARAMETERS-1'!$B$5:$J$44,4, FALSE))</f>
        <v>0</v>
      </c>
      <c r="BL123" s="111">
        <f>$F123*'INTERNAL PARAMETERS-2'!W123*(1-VLOOKUP(X$4,'INTERNAL PARAMETERS-1'!$B$5:$J$44,4, FALSE))</f>
        <v>0</v>
      </c>
      <c r="BM123" s="111">
        <f>$F123*'INTERNAL PARAMETERS-2'!X123*(1-VLOOKUP(Y$4,'INTERNAL PARAMETERS-1'!$B$5:$J$44,4, FALSE))</f>
        <v>0</v>
      </c>
      <c r="BN123" s="111">
        <f>$F123*'INTERNAL PARAMETERS-2'!Y123*(1-VLOOKUP(Z$4,'INTERNAL PARAMETERS-1'!$B$5:$J$44,4, FALSE))</f>
        <v>0</v>
      </c>
      <c r="BO123" s="111">
        <f>$F123*'INTERNAL PARAMETERS-2'!Z123*(1-VLOOKUP(AA$4,'INTERNAL PARAMETERS-1'!$B$5:$J$44,4, FALSE))</f>
        <v>0</v>
      </c>
      <c r="BP123" s="111">
        <f>$F123*'INTERNAL PARAMETERS-2'!AA123*(1-VLOOKUP(AB$4,'INTERNAL PARAMETERS-1'!$B$5:$J$44,4, FALSE))</f>
        <v>0</v>
      </c>
      <c r="BQ123" s="111">
        <f>$F123*'INTERNAL PARAMETERS-2'!AB123*(1-VLOOKUP(AC$4,'INTERNAL PARAMETERS-1'!$B$5:$J$44,4, FALSE))</f>
        <v>0</v>
      </c>
      <c r="BR123" s="111">
        <f>$F123*'INTERNAL PARAMETERS-2'!AC123*(1-VLOOKUP(AD$4,'INTERNAL PARAMETERS-1'!$B$5:$J$44,4, FALSE))</f>
        <v>0</v>
      </c>
      <c r="BS123" s="111">
        <f>$F123*'INTERNAL PARAMETERS-2'!AD123*(1-VLOOKUP(AE$4,'INTERNAL PARAMETERS-1'!$B$5:$J$44,4, FALSE))</f>
        <v>0</v>
      </c>
      <c r="BT123" s="111">
        <f>$F123*'INTERNAL PARAMETERS-2'!AE123*(1-VLOOKUP(AF$4,'INTERNAL PARAMETERS-1'!$B$5:$J$44,4, FALSE))</f>
        <v>0</v>
      </c>
      <c r="BU123" s="111">
        <f>$F123*'INTERNAL PARAMETERS-2'!AF123*(1-VLOOKUP(AG$4,'INTERNAL PARAMETERS-1'!$B$5:$J$44,4, FALSE))</f>
        <v>0</v>
      </c>
      <c r="BV123" s="111">
        <f>$F123*'INTERNAL PARAMETERS-2'!AG123*(1-VLOOKUP(AH$4,'INTERNAL PARAMETERS-1'!$B$5:$J$44,4, FALSE))</f>
        <v>0</v>
      </c>
      <c r="BW123" s="111">
        <f>$F123*'INTERNAL PARAMETERS-2'!AH123*(1-VLOOKUP(AI$4,'INTERNAL PARAMETERS-1'!$B$5:$J$44,4, FALSE))</f>
        <v>0</v>
      </c>
      <c r="BX123" s="111">
        <f>$F123*'INTERNAL PARAMETERS-2'!AI123*(1-VLOOKUP(AJ$4,'INTERNAL PARAMETERS-1'!$B$5:$J$44,4, FALSE))</f>
        <v>0</v>
      </c>
      <c r="BY123" s="111">
        <f>$F123*'INTERNAL PARAMETERS-2'!AJ123*(1-VLOOKUP(AK$4,'INTERNAL PARAMETERS-1'!$B$5:$J$44,4, FALSE))</f>
        <v>0</v>
      </c>
      <c r="BZ123" s="111">
        <f>$F123*'INTERNAL PARAMETERS-2'!AK123*(1-VLOOKUP(AL$4,'INTERNAL PARAMETERS-1'!$B$5:$J$44,4, FALSE))</f>
        <v>0</v>
      </c>
      <c r="CA123" s="111">
        <f>$F123*'INTERNAL PARAMETERS-2'!AL123*(1-VLOOKUP(AM$4,'INTERNAL PARAMETERS-1'!$B$5:$J$44,4, FALSE))</f>
        <v>0</v>
      </c>
      <c r="CB123" s="111">
        <f>$F123*'INTERNAL PARAMETERS-2'!AM123*(1-VLOOKUP(AN$4,'INTERNAL PARAMETERS-1'!$B$5:$J$44,4, FALSE))</f>
        <v>0</v>
      </c>
      <c r="CC123" s="111">
        <f>$F123*'INTERNAL PARAMETERS-2'!AN123*(1-VLOOKUP(AO$4,'INTERNAL PARAMETERS-1'!$B$5:$J$44,4, FALSE))</f>
        <v>0</v>
      </c>
      <c r="CD123" s="111">
        <f>$F123*'INTERNAL PARAMETERS-2'!AO123*(1-VLOOKUP(AP$4,'INTERNAL PARAMETERS-1'!$B$5:$J$44,4, FALSE))</f>
        <v>0</v>
      </c>
      <c r="CE123" s="111">
        <f>$F123*'INTERNAL PARAMETERS-2'!AP123*(1-VLOOKUP(AQ$4,'INTERNAL PARAMETERS-1'!$B$5:$J$44,4, FALSE))</f>
        <v>0</v>
      </c>
      <c r="CF123" s="111">
        <f>$F123*'INTERNAL PARAMETERS-2'!AQ123*(1-VLOOKUP(AR$4,'INTERNAL PARAMETERS-1'!$B$5:$J$44,4, FALSE))</f>
        <v>0</v>
      </c>
      <c r="CG123" s="111">
        <f>$F123*'INTERNAL PARAMETERS-2'!AR123*(1-VLOOKUP(AS$4,'INTERNAL PARAMETERS-1'!$B$5:$J$44,4, FALSE))</f>
        <v>0</v>
      </c>
      <c r="CH123" s="110">
        <f>$F123*'INTERNAL PARAMETERS-2'!AS123*(1-VLOOKUP(AT$4,'INTERNAL PARAMETERS-1'!$B$5:$J$44,4, FALSE))</f>
        <v>0</v>
      </c>
      <c r="CI123" s="109">
        <f t="shared" si="1"/>
        <v>0</v>
      </c>
    </row>
    <row r="124" spans="3:87" x14ac:dyDescent="0.5">
      <c r="C124" s="75" t="s">
        <v>25</v>
      </c>
      <c r="D124" s="74" t="s">
        <v>21</v>
      </c>
      <c r="E124" s="74" t="s">
        <v>9</v>
      </c>
      <c r="F124" s="113">
        <f>'INPUTS-Incidence'!E124</f>
        <v>0</v>
      </c>
      <c r="G124" s="112">
        <f>$F124*'INTERNAL PARAMETERS-2'!F124*VLOOKUP(G$4,'INTERNAL PARAMETERS-1'!$B$5:$J$44,4, FALSE)</f>
        <v>0</v>
      </c>
      <c r="H124" s="111">
        <f>$F124*'INTERNAL PARAMETERS-2'!G124*VLOOKUP(H$4,'INTERNAL PARAMETERS-1'!$B$5:$J$44,4, FALSE)</f>
        <v>0</v>
      </c>
      <c r="I124" s="111">
        <f>$F124*'INTERNAL PARAMETERS-2'!H124*VLOOKUP(I$4,'INTERNAL PARAMETERS-1'!$B$5:$J$44,4, FALSE)</f>
        <v>0</v>
      </c>
      <c r="J124" s="111">
        <f>$F124*'INTERNAL PARAMETERS-2'!I124*VLOOKUP(J$4,'INTERNAL PARAMETERS-1'!$B$5:$J$44,4, FALSE)</f>
        <v>0</v>
      </c>
      <c r="K124" s="111">
        <f>$F124*'INTERNAL PARAMETERS-2'!J124*VLOOKUP(K$4,'INTERNAL PARAMETERS-1'!$B$5:$J$44,4, FALSE)</f>
        <v>0</v>
      </c>
      <c r="L124" s="111">
        <f>$F124*'INTERNAL PARAMETERS-2'!K124*VLOOKUP(L$4,'INTERNAL PARAMETERS-1'!$B$5:$J$44,4, FALSE)</f>
        <v>0</v>
      </c>
      <c r="M124" s="111">
        <f>$F124*'INTERNAL PARAMETERS-2'!L124*VLOOKUP(M$4,'INTERNAL PARAMETERS-1'!$B$5:$J$44,4, FALSE)</f>
        <v>0</v>
      </c>
      <c r="N124" s="111">
        <f>$F124*'INTERNAL PARAMETERS-2'!M124*VLOOKUP(N$4,'INTERNAL PARAMETERS-1'!$B$5:$J$44,4, FALSE)</f>
        <v>0</v>
      </c>
      <c r="O124" s="111">
        <f>$F124*'INTERNAL PARAMETERS-2'!N124*VLOOKUP(O$4,'INTERNAL PARAMETERS-1'!$B$5:$J$44,4, FALSE)</f>
        <v>0</v>
      </c>
      <c r="P124" s="111">
        <f>$F124*'INTERNAL PARAMETERS-2'!O124*VLOOKUP(P$4,'INTERNAL PARAMETERS-1'!$B$5:$J$44,4, FALSE)</f>
        <v>0</v>
      </c>
      <c r="Q124" s="111">
        <f>$F124*'INTERNAL PARAMETERS-2'!P124*VLOOKUP(Q$4,'INTERNAL PARAMETERS-1'!$B$5:$J$44,4, FALSE)</f>
        <v>0</v>
      </c>
      <c r="R124" s="111">
        <f>$F124*'INTERNAL PARAMETERS-2'!Q124*VLOOKUP(R$4,'INTERNAL PARAMETERS-1'!$B$5:$J$44,4, FALSE)</f>
        <v>0</v>
      </c>
      <c r="S124" s="111">
        <f>$F124*'INTERNAL PARAMETERS-2'!R124*VLOOKUP(S$4,'INTERNAL PARAMETERS-1'!$B$5:$J$44,4, FALSE)</f>
        <v>0</v>
      </c>
      <c r="T124" s="111">
        <f>$F124*'INTERNAL PARAMETERS-2'!S124*VLOOKUP(T$4,'INTERNAL PARAMETERS-1'!$B$5:$J$44,4, FALSE)</f>
        <v>0</v>
      </c>
      <c r="U124" s="111">
        <f>$F124*'INTERNAL PARAMETERS-2'!T124*VLOOKUP(U$4,'INTERNAL PARAMETERS-1'!$B$5:$J$44,4, FALSE)</f>
        <v>0</v>
      </c>
      <c r="V124" s="111">
        <f>$F124*'INTERNAL PARAMETERS-2'!U124*VLOOKUP(V$4,'INTERNAL PARAMETERS-1'!$B$5:$J$44,4, FALSE)</f>
        <v>0</v>
      </c>
      <c r="W124" s="111">
        <f>$F124*'INTERNAL PARAMETERS-2'!V124*VLOOKUP(W$4,'INTERNAL PARAMETERS-1'!$B$5:$J$44,4, FALSE)</f>
        <v>0</v>
      </c>
      <c r="X124" s="111">
        <f>$F124*'INTERNAL PARAMETERS-2'!W124*VLOOKUP(X$4,'INTERNAL PARAMETERS-1'!$B$5:$J$44,4, FALSE)</f>
        <v>0</v>
      </c>
      <c r="Y124" s="111">
        <f>$F124*'INTERNAL PARAMETERS-2'!X124*VLOOKUP(Y$4,'INTERNAL PARAMETERS-1'!$B$5:$J$44,4, FALSE)</f>
        <v>0</v>
      </c>
      <c r="Z124" s="111">
        <f>$F124*'INTERNAL PARAMETERS-2'!Y124*VLOOKUP(Z$4,'INTERNAL PARAMETERS-1'!$B$5:$J$44,4, FALSE)</f>
        <v>0</v>
      </c>
      <c r="AA124" s="111">
        <f>$F124*'INTERNAL PARAMETERS-2'!Z124*VLOOKUP(AA$4,'INTERNAL PARAMETERS-1'!$B$5:$J$44,4, FALSE)</f>
        <v>0</v>
      </c>
      <c r="AB124" s="111">
        <f>$F124*'INTERNAL PARAMETERS-2'!AA124*VLOOKUP(AB$4,'INTERNAL PARAMETERS-1'!$B$5:$J$44,4, FALSE)</f>
        <v>0</v>
      </c>
      <c r="AC124" s="111">
        <f>$F124*'INTERNAL PARAMETERS-2'!AB124*VLOOKUP(AC$4,'INTERNAL PARAMETERS-1'!$B$5:$J$44,4, FALSE)</f>
        <v>0</v>
      </c>
      <c r="AD124" s="111">
        <f>$F124*'INTERNAL PARAMETERS-2'!AC124*VLOOKUP(AD$4,'INTERNAL PARAMETERS-1'!$B$5:$J$44,4, FALSE)</f>
        <v>0</v>
      </c>
      <c r="AE124" s="111">
        <f>$F124*'INTERNAL PARAMETERS-2'!AD124*VLOOKUP(AE$4,'INTERNAL PARAMETERS-1'!$B$5:$J$44,4, FALSE)</f>
        <v>0</v>
      </c>
      <c r="AF124" s="111">
        <f>$F124*'INTERNAL PARAMETERS-2'!AE124*VLOOKUP(AF$4,'INTERNAL PARAMETERS-1'!$B$5:$J$44,4, FALSE)</f>
        <v>0</v>
      </c>
      <c r="AG124" s="111">
        <f>$F124*'INTERNAL PARAMETERS-2'!AF124*VLOOKUP(AG$4,'INTERNAL PARAMETERS-1'!$B$5:$J$44,4, FALSE)</f>
        <v>0</v>
      </c>
      <c r="AH124" s="111">
        <f>$F124*'INTERNAL PARAMETERS-2'!AG124*VLOOKUP(AH$4,'INTERNAL PARAMETERS-1'!$B$5:$J$44,4, FALSE)</f>
        <v>0</v>
      </c>
      <c r="AI124" s="111">
        <f>$F124*'INTERNAL PARAMETERS-2'!AH124*VLOOKUP(AI$4,'INTERNAL PARAMETERS-1'!$B$5:$J$44,4, FALSE)</f>
        <v>0</v>
      </c>
      <c r="AJ124" s="111">
        <f>$F124*'INTERNAL PARAMETERS-2'!AI124*VLOOKUP(AJ$4,'INTERNAL PARAMETERS-1'!$B$5:$J$44,4, FALSE)</f>
        <v>0</v>
      </c>
      <c r="AK124" s="111">
        <f>$F124*'INTERNAL PARAMETERS-2'!AJ124*VLOOKUP(AK$4,'INTERNAL PARAMETERS-1'!$B$5:$J$44,4, FALSE)</f>
        <v>0</v>
      </c>
      <c r="AL124" s="111">
        <f>$F124*'INTERNAL PARAMETERS-2'!AK124*VLOOKUP(AL$4,'INTERNAL PARAMETERS-1'!$B$5:$J$44,4, FALSE)</f>
        <v>0</v>
      </c>
      <c r="AM124" s="111">
        <f>$F124*'INTERNAL PARAMETERS-2'!AL124*VLOOKUP(AM$4,'INTERNAL PARAMETERS-1'!$B$5:$J$44,4, FALSE)</f>
        <v>0</v>
      </c>
      <c r="AN124" s="111">
        <f>$F124*'INTERNAL PARAMETERS-2'!AM124*VLOOKUP(AN$4,'INTERNAL PARAMETERS-1'!$B$5:$J$44,4, FALSE)</f>
        <v>0</v>
      </c>
      <c r="AO124" s="111">
        <f>$F124*'INTERNAL PARAMETERS-2'!AN124*VLOOKUP(AO$4,'INTERNAL PARAMETERS-1'!$B$5:$J$44,4, FALSE)</f>
        <v>0</v>
      </c>
      <c r="AP124" s="111">
        <f>$F124*'INTERNAL PARAMETERS-2'!AO124*VLOOKUP(AP$4,'INTERNAL PARAMETERS-1'!$B$5:$J$44,4, FALSE)</f>
        <v>0</v>
      </c>
      <c r="AQ124" s="111">
        <f>$F124*'INTERNAL PARAMETERS-2'!AP124*VLOOKUP(AQ$4,'INTERNAL PARAMETERS-1'!$B$5:$J$44,4, FALSE)</f>
        <v>0</v>
      </c>
      <c r="AR124" s="111">
        <f>$F124*'INTERNAL PARAMETERS-2'!AQ124*VLOOKUP(AR$4,'INTERNAL PARAMETERS-1'!$B$5:$J$44,4, FALSE)</f>
        <v>0</v>
      </c>
      <c r="AS124" s="111">
        <f>$F124*'INTERNAL PARAMETERS-2'!AR124*VLOOKUP(AS$4,'INTERNAL PARAMETERS-1'!$B$5:$J$44,4, FALSE)</f>
        <v>0</v>
      </c>
      <c r="AT124" s="110">
        <f>$F124*'INTERNAL PARAMETERS-2'!AS124*VLOOKUP(AT$4,'INTERNAL PARAMETERS-1'!$B$5:$J$44,4, FALSE)</f>
        <v>0</v>
      </c>
      <c r="AU124" s="112">
        <f>$F124*'INTERNAL PARAMETERS-2'!F124*(1-VLOOKUP(G$4,'INTERNAL PARAMETERS-1'!$B$5:$J$44,4, FALSE))</f>
        <v>0</v>
      </c>
      <c r="AV124" s="111">
        <f>$F124*'INTERNAL PARAMETERS-2'!G124*(1-VLOOKUP(H$4,'INTERNAL PARAMETERS-1'!$B$5:$J$44,4, FALSE))</f>
        <v>0</v>
      </c>
      <c r="AW124" s="111">
        <f>$F124*'INTERNAL PARAMETERS-2'!H124*(1-VLOOKUP(I$4,'INTERNAL PARAMETERS-1'!$B$5:$J$44,4, FALSE))</f>
        <v>0</v>
      </c>
      <c r="AX124" s="111">
        <f>$F124*'INTERNAL PARAMETERS-2'!I124*(1-VLOOKUP(J$4,'INTERNAL PARAMETERS-1'!$B$5:$J$44,4, FALSE))</f>
        <v>0</v>
      </c>
      <c r="AY124" s="111">
        <f>$F124*'INTERNAL PARAMETERS-2'!J124*(1-VLOOKUP(K$4,'INTERNAL PARAMETERS-1'!$B$5:$J$44,4, FALSE))</f>
        <v>0</v>
      </c>
      <c r="AZ124" s="111">
        <f>$F124*'INTERNAL PARAMETERS-2'!K124*(1-VLOOKUP(L$4,'INTERNAL PARAMETERS-1'!$B$5:$J$44,4, FALSE))</f>
        <v>0</v>
      </c>
      <c r="BA124" s="111">
        <f>$F124*'INTERNAL PARAMETERS-2'!L124*(1-VLOOKUP(M$4,'INTERNAL PARAMETERS-1'!$B$5:$J$44,4, FALSE))</f>
        <v>0</v>
      </c>
      <c r="BB124" s="111">
        <f>$F124*'INTERNAL PARAMETERS-2'!M124*(1-VLOOKUP(N$4,'INTERNAL PARAMETERS-1'!$B$5:$J$44,4, FALSE))</f>
        <v>0</v>
      </c>
      <c r="BC124" s="111">
        <f>$F124*'INTERNAL PARAMETERS-2'!N124*(1-VLOOKUP(O$4,'INTERNAL PARAMETERS-1'!$B$5:$J$44,4, FALSE))</f>
        <v>0</v>
      </c>
      <c r="BD124" s="111">
        <f>$F124*'INTERNAL PARAMETERS-2'!O124*(1-VLOOKUP(P$4,'INTERNAL PARAMETERS-1'!$B$5:$J$44,4, FALSE))</f>
        <v>0</v>
      </c>
      <c r="BE124" s="111">
        <f>$F124*'INTERNAL PARAMETERS-2'!P124*(1-VLOOKUP(Q$4,'INTERNAL PARAMETERS-1'!$B$5:$J$44,4, FALSE))</f>
        <v>0</v>
      </c>
      <c r="BF124" s="111">
        <f>$F124*'INTERNAL PARAMETERS-2'!Q124*(1-VLOOKUP(R$4,'INTERNAL PARAMETERS-1'!$B$5:$J$44,4, FALSE))</f>
        <v>0</v>
      </c>
      <c r="BG124" s="111">
        <f>$F124*'INTERNAL PARAMETERS-2'!R124*(1-VLOOKUP(S$4,'INTERNAL PARAMETERS-1'!$B$5:$J$44,4, FALSE))</f>
        <v>0</v>
      </c>
      <c r="BH124" s="111">
        <f>$F124*'INTERNAL PARAMETERS-2'!S124*(1-VLOOKUP(T$4,'INTERNAL PARAMETERS-1'!$B$5:$J$44,4, FALSE))</f>
        <v>0</v>
      </c>
      <c r="BI124" s="111">
        <f>$F124*'INTERNAL PARAMETERS-2'!T124*(1-VLOOKUP(U$4,'INTERNAL PARAMETERS-1'!$B$5:$J$44,4, FALSE))</f>
        <v>0</v>
      </c>
      <c r="BJ124" s="111">
        <f>$F124*'INTERNAL PARAMETERS-2'!U124*(1-VLOOKUP(V$4,'INTERNAL PARAMETERS-1'!$B$5:$J$44,4, FALSE))</f>
        <v>0</v>
      </c>
      <c r="BK124" s="111">
        <f>$F124*'INTERNAL PARAMETERS-2'!V124*(1-VLOOKUP(W$4,'INTERNAL PARAMETERS-1'!$B$5:$J$44,4, FALSE))</f>
        <v>0</v>
      </c>
      <c r="BL124" s="111">
        <f>$F124*'INTERNAL PARAMETERS-2'!W124*(1-VLOOKUP(X$4,'INTERNAL PARAMETERS-1'!$B$5:$J$44,4, FALSE))</f>
        <v>0</v>
      </c>
      <c r="BM124" s="111">
        <f>$F124*'INTERNAL PARAMETERS-2'!X124*(1-VLOOKUP(Y$4,'INTERNAL PARAMETERS-1'!$B$5:$J$44,4, FALSE))</f>
        <v>0</v>
      </c>
      <c r="BN124" s="111">
        <f>$F124*'INTERNAL PARAMETERS-2'!Y124*(1-VLOOKUP(Z$4,'INTERNAL PARAMETERS-1'!$B$5:$J$44,4, FALSE))</f>
        <v>0</v>
      </c>
      <c r="BO124" s="111">
        <f>$F124*'INTERNAL PARAMETERS-2'!Z124*(1-VLOOKUP(AA$4,'INTERNAL PARAMETERS-1'!$B$5:$J$44,4, FALSE))</f>
        <v>0</v>
      </c>
      <c r="BP124" s="111">
        <f>$F124*'INTERNAL PARAMETERS-2'!AA124*(1-VLOOKUP(AB$4,'INTERNAL PARAMETERS-1'!$B$5:$J$44,4, FALSE))</f>
        <v>0</v>
      </c>
      <c r="BQ124" s="111">
        <f>$F124*'INTERNAL PARAMETERS-2'!AB124*(1-VLOOKUP(AC$4,'INTERNAL PARAMETERS-1'!$B$5:$J$44,4, FALSE))</f>
        <v>0</v>
      </c>
      <c r="BR124" s="111">
        <f>$F124*'INTERNAL PARAMETERS-2'!AC124*(1-VLOOKUP(AD$4,'INTERNAL PARAMETERS-1'!$B$5:$J$44,4, FALSE))</f>
        <v>0</v>
      </c>
      <c r="BS124" s="111">
        <f>$F124*'INTERNAL PARAMETERS-2'!AD124*(1-VLOOKUP(AE$4,'INTERNAL PARAMETERS-1'!$B$5:$J$44,4, FALSE))</f>
        <v>0</v>
      </c>
      <c r="BT124" s="111">
        <f>$F124*'INTERNAL PARAMETERS-2'!AE124*(1-VLOOKUP(AF$4,'INTERNAL PARAMETERS-1'!$B$5:$J$44,4, FALSE))</f>
        <v>0</v>
      </c>
      <c r="BU124" s="111">
        <f>$F124*'INTERNAL PARAMETERS-2'!AF124*(1-VLOOKUP(AG$4,'INTERNAL PARAMETERS-1'!$B$5:$J$44,4, FALSE))</f>
        <v>0</v>
      </c>
      <c r="BV124" s="111">
        <f>$F124*'INTERNAL PARAMETERS-2'!AG124*(1-VLOOKUP(AH$4,'INTERNAL PARAMETERS-1'!$B$5:$J$44,4, FALSE))</f>
        <v>0</v>
      </c>
      <c r="BW124" s="111">
        <f>$F124*'INTERNAL PARAMETERS-2'!AH124*(1-VLOOKUP(AI$4,'INTERNAL PARAMETERS-1'!$B$5:$J$44,4, FALSE))</f>
        <v>0</v>
      </c>
      <c r="BX124" s="111">
        <f>$F124*'INTERNAL PARAMETERS-2'!AI124*(1-VLOOKUP(AJ$4,'INTERNAL PARAMETERS-1'!$B$5:$J$44,4, FALSE))</f>
        <v>0</v>
      </c>
      <c r="BY124" s="111">
        <f>$F124*'INTERNAL PARAMETERS-2'!AJ124*(1-VLOOKUP(AK$4,'INTERNAL PARAMETERS-1'!$B$5:$J$44,4, FALSE))</f>
        <v>0</v>
      </c>
      <c r="BZ124" s="111">
        <f>$F124*'INTERNAL PARAMETERS-2'!AK124*(1-VLOOKUP(AL$4,'INTERNAL PARAMETERS-1'!$B$5:$J$44,4, FALSE))</f>
        <v>0</v>
      </c>
      <c r="CA124" s="111">
        <f>$F124*'INTERNAL PARAMETERS-2'!AL124*(1-VLOOKUP(AM$4,'INTERNAL PARAMETERS-1'!$B$5:$J$44,4, FALSE))</f>
        <v>0</v>
      </c>
      <c r="CB124" s="111">
        <f>$F124*'INTERNAL PARAMETERS-2'!AM124*(1-VLOOKUP(AN$4,'INTERNAL PARAMETERS-1'!$B$5:$J$44,4, FALSE))</f>
        <v>0</v>
      </c>
      <c r="CC124" s="111">
        <f>$F124*'INTERNAL PARAMETERS-2'!AN124*(1-VLOOKUP(AO$4,'INTERNAL PARAMETERS-1'!$B$5:$J$44,4, FALSE))</f>
        <v>0</v>
      </c>
      <c r="CD124" s="111">
        <f>$F124*'INTERNAL PARAMETERS-2'!AO124*(1-VLOOKUP(AP$4,'INTERNAL PARAMETERS-1'!$B$5:$J$44,4, FALSE))</f>
        <v>0</v>
      </c>
      <c r="CE124" s="111">
        <f>$F124*'INTERNAL PARAMETERS-2'!AP124*(1-VLOOKUP(AQ$4,'INTERNAL PARAMETERS-1'!$B$5:$J$44,4, FALSE))</f>
        <v>0</v>
      </c>
      <c r="CF124" s="111">
        <f>$F124*'INTERNAL PARAMETERS-2'!AQ124*(1-VLOOKUP(AR$4,'INTERNAL PARAMETERS-1'!$B$5:$J$44,4, FALSE))</f>
        <v>0</v>
      </c>
      <c r="CG124" s="111">
        <f>$F124*'INTERNAL PARAMETERS-2'!AR124*(1-VLOOKUP(AS$4,'INTERNAL PARAMETERS-1'!$B$5:$J$44,4, FALSE))</f>
        <v>0</v>
      </c>
      <c r="CH124" s="110">
        <f>$F124*'INTERNAL PARAMETERS-2'!AS124*(1-VLOOKUP(AT$4,'INTERNAL PARAMETERS-1'!$B$5:$J$44,4, FALSE))</f>
        <v>0</v>
      </c>
      <c r="CI124" s="109">
        <f t="shared" si="1"/>
        <v>0</v>
      </c>
    </row>
    <row r="125" spans="3:87" x14ac:dyDescent="0.5">
      <c r="C125" s="75" t="s">
        <v>25</v>
      </c>
      <c r="D125" s="74" t="s">
        <v>21</v>
      </c>
      <c r="E125" s="74" t="s">
        <v>8</v>
      </c>
      <c r="F125" s="113">
        <f>'INPUTS-Incidence'!E125</f>
        <v>0</v>
      </c>
      <c r="G125" s="112">
        <f>$F125*'INTERNAL PARAMETERS-2'!F125*VLOOKUP(G$4,'INTERNAL PARAMETERS-1'!$B$5:$J$44,4, FALSE)</f>
        <v>0</v>
      </c>
      <c r="H125" s="111">
        <f>$F125*'INTERNAL PARAMETERS-2'!G125*VLOOKUP(H$4,'INTERNAL PARAMETERS-1'!$B$5:$J$44,4, FALSE)</f>
        <v>0</v>
      </c>
      <c r="I125" s="111">
        <f>$F125*'INTERNAL PARAMETERS-2'!H125*VLOOKUP(I$4,'INTERNAL PARAMETERS-1'!$B$5:$J$44,4, FALSE)</f>
        <v>0</v>
      </c>
      <c r="J125" s="111">
        <f>$F125*'INTERNAL PARAMETERS-2'!I125*VLOOKUP(J$4,'INTERNAL PARAMETERS-1'!$B$5:$J$44,4, FALSE)</f>
        <v>0</v>
      </c>
      <c r="K125" s="111">
        <f>$F125*'INTERNAL PARAMETERS-2'!J125*VLOOKUP(K$4,'INTERNAL PARAMETERS-1'!$B$5:$J$44,4, FALSE)</f>
        <v>0</v>
      </c>
      <c r="L125" s="111">
        <f>$F125*'INTERNAL PARAMETERS-2'!K125*VLOOKUP(L$4,'INTERNAL PARAMETERS-1'!$B$5:$J$44,4, FALSE)</f>
        <v>0</v>
      </c>
      <c r="M125" s="111">
        <f>$F125*'INTERNAL PARAMETERS-2'!L125*VLOOKUP(M$4,'INTERNAL PARAMETERS-1'!$B$5:$J$44,4, FALSE)</f>
        <v>0</v>
      </c>
      <c r="N125" s="111">
        <f>$F125*'INTERNAL PARAMETERS-2'!M125*VLOOKUP(N$4,'INTERNAL PARAMETERS-1'!$B$5:$J$44,4, FALSE)</f>
        <v>0</v>
      </c>
      <c r="O125" s="111">
        <f>$F125*'INTERNAL PARAMETERS-2'!N125*VLOOKUP(O$4,'INTERNAL PARAMETERS-1'!$B$5:$J$44,4, FALSE)</f>
        <v>0</v>
      </c>
      <c r="P125" s="111">
        <f>$F125*'INTERNAL PARAMETERS-2'!O125*VLOOKUP(P$4,'INTERNAL PARAMETERS-1'!$B$5:$J$44,4, FALSE)</f>
        <v>0</v>
      </c>
      <c r="Q125" s="111">
        <f>$F125*'INTERNAL PARAMETERS-2'!P125*VLOOKUP(Q$4,'INTERNAL PARAMETERS-1'!$B$5:$J$44,4, FALSE)</f>
        <v>0</v>
      </c>
      <c r="R125" s="111">
        <f>$F125*'INTERNAL PARAMETERS-2'!Q125*VLOOKUP(R$4,'INTERNAL PARAMETERS-1'!$B$5:$J$44,4, FALSE)</f>
        <v>0</v>
      </c>
      <c r="S125" s="111">
        <f>$F125*'INTERNAL PARAMETERS-2'!R125*VLOOKUP(S$4,'INTERNAL PARAMETERS-1'!$B$5:$J$44,4, FALSE)</f>
        <v>0</v>
      </c>
      <c r="T125" s="111">
        <f>$F125*'INTERNAL PARAMETERS-2'!S125*VLOOKUP(T$4,'INTERNAL PARAMETERS-1'!$B$5:$J$44,4, FALSE)</f>
        <v>0</v>
      </c>
      <c r="U125" s="111">
        <f>$F125*'INTERNAL PARAMETERS-2'!T125*VLOOKUP(U$4,'INTERNAL PARAMETERS-1'!$B$5:$J$44,4, FALSE)</f>
        <v>0</v>
      </c>
      <c r="V125" s="111">
        <f>$F125*'INTERNAL PARAMETERS-2'!U125*VLOOKUP(V$4,'INTERNAL PARAMETERS-1'!$B$5:$J$44,4, FALSE)</f>
        <v>0</v>
      </c>
      <c r="W125" s="111">
        <f>$F125*'INTERNAL PARAMETERS-2'!V125*VLOOKUP(W$4,'INTERNAL PARAMETERS-1'!$B$5:$J$44,4, FALSE)</f>
        <v>0</v>
      </c>
      <c r="X125" s="111">
        <f>$F125*'INTERNAL PARAMETERS-2'!W125*VLOOKUP(X$4,'INTERNAL PARAMETERS-1'!$B$5:$J$44,4, FALSE)</f>
        <v>0</v>
      </c>
      <c r="Y125" s="111">
        <f>$F125*'INTERNAL PARAMETERS-2'!X125*VLOOKUP(Y$4,'INTERNAL PARAMETERS-1'!$B$5:$J$44,4, FALSE)</f>
        <v>0</v>
      </c>
      <c r="Z125" s="111">
        <f>$F125*'INTERNAL PARAMETERS-2'!Y125*VLOOKUP(Z$4,'INTERNAL PARAMETERS-1'!$B$5:$J$44,4, FALSE)</f>
        <v>0</v>
      </c>
      <c r="AA125" s="111">
        <f>$F125*'INTERNAL PARAMETERS-2'!Z125*VLOOKUP(AA$4,'INTERNAL PARAMETERS-1'!$B$5:$J$44,4, FALSE)</f>
        <v>0</v>
      </c>
      <c r="AB125" s="111">
        <f>$F125*'INTERNAL PARAMETERS-2'!AA125*VLOOKUP(AB$4,'INTERNAL PARAMETERS-1'!$B$5:$J$44,4, FALSE)</f>
        <v>0</v>
      </c>
      <c r="AC125" s="111">
        <f>$F125*'INTERNAL PARAMETERS-2'!AB125*VLOOKUP(AC$4,'INTERNAL PARAMETERS-1'!$B$5:$J$44,4, FALSE)</f>
        <v>0</v>
      </c>
      <c r="AD125" s="111">
        <f>$F125*'INTERNAL PARAMETERS-2'!AC125*VLOOKUP(AD$4,'INTERNAL PARAMETERS-1'!$B$5:$J$44,4, FALSE)</f>
        <v>0</v>
      </c>
      <c r="AE125" s="111">
        <f>$F125*'INTERNAL PARAMETERS-2'!AD125*VLOOKUP(AE$4,'INTERNAL PARAMETERS-1'!$B$5:$J$44,4, FALSE)</f>
        <v>0</v>
      </c>
      <c r="AF125" s="111">
        <f>$F125*'INTERNAL PARAMETERS-2'!AE125*VLOOKUP(AF$4,'INTERNAL PARAMETERS-1'!$B$5:$J$44,4, FALSE)</f>
        <v>0</v>
      </c>
      <c r="AG125" s="111">
        <f>$F125*'INTERNAL PARAMETERS-2'!AF125*VLOOKUP(AG$4,'INTERNAL PARAMETERS-1'!$B$5:$J$44,4, FALSE)</f>
        <v>0</v>
      </c>
      <c r="AH125" s="111">
        <f>$F125*'INTERNAL PARAMETERS-2'!AG125*VLOOKUP(AH$4,'INTERNAL PARAMETERS-1'!$B$5:$J$44,4, FALSE)</f>
        <v>0</v>
      </c>
      <c r="AI125" s="111">
        <f>$F125*'INTERNAL PARAMETERS-2'!AH125*VLOOKUP(AI$4,'INTERNAL PARAMETERS-1'!$B$5:$J$44,4, FALSE)</f>
        <v>0</v>
      </c>
      <c r="AJ125" s="111">
        <f>$F125*'INTERNAL PARAMETERS-2'!AI125*VLOOKUP(AJ$4,'INTERNAL PARAMETERS-1'!$B$5:$J$44,4, FALSE)</f>
        <v>0</v>
      </c>
      <c r="AK125" s="111">
        <f>$F125*'INTERNAL PARAMETERS-2'!AJ125*VLOOKUP(AK$4,'INTERNAL PARAMETERS-1'!$B$5:$J$44,4, FALSE)</f>
        <v>0</v>
      </c>
      <c r="AL125" s="111">
        <f>$F125*'INTERNAL PARAMETERS-2'!AK125*VLOOKUP(AL$4,'INTERNAL PARAMETERS-1'!$B$5:$J$44,4, FALSE)</f>
        <v>0</v>
      </c>
      <c r="AM125" s="111">
        <f>$F125*'INTERNAL PARAMETERS-2'!AL125*VLOOKUP(AM$4,'INTERNAL PARAMETERS-1'!$B$5:$J$44,4, FALSE)</f>
        <v>0</v>
      </c>
      <c r="AN125" s="111">
        <f>$F125*'INTERNAL PARAMETERS-2'!AM125*VLOOKUP(AN$4,'INTERNAL PARAMETERS-1'!$B$5:$J$44,4, FALSE)</f>
        <v>0</v>
      </c>
      <c r="AO125" s="111">
        <f>$F125*'INTERNAL PARAMETERS-2'!AN125*VLOOKUP(AO$4,'INTERNAL PARAMETERS-1'!$B$5:$J$44,4, FALSE)</f>
        <v>0</v>
      </c>
      <c r="AP125" s="111">
        <f>$F125*'INTERNAL PARAMETERS-2'!AO125*VLOOKUP(AP$4,'INTERNAL PARAMETERS-1'!$B$5:$J$44,4, FALSE)</f>
        <v>0</v>
      </c>
      <c r="AQ125" s="111">
        <f>$F125*'INTERNAL PARAMETERS-2'!AP125*VLOOKUP(AQ$4,'INTERNAL PARAMETERS-1'!$B$5:$J$44,4, FALSE)</f>
        <v>0</v>
      </c>
      <c r="AR125" s="111">
        <f>$F125*'INTERNAL PARAMETERS-2'!AQ125*VLOOKUP(AR$4,'INTERNAL PARAMETERS-1'!$B$5:$J$44,4, FALSE)</f>
        <v>0</v>
      </c>
      <c r="AS125" s="111">
        <f>$F125*'INTERNAL PARAMETERS-2'!AR125*VLOOKUP(AS$4,'INTERNAL PARAMETERS-1'!$B$5:$J$44,4, FALSE)</f>
        <v>0</v>
      </c>
      <c r="AT125" s="110">
        <f>$F125*'INTERNAL PARAMETERS-2'!AS125*VLOOKUP(AT$4,'INTERNAL PARAMETERS-1'!$B$5:$J$44,4, FALSE)</f>
        <v>0</v>
      </c>
      <c r="AU125" s="112">
        <f>$F125*'INTERNAL PARAMETERS-2'!F125*(1-VLOOKUP(G$4,'INTERNAL PARAMETERS-1'!$B$5:$J$44,4, FALSE))</f>
        <v>0</v>
      </c>
      <c r="AV125" s="111">
        <f>$F125*'INTERNAL PARAMETERS-2'!G125*(1-VLOOKUP(H$4,'INTERNAL PARAMETERS-1'!$B$5:$J$44,4, FALSE))</f>
        <v>0</v>
      </c>
      <c r="AW125" s="111">
        <f>$F125*'INTERNAL PARAMETERS-2'!H125*(1-VLOOKUP(I$4,'INTERNAL PARAMETERS-1'!$B$5:$J$44,4, FALSE))</f>
        <v>0</v>
      </c>
      <c r="AX125" s="111">
        <f>$F125*'INTERNAL PARAMETERS-2'!I125*(1-VLOOKUP(J$4,'INTERNAL PARAMETERS-1'!$B$5:$J$44,4, FALSE))</f>
        <v>0</v>
      </c>
      <c r="AY125" s="111">
        <f>$F125*'INTERNAL PARAMETERS-2'!J125*(1-VLOOKUP(K$4,'INTERNAL PARAMETERS-1'!$B$5:$J$44,4, FALSE))</f>
        <v>0</v>
      </c>
      <c r="AZ125" s="111">
        <f>$F125*'INTERNAL PARAMETERS-2'!K125*(1-VLOOKUP(L$4,'INTERNAL PARAMETERS-1'!$B$5:$J$44,4, FALSE))</f>
        <v>0</v>
      </c>
      <c r="BA125" s="111">
        <f>$F125*'INTERNAL PARAMETERS-2'!L125*(1-VLOOKUP(M$4,'INTERNAL PARAMETERS-1'!$B$5:$J$44,4, FALSE))</f>
        <v>0</v>
      </c>
      <c r="BB125" s="111">
        <f>$F125*'INTERNAL PARAMETERS-2'!M125*(1-VLOOKUP(N$4,'INTERNAL PARAMETERS-1'!$B$5:$J$44,4, FALSE))</f>
        <v>0</v>
      </c>
      <c r="BC125" s="111">
        <f>$F125*'INTERNAL PARAMETERS-2'!N125*(1-VLOOKUP(O$4,'INTERNAL PARAMETERS-1'!$B$5:$J$44,4, FALSE))</f>
        <v>0</v>
      </c>
      <c r="BD125" s="111">
        <f>$F125*'INTERNAL PARAMETERS-2'!O125*(1-VLOOKUP(P$4,'INTERNAL PARAMETERS-1'!$B$5:$J$44,4, FALSE))</f>
        <v>0</v>
      </c>
      <c r="BE125" s="111">
        <f>$F125*'INTERNAL PARAMETERS-2'!P125*(1-VLOOKUP(Q$4,'INTERNAL PARAMETERS-1'!$B$5:$J$44,4, FALSE))</f>
        <v>0</v>
      </c>
      <c r="BF125" s="111">
        <f>$F125*'INTERNAL PARAMETERS-2'!Q125*(1-VLOOKUP(R$4,'INTERNAL PARAMETERS-1'!$B$5:$J$44,4, FALSE))</f>
        <v>0</v>
      </c>
      <c r="BG125" s="111">
        <f>$F125*'INTERNAL PARAMETERS-2'!R125*(1-VLOOKUP(S$4,'INTERNAL PARAMETERS-1'!$B$5:$J$44,4, FALSE))</f>
        <v>0</v>
      </c>
      <c r="BH125" s="111">
        <f>$F125*'INTERNAL PARAMETERS-2'!S125*(1-VLOOKUP(T$4,'INTERNAL PARAMETERS-1'!$B$5:$J$44,4, FALSE))</f>
        <v>0</v>
      </c>
      <c r="BI125" s="111">
        <f>$F125*'INTERNAL PARAMETERS-2'!T125*(1-VLOOKUP(U$4,'INTERNAL PARAMETERS-1'!$B$5:$J$44,4, FALSE))</f>
        <v>0</v>
      </c>
      <c r="BJ125" s="111">
        <f>$F125*'INTERNAL PARAMETERS-2'!U125*(1-VLOOKUP(V$4,'INTERNAL PARAMETERS-1'!$B$5:$J$44,4, FALSE))</f>
        <v>0</v>
      </c>
      <c r="BK125" s="111">
        <f>$F125*'INTERNAL PARAMETERS-2'!V125*(1-VLOOKUP(W$4,'INTERNAL PARAMETERS-1'!$B$5:$J$44,4, FALSE))</f>
        <v>0</v>
      </c>
      <c r="BL125" s="111">
        <f>$F125*'INTERNAL PARAMETERS-2'!W125*(1-VLOOKUP(X$4,'INTERNAL PARAMETERS-1'!$B$5:$J$44,4, FALSE))</f>
        <v>0</v>
      </c>
      <c r="BM125" s="111">
        <f>$F125*'INTERNAL PARAMETERS-2'!X125*(1-VLOOKUP(Y$4,'INTERNAL PARAMETERS-1'!$B$5:$J$44,4, FALSE))</f>
        <v>0</v>
      </c>
      <c r="BN125" s="111">
        <f>$F125*'INTERNAL PARAMETERS-2'!Y125*(1-VLOOKUP(Z$4,'INTERNAL PARAMETERS-1'!$B$5:$J$44,4, FALSE))</f>
        <v>0</v>
      </c>
      <c r="BO125" s="111">
        <f>$F125*'INTERNAL PARAMETERS-2'!Z125*(1-VLOOKUP(AA$4,'INTERNAL PARAMETERS-1'!$B$5:$J$44,4, FALSE))</f>
        <v>0</v>
      </c>
      <c r="BP125" s="111">
        <f>$F125*'INTERNAL PARAMETERS-2'!AA125*(1-VLOOKUP(AB$4,'INTERNAL PARAMETERS-1'!$B$5:$J$44,4, FALSE))</f>
        <v>0</v>
      </c>
      <c r="BQ125" s="111">
        <f>$F125*'INTERNAL PARAMETERS-2'!AB125*(1-VLOOKUP(AC$4,'INTERNAL PARAMETERS-1'!$B$5:$J$44,4, FALSE))</f>
        <v>0</v>
      </c>
      <c r="BR125" s="111">
        <f>$F125*'INTERNAL PARAMETERS-2'!AC125*(1-VLOOKUP(AD$4,'INTERNAL PARAMETERS-1'!$B$5:$J$44,4, FALSE))</f>
        <v>0</v>
      </c>
      <c r="BS125" s="111">
        <f>$F125*'INTERNAL PARAMETERS-2'!AD125*(1-VLOOKUP(AE$4,'INTERNAL PARAMETERS-1'!$B$5:$J$44,4, FALSE))</f>
        <v>0</v>
      </c>
      <c r="BT125" s="111">
        <f>$F125*'INTERNAL PARAMETERS-2'!AE125*(1-VLOOKUP(AF$4,'INTERNAL PARAMETERS-1'!$B$5:$J$44,4, FALSE))</f>
        <v>0</v>
      </c>
      <c r="BU125" s="111">
        <f>$F125*'INTERNAL PARAMETERS-2'!AF125*(1-VLOOKUP(AG$4,'INTERNAL PARAMETERS-1'!$B$5:$J$44,4, FALSE))</f>
        <v>0</v>
      </c>
      <c r="BV125" s="111">
        <f>$F125*'INTERNAL PARAMETERS-2'!AG125*(1-VLOOKUP(AH$4,'INTERNAL PARAMETERS-1'!$B$5:$J$44,4, FALSE))</f>
        <v>0</v>
      </c>
      <c r="BW125" s="111">
        <f>$F125*'INTERNAL PARAMETERS-2'!AH125*(1-VLOOKUP(AI$4,'INTERNAL PARAMETERS-1'!$B$5:$J$44,4, FALSE))</f>
        <v>0</v>
      </c>
      <c r="BX125" s="111">
        <f>$F125*'INTERNAL PARAMETERS-2'!AI125*(1-VLOOKUP(AJ$4,'INTERNAL PARAMETERS-1'!$B$5:$J$44,4, FALSE))</f>
        <v>0</v>
      </c>
      <c r="BY125" s="111">
        <f>$F125*'INTERNAL PARAMETERS-2'!AJ125*(1-VLOOKUP(AK$4,'INTERNAL PARAMETERS-1'!$B$5:$J$44,4, FALSE))</f>
        <v>0</v>
      </c>
      <c r="BZ125" s="111">
        <f>$F125*'INTERNAL PARAMETERS-2'!AK125*(1-VLOOKUP(AL$4,'INTERNAL PARAMETERS-1'!$B$5:$J$44,4, FALSE))</f>
        <v>0</v>
      </c>
      <c r="CA125" s="111">
        <f>$F125*'INTERNAL PARAMETERS-2'!AL125*(1-VLOOKUP(AM$4,'INTERNAL PARAMETERS-1'!$B$5:$J$44,4, FALSE))</f>
        <v>0</v>
      </c>
      <c r="CB125" s="111">
        <f>$F125*'INTERNAL PARAMETERS-2'!AM125*(1-VLOOKUP(AN$4,'INTERNAL PARAMETERS-1'!$B$5:$J$44,4, FALSE))</f>
        <v>0</v>
      </c>
      <c r="CC125" s="111">
        <f>$F125*'INTERNAL PARAMETERS-2'!AN125*(1-VLOOKUP(AO$4,'INTERNAL PARAMETERS-1'!$B$5:$J$44,4, FALSE))</f>
        <v>0</v>
      </c>
      <c r="CD125" s="111">
        <f>$F125*'INTERNAL PARAMETERS-2'!AO125*(1-VLOOKUP(AP$4,'INTERNAL PARAMETERS-1'!$B$5:$J$44,4, FALSE))</f>
        <v>0</v>
      </c>
      <c r="CE125" s="111">
        <f>$F125*'INTERNAL PARAMETERS-2'!AP125*(1-VLOOKUP(AQ$4,'INTERNAL PARAMETERS-1'!$B$5:$J$44,4, FALSE))</f>
        <v>0</v>
      </c>
      <c r="CF125" s="111">
        <f>$F125*'INTERNAL PARAMETERS-2'!AQ125*(1-VLOOKUP(AR$4,'INTERNAL PARAMETERS-1'!$B$5:$J$44,4, FALSE))</f>
        <v>0</v>
      </c>
      <c r="CG125" s="111">
        <f>$F125*'INTERNAL PARAMETERS-2'!AR125*(1-VLOOKUP(AS$4,'INTERNAL PARAMETERS-1'!$B$5:$J$44,4, FALSE))</f>
        <v>0</v>
      </c>
      <c r="CH125" s="110">
        <f>$F125*'INTERNAL PARAMETERS-2'!AS125*(1-VLOOKUP(AT$4,'INTERNAL PARAMETERS-1'!$B$5:$J$44,4, FALSE))</f>
        <v>0</v>
      </c>
      <c r="CI125" s="109">
        <f t="shared" si="1"/>
        <v>0</v>
      </c>
    </row>
    <row r="126" spans="3:87" x14ac:dyDescent="0.5">
      <c r="C126" s="75" t="s">
        <v>25</v>
      </c>
      <c r="D126" s="74" t="s">
        <v>21</v>
      </c>
      <c r="E126" s="74" t="s">
        <v>7</v>
      </c>
      <c r="F126" s="113">
        <f>'INPUTS-Incidence'!E126</f>
        <v>0</v>
      </c>
      <c r="G126" s="112">
        <f>$F126*'INTERNAL PARAMETERS-2'!F126*VLOOKUP(G$4,'INTERNAL PARAMETERS-1'!$B$5:$J$44,4, FALSE)</f>
        <v>0</v>
      </c>
      <c r="H126" s="111">
        <f>$F126*'INTERNAL PARAMETERS-2'!G126*VLOOKUP(H$4,'INTERNAL PARAMETERS-1'!$B$5:$J$44,4, FALSE)</f>
        <v>0</v>
      </c>
      <c r="I126" s="111">
        <f>$F126*'INTERNAL PARAMETERS-2'!H126*VLOOKUP(I$4,'INTERNAL PARAMETERS-1'!$B$5:$J$44,4, FALSE)</f>
        <v>0</v>
      </c>
      <c r="J126" s="111">
        <f>$F126*'INTERNAL PARAMETERS-2'!I126*VLOOKUP(J$4,'INTERNAL PARAMETERS-1'!$B$5:$J$44,4, FALSE)</f>
        <v>0</v>
      </c>
      <c r="K126" s="111">
        <f>$F126*'INTERNAL PARAMETERS-2'!J126*VLOOKUP(K$4,'INTERNAL PARAMETERS-1'!$B$5:$J$44,4, FALSE)</f>
        <v>0</v>
      </c>
      <c r="L126" s="111">
        <f>$F126*'INTERNAL PARAMETERS-2'!K126*VLOOKUP(L$4,'INTERNAL PARAMETERS-1'!$B$5:$J$44,4, FALSE)</f>
        <v>0</v>
      </c>
      <c r="M126" s="111">
        <f>$F126*'INTERNAL PARAMETERS-2'!L126*VLOOKUP(M$4,'INTERNAL PARAMETERS-1'!$B$5:$J$44,4, FALSE)</f>
        <v>0</v>
      </c>
      <c r="N126" s="111">
        <f>$F126*'INTERNAL PARAMETERS-2'!M126*VLOOKUP(N$4,'INTERNAL PARAMETERS-1'!$B$5:$J$44,4, FALSE)</f>
        <v>0</v>
      </c>
      <c r="O126" s="111">
        <f>$F126*'INTERNAL PARAMETERS-2'!N126*VLOOKUP(O$4,'INTERNAL PARAMETERS-1'!$B$5:$J$44,4, FALSE)</f>
        <v>0</v>
      </c>
      <c r="P126" s="111">
        <f>$F126*'INTERNAL PARAMETERS-2'!O126*VLOOKUP(P$4,'INTERNAL PARAMETERS-1'!$B$5:$J$44,4, FALSE)</f>
        <v>0</v>
      </c>
      <c r="Q126" s="111">
        <f>$F126*'INTERNAL PARAMETERS-2'!P126*VLOOKUP(Q$4,'INTERNAL PARAMETERS-1'!$B$5:$J$44,4, FALSE)</f>
        <v>0</v>
      </c>
      <c r="R126" s="111">
        <f>$F126*'INTERNAL PARAMETERS-2'!Q126*VLOOKUP(R$4,'INTERNAL PARAMETERS-1'!$B$5:$J$44,4, FALSE)</f>
        <v>0</v>
      </c>
      <c r="S126" s="111">
        <f>$F126*'INTERNAL PARAMETERS-2'!R126*VLOOKUP(S$4,'INTERNAL PARAMETERS-1'!$B$5:$J$44,4, FALSE)</f>
        <v>0</v>
      </c>
      <c r="T126" s="111">
        <f>$F126*'INTERNAL PARAMETERS-2'!S126*VLOOKUP(T$4,'INTERNAL PARAMETERS-1'!$B$5:$J$44,4, FALSE)</f>
        <v>0</v>
      </c>
      <c r="U126" s="111">
        <f>$F126*'INTERNAL PARAMETERS-2'!T126*VLOOKUP(U$4,'INTERNAL PARAMETERS-1'!$B$5:$J$44,4, FALSE)</f>
        <v>0</v>
      </c>
      <c r="V126" s="111">
        <f>$F126*'INTERNAL PARAMETERS-2'!U126*VLOOKUP(V$4,'INTERNAL PARAMETERS-1'!$B$5:$J$44,4, FALSE)</f>
        <v>0</v>
      </c>
      <c r="W126" s="111">
        <f>$F126*'INTERNAL PARAMETERS-2'!V126*VLOOKUP(W$4,'INTERNAL PARAMETERS-1'!$B$5:$J$44,4, FALSE)</f>
        <v>0</v>
      </c>
      <c r="X126" s="111">
        <f>$F126*'INTERNAL PARAMETERS-2'!W126*VLOOKUP(X$4,'INTERNAL PARAMETERS-1'!$B$5:$J$44,4, FALSE)</f>
        <v>0</v>
      </c>
      <c r="Y126" s="111">
        <f>$F126*'INTERNAL PARAMETERS-2'!X126*VLOOKUP(Y$4,'INTERNAL PARAMETERS-1'!$B$5:$J$44,4, FALSE)</f>
        <v>0</v>
      </c>
      <c r="Z126" s="111">
        <f>$F126*'INTERNAL PARAMETERS-2'!Y126*VLOOKUP(Z$4,'INTERNAL PARAMETERS-1'!$B$5:$J$44,4, FALSE)</f>
        <v>0</v>
      </c>
      <c r="AA126" s="111">
        <f>$F126*'INTERNAL PARAMETERS-2'!Z126*VLOOKUP(AA$4,'INTERNAL PARAMETERS-1'!$B$5:$J$44,4, FALSE)</f>
        <v>0</v>
      </c>
      <c r="AB126" s="111">
        <f>$F126*'INTERNAL PARAMETERS-2'!AA126*VLOOKUP(AB$4,'INTERNAL PARAMETERS-1'!$B$5:$J$44,4, FALSE)</f>
        <v>0</v>
      </c>
      <c r="AC126" s="111">
        <f>$F126*'INTERNAL PARAMETERS-2'!AB126*VLOOKUP(AC$4,'INTERNAL PARAMETERS-1'!$B$5:$J$44,4, FALSE)</f>
        <v>0</v>
      </c>
      <c r="AD126" s="111">
        <f>$F126*'INTERNAL PARAMETERS-2'!AC126*VLOOKUP(AD$4,'INTERNAL PARAMETERS-1'!$B$5:$J$44,4, FALSE)</f>
        <v>0</v>
      </c>
      <c r="AE126" s="111">
        <f>$F126*'INTERNAL PARAMETERS-2'!AD126*VLOOKUP(AE$4,'INTERNAL PARAMETERS-1'!$B$5:$J$44,4, FALSE)</f>
        <v>0</v>
      </c>
      <c r="AF126" s="111">
        <f>$F126*'INTERNAL PARAMETERS-2'!AE126*VLOOKUP(AF$4,'INTERNAL PARAMETERS-1'!$B$5:$J$44,4, FALSE)</f>
        <v>0</v>
      </c>
      <c r="AG126" s="111">
        <f>$F126*'INTERNAL PARAMETERS-2'!AF126*VLOOKUP(AG$4,'INTERNAL PARAMETERS-1'!$B$5:$J$44,4, FALSE)</f>
        <v>0</v>
      </c>
      <c r="AH126" s="111">
        <f>$F126*'INTERNAL PARAMETERS-2'!AG126*VLOOKUP(AH$4,'INTERNAL PARAMETERS-1'!$B$5:$J$44,4, FALSE)</f>
        <v>0</v>
      </c>
      <c r="AI126" s="111">
        <f>$F126*'INTERNAL PARAMETERS-2'!AH126*VLOOKUP(AI$4,'INTERNAL PARAMETERS-1'!$B$5:$J$44,4, FALSE)</f>
        <v>0</v>
      </c>
      <c r="AJ126" s="111">
        <f>$F126*'INTERNAL PARAMETERS-2'!AI126*VLOOKUP(AJ$4,'INTERNAL PARAMETERS-1'!$B$5:$J$44,4, FALSE)</f>
        <v>0</v>
      </c>
      <c r="AK126" s="111">
        <f>$F126*'INTERNAL PARAMETERS-2'!AJ126*VLOOKUP(AK$4,'INTERNAL PARAMETERS-1'!$B$5:$J$44,4, FALSE)</f>
        <v>0</v>
      </c>
      <c r="AL126" s="111">
        <f>$F126*'INTERNAL PARAMETERS-2'!AK126*VLOOKUP(AL$4,'INTERNAL PARAMETERS-1'!$B$5:$J$44,4, FALSE)</f>
        <v>0</v>
      </c>
      <c r="AM126" s="111">
        <f>$F126*'INTERNAL PARAMETERS-2'!AL126*VLOOKUP(AM$4,'INTERNAL PARAMETERS-1'!$B$5:$J$44,4, FALSE)</f>
        <v>0</v>
      </c>
      <c r="AN126" s="111">
        <f>$F126*'INTERNAL PARAMETERS-2'!AM126*VLOOKUP(AN$4,'INTERNAL PARAMETERS-1'!$B$5:$J$44,4, FALSE)</f>
        <v>0</v>
      </c>
      <c r="AO126" s="111">
        <f>$F126*'INTERNAL PARAMETERS-2'!AN126*VLOOKUP(AO$4,'INTERNAL PARAMETERS-1'!$B$5:$J$44,4, FALSE)</f>
        <v>0</v>
      </c>
      <c r="AP126" s="111">
        <f>$F126*'INTERNAL PARAMETERS-2'!AO126*VLOOKUP(AP$4,'INTERNAL PARAMETERS-1'!$B$5:$J$44,4, FALSE)</f>
        <v>0</v>
      </c>
      <c r="AQ126" s="111">
        <f>$F126*'INTERNAL PARAMETERS-2'!AP126*VLOOKUP(AQ$4,'INTERNAL PARAMETERS-1'!$B$5:$J$44,4, FALSE)</f>
        <v>0</v>
      </c>
      <c r="AR126" s="111">
        <f>$F126*'INTERNAL PARAMETERS-2'!AQ126*VLOOKUP(AR$4,'INTERNAL PARAMETERS-1'!$B$5:$J$44,4, FALSE)</f>
        <v>0</v>
      </c>
      <c r="AS126" s="111">
        <f>$F126*'INTERNAL PARAMETERS-2'!AR126*VLOOKUP(AS$4,'INTERNAL PARAMETERS-1'!$B$5:$J$44,4, FALSE)</f>
        <v>0</v>
      </c>
      <c r="AT126" s="110">
        <f>$F126*'INTERNAL PARAMETERS-2'!AS126*VLOOKUP(AT$4,'INTERNAL PARAMETERS-1'!$B$5:$J$44,4, FALSE)</f>
        <v>0</v>
      </c>
      <c r="AU126" s="112">
        <f>$F126*'INTERNAL PARAMETERS-2'!F126*(1-VLOOKUP(G$4,'INTERNAL PARAMETERS-1'!$B$5:$J$44,4, FALSE))</f>
        <v>0</v>
      </c>
      <c r="AV126" s="111">
        <f>$F126*'INTERNAL PARAMETERS-2'!G126*(1-VLOOKUP(H$4,'INTERNAL PARAMETERS-1'!$B$5:$J$44,4, FALSE))</f>
        <v>0</v>
      </c>
      <c r="AW126" s="111">
        <f>$F126*'INTERNAL PARAMETERS-2'!H126*(1-VLOOKUP(I$4,'INTERNAL PARAMETERS-1'!$B$5:$J$44,4, FALSE))</f>
        <v>0</v>
      </c>
      <c r="AX126" s="111">
        <f>$F126*'INTERNAL PARAMETERS-2'!I126*(1-VLOOKUP(J$4,'INTERNAL PARAMETERS-1'!$B$5:$J$44,4, FALSE))</f>
        <v>0</v>
      </c>
      <c r="AY126" s="111">
        <f>$F126*'INTERNAL PARAMETERS-2'!J126*(1-VLOOKUP(K$4,'INTERNAL PARAMETERS-1'!$B$5:$J$44,4, FALSE))</f>
        <v>0</v>
      </c>
      <c r="AZ126" s="111">
        <f>$F126*'INTERNAL PARAMETERS-2'!K126*(1-VLOOKUP(L$4,'INTERNAL PARAMETERS-1'!$B$5:$J$44,4, FALSE))</f>
        <v>0</v>
      </c>
      <c r="BA126" s="111">
        <f>$F126*'INTERNAL PARAMETERS-2'!L126*(1-VLOOKUP(M$4,'INTERNAL PARAMETERS-1'!$B$5:$J$44,4, FALSE))</f>
        <v>0</v>
      </c>
      <c r="BB126" s="111">
        <f>$F126*'INTERNAL PARAMETERS-2'!M126*(1-VLOOKUP(N$4,'INTERNAL PARAMETERS-1'!$B$5:$J$44,4, FALSE))</f>
        <v>0</v>
      </c>
      <c r="BC126" s="111">
        <f>$F126*'INTERNAL PARAMETERS-2'!N126*(1-VLOOKUP(O$4,'INTERNAL PARAMETERS-1'!$B$5:$J$44,4, FALSE))</f>
        <v>0</v>
      </c>
      <c r="BD126" s="111">
        <f>$F126*'INTERNAL PARAMETERS-2'!O126*(1-VLOOKUP(P$4,'INTERNAL PARAMETERS-1'!$B$5:$J$44,4, FALSE))</f>
        <v>0</v>
      </c>
      <c r="BE126" s="111">
        <f>$F126*'INTERNAL PARAMETERS-2'!P126*(1-VLOOKUP(Q$4,'INTERNAL PARAMETERS-1'!$B$5:$J$44,4, FALSE))</f>
        <v>0</v>
      </c>
      <c r="BF126" s="111">
        <f>$F126*'INTERNAL PARAMETERS-2'!Q126*(1-VLOOKUP(R$4,'INTERNAL PARAMETERS-1'!$B$5:$J$44,4, FALSE))</f>
        <v>0</v>
      </c>
      <c r="BG126" s="111">
        <f>$F126*'INTERNAL PARAMETERS-2'!R126*(1-VLOOKUP(S$4,'INTERNAL PARAMETERS-1'!$B$5:$J$44,4, FALSE))</f>
        <v>0</v>
      </c>
      <c r="BH126" s="111">
        <f>$F126*'INTERNAL PARAMETERS-2'!S126*(1-VLOOKUP(T$4,'INTERNAL PARAMETERS-1'!$B$5:$J$44,4, FALSE))</f>
        <v>0</v>
      </c>
      <c r="BI126" s="111">
        <f>$F126*'INTERNAL PARAMETERS-2'!T126*(1-VLOOKUP(U$4,'INTERNAL PARAMETERS-1'!$B$5:$J$44,4, FALSE))</f>
        <v>0</v>
      </c>
      <c r="BJ126" s="111">
        <f>$F126*'INTERNAL PARAMETERS-2'!U126*(1-VLOOKUP(V$4,'INTERNAL PARAMETERS-1'!$B$5:$J$44,4, FALSE))</f>
        <v>0</v>
      </c>
      <c r="BK126" s="111">
        <f>$F126*'INTERNAL PARAMETERS-2'!V126*(1-VLOOKUP(W$4,'INTERNAL PARAMETERS-1'!$B$5:$J$44,4, FALSE))</f>
        <v>0</v>
      </c>
      <c r="BL126" s="111">
        <f>$F126*'INTERNAL PARAMETERS-2'!W126*(1-VLOOKUP(X$4,'INTERNAL PARAMETERS-1'!$B$5:$J$44,4, FALSE))</f>
        <v>0</v>
      </c>
      <c r="BM126" s="111">
        <f>$F126*'INTERNAL PARAMETERS-2'!X126*(1-VLOOKUP(Y$4,'INTERNAL PARAMETERS-1'!$B$5:$J$44,4, FALSE))</f>
        <v>0</v>
      </c>
      <c r="BN126" s="111">
        <f>$F126*'INTERNAL PARAMETERS-2'!Y126*(1-VLOOKUP(Z$4,'INTERNAL PARAMETERS-1'!$B$5:$J$44,4, FALSE))</f>
        <v>0</v>
      </c>
      <c r="BO126" s="111">
        <f>$F126*'INTERNAL PARAMETERS-2'!Z126*(1-VLOOKUP(AA$4,'INTERNAL PARAMETERS-1'!$B$5:$J$44,4, FALSE))</f>
        <v>0</v>
      </c>
      <c r="BP126" s="111">
        <f>$F126*'INTERNAL PARAMETERS-2'!AA126*(1-VLOOKUP(AB$4,'INTERNAL PARAMETERS-1'!$B$5:$J$44,4, FALSE))</f>
        <v>0</v>
      </c>
      <c r="BQ126" s="111">
        <f>$F126*'INTERNAL PARAMETERS-2'!AB126*(1-VLOOKUP(AC$4,'INTERNAL PARAMETERS-1'!$B$5:$J$44,4, FALSE))</f>
        <v>0</v>
      </c>
      <c r="BR126" s="111">
        <f>$F126*'INTERNAL PARAMETERS-2'!AC126*(1-VLOOKUP(AD$4,'INTERNAL PARAMETERS-1'!$B$5:$J$44,4, FALSE))</f>
        <v>0</v>
      </c>
      <c r="BS126" s="111">
        <f>$F126*'INTERNAL PARAMETERS-2'!AD126*(1-VLOOKUP(AE$4,'INTERNAL PARAMETERS-1'!$B$5:$J$44,4, FALSE))</f>
        <v>0</v>
      </c>
      <c r="BT126" s="111">
        <f>$F126*'INTERNAL PARAMETERS-2'!AE126*(1-VLOOKUP(AF$4,'INTERNAL PARAMETERS-1'!$B$5:$J$44,4, FALSE))</f>
        <v>0</v>
      </c>
      <c r="BU126" s="111">
        <f>$F126*'INTERNAL PARAMETERS-2'!AF126*(1-VLOOKUP(AG$4,'INTERNAL PARAMETERS-1'!$B$5:$J$44,4, FALSE))</f>
        <v>0</v>
      </c>
      <c r="BV126" s="111">
        <f>$F126*'INTERNAL PARAMETERS-2'!AG126*(1-VLOOKUP(AH$4,'INTERNAL PARAMETERS-1'!$B$5:$J$44,4, FALSE))</f>
        <v>0</v>
      </c>
      <c r="BW126" s="111">
        <f>$F126*'INTERNAL PARAMETERS-2'!AH126*(1-VLOOKUP(AI$4,'INTERNAL PARAMETERS-1'!$B$5:$J$44,4, FALSE))</f>
        <v>0</v>
      </c>
      <c r="BX126" s="111">
        <f>$F126*'INTERNAL PARAMETERS-2'!AI126*(1-VLOOKUP(AJ$4,'INTERNAL PARAMETERS-1'!$B$5:$J$44,4, FALSE))</f>
        <v>0</v>
      </c>
      <c r="BY126" s="111">
        <f>$F126*'INTERNAL PARAMETERS-2'!AJ126*(1-VLOOKUP(AK$4,'INTERNAL PARAMETERS-1'!$B$5:$J$44,4, FALSE))</f>
        <v>0</v>
      </c>
      <c r="BZ126" s="111">
        <f>$F126*'INTERNAL PARAMETERS-2'!AK126*(1-VLOOKUP(AL$4,'INTERNAL PARAMETERS-1'!$B$5:$J$44,4, FALSE))</f>
        <v>0</v>
      </c>
      <c r="CA126" s="111">
        <f>$F126*'INTERNAL PARAMETERS-2'!AL126*(1-VLOOKUP(AM$4,'INTERNAL PARAMETERS-1'!$B$5:$J$44,4, FALSE))</f>
        <v>0</v>
      </c>
      <c r="CB126" s="111">
        <f>$F126*'INTERNAL PARAMETERS-2'!AM126*(1-VLOOKUP(AN$4,'INTERNAL PARAMETERS-1'!$B$5:$J$44,4, FALSE))</f>
        <v>0</v>
      </c>
      <c r="CC126" s="111">
        <f>$F126*'INTERNAL PARAMETERS-2'!AN126*(1-VLOOKUP(AO$4,'INTERNAL PARAMETERS-1'!$B$5:$J$44,4, FALSE))</f>
        <v>0</v>
      </c>
      <c r="CD126" s="111">
        <f>$F126*'INTERNAL PARAMETERS-2'!AO126*(1-VLOOKUP(AP$4,'INTERNAL PARAMETERS-1'!$B$5:$J$44,4, FALSE))</f>
        <v>0</v>
      </c>
      <c r="CE126" s="111">
        <f>$F126*'INTERNAL PARAMETERS-2'!AP126*(1-VLOOKUP(AQ$4,'INTERNAL PARAMETERS-1'!$B$5:$J$44,4, FALSE))</f>
        <v>0</v>
      </c>
      <c r="CF126" s="111">
        <f>$F126*'INTERNAL PARAMETERS-2'!AQ126*(1-VLOOKUP(AR$4,'INTERNAL PARAMETERS-1'!$B$5:$J$44,4, FALSE))</f>
        <v>0</v>
      </c>
      <c r="CG126" s="111">
        <f>$F126*'INTERNAL PARAMETERS-2'!AR126*(1-VLOOKUP(AS$4,'INTERNAL PARAMETERS-1'!$B$5:$J$44,4, FALSE))</f>
        <v>0</v>
      </c>
      <c r="CH126" s="110">
        <f>$F126*'INTERNAL PARAMETERS-2'!AS126*(1-VLOOKUP(AT$4,'INTERNAL PARAMETERS-1'!$B$5:$J$44,4, FALSE))</f>
        <v>0</v>
      </c>
      <c r="CI126" s="109">
        <f t="shared" si="1"/>
        <v>0</v>
      </c>
    </row>
    <row r="127" spans="3:87" x14ac:dyDescent="0.5">
      <c r="C127" s="75" t="s">
        <v>25</v>
      </c>
      <c r="D127" s="74" t="s">
        <v>21</v>
      </c>
      <c r="E127" s="74" t="s">
        <v>6</v>
      </c>
      <c r="F127" s="113">
        <f>'INPUTS-Incidence'!E127</f>
        <v>0</v>
      </c>
      <c r="G127" s="112">
        <f>$F127*'INTERNAL PARAMETERS-2'!F127*VLOOKUP(G$4,'INTERNAL PARAMETERS-1'!$B$5:$J$44,4, FALSE)</f>
        <v>0</v>
      </c>
      <c r="H127" s="111">
        <f>$F127*'INTERNAL PARAMETERS-2'!G127*VLOOKUP(H$4,'INTERNAL PARAMETERS-1'!$B$5:$J$44,4, FALSE)</f>
        <v>0</v>
      </c>
      <c r="I127" s="111">
        <f>$F127*'INTERNAL PARAMETERS-2'!H127*VLOOKUP(I$4,'INTERNAL PARAMETERS-1'!$B$5:$J$44,4, FALSE)</f>
        <v>0</v>
      </c>
      <c r="J127" s="111">
        <f>$F127*'INTERNAL PARAMETERS-2'!I127*VLOOKUP(J$4,'INTERNAL PARAMETERS-1'!$B$5:$J$44,4, FALSE)</f>
        <v>0</v>
      </c>
      <c r="K127" s="111">
        <f>$F127*'INTERNAL PARAMETERS-2'!J127*VLOOKUP(K$4,'INTERNAL PARAMETERS-1'!$B$5:$J$44,4, FALSE)</f>
        <v>0</v>
      </c>
      <c r="L127" s="111">
        <f>$F127*'INTERNAL PARAMETERS-2'!K127*VLOOKUP(L$4,'INTERNAL PARAMETERS-1'!$B$5:$J$44,4, FALSE)</f>
        <v>0</v>
      </c>
      <c r="M127" s="111">
        <f>$F127*'INTERNAL PARAMETERS-2'!L127*VLOOKUP(M$4,'INTERNAL PARAMETERS-1'!$B$5:$J$44,4, FALSE)</f>
        <v>0</v>
      </c>
      <c r="N127" s="111">
        <f>$F127*'INTERNAL PARAMETERS-2'!M127*VLOOKUP(N$4,'INTERNAL PARAMETERS-1'!$B$5:$J$44,4, FALSE)</f>
        <v>0</v>
      </c>
      <c r="O127" s="111">
        <f>$F127*'INTERNAL PARAMETERS-2'!N127*VLOOKUP(O$4,'INTERNAL PARAMETERS-1'!$B$5:$J$44,4, FALSE)</f>
        <v>0</v>
      </c>
      <c r="P127" s="111">
        <f>$F127*'INTERNAL PARAMETERS-2'!O127*VLOOKUP(P$4,'INTERNAL PARAMETERS-1'!$B$5:$J$44,4, FALSE)</f>
        <v>0</v>
      </c>
      <c r="Q127" s="111">
        <f>$F127*'INTERNAL PARAMETERS-2'!P127*VLOOKUP(Q$4,'INTERNAL PARAMETERS-1'!$B$5:$J$44,4, FALSE)</f>
        <v>0</v>
      </c>
      <c r="R127" s="111">
        <f>$F127*'INTERNAL PARAMETERS-2'!Q127*VLOOKUP(R$4,'INTERNAL PARAMETERS-1'!$B$5:$J$44,4, FALSE)</f>
        <v>0</v>
      </c>
      <c r="S127" s="111">
        <f>$F127*'INTERNAL PARAMETERS-2'!R127*VLOOKUP(S$4,'INTERNAL PARAMETERS-1'!$B$5:$J$44,4, FALSE)</f>
        <v>0</v>
      </c>
      <c r="T127" s="111">
        <f>$F127*'INTERNAL PARAMETERS-2'!S127*VLOOKUP(T$4,'INTERNAL PARAMETERS-1'!$B$5:$J$44,4, FALSE)</f>
        <v>0</v>
      </c>
      <c r="U127" s="111">
        <f>$F127*'INTERNAL PARAMETERS-2'!T127*VLOOKUP(U$4,'INTERNAL PARAMETERS-1'!$B$5:$J$44,4, FALSE)</f>
        <v>0</v>
      </c>
      <c r="V127" s="111">
        <f>$F127*'INTERNAL PARAMETERS-2'!U127*VLOOKUP(V$4,'INTERNAL PARAMETERS-1'!$B$5:$J$44,4, FALSE)</f>
        <v>0</v>
      </c>
      <c r="W127" s="111">
        <f>$F127*'INTERNAL PARAMETERS-2'!V127*VLOOKUP(W$4,'INTERNAL PARAMETERS-1'!$B$5:$J$44,4, FALSE)</f>
        <v>0</v>
      </c>
      <c r="X127" s="111">
        <f>$F127*'INTERNAL PARAMETERS-2'!W127*VLOOKUP(X$4,'INTERNAL PARAMETERS-1'!$B$5:$J$44,4, FALSE)</f>
        <v>0</v>
      </c>
      <c r="Y127" s="111">
        <f>$F127*'INTERNAL PARAMETERS-2'!X127*VLOOKUP(Y$4,'INTERNAL PARAMETERS-1'!$B$5:$J$44,4, FALSE)</f>
        <v>0</v>
      </c>
      <c r="Z127" s="111">
        <f>$F127*'INTERNAL PARAMETERS-2'!Y127*VLOOKUP(Z$4,'INTERNAL PARAMETERS-1'!$B$5:$J$44,4, FALSE)</f>
        <v>0</v>
      </c>
      <c r="AA127" s="111">
        <f>$F127*'INTERNAL PARAMETERS-2'!Z127*VLOOKUP(AA$4,'INTERNAL PARAMETERS-1'!$B$5:$J$44,4, FALSE)</f>
        <v>0</v>
      </c>
      <c r="AB127" s="111">
        <f>$F127*'INTERNAL PARAMETERS-2'!AA127*VLOOKUP(AB$4,'INTERNAL PARAMETERS-1'!$B$5:$J$44,4, FALSE)</f>
        <v>0</v>
      </c>
      <c r="AC127" s="111">
        <f>$F127*'INTERNAL PARAMETERS-2'!AB127*VLOOKUP(AC$4,'INTERNAL PARAMETERS-1'!$B$5:$J$44,4, FALSE)</f>
        <v>0</v>
      </c>
      <c r="AD127" s="111">
        <f>$F127*'INTERNAL PARAMETERS-2'!AC127*VLOOKUP(AD$4,'INTERNAL PARAMETERS-1'!$B$5:$J$44,4, FALSE)</f>
        <v>0</v>
      </c>
      <c r="AE127" s="111">
        <f>$F127*'INTERNAL PARAMETERS-2'!AD127*VLOOKUP(AE$4,'INTERNAL PARAMETERS-1'!$B$5:$J$44,4, FALSE)</f>
        <v>0</v>
      </c>
      <c r="AF127" s="111">
        <f>$F127*'INTERNAL PARAMETERS-2'!AE127*VLOOKUP(AF$4,'INTERNAL PARAMETERS-1'!$B$5:$J$44,4, FALSE)</f>
        <v>0</v>
      </c>
      <c r="AG127" s="111">
        <f>$F127*'INTERNAL PARAMETERS-2'!AF127*VLOOKUP(AG$4,'INTERNAL PARAMETERS-1'!$B$5:$J$44,4, FALSE)</f>
        <v>0</v>
      </c>
      <c r="AH127" s="111">
        <f>$F127*'INTERNAL PARAMETERS-2'!AG127*VLOOKUP(AH$4,'INTERNAL PARAMETERS-1'!$B$5:$J$44,4, FALSE)</f>
        <v>0</v>
      </c>
      <c r="AI127" s="111">
        <f>$F127*'INTERNAL PARAMETERS-2'!AH127*VLOOKUP(AI$4,'INTERNAL PARAMETERS-1'!$B$5:$J$44,4, FALSE)</f>
        <v>0</v>
      </c>
      <c r="AJ127" s="111">
        <f>$F127*'INTERNAL PARAMETERS-2'!AI127*VLOOKUP(AJ$4,'INTERNAL PARAMETERS-1'!$B$5:$J$44,4, FALSE)</f>
        <v>0</v>
      </c>
      <c r="AK127" s="111">
        <f>$F127*'INTERNAL PARAMETERS-2'!AJ127*VLOOKUP(AK$4,'INTERNAL PARAMETERS-1'!$B$5:$J$44,4, FALSE)</f>
        <v>0</v>
      </c>
      <c r="AL127" s="111">
        <f>$F127*'INTERNAL PARAMETERS-2'!AK127*VLOOKUP(AL$4,'INTERNAL PARAMETERS-1'!$B$5:$J$44,4, FALSE)</f>
        <v>0</v>
      </c>
      <c r="AM127" s="111">
        <f>$F127*'INTERNAL PARAMETERS-2'!AL127*VLOOKUP(AM$4,'INTERNAL PARAMETERS-1'!$B$5:$J$44,4, FALSE)</f>
        <v>0</v>
      </c>
      <c r="AN127" s="111">
        <f>$F127*'INTERNAL PARAMETERS-2'!AM127*VLOOKUP(AN$4,'INTERNAL PARAMETERS-1'!$B$5:$J$44,4, FALSE)</f>
        <v>0</v>
      </c>
      <c r="AO127" s="111">
        <f>$F127*'INTERNAL PARAMETERS-2'!AN127*VLOOKUP(AO$4,'INTERNAL PARAMETERS-1'!$B$5:$J$44,4, FALSE)</f>
        <v>0</v>
      </c>
      <c r="AP127" s="111">
        <f>$F127*'INTERNAL PARAMETERS-2'!AO127*VLOOKUP(AP$4,'INTERNAL PARAMETERS-1'!$B$5:$J$44,4, FALSE)</f>
        <v>0</v>
      </c>
      <c r="AQ127" s="111">
        <f>$F127*'INTERNAL PARAMETERS-2'!AP127*VLOOKUP(AQ$4,'INTERNAL PARAMETERS-1'!$B$5:$J$44,4, FALSE)</f>
        <v>0</v>
      </c>
      <c r="AR127" s="111">
        <f>$F127*'INTERNAL PARAMETERS-2'!AQ127*VLOOKUP(AR$4,'INTERNAL PARAMETERS-1'!$B$5:$J$44,4, FALSE)</f>
        <v>0</v>
      </c>
      <c r="AS127" s="111">
        <f>$F127*'INTERNAL PARAMETERS-2'!AR127*VLOOKUP(AS$4,'INTERNAL PARAMETERS-1'!$B$5:$J$44,4, FALSE)</f>
        <v>0</v>
      </c>
      <c r="AT127" s="110">
        <f>$F127*'INTERNAL PARAMETERS-2'!AS127*VLOOKUP(AT$4,'INTERNAL PARAMETERS-1'!$B$5:$J$44,4, FALSE)</f>
        <v>0</v>
      </c>
      <c r="AU127" s="112">
        <f>$F127*'INTERNAL PARAMETERS-2'!F127*(1-VLOOKUP(G$4,'INTERNAL PARAMETERS-1'!$B$5:$J$44,4, FALSE))</f>
        <v>0</v>
      </c>
      <c r="AV127" s="111">
        <f>$F127*'INTERNAL PARAMETERS-2'!G127*(1-VLOOKUP(H$4,'INTERNAL PARAMETERS-1'!$B$5:$J$44,4, FALSE))</f>
        <v>0</v>
      </c>
      <c r="AW127" s="111">
        <f>$F127*'INTERNAL PARAMETERS-2'!H127*(1-VLOOKUP(I$4,'INTERNAL PARAMETERS-1'!$B$5:$J$44,4, FALSE))</f>
        <v>0</v>
      </c>
      <c r="AX127" s="111">
        <f>$F127*'INTERNAL PARAMETERS-2'!I127*(1-VLOOKUP(J$4,'INTERNAL PARAMETERS-1'!$B$5:$J$44,4, FALSE))</f>
        <v>0</v>
      </c>
      <c r="AY127" s="111">
        <f>$F127*'INTERNAL PARAMETERS-2'!J127*(1-VLOOKUP(K$4,'INTERNAL PARAMETERS-1'!$B$5:$J$44,4, FALSE))</f>
        <v>0</v>
      </c>
      <c r="AZ127" s="111">
        <f>$F127*'INTERNAL PARAMETERS-2'!K127*(1-VLOOKUP(L$4,'INTERNAL PARAMETERS-1'!$B$5:$J$44,4, FALSE))</f>
        <v>0</v>
      </c>
      <c r="BA127" s="111">
        <f>$F127*'INTERNAL PARAMETERS-2'!L127*(1-VLOOKUP(M$4,'INTERNAL PARAMETERS-1'!$B$5:$J$44,4, FALSE))</f>
        <v>0</v>
      </c>
      <c r="BB127" s="111">
        <f>$F127*'INTERNAL PARAMETERS-2'!M127*(1-VLOOKUP(N$4,'INTERNAL PARAMETERS-1'!$B$5:$J$44,4, FALSE))</f>
        <v>0</v>
      </c>
      <c r="BC127" s="111">
        <f>$F127*'INTERNAL PARAMETERS-2'!N127*(1-VLOOKUP(O$4,'INTERNAL PARAMETERS-1'!$B$5:$J$44,4, FALSE))</f>
        <v>0</v>
      </c>
      <c r="BD127" s="111">
        <f>$F127*'INTERNAL PARAMETERS-2'!O127*(1-VLOOKUP(P$4,'INTERNAL PARAMETERS-1'!$B$5:$J$44,4, FALSE))</f>
        <v>0</v>
      </c>
      <c r="BE127" s="111">
        <f>$F127*'INTERNAL PARAMETERS-2'!P127*(1-VLOOKUP(Q$4,'INTERNAL PARAMETERS-1'!$B$5:$J$44,4, FALSE))</f>
        <v>0</v>
      </c>
      <c r="BF127" s="111">
        <f>$F127*'INTERNAL PARAMETERS-2'!Q127*(1-VLOOKUP(R$4,'INTERNAL PARAMETERS-1'!$B$5:$J$44,4, FALSE))</f>
        <v>0</v>
      </c>
      <c r="BG127" s="111">
        <f>$F127*'INTERNAL PARAMETERS-2'!R127*(1-VLOOKUP(S$4,'INTERNAL PARAMETERS-1'!$B$5:$J$44,4, FALSE))</f>
        <v>0</v>
      </c>
      <c r="BH127" s="111">
        <f>$F127*'INTERNAL PARAMETERS-2'!S127*(1-VLOOKUP(T$4,'INTERNAL PARAMETERS-1'!$B$5:$J$44,4, FALSE))</f>
        <v>0</v>
      </c>
      <c r="BI127" s="111">
        <f>$F127*'INTERNAL PARAMETERS-2'!T127*(1-VLOOKUP(U$4,'INTERNAL PARAMETERS-1'!$B$5:$J$44,4, FALSE))</f>
        <v>0</v>
      </c>
      <c r="BJ127" s="111">
        <f>$F127*'INTERNAL PARAMETERS-2'!U127*(1-VLOOKUP(V$4,'INTERNAL PARAMETERS-1'!$B$5:$J$44,4, FALSE))</f>
        <v>0</v>
      </c>
      <c r="BK127" s="111">
        <f>$F127*'INTERNAL PARAMETERS-2'!V127*(1-VLOOKUP(W$4,'INTERNAL PARAMETERS-1'!$B$5:$J$44,4, FALSE))</f>
        <v>0</v>
      </c>
      <c r="BL127" s="111">
        <f>$F127*'INTERNAL PARAMETERS-2'!W127*(1-VLOOKUP(X$4,'INTERNAL PARAMETERS-1'!$B$5:$J$44,4, FALSE))</f>
        <v>0</v>
      </c>
      <c r="BM127" s="111">
        <f>$F127*'INTERNAL PARAMETERS-2'!X127*(1-VLOOKUP(Y$4,'INTERNAL PARAMETERS-1'!$B$5:$J$44,4, FALSE))</f>
        <v>0</v>
      </c>
      <c r="BN127" s="111">
        <f>$F127*'INTERNAL PARAMETERS-2'!Y127*(1-VLOOKUP(Z$4,'INTERNAL PARAMETERS-1'!$B$5:$J$44,4, FALSE))</f>
        <v>0</v>
      </c>
      <c r="BO127" s="111">
        <f>$F127*'INTERNAL PARAMETERS-2'!Z127*(1-VLOOKUP(AA$4,'INTERNAL PARAMETERS-1'!$B$5:$J$44,4, FALSE))</f>
        <v>0</v>
      </c>
      <c r="BP127" s="111">
        <f>$F127*'INTERNAL PARAMETERS-2'!AA127*(1-VLOOKUP(AB$4,'INTERNAL PARAMETERS-1'!$B$5:$J$44,4, FALSE))</f>
        <v>0</v>
      </c>
      <c r="BQ127" s="111">
        <f>$F127*'INTERNAL PARAMETERS-2'!AB127*(1-VLOOKUP(AC$4,'INTERNAL PARAMETERS-1'!$B$5:$J$44,4, FALSE))</f>
        <v>0</v>
      </c>
      <c r="BR127" s="111">
        <f>$F127*'INTERNAL PARAMETERS-2'!AC127*(1-VLOOKUP(AD$4,'INTERNAL PARAMETERS-1'!$B$5:$J$44,4, FALSE))</f>
        <v>0</v>
      </c>
      <c r="BS127" s="111">
        <f>$F127*'INTERNAL PARAMETERS-2'!AD127*(1-VLOOKUP(AE$4,'INTERNAL PARAMETERS-1'!$B$5:$J$44,4, FALSE))</f>
        <v>0</v>
      </c>
      <c r="BT127" s="111">
        <f>$F127*'INTERNAL PARAMETERS-2'!AE127*(1-VLOOKUP(AF$4,'INTERNAL PARAMETERS-1'!$B$5:$J$44,4, FALSE))</f>
        <v>0</v>
      </c>
      <c r="BU127" s="111">
        <f>$F127*'INTERNAL PARAMETERS-2'!AF127*(1-VLOOKUP(AG$4,'INTERNAL PARAMETERS-1'!$B$5:$J$44,4, FALSE))</f>
        <v>0</v>
      </c>
      <c r="BV127" s="111">
        <f>$F127*'INTERNAL PARAMETERS-2'!AG127*(1-VLOOKUP(AH$4,'INTERNAL PARAMETERS-1'!$B$5:$J$44,4, FALSE))</f>
        <v>0</v>
      </c>
      <c r="BW127" s="111">
        <f>$F127*'INTERNAL PARAMETERS-2'!AH127*(1-VLOOKUP(AI$4,'INTERNAL PARAMETERS-1'!$B$5:$J$44,4, FALSE))</f>
        <v>0</v>
      </c>
      <c r="BX127" s="111">
        <f>$F127*'INTERNAL PARAMETERS-2'!AI127*(1-VLOOKUP(AJ$4,'INTERNAL PARAMETERS-1'!$B$5:$J$44,4, FALSE))</f>
        <v>0</v>
      </c>
      <c r="BY127" s="111">
        <f>$F127*'INTERNAL PARAMETERS-2'!AJ127*(1-VLOOKUP(AK$4,'INTERNAL PARAMETERS-1'!$B$5:$J$44,4, FALSE))</f>
        <v>0</v>
      </c>
      <c r="BZ127" s="111">
        <f>$F127*'INTERNAL PARAMETERS-2'!AK127*(1-VLOOKUP(AL$4,'INTERNAL PARAMETERS-1'!$B$5:$J$44,4, FALSE))</f>
        <v>0</v>
      </c>
      <c r="CA127" s="111">
        <f>$F127*'INTERNAL PARAMETERS-2'!AL127*(1-VLOOKUP(AM$4,'INTERNAL PARAMETERS-1'!$B$5:$J$44,4, FALSE))</f>
        <v>0</v>
      </c>
      <c r="CB127" s="111">
        <f>$F127*'INTERNAL PARAMETERS-2'!AM127*(1-VLOOKUP(AN$4,'INTERNAL PARAMETERS-1'!$B$5:$J$44,4, FALSE))</f>
        <v>0</v>
      </c>
      <c r="CC127" s="111">
        <f>$F127*'INTERNAL PARAMETERS-2'!AN127*(1-VLOOKUP(AO$4,'INTERNAL PARAMETERS-1'!$B$5:$J$44,4, FALSE))</f>
        <v>0</v>
      </c>
      <c r="CD127" s="111">
        <f>$F127*'INTERNAL PARAMETERS-2'!AO127*(1-VLOOKUP(AP$4,'INTERNAL PARAMETERS-1'!$B$5:$J$44,4, FALSE))</f>
        <v>0</v>
      </c>
      <c r="CE127" s="111">
        <f>$F127*'INTERNAL PARAMETERS-2'!AP127*(1-VLOOKUP(AQ$4,'INTERNAL PARAMETERS-1'!$B$5:$J$44,4, FALSE))</f>
        <v>0</v>
      </c>
      <c r="CF127" s="111">
        <f>$F127*'INTERNAL PARAMETERS-2'!AQ127*(1-VLOOKUP(AR$4,'INTERNAL PARAMETERS-1'!$B$5:$J$44,4, FALSE))</f>
        <v>0</v>
      </c>
      <c r="CG127" s="111">
        <f>$F127*'INTERNAL PARAMETERS-2'!AR127*(1-VLOOKUP(AS$4,'INTERNAL PARAMETERS-1'!$B$5:$J$44,4, FALSE))</f>
        <v>0</v>
      </c>
      <c r="CH127" s="110">
        <f>$F127*'INTERNAL PARAMETERS-2'!AS127*(1-VLOOKUP(AT$4,'INTERNAL PARAMETERS-1'!$B$5:$J$44,4, FALSE))</f>
        <v>0</v>
      </c>
      <c r="CI127" s="109">
        <f t="shared" si="1"/>
        <v>0</v>
      </c>
    </row>
    <row r="128" spans="3:87" x14ac:dyDescent="0.5">
      <c r="C128" s="75" t="s">
        <v>25</v>
      </c>
      <c r="D128" s="74" t="s">
        <v>21</v>
      </c>
      <c r="E128" s="74" t="s">
        <v>5</v>
      </c>
      <c r="F128" s="113">
        <f>'INPUTS-Incidence'!E128</f>
        <v>0</v>
      </c>
      <c r="G128" s="112">
        <f>$F128*'INTERNAL PARAMETERS-2'!F128*VLOOKUP(G$4,'INTERNAL PARAMETERS-1'!$B$5:$J$44,4, FALSE)</f>
        <v>0</v>
      </c>
      <c r="H128" s="111">
        <f>$F128*'INTERNAL PARAMETERS-2'!G128*VLOOKUP(H$4,'INTERNAL PARAMETERS-1'!$B$5:$J$44,4, FALSE)</f>
        <v>0</v>
      </c>
      <c r="I128" s="111">
        <f>$F128*'INTERNAL PARAMETERS-2'!H128*VLOOKUP(I$4,'INTERNAL PARAMETERS-1'!$B$5:$J$44,4, FALSE)</f>
        <v>0</v>
      </c>
      <c r="J128" s="111">
        <f>$F128*'INTERNAL PARAMETERS-2'!I128*VLOOKUP(J$4,'INTERNAL PARAMETERS-1'!$B$5:$J$44,4, FALSE)</f>
        <v>0</v>
      </c>
      <c r="K128" s="111">
        <f>$F128*'INTERNAL PARAMETERS-2'!J128*VLOOKUP(K$4,'INTERNAL PARAMETERS-1'!$B$5:$J$44,4, FALSE)</f>
        <v>0</v>
      </c>
      <c r="L128" s="111">
        <f>$F128*'INTERNAL PARAMETERS-2'!K128*VLOOKUP(L$4,'INTERNAL PARAMETERS-1'!$B$5:$J$44,4, FALSE)</f>
        <v>0</v>
      </c>
      <c r="M128" s="111">
        <f>$F128*'INTERNAL PARAMETERS-2'!L128*VLOOKUP(M$4,'INTERNAL PARAMETERS-1'!$B$5:$J$44,4, FALSE)</f>
        <v>0</v>
      </c>
      <c r="N128" s="111">
        <f>$F128*'INTERNAL PARAMETERS-2'!M128*VLOOKUP(N$4,'INTERNAL PARAMETERS-1'!$B$5:$J$44,4, FALSE)</f>
        <v>0</v>
      </c>
      <c r="O128" s="111">
        <f>$F128*'INTERNAL PARAMETERS-2'!N128*VLOOKUP(O$4,'INTERNAL PARAMETERS-1'!$B$5:$J$44,4, FALSE)</f>
        <v>0</v>
      </c>
      <c r="P128" s="111">
        <f>$F128*'INTERNAL PARAMETERS-2'!O128*VLOOKUP(P$4,'INTERNAL PARAMETERS-1'!$B$5:$J$44,4, FALSE)</f>
        <v>0</v>
      </c>
      <c r="Q128" s="111">
        <f>$F128*'INTERNAL PARAMETERS-2'!P128*VLOOKUP(Q$4,'INTERNAL PARAMETERS-1'!$B$5:$J$44,4, FALSE)</f>
        <v>0</v>
      </c>
      <c r="R128" s="111">
        <f>$F128*'INTERNAL PARAMETERS-2'!Q128*VLOOKUP(R$4,'INTERNAL PARAMETERS-1'!$B$5:$J$44,4, FALSE)</f>
        <v>0</v>
      </c>
      <c r="S128" s="111">
        <f>$F128*'INTERNAL PARAMETERS-2'!R128*VLOOKUP(S$4,'INTERNAL PARAMETERS-1'!$B$5:$J$44,4, FALSE)</f>
        <v>0</v>
      </c>
      <c r="T128" s="111">
        <f>$F128*'INTERNAL PARAMETERS-2'!S128*VLOOKUP(T$4,'INTERNAL PARAMETERS-1'!$B$5:$J$44,4, FALSE)</f>
        <v>0</v>
      </c>
      <c r="U128" s="111">
        <f>$F128*'INTERNAL PARAMETERS-2'!T128*VLOOKUP(U$4,'INTERNAL PARAMETERS-1'!$B$5:$J$44,4, FALSE)</f>
        <v>0</v>
      </c>
      <c r="V128" s="111">
        <f>$F128*'INTERNAL PARAMETERS-2'!U128*VLOOKUP(V$4,'INTERNAL PARAMETERS-1'!$B$5:$J$44,4, FALSE)</f>
        <v>0</v>
      </c>
      <c r="W128" s="111">
        <f>$F128*'INTERNAL PARAMETERS-2'!V128*VLOOKUP(W$4,'INTERNAL PARAMETERS-1'!$B$5:$J$44,4, FALSE)</f>
        <v>0</v>
      </c>
      <c r="X128" s="111">
        <f>$F128*'INTERNAL PARAMETERS-2'!W128*VLOOKUP(X$4,'INTERNAL PARAMETERS-1'!$B$5:$J$44,4, FALSE)</f>
        <v>0</v>
      </c>
      <c r="Y128" s="111">
        <f>$F128*'INTERNAL PARAMETERS-2'!X128*VLOOKUP(Y$4,'INTERNAL PARAMETERS-1'!$B$5:$J$44,4, FALSE)</f>
        <v>0</v>
      </c>
      <c r="Z128" s="111">
        <f>$F128*'INTERNAL PARAMETERS-2'!Y128*VLOOKUP(Z$4,'INTERNAL PARAMETERS-1'!$B$5:$J$44,4, FALSE)</f>
        <v>0</v>
      </c>
      <c r="AA128" s="111">
        <f>$F128*'INTERNAL PARAMETERS-2'!Z128*VLOOKUP(AA$4,'INTERNAL PARAMETERS-1'!$B$5:$J$44,4, FALSE)</f>
        <v>0</v>
      </c>
      <c r="AB128" s="111">
        <f>$F128*'INTERNAL PARAMETERS-2'!AA128*VLOOKUP(AB$4,'INTERNAL PARAMETERS-1'!$B$5:$J$44,4, FALSE)</f>
        <v>0</v>
      </c>
      <c r="AC128" s="111">
        <f>$F128*'INTERNAL PARAMETERS-2'!AB128*VLOOKUP(AC$4,'INTERNAL PARAMETERS-1'!$B$5:$J$44,4, FALSE)</f>
        <v>0</v>
      </c>
      <c r="AD128" s="111">
        <f>$F128*'INTERNAL PARAMETERS-2'!AC128*VLOOKUP(AD$4,'INTERNAL PARAMETERS-1'!$B$5:$J$44,4, FALSE)</f>
        <v>0</v>
      </c>
      <c r="AE128" s="111">
        <f>$F128*'INTERNAL PARAMETERS-2'!AD128*VLOOKUP(AE$4,'INTERNAL PARAMETERS-1'!$B$5:$J$44,4, FALSE)</f>
        <v>0</v>
      </c>
      <c r="AF128" s="111">
        <f>$F128*'INTERNAL PARAMETERS-2'!AE128*VLOOKUP(AF$4,'INTERNAL PARAMETERS-1'!$B$5:$J$44,4, FALSE)</f>
        <v>0</v>
      </c>
      <c r="AG128" s="111">
        <f>$F128*'INTERNAL PARAMETERS-2'!AF128*VLOOKUP(AG$4,'INTERNAL PARAMETERS-1'!$B$5:$J$44,4, FALSE)</f>
        <v>0</v>
      </c>
      <c r="AH128" s="111">
        <f>$F128*'INTERNAL PARAMETERS-2'!AG128*VLOOKUP(AH$4,'INTERNAL PARAMETERS-1'!$B$5:$J$44,4, FALSE)</f>
        <v>0</v>
      </c>
      <c r="AI128" s="111">
        <f>$F128*'INTERNAL PARAMETERS-2'!AH128*VLOOKUP(AI$4,'INTERNAL PARAMETERS-1'!$B$5:$J$44,4, FALSE)</f>
        <v>0</v>
      </c>
      <c r="AJ128" s="111">
        <f>$F128*'INTERNAL PARAMETERS-2'!AI128*VLOOKUP(AJ$4,'INTERNAL PARAMETERS-1'!$B$5:$J$44,4, FALSE)</f>
        <v>0</v>
      </c>
      <c r="AK128" s="111">
        <f>$F128*'INTERNAL PARAMETERS-2'!AJ128*VLOOKUP(AK$4,'INTERNAL PARAMETERS-1'!$B$5:$J$44,4, FALSE)</f>
        <v>0</v>
      </c>
      <c r="AL128" s="111">
        <f>$F128*'INTERNAL PARAMETERS-2'!AK128*VLOOKUP(AL$4,'INTERNAL PARAMETERS-1'!$B$5:$J$44,4, FALSE)</f>
        <v>0</v>
      </c>
      <c r="AM128" s="111">
        <f>$F128*'INTERNAL PARAMETERS-2'!AL128*VLOOKUP(AM$4,'INTERNAL PARAMETERS-1'!$B$5:$J$44,4, FALSE)</f>
        <v>0</v>
      </c>
      <c r="AN128" s="111">
        <f>$F128*'INTERNAL PARAMETERS-2'!AM128*VLOOKUP(AN$4,'INTERNAL PARAMETERS-1'!$B$5:$J$44,4, FALSE)</f>
        <v>0</v>
      </c>
      <c r="AO128" s="111">
        <f>$F128*'INTERNAL PARAMETERS-2'!AN128*VLOOKUP(AO$4,'INTERNAL PARAMETERS-1'!$B$5:$J$44,4, FALSE)</f>
        <v>0</v>
      </c>
      <c r="AP128" s="111">
        <f>$F128*'INTERNAL PARAMETERS-2'!AO128*VLOOKUP(AP$4,'INTERNAL PARAMETERS-1'!$B$5:$J$44,4, FALSE)</f>
        <v>0</v>
      </c>
      <c r="AQ128" s="111">
        <f>$F128*'INTERNAL PARAMETERS-2'!AP128*VLOOKUP(AQ$4,'INTERNAL PARAMETERS-1'!$B$5:$J$44,4, FALSE)</f>
        <v>0</v>
      </c>
      <c r="AR128" s="111">
        <f>$F128*'INTERNAL PARAMETERS-2'!AQ128*VLOOKUP(AR$4,'INTERNAL PARAMETERS-1'!$B$5:$J$44,4, FALSE)</f>
        <v>0</v>
      </c>
      <c r="AS128" s="111">
        <f>$F128*'INTERNAL PARAMETERS-2'!AR128*VLOOKUP(AS$4,'INTERNAL PARAMETERS-1'!$B$5:$J$44,4, FALSE)</f>
        <v>0</v>
      </c>
      <c r="AT128" s="110">
        <f>$F128*'INTERNAL PARAMETERS-2'!AS128*VLOOKUP(AT$4,'INTERNAL PARAMETERS-1'!$B$5:$J$44,4, FALSE)</f>
        <v>0</v>
      </c>
      <c r="AU128" s="112">
        <f>$F128*'INTERNAL PARAMETERS-2'!F128*(1-VLOOKUP(G$4,'INTERNAL PARAMETERS-1'!$B$5:$J$44,4, FALSE))</f>
        <v>0</v>
      </c>
      <c r="AV128" s="111">
        <f>$F128*'INTERNAL PARAMETERS-2'!G128*(1-VLOOKUP(H$4,'INTERNAL PARAMETERS-1'!$B$5:$J$44,4, FALSE))</f>
        <v>0</v>
      </c>
      <c r="AW128" s="111">
        <f>$F128*'INTERNAL PARAMETERS-2'!H128*(1-VLOOKUP(I$4,'INTERNAL PARAMETERS-1'!$B$5:$J$44,4, FALSE))</f>
        <v>0</v>
      </c>
      <c r="AX128" s="111">
        <f>$F128*'INTERNAL PARAMETERS-2'!I128*(1-VLOOKUP(J$4,'INTERNAL PARAMETERS-1'!$B$5:$J$44,4, FALSE))</f>
        <v>0</v>
      </c>
      <c r="AY128" s="111">
        <f>$F128*'INTERNAL PARAMETERS-2'!J128*(1-VLOOKUP(K$4,'INTERNAL PARAMETERS-1'!$B$5:$J$44,4, FALSE))</f>
        <v>0</v>
      </c>
      <c r="AZ128" s="111">
        <f>$F128*'INTERNAL PARAMETERS-2'!K128*(1-VLOOKUP(L$4,'INTERNAL PARAMETERS-1'!$B$5:$J$44,4, FALSE))</f>
        <v>0</v>
      </c>
      <c r="BA128" s="111">
        <f>$F128*'INTERNAL PARAMETERS-2'!L128*(1-VLOOKUP(M$4,'INTERNAL PARAMETERS-1'!$B$5:$J$44,4, FALSE))</f>
        <v>0</v>
      </c>
      <c r="BB128" s="111">
        <f>$F128*'INTERNAL PARAMETERS-2'!M128*(1-VLOOKUP(N$4,'INTERNAL PARAMETERS-1'!$B$5:$J$44,4, FALSE))</f>
        <v>0</v>
      </c>
      <c r="BC128" s="111">
        <f>$F128*'INTERNAL PARAMETERS-2'!N128*(1-VLOOKUP(O$4,'INTERNAL PARAMETERS-1'!$B$5:$J$44,4, FALSE))</f>
        <v>0</v>
      </c>
      <c r="BD128" s="111">
        <f>$F128*'INTERNAL PARAMETERS-2'!O128*(1-VLOOKUP(P$4,'INTERNAL PARAMETERS-1'!$B$5:$J$44,4, FALSE))</f>
        <v>0</v>
      </c>
      <c r="BE128" s="111">
        <f>$F128*'INTERNAL PARAMETERS-2'!P128*(1-VLOOKUP(Q$4,'INTERNAL PARAMETERS-1'!$B$5:$J$44,4, FALSE))</f>
        <v>0</v>
      </c>
      <c r="BF128" s="111">
        <f>$F128*'INTERNAL PARAMETERS-2'!Q128*(1-VLOOKUP(R$4,'INTERNAL PARAMETERS-1'!$B$5:$J$44,4, FALSE))</f>
        <v>0</v>
      </c>
      <c r="BG128" s="111">
        <f>$F128*'INTERNAL PARAMETERS-2'!R128*(1-VLOOKUP(S$4,'INTERNAL PARAMETERS-1'!$B$5:$J$44,4, FALSE))</f>
        <v>0</v>
      </c>
      <c r="BH128" s="111">
        <f>$F128*'INTERNAL PARAMETERS-2'!S128*(1-VLOOKUP(T$4,'INTERNAL PARAMETERS-1'!$B$5:$J$44,4, FALSE))</f>
        <v>0</v>
      </c>
      <c r="BI128" s="111">
        <f>$F128*'INTERNAL PARAMETERS-2'!T128*(1-VLOOKUP(U$4,'INTERNAL PARAMETERS-1'!$B$5:$J$44,4, FALSE))</f>
        <v>0</v>
      </c>
      <c r="BJ128" s="111">
        <f>$F128*'INTERNAL PARAMETERS-2'!U128*(1-VLOOKUP(V$4,'INTERNAL PARAMETERS-1'!$B$5:$J$44,4, FALSE))</f>
        <v>0</v>
      </c>
      <c r="BK128" s="111">
        <f>$F128*'INTERNAL PARAMETERS-2'!V128*(1-VLOOKUP(W$4,'INTERNAL PARAMETERS-1'!$B$5:$J$44,4, FALSE))</f>
        <v>0</v>
      </c>
      <c r="BL128" s="111">
        <f>$F128*'INTERNAL PARAMETERS-2'!W128*(1-VLOOKUP(X$4,'INTERNAL PARAMETERS-1'!$B$5:$J$44,4, FALSE))</f>
        <v>0</v>
      </c>
      <c r="BM128" s="111">
        <f>$F128*'INTERNAL PARAMETERS-2'!X128*(1-VLOOKUP(Y$4,'INTERNAL PARAMETERS-1'!$B$5:$J$44,4, FALSE))</f>
        <v>0</v>
      </c>
      <c r="BN128" s="111">
        <f>$F128*'INTERNAL PARAMETERS-2'!Y128*(1-VLOOKUP(Z$4,'INTERNAL PARAMETERS-1'!$B$5:$J$44,4, FALSE))</f>
        <v>0</v>
      </c>
      <c r="BO128" s="111">
        <f>$F128*'INTERNAL PARAMETERS-2'!Z128*(1-VLOOKUP(AA$4,'INTERNAL PARAMETERS-1'!$B$5:$J$44,4, FALSE))</f>
        <v>0</v>
      </c>
      <c r="BP128" s="111">
        <f>$F128*'INTERNAL PARAMETERS-2'!AA128*(1-VLOOKUP(AB$4,'INTERNAL PARAMETERS-1'!$B$5:$J$44,4, FALSE))</f>
        <v>0</v>
      </c>
      <c r="BQ128" s="111">
        <f>$F128*'INTERNAL PARAMETERS-2'!AB128*(1-VLOOKUP(AC$4,'INTERNAL PARAMETERS-1'!$B$5:$J$44,4, FALSE))</f>
        <v>0</v>
      </c>
      <c r="BR128" s="111">
        <f>$F128*'INTERNAL PARAMETERS-2'!AC128*(1-VLOOKUP(AD$4,'INTERNAL PARAMETERS-1'!$B$5:$J$44,4, FALSE))</f>
        <v>0</v>
      </c>
      <c r="BS128" s="111">
        <f>$F128*'INTERNAL PARAMETERS-2'!AD128*(1-VLOOKUP(AE$4,'INTERNAL PARAMETERS-1'!$B$5:$J$44,4, FALSE))</f>
        <v>0</v>
      </c>
      <c r="BT128" s="111">
        <f>$F128*'INTERNAL PARAMETERS-2'!AE128*(1-VLOOKUP(AF$4,'INTERNAL PARAMETERS-1'!$B$5:$J$44,4, FALSE))</f>
        <v>0</v>
      </c>
      <c r="BU128" s="111">
        <f>$F128*'INTERNAL PARAMETERS-2'!AF128*(1-VLOOKUP(AG$4,'INTERNAL PARAMETERS-1'!$B$5:$J$44,4, FALSE))</f>
        <v>0</v>
      </c>
      <c r="BV128" s="111">
        <f>$F128*'INTERNAL PARAMETERS-2'!AG128*(1-VLOOKUP(AH$4,'INTERNAL PARAMETERS-1'!$B$5:$J$44,4, FALSE))</f>
        <v>0</v>
      </c>
      <c r="BW128" s="111">
        <f>$F128*'INTERNAL PARAMETERS-2'!AH128*(1-VLOOKUP(AI$4,'INTERNAL PARAMETERS-1'!$B$5:$J$44,4, FALSE))</f>
        <v>0</v>
      </c>
      <c r="BX128" s="111">
        <f>$F128*'INTERNAL PARAMETERS-2'!AI128*(1-VLOOKUP(AJ$4,'INTERNAL PARAMETERS-1'!$B$5:$J$44,4, FALSE))</f>
        <v>0</v>
      </c>
      <c r="BY128" s="111">
        <f>$F128*'INTERNAL PARAMETERS-2'!AJ128*(1-VLOOKUP(AK$4,'INTERNAL PARAMETERS-1'!$B$5:$J$44,4, FALSE))</f>
        <v>0</v>
      </c>
      <c r="BZ128" s="111">
        <f>$F128*'INTERNAL PARAMETERS-2'!AK128*(1-VLOOKUP(AL$4,'INTERNAL PARAMETERS-1'!$B$5:$J$44,4, FALSE))</f>
        <v>0</v>
      </c>
      <c r="CA128" s="111">
        <f>$F128*'INTERNAL PARAMETERS-2'!AL128*(1-VLOOKUP(AM$4,'INTERNAL PARAMETERS-1'!$B$5:$J$44,4, FALSE))</f>
        <v>0</v>
      </c>
      <c r="CB128" s="111">
        <f>$F128*'INTERNAL PARAMETERS-2'!AM128*(1-VLOOKUP(AN$4,'INTERNAL PARAMETERS-1'!$B$5:$J$44,4, FALSE))</f>
        <v>0</v>
      </c>
      <c r="CC128" s="111">
        <f>$F128*'INTERNAL PARAMETERS-2'!AN128*(1-VLOOKUP(AO$4,'INTERNAL PARAMETERS-1'!$B$5:$J$44,4, FALSE))</f>
        <v>0</v>
      </c>
      <c r="CD128" s="111">
        <f>$F128*'INTERNAL PARAMETERS-2'!AO128*(1-VLOOKUP(AP$4,'INTERNAL PARAMETERS-1'!$B$5:$J$44,4, FALSE))</f>
        <v>0</v>
      </c>
      <c r="CE128" s="111">
        <f>$F128*'INTERNAL PARAMETERS-2'!AP128*(1-VLOOKUP(AQ$4,'INTERNAL PARAMETERS-1'!$B$5:$J$44,4, FALSE))</f>
        <v>0</v>
      </c>
      <c r="CF128" s="111">
        <f>$F128*'INTERNAL PARAMETERS-2'!AQ128*(1-VLOOKUP(AR$4,'INTERNAL PARAMETERS-1'!$B$5:$J$44,4, FALSE))</f>
        <v>0</v>
      </c>
      <c r="CG128" s="111">
        <f>$F128*'INTERNAL PARAMETERS-2'!AR128*(1-VLOOKUP(AS$4,'INTERNAL PARAMETERS-1'!$B$5:$J$44,4, FALSE))</f>
        <v>0</v>
      </c>
      <c r="CH128" s="110">
        <f>$F128*'INTERNAL PARAMETERS-2'!AS128*(1-VLOOKUP(AT$4,'INTERNAL PARAMETERS-1'!$B$5:$J$44,4, FALSE))</f>
        <v>0</v>
      </c>
      <c r="CI128" s="109">
        <f t="shared" si="1"/>
        <v>0</v>
      </c>
    </row>
    <row r="129" spans="3:87" x14ac:dyDescent="0.5">
      <c r="C129" s="75" t="s">
        <v>25</v>
      </c>
      <c r="D129" s="74" t="s">
        <v>21</v>
      </c>
      <c r="E129" s="74" t="s">
        <v>4</v>
      </c>
      <c r="F129" s="113">
        <f>'INPUTS-Incidence'!E129</f>
        <v>0</v>
      </c>
      <c r="G129" s="112">
        <f>$F129*'INTERNAL PARAMETERS-2'!F129*VLOOKUP(G$4,'INTERNAL PARAMETERS-1'!$B$5:$J$44,4, FALSE)</f>
        <v>0</v>
      </c>
      <c r="H129" s="111">
        <f>$F129*'INTERNAL PARAMETERS-2'!G129*VLOOKUP(H$4,'INTERNAL PARAMETERS-1'!$B$5:$J$44,4, FALSE)</f>
        <v>0</v>
      </c>
      <c r="I129" s="111">
        <f>$F129*'INTERNAL PARAMETERS-2'!H129*VLOOKUP(I$4,'INTERNAL PARAMETERS-1'!$B$5:$J$44,4, FALSE)</f>
        <v>0</v>
      </c>
      <c r="J129" s="111">
        <f>$F129*'INTERNAL PARAMETERS-2'!I129*VLOOKUP(J$4,'INTERNAL PARAMETERS-1'!$B$5:$J$44,4, FALSE)</f>
        <v>0</v>
      </c>
      <c r="K129" s="111">
        <f>$F129*'INTERNAL PARAMETERS-2'!J129*VLOOKUP(K$4,'INTERNAL PARAMETERS-1'!$B$5:$J$44,4, FALSE)</f>
        <v>0</v>
      </c>
      <c r="L129" s="111">
        <f>$F129*'INTERNAL PARAMETERS-2'!K129*VLOOKUP(L$4,'INTERNAL PARAMETERS-1'!$B$5:$J$44,4, FALSE)</f>
        <v>0</v>
      </c>
      <c r="M129" s="111">
        <f>$F129*'INTERNAL PARAMETERS-2'!L129*VLOOKUP(M$4,'INTERNAL PARAMETERS-1'!$B$5:$J$44,4, FALSE)</f>
        <v>0</v>
      </c>
      <c r="N129" s="111">
        <f>$F129*'INTERNAL PARAMETERS-2'!M129*VLOOKUP(N$4,'INTERNAL PARAMETERS-1'!$B$5:$J$44,4, FALSE)</f>
        <v>0</v>
      </c>
      <c r="O129" s="111">
        <f>$F129*'INTERNAL PARAMETERS-2'!N129*VLOOKUP(O$4,'INTERNAL PARAMETERS-1'!$B$5:$J$44,4, FALSE)</f>
        <v>0</v>
      </c>
      <c r="P129" s="111">
        <f>$F129*'INTERNAL PARAMETERS-2'!O129*VLOOKUP(P$4,'INTERNAL PARAMETERS-1'!$B$5:$J$44,4, FALSE)</f>
        <v>0</v>
      </c>
      <c r="Q129" s="111">
        <f>$F129*'INTERNAL PARAMETERS-2'!P129*VLOOKUP(Q$4,'INTERNAL PARAMETERS-1'!$B$5:$J$44,4, FALSE)</f>
        <v>0</v>
      </c>
      <c r="R129" s="111">
        <f>$F129*'INTERNAL PARAMETERS-2'!Q129*VLOOKUP(R$4,'INTERNAL PARAMETERS-1'!$B$5:$J$44,4, FALSE)</f>
        <v>0</v>
      </c>
      <c r="S129" s="111">
        <f>$F129*'INTERNAL PARAMETERS-2'!R129*VLOOKUP(S$4,'INTERNAL PARAMETERS-1'!$B$5:$J$44,4, FALSE)</f>
        <v>0</v>
      </c>
      <c r="T129" s="111">
        <f>$F129*'INTERNAL PARAMETERS-2'!S129*VLOOKUP(T$4,'INTERNAL PARAMETERS-1'!$B$5:$J$44,4, FALSE)</f>
        <v>0</v>
      </c>
      <c r="U129" s="111">
        <f>$F129*'INTERNAL PARAMETERS-2'!T129*VLOOKUP(U$4,'INTERNAL PARAMETERS-1'!$B$5:$J$44,4, FALSE)</f>
        <v>0</v>
      </c>
      <c r="V129" s="111">
        <f>$F129*'INTERNAL PARAMETERS-2'!U129*VLOOKUP(V$4,'INTERNAL PARAMETERS-1'!$B$5:$J$44,4, FALSE)</f>
        <v>0</v>
      </c>
      <c r="W129" s="111">
        <f>$F129*'INTERNAL PARAMETERS-2'!V129*VLOOKUP(W$4,'INTERNAL PARAMETERS-1'!$B$5:$J$44,4, FALSE)</f>
        <v>0</v>
      </c>
      <c r="X129" s="111">
        <f>$F129*'INTERNAL PARAMETERS-2'!W129*VLOOKUP(X$4,'INTERNAL PARAMETERS-1'!$B$5:$J$44,4, FALSE)</f>
        <v>0</v>
      </c>
      <c r="Y129" s="111">
        <f>$F129*'INTERNAL PARAMETERS-2'!X129*VLOOKUP(Y$4,'INTERNAL PARAMETERS-1'!$B$5:$J$44,4, FALSE)</f>
        <v>0</v>
      </c>
      <c r="Z129" s="111">
        <f>$F129*'INTERNAL PARAMETERS-2'!Y129*VLOOKUP(Z$4,'INTERNAL PARAMETERS-1'!$B$5:$J$44,4, FALSE)</f>
        <v>0</v>
      </c>
      <c r="AA129" s="111">
        <f>$F129*'INTERNAL PARAMETERS-2'!Z129*VLOOKUP(AA$4,'INTERNAL PARAMETERS-1'!$B$5:$J$44,4, FALSE)</f>
        <v>0</v>
      </c>
      <c r="AB129" s="111">
        <f>$F129*'INTERNAL PARAMETERS-2'!AA129*VLOOKUP(AB$4,'INTERNAL PARAMETERS-1'!$B$5:$J$44,4, FALSE)</f>
        <v>0</v>
      </c>
      <c r="AC129" s="111">
        <f>$F129*'INTERNAL PARAMETERS-2'!AB129*VLOOKUP(AC$4,'INTERNAL PARAMETERS-1'!$B$5:$J$44,4, FALSE)</f>
        <v>0</v>
      </c>
      <c r="AD129" s="111">
        <f>$F129*'INTERNAL PARAMETERS-2'!AC129*VLOOKUP(AD$4,'INTERNAL PARAMETERS-1'!$B$5:$J$44,4, FALSE)</f>
        <v>0</v>
      </c>
      <c r="AE129" s="111">
        <f>$F129*'INTERNAL PARAMETERS-2'!AD129*VLOOKUP(AE$4,'INTERNAL PARAMETERS-1'!$B$5:$J$44,4, FALSE)</f>
        <v>0</v>
      </c>
      <c r="AF129" s="111">
        <f>$F129*'INTERNAL PARAMETERS-2'!AE129*VLOOKUP(AF$4,'INTERNAL PARAMETERS-1'!$B$5:$J$44,4, FALSE)</f>
        <v>0</v>
      </c>
      <c r="AG129" s="111">
        <f>$F129*'INTERNAL PARAMETERS-2'!AF129*VLOOKUP(AG$4,'INTERNAL PARAMETERS-1'!$B$5:$J$44,4, FALSE)</f>
        <v>0</v>
      </c>
      <c r="AH129" s="111">
        <f>$F129*'INTERNAL PARAMETERS-2'!AG129*VLOOKUP(AH$4,'INTERNAL PARAMETERS-1'!$B$5:$J$44,4, FALSE)</f>
        <v>0</v>
      </c>
      <c r="AI129" s="111">
        <f>$F129*'INTERNAL PARAMETERS-2'!AH129*VLOOKUP(AI$4,'INTERNAL PARAMETERS-1'!$B$5:$J$44,4, FALSE)</f>
        <v>0</v>
      </c>
      <c r="AJ129" s="111">
        <f>$F129*'INTERNAL PARAMETERS-2'!AI129*VLOOKUP(AJ$4,'INTERNAL PARAMETERS-1'!$B$5:$J$44,4, FALSE)</f>
        <v>0</v>
      </c>
      <c r="AK129" s="111">
        <f>$F129*'INTERNAL PARAMETERS-2'!AJ129*VLOOKUP(AK$4,'INTERNAL PARAMETERS-1'!$B$5:$J$44,4, FALSE)</f>
        <v>0</v>
      </c>
      <c r="AL129" s="111">
        <f>$F129*'INTERNAL PARAMETERS-2'!AK129*VLOOKUP(AL$4,'INTERNAL PARAMETERS-1'!$B$5:$J$44,4, FALSE)</f>
        <v>0</v>
      </c>
      <c r="AM129" s="111">
        <f>$F129*'INTERNAL PARAMETERS-2'!AL129*VLOOKUP(AM$4,'INTERNAL PARAMETERS-1'!$B$5:$J$44,4, FALSE)</f>
        <v>0</v>
      </c>
      <c r="AN129" s="111">
        <f>$F129*'INTERNAL PARAMETERS-2'!AM129*VLOOKUP(AN$4,'INTERNAL PARAMETERS-1'!$B$5:$J$44,4, FALSE)</f>
        <v>0</v>
      </c>
      <c r="AO129" s="111">
        <f>$F129*'INTERNAL PARAMETERS-2'!AN129*VLOOKUP(AO$4,'INTERNAL PARAMETERS-1'!$B$5:$J$44,4, FALSE)</f>
        <v>0</v>
      </c>
      <c r="AP129" s="111">
        <f>$F129*'INTERNAL PARAMETERS-2'!AO129*VLOOKUP(AP$4,'INTERNAL PARAMETERS-1'!$B$5:$J$44,4, FALSE)</f>
        <v>0</v>
      </c>
      <c r="AQ129" s="111">
        <f>$F129*'INTERNAL PARAMETERS-2'!AP129*VLOOKUP(AQ$4,'INTERNAL PARAMETERS-1'!$B$5:$J$44,4, FALSE)</f>
        <v>0</v>
      </c>
      <c r="AR129" s="111">
        <f>$F129*'INTERNAL PARAMETERS-2'!AQ129*VLOOKUP(AR$4,'INTERNAL PARAMETERS-1'!$B$5:$J$44,4, FALSE)</f>
        <v>0</v>
      </c>
      <c r="AS129" s="111">
        <f>$F129*'INTERNAL PARAMETERS-2'!AR129*VLOOKUP(AS$4,'INTERNAL PARAMETERS-1'!$B$5:$J$44,4, FALSE)</f>
        <v>0</v>
      </c>
      <c r="AT129" s="110">
        <f>$F129*'INTERNAL PARAMETERS-2'!AS129*VLOOKUP(AT$4,'INTERNAL PARAMETERS-1'!$B$5:$J$44,4, FALSE)</f>
        <v>0</v>
      </c>
      <c r="AU129" s="112">
        <f>$F129*'INTERNAL PARAMETERS-2'!F129*(1-VLOOKUP(G$4,'INTERNAL PARAMETERS-1'!$B$5:$J$44,4, FALSE))</f>
        <v>0</v>
      </c>
      <c r="AV129" s="111">
        <f>$F129*'INTERNAL PARAMETERS-2'!G129*(1-VLOOKUP(H$4,'INTERNAL PARAMETERS-1'!$B$5:$J$44,4, FALSE))</f>
        <v>0</v>
      </c>
      <c r="AW129" s="111">
        <f>$F129*'INTERNAL PARAMETERS-2'!H129*(1-VLOOKUP(I$4,'INTERNAL PARAMETERS-1'!$B$5:$J$44,4, FALSE))</f>
        <v>0</v>
      </c>
      <c r="AX129" s="111">
        <f>$F129*'INTERNAL PARAMETERS-2'!I129*(1-VLOOKUP(J$4,'INTERNAL PARAMETERS-1'!$B$5:$J$44,4, FALSE))</f>
        <v>0</v>
      </c>
      <c r="AY129" s="111">
        <f>$F129*'INTERNAL PARAMETERS-2'!J129*(1-VLOOKUP(K$4,'INTERNAL PARAMETERS-1'!$B$5:$J$44,4, FALSE))</f>
        <v>0</v>
      </c>
      <c r="AZ129" s="111">
        <f>$F129*'INTERNAL PARAMETERS-2'!K129*(1-VLOOKUP(L$4,'INTERNAL PARAMETERS-1'!$B$5:$J$44,4, FALSE))</f>
        <v>0</v>
      </c>
      <c r="BA129" s="111">
        <f>$F129*'INTERNAL PARAMETERS-2'!L129*(1-VLOOKUP(M$4,'INTERNAL PARAMETERS-1'!$B$5:$J$44,4, FALSE))</f>
        <v>0</v>
      </c>
      <c r="BB129" s="111">
        <f>$F129*'INTERNAL PARAMETERS-2'!M129*(1-VLOOKUP(N$4,'INTERNAL PARAMETERS-1'!$B$5:$J$44,4, FALSE))</f>
        <v>0</v>
      </c>
      <c r="BC129" s="111">
        <f>$F129*'INTERNAL PARAMETERS-2'!N129*(1-VLOOKUP(O$4,'INTERNAL PARAMETERS-1'!$B$5:$J$44,4, FALSE))</f>
        <v>0</v>
      </c>
      <c r="BD129" s="111">
        <f>$F129*'INTERNAL PARAMETERS-2'!O129*(1-VLOOKUP(P$4,'INTERNAL PARAMETERS-1'!$B$5:$J$44,4, FALSE))</f>
        <v>0</v>
      </c>
      <c r="BE129" s="111">
        <f>$F129*'INTERNAL PARAMETERS-2'!P129*(1-VLOOKUP(Q$4,'INTERNAL PARAMETERS-1'!$B$5:$J$44,4, FALSE))</f>
        <v>0</v>
      </c>
      <c r="BF129" s="111">
        <f>$F129*'INTERNAL PARAMETERS-2'!Q129*(1-VLOOKUP(R$4,'INTERNAL PARAMETERS-1'!$B$5:$J$44,4, FALSE))</f>
        <v>0</v>
      </c>
      <c r="BG129" s="111">
        <f>$F129*'INTERNAL PARAMETERS-2'!R129*(1-VLOOKUP(S$4,'INTERNAL PARAMETERS-1'!$B$5:$J$44,4, FALSE))</f>
        <v>0</v>
      </c>
      <c r="BH129" s="111">
        <f>$F129*'INTERNAL PARAMETERS-2'!S129*(1-VLOOKUP(T$4,'INTERNAL PARAMETERS-1'!$B$5:$J$44,4, FALSE))</f>
        <v>0</v>
      </c>
      <c r="BI129" s="111">
        <f>$F129*'INTERNAL PARAMETERS-2'!T129*(1-VLOOKUP(U$4,'INTERNAL PARAMETERS-1'!$B$5:$J$44,4, FALSE))</f>
        <v>0</v>
      </c>
      <c r="BJ129" s="111">
        <f>$F129*'INTERNAL PARAMETERS-2'!U129*(1-VLOOKUP(V$4,'INTERNAL PARAMETERS-1'!$B$5:$J$44,4, FALSE))</f>
        <v>0</v>
      </c>
      <c r="BK129" s="111">
        <f>$F129*'INTERNAL PARAMETERS-2'!V129*(1-VLOOKUP(W$4,'INTERNAL PARAMETERS-1'!$B$5:$J$44,4, FALSE))</f>
        <v>0</v>
      </c>
      <c r="BL129" s="111">
        <f>$F129*'INTERNAL PARAMETERS-2'!W129*(1-VLOOKUP(X$4,'INTERNAL PARAMETERS-1'!$B$5:$J$44,4, FALSE))</f>
        <v>0</v>
      </c>
      <c r="BM129" s="111">
        <f>$F129*'INTERNAL PARAMETERS-2'!X129*(1-VLOOKUP(Y$4,'INTERNAL PARAMETERS-1'!$B$5:$J$44,4, FALSE))</f>
        <v>0</v>
      </c>
      <c r="BN129" s="111">
        <f>$F129*'INTERNAL PARAMETERS-2'!Y129*(1-VLOOKUP(Z$4,'INTERNAL PARAMETERS-1'!$B$5:$J$44,4, FALSE))</f>
        <v>0</v>
      </c>
      <c r="BO129" s="111">
        <f>$F129*'INTERNAL PARAMETERS-2'!Z129*(1-VLOOKUP(AA$4,'INTERNAL PARAMETERS-1'!$B$5:$J$44,4, FALSE))</f>
        <v>0</v>
      </c>
      <c r="BP129" s="111">
        <f>$F129*'INTERNAL PARAMETERS-2'!AA129*(1-VLOOKUP(AB$4,'INTERNAL PARAMETERS-1'!$B$5:$J$44,4, FALSE))</f>
        <v>0</v>
      </c>
      <c r="BQ129" s="111">
        <f>$F129*'INTERNAL PARAMETERS-2'!AB129*(1-VLOOKUP(AC$4,'INTERNAL PARAMETERS-1'!$B$5:$J$44,4, FALSE))</f>
        <v>0</v>
      </c>
      <c r="BR129" s="111">
        <f>$F129*'INTERNAL PARAMETERS-2'!AC129*(1-VLOOKUP(AD$4,'INTERNAL PARAMETERS-1'!$B$5:$J$44,4, FALSE))</f>
        <v>0</v>
      </c>
      <c r="BS129" s="111">
        <f>$F129*'INTERNAL PARAMETERS-2'!AD129*(1-VLOOKUP(AE$4,'INTERNAL PARAMETERS-1'!$B$5:$J$44,4, FALSE))</f>
        <v>0</v>
      </c>
      <c r="BT129" s="111">
        <f>$F129*'INTERNAL PARAMETERS-2'!AE129*(1-VLOOKUP(AF$4,'INTERNAL PARAMETERS-1'!$B$5:$J$44,4, FALSE))</f>
        <v>0</v>
      </c>
      <c r="BU129" s="111">
        <f>$F129*'INTERNAL PARAMETERS-2'!AF129*(1-VLOOKUP(AG$4,'INTERNAL PARAMETERS-1'!$B$5:$J$44,4, FALSE))</f>
        <v>0</v>
      </c>
      <c r="BV129" s="111">
        <f>$F129*'INTERNAL PARAMETERS-2'!AG129*(1-VLOOKUP(AH$4,'INTERNAL PARAMETERS-1'!$B$5:$J$44,4, FALSE))</f>
        <v>0</v>
      </c>
      <c r="BW129" s="111">
        <f>$F129*'INTERNAL PARAMETERS-2'!AH129*(1-VLOOKUP(AI$4,'INTERNAL PARAMETERS-1'!$B$5:$J$44,4, FALSE))</f>
        <v>0</v>
      </c>
      <c r="BX129" s="111">
        <f>$F129*'INTERNAL PARAMETERS-2'!AI129*(1-VLOOKUP(AJ$4,'INTERNAL PARAMETERS-1'!$B$5:$J$44,4, FALSE))</f>
        <v>0</v>
      </c>
      <c r="BY129" s="111">
        <f>$F129*'INTERNAL PARAMETERS-2'!AJ129*(1-VLOOKUP(AK$4,'INTERNAL PARAMETERS-1'!$B$5:$J$44,4, FALSE))</f>
        <v>0</v>
      </c>
      <c r="BZ129" s="111">
        <f>$F129*'INTERNAL PARAMETERS-2'!AK129*(1-VLOOKUP(AL$4,'INTERNAL PARAMETERS-1'!$B$5:$J$44,4, FALSE))</f>
        <v>0</v>
      </c>
      <c r="CA129" s="111">
        <f>$F129*'INTERNAL PARAMETERS-2'!AL129*(1-VLOOKUP(AM$4,'INTERNAL PARAMETERS-1'!$B$5:$J$44,4, FALSE))</f>
        <v>0</v>
      </c>
      <c r="CB129" s="111">
        <f>$F129*'INTERNAL PARAMETERS-2'!AM129*(1-VLOOKUP(AN$4,'INTERNAL PARAMETERS-1'!$B$5:$J$44,4, FALSE))</f>
        <v>0</v>
      </c>
      <c r="CC129" s="111">
        <f>$F129*'INTERNAL PARAMETERS-2'!AN129*(1-VLOOKUP(AO$4,'INTERNAL PARAMETERS-1'!$B$5:$J$44,4, FALSE))</f>
        <v>0</v>
      </c>
      <c r="CD129" s="111">
        <f>$F129*'INTERNAL PARAMETERS-2'!AO129*(1-VLOOKUP(AP$4,'INTERNAL PARAMETERS-1'!$B$5:$J$44,4, FALSE))</f>
        <v>0</v>
      </c>
      <c r="CE129" s="111">
        <f>$F129*'INTERNAL PARAMETERS-2'!AP129*(1-VLOOKUP(AQ$4,'INTERNAL PARAMETERS-1'!$B$5:$J$44,4, FALSE))</f>
        <v>0</v>
      </c>
      <c r="CF129" s="111">
        <f>$F129*'INTERNAL PARAMETERS-2'!AQ129*(1-VLOOKUP(AR$4,'INTERNAL PARAMETERS-1'!$B$5:$J$44,4, FALSE))</f>
        <v>0</v>
      </c>
      <c r="CG129" s="111">
        <f>$F129*'INTERNAL PARAMETERS-2'!AR129*(1-VLOOKUP(AS$4,'INTERNAL PARAMETERS-1'!$B$5:$J$44,4, FALSE))</f>
        <v>0</v>
      </c>
      <c r="CH129" s="110">
        <f>$F129*'INTERNAL PARAMETERS-2'!AS129*(1-VLOOKUP(AT$4,'INTERNAL PARAMETERS-1'!$B$5:$J$44,4, FALSE))</f>
        <v>0</v>
      </c>
      <c r="CI129" s="109">
        <f t="shared" si="1"/>
        <v>0</v>
      </c>
    </row>
    <row r="130" spans="3:87" x14ac:dyDescent="0.5">
      <c r="C130" s="75" t="s">
        <v>25</v>
      </c>
      <c r="D130" s="74" t="s">
        <v>21</v>
      </c>
      <c r="E130" s="74" t="s">
        <v>1</v>
      </c>
      <c r="F130" s="113">
        <f>'INPUTS-Incidence'!E130</f>
        <v>0</v>
      </c>
      <c r="G130" s="112">
        <f>$F130*'INTERNAL PARAMETERS-2'!F130*VLOOKUP(G$4,'INTERNAL PARAMETERS-1'!$B$5:$J$44,4, FALSE)</f>
        <v>0</v>
      </c>
      <c r="H130" s="111">
        <f>$F130*'INTERNAL PARAMETERS-2'!G130*VLOOKUP(H$4,'INTERNAL PARAMETERS-1'!$B$5:$J$44,4, FALSE)</f>
        <v>0</v>
      </c>
      <c r="I130" s="111">
        <f>$F130*'INTERNAL PARAMETERS-2'!H130*VLOOKUP(I$4,'INTERNAL PARAMETERS-1'!$B$5:$J$44,4, FALSE)</f>
        <v>0</v>
      </c>
      <c r="J130" s="111">
        <f>$F130*'INTERNAL PARAMETERS-2'!I130*VLOOKUP(J$4,'INTERNAL PARAMETERS-1'!$B$5:$J$44,4, FALSE)</f>
        <v>0</v>
      </c>
      <c r="K130" s="111">
        <f>$F130*'INTERNAL PARAMETERS-2'!J130*VLOOKUP(K$4,'INTERNAL PARAMETERS-1'!$B$5:$J$44,4, FALSE)</f>
        <v>0</v>
      </c>
      <c r="L130" s="111">
        <f>$F130*'INTERNAL PARAMETERS-2'!K130*VLOOKUP(L$4,'INTERNAL PARAMETERS-1'!$B$5:$J$44,4, FALSE)</f>
        <v>0</v>
      </c>
      <c r="M130" s="111">
        <f>$F130*'INTERNAL PARAMETERS-2'!L130*VLOOKUP(M$4,'INTERNAL PARAMETERS-1'!$B$5:$J$44,4, FALSE)</f>
        <v>0</v>
      </c>
      <c r="N130" s="111">
        <f>$F130*'INTERNAL PARAMETERS-2'!M130*VLOOKUP(N$4,'INTERNAL PARAMETERS-1'!$B$5:$J$44,4, FALSE)</f>
        <v>0</v>
      </c>
      <c r="O130" s="111">
        <f>$F130*'INTERNAL PARAMETERS-2'!N130*VLOOKUP(O$4,'INTERNAL PARAMETERS-1'!$B$5:$J$44,4, FALSE)</f>
        <v>0</v>
      </c>
      <c r="P130" s="111">
        <f>$F130*'INTERNAL PARAMETERS-2'!O130*VLOOKUP(P$4,'INTERNAL PARAMETERS-1'!$B$5:$J$44,4, FALSE)</f>
        <v>0</v>
      </c>
      <c r="Q130" s="111">
        <f>$F130*'INTERNAL PARAMETERS-2'!P130*VLOOKUP(Q$4,'INTERNAL PARAMETERS-1'!$B$5:$J$44,4, FALSE)</f>
        <v>0</v>
      </c>
      <c r="R130" s="111">
        <f>$F130*'INTERNAL PARAMETERS-2'!Q130*VLOOKUP(R$4,'INTERNAL PARAMETERS-1'!$B$5:$J$44,4, FALSE)</f>
        <v>0</v>
      </c>
      <c r="S130" s="111">
        <f>$F130*'INTERNAL PARAMETERS-2'!R130*VLOOKUP(S$4,'INTERNAL PARAMETERS-1'!$B$5:$J$44,4, FALSE)</f>
        <v>0</v>
      </c>
      <c r="T130" s="111">
        <f>$F130*'INTERNAL PARAMETERS-2'!S130*VLOOKUP(T$4,'INTERNAL PARAMETERS-1'!$B$5:$J$44,4, FALSE)</f>
        <v>0</v>
      </c>
      <c r="U130" s="111">
        <f>$F130*'INTERNAL PARAMETERS-2'!T130*VLOOKUP(U$4,'INTERNAL PARAMETERS-1'!$B$5:$J$44,4, FALSE)</f>
        <v>0</v>
      </c>
      <c r="V130" s="111">
        <f>$F130*'INTERNAL PARAMETERS-2'!U130*VLOOKUP(V$4,'INTERNAL PARAMETERS-1'!$B$5:$J$44,4, FALSE)</f>
        <v>0</v>
      </c>
      <c r="W130" s="111">
        <f>$F130*'INTERNAL PARAMETERS-2'!V130*VLOOKUP(W$4,'INTERNAL PARAMETERS-1'!$B$5:$J$44,4, FALSE)</f>
        <v>0</v>
      </c>
      <c r="X130" s="111">
        <f>$F130*'INTERNAL PARAMETERS-2'!W130*VLOOKUP(X$4,'INTERNAL PARAMETERS-1'!$B$5:$J$44,4, FALSE)</f>
        <v>0</v>
      </c>
      <c r="Y130" s="111">
        <f>$F130*'INTERNAL PARAMETERS-2'!X130*VLOOKUP(Y$4,'INTERNAL PARAMETERS-1'!$B$5:$J$44,4, FALSE)</f>
        <v>0</v>
      </c>
      <c r="Z130" s="111">
        <f>$F130*'INTERNAL PARAMETERS-2'!Y130*VLOOKUP(Z$4,'INTERNAL PARAMETERS-1'!$B$5:$J$44,4, FALSE)</f>
        <v>0</v>
      </c>
      <c r="AA130" s="111">
        <f>$F130*'INTERNAL PARAMETERS-2'!Z130*VLOOKUP(AA$4,'INTERNAL PARAMETERS-1'!$B$5:$J$44,4, FALSE)</f>
        <v>0</v>
      </c>
      <c r="AB130" s="111">
        <f>$F130*'INTERNAL PARAMETERS-2'!AA130*VLOOKUP(AB$4,'INTERNAL PARAMETERS-1'!$B$5:$J$44,4, FALSE)</f>
        <v>0</v>
      </c>
      <c r="AC130" s="111">
        <f>$F130*'INTERNAL PARAMETERS-2'!AB130*VLOOKUP(AC$4,'INTERNAL PARAMETERS-1'!$B$5:$J$44,4, FALSE)</f>
        <v>0</v>
      </c>
      <c r="AD130" s="111">
        <f>$F130*'INTERNAL PARAMETERS-2'!AC130*VLOOKUP(AD$4,'INTERNAL PARAMETERS-1'!$B$5:$J$44,4, FALSE)</f>
        <v>0</v>
      </c>
      <c r="AE130" s="111">
        <f>$F130*'INTERNAL PARAMETERS-2'!AD130*VLOOKUP(AE$4,'INTERNAL PARAMETERS-1'!$B$5:$J$44,4, FALSE)</f>
        <v>0</v>
      </c>
      <c r="AF130" s="111">
        <f>$F130*'INTERNAL PARAMETERS-2'!AE130*VLOOKUP(AF$4,'INTERNAL PARAMETERS-1'!$B$5:$J$44,4, FALSE)</f>
        <v>0</v>
      </c>
      <c r="AG130" s="111">
        <f>$F130*'INTERNAL PARAMETERS-2'!AF130*VLOOKUP(AG$4,'INTERNAL PARAMETERS-1'!$B$5:$J$44,4, FALSE)</f>
        <v>0</v>
      </c>
      <c r="AH130" s="111">
        <f>$F130*'INTERNAL PARAMETERS-2'!AG130*VLOOKUP(AH$4,'INTERNAL PARAMETERS-1'!$B$5:$J$44,4, FALSE)</f>
        <v>0</v>
      </c>
      <c r="AI130" s="111">
        <f>$F130*'INTERNAL PARAMETERS-2'!AH130*VLOOKUP(AI$4,'INTERNAL PARAMETERS-1'!$B$5:$J$44,4, FALSE)</f>
        <v>0</v>
      </c>
      <c r="AJ130" s="111">
        <f>$F130*'INTERNAL PARAMETERS-2'!AI130*VLOOKUP(AJ$4,'INTERNAL PARAMETERS-1'!$B$5:$J$44,4, FALSE)</f>
        <v>0</v>
      </c>
      <c r="AK130" s="111">
        <f>$F130*'INTERNAL PARAMETERS-2'!AJ130*VLOOKUP(AK$4,'INTERNAL PARAMETERS-1'!$B$5:$J$44,4, FALSE)</f>
        <v>0</v>
      </c>
      <c r="AL130" s="111">
        <f>$F130*'INTERNAL PARAMETERS-2'!AK130*VLOOKUP(AL$4,'INTERNAL PARAMETERS-1'!$B$5:$J$44,4, FALSE)</f>
        <v>0</v>
      </c>
      <c r="AM130" s="111">
        <f>$F130*'INTERNAL PARAMETERS-2'!AL130*VLOOKUP(AM$4,'INTERNAL PARAMETERS-1'!$B$5:$J$44,4, FALSE)</f>
        <v>0</v>
      </c>
      <c r="AN130" s="111">
        <f>$F130*'INTERNAL PARAMETERS-2'!AM130*VLOOKUP(AN$4,'INTERNAL PARAMETERS-1'!$B$5:$J$44,4, FALSE)</f>
        <v>0</v>
      </c>
      <c r="AO130" s="111">
        <f>$F130*'INTERNAL PARAMETERS-2'!AN130*VLOOKUP(AO$4,'INTERNAL PARAMETERS-1'!$B$5:$J$44,4, FALSE)</f>
        <v>0</v>
      </c>
      <c r="AP130" s="111">
        <f>$F130*'INTERNAL PARAMETERS-2'!AO130*VLOOKUP(AP$4,'INTERNAL PARAMETERS-1'!$B$5:$J$44,4, FALSE)</f>
        <v>0</v>
      </c>
      <c r="AQ130" s="111">
        <f>$F130*'INTERNAL PARAMETERS-2'!AP130*VLOOKUP(AQ$4,'INTERNAL PARAMETERS-1'!$B$5:$J$44,4, FALSE)</f>
        <v>0</v>
      </c>
      <c r="AR130" s="111">
        <f>$F130*'INTERNAL PARAMETERS-2'!AQ130*VLOOKUP(AR$4,'INTERNAL PARAMETERS-1'!$B$5:$J$44,4, FALSE)</f>
        <v>0</v>
      </c>
      <c r="AS130" s="111">
        <f>$F130*'INTERNAL PARAMETERS-2'!AR130*VLOOKUP(AS$4,'INTERNAL PARAMETERS-1'!$B$5:$J$44,4, FALSE)</f>
        <v>0</v>
      </c>
      <c r="AT130" s="110">
        <f>$F130*'INTERNAL PARAMETERS-2'!AS130*VLOOKUP(AT$4,'INTERNAL PARAMETERS-1'!$B$5:$J$44,4, FALSE)</f>
        <v>0</v>
      </c>
      <c r="AU130" s="112">
        <f>$F130*'INTERNAL PARAMETERS-2'!F130*(1-VLOOKUP(G$4,'INTERNAL PARAMETERS-1'!$B$5:$J$44,4, FALSE))</f>
        <v>0</v>
      </c>
      <c r="AV130" s="111">
        <f>$F130*'INTERNAL PARAMETERS-2'!G130*(1-VLOOKUP(H$4,'INTERNAL PARAMETERS-1'!$B$5:$J$44,4, FALSE))</f>
        <v>0</v>
      </c>
      <c r="AW130" s="111">
        <f>$F130*'INTERNAL PARAMETERS-2'!H130*(1-VLOOKUP(I$4,'INTERNAL PARAMETERS-1'!$B$5:$J$44,4, FALSE))</f>
        <v>0</v>
      </c>
      <c r="AX130" s="111">
        <f>$F130*'INTERNAL PARAMETERS-2'!I130*(1-VLOOKUP(J$4,'INTERNAL PARAMETERS-1'!$B$5:$J$44,4, FALSE))</f>
        <v>0</v>
      </c>
      <c r="AY130" s="111">
        <f>$F130*'INTERNAL PARAMETERS-2'!J130*(1-VLOOKUP(K$4,'INTERNAL PARAMETERS-1'!$B$5:$J$44,4, FALSE))</f>
        <v>0</v>
      </c>
      <c r="AZ130" s="111">
        <f>$F130*'INTERNAL PARAMETERS-2'!K130*(1-VLOOKUP(L$4,'INTERNAL PARAMETERS-1'!$B$5:$J$44,4, FALSE))</f>
        <v>0</v>
      </c>
      <c r="BA130" s="111">
        <f>$F130*'INTERNAL PARAMETERS-2'!L130*(1-VLOOKUP(M$4,'INTERNAL PARAMETERS-1'!$B$5:$J$44,4, FALSE))</f>
        <v>0</v>
      </c>
      <c r="BB130" s="111">
        <f>$F130*'INTERNAL PARAMETERS-2'!M130*(1-VLOOKUP(N$4,'INTERNAL PARAMETERS-1'!$B$5:$J$44,4, FALSE))</f>
        <v>0</v>
      </c>
      <c r="BC130" s="111">
        <f>$F130*'INTERNAL PARAMETERS-2'!N130*(1-VLOOKUP(O$4,'INTERNAL PARAMETERS-1'!$B$5:$J$44,4, FALSE))</f>
        <v>0</v>
      </c>
      <c r="BD130" s="111">
        <f>$F130*'INTERNAL PARAMETERS-2'!O130*(1-VLOOKUP(P$4,'INTERNAL PARAMETERS-1'!$B$5:$J$44,4, FALSE))</f>
        <v>0</v>
      </c>
      <c r="BE130" s="111">
        <f>$F130*'INTERNAL PARAMETERS-2'!P130*(1-VLOOKUP(Q$4,'INTERNAL PARAMETERS-1'!$B$5:$J$44,4, FALSE))</f>
        <v>0</v>
      </c>
      <c r="BF130" s="111">
        <f>$F130*'INTERNAL PARAMETERS-2'!Q130*(1-VLOOKUP(R$4,'INTERNAL PARAMETERS-1'!$B$5:$J$44,4, FALSE))</f>
        <v>0</v>
      </c>
      <c r="BG130" s="111">
        <f>$F130*'INTERNAL PARAMETERS-2'!R130*(1-VLOOKUP(S$4,'INTERNAL PARAMETERS-1'!$B$5:$J$44,4, FALSE))</f>
        <v>0</v>
      </c>
      <c r="BH130" s="111">
        <f>$F130*'INTERNAL PARAMETERS-2'!S130*(1-VLOOKUP(T$4,'INTERNAL PARAMETERS-1'!$B$5:$J$44,4, FALSE))</f>
        <v>0</v>
      </c>
      <c r="BI130" s="111">
        <f>$F130*'INTERNAL PARAMETERS-2'!T130*(1-VLOOKUP(U$4,'INTERNAL PARAMETERS-1'!$B$5:$J$44,4, FALSE))</f>
        <v>0</v>
      </c>
      <c r="BJ130" s="111">
        <f>$F130*'INTERNAL PARAMETERS-2'!U130*(1-VLOOKUP(V$4,'INTERNAL PARAMETERS-1'!$B$5:$J$44,4, FALSE))</f>
        <v>0</v>
      </c>
      <c r="BK130" s="111">
        <f>$F130*'INTERNAL PARAMETERS-2'!V130*(1-VLOOKUP(W$4,'INTERNAL PARAMETERS-1'!$B$5:$J$44,4, FALSE))</f>
        <v>0</v>
      </c>
      <c r="BL130" s="111">
        <f>$F130*'INTERNAL PARAMETERS-2'!W130*(1-VLOOKUP(X$4,'INTERNAL PARAMETERS-1'!$B$5:$J$44,4, FALSE))</f>
        <v>0</v>
      </c>
      <c r="BM130" s="111">
        <f>$F130*'INTERNAL PARAMETERS-2'!X130*(1-VLOOKUP(Y$4,'INTERNAL PARAMETERS-1'!$B$5:$J$44,4, FALSE))</f>
        <v>0</v>
      </c>
      <c r="BN130" s="111">
        <f>$F130*'INTERNAL PARAMETERS-2'!Y130*(1-VLOOKUP(Z$4,'INTERNAL PARAMETERS-1'!$B$5:$J$44,4, FALSE))</f>
        <v>0</v>
      </c>
      <c r="BO130" s="111">
        <f>$F130*'INTERNAL PARAMETERS-2'!Z130*(1-VLOOKUP(AA$4,'INTERNAL PARAMETERS-1'!$B$5:$J$44,4, FALSE))</f>
        <v>0</v>
      </c>
      <c r="BP130" s="111">
        <f>$F130*'INTERNAL PARAMETERS-2'!AA130*(1-VLOOKUP(AB$4,'INTERNAL PARAMETERS-1'!$B$5:$J$44,4, FALSE))</f>
        <v>0</v>
      </c>
      <c r="BQ130" s="111">
        <f>$F130*'INTERNAL PARAMETERS-2'!AB130*(1-VLOOKUP(AC$4,'INTERNAL PARAMETERS-1'!$B$5:$J$44,4, FALSE))</f>
        <v>0</v>
      </c>
      <c r="BR130" s="111">
        <f>$F130*'INTERNAL PARAMETERS-2'!AC130*(1-VLOOKUP(AD$4,'INTERNAL PARAMETERS-1'!$B$5:$J$44,4, FALSE))</f>
        <v>0</v>
      </c>
      <c r="BS130" s="111">
        <f>$F130*'INTERNAL PARAMETERS-2'!AD130*(1-VLOOKUP(AE$4,'INTERNAL PARAMETERS-1'!$B$5:$J$44,4, FALSE))</f>
        <v>0</v>
      </c>
      <c r="BT130" s="111">
        <f>$F130*'INTERNAL PARAMETERS-2'!AE130*(1-VLOOKUP(AF$4,'INTERNAL PARAMETERS-1'!$B$5:$J$44,4, FALSE))</f>
        <v>0</v>
      </c>
      <c r="BU130" s="111">
        <f>$F130*'INTERNAL PARAMETERS-2'!AF130*(1-VLOOKUP(AG$4,'INTERNAL PARAMETERS-1'!$B$5:$J$44,4, FALSE))</f>
        <v>0</v>
      </c>
      <c r="BV130" s="111">
        <f>$F130*'INTERNAL PARAMETERS-2'!AG130*(1-VLOOKUP(AH$4,'INTERNAL PARAMETERS-1'!$B$5:$J$44,4, FALSE))</f>
        <v>0</v>
      </c>
      <c r="BW130" s="111">
        <f>$F130*'INTERNAL PARAMETERS-2'!AH130*(1-VLOOKUP(AI$4,'INTERNAL PARAMETERS-1'!$B$5:$J$44,4, FALSE))</f>
        <v>0</v>
      </c>
      <c r="BX130" s="111">
        <f>$F130*'INTERNAL PARAMETERS-2'!AI130*(1-VLOOKUP(AJ$4,'INTERNAL PARAMETERS-1'!$B$5:$J$44,4, FALSE))</f>
        <v>0</v>
      </c>
      <c r="BY130" s="111">
        <f>$F130*'INTERNAL PARAMETERS-2'!AJ130*(1-VLOOKUP(AK$4,'INTERNAL PARAMETERS-1'!$B$5:$J$44,4, FALSE))</f>
        <v>0</v>
      </c>
      <c r="BZ130" s="111">
        <f>$F130*'INTERNAL PARAMETERS-2'!AK130*(1-VLOOKUP(AL$4,'INTERNAL PARAMETERS-1'!$B$5:$J$44,4, FALSE))</f>
        <v>0</v>
      </c>
      <c r="CA130" s="111">
        <f>$F130*'INTERNAL PARAMETERS-2'!AL130*(1-VLOOKUP(AM$4,'INTERNAL PARAMETERS-1'!$B$5:$J$44,4, FALSE))</f>
        <v>0</v>
      </c>
      <c r="CB130" s="111">
        <f>$F130*'INTERNAL PARAMETERS-2'!AM130*(1-VLOOKUP(AN$4,'INTERNAL PARAMETERS-1'!$B$5:$J$44,4, FALSE))</f>
        <v>0</v>
      </c>
      <c r="CC130" s="111">
        <f>$F130*'INTERNAL PARAMETERS-2'!AN130*(1-VLOOKUP(AO$4,'INTERNAL PARAMETERS-1'!$B$5:$J$44,4, FALSE))</f>
        <v>0</v>
      </c>
      <c r="CD130" s="111">
        <f>$F130*'INTERNAL PARAMETERS-2'!AO130*(1-VLOOKUP(AP$4,'INTERNAL PARAMETERS-1'!$B$5:$J$44,4, FALSE))</f>
        <v>0</v>
      </c>
      <c r="CE130" s="111">
        <f>$F130*'INTERNAL PARAMETERS-2'!AP130*(1-VLOOKUP(AQ$4,'INTERNAL PARAMETERS-1'!$B$5:$J$44,4, FALSE))</f>
        <v>0</v>
      </c>
      <c r="CF130" s="111">
        <f>$F130*'INTERNAL PARAMETERS-2'!AQ130*(1-VLOOKUP(AR$4,'INTERNAL PARAMETERS-1'!$B$5:$J$44,4, FALSE))</f>
        <v>0</v>
      </c>
      <c r="CG130" s="111">
        <f>$F130*'INTERNAL PARAMETERS-2'!AR130*(1-VLOOKUP(AS$4,'INTERNAL PARAMETERS-1'!$B$5:$J$44,4, FALSE))</f>
        <v>0</v>
      </c>
      <c r="CH130" s="110">
        <f>$F130*'INTERNAL PARAMETERS-2'!AS130*(1-VLOOKUP(AT$4,'INTERNAL PARAMETERS-1'!$B$5:$J$44,4, FALSE))</f>
        <v>0</v>
      </c>
      <c r="CI130" s="109">
        <f t="shared" si="1"/>
        <v>0</v>
      </c>
    </row>
    <row r="131" spans="3:87" x14ac:dyDescent="0.5">
      <c r="C131" s="75" t="s">
        <v>25</v>
      </c>
      <c r="D131" s="74" t="s">
        <v>2</v>
      </c>
      <c r="E131" s="74" t="s">
        <v>20</v>
      </c>
      <c r="F131" s="113">
        <f>'INPUTS-Incidence'!E131</f>
        <v>0</v>
      </c>
      <c r="G131" s="112">
        <f>$F131*'INTERNAL PARAMETERS-2'!F131*VLOOKUP(G$4,'INTERNAL PARAMETERS-1'!$B$5:$J$44,4, FALSE)</f>
        <v>0</v>
      </c>
      <c r="H131" s="111">
        <f>$F131*'INTERNAL PARAMETERS-2'!G131*VLOOKUP(H$4,'INTERNAL PARAMETERS-1'!$B$5:$J$44,4, FALSE)</f>
        <v>0</v>
      </c>
      <c r="I131" s="111">
        <f>$F131*'INTERNAL PARAMETERS-2'!H131*VLOOKUP(I$4,'INTERNAL PARAMETERS-1'!$B$5:$J$44,4, FALSE)</f>
        <v>0</v>
      </c>
      <c r="J131" s="111">
        <f>$F131*'INTERNAL PARAMETERS-2'!I131*VLOOKUP(J$4,'INTERNAL PARAMETERS-1'!$B$5:$J$44,4, FALSE)</f>
        <v>0</v>
      </c>
      <c r="K131" s="111">
        <f>$F131*'INTERNAL PARAMETERS-2'!J131*VLOOKUP(K$4,'INTERNAL PARAMETERS-1'!$B$5:$J$44,4, FALSE)</f>
        <v>0</v>
      </c>
      <c r="L131" s="111">
        <f>$F131*'INTERNAL PARAMETERS-2'!K131*VLOOKUP(L$4,'INTERNAL PARAMETERS-1'!$B$5:$J$44,4, FALSE)</f>
        <v>0</v>
      </c>
      <c r="M131" s="111">
        <f>$F131*'INTERNAL PARAMETERS-2'!L131*VLOOKUP(M$4,'INTERNAL PARAMETERS-1'!$B$5:$J$44,4, FALSE)</f>
        <v>0</v>
      </c>
      <c r="N131" s="111">
        <f>$F131*'INTERNAL PARAMETERS-2'!M131*VLOOKUP(N$4,'INTERNAL PARAMETERS-1'!$B$5:$J$44,4, FALSE)</f>
        <v>0</v>
      </c>
      <c r="O131" s="111">
        <f>$F131*'INTERNAL PARAMETERS-2'!N131*VLOOKUP(O$4,'INTERNAL PARAMETERS-1'!$B$5:$J$44,4, FALSE)</f>
        <v>0</v>
      </c>
      <c r="P131" s="111">
        <f>$F131*'INTERNAL PARAMETERS-2'!O131*VLOOKUP(P$4,'INTERNAL PARAMETERS-1'!$B$5:$J$44,4, FALSE)</f>
        <v>0</v>
      </c>
      <c r="Q131" s="111">
        <f>$F131*'INTERNAL PARAMETERS-2'!P131*VLOOKUP(Q$4,'INTERNAL PARAMETERS-1'!$B$5:$J$44,4, FALSE)</f>
        <v>0</v>
      </c>
      <c r="R131" s="111">
        <f>$F131*'INTERNAL PARAMETERS-2'!Q131*VLOOKUP(R$4,'INTERNAL PARAMETERS-1'!$B$5:$J$44,4, FALSE)</f>
        <v>0</v>
      </c>
      <c r="S131" s="111">
        <f>$F131*'INTERNAL PARAMETERS-2'!R131*VLOOKUP(S$4,'INTERNAL PARAMETERS-1'!$B$5:$J$44,4, FALSE)</f>
        <v>0</v>
      </c>
      <c r="T131" s="111">
        <f>$F131*'INTERNAL PARAMETERS-2'!S131*VLOOKUP(T$4,'INTERNAL PARAMETERS-1'!$B$5:$J$44,4, FALSE)</f>
        <v>0</v>
      </c>
      <c r="U131" s="111">
        <f>$F131*'INTERNAL PARAMETERS-2'!T131*VLOOKUP(U$4,'INTERNAL PARAMETERS-1'!$B$5:$J$44,4, FALSE)</f>
        <v>0</v>
      </c>
      <c r="V131" s="111">
        <f>$F131*'INTERNAL PARAMETERS-2'!U131*VLOOKUP(V$4,'INTERNAL PARAMETERS-1'!$B$5:$J$44,4, FALSE)</f>
        <v>0</v>
      </c>
      <c r="W131" s="111">
        <f>$F131*'INTERNAL PARAMETERS-2'!V131*VLOOKUP(W$4,'INTERNAL PARAMETERS-1'!$B$5:$J$44,4, FALSE)</f>
        <v>0</v>
      </c>
      <c r="X131" s="111">
        <f>$F131*'INTERNAL PARAMETERS-2'!W131*VLOOKUP(X$4,'INTERNAL PARAMETERS-1'!$B$5:$J$44,4, FALSE)</f>
        <v>0</v>
      </c>
      <c r="Y131" s="111">
        <f>$F131*'INTERNAL PARAMETERS-2'!X131*VLOOKUP(Y$4,'INTERNAL PARAMETERS-1'!$B$5:$J$44,4, FALSE)</f>
        <v>0</v>
      </c>
      <c r="Z131" s="111">
        <f>$F131*'INTERNAL PARAMETERS-2'!Y131*VLOOKUP(Z$4,'INTERNAL PARAMETERS-1'!$B$5:$J$44,4, FALSE)</f>
        <v>0</v>
      </c>
      <c r="AA131" s="111">
        <f>$F131*'INTERNAL PARAMETERS-2'!Z131*VLOOKUP(AA$4,'INTERNAL PARAMETERS-1'!$B$5:$J$44,4, FALSE)</f>
        <v>0</v>
      </c>
      <c r="AB131" s="111">
        <f>$F131*'INTERNAL PARAMETERS-2'!AA131*VLOOKUP(AB$4,'INTERNAL PARAMETERS-1'!$B$5:$J$44,4, FALSE)</f>
        <v>0</v>
      </c>
      <c r="AC131" s="111">
        <f>$F131*'INTERNAL PARAMETERS-2'!AB131*VLOOKUP(AC$4,'INTERNAL PARAMETERS-1'!$B$5:$J$44,4, FALSE)</f>
        <v>0</v>
      </c>
      <c r="AD131" s="111">
        <f>$F131*'INTERNAL PARAMETERS-2'!AC131*VLOOKUP(AD$4,'INTERNAL PARAMETERS-1'!$B$5:$J$44,4, FALSE)</f>
        <v>0</v>
      </c>
      <c r="AE131" s="111">
        <f>$F131*'INTERNAL PARAMETERS-2'!AD131*VLOOKUP(AE$4,'INTERNAL PARAMETERS-1'!$B$5:$J$44,4, FALSE)</f>
        <v>0</v>
      </c>
      <c r="AF131" s="111">
        <f>$F131*'INTERNAL PARAMETERS-2'!AE131*VLOOKUP(AF$4,'INTERNAL PARAMETERS-1'!$B$5:$J$44,4, FALSE)</f>
        <v>0</v>
      </c>
      <c r="AG131" s="111">
        <f>$F131*'INTERNAL PARAMETERS-2'!AF131*VLOOKUP(AG$4,'INTERNAL PARAMETERS-1'!$B$5:$J$44,4, FALSE)</f>
        <v>0</v>
      </c>
      <c r="AH131" s="111">
        <f>$F131*'INTERNAL PARAMETERS-2'!AG131*VLOOKUP(AH$4,'INTERNAL PARAMETERS-1'!$B$5:$J$44,4, FALSE)</f>
        <v>0</v>
      </c>
      <c r="AI131" s="111">
        <f>$F131*'INTERNAL PARAMETERS-2'!AH131*VLOOKUP(AI$4,'INTERNAL PARAMETERS-1'!$B$5:$J$44,4, FALSE)</f>
        <v>0</v>
      </c>
      <c r="AJ131" s="111">
        <f>$F131*'INTERNAL PARAMETERS-2'!AI131*VLOOKUP(AJ$4,'INTERNAL PARAMETERS-1'!$B$5:$J$44,4, FALSE)</f>
        <v>0</v>
      </c>
      <c r="AK131" s="111">
        <f>$F131*'INTERNAL PARAMETERS-2'!AJ131*VLOOKUP(AK$4,'INTERNAL PARAMETERS-1'!$B$5:$J$44,4, FALSE)</f>
        <v>0</v>
      </c>
      <c r="AL131" s="111">
        <f>$F131*'INTERNAL PARAMETERS-2'!AK131*VLOOKUP(AL$4,'INTERNAL PARAMETERS-1'!$B$5:$J$44,4, FALSE)</f>
        <v>0</v>
      </c>
      <c r="AM131" s="111">
        <f>$F131*'INTERNAL PARAMETERS-2'!AL131*VLOOKUP(AM$4,'INTERNAL PARAMETERS-1'!$B$5:$J$44,4, FALSE)</f>
        <v>0</v>
      </c>
      <c r="AN131" s="111">
        <f>$F131*'INTERNAL PARAMETERS-2'!AM131*VLOOKUP(AN$4,'INTERNAL PARAMETERS-1'!$B$5:$J$44,4, FALSE)</f>
        <v>0</v>
      </c>
      <c r="AO131" s="111">
        <f>$F131*'INTERNAL PARAMETERS-2'!AN131*VLOOKUP(AO$4,'INTERNAL PARAMETERS-1'!$B$5:$J$44,4, FALSE)</f>
        <v>0</v>
      </c>
      <c r="AP131" s="111">
        <f>$F131*'INTERNAL PARAMETERS-2'!AO131*VLOOKUP(AP$4,'INTERNAL PARAMETERS-1'!$B$5:$J$44,4, FALSE)</f>
        <v>0</v>
      </c>
      <c r="AQ131" s="111">
        <f>$F131*'INTERNAL PARAMETERS-2'!AP131*VLOOKUP(AQ$4,'INTERNAL PARAMETERS-1'!$B$5:$J$44,4, FALSE)</f>
        <v>0</v>
      </c>
      <c r="AR131" s="111">
        <f>$F131*'INTERNAL PARAMETERS-2'!AQ131*VLOOKUP(AR$4,'INTERNAL PARAMETERS-1'!$B$5:$J$44,4, FALSE)</f>
        <v>0</v>
      </c>
      <c r="AS131" s="111">
        <f>$F131*'INTERNAL PARAMETERS-2'!AR131*VLOOKUP(AS$4,'INTERNAL PARAMETERS-1'!$B$5:$J$44,4, FALSE)</f>
        <v>0</v>
      </c>
      <c r="AT131" s="110">
        <f>$F131*'INTERNAL PARAMETERS-2'!AS131*VLOOKUP(AT$4,'INTERNAL PARAMETERS-1'!$B$5:$J$44,4, FALSE)</f>
        <v>0</v>
      </c>
      <c r="AU131" s="112">
        <f>$F131*'INTERNAL PARAMETERS-2'!F131*(1-VLOOKUP(G$4,'INTERNAL PARAMETERS-1'!$B$5:$J$44,4, FALSE))</f>
        <v>0</v>
      </c>
      <c r="AV131" s="111">
        <f>$F131*'INTERNAL PARAMETERS-2'!G131*(1-VLOOKUP(H$4,'INTERNAL PARAMETERS-1'!$B$5:$J$44,4, FALSE))</f>
        <v>0</v>
      </c>
      <c r="AW131" s="111">
        <f>$F131*'INTERNAL PARAMETERS-2'!H131*(1-VLOOKUP(I$4,'INTERNAL PARAMETERS-1'!$B$5:$J$44,4, FALSE))</f>
        <v>0</v>
      </c>
      <c r="AX131" s="111">
        <f>$F131*'INTERNAL PARAMETERS-2'!I131*(1-VLOOKUP(J$4,'INTERNAL PARAMETERS-1'!$B$5:$J$44,4, FALSE))</f>
        <v>0</v>
      </c>
      <c r="AY131" s="111">
        <f>$F131*'INTERNAL PARAMETERS-2'!J131*(1-VLOOKUP(K$4,'INTERNAL PARAMETERS-1'!$B$5:$J$44,4, FALSE))</f>
        <v>0</v>
      </c>
      <c r="AZ131" s="111">
        <f>$F131*'INTERNAL PARAMETERS-2'!K131*(1-VLOOKUP(L$4,'INTERNAL PARAMETERS-1'!$B$5:$J$44,4, FALSE))</f>
        <v>0</v>
      </c>
      <c r="BA131" s="111">
        <f>$F131*'INTERNAL PARAMETERS-2'!L131*(1-VLOOKUP(M$4,'INTERNAL PARAMETERS-1'!$B$5:$J$44,4, FALSE))</f>
        <v>0</v>
      </c>
      <c r="BB131" s="111">
        <f>$F131*'INTERNAL PARAMETERS-2'!M131*(1-VLOOKUP(N$4,'INTERNAL PARAMETERS-1'!$B$5:$J$44,4, FALSE))</f>
        <v>0</v>
      </c>
      <c r="BC131" s="111">
        <f>$F131*'INTERNAL PARAMETERS-2'!N131*(1-VLOOKUP(O$4,'INTERNAL PARAMETERS-1'!$B$5:$J$44,4, FALSE))</f>
        <v>0</v>
      </c>
      <c r="BD131" s="111">
        <f>$F131*'INTERNAL PARAMETERS-2'!O131*(1-VLOOKUP(P$4,'INTERNAL PARAMETERS-1'!$B$5:$J$44,4, FALSE))</f>
        <v>0</v>
      </c>
      <c r="BE131" s="111">
        <f>$F131*'INTERNAL PARAMETERS-2'!P131*(1-VLOOKUP(Q$4,'INTERNAL PARAMETERS-1'!$B$5:$J$44,4, FALSE))</f>
        <v>0</v>
      </c>
      <c r="BF131" s="111">
        <f>$F131*'INTERNAL PARAMETERS-2'!Q131*(1-VLOOKUP(R$4,'INTERNAL PARAMETERS-1'!$B$5:$J$44,4, FALSE))</f>
        <v>0</v>
      </c>
      <c r="BG131" s="111">
        <f>$F131*'INTERNAL PARAMETERS-2'!R131*(1-VLOOKUP(S$4,'INTERNAL PARAMETERS-1'!$B$5:$J$44,4, FALSE))</f>
        <v>0</v>
      </c>
      <c r="BH131" s="111">
        <f>$F131*'INTERNAL PARAMETERS-2'!S131*(1-VLOOKUP(T$4,'INTERNAL PARAMETERS-1'!$B$5:$J$44,4, FALSE))</f>
        <v>0</v>
      </c>
      <c r="BI131" s="111">
        <f>$F131*'INTERNAL PARAMETERS-2'!T131*(1-VLOOKUP(U$4,'INTERNAL PARAMETERS-1'!$B$5:$J$44,4, FALSE))</f>
        <v>0</v>
      </c>
      <c r="BJ131" s="111">
        <f>$F131*'INTERNAL PARAMETERS-2'!U131*(1-VLOOKUP(V$4,'INTERNAL PARAMETERS-1'!$B$5:$J$44,4, FALSE))</f>
        <v>0</v>
      </c>
      <c r="BK131" s="111">
        <f>$F131*'INTERNAL PARAMETERS-2'!V131*(1-VLOOKUP(W$4,'INTERNAL PARAMETERS-1'!$B$5:$J$44,4, FALSE))</f>
        <v>0</v>
      </c>
      <c r="BL131" s="111">
        <f>$F131*'INTERNAL PARAMETERS-2'!W131*(1-VLOOKUP(X$4,'INTERNAL PARAMETERS-1'!$B$5:$J$44,4, FALSE))</f>
        <v>0</v>
      </c>
      <c r="BM131" s="111">
        <f>$F131*'INTERNAL PARAMETERS-2'!X131*(1-VLOOKUP(Y$4,'INTERNAL PARAMETERS-1'!$B$5:$J$44,4, FALSE))</f>
        <v>0</v>
      </c>
      <c r="BN131" s="111">
        <f>$F131*'INTERNAL PARAMETERS-2'!Y131*(1-VLOOKUP(Z$4,'INTERNAL PARAMETERS-1'!$B$5:$J$44,4, FALSE))</f>
        <v>0</v>
      </c>
      <c r="BO131" s="111">
        <f>$F131*'INTERNAL PARAMETERS-2'!Z131*(1-VLOOKUP(AA$4,'INTERNAL PARAMETERS-1'!$B$5:$J$44,4, FALSE))</f>
        <v>0</v>
      </c>
      <c r="BP131" s="111">
        <f>$F131*'INTERNAL PARAMETERS-2'!AA131*(1-VLOOKUP(AB$4,'INTERNAL PARAMETERS-1'!$B$5:$J$44,4, FALSE))</f>
        <v>0</v>
      </c>
      <c r="BQ131" s="111">
        <f>$F131*'INTERNAL PARAMETERS-2'!AB131*(1-VLOOKUP(AC$4,'INTERNAL PARAMETERS-1'!$B$5:$J$44,4, FALSE))</f>
        <v>0</v>
      </c>
      <c r="BR131" s="111">
        <f>$F131*'INTERNAL PARAMETERS-2'!AC131*(1-VLOOKUP(AD$4,'INTERNAL PARAMETERS-1'!$B$5:$J$44,4, FALSE))</f>
        <v>0</v>
      </c>
      <c r="BS131" s="111">
        <f>$F131*'INTERNAL PARAMETERS-2'!AD131*(1-VLOOKUP(AE$4,'INTERNAL PARAMETERS-1'!$B$5:$J$44,4, FALSE))</f>
        <v>0</v>
      </c>
      <c r="BT131" s="111">
        <f>$F131*'INTERNAL PARAMETERS-2'!AE131*(1-VLOOKUP(AF$4,'INTERNAL PARAMETERS-1'!$B$5:$J$44,4, FALSE))</f>
        <v>0</v>
      </c>
      <c r="BU131" s="111">
        <f>$F131*'INTERNAL PARAMETERS-2'!AF131*(1-VLOOKUP(AG$4,'INTERNAL PARAMETERS-1'!$B$5:$J$44,4, FALSE))</f>
        <v>0</v>
      </c>
      <c r="BV131" s="111">
        <f>$F131*'INTERNAL PARAMETERS-2'!AG131*(1-VLOOKUP(AH$4,'INTERNAL PARAMETERS-1'!$B$5:$J$44,4, FALSE))</f>
        <v>0</v>
      </c>
      <c r="BW131" s="111">
        <f>$F131*'INTERNAL PARAMETERS-2'!AH131*(1-VLOOKUP(AI$4,'INTERNAL PARAMETERS-1'!$B$5:$J$44,4, FALSE))</f>
        <v>0</v>
      </c>
      <c r="BX131" s="111">
        <f>$F131*'INTERNAL PARAMETERS-2'!AI131*(1-VLOOKUP(AJ$4,'INTERNAL PARAMETERS-1'!$B$5:$J$44,4, FALSE))</f>
        <v>0</v>
      </c>
      <c r="BY131" s="111">
        <f>$F131*'INTERNAL PARAMETERS-2'!AJ131*(1-VLOOKUP(AK$4,'INTERNAL PARAMETERS-1'!$B$5:$J$44,4, FALSE))</f>
        <v>0</v>
      </c>
      <c r="BZ131" s="111">
        <f>$F131*'INTERNAL PARAMETERS-2'!AK131*(1-VLOOKUP(AL$4,'INTERNAL PARAMETERS-1'!$B$5:$J$44,4, FALSE))</f>
        <v>0</v>
      </c>
      <c r="CA131" s="111">
        <f>$F131*'INTERNAL PARAMETERS-2'!AL131*(1-VLOOKUP(AM$4,'INTERNAL PARAMETERS-1'!$B$5:$J$44,4, FALSE))</f>
        <v>0</v>
      </c>
      <c r="CB131" s="111">
        <f>$F131*'INTERNAL PARAMETERS-2'!AM131*(1-VLOOKUP(AN$4,'INTERNAL PARAMETERS-1'!$B$5:$J$44,4, FALSE))</f>
        <v>0</v>
      </c>
      <c r="CC131" s="111">
        <f>$F131*'INTERNAL PARAMETERS-2'!AN131*(1-VLOOKUP(AO$4,'INTERNAL PARAMETERS-1'!$B$5:$J$44,4, FALSE))</f>
        <v>0</v>
      </c>
      <c r="CD131" s="111">
        <f>$F131*'INTERNAL PARAMETERS-2'!AO131*(1-VLOOKUP(AP$4,'INTERNAL PARAMETERS-1'!$B$5:$J$44,4, FALSE))</f>
        <v>0</v>
      </c>
      <c r="CE131" s="111">
        <f>$F131*'INTERNAL PARAMETERS-2'!AP131*(1-VLOOKUP(AQ$4,'INTERNAL PARAMETERS-1'!$B$5:$J$44,4, FALSE))</f>
        <v>0</v>
      </c>
      <c r="CF131" s="111">
        <f>$F131*'INTERNAL PARAMETERS-2'!AQ131*(1-VLOOKUP(AR$4,'INTERNAL PARAMETERS-1'!$B$5:$J$44,4, FALSE))</f>
        <v>0</v>
      </c>
      <c r="CG131" s="111">
        <f>$F131*'INTERNAL PARAMETERS-2'!AR131*(1-VLOOKUP(AS$4,'INTERNAL PARAMETERS-1'!$B$5:$J$44,4, FALSE))</f>
        <v>0</v>
      </c>
      <c r="CH131" s="110">
        <f>$F131*'INTERNAL PARAMETERS-2'!AS131*(1-VLOOKUP(AT$4,'INTERNAL PARAMETERS-1'!$B$5:$J$44,4, FALSE))</f>
        <v>0</v>
      </c>
      <c r="CI131" s="109">
        <f t="shared" si="1"/>
        <v>0</v>
      </c>
    </row>
    <row r="132" spans="3:87" x14ac:dyDescent="0.5">
      <c r="C132" s="75" t="s">
        <v>25</v>
      </c>
      <c r="D132" s="74" t="s">
        <v>2</v>
      </c>
      <c r="E132" s="74" t="s">
        <v>19</v>
      </c>
      <c r="F132" s="113">
        <f>'INPUTS-Incidence'!E132</f>
        <v>0</v>
      </c>
      <c r="G132" s="112">
        <f>$F132*'INTERNAL PARAMETERS-2'!F132*VLOOKUP(G$4,'INTERNAL PARAMETERS-1'!$B$5:$J$44,4, FALSE)</f>
        <v>0</v>
      </c>
      <c r="H132" s="111">
        <f>$F132*'INTERNAL PARAMETERS-2'!G132*VLOOKUP(H$4,'INTERNAL PARAMETERS-1'!$B$5:$J$44,4, FALSE)</f>
        <v>0</v>
      </c>
      <c r="I132" s="111">
        <f>$F132*'INTERNAL PARAMETERS-2'!H132*VLOOKUP(I$4,'INTERNAL PARAMETERS-1'!$B$5:$J$44,4, FALSE)</f>
        <v>0</v>
      </c>
      <c r="J132" s="111">
        <f>$F132*'INTERNAL PARAMETERS-2'!I132*VLOOKUP(J$4,'INTERNAL PARAMETERS-1'!$B$5:$J$44,4, FALSE)</f>
        <v>0</v>
      </c>
      <c r="K132" s="111">
        <f>$F132*'INTERNAL PARAMETERS-2'!J132*VLOOKUP(K$4,'INTERNAL PARAMETERS-1'!$B$5:$J$44,4, FALSE)</f>
        <v>0</v>
      </c>
      <c r="L132" s="111">
        <f>$F132*'INTERNAL PARAMETERS-2'!K132*VLOOKUP(L$4,'INTERNAL PARAMETERS-1'!$B$5:$J$44,4, FALSE)</f>
        <v>0</v>
      </c>
      <c r="M132" s="111">
        <f>$F132*'INTERNAL PARAMETERS-2'!L132*VLOOKUP(M$4,'INTERNAL PARAMETERS-1'!$B$5:$J$44,4, FALSE)</f>
        <v>0</v>
      </c>
      <c r="N132" s="111">
        <f>$F132*'INTERNAL PARAMETERS-2'!M132*VLOOKUP(N$4,'INTERNAL PARAMETERS-1'!$B$5:$J$44,4, FALSE)</f>
        <v>0</v>
      </c>
      <c r="O132" s="111">
        <f>$F132*'INTERNAL PARAMETERS-2'!N132*VLOOKUP(O$4,'INTERNAL PARAMETERS-1'!$B$5:$J$44,4, FALSE)</f>
        <v>0</v>
      </c>
      <c r="P132" s="111">
        <f>$F132*'INTERNAL PARAMETERS-2'!O132*VLOOKUP(P$4,'INTERNAL PARAMETERS-1'!$B$5:$J$44,4, FALSE)</f>
        <v>0</v>
      </c>
      <c r="Q132" s="111">
        <f>$F132*'INTERNAL PARAMETERS-2'!P132*VLOOKUP(Q$4,'INTERNAL PARAMETERS-1'!$B$5:$J$44,4, FALSE)</f>
        <v>0</v>
      </c>
      <c r="R132" s="111">
        <f>$F132*'INTERNAL PARAMETERS-2'!Q132*VLOOKUP(R$4,'INTERNAL PARAMETERS-1'!$B$5:$J$44,4, FALSE)</f>
        <v>0</v>
      </c>
      <c r="S132" s="111">
        <f>$F132*'INTERNAL PARAMETERS-2'!R132*VLOOKUP(S$4,'INTERNAL PARAMETERS-1'!$B$5:$J$44,4, FALSE)</f>
        <v>0</v>
      </c>
      <c r="T132" s="111">
        <f>$F132*'INTERNAL PARAMETERS-2'!S132*VLOOKUP(T$4,'INTERNAL PARAMETERS-1'!$B$5:$J$44,4, FALSE)</f>
        <v>0</v>
      </c>
      <c r="U132" s="111">
        <f>$F132*'INTERNAL PARAMETERS-2'!T132*VLOOKUP(U$4,'INTERNAL PARAMETERS-1'!$B$5:$J$44,4, FALSE)</f>
        <v>0</v>
      </c>
      <c r="V132" s="111">
        <f>$F132*'INTERNAL PARAMETERS-2'!U132*VLOOKUP(V$4,'INTERNAL PARAMETERS-1'!$B$5:$J$44,4, FALSE)</f>
        <v>0</v>
      </c>
      <c r="W132" s="111">
        <f>$F132*'INTERNAL PARAMETERS-2'!V132*VLOOKUP(W$4,'INTERNAL PARAMETERS-1'!$B$5:$J$44,4, FALSE)</f>
        <v>0</v>
      </c>
      <c r="X132" s="111">
        <f>$F132*'INTERNAL PARAMETERS-2'!W132*VLOOKUP(X$4,'INTERNAL PARAMETERS-1'!$B$5:$J$44,4, FALSE)</f>
        <v>0</v>
      </c>
      <c r="Y132" s="111">
        <f>$F132*'INTERNAL PARAMETERS-2'!X132*VLOOKUP(Y$4,'INTERNAL PARAMETERS-1'!$B$5:$J$44,4, FALSE)</f>
        <v>0</v>
      </c>
      <c r="Z132" s="111">
        <f>$F132*'INTERNAL PARAMETERS-2'!Y132*VLOOKUP(Z$4,'INTERNAL PARAMETERS-1'!$B$5:$J$44,4, FALSE)</f>
        <v>0</v>
      </c>
      <c r="AA132" s="111">
        <f>$F132*'INTERNAL PARAMETERS-2'!Z132*VLOOKUP(AA$4,'INTERNAL PARAMETERS-1'!$B$5:$J$44,4, FALSE)</f>
        <v>0</v>
      </c>
      <c r="AB132" s="111">
        <f>$F132*'INTERNAL PARAMETERS-2'!AA132*VLOOKUP(AB$4,'INTERNAL PARAMETERS-1'!$B$5:$J$44,4, FALSE)</f>
        <v>0</v>
      </c>
      <c r="AC132" s="111">
        <f>$F132*'INTERNAL PARAMETERS-2'!AB132*VLOOKUP(AC$4,'INTERNAL PARAMETERS-1'!$B$5:$J$44,4, FALSE)</f>
        <v>0</v>
      </c>
      <c r="AD132" s="111">
        <f>$F132*'INTERNAL PARAMETERS-2'!AC132*VLOOKUP(AD$4,'INTERNAL PARAMETERS-1'!$B$5:$J$44,4, FALSE)</f>
        <v>0</v>
      </c>
      <c r="AE132" s="111">
        <f>$F132*'INTERNAL PARAMETERS-2'!AD132*VLOOKUP(AE$4,'INTERNAL PARAMETERS-1'!$B$5:$J$44,4, FALSE)</f>
        <v>0</v>
      </c>
      <c r="AF132" s="111">
        <f>$F132*'INTERNAL PARAMETERS-2'!AE132*VLOOKUP(AF$4,'INTERNAL PARAMETERS-1'!$B$5:$J$44,4, FALSE)</f>
        <v>0</v>
      </c>
      <c r="AG132" s="111">
        <f>$F132*'INTERNAL PARAMETERS-2'!AF132*VLOOKUP(AG$4,'INTERNAL PARAMETERS-1'!$B$5:$J$44,4, FALSE)</f>
        <v>0</v>
      </c>
      <c r="AH132" s="111">
        <f>$F132*'INTERNAL PARAMETERS-2'!AG132*VLOOKUP(AH$4,'INTERNAL PARAMETERS-1'!$B$5:$J$44,4, FALSE)</f>
        <v>0</v>
      </c>
      <c r="AI132" s="111">
        <f>$F132*'INTERNAL PARAMETERS-2'!AH132*VLOOKUP(AI$4,'INTERNAL PARAMETERS-1'!$B$5:$J$44,4, FALSE)</f>
        <v>0</v>
      </c>
      <c r="AJ132" s="111">
        <f>$F132*'INTERNAL PARAMETERS-2'!AI132*VLOOKUP(AJ$4,'INTERNAL PARAMETERS-1'!$B$5:$J$44,4, FALSE)</f>
        <v>0</v>
      </c>
      <c r="AK132" s="111">
        <f>$F132*'INTERNAL PARAMETERS-2'!AJ132*VLOOKUP(AK$4,'INTERNAL PARAMETERS-1'!$B$5:$J$44,4, FALSE)</f>
        <v>0</v>
      </c>
      <c r="AL132" s="111">
        <f>$F132*'INTERNAL PARAMETERS-2'!AK132*VLOOKUP(AL$4,'INTERNAL PARAMETERS-1'!$B$5:$J$44,4, FALSE)</f>
        <v>0</v>
      </c>
      <c r="AM132" s="111">
        <f>$F132*'INTERNAL PARAMETERS-2'!AL132*VLOOKUP(AM$4,'INTERNAL PARAMETERS-1'!$B$5:$J$44,4, FALSE)</f>
        <v>0</v>
      </c>
      <c r="AN132" s="111">
        <f>$F132*'INTERNAL PARAMETERS-2'!AM132*VLOOKUP(AN$4,'INTERNAL PARAMETERS-1'!$B$5:$J$44,4, FALSE)</f>
        <v>0</v>
      </c>
      <c r="AO132" s="111">
        <f>$F132*'INTERNAL PARAMETERS-2'!AN132*VLOOKUP(AO$4,'INTERNAL PARAMETERS-1'!$B$5:$J$44,4, FALSE)</f>
        <v>0</v>
      </c>
      <c r="AP132" s="111">
        <f>$F132*'INTERNAL PARAMETERS-2'!AO132*VLOOKUP(AP$4,'INTERNAL PARAMETERS-1'!$B$5:$J$44,4, FALSE)</f>
        <v>0</v>
      </c>
      <c r="AQ132" s="111">
        <f>$F132*'INTERNAL PARAMETERS-2'!AP132*VLOOKUP(AQ$4,'INTERNAL PARAMETERS-1'!$B$5:$J$44,4, FALSE)</f>
        <v>0</v>
      </c>
      <c r="AR132" s="111">
        <f>$F132*'INTERNAL PARAMETERS-2'!AQ132*VLOOKUP(AR$4,'INTERNAL PARAMETERS-1'!$B$5:$J$44,4, FALSE)</f>
        <v>0</v>
      </c>
      <c r="AS132" s="111">
        <f>$F132*'INTERNAL PARAMETERS-2'!AR132*VLOOKUP(AS$4,'INTERNAL PARAMETERS-1'!$B$5:$J$44,4, FALSE)</f>
        <v>0</v>
      </c>
      <c r="AT132" s="110">
        <f>$F132*'INTERNAL PARAMETERS-2'!AS132*VLOOKUP(AT$4,'INTERNAL PARAMETERS-1'!$B$5:$J$44,4, FALSE)</f>
        <v>0</v>
      </c>
      <c r="AU132" s="112">
        <f>$F132*'INTERNAL PARAMETERS-2'!F132*(1-VLOOKUP(G$4,'INTERNAL PARAMETERS-1'!$B$5:$J$44,4, FALSE))</f>
        <v>0</v>
      </c>
      <c r="AV132" s="111">
        <f>$F132*'INTERNAL PARAMETERS-2'!G132*(1-VLOOKUP(H$4,'INTERNAL PARAMETERS-1'!$B$5:$J$44,4, FALSE))</f>
        <v>0</v>
      </c>
      <c r="AW132" s="111">
        <f>$F132*'INTERNAL PARAMETERS-2'!H132*(1-VLOOKUP(I$4,'INTERNAL PARAMETERS-1'!$B$5:$J$44,4, FALSE))</f>
        <v>0</v>
      </c>
      <c r="AX132" s="111">
        <f>$F132*'INTERNAL PARAMETERS-2'!I132*(1-VLOOKUP(J$4,'INTERNAL PARAMETERS-1'!$B$5:$J$44,4, FALSE))</f>
        <v>0</v>
      </c>
      <c r="AY132" s="111">
        <f>$F132*'INTERNAL PARAMETERS-2'!J132*(1-VLOOKUP(K$4,'INTERNAL PARAMETERS-1'!$B$5:$J$44,4, FALSE))</f>
        <v>0</v>
      </c>
      <c r="AZ132" s="111">
        <f>$F132*'INTERNAL PARAMETERS-2'!K132*(1-VLOOKUP(L$4,'INTERNAL PARAMETERS-1'!$B$5:$J$44,4, FALSE))</f>
        <v>0</v>
      </c>
      <c r="BA132" s="111">
        <f>$F132*'INTERNAL PARAMETERS-2'!L132*(1-VLOOKUP(M$4,'INTERNAL PARAMETERS-1'!$B$5:$J$44,4, FALSE))</f>
        <v>0</v>
      </c>
      <c r="BB132" s="111">
        <f>$F132*'INTERNAL PARAMETERS-2'!M132*(1-VLOOKUP(N$4,'INTERNAL PARAMETERS-1'!$B$5:$J$44,4, FALSE))</f>
        <v>0</v>
      </c>
      <c r="BC132" s="111">
        <f>$F132*'INTERNAL PARAMETERS-2'!N132*(1-VLOOKUP(O$4,'INTERNAL PARAMETERS-1'!$B$5:$J$44,4, FALSE))</f>
        <v>0</v>
      </c>
      <c r="BD132" s="111">
        <f>$F132*'INTERNAL PARAMETERS-2'!O132*(1-VLOOKUP(P$4,'INTERNAL PARAMETERS-1'!$B$5:$J$44,4, FALSE))</f>
        <v>0</v>
      </c>
      <c r="BE132" s="111">
        <f>$F132*'INTERNAL PARAMETERS-2'!P132*(1-VLOOKUP(Q$4,'INTERNAL PARAMETERS-1'!$B$5:$J$44,4, FALSE))</f>
        <v>0</v>
      </c>
      <c r="BF132" s="111">
        <f>$F132*'INTERNAL PARAMETERS-2'!Q132*(1-VLOOKUP(R$4,'INTERNAL PARAMETERS-1'!$B$5:$J$44,4, FALSE))</f>
        <v>0</v>
      </c>
      <c r="BG132" s="111">
        <f>$F132*'INTERNAL PARAMETERS-2'!R132*(1-VLOOKUP(S$4,'INTERNAL PARAMETERS-1'!$B$5:$J$44,4, FALSE))</f>
        <v>0</v>
      </c>
      <c r="BH132" s="111">
        <f>$F132*'INTERNAL PARAMETERS-2'!S132*(1-VLOOKUP(T$4,'INTERNAL PARAMETERS-1'!$B$5:$J$44,4, FALSE))</f>
        <v>0</v>
      </c>
      <c r="BI132" s="111">
        <f>$F132*'INTERNAL PARAMETERS-2'!T132*(1-VLOOKUP(U$4,'INTERNAL PARAMETERS-1'!$B$5:$J$44,4, FALSE))</f>
        <v>0</v>
      </c>
      <c r="BJ132" s="111">
        <f>$F132*'INTERNAL PARAMETERS-2'!U132*(1-VLOOKUP(V$4,'INTERNAL PARAMETERS-1'!$B$5:$J$44,4, FALSE))</f>
        <v>0</v>
      </c>
      <c r="BK132" s="111">
        <f>$F132*'INTERNAL PARAMETERS-2'!V132*(1-VLOOKUP(W$4,'INTERNAL PARAMETERS-1'!$B$5:$J$44,4, FALSE))</f>
        <v>0</v>
      </c>
      <c r="BL132" s="111">
        <f>$F132*'INTERNAL PARAMETERS-2'!W132*(1-VLOOKUP(X$4,'INTERNAL PARAMETERS-1'!$B$5:$J$44,4, FALSE))</f>
        <v>0</v>
      </c>
      <c r="BM132" s="111">
        <f>$F132*'INTERNAL PARAMETERS-2'!X132*(1-VLOOKUP(Y$4,'INTERNAL PARAMETERS-1'!$B$5:$J$44,4, FALSE))</f>
        <v>0</v>
      </c>
      <c r="BN132" s="111">
        <f>$F132*'INTERNAL PARAMETERS-2'!Y132*(1-VLOOKUP(Z$4,'INTERNAL PARAMETERS-1'!$B$5:$J$44,4, FALSE))</f>
        <v>0</v>
      </c>
      <c r="BO132" s="111">
        <f>$F132*'INTERNAL PARAMETERS-2'!Z132*(1-VLOOKUP(AA$4,'INTERNAL PARAMETERS-1'!$B$5:$J$44,4, FALSE))</f>
        <v>0</v>
      </c>
      <c r="BP132" s="111">
        <f>$F132*'INTERNAL PARAMETERS-2'!AA132*(1-VLOOKUP(AB$4,'INTERNAL PARAMETERS-1'!$B$5:$J$44,4, FALSE))</f>
        <v>0</v>
      </c>
      <c r="BQ132" s="111">
        <f>$F132*'INTERNAL PARAMETERS-2'!AB132*(1-VLOOKUP(AC$4,'INTERNAL PARAMETERS-1'!$B$5:$J$44,4, FALSE))</f>
        <v>0</v>
      </c>
      <c r="BR132" s="111">
        <f>$F132*'INTERNAL PARAMETERS-2'!AC132*(1-VLOOKUP(AD$4,'INTERNAL PARAMETERS-1'!$B$5:$J$44,4, FALSE))</f>
        <v>0</v>
      </c>
      <c r="BS132" s="111">
        <f>$F132*'INTERNAL PARAMETERS-2'!AD132*(1-VLOOKUP(AE$4,'INTERNAL PARAMETERS-1'!$B$5:$J$44,4, FALSE))</f>
        <v>0</v>
      </c>
      <c r="BT132" s="111">
        <f>$F132*'INTERNAL PARAMETERS-2'!AE132*(1-VLOOKUP(AF$4,'INTERNAL PARAMETERS-1'!$B$5:$J$44,4, FALSE))</f>
        <v>0</v>
      </c>
      <c r="BU132" s="111">
        <f>$F132*'INTERNAL PARAMETERS-2'!AF132*(1-VLOOKUP(AG$4,'INTERNAL PARAMETERS-1'!$B$5:$J$44,4, FALSE))</f>
        <v>0</v>
      </c>
      <c r="BV132" s="111">
        <f>$F132*'INTERNAL PARAMETERS-2'!AG132*(1-VLOOKUP(AH$4,'INTERNAL PARAMETERS-1'!$B$5:$J$44,4, FALSE))</f>
        <v>0</v>
      </c>
      <c r="BW132" s="111">
        <f>$F132*'INTERNAL PARAMETERS-2'!AH132*(1-VLOOKUP(AI$4,'INTERNAL PARAMETERS-1'!$B$5:$J$44,4, FALSE))</f>
        <v>0</v>
      </c>
      <c r="BX132" s="111">
        <f>$F132*'INTERNAL PARAMETERS-2'!AI132*(1-VLOOKUP(AJ$4,'INTERNAL PARAMETERS-1'!$B$5:$J$44,4, FALSE))</f>
        <v>0</v>
      </c>
      <c r="BY132" s="111">
        <f>$F132*'INTERNAL PARAMETERS-2'!AJ132*(1-VLOOKUP(AK$4,'INTERNAL PARAMETERS-1'!$B$5:$J$44,4, FALSE))</f>
        <v>0</v>
      </c>
      <c r="BZ132" s="111">
        <f>$F132*'INTERNAL PARAMETERS-2'!AK132*(1-VLOOKUP(AL$4,'INTERNAL PARAMETERS-1'!$B$5:$J$44,4, FALSE))</f>
        <v>0</v>
      </c>
      <c r="CA132" s="111">
        <f>$F132*'INTERNAL PARAMETERS-2'!AL132*(1-VLOOKUP(AM$4,'INTERNAL PARAMETERS-1'!$B$5:$J$44,4, FALSE))</f>
        <v>0</v>
      </c>
      <c r="CB132" s="111">
        <f>$F132*'INTERNAL PARAMETERS-2'!AM132*(1-VLOOKUP(AN$4,'INTERNAL PARAMETERS-1'!$B$5:$J$44,4, FALSE))</f>
        <v>0</v>
      </c>
      <c r="CC132" s="111">
        <f>$F132*'INTERNAL PARAMETERS-2'!AN132*(1-VLOOKUP(AO$4,'INTERNAL PARAMETERS-1'!$B$5:$J$44,4, FALSE))</f>
        <v>0</v>
      </c>
      <c r="CD132" s="111">
        <f>$F132*'INTERNAL PARAMETERS-2'!AO132*(1-VLOOKUP(AP$4,'INTERNAL PARAMETERS-1'!$B$5:$J$44,4, FALSE))</f>
        <v>0</v>
      </c>
      <c r="CE132" s="111">
        <f>$F132*'INTERNAL PARAMETERS-2'!AP132*(1-VLOOKUP(AQ$4,'INTERNAL PARAMETERS-1'!$B$5:$J$44,4, FALSE))</f>
        <v>0</v>
      </c>
      <c r="CF132" s="111">
        <f>$F132*'INTERNAL PARAMETERS-2'!AQ132*(1-VLOOKUP(AR$4,'INTERNAL PARAMETERS-1'!$B$5:$J$44,4, FALSE))</f>
        <v>0</v>
      </c>
      <c r="CG132" s="111">
        <f>$F132*'INTERNAL PARAMETERS-2'!AR132*(1-VLOOKUP(AS$4,'INTERNAL PARAMETERS-1'!$B$5:$J$44,4, FALSE))</f>
        <v>0</v>
      </c>
      <c r="CH132" s="110">
        <f>$F132*'INTERNAL PARAMETERS-2'!AS132*(1-VLOOKUP(AT$4,'INTERNAL PARAMETERS-1'!$B$5:$J$44,4, FALSE))</f>
        <v>0</v>
      </c>
      <c r="CI132" s="109">
        <f t="shared" si="1"/>
        <v>0</v>
      </c>
    </row>
    <row r="133" spans="3:87" x14ac:dyDescent="0.5">
      <c r="C133" s="75" t="s">
        <v>25</v>
      </c>
      <c r="D133" s="74" t="s">
        <v>2</v>
      </c>
      <c r="E133" s="74" t="s">
        <v>18</v>
      </c>
      <c r="F133" s="113">
        <f>'INPUTS-Incidence'!E133</f>
        <v>0</v>
      </c>
      <c r="G133" s="112">
        <f>$F133*'INTERNAL PARAMETERS-2'!F133*VLOOKUP(G$4,'INTERNAL PARAMETERS-1'!$B$5:$J$44,4, FALSE)</f>
        <v>0</v>
      </c>
      <c r="H133" s="111">
        <f>$F133*'INTERNAL PARAMETERS-2'!G133*VLOOKUP(H$4,'INTERNAL PARAMETERS-1'!$B$5:$J$44,4, FALSE)</f>
        <v>0</v>
      </c>
      <c r="I133" s="111">
        <f>$F133*'INTERNAL PARAMETERS-2'!H133*VLOOKUP(I$4,'INTERNAL PARAMETERS-1'!$B$5:$J$44,4, FALSE)</f>
        <v>0</v>
      </c>
      <c r="J133" s="111">
        <f>$F133*'INTERNAL PARAMETERS-2'!I133*VLOOKUP(J$4,'INTERNAL PARAMETERS-1'!$B$5:$J$44,4, FALSE)</f>
        <v>0</v>
      </c>
      <c r="K133" s="111">
        <f>$F133*'INTERNAL PARAMETERS-2'!J133*VLOOKUP(K$4,'INTERNAL PARAMETERS-1'!$B$5:$J$44,4, FALSE)</f>
        <v>0</v>
      </c>
      <c r="L133" s="111">
        <f>$F133*'INTERNAL PARAMETERS-2'!K133*VLOOKUP(L$4,'INTERNAL PARAMETERS-1'!$B$5:$J$44,4, FALSE)</f>
        <v>0</v>
      </c>
      <c r="M133" s="111">
        <f>$F133*'INTERNAL PARAMETERS-2'!L133*VLOOKUP(M$4,'INTERNAL PARAMETERS-1'!$B$5:$J$44,4, FALSE)</f>
        <v>0</v>
      </c>
      <c r="N133" s="111">
        <f>$F133*'INTERNAL PARAMETERS-2'!M133*VLOOKUP(N$4,'INTERNAL PARAMETERS-1'!$B$5:$J$44,4, FALSE)</f>
        <v>0</v>
      </c>
      <c r="O133" s="111">
        <f>$F133*'INTERNAL PARAMETERS-2'!N133*VLOOKUP(O$4,'INTERNAL PARAMETERS-1'!$B$5:$J$44,4, FALSE)</f>
        <v>0</v>
      </c>
      <c r="P133" s="111">
        <f>$F133*'INTERNAL PARAMETERS-2'!O133*VLOOKUP(P$4,'INTERNAL PARAMETERS-1'!$B$5:$J$44,4, FALSE)</f>
        <v>0</v>
      </c>
      <c r="Q133" s="111">
        <f>$F133*'INTERNAL PARAMETERS-2'!P133*VLOOKUP(Q$4,'INTERNAL PARAMETERS-1'!$B$5:$J$44,4, FALSE)</f>
        <v>0</v>
      </c>
      <c r="R133" s="111">
        <f>$F133*'INTERNAL PARAMETERS-2'!Q133*VLOOKUP(R$4,'INTERNAL PARAMETERS-1'!$B$5:$J$44,4, FALSE)</f>
        <v>0</v>
      </c>
      <c r="S133" s="111">
        <f>$F133*'INTERNAL PARAMETERS-2'!R133*VLOOKUP(S$4,'INTERNAL PARAMETERS-1'!$B$5:$J$44,4, FALSE)</f>
        <v>0</v>
      </c>
      <c r="T133" s="111">
        <f>$F133*'INTERNAL PARAMETERS-2'!S133*VLOOKUP(T$4,'INTERNAL PARAMETERS-1'!$B$5:$J$44,4, FALSE)</f>
        <v>0</v>
      </c>
      <c r="U133" s="111">
        <f>$F133*'INTERNAL PARAMETERS-2'!T133*VLOOKUP(U$4,'INTERNAL PARAMETERS-1'!$B$5:$J$44,4, FALSE)</f>
        <v>0</v>
      </c>
      <c r="V133" s="111">
        <f>$F133*'INTERNAL PARAMETERS-2'!U133*VLOOKUP(V$4,'INTERNAL PARAMETERS-1'!$B$5:$J$44,4, FALSE)</f>
        <v>0</v>
      </c>
      <c r="W133" s="111">
        <f>$F133*'INTERNAL PARAMETERS-2'!V133*VLOOKUP(W$4,'INTERNAL PARAMETERS-1'!$B$5:$J$44,4, FALSE)</f>
        <v>0</v>
      </c>
      <c r="X133" s="111">
        <f>$F133*'INTERNAL PARAMETERS-2'!W133*VLOOKUP(X$4,'INTERNAL PARAMETERS-1'!$B$5:$J$44,4, FALSE)</f>
        <v>0</v>
      </c>
      <c r="Y133" s="111">
        <f>$F133*'INTERNAL PARAMETERS-2'!X133*VLOOKUP(Y$4,'INTERNAL PARAMETERS-1'!$B$5:$J$44,4, FALSE)</f>
        <v>0</v>
      </c>
      <c r="Z133" s="111">
        <f>$F133*'INTERNAL PARAMETERS-2'!Y133*VLOOKUP(Z$4,'INTERNAL PARAMETERS-1'!$B$5:$J$44,4, FALSE)</f>
        <v>0</v>
      </c>
      <c r="AA133" s="111">
        <f>$F133*'INTERNAL PARAMETERS-2'!Z133*VLOOKUP(AA$4,'INTERNAL PARAMETERS-1'!$B$5:$J$44,4, FALSE)</f>
        <v>0</v>
      </c>
      <c r="AB133" s="111">
        <f>$F133*'INTERNAL PARAMETERS-2'!AA133*VLOOKUP(AB$4,'INTERNAL PARAMETERS-1'!$B$5:$J$44,4, FALSE)</f>
        <v>0</v>
      </c>
      <c r="AC133" s="111">
        <f>$F133*'INTERNAL PARAMETERS-2'!AB133*VLOOKUP(AC$4,'INTERNAL PARAMETERS-1'!$B$5:$J$44,4, FALSE)</f>
        <v>0</v>
      </c>
      <c r="AD133" s="111">
        <f>$F133*'INTERNAL PARAMETERS-2'!AC133*VLOOKUP(AD$4,'INTERNAL PARAMETERS-1'!$B$5:$J$44,4, FALSE)</f>
        <v>0</v>
      </c>
      <c r="AE133" s="111">
        <f>$F133*'INTERNAL PARAMETERS-2'!AD133*VLOOKUP(AE$4,'INTERNAL PARAMETERS-1'!$B$5:$J$44,4, FALSE)</f>
        <v>0</v>
      </c>
      <c r="AF133" s="111">
        <f>$F133*'INTERNAL PARAMETERS-2'!AE133*VLOOKUP(AF$4,'INTERNAL PARAMETERS-1'!$B$5:$J$44,4, FALSE)</f>
        <v>0</v>
      </c>
      <c r="AG133" s="111">
        <f>$F133*'INTERNAL PARAMETERS-2'!AF133*VLOOKUP(AG$4,'INTERNAL PARAMETERS-1'!$B$5:$J$44,4, FALSE)</f>
        <v>0</v>
      </c>
      <c r="AH133" s="111">
        <f>$F133*'INTERNAL PARAMETERS-2'!AG133*VLOOKUP(AH$4,'INTERNAL PARAMETERS-1'!$B$5:$J$44,4, FALSE)</f>
        <v>0</v>
      </c>
      <c r="AI133" s="111">
        <f>$F133*'INTERNAL PARAMETERS-2'!AH133*VLOOKUP(AI$4,'INTERNAL PARAMETERS-1'!$B$5:$J$44,4, FALSE)</f>
        <v>0</v>
      </c>
      <c r="AJ133" s="111">
        <f>$F133*'INTERNAL PARAMETERS-2'!AI133*VLOOKUP(AJ$4,'INTERNAL PARAMETERS-1'!$B$5:$J$44,4, FALSE)</f>
        <v>0</v>
      </c>
      <c r="AK133" s="111">
        <f>$F133*'INTERNAL PARAMETERS-2'!AJ133*VLOOKUP(AK$4,'INTERNAL PARAMETERS-1'!$B$5:$J$44,4, FALSE)</f>
        <v>0</v>
      </c>
      <c r="AL133" s="111">
        <f>$F133*'INTERNAL PARAMETERS-2'!AK133*VLOOKUP(AL$4,'INTERNAL PARAMETERS-1'!$B$5:$J$44,4, FALSE)</f>
        <v>0</v>
      </c>
      <c r="AM133" s="111">
        <f>$F133*'INTERNAL PARAMETERS-2'!AL133*VLOOKUP(AM$4,'INTERNAL PARAMETERS-1'!$B$5:$J$44,4, FALSE)</f>
        <v>0</v>
      </c>
      <c r="AN133" s="111">
        <f>$F133*'INTERNAL PARAMETERS-2'!AM133*VLOOKUP(AN$4,'INTERNAL PARAMETERS-1'!$B$5:$J$44,4, FALSE)</f>
        <v>0</v>
      </c>
      <c r="AO133" s="111">
        <f>$F133*'INTERNAL PARAMETERS-2'!AN133*VLOOKUP(AO$4,'INTERNAL PARAMETERS-1'!$B$5:$J$44,4, FALSE)</f>
        <v>0</v>
      </c>
      <c r="AP133" s="111">
        <f>$F133*'INTERNAL PARAMETERS-2'!AO133*VLOOKUP(AP$4,'INTERNAL PARAMETERS-1'!$B$5:$J$44,4, FALSE)</f>
        <v>0</v>
      </c>
      <c r="AQ133" s="111">
        <f>$F133*'INTERNAL PARAMETERS-2'!AP133*VLOOKUP(AQ$4,'INTERNAL PARAMETERS-1'!$B$5:$J$44,4, FALSE)</f>
        <v>0</v>
      </c>
      <c r="AR133" s="111">
        <f>$F133*'INTERNAL PARAMETERS-2'!AQ133*VLOOKUP(AR$4,'INTERNAL PARAMETERS-1'!$B$5:$J$44,4, FALSE)</f>
        <v>0</v>
      </c>
      <c r="AS133" s="111">
        <f>$F133*'INTERNAL PARAMETERS-2'!AR133*VLOOKUP(AS$4,'INTERNAL PARAMETERS-1'!$B$5:$J$44,4, FALSE)</f>
        <v>0</v>
      </c>
      <c r="AT133" s="110">
        <f>$F133*'INTERNAL PARAMETERS-2'!AS133*VLOOKUP(AT$4,'INTERNAL PARAMETERS-1'!$B$5:$J$44,4, FALSE)</f>
        <v>0</v>
      </c>
      <c r="AU133" s="112">
        <f>$F133*'INTERNAL PARAMETERS-2'!F133*(1-VLOOKUP(G$4,'INTERNAL PARAMETERS-1'!$B$5:$J$44,4, FALSE))</f>
        <v>0</v>
      </c>
      <c r="AV133" s="111">
        <f>$F133*'INTERNAL PARAMETERS-2'!G133*(1-VLOOKUP(H$4,'INTERNAL PARAMETERS-1'!$B$5:$J$44,4, FALSE))</f>
        <v>0</v>
      </c>
      <c r="AW133" s="111">
        <f>$F133*'INTERNAL PARAMETERS-2'!H133*(1-VLOOKUP(I$4,'INTERNAL PARAMETERS-1'!$B$5:$J$44,4, FALSE))</f>
        <v>0</v>
      </c>
      <c r="AX133" s="111">
        <f>$F133*'INTERNAL PARAMETERS-2'!I133*(1-VLOOKUP(J$4,'INTERNAL PARAMETERS-1'!$B$5:$J$44,4, FALSE))</f>
        <v>0</v>
      </c>
      <c r="AY133" s="111">
        <f>$F133*'INTERNAL PARAMETERS-2'!J133*(1-VLOOKUP(K$4,'INTERNAL PARAMETERS-1'!$B$5:$J$44,4, FALSE))</f>
        <v>0</v>
      </c>
      <c r="AZ133" s="111">
        <f>$F133*'INTERNAL PARAMETERS-2'!K133*(1-VLOOKUP(L$4,'INTERNAL PARAMETERS-1'!$B$5:$J$44,4, FALSE))</f>
        <v>0</v>
      </c>
      <c r="BA133" s="111">
        <f>$F133*'INTERNAL PARAMETERS-2'!L133*(1-VLOOKUP(M$4,'INTERNAL PARAMETERS-1'!$B$5:$J$44,4, FALSE))</f>
        <v>0</v>
      </c>
      <c r="BB133" s="111">
        <f>$F133*'INTERNAL PARAMETERS-2'!M133*(1-VLOOKUP(N$4,'INTERNAL PARAMETERS-1'!$B$5:$J$44,4, FALSE))</f>
        <v>0</v>
      </c>
      <c r="BC133" s="111">
        <f>$F133*'INTERNAL PARAMETERS-2'!N133*(1-VLOOKUP(O$4,'INTERNAL PARAMETERS-1'!$B$5:$J$44,4, FALSE))</f>
        <v>0</v>
      </c>
      <c r="BD133" s="111">
        <f>$F133*'INTERNAL PARAMETERS-2'!O133*(1-VLOOKUP(P$4,'INTERNAL PARAMETERS-1'!$B$5:$J$44,4, FALSE))</f>
        <v>0</v>
      </c>
      <c r="BE133" s="111">
        <f>$F133*'INTERNAL PARAMETERS-2'!P133*(1-VLOOKUP(Q$4,'INTERNAL PARAMETERS-1'!$B$5:$J$44,4, FALSE))</f>
        <v>0</v>
      </c>
      <c r="BF133" s="111">
        <f>$F133*'INTERNAL PARAMETERS-2'!Q133*(1-VLOOKUP(R$4,'INTERNAL PARAMETERS-1'!$B$5:$J$44,4, FALSE))</f>
        <v>0</v>
      </c>
      <c r="BG133" s="111">
        <f>$F133*'INTERNAL PARAMETERS-2'!R133*(1-VLOOKUP(S$4,'INTERNAL PARAMETERS-1'!$B$5:$J$44,4, FALSE))</f>
        <v>0</v>
      </c>
      <c r="BH133" s="111">
        <f>$F133*'INTERNAL PARAMETERS-2'!S133*(1-VLOOKUP(T$4,'INTERNAL PARAMETERS-1'!$B$5:$J$44,4, FALSE))</f>
        <v>0</v>
      </c>
      <c r="BI133" s="111">
        <f>$F133*'INTERNAL PARAMETERS-2'!T133*(1-VLOOKUP(U$4,'INTERNAL PARAMETERS-1'!$B$5:$J$44,4, FALSE))</f>
        <v>0</v>
      </c>
      <c r="BJ133" s="111">
        <f>$F133*'INTERNAL PARAMETERS-2'!U133*(1-VLOOKUP(V$4,'INTERNAL PARAMETERS-1'!$B$5:$J$44,4, FALSE))</f>
        <v>0</v>
      </c>
      <c r="BK133" s="111">
        <f>$F133*'INTERNAL PARAMETERS-2'!V133*(1-VLOOKUP(W$4,'INTERNAL PARAMETERS-1'!$B$5:$J$44,4, FALSE))</f>
        <v>0</v>
      </c>
      <c r="BL133" s="111">
        <f>$F133*'INTERNAL PARAMETERS-2'!W133*(1-VLOOKUP(X$4,'INTERNAL PARAMETERS-1'!$B$5:$J$44,4, FALSE))</f>
        <v>0</v>
      </c>
      <c r="BM133" s="111">
        <f>$F133*'INTERNAL PARAMETERS-2'!X133*(1-VLOOKUP(Y$4,'INTERNAL PARAMETERS-1'!$B$5:$J$44,4, FALSE))</f>
        <v>0</v>
      </c>
      <c r="BN133" s="111">
        <f>$F133*'INTERNAL PARAMETERS-2'!Y133*(1-VLOOKUP(Z$4,'INTERNAL PARAMETERS-1'!$B$5:$J$44,4, FALSE))</f>
        <v>0</v>
      </c>
      <c r="BO133" s="111">
        <f>$F133*'INTERNAL PARAMETERS-2'!Z133*(1-VLOOKUP(AA$4,'INTERNAL PARAMETERS-1'!$B$5:$J$44,4, FALSE))</f>
        <v>0</v>
      </c>
      <c r="BP133" s="111">
        <f>$F133*'INTERNAL PARAMETERS-2'!AA133*(1-VLOOKUP(AB$4,'INTERNAL PARAMETERS-1'!$B$5:$J$44,4, FALSE))</f>
        <v>0</v>
      </c>
      <c r="BQ133" s="111">
        <f>$F133*'INTERNAL PARAMETERS-2'!AB133*(1-VLOOKUP(AC$4,'INTERNAL PARAMETERS-1'!$B$5:$J$44,4, FALSE))</f>
        <v>0</v>
      </c>
      <c r="BR133" s="111">
        <f>$F133*'INTERNAL PARAMETERS-2'!AC133*(1-VLOOKUP(AD$4,'INTERNAL PARAMETERS-1'!$B$5:$J$44,4, FALSE))</f>
        <v>0</v>
      </c>
      <c r="BS133" s="111">
        <f>$F133*'INTERNAL PARAMETERS-2'!AD133*(1-VLOOKUP(AE$4,'INTERNAL PARAMETERS-1'!$B$5:$J$44,4, FALSE))</f>
        <v>0</v>
      </c>
      <c r="BT133" s="111">
        <f>$F133*'INTERNAL PARAMETERS-2'!AE133*(1-VLOOKUP(AF$4,'INTERNAL PARAMETERS-1'!$B$5:$J$44,4, FALSE))</f>
        <v>0</v>
      </c>
      <c r="BU133" s="111">
        <f>$F133*'INTERNAL PARAMETERS-2'!AF133*(1-VLOOKUP(AG$4,'INTERNAL PARAMETERS-1'!$B$5:$J$44,4, FALSE))</f>
        <v>0</v>
      </c>
      <c r="BV133" s="111">
        <f>$F133*'INTERNAL PARAMETERS-2'!AG133*(1-VLOOKUP(AH$4,'INTERNAL PARAMETERS-1'!$B$5:$J$44,4, FALSE))</f>
        <v>0</v>
      </c>
      <c r="BW133" s="111">
        <f>$F133*'INTERNAL PARAMETERS-2'!AH133*(1-VLOOKUP(AI$4,'INTERNAL PARAMETERS-1'!$B$5:$J$44,4, FALSE))</f>
        <v>0</v>
      </c>
      <c r="BX133" s="111">
        <f>$F133*'INTERNAL PARAMETERS-2'!AI133*(1-VLOOKUP(AJ$4,'INTERNAL PARAMETERS-1'!$B$5:$J$44,4, FALSE))</f>
        <v>0</v>
      </c>
      <c r="BY133" s="111">
        <f>$F133*'INTERNAL PARAMETERS-2'!AJ133*(1-VLOOKUP(AK$4,'INTERNAL PARAMETERS-1'!$B$5:$J$44,4, FALSE))</f>
        <v>0</v>
      </c>
      <c r="BZ133" s="111">
        <f>$F133*'INTERNAL PARAMETERS-2'!AK133*(1-VLOOKUP(AL$4,'INTERNAL PARAMETERS-1'!$B$5:$J$44,4, FALSE))</f>
        <v>0</v>
      </c>
      <c r="CA133" s="111">
        <f>$F133*'INTERNAL PARAMETERS-2'!AL133*(1-VLOOKUP(AM$4,'INTERNAL PARAMETERS-1'!$B$5:$J$44,4, FALSE))</f>
        <v>0</v>
      </c>
      <c r="CB133" s="111">
        <f>$F133*'INTERNAL PARAMETERS-2'!AM133*(1-VLOOKUP(AN$4,'INTERNAL PARAMETERS-1'!$B$5:$J$44,4, FALSE))</f>
        <v>0</v>
      </c>
      <c r="CC133" s="111">
        <f>$F133*'INTERNAL PARAMETERS-2'!AN133*(1-VLOOKUP(AO$4,'INTERNAL PARAMETERS-1'!$B$5:$J$44,4, FALSE))</f>
        <v>0</v>
      </c>
      <c r="CD133" s="111">
        <f>$F133*'INTERNAL PARAMETERS-2'!AO133*(1-VLOOKUP(AP$4,'INTERNAL PARAMETERS-1'!$B$5:$J$44,4, FALSE))</f>
        <v>0</v>
      </c>
      <c r="CE133" s="111">
        <f>$F133*'INTERNAL PARAMETERS-2'!AP133*(1-VLOOKUP(AQ$4,'INTERNAL PARAMETERS-1'!$B$5:$J$44,4, FALSE))</f>
        <v>0</v>
      </c>
      <c r="CF133" s="111">
        <f>$F133*'INTERNAL PARAMETERS-2'!AQ133*(1-VLOOKUP(AR$4,'INTERNAL PARAMETERS-1'!$B$5:$J$44,4, FALSE))</f>
        <v>0</v>
      </c>
      <c r="CG133" s="111">
        <f>$F133*'INTERNAL PARAMETERS-2'!AR133*(1-VLOOKUP(AS$4,'INTERNAL PARAMETERS-1'!$B$5:$J$44,4, FALSE))</f>
        <v>0</v>
      </c>
      <c r="CH133" s="110">
        <f>$F133*'INTERNAL PARAMETERS-2'!AS133*(1-VLOOKUP(AT$4,'INTERNAL PARAMETERS-1'!$B$5:$J$44,4, FALSE))</f>
        <v>0</v>
      </c>
      <c r="CI133" s="109">
        <f t="shared" ref="CI133:CI196" si="2">SUM(G133:CH133)</f>
        <v>0</v>
      </c>
    </row>
    <row r="134" spans="3:87" x14ac:dyDescent="0.5">
      <c r="C134" s="75" t="s">
        <v>25</v>
      </c>
      <c r="D134" s="74" t="s">
        <v>2</v>
      </c>
      <c r="E134" s="74" t="s">
        <v>17</v>
      </c>
      <c r="F134" s="113">
        <f>'INPUTS-Incidence'!E134</f>
        <v>0</v>
      </c>
      <c r="G134" s="112">
        <f>$F134*'INTERNAL PARAMETERS-2'!F134*VLOOKUP(G$4,'INTERNAL PARAMETERS-1'!$B$5:$J$44,4, FALSE)</f>
        <v>0</v>
      </c>
      <c r="H134" s="111">
        <f>$F134*'INTERNAL PARAMETERS-2'!G134*VLOOKUP(H$4,'INTERNAL PARAMETERS-1'!$B$5:$J$44,4, FALSE)</f>
        <v>0</v>
      </c>
      <c r="I134" s="111">
        <f>$F134*'INTERNAL PARAMETERS-2'!H134*VLOOKUP(I$4,'INTERNAL PARAMETERS-1'!$B$5:$J$44,4, FALSE)</f>
        <v>0</v>
      </c>
      <c r="J134" s="111">
        <f>$F134*'INTERNAL PARAMETERS-2'!I134*VLOOKUP(J$4,'INTERNAL PARAMETERS-1'!$B$5:$J$44,4, FALSE)</f>
        <v>0</v>
      </c>
      <c r="K134" s="111">
        <f>$F134*'INTERNAL PARAMETERS-2'!J134*VLOOKUP(K$4,'INTERNAL PARAMETERS-1'!$B$5:$J$44,4, FALSE)</f>
        <v>0</v>
      </c>
      <c r="L134" s="111">
        <f>$F134*'INTERNAL PARAMETERS-2'!K134*VLOOKUP(L$4,'INTERNAL PARAMETERS-1'!$B$5:$J$44,4, FALSE)</f>
        <v>0</v>
      </c>
      <c r="M134" s="111">
        <f>$F134*'INTERNAL PARAMETERS-2'!L134*VLOOKUP(M$4,'INTERNAL PARAMETERS-1'!$B$5:$J$44,4, FALSE)</f>
        <v>0</v>
      </c>
      <c r="N134" s="111">
        <f>$F134*'INTERNAL PARAMETERS-2'!M134*VLOOKUP(N$4,'INTERNAL PARAMETERS-1'!$B$5:$J$44,4, FALSE)</f>
        <v>0</v>
      </c>
      <c r="O134" s="111">
        <f>$F134*'INTERNAL PARAMETERS-2'!N134*VLOOKUP(O$4,'INTERNAL PARAMETERS-1'!$B$5:$J$44,4, FALSE)</f>
        <v>0</v>
      </c>
      <c r="P134" s="111">
        <f>$F134*'INTERNAL PARAMETERS-2'!O134*VLOOKUP(P$4,'INTERNAL PARAMETERS-1'!$B$5:$J$44,4, FALSE)</f>
        <v>0</v>
      </c>
      <c r="Q134" s="111">
        <f>$F134*'INTERNAL PARAMETERS-2'!P134*VLOOKUP(Q$4,'INTERNAL PARAMETERS-1'!$B$5:$J$44,4, FALSE)</f>
        <v>0</v>
      </c>
      <c r="R134" s="111">
        <f>$F134*'INTERNAL PARAMETERS-2'!Q134*VLOOKUP(R$4,'INTERNAL PARAMETERS-1'!$B$5:$J$44,4, FALSE)</f>
        <v>0</v>
      </c>
      <c r="S134" s="111">
        <f>$F134*'INTERNAL PARAMETERS-2'!R134*VLOOKUP(S$4,'INTERNAL PARAMETERS-1'!$B$5:$J$44,4, FALSE)</f>
        <v>0</v>
      </c>
      <c r="T134" s="111">
        <f>$F134*'INTERNAL PARAMETERS-2'!S134*VLOOKUP(T$4,'INTERNAL PARAMETERS-1'!$B$5:$J$44,4, FALSE)</f>
        <v>0</v>
      </c>
      <c r="U134" s="111">
        <f>$F134*'INTERNAL PARAMETERS-2'!T134*VLOOKUP(U$4,'INTERNAL PARAMETERS-1'!$B$5:$J$44,4, FALSE)</f>
        <v>0</v>
      </c>
      <c r="V134" s="111">
        <f>$F134*'INTERNAL PARAMETERS-2'!U134*VLOOKUP(V$4,'INTERNAL PARAMETERS-1'!$B$5:$J$44,4, FALSE)</f>
        <v>0</v>
      </c>
      <c r="W134" s="111">
        <f>$F134*'INTERNAL PARAMETERS-2'!V134*VLOOKUP(W$4,'INTERNAL PARAMETERS-1'!$B$5:$J$44,4, FALSE)</f>
        <v>0</v>
      </c>
      <c r="X134" s="111">
        <f>$F134*'INTERNAL PARAMETERS-2'!W134*VLOOKUP(X$4,'INTERNAL PARAMETERS-1'!$B$5:$J$44,4, FALSE)</f>
        <v>0</v>
      </c>
      <c r="Y134" s="111">
        <f>$F134*'INTERNAL PARAMETERS-2'!X134*VLOOKUP(Y$4,'INTERNAL PARAMETERS-1'!$B$5:$J$44,4, FALSE)</f>
        <v>0</v>
      </c>
      <c r="Z134" s="111">
        <f>$F134*'INTERNAL PARAMETERS-2'!Y134*VLOOKUP(Z$4,'INTERNAL PARAMETERS-1'!$B$5:$J$44,4, FALSE)</f>
        <v>0</v>
      </c>
      <c r="AA134" s="111">
        <f>$F134*'INTERNAL PARAMETERS-2'!Z134*VLOOKUP(AA$4,'INTERNAL PARAMETERS-1'!$B$5:$J$44,4, FALSE)</f>
        <v>0</v>
      </c>
      <c r="AB134" s="111">
        <f>$F134*'INTERNAL PARAMETERS-2'!AA134*VLOOKUP(AB$4,'INTERNAL PARAMETERS-1'!$B$5:$J$44,4, FALSE)</f>
        <v>0</v>
      </c>
      <c r="AC134" s="111">
        <f>$F134*'INTERNAL PARAMETERS-2'!AB134*VLOOKUP(AC$4,'INTERNAL PARAMETERS-1'!$B$5:$J$44,4, FALSE)</f>
        <v>0</v>
      </c>
      <c r="AD134" s="111">
        <f>$F134*'INTERNAL PARAMETERS-2'!AC134*VLOOKUP(AD$4,'INTERNAL PARAMETERS-1'!$B$5:$J$44,4, FALSE)</f>
        <v>0</v>
      </c>
      <c r="AE134" s="111">
        <f>$F134*'INTERNAL PARAMETERS-2'!AD134*VLOOKUP(AE$4,'INTERNAL PARAMETERS-1'!$B$5:$J$44,4, FALSE)</f>
        <v>0</v>
      </c>
      <c r="AF134" s="111">
        <f>$F134*'INTERNAL PARAMETERS-2'!AE134*VLOOKUP(AF$4,'INTERNAL PARAMETERS-1'!$B$5:$J$44,4, FALSE)</f>
        <v>0</v>
      </c>
      <c r="AG134" s="111">
        <f>$F134*'INTERNAL PARAMETERS-2'!AF134*VLOOKUP(AG$4,'INTERNAL PARAMETERS-1'!$B$5:$J$44,4, FALSE)</f>
        <v>0</v>
      </c>
      <c r="AH134" s="111">
        <f>$F134*'INTERNAL PARAMETERS-2'!AG134*VLOOKUP(AH$4,'INTERNAL PARAMETERS-1'!$B$5:$J$44,4, FALSE)</f>
        <v>0</v>
      </c>
      <c r="AI134" s="111">
        <f>$F134*'INTERNAL PARAMETERS-2'!AH134*VLOOKUP(AI$4,'INTERNAL PARAMETERS-1'!$B$5:$J$44,4, FALSE)</f>
        <v>0</v>
      </c>
      <c r="AJ134" s="111">
        <f>$F134*'INTERNAL PARAMETERS-2'!AI134*VLOOKUP(AJ$4,'INTERNAL PARAMETERS-1'!$B$5:$J$44,4, FALSE)</f>
        <v>0</v>
      </c>
      <c r="AK134" s="111">
        <f>$F134*'INTERNAL PARAMETERS-2'!AJ134*VLOOKUP(AK$4,'INTERNAL PARAMETERS-1'!$B$5:$J$44,4, FALSE)</f>
        <v>0</v>
      </c>
      <c r="AL134" s="111">
        <f>$F134*'INTERNAL PARAMETERS-2'!AK134*VLOOKUP(AL$4,'INTERNAL PARAMETERS-1'!$B$5:$J$44,4, FALSE)</f>
        <v>0</v>
      </c>
      <c r="AM134" s="111">
        <f>$F134*'INTERNAL PARAMETERS-2'!AL134*VLOOKUP(AM$4,'INTERNAL PARAMETERS-1'!$B$5:$J$44,4, FALSE)</f>
        <v>0</v>
      </c>
      <c r="AN134" s="111">
        <f>$F134*'INTERNAL PARAMETERS-2'!AM134*VLOOKUP(AN$4,'INTERNAL PARAMETERS-1'!$B$5:$J$44,4, FALSE)</f>
        <v>0</v>
      </c>
      <c r="AO134" s="111">
        <f>$F134*'INTERNAL PARAMETERS-2'!AN134*VLOOKUP(AO$4,'INTERNAL PARAMETERS-1'!$B$5:$J$44,4, FALSE)</f>
        <v>0</v>
      </c>
      <c r="AP134" s="111">
        <f>$F134*'INTERNAL PARAMETERS-2'!AO134*VLOOKUP(AP$4,'INTERNAL PARAMETERS-1'!$B$5:$J$44,4, FALSE)</f>
        <v>0</v>
      </c>
      <c r="AQ134" s="111">
        <f>$F134*'INTERNAL PARAMETERS-2'!AP134*VLOOKUP(AQ$4,'INTERNAL PARAMETERS-1'!$B$5:$J$44,4, FALSE)</f>
        <v>0</v>
      </c>
      <c r="AR134" s="111">
        <f>$F134*'INTERNAL PARAMETERS-2'!AQ134*VLOOKUP(AR$4,'INTERNAL PARAMETERS-1'!$B$5:$J$44,4, FALSE)</f>
        <v>0</v>
      </c>
      <c r="AS134" s="111">
        <f>$F134*'INTERNAL PARAMETERS-2'!AR134*VLOOKUP(AS$4,'INTERNAL PARAMETERS-1'!$B$5:$J$44,4, FALSE)</f>
        <v>0</v>
      </c>
      <c r="AT134" s="110">
        <f>$F134*'INTERNAL PARAMETERS-2'!AS134*VLOOKUP(AT$4,'INTERNAL PARAMETERS-1'!$B$5:$J$44,4, FALSE)</f>
        <v>0</v>
      </c>
      <c r="AU134" s="112">
        <f>$F134*'INTERNAL PARAMETERS-2'!F134*(1-VLOOKUP(G$4,'INTERNAL PARAMETERS-1'!$B$5:$J$44,4, FALSE))</f>
        <v>0</v>
      </c>
      <c r="AV134" s="111">
        <f>$F134*'INTERNAL PARAMETERS-2'!G134*(1-VLOOKUP(H$4,'INTERNAL PARAMETERS-1'!$B$5:$J$44,4, FALSE))</f>
        <v>0</v>
      </c>
      <c r="AW134" s="111">
        <f>$F134*'INTERNAL PARAMETERS-2'!H134*(1-VLOOKUP(I$4,'INTERNAL PARAMETERS-1'!$B$5:$J$44,4, FALSE))</f>
        <v>0</v>
      </c>
      <c r="AX134" s="111">
        <f>$F134*'INTERNAL PARAMETERS-2'!I134*(1-VLOOKUP(J$4,'INTERNAL PARAMETERS-1'!$B$5:$J$44,4, FALSE))</f>
        <v>0</v>
      </c>
      <c r="AY134" s="111">
        <f>$F134*'INTERNAL PARAMETERS-2'!J134*(1-VLOOKUP(K$4,'INTERNAL PARAMETERS-1'!$B$5:$J$44,4, FALSE))</f>
        <v>0</v>
      </c>
      <c r="AZ134" s="111">
        <f>$F134*'INTERNAL PARAMETERS-2'!K134*(1-VLOOKUP(L$4,'INTERNAL PARAMETERS-1'!$B$5:$J$44,4, FALSE))</f>
        <v>0</v>
      </c>
      <c r="BA134" s="111">
        <f>$F134*'INTERNAL PARAMETERS-2'!L134*(1-VLOOKUP(M$4,'INTERNAL PARAMETERS-1'!$B$5:$J$44,4, FALSE))</f>
        <v>0</v>
      </c>
      <c r="BB134" s="111">
        <f>$F134*'INTERNAL PARAMETERS-2'!M134*(1-VLOOKUP(N$4,'INTERNAL PARAMETERS-1'!$B$5:$J$44,4, FALSE))</f>
        <v>0</v>
      </c>
      <c r="BC134" s="111">
        <f>$F134*'INTERNAL PARAMETERS-2'!N134*(1-VLOOKUP(O$4,'INTERNAL PARAMETERS-1'!$B$5:$J$44,4, FALSE))</f>
        <v>0</v>
      </c>
      <c r="BD134" s="111">
        <f>$F134*'INTERNAL PARAMETERS-2'!O134*(1-VLOOKUP(P$4,'INTERNAL PARAMETERS-1'!$B$5:$J$44,4, FALSE))</f>
        <v>0</v>
      </c>
      <c r="BE134" s="111">
        <f>$F134*'INTERNAL PARAMETERS-2'!P134*(1-VLOOKUP(Q$4,'INTERNAL PARAMETERS-1'!$B$5:$J$44,4, FALSE))</f>
        <v>0</v>
      </c>
      <c r="BF134" s="111">
        <f>$F134*'INTERNAL PARAMETERS-2'!Q134*(1-VLOOKUP(R$4,'INTERNAL PARAMETERS-1'!$B$5:$J$44,4, FALSE))</f>
        <v>0</v>
      </c>
      <c r="BG134" s="111">
        <f>$F134*'INTERNAL PARAMETERS-2'!R134*(1-VLOOKUP(S$4,'INTERNAL PARAMETERS-1'!$B$5:$J$44,4, FALSE))</f>
        <v>0</v>
      </c>
      <c r="BH134" s="111">
        <f>$F134*'INTERNAL PARAMETERS-2'!S134*(1-VLOOKUP(T$4,'INTERNAL PARAMETERS-1'!$B$5:$J$44,4, FALSE))</f>
        <v>0</v>
      </c>
      <c r="BI134" s="111">
        <f>$F134*'INTERNAL PARAMETERS-2'!T134*(1-VLOOKUP(U$4,'INTERNAL PARAMETERS-1'!$B$5:$J$44,4, FALSE))</f>
        <v>0</v>
      </c>
      <c r="BJ134" s="111">
        <f>$F134*'INTERNAL PARAMETERS-2'!U134*(1-VLOOKUP(V$4,'INTERNAL PARAMETERS-1'!$B$5:$J$44,4, FALSE))</f>
        <v>0</v>
      </c>
      <c r="BK134" s="111">
        <f>$F134*'INTERNAL PARAMETERS-2'!V134*(1-VLOOKUP(W$4,'INTERNAL PARAMETERS-1'!$B$5:$J$44,4, FALSE))</f>
        <v>0</v>
      </c>
      <c r="BL134" s="111">
        <f>$F134*'INTERNAL PARAMETERS-2'!W134*(1-VLOOKUP(X$4,'INTERNAL PARAMETERS-1'!$B$5:$J$44,4, FALSE))</f>
        <v>0</v>
      </c>
      <c r="BM134" s="111">
        <f>$F134*'INTERNAL PARAMETERS-2'!X134*(1-VLOOKUP(Y$4,'INTERNAL PARAMETERS-1'!$B$5:$J$44,4, FALSE))</f>
        <v>0</v>
      </c>
      <c r="BN134" s="111">
        <f>$F134*'INTERNAL PARAMETERS-2'!Y134*(1-VLOOKUP(Z$4,'INTERNAL PARAMETERS-1'!$B$5:$J$44,4, FALSE))</f>
        <v>0</v>
      </c>
      <c r="BO134" s="111">
        <f>$F134*'INTERNAL PARAMETERS-2'!Z134*(1-VLOOKUP(AA$4,'INTERNAL PARAMETERS-1'!$B$5:$J$44,4, FALSE))</f>
        <v>0</v>
      </c>
      <c r="BP134" s="111">
        <f>$F134*'INTERNAL PARAMETERS-2'!AA134*(1-VLOOKUP(AB$4,'INTERNAL PARAMETERS-1'!$B$5:$J$44,4, FALSE))</f>
        <v>0</v>
      </c>
      <c r="BQ134" s="111">
        <f>$F134*'INTERNAL PARAMETERS-2'!AB134*(1-VLOOKUP(AC$4,'INTERNAL PARAMETERS-1'!$B$5:$J$44,4, FALSE))</f>
        <v>0</v>
      </c>
      <c r="BR134" s="111">
        <f>$F134*'INTERNAL PARAMETERS-2'!AC134*(1-VLOOKUP(AD$4,'INTERNAL PARAMETERS-1'!$B$5:$J$44,4, FALSE))</f>
        <v>0</v>
      </c>
      <c r="BS134" s="111">
        <f>$F134*'INTERNAL PARAMETERS-2'!AD134*(1-VLOOKUP(AE$4,'INTERNAL PARAMETERS-1'!$B$5:$J$44,4, FALSE))</f>
        <v>0</v>
      </c>
      <c r="BT134" s="111">
        <f>$F134*'INTERNAL PARAMETERS-2'!AE134*(1-VLOOKUP(AF$4,'INTERNAL PARAMETERS-1'!$B$5:$J$44,4, FALSE))</f>
        <v>0</v>
      </c>
      <c r="BU134" s="111">
        <f>$F134*'INTERNAL PARAMETERS-2'!AF134*(1-VLOOKUP(AG$4,'INTERNAL PARAMETERS-1'!$B$5:$J$44,4, FALSE))</f>
        <v>0</v>
      </c>
      <c r="BV134" s="111">
        <f>$F134*'INTERNAL PARAMETERS-2'!AG134*(1-VLOOKUP(AH$4,'INTERNAL PARAMETERS-1'!$B$5:$J$44,4, FALSE))</f>
        <v>0</v>
      </c>
      <c r="BW134" s="111">
        <f>$F134*'INTERNAL PARAMETERS-2'!AH134*(1-VLOOKUP(AI$4,'INTERNAL PARAMETERS-1'!$B$5:$J$44,4, FALSE))</f>
        <v>0</v>
      </c>
      <c r="BX134" s="111">
        <f>$F134*'INTERNAL PARAMETERS-2'!AI134*(1-VLOOKUP(AJ$4,'INTERNAL PARAMETERS-1'!$B$5:$J$44,4, FALSE))</f>
        <v>0</v>
      </c>
      <c r="BY134" s="111">
        <f>$F134*'INTERNAL PARAMETERS-2'!AJ134*(1-VLOOKUP(AK$4,'INTERNAL PARAMETERS-1'!$B$5:$J$44,4, FALSE))</f>
        <v>0</v>
      </c>
      <c r="BZ134" s="111">
        <f>$F134*'INTERNAL PARAMETERS-2'!AK134*(1-VLOOKUP(AL$4,'INTERNAL PARAMETERS-1'!$B$5:$J$44,4, FALSE))</f>
        <v>0</v>
      </c>
      <c r="CA134" s="111">
        <f>$F134*'INTERNAL PARAMETERS-2'!AL134*(1-VLOOKUP(AM$4,'INTERNAL PARAMETERS-1'!$B$5:$J$44,4, FALSE))</f>
        <v>0</v>
      </c>
      <c r="CB134" s="111">
        <f>$F134*'INTERNAL PARAMETERS-2'!AM134*(1-VLOOKUP(AN$4,'INTERNAL PARAMETERS-1'!$B$5:$J$44,4, FALSE))</f>
        <v>0</v>
      </c>
      <c r="CC134" s="111">
        <f>$F134*'INTERNAL PARAMETERS-2'!AN134*(1-VLOOKUP(AO$4,'INTERNAL PARAMETERS-1'!$B$5:$J$44,4, FALSE))</f>
        <v>0</v>
      </c>
      <c r="CD134" s="111">
        <f>$F134*'INTERNAL PARAMETERS-2'!AO134*(1-VLOOKUP(AP$4,'INTERNAL PARAMETERS-1'!$B$5:$J$44,4, FALSE))</f>
        <v>0</v>
      </c>
      <c r="CE134" s="111">
        <f>$F134*'INTERNAL PARAMETERS-2'!AP134*(1-VLOOKUP(AQ$4,'INTERNAL PARAMETERS-1'!$B$5:$J$44,4, FALSE))</f>
        <v>0</v>
      </c>
      <c r="CF134" s="111">
        <f>$F134*'INTERNAL PARAMETERS-2'!AQ134*(1-VLOOKUP(AR$4,'INTERNAL PARAMETERS-1'!$B$5:$J$44,4, FALSE))</f>
        <v>0</v>
      </c>
      <c r="CG134" s="111">
        <f>$F134*'INTERNAL PARAMETERS-2'!AR134*(1-VLOOKUP(AS$4,'INTERNAL PARAMETERS-1'!$B$5:$J$44,4, FALSE))</f>
        <v>0</v>
      </c>
      <c r="CH134" s="110">
        <f>$F134*'INTERNAL PARAMETERS-2'!AS134*(1-VLOOKUP(AT$4,'INTERNAL PARAMETERS-1'!$B$5:$J$44,4, FALSE))</f>
        <v>0</v>
      </c>
      <c r="CI134" s="109">
        <f t="shared" si="2"/>
        <v>0</v>
      </c>
    </row>
    <row r="135" spans="3:87" x14ac:dyDescent="0.5">
      <c r="C135" s="75" t="s">
        <v>25</v>
      </c>
      <c r="D135" s="74" t="s">
        <v>2</v>
      </c>
      <c r="E135" s="74" t="s">
        <v>16</v>
      </c>
      <c r="F135" s="113">
        <f>'INPUTS-Incidence'!E135</f>
        <v>0</v>
      </c>
      <c r="G135" s="112">
        <f>$F135*'INTERNAL PARAMETERS-2'!F135*VLOOKUP(G$4,'INTERNAL PARAMETERS-1'!$B$5:$J$44,4, FALSE)</f>
        <v>0</v>
      </c>
      <c r="H135" s="111">
        <f>$F135*'INTERNAL PARAMETERS-2'!G135*VLOOKUP(H$4,'INTERNAL PARAMETERS-1'!$B$5:$J$44,4, FALSE)</f>
        <v>0</v>
      </c>
      <c r="I135" s="111">
        <f>$F135*'INTERNAL PARAMETERS-2'!H135*VLOOKUP(I$4,'INTERNAL PARAMETERS-1'!$B$5:$J$44,4, FALSE)</f>
        <v>0</v>
      </c>
      <c r="J135" s="111">
        <f>$F135*'INTERNAL PARAMETERS-2'!I135*VLOOKUP(J$4,'INTERNAL PARAMETERS-1'!$B$5:$J$44,4, FALSE)</f>
        <v>0</v>
      </c>
      <c r="K135" s="111">
        <f>$F135*'INTERNAL PARAMETERS-2'!J135*VLOOKUP(K$4,'INTERNAL PARAMETERS-1'!$B$5:$J$44,4, FALSE)</f>
        <v>0</v>
      </c>
      <c r="L135" s="111">
        <f>$F135*'INTERNAL PARAMETERS-2'!K135*VLOOKUP(L$4,'INTERNAL PARAMETERS-1'!$B$5:$J$44,4, FALSE)</f>
        <v>0</v>
      </c>
      <c r="M135" s="111">
        <f>$F135*'INTERNAL PARAMETERS-2'!L135*VLOOKUP(M$4,'INTERNAL PARAMETERS-1'!$B$5:$J$44,4, FALSE)</f>
        <v>0</v>
      </c>
      <c r="N135" s="111">
        <f>$F135*'INTERNAL PARAMETERS-2'!M135*VLOOKUP(N$4,'INTERNAL PARAMETERS-1'!$B$5:$J$44,4, FALSE)</f>
        <v>0</v>
      </c>
      <c r="O135" s="111">
        <f>$F135*'INTERNAL PARAMETERS-2'!N135*VLOOKUP(O$4,'INTERNAL PARAMETERS-1'!$B$5:$J$44,4, FALSE)</f>
        <v>0</v>
      </c>
      <c r="P135" s="111">
        <f>$F135*'INTERNAL PARAMETERS-2'!O135*VLOOKUP(P$4,'INTERNAL PARAMETERS-1'!$B$5:$J$44,4, FALSE)</f>
        <v>0</v>
      </c>
      <c r="Q135" s="111">
        <f>$F135*'INTERNAL PARAMETERS-2'!P135*VLOOKUP(Q$4,'INTERNAL PARAMETERS-1'!$B$5:$J$44,4, FALSE)</f>
        <v>0</v>
      </c>
      <c r="R135" s="111">
        <f>$F135*'INTERNAL PARAMETERS-2'!Q135*VLOOKUP(R$4,'INTERNAL PARAMETERS-1'!$B$5:$J$44,4, FALSE)</f>
        <v>0</v>
      </c>
      <c r="S135" s="111">
        <f>$F135*'INTERNAL PARAMETERS-2'!R135*VLOOKUP(S$4,'INTERNAL PARAMETERS-1'!$B$5:$J$44,4, FALSE)</f>
        <v>0</v>
      </c>
      <c r="T135" s="111">
        <f>$F135*'INTERNAL PARAMETERS-2'!S135*VLOOKUP(T$4,'INTERNAL PARAMETERS-1'!$B$5:$J$44,4, FALSE)</f>
        <v>0</v>
      </c>
      <c r="U135" s="111">
        <f>$F135*'INTERNAL PARAMETERS-2'!T135*VLOOKUP(U$4,'INTERNAL PARAMETERS-1'!$B$5:$J$44,4, FALSE)</f>
        <v>0</v>
      </c>
      <c r="V135" s="111">
        <f>$F135*'INTERNAL PARAMETERS-2'!U135*VLOOKUP(V$4,'INTERNAL PARAMETERS-1'!$B$5:$J$44,4, FALSE)</f>
        <v>0</v>
      </c>
      <c r="W135" s="111">
        <f>$F135*'INTERNAL PARAMETERS-2'!V135*VLOOKUP(W$4,'INTERNAL PARAMETERS-1'!$B$5:$J$44,4, FALSE)</f>
        <v>0</v>
      </c>
      <c r="X135" s="111">
        <f>$F135*'INTERNAL PARAMETERS-2'!W135*VLOOKUP(X$4,'INTERNAL PARAMETERS-1'!$B$5:$J$44,4, FALSE)</f>
        <v>0</v>
      </c>
      <c r="Y135" s="111">
        <f>$F135*'INTERNAL PARAMETERS-2'!X135*VLOOKUP(Y$4,'INTERNAL PARAMETERS-1'!$B$5:$J$44,4, FALSE)</f>
        <v>0</v>
      </c>
      <c r="Z135" s="111">
        <f>$F135*'INTERNAL PARAMETERS-2'!Y135*VLOOKUP(Z$4,'INTERNAL PARAMETERS-1'!$B$5:$J$44,4, FALSE)</f>
        <v>0</v>
      </c>
      <c r="AA135" s="111">
        <f>$F135*'INTERNAL PARAMETERS-2'!Z135*VLOOKUP(AA$4,'INTERNAL PARAMETERS-1'!$B$5:$J$44,4, FALSE)</f>
        <v>0</v>
      </c>
      <c r="AB135" s="111">
        <f>$F135*'INTERNAL PARAMETERS-2'!AA135*VLOOKUP(AB$4,'INTERNAL PARAMETERS-1'!$B$5:$J$44,4, FALSE)</f>
        <v>0</v>
      </c>
      <c r="AC135" s="111">
        <f>$F135*'INTERNAL PARAMETERS-2'!AB135*VLOOKUP(AC$4,'INTERNAL PARAMETERS-1'!$B$5:$J$44,4, FALSE)</f>
        <v>0</v>
      </c>
      <c r="AD135" s="111">
        <f>$F135*'INTERNAL PARAMETERS-2'!AC135*VLOOKUP(AD$4,'INTERNAL PARAMETERS-1'!$B$5:$J$44,4, FALSE)</f>
        <v>0</v>
      </c>
      <c r="AE135" s="111">
        <f>$F135*'INTERNAL PARAMETERS-2'!AD135*VLOOKUP(AE$4,'INTERNAL PARAMETERS-1'!$B$5:$J$44,4, FALSE)</f>
        <v>0</v>
      </c>
      <c r="AF135" s="111">
        <f>$F135*'INTERNAL PARAMETERS-2'!AE135*VLOOKUP(AF$4,'INTERNAL PARAMETERS-1'!$B$5:$J$44,4, FALSE)</f>
        <v>0</v>
      </c>
      <c r="AG135" s="111">
        <f>$F135*'INTERNAL PARAMETERS-2'!AF135*VLOOKUP(AG$4,'INTERNAL PARAMETERS-1'!$B$5:$J$44,4, FALSE)</f>
        <v>0</v>
      </c>
      <c r="AH135" s="111">
        <f>$F135*'INTERNAL PARAMETERS-2'!AG135*VLOOKUP(AH$4,'INTERNAL PARAMETERS-1'!$B$5:$J$44,4, FALSE)</f>
        <v>0</v>
      </c>
      <c r="AI135" s="111">
        <f>$F135*'INTERNAL PARAMETERS-2'!AH135*VLOOKUP(AI$4,'INTERNAL PARAMETERS-1'!$B$5:$J$44,4, FALSE)</f>
        <v>0</v>
      </c>
      <c r="AJ135" s="111">
        <f>$F135*'INTERNAL PARAMETERS-2'!AI135*VLOOKUP(AJ$4,'INTERNAL PARAMETERS-1'!$B$5:$J$44,4, FALSE)</f>
        <v>0</v>
      </c>
      <c r="AK135" s="111">
        <f>$F135*'INTERNAL PARAMETERS-2'!AJ135*VLOOKUP(AK$4,'INTERNAL PARAMETERS-1'!$B$5:$J$44,4, FALSE)</f>
        <v>0</v>
      </c>
      <c r="AL135" s="111">
        <f>$F135*'INTERNAL PARAMETERS-2'!AK135*VLOOKUP(AL$4,'INTERNAL PARAMETERS-1'!$B$5:$J$44,4, FALSE)</f>
        <v>0</v>
      </c>
      <c r="AM135" s="111">
        <f>$F135*'INTERNAL PARAMETERS-2'!AL135*VLOOKUP(AM$4,'INTERNAL PARAMETERS-1'!$B$5:$J$44,4, FALSE)</f>
        <v>0</v>
      </c>
      <c r="AN135" s="111">
        <f>$F135*'INTERNAL PARAMETERS-2'!AM135*VLOOKUP(AN$4,'INTERNAL PARAMETERS-1'!$B$5:$J$44,4, FALSE)</f>
        <v>0</v>
      </c>
      <c r="AO135" s="111">
        <f>$F135*'INTERNAL PARAMETERS-2'!AN135*VLOOKUP(AO$4,'INTERNAL PARAMETERS-1'!$B$5:$J$44,4, FALSE)</f>
        <v>0</v>
      </c>
      <c r="AP135" s="111">
        <f>$F135*'INTERNAL PARAMETERS-2'!AO135*VLOOKUP(AP$4,'INTERNAL PARAMETERS-1'!$B$5:$J$44,4, FALSE)</f>
        <v>0</v>
      </c>
      <c r="AQ135" s="111">
        <f>$F135*'INTERNAL PARAMETERS-2'!AP135*VLOOKUP(AQ$4,'INTERNAL PARAMETERS-1'!$B$5:$J$44,4, FALSE)</f>
        <v>0</v>
      </c>
      <c r="AR135" s="111">
        <f>$F135*'INTERNAL PARAMETERS-2'!AQ135*VLOOKUP(AR$4,'INTERNAL PARAMETERS-1'!$B$5:$J$44,4, FALSE)</f>
        <v>0</v>
      </c>
      <c r="AS135" s="111">
        <f>$F135*'INTERNAL PARAMETERS-2'!AR135*VLOOKUP(AS$4,'INTERNAL PARAMETERS-1'!$B$5:$J$44,4, FALSE)</f>
        <v>0</v>
      </c>
      <c r="AT135" s="110">
        <f>$F135*'INTERNAL PARAMETERS-2'!AS135*VLOOKUP(AT$4,'INTERNAL PARAMETERS-1'!$B$5:$J$44,4, FALSE)</f>
        <v>0</v>
      </c>
      <c r="AU135" s="112">
        <f>$F135*'INTERNAL PARAMETERS-2'!F135*(1-VLOOKUP(G$4,'INTERNAL PARAMETERS-1'!$B$5:$J$44,4, FALSE))</f>
        <v>0</v>
      </c>
      <c r="AV135" s="111">
        <f>$F135*'INTERNAL PARAMETERS-2'!G135*(1-VLOOKUP(H$4,'INTERNAL PARAMETERS-1'!$B$5:$J$44,4, FALSE))</f>
        <v>0</v>
      </c>
      <c r="AW135" s="111">
        <f>$F135*'INTERNAL PARAMETERS-2'!H135*(1-VLOOKUP(I$4,'INTERNAL PARAMETERS-1'!$B$5:$J$44,4, FALSE))</f>
        <v>0</v>
      </c>
      <c r="AX135" s="111">
        <f>$F135*'INTERNAL PARAMETERS-2'!I135*(1-VLOOKUP(J$4,'INTERNAL PARAMETERS-1'!$B$5:$J$44,4, FALSE))</f>
        <v>0</v>
      </c>
      <c r="AY135" s="111">
        <f>$F135*'INTERNAL PARAMETERS-2'!J135*(1-VLOOKUP(K$4,'INTERNAL PARAMETERS-1'!$B$5:$J$44,4, FALSE))</f>
        <v>0</v>
      </c>
      <c r="AZ135" s="111">
        <f>$F135*'INTERNAL PARAMETERS-2'!K135*(1-VLOOKUP(L$4,'INTERNAL PARAMETERS-1'!$B$5:$J$44,4, FALSE))</f>
        <v>0</v>
      </c>
      <c r="BA135" s="111">
        <f>$F135*'INTERNAL PARAMETERS-2'!L135*(1-VLOOKUP(M$4,'INTERNAL PARAMETERS-1'!$B$5:$J$44,4, FALSE))</f>
        <v>0</v>
      </c>
      <c r="BB135" s="111">
        <f>$F135*'INTERNAL PARAMETERS-2'!M135*(1-VLOOKUP(N$4,'INTERNAL PARAMETERS-1'!$B$5:$J$44,4, FALSE))</f>
        <v>0</v>
      </c>
      <c r="BC135" s="111">
        <f>$F135*'INTERNAL PARAMETERS-2'!N135*(1-VLOOKUP(O$4,'INTERNAL PARAMETERS-1'!$B$5:$J$44,4, FALSE))</f>
        <v>0</v>
      </c>
      <c r="BD135" s="111">
        <f>$F135*'INTERNAL PARAMETERS-2'!O135*(1-VLOOKUP(P$4,'INTERNAL PARAMETERS-1'!$B$5:$J$44,4, FALSE))</f>
        <v>0</v>
      </c>
      <c r="BE135" s="111">
        <f>$F135*'INTERNAL PARAMETERS-2'!P135*(1-VLOOKUP(Q$4,'INTERNAL PARAMETERS-1'!$B$5:$J$44,4, FALSE))</f>
        <v>0</v>
      </c>
      <c r="BF135" s="111">
        <f>$F135*'INTERNAL PARAMETERS-2'!Q135*(1-VLOOKUP(R$4,'INTERNAL PARAMETERS-1'!$B$5:$J$44,4, FALSE))</f>
        <v>0</v>
      </c>
      <c r="BG135" s="111">
        <f>$F135*'INTERNAL PARAMETERS-2'!R135*(1-VLOOKUP(S$4,'INTERNAL PARAMETERS-1'!$B$5:$J$44,4, FALSE))</f>
        <v>0</v>
      </c>
      <c r="BH135" s="111">
        <f>$F135*'INTERNAL PARAMETERS-2'!S135*(1-VLOOKUP(T$4,'INTERNAL PARAMETERS-1'!$B$5:$J$44,4, FALSE))</f>
        <v>0</v>
      </c>
      <c r="BI135" s="111">
        <f>$F135*'INTERNAL PARAMETERS-2'!T135*(1-VLOOKUP(U$4,'INTERNAL PARAMETERS-1'!$B$5:$J$44,4, FALSE))</f>
        <v>0</v>
      </c>
      <c r="BJ135" s="111">
        <f>$F135*'INTERNAL PARAMETERS-2'!U135*(1-VLOOKUP(V$4,'INTERNAL PARAMETERS-1'!$B$5:$J$44,4, FALSE))</f>
        <v>0</v>
      </c>
      <c r="BK135" s="111">
        <f>$F135*'INTERNAL PARAMETERS-2'!V135*(1-VLOOKUP(W$4,'INTERNAL PARAMETERS-1'!$B$5:$J$44,4, FALSE))</f>
        <v>0</v>
      </c>
      <c r="BL135" s="111">
        <f>$F135*'INTERNAL PARAMETERS-2'!W135*(1-VLOOKUP(X$4,'INTERNAL PARAMETERS-1'!$B$5:$J$44,4, FALSE))</f>
        <v>0</v>
      </c>
      <c r="BM135" s="111">
        <f>$F135*'INTERNAL PARAMETERS-2'!X135*(1-VLOOKUP(Y$4,'INTERNAL PARAMETERS-1'!$B$5:$J$44,4, FALSE))</f>
        <v>0</v>
      </c>
      <c r="BN135" s="111">
        <f>$F135*'INTERNAL PARAMETERS-2'!Y135*(1-VLOOKUP(Z$4,'INTERNAL PARAMETERS-1'!$B$5:$J$44,4, FALSE))</f>
        <v>0</v>
      </c>
      <c r="BO135" s="111">
        <f>$F135*'INTERNAL PARAMETERS-2'!Z135*(1-VLOOKUP(AA$4,'INTERNAL PARAMETERS-1'!$B$5:$J$44,4, FALSE))</f>
        <v>0</v>
      </c>
      <c r="BP135" s="111">
        <f>$F135*'INTERNAL PARAMETERS-2'!AA135*(1-VLOOKUP(AB$4,'INTERNAL PARAMETERS-1'!$B$5:$J$44,4, FALSE))</f>
        <v>0</v>
      </c>
      <c r="BQ135" s="111">
        <f>$F135*'INTERNAL PARAMETERS-2'!AB135*(1-VLOOKUP(AC$4,'INTERNAL PARAMETERS-1'!$B$5:$J$44,4, FALSE))</f>
        <v>0</v>
      </c>
      <c r="BR135" s="111">
        <f>$F135*'INTERNAL PARAMETERS-2'!AC135*(1-VLOOKUP(AD$4,'INTERNAL PARAMETERS-1'!$B$5:$J$44,4, FALSE))</f>
        <v>0</v>
      </c>
      <c r="BS135" s="111">
        <f>$F135*'INTERNAL PARAMETERS-2'!AD135*(1-VLOOKUP(AE$4,'INTERNAL PARAMETERS-1'!$B$5:$J$44,4, FALSE))</f>
        <v>0</v>
      </c>
      <c r="BT135" s="111">
        <f>$F135*'INTERNAL PARAMETERS-2'!AE135*(1-VLOOKUP(AF$4,'INTERNAL PARAMETERS-1'!$B$5:$J$44,4, FALSE))</f>
        <v>0</v>
      </c>
      <c r="BU135" s="111">
        <f>$F135*'INTERNAL PARAMETERS-2'!AF135*(1-VLOOKUP(AG$4,'INTERNAL PARAMETERS-1'!$B$5:$J$44,4, FALSE))</f>
        <v>0</v>
      </c>
      <c r="BV135" s="111">
        <f>$F135*'INTERNAL PARAMETERS-2'!AG135*(1-VLOOKUP(AH$4,'INTERNAL PARAMETERS-1'!$B$5:$J$44,4, FALSE))</f>
        <v>0</v>
      </c>
      <c r="BW135" s="111">
        <f>$F135*'INTERNAL PARAMETERS-2'!AH135*(1-VLOOKUP(AI$4,'INTERNAL PARAMETERS-1'!$B$5:$J$44,4, FALSE))</f>
        <v>0</v>
      </c>
      <c r="BX135" s="111">
        <f>$F135*'INTERNAL PARAMETERS-2'!AI135*(1-VLOOKUP(AJ$4,'INTERNAL PARAMETERS-1'!$B$5:$J$44,4, FALSE))</f>
        <v>0</v>
      </c>
      <c r="BY135" s="111">
        <f>$F135*'INTERNAL PARAMETERS-2'!AJ135*(1-VLOOKUP(AK$4,'INTERNAL PARAMETERS-1'!$B$5:$J$44,4, FALSE))</f>
        <v>0</v>
      </c>
      <c r="BZ135" s="111">
        <f>$F135*'INTERNAL PARAMETERS-2'!AK135*(1-VLOOKUP(AL$4,'INTERNAL PARAMETERS-1'!$B$5:$J$44,4, FALSE))</f>
        <v>0</v>
      </c>
      <c r="CA135" s="111">
        <f>$F135*'INTERNAL PARAMETERS-2'!AL135*(1-VLOOKUP(AM$4,'INTERNAL PARAMETERS-1'!$B$5:$J$44,4, FALSE))</f>
        <v>0</v>
      </c>
      <c r="CB135" s="111">
        <f>$F135*'INTERNAL PARAMETERS-2'!AM135*(1-VLOOKUP(AN$4,'INTERNAL PARAMETERS-1'!$B$5:$J$44,4, FALSE))</f>
        <v>0</v>
      </c>
      <c r="CC135" s="111">
        <f>$F135*'INTERNAL PARAMETERS-2'!AN135*(1-VLOOKUP(AO$4,'INTERNAL PARAMETERS-1'!$B$5:$J$44,4, FALSE))</f>
        <v>0</v>
      </c>
      <c r="CD135" s="111">
        <f>$F135*'INTERNAL PARAMETERS-2'!AO135*(1-VLOOKUP(AP$4,'INTERNAL PARAMETERS-1'!$B$5:$J$44,4, FALSE))</f>
        <v>0</v>
      </c>
      <c r="CE135" s="111">
        <f>$F135*'INTERNAL PARAMETERS-2'!AP135*(1-VLOOKUP(AQ$4,'INTERNAL PARAMETERS-1'!$B$5:$J$44,4, FALSE))</f>
        <v>0</v>
      </c>
      <c r="CF135" s="111">
        <f>$F135*'INTERNAL PARAMETERS-2'!AQ135*(1-VLOOKUP(AR$4,'INTERNAL PARAMETERS-1'!$B$5:$J$44,4, FALSE))</f>
        <v>0</v>
      </c>
      <c r="CG135" s="111">
        <f>$F135*'INTERNAL PARAMETERS-2'!AR135*(1-VLOOKUP(AS$4,'INTERNAL PARAMETERS-1'!$B$5:$J$44,4, FALSE))</f>
        <v>0</v>
      </c>
      <c r="CH135" s="110">
        <f>$F135*'INTERNAL PARAMETERS-2'!AS135*(1-VLOOKUP(AT$4,'INTERNAL PARAMETERS-1'!$B$5:$J$44,4, FALSE))</f>
        <v>0</v>
      </c>
      <c r="CI135" s="109">
        <f t="shared" si="2"/>
        <v>0</v>
      </c>
    </row>
    <row r="136" spans="3:87" x14ac:dyDescent="0.5">
      <c r="C136" s="75" t="s">
        <v>25</v>
      </c>
      <c r="D136" s="74" t="s">
        <v>2</v>
      </c>
      <c r="E136" s="74" t="s">
        <v>15</v>
      </c>
      <c r="F136" s="113">
        <f>'INPUTS-Incidence'!E136</f>
        <v>0</v>
      </c>
      <c r="G136" s="112">
        <f>$F136*'INTERNAL PARAMETERS-2'!F136*VLOOKUP(G$4,'INTERNAL PARAMETERS-1'!$B$5:$J$44,4, FALSE)</f>
        <v>0</v>
      </c>
      <c r="H136" s="111">
        <f>$F136*'INTERNAL PARAMETERS-2'!G136*VLOOKUP(H$4,'INTERNAL PARAMETERS-1'!$B$5:$J$44,4, FALSE)</f>
        <v>0</v>
      </c>
      <c r="I136" s="111">
        <f>$F136*'INTERNAL PARAMETERS-2'!H136*VLOOKUP(I$4,'INTERNAL PARAMETERS-1'!$B$5:$J$44,4, FALSE)</f>
        <v>0</v>
      </c>
      <c r="J136" s="111">
        <f>$F136*'INTERNAL PARAMETERS-2'!I136*VLOOKUP(J$4,'INTERNAL PARAMETERS-1'!$B$5:$J$44,4, FALSE)</f>
        <v>0</v>
      </c>
      <c r="K136" s="111">
        <f>$F136*'INTERNAL PARAMETERS-2'!J136*VLOOKUP(K$4,'INTERNAL PARAMETERS-1'!$B$5:$J$44,4, FALSE)</f>
        <v>0</v>
      </c>
      <c r="L136" s="111">
        <f>$F136*'INTERNAL PARAMETERS-2'!K136*VLOOKUP(L$4,'INTERNAL PARAMETERS-1'!$B$5:$J$44,4, FALSE)</f>
        <v>0</v>
      </c>
      <c r="M136" s="111">
        <f>$F136*'INTERNAL PARAMETERS-2'!L136*VLOOKUP(M$4,'INTERNAL PARAMETERS-1'!$B$5:$J$44,4, FALSE)</f>
        <v>0</v>
      </c>
      <c r="N136" s="111">
        <f>$F136*'INTERNAL PARAMETERS-2'!M136*VLOOKUP(N$4,'INTERNAL PARAMETERS-1'!$B$5:$J$44,4, FALSE)</f>
        <v>0</v>
      </c>
      <c r="O136" s="111">
        <f>$F136*'INTERNAL PARAMETERS-2'!N136*VLOOKUP(O$4,'INTERNAL PARAMETERS-1'!$B$5:$J$44,4, FALSE)</f>
        <v>0</v>
      </c>
      <c r="P136" s="111">
        <f>$F136*'INTERNAL PARAMETERS-2'!O136*VLOOKUP(P$4,'INTERNAL PARAMETERS-1'!$B$5:$J$44,4, FALSE)</f>
        <v>0</v>
      </c>
      <c r="Q136" s="111">
        <f>$F136*'INTERNAL PARAMETERS-2'!P136*VLOOKUP(Q$4,'INTERNAL PARAMETERS-1'!$B$5:$J$44,4, FALSE)</f>
        <v>0</v>
      </c>
      <c r="R136" s="111">
        <f>$F136*'INTERNAL PARAMETERS-2'!Q136*VLOOKUP(R$4,'INTERNAL PARAMETERS-1'!$B$5:$J$44,4, FALSE)</f>
        <v>0</v>
      </c>
      <c r="S136" s="111">
        <f>$F136*'INTERNAL PARAMETERS-2'!R136*VLOOKUP(S$4,'INTERNAL PARAMETERS-1'!$B$5:$J$44,4, FALSE)</f>
        <v>0</v>
      </c>
      <c r="T136" s="111">
        <f>$F136*'INTERNAL PARAMETERS-2'!S136*VLOOKUP(T$4,'INTERNAL PARAMETERS-1'!$B$5:$J$44,4, FALSE)</f>
        <v>0</v>
      </c>
      <c r="U136" s="111">
        <f>$F136*'INTERNAL PARAMETERS-2'!T136*VLOOKUP(U$4,'INTERNAL PARAMETERS-1'!$B$5:$J$44,4, FALSE)</f>
        <v>0</v>
      </c>
      <c r="V136" s="111">
        <f>$F136*'INTERNAL PARAMETERS-2'!U136*VLOOKUP(V$4,'INTERNAL PARAMETERS-1'!$B$5:$J$44,4, FALSE)</f>
        <v>0</v>
      </c>
      <c r="W136" s="111">
        <f>$F136*'INTERNAL PARAMETERS-2'!V136*VLOOKUP(W$4,'INTERNAL PARAMETERS-1'!$B$5:$J$44,4, FALSE)</f>
        <v>0</v>
      </c>
      <c r="X136" s="111">
        <f>$F136*'INTERNAL PARAMETERS-2'!W136*VLOOKUP(X$4,'INTERNAL PARAMETERS-1'!$B$5:$J$44,4, FALSE)</f>
        <v>0</v>
      </c>
      <c r="Y136" s="111">
        <f>$F136*'INTERNAL PARAMETERS-2'!X136*VLOOKUP(Y$4,'INTERNAL PARAMETERS-1'!$B$5:$J$44,4, FALSE)</f>
        <v>0</v>
      </c>
      <c r="Z136" s="111">
        <f>$F136*'INTERNAL PARAMETERS-2'!Y136*VLOOKUP(Z$4,'INTERNAL PARAMETERS-1'!$B$5:$J$44,4, FALSE)</f>
        <v>0</v>
      </c>
      <c r="AA136" s="111">
        <f>$F136*'INTERNAL PARAMETERS-2'!Z136*VLOOKUP(AA$4,'INTERNAL PARAMETERS-1'!$B$5:$J$44,4, FALSE)</f>
        <v>0</v>
      </c>
      <c r="AB136" s="111">
        <f>$F136*'INTERNAL PARAMETERS-2'!AA136*VLOOKUP(AB$4,'INTERNAL PARAMETERS-1'!$B$5:$J$44,4, FALSE)</f>
        <v>0</v>
      </c>
      <c r="AC136" s="111">
        <f>$F136*'INTERNAL PARAMETERS-2'!AB136*VLOOKUP(AC$4,'INTERNAL PARAMETERS-1'!$B$5:$J$44,4, FALSE)</f>
        <v>0</v>
      </c>
      <c r="AD136" s="111">
        <f>$F136*'INTERNAL PARAMETERS-2'!AC136*VLOOKUP(AD$4,'INTERNAL PARAMETERS-1'!$B$5:$J$44,4, FALSE)</f>
        <v>0</v>
      </c>
      <c r="AE136" s="111">
        <f>$F136*'INTERNAL PARAMETERS-2'!AD136*VLOOKUP(AE$4,'INTERNAL PARAMETERS-1'!$B$5:$J$44,4, FALSE)</f>
        <v>0</v>
      </c>
      <c r="AF136" s="111">
        <f>$F136*'INTERNAL PARAMETERS-2'!AE136*VLOOKUP(AF$4,'INTERNAL PARAMETERS-1'!$B$5:$J$44,4, FALSE)</f>
        <v>0</v>
      </c>
      <c r="AG136" s="111">
        <f>$F136*'INTERNAL PARAMETERS-2'!AF136*VLOOKUP(AG$4,'INTERNAL PARAMETERS-1'!$B$5:$J$44,4, FALSE)</f>
        <v>0</v>
      </c>
      <c r="AH136" s="111">
        <f>$F136*'INTERNAL PARAMETERS-2'!AG136*VLOOKUP(AH$4,'INTERNAL PARAMETERS-1'!$B$5:$J$44,4, FALSE)</f>
        <v>0</v>
      </c>
      <c r="AI136" s="111">
        <f>$F136*'INTERNAL PARAMETERS-2'!AH136*VLOOKUP(AI$4,'INTERNAL PARAMETERS-1'!$B$5:$J$44,4, FALSE)</f>
        <v>0</v>
      </c>
      <c r="AJ136" s="111">
        <f>$F136*'INTERNAL PARAMETERS-2'!AI136*VLOOKUP(AJ$4,'INTERNAL PARAMETERS-1'!$B$5:$J$44,4, FALSE)</f>
        <v>0</v>
      </c>
      <c r="AK136" s="111">
        <f>$F136*'INTERNAL PARAMETERS-2'!AJ136*VLOOKUP(AK$4,'INTERNAL PARAMETERS-1'!$B$5:$J$44,4, FALSE)</f>
        <v>0</v>
      </c>
      <c r="AL136" s="111">
        <f>$F136*'INTERNAL PARAMETERS-2'!AK136*VLOOKUP(AL$4,'INTERNAL PARAMETERS-1'!$B$5:$J$44,4, FALSE)</f>
        <v>0</v>
      </c>
      <c r="AM136" s="111">
        <f>$F136*'INTERNAL PARAMETERS-2'!AL136*VLOOKUP(AM$4,'INTERNAL PARAMETERS-1'!$B$5:$J$44,4, FALSE)</f>
        <v>0</v>
      </c>
      <c r="AN136" s="111">
        <f>$F136*'INTERNAL PARAMETERS-2'!AM136*VLOOKUP(AN$4,'INTERNAL PARAMETERS-1'!$B$5:$J$44,4, FALSE)</f>
        <v>0</v>
      </c>
      <c r="AO136" s="111">
        <f>$F136*'INTERNAL PARAMETERS-2'!AN136*VLOOKUP(AO$4,'INTERNAL PARAMETERS-1'!$B$5:$J$44,4, FALSE)</f>
        <v>0</v>
      </c>
      <c r="AP136" s="111">
        <f>$F136*'INTERNAL PARAMETERS-2'!AO136*VLOOKUP(AP$4,'INTERNAL PARAMETERS-1'!$B$5:$J$44,4, FALSE)</f>
        <v>0</v>
      </c>
      <c r="AQ136" s="111">
        <f>$F136*'INTERNAL PARAMETERS-2'!AP136*VLOOKUP(AQ$4,'INTERNAL PARAMETERS-1'!$B$5:$J$44,4, FALSE)</f>
        <v>0</v>
      </c>
      <c r="AR136" s="111">
        <f>$F136*'INTERNAL PARAMETERS-2'!AQ136*VLOOKUP(AR$4,'INTERNAL PARAMETERS-1'!$B$5:$J$44,4, FALSE)</f>
        <v>0</v>
      </c>
      <c r="AS136" s="111">
        <f>$F136*'INTERNAL PARAMETERS-2'!AR136*VLOOKUP(AS$4,'INTERNAL PARAMETERS-1'!$B$5:$J$44,4, FALSE)</f>
        <v>0</v>
      </c>
      <c r="AT136" s="110">
        <f>$F136*'INTERNAL PARAMETERS-2'!AS136*VLOOKUP(AT$4,'INTERNAL PARAMETERS-1'!$B$5:$J$44,4, FALSE)</f>
        <v>0</v>
      </c>
      <c r="AU136" s="112">
        <f>$F136*'INTERNAL PARAMETERS-2'!F136*(1-VLOOKUP(G$4,'INTERNAL PARAMETERS-1'!$B$5:$J$44,4, FALSE))</f>
        <v>0</v>
      </c>
      <c r="AV136" s="111">
        <f>$F136*'INTERNAL PARAMETERS-2'!G136*(1-VLOOKUP(H$4,'INTERNAL PARAMETERS-1'!$B$5:$J$44,4, FALSE))</f>
        <v>0</v>
      </c>
      <c r="AW136" s="111">
        <f>$F136*'INTERNAL PARAMETERS-2'!H136*(1-VLOOKUP(I$4,'INTERNAL PARAMETERS-1'!$B$5:$J$44,4, FALSE))</f>
        <v>0</v>
      </c>
      <c r="AX136" s="111">
        <f>$F136*'INTERNAL PARAMETERS-2'!I136*(1-VLOOKUP(J$4,'INTERNAL PARAMETERS-1'!$B$5:$J$44,4, FALSE))</f>
        <v>0</v>
      </c>
      <c r="AY136" s="111">
        <f>$F136*'INTERNAL PARAMETERS-2'!J136*(1-VLOOKUP(K$4,'INTERNAL PARAMETERS-1'!$B$5:$J$44,4, FALSE))</f>
        <v>0</v>
      </c>
      <c r="AZ136" s="111">
        <f>$F136*'INTERNAL PARAMETERS-2'!K136*(1-VLOOKUP(L$4,'INTERNAL PARAMETERS-1'!$B$5:$J$44,4, FALSE))</f>
        <v>0</v>
      </c>
      <c r="BA136" s="111">
        <f>$F136*'INTERNAL PARAMETERS-2'!L136*(1-VLOOKUP(M$4,'INTERNAL PARAMETERS-1'!$B$5:$J$44,4, FALSE))</f>
        <v>0</v>
      </c>
      <c r="BB136" s="111">
        <f>$F136*'INTERNAL PARAMETERS-2'!M136*(1-VLOOKUP(N$4,'INTERNAL PARAMETERS-1'!$B$5:$J$44,4, FALSE))</f>
        <v>0</v>
      </c>
      <c r="BC136" s="111">
        <f>$F136*'INTERNAL PARAMETERS-2'!N136*(1-VLOOKUP(O$4,'INTERNAL PARAMETERS-1'!$B$5:$J$44,4, FALSE))</f>
        <v>0</v>
      </c>
      <c r="BD136" s="111">
        <f>$F136*'INTERNAL PARAMETERS-2'!O136*(1-VLOOKUP(P$4,'INTERNAL PARAMETERS-1'!$B$5:$J$44,4, FALSE))</f>
        <v>0</v>
      </c>
      <c r="BE136" s="111">
        <f>$F136*'INTERNAL PARAMETERS-2'!P136*(1-VLOOKUP(Q$4,'INTERNAL PARAMETERS-1'!$B$5:$J$44,4, FALSE))</f>
        <v>0</v>
      </c>
      <c r="BF136" s="111">
        <f>$F136*'INTERNAL PARAMETERS-2'!Q136*(1-VLOOKUP(R$4,'INTERNAL PARAMETERS-1'!$B$5:$J$44,4, FALSE))</f>
        <v>0</v>
      </c>
      <c r="BG136" s="111">
        <f>$F136*'INTERNAL PARAMETERS-2'!R136*(1-VLOOKUP(S$4,'INTERNAL PARAMETERS-1'!$B$5:$J$44,4, FALSE))</f>
        <v>0</v>
      </c>
      <c r="BH136" s="111">
        <f>$F136*'INTERNAL PARAMETERS-2'!S136*(1-VLOOKUP(T$4,'INTERNAL PARAMETERS-1'!$B$5:$J$44,4, FALSE))</f>
        <v>0</v>
      </c>
      <c r="BI136" s="111">
        <f>$F136*'INTERNAL PARAMETERS-2'!T136*(1-VLOOKUP(U$4,'INTERNAL PARAMETERS-1'!$B$5:$J$44,4, FALSE))</f>
        <v>0</v>
      </c>
      <c r="BJ136" s="111">
        <f>$F136*'INTERNAL PARAMETERS-2'!U136*(1-VLOOKUP(V$4,'INTERNAL PARAMETERS-1'!$B$5:$J$44,4, FALSE))</f>
        <v>0</v>
      </c>
      <c r="BK136" s="111">
        <f>$F136*'INTERNAL PARAMETERS-2'!V136*(1-VLOOKUP(W$4,'INTERNAL PARAMETERS-1'!$B$5:$J$44,4, FALSE))</f>
        <v>0</v>
      </c>
      <c r="BL136" s="111">
        <f>$F136*'INTERNAL PARAMETERS-2'!W136*(1-VLOOKUP(X$4,'INTERNAL PARAMETERS-1'!$B$5:$J$44,4, FALSE))</f>
        <v>0</v>
      </c>
      <c r="BM136" s="111">
        <f>$F136*'INTERNAL PARAMETERS-2'!X136*(1-VLOOKUP(Y$4,'INTERNAL PARAMETERS-1'!$B$5:$J$44,4, FALSE))</f>
        <v>0</v>
      </c>
      <c r="BN136" s="111">
        <f>$F136*'INTERNAL PARAMETERS-2'!Y136*(1-VLOOKUP(Z$4,'INTERNAL PARAMETERS-1'!$B$5:$J$44,4, FALSE))</f>
        <v>0</v>
      </c>
      <c r="BO136" s="111">
        <f>$F136*'INTERNAL PARAMETERS-2'!Z136*(1-VLOOKUP(AA$4,'INTERNAL PARAMETERS-1'!$B$5:$J$44,4, FALSE))</f>
        <v>0</v>
      </c>
      <c r="BP136" s="111">
        <f>$F136*'INTERNAL PARAMETERS-2'!AA136*(1-VLOOKUP(AB$4,'INTERNAL PARAMETERS-1'!$B$5:$J$44,4, FALSE))</f>
        <v>0</v>
      </c>
      <c r="BQ136" s="111">
        <f>$F136*'INTERNAL PARAMETERS-2'!AB136*(1-VLOOKUP(AC$4,'INTERNAL PARAMETERS-1'!$B$5:$J$44,4, FALSE))</f>
        <v>0</v>
      </c>
      <c r="BR136" s="111">
        <f>$F136*'INTERNAL PARAMETERS-2'!AC136*(1-VLOOKUP(AD$4,'INTERNAL PARAMETERS-1'!$B$5:$J$44,4, FALSE))</f>
        <v>0</v>
      </c>
      <c r="BS136" s="111">
        <f>$F136*'INTERNAL PARAMETERS-2'!AD136*(1-VLOOKUP(AE$4,'INTERNAL PARAMETERS-1'!$B$5:$J$44,4, FALSE))</f>
        <v>0</v>
      </c>
      <c r="BT136" s="111">
        <f>$F136*'INTERNAL PARAMETERS-2'!AE136*(1-VLOOKUP(AF$4,'INTERNAL PARAMETERS-1'!$B$5:$J$44,4, FALSE))</f>
        <v>0</v>
      </c>
      <c r="BU136" s="111">
        <f>$F136*'INTERNAL PARAMETERS-2'!AF136*(1-VLOOKUP(AG$4,'INTERNAL PARAMETERS-1'!$B$5:$J$44,4, FALSE))</f>
        <v>0</v>
      </c>
      <c r="BV136" s="111">
        <f>$F136*'INTERNAL PARAMETERS-2'!AG136*(1-VLOOKUP(AH$4,'INTERNAL PARAMETERS-1'!$B$5:$J$44,4, FALSE))</f>
        <v>0</v>
      </c>
      <c r="BW136" s="111">
        <f>$F136*'INTERNAL PARAMETERS-2'!AH136*(1-VLOOKUP(AI$4,'INTERNAL PARAMETERS-1'!$B$5:$J$44,4, FALSE))</f>
        <v>0</v>
      </c>
      <c r="BX136" s="111">
        <f>$F136*'INTERNAL PARAMETERS-2'!AI136*(1-VLOOKUP(AJ$4,'INTERNAL PARAMETERS-1'!$B$5:$J$44,4, FALSE))</f>
        <v>0</v>
      </c>
      <c r="BY136" s="111">
        <f>$F136*'INTERNAL PARAMETERS-2'!AJ136*(1-VLOOKUP(AK$4,'INTERNAL PARAMETERS-1'!$B$5:$J$44,4, FALSE))</f>
        <v>0</v>
      </c>
      <c r="BZ136" s="111">
        <f>$F136*'INTERNAL PARAMETERS-2'!AK136*(1-VLOOKUP(AL$4,'INTERNAL PARAMETERS-1'!$B$5:$J$44,4, FALSE))</f>
        <v>0</v>
      </c>
      <c r="CA136" s="111">
        <f>$F136*'INTERNAL PARAMETERS-2'!AL136*(1-VLOOKUP(AM$4,'INTERNAL PARAMETERS-1'!$B$5:$J$44,4, FALSE))</f>
        <v>0</v>
      </c>
      <c r="CB136" s="111">
        <f>$F136*'INTERNAL PARAMETERS-2'!AM136*(1-VLOOKUP(AN$4,'INTERNAL PARAMETERS-1'!$B$5:$J$44,4, FALSE))</f>
        <v>0</v>
      </c>
      <c r="CC136" s="111">
        <f>$F136*'INTERNAL PARAMETERS-2'!AN136*(1-VLOOKUP(AO$4,'INTERNAL PARAMETERS-1'!$B$5:$J$44,4, FALSE))</f>
        <v>0</v>
      </c>
      <c r="CD136" s="111">
        <f>$F136*'INTERNAL PARAMETERS-2'!AO136*(1-VLOOKUP(AP$4,'INTERNAL PARAMETERS-1'!$B$5:$J$44,4, FALSE))</f>
        <v>0</v>
      </c>
      <c r="CE136" s="111">
        <f>$F136*'INTERNAL PARAMETERS-2'!AP136*(1-VLOOKUP(AQ$4,'INTERNAL PARAMETERS-1'!$B$5:$J$44,4, FALSE))</f>
        <v>0</v>
      </c>
      <c r="CF136" s="111">
        <f>$F136*'INTERNAL PARAMETERS-2'!AQ136*(1-VLOOKUP(AR$4,'INTERNAL PARAMETERS-1'!$B$5:$J$44,4, FALSE))</f>
        <v>0</v>
      </c>
      <c r="CG136" s="111">
        <f>$F136*'INTERNAL PARAMETERS-2'!AR136*(1-VLOOKUP(AS$4,'INTERNAL PARAMETERS-1'!$B$5:$J$44,4, FALSE))</f>
        <v>0</v>
      </c>
      <c r="CH136" s="110">
        <f>$F136*'INTERNAL PARAMETERS-2'!AS136*(1-VLOOKUP(AT$4,'INTERNAL PARAMETERS-1'!$B$5:$J$44,4, FALSE))</f>
        <v>0</v>
      </c>
      <c r="CI136" s="109">
        <f t="shared" si="2"/>
        <v>0</v>
      </c>
    </row>
    <row r="137" spans="3:87" x14ac:dyDescent="0.5">
      <c r="C137" s="75" t="s">
        <v>25</v>
      </c>
      <c r="D137" s="74" t="s">
        <v>2</v>
      </c>
      <c r="E137" s="74" t="s">
        <v>14</v>
      </c>
      <c r="F137" s="113">
        <f>'INPUTS-Incidence'!E137</f>
        <v>0</v>
      </c>
      <c r="G137" s="112">
        <f>$F137*'INTERNAL PARAMETERS-2'!F137*VLOOKUP(G$4,'INTERNAL PARAMETERS-1'!$B$5:$J$44,4, FALSE)</f>
        <v>0</v>
      </c>
      <c r="H137" s="111">
        <f>$F137*'INTERNAL PARAMETERS-2'!G137*VLOOKUP(H$4,'INTERNAL PARAMETERS-1'!$B$5:$J$44,4, FALSE)</f>
        <v>0</v>
      </c>
      <c r="I137" s="111">
        <f>$F137*'INTERNAL PARAMETERS-2'!H137*VLOOKUP(I$4,'INTERNAL PARAMETERS-1'!$B$5:$J$44,4, FALSE)</f>
        <v>0</v>
      </c>
      <c r="J137" s="111">
        <f>$F137*'INTERNAL PARAMETERS-2'!I137*VLOOKUP(J$4,'INTERNAL PARAMETERS-1'!$B$5:$J$44,4, FALSE)</f>
        <v>0</v>
      </c>
      <c r="K137" s="111">
        <f>$F137*'INTERNAL PARAMETERS-2'!J137*VLOOKUP(K$4,'INTERNAL PARAMETERS-1'!$B$5:$J$44,4, FALSE)</f>
        <v>0</v>
      </c>
      <c r="L137" s="111">
        <f>$F137*'INTERNAL PARAMETERS-2'!K137*VLOOKUP(L$4,'INTERNAL PARAMETERS-1'!$B$5:$J$44,4, FALSE)</f>
        <v>0</v>
      </c>
      <c r="M137" s="111">
        <f>$F137*'INTERNAL PARAMETERS-2'!L137*VLOOKUP(M$4,'INTERNAL PARAMETERS-1'!$B$5:$J$44,4, FALSE)</f>
        <v>0</v>
      </c>
      <c r="N137" s="111">
        <f>$F137*'INTERNAL PARAMETERS-2'!M137*VLOOKUP(N$4,'INTERNAL PARAMETERS-1'!$B$5:$J$44,4, FALSE)</f>
        <v>0</v>
      </c>
      <c r="O137" s="111">
        <f>$F137*'INTERNAL PARAMETERS-2'!N137*VLOOKUP(O$4,'INTERNAL PARAMETERS-1'!$B$5:$J$44,4, FALSE)</f>
        <v>0</v>
      </c>
      <c r="P137" s="111">
        <f>$F137*'INTERNAL PARAMETERS-2'!O137*VLOOKUP(P$4,'INTERNAL PARAMETERS-1'!$B$5:$J$44,4, FALSE)</f>
        <v>0</v>
      </c>
      <c r="Q137" s="111">
        <f>$F137*'INTERNAL PARAMETERS-2'!P137*VLOOKUP(Q$4,'INTERNAL PARAMETERS-1'!$B$5:$J$44,4, FALSE)</f>
        <v>0</v>
      </c>
      <c r="R137" s="111">
        <f>$F137*'INTERNAL PARAMETERS-2'!Q137*VLOOKUP(R$4,'INTERNAL PARAMETERS-1'!$B$5:$J$44,4, FALSE)</f>
        <v>0</v>
      </c>
      <c r="S137" s="111">
        <f>$F137*'INTERNAL PARAMETERS-2'!R137*VLOOKUP(S$4,'INTERNAL PARAMETERS-1'!$B$5:$J$44,4, FALSE)</f>
        <v>0</v>
      </c>
      <c r="T137" s="111">
        <f>$F137*'INTERNAL PARAMETERS-2'!S137*VLOOKUP(T$4,'INTERNAL PARAMETERS-1'!$B$5:$J$44,4, FALSE)</f>
        <v>0</v>
      </c>
      <c r="U137" s="111">
        <f>$F137*'INTERNAL PARAMETERS-2'!T137*VLOOKUP(U$4,'INTERNAL PARAMETERS-1'!$B$5:$J$44,4, FALSE)</f>
        <v>0</v>
      </c>
      <c r="V137" s="111">
        <f>$F137*'INTERNAL PARAMETERS-2'!U137*VLOOKUP(V$4,'INTERNAL PARAMETERS-1'!$B$5:$J$44,4, FALSE)</f>
        <v>0</v>
      </c>
      <c r="W137" s="111">
        <f>$F137*'INTERNAL PARAMETERS-2'!V137*VLOOKUP(W$4,'INTERNAL PARAMETERS-1'!$B$5:$J$44,4, FALSE)</f>
        <v>0</v>
      </c>
      <c r="X137" s="111">
        <f>$F137*'INTERNAL PARAMETERS-2'!W137*VLOOKUP(X$4,'INTERNAL PARAMETERS-1'!$B$5:$J$44,4, FALSE)</f>
        <v>0</v>
      </c>
      <c r="Y137" s="111">
        <f>$F137*'INTERNAL PARAMETERS-2'!X137*VLOOKUP(Y$4,'INTERNAL PARAMETERS-1'!$B$5:$J$44,4, FALSE)</f>
        <v>0</v>
      </c>
      <c r="Z137" s="111">
        <f>$F137*'INTERNAL PARAMETERS-2'!Y137*VLOOKUP(Z$4,'INTERNAL PARAMETERS-1'!$B$5:$J$44,4, FALSE)</f>
        <v>0</v>
      </c>
      <c r="AA137" s="111">
        <f>$F137*'INTERNAL PARAMETERS-2'!Z137*VLOOKUP(AA$4,'INTERNAL PARAMETERS-1'!$B$5:$J$44,4, FALSE)</f>
        <v>0</v>
      </c>
      <c r="AB137" s="111">
        <f>$F137*'INTERNAL PARAMETERS-2'!AA137*VLOOKUP(AB$4,'INTERNAL PARAMETERS-1'!$B$5:$J$44,4, FALSE)</f>
        <v>0</v>
      </c>
      <c r="AC137" s="111">
        <f>$F137*'INTERNAL PARAMETERS-2'!AB137*VLOOKUP(AC$4,'INTERNAL PARAMETERS-1'!$B$5:$J$44,4, FALSE)</f>
        <v>0</v>
      </c>
      <c r="AD137" s="111">
        <f>$F137*'INTERNAL PARAMETERS-2'!AC137*VLOOKUP(AD$4,'INTERNAL PARAMETERS-1'!$B$5:$J$44,4, FALSE)</f>
        <v>0</v>
      </c>
      <c r="AE137" s="111">
        <f>$F137*'INTERNAL PARAMETERS-2'!AD137*VLOOKUP(AE$4,'INTERNAL PARAMETERS-1'!$B$5:$J$44,4, FALSE)</f>
        <v>0</v>
      </c>
      <c r="AF137" s="111">
        <f>$F137*'INTERNAL PARAMETERS-2'!AE137*VLOOKUP(AF$4,'INTERNAL PARAMETERS-1'!$B$5:$J$44,4, FALSE)</f>
        <v>0</v>
      </c>
      <c r="AG137" s="111">
        <f>$F137*'INTERNAL PARAMETERS-2'!AF137*VLOOKUP(AG$4,'INTERNAL PARAMETERS-1'!$B$5:$J$44,4, FALSE)</f>
        <v>0</v>
      </c>
      <c r="AH137" s="111">
        <f>$F137*'INTERNAL PARAMETERS-2'!AG137*VLOOKUP(AH$4,'INTERNAL PARAMETERS-1'!$B$5:$J$44,4, FALSE)</f>
        <v>0</v>
      </c>
      <c r="AI137" s="111">
        <f>$F137*'INTERNAL PARAMETERS-2'!AH137*VLOOKUP(AI$4,'INTERNAL PARAMETERS-1'!$B$5:$J$44,4, FALSE)</f>
        <v>0</v>
      </c>
      <c r="AJ137" s="111">
        <f>$F137*'INTERNAL PARAMETERS-2'!AI137*VLOOKUP(AJ$4,'INTERNAL PARAMETERS-1'!$B$5:$J$44,4, FALSE)</f>
        <v>0</v>
      </c>
      <c r="AK137" s="111">
        <f>$F137*'INTERNAL PARAMETERS-2'!AJ137*VLOOKUP(AK$4,'INTERNAL PARAMETERS-1'!$B$5:$J$44,4, FALSE)</f>
        <v>0</v>
      </c>
      <c r="AL137" s="111">
        <f>$F137*'INTERNAL PARAMETERS-2'!AK137*VLOOKUP(AL$4,'INTERNAL PARAMETERS-1'!$B$5:$J$44,4, FALSE)</f>
        <v>0</v>
      </c>
      <c r="AM137" s="111">
        <f>$F137*'INTERNAL PARAMETERS-2'!AL137*VLOOKUP(AM$4,'INTERNAL PARAMETERS-1'!$B$5:$J$44,4, FALSE)</f>
        <v>0</v>
      </c>
      <c r="AN137" s="111">
        <f>$F137*'INTERNAL PARAMETERS-2'!AM137*VLOOKUP(AN$4,'INTERNAL PARAMETERS-1'!$B$5:$J$44,4, FALSE)</f>
        <v>0</v>
      </c>
      <c r="AO137" s="111">
        <f>$F137*'INTERNAL PARAMETERS-2'!AN137*VLOOKUP(AO$4,'INTERNAL PARAMETERS-1'!$B$5:$J$44,4, FALSE)</f>
        <v>0</v>
      </c>
      <c r="AP137" s="111">
        <f>$F137*'INTERNAL PARAMETERS-2'!AO137*VLOOKUP(AP$4,'INTERNAL PARAMETERS-1'!$B$5:$J$44,4, FALSE)</f>
        <v>0</v>
      </c>
      <c r="AQ137" s="111">
        <f>$F137*'INTERNAL PARAMETERS-2'!AP137*VLOOKUP(AQ$4,'INTERNAL PARAMETERS-1'!$B$5:$J$44,4, FALSE)</f>
        <v>0</v>
      </c>
      <c r="AR137" s="111">
        <f>$F137*'INTERNAL PARAMETERS-2'!AQ137*VLOOKUP(AR$4,'INTERNAL PARAMETERS-1'!$B$5:$J$44,4, FALSE)</f>
        <v>0</v>
      </c>
      <c r="AS137" s="111">
        <f>$F137*'INTERNAL PARAMETERS-2'!AR137*VLOOKUP(AS$4,'INTERNAL PARAMETERS-1'!$B$5:$J$44,4, FALSE)</f>
        <v>0</v>
      </c>
      <c r="AT137" s="110">
        <f>$F137*'INTERNAL PARAMETERS-2'!AS137*VLOOKUP(AT$4,'INTERNAL PARAMETERS-1'!$B$5:$J$44,4, FALSE)</f>
        <v>0</v>
      </c>
      <c r="AU137" s="112">
        <f>$F137*'INTERNAL PARAMETERS-2'!F137*(1-VLOOKUP(G$4,'INTERNAL PARAMETERS-1'!$B$5:$J$44,4, FALSE))</f>
        <v>0</v>
      </c>
      <c r="AV137" s="111">
        <f>$F137*'INTERNAL PARAMETERS-2'!G137*(1-VLOOKUP(H$4,'INTERNAL PARAMETERS-1'!$B$5:$J$44,4, FALSE))</f>
        <v>0</v>
      </c>
      <c r="AW137" s="111">
        <f>$F137*'INTERNAL PARAMETERS-2'!H137*(1-VLOOKUP(I$4,'INTERNAL PARAMETERS-1'!$B$5:$J$44,4, FALSE))</f>
        <v>0</v>
      </c>
      <c r="AX137" s="111">
        <f>$F137*'INTERNAL PARAMETERS-2'!I137*(1-VLOOKUP(J$4,'INTERNAL PARAMETERS-1'!$B$5:$J$44,4, FALSE))</f>
        <v>0</v>
      </c>
      <c r="AY137" s="111">
        <f>$F137*'INTERNAL PARAMETERS-2'!J137*(1-VLOOKUP(K$4,'INTERNAL PARAMETERS-1'!$B$5:$J$44,4, FALSE))</f>
        <v>0</v>
      </c>
      <c r="AZ137" s="111">
        <f>$F137*'INTERNAL PARAMETERS-2'!K137*(1-VLOOKUP(L$4,'INTERNAL PARAMETERS-1'!$B$5:$J$44,4, FALSE))</f>
        <v>0</v>
      </c>
      <c r="BA137" s="111">
        <f>$F137*'INTERNAL PARAMETERS-2'!L137*(1-VLOOKUP(M$4,'INTERNAL PARAMETERS-1'!$B$5:$J$44,4, FALSE))</f>
        <v>0</v>
      </c>
      <c r="BB137" s="111">
        <f>$F137*'INTERNAL PARAMETERS-2'!M137*(1-VLOOKUP(N$4,'INTERNAL PARAMETERS-1'!$B$5:$J$44,4, FALSE))</f>
        <v>0</v>
      </c>
      <c r="BC137" s="111">
        <f>$F137*'INTERNAL PARAMETERS-2'!N137*(1-VLOOKUP(O$4,'INTERNAL PARAMETERS-1'!$B$5:$J$44,4, FALSE))</f>
        <v>0</v>
      </c>
      <c r="BD137" s="111">
        <f>$F137*'INTERNAL PARAMETERS-2'!O137*(1-VLOOKUP(P$4,'INTERNAL PARAMETERS-1'!$B$5:$J$44,4, FALSE))</f>
        <v>0</v>
      </c>
      <c r="BE137" s="111">
        <f>$F137*'INTERNAL PARAMETERS-2'!P137*(1-VLOOKUP(Q$4,'INTERNAL PARAMETERS-1'!$B$5:$J$44,4, FALSE))</f>
        <v>0</v>
      </c>
      <c r="BF137" s="111">
        <f>$F137*'INTERNAL PARAMETERS-2'!Q137*(1-VLOOKUP(R$4,'INTERNAL PARAMETERS-1'!$B$5:$J$44,4, FALSE))</f>
        <v>0</v>
      </c>
      <c r="BG137" s="111">
        <f>$F137*'INTERNAL PARAMETERS-2'!R137*(1-VLOOKUP(S$4,'INTERNAL PARAMETERS-1'!$B$5:$J$44,4, FALSE))</f>
        <v>0</v>
      </c>
      <c r="BH137" s="111">
        <f>$F137*'INTERNAL PARAMETERS-2'!S137*(1-VLOOKUP(T$4,'INTERNAL PARAMETERS-1'!$B$5:$J$44,4, FALSE))</f>
        <v>0</v>
      </c>
      <c r="BI137" s="111">
        <f>$F137*'INTERNAL PARAMETERS-2'!T137*(1-VLOOKUP(U$4,'INTERNAL PARAMETERS-1'!$B$5:$J$44,4, FALSE))</f>
        <v>0</v>
      </c>
      <c r="BJ137" s="111">
        <f>$F137*'INTERNAL PARAMETERS-2'!U137*(1-VLOOKUP(V$4,'INTERNAL PARAMETERS-1'!$B$5:$J$44,4, FALSE))</f>
        <v>0</v>
      </c>
      <c r="BK137" s="111">
        <f>$F137*'INTERNAL PARAMETERS-2'!V137*(1-VLOOKUP(W$4,'INTERNAL PARAMETERS-1'!$B$5:$J$44,4, FALSE))</f>
        <v>0</v>
      </c>
      <c r="BL137" s="111">
        <f>$F137*'INTERNAL PARAMETERS-2'!W137*(1-VLOOKUP(X$4,'INTERNAL PARAMETERS-1'!$B$5:$J$44,4, FALSE))</f>
        <v>0</v>
      </c>
      <c r="BM137" s="111">
        <f>$F137*'INTERNAL PARAMETERS-2'!X137*(1-VLOOKUP(Y$4,'INTERNAL PARAMETERS-1'!$B$5:$J$44,4, FALSE))</f>
        <v>0</v>
      </c>
      <c r="BN137" s="111">
        <f>$F137*'INTERNAL PARAMETERS-2'!Y137*(1-VLOOKUP(Z$4,'INTERNAL PARAMETERS-1'!$B$5:$J$44,4, FALSE))</f>
        <v>0</v>
      </c>
      <c r="BO137" s="111">
        <f>$F137*'INTERNAL PARAMETERS-2'!Z137*(1-VLOOKUP(AA$4,'INTERNAL PARAMETERS-1'!$B$5:$J$44,4, FALSE))</f>
        <v>0</v>
      </c>
      <c r="BP137" s="111">
        <f>$F137*'INTERNAL PARAMETERS-2'!AA137*(1-VLOOKUP(AB$4,'INTERNAL PARAMETERS-1'!$B$5:$J$44,4, FALSE))</f>
        <v>0</v>
      </c>
      <c r="BQ137" s="111">
        <f>$F137*'INTERNAL PARAMETERS-2'!AB137*(1-VLOOKUP(AC$4,'INTERNAL PARAMETERS-1'!$B$5:$J$44,4, FALSE))</f>
        <v>0</v>
      </c>
      <c r="BR137" s="111">
        <f>$F137*'INTERNAL PARAMETERS-2'!AC137*(1-VLOOKUP(AD$4,'INTERNAL PARAMETERS-1'!$B$5:$J$44,4, FALSE))</f>
        <v>0</v>
      </c>
      <c r="BS137" s="111">
        <f>$F137*'INTERNAL PARAMETERS-2'!AD137*(1-VLOOKUP(AE$4,'INTERNAL PARAMETERS-1'!$B$5:$J$44,4, FALSE))</f>
        <v>0</v>
      </c>
      <c r="BT137" s="111">
        <f>$F137*'INTERNAL PARAMETERS-2'!AE137*(1-VLOOKUP(AF$4,'INTERNAL PARAMETERS-1'!$B$5:$J$44,4, FALSE))</f>
        <v>0</v>
      </c>
      <c r="BU137" s="111">
        <f>$F137*'INTERNAL PARAMETERS-2'!AF137*(1-VLOOKUP(AG$4,'INTERNAL PARAMETERS-1'!$B$5:$J$44,4, FALSE))</f>
        <v>0</v>
      </c>
      <c r="BV137" s="111">
        <f>$F137*'INTERNAL PARAMETERS-2'!AG137*(1-VLOOKUP(AH$4,'INTERNAL PARAMETERS-1'!$B$5:$J$44,4, FALSE))</f>
        <v>0</v>
      </c>
      <c r="BW137" s="111">
        <f>$F137*'INTERNAL PARAMETERS-2'!AH137*(1-VLOOKUP(AI$4,'INTERNAL PARAMETERS-1'!$B$5:$J$44,4, FALSE))</f>
        <v>0</v>
      </c>
      <c r="BX137" s="111">
        <f>$F137*'INTERNAL PARAMETERS-2'!AI137*(1-VLOOKUP(AJ$4,'INTERNAL PARAMETERS-1'!$B$5:$J$44,4, FALSE))</f>
        <v>0</v>
      </c>
      <c r="BY137" s="111">
        <f>$F137*'INTERNAL PARAMETERS-2'!AJ137*(1-VLOOKUP(AK$4,'INTERNAL PARAMETERS-1'!$B$5:$J$44,4, FALSE))</f>
        <v>0</v>
      </c>
      <c r="BZ137" s="111">
        <f>$F137*'INTERNAL PARAMETERS-2'!AK137*(1-VLOOKUP(AL$4,'INTERNAL PARAMETERS-1'!$B$5:$J$44,4, FALSE))</f>
        <v>0</v>
      </c>
      <c r="CA137" s="111">
        <f>$F137*'INTERNAL PARAMETERS-2'!AL137*(1-VLOOKUP(AM$4,'INTERNAL PARAMETERS-1'!$B$5:$J$44,4, FALSE))</f>
        <v>0</v>
      </c>
      <c r="CB137" s="111">
        <f>$F137*'INTERNAL PARAMETERS-2'!AM137*(1-VLOOKUP(AN$4,'INTERNAL PARAMETERS-1'!$B$5:$J$44,4, FALSE))</f>
        <v>0</v>
      </c>
      <c r="CC137" s="111">
        <f>$F137*'INTERNAL PARAMETERS-2'!AN137*(1-VLOOKUP(AO$4,'INTERNAL PARAMETERS-1'!$B$5:$J$44,4, FALSE))</f>
        <v>0</v>
      </c>
      <c r="CD137" s="111">
        <f>$F137*'INTERNAL PARAMETERS-2'!AO137*(1-VLOOKUP(AP$4,'INTERNAL PARAMETERS-1'!$B$5:$J$44,4, FALSE))</f>
        <v>0</v>
      </c>
      <c r="CE137" s="111">
        <f>$F137*'INTERNAL PARAMETERS-2'!AP137*(1-VLOOKUP(AQ$4,'INTERNAL PARAMETERS-1'!$B$5:$J$44,4, FALSE))</f>
        <v>0</v>
      </c>
      <c r="CF137" s="111">
        <f>$F137*'INTERNAL PARAMETERS-2'!AQ137*(1-VLOOKUP(AR$4,'INTERNAL PARAMETERS-1'!$B$5:$J$44,4, FALSE))</f>
        <v>0</v>
      </c>
      <c r="CG137" s="111">
        <f>$F137*'INTERNAL PARAMETERS-2'!AR137*(1-VLOOKUP(AS$4,'INTERNAL PARAMETERS-1'!$B$5:$J$44,4, FALSE))</f>
        <v>0</v>
      </c>
      <c r="CH137" s="110">
        <f>$F137*'INTERNAL PARAMETERS-2'!AS137*(1-VLOOKUP(AT$4,'INTERNAL PARAMETERS-1'!$B$5:$J$44,4, FALSE))</f>
        <v>0</v>
      </c>
      <c r="CI137" s="109">
        <f t="shared" si="2"/>
        <v>0</v>
      </c>
    </row>
    <row r="138" spans="3:87" x14ac:dyDescent="0.5">
      <c r="C138" s="75" t="s">
        <v>25</v>
      </c>
      <c r="D138" s="74" t="s">
        <v>2</v>
      </c>
      <c r="E138" s="74" t="s">
        <v>13</v>
      </c>
      <c r="F138" s="113">
        <f>'INPUTS-Incidence'!E138</f>
        <v>0</v>
      </c>
      <c r="G138" s="112">
        <f>$F138*'INTERNAL PARAMETERS-2'!F138*VLOOKUP(G$4,'INTERNAL PARAMETERS-1'!$B$5:$J$44,4, FALSE)</f>
        <v>0</v>
      </c>
      <c r="H138" s="111">
        <f>$F138*'INTERNAL PARAMETERS-2'!G138*VLOOKUP(H$4,'INTERNAL PARAMETERS-1'!$B$5:$J$44,4, FALSE)</f>
        <v>0</v>
      </c>
      <c r="I138" s="111">
        <f>$F138*'INTERNAL PARAMETERS-2'!H138*VLOOKUP(I$4,'INTERNAL PARAMETERS-1'!$B$5:$J$44,4, FALSE)</f>
        <v>0</v>
      </c>
      <c r="J138" s="111">
        <f>$F138*'INTERNAL PARAMETERS-2'!I138*VLOOKUP(J$4,'INTERNAL PARAMETERS-1'!$B$5:$J$44,4, FALSE)</f>
        <v>0</v>
      </c>
      <c r="K138" s="111">
        <f>$F138*'INTERNAL PARAMETERS-2'!J138*VLOOKUP(K$4,'INTERNAL PARAMETERS-1'!$B$5:$J$44,4, FALSE)</f>
        <v>0</v>
      </c>
      <c r="L138" s="111">
        <f>$F138*'INTERNAL PARAMETERS-2'!K138*VLOOKUP(L$4,'INTERNAL PARAMETERS-1'!$B$5:$J$44,4, FALSE)</f>
        <v>0</v>
      </c>
      <c r="M138" s="111">
        <f>$F138*'INTERNAL PARAMETERS-2'!L138*VLOOKUP(M$4,'INTERNAL PARAMETERS-1'!$B$5:$J$44,4, FALSE)</f>
        <v>0</v>
      </c>
      <c r="N138" s="111">
        <f>$F138*'INTERNAL PARAMETERS-2'!M138*VLOOKUP(N$4,'INTERNAL PARAMETERS-1'!$B$5:$J$44,4, FALSE)</f>
        <v>0</v>
      </c>
      <c r="O138" s="111">
        <f>$F138*'INTERNAL PARAMETERS-2'!N138*VLOOKUP(O$4,'INTERNAL PARAMETERS-1'!$B$5:$J$44,4, FALSE)</f>
        <v>0</v>
      </c>
      <c r="P138" s="111">
        <f>$F138*'INTERNAL PARAMETERS-2'!O138*VLOOKUP(P$4,'INTERNAL PARAMETERS-1'!$B$5:$J$44,4, FALSE)</f>
        <v>0</v>
      </c>
      <c r="Q138" s="111">
        <f>$F138*'INTERNAL PARAMETERS-2'!P138*VLOOKUP(Q$4,'INTERNAL PARAMETERS-1'!$B$5:$J$44,4, FALSE)</f>
        <v>0</v>
      </c>
      <c r="R138" s="111">
        <f>$F138*'INTERNAL PARAMETERS-2'!Q138*VLOOKUP(R$4,'INTERNAL PARAMETERS-1'!$B$5:$J$44,4, FALSE)</f>
        <v>0</v>
      </c>
      <c r="S138" s="111">
        <f>$F138*'INTERNAL PARAMETERS-2'!R138*VLOOKUP(S$4,'INTERNAL PARAMETERS-1'!$B$5:$J$44,4, FALSE)</f>
        <v>0</v>
      </c>
      <c r="T138" s="111">
        <f>$F138*'INTERNAL PARAMETERS-2'!S138*VLOOKUP(T$4,'INTERNAL PARAMETERS-1'!$B$5:$J$44,4, FALSE)</f>
        <v>0</v>
      </c>
      <c r="U138" s="111">
        <f>$F138*'INTERNAL PARAMETERS-2'!T138*VLOOKUP(U$4,'INTERNAL PARAMETERS-1'!$B$5:$J$44,4, FALSE)</f>
        <v>0</v>
      </c>
      <c r="V138" s="111">
        <f>$F138*'INTERNAL PARAMETERS-2'!U138*VLOOKUP(V$4,'INTERNAL PARAMETERS-1'!$B$5:$J$44,4, FALSE)</f>
        <v>0</v>
      </c>
      <c r="W138" s="111">
        <f>$F138*'INTERNAL PARAMETERS-2'!V138*VLOOKUP(W$4,'INTERNAL PARAMETERS-1'!$B$5:$J$44,4, FALSE)</f>
        <v>0</v>
      </c>
      <c r="X138" s="111">
        <f>$F138*'INTERNAL PARAMETERS-2'!W138*VLOOKUP(X$4,'INTERNAL PARAMETERS-1'!$B$5:$J$44,4, FALSE)</f>
        <v>0</v>
      </c>
      <c r="Y138" s="111">
        <f>$F138*'INTERNAL PARAMETERS-2'!X138*VLOOKUP(Y$4,'INTERNAL PARAMETERS-1'!$B$5:$J$44,4, FALSE)</f>
        <v>0</v>
      </c>
      <c r="Z138" s="111">
        <f>$F138*'INTERNAL PARAMETERS-2'!Y138*VLOOKUP(Z$4,'INTERNAL PARAMETERS-1'!$B$5:$J$44,4, FALSE)</f>
        <v>0</v>
      </c>
      <c r="AA138" s="111">
        <f>$F138*'INTERNAL PARAMETERS-2'!Z138*VLOOKUP(AA$4,'INTERNAL PARAMETERS-1'!$B$5:$J$44,4, FALSE)</f>
        <v>0</v>
      </c>
      <c r="AB138" s="111">
        <f>$F138*'INTERNAL PARAMETERS-2'!AA138*VLOOKUP(AB$4,'INTERNAL PARAMETERS-1'!$B$5:$J$44,4, FALSE)</f>
        <v>0</v>
      </c>
      <c r="AC138" s="111">
        <f>$F138*'INTERNAL PARAMETERS-2'!AB138*VLOOKUP(AC$4,'INTERNAL PARAMETERS-1'!$B$5:$J$44,4, FALSE)</f>
        <v>0</v>
      </c>
      <c r="AD138" s="111">
        <f>$F138*'INTERNAL PARAMETERS-2'!AC138*VLOOKUP(AD$4,'INTERNAL PARAMETERS-1'!$B$5:$J$44,4, FALSE)</f>
        <v>0</v>
      </c>
      <c r="AE138" s="111">
        <f>$F138*'INTERNAL PARAMETERS-2'!AD138*VLOOKUP(AE$4,'INTERNAL PARAMETERS-1'!$B$5:$J$44,4, FALSE)</f>
        <v>0</v>
      </c>
      <c r="AF138" s="111">
        <f>$F138*'INTERNAL PARAMETERS-2'!AE138*VLOOKUP(AF$4,'INTERNAL PARAMETERS-1'!$B$5:$J$44,4, FALSE)</f>
        <v>0</v>
      </c>
      <c r="AG138" s="111">
        <f>$F138*'INTERNAL PARAMETERS-2'!AF138*VLOOKUP(AG$4,'INTERNAL PARAMETERS-1'!$B$5:$J$44,4, FALSE)</f>
        <v>0</v>
      </c>
      <c r="AH138" s="111">
        <f>$F138*'INTERNAL PARAMETERS-2'!AG138*VLOOKUP(AH$4,'INTERNAL PARAMETERS-1'!$B$5:$J$44,4, FALSE)</f>
        <v>0</v>
      </c>
      <c r="AI138" s="111">
        <f>$F138*'INTERNAL PARAMETERS-2'!AH138*VLOOKUP(AI$4,'INTERNAL PARAMETERS-1'!$B$5:$J$44,4, FALSE)</f>
        <v>0</v>
      </c>
      <c r="AJ138" s="111">
        <f>$F138*'INTERNAL PARAMETERS-2'!AI138*VLOOKUP(AJ$4,'INTERNAL PARAMETERS-1'!$B$5:$J$44,4, FALSE)</f>
        <v>0</v>
      </c>
      <c r="AK138" s="111">
        <f>$F138*'INTERNAL PARAMETERS-2'!AJ138*VLOOKUP(AK$4,'INTERNAL PARAMETERS-1'!$B$5:$J$44,4, FALSE)</f>
        <v>0</v>
      </c>
      <c r="AL138" s="111">
        <f>$F138*'INTERNAL PARAMETERS-2'!AK138*VLOOKUP(AL$4,'INTERNAL PARAMETERS-1'!$B$5:$J$44,4, FALSE)</f>
        <v>0</v>
      </c>
      <c r="AM138" s="111">
        <f>$F138*'INTERNAL PARAMETERS-2'!AL138*VLOOKUP(AM$4,'INTERNAL PARAMETERS-1'!$B$5:$J$44,4, FALSE)</f>
        <v>0</v>
      </c>
      <c r="AN138" s="111">
        <f>$F138*'INTERNAL PARAMETERS-2'!AM138*VLOOKUP(AN$4,'INTERNAL PARAMETERS-1'!$B$5:$J$44,4, FALSE)</f>
        <v>0</v>
      </c>
      <c r="AO138" s="111">
        <f>$F138*'INTERNAL PARAMETERS-2'!AN138*VLOOKUP(AO$4,'INTERNAL PARAMETERS-1'!$B$5:$J$44,4, FALSE)</f>
        <v>0</v>
      </c>
      <c r="AP138" s="111">
        <f>$F138*'INTERNAL PARAMETERS-2'!AO138*VLOOKUP(AP$4,'INTERNAL PARAMETERS-1'!$B$5:$J$44,4, FALSE)</f>
        <v>0</v>
      </c>
      <c r="AQ138" s="111">
        <f>$F138*'INTERNAL PARAMETERS-2'!AP138*VLOOKUP(AQ$4,'INTERNAL PARAMETERS-1'!$B$5:$J$44,4, FALSE)</f>
        <v>0</v>
      </c>
      <c r="AR138" s="111">
        <f>$F138*'INTERNAL PARAMETERS-2'!AQ138*VLOOKUP(AR$4,'INTERNAL PARAMETERS-1'!$B$5:$J$44,4, FALSE)</f>
        <v>0</v>
      </c>
      <c r="AS138" s="111">
        <f>$F138*'INTERNAL PARAMETERS-2'!AR138*VLOOKUP(AS$4,'INTERNAL PARAMETERS-1'!$B$5:$J$44,4, FALSE)</f>
        <v>0</v>
      </c>
      <c r="AT138" s="110">
        <f>$F138*'INTERNAL PARAMETERS-2'!AS138*VLOOKUP(AT$4,'INTERNAL PARAMETERS-1'!$B$5:$J$44,4, FALSE)</f>
        <v>0</v>
      </c>
      <c r="AU138" s="112">
        <f>$F138*'INTERNAL PARAMETERS-2'!F138*(1-VLOOKUP(G$4,'INTERNAL PARAMETERS-1'!$B$5:$J$44,4, FALSE))</f>
        <v>0</v>
      </c>
      <c r="AV138" s="111">
        <f>$F138*'INTERNAL PARAMETERS-2'!G138*(1-VLOOKUP(H$4,'INTERNAL PARAMETERS-1'!$B$5:$J$44,4, FALSE))</f>
        <v>0</v>
      </c>
      <c r="AW138" s="111">
        <f>$F138*'INTERNAL PARAMETERS-2'!H138*(1-VLOOKUP(I$4,'INTERNAL PARAMETERS-1'!$B$5:$J$44,4, FALSE))</f>
        <v>0</v>
      </c>
      <c r="AX138" s="111">
        <f>$F138*'INTERNAL PARAMETERS-2'!I138*(1-VLOOKUP(J$4,'INTERNAL PARAMETERS-1'!$B$5:$J$44,4, FALSE))</f>
        <v>0</v>
      </c>
      <c r="AY138" s="111">
        <f>$F138*'INTERNAL PARAMETERS-2'!J138*(1-VLOOKUP(K$4,'INTERNAL PARAMETERS-1'!$B$5:$J$44,4, FALSE))</f>
        <v>0</v>
      </c>
      <c r="AZ138" s="111">
        <f>$F138*'INTERNAL PARAMETERS-2'!K138*(1-VLOOKUP(L$4,'INTERNAL PARAMETERS-1'!$B$5:$J$44,4, FALSE))</f>
        <v>0</v>
      </c>
      <c r="BA138" s="111">
        <f>$F138*'INTERNAL PARAMETERS-2'!L138*(1-VLOOKUP(M$4,'INTERNAL PARAMETERS-1'!$B$5:$J$44,4, FALSE))</f>
        <v>0</v>
      </c>
      <c r="BB138" s="111">
        <f>$F138*'INTERNAL PARAMETERS-2'!M138*(1-VLOOKUP(N$4,'INTERNAL PARAMETERS-1'!$B$5:$J$44,4, FALSE))</f>
        <v>0</v>
      </c>
      <c r="BC138" s="111">
        <f>$F138*'INTERNAL PARAMETERS-2'!N138*(1-VLOOKUP(O$4,'INTERNAL PARAMETERS-1'!$B$5:$J$44,4, FALSE))</f>
        <v>0</v>
      </c>
      <c r="BD138" s="111">
        <f>$F138*'INTERNAL PARAMETERS-2'!O138*(1-VLOOKUP(P$4,'INTERNAL PARAMETERS-1'!$B$5:$J$44,4, FALSE))</f>
        <v>0</v>
      </c>
      <c r="BE138" s="111">
        <f>$F138*'INTERNAL PARAMETERS-2'!P138*(1-VLOOKUP(Q$4,'INTERNAL PARAMETERS-1'!$B$5:$J$44,4, FALSE))</f>
        <v>0</v>
      </c>
      <c r="BF138" s="111">
        <f>$F138*'INTERNAL PARAMETERS-2'!Q138*(1-VLOOKUP(R$4,'INTERNAL PARAMETERS-1'!$B$5:$J$44,4, FALSE))</f>
        <v>0</v>
      </c>
      <c r="BG138" s="111">
        <f>$F138*'INTERNAL PARAMETERS-2'!R138*(1-VLOOKUP(S$4,'INTERNAL PARAMETERS-1'!$B$5:$J$44,4, FALSE))</f>
        <v>0</v>
      </c>
      <c r="BH138" s="111">
        <f>$F138*'INTERNAL PARAMETERS-2'!S138*(1-VLOOKUP(T$4,'INTERNAL PARAMETERS-1'!$B$5:$J$44,4, FALSE))</f>
        <v>0</v>
      </c>
      <c r="BI138" s="111">
        <f>$F138*'INTERNAL PARAMETERS-2'!T138*(1-VLOOKUP(U$4,'INTERNAL PARAMETERS-1'!$B$5:$J$44,4, FALSE))</f>
        <v>0</v>
      </c>
      <c r="BJ138" s="111">
        <f>$F138*'INTERNAL PARAMETERS-2'!U138*(1-VLOOKUP(V$4,'INTERNAL PARAMETERS-1'!$B$5:$J$44,4, FALSE))</f>
        <v>0</v>
      </c>
      <c r="BK138" s="111">
        <f>$F138*'INTERNAL PARAMETERS-2'!V138*(1-VLOOKUP(W$4,'INTERNAL PARAMETERS-1'!$B$5:$J$44,4, FALSE))</f>
        <v>0</v>
      </c>
      <c r="BL138" s="111">
        <f>$F138*'INTERNAL PARAMETERS-2'!W138*(1-VLOOKUP(X$4,'INTERNAL PARAMETERS-1'!$B$5:$J$44,4, FALSE))</f>
        <v>0</v>
      </c>
      <c r="BM138" s="111">
        <f>$F138*'INTERNAL PARAMETERS-2'!X138*(1-VLOOKUP(Y$4,'INTERNAL PARAMETERS-1'!$B$5:$J$44,4, FALSE))</f>
        <v>0</v>
      </c>
      <c r="BN138" s="111">
        <f>$F138*'INTERNAL PARAMETERS-2'!Y138*(1-VLOOKUP(Z$4,'INTERNAL PARAMETERS-1'!$B$5:$J$44,4, FALSE))</f>
        <v>0</v>
      </c>
      <c r="BO138" s="111">
        <f>$F138*'INTERNAL PARAMETERS-2'!Z138*(1-VLOOKUP(AA$4,'INTERNAL PARAMETERS-1'!$B$5:$J$44,4, FALSE))</f>
        <v>0</v>
      </c>
      <c r="BP138" s="111">
        <f>$F138*'INTERNAL PARAMETERS-2'!AA138*(1-VLOOKUP(AB$4,'INTERNAL PARAMETERS-1'!$B$5:$J$44,4, FALSE))</f>
        <v>0</v>
      </c>
      <c r="BQ138" s="111">
        <f>$F138*'INTERNAL PARAMETERS-2'!AB138*(1-VLOOKUP(AC$4,'INTERNAL PARAMETERS-1'!$B$5:$J$44,4, FALSE))</f>
        <v>0</v>
      </c>
      <c r="BR138" s="111">
        <f>$F138*'INTERNAL PARAMETERS-2'!AC138*(1-VLOOKUP(AD$4,'INTERNAL PARAMETERS-1'!$B$5:$J$44,4, FALSE))</f>
        <v>0</v>
      </c>
      <c r="BS138" s="111">
        <f>$F138*'INTERNAL PARAMETERS-2'!AD138*(1-VLOOKUP(AE$4,'INTERNAL PARAMETERS-1'!$B$5:$J$44,4, FALSE))</f>
        <v>0</v>
      </c>
      <c r="BT138" s="111">
        <f>$F138*'INTERNAL PARAMETERS-2'!AE138*(1-VLOOKUP(AF$4,'INTERNAL PARAMETERS-1'!$B$5:$J$44,4, FALSE))</f>
        <v>0</v>
      </c>
      <c r="BU138" s="111">
        <f>$F138*'INTERNAL PARAMETERS-2'!AF138*(1-VLOOKUP(AG$4,'INTERNAL PARAMETERS-1'!$B$5:$J$44,4, FALSE))</f>
        <v>0</v>
      </c>
      <c r="BV138" s="111">
        <f>$F138*'INTERNAL PARAMETERS-2'!AG138*(1-VLOOKUP(AH$4,'INTERNAL PARAMETERS-1'!$B$5:$J$44,4, FALSE))</f>
        <v>0</v>
      </c>
      <c r="BW138" s="111">
        <f>$F138*'INTERNAL PARAMETERS-2'!AH138*(1-VLOOKUP(AI$4,'INTERNAL PARAMETERS-1'!$B$5:$J$44,4, FALSE))</f>
        <v>0</v>
      </c>
      <c r="BX138" s="111">
        <f>$F138*'INTERNAL PARAMETERS-2'!AI138*(1-VLOOKUP(AJ$4,'INTERNAL PARAMETERS-1'!$B$5:$J$44,4, FALSE))</f>
        <v>0</v>
      </c>
      <c r="BY138" s="111">
        <f>$F138*'INTERNAL PARAMETERS-2'!AJ138*(1-VLOOKUP(AK$4,'INTERNAL PARAMETERS-1'!$B$5:$J$44,4, FALSE))</f>
        <v>0</v>
      </c>
      <c r="BZ138" s="111">
        <f>$F138*'INTERNAL PARAMETERS-2'!AK138*(1-VLOOKUP(AL$4,'INTERNAL PARAMETERS-1'!$B$5:$J$44,4, FALSE))</f>
        <v>0</v>
      </c>
      <c r="CA138" s="111">
        <f>$F138*'INTERNAL PARAMETERS-2'!AL138*(1-VLOOKUP(AM$4,'INTERNAL PARAMETERS-1'!$B$5:$J$44,4, FALSE))</f>
        <v>0</v>
      </c>
      <c r="CB138" s="111">
        <f>$F138*'INTERNAL PARAMETERS-2'!AM138*(1-VLOOKUP(AN$4,'INTERNAL PARAMETERS-1'!$B$5:$J$44,4, FALSE))</f>
        <v>0</v>
      </c>
      <c r="CC138" s="111">
        <f>$F138*'INTERNAL PARAMETERS-2'!AN138*(1-VLOOKUP(AO$4,'INTERNAL PARAMETERS-1'!$B$5:$J$44,4, FALSE))</f>
        <v>0</v>
      </c>
      <c r="CD138" s="111">
        <f>$F138*'INTERNAL PARAMETERS-2'!AO138*(1-VLOOKUP(AP$4,'INTERNAL PARAMETERS-1'!$B$5:$J$44,4, FALSE))</f>
        <v>0</v>
      </c>
      <c r="CE138" s="111">
        <f>$F138*'INTERNAL PARAMETERS-2'!AP138*(1-VLOOKUP(AQ$4,'INTERNAL PARAMETERS-1'!$B$5:$J$44,4, FALSE))</f>
        <v>0</v>
      </c>
      <c r="CF138" s="111">
        <f>$F138*'INTERNAL PARAMETERS-2'!AQ138*(1-VLOOKUP(AR$4,'INTERNAL PARAMETERS-1'!$B$5:$J$44,4, FALSE))</f>
        <v>0</v>
      </c>
      <c r="CG138" s="111">
        <f>$F138*'INTERNAL PARAMETERS-2'!AR138*(1-VLOOKUP(AS$4,'INTERNAL PARAMETERS-1'!$B$5:$J$44,4, FALSE))</f>
        <v>0</v>
      </c>
      <c r="CH138" s="110">
        <f>$F138*'INTERNAL PARAMETERS-2'!AS138*(1-VLOOKUP(AT$4,'INTERNAL PARAMETERS-1'!$B$5:$J$44,4, FALSE))</f>
        <v>0</v>
      </c>
      <c r="CI138" s="109">
        <f t="shared" si="2"/>
        <v>0</v>
      </c>
    </row>
    <row r="139" spans="3:87" x14ac:dyDescent="0.5">
      <c r="C139" s="75" t="s">
        <v>25</v>
      </c>
      <c r="D139" s="74" t="s">
        <v>2</v>
      </c>
      <c r="E139" s="74" t="s">
        <v>12</v>
      </c>
      <c r="F139" s="113">
        <f>'INPUTS-Incidence'!E139</f>
        <v>0</v>
      </c>
      <c r="G139" s="112">
        <f>$F139*'INTERNAL PARAMETERS-2'!F139*VLOOKUP(G$4,'INTERNAL PARAMETERS-1'!$B$5:$J$44,4, FALSE)</f>
        <v>0</v>
      </c>
      <c r="H139" s="111">
        <f>$F139*'INTERNAL PARAMETERS-2'!G139*VLOOKUP(H$4,'INTERNAL PARAMETERS-1'!$B$5:$J$44,4, FALSE)</f>
        <v>0</v>
      </c>
      <c r="I139" s="111">
        <f>$F139*'INTERNAL PARAMETERS-2'!H139*VLOOKUP(I$4,'INTERNAL PARAMETERS-1'!$B$5:$J$44,4, FALSE)</f>
        <v>0</v>
      </c>
      <c r="J139" s="111">
        <f>$F139*'INTERNAL PARAMETERS-2'!I139*VLOOKUP(J$4,'INTERNAL PARAMETERS-1'!$B$5:$J$44,4, FALSE)</f>
        <v>0</v>
      </c>
      <c r="K139" s="111">
        <f>$F139*'INTERNAL PARAMETERS-2'!J139*VLOOKUP(K$4,'INTERNAL PARAMETERS-1'!$B$5:$J$44,4, FALSE)</f>
        <v>0</v>
      </c>
      <c r="L139" s="111">
        <f>$F139*'INTERNAL PARAMETERS-2'!K139*VLOOKUP(L$4,'INTERNAL PARAMETERS-1'!$B$5:$J$44,4, FALSE)</f>
        <v>0</v>
      </c>
      <c r="M139" s="111">
        <f>$F139*'INTERNAL PARAMETERS-2'!L139*VLOOKUP(M$4,'INTERNAL PARAMETERS-1'!$B$5:$J$44,4, FALSE)</f>
        <v>0</v>
      </c>
      <c r="N139" s="111">
        <f>$F139*'INTERNAL PARAMETERS-2'!M139*VLOOKUP(N$4,'INTERNAL PARAMETERS-1'!$B$5:$J$44,4, FALSE)</f>
        <v>0</v>
      </c>
      <c r="O139" s="111">
        <f>$F139*'INTERNAL PARAMETERS-2'!N139*VLOOKUP(O$4,'INTERNAL PARAMETERS-1'!$B$5:$J$44,4, FALSE)</f>
        <v>0</v>
      </c>
      <c r="P139" s="111">
        <f>$F139*'INTERNAL PARAMETERS-2'!O139*VLOOKUP(P$4,'INTERNAL PARAMETERS-1'!$B$5:$J$44,4, FALSE)</f>
        <v>0</v>
      </c>
      <c r="Q139" s="111">
        <f>$F139*'INTERNAL PARAMETERS-2'!P139*VLOOKUP(Q$4,'INTERNAL PARAMETERS-1'!$B$5:$J$44,4, FALSE)</f>
        <v>0</v>
      </c>
      <c r="R139" s="111">
        <f>$F139*'INTERNAL PARAMETERS-2'!Q139*VLOOKUP(R$4,'INTERNAL PARAMETERS-1'!$B$5:$J$44,4, FALSE)</f>
        <v>0</v>
      </c>
      <c r="S139" s="111">
        <f>$F139*'INTERNAL PARAMETERS-2'!R139*VLOOKUP(S$4,'INTERNAL PARAMETERS-1'!$B$5:$J$44,4, FALSE)</f>
        <v>0</v>
      </c>
      <c r="T139" s="111">
        <f>$F139*'INTERNAL PARAMETERS-2'!S139*VLOOKUP(T$4,'INTERNAL PARAMETERS-1'!$B$5:$J$44,4, FALSE)</f>
        <v>0</v>
      </c>
      <c r="U139" s="111">
        <f>$F139*'INTERNAL PARAMETERS-2'!T139*VLOOKUP(U$4,'INTERNAL PARAMETERS-1'!$B$5:$J$44,4, FALSE)</f>
        <v>0</v>
      </c>
      <c r="V139" s="111">
        <f>$F139*'INTERNAL PARAMETERS-2'!U139*VLOOKUP(V$4,'INTERNAL PARAMETERS-1'!$B$5:$J$44,4, FALSE)</f>
        <v>0</v>
      </c>
      <c r="W139" s="111">
        <f>$F139*'INTERNAL PARAMETERS-2'!V139*VLOOKUP(W$4,'INTERNAL PARAMETERS-1'!$B$5:$J$44,4, FALSE)</f>
        <v>0</v>
      </c>
      <c r="X139" s="111">
        <f>$F139*'INTERNAL PARAMETERS-2'!W139*VLOOKUP(X$4,'INTERNAL PARAMETERS-1'!$B$5:$J$44,4, FALSE)</f>
        <v>0</v>
      </c>
      <c r="Y139" s="111">
        <f>$F139*'INTERNAL PARAMETERS-2'!X139*VLOOKUP(Y$4,'INTERNAL PARAMETERS-1'!$B$5:$J$44,4, FALSE)</f>
        <v>0</v>
      </c>
      <c r="Z139" s="111">
        <f>$F139*'INTERNAL PARAMETERS-2'!Y139*VLOOKUP(Z$4,'INTERNAL PARAMETERS-1'!$B$5:$J$44,4, FALSE)</f>
        <v>0</v>
      </c>
      <c r="AA139" s="111">
        <f>$F139*'INTERNAL PARAMETERS-2'!Z139*VLOOKUP(AA$4,'INTERNAL PARAMETERS-1'!$B$5:$J$44,4, FALSE)</f>
        <v>0</v>
      </c>
      <c r="AB139" s="111">
        <f>$F139*'INTERNAL PARAMETERS-2'!AA139*VLOOKUP(AB$4,'INTERNAL PARAMETERS-1'!$B$5:$J$44,4, FALSE)</f>
        <v>0</v>
      </c>
      <c r="AC139" s="111">
        <f>$F139*'INTERNAL PARAMETERS-2'!AB139*VLOOKUP(AC$4,'INTERNAL PARAMETERS-1'!$B$5:$J$44,4, FALSE)</f>
        <v>0</v>
      </c>
      <c r="AD139" s="111">
        <f>$F139*'INTERNAL PARAMETERS-2'!AC139*VLOOKUP(AD$4,'INTERNAL PARAMETERS-1'!$B$5:$J$44,4, FALSE)</f>
        <v>0</v>
      </c>
      <c r="AE139" s="111">
        <f>$F139*'INTERNAL PARAMETERS-2'!AD139*VLOOKUP(AE$4,'INTERNAL PARAMETERS-1'!$B$5:$J$44,4, FALSE)</f>
        <v>0</v>
      </c>
      <c r="AF139" s="111">
        <f>$F139*'INTERNAL PARAMETERS-2'!AE139*VLOOKUP(AF$4,'INTERNAL PARAMETERS-1'!$B$5:$J$44,4, FALSE)</f>
        <v>0</v>
      </c>
      <c r="AG139" s="111">
        <f>$F139*'INTERNAL PARAMETERS-2'!AF139*VLOOKUP(AG$4,'INTERNAL PARAMETERS-1'!$B$5:$J$44,4, FALSE)</f>
        <v>0</v>
      </c>
      <c r="AH139" s="111">
        <f>$F139*'INTERNAL PARAMETERS-2'!AG139*VLOOKUP(AH$4,'INTERNAL PARAMETERS-1'!$B$5:$J$44,4, FALSE)</f>
        <v>0</v>
      </c>
      <c r="AI139" s="111">
        <f>$F139*'INTERNAL PARAMETERS-2'!AH139*VLOOKUP(AI$4,'INTERNAL PARAMETERS-1'!$B$5:$J$44,4, FALSE)</f>
        <v>0</v>
      </c>
      <c r="AJ139" s="111">
        <f>$F139*'INTERNAL PARAMETERS-2'!AI139*VLOOKUP(AJ$4,'INTERNAL PARAMETERS-1'!$B$5:$J$44,4, FALSE)</f>
        <v>0</v>
      </c>
      <c r="AK139" s="111">
        <f>$F139*'INTERNAL PARAMETERS-2'!AJ139*VLOOKUP(AK$4,'INTERNAL PARAMETERS-1'!$B$5:$J$44,4, FALSE)</f>
        <v>0</v>
      </c>
      <c r="AL139" s="111">
        <f>$F139*'INTERNAL PARAMETERS-2'!AK139*VLOOKUP(AL$4,'INTERNAL PARAMETERS-1'!$B$5:$J$44,4, FALSE)</f>
        <v>0</v>
      </c>
      <c r="AM139" s="111">
        <f>$F139*'INTERNAL PARAMETERS-2'!AL139*VLOOKUP(AM$4,'INTERNAL PARAMETERS-1'!$B$5:$J$44,4, FALSE)</f>
        <v>0</v>
      </c>
      <c r="AN139" s="111">
        <f>$F139*'INTERNAL PARAMETERS-2'!AM139*VLOOKUP(AN$4,'INTERNAL PARAMETERS-1'!$B$5:$J$44,4, FALSE)</f>
        <v>0</v>
      </c>
      <c r="AO139" s="111">
        <f>$F139*'INTERNAL PARAMETERS-2'!AN139*VLOOKUP(AO$4,'INTERNAL PARAMETERS-1'!$B$5:$J$44,4, FALSE)</f>
        <v>0</v>
      </c>
      <c r="AP139" s="111">
        <f>$F139*'INTERNAL PARAMETERS-2'!AO139*VLOOKUP(AP$4,'INTERNAL PARAMETERS-1'!$B$5:$J$44,4, FALSE)</f>
        <v>0</v>
      </c>
      <c r="AQ139" s="111">
        <f>$F139*'INTERNAL PARAMETERS-2'!AP139*VLOOKUP(AQ$4,'INTERNAL PARAMETERS-1'!$B$5:$J$44,4, FALSE)</f>
        <v>0</v>
      </c>
      <c r="AR139" s="111">
        <f>$F139*'INTERNAL PARAMETERS-2'!AQ139*VLOOKUP(AR$4,'INTERNAL PARAMETERS-1'!$B$5:$J$44,4, FALSE)</f>
        <v>0</v>
      </c>
      <c r="AS139" s="111">
        <f>$F139*'INTERNAL PARAMETERS-2'!AR139*VLOOKUP(AS$4,'INTERNAL PARAMETERS-1'!$B$5:$J$44,4, FALSE)</f>
        <v>0</v>
      </c>
      <c r="AT139" s="110">
        <f>$F139*'INTERNAL PARAMETERS-2'!AS139*VLOOKUP(AT$4,'INTERNAL PARAMETERS-1'!$B$5:$J$44,4, FALSE)</f>
        <v>0</v>
      </c>
      <c r="AU139" s="112">
        <f>$F139*'INTERNAL PARAMETERS-2'!F139*(1-VLOOKUP(G$4,'INTERNAL PARAMETERS-1'!$B$5:$J$44,4, FALSE))</f>
        <v>0</v>
      </c>
      <c r="AV139" s="111">
        <f>$F139*'INTERNAL PARAMETERS-2'!G139*(1-VLOOKUP(H$4,'INTERNAL PARAMETERS-1'!$B$5:$J$44,4, FALSE))</f>
        <v>0</v>
      </c>
      <c r="AW139" s="111">
        <f>$F139*'INTERNAL PARAMETERS-2'!H139*(1-VLOOKUP(I$4,'INTERNAL PARAMETERS-1'!$B$5:$J$44,4, FALSE))</f>
        <v>0</v>
      </c>
      <c r="AX139" s="111">
        <f>$F139*'INTERNAL PARAMETERS-2'!I139*(1-VLOOKUP(J$4,'INTERNAL PARAMETERS-1'!$B$5:$J$44,4, FALSE))</f>
        <v>0</v>
      </c>
      <c r="AY139" s="111">
        <f>$F139*'INTERNAL PARAMETERS-2'!J139*(1-VLOOKUP(K$4,'INTERNAL PARAMETERS-1'!$B$5:$J$44,4, FALSE))</f>
        <v>0</v>
      </c>
      <c r="AZ139" s="111">
        <f>$F139*'INTERNAL PARAMETERS-2'!K139*(1-VLOOKUP(L$4,'INTERNAL PARAMETERS-1'!$B$5:$J$44,4, FALSE))</f>
        <v>0</v>
      </c>
      <c r="BA139" s="111">
        <f>$F139*'INTERNAL PARAMETERS-2'!L139*(1-VLOOKUP(M$4,'INTERNAL PARAMETERS-1'!$B$5:$J$44,4, FALSE))</f>
        <v>0</v>
      </c>
      <c r="BB139" s="111">
        <f>$F139*'INTERNAL PARAMETERS-2'!M139*(1-VLOOKUP(N$4,'INTERNAL PARAMETERS-1'!$B$5:$J$44,4, FALSE))</f>
        <v>0</v>
      </c>
      <c r="BC139" s="111">
        <f>$F139*'INTERNAL PARAMETERS-2'!N139*(1-VLOOKUP(O$4,'INTERNAL PARAMETERS-1'!$B$5:$J$44,4, FALSE))</f>
        <v>0</v>
      </c>
      <c r="BD139" s="111">
        <f>$F139*'INTERNAL PARAMETERS-2'!O139*(1-VLOOKUP(P$4,'INTERNAL PARAMETERS-1'!$B$5:$J$44,4, FALSE))</f>
        <v>0</v>
      </c>
      <c r="BE139" s="111">
        <f>$F139*'INTERNAL PARAMETERS-2'!P139*(1-VLOOKUP(Q$4,'INTERNAL PARAMETERS-1'!$B$5:$J$44,4, FALSE))</f>
        <v>0</v>
      </c>
      <c r="BF139" s="111">
        <f>$F139*'INTERNAL PARAMETERS-2'!Q139*(1-VLOOKUP(R$4,'INTERNAL PARAMETERS-1'!$B$5:$J$44,4, FALSE))</f>
        <v>0</v>
      </c>
      <c r="BG139" s="111">
        <f>$F139*'INTERNAL PARAMETERS-2'!R139*(1-VLOOKUP(S$4,'INTERNAL PARAMETERS-1'!$B$5:$J$44,4, FALSE))</f>
        <v>0</v>
      </c>
      <c r="BH139" s="111">
        <f>$F139*'INTERNAL PARAMETERS-2'!S139*(1-VLOOKUP(T$4,'INTERNAL PARAMETERS-1'!$B$5:$J$44,4, FALSE))</f>
        <v>0</v>
      </c>
      <c r="BI139" s="111">
        <f>$F139*'INTERNAL PARAMETERS-2'!T139*(1-VLOOKUP(U$4,'INTERNAL PARAMETERS-1'!$B$5:$J$44,4, FALSE))</f>
        <v>0</v>
      </c>
      <c r="BJ139" s="111">
        <f>$F139*'INTERNAL PARAMETERS-2'!U139*(1-VLOOKUP(V$4,'INTERNAL PARAMETERS-1'!$B$5:$J$44,4, FALSE))</f>
        <v>0</v>
      </c>
      <c r="BK139" s="111">
        <f>$F139*'INTERNAL PARAMETERS-2'!V139*(1-VLOOKUP(W$4,'INTERNAL PARAMETERS-1'!$B$5:$J$44,4, FALSE))</f>
        <v>0</v>
      </c>
      <c r="BL139" s="111">
        <f>$F139*'INTERNAL PARAMETERS-2'!W139*(1-VLOOKUP(X$4,'INTERNAL PARAMETERS-1'!$B$5:$J$44,4, FALSE))</f>
        <v>0</v>
      </c>
      <c r="BM139" s="111">
        <f>$F139*'INTERNAL PARAMETERS-2'!X139*(1-VLOOKUP(Y$4,'INTERNAL PARAMETERS-1'!$B$5:$J$44,4, FALSE))</f>
        <v>0</v>
      </c>
      <c r="BN139" s="111">
        <f>$F139*'INTERNAL PARAMETERS-2'!Y139*(1-VLOOKUP(Z$4,'INTERNAL PARAMETERS-1'!$B$5:$J$44,4, FALSE))</f>
        <v>0</v>
      </c>
      <c r="BO139" s="111">
        <f>$F139*'INTERNAL PARAMETERS-2'!Z139*(1-VLOOKUP(AA$4,'INTERNAL PARAMETERS-1'!$B$5:$J$44,4, FALSE))</f>
        <v>0</v>
      </c>
      <c r="BP139" s="111">
        <f>$F139*'INTERNAL PARAMETERS-2'!AA139*(1-VLOOKUP(AB$4,'INTERNAL PARAMETERS-1'!$B$5:$J$44,4, FALSE))</f>
        <v>0</v>
      </c>
      <c r="BQ139" s="111">
        <f>$F139*'INTERNAL PARAMETERS-2'!AB139*(1-VLOOKUP(AC$4,'INTERNAL PARAMETERS-1'!$B$5:$J$44,4, FALSE))</f>
        <v>0</v>
      </c>
      <c r="BR139" s="111">
        <f>$F139*'INTERNAL PARAMETERS-2'!AC139*(1-VLOOKUP(AD$4,'INTERNAL PARAMETERS-1'!$B$5:$J$44,4, FALSE))</f>
        <v>0</v>
      </c>
      <c r="BS139" s="111">
        <f>$F139*'INTERNAL PARAMETERS-2'!AD139*(1-VLOOKUP(AE$4,'INTERNAL PARAMETERS-1'!$B$5:$J$44,4, FALSE))</f>
        <v>0</v>
      </c>
      <c r="BT139" s="111">
        <f>$F139*'INTERNAL PARAMETERS-2'!AE139*(1-VLOOKUP(AF$4,'INTERNAL PARAMETERS-1'!$B$5:$J$44,4, FALSE))</f>
        <v>0</v>
      </c>
      <c r="BU139" s="111">
        <f>$F139*'INTERNAL PARAMETERS-2'!AF139*(1-VLOOKUP(AG$4,'INTERNAL PARAMETERS-1'!$B$5:$J$44,4, FALSE))</f>
        <v>0</v>
      </c>
      <c r="BV139" s="111">
        <f>$F139*'INTERNAL PARAMETERS-2'!AG139*(1-VLOOKUP(AH$4,'INTERNAL PARAMETERS-1'!$B$5:$J$44,4, FALSE))</f>
        <v>0</v>
      </c>
      <c r="BW139" s="111">
        <f>$F139*'INTERNAL PARAMETERS-2'!AH139*(1-VLOOKUP(AI$4,'INTERNAL PARAMETERS-1'!$B$5:$J$44,4, FALSE))</f>
        <v>0</v>
      </c>
      <c r="BX139" s="111">
        <f>$F139*'INTERNAL PARAMETERS-2'!AI139*(1-VLOOKUP(AJ$4,'INTERNAL PARAMETERS-1'!$B$5:$J$44,4, FALSE))</f>
        <v>0</v>
      </c>
      <c r="BY139" s="111">
        <f>$F139*'INTERNAL PARAMETERS-2'!AJ139*(1-VLOOKUP(AK$4,'INTERNAL PARAMETERS-1'!$B$5:$J$44,4, FALSE))</f>
        <v>0</v>
      </c>
      <c r="BZ139" s="111">
        <f>$F139*'INTERNAL PARAMETERS-2'!AK139*(1-VLOOKUP(AL$4,'INTERNAL PARAMETERS-1'!$B$5:$J$44,4, FALSE))</f>
        <v>0</v>
      </c>
      <c r="CA139" s="111">
        <f>$F139*'INTERNAL PARAMETERS-2'!AL139*(1-VLOOKUP(AM$4,'INTERNAL PARAMETERS-1'!$B$5:$J$44,4, FALSE))</f>
        <v>0</v>
      </c>
      <c r="CB139" s="111">
        <f>$F139*'INTERNAL PARAMETERS-2'!AM139*(1-VLOOKUP(AN$4,'INTERNAL PARAMETERS-1'!$B$5:$J$44,4, FALSE))</f>
        <v>0</v>
      </c>
      <c r="CC139" s="111">
        <f>$F139*'INTERNAL PARAMETERS-2'!AN139*(1-VLOOKUP(AO$4,'INTERNAL PARAMETERS-1'!$B$5:$J$44,4, FALSE))</f>
        <v>0</v>
      </c>
      <c r="CD139" s="111">
        <f>$F139*'INTERNAL PARAMETERS-2'!AO139*(1-VLOOKUP(AP$4,'INTERNAL PARAMETERS-1'!$B$5:$J$44,4, FALSE))</f>
        <v>0</v>
      </c>
      <c r="CE139" s="111">
        <f>$F139*'INTERNAL PARAMETERS-2'!AP139*(1-VLOOKUP(AQ$4,'INTERNAL PARAMETERS-1'!$B$5:$J$44,4, FALSE))</f>
        <v>0</v>
      </c>
      <c r="CF139" s="111">
        <f>$F139*'INTERNAL PARAMETERS-2'!AQ139*(1-VLOOKUP(AR$4,'INTERNAL PARAMETERS-1'!$B$5:$J$44,4, FALSE))</f>
        <v>0</v>
      </c>
      <c r="CG139" s="111">
        <f>$F139*'INTERNAL PARAMETERS-2'!AR139*(1-VLOOKUP(AS$4,'INTERNAL PARAMETERS-1'!$B$5:$J$44,4, FALSE))</f>
        <v>0</v>
      </c>
      <c r="CH139" s="110">
        <f>$F139*'INTERNAL PARAMETERS-2'!AS139*(1-VLOOKUP(AT$4,'INTERNAL PARAMETERS-1'!$B$5:$J$44,4, FALSE))</f>
        <v>0</v>
      </c>
      <c r="CI139" s="109">
        <f t="shared" si="2"/>
        <v>0</v>
      </c>
    </row>
    <row r="140" spans="3:87" x14ac:dyDescent="0.5">
      <c r="C140" s="75" t="s">
        <v>25</v>
      </c>
      <c r="D140" s="74" t="s">
        <v>2</v>
      </c>
      <c r="E140" s="74" t="s">
        <v>11</v>
      </c>
      <c r="F140" s="113">
        <f>'INPUTS-Incidence'!E140</f>
        <v>0</v>
      </c>
      <c r="G140" s="112">
        <f>$F140*'INTERNAL PARAMETERS-2'!F140*VLOOKUP(G$4,'INTERNAL PARAMETERS-1'!$B$5:$J$44,4, FALSE)</f>
        <v>0</v>
      </c>
      <c r="H140" s="111">
        <f>$F140*'INTERNAL PARAMETERS-2'!G140*VLOOKUP(H$4,'INTERNAL PARAMETERS-1'!$B$5:$J$44,4, FALSE)</f>
        <v>0</v>
      </c>
      <c r="I140" s="111">
        <f>$F140*'INTERNAL PARAMETERS-2'!H140*VLOOKUP(I$4,'INTERNAL PARAMETERS-1'!$B$5:$J$44,4, FALSE)</f>
        <v>0</v>
      </c>
      <c r="J140" s="111">
        <f>$F140*'INTERNAL PARAMETERS-2'!I140*VLOOKUP(J$4,'INTERNAL PARAMETERS-1'!$B$5:$J$44,4, FALSE)</f>
        <v>0</v>
      </c>
      <c r="K140" s="111">
        <f>$F140*'INTERNAL PARAMETERS-2'!J140*VLOOKUP(K$4,'INTERNAL PARAMETERS-1'!$B$5:$J$44,4, FALSE)</f>
        <v>0</v>
      </c>
      <c r="L140" s="111">
        <f>$F140*'INTERNAL PARAMETERS-2'!K140*VLOOKUP(L$4,'INTERNAL PARAMETERS-1'!$B$5:$J$44,4, FALSE)</f>
        <v>0</v>
      </c>
      <c r="M140" s="111">
        <f>$F140*'INTERNAL PARAMETERS-2'!L140*VLOOKUP(M$4,'INTERNAL PARAMETERS-1'!$B$5:$J$44,4, FALSE)</f>
        <v>0</v>
      </c>
      <c r="N140" s="111">
        <f>$F140*'INTERNAL PARAMETERS-2'!M140*VLOOKUP(N$4,'INTERNAL PARAMETERS-1'!$B$5:$J$44,4, FALSE)</f>
        <v>0</v>
      </c>
      <c r="O140" s="111">
        <f>$F140*'INTERNAL PARAMETERS-2'!N140*VLOOKUP(O$4,'INTERNAL PARAMETERS-1'!$B$5:$J$44,4, FALSE)</f>
        <v>0</v>
      </c>
      <c r="P140" s="111">
        <f>$F140*'INTERNAL PARAMETERS-2'!O140*VLOOKUP(P$4,'INTERNAL PARAMETERS-1'!$B$5:$J$44,4, FALSE)</f>
        <v>0</v>
      </c>
      <c r="Q140" s="111">
        <f>$F140*'INTERNAL PARAMETERS-2'!P140*VLOOKUP(Q$4,'INTERNAL PARAMETERS-1'!$B$5:$J$44,4, FALSE)</f>
        <v>0</v>
      </c>
      <c r="R140" s="111">
        <f>$F140*'INTERNAL PARAMETERS-2'!Q140*VLOOKUP(R$4,'INTERNAL PARAMETERS-1'!$B$5:$J$44,4, FALSE)</f>
        <v>0</v>
      </c>
      <c r="S140" s="111">
        <f>$F140*'INTERNAL PARAMETERS-2'!R140*VLOOKUP(S$4,'INTERNAL PARAMETERS-1'!$B$5:$J$44,4, FALSE)</f>
        <v>0</v>
      </c>
      <c r="T140" s="111">
        <f>$F140*'INTERNAL PARAMETERS-2'!S140*VLOOKUP(T$4,'INTERNAL PARAMETERS-1'!$B$5:$J$44,4, FALSE)</f>
        <v>0</v>
      </c>
      <c r="U140" s="111">
        <f>$F140*'INTERNAL PARAMETERS-2'!T140*VLOOKUP(U$4,'INTERNAL PARAMETERS-1'!$B$5:$J$44,4, FALSE)</f>
        <v>0</v>
      </c>
      <c r="V140" s="111">
        <f>$F140*'INTERNAL PARAMETERS-2'!U140*VLOOKUP(V$4,'INTERNAL PARAMETERS-1'!$B$5:$J$44,4, FALSE)</f>
        <v>0</v>
      </c>
      <c r="W140" s="111">
        <f>$F140*'INTERNAL PARAMETERS-2'!V140*VLOOKUP(W$4,'INTERNAL PARAMETERS-1'!$B$5:$J$44,4, FALSE)</f>
        <v>0</v>
      </c>
      <c r="X140" s="111">
        <f>$F140*'INTERNAL PARAMETERS-2'!W140*VLOOKUP(X$4,'INTERNAL PARAMETERS-1'!$B$5:$J$44,4, FALSE)</f>
        <v>0</v>
      </c>
      <c r="Y140" s="111">
        <f>$F140*'INTERNAL PARAMETERS-2'!X140*VLOOKUP(Y$4,'INTERNAL PARAMETERS-1'!$B$5:$J$44,4, FALSE)</f>
        <v>0</v>
      </c>
      <c r="Z140" s="111">
        <f>$F140*'INTERNAL PARAMETERS-2'!Y140*VLOOKUP(Z$4,'INTERNAL PARAMETERS-1'!$B$5:$J$44,4, FALSE)</f>
        <v>0</v>
      </c>
      <c r="AA140" s="111">
        <f>$F140*'INTERNAL PARAMETERS-2'!Z140*VLOOKUP(AA$4,'INTERNAL PARAMETERS-1'!$B$5:$J$44,4, FALSE)</f>
        <v>0</v>
      </c>
      <c r="AB140" s="111">
        <f>$F140*'INTERNAL PARAMETERS-2'!AA140*VLOOKUP(AB$4,'INTERNAL PARAMETERS-1'!$B$5:$J$44,4, FALSE)</f>
        <v>0</v>
      </c>
      <c r="AC140" s="111">
        <f>$F140*'INTERNAL PARAMETERS-2'!AB140*VLOOKUP(AC$4,'INTERNAL PARAMETERS-1'!$B$5:$J$44,4, FALSE)</f>
        <v>0</v>
      </c>
      <c r="AD140" s="111">
        <f>$F140*'INTERNAL PARAMETERS-2'!AC140*VLOOKUP(AD$4,'INTERNAL PARAMETERS-1'!$B$5:$J$44,4, FALSE)</f>
        <v>0</v>
      </c>
      <c r="AE140" s="111">
        <f>$F140*'INTERNAL PARAMETERS-2'!AD140*VLOOKUP(AE$4,'INTERNAL PARAMETERS-1'!$B$5:$J$44,4, FALSE)</f>
        <v>0</v>
      </c>
      <c r="AF140" s="111">
        <f>$F140*'INTERNAL PARAMETERS-2'!AE140*VLOOKUP(AF$4,'INTERNAL PARAMETERS-1'!$B$5:$J$44,4, FALSE)</f>
        <v>0</v>
      </c>
      <c r="AG140" s="111">
        <f>$F140*'INTERNAL PARAMETERS-2'!AF140*VLOOKUP(AG$4,'INTERNAL PARAMETERS-1'!$B$5:$J$44,4, FALSE)</f>
        <v>0</v>
      </c>
      <c r="AH140" s="111">
        <f>$F140*'INTERNAL PARAMETERS-2'!AG140*VLOOKUP(AH$4,'INTERNAL PARAMETERS-1'!$B$5:$J$44,4, FALSE)</f>
        <v>0</v>
      </c>
      <c r="AI140" s="111">
        <f>$F140*'INTERNAL PARAMETERS-2'!AH140*VLOOKUP(AI$4,'INTERNAL PARAMETERS-1'!$B$5:$J$44,4, FALSE)</f>
        <v>0</v>
      </c>
      <c r="AJ140" s="111">
        <f>$F140*'INTERNAL PARAMETERS-2'!AI140*VLOOKUP(AJ$4,'INTERNAL PARAMETERS-1'!$B$5:$J$44,4, FALSE)</f>
        <v>0</v>
      </c>
      <c r="AK140" s="111">
        <f>$F140*'INTERNAL PARAMETERS-2'!AJ140*VLOOKUP(AK$4,'INTERNAL PARAMETERS-1'!$B$5:$J$44,4, FALSE)</f>
        <v>0</v>
      </c>
      <c r="AL140" s="111">
        <f>$F140*'INTERNAL PARAMETERS-2'!AK140*VLOOKUP(AL$4,'INTERNAL PARAMETERS-1'!$B$5:$J$44,4, FALSE)</f>
        <v>0</v>
      </c>
      <c r="AM140" s="111">
        <f>$F140*'INTERNAL PARAMETERS-2'!AL140*VLOOKUP(AM$4,'INTERNAL PARAMETERS-1'!$B$5:$J$44,4, FALSE)</f>
        <v>0</v>
      </c>
      <c r="AN140" s="111">
        <f>$F140*'INTERNAL PARAMETERS-2'!AM140*VLOOKUP(AN$4,'INTERNAL PARAMETERS-1'!$B$5:$J$44,4, FALSE)</f>
        <v>0</v>
      </c>
      <c r="AO140" s="111">
        <f>$F140*'INTERNAL PARAMETERS-2'!AN140*VLOOKUP(AO$4,'INTERNAL PARAMETERS-1'!$B$5:$J$44,4, FALSE)</f>
        <v>0</v>
      </c>
      <c r="AP140" s="111">
        <f>$F140*'INTERNAL PARAMETERS-2'!AO140*VLOOKUP(AP$4,'INTERNAL PARAMETERS-1'!$B$5:$J$44,4, FALSE)</f>
        <v>0</v>
      </c>
      <c r="AQ140" s="111">
        <f>$F140*'INTERNAL PARAMETERS-2'!AP140*VLOOKUP(AQ$4,'INTERNAL PARAMETERS-1'!$B$5:$J$44,4, FALSE)</f>
        <v>0</v>
      </c>
      <c r="AR140" s="111">
        <f>$F140*'INTERNAL PARAMETERS-2'!AQ140*VLOOKUP(AR$4,'INTERNAL PARAMETERS-1'!$B$5:$J$44,4, FALSE)</f>
        <v>0</v>
      </c>
      <c r="AS140" s="111">
        <f>$F140*'INTERNAL PARAMETERS-2'!AR140*VLOOKUP(AS$4,'INTERNAL PARAMETERS-1'!$B$5:$J$44,4, FALSE)</f>
        <v>0</v>
      </c>
      <c r="AT140" s="110">
        <f>$F140*'INTERNAL PARAMETERS-2'!AS140*VLOOKUP(AT$4,'INTERNAL PARAMETERS-1'!$B$5:$J$44,4, FALSE)</f>
        <v>0</v>
      </c>
      <c r="AU140" s="112">
        <f>$F140*'INTERNAL PARAMETERS-2'!F140*(1-VLOOKUP(G$4,'INTERNAL PARAMETERS-1'!$B$5:$J$44,4, FALSE))</f>
        <v>0</v>
      </c>
      <c r="AV140" s="111">
        <f>$F140*'INTERNAL PARAMETERS-2'!G140*(1-VLOOKUP(H$4,'INTERNAL PARAMETERS-1'!$B$5:$J$44,4, FALSE))</f>
        <v>0</v>
      </c>
      <c r="AW140" s="111">
        <f>$F140*'INTERNAL PARAMETERS-2'!H140*(1-VLOOKUP(I$4,'INTERNAL PARAMETERS-1'!$B$5:$J$44,4, FALSE))</f>
        <v>0</v>
      </c>
      <c r="AX140" s="111">
        <f>$F140*'INTERNAL PARAMETERS-2'!I140*(1-VLOOKUP(J$4,'INTERNAL PARAMETERS-1'!$B$5:$J$44,4, FALSE))</f>
        <v>0</v>
      </c>
      <c r="AY140" s="111">
        <f>$F140*'INTERNAL PARAMETERS-2'!J140*(1-VLOOKUP(K$4,'INTERNAL PARAMETERS-1'!$B$5:$J$44,4, FALSE))</f>
        <v>0</v>
      </c>
      <c r="AZ140" s="111">
        <f>$F140*'INTERNAL PARAMETERS-2'!K140*(1-VLOOKUP(L$4,'INTERNAL PARAMETERS-1'!$B$5:$J$44,4, FALSE))</f>
        <v>0</v>
      </c>
      <c r="BA140" s="111">
        <f>$F140*'INTERNAL PARAMETERS-2'!L140*(1-VLOOKUP(M$4,'INTERNAL PARAMETERS-1'!$B$5:$J$44,4, FALSE))</f>
        <v>0</v>
      </c>
      <c r="BB140" s="111">
        <f>$F140*'INTERNAL PARAMETERS-2'!M140*(1-VLOOKUP(N$4,'INTERNAL PARAMETERS-1'!$B$5:$J$44,4, FALSE))</f>
        <v>0</v>
      </c>
      <c r="BC140" s="111">
        <f>$F140*'INTERNAL PARAMETERS-2'!N140*(1-VLOOKUP(O$4,'INTERNAL PARAMETERS-1'!$B$5:$J$44,4, FALSE))</f>
        <v>0</v>
      </c>
      <c r="BD140" s="111">
        <f>$F140*'INTERNAL PARAMETERS-2'!O140*(1-VLOOKUP(P$4,'INTERNAL PARAMETERS-1'!$B$5:$J$44,4, FALSE))</f>
        <v>0</v>
      </c>
      <c r="BE140" s="111">
        <f>$F140*'INTERNAL PARAMETERS-2'!P140*(1-VLOOKUP(Q$4,'INTERNAL PARAMETERS-1'!$B$5:$J$44,4, FALSE))</f>
        <v>0</v>
      </c>
      <c r="BF140" s="111">
        <f>$F140*'INTERNAL PARAMETERS-2'!Q140*(1-VLOOKUP(R$4,'INTERNAL PARAMETERS-1'!$B$5:$J$44,4, FALSE))</f>
        <v>0</v>
      </c>
      <c r="BG140" s="111">
        <f>$F140*'INTERNAL PARAMETERS-2'!R140*(1-VLOOKUP(S$4,'INTERNAL PARAMETERS-1'!$B$5:$J$44,4, FALSE))</f>
        <v>0</v>
      </c>
      <c r="BH140" s="111">
        <f>$F140*'INTERNAL PARAMETERS-2'!S140*(1-VLOOKUP(T$4,'INTERNAL PARAMETERS-1'!$B$5:$J$44,4, FALSE))</f>
        <v>0</v>
      </c>
      <c r="BI140" s="111">
        <f>$F140*'INTERNAL PARAMETERS-2'!T140*(1-VLOOKUP(U$4,'INTERNAL PARAMETERS-1'!$B$5:$J$44,4, FALSE))</f>
        <v>0</v>
      </c>
      <c r="BJ140" s="111">
        <f>$F140*'INTERNAL PARAMETERS-2'!U140*(1-VLOOKUP(V$4,'INTERNAL PARAMETERS-1'!$B$5:$J$44,4, FALSE))</f>
        <v>0</v>
      </c>
      <c r="BK140" s="111">
        <f>$F140*'INTERNAL PARAMETERS-2'!V140*(1-VLOOKUP(W$4,'INTERNAL PARAMETERS-1'!$B$5:$J$44,4, FALSE))</f>
        <v>0</v>
      </c>
      <c r="BL140" s="111">
        <f>$F140*'INTERNAL PARAMETERS-2'!W140*(1-VLOOKUP(X$4,'INTERNAL PARAMETERS-1'!$B$5:$J$44,4, FALSE))</f>
        <v>0</v>
      </c>
      <c r="BM140" s="111">
        <f>$F140*'INTERNAL PARAMETERS-2'!X140*(1-VLOOKUP(Y$4,'INTERNAL PARAMETERS-1'!$B$5:$J$44,4, FALSE))</f>
        <v>0</v>
      </c>
      <c r="BN140" s="111">
        <f>$F140*'INTERNAL PARAMETERS-2'!Y140*(1-VLOOKUP(Z$4,'INTERNAL PARAMETERS-1'!$B$5:$J$44,4, FALSE))</f>
        <v>0</v>
      </c>
      <c r="BO140" s="111">
        <f>$F140*'INTERNAL PARAMETERS-2'!Z140*(1-VLOOKUP(AA$4,'INTERNAL PARAMETERS-1'!$B$5:$J$44,4, FALSE))</f>
        <v>0</v>
      </c>
      <c r="BP140" s="111">
        <f>$F140*'INTERNAL PARAMETERS-2'!AA140*(1-VLOOKUP(AB$4,'INTERNAL PARAMETERS-1'!$B$5:$J$44,4, FALSE))</f>
        <v>0</v>
      </c>
      <c r="BQ140" s="111">
        <f>$F140*'INTERNAL PARAMETERS-2'!AB140*(1-VLOOKUP(AC$4,'INTERNAL PARAMETERS-1'!$B$5:$J$44,4, FALSE))</f>
        <v>0</v>
      </c>
      <c r="BR140" s="111">
        <f>$F140*'INTERNAL PARAMETERS-2'!AC140*(1-VLOOKUP(AD$4,'INTERNAL PARAMETERS-1'!$B$5:$J$44,4, FALSE))</f>
        <v>0</v>
      </c>
      <c r="BS140" s="111">
        <f>$F140*'INTERNAL PARAMETERS-2'!AD140*(1-VLOOKUP(AE$4,'INTERNAL PARAMETERS-1'!$B$5:$J$44,4, FALSE))</f>
        <v>0</v>
      </c>
      <c r="BT140" s="111">
        <f>$F140*'INTERNAL PARAMETERS-2'!AE140*(1-VLOOKUP(AF$4,'INTERNAL PARAMETERS-1'!$B$5:$J$44,4, FALSE))</f>
        <v>0</v>
      </c>
      <c r="BU140" s="111">
        <f>$F140*'INTERNAL PARAMETERS-2'!AF140*(1-VLOOKUP(AG$4,'INTERNAL PARAMETERS-1'!$B$5:$J$44,4, FALSE))</f>
        <v>0</v>
      </c>
      <c r="BV140" s="111">
        <f>$F140*'INTERNAL PARAMETERS-2'!AG140*(1-VLOOKUP(AH$4,'INTERNAL PARAMETERS-1'!$B$5:$J$44,4, FALSE))</f>
        <v>0</v>
      </c>
      <c r="BW140" s="111">
        <f>$F140*'INTERNAL PARAMETERS-2'!AH140*(1-VLOOKUP(AI$4,'INTERNAL PARAMETERS-1'!$B$5:$J$44,4, FALSE))</f>
        <v>0</v>
      </c>
      <c r="BX140" s="111">
        <f>$F140*'INTERNAL PARAMETERS-2'!AI140*(1-VLOOKUP(AJ$4,'INTERNAL PARAMETERS-1'!$B$5:$J$44,4, FALSE))</f>
        <v>0</v>
      </c>
      <c r="BY140" s="111">
        <f>$F140*'INTERNAL PARAMETERS-2'!AJ140*(1-VLOOKUP(AK$4,'INTERNAL PARAMETERS-1'!$B$5:$J$44,4, FALSE))</f>
        <v>0</v>
      </c>
      <c r="BZ140" s="111">
        <f>$F140*'INTERNAL PARAMETERS-2'!AK140*(1-VLOOKUP(AL$4,'INTERNAL PARAMETERS-1'!$B$5:$J$44,4, FALSE))</f>
        <v>0</v>
      </c>
      <c r="CA140" s="111">
        <f>$F140*'INTERNAL PARAMETERS-2'!AL140*(1-VLOOKUP(AM$4,'INTERNAL PARAMETERS-1'!$B$5:$J$44,4, FALSE))</f>
        <v>0</v>
      </c>
      <c r="CB140" s="111">
        <f>$F140*'INTERNAL PARAMETERS-2'!AM140*(1-VLOOKUP(AN$4,'INTERNAL PARAMETERS-1'!$B$5:$J$44,4, FALSE))</f>
        <v>0</v>
      </c>
      <c r="CC140" s="111">
        <f>$F140*'INTERNAL PARAMETERS-2'!AN140*(1-VLOOKUP(AO$4,'INTERNAL PARAMETERS-1'!$B$5:$J$44,4, FALSE))</f>
        <v>0</v>
      </c>
      <c r="CD140" s="111">
        <f>$F140*'INTERNAL PARAMETERS-2'!AO140*(1-VLOOKUP(AP$4,'INTERNAL PARAMETERS-1'!$B$5:$J$44,4, FALSE))</f>
        <v>0</v>
      </c>
      <c r="CE140" s="111">
        <f>$F140*'INTERNAL PARAMETERS-2'!AP140*(1-VLOOKUP(AQ$4,'INTERNAL PARAMETERS-1'!$B$5:$J$44,4, FALSE))</f>
        <v>0</v>
      </c>
      <c r="CF140" s="111">
        <f>$F140*'INTERNAL PARAMETERS-2'!AQ140*(1-VLOOKUP(AR$4,'INTERNAL PARAMETERS-1'!$B$5:$J$44,4, FALSE))</f>
        <v>0</v>
      </c>
      <c r="CG140" s="111">
        <f>$F140*'INTERNAL PARAMETERS-2'!AR140*(1-VLOOKUP(AS$4,'INTERNAL PARAMETERS-1'!$B$5:$J$44,4, FALSE))</f>
        <v>0</v>
      </c>
      <c r="CH140" s="110">
        <f>$F140*'INTERNAL PARAMETERS-2'!AS140*(1-VLOOKUP(AT$4,'INTERNAL PARAMETERS-1'!$B$5:$J$44,4, FALSE))</f>
        <v>0</v>
      </c>
      <c r="CI140" s="109">
        <f t="shared" si="2"/>
        <v>0</v>
      </c>
    </row>
    <row r="141" spans="3:87" x14ac:dyDescent="0.5">
      <c r="C141" s="75" t="s">
        <v>25</v>
      </c>
      <c r="D141" s="74" t="s">
        <v>2</v>
      </c>
      <c r="E141" s="74" t="s">
        <v>10</v>
      </c>
      <c r="F141" s="113">
        <f>'INPUTS-Incidence'!E141</f>
        <v>0</v>
      </c>
      <c r="G141" s="112">
        <f>$F141*'INTERNAL PARAMETERS-2'!F141*VLOOKUP(G$4,'INTERNAL PARAMETERS-1'!$B$5:$J$44,4, FALSE)</f>
        <v>0</v>
      </c>
      <c r="H141" s="111">
        <f>$F141*'INTERNAL PARAMETERS-2'!G141*VLOOKUP(H$4,'INTERNAL PARAMETERS-1'!$B$5:$J$44,4, FALSE)</f>
        <v>0</v>
      </c>
      <c r="I141" s="111">
        <f>$F141*'INTERNAL PARAMETERS-2'!H141*VLOOKUP(I$4,'INTERNAL PARAMETERS-1'!$B$5:$J$44,4, FALSE)</f>
        <v>0</v>
      </c>
      <c r="J141" s="111">
        <f>$F141*'INTERNAL PARAMETERS-2'!I141*VLOOKUP(J$4,'INTERNAL PARAMETERS-1'!$B$5:$J$44,4, FALSE)</f>
        <v>0</v>
      </c>
      <c r="K141" s="111">
        <f>$F141*'INTERNAL PARAMETERS-2'!J141*VLOOKUP(K$4,'INTERNAL PARAMETERS-1'!$B$5:$J$44,4, FALSE)</f>
        <v>0</v>
      </c>
      <c r="L141" s="111">
        <f>$F141*'INTERNAL PARAMETERS-2'!K141*VLOOKUP(L$4,'INTERNAL PARAMETERS-1'!$B$5:$J$44,4, FALSE)</f>
        <v>0</v>
      </c>
      <c r="M141" s="111">
        <f>$F141*'INTERNAL PARAMETERS-2'!L141*VLOOKUP(M$4,'INTERNAL PARAMETERS-1'!$B$5:$J$44,4, FALSE)</f>
        <v>0</v>
      </c>
      <c r="N141" s="111">
        <f>$F141*'INTERNAL PARAMETERS-2'!M141*VLOOKUP(N$4,'INTERNAL PARAMETERS-1'!$B$5:$J$44,4, FALSE)</f>
        <v>0</v>
      </c>
      <c r="O141" s="111">
        <f>$F141*'INTERNAL PARAMETERS-2'!N141*VLOOKUP(O$4,'INTERNAL PARAMETERS-1'!$B$5:$J$44,4, FALSE)</f>
        <v>0</v>
      </c>
      <c r="P141" s="111">
        <f>$F141*'INTERNAL PARAMETERS-2'!O141*VLOOKUP(P$4,'INTERNAL PARAMETERS-1'!$B$5:$J$44,4, FALSE)</f>
        <v>0</v>
      </c>
      <c r="Q141" s="111">
        <f>$F141*'INTERNAL PARAMETERS-2'!P141*VLOOKUP(Q$4,'INTERNAL PARAMETERS-1'!$B$5:$J$44,4, FALSE)</f>
        <v>0</v>
      </c>
      <c r="R141" s="111">
        <f>$F141*'INTERNAL PARAMETERS-2'!Q141*VLOOKUP(R$4,'INTERNAL PARAMETERS-1'!$B$5:$J$44,4, FALSE)</f>
        <v>0</v>
      </c>
      <c r="S141" s="111">
        <f>$F141*'INTERNAL PARAMETERS-2'!R141*VLOOKUP(S$4,'INTERNAL PARAMETERS-1'!$B$5:$J$44,4, FALSE)</f>
        <v>0</v>
      </c>
      <c r="T141" s="111">
        <f>$F141*'INTERNAL PARAMETERS-2'!S141*VLOOKUP(T$4,'INTERNAL PARAMETERS-1'!$B$5:$J$44,4, FALSE)</f>
        <v>0</v>
      </c>
      <c r="U141" s="111">
        <f>$F141*'INTERNAL PARAMETERS-2'!T141*VLOOKUP(U$4,'INTERNAL PARAMETERS-1'!$B$5:$J$44,4, FALSE)</f>
        <v>0</v>
      </c>
      <c r="V141" s="111">
        <f>$F141*'INTERNAL PARAMETERS-2'!U141*VLOOKUP(V$4,'INTERNAL PARAMETERS-1'!$B$5:$J$44,4, FALSE)</f>
        <v>0</v>
      </c>
      <c r="W141" s="111">
        <f>$F141*'INTERNAL PARAMETERS-2'!V141*VLOOKUP(W$4,'INTERNAL PARAMETERS-1'!$B$5:$J$44,4, FALSE)</f>
        <v>0</v>
      </c>
      <c r="X141" s="111">
        <f>$F141*'INTERNAL PARAMETERS-2'!W141*VLOOKUP(X$4,'INTERNAL PARAMETERS-1'!$B$5:$J$44,4, FALSE)</f>
        <v>0</v>
      </c>
      <c r="Y141" s="111">
        <f>$F141*'INTERNAL PARAMETERS-2'!X141*VLOOKUP(Y$4,'INTERNAL PARAMETERS-1'!$B$5:$J$44,4, FALSE)</f>
        <v>0</v>
      </c>
      <c r="Z141" s="111">
        <f>$F141*'INTERNAL PARAMETERS-2'!Y141*VLOOKUP(Z$4,'INTERNAL PARAMETERS-1'!$B$5:$J$44,4, FALSE)</f>
        <v>0</v>
      </c>
      <c r="AA141" s="111">
        <f>$F141*'INTERNAL PARAMETERS-2'!Z141*VLOOKUP(AA$4,'INTERNAL PARAMETERS-1'!$B$5:$J$44,4, FALSE)</f>
        <v>0</v>
      </c>
      <c r="AB141" s="111">
        <f>$F141*'INTERNAL PARAMETERS-2'!AA141*VLOOKUP(AB$4,'INTERNAL PARAMETERS-1'!$B$5:$J$44,4, FALSE)</f>
        <v>0</v>
      </c>
      <c r="AC141" s="111">
        <f>$F141*'INTERNAL PARAMETERS-2'!AB141*VLOOKUP(AC$4,'INTERNAL PARAMETERS-1'!$B$5:$J$44,4, FALSE)</f>
        <v>0</v>
      </c>
      <c r="AD141" s="111">
        <f>$F141*'INTERNAL PARAMETERS-2'!AC141*VLOOKUP(AD$4,'INTERNAL PARAMETERS-1'!$B$5:$J$44,4, FALSE)</f>
        <v>0</v>
      </c>
      <c r="AE141" s="111">
        <f>$F141*'INTERNAL PARAMETERS-2'!AD141*VLOOKUP(AE$4,'INTERNAL PARAMETERS-1'!$B$5:$J$44,4, FALSE)</f>
        <v>0</v>
      </c>
      <c r="AF141" s="111">
        <f>$F141*'INTERNAL PARAMETERS-2'!AE141*VLOOKUP(AF$4,'INTERNAL PARAMETERS-1'!$B$5:$J$44,4, FALSE)</f>
        <v>0</v>
      </c>
      <c r="AG141" s="111">
        <f>$F141*'INTERNAL PARAMETERS-2'!AF141*VLOOKUP(AG$4,'INTERNAL PARAMETERS-1'!$B$5:$J$44,4, FALSE)</f>
        <v>0</v>
      </c>
      <c r="AH141" s="111">
        <f>$F141*'INTERNAL PARAMETERS-2'!AG141*VLOOKUP(AH$4,'INTERNAL PARAMETERS-1'!$B$5:$J$44,4, FALSE)</f>
        <v>0</v>
      </c>
      <c r="AI141" s="111">
        <f>$F141*'INTERNAL PARAMETERS-2'!AH141*VLOOKUP(AI$4,'INTERNAL PARAMETERS-1'!$B$5:$J$44,4, FALSE)</f>
        <v>0</v>
      </c>
      <c r="AJ141" s="111">
        <f>$F141*'INTERNAL PARAMETERS-2'!AI141*VLOOKUP(AJ$4,'INTERNAL PARAMETERS-1'!$B$5:$J$44,4, FALSE)</f>
        <v>0</v>
      </c>
      <c r="AK141" s="111">
        <f>$F141*'INTERNAL PARAMETERS-2'!AJ141*VLOOKUP(AK$4,'INTERNAL PARAMETERS-1'!$B$5:$J$44,4, FALSE)</f>
        <v>0</v>
      </c>
      <c r="AL141" s="111">
        <f>$F141*'INTERNAL PARAMETERS-2'!AK141*VLOOKUP(AL$4,'INTERNAL PARAMETERS-1'!$B$5:$J$44,4, FALSE)</f>
        <v>0</v>
      </c>
      <c r="AM141" s="111">
        <f>$F141*'INTERNAL PARAMETERS-2'!AL141*VLOOKUP(AM$4,'INTERNAL PARAMETERS-1'!$B$5:$J$44,4, FALSE)</f>
        <v>0</v>
      </c>
      <c r="AN141" s="111">
        <f>$F141*'INTERNAL PARAMETERS-2'!AM141*VLOOKUP(AN$4,'INTERNAL PARAMETERS-1'!$B$5:$J$44,4, FALSE)</f>
        <v>0</v>
      </c>
      <c r="AO141" s="111">
        <f>$F141*'INTERNAL PARAMETERS-2'!AN141*VLOOKUP(AO$4,'INTERNAL PARAMETERS-1'!$B$5:$J$44,4, FALSE)</f>
        <v>0</v>
      </c>
      <c r="AP141" s="111">
        <f>$F141*'INTERNAL PARAMETERS-2'!AO141*VLOOKUP(AP$4,'INTERNAL PARAMETERS-1'!$B$5:$J$44,4, FALSE)</f>
        <v>0</v>
      </c>
      <c r="AQ141" s="111">
        <f>$F141*'INTERNAL PARAMETERS-2'!AP141*VLOOKUP(AQ$4,'INTERNAL PARAMETERS-1'!$B$5:$J$44,4, FALSE)</f>
        <v>0</v>
      </c>
      <c r="AR141" s="111">
        <f>$F141*'INTERNAL PARAMETERS-2'!AQ141*VLOOKUP(AR$4,'INTERNAL PARAMETERS-1'!$B$5:$J$44,4, FALSE)</f>
        <v>0</v>
      </c>
      <c r="AS141" s="111">
        <f>$F141*'INTERNAL PARAMETERS-2'!AR141*VLOOKUP(AS$4,'INTERNAL PARAMETERS-1'!$B$5:$J$44,4, FALSE)</f>
        <v>0</v>
      </c>
      <c r="AT141" s="110">
        <f>$F141*'INTERNAL PARAMETERS-2'!AS141*VLOOKUP(AT$4,'INTERNAL PARAMETERS-1'!$B$5:$J$44,4, FALSE)</f>
        <v>0</v>
      </c>
      <c r="AU141" s="112">
        <f>$F141*'INTERNAL PARAMETERS-2'!F141*(1-VLOOKUP(G$4,'INTERNAL PARAMETERS-1'!$B$5:$J$44,4, FALSE))</f>
        <v>0</v>
      </c>
      <c r="AV141" s="111">
        <f>$F141*'INTERNAL PARAMETERS-2'!G141*(1-VLOOKUP(H$4,'INTERNAL PARAMETERS-1'!$B$5:$J$44,4, FALSE))</f>
        <v>0</v>
      </c>
      <c r="AW141" s="111">
        <f>$F141*'INTERNAL PARAMETERS-2'!H141*(1-VLOOKUP(I$4,'INTERNAL PARAMETERS-1'!$B$5:$J$44,4, FALSE))</f>
        <v>0</v>
      </c>
      <c r="AX141" s="111">
        <f>$F141*'INTERNAL PARAMETERS-2'!I141*(1-VLOOKUP(J$4,'INTERNAL PARAMETERS-1'!$B$5:$J$44,4, FALSE))</f>
        <v>0</v>
      </c>
      <c r="AY141" s="111">
        <f>$F141*'INTERNAL PARAMETERS-2'!J141*(1-VLOOKUP(K$4,'INTERNAL PARAMETERS-1'!$B$5:$J$44,4, FALSE))</f>
        <v>0</v>
      </c>
      <c r="AZ141" s="111">
        <f>$F141*'INTERNAL PARAMETERS-2'!K141*(1-VLOOKUP(L$4,'INTERNAL PARAMETERS-1'!$B$5:$J$44,4, FALSE))</f>
        <v>0</v>
      </c>
      <c r="BA141" s="111">
        <f>$F141*'INTERNAL PARAMETERS-2'!L141*(1-VLOOKUP(M$4,'INTERNAL PARAMETERS-1'!$B$5:$J$44,4, FALSE))</f>
        <v>0</v>
      </c>
      <c r="BB141" s="111">
        <f>$F141*'INTERNAL PARAMETERS-2'!M141*(1-VLOOKUP(N$4,'INTERNAL PARAMETERS-1'!$B$5:$J$44,4, FALSE))</f>
        <v>0</v>
      </c>
      <c r="BC141" s="111">
        <f>$F141*'INTERNAL PARAMETERS-2'!N141*(1-VLOOKUP(O$4,'INTERNAL PARAMETERS-1'!$B$5:$J$44,4, FALSE))</f>
        <v>0</v>
      </c>
      <c r="BD141" s="111">
        <f>$F141*'INTERNAL PARAMETERS-2'!O141*(1-VLOOKUP(P$4,'INTERNAL PARAMETERS-1'!$B$5:$J$44,4, FALSE))</f>
        <v>0</v>
      </c>
      <c r="BE141" s="111">
        <f>$F141*'INTERNAL PARAMETERS-2'!P141*(1-VLOOKUP(Q$4,'INTERNAL PARAMETERS-1'!$B$5:$J$44,4, FALSE))</f>
        <v>0</v>
      </c>
      <c r="BF141" s="111">
        <f>$F141*'INTERNAL PARAMETERS-2'!Q141*(1-VLOOKUP(R$4,'INTERNAL PARAMETERS-1'!$B$5:$J$44,4, FALSE))</f>
        <v>0</v>
      </c>
      <c r="BG141" s="111">
        <f>$F141*'INTERNAL PARAMETERS-2'!R141*(1-VLOOKUP(S$4,'INTERNAL PARAMETERS-1'!$B$5:$J$44,4, FALSE))</f>
        <v>0</v>
      </c>
      <c r="BH141" s="111">
        <f>$F141*'INTERNAL PARAMETERS-2'!S141*(1-VLOOKUP(T$4,'INTERNAL PARAMETERS-1'!$B$5:$J$44,4, FALSE))</f>
        <v>0</v>
      </c>
      <c r="BI141" s="111">
        <f>$F141*'INTERNAL PARAMETERS-2'!T141*(1-VLOOKUP(U$4,'INTERNAL PARAMETERS-1'!$B$5:$J$44,4, FALSE))</f>
        <v>0</v>
      </c>
      <c r="BJ141" s="111">
        <f>$F141*'INTERNAL PARAMETERS-2'!U141*(1-VLOOKUP(V$4,'INTERNAL PARAMETERS-1'!$B$5:$J$44,4, FALSE))</f>
        <v>0</v>
      </c>
      <c r="BK141" s="111">
        <f>$F141*'INTERNAL PARAMETERS-2'!V141*(1-VLOOKUP(W$4,'INTERNAL PARAMETERS-1'!$B$5:$J$44,4, FALSE))</f>
        <v>0</v>
      </c>
      <c r="BL141" s="111">
        <f>$F141*'INTERNAL PARAMETERS-2'!W141*(1-VLOOKUP(X$4,'INTERNAL PARAMETERS-1'!$B$5:$J$44,4, FALSE))</f>
        <v>0</v>
      </c>
      <c r="BM141" s="111">
        <f>$F141*'INTERNAL PARAMETERS-2'!X141*(1-VLOOKUP(Y$4,'INTERNAL PARAMETERS-1'!$B$5:$J$44,4, FALSE))</f>
        <v>0</v>
      </c>
      <c r="BN141" s="111">
        <f>$F141*'INTERNAL PARAMETERS-2'!Y141*(1-VLOOKUP(Z$4,'INTERNAL PARAMETERS-1'!$B$5:$J$44,4, FALSE))</f>
        <v>0</v>
      </c>
      <c r="BO141" s="111">
        <f>$F141*'INTERNAL PARAMETERS-2'!Z141*(1-VLOOKUP(AA$4,'INTERNAL PARAMETERS-1'!$B$5:$J$44,4, FALSE))</f>
        <v>0</v>
      </c>
      <c r="BP141" s="111">
        <f>$F141*'INTERNAL PARAMETERS-2'!AA141*(1-VLOOKUP(AB$4,'INTERNAL PARAMETERS-1'!$B$5:$J$44,4, FALSE))</f>
        <v>0</v>
      </c>
      <c r="BQ141" s="111">
        <f>$F141*'INTERNAL PARAMETERS-2'!AB141*(1-VLOOKUP(AC$4,'INTERNAL PARAMETERS-1'!$B$5:$J$44,4, FALSE))</f>
        <v>0</v>
      </c>
      <c r="BR141" s="111">
        <f>$F141*'INTERNAL PARAMETERS-2'!AC141*(1-VLOOKUP(AD$4,'INTERNAL PARAMETERS-1'!$B$5:$J$44,4, FALSE))</f>
        <v>0</v>
      </c>
      <c r="BS141" s="111">
        <f>$F141*'INTERNAL PARAMETERS-2'!AD141*(1-VLOOKUP(AE$4,'INTERNAL PARAMETERS-1'!$B$5:$J$44,4, FALSE))</f>
        <v>0</v>
      </c>
      <c r="BT141" s="111">
        <f>$F141*'INTERNAL PARAMETERS-2'!AE141*(1-VLOOKUP(AF$4,'INTERNAL PARAMETERS-1'!$B$5:$J$44,4, FALSE))</f>
        <v>0</v>
      </c>
      <c r="BU141" s="111">
        <f>$F141*'INTERNAL PARAMETERS-2'!AF141*(1-VLOOKUP(AG$4,'INTERNAL PARAMETERS-1'!$B$5:$J$44,4, FALSE))</f>
        <v>0</v>
      </c>
      <c r="BV141" s="111">
        <f>$F141*'INTERNAL PARAMETERS-2'!AG141*(1-VLOOKUP(AH$4,'INTERNAL PARAMETERS-1'!$B$5:$J$44,4, FALSE))</f>
        <v>0</v>
      </c>
      <c r="BW141" s="111">
        <f>$F141*'INTERNAL PARAMETERS-2'!AH141*(1-VLOOKUP(AI$4,'INTERNAL PARAMETERS-1'!$B$5:$J$44,4, FALSE))</f>
        <v>0</v>
      </c>
      <c r="BX141" s="111">
        <f>$F141*'INTERNAL PARAMETERS-2'!AI141*(1-VLOOKUP(AJ$4,'INTERNAL PARAMETERS-1'!$B$5:$J$44,4, FALSE))</f>
        <v>0</v>
      </c>
      <c r="BY141" s="111">
        <f>$F141*'INTERNAL PARAMETERS-2'!AJ141*(1-VLOOKUP(AK$4,'INTERNAL PARAMETERS-1'!$B$5:$J$44,4, FALSE))</f>
        <v>0</v>
      </c>
      <c r="BZ141" s="111">
        <f>$F141*'INTERNAL PARAMETERS-2'!AK141*(1-VLOOKUP(AL$4,'INTERNAL PARAMETERS-1'!$B$5:$J$44,4, FALSE))</f>
        <v>0</v>
      </c>
      <c r="CA141" s="111">
        <f>$F141*'INTERNAL PARAMETERS-2'!AL141*(1-VLOOKUP(AM$4,'INTERNAL PARAMETERS-1'!$B$5:$J$44,4, FALSE))</f>
        <v>0</v>
      </c>
      <c r="CB141" s="111">
        <f>$F141*'INTERNAL PARAMETERS-2'!AM141*(1-VLOOKUP(AN$4,'INTERNAL PARAMETERS-1'!$B$5:$J$44,4, FALSE))</f>
        <v>0</v>
      </c>
      <c r="CC141" s="111">
        <f>$F141*'INTERNAL PARAMETERS-2'!AN141*(1-VLOOKUP(AO$4,'INTERNAL PARAMETERS-1'!$B$5:$J$44,4, FALSE))</f>
        <v>0</v>
      </c>
      <c r="CD141" s="111">
        <f>$F141*'INTERNAL PARAMETERS-2'!AO141*(1-VLOOKUP(AP$4,'INTERNAL PARAMETERS-1'!$B$5:$J$44,4, FALSE))</f>
        <v>0</v>
      </c>
      <c r="CE141" s="111">
        <f>$F141*'INTERNAL PARAMETERS-2'!AP141*(1-VLOOKUP(AQ$4,'INTERNAL PARAMETERS-1'!$B$5:$J$44,4, FALSE))</f>
        <v>0</v>
      </c>
      <c r="CF141" s="111">
        <f>$F141*'INTERNAL PARAMETERS-2'!AQ141*(1-VLOOKUP(AR$4,'INTERNAL PARAMETERS-1'!$B$5:$J$44,4, FALSE))</f>
        <v>0</v>
      </c>
      <c r="CG141" s="111">
        <f>$F141*'INTERNAL PARAMETERS-2'!AR141*(1-VLOOKUP(AS$4,'INTERNAL PARAMETERS-1'!$B$5:$J$44,4, FALSE))</f>
        <v>0</v>
      </c>
      <c r="CH141" s="110">
        <f>$F141*'INTERNAL PARAMETERS-2'!AS141*(1-VLOOKUP(AT$4,'INTERNAL PARAMETERS-1'!$B$5:$J$44,4, FALSE))</f>
        <v>0</v>
      </c>
      <c r="CI141" s="109">
        <f t="shared" si="2"/>
        <v>0</v>
      </c>
    </row>
    <row r="142" spans="3:87" x14ac:dyDescent="0.5">
      <c r="C142" s="75" t="s">
        <v>25</v>
      </c>
      <c r="D142" s="74" t="s">
        <v>2</v>
      </c>
      <c r="E142" s="74" t="s">
        <v>9</v>
      </c>
      <c r="F142" s="113">
        <f>'INPUTS-Incidence'!E142</f>
        <v>0</v>
      </c>
      <c r="G142" s="112">
        <f>$F142*'INTERNAL PARAMETERS-2'!F142*VLOOKUP(G$4,'INTERNAL PARAMETERS-1'!$B$5:$J$44,4, FALSE)</f>
        <v>0</v>
      </c>
      <c r="H142" s="111">
        <f>$F142*'INTERNAL PARAMETERS-2'!G142*VLOOKUP(H$4,'INTERNAL PARAMETERS-1'!$B$5:$J$44,4, FALSE)</f>
        <v>0</v>
      </c>
      <c r="I142" s="111">
        <f>$F142*'INTERNAL PARAMETERS-2'!H142*VLOOKUP(I$4,'INTERNAL PARAMETERS-1'!$B$5:$J$44,4, FALSE)</f>
        <v>0</v>
      </c>
      <c r="J142" s="111">
        <f>$F142*'INTERNAL PARAMETERS-2'!I142*VLOOKUP(J$4,'INTERNAL PARAMETERS-1'!$B$5:$J$44,4, FALSE)</f>
        <v>0</v>
      </c>
      <c r="K142" s="111">
        <f>$F142*'INTERNAL PARAMETERS-2'!J142*VLOOKUP(K$4,'INTERNAL PARAMETERS-1'!$B$5:$J$44,4, FALSE)</f>
        <v>0</v>
      </c>
      <c r="L142" s="111">
        <f>$F142*'INTERNAL PARAMETERS-2'!K142*VLOOKUP(L$4,'INTERNAL PARAMETERS-1'!$B$5:$J$44,4, FALSE)</f>
        <v>0</v>
      </c>
      <c r="M142" s="111">
        <f>$F142*'INTERNAL PARAMETERS-2'!L142*VLOOKUP(M$4,'INTERNAL PARAMETERS-1'!$B$5:$J$44,4, FALSE)</f>
        <v>0</v>
      </c>
      <c r="N142" s="111">
        <f>$F142*'INTERNAL PARAMETERS-2'!M142*VLOOKUP(N$4,'INTERNAL PARAMETERS-1'!$B$5:$J$44,4, FALSE)</f>
        <v>0</v>
      </c>
      <c r="O142" s="111">
        <f>$F142*'INTERNAL PARAMETERS-2'!N142*VLOOKUP(O$4,'INTERNAL PARAMETERS-1'!$B$5:$J$44,4, FALSE)</f>
        <v>0</v>
      </c>
      <c r="P142" s="111">
        <f>$F142*'INTERNAL PARAMETERS-2'!O142*VLOOKUP(P$4,'INTERNAL PARAMETERS-1'!$B$5:$J$44,4, FALSE)</f>
        <v>0</v>
      </c>
      <c r="Q142" s="111">
        <f>$F142*'INTERNAL PARAMETERS-2'!P142*VLOOKUP(Q$4,'INTERNAL PARAMETERS-1'!$B$5:$J$44,4, FALSE)</f>
        <v>0</v>
      </c>
      <c r="R142" s="111">
        <f>$F142*'INTERNAL PARAMETERS-2'!Q142*VLOOKUP(R$4,'INTERNAL PARAMETERS-1'!$B$5:$J$44,4, FALSE)</f>
        <v>0</v>
      </c>
      <c r="S142" s="111">
        <f>$F142*'INTERNAL PARAMETERS-2'!R142*VLOOKUP(S$4,'INTERNAL PARAMETERS-1'!$B$5:$J$44,4, FALSE)</f>
        <v>0</v>
      </c>
      <c r="T142" s="111">
        <f>$F142*'INTERNAL PARAMETERS-2'!S142*VLOOKUP(T$4,'INTERNAL PARAMETERS-1'!$B$5:$J$44,4, FALSE)</f>
        <v>0</v>
      </c>
      <c r="U142" s="111">
        <f>$F142*'INTERNAL PARAMETERS-2'!T142*VLOOKUP(U$4,'INTERNAL PARAMETERS-1'!$B$5:$J$44,4, FALSE)</f>
        <v>0</v>
      </c>
      <c r="V142" s="111">
        <f>$F142*'INTERNAL PARAMETERS-2'!U142*VLOOKUP(V$4,'INTERNAL PARAMETERS-1'!$B$5:$J$44,4, FALSE)</f>
        <v>0</v>
      </c>
      <c r="W142" s="111">
        <f>$F142*'INTERNAL PARAMETERS-2'!V142*VLOOKUP(W$4,'INTERNAL PARAMETERS-1'!$B$5:$J$44,4, FALSE)</f>
        <v>0</v>
      </c>
      <c r="X142" s="111">
        <f>$F142*'INTERNAL PARAMETERS-2'!W142*VLOOKUP(X$4,'INTERNAL PARAMETERS-1'!$B$5:$J$44,4, FALSE)</f>
        <v>0</v>
      </c>
      <c r="Y142" s="111">
        <f>$F142*'INTERNAL PARAMETERS-2'!X142*VLOOKUP(Y$4,'INTERNAL PARAMETERS-1'!$B$5:$J$44,4, FALSE)</f>
        <v>0</v>
      </c>
      <c r="Z142" s="111">
        <f>$F142*'INTERNAL PARAMETERS-2'!Y142*VLOOKUP(Z$4,'INTERNAL PARAMETERS-1'!$B$5:$J$44,4, FALSE)</f>
        <v>0</v>
      </c>
      <c r="AA142" s="111">
        <f>$F142*'INTERNAL PARAMETERS-2'!Z142*VLOOKUP(AA$4,'INTERNAL PARAMETERS-1'!$B$5:$J$44,4, FALSE)</f>
        <v>0</v>
      </c>
      <c r="AB142" s="111">
        <f>$F142*'INTERNAL PARAMETERS-2'!AA142*VLOOKUP(AB$4,'INTERNAL PARAMETERS-1'!$B$5:$J$44,4, FALSE)</f>
        <v>0</v>
      </c>
      <c r="AC142" s="111">
        <f>$F142*'INTERNAL PARAMETERS-2'!AB142*VLOOKUP(AC$4,'INTERNAL PARAMETERS-1'!$B$5:$J$44,4, FALSE)</f>
        <v>0</v>
      </c>
      <c r="AD142" s="111">
        <f>$F142*'INTERNAL PARAMETERS-2'!AC142*VLOOKUP(AD$4,'INTERNAL PARAMETERS-1'!$B$5:$J$44,4, FALSE)</f>
        <v>0</v>
      </c>
      <c r="AE142" s="111">
        <f>$F142*'INTERNAL PARAMETERS-2'!AD142*VLOOKUP(AE$4,'INTERNAL PARAMETERS-1'!$B$5:$J$44,4, FALSE)</f>
        <v>0</v>
      </c>
      <c r="AF142" s="111">
        <f>$F142*'INTERNAL PARAMETERS-2'!AE142*VLOOKUP(AF$4,'INTERNAL PARAMETERS-1'!$B$5:$J$44,4, FALSE)</f>
        <v>0</v>
      </c>
      <c r="AG142" s="111">
        <f>$F142*'INTERNAL PARAMETERS-2'!AF142*VLOOKUP(AG$4,'INTERNAL PARAMETERS-1'!$B$5:$J$44,4, FALSE)</f>
        <v>0</v>
      </c>
      <c r="AH142" s="111">
        <f>$F142*'INTERNAL PARAMETERS-2'!AG142*VLOOKUP(AH$4,'INTERNAL PARAMETERS-1'!$B$5:$J$44,4, FALSE)</f>
        <v>0</v>
      </c>
      <c r="AI142" s="111">
        <f>$F142*'INTERNAL PARAMETERS-2'!AH142*VLOOKUP(AI$4,'INTERNAL PARAMETERS-1'!$B$5:$J$44,4, FALSE)</f>
        <v>0</v>
      </c>
      <c r="AJ142" s="111">
        <f>$F142*'INTERNAL PARAMETERS-2'!AI142*VLOOKUP(AJ$4,'INTERNAL PARAMETERS-1'!$B$5:$J$44,4, FALSE)</f>
        <v>0</v>
      </c>
      <c r="AK142" s="111">
        <f>$F142*'INTERNAL PARAMETERS-2'!AJ142*VLOOKUP(AK$4,'INTERNAL PARAMETERS-1'!$B$5:$J$44,4, FALSE)</f>
        <v>0</v>
      </c>
      <c r="AL142" s="111">
        <f>$F142*'INTERNAL PARAMETERS-2'!AK142*VLOOKUP(AL$4,'INTERNAL PARAMETERS-1'!$B$5:$J$44,4, FALSE)</f>
        <v>0</v>
      </c>
      <c r="AM142" s="111">
        <f>$F142*'INTERNAL PARAMETERS-2'!AL142*VLOOKUP(AM$4,'INTERNAL PARAMETERS-1'!$B$5:$J$44,4, FALSE)</f>
        <v>0</v>
      </c>
      <c r="AN142" s="111">
        <f>$F142*'INTERNAL PARAMETERS-2'!AM142*VLOOKUP(AN$4,'INTERNAL PARAMETERS-1'!$B$5:$J$44,4, FALSE)</f>
        <v>0</v>
      </c>
      <c r="AO142" s="111">
        <f>$F142*'INTERNAL PARAMETERS-2'!AN142*VLOOKUP(AO$4,'INTERNAL PARAMETERS-1'!$B$5:$J$44,4, FALSE)</f>
        <v>0</v>
      </c>
      <c r="AP142" s="111">
        <f>$F142*'INTERNAL PARAMETERS-2'!AO142*VLOOKUP(AP$4,'INTERNAL PARAMETERS-1'!$B$5:$J$44,4, FALSE)</f>
        <v>0</v>
      </c>
      <c r="AQ142" s="111">
        <f>$F142*'INTERNAL PARAMETERS-2'!AP142*VLOOKUP(AQ$4,'INTERNAL PARAMETERS-1'!$B$5:$J$44,4, FALSE)</f>
        <v>0</v>
      </c>
      <c r="AR142" s="111">
        <f>$F142*'INTERNAL PARAMETERS-2'!AQ142*VLOOKUP(AR$4,'INTERNAL PARAMETERS-1'!$B$5:$J$44,4, FALSE)</f>
        <v>0</v>
      </c>
      <c r="AS142" s="111">
        <f>$F142*'INTERNAL PARAMETERS-2'!AR142*VLOOKUP(AS$4,'INTERNAL PARAMETERS-1'!$B$5:$J$44,4, FALSE)</f>
        <v>0</v>
      </c>
      <c r="AT142" s="110">
        <f>$F142*'INTERNAL PARAMETERS-2'!AS142*VLOOKUP(AT$4,'INTERNAL PARAMETERS-1'!$B$5:$J$44,4, FALSE)</f>
        <v>0</v>
      </c>
      <c r="AU142" s="112">
        <f>$F142*'INTERNAL PARAMETERS-2'!F142*(1-VLOOKUP(G$4,'INTERNAL PARAMETERS-1'!$B$5:$J$44,4, FALSE))</f>
        <v>0</v>
      </c>
      <c r="AV142" s="111">
        <f>$F142*'INTERNAL PARAMETERS-2'!G142*(1-VLOOKUP(H$4,'INTERNAL PARAMETERS-1'!$B$5:$J$44,4, FALSE))</f>
        <v>0</v>
      </c>
      <c r="AW142" s="111">
        <f>$F142*'INTERNAL PARAMETERS-2'!H142*(1-VLOOKUP(I$4,'INTERNAL PARAMETERS-1'!$B$5:$J$44,4, FALSE))</f>
        <v>0</v>
      </c>
      <c r="AX142" s="111">
        <f>$F142*'INTERNAL PARAMETERS-2'!I142*(1-VLOOKUP(J$4,'INTERNAL PARAMETERS-1'!$B$5:$J$44,4, FALSE))</f>
        <v>0</v>
      </c>
      <c r="AY142" s="111">
        <f>$F142*'INTERNAL PARAMETERS-2'!J142*(1-VLOOKUP(K$4,'INTERNAL PARAMETERS-1'!$B$5:$J$44,4, FALSE))</f>
        <v>0</v>
      </c>
      <c r="AZ142" s="111">
        <f>$F142*'INTERNAL PARAMETERS-2'!K142*(1-VLOOKUP(L$4,'INTERNAL PARAMETERS-1'!$B$5:$J$44,4, FALSE))</f>
        <v>0</v>
      </c>
      <c r="BA142" s="111">
        <f>$F142*'INTERNAL PARAMETERS-2'!L142*(1-VLOOKUP(M$4,'INTERNAL PARAMETERS-1'!$B$5:$J$44,4, FALSE))</f>
        <v>0</v>
      </c>
      <c r="BB142" s="111">
        <f>$F142*'INTERNAL PARAMETERS-2'!M142*(1-VLOOKUP(N$4,'INTERNAL PARAMETERS-1'!$B$5:$J$44,4, FALSE))</f>
        <v>0</v>
      </c>
      <c r="BC142" s="111">
        <f>$F142*'INTERNAL PARAMETERS-2'!N142*(1-VLOOKUP(O$4,'INTERNAL PARAMETERS-1'!$B$5:$J$44,4, FALSE))</f>
        <v>0</v>
      </c>
      <c r="BD142" s="111">
        <f>$F142*'INTERNAL PARAMETERS-2'!O142*(1-VLOOKUP(P$4,'INTERNAL PARAMETERS-1'!$B$5:$J$44,4, FALSE))</f>
        <v>0</v>
      </c>
      <c r="BE142" s="111">
        <f>$F142*'INTERNAL PARAMETERS-2'!P142*(1-VLOOKUP(Q$4,'INTERNAL PARAMETERS-1'!$B$5:$J$44,4, FALSE))</f>
        <v>0</v>
      </c>
      <c r="BF142" s="111">
        <f>$F142*'INTERNAL PARAMETERS-2'!Q142*(1-VLOOKUP(R$4,'INTERNAL PARAMETERS-1'!$B$5:$J$44,4, FALSE))</f>
        <v>0</v>
      </c>
      <c r="BG142" s="111">
        <f>$F142*'INTERNAL PARAMETERS-2'!R142*(1-VLOOKUP(S$4,'INTERNAL PARAMETERS-1'!$B$5:$J$44,4, FALSE))</f>
        <v>0</v>
      </c>
      <c r="BH142" s="111">
        <f>$F142*'INTERNAL PARAMETERS-2'!S142*(1-VLOOKUP(T$4,'INTERNAL PARAMETERS-1'!$B$5:$J$44,4, FALSE))</f>
        <v>0</v>
      </c>
      <c r="BI142" s="111">
        <f>$F142*'INTERNAL PARAMETERS-2'!T142*(1-VLOOKUP(U$4,'INTERNAL PARAMETERS-1'!$B$5:$J$44,4, FALSE))</f>
        <v>0</v>
      </c>
      <c r="BJ142" s="111">
        <f>$F142*'INTERNAL PARAMETERS-2'!U142*(1-VLOOKUP(V$4,'INTERNAL PARAMETERS-1'!$B$5:$J$44,4, FALSE))</f>
        <v>0</v>
      </c>
      <c r="BK142" s="111">
        <f>$F142*'INTERNAL PARAMETERS-2'!V142*(1-VLOOKUP(W$4,'INTERNAL PARAMETERS-1'!$B$5:$J$44,4, FALSE))</f>
        <v>0</v>
      </c>
      <c r="BL142" s="111">
        <f>$F142*'INTERNAL PARAMETERS-2'!W142*(1-VLOOKUP(X$4,'INTERNAL PARAMETERS-1'!$B$5:$J$44,4, FALSE))</f>
        <v>0</v>
      </c>
      <c r="BM142" s="111">
        <f>$F142*'INTERNAL PARAMETERS-2'!X142*(1-VLOOKUP(Y$4,'INTERNAL PARAMETERS-1'!$B$5:$J$44,4, FALSE))</f>
        <v>0</v>
      </c>
      <c r="BN142" s="111">
        <f>$F142*'INTERNAL PARAMETERS-2'!Y142*(1-VLOOKUP(Z$4,'INTERNAL PARAMETERS-1'!$B$5:$J$44,4, FALSE))</f>
        <v>0</v>
      </c>
      <c r="BO142" s="111">
        <f>$F142*'INTERNAL PARAMETERS-2'!Z142*(1-VLOOKUP(AA$4,'INTERNAL PARAMETERS-1'!$B$5:$J$44,4, FALSE))</f>
        <v>0</v>
      </c>
      <c r="BP142" s="111">
        <f>$F142*'INTERNAL PARAMETERS-2'!AA142*(1-VLOOKUP(AB$4,'INTERNAL PARAMETERS-1'!$B$5:$J$44,4, FALSE))</f>
        <v>0</v>
      </c>
      <c r="BQ142" s="111">
        <f>$F142*'INTERNAL PARAMETERS-2'!AB142*(1-VLOOKUP(AC$4,'INTERNAL PARAMETERS-1'!$B$5:$J$44,4, FALSE))</f>
        <v>0</v>
      </c>
      <c r="BR142" s="111">
        <f>$F142*'INTERNAL PARAMETERS-2'!AC142*(1-VLOOKUP(AD$4,'INTERNAL PARAMETERS-1'!$B$5:$J$44,4, FALSE))</f>
        <v>0</v>
      </c>
      <c r="BS142" s="111">
        <f>$F142*'INTERNAL PARAMETERS-2'!AD142*(1-VLOOKUP(AE$4,'INTERNAL PARAMETERS-1'!$B$5:$J$44,4, FALSE))</f>
        <v>0</v>
      </c>
      <c r="BT142" s="111">
        <f>$F142*'INTERNAL PARAMETERS-2'!AE142*(1-VLOOKUP(AF$4,'INTERNAL PARAMETERS-1'!$B$5:$J$44,4, FALSE))</f>
        <v>0</v>
      </c>
      <c r="BU142" s="111">
        <f>$F142*'INTERNAL PARAMETERS-2'!AF142*(1-VLOOKUP(AG$4,'INTERNAL PARAMETERS-1'!$B$5:$J$44,4, FALSE))</f>
        <v>0</v>
      </c>
      <c r="BV142" s="111">
        <f>$F142*'INTERNAL PARAMETERS-2'!AG142*(1-VLOOKUP(AH$4,'INTERNAL PARAMETERS-1'!$B$5:$J$44,4, FALSE))</f>
        <v>0</v>
      </c>
      <c r="BW142" s="111">
        <f>$F142*'INTERNAL PARAMETERS-2'!AH142*(1-VLOOKUP(AI$4,'INTERNAL PARAMETERS-1'!$B$5:$J$44,4, FALSE))</f>
        <v>0</v>
      </c>
      <c r="BX142" s="111">
        <f>$F142*'INTERNAL PARAMETERS-2'!AI142*(1-VLOOKUP(AJ$4,'INTERNAL PARAMETERS-1'!$B$5:$J$44,4, FALSE))</f>
        <v>0</v>
      </c>
      <c r="BY142" s="111">
        <f>$F142*'INTERNAL PARAMETERS-2'!AJ142*(1-VLOOKUP(AK$4,'INTERNAL PARAMETERS-1'!$B$5:$J$44,4, FALSE))</f>
        <v>0</v>
      </c>
      <c r="BZ142" s="111">
        <f>$F142*'INTERNAL PARAMETERS-2'!AK142*(1-VLOOKUP(AL$4,'INTERNAL PARAMETERS-1'!$B$5:$J$44,4, FALSE))</f>
        <v>0</v>
      </c>
      <c r="CA142" s="111">
        <f>$F142*'INTERNAL PARAMETERS-2'!AL142*(1-VLOOKUP(AM$4,'INTERNAL PARAMETERS-1'!$B$5:$J$44,4, FALSE))</f>
        <v>0</v>
      </c>
      <c r="CB142" s="111">
        <f>$F142*'INTERNAL PARAMETERS-2'!AM142*(1-VLOOKUP(AN$4,'INTERNAL PARAMETERS-1'!$B$5:$J$44,4, FALSE))</f>
        <v>0</v>
      </c>
      <c r="CC142" s="111">
        <f>$F142*'INTERNAL PARAMETERS-2'!AN142*(1-VLOOKUP(AO$4,'INTERNAL PARAMETERS-1'!$B$5:$J$44,4, FALSE))</f>
        <v>0</v>
      </c>
      <c r="CD142" s="111">
        <f>$F142*'INTERNAL PARAMETERS-2'!AO142*(1-VLOOKUP(AP$4,'INTERNAL PARAMETERS-1'!$B$5:$J$44,4, FALSE))</f>
        <v>0</v>
      </c>
      <c r="CE142" s="111">
        <f>$F142*'INTERNAL PARAMETERS-2'!AP142*(1-VLOOKUP(AQ$4,'INTERNAL PARAMETERS-1'!$B$5:$J$44,4, FALSE))</f>
        <v>0</v>
      </c>
      <c r="CF142" s="111">
        <f>$F142*'INTERNAL PARAMETERS-2'!AQ142*(1-VLOOKUP(AR$4,'INTERNAL PARAMETERS-1'!$B$5:$J$44,4, FALSE))</f>
        <v>0</v>
      </c>
      <c r="CG142" s="111">
        <f>$F142*'INTERNAL PARAMETERS-2'!AR142*(1-VLOOKUP(AS$4,'INTERNAL PARAMETERS-1'!$B$5:$J$44,4, FALSE))</f>
        <v>0</v>
      </c>
      <c r="CH142" s="110">
        <f>$F142*'INTERNAL PARAMETERS-2'!AS142*(1-VLOOKUP(AT$4,'INTERNAL PARAMETERS-1'!$B$5:$J$44,4, FALSE))</f>
        <v>0</v>
      </c>
      <c r="CI142" s="109">
        <f t="shared" si="2"/>
        <v>0</v>
      </c>
    </row>
    <row r="143" spans="3:87" x14ac:dyDescent="0.5">
      <c r="C143" s="75" t="s">
        <v>25</v>
      </c>
      <c r="D143" s="74" t="s">
        <v>2</v>
      </c>
      <c r="E143" s="74" t="s">
        <v>8</v>
      </c>
      <c r="F143" s="113">
        <f>'INPUTS-Incidence'!E143</f>
        <v>0</v>
      </c>
      <c r="G143" s="112">
        <f>$F143*'INTERNAL PARAMETERS-2'!F143*VLOOKUP(G$4,'INTERNAL PARAMETERS-1'!$B$5:$J$44,4, FALSE)</f>
        <v>0</v>
      </c>
      <c r="H143" s="111">
        <f>$F143*'INTERNAL PARAMETERS-2'!G143*VLOOKUP(H$4,'INTERNAL PARAMETERS-1'!$B$5:$J$44,4, FALSE)</f>
        <v>0</v>
      </c>
      <c r="I143" s="111">
        <f>$F143*'INTERNAL PARAMETERS-2'!H143*VLOOKUP(I$4,'INTERNAL PARAMETERS-1'!$B$5:$J$44,4, FALSE)</f>
        <v>0</v>
      </c>
      <c r="J143" s="111">
        <f>$F143*'INTERNAL PARAMETERS-2'!I143*VLOOKUP(J$4,'INTERNAL PARAMETERS-1'!$B$5:$J$44,4, FALSE)</f>
        <v>0</v>
      </c>
      <c r="K143" s="111">
        <f>$F143*'INTERNAL PARAMETERS-2'!J143*VLOOKUP(K$4,'INTERNAL PARAMETERS-1'!$B$5:$J$44,4, FALSE)</f>
        <v>0</v>
      </c>
      <c r="L143" s="111">
        <f>$F143*'INTERNAL PARAMETERS-2'!K143*VLOOKUP(L$4,'INTERNAL PARAMETERS-1'!$B$5:$J$44,4, FALSE)</f>
        <v>0</v>
      </c>
      <c r="M143" s="111">
        <f>$F143*'INTERNAL PARAMETERS-2'!L143*VLOOKUP(M$4,'INTERNAL PARAMETERS-1'!$B$5:$J$44,4, FALSE)</f>
        <v>0</v>
      </c>
      <c r="N143" s="111">
        <f>$F143*'INTERNAL PARAMETERS-2'!M143*VLOOKUP(N$4,'INTERNAL PARAMETERS-1'!$B$5:$J$44,4, FALSE)</f>
        <v>0</v>
      </c>
      <c r="O143" s="111">
        <f>$F143*'INTERNAL PARAMETERS-2'!N143*VLOOKUP(O$4,'INTERNAL PARAMETERS-1'!$B$5:$J$44,4, FALSE)</f>
        <v>0</v>
      </c>
      <c r="P143" s="111">
        <f>$F143*'INTERNAL PARAMETERS-2'!O143*VLOOKUP(P$4,'INTERNAL PARAMETERS-1'!$B$5:$J$44,4, FALSE)</f>
        <v>0</v>
      </c>
      <c r="Q143" s="111">
        <f>$F143*'INTERNAL PARAMETERS-2'!P143*VLOOKUP(Q$4,'INTERNAL PARAMETERS-1'!$B$5:$J$44,4, FALSE)</f>
        <v>0</v>
      </c>
      <c r="R143" s="111">
        <f>$F143*'INTERNAL PARAMETERS-2'!Q143*VLOOKUP(R$4,'INTERNAL PARAMETERS-1'!$B$5:$J$44,4, FALSE)</f>
        <v>0</v>
      </c>
      <c r="S143" s="111">
        <f>$F143*'INTERNAL PARAMETERS-2'!R143*VLOOKUP(S$4,'INTERNAL PARAMETERS-1'!$B$5:$J$44,4, FALSE)</f>
        <v>0</v>
      </c>
      <c r="T143" s="111">
        <f>$F143*'INTERNAL PARAMETERS-2'!S143*VLOOKUP(T$4,'INTERNAL PARAMETERS-1'!$B$5:$J$44,4, FALSE)</f>
        <v>0</v>
      </c>
      <c r="U143" s="111">
        <f>$F143*'INTERNAL PARAMETERS-2'!T143*VLOOKUP(U$4,'INTERNAL PARAMETERS-1'!$B$5:$J$44,4, FALSE)</f>
        <v>0</v>
      </c>
      <c r="V143" s="111">
        <f>$F143*'INTERNAL PARAMETERS-2'!U143*VLOOKUP(V$4,'INTERNAL PARAMETERS-1'!$B$5:$J$44,4, FALSE)</f>
        <v>0</v>
      </c>
      <c r="W143" s="111">
        <f>$F143*'INTERNAL PARAMETERS-2'!V143*VLOOKUP(W$4,'INTERNAL PARAMETERS-1'!$B$5:$J$44,4, FALSE)</f>
        <v>0</v>
      </c>
      <c r="X143" s="111">
        <f>$F143*'INTERNAL PARAMETERS-2'!W143*VLOOKUP(X$4,'INTERNAL PARAMETERS-1'!$B$5:$J$44,4, FALSE)</f>
        <v>0</v>
      </c>
      <c r="Y143" s="111">
        <f>$F143*'INTERNAL PARAMETERS-2'!X143*VLOOKUP(Y$4,'INTERNAL PARAMETERS-1'!$B$5:$J$44,4, FALSE)</f>
        <v>0</v>
      </c>
      <c r="Z143" s="111">
        <f>$F143*'INTERNAL PARAMETERS-2'!Y143*VLOOKUP(Z$4,'INTERNAL PARAMETERS-1'!$B$5:$J$44,4, FALSE)</f>
        <v>0</v>
      </c>
      <c r="AA143" s="111">
        <f>$F143*'INTERNAL PARAMETERS-2'!Z143*VLOOKUP(AA$4,'INTERNAL PARAMETERS-1'!$B$5:$J$44,4, FALSE)</f>
        <v>0</v>
      </c>
      <c r="AB143" s="111">
        <f>$F143*'INTERNAL PARAMETERS-2'!AA143*VLOOKUP(AB$4,'INTERNAL PARAMETERS-1'!$B$5:$J$44,4, FALSE)</f>
        <v>0</v>
      </c>
      <c r="AC143" s="111">
        <f>$F143*'INTERNAL PARAMETERS-2'!AB143*VLOOKUP(AC$4,'INTERNAL PARAMETERS-1'!$B$5:$J$44,4, FALSE)</f>
        <v>0</v>
      </c>
      <c r="AD143" s="111">
        <f>$F143*'INTERNAL PARAMETERS-2'!AC143*VLOOKUP(AD$4,'INTERNAL PARAMETERS-1'!$B$5:$J$44,4, FALSE)</f>
        <v>0</v>
      </c>
      <c r="AE143" s="111">
        <f>$F143*'INTERNAL PARAMETERS-2'!AD143*VLOOKUP(AE$4,'INTERNAL PARAMETERS-1'!$B$5:$J$44,4, FALSE)</f>
        <v>0</v>
      </c>
      <c r="AF143" s="111">
        <f>$F143*'INTERNAL PARAMETERS-2'!AE143*VLOOKUP(AF$4,'INTERNAL PARAMETERS-1'!$B$5:$J$44,4, FALSE)</f>
        <v>0</v>
      </c>
      <c r="AG143" s="111">
        <f>$F143*'INTERNAL PARAMETERS-2'!AF143*VLOOKUP(AG$4,'INTERNAL PARAMETERS-1'!$B$5:$J$44,4, FALSE)</f>
        <v>0</v>
      </c>
      <c r="AH143" s="111">
        <f>$F143*'INTERNAL PARAMETERS-2'!AG143*VLOOKUP(AH$4,'INTERNAL PARAMETERS-1'!$B$5:$J$44,4, FALSE)</f>
        <v>0</v>
      </c>
      <c r="AI143" s="111">
        <f>$F143*'INTERNAL PARAMETERS-2'!AH143*VLOOKUP(AI$4,'INTERNAL PARAMETERS-1'!$B$5:$J$44,4, FALSE)</f>
        <v>0</v>
      </c>
      <c r="AJ143" s="111">
        <f>$F143*'INTERNAL PARAMETERS-2'!AI143*VLOOKUP(AJ$4,'INTERNAL PARAMETERS-1'!$B$5:$J$44,4, FALSE)</f>
        <v>0</v>
      </c>
      <c r="AK143" s="111">
        <f>$F143*'INTERNAL PARAMETERS-2'!AJ143*VLOOKUP(AK$4,'INTERNAL PARAMETERS-1'!$B$5:$J$44,4, FALSE)</f>
        <v>0</v>
      </c>
      <c r="AL143" s="111">
        <f>$F143*'INTERNAL PARAMETERS-2'!AK143*VLOOKUP(AL$4,'INTERNAL PARAMETERS-1'!$B$5:$J$44,4, FALSE)</f>
        <v>0</v>
      </c>
      <c r="AM143" s="111">
        <f>$F143*'INTERNAL PARAMETERS-2'!AL143*VLOOKUP(AM$4,'INTERNAL PARAMETERS-1'!$B$5:$J$44,4, FALSE)</f>
        <v>0</v>
      </c>
      <c r="AN143" s="111">
        <f>$F143*'INTERNAL PARAMETERS-2'!AM143*VLOOKUP(AN$4,'INTERNAL PARAMETERS-1'!$B$5:$J$44,4, FALSE)</f>
        <v>0</v>
      </c>
      <c r="AO143" s="111">
        <f>$F143*'INTERNAL PARAMETERS-2'!AN143*VLOOKUP(AO$4,'INTERNAL PARAMETERS-1'!$B$5:$J$44,4, FALSE)</f>
        <v>0</v>
      </c>
      <c r="AP143" s="111">
        <f>$F143*'INTERNAL PARAMETERS-2'!AO143*VLOOKUP(AP$4,'INTERNAL PARAMETERS-1'!$B$5:$J$44,4, FALSE)</f>
        <v>0</v>
      </c>
      <c r="AQ143" s="111">
        <f>$F143*'INTERNAL PARAMETERS-2'!AP143*VLOOKUP(AQ$4,'INTERNAL PARAMETERS-1'!$B$5:$J$44,4, FALSE)</f>
        <v>0</v>
      </c>
      <c r="AR143" s="111">
        <f>$F143*'INTERNAL PARAMETERS-2'!AQ143*VLOOKUP(AR$4,'INTERNAL PARAMETERS-1'!$B$5:$J$44,4, FALSE)</f>
        <v>0</v>
      </c>
      <c r="AS143" s="111">
        <f>$F143*'INTERNAL PARAMETERS-2'!AR143*VLOOKUP(AS$4,'INTERNAL PARAMETERS-1'!$B$5:$J$44,4, FALSE)</f>
        <v>0</v>
      </c>
      <c r="AT143" s="110">
        <f>$F143*'INTERNAL PARAMETERS-2'!AS143*VLOOKUP(AT$4,'INTERNAL PARAMETERS-1'!$B$5:$J$44,4, FALSE)</f>
        <v>0</v>
      </c>
      <c r="AU143" s="112">
        <f>$F143*'INTERNAL PARAMETERS-2'!F143*(1-VLOOKUP(G$4,'INTERNAL PARAMETERS-1'!$B$5:$J$44,4, FALSE))</f>
        <v>0</v>
      </c>
      <c r="AV143" s="111">
        <f>$F143*'INTERNAL PARAMETERS-2'!G143*(1-VLOOKUP(H$4,'INTERNAL PARAMETERS-1'!$B$5:$J$44,4, FALSE))</f>
        <v>0</v>
      </c>
      <c r="AW143" s="111">
        <f>$F143*'INTERNAL PARAMETERS-2'!H143*(1-VLOOKUP(I$4,'INTERNAL PARAMETERS-1'!$B$5:$J$44,4, FALSE))</f>
        <v>0</v>
      </c>
      <c r="AX143" s="111">
        <f>$F143*'INTERNAL PARAMETERS-2'!I143*(1-VLOOKUP(J$4,'INTERNAL PARAMETERS-1'!$B$5:$J$44,4, FALSE))</f>
        <v>0</v>
      </c>
      <c r="AY143" s="111">
        <f>$F143*'INTERNAL PARAMETERS-2'!J143*(1-VLOOKUP(K$4,'INTERNAL PARAMETERS-1'!$B$5:$J$44,4, FALSE))</f>
        <v>0</v>
      </c>
      <c r="AZ143" s="111">
        <f>$F143*'INTERNAL PARAMETERS-2'!K143*(1-VLOOKUP(L$4,'INTERNAL PARAMETERS-1'!$B$5:$J$44,4, FALSE))</f>
        <v>0</v>
      </c>
      <c r="BA143" s="111">
        <f>$F143*'INTERNAL PARAMETERS-2'!L143*(1-VLOOKUP(M$4,'INTERNAL PARAMETERS-1'!$B$5:$J$44,4, FALSE))</f>
        <v>0</v>
      </c>
      <c r="BB143" s="111">
        <f>$F143*'INTERNAL PARAMETERS-2'!M143*(1-VLOOKUP(N$4,'INTERNAL PARAMETERS-1'!$B$5:$J$44,4, FALSE))</f>
        <v>0</v>
      </c>
      <c r="BC143" s="111">
        <f>$F143*'INTERNAL PARAMETERS-2'!N143*(1-VLOOKUP(O$4,'INTERNAL PARAMETERS-1'!$B$5:$J$44,4, FALSE))</f>
        <v>0</v>
      </c>
      <c r="BD143" s="111">
        <f>$F143*'INTERNAL PARAMETERS-2'!O143*(1-VLOOKUP(P$4,'INTERNAL PARAMETERS-1'!$B$5:$J$44,4, FALSE))</f>
        <v>0</v>
      </c>
      <c r="BE143" s="111">
        <f>$F143*'INTERNAL PARAMETERS-2'!P143*(1-VLOOKUP(Q$4,'INTERNAL PARAMETERS-1'!$B$5:$J$44,4, FALSE))</f>
        <v>0</v>
      </c>
      <c r="BF143" s="111">
        <f>$F143*'INTERNAL PARAMETERS-2'!Q143*(1-VLOOKUP(R$4,'INTERNAL PARAMETERS-1'!$B$5:$J$44,4, FALSE))</f>
        <v>0</v>
      </c>
      <c r="BG143" s="111">
        <f>$F143*'INTERNAL PARAMETERS-2'!R143*(1-VLOOKUP(S$4,'INTERNAL PARAMETERS-1'!$B$5:$J$44,4, FALSE))</f>
        <v>0</v>
      </c>
      <c r="BH143" s="111">
        <f>$F143*'INTERNAL PARAMETERS-2'!S143*(1-VLOOKUP(T$4,'INTERNAL PARAMETERS-1'!$B$5:$J$44,4, FALSE))</f>
        <v>0</v>
      </c>
      <c r="BI143" s="111">
        <f>$F143*'INTERNAL PARAMETERS-2'!T143*(1-VLOOKUP(U$4,'INTERNAL PARAMETERS-1'!$B$5:$J$44,4, FALSE))</f>
        <v>0</v>
      </c>
      <c r="BJ143" s="111">
        <f>$F143*'INTERNAL PARAMETERS-2'!U143*(1-VLOOKUP(V$4,'INTERNAL PARAMETERS-1'!$B$5:$J$44,4, FALSE))</f>
        <v>0</v>
      </c>
      <c r="BK143" s="111">
        <f>$F143*'INTERNAL PARAMETERS-2'!V143*(1-VLOOKUP(W$4,'INTERNAL PARAMETERS-1'!$B$5:$J$44,4, FALSE))</f>
        <v>0</v>
      </c>
      <c r="BL143" s="111">
        <f>$F143*'INTERNAL PARAMETERS-2'!W143*(1-VLOOKUP(X$4,'INTERNAL PARAMETERS-1'!$B$5:$J$44,4, FALSE))</f>
        <v>0</v>
      </c>
      <c r="BM143" s="111">
        <f>$F143*'INTERNAL PARAMETERS-2'!X143*(1-VLOOKUP(Y$4,'INTERNAL PARAMETERS-1'!$B$5:$J$44,4, FALSE))</f>
        <v>0</v>
      </c>
      <c r="BN143" s="111">
        <f>$F143*'INTERNAL PARAMETERS-2'!Y143*(1-VLOOKUP(Z$4,'INTERNAL PARAMETERS-1'!$B$5:$J$44,4, FALSE))</f>
        <v>0</v>
      </c>
      <c r="BO143" s="111">
        <f>$F143*'INTERNAL PARAMETERS-2'!Z143*(1-VLOOKUP(AA$4,'INTERNAL PARAMETERS-1'!$B$5:$J$44,4, FALSE))</f>
        <v>0</v>
      </c>
      <c r="BP143" s="111">
        <f>$F143*'INTERNAL PARAMETERS-2'!AA143*(1-VLOOKUP(AB$4,'INTERNAL PARAMETERS-1'!$B$5:$J$44,4, FALSE))</f>
        <v>0</v>
      </c>
      <c r="BQ143" s="111">
        <f>$F143*'INTERNAL PARAMETERS-2'!AB143*(1-VLOOKUP(AC$4,'INTERNAL PARAMETERS-1'!$B$5:$J$44,4, FALSE))</f>
        <v>0</v>
      </c>
      <c r="BR143" s="111">
        <f>$F143*'INTERNAL PARAMETERS-2'!AC143*(1-VLOOKUP(AD$4,'INTERNAL PARAMETERS-1'!$B$5:$J$44,4, FALSE))</f>
        <v>0</v>
      </c>
      <c r="BS143" s="111">
        <f>$F143*'INTERNAL PARAMETERS-2'!AD143*(1-VLOOKUP(AE$4,'INTERNAL PARAMETERS-1'!$B$5:$J$44,4, FALSE))</f>
        <v>0</v>
      </c>
      <c r="BT143" s="111">
        <f>$F143*'INTERNAL PARAMETERS-2'!AE143*(1-VLOOKUP(AF$4,'INTERNAL PARAMETERS-1'!$B$5:$J$44,4, FALSE))</f>
        <v>0</v>
      </c>
      <c r="BU143" s="111">
        <f>$F143*'INTERNAL PARAMETERS-2'!AF143*(1-VLOOKUP(AG$4,'INTERNAL PARAMETERS-1'!$B$5:$J$44,4, FALSE))</f>
        <v>0</v>
      </c>
      <c r="BV143" s="111">
        <f>$F143*'INTERNAL PARAMETERS-2'!AG143*(1-VLOOKUP(AH$4,'INTERNAL PARAMETERS-1'!$B$5:$J$44,4, FALSE))</f>
        <v>0</v>
      </c>
      <c r="BW143" s="111">
        <f>$F143*'INTERNAL PARAMETERS-2'!AH143*(1-VLOOKUP(AI$4,'INTERNAL PARAMETERS-1'!$B$5:$J$44,4, FALSE))</f>
        <v>0</v>
      </c>
      <c r="BX143" s="111">
        <f>$F143*'INTERNAL PARAMETERS-2'!AI143*(1-VLOOKUP(AJ$4,'INTERNAL PARAMETERS-1'!$B$5:$J$44,4, FALSE))</f>
        <v>0</v>
      </c>
      <c r="BY143" s="111">
        <f>$F143*'INTERNAL PARAMETERS-2'!AJ143*(1-VLOOKUP(AK$4,'INTERNAL PARAMETERS-1'!$B$5:$J$44,4, FALSE))</f>
        <v>0</v>
      </c>
      <c r="BZ143" s="111">
        <f>$F143*'INTERNAL PARAMETERS-2'!AK143*(1-VLOOKUP(AL$4,'INTERNAL PARAMETERS-1'!$B$5:$J$44,4, FALSE))</f>
        <v>0</v>
      </c>
      <c r="CA143" s="111">
        <f>$F143*'INTERNAL PARAMETERS-2'!AL143*(1-VLOOKUP(AM$4,'INTERNAL PARAMETERS-1'!$B$5:$J$44,4, FALSE))</f>
        <v>0</v>
      </c>
      <c r="CB143" s="111">
        <f>$F143*'INTERNAL PARAMETERS-2'!AM143*(1-VLOOKUP(AN$4,'INTERNAL PARAMETERS-1'!$B$5:$J$44,4, FALSE))</f>
        <v>0</v>
      </c>
      <c r="CC143" s="111">
        <f>$F143*'INTERNAL PARAMETERS-2'!AN143*(1-VLOOKUP(AO$4,'INTERNAL PARAMETERS-1'!$B$5:$J$44,4, FALSE))</f>
        <v>0</v>
      </c>
      <c r="CD143" s="111">
        <f>$F143*'INTERNAL PARAMETERS-2'!AO143*(1-VLOOKUP(AP$4,'INTERNAL PARAMETERS-1'!$B$5:$J$44,4, FALSE))</f>
        <v>0</v>
      </c>
      <c r="CE143" s="111">
        <f>$F143*'INTERNAL PARAMETERS-2'!AP143*(1-VLOOKUP(AQ$4,'INTERNAL PARAMETERS-1'!$B$5:$J$44,4, FALSE))</f>
        <v>0</v>
      </c>
      <c r="CF143" s="111">
        <f>$F143*'INTERNAL PARAMETERS-2'!AQ143*(1-VLOOKUP(AR$4,'INTERNAL PARAMETERS-1'!$B$5:$J$44,4, FALSE))</f>
        <v>0</v>
      </c>
      <c r="CG143" s="111">
        <f>$F143*'INTERNAL PARAMETERS-2'!AR143*(1-VLOOKUP(AS$4,'INTERNAL PARAMETERS-1'!$B$5:$J$44,4, FALSE))</f>
        <v>0</v>
      </c>
      <c r="CH143" s="110">
        <f>$F143*'INTERNAL PARAMETERS-2'!AS143*(1-VLOOKUP(AT$4,'INTERNAL PARAMETERS-1'!$B$5:$J$44,4, FALSE))</f>
        <v>0</v>
      </c>
      <c r="CI143" s="109">
        <f t="shared" si="2"/>
        <v>0</v>
      </c>
    </row>
    <row r="144" spans="3:87" x14ac:dyDescent="0.5">
      <c r="C144" s="75" t="s">
        <v>25</v>
      </c>
      <c r="D144" s="74" t="s">
        <v>2</v>
      </c>
      <c r="E144" s="74" t="s">
        <v>7</v>
      </c>
      <c r="F144" s="113">
        <f>'INPUTS-Incidence'!E144</f>
        <v>0</v>
      </c>
      <c r="G144" s="112">
        <f>$F144*'INTERNAL PARAMETERS-2'!F144*VLOOKUP(G$4,'INTERNAL PARAMETERS-1'!$B$5:$J$44,4, FALSE)</f>
        <v>0</v>
      </c>
      <c r="H144" s="111">
        <f>$F144*'INTERNAL PARAMETERS-2'!G144*VLOOKUP(H$4,'INTERNAL PARAMETERS-1'!$B$5:$J$44,4, FALSE)</f>
        <v>0</v>
      </c>
      <c r="I144" s="111">
        <f>$F144*'INTERNAL PARAMETERS-2'!H144*VLOOKUP(I$4,'INTERNAL PARAMETERS-1'!$B$5:$J$44,4, FALSE)</f>
        <v>0</v>
      </c>
      <c r="J144" s="111">
        <f>$F144*'INTERNAL PARAMETERS-2'!I144*VLOOKUP(J$4,'INTERNAL PARAMETERS-1'!$B$5:$J$44,4, FALSE)</f>
        <v>0</v>
      </c>
      <c r="K144" s="111">
        <f>$F144*'INTERNAL PARAMETERS-2'!J144*VLOOKUP(K$4,'INTERNAL PARAMETERS-1'!$B$5:$J$44,4, FALSE)</f>
        <v>0</v>
      </c>
      <c r="L144" s="111">
        <f>$F144*'INTERNAL PARAMETERS-2'!K144*VLOOKUP(L$4,'INTERNAL PARAMETERS-1'!$B$5:$J$44,4, FALSE)</f>
        <v>0</v>
      </c>
      <c r="M144" s="111">
        <f>$F144*'INTERNAL PARAMETERS-2'!L144*VLOOKUP(M$4,'INTERNAL PARAMETERS-1'!$B$5:$J$44,4, FALSE)</f>
        <v>0</v>
      </c>
      <c r="N144" s="111">
        <f>$F144*'INTERNAL PARAMETERS-2'!M144*VLOOKUP(N$4,'INTERNAL PARAMETERS-1'!$B$5:$J$44,4, FALSE)</f>
        <v>0</v>
      </c>
      <c r="O144" s="111">
        <f>$F144*'INTERNAL PARAMETERS-2'!N144*VLOOKUP(O$4,'INTERNAL PARAMETERS-1'!$B$5:$J$44,4, FALSE)</f>
        <v>0</v>
      </c>
      <c r="P144" s="111">
        <f>$F144*'INTERNAL PARAMETERS-2'!O144*VLOOKUP(P$4,'INTERNAL PARAMETERS-1'!$B$5:$J$44,4, FALSE)</f>
        <v>0</v>
      </c>
      <c r="Q144" s="111">
        <f>$F144*'INTERNAL PARAMETERS-2'!P144*VLOOKUP(Q$4,'INTERNAL PARAMETERS-1'!$B$5:$J$44,4, FALSE)</f>
        <v>0</v>
      </c>
      <c r="R144" s="111">
        <f>$F144*'INTERNAL PARAMETERS-2'!Q144*VLOOKUP(R$4,'INTERNAL PARAMETERS-1'!$B$5:$J$44,4, FALSE)</f>
        <v>0</v>
      </c>
      <c r="S144" s="111">
        <f>$F144*'INTERNAL PARAMETERS-2'!R144*VLOOKUP(S$4,'INTERNAL PARAMETERS-1'!$B$5:$J$44,4, FALSE)</f>
        <v>0</v>
      </c>
      <c r="T144" s="111">
        <f>$F144*'INTERNAL PARAMETERS-2'!S144*VLOOKUP(T$4,'INTERNAL PARAMETERS-1'!$B$5:$J$44,4, FALSE)</f>
        <v>0</v>
      </c>
      <c r="U144" s="111">
        <f>$F144*'INTERNAL PARAMETERS-2'!T144*VLOOKUP(U$4,'INTERNAL PARAMETERS-1'!$B$5:$J$44,4, FALSE)</f>
        <v>0</v>
      </c>
      <c r="V144" s="111">
        <f>$F144*'INTERNAL PARAMETERS-2'!U144*VLOOKUP(V$4,'INTERNAL PARAMETERS-1'!$B$5:$J$44,4, FALSE)</f>
        <v>0</v>
      </c>
      <c r="W144" s="111">
        <f>$F144*'INTERNAL PARAMETERS-2'!V144*VLOOKUP(W$4,'INTERNAL PARAMETERS-1'!$B$5:$J$44,4, FALSE)</f>
        <v>0</v>
      </c>
      <c r="X144" s="111">
        <f>$F144*'INTERNAL PARAMETERS-2'!W144*VLOOKUP(X$4,'INTERNAL PARAMETERS-1'!$B$5:$J$44,4, FALSE)</f>
        <v>0</v>
      </c>
      <c r="Y144" s="111">
        <f>$F144*'INTERNAL PARAMETERS-2'!X144*VLOOKUP(Y$4,'INTERNAL PARAMETERS-1'!$B$5:$J$44,4, FALSE)</f>
        <v>0</v>
      </c>
      <c r="Z144" s="111">
        <f>$F144*'INTERNAL PARAMETERS-2'!Y144*VLOOKUP(Z$4,'INTERNAL PARAMETERS-1'!$B$5:$J$44,4, FALSE)</f>
        <v>0</v>
      </c>
      <c r="AA144" s="111">
        <f>$F144*'INTERNAL PARAMETERS-2'!Z144*VLOOKUP(AA$4,'INTERNAL PARAMETERS-1'!$B$5:$J$44,4, FALSE)</f>
        <v>0</v>
      </c>
      <c r="AB144" s="111">
        <f>$F144*'INTERNAL PARAMETERS-2'!AA144*VLOOKUP(AB$4,'INTERNAL PARAMETERS-1'!$B$5:$J$44,4, FALSE)</f>
        <v>0</v>
      </c>
      <c r="AC144" s="111">
        <f>$F144*'INTERNAL PARAMETERS-2'!AB144*VLOOKUP(AC$4,'INTERNAL PARAMETERS-1'!$B$5:$J$44,4, FALSE)</f>
        <v>0</v>
      </c>
      <c r="AD144" s="111">
        <f>$F144*'INTERNAL PARAMETERS-2'!AC144*VLOOKUP(AD$4,'INTERNAL PARAMETERS-1'!$B$5:$J$44,4, FALSE)</f>
        <v>0</v>
      </c>
      <c r="AE144" s="111">
        <f>$F144*'INTERNAL PARAMETERS-2'!AD144*VLOOKUP(AE$4,'INTERNAL PARAMETERS-1'!$B$5:$J$44,4, FALSE)</f>
        <v>0</v>
      </c>
      <c r="AF144" s="111">
        <f>$F144*'INTERNAL PARAMETERS-2'!AE144*VLOOKUP(AF$4,'INTERNAL PARAMETERS-1'!$B$5:$J$44,4, FALSE)</f>
        <v>0</v>
      </c>
      <c r="AG144" s="111">
        <f>$F144*'INTERNAL PARAMETERS-2'!AF144*VLOOKUP(AG$4,'INTERNAL PARAMETERS-1'!$B$5:$J$44,4, FALSE)</f>
        <v>0</v>
      </c>
      <c r="AH144" s="111">
        <f>$F144*'INTERNAL PARAMETERS-2'!AG144*VLOOKUP(AH$4,'INTERNAL PARAMETERS-1'!$B$5:$J$44,4, FALSE)</f>
        <v>0</v>
      </c>
      <c r="AI144" s="111">
        <f>$F144*'INTERNAL PARAMETERS-2'!AH144*VLOOKUP(AI$4,'INTERNAL PARAMETERS-1'!$B$5:$J$44,4, FALSE)</f>
        <v>0</v>
      </c>
      <c r="AJ144" s="111">
        <f>$F144*'INTERNAL PARAMETERS-2'!AI144*VLOOKUP(AJ$4,'INTERNAL PARAMETERS-1'!$B$5:$J$44,4, FALSE)</f>
        <v>0</v>
      </c>
      <c r="AK144" s="111">
        <f>$F144*'INTERNAL PARAMETERS-2'!AJ144*VLOOKUP(AK$4,'INTERNAL PARAMETERS-1'!$B$5:$J$44,4, FALSE)</f>
        <v>0</v>
      </c>
      <c r="AL144" s="111">
        <f>$F144*'INTERNAL PARAMETERS-2'!AK144*VLOOKUP(AL$4,'INTERNAL PARAMETERS-1'!$B$5:$J$44,4, FALSE)</f>
        <v>0</v>
      </c>
      <c r="AM144" s="111">
        <f>$F144*'INTERNAL PARAMETERS-2'!AL144*VLOOKUP(AM$4,'INTERNAL PARAMETERS-1'!$B$5:$J$44,4, FALSE)</f>
        <v>0</v>
      </c>
      <c r="AN144" s="111">
        <f>$F144*'INTERNAL PARAMETERS-2'!AM144*VLOOKUP(AN$4,'INTERNAL PARAMETERS-1'!$B$5:$J$44,4, FALSE)</f>
        <v>0</v>
      </c>
      <c r="AO144" s="111">
        <f>$F144*'INTERNAL PARAMETERS-2'!AN144*VLOOKUP(AO$4,'INTERNAL PARAMETERS-1'!$B$5:$J$44,4, FALSE)</f>
        <v>0</v>
      </c>
      <c r="AP144" s="111">
        <f>$F144*'INTERNAL PARAMETERS-2'!AO144*VLOOKUP(AP$4,'INTERNAL PARAMETERS-1'!$B$5:$J$44,4, FALSE)</f>
        <v>0</v>
      </c>
      <c r="AQ144" s="111">
        <f>$F144*'INTERNAL PARAMETERS-2'!AP144*VLOOKUP(AQ$4,'INTERNAL PARAMETERS-1'!$B$5:$J$44,4, FALSE)</f>
        <v>0</v>
      </c>
      <c r="AR144" s="111">
        <f>$F144*'INTERNAL PARAMETERS-2'!AQ144*VLOOKUP(AR$4,'INTERNAL PARAMETERS-1'!$B$5:$J$44,4, FALSE)</f>
        <v>0</v>
      </c>
      <c r="AS144" s="111">
        <f>$F144*'INTERNAL PARAMETERS-2'!AR144*VLOOKUP(AS$4,'INTERNAL PARAMETERS-1'!$B$5:$J$44,4, FALSE)</f>
        <v>0</v>
      </c>
      <c r="AT144" s="110">
        <f>$F144*'INTERNAL PARAMETERS-2'!AS144*VLOOKUP(AT$4,'INTERNAL PARAMETERS-1'!$B$5:$J$44,4, FALSE)</f>
        <v>0</v>
      </c>
      <c r="AU144" s="112">
        <f>$F144*'INTERNAL PARAMETERS-2'!F144*(1-VLOOKUP(G$4,'INTERNAL PARAMETERS-1'!$B$5:$J$44,4, FALSE))</f>
        <v>0</v>
      </c>
      <c r="AV144" s="111">
        <f>$F144*'INTERNAL PARAMETERS-2'!G144*(1-VLOOKUP(H$4,'INTERNAL PARAMETERS-1'!$B$5:$J$44,4, FALSE))</f>
        <v>0</v>
      </c>
      <c r="AW144" s="111">
        <f>$F144*'INTERNAL PARAMETERS-2'!H144*(1-VLOOKUP(I$4,'INTERNAL PARAMETERS-1'!$B$5:$J$44,4, FALSE))</f>
        <v>0</v>
      </c>
      <c r="AX144" s="111">
        <f>$F144*'INTERNAL PARAMETERS-2'!I144*(1-VLOOKUP(J$4,'INTERNAL PARAMETERS-1'!$B$5:$J$44,4, FALSE))</f>
        <v>0</v>
      </c>
      <c r="AY144" s="111">
        <f>$F144*'INTERNAL PARAMETERS-2'!J144*(1-VLOOKUP(K$4,'INTERNAL PARAMETERS-1'!$B$5:$J$44,4, FALSE))</f>
        <v>0</v>
      </c>
      <c r="AZ144" s="111">
        <f>$F144*'INTERNAL PARAMETERS-2'!K144*(1-VLOOKUP(L$4,'INTERNAL PARAMETERS-1'!$B$5:$J$44,4, FALSE))</f>
        <v>0</v>
      </c>
      <c r="BA144" s="111">
        <f>$F144*'INTERNAL PARAMETERS-2'!L144*(1-VLOOKUP(M$4,'INTERNAL PARAMETERS-1'!$B$5:$J$44,4, FALSE))</f>
        <v>0</v>
      </c>
      <c r="BB144" s="111">
        <f>$F144*'INTERNAL PARAMETERS-2'!M144*(1-VLOOKUP(N$4,'INTERNAL PARAMETERS-1'!$B$5:$J$44,4, FALSE))</f>
        <v>0</v>
      </c>
      <c r="BC144" s="111">
        <f>$F144*'INTERNAL PARAMETERS-2'!N144*(1-VLOOKUP(O$4,'INTERNAL PARAMETERS-1'!$B$5:$J$44,4, FALSE))</f>
        <v>0</v>
      </c>
      <c r="BD144" s="111">
        <f>$F144*'INTERNAL PARAMETERS-2'!O144*(1-VLOOKUP(P$4,'INTERNAL PARAMETERS-1'!$B$5:$J$44,4, FALSE))</f>
        <v>0</v>
      </c>
      <c r="BE144" s="111">
        <f>$F144*'INTERNAL PARAMETERS-2'!P144*(1-VLOOKUP(Q$4,'INTERNAL PARAMETERS-1'!$B$5:$J$44,4, FALSE))</f>
        <v>0</v>
      </c>
      <c r="BF144" s="111">
        <f>$F144*'INTERNAL PARAMETERS-2'!Q144*(1-VLOOKUP(R$4,'INTERNAL PARAMETERS-1'!$B$5:$J$44,4, FALSE))</f>
        <v>0</v>
      </c>
      <c r="BG144" s="111">
        <f>$F144*'INTERNAL PARAMETERS-2'!R144*(1-VLOOKUP(S$4,'INTERNAL PARAMETERS-1'!$B$5:$J$44,4, FALSE))</f>
        <v>0</v>
      </c>
      <c r="BH144" s="111">
        <f>$F144*'INTERNAL PARAMETERS-2'!S144*(1-VLOOKUP(T$4,'INTERNAL PARAMETERS-1'!$B$5:$J$44,4, FALSE))</f>
        <v>0</v>
      </c>
      <c r="BI144" s="111">
        <f>$F144*'INTERNAL PARAMETERS-2'!T144*(1-VLOOKUP(U$4,'INTERNAL PARAMETERS-1'!$B$5:$J$44,4, FALSE))</f>
        <v>0</v>
      </c>
      <c r="BJ144" s="111">
        <f>$F144*'INTERNAL PARAMETERS-2'!U144*(1-VLOOKUP(V$4,'INTERNAL PARAMETERS-1'!$B$5:$J$44,4, FALSE))</f>
        <v>0</v>
      </c>
      <c r="BK144" s="111">
        <f>$F144*'INTERNAL PARAMETERS-2'!V144*(1-VLOOKUP(W$4,'INTERNAL PARAMETERS-1'!$B$5:$J$44,4, FALSE))</f>
        <v>0</v>
      </c>
      <c r="BL144" s="111">
        <f>$F144*'INTERNAL PARAMETERS-2'!W144*(1-VLOOKUP(X$4,'INTERNAL PARAMETERS-1'!$B$5:$J$44,4, FALSE))</f>
        <v>0</v>
      </c>
      <c r="BM144" s="111">
        <f>$F144*'INTERNAL PARAMETERS-2'!X144*(1-VLOOKUP(Y$4,'INTERNAL PARAMETERS-1'!$B$5:$J$44,4, FALSE))</f>
        <v>0</v>
      </c>
      <c r="BN144" s="111">
        <f>$F144*'INTERNAL PARAMETERS-2'!Y144*(1-VLOOKUP(Z$4,'INTERNAL PARAMETERS-1'!$B$5:$J$44,4, FALSE))</f>
        <v>0</v>
      </c>
      <c r="BO144" s="111">
        <f>$F144*'INTERNAL PARAMETERS-2'!Z144*(1-VLOOKUP(AA$4,'INTERNAL PARAMETERS-1'!$B$5:$J$44,4, FALSE))</f>
        <v>0</v>
      </c>
      <c r="BP144" s="111">
        <f>$F144*'INTERNAL PARAMETERS-2'!AA144*(1-VLOOKUP(AB$4,'INTERNAL PARAMETERS-1'!$B$5:$J$44,4, FALSE))</f>
        <v>0</v>
      </c>
      <c r="BQ144" s="111">
        <f>$F144*'INTERNAL PARAMETERS-2'!AB144*(1-VLOOKUP(AC$4,'INTERNAL PARAMETERS-1'!$B$5:$J$44,4, FALSE))</f>
        <v>0</v>
      </c>
      <c r="BR144" s="111">
        <f>$F144*'INTERNAL PARAMETERS-2'!AC144*(1-VLOOKUP(AD$4,'INTERNAL PARAMETERS-1'!$B$5:$J$44,4, FALSE))</f>
        <v>0</v>
      </c>
      <c r="BS144" s="111">
        <f>$F144*'INTERNAL PARAMETERS-2'!AD144*(1-VLOOKUP(AE$4,'INTERNAL PARAMETERS-1'!$B$5:$J$44,4, FALSE))</f>
        <v>0</v>
      </c>
      <c r="BT144" s="111">
        <f>$F144*'INTERNAL PARAMETERS-2'!AE144*(1-VLOOKUP(AF$4,'INTERNAL PARAMETERS-1'!$B$5:$J$44,4, FALSE))</f>
        <v>0</v>
      </c>
      <c r="BU144" s="111">
        <f>$F144*'INTERNAL PARAMETERS-2'!AF144*(1-VLOOKUP(AG$4,'INTERNAL PARAMETERS-1'!$B$5:$J$44,4, FALSE))</f>
        <v>0</v>
      </c>
      <c r="BV144" s="111">
        <f>$F144*'INTERNAL PARAMETERS-2'!AG144*(1-VLOOKUP(AH$4,'INTERNAL PARAMETERS-1'!$B$5:$J$44,4, FALSE))</f>
        <v>0</v>
      </c>
      <c r="BW144" s="111">
        <f>$F144*'INTERNAL PARAMETERS-2'!AH144*(1-VLOOKUP(AI$4,'INTERNAL PARAMETERS-1'!$B$5:$J$44,4, FALSE))</f>
        <v>0</v>
      </c>
      <c r="BX144" s="111">
        <f>$F144*'INTERNAL PARAMETERS-2'!AI144*(1-VLOOKUP(AJ$4,'INTERNAL PARAMETERS-1'!$B$5:$J$44,4, FALSE))</f>
        <v>0</v>
      </c>
      <c r="BY144" s="111">
        <f>$F144*'INTERNAL PARAMETERS-2'!AJ144*(1-VLOOKUP(AK$4,'INTERNAL PARAMETERS-1'!$B$5:$J$44,4, FALSE))</f>
        <v>0</v>
      </c>
      <c r="BZ144" s="111">
        <f>$F144*'INTERNAL PARAMETERS-2'!AK144*(1-VLOOKUP(AL$4,'INTERNAL PARAMETERS-1'!$B$5:$J$44,4, FALSE))</f>
        <v>0</v>
      </c>
      <c r="CA144" s="111">
        <f>$F144*'INTERNAL PARAMETERS-2'!AL144*(1-VLOOKUP(AM$4,'INTERNAL PARAMETERS-1'!$B$5:$J$44,4, FALSE))</f>
        <v>0</v>
      </c>
      <c r="CB144" s="111">
        <f>$F144*'INTERNAL PARAMETERS-2'!AM144*(1-VLOOKUP(AN$4,'INTERNAL PARAMETERS-1'!$B$5:$J$44,4, FALSE))</f>
        <v>0</v>
      </c>
      <c r="CC144" s="111">
        <f>$F144*'INTERNAL PARAMETERS-2'!AN144*(1-VLOOKUP(AO$4,'INTERNAL PARAMETERS-1'!$B$5:$J$44,4, FALSE))</f>
        <v>0</v>
      </c>
      <c r="CD144" s="111">
        <f>$F144*'INTERNAL PARAMETERS-2'!AO144*(1-VLOOKUP(AP$4,'INTERNAL PARAMETERS-1'!$B$5:$J$44,4, FALSE))</f>
        <v>0</v>
      </c>
      <c r="CE144" s="111">
        <f>$F144*'INTERNAL PARAMETERS-2'!AP144*(1-VLOOKUP(AQ$4,'INTERNAL PARAMETERS-1'!$B$5:$J$44,4, FALSE))</f>
        <v>0</v>
      </c>
      <c r="CF144" s="111">
        <f>$F144*'INTERNAL PARAMETERS-2'!AQ144*(1-VLOOKUP(AR$4,'INTERNAL PARAMETERS-1'!$B$5:$J$44,4, FALSE))</f>
        <v>0</v>
      </c>
      <c r="CG144" s="111">
        <f>$F144*'INTERNAL PARAMETERS-2'!AR144*(1-VLOOKUP(AS$4,'INTERNAL PARAMETERS-1'!$B$5:$J$44,4, FALSE))</f>
        <v>0</v>
      </c>
      <c r="CH144" s="110">
        <f>$F144*'INTERNAL PARAMETERS-2'!AS144*(1-VLOOKUP(AT$4,'INTERNAL PARAMETERS-1'!$B$5:$J$44,4, FALSE))</f>
        <v>0</v>
      </c>
      <c r="CI144" s="109">
        <f t="shared" si="2"/>
        <v>0</v>
      </c>
    </row>
    <row r="145" spans="3:87" x14ac:dyDescent="0.5">
      <c r="C145" s="75" t="s">
        <v>25</v>
      </c>
      <c r="D145" s="74" t="s">
        <v>2</v>
      </c>
      <c r="E145" s="74" t="s">
        <v>6</v>
      </c>
      <c r="F145" s="113">
        <f>'INPUTS-Incidence'!E145</f>
        <v>0</v>
      </c>
      <c r="G145" s="112">
        <f>$F145*'INTERNAL PARAMETERS-2'!F145*VLOOKUP(G$4,'INTERNAL PARAMETERS-1'!$B$5:$J$44,4, FALSE)</f>
        <v>0</v>
      </c>
      <c r="H145" s="111">
        <f>$F145*'INTERNAL PARAMETERS-2'!G145*VLOOKUP(H$4,'INTERNAL PARAMETERS-1'!$B$5:$J$44,4, FALSE)</f>
        <v>0</v>
      </c>
      <c r="I145" s="111">
        <f>$F145*'INTERNAL PARAMETERS-2'!H145*VLOOKUP(I$4,'INTERNAL PARAMETERS-1'!$B$5:$J$44,4, FALSE)</f>
        <v>0</v>
      </c>
      <c r="J145" s="111">
        <f>$F145*'INTERNAL PARAMETERS-2'!I145*VLOOKUP(J$4,'INTERNAL PARAMETERS-1'!$B$5:$J$44,4, FALSE)</f>
        <v>0</v>
      </c>
      <c r="K145" s="111">
        <f>$F145*'INTERNAL PARAMETERS-2'!J145*VLOOKUP(K$4,'INTERNAL PARAMETERS-1'!$B$5:$J$44,4, FALSE)</f>
        <v>0</v>
      </c>
      <c r="L145" s="111">
        <f>$F145*'INTERNAL PARAMETERS-2'!K145*VLOOKUP(L$4,'INTERNAL PARAMETERS-1'!$B$5:$J$44,4, FALSE)</f>
        <v>0</v>
      </c>
      <c r="M145" s="111">
        <f>$F145*'INTERNAL PARAMETERS-2'!L145*VLOOKUP(M$4,'INTERNAL PARAMETERS-1'!$B$5:$J$44,4, FALSE)</f>
        <v>0</v>
      </c>
      <c r="N145" s="111">
        <f>$F145*'INTERNAL PARAMETERS-2'!M145*VLOOKUP(N$4,'INTERNAL PARAMETERS-1'!$B$5:$J$44,4, FALSE)</f>
        <v>0</v>
      </c>
      <c r="O145" s="111">
        <f>$F145*'INTERNAL PARAMETERS-2'!N145*VLOOKUP(O$4,'INTERNAL PARAMETERS-1'!$B$5:$J$44,4, FALSE)</f>
        <v>0</v>
      </c>
      <c r="P145" s="111">
        <f>$F145*'INTERNAL PARAMETERS-2'!O145*VLOOKUP(P$4,'INTERNAL PARAMETERS-1'!$B$5:$J$44,4, FALSE)</f>
        <v>0</v>
      </c>
      <c r="Q145" s="111">
        <f>$F145*'INTERNAL PARAMETERS-2'!P145*VLOOKUP(Q$4,'INTERNAL PARAMETERS-1'!$B$5:$J$44,4, FALSE)</f>
        <v>0</v>
      </c>
      <c r="R145" s="111">
        <f>$F145*'INTERNAL PARAMETERS-2'!Q145*VLOOKUP(R$4,'INTERNAL PARAMETERS-1'!$B$5:$J$44,4, FALSE)</f>
        <v>0</v>
      </c>
      <c r="S145" s="111">
        <f>$F145*'INTERNAL PARAMETERS-2'!R145*VLOOKUP(S$4,'INTERNAL PARAMETERS-1'!$B$5:$J$44,4, FALSE)</f>
        <v>0</v>
      </c>
      <c r="T145" s="111">
        <f>$F145*'INTERNAL PARAMETERS-2'!S145*VLOOKUP(T$4,'INTERNAL PARAMETERS-1'!$B$5:$J$44,4, FALSE)</f>
        <v>0</v>
      </c>
      <c r="U145" s="111">
        <f>$F145*'INTERNAL PARAMETERS-2'!T145*VLOOKUP(U$4,'INTERNAL PARAMETERS-1'!$B$5:$J$44,4, FALSE)</f>
        <v>0</v>
      </c>
      <c r="V145" s="111">
        <f>$F145*'INTERNAL PARAMETERS-2'!U145*VLOOKUP(V$4,'INTERNAL PARAMETERS-1'!$B$5:$J$44,4, FALSE)</f>
        <v>0</v>
      </c>
      <c r="W145" s="111">
        <f>$F145*'INTERNAL PARAMETERS-2'!V145*VLOOKUP(W$4,'INTERNAL PARAMETERS-1'!$B$5:$J$44,4, FALSE)</f>
        <v>0</v>
      </c>
      <c r="X145" s="111">
        <f>$F145*'INTERNAL PARAMETERS-2'!W145*VLOOKUP(X$4,'INTERNAL PARAMETERS-1'!$B$5:$J$44,4, FALSE)</f>
        <v>0</v>
      </c>
      <c r="Y145" s="111">
        <f>$F145*'INTERNAL PARAMETERS-2'!X145*VLOOKUP(Y$4,'INTERNAL PARAMETERS-1'!$B$5:$J$44,4, FALSE)</f>
        <v>0</v>
      </c>
      <c r="Z145" s="111">
        <f>$F145*'INTERNAL PARAMETERS-2'!Y145*VLOOKUP(Z$4,'INTERNAL PARAMETERS-1'!$B$5:$J$44,4, FALSE)</f>
        <v>0</v>
      </c>
      <c r="AA145" s="111">
        <f>$F145*'INTERNAL PARAMETERS-2'!Z145*VLOOKUP(AA$4,'INTERNAL PARAMETERS-1'!$B$5:$J$44,4, FALSE)</f>
        <v>0</v>
      </c>
      <c r="AB145" s="111">
        <f>$F145*'INTERNAL PARAMETERS-2'!AA145*VLOOKUP(AB$4,'INTERNAL PARAMETERS-1'!$B$5:$J$44,4, FALSE)</f>
        <v>0</v>
      </c>
      <c r="AC145" s="111">
        <f>$F145*'INTERNAL PARAMETERS-2'!AB145*VLOOKUP(AC$4,'INTERNAL PARAMETERS-1'!$B$5:$J$44,4, FALSE)</f>
        <v>0</v>
      </c>
      <c r="AD145" s="111">
        <f>$F145*'INTERNAL PARAMETERS-2'!AC145*VLOOKUP(AD$4,'INTERNAL PARAMETERS-1'!$B$5:$J$44,4, FALSE)</f>
        <v>0</v>
      </c>
      <c r="AE145" s="111">
        <f>$F145*'INTERNAL PARAMETERS-2'!AD145*VLOOKUP(AE$4,'INTERNAL PARAMETERS-1'!$B$5:$J$44,4, FALSE)</f>
        <v>0</v>
      </c>
      <c r="AF145" s="111">
        <f>$F145*'INTERNAL PARAMETERS-2'!AE145*VLOOKUP(AF$4,'INTERNAL PARAMETERS-1'!$B$5:$J$44,4, FALSE)</f>
        <v>0</v>
      </c>
      <c r="AG145" s="111">
        <f>$F145*'INTERNAL PARAMETERS-2'!AF145*VLOOKUP(AG$4,'INTERNAL PARAMETERS-1'!$B$5:$J$44,4, FALSE)</f>
        <v>0</v>
      </c>
      <c r="AH145" s="111">
        <f>$F145*'INTERNAL PARAMETERS-2'!AG145*VLOOKUP(AH$4,'INTERNAL PARAMETERS-1'!$B$5:$J$44,4, FALSE)</f>
        <v>0</v>
      </c>
      <c r="AI145" s="111">
        <f>$F145*'INTERNAL PARAMETERS-2'!AH145*VLOOKUP(AI$4,'INTERNAL PARAMETERS-1'!$B$5:$J$44,4, FALSE)</f>
        <v>0</v>
      </c>
      <c r="AJ145" s="111">
        <f>$F145*'INTERNAL PARAMETERS-2'!AI145*VLOOKUP(AJ$4,'INTERNAL PARAMETERS-1'!$B$5:$J$44,4, FALSE)</f>
        <v>0</v>
      </c>
      <c r="AK145" s="111">
        <f>$F145*'INTERNAL PARAMETERS-2'!AJ145*VLOOKUP(AK$4,'INTERNAL PARAMETERS-1'!$B$5:$J$44,4, FALSE)</f>
        <v>0</v>
      </c>
      <c r="AL145" s="111">
        <f>$F145*'INTERNAL PARAMETERS-2'!AK145*VLOOKUP(AL$4,'INTERNAL PARAMETERS-1'!$B$5:$J$44,4, FALSE)</f>
        <v>0</v>
      </c>
      <c r="AM145" s="111">
        <f>$F145*'INTERNAL PARAMETERS-2'!AL145*VLOOKUP(AM$4,'INTERNAL PARAMETERS-1'!$B$5:$J$44,4, FALSE)</f>
        <v>0</v>
      </c>
      <c r="AN145" s="111">
        <f>$F145*'INTERNAL PARAMETERS-2'!AM145*VLOOKUP(AN$4,'INTERNAL PARAMETERS-1'!$B$5:$J$44,4, FALSE)</f>
        <v>0</v>
      </c>
      <c r="AO145" s="111">
        <f>$F145*'INTERNAL PARAMETERS-2'!AN145*VLOOKUP(AO$4,'INTERNAL PARAMETERS-1'!$B$5:$J$44,4, FALSE)</f>
        <v>0</v>
      </c>
      <c r="AP145" s="111">
        <f>$F145*'INTERNAL PARAMETERS-2'!AO145*VLOOKUP(AP$4,'INTERNAL PARAMETERS-1'!$B$5:$J$44,4, FALSE)</f>
        <v>0</v>
      </c>
      <c r="AQ145" s="111">
        <f>$F145*'INTERNAL PARAMETERS-2'!AP145*VLOOKUP(AQ$4,'INTERNAL PARAMETERS-1'!$B$5:$J$44,4, FALSE)</f>
        <v>0</v>
      </c>
      <c r="AR145" s="111">
        <f>$F145*'INTERNAL PARAMETERS-2'!AQ145*VLOOKUP(AR$4,'INTERNAL PARAMETERS-1'!$B$5:$J$44,4, FALSE)</f>
        <v>0</v>
      </c>
      <c r="AS145" s="111">
        <f>$F145*'INTERNAL PARAMETERS-2'!AR145*VLOOKUP(AS$4,'INTERNAL PARAMETERS-1'!$B$5:$J$44,4, FALSE)</f>
        <v>0</v>
      </c>
      <c r="AT145" s="110">
        <f>$F145*'INTERNAL PARAMETERS-2'!AS145*VLOOKUP(AT$4,'INTERNAL PARAMETERS-1'!$B$5:$J$44,4, FALSE)</f>
        <v>0</v>
      </c>
      <c r="AU145" s="112">
        <f>$F145*'INTERNAL PARAMETERS-2'!F145*(1-VLOOKUP(G$4,'INTERNAL PARAMETERS-1'!$B$5:$J$44,4, FALSE))</f>
        <v>0</v>
      </c>
      <c r="AV145" s="111">
        <f>$F145*'INTERNAL PARAMETERS-2'!G145*(1-VLOOKUP(H$4,'INTERNAL PARAMETERS-1'!$B$5:$J$44,4, FALSE))</f>
        <v>0</v>
      </c>
      <c r="AW145" s="111">
        <f>$F145*'INTERNAL PARAMETERS-2'!H145*(1-VLOOKUP(I$4,'INTERNAL PARAMETERS-1'!$B$5:$J$44,4, FALSE))</f>
        <v>0</v>
      </c>
      <c r="AX145" s="111">
        <f>$F145*'INTERNAL PARAMETERS-2'!I145*(1-VLOOKUP(J$4,'INTERNAL PARAMETERS-1'!$B$5:$J$44,4, FALSE))</f>
        <v>0</v>
      </c>
      <c r="AY145" s="111">
        <f>$F145*'INTERNAL PARAMETERS-2'!J145*(1-VLOOKUP(K$4,'INTERNAL PARAMETERS-1'!$B$5:$J$44,4, FALSE))</f>
        <v>0</v>
      </c>
      <c r="AZ145" s="111">
        <f>$F145*'INTERNAL PARAMETERS-2'!K145*(1-VLOOKUP(L$4,'INTERNAL PARAMETERS-1'!$B$5:$J$44,4, FALSE))</f>
        <v>0</v>
      </c>
      <c r="BA145" s="111">
        <f>$F145*'INTERNAL PARAMETERS-2'!L145*(1-VLOOKUP(M$4,'INTERNAL PARAMETERS-1'!$B$5:$J$44,4, FALSE))</f>
        <v>0</v>
      </c>
      <c r="BB145" s="111">
        <f>$F145*'INTERNAL PARAMETERS-2'!M145*(1-VLOOKUP(N$4,'INTERNAL PARAMETERS-1'!$B$5:$J$44,4, FALSE))</f>
        <v>0</v>
      </c>
      <c r="BC145" s="111">
        <f>$F145*'INTERNAL PARAMETERS-2'!N145*(1-VLOOKUP(O$4,'INTERNAL PARAMETERS-1'!$B$5:$J$44,4, FALSE))</f>
        <v>0</v>
      </c>
      <c r="BD145" s="111">
        <f>$F145*'INTERNAL PARAMETERS-2'!O145*(1-VLOOKUP(P$4,'INTERNAL PARAMETERS-1'!$B$5:$J$44,4, FALSE))</f>
        <v>0</v>
      </c>
      <c r="BE145" s="111">
        <f>$F145*'INTERNAL PARAMETERS-2'!P145*(1-VLOOKUP(Q$4,'INTERNAL PARAMETERS-1'!$B$5:$J$44,4, FALSE))</f>
        <v>0</v>
      </c>
      <c r="BF145" s="111">
        <f>$F145*'INTERNAL PARAMETERS-2'!Q145*(1-VLOOKUP(R$4,'INTERNAL PARAMETERS-1'!$B$5:$J$44,4, FALSE))</f>
        <v>0</v>
      </c>
      <c r="BG145" s="111">
        <f>$F145*'INTERNAL PARAMETERS-2'!R145*(1-VLOOKUP(S$4,'INTERNAL PARAMETERS-1'!$B$5:$J$44,4, FALSE))</f>
        <v>0</v>
      </c>
      <c r="BH145" s="111">
        <f>$F145*'INTERNAL PARAMETERS-2'!S145*(1-VLOOKUP(T$4,'INTERNAL PARAMETERS-1'!$B$5:$J$44,4, FALSE))</f>
        <v>0</v>
      </c>
      <c r="BI145" s="111">
        <f>$F145*'INTERNAL PARAMETERS-2'!T145*(1-VLOOKUP(U$4,'INTERNAL PARAMETERS-1'!$B$5:$J$44,4, FALSE))</f>
        <v>0</v>
      </c>
      <c r="BJ145" s="111">
        <f>$F145*'INTERNAL PARAMETERS-2'!U145*(1-VLOOKUP(V$4,'INTERNAL PARAMETERS-1'!$B$5:$J$44,4, FALSE))</f>
        <v>0</v>
      </c>
      <c r="BK145" s="111">
        <f>$F145*'INTERNAL PARAMETERS-2'!V145*(1-VLOOKUP(W$4,'INTERNAL PARAMETERS-1'!$B$5:$J$44,4, FALSE))</f>
        <v>0</v>
      </c>
      <c r="BL145" s="111">
        <f>$F145*'INTERNAL PARAMETERS-2'!W145*(1-VLOOKUP(X$4,'INTERNAL PARAMETERS-1'!$B$5:$J$44,4, FALSE))</f>
        <v>0</v>
      </c>
      <c r="BM145" s="111">
        <f>$F145*'INTERNAL PARAMETERS-2'!X145*(1-VLOOKUP(Y$4,'INTERNAL PARAMETERS-1'!$B$5:$J$44,4, FALSE))</f>
        <v>0</v>
      </c>
      <c r="BN145" s="111">
        <f>$F145*'INTERNAL PARAMETERS-2'!Y145*(1-VLOOKUP(Z$4,'INTERNAL PARAMETERS-1'!$B$5:$J$44,4, FALSE))</f>
        <v>0</v>
      </c>
      <c r="BO145" s="111">
        <f>$F145*'INTERNAL PARAMETERS-2'!Z145*(1-VLOOKUP(AA$4,'INTERNAL PARAMETERS-1'!$B$5:$J$44,4, FALSE))</f>
        <v>0</v>
      </c>
      <c r="BP145" s="111">
        <f>$F145*'INTERNAL PARAMETERS-2'!AA145*(1-VLOOKUP(AB$4,'INTERNAL PARAMETERS-1'!$B$5:$J$44,4, FALSE))</f>
        <v>0</v>
      </c>
      <c r="BQ145" s="111">
        <f>$F145*'INTERNAL PARAMETERS-2'!AB145*(1-VLOOKUP(AC$4,'INTERNAL PARAMETERS-1'!$B$5:$J$44,4, FALSE))</f>
        <v>0</v>
      </c>
      <c r="BR145" s="111">
        <f>$F145*'INTERNAL PARAMETERS-2'!AC145*(1-VLOOKUP(AD$4,'INTERNAL PARAMETERS-1'!$B$5:$J$44,4, FALSE))</f>
        <v>0</v>
      </c>
      <c r="BS145" s="111">
        <f>$F145*'INTERNAL PARAMETERS-2'!AD145*(1-VLOOKUP(AE$4,'INTERNAL PARAMETERS-1'!$B$5:$J$44,4, FALSE))</f>
        <v>0</v>
      </c>
      <c r="BT145" s="111">
        <f>$F145*'INTERNAL PARAMETERS-2'!AE145*(1-VLOOKUP(AF$4,'INTERNAL PARAMETERS-1'!$B$5:$J$44,4, FALSE))</f>
        <v>0</v>
      </c>
      <c r="BU145" s="111">
        <f>$F145*'INTERNAL PARAMETERS-2'!AF145*(1-VLOOKUP(AG$4,'INTERNAL PARAMETERS-1'!$B$5:$J$44,4, FALSE))</f>
        <v>0</v>
      </c>
      <c r="BV145" s="111">
        <f>$F145*'INTERNAL PARAMETERS-2'!AG145*(1-VLOOKUP(AH$4,'INTERNAL PARAMETERS-1'!$B$5:$J$44,4, FALSE))</f>
        <v>0</v>
      </c>
      <c r="BW145" s="111">
        <f>$F145*'INTERNAL PARAMETERS-2'!AH145*(1-VLOOKUP(AI$4,'INTERNAL PARAMETERS-1'!$B$5:$J$44,4, FALSE))</f>
        <v>0</v>
      </c>
      <c r="BX145" s="111">
        <f>$F145*'INTERNAL PARAMETERS-2'!AI145*(1-VLOOKUP(AJ$4,'INTERNAL PARAMETERS-1'!$B$5:$J$44,4, FALSE))</f>
        <v>0</v>
      </c>
      <c r="BY145" s="111">
        <f>$F145*'INTERNAL PARAMETERS-2'!AJ145*(1-VLOOKUP(AK$4,'INTERNAL PARAMETERS-1'!$B$5:$J$44,4, FALSE))</f>
        <v>0</v>
      </c>
      <c r="BZ145" s="111">
        <f>$F145*'INTERNAL PARAMETERS-2'!AK145*(1-VLOOKUP(AL$4,'INTERNAL PARAMETERS-1'!$B$5:$J$44,4, FALSE))</f>
        <v>0</v>
      </c>
      <c r="CA145" s="111">
        <f>$F145*'INTERNAL PARAMETERS-2'!AL145*(1-VLOOKUP(AM$4,'INTERNAL PARAMETERS-1'!$B$5:$J$44,4, FALSE))</f>
        <v>0</v>
      </c>
      <c r="CB145" s="111">
        <f>$F145*'INTERNAL PARAMETERS-2'!AM145*(1-VLOOKUP(AN$4,'INTERNAL PARAMETERS-1'!$B$5:$J$44,4, FALSE))</f>
        <v>0</v>
      </c>
      <c r="CC145" s="111">
        <f>$F145*'INTERNAL PARAMETERS-2'!AN145*(1-VLOOKUP(AO$4,'INTERNAL PARAMETERS-1'!$B$5:$J$44,4, FALSE))</f>
        <v>0</v>
      </c>
      <c r="CD145" s="111">
        <f>$F145*'INTERNAL PARAMETERS-2'!AO145*(1-VLOOKUP(AP$4,'INTERNAL PARAMETERS-1'!$B$5:$J$44,4, FALSE))</f>
        <v>0</v>
      </c>
      <c r="CE145" s="111">
        <f>$F145*'INTERNAL PARAMETERS-2'!AP145*(1-VLOOKUP(AQ$4,'INTERNAL PARAMETERS-1'!$B$5:$J$44,4, FALSE))</f>
        <v>0</v>
      </c>
      <c r="CF145" s="111">
        <f>$F145*'INTERNAL PARAMETERS-2'!AQ145*(1-VLOOKUP(AR$4,'INTERNAL PARAMETERS-1'!$B$5:$J$44,4, FALSE))</f>
        <v>0</v>
      </c>
      <c r="CG145" s="111">
        <f>$F145*'INTERNAL PARAMETERS-2'!AR145*(1-VLOOKUP(AS$4,'INTERNAL PARAMETERS-1'!$B$5:$J$44,4, FALSE))</f>
        <v>0</v>
      </c>
      <c r="CH145" s="110">
        <f>$F145*'INTERNAL PARAMETERS-2'!AS145*(1-VLOOKUP(AT$4,'INTERNAL PARAMETERS-1'!$B$5:$J$44,4, FALSE))</f>
        <v>0</v>
      </c>
      <c r="CI145" s="109">
        <f t="shared" si="2"/>
        <v>0</v>
      </c>
    </row>
    <row r="146" spans="3:87" x14ac:dyDescent="0.5">
      <c r="C146" s="75" t="s">
        <v>25</v>
      </c>
      <c r="D146" s="74" t="s">
        <v>2</v>
      </c>
      <c r="E146" s="74" t="s">
        <v>5</v>
      </c>
      <c r="F146" s="113">
        <f>'INPUTS-Incidence'!E146</f>
        <v>0</v>
      </c>
      <c r="G146" s="112">
        <f>$F146*'INTERNAL PARAMETERS-2'!F146*VLOOKUP(G$4,'INTERNAL PARAMETERS-1'!$B$5:$J$44,4, FALSE)</f>
        <v>0</v>
      </c>
      <c r="H146" s="111">
        <f>$F146*'INTERNAL PARAMETERS-2'!G146*VLOOKUP(H$4,'INTERNAL PARAMETERS-1'!$B$5:$J$44,4, FALSE)</f>
        <v>0</v>
      </c>
      <c r="I146" s="111">
        <f>$F146*'INTERNAL PARAMETERS-2'!H146*VLOOKUP(I$4,'INTERNAL PARAMETERS-1'!$B$5:$J$44,4, FALSE)</f>
        <v>0</v>
      </c>
      <c r="J146" s="111">
        <f>$F146*'INTERNAL PARAMETERS-2'!I146*VLOOKUP(J$4,'INTERNAL PARAMETERS-1'!$B$5:$J$44,4, FALSE)</f>
        <v>0</v>
      </c>
      <c r="K146" s="111">
        <f>$F146*'INTERNAL PARAMETERS-2'!J146*VLOOKUP(K$4,'INTERNAL PARAMETERS-1'!$B$5:$J$44,4, FALSE)</f>
        <v>0</v>
      </c>
      <c r="L146" s="111">
        <f>$F146*'INTERNAL PARAMETERS-2'!K146*VLOOKUP(L$4,'INTERNAL PARAMETERS-1'!$B$5:$J$44,4, FALSE)</f>
        <v>0</v>
      </c>
      <c r="M146" s="111">
        <f>$F146*'INTERNAL PARAMETERS-2'!L146*VLOOKUP(M$4,'INTERNAL PARAMETERS-1'!$B$5:$J$44,4, FALSE)</f>
        <v>0</v>
      </c>
      <c r="N146" s="111">
        <f>$F146*'INTERNAL PARAMETERS-2'!M146*VLOOKUP(N$4,'INTERNAL PARAMETERS-1'!$B$5:$J$44,4, FALSE)</f>
        <v>0</v>
      </c>
      <c r="O146" s="111">
        <f>$F146*'INTERNAL PARAMETERS-2'!N146*VLOOKUP(O$4,'INTERNAL PARAMETERS-1'!$B$5:$J$44,4, FALSE)</f>
        <v>0</v>
      </c>
      <c r="P146" s="111">
        <f>$F146*'INTERNAL PARAMETERS-2'!O146*VLOOKUP(P$4,'INTERNAL PARAMETERS-1'!$B$5:$J$44,4, FALSE)</f>
        <v>0</v>
      </c>
      <c r="Q146" s="111">
        <f>$F146*'INTERNAL PARAMETERS-2'!P146*VLOOKUP(Q$4,'INTERNAL PARAMETERS-1'!$B$5:$J$44,4, FALSE)</f>
        <v>0</v>
      </c>
      <c r="R146" s="111">
        <f>$F146*'INTERNAL PARAMETERS-2'!Q146*VLOOKUP(R$4,'INTERNAL PARAMETERS-1'!$B$5:$J$44,4, FALSE)</f>
        <v>0</v>
      </c>
      <c r="S146" s="111">
        <f>$F146*'INTERNAL PARAMETERS-2'!R146*VLOOKUP(S$4,'INTERNAL PARAMETERS-1'!$B$5:$J$44,4, FALSE)</f>
        <v>0</v>
      </c>
      <c r="T146" s="111">
        <f>$F146*'INTERNAL PARAMETERS-2'!S146*VLOOKUP(T$4,'INTERNAL PARAMETERS-1'!$B$5:$J$44,4, FALSE)</f>
        <v>0</v>
      </c>
      <c r="U146" s="111">
        <f>$F146*'INTERNAL PARAMETERS-2'!T146*VLOOKUP(U$4,'INTERNAL PARAMETERS-1'!$B$5:$J$44,4, FALSE)</f>
        <v>0</v>
      </c>
      <c r="V146" s="111">
        <f>$F146*'INTERNAL PARAMETERS-2'!U146*VLOOKUP(V$4,'INTERNAL PARAMETERS-1'!$B$5:$J$44,4, FALSE)</f>
        <v>0</v>
      </c>
      <c r="W146" s="111">
        <f>$F146*'INTERNAL PARAMETERS-2'!V146*VLOOKUP(W$4,'INTERNAL PARAMETERS-1'!$B$5:$J$44,4, FALSE)</f>
        <v>0</v>
      </c>
      <c r="X146" s="111">
        <f>$F146*'INTERNAL PARAMETERS-2'!W146*VLOOKUP(X$4,'INTERNAL PARAMETERS-1'!$B$5:$J$44,4, FALSE)</f>
        <v>0</v>
      </c>
      <c r="Y146" s="111">
        <f>$F146*'INTERNAL PARAMETERS-2'!X146*VLOOKUP(Y$4,'INTERNAL PARAMETERS-1'!$B$5:$J$44,4, FALSE)</f>
        <v>0</v>
      </c>
      <c r="Z146" s="111">
        <f>$F146*'INTERNAL PARAMETERS-2'!Y146*VLOOKUP(Z$4,'INTERNAL PARAMETERS-1'!$B$5:$J$44,4, FALSE)</f>
        <v>0</v>
      </c>
      <c r="AA146" s="111">
        <f>$F146*'INTERNAL PARAMETERS-2'!Z146*VLOOKUP(AA$4,'INTERNAL PARAMETERS-1'!$B$5:$J$44,4, FALSE)</f>
        <v>0</v>
      </c>
      <c r="AB146" s="111">
        <f>$F146*'INTERNAL PARAMETERS-2'!AA146*VLOOKUP(AB$4,'INTERNAL PARAMETERS-1'!$B$5:$J$44,4, FALSE)</f>
        <v>0</v>
      </c>
      <c r="AC146" s="111">
        <f>$F146*'INTERNAL PARAMETERS-2'!AB146*VLOOKUP(AC$4,'INTERNAL PARAMETERS-1'!$B$5:$J$44,4, FALSE)</f>
        <v>0</v>
      </c>
      <c r="AD146" s="111">
        <f>$F146*'INTERNAL PARAMETERS-2'!AC146*VLOOKUP(AD$4,'INTERNAL PARAMETERS-1'!$B$5:$J$44,4, FALSE)</f>
        <v>0</v>
      </c>
      <c r="AE146" s="111">
        <f>$F146*'INTERNAL PARAMETERS-2'!AD146*VLOOKUP(AE$4,'INTERNAL PARAMETERS-1'!$B$5:$J$44,4, FALSE)</f>
        <v>0</v>
      </c>
      <c r="AF146" s="111">
        <f>$F146*'INTERNAL PARAMETERS-2'!AE146*VLOOKUP(AF$4,'INTERNAL PARAMETERS-1'!$B$5:$J$44,4, FALSE)</f>
        <v>0</v>
      </c>
      <c r="AG146" s="111">
        <f>$F146*'INTERNAL PARAMETERS-2'!AF146*VLOOKUP(AG$4,'INTERNAL PARAMETERS-1'!$B$5:$J$44,4, FALSE)</f>
        <v>0</v>
      </c>
      <c r="AH146" s="111">
        <f>$F146*'INTERNAL PARAMETERS-2'!AG146*VLOOKUP(AH$4,'INTERNAL PARAMETERS-1'!$B$5:$J$44,4, FALSE)</f>
        <v>0</v>
      </c>
      <c r="AI146" s="111">
        <f>$F146*'INTERNAL PARAMETERS-2'!AH146*VLOOKUP(AI$4,'INTERNAL PARAMETERS-1'!$B$5:$J$44,4, FALSE)</f>
        <v>0</v>
      </c>
      <c r="AJ146" s="111">
        <f>$F146*'INTERNAL PARAMETERS-2'!AI146*VLOOKUP(AJ$4,'INTERNAL PARAMETERS-1'!$B$5:$J$44,4, FALSE)</f>
        <v>0</v>
      </c>
      <c r="AK146" s="111">
        <f>$F146*'INTERNAL PARAMETERS-2'!AJ146*VLOOKUP(AK$4,'INTERNAL PARAMETERS-1'!$B$5:$J$44,4, FALSE)</f>
        <v>0</v>
      </c>
      <c r="AL146" s="111">
        <f>$F146*'INTERNAL PARAMETERS-2'!AK146*VLOOKUP(AL$4,'INTERNAL PARAMETERS-1'!$B$5:$J$44,4, FALSE)</f>
        <v>0</v>
      </c>
      <c r="AM146" s="111">
        <f>$F146*'INTERNAL PARAMETERS-2'!AL146*VLOOKUP(AM$4,'INTERNAL PARAMETERS-1'!$B$5:$J$44,4, FALSE)</f>
        <v>0</v>
      </c>
      <c r="AN146" s="111">
        <f>$F146*'INTERNAL PARAMETERS-2'!AM146*VLOOKUP(AN$4,'INTERNAL PARAMETERS-1'!$B$5:$J$44,4, FALSE)</f>
        <v>0</v>
      </c>
      <c r="AO146" s="111">
        <f>$F146*'INTERNAL PARAMETERS-2'!AN146*VLOOKUP(AO$4,'INTERNAL PARAMETERS-1'!$B$5:$J$44,4, FALSE)</f>
        <v>0</v>
      </c>
      <c r="AP146" s="111">
        <f>$F146*'INTERNAL PARAMETERS-2'!AO146*VLOOKUP(AP$4,'INTERNAL PARAMETERS-1'!$B$5:$J$44,4, FALSE)</f>
        <v>0</v>
      </c>
      <c r="AQ146" s="111">
        <f>$F146*'INTERNAL PARAMETERS-2'!AP146*VLOOKUP(AQ$4,'INTERNAL PARAMETERS-1'!$B$5:$J$44,4, FALSE)</f>
        <v>0</v>
      </c>
      <c r="AR146" s="111">
        <f>$F146*'INTERNAL PARAMETERS-2'!AQ146*VLOOKUP(AR$4,'INTERNAL PARAMETERS-1'!$B$5:$J$44,4, FALSE)</f>
        <v>0</v>
      </c>
      <c r="AS146" s="111">
        <f>$F146*'INTERNAL PARAMETERS-2'!AR146*VLOOKUP(AS$4,'INTERNAL PARAMETERS-1'!$B$5:$J$44,4, FALSE)</f>
        <v>0</v>
      </c>
      <c r="AT146" s="110">
        <f>$F146*'INTERNAL PARAMETERS-2'!AS146*VLOOKUP(AT$4,'INTERNAL PARAMETERS-1'!$B$5:$J$44,4, FALSE)</f>
        <v>0</v>
      </c>
      <c r="AU146" s="112">
        <f>$F146*'INTERNAL PARAMETERS-2'!F146*(1-VLOOKUP(G$4,'INTERNAL PARAMETERS-1'!$B$5:$J$44,4, FALSE))</f>
        <v>0</v>
      </c>
      <c r="AV146" s="111">
        <f>$F146*'INTERNAL PARAMETERS-2'!G146*(1-VLOOKUP(H$4,'INTERNAL PARAMETERS-1'!$B$5:$J$44,4, FALSE))</f>
        <v>0</v>
      </c>
      <c r="AW146" s="111">
        <f>$F146*'INTERNAL PARAMETERS-2'!H146*(1-VLOOKUP(I$4,'INTERNAL PARAMETERS-1'!$B$5:$J$44,4, FALSE))</f>
        <v>0</v>
      </c>
      <c r="AX146" s="111">
        <f>$F146*'INTERNAL PARAMETERS-2'!I146*(1-VLOOKUP(J$4,'INTERNAL PARAMETERS-1'!$B$5:$J$44,4, FALSE))</f>
        <v>0</v>
      </c>
      <c r="AY146" s="111">
        <f>$F146*'INTERNAL PARAMETERS-2'!J146*(1-VLOOKUP(K$4,'INTERNAL PARAMETERS-1'!$B$5:$J$44,4, FALSE))</f>
        <v>0</v>
      </c>
      <c r="AZ146" s="111">
        <f>$F146*'INTERNAL PARAMETERS-2'!K146*(1-VLOOKUP(L$4,'INTERNAL PARAMETERS-1'!$B$5:$J$44,4, FALSE))</f>
        <v>0</v>
      </c>
      <c r="BA146" s="111">
        <f>$F146*'INTERNAL PARAMETERS-2'!L146*(1-VLOOKUP(M$4,'INTERNAL PARAMETERS-1'!$B$5:$J$44,4, FALSE))</f>
        <v>0</v>
      </c>
      <c r="BB146" s="111">
        <f>$F146*'INTERNAL PARAMETERS-2'!M146*(1-VLOOKUP(N$4,'INTERNAL PARAMETERS-1'!$B$5:$J$44,4, FALSE))</f>
        <v>0</v>
      </c>
      <c r="BC146" s="111">
        <f>$F146*'INTERNAL PARAMETERS-2'!N146*(1-VLOOKUP(O$4,'INTERNAL PARAMETERS-1'!$B$5:$J$44,4, FALSE))</f>
        <v>0</v>
      </c>
      <c r="BD146" s="111">
        <f>$F146*'INTERNAL PARAMETERS-2'!O146*(1-VLOOKUP(P$4,'INTERNAL PARAMETERS-1'!$B$5:$J$44,4, FALSE))</f>
        <v>0</v>
      </c>
      <c r="BE146" s="111">
        <f>$F146*'INTERNAL PARAMETERS-2'!P146*(1-VLOOKUP(Q$4,'INTERNAL PARAMETERS-1'!$B$5:$J$44,4, FALSE))</f>
        <v>0</v>
      </c>
      <c r="BF146" s="111">
        <f>$F146*'INTERNAL PARAMETERS-2'!Q146*(1-VLOOKUP(R$4,'INTERNAL PARAMETERS-1'!$B$5:$J$44,4, FALSE))</f>
        <v>0</v>
      </c>
      <c r="BG146" s="111">
        <f>$F146*'INTERNAL PARAMETERS-2'!R146*(1-VLOOKUP(S$4,'INTERNAL PARAMETERS-1'!$B$5:$J$44,4, FALSE))</f>
        <v>0</v>
      </c>
      <c r="BH146" s="111">
        <f>$F146*'INTERNAL PARAMETERS-2'!S146*(1-VLOOKUP(T$4,'INTERNAL PARAMETERS-1'!$B$5:$J$44,4, FALSE))</f>
        <v>0</v>
      </c>
      <c r="BI146" s="111">
        <f>$F146*'INTERNAL PARAMETERS-2'!T146*(1-VLOOKUP(U$4,'INTERNAL PARAMETERS-1'!$B$5:$J$44,4, FALSE))</f>
        <v>0</v>
      </c>
      <c r="BJ146" s="111">
        <f>$F146*'INTERNAL PARAMETERS-2'!U146*(1-VLOOKUP(V$4,'INTERNAL PARAMETERS-1'!$B$5:$J$44,4, FALSE))</f>
        <v>0</v>
      </c>
      <c r="BK146" s="111">
        <f>$F146*'INTERNAL PARAMETERS-2'!V146*(1-VLOOKUP(W$4,'INTERNAL PARAMETERS-1'!$B$5:$J$44,4, FALSE))</f>
        <v>0</v>
      </c>
      <c r="BL146" s="111">
        <f>$F146*'INTERNAL PARAMETERS-2'!W146*(1-VLOOKUP(X$4,'INTERNAL PARAMETERS-1'!$B$5:$J$44,4, FALSE))</f>
        <v>0</v>
      </c>
      <c r="BM146" s="111">
        <f>$F146*'INTERNAL PARAMETERS-2'!X146*(1-VLOOKUP(Y$4,'INTERNAL PARAMETERS-1'!$B$5:$J$44,4, FALSE))</f>
        <v>0</v>
      </c>
      <c r="BN146" s="111">
        <f>$F146*'INTERNAL PARAMETERS-2'!Y146*(1-VLOOKUP(Z$4,'INTERNAL PARAMETERS-1'!$B$5:$J$44,4, FALSE))</f>
        <v>0</v>
      </c>
      <c r="BO146" s="111">
        <f>$F146*'INTERNAL PARAMETERS-2'!Z146*(1-VLOOKUP(AA$4,'INTERNAL PARAMETERS-1'!$B$5:$J$44,4, FALSE))</f>
        <v>0</v>
      </c>
      <c r="BP146" s="111">
        <f>$F146*'INTERNAL PARAMETERS-2'!AA146*(1-VLOOKUP(AB$4,'INTERNAL PARAMETERS-1'!$B$5:$J$44,4, FALSE))</f>
        <v>0</v>
      </c>
      <c r="BQ146" s="111">
        <f>$F146*'INTERNAL PARAMETERS-2'!AB146*(1-VLOOKUP(AC$4,'INTERNAL PARAMETERS-1'!$B$5:$J$44,4, FALSE))</f>
        <v>0</v>
      </c>
      <c r="BR146" s="111">
        <f>$F146*'INTERNAL PARAMETERS-2'!AC146*(1-VLOOKUP(AD$4,'INTERNAL PARAMETERS-1'!$B$5:$J$44,4, FALSE))</f>
        <v>0</v>
      </c>
      <c r="BS146" s="111">
        <f>$F146*'INTERNAL PARAMETERS-2'!AD146*(1-VLOOKUP(AE$4,'INTERNAL PARAMETERS-1'!$B$5:$J$44,4, FALSE))</f>
        <v>0</v>
      </c>
      <c r="BT146" s="111">
        <f>$F146*'INTERNAL PARAMETERS-2'!AE146*(1-VLOOKUP(AF$4,'INTERNAL PARAMETERS-1'!$B$5:$J$44,4, FALSE))</f>
        <v>0</v>
      </c>
      <c r="BU146" s="111">
        <f>$F146*'INTERNAL PARAMETERS-2'!AF146*(1-VLOOKUP(AG$4,'INTERNAL PARAMETERS-1'!$B$5:$J$44,4, FALSE))</f>
        <v>0</v>
      </c>
      <c r="BV146" s="111">
        <f>$F146*'INTERNAL PARAMETERS-2'!AG146*(1-VLOOKUP(AH$4,'INTERNAL PARAMETERS-1'!$B$5:$J$44,4, FALSE))</f>
        <v>0</v>
      </c>
      <c r="BW146" s="111">
        <f>$F146*'INTERNAL PARAMETERS-2'!AH146*(1-VLOOKUP(AI$4,'INTERNAL PARAMETERS-1'!$B$5:$J$44,4, FALSE))</f>
        <v>0</v>
      </c>
      <c r="BX146" s="111">
        <f>$F146*'INTERNAL PARAMETERS-2'!AI146*(1-VLOOKUP(AJ$4,'INTERNAL PARAMETERS-1'!$B$5:$J$44,4, FALSE))</f>
        <v>0</v>
      </c>
      <c r="BY146" s="111">
        <f>$F146*'INTERNAL PARAMETERS-2'!AJ146*(1-VLOOKUP(AK$4,'INTERNAL PARAMETERS-1'!$B$5:$J$44,4, FALSE))</f>
        <v>0</v>
      </c>
      <c r="BZ146" s="111">
        <f>$F146*'INTERNAL PARAMETERS-2'!AK146*(1-VLOOKUP(AL$4,'INTERNAL PARAMETERS-1'!$B$5:$J$44,4, FALSE))</f>
        <v>0</v>
      </c>
      <c r="CA146" s="111">
        <f>$F146*'INTERNAL PARAMETERS-2'!AL146*(1-VLOOKUP(AM$4,'INTERNAL PARAMETERS-1'!$B$5:$J$44,4, FALSE))</f>
        <v>0</v>
      </c>
      <c r="CB146" s="111">
        <f>$F146*'INTERNAL PARAMETERS-2'!AM146*(1-VLOOKUP(AN$4,'INTERNAL PARAMETERS-1'!$B$5:$J$44,4, FALSE))</f>
        <v>0</v>
      </c>
      <c r="CC146" s="111">
        <f>$F146*'INTERNAL PARAMETERS-2'!AN146*(1-VLOOKUP(AO$4,'INTERNAL PARAMETERS-1'!$B$5:$J$44,4, FALSE))</f>
        <v>0</v>
      </c>
      <c r="CD146" s="111">
        <f>$F146*'INTERNAL PARAMETERS-2'!AO146*(1-VLOOKUP(AP$4,'INTERNAL PARAMETERS-1'!$B$5:$J$44,4, FALSE))</f>
        <v>0</v>
      </c>
      <c r="CE146" s="111">
        <f>$F146*'INTERNAL PARAMETERS-2'!AP146*(1-VLOOKUP(AQ$4,'INTERNAL PARAMETERS-1'!$B$5:$J$44,4, FALSE))</f>
        <v>0</v>
      </c>
      <c r="CF146" s="111">
        <f>$F146*'INTERNAL PARAMETERS-2'!AQ146*(1-VLOOKUP(AR$4,'INTERNAL PARAMETERS-1'!$B$5:$J$44,4, FALSE))</f>
        <v>0</v>
      </c>
      <c r="CG146" s="111">
        <f>$F146*'INTERNAL PARAMETERS-2'!AR146*(1-VLOOKUP(AS$4,'INTERNAL PARAMETERS-1'!$B$5:$J$44,4, FALSE))</f>
        <v>0</v>
      </c>
      <c r="CH146" s="110">
        <f>$F146*'INTERNAL PARAMETERS-2'!AS146*(1-VLOOKUP(AT$4,'INTERNAL PARAMETERS-1'!$B$5:$J$44,4, FALSE))</f>
        <v>0</v>
      </c>
      <c r="CI146" s="109">
        <f t="shared" si="2"/>
        <v>0</v>
      </c>
    </row>
    <row r="147" spans="3:87" x14ac:dyDescent="0.5">
      <c r="C147" s="75" t="s">
        <v>25</v>
      </c>
      <c r="D147" s="74" t="s">
        <v>2</v>
      </c>
      <c r="E147" s="74" t="s">
        <v>4</v>
      </c>
      <c r="F147" s="113">
        <f>'INPUTS-Incidence'!E147</f>
        <v>0</v>
      </c>
      <c r="G147" s="112">
        <f>$F147*'INTERNAL PARAMETERS-2'!F147*VLOOKUP(G$4,'INTERNAL PARAMETERS-1'!$B$5:$J$44,4, FALSE)</f>
        <v>0</v>
      </c>
      <c r="H147" s="111">
        <f>$F147*'INTERNAL PARAMETERS-2'!G147*VLOOKUP(H$4,'INTERNAL PARAMETERS-1'!$B$5:$J$44,4, FALSE)</f>
        <v>0</v>
      </c>
      <c r="I147" s="111">
        <f>$F147*'INTERNAL PARAMETERS-2'!H147*VLOOKUP(I$4,'INTERNAL PARAMETERS-1'!$B$5:$J$44,4, FALSE)</f>
        <v>0</v>
      </c>
      <c r="J147" s="111">
        <f>$F147*'INTERNAL PARAMETERS-2'!I147*VLOOKUP(J$4,'INTERNAL PARAMETERS-1'!$B$5:$J$44,4, FALSE)</f>
        <v>0</v>
      </c>
      <c r="K147" s="111">
        <f>$F147*'INTERNAL PARAMETERS-2'!J147*VLOOKUP(K$4,'INTERNAL PARAMETERS-1'!$B$5:$J$44,4, FALSE)</f>
        <v>0</v>
      </c>
      <c r="L147" s="111">
        <f>$F147*'INTERNAL PARAMETERS-2'!K147*VLOOKUP(L$4,'INTERNAL PARAMETERS-1'!$B$5:$J$44,4, FALSE)</f>
        <v>0</v>
      </c>
      <c r="M147" s="111">
        <f>$F147*'INTERNAL PARAMETERS-2'!L147*VLOOKUP(M$4,'INTERNAL PARAMETERS-1'!$B$5:$J$44,4, FALSE)</f>
        <v>0</v>
      </c>
      <c r="N147" s="111">
        <f>$F147*'INTERNAL PARAMETERS-2'!M147*VLOOKUP(N$4,'INTERNAL PARAMETERS-1'!$B$5:$J$44,4, FALSE)</f>
        <v>0</v>
      </c>
      <c r="O147" s="111">
        <f>$F147*'INTERNAL PARAMETERS-2'!N147*VLOOKUP(O$4,'INTERNAL PARAMETERS-1'!$B$5:$J$44,4, FALSE)</f>
        <v>0</v>
      </c>
      <c r="P147" s="111">
        <f>$F147*'INTERNAL PARAMETERS-2'!O147*VLOOKUP(P$4,'INTERNAL PARAMETERS-1'!$B$5:$J$44,4, FALSE)</f>
        <v>0</v>
      </c>
      <c r="Q147" s="111">
        <f>$F147*'INTERNAL PARAMETERS-2'!P147*VLOOKUP(Q$4,'INTERNAL PARAMETERS-1'!$B$5:$J$44,4, FALSE)</f>
        <v>0</v>
      </c>
      <c r="R147" s="111">
        <f>$F147*'INTERNAL PARAMETERS-2'!Q147*VLOOKUP(R$4,'INTERNAL PARAMETERS-1'!$B$5:$J$44,4, FALSE)</f>
        <v>0</v>
      </c>
      <c r="S147" s="111">
        <f>$F147*'INTERNAL PARAMETERS-2'!R147*VLOOKUP(S$4,'INTERNAL PARAMETERS-1'!$B$5:$J$44,4, FALSE)</f>
        <v>0</v>
      </c>
      <c r="T147" s="111">
        <f>$F147*'INTERNAL PARAMETERS-2'!S147*VLOOKUP(T$4,'INTERNAL PARAMETERS-1'!$B$5:$J$44,4, FALSE)</f>
        <v>0</v>
      </c>
      <c r="U147" s="111">
        <f>$F147*'INTERNAL PARAMETERS-2'!T147*VLOOKUP(U$4,'INTERNAL PARAMETERS-1'!$B$5:$J$44,4, FALSE)</f>
        <v>0</v>
      </c>
      <c r="V147" s="111">
        <f>$F147*'INTERNAL PARAMETERS-2'!U147*VLOOKUP(V$4,'INTERNAL PARAMETERS-1'!$B$5:$J$44,4, FALSE)</f>
        <v>0</v>
      </c>
      <c r="W147" s="111">
        <f>$F147*'INTERNAL PARAMETERS-2'!V147*VLOOKUP(W$4,'INTERNAL PARAMETERS-1'!$B$5:$J$44,4, FALSE)</f>
        <v>0</v>
      </c>
      <c r="X147" s="111">
        <f>$F147*'INTERNAL PARAMETERS-2'!W147*VLOOKUP(X$4,'INTERNAL PARAMETERS-1'!$B$5:$J$44,4, FALSE)</f>
        <v>0</v>
      </c>
      <c r="Y147" s="111">
        <f>$F147*'INTERNAL PARAMETERS-2'!X147*VLOOKUP(Y$4,'INTERNAL PARAMETERS-1'!$B$5:$J$44,4, FALSE)</f>
        <v>0</v>
      </c>
      <c r="Z147" s="111">
        <f>$F147*'INTERNAL PARAMETERS-2'!Y147*VLOOKUP(Z$4,'INTERNAL PARAMETERS-1'!$B$5:$J$44,4, FALSE)</f>
        <v>0</v>
      </c>
      <c r="AA147" s="111">
        <f>$F147*'INTERNAL PARAMETERS-2'!Z147*VLOOKUP(AA$4,'INTERNAL PARAMETERS-1'!$B$5:$J$44,4, FALSE)</f>
        <v>0</v>
      </c>
      <c r="AB147" s="111">
        <f>$F147*'INTERNAL PARAMETERS-2'!AA147*VLOOKUP(AB$4,'INTERNAL PARAMETERS-1'!$B$5:$J$44,4, FALSE)</f>
        <v>0</v>
      </c>
      <c r="AC147" s="111">
        <f>$F147*'INTERNAL PARAMETERS-2'!AB147*VLOOKUP(AC$4,'INTERNAL PARAMETERS-1'!$B$5:$J$44,4, FALSE)</f>
        <v>0</v>
      </c>
      <c r="AD147" s="111">
        <f>$F147*'INTERNAL PARAMETERS-2'!AC147*VLOOKUP(AD$4,'INTERNAL PARAMETERS-1'!$B$5:$J$44,4, FALSE)</f>
        <v>0</v>
      </c>
      <c r="AE147" s="111">
        <f>$F147*'INTERNAL PARAMETERS-2'!AD147*VLOOKUP(AE$4,'INTERNAL PARAMETERS-1'!$B$5:$J$44,4, FALSE)</f>
        <v>0</v>
      </c>
      <c r="AF147" s="111">
        <f>$F147*'INTERNAL PARAMETERS-2'!AE147*VLOOKUP(AF$4,'INTERNAL PARAMETERS-1'!$B$5:$J$44,4, FALSE)</f>
        <v>0</v>
      </c>
      <c r="AG147" s="111">
        <f>$F147*'INTERNAL PARAMETERS-2'!AF147*VLOOKUP(AG$4,'INTERNAL PARAMETERS-1'!$B$5:$J$44,4, FALSE)</f>
        <v>0</v>
      </c>
      <c r="AH147" s="111">
        <f>$F147*'INTERNAL PARAMETERS-2'!AG147*VLOOKUP(AH$4,'INTERNAL PARAMETERS-1'!$B$5:$J$44,4, FALSE)</f>
        <v>0</v>
      </c>
      <c r="AI147" s="111">
        <f>$F147*'INTERNAL PARAMETERS-2'!AH147*VLOOKUP(AI$4,'INTERNAL PARAMETERS-1'!$B$5:$J$44,4, FALSE)</f>
        <v>0</v>
      </c>
      <c r="AJ147" s="111">
        <f>$F147*'INTERNAL PARAMETERS-2'!AI147*VLOOKUP(AJ$4,'INTERNAL PARAMETERS-1'!$B$5:$J$44,4, FALSE)</f>
        <v>0</v>
      </c>
      <c r="AK147" s="111">
        <f>$F147*'INTERNAL PARAMETERS-2'!AJ147*VLOOKUP(AK$4,'INTERNAL PARAMETERS-1'!$B$5:$J$44,4, FALSE)</f>
        <v>0</v>
      </c>
      <c r="AL147" s="111">
        <f>$F147*'INTERNAL PARAMETERS-2'!AK147*VLOOKUP(AL$4,'INTERNAL PARAMETERS-1'!$B$5:$J$44,4, FALSE)</f>
        <v>0</v>
      </c>
      <c r="AM147" s="111">
        <f>$F147*'INTERNAL PARAMETERS-2'!AL147*VLOOKUP(AM$4,'INTERNAL PARAMETERS-1'!$B$5:$J$44,4, FALSE)</f>
        <v>0</v>
      </c>
      <c r="AN147" s="111">
        <f>$F147*'INTERNAL PARAMETERS-2'!AM147*VLOOKUP(AN$4,'INTERNAL PARAMETERS-1'!$B$5:$J$44,4, FALSE)</f>
        <v>0</v>
      </c>
      <c r="AO147" s="111">
        <f>$F147*'INTERNAL PARAMETERS-2'!AN147*VLOOKUP(AO$4,'INTERNAL PARAMETERS-1'!$B$5:$J$44,4, FALSE)</f>
        <v>0</v>
      </c>
      <c r="AP147" s="111">
        <f>$F147*'INTERNAL PARAMETERS-2'!AO147*VLOOKUP(AP$4,'INTERNAL PARAMETERS-1'!$B$5:$J$44,4, FALSE)</f>
        <v>0</v>
      </c>
      <c r="AQ147" s="111">
        <f>$F147*'INTERNAL PARAMETERS-2'!AP147*VLOOKUP(AQ$4,'INTERNAL PARAMETERS-1'!$B$5:$J$44,4, FALSE)</f>
        <v>0</v>
      </c>
      <c r="AR147" s="111">
        <f>$F147*'INTERNAL PARAMETERS-2'!AQ147*VLOOKUP(AR$4,'INTERNAL PARAMETERS-1'!$B$5:$J$44,4, FALSE)</f>
        <v>0</v>
      </c>
      <c r="AS147" s="111">
        <f>$F147*'INTERNAL PARAMETERS-2'!AR147*VLOOKUP(AS$4,'INTERNAL PARAMETERS-1'!$B$5:$J$44,4, FALSE)</f>
        <v>0</v>
      </c>
      <c r="AT147" s="110">
        <f>$F147*'INTERNAL PARAMETERS-2'!AS147*VLOOKUP(AT$4,'INTERNAL PARAMETERS-1'!$B$5:$J$44,4, FALSE)</f>
        <v>0</v>
      </c>
      <c r="AU147" s="112">
        <f>$F147*'INTERNAL PARAMETERS-2'!F147*(1-VLOOKUP(G$4,'INTERNAL PARAMETERS-1'!$B$5:$J$44,4, FALSE))</f>
        <v>0</v>
      </c>
      <c r="AV147" s="111">
        <f>$F147*'INTERNAL PARAMETERS-2'!G147*(1-VLOOKUP(H$4,'INTERNAL PARAMETERS-1'!$B$5:$J$44,4, FALSE))</f>
        <v>0</v>
      </c>
      <c r="AW147" s="111">
        <f>$F147*'INTERNAL PARAMETERS-2'!H147*(1-VLOOKUP(I$4,'INTERNAL PARAMETERS-1'!$B$5:$J$44,4, FALSE))</f>
        <v>0</v>
      </c>
      <c r="AX147" s="111">
        <f>$F147*'INTERNAL PARAMETERS-2'!I147*(1-VLOOKUP(J$4,'INTERNAL PARAMETERS-1'!$B$5:$J$44,4, FALSE))</f>
        <v>0</v>
      </c>
      <c r="AY147" s="111">
        <f>$F147*'INTERNAL PARAMETERS-2'!J147*(1-VLOOKUP(K$4,'INTERNAL PARAMETERS-1'!$B$5:$J$44,4, FALSE))</f>
        <v>0</v>
      </c>
      <c r="AZ147" s="111">
        <f>$F147*'INTERNAL PARAMETERS-2'!K147*(1-VLOOKUP(L$4,'INTERNAL PARAMETERS-1'!$B$5:$J$44,4, FALSE))</f>
        <v>0</v>
      </c>
      <c r="BA147" s="111">
        <f>$F147*'INTERNAL PARAMETERS-2'!L147*(1-VLOOKUP(M$4,'INTERNAL PARAMETERS-1'!$B$5:$J$44,4, FALSE))</f>
        <v>0</v>
      </c>
      <c r="BB147" s="111">
        <f>$F147*'INTERNAL PARAMETERS-2'!M147*(1-VLOOKUP(N$4,'INTERNAL PARAMETERS-1'!$B$5:$J$44,4, FALSE))</f>
        <v>0</v>
      </c>
      <c r="BC147" s="111">
        <f>$F147*'INTERNAL PARAMETERS-2'!N147*(1-VLOOKUP(O$4,'INTERNAL PARAMETERS-1'!$B$5:$J$44,4, FALSE))</f>
        <v>0</v>
      </c>
      <c r="BD147" s="111">
        <f>$F147*'INTERNAL PARAMETERS-2'!O147*(1-VLOOKUP(P$4,'INTERNAL PARAMETERS-1'!$B$5:$J$44,4, FALSE))</f>
        <v>0</v>
      </c>
      <c r="BE147" s="111">
        <f>$F147*'INTERNAL PARAMETERS-2'!P147*(1-VLOOKUP(Q$4,'INTERNAL PARAMETERS-1'!$B$5:$J$44,4, FALSE))</f>
        <v>0</v>
      </c>
      <c r="BF147" s="111">
        <f>$F147*'INTERNAL PARAMETERS-2'!Q147*(1-VLOOKUP(R$4,'INTERNAL PARAMETERS-1'!$B$5:$J$44,4, FALSE))</f>
        <v>0</v>
      </c>
      <c r="BG147" s="111">
        <f>$F147*'INTERNAL PARAMETERS-2'!R147*(1-VLOOKUP(S$4,'INTERNAL PARAMETERS-1'!$B$5:$J$44,4, FALSE))</f>
        <v>0</v>
      </c>
      <c r="BH147" s="111">
        <f>$F147*'INTERNAL PARAMETERS-2'!S147*(1-VLOOKUP(T$4,'INTERNAL PARAMETERS-1'!$B$5:$J$44,4, FALSE))</f>
        <v>0</v>
      </c>
      <c r="BI147" s="111">
        <f>$F147*'INTERNAL PARAMETERS-2'!T147*(1-VLOOKUP(U$4,'INTERNAL PARAMETERS-1'!$B$5:$J$44,4, FALSE))</f>
        <v>0</v>
      </c>
      <c r="BJ147" s="111">
        <f>$F147*'INTERNAL PARAMETERS-2'!U147*(1-VLOOKUP(V$4,'INTERNAL PARAMETERS-1'!$B$5:$J$44,4, FALSE))</f>
        <v>0</v>
      </c>
      <c r="BK147" s="111">
        <f>$F147*'INTERNAL PARAMETERS-2'!V147*(1-VLOOKUP(W$4,'INTERNAL PARAMETERS-1'!$B$5:$J$44,4, FALSE))</f>
        <v>0</v>
      </c>
      <c r="BL147" s="111">
        <f>$F147*'INTERNAL PARAMETERS-2'!W147*(1-VLOOKUP(X$4,'INTERNAL PARAMETERS-1'!$B$5:$J$44,4, FALSE))</f>
        <v>0</v>
      </c>
      <c r="BM147" s="111">
        <f>$F147*'INTERNAL PARAMETERS-2'!X147*(1-VLOOKUP(Y$4,'INTERNAL PARAMETERS-1'!$B$5:$J$44,4, FALSE))</f>
        <v>0</v>
      </c>
      <c r="BN147" s="111">
        <f>$F147*'INTERNAL PARAMETERS-2'!Y147*(1-VLOOKUP(Z$4,'INTERNAL PARAMETERS-1'!$B$5:$J$44,4, FALSE))</f>
        <v>0</v>
      </c>
      <c r="BO147" s="111">
        <f>$F147*'INTERNAL PARAMETERS-2'!Z147*(1-VLOOKUP(AA$4,'INTERNAL PARAMETERS-1'!$B$5:$J$44,4, FALSE))</f>
        <v>0</v>
      </c>
      <c r="BP147" s="111">
        <f>$F147*'INTERNAL PARAMETERS-2'!AA147*(1-VLOOKUP(AB$4,'INTERNAL PARAMETERS-1'!$B$5:$J$44,4, FALSE))</f>
        <v>0</v>
      </c>
      <c r="BQ147" s="111">
        <f>$F147*'INTERNAL PARAMETERS-2'!AB147*(1-VLOOKUP(AC$4,'INTERNAL PARAMETERS-1'!$B$5:$J$44,4, FALSE))</f>
        <v>0</v>
      </c>
      <c r="BR147" s="111">
        <f>$F147*'INTERNAL PARAMETERS-2'!AC147*(1-VLOOKUP(AD$4,'INTERNAL PARAMETERS-1'!$B$5:$J$44,4, FALSE))</f>
        <v>0</v>
      </c>
      <c r="BS147" s="111">
        <f>$F147*'INTERNAL PARAMETERS-2'!AD147*(1-VLOOKUP(AE$4,'INTERNAL PARAMETERS-1'!$B$5:$J$44,4, FALSE))</f>
        <v>0</v>
      </c>
      <c r="BT147" s="111">
        <f>$F147*'INTERNAL PARAMETERS-2'!AE147*(1-VLOOKUP(AF$4,'INTERNAL PARAMETERS-1'!$B$5:$J$44,4, FALSE))</f>
        <v>0</v>
      </c>
      <c r="BU147" s="111">
        <f>$F147*'INTERNAL PARAMETERS-2'!AF147*(1-VLOOKUP(AG$4,'INTERNAL PARAMETERS-1'!$B$5:$J$44,4, FALSE))</f>
        <v>0</v>
      </c>
      <c r="BV147" s="111">
        <f>$F147*'INTERNAL PARAMETERS-2'!AG147*(1-VLOOKUP(AH$4,'INTERNAL PARAMETERS-1'!$B$5:$J$44,4, FALSE))</f>
        <v>0</v>
      </c>
      <c r="BW147" s="111">
        <f>$F147*'INTERNAL PARAMETERS-2'!AH147*(1-VLOOKUP(AI$4,'INTERNAL PARAMETERS-1'!$B$5:$J$44,4, FALSE))</f>
        <v>0</v>
      </c>
      <c r="BX147" s="111">
        <f>$F147*'INTERNAL PARAMETERS-2'!AI147*(1-VLOOKUP(AJ$4,'INTERNAL PARAMETERS-1'!$B$5:$J$44,4, FALSE))</f>
        <v>0</v>
      </c>
      <c r="BY147" s="111">
        <f>$F147*'INTERNAL PARAMETERS-2'!AJ147*(1-VLOOKUP(AK$4,'INTERNAL PARAMETERS-1'!$B$5:$J$44,4, FALSE))</f>
        <v>0</v>
      </c>
      <c r="BZ147" s="111">
        <f>$F147*'INTERNAL PARAMETERS-2'!AK147*(1-VLOOKUP(AL$4,'INTERNAL PARAMETERS-1'!$B$5:$J$44,4, FALSE))</f>
        <v>0</v>
      </c>
      <c r="CA147" s="111">
        <f>$F147*'INTERNAL PARAMETERS-2'!AL147*(1-VLOOKUP(AM$4,'INTERNAL PARAMETERS-1'!$B$5:$J$44,4, FALSE))</f>
        <v>0</v>
      </c>
      <c r="CB147" s="111">
        <f>$F147*'INTERNAL PARAMETERS-2'!AM147*(1-VLOOKUP(AN$4,'INTERNAL PARAMETERS-1'!$B$5:$J$44,4, FALSE))</f>
        <v>0</v>
      </c>
      <c r="CC147" s="111">
        <f>$F147*'INTERNAL PARAMETERS-2'!AN147*(1-VLOOKUP(AO$4,'INTERNAL PARAMETERS-1'!$B$5:$J$44,4, FALSE))</f>
        <v>0</v>
      </c>
      <c r="CD147" s="111">
        <f>$F147*'INTERNAL PARAMETERS-2'!AO147*(1-VLOOKUP(AP$4,'INTERNAL PARAMETERS-1'!$B$5:$J$44,4, FALSE))</f>
        <v>0</v>
      </c>
      <c r="CE147" s="111">
        <f>$F147*'INTERNAL PARAMETERS-2'!AP147*(1-VLOOKUP(AQ$4,'INTERNAL PARAMETERS-1'!$B$5:$J$44,4, FALSE))</f>
        <v>0</v>
      </c>
      <c r="CF147" s="111">
        <f>$F147*'INTERNAL PARAMETERS-2'!AQ147*(1-VLOOKUP(AR$4,'INTERNAL PARAMETERS-1'!$B$5:$J$44,4, FALSE))</f>
        <v>0</v>
      </c>
      <c r="CG147" s="111">
        <f>$F147*'INTERNAL PARAMETERS-2'!AR147*(1-VLOOKUP(AS$4,'INTERNAL PARAMETERS-1'!$B$5:$J$44,4, FALSE))</f>
        <v>0</v>
      </c>
      <c r="CH147" s="110">
        <f>$F147*'INTERNAL PARAMETERS-2'!AS147*(1-VLOOKUP(AT$4,'INTERNAL PARAMETERS-1'!$B$5:$J$44,4, FALSE))</f>
        <v>0</v>
      </c>
      <c r="CI147" s="109">
        <f t="shared" si="2"/>
        <v>0</v>
      </c>
    </row>
    <row r="148" spans="3:87" x14ac:dyDescent="0.5">
      <c r="C148" s="75" t="s">
        <v>25</v>
      </c>
      <c r="D148" s="74" t="s">
        <v>2</v>
      </c>
      <c r="E148" s="74" t="s">
        <v>1</v>
      </c>
      <c r="F148" s="113">
        <f>'INPUTS-Incidence'!E148</f>
        <v>0</v>
      </c>
      <c r="G148" s="112">
        <f>$F148*'INTERNAL PARAMETERS-2'!F148*VLOOKUP(G$4,'INTERNAL PARAMETERS-1'!$B$5:$J$44,4, FALSE)</f>
        <v>0</v>
      </c>
      <c r="H148" s="111">
        <f>$F148*'INTERNAL PARAMETERS-2'!G148*VLOOKUP(H$4,'INTERNAL PARAMETERS-1'!$B$5:$J$44,4, FALSE)</f>
        <v>0</v>
      </c>
      <c r="I148" s="111">
        <f>$F148*'INTERNAL PARAMETERS-2'!H148*VLOOKUP(I$4,'INTERNAL PARAMETERS-1'!$B$5:$J$44,4, FALSE)</f>
        <v>0</v>
      </c>
      <c r="J148" s="111">
        <f>$F148*'INTERNAL PARAMETERS-2'!I148*VLOOKUP(J$4,'INTERNAL PARAMETERS-1'!$B$5:$J$44,4, FALSE)</f>
        <v>0</v>
      </c>
      <c r="K148" s="111">
        <f>$F148*'INTERNAL PARAMETERS-2'!J148*VLOOKUP(K$4,'INTERNAL PARAMETERS-1'!$B$5:$J$44,4, FALSE)</f>
        <v>0</v>
      </c>
      <c r="L148" s="111">
        <f>$F148*'INTERNAL PARAMETERS-2'!K148*VLOOKUP(L$4,'INTERNAL PARAMETERS-1'!$B$5:$J$44,4, FALSE)</f>
        <v>0</v>
      </c>
      <c r="M148" s="111">
        <f>$F148*'INTERNAL PARAMETERS-2'!L148*VLOOKUP(M$4,'INTERNAL PARAMETERS-1'!$B$5:$J$44,4, FALSE)</f>
        <v>0</v>
      </c>
      <c r="N148" s="111">
        <f>$F148*'INTERNAL PARAMETERS-2'!M148*VLOOKUP(N$4,'INTERNAL PARAMETERS-1'!$B$5:$J$44,4, FALSE)</f>
        <v>0</v>
      </c>
      <c r="O148" s="111">
        <f>$F148*'INTERNAL PARAMETERS-2'!N148*VLOOKUP(O$4,'INTERNAL PARAMETERS-1'!$B$5:$J$44,4, FALSE)</f>
        <v>0</v>
      </c>
      <c r="P148" s="111">
        <f>$F148*'INTERNAL PARAMETERS-2'!O148*VLOOKUP(P$4,'INTERNAL PARAMETERS-1'!$B$5:$J$44,4, FALSE)</f>
        <v>0</v>
      </c>
      <c r="Q148" s="111">
        <f>$F148*'INTERNAL PARAMETERS-2'!P148*VLOOKUP(Q$4,'INTERNAL PARAMETERS-1'!$B$5:$J$44,4, FALSE)</f>
        <v>0</v>
      </c>
      <c r="R148" s="111">
        <f>$F148*'INTERNAL PARAMETERS-2'!Q148*VLOOKUP(R$4,'INTERNAL PARAMETERS-1'!$B$5:$J$44,4, FALSE)</f>
        <v>0</v>
      </c>
      <c r="S148" s="111">
        <f>$F148*'INTERNAL PARAMETERS-2'!R148*VLOOKUP(S$4,'INTERNAL PARAMETERS-1'!$B$5:$J$44,4, FALSE)</f>
        <v>0</v>
      </c>
      <c r="T148" s="111">
        <f>$F148*'INTERNAL PARAMETERS-2'!S148*VLOOKUP(T$4,'INTERNAL PARAMETERS-1'!$B$5:$J$44,4, FALSE)</f>
        <v>0</v>
      </c>
      <c r="U148" s="111">
        <f>$F148*'INTERNAL PARAMETERS-2'!T148*VLOOKUP(U$4,'INTERNAL PARAMETERS-1'!$B$5:$J$44,4, FALSE)</f>
        <v>0</v>
      </c>
      <c r="V148" s="111">
        <f>$F148*'INTERNAL PARAMETERS-2'!U148*VLOOKUP(V$4,'INTERNAL PARAMETERS-1'!$B$5:$J$44,4, FALSE)</f>
        <v>0</v>
      </c>
      <c r="W148" s="111">
        <f>$F148*'INTERNAL PARAMETERS-2'!V148*VLOOKUP(W$4,'INTERNAL PARAMETERS-1'!$B$5:$J$44,4, FALSE)</f>
        <v>0</v>
      </c>
      <c r="X148" s="111">
        <f>$F148*'INTERNAL PARAMETERS-2'!W148*VLOOKUP(X$4,'INTERNAL PARAMETERS-1'!$B$5:$J$44,4, FALSE)</f>
        <v>0</v>
      </c>
      <c r="Y148" s="111">
        <f>$F148*'INTERNAL PARAMETERS-2'!X148*VLOOKUP(Y$4,'INTERNAL PARAMETERS-1'!$B$5:$J$44,4, FALSE)</f>
        <v>0</v>
      </c>
      <c r="Z148" s="111">
        <f>$F148*'INTERNAL PARAMETERS-2'!Y148*VLOOKUP(Z$4,'INTERNAL PARAMETERS-1'!$B$5:$J$44,4, FALSE)</f>
        <v>0</v>
      </c>
      <c r="AA148" s="111">
        <f>$F148*'INTERNAL PARAMETERS-2'!Z148*VLOOKUP(AA$4,'INTERNAL PARAMETERS-1'!$B$5:$J$44,4, FALSE)</f>
        <v>0</v>
      </c>
      <c r="AB148" s="111">
        <f>$F148*'INTERNAL PARAMETERS-2'!AA148*VLOOKUP(AB$4,'INTERNAL PARAMETERS-1'!$B$5:$J$44,4, FALSE)</f>
        <v>0</v>
      </c>
      <c r="AC148" s="111">
        <f>$F148*'INTERNAL PARAMETERS-2'!AB148*VLOOKUP(AC$4,'INTERNAL PARAMETERS-1'!$B$5:$J$44,4, FALSE)</f>
        <v>0</v>
      </c>
      <c r="AD148" s="111">
        <f>$F148*'INTERNAL PARAMETERS-2'!AC148*VLOOKUP(AD$4,'INTERNAL PARAMETERS-1'!$B$5:$J$44,4, FALSE)</f>
        <v>0</v>
      </c>
      <c r="AE148" s="111">
        <f>$F148*'INTERNAL PARAMETERS-2'!AD148*VLOOKUP(AE$4,'INTERNAL PARAMETERS-1'!$B$5:$J$44,4, FALSE)</f>
        <v>0</v>
      </c>
      <c r="AF148" s="111">
        <f>$F148*'INTERNAL PARAMETERS-2'!AE148*VLOOKUP(AF$4,'INTERNAL PARAMETERS-1'!$B$5:$J$44,4, FALSE)</f>
        <v>0</v>
      </c>
      <c r="AG148" s="111">
        <f>$F148*'INTERNAL PARAMETERS-2'!AF148*VLOOKUP(AG$4,'INTERNAL PARAMETERS-1'!$B$5:$J$44,4, FALSE)</f>
        <v>0</v>
      </c>
      <c r="AH148" s="111">
        <f>$F148*'INTERNAL PARAMETERS-2'!AG148*VLOOKUP(AH$4,'INTERNAL PARAMETERS-1'!$B$5:$J$44,4, FALSE)</f>
        <v>0</v>
      </c>
      <c r="AI148" s="111">
        <f>$F148*'INTERNAL PARAMETERS-2'!AH148*VLOOKUP(AI$4,'INTERNAL PARAMETERS-1'!$B$5:$J$44,4, FALSE)</f>
        <v>0</v>
      </c>
      <c r="AJ148" s="111">
        <f>$F148*'INTERNAL PARAMETERS-2'!AI148*VLOOKUP(AJ$4,'INTERNAL PARAMETERS-1'!$B$5:$J$44,4, FALSE)</f>
        <v>0</v>
      </c>
      <c r="AK148" s="111">
        <f>$F148*'INTERNAL PARAMETERS-2'!AJ148*VLOOKUP(AK$4,'INTERNAL PARAMETERS-1'!$B$5:$J$44,4, FALSE)</f>
        <v>0</v>
      </c>
      <c r="AL148" s="111">
        <f>$F148*'INTERNAL PARAMETERS-2'!AK148*VLOOKUP(AL$4,'INTERNAL PARAMETERS-1'!$B$5:$J$44,4, FALSE)</f>
        <v>0</v>
      </c>
      <c r="AM148" s="111">
        <f>$F148*'INTERNAL PARAMETERS-2'!AL148*VLOOKUP(AM$4,'INTERNAL PARAMETERS-1'!$B$5:$J$44,4, FALSE)</f>
        <v>0</v>
      </c>
      <c r="AN148" s="111">
        <f>$F148*'INTERNAL PARAMETERS-2'!AM148*VLOOKUP(AN$4,'INTERNAL PARAMETERS-1'!$B$5:$J$44,4, FALSE)</f>
        <v>0</v>
      </c>
      <c r="AO148" s="111">
        <f>$F148*'INTERNAL PARAMETERS-2'!AN148*VLOOKUP(AO$4,'INTERNAL PARAMETERS-1'!$B$5:$J$44,4, FALSE)</f>
        <v>0</v>
      </c>
      <c r="AP148" s="111">
        <f>$F148*'INTERNAL PARAMETERS-2'!AO148*VLOOKUP(AP$4,'INTERNAL PARAMETERS-1'!$B$5:$J$44,4, FALSE)</f>
        <v>0</v>
      </c>
      <c r="AQ148" s="111">
        <f>$F148*'INTERNAL PARAMETERS-2'!AP148*VLOOKUP(AQ$4,'INTERNAL PARAMETERS-1'!$B$5:$J$44,4, FALSE)</f>
        <v>0</v>
      </c>
      <c r="AR148" s="111">
        <f>$F148*'INTERNAL PARAMETERS-2'!AQ148*VLOOKUP(AR$4,'INTERNAL PARAMETERS-1'!$B$5:$J$44,4, FALSE)</f>
        <v>0</v>
      </c>
      <c r="AS148" s="111">
        <f>$F148*'INTERNAL PARAMETERS-2'!AR148*VLOOKUP(AS$4,'INTERNAL PARAMETERS-1'!$B$5:$J$44,4, FALSE)</f>
        <v>0</v>
      </c>
      <c r="AT148" s="110">
        <f>$F148*'INTERNAL PARAMETERS-2'!AS148*VLOOKUP(AT$4,'INTERNAL PARAMETERS-1'!$B$5:$J$44,4, FALSE)</f>
        <v>0</v>
      </c>
      <c r="AU148" s="112">
        <f>$F148*'INTERNAL PARAMETERS-2'!F148*(1-VLOOKUP(G$4,'INTERNAL PARAMETERS-1'!$B$5:$J$44,4, FALSE))</f>
        <v>0</v>
      </c>
      <c r="AV148" s="111">
        <f>$F148*'INTERNAL PARAMETERS-2'!G148*(1-VLOOKUP(H$4,'INTERNAL PARAMETERS-1'!$B$5:$J$44,4, FALSE))</f>
        <v>0</v>
      </c>
      <c r="AW148" s="111">
        <f>$F148*'INTERNAL PARAMETERS-2'!H148*(1-VLOOKUP(I$4,'INTERNAL PARAMETERS-1'!$B$5:$J$44,4, FALSE))</f>
        <v>0</v>
      </c>
      <c r="AX148" s="111">
        <f>$F148*'INTERNAL PARAMETERS-2'!I148*(1-VLOOKUP(J$4,'INTERNAL PARAMETERS-1'!$B$5:$J$44,4, FALSE))</f>
        <v>0</v>
      </c>
      <c r="AY148" s="111">
        <f>$F148*'INTERNAL PARAMETERS-2'!J148*(1-VLOOKUP(K$4,'INTERNAL PARAMETERS-1'!$B$5:$J$44,4, FALSE))</f>
        <v>0</v>
      </c>
      <c r="AZ148" s="111">
        <f>$F148*'INTERNAL PARAMETERS-2'!K148*(1-VLOOKUP(L$4,'INTERNAL PARAMETERS-1'!$B$5:$J$44,4, FALSE))</f>
        <v>0</v>
      </c>
      <c r="BA148" s="111">
        <f>$F148*'INTERNAL PARAMETERS-2'!L148*(1-VLOOKUP(M$4,'INTERNAL PARAMETERS-1'!$B$5:$J$44,4, FALSE))</f>
        <v>0</v>
      </c>
      <c r="BB148" s="111">
        <f>$F148*'INTERNAL PARAMETERS-2'!M148*(1-VLOOKUP(N$4,'INTERNAL PARAMETERS-1'!$B$5:$J$44,4, FALSE))</f>
        <v>0</v>
      </c>
      <c r="BC148" s="111">
        <f>$F148*'INTERNAL PARAMETERS-2'!N148*(1-VLOOKUP(O$4,'INTERNAL PARAMETERS-1'!$B$5:$J$44,4, FALSE))</f>
        <v>0</v>
      </c>
      <c r="BD148" s="111">
        <f>$F148*'INTERNAL PARAMETERS-2'!O148*(1-VLOOKUP(P$4,'INTERNAL PARAMETERS-1'!$B$5:$J$44,4, FALSE))</f>
        <v>0</v>
      </c>
      <c r="BE148" s="111">
        <f>$F148*'INTERNAL PARAMETERS-2'!P148*(1-VLOOKUP(Q$4,'INTERNAL PARAMETERS-1'!$B$5:$J$44,4, FALSE))</f>
        <v>0</v>
      </c>
      <c r="BF148" s="111">
        <f>$F148*'INTERNAL PARAMETERS-2'!Q148*(1-VLOOKUP(R$4,'INTERNAL PARAMETERS-1'!$B$5:$J$44,4, FALSE))</f>
        <v>0</v>
      </c>
      <c r="BG148" s="111">
        <f>$F148*'INTERNAL PARAMETERS-2'!R148*(1-VLOOKUP(S$4,'INTERNAL PARAMETERS-1'!$B$5:$J$44,4, FALSE))</f>
        <v>0</v>
      </c>
      <c r="BH148" s="111">
        <f>$F148*'INTERNAL PARAMETERS-2'!S148*(1-VLOOKUP(T$4,'INTERNAL PARAMETERS-1'!$B$5:$J$44,4, FALSE))</f>
        <v>0</v>
      </c>
      <c r="BI148" s="111">
        <f>$F148*'INTERNAL PARAMETERS-2'!T148*(1-VLOOKUP(U$4,'INTERNAL PARAMETERS-1'!$B$5:$J$44,4, FALSE))</f>
        <v>0</v>
      </c>
      <c r="BJ148" s="111">
        <f>$F148*'INTERNAL PARAMETERS-2'!U148*(1-VLOOKUP(V$4,'INTERNAL PARAMETERS-1'!$B$5:$J$44,4, FALSE))</f>
        <v>0</v>
      </c>
      <c r="BK148" s="111">
        <f>$F148*'INTERNAL PARAMETERS-2'!V148*(1-VLOOKUP(W$4,'INTERNAL PARAMETERS-1'!$B$5:$J$44,4, FALSE))</f>
        <v>0</v>
      </c>
      <c r="BL148" s="111">
        <f>$F148*'INTERNAL PARAMETERS-2'!W148*(1-VLOOKUP(X$4,'INTERNAL PARAMETERS-1'!$B$5:$J$44,4, FALSE))</f>
        <v>0</v>
      </c>
      <c r="BM148" s="111">
        <f>$F148*'INTERNAL PARAMETERS-2'!X148*(1-VLOOKUP(Y$4,'INTERNAL PARAMETERS-1'!$B$5:$J$44,4, FALSE))</f>
        <v>0</v>
      </c>
      <c r="BN148" s="111">
        <f>$F148*'INTERNAL PARAMETERS-2'!Y148*(1-VLOOKUP(Z$4,'INTERNAL PARAMETERS-1'!$B$5:$J$44,4, FALSE))</f>
        <v>0</v>
      </c>
      <c r="BO148" s="111">
        <f>$F148*'INTERNAL PARAMETERS-2'!Z148*(1-VLOOKUP(AA$4,'INTERNAL PARAMETERS-1'!$B$5:$J$44,4, FALSE))</f>
        <v>0</v>
      </c>
      <c r="BP148" s="111">
        <f>$F148*'INTERNAL PARAMETERS-2'!AA148*(1-VLOOKUP(AB$4,'INTERNAL PARAMETERS-1'!$B$5:$J$44,4, FALSE))</f>
        <v>0</v>
      </c>
      <c r="BQ148" s="111">
        <f>$F148*'INTERNAL PARAMETERS-2'!AB148*(1-VLOOKUP(AC$4,'INTERNAL PARAMETERS-1'!$B$5:$J$44,4, FALSE))</f>
        <v>0</v>
      </c>
      <c r="BR148" s="111">
        <f>$F148*'INTERNAL PARAMETERS-2'!AC148*(1-VLOOKUP(AD$4,'INTERNAL PARAMETERS-1'!$B$5:$J$44,4, FALSE))</f>
        <v>0</v>
      </c>
      <c r="BS148" s="111">
        <f>$F148*'INTERNAL PARAMETERS-2'!AD148*(1-VLOOKUP(AE$4,'INTERNAL PARAMETERS-1'!$B$5:$J$44,4, FALSE))</f>
        <v>0</v>
      </c>
      <c r="BT148" s="111">
        <f>$F148*'INTERNAL PARAMETERS-2'!AE148*(1-VLOOKUP(AF$4,'INTERNAL PARAMETERS-1'!$B$5:$J$44,4, FALSE))</f>
        <v>0</v>
      </c>
      <c r="BU148" s="111">
        <f>$F148*'INTERNAL PARAMETERS-2'!AF148*(1-VLOOKUP(AG$4,'INTERNAL PARAMETERS-1'!$B$5:$J$44,4, FALSE))</f>
        <v>0</v>
      </c>
      <c r="BV148" s="111">
        <f>$F148*'INTERNAL PARAMETERS-2'!AG148*(1-VLOOKUP(AH$4,'INTERNAL PARAMETERS-1'!$B$5:$J$44,4, FALSE))</f>
        <v>0</v>
      </c>
      <c r="BW148" s="111">
        <f>$F148*'INTERNAL PARAMETERS-2'!AH148*(1-VLOOKUP(AI$4,'INTERNAL PARAMETERS-1'!$B$5:$J$44,4, FALSE))</f>
        <v>0</v>
      </c>
      <c r="BX148" s="111">
        <f>$F148*'INTERNAL PARAMETERS-2'!AI148*(1-VLOOKUP(AJ$4,'INTERNAL PARAMETERS-1'!$B$5:$J$44,4, FALSE))</f>
        <v>0</v>
      </c>
      <c r="BY148" s="111">
        <f>$F148*'INTERNAL PARAMETERS-2'!AJ148*(1-VLOOKUP(AK$4,'INTERNAL PARAMETERS-1'!$B$5:$J$44,4, FALSE))</f>
        <v>0</v>
      </c>
      <c r="BZ148" s="111">
        <f>$F148*'INTERNAL PARAMETERS-2'!AK148*(1-VLOOKUP(AL$4,'INTERNAL PARAMETERS-1'!$B$5:$J$44,4, FALSE))</f>
        <v>0</v>
      </c>
      <c r="CA148" s="111">
        <f>$F148*'INTERNAL PARAMETERS-2'!AL148*(1-VLOOKUP(AM$4,'INTERNAL PARAMETERS-1'!$B$5:$J$44,4, FALSE))</f>
        <v>0</v>
      </c>
      <c r="CB148" s="111">
        <f>$F148*'INTERNAL PARAMETERS-2'!AM148*(1-VLOOKUP(AN$4,'INTERNAL PARAMETERS-1'!$B$5:$J$44,4, FALSE))</f>
        <v>0</v>
      </c>
      <c r="CC148" s="111">
        <f>$F148*'INTERNAL PARAMETERS-2'!AN148*(1-VLOOKUP(AO$4,'INTERNAL PARAMETERS-1'!$B$5:$J$44,4, FALSE))</f>
        <v>0</v>
      </c>
      <c r="CD148" s="111">
        <f>$F148*'INTERNAL PARAMETERS-2'!AO148*(1-VLOOKUP(AP$4,'INTERNAL PARAMETERS-1'!$B$5:$J$44,4, FALSE))</f>
        <v>0</v>
      </c>
      <c r="CE148" s="111">
        <f>$F148*'INTERNAL PARAMETERS-2'!AP148*(1-VLOOKUP(AQ$4,'INTERNAL PARAMETERS-1'!$B$5:$J$44,4, FALSE))</f>
        <v>0</v>
      </c>
      <c r="CF148" s="111">
        <f>$F148*'INTERNAL PARAMETERS-2'!AQ148*(1-VLOOKUP(AR$4,'INTERNAL PARAMETERS-1'!$B$5:$J$44,4, FALSE))</f>
        <v>0</v>
      </c>
      <c r="CG148" s="111">
        <f>$F148*'INTERNAL PARAMETERS-2'!AR148*(1-VLOOKUP(AS$4,'INTERNAL PARAMETERS-1'!$B$5:$J$44,4, FALSE))</f>
        <v>0</v>
      </c>
      <c r="CH148" s="110">
        <f>$F148*'INTERNAL PARAMETERS-2'!AS148*(1-VLOOKUP(AT$4,'INTERNAL PARAMETERS-1'!$B$5:$J$44,4, FALSE))</f>
        <v>0</v>
      </c>
      <c r="CI148" s="109">
        <f t="shared" si="2"/>
        <v>0</v>
      </c>
    </row>
    <row r="149" spans="3:87" x14ac:dyDescent="0.5">
      <c r="C149" s="75" t="s">
        <v>24</v>
      </c>
      <c r="D149" s="74" t="s">
        <v>21</v>
      </c>
      <c r="E149" s="74" t="s">
        <v>20</v>
      </c>
      <c r="F149" s="113">
        <f>'INPUTS-Incidence'!E149</f>
        <v>71.87658893003703</v>
      </c>
      <c r="G149" s="112">
        <f>$F149*'INTERNAL PARAMETERS-2'!F149*VLOOKUP(G$4,'INTERNAL PARAMETERS-1'!$B$5:$J$44,4, FALSE)</f>
        <v>0.10010971306175558</v>
      </c>
      <c r="H149" s="111">
        <f>$F149*'INTERNAL PARAMETERS-2'!G149*VLOOKUP(H$4,'INTERNAL PARAMETERS-1'!$B$5:$J$44,4, FALSE)</f>
        <v>0.12012734307877088</v>
      </c>
      <c r="I149" s="111">
        <f>$F149*'INTERNAL PARAMETERS-2'!H149*VLOOKUP(I$4,'INTERNAL PARAMETERS-1'!$B$5:$J$44,4, FALSE)</f>
        <v>0.84393573447552805</v>
      </c>
      <c r="J149" s="111">
        <f>$F149*'INTERNAL PARAMETERS-2'!I149*VLOOKUP(J$4,'INTERNAL PARAMETERS-1'!$B$5:$J$44,4, FALSE)</f>
        <v>0</v>
      </c>
      <c r="K149" s="111">
        <f>$F149*'INTERNAL PARAMETERS-2'!J149*VLOOKUP(K$4,'INTERNAL PARAMETERS-1'!$B$5:$J$44,4, FALSE)</f>
        <v>2.0024817675908316E-2</v>
      </c>
      <c r="L149" s="111">
        <f>$F149*'INTERNAL PARAMETERS-2'!K149*VLOOKUP(L$4,'INTERNAL PARAMETERS-1'!$B$5:$J$44,4, FALSE)</f>
        <v>0</v>
      </c>
      <c r="M149" s="111">
        <f>$F149*'INTERNAL PARAMETERS-2'!L149*VLOOKUP(M$4,'INTERNAL PARAMETERS-1'!$B$5:$J$44,4, FALSE)</f>
        <v>3.3035199038134316E-2</v>
      </c>
      <c r="N149" s="111">
        <f>$F149*'INTERNAL PARAMETERS-2'!M149*VLOOKUP(N$4,'INTERNAL PARAMETERS-1'!$B$5:$J$44,4, FALSE)</f>
        <v>0.28630493853618261</v>
      </c>
      <c r="O149" s="111">
        <f>$F149*'INTERNAL PARAMETERS-2'!N149*VLOOKUP(O$4,'INTERNAL PARAMETERS-1'!$B$5:$J$44,4, FALSE)</f>
        <v>0</v>
      </c>
      <c r="P149" s="111">
        <f>$F149*'INTERNAL PARAMETERS-2'!O149*VLOOKUP(P$4,'INTERNAL PARAMETERS-1'!$B$5:$J$44,4, FALSE)</f>
        <v>0</v>
      </c>
      <c r="Q149" s="111">
        <f>$F149*'INTERNAL PARAMETERS-2'!P149*VLOOKUP(Q$4,'INTERNAL PARAMETERS-1'!$B$5:$J$44,4, FALSE)</f>
        <v>0</v>
      </c>
      <c r="R149" s="111">
        <f>$F149*'INTERNAL PARAMETERS-2'!Q149*VLOOKUP(R$4,'INTERNAL PARAMETERS-1'!$B$5:$J$44,4, FALSE)</f>
        <v>0.26027950383345011</v>
      </c>
      <c r="S149" s="111">
        <f>$F149*'INTERNAL PARAMETERS-2'!R149*VLOOKUP(S$4,'INTERNAL PARAMETERS-1'!$B$5:$J$44,4, FALSE)</f>
        <v>0.71072074270143126</v>
      </c>
      <c r="T149" s="111">
        <f>$F149*'INTERNAL PARAMETERS-2'!S149*VLOOKUP(T$4,'INTERNAL PARAMETERS-1'!$B$5:$J$44,4, FALSE)</f>
        <v>3.6038202923631267E-2</v>
      </c>
      <c r="U149" s="111">
        <f>$F149*'INTERNAL PARAMETERS-2'!T149*VLOOKUP(U$4,'INTERNAL PARAMETERS-1'!$B$5:$J$44,4, FALSE)</f>
        <v>2.4025468615754178E-2</v>
      </c>
      <c r="V149" s="111">
        <f>$F149*'INTERNAL PARAMETERS-2'!U149*VLOOKUP(V$4,'INTERNAL PARAMETERS-1'!$B$5:$J$44,4, FALSE)</f>
        <v>0.69674290245220694</v>
      </c>
      <c r="W149" s="111">
        <f>$F149*'INTERNAL PARAMETERS-2'!V149*VLOOKUP(W$4,'INTERNAL PARAMETERS-1'!$B$5:$J$44,4, FALSE)</f>
        <v>0</v>
      </c>
      <c r="X149" s="111">
        <f>$F149*'INTERNAL PARAMETERS-2'!W149*VLOOKUP(X$4,'INTERNAL PARAMETERS-1'!$B$5:$J$44,4, FALSE)</f>
        <v>0</v>
      </c>
      <c r="Y149" s="111">
        <f>$F149*'INTERNAL PARAMETERS-2'!X149*VLOOKUP(Y$4,'INTERNAL PARAMETERS-1'!$B$5:$J$44,4, FALSE)</f>
        <v>0</v>
      </c>
      <c r="Z149" s="111">
        <f>$F149*'INTERNAL PARAMETERS-2'!Y149*VLOOKUP(Z$4,'INTERNAL PARAMETERS-1'!$B$5:$J$44,4, FALSE)</f>
        <v>0</v>
      </c>
      <c r="AA149" s="111">
        <f>$F149*'INTERNAL PARAMETERS-2'!Z149*VLOOKUP(AA$4,'INTERNAL PARAMETERS-1'!$B$5:$J$44,4, FALSE)</f>
        <v>0</v>
      </c>
      <c r="AB149" s="111">
        <f>$F149*'INTERNAL PARAMETERS-2'!AA149*VLOOKUP(AB$4,'INTERNAL PARAMETERS-1'!$B$5:$J$44,4, FALSE)</f>
        <v>0</v>
      </c>
      <c r="AC149" s="111">
        <f>$F149*'INTERNAL PARAMETERS-2'!AB149*VLOOKUP(AC$4,'INTERNAL PARAMETERS-1'!$B$5:$J$44,4, FALSE)</f>
        <v>0</v>
      </c>
      <c r="AD149" s="111">
        <f>$F149*'INTERNAL PARAMETERS-2'!AC149*VLOOKUP(AD$4,'INTERNAL PARAMETERS-1'!$B$5:$J$44,4, FALSE)</f>
        <v>0</v>
      </c>
      <c r="AE149" s="111">
        <f>$F149*'INTERNAL PARAMETERS-2'!AD149*VLOOKUP(AE$4,'INTERNAL PARAMETERS-1'!$B$5:$J$44,4, FALSE)</f>
        <v>0</v>
      </c>
      <c r="AF149" s="111">
        <f>$F149*'INTERNAL PARAMETERS-2'!AE149*VLOOKUP(AF$4,'INTERNAL PARAMETERS-1'!$B$5:$J$44,4, FALSE)</f>
        <v>0</v>
      </c>
      <c r="AG149" s="111">
        <f>$F149*'INTERNAL PARAMETERS-2'!AF149*VLOOKUP(AG$4,'INTERNAL PARAMETERS-1'!$B$5:$J$44,4, FALSE)</f>
        <v>0</v>
      </c>
      <c r="AH149" s="111">
        <f>$F149*'INTERNAL PARAMETERS-2'!AG149*VLOOKUP(AH$4,'INTERNAL PARAMETERS-1'!$B$5:$J$44,4, FALSE)</f>
        <v>4.004244769292363E-2</v>
      </c>
      <c r="AI149" s="111">
        <f>$F149*'INTERNAL PARAMETERS-2'!AH149*VLOOKUP(AI$4,'INTERNAL PARAMETERS-1'!$B$5:$J$44,4, FALSE)</f>
        <v>0.20021223846461816</v>
      </c>
      <c r="AJ149" s="111">
        <f>$F149*'INTERNAL PARAMETERS-2'!AI149*VLOOKUP(AJ$4,'INTERNAL PARAMETERS-1'!$B$5:$J$44,4, FALSE)</f>
        <v>2.0024817675908316E-2</v>
      </c>
      <c r="AK149" s="111">
        <f>$F149*'INTERNAL PARAMETERS-2'!AJ149*VLOOKUP(AK$4,'INTERNAL PARAMETERS-1'!$B$5:$J$44,4, FALSE)</f>
        <v>0</v>
      </c>
      <c r="AL149" s="111">
        <f>$F149*'INTERNAL PARAMETERS-2'!AK149*VLOOKUP(AL$4,'INTERNAL PARAMETERS-1'!$B$5:$J$44,4, FALSE)</f>
        <v>0</v>
      </c>
      <c r="AM149" s="111">
        <f>$F149*'INTERNAL PARAMETERS-2'!AL149*VLOOKUP(AM$4,'INTERNAL PARAMETERS-1'!$B$5:$J$44,4, FALSE)</f>
        <v>0</v>
      </c>
      <c r="AN149" s="111">
        <f>$F149*'INTERNAL PARAMETERS-2'!AM149*VLOOKUP(AN$4,'INTERNAL PARAMETERS-1'!$B$5:$J$44,4, FALSE)</f>
        <v>0</v>
      </c>
      <c r="AO149" s="111">
        <f>$F149*'INTERNAL PARAMETERS-2'!AN149*VLOOKUP(AO$4,'INTERNAL PARAMETERS-1'!$B$5:$J$44,4, FALSE)</f>
        <v>0</v>
      </c>
      <c r="AP149" s="111">
        <f>$F149*'INTERNAL PARAMETERS-2'!AO149*VLOOKUP(AP$4,'INTERNAL PARAMETERS-1'!$B$5:$J$44,4, FALSE)</f>
        <v>0</v>
      </c>
      <c r="AQ149" s="111">
        <f>$F149*'INTERNAL PARAMETERS-2'!AP149*VLOOKUP(AQ$4,'INTERNAL PARAMETERS-1'!$B$5:$J$44,4, FALSE)</f>
        <v>0</v>
      </c>
      <c r="AR149" s="111">
        <f>$F149*'INTERNAL PARAMETERS-2'!AQ149*VLOOKUP(AR$4,'INTERNAL PARAMETERS-1'!$B$5:$J$44,4, FALSE)</f>
        <v>0</v>
      </c>
      <c r="AS149" s="111">
        <f>$F149*'INTERNAL PARAMETERS-2'!AR149*VLOOKUP(AS$4,'INTERNAL PARAMETERS-1'!$B$5:$J$44,4, FALSE)</f>
        <v>0</v>
      </c>
      <c r="AT149" s="110">
        <f>$F149*'INTERNAL PARAMETERS-2'!AS149*VLOOKUP(AT$4,'INTERNAL PARAMETERS-1'!$B$5:$J$44,4, FALSE)</f>
        <v>0</v>
      </c>
      <c r="AU149" s="112">
        <f>$F149*'INTERNAL PARAMETERS-2'!F149*(1-VLOOKUP(G$4,'INTERNAL PARAMETERS-1'!$B$5:$J$44,4, FALSE))</f>
        <v>0</v>
      </c>
      <c r="AV149" s="111">
        <f>$F149*'INTERNAL PARAMETERS-2'!G149*(1-VLOOKUP(H$4,'INTERNAL PARAMETERS-1'!$B$5:$J$44,4, FALSE))</f>
        <v>0</v>
      </c>
      <c r="AW149" s="111">
        <f>$F149*'INTERNAL PARAMETERS-2'!H149*(1-VLOOKUP(I$4,'INTERNAL PARAMETERS-1'!$B$5:$J$44,4, FALSE))</f>
        <v>16.03477895503503</v>
      </c>
      <c r="AX149" s="111">
        <f>$F149*'INTERNAL PARAMETERS-2'!I149*(1-VLOOKUP(J$4,'INTERNAL PARAMETERS-1'!$B$5:$J$44,4, FALSE))</f>
        <v>0</v>
      </c>
      <c r="AY149" s="111">
        <f>$F149*'INTERNAL PARAMETERS-2'!J149*(1-VLOOKUP(K$4,'INTERNAL PARAMETERS-1'!$B$5:$J$44,4, FALSE))</f>
        <v>0</v>
      </c>
      <c r="AZ149" s="111">
        <f>$F149*'INTERNAL PARAMETERS-2'!K149*(1-VLOOKUP(L$4,'INTERNAL PARAMETERS-1'!$B$5:$J$44,4, FALSE))</f>
        <v>0</v>
      </c>
      <c r="BA149" s="111">
        <f>$F149*'INTERNAL PARAMETERS-2'!L149*(1-VLOOKUP(M$4,'INTERNAL PARAMETERS-1'!$B$5:$J$44,4, FALSE))</f>
        <v>0.62766878172455198</v>
      </c>
      <c r="BB149" s="111">
        <f>$F149*'INTERNAL PARAMETERS-2'!M149*(1-VLOOKUP(N$4,'INTERNAL PARAMETERS-1'!$B$5:$J$44,4, FALSE))</f>
        <v>5.439793832187469</v>
      </c>
      <c r="BC149" s="111">
        <f>$F149*'INTERNAL PARAMETERS-2'!N149*(1-VLOOKUP(O$4,'INTERNAL PARAMETERS-1'!$B$5:$J$44,4, FALSE))</f>
        <v>1.1211957230607548</v>
      </c>
      <c r="BD149" s="111">
        <f>$F149*'INTERNAL PARAMETERS-2'!O149*(1-VLOOKUP(P$4,'INTERNAL PARAMETERS-1'!$B$5:$J$44,4, FALSE))</f>
        <v>2.0822216553498145</v>
      </c>
      <c r="BE149" s="111">
        <f>$F149*'INTERNAL PARAMETERS-2'!P149*(1-VLOOKUP(Q$4,'INTERNAL PARAMETERS-1'!$B$5:$J$44,4, FALSE))</f>
        <v>0.54057663768391551</v>
      </c>
      <c r="BF149" s="111">
        <f>$F149*'INTERNAL PARAMETERS-2'!Q149*(1-VLOOKUP(R$4,'INTERNAL PARAMETERS-1'!$B$5:$J$44,4, FALSE))</f>
        <v>0</v>
      </c>
      <c r="BG149" s="111">
        <f>$F149*'INTERNAL PARAMETERS-2'!R149*(1-VLOOKUP(S$4,'INTERNAL PARAMETERS-1'!$B$5:$J$44,4, FALSE))</f>
        <v>13.503694111327194</v>
      </c>
      <c r="BH149" s="111">
        <f>$F149*'INTERNAL PARAMETERS-2'!S149*(1-VLOOKUP(T$4,'INTERNAL PARAMETERS-1'!$B$5:$J$44,4, FALSE))</f>
        <v>0.32434382631268144</v>
      </c>
      <c r="BI149" s="111">
        <f>$F149*'INTERNAL PARAMETERS-2'!T149*(1-VLOOKUP(U$4,'INTERNAL PARAMETERS-1'!$B$5:$J$44,4, FALSE))</f>
        <v>9.6101874463016712E-2</v>
      </c>
      <c r="BJ149" s="111">
        <f>$F149*'INTERNAL PARAMETERS-2'!U149*(1-VLOOKUP(V$4,'INTERNAL PARAMETERS-1'!$B$5:$J$44,4, FALSE))</f>
        <v>3.948209780562506</v>
      </c>
      <c r="BK149" s="111">
        <f>$F149*'INTERNAL PARAMETERS-2'!V149*(1-VLOOKUP(W$4,'INTERNAL PARAMETERS-1'!$B$5:$J$44,4, FALSE))</f>
        <v>0.80085614151736562</v>
      </c>
      <c r="BL149" s="111">
        <f>$F149*'INTERNAL PARAMETERS-2'!W149*(1-VLOOKUP(X$4,'INTERNAL PARAMETERS-1'!$B$5:$J$44,4, FALSE))</f>
        <v>0.16016979077169452</v>
      </c>
      <c r="BM149" s="111">
        <f>$F149*'INTERNAL PARAMETERS-2'!X149*(1-VLOOKUP(Y$4,'INTERNAL PARAMETERS-1'!$B$5:$J$44,4, FALSE))</f>
        <v>4.004244769292363E-2</v>
      </c>
      <c r="BN149" s="111">
        <f>$F149*'INTERNAL PARAMETERS-2'!Y149*(1-VLOOKUP(Z$4,'INTERNAL PARAMETERS-1'!$B$5:$J$44,4, FALSE))</f>
        <v>4.5048005222600338</v>
      </c>
      <c r="BO149" s="111">
        <f>$F149*'INTERNAL PARAMETERS-2'!Z149*(1-VLOOKUP(AA$4,'INTERNAL PARAMETERS-1'!$B$5:$J$44,4, FALSE))</f>
        <v>2.4025612368932041</v>
      </c>
      <c r="BP149" s="111">
        <f>$F149*'INTERNAL PARAMETERS-2'!AA149*(1-VLOOKUP(AB$4,'INTERNAL PARAMETERS-1'!$B$5:$J$44,4, FALSE))</f>
        <v>0.42044929460514463</v>
      </c>
      <c r="BQ149" s="111">
        <f>$F149*'INTERNAL PARAMETERS-2'!AB149*(1-VLOOKUP(AC$4,'INTERNAL PARAMETERS-1'!$B$5:$J$44,4, FALSE))</f>
        <v>7.8683876914422974</v>
      </c>
      <c r="BR149" s="111">
        <f>$F149*'INTERNAL PARAMETERS-2'!AC149*(1-VLOOKUP(AD$4,'INTERNAL PARAMETERS-1'!$B$5:$J$44,4, FALSE))</f>
        <v>0.32033958154338904</v>
      </c>
      <c r="BS149" s="111">
        <f>$F149*'INTERNAL PARAMETERS-2'!AD149*(1-VLOOKUP(AE$4,'INTERNAL PARAMETERS-1'!$B$5:$J$44,4, FALSE))</f>
        <v>0.36038202923631268</v>
      </c>
      <c r="BT149" s="111">
        <f>$F149*'INTERNAL PARAMETERS-2'!AE149*(1-VLOOKUP(AF$4,'INTERNAL PARAMETERS-1'!$B$5:$J$44,4, FALSE))</f>
        <v>0</v>
      </c>
      <c r="BU149" s="111">
        <f>$F149*'INTERNAL PARAMETERS-2'!AF149*(1-VLOOKUP(AG$4,'INTERNAL PARAMETERS-1'!$B$5:$J$44,4, FALSE))</f>
        <v>0</v>
      </c>
      <c r="BV149" s="111">
        <f>$F149*'INTERNAL PARAMETERS-2'!AG149*(1-VLOOKUP(AH$4,'INTERNAL PARAMETERS-1'!$B$5:$J$44,4, FALSE))</f>
        <v>0</v>
      </c>
      <c r="BW149" s="111">
        <f>$F149*'INTERNAL PARAMETERS-2'!AH149*(1-VLOOKUP(AI$4,'INTERNAL PARAMETERS-1'!$B$5:$J$44,4, FALSE))</f>
        <v>0</v>
      </c>
      <c r="BX149" s="111">
        <f>$F149*'INTERNAL PARAMETERS-2'!AI149*(1-VLOOKUP(AJ$4,'INTERNAL PARAMETERS-1'!$B$5:$J$44,4, FALSE))</f>
        <v>0</v>
      </c>
      <c r="BY149" s="111">
        <f>$F149*'INTERNAL PARAMETERS-2'!AJ149*(1-VLOOKUP(AK$4,'INTERNAL PARAMETERS-1'!$B$5:$J$44,4, FALSE))</f>
        <v>0</v>
      </c>
      <c r="BZ149" s="111">
        <f>$F149*'INTERNAL PARAMETERS-2'!AK149*(1-VLOOKUP(AL$4,'INTERNAL PARAMETERS-1'!$B$5:$J$44,4, FALSE))</f>
        <v>4.004244769292363E-2</v>
      </c>
      <c r="CA149" s="111">
        <f>$F149*'INTERNAL PARAMETERS-2'!AL149*(1-VLOOKUP(AM$4,'INTERNAL PARAMETERS-1'!$B$5:$J$44,4, FALSE))</f>
        <v>4.004244769292363E-2</v>
      </c>
      <c r="CB149" s="111">
        <f>$F149*'INTERNAL PARAMETERS-2'!AM149*(1-VLOOKUP(AN$4,'INTERNAL PARAMETERS-1'!$B$5:$J$44,4, FALSE))</f>
        <v>2.0024817675908316E-2</v>
      </c>
      <c r="CC149" s="111">
        <f>$F149*'INTERNAL PARAMETERS-2'!AN149*(1-VLOOKUP(AO$4,'INTERNAL PARAMETERS-1'!$B$5:$J$44,4, FALSE))</f>
        <v>0.22023705614052647</v>
      </c>
      <c r="CD149" s="111">
        <f>$F149*'INTERNAL PARAMETERS-2'!AO149*(1-VLOOKUP(AP$4,'INTERNAL PARAMETERS-1'!$B$5:$J$44,4, FALSE))</f>
        <v>6.2266329607146425</v>
      </c>
      <c r="CE149" s="111">
        <f>$F149*'INTERNAL PARAMETERS-2'!AP149*(1-VLOOKUP(AQ$4,'INTERNAL PARAMETERS-1'!$B$5:$J$44,4, FALSE))</f>
        <v>0.56059426770093079</v>
      </c>
      <c r="CF149" s="111">
        <f>$F149*'INTERNAL PARAMETERS-2'!AQ149*(1-VLOOKUP(AR$4,'INTERNAL PARAMETERS-1'!$B$5:$J$44,4, FALSE))</f>
        <v>0.74078887614853373</v>
      </c>
      <c r="CG149" s="111">
        <f>$F149*'INTERNAL PARAMETERS-2'!AR149*(1-VLOOKUP(AS$4,'INTERNAL PARAMETERS-1'!$B$5:$J$44,4, FALSE))</f>
        <v>4.004244769292363E-2</v>
      </c>
      <c r="CH149" s="110">
        <f>$F149*'INTERNAL PARAMETERS-2'!AS149*(1-VLOOKUP(AT$4,'INTERNAL PARAMETERS-1'!$B$5:$J$44,4, FALSE))</f>
        <v>0</v>
      </c>
      <c r="CI149" s="109">
        <f t="shared" si="2"/>
        <v>71.87660330535482</v>
      </c>
    </row>
    <row r="150" spans="3:87" x14ac:dyDescent="0.5">
      <c r="C150" s="75" t="s">
        <v>24</v>
      </c>
      <c r="D150" s="74" t="s">
        <v>21</v>
      </c>
      <c r="E150" s="74" t="s">
        <v>19</v>
      </c>
      <c r="F150" s="113">
        <f>'INPUTS-Incidence'!E150</f>
        <v>423.27324592132919</v>
      </c>
      <c r="G150" s="112">
        <f>$F150*'INTERNAL PARAMETERS-2'!F150*VLOOKUP(G$4,'INTERNAL PARAMETERS-1'!$B$5:$J$44,4, FALSE)</f>
        <v>0.58090020270243214</v>
      </c>
      <c r="H150" s="111">
        <f>$F150*'INTERNAL PARAMETERS-2'!G150*VLOOKUP(H$4,'INTERNAL PARAMETERS-1'!$B$5:$J$44,4, FALSE)</f>
        <v>0.24202764201781604</v>
      </c>
      <c r="I150" s="111">
        <f>$F150*'INTERNAL PARAMETERS-2'!H150*VLOOKUP(I$4,'INTERNAL PARAMETERS-1'!$B$5:$J$44,4, FALSE)</f>
        <v>4.0128060297312578</v>
      </c>
      <c r="J150" s="111">
        <f>$F150*'INTERNAL PARAMETERS-2'!I150*VLOOKUP(J$4,'INTERNAL PARAMETERS-1'!$B$5:$J$44,4, FALSE)</f>
        <v>0</v>
      </c>
      <c r="K150" s="111">
        <f>$F150*'INTERNAL PARAMETERS-2'!J150*VLOOKUP(K$4,'INTERNAL PARAMETERS-1'!$B$5:$J$44,4, FALSE)</f>
        <v>0</v>
      </c>
      <c r="L150" s="111">
        <f>$F150*'INTERNAL PARAMETERS-2'!K150*VLOOKUP(L$4,'INTERNAL PARAMETERS-1'!$B$5:$J$44,4, FALSE)</f>
        <v>0</v>
      </c>
      <c r="M150" s="111">
        <f>$F150*'INTERNAL PARAMETERS-2'!L150*VLOOKUP(M$4,'INTERNAL PARAMETERS-1'!$B$5:$J$44,4, FALSE)</f>
        <v>0.11133779460714643</v>
      </c>
      <c r="N150" s="111">
        <f>$F150*'INTERNAL PARAMETERS-2'!M150*VLOOKUP(N$4,'INTERNAL PARAMETERS-1'!$B$5:$J$44,4, FALSE)</f>
        <v>1.5732368150040037</v>
      </c>
      <c r="O150" s="111">
        <f>$F150*'INTERNAL PARAMETERS-2'!N150*VLOOKUP(O$4,'INTERNAL PARAMETERS-1'!$B$5:$J$44,4, FALSE)</f>
        <v>0</v>
      </c>
      <c r="P150" s="111">
        <f>$F150*'INTERNAL PARAMETERS-2'!O150*VLOOKUP(P$4,'INTERNAL PARAMETERS-1'!$B$5:$J$44,4, FALSE)</f>
        <v>0</v>
      </c>
      <c r="Q150" s="111">
        <f>$F150*'INTERNAL PARAMETERS-2'!P150*VLOOKUP(Q$4,'INTERNAL PARAMETERS-1'!$B$5:$J$44,4, FALSE)</f>
        <v>0</v>
      </c>
      <c r="R150" s="111">
        <f>$F150*'INTERNAL PARAMETERS-2'!Q150*VLOOKUP(R$4,'INTERNAL PARAMETERS-1'!$B$5:$J$44,4, FALSE)</f>
        <v>0.53247774336903209</v>
      </c>
      <c r="S150" s="111">
        <f>$F150*'INTERNAL PARAMETERS-2'!R150*VLOOKUP(S$4,'INTERNAL PARAMETERS-1'!$B$5:$J$44,4, FALSE)</f>
        <v>3.6186010739735757</v>
      </c>
      <c r="T150" s="111">
        <f>$F150*'INTERNAL PARAMETERS-2'!S150*VLOOKUP(T$4,'INTERNAL PARAMETERS-1'!$B$5:$J$44,4, FALSE)</f>
        <v>0.16458556894404966</v>
      </c>
      <c r="U150" s="111">
        <f>$F150*'INTERNAL PARAMETERS-2'!T150*VLOOKUP(U$4,'INTERNAL PARAMETERS-1'!$B$5:$J$44,4, FALSE)</f>
        <v>0.14522505067560806</v>
      </c>
      <c r="V150" s="111">
        <f>$F150*'INTERNAL PARAMETERS-2'!U150*VLOOKUP(V$4,'INTERNAL PARAMETERS-1'!$B$5:$J$44,4, FALSE)</f>
        <v>2.7955208508847962</v>
      </c>
      <c r="W150" s="111">
        <f>$F150*'INTERNAL PARAMETERS-2'!V150*VLOOKUP(W$4,'INTERNAL PARAMETERS-1'!$B$5:$J$44,4, FALSE)</f>
        <v>0</v>
      </c>
      <c r="X150" s="111">
        <f>$F150*'INTERNAL PARAMETERS-2'!W150*VLOOKUP(X$4,'INTERNAL PARAMETERS-1'!$B$5:$J$44,4, FALSE)</f>
        <v>0</v>
      </c>
      <c r="Y150" s="111">
        <f>$F150*'INTERNAL PARAMETERS-2'!X150*VLOOKUP(Y$4,'INTERNAL PARAMETERS-1'!$B$5:$J$44,4, FALSE)</f>
        <v>0</v>
      </c>
      <c r="Z150" s="111">
        <f>$F150*'INTERNAL PARAMETERS-2'!Y150*VLOOKUP(Z$4,'INTERNAL PARAMETERS-1'!$B$5:$J$44,4, FALSE)</f>
        <v>0</v>
      </c>
      <c r="AA150" s="111">
        <f>$F150*'INTERNAL PARAMETERS-2'!Z150*VLOOKUP(AA$4,'INTERNAL PARAMETERS-1'!$B$5:$J$44,4, FALSE)</f>
        <v>0</v>
      </c>
      <c r="AB150" s="111">
        <f>$F150*'INTERNAL PARAMETERS-2'!AA150*VLOOKUP(AB$4,'INTERNAL PARAMETERS-1'!$B$5:$J$44,4, FALSE)</f>
        <v>0</v>
      </c>
      <c r="AC150" s="111">
        <f>$F150*'INTERNAL PARAMETERS-2'!AB150*VLOOKUP(AC$4,'INTERNAL PARAMETERS-1'!$B$5:$J$44,4, FALSE)</f>
        <v>0</v>
      </c>
      <c r="AD150" s="111">
        <f>$F150*'INTERNAL PARAMETERS-2'!AC150*VLOOKUP(AD$4,'INTERNAL PARAMETERS-1'!$B$5:$J$44,4, FALSE)</f>
        <v>0</v>
      </c>
      <c r="AE150" s="111">
        <f>$F150*'INTERNAL PARAMETERS-2'!AD150*VLOOKUP(AE$4,'INTERNAL PARAMETERS-1'!$B$5:$J$44,4, FALSE)</f>
        <v>0</v>
      </c>
      <c r="AF150" s="111">
        <f>$F150*'INTERNAL PARAMETERS-2'!AE150*VLOOKUP(AF$4,'INTERNAL PARAMETERS-1'!$B$5:$J$44,4, FALSE)</f>
        <v>0</v>
      </c>
      <c r="AG150" s="111">
        <f>$F150*'INTERNAL PARAMETERS-2'!AF150*VLOOKUP(AG$4,'INTERNAL PARAMETERS-1'!$B$5:$J$44,4, FALSE)</f>
        <v>0</v>
      </c>
      <c r="AH150" s="111">
        <f>$F150*'INTERNAL PARAMETERS-2'!AG150*VLOOKUP(AH$4,'INTERNAL PARAMETERS-1'!$B$5:$J$44,4, FALSE)</f>
        <v>0</v>
      </c>
      <c r="AI150" s="111">
        <f>$F150*'INTERNAL PARAMETERS-2'!AH150*VLOOKUP(AI$4,'INTERNAL PARAMETERS-1'!$B$5:$J$44,4, FALSE)</f>
        <v>0.67770279404464018</v>
      </c>
      <c r="AJ150" s="111">
        <f>$F150*'INTERNAL PARAMETERS-2'!AI150*VLOOKUP(AJ$4,'INTERNAL PARAMETERS-1'!$B$5:$J$44,4, FALSE)</f>
        <v>4.8422459333400059E-2</v>
      </c>
      <c r="AK150" s="111">
        <f>$F150*'INTERNAL PARAMETERS-2'!AJ150*VLOOKUP(AK$4,'INTERNAL PARAMETERS-1'!$B$5:$J$44,4, FALSE)</f>
        <v>0</v>
      </c>
      <c r="AL150" s="111">
        <f>$F150*'INTERNAL PARAMETERS-2'!AK150*VLOOKUP(AL$4,'INTERNAL PARAMETERS-1'!$B$5:$J$44,4, FALSE)</f>
        <v>0</v>
      </c>
      <c r="AM150" s="111">
        <f>$F150*'INTERNAL PARAMETERS-2'!AL150*VLOOKUP(AM$4,'INTERNAL PARAMETERS-1'!$B$5:$J$44,4, FALSE)</f>
        <v>0</v>
      </c>
      <c r="AN150" s="111">
        <f>$F150*'INTERNAL PARAMETERS-2'!AM150*VLOOKUP(AN$4,'INTERNAL PARAMETERS-1'!$B$5:$J$44,4, FALSE)</f>
        <v>0</v>
      </c>
      <c r="AO150" s="111">
        <f>$F150*'INTERNAL PARAMETERS-2'!AN150*VLOOKUP(AO$4,'INTERNAL PARAMETERS-1'!$B$5:$J$44,4, FALSE)</f>
        <v>0</v>
      </c>
      <c r="AP150" s="111">
        <f>$F150*'INTERNAL PARAMETERS-2'!AO150*VLOOKUP(AP$4,'INTERNAL PARAMETERS-1'!$B$5:$J$44,4, FALSE)</f>
        <v>0</v>
      </c>
      <c r="AQ150" s="111">
        <f>$F150*'INTERNAL PARAMETERS-2'!AP150*VLOOKUP(AQ$4,'INTERNAL PARAMETERS-1'!$B$5:$J$44,4, FALSE)</f>
        <v>0</v>
      </c>
      <c r="AR150" s="111">
        <f>$F150*'INTERNAL PARAMETERS-2'!AQ150*VLOOKUP(AR$4,'INTERNAL PARAMETERS-1'!$B$5:$J$44,4, FALSE)</f>
        <v>0</v>
      </c>
      <c r="AS150" s="111">
        <f>$F150*'INTERNAL PARAMETERS-2'!AR150*VLOOKUP(AS$4,'INTERNAL PARAMETERS-1'!$B$5:$J$44,4, FALSE)</f>
        <v>0</v>
      </c>
      <c r="AT150" s="110">
        <f>$F150*'INTERNAL PARAMETERS-2'!AS150*VLOOKUP(AT$4,'INTERNAL PARAMETERS-1'!$B$5:$J$44,4, FALSE)</f>
        <v>0</v>
      </c>
      <c r="AU150" s="112">
        <f>$F150*'INTERNAL PARAMETERS-2'!F150*(1-VLOOKUP(G$4,'INTERNAL PARAMETERS-1'!$B$5:$J$44,4, FALSE))</f>
        <v>0</v>
      </c>
      <c r="AV150" s="111">
        <f>$F150*'INTERNAL PARAMETERS-2'!G150*(1-VLOOKUP(H$4,'INTERNAL PARAMETERS-1'!$B$5:$J$44,4, FALSE))</f>
        <v>0</v>
      </c>
      <c r="AW150" s="111">
        <f>$F150*'INTERNAL PARAMETERS-2'!H150*(1-VLOOKUP(I$4,'INTERNAL PARAMETERS-1'!$B$5:$J$44,4, FALSE))</f>
        <v>76.243314564893893</v>
      </c>
      <c r="AX150" s="111">
        <f>$F150*'INTERNAL PARAMETERS-2'!I150*(1-VLOOKUP(J$4,'INTERNAL PARAMETERS-1'!$B$5:$J$44,4, FALSE))</f>
        <v>0</v>
      </c>
      <c r="AY150" s="111">
        <f>$F150*'INTERNAL PARAMETERS-2'!J150*(1-VLOOKUP(K$4,'INTERNAL PARAMETERS-1'!$B$5:$J$44,4, FALSE))</f>
        <v>0</v>
      </c>
      <c r="AZ150" s="111">
        <f>$F150*'INTERNAL PARAMETERS-2'!K150*(1-VLOOKUP(L$4,'INTERNAL PARAMETERS-1'!$B$5:$J$44,4, FALSE))</f>
        <v>0</v>
      </c>
      <c r="BA150" s="111">
        <f>$F150*'INTERNAL PARAMETERS-2'!L150*(1-VLOOKUP(M$4,'INTERNAL PARAMETERS-1'!$B$5:$J$44,4, FALSE))</f>
        <v>2.1154180975357821</v>
      </c>
      <c r="BB150" s="111">
        <f>$F150*'INTERNAL PARAMETERS-2'!M150*(1-VLOOKUP(N$4,'INTERNAL PARAMETERS-1'!$B$5:$J$44,4, FALSE))</f>
        <v>29.891499485076068</v>
      </c>
      <c r="BC150" s="111">
        <f>$F150*'INTERNAL PARAMETERS-2'!N150*(1-VLOOKUP(O$4,'INTERNAL PARAMETERS-1'!$B$5:$J$44,4, FALSE))</f>
        <v>4.8407221496546891</v>
      </c>
      <c r="BD150" s="111">
        <f>$F150*'INTERNAL PARAMETERS-2'!O150*(1-VLOOKUP(P$4,'INTERNAL PARAMETERS-1'!$B$5:$J$44,4, FALSE))</f>
        <v>19.120860956600939</v>
      </c>
      <c r="BE150" s="111">
        <f>$F150*'INTERNAL PARAMETERS-2'!P150*(1-VLOOKUP(Q$4,'INTERNAL PARAMETERS-1'!$B$5:$J$44,4, FALSE))</f>
        <v>3.872569254258833</v>
      </c>
      <c r="BF150" s="111">
        <f>$F150*'INTERNAL PARAMETERS-2'!Q150*(1-VLOOKUP(R$4,'INTERNAL PARAMETERS-1'!$B$5:$J$44,4, FALSE))</f>
        <v>0</v>
      </c>
      <c r="BG150" s="111">
        <f>$F150*'INTERNAL PARAMETERS-2'!R150*(1-VLOOKUP(S$4,'INTERNAL PARAMETERS-1'!$B$5:$J$44,4, FALSE))</f>
        <v>68.753420405497934</v>
      </c>
      <c r="BH150" s="111">
        <f>$F150*'INTERNAL PARAMETERS-2'!S150*(1-VLOOKUP(T$4,'INTERNAL PARAMETERS-1'!$B$5:$J$44,4, FALSE))</f>
        <v>1.4812701204964469</v>
      </c>
      <c r="BI150" s="111">
        <f>$F150*'INTERNAL PARAMETERS-2'!T150*(1-VLOOKUP(U$4,'INTERNAL PARAMETERS-1'!$B$5:$J$44,4, FALSE))</f>
        <v>0.58090020270243226</v>
      </c>
      <c r="BJ150" s="111">
        <f>$F150*'INTERNAL PARAMETERS-2'!U150*(1-VLOOKUP(V$4,'INTERNAL PARAMETERS-1'!$B$5:$J$44,4, FALSE))</f>
        <v>15.841284821680512</v>
      </c>
      <c r="BK150" s="111">
        <f>$F150*'INTERNAL PARAMETERS-2'!V150*(1-VLOOKUP(W$4,'INTERNAL PARAMETERS-1'!$B$5:$J$44,4, FALSE))</f>
        <v>8.0840110692022815</v>
      </c>
      <c r="BL150" s="111">
        <f>$F150*'INTERNAL PARAMETERS-2'!W150*(1-VLOOKUP(X$4,'INTERNAL PARAMETERS-1'!$B$5:$J$44,4, FALSE))</f>
        <v>0.72612525337804024</v>
      </c>
      <c r="BM150" s="111">
        <f>$F150*'INTERNAL PARAMETERS-2'!X150*(1-VLOOKUP(Y$4,'INTERNAL PARAMETERS-1'!$B$5:$J$44,4, FALSE))</f>
        <v>0.43567515202682411</v>
      </c>
      <c r="BN150" s="111">
        <f>$F150*'INTERNAL PARAMETERS-2'!Y150*(1-VLOOKUP(Z$4,'INTERNAL PARAMETERS-1'!$B$5:$J$44,4, FALSE))</f>
        <v>42.21113608612751</v>
      </c>
      <c r="BO150" s="111">
        <f>$F150*'INTERNAL PARAMETERS-2'!Z150*(1-VLOOKUP(AA$4,'INTERNAL PARAMETERS-1'!$B$5:$J$44,4, FALSE))</f>
        <v>43.179288981523371</v>
      </c>
      <c r="BP150" s="111">
        <f>$F150*'INTERNAL PARAMETERS-2'!AA150*(1-VLOOKUP(AB$4,'INTERNAL PARAMETERS-1'!$B$5:$J$44,4, FALSE))</f>
        <v>5.3248197610149131</v>
      </c>
      <c r="BQ150" s="111">
        <f>$F150*'INTERNAL PARAMETERS-2'!AB150*(1-VLOOKUP(AC$4,'INTERNAL PARAMETERS-1'!$B$5:$J$44,4, FALSE))</f>
        <v>45.502847465008507</v>
      </c>
      <c r="BR150" s="111">
        <f>$F150*'INTERNAL PARAMETERS-2'!AC150*(1-VLOOKUP(AD$4,'INTERNAL PARAMETERS-1'!$B$5:$J$44,4, FALSE))</f>
        <v>2.6623887168451605</v>
      </c>
      <c r="BS150" s="111">
        <f>$F150*'INTERNAL PARAMETERS-2'!AD150*(1-VLOOKUP(AE$4,'INTERNAL PARAMETERS-1'!$B$5:$J$44,4, FALSE))</f>
        <v>1.4038280474226803</v>
      </c>
      <c r="BT150" s="111">
        <f>$F150*'INTERNAL PARAMETERS-2'!AE150*(1-VLOOKUP(AF$4,'INTERNAL PARAMETERS-1'!$B$5:$J$44,4, FALSE))</f>
        <v>0</v>
      </c>
      <c r="BU150" s="111">
        <f>$F150*'INTERNAL PARAMETERS-2'!AF150*(1-VLOOKUP(AG$4,'INTERNAL PARAMETERS-1'!$B$5:$J$44,4, FALSE))</f>
        <v>0</v>
      </c>
      <c r="BV150" s="111">
        <f>$F150*'INTERNAL PARAMETERS-2'!AG150*(1-VLOOKUP(AH$4,'INTERNAL PARAMETERS-1'!$B$5:$J$44,4, FALSE))</f>
        <v>0</v>
      </c>
      <c r="BW150" s="111">
        <f>$F150*'INTERNAL PARAMETERS-2'!AH150*(1-VLOOKUP(AI$4,'INTERNAL PARAMETERS-1'!$B$5:$J$44,4, FALSE))</f>
        <v>0</v>
      </c>
      <c r="BX150" s="111">
        <f>$F150*'INTERNAL PARAMETERS-2'!AI150*(1-VLOOKUP(AJ$4,'INTERNAL PARAMETERS-1'!$B$5:$J$44,4, FALSE))</f>
        <v>0</v>
      </c>
      <c r="BY150" s="111">
        <f>$F150*'INTERNAL PARAMETERS-2'!AJ150*(1-VLOOKUP(AK$4,'INTERNAL PARAMETERS-1'!$B$5:$J$44,4, FALSE))</f>
        <v>0</v>
      </c>
      <c r="BZ150" s="111">
        <f>$F150*'INTERNAL PARAMETERS-2'!AK150*(1-VLOOKUP(AL$4,'INTERNAL PARAMETERS-1'!$B$5:$J$44,4, FALSE))</f>
        <v>0.53247774336903209</v>
      </c>
      <c r="CA150" s="111">
        <f>$F150*'INTERNAL PARAMETERS-2'!AL150*(1-VLOOKUP(AM$4,'INTERNAL PARAMETERS-1'!$B$5:$J$44,4, FALSE))</f>
        <v>0.33883023336002399</v>
      </c>
      <c r="CB150" s="111">
        <f>$F150*'INTERNAL PARAMETERS-2'!AM150*(1-VLOOKUP(AN$4,'INTERNAL PARAMETERS-1'!$B$5:$J$44,4, FALSE))</f>
        <v>0.19364751000900809</v>
      </c>
      <c r="CC150" s="111">
        <f>$F150*'INTERNAL PARAMETERS-2'!AN150*(1-VLOOKUP(AO$4,'INTERNAL PARAMETERS-1'!$B$5:$J$44,4, FALSE))</f>
        <v>2.1299109734761283</v>
      </c>
      <c r="CD150" s="111">
        <f>$F150*'INTERNAL PARAMETERS-2'!AO150*(1-VLOOKUP(AP$4,'INTERNAL PARAMETERS-1'!$B$5:$J$44,4, FALSE))</f>
        <v>30.302978221999801</v>
      </c>
      <c r="CE150" s="111">
        <f>$F150*'INTERNAL PARAMETERS-2'!AP150*(1-VLOOKUP(AQ$4,'INTERNAL PARAMETERS-1'!$B$5:$J$44,4, FALSE))</f>
        <v>2.6140085848363528</v>
      </c>
      <c r="CF150" s="111">
        <f>$F150*'INTERNAL PARAMETERS-2'!AQ150*(1-VLOOKUP(AR$4,'INTERNAL PARAMETERS-1'!$B$5:$J$44,4, FALSE))</f>
        <v>0.33883023336002399</v>
      </c>
      <c r="CG150" s="111">
        <f>$F150*'INTERNAL PARAMETERS-2'!AR150*(1-VLOOKUP(AS$4,'INTERNAL PARAMETERS-1'!$B$5:$J$44,4, FALSE))</f>
        <v>4.8422459333400059E-2</v>
      </c>
      <c r="CH150" s="110">
        <f>$F150*'INTERNAL PARAMETERS-2'!AS150*(1-VLOOKUP(AT$4,'INTERNAL PARAMETERS-1'!$B$5:$J$44,4, FALSE))</f>
        <v>0</v>
      </c>
      <c r="CI150" s="109">
        <f t="shared" si="2"/>
        <v>423.27333057597826</v>
      </c>
    </row>
    <row r="151" spans="3:87" x14ac:dyDescent="0.5">
      <c r="C151" s="75" t="s">
        <v>24</v>
      </c>
      <c r="D151" s="74" t="s">
        <v>21</v>
      </c>
      <c r="E151" s="74" t="s">
        <v>18</v>
      </c>
      <c r="F151" s="113">
        <f>'INPUTS-Incidence'!E151</f>
        <v>1031.5621559403464</v>
      </c>
      <c r="G151" s="112">
        <f>$F151*'INTERNAL PARAMETERS-2'!F151*VLOOKUP(G$4,'INTERNAL PARAMETERS-1'!$B$5:$J$44,4, FALSE)</f>
        <v>0.63358547617856076</v>
      </c>
      <c r="H151" s="111">
        <f>$F151*'INTERNAL PARAMETERS-2'!G151*VLOOKUP(H$4,'INTERNAL PARAMETERS-1'!$B$5:$J$44,4, FALSE)</f>
        <v>1.0294990316284658</v>
      </c>
      <c r="I151" s="111">
        <f>$F151*'INTERNAL PARAMETERS-2'!H151*VLOOKUP(I$4,'INTERNAL PARAMETERS-1'!$B$5:$J$44,4, FALSE)</f>
        <v>9.8037707332474255</v>
      </c>
      <c r="J151" s="111">
        <f>$F151*'INTERNAL PARAMETERS-2'!I151*VLOOKUP(J$4,'INTERNAL PARAMETERS-1'!$B$5:$J$44,4, FALSE)</f>
        <v>0</v>
      </c>
      <c r="K151" s="111">
        <f>$F151*'INTERNAL PARAMETERS-2'!J151*VLOOKUP(K$4,'INTERNAL PARAMETERS-1'!$B$5:$J$44,4, FALSE)</f>
        <v>0</v>
      </c>
      <c r="L151" s="111">
        <f>$F151*'INTERNAL PARAMETERS-2'!K151*VLOOKUP(L$4,'INTERNAL PARAMETERS-1'!$B$5:$J$44,4, FALSE)</f>
        <v>0</v>
      </c>
      <c r="M151" s="111">
        <f>$F151*'INTERNAL PARAMETERS-2'!L151*VLOOKUP(M$4,'INTERNAL PARAMETERS-1'!$B$5:$J$44,4, FALSE)</f>
        <v>0.45535732468596746</v>
      </c>
      <c r="N151" s="111">
        <f>$F151*'INTERNAL PARAMETERS-2'!M151*VLOOKUP(N$4,'INTERNAL PARAMETERS-1'!$B$5:$J$44,4, FALSE)</f>
        <v>2.9380437544414981</v>
      </c>
      <c r="O151" s="111">
        <f>$F151*'INTERNAL PARAMETERS-2'!N151*VLOOKUP(O$4,'INTERNAL PARAMETERS-1'!$B$5:$J$44,4, FALSE)</f>
        <v>0</v>
      </c>
      <c r="P151" s="111">
        <f>$F151*'INTERNAL PARAMETERS-2'!O151*VLOOKUP(P$4,'INTERNAL PARAMETERS-1'!$B$5:$J$44,4, FALSE)</f>
        <v>0</v>
      </c>
      <c r="Q151" s="111">
        <f>$F151*'INTERNAL PARAMETERS-2'!P151*VLOOKUP(Q$4,'INTERNAL PARAMETERS-1'!$B$5:$J$44,4, FALSE)</f>
        <v>0</v>
      </c>
      <c r="R151" s="111">
        <f>$F151*'INTERNAL PARAMETERS-2'!Q151*VLOOKUP(R$4,'INTERNAL PARAMETERS-1'!$B$5:$J$44,4, FALSE)</f>
        <v>0.47513752902612355</v>
      </c>
      <c r="S151" s="111">
        <f>$F151*'INTERNAL PARAMETERS-2'!R151*VLOOKUP(S$4,'INTERNAL PARAMETERS-1'!$B$5:$J$44,4, FALSE)</f>
        <v>7.9987123259183281</v>
      </c>
      <c r="T151" s="111">
        <f>$F151*'INTERNAL PARAMETERS-2'!S151*VLOOKUP(T$4,'INTERNAL PARAMETERS-1'!$B$5:$J$44,4, FALSE)</f>
        <v>0.2375790801346212</v>
      </c>
      <c r="U151" s="111">
        <f>$F151*'INTERNAL PARAMETERS-2'!T151*VLOOKUP(U$4,'INTERNAL PARAMETERS-1'!$B$5:$J$44,4, FALSE)</f>
        <v>0.30092731213091789</v>
      </c>
      <c r="V151" s="111">
        <f>$F151*'INTERNAL PARAMETERS-2'!U151*VLOOKUP(V$4,'INTERNAL PARAMETERS-1'!$B$5:$J$44,4, FALSE)</f>
        <v>6.3908370246972277</v>
      </c>
      <c r="W151" s="111">
        <f>$F151*'INTERNAL PARAMETERS-2'!V151*VLOOKUP(W$4,'INTERNAL PARAMETERS-1'!$B$5:$J$44,4, FALSE)</f>
        <v>0</v>
      </c>
      <c r="X151" s="111">
        <f>$F151*'INTERNAL PARAMETERS-2'!W151*VLOOKUP(X$4,'INTERNAL PARAMETERS-1'!$B$5:$J$44,4, FALSE)</f>
        <v>0</v>
      </c>
      <c r="Y151" s="111">
        <f>$F151*'INTERNAL PARAMETERS-2'!X151*VLOOKUP(Y$4,'INTERNAL PARAMETERS-1'!$B$5:$J$44,4, FALSE)</f>
        <v>0</v>
      </c>
      <c r="Z151" s="111">
        <f>$F151*'INTERNAL PARAMETERS-2'!Y151*VLOOKUP(Z$4,'INTERNAL PARAMETERS-1'!$B$5:$J$44,4, FALSE)</f>
        <v>0</v>
      </c>
      <c r="AA151" s="111">
        <f>$F151*'INTERNAL PARAMETERS-2'!Z151*VLOOKUP(AA$4,'INTERNAL PARAMETERS-1'!$B$5:$J$44,4, FALSE)</f>
        <v>0</v>
      </c>
      <c r="AB151" s="111">
        <f>$F151*'INTERNAL PARAMETERS-2'!AA151*VLOOKUP(AB$4,'INTERNAL PARAMETERS-1'!$B$5:$J$44,4, FALSE)</f>
        <v>0</v>
      </c>
      <c r="AC151" s="111">
        <f>$F151*'INTERNAL PARAMETERS-2'!AB151*VLOOKUP(AC$4,'INTERNAL PARAMETERS-1'!$B$5:$J$44,4, FALSE)</f>
        <v>0</v>
      </c>
      <c r="AD151" s="111">
        <f>$F151*'INTERNAL PARAMETERS-2'!AC151*VLOOKUP(AD$4,'INTERNAL PARAMETERS-1'!$B$5:$J$44,4, FALSE)</f>
        <v>0</v>
      </c>
      <c r="AE151" s="111">
        <f>$F151*'INTERNAL PARAMETERS-2'!AD151*VLOOKUP(AE$4,'INTERNAL PARAMETERS-1'!$B$5:$J$44,4, FALSE)</f>
        <v>0</v>
      </c>
      <c r="AF151" s="111">
        <f>$F151*'INTERNAL PARAMETERS-2'!AE151*VLOOKUP(AF$4,'INTERNAL PARAMETERS-1'!$B$5:$J$44,4, FALSE)</f>
        <v>7.9223973576218604E-2</v>
      </c>
      <c r="AG151" s="111">
        <f>$F151*'INTERNAL PARAMETERS-2'!AF151*VLOOKUP(AG$4,'INTERNAL PARAMETERS-1'!$B$5:$J$44,4, FALSE)</f>
        <v>0</v>
      </c>
      <c r="AH151" s="111">
        <f>$F151*'INTERNAL PARAMETERS-2'!AG151*VLOOKUP(AH$4,'INTERNAL PARAMETERS-1'!$B$5:$J$44,4, FALSE)</f>
        <v>0.15834479093684317</v>
      </c>
      <c r="AI151" s="111">
        <f>$F151*'INTERNAL PARAMETERS-2'!AH151*VLOOKUP(AI$4,'INTERNAL PARAMETERS-1'!$B$5:$J$44,4, FALSE)</f>
        <v>0.87115424069162251</v>
      </c>
      <c r="AJ151" s="111">
        <f>$F151*'INTERNAL PARAMETERS-2'!AI151*VLOOKUP(AJ$4,'INTERNAL PARAMETERS-1'!$B$5:$J$44,4, FALSE)</f>
        <v>7.9223973576218604E-2</v>
      </c>
      <c r="AK151" s="111">
        <f>$F151*'INTERNAL PARAMETERS-2'!AJ151*VLOOKUP(AK$4,'INTERNAL PARAMETERS-1'!$B$5:$J$44,4, FALSE)</f>
        <v>0</v>
      </c>
      <c r="AL151" s="111">
        <f>$F151*'INTERNAL PARAMETERS-2'!AK151*VLOOKUP(AL$4,'INTERNAL PARAMETERS-1'!$B$5:$J$44,4, FALSE)</f>
        <v>0</v>
      </c>
      <c r="AM151" s="111">
        <f>$F151*'INTERNAL PARAMETERS-2'!AL151*VLOOKUP(AM$4,'INTERNAL PARAMETERS-1'!$B$5:$J$44,4, FALSE)</f>
        <v>0</v>
      </c>
      <c r="AN151" s="111">
        <f>$F151*'INTERNAL PARAMETERS-2'!AM151*VLOOKUP(AN$4,'INTERNAL PARAMETERS-1'!$B$5:$J$44,4, FALSE)</f>
        <v>0</v>
      </c>
      <c r="AO151" s="111">
        <f>$F151*'INTERNAL PARAMETERS-2'!AN151*VLOOKUP(AO$4,'INTERNAL PARAMETERS-1'!$B$5:$J$44,4, FALSE)</f>
        <v>0</v>
      </c>
      <c r="AP151" s="111">
        <f>$F151*'INTERNAL PARAMETERS-2'!AO151*VLOOKUP(AP$4,'INTERNAL PARAMETERS-1'!$B$5:$J$44,4, FALSE)</f>
        <v>0</v>
      </c>
      <c r="AQ151" s="111">
        <f>$F151*'INTERNAL PARAMETERS-2'!AP151*VLOOKUP(AQ$4,'INTERNAL PARAMETERS-1'!$B$5:$J$44,4, FALSE)</f>
        <v>0</v>
      </c>
      <c r="AR151" s="111">
        <f>$F151*'INTERNAL PARAMETERS-2'!AQ151*VLOOKUP(AR$4,'INTERNAL PARAMETERS-1'!$B$5:$J$44,4, FALSE)</f>
        <v>0</v>
      </c>
      <c r="AS151" s="111">
        <f>$F151*'INTERNAL PARAMETERS-2'!AR151*VLOOKUP(AS$4,'INTERNAL PARAMETERS-1'!$B$5:$J$44,4, FALSE)</f>
        <v>0</v>
      </c>
      <c r="AT151" s="110">
        <f>$F151*'INTERNAL PARAMETERS-2'!AS151*VLOOKUP(AT$4,'INTERNAL PARAMETERS-1'!$B$5:$J$44,4, FALSE)</f>
        <v>0</v>
      </c>
      <c r="AU151" s="112">
        <f>$F151*'INTERNAL PARAMETERS-2'!F151*(1-VLOOKUP(G$4,'INTERNAL PARAMETERS-1'!$B$5:$J$44,4, FALSE))</f>
        <v>0</v>
      </c>
      <c r="AV151" s="111">
        <f>$F151*'INTERNAL PARAMETERS-2'!G151*(1-VLOOKUP(H$4,'INTERNAL PARAMETERS-1'!$B$5:$J$44,4, FALSE))</f>
        <v>0</v>
      </c>
      <c r="AW151" s="111">
        <f>$F151*'INTERNAL PARAMETERS-2'!H151*(1-VLOOKUP(I$4,'INTERNAL PARAMETERS-1'!$B$5:$J$44,4, FALSE))</f>
        <v>186.27164393170105</v>
      </c>
      <c r="AX151" s="111">
        <f>$F151*'INTERNAL PARAMETERS-2'!I151*(1-VLOOKUP(J$4,'INTERNAL PARAMETERS-1'!$B$5:$J$44,4, FALSE))</f>
        <v>0</v>
      </c>
      <c r="AY151" s="111">
        <f>$F151*'INTERNAL PARAMETERS-2'!J151*(1-VLOOKUP(K$4,'INTERNAL PARAMETERS-1'!$B$5:$J$44,4, FALSE))</f>
        <v>0</v>
      </c>
      <c r="AZ151" s="111">
        <f>$F151*'INTERNAL PARAMETERS-2'!K151*(1-VLOOKUP(L$4,'INTERNAL PARAMETERS-1'!$B$5:$J$44,4, FALSE))</f>
        <v>0</v>
      </c>
      <c r="BA151" s="111">
        <f>$F151*'INTERNAL PARAMETERS-2'!L151*(1-VLOOKUP(M$4,'INTERNAL PARAMETERS-1'!$B$5:$J$44,4, FALSE))</f>
        <v>8.6517891690333801</v>
      </c>
      <c r="BB151" s="111">
        <f>$F151*'INTERNAL PARAMETERS-2'!M151*(1-VLOOKUP(N$4,'INTERNAL PARAMETERS-1'!$B$5:$J$44,4, FALSE))</f>
        <v>55.822831334388454</v>
      </c>
      <c r="BC151" s="111">
        <f>$F151*'INTERNAL PARAMETERS-2'!N151*(1-VLOOKUP(O$4,'INTERNAL PARAMETERS-1'!$B$5:$J$44,4, FALSE))</f>
        <v>10.611783054373937</v>
      </c>
      <c r="BD151" s="111">
        <f>$F151*'INTERNAL PARAMETERS-2'!O151*(1-VLOOKUP(P$4,'INTERNAL PARAMETERS-1'!$B$5:$J$44,4, FALSE))</f>
        <v>47.990644087303579</v>
      </c>
      <c r="BE151" s="111">
        <f>$F151*'INTERNAL PARAMETERS-2'!P151*(1-VLOOKUP(Q$4,'INTERNAL PARAMETERS-1'!$B$5:$J$44,4, FALSE))</f>
        <v>8.2359922530277263</v>
      </c>
      <c r="BF151" s="111">
        <f>$F151*'INTERNAL PARAMETERS-2'!Q151*(1-VLOOKUP(R$4,'INTERNAL PARAMETERS-1'!$B$5:$J$44,4, FALSE))</f>
        <v>0</v>
      </c>
      <c r="BG151" s="111">
        <f>$F151*'INTERNAL PARAMETERS-2'!R151*(1-VLOOKUP(S$4,'INTERNAL PARAMETERS-1'!$B$5:$J$44,4, FALSE))</f>
        <v>151.97553419244821</v>
      </c>
      <c r="BH151" s="111">
        <f>$F151*'INTERNAL PARAMETERS-2'!S151*(1-VLOOKUP(T$4,'INTERNAL PARAMETERS-1'!$B$5:$J$44,4, FALSE))</f>
        <v>2.138211721211591</v>
      </c>
      <c r="BI151" s="111">
        <f>$F151*'INTERNAL PARAMETERS-2'!T151*(1-VLOOKUP(U$4,'INTERNAL PARAMETERS-1'!$B$5:$J$44,4, FALSE))</f>
        <v>1.2037092485236716</v>
      </c>
      <c r="BJ151" s="111">
        <f>$F151*'INTERNAL PARAMETERS-2'!U151*(1-VLOOKUP(V$4,'INTERNAL PARAMETERS-1'!$B$5:$J$44,4, FALSE))</f>
        <v>36.214743139950961</v>
      </c>
      <c r="BK151" s="111">
        <f>$F151*'INTERNAL PARAMETERS-2'!V151*(1-VLOOKUP(W$4,'INTERNAL PARAMETERS-1'!$B$5:$J$44,4, FALSE))</f>
        <v>22.094720349439498</v>
      </c>
      <c r="BL151" s="111">
        <f>$F151*'INTERNAL PARAMETERS-2'!W151*(1-VLOOKUP(X$4,'INTERNAL PARAMETERS-1'!$B$5:$J$44,4, FALSE))</f>
        <v>5.38506392265539</v>
      </c>
      <c r="BM151" s="111">
        <f>$F151*'INTERNAL PARAMETERS-2'!X151*(1-VLOOKUP(Y$4,'INTERNAL PARAMETERS-1'!$B$5:$J$44,4, FALSE))</f>
        <v>0.9502750580522471</v>
      </c>
      <c r="BN151" s="111">
        <f>$F151*'INTERNAL PARAMETERS-2'!Y151*(1-VLOOKUP(Z$4,'INTERNAL PARAMETERS-1'!$B$5:$J$44,4, FALSE))</f>
        <v>70.402157174832368</v>
      </c>
      <c r="BO151" s="111">
        <f>$F151*'INTERNAL PARAMETERS-2'!Z151*(1-VLOOKUP(AA$4,'INTERNAL PARAMETERS-1'!$B$5:$J$44,4, FALSE))</f>
        <v>157.35562598551198</v>
      </c>
      <c r="BP151" s="111">
        <f>$F151*'INTERNAL PARAMETERS-2'!AA151*(1-VLOOKUP(AB$4,'INTERNAL PARAMETERS-1'!$B$5:$J$44,4, FALSE))</f>
        <v>21.540358846837155</v>
      </c>
      <c r="BQ151" s="111">
        <f>$F151*'INTERNAL PARAMETERS-2'!AB151*(1-VLOOKUP(AC$4,'INTERNAL PARAMETERS-1'!$B$5:$J$44,4, FALSE))</f>
        <v>116.3339063550946</v>
      </c>
      <c r="BR151" s="111">
        <f>$F151*'INTERNAL PARAMETERS-2'!AC151*(1-VLOOKUP(AD$4,'INTERNAL PARAMETERS-1'!$B$5:$J$44,4, FALSE))</f>
        <v>7.3649411685516979</v>
      </c>
      <c r="BS151" s="111">
        <f>$F151*'INTERNAL PARAMETERS-2'!AD151*(1-VLOOKUP(AE$4,'INTERNAL PARAMETERS-1'!$B$5:$J$44,4, FALSE))</f>
        <v>2.3757908013462119</v>
      </c>
      <c r="BT151" s="111">
        <f>$F151*'INTERNAL PARAMETERS-2'!AE151*(1-VLOOKUP(AF$4,'INTERNAL PARAMETERS-1'!$B$5:$J$44,4, FALSE))</f>
        <v>0</v>
      </c>
      <c r="BU151" s="111">
        <f>$F151*'INTERNAL PARAMETERS-2'!AF151*(1-VLOOKUP(AG$4,'INTERNAL PARAMETERS-1'!$B$5:$J$44,4, FALSE))</f>
        <v>0</v>
      </c>
      <c r="BV151" s="111">
        <f>$F151*'INTERNAL PARAMETERS-2'!AG151*(1-VLOOKUP(AH$4,'INTERNAL PARAMETERS-1'!$B$5:$J$44,4, FALSE))</f>
        <v>0</v>
      </c>
      <c r="BW151" s="111">
        <f>$F151*'INTERNAL PARAMETERS-2'!AH151*(1-VLOOKUP(AI$4,'INTERNAL PARAMETERS-1'!$B$5:$J$44,4, FALSE))</f>
        <v>0</v>
      </c>
      <c r="BX151" s="111">
        <f>$F151*'INTERNAL PARAMETERS-2'!AI151*(1-VLOOKUP(AJ$4,'INTERNAL PARAMETERS-1'!$B$5:$J$44,4, FALSE))</f>
        <v>0</v>
      </c>
      <c r="BY151" s="111">
        <f>$F151*'INTERNAL PARAMETERS-2'!AJ151*(1-VLOOKUP(AK$4,'INTERNAL PARAMETERS-1'!$B$5:$J$44,4, FALSE))</f>
        <v>0</v>
      </c>
      <c r="BZ151" s="111">
        <f>$F151*'INTERNAL PARAMETERS-2'!AK151*(1-VLOOKUP(AL$4,'INTERNAL PARAMETERS-1'!$B$5:$J$44,4, FALSE))</f>
        <v>1.2670677961415275</v>
      </c>
      <c r="CA151" s="111">
        <f>$F151*'INTERNAL PARAMETERS-2'!AL151*(1-VLOOKUP(AM$4,'INTERNAL PARAMETERS-1'!$B$5:$J$44,4, FALSE))</f>
        <v>1.1087230052046844</v>
      </c>
      <c r="CB151" s="111">
        <f>$F151*'INTERNAL PARAMETERS-2'!AM151*(1-VLOOKUP(AN$4,'INTERNAL PARAMETERS-1'!$B$5:$J$44,4, FALSE))</f>
        <v>3.4845138065508965</v>
      </c>
      <c r="CC151" s="111">
        <f>$F151*'INTERNAL PARAMETERS-2'!AN151*(1-VLOOKUP(AO$4,'INTERNAL PARAMETERS-1'!$B$5:$J$44,4, FALSE))</f>
        <v>5.7810806343208894</v>
      </c>
      <c r="CD151" s="111">
        <f>$F151*'INTERNAL PARAMETERS-2'!AO151*(1-VLOOKUP(AP$4,'INTERNAL PARAMETERS-1'!$B$5:$J$44,4, FALSE))</f>
        <v>68.976744587753984</v>
      </c>
      <c r="CE151" s="111">
        <f>$F151*'INTERNAL PARAMETERS-2'!AP151*(1-VLOOKUP(AQ$4,'INTERNAL PARAMETERS-1'!$B$5:$J$44,4, FALSE))</f>
        <v>5.7810806343208894</v>
      </c>
      <c r="CF151" s="111">
        <f>$F151*'INTERNAL PARAMETERS-2'!AQ151*(1-VLOOKUP(AR$4,'INTERNAL PARAMETERS-1'!$B$5:$J$44,4, FALSE))</f>
        <v>0.71270629353918535</v>
      </c>
      <c r="CG151" s="111">
        <f>$F151*'INTERNAL PARAMETERS-2'!AR151*(1-VLOOKUP(AS$4,'INTERNAL PARAMETERS-1'!$B$5:$J$44,4, FALSE))</f>
        <v>7.9223973576218604E-2</v>
      </c>
      <c r="CH151" s="110">
        <f>$F151*'INTERNAL PARAMETERS-2'!AS151*(1-VLOOKUP(AT$4,'INTERNAL PARAMETERS-1'!$B$5:$J$44,4, FALSE))</f>
        <v>0</v>
      </c>
      <c r="CI151" s="109">
        <f t="shared" si="2"/>
        <v>1031.5622590965622</v>
      </c>
    </row>
    <row r="152" spans="3:87" x14ac:dyDescent="0.5">
      <c r="C152" s="75" t="s">
        <v>24</v>
      </c>
      <c r="D152" s="74" t="s">
        <v>21</v>
      </c>
      <c r="E152" s="74" t="s">
        <v>17</v>
      </c>
      <c r="F152" s="113">
        <f>'INPUTS-Incidence'!E152</f>
        <v>3303.660994895406</v>
      </c>
      <c r="G152" s="112">
        <f>$F152*'INTERNAL PARAMETERS-2'!F152*VLOOKUP(G$4,'INTERNAL PARAMETERS-1'!$B$5:$J$44,4, FALSE)</f>
        <v>10.281323382213992</v>
      </c>
      <c r="H152" s="111">
        <f>$F152*'INTERNAL PARAMETERS-2'!G152*VLOOKUP(H$4,'INTERNAL PARAMETERS-1'!$B$5:$J$44,4, FALSE)</f>
        <v>15.204769362906617</v>
      </c>
      <c r="I152" s="111">
        <f>$F152*'INTERNAL PARAMETERS-2'!H152*VLOOKUP(I$4,'INTERNAL PARAMETERS-1'!$B$5:$J$44,4, FALSE)</f>
        <v>36.767913341333703</v>
      </c>
      <c r="J152" s="111">
        <f>$F152*'INTERNAL PARAMETERS-2'!I152*VLOOKUP(J$4,'INTERNAL PARAMETERS-1'!$B$5:$J$44,4, FALSE)</f>
        <v>0</v>
      </c>
      <c r="K152" s="111">
        <f>$F152*'INTERNAL PARAMETERS-2'!J152*VLOOKUP(K$4,'INTERNAL PARAMETERS-1'!$B$5:$J$44,4, FALSE)</f>
        <v>0.28973106925232711</v>
      </c>
      <c r="L152" s="111">
        <f>$F152*'INTERNAL PARAMETERS-2'!K152*VLOOKUP(L$4,'INTERNAL PARAMETERS-1'!$B$5:$J$44,4, FALSE)</f>
        <v>0</v>
      </c>
      <c r="M152" s="111">
        <f>$F152*'INTERNAL PARAMETERS-2'!L152*VLOOKUP(M$4,'INTERNAL PARAMETERS-1'!$B$5:$J$44,4, FALSE)</f>
        <v>1.9404383219617658</v>
      </c>
      <c r="N152" s="111">
        <f>$F152*'INTERNAL PARAMETERS-2'!M152*VLOOKUP(N$4,'INTERNAL PARAMETERS-1'!$B$5:$J$44,4, FALSE)</f>
        <v>13.336862918087782</v>
      </c>
      <c r="O152" s="111">
        <f>$F152*'INTERNAL PARAMETERS-2'!N152*VLOOKUP(O$4,'INTERNAL PARAMETERS-1'!$B$5:$J$44,4, FALSE)</f>
        <v>0</v>
      </c>
      <c r="P152" s="111">
        <f>$F152*'INTERNAL PARAMETERS-2'!O152*VLOOKUP(P$4,'INTERNAL PARAMETERS-1'!$B$5:$J$44,4, FALSE)</f>
        <v>0</v>
      </c>
      <c r="Q152" s="111">
        <f>$F152*'INTERNAL PARAMETERS-2'!P152*VLOOKUP(Q$4,'INTERNAL PARAMETERS-1'!$B$5:$J$44,4, FALSE)</f>
        <v>0</v>
      </c>
      <c r="R152" s="111">
        <f>$F152*'INTERNAL PARAMETERS-2'!Q152*VLOOKUP(R$4,'INTERNAL PARAMETERS-1'!$B$5:$J$44,4, FALSE)</f>
        <v>4.3443142082874591</v>
      </c>
      <c r="S152" s="111">
        <f>$F152*'INTERNAL PARAMETERS-2'!R152*VLOOKUP(S$4,'INTERNAL PARAMETERS-1'!$B$5:$J$44,4, FALSE)</f>
        <v>13.36479537179962</v>
      </c>
      <c r="T152" s="111">
        <f>$F152*'INTERNAL PARAMETERS-2'!S152*VLOOKUP(T$4,'INTERNAL PARAMETERS-1'!$B$5:$J$44,4, FALSE)</f>
        <v>0.78197655749174277</v>
      </c>
      <c r="U152" s="111">
        <f>$F152*'INTERNAL PARAMETERS-2'!T152*VLOOKUP(U$4,'INTERNAL PARAMETERS-1'!$B$5:$J$44,4, FALSE)</f>
        <v>0.98468919613852468</v>
      </c>
      <c r="V152" s="111">
        <f>$F152*'INTERNAL PARAMETERS-2'!U152*VLOOKUP(V$4,'INTERNAL PARAMETERS-1'!$B$5:$J$44,4, FALSE)</f>
        <v>19.071258563197379</v>
      </c>
      <c r="W152" s="111">
        <f>$F152*'INTERNAL PARAMETERS-2'!V152*VLOOKUP(W$4,'INTERNAL PARAMETERS-1'!$B$5:$J$44,4, FALSE)</f>
        <v>0</v>
      </c>
      <c r="X152" s="111">
        <f>$F152*'INTERNAL PARAMETERS-2'!W152*VLOOKUP(X$4,'INTERNAL PARAMETERS-1'!$B$5:$J$44,4, FALSE)</f>
        <v>0</v>
      </c>
      <c r="Y152" s="111">
        <f>$F152*'INTERNAL PARAMETERS-2'!X152*VLOOKUP(Y$4,'INTERNAL PARAMETERS-1'!$B$5:$J$44,4, FALSE)</f>
        <v>0</v>
      </c>
      <c r="Z152" s="111">
        <f>$F152*'INTERNAL PARAMETERS-2'!Y152*VLOOKUP(Z$4,'INTERNAL PARAMETERS-1'!$B$5:$J$44,4, FALSE)</f>
        <v>0</v>
      </c>
      <c r="AA152" s="111">
        <f>$F152*'INTERNAL PARAMETERS-2'!Z152*VLOOKUP(AA$4,'INTERNAL PARAMETERS-1'!$B$5:$J$44,4, FALSE)</f>
        <v>0</v>
      </c>
      <c r="AB152" s="111">
        <f>$F152*'INTERNAL PARAMETERS-2'!AA152*VLOOKUP(AB$4,'INTERNAL PARAMETERS-1'!$B$5:$J$44,4, FALSE)</f>
        <v>0</v>
      </c>
      <c r="AC152" s="111">
        <f>$F152*'INTERNAL PARAMETERS-2'!AB152*VLOOKUP(AC$4,'INTERNAL PARAMETERS-1'!$B$5:$J$44,4, FALSE)</f>
        <v>0</v>
      </c>
      <c r="AD152" s="111">
        <f>$F152*'INTERNAL PARAMETERS-2'!AC152*VLOOKUP(AD$4,'INTERNAL PARAMETERS-1'!$B$5:$J$44,4, FALSE)</f>
        <v>0</v>
      </c>
      <c r="AE152" s="111">
        <f>$F152*'INTERNAL PARAMETERS-2'!AD152*VLOOKUP(AE$4,'INTERNAL PARAMETERS-1'!$B$5:$J$44,4, FALSE)</f>
        <v>0</v>
      </c>
      <c r="AF152" s="111">
        <f>$F152*'INTERNAL PARAMETERS-2'!AE152*VLOOKUP(AF$4,'INTERNAL PARAMETERS-1'!$B$5:$J$44,4, FALSE)</f>
        <v>0.57913177240516467</v>
      </c>
      <c r="AG152" s="111">
        <f>$F152*'INTERNAL PARAMETERS-2'!AF152*VLOOKUP(AG$4,'INTERNAL PARAMETERS-1'!$B$5:$J$44,4, FALSE)</f>
        <v>0</v>
      </c>
      <c r="AH152" s="111">
        <f>$F152*'INTERNAL PARAMETERS-2'!AG152*VLOOKUP(AH$4,'INTERNAL PARAMETERS-1'!$B$5:$J$44,4, FALSE)</f>
        <v>0.57913177240516467</v>
      </c>
      <c r="AI152" s="111">
        <f>$F152*'INTERNAL PARAMETERS-2'!AH152*VLOOKUP(AI$4,'INTERNAL PARAMETERS-1'!$B$5:$J$44,4, FALSE)</f>
        <v>3.6201517182063863</v>
      </c>
      <c r="AJ152" s="111">
        <f>$F152*'INTERNAL PARAMETERS-2'!AI152*VLOOKUP(AJ$4,'INTERNAL PARAMETERS-1'!$B$5:$J$44,4, FALSE)</f>
        <v>2.316857455720148</v>
      </c>
      <c r="AK152" s="111">
        <f>$F152*'INTERNAL PARAMETERS-2'!AJ152*VLOOKUP(AK$4,'INTERNAL PARAMETERS-1'!$B$5:$J$44,4, FALSE)</f>
        <v>0.28973106925232711</v>
      </c>
      <c r="AL152" s="111">
        <f>$F152*'INTERNAL PARAMETERS-2'!AK152*VLOOKUP(AL$4,'INTERNAL PARAMETERS-1'!$B$5:$J$44,4, FALSE)</f>
        <v>0</v>
      </c>
      <c r="AM152" s="111">
        <f>$F152*'INTERNAL PARAMETERS-2'!AL152*VLOOKUP(AM$4,'INTERNAL PARAMETERS-1'!$B$5:$J$44,4, FALSE)</f>
        <v>0</v>
      </c>
      <c r="AN152" s="111">
        <f>$F152*'INTERNAL PARAMETERS-2'!AM152*VLOOKUP(AN$4,'INTERNAL PARAMETERS-1'!$B$5:$J$44,4, FALSE)</f>
        <v>0</v>
      </c>
      <c r="AO152" s="111">
        <f>$F152*'INTERNAL PARAMETERS-2'!AN152*VLOOKUP(AO$4,'INTERNAL PARAMETERS-1'!$B$5:$J$44,4, FALSE)</f>
        <v>0</v>
      </c>
      <c r="AP152" s="111">
        <f>$F152*'INTERNAL PARAMETERS-2'!AO152*VLOOKUP(AP$4,'INTERNAL PARAMETERS-1'!$B$5:$J$44,4, FALSE)</f>
        <v>0</v>
      </c>
      <c r="AQ152" s="111">
        <f>$F152*'INTERNAL PARAMETERS-2'!AP152*VLOOKUP(AQ$4,'INTERNAL PARAMETERS-1'!$B$5:$J$44,4, FALSE)</f>
        <v>0</v>
      </c>
      <c r="AR152" s="111">
        <f>$F152*'INTERNAL PARAMETERS-2'!AQ152*VLOOKUP(AR$4,'INTERNAL PARAMETERS-1'!$B$5:$J$44,4, FALSE)</f>
        <v>0</v>
      </c>
      <c r="AS152" s="111">
        <f>$F152*'INTERNAL PARAMETERS-2'!AR152*VLOOKUP(AS$4,'INTERNAL PARAMETERS-1'!$B$5:$J$44,4, FALSE)</f>
        <v>0</v>
      </c>
      <c r="AT152" s="110">
        <f>$F152*'INTERNAL PARAMETERS-2'!AS152*VLOOKUP(AT$4,'INTERNAL PARAMETERS-1'!$B$5:$J$44,4, FALSE)</f>
        <v>0</v>
      </c>
      <c r="AU152" s="112">
        <f>$F152*'INTERNAL PARAMETERS-2'!F152*(1-VLOOKUP(G$4,'INTERNAL PARAMETERS-1'!$B$5:$J$44,4, FALSE))</f>
        <v>0</v>
      </c>
      <c r="AV152" s="111">
        <f>$F152*'INTERNAL PARAMETERS-2'!G152*(1-VLOOKUP(H$4,'INTERNAL PARAMETERS-1'!$B$5:$J$44,4, FALSE))</f>
        <v>0</v>
      </c>
      <c r="AW152" s="111">
        <f>$F152*'INTERNAL PARAMETERS-2'!H152*(1-VLOOKUP(I$4,'INTERNAL PARAMETERS-1'!$B$5:$J$44,4, FALSE))</f>
        <v>698.5903534853403</v>
      </c>
      <c r="AX152" s="111">
        <f>$F152*'INTERNAL PARAMETERS-2'!I152*(1-VLOOKUP(J$4,'INTERNAL PARAMETERS-1'!$B$5:$J$44,4, FALSE))</f>
        <v>0</v>
      </c>
      <c r="AY152" s="111">
        <f>$F152*'INTERNAL PARAMETERS-2'!J152*(1-VLOOKUP(K$4,'INTERNAL PARAMETERS-1'!$B$5:$J$44,4, FALSE))</f>
        <v>0</v>
      </c>
      <c r="AZ152" s="111">
        <f>$F152*'INTERNAL PARAMETERS-2'!K152*(1-VLOOKUP(L$4,'INTERNAL PARAMETERS-1'!$B$5:$J$44,4, FALSE))</f>
        <v>0</v>
      </c>
      <c r="BA152" s="111">
        <f>$F152*'INTERNAL PARAMETERS-2'!L152*(1-VLOOKUP(M$4,'INTERNAL PARAMETERS-1'!$B$5:$J$44,4, FALSE))</f>
        <v>36.868328117273549</v>
      </c>
      <c r="BB152" s="111">
        <f>$F152*'INTERNAL PARAMETERS-2'!M152*(1-VLOOKUP(N$4,'INTERNAL PARAMETERS-1'!$B$5:$J$44,4, FALSE))</f>
        <v>253.4003954436678</v>
      </c>
      <c r="BC152" s="111">
        <f>$F152*'INTERNAL PARAMETERS-2'!N152*(1-VLOOKUP(O$4,'INTERNAL PARAMETERS-1'!$B$5:$J$44,4, FALSE))</f>
        <v>92.677601889800826</v>
      </c>
      <c r="BD152" s="111">
        <f>$F152*'INTERNAL PARAMETERS-2'!O152*(1-VLOOKUP(P$4,'INTERNAL PARAMETERS-1'!$B$5:$J$44,4, FALSE))</f>
        <v>164.50249557982184</v>
      </c>
      <c r="BE152" s="111">
        <f>$F152*'INTERNAL PARAMETERS-2'!P152*(1-VLOOKUP(Q$4,'INTERNAL PARAMETERS-1'!$B$5:$J$44,4, FALSE))</f>
        <v>50.972515856340706</v>
      </c>
      <c r="BF152" s="111">
        <f>$F152*'INTERNAL PARAMETERS-2'!Q152*(1-VLOOKUP(R$4,'INTERNAL PARAMETERS-1'!$B$5:$J$44,4, FALSE))</f>
        <v>0</v>
      </c>
      <c r="BG152" s="111">
        <f>$F152*'INTERNAL PARAMETERS-2'!R152*(1-VLOOKUP(S$4,'INTERNAL PARAMETERS-1'!$B$5:$J$44,4, FALSE))</f>
        <v>253.93111206419275</v>
      </c>
      <c r="BH152" s="111">
        <f>$F152*'INTERNAL PARAMETERS-2'!S152*(1-VLOOKUP(T$4,'INTERNAL PARAMETERS-1'!$B$5:$J$44,4, FALSE))</f>
        <v>7.0377890174256841</v>
      </c>
      <c r="BI152" s="111">
        <f>$F152*'INTERNAL PARAMETERS-2'!T152*(1-VLOOKUP(U$4,'INTERNAL PARAMETERS-1'!$B$5:$J$44,4, FALSE))</f>
        <v>3.9387567845540987</v>
      </c>
      <c r="BJ152" s="111">
        <f>$F152*'INTERNAL PARAMETERS-2'!U152*(1-VLOOKUP(V$4,'INTERNAL PARAMETERS-1'!$B$5:$J$44,4, FALSE))</f>
        <v>108.07046519145182</v>
      </c>
      <c r="BK152" s="111">
        <f>$F152*'INTERNAL PARAMETERS-2'!V152*(1-VLOOKUP(W$4,'INTERNAL PARAMETERS-1'!$B$5:$J$44,4, FALSE))</f>
        <v>105.27578272773498</v>
      </c>
      <c r="BL152" s="111">
        <f>$F152*'INTERNAL PARAMETERS-2'!W152*(1-VLOOKUP(X$4,'INTERNAL PARAMETERS-1'!$B$5:$J$44,4, FALSE))</f>
        <v>73.562619373336005</v>
      </c>
      <c r="BM152" s="111">
        <f>$F152*'INTERNAL PARAMETERS-2'!X152*(1-VLOOKUP(Y$4,'INTERNAL PARAMETERS-1'!$B$5:$J$44,4, FALSE))</f>
        <v>9.2677601889800822</v>
      </c>
      <c r="BN152" s="111">
        <f>$F152*'INTERNAL PARAMETERS-2'!Y152*(1-VLOOKUP(Z$4,'INTERNAL PARAMETERS-1'!$B$5:$J$44,4, FALSE))</f>
        <v>140.02996602793516</v>
      </c>
      <c r="BO152" s="111">
        <f>$F152*'INTERNAL PARAMETERS-2'!Z152*(1-VLOOKUP(AA$4,'INTERNAL PARAMETERS-1'!$B$5:$J$44,4, FALSE))</f>
        <v>209.97243368306476</v>
      </c>
      <c r="BP152" s="111">
        <f>$F152*'INTERNAL PARAMETERS-2'!AA152*(1-VLOOKUP(AB$4,'INTERNAL PARAMETERS-1'!$B$5:$J$44,4, FALSE))</f>
        <v>90.939876206485835</v>
      </c>
      <c r="BQ152" s="111">
        <f>$F152*'INTERNAL PARAMETERS-2'!AB152*(1-VLOOKUP(AC$4,'INTERNAL PARAMETERS-1'!$B$5:$J$44,4, FALSE))</f>
        <v>495.24488205668109</v>
      </c>
      <c r="BR152" s="111">
        <f>$F152*'INTERNAL PARAMETERS-2'!AC152*(1-VLOOKUP(AD$4,'INTERNAL PARAMETERS-1'!$B$5:$J$44,4, FALSE))</f>
        <v>57.199256099519573</v>
      </c>
      <c r="BS152" s="111">
        <f>$F152*'INTERNAL PARAMETERS-2'!AD152*(1-VLOOKUP(AE$4,'INTERNAL PARAMETERS-1'!$B$5:$J$44,4, FALSE))</f>
        <v>10.281323382213992</v>
      </c>
      <c r="BT152" s="111">
        <f>$F152*'INTERNAL PARAMETERS-2'!AE152*(1-VLOOKUP(AF$4,'INTERNAL PARAMETERS-1'!$B$5:$J$44,4, FALSE))</f>
        <v>0</v>
      </c>
      <c r="BU152" s="111">
        <f>$F152*'INTERNAL PARAMETERS-2'!AF152*(1-VLOOKUP(AG$4,'INTERNAL PARAMETERS-1'!$B$5:$J$44,4, FALSE))</f>
        <v>0</v>
      </c>
      <c r="BV152" s="111">
        <f>$F152*'INTERNAL PARAMETERS-2'!AG152*(1-VLOOKUP(AH$4,'INTERNAL PARAMETERS-1'!$B$5:$J$44,4, FALSE))</f>
        <v>0</v>
      </c>
      <c r="BW152" s="111">
        <f>$F152*'INTERNAL PARAMETERS-2'!AH152*(1-VLOOKUP(AI$4,'INTERNAL PARAMETERS-1'!$B$5:$J$44,4, FALSE))</f>
        <v>0</v>
      </c>
      <c r="BX152" s="111">
        <f>$F152*'INTERNAL PARAMETERS-2'!AI152*(1-VLOOKUP(AJ$4,'INTERNAL PARAMETERS-1'!$B$5:$J$44,4, FALSE))</f>
        <v>0</v>
      </c>
      <c r="BY152" s="111">
        <f>$F152*'INTERNAL PARAMETERS-2'!AJ152*(1-VLOOKUP(AK$4,'INTERNAL PARAMETERS-1'!$B$5:$J$44,4, FALSE))</f>
        <v>0</v>
      </c>
      <c r="BZ152" s="111">
        <f>$F152*'INTERNAL PARAMETERS-2'!AK152*(1-VLOOKUP(AL$4,'INTERNAL PARAMETERS-1'!$B$5:$J$44,4, FALSE))</f>
        <v>16.073632204564106</v>
      </c>
      <c r="CA152" s="111">
        <f>$F152*'INTERNAL PARAMETERS-2'!AL152*(1-VLOOKUP(AM$4,'INTERNAL PARAMETERS-1'!$B$5:$J$44,4, FALSE))</f>
        <v>18.969951798788912</v>
      </c>
      <c r="CB152" s="111">
        <f>$F152*'INTERNAL PARAMETERS-2'!AM152*(1-VLOOKUP(AN$4,'INTERNAL PARAMETERS-1'!$B$5:$J$44,4, FALSE))</f>
        <v>21.431509606085477</v>
      </c>
      <c r="CC152" s="111">
        <f>$F152*'INTERNAL PARAMETERS-2'!AN152*(1-VLOOKUP(AO$4,'INTERNAL PARAMETERS-1'!$B$5:$J$44,4, FALSE))</f>
        <v>28.382412339345414</v>
      </c>
      <c r="CD152" s="111">
        <f>$F152*'INTERNAL PARAMETERS-2'!AO152*(1-VLOOKUP(AP$4,'INTERNAL PARAMETERS-1'!$B$5:$J$44,4, FALSE))</f>
        <v>215.90944285699129</v>
      </c>
      <c r="CE152" s="111">
        <f>$F152*'INTERNAL PARAMETERS-2'!AP152*(1-VLOOKUP(AQ$4,'INTERNAL PARAMETERS-1'!$B$5:$J$44,4, FALSE))</f>
        <v>13.467043679591633</v>
      </c>
      <c r="CF152" s="111">
        <f>$F152*'INTERNAL PARAMETERS-2'!AQ152*(1-VLOOKUP(AR$4,'INTERNAL PARAMETERS-1'!$B$5:$J$44,4, FALSE))</f>
        <v>3.6201517182063863</v>
      </c>
      <c r="CG152" s="111">
        <f>$F152*'INTERNAL PARAMETERS-2'!AR152*(1-VLOOKUP(AS$4,'INTERNAL PARAMETERS-1'!$B$5:$J$44,4, FALSE))</f>
        <v>0.28973106925232711</v>
      </c>
      <c r="CH152" s="110">
        <f>$F152*'INTERNAL PARAMETERS-2'!AS152*(1-VLOOKUP(AT$4,'INTERNAL PARAMETERS-1'!$B$5:$J$44,4, FALSE))</f>
        <v>0</v>
      </c>
      <c r="CI152" s="109">
        <f t="shared" si="2"/>
        <v>3303.6606645293064</v>
      </c>
    </row>
    <row r="153" spans="3:87" x14ac:dyDescent="0.5">
      <c r="C153" s="75" t="s">
        <v>24</v>
      </c>
      <c r="D153" s="74" t="s">
        <v>21</v>
      </c>
      <c r="E153" s="74" t="s">
        <v>16</v>
      </c>
      <c r="F153" s="113">
        <f>'INPUTS-Incidence'!E153</f>
        <v>4827.710889800821</v>
      </c>
      <c r="G153" s="112">
        <f>$F153*'INTERNAL PARAMETERS-2'!F153*VLOOKUP(G$4,'INTERNAL PARAMETERS-1'!$B$5:$J$44,4, FALSE)</f>
        <v>29.985877878730861</v>
      </c>
      <c r="H153" s="111">
        <f>$F153*'INTERNAL PARAMETERS-2'!G153*VLOOKUP(H$4,'INTERNAL PARAMETERS-1'!$B$5:$J$44,4, FALSE)</f>
        <v>36.679016256350721</v>
      </c>
      <c r="I153" s="111">
        <f>$F153*'INTERNAL PARAMETERS-2'!H153*VLOOKUP(I$4,'INTERNAL PARAMETERS-1'!$B$5:$J$44,4, FALSE)</f>
        <v>55.823038265756935</v>
      </c>
      <c r="J153" s="111">
        <f>$F153*'INTERNAL PARAMETERS-2'!I153*VLOOKUP(J$4,'INTERNAL PARAMETERS-1'!$B$5:$J$44,4, FALSE)</f>
        <v>0</v>
      </c>
      <c r="K153" s="111">
        <f>$F153*'INTERNAL PARAMETERS-2'!J153*VLOOKUP(K$4,'INTERNAL PARAMETERS-1'!$B$5:$J$44,4, FALSE)</f>
        <v>0.53539313767891106</v>
      </c>
      <c r="L153" s="111">
        <f>$F153*'INTERNAL PARAMETERS-2'!K153*VLOOKUP(L$4,'INTERNAL PARAMETERS-1'!$B$5:$J$44,4, FALSE)</f>
        <v>0</v>
      </c>
      <c r="M153" s="111">
        <f>$F153*'INTERNAL PARAMETERS-2'!L153*VLOOKUP(M$4,'INTERNAL PARAMETERS-1'!$B$5:$J$44,4, FALSE)</f>
        <v>3.4403233342898609</v>
      </c>
      <c r="N153" s="111">
        <f>$F153*'INTERNAL PARAMETERS-2'!M153*VLOOKUP(N$4,'INTERNAL PARAMETERS-1'!$B$5:$J$44,4, FALSE)</f>
        <v>16.157527637312082</v>
      </c>
      <c r="O153" s="111">
        <f>$F153*'INTERNAL PARAMETERS-2'!N153*VLOOKUP(O$4,'INTERNAL PARAMETERS-1'!$B$5:$J$44,4, FALSE)</f>
        <v>0</v>
      </c>
      <c r="P153" s="111">
        <f>$F153*'INTERNAL PARAMETERS-2'!O153*VLOOKUP(P$4,'INTERNAL PARAMETERS-1'!$B$5:$J$44,4, FALSE)</f>
        <v>0</v>
      </c>
      <c r="Q153" s="111">
        <f>$F153*'INTERNAL PARAMETERS-2'!P153*VLOOKUP(Q$4,'INTERNAL PARAMETERS-1'!$B$5:$J$44,4, FALSE)</f>
        <v>0</v>
      </c>
      <c r="R153" s="111">
        <f>$F153*'INTERNAL PARAMETERS-2'!Q153*VLOOKUP(R$4,'INTERNAL PARAMETERS-1'!$B$5:$J$44,4, FALSE)</f>
        <v>3.7482347348413576</v>
      </c>
      <c r="S153" s="111">
        <f>$F153*'INTERNAL PARAMETERS-2'!R153*VLOOKUP(S$4,'INTERNAL PARAMETERS-1'!$B$5:$J$44,4, FALSE)</f>
        <v>18.458728448598986</v>
      </c>
      <c r="T153" s="111">
        <f>$F153*'INTERNAL PARAMETERS-2'!S153*VLOOKUP(T$4,'INTERNAL PARAMETERS-1'!$B$5:$J$44,4, FALSE)</f>
        <v>1.0441373112461214</v>
      </c>
      <c r="U153" s="111">
        <f>$F153*'INTERNAL PARAMETERS-2'!T153*VLOOKUP(U$4,'INTERNAL PARAMETERS-1'!$B$5:$J$44,4, FALSE)</f>
        <v>2.0347835858332504</v>
      </c>
      <c r="V153" s="111">
        <f>$F153*'INTERNAL PARAMETERS-2'!U153*VLOOKUP(V$4,'INTERNAL PARAMETERS-1'!$B$5:$J$44,4, FALSE)</f>
        <v>22.047600446968023</v>
      </c>
      <c r="W153" s="111">
        <f>$F153*'INTERNAL PARAMETERS-2'!V153*VLOOKUP(W$4,'INTERNAL PARAMETERS-1'!$B$5:$J$44,4, FALSE)</f>
        <v>0</v>
      </c>
      <c r="X153" s="111">
        <f>$F153*'INTERNAL PARAMETERS-2'!W153*VLOOKUP(X$4,'INTERNAL PARAMETERS-1'!$B$5:$J$44,4, FALSE)</f>
        <v>0</v>
      </c>
      <c r="Y153" s="111">
        <f>$F153*'INTERNAL PARAMETERS-2'!X153*VLOOKUP(Y$4,'INTERNAL PARAMETERS-1'!$B$5:$J$44,4, FALSE)</f>
        <v>0</v>
      </c>
      <c r="Z153" s="111">
        <f>$F153*'INTERNAL PARAMETERS-2'!Y153*VLOOKUP(Z$4,'INTERNAL PARAMETERS-1'!$B$5:$J$44,4, FALSE)</f>
        <v>0</v>
      </c>
      <c r="AA153" s="111">
        <f>$F153*'INTERNAL PARAMETERS-2'!Z153*VLOOKUP(AA$4,'INTERNAL PARAMETERS-1'!$B$5:$J$44,4, FALSE)</f>
        <v>0</v>
      </c>
      <c r="AB153" s="111">
        <f>$F153*'INTERNAL PARAMETERS-2'!AA153*VLOOKUP(AB$4,'INTERNAL PARAMETERS-1'!$B$5:$J$44,4, FALSE)</f>
        <v>0</v>
      </c>
      <c r="AC153" s="111">
        <f>$F153*'INTERNAL PARAMETERS-2'!AB153*VLOOKUP(AC$4,'INTERNAL PARAMETERS-1'!$B$5:$J$44,4, FALSE)</f>
        <v>0</v>
      </c>
      <c r="AD153" s="111">
        <f>$F153*'INTERNAL PARAMETERS-2'!AC153*VLOOKUP(AD$4,'INTERNAL PARAMETERS-1'!$B$5:$J$44,4, FALSE)</f>
        <v>0</v>
      </c>
      <c r="AE153" s="111">
        <f>$F153*'INTERNAL PARAMETERS-2'!AD153*VLOOKUP(AE$4,'INTERNAL PARAMETERS-1'!$B$5:$J$44,4, FALSE)</f>
        <v>0</v>
      </c>
      <c r="AF153" s="111">
        <f>$F153*'INTERNAL PARAMETERS-2'!AE153*VLOOKUP(AF$4,'INTERNAL PARAMETERS-1'!$B$5:$J$44,4, FALSE)</f>
        <v>0.26793795438394558</v>
      </c>
      <c r="AG153" s="111">
        <f>$F153*'INTERNAL PARAMETERS-2'!AF153*VLOOKUP(AG$4,'INTERNAL PARAMETERS-1'!$B$5:$J$44,4, FALSE)</f>
        <v>0</v>
      </c>
      <c r="AH153" s="111">
        <f>$F153*'INTERNAL PARAMETERS-2'!AG153*VLOOKUP(AH$4,'INTERNAL PARAMETERS-1'!$B$5:$J$44,4, FALSE)</f>
        <v>0.26793795438394558</v>
      </c>
      <c r="AI153" s="111">
        <f>$F153*'INTERNAL PARAMETERS-2'!AH153*VLOOKUP(AI$4,'INTERNAL PARAMETERS-1'!$B$5:$J$44,4, FALSE)</f>
        <v>2.4095105050995897</v>
      </c>
      <c r="AJ153" s="111">
        <f>$F153*'INTERNAL PARAMETERS-2'!AI153*VLOOKUP(AJ$4,'INTERNAL PARAMETERS-1'!$B$5:$J$44,4, FALSE)</f>
        <v>5.0869589645831255</v>
      </c>
      <c r="AK153" s="111">
        <f>$F153*'INTERNAL PARAMETERS-2'!AJ153*VLOOKUP(AK$4,'INTERNAL PARAMETERS-1'!$B$5:$J$44,4, FALSE)</f>
        <v>0.26793795438394558</v>
      </c>
      <c r="AL153" s="111">
        <f>$F153*'INTERNAL PARAMETERS-2'!AK153*VLOOKUP(AL$4,'INTERNAL PARAMETERS-1'!$B$5:$J$44,4, FALSE)</f>
        <v>0</v>
      </c>
      <c r="AM153" s="111">
        <f>$F153*'INTERNAL PARAMETERS-2'!AL153*VLOOKUP(AM$4,'INTERNAL PARAMETERS-1'!$B$5:$J$44,4, FALSE)</f>
        <v>0</v>
      </c>
      <c r="AN153" s="111">
        <f>$F153*'INTERNAL PARAMETERS-2'!AM153*VLOOKUP(AN$4,'INTERNAL PARAMETERS-1'!$B$5:$J$44,4, FALSE)</f>
        <v>0</v>
      </c>
      <c r="AO153" s="111">
        <f>$F153*'INTERNAL PARAMETERS-2'!AN153*VLOOKUP(AO$4,'INTERNAL PARAMETERS-1'!$B$5:$J$44,4, FALSE)</f>
        <v>0</v>
      </c>
      <c r="AP153" s="111">
        <f>$F153*'INTERNAL PARAMETERS-2'!AO153*VLOOKUP(AP$4,'INTERNAL PARAMETERS-1'!$B$5:$J$44,4, FALSE)</f>
        <v>0</v>
      </c>
      <c r="AQ153" s="111">
        <f>$F153*'INTERNAL PARAMETERS-2'!AP153*VLOOKUP(AQ$4,'INTERNAL PARAMETERS-1'!$B$5:$J$44,4, FALSE)</f>
        <v>0</v>
      </c>
      <c r="AR153" s="111">
        <f>$F153*'INTERNAL PARAMETERS-2'!AQ153*VLOOKUP(AR$4,'INTERNAL PARAMETERS-1'!$B$5:$J$44,4, FALSE)</f>
        <v>0</v>
      </c>
      <c r="AS153" s="111">
        <f>$F153*'INTERNAL PARAMETERS-2'!AR153*VLOOKUP(AS$4,'INTERNAL PARAMETERS-1'!$B$5:$J$44,4, FALSE)</f>
        <v>0</v>
      </c>
      <c r="AT153" s="110">
        <f>$F153*'INTERNAL PARAMETERS-2'!AS153*VLOOKUP(AT$4,'INTERNAL PARAMETERS-1'!$B$5:$J$44,4, FALSE)</f>
        <v>0</v>
      </c>
      <c r="AU153" s="112">
        <f>$F153*'INTERNAL PARAMETERS-2'!F153*(1-VLOOKUP(G$4,'INTERNAL PARAMETERS-1'!$B$5:$J$44,4, FALSE))</f>
        <v>0</v>
      </c>
      <c r="AV153" s="111">
        <f>$F153*'INTERNAL PARAMETERS-2'!G153*(1-VLOOKUP(H$4,'INTERNAL PARAMETERS-1'!$B$5:$J$44,4, FALSE))</f>
        <v>0</v>
      </c>
      <c r="AW153" s="111">
        <f>$F153*'INTERNAL PARAMETERS-2'!H153*(1-VLOOKUP(I$4,'INTERNAL PARAMETERS-1'!$B$5:$J$44,4, FALSE))</f>
        <v>1060.6377270493815</v>
      </c>
      <c r="AX153" s="111">
        <f>$F153*'INTERNAL PARAMETERS-2'!I153*(1-VLOOKUP(J$4,'INTERNAL PARAMETERS-1'!$B$5:$J$44,4, FALSE))</f>
        <v>0</v>
      </c>
      <c r="AY153" s="111">
        <f>$F153*'INTERNAL PARAMETERS-2'!J153*(1-VLOOKUP(K$4,'INTERNAL PARAMETERS-1'!$B$5:$J$44,4, FALSE))</f>
        <v>0</v>
      </c>
      <c r="AZ153" s="111">
        <f>$F153*'INTERNAL PARAMETERS-2'!K153*(1-VLOOKUP(L$4,'INTERNAL PARAMETERS-1'!$B$5:$J$44,4, FALSE))</f>
        <v>0</v>
      </c>
      <c r="BA153" s="111">
        <f>$F153*'INTERNAL PARAMETERS-2'!L153*(1-VLOOKUP(M$4,'INTERNAL PARAMETERS-1'!$B$5:$J$44,4, FALSE))</f>
        <v>65.366143351507361</v>
      </c>
      <c r="BB153" s="111">
        <f>$F153*'INTERNAL PARAMETERS-2'!M153*(1-VLOOKUP(N$4,'INTERNAL PARAMETERS-1'!$B$5:$J$44,4, FALSE))</f>
        <v>306.99302510892949</v>
      </c>
      <c r="BC153" s="111">
        <f>$F153*'INTERNAL PARAMETERS-2'!N153*(1-VLOOKUP(O$4,'INTERNAL PARAMETERS-1'!$B$5:$J$44,4, FALSE))</f>
        <v>195.44311657834052</v>
      </c>
      <c r="BD153" s="111">
        <f>$F153*'INTERNAL PARAMETERS-2'!O153*(1-VLOOKUP(P$4,'INTERNAL PARAMETERS-1'!$B$5:$J$44,4, FALSE))</f>
        <v>189.28537133839959</v>
      </c>
      <c r="BE153" s="111">
        <f>$F153*'INTERNAL PARAMETERS-2'!P153*(1-VLOOKUP(Q$4,'INTERNAL PARAMETERS-1'!$B$5:$J$44,4, FALSE))</f>
        <v>106.28881403421079</v>
      </c>
      <c r="BF153" s="111">
        <f>$F153*'INTERNAL PARAMETERS-2'!Q153*(1-VLOOKUP(R$4,'INTERNAL PARAMETERS-1'!$B$5:$J$44,4, FALSE))</f>
        <v>0</v>
      </c>
      <c r="BG153" s="111">
        <f>$F153*'INTERNAL PARAMETERS-2'!R153*(1-VLOOKUP(S$4,'INTERNAL PARAMETERS-1'!$B$5:$J$44,4, FALSE))</f>
        <v>350.71584052338073</v>
      </c>
      <c r="BH153" s="111">
        <f>$F153*'INTERNAL PARAMETERS-2'!S153*(1-VLOOKUP(T$4,'INTERNAL PARAMETERS-1'!$B$5:$J$44,4, FALSE))</f>
        <v>9.3972358012150927</v>
      </c>
      <c r="BI153" s="111">
        <f>$F153*'INTERNAL PARAMETERS-2'!T153*(1-VLOOKUP(U$4,'INTERNAL PARAMETERS-1'!$B$5:$J$44,4, FALSE))</f>
        <v>8.1391343433330015</v>
      </c>
      <c r="BJ153" s="111">
        <f>$F153*'INTERNAL PARAMETERS-2'!U153*(1-VLOOKUP(V$4,'INTERNAL PARAMETERS-1'!$B$5:$J$44,4, FALSE))</f>
        <v>124.93640253281879</v>
      </c>
      <c r="BK153" s="111">
        <f>$F153*'INTERNAL PARAMETERS-2'!V153*(1-VLOOKUP(W$4,'INTERNAL PARAMETERS-1'!$B$5:$J$44,4, FALSE))</f>
        <v>141.09371292314083</v>
      </c>
      <c r="BL153" s="111">
        <f>$F153*'INTERNAL PARAMETERS-2'!W153*(1-VLOOKUP(X$4,'INTERNAL PARAMETERS-1'!$B$5:$J$44,4, FALSE))</f>
        <v>182.85968814407465</v>
      </c>
      <c r="BM153" s="111">
        <f>$F153*'INTERNAL PARAMETERS-2'!X153*(1-VLOOKUP(Y$4,'INTERNAL PARAMETERS-1'!$B$5:$J$44,4, FALSE))</f>
        <v>29.985877878730861</v>
      </c>
      <c r="BN153" s="111">
        <f>$F153*'INTERNAL PARAMETERS-2'!Y153*(1-VLOOKUP(Z$4,'INTERNAL PARAMETERS-1'!$B$5:$J$44,4, FALSE))</f>
        <v>215.52301448228906</v>
      </c>
      <c r="BO153" s="111">
        <f>$F153*'INTERNAL PARAMETERS-2'!Z153*(1-VLOOKUP(AA$4,'INTERNAL PARAMETERS-1'!$B$5:$J$44,4, FALSE))</f>
        <v>247.91792009503052</v>
      </c>
      <c r="BP153" s="111">
        <f>$F153*'INTERNAL PARAMETERS-2'!AA153*(1-VLOOKUP(AB$4,'INTERNAL PARAMETERS-1'!$B$5:$J$44,4, FALSE))</f>
        <v>102.27312411607448</v>
      </c>
      <c r="BQ153" s="111">
        <f>$F153*'INTERNAL PARAMETERS-2'!AB153*(1-VLOOKUP(AC$4,'INTERNAL PARAMETERS-1'!$B$5:$J$44,4, FALSE))</f>
        <v>663.70307216585934</v>
      </c>
      <c r="BR153" s="111">
        <f>$F153*'INTERNAL PARAMETERS-2'!AC153*(1-VLOOKUP(AD$4,'INTERNAL PARAMETERS-1'!$B$5:$J$44,4, FALSE))</f>
        <v>82.728619349804831</v>
      </c>
      <c r="BS153" s="111">
        <f>$F153*'INTERNAL PARAMETERS-2'!AD153*(1-VLOOKUP(AE$4,'INTERNAL PARAMETERS-1'!$B$5:$J$44,4, FALSE))</f>
        <v>20.882746224922428</v>
      </c>
      <c r="BT153" s="111">
        <f>$F153*'INTERNAL PARAMETERS-2'!AE153*(1-VLOOKUP(AF$4,'INTERNAL PARAMETERS-1'!$B$5:$J$44,4, FALSE))</f>
        <v>0</v>
      </c>
      <c r="BU153" s="111">
        <f>$F153*'INTERNAL PARAMETERS-2'!AF153*(1-VLOOKUP(AG$4,'INTERNAL PARAMETERS-1'!$B$5:$J$44,4, FALSE))</f>
        <v>0</v>
      </c>
      <c r="BV153" s="111">
        <f>$F153*'INTERNAL PARAMETERS-2'!AG153*(1-VLOOKUP(AH$4,'INTERNAL PARAMETERS-1'!$B$5:$J$44,4, FALSE))</f>
        <v>0</v>
      </c>
      <c r="BW153" s="111">
        <f>$F153*'INTERNAL PARAMETERS-2'!AH153*(1-VLOOKUP(AI$4,'INTERNAL PARAMETERS-1'!$B$5:$J$44,4, FALSE))</f>
        <v>0</v>
      </c>
      <c r="BX153" s="111">
        <f>$F153*'INTERNAL PARAMETERS-2'!AI153*(1-VLOOKUP(AJ$4,'INTERNAL PARAMETERS-1'!$B$5:$J$44,4, FALSE))</f>
        <v>0</v>
      </c>
      <c r="BY153" s="111">
        <f>$F153*'INTERNAL PARAMETERS-2'!AJ153*(1-VLOOKUP(AK$4,'INTERNAL PARAMETERS-1'!$B$5:$J$44,4, FALSE))</f>
        <v>0</v>
      </c>
      <c r="BZ153" s="111">
        <f>$F153*'INTERNAL PARAMETERS-2'!AK153*(1-VLOOKUP(AL$4,'INTERNAL PARAMETERS-1'!$B$5:$J$44,4, FALSE))</f>
        <v>29.717939924346915</v>
      </c>
      <c r="CA153" s="111">
        <f>$F153*'INTERNAL PARAMETERS-2'!AL153*(1-VLOOKUP(AM$4,'INTERNAL PARAMETERS-1'!$B$5:$J$44,4, FALSE))</f>
        <v>60.507148895140631</v>
      </c>
      <c r="CB153" s="111">
        <f>$F153*'INTERNAL PARAMETERS-2'!AM153*(1-VLOOKUP(AN$4,'INTERNAL PARAMETERS-1'!$B$5:$J$44,4, FALSE))</f>
        <v>30.52127101640977</v>
      </c>
      <c r="CC153" s="111">
        <f>$F153*'INTERNAL PARAMETERS-2'!AN153*(1-VLOOKUP(AO$4,'INTERNAL PARAMETERS-1'!$B$5:$J$44,4, FALSE))</f>
        <v>60.507148895140631</v>
      </c>
      <c r="CD153" s="111">
        <f>$F153*'INTERNAL PARAMETERS-2'!AO153*(1-VLOOKUP(AP$4,'INTERNAL PARAMETERS-1'!$B$5:$J$44,4, FALSE))</f>
        <v>310.03173117429691</v>
      </c>
      <c r="CE153" s="111">
        <f>$F153*'INTERNAL PARAMETERS-2'!AP153*(1-VLOOKUP(AQ$4,'INTERNAL PARAMETERS-1'!$B$5:$J$44,4, FALSE))</f>
        <v>29.182546786668006</v>
      </c>
      <c r="CF153" s="111">
        <f>$F153*'INTERNAL PARAMETERS-2'!AQ153*(1-VLOOKUP(AR$4,'INTERNAL PARAMETERS-1'!$B$5:$J$44,4, FALSE))</f>
        <v>4.0161726892253027</v>
      </c>
      <c r="CG153" s="111">
        <f>$F153*'INTERNAL PARAMETERS-2'!AR153*(1-VLOOKUP(AS$4,'INTERNAL PARAMETERS-1'!$B$5:$J$44,4, FALSE))</f>
        <v>0.80333109206285669</v>
      </c>
      <c r="CH153" s="110">
        <f>$F153*'INTERNAL PARAMETERS-2'!AS153*(1-VLOOKUP(AT$4,'INTERNAL PARAMETERS-1'!$B$5:$J$44,4, FALSE))</f>
        <v>0</v>
      </c>
      <c r="CI153" s="109">
        <f t="shared" si="2"/>
        <v>4827.7128208851764</v>
      </c>
    </row>
    <row r="154" spans="3:87" x14ac:dyDescent="0.5">
      <c r="C154" s="75" t="s">
        <v>24</v>
      </c>
      <c r="D154" s="74" t="s">
        <v>21</v>
      </c>
      <c r="E154" s="74" t="s">
        <v>15</v>
      </c>
      <c r="F154" s="113">
        <f>'INPUTS-Incidence'!E154</f>
        <v>3728.2652887598842</v>
      </c>
      <c r="G154" s="112">
        <f>$F154*'INTERNAL PARAMETERS-2'!F154*VLOOKUP(G$4,'INTERNAL PARAMETERS-1'!$B$5:$J$44,4, FALSE)</f>
        <v>20.422691598768893</v>
      </c>
      <c r="H154" s="111">
        <f>$F154*'INTERNAL PARAMETERS-2'!G154*VLOOKUP(H$4,'INTERNAL PARAMETERS-1'!$B$5:$J$44,4, FALSE)</f>
        <v>33.955921770438394</v>
      </c>
      <c r="I154" s="111">
        <f>$F154*'INTERNAL PARAMETERS-2'!H154*VLOOKUP(I$4,'INTERNAL PARAMETERS-1'!$B$5:$J$44,4, FALSE)</f>
        <v>40.288324439417735</v>
      </c>
      <c r="J154" s="111">
        <f>$F154*'INTERNAL PARAMETERS-2'!I154*VLOOKUP(J$4,'INTERNAL PARAMETERS-1'!$B$5:$J$44,4, FALSE)</f>
        <v>0</v>
      </c>
      <c r="K154" s="111">
        <f>$F154*'INTERNAL PARAMETERS-2'!J154*VLOOKUP(K$4,'INTERNAL PARAMETERS-1'!$B$5:$J$44,4, FALSE)</f>
        <v>0.49213101811630477</v>
      </c>
      <c r="L154" s="111">
        <f>$F154*'INTERNAL PARAMETERS-2'!K154*VLOOKUP(L$4,'INTERNAL PARAMETERS-1'!$B$5:$J$44,4, FALSE)</f>
        <v>0</v>
      </c>
      <c r="M154" s="111">
        <f>$F154*'INTERNAL PARAMETERS-2'!L154*VLOOKUP(M$4,'INTERNAL PARAMETERS-1'!$B$5:$J$44,4, FALSE)</f>
        <v>3.2971659734205789</v>
      </c>
      <c r="N154" s="111">
        <f>$F154*'INTERNAL PARAMETERS-2'!M154*VLOOKUP(N$4,'INTERNAL PARAMETERS-1'!$B$5:$J$44,4, FALSE)</f>
        <v>9.8300001843236444</v>
      </c>
      <c r="O154" s="111">
        <f>$F154*'INTERNAL PARAMETERS-2'!N154*VLOOKUP(O$4,'INTERNAL PARAMETERS-1'!$B$5:$J$44,4, FALSE)</f>
        <v>0</v>
      </c>
      <c r="P154" s="111">
        <f>$F154*'INTERNAL PARAMETERS-2'!O154*VLOOKUP(P$4,'INTERNAL PARAMETERS-1'!$B$5:$J$44,4, FALSE)</f>
        <v>0</v>
      </c>
      <c r="Q154" s="111">
        <f>$F154*'INTERNAL PARAMETERS-2'!P154*VLOOKUP(Q$4,'INTERNAL PARAMETERS-1'!$B$5:$J$44,4, FALSE)</f>
        <v>0</v>
      </c>
      <c r="R154" s="111">
        <f>$F154*'INTERNAL PARAMETERS-2'!Q154*VLOOKUP(R$4,'INTERNAL PARAMETERS-1'!$B$5:$J$44,4, FALSE)</f>
        <v>4.18311365398859</v>
      </c>
      <c r="S154" s="111">
        <f>$F154*'INTERNAL PARAMETERS-2'!R154*VLOOKUP(S$4,'INTERNAL PARAMETERS-1'!$B$5:$J$44,4, FALSE)</f>
        <v>12.86011051511035</v>
      </c>
      <c r="T154" s="111">
        <f>$F154*'INTERNAL PARAMETERS-2'!S154*VLOOKUP(T$4,'INTERNAL PARAMETERS-1'!$B$5:$J$44,4, FALSE)</f>
        <v>1.2548968135436895</v>
      </c>
      <c r="U154" s="111">
        <f>$F154*'INTERNAL PARAMETERS-2'!T154*VLOOKUP(U$4,'INTERNAL PARAMETERS-1'!$B$5:$J$44,4, FALSE)</f>
        <v>2.0668757107827047</v>
      </c>
      <c r="V154" s="111">
        <f>$F154*'INTERNAL PARAMETERS-2'!U154*VLOOKUP(V$4,'INTERNAL PARAMETERS-1'!$B$5:$J$44,4, FALSE)</f>
        <v>16.313639934741516</v>
      </c>
      <c r="W154" s="111">
        <f>$F154*'INTERNAL PARAMETERS-2'!V154*VLOOKUP(W$4,'INTERNAL PARAMETERS-1'!$B$5:$J$44,4, FALSE)</f>
        <v>0</v>
      </c>
      <c r="X154" s="111">
        <f>$F154*'INTERNAL PARAMETERS-2'!W154*VLOOKUP(X$4,'INTERNAL PARAMETERS-1'!$B$5:$J$44,4, FALSE)</f>
        <v>0</v>
      </c>
      <c r="Y154" s="111">
        <f>$F154*'INTERNAL PARAMETERS-2'!X154*VLOOKUP(Y$4,'INTERNAL PARAMETERS-1'!$B$5:$J$44,4, FALSE)</f>
        <v>0</v>
      </c>
      <c r="Z154" s="111">
        <f>$F154*'INTERNAL PARAMETERS-2'!Y154*VLOOKUP(Z$4,'INTERNAL PARAMETERS-1'!$B$5:$J$44,4, FALSE)</f>
        <v>0</v>
      </c>
      <c r="AA154" s="111">
        <f>$F154*'INTERNAL PARAMETERS-2'!Z154*VLOOKUP(AA$4,'INTERNAL PARAMETERS-1'!$B$5:$J$44,4, FALSE)</f>
        <v>0</v>
      </c>
      <c r="AB154" s="111">
        <f>$F154*'INTERNAL PARAMETERS-2'!AA154*VLOOKUP(AB$4,'INTERNAL PARAMETERS-1'!$B$5:$J$44,4, FALSE)</f>
        <v>0</v>
      </c>
      <c r="AC154" s="111">
        <f>$F154*'INTERNAL PARAMETERS-2'!AB154*VLOOKUP(AC$4,'INTERNAL PARAMETERS-1'!$B$5:$J$44,4, FALSE)</f>
        <v>0</v>
      </c>
      <c r="AD154" s="111">
        <f>$F154*'INTERNAL PARAMETERS-2'!AC154*VLOOKUP(AD$4,'INTERNAL PARAMETERS-1'!$B$5:$J$44,4, FALSE)</f>
        <v>0</v>
      </c>
      <c r="AE154" s="111">
        <f>$F154*'INTERNAL PARAMETERS-2'!AD154*VLOOKUP(AE$4,'INTERNAL PARAMETERS-1'!$B$5:$J$44,4, FALSE)</f>
        <v>0</v>
      </c>
      <c r="AF154" s="111">
        <f>$F154*'INTERNAL PARAMETERS-2'!AE154*VLOOKUP(AF$4,'INTERNAL PARAMETERS-1'!$B$5:$J$44,4, FALSE)</f>
        <v>2.4606550905815237</v>
      </c>
      <c r="AG154" s="111">
        <f>$F154*'INTERNAL PARAMETERS-2'!AF154*VLOOKUP(AG$4,'INTERNAL PARAMETERS-1'!$B$5:$J$44,4, FALSE)</f>
        <v>0</v>
      </c>
      <c r="AH154" s="111">
        <f>$F154*'INTERNAL PARAMETERS-2'!AG154*VLOOKUP(AH$4,'INTERNAL PARAMETERS-1'!$B$5:$J$44,4, FALSE)</f>
        <v>0</v>
      </c>
      <c r="AI154" s="111">
        <f>$F154*'INTERNAL PARAMETERS-2'!AH154*VLOOKUP(AI$4,'INTERNAL PARAMETERS-1'!$B$5:$J$44,4, FALSE)</f>
        <v>3.4449171268141332</v>
      </c>
      <c r="AJ154" s="111">
        <f>$F154*'INTERNAL PARAMETERS-2'!AI154*VLOOKUP(AJ$4,'INTERNAL PARAMETERS-1'!$B$5:$J$44,4, FALSE)</f>
        <v>3.1988516177559809</v>
      </c>
      <c r="AK154" s="111">
        <f>$F154*'INTERNAL PARAMETERS-2'!AJ154*VLOOKUP(AK$4,'INTERNAL PARAMETERS-1'!$B$5:$J$44,4, FALSE)</f>
        <v>0.49213101811630477</v>
      </c>
      <c r="AL154" s="111">
        <f>$F154*'INTERNAL PARAMETERS-2'!AK154*VLOOKUP(AL$4,'INTERNAL PARAMETERS-1'!$B$5:$J$44,4, FALSE)</f>
        <v>0</v>
      </c>
      <c r="AM154" s="111">
        <f>$F154*'INTERNAL PARAMETERS-2'!AL154*VLOOKUP(AM$4,'INTERNAL PARAMETERS-1'!$B$5:$J$44,4, FALSE)</f>
        <v>0</v>
      </c>
      <c r="AN154" s="111">
        <f>$F154*'INTERNAL PARAMETERS-2'!AM154*VLOOKUP(AN$4,'INTERNAL PARAMETERS-1'!$B$5:$J$44,4, FALSE)</f>
        <v>0</v>
      </c>
      <c r="AO154" s="111">
        <f>$F154*'INTERNAL PARAMETERS-2'!AN154*VLOOKUP(AO$4,'INTERNAL PARAMETERS-1'!$B$5:$J$44,4, FALSE)</f>
        <v>0</v>
      </c>
      <c r="AP154" s="111">
        <f>$F154*'INTERNAL PARAMETERS-2'!AO154*VLOOKUP(AP$4,'INTERNAL PARAMETERS-1'!$B$5:$J$44,4, FALSE)</f>
        <v>0</v>
      </c>
      <c r="AQ154" s="111">
        <f>$F154*'INTERNAL PARAMETERS-2'!AP154*VLOOKUP(AQ$4,'INTERNAL PARAMETERS-1'!$B$5:$J$44,4, FALSE)</f>
        <v>0</v>
      </c>
      <c r="AR154" s="111">
        <f>$F154*'INTERNAL PARAMETERS-2'!AQ154*VLOOKUP(AR$4,'INTERNAL PARAMETERS-1'!$B$5:$J$44,4, FALSE)</f>
        <v>0</v>
      </c>
      <c r="AS154" s="111">
        <f>$F154*'INTERNAL PARAMETERS-2'!AR154*VLOOKUP(AS$4,'INTERNAL PARAMETERS-1'!$B$5:$J$44,4, FALSE)</f>
        <v>0</v>
      </c>
      <c r="AT154" s="110">
        <f>$F154*'INTERNAL PARAMETERS-2'!AS154*VLOOKUP(AT$4,'INTERNAL PARAMETERS-1'!$B$5:$J$44,4, FALSE)</f>
        <v>0</v>
      </c>
      <c r="AU154" s="112">
        <f>$F154*'INTERNAL PARAMETERS-2'!F154*(1-VLOOKUP(G$4,'INTERNAL PARAMETERS-1'!$B$5:$J$44,4, FALSE))</f>
        <v>0</v>
      </c>
      <c r="AV154" s="111">
        <f>$F154*'INTERNAL PARAMETERS-2'!G154*(1-VLOOKUP(H$4,'INTERNAL PARAMETERS-1'!$B$5:$J$44,4, FALSE))</f>
        <v>0</v>
      </c>
      <c r="AW154" s="111">
        <f>$F154*'INTERNAL PARAMETERS-2'!H154*(1-VLOOKUP(I$4,'INTERNAL PARAMETERS-1'!$B$5:$J$44,4, FALSE))</f>
        <v>765.47816434893684</v>
      </c>
      <c r="AX154" s="111">
        <f>$F154*'INTERNAL PARAMETERS-2'!I154*(1-VLOOKUP(J$4,'INTERNAL PARAMETERS-1'!$B$5:$J$44,4, FALSE))</f>
        <v>0</v>
      </c>
      <c r="AY154" s="111">
        <f>$F154*'INTERNAL PARAMETERS-2'!J154*(1-VLOOKUP(K$4,'INTERNAL PARAMETERS-1'!$B$5:$J$44,4, FALSE))</f>
        <v>0</v>
      </c>
      <c r="AZ154" s="111">
        <f>$F154*'INTERNAL PARAMETERS-2'!K154*(1-VLOOKUP(L$4,'INTERNAL PARAMETERS-1'!$B$5:$J$44,4, FALSE))</f>
        <v>0</v>
      </c>
      <c r="BA154" s="111">
        <f>$F154*'INTERNAL PARAMETERS-2'!L154*(1-VLOOKUP(M$4,'INTERNAL PARAMETERS-1'!$B$5:$J$44,4, FALSE))</f>
        <v>62.64615349499099</v>
      </c>
      <c r="BB154" s="111">
        <f>$F154*'INTERNAL PARAMETERS-2'!M154*(1-VLOOKUP(N$4,'INTERNAL PARAMETERS-1'!$B$5:$J$44,4, FALSE))</f>
        <v>186.77000350214919</v>
      </c>
      <c r="BC154" s="111">
        <f>$F154*'INTERNAL PARAMETERS-2'!N154*(1-VLOOKUP(O$4,'INTERNAL PARAMETERS-1'!$B$5:$J$44,4, FALSE))</f>
        <v>175.4391155605295</v>
      </c>
      <c r="BD154" s="111">
        <f>$F154*'INTERNAL PARAMETERS-2'!O154*(1-VLOOKUP(P$4,'INTERNAL PARAMETERS-1'!$B$5:$J$44,4, FALSE))</f>
        <v>135.33155606363729</v>
      </c>
      <c r="BE154" s="111">
        <f>$F154*'INTERNAL PARAMETERS-2'!P154*(1-VLOOKUP(Q$4,'INTERNAL PARAMETERS-1'!$B$5:$J$44,4, FALSE))</f>
        <v>83.167532275953363</v>
      </c>
      <c r="BF154" s="111">
        <f>$F154*'INTERNAL PARAMETERS-2'!Q154*(1-VLOOKUP(R$4,'INTERNAL PARAMETERS-1'!$B$5:$J$44,4, FALSE))</f>
        <v>0</v>
      </c>
      <c r="BG154" s="111">
        <f>$F154*'INTERNAL PARAMETERS-2'!R154*(1-VLOOKUP(S$4,'INTERNAL PARAMETERS-1'!$B$5:$J$44,4, FALSE))</f>
        <v>244.34209978709663</v>
      </c>
      <c r="BH154" s="111">
        <f>$F154*'INTERNAL PARAMETERS-2'!S154*(1-VLOOKUP(T$4,'INTERNAL PARAMETERS-1'!$B$5:$J$44,4, FALSE))</f>
        <v>11.294071321893204</v>
      </c>
      <c r="BI154" s="111">
        <f>$F154*'INTERNAL PARAMETERS-2'!T154*(1-VLOOKUP(U$4,'INTERNAL PARAMETERS-1'!$B$5:$J$44,4, FALSE))</f>
        <v>8.2675028431308188</v>
      </c>
      <c r="BJ154" s="111">
        <f>$F154*'INTERNAL PARAMETERS-2'!U154*(1-VLOOKUP(V$4,'INTERNAL PARAMETERS-1'!$B$5:$J$44,4, FALSE))</f>
        <v>92.443959630201931</v>
      </c>
      <c r="BK154" s="111">
        <f>$F154*'INTERNAL PARAMETERS-2'!V154*(1-VLOOKUP(W$4,'INTERNAL PARAMETERS-1'!$B$5:$J$44,4, FALSE))</f>
        <v>120.07624015508959</v>
      </c>
      <c r="BL154" s="111">
        <f>$F154*'INTERNAL PARAMETERS-2'!W154*(1-VLOOKUP(X$4,'INTERNAL PARAMETERS-1'!$B$5:$J$44,4, FALSE))</f>
        <v>164.61260598849967</v>
      </c>
      <c r="BM154" s="111">
        <f>$F154*'INTERNAL PARAMETERS-2'!X154*(1-VLOOKUP(Y$4,'INTERNAL PARAMETERS-1'!$B$5:$J$44,4, FALSE))</f>
        <v>28.296787888629769</v>
      </c>
      <c r="BN154" s="111">
        <f>$F154*'INTERNAL PARAMETERS-2'!Y154*(1-VLOOKUP(Z$4,'INTERNAL PARAMETERS-1'!$B$5:$J$44,4, FALSE))</f>
        <v>180.85218393327997</v>
      </c>
      <c r="BO154" s="111">
        <f>$F154*'INTERNAL PARAMETERS-2'!Z154*(1-VLOOKUP(AA$4,'INTERNAL PARAMETERS-1'!$B$5:$J$44,4, FALSE))</f>
        <v>205.70405469509561</v>
      </c>
      <c r="BP154" s="111">
        <f>$F154*'INTERNAL PARAMETERS-2'!AA154*(1-VLOOKUP(AB$4,'INTERNAL PARAMETERS-1'!$B$5:$J$44,4, FALSE))</f>
        <v>93.994041847983198</v>
      </c>
      <c r="BQ154" s="111">
        <f>$F154*'INTERNAL PARAMETERS-2'!AB154*(1-VLOOKUP(AC$4,'INTERNAL PARAMETERS-1'!$B$5:$J$44,4, FALSE))</f>
        <v>555.10589276180565</v>
      </c>
      <c r="BR154" s="111">
        <f>$F154*'INTERNAL PARAMETERS-2'!AC154*(1-VLOOKUP(AD$4,'INTERNAL PARAMETERS-1'!$B$5:$J$44,4, FALSE))</f>
        <v>69.142171086167551</v>
      </c>
      <c r="BS154" s="111">
        <f>$F154*'INTERNAL PARAMETERS-2'!AD154*(1-VLOOKUP(AE$4,'INTERNAL PARAMETERS-1'!$B$5:$J$44,4, FALSE))</f>
        <v>14.025361189785809</v>
      </c>
      <c r="BT154" s="111">
        <f>$F154*'INTERNAL PARAMETERS-2'!AE154*(1-VLOOKUP(AF$4,'INTERNAL PARAMETERS-1'!$B$5:$J$44,4, FALSE))</f>
        <v>0</v>
      </c>
      <c r="BU154" s="111">
        <f>$F154*'INTERNAL PARAMETERS-2'!AF154*(1-VLOOKUP(AG$4,'INTERNAL PARAMETERS-1'!$B$5:$J$44,4, FALSE))</f>
        <v>0</v>
      </c>
      <c r="BV154" s="111">
        <f>$F154*'INTERNAL PARAMETERS-2'!AG154*(1-VLOOKUP(AH$4,'INTERNAL PARAMETERS-1'!$B$5:$J$44,4, FALSE))</f>
        <v>0</v>
      </c>
      <c r="BW154" s="111">
        <f>$F154*'INTERNAL PARAMETERS-2'!AH154*(1-VLOOKUP(AI$4,'INTERNAL PARAMETERS-1'!$B$5:$J$44,4, FALSE))</f>
        <v>0</v>
      </c>
      <c r="BX154" s="111">
        <f>$F154*'INTERNAL PARAMETERS-2'!AI154*(1-VLOOKUP(AJ$4,'INTERNAL PARAMETERS-1'!$B$5:$J$44,4, FALSE))</f>
        <v>0</v>
      </c>
      <c r="BY154" s="111">
        <f>$F154*'INTERNAL PARAMETERS-2'!AJ154*(1-VLOOKUP(AK$4,'INTERNAL PARAMETERS-1'!$B$5:$J$44,4, FALSE))</f>
        <v>0</v>
      </c>
      <c r="BZ154" s="111">
        <f>$F154*'INTERNAL PARAMETERS-2'!AK154*(1-VLOOKUP(AL$4,'INTERNAL PARAMETERS-1'!$B$5:$J$44,4, FALSE))</f>
        <v>20.422691598768893</v>
      </c>
      <c r="CA154" s="111">
        <f>$F154*'INTERNAL PARAMETERS-2'!AL154*(1-VLOOKUP(AM$4,'INTERNAL PARAMETERS-1'!$B$5:$J$44,4, FALSE))</f>
        <v>55.362875405439901</v>
      </c>
      <c r="CB154" s="111">
        <f>$F154*'INTERNAL PARAMETERS-2'!AM154*(1-VLOOKUP(AN$4,'INTERNAL PARAMETERS-1'!$B$5:$J$44,4, FALSE))</f>
        <v>28.050722379571617</v>
      </c>
      <c r="CC154" s="111">
        <f>$F154*'INTERNAL PARAMETERS-2'!AN154*(1-VLOOKUP(AO$4,'INTERNAL PARAMETERS-1'!$B$5:$J$44,4, FALSE))</f>
        <v>44.290300324351925</v>
      </c>
      <c r="CD154" s="111">
        <f>$F154*'INTERNAL PARAMETERS-2'!AO154*(1-VLOOKUP(AP$4,'INTERNAL PARAMETERS-1'!$B$5:$J$44,4, FALSE))</f>
        <v>202.25951039481035</v>
      </c>
      <c r="CE154" s="111">
        <f>$F154*'INTERNAL PARAMETERS-2'!AP154*(1-VLOOKUP(AQ$4,'INTERNAL PARAMETERS-1'!$B$5:$J$44,4, FALSE))</f>
        <v>25.097936270873788</v>
      </c>
      <c r="CF154" s="111">
        <f>$F154*'INTERNAL PARAMETERS-2'!AQ154*(1-VLOOKUP(AR$4,'INTERNAL PARAMETERS-1'!$B$5:$J$44,4, FALSE))</f>
        <v>1.2303275452907618</v>
      </c>
      <c r="CG154" s="111">
        <f>$F154*'INTERNAL PARAMETERS-2'!AR154*(1-VLOOKUP(AS$4,'INTERNAL PARAMETERS-1'!$B$5:$J$44,4, FALSE))</f>
        <v>0</v>
      </c>
      <c r="CH154" s="110">
        <f>$F154*'INTERNAL PARAMETERS-2'!AS154*(1-VLOOKUP(AT$4,'INTERNAL PARAMETERS-1'!$B$5:$J$44,4, FALSE))</f>
        <v>0</v>
      </c>
      <c r="CI154" s="109">
        <f t="shared" si="2"/>
        <v>3728.2652887598838</v>
      </c>
    </row>
    <row r="155" spans="3:87" x14ac:dyDescent="0.5">
      <c r="C155" s="75" t="s">
        <v>24</v>
      </c>
      <c r="D155" s="74" t="s">
        <v>21</v>
      </c>
      <c r="E155" s="74" t="s">
        <v>14</v>
      </c>
      <c r="F155" s="113">
        <f>'INPUTS-Incidence'!E155</f>
        <v>2926.9744269842859</v>
      </c>
      <c r="G155" s="112">
        <f>$F155*'INTERNAL PARAMETERS-2'!F155*VLOOKUP(G$4,'INTERNAL PARAMETERS-1'!$B$5:$J$44,4, FALSE)</f>
        <v>16.533893143148834</v>
      </c>
      <c r="H155" s="111">
        <f>$F155*'INTERNAL PARAMETERS-2'!G155*VLOOKUP(H$4,'INTERNAL PARAMETERS-1'!$B$5:$J$44,4, FALSE)</f>
        <v>24.917333296917224</v>
      </c>
      <c r="I155" s="111">
        <f>$F155*'INTERNAL PARAMETERS-2'!H155*VLOOKUP(I$4,'INTERNAL PARAMETERS-1'!$B$5:$J$44,4, FALSE)</f>
        <v>27.964401484640678</v>
      </c>
      <c r="J155" s="111">
        <f>$F155*'INTERNAL PARAMETERS-2'!I155*VLOOKUP(J$4,'INTERNAL PARAMETERS-1'!$B$5:$J$44,4, FALSE)</f>
        <v>0</v>
      </c>
      <c r="K155" s="111">
        <f>$F155*'INTERNAL PARAMETERS-2'!J155*VLOOKUP(K$4,'INTERNAL PARAMETERS-1'!$B$5:$J$44,4, FALSE)</f>
        <v>0.69866879572114904</v>
      </c>
      <c r="L155" s="111">
        <f>$F155*'INTERNAL PARAMETERS-2'!K155*VLOOKUP(L$4,'INTERNAL PARAMETERS-1'!$B$5:$J$44,4, FALSE)</f>
        <v>0.23298716438794914</v>
      </c>
      <c r="M155" s="111">
        <f>$F155*'INTERNAL PARAMETERS-2'!L155*VLOOKUP(M$4,'INTERNAL PARAMETERS-1'!$B$5:$J$44,4, FALSE)</f>
        <v>3.2602104654964474</v>
      </c>
      <c r="N155" s="111">
        <f>$F155*'INTERNAL PARAMETERS-2'!M155*VLOOKUP(N$4,'INTERNAL PARAMETERS-1'!$B$5:$J$44,4, FALSE)</f>
        <v>7.1841123823115813</v>
      </c>
      <c r="O155" s="111">
        <f>$F155*'INTERNAL PARAMETERS-2'!N155*VLOOKUP(O$4,'INTERNAL PARAMETERS-1'!$B$5:$J$44,4, FALSE)</f>
        <v>0</v>
      </c>
      <c r="P155" s="111">
        <f>$F155*'INTERNAL PARAMETERS-2'!O155*VLOOKUP(P$4,'INTERNAL PARAMETERS-1'!$B$5:$J$44,4, FALSE)</f>
        <v>0</v>
      </c>
      <c r="Q155" s="111">
        <f>$F155*'INTERNAL PARAMETERS-2'!P155*VLOOKUP(Q$4,'INTERNAL PARAMETERS-1'!$B$5:$J$44,4, FALSE)</f>
        <v>0</v>
      </c>
      <c r="R155" s="111">
        <f>$F155*'INTERNAL PARAMETERS-2'!Q155*VLOOKUP(R$4,'INTERNAL PARAMETERS-1'!$B$5:$J$44,4, FALSE)</f>
        <v>3.9587329124962465</v>
      </c>
      <c r="S155" s="111">
        <f>$F155*'INTERNAL PARAMETERS-2'!R155*VLOOKUP(S$4,'INTERNAL PARAMETERS-1'!$B$5:$J$44,4, FALSE)</f>
        <v>9.00410508101041</v>
      </c>
      <c r="T155" s="111">
        <f>$F155*'INTERNAL PARAMETERS-2'!S155*VLOOKUP(T$4,'INTERNAL PARAMETERS-1'!$B$5:$J$44,4, FALSE)</f>
        <v>0.74517841936592932</v>
      </c>
      <c r="U155" s="111">
        <f>$F155*'INTERNAL PARAMETERS-2'!T155*VLOOKUP(U$4,'INTERNAL PARAMETERS-1'!$B$5:$J$44,4, FALSE)</f>
        <v>1.4903568387318586</v>
      </c>
      <c r="V155" s="111">
        <f>$F155*'INTERNAL PARAMETERS-2'!U155*VLOOKUP(V$4,'INTERNAL PARAMETERS-1'!$B$5:$J$44,4, FALSE)</f>
        <v>11.666905431087228</v>
      </c>
      <c r="W155" s="111">
        <f>$F155*'INTERNAL PARAMETERS-2'!V155*VLOOKUP(W$4,'INTERNAL PARAMETERS-1'!$B$5:$J$44,4, FALSE)</f>
        <v>0</v>
      </c>
      <c r="X155" s="111">
        <f>$F155*'INTERNAL PARAMETERS-2'!W155*VLOOKUP(X$4,'INTERNAL PARAMETERS-1'!$B$5:$J$44,4, FALSE)</f>
        <v>0</v>
      </c>
      <c r="Y155" s="111">
        <f>$F155*'INTERNAL PARAMETERS-2'!X155*VLOOKUP(Y$4,'INTERNAL PARAMETERS-1'!$B$5:$J$44,4, FALSE)</f>
        <v>0</v>
      </c>
      <c r="Z155" s="111">
        <f>$F155*'INTERNAL PARAMETERS-2'!Y155*VLOOKUP(Z$4,'INTERNAL PARAMETERS-1'!$B$5:$J$44,4, FALSE)</f>
        <v>0</v>
      </c>
      <c r="AA155" s="111">
        <f>$F155*'INTERNAL PARAMETERS-2'!Z155*VLOOKUP(AA$4,'INTERNAL PARAMETERS-1'!$B$5:$J$44,4, FALSE)</f>
        <v>0</v>
      </c>
      <c r="AB155" s="111">
        <f>$F155*'INTERNAL PARAMETERS-2'!AA155*VLOOKUP(AB$4,'INTERNAL PARAMETERS-1'!$B$5:$J$44,4, FALSE)</f>
        <v>0</v>
      </c>
      <c r="AC155" s="111">
        <f>$F155*'INTERNAL PARAMETERS-2'!AB155*VLOOKUP(AC$4,'INTERNAL PARAMETERS-1'!$B$5:$J$44,4, FALSE)</f>
        <v>0</v>
      </c>
      <c r="AD155" s="111">
        <f>$F155*'INTERNAL PARAMETERS-2'!AC155*VLOOKUP(AD$4,'INTERNAL PARAMETERS-1'!$B$5:$J$44,4, FALSE)</f>
        <v>0</v>
      </c>
      <c r="AE155" s="111">
        <f>$F155*'INTERNAL PARAMETERS-2'!AD155*VLOOKUP(AE$4,'INTERNAL PARAMETERS-1'!$B$5:$J$44,4, FALSE)</f>
        <v>0</v>
      </c>
      <c r="AF155" s="111">
        <f>$F155*'INTERNAL PARAMETERS-2'!AE155*VLOOKUP(AF$4,'INTERNAL PARAMETERS-1'!$B$5:$J$44,4, FALSE)</f>
        <v>0.93136326266639968</v>
      </c>
      <c r="AG155" s="111">
        <f>$F155*'INTERNAL PARAMETERS-2'!AF155*VLOOKUP(AG$4,'INTERNAL PARAMETERS-1'!$B$5:$J$44,4, FALSE)</f>
        <v>0</v>
      </c>
      <c r="AH155" s="111">
        <f>$F155*'INTERNAL PARAMETERS-2'!AG155*VLOOKUP(AH$4,'INTERNAL PARAMETERS-1'!$B$5:$J$44,4, FALSE)</f>
        <v>0.23298716438794914</v>
      </c>
      <c r="AI155" s="111">
        <f>$F155*'INTERNAL PARAMETERS-2'!AH155*VLOOKUP(AI$4,'INTERNAL PARAMETERS-1'!$B$5:$J$44,4, FALSE)</f>
        <v>2.5616880184966471</v>
      </c>
      <c r="AJ155" s="111">
        <f>$F155*'INTERNAL PARAMETERS-2'!AI155*VLOOKUP(AJ$4,'INTERNAL PARAMETERS-1'!$B$5:$J$44,4, FALSE)</f>
        <v>3.9587329124962465</v>
      </c>
      <c r="AK155" s="111">
        <f>$F155*'INTERNAL PARAMETERS-2'!AJ155*VLOOKUP(AK$4,'INTERNAL PARAMETERS-1'!$B$5:$J$44,4, FALSE)</f>
        <v>0.23298716438794914</v>
      </c>
      <c r="AL155" s="111">
        <f>$F155*'INTERNAL PARAMETERS-2'!AK155*VLOOKUP(AL$4,'INTERNAL PARAMETERS-1'!$B$5:$J$44,4, FALSE)</f>
        <v>0</v>
      </c>
      <c r="AM155" s="111">
        <f>$F155*'INTERNAL PARAMETERS-2'!AL155*VLOOKUP(AM$4,'INTERNAL PARAMETERS-1'!$B$5:$J$44,4, FALSE)</f>
        <v>0</v>
      </c>
      <c r="AN155" s="111">
        <f>$F155*'INTERNAL PARAMETERS-2'!AM155*VLOOKUP(AN$4,'INTERNAL PARAMETERS-1'!$B$5:$J$44,4, FALSE)</f>
        <v>0</v>
      </c>
      <c r="AO155" s="111">
        <f>$F155*'INTERNAL PARAMETERS-2'!AN155*VLOOKUP(AO$4,'INTERNAL PARAMETERS-1'!$B$5:$J$44,4, FALSE)</f>
        <v>0</v>
      </c>
      <c r="AP155" s="111">
        <f>$F155*'INTERNAL PARAMETERS-2'!AO155*VLOOKUP(AP$4,'INTERNAL PARAMETERS-1'!$B$5:$J$44,4, FALSE)</f>
        <v>0</v>
      </c>
      <c r="AQ155" s="111">
        <f>$F155*'INTERNAL PARAMETERS-2'!AP155*VLOOKUP(AQ$4,'INTERNAL PARAMETERS-1'!$B$5:$J$44,4, FALSE)</f>
        <v>0</v>
      </c>
      <c r="AR155" s="111">
        <f>$F155*'INTERNAL PARAMETERS-2'!AQ155*VLOOKUP(AR$4,'INTERNAL PARAMETERS-1'!$B$5:$J$44,4, FALSE)</f>
        <v>0</v>
      </c>
      <c r="AS155" s="111">
        <f>$F155*'INTERNAL PARAMETERS-2'!AR155*VLOOKUP(AS$4,'INTERNAL PARAMETERS-1'!$B$5:$J$44,4, FALSE)</f>
        <v>0</v>
      </c>
      <c r="AT155" s="110">
        <f>$F155*'INTERNAL PARAMETERS-2'!AS155*VLOOKUP(AT$4,'INTERNAL PARAMETERS-1'!$B$5:$J$44,4, FALSE)</f>
        <v>0</v>
      </c>
      <c r="AU155" s="112">
        <f>$F155*'INTERNAL PARAMETERS-2'!F155*(1-VLOOKUP(G$4,'INTERNAL PARAMETERS-1'!$B$5:$J$44,4, FALSE))</f>
        <v>0</v>
      </c>
      <c r="AV155" s="111">
        <f>$F155*'INTERNAL PARAMETERS-2'!G155*(1-VLOOKUP(H$4,'INTERNAL PARAMETERS-1'!$B$5:$J$44,4, FALSE))</f>
        <v>0</v>
      </c>
      <c r="AW155" s="111">
        <f>$F155*'INTERNAL PARAMETERS-2'!H155*(1-VLOOKUP(I$4,'INTERNAL PARAMETERS-1'!$B$5:$J$44,4, FALSE))</f>
        <v>531.32362820817286</v>
      </c>
      <c r="AX155" s="111">
        <f>$F155*'INTERNAL PARAMETERS-2'!I155*(1-VLOOKUP(J$4,'INTERNAL PARAMETERS-1'!$B$5:$J$44,4, FALSE))</f>
        <v>0</v>
      </c>
      <c r="AY155" s="111">
        <f>$F155*'INTERNAL PARAMETERS-2'!J155*(1-VLOOKUP(K$4,'INTERNAL PARAMETERS-1'!$B$5:$J$44,4, FALSE))</f>
        <v>0</v>
      </c>
      <c r="AZ155" s="111">
        <f>$F155*'INTERNAL PARAMETERS-2'!K155*(1-VLOOKUP(L$4,'INTERNAL PARAMETERS-1'!$B$5:$J$44,4, FALSE))</f>
        <v>0</v>
      </c>
      <c r="BA155" s="111">
        <f>$F155*'INTERNAL PARAMETERS-2'!L155*(1-VLOOKUP(M$4,'INTERNAL PARAMETERS-1'!$B$5:$J$44,4, FALSE))</f>
        <v>61.943998844432492</v>
      </c>
      <c r="BB155" s="111">
        <f>$F155*'INTERNAL PARAMETERS-2'!M155*(1-VLOOKUP(N$4,'INTERNAL PARAMETERS-1'!$B$5:$J$44,4, FALSE))</f>
        <v>136.49813526392003</v>
      </c>
      <c r="BC155" s="111">
        <f>$F155*'INTERNAL PARAMETERS-2'!N155*(1-VLOOKUP(O$4,'INTERNAL PARAMETERS-1'!$B$5:$J$44,4, FALSE))</f>
        <v>171.16126896164548</v>
      </c>
      <c r="BD155" s="111">
        <f>$F155*'INTERNAL PARAMETERS-2'!O155*(1-VLOOKUP(P$4,'INTERNAL PARAMETERS-1'!$B$5:$J$44,4, FALSE))</f>
        <v>102.69670283749875</v>
      </c>
      <c r="BE155" s="111">
        <f>$F155*'INTERNAL PARAMETERS-2'!P155*(1-VLOOKUP(Q$4,'INTERNAL PARAMETERS-1'!$B$5:$J$44,4, FALSE))</f>
        <v>64.505540514207794</v>
      </c>
      <c r="BF155" s="111">
        <f>$F155*'INTERNAL PARAMETERS-2'!Q155*(1-VLOOKUP(R$4,'INTERNAL PARAMETERS-1'!$B$5:$J$44,4, FALSE))</f>
        <v>0</v>
      </c>
      <c r="BG155" s="111">
        <f>$F155*'INTERNAL PARAMETERS-2'!R155*(1-VLOOKUP(S$4,'INTERNAL PARAMETERS-1'!$B$5:$J$44,4, FALSE))</f>
        <v>171.07799653919778</v>
      </c>
      <c r="BH155" s="111">
        <f>$F155*'INTERNAL PARAMETERS-2'!S155*(1-VLOOKUP(T$4,'INTERNAL PARAMETERS-1'!$B$5:$J$44,4, FALSE))</f>
        <v>6.7066057742933642</v>
      </c>
      <c r="BI155" s="111">
        <f>$F155*'INTERNAL PARAMETERS-2'!T155*(1-VLOOKUP(U$4,'INTERNAL PARAMETERS-1'!$B$5:$J$44,4, FALSE))</f>
        <v>5.9614273549274346</v>
      </c>
      <c r="BJ155" s="111">
        <f>$F155*'INTERNAL PARAMETERS-2'!U155*(1-VLOOKUP(V$4,'INTERNAL PARAMETERS-1'!$B$5:$J$44,4, FALSE))</f>
        <v>66.112464109494297</v>
      </c>
      <c r="BK155" s="111">
        <f>$F155*'INTERNAL PARAMETERS-2'!V155*(1-VLOOKUP(W$4,'INTERNAL PARAMETERS-1'!$B$5:$J$44,4, FALSE))</f>
        <v>81.039726354799313</v>
      </c>
      <c r="BL155" s="111">
        <f>$F155*'INTERNAL PARAMETERS-2'!W155*(1-VLOOKUP(X$4,'INTERNAL PARAMETERS-1'!$B$5:$J$44,4, FALSE))</f>
        <v>117.13488229092684</v>
      </c>
      <c r="BM155" s="111">
        <f>$F155*'INTERNAL PARAMETERS-2'!X155*(1-VLOOKUP(Y$4,'INTERNAL PARAMETERS-1'!$B$5:$J$44,4, FALSE))</f>
        <v>36.793824731848659</v>
      </c>
      <c r="BN155" s="111">
        <f>$F155*'INTERNAL PARAMETERS-2'!Y155*(1-VLOOKUP(Z$4,'INTERNAL PARAMETERS-1'!$B$5:$J$44,4, FALSE))</f>
        <v>174.65432024280852</v>
      </c>
      <c r="BO155" s="111">
        <f>$F155*'INTERNAL PARAMETERS-2'!Z155*(1-VLOOKUP(AA$4,'INTERNAL PARAMETERS-1'!$B$5:$J$44,4, FALSE))</f>
        <v>177.21600826130518</v>
      </c>
      <c r="BP155" s="111">
        <f>$F155*'INTERNAL PARAMETERS-2'!AA155*(1-VLOOKUP(AB$4,'INTERNAL PARAMETERS-1'!$B$5:$J$44,4, FALSE))</f>
        <v>71.258948609588629</v>
      </c>
      <c r="BQ155" s="111">
        <f>$F155*'INTERNAL PARAMETERS-2'!AB155*(1-VLOOKUP(AC$4,'INTERNAL PARAMETERS-1'!$B$5:$J$44,4, FALSE))</f>
        <v>475.29264456164543</v>
      </c>
      <c r="BR155" s="111">
        <f>$F155*'INTERNAL PARAMETERS-2'!AC155*(1-VLOOKUP(AD$4,'INTERNAL PARAMETERS-1'!$B$5:$J$44,4, FALSE))</f>
        <v>50.300348225167646</v>
      </c>
      <c r="BS155" s="111">
        <f>$F155*'INTERNAL PARAMETERS-2'!AD155*(1-VLOOKUP(AE$4,'INTERNAL PARAMETERS-1'!$B$5:$J$44,4, FALSE))</f>
        <v>12.575160230652589</v>
      </c>
      <c r="BT155" s="111">
        <f>$F155*'INTERNAL PARAMETERS-2'!AE155*(1-VLOOKUP(AF$4,'INTERNAL PARAMETERS-1'!$B$5:$J$44,4, FALSE))</f>
        <v>0</v>
      </c>
      <c r="BU155" s="111">
        <f>$F155*'INTERNAL PARAMETERS-2'!AF155*(1-VLOOKUP(AG$4,'INTERNAL PARAMETERS-1'!$B$5:$J$44,4, FALSE))</f>
        <v>0</v>
      </c>
      <c r="BV155" s="111">
        <f>$F155*'INTERNAL PARAMETERS-2'!AG155*(1-VLOOKUP(AH$4,'INTERNAL PARAMETERS-1'!$B$5:$J$44,4, FALSE))</f>
        <v>0</v>
      </c>
      <c r="BW155" s="111">
        <f>$F155*'INTERNAL PARAMETERS-2'!AH155*(1-VLOOKUP(AI$4,'INTERNAL PARAMETERS-1'!$B$5:$J$44,4, FALSE))</f>
        <v>0</v>
      </c>
      <c r="BX155" s="111">
        <f>$F155*'INTERNAL PARAMETERS-2'!AI155*(1-VLOOKUP(AJ$4,'INTERNAL PARAMETERS-1'!$B$5:$J$44,4, FALSE))</f>
        <v>0</v>
      </c>
      <c r="BY155" s="111">
        <f>$F155*'INTERNAL PARAMETERS-2'!AJ155*(1-VLOOKUP(AK$4,'INTERNAL PARAMETERS-1'!$B$5:$J$44,4, FALSE))</f>
        <v>0</v>
      </c>
      <c r="BZ155" s="111">
        <f>$F155*'INTERNAL PARAMETERS-2'!AK155*(1-VLOOKUP(AL$4,'INTERNAL PARAMETERS-1'!$B$5:$J$44,4, FALSE))</f>
        <v>10.71214100787709</v>
      </c>
      <c r="CA155" s="111">
        <f>$F155*'INTERNAL PARAMETERS-2'!AL155*(1-VLOOKUP(AM$4,'INTERNAL PARAMETERS-1'!$B$5:$J$44,4, FALSE))</f>
        <v>51.697685816609955</v>
      </c>
      <c r="CB155" s="111">
        <f>$F155*'INTERNAL PARAMETERS-2'!AM155*(1-VLOOKUP(AN$4,'INTERNAL PARAMETERS-1'!$B$5:$J$44,4, FALSE))</f>
        <v>20.492918753087778</v>
      </c>
      <c r="CC155" s="111">
        <f>$F155*'INTERNAL PARAMETERS-2'!AN155*(1-VLOOKUP(AO$4,'INTERNAL PARAMETERS-1'!$B$5:$J$44,4, FALSE))</f>
        <v>37.492493527569813</v>
      </c>
      <c r="CD155" s="111">
        <f>$F155*'INTERNAL PARAMETERS-2'!AO155*(1-VLOOKUP(AP$4,'INTERNAL PARAMETERS-1'!$B$5:$J$44,4, FALSE))</f>
        <v>154.62737581849663</v>
      </c>
      <c r="CE155" s="111">
        <f>$F155*'INTERNAL PARAMETERS-2'!AP155*(1-VLOOKUP(AQ$4,'INTERNAL PARAMETERS-1'!$B$5:$J$44,4, FALSE))</f>
        <v>17.931230734591132</v>
      </c>
      <c r="CF155" s="111">
        <f>$F155*'INTERNAL PARAMETERS-2'!AQ155*(1-VLOOKUP(AR$4,'INTERNAL PARAMETERS-1'!$B$5:$J$44,4, FALSE))</f>
        <v>3.7260384455509961</v>
      </c>
      <c r="CG155" s="111">
        <f>$F155*'INTERNAL PARAMETERS-2'!AR155*(1-VLOOKUP(AS$4,'INTERNAL PARAMETERS-1'!$B$5:$J$44,4, FALSE))</f>
        <v>0.46568163133319984</v>
      </c>
      <c r="CH155" s="110">
        <f>$F155*'INTERNAL PARAMETERS-2'!AS155*(1-VLOOKUP(AT$4,'INTERNAL PARAMETERS-1'!$B$5:$J$44,4, FALSE))</f>
        <v>0</v>
      </c>
      <c r="CI155" s="109">
        <f t="shared" si="2"/>
        <v>2926.9738415894008</v>
      </c>
    </row>
    <row r="156" spans="3:87" x14ac:dyDescent="0.5">
      <c r="C156" s="75" t="s">
        <v>24</v>
      </c>
      <c r="D156" s="74" t="s">
        <v>21</v>
      </c>
      <c r="E156" s="74" t="s">
        <v>13</v>
      </c>
      <c r="F156" s="113">
        <f>'INPUTS-Incidence'!E156</f>
        <v>2644.7922630367334</v>
      </c>
      <c r="G156" s="112">
        <f>$F156*'INTERNAL PARAMETERS-2'!F156*VLOOKUP(G$4,'INTERNAL PARAMETERS-1'!$B$5:$J$44,4, FALSE)</f>
        <v>20.783835519847866</v>
      </c>
      <c r="H156" s="111">
        <f>$F156*'INTERNAL PARAMETERS-2'!G156*VLOOKUP(H$4,'INTERNAL PARAMETERS-1'!$B$5:$J$44,4, FALSE)</f>
        <v>21.785418349859878</v>
      </c>
      <c r="I156" s="111">
        <f>$F156*'INTERNAL PARAMETERS-2'!H156*VLOOKUP(I$4,'INTERNAL PARAMETERS-1'!$B$5:$J$44,4, FALSE)</f>
        <v>24.301528245338559</v>
      </c>
      <c r="J156" s="111">
        <f>$F156*'INTERNAL PARAMETERS-2'!I156*VLOOKUP(J$4,'INTERNAL PARAMETERS-1'!$B$5:$J$44,4, FALSE)</f>
        <v>0</v>
      </c>
      <c r="K156" s="111">
        <f>$F156*'INTERNAL PARAMETERS-2'!J156*VLOOKUP(K$4,'INTERNAL PARAMETERS-1'!$B$5:$J$44,4, FALSE)</f>
        <v>0.25046182730957867</v>
      </c>
      <c r="L156" s="111">
        <f>$F156*'INTERNAL PARAMETERS-2'!K156*VLOOKUP(L$4,'INTERNAL PARAMETERS-1'!$B$5:$J$44,4, FALSE)</f>
        <v>0</v>
      </c>
      <c r="M156" s="111">
        <f>$F156*'INTERNAL PARAMETERS-2'!L156*VLOOKUP(M$4,'INTERNAL PARAMETERS-1'!$B$5:$J$44,4, FALSE)</f>
        <v>3.342924852749225</v>
      </c>
      <c r="N156" s="111">
        <f>$F156*'INTERNAL PARAMETERS-2'!M156*VLOOKUP(N$4,'INTERNAL PARAMETERS-1'!$B$5:$J$44,4, FALSE)</f>
        <v>5.4463413635036542</v>
      </c>
      <c r="O156" s="111">
        <f>$F156*'INTERNAL PARAMETERS-2'!N156*VLOOKUP(O$4,'INTERNAL PARAMETERS-1'!$B$5:$J$44,4, FALSE)</f>
        <v>0</v>
      </c>
      <c r="P156" s="111">
        <f>$F156*'INTERNAL PARAMETERS-2'!O156*VLOOKUP(P$4,'INTERNAL PARAMETERS-1'!$B$5:$J$44,4, FALSE)</f>
        <v>0</v>
      </c>
      <c r="Q156" s="111">
        <f>$F156*'INTERNAL PARAMETERS-2'!P156*VLOOKUP(Q$4,'INTERNAL PARAMETERS-1'!$B$5:$J$44,4, FALSE)</f>
        <v>0</v>
      </c>
      <c r="R156" s="111">
        <f>$F156*'INTERNAL PARAMETERS-2'!Q156*VLOOKUP(R$4,'INTERNAL PARAMETERS-1'!$B$5:$J$44,4, FALSE)</f>
        <v>3.5056721446551902</v>
      </c>
      <c r="S156" s="111">
        <f>$F156*'INTERNAL PARAMETERS-2'!R156*VLOOKUP(S$4,'INTERNAL PARAMETERS-1'!$B$5:$J$44,4, FALSE)</f>
        <v>7.4374732187308581</v>
      </c>
      <c r="T156" s="111">
        <f>$F156*'INTERNAL PARAMETERS-2'!S156*VLOOKUP(T$4,'INTERNAL PARAMETERS-1'!$B$5:$J$44,4, FALSE)</f>
        <v>0.77627297712391163</v>
      </c>
      <c r="U156" s="111">
        <f>$F156*'INTERNAL PARAMETERS-2'!T156*VLOOKUP(U$4,'INTERNAL PARAMETERS-1'!$B$5:$J$44,4, FALSE)</f>
        <v>1.4523612233239918</v>
      </c>
      <c r="V156" s="111">
        <f>$F156*'INTERNAL PARAMETERS-2'!U156*VLOOKUP(V$4,'INTERNAL PARAMETERS-1'!$B$5:$J$44,4, FALSE)</f>
        <v>10.892669503045992</v>
      </c>
      <c r="W156" s="111">
        <f>$F156*'INTERNAL PARAMETERS-2'!V156*VLOOKUP(W$4,'INTERNAL PARAMETERS-1'!$B$5:$J$44,4, FALSE)</f>
        <v>0</v>
      </c>
      <c r="X156" s="111">
        <f>$F156*'INTERNAL PARAMETERS-2'!W156*VLOOKUP(X$4,'INTERNAL PARAMETERS-1'!$B$5:$J$44,4, FALSE)</f>
        <v>0</v>
      </c>
      <c r="Y156" s="111">
        <f>$F156*'INTERNAL PARAMETERS-2'!X156*VLOOKUP(Y$4,'INTERNAL PARAMETERS-1'!$B$5:$J$44,4, FALSE)</f>
        <v>0</v>
      </c>
      <c r="Z156" s="111">
        <f>$F156*'INTERNAL PARAMETERS-2'!Y156*VLOOKUP(Z$4,'INTERNAL PARAMETERS-1'!$B$5:$J$44,4, FALSE)</f>
        <v>0</v>
      </c>
      <c r="AA156" s="111">
        <f>$F156*'INTERNAL PARAMETERS-2'!Z156*VLOOKUP(AA$4,'INTERNAL PARAMETERS-1'!$B$5:$J$44,4, FALSE)</f>
        <v>0</v>
      </c>
      <c r="AB156" s="111">
        <f>$F156*'INTERNAL PARAMETERS-2'!AA156*VLOOKUP(AB$4,'INTERNAL PARAMETERS-1'!$B$5:$J$44,4, FALSE)</f>
        <v>0</v>
      </c>
      <c r="AC156" s="111">
        <f>$F156*'INTERNAL PARAMETERS-2'!AB156*VLOOKUP(AC$4,'INTERNAL PARAMETERS-1'!$B$5:$J$44,4, FALSE)</f>
        <v>0</v>
      </c>
      <c r="AD156" s="111">
        <f>$F156*'INTERNAL PARAMETERS-2'!AC156*VLOOKUP(AD$4,'INTERNAL PARAMETERS-1'!$B$5:$J$44,4, FALSE)</f>
        <v>0</v>
      </c>
      <c r="AE156" s="111">
        <f>$F156*'INTERNAL PARAMETERS-2'!AD156*VLOOKUP(AE$4,'INTERNAL PARAMETERS-1'!$B$5:$J$44,4, FALSE)</f>
        <v>0</v>
      </c>
      <c r="AF156" s="111">
        <f>$F156*'INTERNAL PARAMETERS-2'!AE156*VLOOKUP(AF$4,'INTERNAL PARAMETERS-1'!$B$5:$J$44,4, FALSE)</f>
        <v>1.5025064846311682</v>
      </c>
      <c r="AG156" s="111">
        <f>$F156*'INTERNAL PARAMETERS-2'!AF156*VLOOKUP(AG$4,'INTERNAL PARAMETERS-1'!$B$5:$J$44,4, FALSE)</f>
        <v>0</v>
      </c>
      <c r="AH156" s="111">
        <f>$F156*'INTERNAL PARAMETERS-2'!AG156*VLOOKUP(AH$4,'INTERNAL PARAMETERS-1'!$B$5:$J$44,4, FALSE)</f>
        <v>0.75112100270243232</v>
      </c>
      <c r="AI156" s="111">
        <f>$F156*'INTERNAL PARAMETERS-2'!AH156*VLOOKUP(AI$4,'INTERNAL PARAMETERS-1'!$B$5:$J$44,4, FALSE)</f>
        <v>2.7545511419527582</v>
      </c>
      <c r="AJ156" s="111">
        <f>$F156*'INTERNAL PARAMETERS-2'!AI156*VLOOKUP(AJ$4,'INTERNAL PARAMETERS-1'!$B$5:$J$44,4, FALSE)</f>
        <v>4.0065957992743471</v>
      </c>
      <c r="AK156" s="111">
        <f>$F156*'INTERNAL PARAMETERS-2'!AJ156*VLOOKUP(AK$4,'INTERNAL PARAMETERS-1'!$B$5:$J$44,4, FALSE)</f>
        <v>0.75112100270243232</v>
      </c>
      <c r="AL156" s="111">
        <f>$F156*'INTERNAL PARAMETERS-2'!AK156*VLOOKUP(AL$4,'INTERNAL PARAMETERS-1'!$B$5:$J$44,4, FALSE)</f>
        <v>0</v>
      </c>
      <c r="AM156" s="111">
        <f>$F156*'INTERNAL PARAMETERS-2'!AL156*VLOOKUP(AM$4,'INTERNAL PARAMETERS-1'!$B$5:$J$44,4, FALSE)</f>
        <v>0</v>
      </c>
      <c r="AN156" s="111">
        <f>$F156*'INTERNAL PARAMETERS-2'!AM156*VLOOKUP(AN$4,'INTERNAL PARAMETERS-1'!$B$5:$J$44,4, FALSE)</f>
        <v>0</v>
      </c>
      <c r="AO156" s="111">
        <f>$F156*'INTERNAL PARAMETERS-2'!AN156*VLOOKUP(AO$4,'INTERNAL PARAMETERS-1'!$B$5:$J$44,4, FALSE)</f>
        <v>0</v>
      </c>
      <c r="AP156" s="111">
        <f>$F156*'INTERNAL PARAMETERS-2'!AO156*VLOOKUP(AP$4,'INTERNAL PARAMETERS-1'!$B$5:$J$44,4, FALSE)</f>
        <v>0</v>
      </c>
      <c r="AQ156" s="111">
        <f>$F156*'INTERNAL PARAMETERS-2'!AP156*VLOOKUP(AQ$4,'INTERNAL PARAMETERS-1'!$B$5:$J$44,4, FALSE)</f>
        <v>0</v>
      </c>
      <c r="AR156" s="111">
        <f>$F156*'INTERNAL PARAMETERS-2'!AQ156*VLOOKUP(AR$4,'INTERNAL PARAMETERS-1'!$B$5:$J$44,4, FALSE)</f>
        <v>0</v>
      </c>
      <c r="AS156" s="111">
        <f>$F156*'INTERNAL PARAMETERS-2'!AR156*VLOOKUP(AS$4,'INTERNAL PARAMETERS-1'!$B$5:$J$44,4, FALSE)</f>
        <v>0</v>
      </c>
      <c r="AT156" s="110">
        <f>$F156*'INTERNAL PARAMETERS-2'!AS156*VLOOKUP(AT$4,'INTERNAL PARAMETERS-1'!$B$5:$J$44,4, FALSE)</f>
        <v>0</v>
      </c>
      <c r="AU156" s="112">
        <f>$F156*'INTERNAL PARAMETERS-2'!F156*(1-VLOOKUP(G$4,'INTERNAL PARAMETERS-1'!$B$5:$J$44,4, FALSE))</f>
        <v>0</v>
      </c>
      <c r="AV156" s="111">
        <f>$F156*'INTERNAL PARAMETERS-2'!G156*(1-VLOOKUP(H$4,'INTERNAL PARAMETERS-1'!$B$5:$J$44,4, FALSE))</f>
        <v>0</v>
      </c>
      <c r="AW156" s="111">
        <f>$F156*'INTERNAL PARAMETERS-2'!H156*(1-VLOOKUP(I$4,'INTERNAL PARAMETERS-1'!$B$5:$J$44,4, FALSE))</f>
        <v>461.72903666143259</v>
      </c>
      <c r="AX156" s="111">
        <f>$F156*'INTERNAL PARAMETERS-2'!I156*(1-VLOOKUP(J$4,'INTERNAL PARAMETERS-1'!$B$5:$J$44,4, FALSE))</f>
        <v>0</v>
      </c>
      <c r="AY156" s="111">
        <f>$F156*'INTERNAL PARAMETERS-2'!J156*(1-VLOOKUP(K$4,'INTERNAL PARAMETERS-1'!$B$5:$J$44,4, FALSE))</f>
        <v>0</v>
      </c>
      <c r="AZ156" s="111">
        <f>$F156*'INTERNAL PARAMETERS-2'!K156*(1-VLOOKUP(L$4,'INTERNAL PARAMETERS-1'!$B$5:$J$44,4, FALSE))</f>
        <v>0</v>
      </c>
      <c r="BA156" s="111">
        <f>$F156*'INTERNAL PARAMETERS-2'!L156*(1-VLOOKUP(M$4,'INTERNAL PARAMETERS-1'!$B$5:$J$44,4, FALSE))</f>
        <v>63.515572202235269</v>
      </c>
      <c r="BB156" s="111">
        <f>$F156*'INTERNAL PARAMETERS-2'!M156*(1-VLOOKUP(N$4,'INTERNAL PARAMETERS-1'!$B$5:$J$44,4, FALSE))</f>
        <v>103.48048590656941</v>
      </c>
      <c r="BC156" s="111">
        <f>$F156*'INTERNAL PARAMETERS-2'!N156*(1-VLOOKUP(O$4,'INTERNAL PARAMETERS-1'!$B$5:$J$44,4, FALSE))</f>
        <v>187.05346176172557</v>
      </c>
      <c r="BD156" s="111">
        <f>$F156*'INTERNAL PARAMETERS-2'!O156*(1-VLOOKUP(P$4,'INTERNAL PARAMETERS-1'!$B$5:$J$44,4, FALSE))</f>
        <v>80.881185633605256</v>
      </c>
      <c r="BE156" s="111">
        <f>$F156*'INTERNAL PARAMETERS-2'!P156*(1-VLOOKUP(Q$4,'INTERNAL PARAMETERS-1'!$B$5:$J$44,4, FALSE))</f>
        <v>66.608035227674918</v>
      </c>
      <c r="BF156" s="111">
        <f>$F156*'INTERNAL PARAMETERS-2'!Q156*(1-VLOOKUP(R$4,'INTERNAL PARAMETERS-1'!$B$5:$J$44,4, FALSE))</f>
        <v>0</v>
      </c>
      <c r="BG156" s="111">
        <f>$F156*'INTERNAL PARAMETERS-2'!R156*(1-VLOOKUP(S$4,'INTERNAL PARAMETERS-1'!$B$5:$J$44,4, FALSE))</f>
        <v>141.31199115588629</v>
      </c>
      <c r="BH156" s="111">
        <f>$F156*'INTERNAL PARAMETERS-2'!S156*(1-VLOOKUP(T$4,'INTERNAL PARAMETERS-1'!$B$5:$J$44,4, FALSE))</f>
        <v>6.9864567941152051</v>
      </c>
      <c r="BI156" s="111">
        <f>$F156*'INTERNAL PARAMETERS-2'!T156*(1-VLOOKUP(U$4,'INTERNAL PARAMETERS-1'!$B$5:$J$44,4, FALSE))</f>
        <v>5.809444893295967</v>
      </c>
      <c r="BJ156" s="111">
        <f>$F156*'INTERNAL PARAMETERS-2'!U156*(1-VLOOKUP(V$4,'INTERNAL PARAMETERS-1'!$B$5:$J$44,4, FALSE))</f>
        <v>61.725127183927285</v>
      </c>
      <c r="BK156" s="111">
        <f>$F156*'INTERNAL PARAMETERS-2'!V156*(1-VLOOKUP(W$4,'INTERNAL PARAMETERS-1'!$B$5:$J$44,4, FALSE))</f>
        <v>74.370764998914041</v>
      </c>
      <c r="BL156" s="111">
        <f>$F156*'INTERNAL PARAMETERS-2'!W156*(1-VLOOKUP(X$4,'INTERNAL PARAMETERS-1'!$B$5:$J$44,4, FALSE))</f>
        <v>105.67161695272746</v>
      </c>
      <c r="BM156" s="111">
        <f>$F156*'INTERNAL PARAMETERS-2'!X156*(1-VLOOKUP(Y$4,'INTERNAL PARAMETERS-1'!$B$5:$J$44,4, FALSE))</f>
        <v>40.565823730457417</v>
      </c>
      <c r="BN156" s="111">
        <f>$F156*'INTERNAL PARAMETERS-2'!Y156*(1-VLOOKUP(Z$4,'INTERNAL PARAMETERS-1'!$B$5:$J$44,4, FALSE))</f>
        <v>155.25195063251928</v>
      </c>
      <c r="BO156" s="111">
        <f>$F156*'INTERNAL PARAMETERS-2'!Z156*(1-VLOOKUP(AA$4,'INTERNAL PARAMETERS-1'!$B$5:$J$44,4, FALSE))</f>
        <v>160.00966743449607</v>
      </c>
      <c r="BP156" s="111">
        <f>$F156*'INTERNAL PARAMETERS-2'!AA156*(1-VLOOKUP(AB$4,'INTERNAL PARAMETERS-1'!$B$5:$J$44,4, FALSE))</f>
        <v>65.355990570353327</v>
      </c>
      <c r="BQ156" s="111">
        <f>$F156*'INTERNAL PARAMETERS-2'!AB156*(1-VLOOKUP(AC$4,'INTERNAL PARAMETERS-1'!$B$5:$J$44,4, FALSE))</f>
        <v>434.70546177105399</v>
      </c>
      <c r="BR156" s="111">
        <f>$F156*'INTERNAL PARAMETERS-2'!AC156*(1-VLOOKUP(AD$4,'INTERNAL PARAMETERS-1'!$B$5:$J$44,4, FALSE))</f>
        <v>42.819451217791013</v>
      </c>
      <c r="BS156" s="111">
        <f>$F156*'INTERNAL PARAMETERS-2'!AD156*(1-VLOOKUP(AE$4,'INTERNAL PARAMETERS-1'!$B$5:$J$44,4, FALSE))</f>
        <v>9.2649717766439803</v>
      </c>
      <c r="BT156" s="111">
        <f>$F156*'INTERNAL PARAMETERS-2'!AE156*(1-VLOOKUP(AF$4,'INTERNAL PARAMETERS-1'!$B$5:$J$44,4, FALSE))</f>
        <v>0</v>
      </c>
      <c r="BU156" s="111">
        <f>$F156*'INTERNAL PARAMETERS-2'!AF156*(1-VLOOKUP(AG$4,'INTERNAL PARAMETERS-1'!$B$5:$J$44,4, FALSE))</f>
        <v>0</v>
      </c>
      <c r="BV156" s="111">
        <f>$F156*'INTERNAL PARAMETERS-2'!AG156*(1-VLOOKUP(AH$4,'INTERNAL PARAMETERS-1'!$B$5:$J$44,4, FALSE))</f>
        <v>0</v>
      </c>
      <c r="BW156" s="111">
        <f>$F156*'INTERNAL PARAMETERS-2'!AH156*(1-VLOOKUP(AI$4,'INTERNAL PARAMETERS-1'!$B$5:$J$44,4, FALSE))</f>
        <v>0</v>
      </c>
      <c r="BX156" s="111">
        <f>$F156*'INTERNAL PARAMETERS-2'!AI156*(1-VLOOKUP(AJ$4,'INTERNAL PARAMETERS-1'!$B$5:$J$44,4, FALSE))</f>
        <v>0</v>
      </c>
      <c r="BY156" s="111">
        <f>$F156*'INTERNAL PARAMETERS-2'!AJ156*(1-VLOOKUP(AK$4,'INTERNAL PARAMETERS-1'!$B$5:$J$44,4, FALSE))</f>
        <v>0</v>
      </c>
      <c r="BZ156" s="111">
        <f>$F156*'INTERNAL PARAMETERS-2'!AK156*(1-VLOOKUP(AL$4,'INTERNAL PARAMETERS-1'!$B$5:$J$44,4, FALSE))</f>
        <v>10.767478261275148</v>
      </c>
      <c r="CA156" s="111">
        <f>$F156*'INTERNAL PARAMETERS-2'!AL156*(1-VLOOKUP(AM$4,'INTERNAL PARAMETERS-1'!$B$5:$J$44,4, FALSE))</f>
        <v>55.089435963697341</v>
      </c>
      <c r="CB156" s="111">
        <f>$F156*'INTERNAL PARAMETERS-2'!AM156*(1-VLOOKUP(AN$4,'INTERNAL PARAMETERS-1'!$B$5:$J$44,4, FALSE))</f>
        <v>16.777239720573519</v>
      </c>
      <c r="CC156" s="111">
        <f>$F156*'INTERNAL PARAMETERS-2'!AN156*(1-VLOOKUP(AO$4,'INTERNAL PARAMETERS-1'!$B$5:$J$44,4, FALSE))</f>
        <v>35.307183273861483</v>
      </c>
      <c r="CD156" s="111">
        <f>$F156*'INTERNAL PARAMETERS-2'!AO156*(1-VLOOKUP(AP$4,'INTERNAL PARAMETERS-1'!$B$5:$J$44,4, FALSE))</f>
        <v>134.96903876729058</v>
      </c>
      <c r="CE156" s="111">
        <f>$F156*'INTERNAL PARAMETERS-2'!AP156*(1-VLOOKUP(AQ$4,'INTERNAL PARAMETERS-1'!$B$5:$J$44,4, FALSE))</f>
        <v>13.772226751311182</v>
      </c>
      <c r="CF156" s="111">
        <f>$F156*'INTERNAL PARAMETERS-2'!AQ156*(1-VLOOKUP(AR$4,'INTERNAL PARAMETERS-1'!$B$5:$J$44,4, FALSE))</f>
        <v>1.2520446573215895</v>
      </c>
      <c r="CG156" s="111">
        <f>$F156*'INTERNAL PARAMETERS-2'!AR156*(1-VLOOKUP(AS$4,'INTERNAL PARAMETERS-1'!$B$5:$J$44,4, FALSE))</f>
        <v>0</v>
      </c>
      <c r="CH156" s="110">
        <f>$F156*'INTERNAL PARAMETERS-2'!AS156*(1-VLOOKUP(AT$4,'INTERNAL PARAMETERS-1'!$B$5:$J$44,4, FALSE))</f>
        <v>0</v>
      </c>
      <c r="CI156" s="109">
        <f t="shared" si="2"/>
        <v>2644.7919985575068</v>
      </c>
    </row>
    <row r="157" spans="3:87" x14ac:dyDescent="0.5">
      <c r="C157" s="75" t="s">
        <v>24</v>
      </c>
      <c r="D157" s="74" t="s">
        <v>21</v>
      </c>
      <c r="E157" s="74" t="s">
        <v>12</v>
      </c>
      <c r="F157" s="113">
        <f>'INPUTS-Incidence'!E157</f>
        <v>2216.1948253428086</v>
      </c>
      <c r="G157" s="112">
        <f>$F157*'INTERNAL PARAMETERS-2'!F157*VLOOKUP(G$4,'INTERNAL PARAMETERS-1'!$B$5:$J$44,4, FALSE)</f>
        <v>16.670217476228608</v>
      </c>
      <c r="H157" s="111">
        <f>$F157*'INTERNAL PARAMETERS-2'!G157*VLOOKUP(H$4,'INTERNAL PARAMETERS-1'!$B$5:$J$44,4, FALSE)</f>
        <v>15.965910760734662</v>
      </c>
      <c r="I157" s="111">
        <f>$F157*'INTERNAL PARAMETERS-2'!H157*VLOOKUP(I$4,'INTERNAL PARAMETERS-1'!$B$5:$J$44,4, FALSE)</f>
        <v>20.923793447431439</v>
      </c>
      <c r="J157" s="111">
        <f>$F157*'INTERNAL PARAMETERS-2'!I157*VLOOKUP(J$4,'INTERNAL PARAMETERS-1'!$B$5:$J$44,4, FALSE)</f>
        <v>0</v>
      </c>
      <c r="K157" s="111">
        <f>$F157*'INTERNAL PARAMETERS-2'!J157*VLOOKUP(K$4,'INTERNAL PARAMETERS-1'!$B$5:$J$44,4, FALSE)</f>
        <v>0.46961168349014115</v>
      </c>
      <c r="L157" s="111">
        <f>$F157*'INTERNAL PARAMETERS-2'!K157*VLOOKUP(L$4,'INTERNAL PARAMETERS-1'!$B$5:$J$44,4, FALSE)</f>
        <v>0</v>
      </c>
      <c r="M157" s="111">
        <f>$F157*'INTERNAL PARAMETERS-2'!L157*VLOOKUP(M$4,'INTERNAL PARAMETERS-1'!$B$5:$J$44,4, FALSE)</f>
        <v>3.1579446544239822</v>
      </c>
      <c r="N157" s="111">
        <f>$F157*'INTERNAL PARAMETERS-2'!M157*VLOOKUP(N$4,'INTERNAL PARAMETERS-1'!$B$5:$J$44,4, FALSE)</f>
        <v>4.320161544730257</v>
      </c>
      <c r="O157" s="111">
        <f>$F157*'INTERNAL PARAMETERS-2'!N157*VLOOKUP(O$4,'INTERNAL PARAMETERS-1'!$B$5:$J$44,4, FALSE)</f>
        <v>0</v>
      </c>
      <c r="P157" s="111">
        <f>$F157*'INTERNAL PARAMETERS-2'!O157*VLOOKUP(P$4,'INTERNAL PARAMETERS-1'!$B$5:$J$44,4, FALSE)</f>
        <v>0</v>
      </c>
      <c r="Q157" s="111">
        <f>$F157*'INTERNAL PARAMETERS-2'!P157*VLOOKUP(Q$4,'INTERNAL PARAMETERS-1'!$B$5:$J$44,4, FALSE)</f>
        <v>0</v>
      </c>
      <c r="R157" s="111">
        <f>$F157*'INTERNAL PARAMETERS-2'!Q157*VLOOKUP(R$4,'INTERNAL PARAMETERS-1'!$B$5:$J$44,4, FALSE)</f>
        <v>2.8174484814583125</v>
      </c>
      <c r="S157" s="111">
        <f>$F157*'INTERNAL PARAMETERS-2'!R157*VLOOKUP(S$4,'INTERNAL PARAMETERS-1'!$B$5:$J$44,4, FALSE)</f>
        <v>5.6663226055399871</v>
      </c>
      <c r="T157" s="111">
        <f>$F157*'INTERNAL PARAMETERS-2'!S157*VLOOKUP(T$4,'INTERNAL PARAMETERS-1'!$B$5:$J$44,4, FALSE)</f>
        <v>0.42262835319287362</v>
      </c>
      <c r="U157" s="111">
        <f>$F157*'INTERNAL PARAMETERS-2'!T157*VLOOKUP(U$4,'INTERNAL PARAMETERS-1'!$B$5:$J$44,4, FALSE)</f>
        <v>0.46956735959363433</v>
      </c>
      <c r="V157" s="111">
        <f>$F157*'INTERNAL PARAMETERS-2'!U157*VLOOKUP(V$4,'INTERNAL PARAMETERS-1'!$B$5:$J$44,4, FALSE)</f>
        <v>10.283864252908868</v>
      </c>
      <c r="W157" s="111">
        <f>$F157*'INTERNAL PARAMETERS-2'!V157*VLOOKUP(W$4,'INTERNAL PARAMETERS-1'!$B$5:$J$44,4, FALSE)</f>
        <v>0</v>
      </c>
      <c r="X157" s="111">
        <f>$F157*'INTERNAL PARAMETERS-2'!W157*VLOOKUP(X$4,'INTERNAL PARAMETERS-1'!$B$5:$J$44,4, FALSE)</f>
        <v>0</v>
      </c>
      <c r="Y157" s="111">
        <f>$F157*'INTERNAL PARAMETERS-2'!X157*VLOOKUP(Y$4,'INTERNAL PARAMETERS-1'!$B$5:$J$44,4, FALSE)</f>
        <v>0</v>
      </c>
      <c r="Z157" s="111">
        <f>$F157*'INTERNAL PARAMETERS-2'!Y157*VLOOKUP(Z$4,'INTERNAL PARAMETERS-1'!$B$5:$J$44,4, FALSE)</f>
        <v>0</v>
      </c>
      <c r="AA157" s="111">
        <f>$F157*'INTERNAL PARAMETERS-2'!Z157*VLOOKUP(AA$4,'INTERNAL PARAMETERS-1'!$B$5:$J$44,4, FALSE)</f>
        <v>0</v>
      </c>
      <c r="AB157" s="111">
        <f>$F157*'INTERNAL PARAMETERS-2'!AA157*VLOOKUP(AB$4,'INTERNAL PARAMETERS-1'!$B$5:$J$44,4, FALSE)</f>
        <v>0</v>
      </c>
      <c r="AC157" s="111">
        <f>$F157*'INTERNAL PARAMETERS-2'!AB157*VLOOKUP(AC$4,'INTERNAL PARAMETERS-1'!$B$5:$J$44,4, FALSE)</f>
        <v>0</v>
      </c>
      <c r="AD157" s="111">
        <f>$F157*'INTERNAL PARAMETERS-2'!AC157*VLOOKUP(AD$4,'INTERNAL PARAMETERS-1'!$B$5:$J$44,4, FALSE)</f>
        <v>0</v>
      </c>
      <c r="AE157" s="111">
        <f>$F157*'INTERNAL PARAMETERS-2'!AD157*VLOOKUP(AE$4,'INTERNAL PARAMETERS-1'!$B$5:$J$44,4, FALSE)</f>
        <v>0</v>
      </c>
      <c r="AF157" s="111">
        <f>$F157*'INTERNAL PARAMETERS-2'!AE157*VLOOKUP(AF$4,'INTERNAL PARAMETERS-1'!$B$5:$J$44,4, FALSE)</f>
        <v>0.9392233669802823</v>
      </c>
      <c r="AG157" s="111">
        <f>$F157*'INTERNAL PARAMETERS-2'!AF157*VLOOKUP(AG$4,'INTERNAL PARAMETERS-1'!$B$5:$J$44,4, FALSE)</f>
        <v>0</v>
      </c>
      <c r="AH157" s="111">
        <f>$F157*'INTERNAL PARAMETERS-2'!AG157*VLOOKUP(AH$4,'INTERNAL PARAMETERS-1'!$B$5:$J$44,4, FALSE)</f>
        <v>0.46961168349014115</v>
      </c>
      <c r="AI157" s="111">
        <f>$F157*'INTERNAL PARAMETERS-2'!AH157*VLOOKUP(AI$4,'INTERNAL PARAMETERS-1'!$B$5:$J$44,4, FALSE)</f>
        <v>1.8782251144780302</v>
      </c>
      <c r="AJ157" s="111">
        <f>$F157*'INTERNAL PARAMETERS-2'!AI157*VLOOKUP(AJ$4,'INTERNAL PARAMETERS-1'!$B$5:$J$44,4, FALSE)</f>
        <v>1.4088350504704235</v>
      </c>
      <c r="AK157" s="111">
        <f>$F157*'INTERNAL PARAMETERS-2'!AJ157*VLOOKUP(AK$4,'INTERNAL PARAMETERS-1'!$B$5:$J$44,4, FALSE)</f>
        <v>0</v>
      </c>
      <c r="AL157" s="111">
        <f>$F157*'INTERNAL PARAMETERS-2'!AK157*VLOOKUP(AL$4,'INTERNAL PARAMETERS-1'!$B$5:$J$44,4, FALSE)</f>
        <v>0</v>
      </c>
      <c r="AM157" s="111">
        <f>$F157*'INTERNAL PARAMETERS-2'!AL157*VLOOKUP(AM$4,'INTERNAL PARAMETERS-1'!$B$5:$J$44,4, FALSE)</f>
        <v>0</v>
      </c>
      <c r="AN157" s="111">
        <f>$F157*'INTERNAL PARAMETERS-2'!AM157*VLOOKUP(AN$4,'INTERNAL PARAMETERS-1'!$B$5:$J$44,4, FALSE)</f>
        <v>0</v>
      </c>
      <c r="AO157" s="111">
        <f>$F157*'INTERNAL PARAMETERS-2'!AN157*VLOOKUP(AO$4,'INTERNAL PARAMETERS-1'!$B$5:$J$44,4, FALSE)</f>
        <v>0</v>
      </c>
      <c r="AP157" s="111">
        <f>$F157*'INTERNAL PARAMETERS-2'!AO157*VLOOKUP(AP$4,'INTERNAL PARAMETERS-1'!$B$5:$J$44,4, FALSE)</f>
        <v>0</v>
      </c>
      <c r="AQ157" s="111">
        <f>$F157*'INTERNAL PARAMETERS-2'!AP157*VLOOKUP(AQ$4,'INTERNAL PARAMETERS-1'!$B$5:$J$44,4, FALSE)</f>
        <v>0</v>
      </c>
      <c r="AR157" s="111">
        <f>$F157*'INTERNAL PARAMETERS-2'!AQ157*VLOOKUP(AR$4,'INTERNAL PARAMETERS-1'!$B$5:$J$44,4, FALSE)</f>
        <v>0</v>
      </c>
      <c r="AS157" s="111">
        <f>$F157*'INTERNAL PARAMETERS-2'!AR157*VLOOKUP(AS$4,'INTERNAL PARAMETERS-1'!$B$5:$J$44,4, FALSE)</f>
        <v>0</v>
      </c>
      <c r="AT157" s="110">
        <f>$F157*'INTERNAL PARAMETERS-2'!AS157*VLOOKUP(AT$4,'INTERNAL PARAMETERS-1'!$B$5:$J$44,4, FALSE)</f>
        <v>0</v>
      </c>
      <c r="AU157" s="112">
        <f>$F157*'INTERNAL PARAMETERS-2'!F157*(1-VLOOKUP(G$4,'INTERNAL PARAMETERS-1'!$B$5:$J$44,4, FALSE))</f>
        <v>0</v>
      </c>
      <c r="AV157" s="111">
        <f>$F157*'INTERNAL PARAMETERS-2'!G157*(1-VLOOKUP(H$4,'INTERNAL PARAMETERS-1'!$B$5:$J$44,4, FALSE))</f>
        <v>0</v>
      </c>
      <c r="AW157" s="111">
        <f>$F157*'INTERNAL PARAMETERS-2'!H157*(1-VLOOKUP(I$4,'INTERNAL PARAMETERS-1'!$B$5:$J$44,4, FALSE))</f>
        <v>397.55207550119729</v>
      </c>
      <c r="AX157" s="111">
        <f>$F157*'INTERNAL PARAMETERS-2'!I157*(1-VLOOKUP(J$4,'INTERNAL PARAMETERS-1'!$B$5:$J$44,4, FALSE))</f>
        <v>0</v>
      </c>
      <c r="AY157" s="111">
        <f>$F157*'INTERNAL PARAMETERS-2'!J157*(1-VLOOKUP(K$4,'INTERNAL PARAMETERS-1'!$B$5:$J$44,4, FALSE))</f>
        <v>0</v>
      </c>
      <c r="AZ157" s="111">
        <f>$F157*'INTERNAL PARAMETERS-2'!K157*(1-VLOOKUP(L$4,'INTERNAL PARAMETERS-1'!$B$5:$J$44,4, FALSE))</f>
        <v>0</v>
      </c>
      <c r="BA157" s="111">
        <f>$F157*'INTERNAL PARAMETERS-2'!L157*(1-VLOOKUP(M$4,'INTERNAL PARAMETERS-1'!$B$5:$J$44,4, FALSE))</f>
        <v>60.000948434055651</v>
      </c>
      <c r="BB157" s="111">
        <f>$F157*'INTERNAL PARAMETERS-2'!M157*(1-VLOOKUP(N$4,'INTERNAL PARAMETERS-1'!$B$5:$J$44,4, FALSE))</f>
        <v>82.08306934987489</v>
      </c>
      <c r="BC157" s="111">
        <f>$F157*'INTERNAL PARAMETERS-2'!N157*(1-VLOOKUP(O$4,'INTERNAL PARAMETERS-1'!$B$5:$J$44,4, FALSE))</f>
        <v>186.8939258159844</v>
      </c>
      <c r="BD157" s="111">
        <f>$F157*'INTERNAL PARAMETERS-2'!O157*(1-VLOOKUP(P$4,'INTERNAL PARAMETERS-1'!$B$5:$J$44,4, FALSE))</f>
        <v>63.863199803973579</v>
      </c>
      <c r="BE157" s="111">
        <f>$F157*'INTERNAL PARAMETERS-2'!P157*(1-VLOOKUP(Q$4,'INTERNAL PARAMETERS-1'!$B$5:$J$44,4, FALSE))</f>
        <v>57.054384442072873</v>
      </c>
      <c r="BF157" s="111">
        <f>$F157*'INTERNAL PARAMETERS-2'!Q157*(1-VLOOKUP(R$4,'INTERNAL PARAMETERS-1'!$B$5:$J$44,4, FALSE))</f>
        <v>0</v>
      </c>
      <c r="BG157" s="111">
        <f>$F157*'INTERNAL PARAMETERS-2'!R157*(1-VLOOKUP(S$4,'INTERNAL PARAMETERS-1'!$B$5:$J$44,4, FALSE))</f>
        <v>107.66012950525975</v>
      </c>
      <c r="BH157" s="111">
        <f>$F157*'INTERNAL PARAMETERS-2'!S157*(1-VLOOKUP(T$4,'INTERNAL PARAMETERS-1'!$B$5:$J$44,4, FALSE))</f>
        <v>3.8036551787358626</v>
      </c>
      <c r="BI157" s="111">
        <f>$F157*'INTERNAL PARAMETERS-2'!T157*(1-VLOOKUP(U$4,'INTERNAL PARAMETERS-1'!$B$5:$J$44,4, FALSE))</f>
        <v>1.8782694383745373</v>
      </c>
      <c r="BJ157" s="111">
        <f>$F157*'INTERNAL PARAMETERS-2'!U157*(1-VLOOKUP(V$4,'INTERNAL PARAMETERS-1'!$B$5:$J$44,4, FALSE))</f>
        <v>58.275230766483588</v>
      </c>
      <c r="BK157" s="111">
        <f>$F157*'INTERNAL PARAMETERS-2'!V157*(1-VLOOKUP(W$4,'INTERNAL PARAMETERS-1'!$B$5:$J$44,4, FALSE))</f>
        <v>69.263401734886401</v>
      </c>
      <c r="BL157" s="111">
        <f>$F157*'INTERNAL PARAMETERS-2'!W157*(1-VLOOKUP(X$4,'INTERNAL PARAMETERS-1'!$B$5:$J$44,4, FALSE))</f>
        <v>95.090492990466416</v>
      </c>
      <c r="BM157" s="111">
        <f>$F157*'INTERNAL PARAMETERS-2'!X157*(1-VLOOKUP(Y$4,'INTERNAL PARAMETERS-1'!$B$5:$J$44,4, FALSE))</f>
        <v>40.618861997848065</v>
      </c>
      <c r="BN157" s="111">
        <f>$F157*'INTERNAL PARAMETERS-2'!Y157*(1-VLOOKUP(Z$4,'INTERNAL PARAMETERS-1'!$B$5:$J$44,4, FALSE))</f>
        <v>127.72639960794716</v>
      </c>
      <c r="BO157" s="111">
        <f>$F157*'INTERNAL PARAMETERS-2'!Z157*(1-VLOOKUP(AA$4,'INTERNAL PARAMETERS-1'!$B$5:$J$44,4, FALSE))</f>
        <v>120.68266759456012</v>
      </c>
      <c r="BP157" s="111">
        <f>$F157*'INTERNAL PARAMETERS-2'!AA157*(1-VLOOKUP(AB$4,'INTERNAL PARAMETERS-1'!$B$5:$J$44,4, FALSE))</f>
        <v>44.140838814282851</v>
      </c>
      <c r="BQ157" s="111">
        <f>$F157*'INTERNAL PARAMETERS-2'!AB157*(1-VLOOKUP(AC$4,'INTERNAL PARAMETERS-1'!$B$5:$J$44,4, FALSE))</f>
        <v>374.49215834746275</v>
      </c>
      <c r="BR157" s="111">
        <f>$F157*'INTERNAL PARAMETERS-2'!AC157*(1-VLOOKUP(AD$4,'INTERNAL PARAMETERS-1'!$B$5:$J$44,4, FALSE))</f>
        <v>32.401211585476929</v>
      </c>
      <c r="BS157" s="111">
        <f>$F157*'INTERNAL PARAMETERS-2'!AD157*(1-VLOOKUP(AE$4,'INTERNAL PARAMETERS-1'!$B$5:$J$44,4, FALSE))</f>
        <v>5.8698136144029629</v>
      </c>
      <c r="BT157" s="111">
        <f>$F157*'INTERNAL PARAMETERS-2'!AE157*(1-VLOOKUP(AF$4,'INTERNAL PARAMETERS-1'!$B$5:$J$44,4, FALSE))</f>
        <v>0</v>
      </c>
      <c r="BU157" s="111">
        <f>$F157*'INTERNAL PARAMETERS-2'!AF157*(1-VLOOKUP(AG$4,'INTERNAL PARAMETERS-1'!$B$5:$J$44,4, FALSE))</f>
        <v>0</v>
      </c>
      <c r="BV157" s="111">
        <f>$F157*'INTERNAL PARAMETERS-2'!AG157*(1-VLOOKUP(AH$4,'INTERNAL PARAMETERS-1'!$B$5:$J$44,4, FALSE))</f>
        <v>0</v>
      </c>
      <c r="BW157" s="111">
        <f>$F157*'INTERNAL PARAMETERS-2'!AH157*(1-VLOOKUP(AI$4,'INTERNAL PARAMETERS-1'!$B$5:$J$44,4, FALSE))</f>
        <v>0</v>
      </c>
      <c r="BX157" s="111">
        <f>$F157*'INTERNAL PARAMETERS-2'!AI157*(1-VLOOKUP(AJ$4,'INTERNAL PARAMETERS-1'!$B$5:$J$44,4, FALSE))</f>
        <v>0</v>
      </c>
      <c r="BY157" s="111">
        <f>$F157*'INTERNAL PARAMETERS-2'!AJ157*(1-VLOOKUP(AK$4,'INTERNAL PARAMETERS-1'!$B$5:$J$44,4, FALSE))</f>
        <v>0</v>
      </c>
      <c r="BZ157" s="111">
        <f>$F157*'INTERNAL PARAMETERS-2'!AK157*(1-VLOOKUP(AL$4,'INTERNAL PARAMETERS-1'!$B$5:$J$44,4, FALSE))</f>
        <v>8.2176504123711336</v>
      </c>
      <c r="CA157" s="111">
        <f>$F157*'INTERNAL PARAMETERS-2'!AL157*(1-VLOOKUP(AM$4,'INTERNAL PARAMETERS-1'!$B$5:$J$44,4, FALSE))</f>
        <v>39.444943598863972</v>
      </c>
      <c r="CB157" s="111">
        <f>$F157*'INTERNAL PARAMETERS-2'!AM157*(1-VLOOKUP(AN$4,'INTERNAL PARAMETERS-1'!$B$5:$J$44,4, FALSE))</f>
        <v>10.330792178335502</v>
      </c>
      <c r="CC157" s="111">
        <f>$F157*'INTERNAL PARAMETERS-2'!AN157*(1-VLOOKUP(AO$4,'INTERNAL PARAMETERS-1'!$B$5:$J$44,4, FALSE))</f>
        <v>25.357479572089883</v>
      </c>
      <c r="CD157" s="111">
        <f>$F157*'INTERNAL PARAMETERS-2'!AO157*(1-VLOOKUP(AP$4,'INTERNAL PARAMETERS-1'!$B$5:$J$44,4, FALSE))</f>
        <v>102.83853171934742</v>
      </c>
      <c r="CE157" s="111">
        <f>$F157*'INTERNAL PARAMETERS-2'!AP157*(1-VLOOKUP(AQ$4,'INTERNAL PARAMETERS-1'!$B$5:$J$44,4, FALSE))</f>
        <v>13.383157311280154</v>
      </c>
      <c r="CF157" s="111">
        <f>$F157*'INTERNAL PARAMETERS-2'!AQ157*(1-VLOOKUP(AR$4,'INTERNAL PARAMETERS-1'!$B$5:$J$44,4, FALSE))</f>
        <v>1.4088350504704235</v>
      </c>
      <c r="CG157" s="111">
        <f>$F157*'INTERNAL PARAMETERS-2'!AR157*(1-VLOOKUP(AS$4,'INTERNAL PARAMETERS-1'!$B$5:$J$44,4, FALSE))</f>
        <v>0</v>
      </c>
      <c r="CH157" s="110">
        <f>$F157*'INTERNAL PARAMETERS-2'!AS157*(1-VLOOKUP(AT$4,'INTERNAL PARAMETERS-1'!$B$5:$J$44,4, FALSE))</f>
        <v>0</v>
      </c>
      <c r="CI157" s="109">
        <f t="shared" si="2"/>
        <v>2216.1954902012558</v>
      </c>
    </row>
    <row r="158" spans="3:87" x14ac:dyDescent="0.5">
      <c r="C158" s="75" t="s">
        <v>24</v>
      </c>
      <c r="D158" s="74" t="s">
        <v>21</v>
      </c>
      <c r="E158" s="74" t="s">
        <v>11</v>
      </c>
      <c r="F158" s="113">
        <f>'INPUTS-Incidence'!E158</f>
        <v>1687.7687919127216</v>
      </c>
      <c r="G158" s="112">
        <f>$F158*'INTERNAL PARAMETERS-2'!F158*VLOOKUP(G$4,'INTERNAL PARAMETERS-1'!$B$5:$J$44,4, FALSE)</f>
        <v>15.245446720468422</v>
      </c>
      <c r="H158" s="111">
        <f>$F158*'INTERNAL PARAMETERS-2'!G158*VLOOKUP(H$4,'INTERNAL PARAMETERS-1'!$B$5:$J$44,4, FALSE)</f>
        <v>10.366951027444701</v>
      </c>
      <c r="I158" s="111">
        <f>$F158*'INTERNAL PARAMETERS-2'!H158*VLOOKUP(I$4,'INTERNAL PARAMETERS-1'!$B$5:$J$44,4, FALSE)</f>
        <v>15.574316908416577</v>
      </c>
      <c r="J158" s="111">
        <f>$F158*'INTERNAL PARAMETERS-2'!I158*VLOOKUP(J$4,'INTERNAL PARAMETERS-1'!$B$5:$J$44,4, FALSE)</f>
        <v>0</v>
      </c>
      <c r="K158" s="111">
        <f>$F158*'INTERNAL PARAMETERS-2'!J158*VLOOKUP(K$4,'INTERNAL PARAMETERS-1'!$B$5:$J$44,4, FALSE)</f>
        <v>0.20320736254629168</v>
      </c>
      <c r="L158" s="111">
        <f>$F158*'INTERNAL PARAMETERS-2'!K158*VLOOKUP(L$4,'INTERNAL PARAMETERS-1'!$B$5:$J$44,4, FALSE)</f>
        <v>0</v>
      </c>
      <c r="M158" s="111">
        <f>$F158*'INTERNAL PARAMETERS-2'!L158*VLOOKUP(M$4,'INTERNAL PARAMETERS-1'!$B$5:$J$44,4, FALSE)</f>
        <v>3.3336640400980886</v>
      </c>
      <c r="N158" s="111">
        <f>$F158*'INTERNAL PARAMETERS-2'!M158*VLOOKUP(N$4,'INTERNAL PARAMETERS-1'!$B$5:$J$44,4, FALSE)</f>
        <v>2.7441770341467326</v>
      </c>
      <c r="O158" s="111">
        <f>$F158*'INTERNAL PARAMETERS-2'!N158*VLOOKUP(O$4,'INTERNAL PARAMETERS-1'!$B$5:$J$44,4, FALSE)</f>
        <v>0</v>
      </c>
      <c r="P158" s="111">
        <f>$F158*'INTERNAL PARAMETERS-2'!O158*VLOOKUP(P$4,'INTERNAL PARAMETERS-1'!$B$5:$J$44,4, FALSE)</f>
        <v>0</v>
      </c>
      <c r="Q158" s="111">
        <f>$F158*'INTERNAL PARAMETERS-2'!P158*VLOOKUP(Q$4,'INTERNAL PARAMETERS-1'!$B$5:$J$44,4, FALSE)</f>
        <v>0</v>
      </c>
      <c r="R158" s="111">
        <f>$F158*'INTERNAL PARAMETERS-2'!Q158*VLOOKUP(R$4,'INTERNAL PARAMETERS-1'!$B$5:$J$44,4, FALSE)</f>
        <v>2.0327487329796821</v>
      </c>
      <c r="S158" s="111">
        <f>$F158*'INTERNAL PARAMETERS-2'!R158*VLOOKUP(S$4,'INTERNAL PARAMETERS-1'!$B$5:$J$44,4, FALSE)</f>
        <v>4.2142236519027128</v>
      </c>
      <c r="T158" s="111">
        <f>$F158*'INTERNAL PARAMETERS-2'!S158*VLOOKUP(T$4,'INTERNAL PARAMETERS-1'!$B$5:$J$44,4, FALSE)</f>
        <v>0.56916626969672712</v>
      </c>
      <c r="U158" s="111">
        <f>$F158*'INTERNAL PARAMETERS-2'!T158*VLOOKUP(U$4,'INTERNAL PARAMETERS-1'!$B$5:$J$44,4, FALSE)</f>
        <v>0.73178279279751779</v>
      </c>
      <c r="V158" s="111">
        <f>$F158*'INTERNAL PARAMETERS-2'!U158*VLOOKUP(V$4,'INTERNAL PARAMETERS-1'!$B$5:$J$44,4, FALSE)</f>
        <v>6.6774884483234915</v>
      </c>
      <c r="W158" s="111">
        <f>$F158*'INTERNAL PARAMETERS-2'!V158*VLOOKUP(W$4,'INTERNAL PARAMETERS-1'!$B$5:$J$44,4, FALSE)</f>
        <v>0</v>
      </c>
      <c r="X158" s="111">
        <f>$F158*'INTERNAL PARAMETERS-2'!W158*VLOOKUP(X$4,'INTERNAL PARAMETERS-1'!$B$5:$J$44,4, FALSE)</f>
        <v>0</v>
      </c>
      <c r="Y158" s="111">
        <f>$F158*'INTERNAL PARAMETERS-2'!X158*VLOOKUP(Y$4,'INTERNAL PARAMETERS-1'!$B$5:$J$44,4, FALSE)</f>
        <v>0</v>
      </c>
      <c r="Z158" s="111">
        <f>$F158*'INTERNAL PARAMETERS-2'!Y158*VLOOKUP(Z$4,'INTERNAL PARAMETERS-1'!$B$5:$J$44,4, FALSE)</f>
        <v>0</v>
      </c>
      <c r="AA158" s="111">
        <f>$F158*'INTERNAL PARAMETERS-2'!Z158*VLOOKUP(AA$4,'INTERNAL PARAMETERS-1'!$B$5:$J$44,4, FALSE)</f>
        <v>0</v>
      </c>
      <c r="AB158" s="111">
        <f>$F158*'INTERNAL PARAMETERS-2'!AA158*VLOOKUP(AB$4,'INTERNAL PARAMETERS-1'!$B$5:$J$44,4, FALSE)</f>
        <v>0</v>
      </c>
      <c r="AC158" s="111">
        <f>$F158*'INTERNAL PARAMETERS-2'!AB158*VLOOKUP(AC$4,'INTERNAL PARAMETERS-1'!$B$5:$J$44,4, FALSE)</f>
        <v>0</v>
      </c>
      <c r="AD158" s="111">
        <f>$F158*'INTERNAL PARAMETERS-2'!AC158*VLOOKUP(AD$4,'INTERNAL PARAMETERS-1'!$B$5:$J$44,4, FALSE)</f>
        <v>0</v>
      </c>
      <c r="AE158" s="111">
        <f>$F158*'INTERNAL PARAMETERS-2'!AD158*VLOOKUP(AE$4,'INTERNAL PARAMETERS-1'!$B$5:$J$44,4, FALSE)</f>
        <v>0</v>
      </c>
      <c r="AF158" s="111">
        <f>$F158*'INTERNAL PARAMETERS-2'!AE158*VLOOKUP(AF$4,'INTERNAL PARAMETERS-1'!$B$5:$J$44,4, FALSE)</f>
        <v>0.40658350197177462</v>
      </c>
      <c r="AG158" s="111">
        <f>$F158*'INTERNAL PARAMETERS-2'!AF158*VLOOKUP(AG$4,'INTERNAL PARAMETERS-1'!$B$5:$J$44,4, FALSE)</f>
        <v>0</v>
      </c>
      <c r="AH158" s="111">
        <f>$F158*'INTERNAL PARAMETERS-2'!AG158*VLOOKUP(AH$4,'INTERNAL PARAMETERS-1'!$B$5:$J$44,4, FALSE)</f>
        <v>0.40658350197177462</v>
      </c>
      <c r="AI158" s="111">
        <f>$F158*'INTERNAL PARAMETERS-2'!AH158*VLOOKUP(AI$4,'INTERNAL PARAMETERS-1'!$B$5:$J$44,4, FALSE)</f>
        <v>0.81316700394354924</v>
      </c>
      <c r="AJ158" s="111">
        <f>$F158*'INTERNAL PARAMETERS-2'!AI158*VLOOKUP(AJ$4,'INTERNAL PARAMETERS-1'!$B$5:$J$44,4, FALSE)</f>
        <v>1.6261652310079071</v>
      </c>
      <c r="AK158" s="111">
        <f>$F158*'INTERNAL PARAMETERS-2'!AJ158*VLOOKUP(AK$4,'INTERNAL PARAMETERS-1'!$B$5:$J$44,4, FALSE)</f>
        <v>0.20320736254629168</v>
      </c>
      <c r="AL158" s="111">
        <f>$F158*'INTERNAL PARAMETERS-2'!AK158*VLOOKUP(AL$4,'INTERNAL PARAMETERS-1'!$B$5:$J$44,4, FALSE)</f>
        <v>0</v>
      </c>
      <c r="AM158" s="111">
        <f>$F158*'INTERNAL PARAMETERS-2'!AL158*VLOOKUP(AM$4,'INTERNAL PARAMETERS-1'!$B$5:$J$44,4, FALSE)</f>
        <v>0</v>
      </c>
      <c r="AN158" s="111">
        <f>$F158*'INTERNAL PARAMETERS-2'!AM158*VLOOKUP(AN$4,'INTERNAL PARAMETERS-1'!$B$5:$J$44,4, FALSE)</f>
        <v>0</v>
      </c>
      <c r="AO158" s="111">
        <f>$F158*'INTERNAL PARAMETERS-2'!AN158*VLOOKUP(AO$4,'INTERNAL PARAMETERS-1'!$B$5:$J$44,4, FALSE)</f>
        <v>0</v>
      </c>
      <c r="AP158" s="111">
        <f>$F158*'INTERNAL PARAMETERS-2'!AO158*VLOOKUP(AP$4,'INTERNAL PARAMETERS-1'!$B$5:$J$44,4, FALSE)</f>
        <v>0</v>
      </c>
      <c r="AQ158" s="111">
        <f>$F158*'INTERNAL PARAMETERS-2'!AP158*VLOOKUP(AQ$4,'INTERNAL PARAMETERS-1'!$B$5:$J$44,4, FALSE)</f>
        <v>0</v>
      </c>
      <c r="AR158" s="111">
        <f>$F158*'INTERNAL PARAMETERS-2'!AQ158*VLOOKUP(AR$4,'INTERNAL PARAMETERS-1'!$B$5:$J$44,4, FALSE)</f>
        <v>0</v>
      </c>
      <c r="AS158" s="111">
        <f>$F158*'INTERNAL PARAMETERS-2'!AR158*VLOOKUP(AS$4,'INTERNAL PARAMETERS-1'!$B$5:$J$44,4, FALSE)</f>
        <v>0</v>
      </c>
      <c r="AT158" s="110">
        <f>$F158*'INTERNAL PARAMETERS-2'!AS158*VLOOKUP(AT$4,'INTERNAL PARAMETERS-1'!$B$5:$J$44,4, FALSE)</f>
        <v>0</v>
      </c>
      <c r="AU158" s="112">
        <f>$F158*'INTERNAL PARAMETERS-2'!F158*(1-VLOOKUP(G$4,'INTERNAL PARAMETERS-1'!$B$5:$J$44,4, FALSE))</f>
        <v>0</v>
      </c>
      <c r="AV158" s="111">
        <f>$F158*'INTERNAL PARAMETERS-2'!G158*(1-VLOOKUP(H$4,'INTERNAL PARAMETERS-1'!$B$5:$J$44,4, FALSE))</f>
        <v>0</v>
      </c>
      <c r="AW158" s="111">
        <f>$F158*'INTERNAL PARAMETERS-2'!H158*(1-VLOOKUP(I$4,'INTERNAL PARAMETERS-1'!$B$5:$J$44,4, FALSE))</f>
        <v>295.91202125991498</v>
      </c>
      <c r="AX158" s="111">
        <f>$F158*'INTERNAL PARAMETERS-2'!I158*(1-VLOOKUP(J$4,'INTERNAL PARAMETERS-1'!$B$5:$J$44,4, FALSE))</f>
        <v>0</v>
      </c>
      <c r="AY158" s="111">
        <f>$F158*'INTERNAL PARAMETERS-2'!J158*(1-VLOOKUP(K$4,'INTERNAL PARAMETERS-1'!$B$5:$J$44,4, FALSE))</f>
        <v>0</v>
      </c>
      <c r="AZ158" s="111">
        <f>$F158*'INTERNAL PARAMETERS-2'!K158*(1-VLOOKUP(L$4,'INTERNAL PARAMETERS-1'!$B$5:$J$44,4, FALSE))</f>
        <v>0</v>
      </c>
      <c r="BA158" s="111">
        <f>$F158*'INTERNAL PARAMETERS-2'!L158*(1-VLOOKUP(M$4,'INTERNAL PARAMETERS-1'!$B$5:$J$44,4, FALSE))</f>
        <v>63.339616761863674</v>
      </c>
      <c r="BB158" s="111">
        <f>$F158*'INTERNAL PARAMETERS-2'!M158*(1-VLOOKUP(N$4,'INTERNAL PARAMETERS-1'!$B$5:$J$44,4, FALSE))</f>
        <v>52.139363648787914</v>
      </c>
      <c r="BC158" s="111">
        <f>$F158*'INTERNAL PARAMETERS-2'!N158*(1-VLOOKUP(O$4,'INTERNAL PARAMETERS-1'!$B$5:$J$44,4, FALSE))</f>
        <v>163.8372862679812</v>
      </c>
      <c r="BD158" s="111">
        <f>$F158*'INTERNAL PARAMETERS-2'!O158*(1-VLOOKUP(P$4,'INTERNAL PARAMETERS-1'!$B$5:$J$44,4, FALSE))</f>
        <v>45.329756659433492</v>
      </c>
      <c r="BE158" s="111">
        <f>$F158*'INTERNAL PARAMETERS-2'!P158*(1-VLOOKUP(Q$4,'INTERNAL PARAMETERS-1'!$B$5:$J$44,4, FALSE))</f>
        <v>42.890424424482035</v>
      </c>
      <c r="BF158" s="111">
        <f>$F158*'INTERNAL PARAMETERS-2'!Q158*(1-VLOOKUP(R$4,'INTERNAL PARAMETERS-1'!$B$5:$J$44,4, FALSE))</f>
        <v>0</v>
      </c>
      <c r="BG158" s="111">
        <f>$F158*'INTERNAL PARAMETERS-2'!R158*(1-VLOOKUP(S$4,'INTERNAL PARAMETERS-1'!$B$5:$J$44,4, FALSE))</f>
        <v>80.070249386151545</v>
      </c>
      <c r="BH158" s="111">
        <f>$F158*'INTERNAL PARAMETERS-2'!S158*(1-VLOOKUP(T$4,'INTERNAL PARAMETERS-1'!$B$5:$J$44,4, FALSE))</f>
        <v>5.1224964272705433</v>
      </c>
      <c r="BI158" s="111">
        <f>$F158*'INTERNAL PARAMETERS-2'!T158*(1-VLOOKUP(U$4,'INTERNAL PARAMETERS-1'!$B$5:$J$44,4, FALSE))</f>
        <v>2.9271311711900712</v>
      </c>
      <c r="BJ158" s="111">
        <f>$F158*'INTERNAL PARAMETERS-2'!U158*(1-VLOOKUP(V$4,'INTERNAL PARAMETERS-1'!$B$5:$J$44,4, FALSE))</f>
        <v>37.839101207166451</v>
      </c>
      <c r="BK158" s="111">
        <f>$F158*'INTERNAL PARAMETERS-2'!V158*(1-VLOOKUP(W$4,'INTERNAL PARAMETERS-1'!$B$5:$J$44,4, FALSE))</f>
        <v>57.729287642978683</v>
      </c>
      <c r="BL158" s="111">
        <f>$F158*'INTERNAL PARAMETERS-2'!W158*(1-VLOOKUP(X$4,'INTERNAL PARAMETERS-1'!$B$5:$J$44,4, FALSE))</f>
        <v>65.453699072925644</v>
      </c>
      <c r="BM158" s="111">
        <f>$F158*'INTERNAL PARAMETERS-2'!X158*(1-VLOOKUP(Y$4,'INTERNAL PARAMETERS-1'!$B$5:$J$44,4, FALSE))</f>
        <v>37.402137866940244</v>
      </c>
      <c r="BN158" s="111">
        <f>$F158*'INTERNAL PARAMETERS-2'!Y158*(1-VLOOKUP(Z$4,'INTERNAL PARAMETERS-1'!$B$5:$J$44,4, FALSE))</f>
        <v>101.02629556943249</v>
      </c>
      <c r="BO158" s="111">
        <f>$F158*'INTERNAL PARAMETERS-2'!Z158*(1-VLOOKUP(AA$4,'INTERNAL PARAMETERS-1'!$B$5:$J$44,4, FALSE))</f>
        <v>93.911675004003598</v>
      </c>
      <c r="BP158" s="111">
        <f>$F158*'INTERNAL PARAMETERS-2'!AA158*(1-VLOOKUP(AB$4,'INTERNAL PARAMETERS-1'!$B$5:$J$44,4, FALSE))</f>
        <v>34.962805631988786</v>
      </c>
      <c r="BQ158" s="111">
        <f>$F158*'INTERNAL PARAMETERS-2'!AB158*(1-VLOOKUP(AC$4,'INTERNAL PARAMETERS-1'!$B$5:$J$44,4, FALSE))</f>
        <v>273.8075749963968</v>
      </c>
      <c r="BR158" s="111">
        <f>$F158*'INTERNAL PARAMETERS-2'!AC158*(1-VLOOKUP(AD$4,'INTERNAL PARAMETERS-1'!$B$5:$J$44,4, FALSE))</f>
        <v>18.294569819937944</v>
      </c>
      <c r="BS158" s="111">
        <f>$F158*'INTERNAL PARAMETERS-2'!AD158*(1-VLOOKUP(AE$4,'INTERNAL PARAMETERS-1'!$B$5:$J$44,4, FALSE))</f>
        <v>6.5046609240316284</v>
      </c>
      <c r="BT158" s="111">
        <f>$F158*'INTERNAL PARAMETERS-2'!AE158*(1-VLOOKUP(AF$4,'INTERNAL PARAMETERS-1'!$B$5:$J$44,4, FALSE))</f>
        <v>0</v>
      </c>
      <c r="BU158" s="111">
        <f>$F158*'INTERNAL PARAMETERS-2'!AF158*(1-VLOOKUP(AG$4,'INTERNAL PARAMETERS-1'!$B$5:$J$44,4, FALSE))</f>
        <v>0</v>
      </c>
      <c r="BV158" s="111">
        <f>$F158*'INTERNAL PARAMETERS-2'!AG158*(1-VLOOKUP(AH$4,'INTERNAL PARAMETERS-1'!$B$5:$J$44,4, FALSE))</f>
        <v>0</v>
      </c>
      <c r="BW158" s="111">
        <f>$F158*'INTERNAL PARAMETERS-2'!AH158*(1-VLOOKUP(AI$4,'INTERNAL PARAMETERS-1'!$B$5:$J$44,4, FALSE))</f>
        <v>0</v>
      </c>
      <c r="BX158" s="111">
        <f>$F158*'INTERNAL PARAMETERS-2'!AI158*(1-VLOOKUP(AJ$4,'INTERNAL PARAMETERS-1'!$B$5:$J$44,4, FALSE))</f>
        <v>0</v>
      </c>
      <c r="BY158" s="111">
        <f>$F158*'INTERNAL PARAMETERS-2'!AJ158*(1-VLOOKUP(AK$4,'INTERNAL PARAMETERS-1'!$B$5:$J$44,4, FALSE))</f>
        <v>0</v>
      </c>
      <c r="BZ158" s="111">
        <f>$F158*'INTERNAL PARAMETERS-2'!AK158*(1-VLOOKUP(AL$4,'INTERNAL PARAMETERS-1'!$B$5:$J$44,4, FALSE))</f>
        <v>6.7080370634571116</v>
      </c>
      <c r="CA158" s="111">
        <f>$F158*'INTERNAL PARAMETERS-2'!AL158*(1-VLOOKUP(AM$4,'INTERNAL PARAMETERS-1'!$B$5:$J$44,4, FALSE))</f>
        <v>21.750107644500051</v>
      </c>
      <c r="CB158" s="111">
        <f>$F158*'INTERNAL PARAMETERS-2'!AM158*(1-VLOOKUP(AN$4,'INTERNAL PARAMETERS-1'!$B$5:$J$44,4, FALSE))</f>
        <v>5.6916626969672706</v>
      </c>
      <c r="CC158" s="111">
        <f>$F158*'INTERNAL PARAMETERS-2'!AN158*(1-VLOOKUP(AO$4,'INTERNAL PARAMETERS-1'!$B$5:$J$44,4, FALSE))</f>
        <v>24.3926472419978</v>
      </c>
      <c r="CD158" s="111">
        <f>$F158*'INTERNAL PARAMETERS-2'!AO158*(1-VLOOKUP(AP$4,'INTERNAL PARAMETERS-1'!$B$5:$J$44,4, FALSE))</f>
        <v>73.584525227965173</v>
      </c>
      <c r="CE158" s="111">
        <f>$F158*'INTERNAL PARAMETERS-2'!AP158*(1-VLOOKUP(AQ$4,'INTERNAL PARAMETERS-1'!$B$5:$J$44,4, FALSE))</f>
        <v>10.976741891962767</v>
      </c>
      <c r="CF158" s="111">
        <f>$F158*'INTERNAL PARAMETERS-2'!AQ158*(1-VLOOKUP(AR$4,'INTERNAL PARAMETERS-1'!$B$5:$J$44,4, FALSE))</f>
        <v>1.016374366489841</v>
      </c>
      <c r="CG158" s="111">
        <f>$F158*'INTERNAL PARAMETERS-2'!AR158*(1-VLOOKUP(AS$4,'INTERNAL PARAMETERS-1'!$B$5:$J$44,4, FALSE))</f>
        <v>0</v>
      </c>
      <c r="CH158" s="110">
        <f>$F158*'INTERNAL PARAMETERS-2'!AS158*(1-VLOOKUP(AT$4,'INTERNAL PARAMETERS-1'!$B$5:$J$44,4, FALSE))</f>
        <v>0</v>
      </c>
      <c r="CI158" s="109">
        <f t="shared" si="2"/>
        <v>1687.7691294664805</v>
      </c>
    </row>
    <row r="159" spans="3:87" x14ac:dyDescent="0.5">
      <c r="C159" s="75" t="s">
        <v>24</v>
      </c>
      <c r="D159" s="74" t="s">
        <v>21</v>
      </c>
      <c r="E159" s="74" t="s">
        <v>10</v>
      </c>
      <c r="F159" s="113">
        <f>'INPUTS-Incidence'!E159</f>
        <v>1332.3789910919829</v>
      </c>
      <c r="G159" s="112">
        <f>$F159*'INTERNAL PARAMETERS-2'!F159*VLOOKUP(G$4,'INTERNAL PARAMETERS-1'!$B$5:$J$44,4, FALSE)</f>
        <v>10.663428779406466</v>
      </c>
      <c r="H159" s="111">
        <f>$F159*'INTERNAL PARAMETERS-2'!G159*VLOOKUP(H$4,'INTERNAL PARAMETERS-1'!$B$5:$J$44,4, FALSE)</f>
        <v>5.8832526730657602</v>
      </c>
      <c r="I159" s="111">
        <f>$F159*'INTERNAL PARAMETERS-2'!H159*VLOOKUP(I$4,'INTERNAL PARAMETERS-1'!$B$5:$J$44,4, FALSE)</f>
        <v>12.50575584365404</v>
      </c>
      <c r="J159" s="111">
        <f>$F159*'INTERNAL PARAMETERS-2'!I159*VLOOKUP(J$4,'INTERNAL PARAMETERS-1'!$B$5:$J$44,4, FALSE)</f>
        <v>0</v>
      </c>
      <c r="K159" s="111">
        <f>$F159*'INTERNAL PARAMETERS-2'!J159*VLOOKUP(K$4,'INTERNAL PARAMETERS-1'!$B$5:$J$44,4, FALSE)</f>
        <v>0</v>
      </c>
      <c r="L159" s="111">
        <f>$F159*'INTERNAL PARAMETERS-2'!K159*VLOOKUP(L$4,'INTERNAL PARAMETERS-1'!$B$5:$J$44,4, FALSE)</f>
        <v>0</v>
      </c>
      <c r="M159" s="111">
        <f>$F159*'INTERNAL PARAMETERS-2'!L159*VLOOKUP(M$4,'INTERNAL PARAMETERS-1'!$B$5:$J$44,4, FALSE)</f>
        <v>2.9692199054383952</v>
      </c>
      <c r="N159" s="111">
        <f>$F159*'INTERNAL PARAMETERS-2'!M159*VLOOKUP(N$4,'INTERNAL PARAMETERS-1'!$B$5:$J$44,4, FALSE)</f>
        <v>1.9856044390546495</v>
      </c>
      <c r="O159" s="111">
        <f>$F159*'INTERNAL PARAMETERS-2'!N159*VLOOKUP(O$4,'INTERNAL PARAMETERS-1'!$B$5:$J$44,4, FALSE)</f>
        <v>0</v>
      </c>
      <c r="P159" s="111">
        <f>$F159*'INTERNAL PARAMETERS-2'!O159*VLOOKUP(P$4,'INTERNAL PARAMETERS-1'!$B$5:$J$44,4, FALSE)</f>
        <v>0</v>
      </c>
      <c r="Q159" s="111">
        <f>$F159*'INTERNAL PARAMETERS-2'!P159*VLOOKUP(Q$4,'INTERNAL PARAMETERS-1'!$B$5:$J$44,4, FALSE)</f>
        <v>0</v>
      </c>
      <c r="R159" s="111">
        <f>$F159*'INTERNAL PARAMETERS-2'!Q159*VLOOKUP(R$4,'INTERNAL PARAMETERS-1'!$B$5:$J$44,4, FALSE)</f>
        <v>1.2869448674957462</v>
      </c>
      <c r="S159" s="111">
        <f>$F159*'INTERNAL PARAMETERS-2'!R159*VLOOKUP(S$4,'INTERNAL PARAMETERS-1'!$B$5:$J$44,4, FALSE)</f>
        <v>3.6273018748235915</v>
      </c>
      <c r="T159" s="111">
        <f>$F159*'INTERNAL PARAMETERS-2'!S159*VLOOKUP(T$4,'INTERNAL PARAMETERS-1'!$B$5:$J$44,4, FALSE)</f>
        <v>0.2390021434220799</v>
      </c>
      <c r="U159" s="111">
        <f>$F159*'INTERNAL PARAMETERS-2'!T159*VLOOKUP(U$4,'INTERNAL PARAMETERS-1'!$B$5:$J$44,4, FALSE)</f>
        <v>0.6986462477689922</v>
      </c>
      <c r="V159" s="111">
        <f>$F159*'INTERNAL PARAMETERS-2'!U159*VLOOKUP(V$4,'INTERNAL PARAMETERS-1'!$B$5:$J$44,4, FALSE)</f>
        <v>5.405268371906466</v>
      </c>
      <c r="W159" s="111">
        <f>$F159*'INTERNAL PARAMETERS-2'!V159*VLOOKUP(W$4,'INTERNAL PARAMETERS-1'!$B$5:$J$44,4, FALSE)</f>
        <v>0</v>
      </c>
      <c r="X159" s="111">
        <f>$F159*'INTERNAL PARAMETERS-2'!W159*VLOOKUP(X$4,'INTERNAL PARAMETERS-1'!$B$5:$J$44,4, FALSE)</f>
        <v>0</v>
      </c>
      <c r="Y159" s="111">
        <f>$F159*'INTERNAL PARAMETERS-2'!X159*VLOOKUP(Y$4,'INTERNAL PARAMETERS-1'!$B$5:$J$44,4, FALSE)</f>
        <v>0</v>
      </c>
      <c r="Z159" s="111">
        <f>$F159*'INTERNAL PARAMETERS-2'!Y159*VLOOKUP(Z$4,'INTERNAL PARAMETERS-1'!$B$5:$J$44,4, FALSE)</f>
        <v>0</v>
      </c>
      <c r="AA159" s="111">
        <f>$F159*'INTERNAL PARAMETERS-2'!Z159*VLOOKUP(AA$4,'INTERNAL PARAMETERS-1'!$B$5:$J$44,4, FALSE)</f>
        <v>0</v>
      </c>
      <c r="AB159" s="111">
        <f>$F159*'INTERNAL PARAMETERS-2'!AA159*VLOOKUP(AB$4,'INTERNAL PARAMETERS-1'!$B$5:$J$44,4, FALSE)</f>
        <v>0</v>
      </c>
      <c r="AC159" s="111">
        <f>$F159*'INTERNAL PARAMETERS-2'!AB159*VLOOKUP(AC$4,'INTERNAL PARAMETERS-1'!$B$5:$J$44,4, FALSE)</f>
        <v>0</v>
      </c>
      <c r="AD159" s="111">
        <f>$F159*'INTERNAL PARAMETERS-2'!AC159*VLOOKUP(AD$4,'INTERNAL PARAMETERS-1'!$B$5:$J$44,4, FALSE)</f>
        <v>0</v>
      </c>
      <c r="AE159" s="111">
        <f>$F159*'INTERNAL PARAMETERS-2'!AD159*VLOOKUP(AE$4,'INTERNAL PARAMETERS-1'!$B$5:$J$44,4, FALSE)</f>
        <v>0</v>
      </c>
      <c r="AF159" s="111">
        <f>$F159*'INTERNAL PARAMETERS-2'!AE159*VLOOKUP(AF$4,'INTERNAL PARAMETERS-1'!$B$5:$J$44,4, FALSE)</f>
        <v>0.73547320308277453</v>
      </c>
      <c r="AG159" s="111">
        <f>$F159*'INTERNAL PARAMETERS-2'!AF159*VLOOKUP(AG$4,'INTERNAL PARAMETERS-1'!$B$5:$J$44,4, FALSE)</f>
        <v>0</v>
      </c>
      <c r="AH159" s="111">
        <f>$F159*'INTERNAL PARAMETERS-2'!AG159*VLOOKUP(AH$4,'INTERNAL PARAMETERS-1'!$B$5:$J$44,4, FALSE)</f>
        <v>0</v>
      </c>
      <c r="AI159" s="111">
        <f>$F159*'INTERNAL PARAMETERS-2'!AH159*VLOOKUP(AI$4,'INTERNAL PARAMETERS-1'!$B$5:$J$44,4, FALSE)</f>
        <v>1.2869448674957462</v>
      </c>
      <c r="AJ159" s="111">
        <f>$F159*'INTERNAL PARAMETERS-2'!AI159*VLOOKUP(AJ$4,'INTERNAL PARAMETERS-1'!$B$5:$J$44,4, FALSE)</f>
        <v>1.2869448674957462</v>
      </c>
      <c r="AK159" s="111">
        <f>$F159*'INTERNAL PARAMETERS-2'!AJ159*VLOOKUP(AK$4,'INTERNAL PARAMETERS-1'!$B$5:$J$44,4, FALSE)</f>
        <v>0</v>
      </c>
      <c r="AL159" s="111">
        <f>$F159*'INTERNAL PARAMETERS-2'!AK159*VLOOKUP(AL$4,'INTERNAL PARAMETERS-1'!$B$5:$J$44,4, FALSE)</f>
        <v>0</v>
      </c>
      <c r="AM159" s="111">
        <f>$F159*'INTERNAL PARAMETERS-2'!AL159*VLOOKUP(AM$4,'INTERNAL PARAMETERS-1'!$B$5:$J$44,4, FALSE)</f>
        <v>0</v>
      </c>
      <c r="AN159" s="111">
        <f>$F159*'INTERNAL PARAMETERS-2'!AM159*VLOOKUP(AN$4,'INTERNAL PARAMETERS-1'!$B$5:$J$44,4, FALSE)</f>
        <v>0</v>
      </c>
      <c r="AO159" s="111">
        <f>$F159*'INTERNAL PARAMETERS-2'!AN159*VLOOKUP(AO$4,'INTERNAL PARAMETERS-1'!$B$5:$J$44,4, FALSE)</f>
        <v>0</v>
      </c>
      <c r="AP159" s="111">
        <f>$F159*'INTERNAL PARAMETERS-2'!AO159*VLOOKUP(AP$4,'INTERNAL PARAMETERS-1'!$B$5:$J$44,4, FALSE)</f>
        <v>0</v>
      </c>
      <c r="AQ159" s="111">
        <f>$F159*'INTERNAL PARAMETERS-2'!AP159*VLOOKUP(AQ$4,'INTERNAL PARAMETERS-1'!$B$5:$J$44,4, FALSE)</f>
        <v>0</v>
      </c>
      <c r="AR159" s="111">
        <f>$F159*'INTERNAL PARAMETERS-2'!AQ159*VLOOKUP(AR$4,'INTERNAL PARAMETERS-1'!$B$5:$J$44,4, FALSE)</f>
        <v>0</v>
      </c>
      <c r="AS159" s="111">
        <f>$F159*'INTERNAL PARAMETERS-2'!AR159*VLOOKUP(AS$4,'INTERNAL PARAMETERS-1'!$B$5:$J$44,4, FALSE)</f>
        <v>0</v>
      </c>
      <c r="AT159" s="110">
        <f>$F159*'INTERNAL PARAMETERS-2'!AS159*VLOOKUP(AT$4,'INTERNAL PARAMETERS-1'!$B$5:$J$44,4, FALSE)</f>
        <v>0</v>
      </c>
      <c r="AU159" s="112">
        <f>$F159*'INTERNAL PARAMETERS-2'!F159*(1-VLOOKUP(G$4,'INTERNAL PARAMETERS-1'!$B$5:$J$44,4, FALSE))</f>
        <v>0</v>
      </c>
      <c r="AV159" s="111">
        <f>$F159*'INTERNAL PARAMETERS-2'!G159*(1-VLOOKUP(H$4,'INTERNAL PARAMETERS-1'!$B$5:$J$44,4, FALSE))</f>
        <v>0</v>
      </c>
      <c r="AW159" s="111">
        <f>$F159*'INTERNAL PARAMETERS-2'!H159*(1-VLOOKUP(I$4,'INTERNAL PARAMETERS-1'!$B$5:$J$44,4, FALSE))</f>
        <v>237.60936102942674</v>
      </c>
      <c r="AX159" s="111">
        <f>$F159*'INTERNAL PARAMETERS-2'!I159*(1-VLOOKUP(J$4,'INTERNAL PARAMETERS-1'!$B$5:$J$44,4, FALSE))</f>
        <v>0</v>
      </c>
      <c r="AY159" s="111">
        <f>$F159*'INTERNAL PARAMETERS-2'!J159*(1-VLOOKUP(K$4,'INTERNAL PARAMETERS-1'!$B$5:$J$44,4, FALSE))</f>
        <v>0</v>
      </c>
      <c r="AZ159" s="111">
        <f>$F159*'INTERNAL PARAMETERS-2'!K159*(1-VLOOKUP(L$4,'INTERNAL PARAMETERS-1'!$B$5:$J$44,4, FALSE))</f>
        <v>0</v>
      </c>
      <c r="BA159" s="111">
        <f>$F159*'INTERNAL PARAMETERS-2'!L159*(1-VLOOKUP(M$4,'INTERNAL PARAMETERS-1'!$B$5:$J$44,4, FALSE))</f>
        <v>56.415178203329496</v>
      </c>
      <c r="BB159" s="111">
        <f>$F159*'INTERNAL PARAMETERS-2'!M159*(1-VLOOKUP(N$4,'INTERNAL PARAMETERS-1'!$B$5:$J$44,4, FALSE))</f>
        <v>37.726484342038333</v>
      </c>
      <c r="BC159" s="111">
        <f>$F159*'INTERNAL PARAMETERS-2'!N159*(1-VLOOKUP(O$4,'INTERNAL PARAMETERS-1'!$B$5:$J$44,4, FALSE))</f>
        <v>130.53530156366733</v>
      </c>
      <c r="BD159" s="111">
        <f>$F159*'INTERNAL PARAMETERS-2'!O159*(1-VLOOKUP(P$4,'INTERNAL PARAMETERS-1'!$B$5:$J$44,4, FALSE))</f>
        <v>32.725759541302175</v>
      </c>
      <c r="BE159" s="111">
        <f>$F159*'INTERNAL PARAMETERS-2'!P159*(1-VLOOKUP(Q$4,'INTERNAL PARAMETERS-1'!$B$5:$J$44,4, FALSE))</f>
        <v>36.9543307453308</v>
      </c>
      <c r="BF159" s="111">
        <f>$F159*'INTERNAL PARAMETERS-2'!Q159*(1-VLOOKUP(R$4,'INTERNAL PARAMETERS-1'!$B$5:$J$44,4, FALSE))</f>
        <v>0</v>
      </c>
      <c r="BG159" s="111">
        <f>$F159*'INTERNAL PARAMETERS-2'!R159*(1-VLOOKUP(S$4,'INTERNAL PARAMETERS-1'!$B$5:$J$44,4, FALSE))</f>
        <v>68.918735621648224</v>
      </c>
      <c r="BH159" s="111">
        <f>$F159*'INTERNAL PARAMETERS-2'!S159*(1-VLOOKUP(T$4,'INTERNAL PARAMETERS-1'!$B$5:$J$44,4, FALSE))</f>
        <v>2.1510192907987191</v>
      </c>
      <c r="BI159" s="111">
        <f>$F159*'INTERNAL PARAMETERS-2'!T159*(1-VLOOKUP(U$4,'INTERNAL PARAMETERS-1'!$B$5:$J$44,4, FALSE))</f>
        <v>2.7945849910759688</v>
      </c>
      <c r="BJ159" s="111">
        <f>$F159*'INTERNAL PARAMETERS-2'!U159*(1-VLOOKUP(V$4,'INTERNAL PARAMETERS-1'!$B$5:$J$44,4, FALSE))</f>
        <v>30.629854107469974</v>
      </c>
      <c r="BK159" s="111">
        <f>$F159*'INTERNAL PARAMETERS-2'!V159*(1-VLOOKUP(W$4,'INTERNAL PARAMETERS-1'!$B$5:$J$44,4, FALSE))</f>
        <v>36.03512247937644</v>
      </c>
      <c r="BL159" s="111">
        <f>$F159*'INTERNAL PARAMETERS-2'!W159*(1-VLOOKUP(X$4,'INTERNAL PARAMETERS-1'!$B$5:$J$44,4, FALSE))</f>
        <v>57.729716639730761</v>
      </c>
      <c r="BM159" s="111">
        <f>$F159*'INTERNAL PARAMETERS-2'!X159*(1-VLOOKUP(Y$4,'INTERNAL PARAMETERS-1'!$B$5:$J$44,4, FALSE))</f>
        <v>39.160617116680015</v>
      </c>
      <c r="BN159" s="111">
        <f>$F159*'INTERNAL PARAMETERS-2'!Y159*(1-VLOOKUP(Z$4,'INTERNAL PARAMETERS-1'!$B$5:$J$44,4, FALSE))</f>
        <v>78.504969296231621</v>
      </c>
      <c r="BO159" s="111">
        <f>$F159*'INTERNAL PARAMETERS-2'!Z159*(1-VLOOKUP(AA$4,'INTERNAL PARAMETERS-1'!$B$5:$J$44,4, FALSE))</f>
        <v>66.370727348558717</v>
      </c>
      <c r="BP159" s="111">
        <f>$F159*'INTERNAL PARAMETERS-2'!AA159*(1-VLOOKUP(AB$4,'INTERNAL PARAMETERS-1'!$B$5:$J$44,4, FALSE))</f>
        <v>26.10703366515364</v>
      </c>
      <c r="BQ159" s="111">
        <f>$F159*'INTERNAL PARAMETERS-2'!AB159*(1-VLOOKUP(AC$4,'INTERNAL PARAMETERS-1'!$B$5:$J$44,4, FALSE))</f>
        <v>213.45271036469825</v>
      </c>
      <c r="BR159" s="111">
        <f>$F159*'INTERNAL PARAMETERS-2'!AC159*(1-VLOOKUP(AD$4,'INTERNAL PARAMETERS-1'!$B$5:$J$44,4, FALSE))</f>
        <v>13.237318514397961</v>
      </c>
      <c r="BS159" s="111">
        <f>$F159*'INTERNAL PARAMETERS-2'!AD159*(1-VLOOKUP(AE$4,'INTERNAL PARAMETERS-1'!$B$5:$J$44,4, FALSE))</f>
        <v>5.515516071524373</v>
      </c>
      <c r="BT159" s="111">
        <f>$F159*'INTERNAL PARAMETERS-2'!AE159*(1-VLOOKUP(AF$4,'INTERNAL PARAMETERS-1'!$B$5:$J$44,4, FALSE))</f>
        <v>0</v>
      </c>
      <c r="BU159" s="111">
        <f>$F159*'INTERNAL PARAMETERS-2'!AF159*(1-VLOOKUP(AG$4,'INTERNAL PARAMETERS-1'!$B$5:$J$44,4, FALSE))</f>
        <v>0</v>
      </c>
      <c r="BV159" s="111">
        <f>$F159*'INTERNAL PARAMETERS-2'!AG159*(1-VLOOKUP(AH$4,'INTERNAL PARAMETERS-1'!$B$5:$J$44,4, FALSE))</f>
        <v>0</v>
      </c>
      <c r="BW159" s="111">
        <f>$F159*'INTERNAL PARAMETERS-2'!AH159*(1-VLOOKUP(AI$4,'INTERNAL PARAMETERS-1'!$B$5:$J$44,4, FALSE))</f>
        <v>0</v>
      </c>
      <c r="BX159" s="111">
        <f>$F159*'INTERNAL PARAMETERS-2'!AI159*(1-VLOOKUP(AJ$4,'INTERNAL PARAMETERS-1'!$B$5:$J$44,4, FALSE))</f>
        <v>0</v>
      </c>
      <c r="BY159" s="111">
        <f>$F159*'INTERNAL PARAMETERS-2'!AJ159*(1-VLOOKUP(AK$4,'INTERNAL PARAMETERS-1'!$B$5:$J$44,4, FALSE))</f>
        <v>0</v>
      </c>
      <c r="BZ159" s="111">
        <f>$F159*'INTERNAL PARAMETERS-2'!AK159*(1-VLOOKUP(AL$4,'INTERNAL PARAMETERS-1'!$B$5:$J$44,4, FALSE))</f>
        <v>2.0224180705785209</v>
      </c>
      <c r="CA159" s="111">
        <f>$F159*'INTERNAL PARAMETERS-2'!AL159*(1-VLOOKUP(AM$4,'INTERNAL PARAMETERS-1'!$B$5:$J$44,4, FALSE))</f>
        <v>19.120704425362828</v>
      </c>
      <c r="CB159" s="111">
        <f>$F159*'INTERNAL PARAMETERS-2'!AM159*(1-VLOOKUP(AN$4,'INTERNAL PARAMETERS-1'!$B$5:$J$44,4, FALSE))</f>
        <v>8.2734073451856673</v>
      </c>
      <c r="CC159" s="111">
        <f>$F159*'INTERNAL PARAMETERS-2'!AN159*(1-VLOOKUP(AO$4,'INTERNAL PARAMETERS-1'!$B$5:$J$44,4, FALSE))</f>
        <v>16.730549753242919</v>
      </c>
      <c r="CD159" s="111">
        <f>$F159*'INTERNAL PARAMETERS-2'!AO159*(1-VLOOKUP(AP$4,'INTERNAL PARAMETERS-1'!$B$5:$J$44,4, FALSE))</f>
        <v>55.523430268381546</v>
      </c>
      <c r="CE159" s="111">
        <f>$F159*'INTERNAL PARAMETERS-2'!AP159*(1-VLOOKUP(AQ$4,'INTERNAL PARAMETERS-1'!$B$5:$J$44,4, FALSE))</f>
        <v>7.7218024428735879</v>
      </c>
      <c r="CF159" s="111">
        <f>$F159*'INTERNAL PARAMETERS-2'!AQ159*(1-VLOOKUP(AR$4,'INTERNAL PARAMETERS-1'!$B$5:$J$44,4, FALSE))</f>
        <v>1.8385497698078275</v>
      </c>
      <c r="CG159" s="111">
        <f>$F159*'INTERNAL PARAMETERS-2'!AR159*(1-VLOOKUP(AS$4,'INTERNAL PARAMETERS-1'!$B$5:$J$44,4, FALSE))</f>
        <v>0</v>
      </c>
      <c r="CH159" s="110">
        <f>$F159*'INTERNAL PARAMETERS-2'!AS159*(1-VLOOKUP(AT$4,'INTERNAL PARAMETERS-1'!$B$5:$J$44,4, FALSE))</f>
        <v>0</v>
      </c>
      <c r="CI159" s="109">
        <f t="shared" si="2"/>
        <v>1332.3789910919832</v>
      </c>
    </row>
    <row r="160" spans="3:87" x14ac:dyDescent="0.5">
      <c r="C160" s="75" t="s">
        <v>24</v>
      </c>
      <c r="D160" s="74" t="s">
        <v>21</v>
      </c>
      <c r="E160" s="74" t="s">
        <v>9</v>
      </c>
      <c r="F160" s="113">
        <f>'INPUTS-Incidence'!E160</f>
        <v>986.30652587328598</v>
      </c>
      <c r="G160" s="112">
        <f>$F160*'INTERNAL PARAMETERS-2'!F160*VLOOKUP(G$4,'INTERNAL PARAMETERS-1'!$B$5:$J$44,4, FALSE)</f>
        <v>9.7950101084476042</v>
      </c>
      <c r="H160" s="111">
        <f>$F160*'INTERNAL PARAMETERS-2'!G160*VLOOKUP(H$4,'INTERNAL PARAMETERS-1'!$B$5:$J$44,4, FALSE)</f>
        <v>5.4785382286157542</v>
      </c>
      <c r="I160" s="111">
        <f>$F160*'INTERNAL PARAMETERS-2'!H160*VLOOKUP(I$4,'INTERNAL PARAMETERS-1'!$B$5:$J$44,4, FALSE)</f>
        <v>9.482839161476079</v>
      </c>
      <c r="J160" s="111">
        <f>$F160*'INTERNAL PARAMETERS-2'!I160*VLOOKUP(J$4,'INTERNAL PARAMETERS-1'!$B$5:$J$44,4, FALSE)</f>
        <v>0</v>
      </c>
      <c r="K160" s="111">
        <f>$F160*'INTERNAL PARAMETERS-2'!J160*VLOOKUP(K$4,'INTERNAL PARAMETERS-1'!$B$5:$J$44,4, FALSE)</f>
        <v>0</v>
      </c>
      <c r="L160" s="111">
        <f>$F160*'INTERNAL PARAMETERS-2'!K160*VLOOKUP(L$4,'INTERNAL PARAMETERS-1'!$B$5:$J$44,4, FALSE)</f>
        <v>0</v>
      </c>
      <c r="M160" s="111">
        <f>$F160*'INTERNAL PARAMETERS-2'!L160*VLOOKUP(M$4,'INTERNAL PARAMETERS-1'!$B$5:$J$44,4, FALSE)</f>
        <v>2.9883065805582527</v>
      </c>
      <c r="N160" s="111">
        <f>$F160*'INTERNAL PARAMETERS-2'!M160*VLOOKUP(N$4,'INTERNAL PARAMETERS-1'!$B$5:$J$44,4, FALSE)</f>
        <v>1.3032314702995196</v>
      </c>
      <c r="O160" s="111">
        <f>$F160*'INTERNAL PARAMETERS-2'!N160*VLOOKUP(O$4,'INTERNAL PARAMETERS-1'!$B$5:$J$44,4, FALSE)</f>
        <v>0</v>
      </c>
      <c r="P160" s="111">
        <f>$F160*'INTERNAL PARAMETERS-2'!O160*VLOOKUP(P$4,'INTERNAL PARAMETERS-1'!$B$5:$J$44,4, FALSE)</f>
        <v>0</v>
      </c>
      <c r="Q160" s="111">
        <f>$F160*'INTERNAL PARAMETERS-2'!P160*VLOOKUP(Q$4,'INTERNAL PARAMETERS-1'!$B$5:$J$44,4, FALSE)</f>
        <v>0</v>
      </c>
      <c r="R160" s="111">
        <f>$F160*'INTERNAL PARAMETERS-2'!Q160*VLOOKUP(R$4,'INTERNAL PARAMETERS-1'!$B$5:$J$44,4, FALSE)</f>
        <v>1.328160367740967</v>
      </c>
      <c r="S160" s="111">
        <f>$F160*'INTERNAL PARAMETERS-2'!R160*VLOOKUP(S$4,'INTERNAL PARAMETERS-1'!$B$5:$J$44,4, FALSE)</f>
        <v>2.7858129192638379</v>
      </c>
      <c r="T160" s="111">
        <f>$F160*'INTERNAL PARAMETERS-2'!S160*VLOOKUP(T$4,'INTERNAL PARAMETERS-1'!$B$5:$J$44,4, FALSE)</f>
        <v>0.34863963076568916</v>
      </c>
      <c r="U160" s="111">
        <f>$F160*'INTERNAL PARAMETERS-2'!T160*VLOOKUP(U$4,'INTERNAL PARAMETERS-1'!$B$5:$J$44,4, FALSE)</f>
        <v>0.19921419209588631</v>
      </c>
      <c r="V160" s="111">
        <f>$F160*'INTERNAL PARAMETERS-2'!U160*VLOOKUP(V$4,'INTERNAL PARAMETERS-1'!$B$5:$J$44,4, FALSE)</f>
        <v>3.6108731227547293</v>
      </c>
      <c r="W160" s="111">
        <f>$F160*'INTERNAL PARAMETERS-2'!V160*VLOOKUP(W$4,'INTERNAL PARAMETERS-1'!$B$5:$J$44,4, FALSE)</f>
        <v>0</v>
      </c>
      <c r="X160" s="111">
        <f>$F160*'INTERNAL PARAMETERS-2'!W160*VLOOKUP(X$4,'INTERNAL PARAMETERS-1'!$B$5:$J$44,4, FALSE)</f>
        <v>0</v>
      </c>
      <c r="Y160" s="111">
        <f>$F160*'INTERNAL PARAMETERS-2'!X160*VLOOKUP(Y$4,'INTERNAL PARAMETERS-1'!$B$5:$J$44,4, FALSE)</f>
        <v>0</v>
      </c>
      <c r="Z160" s="111">
        <f>$F160*'INTERNAL PARAMETERS-2'!Y160*VLOOKUP(Z$4,'INTERNAL PARAMETERS-1'!$B$5:$J$44,4, FALSE)</f>
        <v>0</v>
      </c>
      <c r="AA160" s="111">
        <f>$F160*'INTERNAL PARAMETERS-2'!Z160*VLOOKUP(AA$4,'INTERNAL PARAMETERS-1'!$B$5:$J$44,4, FALSE)</f>
        <v>0</v>
      </c>
      <c r="AB160" s="111">
        <f>$F160*'INTERNAL PARAMETERS-2'!AA160*VLOOKUP(AB$4,'INTERNAL PARAMETERS-1'!$B$5:$J$44,4, FALSE)</f>
        <v>0</v>
      </c>
      <c r="AC160" s="111">
        <f>$F160*'INTERNAL PARAMETERS-2'!AB160*VLOOKUP(AC$4,'INTERNAL PARAMETERS-1'!$B$5:$J$44,4, FALSE)</f>
        <v>0</v>
      </c>
      <c r="AD160" s="111">
        <f>$F160*'INTERNAL PARAMETERS-2'!AC160*VLOOKUP(AD$4,'INTERNAL PARAMETERS-1'!$B$5:$J$44,4, FALSE)</f>
        <v>0</v>
      </c>
      <c r="AE160" s="111">
        <f>$F160*'INTERNAL PARAMETERS-2'!AD160*VLOOKUP(AE$4,'INTERNAL PARAMETERS-1'!$B$5:$J$44,4, FALSE)</f>
        <v>0</v>
      </c>
      <c r="AF160" s="111">
        <f>$F160*'INTERNAL PARAMETERS-2'!AE160*VLOOKUP(AF$4,'INTERNAL PARAMETERS-1'!$B$5:$J$44,4, FALSE)</f>
        <v>0.83007557217495742</v>
      </c>
      <c r="AG160" s="111">
        <f>$F160*'INTERNAL PARAMETERS-2'!AF160*VLOOKUP(AG$4,'INTERNAL PARAMETERS-1'!$B$5:$J$44,4, FALSE)</f>
        <v>0</v>
      </c>
      <c r="AH160" s="111">
        <f>$F160*'INTERNAL PARAMETERS-2'!AG160*VLOOKUP(AH$4,'INTERNAL PARAMETERS-1'!$B$5:$J$44,4, FALSE)</f>
        <v>0.16599538830447402</v>
      </c>
      <c r="AI160" s="111">
        <f>$F160*'INTERNAL PARAMETERS-2'!AH160*VLOOKUP(AI$4,'INTERNAL PARAMETERS-1'!$B$5:$J$44,4, FALSE)</f>
        <v>0.99607096047943144</v>
      </c>
      <c r="AJ160" s="111">
        <f>$F160*'INTERNAL PARAMETERS-2'!AI160*VLOOKUP(AJ$4,'INTERNAL PARAMETERS-1'!$B$5:$J$44,4, FALSE)</f>
        <v>1.328160367740967</v>
      </c>
      <c r="AK160" s="111">
        <f>$F160*'INTERNAL PARAMETERS-2'!AJ160*VLOOKUP(AK$4,'INTERNAL PARAMETERS-1'!$B$5:$J$44,4, FALSE)</f>
        <v>0</v>
      </c>
      <c r="AL160" s="111">
        <f>$F160*'INTERNAL PARAMETERS-2'!AK160*VLOOKUP(AL$4,'INTERNAL PARAMETERS-1'!$B$5:$J$44,4, FALSE)</f>
        <v>0</v>
      </c>
      <c r="AM160" s="111">
        <f>$F160*'INTERNAL PARAMETERS-2'!AL160*VLOOKUP(AM$4,'INTERNAL PARAMETERS-1'!$B$5:$J$44,4, FALSE)</f>
        <v>0</v>
      </c>
      <c r="AN160" s="111">
        <f>$F160*'INTERNAL PARAMETERS-2'!AM160*VLOOKUP(AN$4,'INTERNAL PARAMETERS-1'!$B$5:$J$44,4, FALSE)</f>
        <v>0</v>
      </c>
      <c r="AO160" s="111">
        <f>$F160*'INTERNAL PARAMETERS-2'!AN160*VLOOKUP(AO$4,'INTERNAL PARAMETERS-1'!$B$5:$J$44,4, FALSE)</f>
        <v>0</v>
      </c>
      <c r="AP160" s="111">
        <f>$F160*'INTERNAL PARAMETERS-2'!AO160*VLOOKUP(AP$4,'INTERNAL PARAMETERS-1'!$B$5:$J$44,4, FALSE)</f>
        <v>0</v>
      </c>
      <c r="AQ160" s="111">
        <f>$F160*'INTERNAL PARAMETERS-2'!AP160*VLOOKUP(AQ$4,'INTERNAL PARAMETERS-1'!$B$5:$J$44,4, FALSE)</f>
        <v>0</v>
      </c>
      <c r="AR160" s="111">
        <f>$F160*'INTERNAL PARAMETERS-2'!AQ160*VLOOKUP(AR$4,'INTERNAL PARAMETERS-1'!$B$5:$J$44,4, FALSE)</f>
        <v>0</v>
      </c>
      <c r="AS160" s="111">
        <f>$F160*'INTERNAL PARAMETERS-2'!AR160*VLOOKUP(AS$4,'INTERNAL PARAMETERS-1'!$B$5:$J$44,4, FALSE)</f>
        <v>0</v>
      </c>
      <c r="AT160" s="110">
        <f>$F160*'INTERNAL PARAMETERS-2'!AS160*VLOOKUP(AT$4,'INTERNAL PARAMETERS-1'!$B$5:$J$44,4, FALSE)</f>
        <v>0</v>
      </c>
      <c r="AU160" s="112">
        <f>$F160*'INTERNAL PARAMETERS-2'!F160*(1-VLOOKUP(G$4,'INTERNAL PARAMETERS-1'!$B$5:$J$44,4, FALSE))</f>
        <v>0</v>
      </c>
      <c r="AV160" s="111">
        <f>$F160*'INTERNAL PARAMETERS-2'!G160*(1-VLOOKUP(H$4,'INTERNAL PARAMETERS-1'!$B$5:$J$44,4, FALSE))</f>
        <v>0</v>
      </c>
      <c r="AW160" s="111">
        <f>$F160*'INTERNAL PARAMETERS-2'!H160*(1-VLOOKUP(I$4,'INTERNAL PARAMETERS-1'!$B$5:$J$44,4, FALSE))</f>
        <v>180.1739440680455</v>
      </c>
      <c r="AX160" s="111">
        <f>$F160*'INTERNAL PARAMETERS-2'!I160*(1-VLOOKUP(J$4,'INTERNAL PARAMETERS-1'!$B$5:$J$44,4, FALSE))</f>
        <v>0</v>
      </c>
      <c r="AY160" s="111">
        <f>$F160*'INTERNAL PARAMETERS-2'!J160*(1-VLOOKUP(K$4,'INTERNAL PARAMETERS-1'!$B$5:$J$44,4, FALSE))</f>
        <v>0</v>
      </c>
      <c r="AZ160" s="111">
        <f>$F160*'INTERNAL PARAMETERS-2'!K160*(1-VLOOKUP(L$4,'INTERNAL PARAMETERS-1'!$B$5:$J$44,4, FALSE))</f>
        <v>0</v>
      </c>
      <c r="BA160" s="111">
        <f>$F160*'INTERNAL PARAMETERS-2'!L160*(1-VLOOKUP(M$4,'INTERNAL PARAMETERS-1'!$B$5:$J$44,4, FALSE))</f>
        <v>56.777825030606799</v>
      </c>
      <c r="BB160" s="111">
        <f>$F160*'INTERNAL PARAMETERS-2'!M160*(1-VLOOKUP(N$4,'INTERNAL PARAMETERS-1'!$B$5:$J$44,4, FALSE))</f>
        <v>24.761397935690869</v>
      </c>
      <c r="BC160" s="111">
        <f>$F160*'INTERNAL PARAMETERS-2'!N160*(1-VLOOKUP(O$4,'INTERNAL PARAMETERS-1'!$B$5:$J$44,4, FALSE))</f>
        <v>106.91493699009609</v>
      </c>
      <c r="BD160" s="111">
        <f>$F160*'INTERNAL PARAMETERS-2'!O160*(1-VLOOKUP(P$4,'INTERNAL PARAMETERS-1'!$B$5:$J$44,4, FALSE))</f>
        <v>19.25793080963367</v>
      </c>
      <c r="BE160" s="111">
        <f>$F160*'INTERNAL PARAMETERS-2'!P160*(1-VLOOKUP(Q$4,'INTERNAL PARAMETERS-1'!$B$5:$J$44,4, FALSE))</f>
        <v>23.574402689465522</v>
      </c>
      <c r="BF160" s="111">
        <f>$F160*'INTERNAL PARAMETERS-2'!Q160*(1-VLOOKUP(R$4,'INTERNAL PARAMETERS-1'!$B$5:$J$44,4, FALSE))</f>
        <v>0</v>
      </c>
      <c r="BG160" s="111">
        <f>$F160*'INTERNAL PARAMETERS-2'!R160*(1-VLOOKUP(S$4,'INTERNAL PARAMETERS-1'!$B$5:$J$44,4, FALSE))</f>
        <v>52.930445466012912</v>
      </c>
      <c r="BH160" s="111">
        <f>$F160*'INTERNAL PARAMETERS-2'!S160*(1-VLOOKUP(T$4,'INTERNAL PARAMETERS-1'!$B$5:$J$44,4, FALSE))</f>
        <v>3.1377566768912022</v>
      </c>
      <c r="BI160" s="111">
        <f>$F160*'INTERNAL PARAMETERS-2'!T160*(1-VLOOKUP(U$4,'INTERNAL PARAMETERS-1'!$B$5:$J$44,4, FALSE))</f>
        <v>0.79685676838354524</v>
      </c>
      <c r="BJ160" s="111">
        <f>$F160*'INTERNAL PARAMETERS-2'!U160*(1-VLOOKUP(V$4,'INTERNAL PARAMETERS-1'!$B$5:$J$44,4, FALSE))</f>
        <v>20.461614362276801</v>
      </c>
      <c r="BK160" s="111">
        <f>$F160*'INTERNAL PARAMETERS-2'!V160*(1-VLOOKUP(W$4,'INTERNAL PARAMETERS-1'!$B$5:$J$44,4, FALSE))</f>
        <v>26.89470497816535</v>
      </c>
      <c r="BL160" s="111">
        <f>$F160*'INTERNAL PARAMETERS-2'!W160*(1-VLOOKUP(X$4,'INTERNAL PARAMETERS-1'!$B$5:$J$44,4, FALSE))</f>
        <v>41.836262538619756</v>
      </c>
      <c r="BM160" s="111">
        <f>$F160*'INTERNAL PARAMETERS-2'!X160*(1-VLOOKUP(Y$4,'INTERNAL PARAMETERS-1'!$B$5:$J$44,4, FALSE))</f>
        <v>28.056869957601844</v>
      </c>
      <c r="BN160" s="111">
        <f>$F160*'INTERNAL PARAMETERS-2'!Y160*(1-VLOOKUP(Z$4,'INTERNAL PARAMETERS-1'!$B$5:$J$44,4, FALSE))</f>
        <v>50.8011970748924</v>
      </c>
      <c r="BO160" s="111">
        <f>$F160*'INTERNAL PARAMETERS-2'!Z160*(1-VLOOKUP(AA$4,'INTERNAL PARAMETERS-1'!$B$5:$J$44,4, FALSE))</f>
        <v>40.674097559183267</v>
      </c>
      <c r="BP160" s="111">
        <f>$F160*'INTERNAL PARAMETERS-2'!AA160*(1-VLOOKUP(AB$4,'INTERNAL PARAMETERS-1'!$B$5:$J$44,4, FALSE))</f>
        <v>18.261859849154241</v>
      </c>
      <c r="BQ160" s="111">
        <f>$F160*'INTERNAL PARAMETERS-2'!AB160*(1-VLOOKUP(AC$4,'INTERNAL PARAMETERS-1'!$B$5:$J$44,4, FALSE))</f>
        <v>153.56565757346112</v>
      </c>
      <c r="BR160" s="111">
        <f>$F160*'INTERNAL PARAMETERS-2'!AC160*(1-VLOOKUP(AD$4,'INTERNAL PARAMETERS-1'!$B$5:$J$44,4, FALSE))</f>
        <v>11.953246048363528</v>
      </c>
      <c r="BS160" s="111">
        <f>$F160*'INTERNAL PARAMETERS-2'!AD160*(1-VLOOKUP(AE$4,'INTERNAL PARAMETERS-1'!$B$5:$J$44,4, FALSE))</f>
        <v>3.9843824725703136</v>
      </c>
      <c r="BT160" s="111">
        <f>$F160*'INTERNAL PARAMETERS-2'!AE160*(1-VLOOKUP(AF$4,'INTERNAL PARAMETERS-1'!$B$5:$J$44,4, FALSE))</f>
        <v>0</v>
      </c>
      <c r="BU160" s="111">
        <f>$F160*'INTERNAL PARAMETERS-2'!AF160*(1-VLOOKUP(AG$4,'INTERNAL PARAMETERS-1'!$B$5:$J$44,4, FALSE))</f>
        <v>0</v>
      </c>
      <c r="BV160" s="111">
        <f>$F160*'INTERNAL PARAMETERS-2'!AG160*(1-VLOOKUP(AH$4,'INTERNAL PARAMETERS-1'!$B$5:$J$44,4, FALSE))</f>
        <v>0</v>
      </c>
      <c r="BW160" s="111">
        <f>$F160*'INTERNAL PARAMETERS-2'!AH160*(1-VLOOKUP(AI$4,'INTERNAL PARAMETERS-1'!$B$5:$J$44,4, FALSE))</f>
        <v>0</v>
      </c>
      <c r="BX160" s="111">
        <f>$F160*'INTERNAL PARAMETERS-2'!AI160*(1-VLOOKUP(AJ$4,'INTERNAL PARAMETERS-1'!$B$5:$J$44,4, FALSE))</f>
        <v>0</v>
      </c>
      <c r="BY160" s="111">
        <f>$F160*'INTERNAL PARAMETERS-2'!AJ160*(1-VLOOKUP(AK$4,'INTERNAL PARAMETERS-1'!$B$5:$J$44,4, FALSE))</f>
        <v>0</v>
      </c>
      <c r="BZ160" s="111">
        <f>$F160*'INTERNAL PARAMETERS-2'!AK160*(1-VLOOKUP(AL$4,'INTERNAL PARAMETERS-1'!$B$5:$J$44,4, FALSE))</f>
        <v>2.8223161237864076</v>
      </c>
      <c r="CA160" s="111">
        <f>$F160*'INTERNAL PARAMETERS-2'!AL160*(1-VLOOKUP(AM$4,'INTERNAL PARAMETERS-1'!$B$5:$J$44,4, FALSE))</f>
        <v>17.265788888674809</v>
      </c>
      <c r="CB160" s="111">
        <f>$F160*'INTERNAL PARAMETERS-2'!AM160*(1-VLOOKUP(AN$4,'INTERNAL PARAMETERS-1'!$B$5:$J$44,4, FALSE))</f>
        <v>5.1465474520068071</v>
      </c>
      <c r="CC160" s="111">
        <f>$F160*'INTERNAL PARAMETERS-2'!AN160*(1-VLOOKUP(AO$4,'INTERNAL PARAMETERS-1'!$B$5:$J$44,4, FALSE))</f>
        <v>10.459090292318088</v>
      </c>
      <c r="CD160" s="111">
        <f>$F160*'INTERNAL PARAMETERS-2'!AO160*(1-VLOOKUP(AP$4,'INTERNAL PARAMETERS-1'!$B$5:$J$44,4, FALSE))</f>
        <v>37.685884677744973</v>
      </c>
      <c r="CE160" s="111">
        <f>$F160*'INTERNAL PARAMETERS-2'!AP160*(1-VLOOKUP(AQ$4,'INTERNAL PARAMETERS-1'!$B$5:$J$44,4, FALSE))</f>
        <v>6.8066985963567213</v>
      </c>
      <c r="CF160" s="111">
        <f>$F160*'INTERNAL PARAMETERS-2'!AQ160*(1-VLOOKUP(AR$4,'INTERNAL PARAMETERS-1'!$B$5:$J$44,4, FALSE))</f>
        <v>0.49808479556600943</v>
      </c>
      <c r="CG160" s="111">
        <f>$F160*'INTERNAL PARAMETERS-2'!AR160*(1-VLOOKUP(AS$4,'INTERNAL PARAMETERS-1'!$B$5:$J$44,4, FALSE))</f>
        <v>0.16599538830447402</v>
      </c>
      <c r="CH160" s="110">
        <f>$F160*'INTERNAL PARAMETERS-2'!AS160*(1-VLOOKUP(AT$4,'INTERNAL PARAMETERS-1'!$B$5:$J$44,4, FALSE))</f>
        <v>0</v>
      </c>
      <c r="CI160" s="109">
        <f t="shared" si="2"/>
        <v>986.30672313459127</v>
      </c>
    </row>
    <row r="161" spans="3:87" x14ac:dyDescent="0.5">
      <c r="C161" s="75" t="s">
        <v>24</v>
      </c>
      <c r="D161" s="74" t="s">
        <v>21</v>
      </c>
      <c r="E161" s="74" t="s">
        <v>8</v>
      </c>
      <c r="F161" s="113">
        <f>'INPUTS-Incidence'!E161</f>
        <v>559.04013612251026</v>
      </c>
      <c r="G161" s="112">
        <f>$F161*'INTERNAL PARAMETERS-2'!F161*VLOOKUP(G$4,'INTERNAL PARAMETERS-1'!$B$5:$J$44,4, FALSE)</f>
        <v>5.2144468696827149</v>
      </c>
      <c r="H161" s="111">
        <f>$F161*'INTERNAL PARAMETERS-2'!G161*VLOOKUP(H$4,'INTERNAL PARAMETERS-1'!$B$5:$J$44,4, FALSE)</f>
        <v>3.5167537843058754</v>
      </c>
      <c r="I161" s="111">
        <f>$F161*'INTERNAL PARAMETERS-2'!H161*VLOOKUP(I$4,'INTERNAL PARAMETERS-1'!$B$5:$J$44,4, FALSE)</f>
        <v>5.7994404441247127</v>
      </c>
      <c r="J161" s="111">
        <f>$F161*'INTERNAL PARAMETERS-2'!I161*VLOOKUP(J$4,'INTERNAL PARAMETERS-1'!$B$5:$J$44,4, FALSE)</f>
        <v>0</v>
      </c>
      <c r="K161" s="111">
        <f>$F161*'INTERNAL PARAMETERS-2'!J161*VLOOKUP(K$4,'INTERNAL PARAMETERS-1'!$B$5:$J$44,4, FALSE)</f>
        <v>0.12125580552497246</v>
      </c>
      <c r="L161" s="111">
        <f>$F161*'INTERNAL PARAMETERS-2'!K161*VLOOKUP(L$4,'INTERNAL PARAMETERS-1'!$B$5:$J$44,4, FALSE)</f>
        <v>0</v>
      </c>
      <c r="M161" s="111">
        <f>$F161*'INTERNAL PARAMETERS-2'!L161*VLOOKUP(M$4,'INTERNAL PARAMETERS-1'!$B$5:$J$44,4, FALSE)</f>
        <v>2.134295046086478</v>
      </c>
      <c r="N161" s="111">
        <f>$F161*'INTERNAL PARAMETERS-2'!M161*VLOOKUP(N$4,'INTERNAL PARAMETERS-1'!$B$5:$J$44,4, FALSE)</f>
        <v>0.60027214136222606</v>
      </c>
      <c r="O161" s="111">
        <f>$F161*'INTERNAL PARAMETERS-2'!N161*VLOOKUP(O$4,'INTERNAL PARAMETERS-1'!$B$5:$J$44,4, FALSE)</f>
        <v>0</v>
      </c>
      <c r="P161" s="111">
        <f>$F161*'INTERNAL PARAMETERS-2'!O161*VLOOKUP(P$4,'INTERNAL PARAMETERS-1'!$B$5:$J$44,4, FALSE)</f>
        <v>0</v>
      </c>
      <c r="Q161" s="111">
        <f>$F161*'INTERNAL PARAMETERS-2'!P161*VLOOKUP(Q$4,'INTERNAL PARAMETERS-1'!$B$5:$J$44,4, FALSE)</f>
        <v>0</v>
      </c>
      <c r="R161" s="111">
        <f>$F161*'INTERNAL PARAMETERS-2'!Q161*VLOOKUP(R$4,'INTERNAL PARAMETERS-1'!$B$5:$J$44,4, FALSE)</f>
        <v>0.24251161104994493</v>
      </c>
      <c r="S161" s="111">
        <f>$F161*'INTERNAL PARAMETERS-2'!R161*VLOOKUP(S$4,'INTERNAL PARAMETERS-1'!$B$5:$J$44,4, FALSE)</f>
        <v>1.6645336197027323</v>
      </c>
      <c r="T161" s="111">
        <f>$F161*'INTERNAL PARAMETERS-2'!S161*VLOOKUP(T$4,'INTERNAL PARAMETERS-1'!$B$5:$J$44,4, FALSE)</f>
        <v>0.16977489893904515</v>
      </c>
      <c r="U161" s="111">
        <f>$F161*'INTERNAL PARAMETERS-2'!T161*VLOOKUP(U$4,'INTERNAL PARAMETERS-1'!$B$5:$J$44,4, FALSE)</f>
        <v>0.2910362948653788</v>
      </c>
      <c r="V161" s="111">
        <f>$F161*'INTERNAL PARAMETERS-2'!U161*VLOOKUP(V$4,'INTERNAL PARAMETERS-1'!$B$5:$J$44,4, FALSE)</f>
        <v>2.9467844135221699</v>
      </c>
      <c r="W161" s="111">
        <f>$F161*'INTERNAL PARAMETERS-2'!V161*VLOOKUP(W$4,'INTERNAL PARAMETERS-1'!$B$5:$J$44,4, FALSE)</f>
        <v>0</v>
      </c>
      <c r="X161" s="111">
        <f>$F161*'INTERNAL PARAMETERS-2'!W161*VLOOKUP(X$4,'INTERNAL PARAMETERS-1'!$B$5:$J$44,4, FALSE)</f>
        <v>0</v>
      </c>
      <c r="Y161" s="111">
        <f>$F161*'INTERNAL PARAMETERS-2'!X161*VLOOKUP(Y$4,'INTERNAL PARAMETERS-1'!$B$5:$J$44,4, FALSE)</f>
        <v>0</v>
      </c>
      <c r="Z161" s="111">
        <f>$F161*'INTERNAL PARAMETERS-2'!Y161*VLOOKUP(Z$4,'INTERNAL PARAMETERS-1'!$B$5:$J$44,4, FALSE)</f>
        <v>0</v>
      </c>
      <c r="AA161" s="111">
        <f>$F161*'INTERNAL PARAMETERS-2'!Z161*VLOOKUP(AA$4,'INTERNAL PARAMETERS-1'!$B$5:$J$44,4, FALSE)</f>
        <v>0</v>
      </c>
      <c r="AB161" s="111">
        <f>$F161*'INTERNAL PARAMETERS-2'!AA161*VLOOKUP(AB$4,'INTERNAL PARAMETERS-1'!$B$5:$J$44,4, FALSE)</f>
        <v>0</v>
      </c>
      <c r="AC161" s="111">
        <f>$F161*'INTERNAL PARAMETERS-2'!AB161*VLOOKUP(AC$4,'INTERNAL PARAMETERS-1'!$B$5:$J$44,4, FALSE)</f>
        <v>0</v>
      </c>
      <c r="AD161" s="111">
        <f>$F161*'INTERNAL PARAMETERS-2'!AC161*VLOOKUP(AD$4,'INTERNAL PARAMETERS-1'!$B$5:$J$44,4, FALSE)</f>
        <v>0</v>
      </c>
      <c r="AE161" s="111">
        <f>$F161*'INTERNAL PARAMETERS-2'!AD161*VLOOKUP(AE$4,'INTERNAL PARAMETERS-1'!$B$5:$J$44,4, FALSE)</f>
        <v>0</v>
      </c>
      <c r="AF161" s="111">
        <f>$F161*'INTERNAL PARAMETERS-2'!AE161*VLOOKUP(AF$4,'INTERNAL PARAMETERS-1'!$B$5:$J$44,4, FALSE)</f>
        <v>0.24251161104994493</v>
      </c>
      <c r="AG161" s="111">
        <f>$F161*'INTERNAL PARAMETERS-2'!AF161*VLOOKUP(AG$4,'INTERNAL PARAMETERS-1'!$B$5:$J$44,4, FALSE)</f>
        <v>0</v>
      </c>
      <c r="AH161" s="111">
        <f>$F161*'INTERNAL PARAMETERS-2'!AG161*VLOOKUP(AH$4,'INTERNAL PARAMETERS-1'!$B$5:$J$44,4, FALSE)</f>
        <v>0</v>
      </c>
      <c r="AI161" s="111">
        <f>$F161*'INTERNAL PARAMETERS-2'!AH161*VLOOKUP(AI$4,'INTERNAL PARAMETERS-1'!$B$5:$J$44,4, FALSE)</f>
        <v>1.0914140577519766</v>
      </c>
      <c r="AJ161" s="111">
        <f>$F161*'INTERNAL PARAMETERS-2'!AI161*VLOOKUP(AJ$4,'INTERNAL PARAMETERS-1'!$B$5:$J$44,4, FALSE)</f>
        <v>0.60633493163847463</v>
      </c>
      <c r="AK161" s="111">
        <f>$F161*'INTERNAL PARAMETERS-2'!AJ161*VLOOKUP(AK$4,'INTERNAL PARAMETERS-1'!$B$5:$J$44,4, FALSE)</f>
        <v>0</v>
      </c>
      <c r="AL161" s="111">
        <f>$F161*'INTERNAL PARAMETERS-2'!AK161*VLOOKUP(AL$4,'INTERNAL PARAMETERS-1'!$B$5:$J$44,4, FALSE)</f>
        <v>0</v>
      </c>
      <c r="AM161" s="111">
        <f>$F161*'INTERNAL PARAMETERS-2'!AL161*VLOOKUP(AM$4,'INTERNAL PARAMETERS-1'!$B$5:$J$44,4, FALSE)</f>
        <v>0</v>
      </c>
      <c r="AN161" s="111">
        <f>$F161*'INTERNAL PARAMETERS-2'!AM161*VLOOKUP(AN$4,'INTERNAL PARAMETERS-1'!$B$5:$J$44,4, FALSE)</f>
        <v>0</v>
      </c>
      <c r="AO161" s="111">
        <f>$F161*'INTERNAL PARAMETERS-2'!AN161*VLOOKUP(AO$4,'INTERNAL PARAMETERS-1'!$B$5:$J$44,4, FALSE)</f>
        <v>0</v>
      </c>
      <c r="AP161" s="111">
        <f>$F161*'INTERNAL PARAMETERS-2'!AO161*VLOOKUP(AP$4,'INTERNAL PARAMETERS-1'!$B$5:$J$44,4, FALSE)</f>
        <v>0</v>
      </c>
      <c r="AQ161" s="111">
        <f>$F161*'INTERNAL PARAMETERS-2'!AP161*VLOOKUP(AQ$4,'INTERNAL PARAMETERS-1'!$B$5:$J$44,4, FALSE)</f>
        <v>0</v>
      </c>
      <c r="AR161" s="111">
        <f>$F161*'INTERNAL PARAMETERS-2'!AQ161*VLOOKUP(AR$4,'INTERNAL PARAMETERS-1'!$B$5:$J$44,4, FALSE)</f>
        <v>0</v>
      </c>
      <c r="AS161" s="111">
        <f>$F161*'INTERNAL PARAMETERS-2'!AR161*VLOOKUP(AS$4,'INTERNAL PARAMETERS-1'!$B$5:$J$44,4, FALSE)</f>
        <v>0</v>
      </c>
      <c r="AT161" s="110">
        <f>$F161*'INTERNAL PARAMETERS-2'!AS161*VLOOKUP(AT$4,'INTERNAL PARAMETERS-1'!$B$5:$J$44,4, FALSE)</f>
        <v>0</v>
      </c>
      <c r="AU161" s="112">
        <f>$F161*'INTERNAL PARAMETERS-2'!F161*(1-VLOOKUP(G$4,'INTERNAL PARAMETERS-1'!$B$5:$J$44,4, FALSE))</f>
        <v>0</v>
      </c>
      <c r="AV161" s="111">
        <f>$F161*'INTERNAL PARAMETERS-2'!G161*(1-VLOOKUP(H$4,'INTERNAL PARAMETERS-1'!$B$5:$J$44,4, FALSE))</f>
        <v>0</v>
      </c>
      <c r="AW161" s="111">
        <f>$F161*'INTERNAL PARAMETERS-2'!H161*(1-VLOOKUP(I$4,'INTERNAL PARAMETERS-1'!$B$5:$J$44,4, FALSE))</f>
        <v>110.18936843836954</v>
      </c>
      <c r="AX161" s="111">
        <f>$F161*'INTERNAL PARAMETERS-2'!I161*(1-VLOOKUP(J$4,'INTERNAL PARAMETERS-1'!$B$5:$J$44,4, FALSE))</f>
        <v>0</v>
      </c>
      <c r="AY161" s="111">
        <f>$F161*'INTERNAL PARAMETERS-2'!J161*(1-VLOOKUP(K$4,'INTERNAL PARAMETERS-1'!$B$5:$J$44,4, FALSE))</f>
        <v>0</v>
      </c>
      <c r="AZ161" s="111">
        <f>$F161*'INTERNAL PARAMETERS-2'!K161*(1-VLOOKUP(L$4,'INTERNAL PARAMETERS-1'!$B$5:$J$44,4, FALSE))</f>
        <v>0</v>
      </c>
      <c r="BA161" s="111">
        <f>$F161*'INTERNAL PARAMETERS-2'!L161*(1-VLOOKUP(M$4,'INTERNAL PARAMETERS-1'!$B$5:$J$44,4, FALSE))</f>
        <v>40.551605875643077</v>
      </c>
      <c r="BB161" s="111">
        <f>$F161*'INTERNAL PARAMETERS-2'!M161*(1-VLOOKUP(N$4,'INTERNAL PARAMETERS-1'!$B$5:$J$44,4, FALSE))</f>
        <v>11.405170685882293</v>
      </c>
      <c r="BC161" s="111">
        <f>$F161*'INTERNAL PARAMETERS-2'!N161*(1-VLOOKUP(O$4,'INTERNAL PARAMETERS-1'!$B$5:$J$44,4, FALSE))</f>
        <v>62.331130345210696</v>
      </c>
      <c r="BD161" s="111">
        <f>$F161*'INTERNAL PARAMETERS-2'!O161*(1-VLOOKUP(P$4,'INTERNAL PARAMETERS-1'!$B$5:$J$44,4, FALSE))</f>
        <v>10.550205448904014</v>
      </c>
      <c r="BE161" s="111">
        <f>$F161*'INTERNAL PARAMETERS-2'!P161*(1-VLOOKUP(Q$4,'INTERNAL PARAMETERS-1'!$B$5:$J$44,4, FALSE))</f>
        <v>15.885964028125313</v>
      </c>
      <c r="BF161" s="111">
        <f>$F161*'INTERNAL PARAMETERS-2'!Q161*(1-VLOOKUP(R$4,'INTERNAL PARAMETERS-1'!$B$5:$J$44,4, FALSE))</f>
        <v>0</v>
      </c>
      <c r="BG161" s="111">
        <f>$F161*'INTERNAL PARAMETERS-2'!R161*(1-VLOOKUP(S$4,'INTERNAL PARAMETERS-1'!$B$5:$J$44,4, FALSE))</f>
        <v>31.626138774351912</v>
      </c>
      <c r="BH161" s="111">
        <f>$F161*'INTERNAL PARAMETERS-2'!S161*(1-VLOOKUP(T$4,'INTERNAL PARAMETERS-1'!$B$5:$J$44,4, FALSE))</f>
        <v>1.5279740904514063</v>
      </c>
      <c r="BI161" s="111">
        <f>$F161*'INTERNAL PARAMETERS-2'!T161*(1-VLOOKUP(U$4,'INTERNAL PARAMETERS-1'!$B$5:$J$44,4, FALSE))</f>
        <v>1.1641451794615152</v>
      </c>
      <c r="BJ161" s="111">
        <f>$F161*'INTERNAL PARAMETERS-2'!U161*(1-VLOOKUP(V$4,'INTERNAL PARAMETERS-1'!$B$5:$J$44,4, FALSE))</f>
        <v>16.698445009958963</v>
      </c>
      <c r="BK161" s="111">
        <f>$F161*'INTERNAL PARAMETERS-2'!V161*(1-VLOOKUP(W$4,'INTERNAL PARAMETERS-1'!$B$5:$J$44,4, FALSE))</f>
        <v>14.915805775898308</v>
      </c>
      <c r="BL161" s="111">
        <f>$F161*'INTERNAL PARAMETERS-2'!W161*(1-VLOOKUP(X$4,'INTERNAL PARAMETERS-1'!$B$5:$J$44,4, FALSE))</f>
        <v>19.402717812431188</v>
      </c>
      <c r="BM161" s="111">
        <f>$F161*'INTERNAL PARAMETERS-2'!X161*(1-VLOOKUP(Y$4,'INTERNAL PARAMETERS-1'!$B$5:$J$44,4, FALSE))</f>
        <v>17.462401307977181</v>
      </c>
      <c r="BN161" s="111">
        <f>$F161*'INTERNAL PARAMETERS-2'!Y161*(1-VLOOKUP(Z$4,'INTERNAL PARAMETERS-1'!$B$5:$J$44,4, FALSE))</f>
        <v>23.040727402262039</v>
      </c>
      <c r="BO161" s="111">
        <f>$F161*'INTERNAL PARAMETERS-2'!Z161*(1-VLOOKUP(AA$4,'INTERNAL PARAMETERS-1'!$B$5:$J$44,4, FALSE))</f>
        <v>16.249731444700231</v>
      </c>
      <c r="BP161" s="111">
        <f>$F161*'INTERNAL PARAMETERS-2'!AA161*(1-VLOOKUP(AB$4,'INTERNAL PARAMETERS-1'!$B$5:$J$44,4, FALSE))</f>
        <v>10.307693837854067</v>
      </c>
      <c r="BQ161" s="111">
        <f>$F161*'INTERNAL PARAMETERS-2'!AB161*(1-VLOOKUP(AC$4,'INTERNAL PARAMETERS-1'!$B$5:$J$44,4, FALSE))</f>
        <v>82.218927283755377</v>
      </c>
      <c r="BR161" s="111">
        <f>$F161*'INTERNAL PARAMETERS-2'!AC161*(1-VLOOKUP(AD$4,'INTERNAL PARAMETERS-1'!$B$5:$J$44,4, FALSE))</f>
        <v>4.3656003269942953</v>
      </c>
      <c r="BS161" s="111">
        <f>$F161*'INTERNAL PARAMETERS-2'!AD161*(1-VLOOKUP(AE$4,'INTERNAL PARAMETERS-1'!$B$5:$J$44,4, FALSE))</f>
        <v>2.789163047142428</v>
      </c>
      <c r="BT161" s="111">
        <f>$F161*'INTERNAL PARAMETERS-2'!AE161*(1-VLOOKUP(AF$4,'INTERNAL PARAMETERS-1'!$B$5:$J$44,4, FALSE))</f>
        <v>0</v>
      </c>
      <c r="BU161" s="111">
        <f>$F161*'INTERNAL PARAMETERS-2'!AF161*(1-VLOOKUP(AG$4,'INTERNAL PARAMETERS-1'!$B$5:$J$44,4, FALSE))</f>
        <v>0</v>
      </c>
      <c r="BV161" s="111">
        <f>$F161*'INTERNAL PARAMETERS-2'!AG161*(1-VLOOKUP(AH$4,'INTERNAL PARAMETERS-1'!$B$5:$J$44,4, FALSE))</f>
        <v>0</v>
      </c>
      <c r="BW161" s="111">
        <f>$F161*'INTERNAL PARAMETERS-2'!AH161*(1-VLOOKUP(AI$4,'INTERNAL PARAMETERS-1'!$B$5:$J$44,4, FALSE))</f>
        <v>0</v>
      </c>
      <c r="BX161" s="111">
        <f>$F161*'INTERNAL PARAMETERS-2'!AI161*(1-VLOOKUP(AJ$4,'INTERNAL PARAMETERS-1'!$B$5:$J$44,4, FALSE))</f>
        <v>0</v>
      </c>
      <c r="BY161" s="111">
        <f>$F161*'INTERNAL PARAMETERS-2'!AJ161*(1-VLOOKUP(AK$4,'INTERNAL PARAMETERS-1'!$B$5:$J$44,4, FALSE))</f>
        <v>0</v>
      </c>
      <c r="BZ161" s="111">
        <f>$F161*'INTERNAL PARAMETERS-2'!AK161*(1-VLOOKUP(AL$4,'INTERNAL PARAMETERS-1'!$B$5:$J$44,4, FALSE))</f>
        <v>1.8190047949154238</v>
      </c>
      <c r="CA161" s="111">
        <f>$F161*'INTERNAL PARAMETERS-2'!AL161*(1-VLOOKUP(AM$4,'INTERNAL PARAMETERS-1'!$B$5:$J$44,4, FALSE))</f>
        <v>7.5185307907116403</v>
      </c>
      <c r="CB161" s="111">
        <f>$F161*'INTERNAL PARAMETERS-2'!AM161*(1-VLOOKUP(AN$4,'INTERNAL PARAMETERS-1'!$B$5:$J$44,4, FALSE))</f>
        <v>2.061516405965369</v>
      </c>
      <c r="CC161" s="111">
        <f>$F161*'INTERNAL PARAMETERS-2'!AN161*(1-VLOOKUP(AO$4,'INTERNAL PARAMETERS-1'!$B$5:$J$44,4, FALSE))</f>
        <v>5.8207818013211892</v>
      </c>
      <c r="CD161" s="111">
        <f>$F161*'INTERNAL PARAMETERS-2'!AO161*(1-VLOOKUP(AP$4,'INTERNAL PARAMETERS-1'!$B$5:$J$44,4, FALSE))</f>
        <v>21.706745829446501</v>
      </c>
      <c r="CE161" s="111">
        <f>$F161*'INTERNAL PARAMETERS-2'!AP161*(1-VLOOKUP(AQ$4,'INTERNAL PARAMETERS-1'!$B$5:$J$44,4, FALSE))</f>
        <v>2.789163047142428</v>
      </c>
      <c r="CF161" s="111">
        <f>$F161*'INTERNAL PARAMETERS-2'!AQ161*(1-VLOOKUP(AR$4,'INTERNAL PARAMETERS-1'!$B$5:$J$44,4, FALSE))</f>
        <v>0</v>
      </c>
      <c r="CG161" s="111">
        <f>$F161*'INTERNAL PARAMETERS-2'!AR161*(1-VLOOKUP(AS$4,'INTERNAL PARAMETERS-1'!$B$5:$J$44,4, FALSE))</f>
        <v>0</v>
      </c>
      <c r="CH161" s="110">
        <f>$F161*'INTERNAL PARAMETERS-2'!AS161*(1-VLOOKUP(AT$4,'INTERNAL PARAMETERS-1'!$B$5:$J$44,4, FALSE))</f>
        <v>0</v>
      </c>
      <c r="CI161" s="109">
        <f t="shared" si="2"/>
        <v>559.04002431448305</v>
      </c>
    </row>
    <row r="162" spans="3:87" x14ac:dyDescent="0.5">
      <c r="C162" s="75" t="s">
        <v>24</v>
      </c>
      <c r="D162" s="74" t="s">
        <v>21</v>
      </c>
      <c r="E162" s="74" t="s">
        <v>7</v>
      </c>
      <c r="F162" s="113">
        <f>'INPUTS-Incidence'!E162</f>
        <v>242.25072565308778</v>
      </c>
      <c r="G162" s="112">
        <f>$F162*'INTERNAL PARAMETERS-2'!F162*VLOOKUP(G$4,'INTERNAL PARAMETERS-1'!$B$5:$J$44,4, FALSE)</f>
        <v>3.1614204199179263</v>
      </c>
      <c r="H162" s="111">
        <f>$F162*'INTERNAL PARAMETERS-2'!G162*VLOOKUP(H$4,'INTERNAL PARAMETERS-1'!$B$5:$J$44,4, FALSE)</f>
        <v>1.4877101563807427</v>
      </c>
      <c r="I162" s="111">
        <f>$F162*'INTERNAL PARAMETERS-2'!H162*VLOOKUP(I$4,'INTERNAL PARAMETERS-1'!$B$5:$J$44,4, FALSE)</f>
        <v>2.5205909415869283</v>
      </c>
      <c r="J162" s="111">
        <f>$F162*'INTERNAL PARAMETERS-2'!I162*VLOOKUP(J$4,'INTERNAL PARAMETERS-1'!$B$5:$J$44,4, FALSE)</f>
        <v>0</v>
      </c>
      <c r="K162" s="111">
        <f>$F162*'INTERNAL PARAMETERS-2'!J162*VLOOKUP(K$4,'INTERNAL PARAMETERS-1'!$B$5:$J$44,4, FALSE)</f>
        <v>6.1991960694625162E-2</v>
      </c>
      <c r="L162" s="111">
        <f>$F162*'INTERNAL PARAMETERS-2'!K162*VLOOKUP(L$4,'INTERNAL PARAMETERS-1'!$B$5:$J$44,4, FALSE)</f>
        <v>0</v>
      </c>
      <c r="M162" s="111">
        <f>$F162*'INTERNAL PARAMETERS-2'!L162*VLOOKUP(M$4,'INTERNAL PARAMETERS-1'!$B$5:$J$44,4, FALSE)</f>
        <v>1.0476047843113805</v>
      </c>
      <c r="N162" s="111">
        <f>$F162*'INTERNAL PARAMETERS-2'!M162*VLOOKUP(N$4,'INTERNAL PARAMETERS-1'!$B$5:$J$44,4, FALSE)</f>
        <v>0.34713559983184866</v>
      </c>
      <c r="O162" s="111">
        <f>$F162*'INTERNAL PARAMETERS-2'!N162*VLOOKUP(O$4,'INTERNAL PARAMETERS-1'!$B$5:$J$44,4, FALSE)</f>
        <v>0</v>
      </c>
      <c r="P162" s="111">
        <f>$F162*'INTERNAL PARAMETERS-2'!O162*VLOOKUP(P$4,'INTERNAL PARAMETERS-1'!$B$5:$J$44,4, FALSE)</f>
        <v>0</v>
      </c>
      <c r="Q162" s="111">
        <f>$F162*'INTERNAL PARAMETERS-2'!P162*VLOOKUP(Q$4,'INTERNAL PARAMETERS-1'!$B$5:$J$44,4, FALSE)</f>
        <v>0</v>
      </c>
      <c r="R162" s="111">
        <f>$F162*'INTERNAL PARAMETERS-2'!Q162*VLOOKUP(R$4,'INTERNAL PARAMETERS-1'!$B$5:$J$44,4, FALSE)</f>
        <v>6.1991960694625162E-2</v>
      </c>
      <c r="S162" s="111">
        <f>$F162*'INTERNAL PARAMETERS-2'!R162*VLOOKUP(S$4,'INTERNAL PARAMETERS-1'!$B$5:$J$44,4, FALSE)</f>
        <v>0.63152099419777796</v>
      </c>
      <c r="T162" s="111">
        <f>$F162*'INTERNAL PARAMETERS-2'!S162*VLOOKUP(T$4,'INTERNAL PARAMETERS-1'!$B$5:$J$44,4, FALSE)</f>
        <v>7.4385507819037133E-2</v>
      </c>
      <c r="U162" s="111">
        <f>$F162*'INTERNAL PARAMETERS-2'!T162*VLOOKUP(U$4,'INTERNAL PARAMETERS-1'!$B$5:$J$44,4, FALSE)</f>
        <v>6.1987115680112108E-2</v>
      </c>
      <c r="V162" s="111">
        <f>$F162*'INTERNAL PARAMETERS-2'!U162*VLOOKUP(V$4,'INTERNAL PARAMETERS-1'!$B$5:$J$44,4, FALSE)</f>
        <v>1.0135104171829645</v>
      </c>
      <c r="W162" s="111">
        <f>$F162*'INTERNAL PARAMETERS-2'!V162*VLOOKUP(W$4,'INTERNAL PARAMETERS-1'!$B$5:$J$44,4, FALSE)</f>
        <v>0</v>
      </c>
      <c r="X162" s="111">
        <f>$F162*'INTERNAL PARAMETERS-2'!W162*VLOOKUP(X$4,'INTERNAL PARAMETERS-1'!$B$5:$J$44,4, FALSE)</f>
        <v>0</v>
      </c>
      <c r="Y162" s="111">
        <f>$F162*'INTERNAL PARAMETERS-2'!X162*VLOOKUP(Y$4,'INTERNAL PARAMETERS-1'!$B$5:$J$44,4, FALSE)</f>
        <v>0</v>
      </c>
      <c r="Z162" s="111">
        <f>$F162*'INTERNAL PARAMETERS-2'!Y162*VLOOKUP(Z$4,'INTERNAL PARAMETERS-1'!$B$5:$J$44,4, FALSE)</f>
        <v>0</v>
      </c>
      <c r="AA162" s="111">
        <f>$F162*'INTERNAL PARAMETERS-2'!Z162*VLOOKUP(AA$4,'INTERNAL PARAMETERS-1'!$B$5:$J$44,4, FALSE)</f>
        <v>0</v>
      </c>
      <c r="AB162" s="111">
        <f>$F162*'INTERNAL PARAMETERS-2'!AA162*VLOOKUP(AB$4,'INTERNAL PARAMETERS-1'!$B$5:$J$44,4, FALSE)</f>
        <v>0</v>
      </c>
      <c r="AC162" s="111">
        <f>$F162*'INTERNAL PARAMETERS-2'!AB162*VLOOKUP(AC$4,'INTERNAL PARAMETERS-1'!$B$5:$J$44,4, FALSE)</f>
        <v>0</v>
      </c>
      <c r="AD162" s="111">
        <f>$F162*'INTERNAL PARAMETERS-2'!AC162*VLOOKUP(AD$4,'INTERNAL PARAMETERS-1'!$B$5:$J$44,4, FALSE)</f>
        <v>0</v>
      </c>
      <c r="AE162" s="111">
        <f>$F162*'INTERNAL PARAMETERS-2'!AD162*VLOOKUP(AE$4,'INTERNAL PARAMETERS-1'!$B$5:$J$44,4, FALSE)</f>
        <v>0</v>
      </c>
      <c r="AF162" s="111">
        <f>$F162*'INTERNAL PARAMETERS-2'!AE162*VLOOKUP(AF$4,'INTERNAL PARAMETERS-1'!$B$5:$J$44,4, FALSE)</f>
        <v>0.12398392138925032</v>
      </c>
      <c r="AG162" s="111">
        <f>$F162*'INTERNAL PARAMETERS-2'!AF162*VLOOKUP(AG$4,'INTERNAL PARAMETERS-1'!$B$5:$J$44,4, FALSE)</f>
        <v>0</v>
      </c>
      <c r="AH162" s="111">
        <f>$F162*'INTERNAL PARAMETERS-2'!AG162*VLOOKUP(AH$4,'INTERNAL PARAMETERS-1'!$B$5:$J$44,4, FALSE)</f>
        <v>0</v>
      </c>
      <c r="AI162" s="111">
        <f>$F162*'INTERNAL PARAMETERS-2'!AH162*VLOOKUP(AI$4,'INTERNAL PARAMETERS-1'!$B$5:$J$44,4, FALSE)</f>
        <v>0.24794361770593537</v>
      </c>
      <c r="AJ162" s="111">
        <f>$F162*'INTERNAL PARAMETERS-2'!AI162*VLOOKUP(AJ$4,'INTERNAL PARAMETERS-1'!$B$5:$J$44,4, FALSE)</f>
        <v>0.18597588208387547</v>
      </c>
      <c r="AK162" s="111">
        <f>$F162*'INTERNAL PARAMETERS-2'!AJ162*VLOOKUP(AK$4,'INTERNAL PARAMETERS-1'!$B$5:$J$44,4, FALSE)</f>
        <v>0.12398392138925032</v>
      </c>
      <c r="AL162" s="111">
        <f>$F162*'INTERNAL PARAMETERS-2'!AK162*VLOOKUP(AL$4,'INTERNAL PARAMETERS-1'!$B$5:$J$44,4, FALSE)</f>
        <v>0</v>
      </c>
      <c r="AM162" s="111">
        <f>$F162*'INTERNAL PARAMETERS-2'!AL162*VLOOKUP(AM$4,'INTERNAL PARAMETERS-1'!$B$5:$J$44,4, FALSE)</f>
        <v>0</v>
      </c>
      <c r="AN162" s="111">
        <f>$F162*'INTERNAL PARAMETERS-2'!AM162*VLOOKUP(AN$4,'INTERNAL PARAMETERS-1'!$B$5:$J$44,4, FALSE)</f>
        <v>0</v>
      </c>
      <c r="AO162" s="111">
        <f>$F162*'INTERNAL PARAMETERS-2'!AN162*VLOOKUP(AO$4,'INTERNAL PARAMETERS-1'!$B$5:$J$44,4, FALSE)</f>
        <v>0</v>
      </c>
      <c r="AP162" s="111">
        <f>$F162*'INTERNAL PARAMETERS-2'!AO162*VLOOKUP(AP$4,'INTERNAL PARAMETERS-1'!$B$5:$J$44,4, FALSE)</f>
        <v>0</v>
      </c>
      <c r="AQ162" s="111">
        <f>$F162*'INTERNAL PARAMETERS-2'!AP162*VLOOKUP(AQ$4,'INTERNAL PARAMETERS-1'!$B$5:$J$44,4, FALSE)</f>
        <v>0</v>
      </c>
      <c r="AR162" s="111">
        <f>$F162*'INTERNAL PARAMETERS-2'!AQ162*VLOOKUP(AR$4,'INTERNAL PARAMETERS-1'!$B$5:$J$44,4, FALSE)</f>
        <v>0</v>
      </c>
      <c r="AS162" s="111">
        <f>$F162*'INTERNAL PARAMETERS-2'!AR162*VLOOKUP(AS$4,'INTERNAL PARAMETERS-1'!$B$5:$J$44,4, FALSE)</f>
        <v>0</v>
      </c>
      <c r="AT162" s="110">
        <f>$F162*'INTERNAL PARAMETERS-2'!AS162*VLOOKUP(AT$4,'INTERNAL PARAMETERS-1'!$B$5:$J$44,4, FALSE)</f>
        <v>0</v>
      </c>
      <c r="AU162" s="112">
        <f>$F162*'INTERNAL PARAMETERS-2'!F162*(1-VLOOKUP(G$4,'INTERNAL PARAMETERS-1'!$B$5:$J$44,4, FALSE))</f>
        <v>0</v>
      </c>
      <c r="AV162" s="111">
        <f>$F162*'INTERNAL PARAMETERS-2'!G162*(1-VLOOKUP(H$4,'INTERNAL PARAMETERS-1'!$B$5:$J$44,4, FALSE))</f>
        <v>0</v>
      </c>
      <c r="AW162" s="111">
        <f>$F162*'INTERNAL PARAMETERS-2'!H162*(1-VLOOKUP(I$4,'INTERNAL PARAMETERS-1'!$B$5:$J$44,4, FALSE))</f>
        <v>47.891227890151633</v>
      </c>
      <c r="AX162" s="111">
        <f>$F162*'INTERNAL PARAMETERS-2'!I162*(1-VLOOKUP(J$4,'INTERNAL PARAMETERS-1'!$B$5:$J$44,4, FALSE))</f>
        <v>0</v>
      </c>
      <c r="AY162" s="111">
        <f>$F162*'INTERNAL PARAMETERS-2'!J162*(1-VLOOKUP(K$4,'INTERNAL PARAMETERS-1'!$B$5:$J$44,4, FALSE))</f>
        <v>0</v>
      </c>
      <c r="AZ162" s="111">
        <f>$F162*'INTERNAL PARAMETERS-2'!K162*(1-VLOOKUP(L$4,'INTERNAL PARAMETERS-1'!$B$5:$J$44,4, FALSE))</f>
        <v>0</v>
      </c>
      <c r="BA162" s="111">
        <f>$F162*'INTERNAL PARAMETERS-2'!L162*(1-VLOOKUP(M$4,'INTERNAL PARAMETERS-1'!$B$5:$J$44,4, FALSE))</f>
        <v>19.904490901916226</v>
      </c>
      <c r="BB162" s="111">
        <f>$F162*'INTERNAL PARAMETERS-2'!M162*(1-VLOOKUP(N$4,'INTERNAL PARAMETERS-1'!$B$5:$J$44,4, FALSE))</f>
        <v>6.5955763968051242</v>
      </c>
      <c r="BC162" s="111">
        <f>$F162*'INTERNAL PARAMETERS-2'!N162*(1-VLOOKUP(O$4,'INTERNAL PARAMETERS-1'!$B$5:$J$44,4, FALSE))</f>
        <v>29.444485574867382</v>
      </c>
      <c r="BD162" s="111">
        <f>$F162*'INTERNAL PARAMETERS-2'!O162*(1-VLOOKUP(P$4,'INTERNAL PARAMETERS-1'!$B$5:$J$44,4, FALSE))</f>
        <v>5.5169695758782904</v>
      </c>
      <c r="BE162" s="111">
        <f>$F162*'INTERNAL PARAMETERS-2'!P162*(1-VLOOKUP(Q$4,'INTERNAL PARAMETERS-1'!$B$5:$J$44,4, FALSE))</f>
        <v>6.6327521931638476</v>
      </c>
      <c r="BF162" s="111">
        <f>$F162*'INTERNAL PARAMETERS-2'!Q162*(1-VLOOKUP(R$4,'INTERNAL PARAMETERS-1'!$B$5:$J$44,4, FALSE))</f>
        <v>0</v>
      </c>
      <c r="BG162" s="111">
        <f>$F162*'INTERNAL PARAMETERS-2'!R162*(1-VLOOKUP(S$4,'INTERNAL PARAMETERS-1'!$B$5:$J$44,4, FALSE))</f>
        <v>11.998898889757781</v>
      </c>
      <c r="BH162" s="111">
        <f>$F162*'INTERNAL PARAMETERS-2'!S162*(1-VLOOKUP(T$4,'INTERNAL PARAMETERS-1'!$B$5:$J$44,4, FALSE))</f>
        <v>0.66946957037133425</v>
      </c>
      <c r="BI162" s="111">
        <f>$F162*'INTERNAL PARAMETERS-2'!T162*(1-VLOOKUP(U$4,'INTERNAL PARAMETERS-1'!$B$5:$J$44,4, FALSE))</f>
        <v>0.24794846272044843</v>
      </c>
      <c r="BJ162" s="111">
        <f>$F162*'INTERNAL PARAMETERS-2'!U162*(1-VLOOKUP(V$4,'INTERNAL PARAMETERS-1'!$B$5:$J$44,4, FALSE))</f>
        <v>5.743225697370133</v>
      </c>
      <c r="BK162" s="111">
        <f>$F162*'INTERNAL PARAMETERS-2'!V162*(1-VLOOKUP(W$4,'INTERNAL PARAMETERS-1'!$B$5:$J$44,4, FALSE))</f>
        <v>5.2690259581723549</v>
      </c>
      <c r="BL162" s="111">
        <f>$F162*'INTERNAL PARAMETERS-2'!W162*(1-VLOOKUP(X$4,'INTERNAL PARAMETERS-1'!$B$5:$J$44,4, FALSE))</f>
        <v>10.228092112871584</v>
      </c>
      <c r="BM162" s="111">
        <f>$F162*'INTERNAL PARAMETERS-2'!X162*(1-VLOOKUP(Y$4,'INTERNAL PARAMETERS-1'!$B$5:$J$44,4, FALSE))</f>
        <v>6.942711996636973</v>
      </c>
      <c r="BN162" s="111">
        <f>$F162*'INTERNAL PARAMETERS-2'!Y162*(1-VLOOKUP(Z$4,'INTERNAL PARAMETERS-1'!$B$5:$J$44,4, FALSE))</f>
        <v>10.166100152176959</v>
      </c>
      <c r="BO162" s="111">
        <f>$F162*'INTERNAL PARAMETERS-2'!Z162*(1-VLOOKUP(AA$4,'INTERNAL PARAMETERS-1'!$B$5:$J$44,4, FALSE))</f>
        <v>7.0666716929536584</v>
      </c>
      <c r="BP162" s="111">
        <f>$F162*'INTERNAL PARAMETERS-2'!AA162*(1-VLOOKUP(AB$4,'INTERNAL PARAMETERS-1'!$B$5:$J$44,4, FALSE))</f>
        <v>2.5415250380442398</v>
      </c>
      <c r="BQ162" s="111">
        <f>$F162*'INTERNAL PARAMETERS-2'!AB162*(1-VLOOKUP(AC$4,'INTERNAL PARAMETERS-1'!$B$5:$J$44,4, FALSE))</f>
        <v>34.155608111860673</v>
      </c>
      <c r="BR162" s="111">
        <f>$F162*'INTERNAL PARAMETERS-2'!AC162*(1-VLOOKUP(AD$4,'INTERNAL PARAMETERS-1'!$B$5:$J$44,4, FALSE))</f>
        <v>1.9836216168651788</v>
      </c>
      <c r="BS162" s="111">
        <f>$F162*'INTERNAL PARAMETERS-2'!AD162*(1-VLOOKUP(AE$4,'INTERNAL PARAMETERS-1'!$B$5:$J$44,4, FALSE))</f>
        <v>0.86783899957962163</v>
      </c>
      <c r="BT162" s="111">
        <f>$F162*'INTERNAL PARAMETERS-2'!AE162*(1-VLOOKUP(AF$4,'INTERNAL PARAMETERS-1'!$B$5:$J$44,4, FALSE))</f>
        <v>0</v>
      </c>
      <c r="BU162" s="111">
        <f>$F162*'INTERNAL PARAMETERS-2'!AF162*(1-VLOOKUP(AG$4,'INTERNAL PARAMETERS-1'!$B$5:$J$44,4, FALSE))</f>
        <v>0</v>
      </c>
      <c r="BV162" s="111">
        <f>$F162*'INTERNAL PARAMETERS-2'!AG162*(1-VLOOKUP(AH$4,'INTERNAL PARAMETERS-1'!$B$5:$J$44,4, FALSE))</f>
        <v>0</v>
      </c>
      <c r="BW162" s="111">
        <f>$F162*'INTERNAL PARAMETERS-2'!AH162*(1-VLOOKUP(AI$4,'INTERNAL PARAMETERS-1'!$B$5:$J$44,4, FALSE))</f>
        <v>0</v>
      </c>
      <c r="BX162" s="111">
        <f>$F162*'INTERNAL PARAMETERS-2'!AI162*(1-VLOOKUP(AJ$4,'INTERNAL PARAMETERS-1'!$B$5:$J$44,4, FALSE))</f>
        <v>0</v>
      </c>
      <c r="BY162" s="111">
        <f>$F162*'INTERNAL PARAMETERS-2'!AJ162*(1-VLOOKUP(AK$4,'INTERNAL PARAMETERS-1'!$B$5:$J$44,4, FALSE))</f>
        <v>0</v>
      </c>
      <c r="BZ162" s="111">
        <f>$F162*'INTERNAL PARAMETERS-2'!AK162*(1-VLOOKUP(AL$4,'INTERNAL PARAMETERS-1'!$B$5:$J$44,4, FALSE))</f>
        <v>0.43391949978981081</v>
      </c>
      <c r="CA162" s="111">
        <f>$F162*'INTERNAL PARAMETERS-2'!AL162*(1-VLOOKUP(AM$4,'INTERNAL PARAMETERS-1'!$B$5:$J$44,4, FALSE))</f>
        <v>2.7275009201281155</v>
      </c>
      <c r="CB162" s="111">
        <f>$F162*'INTERNAL PARAMETERS-2'!AM162*(1-VLOOKUP(AN$4,'INTERNAL PARAMETERS-1'!$B$5:$J$44,4, FALSE))</f>
        <v>0.43391949978981081</v>
      </c>
      <c r="CC162" s="111">
        <f>$F162*'INTERNAL PARAMETERS-2'!AN162*(1-VLOOKUP(AO$4,'INTERNAL PARAMETERS-1'!$B$5:$J$44,4, FALSE))</f>
        <v>2.7275009201281155</v>
      </c>
      <c r="CD162" s="111">
        <f>$F162*'INTERNAL PARAMETERS-2'!AO162*(1-VLOOKUP(AP$4,'INTERNAL PARAMETERS-1'!$B$5:$J$44,4, FALSE))</f>
        <v>9.2362691919027124</v>
      </c>
      <c r="CE162" s="111">
        <f>$F162*'INTERNAL PARAMETERS-2'!AP162*(1-VLOOKUP(AQ$4,'INTERNAL PARAMETERS-1'!$B$5:$J$44,4, FALSE))</f>
        <v>1.549702117075368</v>
      </c>
      <c r="CF162" s="111">
        <f>$F162*'INTERNAL PARAMETERS-2'!AQ162*(1-VLOOKUP(AR$4,'INTERNAL PARAMETERS-1'!$B$5:$J$44,4, FALSE))</f>
        <v>6.1991960694625162E-2</v>
      </c>
      <c r="CG162" s="111">
        <f>$F162*'INTERNAL PARAMETERS-2'!AR162*(1-VLOOKUP(AS$4,'INTERNAL PARAMETERS-1'!$B$5:$J$44,4, FALSE))</f>
        <v>6.1991960694625162E-2</v>
      </c>
      <c r="CH162" s="110">
        <f>$F162*'INTERNAL PARAMETERS-2'!AS162*(1-VLOOKUP(AT$4,'INTERNAL PARAMETERS-1'!$B$5:$J$44,4, FALSE))</f>
        <v>0</v>
      </c>
      <c r="CI162" s="109">
        <f t="shared" si="2"/>
        <v>242.25077410323294</v>
      </c>
    </row>
    <row r="163" spans="3:87" x14ac:dyDescent="0.5">
      <c r="C163" s="75" t="s">
        <v>24</v>
      </c>
      <c r="D163" s="74" t="s">
        <v>21</v>
      </c>
      <c r="E163" s="74" t="s">
        <v>6</v>
      </c>
      <c r="F163" s="113">
        <f>'INPUTS-Incidence'!E163</f>
        <v>145.08422580322292</v>
      </c>
      <c r="G163" s="112">
        <f>$F163*'INTERNAL PARAMETERS-2'!F163*VLOOKUP(G$4,'INTERNAL PARAMETERS-1'!$B$5:$J$44,4, FALSE)</f>
        <v>0.79542426796616972</v>
      </c>
      <c r="H163" s="111">
        <f>$F163*'INTERNAL PARAMETERS-2'!G163*VLOOKUP(H$4,'INTERNAL PARAMETERS-1'!$B$5:$J$44,4, FALSE)</f>
        <v>0.51702214707236527</v>
      </c>
      <c r="I163" s="111">
        <f>$F163*'INTERNAL PARAMETERS-2'!H163*VLOOKUP(I$4,'INTERNAL PARAMETERS-1'!$B$5:$J$44,4, FALSE)</f>
        <v>1.5342569828155341</v>
      </c>
      <c r="J163" s="111">
        <f>$F163*'INTERNAL PARAMETERS-2'!I163*VLOOKUP(J$4,'INTERNAL PARAMETERS-1'!$B$5:$J$44,4, FALSE)</f>
        <v>0</v>
      </c>
      <c r="K163" s="111">
        <f>$F163*'INTERNAL PARAMETERS-2'!J163*VLOOKUP(K$4,'INTERNAL PARAMETERS-1'!$B$5:$J$44,4, FALSE)</f>
        <v>0</v>
      </c>
      <c r="L163" s="111">
        <f>$F163*'INTERNAL PARAMETERS-2'!K163*VLOOKUP(L$4,'INTERNAL PARAMETERS-1'!$B$5:$J$44,4, FALSE)</f>
        <v>0</v>
      </c>
      <c r="M163" s="111">
        <f>$F163*'INTERNAL PARAMETERS-2'!L163*VLOOKUP(M$4,'INTERNAL PARAMETERS-1'!$B$5:$J$44,4, FALSE)</f>
        <v>0.86302843924256845</v>
      </c>
      <c r="N163" s="111">
        <f>$F163*'INTERNAL PARAMETERS-2'!M163*VLOOKUP(N$4,'INTERNAL PARAMETERS-1'!$B$5:$J$44,4, FALSE)</f>
        <v>0.17101512948103298</v>
      </c>
      <c r="O163" s="111">
        <f>$F163*'INTERNAL PARAMETERS-2'!N163*VLOOKUP(O$4,'INTERNAL PARAMETERS-1'!$B$5:$J$44,4, FALSE)</f>
        <v>0</v>
      </c>
      <c r="P163" s="111">
        <f>$F163*'INTERNAL PARAMETERS-2'!O163*VLOOKUP(P$4,'INTERNAL PARAMETERS-1'!$B$5:$J$44,4, FALSE)</f>
        <v>0</v>
      </c>
      <c r="Q163" s="111">
        <f>$F163*'INTERNAL PARAMETERS-2'!P163*VLOOKUP(Q$4,'INTERNAL PARAMETERS-1'!$B$5:$J$44,4, FALSE)</f>
        <v>0</v>
      </c>
      <c r="R163" s="111">
        <f>$F163*'INTERNAL PARAMETERS-2'!Q163*VLOOKUP(R$4,'INTERNAL PARAMETERS-1'!$B$5:$J$44,4, FALSE)</f>
        <v>0</v>
      </c>
      <c r="S163" s="111">
        <f>$F163*'INTERNAL PARAMETERS-2'!R163*VLOOKUP(S$4,'INTERNAL PARAMETERS-1'!$B$5:$J$44,4, FALSE)</f>
        <v>0.35088402384170764</v>
      </c>
      <c r="T163" s="111">
        <f>$F163*'INTERNAL PARAMETERS-2'!S163*VLOOKUP(T$4,'INTERNAL PARAMETERS-1'!$B$5:$J$44,4, FALSE)</f>
        <v>4.7725456077970185E-2</v>
      </c>
      <c r="U163" s="111">
        <f>$F163*'INTERNAL PARAMETERS-2'!T163*VLOOKUP(U$4,'INTERNAL PARAMETERS-1'!$B$5:$J$44,4, FALSE)</f>
        <v>1.590703451706536E-2</v>
      </c>
      <c r="V163" s="111">
        <f>$F163*'INTERNAL PARAMETERS-2'!U163*VLOOKUP(V$4,'INTERNAL PARAMETERS-1'!$B$5:$J$44,4, FALSE)</f>
        <v>0.68008230845260742</v>
      </c>
      <c r="W163" s="111">
        <f>$F163*'INTERNAL PARAMETERS-2'!V163*VLOOKUP(W$4,'INTERNAL PARAMETERS-1'!$B$5:$J$44,4, FALSE)</f>
        <v>0</v>
      </c>
      <c r="X163" s="111">
        <f>$F163*'INTERNAL PARAMETERS-2'!W163*VLOOKUP(X$4,'INTERNAL PARAMETERS-1'!$B$5:$J$44,4, FALSE)</f>
        <v>0</v>
      </c>
      <c r="Y163" s="111">
        <f>$F163*'INTERNAL PARAMETERS-2'!X163*VLOOKUP(Y$4,'INTERNAL PARAMETERS-1'!$B$5:$J$44,4, FALSE)</f>
        <v>0</v>
      </c>
      <c r="Z163" s="111">
        <f>$F163*'INTERNAL PARAMETERS-2'!Y163*VLOOKUP(Z$4,'INTERNAL PARAMETERS-1'!$B$5:$J$44,4, FALSE)</f>
        <v>0</v>
      </c>
      <c r="AA163" s="111">
        <f>$F163*'INTERNAL PARAMETERS-2'!Z163*VLOOKUP(AA$4,'INTERNAL PARAMETERS-1'!$B$5:$J$44,4, FALSE)</f>
        <v>0</v>
      </c>
      <c r="AB163" s="111">
        <f>$F163*'INTERNAL PARAMETERS-2'!AA163*VLOOKUP(AB$4,'INTERNAL PARAMETERS-1'!$B$5:$J$44,4, FALSE)</f>
        <v>0</v>
      </c>
      <c r="AC163" s="111">
        <f>$F163*'INTERNAL PARAMETERS-2'!AB163*VLOOKUP(AC$4,'INTERNAL PARAMETERS-1'!$B$5:$J$44,4, FALSE)</f>
        <v>0</v>
      </c>
      <c r="AD163" s="111">
        <f>$F163*'INTERNAL PARAMETERS-2'!AC163*VLOOKUP(AD$4,'INTERNAL PARAMETERS-1'!$B$5:$J$44,4, FALSE)</f>
        <v>0</v>
      </c>
      <c r="AE163" s="111">
        <f>$F163*'INTERNAL PARAMETERS-2'!AD163*VLOOKUP(AE$4,'INTERNAL PARAMETERS-1'!$B$5:$J$44,4, FALSE)</f>
        <v>0</v>
      </c>
      <c r="AF163" s="111">
        <f>$F163*'INTERNAL PARAMETERS-2'!AE163*VLOOKUP(AF$4,'INTERNAL PARAMETERS-1'!$B$5:$J$44,4, FALSE)</f>
        <v>0</v>
      </c>
      <c r="AG163" s="111">
        <f>$F163*'INTERNAL PARAMETERS-2'!AF163*VLOOKUP(AG$4,'INTERNAL PARAMETERS-1'!$B$5:$J$44,4, FALSE)</f>
        <v>0</v>
      </c>
      <c r="AH163" s="111">
        <f>$F163*'INTERNAL PARAMETERS-2'!AG163*VLOOKUP(AH$4,'INTERNAL PARAMETERS-1'!$B$5:$J$44,4, FALSE)</f>
        <v>0</v>
      </c>
      <c r="AI163" s="111">
        <f>$F163*'INTERNAL PARAMETERS-2'!AH163*VLOOKUP(AI$4,'INTERNAL PARAMETERS-1'!$B$5:$J$44,4, FALSE)</f>
        <v>7.9535172585326802E-2</v>
      </c>
      <c r="AJ163" s="111">
        <f>$F163*'INTERNAL PARAMETERS-2'!AI163*VLOOKUP(AJ$4,'INTERNAL PARAMETERS-1'!$B$5:$J$44,4, FALSE)</f>
        <v>0.15908485359323393</v>
      </c>
      <c r="AK163" s="111">
        <f>$F163*'INTERNAL PARAMETERS-2'!AJ163*VLOOKUP(AK$4,'INTERNAL PARAMETERS-1'!$B$5:$J$44,4, FALSE)</f>
        <v>0</v>
      </c>
      <c r="AL163" s="111">
        <f>$F163*'INTERNAL PARAMETERS-2'!AK163*VLOOKUP(AL$4,'INTERNAL PARAMETERS-1'!$B$5:$J$44,4, FALSE)</f>
        <v>0</v>
      </c>
      <c r="AM163" s="111">
        <f>$F163*'INTERNAL PARAMETERS-2'!AL163*VLOOKUP(AM$4,'INTERNAL PARAMETERS-1'!$B$5:$J$44,4, FALSE)</f>
        <v>0</v>
      </c>
      <c r="AN163" s="111">
        <f>$F163*'INTERNAL PARAMETERS-2'!AM163*VLOOKUP(AN$4,'INTERNAL PARAMETERS-1'!$B$5:$J$44,4, FALSE)</f>
        <v>0</v>
      </c>
      <c r="AO163" s="111">
        <f>$F163*'INTERNAL PARAMETERS-2'!AN163*VLOOKUP(AO$4,'INTERNAL PARAMETERS-1'!$B$5:$J$44,4, FALSE)</f>
        <v>0</v>
      </c>
      <c r="AP163" s="111">
        <f>$F163*'INTERNAL PARAMETERS-2'!AO163*VLOOKUP(AP$4,'INTERNAL PARAMETERS-1'!$B$5:$J$44,4, FALSE)</f>
        <v>0</v>
      </c>
      <c r="AQ163" s="111">
        <f>$F163*'INTERNAL PARAMETERS-2'!AP163*VLOOKUP(AQ$4,'INTERNAL PARAMETERS-1'!$B$5:$J$44,4, FALSE)</f>
        <v>0</v>
      </c>
      <c r="AR163" s="111">
        <f>$F163*'INTERNAL PARAMETERS-2'!AQ163*VLOOKUP(AR$4,'INTERNAL PARAMETERS-1'!$B$5:$J$44,4, FALSE)</f>
        <v>0</v>
      </c>
      <c r="AS163" s="111">
        <f>$F163*'INTERNAL PARAMETERS-2'!AR163*VLOOKUP(AS$4,'INTERNAL PARAMETERS-1'!$B$5:$J$44,4, FALSE)</f>
        <v>0</v>
      </c>
      <c r="AT163" s="110">
        <f>$F163*'INTERNAL PARAMETERS-2'!AS163*VLOOKUP(AT$4,'INTERNAL PARAMETERS-1'!$B$5:$J$44,4, FALSE)</f>
        <v>0</v>
      </c>
      <c r="AU163" s="112">
        <f>$F163*'INTERNAL PARAMETERS-2'!F163*(1-VLOOKUP(G$4,'INTERNAL PARAMETERS-1'!$B$5:$J$44,4, FALSE))</f>
        <v>0</v>
      </c>
      <c r="AV163" s="111">
        <f>$F163*'INTERNAL PARAMETERS-2'!G163*(1-VLOOKUP(H$4,'INTERNAL PARAMETERS-1'!$B$5:$J$44,4, FALSE))</f>
        <v>0</v>
      </c>
      <c r="AW163" s="111">
        <f>$F163*'INTERNAL PARAMETERS-2'!H163*(1-VLOOKUP(I$4,'INTERNAL PARAMETERS-1'!$B$5:$J$44,4, FALSE))</f>
        <v>29.150882673495147</v>
      </c>
      <c r="AX163" s="111">
        <f>$F163*'INTERNAL PARAMETERS-2'!I163*(1-VLOOKUP(J$4,'INTERNAL PARAMETERS-1'!$B$5:$J$44,4, FALSE))</f>
        <v>0</v>
      </c>
      <c r="AY163" s="111">
        <f>$F163*'INTERNAL PARAMETERS-2'!J163*(1-VLOOKUP(K$4,'INTERNAL PARAMETERS-1'!$B$5:$J$44,4, FALSE))</f>
        <v>0</v>
      </c>
      <c r="AZ163" s="111">
        <f>$F163*'INTERNAL PARAMETERS-2'!K163*(1-VLOOKUP(L$4,'INTERNAL PARAMETERS-1'!$B$5:$J$44,4, FALSE))</f>
        <v>0</v>
      </c>
      <c r="BA163" s="111">
        <f>$F163*'INTERNAL PARAMETERS-2'!L163*(1-VLOOKUP(M$4,'INTERNAL PARAMETERS-1'!$B$5:$J$44,4, FALSE))</f>
        <v>16.3975403456088</v>
      </c>
      <c r="BB163" s="111">
        <f>$F163*'INTERNAL PARAMETERS-2'!M163*(1-VLOOKUP(N$4,'INTERNAL PARAMETERS-1'!$B$5:$J$44,4, FALSE))</f>
        <v>3.2492874601396262</v>
      </c>
      <c r="BC163" s="111">
        <f>$F163*'INTERNAL PARAMETERS-2'!N163*(1-VLOOKUP(O$4,'INTERNAL PARAMETERS-1'!$B$5:$J$44,4, FALSE))</f>
        <v>17.896908199224306</v>
      </c>
      <c r="BD163" s="111">
        <f>$F163*'INTERNAL PARAMETERS-2'!O163*(1-VLOOKUP(P$4,'INTERNAL PARAMETERS-1'!$B$5:$J$44,4, FALSE))</f>
        <v>2.9828156151336205</v>
      </c>
      <c r="BE163" s="111">
        <f>$F163*'INTERNAL PARAMETERS-2'!P163*(1-VLOOKUP(Q$4,'INTERNAL PARAMETERS-1'!$B$5:$J$44,4, FALSE))</f>
        <v>5.0111366171304184</v>
      </c>
      <c r="BF163" s="111">
        <f>$F163*'INTERNAL PARAMETERS-2'!Q163*(1-VLOOKUP(R$4,'INTERNAL PARAMETERS-1'!$B$5:$J$44,4, FALSE))</f>
        <v>0</v>
      </c>
      <c r="BG163" s="111">
        <f>$F163*'INTERNAL PARAMETERS-2'!R163*(1-VLOOKUP(S$4,'INTERNAL PARAMETERS-1'!$B$5:$J$44,4, FALSE))</f>
        <v>6.6667964529924442</v>
      </c>
      <c r="BH163" s="111">
        <f>$F163*'INTERNAL PARAMETERS-2'!S163*(1-VLOOKUP(T$4,'INTERNAL PARAMETERS-1'!$B$5:$J$44,4, FALSE))</f>
        <v>0.42952910470173161</v>
      </c>
      <c r="BI163" s="111">
        <f>$F163*'INTERNAL PARAMETERS-2'!T163*(1-VLOOKUP(U$4,'INTERNAL PARAMETERS-1'!$B$5:$J$44,4, FALSE))</f>
        <v>6.3628138068261439E-2</v>
      </c>
      <c r="BJ163" s="111">
        <f>$F163*'INTERNAL PARAMETERS-2'!U163*(1-VLOOKUP(V$4,'INTERNAL PARAMETERS-1'!$B$5:$J$44,4, FALSE))</f>
        <v>3.8537997478981088</v>
      </c>
      <c r="BK163" s="111">
        <f>$F163*'INTERNAL PARAMETERS-2'!V163*(1-VLOOKUP(W$4,'INTERNAL PARAMETERS-1'!$B$5:$J$44,4, FALSE))</f>
        <v>2.9430480288409573</v>
      </c>
      <c r="BL163" s="111">
        <f>$F163*'INTERNAL PARAMETERS-2'!W163*(1-VLOOKUP(X$4,'INTERNAL PARAMETERS-1'!$B$5:$J$44,4, FALSE))</f>
        <v>5.6474615230807732</v>
      </c>
      <c r="BM163" s="111">
        <f>$F163*'INTERNAL PARAMETERS-2'!X163*(1-VLOOKUP(Y$4,'INTERNAL PARAMETERS-1'!$B$5:$J$44,4, FALSE))</f>
        <v>4.852051763537184</v>
      </c>
      <c r="BN163" s="111">
        <f>$F163*'INTERNAL PARAMETERS-2'!Y163*(1-VLOOKUP(Z$4,'INTERNAL PARAMETERS-1'!$B$5:$J$44,4, FALSE))</f>
        <v>4.852051763537184</v>
      </c>
      <c r="BO163" s="111">
        <f>$F163*'INTERNAL PARAMETERS-2'!Z163*(1-VLOOKUP(AA$4,'INTERNAL PARAMETERS-1'!$B$5:$J$44,4, FALSE))</f>
        <v>3.9373247366930246</v>
      </c>
      <c r="BP163" s="111">
        <f>$F163*'INTERNAL PARAMETERS-2'!AA163*(1-VLOOKUP(AB$4,'INTERNAL PARAMETERS-1'!$B$5:$J$44,4, FALSE))</f>
        <v>1.1931291477379644</v>
      </c>
      <c r="BQ163" s="111">
        <f>$F163*'INTERNAL PARAMETERS-2'!AB163*(1-VLOOKUP(AC$4,'INTERNAL PARAMETERS-1'!$B$5:$J$44,4, FALSE))</f>
        <v>20.601321693464122</v>
      </c>
      <c r="BR163" s="111">
        <f>$F163*'INTERNAL PARAMETERS-2'!AC163*(1-VLOOKUP(AD$4,'INTERNAL PARAMETERS-1'!$B$5:$J$44,4, FALSE))</f>
        <v>0.55678973336502857</v>
      </c>
      <c r="BS163" s="111">
        <f>$F163*'INTERNAL PARAMETERS-2'!AD163*(1-VLOOKUP(AE$4,'INTERNAL PARAMETERS-1'!$B$5:$J$44,4, FALSE))</f>
        <v>0.35793729347913122</v>
      </c>
      <c r="BT163" s="111">
        <f>$F163*'INTERNAL PARAMETERS-2'!AE163*(1-VLOOKUP(AF$4,'INTERNAL PARAMETERS-1'!$B$5:$J$44,4, FALSE))</f>
        <v>0</v>
      </c>
      <c r="BU163" s="111">
        <f>$F163*'INTERNAL PARAMETERS-2'!AF163*(1-VLOOKUP(AG$4,'INTERNAL PARAMETERS-1'!$B$5:$J$44,4, FALSE))</f>
        <v>0</v>
      </c>
      <c r="BV163" s="111">
        <f>$F163*'INTERNAL PARAMETERS-2'!AG163*(1-VLOOKUP(AH$4,'INTERNAL PARAMETERS-1'!$B$5:$J$44,4, FALSE))</f>
        <v>0</v>
      </c>
      <c r="BW163" s="111">
        <f>$F163*'INTERNAL PARAMETERS-2'!AH163*(1-VLOOKUP(AI$4,'INTERNAL PARAMETERS-1'!$B$5:$J$44,4, FALSE))</f>
        <v>0</v>
      </c>
      <c r="BX163" s="111">
        <f>$F163*'INTERNAL PARAMETERS-2'!AI163*(1-VLOOKUP(AJ$4,'INTERNAL PARAMETERS-1'!$B$5:$J$44,4, FALSE))</f>
        <v>0</v>
      </c>
      <c r="BY163" s="111">
        <f>$F163*'INTERNAL PARAMETERS-2'!AJ163*(1-VLOOKUP(AK$4,'INTERNAL PARAMETERS-1'!$B$5:$J$44,4, FALSE))</f>
        <v>0</v>
      </c>
      <c r="BZ163" s="111">
        <f>$F163*'INTERNAL PARAMETERS-2'!AK163*(1-VLOOKUP(AL$4,'INTERNAL PARAMETERS-1'!$B$5:$J$44,4, FALSE))</f>
        <v>0.23862002617856073</v>
      </c>
      <c r="CA163" s="111">
        <f>$F163*'INTERNAL PARAMETERS-2'!AL163*(1-VLOOKUP(AM$4,'INTERNAL PARAMETERS-1'!$B$5:$J$44,4, FALSE))</f>
        <v>1.6306016138024224</v>
      </c>
      <c r="CB163" s="111">
        <f>$F163*'INTERNAL PARAMETERS-2'!AM163*(1-VLOOKUP(AN$4,'INTERNAL PARAMETERS-1'!$B$5:$J$44,4, FALSE))</f>
        <v>0.55678973336502857</v>
      </c>
      <c r="CC163" s="111">
        <f>$F163*'INTERNAL PARAMETERS-2'!AN163*(1-VLOOKUP(AO$4,'INTERNAL PARAMETERS-1'!$B$5:$J$44,4, FALSE))</f>
        <v>0.71587458695826245</v>
      </c>
      <c r="CD163" s="111">
        <f>$F163*'INTERNAL PARAMETERS-2'!AO163*(1-VLOOKUP(AP$4,'INTERNAL PARAMETERS-1'!$B$5:$J$44,4, FALSE))</f>
        <v>5.2895242296016418</v>
      </c>
      <c r="CE163" s="111">
        <f>$F163*'INTERNAL PARAMETERS-2'!AP163*(1-VLOOKUP(AQ$4,'INTERNAL PARAMETERS-1'!$B$5:$J$44,4, FALSE))</f>
        <v>0.59655731965769199</v>
      </c>
      <c r="CF163" s="111">
        <f>$F163*'INTERNAL PARAMETERS-2'!AQ163*(1-VLOOKUP(AR$4,'INTERNAL PARAMETERS-1'!$B$5:$J$44,4, FALSE))</f>
        <v>7.9535172585326802E-2</v>
      </c>
      <c r="CG163" s="111">
        <f>$F163*'INTERNAL PARAMETERS-2'!AR163*(1-VLOOKUP(AS$4,'INTERNAL PARAMETERS-1'!$B$5:$J$44,4, FALSE))</f>
        <v>0.11931726730057053</v>
      </c>
      <c r="CH163" s="110">
        <f>$F163*'INTERNAL PARAMETERS-2'!AS163*(1-VLOOKUP(AT$4,'INTERNAL PARAMETERS-1'!$B$5:$J$44,4, FALSE))</f>
        <v>0</v>
      </c>
      <c r="CI163" s="109">
        <f t="shared" si="2"/>
        <v>145.08422580322295</v>
      </c>
    </row>
    <row r="164" spans="3:87" x14ac:dyDescent="0.5">
      <c r="C164" s="75" t="s">
        <v>24</v>
      </c>
      <c r="D164" s="74" t="s">
        <v>21</v>
      </c>
      <c r="E164" s="74" t="s">
        <v>5</v>
      </c>
      <c r="F164" s="113">
        <f>'INPUTS-Incidence'!E164</f>
        <v>94.504403963567214</v>
      </c>
      <c r="G164" s="112">
        <f>$F164*'INTERNAL PARAMETERS-2'!F164*VLOOKUP(G$4,'INTERNAL PARAMETERS-1'!$B$5:$J$44,4, FALSE)</f>
        <v>0.32056838868481635</v>
      </c>
      <c r="H164" s="111">
        <f>$F164*'INTERNAL PARAMETERS-2'!G164*VLOOKUP(H$4,'INTERNAL PARAMETERS-1'!$B$5:$J$44,4, FALSE)</f>
        <v>0.35262428250925831</v>
      </c>
      <c r="I164" s="111">
        <f>$F164*'INTERNAL PARAMETERS-2'!H164*VLOOKUP(I$4,'INTERNAL PARAMETERS-1'!$B$5:$J$44,4, FALSE)</f>
        <v>0.98409089674331907</v>
      </c>
      <c r="J164" s="111">
        <f>$F164*'INTERNAL PARAMETERS-2'!I164*VLOOKUP(J$4,'INTERNAL PARAMETERS-1'!$B$5:$J$44,4, FALSE)</f>
        <v>0</v>
      </c>
      <c r="K164" s="111">
        <f>$F164*'INTERNAL PARAMETERS-2'!J164*VLOOKUP(K$4,'INTERNAL PARAMETERS-1'!$B$5:$J$44,4, FALSE)</f>
        <v>0</v>
      </c>
      <c r="L164" s="111">
        <f>$F164*'INTERNAL PARAMETERS-2'!K164*VLOOKUP(L$4,'INTERNAL PARAMETERS-1'!$B$5:$J$44,4, FALSE)</f>
        <v>0</v>
      </c>
      <c r="M164" s="111">
        <f>$F164*'INTERNAL PARAMETERS-2'!L164*VLOOKUP(M$4,'INTERNAL PARAMETERS-1'!$B$5:$J$44,4, FALSE)</f>
        <v>0.78219405072565307</v>
      </c>
      <c r="N164" s="111">
        <f>$F164*'INTERNAL PARAMETERS-2'!M164*VLOOKUP(N$4,'INTERNAL PARAMETERS-1'!$B$5:$J$44,4, FALSE)</f>
        <v>0.12021432706185567</v>
      </c>
      <c r="O164" s="111">
        <f>$F164*'INTERNAL PARAMETERS-2'!N164*VLOOKUP(O$4,'INTERNAL PARAMETERS-1'!$B$5:$J$44,4, FALSE)</f>
        <v>0</v>
      </c>
      <c r="P164" s="111">
        <f>$F164*'INTERNAL PARAMETERS-2'!O164*VLOOKUP(P$4,'INTERNAL PARAMETERS-1'!$B$5:$J$44,4, FALSE)</f>
        <v>0</v>
      </c>
      <c r="Q164" s="111">
        <f>$F164*'INTERNAL PARAMETERS-2'!P164*VLOOKUP(Q$4,'INTERNAL PARAMETERS-1'!$B$5:$J$44,4, FALSE)</f>
        <v>0</v>
      </c>
      <c r="R164" s="111">
        <f>$F164*'INTERNAL PARAMETERS-2'!Q164*VLOOKUP(R$4,'INTERNAL PARAMETERS-1'!$B$5:$J$44,4, FALSE)</f>
        <v>0</v>
      </c>
      <c r="S164" s="111">
        <f>$F164*'INTERNAL PARAMETERS-2'!R164*VLOOKUP(S$4,'INTERNAL PARAMETERS-1'!$B$5:$J$44,4, FALSE)</f>
        <v>0.23407984826543893</v>
      </c>
      <c r="T164" s="111">
        <f>$F164*'INTERNAL PARAMETERS-2'!S164*VLOOKUP(T$4,'INTERNAL PARAMETERS-1'!$B$5:$J$44,4, FALSE)</f>
        <v>2.5645660103593232E-2</v>
      </c>
      <c r="U164" s="111">
        <f>$F164*'INTERNAL PARAMETERS-2'!T164*VLOOKUP(U$4,'INTERNAL PARAMETERS-1'!$B$5:$J$44,4, FALSE)</f>
        <v>1.9233536294665201E-2</v>
      </c>
      <c r="V164" s="111">
        <f>$F164*'INTERNAL PARAMETERS-2'!U164*VLOOKUP(V$4,'INTERNAL PARAMETERS-1'!$B$5:$J$44,4, FALSE)</f>
        <v>0.50490017365979378</v>
      </c>
      <c r="W164" s="111">
        <f>$F164*'INTERNAL PARAMETERS-2'!V164*VLOOKUP(W$4,'INTERNAL PARAMETERS-1'!$B$5:$J$44,4, FALSE)</f>
        <v>0</v>
      </c>
      <c r="X164" s="111">
        <f>$F164*'INTERNAL PARAMETERS-2'!W164*VLOOKUP(X$4,'INTERNAL PARAMETERS-1'!$B$5:$J$44,4, FALSE)</f>
        <v>0</v>
      </c>
      <c r="Y164" s="111">
        <f>$F164*'INTERNAL PARAMETERS-2'!X164*VLOOKUP(Y$4,'INTERNAL PARAMETERS-1'!$B$5:$J$44,4, FALSE)</f>
        <v>0</v>
      </c>
      <c r="Z164" s="111">
        <f>$F164*'INTERNAL PARAMETERS-2'!Y164*VLOOKUP(Z$4,'INTERNAL PARAMETERS-1'!$B$5:$J$44,4, FALSE)</f>
        <v>0</v>
      </c>
      <c r="AA164" s="111">
        <f>$F164*'INTERNAL PARAMETERS-2'!Z164*VLOOKUP(AA$4,'INTERNAL PARAMETERS-1'!$B$5:$J$44,4, FALSE)</f>
        <v>0</v>
      </c>
      <c r="AB164" s="111">
        <f>$F164*'INTERNAL PARAMETERS-2'!AA164*VLOOKUP(AB$4,'INTERNAL PARAMETERS-1'!$B$5:$J$44,4, FALSE)</f>
        <v>0</v>
      </c>
      <c r="AC164" s="111">
        <f>$F164*'INTERNAL PARAMETERS-2'!AB164*VLOOKUP(AC$4,'INTERNAL PARAMETERS-1'!$B$5:$J$44,4, FALSE)</f>
        <v>0</v>
      </c>
      <c r="AD164" s="111">
        <f>$F164*'INTERNAL PARAMETERS-2'!AC164*VLOOKUP(AD$4,'INTERNAL PARAMETERS-1'!$B$5:$J$44,4, FALSE)</f>
        <v>0</v>
      </c>
      <c r="AE164" s="111">
        <f>$F164*'INTERNAL PARAMETERS-2'!AD164*VLOOKUP(AE$4,'INTERNAL PARAMETERS-1'!$B$5:$J$44,4, FALSE)</f>
        <v>0</v>
      </c>
      <c r="AF164" s="111">
        <f>$F164*'INTERNAL PARAMETERS-2'!AE164*VLOOKUP(AF$4,'INTERNAL PARAMETERS-1'!$B$5:$J$44,4, FALSE)</f>
        <v>0</v>
      </c>
      <c r="AG164" s="111">
        <f>$F164*'INTERNAL PARAMETERS-2'!AF164*VLOOKUP(AG$4,'INTERNAL PARAMETERS-1'!$B$5:$J$44,4, FALSE)</f>
        <v>0</v>
      </c>
      <c r="AH164" s="111">
        <f>$F164*'INTERNAL PARAMETERS-2'!AG164*VLOOKUP(AH$4,'INTERNAL PARAMETERS-1'!$B$5:$J$44,4, FALSE)</f>
        <v>0</v>
      </c>
      <c r="AI164" s="111">
        <f>$F164*'INTERNAL PARAMETERS-2'!AH164*VLOOKUP(AI$4,'INTERNAL PARAMETERS-1'!$B$5:$J$44,4, FALSE)</f>
        <v>9.6167681473325994E-2</v>
      </c>
      <c r="AJ164" s="111">
        <f>$F164*'INTERNAL PARAMETERS-2'!AI164*VLOOKUP(AJ$4,'INTERNAL PARAMETERS-1'!$B$5:$J$44,4, FALSE)</f>
        <v>3.2055893824442003E-2</v>
      </c>
      <c r="AK164" s="111">
        <f>$F164*'INTERNAL PARAMETERS-2'!AJ164*VLOOKUP(AK$4,'INTERNAL PARAMETERS-1'!$B$5:$J$44,4, FALSE)</f>
        <v>0</v>
      </c>
      <c r="AL164" s="111">
        <f>$F164*'INTERNAL PARAMETERS-2'!AK164*VLOOKUP(AL$4,'INTERNAL PARAMETERS-1'!$B$5:$J$44,4, FALSE)</f>
        <v>0</v>
      </c>
      <c r="AM164" s="111">
        <f>$F164*'INTERNAL PARAMETERS-2'!AL164*VLOOKUP(AM$4,'INTERNAL PARAMETERS-1'!$B$5:$J$44,4, FALSE)</f>
        <v>0</v>
      </c>
      <c r="AN164" s="111">
        <f>$F164*'INTERNAL PARAMETERS-2'!AM164*VLOOKUP(AN$4,'INTERNAL PARAMETERS-1'!$B$5:$J$44,4, FALSE)</f>
        <v>0</v>
      </c>
      <c r="AO164" s="111">
        <f>$F164*'INTERNAL PARAMETERS-2'!AN164*VLOOKUP(AO$4,'INTERNAL PARAMETERS-1'!$B$5:$J$44,4, FALSE)</f>
        <v>0</v>
      </c>
      <c r="AP164" s="111">
        <f>$F164*'INTERNAL PARAMETERS-2'!AO164*VLOOKUP(AP$4,'INTERNAL PARAMETERS-1'!$B$5:$J$44,4, FALSE)</f>
        <v>0</v>
      </c>
      <c r="AQ164" s="111">
        <f>$F164*'INTERNAL PARAMETERS-2'!AP164*VLOOKUP(AQ$4,'INTERNAL PARAMETERS-1'!$B$5:$J$44,4, FALSE)</f>
        <v>0</v>
      </c>
      <c r="AR164" s="111">
        <f>$F164*'INTERNAL PARAMETERS-2'!AQ164*VLOOKUP(AR$4,'INTERNAL PARAMETERS-1'!$B$5:$J$44,4, FALSE)</f>
        <v>0</v>
      </c>
      <c r="AS164" s="111">
        <f>$F164*'INTERNAL PARAMETERS-2'!AR164*VLOOKUP(AS$4,'INTERNAL PARAMETERS-1'!$B$5:$J$44,4, FALSE)</f>
        <v>0</v>
      </c>
      <c r="AT164" s="110">
        <f>$F164*'INTERNAL PARAMETERS-2'!AS164*VLOOKUP(AT$4,'INTERNAL PARAMETERS-1'!$B$5:$J$44,4, FALSE)</f>
        <v>0</v>
      </c>
      <c r="AU164" s="112">
        <f>$F164*'INTERNAL PARAMETERS-2'!F164*(1-VLOOKUP(G$4,'INTERNAL PARAMETERS-1'!$B$5:$J$44,4, FALSE))</f>
        <v>0</v>
      </c>
      <c r="AV164" s="111">
        <f>$F164*'INTERNAL PARAMETERS-2'!G164*(1-VLOOKUP(H$4,'INTERNAL PARAMETERS-1'!$B$5:$J$44,4, FALSE))</f>
        <v>0</v>
      </c>
      <c r="AW164" s="111">
        <f>$F164*'INTERNAL PARAMETERS-2'!H164*(1-VLOOKUP(I$4,'INTERNAL PARAMETERS-1'!$B$5:$J$44,4, FALSE))</f>
        <v>18.697727038123059</v>
      </c>
      <c r="AX164" s="111">
        <f>$F164*'INTERNAL PARAMETERS-2'!I164*(1-VLOOKUP(J$4,'INTERNAL PARAMETERS-1'!$B$5:$J$44,4, FALSE))</f>
        <v>0</v>
      </c>
      <c r="AY164" s="111">
        <f>$F164*'INTERNAL PARAMETERS-2'!J164*(1-VLOOKUP(K$4,'INTERNAL PARAMETERS-1'!$B$5:$J$44,4, FALSE))</f>
        <v>0</v>
      </c>
      <c r="AZ164" s="111">
        <f>$F164*'INTERNAL PARAMETERS-2'!K164*(1-VLOOKUP(L$4,'INTERNAL PARAMETERS-1'!$B$5:$J$44,4, FALSE))</f>
        <v>0</v>
      </c>
      <c r="BA164" s="111">
        <f>$F164*'INTERNAL PARAMETERS-2'!L164*(1-VLOOKUP(M$4,'INTERNAL PARAMETERS-1'!$B$5:$J$44,4, FALSE))</f>
        <v>14.861686963787408</v>
      </c>
      <c r="BB164" s="111">
        <f>$F164*'INTERNAL PARAMETERS-2'!M164*(1-VLOOKUP(N$4,'INTERNAL PARAMETERS-1'!$B$5:$J$44,4, FALSE))</f>
        <v>2.2840722141752576</v>
      </c>
      <c r="BC164" s="111">
        <f>$F164*'INTERNAL PARAMETERS-2'!N164*(1-VLOOKUP(O$4,'INTERNAL PARAMETERS-1'!$B$5:$J$44,4, FALSE))</f>
        <v>10.610907224827345</v>
      </c>
      <c r="BD164" s="111">
        <f>$F164*'INTERNAL PARAMETERS-2'!O164*(1-VLOOKUP(P$4,'INTERNAL PARAMETERS-1'!$B$5:$J$44,4, FALSE))</f>
        <v>1.4746278185667101</v>
      </c>
      <c r="BE164" s="111">
        <f>$F164*'INTERNAL PARAMETERS-2'!P164*(1-VLOOKUP(Q$4,'INTERNAL PARAMETERS-1'!$B$5:$J$44,4, FALSE))</f>
        <v>3.462168839205285</v>
      </c>
      <c r="BF164" s="111">
        <f>$F164*'INTERNAL PARAMETERS-2'!Q164*(1-VLOOKUP(R$4,'INTERNAL PARAMETERS-1'!$B$5:$J$44,4, FALSE))</f>
        <v>0</v>
      </c>
      <c r="BG164" s="111">
        <f>$F164*'INTERNAL PARAMETERS-2'!R164*(1-VLOOKUP(S$4,'INTERNAL PARAMETERS-1'!$B$5:$J$44,4, FALSE))</f>
        <v>4.4475171170433399</v>
      </c>
      <c r="BH164" s="111">
        <f>$F164*'INTERNAL PARAMETERS-2'!S164*(1-VLOOKUP(T$4,'INTERNAL PARAMETERS-1'!$B$5:$J$44,4, FALSE))</f>
        <v>0.23081094093233909</v>
      </c>
      <c r="BI164" s="111">
        <f>$F164*'INTERNAL PARAMETERS-2'!T164*(1-VLOOKUP(U$4,'INTERNAL PARAMETERS-1'!$B$5:$J$44,4, FALSE))</f>
        <v>7.6934145178660804E-2</v>
      </c>
      <c r="BJ164" s="111">
        <f>$F164*'INTERNAL PARAMETERS-2'!U164*(1-VLOOKUP(V$4,'INTERNAL PARAMETERS-1'!$B$5:$J$44,4, FALSE))</f>
        <v>2.8611009840721651</v>
      </c>
      <c r="BK164" s="111">
        <f>$F164*'INTERNAL PARAMETERS-2'!V164*(1-VLOOKUP(W$4,'INTERNAL PARAMETERS-1'!$B$5:$J$44,4, FALSE))</f>
        <v>1.9234292329896909</v>
      </c>
      <c r="BL164" s="111">
        <f>$F164*'INTERNAL PARAMETERS-2'!W164*(1-VLOOKUP(X$4,'INTERNAL PARAMETERS-1'!$B$5:$J$44,4, FALSE))</f>
        <v>2.8210226113952559</v>
      </c>
      <c r="BM164" s="111">
        <f>$F164*'INTERNAL PARAMETERS-2'!X164*(1-VLOOKUP(Y$4,'INTERNAL PARAMETERS-1'!$B$5:$J$44,4, FALSE))</f>
        <v>3.2698240258182363</v>
      </c>
      <c r="BN164" s="111">
        <f>$F164*'INTERNAL PARAMETERS-2'!Y164*(1-VLOOKUP(Z$4,'INTERNAL PARAMETERS-1'!$B$5:$J$44,4, FALSE))</f>
        <v>3.3018799196426789</v>
      </c>
      <c r="BO164" s="111">
        <f>$F164*'INTERNAL PARAMETERS-2'!Z164*(1-VLOOKUP(AA$4,'INTERNAL PARAMETERS-1'!$B$5:$J$44,4, FALSE))</f>
        <v>2.3081094093233911</v>
      </c>
      <c r="BP164" s="111">
        <f>$F164*'INTERNAL PARAMETERS-2'!AA164*(1-VLOOKUP(AB$4,'INTERNAL PARAMETERS-1'!$B$5:$J$44,4, FALSE))</f>
        <v>0.89760282884596132</v>
      </c>
      <c r="BQ164" s="111">
        <f>$F164*'INTERNAL PARAMETERS-2'!AB164*(1-VLOOKUP(AC$4,'INTERNAL PARAMETERS-1'!$B$5:$J$44,4, FALSE))</f>
        <v>11.476454159848863</v>
      </c>
      <c r="BR164" s="111">
        <f>$F164*'INTERNAL PARAMETERS-2'!AC164*(1-VLOOKUP(AD$4,'INTERNAL PARAMETERS-1'!$B$5:$J$44,4, FALSE))</f>
        <v>0.64114622781002906</v>
      </c>
      <c r="BS164" s="111">
        <f>$F164*'INTERNAL PARAMETERS-2'!AD164*(1-VLOOKUP(AE$4,'INTERNAL PARAMETERS-1'!$B$5:$J$44,4, FALSE))</f>
        <v>0.19234481338704834</v>
      </c>
      <c r="BT164" s="111">
        <f>$F164*'INTERNAL PARAMETERS-2'!AE164*(1-VLOOKUP(AF$4,'INTERNAL PARAMETERS-1'!$B$5:$J$44,4, FALSE))</f>
        <v>0</v>
      </c>
      <c r="BU164" s="111">
        <f>$F164*'INTERNAL PARAMETERS-2'!AF164*(1-VLOOKUP(AG$4,'INTERNAL PARAMETERS-1'!$B$5:$J$44,4, FALSE))</f>
        <v>0</v>
      </c>
      <c r="BV164" s="111">
        <f>$F164*'INTERNAL PARAMETERS-2'!AG164*(1-VLOOKUP(AH$4,'INTERNAL PARAMETERS-1'!$B$5:$J$44,4, FALSE))</f>
        <v>0</v>
      </c>
      <c r="BW164" s="111">
        <f>$F164*'INTERNAL PARAMETERS-2'!AH164*(1-VLOOKUP(AI$4,'INTERNAL PARAMETERS-1'!$B$5:$J$44,4, FALSE))</f>
        <v>0</v>
      </c>
      <c r="BX164" s="111">
        <f>$F164*'INTERNAL PARAMETERS-2'!AI164*(1-VLOOKUP(AJ$4,'INTERNAL PARAMETERS-1'!$B$5:$J$44,4, FALSE))</f>
        <v>0</v>
      </c>
      <c r="BY164" s="111">
        <f>$F164*'INTERNAL PARAMETERS-2'!AJ164*(1-VLOOKUP(AK$4,'INTERNAL PARAMETERS-1'!$B$5:$J$44,4, FALSE))</f>
        <v>0</v>
      </c>
      <c r="BZ164" s="111">
        <f>$F164*'INTERNAL PARAMETERS-2'!AK164*(1-VLOOKUP(AL$4,'INTERNAL PARAMETERS-1'!$B$5:$J$44,4, FALSE))</f>
        <v>0.19234481338704834</v>
      </c>
      <c r="CA164" s="111">
        <f>$F164*'INTERNAL PARAMETERS-2'!AL164*(1-VLOOKUP(AM$4,'INTERNAL PARAMETERS-1'!$B$5:$J$44,4, FALSE))</f>
        <v>0.80142569693223897</v>
      </c>
      <c r="CB164" s="111">
        <f>$F164*'INTERNAL PARAMETERS-2'!AM164*(1-VLOOKUP(AN$4,'INTERNAL PARAMETERS-1'!$B$5:$J$44,4, FALSE))</f>
        <v>0.25645660103593232</v>
      </c>
      <c r="CC164" s="111">
        <f>$F164*'INTERNAL PARAMETERS-2'!AN164*(1-VLOOKUP(AO$4,'INTERNAL PARAMETERS-1'!$B$5:$J$44,4, FALSE))</f>
        <v>0.64114622781002906</v>
      </c>
      <c r="CD164" s="111">
        <f>$F164*'INTERNAL PARAMETERS-2'!AO164*(1-VLOOKUP(AP$4,'INTERNAL PARAMETERS-1'!$B$5:$J$44,4, FALSE))</f>
        <v>2.8851438494845363</v>
      </c>
      <c r="CE164" s="111">
        <f>$F164*'INTERNAL PARAMETERS-2'!AP164*(1-VLOOKUP(AQ$4,'INTERNAL PARAMETERS-1'!$B$5:$J$44,4, FALSE))</f>
        <v>0.38468962677409668</v>
      </c>
      <c r="CF164" s="111">
        <f>$F164*'INTERNAL PARAMETERS-2'!AQ164*(1-VLOOKUP(AR$4,'INTERNAL PARAMETERS-1'!$B$5:$J$44,4, FALSE))</f>
        <v>0</v>
      </c>
      <c r="CG164" s="111">
        <f>$F164*'INTERNAL PARAMETERS-2'!AR164*(1-VLOOKUP(AS$4,'INTERNAL PARAMETERS-1'!$B$5:$J$44,4, FALSE))</f>
        <v>3.2055893824442003E-2</v>
      </c>
      <c r="CH164" s="110">
        <f>$F164*'INTERNAL PARAMETERS-2'!AS164*(1-VLOOKUP(AT$4,'INTERNAL PARAMETERS-1'!$B$5:$J$44,4, FALSE))</f>
        <v>0</v>
      </c>
      <c r="CI164" s="109">
        <f t="shared" si="2"/>
        <v>94.504403963567199</v>
      </c>
    </row>
    <row r="165" spans="3:87" x14ac:dyDescent="0.5">
      <c r="C165" s="75" t="s">
        <v>24</v>
      </c>
      <c r="D165" s="74" t="s">
        <v>21</v>
      </c>
      <c r="E165" s="74" t="s">
        <v>4</v>
      </c>
      <c r="F165" s="113">
        <f>'INPUTS-Incidence'!E165</f>
        <v>43.92458212391152</v>
      </c>
      <c r="G165" s="112">
        <f>$F165*'INTERNAL PARAMETERS-2'!F165*VLOOKUP(G$4,'INTERNAL PARAMETERS-1'!$B$5:$J$44,4, FALSE)</f>
        <v>0.12988938179861875</v>
      </c>
      <c r="H165" s="111">
        <f>$F165*'INTERNAL PARAMETERS-2'!G165*VLOOKUP(H$4,'INTERNAL PARAMETERS-1'!$B$5:$J$44,4, FALSE)</f>
        <v>4.329646059953958E-2</v>
      </c>
      <c r="I165" s="111">
        <f>$F165*'INTERNAL PARAMETERS-2'!H165*VLOOKUP(I$4,'INTERNAL PARAMETERS-1'!$B$5:$J$44,4, FALSE)</f>
        <v>0.49073114168401566</v>
      </c>
      <c r="J165" s="111">
        <f>$F165*'INTERNAL PARAMETERS-2'!I165*VLOOKUP(J$4,'INTERNAL PARAMETERS-1'!$B$5:$J$44,4, FALSE)</f>
        <v>0</v>
      </c>
      <c r="K165" s="111">
        <f>$F165*'INTERNAL PARAMETERS-2'!J165*VLOOKUP(K$4,'INTERNAL PARAMETERS-1'!$B$5:$J$44,4, FALSE)</f>
        <v>0</v>
      </c>
      <c r="L165" s="111">
        <f>$F165*'INTERNAL PARAMETERS-2'!K165*VLOOKUP(L$4,'INTERNAL PARAMETERS-1'!$B$5:$J$44,4, FALSE)</f>
        <v>0</v>
      </c>
      <c r="M165" s="111">
        <f>$F165*'INTERNAL PARAMETERS-2'!L165*VLOOKUP(M$4,'INTERNAL PARAMETERS-1'!$B$5:$J$44,4, FALSE)</f>
        <v>0.49683050915774196</v>
      </c>
      <c r="N165" s="111">
        <f>$F165*'INTERNAL PARAMETERS-2'!M165*VLOOKUP(N$4,'INTERNAL PARAMETERS-1'!$B$5:$J$44,4, FALSE)</f>
        <v>3.6802211132519268E-2</v>
      </c>
      <c r="O165" s="111">
        <f>$F165*'INTERNAL PARAMETERS-2'!N165*VLOOKUP(O$4,'INTERNAL PARAMETERS-1'!$B$5:$J$44,4, FALSE)</f>
        <v>0</v>
      </c>
      <c r="P165" s="111">
        <f>$F165*'INTERNAL PARAMETERS-2'!O165*VLOOKUP(P$4,'INTERNAL PARAMETERS-1'!$B$5:$J$44,4, FALSE)</f>
        <v>0</v>
      </c>
      <c r="Q165" s="111">
        <f>$F165*'INTERNAL PARAMETERS-2'!P165*VLOOKUP(Q$4,'INTERNAL PARAMETERS-1'!$B$5:$J$44,4, FALSE)</f>
        <v>0</v>
      </c>
      <c r="R165" s="111">
        <f>$F165*'INTERNAL PARAMETERS-2'!Q165*VLOOKUP(R$4,'INTERNAL PARAMETERS-1'!$B$5:$J$44,4, FALSE)</f>
        <v>2.1650426528875989E-2</v>
      </c>
      <c r="S165" s="111">
        <f>$F165*'INTERNAL PARAMETERS-2'!R165*VLOOKUP(S$4,'INTERNAL PARAMETERS-1'!$B$5:$J$44,4, FALSE)</f>
        <v>8.836308185867281E-2</v>
      </c>
      <c r="T165" s="111">
        <f>$F165*'INTERNAL PARAMETERS-2'!S165*VLOOKUP(T$4,'INTERNAL PARAMETERS-1'!$B$5:$J$44,4, FALSE)</f>
        <v>1.0824334772795517E-2</v>
      </c>
      <c r="U165" s="111">
        <f>$F165*'INTERNAL PARAMETERS-2'!T165*VLOOKUP(U$4,'INTERNAL PARAMETERS-1'!$B$5:$J$44,4, FALSE)</f>
        <v>4.3300853057751977E-3</v>
      </c>
      <c r="V165" s="111">
        <f>$F165*'INTERNAL PARAMETERS-2'!U165*VLOOKUP(V$4,'INTERNAL PARAMETERS-1'!$B$5:$J$44,4, FALSE)</f>
        <v>0.13963207373661293</v>
      </c>
      <c r="W165" s="111">
        <f>$F165*'INTERNAL PARAMETERS-2'!V165*VLOOKUP(W$4,'INTERNAL PARAMETERS-1'!$B$5:$J$44,4, FALSE)</f>
        <v>0</v>
      </c>
      <c r="X165" s="111">
        <f>$F165*'INTERNAL PARAMETERS-2'!W165*VLOOKUP(X$4,'INTERNAL PARAMETERS-1'!$B$5:$J$44,4, FALSE)</f>
        <v>0</v>
      </c>
      <c r="Y165" s="111">
        <f>$F165*'INTERNAL PARAMETERS-2'!X165*VLOOKUP(Y$4,'INTERNAL PARAMETERS-1'!$B$5:$J$44,4, FALSE)</f>
        <v>0</v>
      </c>
      <c r="Z165" s="111">
        <f>$F165*'INTERNAL PARAMETERS-2'!Y165*VLOOKUP(Z$4,'INTERNAL PARAMETERS-1'!$B$5:$J$44,4, FALSE)</f>
        <v>0</v>
      </c>
      <c r="AA165" s="111">
        <f>$F165*'INTERNAL PARAMETERS-2'!Z165*VLOOKUP(AA$4,'INTERNAL PARAMETERS-1'!$B$5:$J$44,4, FALSE)</f>
        <v>0</v>
      </c>
      <c r="AB165" s="111">
        <f>$F165*'INTERNAL PARAMETERS-2'!AA165*VLOOKUP(AB$4,'INTERNAL PARAMETERS-1'!$B$5:$J$44,4, FALSE)</f>
        <v>0</v>
      </c>
      <c r="AC165" s="111">
        <f>$F165*'INTERNAL PARAMETERS-2'!AB165*VLOOKUP(AC$4,'INTERNAL PARAMETERS-1'!$B$5:$J$44,4, FALSE)</f>
        <v>0</v>
      </c>
      <c r="AD165" s="111">
        <f>$F165*'INTERNAL PARAMETERS-2'!AC165*VLOOKUP(AD$4,'INTERNAL PARAMETERS-1'!$B$5:$J$44,4, FALSE)</f>
        <v>0</v>
      </c>
      <c r="AE165" s="111">
        <f>$F165*'INTERNAL PARAMETERS-2'!AD165*VLOOKUP(AE$4,'INTERNAL PARAMETERS-1'!$B$5:$J$44,4, FALSE)</f>
        <v>0</v>
      </c>
      <c r="AF165" s="111">
        <f>$F165*'INTERNAL PARAMETERS-2'!AE165*VLOOKUP(AF$4,'INTERNAL PARAMETERS-1'!$B$5:$J$44,4, FALSE)</f>
        <v>0</v>
      </c>
      <c r="AG165" s="111">
        <f>$F165*'INTERNAL PARAMETERS-2'!AF165*VLOOKUP(AG$4,'INTERNAL PARAMETERS-1'!$B$5:$J$44,4, FALSE)</f>
        <v>0</v>
      </c>
      <c r="AH165" s="111">
        <f>$F165*'INTERNAL PARAMETERS-2'!AG165*VLOOKUP(AH$4,'INTERNAL PARAMETERS-1'!$B$5:$J$44,4, FALSE)</f>
        <v>0</v>
      </c>
      <c r="AI165" s="111">
        <f>$F165*'INTERNAL PARAMETERS-2'!AH165*VLOOKUP(AI$4,'INTERNAL PARAMETERS-1'!$B$5:$J$44,4, FALSE)</f>
        <v>2.1650426528875989E-2</v>
      </c>
      <c r="AJ165" s="111">
        <f>$F165*'INTERNAL PARAMETERS-2'!AI165*VLOOKUP(AJ$4,'INTERNAL PARAMETERS-1'!$B$5:$J$44,4, FALSE)</f>
        <v>2.1650426528875989E-2</v>
      </c>
      <c r="AK165" s="111">
        <f>$F165*'INTERNAL PARAMETERS-2'!AJ165*VLOOKUP(AK$4,'INTERNAL PARAMETERS-1'!$B$5:$J$44,4, FALSE)</f>
        <v>2.1650426528875989E-2</v>
      </c>
      <c r="AL165" s="111">
        <f>$F165*'INTERNAL PARAMETERS-2'!AK165*VLOOKUP(AL$4,'INTERNAL PARAMETERS-1'!$B$5:$J$44,4, FALSE)</f>
        <v>0</v>
      </c>
      <c r="AM165" s="111">
        <f>$F165*'INTERNAL PARAMETERS-2'!AL165*VLOOKUP(AM$4,'INTERNAL PARAMETERS-1'!$B$5:$J$44,4, FALSE)</f>
        <v>0</v>
      </c>
      <c r="AN165" s="111">
        <f>$F165*'INTERNAL PARAMETERS-2'!AM165*VLOOKUP(AN$4,'INTERNAL PARAMETERS-1'!$B$5:$J$44,4, FALSE)</f>
        <v>0</v>
      </c>
      <c r="AO165" s="111">
        <f>$F165*'INTERNAL PARAMETERS-2'!AN165*VLOOKUP(AO$4,'INTERNAL PARAMETERS-1'!$B$5:$J$44,4, FALSE)</f>
        <v>0</v>
      </c>
      <c r="AP165" s="111">
        <f>$F165*'INTERNAL PARAMETERS-2'!AO165*VLOOKUP(AP$4,'INTERNAL PARAMETERS-1'!$B$5:$J$44,4, FALSE)</f>
        <v>0</v>
      </c>
      <c r="AQ165" s="111">
        <f>$F165*'INTERNAL PARAMETERS-2'!AP165*VLOOKUP(AQ$4,'INTERNAL PARAMETERS-1'!$B$5:$J$44,4, FALSE)</f>
        <v>0</v>
      </c>
      <c r="AR165" s="111">
        <f>$F165*'INTERNAL PARAMETERS-2'!AQ165*VLOOKUP(AR$4,'INTERNAL PARAMETERS-1'!$B$5:$J$44,4, FALSE)</f>
        <v>0</v>
      </c>
      <c r="AS165" s="111">
        <f>$F165*'INTERNAL PARAMETERS-2'!AR165*VLOOKUP(AS$4,'INTERNAL PARAMETERS-1'!$B$5:$J$44,4, FALSE)</f>
        <v>0</v>
      </c>
      <c r="AT165" s="110">
        <f>$F165*'INTERNAL PARAMETERS-2'!AS165*VLOOKUP(AT$4,'INTERNAL PARAMETERS-1'!$B$5:$J$44,4, FALSE)</f>
        <v>0</v>
      </c>
      <c r="AU165" s="112">
        <f>$F165*'INTERNAL PARAMETERS-2'!F165*(1-VLOOKUP(G$4,'INTERNAL PARAMETERS-1'!$B$5:$J$44,4, FALSE))</f>
        <v>0</v>
      </c>
      <c r="AV165" s="111">
        <f>$F165*'INTERNAL PARAMETERS-2'!G165*(1-VLOOKUP(H$4,'INTERNAL PARAMETERS-1'!$B$5:$J$44,4, FALSE))</f>
        <v>0</v>
      </c>
      <c r="AW165" s="111">
        <f>$F165*'INTERNAL PARAMETERS-2'!H165*(1-VLOOKUP(I$4,'INTERNAL PARAMETERS-1'!$B$5:$J$44,4, FALSE))</f>
        <v>9.3238916919962964</v>
      </c>
      <c r="AX165" s="111">
        <f>$F165*'INTERNAL PARAMETERS-2'!I165*(1-VLOOKUP(J$4,'INTERNAL PARAMETERS-1'!$B$5:$J$44,4, FALSE))</f>
        <v>0</v>
      </c>
      <c r="AY165" s="111">
        <f>$F165*'INTERNAL PARAMETERS-2'!J165*(1-VLOOKUP(K$4,'INTERNAL PARAMETERS-1'!$B$5:$J$44,4, FALSE))</f>
        <v>0</v>
      </c>
      <c r="AZ165" s="111">
        <f>$F165*'INTERNAL PARAMETERS-2'!K165*(1-VLOOKUP(L$4,'INTERNAL PARAMETERS-1'!$B$5:$J$44,4, FALSE))</f>
        <v>0</v>
      </c>
      <c r="BA165" s="111">
        <f>$F165*'INTERNAL PARAMETERS-2'!L165*(1-VLOOKUP(M$4,'INTERNAL PARAMETERS-1'!$B$5:$J$44,4, FALSE))</f>
        <v>9.4397796739970961</v>
      </c>
      <c r="BB165" s="111">
        <f>$F165*'INTERNAL PARAMETERS-2'!M165*(1-VLOOKUP(N$4,'INTERNAL PARAMETERS-1'!$B$5:$J$44,4, FALSE))</f>
        <v>0.69924201151786614</v>
      </c>
      <c r="BC165" s="111">
        <f>$F165*'INTERNAL PARAMETERS-2'!N165*(1-VLOOKUP(O$4,'INTERNAL PARAMETERS-1'!$B$5:$J$44,4, FALSE))</f>
        <v>3.9616546958362524</v>
      </c>
      <c r="BD165" s="111">
        <f>$F165*'INTERNAL PARAMETERS-2'!O165*(1-VLOOKUP(P$4,'INTERNAL PARAMETERS-1'!$B$5:$J$44,4, FALSE))</f>
        <v>0.75769464917926121</v>
      </c>
      <c r="BE165" s="111">
        <f>$F165*'INTERNAL PARAMETERS-2'!P165*(1-VLOOKUP(Q$4,'INTERNAL PARAMETERS-1'!$B$5:$J$44,4, FALSE))</f>
        <v>1.7751680619557602</v>
      </c>
      <c r="BF165" s="111">
        <f>$F165*'INTERNAL PARAMETERS-2'!Q165*(1-VLOOKUP(R$4,'INTERNAL PARAMETERS-1'!$B$5:$J$44,4, FALSE))</f>
        <v>0</v>
      </c>
      <c r="BG165" s="111">
        <f>$F165*'INTERNAL PARAMETERS-2'!R165*(1-VLOOKUP(S$4,'INTERNAL PARAMETERS-1'!$B$5:$J$44,4, FALSE))</f>
        <v>1.678898555314783</v>
      </c>
      <c r="BH165" s="111">
        <f>$F165*'INTERNAL PARAMETERS-2'!S165*(1-VLOOKUP(T$4,'INTERNAL PARAMETERS-1'!$B$5:$J$44,4, FALSE))</f>
        <v>9.7419012955159645E-2</v>
      </c>
      <c r="BI165" s="111">
        <f>$F165*'INTERNAL PARAMETERS-2'!T165*(1-VLOOKUP(U$4,'INTERNAL PARAMETERS-1'!$B$5:$J$44,4, FALSE))</f>
        <v>1.7320341223100791E-2</v>
      </c>
      <c r="BJ165" s="111">
        <f>$F165*'INTERNAL PARAMETERS-2'!U165*(1-VLOOKUP(V$4,'INTERNAL PARAMETERS-1'!$B$5:$J$44,4, FALSE))</f>
        <v>0.79124841784080668</v>
      </c>
      <c r="BK165" s="111">
        <f>$F165*'INTERNAL PARAMETERS-2'!V165*(1-VLOOKUP(W$4,'INTERNAL PARAMETERS-1'!$B$5:$J$44,4, FALSE))</f>
        <v>0.99582737870583515</v>
      </c>
      <c r="BL165" s="111">
        <f>$F165*'INTERNAL PARAMETERS-2'!W165*(1-VLOOKUP(X$4,'INTERNAL PARAMETERS-1'!$B$5:$J$44,4, FALSE))</f>
        <v>1.1690132211039936</v>
      </c>
      <c r="BM165" s="111">
        <f>$F165*'INTERNAL PARAMETERS-2'!X165*(1-VLOOKUP(Y$4,'INTERNAL PARAMETERS-1'!$B$5:$J$44,4, FALSE))</f>
        <v>1.4720884453007708</v>
      </c>
      <c r="BN165" s="111">
        <f>$F165*'INTERNAL PARAMETERS-2'!Y165*(1-VLOOKUP(Z$4,'INTERNAL PARAMETERS-1'!$B$5:$J$44,4, FALSE))</f>
        <v>1.6452786801571415</v>
      </c>
      <c r="BO165" s="111">
        <f>$F165*'INTERNAL PARAMETERS-2'!Z165*(1-VLOOKUP(AA$4,'INTERNAL PARAMETERS-1'!$B$5:$J$44,4, FALSE))</f>
        <v>0.90923445750675613</v>
      </c>
      <c r="BP165" s="111">
        <f>$F165*'INTERNAL PARAMETERS-2'!AA165*(1-VLOOKUP(AB$4,'INTERNAL PARAMETERS-1'!$B$5:$J$44,4, FALSE))</f>
        <v>0.21648230299769791</v>
      </c>
      <c r="BQ165" s="111">
        <f>$F165*'INTERNAL PARAMETERS-2'!AB165*(1-VLOOKUP(AC$4,'INTERNAL PARAMETERS-1'!$B$5:$J$44,4, FALSE))</f>
        <v>4.8059422662145934</v>
      </c>
      <c r="BR165" s="111">
        <f>$F165*'INTERNAL PARAMETERS-2'!AC165*(1-VLOOKUP(AD$4,'INTERNAL PARAMETERS-1'!$B$5:$J$44,4, FALSE))</f>
        <v>0.19483626892703432</v>
      </c>
      <c r="BS165" s="111">
        <f>$F165*'INTERNAL PARAMETERS-2'!AD165*(1-VLOOKUP(AE$4,'INTERNAL PARAMETERS-1'!$B$5:$J$44,4, FALSE))</f>
        <v>0.12988938179861875</v>
      </c>
      <c r="BT165" s="111">
        <f>$F165*'INTERNAL PARAMETERS-2'!AE165*(1-VLOOKUP(AF$4,'INTERNAL PARAMETERS-1'!$B$5:$J$44,4, FALSE))</f>
        <v>0</v>
      </c>
      <c r="BU165" s="111">
        <f>$F165*'INTERNAL PARAMETERS-2'!AF165*(1-VLOOKUP(AG$4,'INTERNAL PARAMETERS-1'!$B$5:$J$44,4, FALSE))</f>
        <v>0</v>
      </c>
      <c r="BV165" s="111">
        <f>$F165*'INTERNAL PARAMETERS-2'!AG165*(1-VLOOKUP(AH$4,'INTERNAL PARAMETERS-1'!$B$5:$J$44,4, FALSE))</f>
        <v>0</v>
      </c>
      <c r="BW165" s="111">
        <f>$F165*'INTERNAL PARAMETERS-2'!AH165*(1-VLOOKUP(AI$4,'INTERNAL PARAMETERS-1'!$B$5:$J$44,4, FALSE))</f>
        <v>0</v>
      </c>
      <c r="BX165" s="111">
        <f>$F165*'INTERNAL PARAMETERS-2'!AI165*(1-VLOOKUP(AJ$4,'INTERNAL PARAMETERS-1'!$B$5:$J$44,4, FALSE))</f>
        <v>0</v>
      </c>
      <c r="BY165" s="111">
        <f>$F165*'INTERNAL PARAMETERS-2'!AJ165*(1-VLOOKUP(AK$4,'INTERNAL PARAMETERS-1'!$B$5:$J$44,4, FALSE))</f>
        <v>0</v>
      </c>
      <c r="BZ165" s="111">
        <f>$F165*'INTERNAL PARAMETERS-2'!AK165*(1-VLOOKUP(AL$4,'INTERNAL PARAMETERS-1'!$B$5:$J$44,4, FALSE))</f>
        <v>4.329646059953958E-2</v>
      </c>
      <c r="CA165" s="111">
        <f>$F165*'INTERNAL PARAMETERS-2'!AL165*(1-VLOOKUP(AM$4,'INTERNAL PARAMETERS-1'!$B$5:$J$44,4, FALSE))</f>
        <v>0.15153980832749475</v>
      </c>
      <c r="CB165" s="111">
        <f>$F165*'INTERNAL PARAMETERS-2'!AM165*(1-VLOOKUP(AN$4,'INTERNAL PARAMETERS-1'!$B$5:$J$44,4, FALSE))</f>
        <v>0.15153980832749475</v>
      </c>
      <c r="CC165" s="111">
        <f>$F165*'INTERNAL PARAMETERS-2'!AN165*(1-VLOOKUP(AO$4,'INTERNAL PARAMETERS-1'!$B$5:$J$44,4, FALSE))</f>
        <v>0.34637607725452912</v>
      </c>
      <c r="CD165" s="111">
        <f>$F165*'INTERNAL PARAMETERS-2'!AO165*(1-VLOOKUP(AP$4,'INTERNAL PARAMETERS-1'!$B$5:$J$44,4, FALSE))</f>
        <v>1.4937388718296467</v>
      </c>
      <c r="CE165" s="111">
        <f>$F165*'INTERNAL PARAMETERS-2'!AP165*(1-VLOOKUP(AQ$4,'INTERNAL PARAMETERS-1'!$B$5:$J$44,4, FALSE))</f>
        <v>0.10824334772795516</v>
      </c>
      <c r="CF165" s="111">
        <f>$F165*'INTERNAL PARAMETERS-2'!AQ165*(1-VLOOKUP(AR$4,'INTERNAL PARAMETERS-1'!$B$5:$J$44,4, FALSE))</f>
        <v>0</v>
      </c>
      <c r="CG165" s="111">
        <f>$F165*'INTERNAL PARAMETERS-2'!AR165*(1-VLOOKUP(AS$4,'INTERNAL PARAMETERS-1'!$B$5:$J$44,4, FALSE))</f>
        <v>2.1650426528875989E-2</v>
      </c>
      <c r="CH165" s="110">
        <f>$F165*'INTERNAL PARAMETERS-2'!AS165*(1-VLOOKUP(AT$4,'INTERNAL PARAMETERS-1'!$B$5:$J$44,4, FALSE))</f>
        <v>0</v>
      </c>
      <c r="CI165" s="109">
        <f t="shared" si="2"/>
        <v>43.924595301286153</v>
      </c>
    </row>
    <row r="166" spans="3:87" x14ac:dyDescent="0.5">
      <c r="C166" s="75" t="s">
        <v>24</v>
      </c>
      <c r="D166" s="74" t="s">
        <v>21</v>
      </c>
      <c r="E166" s="74" t="s">
        <v>1</v>
      </c>
      <c r="F166" s="113">
        <f>'INPUTS-Incidence'!E166</f>
        <v>17.303623260934842</v>
      </c>
      <c r="G166" s="112">
        <f>$F166*'INTERNAL PARAMETERS-2'!F166*VLOOKUP(G$4,'INTERNAL PARAMETERS-1'!$B$5:$J$44,4, FALSE)</f>
        <v>4.4482424316885198E-2</v>
      </c>
      <c r="H166" s="111">
        <f>$F166*'INTERNAL PARAMETERS-2'!G166*VLOOKUP(H$4,'INTERNAL PARAMETERS-1'!$B$5:$J$44,4, FALSE)</f>
        <v>4.4482424316885198E-2</v>
      </c>
      <c r="I166" s="111">
        <f>$F166*'INTERNAL PARAMETERS-2'!H166*VLOOKUP(I$4,'INTERNAL PARAMETERS-1'!$B$5:$J$44,4, FALSE)</f>
        <v>0.17157243259958965</v>
      </c>
      <c r="J166" s="111">
        <f>$F166*'INTERNAL PARAMETERS-2'!I166*VLOOKUP(J$4,'INTERNAL PARAMETERS-1'!$B$5:$J$44,4, FALSE)</f>
        <v>0</v>
      </c>
      <c r="K166" s="111">
        <f>$F166*'INTERNAL PARAMETERS-2'!J166*VLOOKUP(K$4,'INTERNAL PARAMETERS-1'!$B$5:$J$44,4, FALSE)</f>
        <v>0</v>
      </c>
      <c r="L166" s="111">
        <f>$F166*'INTERNAL PARAMETERS-2'!K166*VLOOKUP(L$4,'INTERNAL PARAMETERS-1'!$B$5:$J$44,4, FALSE)</f>
        <v>0</v>
      </c>
      <c r="M166" s="111">
        <f>$F166*'INTERNAL PARAMETERS-2'!L166*VLOOKUP(M$4,'INTERNAL PARAMETERS-1'!$B$5:$J$44,4, FALSE)</f>
        <v>0.1883084970175658</v>
      </c>
      <c r="N166" s="111">
        <f>$F166*'INTERNAL PARAMETERS-2'!M166*VLOOKUP(N$4,'INTERNAL PARAMETERS-1'!$B$5:$J$44,4, FALSE)</f>
        <v>1.5568848510909819E-2</v>
      </c>
      <c r="O166" s="111">
        <f>$F166*'INTERNAL PARAMETERS-2'!N166*VLOOKUP(O$4,'INTERNAL PARAMETERS-1'!$B$5:$J$44,4, FALSE)</f>
        <v>0</v>
      </c>
      <c r="P166" s="111">
        <f>$F166*'INTERNAL PARAMETERS-2'!O166*VLOOKUP(P$4,'INTERNAL PARAMETERS-1'!$B$5:$J$44,4, FALSE)</f>
        <v>0</v>
      </c>
      <c r="Q166" s="111">
        <f>$F166*'INTERNAL PARAMETERS-2'!P166*VLOOKUP(Q$4,'INTERNAL PARAMETERS-1'!$B$5:$J$44,4, FALSE)</f>
        <v>0</v>
      </c>
      <c r="R166" s="111">
        <f>$F166*'INTERNAL PARAMETERS-2'!Q166*VLOOKUP(R$4,'INTERNAL PARAMETERS-1'!$B$5:$J$44,4, FALSE)</f>
        <v>0</v>
      </c>
      <c r="S166" s="111">
        <f>$F166*'INTERNAL PARAMETERS-2'!R166*VLOOKUP(S$4,'INTERNAL PARAMETERS-1'!$B$5:$J$44,4, FALSE)</f>
        <v>4.9356422398909028E-2</v>
      </c>
      <c r="T166" s="111">
        <f>$F166*'INTERNAL PARAMETERS-2'!S166*VLOOKUP(T$4,'INTERNAL PARAMETERS-1'!$B$5:$J$44,4, FALSE)</f>
        <v>1.4827474772295065E-3</v>
      </c>
      <c r="U166" s="111">
        <f>$F166*'INTERNAL PARAMETERS-2'!T166*VLOOKUP(U$4,'INTERNAL PARAMETERS-1'!$B$5:$J$44,4, FALSE)</f>
        <v>2.9654949544590131E-3</v>
      </c>
      <c r="V166" s="111">
        <f>$F166*'INTERNAL PARAMETERS-2'!U166*VLOOKUP(V$4,'INTERNAL PARAMETERS-1'!$B$5:$J$44,4, FALSE)</f>
        <v>7.3395740568511655E-2</v>
      </c>
      <c r="W166" s="111">
        <f>$F166*'INTERNAL PARAMETERS-2'!V166*VLOOKUP(W$4,'INTERNAL PARAMETERS-1'!$B$5:$J$44,4, FALSE)</f>
        <v>0</v>
      </c>
      <c r="X166" s="111">
        <f>$F166*'INTERNAL PARAMETERS-2'!W166*VLOOKUP(X$4,'INTERNAL PARAMETERS-1'!$B$5:$J$44,4, FALSE)</f>
        <v>0</v>
      </c>
      <c r="Y166" s="111">
        <f>$F166*'INTERNAL PARAMETERS-2'!X166*VLOOKUP(Y$4,'INTERNAL PARAMETERS-1'!$B$5:$J$44,4, FALSE)</f>
        <v>0</v>
      </c>
      <c r="Z166" s="111">
        <f>$F166*'INTERNAL PARAMETERS-2'!Y166*VLOOKUP(Z$4,'INTERNAL PARAMETERS-1'!$B$5:$J$44,4, FALSE)</f>
        <v>0</v>
      </c>
      <c r="AA166" s="111">
        <f>$F166*'INTERNAL PARAMETERS-2'!Z166*VLOOKUP(AA$4,'INTERNAL PARAMETERS-1'!$B$5:$J$44,4, FALSE)</f>
        <v>0</v>
      </c>
      <c r="AB166" s="111">
        <f>$F166*'INTERNAL PARAMETERS-2'!AA166*VLOOKUP(AB$4,'INTERNAL PARAMETERS-1'!$B$5:$J$44,4, FALSE)</f>
        <v>0</v>
      </c>
      <c r="AC166" s="111">
        <f>$F166*'INTERNAL PARAMETERS-2'!AB166*VLOOKUP(AC$4,'INTERNAL PARAMETERS-1'!$B$5:$J$44,4, FALSE)</f>
        <v>0</v>
      </c>
      <c r="AD166" s="111">
        <f>$F166*'INTERNAL PARAMETERS-2'!AC166*VLOOKUP(AD$4,'INTERNAL PARAMETERS-1'!$B$5:$J$44,4, FALSE)</f>
        <v>0</v>
      </c>
      <c r="AE166" s="111">
        <f>$F166*'INTERNAL PARAMETERS-2'!AD166*VLOOKUP(AE$4,'INTERNAL PARAMETERS-1'!$B$5:$J$44,4, FALSE)</f>
        <v>0</v>
      </c>
      <c r="AF166" s="111">
        <f>$F166*'INTERNAL PARAMETERS-2'!AE166*VLOOKUP(AF$4,'INTERNAL PARAMETERS-1'!$B$5:$J$44,4, FALSE)</f>
        <v>0</v>
      </c>
      <c r="AG166" s="111">
        <f>$F166*'INTERNAL PARAMETERS-2'!AF166*VLOOKUP(AG$4,'INTERNAL PARAMETERS-1'!$B$5:$J$44,4, FALSE)</f>
        <v>0</v>
      </c>
      <c r="AH166" s="111">
        <f>$F166*'INTERNAL PARAMETERS-2'!AG166*VLOOKUP(AH$4,'INTERNAL PARAMETERS-1'!$B$5:$J$44,4, FALSE)</f>
        <v>0</v>
      </c>
      <c r="AI166" s="111">
        <f>$F166*'INTERNAL PARAMETERS-2'!AH166*VLOOKUP(AI$4,'INTERNAL PARAMETERS-1'!$B$5:$J$44,4, FALSE)</f>
        <v>0</v>
      </c>
      <c r="AJ166" s="111">
        <f>$F166*'INTERNAL PARAMETERS-2'!AI166*VLOOKUP(AJ$4,'INTERNAL PARAMETERS-1'!$B$5:$J$44,4, FALSE)</f>
        <v>1.4827474772295065E-2</v>
      </c>
      <c r="AK166" s="111">
        <f>$F166*'INTERNAL PARAMETERS-2'!AJ166*VLOOKUP(AK$4,'INTERNAL PARAMETERS-1'!$B$5:$J$44,4, FALSE)</f>
        <v>0</v>
      </c>
      <c r="AL166" s="111">
        <f>$F166*'INTERNAL PARAMETERS-2'!AK166*VLOOKUP(AL$4,'INTERNAL PARAMETERS-1'!$B$5:$J$44,4, FALSE)</f>
        <v>0</v>
      </c>
      <c r="AM166" s="111">
        <f>$F166*'INTERNAL PARAMETERS-2'!AL166*VLOOKUP(AM$4,'INTERNAL PARAMETERS-1'!$B$5:$J$44,4, FALSE)</f>
        <v>0</v>
      </c>
      <c r="AN166" s="111">
        <f>$F166*'INTERNAL PARAMETERS-2'!AM166*VLOOKUP(AN$4,'INTERNAL PARAMETERS-1'!$B$5:$J$44,4, FALSE)</f>
        <v>0</v>
      </c>
      <c r="AO166" s="111">
        <f>$F166*'INTERNAL PARAMETERS-2'!AN166*VLOOKUP(AO$4,'INTERNAL PARAMETERS-1'!$B$5:$J$44,4, FALSE)</f>
        <v>0</v>
      </c>
      <c r="AP166" s="111">
        <f>$F166*'INTERNAL PARAMETERS-2'!AO166*VLOOKUP(AP$4,'INTERNAL PARAMETERS-1'!$B$5:$J$44,4, FALSE)</f>
        <v>0</v>
      </c>
      <c r="AQ166" s="111">
        <f>$F166*'INTERNAL PARAMETERS-2'!AP166*VLOOKUP(AQ$4,'INTERNAL PARAMETERS-1'!$B$5:$J$44,4, FALSE)</f>
        <v>0</v>
      </c>
      <c r="AR166" s="111">
        <f>$F166*'INTERNAL PARAMETERS-2'!AQ166*VLOOKUP(AR$4,'INTERNAL PARAMETERS-1'!$B$5:$J$44,4, FALSE)</f>
        <v>0</v>
      </c>
      <c r="AS166" s="111">
        <f>$F166*'INTERNAL PARAMETERS-2'!AR166*VLOOKUP(AS$4,'INTERNAL PARAMETERS-1'!$B$5:$J$44,4, FALSE)</f>
        <v>0</v>
      </c>
      <c r="AT166" s="110">
        <f>$F166*'INTERNAL PARAMETERS-2'!AS166*VLOOKUP(AT$4,'INTERNAL PARAMETERS-1'!$B$5:$J$44,4, FALSE)</f>
        <v>0</v>
      </c>
      <c r="AU166" s="112">
        <f>$F166*'INTERNAL PARAMETERS-2'!F166*(1-VLOOKUP(G$4,'INTERNAL PARAMETERS-1'!$B$5:$J$44,4, FALSE))</f>
        <v>0</v>
      </c>
      <c r="AV166" s="111">
        <f>$F166*'INTERNAL PARAMETERS-2'!G166*(1-VLOOKUP(H$4,'INTERNAL PARAMETERS-1'!$B$5:$J$44,4, FALSE))</f>
        <v>0</v>
      </c>
      <c r="AW166" s="111">
        <f>$F166*'INTERNAL PARAMETERS-2'!H166*(1-VLOOKUP(I$4,'INTERNAL PARAMETERS-1'!$B$5:$J$44,4, FALSE))</f>
        <v>3.2598762193922028</v>
      </c>
      <c r="AX166" s="111">
        <f>$F166*'INTERNAL PARAMETERS-2'!I166*(1-VLOOKUP(J$4,'INTERNAL PARAMETERS-1'!$B$5:$J$44,4, FALSE))</f>
        <v>0</v>
      </c>
      <c r="AY166" s="111">
        <f>$F166*'INTERNAL PARAMETERS-2'!J166*(1-VLOOKUP(K$4,'INTERNAL PARAMETERS-1'!$B$5:$J$44,4, FALSE))</f>
        <v>0</v>
      </c>
      <c r="AZ166" s="111">
        <f>$F166*'INTERNAL PARAMETERS-2'!K166*(1-VLOOKUP(L$4,'INTERNAL PARAMETERS-1'!$B$5:$J$44,4, FALSE))</f>
        <v>0</v>
      </c>
      <c r="BA166" s="111">
        <f>$F166*'INTERNAL PARAMETERS-2'!L166*(1-VLOOKUP(M$4,'INTERNAL PARAMETERS-1'!$B$5:$J$44,4, FALSE))</f>
        <v>3.5778614433337501</v>
      </c>
      <c r="BB166" s="111">
        <f>$F166*'INTERNAL PARAMETERS-2'!M166*(1-VLOOKUP(N$4,'INTERNAL PARAMETERS-1'!$B$5:$J$44,4, FALSE))</f>
        <v>0.29580812170728654</v>
      </c>
      <c r="BC166" s="111">
        <f>$F166*'INTERNAL PARAMETERS-2'!N166*(1-VLOOKUP(O$4,'INTERNAL PARAMETERS-1'!$B$5:$J$44,4, FALSE))</f>
        <v>1.5123989660494446</v>
      </c>
      <c r="BD166" s="111">
        <f>$F166*'INTERNAL PARAMETERS-2'!O166*(1-VLOOKUP(P$4,'INTERNAL PARAMETERS-1'!$B$5:$J$44,4, FALSE))</f>
        <v>0.25206707112901611</v>
      </c>
      <c r="BE166" s="111">
        <f>$F166*'INTERNAL PARAMETERS-2'!P166*(1-VLOOKUP(Q$4,'INTERNAL PARAMETERS-1'!$B$5:$J$44,4, FALSE))</f>
        <v>0.77102695779701735</v>
      </c>
      <c r="BF166" s="111">
        <f>$F166*'INTERNAL PARAMETERS-2'!Q166*(1-VLOOKUP(R$4,'INTERNAL PARAMETERS-1'!$B$5:$J$44,4, FALSE))</f>
        <v>0</v>
      </c>
      <c r="BG166" s="111">
        <f>$F166*'INTERNAL PARAMETERS-2'!R166*(1-VLOOKUP(S$4,'INTERNAL PARAMETERS-1'!$B$5:$J$44,4, FALSE))</f>
        <v>0.93777202557927142</v>
      </c>
      <c r="BH166" s="111">
        <f>$F166*'INTERNAL PARAMETERS-2'!S166*(1-VLOOKUP(T$4,'INTERNAL PARAMETERS-1'!$B$5:$J$44,4, FALSE))</f>
        <v>1.3344727295065559E-2</v>
      </c>
      <c r="BI166" s="111">
        <f>$F166*'INTERNAL PARAMETERS-2'!T166*(1-VLOOKUP(U$4,'INTERNAL PARAMETERS-1'!$B$5:$J$44,4, FALSE))</f>
        <v>1.1861979817836052E-2</v>
      </c>
      <c r="BJ166" s="111">
        <f>$F166*'INTERNAL PARAMETERS-2'!U166*(1-VLOOKUP(V$4,'INTERNAL PARAMETERS-1'!$B$5:$J$44,4, FALSE))</f>
        <v>0.41590919655489939</v>
      </c>
      <c r="BK166" s="111">
        <f>$F166*'INTERNAL PARAMETERS-2'!V166*(1-VLOOKUP(W$4,'INTERNAL PARAMETERS-1'!$B$5:$J$44,4, FALSE))</f>
        <v>0.38551261371734558</v>
      </c>
      <c r="BL166" s="111">
        <f>$F166*'INTERNAL PARAMETERS-2'!W166*(1-VLOOKUP(X$4,'INTERNAL PARAMETERS-1'!$B$5:$J$44,4, FALSE))</f>
        <v>0.38551261371734558</v>
      </c>
      <c r="BM166" s="111">
        <f>$F166*'INTERNAL PARAMETERS-2'!X166*(1-VLOOKUP(Y$4,'INTERNAL PARAMETERS-1'!$B$5:$J$44,4, FALSE))</f>
        <v>0.48930493712341105</v>
      </c>
      <c r="BN166" s="111">
        <f>$F166*'INTERNAL PARAMETERS-2'!Y166*(1-VLOOKUP(Z$4,'INTERNAL PARAMETERS-1'!$B$5:$J$44,4, FALSE))</f>
        <v>0.65240715961865681</v>
      </c>
      <c r="BO166" s="111">
        <f>$F166*'INTERNAL PARAMETERS-2'!Z166*(1-VLOOKUP(AA$4,'INTERNAL PARAMETERS-1'!$B$5:$J$44,4, FALSE))</f>
        <v>0.34103191976278652</v>
      </c>
      <c r="BP166" s="111">
        <f>$F166*'INTERNAL PARAMETERS-2'!AA166*(1-VLOOKUP(AB$4,'INTERNAL PARAMETERS-1'!$B$5:$J$44,4, FALSE))</f>
        <v>8.8964848633770396E-2</v>
      </c>
      <c r="BQ166" s="111">
        <f>$F166*'INTERNAL PARAMETERS-2'!AB166*(1-VLOOKUP(AC$4,'INTERNAL PARAMETERS-1'!$B$5:$J$44,4, FALSE))</f>
        <v>2.0461863274897407</v>
      </c>
      <c r="BR166" s="111">
        <f>$F166*'INTERNAL PARAMETERS-2'!AC166*(1-VLOOKUP(AD$4,'INTERNAL PARAMETERS-1'!$B$5:$J$44,4, FALSE))</f>
        <v>8.8964848633770396E-2</v>
      </c>
      <c r="BS166" s="111">
        <f>$F166*'INTERNAL PARAMETERS-2'!AD166*(1-VLOOKUP(AE$4,'INTERNAL PARAMETERS-1'!$B$5:$J$44,4, FALSE))</f>
        <v>1.4827474772295065E-2</v>
      </c>
      <c r="BT166" s="111">
        <f>$F166*'INTERNAL PARAMETERS-2'!AE166*(1-VLOOKUP(AF$4,'INTERNAL PARAMETERS-1'!$B$5:$J$44,4, FALSE))</f>
        <v>0</v>
      </c>
      <c r="BU166" s="111">
        <f>$F166*'INTERNAL PARAMETERS-2'!AF166*(1-VLOOKUP(AG$4,'INTERNAL PARAMETERS-1'!$B$5:$J$44,4, FALSE))</f>
        <v>0</v>
      </c>
      <c r="BV166" s="111">
        <f>$F166*'INTERNAL PARAMETERS-2'!AG166*(1-VLOOKUP(AH$4,'INTERNAL PARAMETERS-1'!$B$5:$J$44,4, FALSE))</f>
        <v>0</v>
      </c>
      <c r="BW166" s="111">
        <f>$F166*'INTERNAL PARAMETERS-2'!AH166*(1-VLOOKUP(AI$4,'INTERNAL PARAMETERS-1'!$B$5:$J$44,4, FALSE))</f>
        <v>0</v>
      </c>
      <c r="BX166" s="111">
        <f>$F166*'INTERNAL PARAMETERS-2'!AI166*(1-VLOOKUP(AJ$4,'INTERNAL PARAMETERS-1'!$B$5:$J$44,4, FALSE))</f>
        <v>0</v>
      </c>
      <c r="BY166" s="111">
        <f>$F166*'INTERNAL PARAMETERS-2'!AJ166*(1-VLOOKUP(AK$4,'INTERNAL PARAMETERS-1'!$B$5:$J$44,4, FALSE))</f>
        <v>0</v>
      </c>
      <c r="BZ166" s="111">
        <f>$F166*'INTERNAL PARAMETERS-2'!AK166*(1-VLOOKUP(AL$4,'INTERNAL PARAMETERS-1'!$B$5:$J$44,4, FALSE))</f>
        <v>2.965494954459013E-2</v>
      </c>
      <c r="CA166" s="111">
        <f>$F166*'INTERNAL PARAMETERS-2'!AL166*(1-VLOOKUP(AM$4,'INTERNAL PARAMETERS-1'!$B$5:$J$44,4, FALSE))</f>
        <v>5.930989908918026E-2</v>
      </c>
      <c r="CB166" s="111">
        <f>$F166*'INTERNAL PARAMETERS-2'!AM166*(1-VLOOKUP(AN$4,'INTERNAL PARAMETERS-1'!$B$5:$J$44,4, FALSE))</f>
        <v>7.4137373861475328E-2</v>
      </c>
      <c r="CC166" s="111">
        <f>$F166*'INTERNAL PARAMETERS-2'!AN166*(1-VLOOKUP(AO$4,'INTERNAL PARAMETERS-1'!$B$5:$J$44,4, FALSE))</f>
        <v>0.11861979817836052</v>
      </c>
      <c r="CD166" s="111">
        <f>$F166*'INTERNAL PARAMETERS-2'!AO166*(1-VLOOKUP(AP$4,'INTERNAL PARAMETERS-1'!$B$5:$J$44,4, FALSE))</f>
        <v>0.80068190734160749</v>
      </c>
      <c r="CE166" s="111">
        <f>$F166*'INTERNAL PARAMETERS-2'!AP166*(1-VLOOKUP(AQ$4,'INTERNAL PARAMETERS-1'!$B$5:$J$44,4, FALSE))</f>
        <v>5.930989908918026E-2</v>
      </c>
      <c r="CF166" s="111">
        <f>$F166*'INTERNAL PARAMETERS-2'!AQ166*(1-VLOOKUP(AR$4,'INTERNAL PARAMETERS-1'!$B$5:$J$44,4, FALSE))</f>
        <v>0</v>
      </c>
      <c r="CG166" s="111">
        <f>$F166*'INTERNAL PARAMETERS-2'!AR166*(1-VLOOKUP(AS$4,'INTERNAL PARAMETERS-1'!$B$5:$J$44,4, FALSE))</f>
        <v>1.4827474772295065E-2</v>
      </c>
      <c r="CH166" s="110">
        <f>$F166*'INTERNAL PARAMETERS-2'!AS166*(1-VLOOKUP(AT$4,'INTERNAL PARAMETERS-1'!$B$5:$J$44,4, FALSE))</f>
        <v>0</v>
      </c>
      <c r="CI166" s="109">
        <f t="shared" si="2"/>
        <v>17.303623260934842</v>
      </c>
    </row>
    <row r="167" spans="3:87" x14ac:dyDescent="0.5">
      <c r="C167" s="75" t="s">
        <v>24</v>
      </c>
      <c r="D167" s="74" t="s">
        <v>2</v>
      </c>
      <c r="E167" s="74" t="s">
        <v>20</v>
      </c>
      <c r="F167" s="113">
        <f>'INPUTS-Incidence'!E167</f>
        <v>87.84916424782304</v>
      </c>
      <c r="G167" s="112">
        <f>$F167*'INTERNAL PARAMETERS-2'!F167*VLOOKUP(G$4,'INTERNAL PARAMETERS-1'!$B$5:$J$44,4, FALSE)</f>
        <v>0.11068994695225703</v>
      </c>
      <c r="H167" s="111">
        <f>$F167*'INTERNAL PARAMETERS-2'!G167*VLOOKUP(H$4,'INTERNAL PARAMETERS-1'!$B$5:$J$44,4, FALSE)</f>
        <v>7.3793297968171356E-2</v>
      </c>
      <c r="I167" s="111">
        <f>$F167*'INTERNAL PARAMETERS-2'!H167*VLOOKUP(I$4,'INTERNAL PARAMETERS-1'!$B$5:$J$44,4, FALSE)</f>
        <v>1.0213589813111801</v>
      </c>
      <c r="J167" s="111">
        <f>$F167*'INTERNAL PARAMETERS-2'!I167*VLOOKUP(J$4,'INTERNAL PARAMETERS-1'!$B$5:$J$44,4, FALSE)</f>
        <v>0</v>
      </c>
      <c r="K167" s="111">
        <f>$F167*'INTERNAL PARAMETERS-2'!J167*VLOOKUP(K$4,'INTERNAL PARAMETERS-1'!$B$5:$J$44,4, FALSE)</f>
        <v>0</v>
      </c>
      <c r="L167" s="111">
        <f>$F167*'INTERNAL PARAMETERS-2'!K167*VLOOKUP(L$4,'INTERNAL PARAMETERS-1'!$B$5:$J$44,4, FALSE)</f>
        <v>0</v>
      </c>
      <c r="M167" s="111">
        <f>$F167*'INTERNAL PARAMETERS-2'!L167*VLOOKUP(M$4,'INTERNAL PARAMETERS-1'!$B$5:$J$44,4, FALSE)</f>
        <v>4.4275100289260336E-2</v>
      </c>
      <c r="N167" s="111">
        <f>$F167*'INTERNAL PARAMETERS-2'!M167*VLOOKUP(N$4,'INTERNAL PARAMETERS-1'!$B$5:$J$44,4, FALSE)</f>
        <v>0.37264868756030434</v>
      </c>
      <c r="O167" s="111">
        <f>$F167*'INTERNAL PARAMETERS-2'!N167*VLOOKUP(O$4,'INTERNAL PARAMETERS-1'!$B$5:$J$44,4, FALSE)</f>
        <v>0</v>
      </c>
      <c r="P167" s="111">
        <f>$F167*'INTERNAL PARAMETERS-2'!O167*VLOOKUP(P$4,'INTERNAL PARAMETERS-1'!$B$5:$J$44,4, FALSE)</f>
        <v>0</v>
      </c>
      <c r="Q167" s="111">
        <f>$F167*'INTERNAL PARAMETERS-2'!P167*VLOOKUP(Q$4,'INTERNAL PARAMETERS-1'!$B$5:$J$44,4, FALSE)</f>
        <v>0</v>
      </c>
      <c r="R167" s="111">
        <f>$F167*'INTERNAL PARAMETERS-2'!Q167*VLOOKUP(R$4,'INTERNAL PARAMETERS-1'!$B$5:$J$44,4, FALSE)</f>
        <v>0.36895770492443203</v>
      </c>
      <c r="S167" s="111">
        <f>$F167*'INTERNAL PARAMETERS-2'!R167*VLOOKUP(S$4,'INTERNAL PARAMETERS-1'!$B$5:$J$44,4, FALSE)</f>
        <v>0.99131324940096099</v>
      </c>
      <c r="T167" s="111">
        <f>$F167*'INTERNAL PARAMETERS-2'!S167*VLOOKUP(T$4,'INTERNAL PARAMETERS-1'!$B$5:$J$44,4, FALSE)</f>
        <v>3.6895770492443206E-2</v>
      </c>
      <c r="U167" s="111">
        <f>$F167*'INTERNAL PARAMETERS-2'!T167*VLOOKUP(U$4,'INTERNAL PARAMETERS-1'!$B$5:$J$44,4, FALSE)</f>
        <v>2.9517319187268545E-2</v>
      </c>
      <c r="V167" s="111">
        <f>$F167*'INTERNAL PARAMETERS-2'!U167*VLOOKUP(V$4,'INTERNAL PARAMETERS-1'!$B$5:$J$44,4, FALSE)</f>
        <v>0.73053915477279552</v>
      </c>
      <c r="W167" s="111">
        <f>$F167*'INTERNAL PARAMETERS-2'!V167*VLOOKUP(W$4,'INTERNAL PARAMETERS-1'!$B$5:$J$44,4, FALSE)</f>
        <v>0</v>
      </c>
      <c r="X167" s="111">
        <f>$F167*'INTERNAL PARAMETERS-2'!W167*VLOOKUP(X$4,'INTERNAL PARAMETERS-1'!$B$5:$J$44,4, FALSE)</f>
        <v>0</v>
      </c>
      <c r="Y167" s="111">
        <f>$F167*'INTERNAL PARAMETERS-2'!X167*VLOOKUP(Y$4,'INTERNAL PARAMETERS-1'!$B$5:$J$44,4, FALSE)</f>
        <v>0</v>
      </c>
      <c r="Z167" s="111">
        <f>$F167*'INTERNAL PARAMETERS-2'!Y167*VLOOKUP(Z$4,'INTERNAL PARAMETERS-1'!$B$5:$J$44,4, FALSE)</f>
        <v>0</v>
      </c>
      <c r="AA167" s="111">
        <f>$F167*'INTERNAL PARAMETERS-2'!Z167*VLOOKUP(AA$4,'INTERNAL PARAMETERS-1'!$B$5:$J$44,4, FALSE)</f>
        <v>0</v>
      </c>
      <c r="AB167" s="111">
        <f>$F167*'INTERNAL PARAMETERS-2'!AA167*VLOOKUP(AB$4,'INTERNAL PARAMETERS-1'!$B$5:$J$44,4, FALSE)</f>
        <v>0</v>
      </c>
      <c r="AC167" s="111">
        <f>$F167*'INTERNAL PARAMETERS-2'!AB167*VLOOKUP(AC$4,'INTERNAL PARAMETERS-1'!$B$5:$J$44,4, FALSE)</f>
        <v>0</v>
      </c>
      <c r="AD167" s="111">
        <f>$F167*'INTERNAL PARAMETERS-2'!AC167*VLOOKUP(AD$4,'INTERNAL PARAMETERS-1'!$B$5:$J$44,4, FALSE)</f>
        <v>0</v>
      </c>
      <c r="AE167" s="111">
        <f>$F167*'INTERNAL PARAMETERS-2'!AD167*VLOOKUP(AE$4,'INTERNAL PARAMETERS-1'!$B$5:$J$44,4, FALSE)</f>
        <v>0</v>
      </c>
      <c r="AF167" s="111">
        <f>$F167*'INTERNAL PARAMETERS-2'!AE167*VLOOKUP(AF$4,'INTERNAL PARAMETERS-1'!$B$5:$J$44,4, FALSE)</f>
        <v>0</v>
      </c>
      <c r="AG167" s="111">
        <f>$F167*'INTERNAL PARAMETERS-2'!AF167*VLOOKUP(AG$4,'INTERNAL PARAMETERS-1'!$B$5:$J$44,4, FALSE)</f>
        <v>0</v>
      </c>
      <c r="AH167" s="111">
        <f>$F167*'INTERNAL PARAMETERS-2'!AG167*VLOOKUP(AH$4,'INTERNAL PARAMETERS-1'!$B$5:$J$44,4, FALSE)</f>
        <v>0</v>
      </c>
      <c r="AI167" s="111">
        <f>$F167*'INTERNAL PARAMETERS-2'!AH167*VLOOKUP(AI$4,'INTERNAL PARAMETERS-1'!$B$5:$J$44,4, FALSE)</f>
        <v>3.6896648984085678E-2</v>
      </c>
      <c r="AJ167" s="111">
        <f>$F167*'INTERNAL PARAMETERS-2'!AI167*VLOOKUP(AJ$4,'INTERNAL PARAMETERS-1'!$B$5:$J$44,4, FALSE)</f>
        <v>0</v>
      </c>
      <c r="AK167" s="111">
        <f>$F167*'INTERNAL PARAMETERS-2'!AJ167*VLOOKUP(AK$4,'INTERNAL PARAMETERS-1'!$B$5:$J$44,4, FALSE)</f>
        <v>0</v>
      </c>
      <c r="AL167" s="111">
        <f>$F167*'INTERNAL PARAMETERS-2'!AK167*VLOOKUP(AL$4,'INTERNAL PARAMETERS-1'!$B$5:$J$44,4, FALSE)</f>
        <v>0</v>
      </c>
      <c r="AM167" s="111">
        <f>$F167*'INTERNAL PARAMETERS-2'!AL167*VLOOKUP(AM$4,'INTERNAL PARAMETERS-1'!$B$5:$J$44,4, FALSE)</f>
        <v>0</v>
      </c>
      <c r="AN167" s="111">
        <f>$F167*'INTERNAL PARAMETERS-2'!AM167*VLOOKUP(AN$4,'INTERNAL PARAMETERS-1'!$B$5:$J$44,4, FALSE)</f>
        <v>0</v>
      </c>
      <c r="AO167" s="111">
        <f>$F167*'INTERNAL PARAMETERS-2'!AN167*VLOOKUP(AO$4,'INTERNAL PARAMETERS-1'!$B$5:$J$44,4, FALSE)</f>
        <v>0</v>
      </c>
      <c r="AP167" s="111">
        <f>$F167*'INTERNAL PARAMETERS-2'!AO167*VLOOKUP(AP$4,'INTERNAL PARAMETERS-1'!$B$5:$J$44,4, FALSE)</f>
        <v>0</v>
      </c>
      <c r="AQ167" s="111">
        <f>$F167*'INTERNAL PARAMETERS-2'!AP167*VLOOKUP(AQ$4,'INTERNAL PARAMETERS-1'!$B$5:$J$44,4, FALSE)</f>
        <v>0</v>
      </c>
      <c r="AR167" s="111">
        <f>$F167*'INTERNAL PARAMETERS-2'!AQ167*VLOOKUP(AR$4,'INTERNAL PARAMETERS-1'!$B$5:$J$44,4, FALSE)</f>
        <v>0</v>
      </c>
      <c r="AS167" s="111">
        <f>$F167*'INTERNAL PARAMETERS-2'!AR167*VLOOKUP(AS$4,'INTERNAL PARAMETERS-1'!$B$5:$J$44,4, FALSE)</f>
        <v>0</v>
      </c>
      <c r="AT167" s="110">
        <f>$F167*'INTERNAL PARAMETERS-2'!AS167*VLOOKUP(AT$4,'INTERNAL PARAMETERS-1'!$B$5:$J$44,4, FALSE)</f>
        <v>0</v>
      </c>
      <c r="AU167" s="112">
        <f>$F167*'INTERNAL PARAMETERS-2'!F167*(1-VLOOKUP(G$4,'INTERNAL PARAMETERS-1'!$B$5:$J$44,4, FALSE))</f>
        <v>0</v>
      </c>
      <c r="AV167" s="111">
        <f>$F167*'INTERNAL PARAMETERS-2'!G167*(1-VLOOKUP(H$4,'INTERNAL PARAMETERS-1'!$B$5:$J$44,4, FALSE))</f>
        <v>0</v>
      </c>
      <c r="AW167" s="111">
        <f>$F167*'INTERNAL PARAMETERS-2'!H167*(1-VLOOKUP(I$4,'INTERNAL PARAMETERS-1'!$B$5:$J$44,4, FALSE))</f>
        <v>19.405820644912421</v>
      </c>
      <c r="AX167" s="111">
        <f>$F167*'INTERNAL PARAMETERS-2'!I167*(1-VLOOKUP(J$4,'INTERNAL PARAMETERS-1'!$B$5:$J$44,4, FALSE))</f>
        <v>0</v>
      </c>
      <c r="AY167" s="111">
        <f>$F167*'INTERNAL PARAMETERS-2'!J167*(1-VLOOKUP(K$4,'INTERNAL PARAMETERS-1'!$B$5:$J$44,4, FALSE))</f>
        <v>0</v>
      </c>
      <c r="AZ167" s="111">
        <f>$F167*'INTERNAL PARAMETERS-2'!K167*(1-VLOOKUP(L$4,'INTERNAL PARAMETERS-1'!$B$5:$J$44,4, FALSE))</f>
        <v>0</v>
      </c>
      <c r="BA167" s="111">
        <f>$F167*'INTERNAL PARAMETERS-2'!L167*(1-VLOOKUP(M$4,'INTERNAL PARAMETERS-1'!$B$5:$J$44,4, FALSE))</f>
        <v>0.84122690549594625</v>
      </c>
      <c r="BB167" s="111">
        <f>$F167*'INTERNAL PARAMETERS-2'!M167*(1-VLOOKUP(N$4,'INTERNAL PARAMETERS-1'!$B$5:$J$44,4, FALSE))</f>
        <v>7.0803250636457813</v>
      </c>
      <c r="BC167" s="111">
        <f>$F167*'INTERNAL PARAMETERS-2'!N167*(1-VLOOKUP(O$4,'INTERNAL PARAMETERS-1'!$B$5:$J$44,4, FALSE))</f>
        <v>1.3282530086778099</v>
      </c>
      <c r="BD167" s="111">
        <f>$F167*'INTERNAL PARAMETERS-2'!O167*(1-VLOOKUP(P$4,'INTERNAL PARAMETERS-1'!$B$5:$J$44,4, FALSE))</f>
        <v>2.1399617164948452</v>
      </c>
      <c r="BE167" s="111">
        <f>$F167*'INTERNAL PARAMETERS-2'!P167*(1-VLOOKUP(Q$4,'INTERNAL PARAMETERS-1'!$B$5:$J$44,4, FALSE))</f>
        <v>0.73791540984886406</v>
      </c>
      <c r="BF167" s="111">
        <f>$F167*'INTERNAL PARAMETERS-2'!Q167*(1-VLOOKUP(R$4,'INTERNAL PARAMETERS-1'!$B$5:$J$44,4, FALSE))</f>
        <v>0</v>
      </c>
      <c r="BG167" s="111">
        <f>$F167*'INTERNAL PARAMETERS-2'!R167*(1-VLOOKUP(S$4,'INTERNAL PARAMETERS-1'!$B$5:$J$44,4, FALSE))</f>
        <v>18.834951738618258</v>
      </c>
      <c r="BH167" s="111">
        <f>$F167*'INTERNAL PARAMETERS-2'!S167*(1-VLOOKUP(T$4,'INTERNAL PARAMETERS-1'!$B$5:$J$44,4, FALSE))</f>
        <v>0.33206193443198884</v>
      </c>
      <c r="BI167" s="111">
        <f>$F167*'INTERNAL PARAMETERS-2'!T167*(1-VLOOKUP(U$4,'INTERNAL PARAMETERS-1'!$B$5:$J$44,4, FALSE))</f>
        <v>0.11806927674907418</v>
      </c>
      <c r="BJ167" s="111">
        <f>$F167*'INTERNAL PARAMETERS-2'!U167*(1-VLOOKUP(V$4,'INTERNAL PARAMETERS-1'!$B$5:$J$44,4, FALSE))</f>
        <v>4.139721877045841</v>
      </c>
      <c r="BK167" s="111">
        <f>$F167*'INTERNAL PARAMETERS-2'!V167*(1-VLOOKUP(W$4,'INTERNAL PARAMETERS-1'!$B$5:$J$44,4, FALSE))</f>
        <v>1.1806664127414674</v>
      </c>
      <c r="BL167" s="111">
        <f>$F167*'INTERNAL PARAMETERS-2'!W167*(1-VLOOKUP(X$4,'INTERNAL PARAMETERS-1'!$B$5:$J$44,4, FALSE))</f>
        <v>0.18448324492042836</v>
      </c>
      <c r="BM167" s="111">
        <f>$F167*'INTERNAL PARAMETERS-2'!X167*(1-VLOOKUP(Y$4,'INTERNAL PARAMETERS-1'!$B$5:$J$44,4, FALSE))</f>
        <v>0</v>
      </c>
      <c r="BN167" s="111">
        <f>$F167*'INTERNAL PARAMETERS-2'!Y167*(1-VLOOKUP(Z$4,'INTERNAL PARAMETERS-1'!$B$5:$J$44,4, FALSE))</f>
        <v>6.3092039874487034</v>
      </c>
      <c r="BO167" s="111">
        <f>$F167*'INTERNAL PARAMETERS-2'!Z167*(1-VLOOKUP(AA$4,'INTERNAL PARAMETERS-1'!$B$5:$J$44,4, FALSE))</f>
        <v>2.6196093683715342</v>
      </c>
      <c r="BP167" s="111">
        <f>$F167*'INTERNAL PARAMETERS-2'!AA167*(1-VLOOKUP(AB$4,'INTERNAL PARAMETERS-1'!$B$5:$J$44,4, FALSE))</f>
        <v>0.62723424781303172</v>
      </c>
      <c r="BQ167" s="111">
        <f>$F167*'INTERNAL PARAMETERS-2'!AB167*(1-VLOOKUP(AC$4,'INTERNAL PARAMETERS-1'!$B$5:$J$44,4, FALSE))</f>
        <v>8.1539925120708645</v>
      </c>
      <c r="BR167" s="111">
        <f>$F167*'INTERNAL PARAMETERS-2'!AC167*(1-VLOOKUP(AD$4,'INTERNAL PARAMETERS-1'!$B$5:$J$44,4, FALSE))</f>
        <v>0.33206105594034629</v>
      </c>
      <c r="BS167" s="111">
        <f>$F167*'INTERNAL PARAMETERS-2'!AD167*(1-VLOOKUP(AE$4,'INTERNAL PARAMETERS-1'!$B$5:$J$44,4, FALSE))</f>
        <v>0.33206105594034629</v>
      </c>
      <c r="BT167" s="111">
        <f>$F167*'INTERNAL PARAMETERS-2'!AE167*(1-VLOOKUP(AF$4,'INTERNAL PARAMETERS-1'!$B$5:$J$44,4, FALSE))</f>
        <v>0</v>
      </c>
      <c r="BU167" s="111">
        <f>$F167*'INTERNAL PARAMETERS-2'!AF167*(1-VLOOKUP(AG$4,'INTERNAL PARAMETERS-1'!$B$5:$J$44,4, FALSE))</f>
        <v>0</v>
      </c>
      <c r="BV167" s="111">
        <f>$F167*'INTERNAL PARAMETERS-2'!AG167*(1-VLOOKUP(AH$4,'INTERNAL PARAMETERS-1'!$B$5:$J$44,4, FALSE))</f>
        <v>0</v>
      </c>
      <c r="BW167" s="111">
        <f>$F167*'INTERNAL PARAMETERS-2'!AH167*(1-VLOOKUP(AI$4,'INTERNAL PARAMETERS-1'!$B$5:$J$44,4, FALSE))</f>
        <v>0</v>
      </c>
      <c r="BX167" s="111">
        <f>$F167*'INTERNAL PARAMETERS-2'!AI167*(1-VLOOKUP(AJ$4,'INTERNAL PARAMETERS-1'!$B$5:$J$44,4, FALSE))</f>
        <v>0</v>
      </c>
      <c r="BY167" s="111">
        <f>$F167*'INTERNAL PARAMETERS-2'!AJ167*(1-VLOOKUP(AK$4,'INTERNAL PARAMETERS-1'!$B$5:$J$44,4, FALSE))</f>
        <v>0</v>
      </c>
      <c r="BZ167" s="111">
        <f>$F167*'INTERNAL PARAMETERS-2'!AK167*(1-VLOOKUP(AL$4,'INTERNAL PARAMETERS-1'!$B$5:$J$44,4, FALSE))</f>
        <v>0.14758659593634271</v>
      </c>
      <c r="CA167" s="111">
        <f>$F167*'INTERNAL PARAMETERS-2'!AL167*(1-VLOOKUP(AM$4,'INTERNAL PARAMETERS-1'!$B$5:$J$44,4, FALSE))</f>
        <v>3.6896648984085678E-2</v>
      </c>
      <c r="CB167" s="111">
        <f>$F167*'INTERNAL PARAMETERS-2'!AM167*(1-VLOOKUP(AN$4,'INTERNAL PARAMETERS-1'!$B$5:$J$44,4, FALSE))</f>
        <v>0.14758659593634271</v>
      </c>
      <c r="CC167" s="111">
        <f>$F167*'INTERNAL PARAMETERS-2'!AN167*(1-VLOOKUP(AO$4,'INTERNAL PARAMETERS-1'!$B$5:$J$44,4, FALSE))</f>
        <v>0.5903375988289461</v>
      </c>
      <c r="CD167" s="111">
        <f>$F167*'INTERNAL PARAMETERS-2'!AO167*(1-VLOOKUP(AP$4,'INTERNAL PARAMETERS-1'!$B$5:$J$44,4, FALSE))</f>
        <v>6.6043683944049638</v>
      </c>
      <c r="CE167" s="111">
        <f>$F167*'INTERNAL PARAMETERS-2'!AP167*(1-VLOOKUP(AQ$4,'INTERNAL PARAMETERS-1'!$B$5:$J$44,4, FALSE))</f>
        <v>0.88550200578520666</v>
      </c>
      <c r="CF167" s="111">
        <f>$F167*'INTERNAL PARAMETERS-2'!AQ167*(1-VLOOKUP(AR$4,'INTERNAL PARAMETERS-1'!$B$5:$J$44,4, FALSE))</f>
        <v>0.88550200578520666</v>
      </c>
      <c r="CG167" s="111">
        <f>$F167*'INTERNAL PARAMETERS-2'!AR167*(1-VLOOKUP(AS$4,'INTERNAL PARAMETERS-1'!$B$5:$J$44,4, FALSE))</f>
        <v>3.6896648984085678E-2</v>
      </c>
      <c r="CH167" s="110">
        <f>$F167*'INTERNAL PARAMETERS-2'!AS167*(1-VLOOKUP(AT$4,'INTERNAL PARAMETERS-1'!$B$5:$J$44,4, FALSE))</f>
        <v>0</v>
      </c>
      <c r="CI167" s="109">
        <f t="shared" si="2"/>
        <v>87.849181817655889</v>
      </c>
    </row>
    <row r="168" spans="3:87" x14ac:dyDescent="0.5">
      <c r="C168" s="75" t="s">
        <v>24</v>
      </c>
      <c r="D168" s="74" t="s">
        <v>2</v>
      </c>
      <c r="E168" s="74" t="s">
        <v>19</v>
      </c>
      <c r="F168" s="113">
        <f>'INPUTS-Incidence'!E168</f>
        <v>404.63857471724555</v>
      </c>
      <c r="G168" s="112">
        <f>$F168*'INTERNAL PARAMETERS-2'!F168*VLOOKUP(G$4,'INTERNAL PARAMETERS-1'!$B$5:$J$44,4, FALSE)</f>
        <v>0.61695243487138429</v>
      </c>
      <c r="H168" s="111">
        <f>$F168*'INTERNAL PARAMETERS-2'!G168*VLOOKUP(H$4,'INTERNAL PARAMETERS-1'!$B$5:$J$44,4, FALSE)</f>
        <v>0</v>
      </c>
      <c r="I168" s="111">
        <f>$F168*'INTERNAL PARAMETERS-2'!H168*VLOOKUP(I$4,'INTERNAL PARAMETERS-1'!$B$5:$J$44,4, FALSE)</f>
        <v>4.0756512320888802</v>
      </c>
      <c r="J168" s="111">
        <f>$F168*'INTERNAL PARAMETERS-2'!I168*VLOOKUP(J$4,'INTERNAL PARAMETERS-1'!$B$5:$J$44,4, FALSE)</f>
        <v>0</v>
      </c>
      <c r="K168" s="111">
        <f>$F168*'INTERNAL PARAMETERS-2'!J168*VLOOKUP(K$4,'INTERNAL PARAMETERS-1'!$B$5:$J$44,4, FALSE)</f>
        <v>0</v>
      </c>
      <c r="L168" s="111">
        <f>$F168*'INTERNAL PARAMETERS-2'!K168*VLOOKUP(L$4,'INTERNAL PARAMETERS-1'!$B$5:$J$44,4, FALSE)</f>
        <v>0</v>
      </c>
      <c r="M168" s="111">
        <f>$F168*'INTERNAL PARAMETERS-2'!L168*VLOOKUP(M$4,'INTERNAL PARAMETERS-1'!$B$5:$J$44,4, FALSE)</f>
        <v>0.12339251016715046</v>
      </c>
      <c r="N168" s="111">
        <f>$F168*'INTERNAL PARAMETERS-2'!M168*VLOOKUP(N$4,'INTERNAL PARAMETERS-1'!$B$5:$J$44,4, FALSE)</f>
        <v>1.269177214300871</v>
      </c>
      <c r="O168" s="111">
        <f>$F168*'INTERNAL PARAMETERS-2'!N168*VLOOKUP(O$4,'INTERNAL PARAMETERS-1'!$B$5:$J$44,4, FALSE)</f>
        <v>0</v>
      </c>
      <c r="P168" s="111">
        <f>$F168*'INTERNAL PARAMETERS-2'!O168*VLOOKUP(P$4,'INTERNAL PARAMETERS-1'!$B$5:$J$44,4, FALSE)</f>
        <v>0</v>
      </c>
      <c r="Q168" s="111">
        <f>$F168*'INTERNAL PARAMETERS-2'!P168*VLOOKUP(Q$4,'INTERNAL PARAMETERS-1'!$B$5:$J$44,4, FALSE)</f>
        <v>0</v>
      </c>
      <c r="R168" s="111">
        <f>$F168*'INTERNAL PARAMETERS-2'!Q168*VLOOKUP(R$4,'INTERNAL PARAMETERS-1'!$B$5:$J$44,4, FALSE)</f>
        <v>0.52882215329796822</v>
      </c>
      <c r="S168" s="111">
        <f>$F168*'INTERNAL PARAMETERS-2'!R168*VLOOKUP(S$4,'INTERNAL PARAMETERS-1'!$B$5:$J$44,4, FALSE)</f>
        <v>3.1560170041717548</v>
      </c>
      <c r="T168" s="111">
        <f>$F168*'INTERNAL PARAMETERS-2'!S168*VLOOKUP(T$4,'INTERNAL PARAMETERS-1'!$B$5:$J$44,4, FALSE)</f>
        <v>0.13220756151736565</v>
      </c>
      <c r="U168" s="111">
        <f>$F168*'INTERNAL PARAMETERS-2'!T168*VLOOKUP(U$4,'INTERNAL PARAMETERS-1'!$B$5:$J$44,4, FALSE)</f>
        <v>0.24678097394855372</v>
      </c>
      <c r="V168" s="111">
        <f>$F168*'INTERNAL PARAMETERS-2'!U168*VLOOKUP(V$4,'INTERNAL PARAMETERS-1'!$B$5:$J$44,4, FALSE)</f>
        <v>2.7631089017355621</v>
      </c>
      <c r="W168" s="111">
        <f>$F168*'INTERNAL PARAMETERS-2'!V168*VLOOKUP(W$4,'INTERNAL PARAMETERS-1'!$B$5:$J$44,4, FALSE)</f>
        <v>0</v>
      </c>
      <c r="X168" s="111">
        <f>$F168*'INTERNAL PARAMETERS-2'!W168*VLOOKUP(X$4,'INTERNAL PARAMETERS-1'!$B$5:$J$44,4, FALSE)</f>
        <v>0</v>
      </c>
      <c r="Y168" s="111">
        <f>$F168*'INTERNAL PARAMETERS-2'!X168*VLOOKUP(Y$4,'INTERNAL PARAMETERS-1'!$B$5:$J$44,4, FALSE)</f>
        <v>0</v>
      </c>
      <c r="Z168" s="111">
        <f>$F168*'INTERNAL PARAMETERS-2'!Y168*VLOOKUP(Z$4,'INTERNAL PARAMETERS-1'!$B$5:$J$44,4, FALSE)</f>
        <v>0</v>
      </c>
      <c r="AA168" s="111">
        <f>$F168*'INTERNAL PARAMETERS-2'!Z168*VLOOKUP(AA$4,'INTERNAL PARAMETERS-1'!$B$5:$J$44,4, FALSE)</f>
        <v>0</v>
      </c>
      <c r="AB168" s="111">
        <f>$F168*'INTERNAL PARAMETERS-2'!AA168*VLOOKUP(AB$4,'INTERNAL PARAMETERS-1'!$B$5:$J$44,4, FALSE)</f>
        <v>0</v>
      </c>
      <c r="AC168" s="111">
        <f>$F168*'INTERNAL PARAMETERS-2'!AB168*VLOOKUP(AC$4,'INTERNAL PARAMETERS-1'!$B$5:$J$44,4, FALSE)</f>
        <v>0</v>
      </c>
      <c r="AD168" s="111">
        <f>$F168*'INTERNAL PARAMETERS-2'!AC168*VLOOKUP(AD$4,'INTERNAL PARAMETERS-1'!$B$5:$J$44,4, FALSE)</f>
        <v>0</v>
      </c>
      <c r="AE168" s="111">
        <f>$F168*'INTERNAL PARAMETERS-2'!AD168*VLOOKUP(AE$4,'INTERNAL PARAMETERS-1'!$B$5:$J$44,4, FALSE)</f>
        <v>0</v>
      </c>
      <c r="AF168" s="111">
        <f>$F168*'INTERNAL PARAMETERS-2'!AE168*VLOOKUP(AF$4,'INTERNAL PARAMETERS-1'!$B$5:$J$44,4, FALSE)</f>
        <v>8.8130281573416083E-2</v>
      </c>
      <c r="AG168" s="111">
        <f>$F168*'INTERNAL PARAMETERS-2'!AF168*VLOOKUP(AG$4,'INTERNAL PARAMETERS-1'!$B$5:$J$44,4, FALSE)</f>
        <v>0</v>
      </c>
      <c r="AH168" s="111">
        <f>$F168*'INTERNAL PARAMETERS-2'!AG168*VLOOKUP(AH$4,'INTERNAL PARAMETERS-1'!$B$5:$J$44,4, FALSE)</f>
        <v>8.8130281573416083E-2</v>
      </c>
      <c r="AI168" s="111">
        <f>$F168*'INTERNAL PARAMETERS-2'!AH168*VLOOKUP(AI$4,'INTERNAL PARAMETERS-1'!$B$5:$J$44,4, FALSE)</f>
        <v>0.52882215329796822</v>
      </c>
      <c r="AJ168" s="111">
        <f>$F168*'INTERNAL PARAMETERS-2'!AI168*VLOOKUP(AJ$4,'INTERNAL PARAMETERS-1'!$B$5:$J$44,4, FALSE)</f>
        <v>8.8130281573416083E-2</v>
      </c>
      <c r="AK168" s="111">
        <f>$F168*'INTERNAL PARAMETERS-2'!AJ168*VLOOKUP(AK$4,'INTERNAL PARAMETERS-1'!$B$5:$J$44,4, FALSE)</f>
        <v>0</v>
      </c>
      <c r="AL168" s="111">
        <f>$F168*'INTERNAL PARAMETERS-2'!AK168*VLOOKUP(AL$4,'INTERNAL PARAMETERS-1'!$B$5:$J$44,4, FALSE)</f>
        <v>0</v>
      </c>
      <c r="AM168" s="111">
        <f>$F168*'INTERNAL PARAMETERS-2'!AL168*VLOOKUP(AM$4,'INTERNAL PARAMETERS-1'!$B$5:$J$44,4, FALSE)</f>
        <v>0</v>
      </c>
      <c r="AN168" s="111">
        <f>$F168*'INTERNAL PARAMETERS-2'!AM168*VLOOKUP(AN$4,'INTERNAL PARAMETERS-1'!$B$5:$J$44,4, FALSE)</f>
        <v>0</v>
      </c>
      <c r="AO168" s="111">
        <f>$F168*'INTERNAL PARAMETERS-2'!AN168*VLOOKUP(AO$4,'INTERNAL PARAMETERS-1'!$B$5:$J$44,4, FALSE)</f>
        <v>0</v>
      </c>
      <c r="AP168" s="111">
        <f>$F168*'INTERNAL PARAMETERS-2'!AO168*VLOOKUP(AP$4,'INTERNAL PARAMETERS-1'!$B$5:$J$44,4, FALSE)</f>
        <v>0</v>
      </c>
      <c r="AQ168" s="111">
        <f>$F168*'INTERNAL PARAMETERS-2'!AP168*VLOOKUP(AQ$4,'INTERNAL PARAMETERS-1'!$B$5:$J$44,4, FALSE)</f>
        <v>0</v>
      </c>
      <c r="AR168" s="111">
        <f>$F168*'INTERNAL PARAMETERS-2'!AQ168*VLOOKUP(AR$4,'INTERNAL PARAMETERS-1'!$B$5:$J$44,4, FALSE)</f>
        <v>0</v>
      </c>
      <c r="AS168" s="111">
        <f>$F168*'INTERNAL PARAMETERS-2'!AR168*VLOOKUP(AS$4,'INTERNAL PARAMETERS-1'!$B$5:$J$44,4, FALSE)</f>
        <v>0</v>
      </c>
      <c r="AT168" s="110">
        <f>$F168*'INTERNAL PARAMETERS-2'!AS168*VLOOKUP(AT$4,'INTERNAL PARAMETERS-1'!$B$5:$J$44,4, FALSE)</f>
        <v>0</v>
      </c>
      <c r="AU168" s="112">
        <f>$F168*'INTERNAL PARAMETERS-2'!F168*(1-VLOOKUP(G$4,'INTERNAL PARAMETERS-1'!$B$5:$J$44,4, FALSE))</f>
        <v>0</v>
      </c>
      <c r="AV168" s="111">
        <f>$F168*'INTERNAL PARAMETERS-2'!G168*(1-VLOOKUP(H$4,'INTERNAL PARAMETERS-1'!$B$5:$J$44,4, FALSE))</f>
        <v>0</v>
      </c>
      <c r="AW168" s="111">
        <f>$F168*'INTERNAL PARAMETERS-2'!H168*(1-VLOOKUP(I$4,'INTERNAL PARAMETERS-1'!$B$5:$J$44,4, FALSE))</f>
        <v>77.437373409688718</v>
      </c>
      <c r="AX168" s="111">
        <f>$F168*'INTERNAL PARAMETERS-2'!I168*(1-VLOOKUP(J$4,'INTERNAL PARAMETERS-1'!$B$5:$J$44,4, FALSE))</f>
        <v>0</v>
      </c>
      <c r="AY168" s="111">
        <f>$F168*'INTERNAL PARAMETERS-2'!J168*(1-VLOOKUP(K$4,'INTERNAL PARAMETERS-1'!$B$5:$J$44,4, FALSE))</f>
        <v>0</v>
      </c>
      <c r="AZ168" s="111">
        <f>$F168*'INTERNAL PARAMETERS-2'!K168*(1-VLOOKUP(L$4,'INTERNAL PARAMETERS-1'!$B$5:$J$44,4, FALSE))</f>
        <v>0</v>
      </c>
      <c r="BA168" s="111">
        <f>$F168*'INTERNAL PARAMETERS-2'!L168*(1-VLOOKUP(M$4,'INTERNAL PARAMETERS-1'!$B$5:$J$44,4, FALSE))</f>
        <v>2.3444576931758583</v>
      </c>
      <c r="BB168" s="111">
        <f>$F168*'INTERNAL PARAMETERS-2'!M168*(1-VLOOKUP(N$4,'INTERNAL PARAMETERS-1'!$B$5:$J$44,4, FALSE))</f>
        <v>24.114367071716547</v>
      </c>
      <c r="BC168" s="111">
        <f>$F168*'INTERNAL PARAMETERS-2'!N168*(1-VLOOKUP(O$4,'INTERNAL PARAMETERS-1'!$B$5:$J$44,4, FALSE))</f>
        <v>4.14244694481033</v>
      </c>
      <c r="BD168" s="111">
        <f>$F168*'INTERNAL PARAMETERS-2'!O168*(1-VLOOKUP(P$4,'INTERNAL PARAMETERS-1'!$B$5:$J$44,4, FALSE))</f>
        <v>15.424053654929438</v>
      </c>
      <c r="BE168" s="111">
        <f>$F168*'INTERNAL PARAMETERS-2'!P168*(1-VLOOKUP(Q$4,'INTERNAL PARAMETERS-1'!$B$5:$J$44,4, FALSE))</f>
        <v>4.4950085349614657</v>
      </c>
      <c r="BF168" s="111">
        <f>$F168*'INTERNAL PARAMETERS-2'!Q168*(1-VLOOKUP(R$4,'INTERNAL PARAMETERS-1'!$B$5:$J$44,4, FALSE))</f>
        <v>0</v>
      </c>
      <c r="BG168" s="111">
        <f>$F168*'INTERNAL PARAMETERS-2'!R168*(1-VLOOKUP(S$4,'INTERNAL PARAMETERS-1'!$B$5:$J$44,4, FALSE))</f>
        <v>59.96432307926333</v>
      </c>
      <c r="BH168" s="111">
        <f>$F168*'INTERNAL PARAMETERS-2'!S168*(1-VLOOKUP(T$4,'INTERNAL PARAMETERS-1'!$B$5:$J$44,4, FALSE))</f>
        <v>1.1898680536562907</v>
      </c>
      <c r="BI168" s="111">
        <f>$F168*'INTERNAL PARAMETERS-2'!T168*(1-VLOOKUP(U$4,'INTERNAL PARAMETERS-1'!$B$5:$J$44,4, FALSE))</f>
        <v>0.98712389579421489</v>
      </c>
      <c r="BJ168" s="111">
        <f>$F168*'INTERNAL PARAMETERS-2'!U168*(1-VLOOKUP(V$4,'INTERNAL PARAMETERS-1'!$B$5:$J$44,4, FALSE))</f>
        <v>15.657617109834852</v>
      </c>
      <c r="BK168" s="111">
        <f>$F168*'INTERNAL PARAMETERS-2'!V168*(1-VLOOKUP(W$4,'INTERNAL PARAMETERS-1'!$B$5:$J$44,4, FALSE))</f>
        <v>8.9018867883495147</v>
      </c>
      <c r="BL168" s="111">
        <f>$F168*'INTERNAL PARAMETERS-2'!W168*(1-VLOOKUP(X$4,'INTERNAL PARAMETERS-1'!$B$5:$J$44,4, FALSE))</f>
        <v>1.4983361783204885</v>
      </c>
      <c r="BM168" s="111">
        <f>$F168*'INTERNAL PARAMETERS-2'!X168*(1-VLOOKUP(Y$4,'INTERNAL PARAMETERS-1'!$B$5:$J$44,4, FALSE))</f>
        <v>0.17626056314683217</v>
      </c>
      <c r="BN168" s="111">
        <f>$F168*'INTERNAL PARAMETERS-2'!Y168*(1-VLOOKUP(Z$4,'INTERNAL PARAMETERS-1'!$B$5:$J$44,4, FALSE))</f>
        <v>42.658495709418474</v>
      </c>
      <c r="BO168" s="111">
        <f>$F168*'INTERNAL PARAMETERS-2'!Z168*(1-VLOOKUP(AA$4,'INTERNAL PARAMETERS-1'!$B$5:$J$44,4, FALSE))</f>
        <v>41.688981684395962</v>
      </c>
      <c r="BP168" s="111">
        <f>$F168*'INTERNAL PARAMETERS-2'!AA168*(1-VLOOKUP(AB$4,'INTERNAL PARAMETERS-1'!$B$5:$J$44,4, FALSE))</f>
        <v>3.9661863816634972</v>
      </c>
      <c r="BQ168" s="111">
        <f>$F168*'INTERNAL PARAMETERS-2'!AB168*(1-VLOOKUP(AC$4,'INTERNAL PARAMETERS-1'!$B$5:$J$44,4, FALSE))</f>
        <v>45.214476194334907</v>
      </c>
      <c r="BR168" s="111">
        <f>$F168*'INTERNAL PARAMETERS-2'!AC168*(1-VLOOKUP(AD$4,'INTERNAL PARAMETERS-1'!$B$5:$J$44,4, FALSE))</f>
        <v>2.3797199217695928</v>
      </c>
      <c r="BS168" s="111">
        <f>$F168*'INTERNAL PARAMETERS-2'!AD168*(1-VLOOKUP(AE$4,'INTERNAL PARAMETERS-1'!$B$5:$J$44,4, FALSE))</f>
        <v>0.70508271644480036</v>
      </c>
      <c r="BT168" s="111">
        <f>$F168*'INTERNAL PARAMETERS-2'!AE168*(1-VLOOKUP(AF$4,'INTERNAL PARAMETERS-1'!$B$5:$J$44,4, FALSE))</f>
        <v>0</v>
      </c>
      <c r="BU168" s="111">
        <f>$F168*'INTERNAL PARAMETERS-2'!AF168*(1-VLOOKUP(AG$4,'INTERNAL PARAMETERS-1'!$B$5:$J$44,4, FALSE))</f>
        <v>0</v>
      </c>
      <c r="BV168" s="111">
        <f>$F168*'INTERNAL PARAMETERS-2'!AG168*(1-VLOOKUP(AH$4,'INTERNAL PARAMETERS-1'!$B$5:$J$44,4, FALSE))</f>
        <v>0</v>
      </c>
      <c r="BW168" s="111">
        <f>$F168*'INTERNAL PARAMETERS-2'!AH168*(1-VLOOKUP(AI$4,'INTERNAL PARAMETERS-1'!$B$5:$J$44,4, FALSE))</f>
        <v>0</v>
      </c>
      <c r="BX168" s="111">
        <f>$F168*'INTERNAL PARAMETERS-2'!AI168*(1-VLOOKUP(AJ$4,'INTERNAL PARAMETERS-1'!$B$5:$J$44,4, FALSE))</f>
        <v>0</v>
      </c>
      <c r="BY168" s="111">
        <f>$F168*'INTERNAL PARAMETERS-2'!AJ168*(1-VLOOKUP(AK$4,'INTERNAL PARAMETERS-1'!$B$5:$J$44,4, FALSE))</f>
        <v>0</v>
      </c>
      <c r="BZ168" s="111">
        <f>$F168*'INTERNAL PARAMETERS-2'!AK168*(1-VLOOKUP(AL$4,'INTERNAL PARAMETERS-1'!$B$5:$J$44,4, FALSE))</f>
        <v>0.17626056314683217</v>
      </c>
      <c r="CA168" s="111">
        <f>$F168*'INTERNAL PARAMETERS-2'!AL168*(1-VLOOKUP(AM$4,'INTERNAL PARAMETERS-1'!$B$5:$J$44,4, FALSE))</f>
        <v>0.26443130857771996</v>
      </c>
      <c r="CB168" s="111">
        <f>$F168*'INTERNAL PARAMETERS-2'!AM168*(1-VLOOKUP(AN$4,'INTERNAL PARAMETERS-1'!$B$5:$J$44,4, FALSE))</f>
        <v>0.96951402502252038</v>
      </c>
      <c r="CC168" s="111">
        <f>$F168*'INTERNAL PARAMETERS-2'!AN168*(1-VLOOKUP(AO$4,'INTERNAL PARAMETERS-1'!$B$5:$J$44,4, FALSE))</f>
        <v>2.5559804849164247</v>
      </c>
      <c r="CD168" s="111">
        <f>$F168*'INTERNAL PARAMETERS-2'!AO168*(1-VLOOKUP(AP$4,'INTERNAL PARAMETERS-1'!$B$5:$J$44,4, FALSE))</f>
        <v>30.407374974276852</v>
      </c>
      <c r="CE168" s="111">
        <f>$F168*'INTERNAL PARAMETERS-2'!AP168*(1-VLOOKUP(AQ$4,'INTERNAL PARAMETERS-1'!$B$5:$J$44,4, FALSE))</f>
        <v>2.996672356640977</v>
      </c>
      <c r="CF168" s="111">
        <f>$F168*'INTERNAL PARAMETERS-2'!AQ168*(1-VLOOKUP(AR$4,'INTERNAL PARAMETERS-1'!$B$5:$J$44,4, FALSE))</f>
        <v>0.61695243487138429</v>
      </c>
      <c r="CG168" s="111">
        <f>$F168*'INTERNAL PARAMETERS-2'!AR168*(1-VLOOKUP(AS$4,'INTERNAL PARAMETERS-1'!$B$5:$J$44,4, FALSE))</f>
        <v>0</v>
      </c>
      <c r="CH168" s="110">
        <f>$F168*'INTERNAL PARAMETERS-2'!AS168*(1-VLOOKUP(AT$4,'INTERNAL PARAMETERS-1'!$B$5:$J$44,4, FALSE))</f>
        <v>0</v>
      </c>
      <c r="CI168" s="109">
        <f t="shared" si="2"/>
        <v>404.6385747172456</v>
      </c>
    </row>
    <row r="169" spans="3:87" x14ac:dyDescent="0.5">
      <c r="C169" s="75" t="s">
        <v>24</v>
      </c>
      <c r="D169" s="74" t="s">
        <v>2</v>
      </c>
      <c r="E169" s="74" t="s">
        <v>18</v>
      </c>
      <c r="F169" s="113">
        <f>'INPUTS-Incidence'!E169</f>
        <v>805.28400560504463</v>
      </c>
      <c r="G169" s="112">
        <f>$F169*'INTERNAL PARAMETERS-2'!F169*VLOOKUP(G$4,'INTERNAL PARAMETERS-1'!$B$5:$J$44,4, FALSE)</f>
        <v>2.4346151341457314</v>
      </c>
      <c r="H169" s="111">
        <f>$F169*'INTERNAL PARAMETERS-2'!G169*VLOOKUP(H$4,'INTERNAL PARAMETERS-1'!$B$5:$J$44,4, FALSE)</f>
        <v>2.4346151341457314</v>
      </c>
      <c r="I169" s="111">
        <f>$F169*'INTERNAL PARAMETERS-2'!H169*VLOOKUP(I$4,'INTERNAL PARAMETERS-1'!$B$5:$J$44,4, FALSE)</f>
        <v>9.8254030242480752</v>
      </c>
      <c r="J169" s="111">
        <f>$F169*'INTERNAL PARAMETERS-2'!I169*VLOOKUP(J$4,'INTERNAL PARAMETERS-1'!$B$5:$J$44,4, FALSE)</f>
        <v>0</v>
      </c>
      <c r="K169" s="111">
        <f>$F169*'INTERNAL PARAMETERS-2'!J169*VLOOKUP(K$4,'INTERNAL PARAMETERS-1'!$B$5:$J$44,4, FALSE)</f>
        <v>0</v>
      </c>
      <c r="L169" s="111">
        <f>$F169*'INTERNAL PARAMETERS-2'!K169*VLOOKUP(L$4,'INTERNAL PARAMETERS-1'!$B$5:$J$44,4, FALSE)</f>
        <v>0</v>
      </c>
      <c r="M169" s="111">
        <f>$F169*'INTERNAL PARAMETERS-2'!L169*VLOOKUP(M$4,'INTERNAL PARAMETERS-1'!$B$5:$J$44,4, FALSE)</f>
        <v>0.35803329531203087</v>
      </c>
      <c r="N169" s="111">
        <f>$F169*'INTERNAL PARAMETERS-2'!M169*VLOOKUP(N$4,'INTERNAL PARAMETERS-1'!$B$5:$J$44,4, FALSE)</f>
        <v>2.0336159107146434</v>
      </c>
      <c r="O169" s="111">
        <f>$F169*'INTERNAL PARAMETERS-2'!N169*VLOOKUP(O$4,'INTERNAL PARAMETERS-1'!$B$5:$J$44,4, FALSE)</f>
        <v>0</v>
      </c>
      <c r="P169" s="111">
        <f>$F169*'INTERNAL PARAMETERS-2'!O169*VLOOKUP(P$4,'INTERNAL PARAMETERS-1'!$B$5:$J$44,4, FALSE)</f>
        <v>0</v>
      </c>
      <c r="Q169" s="111">
        <f>$F169*'INTERNAL PARAMETERS-2'!P169*VLOOKUP(Q$4,'INTERNAL PARAMETERS-1'!$B$5:$J$44,4, FALSE)</f>
        <v>0</v>
      </c>
      <c r="R169" s="111">
        <f>$F169*'INTERNAL PARAMETERS-2'!Q169*VLOOKUP(R$4,'INTERNAL PARAMETERS-1'!$B$5:$J$44,4, FALSE)</f>
        <v>0.57287904158742875</v>
      </c>
      <c r="S169" s="111">
        <f>$F169*'INTERNAL PARAMETERS-2'!R169*VLOOKUP(S$4,'INTERNAL PARAMETERS-1'!$B$5:$J$44,4, FALSE)</f>
        <v>6.6082370519755287</v>
      </c>
      <c r="T169" s="111">
        <f>$F169*'INTERNAL PARAMETERS-2'!S169*VLOOKUP(T$4,'INTERNAL PARAMETERS-1'!$B$5:$J$44,4, FALSE)</f>
        <v>0.1145677554774297</v>
      </c>
      <c r="U169" s="111">
        <f>$F169*'INTERNAL PARAMETERS-2'!T169*VLOOKUP(U$4,'INTERNAL PARAMETERS-1'!$B$5:$J$44,4, FALSE)</f>
        <v>0.40099922343108807</v>
      </c>
      <c r="V169" s="111">
        <f>$F169*'INTERNAL PARAMETERS-2'!U169*VLOOKUP(V$4,'INTERNAL PARAMETERS-1'!$B$5:$J$44,4, FALSE)</f>
        <v>4.1245237520080575</v>
      </c>
      <c r="W169" s="111">
        <f>$F169*'INTERNAL PARAMETERS-2'!V169*VLOOKUP(W$4,'INTERNAL PARAMETERS-1'!$B$5:$J$44,4, FALSE)</f>
        <v>0</v>
      </c>
      <c r="X169" s="111">
        <f>$F169*'INTERNAL PARAMETERS-2'!W169*VLOOKUP(X$4,'INTERNAL PARAMETERS-1'!$B$5:$J$44,4, FALSE)</f>
        <v>0</v>
      </c>
      <c r="Y169" s="111">
        <f>$F169*'INTERNAL PARAMETERS-2'!X169*VLOOKUP(Y$4,'INTERNAL PARAMETERS-1'!$B$5:$J$44,4, FALSE)</f>
        <v>0</v>
      </c>
      <c r="Z169" s="111">
        <f>$F169*'INTERNAL PARAMETERS-2'!Y169*VLOOKUP(Z$4,'INTERNAL PARAMETERS-1'!$B$5:$J$44,4, FALSE)</f>
        <v>0</v>
      </c>
      <c r="AA169" s="111">
        <f>$F169*'INTERNAL PARAMETERS-2'!Z169*VLOOKUP(AA$4,'INTERNAL PARAMETERS-1'!$B$5:$J$44,4, FALSE)</f>
        <v>0</v>
      </c>
      <c r="AB169" s="111">
        <f>$F169*'INTERNAL PARAMETERS-2'!AA169*VLOOKUP(AB$4,'INTERNAL PARAMETERS-1'!$B$5:$J$44,4, FALSE)</f>
        <v>0</v>
      </c>
      <c r="AC169" s="111">
        <f>$F169*'INTERNAL PARAMETERS-2'!AB169*VLOOKUP(AC$4,'INTERNAL PARAMETERS-1'!$B$5:$J$44,4, FALSE)</f>
        <v>0</v>
      </c>
      <c r="AD169" s="111">
        <f>$F169*'INTERNAL PARAMETERS-2'!AC169*VLOOKUP(AD$4,'INTERNAL PARAMETERS-1'!$B$5:$J$44,4, FALSE)</f>
        <v>0</v>
      </c>
      <c r="AE169" s="111">
        <f>$F169*'INTERNAL PARAMETERS-2'!AD169*VLOOKUP(AE$4,'INTERNAL PARAMETERS-1'!$B$5:$J$44,4, FALSE)</f>
        <v>0</v>
      </c>
      <c r="AF169" s="111">
        <f>$F169*'INTERNAL PARAMETERS-2'!AE169*VLOOKUP(AF$4,'INTERNAL PARAMETERS-1'!$B$5:$J$44,4, FALSE)</f>
        <v>0.14317949619657694</v>
      </c>
      <c r="AG169" s="111">
        <f>$F169*'INTERNAL PARAMETERS-2'!AF169*VLOOKUP(AG$4,'INTERNAL PARAMETERS-1'!$B$5:$J$44,4, FALSE)</f>
        <v>0.28643952079371438</v>
      </c>
      <c r="AH169" s="111">
        <f>$F169*'INTERNAL PARAMETERS-2'!AG169*VLOOKUP(AH$4,'INTERNAL PARAMETERS-1'!$B$5:$J$44,4, FALSE)</f>
        <v>0</v>
      </c>
      <c r="AI169" s="111">
        <f>$F169*'INTERNAL PARAMETERS-2'!AH169*VLOOKUP(AI$4,'INTERNAL PARAMETERS-1'!$B$5:$J$44,4, FALSE)</f>
        <v>0.14317949619657694</v>
      </c>
      <c r="AJ169" s="111">
        <f>$F169*'INTERNAL PARAMETERS-2'!AI169*VLOOKUP(AJ$4,'INTERNAL PARAMETERS-1'!$B$5:$J$44,4, FALSE)</f>
        <v>0</v>
      </c>
      <c r="AK169" s="111">
        <f>$F169*'INTERNAL PARAMETERS-2'!AJ169*VLOOKUP(AK$4,'INTERNAL PARAMETERS-1'!$B$5:$J$44,4, FALSE)</f>
        <v>0</v>
      </c>
      <c r="AL169" s="111">
        <f>$F169*'INTERNAL PARAMETERS-2'!AK169*VLOOKUP(AL$4,'INTERNAL PARAMETERS-1'!$B$5:$J$44,4, FALSE)</f>
        <v>0</v>
      </c>
      <c r="AM169" s="111">
        <f>$F169*'INTERNAL PARAMETERS-2'!AL169*VLOOKUP(AM$4,'INTERNAL PARAMETERS-1'!$B$5:$J$44,4, FALSE)</f>
        <v>0</v>
      </c>
      <c r="AN169" s="111">
        <f>$F169*'INTERNAL PARAMETERS-2'!AM169*VLOOKUP(AN$4,'INTERNAL PARAMETERS-1'!$B$5:$J$44,4, FALSE)</f>
        <v>0</v>
      </c>
      <c r="AO169" s="111">
        <f>$F169*'INTERNAL PARAMETERS-2'!AN169*VLOOKUP(AO$4,'INTERNAL PARAMETERS-1'!$B$5:$J$44,4, FALSE)</f>
        <v>0</v>
      </c>
      <c r="AP169" s="111">
        <f>$F169*'INTERNAL PARAMETERS-2'!AO169*VLOOKUP(AP$4,'INTERNAL PARAMETERS-1'!$B$5:$J$44,4, FALSE)</f>
        <v>0</v>
      </c>
      <c r="AQ169" s="111">
        <f>$F169*'INTERNAL PARAMETERS-2'!AP169*VLOOKUP(AQ$4,'INTERNAL PARAMETERS-1'!$B$5:$J$44,4, FALSE)</f>
        <v>0</v>
      </c>
      <c r="AR169" s="111">
        <f>$F169*'INTERNAL PARAMETERS-2'!AQ169*VLOOKUP(AR$4,'INTERNAL PARAMETERS-1'!$B$5:$J$44,4, FALSE)</f>
        <v>0</v>
      </c>
      <c r="AS169" s="111">
        <f>$F169*'INTERNAL PARAMETERS-2'!AR169*VLOOKUP(AS$4,'INTERNAL PARAMETERS-1'!$B$5:$J$44,4, FALSE)</f>
        <v>0</v>
      </c>
      <c r="AT169" s="110">
        <f>$F169*'INTERNAL PARAMETERS-2'!AS169*VLOOKUP(AT$4,'INTERNAL PARAMETERS-1'!$B$5:$J$44,4, FALSE)</f>
        <v>0</v>
      </c>
      <c r="AU169" s="112">
        <f>$F169*'INTERNAL PARAMETERS-2'!F169*(1-VLOOKUP(G$4,'INTERNAL PARAMETERS-1'!$B$5:$J$44,4, FALSE))</f>
        <v>0</v>
      </c>
      <c r="AV169" s="111">
        <f>$F169*'INTERNAL PARAMETERS-2'!G169*(1-VLOOKUP(H$4,'INTERNAL PARAMETERS-1'!$B$5:$J$44,4, FALSE))</f>
        <v>0</v>
      </c>
      <c r="AW169" s="111">
        <f>$F169*'INTERNAL PARAMETERS-2'!H169*(1-VLOOKUP(I$4,'INTERNAL PARAMETERS-1'!$B$5:$J$44,4, FALSE))</f>
        <v>186.68265746071339</v>
      </c>
      <c r="AX169" s="111">
        <f>$F169*'INTERNAL PARAMETERS-2'!I169*(1-VLOOKUP(J$4,'INTERNAL PARAMETERS-1'!$B$5:$J$44,4, FALSE))</f>
        <v>0</v>
      </c>
      <c r="AY169" s="111">
        <f>$F169*'INTERNAL PARAMETERS-2'!J169*(1-VLOOKUP(K$4,'INTERNAL PARAMETERS-1'!$B$5:$J$44,4, FALSE))</f>
        <v>0</v>
      </c>
      <c r="AZ169" s="111">
        <f>$F169*'INTERNAL PARAMETERS-2'!K169*(1-VLOOKUP(L$4,'INTERNAL PARAMETERS-1'!$B$5:$J$44,4, FALSE))</f>
        <v>0</v>
      </c>
      <c r="BA169" s="111">
        <f>$F169*'INTERNAL PARAMETERS-2'!L169*(1-VLOOKUP(M$4,'INTERNAL PARAMETERS-1'!$B$5:$J$44,4, FALSE))</f>
        <v>6.802632610928586</v>
      </c>
      <c r="BB169" s="111">
        <f>$F169*'INTERNAL PARAMETERS-2'!M169*(1-VLOOKUP(N$4,'INTERNAL PARAMETERS-1'!$B$5:$J$44,4, FALSE))</f>
        <v>38.638702303578221</v>
      </c>
      <c r="BC169" s="111">
        <f>$F169*'INTERNAL PARAMETERS-2'!N169*(1-VLOOKUP(O$4,'INTERNAL PARAMETERS-1'!$B$5:$J$44,4, FALSE))</f>
        <v>11.170577612150936</v>
      </c>
      <c r="BD169" s="111">
        <f>$F169*'INTERNAL PARAMETERS-2'!O169*(1-VLOOKUP(P$4,'INTERNAL PARAMETERS-1'!$B$5:$J$44,4, FALSE))</f>
        <v>31.936355736287663</v>
      </c>
      <c r="BE169" s="111">
        <f>$F169*'INTERNAL PARAMETERS-2'!P169*(1-VLOOKUP(Q$4,'INTERNAL PARAMETERS-1'!$B$5:$J$44,4, FALSE))</f>
        <v>16.182987376638977</v>
      </c>
      <c r="BF169" s="111">
        <f>$F169*'INTERNAL PARAMETERS-2'!Q169*(1-VLOOKUP(R$4,'INTERNAL PARAMETERS-1'!$B$5:$J$44,4, FALSE))</f>
        <v>0</v>
      </c>
      <c r="BG169" s="111">
        <f>$F169*'INTERNAL PARAMETERS-2'!R169*(1-VLOOKUP(S$4,'INTERNAL PARAMETERS-1'!$B$5:$J$44,4, FALSE))</f>
        <v>125.55650398753504</v>
      </c>
      <c r="BH169" s="111">
        <f>$F169*'INTERNAL PARAMETERS-2'!S169*(1-VLOOKUP(T$4,'INTERNAL PARAMETERS-1'!$B$5:$J$44,4, FALSE))</f>
        <v>1.0311097992968674</v>
      </c>
      <c r="BI169" s="111">
        <f>$F169*'INTERNAL PARAMETERS-2'!T169*(1-VLOOKUP(U$4,'INTERNAL PARAMETERS-1'!$B$5:$J$44,4, FALSE))</f>
        <v>1.6039968937243523</v>
      </c>
      <c r="BJ169" s="111">
        <f>$F169*'INTERNAL PARAMETERS-2'!U169*(1-VLOOKUP(V$4,'INTERNAL PARAMETERS-1'!$B$5:$J$44,4, FALSE))</f>
        <v>23.372301261378993</v>
      </c>
      <c r="BK169" s="111">
        <f>$F169*'INTERNAL PARAMETERS-2'!V169*(1-VLOOKUP(W$4,'INTERNAL PARAMETERS-1'!$B$5:$J$44,4, FALSE))</f>
        <v>15.610188863452109</v>
      </c>
      <c r="BL169" s="111">
        <f>$F169*'INTERNAL PARAMETERS-2'!W169*(1-VLOOKUP(X$4,'INTERNAL PARAMETERS-1'!$B$5:$J$44,4, FALSE))</f>
        <v>10.454519074366932</v>
      </c>
      <c r="BM169" s="111">
        <f>$F169*'INTERNAL PARAMETERS-2'!X169*(1-VLOOKUP(Y$4,'INTERNAL PARAMETERS-1'!$B$5:$J$44,4, FALSE))</f>
        <v>1.145677554774297</v>
      </c>
      <c r="BN169" s="111">
        <f>$F169*'INTERNAL PARAMETERS-2'!Y169*(1-VLOOKUP(Z$4,'INTERNAL PARAMETERS-1'!$B$5:$J$44,4, FALSE))</f>
        <v>53.41827292660895</v>
      </c>
      <c r="BO169" s="111">
        <f>$F169*'INTERNAL PARAMETERS-2'!Z169*(1-VLOOKUP(AA$4,'INTERNAL PARAMETERS-1'!$B$5:$J$44,4, FALSE))</f>
        <v>77.621164243469124</v>
      </c>
      <c r="BP169" s="111">
        <f>$F169*'INTERNAL PARAMETERS-2'!AA169*(1-VLOOKUP(AB$4,'INTERNAL PARAMETERS-1'!$B$5:$J$44,4, FALSE))</f>
        <v>11.457017132944651</v>
      </c>
      <c r="BQ169" s="111">
        <f>$F169*'INTERNAL PARAMETERS-2'!AB169*(1-VLOOKUP(AC$4,'INTERNAL PARAMETERS-1'!$B$5:$J$44,4, FALSE))</f>
        <v>90.939917468972084</v>
      </c>
      <c r="BR169" s="111">
        <f>$F169*'INTERNAL PARAMETERS-2'!AC169*(1-VLOOKUP(AD$4,'INTERNAL PARAMETERS-1'!$B$5:$J$44,4, FALSE))</f>
        <v>7.3038454024371946</v>
      </c>
      <c r="BS169" s="111">
        <f>$F169*'INTERNAL PARAMETERS-2'!AD169*(1-VLOOKUP(AE$4,'INTERNAL PARAMETERS-1'!$B$5:$J$44,4, FALSE))</f>
        <v>1.5753771001651486</v>
      </c>
      <c r="BT169" s="111">
        <f>$F169*'INTERNAL PARAMETERS-2'!AE169*(1-VLOOKUP(AF$4,'INTERNAL PARAMETERS-1'!$B$5:$J$44,4, FALSE))</f>
        <v>0</v>
      </c>
      <c r="BU169" s="111">
        <f>$F169*'INTERNAL PARAMETERS-2'!AF169*(1-VLOOKUP(AG$4,'INTERNAL PARAMETERS-1'!$B$5:$J$44,4, FALSE))</f>
        <v>0</v>
      </c>
      <c r="BV169" s="111">
        <f>$F169*'INTERNAL PARAMETERS-2'!AG169*(1-VLOOKUP(AH$4,'INTERNAL PARAMETERS-1'!$B$5:$J$44,4, FALSE))</f>
        <v>0</v>
      </c>
      <c r="BW169" s="111">
        <f>$F169*'INTERNAL PARAMETERS-2'!AH169*(1-VLOOKUP(AI$4,'INTERNAL PARAMETERS-1'!$B$5:$J$44,4, FALSE))</f>
        <v>0</v>
      </c>
      <c r="BX169" s="111">
        <f>$F169*'INTERNAL PARAMETERS-2'!AI169*(1-VLOOKUP(AJ$4,'INTERNAL PARAMETERS-1'!$B$5:$J$44,4, FALSE))</f>
        <v>0</v>
      </c>
      <c r="BY169" s="111">
        <f>$F169*'INTERNAL PARAMETERS-2'!AJ169*(1-VLOOKUP(AK$4,'INTERNAL PARAMETERS-1'!$B$5:$J$44,4, FALSE))</f>
        <v>0</v>
      </c>
      <c r="BZ169" s="111">
        <f>$F169*'INTERNAL PARAMETERS-2'!AK169*(1-VLOOKUP(AL$4,'INTERNAL PARAMETERS-1'!$B$5:$J$44,4, FALSE))</f>
        <v>2.2914356379491543</v>
      </c>
      <c r="CA169" s="111">
        <f>$F169*'INTERNAL PARAMETERS-2'!AL169*(1-VLOOKUP(AM$4,'INTERNAL PARAMETERS-1'!$B$5:$J$44,4, FALSE))</f>
        <v>1.145677554774297</v>
      </c>
      <c r="CB169" s="111">
        <f>$F169*'INTERNAL PARAMETERS-2'!AM169*(1-VLOOKUP(AN$4,'INTERNAL PARAMETERS-1'!$B$5:$J$44,4, FALSE))</f>
        <v>3.5802926889200286</v>
      </c>
      <c r="CC169" s="111">
        <f>$F169*'INTERNAL PARAMETERS-2'!AN169*(1-VLOOKUP(AO$4,'INTERNAL PARAMETERS-1'!$B$5:$J$44,4, FALSE))</f>
        <v>9.8816400327795026</v>
      </c>
      <c r="CD169" s="111">
        <f>$F169*'INTERNAL PARAMETERS-2'!AO169*(1-VLOOKUP(AP$4,'INTERNAL PARAMETERS-1'!$B$5:$J$44,4, FALSE))</f>
        <v>38.380963104744275</v>
      </c>
      <c r="CE169" s="111">
        <f>$F169*'INTERNAL PARAMETERS-2'!AP169*(1-VLOOKUP(AQ$4,'INTERNAL PARAMETERS-1'!$B$5:$J$44,4, FALSE))</f>
        <v>5.4421093098788917</v>
      </c>
      <c r="CF169" s="111">
        <f>$F169*'INTERNAL PARAMETERS-2'!AQ169*(1-VLOOKUP(AR$4,'INTERNAL PARAMETERS-1'!$B$5:$J$44,4, FALSE))</f>
        <v>2.5777946303423085</v>
      </c>
      <c r="CG169" s="111">
        <f>$F169*'INTERNAL PARAMETERS-2'!AR169*(1-VLOOKUP(AS$4,'INTERNAL PARAMETERS-1'!$B$5:$J$44,4, FALSE))</f>
        <v>0</v>
      </c>
      <c r="CH169" s="110">
        <f>$F169*'INTERNAL PARAMETERS-2'!AS169*(1-VLOOKUP(AT$4,'INTERNAL PARAMETERS-1'!$B$5:$J$44,4, FALSE))</f>
        <v>0</v>
      </c>
      <c r="CI169" s="109">
        <f t="shared" si="2"/>
        <v>805.28400560504474</v>
      </c>
    </row>
    <row r="170" spans="3:87" x14ac:dyDescent="0.5">
      <c r="C170" s="75" t="s">
        <v>24</v>
      </c>
      <c r="D170" s="74" t="s">
        <v>2</v>
      </c>
      <c r="E170" s="74" t="s">
        <v>17</v>
      </c>
      <c r="F170" s="113">
        <f>'INPUTS-Incidence'!E170</f>
        <v>1534.6982784506056</v>
      </c>
      <c r="G170" s="112">
        <f>$F170*'INTERNAL PARAMETERS-2'!F170*VLOOKUP(G$4,'INTERNAL PARAMETERS-1'!$B$5:$J$44,4, FALSE)</f>
        <v>7.1796254862476241</v>
      </c>
      <c r="H170" s="111">
        <f>$F170*'INTERNAL PARAMETERS-2'!G170*VLOOKUP(H$4,'INTERNAL PARAMETERS-1'!$B$5:$J$44,4, FALSE)</f>
        <v>7.7617365432639387</v>
      </c>
      <c r="I170" s="111">
        <f>$F170*'INTERNAL PARAMETERS-2'!H170*VLOOKUP(I$4,'INTERNAL PARAMETERS-1'!$B$5:$J$44,4, FALSE)</f>
        <v>20.818765332528276</v>
      </c>
      <c r="J170" s="111">
        <f>$F170*'INTERNAL PARAMETERS-2'!I170*VLOOKUP(J$4,'INTERNAL PARAMETERS-1'!$B$5:$J$44,4, FALSE)</f>
        <v>0</v>
      </c>
      <c r="K170" s="111">
        <f>$F170*'INTERNAL PARAMETERS-2'!J170*VLOOKUP(K$4,'INTERNAL PARAMETERS-1'!$B$5:$J$44,4, FALSE)</f>
        <v>0</v>
      </c>
      <c r="L170" s="111">
        <f>$F170*'INTERNAL PARAMETERS-2'!K170*VLOOKUP(L$4,'INTERNAL PARAMETERS-1'!$B$5:$J$44,4, FALSE)</f>
        <v>0.19398586239615656</v>
      </c>
      <c r="M170" s="111">
        <f>$F170*'INTERNAL PARAMETERS-2'!L170*VLOOKUP(M$4,'INTERNAL PARAMETERS-1'!$B$5:$J$44,4, FALSE)</f>
        <v>0.58213407749049151</v>
      </c>
      <c r="N170" s="111">
        <f>$F170*'INTERNAL PARAMETERS-2'!M170*VLOOKUP(N$4,'INTERNAL PARAMETERS-1'!$B$5:$J$44,4, FALSE)</f>
        <v>4.2980836721201587</v>
      </c>
      <c r="O170" s="111">
        <f>$F170*'INTERNAL PARAMETERS-2'!N170*VLOOKUP(O$4,'INTERNAL PARAMETERS-1'!$B$5:$J$44,4, FALSE)</f>
        <v>0</v>
      </c>
      <c r="P170" s="111">
        <f>$F170*'INTERNAL PARAMETERS-2'!O170*VLOOKUP(P$4,'INTERNAL PARAMETERS-1'!$B$5:$J$44,4, FALSE)</f>
        <v>0</v>
      </c>
      <c r="Q170" s="111">
        <f>$F170*'INTERNAL PARAMETERS-2'!P170*VLOOKUP(Q$4,'INTERNAL PARAMETERS-1'!$B$5:$J$44,4, FALSE)</f>
        <v>0</v>
      </c>
      <c r="R170" s="111">
        <f>$F170*'INTERNAL PARAMETERS-2'!Q170*VLOOKUP(R$4,'INTERNAL PARAMETERS-1'!$B$5:$J$44,4, FALSE)</f>
        <v>1.3583614462566309</v>
      </c>
      <c r="S170" s="111">
        <f>$F170*'INTERNAL PARAMETERS-2'!R170*VLOOKUP(S$4,'INTERNAL PARAMETERS-1'!$B$5:$J$44,4, FALSE)</f>
        <v>9.5589065947865581</v>
      </c>
      <c r="T170" s="111">
        <f>$F170*'INTERNAL PARAMETERS-2'!S170*VLOOKUP(T$4,'INTERNAL PARAMETERS-1'!$B$5:$J$44,4, FALSE)</f>
        <v>0.21344583656691021</v>
      </c>
      <c r="U170" s="111">
        <f>$F170*'INTERNAL PARAMETERS-2'!T170*VLOOKUP(U$4,'INTERNAL PARAMETERS-1'!$B$5:$J$44,4, FALSE)</f>
        <v>0.62093892346111512</v>
      </c>
      <c r="V170" s="111">
        <f>$F170*'INTERNAL PARAMETERS-2'!U170*VLOOKUP(V$4,'INTERNAL PARAMETERS-1'!$B$5:$J$44,4, FALSE)</f>
        <v>7.4222152431223103</v>
      </c>
      <c r="W170" s="111">
        <f>$F170*'INTERNAL PARAMETERS-2'!V170*VLOOKUP(W$4,'INTERNAL PARAMETERS-1'!$B$5:$J$44,4, FALSE)</f>
        <v>0</v>
      </c>
      <c r="X170" s="111">
        <f>$F170*'INTERNAL PARAMETERS-2'!W170*VLOOKUP(X$4,'INTERNAL PARAMETERS-1'!$B$5:$J$44,4, FALSE)</f>
        <v>0</v>
      </c>
      <c r="Y170" s="111">
        <f>$F170*'INTERNAL PARAMETERS-2'!X170*VLOOKUP(Y$4,'INTERNAL PARAMETERS-1'!$B$5:$J$44,4, FALSE)</f>
        <v>0</v>
      </c>
      <c r="Z170" s="111">
        <f>$F170*'INTERNAL PARAMETERS-2'!Y170*VLOOKUP(Z$4,'INTERNAL PARAMETERS-1'!$B$5:$J$44,4, FALSE)</f>
        <v>0</v>
      </c>
      <c r="AA170" s="111">
        <f>$F170*'INTERNAL PARAMETERS-2'!Z170*VLOOKUP(AA$4,'INTERNAL PARAMETERS-1'!$B$5:$J$44,4, FALSE)</f>
        <v>0</v>
      </c>
      <c r="AB170" s="111">
        <f>$F170*'INTERNAL PARAMETERS-2'!AA170*VLOOKUP(AB$4,'INTERNAL PARAMETERS-1'!$B$5:$J$44,4, FALSE)</f>
        <v>0</v>
      </c>
      <c r="AC170" s="111">
        <f>$F170*'INTERNAL PARAMETERS-2'!AB170*VLOOKUP(AC$4,'INTERNAL PARAMETERS-1'!$B$5:$J$44,4, FALSE)</f>
        <v>0</v>
      </c>
      <c r="AD170" s="111">
        <f>$F170*'INTERNAL PARAMETERS-2'!AC170*VLOOKUP(AD$4,'INTERNAL PARAMETERS-1'!$B$5:$J$44,4, FALSE)</f>
        <v>0</v>
      </c>
      <c r="AE170" s="111">
        <f>$F170*'INTERNAL PARAMETERS-2'!AD170*VLOOKUP(AE$4,'INTERNAL PARAMETERS-1'!$B$5:$J$44,4, FALSE)</f>
        <v>0</v>
      </c>
      <c r="AF170" s="111">
        <f>$F170*'INTERNAL PARAMETERS-2'!AE170*VLOOKUP(AF$4,'INTERNAL PARAMETERS-1'!$B$5:$J$44,4, FALSE)</f>
        <v>0</v>
      </c>
      <c r="AG170" s="111">
        <f>$F170*'INTERNAL PARAMETERS-2'!AF170*VLOOKUP(AG$4,'INTERNAL PARAMETERS-1'!$B$5:$J$44,4, FALSE)</f>
        <v>0</v>
      </c>
      <c r="AH170" s="111">
        <f>$F170*'INTERNAL PARAMETERS-2'!AG170*VLOOKUP(AH$4,'INTERNAL PARAMETERS-1'!$B$5:$J$44,4, FALSE)</f>
        <v>0</v>
      </c>
      <c r="AI170" s="111">
        <f>$F170*'INTERNAL PARAMETERS-2'!AH170*VLOOKUP(AI$4,'INTERNAL PARAMETERS-1'!$B$5:$J$44,4, FALSE)</f>
        <v>0.58211105701631471</v>
      </c>
      <c r="AJ170" s="111">
        <f>$F170*'INTERNAL PARAMETERS-2'!AI170*VLOOKUP(AJ$4,'INTERNAL PARAMETERS-1'!$B$5:$J$44,4, FALSE)</f>
        <v>0</v>
      </c>
      <c r="AK170" s="111">
        <f>$F170*'INTERNAL PARAMETERS-2'!AJ170*VLOOKUP(AK$4,'INTERNAL PARAMETERS-1'!$B$5:$J$44,4, FALSE)</f>
        <v>0</v>
      </c>
      <c r="AL170" s="111">
        <f>$F170*'INTERNAL PARAMETERS-2'!AK170*VLOOKUP(AL$4,'INTERNAL PARAMETERS-1'!$B$5:$J$44,4, FALSE)</f>
        <v>0</v>
      </c>
      <c r="AM170" s="111">
        <f>$F170*'INTERNAL PARAMETERS-2'!AL170*VLOOKUP(AM$4,'INTERNAL PARAMETERS-1'!$B$5:$J$44,4, FALSE)</f>
        <v>0</v>
      </c>
      <c r="AN170" s="111">
        <f>$F170*'INTERNAL PARAMETERS-2'!AM170*VLOOKUP(AN$4,'INTERNAL PARAMETERS-1'!$B$5:$J$44,4, FALSE)</f>
        <v>0</v>
      </c>
      <c r="AO170" s="111">
        <f>$F170*'INTERNAL PARAMETERS-2'!AN170*VLOOKUP(AO$4,'INTERNAL PARAMETERS-1'!$B$5:$J$44,4, FALSE)</f>
        <v>0</v>
      </c>
      <c r="AP170" s="111">
        <f>$F170*'INTERNAL PARAMETERS-2'!AO170*VLOOKUP(AP$4,'INTERNAL PARAMETERS-1'!$B$5:$J$44,4, FALSE)</f>
        <v>0</v>
      </c>
      <c r="AQ170" s="111">
        <f>$F170*'INTERNAL PARAMETERS-2'!AP170*VLOOKUP(AQ$4,'INTERNAL PARAMETERS-1'!$B$5:$J$44,4, FALSE)</f>
        <v>0</v>
      </c>
      <c r="AR170" s="111">
        <f>$F170*'INTERNAL PARAMETERS-2'!AQ170*VLOOKUP(AR$4,'INTERNAL PARAMETERS-1'!$B$5:$J$44,4, FALSE)</f>
        <v>0</v>
      </c>
      <c r="AS170" s="111">
        <f>$F170*'INTERNAL PARAMETERS-2'!AR170*VLOOKUP(AS$4,'INTERNAL PARAMETERS-1'!$B$5:$J$44,4, FALSE)</f>
        <v>0</v>
      </c>
      <c r="AT170" s="110">
        <f>$F170*'INTERNAL PARAMETERS-2'!AS170*VLOOKUP(AT$4,'INTERNAL PARAMETERS-1'!$B$5:$J$44,4, FALSE)</f>
        <v>0</v>
      </c>
      <c r="AU170" s="112">
        <f>$F170*'INTERNAL PARAMETERS-2'!F170*(1-VLOOKUP(G$4,'INTERNAL PARAMETERS-1'!$B$5:$J$44,4, FALSE))</f>
        <v>0</v>
      </c>
      <c r="AV170" s="111">
        <f>$F170*'INTERNAL PARAMETERS-2'!G170*(1-VLOOKUP(H$4,'INTERNAL PARAMETERS-1'!$B$5:$J$44,4, FALSE))</f>
        <v>0</v>
      </c>
      <c r="AW170" s="111">
        <f>$F170*'INTERNAL PARAMETERS-2'!H170*(1-VLOOKUP(I$4,'INTERNAL PARAMETERS-1'!$B$5:$J$44,4, FALSE))</f>
        <v>395.5565413180372</v>
      </c>
      <c r="AX170" s="111">
        <f>$F170*'INTERNAL PARAMETERS-2'!I170*(1-VLOOKUP(J$4,'INTERNAL PARAMETERS-1'!$B$5:$J$44,4, FALSE))</f>
        <v>0</v>
      </c>
      <c r="AY170" s="111">
        <f>$F170*'INTERNAL PARAMETERS-2'!J170*(1-VLOOKUP(K$4,'INTERNAL PARAMETERS-1'!$B$5:$J$44,4, FALSE))</f>
        <v>0</v>
      </c>
      <c r="AZ170" s="111">
        <f>$F170*'INTERNAL PARAMETERS-2'!K170*(1-VLOOKUP(L$4,'INTERNAL PARAMETERS-1'!$B$5:$J$44,4, FALSE))</f>
        <v>0</v>
      </c>
      <c r="BA170" s="111">
        <f>$F170*'INTERNAL PARAMETERS-2'!L170*(1-VLOOKUP(M$4,'INTERNAL PARAMETERS-1'!$B$5:$J$44,4, FALSE))</f>
        <v>11.060547472319337</v>
      </c>
      <c r="BB170" s="111">
        <f>$F170*'INTERNAL PARAMETERS-2'!M170*(1-VLOOKUP(N$4,'INTERNAL PARAMETERS-1'!$B$5:$J$44,4, FALSE))</f>
        <v>81.663589770283011</v>
      </c>
      <c r="BC170" s="111">
        <f>$F170*'INTERNAL PARAMETERS-2'!N170*(1-VLOOKUP(O$4,'INTERNAL PARAMETERS-1'!$B$5:$J$44,4, FALSE))</f>
        <v>33.181558008552699</v>
      </c>
      <c r="BD170" s="111">
        <f>$F170*'INTERNAL PARAMETERS-2'!O170*(1-VLOOKUP(P$4,'INTERNAL PARAMETERS-1'!$B$5:$J$44,4, FALSE))</f>
        <v>68.10960265798218</v>
      </c>
      <c r="BE170" s="111">
        <f>$F170*'INTERNAL PARAMETERS-2'!P170*(1-VLOOKUP(Q$4,'INTERNAL PARAMETERS-1'!$B$5:$J$44,4, FALSE))</f>
        <v>56.466921108172357</v>
      </c>
      <c r="BF170" s="111">
        <f>$F170*'INTERNAL PARAMETERS-2'!Q170*(1-VLOOKUP(R$4,'INTERNAL PARAMETERS-1'!$B$5:$J$44,4, FALSE))</f>
        <v>0</v>
      </c>
      <c r="BG170" s="111">
        <f>$F170*'INTERNAL PARAMETERS-2'!R170*(1-VLOOKUP(S$4,'INTERNAL PARAMETERS-1'!$B$5:$J$44,4, FALSE))</f>
        <v>181.61922530094458</v>
      </c>
      <c r="BH170" s="111">
        <f>$F170*'INTERNAL PARAMETERS-2'!S170*(1-VLOOKUP(T$4,'INTERNAL PARAMETERS-1'!$B$5:$J$44,4, FALSE))</f>
        <v>1.921012529102192</v>
      </c>
      <c r="BI170" s="111">
        <f>$F170*'INTERNAL PARAMETERS-2'!T170*(1-VLOOKUP(U$4,'INTERNAL PARAMETERS-1'!$B$5:$J$44,4, FALSE))</f>
        <v>2.4837556938444605</v>
      </c>
      <c r="BJ170" s="111">
        <f>$F170*'INTERNAL PARAMETERS-2'!U170*(1-VLOOKUP(V$4,'INTERNAL PARAMETERS-1'!$B$5:$J$44,4, FALSE))</f>
        <v>42.059219711026429</v>
      </c>
      <c r="BK170" s="111">
        <f>$F170*'INTERNAL PARAMETERS-2'!V170*(1-VLOOKUP(W$4,'INTERNAL PARAMETERS-1'!$B$5:$J$44,4, FALSE))</f>
        <v>43.854003306726057</v>
      </c>
      <c r="BL170" s="111">
        <f>$F170*'INTERNAL PARAMETERS-2'!W170*(1-VLOOKUP(X$4,'INTERNAL PARAMETERS-1'!$B$5:$J$44,4, FALSE))</f>
        <v>54.720587937123419</v>
      </c>
      <c r="BM170" s="111">
        <f>$F170*'INTERNAL PARAMETERS-2'!X170*(1-VLOOKUP(Y$4,'INTERNAL PARAMETERS-1'!$B$5:$J$44,4, FALSE))</f>
        <v>8.5379869325042552</v>
      </c>
      <c r="BN170" s="111">
        <f>$F170*'INTERNAL PARAMETERS-2'!Y170*(1-VLOOKUP(Z$4,'INTERNAL PARAMETERS-1'!$B$5:$J$44,4, FALSE))</f>
        <v>62.288338617991201</v>
      </c>
      <c r="BO170" s="111">
        <f>$F170*'INTERNAL PARAMETERS-2'!Z170*(1-VLOOKUP(AA$4,'INTERNAL PARAMETERS-1'!$B$5:$J$44,4, FALSE))</f>
        <v>57.243171497412675</v>
      </c>
      <c r="BP170" s="111">
        <f>$F170*'INTERNAL PARAMETERS-2'!AA170*(1-VLOOKUP(AB$4,'INTERNAL PARAMETERS-1'!$B$5:$J$44,4, FALSE))</f>
        <v>23.479348962015816</v>
      </c>
      <c r="BQ170" s="111">
        <f>$F170*'INTERNAL PARAMETERS-2'!AB170*(1-VLOOKUP(AC$4,'INTERNAL PARAMETERS-1'!$B$5:$J$44,4, FALSE))</f>
        <v>187.64111277338606</v>
      </c>
      <c r="BR170" s="111">
        <f>$F170*'INTERNAL PARAMETERS-2'!AC170*(1-VLOOKUP(AD$4,'INTERNAL PARAMETERS-1'!$B$5:$J$44,4, FALSE))</f>
        <v>16.687848670388352</v>
      </c>
      <c r="BS170" s="111">
        <f>$F170*'INTERNAL PARAMETERS-2'!AD170*(1-VLOOKUP(AE$4,'INTERNAL PARAMETERS-1'!$B$5:$J$44,4, FALSE))</f>
        <v>3.68680567432189</v>
      </c>
      <c r="BT170" s="111">
        <f>$F170*'INTERNAL PARAMETERS-2'!AE170*(1-VLOOKUP(AF$4,'INTERNAL PARAMETERS-1'!$B$5:$J$44,4, FALSE))</f>
        <v>0</v>
      </c>
      <c r="BU170" s="111">
        <f>$F170*'INTERNAL PARAMETERS-2'!AF170*(1-VLOOKUP(AG$4,'INTERNAL PARAMETERS-1'!$B$5:$J$44,4, FALSE))</f>
        <v>0</v>
      </c>
      <c r="BV170" s="111">
        <f>$F170*'INTERNAL PARAMETERS-2'!AG170*(1-VLOOKUP(AH$4,'INTERNAL PARAMETERS-1'!$B$5:$J$44,4, FALSE))</f>
        <v>0</v>
      </c>
      <c r="BW170" s="111">
        <f>$F170*'INTERNAL PARAMETERS-2'!AH170*(1-VLOOKUP(AI$4,'INTERNAL PARAMETERS-1'!$B$5:$J$44,4, FALSE))</f>
        <v>0</v>
      </c>
      <c r="BX170" s="111">
        <f>$F170*'INTERNAL PARAMETERS-2'!AI170*(1-VLOOKUP(AJ$4,'INTERNAL PARAMETERS-1'!$B$5:$J$44,4, FALSE))</f>
        <v>0</v>
      </c>
      <c r="BY170" s="111">
        <f>$F170*'INTERNAL PARAMETERS-2'!AJ170*(1-VLOOKUP(AK$4,'INTERNAL PARAMETERS-1'!$B$5:$J$44,4, FALSE))</f>
        <v>0</v>
      </c>
      <c r="BZ170" s="111">
        <f>$F170*'INTERNAL PARAMETERS-2'!AK170*(1-VLOOKUP(AL$4,'INTERNAL PARAMETERS-1'!$B$5:$J$44,4, FALSE))</f>
        <v>9.3140838519167257</v>
      </c>
      <c r="CA170" s="111">
        <f>$F170*'INTERNAL PARAMETERS-2'!AL170*(1-VLOOKUP(AM$4,'INTERNAL PARAMETERS-1'!$B$5:$J$44,4, FALSE))</f>
        <v>4.0749308689420483</v>
      </c>
      <c r="CB170" s="111">
        <f>$F170*'INTERNAL PARAMETERS-2'!AM170*(1-VLOOKUP(AN$4,'INTERNAL PARAMETERS-1'!$B$5:$J$44,4, FALSE))</f>
        <v>11.642681549809829</v>
      </c>
      <c r="CC170" s="111">
        <f>$F170*'INTERNAL PARAMETERS-2'!AN170*(1-VLOOKUP(AO$4,'INTERNAL PARAMETERS-1'!$B$5:$J$44,4, FALSE))</f>
        <v>22.703252042603346</v>
      </c>
      <c r="CD170" s="111">
        <f>$F170*'INTERNAL PARAMETERS-2'!AO170*(1-VLOOKUP(AP$4,'INTERNAL PARAMETERS-1'!$B$5:$J$44,4, FALSE))</f>
        <v>77.229700647502753</v>
      </c>
      <c r="CE170" s="111">
        <f>$F170*'INTERNAL PARAMETERS-2'!AP170*(1-VLOOKUP(AQ$4,'INTERNAL PARAMETERS-1'!$B$5:$J$44,4, FALSE))</f>
        <v>8.1498617378840965</v>
      </c>
      <c r="CF170" s="111">
        <f>$F170*'INTERNAL PARAMETERS-2'!AQ170*(1-VLOOKUP(AR$4,'INTERNAL PARAMETERS-1'!$B$5:$J$44,4, FALSE))</f>
        <v>8.1498617378840965</v>
      </c>
      <c r="CG170" s="111">
        <f>$F170*'INTERNAL PARAMETERS-2'!AR170*(1-VLOOKUP(AS$4,'INTERNAL PARAMETERS-1'!$B$5:$J$44,4, FALSE))</f>
        <v>0.58211105701631471</v>
      </c>
      <c r="CH170" s="110">
        <f>$F170*'INTERNAL PARAMETERS-2'!AS170*(1-VLOOKUP(AT$4,'INTERNAL PARAMETERS-1'!$B$5:$J$44,4, FALSE))</f>
        <v>0</v>
      </c>
      <c r="CI170" s="109">
        <f t="shared" si="2"/>
        <v>1534.6979715109501</v>
      </c>
    </row>
    <row r="171" spans="3:87" x14ac:dyDescent="0.5">
      <c r="C171" s="75" t="s">
        <v>24</v>
      </c>
      <c r="D171" s="74" t="s">
        <v>2</v>
      </c>
      <c r="E171" s="74" t="s">
        <v>16</v>
      </c>
      <c r="F171" s="113">
        <f>'INPUTS-Incidence'!E171</f>
        <v>1746.3349014112703</v>
      </c>
      <c r="G171" s="112">
        <f>$F171*'INTERNAL PARAMETERS-2'!F171*VLOOKUP(G$4,'INTERNAL PARAMETERS-1'!$B$5:$J$44,4, FALSE)</f>
        <v>8.1077090467821034</v>
      </c>
      <c r="H171" s="111">
        <f>$F171*'INTERNAL PARAMETERS-2'!G171*VLOOKUP(H$4,'INTERNAL PARAMETERS-1'!$B$5:$J$44,4, FALSE)</f>
        <v>14.767531826804124</v>
      </c>
      <c r="I171" s="111">
        <f>$F171*'INTERNAL PARAMETERS-2'!H171*VLOOKUP(I$4,'INTERNAL PARAMETERS-1'!$B$5:$J$44,4, FALSE)</f>
        <v>21.117450015221703</v>
      </c>
      <c r="J171" s="111">
        <f>$F171*'INTERNAL PARAMETERS-2'!I171*VLOOKUP(J$4,'INTERNAL PARAMETERS-1'!$B$5:$J$44,4, FALSE)</f>
        <v>0</v>
      </c>
      <c r="K171" s="111">
        <f>$F171*'INTERNAL PARAMETERS-2'!J171*VLOOKUP(K$4,'INTERNAL PARAMETERS-1'!$B$5:$J$44,4, FALSE)</f>
        <v>0</v>
      </c>
      <c r="L171" s="111">
        <f>$F171*'INTERNAL PARAMETERS-2'!K171*VLOOKUP(L$4,'INTERNAL PARAMETERS-1'!$B$5:$J$44,4, FALSE)</f>
        <v>0</v>
      </c>
      <c r="M171" s="111">
        <f>$F171*'INTERNAL PARAMETERS-2'!L171*VLOOKUP(M$4,'INTERNAL PARAMETERS-1'!$B$5:$J$44,4, FALSE)</f>
        <v>0.72389947500750684</v>
      </c>
      <c r="N171" s="111">
        <f>$F171*'INTERNAL PARAMETERS-2'!M171*VLOOKUP(N$4,'INTERNAL PARAMETERS-1'!$B$5:$J$44,4, FALSE)</f>
        <v>3.9380113977059361</v>
      </c>
      <c r="O171" s="111">
        <f>$F171*'INTERNAL PARAMETERS-2'!N171*VLOOKUP(O$4,'INTERNAL PARAMETERS-1'!$B$5:$J$44,4, FALSE)</f>
        <v>0</v>
      </c>
      <c r="P171" s="111">
        <f>$F171*'INTERNAL PARAMETERS-2'!O171*VLOOKUP(P$4,'INTERNAL PARAMETERS-1'!$B$5:$J$44,4, FALSE)</f>
        <v>0</v>
      </c>
      <c r="Q171" s="111">
        <f>$F171*'INTERNAL PARAMETERS-2'!P171*VLOOKUP(Q$4,'INTERNAL PARAMETERS-1'!$B$5:$J$44,4, FALSE)</f>
        <v>0</v>
      </c>
      <c r="R171" s="111">
        <f>$F171*'INTERNAL PARAMETERS-2'!Q171*VLOOKUP(R$4,'INTERNAL PARAMETERS-1'!$B$5:$J$44,4, FALSE)</f>
        <v>2.6060555733760387</v>
      </c>
      <c r="S171" s="111">
        <f>$F171*'INTERNAL PARAMETERS-2'!R171*VLOOKUP(S$4,'INTERNAL PARAMETERS-1'!$B$5:$J$44,4, FALSE)</f>
        <v>9.1125938074266841</v>
      </c>
      <c r="T171" s="111">
        <f>$F171*'INTERNAL PARAMETERS-2'!S171*VLOOKUP(T$4,'INTERNAL PARAMETERS-1'!$B$5:$J$44,4, FALSE)</f>
        <v>0.52121111467520775</v>
      </c>
      <c r="U171" s="111">
        <f>$F171*'INTERNAL PARAMETERS-2'!T171*VLOOKUP(U$4,'INTERNAL PARAMETERS-1'!$B$5:$J$44,4, FALSE)</f>
        <v>0.98451376401961788</v>
      </c>
      <c r="V171" s="111">
        <f>$F171*'INTERNAL PARAMETERS-2'!U171*VLOOKUP(V$4,'INTERNAL PARAMETERS-1'!$B$5:$J$44,4, FALSE)</f>
        <v>6.1676182880592538</v>
      </c>
      <c r="W171" s="111">
        <f>$F171*'INTERNAL PARAMETERS-2'!V171*VLOOKUP(W$4,'INTERNAL PARAMETERS-1'!$B$5:$J$44,4, FALSE)</f>
        <v>0</v>
      </c>
      <c r="X171" s="111">
        <f>$F171*'INTERNAL PARAMETERS-2'!W171*VLOOKUP(X$4,'INTERNAL PARAMETERS-1'!$B$5:$J$44,4, FALSE)</f>
        <v>0</v>
      </c>
      <c r="Y171" s="111">
        <f>$F171*'INTERNAL PARAMETERS-2'!X171*VLOOKUP(Y$4,'INTERNAL PARAMETERS-1'!$B$5:$J$44,4, FALSE)</f>
        <v>0</v>
      </c>
      <c r="Z171" s="111">
        <f>$F171*'INTERNAL PARAMETERS-2'!Y171*VLOOKUP(Z$4,'INTERNAL PARAMETERS-1'!$B$5:$J$44,4, FALSE)</f>
        <v>0</v>
      </c>
      <c r="AA171" s="111">
        <f>$F171*'INTERNAL PARAMETERS-2'!Z171*VLOOKUP(AA$4,'INTERNAL PARAMETERS-1'!$B$5:$J$44,4, FALSE)</f>
        <v>0</v>
      </c>
      <c r="AB171" s="111">
        <f>$F171*'INTERNAL PARAMETERS-2'!AA171*VLOOKUP(AB$4,'INTERNAL PARAMETERS-1'!$B$5:$J$44,4, FALSE)</f>
        <v>0</v>
      </c>
      <c r="AC171" s="111">
        <f>$F171*'INTERNAL PARAMETERS-2'!AB171*VLOOKUP(AC$4,'INTERNAL PARAMETERS-1'!$B$5:$J$44,4, FALSE)</f>
        <v>0</v>
      </c>
      <c r="AD171" s="111">
        <f>$F171*'INTERNAL PARAMETERS-2'!AC171*VLOOKUP(AD$4,'INTERNAL PARAMETERS-1'!$B$5:$J$44,4, FALSE)</f>
        <v>0</v>
      </c>
      <c r="AE171" s="111">
        <f>$F171*'INTERNAL PARAMETERS-2'!AD171*VLOOKUP(AE$4,'INTERNAL PARAMETERS-1'!$B$5:$J$44,4, FALSE)</f>
        <v>0</v>
      </c>
      <c r="AF171" s="111">
        <f>$F171*'INTERNAL PARAMETERS-2'!AE171*VLOOKUP(AF$4,'INTERNAL PARAMETERS-1'!$B$5:$J$44,4, FALSE)</f>
        <v>0.8686269799619657</v>
      </c>
      <c r="AG171" s="111">
        <f>$F171*'INTERNAL PARAMETERS-2'!AF171*VLOOKUP(AG$4,'INTERNAL PARAMETERS-1'!$B$5:$J$44,4, FALSE)</f>
        <v>0</v>
      </c>
      <c r="AH171" s="111">
        <f>$F171*'INTERNAL PARAMETERS-2'!AG171*VLOOKUP(AH$4,'INTERNAL PARAMETERS-1'!$B$5:$J$44,4, FALSE)</f>
        <v>0</v>
      </c>
      <c r="AI171" s="111">
        <f>$F171*'INTERNAL PARAMETERS-2'!AH171*VLOOKUP(AI$4,'INTERNAL PARAMETERS-1'!$B$5:$J$44,4, FALSE)</f>
        <v>0.2895423266539886</v>
      </c>
      <c r="AJ171" s="111">
        <f>$F171*'INTERNAL PARAMETERS-2'!AI171*VLOOKUP(AJ$4,'INTERNAL PARAMETERS-1'!$B$5:$J$44,4, FALSE)</f>
        <v>1.4477116332699431</v>
      </c>
      <c r="AK171" s="111">
        <f>$F171*'INTERNAL PARAMETERS-2'!AJ171*VLOOKUP(AK$4,'INTERNAL PARAMETERS-1'!$B$5:$J$44,4, FALSE)</f>
        <v>0</v>
      </c>
      <c r="AL171" s="111">
        <f>$F171*'INTERNAL PARAMETERS-2'!AK171*VLOOKUP(AL$4,'INTERNAL PARAMETERS-1'!$B$5:$J$44,4, FALSE)</f>
        <v>0</v>
      </c>
      <c r="AM171" s="111">
        <f>$F171*'INTERNAL PARAMETERS-2'!AL171*VLOOKUP(AM$4,'INTERNAL PARAMETERS-1'!$B$5:$J$44,4, FALSE)</f>
        <v>0</v>
      </c>
      <c r="AN171" s="111">
        <f>$F171*'INTERNAL PARAMETERS-2'!AM171*VLOOKUP(AN$4,'INTERNAL PARAMETERS-1'!$B$5:$J$44,4, FALSE)</f>
        <v>0</v>
      </c>
      <c r="AO171" s="111">
        <f>$F171*'INTERNAL PARAMETERS-2'!AN171*VLOOKUP(AO$4,'INTERNAL PARAMETERS-1'!$B$5:$J$44,4, FALSE)</f>
        <v>0</v>
      </c>
      <c r="AP171" s="111">
        <f>$F171*'INTERNAL PARAMETERS-2'!AO171*VLOOKUP(AP$4,'INTERNAL PARAMETERS-1'!$B$5:$J$44,4, FALSE)</f>
        <v>0</v>
      </c>
      <c r="AQ171" s="111">
        <f>$F171*'INTERNAL PARAMETERS-2'!AP171*VLOOKUP(AQ$4,'INTERNAL PARAMETERS-1'!$B$5:$J$44,4, FALSE)</f>
        <v>0</v>
      </c>
      <c r="AR171" s="111">
        <f>$F171*'INTERNAL PARAMETERS-2'!AQ171*VLOOKUP(AR$4,'INTERNAL PARAMETERS-1'!$B$5:$J$44,4, FALSE)</f>
        <v>0</v>
      </c>
      <c r="AS171" s="111">
        <f>$F171*'INTERNAL PARAMETERS-2'!AR171*VLOOKUP(AS$4,'INTERNAL PARAMETERS-1'!$B$5:$J$44,4, FALSE)</f>
        <v>0</v>
      </c>
      <c r="AT171" s="110">
        <f>$F171*'INTERNAL PARAMETERS-2'!AS171*VLOOKUP(AT$4,'INTERNAL PARAMETERS-1'!$B$5:$J$44,4, FALSE)</f>
        <v>0</v>
      </c>
      <c r="AU171" s="112">
        <f>$F171*'INTERNAL PARAMETERS-2'!F171*(1-VLOOKUP(G$4,'INTERNAL PARAMETERS-1'!$B$5:$J$44,4, FALSE))</f>
        <v>0</v>
      </c>
      <c r="AV171" s="111">
        <f>$F171*'INTERNAL PARAMETERS-2'!G171*(1-VLOOKUP(H$4,'INTERNAL PARAMETERS-1'!$B$5:$J$44,4, FALSE))</f>
        <v>0</v>
      </c>
      <c r="AW171" s="111">
        <f>$F171*'INTERNAL PARAMETERS-2'!H171*(1-VLOOKUP(I$4,'INTERNAL PARAMETERS-1'!$B$5:$J$44,4, FALSE))</f>
        <v>401.23155028921229</v>
      </c>
      <c r="AX171" s="111">
        <f>$F171*'INTERNAL PARAMETERS-2'!I171*(1-VLOOKUP(J$4,'INTERNAL PARAMETERS-1'!$B$5:$J$44,4, FALSE))</f>
        <v>0</v>
      </c>
      <c r="AY171" s="111">
        <f>$F171*'INTERNAL PARAMETERS-2'!J171*(1-VLOOKUP(K$4,'INTERNAL PARAMETERS-1'!$B$5:$J$44,4, FALSE))</f>
        <v>0</v>
      </c>
      <c r="AZ171" s="111">
        <f>$F171*'INTERNAL PARAMETERS-2'!K171*(1-VLOOKUP(L$4,'INTERNAL PARAMETERS-1'!$B$5:$J$44,4, FALSE))</f>
        <v>0</v>
      </c>
      <c r="BA171" s="111">
        <f>$F171*'INTERNAL PARAMETERS-2'!L171*(1-VLOOKUP(M$4,'INTERNAL PARAMETERS-1'!$B$5:$J$44,4, FALSE))</f>
        <v>13.754090025142627</v>
      </c>
      <c r="BB171" s="111">
        <f>$F171*'INTERNAL PARAMETERS-2'!M171*(1-VLOOKUP(N$4,'INTERNAL PARAMETERS-1'!$B$5:$J$44,4, FALSE))</f>
        <v>74.822216556412783</v>
      </c>
      <c r="BC171" s="111">
        <f>$F171*'INTERNAL PARAMETERS-2'!N171*(1-VLOOKUP(O$4,'INTERNAL PARAMETERS-1'!$B$5:$J$44,4, FALSE))</f>
        <v>57.911958000600542</v>
      </c>
      <c r="BD171" s="111">
        <f>$F171*'INTERNAL PARAMETERS-2'!O171*(1-VLOOKUP(P$4,'INTERNAL PARAMETERS-1'!$B$5:$J$44,4, FALSE))</f>
        <v>64.282238453968574</v>
      </c>
      <c r="BE171" s="111">
        <f>$F171*'INTERNAL PARAMETERS-2'!P171*(1-VLOOKUP(Q$4,'INTERNAL PARAMETERS-1'!$B$5:$J$44,4, FALSE))</f>
        <v>84.840966080832757</v>
      </c>
      <c r="BF171" s="111">
        <f>$F171*'INTERNAL PARAMETERS-2'!Q171*(1-VLOOKUP(R$4,'INTERNAL PARAMETERS-1'!$B$5:$J$44,4, FALSE))</f>
        <v>0</v>
      </c>
      <c r="BG171" s="111">
        <f>$F171*'INTERNAL PARAMETERS-2'!R171*(1-VLOOKUP(S$4,'INTERNAL PARAMETERS-1'!$B$5:$J$44,4, FALSE))</f>
        <v>173.13928234110699</v>
      </c>
      <c r="BH171" s="111">
        <f>$F171*'INTERNAL PARAMETERS-2'!S171*(1-VLOOKUP(T$4,'INTERNAL PARAMETERS-1'!$B$5:$J$44,4, FALSE))</f>
        <v>4.6909000320768701</v>
      </c>
      <c r="BI171" s="111">
        <f>$F171*'INTERNAL PARAMETERS-2'!T171*(1-VLOOKUP(U$4,'INTERNAL PARAMETERS-1'!$B$5:$J$44,4, FALSE))</f>
        <v>3.9380550560784715</v>
      </c>
      <c r="BJ171" s="111">
        <f>$F171*'INTERNAL PARAMETERS-2'!U171*(1-VLOOKUP(V$4,'INTERNAL PARAMETERS-1'!$B$5:$J$44,4, FALSE))</f>
        <v>34.949836965669107</v>
      </c>
      <c r="BK171" s="111">
        <f>$F171*'INTERNAL PARAMETERS-2'!V171*(1-VLOOKUP(W$4,'INTERNAL PARAMETERS-1'!$B$5:$J$44,4, FALSE))</f>
        <v>46.040024073826444</v>
      </c>
      <c r="BL171" s="111">
        <f>$F171*'INTERNAL PARAMETERS-2'!W171*(1-VLOOKUP(X$4,'INTERNAL PARAMETERS-1'!$B$5:$J$44,4, FALSE))</f>
        <v>88.60536559431489</v>
      </c>
      <c r="BM171" s="111">
        <f>$F171*'INTERNAL PARAMETERS-2'!X171*(1-VLOOKUP(Y$4,'INTERNAL PARAMETERS-1'!$B$5:$J$44,4, FALSE))</f>
        <v>22.585698546932242</v>
      </c>
      <c r="BN171" s="111">
        <f>$F171*'INTERNAL PARAMETERS-2'!Y171*(1-VLOOKUP(Z$4,'INTERNAL PARAMETERS-1'!$B$5:$J$44,4, FALSE))</f>
        <v>77.022973994194786</v>
      </c>
      <c r="BO171" s="111">
        <f>$F171*'INTERNAL PARAMETERS-2'!Z171*(1-VLOOKUP(AA$4,'INTERNAL PARAMETERS-1'!$B$5:$J$44,4, FALSE))</f>
        <v>71.810862847442706</v>
      </c>
      <c r="BP171" s="111">
        <f>$F171*'INTERNAL PARAMETERS-2'!AA171*(1-VLOOKUP(AB$4,'INTERNAL PARAMETERS-1'!$B$5:$J$44,4, FALSE))</f>
        <v>25.191754120308282</v>
      </c>
      <c r="BQ171" s="111">
        <f>$F171*'INTERNAL PARAMETERS-2'!AB171*(1-VLOOKUP(AC$4,'INTERNAL PARAMETERS-1'!$B$5:$J$44,4, FALSE))</f>
        <v>233.67480292247023</v>
      </c>
      <c r="BR171" s="111">
        <f>$F171*'INTERNAL PARAMETERS-2'!AC171*(1-VLOOKUP(AD$4,'INTERNAL PARAMETERS-1'!$B$5:$J$44,4, FALSE))</f>
        <v>23.454325526894205</v>
      </c>
      <c r="BS171" s="111">
        <f>$F171*'INTERNAL PARAMETERS-2'!AD171*(1-VLOOKUP(AE$4,'INTERNAL PARAMETERS-1'!$B$5:$J$44,4, FALSE))</f>
        <v>7.8181667201281151</v>
      </c>
      <c r="BT171" s="111">
        <f>$F171*'INTERNAL PARAMETERS-2'!AE171*(1-VLOOKUP(AF$4,'INTERNAL PARAMETERS-1'!$B$5:$J$44,4, FALSE))</f>
        <v>0</v>
      </c>
      <c r="BU171" s="111">
        <f>$F171*'INTERNAL PARAMETERS-2'!AF171*(1-VLOOKUP(AG$4,'INTERNAL PARAMETERS-1'!$B$5:$J$44,4, FALSE))</f>
        <v>0</v>
      </c>
      <c r="BV171" s="111">
        <f>$F171*'INTERNAL PARAMETERS-2'!AG171*(1-VLOOKUP(AH$4,'INTERNAL PARAMETERS-1'!$B$5:$J$44,4, FALSE))</f>
        <v>0</v>
      </c>
      <c r="BW171" s="111">
        <f>$F171*'INTERNAL PARAMETERS-2'!AH171*(1-VLOOKUP(AI$4,'INTERNAL PARAMETERS-1'!$B$5:$J$44,4, FALSE))</f>
        <v>0</v>
      </c>
      <c r="BX171" s="111">
        <f>$F171*'INTERNAL PARAMETERS-2'!AI171*(1-VLOOKUP(AJ$4,'INTERNAL PARAMETERS-1'!$B$5:$J$44,4, FALSE))</f>
        <v>0</v>
      </c>
      <c r="BY171" s="111">
        <f>$F171*'INTERNAL PARAMETERS-2'!AJ171*(1-VLOOKUP(AK$4,'INTERNAL PARAMETERS-1'!$B$5:$J$44,4, FALSE))</f>
        <v>0</v>
      </c>
      <c r="BZ171" s="111">
        <f>$F171*'INTERNAL PARAMETERS-2'!AK171*(1-VLOOKUP(AL$4,'INTERNAL PARAMETERS-1'!$B$5:$J$44,4, FALSE))</f>
        <v>8.1077090467821034</v>
      </c>
      <c r="CA171" s="111">
        <f>$F171*'INTERNAL PARAMETERS-2'!AL171*(1-VLOOKUP(AM$4,'INTERNAL PARAMETERS-1'!$B$5:$J$44,4, FALSE))</f>
        <v>8.3972513734360934</v>
      </c>
      <c r="CB171" s="111">
        <f>$F171*'INTERNAL PARAMETERS-2'!AM171*(1-VLOOKUP(AN$4,'INTERNAL PARAMETERS-1'!$B$5:$J$44,4, FALSE))</f>
        <v>9.8449630067060365</v>
      </c>
      <c r="CC171" s="111">
        <f>$F171*'INTERNAL PARAMETERS-2'!AN171*(1-VLOOKUP(AO$4,'INTERNAL PARAMETERS-1'!$B$5:$J$44,4, FALSE))</f>
        <v>31.562034573676311</v>
      </c>
      <c r="CD171" s="111">
        <f>$F171*'INTERNAL PARAMETERS-2'!AO171*(1-VLOOKUP(AP$4,'INTERNAL PARAMETERS-1'!$B$5:$J$44,4, FALSE))</f>
        <v>91.790505820998902</v>
      </c>
      <c r="CE171" s="111">
        <f>$F171*'INTERNAL PARAMETERS-2'!AP171*(1-VLOOKUP(AQ$4,'INTERNAL PARAMETERS-1'!$B$5:$J$44,4, FALSE))</f>
        <v>12.740560906736064</v>
      </c>
      <c r="CF171" s="111">
        <f>$F171*'INTERNAL PARAMETERS-2'!AQ171*(1-VLOOKUP(AR$4,'INTERNAL PARAMETERS-1'!$B$5:$J$44,4, FALSE))</f>
        <v>3.1851402266840161</v>
      </c>
      <c r="CG171" s="111">
        <f>$F171*'INTERNAL PARAMETERS-2'!AR171*(1-VLOOKUP(AS$4,'INTERNAL PARAMETERS-1'!$B$5:$J$44,4, FALSE))</f>
        <v>0.2895423266539886</v>
      </c>
      <c r="CH171" s="110">
        <f>$F171*'INTERNAL PARAMETERS-2'!AS171*(1-VLOOKUP(AT$4,'INTERNAL PARAMETERS-1'!$B$5:$J$44,4, FALSE))</f>
        <v>0</v>
      </c>
      <c r="CI171" s="109">
        <f t="shared" si="2"/>
        <v>1746.3352506782512</v>
      </c>
    </row>
    <row r="172" spans="3:87" x14ac:dyDescent="0.5">
      <c r="C172" s="75" t="s">
        <v>24</v>
      </c>
      <c r="D172" s="74" t="s">
        <v>2</v>
      </c>
      <c r="E172" s="74" t="s">
        <v>15</v>
      </c>
      <c r="F172" s="113">
        <f>'INPUTS-Incidence'!E172</f>
        <v>1340.3652787508759</v>
      </c>
      <c r="G172" s="112">
        <f>$F172*'INTERNAL PARAMETERS-2'!F172*VLOOKUP(G$4,'INTERNAL PARAMETERS-1'!$B$5:$J$44,4, FALSE)</f>
        <v>9.4724954614603138</v>
      </c>
      <c r="H172" s="111">
        <f>$F172*'INTERNAL PARAMETERS-2'!G172*VLOOKUP(H$4,'INTERNAL PARAMETERS-1'!$B$5:$J$44,4, FALSE)</f>
        <v>7.8009259223300971</v>
      </c>
      <c r="I172" s="111">
        <f>$F172*'INTERNAL PARAMETERS-2'!H172*VLOOKUP(I$4,'INTERNAL PARAMETERS-1'!$B$5:$J$44,4, FALSE)</f>
        <v>16.189595317566059</v>
      </c>
      <c r="J172" s="111">
        <f>$F172*'INTERNAL PARAMETERS-2'!I172*VLOOKUP(J$4,'INTERNAL PARAMETERS-1'!$B$5:$J$44,4, FALSE)</f>
        <v>0</v>
      </c>
      <c r="K172" s="111">
        <f>$F172*'INTERNAL PARAMETERS-2'!J172*VLOOKUP(K$4,'INTERNAL PARAMETERS-1'!$B$5:$J$44,4, FALSE)</f>
        <v>0.55718984637673907</v>
      </c>
      <c r="L172" s="111">
        <f>$F172*'INTERNAL PARAMETERS-2'!K172*VLOOKUP(L$4,'INTERNAL PARAMETERS-1'!$B$5:$J$44,4, FALSE)</f>
        <v>0</v>
      </c>
      <c r="M172" s="111">
        <f>$F172*'INTERNAL PARAMETERS-2'!L172*VLOOKUP(M$4,'INTERNAL PARAMETERS-1'!$B$5:$J$44,4, FALSE)</f>
        <v>0.68258101820388362</v>
      </c>
      <c r="N172" s="111">
        <f>$F172*'INTERNAL PARAMETERS-2'!M172*VLOOKUP(N$4,'INTERNAL PARAMETERS-1'!$B$5:$J$44,4, FALSE)</f>
        <v>2.7024645804966974</v>
      </c>
      <c r="O172" s="111">
        <f>$F172*'INTERNAL PARAMETERS-2'!N172*VLOOKUP(O$4,'INTERNAL PARAMETERS-1'!$B$5:$J$44,4, FALSE)</f>
        <v>0</v>
      </c>
      <c r="P172" s="111">
        <f>$F172*'INTERNAL PARAMETERS-2'!O172*VLOOKUP(P$4,'INTERNAL PARAMETERS-1'!$B$5:$J$44,4, FALSE)</f>
        <v>0</v>
      </c>
      <c r="Q172" s="111">
        <f>$F172*'INTERNAL PARAMETERS-2'!P172*VLOOKUP(Q$4,'INTERNAL PARAMETERS-1'!$B$5:$J$44,4, FALSE)</f>
        <v>0</v>
      </c>
      <c r="R172" s="111">
        <f>$F172*'INTERNAL PARAMETERS-2'!Q172*VLOOKUP(R$4,'INTERNAL PARAMETERS-1'!$B$5:$J$44,4, FALSE)</f>
        <v>1.9502314805825243</v>
      </c>
      <c r="S172" s="111">
        <f>$F172*'INTERNAL PARAMETERS-2'!R172*VLOOKUP(S$4,'INTERNAL PARAMETERS-1'!$B$5:$J$44,4, FALSE)</f>
        <v>6.5305880275675605</v>
      </c>
      <c r="T172" s="111">
        <f>$F172*'INTERNAL PARAMETERS-2'!S172*VLOOKUP(T$4,'INTERNAL PARAMETERS-1'!$B$5:$J$44,4, FALSE)</f>
        <v>0.30646111733360026</v>
      </c>
      <c r="U172" s="111">
        <f>$F172*'INTERNAL PARAMETERS-2'!T172*VLOOKUP(U$4,'INTERNAL PARAMETERS-1'!$B$5:$J$44,4, FALSE)</f>
        <v>0.61292223466720053</v>
      </c>
      <c r="V172" s="111">
        <f>$F172*'INTERNAL PARAMETERS-2'!U172*VLOOKUP(V$4,'INTERNAL PARAMETERS-1'!$B$5:$J$44,4, FALSE)</f>
        <v>4.0119076322667908</v>
      </c>
      <c r="W172" s="111">
        <f>$F172*'INTERNAL PARAMETERS-2'!V172*VLOOKUP(W$4,'INTERNAL PARAMETERS-1'!$B$5:$J$44,4, FALSE)</f>
        <v>0</v>
      </c>
      <c r="X172" s="111">
        <f>$F172*'INTERNAL PARAMETERS-2'!W172*VLOOKUP(X$4,'INTERNAL PARAMETERS-1'!$B$5:$J$44,4, FALSE)</f>
        <v>0</v>
      </c>
      <c r="Y172" s="111">
        <f>$F172*'INTERNAL PARAMETERS-2'!X172*VLOOKUP(Y$4,'INTERNAL PARAMETERS-1'!$B$5:$J$44,4, FALSE)</f>
        <v>0</v>
      </c>
      <c r="Z172" s="111">
        <f>$F172*'INTERNAL PARAMETERS-2'!Y172*VLOOKUP(Z$4,'INTERNAL PARAMETERS-1'!$B$5:$J$44,4, FALSE)</f>
        <v>0</v>
      </c>
      <c r="AA172" s="111">
        <f>$F172*'INTERNAL PARAMETERS-2'!Z172*VLOOKUP(AA$4,'INTERNAL PARAMETERS-1'!$B$5:$J$44,4, FALSE)</f>
        <v>0</v>
      </c>
      <c r="AB172" s="111">
        <f>$F172*'INTERNAL PARAMETERS-2'!AA172*VLOOKUP(AB$4,'INTERNAL PARAMETERS-1'!$B$5:$J$44,4, FALSE)</f>
        <v>0</v>
      </c>
      <c r="AC172" s="111">
        <f>$F172*'INTERNAL PARAMETERS-2'!AB172*VLOOKUP(AC$4,'INTERNAL PARAMETERS-1'!$B$5:$J$44,4, FALSE)</f>
        <v>0</v>
      </c>
      <c r="AD172" s="111">
        <f>$F172*'INTERNAL PARAMETERS-2'!AC172*VLOOKUP(AD$4,'INTERNAL PARAMETERS-1'!$B$5:$J$44,4, FALSE)</f>
        <v>0</v>
      </c>
      <c r="AE172" s="111">
        <f>$F172*'INTERNAL PARAMETERS-2'!AD172*VLOOKUP(AE$4,'INTERNAL PARAMETERS-1'!$B$5:$J$44,4, FALSE)</f>
        <v>0</v>
      </c>
      <c r="AF172" s="111">
        <f>$F172*'INTERNAL PARAMETERS-2'!AE172*VLOOKUP(AF$4,'INTERNAL PARAMETERS-1'!$B$5:$J$44,4, FALSE)</f>
        <v>0.55718984637673907</v>
      </c>
      <c r="AG172" s="111">
        <f>$F172*'INTERNAL PARAMETERS-2'!AF172*VLOOKUP(AG$4,'INTERNAL PARAMETERS-1'!$B$5:$J$44,4, FALSE)</f>
        <v>0.2786619414523071</v>
      </c>
      <c r="AH172" s="111">
        <f>$F172*'INTERNAL PARAMETERS-2'!AG172*VLOOKUP(AH$4,'INTERNAL PARAMETERS-1'!$B$5:$J$44,4, FALSE)</f>
        <v>0</v>
      </c>
      <c r="AI172" s="111">
        <f>$F172*'INTERNAL PARAMETERS-2'!AH172*VLOOKUP(AI$4,'INTERNAL PARAMETERS-1'!$B$5:$J$44,4, FALSE)</f>
        <v>0.55718984637673907</v>
      </c>
      <c r="AJ172" s="111">
        <f>$F172*'INTERNAL PARAMETERS-2'!AI172*VLOOKUP(AJ$4,'INTERNAL PARAMETERS-1'!$B$5:$J$44,4, FALSE)</f>
        <v>1.1143796927534781</v>
      </c>
      <c r="AK172" s="111">
        <f>$F172*'INTERNAL PARAMETERS-2'!AJ172*VLOOKUP(AK$4,'INTERNAL PARAMETERS-1'!$B$5:$J$44,4, FALSE)</f>
        <v>0</v>
      </c>
      <c r="AL172" s="111">
        <f>$F172*'INTERNAL PARAMETERS-2'!AK172*VLOOKUP(AL$4,'INTERNAL PARAMETERS-1'!$B$5:$J$44,4, FALSE)</f>
        <v>0</v>
      </c>
      <c r="AM172" s="111">
        <f>$F172*'INTERNAL PARAMETERS-2'!AL172*VLOOKUP(AM$4,'INTERNAL PARAMETERS-1'!$B$5:$J$44,4, FALSE)</f>
        <v>0</v>
      </c>
      <c r="AN172" s="111">
        <f>$F172*'INTERNAL PARAMETERS-2'!AM172*VLOOKUP(AN$4,'INTERNAL PARAMETERS-1'!$B$5:$J$44,4, FALSE)</f>
        <v>0</v>
      </c>
      <c r="AO172" s="111">
        <f>$F172*'INTERNAL PARAMETERS-2'!AN172*VLOOKUP(AO$4,'INTERNAL PARAMETERS-1'!$B$5:$J$44,4, FALSE)</f>
        <v>0</v>
      </c>
      <c r="AP172" s="111">
        <f>$F172*'INTERNAL PARAMETERS-2'!AO172*VLOOKUP(AP$4,'INTERNAL PARAMETERS-1'!$B$5:$J$44,4, FALSE)</f>
        <v>0</v>
      </c>
      <c r="AQ172" s="111">
        <f>$F172*'INTERNAL PARAMETERS-2'!AP172*VLOOKUP(AQ$4,'INTERNAL PARAMETERS-1'!$B$5:$J$44,4, FALSE)</f>
        <v>0</v>
      </c>
      <c r="AR172" s="111">
        <f>$F172*'INTERNAL PARAMETERS-2'!AQ172*VLOOKUP(AR$4,'INTERNAL PARAMETERS-1'!$B$5:$J$44,4, FALSE)</f>
        <v>0</v>
      </c>
      <c r="AS172" s="111">
        <f>$F172*'INTERNAL PARAMETERS-2'!AR172*VLOOKUP(AS$4,'INTERNAL PARAMETERS-1'!$B$5:$J$44,4, FALSE)</f>
        <v>0</v>
      </c>
      <c r="AT172" s="110">
        <f>$F172*'INTERNAL PARAMETERS-2'!AS172*VLOOKUP(AT$4,'INTERNAL PARAMETERS-1'!$B$5:$J$44,4, FALSE)</f>
        <v>0</v>
      </c>
      <c r="AU172" s="112">
        <f>$F172*'INTERNAL PARAMETERS-2'!F172*(1-VLOOKUP(G$4,'INTERNAL PARAMETERS-1'!$B$5:$J$44,4, FALSE))</f>
        <v>0</v>
      </c>
      <c r="AV172" s="111">
        <f>$F172*'INTERNAL PARAMETERS-2'!G172*(1-VLOOKUP(H$4,'INTERNAL PARAMETERS-1'!$B$5:$J$44,4, FALSE))</f>
        <v>0</v>
      </c>
      <c r="AW172" s="111">
        <f>$F172*'INTERNAL PARAMETERS-2'!H172*(1-VLOOKUP(I$4,'INTERNAL PARAMETERS-1'!$B$5:$J$44,4, FALSE))</f>
        <v>307.60231103375509</v>
      </c>
      <c r="AX172" s="111">
        <f>$F172*'INTERNAL PARAMETERS-2'!I172*(1-VLOOKUP(J$4,'INTERNAL PARAMETERS-1'!$B$5:$J$44,4, FALSE))</f>
        <v>0</v>
      </c>
      <c r="AY172" s="111">
        <f>$F172*'INTERNAL PARAMETERS-2'!J172*(1-VLOOKUP(K$4,'INTERNAL PARAMETERS-1'!$B$5:$J$44,4, FALSE))</f>
        <v>0</v>
      </c>
      <c r="AZ172" s="111">
        <f>$F172*'INTERNAL PARAMETERS-2'!K172*(1-VLOOKUP(L$4,'INTERNAL PARAMETERS-1'!$B$5:$J$44,4, FALSE))</f>
        <v>0</v>
      </c>
      <c r="BA172" s="111">
        <f>$F172*'INTERNAL PARAMETERS-2'!L172*(1-VLOOKUP(M$4,'INTERNAL PARAMETERS-1'!$B$5:$J$44,4, FALSE))</f>
        <v>12.969039345873787</v>
      </c>
      <c r="BB172" s="111">
        <f>$F172*'INTERNAL PARAMETERS-2'!M172*(1-VLOOKUP(N$4,'INTERNAL PARAMETERS-1'!$B$5:$J$44,4, FALSE))</f>
        <v>51.346827029437243</v>
      </c>
      <c r="BC172" s="111">
        <f>$F172*'INTERNAL PARAMETERS-2'!N172*(1-VLOOKUP(O$4,'INTERNAL PARAMETERS-1'!$B$5:$J$44,4, FALSE))</f>
        <v>58.506944417475736</v>
      </c>
      <c r="BD172" s="111">
        <f>$F172*'INTERNAL PARAMETERS-2'!O172*(1-VLOOKUP(P$4,'INTERNAL PARAMETERS-1'!$B$5:$J$44,4, FALSE))</f>
        <v>50.427356553693322</v>
      </c>
      <c r="BE172" s="111">
        <f>$F172*'INTERNAL PARAMETERS-2'!P172*(1-VLOOKUP(Q$4,'INTERNAL PARAMETERS-1'!$B$5:$J$44,4, FALSE))</f>
        <v>54.049291609933945</v>
      </c>
      <c r="BF172" s="111">
        <f>$F172*'INTERNAL PARAMETERS-2'!Q172*(1-VLOOKUP(R$4,'INTERNAL PARAMETERS-1'!$B$5:$J$44,4, FALSE))</f>
        <v>0</v>
      </c>
      <c r="BG172" s="111">
        <f>$F172*'INTERNAL PARAMETERS-2'!R172*(1-VLOOKUP(S$4,'INTERNAL PARAMETERS-1'!$B$5:$J$44,4, FALSE))</f>
        <v>124.08117252378365</v>
      </c>
      <c r="BH172" s="111">
        <f>$F172*'INTERNAL PARAMETERS-2'!S172*(1-VLOOKUP(T$4,'INTERNAL PARAMETERS-1'!$B$5:$J$44,4, FALSE))</f>
        <v>2.7581500560024024</v>
      </c>
      <c r="BI172" s="111">
        <f>$F172*'INTERNAL PARAMETERS-2'!T172*(1-VLOOKUP(U$4,'INTERNAL PARAMETERS-1'!$B$5:$J$44,4, FALSE))</f>
        <v>2.4516889386688021</v>
      </c>
      <c r="BJ172" s="111">
        <f>$F172*'INTERNAL PARAMETERS-2'!U172*(1-VLOOKUP(V$4,'INTERNAL PARAMETERS-1'!$B$5:$J$44,4, FALSE))</f>
        <v>22.734143249511813</v>
      </c>
      <c r="BK172" s="111">
        <f>$F172*'INTERNAL PARAMETERS-2'!V172*(1-VLOOKUP(W$4,'INTERNAL PARAMETERS-1'!$B$5:$J$44,4, FALSE))</f>
        <v>35.661356496862176</v>
      </c>
      <c r="BL172" s="111">
        <f>$F172*'INTERNAL PARAMETERS-2'!W172*(1-VLOOKUP(X$4,'INTERNAL PARAMETERS-1'!$B$5:$J$44,4, FALSE))</f>
        <v>61.292893649359428</v>
      </c>
      <c r="BM172" s="111">
        <f>$F172*'INTERNAL PARAMETERS-2'!X172*(1-VLOOKUP(Y$4,'INTERNAL PARAMETERS-1'!$B$5:$J$44,4, FALSE))</f>
        <v>14.487472151906717</v>
      </c>
      <c r="BN172" s="111">
        <f>$F172*'INTERNAL PARAMETERS-2'!Y172*(1-VLOOKUP(Z$4,'INTERNAL PARAMETERS-1'!$B$5:$J$44,4, FALSE))</f>
        <v>61.85021753226404</v>
      </c>
      <c r="BO172" s="111">
        <f>$F172*'INTERNAL PARAMETERS-2'!Z172*(1-VLOOKUP(AA$4,'INTERNAL PARAMETERS-1'!$B$5:$J$44,4, FALSE))</f>
        <v>69.929671359518565</v>
      </c>
      <c r="BP172" s="111">
        <f>$F172*'INTERNAL PARAMETERS-2'!AA172*(1-VLOOKUP(AB$4,'INTERNAL PARAMETERS-1'!$B$5:$J$44,4, FALSE))</f>
        <v>25.074347306120512</v>
      </c>
      <c r="BQ172" s="111">
        <f>$F172*'INTERNAL PARAMETERS-2'!AB172*(1-VLOOKUP(AC$4,'INTERNAL PARAMETERS-1'!$B$5:$J$44,4, FALSE))</f>
        <v>192.236930753313</v>
      </c>
      <c r="BR172" s="111">
        <f>$F172*'INTERNAL PARAMETERS-2'!AC172*(1-VLOOKUP(AD$4,'INTERNAL PARAMETERS-1'!$B$5:$J$44,4, FALSE))</f>
        <v>14.487472151906717</v>
      </c>
      <c r="BS172" s="111">
        <f>$F172*'INTERNAL PARAMETERS-2'!AD172*(1-VLOOKUP(AE$4,'INTERNAL PARAMETERS-1'!$B$5:$J$44,4, FALSE))</f>
        <v>3.3432731147883099</v>
      </c>
      <c r="BT172" s="111">
        <f>$F172*'INTERNAL PARAMETERS-2'!AE172*(1-VLOOKUP(AF$4,'INTERNAL PARAMETERS-1'!$B$5:$J$44,4, FALSE))</f>
        <v>0</v>
      </c>
      <c r="BU172" s="111">
        <f>$F172*'INTERNAL PARAMETERS-2'!AF172*(1-VLOOKUP(AG$4,'INTERNAL PARAMETERS-1'!$B$5:$J$44,4, FALSE))</f>
        <v>0</v>
      </c>
      <c r="BV172" s="111">
        <f>$F172*'INTERNAL PARAMETERS-2'!AG172*(1-VLOOKUP(AH$4,'INTERNAL PARAMETERS-1'!$B$5:$J$44,4, FALSE))</f>
        <v>0</v>
      </c>
      <c r="BW172" s="111">
        <f>$F172*'INTERNAL PARAMETERS-2'!AH172*(1-VLOOKUP(AI$4,'INTERNAL PARAMETERS-1'!$B$5:$J$44,4, FALSE))</f>
        <v>0</v>
      </c>
      <c r="BX172" s="111">
        <f>$F172*'INTERNAL PARAMETERS-2'!AI172*(1-VLOOKUP(AJ$4,'INTERNAL PARAMETERS-1'!$B$5:$J$44,4, FALSE))</f>
        <v>0</v>
      </c>
      <c r="BY172" s="111">
        <f>$F172*'INTERNAL PARAMETERS-2'!AJ172*(1-VLOOKUP(AK$4,'INTERNAL PARAMETERS-1'!$B$5:$J$44,4, FALSE))</f>
        <v>0</v>
      </c>
      <c r="BZ172" s="111">
        <f>$F172*'INTERNAL PARAMETERS-2'!AK172*(1-VLOOKUP(AL$4,'INTERNAL PARAMETERS-1'!$B$5:$J$44,4, FALSE))</f>
        <v>5.0148426539185271</v>
      </c>
      <c r="CA172" s="111">
        <f>$F172*'INTERNAL PARAMETERS-2'!AL172*(1-VLOOKUP(AM$4,'INTERNAL PARAMETERS-1'!$B$5:$J$44,4, FALSE))</f>
        <v>8.3581157687068366</v>
      </c>
      <c r="CB172" s="111">
        <f>$F172*'INTERNAL PARAMETERS-2'!AM172*(1-VLOOKUP(AN$4,'INTERNAL PARAMETERS-1'!$B$5:$J$44,4, FALSE))</f>
        <v>8.9153056150835752</v>
      </c>
      <c r="CC172" s="111">
        <f>$F172*'INTERNAL PARAMETERS-2'!AN172*(1-VLOOKUP(AO$4,'INTERNAL PARAMETERS-1'!$B$5:$J$44,4, FALSE))</f>
        <v>27.860430574532081</v>
      </c>
      <c r="CD172" s="111">
        <f>$F172*'INTERNAL PARAMETERS-2'!AO172*(1-VLOOKUP(AP$4,'INTERNAL PARAMETERS-1'!$B$5:$J$44,4, FALSE))</f>
        <v>62.407407378640777</v>
      </c>
      <c r="CE172" s="111">
        <f>$F172*'INTERNAL PARAMETERS-2'!AP172*(1-VLOOKUP(AQ$4,'INTERNAL PARAMETERS-1'!$B$5:$J$44,4, FALSE))</f>
        <v>8.6367777101591443</v>
      </c>
      <c r="CF172" s="111">
        <f>$F172*'INTERNAL PARAMETERS-2'!AQ172*(1-VLOOKUP(AR$4,'INTERNAL PARAMETERS-1'!$B$5:$J$44,4, FALSE))</f>
        <v>0.55718984637673907</v>
      </c>
      <c r="CG172" s="111">
        <f>$F172*'INTERNAL PARAMETERS-2'!AR172*(1-VLOOKUP(AS$4,'INTERNAL PARAMETERS-1'!$B$5:$J$44,4, FALSE))</f>
        <v>0</v>
      </c>
      <c r="CH172" s="110">
        <f>$F172*'INTERNAL PARAMETERS-2'!AS172*(1-VLOOKUP(AT$4,'INTERNAL PARAMETERS-1'!$B$5:$J$44,4, FALSE))</f>
        <v>0</v>
      </c>
      <c r="CI172" s="109">
        <f t="shared" si="2"/>
        <v>1340.3654127874036</v>
      </c>
    </row>
    <row r="173" spans="3:87" x14ac:dyDescent="0.5">
      <c r="C173" s="75" t="s">
        <v>24</v>
      </c>
      <c r="D173" s="74" t="s">
        <v>2</v>
      </c>
      <c r="E173" s="74" t="s">
        <v>14</v>
      </c>
      <c r="F173" s="113">
        <f>'INPUTS-Incidence'!E173</f>
        <v>1355.0068061255131</v>
      </c>
      <c r="G173" s="112">
        <f>$F173*'INTERNAL PARAMETERS-2'!F173*VLOOKUP(G$4,'INTERNAL PARAMETERS-1'!$B$5:$J$44,4, FALSE)</f>
        <v>13.686923748673809</v>
      </c>
      <c r="H173" s="111">
        <f>$F173*'INTERNAL PARAMETERS-2'!G173*VLOOKUP(H$4,'INTERNAL PARAMETERS-1'!$B$5:$J$44,4, FALSE)</f>
        <v>10.754011516815137</v>
      </c>
      <c r="I173" s="111">
        <f>$F173*'INTERNAL PARAMETERS-2'!H173*VLOOKUP(I$4,'INTERNAL PARAMETERS-1'!$B$5:$J$44,4, FALSE)</f>
        <v>15.716629093773399</v>
      </c>
      <c r="J173" s="111">
        <f>$F173*'INTERNAL PARAMETERS-2'!I173*VLOOKUP(J$4,'INTERNAL PARAMETERS-1'!$B$5:$J$44,4, FALSE)</f>
        <v>0</v>
      </c>
      <c r="K173" s="111">
        <f>$F173*'INTERNAL PARAMETERS-2'!J173*VLOOKUP(K$4,'INTERNAL PARAMETERS-1'!$B$5:$J$44,4, FALSE)</f>
        <v>0</v>
      </c>
      <c r="L173" s="111">
        <f>$F173*'INTERNAL PARAMETERS-2'!K173*VLOOKUP(L$4,'INTERNAL PARAMETERS-1'!$B$5:$J$44,4, FALSE)</f>
        <v>0</v>
      </c>
      <c r="M173" s="111">
        <f>$F173*'INTERNAL PARAMETERS-2'!L173*VLOOKUP(M$4,'INTERNAL PARAMETERS-1'!$B$5:$J$44,4, FALSE)</f>
        <v>0.96134345377589847</v>
      </c>
      <c r="N173" s="111">
        <f>$F173*'INTERNAL PARAMETERS-2'!M173*VLOOKUP(N$4,'INTERNAL PARAMETERS-1'!$B$5:$J$44,4, FALSE)</f>
        <v>2.5255633107671907</v>
      </c>
      <c r="O173" s="111">
        <f>$F173*'INTERNAL PARAMETERS-2'!N173*VLOOKUP(O$4,'INTERNAL PARAMETERS-1'!$B$5:$J$44,4, FALSE)</f>
        <v>0</v>
      </c>
      <c r="P173" s="111">
        <f>$F173*'INTERNAL PARAMETERS-2'!O173*VLOOKUP(P$4,'INTERNAL PARAMETERS-1'!$B$5:$J$44,4, FALSE)</f>
        <v>0</v>
      </c>
      <c r="Q173" s="111">
        <f>$F173*'INTERNAL PARAMETERS-2'!P173*VLOOKUP(Q$4,'INTERNAL PARAMETERS-1'!$B$5:$J$44,4, FALSE)</f>
        <v>0</v>
      </c>
      <c r="R173" s="111">
        <f>$F173*'INTERNAL PARAMETERS-2'!Q173*VLOOKUP(R$4,'INTERNAL PARAMETERS-1'!$B$5:$J$44,4, FALSE)</f>
        <v>1.6293956843659294</v>
      </c>
      <c r="S173" s="111">
        <f>$F173*'INTERNAL PARAMETERS-2'!R173*VLOOKUP(S$4,'INTERNAL PARAMETERS-1'!$B$5:$J$44,4, FALSE)</f>
        <v>5.2537136891182072</v>
      </c>
      <c r="T173" s="111">
        <f>$F173*'INTERNAL PARAMETERS-2'!S173*VLOOKUP(T$4,'INTERNAL PARAMETERS-1'!$B$5:$J$44,4, FALSE)</f>
        <v>0.35846705056050449</v>
      </c>
      <c r="U173" s="111">
        <f>$F173*'INTERNAL PARAMETERS-2'!T173*VLOOKUP(U$4,'INTERNAL PARAMETERS-1'!$B$5:$J$44,4, FALSE)</f>
        <v>0.91246158324492055</v>
      </c>
      <c r="V173" s="111">
        <f>$F173*'INTERNAL PARAMETERS-2'!U173*VLOOKUP(V$4,'INTERNAL PARAMETERS-1'!$B$5:$J$44,4, FALSE)</f>
        <v>4.3504864772570313</v>
      </c>
      <c r="W173" s="111">
        <f>$F173*'INTERNAL PARAMETERS-2'!V173*VLOOKUP(W$4,'INTERNAL PARAMETERS-1'!$B$5:$J$44,4, FALSE)</f>
        <v>0</v>
      </c>
      <c r="X173" s="111">
        <f>$F173*'INTERNAL PARAMETERS-2'!W173*VLOOKUP(X$4,'INTERNAL PARAMETERS-1'!$B$5:$J$44,4, FALSE)</f>
        <v>0</v>
      </c>
      <c r="Y173" s="111">
        <f>$F173*'INTERNAL PARAMETERS-2'!X173*VLOOKUP(Y$4,'INTERNAL PARAMETERS-1'!$B$5:$J$44,4, FALSE)</f>
        <v>0</v>
      </c>
      <c r="Z173" s="111">
        <f>$F173*'INTERNAL PARAMETERS-2'!Y173*VLOOKUP(Z$4,'INTERNAL PARAMETERS-1'!$B$5:$J$44,4, FALSE)</f>
        <v>0</v>
      </c>
      <c r="AA173" s="111">
        <f>$F173*'INTERNAL PARAMETERS-2'!Z173*VLOOKUP(AA$4,'INTERNAL PARAMETERS-1'!$B$5:$J$44,4, FALSE)</f>
        <v>0</v>
      </c>
      <c r="AB173" s="111">
        <f>$F173*'INTERNAL PARAMETERS-2'!AA173*VLOOKUP(AB$4,'INTERNAL PARAMETERS-1'!$B$5:$J$44,4, FALSE)</f>
        <v>0</v>
      </c>
      <c r="AC173" s="111">
        <f>$F173*'INTERNAL PARAMETERS-2'!AB173*VLOOKUP(AC$4,'INTERNAL PARAMETERS-1'!$B$5:$J$44,4, FALSE)</f>
        <v>0</v>
      </c>
      <c r="AD173" s="111">
        <f>$F173*'INTERNAL PARAMETERS-2'!AC173*VLOOKUP(AD$4,'INTERNAL PARAMETERS-1'!$B$5:$J$44,4, FALSE)</f>
        <v>0</v>
      </c>
      <c r="AE173" s="111">
        <f>$F173*'INTERNAL PARAMETERS-2'!AD173*VLOOKUP(AE$4,'INTERNAL PARAMETERS-1'!$B$5:$J$44,4, FALSE)</f>
        <v>0</v>
      </c>
      <c r="AF173" s="111">
        <f>$F173*'INTERNAL PARAMETERS-2'!AE173*VLOOKUP(AF$4,'INTERNAL PARAMETERS-1'!$B$5:$J$44,4, FALSE)</f>
        <v>0.32587913687318587</v>
      </c>
      <c r="AG173" s="111">
        <f>$F173*'INTERNAL PARAMETERS-2'!AF173*VLOOKUP(AG$4,'INTERNAL PARAMETERS-1'!$B$5:$J$44,4, FALSE)</f>
        <v>0</v>
      </c>
      <c r="AH173" s="111">
        <f>$F173*'INTERNAL PARAMETERS-2'!AG173*VLOOKUP(AH$4,'INTERNAL PARAMETERS-1'!$B$5:$J$44,4, FALSE)</f>
        <v>0</v>
      </c>
      <c r="AI173" s="111">
        <f>$F173*'INTERNAL PARAMETERS-2'!AH173*VLOOKUP(AI$4,'INTERNAL PARAMETERS-1'!$B$5:$J$44,4, FALSE)</f>
        <v>1.3035165474927435</v>
      </c>
      <c r="AJ173" s="111">
        <f>$F173*'INTERNAL PARAMETERS-2'!AI173*VLOOKUP(AJ$4,'INTERNAL PARAMETERS-1'!$B$5:$J$44,4, FALSE)</f>
        <v>0</v>
      </c>
      <c r="AK173" s="111">
        <f>$F173*'INTERNAL PARAMETERS-2'!AJ173*VLOOKUP(AK$4,'INTERNAL PARAMETERS-1'!$B$5:$J$44,4, FALSE)</f>
        <v>0</v>
      </c>
      <c r="AL173" s="111">
        <f>$F173*'INTERNAL PARAMETERS-2'!AK173*VLOOKUP(AL$4,'INTERNAL PARAMETERS-1'!$B$5:$J$44,4, FALSE)</f>
        <v>0</v>
      </c>
      <c r="AM173" s="111">
        <f>$F173*'INTERNAL PARAMETERS-2'!AL173*VLOOKUP(AM$4,'INTERNAL PARAMETERS-1'!$B$5:$J$44,4, FALSE)</f>
        <v>0</v>
      </c>
      <c r="AN173" s="111">
        <f>$F173*'INTERNAL PARAMETERS-2'!AM173*VLOOKUP(AN$4,'INTERNAL PARAMETERS-1'!$B$5:$J$44,4, FALSE)</f>
        <v>0</v>
      </c>
      <c r="AO173" s="111">
        <f>$F173*'INTERNAL PARAMETERS-2'!AN173*VLOOKUP(AO$4,'INTERNAL PARAMETERS-1'!$B$5:$J$44,4, FALSE)</f>
        <v>0</v>
      </c>
      <c r="AP173" s="111">
        <f>$F173*'INTERNAL PARAMETERS-2'!AO173*VLOOKUP(AP$4,'INTERNAL PARAMETERS-1'!$B$5:$J$44,4, FALSE)</f>
        <v>0</v>
      </c>
      <c r="AQ173" s="111">
        <f>$F173*'INTERNAL PARAMETERS-2'!AP173*VLOOKUP(AQ$4,'INTERNAL PARAMETERS-1'!$B$5:$J$44,4, FALSE)</f>
        <v>0</v>
      </c>
      <c r="AR173" s="111">
        <f>$F173*'INTERNAL PARAMETERS-2'!AQ173*VLOOKUP(AR$4,'INTERNAL PARAMETERS-1'!$B$5:$J$44,4, FALSE)</f>
        <v>0</v>
      </c>
      <c r="AS173" s="111">
        <f>$F173*'INTERNAL PARAMETERS-2'!AR173*VLOOKUP(AS$4,'INTERNAL PARAMETERS-1'!$B$5:$J$44,4, FALSE)</f>
        <v>0</v>
      </c>
      <c r="AT173" s="110">
        <f>$F173*'INTERNAL PARAMETERS-2'!AS173*VLOOKUP(AT$4,'INTERNAL PARAMETERS-1'!$B$5:$J$44,4, FALSE)</f>
        <v>0</v>
      </c>
      <c r="AU173" s="112">
        <f>$F173*'INTERNAL PARAMETERS-2'!F173*(1-VLOOKUP(G$4,'INTERNAL PARAMETERS-1'!$B$5:$J$44,4, FALSE))</f>
        <v>0</v>
      </c>
      <c r="AV173" s="111">
        <f>$F173*'INTERNAL PARAMETERS-2'!G173*(1-VLOOKUP(H$4,'INTERNAL PARAMETERS-1'!$B$5:$J$44,4, FALSE))</f>
        <v>0</v>
      </c>
      <c r="AW173" s="111">
        <f>$F173*'INTERNAL PARAMETERS-2'!H173*(1-VLOOKUP(I$4,'INTERNAL PARAMETERS-1'!$B$5:$J$44,4, FALSE))</f>
        <v>298.61595278169455</v>
      </c>
      <c r="AX173" s="111">
        <f>$F173*'INTERNAL PARAMETERS-2'!I173*(1-VLOOKUP(J$4,'INTERNAL PARAMETERS-1'!$B$5:$J$44,4, FALSE))</f>
        <v>0</v>
      </c>
      <c r="AY173" s="111">
        <f>$F173*'INTERNAL PARAMETERS-2'!J173*(1-VLOOKUP(K$4,'INTERNAL PARAMETERS-1'!$B$5:$J$44,4, FALSE))</f>
        <v>0</v>
      </c>
      <c r="AZ173" s="111">
        <f>$F173*'INTERNAL PARAMETERS-2'!K173*(1-VLOOKUP(L$4,'INTERNAL PARAMETERS-1'!$B$5:$J$44,4, FALSE))</f>
        <v>0</v>
      </c>
      <c r="BA173" s="111">
        <f>$F173*'INTERNAL PARAMETERS-2'!L173*(1-VLOOKUP(M$4,'INTERNAL PARAMETERS-1'!$B$5:$J$44,4, FALSE))</f>
        <v>18.265525621742068</v>
      </c>
      <c r="BB173" s="111">
        <f>$F173*'INTERNAL PARAMETERS-2'!M173*(1-VLOOKUP(N$4,'INTERNAL PARAMETERS-1'!$B$5:$J$44,4, FALSE))</f>
        <v>47.98570290457662</v>
      </c>
      <c r="BC173" s="111">
        <f>$F173*'INTERNAL PARAMETERS-2'!N173*(1-VLOOKUP(O$4,'INTERNAL PARAMETERS-1'!$B$5:$J$44,4, FALSE))</f>
        <v>57.354728089680712</v>
      </c>
      <c r="BD173" s="111">
        <f>$F173*'INTERNAL PARAMETERS-2'!O173*(1-VLOOKUP(P$4,'INTERNAL PARAMETERS-1'!$B$5:$J$44,4, FALSE))</f>
        <v>52.140661899709741</v>
      </c>
      <c r="BE173" s="111">
        <f>$F173*'INTERNAL PARAMETERS-2'!P173*(1-VLOOKUP(Q$4,'INTERNAL PARAMETERS-1'!$B$5:$J$44,4, FALSE))</f>
        <v>53.444178447202482</v>
      </c>
      <c r="BF173" s="111">
        <f>$F173*'INTERNAL PARAMETERS-2'!Q173*(1-VLOOKUP(R$4,'INTERNAL PARAMETERS-1'!$B$5:$J$44,4, FALSE))</f>
        <v>0</v>
      </c>
      <c r="BG173" s="111">
        <f>$F173*'INTERNAL PARAMETERS-2'!R173*(1-VLOOKUP(S$4,'INTERNAL PARAMETERS-1'!$B$5:$J$44,4, FALSE))</f>
        <v>99.820560093245916</v>
      </c>
      <c r="BH173" s="111">
        <f>$F173*'INTERNAL PARAMETERS-2'!S173*(1-VLOOKUP(T$4,'INTERNAL PARAMETERS-1'!$B$5:$J$44,4, FALSE))</f>
        <v>3.2262034550445402</v>
      </c>
      <c r="BI173" s="111">
        <f>$F173*'INTERNAL PARAMETERS-2'!T173*(1-VLOOKUP(U$4,'INTERNAL PARAMETERS-1'!$B$5:$J$44,4, FALSE))</f>
        <v>3.6498463329796822</v>
      </c>
      <c r="BJ173" s="111">
        <f>$F173*'INTERNAL PARAMETERS-2'!U173*(1-VLOOKUP(V$4,'INTERNAL PARAMETERS-1'!$B$5:$J$44,4, FALSE))</f>
        <v>24.652756704456511</v>
      </c>
      <c r="BK173" s="111">
        <f>$F173*'INTERNAL PARAMETERS-2'!V173*(1-VLOOKUP(W$4,'INTERNAL PARAMETERS-1'!$B$5:$J$44,4, FALSE))</f>
        <v>36.49846332979682</v>
      </c>
      <c r="BL173" s="111">
        <f>$F173*'INTERNAL PARAMETERS-2'!W173*(1-VLOOKUP(X$4,'INTERNAL PARAMETERS-1'!$B$5:$J$44,4, FALSE))</f>
        <v>66.479479422810527</v>
      </c>
      <c r="BM173" s="111">
        <f>$F173*'INTERNAL PARAMETERS-2'!X173*(1-VLOOKUP(Y$4,'INTERNAL PARAMETERS-1'!$B$5:$J$44,4, FALSE))</f>
        <v>23.137418717996198</v>
      </c>
      <c r="BN173" s="111">
        <f>$F173*'INTERNAL PARAMETERS-2'!Y173*(1-VLOOKUP(Z$4,'INTERNAL PARAMETERS-1'!$B$5:$J$44,4, FALSE))</f>
        <v>63.546431690271255</v>
      </c>
      <c r="BO173" s="111">
        <f>$F173*'INTERNAL PARAMETERS-2'!Z173*(1-VLOOKUP(AA$4,'INTERNAL PARAMETERS-1'!$B$5:$J$44,4, FALSE))</f>
        <v>65.827585648383547</v>
      </c>
      <c r="BP173" s="111">
        <f>$F173*'INTERNAL PARAMETERS-2'!AA173*(1-VLOOKUP(AB$4,'INTERNAL PARAMETERS-1'!$B$5:$J$44,4, FALSE))</f>
        <v>22.15978130737664</v>
      </c>
      <c r="BQ173" s="111">
        <f>$F173*'INTERNAL PARAMETERS-2'!AB173*(1-VLOOKUP(AC$4,'INTERNAL PARAMETERS-1'!$B$5:$J$44,4, FALSE))</f>
        <v>212.14758910580525</v>
      </c>
      <c r="BR173" s="111">
        <f>$F173*'INTERNAL PARAMETERS-2'!AC173*(1-VLOOKUP(AD$4,'INTERNAL PARAMETERS-1'!$B$5:$J$44,4, FALSE))</f>
        <v>15.642198569912924</v>
      </c>
      <c r="BS173" s="111">
        <f>$F173*'INTERNAL PARAMETERS-2'!AD173*(1-VLOOKUP(AE$4,'INTERNAL PARAMETERS-1'!$B$5:$J$44,4, FALSE))</f>
        <v>5.5399453268441601</v>
      </c>
      <c r="BT173" s="111">
        <f>$F173*'INTERNAL PARAMETERS-2'!AE173*(1-VLOOKUP(AF$4,'INTERNAL PARAMETERS-1'!$B$5:$J$44,4, FALSE))</f>
        <v>0</v>
      </c>
      <c r="BU173" s="111">
        <f>$F173*'INTERNAL PARAMETERS-2'!AF173*(1-VLOOKUP(AG$4,'INTERNAL PARAMETERS-1'!$B$5:$J$44,4, FALSE))</f>
        <v>0</v>
      </c>
      <c r="BV173" s="111">
        <f>$F173*'INTERNAL PARAMETERS-2'!AG173*(1-VLOOKUP(AH$4,'INTERNAL PARAMETERS-1'!$B$5:$J$44,4, FALSE))</f>
        <v>0</v>
      </c>
      <c r="BW173" s="111">
        <f>$F173*'INTERNAL PARAMETERS-2'!AH173*(1-VLOOKUP(AI$4,'INTERNAL PARAMETERS-1'!$B$5:$J$44,4, FALSE))</f>
        <v>0</v>
      </c>
      <c r="BX173" s="111">
        <f>$F173*'INTERNAL PARAMETERS-2'!AI173*(1-VLOOKUP(AJ$4,'INTERNAL PARAMETERS-1'!$B$5:$J$44,4, FALSE))</f>
        <v>0</v>
      </c>
      <c r="BY173" s="111">
        <f>$F173*'INTERNAL PARAMETERS-2'!AJ173*(1-VLOOKUP(AK$4,'INTERNAL PARAMETERS-1'!$B$5:$J$44,4, FALSE))</f>
        <v>0</v>
      </c>
      <c r="BZ173" s="111">
        <f>$F173*'INTERNAL PARAMETERS-2'!AK173*(1-VLOOKUP(AL$4,'INTERNAL PARAMETERS-1'!$B$5:$J$44,4, FALSE))</f>
        <v>6.8434618743369047</v>
      </c>
      <c r="CA173" s="111">
        <f>$F173*'INTERNAL PARAMETERS-2'!AL173*(1-VLOOKUP(AM$4,'INTERNAL PARAMETERS-1'!$B$5:$J$44,4, FALSE))</f>
        <v>6.8434618743369047</v>
      </c>
      <c r="CB173" s="111">
        <f>$F173*'INTERNAL PARAMETERS-2'!AM173*(1-VLOOKUP(AN$4,'INTERNAL PARAMETERS-1'!$B$5:$J$44,4, FALSE))</f>
        <v>9.7763741061955773</v>
      </c>
      <c r="CC173" s="111">
        <f>$F173*'INTERNAL PARAMETERS-2'!AN173*(1-VLOOKUP(AO$4,'INTERNAL PARAMETERS-1'!$B$5:$J$44,4, FALSE))</f>
        <v>35.194946782304079</v>
      </c>
      <c r="CD173" s="111">
        <f>$F173*'INTERNAL PARAMETERS-2'!AO173*(1-VLOOKUP(AP$4,'INTERNAL PARAMETERS-1'!$B$5:$J$44,4, FALSE))</f>
        <v>58.984123774046644</v>
      </c>
      <c r="CE173" s="111">
        <f>$F173*'INTERNAL PARAMETERS-2'!AP173*(1-VLOOKUP(AQ$4,'INTERNAL PARAMETERS-1'!$B$5:$J$44,4, FALSE))</f>
        <v>7.8210992849564622</v>
      </c>
      <c r="CF173" s="111">
        <f>$F173*'INTERNAL PARAMETERS-2'!AQ173*(1-VLOOKUP(AR$4,'INTERNAL PARAMETERS-1'!$B$5:$J$44,4, FALSE))</f>
        <v>1.3035165474927435</v>
      </c>
      <c r="CG173" s="111">
        <f>$F173*'INTERNAL PARAMETERS-2'!AR173*(1-VLOOKUP(AS$4,'INTERNAL PARAMETERS-1'!$B$5:$J$44,4, FALSE))</f>
        <v>0.32587913687318587</v>
      </c>
      <c r="CH173" s="110">
        <f>$F173*'INTERNAL PARAMETERS-2'!AS173*(1-VLOOKUP(AT$4,'INTERNAL PARAMETERS-1'!$B$5:$J$44,4, FALSE))</f>
        <v>0</v>
      </c>
      <c r="CI173" s="109">
        <f t="shared" si="2"/>
        <v>1355.0062641227908</v>
      </c>
    </row>
    <row r="174" spans="3:87" x14ac:dyDescent="0.5">
      <c r="C174" s="75" t="s">
        <v>24</v>
      </c>
      <c r="D174" s="74" t="s">
        <v>2</v>
      </c>
      <c r="E174" s="74" t="s">
        <v>13</v>
      </c>
      <c r="F174" s="113">
        <f>'INPUTS-Incidence'!E174</f>
        <v>1356.337854068662</v>
      </c>
      <c r="G174" s="112">
        <f>$F174*'INTERNAL PARAMETERS-2'!F174*VLOOKUP(G$4,'INTERNAL PARAMETERS-1'!$B$5:$J$44,4, FALSE)</f>
        <v>12.479393327714945</v>
      </c>
      <c r="H174" s="111">
        <f>$F174*'INTERNAL PARAMETERS-2'!G174*VLOOKUP(H$4,'INTERNAL PARAMETERS-1'!$B$5:$J$44,4, FALSE)</f>
        <v>7.4876631233860484</v>
      </c>
      <c r="I174" s="111">
        <f>$F174*'INTERNAL PARAMETERS-2'!H174*VLOOKUP(I$4,'INTERNAL PARAMETERS-1'!$B$5:$J$44,4, FALSE)</f>
        <v>14.092743641751079</v>
      </c>
      <c r="J174" s="111">
        <f>$F174*'INTERNAL PARAMETERS-2'!I174*VLOOKUP(J$4,'INTERNAL PARAMETERS-1'!$B$5:$J$44,4, FALSE)</f>
        <v>0</v>
      </c>
      <c r="K174" s="111">
        <f>$F174*'INTERNAL PARAMETERS-2'!J174*VLOOKUP(K$4,'INTERNAL PARAMETERS-1'!$B$5:$J$44,4, FALSE)</f>
        <v>0</v>
      </c>
      <c r="L174" s="111">
        <f>$F174*'INTERNAL PARAMETERS-2'!K174*VLOOKUP(L$4,'INTERNAL PARAMETERS-1'!$B$5:$J$44,4, FALSE)</f>
        <v>0</v>
      </c>
      <c r="M174" s="111">
        <f>$F174*'INTERNAL PARAMETERS-2'!L174*VLOOKUP(M$4,'INTERNAL PARAMETERS-1'!$B$5:$J$44,4, FALSE)</f>
        <v>0.85573389719972992</v>
      </c>
      <c r="N174" s="111">
        <f>$F174*'INTERNAL PARAMETERS-2'!M174*VLOOKUP(N$4,'INTERNAL PARAMETERS-1'!$B$5:$J$44,4, FALSE)</f>
        <v>1.9967124267993697</v>
      </c>
      <c r="O174" s="111">
        <f>$F174*'INTERNAL PARAMETERS-2'!N174*VLOOKUP(O$4,'INTERNAL PARAMETERS-1'!$B$5:$J$44,4, FALSE)</f>
        <v>0</v>
      </c>
      <c r="P174" s="111">
        <f>$F174*'INTERNAL PARAMETERS-2'!O174*VLOOKUP(P$4,'INTERNAL PARAMETERS-1'!$B$5:$J$44,4, FALSE)</f>
        <v>0</v>
      </c>
      <c r="Q174" s="111">
        <f>$F174*'INTERNAL PARAMETERS-2'!P174*VLOOKUP(Q$4,'INTERNAL PARAMETERS-1'!$B$5:$J$44,4, FALSE)</f>
        <v>0</v>
      </c>
      <c r="R174" s="111">
        <f>$F174*'INTERNAL PARAMETERS-2'!Q174*VLOOKUP(R$4,'INTERNAL PARAMETERS-1'!$B$5:$J$44,4, FALSE)</f>
        <v>1.0696080317185468</v>
      </c>
      <c r="S174" s="111">
        <f>$F174*'INTERNAL PARAMETERS-2'!R174*VLOOKUP(S$4,'INTERNAL PARAMETERS-1'!$B$5:$J$44,4, FALSE)</f>
        <v>6.0526508920921334</v>
      </c>
      <c r="T174" s="111">
        <f>$F174*'INTERNAL PARAMETERS-2'!S174*VLOOKUP(T$4,'INTERNAL PARAMETERS-1'!$B$5:$J$44,4, FALSE)</f>
        <v>0.53483114261635478</v>
      </c>
      <c r="U174" s="111">
        <f>$F174*'INTERNAL PARAMETERS-2'!T174*VLOOKUP(U$4,'INTERNAL PARAMETERS-1'!$B$5:$J$44,4, FALSE)</f>
        <v>0.85574067888900029</v>
      </c>
      <c r="V174" s="111">
        <f>$F174*'INTERNAL PARAMETERS-2'!U174*VLOOKUP(V$4,'INTERNAL PARAMETERS-1'!$B$5:$J$44,4, FALSE)</f>
        <v>4.1182282812408673</v>
      </c>
      <c r="W174" s="111">
        <f>$F174*'INTERNAL PARAMETERS-2'!V174*VLOOKUP(W$4,'INTERNAL PARAMETERS-1'!$B$5:$J$44,4, FALSE)</f>
        <v>0</v>
      </c>
      <c r="X174" s="111">
        <f>$F174*'INTERNAL PARAMETERS-2'!W174*VLOOKUP(X$4,'INTERNAL PARAMETERS-1'!$B$5:$J$44,4, FALSE)</f>
        <v>0</v>
      </c>
      <c r="Y174" s="111">
        <f>$F174*'INTERNAL PARAMETERS-2'!X174*VLOOKUP(Y$4,'INTERNAL PARAMETERS-1'!$B$5:$J$44,4, FALSE)</f>
        <v>0</v>
      </c>
      <c r="Z174" s="111">
        <f>$F174*'INTERNAL PARAMETERS-2'!Y174*VLOOKUP(Z$4,'INTERNAL PARAMETERS-1'!$B$5:$J$44,4, FALSE)</f>
        <v>0</v>
      </c>
      <c r="AA174" s="111">
        <f>$F174*'INTERNAL PARAMETERS-2'!Z174*VLOOKUP(AA$4,'INTERNAL PARAMETERS-1'!$B$5:$J$44,4, FALSE)</f>
        <v>0</v>
      </c>
      <c r="AB174" s="111">
        <f>$F174*'INTERNAL PARAMETERS-2'!AA174*VLOOKUP(AB$4,'INTERNAL PARAMETERS-1'!$B$5:$J$44,4, FALSE)</f>
        <v>0</v>
      </c>
      <c r="AC174" s="111">
        <f>$F174*'INTERNAL PARAMETERS-2'!AB174*VLOOKUP(AC$4,'INTERNAL PARAMETERS-1'!$B$5:$J$44,4, FALSE)</f>
        <v>0</v>
      </c>
      <c r="AD174" s="111">
        <f>$F174*'INTERNAL PARAMETERS-2'!AC174*VLOOKUP(AD$4,'INTERNAL PARAMETERS-1'!$B$5:$J$44,4, FALSE)</f>
        <v>0</v>
      </c>
      <c r="AE174" s="111">
        <f>$F174*'INTERNAL PARAMETERS-2'!AD174*VLOOKUP(AE$4,'INTERNAL PARAMETERS-1'!$B$5:$J$44,4, FALSE)</f>
        <v>0</v>
      </c>
      <c r="AF174" s="111">
        <f>$F174*'INTERNAL PARAMETERS-2'!AE174*VLOOKUP(AF$4,'INTERNAL PARAMETERS-1'!$B$5:$J$44,4, FALSE)</f>
        <v>0</v>
      </c>
      <c r="AG174" s="111">
        <f>$F174*'INTERNAL PARAMETERS-2'!AF174*VLOOKUP(AG$4,'INTERNAL PARAMETERS-1'!$B$5:$J$44,4, FALSE)</f>
        <v>0.35658122183465124</v>
      </c>
      <c r="AH174" s="111">
        <f>$F174*'INTERNAL PARAMETERS-2'!AG174*VLOOKUP(AH$4,'INTERNAL PARAMETERS-1'!$B$5:$J$44,4, FALSE)</f>
        <v>0.35658122183465124</v>
      </c>
      <c r="AI174" s="111">
        <f>$F174*'INTERNAL PARAMETERS-2'!AH174*VLOOKUP(AI$4,'INTERNAL PARAMETERS-1'!$B$5:$J$44,4, FALSE)</f>
        <v>1.4261892535531979</v>
      </c>
      <c r="AJ174" s="111">
        <f>$F174*'INTERNAL PARAMETERS-2'!AI174*VLOOKUP(AJ$4,'INTERNAL PARAMETERS-1'!$B$5:$J$44,4, FALSE)</f>
        <v>0.71316244366930248</v>
      </c>
      <c r="AK174" s="111">
        <f>$F174*'INTERNAL PARAMETERS-2'!AJ174*VLOOKUP(AK$4,'INTERNAL PARAMETERS-1'!$B$5:$J$44,4, FALSE)</f>
        <v>0</v>
      </c>
      <c r="AL174" s="111">
        <f>$F174*'INTERNAL PARAMETERS-2'!AK174*VLOOKUP(AL$4,'INTERNAL PARAMETERS-1'!$B$5:$J$44,4, FALSE)</f>
        <v>0</v>
      </c>
      <c r="AM174" s="111">
        <f>$F174*'INTERNAL PARAMETERS-2'!AL174*VLOOKUP(AM$4,'INTERNAL PARAMETERS-1'!$B$5:$J$44,4, FALSE)</f>
        <v>0</v>
      </c>
      <c r="AN174" s="111">
        <f>$F174*'INTERNAL PARAMETERS-2'!AM174*VLOOKUP(AN$4,'INTERNAL PARAMETERS-1'!$B$5:$J$44,4, FALSE)</f>
        <v>0</v>
      </c>
      <c r="AO174" s="111">
        <f>$F174*'INTERNAL PARAMETERS-2'!AN174*VLOOKUP(AO$4,'INTERNAL PARAMETERS-1'!$B$5:$J$44,4, FALSE)</f>
        <v>0</v>
      </c>
      <c r="AP174" s="111">
        <f>$F174*'INTERNAL PARAMETERS-2'!AO174*VLOOKUP(AP$4,'INTERNAL PARAMETERS-1'!$B$5:$J$44,4, FALSE)</f>
        <v>0</v>
      </c>
      <c r="AQ174" s="111">
        <f>$F174*'INTERNAL PARAMETERS-2'!AP174*VLOOKUP(AQ$4,'INTERNAL PARAMETERS-1'!$B$5:$J$44,4, FALSE)</f>
        <v>0</v>
      </c>
      <c r="AR174" s="111">
        <f>$F174*'INTERNAL PARAMETERS-2'!AQ174*VLOOKUP(AR$4,'INTERNAL PARAMETERS-1'!$B$5:$J$44,4, FALSE)</f>
        <v>0</v>
      </c>
      <c r="AS174" s="111">
        <f>$F174*'INTERNAL PARAMETERS-2'!AR174*VLOOKUP(AS$4,'INTERNAL PARAMETERS-1'!$B$5:$J$44,4, FALSE)</f>
        <v>0</v>
      </c>
      <c r="AT174" s="110">
        <f>$F174*'INTERNAL PARAMETERS-2'!AS174*VLOOKUP(AT$4,'INTERNAL PARAMETERS-1'!$B$5:$J$44,4, FALSE)</f>
        <v>0</v>
      </c>
      <c r="AU174" s="112">
        <f>$F174*'INTERNAL PARAMETERS-2'!F174*(1-VLOOKUP(G$4,'INTERNAL PARAMETERS-1'!$B$5:$J$44,4, FALSE))</f>
        <v>0</v>
      </c>
      <c r="AV174" s="111">
        <f>$F174*'INTERNAL PARAMETERS-2'!G174*(1-VLOOKUP(H$4,'INTERNAL PARAMETERS-1'!$B$5:$J$44,4, FALSE))</f>
        <v>0</v>
      </c>
      <c r="AW174" s="111">
        <f>$F174*'INTERNAL PARAMETERS-2'!H174*(1-VLOOKUP(I$4,'INTERNAL PARAMETERS-1'!$B$5:$J$44,4, FALSE))</f>
        <v>267.76212919327048</v>
      </c>
      <c r="AX174" s="111">
        <f>$F174*'INTERNAL PARAMETERS-2'!I174*(1-VLOOKUP(J$4,'INTERNAL PARAMETERS-1'!$B$5:$J$44,4, FALSE))</f>
        <v>0</v>
      </c>
      <c r="AY174" s="111">
        <f>$F174*'INTERNAL PARAMETERS-2'!J174*(1-VLOOKUP(K$4,'INTERNAL PARAMETERS-1'!$B$5:$J$44,4, FALSE))</f>
        <v>0</v>
      </c>
      <c r="AZ174" s="111">
        <f>$F174*'INTERNAL PARAMETERS-2'!K174*(1-VLOOKUP(L$4,'INTERNAL PARAMETERS-1'!$B$5:$J$44,4, FALSE))</f>
        <v>0</v>
      </c>
      <c r="BA174" s="111">
        <f>$F174*'INTERNAL PARAMETERS-2'!L174*(1-VLOOKUP(M$4,'INTERNAL PARAMETERS-1'!$B$5:$J$44,4, FALSE))</f>
        <v>16.258944046794866</v>
      </c>
      <c r="BB174" s="111">
        <f>$F174*'INTERNAL PARAMETERS-2'!M174*(1-VLOOKUP(N$4,'INTERNAL PARAMETERS-1'!$B$5:$J$44,4, FALSE))</f>
        <v>37.937536109188024</v>
      </c>
      <c r="BC174" s="111">
        <f>$F174*'INTERNAL PARAMETERS-2'!N174*(1-VLOOKUP(O$4,'INTERNAL PARAMETERS-1'!$B$5:$J$44,4, FALSE))</f>
        <v>72.024252726754085</v>
      </c>
      <c r="BD174" s="111">
        <f>$F174*'INTERNAL PARAMETERS-2'!O174*(1-VLOOKUP(P$4,'INTERNAL PARAMETERS-1'!$B$5:$J$44,4, FALSE))</f>
        <v>47.778492881208095</v>
      </c>
      <c r="BE174" s="111">
        <f>$F174*'INTERNAL PARAMETERS-2'!P174*(1-VLOOKUP(Q$4,'INTERNAL PARAMETERS-1'!$B$5:$J$44,4, FALSE))</f>
        <v>47.421911659373443</v>
      </c>
      <c r="BF174" s="111">
        <f>$F174*'INTERNAL PARAMETERS-2'!Q174*(1-VLOOKUP(R$4,'INTERNAL PARAMETERS-1'!$B$5:$J$44,4, FALSE))</f>
        <v>0</v>
      </c>
      <c r="BG174" s="111">
        <f>$F174*'INTERNAL PARAMETERS-2'!R174*(1-VLOOKUP(S$4,'INTERNAL PARAMETERS-1'!$B$5:$J$44,4, FALSE))</f>
        <v>115.00036694975053</v>
      </c>
      <c r="BH174" s="111">
        <f>$F174*'INTERNAL PARAMETERS-2'!S174*(1-VLOOKUP(T$4,'INTERNAL PARAMETERS-1'!$B$5:$J$44,4, FALSE))</f>
        <v>4.813480283547193</v>
      </c>
      <c r="BI174" s="111">
        <f>$F174*'INTERNAL PARAMETERS-2'!T174*(1-VLOOKUP(U$4,'INTERNAL PARAMETERS-1'!$B$5:$J$44,4, FALSE))</f>
        <v>3.4229627155560012</v>
      </c>
      <c r="BJ174" s="111">
        <f>$F174*'INTERNAL PARAMETERS-2'!U174*(1-VLOOKUP(V$4,'INTERNAL PARAMETERS-1'!$B$5:$J$44,4, FALSE))</f>
        <v>23.336626927031581</v>
      </c>
      <c r="BK174" s="111">
        <f>$F174*'INTERNAL PARAMETERS-2'!V174*(1-VLOOKUP(W$4,'INTERNAL PARAMETERS-1'!$B$5:$J$44,4, FALSE))</f>
        <v>32.090004190766699</v>
      </c>
      <c r="BL174" s="111">
        <f>$F174*'INTERNAL PARAMETERS-2'!W174*(1-VLOOKUP(X$4,'INTERNAL PARAMETERS-1'!$B$5:$J$44,4, FALSE))</f>
        <v>71.311090283084781</v>
      </c>
      <c r="BM174" s="111">
        <f>$F174*'INTERNAL PARAMETERS-2'!X174*(1-VLOOKUP(Y$4,'INTERNAL PARAMETERS-1'!$B$5:$J$44,4, FALSE))</f>
        <v>26.741692764603147</v>
      </c>
      <c r="BN174" s="111">
        <f>$F174*'INTERNAL PARAMETERS-2'!Y174*(1-VLOOKUP(Z$4,'INTERNAL PARAMETERS-1'!$B$5:$J$44,4, FALSE))</f>
        <v>67.032522522425182</v>
      </c>
      <c r="BO174" s="111">
        <f>$F174*'INTERNAL PARAMETERS-2'!Z174*(1-VLOOKUP(AA$4,'INTERNAL PARAMETERS-1'!$B$5:$J$44,4, FALSE))</f>
        <v>75.589793677529784</v>
      </c>
      <c r="BP174" s="111">
        <f>$F174*'INTERNAL PARAMETERS-2'!AA174*(1-VLOOKUP(AB$4,'INTERNAL PARAMETERS-1'!$B$5:$J$44,4, FALSE))</f>
        <v>21.749962560274248</v>
      </c>
      <c r="BQ174" s="111">
        <f>$F174*'INTERNAL PARAMETERS-2'!AB174*(1-VLOOKUP(AC$4,'INTERNAL PARAMETERS-1'!$B$5:$J$44,4, FALSE))</f>
        <v>222.49081327192974</v>
      </c>
      <c r="BR174" s="111">
        <f>$F174*'INTERNAL PARAMETERS-2'!AC174*(1-VLOOKUP(AD$4,'INTERNAL PARAMETERS-1'!$B$5:$J$44,4, FALSE))</f>
        <v>18.184285975713141</v>
      </c>
      <c r="BS174" s="111">
        <f>$F174*'INTERNAL PARAMETERS-2'!AD174*(1-VLOOKUP(AE$4,'INTERNAL PARAMETERS-1'!$B$5:$J$44,4, FALSE))</f>
        <v>3.9221221726103499</v>
      </c>
      <c r="BT174" s="111">
        <f>$F174*'INTERNAL PARAMETERS-2'!AE174*(1-VLOOKUP(AF$4,'INTERNAL PARAMETERS-1'!$B$5:$J$44,4, FALSE))</f>
        <v>0</v>
      </c>
      <c r="BU174" s="111">
        <f>$F174*'INTERNAL PARAMETERS-2'!AF174*(1-VLOOKUP(AG$4,'INTERNAL PARAMETERS-1'!$B$5:$J$44,4, FALSE))</f>
        <v>0</v>
      </c>
      <c r="BV174" s="111">
        <f>$F174*'INTERNAL PARAMETERS-2'!AG174*(1-VLOOKUP(AH$4,'INTERNAL PARAMETERS-1'!$B$5:$J$44,4, FALSE))</f>
        <v>0</v>
      </c>
      <c r="BW174" s="111">
        <f>$F174*'INTERNAL PARAMETERS-2'!AH174*(1-VLOOKUP(AI$4,'INTERNAL PARAMETERS-1'!$B$5:$J$44,4, FALSE))</f>
        <v>0</v>
      </c>
      <c r="BX174" s="111">
        <f>$F174*'INTERNAL PARAMETERS-2'!AI174*(1-VLOOKUP(AJ$4,'INTERNAL PARAMETERS-1'!$B$5:$J$44,4, FALSE))</f>
        <v>0</v>
      </c>
      <c r="BY174" s="111">
        <f>$F174*'INTERNAL PARAMETERS-2'!AJ174*(1-VLOOKUP(AK$4,'INTERNAL PARAMETERS-1'!$B$5:$J$44,4, FALSE))</f>
        <v>0</v>
      </c>
      <c r="BZ174" s="111">
        <f>$F174*'INTERNAL PARAMETERS-2'!AK174*(1-VLOOKUP(AL$4,'INTERNAL PARAMETERS-1'!$B$5:$J$44,4, FALSE))</f>
        <v>2.8523785071063958</v>
      </c>
      <c r="CA174" s="111">
        <f>$F174*'INTERNAL PARAMETERS-2'!AL174*(1-VLOOKUP(AM$4,'INTERNAL PARAMETERS-1'!$B$5:$J$44,4, FALSE))</f>
        <v>10.696622852327096</v>
      </c>
      <c r="CB174" s="111">
        <f>$F174*'INTERNAL PARAMETERS-2'!AM174*(1-VLOOKUP(AN$4,'INTERNAL PARAMETERS-1'!$B$5:$J$44,4, FALSE))</f>
        <v>8.2008255670553503</v>
      </c>
      <c r="CC174" s="111">
        <f>$F174*'INTERNAL PARAMETERS-2'!AN174*(1-VLOOKUP(AO$4,'INTERNAL PARAMETERS-1'!$B$5:$J$44,4, FALSE))</f>
        <v>33.159612222485244</v>
      </c>
      <c r="CD174" s="111">
        <f>$F174*'INTERNAL PARAMETERS-2'!AO174*(1-VLOOKUP(AP$4,'INTERNAL PARAMETERS-1'!$B$5:$J$44,4, FALSE))</f>
        <v>61.684075462476237</v>
      </c>
      <c r="CE174" s="111">
        <f>$F174*'INTERNAL PARAMETERS-2'!AP174*(1-VLOOKUP(AQ$4,'INTERNAL PARAMETERS-1'!$B$5:$J$44,4, FALSE))</f>
        <v>10.340177264277852</v>
      </c>
      <c r="CF174" s="111">
        <f>$F174*'INTERNAL PARAMETERS-2'!AQ174*(1-VLOOKUP(AR$4,'INTERNAL PARAMETERS-1'!$B$5:$J$44,4, FALSE))</f>
        <v>1.7827704753878493</v>
      </c>
      <c r="CG174" s="111">
        <f>$F174*'INTERNAL PARAMETERS-2'!AR174*(1-VLOOKUP(AS$4,'INTERNAL PARAMETERS-1'!$B$5:$J$44,4, FALSE))</f>
        <v>0.35658122183465124</v>
      </c>
      <c r="CH174" s="110">
        <f>$F174*'INTERNAL PARAMETERS-2'!AS174*(1-VLOOKUP(AT$4,'INTERNAL PARAMETERS-1'!$B$5:$J$44,4, FALSE))</f>
        <v>0</v>
      </c>
      <c r="CI174" s="109">
        <f t="shared" si="2"/>
        <v>1356.3378540686617</v>
      </c>
    </row>
    <row r="175" spans="3:87" x14ac:dyDescent="0.5">
      <c r="C175" s="75" t="s">
        <v>24</v>
      </c>
      <c r="D175" s="74" t="s">
        <v>2</v>
      </c>
      <c r="E175" s="74" t="s">
        <v>12</v>
      </c>
      <c r="F175" s="113">
        <f>'INPUTS-Incidence'!E175</f>
        <v>1114.0871284155742</v>
      </c>
      <c r="G175" s="112">
        <f>$F175*'INTERNAL PARAMETERS-2'!F175*VLOOKUP(G$4,'INTERNAL PARAMETERS-1'!$B$5:$J$44,4, FALSE)</f>
        <v>6.5499410453808435</v>
      </c>
      <c r="H175" s="111">
        <f>$F175*'INTERNAL PARAMETERS-2'!G175*VLOOKUP(H$4,'INTERNAL PARAMETERS-1'!$B$5:$J$44,4, FALSE)</f>
        <v>6.2522569646682022</v>
      </c>
      <c r="I175" s="111">
        <f>$F175*'INTERNAL PARAMETERS-2'!H175*VLOOKUP(I$4,'INTERNAL PARAMETERS-1'!$B$5:$J$44,4, FALSE)</f>
        <v>11.440577433006458</v>
      </c>
      <c r="J175" s="111">
        <f>$F175*'INTERNAL PARAMETERS-2'!I175*VLOOKUP(J$4,'INTERNAL PARAMETERS-1'!$B$5:$J$44,4, FALSE)</f>
        <v>0</v>
      </c>
      <c r="K175" s="111">
        <f>$F175*'INTERNAL PARAMETERS-2'!J175*VLOOKUP(K$4,'INTERNAL PARAMETERS-1'!$B$5:$J$44,4, FALSE)</f>
        <v>0.29768408071264141</v>
      </c>
      <c r="L175" s="111">
        <f>$F175*'INTERNAL PARAMETERS-2'!K175*VLOOKUP(L$4,'INTERNAL PARAMETERS-1'!$B$5:$J$44,4, FALSE)</f>
        <v>0</v>
      </c>
      <c r="M175" s="111">
        <f>$F175*'INTERNAL PARAMETERS-2'!L175*VLOOKUP(M$4,'INTERNAL PARAMETERS-1'!$B$5:$J$44,4, FALSE)</f>
        <v>1.2504458224979984</v>
      </c>
      <c r="N175" s="111">
        <f>$F175*'INTERNAL PARAMETERS-2'!M175*VLOOKUP(N$4,'INTERNAL PARAMETERS-1'!$B$5:$J$44,4, FALSE)</f>
        <v>1.7416914009015618</v>
      </c>
      <c r="O175" s="111">
        <f>$F175*'INTERNAL PARAMETERS-2'!N175*VLOOKUP(O$4,'INTERNAL PARAMETERS-1'!$B$5:$J$44,4, FALSE)</f>
        <v>0</v>
      </c>
      <c r="P175" s="111">
        <f>$F175*'INTERNAL PARAMETERS-2'!O175*VLOOKUP(P$4,'INTERNAL PARAMETERS-1'!$B$5:$J$44,4, FALSE)</f>
        <v>0</v>
      </c>
      <c r="Q175" s="111">
        <f>$F175*'INTERNAL PARAMETERS-2'!P175*VLOOKUP(Q$4,'INTERNAL PARAMETERS-1'!$B$5:$J$44,4, FALSE)</f>
        <v>0</v>
      </c>
      <c r="R175" s="111">
        <f>$F175*'INTERNAL PARAMETERS-2'!Q175*VLOOKUP(R$4,'INTERNAL PARAMETERS-1'!$B$5:$J$44,4, FALSE)</f>
        <v>0.29768408071264141</v>
      </c>
      <c r="S175" s="111">
        <f>$F175*'INTERNAL PARAMETERS-2'!R175*VLOOKUP(S$4,'INTERNAL PARAMETERS-1'!$B$5:$J$44,4, FALSE)</f>
        <v>4.6216901843904523</v>
      </c>
      <c r="T175" s="111">
        <f>$F175*'INTERNAL PARAMETERS-2'!S175*VLOOKUP(T$4,'INTERNAL PARAMETERS-1'!$B$5:$J$44,4, FALSE)</f>
        <v>0.35726546034030637</v>
      </c>
      <c r="U175" s="111">
        <f>$F175*'INTERNAL PARAMETERS-2'!T175*VLOOKUP(U$4,'INTERNAL PARAMETERS-1'!$B$5:$J$44,4, FALSE)</f>
        <v>0.59545728839555612</v>
      </c>
      <c r="V175" s="111">
        <f>$F175*'INTERNAL PARAMETERS-2'!U175*VLOOKUP(V$4,'INTERNAL PARAMETERS-1'!$B$5:$J$44,4, FALSE)</f>
        <v>3.304744501197328</v>
      </c>
      <c r="W175" s="111">
        <f>$F175*'INTERNAL PARAMETERS-2'!V175*VLOOKUP(W$4,'INTERNAL PARAMETERS-1'!$B$5:$J$44,4, FALSE)</f>
        <v>0</v>
      </c>
      <c r="X175" s="111">
        <f>$F175*'INTERNAL PARAMETERS-2'!W175*VLOOKUP(X$4,'INTERNAL PARAMETERS-1'!$B$5:$J$44,4, FALSE)</f>
        <v>0</v>
      </c>
      <c r="Y175" s="111">
        <f>$F175*'INTERNAL PARAMETERS-2'!X175*VLOOKUP(Y$4,'INTERNAL PARAMETERS-1'!$B$5:$J$44,4, FALSE)</f>
        <v>0</v>
      </c>
      <c r="Z175" s="111">
        <f>$F175*'INTERNAL PARAMETERS-2'!Y175*VLOOKUP(Z$4,'INTERNAL PARAMETERS-1'!$B$5:$J$44,4, FALSE)</f>
        <v>0</v>
      </c>
      <c r="AA175" s="111">
        <f>$F175*'INTERNAL PARAMETERS-2'!Z175*VLOOKUP(AA$4,'INTERNAL PARAMETERS-1'!$B$5:$J$44,4, FALSE)</f>
        <v>0</v>
      </c>
      <c r="AB175" s="111">
        <f>$F175*'INTERNAL PARAMETERS-2'!AA175*VLOOKUP(AB$4,'INTERNAL PARAMETERS-1'!$B$5:$J$44,4, FALSE)</f>
        <v>0</v>
      </c>
      <c r="AC175" s="111">
        <f>$F175*'INTERNAL PARAMETERS-2'!AB175*VLOOKUP(AC$4,'INTERNAL PARAMETERS-1'!$B$5:$J$44,4, FALSE)</f>
        <v>0</v>
      </c>
      <c r="AD175" s="111">
        <f>$F175*'INTERNAL PARAMETERS-2'!AC175*VLOOKUP(AD$4,'INTERNAL PARAMETERS-1'!$B$5:$J$44,4, FALSE)</f>
        <v>0</v>
      </c>
      <c r="AE175" s="111">
        <f>$F175*'INTERNAL PARAMETERS-2'!AD175*VLOOKUP(AE$4,'INTERNAL PARAMETERS-1'!$B$5:$J$44,4, FALSE)</f>
        <v>0</v>
      </c>
      <c r="AF175" s="111">
        <f>$F175*'INTERNAL PARAMETERS-2'!AE175*VLOOKUP(AF$4,'INTERNAL PARAMETERS-1'!$B$5:$J$44,4, FALSE)</f>
        <v>0</v>
      </c>
      <c r="AG175" s="111">
        <f>$F175*'INTERNAL PARAMETERS-2'!AF175*VLOOKUP(AG$4,'INTERNAL PARAMETERS-1'!$B$5:$J$44,4, FALSE)</f>
        <v>0</v>
      </c>
      <c r="AH175" s="111">
        <f>$F175*'INTERNAL PARAMETERS-2'!AG175*VLOOKUP(AH$4,'INTERNAL PARAMETERS-1'!$B$5:$J$44,4, FALSE)</f>
        <v>0.29768408071264141</v>
      </c>
      <c r="AI175" s="111">
        <f>$F175*'INTERNAL PARAMETERS-2'!AH175*VLOOKUP(AI$4,'INTERNAL PARAMETERS-1'!$B$5:$J$44,4, FALSE)</f>
        <v>0.29768408071264141</v>
      </c>
      <c r="AJ175" s="111">
        <f>$F175*'INTERNAL PARAMETERS-2'!AI175*VLOOKUP(AJ$4,'INTERNAL PARAMETERS-1'!$B$5:$J$44,4, FALSE)</f>
        <v>0.89316365085076588</v>
      </c>
      <c r="AK175" s="111">
        <f>$F175*'INTERNAL PARAMETERS-2'!AJ175*VLOOKUP(AK$4,'INTERNAL PARAMETERS-1'!$B$5:$J$44,4, FALSE)</f>
        <v>0</v>
      </c>
      <c r="AL175" s="111">
        <f>$F175*'INTERNAL PARAMETERS-2'!AK175*VLOOKUP(AL$4,'INTERNAL PARAMETERS-1'!$B$5:$J$44,4, FALSE)</f>
        <v>0</v>
      </c>
      <c r="AM175" s="111">
        <f>$F175*'INTERNAL PARAMETERS-2'!AL175*VLOOKUP(AM$4,'INTERNAL PARAMETERS-1'!$B$5:$J$44,4, FALSE)</f>
        <v>0</v>
      </c>
      <c r="AN175" s="111">
        <f>$F175*'INTERNAL PARAMETERS-2'!AM175*VLOOKUP(AN$4,'INTERNAL PARAMETERS-1'!$B$5:$J$44,4, FALSE)</f>
        <v>0</v>
      </c>
      <c r="AO175" s="111">
        <f>$F175*'INTERNAL PARAMETERS-2'!AN175*VLOOKUP(AO$4,'INTERNAL PARAMETERS-1'!$B$5:$J$44,4, FALSE)</f>
        <v>0</v>
      </c>
      <c r="AP175" s="111">
        <f>$F175*'INTERNAL PARAMETERS-2'!AO175*VLOOKUP(AP$4,'INTERNAL PARAMETERS-1'!$B$5:$J$44,4, FALSE)</f>
        <v>0</v>
      </c>
      <c r="AQ175" s="111">
        <f>$F175*'INTERNAL PARAMETERS-2'!AP175*VLOOKUP(AQ$4,'INTERNAL PARAMETERS-1'!$B$5:$J$44,4, FALSE)</f>
        <v>0</v>
      </c>
      <c r="AR175" s="111">
        <f>$F175*'INTERNAL PARAMETERS-2'!AQ175*VLOOKUP(AR$4,'INTERNAL PARAMETERS-1'!$B$5:$J$44,4, FALSE)</f>
        <v>0</v>
      </c>
      <c r="AS175" s="111">
        <f>$F175*'INTERNAL PARAMETERS-2'!AR175*VLOOKUP(AS$4,'INTERNAL PARAMETERS-1'!$B$5:$J$44,4, FALSE)</f>
        <v>0</v>
      </c>
      <c r="AT175" s="110">
        <f>$F175*'INTERNAL PARAMETERS-2'!AS175*VLOOKUP(AT$4,'INTERNAL PARAMETERS-1'!$B$5:$J$44,4, FALSE)</f>
        <v>0</v>
      </c>
      <c r="AU175" s="112">
        <f>$F175*'INTERNAL PARAMETERS-2'!F175*(1-VLOOKUP(G$4,'INTERNAL PARAMETERS-1'!$B$5:$J$44,4, FALSE))</f>
        <v>0</v>
      </c>
      <c r="AV175" s="111">
        <f>$F175*'INTERNAL PARAMETERS-2'!G175*(1-VLOOKUP(H$4,'INTERNAL PARAMETERS-1'!$B$5:$J$44,4, FALSE))</f>
        <v>0</v>
      </c>
      <c r="AW175" s="111">
        <f>$F175*'INTERNAL PARAMETERS-2'!H175*(1-VLOOKUP(I$4,'INTERNAL PARAMETERS-1'!$B$5:$J$44,4, FALSE))</f>
        <v>217.37097122712268</v>
      </c>
      <c r="AX175" s="111">
        <f>$F175*'INTERNAL PARAMETERS-2'!I175*(1-VLOOKUP(J$4,'INTERNAL PARAMETERS-1'!$B$5:$J$44,4, FALSE))</f>
        <v>0</v>
      </c>
      <c r="AY175" s="111">
        <f>$F175*'INTERNAL PARAMETERS-2'!J175*(1-VLOOKUP(K$4,'INTERNAL PARAMETERS-1'!$B$5:$J$44,4, FALSE))</f>
        <v>0</v>
      </c>
      <c r="AZ175" s="111">
        <f>$F175*'INTERNAL PARAMETERS-2'!K175*(1-VLOOKUP(L$4,'INTERNAL PARAMETERS-1'!$B$5:$J$44,4, FALSE))</f>
        <v>0</v>
      </c>
      <c r="BA175" s="111">
        <f>$F175*'INTERNAL PARAMETERS-2'!L175*(1-VLOOKUP(M$4,'INTERNAL PARAMETERS-1'!$B$5:$J$44,4, FALSE))</f>
        <v>23.758470627461968</v>
      </c>
      <c r="BB175" s="111">
        <f>$F175*'INTERNAL PARAMETERS-2'!M175*(1-VLOOKUP(N$4,'INTERNAL PARAMETERS-1'!$B$5:$J$44,4, FALSE))</f>
        <v>33.092136617129668</v>
      </c>
      <c r="BC175" s="111">
        <f>$F175*'INTERNAL PARAMETERS-2'!N175*(1-VLOOKUP(O$4,'INTERNAL PARAMETERS-1'!$B$5:$J$44,4, FALSE))</f>
        <v>64.308562722245028</v>
      </c>
      <c r="BD175" s="111">
        <f>$F175*'INTERNAL PARAMETERS-2'!O175*(1-VLOOKUP(P$4,'INTERNAL PARAMETERS-1'!$B$5:$J$44,4, FALSE))</f>
        <v>28.283886972650389</v>
      </c>
      <c r="BE175" s="111">
        <f>$F175*'INTERNAL PARAMETERS-2'!P175*(1-VLOOKUP(Q$4,'INTERNAL PARAMETERS-1'!$B$5:$J$44,4, FALSE))</f>
        <v>37.215634889870891</v>
      </c>
      <c r="BF175" s="111">
        <f>$F175*'INTERNAL PARAMETERS-2'!Q175*(1-VLOOKUP(R$4,'INTERNAL PARAMETERS-1'!$B$5:$J$44,4, FALSE))</f>
        <v>0</v>
      </c>
      <c r="BG175" s="111">
        <f>$F175*'INTERNAL PARAMETERS-2'!R175*(1-VLOOKUP(S$4,'INTERNAL PARAMETERS-1'!$B$5:$J$44,4, FALSE))</f>
        <v>87.812113503418587</v>
      </c>
      <c r="BH175" s="111">
        <f>$F175*'INTERNAL PARAMETERS-2'!S175*(1-VLOOKUP(T$4,'INTERNAL PARAMETERS-1'!$B$5:$J$44,4, FALSE))</f>
        <v>3.2153891430627572</v>
      </c>
      <c r="BI175" s="111">
        <f>$F175*'INTERNAL PARAMETERS-2'!T175*(1-VLOOKUP(U$4,'INTERNAL PARAMETERS-1'!$B$5:$J$44,4, FALSE))</f>
        <v>2.3818291535822245</v>
      </c>
      <c r="BJ175" s="111">
        <f>$F175*'INTERNAL PARAMETERS-2'!U175*(1-VLOOKUP(V$4,'INTERNAL PARAMETERS-1'!$B$5:$J$44,4, FALSE))</f>
        <v>18.726885506784857</v>
      </c>
      <c r="BK175" s="111">
        <f>$F175*'INTERNAL PARAMETERS-2'!V175*(1-VLOOKUP(W$4,'INTERNAL PARAMETERS-1'!$B$5:$J$44,4, FALSE))</f>
        <v>27.390723321799626</v>
      </c>
      <c r="BL175" s="111">
        <f>$F175*'INTERNAL PARAMETERS-2'!W175*(1-VLOOKUP(X$4,'INTERNAL PARAMETERS-1'!$B$5:$J$44,4, FALSE))</f>
        <v>57.75862167686418</v>
      </c>
      <c r="BM175" s="111">
        <f>$F175*'INTERNAL PARAMETERS-2'!X175*(1-VLOOKUP(Y$4,'INTERNAL PARAMETERS-1'!$B$5:$J$44,4, FALSE))</f>
        <v>27.092927832374141</v>
      </c>
      <c r="BN175" s="111">
        <f>$F175*'INTERNAL PARAMETERS-2'!Y175*(1-VLOOKUP(Z$4,'INTERNAL PARAMETERS-1'!$B$5:$J$44,4, FALSE))</f>
        <v>57.75862167686418</v>
      </c>
      <c r="BO175" s="111">
        <f>$F175*'INTERNAL PARAMETERS-2'!Z175*(1-VLOOKUP(AA$4,'INTERNAL PARAMETERS-1'!$B$5:$J$44,4, FALSE))</f>
        <v>69.072176465924343</v>
      </c>
      <c r="BP175" s="111">
        <f>$F175*'INTERNAL PARAMETERS-2'!AA175*(1-VLOOKUP(AB$4,'INTERNAL PARAMETERS-1'!$B$5:$J$44,4, FALSE))</f>
        <v>17.565811753728358</v>
      </c>
      <c r="BQ175" s="111">
        <f>$F175*'INTERNAL PARAMETERS-2'!AB175*(1-VLOOKUP(AC$4,'INTERNAL PARAMETERS-1'!$B$5:$J$44,4, FALSE))</f>
        <v>191.13947227374641</v>
      </c>
      <c r="BR175" s="111">
        <f>$F175*'INTERNAL PARAMETERS-2'!AC175*(1-VLOOKUP(AD$4,'INTERNAL PARAMETERS-1'!$B$5:$J$44,4, FALSE))</f>
        <v>19.64982313614253</v>
      </c>
      <c r="BS175" s="111">
        <f>$F175*'INTERNAL PARAMETERS-2'!AD175*(1-VLOOKUP(AE$4,'INTERNAL PARAMETERS-1'!$B$5:$J$44,4, FALSE))</f>
        <v>3.2749705226904218</v>
      </c>
      <c r="BT175" s="111">
        <f>$F175*'INTERNAL PARAMETERS-2'!AE175*(1-VLOOKUP(AF$4,'INTERNAL PARAMETERS-1'!$B$5:$J$44,4, FALSE))</f>
        <v>0</v>
      </c>
      <c r="BU175" s="111">
        <f>$F175*'INTERNAL PARAMETERS-2'!AF175*(1-VLOOKUP(AG$4,'INTERNAL PARAMETERS-1'!$B$5:$J$44,4, FALSE))</f>
        <v>0</v>
      </c>
      <c r="BV175" s="111">
        <f>$F175*'INTERNAL PARAMETERS-2'!AG175*(1-VLOOKUP(AH$4,'INTERNAL PARAMETERS-1'!$B$5:$J$44,4, FALSE))</f>
        <v>0</v>
      </c>
      <c r="BW175" s="111">
        <f>$F175*'INTERNAL PARAMETERS-2'!AH175*(1-VLOOKUP(AI$4,'INTERNAL PARAMETERS-1'!$B$5:$J$44,4, FALSE))</f>
        <v>0</v>
      </c>
      <c r="BX175" s="111">
        <f>$F175*'INTERNAL PARAMETERS-2'!AI175*(1-VLOOKUP(AJ$4,'INTERNAL PARAMETERS-1'!$B$5:$J$44,4, FALSE))</f>
        <v>0</v>
      </c>
      <c r="BY175" s="111">
        <f>$F175*'INTERNAL PARAMETERS-2'!AJ175*(1-VLOOKUP(AK$4,'INTERNAL PARAMETERS-1'!$B$5:$J$44,4, FALSE))</f>
        <v>0</v>
      </c>
      <c r="BZ175" s="111">
        <f>$F175*'INTERNAL PARAMETERS-2'!AK175*(1-VLOOKUP(AL$4,'INTERNAL PARAMETERS-1'!$B$5:$J$44,4, FALSE))</f>
        <v>2.3818068718396557</v>
      </c>
      <c r="CA175" s="111">
        <f>$F175*'INTERNAL PARAMETERS-2'!AL175*(1-VLOOKUP(AM$4,'INTERNAL PARAMETERS-1'!$B$5:$J$44,4, FALSE))</f>
        <v>9.2294319979331405</v>
      </c>
      <c r="CB175" s="111">
        <f>$F175*'INTERNAL PARAMETERS-2'!AM175*(1-VLOOKUP(AN$4,'INTERNAL PARAMETERS-1'!$B$5:$J$44,4, FALSE))</f>
        <v>6.2522569646682022</v>
      </c>
      <c r="CC175" s="111">
        <f>$F175*'INTERNAL PARAMETERS-2'!AN175*(1-VLOOKUP(AO$4,'INTERNAL PARAMETERS-1'!$B$5:$J$44,4, FALSE))</f>
        <v>21.733945927269545</v>
      </c>
      <c r="CD175" s="111">
        <f>$F175*'INTERNAL PARAMETERS-2'!AO175*(1-VLOOKUP(AP$4,'INTERNAL PARAMETERS-1'!$B$5:$J$44,4, FALSE))</f>
        <v>42.276932714262841</v>
      </c>
      <c r="CE175" s="111">
        <f>$F175*'INTERNAL PARAMETERS-2'!AP175*(1-VLOOKUP(AQ$4,'INTERNAL PARAMETERS-1'!$B$5:$J$44,4, FALSE))</f>
        <v>6.2522569646682022</v>
      </c>
      <c r="CF175" s="111">
        <f>$F175*'INTERNAL PARAMETERS-2'!AQ175*(1-VLOOKUP(AR$4,'INTERNAL PARAMETERS-1'!$B$5:$J$44,4, FALSE))</f>
        <v>0.89316365085076588</v>
      </c>
      <c r="CG175" s="111">
        <f>$F175*'INTERNAL PARAMETERS-2'!AR175*(1-VLOOKUP(AS$4,'INTERNAL PARAMETERS-1'!$B$5:$J$44,4, FALSE))</f>
        <v>0</v>
      </c>
      <c r="CH175" s="110">
        <f>$F175*'INTERNAL PARAMETERS-2'!AS175*(1-VLOOKUP(AT$4,'INTERNAL PARAMETERS-1'!$B$5:$J$44,4, FALSE))</f>
        <v>0</v>
      </c>
      <c r="CI175" s="109">
        <f t="shared" si="2"/>
        <v>1114.0867941894358</v>
      </c>
    </row>
    <row r="176" spans="3:87" x14ac:dyDescent="0.5">
      <c r="C176" s="75" t="s">
        <v>24</v>
      </c>
      <c r="D176" s="74" t="s">
        <v>2</v>
      </c>
      <c r="E176" s="74" t="s">
        <v>11</v>
      </c>
      <c r="F176" s="113">
        <f>'INPUTS-Incidence'!E176</f>
        <v>906.44364928435596</v>
      </c>
      <c r="G176" s="112">
        <f>$F176*'INTERNAL PARAMETERS-2'!F176*VLOOKUP(G$4,'INTERNAL PARAMETERS-1'!$B$5:$J$44,4, FALSE)</f>
        <v>3.8171248515013509</v>
      </c>
      <c r="H176" s="111">
        <f>$F176*'INTERNAL PARAMETERS-2'!G176*VLOOKUP(H$4,'INTERNAL PARAMETERS-1'!$B$5:$J$44,4, FALSE)</f>
        <v>4.5805316929286359</v>
      </c>
      <c r="I176" s="111">
        <f>$F176*'INTERNAL PARAMETERS-2'!H176*VLOOKUP(I$4,'INTERNAL PARAMETERS-1'!$B$5:$J$44,4, FALSE)</f>
        <v>9.0490768052064379</v>
      </c>
      <c r="J176" s="111">
        <f>$F176*'INTERNAL PARAMETERS-2'!I176*VLOOKUP(J$4,'INTERNAL PARAMETERS-1'!$B$5:$J$44,4, FALSE)</f>
        <v>0</v>
      </c>
      <c r="K176" s="111">
        <f>$F176*'INTERNAL PARAMETERS-2'!J176*VLOOKUP(K$4,'INTERNAL PARAMETERS-1'!$B$5:$J$44,4, FALSE)</f>
        <v>0</v>
      </c>
      <c r="L176" s="111">
        <f>$F176*'INTERNAL PARAMETERS-2'!K176*VLOOKUP(L$4,'INTERNAL PARAMETERS-1'!$B$5:$J$44,4, FALSE)</f>
        <v>0</v>
      </c>
      <c r="M176" s="111">
        <f>$F176*'INTERNAL PARAMETERS-2'!L176*VLOOKUP(M$4,'INTERNAL PARAMETERS-1'!$B$5:$J$44,4, FALSE)</f>
        <v>0.94155927625763192</v>
      </c>
      <c r="N176" s="111">
        <f>$F176*'INTERNAL PARAMETERS-2'!M176*VLOOKUP(N$4,'INTERNAL PARAMETERS-1'!$B$5:$J$44,4, FALSE)</f>
        <v>1.0815232401436292</v>
      </c>
      <c r="O176" s="111">
        <f>$F176*'INTERNAL PARAMETERS-2'!N176*VLOOKUP(O$4,'INTERNAL PARAMETERS-1'!$B$5:$J$44,4, FALSE)</f>
        <v>0</v>
      </c>
      <c r="P176" s="111">
        <f>$F176*'INTERNAL PARAMETERS-2'!O176*VLOOKUP(P$4,'INTERNAL PARAMETERS-1'!$B$5:$J$44,4, FALSE)</f>
        <v>0</v>
      </c>
      <c r="Q176" s="111">
        <f>$F176*'INTERNAL PARAMETERS-2'!P176*VLOOKUP(Q$4,'INTERNAL PARAMETERS-1'!$B$5:$J$44,4, FALSE)</f>
        <v>0</v>
      </c>
      <c r="R176" s="111">
        <f>$F176*'INTERNAL PARAMETERS-2'!Q176*VLOOKUP(R$4,'INTERNAL PARAMETERS-1'!$B$5:$J$44,4, FALSE)</f>
        <v>1.0179362181463318</v>
      </c>
      <c r="S176" s="111">
        <f>$F176*'INTERNAL PARAMETERS-2'!R176*VLOOKUP(S$4,'INTERNAL PARAMETERS-1'!$B$5:$J$44,4, FALSE)</f>
        <v>3.6620006175810733</v>
      </c>
      <c r="T176" s="111">
        <f>$F176*'INTERNAL PARAMETERS-2'!S176*VLOOKUP(T$4,'INTERNAL PARAMETERS-1'!$B$5:$J$44,4, FALSE)</f>
        <v>0.17813430595736163</v>
      </c>
      <c r="U176" s="111">
        <f>$F176*'INTERNAL PARAMETERS-2'!T176*VLOOKUP(U$4,'INTERNAL PARAMETERS-1'!$B$5:$J$44,4, FALSE)</f>
        <v>0.40715635838554703</v>
      </c>
      <c r="V176" s="111">
        <f>$F176*'INTERNAL PARAMETERS-2'!U176*VLOOKUP(V$4,'INTERNAL PARAMETERS-1'!$B$5:$J$44,4, FALSE)</f>
        <v>2.9392024516417279</v>
      </c>
      <c r="W176" s="111">
        <f>$F176*'INTERNAL PARAMETERS-2'!V176*VLOOKUP(W$4,'INTERNAL PARAMETERS-1'!$B$5:$J$44,4, FALSE)</f>
        <v>0</v>
      </c>
      <c r="X176" s="111">
        <f>$F176*'INTERNAL PARAMETERS-2'!W176*VLOOKUP(X$4,'INTERNAL PARAMETERS-1'!$B$5:$J$44,4, FALSE)</f>
        <v>0</v>
      </c>
      <c r="Y176" s="111">
        <f>$F176*'INTERNAL PARAMETERS-2'!X176*VLOOKUP(Y$4,'INTERNAL PARAMETERS-1'!$B$5:$J$44,4, FALSE)</f>
        <v>0</v>
      </c>
      <c r="Z176" s="111">
        <f>$F176*'INTERNAL PARAMETERS-2'!Y176*VLOOKUP(Z$4,'INTERNAL PARAMETERS-1'!$B$5:$J$44,4, FALSE)</f>
        <v>0</v>
      </c>
      <c r="AA176" s="111">
        <f>$F176*'INTERNAL PARAMETERS-2'!Z176*VLOOKUP(AA$4,'INTERNAL PARAMETERS-1'!$B$5:$J$44,4, FALSE)</f>
        <v>0</v>
      </c>
      <c r="AB176" s="111">
        <f>$F176*'INTERNAL PARAMETERS-2'!AA176*VLOOKUP(AB$4,'INTERNAL PARAMETERS-1'!$B$5:$J$44,4, FALSE)</f>
        <v>0</v>
      </c>
      <c r="AC176" s="111">
        <f>$F176*'INTERNAL PARAMETERS-2'!AB176*VLOOKUP(AC$4,'INTERNAL PARAMETERS-1'!$B$5:$J$44,4, FALSE)</f>
        <v>0</v>
      </c>
      <c r="AD176" s="111">
        <f>$F176*'INTERNAL PARAMETERS-2'!AC176*VLOOKUP(AD$4,'INTERNAL PARAMETERS-1'!$B$5:$J$44,4, FALSE)</f>
        <v>0</v>
      </c>
      <c r="AE176" s="111">
        <f>$F176*'INTERNAL PARAMETERS-2'!AD176*VLOOKUP(AE$4,'INTERNAL PARAMETERS-1'!$B$5:$J$44,4, FALSE)</f>
        <v>0</v>
      </c>
      <c r="AF176" s="111">
        <f>$F176*'INTERNAL PARAMETERS-2'!AE176*VLOOKUP(AF$4,'INTERNAL PARAMETERS-1'!$B$5:$J$44,4, FALSE)</f>
        <v>0</v>
      </c>
      <c r="AG176" s="111">
        <f>$F176*'INTERNAL PARAMETERS-2'!AF176*VLOOKUP(AG$4,'INTERNAL PARAMETERS-1'!$B$5:$J$44,4, FALSE)</f>
        <v>0</v>
      </c>
      <c r="AH176" s="111">
        <f>$F176*'INTERNAL PARAMETERS-2'!AG176*VLOOKUP(AH$4,'INTERNAL PARAMETERS-1'!$B$5:$J$44,4, FALSE)</f>
        <v>0</v>
      </c>
      <c r="AI176" s="111">
        <f>$F176*'INTERNAL PARAMETERS-2'!AH176*VLOOKUP(AI$4,'INTERNAL PARAMETERS-1'!$B$5:$J$44,4, FALSE)</f>
        <v>0.25443873235411874</v>
      </c>
      <c r="AJ176" s="111">
        <f>$F176*'INTERNAL PARAMETERS-2'!AI176*VLOOKUP(AJ$4,'INTERNAL PARAMETERS-1'!$B$5:$J$44,4, FALSE)</f>
        <v>1.2723749505004505</v>
      </c>
      <c r="AK176" s="111">
        <f>$F176*'INTERNAL PARAMETERS-2'!AJ176*VLOOKUP(AK$4,'INTERNAL PARAMETERS-1'!$B$5:$J$44,4, FALSE)</f>
        <v>0</v>
      </c>
      <c r="AL176" s="111">
        <f>$F176*'INTERNAL PARAMETERS-2'!AK176*VLOOKUP(AL$4,'INTERNAL PARAMETERS-1'!$B$5:$J$44,4, FALSE)</f>
        <v>0</v>
      </c>
      <c r="AM176" s="111">
        <f>$F176*'INTERNAL PARAMETERS-2'!AL176*VLOOKUP(AM$4,'INTERNAL PARAMETERS-1'!$B$5:$J$44,4, FALSE)</f>
        <v>0</v>
      </c>
      <c r="AN176" s="111">
        <f>$F176*'INTERNAL PARAMETERS-2'!AM176*VLOOKUP(AN$4,'INTERNAL PARAMETERS-1'!$B$5:$J$44,4, FALSE)</f>
        <v>0</v>
      </c>
      <c r="AO176" s="111">
        <f>$F176*'INTERNAL PARAMETERS-2'!AN176*VLOOKUP(AO$4,'INTERNAL PARAMETERS-1'!$B$5:$J$44,4, FALSE)</f>
        <v>0</v>
      </c>
      <c r="AP176" s="111">
        <f>$F176*'INTERNAL PARAMETERS-2'!AO176*VLOOKUP(AP$4,'INTERNAL PARAMETERS-1'!$B$5:$J$44,4, FALSE)</f>
        <v>0</v>
      </c>
      <c r="AQ176" s="111">
        <f>$F176*'INTERNAL PARAMETERS-2'!AP176*VLOOKUP(AQ$4,'INTERNAL PARAMETERS-1'!$B$5:$J$44,4, FALSE)</f>
        <v>0</v>
      </c>
      <c r="AR176" s="111">
        <f>$F176*'INTERNAL PARAMETERS-2'!AQ176*VLOOKUP(AR$4,'INTERNAL PARAMETERS-1'!$B$5:$J$44,4, FALSE)</f>
        <v>0</v>
      </c>
      <c r="AS176" s="111">
        <f>$F176*'INTERNAL PARAMETERS-2'!AR176*VLOOKUP(AS$4,'INTERNAL PARAMETERS-1'!$B$5:$J$44,4, FALSE)</f>
        <v>0</v>
      </c>
      <c r="AT176" s="110">
        <f>$F176*'INTERNAL PARAMETERS-2'!AS176*VLOOKUP(AT$4,'INTERNAL PARAMETERS-1'!$B$5:$J$44,4, FALSE)</f>
        <v>0</v>
      </c>
      <c r="AU176" s="112">
        <f>$F176*'INTERNAL PARAMETERS-2'!F176*(1-VLOOKUP(G$4,'INTERNAL PARAMETERS-1'!$B$5:$J$44,4, FALSE))</f>
        <v>0</v>
      </c>
      <c r="AV176" s="111">
        <f>$F176*'INTERNAL PARAMETERS-2'!G176*(1-VLOOKUP(H$4,'INTERNAL PARAMETERS-1'!$B$5:$J$44,4, FALSE))</f>
        <v>0</v>
      </c>
      <c r="AW176" s="111">
        <f>$F176*'INTERNAL PARAMETERS-2'!H176*(1-VLOOKUP(I$4,'INTERNAL PARAMETERS-1'!$B$5:$J$44,4, FALSE))</f>
        <v>171.93245929892228</v>
      </c>
      <c r="AX176" s="111">
        <f>$F176*'INTERNAL PARAMETERS-2'!I176*(1-VLOOKUP(J$4,'INTERNAL PARAMETERS-1'!$B$5:$J$44,4, FALSE))</f>
        <v>0</v>
      </c>
      <c r="AY176" s="111">
        <f>$F176*'INTERNAL PARAMETERS-2'!J176*(1-VLOOKUP(K$4,'INTERNAL PARAMETERS-1'!$B$5:$J$44,4, FALSE))</f>
        <v>0</v>
      </c>
      <c r="AZ176" s="111">
        <f>$F176*'INTERNAL PARAMETERS-2'!K176*(1-VLOOKUP(L$4,'INTERNAL PARAMETERS-1'!$B$5:$J$44,4, FALSE))</f>
        <v>0</v>
      </c>
      <c r="BA176" s="111">
        <f>$F176*'INTERNAL PARAMETERS-2'!L176*(1-VLOOKUP(M$4,'INTERNAL PARAMETERS-1'!$B$5:$J$44,4, FALSE))</f>
        <v>17.889626248895006</v>
      </c>
      <c r="BB176" s="111">
        <f>$F176*'INTERNAL PARAMETERS-2'!M176*(1-VLOOKUP(N$4,'INTERNAL PARAMETERS-1'!$B$5:$J$44,4, FALSE))</f>
        <v>20.548941562728952</v>
      </c>
      <c r="BC176" s="111">
        <f>$F176*'INTERNAL PARAMETERS-2'!N176*(1-VLOOKUP(O$4,'INTERNAL PARAMETERS-1'!$B$5:$J$44,4, FALSE))</f>
        <v>50.131772467320594</v>
      </c>
      <c r="BD176" s="111">
        <f>$F176*'INTERNAL PARAMETERS-2'!O176*(1-VLOOKUP(P$4,'INTERNAL PARAMETERS-1'!$B$5:$J$44,4, FALSE))</f>
        <v>26.210996495801222</v>
      </c>
      <c r="BE176" s="111">
        <f>$F176*'INTERNAL PARAMETERS-2'!P176*(1-VLOOKUP(Q$4,'INTERNAL PARAMETERS-1'!$B$5:$J$44,4, FALSE))</f>
        <v>43.260929605745169</v>
      </c>
      <c r="BF176" s="111">
        <f>$F176*'INTERNAL PARAMETERS-2'!Q176*(1-VLOOKUP(R$4,'INTERNAL PARAMETERS-1'!$B$5:$J$44,4, FALSE))</f>
        <v>0</v>
      </c>
      <c r="BG176" s="111">
        <f>$F176*'INTERNAL PARAMETERS-2'!R176*(1-VLOOKUP(S$4,'INTERNAL PARAMETERS-1'!$B$5:$J$44,4, FALSE))</f>
        <v>69.578011734040388</v>
      </c>
      <c r="BH176" s="111">
        <f>$F176*'INTERNAL PARAMETERS-2'!S176*(1-VLOOKUP(T$4,'INTERNAL PARAMETERS-1'!$B$5:$J$44,4, FALSE))</f>
        <v>1.6032087536162545</v>
      </c>
      <c r="BI176" s="111">
        <f>$F176*'INTERNAL PARAMETERS-2'!T176*(1-VLOOKUP(U$4,'INTERNAL PARAMETERS-1'!$B$5:$J$44,4, FALSE))</f>
        <v>1.6286254335421881</v>
      </c>
      <c r="BJ176" s="111">
        <f>$F176*'INTERNAL PARAMETERS-2'!U176*(1-VLOOKUP(V$4,'INTERNAL PARAMETERS-1'!$B$5:$J$44,4, FALSE))</f>
        <v>16.655480559303125</v>
      </c>
      <c r="BK176" s="111">
        <f>$F176*'INTERNAL PARAMETERS-2'!V176*(1-VLOOKUP(W$4,'INTERNAL PARAMETERS-1'!$B$5:$J$44,4, FALSE))</f>
        <v>21.121496693799418</v>
      </c>
      <c r="BL176" s="111">
        <f>$F176*'INTERNAL PARAMETERS-2'!W176*(1-VLOOKUP(X$4,'INTERNAL PARAMETERS-1'!$B$5:$J$44,4, FALSE))</f>
        <v>43.515368338099293</v>
      </c>
      <c r="BM176" s="111">
        <f>$F176*'INTERNAL PARAMETERS-2'!X176*(1-VLOOKUP(Y$4,'INTERNAL PARAMETERS-1'!$B$5:$J$44,4, FALSE))</f>
        <v>25.956557763447105</v>
      </c>
      <c r="BN176" s="111">
        <f>$F176*'INTERNAL PARAMETERS-2'!Y176*(1-VLOOKUP(Z$4,'INTERNAL PARAMETERS-1'!$B$5:$J$44,4, FALSE))</f>
        <v>46.823615724892406</v>
      </c>
      <c r="BO176" s="111">
        <f>$F176*'INTERNAL PARAMETERS-2'!Z176*(1-VLOOKUP(AA$4,'INTERNAL PARAMETERS-1'!$B$5:$J$44,4, FALSE))</f>
        <v>54.457865427895108</v>
      </c>
      <c r="BP176" s="111">
        <f>$F176*'INTERNAL PARAMETERS-2'!AA176*(1-VLOOKUP(AB$4,'INTERNAL PARAMETERS-1'!$B$5:$J$44,4, FALSE))</f>
        <v>13.996215099869882</v>
      </c>
      <c r="BQ176" s="111">
        <f>$F176*'INTERNAL PARAMETERS-2'!AB176*(1-VLOOKUP(AC$4,'INTERNAL PARAMETERS-1'!$B$5:$J$44,4, FALSE))</f>
        <v>157.77512837261037</v>
      </c>
      <c r="BR176" s="111">
        <f>$F176*'INTERNAL PARAMETERS-2'!AC176*(1-VLOOKUP(AD$4,'INTERNAL PARAMETERS-1'!$B$5:$J$44,4, FALSE))</f>
        <v>14.250653832224002</v>
      </c>
      <c r="BS176" s="111">
        <f>$F176*'INTERNAL PARAMETERS-2'!AD176*(1-VLOOKUP(AE$4,'INTERNAL PARAMETERS-1'!$B$5:$J$44,4, FALSE))</f>
        <v>1.2723749505004505</v>
      </c>
      <c r="BT176" s="111">
        <f>$F176*'INTERNAL PARAMETERS-2'!AE176*(1-VLOOKUP(AF$4,'INTERNAL PARAMETERS-1'!$B$5:$J$44,4, FALSE))</f>
        <v>0</v>
      </c>
      <c r="BU176" s="111">
        <f>$F176*'INTERNAL PARAMETERS-2'!AF176*(1-VLOOKUP(AG$4,'INTERNAL PARAMETERS-1'!$B$5:$J$44,4, FALSE))</f>
        <v>0</v>
      </c>
      <c r="BV176" s="111">
        <f>$F176*'INTERNAL PARAMETERS-2'!AG176*(1-VLOOKUP(AH$4,'INTERNAL PARAMETERS-1'!$B$5:$J$44,4, FALSE))</f>
        <v>0</v>
      </c>
      <c r="BW176" s="111">
        <f>$F176*'INTERNAL PARAMETERS-2'!AH176*(1-VLOOKUP(AI$4,'INTERNAL PARAMETERS-1'!$B$5:$J$44,4, FALSE))</f>
        <v>0</v>
      </c>
      <c r="BX176" s="111">
        <f>$F176*'INTERNAL PARAMETERS-2'!AI176*(1-VLOOKUP(AJ$4,'INTERNAL PARAMETERS-1'!$B$5:$J$44,4, FALSE))</f>
        <v>0</v>
      </c>
      <c r="BY176" s="111">
        <f>$F176*'INTERNAL PARAMETERS-2'!AJ176*(1-VLOOKUP(AK$4,'INTERNAL PARAMETERS-1'!$B$5:$J$44,4, FALSE))</f>
        <v>0</v>
      </c>
      <c r="BZ176" s="111">
        <f>$F176*'INTERNAL PARAMETERS-2'!AK176*(1-VLOOKUP(AL$4,'INTERNAL PARAMETERS-1'!$B$5:$J$44,4, FALSE))</f>
        <v>2.7992792777199482</v>
      </c>
      <c r="CA176" s="111">
        <f>$F176*'INTERNAL PARAMETERS-2'!AL176*(1-VLOOKUP(AM$4,'INTERNAL PARAMETERS-1'!$B$5:$J$44,4, FALSE))</f>
        <v>8.3977471887949164</v>
      </c>
      <c r="CB176" s="111">
        <f>$F176*'INTERNAL PARAMETERS-2'!AM176*(1-VLOOKUP(AN$4,'INTERNAL PARAMETERS-1'!$B$5:$J$44,4, FALSE))</f>
        <v>5.8529066434290868</v>
      </c>
      <c r="CC176" s="111">
        <f>$F176*'INTERNAL PARAMETERS-2'!AN176*(1-VLOOKUP(AO$4,'INTERNAL PARAMETERS-1'!$B$5:$J$44,4, FALSE))</f>
        <v>19.849121743298969</v>
      </c>
      <c r="CD176" s="111">
        <f>$F176*'INTERNAL PARAMETERS-2'!AO176*(1-VLOOKUP(AP$4,'INTERNAL PARAMETERS-1'!$B$5:$J$44,4, FALSE))</f>
        <v>32.318432515949354</v>
      </c>
      <c r="CE176" s="111">
        <f>$F176*'INTERNAL PARAMETERS-2'!AP176*(1-VLOOKUP(AQ$4,'INTERNAL PARAMETERS-1'!$B$5:$J$44,4, FALSE))</f>
        <v>6.3618747525022528</v>
      </c>
      <c r="CF176" s="111">
        <f>$F176*'INTERNAL PARAMETERS-2'!AQ176*(1-VLOOKUP(AR$4,'INTERNAL PARAMETERS-1'!$B$5:$J$44,4, FALSE))</f>
        <v>2.5447499010009009</v>
      </c>
      <c r="CG176" s="111">
        <f>$F176*'INTERNAL PARAMETERS-2'!AR176*(1-VLOOKUP(AS$4,'INTERNAL PARAMETERS-1'!$B$5:$J$44,4, FALSE))</f>
        <v>0.50896810907316592</v>
      </c>
      <c r="CH176" s="110">
        <f>$F176*'INTERNAL PARAMETERS-2'!AS176*(1-VLOOKUP(AT$4,'INTERNAL PARAMETERS-1'!$B$5:$J$44,4, FALSE))</f>
        <v>0</v>
      </c>
      <c r="CI176" s="109">
        <f t="shared" si="2"/>
        <v>906.44346799562595</v>
      </c>
    </row>
    <row r="177" spans="3:87" x14ac:dyDescent="0.5">
      <c r="C177" s="75" t="s">
        <v>24</v>
      </c>
      <c r="D177" s="74" t="s">
        <v>2</v>
      </c>
      <c r="E177" s="74" t="s">
        <v>10</v>
      </c>
      <c r="F177" s="113">
        <f>'INPUTS-Incidence'!E177</f>
        <v>825.24972475227707</v>
      </c>
      <c r="G177" s="112">
        <f>$F177*'INTERNAL PARAMETERS-2'!F177*VLOOKUP(G$4,'INTERNAL PARAMETERS-1'!$B$5:$J$44,4, FALSE)</f>
        <v>3.0152149193273949</v>
      </c>
      <c r="H177" s="111">
        <f>$F177*'INTERNAL PARAMETERS-2'!G177*VLOOKUP(H$4,'INTERNAL PARAMETERS-1'!$B$5:$J$44,4, FALSE)</f>
        <v>2.7833197466720052</v>
      </c>
      <c r="I177" s="111">
        <f>$F177*'INTERNAL PARAMETERS-2'!H177*VLOOKUP(I$4,'INTERNAL PARAMETERS-1'!$B$5:$J$44,4, FALSE)</f>
        <v>8.0128199699629672</v>
      </c>
      <c r="J177" s="111">
        <f>$F177*'INTERNAL PARAMETERS-2'!I177*VLOOKUP(J$4,'INTERNAL PARAMETERS-1'!$B$5:$J$44,4, FALSE)</f>
        <v>0</v>
      </c>
      <c r="K177" s="111">
        <f>$F177*'INTERNAL PARAMETERS-2'!J177*VLOOKUP(K$4,'INTERNAL PARAMETERS-1'!$B$5:$J$44,4, FALSE)</f>
        <v>0</v>
      </c>
      <c r="L177" s="111">
        <f>$F177*'INTERNAL PARAMETERS-2'!K177*VLOOKUP(L$4,'INTERNAL PARAMETERS-1'!$B$5:$J$44,4, FALSE)</f>
        <v>0</v>
      </c>
      <c r="M177" s="111">
        <f>$F177*'INTERNAL PARAMETERS-2'!L177*VLOOKUP(M$4,'INTERNAL PARAMETERS-1'!$B$5:$J$44,4, FALSE)</f>
        <v>1.426444149234311</v>
      </c>
      <c r="N177" s="111">
        <f>$F177*'INTERNAL PARAMETERS-2'!M177*VLOOKUP(N$4,'INTERNAL PARAMETERS-1'!$B$5:$J$44,4, FALSE)</f>
        <v>1.2176972313582226</v>
      </c>
      <c r="O177" s="111">
        <f>$F177*'INTERNAL PARAMETERS-2'!N177*VLOOKUP(O$4,'INTERNAL PARAMETERS-1'!$B$5:$J$44,4, FALSE)</f>
        <v>0</v>
      </c>
      <c r="P177" s="111">
        <f>$F177*'INTERNAL PARAMETERS-2'!O177*VLOOKUP(P$4,'INTERNAL PARAMETERS-1'!$B$5:$J$44,4, FALSE)</f>
        <v>0</v>
      </c>
      <c r="Q177" s="111">
        <f>$F177*'INTERNAL PARAMETERS-2'!P177*VLOOKUP(Q$4,'INTERNAL PARAMETERS-1'!$B$5:$J$44,4, FALSE)</f>
        <v>0</v>
      </c>
      <c r="R177" s="111">
        <f>$F177*'INTERNAL PARAMETERS-2'!Q177*VLOOKUP(R$4,'INTERNAL PARAMETERS-1'!$B$5:$J$44,4, FALSE)</f>
        <v>0.23197769762786508</v>
      </c>
      <c r="S177" s="111">
        <f>$F177*'INTERNAL PARAMETERS-2'!R177*VLOOKUP(S$4,'INTERNAL PARAMETERS-1'!$B$5:$J$44,4, FALSE)</f>
        <v>2.9232449637523774</v>
      </c>
      <c r="T177" s="111">
        <f>$F177*'INTERNAL PARAMETERS-2'!S177*VLOOKUP(T$4,'INTERNAL PARAMETERS-1'!$B$5:$J$44,4, FALSE)</f>
        <v>0.18555740061054951</v>
      </c>
      <c r="U177" s="111">
        <f>$F177*'INTERNAL PARAMETERS-2'!T177*VLOOKUP(U$4,'INTERNAL PARAMETERS-1'!$B$5:$J$44,4, FALSE)</f>
        <v>0.23194468763887499</v>
      </c>
      <c r="V177" s="111">
        <f>$F177*'INTERNAL PARAMETERS-2'!U177*VLOOKUP(V$4,'INTERNAL PARAMETERS-1'!$B$5:$J$44,4, FALSE)</f>
        <v>2.5049753932589334</v>
      </c>
      <c r="W177" s="111">
        <f>$F177*'INTERNAL PARAMETERS-2'!V177*VLOOKUP(W$4,'INTERNAL PARAMETERS-1'!$B$5:$J$44,4, FALSE)</f>
        <v>0</v>
      </c>
      <c r="X177" s="111">
        <f>$F177*'INTERNAL PARAMETERS-2'!W177*VLOOKUP(X$4,'INTERNAL PARAMETERS-1'!$B$5:$J$44,4, FALSE)</f>
        <v>0</v>
      </c>
      <c r="Y177" s="111">
        <f>$F177*'INTERNAL PARAMETERS-2'!X177*VLOOKUP(Y$4,'INTERNAL PARAMETERS-1'!$B$5:$J$44,4, FALSE)</f>
        <v>0</v>
      </c>
      <c r="Z177" s="111">
        <f>$F177*'INTERNAL PARAMETERS-2'!Y177*VLOOKUP(Z$4,'INTERNAL PARAMETERS-1'!$B$5:$J$44,4, FALSE)</f>
        <v>0</v>
      </c>
      <c r="AA177" s="111">
        <f>$F177*'INTERNAL PARAMETERS-2'!Z177*VLOOKUP(AA$4,'INTERNAL PARAMETERS-1'!$B$5:$J$44,4, FALSE)</f>
        <v>0</v>
      </c>
      <c r="AB177" s="111">
        <f>$F177*'INTERNAL PARAMETERS-2'!AA177*VLOOKUP(AB$4,'INTERNAL PARAMETERS-1'!$B$5:$J$44,4, FALSE)</f>
        <v>0</v>
      </c>
      <c r="AC177" s="111">
        <f>$F177*'INTERNAL PARAMETERS-2'!AB177*VLOOKUP(AC$4,'INTERNAL PARAMETERS-1'!$B$5:$J$44,4, FALSE)</f>
        <v>0</v>
      </c>
      <c r="AD177" s="111">
        <f>$F177*'INTERNAL PARAMETERS-2'!AC177*VLOOKUP(AD$4,'INTERNAL PARAMETERS-1'!$B$5:$J$44,4, FALSE)</f>
        <v>0</v>
      </c>
      <c r="AE177" s="111">
        <f>$F177*'INTERNAL PARAMETERS-2'!AD177*VLOOKUP(AE$4,'INTERNAL PARAMETERS-1'!$B$5:$J$44,4, FALSE)</f>
        <v>0</v>
      </c>
      <c r="AF177" s="111">
        <f>$F177*'INTERNAL PARAMETERS-2'!AE177*VLOOKUP(AF$4,'INTERNAL PARAMETERS-1'!$B$5:$J$44,4, FALSE)</f>
        <v>0.23197769762786508</v>
      </c>
      <c r="AG177" s="111">
        <f>$F177*'INTERNAL PARAMETERS-2'!AF177*VLOOKUP(AG$4,'INTERNAL PARAMETERS-1'!$B$5:$J$44,4, FALSE)</f>
        <v>0</v>
      </c>
      <c r="AH177" s="111">
        <f>$F177*'INTERNAL PARAMETERS-2'!AG177*VLOOKUP(AH$4,'INTERNAL PARAMETERS-1'!$B$5:$J$44,4, FALSE)</f>
        <v>0</v>
      </c>
      <c r="AI177" s="111">
        <f>$F177*'INTERNAL PARAMETERS-2'!AH177*VLOOKUP(AI$4,'INTERNAL PARAMETERS-1'!$B$5:$J$44,4, FALSE)</f>
        <v>0</v>
      </c>
      <c r="AJ177" s="111">
        <f>$F177*'INTERNAL PARAMETERS-2'!AI177*VLOOKUP(AJ$4,'INTERNAL PARAMETERS-1'!$B$5:$J$44,4, FALSE)</f>
        <v>0.23197769762786508</v>
      </c>
      <c r="AK177" s="111">
        <f>$F177*'INTERNAL PARAMETERS-2'!AJ177*VLOOKUP(AK$4,'INTERNAL PARAMETERS-1'!$B$5:$J$44,4, FALSE)</f>
        <v>0</v>
      </c>
      <c r="AL177" s="111">
        <f>$F177*'INTERNAL PARAMETERS-2'!AK177*VLOOKUP(AL$4,'INTERNAL PARAMETERS-1'!$B$5:$J$44,4, FALSE)</f>
        <v>0</v>
      </c>
      <c r="AM177" s="111">
        <f>$F177*'INTERNAL PARAMETERS-2'!AL177*VLOOKUP(AM$4,'INTERNAL PARAMETERS-1'!$B$5:$J$44,4, FALSE)</f>
        <v>0</v>
      </c>
      <c r="AN177" s="111">
        <f>$F177*'INTERNAL PARAMETERS-2'!AM177*VLOOKUP(AN$4,'INTERNAL PARAMETERS-1'!$B$5:$J$44,4, FALSE)</f>
        <v>0</v>
      </c>
      <c r="AO177" s="111">
        <f>$F177*'INTERNAL PARAMETERS-2'!AN177*VLOOKUP(AO$4,'INTERNAL PARAMETERS-1'!$B$5:$J$44,4, FALSE)</f>
        <v>0</v>
      </c>
      <c r="AP177" s="111">
        <f>$F177*'INTERNAL PARAMETERS-2'!AO177*VLOOKUP(AP$4,'INTERNAL PARAMETERS-1'!$B$5:$J$44,4, FALSE)</f>
        <v>0</v>
      </c>
      <c r="AQ177" s="111">
        <f>$F177*'INTERNAL PARAMETERS-2'!AP177*VLOOKUP(AQ$4,'INTERNAL PARAMETERS-1'!$B$5:$J$44,4, FALSE)</f>
        <v>0</v>
      </c>
      <c r="AR177" s="111">
        <f>$F177*'INTERNAL PARAMETERS-2'!AQ177*VLOOKUP(AR$4,'INTERNAL PARAMETERS-1'!$B$5:$J$44,4, FALSE)</f>
        <v>0</v>
      </c>
      <c r="AS177" s="111">
        <f>$F177*'INTERNAL PARAMETERS-2'!AR177*VLOOKUP(AS$4,'INTERNAL PARAMETERS-1'!$B$5:$J$44,4, FALSE)</f>
        <v>0</v>
      </c>
      <c r="AT177" s="110">
        <f>$F177*'INTERNAL PARAMETERS-2'!AS177*VLOOKUP(AT$4,'INTERNAL PARAMETERS-1'!$B$5:$J$44,4, FALSE)</f>
        <v>0</v>
      </c>
      <c r="AU177" s="112">
        <f>$F177*'INTERNAL PARAMETERS-2'!F177*(1-VLOOKUP(G$4,'INTERNAL PARAMETERS-1'!$B$5:$J$44,4, FALSE))</f>
        <v>0</v>
      </c>
      <c r="AV177" s="111">
        <f>$F177*'INTERNAL PARAMETERS-2'!G177*(1-VLOOKUP(H$4,'INTERNAL PARAMETERS-1'!$B$5:$J$44,4, FALSE))</f>
        <v>0</v>
      </c>
      <c r="AW177" s="111">
        <f>$F177*'INTERNAL PARAMETERS-2'!H177*(1-VLOOKUP(I$4,'INTERNAL PARAMETERS-1'!$B$5:$J$44,4, FALSE))</f>
        <v>152.24357942929635</v>
      </c>
      <c r="AX177" s="111">
        <f>$F177*'INTERNAL PARAMETERS-2'!I177*(1-VLOOKUP(J$4,'INTERNAL PARAMETERS-1'!$B$5:$J$44,4, FALSE))</f>
        <v>0</v>
      </c>
      <c r="AY177" s="111">
        <f>$F177*'INTERNAL PARAMETERS-2'!J177*(1-VLOOKUP(K$4,'INTERNAL PARAMETERS-1'!$B$5:$J$44,4, FALSE))</f>
        <v>0</v>
      </c>
      <c r="AZ177" s="111">
        <f>$F177*'INTERNAL PARAMETERS-2'!K177*(1-VLOOKUP(L$4,'INTERNAL PARAMETERS-1'!$B$5:$J$44,4, FALSE))</f>
        <v>0</v>
      </c>
      <c r="BA177" s="111">
        <f>$F177*'INTERNAL PARAMETERS-2'!L177*(1-VLOOKUP(M$4,'INTERNAL PARAMETERS-1'!$B$5:$J$44,4, FALSE))</f>
        <v>27.102438835451903</v>
      </c>
      <c r="BB177" s="111">
        <f>$F177*'INTERNAL PARAMETERS-2'!M177*(1-VLOOKUP(N$4,'INTERNAL PARAMETERS-1'!$B$5:$J$44,4, FALSE))</f>
        <v>23.136247395806226</v>
      </c>
      <c r="BC177" s="111">
        <f>$F177*'INTERNAL PARAMETERS-2'!N177*(1-VLOOKUP(O$4,'INTERNAL PARAMETERS-1'!$B$5:$J$44,4, FALSE))</f>
        <v>57.985511709938947</v>
      </c>
      <c r="BD177" s="111">
        <f>$F177*'INTERNAL PARAMETERS-2'!O177*(1-VLOOKUP(P$4,'INTERNAL PARAMETERS-1'!$B$5:$J$44,4, FALSE))</f>
        <v>18.09145456590932</v>
      </c>
      <c r="BE177" s="111">
        <f>$F177*'INTERNAL PARAMETERS-2'!P177*(1-VLOOKUP(Q$4,'INTERNAL PARAMETERS-1'!$B$5:$J$44,4, FALSE))</f>
        <v>31.080225033730361</v>
      </c>
      <c r="BF177" s="111">
        <f>$F177*'INTERNAL PARAMETERS-2'!Q177*(1-VLOOKUP(R$4,'INTERNAL PARAMETERS-1'!$B$5:$J$44,4, FALSE))</f>
        <v>0</v>
      </c>
      <c r="BG177" s="111">
        <f>$F177*'INTERNAL PARAMETERS-2'!R177*(1-VLOOKUP(S$4,'INTERNAL PARAMETERS-1'!$B$5:$J$44,4, FALSE))</f>
        <v>55.541654311295162</v>
      </c>
      <c r="BH177" s="111">
        <f>$F177*'INTERNAL PARAMETERS-2'!S177*(1-VLOOKUP(T$4,'INTERNAL PARAMETERS-1'!$B$5:$J$44,4, FALSE))</f>
        <v>1.6700166054949457</v>
      </c>
      <c r="BI177" s="111">
        <f>$F177*'INTERNAL PARAMETERS-2'!T177*(1-VLOOKUP(U$4,'INTERNAL PARAMETERS-1'!$B$5:$J$44,4, FALSE))</f>
        <v>0.92777875055549996</v>
      </c>
      <c r="BJ177" s="111">
        <f>$F177*'INTERNAL PARAMETERS-2'!U177*(1-VLOOKUP(V$4,'INTERNAL PARAMETERS-1'!$B$5:$J$44,4, FALSE))</f>
        <v>14.194860561800622</v>
      </c>
      <c r="BK177" s="111">
        <f>$F177*'INTERNAL PARAMETERS-2'!V177*(1-VLOOKUP(W$4,'INTERNAL PARAMETERS-1'!$B$5:$J$44,4, FALSE))</f>
        <v>19.483155701731558</v>
      </c>
      <c r="BL177" s="111">
        <f>$F177*'INTERNAL PARAMETERS-2'!W177*(1-VLOOKUP(X$4,'INTERNAL PARAMETERS-1'!$B$5:$J$44,4, FALSE))</f>
        <v>39.662079446401762</v>
      </c>
      <c r="BM177" s="111">
        <f>$F177*'INTERNAL PARAMETERS-2'!X177*(1-VLOOKUP(Y$4,'INTERNAL PARAMETERS-1'!$B$5:$J$44,4, FALSE))</f>
        <v>27.369159546491844</v>
      </c>
      <c r="BN177" s="111">
        <f>$F177*'INTERNAL PARAMETERS-2'!Y177*(1-VLOOKUP(Z$4,'INTERNAL PARAMETERS-1'!$B$5:$J$44,4, FALSE))</f>
        <v>42.2134214954459</v>
      </c>
      <c r="BO177" s="111">
        <f>$F177*'INTERNAL PARAMETERS-2'!Z177*(1-VLOOKUP(AA$4,'INTERNAL PARAMETERS-1'!$B$5:$J$44,4, FALSE))</f>
        <v>48.939784426984289</v>
      </c>
      <c r="BP177" s="111">
        <f>$F177*'INTERNAL PARAMETERS-2'!AA177*(1-VLOOKUP(AB$4,'INTERNAL PARAMETERS-1'!$B$5:$J$44,4, FALSE))</f>
        <v>17.163708825342809</v>
      </c>
      <c r="BQ177" s="111">
        <f>$F177*'INTERNAL PARAMETERS-2'!AB177*(1-VLOOKUP(AC$4,'INTERNAL PARAMETERS-1'!$B$5:$J$44,4, FALSE))</f>
        <v>150.29844107056351</v>
      </c>
      <c r="BR177" s="111">
        <f>$F177*'INTERNAL PARAMETERS-2'!AC177*(1-VLOOKUP(AD$4,'INTERNAL PARAMETERS-1'!$B$5:$J$44,4, FALSE))</f>
        <v>9.9734730235211693</v>
      </c>
      <c r="BS177" s="111">
        <f>$F177*'INTERNAL PARAMETERS-2'!AD177*(1-VLOOKUP(AE$4,'INTERNAL PARAMETERS-1'!$B$5:$J$44,4, FALSE))</f>
        <v>2.0874691787608848</v>
      </c>
      <c r="BT177" s="111">
        <f>$F177*'INTERNAL PARAMETERS-2'!AE177*(1-VLOOKUP(AF$4,'INTERNAL PARAMETERS-1'!$B$5:$J$44,4, FALSE))</f>
        <v>0</v>
      </c>
      <c r="BU177" s="111">
        <f>$F177*'INTERNAL PARAMETERS-2'!AF177*(1-VLOOKUP(AG$4,'INTERNAL PARAMETERS-1'!$B$5:$J$44,4, FALSE))</f>
        <v>0</v>
      </c>
      <c r="BV177" s="111">
        <f>$F177*'INTERNAL PARAMETERS-2'!AG177*(1-VLOOKUP(AH$4,'INTERNAL PARAMETERS-1'!$B$5:$J$44,4, FALSE))</f>
        <v>0</v>
      </c>
      <c r="BW177" s="111">
        <f>$F177*'INTERNAL PARAMETERS-2'!AH177*(1-VLOOKUP(AI$4,'INTERNAL PARAMETERS-1'!$B$5:$J$44,4, FALSE))</f>
        <v>0</v>
      </c>
      <c r="BX177" s="111">
        <f>$F177*'INTERNAL PARAMETERS-2'!AI177*(1-VLOOKUP(AJ$4,'INTERNAL PARAMETERS-1'!$B$5:$J$44,4, FALSE))</f>
        <v>0</v>
      </c>
      <c r="BY177" s="111">
        <f>$F177*'INTERNAL PARAMETERS-2'!AJ177*(1-VLOOKUP(AK$4,'INTERNAL PARAMETERS-1'!$B$5:$J$44,4, FALSE))</f>
        <v>0</v>
      </c>
      <c r="BZ177" s="111">
        <f>$F177*'INTERNAL PARAMETERS-2'!AK177*(1-VLOOKUP(AL$4,'INTERNAL PARAMETERS-1'!$B$5:$J$44,4, FALSE))</f>
        <v>1.6235963084776297</v>
      </c>
      <c r="CA177" s="111">
        <f>$F177*'INTERNAL PARAMETERS-2'!AL177*(1-VLOOKUP(AM$4,'INTERNAL PARAMETERS-1'!$B$5:$J$44,4, FALSE))</f>
        <v>5.5666394933440104</v>
      </c>
      <c r="CB177" s="111">
        <f>$F177*'INTERNAL PARAMETERS-2'!AM177*(1-VLOOKUP(AN$4,'INTERNAL PARAMETERS-1'!$B$5:$J$44,4, FALSE))</f>
        <v>4.4069160551496349</v>
      </c>
      <c r="CC177" s="111">
        <f>$F177*'INTERNAL PARAMETERS-2'!AN177*(1-VLOOKUP(AO$4,'INTERNAL PARAMETERS-1'!$B$5:$J$44,4, FALSE))</f>
        <v>13.452643338104295</v>
      </c>
      <c r="CD177" s="111">
        <f>$F177*'INTERNAL PARAMETERS-2'!AO177*(1-VLOOKUP(AP$4,'INTERNAL PARAMETERS-1'!$B$5:$J$44,4, FALSE))</f>
        <v>31.544097904013611</v>
      </c>
      <c r="CE177" s="111">
        <f>$F177*'INTERNAL PARAMETERS-2'!AP177*(1-VLOOKUP(AQ$4,'INTERNAL PARAMETERS-1'!$B$5:$J$44,4, FALSE))</f>
        <v>5.5666394933440104</v>
      </c>
      <c r="CF177" s="111">
        <f>$F177*'INTERNAL PARAMETERS-2'!AQ177*(1-VLOOKUP(AR$4,'INTERNAL PARAMETERS-1'!$B$5:$J$44,4, FALSE))</f>
        <v>0.92774574056650982</v>
      </c>
      <c r="CG177" s="111">
        <f>$F177*'INTERNAL PARAMETERS-2'!AR177*(1-VLOOKUP(AS$4,'INTERNAL PARAMETERS-1'!$B$5:$J$44,4, FALSE))</f>
        <v>0</v>
      </c>
      <c r="CH177" s="110">
        <f>$F177*'INTERNAL PARAMETERS-2'!AS177*(1-VLOOKUP(AT$4,'INTERNAL PARAMETERS-1'!$B$5:$J$44,4, FALSE))</f>
        <v>0</v>
      </c>
      <c r="CI177" s="109">
        <f t="shared" si="2"/>
        <v>825.24988980222201</v>
      </c>
    </row>
    <row r="178" spans="3:87" x14ac:dyDescent="0.5">
      <c r="C178" s="75" t="s">
        <v>24</v>
      </c>
      <c r="D178" s="74" t="s">
        <v>2</v>
      </c>
      <c r="E178" s="74" t="s">
        <v>9</v>
      </c>
      <c r="F178" s="113">
        <f>'INPUTS-Incidence'!E178</f>
        <v>734.7384646181564</v>
      </c>
      <c r="G178" s="112">
        <f>$F178*'INTERNAL PARAMETERS-2'!F178*VLOOKUP(G$4,'INTERNAL PARAMETERS-1'!$B$5:$J$44,4, FALSE)</f>
        <v>2.381287363827445</v>
      </c>
      <c r="H178" s="111">
        <f>$F178*'INTERNAL PARAMETERS-2'!G178*VLOOKUP(H$4,'INTERNAL PARAMETERS-1'!$B$5:$J$44,4, FALSE)</f>
        <v>4.3296668243018726</v>
      </c>
      <c r="I178" s="111">
        <f>$F178*'INTERNAL PARAMETERS-2'!H178*VLOOKUP(I$4,'INTERNAL PARAMETERS-1'!$B$5:$J$44,4, FALSE)</f>
        <v>6.0901883541427289</v>
      </c>
      <c r="J178" s="111">
        <f>$F178*'INTERNAL PARAMETERS-2'!I178*VLOOKUP(J$4,'INTERNAL PARAMETERS-1'!$B$5:$J$44,4, FALSE)</f>
        <v>0</v>
      </c>
      <c r="K178" s="111">
        <f>$F178*'INTERNAL PARAMETERS-2'!J178*VLOOKUP(K$4,'INTERNAL PARAMETERS-1'!$B$5:$J$44,4, FALSE)</f>
        <v>0</v>
      </c>
      <c r="L178" s="111">
        <f>$F178*'INTERNAL PARAMETERS-2'!K178*VLOOKUP(L$4,'INTERNAL PARAMETERS-1'!$B$5:$J$44,4, FALSE)</f>
        <v>0</v>
      </c>
      <c r="M178" s="111">
        <f>$F178*'INTERNAL PARAMETERS-2'!L178*VLOOKUP(M$4,'INTERNAL PARAMETERS-1'!$B$5:$J$44,4, FALSE)</f>
        <v>1.7967955678390553</v>
      </c>
      <c r="N178" s="111">
        <f>$F178*'INTERNAL PARAMETERS-2'!M178*VLOOKUP(N$4,'INTERNAL PARAMETERS-1'!$B$5:$J$44,4, FALSE)</f>
        <v>0.95251861922330106</v>
      </c>
      <c r="O178" s="111">
        <f>$F178*'INTERNAL PARAMETERS-2'!N178*VLOOKUP(O$4,'INTERNAL PARAMETERS-1'!$B$5:$J$44,4, FALSE)</f>
        <v>0</v>
      </c>
      <c r="P178" s="111">
        <f>$F178*'INTERNAL PARAMETERS-2'!O178*VLOOKUP(P$4,'INTERNAL PARAMETERS-1'!$B$5:$J$44,4, FALSE)</f>
        <v>0</v>
      </c>
      <c r="Q178" s="111">
        <f>$F178*'INTERNAL PARAMETERS-2'!P178*VLOOKUP(Q$4,'INTERNAL PARAMETERS-1'!$B$5:$J$44,4, FALSE)</f>
        <v>0</v>
      </c>
      <c r="R178" s="111">
        <f>$F178*'INTERNAL PARAMETERS-2'!Q178*VLOOKUP(R$4,'INTERNAL PARAMETERS-1'!$B$5:$J$44,4, FALSE)</f>
        <v>0.86596275439895909</v>
      </c>
      <c r="S178" s="111">
        <f>$F178*'INTERNAL PARAMETERS-2'!R178*VLOOKUP(S$4,'INTERNAL PARAMETERS-1'!$B$5:$J$44,4, FALSE)</f>
        <v>2.1361124855690128</v>
      </c>
      <c r="T178" s="111">
        <f>$F178*'INTERNAL PARAMETERS-2'!S178*VLOOKUP(T$4,'INTERNAL PARAMETERS-1'!$B$5:$J$44,4, FALSE)</f>
        <v>0.17318520349514566</v>
      </c>
      <c r="U178" s="111">
        <f>$F178*'INTERNAL PARAMETERS-2'!T178*VLOOKUP(U$4,'INTERNAL PARAMETERS-1'!$B$5:$J$44,4, FALSE)</f>
        <v>0.21648334121509363</v>
      </c>
      <c r="V178" s="111">
        <f>$F178*'INTERNAL PARAMETERS-2'!U178*VLOOKUP(V$4,'INTERNAL PARAMETERS-1'!$B$5:$J$44,4, FALSE)</f>
        <v>2.6951933517585829</v>
      </c>
      <c r="W178" s="111">
        <f>$F178*'INTERNAL PARAMETERS-2'!V178*VLOOKUP(W$4,'INTERNAL PARAMETERS-1'!$B$5:$J$44,4, FALSE)</f>
        <v>0</v>
      </c>
      <c r="X178" s="111">
        <f>$F178*'INTERNAL PARAMETERS-2'!W178*VLOOKUP(X$4,'INTERNAL PARAMETERS-1'!$B$5:$J$44,4, FALSE)</f>
        <v>0</v>
      </c>
      <c r="Y178" s="111">
        <f>$F178*'INTERNAL PARAMETERS-2'!X178*VLOOKUP(Y$4,'INTERNAL PARAMETERS-1'!$B$5:$J$44,4, FALSE)</f>
        <v>0</v>
      </c>
      <c r="Z178" s="111">
        <f>$F178*'INTERNAL PARAMETERS-2'!Y178*VLOOKUP(Z$4,'INTERNAL PARAMETERS-1'!$B$5:$J$44,4, FALSE)</f>
        <v>0</v>
      </c>
      <c r="AA178" s="111">
        <f>$F178*'INTERNAL PARAMETERS-2'!Z178*VLOOKUP(AA$4,'INTERNAL PARAMETERS-1'!$B$5:$J$44,4, FALSE)</f>
        <v>0</v>
      </c>
      <c r="AB178" s="111">
        <f>$F178*'INTERNAL PARAMETERS-2'!AA178*VLOOKUP(AB$4,'INTERNAL PARAMETERS-1'!$B$5:$J$44,4, FALSE)</f>
        <v>0</v>
      </c>
      <c r="AC178" s="111">
        <f>$F178*'INTERNAL PARAMETERS-2'!AB178*VLOOKUP(AC$4,'INTERNAL PARAMETERS-1'!$B$5:$J$44,4, FALSE)</f>
        <v>0</v>
      </c>
      <c r="AD178" s="111">
        <f>$F178*'INTERNAL PARAMETERS-2'!AC178*VLOOKUP(AD$4,'INTERNAL PARAMETERS-1'!$B$5:$J$44,4, FALSE)</f>
        <v>0</v>
      </c>
      <c r="AE178" s="111">
        <f>$F178*'INTERNAL PARAMETERS-2'!AD178*VLOOKUP(AE$4,'INTERNAL PARAMETERS-1'!$B$5:$J$44,4, FALSE)</f>
        <v>0</v>
      </c>
      <c r="AF178" s="111">
        <f>$F178*'INTERNAL PARAMETERS-2'!AE178*VLOOKUP(AF$4,'INTERNAL PARAMETERS-1'!$B$5:$J$44,4, FALSE)</f>
        <v>0.21645395167650888</v>
      </c>
      <c r="AG178" s="111">
        <f>$F178*'INTERNAL PARAMETERS-2'!AF178*VLOOKUP(AG$4,'INTERNAL PARAMETERS-1'!$B$5:$J$44,4, FALSE)</f>
        <v>0</v>
      </c>
      <c r="AH178" s="111">
        <f>$F178*'INTERNAL PARAMETERS-2'!AG178*VLOOKUP(AH$4,'INTERNAL PARAMETERS-1'!$B$5:$J$44,4, FALSE)</f>
        <v>0.21645395167650888</v>
      </c>
      <c r="AI178" s="111">
        <f>$F178*'INTERNAL PARAMETERS-2'!AH178*VLOOKUP(AI$4,'INTERNAL PARAMETERS-1'!$B$5:$J$44,4, FALSE)</f>
        <v>0.43298137719947954</v>
      </c>
      <c r="AJ178" s="111">
        <f>$F178*'INTERNAL PARAMETERS-2'!AI178*VLOOKUP(AJ$4,'INTERNAL PARAMETERS-1'!$B$5:$J$44,4, FALSE)</f>
        <v>0.43298137719947954</v>
      </c>
      <c r="AK178" s="111">
        <f>$F178*'INTERNAL PARAMETERS-2'!AJ178*VLOOKUP(AK$4,'INTERNAL PARAMETERS-1'!$B$5:$J$44,4, FALSE)</f>
        <v>0</v>
      </c>
      <c r="AL178" s="111">
        <f>$F178*'INTERNAL PARAMETERS-2'!AK178*VLOOKUP(AL$4,'INTERNAL PARAMETERS-1'!$B$5:$J$44,4, FALSE)</f>
        <v>0</v>
      </c>
      <c r="AM178" s="111">
        <f>$F178*'INTERNAL PARAMETERS-2'!AL178*VLOOKUP(AM$4,'INTERNAL PARAMETERS-1'!$B$5:$J$44,4, FALSE)</f>
        <v>0</v>
      </c>
      <c r="AN178" s="111">
        <f>$F178*'INTERNAL PARAMETERS-2'!AM178*VLOOKUP(AN$4,'INTERNAL PARAMETERS-1'!$B$5:$J$44,4, FALSE)</f>
        <v>0</v>
      </c>
      <c r="AO178" s="111">
        <f>$F178*'INTERNAL PARAMETERS-2'!AN178*VLOOKUP(AO$4,'INTERNAL PARAMETERS-1'!$B$5:$J$44,4, FALSE)</f>
        <v>0</v>
      </c>
      <c r="AP178" s="111">
        <f>$F178*'INTERNAL PARAMETERS-2'!AO178*VLOOKUP(AP$4,'INTERNAL PARAMETERS-1'!$B$5:$J$44,4, FALSE)</f>
        <v>0</v>
      </c>
      <c r="AQ178" s="111">
        <f>$F178*'INTERNAL PARAMETERS-2'!AP178*VLOOKUP(AQ$4,'INTERNAL PARAMETERS-1'!$B$5:$J$44,4, FALSE)</f>
        <v>0</v>
      </c>
      <c r="AR178" s="111">
        <f>$F178*'INTERNAL PARAMETERS-2'!AQ178*VLOOKUP(AR$4,'INTERNAL PARAMETERS-1'!$B$5:$J$44,4, FALSE)</f>
        <v>0</v>
      </c>
      <c r="AS178" s="111">
        <f>$F178*'INTERNAL PARAMETERS-2'!AR178*VLOOKUP(AS$4,'INTERNAL PARAMETERS-1'!$B$5:$J$44,4, FALSE)</f>
        <v>0</v>
      </c>
      <c r="AT178" s="110">
        <f>$F178*'INTERNAL PARAMETERS-2'!AS178*VLOOKUP(AT$4,'INTERNAL PARAMETERS-1'!$B$5:$J$44,4, FALSE)</f>
        <v>0</v>
      </c>
      <c r="AU178" s="112">
        <f>$F178*'INTERNAL PARAMETERS-2'!F178*(1-VLOOKUP(G$4,'INTERNAL PARAMETERS-1'!$B$5:$J$44,4, FALSE))</f>
        <v>0</v>
      </c>
      <c r="AV178" s="111">
        <f>$F178*'INTERNAL PARAMETERS-2'!G178*(1-VLOOKUP(H$4,'INTERNAL PARAMETERS-1'!$B$5:$J$44,4, FALSE))</f>
        <v>0</v>
      </c>
      <c r="AW178" s="111">
        <f>$F178*'INTERNAL PARAMETERS-2'!H178*(1-VLOOKUP(I$4,'INTERNAL PARAMETERS-1'!$B$5:$J$44,4, FALSE))</f>
        <v>115.71357872871184</v>
      </c>
      <c r="AX178" s="111">
        <f>$F178*'INTERNAL PARAMETERS-2'!I178*(1-VLOOKUP(J$4,'INTERNAL PARAMETERS-1'!$B$5:$J$44,4, FALSE))</f>
        <v>0</v>
      </c>
      <c r="AY178" s="111">
        <f>$F178*'INTERNAL PARAMETERS-2'!J178*(1-VLOOKUP(K$4,'INTERNAL PARAMETERS-1'!$B$5:$J$44,4, FALSE))</f>
        <v>0</v>
      </c>
      <c r="AZ178" s="111">
        <f>$F178*'INTERNAL PARAMETERS-2'!K178*(1-VLOOKUP(L$4,'INTERNAL PARAMETERS-1'!$B$5:$J$44,4, FALSE))</f>
        <v>0</v>
      </c>
      <c r="BA178" s="111">
        <f>$F178*'INTERNAL PARAMETERS-2'!L178*(1-VLOOKUP(M$4,'INTERNAL PARAMETERS-1'!$B$5:$J$44,4, FALSE))</f>
        <v>34.13911578894205</v>
      </c>
      <c r="BB178" s="111">
        <f>$F178*'INTERNAL PARAMETERS-2'!M178*(1-VLOOKUP(N$4,'INTERNAL PARAMETERS-1'!$B$5:$J$44,4, FALSE))</f>
        <v>18.097853765242718</v>
      </c>
      <c r="BC178" s="111">
        <f>$F178*'INTERNAL PARAMETERS-2'!N178*(1-VLOOKUP(O$4,'INTERNAL PARAMETERS-1'!$B$5:$J$44,4, FALSE))</f>
        <v>47.625967698088282</v>
      </c>
      <c r="BD178" s="111">
        <f>$F178*'INTERNAL PARAMETERS-2'!O178*(1-VLOOKUP(P$4,'INTERNAL PARAMETERS-1'!$B$5:$J$44,4, FALSE))</f>
        <v>17.102066397838055</v>
      </c>
      <c r="BE178" s="111">
        <f>$F178*'INTERNAL PARAMETERS-2'!P178*(1-VLOOKUP(Q$4,'INTERNAL PARAMETERS-1'!$B$5:$J$44,4, FALSE))</f>
        <v>29.874465971374242</v>
      </c>
      <c r="BF178" s="111">
        <f>$F178*'INTERNAL PARAMETERS-2'!Q178*(1-VLOOKUP(R$4,'INTERNAL PARAMETERS-1'!$B$5:$J$44,4, FALSE))</f>
        <v>0</v>
      </c>
      <c r="BG178" s="111">
        <f>$F178*'INTERNAL PARAMETERS-2'!R178*(1-VLOOKUP(S$4,'INTERNAL PARAMETERS-1'!$B$5:$J$44,4, FALSE))</f>
        <v>40.586137225811235</v>
      </c>
      <c r="BH178" s="111">
        <f>$F178*'INTERNAL PARAMETERS-2'!S178*(1-VLOOKUP(T$4,'INTERNAL PARAMETERS-1'!$B$5:$J$44,4, FALSE))</f>
        <v>1.5586668314563108</v>
      </c>
      <c r="BI178" s="111">
        <f>$F178*'INTERNAL PARAMETERS-2'!T178*(1-VLOOKUP(U$4,'INTERNAL PARAMETERS-1'!$B$5:$J$44,4, FALSE))</f>
        <v>0.86593336486037453</v>
      </c>
      <c r="BJ178" s="111">
        <f>$F178*'INTERNAL PARAMETERS-2'!U178*(1-VLOOKUP(V$4,'INTERNAL PARAMETERS-1'!$B$5:$J$44,4, FALSE))</f>
        <v>15.27276232663197</v>
      </c>
      <c r="BK178" s="111">
        <f>$F178*'INTERNAL PARAMETERS-2'!V178*(1-VLOOKUP(W$4,'INTERNAL PARAMETERS-1'!$B$5:$J$44,4, FALSE))</f>
        <v>13.854816279611651</v>
      </c>
      <c r="BL178" s="111">
        <f>$F178*'INTERNAL PARAMETERS-2'!W178*(1-VLOOKUP(X$4,'INTERNAL PARAMETERS-1'!$B$5:$J$44,4, FALSE))</f>
        <v>37.667763391732564</v>
      </c>
      <c r="BM178" s="111">
        <f>$F178*'INTERNAL PARAMETERS-2'!X178*(1-VLOOKUP(Y$4,'INTERNAL PARAMETERS-1'!$B$5:$J$44,4, FALSE))</f>
        <v>29.65793854585127</v>
      </c>
      <c r="BN178" s="111">
        <f>$F178*'INTERNAL PARAMETERS-2'!Y178*(1-VLOOKUP(Z$4,'INTERNAL PARAMETERS-1'!$B$5:$J$44,4, FALSE))</f>
        <v>45.244680334260835</v>
      </c>
      <c r="BO178" s="111">
        <f>$F178*'INTERNAL PARAMETERS-2'!Z178*(1-VLOOKUP(AA$4,'INTERNAL PARAMETERS-1'!$B$5:$J$44,4, FALSE))</f>
        <v>60.398367271624466</v>
      </c>
      <c r="BP178" s="111">
        <f>$F178*'INTERNAL PARAMETERS-2'!AA178*(1-VLOOKUP(AB$4,'INTERNAL PARAMETERS-1'!$B$5:$J$44,4, FALSE))</f>
        <v>16.236103643439098</v>
      </c>
      <c r="BQ178" s="111">
        <f>$F178*'INTERNAL PARAMETERS-2'!AB178*(1-VLOOKUP(AC$4,'INTERNAL PARAMETERS-1'!$B$5:$J$44,4, FALSE))</f>
        <v>134.8680047745371</v>
      </c>
      <c r="BR178" s="111">
        <f>$F178*'INTERNAL PARAMETERS-2'!AC178*(1-VLOOKUP(AD$4,'INTERNAL PARAMETERS-1'!$B$5:$J$44,4, FALSE))</f>
        <v>4.9791021531778608</v>
      </c>
      <c r="BS178" s="111">
        <f>$F178*'INTERNAL PARAMETERS-2'!AD178*(1-VLOOKUP(AE$4,'INTERNAL PARAMETERS-1'!$B$5:$J$44,4, FALSE))</f>
        <v>3.8966854471023926</v>
      </c>
      <c r="BT178" s="111">
        <f>$F178*'INTERNAL PARAMETERS-2'!AE178*(1-VLOOKUP(AF$4,'INTERNAL PARAMETERS-1'!$B$5:$J$44,4, FALSE))</f>
        <v>0</v>
      </c>
      <c r="BU178" s="111">
        <f>$F178*'INTERNAL PARAMETERS-2'!AF178*(1-VLOOKUP(AG$4,'INTERNAL PARAMETERS-1'!$B$5:$J$44,4, FALSE))</f>
        <v>0</v>
      </c>
      <c r="BV178" s="111">
        <f>$F178*'INTERNAL PARAMETERS-2'!AG178*(1-VLOOKUP(AH$4,'INTERNAL PARAMETERS-1'!$B$5:$J$44,4, FALSE))</f>
        <v>0</v>
      </c>
      <c r="BW178" s="111">
        <f>$F178*'INTERNAL PARAMETERS-2'!AH178*(1-VLOOKUP(AI$4,'INTERNAL PARAMETERS-1'!$B$5:$J$44,4, FALSE))</f>
        <v>0</v>
      </c>
      <c r="BX178" s="111">
        <f>$F178*'INTERNAL PARAMETERS-2'!AI178*(1-VLOOKUP(AJ$4,'INTERNAL PARAMETERS-1'!$B$5:$J$44,4, FALSE))</f>
        <v>0</v>
      </c>
      <c r="BY178" s="111">
        <f>$F178*'INTERNAL PARAMETERS-2'!AJ178*(1-VLOOKUP(AK$4,'INTERNAL PARAMETERS-1'!$B$5:$J$44,4, FALSE))</f>
        <v>0</v>
      </c>
      <c r="BZ178" s="111">
        <f>$F178*'INTERNAL PARAMETERS-2'!AK178*(1-VLOOKUP(AL$4,'INTERNAL PARAMETERS-1'!$B$5:$J$44,4, FALSE))</f>
        <v>1.7318520349514563</v>
      </c>
      <c r="CA178" s="111">
        <f>$F178*'INTERNAL PARAMETERS-2'!AL178*(1-VLOOKUP(AM$4,'INTERNAL PARAMETERS-1'!$B$5:$J$44,4, FALSE))</f>
        <v>4.76257472765489</v>
      </c>
      <c r="CB178" s="111">
        <f>$F178*'INTERNAL PARAMETERS-2'!AM178*(1-VLOOKUP(AN$4,'INTERNAL PARAMETERS-1'!$B$5:$J$44,4, FALSE))</f>
        <v>3.0307226927034332</v>
      </c>
      <c r="CC178" s="111">
        <f>$F178*'INTERNAL PARAMETERS-2'!AN178*(1-VLOOKUP(AO$4,'INTERNAL PARAMETERS-1'!$B$5:$J$44,4, FALSE))</f>
        <v>13.205380950735663</v>
      </c>
      <c r="CD178" s="111">
        <f>$F178*'INTERNAL PARAMETERS-2'!AO178*(1-VLOOKUP(AP$4,'INTERNAL PARAMETERS-1'!$B$5:$J$44,4, FALSE))</f>
        <v>17.534974301191074</v>
      </c>
      <c r="CE178" s="111">
        <f>$F178*'INTERNAL PARAMETERS-2'!AP178*(1-VLOOKUP(AQ$4,'INTERNAL PARAMETERS-1'!$B$5:$J$44,4, FALSE))</f>
        <v>3.247250118226404</v>
      </c>
      <c r="CF178" s="111">
        <f>$F178*'INTERNAL PARAMETERS-2'!AQ178*(1-VLOOKUP(AR$4,'INTERNAL PARAMETERS-1'!$B$5:$J$44,4, FALSE))</f>
        <v>0.43298137719947954</v>
      </c>
      <c r="CG178" s="111">
        <f>$F178*'INTERNAL PARAMETERS-2'!AR178*(1-VLOOKUP(AS$4,'INTERNAL PARAMETERS-1'!$B$5:$J$44,4, FALSE))</f>
        <v>0.21645395167650888</v>
      </c>
      <c r="CH178" s="110">
        <f>$F178*'INTERNAL PARAMETERS-2'!AS178*(1-VLOOKUP(AT$4,'INTERNAL PARAMETERS-1'!$B$5:$J$44,4, FALSE))</f>
        <v>0</v>
      </c>
      <c r="CI178" s="109">
        <f t="shared" si="2"/>
        <v>734.73846461815629</v>
      </c>
    </row>
    <row r="179" spans="3:87" x14ac:dyDescent="0.5">
      <c r="C179" s="75" t="s">
        <v>24</v>
      </c>
      <c r="D179" s="74" t="s">
        <v>2</v>
      </c>
      <c r="E179" s="74" t="s">
        <v>8</v>
      </c>
      <c r="F179" s="113">
        <f>'INPUTS-Incidence'!E179</f>
        <v>567.02642378140331</v>
      </c>
      <c r="G179" s="112">
        <f>$F179*'INTERNAL PARAMETERS-2'!F179*VLOOKUP(G$4,'INTERNAL PARAMETERS-1'!$B$5:$J$44,4, FALSE)</f>
        <v>2.2840958402762488</v>
      </c>
      <c r="H179" s="111">
        <f>$F179*'INTERNAL PARAMETERS-2'!G179*VLOOKUP(H$4,'INTERNAL PARAMETERS-1'!$B$5:$J$44,4, FALSE)</f>
        <v>0.76134637921129023</v>
      </c>
      <c r="I179" s="111">
        <f>$F179*'INTERNAL PARAMETERS-2'!H179*VLOOKUP(I$4,'INTERNAL PARAMETERS-1'!$B$5:$J$44,4, FALSE)</f>
        <v>5.2703660173100797</v>
      </c>
      <c r="J179" s="111">
        <f>$F179*'INTERNAL PARAMETERS-2'!I179*VLOOKUP(J$4,'INTERNAL PARAMETERS-1'!$B$5:$J$44,4, FALSE)</f>
        <v>0</v>
      </c>
      <c r="K179" s="111">
        <f>$F179*'INTERNAL PARAMETERS-2'!J179*VLOOKUP(K$4,'INTERNAL PARAMETERS-1'!$B$5:$J$44,4, FALSE)</f>
        <v>0</v>
      </c>
      <c r="L179" s="111">
        <f>$F179*'INTERNAL PARAMETERS-2'!K179*VLOOKUP(L$4,'INTERNAL PARAMETERS-1'!$B$5:$J$44,4, FALSE)</f>
        <v>0</v>
      </c>
      <c r="M179" s="111">
        <f>$F179*'INTERNAL PARAMETERS-2'!L179*VLOOKUP(M$4,'INTERNAL PARAMETERS-1'!$B$5:$J$44,4, FALSE)</f>
        <v>1.8748615297047344</v>
      </c>
      <c r="N179" s="111">
        <f>$F179*'INTERNAL PARAMETERS-2'!M179*VLOOKUP(N$4,'INTERNAL PARAMETERS-1'!$B$5:$J$44,4, FALSE)</f>
        <v>0.72329607104343918</v>
      </c>
      <c r="O179" s="111">
        <f>$F179*'INTERNAL PARAMETERS-2'!N179*VLOOKUP(O$4,'INTERNAL PARAMETERS-1'!$B$5:$J$44,4, FALSE)</f>
        <v>0</v>
      </c>
      <c r="P179" s="111">
        <f>$F179*'INTERNAL PARAMETERS-2'!O179*VLOOKUP(P$4,'INTERNAL PARAMETERS-1'!$B$5:$J$44,4, FALSE)</f>
        <v>0</v>
      </c>
      <c r="Q179" s="111">
        <f>$F179*'INTERNAL PARAMETERS-2'!P179*VLOOKUP(Q$4,'INTERNAL PARAMETERS-1'!$B$5:$J$44,4, FALSE)</f>
        <v>0</v>
      </c>
      <c r="R179" s="111">
        <f>$F179*'INTERNAL PARAMETERS-2'!Q179*VLOOKUP(R$4,'INTERNAL PARAMETERS-1'!$B$5:$J$44,4, FALSE)</f>
        <v>0.19035077046341708</v>
      </c>
      <c r="S179" s="111">
        <f>$F179*'INTERNAL PARAMETERS-2'!R179*VLOOKUP(S$4,'INTERNAL PARAMETERS-1'!$B$5:$J$44,4, FALSE)</f>
        <v>1.3630266228820942</v>
      </c>
      <c r="T179" s="111">
        <f>$F179*'INTERNAL PARAMETERS-2'!S179*VLOOKUP(T$4,'INTERNAL PARAMETERS-1'!$B$5:$J$44,4, FALSE)</f>
        <v>5.709956087478732E-2</v>
      </c>
      <c r="U179" s="111">
        <f>$F179*'INTERNAL PARAMETERS-2'!T179*VLOOKUP(U$4,'INTERNAL PARAMETERS-1'!$B$5:$J$44,4, FALSE)</f>
        <v>3.8070154092683418E-2</v>
      </c>
      <c r="V179" s="111">
        <f>$F179*'INTERNAL PARAMETERS-2'!U179*VLOOKUP(V$4,'INTERNAL PARAMETERS-1'!$B$5:$J$44,4, FALSE)</f>
        <v>1.5703173077559804</v>
      </c>
      <c r="W179" s="111">
        <f>$F179*'INTERNAL PARAMETERS-2'!V179*VLOOKUP(W$4,'INTERNAL PARAMETERS-1'!$B$5:$J$44,4, FALSE)</f>
        <v>0</v>
      </c>
      <c r="X179" s="111">
        <f>$F179*'INTERNAL PARAMETERS-2'!W179*VLOOKUP(X$4,'INTERNAL PARAMETERS-1'!$B$5:$J$44,4, FALSE)</f>
        <v>0</v>
      </c>
      <c r="Y179" s="111">
        <f>$F179*'INTERNAL PARAMETERS-2'!X179*VLOOKUP(Y$4,'INTERNAL PARAMETERS-1'!$B$5:$J$44,4, FALSE)</f>
        <v>0</v>
      </c>
      <c r="Z179" s="111">
        <f>$F179*'INTERNAL PARAMETERS-2'!Y179*VLOOKUP(Z$4,'INTERNAL PARAMETERS-1'!$B$5:$J$44,4, FALSE)</f>
        <v>0</v>
      </c>
      <c r="AA179" s="111">
        <f>$F179*'INTERNAL PARAMETERS-2'!Z179*VLOOKUP(AA$4,'INTERNAL PARAMETERS-1'!$B$5:$J$44,4, FALSE)</f>
        <v>0</v>
      </c>
      <c r="AB179" s="111">
        <f>$F179*'INTERNAL PARAMETERS-2'!AA179*VLOOKUP(AB$4,'INTERNAL PARAMETERS-1'!$B$5:$J$44,4, FALSE)</f>
        <v>0</v>
      </c>
      <c r="AC179" s="111">
        <f>$F179*'INTERNAL PARAMETERS-2'!AB179*VLOOKUP(AC$4,'INTERNAL PARAMETERS-1'!$B$5:$J$44,4, FALSE)</f>
        <v>0</v>
      </c>
      <c r="AD179" s="111">
        <f>$F179*'INTERNAL PARAMETERS-2'!AC179*VLOOKUP(AD$4,'INTERNAL PARAMETERS-1'!$B$5:$J$44,4, FALSE)</f>
        <v>0</v>
      </c>
      <c r="AE179" s="111">
        <f>$F179*'INTERNAL PARAMETERS-2'!AD179*VLOOKUP(AE$4,'INTERNAL PARAMETERS-1'!$B$5:$J$44,4, FALSE)</f>
        <v>0</v>
      </c>
      <c r="AF179" s="111">
        <f>$F179*'INTERNAL PARAMETERS-2'!AE179*VLOOKUP(AF$4,'INTERNAL PARAMETERS-1'!$B$5:$J$44,4, FALSE)</f>
        <v>0</v>
      </c>
      <c r="AG179" s="111">
        <f>$F179*'INTERNAL PARAMETERS-2'!AF179*VLOOKUP(AG$4,'INTERNAL PARAMETERS-1'!$B$5:$J$44,4, FALSE)</f>
        <v>0</v>
      </c>
      <c r="AH179" s="111">
        <f>$F179*'INTERNAL PARAMETERS-2'!AG179*VLOOKUP(AH$4,'INTERNAL PARAMETERS-1'!$B$5:$J$44,4, FALSE)</f>
        <v>0</v>
      </c>
      <c r="AI179" s="111">
        <f>$F179*'INTERNAL PARAMETERS-2'!AH179*VLOOKUP(AI$4,'INTERNAL PARAMETERS-1'!$B$5:$J$44,4, FALSE)</f>
        <v>0</v>
      </c>
      <c r="AJ179" s="111">
        <f>$F179*'INTERNAL PARAMETERS-2'!AI179*VLOOKUP(AJ$4,'INTERNAL PARAMETERS-1'!$B$5:$J$44,4, FALSE)</f>
        <v>0.19035077046341708</v>
      </c>
      <c r="AK179" s="111">
        <f>$F179*'INTERNAL PARAMETERS-2'!AJ179*VLOOKUP(AK$4,'INTERNAL PARAMETERS-1'!$B$5:$J$44,4, FALSE)</f>
        <v>0.19035077046341708</v>
      </c>
      <c r="AL179" s="111">
        <f>$F179*'INTERNAL PARAMETERS-2'!AK179*VLOOKUP(AL$4,'INTERNAL PARAMETERS-1'!$B$5:$J$44,4, FALSE)</f>
        <v>0</v>
      </c>
      <c r="AM179" s="111">
        <f>$F179*'INTERNAL PARAMETERS-2'!AL179*VLOOKUP(AM$4,'INTERNAL PARAMETERS-1'!$B$5:$J$44,4, FALSE)</f>
        <v>0</v>
      </c>
      <c r="AN179" s="111">
        <f>$F179*'INTERNAL PARAMETERS-2'!AM179*VLOOKUP(AN$4,'INTERNAL PARAMETERS-1'!$B$5:$J$44,4, FALSE)</f>
        <v>0</v>
      </c>
      <c r="AO179" s="111">
        <f>$F179*'INTERNAL PARAMETERS-2'!AN179*VLOOKUP(AO$4,'INTERNAL PARAMETERS-1'!$B$5:$J$44,4, FALSE)</f>
        <v>0</v>
      </c>
      <c r="AP179" s="111">
        <f>$F179*'INTERNAL PARAMETERS-2'!AO179*VLOOKUP(AP$4,'INTERNAL PARAMETERS-1'!$B$5:$J$44,4, FALSE)</f>
        <v>0</v>
      </c>
      <c r="AQ179" s="111">
        <f>$F179*'INTERNAL PARAMETERS-2'!AP179*VLOOKUP(AQ$4,'INTERNAL PARAMETERS-1'!$B$5:$J$44,4, FALSE)</f>
        <v>0</v>
      </c>
      <c r="AR179" s="111">
        <f>$F179*'INTERNAL PARAMETERS-2'!AQ179*VLOOKUP(AR$4,'INTERNAL PARAMETERS-1'!$B$5:$J$44,4, FALSE)</f>
        <v>0</v>
      </c>
      <c r="AS179" s="111">
        <f>$F179*'INTERNAL PARAMETERS-2'!AR179*VLOOKUP(AS$4,'INTERNAL PARAMETERS-1'!$B$5:$J$44,4, FALSE)</f>
        <v>0</v>
      </c>
      <c r="AT179" s="110">
        <f>$F179*'INTERNAL PARAMETERS-2'!AS179*VLOOKUP(AT$4,'INTERNAL PARAMETERS-1'!$B$5:$J$44,4, FALSE)</f>
        <v>0</v>
      </c>
      <c r="AU179" s="112">
        <f>$F179*'INTERNAL PARAMETERS-2'!F179*(1-VLOOKUP(G$4,'INTERNAL PARAMETERS-1'!$B$5:$J$44,4, FALSE))</f>
        <v>0</v>
      </c>
      <c r="AV179" s="111">
        <f>$F179*'INTERNAL PARAMETERS-2'!G179*(1-VLOOKUP(H$4,'INTERNAL PARAMETERS-1'!$B$5:$J$44,4, FALSE))</f>
        <v>0</v>
      </c>
      <c r="AW179" s="111">
        <f>$F179*'INTERNAL PARAMETERS-2'!H179*(1-VLOOKUP(I$4,'INTERNAL PARAMETERS-1'!$B$5:$J$44,4, FALSE))</f>
        <v>100.13695432889151</v>
      </c>
      <c r="AX179" s="111">
        <f>$F179*'INTERNAL PARAMETERS-2'!I179*(1-VLOOKUP(J$4,'INTERNAL PARAMETERS-1'!$B$5:$J$44,4, FALSE))</f>
        <v>0</v>
      </c>
      <c r="AY179" s="111">
        <f>$F179*'INTERNAL PARAMETERS-2'!J179*(1-VLOOKUP(K$4,'INTERNAL PARAMETERS-1'!$B$5:$J$44,4, FALSE))</f>
        <v>0</v>
      </c>
      <c r="AZ179" s="111">
        <f>$F179*'INTERNAL PARAMETERS-2'!K179*(1-VLOOKUP(L$4,'INTERNAL PARAMETERS-1'!$B$5:$J$44,4, FALSE))</f>
        <v>0</v>
      </c>
      <c r="BA179" s="111">
        <f>$F179*'INTERNAL PARAMETERS-2'!L179*(1-VLOOKUP(M$4,'INTERNAL PARAMETERS-1'!$B$5:$J$44,4, FALSE))</f>
        <v>35.62236906438995</v>
      </c>
      <c r="BB179" s="111">
        <f>$F179*'INTERNAL PARAMETERS-2'!M179*(1-VLOOKUP(N$4,'INTERNAL PARAMETERS-1'!$B$5:$J$44,4, FALSE))</f>
        <v>13.742625349825344</v>
      </c>
      <c r="BC179" s="111">
        <f>$F179*'INTERNAL PARAMETERS-2'!N179*(1-VLOOKUP(O$4,'INTERNAL PARAMETERS-1'!$B$5:$J$44,4, FALSE))</f>
        <v>42.255716342468219</v>
      </c>
      <c r="BD179" s="111">
        <f>$F179*'INTERNAL PARAMETERS-2'!O179*(1-VLOOKUP(P$4,'INTERNAL PARAMETERS-1'!$B$5:$J$44,4, FALSE))</f>
        <v>9.8977297403162847</v>
      </c>
      <c r="BE179" s="111">
        <f>$F179*'INTERNAL PARAMETERS-2'!P179*(1-VLOOKUP(Q$4,'INTERNAL PARAMETERS-1'!$B$5:$J$44,4, FALSE))</f>
        <v>23.983006322900614</v>
      </c>
      <c r="BF179" s="111">
        <f>$F179*'INTERNAL PARAMETERS-2'!Q179*(1-VLOOKUP(R$4,'INTERNAL PARAMETERS-1'!$B$5:$J$44,4, FALSE))</f>
        <v>0</v>
      </c>
      <c r="BG179" s="111">
        <f>$F179*'INTERNAL PARAMETERS-2'!R179*(1-VLOOKUP(S$4,'INTERNAL PARAMETERS-1'!$B$5:$J$44,4, FALSE))</f>
        <v>25.897505834759787</v>
      </c>
      <c r="BH179" s="111">
        <f>$F179*'INTERNAL PARAMETERS-2'!S179*(1-VLOOKUP(T$4,'INTERNAL PARAMETERS-1'!$B$5:$J$44,4, FALSE))</f>
        <v>0.51389604787308585</v>
      </c>
      <c r="BI179" s="111">
        <f>$F179*'INTERNAL PARAMETERS-2'!T179*(1-VLOOKUP(U$4,'INTERNAL PARAMETERS-1'!$B$5:$J$44,4, FALSE))</f>
        <v>0.15228061637073367</v>
      </c>
      <c r="BJ179" s="111">
        <f>$F179*'INTERNAL PARAMETERS-2'!U179*(1-VLOOKUP(V$4,'INTERNAL PARAMETERS-1'!$B$5:$J$44,4, FALSE))</f>
        <v>8.8984647439505569</v>
      </c>
      <c r="BK179" s="111">
        <f>$F179*'INTERNAL PARAMETERS-2'!V179*(1-VLOOKUP(W$4,'INTERNAL PARAMETERS-1'!$B$5:$J$44,4, FALSE))</f>
        <v>10.849426889990992</v>
      </c>
      <c r="BL179" s="111">
        <f>$F179*'INTERNAL PARAMETERS-2'!W179*(1-VLOOKUP(X$4,'INTERNAL PARAMETERS-1'!$B$5:$J$44,4, FALSE))</f>
        <v>24.554001931648482</v>
      </c>
      <c r="BM179" s="111">
        <f>$F179*'INTERNAL PARAMETERS-2'!X179*(1-VLOOKUP(Y$4,'INTERNAL PARAMETERS-1'!$B$5:$J$44,4, FALSE))</f>
        <v>19.795459480632569</v>
      </c>
      <c r="BN179" s="111">
        <f>$F179*'INTERNAL PARAMETERS-2'!Y179*(1-VLOOKUP(Z$4,'INTERNAL PARAMETERS-1'!$B$5:$J$44,4, FALSE))</f>
        <v>33.880736063216901</v>
      </c>
      <c r="BO179" s="111">
        <f>$F179*'INTERNAL PARAMETERS-2'!Z179*(1-VLOOKUP(AA$4,'INTERNAL PARAMETERS-1'!$B$5:$J$44,4, FALSE))</f>
        <v>42.636417883395055</v>
      </c>
      <c r="BP179" s="111">
        <f>$F179*'INTERNAL PARAMETERS-2'!AA179*(1-VLOOKUP(AB$4,'INTERNAL PARAMETERS-1'!$B$5:$J$44,4, FALSE))</f>
        <v>9.1363833611049952</v>
      </c>
      <c r="BQ179" s="111">
        <f>$F179*'INTERNAL PARAMETERS-2'!AB179*(1-VLOOKUP(AC$4,'INTERNAL PARAMETERS-1'!$B$5:$J$44,4, FALSE))</f>
        <v>111.15923638904013</v>
      </c>
      <c r="BR179" s="111">
        <f>$F179*'INTERNAL PARAMETERS-2'!AC179*(1-VLOOKUP(AD$4,'INTERNAL PARAMETERS-1'!$B$5:$J$44,4, FALSE))</f>
        <v>4.3778409100890805</v>
      </c>
      <c r="BS179" s="111">
        <f>$F179*'INTERNAL PARAMETERS-2'!AD179*(1-VLOOKUP(AE$4,'INTERNAL PARAMETERS-1'!$B$5:$J$44,4, FALSE))</f>
        <v>0.95169714967470731</v>
      </c>
      <c r="BT179" s="111">
        <f>$F179*'INTERNAL PARAMETERS-2'!AE179*(1-VLOOKUP(AF$4,'INTERNAL PARAMETERS-1'!$B$5:$J$44,4, FALSE))</f>
        <v>0</v>
      </c>
      <c r="BU179" s="111">
        <f>$F179*'INTERNAL PARAMETERS-2'!AF179*(1-VLOOKUP(AG$4,'INTERNAL PARAMETERS-1'!$B$5:$J$44,4, FALSE))</f>
        <v>0</v>
      </c>
      <c r="BV179" s="111">
        <f>$F179*'INTERNAL PARAMETERS-2'!AG179*(1-VLOOKUP(AH$4,'INTERNAL PARAMETERS-1'!$B$5:$J$44,4, FALSE))</f>
        <v>0</v>
      </c>
      <c r="BW179" s="111">
        <f>$F179*'INTERNAL PARAMETERS-2'!AH179*(1-VLOOKUP(AI$4,'INTERNAL PARAMETERS-1'!$B$5:$J$44,4, FALSE))</f>
        <v>0</v>
      </c>
      <c r="BX179" s="111">
        <f>$F179*'INTERNAL PARAMETERS-2'!AI179*(1-VLOOKUP(AJ$4,'INTERNAL PARAMETERS-1'!$B$5:$J$44,4, FALSE))</f>
        <v>0</v>
      </c>
      <c r="BY179" s="111">
        <f>$F179*'INTERNAL PARAMETERS-2'!AJ179*(1-VLOOKUP(AK$4,'INTERNAL PARAMETERS-1'!$B$5:$J$44,4, FALSE))</f>
        <v>0</v>
      </c>
      <c r="BZ179" s="111">
        <f>$F179*'INTERNAL PARAMETERS-2'!AK179*(1-VLOOKUP(AL$4,'INTERNAL PARAMETERS-1'!$B$5:$J$44,4, FALSE))</f>
        <v>0.76134637921129023</v>
      </c>
      <c r="CA179" s="111">
        <f>$F179*'INTERNAL PARAMETERS-2'!AL179*(1-VLOOKUP(AM$4,'INTERNAL PARAMETERS-1'!$B$5:$J$44,4, FALSE))</f>
        <v>4.3778409100890805</v>
      </c>
      <c r="CB179" s="111">
        <f>$F179*'INTERNAL PARAMETERS-2'!AM179*(1-VLOOKUP(AN$4,'INTERNAL PARAMETERS-1'!$B$5:$J$44,4, FALSE))</f>
        <v>2.0937450698128317</v>
      </c>
      <c r="CC179" s="111">
        <f>$F179*'INTERNAL PARAMETERS-2'!AN179*(1-VLOOKUP(AO$4,'INTERNAL PARAMETERS-1'!$B$5:$J$44,4, FALSE))</f>
        <v>6.8522875208287459</v>
      </c>
      <c r="CD179" s="111">
        <f>$F179*'INTERNAL PARAMETERS-2'!AO179*(1-VLOOKUP(AP$4,'INTERNAL PARAMETERS-1'!$B$5:$J$44,4, FALSE))</f>
        <v>14.846622961795617</v>
      </c>
      <c r="CE179" s="111">
        <f>$F179*'INTERNAL PARAMETERS-2'!AP179*(1-VLOOKUP(AQ$4,'INTERNAL PARAMETERS-1'!$B$5:$J$44,4, FALSE))</f>
        <v>4.5681916805524976</v>
      </c>
      <c r="CF179" s="111">
        <f>$F179*'INTERNAL PARAMETERS-2'!AQ179*(1-VLOOKUP(AR$4,'INTERNAL PARAMETERS-1'!$B$5:$J$44,4, FALSE))</f>
        <v>0.19035077046341708</v>
      </c>
      <c r="CG179" s="111">
        <f>$F179*'INTERNAL PARAMETERS-2'!AR179*(1-VLOOKUP(AS$4,'INTERNAL PARAMETERS-1'!$B$5:$J$44,4, FALSE))</f>
        <v>0.38070154092683417</v>
      </c>
      <c r="CH179" s="110">
        <f>$F179*'INTERNAL PARAMETERS-2'!AS179*(1-VLOOKUP(AT$4,'INTERNAL PARAMETERS-1'!$B$5:$J$44,4, FALSE))</f>
        <v>0</v>
      </c>
      <c r="CI179" s="109">
        <f t="shared" si="2"/>
        <v>567.0263670787607</v>
      </c>
    </row>
    <row r="180" spans="3:87" x14ac:dyDescent="0.5">
      <c r="C180" s="75" t="s">
        <v>24</v>
      </c>
      <c r="D180" s="74" t="s">
        <v>2</v>
      </c>
      <c r="E180" s="74" t="s">
        <v>7</v>
      </c>
      <c r="F180" s="113">
        <f>'INPUTS-Incidence'!E180</f>
        <v>372.69342408167353</v>
      </c>
      <c r="G180" s="112">
        <f>$F180*'INTERNAL PARAMETERS-2'!F180*VLOOKUP(G$4,'INTERNAL PARAMETERS-1'!$B$5:$J$44,4, FALSE)</f>
        <v>1.0381375327795017</v>
      </c>
      <c r="H180" s="111">
        <f>$F180*'INTERNAL PARAMETERS-2'!G180*VLOOKUP(H$4,'INTERNAL PARAMETERS-1'!$B$5:$J$44,4, FALSE)</f>
        <v>0.77859383224902412</v>
      </c>
      <c r="I180" s="111">
        <f>$F180*'INTERNAL PARAMETERS-2'!H180*VLOOKUP(I$4,'INTERNAL PARAMETERS-1'!$B$5:$J$44,4, FALSE)</f>
        <v>3.1534634153137828</v>
      </c>
      <c r="J180" s="111">
        <f>$F180*'INTERNAL PARAMETERS-2'!I180*VLOOKUP(J$4,'INTERNAL PARAMETERS-1'!$B$5:$J$44,4, FALSE)</f>
        <v>0</v>
      </c>
      <c r="K180" s="111">
        <f>$F180*'INTERNAL PARAMETERS-2'!J180*VLOOKUP(K$4,'INTERNAL PARAMETERS-1'!$B$5:$J$44,4, FALSE)</f>
        <v>0</v>
      </c>
      <c r="L180" s="111">
        <f>$F180*'INTERNAL PARAMETERS-2'!K180*VLOOKUP(L$4,'INTERNAL PARAMETERS-1'!$B$5:$J$44,4, FALSE)</f>
        <v>0</v>
      </c>
      <c r="M180" s="111">
        <f>$F180*'INTERNAL PARAMETERS-2'!L180*VLOOKUP(M$4,'INTERNAL PARAMETERS-1'!$B$5:$J$44,4, FALSE)</f>
        <v>1.9594953080572517</v>
      </c>
      <c r="N180" s="111">
        <f>$F180*'INTERNAL PARAMETERS-2'!M180*VLOOKUP(N$4,'INTERNAL PARAMETERS-1'!$B$5:$J$44,4, FALSE)</f>
        <v>0.46716375321789622</v>
      </c>
      <c r="O180" s="111">
        <f>$F180*'INTERNAL PARAMETERS-2'!N180*VLOOKUP(O$4,'INTERNAL PARAMETERS-1'!$B$5:$J$44,4, FALSE)</f>
        <v>0</v>
      </c>
      <c r="P180" s="111">
        <f>$F180*'INTERNAL PARAMETERS-2'!O180*VLOOKUP(P$4,'INTERNAL PARAMETERS-1'!$B$5:$J$44,4, FALSE)</f>
        <v>0</v>
      </c>
      <c r="Q180" s="111">
        <f>$F180*'INTERNAL PARAMETERS-2'!P180*VLOOKUP(Q$4,'INTERNAL PARAMETERS-1'!$B$5:$J$44,4, FALSE)</f>
        <v>0</v>
      </c>
      <c r="R180" s="111">
        <f>$F180*'INTERNAL PARAMETERS-2'!Q180*VLOOKUP(R$4,'INTERNAL PARAMETERS-1'!$B$5:$J$44,4, FALSE)</f>
        <v>0.12977185026523871</v>
      </c>
      <c r="S180" s="111">
        <f>$F180*'INTERNAL PARAMETERS-2'!R180*VLOOKUP(S$4,'INTERNAL PARAMETERS-1'!$B$5:$J$44,4, FALSE)</f>
        <v>0.83041126246621966</v>
      </c>
      <c r="T180" s="111">
        <f>$F180*'INTERNAL PARAMETERS-2'!S180*VLOOKUP(T$4,'INTERNAL PARAMETERS-1'!$B$5:$J$44,4, FALSE)</f>
        <v>7.785938322490242E-2</v>
      </c>
      <c r="U180" s="111">
        <f>$F180*'INTERNAL PARAMETERS-2'!T180*VLOOKUP(U$4,'INTERNAL PARAMETERS-1'!$B$5:$J$44,4, FALSE)</f>
        <v>0.10381748021219098</v>
      </c>
      <c r="V180" s="111">
        <f>$F180*'INTERNAL PARAMETERS-2'!U180*VLOOKUP(V$4,'INTERNAL PARAMETERS-1'!$B$5:$J$44,4, FALSE)</f>
        <v>0.85646625974376944</v>
      </c>
      <c r="W180" s="111">
        <f>$F180*'INTERNAL PARAMETERS-2'!V180*VLOOKUP(W$4,'INTERNAL PARAMETERS-1'!$B$5:$J$44,4, FALSE)</f>
        <v>0</v>
      </c>
      <c r="X180" s="111">
        <f>$F180*'INTERNAL PARAMETERS-2'!W180*VLOOKUP(X$4,'INTERNAL PARAMETERS-1'!$B$5:$J$44,4, FALSE)</f>
        <v>0</v>
      </c>
      <c r="Y180" s="111">
        <f>$F180*'INTERNAL PARAMETERS-2'!X180*VLOOKUP(Y$4,'INTERNAL PARAMETERS-1'!$B$5:$J$44,4, FALSE)</f>
        <v>0</v>
      </c>
      <c r="Z180" s="111">
        <f>$F180*'INTERNAL PARAMETERS-2'!Y180*VLOOKUP(Z$4,'INTERNAL PARAMETERS-1'!$B$5:$J$44,4, FALSE)</f>
        <v>0</v>
      </c>
      <c r="AA180" s="111">
        <f>$F180*'INTERNAL PARAMETERS-2'!Z180*VLOOKUP(AA$4,'INTERNAL PARAMETERS-1'!$B$5:$J$44,4, FALSE)</f>
        <v>0</v>
      </c>
      <c r="AB180" s="111">
        <f>$F180*'INTERNAL PARAMETERS-2'!AA180*VLOOKUP(AB$4,'INTERNAL PARAMETERS-1'!$B$5:$J$44,4, FALSE)</f>
        <v>0</v>
      </c>
      <c r="AC180" s="111">
        <f>$F180*'INTERNAL PARAMETERS-2'!AB180*VLOOKUP(AC$4,'INTERNAL PARAMETERS-1'!$B$5:$J$44,4, FALSE)</f>
        <v>0</v>
      </c>
      <c r="AD180" s="111">
        <f>$F180*'INTERNAL PARAMETERS-2'!AC180*VLOOKUP(AD$4,'INTERNAL PARAMETERS-1'!$B$5:$J$44,4, FALSE)</f>
        <v>0</v>
      </c>
      <c r="AE180" s="111">
        <f>$F180*'INTERNAL PARAMETERS-2'!AD180*VLOOKUP(AE$4,'INTERNAL PARAMETERS-1'!$B$5:$J$44,4, FALSE)</f>
        <v>0</v>
      </c>
      <c r="AF180" s="111">
        <f>$F180*'INTERNAL PARAMETERS-2'!AE180*VLOOKUP(AF$4,'INTERNAL PARAMETERS-1'!$B$5:$J$44,4, FALSE)</f>
        <v>0</v>
      </c>
      <c r="AG180" s="111">
        <f>$F180*'INTERNAL PARAMETERS-2'!AF180*VLOOKUP(AG$4,'INTERNAL PARAMETERS-1'!$B$5:$J$44,4, FALSE)</f>
        <v>0</v>
      </c>
      <c r="AH180" s="111">
        <f>$F180*'INTERNAL PARAMETERS-2'!AG180*VLOOKUP(AH$4,'INTERNAL PARAMETERS-1'!$B$5:$J$44,4, FALSE)</f>
        <v>0</v>
      </c>
      <c r="AI180" s="111">
        <f>$F180*'INTERNAL PARAMETERS-2'!AH180*VLOOKUP(AI$4,'INTERNAL PARAMETERS-1'!$B$5:$J$44,4, FALSE)</f>
        <v>0.12977185026523871</v>
      </c>
      <c r="AJ180" s="111">
        <f>$F180*'INTERNAL PARAMETERS-2'!AI180*VLOOKUP(AJ$4,'INTERNAL PARAMETERS-1'!$B$5:$J$44,4, FALSE)</f>
        <v>0.64882198198378549</v>
      </c>
      <c r="AK180" s="111">
        <f>$F180*'INTERNAL PARAMETERS-2'!AJ180*VLOOKUP(AK$4,'INTERNAL PARAMETERS-1'!$B$5:$J$44,4, FALSE)</f>
        <v>0</v>
      </c>
      <c r="AL180" s="111">
        <f>$F180*'INTERNAL PARAMETERS-2'!AK180*VLOOKUP(AL$4,'INTERNAL PARAMETERS-1'!$B$5:$J$44,4, FALSE)</f>
        <v>0</v>
      </c>
      <c r="AM180" s="111">
        <f>$F180*'INTERNAL PARAMETERS-2'!AL180*VLOOKUP(AM$4,'INTERNAL PARAMETERS-1'!$B$5:$J$44,4, FALSE)</f>
        <v>0</v>
      </c>
      <c r="AN180" s="111">
        <f>$F180*'INTERNAL PARAMETERS-2'!AM180*VLOOKUP(AN$4,'INTERNAL PARAMETERS-1'!$B$5:$J$44,4, FALSE)</f>
        <v>0</v>
      </c>
      <c r="AO180" s="111">
        <f>$F180*'INTERNAL PARAMETERS-2'!AN180*VLOOKUP(AO$4,'INTERNAL PARAMETERS-1'!$B$5:$J$44,4, FALSE)</f>
        <v>0</v>
      </c>
      <c r="AP180" s="111">
        <f>$F180*'INTERNAL PARAMETERS-2'!AO180*VLOOKUP(AP$4,'INTERNAL PARAMETERS-1'!$B$5:$J$44,4, FALSE)</f>
        <v>0</v>
      </c>
      <c r="AQ180" s="111">
        <f>$F180*'INTERNAL PARAMETERS-2'!AP180*VLOOKUP(AQ$4,'INTERNAL PARAMETERS-1'!$B$5:$J$44,4, FALSE)</f>
        <v>0</v>
      </c>
      <c r="AR180" s="111">
        <f>$F180*'INTERNAL PARAMETERS-2'!AQ180*VLOOKUP(AR$4,'INTERNAL PARAMETERS-1'!$B$5:$J$44,4, FALSE)</f>
        <v>0</v>
      </c>
      <c r="AS180" s="111">
        <f>$F180*'INTERNAL PARAMETERS-2'!AR180*VLOOKUP(AS$4,'INTERNAL PARAMETERS-1'!$B$5:$J$44,4, FALSE)</f>
        <v>0</v>
      </c>
      <c r="AT180" s="110">
        <f>$F180*'INTERNAL PARAMETERS-2'!AS180*VLOOKUP(AT$4,'INTERNAL PARAMETERS-1'!$B$5:$J$44,4, FALSE)</f>
        <v>0</v>
      </c>
      <c r="AU180" s="112">
        <f>$F180*'INTERNAL PARAMETERS-2'!F180*(1-VLOOKUP(G$4,'INTERNAL PARAMETERS-1'!$B$5:$J$44,4, FALSE))</f>
        <v>0</v>
      </c>
      <c r="AV180" s="111">
        <f>$F180*'INTERNAL PARAMETERS-2'!G180*(1-VLOOKUP(H$4,'INTERNAL PARAMETERS-1'!$B$5:$J$44,4, FALSE))</f>
        <v>0</v>
      </c>
      <c r="AW180" s="111">
        <f>$F180*'INTERNAL PARAMETERS-2'!H180*(1-VLOOKUP(I$4,'INTERNAL PARAMETERS-1'!$B$5:$J$44,4, FALSE))</f>
        <v>59.915804890961866</v>
      </c>
      <c r="AX180" s="111">
        <f>$F180*'INTERNAL PARAMETERS-2'!I180*(1-VLOOKUP(J$4,'INTERNAL PARAMETERS-1'!$B$5:$J$44,4, FALSE))</f>
        <v>0</v>
      </c>
      <c r="AY180" s="111">
        <f>$F180*'INTERNAL PARAMETERS-2'!J180*(1-VLOOKUP(K$4,'INTERNAL PARAMETERS-1'!$B$5:$J$44,4, FALSE))</f>
        <v>0</v>
      </c>
      <c r="AZ180" s="111">
        <f>$F180*'INTERNAL PARAMETERS-2'!K180*(1-VLOOKUP(L$4,'INTERNAL PARAMETERS-1'!$B$5:$J$44,4, FALSE))</f>
        <v>0</v>
      </c>
      <c r="BA180" s="111">
        <f>$F180*'INTERNAL PARAMETERS-2'!L180*(1-VLOOKUP(M$4,'INTERNAL PARAMETERS-1'!$B$5:$J$44,4, FALSE))</f>
        <v>37.230410853087776</v>
      </c>
      <c r="BB180" s="111">
        <f>$F180*'INTERNAL PARAMETERS-2'!M180*(1-VLOOKUP(N$4,'INTERNAL PARAMETERS-1'!$B$5:$J$44,4, FALSE))</f>
        <v>8.8761113111400274</v>
      </c>
      <c r="BC180" s="111">
        <f>$F180*'INTERNAL PARAMETERS-2'!N180*(1-VLOOKUP(O$4,'INTERNAL PARAMETERS-1'!$B$5:$J$44,4, FALSE))</f>
        <v>24.785678013812433</v>
      </c>
      <c r="BD180" s="111">
        <f>$F180*'INTERNAL PARAMETERS-2'!O180*(1-VLOOKUP(P$4,'INTERNAL PARAMETERS-1'!$B$5:$J$44,4, FALSE))</f>
        <v>4.8014093824442003</v>
      </c>
      <c r="BE180" s="111">
        <f>$F180*'INTERNAL PARAMETERS-2'!P180*(1-VLOOKUP(Q$4,'INTERNAL PARAMETERS-1'!$B$5:$J$44,4, FALSE))</f>
        <v>17.259134314483035</v>
      </c>
      <c r="BF180" s="111">
        <f>$F180*'INTERNAL PARAMETERS-2'!Q180*(1-VLOOKUP(R$4,'INTERNAL PARAMETERS-1'!$B$5:$J$44,4, FALSE))</f>
        <v>0</v>
      </c>
      <c r="BG180" s="111">
        <f>$F180*'INTERNAL PARAMETERS-2'!R180*(1-VLOOKUP(S$4,'INTERNAL PARAMETERS-1'!$B$5:$J$44,4, FALSE))</f>
        <v>15.77781398685817</v>
      </c>
      <c r="BH180" s="111">
        <f>$F180*'INTERNAL PARAMETERS-2'!S180*(1-VLOOKUP(T$4,'INTERNAL PARAMETERS-1'!$B$5:$J$44,4, FALSE))</f>
        <v>0.70073444902412174</v>
      </c>
      <c r="BI180" s="111">
        <f>$F180*'INTERNAL PARAMETERS-2'!T180*(1-VLOOKUP(U$4,'INTERNAL PARAMETERS-1'!$B$5:$J$44,4, FALSE))</f>
        <v>0.41526992084876391</v>
      </c>
      <c r="BJ180" s="111">
        <f>$F180*'INTERNAL PARAMETERS-2'!U180*(1-VLOOKUP(V$4,'INTERNAL PARAMETERS-1'!$B$5:$J$44,4, FALSE))</f>
        <v>4.8533088052146933</v>
      </c>
      <c r="BK180" s="111">
        <f>$F180*'INTERNAL PARAMETERS-2'!V180*(1-VLOOKUP(W$4,'INTERNAL PARAMETERS-1'!$B$5:$J$44,4, FALSE))</f>
        <v>6.7479125977379635</v>
      </c>
      <c r="BL180" s="111">
        <f>$F180*'INTERNAL PARAMETERS-2'!W180*(1-VLOOKUP(X$4,'INTERNAL PARAMETERS-1'!$B$5:$J$44,4, FALSE))</f>
        <v>14.923315548393555</v>
      </c>
      <c r="BM180" s="111">
        <f>$F180*'INTERNAL PARAMETERS-2'!X180*(1-VLOOKUP(Y$4,'INTERNAL PARAMETERS-1'!$B$5:$J$44,4, FALSE))</f>
        <v>10.900499998198379</v>
      </c>
      <c r="BN180" s="111">
        <f>$F180*'INTERNAL PARAMETERS-2'!Y180*(1-VLOOKUP(Z$4,'INTERNAL PARAMETERS-1'!$B$5:$J$44,4, FALSE))</f>
        <v>26.861953079371439</v>
      </c>
      <c r="BO180" s="111">
        <f>$F180*'INTERNAL PARAMETERS-2'!Z180*(1-VLOOKUP(AA$4,'INTERNAL PARAMETERS-1'!$B$5:$J$44,4, FALSE))</f>
        <v>31.533590611550398</v>
      </c>
      <c r="BP180" s="111">
        <f>$F180*'INTERNAL PARAMETERS-2'!AA180*(1-VLOOKUP(AB$4,'INTERNAL PARAMETERS-1'!$B$5:$J$44,4, FALSE))</f>
        <v>5.3204967835051553</v>
      </c>
      <c r="BQ180" s="111">
        <f>$F180*'INTERNAL PARAMETERS-2'!AB180*(1-VLOOKUP(AC$4,'INTERNAL PARAMETERS-1'!$B$5:$J$44,4, FALSE))</f>
        <v>67.089996773295965</v>
      </c>
      <c r="BR180" s="111">
        <f>$F180*'INTERNAL PARAMETERS-2'!AC180*(1-VLOOKUP(AD$4,'INTERNAL PARAMETERS-1'!$B$5:$J$44,4, FALSE))</f>
        <v>2.4655906163547194</v>
      </c>
      <c r="BS180" s="111">
        <f>$F180*'INTERNAL PARAMETERS-2'!AD180*(1-VLOOKUP(AE$4,'INTERNAL PARAMETERS-1'!$B$5:$J$44,4, FALSE))</f>
        <v>0.77859383224902412</v>
      </c>
      <c r="BT180" s="111">
        <f>$F180*'INTERNAL PARAMETERS-2'!AE180*(1-VLOOKUP(AF$4,'INTERNAL PARAMETERS-1'!$B$5:$J$44,4, FALSE))</f>
        <v>0</v>
      </c>
      <c r="BU180" s="111">
        <f>$F180*'INTERNAL PARAMETERS-2'!AF180*(1-VLOOKUP(AG$4,'INTERNAL PARAMETERS-1'!$B$5:$J$44,4, FALSE))</f>
        <v>0</v>
      </c>
      <c r="BV180" s="111">
        <f>$F180*'INTERNAL PARAMETERS-2'!AG180*(1-VLOOKUP(AH$4,'INTERNAL PARAMETERS-1'!$B$5:$J$44,4, FALSE))</f>
        <v>0</v>
      </c>
      <c r="BW180" s="111">
        <f>$F180*'INTERNAL PARAMETERS-2'!AH180*(1-VLOOKUP(AI$4,'INTERNAL PARAMETERS-1'!$B$5:$J$44,4, FALSE))</f>
        <v>0</v>
      </c>
      <c r="BX180" s="111">
        <f>$F180*'INTERNAL PARAMETERS-2'!AI180*(1-VLOOKUP(AJ$4,'INTERNAL PARAMETERS-1'!$B$5:$J$44,4, FALSE))</f>
        <v>0</v>
      </c>
      <c r="BY180" s="111">
        <f>$F180*'INTERNAL PARAMETERS-2'!AJ180*(1-VLOOKUP(AK$4,'INTERNAL PARAMETERS-1'!$B$5:$J$44,4, FALSE))</f>
        <v>0</v>
      </c>
      <c r="BZ180" s="111">
        <f>$F180*'INTERNAL PARAMETERS-2'!AK180*(1-VLOOKUP(AL$4,'INTERNAL PARAMETERS-1'!$B$5:$J$44,4, FALSE))</f>
        <v>0.51908740106095486</v>
      </c>
      <c r="CA180" s="111">
        <f>$F180*'INTERNAL PARAMETERS-2'!AL180*(1-VLOOKUP(AM$4,'INTERNAL PARAMETERS-1'!$B$5:$J$44,4, FALSE))</f>
        <v>3.3739562988689817</v>
      </c>
      <c r="CB180" s="111">
        <f>$F180*'INTERNAL PARAMETERS-2'!AM180*(1-VLOOKUP(AN$4,'INTERNAL PARAMETERS-1'!$B$5:$J$44,4, FALSE))</f>
        <v>0.77859383224902412</v>
      </c>
      <c r="CC180" s="111">
        <f>$F180*'INTERNAL PARAMETERS-2'!AN180*(1-VLOOKUP(AO$4,'INTERNAL PARAMETERS-1'!$B$5:$J$44,4, FALSE))</f>
        <v>3.3739562988689817</v>
      </c>
      <c r="CD180" s="111">
        <f>$F180*'INTERNAL PARAMETERS-2'!AO180*(1-VLOOKUP(AP$4,'INTERNAL PARAMETERS-1'!$B$5:$J$44,4, FALSE))</f>
        <v>10.900499998198379</v>
      </c>
      <c r="CE180" s="111">
        <f>$F180*'INTERNAL PARAMETERS-2'!AP180*(1-VLOOKUP(AQ$4,'INTERNAL PARAMETERS-1'!$B$5:$J$44,4, FALSE))</f>
        <v>2.2060469158242419</v>
      </c>
      <c r="CF180" s="111">
        <f>$F180*'INTERNAL PARAMETERS-2'!AQ180*(1-VLOOKUP(AR$4,'INTERNAL PARAMETERS-1'!$B$5:$J$44,4, FALSE))</f>
        <v>0.12977185026523871</v>
      </c>
      <c r="CG180" s="111">
        <f>$F180*'INTERNAL PARAMETERS-2'!AR180*(1-VLOOKUP(AS$4,'INTERNAL PARAMETERS-1'!$B$5:$J$44,4, FALSE))</f>
        <v>0</v>
      </c>
      <c r="CH180" s="110">
        <f>$F180*'INTERNAL PARAMETERS-2'!AS180*(1-VLOOKUP(AT$4,'INTERNAL PARAMETERS-1'!$B$5:$J$44,4, FALSE))</f>
        <v>0</v>
      </c>
      <c r="CI180" s="109">
        <f t="shared" si="2"/>
        <v>372.69331227364631</v>
      </c>
    </row>
    <row r="181" spans="3:87" x14ac:dyDescent="0.5">
      <c r="C181" s="75" t="s">
        <v>24</v>
      </c>
      <c r="D181" s="74" t="s">
        <v>2</v>
      </c>
      <c r="E181" s="74" t="s">
        <v>6</v>
      </c>
      <c r="F181" s="113">
        <f>'INPUTS-Incidence'!E181</f>
        <v>254.2301571414273</v>
      </c>
      <c r="G181" s="112">
        <f>$F181*'INTERNAL PARAMETERS-2'!F181*VLOOKUP(G$4,'INTERNAL PARAMETERS-1'!$B$5:$J$44,4, FALSE)</f>
        <v>0.61388956044940457</v>
      </c>
      <c r="H181" s="111">
        <f>$F181*'INTERNAL PARAMETERS-2'!G181*VLOOKUP(H$4,'INTERNAL PARAMETERS-1'!$B$5:$J$44,4, FALSE)</f>
        <v>0.23020540729156241</v>
      </c>
      <c r="I181" s="111">
        <f>$F181*'INTERNAL PARAMETERS-2'!H181*VLOOKUP(I$4,'INTERNAL PARAMETERS-1'!$B$5:$J$44,4, FALSE)</f>
        <v>1.9830854774089184</v>
      </c>
      <c r="J181" s="111">
        <f>$F181*'INTERNAL PARAMETERS-2'!I181*VLOOKUP(J$4,'INTERNAL PARAMETERS-1'!$B$5:$J$44,4, FALSE)</f>
        <v>0</v>
      </c>
      <c r="K181" s="111">
        <f>$F181*'INTERNAL PARAMETERS-2'!J181*VLOOKUP(K$4,'INTERNAL PARAMETERS-1'!$B$5:$J$44,4, FALSE)</f>
        <v>0</v>
      </c>
      <c r="L181" s="111">
        <f>$F181*'INTERNAL PARAMETERS-2'!K181*VLOOKUP(L$4,'INTERNAL PARAMETERS-1'!$B$5:$J$44,4, FALSE)</f>
        <v>0</v>
      </c>
      <c r="M181" s="111">
        <f>$F181*'INTERNAL PARAMETERS-2'!L181*VLOOKUP(M$4,'INTERNAL PARAMETERS-1'!$B$5:$J$44,4, FALSE)</f>
        <v>1.9299386630585027</v>
      </c>
      <c r="N181" s="111">
        <f>$F181*'INTERNAL PARAMETERS-2'!M181*VLOOKUP(N$4,'INTERNAL PARAMETERS-1'!$B$5:$J$44,4, FALSE)</f>
        <v>0.43740171421103996</v>
      </c>
      <c r="O181" s="111">
        <f>$F181*'INTERNAL PARAMETERS-2'!N181*VLOOKUP(O$4,'INTERNAL PARAMETERS-1'!$B$5:$J$44,4, FALSE)</f>
        <v>0</v>
      </c>
      <c r="P181" s="111">
        <f>$F181*'INTERNAL PARAMETERS-2'!O181*VLOOKUP(P$4,'INTERNAL PARAMETERS-1'!$B$5:$J$44,4, FALSE)</f>
        <v>0</v>
      </c>
      <c r="Q181" s="111">
        <f>$F181*'INTERNAL PARAMETERS-2'!P181*VLOOKUP(Q$4,'INTERNAL PARAMETERS-1'!$B$5:$J$44,4, FALSE)</f>
        <v>0</v>
      </c>
      <c r="R181" s="111">
        <f>$F181*'INTERNAL PARAMETERS-2'!Q181*VLOOKUP(R$4,'INTERNAL PARAMETERS-1'!$B$5:$J$44,4, FALSE)</f>
        <v>0</v>
      </c>
      <c r="S181" s="111">
        <f>$F181*'INTERNAL PARAMETERS-2'!R181*VLOOKUP(S$4,'INTERNAL PARAMETERS-1'!$B$5:$J$44,4, FALSE)</f>
        <v>0.57226191451906716</v>
      </c>
      <c r="T181" s="111">
        <f>$F181*'INTERNAL PARAMETERS-2'!S181*VLOOKUP(T$4,'INTERNAL PARAMETERS-1'!$B$5:$J$44,4, FALSE)</f>
        <v>3.0695749173255932E-2</v>
      </c>
      <c r="U181" s="111">
        <f>$F181*'INTERNAL PARAMETERS-2'!T181*VLOOKUP(U$4,'INTERNAL PARAMETERS-1'!$B$5:$J$44,4, FALSE)</f>
        <v>4.6041081458312483E-2</v>
      </c>
      <c r="V181" s="111">
        <f>$F181*'INTERNAL PARAMETERS-2'!U181*VLOOKUP(V$4,'INTERNAL PARAMETERS-1'!$B$5:$J$44,4, FALSE)</f>
        <v>0.78271872320388358</v>
      </c>
      <c r="W181" s="111">
        <f>$F181*'INTERNAL PARAMETERS-2'!V181*VLOOKUP(W$4,'INTERNAL PARAMETERS-1'!$B$5:$J$44,4, FALSE)</f>
        <v>0</v>
      </c>
      <c r="X181" s="111">
        <f>$F181*'INTERNAL PARAMETERS-2'!W181*VLOOKUP(X$4,'INTERNAL PARAMETERS-1'!$B$5:$J$44,4, FALSE)</f>
        <v>0</v>
      </c>
      <c r="Y181" s="111">
        <f>$F181*'INTERNAL PARAMETERS-2'!X181*VLOOKUP(Y$4,'INTERNAL PARAMETERS-1'!$B$5:$J$44,4, FALSE)</f>
        <v>0</v>
      </c>
      <c r="Z181" s="111">
        <f>$F181*'INTERNAL PARAMETERS-2'!Y181*VLOOKUP(Z$4,'INTERNAL PARAMETERS-1'!$B$5:$J$44,4, FALSE)</f>
        <v>0</v>
      </c>
      <c r="AA181" s="111">
        <f>$F181*'INTERNAL PARAMETERS-2'!Z181*VLOOKUP(AA$4,'INTERNAL PARAMETERS-1'!$B$5:$J$44,4, FALSE)</f>
        <v>0</v>
      </c>
      <c r="AB181" s="111">
        <f>$F181*'INTERNAL PARAMETERS-2'!AA181*VLOOKUP(AB$4,'INTERNAL PARAMETERS-1'!$B$5:$J$44,4, FALSE)</f>
        <v>0</v>
      </c>
      <c r="AC181" s="111">
        <f>$F181*'INTERNAL PARAMETERS-2'!AB181*VLOOKUP(AC$4,'INTERNAL PARAMETERS-1'!$B$5:$J$44,4, FALSE)</f>
        <v>0</v>
      </c>
      <c r="AD181" s="111">
        <f>$F181*'INTERNAL PARAMETERS-2'!AC181*VLOOKUP(AD$4,'INTERNAL PARAMETERS-1'!$B$5:$J$44,4, FALSE)</f>
        <v>0</v>
      </c>
      <c r="AE181" s="111">
        <f>$F181*'INTERNAL PARAMETERS-2'!AD181*VLOOKUP(AE$4,'INTERNAL PARAMETERS-1'!$B$5:$J$44,4, FALSE)</f>
        <v>0</v>
      </c>
      <c r="AF181" s="111">
        <f>$F181*'INTERNAL PARAMETERS-2'!AE181*VLOOKUP(AF$4,'INTERNAL PARAMETERS-1'!$B$5:$J$44,4, FALSE)</f>
        <v>0</v>
      </c>
      <c r="AG181" s="111">
        <f>$F181*'INTERNAL PARAMETERS-2'!AF181*VLOOKUP(AG$4,'INTERNAL PARAMETERS-1'!$B$5:$J$44,4, FALSE)</f>
        <v>0</v>
      </c>
      <c r="AH181" s="111">
        <f>$F181*'INTERNAL PARAMETERS-2'!AG181*VLOOKUP(AH$4,'INTERNAL PARAMETERS-1'!$B$5:$J$44,4, FALSE)</f>
        <v>0</v>
      </c>
      <c r="AI181" s="111">
        <f>$F181*'INTERNAL PARAMETERS-2'!AH181*VLOOKUP(AI$4,'INTERNAL PARAMETERS-1'!$B$5:$J$44,4, FALSE)</f>
        <v>7.6726661425282769E-2</v>
      </c>
      <c r="AJ181" s="111">
        <f>$F181*'INTERNAL PARAMETERS-2'!AI181*VLOOKUP(AJ$4,'INTERNAL PARAMETERS-1'!$B$5:$J$44,4, FALSE)</f>
        <v>0.15347874586627966</v>
      </c>
      <c r="AK181" s="111">
        <f>$F181*'INTERNAL PARAMETERS-2'!AJ181*VLOOKUP(AK$4,'INTERNAL PARAMETERS-1'!$B$5:$J$44,4, FALSE)</f>
        <v>0</v>
      </c>
      <c r="AL181" s="111">
        <f>$F181*'INTERNAL PARAMETERS-2'!AK181*VLOOKUP(AL$4,'INTERNAL PARAMETERS-1'!$B$5:$J$44,4, FALSE)</f>
        <v>0</v>
      </c>
      <c r="AM181" s="111">
        <f>$F181*'INTERNAL PARAMETERS-2'!AL181*VLOOKUP(AM$4,'INTERNAL PARAMETERS-1'!$B$5:$J$44,4, FALSE)</f>
        <v>0</v>
      </c>
      <c r="AN181" s="111">
        <f>$F181*'INTERNAL PARAMETERS-2'!AM181*VLOOKUP(AN$4,'INTERNAL PARAMETERS-1'!$B$5:$J$44,4, FALSE)</f>
        <v>0</v>
      </c>
      <c r="AO181" s="111">
        <f>$F181*'INTERNAL PARAMETERS-2'!AN181*VLOOKUP(AO$4,'INTERNAL PARAMETERS-1'!$B$5:$J$44,4, FALSE)</f>
        <v>0</v>
      </c>
      <c r="AP181" s="111">
        <f>$F181*'INTERNAL PARAMETERS-2'!AO181*VLOOKUP(AP$4,'INTERNAL PARAMETERS-1'!$B$5:$J$44,4, FALSE)</f>
        <v>0</v>
      </c>
      <c r="AQ181" s="111">
        <f>$F181*'INTERNAL PARAMETERS-2'!AP181*VLOOKUP(AQ$4,'INTERNAL PARAMETERS-1'!$B$5:$J$44,4, FALSE)</f>
        <v>0</v>
      </c>
      <c r="AR181" s="111">
        <f>$F181*'INTERNAL PARAMETERS-2'!AQ181*VLOOKUP(AR$4,'INTERNAL PARAMETERS-1'!$B$5:$J$44,4, FALSE)</f>
        <v>0</v>
      </c>
      <c r="AS181" s="111">
        <f>$F181*'INTERNAL PARAMETERS-2'!AR181*VLOOKUP(AS$4,'INTERNAL PARAMETERS-1'!$B$5:$J$44,4, FALSE)</f>
        <v>0</v>
      </c>
      <c r="AT181" s="110">
        <f>$F181*'INTERNAL PARAMETERS-2'!AS181*VLOOKUP(AT$4,'INTERNAL PARAMETERS-1'!$B$5:$J$44,4, FALSE)</f>
        <v>0</v>
      </c>
      <c r="AU181" s="112">
        <f>$F181*'INTERNAL PARAMETERS-2'!F181*(1-VLOOKUP(G$4,'INTERNAL PARAMETERS-1'!$B$5:$J$44,4, FALSE))</f>
        <v>0</v>
      </c>
      <c r="AV181" s="111">
        <f>$F181*'INTERNAL PARAMETERS-2'!G181*(1-VLOOKUP(H$4,'INTERNAL PARAMETERS-1'!$B$5:$J$44,4, FALSE))</f>
        <v>0</v>
      </c>
      <c r="AW181" s="111">
        <f>$F181*'INTERNAL PARAMETERS-2'!H181*(1-VLOOKUP(I$4,'INTERNAL PARAMETERS-1'!$B$5:$J$44,4, FALSE))</f>
        <v>37.678624070769445</v>
      </c>
      <c r="AX181" s="111">
        <f>$F181*'INTERNAL PARAMETERS-2'!I181*(1-VLOOKUP(J$4,'INTERNAL PARAMETERS-1'!$B$5:$J$44,4, FALSE))</f>
        <v>0</v>
      </c>
      <c r="AY181" s="111">
        <f>$F181*'INTERNAL PARAMETERS-2'!J181*(1-VLOOKUP(K$4,'INTERNAL PARAMETERS-1'!$B$5:$J$44,4, FALSE))</f>
        <v>0</v>
      </c>
      <c r="AZ181" s="111">
        <f>$F181*'INTERNAL PARAMETERS-2'!K181*(1-VLOOKUP(L$4,'INTERNAL PARAMETERS-1'!$B$5:$J$44,4, FALSE))</f>
        <v>0</v>
      </c>
      <c r="BA181" s="111">
        <f>$F181*'INTERNAL PARAMETERS-2'!L181*(1-VLOOKUP(M$4,'INTERNAL PARAMETERS-1'!$B$5:$J$44,4, FALSE))</f>
        <v>36.668834598111545</v>
      </c>
      <c r="BB181" s="111">
        <f>$F181*'INTERNAL PARAMETERS-2'!M181*(1-VLOOKUP(N$4,'INTERNAL PARAMETERS-1'!$B$5:$J$44,4, FALSE))</f>
        <v>8.3106325700097585</v>
      </c>
      <c r="BC181" s="111">
        <f>$F181*'INTERNAL PARAMETERS-2'!N181*(1-VLOOKUP(O$4,'INTERNAL PARAMETERS-1'!$B$5:$J$44,4, FALSE))</f>
        <v>19.798173487388652</v>
      </c>
      <c r="BD181" s="111">
        <f>$F181*'INTERNAL PARAMETERS-2'!O181*(1-VLOOKUP(P$4,'INTERNAL PARAMETERS-1'!$B$5:$J$44,4, FALSE))</f>
        <v>3.7601148701531382</v>
      </c>
      <c r="BE181" s="111">
        <f>$F181*'INTERNAL PARAMETERS-2'!P181*(1-VLOOKUP(Q$4,'INTERNAL PARAMETERS-1'!$B$5:$J$44,4, FALSE))</f>
        <v>15.040484903628267</v>
      </c>
      <c r="BF181" s="111">
        <f>$F181*'INTERNAL PARAMETERS-2'!Q181*(1-VLOOKUP(R$4,'INTERNAL PARAMETERS-1'!$B$5:$J$44,4, FALSE))</f>
        <v>0</v>
      </c>
      <c r="BG181" s="111">
        <f>$F181*'INTERNAL PARAMETERS-2'!R181*(1-VLOOKUP(S$4,'INTERNAL PARAMETERS-1'!$B$5:$J$44,4, FALSE))</f>
        <v>10.872976375862276</v>
      </c>
      <c r="BH181" s="111">
        <f>$F181*'INTERNAL PARAMETERS-2'!S181*(1-VLOOKUP(T$4,'INTERNAL PARAMETERS-1'!$B$5:$J$44,4, FALSE))</f>
        <v>0.27626174255930341</v>
      </c>
      <c r="BI181" s="111">
        <f>$F181*'INTERNAL PARAMETERS-2'!T181*(1-VLOOKUP(U$4,'INTERNAL PARAMETERS-1'!$B$5:$J$44,4, FALSE))</f>
        <v>0.18416432583324993</v>
      </c>
      <c r="BJ181" s="111">
        <f>$F181*'INTERNAL PARAMETERS-2'!U181*(1-VLOOKUP(V$4,'INTERNAL PARAMETERS-1'!$B$5:$J$44,4, FALSE))</f>
        <v>4.4354060981553403</v>
      </c>
      <c r="BK181" s="111">
        <f>$F181*'INTERNAL PARAMETERS-2'!V181*(1-VLOOKUP(W$4,'INTERNAL PARAMETERS-1'!$B$5:$J$44,4, FALSE))</f>
        <v>4.1437990233109794</v>
      </c>
      <c r="BL181" s="111">
        <f>$F181*'INTERNAL PARAMETERS-2'!W181*(1-VLOOKUP(X$4,'INTERNAL PARAMETERS-1'!$B$5:$J$44,4, FALSE))</f>
        <v>8.4410767924882411</v>
      </c>
      <c r="BM181" s="111">
        <f>$F181*'INTERNAL PARAMETERS-2'!X181*(1-VLOOKUP(Y$4,'INTERNAL PARAMETERS-1'!$B$5:$J$44,4, FALSE))</f>
        <v>7.6737084861725551</v>
      </c>
      <c r="BN181" s="111">
        <f>$F181*'INTERNAL PARAMETERS-2'!Y181*(1-VLOOKUP(Z$4,'INTERNAL PARAMETERS-1'!$B$5:$J$44,4, FALSE))</f>
        <v>15.731126548518668</v>
      </c>
      <c r="BO181" s="111">
        <f>$F181*'INTERNAL PARAMETERS-2'!Z181*(1-VLOOKUP(AA$4,'INTERNAL PARAMETERS-1'!$B$5:$J$44,4, FALSE))</f>
        <v>14.580048666029427</v>
      </c>
      <c r="BP181" s="111">
        <f>$F181*'INTERNAL PARAMETERS-2'!AA181*(1-VLOOKUP(AB$4,'INTERNAL PARAMETERS-1'!$B$5:$J$44,4, FALSE))</f>
        <v>2.0718995116554897</v>
      </c>
      <c r="BQ181" s="111">
        <f>$F181*'INTERNAL PARAMETERS-2'!AB181*(1-VLOOKUP(AC$4,'INTERNAL PARAMETERS-1'!$B$5:$J$44,4, FALSE))</f>
        <v>42.358913554338905</v>
      </c>
      <c r="BR181" s="111">
        <f>$F181*'INTERNAL PARAMETERS-2'!AC181*(1-VLOOKUP(AD$4,'INTERNAL PARAMETERS-1'!$B$5:$J$44,4, FALSE))</f>
        <v>2.4555836648133322</v>
      </c>
      <c r="BS181" s="111">
        <f>$F181*'INTERNAL PARAMETERS-2'!AD181*(1-VLOOKUP(AE$4,'INTERNAL PARAMETERS-1'!$B$5:$J$44,4, FALSE))</f>
        <v>0.8441203907566811</v>
      </c>
      <c r="BT181" s="111">
        <f>$F181*'INTERNAL PARAMETERS-2'!AE181*(1-VLOOKUP(AF$4,'INTERNAL PARAMETERS-1'!$B$5:$J$44,4, FALSE))</f>
        <v>0</v>
      </c>
      <c r="BU181" s="111">
        <f>$F181*'INTERNAL PARAMETERS-2'!AF181*(1-VLOOKUP(AG$4,'INTERNAL PARAMETERS-1'!$B$5:$J$44,4, FALSE))</f>
        <v>0</v>
      </c>
      <c r="BV181" s="111">
        <f>$F181*'INTERNAL PARAMETERS-2'!AG181*(1-VLOOKUP(AH$4,'INTERNAL PARAMETERS-1'!$B$5:$J$44,4, FALSE))</f>
        <v>0</v>
      </c>
      <c r="BW181" s="111">
        <f>$F181*'INTERNAL PARAMETERS-2'!AH181*(1-VLOOKUP(AI$4,'INTERNAL PARAMETERS-1'!$B$5:$J$44,4, FALSE))</f>
        <v>0</v>
      </c>
      <c r="BX181" s="111">
        <f>$F181*'INTERNAL PARAMETERS-2'!AI181*(1-VLOOKUP(AJ$4,'INTERNAL PARAMETERS-1'!$B$5:$J$44,4, FALSE))</f>
        <v>0</v>
      </c>
      <c r="BY181" s="111">
        <f>$F181*'INTERNAL PARAMETERS-2'!AJ181*(1-VLOOKUP(AK$4,'INTERNAL PARAMETERS-1'!$B$5:$J$44,4, FALSE))</f>
        <v>0</v>
      </c>
      <c r="BZ181" s="111">
        <f>$F181*'INTERNAL PARAMETERS-2'!AK181*(1-VLOOKUP(AL$4,'INTERNAL PARAMETERS-1'!$B$5:$J$44,4, FALSE))</f>
        <v>0.15347874586627966</v>
      </c>
      <c r="CA181" s="111">
        <f>$F181*'INTERNAL PARAMETERS-2'!AL181*(1-VLOOKUP(AM$4,'INTERNAL PARAMETERS-1'!$B$5:$J$44,4, FALSE))</f>
        <v>1.5347366126313684</v>
      </c>
      <c r="CB181" s="111">
        <f>$F181*'INTERNAL PARAMETERS-2'!AM181*(1-VLOOKUP(AN$4,'INTERNAL PARAMETERS-1'!$B$5:$J$44,4, FALSE))</f>
        <v>0.46041081458312483</v>
      </c>
      <c r="CC181" s="111">
        <f>$F181*'INTERNAL PARAMETERS-2'!AN181*(1-VLOOKUP(AO$4,'INTERNAL PARAMETERS-1'!$B$5:$J$44,4, FALSE))</f>
        <v>2.2253782575217698</v>
      </c>
      <c r="CD181" s="111">
        <f>$F181*'INTERNAL PARAMETERS-2'!AO181*(1-VLOOKUP(AP$4,'INTERNAL PARAMETERS-1'!$B$5:$J$44,4, FALSE))</f>
        <v>6.4459293652737468</v>
      </c>
      <c r="CE181" s="111">
        <f>$F181*'INTERNAL PARAMETERS-2'!AP181*(1-VLOOKUP(AQ$4,'INTERNAL PARAMETERS-1'!$B$5:$J$44,4, FALSE))</f>
        <v>0.92084705218196383</v>
      </c>
      <c r="CF181" s="111">
        <f>$F181*'INTERNAL PARAMETERS-2'!AQ181*(1-VLOOKUP(AR$4,'INTERNAL PARAMETERS-1'!$B$5:$J$44,4, FALSE))</f>
        <v>0.30695749173255932</v>
      </c>
      <c r="CG181" s="111">
        <f>$F181*'INTERNAL PARAMETERS-2'!AR181*(1-VLOOKUP(AS$4,'INTERNAL PARAMETERS-1'!$B$5:$J$44,4, FALSE))</f>
        <v>0</v>
      </c>
      <c r="CH181" s="110">
        <f>$F181*'INTERNAL PARAMETERS-2'!AS181*(1-VLOOKUP(AT$4,'INTERNAL PARAMETERS-1'!$B$5:$J$44,4, FALSE))</f>
        <v>0</v>
      </c>
      <c r="CI181" s="109">
        <f t="shared" si="2"/>
        <v>254.23013171841154</v>
      </c>
    </row>
    <row r="182" spans="3:87" x14ac:dyDescent="0.5">
      <c r="C182" s="75" t="s">
        <v>24</v>
      </c>
      <c r="D182" s="74" t="s">
        <v>2</v>
      </c>
      <c r="E182" s="74" t="s">
        <v>5</v>
      </c>
      <c r="F182" s="113">
        <f>'INPUTS-Incidence'!E182</f>
        <v>137.0979381443299</v>
      </c>
      <c r="G182" s="112">
        <f>$F182*'INTERNAL PARAMETERS-2'!F182*VLOOKUP(G$4,'INTERNAL PARAMETERS-1'!$B$5:$J$44,4, FALSE)</f>
        <v>0.24987470206185566</v>
      </c>
      <c r="H182" s="111">
        <f>$F182*'INTERNAL PARAMETERS-2'!G182*VLOOKUP(H$4,'INTERNAL PARAMETERS-1'!$B$5:$J$44,4, FALSE)</f>
        <v>0.16658770463917527</v>
      </c>
      <c r="I182" s="111">
        <f>$F182*'INTERNAL PARAMETERS-2'!H182*VLOOKUP(I$4,'INTERNAL PARAMETERS-1'!$B$5:$J$44,4, FALSE)</f>
        <v>1.158912863273196</v>
      </c>
      <c r="J182" s="111">
        <f>$F182*'INTERNAL PARAMETERS-2'!I182*VLOOKUP(J$4,'INTERNAL PARAMETERS-1'!$B$5:$J$44,4, FALSE)</f>
        <v>0</v>
      </c>
      <c r="K182" s="111">
        <f>$F182*'INTERNAL PARAMETERS-2'!J182*VLOOKUP(K$4,'INTERNAL PARAMETERS-1'!$B$5:$J$44,4, FALSE)</f>
        <v>0</v>
      </c>
      <c r="L182" s="111">
        <f>$F182*'INTERNAL PARAMETERS-2'!K182*VLOOKUP(L$4,'INTERNAL PARAMETERS-1'!$B$5:$J$44,4, FALSE)</f>
        <v>0</v>
      </c>
      <c r="M182" s="111">
        <f>$F182*'INTERNAL PARAMETERS-2'!L182*VLOOKUP(M$4,'INTERNAL PARAMETERS-1'!$B$5:$J$44,4, FALSE)</f>
        <v>1.3972164993556702</v>
      </c>
      <c r="N182" s="111">
        <f>$F182*'INTERNAL PARAMETERS-2'!M182*VLOOKUP(N$4,'INTERNAL PARAMETERS-1'!$B$5:$J$44,4, FALSE)</f>
        <v>0.20406411152061854</v>
      </c>
      <c r="O182" s="111">
        <f>$F182*'INTERNAL PARAMETERS-2'!N182*VLOOKUP(O$4,'INTERNAL PARAMETERS-1'!$B$5:$J$44,4, FALSE)</f>
        <v>0</v>
      </c>
      <c r="P182" s="111">
        <f>$F182*'INTERNAL PARAMETERS-2'!O182*VLOOKUP(P$4,'INTERNAL PARAMETERS-1'!$B$5:$J$44,4, FALSE)</f>
        <v>0</v>
      </c>
      <c r="Q182" s="111">
        <f>$F182*'INTERNAL PARAMETERS-2'!P182*VLOOKUP(Q$4,'INTERNAL PARAMETERS-1'!$B$5:$J$44,4, FALSE)</f>
        <v>0</v>
      </c>
      <c r="R182" s="111">
        <f>$F182*'INTERNAL PARAMETERS-2'!Q182*VLOOKUP(R$4,'INTERNAL PARAMETERS-1'!$B$5:$J$44,4, FALSE)</f>
        <v>0</v>
      </c>
      <c r="S182" s="111">
        <f>$F182*'INTERNAL PARAMETERS-2'!R182*VLOOKUP(S$4,'INTERNAL PARAMETERS-1'!$B$5:$J$44,4, FALSE)</f>
        <v>0.27162049152061857</v>
      </c>
      <c r="T182" s="111">
        <f>$F182*'INTERNAL PARAMETERS-2'!S182*VLOOKUP(T$4,'INTERNAL PARAMETERS-1'!$B$5:$J$44,4, FALSE)</f>
        <v>5.4139975773195882E-2</v>
      </c>
      <c r="U182" s="111">
        <f>$F182*'INTERNAL PARAMETERS-2'!T182*VLOOKUP(U$4,'INTERNAL PARAMETERS-1'!$B$5:$J$44,4, FALSE)</f>
        <v>0</v>
      </c>
      <c r="V182" s="111">
        <f>$F182*'INTERNAL PARAMETERS-2'!U182*VLOOKUP(V$4,'INTERNAL PARAMETERS-1'!$B$5:$J$44,4, FALSE)</f>
        <v>0.32483779817010311</v>
      </c>
      <c r="W182" s="111">
        <f>$F182*'INTERNAL PARAMETERS-2'!V182*VLOOKUP(W$4,'INTERNAL PARAMETERS-1'!$B$5:$J$44,4, FALSE)</f>
        <v>0</v>
      </c>
      <c r="X182" s="111">
        <f>$F182*'INTERNAL PARAMETERS-2'!W182*VLOOKUP(X$4,'INTERNAL PARAMETERS-1'!$B$5:$J$44,4, FALSE)</f>
        <v>0</v>
      </c>
      <c r="Y182" s="111">
        <f>$F182*'INTERNAL PARAMETERS-2'!X182*VLOOKUP(Y$4,'INTERNAL PARAMETERS-1'!$B$5:$J$44,4, FALSE)</f>
        <v>0</v>
      </c>
      <c r="Z182" s="111">
        <f>$F182*'INTERNAL PARAMETERS-2'!Y182*VLOOKUP(Z$4,'INTERNAL PARAMETERS-1'!$B$5:$J$44,4, FALSE)</f>
        <v>0</v>
      </c>
      <c r="AA182" s="111">
        <f>$F182*'INTERNAL PARAMETERS-2'!Z182*VLOOKUP(AA$4,'INTERNAL PARAMETERS-1'!$B$5:$J$44,4, FALSE)</f>
        <v>0</v>
      </c>
      <c r="AB182" s="111">
        <f>$F182*'INTERNAL PARAMETERS-2'!AA182*VLOOKUP(AB$4,'INTERNAL PARAMETERS-1'!$B$5:$J$44,4, FALSE)</f>
        <v>0</v>
      </c>
      <c r="AC182" s="111">
        <f>$F182*'INTERNAL PARAMETERS-2'!AB182*VLOOKUP(AC$4,'INTERNAL PARAMETERS-1'!$B$5:$J$44,4, FALSE)</f>
        <v>0</v>
      </c>
      <c r="AD182" s="111">
        <f>$F182*'INTERNAL PARAMETERS-2'!AC182*VLOOKUP(AD$4,'INTERNAL PARAMETERS-1'!$B$5:$J$44,4, FALSE)</f>
        <v>0</v>
      </c>
      <c r="AE182" s="111">
        <f>$F182*'INTERNAL PARAMETERS-2'!AD182*VLOOKUP(AE$4,'INTERNAL PARAMETERS-1'!$B$5:$J$44,4, FALSE)</f>
        <v>0</v>
      </c>
      <c r="AF182" s="111">
        <f>$F182*'INTERNAL PARAMETERS-2'!AE182*VLOOKUP(AF$4,'INTERNAL PARAMETERS-1'!$B$5:$J$44,4, FALSE)</f>
        <v>4.1650353608247426E-2</v>
      </c>
      <c r="AG182" s="111">
        <f>$F182*'INTERNAL PARAMETERS-2'!AF182*VLOOKUP(AG$4,'INTERNAL PARAMETERS-1'!$B$5:$J$44,4, FALSE)</f>
        <v>0</v>
      </c>
      <c r="AH182" s="111">
        <f>$F182*'INTERNAL PARAMETERS-2'!AG182*VLOOKUP(AH$4,'INTERNAL PARAMETERS-1'!$B$5:$J$44,4, FALSE)</f>
        <v>0</v>
      </c>
      <c r="AI182" s="111">
        <f>$F182*'INTERNAL PARAMETERS-2'!AH182*VLOOKUP(AI$4,'INTERNAL PARAMETERS-1'!$B$5:$J$44,4, FALSE)</f>
        <v>4.1650353608247426E-2</v>
      </c>
      <c r="AJ182" s="111">
        <f>$F182*'INTERNAL PARAMETERS-2'!AI182*VLOOKUP(AJ$4,'INTERNAL PARAMETERS-1'!$B$5:$J$44,4, FALSE)</f>
        <v>0.12493735103092783</v>
      </c>
      <c r="AK182" s="111">
        <f>$F182*'INTERNAL PARAMETERS-2'!AJ182*VLOOKUP(AK$4,'INTERNAL PARAMETERS-1'!$B$5:$J$44,4, FALSE)</f>
        <v>0</v>
      </c>
      <c r="AL182" s="111">
        <f>$F182*'INTERNAL PARAMETERS-2'!AK182*VLOOKUP(AL$4,'INTERNAL PARAMETERS-1'!$B$5:$J$44,4, FALSE)</f>
        <v>0</v>
      </c>
      <c r="AM182" s="111">
        <f>$F182*'INTERNAL PARAMETERS-2'!AL182*VLOOKUP(AM$4,'INTERNAL PARAMETERS-1'!$B$5:$J$44,4, FALSE)</f>
        <v>0</v>
      </c>
      <c r="AN182" s="111">
        <f>$F182*'INTERNAL PARAMETERS-2'!AM182*VLOOKUP(AN$4,'INTERNAL PARAMETERS-1'!$B$5:$J$44,4, FALSE)</f>
        <v>0</v>
      </c>
      <c r="AO182" s="111">
        <f>$F182*'INTERNAL PARAMETERS-2'!AN182*VLOOKUP(AO$4,'INTERNAL PARAMETERS-1'!$B$5:$J$44,4, FALSE)</f>
        <v>0</v>
      </c>
      <c r="AP182" s="111">
        <f>$F182*'INTERNAL PARAMETERS-2'!AO182*VLOOKUP(AP$4,'INTERNAL PARAMETERS-1'!$B$5:$J$44,4, FALSE)</f>
        <v>0</v>
      </c>
      <c r="AQ182" s="111">
        <f>$F182*'INTERNAL PARAMETERS-2'!AP182*VLOOKUP(AQ$4,'INTERNAL PARAMETERS-1'!$B$5:$J$44,4, FALSE)</f>
        <v>0</v>
      </c>
      <c r="AR182" s="111">
        <f>$F182*'INTERNAL PARAMETERS-2'!AQ182*VLOOKUP(AR$4,'INTERNAL PARAMETERS-1'!$B$5:$J$44,4, FALSE)</f>
        <v>0</v>
      </c>
      <c r="AS182" s="111">
        <f>$F182*'INTERNAL PARAMETERS-2'!AR182*VLOOKUP(AS$4,'INTERNAL PARAMETERS-1'!$B$5:$J$44,4, FALSE)</f>
        <v>0</v>
      </c>
      <c r="AT182" s="110">
        <f>$F182*'INTERNAL PARAMETERS-2'!AS182*VLOOKUP(AT$4,'INTERNAL PARAMETERS-1'!$B$5:$J$44,4, FALSE)</f>
        <v>0</v>
      </c>
      <c r="AU182" s="112">
        <f>$F182*'INTERNAL PARAMETERS-2'!F182*(1-VLOOKUP(G$4,'INTERNAL PARAMETERS-1'!$B$5:$J$44,4, FALSE))</f>
        <v>0</v>
      </c>
      <c r="AV182" s="111">
        <f>$F182*'INTERNAL PARAMETERS-2'!G182*(1-VLOOKUP(H$4,'INTERNAL PARAMETERS-1'!$B$5:$J$44,4, FALSE))</f>
        <v>0</v>
      </c>
      <c r="AW182" s="111">
        <f>$F182*'INTERNAL PARAMETERS-2'!H182*(1-VLOOKUP(I$4,'INTERNAL PARAMETERS-1'!$B$5:$J$44,4, FALSE))</f>
        <v>22.019344402190722</v>
      </c>
      <c r="AX182" s="111">
        <f>$F182*'INTERNAL PARAMETERS-2'!I182*(1-VLOOKUP(J$4,'INTERNAL PARAMETERS-1'!$B$5:$J$44,4, FALSE))</f>
        <v>0</v>
      </c>
      <c r="AY182" s="111">
        <f>$F182*'INTERNAL PARAMETERS-2'!J182*(1-VLOOKUP(K$4,'INTERNAL PARAMETERS-1'!$B$5:$J$44,4, FALSE))</f>
        <v>0</v>
      </c>
      <c r="AZ182" s="111">
        <f>$F182*'INTERNAL PARAMETERS-2'!K182*(1-VLOOKUP(L$4,'INTERNAL PARAMETERS-1'!$B$5:$J$44,4, FALSE))</f>
        <v>0</v>
      </c>
      <c r="BA182" s="111">
        <f>$F182*'INTERNAL PARAMETERS-2'!L182*(1-VLOOKUP(M$4,'INTERNAL PARAMETERS-1'!$B$5:$J$44,4, FALSE))</f>
        <v>26.547113487757731</v>
      </c>
      <c r="BB182" s="111">
        <f>$F182*'INTERNAL PARAMETERS-2'!M182*(1-VLOOKUP(N$4,'INTERNAL PARAMETERS-1'!$B$5:$J$44,4, FALSE))</f>
        <v>3.8772181188917521</v>
      </c>
      <c r="BC182" s="111">
        <f>$F182*'INTERNAL PARAMETERS-2'!N182*(1-VLOOKUP(O$4,'INTERNAL PARAMETERS-1'!$B$5:$J$44,4, FALSE))</f>
        <v>9.6201760293814438</v>
      </c>
      <c r="BD182" s="111">
        <f>$F182*'INTERNAL PARAMETERS-2'!O182*(1-VLOOKUP(P$4,'INTERNAL PARAMETERS-1'!$B$5:$J$44,4, FALSE))</f>
        <v>1.4159612149484537</v>
      </c>
      <c r="BE182" s="111">
        <f>$F182*'INTERNAL PARAMETERS-2'!P182*(1-VLOOKUP(Q$4,'INTERNAL PARAMETERS-1'!$B$5:$J$44,4, FALSE))</f>
        <v>8.2875155216494854</v>
      </c>
      <c r="BF182" s="111">
        <f>$F182*'INTERNAL PARAMETERS-2'!Q182*(1-VLOOKUP(R$4,'INTERNAL PARAMETERS-1'!$B$5:$J$44,4, FALSE))</f>
        <v>0</v>
      </c>
      <c r="BG182" s="111">
        <f>$F182*'INTERNAL PARAMETERS-2'!R182*(1-VLOOKUP(S$4,'INTERNAL PARAMETERS-1'!$B$5:$J$44,4, FALSE))</f>
        <v>5.1607893388917532</v>
      </c>
      <c r="BH182" s="111">
        <f>$F182*'INTERNAL PARAMETERS-2'!S182*(1-VLOOKUP(T$4,'INTERNAL PARAMETERS-1'!$B$5:$J$44,4, FALSE))</f>
        <v>0.48725978195876296</v>
      </c>
      <c r="BI182" s="111">
        <f>$F182*'INTERNAL PARAMETERS-2'!T182*(1-VLOOKUP(U$4,'INTERNAL PARAMETERS-1'!$B$5:$J$44,4, FALSE))</f>
        <v>0</v>
      </c>
      <c r="BJ182" s="111">
        <f>$F182*'INTERNAL PARAMETERS-2'!U182*(1-VLOOKUP(V$4,'INTERNAL PARAMETERS-1'!$B$5:$J$44,4, FALSE))</f>
        <v>1.8407475229639176</v>
      </c>
      <c r="BK182" s="111">
        <f>$F182*'INTERNAL PARAMETERS-2'!V182*(1-VLOOKUP(W$4,'INTERNAL PARAMETERS-1'!$B$5:$J$44,4, FALSE))</f>
        <v>1.8740602654639176</v>
      </c>
      <c r="BL182" s="111">
        <f>$F182*'INTERNAL PARAMETERS-2'!W182*(1-VLOOKUP(X$4,'INTERNAL PARAMETERS-1'!$B$5:$J$44,4, FALSE))</f>
        <v>4.497744637113402</v>
      </c>
      <c r="BM182" s="111">
        <f>$F182*'INTERNAL PARAMETERS-2'!X182*(1-VLOOKUP(Y$4,'INTERNAL PARAMETERS-1'!$B$5:$J$44,4, FALSE))</f>
        <v>3.3733084778350517</v>
      </c>
      <c r="BN182" s="111">
        <f>$F182*'INTERNAL PARAMETERS-2'!Y182*(1-VLOOKUP(Z$4,'INTERNAL PARAMETERS-1'!$B$5:$J$44,4, FALSE))</f>
        <v>8.4124528726804133</v>
      </c>
      <c r="BO182" s="111">
        <f>$F182*'INTERNAL PARAMETERS-2'!Z182*(1-VLOOKUP(AA$4,'INTERNAL PARAMETERS-1'!$B$5:$J$44,4, FALSE))</f>
        <v>8.1625781706185574</v>
      </c>
      <c r="BP182" s="111">
        <f>$F182*'INTERNAL PARAMETERS-2'!AA182*(1-VLOOKUP(AB$4,'INTERNAL PARAMETERS-1'!$B$5:$J$44,4, FALSE))</f>
        <v>0.87456145721649492</v>
      </c>
      <c r="BQ182" s="111">
        <f>$F182*'INTERNAL PARAMETERS-2'!AB182*(1-VLOOKUP(AC$4,'INTERNAL PARAMETERS-1'!$B$5:$J$44,4, FALSE))</f>
        <v>17.574516141752579</v>
      </c>
      <c r="BR182" s="111">
        <f>$F182*'INTERNAL PARAMETERS-2'!AC182*(1-VLOOKUP(AD$4,'INTERNAL PARAMETERS-1'!$B$5:$J$44,4, FALSE))</f>
        <v>1.082785805670103</v>
      </c>
      <c r="BS182" s="111">
        <f>$F182*'INTERNAL PARAMETERS-2'!AD182*(1-VLOOKUP(AE$4,'INTERNAL PARAMETERS-1'!$B$5:$J$44,4, FALSE))</f>
        <v>0.45809905051546396</v>
      </c>
      <c r="BT182" s="111">
        <f>$F182*'INTERNAL PARAMETERS-2'!AE182*(1-VLOOKUP(AF$4,'INTERNAL PARAMETERS-1'!$B$5:$J$44,4, FALSE))</f>
        <v>0</v>
      </c>
      <c r="BU182" s="111">
        <f>$F182*'INTERNAL PARAMETERS-2'!AF182*(1-VLOOKUP(AG$4,'INTERNAL PARAMETERS-1'!$B$5:$J$44,4, FALSE))</f>
        <v>0</v>
      </c>
      <c r="BV182" s="111">
        <f>$F182*'INTERNAL PARAMETERS-2'!AG182*(1-VLOOKUP(AH$4,'INTERNAL PARAMETERS-1'!$B$5:$J$44,4, FALSE))</f>
        <v>0</v>
      </c>
      <c r="BW182" s="111">
        <f>$F182*'INTERNAL PARAMETERS-2'!AH182*(1-VLOOKUP(AI$4,'INTERNAL PARAMETERS-1'!$B$5:$J$44,4, FALSE))</f>
        <v>0</v>
      </c>
      <c r="BX182" s="111">
        <f>$F182*'INTERNAL PARAMETERS-2'!AI182*(1-VLOOKUP(AJ$4,'INTERNAL PARAMETERS-1'!$B$5:$J$44,4, FALSE))</f>
        <v>0</v>
      </c>
      <c r="BY182" s="111">
        <f>$F182*'INTERNAL PARAMETERS-2'!AJ182*(1-VLOOKUP(AK$4,'INTERNAL PARAMETERS-1'!$B$5:$J$44,4, FALSE))</f>
        <v>0</v>
      </c>
      <c r="BZ182" s="111">
        <f>$F182*'INTERNAL PARAMETERS-2'!AK182*(1-VLOOKUP(AL$4,'INTERNAL PARAMETERS-1'!$B$5:$J$44,4, FALSE))</f>
        <v>0.12493735103092783</v>
      </c>
      <c r="CA182" s="111">
        <f>$F182*'INTERNAL PARAMETERS-2'!AL182*(1-VLOOKUP(AM$4,'INTERNAL PARAMETERS-1'!$B$5:$J$44,4, FALSE))</f>
        <v>1.082785805670103</v>
      </c>
      <c r="CB182" s="111">
        <f>$F182*'INTERNAL PARAMETERS-2'!AM182*(1-VLOOKUP(AN$4,'INTERNAL PARAMETERS-1'!$B$5:$J$44,4, FALSE))</f>
        <v>0.37481205309278354</v>
      </c>
      <c r="CC182" s="111">
        <f>$F182*'INTERNAL PARAMETERS-2'!AN182*(1-VLOOKUP(AO$4,'INTERNAL PARAMETERS-1'!$B$5:$J$44,4, FALSE))</f>
        <v>0.74962410618556707</v>
      </c>
      <c r="CD182" s="111">
        <f>$F182*'INTERNAL PARAMETERS-2'!AO182*(1-VLOOKUP(AP$4,'INTERNAL PARAMETERS-1'!$B$5:$J$44,4, FALSE))</f>
        <v>4.4144576396907222</v>
      </c>
      <c r="CE182" s="111">
        <f>$F182*'INTERNAL PARAMETERS-2'!AP182*(1-VLOOKUP(AQ$4,'INTERNAL PARAMETERS-1'!$B$5:$J$44,4, FALSE))</f>
        <v>0.5830364015463918</v>
      </c>
      <c r="CF182" s="111">
        <f>$F182*'INTERNAL PARAMETERS-2'!AQ182*(1-VLOOKUP(AR$4,'INTERNAL PARAMETERS-1'!$B$5:$J$44,4, FALSE))</f>
        <v>0.12493735103092783</v>
      </c>
      <c r="CG182" s="111">
        <f>$F182*'INTERNAL PARAMETERS-2'!AR182*(1-VLOOKUP(AS$4,'INTERNAL PARAMETERS-1'!$B$5:$J$44,4, FALSE))</f>
        <v>4.1650353608247426E-2</v>
      </c>
      <c r="CH182" s="110">
        <f>$F182*'INTERNAL PARAMETERS-2'!AS182*(1-VLOOKUP(AT$4,'INTERNAL PARAMETERS-1'!$B$5:$J$44,4, FALSE))</f>
        <v>0</v>
      </c>
      <c r="CI182" s="109">
        <f t="shared" si="2"/>
        <v>137.09796556391757</v>
      </c>
    </row>
    <row r="183" spans="3:87" x14ac:dyDescent="0.5">
      <c r="C183" s="75" t="s">
        <v>24</v>
      </c>
      <c r="D183" s="74" t="s">
        <v>2</v>
      </c>
      <c r="E183" s="74" t="s">
        <v>4</v>
      </c>
      <c r="F183" s="113">
        <f>'INPUTS-Incidence'!E183</f>
        <v>51.910869782804525</v>
      </c>
      <c r="G183" s="112">
        <f>$F183*'INTERNAL PARAMETERS-2'!F183*VLOOKUP(G$4,'INTERNAL PARAMETERS-1'!$B$5:$J$44,4, FALSE)</f>
        <v>6.839257093884496E-2</v>
      </c>
      <c r="H183" s="111">
        <f>$F183*'INTERNAL PARAMETERS-2'!G183*VLOOKUP(H$4,'INTERNAL PARAMETERS-1'!$B$5:$J$44,4, FALSE)</f>
        <v>0.11399107895606046</v>
      </c>
      <c r="I183" s="111">
        <f>$F183*'INTERNAL PARAMETERS-2'!H183*VLOOKUP(I$4,'INTERNAL PARAMETERS-1'!$B$5:$J$44,4, FALSE)</f>
        <v>0.40551499658017215</v>
      </c>
      <c r="J183" s="111">
        <f>$F183*'INTERNAL PARAMETERS-2'!I183*VLOOKUP(J$4,'INTERNAL PARAMETERS-1'!$B$5:$J$44,4, FALSE)</f>
        <v>0</v>
      </c>
      <c r="K183" s="111">
        <f>$F183*'INTERNAL PARAMETERS-2'!J183*VLOOKUP(K$4,'INTERNAL PARAMETERS-1'!$B$5:$J$44,4, FALSE)</f>
        <v>0</v>
      </c>
      <c r="L183" s="111">
        <f>$F183*'INTERNAL PARAMETERS-2'!K183*VLOOKUP(L$4,'INTERNAL PARAMETERS-1'!$B$5:$J$44,4, FALSE)</f>
        <v>0</v>
      </c>
      <c r="M183" s="111">
        <f>$F183*'INTERNAL PARAMETERS-2'!L183*VLOOKUP(M$4,'INTERNAL PARAMETERS-1'!$B$5:$J$44,4, FALSE)</f>
        <v>0.59958534058928048</v>
      </c>
      <c r="N183" s="111">
        <f>$F183*'INTERNAL PARAMETERS-2'!M183*VLOOKUP(N$4,'INTERNAL PARAMETERS-1'!$B$5:$J$44,4, FALSE)</f>
        <v>8.3212345598788914E-2</v>
      </c>
      <c r="O183" s="111">
        <f>$F183*'INTERNAL PARAMETERS-2'!N183*VLOOKUP(O$4,'INTERNAL PARAMETERS-1'!$B$5:$J$44,4, FALSE)</f>
        <v>0</v>
      </c>
      <c r="P183" s="111">
        <f>$F183*'INTERNAL PARAMETERS-2'!O183*VLOOKUP(P$4,'INTERNAL PARAMETERS-1'!$B$5:$J$44,4, FALSE)</f>
        <v>0</v>
      </c>
      <c r="Q183" s="111">
        <f>$F183*'INTERNAL PARAMETERS-2'!P183*VLOOKUP(Q$4,'INTERNAL PARAMETERS-1'!$B$5:$J$44,4, FALSE)</f>
        <v>0</v>
      </c>
      <c r="R183" s="111">
        <f>$F183*'INTERNAL PARAMETERS-2'!Q183*VLOOKUP(R$4,'INTERNAL PARAMETERS-1'!$B$5:$J$44,4, FALSE)</f>
        <v>2.2799254008607748E-2</v>
      </c>
      <c r="S183" s="111">
        <f>$F183*'INTERNAL PARAMETERS-2'!R183*VLOOKUP(S$4,'INTERNAL PARAMETERS-1'!$B$5:$J$44,4, FALSE)</f>
        <v>7.5520971577419688E-2</v>
      </c>
      <c r="T183" s="111">
        <f>$F183*'INTERNAL PARAMETERS-2'!S183*VLOOKUP(T$4,'INTERNAL PARAMETERS-1'!$B$5:$J$44,4, FALSE)</f>
        <v>1.1399107895606046E-2</v>
      </c>
      <c r="U183" s="111">
        <f>$F183*'INTERNAL PARAMETERS-2'!T183*VLOOKUP(U$4,'INTERNAL PARAMETERS-1'!$B$5:$J$44,4, FALSE)</f>
        <v>9.1186633860474431E-3</v>
      </c>
      <c r="V183" s="111">
        <f>$F183*'INTERNAL PARAMETERS-2'!U183*VLOOKUP(V$4,'INTERNAL PARAMETERS-1'!$B$5:$J$44,4, FALSE)</f>
        <v>0.13678773742117906</v>
      </c>
      <c r="W183" s="111">
        <f>$F183*'INTERNAL PARAMETERS-2'!V183*VLOOKUP(W$4,'INTERNAL PARAMETERS-1'!$B$5:$J$44,4, FALSE)</f>
        <v>0</v>
      </c>
      <c r="X183" s="111">
        <f>$F183*'INTERNAL PARAMETERS-2'!W183*VLOOKUP(X$4,'INTERNAL PARAMETERS-1'!$B$5:$J$44,4, FALSE)</f>
        <v>0</v>
      </c>
      <c r="Y183" s="111">
        <f>$F183*'INTERNAL PARAMETERS-2'!X183*VLOOKUP(Y$4,'INTERNAL PARAMETERS-1'!$B$5:$J$44,4, FALSE)</f>
        <v>0</v>
      </c>
      <c r="Z183" s="111">
        <f>$F183*'INTERNAL PARAMETERS-2'!Y183*VLOOKUP(Z$4,'INTERNAL PARAMETERS-1'!$B$5:$J$44,4, FALSE)</f>
        <v>0</v>
      </c>
      <c r="AA183" s="111">
        <f>$F183*'INTERNAL PARAMETERS-2'!Z183*VLOOKUP(AA$4,'INTERNAL PARAMETERS-1'!$B$5:$J$44,4, FALSE)</f>
        <v>0</v>
      </c>
      <c r="AB183" s="111">
        <f>$F183*'INTERNAL PARAMETERS-2'!AA183*VLOOKUP(AB$4,'INTERNAL PARAMETERS-1'!$B$5:$J$44,4, FALSE)</f>
        <v>0</v>
      </c>
      <c r="AC183" s="111">
        <f>$F183*'INTERNAL PARAMETERS-2'!AB183*VLOOKUP(AC$4,'INTERNAL PARAMETERS-1'!$B$5:$J$44,4, FALSE)</f>
        <v>0</v>
      </c>
      <c r="AD183" s="111">
        <f>$F183*'INTERNAL PARAMETERS-2'!AC183*VLOOKUP(AD$4,'INTERNAL PARAMETERS-1'!$B$5:$J$44,4, FALSE)</f>
        <v>0</v>
      </c>
      <c r="AE183" s="111">
        <f>$F183*'INTERNAL PARAMETERS-2'!AD183*VLOOKUP(AE$4,'INTERNAL PARAMETERS-1'!$B$5:$J$44,4, FALSE)</f>
        <v>0</v>
      </c>
      <c r="AF183" s="111">
        <f>$F183*'INTERNAL PARAMETERS-2'!AE183*VLOOKUP(AF$4,'INTERNAL PARAMETERS-1'!$B$5:$J$44,4, FALSE)</f>
        <v>0</v>
      </c>
      <c r="AG183" s="111">
        <f>$F183*'INTERNAL PARAMETERS-2'!AF183*VLOOKUP(AG$4,'INTERNAL PARAMETERS-1'!$B$5:$J$44,4, FALSE)</f>
        <v>0</v>
      </c>
      <c r="AH183" s="111">
        <f>$F183*'INTERNAL PARAMETERS-2'!AG183*VLOOKUP(AH$4,'INTERNAL PARAMETERS-1'!$B$5:$J$44,4, FALSE)</f>
        <v>0</v>
      </c>
      <c r="AI183" s="111">
        <f>$F183*'INTERNAL PARAMETERS-2'!AH183*VLOOKUP(AI$4,'INTERNAL PARAMETERS-1'!$B$5:$J$44,4, FALSE)</f>
        <v>2.2799254008607748E-2</v>
      </c>
      <c r="AJ183" s="111">
        <f>$F183*'INTERNAL PARAMETERS-2'!AI183*VLOOKUP(AJ$4,'INTERNAL PARAMETERS-1'!$B$5:$J$44,4, FALSE)</f>
        <v>4.5593316930237215E-2</v>
      </c>
      <c r="AK183" s="111">
        <f>$F183*'INTERNAL PARAMETERS-2'!AJ183*VLOOKUP(AK$4,'INTERNAL PARAMETERS-1'!$B$5:$J$44,4, FALSE)</f>
        <v>0</v>
      </c>
      <c r="AL183" s="111">
        <f>$F183*'INTERNAL PARAMETERS-2'!AK183*VLOOKUP(AL$4,'INTERNAL PARAMETERS-1'!$B$5:$J$44,4, FALSE)</f>
        <v>0</v>
      </c>
      <c r="AM183" s="111">
        <f>$F183*'INTERNAL PARAMETERS-2'!AL183*VLOOKUP(AM$4,'INTERNAL PARAMETERS-1'!$B$5:$J$44,4, FALSE)</f>
        <v>0</v>
      </c>
      <c r="AN183" s="111">
        <f>$F183*'INTERNAL PARAMETERS-2'!AM183*VLOOKUP(AN$4,'INTERNAL PARAMETERS-1'!$B$5:$J$44,4, FALSE)</f>
        <v>0</v>
      </c>
      <c r="AO183" s="111">
        <f>$F183*'INTERNAL PARAMETERS-2'!AN183*VLOOKUP(AO$4,'INTERNAL PARAMETERS-1'!$B$5:$J$44,4, FALSE)</f>
        <v>0</v>
      </c>
      <c r="AP183" s="111">
        <f>$F183*'INTERNAL PARAMETERS-2'!AO183*VLOOKUP(AP$4,'INTERNAL PARAMETERS-1'!$B$5:$J$44,4, FALSE)</f>
        <v>0</v>
      </c>
      <c r="AQ183" s="111">
        <f>$F183*'INTERNAL PARAMETERS-2'!AP183*VLOOKUP(AQ$4,'INTERNAL PARAMETERS-1'!$B$5:$J$44,4, FALSE)</f>
        <v>0</v>
      </c>
      <c r="AR183" s="111">
        <f>$F183*'INTERNAL PARAMETERS-2'!AQ183*VLOOKUP(AR$4,'INTERNAL PARAMETERS-1'!$B$5:$J$44,4, FALSE)</f>
        <v>0</v>
      </c>
      <c r="AS183" s="111">
        <f>$F183*'INTERNAL PARAMETERS-2'!AR183*VLOOKUP(AS$4,'INTERNAL PARAMETERS-1'!$B$5:$J$44,4, FALSE)</f>
        <v>0</v>
      </c>
      <c r="AT183" s="110">
        <f>$F183*'INTERNAL PARAMETERS-2'!AS183*VLOOKUP(AT$4,'INTERNAL PARAMETERS-1'!$B$5:$J$44,4, FALSE)</f>
        <v>0</v>
      </c>
      <c r="AU183" s="112">
        <f>$F183*'INTERNAL PARAMETERS-2'!F183*(1-VLOOKUP(G$4,'INTERNAL PARAMETERS-1'!$B$5:$J$44,4, FALSE))</f>
        <v>0</v>
      </c>
      <c r="AV183" s="111">
        <f>$F183*'INTERNAL PARAMETERS-2'!G183*(1-VLOOKUP(H$4,'INTERNAL PARAMETERS-1'!$B$5:$J$44,4, FALSE))</f>
        <v>0</v>
      </c>
      <c r="AW183" s="111">
        <f>$F183*'INTERNAL PARAMETERS-2'!H183*(1-VLOOKUP(I$4,'INTERNAL PARAMETERS-1'!$B$5:$J$44,4, FALSE))</f>
        <v>7.7047849350232704</v>
      </c>
      <c r="AX183" s="111">
        <f>$F183*'INTERNAL PARAMETERS-2'!I183*(1-VLOOKUP(J$4,'INTERNAL PARAMETERS-1'!$B$5:$J$44,4, FALSE))</f>
        <v>0</v>
      </c>
      <c r="AY183" s="111">
        <f>$F183*'INTERNAL PARAMETERS-2'!J183*(1-VLOOKUP(K$4,'INTERNAL PARAMETERS-1'!$B$5:$J$44,4, FALSE))</f>
        <v>0</v>
      </c>
      <c r="AZ183" s="111">
        <f>$F183*'INTERNAL PARAMETERS-2'!K183*(1-VLOOKUP(L$4,'INTERNAL PARAMETERS-1'!$B$5:$J$44,4, FALSE))</f>
        <v>0</v>
      </c>
      <c r="BA183" s="111">
        <f>$F183*'INTERNAL PARAMETERS-2'!L183*(1-VLOOKUP(M$4,'INTERNAL PARAMETERS-1'!$B$5:$J$44,4, FALSE))</f>
        <v>11.392121471196328</v>
      </c>
      <c r="BB183" s="111">
        <f>$F183*'INTERNAL PARAMETERS-2'!M183*(1-VLOOKUP(N$4,'INTERNAL PARAMETERS-1'!$B$5:$J$44,4, FALSE))</f>
        <v>1.5810345663769891</v>
      </c>
      <c r="BC183" s="111">
        <f>$F183*'INTERNAL PARAMETERS-2'!N183*(1-VLOOKUP(O$4,'INTERNAL PARAMETERS-1'!$B$5:$J$44,4, FALSE))</f>
        <v>3.7844529486888203</v>
      </c>
      <c r="BD183" s="111">
        <f>$F183*'INTERNAL PARAMETERS-2'!O183*(1-VLOOKUP(P$4,'INTERNAL PARAMETERS-1'!$B$5:$J$44,4, FALSE))</f>
        <v>0.38756655379841859</v>
      </c>
      <c r="BE183" s="111">
        <f>$F183*'INTERNAL PARAMETERS-2'!P183*(1-VLOOKUP(Q$4,'INTERNAL PARAMETERS-1'!$B$5:$J$44,4, FALSE))</f>
        <v>3.5792752358722848</v>
      </c>
      <c r="BF183" s="111">
        <f>$F183*'INTERNAL PARAMETERS-2'!Q183*(1-VLOOKUP(R$4,'INTERNAL PARAMETERS-1'!$B$5:$J$44,4, FALSE))</f>
        <v>0</v>
      </c>
      <c r="BG183" s="111">
        <f>$F183*'INTERNAL PARAMETERS-2'!R183*(1-VLOOKUP(S$4,'INTERNAL PARAMETERS-1'!$B$5:$J$44,4, FALSE))</f>
        <v>1.434898459970974</v>
      </c>
      <c r="BH183" s="111">
        <f>$F183*'INTERNAL PARAMETERS-2'!S183*(1-VLOOKUP(T$4,'INTERNAL PARAMETERS-1'!$B$5:$J$44,4, FALSE))</f>
        <v>0.10259197106045442</v>
      </c>
      <c r="BI183" s="111">
        <f>$F183*'INTERNAL PARAMETERS-2'!T183*(1-VLOOKUP(U$4,'INTERNAL PARAMETERS-1'!$B$5:$J$44,4, FALSE))</f>
        <v>3.6474653544189772E-2</v>
      </c>
      <c r="BJ183" s="111">
        <f>$F183*'INTERNAL PARAMETERS-2'!U183*(1-VLOOKUP(V$4,'INTERNAL PARAMETERS-1'!$B$5:$J$44,4, FALSE))</f>
        <v>0.77513051205334793</v>
      </c>
      <c r="BK183" s="111">
        <f>$F183*'INTERNAL PARAMETERS-2'!V183*(1-VLOOKUP(W$4,'INTERNAL PARAMETERS-1'!$B$5:$J$44,4, FALSE))</f>
        <v>0.63834277463216893</v>
      </c>
      <c r="BL183" s="111">
        <f>$F183*'INTERNAL PARAMETERS-2'!W183*(1-VLOOKUP(X$4,'INTERNAL PARAMETERS-1'!$B$5:$J$44,4, FALSE))</f>
        <v>1.3678773742117907</v>
      </c>
      <c r="BM183" s="111">
        <f>$F183*'INTERNAL PARAMETERS-2'!X183*(1-VLOOKUP(Y$4,'INTERNAL PARAMETERS-1'!$B$5:$J$44,4, FALSE))</f>
        <v>1.3222788661945752</v>
      </c>
      <c r="BN183" s="111">
        <f>$F183*'INTERNAL PARAMETERS-2'!Y183*(1-VLOOKUP(Z$4,'INTERNAL PARAMETERS-1'!$B$5:$J$44,4, FALSE))</f>
        <v>3.168909428065259</v>
      </c>
      <c r="BO183" s="111">
        <f>$F183*'INTERNAL PARAMETERS-2'!Z183*(1-VLOOKUP(AA$4,'INTERNAL PARAMETERS-1'!$B$5:$J$44,4, FALSE))</f>
        <v>2.7129554944149734</v>
      </c>
      <c r="BP183" s="111">
        <f>$F183*'INTERNAL PARAMETERS-2'!AA183*(1-VLOOKUP(AB$4,'INTERNAL PARAMETERS-1'!$B$5:$J$44,4, FALSE))</f>
        <v>0.5927442666149535</v>
      </c>
      <c r="BQ183" s="111">
        <f>$F183*'INTERNAL PARAMETERS-2'!AB183*(1-VLOOKUP(AC$4,'INTERNAL PARAMETERS-1'!$B$5:$J$44,4, FALSE))</f>
        <v>6.4290158721649489</v>
      </c>
      <c r="BR183" s="111">
        <f>$F183*'INTERNAL PARAMETERS-2'!AC183*(1-VLOOKUP(AD$4,'INTERNAL PARAMETERS-1'!$B$5:$J$44,4, FALSE))</f>
        <v>0.56995020369332405</v>
      </c>
      <c r="BS183" s="111">
        <f>$F183*'INTERNAL PARAMETERS-2'!AD183*(1-VLOOKUP(AE$4,'INTERNAL PARAMETERS-1'!$B$5:$J$44,4, FALSE))</f>
        <v>0.20518290390351315</v>
      </c>
      <c r="BT183" s="111">
        <f>$F183*'INTERNAL PARAMETERS-2'!AE183*(1-VLOOKUP(AF$4,'INTERNAL PARAMETERS-1'!$B$5:$J$44,4, FALSE))</f>
        <v>0</v>
      </c>
      <c r="BU183" s="111">
        <f>$F183*'INTERNAL PARAMETERS-2'!AF183*(1-VLOOKUP(AG$4,'INTERNAL PARAMETERS-1'!$B$5:$J$44,4, FALSE))</f>
        <v>0</v>
      </c>
      <c r="BV183" s="111">
        <f>$F183*'INTERNAL PARAMETERS-2'!AG183*(1-VLOOKUP(AH$4,'INTERNAL PARAMETERS-1'!$B$5:$J$44,4, FALSE))</f>
        <v>0</v>
      </c>
      <c r="BW183" s="111">
        <f>$F183*'INTERNAL PARAMETERS-2'!AH183*(1-VLOOKUP(AI$4,'INTERNAL PARAMETERS-1'!$B$5:$J$44,4, FALSE))</f>
        <v>0</v>
      </c>
      <c r="BX183" s="111">
        <f>$F183*'INTERNAL PARAMETERS-2'!AI183*(1-VLOOKUP(AJ$4,'INTERNAL PARAMETERS-1'!$B$5:$J$44,4, FALSE))</f>
        <v>0</v>
      </c>
      <c r="BY183" s="111">
        <f>$F183*'INTERNAL PARAMETERS-2'!AJ183*(1-VLOOKUP(AK$4,'INTERNAL PARAMETERS-1'!$B$5:$J$44,4, FALSE))</f>
        <v>0</v>
      </c>
      <c r="BZ183" s="111">
        <f>$F183*'INTERNAL PARAMETERS-2'!AK183*(1-VLOOKUP(AL$4,'INTERNAL PARAMETERS-1'!$B$5:$J$44,4, FALSE))</f>
        <v>2.2799254008607748E-2</v>
      </c>
      <c r="CA183" s="111">
        <f>$F183*'INTERNAL PARAMETERS-2'!AL183*(1-VLOOKUP(AM$4,'INTERNAL PARAMETERS-1'!$B$5:$J$44,4, FALSE))</f>
        <v>0.2507762208337504</v>
      </c>
      <c r="CB183" s="111">
        <f>$F183*'INTERNAL PARAMETERS-2'!AM183*(1-VLOOKUP(AN$4,'INTERNAL PARAMETERS-1'!$B$5:$J$44,4, FALSE))</f>
        <v>2.2799254008607748E-2</v>
      </c>
      <c r="CC183" s="111">
        <f>$F183*'INTERNAL PARAMETERS-2'!AN183*(1-VLOOKUP(AO$4,'INTERNAL PARAMETERS-1'!$B$5:$J$44,4, FALSE))</f>
        <v>0.27357547484235811</v>
      </c>
      <c r="CD183" s="111">
        <f>$F183*'INTERNAL PARAMETERS-2'!AO183*(1-VLOOKUP(AP$4,'INTERNAL PARAMETERS-1'!$B$5:$J$44,4, FALSE))</f>
        <v>1.7098454199929936</v>
      </c>
      <c r="CE183" s="111">
        <f>$F183*'INTERNAL PARAMETERS-2'!AP183*(1-VLOOKUP(AQ$4,'INTERNAL PARAMETERS-1'!$B$5:$J$44,4, FALSE))</f>
        <v>0.20518290390351315</v>
      </c>
      <c r="CF183" s="111">
        <f>$F183*'INTERNAL PARAMETERS-2'!AQ183*(1-VLOOKUP(AR$4,'INTERNAL PARAMETERS-1'!$B$5:$J$44,4, FALSE))</f>
        <v>2.2799254008607748E-2</v>
      </c>
      <c r="CG183" s="111">
        <f>$F183*'INTERNAL PARAMETERS-2'!AR183*(1-VLOOKUP(AS$4,'INTERNAL PARAMETERS-1'!$B$5:$J$44,4, FALSE))</f>
        <v>2.2799254008607748E-2</v>
      </c>
      <c r="CH183" s="110">
        <f>$F183*'INTERNAL PARAMETERS-2'!AS183*(1-VLOOKUP(AT$4,'INTERNAL PARAMETERS-1'!$B$5:$J$44,4, FALSE))</f>
        <v>0</v>
      </c>
      <c r="CI183" s="109">
        <f t="shared" si="2"/>
        <v>51.910880164978479</v>
      </c>
    </row>
    <row r="184" spans="3:87" x14ac:dyDescent="0.5">
      <c r="C184" s="75" t="s">
        <v>24</v>
      </c>
      <c r="D184" s="74" t="s">
        <v>2</v>
      </c>
      <c r="E184" s="74" t="s">
        <v>1</v>
      </c>
      <c r="F184" s="113">
        <f>'INPUTS-Incidence'!E184</f>
        <v>18.634671204083677</v>
      </c>
      <c r="G184" s="112">
        <f>$F184*'INTERNAL PARAMETERS-2'!F184*VLOOKUP(G$4,'INTERNAL PARAMETERS-1'!$B$5:$J$44,4, FALSE)</f>
        <v>0</v>
      </c>
      <c r="H184" s="111">
        <f>$F184*'INTERNAL PARAMETERS-2'!G184*VLOOKUP(H$4,'INTERNAL PARAMETERS-1'!$B$5:$J$44,4, FALSE)</f>
        <v>0</v>
      </c>
      <c r="I184" s="111">
        <f>$F184*'INTERNAL PARAMETERS-2'!H184*VLOOKUP(I$4,'INTERNAL PARAMETERS-1'!$B$5:$J$44,4, FALSE)</f>
        <v>0.15704257349214296</v>
      </c>
      <c r="J184" s="111">
        <f>$F184*'INTERNAL PARAMETERS-2'!I184*VLOOKUP(J$4,'INTERNAL PARAMETERS-1'!$B$5:$J$44,4, FALSE)</f>
        <v>0</v>
      </c>
      <c r="K184" s="111">
        <f>$F184*'INTERNAL PARAMETERS-2'!J184*VLOOKUP(K$4,'INTERNAL PARAMETERS-1'!$B$5:$J$44,4, FALSE)</f>
        <v>0</v>
      </c>
      <c r="L184" s="111">
        <f>$F184*'INTERNAL PARAMETERS-2'!K184*VLOOKUP(L$4,'INTERNAL PARAMETERS-1'!$B$5:$J$44,4, FALSE)</f>
        <v>0</v>
      </c>
      <c r="M184" s="111">
        <f>$F184*'INTERNAL PARAMETERS-2'!L184*VLOOKUP(M$4,'INTERNAL PARAMETERS-1'!$B$5:$J$44,4, FALSE)</f>
        <v>0.21827861874937449</v>
      </c>
      <c r="N184" s="111">
        <f>$F184*'INTERNAL PARAMETERS-2'!M184*VLOOKUP(N$4,'INTERNAL PARAMETERS-1'!$B$5:$J$44,4, FALSE)</f>
        <v>4.2421642649384451E-2</v>
      </c>
      <c r="O184" s="111">
        <f>$F184*'INTERNAL PARAMETERS-2'!N184*VLOOKUP(O$4,'INTERNAL PARAMETERS-1'!$B$5:$J$44,4, FALSE)</f>
        <v>0</v>
      </c>
      <c r="P184" s="111">
        <f>$F184*'INTERNAL PARAMETERS-2'!O184*VLOOKUP(P$4,'INTERNAL PARAMETERS-1'!$B$5:$J$44,4, FALSE)</f>
        <v>0</v>
      </c>
      <c r="Q184" s="111">
        <f>$F184*'INTERNAL PARAMETERS-2'!P184*VLOOKUP(Q$4,'INTERNAL PARAMETERS-1'!$B$5:$J$44,4, FALSE)</f>
        <v>0</v>
      </c>
      <c r="R184" s="111">
        <f>$F184*'INTERNAL PARAMETERS-2'!Q184*VLOOKUP(R$4,'INTERNAL PARAMETERS-1'!$B$5:$J$44,4, FALSE)</f>
        <v>1.5425780822740468E-2</v>
      </c>
      <c r="S184" s="111">
        <f>$F184*'INTERNAL PARAMETERS-2'!R184*VLOOKUP(S$4,'INTERNAL PARAMETERS-1'!$B$5:$J$44,4, FALSE)</f>
        <v>4.2724828749874891E-2</v>
      </c>
      <c r="T184" s="111">
        <f>$F184*'INTERNAL PARAMETERS-2'!S184*VLOOKUP(T$4,'INTERNAL PARAMETERS-1'!$B$5:$J$44,4, FALSE)</f>
        <v>3.0851561645480938E-3</v>
      </c>
      <c r="U184" s="111">
        <f>$F184*'INTERNAL PARAMETERS-2'!T184*VLOOKUP(U$4,'INTERNAL PARAMETERS-1'!$B$5:$J$44,4, FALSE)</f>
        <v>6.1703123290961876E-3</v>
      </c>
      <c r="V184" s="111">
        <f>$F184*'INTERNAL PARAMETERS-2'!U184*VLOOKUP(V$4,'INTERNAL PARAMETERS-1'!$B$5:$J$44,4, FALSE)</f>
        <v>3.2394698767891104E-2</v>
      </c>
      <c r="W184" s="111">
        <f>$F184*'INTERNAL PARAMETERS-2'!V184*VLOOKUP(W$4,'INTERNAL PARAMETERS-1'!$B$5:$J$44,4, FALSE)</f>
        <v>0</v>
      </c>
      <c r="X184" s="111">
        <f>$F184*'INTERNAL PARAMETERS-2'!W184*VLOOKUP(X$4,'INTERNAL PARAMETERS-1'!$B$5:$J$44,4, FALSE)</f>
        <v>0</v>
      </c>
      <c r="Y184" s="111">
        <f>$F184*'INTERNAL PARAMETERS-2'!X184*VLOOKUP(Y$4,'INTERNAL PARAMETERS-1'!$B$5:$J$44,4, FALSE)</f>
        <v>0</v>
      </c>
      <c r="Z184" s="111">
        <f>$F184*'INTERNAL PARAMETERS-2'!Y184*VLOOKUP(Z$4,'INTERNAL PARAMETERS-1'!$B$5:$J$44,4, FALSE)</f>
        <v>0</v>
      </c>
      <c r="AA184" s="111">
        <f>$F184*'INTERNAL PARAMETERS-2'!Z184*VLOOKUP(AA$4,'INTERNAL PARAMETERS-1'!$B$5:$J$44,4, FALSE)</f>
        <v>0</v>
      </c>
      <c r="AB184" s="111">
        <f>$F184*'INTERNAL PARAMETERS-2'!AA184*VLOOKUP(AB$4,'INTERNAL PARAMETERS-1'!$B$5:$J$44,4, FALSE)</f>
        <v>0</v>
      </c>
      <c r="AC184" s="111">
        <f>$F184*'INTERNAL PARAMETERS-2'!AB184*VLOOKUP(AC$4,'INTERNAL PARAMETERS-1'!$B$5:$J$44,4, FALSE)</f>
        <v>0</v>
      </c>
      <c r="AD184" s="111">
        <f>$F184*'INTERNAL PARAMETERS-2'!AC184*VLOOKUP(AD$4,'INTERNAL PARAMETERS-1'!$B$5:$J$44,4, FALSE)</f>
        <v>0</v>
      </c>
      <c r="AE184" s="111">
        <f>$F184*'INTERNAL PARAMETERS-2'!AD184*VLOOKUP(AE$4,'INTERNAL PARAMETERS-1'!$B$5:$J$44,4, FALSE)</f>
        <v>0</v>
      </c>
      <c r="AF184" s="111">
        <f>$F184*'INTERNAL PARAMETERS-2'!AE184*VLOOKUP(AF$4,'INTERNAL PARAMETERS-1'!$B$5:$J$44,4, FALSE)</f>
        <v>0</v>
      </c>
      <c r="AG184" s="111">
        <f>$F184*'INTERNAL PARAMETERS-2'!AF184*VLOOKUP(AG$4,'INTERNAL PARAMETERS-1'!$B$5:$J$44,4, FALSE)</f>
        <v>0</v>
      </c>
      <c r="AH184" s="111">
        <f>$F184*'INTERNAL PARAMETERS-2'!AG184*VLOOKUP(AH$4,'INTERNAL PARAMETERS-1'!$B$5:$J$44,4, FALSE)</f>
        <v>0</v>
      </c>
      <c r="AI184" s="111">
        <f>$F184*'INTERNAL PARAMETERS-2'!AH184*VLOOKUP(AI$4,'INTERNAL PARAMETERS-1'!$B$5:$J$44,4, FALSE)</f>
        <v>0</v>
      </c>
      <c r="AJ184" s="111">
        <f>$F184*'INTERNAL PARAMETERS-2'!AI184*VLOOKUP(AJ$4,'INTERNAL PARAMETERS-1'!$B$5:$J$44,4, FALSE)</f>
        <v>4.6277342468221405E-2</v>
      </c>
      <c r="AK184" s="111">
        <f>$F184*'INTERNAL PARAMETERS-2'!AJ184*VLOOKUP(AK$4,'INTERNAL PARAMETERS-1'!$B$5:$J$44,4, FALSE)</f>
        <v>0</v>
      </c>
      <c r="AL184" s="111">
        <f>$F184*'INTERNAL PARAMETERS-2'!AK184*VLOOKUP(AL$4,'INTERNAL PARAMETERS-1'!$B$5:$J$44,4, FALSE)</f>
        <v>0</v>
      </c>
      <c r="AM184" s="111">
        <f>$F184*'INTERNAL PARAMETERS-2'!AL184*VLOOKUP(AM$4,'INTERNAL PARAMETERS-1'!$B$5:$J$44,4, FALSE)</f>
        <v>0</v>
      </c>
      <c r="AN184" s="111">
        <f>$F184*'INTERNAL PARAMETERS-2'!AM184*VLOOKUP(AN$4,'INTERNAL PARAMETERS-1'!$B$5:$J$44,4, FALSE)</f>
        <v>0</v>
      </c>
      <c r="AO184" s="111">
        <f>$F184*'INTERNAL PARAMETERS-2'!AN184*VLOOKUP(AO$4,'INTERNAL PARAMETERS-1'!$B$5:$J$44,4, FALSE)</f>
        <v>0</v>
      </c>
      <c r="AP184" s="111">
        <f>$F184*'INTERNAL PARAMETERS-2'!AO184*VLOOKUP(AP$4,'INTERNAL PARAMETERS-1'!$B$5:$J$44,4, FALSE)</f>
        <v>0</v>
      </c>
      <c r="AQ184" s="111">
        <f>$F184*'INTERNAL PARAMETERS-2'!AP184*VLOOKUP(AQ$4,'INTERNAL PARAMETERS-1'!$B$5:$J$44,4, FALSE)</f>
        <v>0</v>
      </c>
      <c r="AR184" s="111">
        <f>$F184*'INTERNAL PARAMETERS-2'!AQ184*VLOOKUP(AR$4,'INTERNAL PARAMETERS-1'!$B$5:$J$44,4, FALSE)</f>
        <v>0</v>
      </c>
      <c r="AS184" s="111">
        <f>$F184*'INTERNAL PARAMETERS-2'!AR184*VLOOKUP(AS$4,'INTERNAL PARAMETERS-1'!$B$5:$J$44,4, FALSE)</f>
        <v>0</v>
      </c>
      <c r="AT184" s="110">
        <f>$F184*'INTERNAL PARAMETERS-2'!AS184*VLOOKUP(AT$4,'INTERNAL PARAMETERS-1'!$B$5:$J$44,4, FALSE)</f>
        <v>0</v>
      </c>
      <c r="AU184" s="112">
        <f>$F184*'INTERNAL PARAMETERS-2'!F184*(1-VLOOKUP(G$4,'INTERNAL PARAMETERS-1'!$B$5:$J$44,4, FALSE))</f>
        <v>0</v>
      </c>
      <c r="AV184" s="111">
        <f>$F184*'INTERNAL PARAMETERS-2'!G184*(1-VLOOKUP(H$4,'INTERNAL PARAMETERS-1'!$B$5:$J$44,4, FALSE))</f>
        <v>0</v>
      </c>
      <c r="AW184" s="111">
        <f>$F184*'INTERNAL PARAMETERS-2'!H184*(1-VLOOKUP(I$4,'INTERNAL PARAMETERS-1'!$B$5:$J$44,4, FALSE))</f>
        <v>2.9838088963507157</v>
      </c>
      <c r="AX184" s="111">
        <f>$F184*'INTERNAL PARAMETERS-2'!I184*(1-VLOOKUP(J$4,'INTERNAL PARAMETERS-1'!$B$5:$J$44,4, FALSE))</f>
        <v>0</v>
      </c>
      <c r="AY184" s="111">
        <f>$F184*'INTERNAL PARAMETERS-2'!J184*(1-VLOOKUP(K$4,'INTERNAL PARAMETERS-1'!$B$5:$J$44,4, FALSE))</f>
        <v>0</v>
      </c>
      <c r="AZ184" s="111">
        <f>$F184*'INTERNAL PARAMETERS-2'!K184*(1-VLOOKUP(L$4,'INTERNAL PARAMETERS-1'!$B$5:$J$44,4, FALSE))</f>
        <v>0</v>
      </c>
      <c r="BA184" s="111">
        <f>$F184*'INTERNAL PARAMETERS-2'!L184*(1-VLOOKUP(M$4,'INTERNAL PARAMETERS-1'!$B$5:$J$44,4, FALSE))</f>
        <v>4.1472937562381142</v>
      </c>
      <c r="BB184" s="111">
        <f>$F184*'INTERNAL PARAMETERS-2'!M184*(1-VLOOKUP(N$4,'INTERNAL PARAMETERS-1'!$B$5:$J$44,4, FALSE))</f>
        <v>0.80601121033830447</v>
      </c>
      <c r="BC184" s="111">
        <f>$F184*'INTERNAL PARAMETERS-2'!N184*(1-VLOOKUP(O$4,'INTERNAL PARAMETERS-1'!$B$5:$J$44,4, FALSE))</f>
        <v>1.3883444991192073</v>
      </c>
      <c r="BD184" s="111">
        <f>$F184*'INTERNAL PARAMETERS-2'!O184*(1-VLOOKUP(P$4,'INTERNAL PARAMETERS-1'!$B$5:$J$44,4, FALSE))</f>
        <v>7.713076758082274E-2</v>
      </c>
      <c r="BE184" s="111">
        <f>$F184*'INTERNAL PARAMETERS-2'!P184*(1-VLOOKUP(Q$4,'INTERNAL PARAMETERS-1'!$B$5:$J$44,4, FALSE))</f>
        <v>1.3420671566509861</v>
      </c>
      <c r="BF184" s="111">
        <f>$F184*'INTERNAL PARAMETERS-2'!Q184*(1-VLOOKUP(R$4,'INTERNAL PARAMETERS-1'!$B$5:$J$44,4, FALSE))</f>
        <v>0</v>
      </c>
      <c r="BG184" s="111">
        <f>$F184*'INTERNAL PARAMETERS-2'!R184*(1-VLOOKUP(S$4,'INTERNAL PARAMETERS-1'!$B$5:$J$44,4, FALSE))</f>
        <v>0.81177174624762283</v>
      </c>
      <c r="BH184" s="111">
        <f>$F184*'INTERNAL PARAMETERS-2'!S184*(1-VLOOKUP(T$4,'INTERNAL PARAMETERS-1'!$B$5:$J$44,4, FALSE))</f>
        <v>2.7766405480932843E-2</v>
      </c>
      <c r="BI184" s="111">
        <f>$F184*'INTERNAL PARAMETERS-2'!T184*(1-VLOOKUP(U$4,'INTERNAL PARAMETERS-1'!$B$5:$J$44,4, FALSE))</f>
        <v>2.4681249316384751E-2</v>
      </c>
      <c r="BJ184" s="111">
        <f>$F184*'INTERNAL PARAMETERS-2'!U184*(1-VLOOKUP(V$4,'INTERNAL PARAMETERS-1'!$B$5:$J$44,4, FALSE))</f>
        <v>0.18356995968471626</v>
      </c>
      <c r="BK184" s="111">
        <f>$F184*'INTERNAL PARAMETERS-2'!V184*(1-VLOOKUP(W$4,'INTERNAL PARAMETERS-1'!$B$5:$J$44,4, FALSE))</f>
        <v>0.27766964521068965</v>
      </c>
      <c r="BL184" s="111">
        <f>$F184*'INTERNAL PARAMETERS-2'!W184*(1-VLOOKUP(X$4,'INTERNAL PARAMETERS-1'!$B$5:$J$44,4, FALSE))</f>
        <v>0.29309542603343008</v>
      </c>
      <c r="BM184" s="111">
        <f>$F184*'INTERNAL PARAMETERS-2'!X184*(1-VLOOKUP(Y$4,'INTERNAL PARAMETERS-1'!$B$5:$J$44,4, FALSE))</f>
        <v>0.37022619361425285</v>
      </c>
      <c r="BN184" s="111">
        <f>$F184*'INTERNAL PARAMETERS-2'!Y184*(1-VLOOKUP(Z$4,'INTERNAL PARAMETERS-1'!$B$5:$J$44,4, FALSE))</f>
        <v>0.95641518221399269</v>
      </c>
      <c r="BO184" s="111">
        <f>$F184*'INTERNAL PARAMETERS-2'!Z184*(1-VLOOKUP(AA$4,'INTERNAL PARAMETERS-1'!$B$5:$J$44,4, FALSE))</f>
        <v>0.91013783974577123</v>
      </c>
      <c r="BP184" s="111">
        <f>$F184*'INTERNAL PARAMETERS-2'!AA184*(1-VLOOKUP(AB$4,'INTERNAL PARAMETERS-1'!$B$5:$J$44,4, FALSE))</f>
        <v>0.16968731598438597</v>
      </c>
      <c r="BQ184" s="111">
        <f>$F184*'INTERNAL PARAMETERS-2'!AB184*(1-VLOOKUP(AC$4,'INTERNAL PARAMETERS-1'!$B$5:$J$44,4, FALSE))</f>
        <v>2.0670900361225106</v>
      </c>
      <c r="BR184" s="111">
        <f>$F184*'INTERNAL PARAMETERS-2'!AC184*(1-VLOOKUP(AD$4,'INTERNAL PARAMETERS-1'!$B$5:$J$44,4, FALSE))</f>
        <v>0.13883389087178463</v>
      </c>
      <c r="BS184" s="111">
        <f>$F184*'INTERNAL PARAMETERS-2'!AD184*(1-VLOOKUP(AE$4,'INTERNAL PARAMETERS-1'!$B$5:$J$44,4, FALSE))</f>
        <v>1.5425780822740468E-2</v>
      </c>
      <c r="BT184" s="111">
        <f>$F184*'INTERNAL PARAMETERS-2'!AE184*(1-VLOOKUP(AF$4,'INTERNAL PARAMETERS-1'!$B$5:$J$44,4, FALSE))</f>
        <v>0</v>
      </c>
      <c r="BU184" s="111">
        <f>$F184*'INTERNAL PARAMETERS-2'!AF184*(1-VLOOKUP(AG$4,'INTERNAL PARAMETERS-1'!$B$5:$J$44,4, FALSE))</f>
        <v>0</v>
      </c>
      <c r="BV184" s="111">
        <f>$F184*'INTERNAL PARAMETERS-2'!AG184*(1-VLOOKUP(AH$4,'INTERNAL PARAMETERS-1'!$B$5:$J$44,4, FALSE))</f>
        <v>0</v>
      </c>
      <c r="BW184" s="111">
        <f>$F184*'INTERNAL PARAMETERS-2'!AH184*(1-VLOOKUP(AI$4,'INTERNAL PARAMETERS-1'!$B$5:$J$44,4, FALSE))</f>
        <v>0</v>
      </c>
      <c r="BX184" s="111">
        <f>$F184*'INTERNAL PARAMETERS-2'!AI184*(1-VLOOKUP(AJ$4,'INTERNAL PARAMETERS-1'!$B$5:$J$44,4, FALSE))</f>
        <v>0</v>
      </c>
      <c r="BY184" s="111">
        <f>$F184*'INTERNAL PARAMETERS-2'!AJ184*(1-VLOOKUP(AK$4,'INTERNAL PARAMETERS-1'!$B$5:$J$44,4, FALSE))</f>
        <v>0</v>
      </c>
      <c r="BZ184" s="111">
        <f>$F184*'INTERNAL PARAMETERS-2'!AK184*(1-VLOOKUP(AL$4,'INTERNAL PARAMETERS-1'!$B$5:$J$44,4, FALSE))</f>
        <v>0</v>
      </c>
      <c r="CA184" s="111">
        <f>$F184*'INTERNAL PARAMETERS-2'!AL184*(1-VLOOKUP(AM$4,'INTERNAL PARAMETERS-1'!$B$5:$J$44,4, FALSE))</f>
        <v>0.12340811004904415</v>
      </c>
      <c r="CB184" s="111">
        <f>$F184*'INTERNAL PARAMETERS-2'!AM184*(1-VLOOKUP(AN$4,'INTERNAL PARAMETERS-1'!$B$5:$J$44,4, FALSE))</f>
        <v>1.5425780822740468E-2</v>
      </c>
      <c r="CC184" s="111">
        <f>$F184*'INTERNAL PARAMETERS-2'!AN184*(1-VLOOKUP(AO$4,'INTERNAL PARAMETERS-1'!$B$5:$J$44,4, FALSE))</f>
        <v>0.18511309680712643</v>
      </c>
      <c r="CD184" s="111">
        <f>$F184*'INTERNAL PARAMETERS-2'!AO184*(1-VLOOKUP(AP$4,'INTERNAL PARAMETERS-1'!$B$5:$J$44,4, FALSE))</f>
        <v>0.74045052376138532</v>
      </c>
      <c r="CE184" s="111">
        <f>$F184*'INTERNAL PARAMETERS-2'!AP184*(1-VLOOKUP(AQ$4,'INTERNAL PARAMETERS-1'!$B$5:$J$44,4, FALSE))</f>
        <v>1.5425780822740468E-2</v>
      </c>
      <c r="CF184" s="111">
        <f>$F184*'INTERNAL PARAMETERS-2'!AQ184*(1-VLOOKUP(AR$4,'INTERNAL PARAMETERS-1'!$B$5:$J$44,4, FALSE))</f>
        <v>0</v>
      </c>
      <c r="CG184" s="111">
        <f>$F184*'INTERNAL PARAMETERS-2'!AR184*(1-VLOOKUP(AS$4,'INTERNAL PARAMETERS-1'!$B$5:$J$44,4, FALSE))</f>
        <v>0</v>
      </c>
      <c r="CH184" s="110">
        <f>$F184*'INTERNAL PARAMETERS-2'!AS184*(1-VLOOKUP(AT$4,'INTERNAL PARAMETERS-1'!$B$5:$J$44,4, FALSE))</f>
        <v>0</v>
      </c>
      <c r="CI184" s="109">
        <f t="shared" si="2"/>
        <v>18.634671204083677</v>
      </c>
    </row>
    <row r="185" spans="3:87" x14ac:dyDescent="0.5">
      <c r="C185" s="75" t="s">
        <v>23</v>
      </c>
      <c r="D185" s="74" t="s">
        <v>21</v>
      </c>
      <c r="E185" s="74" t="s">
        <v>20</v>
      </c>
      <c r="F185" s="113">
        <f>'INPUTS-Incidence'!E185</f>
        <v>0</v>
      </c>
      <c r="G185" s="112">
        <f>$F185*'INTERNAL PARAMETERS-2'!F185*VLOOKUP(G$4,'INTERNAL PARAMETERS-1'!$B$5:$J$44,4, FALSE)</f>
        <v>0</v>
      </c>
      <c r="H185" s="111">
        <f>$F185*'INTERNAL PARAMETERS-2'!G185*VLOOKUP(H$4,'INTERNAL PARAMETERS-1'!$B$5:$J$44,4, FALSE)</f>
        <v>0</v>
      </c>
      <c r="I185" s="111">
        <f>$F185*'INTERNAL PARAMETERS-2'!H185*VLOOKUP(I$4,'INTERNAL PARAMETERS-1'!$B$5:$J$44,4, FALSE)</f>
        <v>0</v>
      </c>
      <c r="J185" s="111">
        <f>$F185*'INTERNAL PARAMETERS-2'!I185*VLOOKUP(J$4,'INTERNAL PARAMETERS-1'!$B$5:$J$44,4, FALSE)</f>
        <v>0</v>
      </c>
      <c r="K185" s="111">
        <f>$F185*'INTERNAL PARAMETERS-2'!J185*VLOOKUP(K$4,'INTERNAL PARAMETERS-1'!$B$5:$J$44,4, FALSE)</f>
        <v>0</v>
      </c>
      <c r="L185" s="111">
        <f>$F185*'INTERNAL PARAMETERS-2'!K185*VLOOKUP(L$4,'INTERNAL PARAMETERS-1'!$B$5:$J$44,4, FALSE)</f>
        <v>0</v>
      </c>
      <c r="M185" s="111">
        <f>$F185*'INTERNAL PARAMETERS-2'!L185*VLOOKUP(M$4,'INTERNAL PARAMETERS-1'!$B$5:$J$44,4, FALSE)</f>
        <v>0</v>
      </c>
      <c r="N185" s="111">
        <f>$F185*'INTERNAL PARAMETERS-2'!M185*VLOOKUP(N$4,'INTERNAL PARAMETERS-1'!$B$5:$J$44,4, FALSE)</f>
        <v>0</v>
      </c>
      <c r="O185" s="111">
        <f>$F185*'INTERNAL PARAMETERS-2'!N185*VLOOKUP(O$4,'INTERNAL PARAMETERS-1'!$B$5:$J$44,4, FALSE)</f>
        <v>0</v>
      </c>
      <c r="P185" s="111">
        <f>$F185*'INTERNAL PARAMETERS-2'!O185*VLOOKUP(P$4,'INTERNAL PARAMETERS-1'!$B$5:$J$44,4, FALSE)</f>
        <v>0</v>
      </c>
      <c r="Q185" s="111">
        <f>$F185*'INTERNAL PARAMETERS-2'!P185*VLOOKUP(Q$4,'INTERNAL PARAMETERS-1'!$B$5:$J$44,4, FALSE)</f>
        <v>0</v>
      </c>
      <c r="R185" s="111">
        <f>$F185*'INTERNAL PARAMETERS-2'!Q185*VLOOKUP(R$4,'INTERNAL PARAMETERS-1'!$B$5:$J$44,4, FALSE)</f>
        <v>0</v>
      </c>
      <c r="S185" s="111">
        <f>$F185*'INTERNAL PARAMETERS-2'!R185*VLOOKUP(S$4,'INTERNAL PARAMETERS-1'!$B$5:$J$44,4, FALSE)</f>
        <v>0</v>
      </c>
      <c r="T185" s="111">
        <f>$F185*'INTERNAL PARAMETERS-2'!S185*VLOOKUP(T$4,'INTERNAL PARAMETERS-1'!$B$5:$J$44,4, FALSE)</f>
        <v>0</v>
      </c>
      <c r="U185" s="111">
        <f>$F185*'INTERNAL PARAMETERS-2'!T185*VLOOKUP(U$4,'INTERNAL PARAMETERS-1'!$B$5:$J$44,4, FALSE)</f>
        <v>0</v>
      </c>
      <c r="V185" s="111">
        <f>$F185*'INTERNAL PARAMETERS-2'!U185*VLOOKUP(V$4,'INTERNAL PARAMETERS-1'!$B$5:$J$44,4, FALSE)</f>
        <v>0</v>
      </c>
      <c r="W185" s="111">
        <f>$F185*'INTERNAL PARAMETERS-2'!V185*VLOOKUP(W$4,'INTERNAL PARAMETERS-1'!$B$5:$J$44,4, FALSE)</f>
        <v>0</v>
      </c>
      <c r="X185" s="111">
        <f>$F185*'INTERNAL PARAMETERS-2'!W185*VLOOKUP(X$4,'INTERNAL PARAMETERS-1'!$B$5:$J$44,4, FALSE)</f>
        <v>0</v>
      </c>
      <c r="Y185" s="111">
        <f>$F185*'INTERNAL PARAMETERS-2'!X185*VLOOKUP(Y$4,'INTERNAL PARAMETERS-1'!$B$5:$J$44,4, FALSE)</f>
        <v>0</v>
      </c>
      <c r="Z185" s="111">
        <f>$F185*'INTERNAL PARAMETERS-2'!Y185*VLOOKUP(Z$4,'INTERNAL PARAMETERS-1'!$B$5:$J$44,4, FALSE)</f>
        <v>0</v>
      </c>
      <c r="AA185" s="111">
        <f>$F185*'INTERNAL PARAMETERS-2'!Z185*VLOOKUP(AA$4,'INTERNAL PARAMETERS-1'!$B$5:$J$44,4, FALSE)</f>
        <v>0</v>
      </c>
      <c r="AB185" s="111">
        <f>$F185*'INTERNAL PARAMETERS-2'!AA185*VLOOKUP(AB$4,'INTERNAL PARAMETERS-1'!$B$5:$J$44,4, FALSE)</f>
        <v>0</v>
      </c>
      <c r="AC185" s="111">
        <f>$F185*'INTERNAL PARAMETERS-2'!AB185*VLOOKUP(AC$4,'INTERNAL PARAMETERS-1'!$B$5:$J$44,4, FALSE)</f>
        <v>0</v>
      </c>
      <c r="AD185" s="111">
        <f>$F185*'INTERNAL PARAMETERS-2'!AC185*VLOOKUP(AD$4,'INTERNAL PARAMETERS-1'!$B$5:$J$44,4, FALSE)</f>
        <v>0</v>
      </c>
      <c r="AE185" s="111">
        <f>$F185*'INTERNAL PARAMETERS-2'!AD185*VLOOKUP(AE$4,'INTERNAL PARAMETERS-1'!$B$5:$J$44,4, FALSE)</f>
        <v>0</v>
      </c>
      <c r="AF185" s="111">
        <f>$F185*'INTERNAL PARAMETERS-2'!AE185*VLOOKUP(AF$4,'INTERNAL PARAMETERS-1'!$B$5:$J$44,4, FALSE)</f>
        <v>0</v>
      </c>
      <c r="AG185" s="111">
        <f>$F185*'INTERNAL PARAMETERS-2'!AF185*VLOOKUP(AG$4,'INTERNAL PARAMETERS-1'!$B$5:$J$44,4, FALSE)</f>
        <v>0</v>
      </c>
      <c r="AH185" s="111">
        <f>$F185*'INTERNAL PARAMETERS-2'!AG185*VLOOKUP(AH$4,'INTERNAL PARAMETERS-1'!$B$5:$J$44,4, FALSE)</f>
        <v>0</v>
      </c>
      <c r="AI185" s="111">
        <f>$F185*'INTERNAL PARAMETERS-2'!AH185*VLOOKUP(AI$4,'INTERNAL PARAMETERS-1'!$B$5:$J$44,4, FALSE)</f>
        <v>0</v>
      </c>
      <c r="AJ185" s="111">
        <f>$F185*'INTERNAL PARAMETERS-2'!AI185*VLOOKUP(AJ$4,'INTERNAL PARAMETERS-1'!$B$5:$J$44,4, FALSE)</f>
        <v>0</v>
      </c>
      <c r="AK185" s="111">
        <f>$F185*'INTERNAL PARAMETERS-2'!AJ185*VLOOKUP(AK$4,'INTERNAL PARAMETERS-1'!$B$5:$J$44,4, FALSE)</f>
        <v>0</v>
      </c>
      <c r="AL185" s="111">
        <f>$F185*'INTERNAL PARAMETERS-2'!AK185*VLOOKUP(AL$4,'INTERNAL PARAMETERS-1'!$B$5:$J$44,4, FALSE)</f>
        <v>0</v>
      </c>
      <c r="AM185" s="111">
        <f>$F185*'INTERNAL PARAMETERS-2'!AL185*VLOOKUP(AM$4,'INTERNAL PARAMETERS-1'!$B$5:$J$44,4, FALSE)</f>
        <v>0</v>
      </c>
      <c r="AN185" s="111">
        <f>$F185*'INTERNAL PARAMETERS-2'!AM185*VLOOKUP(AN$4,'INTERNAL PARAMETERS-1'!$B$5:$J$44,4, FALSE)</f>
        <v>0</v>
      </c>
      <c r="AO185" s="111">
        <f>$F185*'INTERNAL PARAMETERS-2'!AN185*VLOOKUP(AO$4,'INTERNAL PARAMETERS-1'!$B$5:$J$44,4, FALSE)</f>
        <v>0</v>
      </c>
      <c r="AP185" s="111">
        <f>$F185*'INTERNAL PARAMETERS-2'!AO185*VLOOKUP(AP$4,'INTERNAL PARAMETERS-1'!$B$5:$J$44,4, FALSE)</f>
        <v>0</v>
      </c>
      <c r="AQ185" s="111">
        <f>$F185*'INTERNAL PARAMETERS-2'!AP185*VLOOKUP(AQ$4,'INTERNAL PARAMETERS-1'!$B$5:$J$44,4, FALSE)</f>
        <v>0</v>
      </c>
      <c r="AR185" s="111">
        <f>$F185*'INTERNAL PARAMETERS-2'!AQ185*VLOOKUP(AR$4,'INTERNAL PARAMETERS-1'!$B$5:$J$44,4, FALSE)</f>
        <v>0</v>
      </c>
      <c r="AS185" s="111">
        <f>$F185*'INTERNAL PARAMETERS-2'!AR185*VLOOKUP(AS$4,'INTERNAL PARAMETERS-1'!$B$5:$J$44,4, FALSE)</f>
        <v>0</v>
      </c>
      <c r="AT185" s="110">
        <f>$F185*'INTERNAL PARAMETERS-2'!AS185*VLOOKUP(AT$4,'INTERNAL PARAMETERS-1'!$B$5:$J$44,4, FALSE)</f>
        <v>0</v>
      </c>
      <c r="AU185" s="112">
        <f>$F185*'INTERNAL PARAMETERS-2'!F185*(1-VLOOKUP(G$4,'INTERNAL PARAMETERS-1'!$B$5:$J$44,4, FALSE))</f>
        <v>0</v>
      </c>
      <c r="AV185" s="111">
        <f>$F185*'INTERNAL PARAMETERS-2'!G185*(1-VLOOKUP(H$4,'INTERNAL PARAMETERS-1'!$B$5:$J$44,4, FALSE))</f>
        <v>0</v>
      </c>
      <c r="AW185" s="111">
        <f>$F185*'INTERNAL PARAMETERS-2'!H185*(1-VLOOKUP(I$4,'INTERNAL PARAMETERS-1'!$B$5:$J$44,4, FALSE))</f>
        <v>0</v>
      </c>
      <c r="AX185" s="111">
        <f>$F185*'INTERNAL PARAMETERS-2'!I185*(1-VLOOKUP(J$4,'INTERNAL PARAMETERS-1'!$B$5:$J$44,4, FALSE))</f>
        <v>0</v>
      </c>
      <c r="AY185" s="111">
        <f>$F185*'INTERNAL PARAMETERS-2'!J185*(1-VLOOKUP(K$4,'INTERNAL PARAMETERS-1'!$B$5:$J$44,4, FALSE))</f>
        <v>0</v>
      </c>
      <c r="AZ185" s="111">
        <f>$F185*'INTERNAL PARAMETERS-2'!K185*(1-VLOOKUP(L$4,'INTERNAL PARAMETERS-1'!$B$5:$J$44,4, FALSE))</f>
        <v>0</v>
      </c>
      <c r="BA185" s="111">
        <f>$F185*'INTERNAL PARAMETERS-2'!L185*(1-VLOOKUP(M$4,'INTERNAL PARAMETERS-1'!$B$5:$J$44,4, FALSE))</f>
        <v>0</v>
      </c>
      <c r="BB185" s="111">
        <f>$F185*'INTERNAL PARAMETERS-2'!M185*(1-VLOOKUP(N$4,'INTERNAL PARAMETERS-1'!$B$5:$J$44,4, FALSE))</f>
        <v>0</v>
      </c>
      <c r="BC185" s="111">
        <f>$F185*'INTERNAL PARAMETERS-2'!N185*(1-VLOOKUP(O$4,'INTERNAL PARAMETERS-1'!$B$5:$J$44,4, FALSE))</f>
        <v>0</v>
      </c>
      <c r="BD185" s="111">
        <f>$F185*'INTERNAL PARAMETERS-2'!O185*(1-VLOOKUP(P$4,'INTERNAL PARAMETERS-1'!$B$5:$J$44,4, FALSE))</f>
        <v>0</v>
      </c>
      <c r="BE185" s="111">
        <f>$F185*'INTERNAL PARAMETERS-2'!P185*(1-VLOOKUP(Q$4,'INTERNAL PARAMETERS-1'!$B$5:$J$44,4, FALSE))</f>
        <v>0</v>
      </c>
      <c r="BF185" s="111">
        <f>$F185*'INTERNAL PARAMETERS-2'!Q185*(1-VLOOKUP(R$4,'INTERNAL PARAMETERS-1'!$B$5:$J$44,4, FALSE))</f>
        <v>0</v>
      </c>
      <c r="BG185" s="111">
        <f>$F185*'INTERNAL PARAMETERS-2'!R185*(1-VLOOKUP(S$4,'INTERNAL PARAMETERS-1'!$B$5:$J$44,4, FALSE))</f>
        <v>0</v>
      </c>
      <c r="BH185" s="111">
        <f>$F185*'INTERNAL PARAMETERS-2'!S185*(1-VLOOKUP(T$4,'INTERNAL PARAMETERS-1'!$B$5:$J$44,4, FALSE))</f>
        <v>0</v>
      </c>
      <c r="BI185" s="111">
        <f>$F185*'INTERNAL PARAMETERS-2'!T185*(1-VLOOKUP(U$4,'INTERNAL PARAMETERS-1'!$B$5:$J$44,4, FALSE))</f>
        <v>0</v>
      </c>
      <c r="BJ185" s="111">
        <f>$F185*'INTERNAL PARAMETERS-2'!U185*(1-VLOOKUP(V$4,'INTERNAL PARAMETERS-1'!$B$5:$J$44,4, FALSE))</f>
        <v>0</v>
      </c>
      <c r="BK185" s="111">
        <f>$F185*'INTERNAL PARAMETERS-2'!V185*(1-VLOOKUP(W$4,'INTERNAL PARAMETERS-1'!$B$5:$J$44,4, FALSE))</f>
        <v>0</v>
      </c>
      <c r="BL185" s="111">
        <f>$F185*'INTERNAL PARAMETERS-2'!W185*(1-VLOOKUP(X$4,'INTERNAL PARAMETERS-1'!$B$5:$J$44,4, FALSE))</f>
        <v>0</v>
      </c>
      <c r="BM185" s="111">
        <f>$F185*'INTERNAL PARAMETERS-2'!X185*(1-VLOOKUP(Y$4,'INTERNAL PARAMETERS-1'!$B$5:$J$44,4, FALSE))</f>
        <v>0</v>
      </c>
      <c r="BN185" s="111">
        <f>$F185*'INTERNAL PARAMETERS-2'!Y185*(1-VLOOKUP(Z$4,'INTERNAL PARAMETERS-1'!$B$5:$J$44,4, FALSE))</f>
        <v>0</v>
      </c>
      <c r="BO185" s="111">
        <f>$F185*'INTERNAL PARAMETERS-2'!Z185*(1-VLOOKUP(AA$4,'INTERNAL PARAMETERS-1'!$B$5:$J$44,4, FALSE))</f>
        <v>0</v>
      </c>
      <c r="BP185" s="111">
        <f>$F185*'INTERNAL PARAMETERS-2'!AA185*(1-VLOOKUP(AB$4,'INTERNAL PARAMETERS-1'!$B$5:$J$44,4, FALSE))</f>
        <v>0</v>
      </c>
      <c r="BQ185" s="111">
        <f>$F185*'INTERNAL PARAMETERS-2'!AB185*(1-VLOOKUP(AC$4,'INTERNAL PARAMETERS-1'!$B$5:$J$44,4, FALSE))</f>
        <v>0</v>
      </c>
      <c r="BR185" s="111">
        <f>$F185*'INTERNAL PARAMETERS-2'!AC185*(1-VLOOKUP(AD$4,'INTERNAL PARAMETERS-1'!$B$5:$J$44,4, FALSE))</f>
        <v>0</v>
      </c>
      <c r="BS185" s="111">
        <f>$F185*'INTERNAL PARAMETERS-2'!AD185*(1-VLOOKUP(AE$4,'INTERNAL PARAMETERS-1'!$B$5:$J$44,4, FALSE))</f>
        <v>0</v>
      </c>
      <c r="BT185" s="111">
        <f>$F185*'INTERNAL PARAMETERS-2'!AE185*(1-VLOOKUP(AF$4,'INTERNAL PARAMETERS-1'!$B$5:$J$44,4, FALSE))</f>
        <v>0</v>
      </c>
      <c r="BU185" s="111">
        <f>$F185*'INTERNAL PARAMETERS-2'!AF185*(1-VLOOKUP(AG$4,'INTERNAL PARAMETERS-1'!$B$5:$J$44,4, FALSE))</f>
        <v>0</v>
      </c>
      <c r="BV185" s="111">
        <f>$F185*'INTERNAL PARAMETERS-2'!AG185*(1-VLOOKUP(AH$4,'INTERNAL PARAMETERS-1'!$B$5:$J$44,4, FALSE))</f>
        <v>0</v>
      </c>
      <c r="BW185" s="111">
        <f>$F185*'INTERNAL PARAMETERS-2'!AH185*(1-VLOOKUP(AI$4,'INTERNAL PARAMETERS-1'!$B$5:$J$44,4, FALSE))</f>
        <v>0</v>
      </c>
      <c r="BX185" s="111">
        <f>$F185*'INTERNAL PARAMETERS-2'!AI185*(1-VLOOKUP(AJ$4,'INTERNAL PARAMETERS-1'!$B$5:$J$44,4, FALSE))</f>
        <v>0</v>
      </c>
      <c r="BY185" s="111">
        <f>$F185*'INTERNAL PARAMETERS-2'!AJ185*(1-VLOOKUP(AK$4,'INTERNAL PARAMETERS-1'!$B$5:$J$44,4, FALSE))</f>
        <v>0</v>
      </c>
      <c r="BZ185" s="111">
        <f>$F185*'INTERNAL PARAMETERS-2'!AK185*(1-VLOOKUP(AL$4,'INTERNAL PARAMETERS-1'!$B$5:$J$44,4, FALSE))</f>
        <v>0</v>
      </c>
      <c r="CA185" s="111">
        <f>$F185*'INTERNAL PARAMETERS-2'!AL185*(1-VLOOKUP(AM$4,'INTERNAL PARAMETERS-1'!$B$5:$J$44,4, FALSE))</f>
        <v>0</v>
      </c>
      <c r="CB185" s="111">
        <f>$F185*'INTERNAL PARAMETERS-2'!AM185*(1-VLOOKUP(AN$4,'INTERNAL PARAMETERS-1'!$B$5:$J$44,4, FALSE))</f>
        <v>0</v>
      </c>
      <c r="CC185" s="111">
        <f>$F185*'INTERNAL PARAMETERS-2'!AN185*(1-VLOOKUP(AO$4,'INTERNAL PARAMETERS-1'!$B$5:$J$44,4, FALSE))</f>
        <v>0</v>
      </c>
      <c r="CD185" s="111">
        <f>$F185*'INTERNAL PARAMETERS-2'!AO185*(1-VLOOKUP(AP$4,'INTERNAL PARAMETERS-1'!$B$5:$J$44,4, FALSE))</f>
        <v>0</v>
      </c>
      <c r="CE185" s="111">
        <f>$F185*'INTERNAL PARAMETERS-2'!AP185*(1-VLOOKUP(AQ$4,'INTERNAL PARAMETERS-1'!$B$5:$J$44,4, FALSE))</f>
        <v>0</v>
      </c>
      <c r="CF185" s="111">
        <f>$F185*'INTERNAL PARAMETERS-2'!AQ185*(1-VLOOKUP(AR$4,'INTERNAL PARAMETERS-1'!$B$5:$J$44,4, FALSE))</f>
        <v>0</v>
      </c>
      <c r="CG185" s="111">
        <f>$F185*'INTERNAL PARAMETERS-2'!AR185*(1-VLOOKUP(AS$4,'INTERNAL PARAMETERS-1'!$B$5:$J$44,4, FALSE))</f>
        <v>0</v>
      </c>
      <c r="CH185" s="110">
        <f>$F185*'INTERNAL PARAMETERS-2'!AS185*(1-VLOOKUP(AT$4,'INTERNAL PARAMETERS-1'!$B$5:$J$44,4, FALSE))</f>
        <v>0</v>
      </c>
      <c r="CI185" s="109">
        <f t="shared" si="2"/>
        <v>0</v>
      </c>
    </row>
    <row r="186" spans="3:87" x14ac:dyDescent="0.5">
      <c r="C186" s="75" t="s">
        <v>23</v>
      </c>
      <c r="D186" s="74" t="s">
        <v>21</v>
      </c>
      <c r="E186" s="74" t="s">
        <v>19</v>
      </c>
      <c r="F186" s="113">
        <f>'INPUTS-Incidence'!E186</f>
        <v>0</v>
      </c>
      <c r="G186" s="112">
        <f>$F186*'INTERNAL PARAMETERS-2'!F186*VLOOKUP(G$4,'INTERNAL PARAMETERS-1'!$B$5:$J$44,4, FALSE)</f>
        <v>0</v>
      </c>
      <c r="H186" s="111">
        <f>$F186*'INTERNAL PARAMETERS-2'!G186*VLOOKUP(H$4,'INTERNAL PARAMETERS-1'!$B$5:$J$44,4, FALSE)</f>
        <v>0</v>
      </c>
      <c r="I186" s="111">
        <f>$F186*'INTERNAL PARAMETERS-2'!H186*VLOOKUP(I$4,'INTERNAL PARAMETERS-1'!$B$5:$J$44,4, FALSE)</f>
        <v>0</v>
      </c>
      <c r="J186" s="111">
        <f>$F186*'INTERNAL PARAMETERS-2'!I186*VLOOKUP(J$4,'INTERNAL PARAMETERS-1'!$B$5:$J$44,4, FALSE)</f>
        <v>0</v>
      </c>
      <c r="K186" s="111">
        <f>$F186*'INTERNAL PARAMETERS-2'!J186*VLOOKUP(K$4,'INTERNAL PARAMETERS-1'!$B$5:$J$44,4, FALSE)</f>
        <v>0</v>
      </c>
      <c r="L186" s="111">
        <f>$F186*'INTERNAL PARAMETERS-2'!K186*VLOOKUP(L$4,'INTERNAL PARAMETERS-1'!$B$5:$J$44,4, FALSE)</f>
        <v>0</v>
      </c>
      <c r="M186" s="111">
        <f>$F186*'INTERNAL PARAMETERS-2'!L186*VLOOKUP(M$4,'INTERNAL PARAMETERS-1'!$B$5:$J$44,4, FALSE)</f>
        <v>0</v>
      </c>
      <c r="N186" s="111">
        <f>$F186*'INTERNAL PARAMETERS-2'!M186*VLOOKUP(N$4,'INTERNAL PARAMETERS-1'!$B$5:$J$44,4, FALSE)</f>
        <v>0</v>
      </c>
      <c r="O186" s="111">
        <f>$F186*'INTERNAL PARAMETERS-2'!N186*VLOOKUP(O$4,'INTERNAL PARAMETERS-1'!$B$5:$J$44,4, FALSE)</f>
        <v>0</v>
      </c>
      <c r="P186" s="111">
        <f>$F186*'INTERNAL PARAMETERS-2'!O186*VLOOKUP(P$4,'INTERNAL PARAMETERS-1'!$B$5:$J$44,4, FALSE)</f>
        <v>0</v>
      </c>
      <c r="Q186" s="111">
        <f>$F186*'INTERNAL PARAMETERS-2'!P186*VLOOKUP(Q$4,'INTERNAL PARAMETERS-1'!$B$5:$J$44,4, FALSE)</f>
        <v>0</v>
      </c>
      <c r="R186" s="111">
        <f>$F186*'INTERNAL PARAMETERS-2'!Q186*VLOOKUP(R$4,'INTERNAL PARAMETERS-1'!$B$5:$J$44,4, FALSE)</f>
        <v>0</v>
      </c>
      <c r="S186" s="111">
        <f>$F186*'INTERNAL PARAMETERS-2'!R186*VLOOKUP(S$4,'INTERNAL PARAMETERS-1'!$B$5:$J$44,4, FALSE)</f>
        <v>0</v>
      </c>
      <c r="T186" s="111">
        <f>$F186*'INTERNAL PARAMETERS-2'!S186*VLOOKUP(T$4,'INTERNAL PARAMETERS-1'!$B$5:$J$44,4, FALSE)</f>
        <v>0</v>
      </c>
      <c r="U186" s="111">
        <f>$F186*'INTERNAL PARAMETERS-2'!T186*VLOOKUP(U$4,'INTERNAL PARAMETERS-1'!$B$5:$J$44,4, FALSE)</f>
        <v>0</v>
      </c>
      <c r="V186" s="111">
        <f>$F186*'INTERNAL PARAMETERS-2'!U186*VLOOKUP(V$4,'INTERNAL PARAMETERS-1'!$B$5:$J$44,4, FALSE)</f>
        <v>0</v>
      </c>
      <c r="W186" s="111">
        <f>$F186*'INTERNAL PARAMETERS-2'!V186*VLOOKUP(W$4,'INTERNAL PARAMETERS-1'!$B$5:$J$44,4, FALSE)</f>
        <v>0</v>
      </c>
      <c r="X186" s="111">
        <f>$F186*'INTERNAL PARAMETERS-2'!W186*VLOOKUP(X$4,'INTERNAL PARAMETERS-1'!$B$5:$J$44,4, FALSE)</f>
        <v>0</v>
      </c>
      <c r="Y186" s="111">
        <f>$F186*'INTERNAL PARAMETERS-2'!X186*VLOOKUP(Y$4,'INTERNAL PARAMETERS-1'!$B$5:$J$44,4, FALSE)</f>
        <v>0</v>
      </c>
      <c r="Z186" s="111">
        <f>$F186*'INTERNAL PARAMETERS-2'!Y186*VLOOKUP(Z$4,'INTERNAL PARAMETERS-1'!$B$5:$J$44,4, FALSE)</f>
        <v>0</v>
      </c>
      <c r="AA186" s="111">
        <f>$F186*'INTERNAL PARAMETERS-2'!Z186*VLOOKUP(AA$4,'INTERNAL PARAMETERS-1'!$B$5:$J$44,4, FALSE)</f>
        <v>0</v>
      </c>
      <c r="AB186" s="111">
        <f>$F186*'INTERNAL PARAMETERS-2'!AA186*VLOOKUP(AB$4,'INTERNAL PARAMETERS-1'!$B$5:$J$44,4, FALSE)</f>
        <v>0</v>
      </c>
      <c r="AC186" s="111">
        <f>$F186*'INTERNAL PARAMETERS-2'!AB186*VLOOKUP(AC$4,'INTERNAL PARAMETERS-1'!$B$5:$J$44,4, FALSE)</f>
        <v>0</v>
      </c>
      <c r="AD186" s="111">
        <f>$F186*'INTERNAL PARAMETERS-2'!AC186*VLOOKUP(AD$4,'INTERNAL PARAMETERS-1'!$B$5:$J$44,4, FALSE)</f>
        <v>0</v>
      </c>
      <c r="AE186" s="111">
        <f>$F186*'INTERNAL PARAMETERS-2'!AD186*VLOOKUP(AE$4,'INTERNAL PARAMETERS-1'!$B$5:$J$44,4, FALSE)</f>
        <v>0</v>
      </c>
      <c r="AF186" s="111">
        <f>$F186*'INTERNAL PARAMETERS-2'!AE186*VLOOKUP(AF$4,'INTERNAL PARAMETERS-1'!$B$5:$J$44,4, FALSE)</f>
        <v>0</v>
      </c>
      <c r="AG186" s="111">
        <f>$F186*'INTERNAL PARAMETERS-2'!AF186*VLOOKUP(AG$4,'INTERNAL PARAMETERS-1'!$B$5:$J$44,4, FALSE)</f>
        <v>0</v>
      </c>
      <c r="AH186" s="111">
        <f>$F186*'INTERNAL PARAMETERS-2'!AG186*VLOOKUP(AH$4,'INTERNAL PARAMETERS-1'!$B$5:$J$44,4, FALSE)</f>
        <v>0</v>
      </c>
      <c r="AI186" s="111">
        <f>$F186*'INTERNAL PARAMETERS-2'!AH186*VLOOKUP(AI$4,'INTERNAL PARAMETERS-1'!$B$5:$J$44,4, FALSE)</f>
        <v>0</v>
      </c>
      <c r="AJ186" s="111">
        <f>$F186*'INTERNAL PARAMETERS-2'!AI186*VLOOKUP(AJ$4,'INTERNAL PARAMETERS-1'!$B$5:$J$44,4, FALSE)</f>
        <v>0</v>
      </c>
      <c r="AK186" s="111">
        <f>$F186*'INTERNAL PARAMETERS-2'!AJ186*VLOOKUP(AK$4,'INTERNAL PARAMETERS-1'!$B$5:$J$44,4, FALSE)</f>
        <v>0</v>
      </c>
      <c r="AL186" s="111">
        <f>$F186*'INTERNAL PARAMETERS-2'!AK186*VLOOKUP(AL$4,'INTERNAL PARAMETERS-1'!$B$5:$J$44,4, FALSE)</f>
        <v>0</v>
      </c>
      <c r="AM186" s="111">
        <f>$F186*'INTERNAL PARAMETERS-2'!AL186*VLOOKUP(AM$4,'INTERNAL PARAMETERS-1'!$B$5:$J$44,4, FALSE)</f>
        <v>0</v>
      </c>
      <c r="AN186" s="111">
        <f>$F186*'INTERNAL PARAMETERS-2'!AM186*VLOOKUP(AN$4,'INTERNAL PARAMETERS-1'!$B$5:$J$44,4, FALSE)</f>
        <v>0</v>
      </c>
      <c r="AO186" s="111">
        <f>$F186*'INTERNAL PARAMETERS-2'!AN186*VLOOKUP(AO$4,'INTERNAL PARAMETERS-1'!$B$5:$J$44,4, FALSE)</f>
        <v>0</v>
      </c>
      <c r="AP186" s="111">
        <f>$F186*'INTERNAL PARAMETERS-2'!AO186*VLOOKUP(AP$4,'INTERNAL PARAMETERS-1'!$B$5:$J$44,4, FALSE)</f>
        <v>0</v>
      </c>
      <c r="AQ186" s="111">
        <f>$F186*'INTERNAL PARAMETERS-2'!AP186*VLOOKUP(AQ$4,'INTERNAL PARAMETERS-1'!$B$5:$J$44,4, FALSE)</f>
        <v>0</v>
      </c>
      <c r="AR186" s="111">
        <f>$F186*'INTERNAL PARAMETERS-2'!AQ186*VLOOKUP(AR$4,'INTERNAL PARAMETERS-1'!$B$5:$J$44,4, FALSE)</f>
        <v>0</v>
      </c>
      <c r="AS186" s="111">
        <f>$F186*'INTERNAL PARAMETERS-2'!AR186*VLOOKUP(AS$4,'INTERNAL PARAMETERS-1'!$B$5:$J$44,4, FALSE)</f>
        <v>0</v>
      </c>
      <c r="AT186" s="110">
        <f>$F186*'INTERNAL PARAMETERS-2'!AS186*VLOOKUP(AT$4,'INTERNAL PARAMETERS-1'!$B$5:$J$44,4, FALSE)</f>
        <v>0</v>
      </c>
      <c r="AU186" s="112">
        <f>$F186*'INTERNAL PARAMETERS-2'!F186*(1-VLOOKUP(G$4,'INTERNAL PARAMETERS-1'!$B$5:$J$44,4, FALSE))</f>
        <v>0</v>
      </c>
      <c r="AV186" s="111">
        <f>$F186*'INTERNAL PARAMETERS-2'!G186*(1-VLOOKUP(H$4,'INTERNAL PARAMETERS-1'!$B$5:$J$44,4, FALSE))</f>
        <v>0</v>
      </c>
      <c r="AW186" s="111">
        <f>$F186*'INTERNAL PARAMETERS-2'!H186*(1-VLOOKUP(I$4,'INTERNAL PARAMETERS-1'!$B$5:$J$44,4, FALSE))</f>
        <v>0</v>
      </c>
      <c r="AX186" s="111">
        <f>$F186*'INTERNAL PARAMETERS-2'!I186*(1-VLOOKUP(J$4,'INTERNAL PARAMETERS-1'!$B$5:$J$44,4, FALSE))</f>
        <v>0</v>
      </c>
      <c r="AY186" s="111">
        <f>$F186*'INTERNAL PARAMETERS-2'!J186*(1-VLOOKUP(K$4,'INTERNAL PARAMETERS-1'!$B$5:$J$44,4, FALSE))</f>
        <v>0</v>
      </c>
      <c r="AZ186" s="111">
        <f>$F186*'INTERNAL PARAMETERS-2'!K186*(1-VLOOKUP(L$4,'INTERNAL PARAMETERS-1'!$B$5:$J$44,4, FALSE))</f>
        <v>0</v>
      </c>
      <c r="BA186" s="111">
        <f>$F186*'INTERNAL PARAMETERS-2'!L186*(1-VLOOKUP(M$4,'INTERNAL PARAMETERS-1'!$B$5:$J$44,4, FALSE))</f>
        <v>0</v>
      </c>
      <c r="BB186" s="111">
        <f>$F186*'INTERNAL PARAMETERS-2'!M186*(1-VLOOKUP(N$4,'INTERNAL PARAMETERS-1'!$B$5:$J$44,4, FALSE))</f>
        <v>0</v>
      </c>
      <c r="BC186" s="111">
        <f>$F186*'INTERNAL PARAMETERS-2'!N186*(1-VLOOKUP(O$4,'INTERNAL PARAMETERS-1'!$B$5:$J$44,4, FALSE))</f>
        <v>0</v>
      </c>
      <c r="BD186" s="111">
        <f>$F186*'INTERNAL PARAMETERS-2'!O186*(1-VLOOKUP(P$4,'INTERNAL PARAMETERS-1'!$B$5:$J$44,4, FALSE))</f>
        <v>0</v>
      </c>
      <c r="BE186" s="111">
        <f>$F186*'INTERNAL PARAMETERS-2'!P186*(1-VLOOKUP(Q$4,'INTERNAL PARAMETERS-1'!$B$5:$J$44,4, FALSE))</f>
        <v>0</v>
      </c>
      <c r="BF186" s="111">
        <f>$F186*'INTERNAL PARAMETERS-2'!Q186*(1-VLOOKUP(R$4,'INTERNAL PARAMETERS-1'!$B$5:$J$44,4, FALSE))</f>
        <v>0</v>
      </c>
      <c r="BG186" s="111">
        <f>$F186*'INTERNAL PARAMETERS-2'!R186*(1-VLOOKUP(S$4,'INTERNAL PARAMETERS-1'!$B$5:$J$44,4, FALSE))</f>
        <v>0</v>
      </c>
      <c r="BH186" s="111">
        <f>$F186*'INTERNAL PARAMETERS-2'!S186*(1-VLOOKUP(T$4,'INTERNAL PARAMETERS-1'!$B$5:$J$44,4, FALSE))</f>
        <v>0</v>
      </c>
      <c r="BI186" s="111">
        <f>$F186*'INTERNAL PARAMETERS-2'!T186*(1-VLOOKUP(U$4,'INTERNAL PARAMETERS-1'!$B$5:$J$44,4, FALSE))</f>
        <v>0</v>
      </c>
      <c r="BJ186" s="111">
        <f>$F186*'INTERNAL PARAMETERS-2'!U186*(1-VLOOKUP(V$4,'INTERNAL PARAMETERS-1'!$B$5:$J$44,4, FALSE))</f>
        <v>0</v>
      </c>
      <c r="BK186" s="111">
        <f>$F186*'INTERNAL PARAMETERS-2'!V186*(1-VLOOKUP(W$4,'INTERNAL PARAMETERS-1'!$B$5:$J$44,4, FALSE))</f>
        <v>0</v>
      </c>
      <c r="BL186" s="111">
        <f>$F186*'INTERNAL PARAMETERS-2'!W186*(1-VLOOKUP(X$4,'INTERNAL PARAMETERS-1'!$B$5:$J$44,4, FALSE))</f>
        <v>0</v>
      </c>
      <c r="BM186" s="111">
        <f>$F186*'INTERNAL PARAMETERS-2'!X186*(1-VLOOKUP(Y$4,'INTERNAL PARAMETERS-1'!$B$5:$J$44,4, FALSE))</f>
        <v>0</v>
      </c>
      <c r="BN186" s="111">
        <f>$F186*'INTERNAL PARAMETERS-2'!Y186*(1-VLOOKUP(Z$4,'INTERNAL PARAMETERS-1'!$B$5:$J$44,4, FALSE))</f>
        <v>0</v>
      </c>
      <c r="BO186" s="111">
        <f>$F186*'INTERNAL PARAMETERS-2'!Z186*(1-VLOOKUP(AA$4,'INTERNAL PARAMETERS-1'!$B$5:$J$44,4, FALSE))</f>
        <v>0</v>
      </c>
      <c r="BP186" s="111">
        <f>$F186*'INTERNAL PARAMETERS-2'!AA186*(1-VLOOKUP(AB$4,'INTERNAL PARAMETERS-1'!$B$5:$J$44,4, FALSE))</f>
        <v>0</v>
      </c>
      <c r="BQ186" s="111">
        <f>$F186*'INTERNAL PARAMETERS-2'!AB186*(1-VLOOKUP(AC$4,'INTERNAL PARAMETERS-1'!$B$5:$J$44,4, FALSE))</f>
        <v>0</v>
      </c>
      <c r="BR186" s="111">
        <f>$F186*'INTERNAL PARAMETERS-2'!AC186*(1-VLOOKUP(AD$4,'INTERNAL PARAMETERS-1'!$B$5:$J$44,4, FALSE))</f>
        <v>0</v>
      </c>
      <c r="BS186" s="111">
        <f>$F186*'INTERNAL PARAMETERS-2'!AD186*(1-VLOOKUP(AE$4,'INTERNAL PARAMETERS-1'!$B$5:$J$44,4, FALSE))</f>
        <v>0</v>
      </c>
      <c r="BT186" s="111">
        <f>$F186*'INTERNAL PARAMETERS-2'!AE186*(1-VLOOKUP(AF$4,'INTERNAL PARAMETERS-1'!$B$5:$J$44,4, FALSE))</f>
        <v>0</v>
      </c>
      <c r="BU186" s="111">
        <f>$F186*'INTERNAL PARAMETERS-2'!AF186*(1-VLOOKUP(AG$4,'INTERNAL PARAMETERS-1'!$B$5:$J$44,4, FALSE))</f>
        <v>0</v>
      </c>
      <c r="BV186" s="111">
        <f>$F186*'INTERNAL PARAMETERS-2'!AG186*(1-VLOOKUP(AH$4,'INTERNAL PARAMETERS-1'!$B$5:$J$44,4, FALSE))</f>
        <v>0</v>
      </c>
      <c r="BW186" s="111">
        <f>$F186*'INTERNAL PARAMETERS-2'!AH186*(1-VLOOKUP(AI$4,'INTERNAL PARAMETERS-1'!$B$5:$J$44,4, FALSE))</f>
        <v>0</v>
      </c>
      <c r="BX186" s="111">
        <f>$F186*'INTERNAL PARAMETERS-2'!AI186*(1-VLOOKUP(AJ$4,'INTERNAL PARAMETERS-1'!$B$5:$J$44,4, FALSE))</f>
        <v>0</v>
      </c>
      <c r="BY186" s="111">
        <f>$F186*'INTERNAL PARAMETERS-2'!AJ186*(1-VLOOKUP(AK$4,'INTERNAL PARAMETERS-1'!$B$5:$J$44,4, FALSE))</f>
        <v>0</v>
      </c>
      <c r="BZ186" s="111">
        <f>$F186*'INTERNAL PARAMETERS-2'!AK186*(1-VLOOKUP(AL$4,'INTERNAL PARAMETERS-1'!$B$5:$J$44,4, FALSE))</f>
        <v>0</v>
      </c>
      <c r="CA186" s="111">
        <f>$F186*'INTERNAL PARAMETERS-2'!AL186*(1-VLOOKUP(AM$4,'INTERNAL PARAMETERS-1'!$B$5:$J$44,4, FALSE))</f>
        <v>0</v>
      </c>
      <c r="CB186" s="111">
        <f>$F186*'INTERNAL PARAMETERS-2'!AM186*(1-VLOOKUP(AN$4,'INTERNAL PARAMETERS-1'!$B$5:$J$44,4, FALSE))</f>
        <v>0</v>
      </c>
      <c r="CC186" s="111">
        <f>$F186*'INTERNAL PARAMETERS-2'!AN186*(1-VLOOKUP(AO$4,'INTERNAL PARAMETERS-1'!$B$5:$J$44,4, FALSE))</f>
        <v>0</v>
      </c>
      <c r="CD186" s="111">
        <f>$F186*'INTERNAL PARAMETERS-2'!AO186*(1-VLOOKUP(AP$4,'INTERNAL PARAMETERS-1'!$B$5:$J$44,4, FALSE))</f>
        <v>0</v>
      </c>
      <c r="CE186" s="111">
        <f>$F186*'INTERNAL PARAMETERS-2'!AP186*(1-VLOOKUP(AQ$4,'INTERNAL PARAMETERS-1'!$B$5:$J$44,4, FALSE))</f>
        <v>0</v>
      </c>
      <c r="CF186" s="111">
        <f>$F186*'INTERNAL PARAMETERS-2'!AQ186*(1-VLOOKUP(AR$4,'INTERNAL PARAMETERS-1'!$B$5:$J$44,4, FALSE))</f>
        <v>0</v>
      </c>
      <c r="CG186" s="111">
        <f>$F186*'INTERNAL PARAMETERS-2'!AR186*(1-VLOOKUP(AS$4,'INTERNAL PARAMETERS-1'!$B$5:$J$44,4, FALSE))</f>
        <v>0</v>
      </c>
      <c r="CH186" s="110">
        <f>$F186*'INTERNAL PARAMETERS-2'!AS186*(1-VLOOKUP(AT$4,'INTERNAL PARAMETERS-1'!$B$5:$J$44,4, FALSE))</f>
        <v>0</v>
      </c>
      <c r="CI186" s="109">
        <f t="shared" si="2"/>
        <v>0</v>
      </c>
    </row>
    <row r="187" spans="3:87" x14ac:dyDescent="0.5">
      <c r="C187" s="75" t="s">
        <v>23</v>
      </c>
      <c r="D187" s="74" t="s">
        <v>21</v>
      </c>
      <c r="E187" s="74" t="s">
        <v>18</v>
      </c>
      <c r="F187" s="113">
        <f>'INPUTS-Incidence'!E187</f>
        <v>0</v>
      </c>
      <c r="G187" s="112">
        <f>$F187*'INTERNAL PARAMETERS-2'!F187*VLOOKUP(G$4,'INTERNAL PARAMETERS-1'!$B$5:$J$44,4, FALSE)</f>
        <v>0</v>
      </c>
      <c r="H187" s="111">
        <f>$F187*'INTERNAL PARAMETERS-2'!G187*VLOOKUP(H$4,'INTERNAL PARAMETERS-1'!$B$5:$J$44,4, FALSE)</f>
        <v>0</v>
      </c>
      <c r="I187" s="111">
        <f>$F187*'INTERNAL PARAMETERS-2'!H187*VLOOKUP(I$4,'INTERNAL PARAMETERS-1'!$B$5:$J$44,4, FALSE)</f>
        <v>0</v>
      </c>
      <c r="J187" s="111">
        <f>$F187*'INTERNAL PARAMETERS-2'!I187*VLOOKUP(J$4,'INTERNAL PARAMETERS-1'!$B$5:$J$44,4, FALSE)</f>
        <v>0</v>
      </c>
      <c r="K187" s="111">
        <f>$F187*'INTERNAL PARAMETERS-2'!J187*VLOOKUP(K$4,'INTERNAL PARAMETERS-1'!$B$5:$J$44,4, FALSE)</f>
        <v>0</v>
      </c>
      <c r="L187" s="111">
        <f>$F187*'INTERNAL PARAMETERS-2'!K187*VLOOKUP(L$4,'INTERNAL PARAMETERS-1'!$B$5:$J$44,4, FALSE)</f>
        <v>0</v>
      </c>
      <c r="M187" s="111">
        <f>$F187*'INTERNAL PARAMETERS-2'!L187*VLOOKUP(M$4,'INTERNAL PARAMETERS-1'!$B$5:$J$44,4, FALSE)</f>
        <v>0</v>
      </c>
      <c r="N187" s="111">
        <f>$F187*'INTERNAL PARAMETERS-2'!M187*VLOOKUP(N$4,'INTERNAL PARAMETERS-1'!$B$5:$J$44,4, FALSE)</f>
        <v>0</v>
      </c>
      <c r="O187" s="111">
        <f>$F187*'INTERNAL PARAMETERS-2'!N187*VLOOKUP(O$4,'INTERNAL PARAMETERS-1'!$B$5:$J$44,4, FALSE)</f>
        <v>0</v>
      </c>
      <c r="P187" s="111">
        <f>$F187*'INTERNAL PARAMETERS-2'!O187*VLOOKUP(P$4,'INTERNAL PARAMETERS-1'!$B$5:$J$44,4, FALSE)</f>
        <v>0</v>
      </c>
      <c r="Q187" s="111">
        <f>$F187*'INTERNAL PARAMETERS-2'!P187*VLOOKUP(Q$4,'INTERNAL PARAMETERS-1'!$B$5:$J$44,4, FALSE)</f>
        <v>0</v>
      </c>
      <c r="R187" s="111">
        <f>$F187*'INTERNAL PARAMETERS-2'!Q187*VLOOKUP(R$4,'INTERNAL PARAMETERS-1'!$B$5:$J$44,4, FALSE)</f>
        <v>0</v>
      </c>
      <c r="S187" s="111">
        <f>$F187*'INTERNAL PARAMETERS-2'!R187*VLOOKUP(S$4,'INTERNAL PARAMETERS-1'!$B$5:$J$44,4, FALSE)</f>
        <v>0</v>
      </c>
      <c r="T187" s="111">
        <f>$F187*'INTERNAL PARAMETERS-2'!S187*VLOOKUP(T$4,'INTERNAL PARAMETERS-1'!$B$5:$J$44,4, FALSE)</f>
        <v>0</v>
      </c>
      <c r="U187" s="111">
        <f>$F187*'INTERNAL PARAMETERS-2'!T187*VLOOKUP(U$4,'INTERNAL PARAMETERS-1'!$B$5:$J$44,4, FALSE)</f>
        <v>0</v>
      </c>
      <c r="V187" s="111">
        <f>$F187*'INTERNAL PARAMETERS-2'!U187*VLOOKUP(V$4,'INTERNAL PARAMETERS-1'!$B$5:$J$44,4, FALSE)</f>
        <v>0</v>
      </c>
      <c r="W187" s="111">
        <f>$F187*'INTERNAL PARAMETERS-2'!V187*VLOOKUP(W$4,'INTERNAL PARAMETERS-1'!$B$5:$J$44,4, FALSE)</f>
        <v>0</v>
      </c>
      <c r="X187" s="111">
        <f>$F187*'INTERNAL PARAMETERS-2'!W187*VLOOKUP(X$4,'INTERNAL PARAMETERS-1'!$B$5:$J$44,4, FALSE)</f>
        <v>0</v>
      </c>
      <c r="Y187" s="111">
        <f>$F187*'INTERNAL PARAMETERS-2'!X187*VLOOKUP(Y$4,'INTERNAL PARAMETERS-1'!$B$5:$J$44,4, FALSE)</f>
        <v>0</v>
      </c>
      <c r="Z187" s="111">
        <f>$F187*'INTERNAL PARAMETERS-2'!Y187*VLOOKUP(Z$4,'INTERNAL PARAMETERS-1'!$B$5:$J$44,4, FALSE)</f>
        <v>0</v>
      </c>
      <c r="AA187" s="111">
        <f>$F187*'INTERNAL PARAMETERS-2'!Z187*VLOOKUP(AA$4,'INTERNAL PARAMETERS-1'!$B$5:$J$44,4, FALSE)</f>
        <v>0</v>
      </c>
      <c r="AB187" s="111">
        <f>$F187*'INTERNAL PARAMETERS-2'!AA187*VLOOKUP(AB$4,'INTERNAL PARAMETERS-1'!$B$5:$J$44,4, FALSE)</f>
        <v>0</v>
      </c>
      <c r="AC187" s="111">
        <f>$F187*'INTERNAL PARAMETERS-2'!AB187*VLOOKUP(AC$4,'INTERNAL PARAMETERS-1'!$B$5:$J$44,4, FALSE)</f>
        <v>0</v>
      </c>
      <c r="AD187" s="111">
        <f>$F187*'INTERNAL PARAMETERS-2'!AC187*VLOOKUP(AD$4,'INTERNAL PARAMETERS-1'!$B$5:$J$44,4, FALSE)</f>
        <v>0</v>
      </c>
      <c r="AE187" s="111">
        <f>$F187*'INTERNAL PARAMETERS-2'!AD187*VLOOKUP(AE$4,'INTERNAL PARAMETERS-1'!$B$5:$J$44,4, FALSE)</f>
        <v>0</v>
      </c>
      <c r="AF187" s="111">
        <f>$F187*'INTERNAL PARAMETERS-2'!AE187*VLOOKUP(AF$4,'INTERNAL PARAMETERS-1'!$B$5:$J$44,4, FALSE)</f>
        <v>0</v>
      </c>
      <c r="AG187" s="111">
        <f>$F187*'INTERNAL PARAMETERS-2'!AF187*VLOOKUP(AG$4,'INTERNAL PARAMETERS-1'!$B$5:$J$44,4, FALSE)</f>
        <v>0</v>
      </c>
      <c r="AH187" s="111">
        <f>$F187*'INTERNAL PARAMETERS-2'!AG187*VLOOKUP(AH$4,'INTERNAL PARAMETERS-1'!$B$5:$J$44,4, FALSE)</f>
        <v>0</v>
      </c>
      <c r="AI187" s="111">
        <f>$F187*'INTERNAL PARAMETERS-2'!AH187*VLOOKUP(AI$4,'INTERNAL PARAMETERS-1'!$B$5:$J$44,4, FALSE)</f>
        <v>0</v>
      </c>
      <c r="AJ187" s="111">
        <f>$F187*'INTERNAL PARAMETERS-2'!AI187*VLOOKUP(AJ$4,'INTERNAL PARAMETERS-1'!$B$5:$J$44,4, FALSE)</f>
        <v>0</v>
      </c>
      <c r="AK187" s="111">
        <f>$F187*'INTERNAL PARAMETERS-2'!AJ187*VLOOKUP(AK$4,'INTERNAL PARAMETERS-1'!$B$5:$J$44,4, FALSE)</f>
        <v>0</v>
      </c>
      <c r="AL187" s="111">
        <f>$F187*'INTERNAL PARAMETERS-2'!AK187*VLOOKUP(AL$4,'INTERNAL PARAMETERS-1'!$B$5:$J$44,4, FALSE)</f>
        <v>0</v>
      </c>
      <c r="AM187" s="111">
        <f>$F187*'INTERNAL PARAMETERS-2'!AL187*VLOOKUP(AM$4,'INTERNAL PARAMETERS-1'!$B$5:$J$44,4, FALSE)</f>
        <v>0</v>
      </c>
      <c r="AN187" s="111">
        <f>$F187*'INTERNAL PARAMETERS-2'!AM187*VLOOKUP(AN$4,'INTERNAL PARAMETERS-1'!$B$5:$J$44,4, FALSE)</f>
        <v>0</v>
      </c>
      <c r="AO187" s="111">
        <f>$F187*'INTERNAL PARAMETERS-2'!AN187*VLOOKUP(AO$4,'INTERNAL PARAMETERS-1'!$B$5:$J$44,4, FALSE)</f>
        <v>0</v>
      </c>
      <c r="AP187" s="111">
        <f>$F187*'INTERNAL PARAMETERS-2'!AO187*VLOOKUP(AP$4,'INTERNAL PARAMETERS-1'!$B$5:$J$44,4, FALSE)</f>
        <v>0</v>
      </c>
      <c r="AQ187" s="111">
        <f>$F187*'INTERNAL PARAMETERS-2'!AP187*VLOOKUP(AQ$4,'INTERNAL PARAMETERS-1'!$B$5:$J$44,4, FALSE)</f>
        <v>0</v>
      </c>
      <c r="AR187" s="111">
        <f>$F187*'INTERNAL PARAMETERS-2'!AQ187*VLOOKUP(AR$4,'INTERNAL PARAMETERS-1'!$B$5:$J$44,4, FALSE)</f>
        <v>0</v>
      </c>
      <c r="AS187" s="111">
        <f>$F187*'INTERNAL PARAMETERS-2'!AR187*VLOOKUP(AS$4,'INTERNAL PARAMETERS-1'!$B$5:$J$44,4, FALSE)</f>
        <v>0</v>
      </c>
      <c r="AT187" s="110">
        <f>$F187*'INTERNAL PARAMETERS-2'!AS187*VLOOKUP(AT$4,'INTERNAL PARAMETERS-1'!$B$5:$J$44,4, FALSE)</f>
        <v>0</v>
      </c>
      <c r="AU187" s="112">
        <f>$F187*'INTERNAL PARAMETERS-2'!F187*(1-VLOOKUP(G$4,'INTERNAL PARAMETERS-1'!$B$5:$J$44,4, FALSE))</f>
        <v>0</v>
      </c>
      <c r="AV187" s="111">
        <f>$F187*'INTERNAL PARAMETERS-2'!G187*(1-VLOOKUP(H$4,'INTERNAL PARAMETERS-1'!$B$5:$J$44,4, FALSE))</f>
        <v>0</v>
      </c>
      <c r="AW187" s="111">
        <f>$F187*'INTERNAL PARAMETERS-2'!H187*(1-VLOOKUP(I$4,'INTERNAL PARAMETERS-1'!$B$5:$J$44,4, FALSE))</f>
        <v>0</v>
      </c>
      <c r="AX187" s="111">
        <f>$F187*'INTERNAL PARAMETERS-2'!I187*(1-VLOOKUP(J$4,'INTERNAL PARAMETERS-1'!$B$5:$J$44,4, FALSE))</f>
        <v>0</v>
      </c>
      <c r="AY187" s="111">
        <f>$F187*'INTERNAL PARAMETERS-2'!J187*(1-VLOOKUP(K$4,'INTERNAL PARAMETERS-1'!$B$5:$J$44,4, FALSE))</f>
        <v>0</v>
      </c>
      <c r="AZ187" s="111">
        <f>$F187*'INTERNAL PARAMETERS-2'!K187*(1-VLOOKUP(L$4,'INTERNAL PARAMETERS-1'!$B$5:$J$44,4, FALSE))</f>
        <v>0</v>
      </c>
      <c r="BA187" s="111">
        <f>$F187*'INTERNAL PARAMETERS-2'!L187*(1-VLOOKUP(M$4,'INTERNAL PARAMETERS-1'!$B$5:$J$44,4, FALSE))</f>
        <v>0</v>
      </c>
      <c r="BB187" s="111">
        <f>$F187*'INTERNAL PARAMETERS-2'!M187*(1-VLOOKUP(N$4,'INTERNAL PARAMETERS-1'!$B$5:$J$44,4, FALSE))</f>
        <v>0</v>
      </c>
      <c r="BC187" s="111">
        <f>$F187*'INTERNAL PARAMETERS-2'!N187*(1-VLOOKUP(O$4,'INTERNAL PARAMETERS-1'!$B$5:$J$44,4, FALSE))</f>
        <v>0</v>
      </c>
      <c r="BD187" s="111">
        <f>$F187*'INTERNAL PARAMETERS-2'!O187*(1-VLOOKUP(P$4,'INTERNAL PARAMETERS-1'!$B$5:$J$44,4, FALSE))</f>
        <v>0</v>
      </c>
      <c r="BE187" s="111">
        <f>$F187*'INTERNAL PARAMETERS-2'!P187*(1-VLOOKUP(Q$4,'INTERNAL PARAMETERS-1'!$B$5:$J$44,4, FALSE))</f>
        <v>0</v>
      </c>
      <c r="BF187" s="111">
        <f>$F187*'INTERNAL PARAMETERS-2'!Q187*(1-VLOOKUP(R$4,'INTERNAL PARAMETERS-1'!$B$5:$J$44,4, FALSE))</f>
        <v>0</v>
      </c>
      <c r="BG187" s="111">
        <f>$F187*'INTERNAL PARAMETERS-2'!R187*(1-VLOOKUP(S$4,'INTERNAL PARAMETERS-1'!$B$5:$J$44,4, FALSE))</f>
        <v>0</v>
      </c>
      <c r="BH187" s="111">
        <f>$F187*'INTERNAL PARAMETERS-2'!S187*(1-VLOOKUP(T$4,'INTERNAL PARAMETERS-1'!$B$5:$J$44,4, FALSE))</f>
        <v>0</v>
      </c>
      <c r="BI187" s="111">
        <f>$F187*'INTERNAL PARAMETERS-2'!T187*(1-VLOOKUP(U$4,'INTERNAL PARAMETERS-1'!$B$5:$J$44,4, FALSE))</f>
        <v>0</v>
      </c>
      <c r="BJ187" s="111">
        <f>$F187*'INTERNAL PARAMETERS-2'!U187*(1-VLOOKUP(V$4,'INTERNAL PARAMETERS-1'!$B$5:$J$44,4, FALSE))</f>
        <v>0</v>
      </c>
      <c r="BK187" s="111">
        <f>$F187*'INTERNAL PARAMETERS-2'!V187*(1-VLOOKUP(W$4,'INTERNAL PARAMETERS-1'!$B$5:$J$44,4, FALSE))</f>
        <v>0</v>
      </c>
      <c r="BL187" s="111">
        <f>$F187*'INTERNAL PARAMETERS-2'!W187*(1-VLOOKUP(X$4,'INTERNAL PARAMETERS-1'!$B$5:$J$44,4, FALSE))</f>
        <v>0</v>
      </c>
      <c r="BM187" s="111">
        <f>$F187*'INTERNAL PARAMETERS-2'!X187*(1-VLOOKUP(Y$4,'INTERNAL PARAMETERS-1'!$B$5:$J$44,4, FALSE))</f>
        <v>0</v>
      </c>
      <c r="BN187" s="111">
        <f>$F187*'INTERNAL PARAMETERS-2'!Y187*(1-VLOOKUP(Z$4,'INTERNAL PARAMETERS-1'!$B$5:$J$44,4, FALSE))</f>
        <v>0</v>
      </c>
      <c r="BO187" s="111">
        <f>$F187*'INTERNAL PARAMETERS-2'!Z187*(1-VLOOKUP(AA$4,'INTERNAL PARAMETERS-1'!$B$5:$J$44,4, FALSE))</f>
        <v>0</v>
      </c>
      <c r="BP187" s="111">
        <f>$F187*'INTERNAL PARAMETERS-2'!AA187*(1-VLOOKUP(AB$4,'INTERNAL PARAMETERS-1'!$B$5:$J$44,4, FALSE))</f>
        <v>0</v>
      </c>
      <c r="BQ187" s="111">
        <f>$F187*'INTERNAL PARAMETERS-2'!AB187*(1-VLOOKUP(AC$4,'INTERNAL PARAMETERS-1'!$B$5:$J$44,4, FALSE))</f>
        <v>0</v>
      </c>
      <c r="BR187" s="111">
        <f>$F187*'INTERNAL PARAMETERS-2'!AC187*(1-VLOOKUP(AD$4,'INTERNAL PARAMETERS-1'!$B$5:$J$44,4, FALSE))</f>
        <v>0</v>
      </c>
      <c r="BS187" s="111">
        <f>$F187*'INTERNAL PARAMETERS-2'!AD187*(1-VLOOKUP(AE$4,'INTERNAL PARAMETERS-1'!$B$5:$J$44,4, FALSE))</f>
        <v>0</v>
      </c>
      <c r="BT187" s="111">
        <f>$F187*'INTERNAL PARAMETERS-2'!AE187*(1-VLOOKUP(AF$4,'INTERNAL PARAMETERS-1'!$B$5:$J$44,4, FALSE))</f>
        <v>0</v>
      </c>
      <c r="BU187" s="111">
        <f>$F187*'INTERNAL PARAMETERS-2'!AF187*(1-VLOOKUP(AG$4,'INTERNAL PARAMETERS-1'!$B$5:$J$44,4, FALSE))</f>
        <v>0</v>
      </c>
      <c r="BV187" s="111">
        <f>$F187*'INTERNAL PARAMETERS-2'!AG187*(1-VLOOKUP(AH$4,'INTERNAL PARAMETERS-1'!$B$5:$J$44,4, FALSE))</f>
        <v>0</v>
      </c>
      <c r="BW187" s="111">
        <f>$F187*'INTERNAL PARAMETERS-2'!AH187*(1-VLOOKUP(AI$4,'INTERNAL PARAMETERS-1'!$B$5:$J$44,4, FALSE))</f>
        <v>0</v>
      </c>
      <c r="BX187" s="111">
        <f>$F187*'INTERNAL PARAMETERS-2'!AI187*(1-VLOOKUP(AJ$4,'INTERNAL PARAMETERS-1'!$B$5:$J$44,4, FALSE))</f>
        <v>0</v>
      </c>
      <c r="BY187" s="111">
        <f>$F187*'INTERNAL PARAMETERS-2'!AJ187*(1-VLOOKUP(AK$4,'INTERNAL PARAMETERS-1'!$B$5:$J$44,4, FALSE))</f>
        <v>0</v>
      </c>
      <c r="BZ187" s="111">
        <f>$F187*'INTERNAL PARAMETERS-2'!AK187*(1-VLOOKUP(AL$4,'INTERNAL PARAMETERS-1'!$B$5:$J$44,4, FALSE))</f>
        <v>0</v>
      </c>
      <c r="CA187" s="111">
        <f>$F187*'INTERNAL PARAMETERS-2'!AL187*(1-VLOOKUP(AM$4,'INTERNAL PARAMETERS-1'!$B$5:$J$44,4, FALSE))</f>
        <v>0</v>
      </c>
      <c r="CB187" s="111">
        <f>$F187*'INTERNAL PARAMETERS-2'!AM187*(1-VLOOKUP(AN$4,'INTERNAL PARAMETERS-1'!$B$5:$J$44,4, FALSE))</f>
        <v>0</v>
      </c>
      <c r="CC187" s="111">
        <f>$F187*'INTERNAL PARAMETERS-2'!AN187*(1-VLOOKUP(AO$4,'INTERNAL PARAMETERS-1'!$B$5:$J$44,4, FALSE))</f>
        <v>0</v>
      </c>
      <c r="CD187" s="111">
        <f>$F187*'INTERNAL PARAMETERS-2'!AO187*(1-VLOOKUP(AP$4,'INTERNAL PARAMETERS-1'!$B$5:$J$44,4, FALSE))</f>
        <v>0</v>
      </c>
      <c r="CE187" s="111">
        <f>$F187*'INTERNAL PARAMETERS-2'!AP187*(1-VLOOKUP(AQ$4,'INTERNAL PARAMETERS-1'!$B$5:$J$44,4, FALSE))</f>
        <v>0</v>
      </c>
      <c r="CF187" s="111">
        <f>$F187*'INTERNAL PARAMETERS-2'!AQ187*(1-VLOOKUP(AR$4,'INTERNAL PARAMETERS-1'!$B$5:$J$44,4, FALSE))</f>
        <v>0</v>
      </c>
      <c r="CG187" s="111">
        <f>$F187*'INTERNAL PARAMETERS-2'!AR187*(1-VLOOKUP(AS$4,'INTERNAL PARAMETERS-1'!$B$5:$J$44,4, FALSE))</f>
        <v>0</v>
      </c>
      <c r="CH187" s="110">
        <f>$F187*'INTERNAL PARAMETERS-2'!AS187*(1-VLOOKUP(AT$4,'INTERNAL PARAMETERS-1'!$B$5:$J$44,4, FALSE))</f>
        <v>0</v>
      </c>
      <c r="CI187" s="109">
        <f t="shared" si="2"/>
        <v>0</v>
      </c>
    </row>
    <row r="188" spans="3:87" x14ac:dyDescent="0.5">
      <c r="C188" s="75" t="s">
        <v>23</v>
      </c>
      <c r="D188" s="74" t="s">
        <v>21</v>
      </c>
      <c r="E188" s="74" t="s">
        <v>17</v>
      </c>
      <c r="F188" s="113">
        <f>'INPUTS-Incidence'!E188</f>
        <v>0</v>
      </c>
      <c r="G188" s="112">
        <f>$F188*'INTERNAL PARAMETERS-2'!F188*VLOOKUP(G$4,'INTERNAL PARAMETERS-1'!$B$5:$J$44,4, FALSE)</f>
        <v>0</v>
      </c>
      <c r="H188" s="111">
        <f>$F188*'INTERNAL PARAMETERS-2'!G188*VLOOKUP(H$4,'INTERNAL PARAMETERS-1'!$B$5:$J$44,4, FALSE)</f>
        <v>0</v>
      </c>
      <c r="I188" s="111">
        <f>$F188*'INTERNAL PARAMETERS-2'!H188*VLOOKUP(I$4,'INTERNAL PARAMETERS-1'!$B$5:$J$44,4, FALSE)</f>
        <v>0</v>
      </c>
      <c r="J188" s="111">
        <f>$F188*'INTERNAL PARAMETERS-2'!I188*VLOOKUP(J$4,'INTERNAL PARAMETERS-1'!$B$5:$J$44,4, FALSE)</f>
        <v>0</v>
      </c>
      <c r="K188" s="111">
        <f>$F188*'INTERNAL PARAMETERS-2'!J188*VLOOKUP(K$4,'INTERNAL PARAMETERS-1'!$B$5:$J$44,4, FALSE)</f>
        <v>0</v>
      </c>
      <c r="L188" s="111">
        <f>$F188*'INTERNAL PARAMETERS-2'!K188*VLOOKUP(L$4,'INTERNAL PARAMETERS-1'!$B$5:$J$44,4, FALSE)</f>
        <v>0</v>
      </c>
      <c r="M188" s="111">
        <f>$F188*'INTERNAL PARAMETERS-2'!L188*VLOOKUP(M$4,'INTERNAL PARAMETERS-1'!$B$5:$J$44,4, FALSE)</f>
        <v>0</v>
      </c>
      <c r="N188" s="111">
        <f>$F188*'INTERNAL PARAMETERS-2'!M188*VLOOKUP(N$4,'INTERNAL PARAMETERS-1'!$B$5:$J$44,4, FALSE)</f>
        <v>0</v>
      </c>
      <c r="O188" s="111">
        <f>$F188*'INTERNAL PARAMETERS-2'!N188*VLOOKUP(O$4,'INTERNAL PARAMETERS-1'!$B$5:$J$44,4, FALSE)</f>
        <v>0</v>
      </c>
      <c r="P188" s="111">
        <f>$F188*'INTERNAL PARAMETERS-2'!O188*VLOOKUP(P$4,'INTERNAL PARAMETERS-1'!$B$5:$J$44,4, FALSE)</f>
        <v>0</v>
      </c>
      <c r="Q188" s="111">
        <f>$F188*'INTERNAL PARAMETERS-2'!P188*VLOOKUP(Q$4,'INTERNAL PARAMETERS-1'!$B$5:$J$44,4, FALSE)</f>
        <v>0</v>
      </c>
      <c r="R188" s="111">
        <f>$F188*'INTERNAL PARAMETERS-2'!Q188*VLOOKUP(R$4,'INTERNAL PARAMETERS-1'!$B$5:$J$44,4, FALSE)</f>
        <v>0</v>
      </c>
      <c r="S188" s="111">
        <f>$F188*'INTERNAL PARAMETERS-2'!R188*VLOOKUP(S$4,'INTERNAL PARAMETERS-1'!$B$5:$J$44,4, FALSE)</f>
        <v>0</v>
      </c>
      <c r="T188" s="111">
        <f>$F188*'INTERNAL PARAMETERS-2'!S188*VLOOKUP(T$4,'INTERNAL PARAMETERS-1'!$B$5:$J$44,4, FALSE)</f>
        <v>0</v>
      </c>
      <c r="U188" s="111">
        <f>$F188*'INTERNAL PARAMETERS-2'!T188*VLOOKUP(U$4,'INTERNAL PARAMETERS-1'!$B$5:$J$44,4, FALSE)</f>
        <v>0</v>
      </c>
      <c r="V188" s="111">
        <f>$F188*'INTERNAL PARAMETERS-2'!U188*VLOOKUP(V$4,'INTERNAL PARAMETERS-1'!$B$5:$J$44,4, FALSE)</f>
        <v>0</v>
      </c>
      <c r="W188" s="111">
        <f>$F188*'INTERNAL PARAMETERS-2'!V188*VLOOKUP(W$4,'INTERNAL PARAMETERS-1'!$B$5:$J$44,4, FALSE)</f>
        <v>0</v>
      </c>
      <c r="X188" s="111">
        <f>$F188*'INTERNAL PARAMETERS-2'!W188*VLOOKUP(X$4,'INTERNAL PARAMETERS-1'!$B$5:$J$44,4, FALSE)</f>
        <v>0</v>
      </c>
      <c r="Y188" s="111">
        <f>$F188*'INTERNAL PARAMETERS-2'!X188*VLOOKUP(Y$4,'INTERNAL PARAMETERS-1'!$B$5:$J$44,4, FALSE)</f>
        <v>0</v>
      </c>
      <c r="Z188" s="111">
        <f>$F188*'INTERNAL PARAMETERS-2'!Y188*VLOOKUP(Z$4,'INTERNAL PARAMETERS-1'!$B$5:$J$44,4, FALSE)</f>
        <v>0</v>
      </c>
      <c r="AA188" s="111">
        <f>$F188*'INTERNAL PARAMETERS-2'!Z188*VLOOKUP(AA$4,'INTERNAL PARAMETERS-1'!$B$5:$J$44,4, FALSE)</f>
        <v>0</v>
      </c>
      <c r="AB188" s="111">
        <f>$F188*'INTERNAL PARAMETERS-2'!AA188*VLOOKUP(AB$4,'INTERNAL PARAMETERS-1'!$B$5:$J$44,4, FALSE)</f>
        <v>0</v>
      </c>
      <c r="AC188" s="111">
        <f>$F188*'INTERNAL PARAMETERS-2'!AB188*VLOOKUP(AC$4,'INTERNAL PARAMETERS-1'!$B$5:$J$44,4, FALSE)</f>
        <v>0</v>
      </c>
      <c r="AD188" s="111">
        <f>$F188*'INTERNAL PARAMETERS-2'!AC188*VLOOKUP(AD$4,'INTERNAL PARAMETERS-1'!$B$5:$J$44,4, FALSE)</f>
        <v>0</v>
      </c>
      <c r="AE188" s="111">
        <f>$F188*'INTERNAL PARAMETERS-2'!AD188*VLOOKUP(AE$4,'INTERNAL PARAMETERS-1'!$B$5:$J$44,4, FALSE)</f>
        <v>0</v>
      </c>
      <c r="AF188" s="111">
        <f>$F188*'INTERNAL PARAMETERS-2'!AE188*VLOOKUP(AF$4,'INTERNAL PARAMETERS-1'!$B$5:$J$44,4, FALSE)</f>
        <v>0</v>
      </c>
      <c r="AG188" s="111">
        <f>$F188*'INTERNAL PARAMETERS-2'!AF188*VLOOKUP(AG$4,'INTERNAL PARAMETERS-1'!$B$5:$J$44,4, FALSE)</f>
        <v>0</v>
      </c>
      <c r="AH188" s="111">
        <f>$F188*'INTERNAL PARAMETERS-2'!AG188*VLOOKUP(AH$4,'INTERNAL PARAMETERS-1'!$B$5:$J$44,4, FALSE)</f>
        <v>0</v>
      </c>
      <c r="AI188" s="111">
        <f>$F188*'INTERNAL PARAMETERS-2'!AH188*VLOOKUP(AI$4,'INTERNAL PARAMETERS-1'!$B$5:$J$44,4, FALSE)</f>
        <v>0</v>
      </c>
      <c r="AJ188" s="111">
        <f>$F188*'INTERNAL PARAMETERS-2'!AI188*VLOOKUP(AJ$4,'INTERNAL PARAMETERS-1'!$B$5:$J$44,4, FALSE)</f>
        <v>0</v>
      </c>
      <c r="AK188" s="111">
        <f>$F188*'INTERNAL PARAMETERS-2'!AJ188*VLOOKUP(AK$4,'INTERNAL PARAMETERS-1'!$B$5:$J$44,4, FALSE)</f>
        <v>0</v>
      </c>
      <c r="AL188" s="111">
        <f>$F188*'INTERNAL PARAMETERS-2'!AK188*VLOOKUP(AL$4,'INTERNAL PARAMETERS-1'!$B$5:$J$44,4, FALSE)</f>
        <v>0</v>
      </c>
      <c r="AM188" s="111">
        <f>$F188*'INTERNAL PARAMETERS-2'!AL188*VLOOKUP(AM$4,'INTERNAL PARAMETERS-1'!$B$5:$J$44,4, FALSE)</f>
        <v>0</v>
      </c>
      <c r="AN188" s="111">
        <f>$F188*'INTERNAL PARAMETERS-2'!AM188*VLOOKUP(AN$4,'INTERNAL PARAMETERS-1'!$B$5:$J$44,4, FALSE)</f>
        <v>0</v>
      </c>
      <c r="AO188" s="111">
        <f>$F188*'INTERNAL PARAMETERS-2'!AN188*VLOOKUP(AO$4,'INTERNAL PARAMETERS-1'!$B$5:$J$44,4, FALSE)</f>
        <v>0</v>
      </c>
      <c r="AP188" s="111">
        <f>$F188*'INTERNAL PARAMETERS-2'!AO188*VLOOKUP(AP$4,'INTERNAL PARAMETERS-1'!$B$5:$J$44,4, FALSE)</f>
        <v>0</v>
      </c>
      <c r="AQ188" s="111">
        <f>$F188*'INTERNAL PARAMETERS-2'!AP188*VLOOKUP(AQ$4,'INTERNAL PARAMETERS-1'!$B$5:$J$44,4, FALSE)</f>
        <v>0</v>
      </c>
      <c r="AR188" s="111">
        <f>$F188*'INTERNAL PARAMETERS-2'!AQ188*VLOOKUP(AR$4,'INTERNAL PARAMETERS-1'!$B$5:$J$44,4, FALSE)</f>
        <v>0</v>
      </c>
      <c r="AS188" s="111">
        <f>$F188*'INTERNAL PARAMETERS-2'!AR188*VLOOKUP(AS$4,'INTERNAL PARAMETERS-1'!$B$5:$J$44,4, FALSE)</f>
        <v>0</v>
      </c>
      <c r="AT188" s="110">
        <f>$F188*'INTERNAL PARAMETERS-2'!AS188*VLOOKUP(AT$4,'INTERNAL PARAMETERS-1'!$B$5:$J$44,4, FALSE)</f>
        <v>0</v>
      </c>
      <c r="AU188" s="112">
        <f>$F188*'INTERNAL PARAMETERS-2'!F188*(1-VLOOKUP(G$4,'INTERNAL PARAMETERS-1'!$B$5:$J$44,4, FALSE))</f>
        <v>0</v>
      </c>
      <c r="AV188" s="111">
        <f>$F188*'INTERNAL PARAMETERS-2'!G188*(1-VLOOKUP(H$4,'INTERNAL PARAMETERS-1'!$B$5:$J$44,4, FALSE))</f>
        <v>0</v>
      </c>
      <c r="AW188" s="111">
        <f>$F188*'INTERNAL PARAMETERS-2'!H188*(1-VLOOKUP(I$4,'INTERNAL PARAMETERS-1'!$B$5:$J$44,4, FALSE))</f>
        <v>0</v>
      </c>
      <c r="AX188" s="111">
        <f>$F188*'INTERNAL PARAMETERS-2'!I188*(1-VLOOKUP(J$4,'INTERNAL PARAMETERS-1'!$B$5:$J$44,4, FALSE))</f>
        <v>0</v>
      </c>
      <c r="AY188" s="111">
        <f>$F188*'INTERNAL PARAMETERS-2'!J188*(1-VLOOKUP(K$4,'INTERNAL PARAMETERS-1'!$B$5:$J$44,4, FALSE))</f>
        <v>0</v>
      </c>
      <c r="AZ188" s="111">
        <f>$F188*'INTERNAL PARAMETERS-2'!K188*(1-VLOOKUP(L$4,'INTERNAL PARAMETERS-1'!$B$5:$J$44,4, FALSE))</f>
        <v>0</v>
      </c>
      <c r="BA188" s="111">
        <f>$F188*'INTERNAL PARAMETERS-2'!L188*(1-VLOOKUP(M$4,'INTERNAL PARAMETERS-1'!$B$5:$J$44,4, FALSE))</f>
        <v>0</v>
      </c>
      <c r="BB188" s="111">
        <f>$F188*'INTERNAL PARAMETERS-2'!M188*(1-VLOOKUP(N$4,'INTERNAL PARAMETERS-1'!$B$5:$J$44,4, FALSE))</f>
        <v>0</v>
      </c>
      <c r="BC188" s="111">
        <f>$F188*'INTERNAL PARAMETERS-2'!N188*(1-VLOOKUP(O$4,'INTERNAL PARAMETERS-1'!$B$5:$J$44,4, FALSE))</f>
        <v>0</v>
      </c>
      <c r="BD188" s="111">
        <f>$F188*'INTERNAL PARAMETERS-2'!O188*(1-VLOOKUP(P$4,'INTERNAL PARAMETERS-1'!$B$5:$J$44,4, FALSE))</f>
        <v>0</v>
      </c>
      <c r="BE188" s="111">
        <f>$F188*'INTERNAL PARAMETERS-2'!P188*(1-VLOOKUP(Q$4,'INTERNAL PARAMETERS-1'!$B$5:$J$44,4, FALSE))</f>
        <v>0</v>
      </c>
      <c r="BF188" s="111">
        <f>$F188*'INTERNAL PARAMETERS-2'!Q188*(1-VLOOKUP(R$4,'INTERNAL PARAMETERS-1'!$B$5:$J$44,4, FALSE))</f>
        <v>0</v>
      </c>
      <c r="BG188" s="111">
        <f>$F188*'INTERNAL PARAMETERS-2'!R188*(1-VLOOKUP(S$4,'INTERNAL PARAMETERS-1'!$B$5:$J$44,4, FALSE))</f>
        <v>0</v>
      </c>
      <c r="BH188" s="111">
        <f>$F188*'INTERNAL PARAMETERS-2'!S188*(1-VLOOKUP(T$4,'INTERNAL PARAMETERS-1'!$B$5:$J$44,4, FALSE))</f>
        <v>0</v>
      </c>
      <c r="BI188" s="111">
        <f>$F188*'INTERNAL PARAMETERS-2'!T188*(1-VLOOKUP(U$4,'INTERNAL PARAMETERS-1'!$B$5:$J$44,4, FALSE))</f>
        <v>0</v>
      </c>
      <c r="BJ188" s="111">
        <f>$F188*'INTERNAL PARAMETERS-2'!U188*(1-VLOOKUP(V$4,'INTERNAL PARAMETERS-1'!$B$5:$J$44,4, FALSE))</f>
        <v>0</v>
      </c>
      <c r="BK188" s="111">
        <f>$F188*'INTERNAL PARAMETERS-2'!V188*(1-VLOOKUP(W$4,'INTERNAL PARAMETERS-1'!$B$5:$J$44,4, FALSE))</f>
        <v>0</v>
      </c>
      <c r="BL188" s="111">
        <f>$F188*'INTERNAL PARAMETERS-2'!W188*(1-VLOOKUP(X$4,'INTERNAL PARAMETERS-1'!$B$5:$J$44,4, FALSE))</f>
        <v>0</v>
      </c>
      <c r="BM188" s="111">
        <f>$F188*'INTERNAL PARAMETERS-2'!X188*(1-VLOOKUP(Y$4,'INTERNAL PARAMETERS-1'!$B$5:$J$44,4, FALSE))</f>
        <v>0</v>
      </c>
      <c r="BN188" s="111">
        <f>$F188*'INTERNAL PARAMETERS-2'!Y188*(1-VLOOKUP(Z$4,'INTERNAL PARAMETERS-1'!$B$5:$J$44,4, FALSE))</f>
        <v>0</v>
      </c>
      <c r="BO188" s="111">
        <f>$F188*'INTERNAL PARAMETERS-2'!Z188*(1-VLOOKUP(AA$4,'INTERNAL PARAMETERS-1'!$B$5:$J$44,4, FALSE))</f>
        <v>0</v>
      </c>
      <c r="BP188" s="111">
        <f>$F188*'INTERNAL PARAMETERS-2'!AA188*(1-VLOOKUP(AB$4,'INTERNAL PARAMETERS-1'!$B$5:$J$44,4, FALSE))</f>
        <v>0</v>
      </c>
      <c r="BQ188" s="111">
        <f>$F188*'INTERNAL PARAMETERS-2'!AB188*(1-VLOOKUP(AC$4,'INTERNAL PARAMETERS-1'!$B$5:$J$44,4, FALSE))</f>
        <v>0</v>
      </c>
      <c r="BR188" s="111">
        <f>$F188*'INTERNAL PARAMETERS-2'!AC188*(1-VLOOKUP(AD$4,'INTERNAL PARAMETERS-1'!$B$5:$J$44,4, FALSE))</f>
        <v>0</v>
      </c>
      <c r="BS188" s="111">
        <f>$F188*'INTERNAL PARAMETERS-2'!AD188*(1-VLOOKUP(AE$4,'INTERNAL PARAMETERS-1'!$B$5:$J$44,4, FALSE))</f>
        <v>0</v>
      </c>
      <c r="BT188" s="111">
        <f>$F188*'INTERNAL PARAMETERS-2'!AE188*(1-VLOOKUP(AF$4,'INTERNAL PARAMETERS-1'!$B$5:$J$44,4, FALSE))</f>
        <v>0</v>
      </c>
      <c r="BU188" s="111">
        <f>$F188*'INTERNAL PARAMETERS-2'!AF188*(1-VLOOKUP(AG$4,'INTERNAL PARAMETERS-1'!$B$5:$J$44,4, FALSE))</f>
        <v>0</v>
      </c>
      <c r="BV188" s="111">
        <f>$F188*'INTERNAL PARAMETERS-2'!AG188*(1-VLOOKUP(AH$4,'INTERNAL PARAMETERS-1'!$B$5:$J$44,4, FALSE))</f>
        <v>0</v>
      </c>
      <c r="BW188" s="111">
        <f>$F188*'INTERNAL PARAMETERS-2'!AH188*(1-VLOOKUP(AI$4,'INTERNAL PARAMETERS-1'!$B$5:$J$44,4, FALSE))</f>
        <v>0</v>
      </c>
      <c r="BX188" s="111">
        <f>$F188*'INTERNAL PARAMETERS-2'!AI188*(1-VLOOKUP(AJ$4,'INTERNAL PARAMETERS-1'!$B$5:$J$44,4, FALSE))</f>
        <v>0</v>
      </c>
      <c r="BY188" s="111">
        <f>$F188*'INTERNAL PARAMETERS-2'!AJ188*(1-VLOOKUP(AK$4,'INTERNAL PARAMETERS-1'!$B$5:$J$44,4, FALSE))</f>
        <v>0</v>
      </c>
      <c r="BZ188" s="111">
        <f>$F188*'INTERNAL PARAMETERS-2'!AK188*(1-VLOOKUP(AL$4,'INTERNAL PARAMETERS-1'!$B$5:$J$44,4, FALSE))</f>
        <v>0</v>
      </c>
      <c r="CA188" s="111">
        <f>$F188*'INTERNAL PARAMETERS-2'!AL188*(1-VLOOKUP(AM$4,'INTERNAL PARAMETERS-1'!$B$5:$J$44,4, FALSE))</f>
        <v>0</v>
      </c>
      <c r="CB188" s="111">
        <f>$F188*'INTERNAL PARAMETERS-2'!AM188*(1-VLOOKUP(AN$4,'INTERNAL PARAMETERS-1'!$B$5:$J$44,4, FALSE))</f>
        <v>0</v>
      </c>
      <c r="CC188" s="111">
        <f>$F188*'INTERNAL PARAMETERS-2'!AN188*(1-VLOOKUP(AO$4,'INTERNAL PARAMETERS-1'!$B$5:$J$44,4, FALSE))</f>
        <v>0</v>
      </c>
      <c r="CD188" s="111">
        <f>$F188*'INTERNAL PARAMETERS-2'!AO188*(1-VLOOKUP(AP$4,'INTERNAL PARAMETERS-1'!$B$5:$J$44,4, FALSE))</f>
        <v>0</v>
      </c>
      <c r="CE188" s="111">
        <f>$F188*'INTERNAL PARAMETERS-2'!AP188*(1-VLOOKUP(AQ$4,'INTERNAL PARAMETERS-1'!$B$5:$J$44,4, FALSE))</f>
        <v>0</v>
      </c>
      <c r="CF188" s="111">
        <f>$F188*'INTERNAL PARAMETERS-2'!AQ188*(1-VLOOKUP(AR$4,'INTERNAL PARAMETERS-1'!$B$5:$J$44,4, FALSE))</f>
        <v>0</v>
      </c>
      <c r="CG188" s="111">
        <f>$F188*'INTERNAL PARAMETERS-2'!AR188*(1-VLOOKUP(AS$4,'INTERNAL PARAMETERS-1'!$B$5:$J$44,4, FALSE))</f>
        <v>0</v>
      </c>
      <c r="CH188" s="110">
        <f>$F188*'INTERNAL PARAMETERS-2'!AS188*(1-VLOOKUP(AT$4,'INTERNAL PARAMETERS-1'!$B$5:$J$44,4, FALSE))</f>
        <v>0</v>
      </c>
      <c r="CI188" s="109">
        <f t="shared" si="2"/>
        <v>0</v>
      </c>
    </row>
    <row r="189" spans="3:87" x14ac:dyDescent="0.5">
      <c r="C189" s="75" t="s">
        <v>23</v>
      </c>
      <c r="D189" s="74" t="s">
        <v>21</v>
      </c>
      <c r="E189" s="74" t="s">
        <v>16</v>
      </c>
      <c r="F189" s="113">
        <f>'INPUTS-Incidence'!E189</f>
        <v>0</v>
      </c>
      <c r="G189" s="112">
        <f>$F189*'INTERNAL PARAMETERS-2'!F189*VLOOKUP(G$4,'INTERNAL PARAMETERS-1'!$B$5:$J$44,4, FALSE)</f>
        <v>0</v>
      </c>
      <c r="H189" s="111">
        <f>$F189*'INTERNAL PARAMETERS-2'!G189*VLOOKUP(H$4,'INTERNAL PARAMETERS-1'!$B$5:$J$44,4, FALSE)</f>
        <v>0</v>
      </c>
      <c r="I189" s="111">
        <f>$F189*'INTERNAL PARAMETERS-2'!H189*VLOOKUP(I$4,'INTERNAL PARAMETERS-1'!$B$5:$J$44,4, FALSE)</f>
        <v>0</v>
      </c>
      <c r="J189" s="111">
        <f>$F189*'INTERNAL PARAMETERS-2'!I189*VLOOKUP(J$4,'INTERNAL PARAMETERS-1'!$B$5:$J$44,4, FALSE)</f>
        <v>0</v>
      </c>
      <c r="K189" s="111">
        <f>$F189*'INTERNAL PARAMETERS-2'!J189*VLOOKUP(K$4,'INTERNAL PARAMETERS-1'!$B$5:$J$44,4, FALSE)</f>
        <v>0</v>
      </c>
      <c r="L189" s="111">
        <f>$F189*'INTERNAL PARAMETERS-2'!K189*VLOOKUP(L$4,'INTERNAL PARAMETERS-1'!$B$5:$J$44,4, FALSE)</f>
        <v>0</v>
      </c>
      <c r="M189" s="111">
        <f>$F189*'INTERNAL PARAMETERS-2'!L189*VLOOKUP(M$4,'INTERNAL PARAMETERS-1'!$B$5:$J$44,4, FALSE)</f>
        <v>0</v>
      </c>
      <c r="N189" s="111">
        <f>$F189*'INTERNAL PARAMETERS-2'!M189*VLOOKUP(N$4,'INTERNAL PARAMETERS-1'!$B$5:$J$44,4, FALSE)</f>
        <v>0</v>
      </c>
      <c r="O189" s="111">
        <f>$F189*'INTERNAL PARAMETERS-2'!N189*VLOOKUP(O$4,'INTERNAL PARAMETERS-1'!$B$5:$J$44,4, FALSE)</f>
        <v>0</v>
      </c>
      <c r="P189" s="111">
        <f>$F189*'INTERNAL PARAMETERS-2'!O189*VLOOKUP(P$4,'INTERNAL PARAMETERS-1'!$B$5:$J$44,4, FALSE)</f>
        <v>0</v>
      </c>
      <c r="Q189" s="111">
        <f>$F189*'INTERNAL PARAMETERS-2'!P189*VLOOKUP(Q$4,'INTERNAL PARAMETERS-1'!$B$5:$J$44,4, FALSE)</f>
        <v>0</v>
      </c>
      <c r="R189" s="111">
        <f>$F189*'INTERNAL PARAMETERS-2'!Q189*VLOOKUP(R$4,'INTERNAL PARAMETERS-1'!$B$5:$J$44,4, FALSE)</f>
        <v>0</v>
      </c>
      <c r="S189" s="111">
        <f>$F189*'INTERNAL PARAMETERS-2'!R189*VLOOKUP(S$4,'INTERNAL PARAMETERS-1'!$B$5:$J$44,4, FALSE)</f>
        <v>0</v>
      </c>
      <c r="T189" s="111">
        <f>$F189*'INTERNAL PARAMETERS-2'!S189*VLOOKUP(T$4,'INTERNAL PARAMETERS-1'!$B$5:$J$44,4, FALSE)</f>
        <v>0</v>
      </c>
      <c r="U189" s="111">
        <f>$F189*'INTERNAL PARAMETERS-2'!T189*VLOOKUP(U$4,'INTERNAL PARAMETERS-1'!$B$5:$J$44,4, FALSE)</f>
        <v>0</v>
      </c>
      <c r="V189" s="111">
        <f>$F189*'INTERNAL PARAMETERS-2'!U189*VLOOKUP(V$4,'INTERNAL PARAMETERS-1'!$B$5:$J$44,4, FALSE)</f>
        <v>0</v>
      </c>
      <c r="W189" s="111">
        <f>$F189*'INTERNAL PARAMETERS-2'!V189*VLOOKUP(W$4,'INTERNAL PARAMETERS-1'!$B$5:$J$44,4, FALSE)</f>
        <v>0</v>
      </c>
      <c r="X189" s="111">
        <f>$F189*'INTERNAL PARAMETERS-2'!W189*VLOOKUP(X$4,'INTERNAL PARAMETERS-1'!$B$5:$J$44,4, FALSE)</f>
        <v>0</v>
      </c>
      <c r="Y189" s="111">
        <f>$F189*'INTERNAL PARAMETERS-2'!X189*VLOOKUP(Y$4,'INTERNAL PARAMETERS-1'!$B$5:$J$44,4, FALSE)</f>
        <v>0</v>
      </c>
      <c r="Z189" s="111">
        <f>$F189*'INTERNAL PARAMETERS-2'!Y189*VLOOKUP(Z$4,'INTERNAL PARAMETERS-1'!$B$5:$J$44,4, FALSE)</f>
        <v>0</v>
      </c>
      <c r="AA189" s="111">
        <f>$F189*'INTERNAL PARAMETERS-2'!Z189*VLOOKUP(AA$4,'INTERNAL PARAMETERS-1'!$B$5:$J$44,4, FALSE)</f>
        <v>0</v>
      </c>
      <c r="AB189" s="111">
        <f>$F189*'INTERNAL PARAMETERS-2'!AA189*VLOOKUP(AB$4,'INTERNAL PARAMETERS-1'!$B$5:$J$44,4, FALSE)</f>
        <v>0</v>
      </c>
      <c r="AC189" s="111">
        <f>$F189*'INTERNAL PARAMETERS-2'!AB189*VLOOKUP(AC$4,'INTERNAL PARAMETERS-1'!$B$5:$J$44,4, FALSE)</f>
        <v>0</v>
      </c>
      <c r="AD189" s="111">
        <f>$F189*'INTERNAL PARAMETERS-2'!AC189*VLOOKUP(AD$4,'INTERNAL PARAMETERS-1'!$B$5:$J$44,4, FALSE)</f>
        <v>0</v>
      </c>
      <c r="AE189" s="111">
        <f>$F189*'INTERNAL PARAMETERS-2'!AD189*VLOOKUP(AE$4,'INTERNAL PARAMETERS-1'!$B$5:$J$44,4, FALSE)</f>
        <v>0</v>
      </c>
      <c r="AF189" s="111">
        <f>$F189*'INTERNAL PARAMETERS-2'!AE189*VLOOKUP(AF$4,'INTERNAL PARAMETERS-1'!$B$5:$J$44,4, FALSE)</f>
        <v>0</v>
      </c>
      <c r="AG189" s="111">
        <f>$F189*'INTERNAL PARAMETERS-2'!AF189*VLOOKUP(AG$4,'INTERNAL PARAMETERS-1'!$B$5:$J$44,4, FALSE)</f>
        <v>0</v>
      </c>
      <c r="AH189" s="111">
        <f>$F189*'INTERNAL PARAMETERS-2'!AG189*VLOOKUP(AH$4,'INTERNAL PARAMETERS-1'!$B$5:$J$44,4, FALSE)</f>
        <v>0</v>
      </c>
      <c r="AI189" s="111">
        <f>$F189*'INTERNAL PARAMETERS-2'!AH189*VLOOKUP(AI$4,'INTERNAL PARAMETERS-1'!$B$5:$J$44,4, FALSE)</f>
        <v>0</v>
      </c>
      <c r="AJ189" s="111">
        <f>$F189*'INTERNAL PARAMETERS-2'!AI189*VLOOKUP(AJ$4,'INTERNAL PARAMETERS-1'!$B$5:$J$44,4, FALSE)</f>
        <v>0</v>
      </c>
      <c r="AK189" s="111">
        <f>$F189*'INTERNAL PARAMETERS-2'!AJ189*VLOOKUP(AK$4,'INTERNAL PARAMETERS-1'!$B$5:$J$44,4, FALSE)</f>
        <v>0</v>
      </c>
      <c r="AL189" s="111">
        <f>$F189*'INTERNAL PARAMETERS-2'!AK189*VLOOKUP(AL$4,'INTERNAL PARAMETERS-1'!$B$5:$J$44,4, FALSE)</f>
        <v>0</v>
      </c>
      <c r="AM189" s="111">
        <f>$F189*'INTERNAL PARAMETERS-2'!AL189*VLOOKUP(AM$4,'INTERNAL PARAMETERS-1'!$B$5:$J$44,4, FALSE)</f>
        <v>0</v>
      </c>
      <c r="AN189" s="111">
        <f>$F189*'INTERNAL PARAMETERS-2'!AM189*VLOOKUP(AN$4,'INTERNAL PARAMETERS-1'!$B$5:$J$44,4, FALSE)</f>
        <v>0</v>
      </c>
      <c r="AO189" s="111">
        <f>$F189*'INTERNAL PARAMETERS-2'!AN189*VLOOKUP(AO$4,'INTERNAL PARAMETERS-1'!$B$5:$J$44,4, FALSE)</f>
        <v>0</v>
      </c>
      <c r="AP189" s="111">
        <f>$F189*'INTERNAL PARAMETERS-2'!AO189*VLOOKUP(AP$4,'INTERNAL PARAMETERS-1'!$B$5:$J$44,4, FALSE)</f>
        <v>0</v>
      </c>
      <c r="AQ189" s="111">
        <f>$F189*'INTERNAL PARAMETERS-2'!AP189*VLOOKUP(AQ$4,'INTERNAL PARAMETERS-1'!$B$5:$J$44,4, FALSE)</f>
        <v>0</v>
      </c>
      <c r="AR189" s="111">
        <f>$F189*'INTERNAL PARAMETERS-2'!AQ189*VLOOKUP(AR$4,'INTERNAL PARAMETERS-1'!$B$5:$J$44,4, FALSE)</f>
        <v>0</v>
      </c>
      <c r="AS189" s="111">
        <f>$F189*'INTERNAL PARAMETERS-2'!AR189*VLOOKUP(AS$4,'INTERNAL PARAMETERS-1'!$B$5:$J$44,4, FALSE)</f>
        <v>0</v>
      </c>
      <c r="AT189" s="110">
        <f>$F189*'INTERNAL PARAMETERS-2'!AS189*VLOOKUP(AT$4,'INTERNAL PARAMETERS-1'!$B$5:$J$44,4, FALSE)</f>
        <v>0</v>
      </c>
      <c r="AU189" s="112">
        <f>$F189*'INTERNAL PARAMETERS-2'!F189*(1-VLOOKUP(G$4,'INTERNAL PARAMETERS-1'!$B$5:$J$44,4, FALSE))</f>
        <v>0</v>
      </c>
      <c r="AV189" s="111">
        <f>$F189*'INTERNAL PARAMETERS-2'!G189*(1-VLOOKUP(H$4,'INTERNAL PARAMETERS-1'!$B$5:$J$44,4, FALSE))</f>
        <v>0</v>
      </c>
      <c r="AW189" s="111">
        <f>$F189*'INTERNAL PARAMETERS-2'!H189*(1-VLOOKUP(I$4,'INTERNAL PARAMETERS-1'!$B$5:$J$44,4, FALSE))</f>
        <v>0</v>
      </c>
      <c r="AX189" s="111">
        <f>$F189*'INTERNAL PARAMETERS-2'!I189*(1-VLOOKUP(J$4,'INTERNAL PARAMETERS-1'!$B$5:$J$44,4, FALSE))</f>
        <v>0</v>
      </c>
      <c r="AY189" s="111">
        <f>$F189*'INTERNAL PARAMETERS-2'!J189*(1-VLOOKUP(K$4,'INTERNAL PARAMETERS-1'!$B$5:$J$44,4, FALSE))</f>
        <v>0</v>
      </c>
      <c r="AZ189" s="111">
        <f>$F189*'INTERNAL PARAMETERS-2'!K189*(1-VLOOKUP(L$4,'INTERNAL PARAMETERS-1'!$B$5:$J$44,4, FALSE))</f>
        <v>0</v>
      </c>
      <c r="BA189" s="111">
        <f>$F189*'INTERNAL PARAMETERS-2'!L189*(1-VLOOKUP(M$4,'INTERNAL PARAMETERS-1'!$B$5:$J$44,4, FALSE))</f>
        <v>0</v>
      </c>
      <c r="BB189" s="111">
        <f>$F189*'INTERNAL PARAMETERS-2'!M189*(1-VLOOKUP(N$4,'INTERNAL PARAMETERS-1'!$B$5:$J$44,4, FALSE))</f>
        <v>0</v>
      </c>
      <c r="BC189" s="111">
        <f>$F189*'INTERNAL PARAMETERS-2'!N189*(1-VLOOKUP(O$4,'INTERNAL PARAMETERS-1'!$B$5:$J$44,4, FALSE))</f>
        <v>0</v>
      </c>
      <c r="BD189" s="111">
        <f>$F189*'INTERNAL PARAMETERS-2'!O189*(1-VLOOKUP(P$4,'INTERNAL PARAMETERS-1'!$B$5:$J$44,4, FALSE))</f>
        <v>0</v>
      </c>
      <c r="BE189" s="111">
        <f>$F189*'INTERNAL PARAMETERS-2'!P189*(1-VLOOKUP(Q$4,'INTERNAL PARAMETERS-1'!$B$5:$J$44,4, FALSE))</f>
        <v>0</v>
      </c>
      <c r="BF189" s="111">
        <f>$F189*'INTERNAL PARAMETERS-2'!Q189*(1-VLOOKUP(R$4,'INTERNAL PARAMETERS-1'!$B$5:$J$44,4, FALSE))</f>
        <v>0</v>
      </c>
      <c r="BG189" s="111">
        <f>$F189*'INTERNAL PARAMETERS-2'!R189*(1-VLOOKUP(S$4,'INTERNAL PARAMETERS-1'!$B$5:$J$44,4, FALSE))</f>
        <v>0</v>
      </c>
      <c r="BH189" s="111">
        <f>$F189*'INTERNAL PARAMETERS-2'!S189*(1-VLOOKUP(T$4,'INTERNAL PARAMETERS-1'!$B$5:$J$44,4, FALSE))</f>
        <v>0</v>
      </c>
      <c r="BI189" s="111">
        <f>$F189*'INTERNAL PARAMETERS-2'!T189*(1-VLOOKUP(U$4,'INTERNAL PARAMETERS-1'!$B$5:$J$44,4, FALSE))</f>
        <v>0</v>
      </c>
      <c r="BJ189" s="111">
        <f>$F189*'INTERNAL PARAMETERS-2'!U189*(1-VLOOKUP(V$4,'INTERNAL PARAMETERS-1'!$B$5:$J$44,4, FALSE))</f>
        <v>0</v>
      </c>
      <c r="BK189" s="111">
        <f>$F189*'INTERNAL PARAMETERS-2'!V189*(1-VLOOKUP(W$4,'INTERNAL PARAMETERS-1'!$B$5:$J$44,4, FALSE))</f>
        <v>0</v>
      </c>
      <c r="BL189" s="111">
        <f>$F189*'INTERNAL PARAMETERS-2'!W189*(1-VLOOKUP(X$4,'INTERNAL PARAMETERS-1'!$B$5:$J$44,4, FALSE))</f>
        <v>0</v>
      </c>
      <c r="BM189" s="111">
        <f>$F189*'INTERNAL PARAMETERS-2'!X189*(1-VLOOKUP(Y$4,'INTERNAL PARAMETERS-1'!$B$5:$J$44,4, FALSE))</f>
        <v>0</v>
      </c>
      <c r="BN189" s="111">
        <f>$F189*'INTERNAL PARAMETERS-2'!Y189*(1-VLOOKUP(Z$4,'INTERNAL PARAMETERS-1'!$B$5:$J$44,4, FALSE))</f>
        <v>0</v>
      </c>
      <c r="BO189" s="111">
        <f>$F189*'INTERNAL PARAMETERS-2'!Z189*(1-VLOOKUP(AA$4,'INTERNAL PARAMETERS-1'!$B$5:$J$44,4, FALSE))</f>
        <v>0</v>
      </c>
      <c r="BP189" s="111">
        <f>$F189*'INTERNAL PARAMETERS-2'!AA189*(1-VLOOKUP(AB$4,'INTERNAL PARAMETERS-1'!$B$5:$J$44,4, FALSE))</f>
        <v>0</v>
      </c>
      <c r="BQ189" s="111">
        <f>$F189*'INTERNAL PARAMETERS-2'!AB189*(1-VLOOKUP(AC$4,'INTERNAL PARAMETERS-1'!$B$5:$J$44,4, FALSE))</f>
        <v>0</v>
      </c>
      <c r="BR189" s="111">
        <f>$F189*'INTERNAL PARAMETERS-2'!AC189*(1-VLOOKUP(AD$4,'INTERNAL PARAMETERS-1'!$B$5:$J$44,4, FALSE))</f>
        <v>0</v>
      </c>
      <c r="BS189" s="111">
        <f>$F189*'INTERNAL PARAMETERS-2'!AD189*(1-VLOOKUP(AE$4,'INTERNAL PARAMETERS-1'!$B$5:$J$44,4, FALSE))</f>
        <v>0</v>
      </c>
      <c r="BT189" s="111">
        <f>$F189*'INTERNAL PARAMETERS-2'!AE189*(1-VLOOKUP(AF$4,'INTERNAL PARAMETERS-1'!$B$5:$J$44,4, FALSE))</f>
        <v>0</v>
      </c>
      <c r="BU189" s="111">
        <f>$F189*'INTERNAL PARAMETERS-2'!AF189*(1-VLOOKUP(AG$4,'INTERNAL PARAMETERS-1'!$B$5:$J$44,4, FALSE))</f>
        <v>0</v>
      </c>
      <c r="BV189" s="111">
        <f>$F189*'INTERNAL PARAMETERS-2'!AG189*(1-VLOOKUP(AH$4,'INTERNAL PARAMETERS-1'!$B$5:$J$44,4, FALSE))</f>
        <v>0</v>
      </c>
      <c r="BW189" s="111">
        <f>$F189*'INTERNAL PARAMETERS-2'!AH189*(1-VLOOKUP(AI$4,'INTERNAL PARAMETERS-1'!$B$5:$J$44,4, FALSE))</f>
        <v>0</v>
      </c>
      <c r="BX189" s="111">
        <f>$F189*'INTERNAL PARAMETERS-2'!AI189*(1-VLOOKUP(AJ$4,'INTERNAL PARAMETERS-1'!$B$5:$J$44,4, FALSE))</f>
        <v>0</v>
      </c>
      <c r="BY189" s="111">
        <f>$F189*'INTERNAL PARAMETERS-2'!AJ189*(1-VLOOKUP(AK$4,'INTERNAL PARAMETERS-1'!$B$5:$J$44,4, FALSE))</f>
        <v>0</v>
      </c>
      <c r="BZ189" s="111">
        <f>$F189*'INTERNAL PARAMETERS-2'!AK189*(1-VLOOKUP(AL$4,'INTERNAL PARAMETERS-1'!$B$5:$J$44,4, FALSE))</f>
        <v>0</v>
      </c>
      <c r="CA189" s="111">
        <f>$F189*'INTERNAL PARAMETERS-2'!AL189*(1-VLOOKUP(AM$4,'INTERNAL PARAMETERS-1'!$B$5:$J$44,4, FALSE))</f>
        <v>0</v>
      </c>
      <c r="CB189" s="111">
        <f>$F189*'INTERNAL PARAMETERS-2'!AM189*(1-VLOOKUP(AN$4,'INTERNAL PARAMETERS-1'!$B$5:$J$44,4, FALSE))</f>
        <v>0</v>
      </c>
      <c r="CC189" s="111">
        <f>$F189*'INTERNAL PARAMETERS-2'!AN189*(1-VLOOKUP(AO$4,'INTERNAL PARAMETERS-1'!$B$5:$J$44,4, FALSE))</f>
        <v>0</v>
      </c>
      <c r="CD189" s="111">
        <f>$F189*'INTERNAL PARAMETERS-2'!AO189*(1-VLOOKUP(AP$4,'INTERNAL PARAMETERS-1'!$B$5:$J$44,4, FALSE))</f>
        <v>0</v>
      </c>
      <c r="CE189" s="111">
        <f>$F189*'INTERNAL PARAMETERS-2'!AP189*(1-VLOOKUP(AQ$4,'INTERNAL PARAMETERS-1'!$B$5:$J$44,4, FALSE))</f>
        <v>0</v>
      </c>
      <c r="CF189" s="111">
        <f>$F189*'INTERNAL PARAMETERS-2'!AQ189*(1-VLOOKUP(AR$4,'INTERNAL PARAMETERS-1'!$B$5:$J$44,4, FALSE))</f>
        <v>0</v>
      </c>
      <c r="CG189" s="111">
        <f>$F189*'INTERNAL PARAMETERS-2'!AR189*(1-VLOOKUP(AS$4,'INTERNAL PARAMETERS-1'!$B$5:$J$44,4, FALSE))</f>
        <v>0</v>
      </c>
      <c r="CH189" s="110">
        <f>$F189*'INTERNAL PARAMETERS-2'!AS189*(1-VLOOKUP(AT$4,'INTERNAL PARAMETERS-1'!$B$5:$J$44,4, FALSE))</f>
        <v>0</v>
      </c>
      <c r="CI189" s="109">
        <f t="shared" si="2"/>
        <v>0</v>
      </c>
    </row>
    <row r="190" spans="3:87" x14ac:dyDescent="0.5">
      <c r="C190" s="75" t="s">
        <v>23</v>
      </c>
      <c r="D190" s="74" t="s">
        <v>21</v>
      </c>
      <c r="E190" s="74" t="s">
        <v>15</v>
      </c>
      <c r="F190" s="113">
        <f>'INPUTS-Incidence'!E190</f>
        <v>0</v>
      </c>
      <c r="G190" s="112">
        <f>$F190*'INTERNAL PARAMETERS-2'!F190*VLOOKUP(G$4,'INTERNAL PARAMETERS-1'!$B$5:$J$44,4, FALSE)</f>
        <v>0</v>
      </c>
      <c r="H190" s="111">
        <f>$F190*'INTERNAL PARAMETERS-2'!G190*VLOOKUP(H$4,'INTERNAL PARAMETERS-1'!$B$5:$J$44,4, FALSE)</f>
        <v>0</v>
      </c>
      <c r="I190" s="111">
        <f>$F190*'INTERNAL PARAMETERS-2'!H190*VLOOKUP(I$4,'INTERNAL PARAMETERS-1'!$B$5:$J$44,4, FALSE)</f>
        <v>0</v>
      </c>
      <c r="J190" s="111">
        <f>$F190*'INTERNAL PARAMETERS-2'!I190*VLOOKUP(J$4,'INTERNAL PARAMETERS-1'!$B$5:$J$44,4, FALSE)</f>
        <v>0</v>
      </c>
      <c r="K190" s="111">
        <f>$F190*'INTERNAL PARAMETERS-2'!J190*VLOOKUP(K$4,'INTERNAL PARAMETERS-1'!$B$5:$J$44,4, FALSE)</f>
        <v>0</v>
      </c>
      <c r="L190" s="111">
        <f>$F190*'INTERNAL PARAMETERS-2'!K190*VLOOKUP(L$4,'INTERNAL PARAMETERS-1'!$B$5:$J$44,4, FALSE)</f>
        <v>0</v>
      </c>
      <c r="M190" s="111">
        <f>$F190*'INTERNAL PARAMETERS-2'!L190*VLOOKUP(M$4,'INTERNAL PARAMETERS-1'!$B$5:$J$44,4, FALSE)</f>
        <v>0</v>
      </c>
      <c r="N190" s="111">
        <f>$F190*'INTERNAL PARAMETERS-2'!M190*VLOOKUP(N$4,'INTERNAL PARAMETERS-1'!$B$5:$J$44,4, FALSE)</f>
        <v>0</v>
      </c>
      <c r="O190" s="111">
        <f>$F190*'INTERNAL PARAMETERS-2'!N190*VLOOKUP(O$4,'INTERNAL PARAMETERS-1'!$B$5:$J$44,4, FALSE)</f>
        <v>0</v>
      </c>
      <c r="P190" s="111">
        <f>$F190*'INTERNAL PARAMETERS-2'!O190*VLOOKUP(P$4,'INTERNAL PARAMETERS-1'!$B$5:$J$44,4, FALSE)</f>
        <v>0</v>
      </c>
      <c r="Q190" s="111">
        <f>$F190*'INTERNAL PARAMETERS-2'!P190*VLOOKUP(Q$4,'INTERNAL PARAMETERS-1'!$B$5:$J$44,4, FALSE)</f>
        <v>0</v>
      </c>
      <c r="R190" s="111">
        <f>$F190*'INTERNAL PARAMETERS-2'!Q190*VLOOKUP(R$4,'INTERNAL PARAMETERS-1'!$B$5:$J$44,4, FALSE)</f>
        <v>0</v>
      </c>
      <c r="S190" s="111">
        <f>$F190*'INTERNAL PARAMETERS-2'!R190*VLOOKUP(S$4,'INTERNAL PARAMETERS-1'!$B$5:$J$44,4, FALSE)</f>
        <v>0</v>
      </c>
      <c r="T190" s="111">
        <f>$F190*'INTERNAL PARAMETERS-2'!S190*VLOOKUP(T$4,'INTERNAL PARAMETERS-1'!$B$5:$J$44,4, FALSE)</f>
        <v>0</v>
      </c>
      <c r="U190" s="111">
        <f>$F190*'INTERNAL PARAMETERS-2'!T190*VLOOKUP(U$4,'INTERNAL PARAMETERS-1'!$B$5:$J$44,4, FALSE)</f>
        <v>0</v>
      </c>
      <c r="V190" s="111">
        <f>$F190*'INTERNAL PARAMETERS-2'!U190*VLOOKUP(V$4,'INTERNAL PARAMETERS-1'!$B$5:$J$44,4, FALSE)</f>
        <v>0</v>
      </c>
      <c r="W190" s="111">
        <f>$F190*'INTERNAL PARAMETERS-2'!V190*VLOOKUP(W$4,'INTERNAL PARAMETERS-1'!$B$5:$J$44,4, FALSE)</f>
        <v>0</v>
      </c>
      <c r="X190" s="111">
        <f>$F190*'INTERNAL PARAMETERS-2'!W190*VLOOKUP(X$4,'INTERNAL PARAMETERS-1'!$B$5:$J$44,4, FALSE)</f>
        <v>0</v>
      </c>
      <c r="Y190" s="111">
        <f>$F190*'INTERNAL PARAMETERS-2'!X190*VLOOKUP(Y$4,'INTERNAL PARAMETERS-1'!$B$5:$J$44,4, FALSE)</f>
        <v>0</v>
      </c>
      <c r="Z190" s="111">
        <f>$F190*'INTERNAL PARAMETERS-2'!Y190*VLOOKUP(Z$4,'INTERNAL PARAMETERS-1'!$B$5:$J$44,4, FALSE)</f>
        <v>0</v>
      </c>
      <c r="AA190" s="111">
        <f>$F190*'INTERNAL PARAMETERS-2'!Z190*VLOOKUP(AA$4,'INTERNAL PARAMETERS-1'!$B$5:$J$44,4, FALSE)</f>
        <v>0</v>
      </c>
      <c r="AB190" s="111">
        <f>$F190*'INTERNAL PARAMETERS-2'!AA190*VLOOKUP(AB$4,'INTERNAL PARAMETERS-1'!$B$5:$J$44,4, FALSE)</f>
        <v>0</v>
      </c>
      <c r="AC190" s="111">
        <f>$F190*'INTERNAL PARAMETERS-2'!AB190*VLOOKUP(AC$4,'INTERNAL PARAMETERS-1'!$B$5:$J$44,4, FALSE)</f>
        <v>0</v>
      </c>
      <c r="AD190" s="111">
        <f>$F190*'INTERNAL PARAMETERS-2'!AC190*VLOOKUP(AD$4,'INTERNAL PARAMETERS-1'!$B$5:$J$44,4, FALSE)</f>
        <v>0</v>
      </c>
      <c r="AE190" s="111">
        <f>$F190*'INTERNAL PARAMETERS-2'!AD190*VLOOKUP(AE$4,'INTERNAL PARAMETERS-1'!$B$5:$J$44,4, FALSE)</f>
        <v>0</v>
      </c>
      <c r="AF190" s="111">
        <f>$F190*'INTERNAL PARAMETERS-2'!AE190*VLOOKUP(AF$4,'INTERNAL PARAMETERS-1'!$B$5:$J$44,4, FALSE)</f>
        <v>0</v>
      </c>
      <c r="AG190" s="111">
        <f>$F190*'INTERNAL PARAMETERS-2'!AF190*VLOOKUP(AG$4,'INTERNAL PARAMETERS-1'!$B$5:$J$44,4, FALSE)</f>
        <v>0</v>
      </c>
      <c r="AH190" s="111">
        <f>$F190*'INTERNAL PARAMETERS-2'!AG190*VLOOKUP(AH$4,'INTERNAL PARAMETERS-1'!$B$5:$J$44,4, FALSE)</f>
        <v>0</v>
      </c>
      <c r="AI190" s="111">
        <f>$F190*'INTERNAL PARAMETERS-2'!AH190*VLOOKUP(AI$4,'INTERNAL PARAMETERS-1'!$B$5:$J$44,4, FALSE)</f>
        <v>0</v>
      </c>
      <c r="AJ190" s="111">
        <f>$F190*'INTERNAL PARAMETERS-2'!AI190*VLOOKUP(AJ$4,'INTERNAL PARAMETERS-1'!$B$5:$J$44,4, FALSE)</f>
        <v>0</v>
      </c>
      <c r="AK190" s="111">
        <f>$F190*'INTERNAL PARAMETERS-2'!AJ190*VLOOKUP(AK$4,'INTERNAL PARAMETERS-1'!$B$5:$J$44,4, FALSE)</f>
        <v>0</v>
      </c>
      <c r="AL190" s="111">
        <f>$F190*'INTERNAL PARAMETERS-2'!AK190*VLOOKUP(AL$4,'INTERNAL PARAMETERS-1'!$B$5:$J$44,4, FALSE)</f>
        <v>0</v>
      </c>
      <c r="AM190" s="111">
        <f>$F190*'INTERNAL PARAMETERS-2'!AL190*VLOOKUP(AM$4,'INTERNAL PARAMETERS-1'!$B$5:$J$44,4, FALSE)</f>
        <v>0</v>
      </c>
      <c r="AN190" s="111">
        <f>$F190*'INTERNAL PARAMETERS-2'!AM190*VLOOKUP(AN$4,'INTERNAL PARAMETERS-1'!$B$5:$J$44,4, FALSE)</f>
        <v>0</v>
      </c>
      <c r="AO190" s="111">
        <f>$F190*'INTERNAL PARAMETERS-2'!AN190*VLOOKUP(AO$4,'INTERNAL PARAMETERS-1'!$B$5:$J$44,4, FALSE)</f>
        <v>0</v>
      </c>
      <c r="AP190" s="111">
        <f>$F190*'INTERNAL PARAMETERS-2'!AO190*VLOOKUP(AP$4,'INTERNAL PARAMETERS-1'!$B$5:$J$44,4, FALSE)</f>
        <v>0</v>
      </c>
      <c r="AQ190" s="111">
        <f>$F190*'INTERNAL PARAMETERS-2'!AP190*VLOOKUP(AQ$4,'INTERNAL PARAMETERS-1'!$B$5:$J$44,4, FALSE)</f>
        <v>0</v>
      </c>
      <c r="AR190" s="111">
        <f>$F190*'INTERNAL PARAMETERS-2'!AQ190*VLOOKUP(AR$4,'INTERNAL PARAMETERS-1'!$B$5:$J$44,4, FALSE)</f>
        <v>0</v>
      </c>
      <c r="AS190" s="111">
        <f>$F190*'INTERNAL PARAMETERS-2'!AR190*VLOOKUP(AS$4,'INTERNAL PARAMETERS-1'!$B$5:$J$44,4, FALSE)</f>
        <v>0</v>
      </c>
      <c r="AT190" s="110">
        <f>$F190*'INTERNAL PARAMETERS-2'!AS190*VLOOKUP(AT$4,'INTERNAL PARAMETERS-1'!$B$5:$J$44,4, FALSE)</f>
        <v>0</v>
      </c>
      <c r="AU190" s="112">
        <f>$F190*'INTERNAL PARAMETERS-2'!F190*(1-VLOOKUP(G$4,'INTERNAL PARAMETERS-1'!$B$5:$J$44,4, FALSE))</f>
        <v>0</v>
      </c>
      <c r="AV190" s="111">
        <f>$F190*'INTERNAL PARAMETERS-2'!G190*(1-VLOOKUP(H$4,'INTERNAL PARAMETERS-1'!$B$5:$J$44,4, FALSE))</f>
        <v>0</v>
      </c>
      <c r="AW190" s="111">
        <f>$F190*'INTERNAL PARAMETERS-2'!H190*(1-VLOOKUP(I$4,'INTERNAL PARAMETERS-1'!$B$5:$J$44,4, FALSE))</f>
        <v>0</v>
      </c>
      <c r="AX190" s="111">
        <f>$F190*'INTERNAL PARAMETERS-2'!I190*(1-VLOOKUP(J$4,'INTERNAL PARAMETERS-1'!$B$5:$J$44,4, FALSE))</f>
        <v>0</v>
      </c>
      <c r="AY190" s="111">
        <f>$F190*'INTERNAL PARAMETERS-2'!J190*(1-VLOOKUP(K$4,'INTERNAL PARAMETERS-1'!$B$5:$J$44,4, FALSE))</f>
        <v>0</v>
      </c>
      <c r="AZ190" s="111">
        <f>$F190*'INTERNAL PARAMETERS-2'!K190*(1-VLOOKUP(L$4,'INTERNAL PARAMETERS-1'!$B$5:$J$44,4, FALSE))</f>
        <v>0</v>
      </c>
      <c r="BA190" s="111">
        <f>$F190*'INTERNAL PARAMETERS-2'!L190*(1-VLOOKUP(M$4,'INTERNAL PARAMETERS-1'!$B$5:$J$44,4, FALSE))</f>
        <v>0</v>
      </c>
      <c r="BB190" s="111">
        <f>$F190*'INTERNAL PARAMETERS-2'!M190*(1-VLOOKUP(N$4,'INTERNAL PARAMETERS-1'!$B$5:$J$44,4, FALSE))</f>
        <v>0</v>
      </c>
      <c r="BC190" s="111">
        <f>$F190*'INTERNAL PARAMETERS-2'!N190*(1-VLOOKUP(O$4,'INTERNAL PARAMETERS-1'!$B$5:$J$44,4, FALSE))</f>
        <v>0</v>
      </c>
      <c r="BD190" s="111">
        <f>$F190*'INTERNAL PARAMETERS-2'!O190*(1-VLOOKUP(P$4,'INTERNAL PARAMETERS-1'!$B$5:$J$44,4, FALSE))</f>
        <v>0</v>
      </c>
      <c r="BE190" s="111">
        <f>$F190*'INTERNAL PARAMETERS-2'!P190*(1-VLOOKUP(Q$4,'INTERNAL PARAMETERS-1'!$B$5:$J$44,4, FALSE))</f>
        <v>0</v>
      </c>
      <c r="BF190" s="111">
        <f>$F190*'INTERNAL PARAMETERS-2'!Q190*(1-VLOOKUP(R$4,'INTERNAL PARAMETERS-1'!$B$5:$J$44,4, FALSE))</f>
        <v>0</v>
      </c>
      <c r="BG190" s="111">
        <f>$F190*'INTERNAL PARAMETERS-2'!R190*(1-VLOOKUP(S$4,'INTERNAL PARAMETERS-1'!$B$5:$J$44,4, FALSE))</f>
        <v>0</v>
      </c>
      <c r="BH190" s="111">
        <f>$F190*'INTERNAL PARAMETERS-2'!S190*(1-VLOOKUP(T$4,'INTERNAL PARAMETERS-1'!$B$5:$J$44,4, FALSE))</f>
        <v>0</v>
      </c>
      <c r="BI190" s="111">
        <f>$F190*'INTERNAL PARAMETERS-2'!T190*(1-VLOOKUP(U$4,'INTERNAL PARAMETERS-1'!$B$5:$J$44,4, FALSE))</f>
        <v>0</v>
      </c>
      <c r="BJ190" s="111">
        <f>$F190*'INTERNAL PARAMETERS-2'!U190*(1-VLOOKUP(V$4,'INTERNAL PARAMETERS-1'!$B$5:$J$44,4, FALSE))</f>
        <v>0</v>
      </c>
      <c r="BK190" s="111">
        <f>$F190*'INTERNAL PARAMETERS-2'!V190*(1-VLOOKUP(W$4,'INTERNAL PARAMETERS-1'!$B$5:$J$44,4, FALSE))</f>
        <v>0</v>
      </c>
      <c r="BL190" s="111">
        <f>$F190*'INTERNAL PARAMETERS-2'!W190*(1-VLOOKUP(X$4,'INTERNAL PARAMETERS-1'!$B$5:$J$44,4, FALSE))</f>
        <v>0</v>
      </c>
      <c r="BM190" s="111">
        <f>$F190*'INTERNAL PARAMETERS-2'!X190*(1-VLOOKUP(Y$4,'INTERNAL PARAMETERS-1'!$B$5:$J$44,4, FALSE))</f>
        <v>0</v>
      </c>
      <c r="BN190" s="111">
        <f>$F190*'INTERNAL PARAMETERS-2'!Y190*(1-VLOOKUP(Z$4,'INTERNAL PARAMETERS-1'!$B$5:$J$44,4, FALSE))</f>
        <v>0</v>
      </c>
      <c r="BO190" s="111">
        <f>$F190*'INTERNAL PARAMETERS-2'!Z190*(1-VLOOKUP(AA$4,'INTERNAL PARAMETERS-1'!$B$5:$J$44,4, FALSE))</f>
        <v>0</v>
      </c>
      <c r="BP190" s="111">
        <f>$F190*'INTERNAL PARAMETERS-2'!AA190*(1-VLOOKUP(AB$4,'INTERNAL PARAMETERS-1'!$B$5:$J$44,4, FALSE))</f>
        <v>0</v>
      </c>
      <c r="BQ190" s="111">
        <f>$F190*'INTERNAL PARAMETERS-2'!AB190*(1-VLOOKUP(AC$4,'INTERNAL PARAMETERS-1'!$B$5:$J$44,4, FALSE))</f>
        <v>0</v>
      </c>
      <c r="BR190" s="111">
        <f>$F190*'INTERNAL PARAMETERS-2'!AC190*(1-VLOOKUP(AD$4,'INTERNAL PARAMETERS-1'!$B$5:$J$44,4, FALSE))</f>
        <v>0</v>
      </c>
      <c r="BS190" s="111">
        <f>$F190*'INTERNAL PARAMETERS-2'!AD190*(1-VLOOKUP(AE$4,'INTERNAL PARAMETERS-1'!$B$5:$J$44,4, FALSE))</f>
        <v>0</v>
      </c>
      <c r="BT190" s="111">
        <f>$F190*'INTERNAL PARAMETERS-2'!AE190*(1-VLOOKUP(AF$4,'INTERNAL PARAMETERS-1'!$B$5:$J$44,4, FALSE))</f>
        <v>0</v>
      </c>
      <c r="BU190" s="111">
        <f>$F190*'INTERNAL PARAMETERS-2'!AF190*(1-VLOOKUP(AG$4,'INTERNAL PARAMETERS-1'!$B$5:$J$44,4, FALSE))</f>
        <v>0</v>
      </c>
      <c r="BV190" s="111">
        <f>$F190*'INTERNAL PARAMETERS-2'!AG190*(1-VLOOKUP(AH$4,'INTERNAL PARAMETERS-1'!$B$5:$J$44,4, FALSE))</f>
        <v>0</v>
      </c>
      <c r="BW190" s="111">
        <f>$F190*'INTERNAL PARAMETERS-2'!AH190*(1-VLOOKUP(AI$4,'INTERNAL PARAMETERS-1'!$B$5:$J$44,4, FALSE))</f>
        <v>0</v>
      </c>
      <c r="BX190" s="111">
        <f>$F190*'INTERNAL PARAMETERS-2'!AI190*(1-VLOOKUP(AJ$4,'INTERNAL PARAMETERS-1'!$B$5:$J$44,4, FALSE))</f>
        <v>0</v>
      </c>
      <c r="BY190" s="111">
        <f>$F190*'INTERNAL PARAMETERS-2'!AJ190*(1-VLOOKUP(AK$4,'INTERNAL PARAMETERS-1'!$B$5:$J$44,4, FALSE))</f>
        <v>0</v>
      </c>
      <c r="BZ190" s="111">
        <f>$F190*'INTERNAL PARAMETERS-2'!AK190*(1-VLOOKUP(AL$4,'INTERNAL PARAMETERS-1'!$B$5:$J$44,4, FALSE))</f>
        <v>0</v>
      </c>
      <c r="CA190" s="111">
        <f>$F190*'INTERNAL PARAMETERS-2'!AL190*(1-VLOOKUP(AM$4,'INTERNAL PARAMETERS-1'!$B$5:$J$44,4, FALSE))</f>
        <v>0</v>
      </c>
      <c r="CB190" s="111">
        <f>$F190*'INTERNAL PARAMETERS-2'!AM190*(1-VLOOKUP(AN$4,'INTERNAL PARAMETERS-1'!$B$5:$J$44,4, FALSE))</f>
        <v>0</v>
      </c>
      <c r="CC190" s="111">
        <f>$F190*'INTERNAL PARAMETERS-2'!AN190*(1-VLOOKUP(AO$4,'INTERNAL PARAMETERS-1'!$B$5:$J$44,4, FALSE))</f>
        <v>0</v>
      </c>
      <c r="CD190" s="111">
        <f>$F190*'INTERNAL PARAMETERS-2'!AO190*(1-VLOOKUP(AP$4,'INTERNAL PARAMETERS-1'!$B$5:$J$44,4, FALSE))</f>
        <v>0</v>
      </c>
      <c r="CE190" s="111">
        <f>$F190*'INTERNAL PARAMETERS-2'!AP190*(1-VLOOKUP(AQ$4,'INTERNAL PARAMETERS-1'!$B$5:$J$44,4, FALSE))</f>
        <v>0</v>
      </c>
      <c r="CF190" s="111">
        <f>$F190*'INTERNAL PARAMETERS-2'!AQ190*(1-VLOOKUP(AR$4,'INTERNAL PARAMETERS-1'!$B$5:$J$44,4, FALSE))</f>
        <v>0</v>
      </c>
      <c r="CG190" s="111">
        <f>$F190*'INTERNAL PARAMETERS-2'!AR190*(1-VLOOKUP(AS$4,'INTERNAL PARAMETERS-1'!$B$5:$J$44,4, FALSE))</f>
        <v>0</v>
      </c>
      <c r="CH190" s="110">
        <f>$F190*'INTERNAL PARAMETERS-2'!AS190*(1-VLOOKUP(AT$4,'INTERNAL PARAMETERS-1'!$B$5:$J$44,4, FALSE))</f>
        <v>0</v>
      </c>
      <c r="CI190" s="109">
        <f t="shared" si="2"/>
        <v>0</v>
      </c>
    </row>
    <row r="191" spans="3:87" x14ac:dyDescent="0.5">
      <c r="C191" s="75" t="s">
        <v>23</v>
      </c>
      <c r="D191" s="74" t="s">
        <v>21</v>
      </c>
      <c r="E191" s="74" t="s">
        <v>14</v>
      </c>
      <c r="F191" s="113">
        <f>'INPUTS-Incidence'!E191</f>
        <v>0</v>
      </c>
      <c r="G191" s="112">
        <f>$F191*'INTERNAL PARAMETERS-2'!F191*VLOOKUP(G$4,'INTERNAL PARAMETERS-1'!$B$5:$J$44,4, FALSE)</f>
        <v>0</v>
      </c>
      <c r="H191" s="111">
        <f>$F191*'INTERNAL PARAMETERS-2'!G191*VLOOKUP(H$4,'INTERNAL PARAMETERS-1'!$B$5:$J$44,4, FALSE)</f>
        <v>0</v>
      </c>
      <c r="I191" s="111">
        <f>$F191*'INTERNAL PARAMETERS-2'!H191*VLOOKUP(I$4,'INTERNAL PARAMETERS-1'!$B$5:$J$44,4, FALSE)</f>
        <v>0</v>
      </c>
      <c r="J191" s="111">
        <f>$F191*'INTERNAL PARAMETERS-2'!I191*VLOOKUP(J$4,'INTERNAL PARAMETERS-1'!$B$5:$J$44,4, FALSE)</f>
        <v>0</v>
      </c>
      <c r="K191" s="111">
        <f>$F191*'INTERNAL PARAMETERS-2'!J191*VLOOKUP(K$4,'INTERNAL PARAMETERS-1'!$B$5:$J$44,4, FALSE)</f>
        <v>0</v>
      </c>
      <c r="L191" s="111">
        <f>$F191*'INTERNAL PARAMETERS-2'!K191*VLOOKUP(L$4,'INTERNAL PARAMETERS-1'!$B$5:$J$44,4, FALSE)</f>
        <v>0</v>
      </c>
      <c r="M191" s="111">
        <f>$F191*'INTERNAL PARAMETERS-2'!L191*VLOOKUP(M$4,'INTERNAL PARAMETERS-1'!$B$5:$J$44,4, FALSE)</f>
        <v>0</v>
      </c>
      <c r="N191" s="111">
        <f>$F191*'INTERNAL PARAMETERS-2'!M191*VLOOKUP(N$4,'INTERNAL PARAMETERS-1'!$B$5:$J$44,4, FALSE)</f>
        <v>0</v>
      </c>
      <c r="O191" s="111">
        <f>$F191*'INTERNAL PARAMETERS-2'!N191*VLOOKUP(O$4,'INTERNAL PARAMETERS-1'!$B$5:$J$44,4, FALSE)</f>
        <v>0</v>
      </c>
      <c r="P191" s="111">
        <f>$F191*'INTERNAL PARAMETERS-2'!O191*VLOOKUP(P$4,'INTERNAL PARAMETERS-1'!$B$5:$J$44,4, FALSE)</f>
        <v>0</v>
      </c>
      <c r="Q191" s="111">
        <f>$F191*'INTERNAL PARAMETERS-2'!P191*VLOOKUP(Q$4,'INTERNAL PARAMETERS-1'!$B$5:$J$44,4, FALSE)</f>
        <v>0</v>
      </c>
      <c r="R191" s="111">
        <f>$F191*'INTERNAL PARAMETERS-2'!Q191*VLOOKUP(R$4,'INTERNAL PARAMETERS-1'!$B$5:$J$44,4, FALSE)</f>
        <v>0</v>
      </c>
      <c r="S191" s="111">
        <f>$F191*'INTERNAL PARAMETERS-2'!R191*VLOOKUP(S$4,'INTERNAL PARAMETERS-1'!$B$5:$J$44,4, FALSE)</f>
        <v>0</v>
      </c>
      <c r="T191" s="111">
        <f>$F191*'INTERNAL PARAMETERS-2'!S191*VLOOKUP(T$4,'INTERNAL PARAMETERS-1'!$B$5:$J$44,4, FALSE)</f>
        <v>0</v>
      </c>
      <c r="U191" s="111">
        <f>$F191*'INTERNAL PARAMETERS-2'!T191*VLOOKUP(U$4,'INTERNAL PARAMETERS-1'!$B$5:$J$44,4, FALSE)</f>
        <v>0</v>
      </c>
      <c r="V191" s="111">
        <f>$F191*'INTERNAL PARAMETERS-2'!U191*VLOOKUP(V$4,'INTERNAL PARAMETERS-1'!$B$5:$J$44,4, FALSE)</f>
        <v>0</v>
      </c>
      <c r="W191" s="111">
        <f>$F191*'INTERNAL PARAMETERS-2'!V191*VLOOKUP(W$4,'INTERNAL PARAMETERS-1'!$B$5:$J$44,4, FALSE)</f>
        <v>0</v>
      </c>
      <c r="X191" s="111">
        <f>$F191*'INTERNAL PARAMETERS-2'!W191*VLOOKUP(X$4,'INTERNAL PARAMETERS-1'!$B$5:$J$44,4, FALSE)</f>
        <v>0</v>
      </c>
      <c r="Y191" s="111">
        <f>$F191*'INTERNAL PARAMETERS-2'!X191*VLOOKUP(Y$4,'INTERNAL PARAMETERS-1'!$B$5:$J$44,4, FALSE)</f>
        <v>0</v>
      </c>
      <c r="Z191" s="111">
        <f>$F191*'INTERNAL PARAMETERS-2'!Y191*VLOOKUP(Z$4,'INTERNAL PARAMETERS-1'!$B$5:$J$44,4, FALSE)</f>
        <v>0</v>
      </c>
      <c r="AA191" s="111">
        <f>$F191*'INTERNAL PARAMETERS-2'!Z191*VLOOKUP(AA$4,'INTERNAL PARAMETERS-1'!$B$5:$J$44,4, FALSE)</f>
        <v>0</v>
      </c>
      <c r="AB191" s="111">
        <f>$F191*'INTERNAL PARAMETERS-2'!AA191*VLOOKUP(AB$4,'INTERNAL PARAMETERS-1'!$B$5:$J$44,4, FALSE)</f>
        <v>0</v>
      </c>
      <c r="AC191" s="111">
        <f>$F191*'INTERNAL PARAMETERS-2'!AB191*VLOOKUP(AC$4,'INTERNAL PARAMETERS-1'!$B$5:$J$44,4, FALSE)</f>
        <v>0</v>
      </c>
      <c r="AD191" s="111">
        <f>$F191*'INTERNAL PARAMETERS-2'!AC191*VLOOKUP(AD$4,'INTERNAL PARAMETERS-1'!$B$5:$J$44,4, FALSE)</f>
        <v>0</v>
      </c>
      <c r="AE191" s="111">
        <f>$F191*'INTERNAL PARAMETERS-2'!AD191*VLOOKUP(AE$4,'INTERNAL PARAMETERS-1'!$B$5:$J$44,4, FALSE)</f>
        <v>0</v>
      </c>
      <c r="AF191" s="111">
        <f>$F191*'INTERNAL PARAMETERS-2'!AE191*VLOOKUP(AF$4,'INTERNAL PARAMETERS-1'!$B$5:$J$44,4, FALSE)</f>
        <v>0</v>
      </c>
      <c r="AG191" s="111">
        <f>$F191*'INTERNAL PARAMETERS-2'!AF191*VLOOKUP(AG$4,'INTERNAL PARAMETERS-1'!$B$5:$J$44,4, FALSE)</f>
        <v>0</v>
      </c>
      <c r="AH191" s="111">
        <f>$F191*'INTERNAL PARAMETERS-2'!AG191*VLOOKUP(AH$4,'INTERNAL PARAMETERS-1'!$B$5:$J$44,4, FALSE)</f>
        <v>0</v>
      </c>
      <c r="AI191" s="111">
        <f>$F191*'INTERNAL PARAMETERS-2'!AH191*VLOOKUP(AI$4,'INTERNAL PARAMETERS-1'!$B$5:$J$44,4, FALSE)</f>
        <v>0</v>
      </c>
      <c r="AJ191" s="111">
        <f>$F191*'INTERNAL PARAMETERS-2'!AI191*VLOOKUP(AJ$4,'INTERNAL PARAMETERS-1'!$B$5:$J$44,4, FALSE)</f>
        <v>0</v>
      </c>
      <c r="AK191" s="111">
        <f>$F191*'INTERNAL PARAMETERS-2'!AJ191*VLOOKUP(AK$4,'INTERNAL PARAMETERS-1'!$B$5:$J$44,4, FALSE)</f>
        <v>0</v>
      </c>
      <c r="AL191" s="111">
        <f>$F191*'INTERNAL PARAMETERS-2'!AK191*VLOOKUP(AL$4,'INTERNAL PARAMETERS-1'!$B$5:$J$44,4, FALSE)</f>
        <v>0</v>
      </c>
      <c r="AM191" s="111">
        <f>$F191*'INTERNAL PARAMETERS-2'!AL191*VLOOKUP(AM$4,'INTERNAL PARAMETERS-1'!$B$5:$J$44,4, FALSE)</f>
        <v>0</v>
      </c>
      <c r="AN191" s="111">
        <f>$F191*'INTERNAL PARAMETERS-2'!AM191*VLOOKUP(AN$4,'INTERNAL PARAMETERS-1'!$B$5:$J$44,4, FALSE)</f>
        <v>0</v>
      </c>
      <c r="AO191" s="111">
        <f>$F191*'INTERNAL PARAMETERS-2'!AN191*VLOOKUP(AO$4,'INTERNAL PARAMETERS-1'!$B$5:$J$44,4, FALSE)</f>
        <v>0</v>
      </c>
      <c r="AP191" s="111">
        <f>$F191*'INTERNAL PARAMETERS-2'!AO191*VLOOKUP(AP$4,'INTERNAL PARAMETERS-1'!$B$5:$J$44,4, FALSE)</f>
        <v>0</v>
      </c>
      <c r="AQ191" s="111">
        <f>$F191*'INTERNAL PARAMETERS-2'!AP191*VLOOKUP(AQ$4,'INTERNAL PARAMETERS-1'!$B$5:$J$44,4, FALSE)</f>
        <v>0</v>
      </c>
      <c r="AR191" s="111">
        <f>$F191*'INTERNAL PARAMETERS-2'!AQ191*VLOOKUP(AR$4,'INTERNAL PARAMETERS-1'!$B$5:$J$44,4, FALSE)</f>
        <v>0</v>
      </c>
      <c r="AS191" s="111">
        <f>$F191*'INTERNAL PARAMETERS-2'!AR191*VLOOKUP(AS$4,'INTERNAL PARAMETERS-1'!$B$5:$J$44,4, FALSE)</f>
        <v>0</v>
      </c>
      <c r="AT191" s="110">
        <f>$F191*'INTERNAL PARAMETERS-2'!AS191*VLOOKUP(AT$4,'INTERNAL PARAMETERS-1'!$B$5:$J$44,4, FALSE)</f>
        <v>0</v>
      </c>
      <c r="AU191" s="112">
        <f>$F191*'INTERNAL PARAMETERS-2'!F191*(1-VLOOKUP(G$4,'INTERNAL PARAMETERS-1'!$B$5:$J$44,4, FALSE))</f>
        <v>0</v>
      </c>
      <c r="AV191" s="111">
        <f>$F191*'INTERNAL PARAMETERS-2'!G191*(1-VLOOKUP(H$4,'INTERNAL PARAMETERS-1'!$B$5:$J$44,4, FALSE))</f>
        <v>0</v>
      </c>
      <c r="AW191" s="111">
        <f>$F191*'INTERNAL PARAMETERS-2'!H191*(1-VLOOKUP(I$4,'INTERNAL PARAMETERS-1'!$B$5:$J$44,4, FALSE))</f>
        <v>0</v>
      </c>
      <c r="AX191" s="111">
        <f>$F191*'INTERNAL PARAMETERS-2'!I191*(1-VLOOKUP(J$4,'INTERNAL PARAMETERS-1'!$B$5:$J$44,4, FALSE))</f>
        <v>0</v>
      </c>
      <c r="AY191" s="111">
        <f>$F191*'INTERNAL PARAMETERS-2'!J191*(1-VLOOKUP(K$4,'INTERNAL PARAMETERS-1'!$B$5:$J$44,4, FALSE))</f>
        <v>0</v>
      </c>
      <c r="AZ191" s="111">
        <f>$F191*'INTERNAL PARAMETERS-2'!K191*(1-VLOOKUP(L$4,'INTERNAL PARAMETERS-1'!$B$5:$J$44,4, FALSE))</f>
        <v>0</v>
      </c>
      <c r="BA191" s="111">
        <f>$F191*'INTERNAL PARAMETERS-2'!L191*(1-VLOOKUP(M$4,'INTERNAL PARAMETERS-1'!$B$5:$J$44,4, FALSE))</f>
        <v>0</v>
      </c>
      <c r="BB191" s="111">
        <f>$F191*'INTERNAL PARAMETERS-2'!M191*(1-VLOOKUP(N$4,'INTERNAL PARAMETERS-1'!$B$5:$J$44,4, FALSE))</f>
        <v>0</v>
      </c>
      <c r="BC191" s="111">
        <f>$F191*'INTERNAL PARAMETERS-2'!N191*(1-VLOOKUP(O$4,'INTERNAL PARAMETERS-1'!$B$5:$J$44,4, FALSE))</f>
        <v>0</v>
      </c>
      <c r="BD191" s="111">
        <f>$F191*'INTERNAL PARAMETERS-2'!O191*(1-VLOOKUP(P$4,'INTERNAL PARAMETERS-1'!$B$5:$J$44,4, FALSE))</f>
        <v>0</v>
      </c>
      <c r="BE191" s="111">
        <f>$F191*'INTERNAL PARAMETERS-2'!P191*(1-VLOOKUP(Q$4,'INTERNAL PARAMETERS-1'!$B$5:$J$44,4, FALSE))</f>
        <v>0</v>
      </c>
      <c r="BF191" s="111">
        <f>$F191*'INTERNAL PARAMETERS-2'!Q191*(1-VLOOKUP(R$4,'INTERNAL PARAMETERS-1'!$B$5:$J$44,4, FALSE))</f>
        <v>0</v>
      </c>
      <c r="BG191" s="111">
        <f>$F191*'INTERNAL PARAMETERS-2'!R191*(1-VLOOKUP(S$4,'INTERNAL PARAMETERS-1'!$B$5:$J$44,4, FALSE))</f>
        <v>0</v>
      </c>
      <c r="BH191" s="111">
        <f>$F191*'INTERNAL PARAMETERS-2'!S191*(1-VLOOKUP(T$4,'INTERNAL PARAMETERS-1'!$B$5:$J$44,4, FALSE))</f>
        <v>0</v>
      </c>
      <c r="BI191" s="111">
        <f>$F191*'INTERNAL PARAMETERS-2'!T191*(1-VLOOKUP(U$4,'INTERNAL PARAMETERS-1'!$B$5:$J$44,4, FALSE))</f>
        <v>0</v>
      </c>
      <c r="BJ191" s="111">
        <f>$F191*'INTERNAL PARAMETERS-2'!U191*(1-VLOOKUP(V$4,'INTERNAL PARAMETERS-1'!$B$5:$J$44,4, FALSE))</f>
        <v>0</v>
      </c>
      <c r="BK191" s="111">
        <f>$F191*'INTERNAL PARAMETERS-2'!V191*(1-VLOOKUP(W$4,'INTERNAL PARAMETERS-1'!$B$5:$J$44,4, FALSE))</f>
        <v>0</v>
      </c>
      <c r="BL191" s="111">
        <f>$F191*'INTERNAL PARAMETERS-2'!W191*(1-VLOOKUP(X$4,'INTERNAL PARAMETERS-1'!$B$5:$J$44,4, FALSE))</f>
        <v>0</v>
      </c>
      <c r="BM191" s="111">
        <f>$F191*'INTERNAL PARAMETERS-2'!X191*(1-VLOOKUP(Y$4,'INTERNAL PARAMETERS-1'!$B$5:$J$44,4, FALSE))</f>
        <v>0</v>
      </c>
      <c r="BN191" s="111">
        <f>$F191*'INTERNAL PARAMETERS-2'!Y191*(1-VLOOKUP(Z$4,'INTERNAL PARAMETERS-1'!$B$5:$J$44,4, FALSE))</f>
        <v>0</v>
      </c>
      <c r="BO191" s="111">
        <f>$F191*'INTERNAL PARAMETERS-2'!Z191*(1-VLOOKUP(AA$4,'INTERNAL PARAMETERS-1'!$B$5:$J$44,4, FALSE))</f>
        <v>0</v>
      </c>
      <c r="BP191" s="111">
        <f>$F191*'INTERNAL PARAMETERS-2'!AA191*(1-VLOOKUP(AB$4,'INTERNAL PARAMETERS-1'!$B$5:$J$44,4, FALSE))</f>
        <v>0</v>
      </c>
      <c r="BQ191" s="111">
        <f>$F191*'INTERNAL PARAMETERS-2'!AB191*(1-VLOOKUP(AC$4,'INTERNAL PARAMETERS-1'!$B$5:$J$44,4, FALSE))</f>
        <v>0</v>
      </c>
      <c r="BR191" s="111">
        <f>$F191*'INTERNAL PARAMETERS-2'!AC191*(1-VLOOKUP(AD$4,'INTERNAL PARAMETERS-1'!$B$5:$J$44,4, FALSE))</f>
        <v>0</v>
      </c>
      <c r="BS191" s="111">
        <f>$F191*'INTERNAL PARAMETERS-2'!AD191*(1-VLOOKUP(AE$4,'INTERNAL PARAMETERS-1'!$B$5:$J$44,4, FALSE))</f>
        <v>0</v>
      </c>
      <c r="BT191" s="111">
        <f>$F191*'INTERNAL PARAMETERS-2'!AE191*(1-VLOOKUP(AF$4,'INTERNAL PARAMETERS-1'!$B$5:$J$44,4, FALSE))</f>
        <v>0</v>
      </c>
      <c r="BU191" s="111">
        <f>$F191*'INTERNAL PARAMETERS-2'!AF191*(1-VLOOKUP(AG$4,'INTERNAL PARAMETERS-1'!$B$5:$J$44,4, FALSE))</f>
        <v>0</v>
      </c>
      <c r="BV191" s="111">
        <f>$F191*'INTERNAL PARAMETERS-2'!AG191*(1-VLOOKUP(AH$4,'INTERNAL PARAMETERS-1'!$B$5:$J$44,4, FALSE))</f>
        <v>0</v>
      </c>
      <c r="BW191" s="111">
        <f>$F191*'INTERNAL PARAMETERS-2'!AH191*(1-VLOOKUP(AI$4,'INTERNAL PARAMETERS-1'!$B$5:$J$44,4, FALSE))</f>
        <v>0</v>
      </c>
      <c r="BX191" s="111">
        <f>$F191*'INTERNAL PARAMETERS-2'!AI191*(1-VLOOKUP(AJ$4,'INTERNAL PARAMETERS-1'!$B$5:$J$44,4, FALSE))</f>
        <v>0</v>
      </c>
      <c r="BY191" s="111">
        <f>$F191*'INTERNAL PARAMETERS-2'!AJ191*(1-VLOOKUP(AK$4,'INTERNAL PARAMETERS-1'!$B$5:$J$44,4, FALSE))</f>
        <v>0</v>
      </c>
      <c r="BZ191" s="111">
        <f>$F191*'INTERNAL PARAMETERS-2'!AK191*(1-VLOOKUP(AL$4,'INTERNAL PARAMETERS-1'!$B$5:$J$44,4, FALSE))</f>
        <v>0</v>
      </c>
      <c r="CA191" s="111">
        <f>$F191*'INTERNAL PARAMETERS-2'!AL191*(1-VLOOKUP(AM$4,'INTERNAL PARAMETERS-1'!$B$5:$J$44,4, FALSE))</f>
        <v>0</v>
      </c>
      <c r="CB191" s="111">
        <f>$F191*'INTERNAL PARAMETERS-2'!AM191*(1-VLOOKUP(AN$4,'INTERNAL PARAMETERS-1'!$B$5:$J$44,4, FALSE))</f>
        <v>0</v>
      </c>
      <c r="CC191" s="111">
        <f>$F191*'INTERNAL PARAMETERS-2'!AN191*(1-VLOOKUP(AO$4,'INTERNAL PARAMETERS-1'!$B$5:$J$44,4, FALSE))</f>
        <v>0</v>
      </c>
      <c r="CD191" s="111">
        <f>$F191*'INTERNAL PARAMETERS-2'!AO191*(1-VLOOKUP(AP$4,'INTERNAL PARAMETERS-1'!$B$5:$J$44,4, FALSE))</f>
        <v>0</v>
      </c>
      <c r="CE191" s="111">
        <f>$F191*'INTERNAL PARAMETERS-2'!AP191*(1-VLOOKUP(AQ$4,'INTERNAL PARAMETERS-1'!$B$5:$J$44,4, FALSE))</f>
        <v>0</v>
      </c>
      <c r="CF191" s="111">
        <f>$F191*'INTERNAL PARAMETERS-2'!AQ191*(1-VLOOKUP(AR$4,'INTERNAL PARAMETERS-1'!$B$5:$J$44,4, FALSE))</f>
        <v>0</v>
      </c>
      <c r="CG191" s="111">
        <f>$F191*'INTERNAL PARAMETERS-2'!AR191*(1-VLOOKUP(AS$4,'INTERNAL PARAMETERS-1'!$B$5:$J$44,4, FALSE))</f>
        <v>0</v>
      </c>
      <c r="CH191" s="110">
        <f>$F191*'INTERNAL PARAMETERS-2'!AS191*(1-VLOOKUP(AT$4,'INTERNAL PARAMETERS-1'!$B$5:$J$44,4, FALSE))</f>
        <v>0</v>
      </c>
      <c r="CI191" s="109">
        <f t="shared" si="2"/>
        <v>0</v>
      </c>
    </row>
    <row r="192" spans="3:87" x14ac:dyDescent="0.5">
      <c r="C192" s="75" t="s">
        <v>23</v>
      </c>
      <c r="D192" s="74" t="s">
        <v>21</v>
      </c>
      <c r="E192" s="74" t="s">
        <v>13</v>
      </c>
      <c r="F192" s="113">
        <f>'INPUTS-Incidence'!E192</f>
        <v>0</v>
      </c>
      <c r="G192" s="112">
        <f>$F192*'INTERNAL PARAMETERS-2'!F192*VLOOKUP(G$4,'INTERNAL PARAMETERS-1'!$B$5:$J$44,4, FALSE)</f>
        <v>0</v>
      </c>
      <c r="H192" s="111">
        <f>$F192*'INTERNAL PARAMETERS-2'!G192*VLOOKUP(H$4,'INTERNAL PARAMETERS-1'!$B$5:$J$44,4, FALSE)</f>
        <v>0</v>
      </c>
      <c r="I192" s="111">
        <f>$F192*'INTERNAL PARAMETERS-2'!H192*VLOOKUP(I$4,'INTERNAL PARAMETERS-1'!$B$5:$J$44,4, FALSE)</f>
        <v>0</v>
      </c>
      <c r="J192" s="111">
        <f>$F192*'INTERNAL PARAMETERS-2'!I192*VLOOKUP(J$4,'INTERNAL PARAMETERS-1'!$B$5:$J$44,4, FALSE)</f>
        <v>0</v>
      </c>
      <c r="K192" s="111">
        <f>$F192*'INTERNAL PARAMETERS-2'!J192*VLOOKUP(K$4,'INTERNAL PARAMETERS-1'!$B$5:$J$44,4, FALSE)</f>
        <v>0</v>
      </c>
      <c r="L192" s="111">
        <f>$F192*'INTERNAL PARAMETERS-2'!K192*VLOOKUP(L$4,'INTERNAL PARAMETERS-1'!$B$5:$J$44,4, FALSE)</f>
        <v>0</v>
      </c>
      <c r="M192" s="111">
        <f>$F192*'INTERNAL PARAMETERS-2'!L192*VLOOKUP(M$4,'INTERNAL PARAMETERS-1'!$B$5:$J$44,4, FALSE)</f>
        <v>0</v>
      </c>
      <c r="N192" s="111">
        <f>$F192*'INTERNAL PARAMETERS-2'!M192*VLOOKUP(N$4,'INTERNAL PARAMETERS-1'!$B$5:$J$44,4, FALSE)</f>
        <v>0</v>
      </c>
      <c r="O192" s="111">
        <f>$F192*'INTERNAL PARAMETERS-2'!N192*VLOOKUP(O$4,'INTERNAL PARAMETERS-1'!$B$5:$J$44,4, FALSE)</f>
        <v>0</v>
      </c>
      <c r="P192" s="111">
        <f>$F192*'INTERNAL PARAMETERS-2'!O192*VLOOKUP(P$4,'INTERNAL PARAMETERS-1'!$B$5:$J$44,4, FALSE)</f>
        <v>0</v>
      </c>
      <c r="Q192" s="111">
        <f>$F192*'INTERNAL PARAMETERS-2'!P192*VLOOKUP(Q$4,'INTERNAL PARAMETERS-1'!$B$5:$J$44,4, FALSE)</f>
        <v>0</v>
      </c>
      <c r="R192" s="111">
        <f>$F192*'INTERNAL PARAMETERS-2'!Q192*VLOOKUP(R$4,'INTERNAL PARAMETERS-1'!$B$5:$J$44,4, FALSE)</f>
        <v>0</v>
      </c>
      <c r="S192" s="111">
        <f>$F192*'INTERNAL PARAMETERS-2'!R192*VLOOKUP(S$4,'INTERNAL PARAMETERS-1'!$B$5:$J$44,4, FALSE)</f>
        <v>0</v>
      </c>
      <c r="T192" s="111">
        <f>$F192*'INTERNAL PARAMETERS-2'!S192*VLOOKUP(T$4,'INTERNAL PARAMETERS-1'!$B$5:$J$44,4, FALSE)</f>
        <v>0</v>
      </c>
      <c r="U192" s="111">
        <f>$F192*'INTERNAL PARAMETERS-2'!T192*VLOOKUP(U$4,'INTERNAL PARAMETERS-1'!$B$5:$J$44,4, FALSE)</f>
        <v>0</v>
      </c>
      <c r="V192" s="111">
        <f>$F192*'INTERNAL PARAMETERS-2'!U192*VLOOKUP(V$4,'INTERNAL PARAMETERS-1'!$B$5:$J$44,4, FALSE)</f>
        <v>0</v>
      </c>
      <c r="W192" s="111">
        <f>$F192*'INTERNAL PARAMETERS-2'!V192*VLOOKUP(W$4,'INTERNAL PARAMETERS-1'!$B$5:$J$44,4, FALSE)</f>
        <v>0</v>
      </c>
      <c r="X192" s="111">
        <f>$F192*'INTERNAL PARAMETERS-2'!W192*VLOOKUP(X$4,'INTERNAL PARAMETERS-1'!$B$5:$J$44,4, FALSE)</f>
        <v>0</v>
      </c>
      <c r="Y192" s="111">
        <f>$F192*'INTERNAL PARAMETERS-2'!X192*VLOOKUP(Y$4,'INTERNAL PARAMETERS-1'!$B$5:$J$44,4, FALSE)</f>
        <v>0</v>
      </c>
      <c r="Z192" s="111">
        <f>$F192*'INTERNAL PARAMETERS-2'!Y192*VLOOKUP(Z$4,'INTERNAL PARAMETERS-1'!$B$5:$J$44,4, FALSE)</f>
        <v>0</v>
      </c>
      <c r="AA192" s="111">
        <f>$F192*'INTERNAL PARAMETERS-2'!Z192*VLOOKUP(AA$4,'INTERNAL PARAMETERS-1'!$B$5:$J$44,4, FALSE)</f>
        <v>0</v>
      </c>
      <c r="AB192" s="111">
        <f>$F192*'INTERNAL PARAMETERS-2'!AA192*VLOOKUP(AB$4,'INTERNAL PARAMETERS-1'!$B$5:$J$44,4, FALSE)</f>
        <v>0</v>
      </c>
      <c r="AC192" s="111">
        <f>$F192*'INTERNAL PARAMETERS-2'!AB192*VLOOKUP(AC$4,'INTERNAL PARAMETERS-1'!$B$5:$J$44,4, FALSE)</f>
        <v>0</v>
      </c>
      <c r="AD192" s="111">
        <f>$F192*'INTERNAL PARAMETERS-2'!AC192*VLOOKUP(AD$4,'INTERNAL PARAMETERS-1'!$B$5:$J$44,4, FALSE)</f>
        <v>0</v>
      </c>
      <c r="AE192" s="111">
        <f>$F192*'INTERNAL PARAMETERS-2'!AD192*VLOOKUP(AE$4,'INTERNAL PARAMETERS-1'!$B$5:$J$44,4, FALSE)</f>
        <v>0</v>
      </c>
      <c r="AF192" s="111">
        <f>$F192*'INTERNAL PARAMETERS-2'!AE192*VLOOKUP(AF$4,'INTERNAL PARAMETERS-1'!$B$5:$J$44,4, FALSE)</f>
        <v>0</v>
      </c>
      <c r="AG192" s="111">
        <f>$F192*'INTERNAL PARAMETERS-2'!AF192*VLOOKUP(AG$4,'INTERNAL PARAMETERS-1'!$B$5:$J$44,4, FALSE)</f>
        <v>0</v>
      </c>
      <c r="AH192" s="111">
        <f>$F192*'INTERNAL PARAMETERS-2'!AG192*VLOOKUP(AH$4,'INTERNAL PARAMETERS-1'!$B$5:$J$44,4, FALSE)</f>
        <v>0</v>
      </c>
      <c r="AI192" s="111">
        <f>$F192*'INTERNAL PARAMETERS-2'!AH192*VLOOKUP(AI$4,'INTERNAL PARAMETERS-1'!$B$5:$J$44,4, FALSE)</f>
        <v>0</v>
      </c>
      <c r="AJ192" s="111">
        <f>$F192*'INTERNAL PARAMETERS-2'!AI192*VLOOKUP(AJ$4,'INTERNAL PARAMETERS-1'!$B$5:$J$44,4, FALSE)</f>
        <v>0</v>
      </c>
      <c r="AK192" s="111">
        <f>$F192*'INTERNAL PARAMETERS-2'!AJ192*VLOOKUP(AK$4,'INTERNAL PARAMETERS-1'!$B$5:$J$44,4, FALSE)</f>
        <v>0</v>
      </c>
      <c r="AL192" s="111">
        <f>$F192*'INTERNAL PARAMETERS-2'!AK192*VLOOKUP(AL$4,'INTERNAL PARAMETERS-1'!$B$5:$J$44,4, FALSE)</f>
        <v>0</v>
      </c>
      <c r="AM192" s="111">
        <f>$F192*'INTERNAL PARAMETERS-2'!AL192*VLOOKUP(AM$4,'INTERNAL PARAMETERS-1'!$B$5:$J$44,4, FALSE)</f>
        <v>0</v>
      </c>
      <c r="AN192" s="111">
        <f>$F192*'INTERNAL PARAMETERS-2'!AM192*VLOOKUP(AN$4,'INTERNAL PARAMETERS-1'!$B$5:$J$44,4, FALSE)</f>
        <v>0</v>
      </c>
      <c r="AO192" s="111">
        <f>$F192*'INTERNAL PARAMETERS-2'!AN192*VLOOKUP(AO$4,'INTERNAL PARAMETERS-1'!$B$5:$J$44,4, FALSE)</f>
        <v>0</v>
      </c>
      <c r="AP192" s="111">
        <f>$F192*'INTERNAL PARAMETERS-2'!AO192*VLOOKUP(AP$4,'INTERNAL PARAMETERS-1'!$B$5:$J$44,4, FALSE)</f>
        <v>0</v>
      </c>
      <c r="AQ192" s="111">
        <f>$F192*'INTERNAL PARAMETERS-2'!AP192*VLOOKUP(AQ$4,'INTERNAL PARAMETERS-1'!$B$5:$J$44,4, FALSE)</f>
        <v>0</v>
      </c>
      <c r="AR192" s="111">
        <f>$F192*'INTERNAL PARAMETERS-2'!AQ192*VLOOKUP(AR$4,'INTERNAL PARAMETERS-1'!$B$5:$J$44,4, FALSE)</f>
        <v>0</v>
      </c>
      <c r="AS192" s="111">
        <f>$F192*'INTERNAL PARAMETERS-2'!AR192*VLOOKUP(AS$4,'INTERNAL PARAMETERS-1'!$B$5:$J$44,4, FALSE)</f>
        <v>0</v>
      </c>
      <c r="AT192" s="110">
        <f>$F192*'INTERNAL PARAMETERS-2'!AS192*VLOOKUP(AT$4,'INTERNAL PARAMETERS-1'!$B$5:$J$44,4, FALSE)</f>
        <v>0</v>
      </c>
      <c r="AU192" s="112">
        <f>$F192*'INTERNAL PARAMETERS-2'!F192*(1-VLOOKUP(G$4,'INTERNAL PARAMETERS-1'!$B$5:$J$44,4, FALSE))</f>
        <v>0</v>
      </c>
      <c r="AV192" s="111">
        <f>$F192*'INTERNAL PARAMETERS-2'!G192*(1-VLOOKUP(H$4,'INTERNAL PARAMETERS-1'!$B$5:$J$44,4, FALSE))</f>
        <v>0</v>
      </c>
      <c r="AW192" s="111">
        <f>$F192*'INTERNAL PARAMETERS-2'!H192*(1-VLOOKUP(I$4,'INTERNAL PARAMETERS-1'!$B$5:$J$44,4, FALSE))</f>
        <v>0</v>
      </c>
      <c r="AX192" s="111">
        <f>$F192*'INTERNAL PARAMETERS-2'!I192*(1-VLOOKUP(J$4,'INTERNAL PARAMETERS-1'!$B$5:$J$44,4, FALSE))</f>
        <v>0</v>
      </c>
      <c r="AY192" s="111">
        <f>$F192*'INTERNAL PARAMETERS-2'!J192*(1-VLOOKUP(K$4,'INTERNAL PARAMETERS-1'!$B$5:$J$44,4, FALSE))</f>
        <v>0</v>
      </c>
      <c r="AZ192" s="111">
        <f>$F192*'INTERNAL PARAMETERS-2'!K192*(1-VLOOKUP(L$4,'INTERNAL PARAMETERS-1'!$B$5:$J$44,4, FALSE))</f>
        <v>0</v>
      </c>
      <c r="BA192" s="111">
        <f>$F192*'INTERNAL PARAMETERS-2'!L192*(1-VLOOKUP(M$4,'INTERNAL PARAMETERS-1'!$B$5:$J$44,4, FALSE))</f>
        <v>0</v>
      </c>
      <c r="BB192" s="111">
        <f>$F192*'INTERNAL PARAMETERS-2'!M192*(1-VLOOKUP(N$4,'INTERNAL PARAMETERS-1'!$B$5:$J$44,4, FALSE))</f>
        <v>0</v>
      </c>
      <c r="BC192" s="111">
        <f>$F192*'INTERNAL PARAMETERS-2'!N192*(1-VLOOKUP(O$4,'INTERNAL PARAMETERS-1'!$B$5:$J$44,4, FALSE))</f>
        <v>0</v>
      </c>
      <c r="BD192" s="111">
        <f>$F192*'INTERNAL PARAMETERS-2'!O192*(1-VLOOKUP(P$4,'INTERNAL PARAMETERS-1'!$B$5:$J$44,4, FALSE))</f>
        <v>0</v>
      </c>
      <c r="BE192" s="111">
        <f>$F192*'INTERNAL PARAMETERS-2'!P192*(1-VLOOKUP(Q$4,'INTERNAL PARAMETERS-1'!$B$5:$J$44,4, FALSE))</f>
        <v>0</v>
      </c>
      <c r="BF192" s="111">
        <f>$F192*'INTERNAL PARAMETERS-2'!Q192*(1-VLOOKUP(R$4,'INTERNAL PARAMETERS-1'!$B$5:$J$44,4, FALSE))</f>
        <v>0</v>
      </c>
      <c r="BG192" s="111">
        <f>$F192*'INTERNAL PARAMETERS-2'!R192*(1-VLOOKUP(S$4,'INTERNAL PARAMETERS-1'!$B$5:$J$44,4, FALSE))</f>
        <v>0</v>
      </c>
      <c r="BH192" s="111">
        <f>$F192*'INTERNAL PARAMETERS-2'!S192*(1-VLOOKUP(T$4,'INTERNAL PARAMETERS-1'!$B$5:$J$44,4, FALSE))</f>
        <v>0</v>
      </c>
      <c r="BI192" s="111">
        <f>$F192*'INTERNAL PARAMETERS-2'!T192*(1-VLOOKUP(U$4,'INTERNAL PARAMETERS-1'!$B$5:$J$44,4, FALSE))</f>
        <v>0</v>
      </c>
      <c r="BJ192" s="111">
        <f>$F192*'INTERNAL PARAMETERS-2'!U192*(1-VLOOKUP(V$4,'INTERNAL PARAMETERS-1'!$B$5:$J$44,4, FALSE))</f>
        <v>0</v>
      </c>
      <c r="BK192" s="111">
        <f>$F192*'INTERNAL PARAMETERS-2'!V192*(1-VLOOKUP(W$4,'INTERNAL PARAMETERS-1'!$B$5:$J$44,4, FALSE))</f>
        <v>0</v>
      </c>
      <c r="BL192" s="111">
        <f>$F192*'INTERNAL PARAMETERS-2'!W192*(1-VLOOKUP(X$4,'INTERNAL PARAMETERS-1'!$B$5:$J$44,4, FALSE))</f>
        <v>0</v>
      </c>
      <c r="BM192" s="111">
        <f>$F192*'INTERNAL PARAMETERS-2'!X192*(1-VLOOKUP(Y$4,'INTERNAL PARAMETERS-1'!$B$5:$J$44,4, FALSE))</f>
        <v>0</v>
      </c>
      <c r="BN192" s="111">
        <f>$F192*'INTERNAL PARAMETERS-2'!Y192*(1-VLOOKUP(Z$4,'INTERNAL PARAMETERS-1'!$B$5:$J$44,4, FALSE))</f>
        <v>0</v>
      </c>
      <c r="BO192" s="111">
        <f>$F192*'INTERNAL PARAMETERS-2'!Z192*(1-VLOOKUP(AA$4,'INTERNAL PARAMETERS-1'!$B$5:$J$44,4, FALSE))</f>
        <v>0</v>
      </c>
      <c r="BP192" s="111">
        <f>$F192*'INTERNAL PARAMETERS-2'!AA192*(1-VLOOKUP(AB$4,'INTERNAL PARAMETERS-1'!$B$5:$J$44,4, FALSE))</f>
        <v>0</v>
      </c>
      <c r="BQ192" s="111">
        <f>$F192*'INTERNAL PARAMETERS-2'!AB192*(1-VLOOKUP(AC$4,'INTERNAL PARAMETERS-1'!$B$5:$J$44,4, FALSE))</f>
        <v>0</v>
      </c>
      <c r="BR192" s="111">
        <f>$F192*'INTERNAL PARAMETERS-2'!AC192*(1-VLOOKUP(AD$4,'INTERNAL PARAMETERS-1'!$B$5:$J$44,4, FALSE))</f>
        <v>0</v>
      </c>
      <c r="BS192" s="111">
        <f>$F192*'INTERNAL PARAMETERS-2'!AD192*(1-VLOOKUP(AE$4,'INTERNAL PARAMETERS-1'!$B$5:$J$44,4, FALSE))</f>
        <v>0</v>
      </c>
      <c r="BT192" s="111">
        <f>$F192*'INTERNAL PARAMETERS-2'!AE192*(1-VLOOKUP(AF$4,'INTERNAL PARAMETERS-1'!$B$5:$J$44,4, FALSE))</f>
        <v>0</v>
      </c>
      <c r="BU192" s="111">
        <f>$F192*'INTERNAL PARAMETERS-2'!AF192*(1-VLOOKUP(AG$4,'INTERNAL PARAMETERS-1'!$B$5:$J$44,4, FALSE))</f>
        <v>0</v>
      </c>
      <c r="BV192" s="111">
        <f>$F192*'INTERNAL PARAMETERS-2'!AG192*(1-VLOOKUP(AH$4,'INTERNAL PARAMETERS-1'!$B$5:$J$44,4, FALSE))</f>
        <v>0</v>
      </c>
      <c r="BW192" s="111">
        <f>$F192*'INTERNAL PARAMETERS-2'!AH192*(1-VLOOKUP(AI$4,'INTERNAL PARAMETERS-1'!$B$5:$J$44,4, FALSE))</f>
        <v>0</v>
      </c>
      <c r="BX192" s="111">
        <f>$F192*'INTERNAL PARAMETERS-2'!AI192*(1-VLOOKUP(AJ$4,'INTERNAL PARAMETERS-1'!$B$5:$J$44,4, FALSE))</f>
        <v>0</v>
      </c>
      <c r="BY192" s="111">
        <f>$F192*'INTERNAL PARAMETERS-2'!AJ192*(1-VLOOKUP(AK$4,'INTERNAL PARAMETERS-1'!$B$5:$J$44,4, FALSE))</f>
        <v>0</v>
      </c>
      <c r="BZ192" s="111">
        <f>$F192*'INTERNAL PARAMETERS-2'!AK192*(1-VLOOKUP(AL$4,'INTERNAL PARAMETERS-1'!$B$5:$J$44,4, FALSE))</f>
        <v>0</v>
      </c>
      <c r="CA192" s="111">
        <f>$F192*'INTERNAL PARAMETERS-2'!AL192*(1-VLOOKUP(AM$4,'INTERNAL PARAMETERS-1'!$B$5:$J$44,4, FALSE))</f>
        <v>0</v>
      </c>
      <c r="CB192" s="111">
        <f>$F192*'INTERNAL PARAMETERS-2'!AM192*(1-VLOOKUP(AN$4,'INTERNAL PARAMETERS-1'!$B$5:$J$44,4, FALSE))</f>
        <v>0</v>
      </c>
      <c r="CC192" s="111">
        <f>$F192*'INTERNAL PARAMETERS-2'!AN192*(1-VLOOKUP(AO$4,'INTERNAL PARAMETERS-1'!$B$5:$J$44,4, FALSE))</f>
        <v>0</v>
      </c>
      <c r="CD192" s="111">
        <f>$F192*'INTERNAL PARAMETERS-2'!AO192*(1-VLOOKUP(AP$4,'INTERNAL PARAMETERS-1'!$B$5:$J$44,4, FALSE))</f>
        <v>0</v>
      </c>
      <c r="CE192" s="111">
        <f>$F192*'INTERNAL PARAMETERS-2'!AP192*(1-VLOOKUP(AQ$4,'INTERNAL PARAMETERS-1'!$B$5:$J$44,4, FALSE))</f>
        <v>0</v>
      </c>
      <c r="CF192" s="111">
        <f>$F192*'INTERNAL PARAMETERS-2'!AQ192*(1-VLOOKUP(AR$4,'INTERNAL PARAMETERS-1'!$B$5:$J$44,4, FALSE))</f>
        <v>0</v>
      </c>
      <c r="CG192" s="111">
        <f>$F192*'INTERNAL PARAMETERS-2'!AR192*(1-VLOOKUP(AS$4,'INTERNAL PARAMETERS-1'!$B$5:$J$44,4, FALSE))</f>
        <v>0</v>
      </c>
      <c r="CH192" s="110">
        <f>$F192*'INTERNAL PARAMETERS-2'!AS192*(1-VLOOKUP(AT$4,'INTERNAL PARAMETERS-1'!$B$5:$J$44,4, FALSE))</f>
        <v>0</v>
      </c>
      <c r="CI192" s="109">
        <f t="shared" si="2"/>
        <v>0</v>
      </c>
    </row>
    <row r="193" spans="3:87" x14ac:dyDescent="0.5">
      <c r="C193" s="75" t="s">
        <v>23</v>
      </c>
      <c r="D193" s="74" t="s">
        <v>21</v>
      </c>
      <c r="E193" s="74" t="s">
        <v>12</v>
      </c>
      <c r="F193" s="113">
        <f>'INPUTS-Incidence'!E193</f>
        <v>0</v>
      </c>
      <c r="G193" s="112">
        <f>$F193*'INTERNAL PARAMETERS-2'!F193*VLOOKUP(G$4,'INTERNAL PARAMETERS-1'!$B$5:$J$44,4, FALSE)</f>
        <v>0</v>
      </c>
      <c r="H193" s="111">
        <f>$F193*'INTERNAL PARAMETERS-2'!G193*VLOOKUP(H$4,'INTERNAL PARAMETERS-1'!$B$5:$J$44,4, FALSE)</f>
        <v>0</v>
      </c>
      <c r="I193" s="111">
        <f>$F193*'INTERNAL PARAMETERS-2'!H193*VLOOKUP(I$4,'INTERNAL PARAMETERS-1'!$B$5:$J$44,4, FALSE)</f>
        <v>0</v>
      </c>
      <c r="J193" s="111">
        <f>$F193*'INTERNAL PARAMETERS-2'!I193*VLOOKUP(J$4,'INTERNAL PARAMETERS-1'!$B$5:$J$44,4, FALSE)</f>
        <v>0</v>
      </c>
      <c r="K193" s="111">
        <f>$F193*'INTERNAL PARAMETERS-2'!J193*VLOOKUP(K$4,'INTERNAL PARAMETERS-1'!$B$5:$J$44,4, FALSE)</f>
        <v>0</v>
      </c>
      <c r="L193" s="111">
        <f>$F193*'INTERNAL PARAMETERS-2'!K193*VLOOKUP(L$4,'INTERNAL PARAMETERS-1'!$B$5:$J$44,4, FALSE)</f>
        <v>0</v>
      </c>
      <c r="M193" s="111">
        <f>$F193*'INTERNAL PARAMETERS-2'!L193*VLOOKUP(M$4,'INTERNAL PARAMETERS-1'!$B$5:$J$44,4, FALSE)</f>
        <v>0</v>
      </c>
      <c r="N193" s="111">
        <f>$F193*'INTERNAL PARAMETERS-2'!M193*VLOOKUP(N$4,'INTERNAL PARAMETERS-1'!$B$5:$J$44,4, FALSE)</f>
        <v>0</v>
      </c>
      <c r="O193" s="111">
        <f>$F193*'INTERNAL PARAMETERS-2'!N193*VLOOKUP(O$4,'INTERNAL PARAMETERS-1'!$B$5:$J$44,4, FALSE)</f>
        <v>0</v>
      </c>
      <c r="P193" s="111">
        <f>$F193*'INTERNAL PARAMETERS-2'!O193*VLOOKUP(P$4,'INTERNAL PARAMETERS-1'!$B$5:$J$44,4, FALSE)</f>
        <v>0</v>
      </c>
      <c r="Q193" s="111">
        <f>$F193*'INTERNAL PARAMETERS-2'!P193*VLOOKUP(Q$4,'INTERNAL PARAMETERS-1'!$B$5:$J$44,4, FALSE)</f>
        <v>0</v>
      </c>
      <c r="R193" s="111">
        <f>$F193*'INTERNAL PARAMETERS-2'!Q193*VLOOKUP(R$4,'INTERNAL PARAMETERS-1'!$B$5:$J$44,4, FALSE)</f>
        <v>0</v>
      </c>
      <c r="S193" s="111">
        <f>$F193*'INTERNAL PARAMETERS-2'!R193*VLOOKUP(S$4,'INTERNAL PARAMETERS-1'!$B$5:$J$44,4, FALSE)</f>
        <v>0</v>
      </c>
      <c r="T193" s="111">
        <f>$F193*'INTERNAL PARAMETERS-2'!S193*VLOOKUP(T$4,'INTERNAL PARAMETERS-1'!$B$5:$J$44,4, FALSE)</f>
        <v>0</v>
      </c>
      <c r="U193" s="111">
        <f>$F193*'INTERNAL PARAMETERS-2'!T193*VLOOKUP(U$4,'INTERNAL PARAMETERS-1'!$B$5:$J$44,4, FALSE)</f>
        <v>0</v>
      </c>
      <c r="V193" s="111">
        <f>$F193*'INTERNAL PARAMETERS-2'!U193*VLOOKUP(V$4,'INTERNAL PARAMETERS-1'!$B$5:$J$44,4, FALSE)</f>
        <v>0</v>
      </c>
      <c r="W193" s="111">
        <f>$F193*'INTERNAL PARAMETERS-2'!V193*VLOOKUP(W$4,'INTERNAL PARAMETERS-1'!$B$5:$J$44,4, FALSE)</f>
        <v>0</v>
      </c>
      <c r="X193" s="111">
        <f>$F193*'INTERNAL PARAMETERS-2'!W193*VLOOKUP(X$4,'INTERNAL PARAMETERS-1'!$B$5:$J$44,4, FALSE)</f>
        <v>0</v>
      </c>
      <c r="Y193" s="111">
        <f>$F193*'INTERNAL PARAMETERS-2'!X193*VLOOKUP(Y$4,'INTERNAL PARAMETERS-1'!$B$5:$J$44,4, FALSE)</f>
        <v>0</v>
      </c>
      <c r="Z193" s="111">
        <f>$F193*'INTERNAL PARAMETERS-2'!Y193*VLOOKUP(Z$4,'INTERNAL PARAMETERS-1'!$B$5:$J$44,4, FALSE)</f>
        <v>0</v>
      </c>
      <c r="AA193" s="111">
        <f>$F193*'INTERNAL PARAMETERS-2'!Z193*VLOOKUP(AA$4,'INTERNAL PARAMETERS-1'!$B$5:$J$44,4, FALSE)</f>
        <v>0</v>
      </c>
      <c r="AB193" s="111">
        <f>$F193*'INTERNAL PARAMETERS-2'!AA193*VLOOKUP(AB$4,'INTERNAL PARAMETERS-1'!$B$5:$J$44,4, FALSE)</f>
        <v>0</v>
      </c>
      <c r="AC193" s="111">
        <f>$F193*'INTERNAL PARAMETERS-2'!AB193*VLOOKUP(AC$4,'INTERNAL PARAMETERS-1'!$B$5:$J$44,4, FALSE)</f>
        <v>0</v>
      </c>
      <c r="AD193" s="111">
        <f>$F193*'INTERNAL PARAMETERS-2'!AC193*VLOOKUP(AD$4,'INTERNAL PARAMETERS-1'!$B$5:$J$44,4, FALSE)</f>
        <v>0</v>
      </c>
      <c r="AE193" s="111">
        <f>$F193*'INTERNAL PARAMETERS-2'!AD193*VLOOKUP(AE$4,'INTERNAL PARAMETERS-1'!$B$5:$J$44,4, FALSE)</f>
        <v>0</v>
      </c>
      <c r="AF193" s="111">
        <f>$F193*'INTERNAL PARAMETERS-2'!AE193*VLOOKUP(AF$4,'INTERNAL PARAMETERS-1'!$B$5:$J$44,4, FALSE)</f>
        <v>0</v>
      </c>
      <c r="AG193" s="111">
        <f>$F193*'INTERNAL PARAMETERS-2'!AF193*VLOOKUP(AG$4,'INTERNAL PARAMETERS-1'!$B$5:$J$44,4, FALSE)</f>
        <v>0</v>
      </c>
      <c r="AH193" s="111">
        <f>$F193*'INTERNAL PARAMETERS-2'!AG193*VLOOKUP(AH$4,'INTERNAL PARAMETERS-1'!$B$5:$J$44,4, FALSE)</f>
        <v>0</v>
      </c>
      <c r="AI193" s="111">
        <f>$F193*'INTERNAL PARAMETERS-2'!AH193*VLOOKUP(AI$4,'INTERNAL PARAMETERS-1'!$B$5:$J$44,4, FALSE)</f>
        <v>0</v>
      </c>
      <c r="AJ193" s="111">
        <f>$F193*'INTERNAL PARAMETERS-2'!AI193*VLOOKUP(AJ$4,'INTERNAL PARAMETERS-1'!$B$5:$J$44,4, FALSE)</f>
        <v>0</v>
      </c>
      <c r="AK193" s="111">
        <f>$F193*'INTERNAL PARAMETERS-2'!AJ193*VLOOKUP(AK$4,'INTERNAL PARAMETERS-1'!$B$5:$J$44,4, FALSE)</f>
        <v>0</v>
      </c>
      <c r="AL193" s="111">
        <f>$F193*'INTERNAL PARAMETERS-2'!AK193*VLOOKUP(AL$4,'INTERNAL PARAMETERS-1'!$B$5:$J$44,4, FALSE)</f>
        <v>0</v>
      </c>
      <c r="AM193" s="111">
        <f>$F193*'INTERNAL PARAMETERS-2'!AL193*VLOOKUP(AM$4,'INTERNAL PARAMETERS-1'!$B$5:$J$44,4, FALSE)</f>
        <v>0</v>
      </c>
      <c r="AN193" s="111">
        <f>$F193*'INTERNAL PARAMETERS-2'!AM193*VLOOKUP(AN$4,'INTERNAL PARAMETERS-1'!$B$5:$J$44,4, FALSE)</f>
        <v>0</v>
      </c>
      <c r="AO193" s="111">
        <f>$F193*'INTERNAL PARAMETERS-2'!AN193*VLOOKUP(AO$4,'INTERNAL PARAMETERS-1'!$B$5:$J$44,4, FALSE)</f>
        <v>0</v>
      </c>
      <c r="AP193" s="111">
        <f>$F193*'INTERNAL PARAMETERS-2'!AO193*VLOOKUP(AP$4,'INTERNAL PARAMETERS-1'!$B$5:$J$44,4, FALSE)</f>
        <v>0</v>
      </c>
      <c r="AQ193" s="111">
        <f>$F193*'INTERNAL PARAMETERS-2'!AP193*VLOOKUP(AQ$4,'INTERNAL PARAMETERS-1'!$B$5:$J$44,4, FALSE)</f>
        <v>0</v>
      </c>
      <c r="AR193" s="111">
        <f>$F193*'INTERNAL PARAMETERS-2'!AQ193*VLOOKUP(AR$4,'INTERNAL PARAMETERS-1'!$B$5:$J$44,4, FALSE)</f>
        <v>0</v>
      </c>
      <c r="AS193" s="111">
        <f>$F193*'INTERNAL PARAMETERS-2'!AR193*VLOOKUP(AS$4,'INTERNAL PARAMETERS-1'!$B$5:$J$44,4, FALSE)</f>
        <v>0</v>
      </c>
      <c r="AT193" s="110">
        <f>$F193*'INTERNAL PARAMETERS-2'!AS193*VLOOKUP(AT$4,'INTERNAL PARAMETERS-1'!$B$5:$J$44,4, FALSE)</f>
        <v>0</v>
      </c>
      <c r="AU193" s="112">
        <f>$F193*'INTERNAL PARAMETERS-2'!F193*(1-VLOOKUP(G$4,'INTERNAL PARAMETERS-1'!$B$5:$J$44,4, FALSE))</f>
        <v>0</v>
      </c>
      <c r="AV193" s="111">
        <f>$F193*'INTERNAL PARAMETERS-2'!G193*(1-VLOOKUP(H$4,'INTERNAL PARAMETERS-1'!$B$5:$J$44,4, FALSE))</f>
        <v>0</v>
      </c>
      <c r="AW193" s="111">
        <f>$F193*'INTERNAL PARAMETERS-2'!H193*(1-VLOOKUP(I$4,'INTERNAL PARAMETERS-1'!$B$5:$J$44,4, FALSE))</f>
        <v>0</v>
      </c>
      <c r="AX193" s="111">
        <f>$F193*'INTERNAL PARAMETERS-2'!I193*(1-VLOOKUP(J$4,'INTERNAL PARAMETERS-1'!$B$5:$J$44,4, FALSE))</f>
        <v>0</v>
      </c>
      <c r="AY193" s="111">
        <f>$F193*'INTERNAL PARAMETERS-2'!J193*(1-VLOOKUP(K$4,'INTERNAL PARAMETERS-1'!$B$5:$J$44,4, FALSE))</f>
        <v>0</v>
      </c>
      <c r="AZ193" s="111">
        <f>$F193*'INTERNAL PARAMETERS-2'!K193*(1-VLOOKUP(L$4,'INTERNAL PARAMETERS-1'!$B$5:$J$44,4, FALSE))</f>
        <v>0</v>
      </c>
      <c r="BA193" s="111">
        <f>$F193*'INTERNAL PARAMETERS-2'!L193*(1-VLOOKUP(M$4,'INTERNAL PARAMETERS-1'!$B$5:$J$44,4, FALSE))</f>
        <v>0</v>
      </c>
      <c r="BB193" s="111">
        <f>$F193*'INTERNAL PARAMETERS-2'!M193*(1-VLOOKUP(N$4,'INTERNAL PARAMETERS-1'!$B$5:$J$44,4, FALSE))</f>
        <v>0</v>
      </c>
      <c r="BC193" s="111">
        <f>$F193*'INTERNAL PARAMETERS-2'!N193*(1-VLOOKUP(O$4,'INTERNAL PARAMETERS-1'!$B$5:$J$44,4, FALSE))</f>
        <v>0</v>
      </c>
      <c r="BD193" s="111">
        <f>$F193*'INTERNAL PARAMETERS-2'!O193*(1-VLOOKUP(P$4,'INTERNAL PARAMETERS-1'!$B$5:$J$44,4, FALSE))</f>
        <v>0</v>
      </c>
      <c r="BE193" s="111">
        <f>$F193*'INTERNAL PARAMETERS-2'!P193*(1-VLOOKUP(Q$4,'INTERNAL PARAMETERS-1'!$B$5:$J$44,4, FALSE))</f>
        <v>0</v>
      </c>
      <c r="BF193" s="111">
        <f>$F193*'INTERNAL PARAMETERS-2'!Q193*(1-VLOOKUP(R$4,'INTERNAL PARAMETERS-1'!$B$5:$J$44,4, FALSE))</f>
        <v>0</v>
      </c>
      <c r="BG193" s="111">
        <f>$F193*'INTERNAL PARAMETERS-2'!R193*(1-VLOOKUP(S$4,'INTERNAL PARAMETERS-1'!$B$5:$J$44,4, FALSE))</f>
        <v>0</v>
      </c>
      <c r="BH193" s="111">
        <f>$F193*'INTERNAL PARAMETERS-2'!S193*(1-VLOOKUP(T$4,'INTERNAL PARAMETERS-1'!$B$5:$J$44,4, FALSE))</f>
        <v>0</v>
      </c>
      <c r="BI193" s="111">
        <f>$F193*'INTERNAL PARAMETERS-2'!T193*(1-VLOOKUP(U$4,'INTERNAL PARAMETERS-1'!$B$5:$J$44,4, FALSE))</f>
        <v>0</v>
      </c>
      <c r="BJ193" s="111">
        <f>$F193*'INTERNAL PARAMETERS-2'!U193*(1-VLOOKUP(V$4,'INTERNAL PARAMETERS-1'!$B$5:$J$44,4, FALSE))</f>
        <v>0</v>
      </c>
      <c r="BK193" s="111">
        <f>$F193*'INTERNAL PARAMETERS-2'!V193*(1-VLOOKUP(W$4,'INTERNAL PARAMETERS-1'!$B$5:$J$44,4, FALSE))</f>
        <v>0</v>
      </c>
      <c r="BL193" s="111">
        <f>$F193*'INTERNAL PARAMETERS-2'!W193*(1-VLOOKUP(X$4,'INTERNAL PARAMETERS-1'!$B$5:$J$44,4, FALSE))</f>
        <v>0</v>
      </c>
      <c r="BM193" s="111">
        <f>$F193*'INTERNAL PARAMETERS-2'!X193*(1-VLOOKUP(Y$4,'INTERNAL PARAMETERS-1'!$B$5:$J$44,4, FALSE))</f>
        <v>0</v>
      </c>
      <c r="BN193" s="111">
        <f>$F193*'INTERNAL PARAMETERS-2'!Y193*(1-VLOOKUP(Z$4,'INTERNAL PARAMETERS-1'!$B$5:$J$44,4, FALSE))</f>
        <v>0</v>
      </c>
      <c r="BO193" s="111">
        <f>$F193*'INTERNAL PARAMETERS-2'!Z193*(1-VLOOKUP(AA$4,'INTERNAL PARAMETERS-1'!$B$5:$J$44,4, FALSE))</f>
        <v>0</v>
      </c>
      <c r="BP193" s="111">
        <f>$F193*'INTERNAL PARAMETERS-2'!AA193*(1-VLOOKUP(AB$4,'INTERNAL PARAMETERS-1'!$B$5:$J$44,4, FALSE))</f>
        <v>0</v>
      </c>
      <c r="BQ193" s="111">
        <f>$F193*'INTERNAL PARAMETERS-2'!AB193*(1-VLOOKUP(AC$4,'INTERNAL PARAMETERS-1'!$B$5:$J$44,4, FALSE))</f>
        <v>0</v>
      </c>
      <c r="BR193" s="111">
        <f>$F193*'INTERNAL PARAMETERS-2'!AC193*(1-VLOOKUP(AD$4,'INTERNAL PARAMETERS-1'!$B$5:$J$44,4, FALSE))</f>
        <v>0</v>
      </c>
      <c r="BS193" s="111">
        <f>$F193*'INTERNAL PARAMETERS-2'!AD193*(1-VLOOKUP(AE$4,'INTERNAL PARAMETERS-1'!$B$5:$J$44,4, FALSE))</f>
        <v>0</v>
      </c>
      <c r="BT193" s="111">
        <f>$F193*'INTERNAL PARAMETERS-2'!AE193*(1-VLOOKUP(AF$4,'INTERNAL PARAMETERS-1'!$B$5:$J$44,4, FALSE))</f>
        <v>0</v>
      </c>
      <c r="BU193" s="111">
        <f>$F193*'INTERNAL PARAMETERS-2'!AF193*(1-VLOOKUP(AG$4,'INTERNAL PARAMETERS-1'!$B$5:$J$44,4, FALSE))</f>
        <v>0</v>
      </c>
      <c r="BV193" s="111">
        <f>$F193*'INTERNAL PARAMETERS-2'!AG193*(1-VLOOKUP(AH$4,'INTERNAL PARAMETERS-1'!$B$5:$J$44,4, FALSE))</f>
        <v>0</v>
      </c>
      <c r="BW193" s="111">
        <f>$F193*'INTERNAL PARAMETERS-2'!AH193*(1-VLOOKUP(AI$4,'INTERNAL PARAMETERS-1'!$B$5:$J$44,4, FALSE))</f>
        <v>0</v>
      </c>
      <c r="BX193" s="111">
        <f>$F193*'INTERNAL PARAMETERS-2'!AI193*(1-VLOOKUP(AJ$4,'INTERNAL PARAMETERS-1'!$B$5:$J$44,4, FALSE))</f>
        <v>0</v>
      </c>
      <c r="BY193" s="111">
        <f>$F193*'INTERNAL PARAMETERS-2'!AJ193*(1-VLOOKUP(AK$4,'INTERNAL PARAMETERS-1'!$B$5:$J$44,4, FALSE))</f>
        <v>0</v>
      </c>
      <c r="BZ193" s="111">
        <f>$F193*'INTERNAL PARAMETERS-2'!AK193*(1-VLOOKUP(AL$4,'INTERNAL PARAMETERS-1'!$B$5:$J$44,4, FALSE))</f>
        <v>0</v>
      </c>
      <c r="CA193" s="111">
        <f>$F193*'INTERNAL PARAMETERS-2'!AL193*(1-VLOOKUP(AM$4,'INTERNAL PARAMETERS-1'!$B$5:$J$44,4, FALSE))</f>
        <v>0</v>
      </c>
      <c r="CB193" s="111">
        <f>$F193*'INTERNAL PARAMETERS-2'!AM193*(1-VLOOKUP(AN$4,'INTERNAL PARAMETERS-1'!$B$5:$J$44,4, FALSE))</f>
        <v>0</v>
      </c>
      <c r="CC193" s="111">
        <f>$F193*'INTERNAL PARAMETERS-2'!AN193*(1-VLOOKUP(AO$4,'INTERNAL PARAMETERS-1'!$B$5:$J$44,4, FALSE))</f>
        <v>0</v>
      </c>
      <c r="CD193" s="111">
        <f>$F193*'INTERNAL PARAMETERS-2'!AO193*(1-VLOOKUP(AP$4,'INTERNAL PARAMETERS-1'!$B$5:$J$44,4, FALSE))</f>
        <v>0</v>
      </c>
      <c r="CE193" s="111">
        <f>$F193*'INTERNAL PARAMETERS-2'!AP193*(1-VLOOKUP(AQ$4,'INTERNAL PARAMETERS-1'!$B$5:$J$44,4, FALSE))</f>
        <v>0</v>
      </c>
      <c r="CF193" s="111">
        <f>$F193*'INTERNAL PARAMETERS-2'!AQ193*(1-VLOOKUP(AR$4,'INTERNAL PARAMETERS-1'!$B$5:$J$44,4, FALSE))</f>
        <v>0</v>
      </c>
      <c r="CG193" s="111">
        <f>$F193*'INTERNAL PARAMETERS-2'!AR193*(1-VLOOKUP(AS$4,'INTERNAL PARAMETERS-1'!$B$5:$J$44,4, FALSE))</f>
        <v>0</v>
      </c>
      <c r="CH193" s="110">
        <f>$F193*'INTERNAL PARAMETERS-2'!AS193*(1-VLOOKUP(AT$4,'INTERNAL PARAMETERS-1'!$B$5:$J$44,4, FALSE))</f>
        <v>0</v>
      </c>
      <c r="CI193" s="109">
        <f t="shared" si="2"/>
        <v>0</v>
      </c>
    </row>
    <row r="194" spans="3:87" x14ac:dyDescent="0.5">
      <c r="C194" s="75" t="s">
        <v>23</v>
      </c>
      <c r="D194" s="74" t="s">
        <v>21</v>
      </c>
      <c r="E194" s="74" t="s">
        <v>11</v>
      </c>
      <c r="F194" s="113">
        <f>'INPUTS-Incidence'!E194</f>
        <v>0</v>
      </c>
      <c r="G194" s="112">
        <f>$F194*'INTERNAL PARAMETERS-2'!F194*VLOOKUP(G$4,'INTERNAL PARAMETERS-1'!$B$5:$J$44,4, FALSE)</f>
        <v>0</v>
      </c>
      <c r="H194" s="111">
        <f>$F194*'INTERNAL PARAMETERS-2'!G194*VLOOKUP(H$4,'INTERNAL PARAMETERS-1'!$B$5:$J$44,4, FALSE)</f>
        <v>0</v>
      </c>
      <c r="I194" s="111">
        <f>$F194*'INTERNAL PARAMETERS-2'!H194*VLOOKUP(I$4,'INTERNAL PARAMETERS-1'!$B$5:$J$44,4, FALSE)</f>
        <v>0</v>
      </c>
      <c r="J194" s="111">
        <f>$F194*'INTERNAL PARAMETERS-2'!I194*VLOOKUP(J$4,'INTERNAL PARAMETERS-1'!$B$5:$J$44,4, FALSE)</f>
        <v>0</v>
      </c>
      <c r="K194" s="111">
        <f>$F194*'INTERNAL PARAMETERS-2'!J194*VLOOKUP(K$4,'INTERNAL PARAMETERS-1'!$B$5:$J$44,4, FALSE)</f>
        <v>0</v>
      </c>
      <c r="L194" s="111">
        <f>$F194*'INTERNAL PARAMETERS-2'!K194*VLOOKUP(L$4,'INTERNAL PARAMETERS-1'!$B$5:$J$44,4, FALSE)</f>
        <v>0</v>
      </c>
      <c r="M194" s="111">
        <f>$F194*'INTERNAL PARAMETERS-2'!L194*VLOOKUP(M$4,'INTERNAL PARAMETERS-1'!$B$5:$J$44,4, FALSE)</f>
        <v>0</v>
      </c>
      <c r="N194" s="111">
        <f>$F194*'INTERNAL PARAMETERS-2'!M194*VLOOKUP(N$4,'INTERNAL PARAMETERS-1'!$B$5:$J$44,4, FALSE)</f>
        <v>0</v>
      </c>
      <c r="O194" s="111">
        <f>$F194*'INTERNAL PARAMETERS-2'!N194*VLOOKUP(O$4,'INTERNAL PARAMETERS-1'!$B$5:$J$44,4, FALSE)</f>
        <v>0</v>
      </c>
      <c r="P194" s="111">
        <f>$F194*'INTERNAL PARAMETERS-2'!O194*VLOOKUP(P$4,'INTERNAL PARAMETERS-1'!$B$5:$J$44,4, FALSE)</f>
        <v>0</v>
      </c>
      <c r="Q194" s="111">
        <f>$F194*'INTERNAL PARAMETERS-2'!P194*VLOOKUP(Q$4,'INTERNAL PARAMETERS-1'!$B$5:$J$44,4, FALSE)</f>
        <v>0</v>
      </c>
      <c r="R194" s="111">
        <f>$F194*'INTERNAL PARAMETERS-2'!Q194*VLOOKUP(R$4,'INTERNAL PARAMETERS-1'!$B$5:$J$44,4, FALSE)</f>
        <v>0</v>
      </c>
      <c r="S194" s="111">
        <f>$F194*'INTERNAL PARAMETERS-2'!R194*VLOOKUP(S$4,'INTERNAL PARAMETERS-1'!$B$5:$J$44,4, FALSE)</f>
        <v>0</v>
      </c>
      <c r="T194" s="111">
        <f>$F194*'INTERNAL PARAMETERS-2'!S194*VLOOKUP(T$4,'INTERNAL PARAMETERS-1'!$B$5:$J$44,4, FALSE)</f>
        <v>0</v>
      </c>
      <c r="U194" s="111">
        <f>$F194*'INTERNAL PARAMETERS-2'!T194*VLOOKUP(U$4,'INTERNAL PARAMETERS-1'!$B$5:$J$44,4, FALSE)</f>
        <v>0</v>
      </c>
      <c r="V194" s="111">
        <f>$F194*'INTERNAL PARAMETERS-2'!U194*VLOOKUP(V$4,'INTERNAL PARAMETERS-1'!$B$5:$J$44,4, FALSE)</f>
        <v>0</v>
      </c>
      <c r="W194" s="111">
        <f>$F194*'INTERNAL PARAMETERS-2'!V194*VLOOKUP(W$4,'INTERNAL PARAMETERS-1'!$B$5:$J$44,4, FALSE)</f>
        <v>0</v>
      </c>
      <c r="X194" s="111">
        <f>$F194*'INTERNAL PARAMETERS-2'!W194*VLOOKUP(X$4,'INTERNAL PARAMETERS-1'!$B$5:$J$44,4, FALSE)</f>
        <v>0</v>
      </c>
      <c r="Y194" s="111">
        <f>$F194*'INTERNAL PARAMETERS-2'!X194*VLOOKUP(Y$4,'INTERNAL PARAMETERS-1'!$B$5:$J$44,4, FALSE)</f>
        <v>0</v>
      </c>
      <c r="Z194" s="111">
        <f>$F194*'INTERNAL PARAMETERS-2'!Y194*VLOOKUP(Z$4,'INTERNAL PARAMETERS-1'!$B$5:$J$44,4, FALSE)</f>
        <v>0</v>
      </c>
      <c r="AA194" s="111">
        <f>$F194*'INTERNAL PARAMETERS-2'!Z194*VLOOKUP(AA$4,'INTERNAL PARAMETERS-1'!$B$5:$J$44,4, FALSE)</f>
        <v>0</v>
      </c>
      <c r="AB194" s="111">
        <f>$F194*'INTERNAL PARAMETERS-2'!AA194*VLOOKUP(AB$4,'INTERNAL PARAMETERS-1'!$B$5:$J$44,4, FALSE)</f>
        <v>0</v>
      </c>
      <c r="AC194" s="111">
        <f>$F194*'INTERNAL PARAMETERS-2'!AB194*VLOOKUP(AC$4,'INTERNAL PARAMETERS-1'!$B$5:$J$44,4, FALSE)</f>
        <v>0</v>
      </c>
      <c r="AD194" s="111">
        <f>$F194*'INTERNAL PARAMETERS-2'!AC194*VLOOKUP(AD$4,'INTERNAL PARAMETERS-1'!$B$5:$J$44,4, FALSE)</f>
        <v>0</v>
      </c>
      <c r="AE194" s="111">
        <f>$F194*'INTERNAL PARAMETERS-2'!AD194*VLOOKUP(AE$4,'INTERNAL PARAMETERS-1'!$B$5:$J$44,4, FALSE)</f>
        <v>0</v>
      </c>
      <c r="AF194" s="111">
        <f>$F194*'INTERNAL PARAMETERS-2'!AE194*VLOOKUP(AF$4,'INTERNAL PARAMETERS-1'!$B$5:$J$44,4, FALSE)</f>
        <v>0</v>
      </c>
      <c r="AG194" s="111">
        <f>$F194*'INTERNAL PARAMETERS-2'!AF194*VLOOKUP(AG$4,'INTERNAL PARAMETERS-1'!$B$5:$J$44,4, FALSE)</f>
        <v>0</v>
      </c>
      <c r="AH194" s="111">
        <f>$F194*'INTERNAL PARAMETERS-2'!AG194*VLOOKUP(AH$4,'INTERNAL PARAMETERS-1'!$B$5:$J$44,4, FALSE)</f>
        <v>0</v>
      </c>
      <c r="AI194" s="111">
        <f>$F194*'INTERNAL PARAMETERS-2'!AH194*VLOOKUP(AI$4,'INTERNAL PARAMETERS-1'!$B$5:$J$44,4, FALSE)</f>
        <v>0</v>
      </c>
      <c r="AJ194" s="111">
        <f>$F194*'INTERNAL PARAMETERS-2'!AI194*VLOOKUP(AJ$4,'INTERNAL PARAMETERS-1'!$B$5:$J$44,4, FALSE)</f>
        <v>0</v>
      </c>
      <c r="AK194" s="111">
        <f>$F194*'INTERNAL PARAMETERS-2'!AJ194*VLOOKUP(AK$4,'INTERNAL PARAMETERS-1'!$B$5:$J$44,4, FALSE)</f>
        <v>0</v>
      </c>
      <c r="AL194" s="111">
        <f>$F194*'INTERNAL PARAMETERS-2'!AK194*VLOOKUP(AL$4,'INTERNAL PARAMETERS-1'!$B$5:$J$44,4, FALSE)</f>
        <v>0</v>
      </c>
      <c r="AM194" s="111">
        <f>$F194*'INTERNAL PARAMETERS-2'!AL194*VLOOKUP(AM$4,'INTERNAL PARAMETERS-1'!$B$5:$J$44,4, FALSE)</f>
        <v>0</v>
      </c>
      <c r="AN194" s="111">
        <f>$F194*'INTERNAL PARAMETERS-2'!AM194*VLOOKUP(AN$4,'INTERNAL PARAMETERS-1'!$B$5:$J$44,4, FALSE)</f>
        <v>0</v>
      </c>
      <c r="AO194" s="111">
        <f>$F194*'INTERNAL PARAMETERS-2'!AN194*VLOOKUP(AO$4,'INTERNAL PARAMETERS-1'!$B$5:$J$44,4, FALSE)</f>
        <v>0</v>
      </c>
      <c r="AP194" s="111">
        <f>$F194*'INTERNAL PARAMETERS-2'!AO194*VLOOKUP(AP$4,'INTERNAL PARAMETERS-1'!$B$5:$J$44,4, FALSE)</f>
        <v>0</v>
      </c>
      <c r="AQ194" s="111">
        <f>$F194*'INTERNAL PARAMETERS-2'!AP194*VLOOKUP(AQ$4,'INTERNAL PARAMETERS-1'!$B$5:$J$44,4, FALSE)</f>
        <v>0</v>
      </c>
      <c r="AR194" s="111">
        <f>$F194*'INTERNAL PARAMETERS-2'!AQ194*VLOOKUP(AR$4,'INTERNAL PARAMETERS-1'!$B$5:$J$44,4, FALSE)</f>
        <v>0</v>
      </c>
      <c r="AS194" s="111">
        <f>$F194*'INTERNAL PARAMETERS-2'!AR194*VLOOKUP(AS$4,'INTERNAL PARAMETERS-1'!$B$5:$J$44,4, FALSE)</f>
        <v>0</v>
      </c>
      <c r="AT194" s="110">
        <f>$F194*'INTERNAL PARAMETERS-2'!AS194*VLOOKUP(AT$4,'INTERNAL PARAMETERS-1'!$B$5:$J$44,4, FALSE)</f>
        <v>0</v>
      </c>
      <c r="AU194" s="112">
        <f>$F194*'INTERNAL PARAMETERS-2'!F194*(1-VLOOKUP(G$4,'INTERNAL PARAMETERS-1'!$B$5:$J$44,4, FALSE))</f>
        <v>0</v>
      </c>
      <c r="AV194" s="111">
        <f>$F194*'INTERNAL PARAMETERS-2'!G194*(1-VLOOKUP(H$4,'INTERNAL PARAMETERS-1'!$B$5:$J$44,4, FALSE))</f>
        <v>0</v>
      </c>
      <c r="AW194" s="111">
        <f>$F194*'INTERNAL PARAMETERS-2'!H194*(1-VLOOKUP(I$4,'INTERNAL PARAMETERS-1'!$B$5:$J$44,4, FALSE))</f>
        <v>0</v>
      </c>
      <c r="AX194" s="111">
        <f>$F194*'INTERNAL PARAMETERS-2'!I194*(1-VLOOKUP(J$4,'INTERNAL PARAMETERS-1'!$B$5:$J$44,4, FALSE))</f>
        <v>0</v>
      </c>
      <c r="AY194" s="111">
        <f>$F194*'INTERNAL PARAMETERS-2'!J194*(1-VLOOKUP(K$4,'INTERNAL PARAMETERS-1'!$B$5:$J$44,4, FALSE))</f>
        <v>0</v>
      </c>
      <c r="AZ194" s="111">
        <f>$F194*'INTERNAL PARAMETERS-2'!K194*(1-VLOOKUP(L$4,'INTERNAL PARAMETERS-1'!$B$5:$J$44,4, FALSE))</f>
        <v>0</v>
      </c>
      <c r="BA194" s="111">
        <f>$F194*'INTERNAL PARAMETERS-2'!L194*(1-VLOOKUP(M$4,'INTERNAL PARAMETERS-1'!$B$5:$J$44,4, FALSE))</f>
        <v>0</v>
      </c>
      <c r="BB194" s="111">
        <f>$F194*'INTERNAL PARAMETERS-2'!M194*(1-VLOOKUP(N$4,'INTERNAL PARAMETERS-1'!$B$5:$J$44,4, FALSE))</f>
        <v>0</v>
      </c>
      <c r="BC194" s="111">
        <f>$F194*'INTERNAL PARAMETERS-2'!N194*(1-VLOOKUP(O$4,'INTERNAL PARAMETERS-1'!$B$5:$J$44,4, FALSE))</f>
        <v>0</v>
      </c>
      <c r="BD194" s="111">
        <f>$F194*'INTERNAL PARAMETERS-2'!O194*(1-VLOOKUP(P$4,'INTERNAL PARAMETERS-1'!$B$5:$J$44,4, FALSE))</f>
        <v>0</v>
      </c>
      <c r="BE194" s="111">
        <f>$F194*'INTERNAL PARAMETERS-2'!P194*(1-VLOOKUP(Q$4,'INTERNAL PARAMETERS-1'!$B$5:$J$44,4, FALSE))</f>
        <v>0</v>
      </c>
      <c r="BF194" s="111">
        <f>$F194*'INTERNAL PARAMETERS-2'!Q194*(1-VLOOKUP(R$4,'INTERNAL PARAMETERS-1'!$B$5:$J$44,4, FALSE))</f>
        <v>0</v>
      </c>
      <c r="BG194" s="111">
        <f>$F194*'INTERNAL PARAMETERS-2'!R194*(1-VLOOKUP(S$4,'INTERNAL PARAMETERS-1'!$B$5:$J$44,4, FALSE))</f>
        <v>0</v>
      </c>
      <c r="BH194" s="111">
        <f>$F194*'INTERNAL PARAMETERS-2'!S194*(1-VLOOKUP(T$4,'INTERNAL PARAMETERS-1'!$B$5:$J$44,4, FALSE))</f>
        <v>0</v>
      </c>
      <c r="BI194" s="111">
        <f>$F194*'INTERNAL PARAMETERS-2'!T194*(1-VLOOKUP(U$4,'INTERNAL PARAMETERS-1'!$B$5:$J$44,4, FALSE))</f>
        <v>0</v>
      </c>
      <c r="BJ194" s="111">
        <f>$F194*'INTERNAL PARAMETERS-2'!U194*(1-VLOOKUP(V$4,'INTERNAL PARAMETERS-1'!$B$5:$J$44,4, FALSE))</f>
        <v>0</v>
      </c>
      <c r="BK194" s="111">
        <f>$F194*'INTERNAL PARAMETERS-2'!V194*(1-VLOOKUP(W$4,'INTERNAL PARAMETERS-1'!$B$5:$J$44,4, FALSE))</f>
        <v>0</v>
      </c>
      <c r="BL194" s="111">
        <f>$F194*'INTERNAL PARAMETERS-2'!W194*(1-VLOOKUP(X$4,'INTERNAL PARAMETERS-1'!$B$5:$J$44,4, FALSE))</f>
        <v>0</v>
      </c>
      <c r="BM194" s="111">
        <f>$F194*'INTERNAL PARAMETERS-2'!X194*(1-VLOOKUP(Y$4,'INTERNAL PARAMETERS-1'!$B$5:$J$44,4, FALSE))</f>
        <v>0</v>
      </c>
      <c r="BN194" s="111">
        <f>$F194*'INTERNAL PARAMETERS-2'!Y194*(1-VLOOKUP(Z$4,'INTERNAL PARAMETERS-1'!$B$5:$J$44,4, FALSE))</f>
        <v>0</v>
      </c>
      <c r="BO194" s="111">
        <f>$F194*'INTERNAL PARAMETERS-2'!Z194*(1-VLOOKUP(AA$4,'INTERNAL PARAMETERS-1'!$B$5:$J$44,4, FALSE))</f>
        <v>0</v>
      </c>
      <c r="BP194" s="111">
        <f>$F194*'INTERNAL PARAMETERS-2'!AA194*(1-VLOOKUP(AB$4,'INTERNAL PARAMETERS-1'!$B$5:$J$44,4, FALSE))</f>
        <v>0</v>
      </c>
      <c r="BQ194" s="111">
        <f>$F194*'INTERNAL PARAMETERS-2'!AB194*(1-VLOOKUP(AC$4,'INTERNAL PARAMETERS-1'!$B$5:$J$44,4, FALSE))</f>
        <v>0</v>
      </c>
      <c r="BR194" s="111">
        <f>$F194*'INTERNAL PARAMETERS-2'!AC194*(1-VLOOKUP(AD$4,'INTERNAL PARAMETERS-1'!$B$5:$J$44,4, FALSE))</f>
        <v>0</v>
      </c>
      <c r="BS194" s="111">
        <f>$F194*'INTERNAL PARAMETERS-2'!AD194*(1-VLOOKUP(AE$4,'INTERNAL PARAMETERS-1'!$B$5:$J$44,4, FALSE))</f>
        <v>0</v>
      </c>
      <c r="BT194" s="111">
        <f>$F194*'INTERNAL PARAMETERS-2'!AE194*(1-VLOOKUP(AF$4,'INTERNAL PARAMETERS-1'!$B$5:$J$44,4, FALSE))</f>
        <v>0</v>
      </c>
      <c r="BU194" s="111">
        <f>$F194*'INTERNAL PARAMETERS-2'!AF194*(1-VLOOKUP(AG$4,'INTERNAL PARAMETERS-1'!$B$5:$J$44,4, FALSE))</f>
        <v>0</v>
      </c>
      <c r="BV194" s="111">
        <f>$F194*'INTERNAL PARAMETERS-2'!AG194*(1-VLOOKUP(AH$4,'INTERNAL PARAMETERS-1'!$B$5:$J$44,4, FALSE))</f>
        <v>0</v>
      </c>
      <c r="BW194" s="111">
        <f>$F194*'INTERNAL PARAMETERS-2'!AH194*(1-VLOOKUP(AI$4,'INTERNAL PARAMETERS-1'!$B$5:$J$44,4, FALSE))</f>
        <v>0</v>
      </c>
      <c r="BX194" s="111">
        <f>$F194*'INTERNAL PARAMETERS-2'!AI194*(1-VLOOKUP(AJ$4,'INTERNAL PARAMETERS-1'!$B$5:$J$44,4, FALSE))</f>
        <v>0</v>
      </c>
      <c r="BY194" s="111">
        <f>$F194*'INTERNAL PARAMETERS-2'!AJ194*(1-VLOOKUP(AK$4,'INTERNAL PARAMETERS-1'!$B$5:$J$44,4, FALSE))</f>
        <v>0</v>
      </c>
      <c r="BZ194" s="111">
        <f>$F194*'INTERNAL PARAMETERS-2'!AK194*(1-VLOOKUP(AL$4,'INTERNAL PARAMETERS-1'!$B$5:$J$44,4, FALSE))</f>
        <v>0</v>
      </c>
      <c r="CA194" s="111">
        <f>$F194*'INTERNAL PARAMETERS-2'!AL194*(1-VLOOKUP(AM$4,'INTERNAL PARAMETERS-1'!$B$5:$J$44,4, FALSE))</f>
        <v>0</v>
      </c>
      <c r="CB194" s="111">
        <f>$F194*'INTERNAL PARAMETERS-2'!AM194*(1-VLOOKUP(AN$4,'INTERNAL PARAMETERS-1'!$B$5:$J$44,4, FALSE))</f>
        <v>0</v>
      </c>
      <c r="CC194" s="111">
        <f>$F194*'INTERNAL PARAMETERS-2'!AN194*(1-VLOOKUP(AO$4,'INTERNAL PARAMETERS-1'!$B$5:$J$44,4, FALSE))</f>
        <v>0</v>
      </c>
      <c r="CD194" s="111">
        <f>$F194*'INTERNAL PARAMETERS-2'!AO194*(1-VLOOKUP(AP$4,'INTERNAL PARAMETERS-1'!$B$5:$J$44,4, FALSE))</f>
        <v>0</v>
      </c>
      <c r="CE194" s="111">
        <f>$F194*'INTERNAL PARAMETERS-2'!AP194*(1-VLOOKUP(AQ$4,'INTERNAL PARAMETERS-1'!$B$5:$J$44,4, FALSE))</f>
        <v>0</v>
      </c>
      <c r="CF194" s="111">
        <f>$F194*'INTERNAL PARAMETERS-2'!AQ194*(1-VLOOKUP(AR$4,'INTERNAL PARAMETERS-1'!$B$5:$J$44,4, FALSE))</f>
        <v>0</v>
      </c>
      <c r="CG194" s="111">
        <f>$F194*'INTERNAL PARAMETERS-2'!AR194*(1-VLOOKUP(AS$4,'INTERNAL PARAMETERS-1'!$B$5:$J$44,4, FALSE))</f>
        <v>0</v>
      </c>
      <c r="CH194" s="110">
        <f>$F194*'INTERNAL PARAMETERS-2'!AS194*(1-VLOOKUP(AT$4,'INTERNAL PARAMETERS-1'!$B$5:$J$44,4, FALSE))</f>
        <v>0</v>
      </c>
      <c r="CI194" s="109">
        <f t="shared" si="2"/>
        <v>0</v>
      </c>
    </row>
    <row r="195" spans="3:87" x14ac:dyDescent="0.5">
      <c r="C195" s="75" t="s">
        <v>23</v>
      </c>
      <c r="D195" s="74" t="s">
        <v>21</v>
      </c>
      <c r="E195" s="74" t="s">
        <v>10</v>
      </c>
      <c r="F195" s="113">
        <f>'INPUTS-Incidence'!E195</f>
        <v>0</v>
      </c>
      <c r="G195" s="112">
        <f>$F195*'INTERNAL PARAMETERS-2'!F195*VLOOKUP(G$4,'INTERNAL PARAMETERS-1'!$B$5:$J$44,4, FALSE)</f>
        <v>0</v>
      </c>
      <c r="H195" s="111">
        <f>$F195*'INTERNAL PARAMETERS-2'!G195*VLOOKUP(H$4,'INTERNAL PARAMETERS-1'!$B$5:$J$44,4, FALSE)</f>
        <v>0</v>
      </c>
      <c r="I195" s="111">
        <f>$F195*'INTERNAL PARAMETERS-2'!H195*VLOOKUP(I$4,'INTERNAL PARAMETERS-1'!$B$5:$J$44,4, FALSE)</f>
        <v>0</v>
      </c>
      <c r="J195" s="111">
        <f>$F195*'INTERNAL PARAMETERS-2'!I195*VLOOKUP(J$4,'INTERNAL PARAMETERS-1'!$B$5:$J$44,4, FALSE)</f>
        <v>0</v>
      </c>
      <c r="K195" s="111">
        <f>$F195*'INTERNAL PARAMETERS-2'!J195*VLOOKUP(K$4,'INTERNAL PARAMETERS-1'!$B$5:$J$44,4, FALSE)</f>
        <v>0</v>
      </c>
      <c r="L195" s="111">
        <f>$F195*'INTERNAL PARAMETERS-2'!K195*VLOOKUP(L$4,'INTERNAL PARAMETERS-1'!$B$5:$J$44,4, FALSE)</f>
        <v>0</v>
      </c>
      <c r="M195" s="111">
        <f>$F195*'INTERNAL PARAMETERS-2'!L195*VLOOKUP(M$4,'INTERNAL PARAMETERS-1'!$B$5:$J$44,4, FALSE)</f>
        <v>0</v>
      </c>
      <c r="N195" s="111">
        <f>$F195*'INTERNAL PARAMETERS-2'!M195*VLOOKUP(N$4,'INTERNAL PARAMETERS-1'!$B$5:$J$44,4, FALSE)</f>
        <v>0</v>
      </c>
      <c r="O195" s="111">
        <f>$F195*'INTERNAL PARAMETERS-2'!N195*VLOOKUP(O$4,'INTERNAL PARAMETERS-1'!$B$5:$J$44,4, FALSE)</f>
        <v>0</v>
      </c>
      <c r="P195" s="111">
        <f>$F195*'INTERNAL PARAMETERS-2'!O195*VLOOKUP(P$4,'INTERNAL PARAMETERS-1'!$B$5:$J$44,4, FALSE)</f>
        <v>0</v>
      </c>
      <c r="Q195" s="111">
        <f>$F195*'INTERNAL PARAMETERS-2'!P195*VLOOKUP(Q$4,'INTERNAL PARAMETERS-1'!$B$5:$J$44,4, FALSE)</f>
        <v>0</v>
      </c>
      <c r="R195" s="111">
        <f>$F195*'INTERNAL PARAMETERS-2'!Q195*VLOOKUP(R$4,'INTERNAL PARAMETERS-1'!$B$5:$J$44,4, FALSE)</f>
        <v>0</v>
      </c>
      <c r="S195" s="111">
        <f>$F195*'INTERNAL PARAMETERS-2'!R195*VLOOKUP(S$4,'INTERNAL PARAMETERS-1'!$B$5:$J$44,4, FALSE)</f>
        <v>0</v>
      </c>
      <c r="T195" s="111">
        <f>$F195*'INTERNAL PARAMETERS-2'!S195*VLOOKUP(T$4,'INTERNAL PARAMETERS-1'!$B$5:$J$44,4, FALSE)</f>
        <v>0</v>
      </c>
      <c r="U195" s="111">
        <f>$F195*'INTERNAL PARAMETERS-2'!T195*VLOOKUP(U$4,'INTERNAL PARAMETERS-1'!$B$5:$J$44,4, FALSE)</f>
        <v>0</v>
      </c>
      <c r="V195" s="111">
        <f>$F195*'INTERNAL PARAMETERS-2'!U195*VLOOKUP(V$4,'INTERNAL PARAMETERS-1'!$B$5:$J$44,4, FALSE)</f>
        <v>0</v>
      </c>
      <c r="W195" s="111">
        <f>$F195*'INTERNAL PARAMETERS-2'!V195*VLOOKUP(W$4,'INTERNAL PARAMETERS-1'!$B$5:$J$44,4, FALSE)</f>
        <v>0</v>
      </c>
      <c r="X195" s="111">
        <f>$F195*'INTERNAL PARAMETERS-2'!W195*VLOOKUP(X$4,'INTERNAL PARAMETERS-1'!$B$5:$J$44,4, FALSE)</f>
        <v>0</v>
      </c>
      <c r="Y195" s="111">
        <f>$F195*'INTERNAL PARAMETERS-2'!X195*VLOOKUP(Y$4,'INTERNAL PARAMETERS-1'!$B$5:$J$44,4, FALSE)</f>
        <v>0</v>
      </c>
      <c r="Z195" s="111">
        <f>$F195*'INTERNAL PARAMETERS-2'!Y195*VLOOKUP(Z$4,'INTERNAL PARAMETERS-1'!$B$5:$J$44,4, FALSE)</f>
        <v>0</v>
      </c>
      <c r="AA195" s="111">
        <f>$F195*'INTERNAL PARAMETERS-2'!Z195*VLOOKUP(AA$4,'INTERNAL PARAMETERS-1'!$B$5:$J$44,4, FALSE)</f>
        <v>0</v>
      </c>
      <c r="AB195" s="111">
        <f>$F195*'INTERNAL PARAMETERS-2'!AA195*VLOOKUP(AB$4,'INTERNAL PARAMETERS-1'!$B$5:$J$44,4, FALSE)</f>
        <v>0</v>
      </c>
      <c r="AC195" s="111">
        <f>$F195*'INTERNAL PARAMETERS-2'!AB195*VLOOKUP(AC$4,'INTERNAL PARAMETERS-1'!$B$5:$J$44,4, FALSE)</f>
        <v>0</v>
      </c>
      <c r="AD195" s="111">
        <f>$F195*'INTERNAL PARAMETERS-2'!AC195*VLOOKUP(AD$4,'INTERNAL PARAMETERS-1'!$B$5:$J$44,4, FALSE)</f>
        <v>0</v>
      </c>
      <c r="AE195" s="111">
        <f>$F195*'INTERNAL PARAMETERS-2'!AD195*VLOOKUP(AE$4,'INTERNAL PARAMETERS-1'!$B$5:$J$44,4, FALSE)</f>
        <v>0</v>
      </c>
      <c r="AF195" s="111">
        <f>$F195*'INTERNAL PARAMETERS-2'!AE195*VLOOKUP(AF$4,'INTERNAL PARAMETERS-1'!$B$5:$J$44,4, FALSE)</f>
        <v>0</v>
      </c>
      <c r="AG195" s="111">
        <f>$F195*'INTERNAL PARAMETERS-2'!AF195*VLOOKUP(AG$4,'INTERNAL PARAMETERS-1'!$B$5:$J$44,4, FALSE)</f>
        <v>0</v>
      </c>
      <c r="AH195" s="111">
        <f>$F195*'INTERNAL PARAMETERS-2'!AG195*VLOOKUP(AH$4,'INTERNAL PARAMETERS-1'!$B$5:$J$44,4, FALSE)</f>
        <v>0</v>
      </c>
      <c r="AI195" s="111">
        <f>$F195*'INTERNAL PARAMETERS-2'!AH195*VLOOKUP(AI$4,'INTERNAL PARAMETERS-1'!$B$5:$J$44,4, FALSE)</f>
        <v>0</v>
      </c>
      <c r="AJ195" s="111">
        <f>$F195*'INTERNAL PARAMETERS-2'!AI195*VLOOKUP(AJ$4,'INTERNAL PARAMETERS-1'!$B$5:$J$44,4, FALSE)</f>
        <v>0</v>
      </c>
      <c r="AK195" s="111">
        <f>$F195*'INTERNAL PARAMETERS-2'!AJ195*VLOOKUP(AK$4,'INTERNAL PARAMETERS-1'!$B$5:$J$44,4, FALSE)</f>
        <v>0</v>
      </c>
      <c r="AL195" s="111">
        <f>$F195*'INTERNAL PARAMETERS-2'!AK195*VLOOKUP(AL$4,'INTERNAL PARAMETERS-1'!$B$5:$J$44,4, FALSE)</f>
        <v>0</v>
      </c>
      <c r="AM195" s="111">
        <f>$F195*'INTERNAL PARAMETERS-2'!AL195*VLOOKUP(AM$4,'INTERNAL PARAMETERS-1'!$B$5:$J$44,4, FALSE)</f>
        <v>0</v>
      </c>
      <c r="AN195" s="111">
        <f>$F195*'INTERNAL PARAMETERS-2'!AM195*VLOOKUP(AN$4,'INTERNAL PARAMETERS-1'!$B$5:$J$44,4, FALSE)</f>
        <v>0</v>
      </c>
      <c r="AO195" s="111">
        <f>$F195*'INTERNAL PARAMETERS-2'!AN195*VLOOKUP(AO$4,'INTERNAL PARAMETERS-1'!$B$5:$J$44,4, FALSE)</f>
        <v>0</v>
      </c>
      <c r="AP195" s="111">
        <f>$F195*'INTERNAL PARAMETERS-2'!AO195*VLOOKUP(AP$4,'INTERNAL PARAMETERS-1'!$B$5:$J$44,4, FALSE)</f>
        <v>0</v>
      </c>
      <c r="AQ195" s="111">
        <f>$F195*'INTERNAL PARAMETERS-2'!AP195*VLOOKUP(AQ$4,'INTERNAL PARAMETERS-1'!$B$5:$J$44,4, FALSE)</f>
        <v>0</v>
      </c>
      <c r="AR195" s="111">
        <f>$F195*'INTERNAL PARAMETERS-2'!AQ195*VLOOKUP(AR$4,'INTERNAL PARAMETERS-1'!$B$5:$J$44,4, FALSE)</f>
        <v>0</v>
      </c>
      <c r="AS195" s="111">
        <f>$F195*'INTERNAL PARAMETERS-2'!AR195*VLOOKUP(AS$4,'INTERNAL PARAMETERS-1'!$B$5:$J$44,4, FALSE)</f>
        <v>0</v>
      </c>
      <c r="AT195" s="110">
        <f>$F195*'INTERNAL PARAMETERS-2'!AS195*VLOOKUP(AT$4,'INTERNAL PARAMETERS-1'!$B$5:$J$44,4, FALSE)</f>
        <v>0</v>
      </c>
      <c r="AU195" s="112">
        <f>$F195*'INTERNAL PARAMETERS-2'!F195*(1-VLOOKUP(G$4,'INTERNAL PARAMETERS-1'!$B$5:$J$44,4, FALSE))</f>
        <v>0</v>
      </c>
      <c r="AV195" s="111">
        <f>$F195*'INTERNAL PARAMETERS-2'!G195*(1-VLOOKUP(H$4,'INTERNAL PARAMETERS-1'!$B$5:$J$44,4, FALSE))</f>
        <v>0</v>
      </c>
      <c r="AW195" s="111">
        <f>$F195*'INTERNAL PARAMETERS-2'!H195*(1-VLOOKUP(I$4,'INTERNAL PARAMETERS-1'!$B$5:$J$44,4, FALSE))</f>
        <v>0</v>
      </c>
      <c r="AX195" s="111">
        <f>$F195*'INTERNAL PARAMETERS-2'!I195*(1-VLOOKUP(J$4,'INTERNAL PARAMETERS-1'!$B$5:$J$44,4, FALSE))</f>
        <v>0</v>
      </c>
      <c r="AY195" s="111">
        <f>$F195*'INTERNAL PARAMETERS-2'!J195*(1-VLOOKUP(K$4,'INTERNAL PARAMETERS-1'!$B$5:$J$44,4, FALSE))</f>
        <v>0</v>
      </c>
      <c r="AZ195" s="111">
        <f>$F195*'INTERNAL PARAMETERS-2'!K195*(1-VLOOKUP(L$4,'INTERNAL PARAMETERS-1'!$B$5:$J$44,4, FALSE))</f>
        <v>0</v>
      </c>
      <c r="BA195" s="111">
        <f>$F195*'INTERNAL PARAMETERS-2'!L195*(1-VLOOKUP(M$4,'INTERNAL PARAMETERS-1'!$B$5:$J$44,4, FALSE))</f>
        <v>0</v>
      </c>
      <c r="BB195" s="111">
        <f>$F195*'INTERNAL PARAMETERS-2'!M195*(1-VLOOKUP(N$4,'INTERNAL PARAMETERS-1'!$B$5:$J$44,4, FALSE))</f>
        <v>0</v>
      </c>
      <c r="BC195" s="111">
        <f>$F195*'INTERNAL PARAMETERS-2'!N195*(1-VLOOKUP(O$4,'INTERNAL PARAMETERS-1'!$B$5:$J$44,4, FALSE))</f>
        <v>0</v>
      </c>
      <c r="BD195" s="111">
        <f>$F195*'INTERNAL PARAMETERS-2'!O195*(1-VLOOKUP(P$4,'INTERNAL PARAMETERS-1'!$B$5:$J$44,4, FALSE))</f>
        <v>0</v>
      </c>
      <c r="BE195" s="111">
        <f>$F195*'INTERNAL PARAMETERS-2'!P195*(1-VLOOKUP(Q$4,'INTERNAL PARAMETERS-1'!$B$5:$J$44,4, FALSE))</f>
        <v>0</v>
      </c>
      <c r="BF195" s="111">
        <f>$F195*'INTERNAL PARAMETERS-2'!Q195*(1-VLOOKUP(R$4,'INTERNAL PARAMETERS-1'!$B$5:$J$44,4, FALSE))</f>
        <v>0</v>
      </c>
      <c r="BG195" s="111">
        <f>$F195*'INTERNAL PARAMETERS-2'!R195*(1-VLOOKUP(S$4,'INTERNAL PARAMETERS-1'!$B$5:$J$44,4, FALSE))</f>
        <v>0</v>
      </c>
      <c r="BH195" s="111">
        <f>$F195*'INTERNAL PARAMETERS-2'!S195*(1-VLOOKUP(T$4,'INTERNAL PARAMETERS-1'!$B$5:$J$44,4, FALSE))</f>
        <v>0</v>
      </c>
      <c r="BI195" s="111">
        <f>$F195*'INTERNAL PARAMETERS-2'!T195*(1-VLOOKUP(U$4,'INTERNAL PARAMETERS-1'!$B$5:$J$44,4, FALSE))</f>
        <v>0</v>
      </c>
      <c r="BJ195" s="111">
        <f>$F195*'INTERNAL PARAMETERS-2'!U195*(1-VLOOKUP(V$4,'INTERNAL PARAMETERS-1'!$B$5:$J$44,4, FALSE))</f>
        <v>0</v>
      </c>
      <c r="BK195" s="111">
        <f>$F195*'INTERNAL PARAMETERS-2'!V195*(1-VLOOKUP(W$4,'INTERNAL PARAMETERS-1'!$B$5:$J$44,4, FALSE))</f>
        <v>0</v>
      </c>
      <c r="BL195" s="111">
        <f>$F195*'INTERNAL PARAMETERS-2'!W195*(1-VLOOKUP(X$4,'INTERNAL PARAMETERS-1'!$B$5:$J$44,4, FALSE))</f>
        <v>0</v>
      </c>
      <c r="BM195" s="111">
        <f>$F195*'INTERNAL PARAMETERS-2'!X195*(1-VLOOKUP(Y$4,'INTERNAL PARAMETERS-1'!$B$5:$J$44,4, FALSE))</f>
        <v>0</v>
      </c>
      <c r="BN195" s="111">
        <f>$F195*'INTERNAL PARAMETERS-2'!Y195*(1-VLOOKUP(Z$4,'INTERNAL PARAMETERS-1'!$B$5:$J$44,4, FALSE))</f>
        <v>0</v>
      </c>
      <c r="BO195" s="111">
        <f>$F195*'INTERNAL PARAMETERS-2'!Z195*(1-VLOOKUP(AA$4,'INTERNAL PARAMETERS-1'!$B$5:$J$44,4, FALSE))</f>
        <v>0</v>
      </c>
      <c r="BP195" s="111">
        <f>$F195*'INTERNAL PARAMETERS-2'!AA195*(1-VLOOKUP(AB$4,'INTERNAL PARAMETERS-1'!$B$5:$J$44,4, FALSE))</f>
        <v>0</v>
      </c>
      <c r="BQ195" s="111">
        <f>$F195*'INTERNAL PARAMETERS-2'!AB195*(1-VLOOKUP(AC$4,'INTERNAL PARAMETERS-1'!$B$5:$J$44,4, FALSE))</f>
        <v>0</v>
      </c>
      <c r="BR195" s="111">
        <f>$F195*'INTERNAL PARAMETERS-2'!AC195*(1-VLOOKUP(AD$4,'INTERNAL PARAMETERS-1'!$B$5:$J$44,4, FALSE))</f>
        <v>0</v>
      </c>
      <c r="BS195" s="111">
        <f>$F195*'INTERNAL PARAMETERS-2'!AD195*(1-VLOOKUP(AE$4,'INTERNAL PARAMETERS-1'!$B$5:$J$44,4, FALSE))</f>
        <v>0</v>
      </c>
      <c r="BT195" s="111">
        <f>$F195*'INTERNAL PARAMETERS-2'!AE195*(1-VLOOKUP(AF$4,'INTERNAL PARAMETERS-1'!$B$5:$J$44,4, FALSE))</f>
        <v>0</v>
      </c>
      <c r="BU195" s="111">
        <f>$F195*'INTERNAL PARAMETERS-2'!AF195*(1-VLOOKUP(AG$4,'INTERNAL PARAMETERS-1'!$B$5:$J$44,4, FALSE))</f>
        <v>0</v>
      </c>
      <c r="BV195" s="111">
        <f>$F195*'INTERNAL PARAMETERS-2'!AG195*(1-VLOOKUP(AH$4,'INTERNAL PARAMETERS-1'!$B$5:$J$44,4, FALSE))</f>
        <v>0</v>
      </c>
      <c r="BW195" s="111">
        <f>$F195*'INTERNAL PARAMETERS-2'!AH195*(1-VLOOKUP(AI$4,'INTERNAL PARAMETERS-1'!$B$5:$J$44,4, FALSE))</f>
        <v>0</v>
      </c>
      <c r="BX195" s="111">
        <f>$F195*'INTERNAL PARAMETERS-2'!AI195*(1-VLOOKUP(AJ$4,'INTERNAL PARAMETERS-1'!$B$5:$J$44,4, FALSE))</f>
        <v>0</v>
      </c>
      <c r="BY195" s="111">
        <f>$F195*'INTERNAL PARAMETERS-2'!AJ195*(1-VLOOKUP(AK$4,'INTERNAL PARAMETERS-1'!$B$5:$J$44,4, FALSE))</f>
        <v>0</v>
      </c>
      <c r="BZ195" s="111">
        <f>$F195*'INTERNAL PARAMETERS-2'!AK195*(1-VLOOKUP(AL$4,'INTERNAL PARAMETERS-1'!$B$5:$J$44,4, FALSE))</f>
        <v>0</v>
      </c>
      <c r="CA195" s="111">
        <f>$F195*'INTERNAL PARAMETERS-2'!AL195*(1-VLOOKUP(AM$4,'INTERNAL PARAMETERS-1'!$B$5:$J$44,4, FALSE))</f>
        <v>0</v>
      </c>
      <c r="CB195" s="111">
        <f>$F195*'INTERNAL PARAMETERS-2'!AM195*(1-VLOOKUP(AN$4,'INTERNAL PARAMETERS-1'!$B$5:$J$44,4, FALSE))</f>
        <v>0</v>
      </c>
      <c r="CC195" s="111">
        <f>$F195*'INTERNAL PARAMETERS-2'!AN195*(1-VLOOKUP(AO$4,'INTERNAL PARAMETERS-1'!$B$5:$J$44,4, FALSE))</f>
        <v>0</v>
      </c>
      <c r="CD195" s="111">
        <f>$F195*'INTERNAL PARAMETERS-2'!AO195*(1-VLOOKUP(AP$4,'INTERNAL PARAMETERS-1'!$B$5:$J$44,4, FALSE))</f>
        <v>0</v>
      </c>
      <c r="CE195" s="111">
        <f>$F195*'INTERNAL PARAMETERS-2'!AP195*(1-VLOOKUP(AQ$4,'INTERNAL PARAMETERS-1'!$B$5:$J$44,4, FALSE))</f>
        <v>0</v>
      </c>
      <c r="CF195" s="111">
        <f>$F195*'INTERNAL PARAMETERS-2'!AQ195*(1-VLOOKUP(AR$4,'INTERNAL PARAMETERS-1'!$B$5:$J$44,4, FALSE))</f>
        <v>0</v>
      </c>
      <c r="CG195" s="111">
        <f>$F195*'INTERNAL PARAMETERS-2'!AR195*(1-VLOOKUP(AS$4,'INTERNAL PARAMETERS-1'!$B$5:$J$44,4, FALSE))</f>
        <v>0</v>
      </c>
      <c r="CH195" s="110">
        <f>$F195*'INTERNAL PARAMETERS-2'!AS195*(1-VLOOKUP(AT$4,'INTERNAL PARAMETERS-1'!$B$5:$J$44,4, FALSE))</f>
        <v>0</v>
      </c>
      <c r="CI195" s="109">
        <f t="shared" si="2"/>
        <v>0</v>
      </c>
    </row>
    <row r="196" spans="3:87" x14ac:dyDescent="0.5">
      <c r="C196" s="75" t="s">
        <v>23</v>
      </c>
      <c r="D196" s="74" t="s">
        <v>21</v>
      </c>
      <c r="E196" s="74" t="s">
        <v>9</v>
      </c>
      <c r="F196" s="113">
        <f>'INPUTS-Incidence'!E196</f>
        <v>0</v>
      </c>
      <c r="G196" s="112">
        <f>$F196*'INTERNAL PARAMETERS-2'!F196*VLOOKUP(G$4,'INTERNAL PARAMETERS-1'!$B$5:$J$44,4, FALSE)</f>
        <v>0</v>
      </c>
      <c r="H196" s="111">
        <f>$F196*'INTERNAL PARAMETERS-2'!G196*VLOOKUP(H$4,'INTERNAL PARAMETERS-1'!$B$5:$J$44,4, FALSE)</f>
        <v>0</v>
      </c>
      <c r="I196" s="111">
        <f>$F196*'INTERNAL PARAMETERS-2'!H196*VLOOKUP(I$4,'INTERNAL PARAMETERS-1'!$B$5:$J$44,4, FALSE)</f>
        <v>0</v>
      </c>
      <c r="J196" s="111">
        <f>$F196*'INTERNAL PARAMETERS-2'!I196*VLOOKUP(J$4,'INTERNAL PARAMETERS-1'!$B$5:$J$44,4, FALSE)</f>
        <v>0</v>
      </c>
      <c r="K196" s="111">
        <f>$F196*'INTERNAL PARAMETERS-2'!J196*VLOOKUP(K$4,'INTERNAL PARAMETERS-1'!$B$5:$J$44,4, FALSE)</f>
        <v>0</v>
      </c>
      <c r="L196" s="111">
        <f>$F196*'INTERNAL PARAMETERS-2'!K196*VLOOKUP(L$4,'INTERNAL PARAMETERS-1'!$B$5:$J$44,4, FALSE)</f>
        <v>0</v>
      </c>
      <c r="M196" s="111">
        <f>$F196*'INTERNAL PARAMETERS-2'!L196*VLOOKUP(M$4,'INTERNAL PARAMETERS-1'!$B$5:$J$44,4, FALSE)</f>
        <v>0</v>
      </c>
      <c r="N196" s="111">
        <f>$F196*'INTERNAL PARAMETERS-2'!M196*VLOOKUP(N$4,'INTERNAL PARAMETERS-1'!$B$5:$J$44,4, FALSE)</f>
        <v>0</v>
      </c>
      <c r="O196" s="111">
        <f>$F196*'INTERNAL PARAMETERS-2'!N196*VLOOKUP(O$4,'INTERNAL PARAMETERS-1'!$B$5:$J$44,4, FALSE)</f>
        <v>0</v>
      </c>
      <c r="P196" s="111">
        <f>$F196*'INTERNAL PARAMETERS-2'!O196*VLOOKUP(P$4,'INTERNAL PARAMETERS-1'!$B$5:$J$44,4, FALSE)</f>
        <v>0</v>
      </c>
      <c r="Q196" s="111">
        <f>$F196*'INTERNAL PARAMETERS-2'!P196*VLOOKUP(Q$4,'INTERNAL PARAMETERS-1'!$B$5:$J$44,4, FALSE)</f>
        <v>0</v>
      </c>
      <c r="R196" s="111">
        <f>$F196*'INTERNAL PARAMETERS-2'!Q196*VLOOKUP(R$4,'INTERNAL PARAMETERS-1'!$B$5:$J$44,4, FALSE)</f>
        <v>0</v>
      </c>
      <c r="S196" s="111">
        <f>$F196*'INTERNAL PARAMETERS-2'!R196*VLOOKUP(S$4,'INTERNAL PARAMETERS-1'!$B$5:$J$44,4, FALSE)</f>
        <v>0</v>
      </c>
      <c r="T196" s="111">
        <f>$F196*'INTERNAL PARAMETERS-2'!S196*VLOOKUP(T$4,'INTERNAL PARAMETERS-1'!$B$5:$J$44,4, FALSE)</f>
        <v>0</v>
      </c>
      <c r="U196" s="111">
        <f>$F196*'INTERNAL PARAMETERS-2'!T196*VLOOKUP(U$4,'INTERNAL PARAMETERS-1'!$B$5:$J$44,4, FALSE)</f>
        <v>0</v>
      </c>
      <c r="V196" s="111">
        <f>$F196*'INTERNAL PARAMETERS-2'!U196*VLOOKUP(V$4,'INTERNAL PARAMETERS-1'!$B$5:$J$44,4, FALSE)</f>
        <v>0</v>
      </c>
      <c r="W196" s="111">
        <f>$F196*'INTERNAL PARAMETERS-2'!V196*VLOOKUP(W$4,'INTERNAL PARAMETERS-1'!$B$5:$J$44,4, FALSE)</f>
        <v>0</v>
      </c>
      <c r="X196" s="111">
        <f>$F196*'INTERNAL PARAMETERS-2'!W196*VLOOKUP(X$4,'INTERNAL PARAMETERS-1'!$B$5:$J$44,4, FALSE)</f>
        <v>0</v>
      </c>
      <c r="Y196" s="111">
        <f>$F196*'INTERNAL PARAMETERS-2'!X196*VLOOKUP(Y$4,'INTERNAL PARAMETERS-1'!$B$5:$J$44,4, FALSE)</f>
        <v>0</v>
      </c>
      <c r="Z196" s="111">
        <f>$F196*'INTERNAL PARAMETERS-2'!Y196*VLOOKUP(Z$4,'INTERNAL PARAMETERS-1'!$B$5:$J$44,4, FALSE)</f>
        <v>0</v>
      </c>
      <c r="AA196" s="111">
        <f>$F196*'INTERNAL PARAMETERS-2'!Z196*VLOOKUP(AA$4,'INTERNAL PARAMETERS-1'!$B$5:$J$44,4, FALSE)</f>
        <v>0</v>
      </c>
      <c r="AB196" s="111">
        <f>$F196*'INTERNAL PARAMETERS-2'!AA196*VLOOKUP(AB$4,'INTERNAL PARAMETERS-1'!$B$5:$J$44,4, FALSE)</f>
        <v>0</v>
      </c>
      <c r="AC196" s="111">
        <f>$F196*'INTERNAL PARAMETERS-2'!AB196*VLOOKUP(AC$4,'INTERNAL PARAMETERS-1'!$B$5:$J$44,4, FALSE)</f>
        <v>0</v>
      </c>
      <c r="AD196" s="111">
        <f>$F196*'INTERNAL PARAMETERS-2'!AC196*VLOOKUP(AD$4,'INTERNAL PARAMETERS-1'!$B$5:$J$44,4, FALSE)</f>
        <v>0</v>
      </c>
      <c r="AE196" s="111">
        <f>$F196*'INTERNAL PARAMETERS-2'!AD196*VLOOKUP(AE$4,'INTERNAL PARAMETERS-1'!$B$5:$J$44,4, FALSE)</f>
        <v>0</v>
      </c>
      <c r="AF196" s="111">
        <f>$F196*'INTERNAL PARAMETERS-2'!AE196*VLOOKUP(AF$4,'INTERNAL PARAMETERS-1'!$B$5:$J$44,4, FALSE)</f>
        <v>0</v>
      </c>
      <c r="AG196" s="111">
        <f>$F196*'INTERNAL PARAMETERS-2'!AF196*VLOOKUP(AG$4,'INTERNAL PARAMETERS-1'!$B$5:$J$44,4, FALSE)</f>
        <v>0</v>
      </c>
      <c r="AH196" s="111">
        <f>$F196*'INTERNAL PARAMETERS-2'!AG196*VLOOKUP(AH$4,'INTERNAL PARAMETERS-1'!$B$5:$J$44,4, FALSE)</f>
        <v>0</v>
      </c>
      <c r="AI196" s="111">
        <f>$F196*'INTERNAL PARAMETERS-2'!AH196*VLOOKUP(AI$4,'INTERNAL PARAMETERS-1'!$B$5:$J$44,4, FALSE)</f>
        <v>0</v>
      </c>
      <c r="AJ196" s="111">
        <f>$F196*'INTERNAL PARAMETERS-2'!AI196*VLOOKUP(AJ$4,'INTERNAL PARAMETERS-1'!$B$5:$J$44,4, FALSE)</f>
        <v>0</v>
      </c>
      <c r="AK196" s="111">
        <f>$F196*'INTERNAL PARAMETERS-2'!AJ196*VLOOKUP(AK$4,'INTERNAL PARAMETERS-1'!$B$5:$J$44,4, FALSE)</f>
        <v>0</v>
      </c>
      <c r="AL196" s="111">
        <f>$F196*'INTERNAL PARAMETERS-2'!AK196*VLOOKUP(AL$4,'INTERNAL PARAMETERS-1'!$B$5:$J$44,4, FALSE)</f>
        <v>0</v>
      </c>
      <c r="AM196" s="111">
        <f>$F196*'INTERNAL PARAMETERS-2'!AL196*VLOOKUP(AM$4,'INTERNAL PARAMETERS-1'!$B$5:$J$44,4, FALSE)</f>
        <v>0</v>
      </c>
      <c r="AN196" s="111">
        <f>$F196*'INTERNAL PARAMETERS-2'!AM196*VLOOKUP(AN$4,'INTERNAL PARAMETERS-1'!$B$5:$J$44,4, FALSE)</f>
        <v>0</v>
      </c>
      <c r="AO196" s="111">
        <f>$F196*'INTERNAL PARAMETERS-2'!AN196*VLOOKUP(AO$4,'INTERNAL PARAMETERS-1'!$B$5:$J$44,4, FALSE)</f>
        <v>0</v>
      </c>
      <c r="AP196" s="111">
        <f>$F196*'INTERNAL PARAMETERS-2'!AO196*VLOOKUP(AP$4,'INTERNAL PARAMETERS-1'!$B$5:$J$44,4, FALSE)</f>
        <v>0</v>
      </c>
      <c r="AQ196" s="111">
        <f>$F196*'INTERNAL PARAMETERS-2'!AP196*VLOOKUP(AQ$4,'INTERNAL PARAMETERS-1'!$B$5:$J$44,4, FALSE)</f>
        <v>0</v>
      </c>
      <c r="AR196" s="111">
        <f>$F196*'INTERNAL PARAMETERS-2'!AQ196*VLOOKUP(AR$4,'INTERNAL PARAMETERS-1'!$B$5:$J$44,4, FALSE)</f>
        <v>0</v>
      </c>
      <c r="AS196" s="111">
        <f>$F196*'INTERNAL PARAMETERS-2'!AR196*VLOOKUP(AS$4,'INTERNAL PARAMETERS-1'!$B$5:$J$44,4, FALSE)</f>
        <v>0</v>
      </c>
      <c r="AT196" s="110">
        <f>$F196*'INTERNAL PARAMETERS-2'!AS196*VLOOKUP(AT$4,'INTERNAL PARAMETERS-1'!$B$5:$J$44,4, FALSE)</f>
        <v>0</v>
      </c>
      <c r="AU196" s="112">
        <f>$F196*'INTERNAL PARAMETERS-2'!F196*(1-VLOOKUP(G$4,'INTERNAL PARAMETERS-1'!$B$5:$J$44,4, FALSE))</f>
        <v>0</v>
      </c>
      <c r="AV196" s="111">
        <f>$F196*'INTERNAL PARAMETERS-2'!G196*(1-VLOOKUP(H$4,'INTERNAL PARAMETERS-1'!$B$5:$J$44,4, FALSE))</f>
        <v>0</v>
      </c>
      <c r="AW196" s="111">
        <f>$F196*'INTERNAL PARAMETERS-2'!H196*(1-VLOOKUP(I$4,'INTERNAL PARAMETERS-1'!$B$5:$J$44,4, FALSE))</f>
        <v>0</v>
      </c>
      <c r="AX196" s="111">
        <f>$F196*'INTERNAL PARAMETERS-2'!I196*(1-VLOOKUP(J$4,'INTERNAL PARAMETERS-1'!$B$5:$J$44,4, FALSE))</f>
        <v>0</v>
      </c>
      <c r="AY196" s="111">
        <f>$F196*'INTERNAL PARAMETERS-2'!J196*(1-VLOOKUP(K$4,'INTERNAL PARAMETERS-1'!$B$5:$J$44,4, FALSE))</f>
        <v>0</v>
      </c>
      <c r="AZ196" s="111">
        <f>$F196*'INTERNAL PARAMETERS-2'!K196*(1-VLOOKUP(L$4,'INTERNAL PARAMETERS-1'!$B$5:$J$44,4, FALSE))</f>
        <v>0</v>
      </c>
      <c r="BA196" s="111">
        <f>$F196*'INTERNAL PARAMETERS-2'!L196*(1-VLOOKUP(M$4,'INTERNAL PARAMETERS-1'!$B$5:$J$44,4, FALSE))</f>
        <v>0</v>
      </c>
      <c r="BB196" s="111">
        <f>$F196*'INTERNAL PARAMETERS-2'!M196*(1-VLOOKUP(N$4,'INTERNAL PARAMETERS-1'!$B$5:$J$44,4, FALSE))</f>
        <v>0</v>
      </c>
      <c r="BC196" s="111">
        <f>$F196*'INTERNAL PARAMETERS-2'!N196*(1-VLOOKUP(O$4,'INTERNAL PARAMETERS-1'!$B$5:$J$44,4, FALSE))</f>
        <v>0</v>
      </c>
      <c r="BD196" s="111">
        <f>$F196*'INTERNAL PARAMETERS-2'!O196*(1-VLOOKUP(P$4,'INTERNAL PARAMETERS-1'!$B$5:$J$44,4, FALSE))</f>
        <v>0</v>
      </c>
      <c r="BE196" s="111">
        <f>$F196*'INTERNAL PARAMETERS-2'!P196*(1-VLOOKUP(Q$4,'INTERNAL PARAMETERS-1'!$B$5:$J$44,4, FALSE))</f>
        <v>0</v>
      </c>
      <c r="BF196" s="111">
        <f>$F196*'INTERNAL PARAMETERS-2'!Q196*(1-VLOOKUP(R$4,'INTERNAL PARAMETERS-1'!$B$5:$J$44,4, FALSE))</f>
        <v>0</v>
      </c>
      <c r="BG196" s="111">
        <f>$F196*'INTERNAL PARAMETERS-2'!R196*(1-VLOOKUP(S$4,'INTERNAL PARAMETERS-1'!$B$5:$J$44,4, FALSE))</f>
        <v>0</v>
      </c>
      <c r="BH196" s="111">
        <f>$F196*'INTERNAL PARAMETERS-2'!S196*(1-VLOOKUP(T$4,'INTERNAL PARAMETERS-1'!$B$5:$J$44,4, FALSE))</f>
        <v>0</v>
      </c>
      <c r="BI196" s="111">
        <f>$F196*'INTERNAL PARAMETERS-2'!T196*(1-VLOOKUP(U$4,'INTERNAL PARAMETERS-1'!$B$5:$J$44,4, FALSE))</f>
        <v>0</v>
      </c>
      <c r="BJ196" s="111">
        <f>$F196*'INTERNAL PARAMETERS-2'!U196*(1-VLOOKUP(V$4,'INTERNAL PARAMETERS-1'!$B$5:$J$44,4, FALSE))</f>
        <v>0</v>
      </c>
      <c r="BK196" s="111">
        <f>$F196*'INTERNAL PARAMETERS-2'!V196*(1-VLOOKUP(W$4,'INTERNAL PARAMETERS-1'!$B$5:$J$44,4, FALSE))</f>
        <v>0</v>
      </c>
      <c r="BL196" s="111">
        <f>$F196*'INTERNAL PARAMETERS-2'!W196*(1-VLOOKUP(X$4,'INTERNAL PARAMETERS-1'!$B$5:$J$44,4, FALSE))</f>
        <v>0</v>
      </c>
      <c r="BM196" s="111">
        <f>$F196*'INTERNAL PARAMETERS-2'!X196*(1-VLOOKUP(Y$4,'INTERNAL PARAMETERS-1'!$B$5:$J$44,4, FALSE))</f>
        <v>0</v>
      </c>
      <c r="BN196" s="111">
        <f>$F196*'INTERNAL PARAMETERS-2'!Y196*(1-VLOOKUP(Z$4,'INTERNAL PARAMETERS-1'!$B$5:$J$44,4, FALSE))</f>
        <v>0</v>
      </c>
      <c r="BO196" s="111">
        <f>$F196*'INTERNAL PARAMETERS-2'!Z196*(1-VLOOKUP(AA$4,'INTERNAL PARAMETERS-1'!$B$5:$J$44,4, FALSE))</f>
        <v>0</v>
      </c>
      <c r="BP196" s="111">
        <f>$F196*'INTERNAL PARAMETERS-2'!AA196*(1-VLOOKUP(AB$4,'INTERNAL PARAMETERS-1'!$B$5:$J$44,4, FALSE))</f>
        <v>0</v>
      </c>
      <c r="BQ196" s="111">
        <f>$F196*'INTERNAL PARAMETERS-2'!AB196*(1-VLOOKUP(AC$4,'INTERNAL PARAMETERS-1'!$B$5:$J$44,4, FALSE))</f>
        <v>0</v>
      </c>
      <c r="BR196" s="111">
        <f>$F196*'INTERNAL PARAMETERS-2'!AC196*(1-VLOOKUP(AD$4,'INTERNAL PARAMETERS-1'!$B$5:$J$44,4, FALSE))</f>
        <v>0</v>
      </c>
      <c r="BS196" s="111">
        <f>$F196*'INTERNAL PARAMETERS-2'!AD196*(1-VLOOKUP(AE$4,'INTERNAL PARAMETERS-1'!$B$5:$J$44,4, FALSE))</f>
        <v>0</v>
      </c>
      <c r="BT196" s="111">
        <f>$F196*'INTERNAL PARAMETERS-2'!AE196*(1-VLOOKUP(AF$4,'INTERNAL PARAMETERS-1'!$B$5:$J$44,4, FALSE))</f>
        <v>0</v>
      </c>
      <c r="BU196" s="111">
        <f>$F196*'INTERNAL PARAMETERS-2'!AF196*(1-VLOOKUP(AG$4,'INTERNAL PARAMETERS-1'!$B$5:$J$44,4, FALSE))</f>
        <v>0</v>
      </c>
      <c r="BV196" s="111">
        <f>$F196*'INTERNAL PARAMETERS-2'!AG196*(1-VLOOKUP(AH$4,'INTERNAL PARAMETERS-1'!$B$5:$J$44,4, FALSE))</f>
        <v>0</v>
      </c>
      <c r="BW196" s="111">
        <f>$F196*'INTERNAL PARAMETERS-2'!AH196*(1-VLOOKUP(AI$4,'INTERNAL PARAMETERS-1'!$B$5:$J$44,4, FALSE))</f>
        <v>0</v>
      </c>
      <c r="BX196" s="111">
        <f>$F196*'INTERNAL PARAMETERS-2'!AI196*(1-VLOOKUP(AJ$4,'INTERNAL PARAMETERS-1'!$B$5:$J$44,4, FALSE))</f>
        <v>0</v>
      </c>
      <c r="BY196" s="111">
        <f>$F196*'INTERNAL PARAMETERS-2'!AJ196*(1-VLOOKUP(AK$4,'INTERNAL PARAMETERS-1'!$B$5:$J$44,4, FALSE))</f>
        <v>0</v>
      </c>
      <c r="BZ196" s="111">
        <f>$F196*'INTERNAL PARAMETERS-2'!AK196*(1-VLOOKUP(AL$4,'INTERNAL PARAMETERS-1'!$B$5:$J$44,4, FALSE))</f>
        <v>0</v>
      </c>
      <c r="CA196" s="111">
        <f>$F196*'INTERNAL PARAMETERS-2'!AL196*(1-VLOOKUP(AM$4,'INTERNAL PARAMETERS-1'!$B$5:$J$44,4, FALSE))</f>
        <v>0</v>
      </c>
      <c r="CB196" s="111">
        <f>$F196*'INTERNAL PARAMETERS-2'!AM196*(1-VLOOKUP(AN$4,'INTERNAL PARAMETERS-1'!$B$5:$J$44,4, FALSE))</f>
        <v>0</v>
      </c>
      <c r="CC196" s="111">
        <f>$F196*'INTERNAL PARAMETERS-2'!AN196*(1-VLOOKUP(AO$4,'INTERNAL PARAMETERS-1'!$B$5:$J$44,4, FALSE))</f>
        <v>0</v>
      </c>
      <c r="CD196" s="111">
        <f>$F196*'INTERNAL PARAMETERS-2'!AO196*(1-VLOOKUP(AP$4,'INTERNAL PARAMETERS-1'!$B$5:$J$44,4, FALSE))</f>
        <v>0</v>
      </c>
      <c r="CE196" s="111">
        <f>$F196*'INTERNAL PARAMETERS-2'!AP196*(1-VLOOKUP(AQ$4,'INTERNAL PARAMETERS-1'!$B$5:$J$44,4, FALSE))</f>
        <v>0</v>
      </c>
      <c r="CF196" s="111">
        <f>$F196*'INTERNAL PARAMETERS-2'!AQ196*(1-VLOOKUP(AR$4,'INTERNAL PARAMETERS-1'!$B$5:$J$44,4, FALSE))</f>
        <v>0</v>
      </c>
      <c r="CG196" s="111">
        <f>$F196*'INTERNAL PARAMETERS-2'!AR196*(1-VLOOKUP(AS$4,'INTERNAL PARAMETERS-1'!$B$5:$J$44,4, FALSE))</f>
        <v>0</v>
      </c>
      <c r="CH196" s="110">
        <f>$F196*'INTERNAL PARAMETERS-2'!AS196*(1-VLOOKUP(AT$4,'INTERNAL PARAMETERS-1'!$B$5:$J$44,4, FALSE))</f>
        <v>0</v>
      </c>
      <c r="CI196" s="109">
        <f t="shared" si="2"/>
        <v>0</v>
      </c>
    </row>
    <row r="197" spans="3:87" x14ac:dyDescent="0.5">
      <c r="C197" s="75" t="s">
        <v>23</v>
      </c>
      <c r="D197" s="74" t="s">
        <v>21</v>
      </c>
      <c r="E197" s="74" t="s">
        <v>8</v>
      </c>
      <c r="F197" s="113">
        <f>'INPUTS-Incidence'!E197</f>
        <v>0</v>
      </c>
      <c r="G197" s="112">
        <f>$F197*'INTERNAL PARAMETERS-2'!F197*VLOOKUP(G$4,'INTERNAL PARAMETERS-1'!$B$5:$J$44,4, FALSE)</f>
        <v>0</v>
      </c>
      <c r="H197" s="111">
        <f>$F197*'INTERNAL PARAMETERS-2'!G197*VLOOKUP(H$4,'INTERNAL PARAMETERS-1'!$B$5:$J$44,4, FALSE)</f>
        <v>0</v>
      </c>
      <c r="I197" s="111">
        <f>$F197*'INTERNAL PARAMETERS-2'!H197*VLOOKUP(I$4,'INTERNAL PARAMETERS-1'!$B$5:$J$44,4, FALSE)</f>
        <v>0</v>
      </c>
      <c r="J197" s="111">
        <f>$F197*'INTERNAL PARAMETERS-2'!I197*VLOOKUP(J$4,'INTERNAL PARAMETERS-1'!$B$5:$J$44,4, FALSE)</f>
        <v>0</v>
      </c>
      <c r="K197" s="111">
        <f>$F197*'INTERNAL PARAMETERS-2'!J197*VLOOKUP(K$4,'INTERNAL PARAMETERS-1'!$B$5:$J$44,4, FALSE)</f>
        <v>0</v>
      </c>
      <c r="L197" s="111">
        <f>$F197*'INTERNAL PARAMETERS-2'!K197*VLOOKUP(L$4,'INTERNAL PARAMETERS-1'!$B$5:$J$44,4, FALSE)</f>
        <v>0</v>
      </c>
      <c r="M197" s="111">
        <f>$F197*'INTERNAL PARAMETERS-2'!L197*VLOOKUP(M$4,'INTERNAL PARAMETERS-1'!$B$5:$J$44,4, FALSE)</f>
        <v>0</v>
      </c>
      <c r="N197" s="111">
        <f>$F197*'INTERNAL PARAMETERS-2'!M197*VLOOKUP(N$4,'INTERNAL PARAMETERS-1'!$B$5:$J$44,4, FALSE)</f>
        <v>0</v>
      </c>
      <c r="O197" s="111">
        <f>$F197*'INTERNAL PARAMETERS-2'!N197*VLOOKUP(O$4,'INTERNAL PARAMETERS-1'!$B$5:$J$44,4, FALSE)</f>
        <v>0</v>
      </c>
      <c r="P197" s="111">
        <f>$F197*'INTERNAL PARAMETERS-2'!O197*VLOOKUP(P$4,'INTERNAL PARAMETERS-1'!$B$5:$J$44,4, FALSE)</f>
        <v>0</v>
      </c>
      <c r="Q197" s="111">
        <f>$F197*'INTERNAL PARAMETERS-2'!P197*VLOOKUP(Q$4,'INTERNAL PARAMETERS-1'!$B$5:$J$44,4, FALSE)</f>
        <v>0</v>
      </c>
      <c r="R197" s="111">
        <f>$F197*'INTERNAL PARAMETERS-2'!Q197*VLOOKUP(R$4,'INTERNAL PARAMETERS-1'!$B$5:$J$44,4, FALSE)</f>
        <v>0</v>
      </c>
      <c r="S197" s="111">
        <f>$F197*'INTERNAL PARAMETERS-2'!R197*VLOOKUP(S$4,'INTERNAL PARAMETERS-1'!$B$5:$J$44,4, FALSE)</f>
        <v>0</v>
      </c>
      <c r="T197" s="111">
        <f>$F197*'INTERNAL PARAMETERS-2'!S197*VLOOKUP(T$4,'INTERNAL PARAMETERS-1'!$B$5:$J$44,4, FALSE)</f>
        <v>0</v>
      </c>
      <c r="U197" s="111">
        <f>$F197*'INTERNAL PARAMETERS-2'!T197*VLOOKUP(U$4,'INTERNAL PARAMETERS-1'!$B$5:$J$44,4, FALSE)</f>
        <v>0</v>
      </c>
      <c r="V197" s="111">
        <f>$F197*'INTERNAL PARAMETERS-2'!U197*VLOOKUP(V$4,'INTERNAL PARAMETERS-1'!$B$5:$J$44,4, FALSE)</f>
        <v>0</v>
      </c>
      <c r="W197" s="111">
        <f>$F197*'INTERNAL PARAMETERS-2'!V197*VLOOKUP(W$4,'INTERNAL PARAMETERS-1'!$B$5:$J$44,4, FALSE)</f>
        <v>0</v>
      </c>
      <c r="X197" s="111">
        <f>$F197*'INTERNAL PARAMETERS-2'!W197*VLOOKUP(X$4,'INTERNAL PARAMETERS-1'!$B$5:$J$44,4, FALSE)</f>
        <v>0</v>
      </c>
      <c r="Y197" s="111">
        <f>$F197*'INTERNAL PARAMETERS-2'!X197*VLOOKUP(Y$4,'INTERNAL PARAMETERS-1'!$B$5:$J$44,4, FALSE)</f>
        <v>0</v>
      </c>
      <c r="Z197" s="111">
        <f>$F197*'INTERNAL PARAMETERS-2'!Y197*VLOOKUP(Z$4,'INTERNAL PARAMETERS-1'!$B$5:$J$44,4, FALSE)</f>
        <v>0</v>
      </c>
      <c r="AA197" s="111">
        <f>$F197*'INTERNAL PARAMETERS-2'!Z197*VLOOKUP(AA$4,'INTERNAL PARAMETERS-1'!$B$5:$J$44,4, FALSE)</f>
        <v>0</v>
      </c>
      <c r="AB197" s="111">
        <f>$F197*'INTERNAL PARAMETERS-2'!AA197*VLOOKUP(AB$4,'INTERNAL PARAMETERS-1'!$B$5:$J$44,4, FALSE)</f>
        <v>0</v>
      </c>
      <c r="AC197" s="111">
        <f>$F197*'INTERNAL PARAMETERS-2'!AB197*VLOOKUP(AC$4,'INTERNAL PARAMETERS-1'!$B$5:$J$44,4, FALSE)</f>
        <v>0</v>
      </c>
      <c r="AD197" s="111">
        <f>$F197*'INTERNAL PARAMETERS-2'!AC197*VLOOKUP(AD$4,'INTERNAL PARAMETERS-1'!$B$5:$J$44,4, FALSE)</f>
        <v>0</v>
      </c>
      <c r="AE197" s="111">
        <f>$F197*'INTERNAL PARAMETERS-2'!AD197*VLOOKUP(AE$4,'INTERNAL PARAMETERS-1'!$B$5:$J$44,4, FALSE)</f>
        <v>0</v>
      </c>
      <c r="AF197" s="111">
        <f>$F197*'INTERNAL PARAMETERS-2'!AE197*VLOOKUP(AF$4,'INTERNAL PARAMETERS-1'!$B$5:$J$44,4, FALSE)</f>
        <v>0</v>
      </c>
      <c r="AG197" s="111">
        <f>$F197*'INTERNAL PARAMETERS-2'!AF197*VLOOKUP(AG$4,'INTERNAL PARAMETERS-1'!$B$5:$J$44,4, FALSE)</f>
        <v>0</v>
      </c>
      <c r="AH197" s="111">
        <f>$F197*'INTERNAL PARAMETERS-2'!AG197*VLOOKUP(AH$4,'INTERNAL PARAMETERS-1'!$B$5:$J$44,4, FALSE)</f>
        <v>0</v>
      </c>
      <c r="AI197" s="111">
        <f>$F197*'INTERNAL PARAMETERS-2'!AH197*VLOOKUP(AI$4,'INTERNAL PARAMETERS-1'!$B$5:$J$44,4, FALSE)</f>
        <v>0</v>
      </c>
      <c r="AJ197" s="111">
        <f>$F197*'INTERNAL PARAMETERS-2'!AI197*VLOOKUP(AJ$4,'INTERNAL PARAMETERS-1'!$B$5:$J$44,4, FALSE)</f>
        <v>0</v>
      </c>
      <c r="AK197" s="111">
        <f>$F197*'INTERNAL PARAMETERS-2'!AJ197*VLOOKUP(AK$4,'INTERNAL PARAMETERS-1'!$B$5:$J$44,4, FALSE)</f>
        <v>0</v>
      </c>
      <c r="AL197" s="111">
        <f>$F197*'INTERNAL PARAMETERS-2'!AK197*VLOOKUP(AL$4,'INTERNAL PARAMETERS-1'!$B$5:$J$44,4, FALSE)</f>
        <v>0</v>
      </c>
      <c r="AM197" s="111">
        <f>$F197*'INTERNAL PARAMETERS-2'!AL197*VLOOKUP(AM$4,'INTERNAL PARAMETERS-1'!$B$5:$J$44,4, FALSE)</f>
        <v>0</v>
      </c>
      <c r="AN197" s="111">
        <f>$F197*'INTERNAL PARAMETERS-2'!AM197*VLOOKUP(AN$4,'INTERNAL PARAMETERS-1'!$B$5:$J$44,4, FALSE)</f>
        <v>0</v>
      </c>
      <c r="AO197" s="111">
        <f>$F197*'INTERNAL PARAMETERS-2'!AN197*VLOOKUP(AO$4,'INTERNAL PARAMETERS-1'!$B$5:$J$44,4, FALSE)</f>
        <v>0</v>
      </c>
      <c r="AP197" s="111">
        <f>$F197*'INTERNAL PARAMETERS-2'!AO197*VLOOKUP(AP$4,'INTERNAL PARAMETERS-1'!$B$5:$J$44,4, FALSE)</f>
        <v>0</v>
      </c>
      <c r="AQ197" s="111">
        <f>$F197*'INTERNAL PARAMETERS-2'!AP197*VLOOKUP(AQ$4,'INTERNAL PARAMETERS-1'!$B$5:$J$44,4, FALSE)</f>
        <v>0</v>
      </c>
      <c r="AR197" s="111">
        <f>$F197*'INTERNAL PARAMETERS-2'!AQ197*VLOOKUP(AR$4,'INTERNAL PARAMETERS-1'!$B$5:$J$44,4, FALSE)</f>
        <v>0</v>
      </c>
      <c r="AS197" s="111">
        <f>$F197*'INTERNAL PARAMETERS-2'!AR197*VLOOKUP(AS$4,'INTERNAL PARAMETERS-1'!$B$5:$J$44,4, FALSE)</f>
        <v>0</v>
      </c>
      <c r="AT197" s="110">
        <f>$F197*'INTERNAL PARAMETERS-2'!AS197*VLOOKUP(AT$4,'INTERNAL PARAMETERS-1'!$B$5:$J$44,4, FALSE)</f>
        <v>0</v>
      </c>
      <c r="AU197" s="112">
        <f>$F197*'INTERNAL PARAMETERS-2'!F197*(1-VLOOKUP(G$4,'INTERNAL PARAMETERS-1'!$B$5:$J$44,4, FALSE))</f>
        <v>0</v>
      </c>
      <c r="AV197" s="111">
        <f>$F197*'INTERNAL PARAMETERS-2'!G197*(1-VLOOKUP(H$4,'INTERNAL PARAMETERS-1'!$B$5:$J$44,4, FALSE))</f>
        <v>0</v>
      </c>
      <c r="AW197" s="111">
        <f>$F197*'INTERNAL PARAMETERS-2'!H197*(1-VLOOKUP(I$4,'INTERNAL PARAMETERS-1'!$B$5:$J$44,4, FALSE))</f>
        <v>0</v>
      </c>
      <c r="AX197" s="111">
        <f>$F197*'INTERNAL PARAMETERS-2'!I197*(1-VLOOKUP(J$4,'INTERNAL PARAMETERS-1'!$B$5:$J$44,4, FALSE))</f>
        <v>0</v>
      </c>
      <c r="AY197" s="111">
        <f>$F197*'INTERNAL PARAMETERS-2'!J197*(1-VLOOKUP(K$4,'INTERNAL PARAMETERS-1'!$B$5:$J$44,4, FALSE))</f>
        <v>0</v>
      </c>
      <c r="AZ197" s="111">
        <f>$F197*'INTERNAL PARAMETERS-2'!K197*(1-VLOOKUP(L$4,'INTERNAL PARAMETERS-1'!$B$5:$J$44,4, FALSE))</f>
        <v>0</v>
      </c>
      <c r="BA197" s="111">
        <f>$F197*'INTERNAL PARAMETERS-2'!L197*(1-VLOOKUP(M$4,'INTERNAL PARAMETERS-1'!$B$5:$J$44,4, FALSE))</f>
        <v>0</v>
      </c>
      <c r="BB197" s="111">
        <f>$F197*'INTERNAL PARAMETERS-2'!M197*(1-VLOOKUP(N$4,'INTERNAL PARAMETERS-1'!$B$5:$J$44,4, FALSE))</f>
        <v>0</v>
      </c>
      <c r="BC197" s="111">
        <f>$F197*'INTERNAL PARAMETERS-2'!N197*(1-VLOOKUP(O$4,'INTERNAL PARAMETERS-1'!$B$5:$J$44,4, FALSE))</f>
        <v>0</v>
      </c>
      <c r="BD197" s="111">
        <f>$F197*'INTERNAL PARAMETERS-2'!O197*(1-VLOOKUP(P$4,'INTERNAL PARAMETERS-1'!$B$5:$J$44,4, FALSE))</f>
        <v>0</v>
      </c>
      <c r="BE197" s="111">
        <f>$F197*'INTERNAL PARAMETERS-2'!P197*(1-VLOOKUP(Q$4,'INTERNAL PARAMETERS-1'!$B$5:$J$44,4, FALSE))</f>
        <v>0</v>
      </c>
      <c r="BF197" s="111">
        <f>$F197*'INTERNAL PARAMETERS-2'!Q197*(1-VLOOKUP(R$4,'INTERNAL PARAMETERS-1'!$B$5:$J$44,4, FALSE))</f>
        <v>0</v>
      </c>
      <c r="BG197" s="111">
        <f>$F197*'INTERNAL PARAMETERS-2'!R197*(1-VLOOKUP(S$4,'INTERNAL PARAMETERS-1'!$B$5:$J$44,4, FALSE))</f>
        <v>0</v>
      </c>
      <c r="BH197" s="111">
        <f>$F197*'INTERNAL PARAMETERS-2'!S197*(1-VLOOKUP(T$4,'INTERNAL PARAMETERS-1'!$B$5:$J$44,4, FALSE))</f>
        <v>0</v>
      </c>
      <c r="BI197" s="111">
        <f>$F197*'INTERNAL PARAMETERS-2'!T197*(1-VLOOKUP(U$4,'INTERNAL PARAMETERS-1'!$B$5:$J$44,4, FALSE))</f>
        <v>0</v>
      </c>
      <c r="BJ197" s="111">
        <f>$F197*'INTERNAL PARAMETERS-2'!U197*(1-VLOOKUP(V$4,'INTERNAL PARAMETERS-1'!$B$5:$J$44,4, FALSE))</f>
        <v>0</v>
      </c>
      <c r="BK197" s="111">
        <f>$F197*'INTERNAL PARAMETERS-2'!V197*(1-VLOOKUP(W$4,'INTERNAL PARAMETERS-1'!$B$5:$J$44,4, FALSE))</f>
        <v>0</v>
      </c>
      <c r="BL197" s="111">
        <f>$F197*'INTERNAL PARAMETERS-2'!W197*(1-VLOOKUP(X$4,'INTERNAL PARAMETERS-1'!$B$5:$J$44,4, FALSE))</f>
        <v>0</v>
      </c>
      <c r="BM197" s="111">
        <f>$F197*'INTERNAL PARAMETERS-2'!X197*(1-VLOOKUP(Y$4,'INTERNAL PARAMETERS-1'!$B$5:$J$44,4, FALSE))</f>
        <v>0</v>
      </c>
      <c r="BN197" s="111">
        <f>$F197*'INTERNAL PARAMETERS-2'!Y197*(1-VLOOKUP(Z$4,'INTERNAL PARAMETERS-1'!$B$5:$J$44,4, FALSE))</f>
        <v>0</v>
      </c>
      <c r="BO197" s="111">
        <f>$F197*'INTERNAL PARAMETERS-2'!Z197*(1-VLOOKUP(AA$4,'INTERNAL PARAMETERS-1'!$B$5:$J$44,4, FALSE))</f>
        <v>0</v>
      </c>
      <c r="BP197" s="111">
        <f>$F197*'INTERNAL PARAMETERS-2'!AA197*(1-VLOOKUP(AB$4,'INTERNAL PARAMETERS-1'!$B$5:$J$44,4, FALSE))</f>
        <v>0</v>
      </c>
      <c r="BQ197" s="111">
        <f>$F197*'INTERNAL PARAMETERS-2'!AB197*(1-VLOOKUP(AC$4,'INTERNAL PARAMETERS-1'!$B$5:$J$44,4, FALSE))</f>
        <v>0</v>
      </c>
      <c r="BR197" s="111">
        <f>$F197*'INTERNAL PARAMETERS-2'!AC197*(1-VLOOKUP(AD$4,'INTERNAL PARAMETERS-1'!$B$5:$J$44,4, FALSE))</f>
        <v>0</v>
      </c>
      <c r="BS197" s="111">
        <f>$F197*'INTERNAL PARAMETERS-2'!AD197*(1-VLOOKUP(AE$4,'INTERNAL PARAMETERS-1'!$B$5:$J$44,4, FALSE))</f>
        <v>0</v>
      </c>
      <c r="BT197" s="111">
        <f>$F197*'INTERNAL PARAMETERS-2'!AE197*(1-VLOOKUP(AF$4,'INTERNAL PARAMETERS-1'!$B$5:$J$44,4, FALSE))</f>
        <v>0</v>
      </c>
      <c r="BU197" s="111">
        <f>$F197*'INTERNAL PARAMETERS-2'!AF197*(1-VLOOKUP(AG$4,'INTERNAL PARAMETERS-1'!$B$5:$J$44,4, FALSE))</f>
        <v>0</v>
      </c>
      <c r="BV197" s="111">
        <f>$F197*'INTERNAL PARAMETERS-2'!AG197*(1-VLOOKUP(AH$4,'INTERNAL PARAMETERS-1'!$B$5:$J$44,4, FALSE))</f>
        <v>0</v>
      </c>
      <c r="BW197" s="111">
        <f>$F197*'INTERNAL PARAMETERS-2'!AH197*(1-VLOOKUP(AI$4,'INTERNAL PARAMETERS-1'!$B$5:$J$44,4, FALSE))</f>
        <v>0</v>
      </c>
      <c r="BX197" s="111">
        <f>$F197*'INTERNAL PARAMETERS-2'!AI197*(1-VLOOKUP(AJ$4,'INTERNAL PARAMETERS-1'!$B$5:$J$44,4, FALSE))</f>
        <v>0</v>
      </c>
      <c r="BY197" s="111">
        <f>$F197*'INTERNAL PARAMETERS-2'!AJ197*(1-VLOOKUP(AK$4,'INTERNAL PARAMETERS-1'!$B$5:$J$44,4, FALSE))</f>
        <v>0</v>
      </c>
      <c r="BZ197" s="111">
        <f>$F197*'INTERNAL PARAMETERS-2'!AK197*(1-VLOOKUP(AL$4,'INTERNAL PARAMETERS-1'!$B$5:$J$44,4, FALSE))</f>
        <v>0</v>
      </c>
      <c r="CA197" s="111">
        <f>$F197*'INTERNAL PARAMETERS-2'!AL197*(1-VLOOKUP(AM$4,'INTERNAL PARAMETERS-1'!$B$5:$J$44,4, FALSE))</f>
        <v>0</v>
      </c>
      <c r="CB197" s="111">
        <f>$F197*'INTERNAL PARAMETERS-2'!AM197*(1-VLOOKUP(AN$4,'INTERNAL PARAMETERS-1'!$B$5:$J$44,4, FALSE))</f>
        <v>0</v>
      </c>
      <c r="CC197" s="111">
        <f>$F197*'INTERNAL PARAMETERS-2'!AN197*(1-VLOOKUP(AO$4,'INTERNAL PARAMETERS-1'!$B$5:$J$44,4, FALSE))</f>
        <v>0</v>
      </c>
      <c r="CD197" s="111">
        <f>$F197*'INTERNAL PARAMETERS-2'!AO197*(1-VLOOKUP(AP$4,'INTERNAL PARAMETERS-1'!$B$5:$J$44,4, FALSE))</f>
        <v>0</v>
      </c>
      <c r="CE197" s="111">
        <f>$F197*'INTERNAL PARAMETERS-2'!AP197*(1-VLOOKUP(AQ$4,'INTERNAL PARAMETERS-1'!$B$5:$J$44,4, FALSE))</f>
        <v>0</v>
      </c>
      <c r="CF197" s="111">
        <f>$F197*'INTERNAL PARAMETERS-2'!AQ197*(1-VLOOKUP(AR$4,'INTERNAL PARAMETERS-1'!$B$5:$J$44,4, FALSE))</f>
        <v>0</v>
      </c>
      <c r="CG197" s="111">
        <f>$F197*'INTERNAL PARAMETERS-2'!AR197*(1-VLOOKUP(AS$4,'INTERNAL PARAMETERS-1'!$B$5:$J$44,4, FALSE))</f>
        <v>0</v>
      </c>
      <c r="CH197" s="110">
        <f>$F197*'INTERNAL PARAMETERS-2'!AS197*(1-VLOOKUP(AT$4,'INTERNAL PARAMETERS-1'!$B$5:$J$44,4, FALSE))</f>
        <v>0</v>
      </c>
      <c r="CI197" s="109">
        <f t="shared" ref="CI197:CI260" si="3">SUM(G197:CH197)</f>
        <v>0</v>
      </c>
    </row>
    <row r="198" spans="3:87" x14ac:dyDescent="0.5">
      <c r="C198" s="75" t="s">
        <v>23</v>
      </c>
      <c r="D198" s="74" t="s">
        <v>21</v>
      </c>
      <c r="E198" s="74" t="s">
        <v>7</v>
      </c>
      <c r="F198" s="113">
        <f>'INPUTS-Incidence'!E198</f>
        <v>0</v>
      </c>
      <c r="G198" s="112">
        <f>$F198*'INTERNAL PARAMETERS-2'!F198*VLOOKUP(G$4,'INTERNAL PARAMETERS-1'!$B$5:$J$44,4, FALSE)</f>
        <v>0</v>
      </c>
      <c r="H198" s="111">
        <f>$F198*'INTERNAL PARAMETERS-2'!G198*VLOOKUP(H$4,'INTERNAL PARAMETERS-1'!$B$5:$J$44,4, FALSE)</f>
        <v>0</v>
      </c>
      <c r="I198" s="111">
        <f>$F198*'INTERNAL PARAMETERS-2'!H198*VLOOKUP(I$4,'INTERNAL PARAMETERS-1'!$B$5:$J$44,4, FALSE)</f>
        <v>0</v>
      </c>
      <c r="J198" s="111">
        <f>$F198*'INTERNAL PARAMETERS-2'!I198*VLOOKUP(J$4,'INTERNAL PARAMETERS-1'!$B$5:$J$44,4, FALSE)</f>
        <v>0</v>
      </c>
      <c r="K198" s="111">
        <f>$F198*'INTERNAL PARAMETERS-2'!J198*VLOOKUP(K$4,'INTERNAL PARAMETERS-1'!$B$5:$J$44,4, FALSE)</f>
        <v>0</v>
      </c>
      <c r="L198" s="111">
        <f>$F198*'INTERNAL PARAMETERS-2'!K198*VLOOKUP(L$4,'INTERNAL PARAMETERS-1'!$B$5:$J$44,4, FALSE)</f>
        <v>0</v>
      </c>
      <c r="M198" s="111">
        <f>$F198*'INTERNAL PARAMETERS-2'!L198*VLOOKUP(M$4,'INTERNAL PARAMETERS-1'!$B$5:$J$44,4, FALSE)</f>
        <v>0</v>
      </c>
      <c r="N198" s="111">
        <f>$F198*'INTERNAL PARAMETERS-2'!M198*VLOOKUP(N$4,'INTERNAL PARAMETERS-1'!$B$5:$J$44,4, FALSE)</f>
        <v>0</v>
      </c>
      <c r="O198" s="111">
        <f>$F198*'INTERNAL PARAMETERS-2'!N198*VLOOKUP(O$4,'INTERNAL PARAMETERS-1'!$B$5:$J$44,4, FALSE)</f>
        <v>0</v>
      </c>
      <c r="P198" s="111">
        <f>$F198*'INTERNAL PARAMETERS-2'!O198*VLOOKUP(P$4,'INTERNAL PARAMETERS-1'!$B$5:$J$44,4, FALSE)</f>
        <v>0</v>
      </c>
      <c r="Q198" s="111">
        <f>$F198*'INTERNAL PARAMETERS-2'!P198*VLOOKUP(Q$4,'INTERNAL PARAMETERS-1'!$B$5:$J$44,4, FALSE)</f>
        <v>0</v>
      </c>
      <c r="R198" s="111">
        <f>$F198*'INTERNAL PARAMETERS-2'!Q198*VLOOKUP(R$4,'INTERNAL PARAMETERS-1'!$B$5:$J$44,4, FALSE)</f>
        <v>0</v>
      </c>
      <c r="S198" s="111">
        <f>$F198*'INTERNAL PARAMETERS-2'!R198*VLOOKUP(S$4,'INTERNAL PARAMETERS-1'!$B$5:$J$44,4, FALSE)</f>
        <v>0</v>
      </c>
      <c r="T198" s="111">
        <f>$F198*'INTERNAL PARAMETERS-2'!S198*VLOOKUP(T$4,'INTERNAL PARAMETERS-1'!$B$5:$J$44,4, FALSE)</f>
        <v>0</v>
      </c>
      <c r="U198" s="111">
        <f>$F198*'INTERNAL PARAMETERS-2'!T198*VLOOKUP(U$4,'INTERNAL PARAMETERS-1'!$B$5:$J$44,4, FALSE)</f>
        <v>0</v>
      </c>
      <c r="V198" s="111">
        <f>$F198*'INTERNAL PARAMETERS-2'!U198*VLOOKUP(V$4,'INTERNAL PARAMETERS-1'!$B$5:$J$44,4, FALSE)</f>
        <v>0</v>
      </c>
      <c r="W198" s="111">
        <f>$F198*'INTERNAL PARAMETERS-2'!V198*VLOOKUP(W$4,'INTERNAL PARAMETERS-1'!$B$5:$J$44,4, FALSE)</f>
        <v>0</v>
      </c>
      <c r="X198" s="111">
        <f>$F198*'INTERNAL PARAMETERS-2'!W198*VLOOKUP(X$4,'INTERNAL PARAMETERS-1'!$B$5:$J$44,4, FALSE)</f>
        <v>0</v>
      </c>
      <c r="Y198" s="111">
        <f>$F198*'INTERNAL PARAMETERS-2'!X198*VLOOKUP(Y$4,'INTERNAL PARAMETERS-1'!$B$5:$J$44,4, FALSE)</f>
        <v>0</v>
      </c>
      <c r="Z198" s="111">
        <f>$F198*'INTERNAL PARAMETERS-2'!Y198*VLOOKUP(Z$4,'INTERNAL PARAMETERS-1'!$B$5:$J$44,4, FALSE)</f>
        <v>0</v>
      </c>
      <c r="AA198" s="111">
        <f>$F198*'INTERNAL PARAMETERS-2'!Z198*VLOOKUP(AA$4,'INTERNAL PARAMETERS-1'!$B$5:$J$44,4, FALSE)</f>
        <v>0</v>
      </c>
      <c r="AB198" s="111">
        <f>$F198*'INTERNAL PARAMETERS-2'!AA198*VLOOKUP(AB$4,'INTERNAL PARAMETERS-1'!$B$5:$J$44,4, FALSE)</f>
        <v>0</v>
      </c>
      <c r="AC198" s="111">
        <f>$F198*'INTERNAL PARAMETERS-2'!AB198*VLOOKUP(AC$4,'INTERNAL PARAMETERS-1'!$B$5:$J$44,4, FALSE)</f>
        <v>0</v>
      </c>
      <c r="AD198" s="111">
        <f>$F198*'INTERNAL PARAMETERS-2'!AC198*VLOOKUP(AD$4,'INTERNAL PARAMETERS-1'!$B$5:$J$44,4, FALSE)</f>
        <v>0</v>
      </c>
      <c r="AE198" s="111">
        <f>$F198*'INTERNAL PARAMETERS-2'!AD198*VLOOKUP(AE$4,'INTERNAL PARAMETERS-1'!$B$5:$J$44,4, FALSE)</f>
        <v>0</v>
      </c>
      <c r="AF198" s="111">
        <f>$F198*'INTERNAL PARAMETERS-2'!AE198*VLOOKUP(AF$4,'INTERNAL PARAMETERS-1'!$B$5:$J$44,4, FALSE)</f>
        <v>0</v>
      </c>
      <c r="AG198" s="111">
        <f>$F198*'INTERNAL PARAMETERS-2'!AF198*VLOOKUP(AG$4,'INTERNAL PARAMETERS-1'!$B$5:$J$44,4, FALSE)</f>
        <v>0</v>
      </c>
      <c r="AH198" s="111">
        <f>$F198*'INTERNAL PARAMETERS-2'!AG198*VLOOKUP(AH$4,'INTERNAL PARAMETERS-1'!$B$5:$J$44,4, FALSE)</f>
        <v>0</v>
      </c>
      <c r="AI198" s="111">
        <f>$F198*'INTERNAL PARAMETERS-2'!AH198*VLOOKUP(AI$4,'INTERNAL PARAMETERS-1'!$B$5:$J$44,4, FALSE)</f>
        <v>0</v>
      </c>
      <c r="AJ198" s="111">
        <f>$F198*'INTERNAL PARAMETERS-2'!AI198*VLOOKUP(AJ$4,'INTERNAL PARAMETERS-1'!$B$5:$J$44,4, FALSE)</f>
        <v>0</v>
      </c>
      <c r="AK198" s="111">
        <f>$F198*'INTERNAL PARAMETERS-2'!AJ198*VLOOKUP(AK$4,'INTERNAL PARAMETERS-1'!$B$5:$J$44,4, FALSE)</f>
        <v>0</v>
      </c>
      <c r="AL198" s="111">
        <f>$F198*'INTERNAL PARAMETERS-2'!AK198*VLOOKUP(AL$4,'INTERNAL PARAMETERS-1'!$B$5:$J$44,4, FALSE)</f>
        <v>0</v>
      </c>
      <c r="AM198" s="111">
        <f>$F198*'INTERNAL PARAMETERS-2'!AL198*VLOOKUP(AM$4,'INTERNAL PARAMETERS-1'!$B$5:$J$44,4, FALSE)</f>
        <v>0</v>
      </c>
      <c r="AN198" s="111">
        <f>$F198*'INTERNAL PARAMETERS-2'!AM198*VLOOKUP(AN$4,'INTERNAL PARAMETERS-1'!$B$5:$J$44,4, FALSE)</f>
        <v>0</v>
      </c>
      <c r="AO198" s="111">
        <f>$F198*'INTERNAL PARAMETERS-2'!AN198*VLOOKUP(AO$4,'INTERNAL PARAMETERS-1'!$B$5:$J$44,4, FALSE)</f>
        <v>0</v>
      </c>
      <c r="AP198" s="111">
        <f>$F198*'INTERNAL PARAMETERS-2'!AO198*VLOOKUP(AP$4,'INTERNAL PARAMETERS-1'!$B$5:$J$44,4, FALSE)</f>
        <v>0</v>
      </c>
      <c r="AQ198" s="111">
        <f>$F198*'INTERNAL PARAMETERS-2'!AP198*VLOOKUP(AQ$4,'INTERNAL PARAMETERS-1'!$B$5:$J$44,4, FALSE)</f>
        <v>0</v>
      </c>
      <c r="AR198" s="111">
        <f>$F198*'INTERNAL PARAMETERS-2'!AQ198*VLOOKUP(AR$4,'INTERNAL PARAMETERS-1'!$B$5:$J$44,4, FALSE)</f>
        <v>0</v>
      </c>
      <c r="AS198" s="111">
        <f>$F198*'INTERNAL PARAMETERS-2'!AR198*VLOOKUP(AS$4,'INTERNAL PARAMETERS-1'!$B$5:$J$44,4, FALSE)</f>
        <v>0</v>
      </c>
      <c r="AT198" s="110">
        <f>$F198*'INTERNAL PARAMETERS-2'!AS198*VLOOKUP(AT$4,'INTERNAL PARAMETERS-1'!$B$5:$J$44,4, FALSE)</f>
        <v>0</v>
      </c>
      <c r="AU198" s="112">
        <f>$F198*'INTERNAL PARAMETERS-2'!F198*(1-VLOOKUP(G$4,'INTERNAL PARAMETERS-1'!$B$5:$J$44,4, FALSE))</f>
        <v>0</v>
      </c>
      <c r="AV198" s="111">
        <f>$F198*'INTERNAL PARAMETERS-2'!G198*(1-VLOOKUP(H$4,'INTERNAL PARAMETERS-1'!$B$5:$J$44,4, FALSE))</f>
        <v>0</v>
      </c>
      <c r="AW198" s="111">
        <f>$F198*'INTERNAL PARAMETERS-2'!H198*(1-VLOOKUP(I$4,'INTERNAL PARAMETERS-1'!$B$5:$J$44,4, FALSE))</f>
        <v>0</v>
      </c>
      <c r="AX198" s="111">
        <f>$F198*'INTERNAL PARAMETERS-2'!I198*(1-VLOOKUP(J$4,'INTERNAL PARAMETERS-1'!$B$5:$J$44,4, FALSE))</f>
        <v>0</v>
      </c>
      <c r="AY198" s="111">
        <f>$F198*'INTERNAL PARAMETERS-2'!J198*(1-VLOOKUP(K$4,'INTERNAL PARAMETERS-1'!$B$5:$J$44,4, FALSE))</f>
        <v>0</v>
      </c>
      <c r="AZ198" s="111">
        <f>$F198*'INTERNAL PARAMETERS-2'!K198*(1-VLOOKUP(L$4,'INTERNAL PARAMETERS-1'!$B$5:$J$44,4, FALSE))</f>
        <v>0</v>
      </c>
      <c r="BA198" s="111">
        <f>$F198*'INTERNAL PARAMETERS-2'!L198*(1-VLOOKUP(M$4,'INTERNAL PARAMETERS-1'!$B$5:$J$44,4, FALSE))</f>
        <v>0</v>
      </c>
      <c r="BB198" s="111">
        <f>$F198*'INTERNAL PARAMETERS-2'!M198*(1-VLOOKUP(N$4,'INTERNAL PARAMETERS-1'!$B$5:$J$44,4, FALSE))</f>
        <v>0</v>
      </c>
      <c r="BC198" s="111">
        <f>$F198*'INTERNAL PARAMETERS-2'!N198*(1-VLOOKUP(O$4,'INTERNAL PARAMETERS-1'!$B$5:$J$44,4, FALSE))</f>
        <v>0</v>
      </c>
      <c r="BD198" s="111">
        <f>$F198*'INTERNAL PARAMETERS-2'!O198*(1-VLOOKUP(P$4,'INTERNAL PARAMETERS-1'!$B$5:$J$44,4, FALSE))</f>
        <v>0</v>
      </c>
      <c r="BE198" s="111">
        <f>$F198*'INTERNAL PARAMETERS-2'!P198*(1-VLOOKUP(Q$4,'INTERNAL PARAMETERS-1'!$B$5:$J$44,4, FALSE))</f>
        <v>0</v>
      </c>
      <c r="BF198" s="111">
        <f>$F198*'INTERNAL PARAMETERS-2'!Q198*(1-VLOOKUP(R$4,'INTERNAL PARAMETERS-1'!$B$5:$J$44,4, FALSE))</f>
        <v>0</v>
      </c>
      <c r="BG198" s="111">
        <f>$F198*'INTERNAL PARAMETERS-2'!R198*(1-VLOOKUP(S$4,'INTERNAL PARAMETERS-1'!$B$5:$J$44,4, FALSE))</f>
        <v>0</v>
      </c>
      <c r="BH198" s="111">
        <f>$F198*'INTERNAL PARAMETERS-2'!S198*(1-VLOOKUP(T$4,'INTERNAL PARAMETERS-1'!$B$5:$J$44,4, FALSE))</f>
        <v>0</v>
      </c>
      <c r="BI198" s="111">
        <f>$F198*'INTERNAL PARAMETERS-2'!T198*(1-VLOOKUP(U$4,'INTERNAL PARAMETERS-1'!$B$5:$J$44,4, FALSE))</f>
        <v>0</v>
      </c>
      <c r="BJ198" s="111">
        <f>$F198*'INTERNAL PARAMETERS-2'!U198*(1-VLOOKUP(V$4,'INTERNAL PARAMETERS-1'!$B$5:$J$44,4, FALSE))</f>
        <v>0</v>
      </c>
      <c r="BK198" s="111">
        <f>$F198*'INTERNAL PARAMETERS-2'!V198*(1-VLOOKUP(W$4,'INTERNAL PARAMETERS-1'!$B$5:$J$44,4, FALSE))</f>
        <v>0</v>
      </c>
      <c r="BL198" s="111">
        <f>$F198*'INTERNAL PARAMETERS-2'!W198*(1-VLOOKUP(X$4,'INTERNAL PARAMETERS-1'!$B$5:$J$44,4, FALSE))</f>
        <v>0</v>
      </c>
      <c r="BM198" s="111">
        <f>$F198*'INTERNAL PARAMETERS-2'!X198*(1-VLOOKUP(Y$4,'INTERNAL PARAMETERS-1'!$B$5:$J$44,4, FALSE))</f>
        <v>0</v>
      </c>
      <c r="BN198" s="111">
        <f>$F198*'INTERNAL PARAMETERS-2'!Y198*(1-VLOOKUP(Z$4,'INTERNAL PARAMETERS-1'!$B$5:$J$44,4, FALSE))</f>
        <v>0</v>
      </c>
      <c r="BO198" s="111">
        <f>$F198*'INTERNAL PARAMETERS-2'!Z198*(1-VLOOKUP(AA$4,'INTERNAL PARAMETERS-1'!$B$5:$J$44,4, FALSE))</f>
        <v>0</v>
      </c>
      <c r="BP198" s="111">
        <f>$F198*'INTERNAL PARAMETERS-2'!AA198*(1-VLOOKUP(AB$4,'INTERNAL PARAMETERS-1'!$B$5:$J$44,4, FALSE))</f>
        <v>0</v>
      </c>
      <c r="BQ198" s="111">
        <f>$F198*'INTERNAL PARAMETERS-2'!AB198*(1-VLOOKUP(AC$4,'INTERNAL PARAMETERS-1'!$B$5:$J$44,4, FALSE))</f>
        <v>0</v>
      </c>
      <c r="BR198" s="111">
        <f>$F198*'INTERNAL PARAMETERS-2'!AC198*(1-VLOOKUP(AD$4,'INTERNAL PARAMETERS-1'!$B$5:$J$44,4, FALSE))</f>
        <v>0</v>
      </c>
      <c r="BS198" s="111">
        <f>$F198*'INTERNAL PARAMETERS-2'!AD198*(1-VLOOKUP(AE$4,'INTERNAL PARAMETERS-1'!$B$5:$J$44,4, FALSE))</f>
        <v>0</v>
      </c>
      <c r="BT198" s="111">
        <f>$F198*'INTERNAL PARAMETERS-2'!AE198*(1-VLOOKUP(AF$4,'INTERNAL PARAMETERS-1'!$B$5:$J$44,4, FALSE))</f>
        <v>0</v>
      </c>
      <c r="BU198" s="111">
        <f>$F198*'INTERNAL PARAMETERS-2'!AF198*(1-VLOOKUP(AG$4,'INTERNAL PARAMETERS-1'!$B$5:$J$44,4, FALSE))</f>
        <v>0</v>
      </c>
      <c r="BV198" s="111">
        <f>$F198*'INTERNAL PARAMETERS-2'!AG198*(1-VLOOKUP(AH$4,'INTERNAL PARAMETERS-1'!$B$5:$J$44,4, FALSE))</f>
        <v>0</v>
      </c>
      <c r="BW198" s="111">
        <f>$F198*'INTERNAL PARAMETERS-2'!AH198*(1-VLOOKUP(AI$4,'INTERNAL PARAMETERS-1'!$B$5:$J$44,4, FALSE))</f>
        <v>0</v>
      </c>
      <c r="BX198" s="111">
        <f>$F198*'INTERNAL PARAMETERS-2'!AI198*(1-VLOOKUP(AJ$4,'INTERNAL PARAMETERS-1'!$B$5:$J$44,4, FALSE))</f>
        <v>0</v>
      </c>
      <c r="BY198" s="111">
        <f>$F198*'INTERNAL PARAMETERS-2'!AJ198*(1-VLOOKUP(AK$4,'INTERNAL PARAMETERS-1'!$B$5:$J$44,4, FALSE))</f>
        <v>0</v>
      </c>
      <c r="BZ198" s="111">
        <f>$F198*'INTERNAL PARAMETERS-2'!AK198*(1-VLOOKUP(AL$4,'INTERNAL PARAMETERS-1'!$B$5:$J$44,4, FALSE))</f>
        <v>0</v>
      </c>
      <c r="CA198" s="111">
        <f>$F198*'INTERNAL PARAMETERS-2'!AL198*(1-VLOOKUP(AM$4,'INTERNAL PARAMETERS-1'!$B$5:$J$44,4, FALSE))</f>
        <v>0</v>
      </c>
      <c r="CB198" s="111">
        <f>$F198*'INTERNAL PARAMETERS-2'!AM198*(1-VLOOKUP(AN$4,'INTERNAL PARAMETERS-1'!$B$5:$J$44,4, FALSE))</f>
        <v>0</v>
      </c>
      <c r="CC198" s="111">
        <f>$F198*'INTERNAL PARAMETERS-2'!AN198*(1-VLOOKUP(AO$4,'INTERNAL PARAMETERS-1'!$B$5:$J$44,4, FALSE))</f>
        <v>0</v>
      </c>
      <c r="CD198" s="111">
        <f>$F198*'INTERNAL PARAMETERS-2'!AO198*(1-VLOOKUP(AP$4,'INTERNAL PARAMETERS-1'!$B$5:$J$44,4, FALSE))</f>
        <v>0</v>
      </c>
      <c r="CE198" s="111">
        <f>$F198*'INTERNAL PARAMETERS-2'!AP198*(1-VLOOKUP(AQ$4,'INTERNAL PARAMETERS-1'!$B$5:$J$44,4, FALSE))</f>
        <v>0</v>
      </c>
      <c r="CF198" s="111">
        <f>$F198*'INTERNAL PARAMETERS-2'!AQ198*(1-VLOOKUP(AR$4,'INTERNAL PARAMETERS-1'!$B$5:$J$44,4, FALSE))</f>
        <v>0</v>
      </c>
      <c r="CG198" s="111">
        <f>$F198*'INTERNAL PARAMETERS-2'!AR198*(1-VLOOKUP(AS$4,'INTERNAL PARAMETERS-1'!$B$5:$J$44,4, FALSE))</f>
        <v>0</v>
      </c>
      <c r="CH198" s="110">
        <f>$F198*'INTERNAL PARAMETERS-2'!AS198*(1-VLOOKUP(AT$4,'INTERNAL PARAMETERS-1'!$B$5:$J$44,4, FALSE))</f>
        <v>0</v>
      </c>
      <c r="CI198" s="109">
        <f t="shared" si="3"/>
        <v>0</v>
      </c>
    </row>
    <row r="199" spans="3:87" x14ac:dyDescent="0.5">
      <c r="C199" s="75" t="s">
        <v>23</v>
      </c>
      <c r="D199" s="74" t="s">
        <v>21</v>
      </c>
      <c r="E199" s="74" t="s">
        <v>6</v>
      </c>
      <c r="F199" s="113">
        <f>'INPUTS-Incidence'!E199</f>
        <v>0</v>
      </c>
      <c r="G199" s="112">
        <f>$F199*'INTERNAL PARAMETERS-2'!F199*VLOOKUP(G$4,'INTERNAL PARAMETERS-1'!$B$5:$J$44,4, FALSE)</f>
        <v>0</v>
      </c>
      <c r="H199" s="111">
        <f>$F199*'INTERNAL PARAMETERS-2'!G199*VLOOKUP(H$4,'INTERNAL PARAMETERS-1'!$B$5:$J$44,4, FALSE)</f>
        <v>0</v>
      </c>
      <c r="I199" s="111">
        <f>$F199*'INTERNAL PARAMETERS-2'!H199*VLOOKUP(I$4,'INTERNAL PARAMETERS-1'!$B$5:$J$44,4, FALSE)</f>
        <v>0</v>
      </c>
      <c r="J199" s="111">
        <f>$F199*'INTERNAL PARAMETERS-2'!I199*VLOOKUP(J$4,'INTERNAL PARAMETERS-1'!$B$5:$J$44,4, FALSE)</f>
        <v>0</v>
      </c>
      <c r="K199" s="111">
        <f>$F199*'INTERNAL PARAMETERS-2'!J199*VLOOKUP(K$4,'INTERNAL PARAMETERS-1'!$B$5:$J$44,4, FALSE)</f>
        <v>0</v>
      </c>
      <c r="L199" s="111">
        <f>$F199*'INTERNAL PARAMETERS-2'!K199*VLOOKUP(L$4,'INTERNAL PARAMETERS-1'!$B$5:$J$44,4, FALSE)</f>
        <v>0</v>
      </c>
      <c r="M199" s="111">
        <f>$F199*'INTERNAL PARAMETERS-2'!L199*VLOOKUP(M$4,'INTERNAL PARAMETERS-1'!$B$5:$J$44,4, FALSE)</f>
        <v>0</v>
      </c>
      <c r="N199" s="111">
        <f>$F199*'INTERNAL PARAMETERS-2'!M199*VLOOKUP(N$4,'INTERNAL PARAMETERS-1'!$B$5:$J$44,4, FALSE)</f>
        <v>0</v>
      </c>
      <c r="O199" s="111">
        <f>$F199*'INTERNAL PARAMETERS-2'!N199*VLOOKUP(O$4,'INTERNAL PARAMETERS-1'!$B$5:$J$44,4, FALSE)</f>
        <v>0</v>
      </c>
      <c r="P199" s="111">
        <f>$F199*'INTERNAL PARAMETERS-2'!O199*VLOOKUP(P$4,'INTERNAL PARAMETERS-1'!$B$5:$J$44,4, FALSE)</f>
        <v>0</v>
      </c>
      <c r="Q199" s="111">
        <f>$F199*'INTERNAL PARAMETERS-2'!P199*VLOOKUP(Q$4,'INTERNAL PARAMETERS-1'!$B$5:$J$44,4, FALSE)</f>
        <v>0</v>
      </c>
      <c r="R199" s="111">
        <f>$F199*'INTERNAL PARAMETERS-2'!Q199*VLOOKUP(R$4,'INTERNAL PARAMETERS-1'!$B$5:$J$44,4, FALSE)</f>
        <v>0</v>
      </c>
      <c r="S199" s="111">
        <f>$F199*'INTERNAL PARAMETERS-2'!R199*VLOOKUP(S$4,'INTERNAL PARAMETERS-1'!$B$5:$J$44,4, FALSE)</f>
        <v>0</v>
      </c>
      <c r="T199" s="111">
        <f>$F199*'INTERNAL PARAMETERS-2'!S199*VLOOKUP(T$4,'INTERNAL PARAMETERS-1'!$B$5:$J$44,4, FALSE)</f>
        <v>0</v>
      </c>
      <c r="U199" s="111">
        <f>$F199*'INTERNAL PARAMETERS-2'!T199*VLOOKUP(U$4,'INTERNAL PARAMETERS-1'!$B$5:$J$44,4, FALSE)</f>
        <v>0</v>
      </c>
      <c r="V199" s="111">
        <f>$F199*'INTERNAL PARAMETERS-2'!U199*VLOOKUP(V$4,'INTERNAL PARAMETERS-1'!$B$5:$J$44,4, FALSE)</f>
        <v>0</v>
      </c>
      <c r="W199" s="111">
        <f>$F199*'INTERNAL PARAMETERS-2'!V199*VLOOKUP(W$4,'INTERNAL PARAMETERS-1'!$B$5:$J$44,4, FALSE)</f>
        <v>0</v>
      </c>
      <c r="X199" s="111">
        <f>$F199*'INTERNAL PARAMETERS-2'!W199*VLOOKUP(X$4,'INTERNAL PARAMETERS-1'!$B$5:$J$44,4, FALSE)</f>
        <v>0</v>
      </c>
      <c r="Y199" s="111">
        <f>$F199*'INTERNAL PARAMETERS-2'!X199*VLOOKUP(Y$4,'INTERNAL PARAMETERS-1'!$B$5:$J$44,4, FALSE)</f>
        <v>0</v>
      </c>
      <c r="Z199" s="111">
        <f>$F199*'INTERNAL PARAMETERS-2'!Y199*VLOOKUP(Z$4,'INTERNAL PARAMETERS-1'!$B$5:$J$44,4, FALSE)</f>
        <v>0</v>
      </c>
      <c r="AA199" s="111">
        <f>$F199*'INTERNAL PARAMETERS-2'!Z199*VLOOKUP(AA$4,'INTERNAL PARAMETERS-1'!$B$5:$J$44,4, FALSE)</f>
        <v>0</v>
      </c>
      <c r="AB199" s="111">
        <f>$F199*'INTERNAL PARAMETERS-2'!AA199*VLOOKUP(AB$4,'INTERNAL PARAMETERS-1'!$B$5:$J$44,4, FALSE)</f>
        <v>0</v>
      </c>
      <c r="AC199" s="111">
        <f>$F199*'INTERNAL PARAMETERS-2'!AB199*VLOOKUP(AC$4,'INTERNAL PARAMETERS-1'!$B$5:$J$44,4, FALSE)</f>
        <v>0</v>
      </c>
      <c r="AD199" s="111">
        <f>$F199*'INTERNAL PARAMETERS-2'!AC199*VLOOKUP(AD$4,'INTERNAL PARAMETERS-1'!$B$5:$J$44,4, FALSE)</f>
        <v>0</v>
      </c>
      <c r="AE199" s="111">
        <f>$F199*'INTERNAL PARAMETERS-2'!AD199*VLOOKUP(AE$4,'INTERNAL PARAMETERS-1'!$B$5:$J$44,4, FALSE)</f>
        <v>0</v>
      </c>
      <c r="AF199" s="111">
        <f>$F199*'INTERNAL PARAMETERS-2'!AE199*VLOOKUP(AF$4,'INTERNAL PARAMETERS-1'!$B$5:$J$44,4, FALSE)</f>
        <v>0</v>
      </c>
      <c r="AG199" s="111">
        <f>$F199*'INTERNAL PARAMETERS-2'!AF199*VLOOKUP(AG$4,'INTERNAL PARAMETERS-1'!$B$5:$J$44,4, FALSE)</f>
        <v>0</v>
      </c>
      <c r="AH199" s="111">
        <f>$F199*'INTERNAL PARAMETERS-2'!AG199*VLOOKUP(AH$4,'INTERNAL PARAMETERS-1'!$B$5:$J$44,4, FALSE)</f>
        <v>0</v>
      </c>
      <c r="AI199" s="111">
        <f>$F199*'INTERNAL PARAMETERS-2'!AH199*VLOOKUP(AI$4,'INTERNAL PARAMETERS-1'!$B$5:$J$44,4, FALSE)</f>
        <v>0</v>
      </c>
      <c r="AJ199" s="111">
        <f>$F199*'INTERNAL PARAMETERS-2'!AI199*VLOOKUP(AJ$4,'INTERNAL PARAMETERS-1'!$B$5:$J$44,4, FALSE)</f>
        <v>0</v>
      </c>
      <c r="AK199" s="111">
        <f>$F199*'INTERNAL PARAMETERS-2'!AJ199*VLOOKUP(AK$4,'INTERNAL PARAMETERS-1'!$B$5:$J$44,4, FALSE)</f>
        <v>0</v>
      </c>
      <c r="AL199" s="111">
        <f>$F199*'INTERNAL PARAMETERS-2'!AK199*VLOOKUP(AL$4,'INTERNAL PARAMETERS-1'!$B$5:$J$44,4, FALSE)</f>
        <v>0</v>
      </c>
      <c r="AM199" s="111">
        <f>$F199*'INTERNAL PARAMETERS-2'!AL199*VLOOKUP(AM$4,'INTERNAL PARAMETERS-1'!$B$5:$J$44,4, FALSE)</f>
        <v>0</v>
      </c>
      <c r="AN199" s="111">
        <f>$F199*'INTERNAL PARAMETERS-2'!AM199*VLOOKUP(AN$4,'INTERNAL PARAMETERS-1'!$B$5:$J$44,4, FALSE)</f>
        <v>0</v>
      </c>
      <c r="AO199" s="111">
        <f>$F199*'INTERNAL PARAMETERS-2'!AN199*VLOOKUP(AO$4,'INTERNAL PARAMETERS-1'!$B$5:$J$44,4, FALSE)</f>
        <v>0</v>
      </c>
      <c r="AP199" s="111">
        <f>$F199*'INTERNAL PARAMETERS-2'!AO199*VLOOKUP(AP$4,'INTERNAL PARAMETERS-1'!$B$5:$J$44,4, FALSE)</f>
        <v>0</v>
      </c>
      <c r="AQ199" s="111">
        <f>$F199*'INTERNAL PARAMETERS-2'!AP199*VLOOKUP(AQ$4,'INTERNAL PARAMETERS-1'!$B$5:$J$44,4, FALSE)</f>
        <v>0</v>
      </c>
      <c r="AR199" s="111">
        <f>$F199*'INTERNAL PARAMETERS-2'!AQ199*VLOOKUP(AR$4,'INTERNAL PARAMETERS-1'!$B$5:$J$44,4, FALSE)</f>
        <v>0</v>
      </c>
      <c r="AS199" s="111">
        <f>$F199*'INTERNAL PARAMETERS-2'!AR199*VLOOKUP(AS$4,'INTERNAL PARAMETERS-1'!$B$5:$J$44,4, FALSE)</f>
        <v>0</v>
      </c>
      <c r="AT199" s="110">
        <f>$F199*'INTERNAL PARAMETERS-2'!AS199*VLOOKUP(AT$4,'INTERNAL PARAMETERS-1'!$B$5:$J$44,4, FALSE)</f>
        <v>0</v>
      </c>
      <c r="AU199" s="112">
        <f>$F199*'INTERNAL PARAMETERS-2'!F199*(1-VLOOKUP(G$4,'INTERNAL PARAMETERS-1'!$B$5:$J$44,4, FALSE))</f>
        <v>0</v>
      </c>
      <c r="AV199" s="111">
        <f>$F199*'INTERNAL PARAMETERS-2'!G199*(1-VLOOKUP(H$4,'INTERNAL PARAMETERS-1'!$B$5:$J$44,4, FALSE))</f>
        <v>0</v>
      </c>
      <c r="AW199" s="111">
        <f>$F199*'INTERNAL PARAMETERS-2'!H199*(1-VLOOKUP(I$4,'INTERNAL PARAMETERS-1'!$B$5:$J$44,4, FALSE))</f>
        <v>0</v>
      </c>
      <c r="AX199" s="111">
        <f>$F199*'INTERNAL PARAMETERS-2'!I199*(1-VLOOKUP(J$4,'INTERNAL PARAMETERS-1'!$B$5:$J$44,4, FALSE))</f>
        <v>0</v>
      </c>
      <c r="AY199" s="111">
        <f>$F199*'INTERNAL PARAMETERS-2'!J199*(1-VLOOKUP(K$4,'INTERNAL PARAMETERS-1'!$B$5:$J$44,4, FALSE))</f>
        <v>0</v>
      </c>
      <c r="AZ199" s="111">
        <f>$F199*'INTERNAL PARAMETERS-2'!K199*(1-VLOOKUP(L$4,'INTERNAL PARAMETERS-1'!$B$5:$J$44,4, FALSE))</f>
        <v>0</v>
      </c>
      <c r="BA199" s="111">
        <f>$F199*'INTERNAL PARAMETERS-2'!L199*(1-VLOOKUP(M$4,'INTERNAL PARAMETERS-1'!$B$5:$J$44,4, FALSE))</f>
        <v>0</v>
      </c>
      <c r="BB199" s="111">
        <f>$F199*'INTERNAL PARAMETERS-2'!M199*(1-VLOOKUP(N$4,'INTERNAL PARAMETERS-1'!$B$5:$J$44,4, FALSE))</f>
        <v>0</v>
      </c>
      <c r="BC199" s="111">
        <f>$F199*'INTERNAL PARAMETERS-2'!N199*(1-VLOOKUP(O$4,'INTERNAL PARAMETERS-1'!$B$5:$J$44,4, FALSE))</f>
        <v>0</v>
      </c>
      <c r="BD199" s="111">
        <f>$F199*'INTERNAL PARAMETERS-2'!O199*(1-VLOOKUP(P$4,'INTERNAL PARAMETERS-1'!$B$5:$J$44,4, FALSE))</f>
        <v>0</v>
      </c>
      <c r="BE199" s="111">
        <f>$F199*'INTERNAL PARAMETERS-2'!P199*(1-VLOOKUP(Q$4,'INTERNAL PARAMETERS-1'!$B$5:$J$44,4, FALSE))</f>
        <v>0</v>
      </c>
      <c r="BF199" s="111">
        <f>$F199*'INTERNAL PARAMETERS-2'!Q199*(1-VLOOKUP(R$4,'INTERNAL PARAMETERS-1'!$B$5:$J$44,4, FALSE))</f>
        <v>0</v>
      </c>
      <c r="BG199" s="111">
        <f>$F199*'INTERNAL PARAMETERS-2'!R199*(1-VLOOKUP(S$4,'INTERNAL PARAMETERS-1'!$B$5:$J$44,4, FALSE))</f>
        <v>0</v>
      </c>
      <c r="BH199" s="111">
        <f>$F199*'INTERNAL PARAMETERS-2'!S199*(1-VLOOKUP(T$4,'INTERNAL PARAMETERS-1'!$B$5:$J$44,4, FALSE))</f>
        <v>0</v>
      </c>
      <c r="BI199" s="111">
        <f>$F199*'INTERNAL PARAMETERS-2'!T199*(1-VLOOKUP(U$4,'INTERNAL PARAMETERS-1'!$B$5:$J$44,4, FALSE))</f>
        <v>0</v>
      </c>
      <c r="BJ199" s="111">
        <f>$F199*'INTERNAL PARAMETERS-2'!U199*(1-VLOOKUP(V$4,'INTERNAL PARAMETERS-1'!$B$5:$J$44,4, FALSE))</f>
        <v>0</v>
      </c>
      <c r="BK199" s="111">
        <f>$F199*'INTERNAL PARAMETERS-2'!V199*(1-VLOOKUP(W$4,'INTERNAL PARAMETERS-1'!$B$5:$J$44,4, FALSE))</f>
        <v>0</v>
      </c>
      <c r="BL199" s="111">
        <f>$F199*'INTERNAL PARAMETERS-2'!W199*(1-VLOOKUP(X$4,'INTERNAL PARAMETERS-1'!$B$5:$J$44,4, FALSE))</f>
        <v>0</v>
      </c>
      <c r="BM199" s="111">
        <f>$F199*'INTERNAL PARAMETERS-2'!X199*(1-VLOOKUP(Y$4,'INTERNAL PARAMETERS-1'!$B$5:$J$44,4, FALSE))</f>
        <v>0</v>
      </c>
      <c r="BN199" s="111">
        <f>$F199*'INTERNAL PARAMETERS-2'!Y199*(1-VLOOKUP(Z$4,'INTERNAL PARAMETERS-1'!$B$5:$J$44,4, FALSE))</f>
        <v>0</v>
      </c>
      <c r="BO199" s="111">
        <f>$F199*'INTERNAL PARAMETERS-2'!Z199*(1-VLOOKUP(AA$4,'INTERNAL PARAMETERS-1'!$B$5:$J$44,4, FALSE))</f>
        <v>0</v>
      </c>
      <c r="BP199" s="111">
        <f>$F199*'INTERNAL PARAMETERS-2'!AA199*(1-VLOOKUP(AB$4,'INTERNAL PARAMETERS-1'!$B$5:$J$44,4, FALSE))</f>
        <v>0</v>
      </c>
      <c r="BQ199" s="111">
        <f>$F199*'INTERNAL PARAMETERS-2'!AB199*(1-VLOOKUP(AC$4,'INTERNAL PARAMETERS-1'!$B$5:$J$44,4, FALSE))</f>
        <v>0</v>
      </c>
      <c r="BR199" s="111">
        <f>$F199*'INTERNAL PARAMETERS-2'!AC199*(1-VLOOKUP(AD$4,'INTERNAL PARAMETERS-1'!$B$5:$J$44,4, FALSE))</f>
        <v>0</v>
      </c>
      <c r="BS199" s="111">
        <f>$F199*'INTERNAL PARAMETERS-2'!AD199*(1-VLOOKUP(AE$4,'INTERNAL PARAMETERS-1'!$B$5:$J$44,4, FALSE))</f>
        <v>0</v>
      </c>
      <c r="BT199" s="111">
        <f>$F199*'INTERNAL PARAMETERS-2'!AE199*(1-VLOOKUP(AF$4,'INTERNAL PARAMETERS-1'!$B$5:$J$44,4, FALSE))</f>
        <v>0</v>
      </c>
      <c r="BU199" s="111">
        <f>$F199*'INTERNAL PARAMETERS-2'!AF199*(1-VLOOKUP(AG$4,'INTERNAL PARAMETERS-1'!$B$5:$J$44,4, FALSE))</f>
        <v>0</v>
      </c>
      <c r="BV199" s="111">
        <f>$F199*'INTERNAL PARAMETERS-2'!AG199*(1-VLOOKUP(AH$4,'INTERNAL PARAMETERS-1'!$B$5:$J$44,4, FALSE))</f>
        <v>0</v>
      </c>
      <c r="BW199" s="111">
        <f>$F199*'INTERNAL PARAMETERS-2'!AH199*(1-VLOOKUP(AI$4,'INTERNAL PARAMETERS-1'!$B$5:$J$44,4, FALSE))</f>
        <v>0</v>
      </c>
      <c r="BX199" s="111">
        <f>$F199*'INTERNAL PARAMETERS-2'!AI199*(1-VLOOKUP(AJ$4,'INTERNAL PARAMETERS-1'!$B$5:$J$44,4, FALSE))</f>
        <v>0</v>
      </c>
      <c r="BY199" s="111">
        <f>$F199*'INTERNAL PARAMETERS-2'!AJ199*(1-VLOOKUP(AK$4,'INTERNAL PARAMETERS-1'!$B$5:$J$44,4, FALSE))</f>
        <v>0</v>
      </c>
      <c r="BZ199" s="111">
        <f>$F199*'INTERNAL PARAMETERS-2'!AK199*(1-VLOOKUP(AL$4,'INTERNAL PARAMETERS-1'!$B$5:$J$44,4, FALSE))</f>
        <v>0</v>
      </c>
      <c r="CA199" s="111">
        <f>$F199*'INTERNAL PARAMETERS-2'!AL199*(1-VLOOKUP(AM$4,'INTERNAL PARAMETERS-1'!$B$5:$J$44,4, FALSE))</f>
        <v>0</v>
      </c>
      <c r="CB199" s="111">
        <f>$F199*'INTERNAL PARAMETERS-2'!AM199*(1-VLOOKUP(AN$4,'INTERNAL PARAMETERS-1'!$B$5:$J$44,4, FALSE))</f>
        <v>0</v>
      </c>
      <c r="CC199" s="111">
        <f>$F199*'INTERNAL PARAMETERS-2'!AN199*(1-VLOOKUP(AO$4,'INTERNAL PARAMETERS-1'!$B$5:$J$44,4, FALSE))</f>
        <v>0</v>
      </c>
      <c r="CD199" s="111">
        <f>$F199*'INTERNAL PARAMETERS-2'!AO199*(1-VLOOKUP(AP$4,'INTERNAL PARAMETERS-1'!$B$5:$J$44,4, FALSE))</f>
        <v>0</v>
      </c>
      <c r="CE199" s="111">
        <f>$F199*'INTERNAL PARAMETERS-2'!AP199*(1-VLOOKUP(AQ$4,'INTERNAL PARAMETERS-1'!$B$5:$J$44,4, FALSE))</f>
        <v>0</v>
      </c>
      <c r="CF199" s="111">
        <f>$F199*'INTERNAL PARAMETERS-2'!AQ199*(1-VLOOKUP(AR$4,'INTERNAL PARAMETERS-1'!$B$5:$J$44,4, FALSE))</f>
        <v>0</v>
      </c>
      <c r="CG199" s="111">
        <f>$F199*'INTERNAL PARAMETERS-2'!AR199*(1-VLOOKUP(AS$4,'INTERNAL PARAMETERS-1'!$B$5:$J$44,4, FALSE))</f>
        <v>0</v>
      </c>
      <c r="CH199" s="110">
        <f>$F199*'INTERNAL PARAMETERS-2'!AS199*(1-VLOOKUP(AT$4,'INTERNAL PARAMETERS-1'!$B$5:$J$44,4, FALSE))</f>
        <v>0</v>
      </c>
      <c r="CI199" s="109">
        <f t="shared" si="3"/>
        <v>0</v>
      </c>
    </row>
    <row r="200" spans="3:87" x14ac:dyDescent="0.5">
      <c r="C200" s="75" t="s">
        <v>23</v>
      </c>
      <c r="D200" s="74" t="s">
        <v>21</v>
      </c>
      <c r="E200" s="74" t="s">
        <v>5</v>
      </c>
      <c r="F200" s="113">
        <f>'INPUTS-Incidence'!E200</f>
        <v>0</v>
      </c>
      <c r="G200" s="112">
        <f>$F200*'INTERNAL PARAMETERS-2'!F200*VLOOKUP(G$4,'INTERNAL PARAMETERS-1'!$B$5:$J$44,4, FALSE)</f>
        <v>0</v>
      </c>
      <c r="H200" s="111">
        <f>$F200*'INTERNAL PARAMETERS-2'!G200*VLOOKUP(H$4,'INTERNAL PARAMETERS-1'!$B$5:$J$44,4, FALSE)</f>
        <v>0</v>
      </c>
      <c r="I200" s="111">
        <f>$F200*'INTERNAL PARAMETERS-2'!H200*VLOOKUP(I$4,'INTERNAL PARAMETERS-1'!$B$5:$J$44,4, FALSE)</f>
        <v>0</v>
      </c>
      <c r="J200" s="111">
        <f>$F200*'INTERNAL PARAMETERS-2'!I200*VLOOKUP(J$4,'INTERNAL PARAMETERS-1'!$B$5:$J$44,4, FALSE)</f>
        <v>0</v>
      </c>
      <c r="K200" s="111">
        <f>$F200*'INTERNAL PARAMETERS-2'!J200*VLOOKUP(K$4,'INTERNAL PARAMETERS-1'!$B$5:$J$44,4, FALSE)</f>
        <v>0</v>
      </c>
      <c r="L200" s="111">
        <f>$F200*'INTERNAL PARAMETERS-2'!K200*VLOOKUP(L$4,'INTERNAL PARAMETERS-1'!$B$5:$J$44,4, FALSE)</f>
        <v>0</v>
      </c>
      <c r="M200" s="111">
        <f>$F200*'INTERNAL PARAMETERS-2'!L200*VLOOKUP(M$4,'INTERNAL PARAMETERS-1'!$B$5:$J$44,4, FALSE)</f>
        <v>0</v>
      </c>
      <c r="N200" s="111">
        <f>$F200*'INTERNAL PARAMETERS-2'!M200*VLOOKUP(N$4,'INTERNAL PARAMETERS-1'!$B$5:$J$44,4, FALSE)</f>
        <v>0</v>
      </c>
      <c r="O200" s="111">
        <f>$F200*'INTERNAL PARAMETERS-2'!N200*VLOOKUP(O$4,'INTERNAL PARAMETERS-1'!$B$5:$J$44,4, FALSE)</f>
        <v>0</v>
      </c>
      <c r="P200" s="111">
        <f>$F200*'INTERNAL PARAMETERS-2'!O200*VLOOKUP(P$4,'INTERNAL PARAMETERS-1'!$B$5:$J$44,4, FALSE)</f>
        <v>0</v>
      </c>
      <c r="Q200" s="111">
        <f>$F200*'INTERNAL PARAMETERS-2'!P200*VLOOKUP(Q$4,'INTERNAL PARAMETERS-1'!$B$5:$J$44,4, FALSE)</f>
        <v>0</v>
      </c>
      <c r="R200" s="111">
        <f>$F200*'INTERNAL PARAMETERS-2'!Q200*VLOOKUP(R$4,'INTERNAL PARAMETERS-1'!$B$5:$J$44,4, FALSE)</f>
        <v>0</v>
      </c>
      <c r="S200" s="111">
        <f>$F200*'INTERNAL PARAMETERS-2'!R200*VLOOKUP(S$4,'INTERNAL PARAMETERS-1'!$B$5:$J$44,4, FALSE)</f>
        <v>0</v>
      </c>
      <c r="T200" s="111">
        <f>$F200*'INTERNAL PARAMETERS-2'!S200*VLOOKUP(T$4,'INTERNAL PARAMETERS-1'!$B$5:$J$44,4, FALSE)</f>
        <v>0</v>
      </c>
      <c r="U200" s="111">
        <f>$F200*'INTERNAL PARAMETERS-2'!T200*VLOOKUP(U$4,'INTERNAL PARAMETERS-1'!$B$5:$J$44,4, FALSE)</f>
        <v>0</v>
      </c>
      <c r="V200" s="111">
        <f>$F200*'INTERNAL PARAMETERS-2'!U200*VLOOKUP(V$4,'INTERNAL PARAMETERS-1'!$B$5:$J$44,4, FALSE)</f>
        <v>0</v>
      </c>
      <c r="W200" s="111">
        <f>$F200*'INTERNAL PARAMETERS-2'!V200*VLOOKUP(W$4,'INTERNAL PARAMETERS-1'!$B$5:$J$44,4, FALSE)</f>
        <v>0</v>
      </c>
      <c r="X200" s="111">
        <f>$F200*'INTERNAL PARAMETERS-2'!W200*VLOOKUP(X$4,'INTERNAL PARAMETERS-1'!$B$5:$J$44,4, FALSE)</f>
        <v>0</v>
      </c>
      <c r="Y200" s="111">
        <f>$F200*'INTERNAL PARAMETERS-2'!X200*VLOOKUP(Y$4,'INTERNAL PARAMETERS-1'!$B$5:$J$44,4, FALSE)</f>
        <v>0</v>
      </c>
      <c r="Z200" s="111">
        <f>$F200*'INTERNAL PARAMETERS-2'!Y200*VLOOKUP(Z$4,'INTERNAL PARAMETERS-1'!$B$5:$J$44,4, FALSE)</f>
        <v>0</v>
      </c>
      <c r="AA200" s="111">
        <f>$F200*'INTERNAL PARAMETERS-2'!Z200*VLOOKUP(AA$4,'INTERNAL PARAMETERS-1'!$B$5:$J$44,4, FALSE)</f>
        <v>0</v>
      </c>
      <c r="AB200" s="111">
        <f>$F200*'INTERNAL PARAMETERS-2'!AA200*VLOOKUP(AB$4,'INTERNAL PARAMETERS-1'!$B$5:$J$44,4, FALSE)</f>
        <v>0</v>
      </c>
      <c r="AC200" s="111">
        <f>$F200*'INTERNAL PARAMETERS-2'!AB200*VLOOKUP(AC$4,'INTERNAL PARAMETERS-1'!$B$5:$J$44,4, FALSE)</f>
        <v>0</v>
      </c>
      <c r="AD200" s="111">
        <f>$F200*'INTERNAL PARAMETERS-2'!AC200*VLOOKUP(AD$4,'INTERNAL PARAMETERS-1'!$B$5:$J$44,4, FALSE)</f>
        <v>0</v>
      </c>
      <c r="AE200" s="111">
        <f>$F200*'INTERNAL PARAMETERS-2'!AD200*VLOOKUP(AE$4,'INTERNAL PARAMETERS-1'!$B$5:$J$44,4, FALSE)</f>
        <v>0</v>
      </c>
      <c r="AF200" s="111">
        <f>$F200*'INTERNAL PARAMETERS-2'!AE200*VLOOKUP(AF$4,'INTERNAL PARAMETERS-1'!$B$5:$J$44,4, FALSE)</f>
        <v>0</v>
      </c>
      <c r="AG200" s="111">
        <f>$F200*'INTERNAL PARAMETERS-2'!AF200*VLOOKUP(AG$4,'INTERNAL PARAMETERS-1'!$B$5:$J$44,4, FALSE)</f>
        <v>0</v>
      </c>
      <c r="AH200" s="111">
        <f>$F200*'INTERNAL PARAMETERS-2'!AG200*VLOOKUP(AH$4,'INTERNAL PARAMETERS-1'!$B$5:$J$44,4, FALSE)</f>
        <v>0</v>
      </c>
      <c r="AI200" s="111">
        <f>$F200*'INTERNAL PARAMETERS-2'!AH200*VLOOKUP(AI$4,'INTERNAL PARAMETERS-1'!$B$5:$J$44,4, FALSE)</f>
        <v>0</v>
      </c>
      <c r="AJ200" s="111">
        <f>$F200*'INTERNAL PARAMETERS-2'!AI200*VLOOKUP(AJ$4,'INTERNAL PARAMETERS-1'!$B$5:$J$44,4, FALSE)</f>
        <v>0</v>
      </c>
      <c r="AK200" s="111">
        <f>$F200*'INTERNAL PARAMETERS-2'!AJ200*VLOOKUP(AK$4,'INTERNAL PARAMETERS-1'!$B$5:$J$44,4, FALSE)</f>
        <v>0</v>
      </c>
      <c r="AL200" s="111">
        <f>$F200*'INTERNAL PARAMETERS-2'!AK200*VLOOKUP(AL$4,'INTERNAL PARAMETERS-1'!$B$5:$J$44,4, FALSE)</f>
        <v>0</v>
      </c>
      <c r="AM200" s="111">
        <f>$F200*'INTERNAL PARAMETERS-2'!AL200*VLOOKUP(AM$4,'INTERNAL PARAMETERS-1'!$B$5:$J$44,4, FALSE)</f>
        <v>0</v>
      </c>
      <c r="AN200" s="111">
        <f>$F200*'INTERNAL PARAMETERS-2'!AM200*VLOOKUP(AN$4,'INTERNAL PARAMETERS-1'!$B$5:$J$44,4, FALSE)</f>
        <v>0</v>
      </c>
      <c r="AO200" s="111">
        <f>$F200*'INTERNAL PARAMETERS-2'!AN200*VLOOKUP(AO$4,'INTERNAL PARAMETERS-1'!$B$5:$J$44,4, FALSE)</f>
        <v>0</v>
      </c>
      <c r="AP200" s="111">
        <f>$F200*'INTERNAL PARAMETERS-2'!AO200*VLOOKUP(AP$4,'INTERNAL PARAMETERS-1'!$B$5:$J$44,4, FALSE)</f>
        <v>0</v>
      </c>
      <c r="AQ200" s="111">
        <f>$F200*'INTERNAL PARAMETERS-2'!AP200*VLOOKUP(AQ$4,'INTERNAL PARAMETERS-1'!$B$5:$J$44,4, FALSE)</f>
        <v>0</v>
      </c>
      <c r="AR200" s="111">
        <f>$F200*'INTERNAL PARAMETERS-2'!AQ200*VLOOKUP(AR$4,'INTERNAL PARAMETERS-1'!$B$5:$J$44,4, FALSE)</f>
        <v>0</v>
      </c>
      <c r="AS200" s="111">
        <f>$F200*'INTERNAL PARAMETERS-2'!AR200*VLOOKUP(AS$4,'INTERNAL PARAMETERS-1'!$B$5:$J$44,4, FALSE)</f>
        <v>0</v>
      </c>
      <c r="AT200" s="110">
        <f>$F200*'INTERNAL PARAMETERS-2'!AS200*VLOOKUP(AT$4,'INTERNAL PARAMETERS-1'!$B$5:$J$44,4, FALSE)</f>
        <v>0</v>
      </c>
      <c r="AU200" s="112">
        <f>$F200*'INTERNAL PARAMETERS-2'!F200*(1-VLOOKUP(G$4,'INTERNAL PARAMETERS-1'!$B$5:$J$44,4, FALSE))</f>
        <v>0</v>
      </c>
      <c r="AV200" s="111">
        <f>$F200*'INTERNAL PARAMETERS-2'!G200*(1-VLOOKUP(H$4,'INTERNAL PARAMETERS-1'!$B$5:$J$44,4, FALSE))</f>
        <v>0</v>
      </c>
      <c r="AW200" s="111">
        <f>$F200*'INTERNAL PARAMETERS-2'!H200*(1-VLOOKUP(I$4,'INTERNAL PARAMETERS-1'!$B$5:$J$44,4, FALSE))</f>
        <v>0</v>
      </c>
      <c r="AX200" s="111">
        <f>$F200*'INTERNAL PARAMETERS-2'!I200*(1-VLOOKUP(J$4,'INTERNAL PARAMETERS-1'!$B$5:$J$44,4, FALSE))</f>
        <v>0</v>
      </c>
      <c r="AY200" s="111">
        <f>$F200*'INTERNAL PARAMETERS-2'!J200*(1-VLOOKUP(K$4,'INTERNAL PARAMETERS-1'!$B$5:$J$44,4, FALSE))</f>
        <v>0</v>
      </c>
      <c r="AZ200" s="111">
        <f>$F200*'INTERNAL PARAMETERS-2'!K200*(1-VLOOKUP(L$4,'INTERNAL PARAMETERS-1'!$B$5:$J$44,4, FALSE))</f>
        <v>0</v>
      </c>
      <c r="BA200" s="111">
        <f>$F200*'INTERNAL PARAMETERS-2'!L200*(1-VLOOKUP(M$4,'INTERNAL PARAMETERS-1'!$B$5:$J$44,4, FALSE))</f>
        <v>0</v>
      </c>
      <c r="BB200" s="111">
        <f>$F200*'INTERNAL PARAMETERS-2'!M200*(1-VLOOKUP(N$4,'INTERNAL PARAMETERS-1'!$B$5:$J$44,4, FALSE))</f>
        <v>0</v>
      </c>
      <c r="BC200" s="111">
        <f>$F200*'INTERNAL PARAMETERS-2'!N200*(1-VLOOKUP(O$4,'INTERNAL PARAMETERS-1'!$B$5:$J$44,4, FALSE))</f>
        <v>0</v>
      </c>
      <c r="BD200" s="111">
        <f>$F200*'INTERNAL PARAMETERS-2'!O200*(1-VLOOKUP(P$4,'INTERNAL PARAMETERS-1'!$B$5:$J$44,4, FALSE))</f>
        <v>0</v>
      </c>
      <c r="BE200" s="111">
        <f>$F200*'INTERNAL PARAMETERS-2'!P200*(1-VLOOKUP(Q$4,'INTERNAL PARAMETERS-1'!$B$5:$J$44,4, FALSE))</f>
        <v>0</v>
      </c>
      <c r="BF200" s="111">
        <f>$F200*'INTERNAL PARAMETERS-2'!Q200*(1-VLOOKUP(R$4,'INTERNAL PARAMETERS-1'!$B$5:$J$44,4, FALSE))</f>
        <v>0</v>
      </c>
      <c r="BG200" s="111">
        <f>$F200*'INTERNAL PARAMETERS-2'!R200*(1-VLOOKUP(S$4,'INTERNAL PARAMETERS-1'!$B$5:$J$44,4, FALSE))</f>
        <v>0</v>
      </c>
      <c r="BH200" s="111">
        <f>$F200*'INTERNAL PARAMETERS-2'!S200*(1-VLOOKUP(T$4,'INTERNAL PARAMETERS-1'!$B$5:$J$44,4, FALSE))</f>
        <v>0</v>
      </c>
      <c r="BI200" s="111">
        <f>$F200*'INTERNAL PARAMETERS-2'!T200*(1-VLOOKUP(U$4,'INTERNAL PARAMETERS-1'!$B$5:$J$44,4, FALSE))</f>
        <v>0</v>
      </c>
      <c r="BJ200" s="111">
        <f>$F200*'INTERNAL PARAMETERS-2'!U200*(1-VLOOKUP(V$4,'INTERNAL PARAMETERS-1'!$B$5:$J$44,4, FALSE))</f>
        <v>0</v>
      </c>
      <c r="BK200" s="111">
        <f>$F200*'INTERNAL PARAMETERS-2'!V200*(1-VLOOKUP(W$4,'INTERNAL PARAMETERS-1'!$B$5:$J$44,4, FALSE))</f>
        <v>0</v>
      </c>
      <c r="BL200" s="111">
        <f>$F200*'INTERNAL PARAMETERS-2'!W200*(1-VLOOKUP(X$4,'INTERNAL PARAMETERS-1'!$B$5:$J$44,4, FALSE))</f>
        <v>0</v>
      </c>
      <c r="BM200" s="111">
        <f>$F200*'INTERNAL PARAMETERS-2'!X200*(1-VLOOKUP(Y$4,'INTERNAL PARAMETERS-1'!$B$5:$J$44,4, FALSE))</f>
        <v>0</v>
      </c>
      <c r="BN200" s="111">
        <f>$F200*'INTERNAL PARAMETERS-2'!Y200*(1-VLOOKUP(Z$4,'INTERNAL PARAMETERS-1'!$B$5:$J$44,4, FALSE))</f>
        <v>0</v>
      </c>
      <c r="BO200" s="111">
        <f>$F200*'INTERNAL PARAMETERS-2'!Z200*(1-VLOOKUP(AA$4,'INTERNAL PARAMETERS-1'!$B$5:$J$44,4, FALSE))</f>
        <v>0</v>
      </c>
      <c r="BP200" s="111">
        <f>$F200*'INTERNAL PARAMETERS-2'!AA200*(1-VLOOKUP(AB$4,'INTERNAL PARAMETERS-1'!$B$5:$J$44,4, FALSE))</f>
        <v>0</v>
      </c>
      <c r="BQ200" s="111">
        <f>$F200*'INTERNAL PARAMETERS-2'!AB200*(1-VLOOKUP(AC$4,'INTERNAL PARAMETERS-1'!$B$5:$J$44,4, FALSE))</f>
        <v>0</v>
      </c>
      <c r="BR200" s="111">
        <f>$F200*'INTERNAL PARAMETERS-2'!AC200*(1-VLOOKUP(AD$4,'INTERNAL PARAMETERS-1'!$B$5:$J$44,4, FALSE))</f>
        <v>0</v>
      </c>
      <c r="BS200" s="111">
        <f>$F200*'INTERNAL PARAMETERS-2'!AD200*(1-VLOOKUP(AE$4,'INTERNAL PARAMETERS-1'!$B$5:$J$44,4, FALSE))</f>
        <v>0</v>
      </c>
      <c r="BT200" s="111">
        <f>$F200*'INTERNAL PARAMETERS-2'!AE200*(1-VLOOKUP(AF$4,'INTERNAL PARAMETERS-1'!$B$5:$J$44,4, FALSE))</f>
        <v>0</v>
      </c>
      <c r="BU200" s="111">
        <f>$F200*'INTERNAL PARAMETERS-2'!AF200*(1-VLOOKUP(AG$4,'INTERNAL PARAMETERS-1'!$B$5:$J$44,4, FALSE))</f>
        <v>0</v>
      </c>
      <c r="BV200" s="111">
        <f>$F200*'INTERNAL PARAMETERS-2'!AG200*(1-VLOOKUP(AH$4,'INTERNAL PARAMETERS-1'!$B$5:$J$44,4, FALSE))</f>
        <v>0</v>
      </c>
      <c r="BW200" s="111">
        <f>$F200*'INTERNAL PARAMETERS-2'!AH200*(1-VLOOKUP(AI$4,'INTERNAL PARAMETERS-1'!$B$5:$J$44,4, FALSE))</f>
        <v>0</v>
      </c>
      <c r="BX200" s="111">
        <f>$F200*'INTERNAL PARAMETERS-2'!AI200*(1-VLOOKUP(AJ$4,'INTERNAL PARAMETERS-1'!$B$5:$J$44,4, FALSE))</f>
        <v>0</v>
      </c>
      <c r="BY200" s="111">
        <f>$F200*'INTERNAL PARAMETERS-2'!AJ200*(1-VLOOKUP(AK$4,'INTERNAL PARAMETERS-1'!$B$5:$J$44,4, FALSE))</f>
        <v>0</v>
      </c>
      <c r="BZ200" s="111">
        <f>$F200*'INTERNAL PARAMETERS-2'!AK200*(1-VLOOKUP(AL$4,'INTERNAL PARAMETERS-1'!$B$5:$J$44,4, FALSE))</f>
        <v>0</v>
      </c>
      <c r="CA200" s="111">
        <f>$F200*'INTERNAL PARAMETERS-2'!AL200*(1-VLOOKUP(AM$4,'INTERNAL PARAMETERS-1'!$B$5:$J$44,4, FALSE))</f>
        <v>0</v>
      </c>
      <c r="CB200" s="111">
        <f>$F200*'INTERNAL PARAMETERS-2'!AM200*(1-VLOOKUP(AN$4,'INTERNAL PARAMETERS-1'!$B$5:$J$44,4, FALSE))</f>
        <v>0</v>
      </c>
      <c r="CC200" s="111">
        <f>$F200*'INTERNAL PARAMETERS-2'!AN200*(1-VLOOKUP(AO$4,'INTERNAL PARAMETERS-1'!$B$5:$J$44,4, FALSE))</f>
        <v>0</v>
      </c>
      <c r="CD200" s="111">
        <f>$F200*'INTERNAL PARAMETERS-2'!AO200*(1-VLOOKUP(AP$4,'INTERNAL PARAMETERS-1'!$B$5:$J$44,4, FALSE))</f>
        <v>0</v>
      </c>
      <c r="CE200" s="111">
        <f>$F200*'INTERNAL PARAMETERS-2'!AP200*(1-VLOOKUP(AQ$4,'INTERNAL PARAMETERS-1'!$B$5:$J$44,4, FALSE))</f>
        <v>0</v>
      </c>
      <c r="CF200" s="111">
        <f>$F200*'INTERNAL PARAMETERS-2'!AQ200*(1-VLOOKUP(AR$4,'INTERNAL PARAMETERS-1'!$B$5:$J$44,4, FALSE))</f>
        <v>0</v>
      </c>
      <c r="CG200" s="111">
        <f>$F200*'INTERNAL PARAMETERS-2'!AR200*(1-VLOOKUP(AS$4,'INTERNAL PARAMETERS-1'!$B$5:$J$44,4, FALSE))</f>
        <v>0</v>
      </c>
      <c r="CH200" s="110">
        <f>$F200*'INTERNAL PARAMETERS-2'!AS200*(1-VLOOKUP(AT$4,'INTERNAL PARAMETERS-1'!$B$5:$J$44,4, FALSE))</f>
        <v>0</v>
      </c>
      <c r="CI200" s="109">
        <f t="shared" si="3"/>
        <v>0</v>
      </c>
    </row>
    <row r="201" spans="3:87" x14ac:dyDescent="0.5">
      <c r="C201" s="75" t="s">
        <v>23</v>
      </c>
      <c r="D201" s="74" t="s">
        <v>21</v>
      </c>
      <c r="E201" s="74" t="s">
        <v>4</v>
      </c>
      <c r="F201" s="113">
        <f>'INPUTS-Incidence'!E201</f>
        <v>0</v>
      </c>
      <c r="G201" s="112">
        <f>$F201*'INTERNAL PARAMETERS-2'!F201*VLOOKUP(G$4,'INTERNAL PARAMETERS-1'!$B$5:$J$44,4, FALSE)</f>
        <v>0</v>
      </c>
      <c r="H201" s="111">
        <f>$F201*'INTERNAL PARAMETERS-2'!G201*VLOOKUP(H$4,'INTERNAL PARAMETERS-1'!$B$5:$J$44,4, FALSE)</f>
        <v>0</v>
      </c>
      <c r="I201" s="111">
        <f>$F201*'INTERNAL PARAMETERS-2'!H201*VLOOKUP(I$4,'INTERNAL PARAMETERS-1'!$B$5:$J$44,4, FALSE)</f>
        <v>0</v>
      </c>
      <c r="J201" s="111">
        <f>$F201*'INTERNAL PARAMETERS-2'!I201*VLOOKUP(J$4,'INTERNAL PARAMETERS-1'!$B$5:$J$44,4, FALSE)</f>
        <v>0</v>
      </c>
      <c r="K201" s="111">
        <f>$F201*'INTERNAL PARAMETERS-2'!J201*VLOOKUP(K$4,'INTERNAL PARAMETERS-1'!$B$5:$J$44,4, FALSE)</f>
        <v>0</v>
      </c>
      <c r="L201" s="111">
        <f>$F201*'INTERNAL PARAMETERS-2'!K201*VLOOKUP(L$4,'INTERNAL PARAMETERS-1'!$B$5:$J$44,4, FALSE)</f>
        <v>0</v>
      </c>
      <c r="M201" s="111">
        <f>$F201*'INTERNAL PARAMETERS-2'!L201*VLOOKUP(M$4,'INTERNAL PARAMETERS-1'!$B$5:$J$44,4, FALSE)</f>
        <v>0</v>
      </c>
      <c r="N201" s="111">
        <f>$F201*'INTERNAL PARAMETERS-2'!M201*VLOOKUP(N$4,'INTERNAL PARAMETERS-1'!$B$5:$J$44,4, FALSE)</f>
        <v>0</v>
      </c>
      <c r="O201" s="111">
        <f>$F201*'INTERNAL PARAMETERS-2'!N201*VLOOKUP(O$4,'INTERNAL PARAMETERS-1'!$B$5:$J$44,4, FALSE)</f>
        <v>0</v>
      </c>
      <c r="P201" s="111">
        <f>$F201*'INTERNAL PARAMETERS-2'!O201*VLOOKUP(P$4,'INTERNAL PARAMETERS-1'!$B$5:$J$44,4, FALSE)</f>
        <v>0</v>
      </c>
      <c r="Q201" s="111">
        <f>$F201*'INTERNAL PARAMETERS-2'!P201*VLOOKUP(Q$4,'INTERNAL PARAMETERS-1'!$B$5:$J$44,4, FALSE)</f>
        <v>0</v>
      </c>
      <c r="R201" s="111">
        <f>$F201*'INTERNAL PARAMETERS-2'!Q201*VLOOKUP(R$4,'INTERNAL PARAMETERS-1'!$B$5:$J$44,4, FALSE)</f>
        <v>0</v>
      </c>
      <c r="S201" s="111">
        <f>$F201*'INTERNAL PARAMETERS-2'!R201*VLOOKUP(S$4,'INTERNAL PARAMETERS-1'!$B$5:$J$44,4, FALSE)</f>
        <v>0</v>
      </c>
      <c r="T201" s="111">
        <f>$F201*'INTERNAL PARAMETERS-2'!S201*VLOOKUP(T$4,'INTERNAL PARAMETERS-1'!$B$5:$J$44,4, FALSE)</f>
        <v>0</v>
      </c>
      <c r="U201" s="111">
        <f>$F201*'INTERNAL PARAMETERS-2'!T201*VLOOKUP(U$4,'INTERNAL PARAMETERS-1'!$B$5:$J$44,4, FALSE)</f>
        <v>0</v>
      </c>
      <c r="V201" s="111">
        <f>$F201*'INTERNAL PARAMETERS-2'!U201*VLOOKUP(V$4,'INTERNAL PARAMETERS-1'!$B$5:$J$44,4, FALSE)</f>
        <v>0</v>
      </c>
      <c r="W201" s="111">
        <f>$F201*'INTERNAL PARAMETERS-2'!V201*VLOOKUP(W$4,'INTERNAL PARAMETERS-1'!$B$5:$J$44,4, FALSE)</f>
        <v>0</v>
      </c>
      <c r="X201" s="111">
        <f>$F201*'INTERNAL PARAMETERS-2'!W201*VLOOKUP(X$4,'INTERNAL PARAMETERS-1'!$B$5:$J$44,4, FALSE)</f>
        <v>0</v>
      </c>
      <c r="Y201" s="111">
        <f>$F201*'INTERNAL PARAMETERS-2'!X201*VLOOKUP(Y$4,'INTERNAL PARAMETERS-1'!$B$5:$J$44,4, FALSE)</f>
        <v>0</v>
      </c>
      <c r="Z201" s="111">
        <f>$F201*'INTERNAL PARAMETERS-2'!Y201*VLOOKUP(Z$4,'INTERNAL PARAMETERS-1'!$B$5:$J$44,4, FALSE)</f>
        <v>0</v>
      </c>
      <c r="AA201" s="111">
        <f>$F201*'INTERNAL PARAMETERS-2'!Z201*VLOOKUP(AA$4,'INTERNAL PARAMETERS-1'!$B$5:$J$44,4, FALSE)</f>
        <v>0</v>
      </c>
      <c r="AB201" s="111">
        <f>$F201*'INTERNAL PARAMETERS-2'!AA201*VLOOKUP(AB$4,'INTERNAL PARAMETERS-1'!$B$5:$J$44,4, FALSE)</f>
        <v>0</v>
      </c>
      <c r="AC201" s="111">
        <f>$F201*'INTERNAL PARAMETERS-2'!AB201*VLOOKUP(AC$4,'INTERNAL PARAMETERS-1'!$B$5:$J$44,4, FALSE)</f>
        <v>0</v>
      </c>
      <c r="AD201" s="111">
        <f>$F201*'INTERNAL PARAMETERS-2'!AC201*VLOOKUP(AD$4,'INTERNAL PARAMETERS-1'!$B$5:$J$44,4, FALSE)</f>
        <v>0</v>
      </c>
      <c r="AE201" s="111">
        <f>$F201*'INTERNAL PARAMETERS-2'!AD201*VLOOKUP(AE$4,'INTERNAL PARAMETERS-1'!$B$5:$J$44,4, FALSE)</f>
        <v>0</v>
      </c>
      <c r="AF201" s="111">
        <f>$F201*'INTERNAL PARAMETERS-2'!AE201*VLOOKUP(AF$4,'INTERNAL PARAMETERS-1'!$B$5:$J$44,4, FALSE)</f>
        <v>0</v>
      </c>
      <c r="AG201" s="111">
        <f>$F201*'INTERNAL PARAMETERS-2'!AF201*VLOOKUP(AG$4,'INTERNAL PARAMETERS-1'!$B$5:$J$44,4, FALSE)</f>
        <v>0</v>
      </c>
      <c r="AH201" s="111">
        <f>$F201*'INTERNAL PARAMETERS-2'!AG201*VLOOKUP(AH$4,'INTERNAL PARAMETERS-1'!$B$5:$J$44,4, FALSE)</f>
        <v>0</v>
      </c>
      <c r="AI201" s="111">
        <f>$F201*'INTERNAL PARAMETERS-2'!AH201*VLOOKUP(AI$4,'INTERNAL PARAMETERS-1'!$B$5:$J$44,4, FALSE)</f>
        <v>0</v>
      </c>
      <c r="AJ201" s="111">
        <f>$F201*'INTERNAL PARAMETERS-2'!AI201*VLOOKUP(AJ$4,'INTERNAL PARAMETERS-1'!$B$5:$J$44,4, FALSE)</f>
        <v>0</v>
      </c>
      <c r="AK201" s="111">
        <f>$F201*'INTERNAL PARAMETERS-2'!AJ201*VLOOKUP(AK$4,'INTERNAL PARAMETERS-1'!$B$5:$J$44,4, FALSE)</f>
        <v>0</v>
      </c>
      <c r="AL201" s="111">
        <f>$F201*'INTERNAL PARAMETERS-2'!AK201*VLOOKUP(AL$4,'INTERNAL PARAMETERS-1'!$B$5:$J$44,4, FALSE)</f>
        <v>0</v>
      </c>
      <c r="AM201" s="111">
        <f>$F201*'INTERNAL PARAMETERS-2'!AL201*VLOOKUP(AM$4,'INTERNAL PARAMETERS-1'!$B$5:$J$44,4, FALSE)</f>
        <v>0</v>
      </c>
      <c r="AN201" s="111">
        <f>$F201*'INTERNAL PARAMETERS-2'!AM201*VLOOKUP(AN$4,'INTERNAL PARAMETERS-1'!$B$5:$J$44,4, FALSE)</f>
        <v>0</v>
      </c>
      <c r="AO201" s="111">
        <f>$F201*'INTERNAL PARAMETERS-2'!AN201*VLOOKUP(AO$4,'INTERNAL PARAMETERS-1'!$B$5:$J$44,4, FALSE)</f>
        <v>0</v>
      </c>
      <c r="AP201" s="111">
        <f>$F201*'INTERNAL PARAMETERS-2'!AO201*VLOOKUP(AP$4,'INTERNAL PARAMETERS-1'!$B$5:$J$44,4, FALSE)</f>
        <v>0</v>
      </c>
      <c r="AQ201" s="111">
        <f>$F201*'INTERNAL PARAMETERS-2'!AP201*VLOOKUP(AQ$4,'INTERNAL PARAMETERS-1'!$B$5:$J$44,4, FALSE)</f>
        <v>0</v>
      </c>
      <c r="AR201" s="111">
        <f>$F201*'INTERNAL PARAMETERS-2'!AQ201*VLOOKUP(AR$4,'INTERNAL PARAMETERS-1'!$B$5:$J$44,4, FALSE)</f>
        <v>0</v>
      </c>
      <c r="AS201" s="111">
        <f>$F201*'INTERNAL PARAMETERS-2'!AR201*VLOOKUP(AS$4,'INTERNAL PARAMETERS-1'!$B$5:$J$44,4, FALSE)</f>
        <v>0</v>
      </c>
      <c r="AT201" s="110">
        <f>$F201*'INTERNAL PARAMETERS-2'!AS201*VLOOKUP(AT$4,'INTERNAL PARAMETERS-1'!$B$5:$J$44,4, FALSE)</f>
        <v>0</v>
      </c>
      <c r="AU201" s="112">
        <f>$F201*'INTERNAL PARAMETERS-2'!F201*(1-VLOOKUP(G$4,'INTERNAL PARAMETERS-1'!$B$5:$J$44,4, FALSE))</f>
        <v>0</v>
      </c>
      <c r="AV201" s="111">
        <f>$F201*'INTERNAL PARAMETERS-2'!G201*(1-VLOOKUP(H$4,'INTERNAL PARAMETERS-1'!$B$5:$J$44,4, FALSE))</f>
        <v>0</v>
      </c>
      <c r="AW201" s="111">
        <f>$F201*'INTERNAL PARAMETERS-2'!H201*(1-VLOOKUP(I$4,'INTERNAL PARAMETERS-1'!$B$5:$J$44,4, FALSE))</f>
        <v>0</v>
      </c>
      <c r="AX201" s="111">
        <f>$F201*'INTERNAL PARAMETERS-2'!I201*(1-VLOOKUP(J$4,'INTERNAL PARAMETERS-1'!$B$5:$J$44,4, FALSE))</f>
        <v>0</v>
      </c>
      <c r="AY201" s="111">
        <f>$F201*'INTERNAL PARAMETERS-2'!J201*(1-VLOOKUP(K$4,'INTERNAL PARAMETERS-1'!$B$5:$J$44,4, FALSE))</f>
        <v>0</v>
      </c>
      <c r="AZ201" s="111">
        <f>$F201*'INTERNAL PARAMETERS-2'!K201*(1-VLOOKUP(L$4,'INTERNAL PARAMETERS-1'!$B$5:$J$44,4, FALSE))</f>
        <v>0</v>
      </c>
      <c r="BA201" s="111">
        <f>$F201*'INTERNAL PARAMETERS-2'!L201*(1-VLOOKUP(M$4,'INTERNAL PARAMETERS-1'!$B$5:$J$44,4, FALSE))</f>
        <v>0</v>
      </c>
      <c r="BB201" s="111">
        <f>$F201*'INTERNAL PARAMETERS-2'!M201*(1-VLOOKUP(N$4,'INTERNAL PARAMETERS-1'!$B$5:$J$44,4, FALSE))</f>
        <v>0</v>
      </c>
      <c r="BC201" s="111">
        <f>$F201*'INTERNAL PARAMETERS-2'!N201*(1-VLOOKUP(O$4,'INTERNAL PARAMETERS-1'!$B$5:$J$44,4, FALSE))</f>
        <v>0</v>
      </c>
      <c r="BD201" s="111">
        <f>$F201*'INTERNAL PARAMETERS-2'!O201*(1-VLOOKUP(P$4,'INTERNAL PARAMETERS-1'!$B$5:$J$44,4, FALSE))</f>
        <v>0</v>
      </c>
      <c r="BE201" s="111">
        <f>$F201*'INTERNAL PARAMETERS-2'!P201*(1-VLOOKUP(Q$4,'INTERNAL PARAMETERS-1'!$B$5:$J$44,4, FALSE))</f>
        <v>0</v>
      </c>
      <c r="BF201" s="111">
        <f>$F201*'INTERNAL PARAMETERS-2'!Q201*(1-VLOOKUP(R$4,'INTERNAL PARAMETERS-1'!$B$5:$J$44,4, FALSE))</f>
        <v>0</v>
      </c>
      <c r="BG201" s="111">
        <f>$F201*'INTERNAL PARAMETERS-2'!R201*(1-VLOOKUP(S$4,'INTERNAL PARAMETERS-1'!$B$5:$J$44,4, FALSE))</f>
        <v>0</v>
      </c>
      <c r="BH201" s="111">
        <f>$F201*'INTERNAL PARAMETERS-2'!S201*(1-VLOOKUP(T$4,'INTERNAL PARAMETERS-1'!$B$5:$J$44,4, FALSE))</f>
        <v>0</v>
      </c>
      <c r="BI201" s="111">
        <f>$F201*'INTERNAL PARAMETERS-2'!T201*(1-VLOOKUP(U$4,'INTERNAL PARAMETERS-1'!$B$5:$J$44,4, FALSE))</f>
        <v>0</v>
      </c>
      <c r="BJ201" s="111">
        <f>$F201*'INTERNAL PARAMETERS-2'!U201*(1-VLOOKUP(V$4,'INTERNAL PARAMETERS-1'!$B$5:$J$44,4, FALSE))</f>
        <v>0</v>
      </c>
      <c r="BK201" s="111">
        <f>$F201*'INTERNAL PARAMETERS-2'!V201*(1-VLOOKUP(W$4,'INTERNAL PARAMETERS-1'!$B$5:$J$44,4, FALSE))</f>
        <v>0</v>
      </c>
      <c r="BL201" s="111">
        <f>$F201*'INTERNAL PARAMETERS-2'!W201*(1-VLOOKUP(X$4,'INTERNAL PARAMETERS-1'!$B$5:$J$44,4, FALSE))</f>
        <v>0</v>
      </c>
      <c r="BM201" s="111">
        <f>$F201*'INTERNAL PARAMETERS-2'!X201*(1-VLOOKUP(Y$4,'INTERNAL PARAMETERS-1'!$B$5:$J$44,4, FALSE))</f>
        <v>0</v>
      </c>
      <c r="BN201" s="111">
        <f>$F201*'INTERNAL PARAMETERS-2'!Y201*(1-VLOOKUP(Z$4,'INTERNAL PARAMETERS-1'!$B$5:$J$44,4, FALSE))</f>
        <v>0</v>
      </c>
      <c r="BO201" s="111">
        <f>$F201*'INTERNAL PARAMETERS-2'!Z201*(1-VLOOKUP(AA$4,'INTERNAL PARAMETERS-1'!$B$5:$J$44,4, FALSE))</f>
        <v>0</v>
      </c>
      <c r="BP201" s="111">
        <f>$F201*'INTERNAL PARAMETERS-2'!AA201*(1-VLOOKUP(AB$4,'INTERNAL PARAMETERS-1'!$B$5:$J$44,4, FALSE))</f>
        <v>0</v>
      </c>
      <c r="BQ201" s="111">
        <f>$F201*'INTERNAL PARAMETERS-2'!AB201*(1-VLOOKUP(AC$4,'INTERNAL PARAMETERS-1'!$B$5:$J$44,4, FALSE))</f>
        <v>0</v>
      </c>
      <c r="BR201" s="111">
        <f>$F201*'INTERNAL PARAMETERS-2'!AC201*(1-VLOOKUP(AD$4,'INTERNAL PARAMETERS-1'!$B$5:$J$44,4, FALSE))</f>
        <v>0</v>
      </c>
      <c r="BS201" s="111">
        <f>$F201*'INTERNAL PARAMETERS-2'!AD201*(1-VLOOKUP(AE$4,'INTERNAL PARAMETERS-1'!$B$5:$J$44,4, FALSE))</f>
        <v>0</v>
      </c>
      <c r="BT201" s="111">
        <f>$F201*'INTERNAL PARAMETERS-2'!AE201*(1-VLOOKUP(AF$4,'INTERNAL PARAMETERS-1'!$B$5:$J$44,4, FALSE))</f>
        <v>0</v>
      </c>
      <c r="BU201" s="111">
        <f>$F201*'INTERNAL PARAMETERS-2'!AF201*(1-VLOOKUP(AG$4,'INTERNAL PARAMETERS-1'!$B$5:$J$44,4, FALSE))</f>
        <v>0</v>
      </c>
      <c r="BV201" s="111">
        <f>$F201*'INTERNAL PARAMETERS-2'!AG201*(1-VLOOKUP(AH$4,'INTERNAL PARAMETERS-1'!$B$5:$J$44,4, FALSE))</f>
        <v>0</v>
      </c>
      <c r="BW201" s="111">
        <f>$F201*'INTERNAL PARAMETERS-2'!AH201*(1-VLOOKUP(AI$4,'INTERNAL PARAMETERS-1'!$B$5:$J$44,4, FALSE))</f>
        <v>0</v>
      </c>
      <c r="BX201" s="111">
        <f>$F201*'INTERNAL PARAMETERS-2'!AI201*(1-VLOOKUP(AJ$4,'INTERNAL PARAMETERS-1'!$B$5:$J$44,4, FALSE))</f>
        <v>0</v>
      </c>
      <c r="BY201" s="111">
        <f>$F201*'INTERNAL PARAMETERS-2'!AJ201*(1-VLOOKUP(AK$4,'INTERNAL PARAMETERS-1'!$B$5:$J$44,4, FALSE))</f>
        <v>0</v>
      </c>
      <c r="BZ201" s="111">
        <f>$F201*'INTERNAL PARAMETERS-2'!AK201*(1-VLOOKUP(AL$4,'INTERNAL PARAMETERS-1'!$B$5:$J$44,4, FALSE))</f>
        <v>0</v>
      </c>
      <c r="CA201" s="111">
        <f>$F201*'INTERNAL PARAMETERS-2'!AL201*(1-VLOOKUP(AM$4,'INTERNAL PARAMETERS-1'!$B$5:$J$44,4, FALSE))</f>
        <v>0</v>
      </c>
      <c r="CB201" s="111">
        <f>$F201*'INTERNAL PARAMETERS-2'!AM201*(1-VLOOKUP(AN$4,'INTERNAL PARAMETERS-1'!$B$5:$J$44,4, FALSE))</f>
        <v>0</v>
      </c>
      <c r="CC201" s="111">
        <f>$F201*'INTERNAL PARAMETERS-2'!AN201*(1-VLOOKUP(AO$4,'INTERNAL PARAMETERS-1'!$B$5:$J$44,4, FALSE))</f>
        <v>0</v>
      </c>
      <c r="CD201" s="111">
        <f>$F201*'INTERNAL PARAMETERS-2'!AO201*(1-VLOOKUP(AP$4,'INTERNAL PARAMETERS-1'!$B$5:$J$44,4, FALSE))</f>
        <v>0</v>
      </c>
      <c r="CE201" s="111">
        <f>$F201*'INTERNAL PARAMETERS-2'!AP201*(1-VLOOKUP(AQ$4,'INTERNAL PARAMETERS-1'!$B$5:$J$44,4, FALSE))</f>
        <v>0</v>
      </c>
      <c r="CF201" s="111">
        <f>$F201*'INTERNAL PARAMETERS-2'!AQ201*(1-VLOOKUP(AR$4,'INTERNAL PARAMETERS-1'!$B$5:$J$44,4, FALSE))</f>
        <v>0</v>
      </c>
      <c r="CG201" s="111">
        <f>$F201*'INTERNAL PARAMETERS-2'!AR201*(1-VLOOKUP(AS$4,'INTERNAL PARAMETERS-1'!$B$5:$J$44,4, FALSE))</f>
        <v>0</v>
      </c>
      <c r="CH201" s="110">
        <f>$F201*'INTERNAL PARAMETERS-2'!AS201*(1-VLOOKUP(AT$4,'INTERNAL PARAMETERS-1'!$B$5:$J$44,4, FALSE))</f>
        <v>0</v>
      </c>
      <c r="CI201" s="109">
        <f t="shared" si="3"/>
        <v>0</v>
      </c>
    </row>
    <row r="202" spans="3:87" x14ac:dyDescent="0.5">
      <c r="C202" s="75" t="s">
        <v>23</v>
      </c>
      <c r="D202" s="74" t="s">
        <v>21</v>
      </c>
      <c r="E202" s="74" t="s">
        <v>1</v>
      </c>
      <c r="F202" s="113">
        <f>'INPUTS-Incidence'!E202</f>
        <v>0</v>
      </c>
      <c r="G202" s="112">
        <f>$F202*'INTERNAL PARAMETERS-2'!F202*VLOOKUP(G$4,'INTERNAL PARAMETERS-1'!$B$5:$J$44,4, FALSE)</f>
        <v>0</v>
      </c>
      <c r="H202" s="111">
        <f>$F202*'INTERNAL PARAMETERS-2'!G202*VLOOKUP(H$4,'INTERNAL PARAMETERS-1'!$B$5:$J$44,4, FALSE)</f>
        <v>0</v>
      </c>
      <c r="I202" s="111">
        <f>$F202*'INTERNAL PARAMETERS-2'!H202*VLOOKUP(I$4,'INTERNAL PARAMETERS-1'!$B$5:$J$44,4, FALSE)</f>
        <v>0</v>
      </c>
      <c r="J202" s="111">
        <f>$F202*'INTERNAL PARAMETERS-2'!I202*VLOOKUP(J$4,'INTERNAL PARAMETERS-1'!$B$5:$J$44,4, FALSE)</f>
        <v>0</v>
      </c>
      <c r="K202" s="111">
        <f>$F202*'INTERNAL PARAMETERS-2'!J202*VLOOKUP(K$4,'INTERNAL PARAMETERS-1'!$B$5:$J$44,4, FALSE)</f>
        <v>0</v>
      </c>
      <c r="L202" s="111">
        <f>$F202*'INTERNAL PARAMETERS-2'!K202*VLOOKUP(L$4,'INTERNAL PARAMETERS-1'!$B$5:$J$44,4, FALSE)</f>
        <v>0</v>
      </c>
      <c r="M202" s="111">
        <f>$F202*'INTERNAL PARAMETERS-2'!L202*VLOOKUP(M$4,'INTERNAL PARAMETERS-1'!$B$5:$J$44,4, FALSE)</f>
        <v>0</v>
      </c>
      <c r="N202" s="111">
        <f>$F202*'INTERNAL PARAMETERS-2'!M202*VLOOKUP(N$4,'INTERNAL PARAMETERS-1'!$B$5:$J$44,4, FALSE)</f>
        <v>0</v>
      </c>
      <c r="O202" s="111">
        <f>$F202*'INTERNAL PARAMETERS-2'!N202*VLOOKUP(O$4,'INTERNAL PARAMETERS-1'!$B$5:$J$44,4, FALSE)</f>
        <v>0</v>
      </c>
      <c r="P202" s="111">
        <f>$F202*'INTERNAL PARAMETERS-2'!O202*VLOOKUP(P$4,'INTERNAL PARAMETERS-1'!$B$5:$J$44,4, FALSE)</f>
        <v>0</v>
      </c>
      <c r="Q202" s="111">
        <f>$F202*'INTERNAL PARAMETERS-2'!P202*VLOOKUP(Q$4,'INTERNAL PARAMETERS-1'!$B$5:$J$44,4, FALSE)</f>
        <v>0</v>
      </c>
      <c r="R202" s="111">
        <f>$F202*'INTERNAL PARAMETERS-2'!Q202*VLOOKUP(R$4,'INTERNAL PARAMETERS-1'!$B$5:$J$44,4, FALSE)</f>
        <v>0</v>
      </c>
      <c r="S202" s="111">
        <f>$F202*'INTERNAL PARAMETERS-2'!R202*VLOOKUP(S$4,'INTERNAL PARAMETERS-1'!$B$5:$J$44,4, FALSE)</f>
        <v>0</v>
      </c>
      <c r="T202" s="111">
        <f>$F202*'INTERNAL PARAMETERS-2'!S202*VLOOKUP(T$4,'INTERNAL PARAMETERS-1'!$B$5:$J$44,4, FALSE)</f>
        <v>0</v>
      </c>
      <c r="U202" s="111">
        <f>$F202*'INTERNAL PARAMETERS-2'!T202*VLOOKUP(U$4,'INTERNAL PARAMETERS-1'!$B$5:$J$44,4, FALSE)</f>
        <v>0</v>
      </c>
      <c r="V202" s="111">
        <f>$F202*'INTERNAL PARAMETERS-2'!U202*VLOOKUP(V$4,'INTERNAL PARAMETERS-1'!$B$5:$J$44,4, FALSE)</f>
        <v>0</v>
      </c>
      <c r="W202" s="111">
        <f>$F202*'INTERNAL PARAMETERS-2'!V202*VLOOKUP(W$4,'INTERNAL PARAMETERS-1'!$B$5:$J$44,4, FALSE)</f>
        <v>0</v>
      </c>
      <c r="X202" s="111">
        <f>$F202*'INTERNAL PARAMETERS-2'!W202*VLOOKUP(X$4,'INTERNAL PARAMETERS-1'!$B$5:$J$44,4, FALSE)</f>
        <v>0</v>
      </c>
      <c r="Y202" s="111">
        <f>$F202*'INTERNAL PARAMETERS-2'!X202*VLOOKUP(Y$4,'INTERNAL PARAMETERS-1'!$B$5:$J$44,4, FALSE)</f>
        <v>0</v>
      </c>
      <c r="Z202" s="111">
        <f>$F202*'INTERNAL PARAMETERS-2'!Y202*VLOOKUP(Z$4,'INTERNAL PARAMETERS-1'!$B$5:$J$44,4, FALSE)</f>
        <v>0</v>
      </c>
      <c r="AA202" s="111">
        <f>$F202*'INTERNAL PARAMETERS-2'!Z202*VLOOKUP(AA$4,'INTERNAL PARAMETERS-1'!$B$5:$J$44,4, FALSE)</f>
        <v>0</v>
      </c>
      <c r="AB202" s="111">
        <f>$F202*'INTERNAL PARAMETERS-2'!AA202*VLOOKUP(AB$4,'INTERNAL PARAMETERS-1'!$B$5:$J$44,4, FALSE)</f>
        <v>0</v>
      </c>
      <c r="AC202" s="111">
        <f>$F202*'INTERNAL PARAMETERS-2'!AB202*VLOOKUP(AC$4,'INTERNAL PARAMETERS-1'!$B$5:$J$44,4, FALSE)</f>
        <v>0</v>
      </c>
      <c r="AD202" s="111">
        <f>$F202*'INTERNAL PARAMETERS-2'!AC202*VLOOKUP(AD$4,'INTERNAL PARAMETERS-1'!$B$5:$J$44,4, FALSE)</f>
        <v>0</v>
      </c>
      <c r="AE202" s="111">
        <f>$F202*'INTERNAL PARAMETERS-2'!AD202*VLOOKUP(AE$4,'INTERNAL PARAMETERS-1'!$B$5:$J$44,4, FALSE)</f>
        <v>0</v>
      </c>
      <c r="AF202" s="111">
        <f>$F202*'INTERNAL PARAMETERS-2'!AE202*VLOOKUP(AF$4,'INTERNAL PARAMETERS-1'!$B$5:$J$44,4, FALSE)</f>
        <v>0</v>
      </c>
      <c r="AG202" s="111">
        <f>$F202*'INTERNAL PARAMETERS-2'!AF202*VLOOKUP(AG$4,'INTERNAL PARAMETERS-1'!$B$5:$J$44,4, FALSE)</f>
        <v>0</v>
      </c>
      <c r="AH202" s="111">
        <f>$F202*'INTERNAL PARAMETERS-2'!AG202*VLOOKUP(AH$4,'INTERNAL PARAMETERS-1'!$B$5:$J$44,4, FALSE)</f>
        <v>0</v>
      </c>
      <c r="AI202" s="111">
        <f>$F202*'INTERNAL PARAMETERS-2'!AH202*VLOOKUP(AI$4,'INTERNAL PARAMETERS-1'!$B$5:$J$44,4, FALSE)</f>
        <v>0</v>
      </c>
      <c r="AJ202" s="111">
        <f>$F202*'INTERNAL PARAMETERS-2'!AI202*VLOOKUP(AJ$4,'INTERNAL PARAMETERS-1'!$B$5:$J$44,4, FALSE)</f>
        <v>0</v>
      </c>
      <c r="AK202" s="111">
        <f>$F202*'INTERNAL PARAMETERS-2'!AJ202*VLOOKUP(AK$4,'INTERNAL PARAMETERS-1'!$B$5:$J$44,4, FALSE)</f>
        <v>0</v>
      </c>
      <c r="AL202" s="111">
        <f>$F202*'INTERNAL PARAMETERS-2'!AK202*VLOOKUP(AL$4,'INTERNAL PARAMETERS-1'!$B$5:$J$44,4, FALSE)</f>
        <v>0</v>
      </c>
      <c r="AM202" s="111">
        <f>$F202*'INTERNAL PARAMETERS-2'!AL202*VLOOKUP(AM$4,'INTERNAL PARAMETERS-1'!$B$5:$J$44,4, FALSE)</f>
        <v>0</v>
      </c>
      <c r="AN202" s="111">
        <f>$F202*'INTERNAL PARAMETERS-2'!AM202*VLOOKUP(AN$4,'INTERNAL PARAMETERS-1'!$B$5:$J$44,4, FALSE)</f>
        <v>0</v>
      </c>
      <c r="AO202" s="111">
        <f>$F202*'INTERNAL PARAMETERS-2'!AN202*VLOOKUP(AO$4,'INTERNAL PARAMETERS-1'!$B$5:$J$44,4, FALSE)</f>
        <v>0</v>
      </c>
      <c r="AP202" s="111">
        <f>$F202*'INTERNAL PARAMETERS-2'!AO202*VLOOKUP(AP$4,'INTERNAL PARAMETERS-1'!$B$5:$J$44,4, FALSE)</f>
        <v>0</v>
      </c>
      <c r="AQ202" s="111">
        <f>$F202*'INTERNAL PARAMETERS-2'!AP202*VLOOKUP(AQ$4,'INTERNAL PARAMETERS-1'!$B$5:$J$44,4, FALSE)</f>
        <v>0</v>
      </c>
      <c r="AR202" s="111">
        <f>$F202*'INTERNAL PARAMETERS-2'!AQ202*VLOOKUP(AR$4,'INTERNAL PARAMETERS-1'!$B$5:$J$44,4, FALSE)</f>
        <v>0</v>
      </c>
      <c r="AS202" s="111">
        <f>$F202*'INTERNAL PARAMETERS-2'!AR202*VLOOKUP(AS$4,'INTERNAL PARAMETERS-1'!$B$5:$J$44,4, FALSE)</f>
        <v>0</v>
      </c>
      <c r="AT202" s="110">
        <f>$F202*'INTERNAL PARAMETERS-2'!AS202*VLOOKUP(AT$4,'INTERNAL PARAMETERS-1'!$B$5:$J$44,4, FALSE)</f>
        <v>0</v>
      </c>
      <c r="AU202" s="112">
        <f>$F202*'INTERNAL PARAMETERS-2'!F202*(1-VLOOKUP(G$4,'INTERNAL PARAMETERS-1'!$B$5:$J$44,4, FALSE))</f>
        <v>0</v>
      </c>
      <c r="AV202" s="111">
        <f>$F202*'INTERNAL PARAMETERS-2'!G202*(1-VLOOKUP(H$4,'INTERNAL PARAMETERS-1'!$B$5:$J$44,4, FALSE))</f>
        <v>0</v>
      </c>
      <c r="AW202" s="111">
        <f>$F202*'INTERNAL PARAMETERS-2'!H202*(1-VLOOKUP(I$4,'INTERNAL PARAMETERS-1'!$B$5:$J$44,4, FALSE))</f>
        <v>0</v>
      </c>
      <c r="AX202" s="111">
        <f>$F202*'INTERNAL PARAMETERS-2'!I202*(1-VLOOKUP(J$4,'INTERNAL PARAMETERS-1'!$B$5:$J$44,4, FALSE))</f>
        <v>0</v>
      </c>
      <c r="AY202" s="111">
        <f>$F202*'INTERNAL PARAMETERS-2'!J202*(1-VLOOKUP(K$4,'INTERNAL PARAMETERS-1'!$B$5:$J$44,4, FALSE))</f>
        <v>0</v>
      </c>
      <c r="AZ202" s="111">
        <f>$F202*'INTERNAL PARAMETERS-2'!K202*(1-VLOOKUP(L$4,'INTERNAL PARAMETERS-1'!$B$5:$J$44,4, FALSE))</f>
        <v>0</v>
      </c>
      <c r="BA202" s="111">
        <f>$F202*'INTERNAL PARAMETERS-2'!L202*(1-VLOOKUP(M$4,'INTERNAL PARAMETERS-1'!$B$5:$J$44,4, FALSE))</f>
        <v>0</v>
      </c>
      <c r="BB202" s="111">
        <f>$F202*'INTERNAL PARAMETERS-2'!M202*(1-VLOOKUP(N$4,'INTERNAL PARAMETERS-1'!$B$5:$J$44,4, FALSE))</f>
        <v>0</v>
      </c>
      <c r="BC202" s="111">
        <f>$F202*'INTERNAL PARAMETERS-2'!N202*(1-VLOOKUP(O$4,'INTERNAL PARAMETERS-1'!$B$5:$J$44,4, FALSE))</f>
        <v>0</v>
      </c>
      <c r="BD202" s="111">
        <f>$F202*'INTERNAL PARAMETERS-2'!O202*(1-VLOOKUP(P$4,'INTERNAL PARAMETERS-1'!$B$5:$J$44,4, FALSE))</f>
        <v>0</v>
      </c>
      <c r="BE202" s="111">
        <f>$F202*'INTERNAL PARAMETERS-2'!P202*(1-VLOOKUP(Q$4,'INTERNAL PARAMETERS-1'!$B$5:$J$44,4, FALSE))</f>
        <v>0</v>
      </c>
      <c r="BF202" s="111">
        <f>$F202*'INTERNAL PARAMETERS-2'!Q202*(1-VLOOKUP(R$4,'INTERNAL PARAMETERS-1'!$B$5:$J$44,4, FALSE))</f>
        <v>0</v>
      </c>
      <c r="BG202" s="111">
        <f>$F202*'INTERNAL PARAMETERS-2'!R202*(1-VLOOKUP(S$4,'INTERNAL PARAMETERS-1'!$B$5:$J$44,4, FALSE))</f>
        <v>0</v>
      </c>
      <c r="BH202" s="111">
        <f>$F202*'INTERNAL PARAMETERS-2'!S202*(1-VLOOKUP(T$4,'INTERNAL PARAMETERS-1'!$B$5:$J$44,4, FALSE))</f>
        <v>0</v>
      </c>
      <c r="BI202" s="111">
        <f>$F202*'INTERNAL PARAMETERS-2'!T202*(1-VLOOKUP(U$4,'INTERNAL PARAMETERS-1'!$B$5:$J$44,4, FALSE))</f>
        <v>0</v>
      </c>
      <c r="BJ202" s="111">
        <f>$F202*'INTERNAL PARAMETERS-2'!U202*(1-VLOOKUP(V$4,'INTERNAL PARAMETERS-1'!$B$5:$J$44,4, FALSE))</f>
        <v>0</v>
      </c>
      <c r="BK202" s="111">
        <f>$F202*'INTERNAL PARAMETERS-2'!V202*(1-VLOOKUP(W$4,'INTERNAL PARAMETERS-1'!$B$5:$J$44,4, FALSE))</f>
        <v>0</v>
      </c>
      <c r="BL202" s="111">
        <f>$F202*'INTERNAL PARAMETERS-2'!W202*(1-VLOOKUP(X$4,'INTERNAL PARAMETERS-1'!$B$5:$J$44,4, FALSE))</f>
        <v>0</v>
      </c>
      <c r="BM202" s="111">
        <f>$F202*'INTERNAL PARAMETERS-2'!X202*(1-VLOOKUP(Y$4,'INTERNAL PARAMETERS-1'!$B$5:$J$44,4, FALSE))</f>
        <v>0</v>
      </c>
      <c r="BN202" s="111">
        <f>$F202*'INTERNAL PARAMETERS-2'!Y202*(1-VLOOKUP(Z$4,'INTERNAL PARAMETERS-1'!$B$5:$J$44,4, FALSE))</f>
        <v>0</v>
      </c>
      <c r="BO202" s="111">
        <f>$F202*'INTERNAL PARAMETERS-2'!Z202*(1-VLOOKUP(AA$4,'INTERNAL PARAMETERS-1'!$B$5:$J$44,4, FALSE))</f>
        <v>0</v>
      </c>
      <c r="BP202" s="111">
        <f>$F202*'INTERNAL PARAMETERS-2'!AA202*(1-VLOOKUP(AB$4,'INTERNAL PARAMETERS-1'!$B$5:$J$44,4, FALSE))</f>
        <v>0</v>
      </c>
      <c r="BQ202" s="111">
        <f>$F202*'INTERNAL PARAMETERS-2'!AB202*(1-VLOOKUP(AC$4,'INTERNAL PARAMETERS-1'!$B$5:$J$44,4, FALSE))</f>
        <v>0</v>
      </c>
      <c r="BR202" s="111">
        <f>$F202*'INTERNAL PARAMETERS-2'!AC202*(1-VLOOKUP(AD$4,'INTERNAL PARAMETERS-1'!$B$5:$J$44,4, FALSE))</f>
        <v>0</v>
      </c>
      <c r="BS202" s="111">
        <f>$F202*'INTERNAL PARAMETERS-2'!AD202*(1-VLOOKUP(AE$4,'INTERNAL PARAMETERS-1'!$B$5:$J$44,4, FALSE))</f>
        <v>0</v>
      </c>
      <c r="BT202" s="111">
        <f>$F202*'INTERNAL PARAMETERS-2'!AE202*(1-VLOOKUP(AF$4,'INTERNAL PARAMETERS-1'!$B$5:$J$44,4, FALSE))</f>
        <v>0</v>
      </c>
      <c r="BU202" s="111">
        <f>$F202*'INTERNAL PARAMETERS-2'!AF202*(1-VLOOKUP(AG$4,'INTERNAL PARAMETERS-1'!$B$5:$J$44,4, FALSE))</f>
        <v>0</v>
      </c>
      <c r="BV202" s="111">
        <f>$F202*'INTERNAL PARAMETERS-2'!AG202*(1-VLOOKUP(AH$4,'INTERNAL PARAMETERS-1'!$B$5:$J$44,4, FALSE))</f>
        <v>0</v>
      </c>
      <c r="BW202" s="111">
        <f>$F202*'INTERNAL PARAMETERS-2'!AH202*(1-VLOOKUP(AI$4,'INTERNAL PARAMETERS-1'!$B$5:$J$44,4, FALSE))</f>
        <v>0</v>
      </c>
      <c r="BX202" s="111">
        <f>$F202*'INTERNAL PARAMETERS-2'!AI202*(1-VLOOKUP(AJ$4,'INTERNAL PARAMETERS-1'!$B$5:$J$44,4, FALSE))</f>
        <v>0</v>
      </c>
      <c r="BY202" s="111">
        <f>$F202*'INTERNAL PARAMETERS-2'!AJ202*(1-VLOOKUP(AK$4,'INTERNAL PARAMETERS-1'!$B$5:$J$44,4, FALSE))</f>
        <v>0</v>
      </c>
      <c r="BZ202" s="111">
        <f>$F202*'INTERNAL PARAMETERS-2'!AK202*(1-VLOOKUP(AL$4,'INTERNAL PARAMETERS-1'!$B$5:$J$44,4, FALSE))</f>
        <v>0</v>
      </c>
      <c r="CA202" s="111">
        <f>$F202*'INTERNAL PARAMETERS-2'!AL202*(1-VLOOKUP(AM$4,'INTERNAL PARAMETERS-1'!$B$5:$J$44,4, FALSE))</f>
        <v>0</v>
      </c>
      <c r="CB202" s="111">
        <f>$F202*'INTERNAL PARAMETERS-2'!AM202*(1-VLOOKUP(AN$4,'INTERNAL PARAMETERS-1'!$B$5:$J$44,4, FALSE))</f>
        <v>0</v>
      </c>
      <c r="CC202" s="111">
        <f>$F202*'INTERNAL PARAMETERS-2'!AN202*(1-VLOOKUP(AO$4,'INTERNAL PARAMETERS-1'!$B$5:$J$44,4, FALSE))</f>
        <v>0</v>
      </c>
      <c r="CD202" s="111">
        <f>$F202*'INTERNAL PARAMETERS-2'!AO202*(1-VLOOKUP(AP$4,'INTERNAL PARAMETERS-1'!$B$5:$J$44,4, FALSE))</f>
        <v>0</v>
      </c>
      <c r="CE202" s="111">
        <f>$F202*'INTERNAL PARAMETERS-2'!AP202*(1-VLOOKUP(AQ$4,'INTERNAL PARAMETERS-1'!$B$5:$J$44,4, FALSE))</f>
        <v>0</v>
      </c>
      <c r="CF202" s="111">
        <f>$F202*'INTERNAL PARAMETERS-2'!AQ202*(1-VLOOKUP(AR$4,'INTERNAL PARAMETERS-1'!$B$5:$J$44,4, FALSE))</f>
        <v>0</v>
      </c>
      <c r="CG202" s="111">
        <f>$F202*'INTERNAL PARAMETERS-2'!AR202*(1-VLOOKUP(AS$4,'INTERNAL PARAMETERS-1'!$B$5:$J$44,4, FALSE))</f>
        <v>0</v>
      </c>
      <c r="CH202" s="110">
        <f>$F202*'INTERNAL PARAMETERS-2'!AS202*(1-VLOOKUP(AT$4,'INTERNAL PARAMETERS-1'!$B$5:$J$44,4, FALSE))</f>
        <v>0</v>
      </c>
      <c r="CI202" s="109">
        <f t="shared" si="3"/>
        <v>0</v>
      </c>
    </row>
    <row r="203" spans="3:87" x14ac:dyDescent="0.5">
      <c r="C203" s="75" t="s">
        <v>23</v>
      </c>
      <c r="D203" s="74" t="s">
        <v>2</v>
      </c>
      <c r="E203" s="74" t="s">
        <v>20</v>
      </c>
      <c r="F203" s="113">
        <f>'INPUTS-Incidence'!E203</f>
        <v>0</v>
      </c>
      <c r="G203" s="112">
        <f>$F203*'INTERNAL PARAMETERS-2'!F203*VLOOKUP(G$4,'INTERNAL PARAMETERS-1'!$B$5:$J$44,4, FALSE)</f>
        <v>0</v>
      </c>
      <c r="H203" s="111">
        <f>$F203*'INTERNAL PARAMETERS-2'!G203*VLOOKUP(H$4,'INTERNAL PARAMETERS-1'!$B$5:$J$44,4, FALSE)</f>
        <v>0</v>
      </c>
      <c r="I203" s="111">
        <f>$F203*'INTERNAL PARAMETERS-2'!H203*VLOOKUP(I$4,'INTERNAL PARAMETERS-1'!$B$5:$J$44,4, FALSE)</f>
        <v>0</v>
      </c>
      <c r="J203" s="111">
        <f>$F203*'INTERNAL PARAMETERS-2'!I203*VLOOKUP(J$4,'INTERNAL PARAMETERS-1'!$B$5:$J$44,4, FALSE)</f>
        <v>0</v>
      </c>
      <c r="K203" s="111">
        <f>$F203*'INTERNAL PARAMETERS-2'!J203*VLOOKUP(K$4,'INTERNAL PARAMETERS-1'!$B$5:$J$44,4, FALSE)</f>
        <v>0</v>
      </c>
      <c r="L203" s="111">
        <f>$F203*'INTERNAL PARAMETERS-2'!K203*VLOOKUP(L$4,'INTERNAL PARAMETERS-1'!$B$5:$J$44,4, FALSE)</f>
        <v>0</v>
      </c>
      <c r="M203" s="111">
        <f>$F203*'INTERNAL PARAMETERS-2'!L203*VLOOKUP(M$4,'INTERNAL PARAMETERS-1'!$B$5:$J$44,4, FALSE)</f>
        <v>0</v>
      </c>
      <c r="N203" s="111">
        <f>$F203*'INTERNAL PARAMETERS-2'!M203*VLOOKUP(N$4,'INTERNAL PARAMETERS-1'!$B$5:$J$44,4, FALSE)</f>
        <v>0</v>
      </c>
      <c r="O203" s="111">
        <f>$F203*'INTERNAL PARAMETERS-2'!N203*VLOOKUP(O$4,'INTERNAL PARAMETERS-1'!$B$5:$J$44,4, FALSE)</f>
        <v>0</v>
      </c>
      <c r="P203" s="111">
        <f>$F203*'INTERNAL PARAMETERS-2'!O203*VLOOKUP(P$4,'INTERNAL PARAMETERS-1'!$B$5:$J$44,4, FALSE)</f>
        <v>0</v>
      </c>
      <c r="Q203" s="111">
        <f>$F203*'INTERNAL PARAMETERS-2'!P203*VLOOKUP(Q$4,'INTERNAL PARAMETERS-1'!$B$5:$J$44,4, FALSE)</f>
        <v>0</v>
      </c>
      <c r="R203" s="111">
        <f>$F203*'INTERNAL PARAMETERS-2'!Q203*VLOOKUP(R$4,'INTERNAL PARAMETERS-1'!$B$5:$J$44,4, FALSE)</f>
        <v>0</v>
      </c>
      <c r="S203" s="111">
        <f>$F203*'INTERNAL PARAMETERS-2'!R203*VLOOKUP(S$4,'INTERNAL PARAMETERS-1'!$B$5:$J$44,4, FALSE)</f>
        <v>0</v>
      </c>
      <c r="T203" s="111">
        <f>$F203*'INTERNAL PARAMETERS-2'!S203*VLOOKUP(T$4,'INTERNAL PARAMETERS-1'!$B$5:$J$44,4, FALSE)</f>
        <v>0</v>
      </c>
      <c r="U203" s="111">
        <f>$F203*'INTERNAL PARAMETERS-2'!T203*VLOOKUP(U$4,'INTERNAL PARAMETERS-1'!$B$5:$J$44,4, FALSE)</f>
        <v>0</v>
      </c>
      <c r="V203" s="111">
        <f>$F203*'INTERNAL PARAMETERS-2'!U203*VLOOKUP(V$4,'INTERNAL PARAMETERS-1'!$B$5:$J$44,4, FALSE)</f>
        <v>0</v>
      </c>
      <c r="W203" s="111">
        <f>$F203*'INTERNAL PARAMETERS-2'!V203*VLOOKUP(W$4,'INTERNAL PARAMETERS-1'!$B$5:$J$44,4, FALSE)</f>
        <v>0</v>
      </c>
      <c r="X203" s="111">
        <f>$F203*'INTERNAL PARAMETERS-2'!W203*VLOOKUP(X$4,'INTERNAL PARAMETERS-1'!$B$5:$J$44,4, FALSE)</f>
        <v>0</v>
      </c>
      <c r="Y203" s="111">
        <f>$F203*'INTERNAL PARAMETERS-2'!X203*VLOOKUP(Y$4,'INTERNAL PARAMETERS-1'!$B$5:$J$44,4, FALSE)</f>
        <v>0</v>
      </c>
      <c r="Z203" s="111">
        <f>$F203*'INTERNAL PARAMETERS-2'!Y203*VLOOKUP(Z$4,'INTERNAL PARAMETERS-1'!$B$5:$J$44,4, FALSE)</f>
        <v>0</v>
      </c>
      <c r="AA203" s="111">
        <f>$F203*'INTERNAL PARAMETERS-2'!Z203*VLOOKUP(AA$4,'INTERNAL PARAMETERS-1'!$B$5:$J$44,4, FALSE)</f>
        <v>0</v>
      </c>
      <c r="AB203" s="111">
        <f>$F203*'INTERNAL PARAMETERS-2'!AA203*VLOOKUP(AB$4,'INTERNAL PARAMETERS-1'!$B$5:$J$44,4, FALSE)</f>
        <v>0</v>
      </c>
      <c r="AC203" s="111">
        <f>$F203*'INTERNAL PARAMETERS-2'!AB203*VLOOKUP(AC$4,'INTERNAL PARAMETERS-1'!$B$5:$J$44,4, FALSE)</f>
        <v>0</v>
      </c>
      <c r="AD203" s="111">
        <f>$F203*'INTERNAL PARAMETERS-2'!AC203*VLOOKUP(AD$4,'INTERNAL PARAMETERS-1'!$B$5:$J$44,4, FALSE)</f>
        <v>0</v>
      </c>
      <c r="AE203" s="111">
        <f>$F203*'INTERNAL PARAMETERS-2'!AD203*VLOOKUP(AE$4,'INTERNAL PARAMETERS-1'!$B$5:$J$44,4, FALSE)</f>
        <v>0</v>
      </c>
      <c r="AF203" s="111">
        <f>$F203*'INTERNAL PARAMETERS-2'!AE203*VLOOKUP(AF$4,'INTERNAL PARAMETERS-1'!$B$5:$J$44,4, FALSE)</f>
        <v>0</v>
      </c>
      <c r="AG203" s="111">
        <f>$F203*'INTERNAL PARAMETERS-2'!AF203*VLOOKUP(AG$4,'INTERNAL PARAMETERS-1'!$B$5:$J$44,4, FALSE)</f>
        <v>0</v>
      </c>
      <c r="AH203" s="111">
        <f>$F203*'INTERNAL PARAMETERS-2'!AG203*VLOOKUP(AH$4,'INTERNAL PARAMETERS-1'!$B$5:$J$44,4, FALSE)</f>
        <v>0</v>
      </c>
      <c r="AI203" s="111">
        <f>$F203*'INTERNAL PARAMETERS-2'!AH203*VLOOKUP(AI$4,'INTERNAL PARAMETERS-1'!$B$5:$J$44,4, FALSE)</f>
        <v>0</v>
      </c>
      <c r="AJ203" s="111">
        <f>$F203*'INTERNAL PARAMETERS-2'!AI203*VLOOKUP(AJ$4,'INTERNAL PARAMETERS-1'!$B$5:$J$44,4, FALSE)</f>
        <v>0</v>
      </c>
      <c r="AK203" s="111">
        <f>$F203*'INTERNAL PARAMETERS-2'!AJ203*VLOOKUP(AK$4,'INTERNAL PARAMETERS-1'!$B$5:$J$44,4, FALSE)</f>
        <v>0</v>
      </c>
      <c r="AL203" s="111">
        <f>$F203*'INTERNAL PARAMETERS-2'!AK203*VLOOKUP(AL$4,'INTERNAL PARAMETERS-1'!$B$5:$J$44,4, FALSE)</f>
        <v>0</v>
      </c>
      <c r="AM203" s="111">
        <f>$F203*'INTERNAL PARAMETERS-2'!AL203*VLOOKUP(AM$4,'INTERNAL PARAMETERS-1'!$B$5:$J$44,4, FALSE)</f>
        <v>0</v>
      </c>
      <c r="AN203" s="111">
        <f>$F203*'INTERNAL PARAMETERS-2'!AM203*VLOOKUP(AN$4,'INTERNAL PARAMETERS-1'!$B$5:$J$44,4, FALSE)</f>
        <v>0</v>
      </c>
      <c r="AO203" s="111">
        <f>$F203*'INTERNAL PARAMETERS-2'!AN203*VLOOKUP(AO$4,'INTERNAL PARAMETERS-1'!$B$5:$J$44,4, FALSE)</f>
        <v>0</v>
      </c>
      <c r="AP203" s="111">
        <f>$F203*'INTERNAL PARAMETERS-2'!AO203*VLOOKUP(AP$4,'INTERNAL PARAMETERS-1'!$B$5:$J$44,4, FALSE)</f>
        <v>0</v>
      </c>
      <c r="AQ203" s="111">
        <f>$F203*'INTERNAL PARAMETERS-2'!AP203*VLOOKUP(AQ$4,'INTERNAL PARAMETERS-1'!$B$5:$J$44,4, FALSE)</f>
        <v>0</v>
      </c>
      <c r="AR203" s="111">
        <f>$F203*'INTERNAL PARAMETERS-2'!AQ203*VLOOKUP(AR$4,'INTERNAL PARAMETERS-1'!$B$5:$J$44,4, FALSE)</f>
        <v>0</v>
      </c>
      <c r="AS203" s="111">
        <f>$F203*'INTERNAL PARAMETERS-2'!AR203*VLOOKUP(AS$4,'INTERNAL PARAMETERS-1'!$B$5:$J$44,4, FALSE)</f>
        <v>0</v>
      </c>
      <c r="AT203" s="110">
        <f>$F203*'INTERNAL PARAMETERS-2'!AS203*VLOOKUP(AT$4,'INTERNAL PARAMETERS-1'!$B$5:$J$44,4, FALSE)</f>
        <v>0</v>
      </c>
      <c r="AU203" s="112">
        <f>$F203*'INTERNAL PARAMETERS-2'!F203*(1-VLOOKUP(G$4,'INTERNAL PARAMETERS-1'!$B$5:$J$44,4, FALSE))</f>
        <v>0</v>
      </c>
      <c r="AV203" s="111">
        <f>$F203*'INTERNAL PARAMETERS-2'!G203*(1-VLOOKUP(H$4,'INTERNAL PARAMETERS-1'!$B$5:$J$44,4, FALSE))</f>
        <v>0</v>
      </c>
      <c r="AW203" s="111">
        <f>$F203*'INTERNAL PARAMETERS-2'!H203*(1-VLOOKUP(I$4,'INTERNAL PARAMETERS-1'!$B$5:$J$44,4, FALSE))</f>
        <v>0</v>
      </c>
      <c r="AX203" s="111">
        <f>$F203*'INTERNAL PARAMETERS-2'!I203*(1-VLOOKUP(J$4,'INTERNAL PARAMETERS-1'!$B$5:$J$44,4, FALSE))</f>
        <v>0</v>
      </c>
      <c r="AY203" s="111">
        <f>$F203*'INTERNAL PARAMETERS-2'!J203*(1-VLOOKUP(K$4,'INTERNAL PARAMETERS-1'!$B$5:$J$44,4, FALSE))</f>
        <v>0</v>
      </c>
      <c r="AZ203" s="111">
        <f>$F203*'INTERNAL PARAMETERS-2'!K203*(1-VLOOKUP(L$4,'INTERNAL PARAMETERS-1'!$B$5:$J$44,4, FALSE))</f>
        <v>0</v>
      </c>
      <c r="BA203" s="111">
        <f>$F203*'INTERNAL PARAMETERS-2'!L203*(1-VLOOKUP(M$4,'INTERNAL PARAMETERS-1'!$B$5:$J$44,4, FALSE))</f>
        <v>0</v>
      </c>
      <c r="BB203" s="111">
        <f>$F203*'INTERNAL PARAMETERS-2'!M203*(1-VLOOKUP(N$4,'INTERNAL PARAMETERS-1'!$B$5:$J$44,4, FALSE))</f>
        <v>0</v>
      </c>
      <c r="BC203" s="111">
        <f>$F203*'INTERNAL PARAMETERS-2'!N203*(1-VLOOKUP(O$4,'INTERNAL PARAMETERS-1'!$B$5:$J$44,4, FALSE))</f>
        <v>0</v>
      </c>
      <c r="BD203" s="111">
        <f>$F203*'INTERNAL PARAMETERS-2'!O203*(1-VLOOKUP(P$4,'INTERNAL PARAMETERS-1'!$B$5:$J$44,4, FALSE))</f>
        <v>0</v>
      </c>
      <c r="BE203" s="111">
        <f>$F203*'INTERNAL PARAMETERS-2'!P203*(1-VLOOKUP(Q$4,'INTERNAL PARAMETERS-1'!$B$5:$J$44,4, FALSE))</f>
        <v>0</v>
      </c>
      <c r="BF203" s="111">
        <f>$F203*'INTERNAL PARAMETERS-2'!Q203*(1-VLOOKUP(R$4,'INTERNAL PARAMETERS-1'!$B$5:$J$44,4, FALSE))</f>
        <v>0</v>
      </c>
      <c r="BG203" s="111">
        <f>$F203*'INTERNAL PARAMETERS-2'!R203*(1-VLOOKUP(S$4,'INTERNAL PARAMETERS-1'!$B$5:$J$44,4, FALSE))</f>
        <v>0</v>
      </c>
      <c r="BH203" s="111">
        <f>$F203*'INTERNAL PARAMETERS-2'!S203*(1-VLOOKUP(T$4,'INTERNAL PARAMETERS-1'!$B$5:$J$44,4, FALSE))</f>
        <v>0</v>
      </c>
      <c r="BI203" s="111">
        <f>$F203*'INTERNAL PARAMETERS-2'!T203*(1-VLOOKUP(U$4,'INTERNAL PARAMETERS-1'!$B$5:$J$44,4, FALSE))</f>
        <v>0</v>
      </c>
      <c r="BJ203" s="111">
        <f>$F203*'INTERNAL PARAMETERS-2'!U203*(1-VLOOKUP(V$4,'INTERNAL PARAMETERS-1'!$B$5:$J$44,4, FALSE))</f>
        <v>0</v>
      </c>
      <c r="BK203" s="111">
        <f>$F203*'INTERNAL PARAMETERS-2'!V203*(1-VLOOKUP(W$4,'INTERNAL PARAMETERS-1'!$B$5:$J$44,4, FALSE))</f>
        <v>0</v>
      </c>
      <c r="BL203" s="111">
        <f>$F203*'INTERNAL PARAMETERS-2'!W203*(1-VLOOKUP(X$4,'INTERNAL PARAMETERS-1'!$B$5:$J$44,4, FALSE))</f>
        <v>0</v>
      </c>
      <c r="BM203" s="111">
        <f>$F203*'INTERNAL PARAMETERS-2'!X203*(1-VLOOKUP(Y$4,'INTERNAL PARAMETERS-1'!$B$5:$J$44,4, FALSE))</f>
        <v>0</v>
      </c>
      <c r="BN203" s="111">
        <f>$F203*'INTERNAL PARAMETERS-2'!Y203*(1-VLOOKUP(Z$4,'INTERNAL PARAMETERS-1'!$B$5:$J$44,4, FALSE))</f>
        <v>0</v>
      </c>
      <c r="BO203" s="111">
        <f>$F203*'INTERNAL PARAMETERS-2'!Z203*(1-VLOOKUP(AA$4,'INTERNAL PARAMETERS-1'!$B$5:$J$44,4, FALSE))</f>
        <v>0</v>
      </c>
      <c r="BP203" s="111">
        <f>$F203*'INTERNAL PARAMETERS-2'!AA203*(1-VLOOKUP(AB$4,'INTERNAL PARAMETERS-1'!$B$5:$J$44,4, FALSE))</f>
        <v>0</v>
      </c>
      <c r="BQ203" s="111">
        <f>$F203*'INTERNAL PARAMETERS-2'!AB203*(1-VLOOKUP(AC$4,'INTERNAL PARAMETERS-1'!$B$5:$J$44,4, FALSE))</f>
        <v>0</v>
      </c>
      <c r="BR203" s="111">
        <f>$F203*'INTERNAL PARAMETERS-2'!AC203*(1-VLOOKUP(AD$4,'INTERNAL PARAMETERS-1'!$B$5:$J$44,4, FALSE))</f>
        <v>0</v>
      </c>
      <c r="BS203" s="111">
        <f>$F203*'INTERNAL PARAMETERS-2'!AD203*(1-VLOOKUP(AE$4,'INTERNAL PARAMETERS-1'!$B$5:$J$44,4, FALSE))</f>
        <v>0</v>
      </c>
      <c r="BT203" s="111">
        <f>$F203*'INTERNAL PARAMETERS-2'!AE203*(1-VLOOKUP(AF$4,'INTERNAL PARAMETERS-1'!$B$5:$J$44,4, FALSE))</f>
        <v>0</v>
      </c>
      <c r="BU203" s="111">
        <f>$F203*'INTERNAL PARAMETERS-2'!AF203*(1-VLOOKUP(AG$4,'INTERNAL PARAMETERS-1'!$B$5:$J$44,4, FALSE))</f>
        <v>0</v>
      </c>
      <c r="BV203" s="111">
        <f>$F203*'INTERNAL PARAMETERS-2'!AG203*(1-VLOOKUP(AH$4,'INTERNAL PARAMETERS-1'!$B$5:$J$44,4, FALSE))</f>
        <v>0</v>
      </c>
      <c r="BW203" s="111">
        <f>$F203*'INTERNAL PARAMETERS-2'!AH203*(1-VLOOKUP(AI$4,'INTERNAL PARAMETERS-1'!$B$5:$J$44,4, FALSE))</f>
        <v>0</v>
      </c>
      <c r="BX203" s="111">
        <f>$F203*'INTERNAL PARAMETERS-2'!AI203*(1-VLOOKUP(AJ$4,'INTERNAL PARAMETERS-1'!$B$5:$J$44,4, FALSE))</f>
        <v>0</v>
      </c>
      <c r="BY203" s="111">
        <f>$F203*'INTERNAL PARAMETERS-2'!AJ203*(1-VLOOKUP(AK$4,'INTERNAL PARAMETERS-1'!$B$5:$J$44,4, FALSE))</f>
        <v>0</v>
      </c>
      <c r="BZ203" s="111">
        <f>$F203*'INTERNAL PARAMETERS-2'!AK203*(1-VLOOKUP(AL$4,'INTERNAL PARAMETERS-1'!$B$5:$J$44,4, FALSE))</f>
        <v>0</v>
      </c>
      <c r="CA203" s="111">
        <f>$F203*'INTERNAL PARAMETERS-2'!AL203*(1-VLOOKUP(AM$4,'INTERNAL PARAMETERS-1'!$B$5:$J$44,4, FALSE))</f>
        <v>0</v>
      </c>
      <c r="CB203" s="111">
        <f>$F203*'INTERNAL PARAMETERS-2'!AM203*(1-VLOOKUP(AN$4,'INTERNAL PARAMETERS-1'!$B$5:$J$44,4, FALSE))</f>
        <v>0</v>
      </c>
      <c r="CC203" s="111">
        <f>$F203*'INTERNAL PARAMETERS-2'!AN203*(1-VLOOKUP(AO$4,'INTERNAL PARAMETERS-1'!$B$5:$J$44,4, FALSE))</f>
        <v>0</v>
      </c>
      <c r="CD203" s="111">
        <f>$F203*'INTERNAL PARAMETERS-2'!AO203*(1-VLOOKUP(AP$4,'INTERNAL PARAMETERS-1'!$B$5:$J$44,4, FALSE))</f>
        <v>0</v>
      </c>
      <c r="CE203" s="111">
        <f>$F203*'INTERNAL PARAMETERS-2'!AP203*(1-VLOOKUP(AQ$4,'INTERNAL PARAMETERS-1'!$B$5:$J$44,4, FALSE))</f>
        <v>0</v>
      </c>
      <c r="CF203" s="111">
        <f>$F203*'INTERNAL PARAMETERS-2'!AQ203*(1-VLOOKUP(AR$4,'INTERNAL PARAMETERS-1'!$B$5:$J$44,4, FALSE))</f>
        <v>0</v>
      </c>
      <c r="CG203" s="111">
        <f>$F203*'INTERNAL PARAMETERS-2'!AR203*(1-VLOOKUP(AS$4,'INTERNAL PARAMETERS-1'!$B$5:$J$44,4, FALSE))</f>
        <v>0</v>
      </c>
      <c r="CH203" s="110">
        <f>$F203*'INTERNAL PARAMETERS-2'!AS203*(1-VLOOKUP(AT$4,'INTERNAL PARAMETERS-1'!$B$5:$J$44,4, FALSE))</f>
        <v>0</v>
      </c>
      <c r="CI203" s="109">
        <f t="shared" si="3"/>
        <v>0</v>
      </c>
    </row>
    <row r="204" spans="3:87" x14ac:dyDescent="0.5">
      <c r="C204" s="75" t="s">
        <v>23</v>
      </c>
      <c r="D204" s="74" t="s">
        <v>2</v>
      </c>
      <c r="E204" s="74" t="s">
        <v>19</v>
      </c>
      <c r="F204" s="113">
        <f>'INPUTS-Incidence'!E204</f>
        <v>0</v>
      </c>
      <c r="G204" s="112">
        <f>$F204*'INTERNAL PARAMETERS-2'!F204*VLOOKUP(G$4,'INTERNAL PARAMETERS-1'!$B$5:$J$44,4, FALSE)</f>
        <v>0</v>
      </c>
      <c r="H204" s="111">
        <f>$F204*'INTERNAL PARAMETERS-2'!G204*VLOOKUP(H$4,'INTERNAL PARAMETERS-1'!$B$5:$J$44,4, FALSE)</f>
        <v>0</v>
      </c>
      <c r="I204" s="111">
        <f>$F204*'INTERNAL PARAMETERS-2'!H204*VLOOKUP(I$4,'INTERNAL PARAMETERS-1'!$B$5:$J$44,4, FALSE)</f>
        <v>0</v>
      </c>
      <c r="J204" s="111">
        <f>$F204*'INTERNAL PARAMETERS-2'!I204*VLOOKUP(J$4,'INTERNAL PARAMETERS-1'!$B$5:$J$44,4, FALSE)</f>
        <v>0</v>
      </c>
      <c r="K204" s="111">
        <f>$F204*'INTERNAL PARAMETERS-2'!J204*VLOOKUP(K$4,'INTERNAL PARAMETERS-1'!$B$5:$J$44,4, FALSE)</f>
        <v>0</v>
      </c>
      <c r="L204" s="111">
        <f>$F204*'INTERNAL PARAMETERS-2'!K204*VLOOKUP(L$4,'INTERNAL PARAMETERS-1'!$B$5:$J$44,4, FALSE)</f>
        <v>0</v>
      </c>
      <c r="M204" s="111">
        <f>$F204*'INTERNAL PARAMETERS-2'!L204*VLOOKUP(M$4,'INTERNAL PARAMETERS-1'!$B$5:$J$44,4, FALSE)</f>
        <v>0</v>
      </c>
      <c r="N204" s="111">
        <f>$F204*'INTERNAL PARAMETERS-2'!M204*VLOOKUP(N$4,'INTERNAL PARAMETERS-1'!$B$5:$J$44,4, FALSE)</f>
        <v>0</v>
      </c>
      <c r="O204" s="111">
        <f>$F204*'INTERNAL PARAMETERS-2'!N204*VLOOKUP(O$4,'INTERNAL PARAMETERS-1'!$B$5:$J$44,4, FALSE)</f>
        <v>0</v>
      </c>
      <c r="P204" s="111">
        <f>$F204*'INTERNAL PARAMETERS-2'!O204*VLOOKUP(P$4,'INTERNAL PARAMETERS-1'!$B$5:$J$44,4, FALSE)</f>
        <v>0</v>
      </c>
      <c r="Q204" s="111">
        <f>$F204*'INTERNAL PARAMETERS-2'!P204*VLOOKUP(Q$4,'INTERNAL PARAMETERS-1'!$B$5:$J$44,4, FALSE)</f>
        <v>0</v>
      </c>
      <c r="R204" s="111">
        <f>$F204*'INTERNAL PARAMETERS-2'!Q204*VLOOKUP(R$4,'INTERNAL PARAMETERS-1'!$B$5:$J$44,4, FALSE)</f>
        <v>0</v>
      </c>
      <c r="S204" s="111">
        <f>$F204*'INTERNAL PARAMETERS-2'!R204*VLOOKUP(S$4,'INTERNAL PARAMETERS-1'!$B$5:$J$44,4, FALSE)</f>
        <v>0</v>
      </c>
      <c r="T204" s="111">
        <f>$F204*'INTERNAL PARAMETERS-2'!S204*VLOOKUP(T$4,'INTERNAL PARAMETERS-1'!$B$5:$J$44,4, FALSE)</f>
        <v>0</v>
      </c>
      <c r="U204" s="111">
        <f>$F204*'INTERNAL PARAMETERS-2'!T204*VLOOKUP(U$4,'INTERNAL PARAMETERS-1'!$B$5:$J$44,4, FALSE)</f>
        <v>0</v>
      </c>
      <c r="V204" s="111">
        <f>$F204*'INTERNAL PARAMETERS-2'!U204*VLOOKUP(V$4,'INTERNAL PARAMETERS-1'!$B$5:$J$44,4, FALSE)</f>
        <v>0</v>
      </c>
      <c r="W204" s="111">
        <f>$F204*'INTERNAL PARAMETERS-2'!V204*VLOOKUP(W$4,'INTERNAL PARAMETERS-1'!$B$5:$J$44,4, FALSE)</f>
        <v>0</v>
      </c>
      <c r="X204" s="111">
        <f>$F204*'INTERNAL PARAMETERS-2'!W204*VLOOKUP(X$4,'INTERNAL PARAMETERS-1'!$B$5:$J$44,4, FALSE)</f>
        <v>0</v>
      </c>
      <c r="Y204" s="111">
        <f>$F204*'INTERNAL PARAMETERS-2'!X204*VLOOKUP(Y$4,'INTERNAL PARAMETERS-1'!$B$5:$J$44,4, FALSE)</f>
        <v>0</v>
      </c>
      <c r="Z204" s="111">
        <f>$F204*'INTERNAL PARAMETERS-2'!Y204*VLOOKUP(Z$4,'INTERNAL PARAMETERS-1'!$B$5:$J$44,4, FALSE)</f>
        <v>0</v>
      </c>
      <c r="AA204" s="111">
        <f>$F204*'INTERNAL PARAMETERS-2'!Z204*VLOOKUP(AA$4,'INTERNAL PARAMETERS-1'!$B$5:$J$44,4, FALSE)</f>
        <v>0</v>
      </c>
      <c r="AB204" s="111">
        <f>$F204*'INTERNAL PARAMETERS-2'!AA204*VLOOKUP(AB$4,'INTERNAL PARAMETERS-1'!$B$5:$J$44,4, FALSE)</f>
        <v>0</v>
      </c>
      <c r="AC204" s="111">
        <f>$F204*'INTERNAL PARAMETERS-2'!AB204*VLOOKUP(AC$4,'INTERNAL PARAMETERS-1'!$B$5:$J$44,4, FALSE)</f>
        <v>0</v>
      </c>
      <c r="AD204" s="111">
        <f>$F204*'INTERNAL PARAMETERS-2'!AC204*VLOOKUP(AD$4,'INTERNAL PARAMETERS-1'!$B$5:$J$44,4, FALSE)</f>
        <v>0</v>
      </c>
      <c r="AE204" s="111">
        <f>$F204*'INTERNAL PARAMETERS-2'!AD204*VLOOKUP(AE$4,'INTERNAL PARAMETERS-1'!$B$5:$J$44,4, FALSE)</f>
        <v>0</v>
      </c>
      <c r="AF204" s="111">
        <f>$F204*'INTERNAL PARAMETERS-2'!AE204*VLOOKUP(AF$4,'INTERNAL PARAMETERS-1'!$B$5:$J$44,4, FALSE)</f>
        <v>0</v>
      </c>
      <c r="AG204" s="111">
        <f>$F204*'INTERNAL PARAMETERS-2'!AF204*VLOOKUP(AG$4,'INTERNAL PARAMETERS-1'!$B$5:$J$44,4, FALSE)</f>
        <v>0</v>
      </c>
      <c r="AH204" s="111">
        <f>$F204*'INTERNAL PARAMETERS-2'!AG204*VLOOKUP(AH$4,'INTERNAL PARAMETERS-1'!$B$5:$J$44,4, FALSE)</f>
        <v>0</v>
      </c>
      <c r="AI204" s="111">
        <f>$F204*'INTERNAL PARAMETERS-2'!AH204*VLOOKUP(AI$4,'INTERNAL PARAMETERS-1'!$B$5:$J$44,4, FALSE)</f>
        <v>0</v>
      </c>
      <c r="AJ204" s="111">
        <f>$F204*'INTERNAL PARAMETERS-2'!AI204*VLOOKUP(AJ$4,'INTERNAL PARAMETERS-1'!$B$5:$J$44,4, FALSE)</f>
        <v>0</v>
      </c>
      <c r="AK204" s="111">
        <f>$F204*'INTERNAL PARAMETERS-2'!AJ204*VLOOKUP(AK$4,'INTERNAL PARAMETERS-1'!$B$5:$J$44,4, FALSE)</f>
        <v>0</v>
      </c>
      <c r="AL204" s="111">
        <f>$F204*'INTERNAL PARAMETERS-2'!AK204*VLOOKUP(AL$4,'INTERNAL PARAMETERS-1'!$B$5:$J$44,4, FALSE)</f>
        <v>0</v>
      </c>
      <c r="AM204" s="111">
        <f>$F204*'INTERNAL PARAMETERS-2'!AL204*VLOOKUP(AM$4,'INTERNAL PARAMETERS-1'!$B$5:$J$44,4, FALSE)</f>
        <v>0</v>
      </c>
      <c r="AN204" s="111">
        <f>$F204*'INTERNAL PARAMETERS-2'!AM204*VLOOKUP(AN$4,'INTERNAL PARAMETERS-1'!$B$5:$J$44,4, FALSE)</f>
        <v>0</v>
      </c>
      <c r="AO204" s="111">
        <f>$F204*'INTERNAL PARAMETERS-2'!AN204*VLOOKUP(AO$4,'INTERNAL PARAMETERS-1'!$B$5:$J$44,4, FALSE)</f>
        <v>0</v>
      </c>
      <c r="AP204" s="111">
        <f>$F204*'INTERNAL PARAMETERS-2'!AO204*VLOOKUP(AP$4,'INTERNAL PARAMETERS-1'!$B$5:$J$44,4, FALSE)</f>
        <v>0</v>
      </c>
      <c r="AQ204" s="111">
        <f>$F204*'INTERNAL PARAMETERS-2'!AP204*VLOOKUP(AQ$4,'INTERNAL PARAMETERS-1'!$B$5:$J$44,4, FALSE)</f>
        <v>0</v>
      </c>
      <c r="AR204" s="111">
        <f>$F204*'INTERNAL PARAMETERS-2'!AQ204*VLOOKUP(AR$4,'INTERNAL PARAMETERS-1'!$B$5:$J$44,4, FALSE)</f>
        <v>0</v>
      </c>
      <c r="AS204" s="111">
        <f>$F204*'INTERNAL PARAMETERS-2'!AR204*VLOOKUP(AS$4,'INTERNAL PARAMETERS-1'!$B$5:$J$44,4, FALSE)</f>
        <v>0</v>
      </c>
      <c r="AT204" s="110">
        <f>$F204*'INTERNAL PARAMETERS-2'!AS204*VLOOKUP(AT$4,'INTERNAL PARAMETERS-1'!$B$5:$J$44,4, FALSE)</f>
        <v>0</v>
      </c>
      <c r="AU204" s="112">
        <f>$F204*'INTERNAL PARAMETERS-2'!F204*(1-VLOOKUP(G$4,'INTERNAL PARAMETERS-1'!$B$5:$J$44,4, FALSE))</f>
        <v>0</v>
      </c>
      <c r="AV204" s="111">
        <f>$F204*'INTERNAL PARAMETERS-2'!G204*(1-VLOOKUP(H$4,'INTERNAL PARAMETERS-1'!$B$5:$J$44,4, FALSE))</f>
        <v>0</v>
      </c>
      <c r="AW204" s="111">
        <f>$F204*'INTERNAL PARAMETERS-2'!H204*(1-VLOOKUP(I$4,'INTERNAL PARAMETERS-1'!$B$5:$J$44,4, FALSE))</f>
        <v>0</v>
      </c>
      <c r="AX204" s="111">
        <f>$F204*'INTERNAL PARAMETERS-2'!I204*(1-VLOOKUP(J$4,'INTERNAL PARAMETERS-1'!$B$5:$J$44,4, FALSE))</f>
        <v>0</v>
      </c>
      <c r="AY204" s="111">
        <f>$F204*'INTERNAL PARAMETERS-2'!J204*(1-VLOOKUP(K$4,'INTERNAL PARAMETERS-1'!$B$5:$J$44,4, FALSE))</f>
        <v>0</v>
      </c>
      <c r="AZ204" s="111">
        <f>$F204*'INTERNAL PARAMETERS-2'!K204*(1-VLOOKUP(L$4,'INTERNAL PARAMETERS-1'!$B$5:$J$44,4, FALSE))</f>
        <v>0</v>
      </c>
      <c r="BA204" s="111">
        <f>$F204*'INTERNAL PARAMETERS-2'!L204*(1-VLOOKUP(M$4,'INTERNAL PARAMETERS-1'!$B$5:$J$44,4, FALSE))</f>
        <v>0</v>
      </c>
      <c r="BB204" s="111">
        <f>$F204*'INTERNAL PARAMETERS-2'!M204*(1-VLOOKUP(N$4,'INTERNAL PARAMETERS-1'!$B$5:$J$44,4, FALSE))</f>
        <v>0</v>
      </c>
      <c r="BC204" s="111">
        <f>$F204*'INTERNAL PARAMETERS-2'!N204*(1-VLOOKUP(O$4,'INTERNAL PARAMETERS-1'!$B$5:$J$44,4, FALSE))</f>
        <v>0</v>
      </c>
      <c r="BD204" s="111">
        <f>$F204*'INTERNAL PARAMETERS-2'!O204*(1-VLOOKUP(P$4,'INTERNAL PARAMETERS-1'!$B$5:$J$44,4, FALSE))</f>
        <v>0</v>
      </c>
      <c r="BE204" s="111">
        <f>$F204*'INTERNAL PARAMETERS-2'!P204*(1-VLOOKUP(Q$4,'INTERNAL PARAMETERS-1'!$B$5:$J$44,4, FALSE))</f>
        <v>0</v>
      </c>
      <c r="BF204" s="111">
        <f>$F204*'INTERNAL PARAMETERS-2'!Q204*(1-VLOOKUP(R$4,'INTERNAL PARAMETERS-1'!$B$5:$J$44,4, FALSE))</f>
        <v>0</v>
      </c>
      <c r="BG204" s="111">
        <f>$F204*'INTERNAL PARAMETERS-2'!R204*(1-VLOOKUP(S$4,'INTERNAL PARAMETERS-1'!$B$5:$J$44,4, FALSE))</f>
        <v>0</v>
      </c>
      <c r="BH204" s="111">
        <f>$F204*'INTERNAL PARAMETERS-2'!S204*(1-VLOOKUP(T$4,'INTERNAL PARAMETERS-1'!$B$5:$J$44,4, FALSE))</f>
        <v>0</v>
      </c>
      <c r="BI204" s="111">
        <f>$F204*'INTERNAL PARAMETERS-2'!T204*(1-VLOOKUP(U$4,'INTERNAL PARAMETERS-1'!$B$5:$J$44,4, FALSE))</f>
        <v>0</v>
      </c>
      <c r="BJ204" s="111">
        <f>$F204*'INTERNAL PARAMETERS-2'!U204*(1-VLOOKUP(V$4,'INTERNAL PARAMETERS-1'!$B$5:$J$44,4, FALSE))</f>
        <v>0</v>
      </c>
      <c r="BK204" s="111">
        <f>$F204*'INTERNAL PARAMETERS-2'!V204*(1-VLOOKUP(W$4,'INTERNAL PARAMETERS-1'!$B$5:$J$44,4, FALSE))</f>
        <v>0</v>
      </c>
      <c r="BL204" s="111">
        <f>$F204*'INTERNAL PARAMETERS-2'!W204*(1-VLOOKUP(X$4,'INTERNAL PARAMETERS-1'!$B$5:$J$44,4, FALSE))</f>
        <v>0</v>
      </c>
      <c r="BM204" s="111">
        <f>$F204*'INTERNAL PARAMETERS-2'!X204*(1-VLOOKUP(Y$4,'INTERNAL PARAMETERS-1'!$B$5:$J$44,4, FALSE))</f>
        <v>0</v>
      </c>
      <c r="BN204" s="111">
        <f>$F204*'INTERNAL PARAMETERS-2'!Y204*(1-VLOOKUP(Z$4,'INTERNAL PARAMETERS-1'!$B$5:$J$44,4, FALSE))</f>
        <v>0</v>
      </c>
      <c r="BO204" s="111">
        <f>$F204*'INTERNAL PARAMETERS-2'!Z204*(1-VLOOKUP(AA$4,'INTERNAL PARAMETERS-1'!$B$5:$J$44,4, FALSE))</f>
        <v>0</v>
      </c>
      <c r="BP204" s="111">
        <f>$F204*'INTERNAL PARAMETERS-2'!AA204*(1-VLOOKUP(AB$4,'INTERNAL PARAMETERS-1'!$B$5:$J$44,4, FALSE))</f>
        <v>0</v>
      </c>
      <c r="BQ204" s="111">
        <f>$F204*'INTERNAL PARAMETERS-2'!AB204*(1-VLOOKUP(AC$4,'INTERNAL PARAMETERS-1'!$B$5:$J$44,4, FALSE))</f>
        <v>0</v>
      </c>
      <c r="BR204" s="111">
        <f>$F204*'INTERNAL PARAMETERS-2'!AC204*(1-VLOOKUP(AD$4,'INTERNAL PARAMETERS-1'!$B$5:$J$44,4, FALSE))</f>
        <v>0</v>
      </c>
      <c r="BS204" s="111">
        <f>$F204*'INTERNAL PARAMETERS-2'!AD204*(1-VLOOKUP(AE$4,'INTERNAL PARAMETERS-1'!$B$5:$J$44,4, FALSE))</f>
        <v>0</v>
      </c>
      <c r="BT204" s="111">
        <f>$F204*'INTERNAL PARAMETERS-2'!AE204*(1-VLOOKUP(AF$4,'INTERNAL PARAMETERS-1'!$B$5:$J$44,4, FALSE))</f>
        <v>0</v>
      </c>
      <c r="BU204" s="111">
        <f>$F204*'INTERNAL PARAMETERS-2'!AF204*(1-VLOOKUP(AG$4,'INTERNAL PARAMETERS-1'!$B$5:$J$44,4, FALSE))</f>
        <v>0</v>
      </c>
      <c r="BV204" s="111">
        <f>$F204*'INTERNAL PARAMETERS-2'!AG204*(1-VLOOKUP(AH$4,'INTERNAL PARAMETERS-1'!$B$5:$J$44,4, FALSE))</f>
        <v>0</v>
      </c>
      <c r="BW204" s="111">
        <f>$F204*'INTERNAL PARAMETERS-2'!AH204*(1-VLOOKUP(AI$4,'INTERNAL PARAMETERS-1'!$B$5:$J$44,4, FALSE))</f>
        <v>0</v>
      </c>
      <c r="BX204" s="111">
        <f>$F204*'INTERNAL PARAMETERS-2'!AI204*(1-VLOOKUP(AJ$4,'INTERNAL PARAMETERS-1'!$B$5:$J$44,4, FALSE))</f>
        <v>0</v>
      </c>
      <c r="BY204" s="111">
        <f>$F204*'INTERNAL PARAMETERS-2'!AJ204*(1-VLOOKUP(AK$4,'INTERNAL PARAMETERS-1'!$B$5:$J$44,4, FALSE))</f>
        <v>0</v>
      </c>
      <c r="BZ204" s="111">
        <f>$F204*'INTERNAL PARAMETERS-2'!AK204*(1-VLOOKUP(AL$4,'INTERNAL PARAMETERS-1'!$B$5:$J$44,4, FALSE))</f>
        <v>0</v>
      </c>
      <c r="CA204" s="111">
        <f>$F204*'INTERNAL PARAMETERS-2'!AL204*(1-VLOOKUP(AM$4,'INTERNAL PARAMETERS-1'!$B$5:$J$44,4, FALSE))</f>
        <v>0</v>
      </c>
      <c r="CB204" s="111">
        <f>$F204*'INTERNAL PARAMETERS-2'!AM204*(1-VLOOKUP(AN$4,'INTERNAL PARAMETERS-1'!$B$5:$J$44,4, FALSE))</f>
        <v>0</v>
      </c>
      <c r="CC204" s="111">
        <f>$F204*'INTERNAL PARAMETERS-2'!AN204*(1-VLOOKUP(AO$4,'INTERNAL PARAMETERS-1'!$B$5:$J$44,4, FALSE))</f>
        <v>0</v>
      </c>
      <c r="CD204" s="111">
        <f>$F204*'INTERNAL PARAMETERS-2'!AO204*(1-VLOOKUP(AP$4,'INTERNAL PARAMETERS-1'!$B$5:$J$44,4, FALSE))</f>
        <v>0</v>
      </c>
      <c r="CE204" s="111">
        <f>$F204*'INTERNAL PARAMETERS-2'!AP204*(1-VLOOKUP(AQ$4,'INTERNAL PARAMETERS-1'!$B$5:$J$44,4, FALSE))</f>
        <v>0</v>
      </c>
      <c r="CF204" s="111">
        <f>$F204*'INTERNAL PARAMETERS-2'!AQ204*(1-VLOOKUP(AR$4,'INTERNAL PARAMETERS-1'!$B$5:$J$44,4, FALSE))</f>
        <v>0</v>
      </c>
      <c r="CG204" s="111">
        <f>$F204*'INTERNAL PARAMETERS-2'!AR204*(1-VLOOKUP(AS$4,'INTERNAL PARAMETERS-1'!$B$5:$J$44,4, FALSE))</f>
        <v>0</v>
      </c>
      <c r="CH204" s="110">
        <f>$F204*'INTERNAL PARAMETERS-2'!AS204*(1-VLOOKUP(AT$4,'INTERNAL PARAMETERS-1'!$B$5:$J$44,4, FALSE))</f>
        <v>0</v>
      </c>
      <c r="CI204" s="109">
        <f t="shared" si="3"/>
        <v>0</v>
      </c>
    </row>
    <row r="205" spans="3:87" x14ac:dyDescent="0.5">
      <c r="C205" s="75" t="s">
        <v>23</v>
      </c>
      <c r="D205" s="74" t="s">
        <v>2</v>
      </c>
      <c r="E205" s="74" t="s">
        <v>18</v>
      </c>
      <c r="F205" s="113">
        <f>'INPUTS-Incidence'!E205</f>
        <v>0</v>
      </c>
      <c r="G205" s="112">
        <f>$F205*'INTERNAL PARAMETERS-2'!F205*VLOOKUP(G$4,'INTERNAL PARAMETERS-1'!$B$5:$J$44,4, FALSE)</f>
        <v>0</v>
      </c>
      <c r="H205" s="111">
        <f>$F205*'INTERNAL PARAMETERS-2'!G205*VLOOKUP(H$4,'INTERNAL PARAMETERS-1'!$B$5:$J$44,4, FALSE)</f>
        <v>0</v>
      </c>
      <c r="I205" s="111">
        <f>$F205*'INTERNAL PARAMETERS-2'!H205*VLOOKUP(I$4,'INTERNAL PARAMETERS-1'!$B$5:$J$44,4, FALSE)</f>
        <v>0</v>
      </c>
      <c r="J205" s="111">
        <f>$F205*'INTERNAL PARAMETERS-2'!I205*VLOOKUP(J$4,'INTERNAL PARAMETERS-1'!$B$5:$J$44,4, FALSE)</f>
        <v>0</v>
      </c>
      <c r="K205" s="111">
        <f>$F205*'INTERNAL PARAMETERS-2'!J205*VLOOKUP(K$4,'INTERNAL PARAMETERS-1'!$B$5:$J$44,4, FALSE)</f>
        <v>0</v>
      </c>
      <c r="L205" s="111">
        <f>$F205*'INTERNAL PARAMETERS-2'!K205*VLOOKUP(L$4,'INTERNAL PARAMETERS-1'!$B$5:$J$44,4, FALSE)</f>
        <v>0</v>
      </c>
      <c r="M205" s="111">
        <f>$F205*'INTERNAL PARAMETERS-2'!L205*VLOOKUP(M$4,'INTERNAL PARAMETERS-1'!$B$5:$J$44,4, FALSE)</f>
        <v>0</v>
      </c>
      <c r="N205" s="111">
        <f>$F205*'INTERNAL PARAMETERS-2'!M205*VLOOKUP(N$4,'INTERNAL PARAMETERS-1'!$B$5:$J$44,4, FALSE)</f>
        <v>0</v>
      </c>
      <c r="O205" s="111">
        <f>$F205*'INTERNAL PARAMETERS-2'!N205*VLOOKUP(O$4,'INTERNAL PARAMETERS-1'!$B$5:$J$44,4, FALSE)</f>
        <v>0</v>
      </c>
      <c r="P205" s="111">
        <f>$F205*'INTERNAL PARAMETERS-2'!O205*VLOOKUP(P$4,'INTERNAL PARAMETERS-1'!$B$5:$J$44,4, FALSE)</f>
        <v>0</v>
      </c>
      <c r="Q205" s="111">
        <f>$F205*'INTERNAL PARAMETERS-2'!P205*VLOOKUP(Q$4,'INTERNAL PARAMETERS-1'!$B$5:$J$44,4, FALSE)</f>
        <v>0</v>
      </c>
      <c r="R205" s="111">
        <f>$F205*'INTERNAL PARAMETERS-2'!Q205*VLOOKUP(R$4,'INTERNAL PARAMETERS-1'!$B$5:$J$44,4, FALSE)</f>
        <v>0</v>
      </c>
      <c r="S205" s="111">
        <f>$F205*'INTERNAL PARAMETERS-2'!R205*VLOOKUP(S$4,'INTERNAL PARAMETERS-1'!$B$5:$J$44,4, FALSE)</f>
        <v>0</v>
      </c>
      <c r="T205" s="111">
        <f>$F205*'INTERNAL PARAMETERS-2'!S205*VLOOKUP(T$4,'INTERNAL PARAMETERS-1'!$B$5:$J$44,4, FALSE)</f>
        <v>0</v>
      </c>
      <c r="U205" s="111">
        <f>$F205*'INTERNAL PARAMETERS-2'!T205*VLOOKUP(U$4,'INTERNAL PARAMETERS-1'!$B$5:$J$44,4, FALSE)</f>
        <v>0</v>
      </c>
      <c r="V205" s="111">
        <f>$F205*'INTERNAL PARAMETERS-2'!U205*VLOOKUP(V$4,'INTERNAL PARAMETERS-1'!$B$5:$J$44,4, FALSE)</f>
        <v>0</v>
      </c>
      <c r="W205" s="111">
        <f>$F205*'INTERNAL PARAMETERS-2'!V205*VLOOKUP(W$4,'INTERNAL PARAMETERS-1'!$B$5:$J$44,4, FALSE)</f>
        <v>0</v>
      </c>
      <c r="X205" s="111">
        <f>$F205*'INTERNAL PARAMETERS-2'!W205*VLOOKUP(X$4,'INTERNAL PARAMETERS-1'!$B$5:$J$44,4, FALSE)</f>
        <v>0</v>
      </c>
      <c r="Y205" s="111">
        <f>$F205*'INTERNAL PARAMETERS-2'!X205*VLOOKUP(Y$4,'INTERNAL PARAMETERS-1'!$B$5:$J$44,4, FALSE)</f>
        <v>0</v>
      </c>
      <c r="Z205" s="111">
        <f>$F205*'INTERNAL PARAMETERS-2'!Y205*VLOOKUP(Z$4,'INTERNAL PARAMETERS-1'!$B$5:$J$44,4, FALSE)</f>
        <v>0</v>
      </c>
      <c r="AA205" s="111">
        <f>$F205*'INTERNAL PARAMETERS-2'!Z205*VLOOKUP(AA$4,'INTERNAL PARAMETERS-1'!$B$5:$J$44,4, FALSE)</f>
        <v>0</v>
      </c>
      <c r="AB205" s="111">
        <f>$F205*'INTERNAL PARAMETERS-2'!AA205*VLOOKUP(AB$4,'INTERNAL PARAMETERS-1'!$B$5:$J$44,4, FALSE)</f>
        <v>0</v>
      </c>
      <c r="AC205" s="111">
        <f>$F205*'INTERNAL PARAMETERS-2'!AB205*VLOOKUP(AC$4,'INTERNAL PARAMETERS-1'!$B$5:$J$44,4, FALSE)</f>
        <v>0</v>
      </c>
      <c r="AD205" s="111">
        <f>$F205*'INTERNAL PARAMETERS-2'!AC205*VLOOKUP(AD$4,'INTERNAL PARAMETERS-1'!$B$5:$J$44,4, FALSE)</f>
        <v>0</v>
      </c>
      <c r="AE205" s="111">
        <f>$F205*'INTERNAL PARAMETERS-2'!AD205*VLOOKUP(AE$4,'INTERNAL PARAMETERS-1'!$B$5:$J$44,4, FALSE)</f>
        <v>0</v>
      </c>
      <c r="AF205" s="111">
        <f>$F205*'INTERNAL PARAMETERS-2'!AE205*VLOOKUP(AF$4,'INTERNAL PARAMETERS-1'!$B$5:$J$44,4, FALSE)</f>
        <v>0</v>
      </c>
      <c r="AG205" s="111">
        <f>$F205*'INTERNAL PARAMETERS-2'!AF205*VLOOKUP(AG$4,'INTERNAL PARAMETERS-1'!$B$5:$J$44,4, FALSE)</f>
        <v>0</v>
      </c>
      <c r="AH205" s="111">
        <f>$F205*'INTERNAL PARAMETERS-2'!AG205*VLOOKUP(AH$4,'INTERNAL PARAMETERS-1'!$B$5:$J$44,4, FALSE)</f>
        <v>0</v>
      </c>
      <c r="AI205" s="111">
        <f>$F205*'INTERNAL PARAMETERS-2'!AH205*VLOOKUP(AI$4,'INTERNAL PARAMETERS-1'!$B$5:$J$44,4, FALSE)</f>
        <v>0</v>
      </c>
      <c r="AJ205" s="111">
        <f>$F205*'INTERNAL PARAMETERS-2'!AI205*VLOOKUP(AJ$4,'INTERNAL PARAMETERS-1'!$B$5:$J$44,4, FALSE)</f>
        <v>0</v>
      </c>
      <c r="AK205" s="111">
        <f>$F205*'INTERNAL PARAMETERS-2'!AJ205*VLOOKUP(AK$4,'INTERNAL PARAMETERS-1'!$B$5:$J$44,4, FALSE)</f>
        <v>0</v>
      </c>
      <c r="AL205" s="111">
        <f>$F205*'INTERNAL PARAMETERS-2'!AK205*VLOOKUP(AL$4,'INTERNAL PARAMETERS-1'!$B$5:$J$44,4, FALSE)</f>
        <v>0</v>
      </c>
      <c r="AM205" s="111">
        <f>$F205*'INTERNAL PARAMETERS-2'!AL205*VLOOKUP(AM$4,'INTERNAL PARAMETERS-1'!$B$5:$J$44,4, FALSE)</f>
        <v>0</v>
      </c>
      <c r="AN205" s="111">
        <f>$F205*'INTERNAL PARAMETERS-2'!AM205*VLOOKUP(AN$4,'INTERNAL PARAMETERS-1'!$B$5:$J$44,4, FALSE)</f>
        <v>0</v>
      </c>
      <c r="AO205" s="111">
        <f>$F205*'INTERNAL PARAMETERS-2'!AN205*VLOOKUP(AO$4,'INTERNAL PARAMETERS-1'!$B$5:$J$44,4, FALSE)</f>
        <v>0</v>
      </c>
      <c r="AP205" s="111">
        <f>$F205*'INTERNAL PARAMETERS-2'!AO205*VLOOKUP(AP$4,'INTERNAL PARAMETERS-1'!$B$5:$J$44,4, FALSE)</f>
        <v>0</v>
      </c>
      <c r="AQ205" s="111">
        <f>$F205*'INTERNAL PARAMETERS-2'!AP205*VLOOKUP(AQ$4,'INTERNAL PARAMETERS-1'!$B$5:$J$44,4, FALSE)</f>
        <v>0</v>
      </c>
      <c r="AR205" s="111">
        <f>$F205*'INTERNAL PARAMETERS-2'!AQ205*VLOOKUP(AR$4,'INTERNAL PARAMETERS-1'!$B$5:$J$44,4, FALSE)</f>
        <v>0</v>
      </c>
      <c r="AS205" s="111">
        <f>$F205*'INTERNAL PARAMETERS-2'!AR205*VLOOKUP(AS$4,'INTERNAL PARAMETERS-1'!$B$5:$J$44,4, FALSE)</f>
        <v>0</v>
      </c>
      <c r="AT205" s="110">
        <f>$F205*'INTERNAL PARAMETERS-2'!AS205*VLOOKUP(AT$4,'INTERNAL PARAMETERS-1'!$B$5:$J$44,4, FALSE)</f>
        <v>0</v>
      </c>
      <c r="AU205" s="112">
        <f>$F205*'INTERNAL PARAMETERS-2'!F205*(1-VLOOKUP(G$4,'INTERNAL PARAMETERS-1'!$B$5:$J$44,4, FALSE))</f>
        <v>0</v>
      </c>
      <c r="AV205" s="111">
        <f>$F205*'INTERNAL PARAMETERS-2'!G205*(1-VLOOKUP(H$4,'INTERNAL PARAMETERS-1'!$B$5:$J$44,4, FALSE))</f>
        <v>0</v>
      </c>
      <c r="AW205" s="111">
        <f>$F205*'INTERNAL PARAMETERS-2'!H205*(1-VLOOKUP(I$4,'INTERNAL PARAMETERS-1'!$B$5:$J$44,4, FALSE))</f>
        <v>0</v>
      </c>
      <c r="AX205" s="111">
        <f>$F205*'INTERNAL PARAMETERS-2'!I205*(1-VLOOKUP(J$4,'INTERNAL PARAMETERS-1'!$B$5:$J$44,4, FALSE))</f>
        <v>0</v>
      </c>
      <c r="AY205" s="111">
        <f>$F205*'INTERNAL PARAMETERS-2'!J205*(1-VLOOKUP(K$4,'INTERNAL PARAMETERS-1'!$B$5:$J$44,4, FALSE))</f>
        <v>0</v>
      </c>
      <c r="AZ205" s="111">
        <f>$F205*'INTERNAL PARAMETERS-2'!K205*(1-VLOOKUP(L$4,'INTERNAL PARAMETERS-1'!$B$5:$J$44,4, FALSE))</f>
        <v>0</v>
      </c>
      <c r="BA205" s="111">
        <f>$F205*'INTERNAL PARAMETERS-2'!L205*(1-VLOOKUP(M$4,'INTERNAL PARAMETERS-1'!$B$5:$J$44,4, FALSE))</f>
        <v>0</v>
      </c>
      <c r="BB205" s="111">
        <f>$F205*'INTERNAL PARAMETERS-2'!M205*(1-VLOOKUP(N$4,'INTERNAL PARAMETERS-1'!$B$5:$J$44,4, FALSE))</f>
        <v>0</v>
      </c>
      <c r="BC205" s="111">
        <f>$F205*'INTERNAL PARAMETERS-2'!N205*(1-VLOOKUP(O$4,'INTERNAL PARAMETERS-1'!$B$5:$J$44,4, FALSE))</f>
        <v>0</v>
      </c>
      <c r="BD205" s="111">
        <f>$F205*'INTERNAL PARAMETERS-2'!O205*(1-VLOOKUP(P$4,'INTERNAL PARAMETERS-1'!$B$5:$J$44,4, FALSE))</f>
        <v>0</v>
      </c>
      <c r="BE205" s="111">
        <f>$F205*'INTERNAL PARAMETERS-2'!P205*(1-VLOOKUP(Q$4,'INTERNAL PARAMETERS-1'!$B$5:$J$44,4, FALSE))</f>
        <v>0</v>
      </c>
      <c r="BF205" s="111">
        <f>$F205*'INTERNAL PARAMETERS-2'!Q205*(1-VLOOKUP(R$4,'INTERNAL PARAMETERS-1'!$B$5:$J$44,4, FALSE))</f>
        <v>0</v>
      </c>
      <c r="BG205" s="111">
        <f>$F205*'INTERNAL PARAMETERS-2'!R205*(1-VLOOKUP(S$4,'INTERNAL PARAMETERS-1'!$B$5:$J$44,4, FALSE))</f>
        <v>0</v>
      </c>
      <c r="BH205" s="111">
        <f>$F205*'INTERNAL PARAMETERS-2'!S205*(1-VLOOKUP(T$4,'INTERNAL PARAMETERS-1'!$B$5:$J$44,4, FALSE))</f>
        <v>0</v>
      </c>
      <c r="BI205" s="111">
        <f>$F205*'INTERNAL PARAMETERS-2'!T205*(1-VLOOKUP(U$4,'INTERNAL PARAMETERS-1'!$B$5:$J$44,4, FALSE))</f>
        <v>0</v>
      </c>
      <c r="BJ205" s="111">
        <f>$F205*'INTERNAL PARAMETERS-2'!U205*(1-VLOOKUP(V$4,'INTERNAL PARAMETERS-1'!$B$5:$J$44,4, FALSE))</f>
        <v>0</v>
      </c>
      <c r="BK205" s="111">
        <f>$F205*'INTERNAL PARAMETERS-2'!V205*(1-VLOOKUP(W$4,'INTERNAL PARAMETERS-1'!$B$5:$J$44,4, FALSE))</f>
        <v>0</v>
      </c>
      <c r="BL205" s="111">
        <f>$F205*'INTERNAL PARAMETERS-2'!W205*(1-VLOOKUP(X$4,'INTERNAL PARAMETERS-1'!$B$5:$J$44,4, FALSE))</f>
        <v>0</v>
      </c>
      <c r="BM205" s="111">
        <f>$F205*'INTERNAL PARAMETERS-2'!X205*(1-VLOOKUP(Y$4,'INTERNAL PARAMETERS-1'!$B$5:$J$44,4, FALSE))</f>
        <v>0</v>
      </c>
      <c r="BN205" s="111">
        <f>$F205*'INTERNAL PARAMETERS-2'!Y205*(1-VLOOKUP(Z$4,'INTERNAL PARAMETERS-1'!$B$5:$J$44,4, FALSE))</f>
        <v>0</v>
      </c>
      <c r="BO205" s="111">
        <f>$F205*'INTERNAL PARAMETERS-2'!Z205*(1-VLOOKUP(AA$4,'INTERNAL PARAMETERS-1'!$B$5:$J$44,4, FALSE))</f>
        <v>0</v>
      </c>
      <c r="BP205" s="111">
        <f>$F205*'INTERNAL PARAMETERS-2'!AA205*(1-VLOOKUP(AB$4,'INTERNAL PARAMETERS-1'!$B$5:$J$44,4, FALSE))</f>
        <v>0</v>
      </c>
      <c r="BQ205" s="111">
        <f>$F205*'INTERNAL PARAMETERS-2'!AB205*(1-VLOOKUP(AC$4,'INTERNAL PARAMETERS-1'!$B$5:$J$44,4, FALSE))</f>
        <v>0</v>
      </c>
      <c r="BR205" s="111">
        <f>$F205*'INTERNAL PARAMETERS-2'!AC205*(1-VLOOKUP(AD$4,'INTERNAL PARAMETERS-1'!$B$5:$J$44,4, FALSE))</f>
        <v>0</v>
      </c>
      <c r="BS205" s="111">
        <f>$F205*'INTERNAL PARAMETERS-2'!AD205*(1-VLOOKUP(AE$4,'INTERNAL PARAMETERS-1'!$B$5:$J$44,4, FALSE))</f>
        <v>0</v>
      </c>
      <c r="BT205" s="111">
        <f>$F205*'INTERNAL PARAMETERS-2'!AE205*(1-VLOOKUP(AF$4,'INTERNAL PARAMETERS-1'!$B$5:$J$44,4, FALSE))</f>
        <v>0</v>
      </c>
      <c r="BU205" s="111">
        <f>$F205*'INTERNAL PARAMETERS-2'!AF205*(1-VLOOKUP(AG$4,'INTERNAL PARAMETERS-1'!$B$5:$J$44,4, FALSE))</f>
        <v>0</v>
      </c>
      <c r="BV205" s="111">
        <f>$F205*'INTERNAL PARAMETERS-2'!AG205*(1-VLOOKUP(AH$4,'INTERNAL PARAMETERS-1'!$B$5:$J$44,4, FALSE))</f>
        <v>0</v>
      </c>
      <c r="BW205" s="111">
        <f>$F205*'INTERNAL PARAMETERS-2'!AH205*(1-VLOOKUP(AI$4,'INTERNAL PARAMETERS-1'!$B$5:$J$44,4, FALSE))</f>
        <v>0</v>
      </c>
      <c r="BX205" s="111">
        <f>$F205*'INTERNAL PARAMETERS-2'!AI205*(1-VLOOKUP(AJ$4,'INTERNAL PARAMETERS-1'!$B$5:$J$44,4, FALSE))</f>
        <v>0</v>
      </c>
      <c r="BY205" s="111">
        <f>$F205*'INTERNAL PARAMETERS-2'!AJ205*(1-VLOOKUP(AK$4,'INTERNAL PARAMETERS-1'!$B$5:$J$44,4, FALSE))</f>
        <v>0</v>
      </c>
      <c r="BZ205" s="111">
        <f>$F205*'INTERNAL PARAMETERS-2'!AK205*(1-VLOOKUP(AL$4,'INTERNAL PARAMETERS-1'!$B$5:$J$44,4, FALSE))</f>
        <v>0</v>
      </c>
      <c r="CA205" s="111">
        <f>$F205*'INTERNAL PARAMETERS-2'!AL205*(1-VLOOKUP(AM$4,'INTERNAL PARAMETERS-1'!$B$5:$J$44,4, FALSE))</f>
        <v>0</v>
      </c>
      <c r="CB205" s="111">
        <f>$F205*'INTERNAL PARAMETERS-2'!AM205*(1-VLOOKUP(AN$4,'INTERNAL PARAMETERS-1'!$B$5:$J$44,4, FALSE))</f>
        <v>0</v>
      </c>
      <c r="CC205" s="111">
        <f>$F205*'INTERNAL PARAMETERS-2'!AN205*(1-VLOOKUP(AO$4,'INTERNAL PARAMETERS-1'!$B$5:$J$44,4, FALSE))</f>
        <v>0</v>
      </c>
      <c r="CD205" s="111">
        <f>$F205*'INTERNAL PARAMETERS-2'!AO205*(1-VLOOKUP(AP$4,'INTERNAL PARAMETERS-1'!$B$5:$J$44,4, FALSE))</f>
        <v>0</v>
      </c>
      <c r="CE205" s="111">
        <f>$F205*'INTERNAL PARAMETERS-2'!AP205*(1-VLOOKUP(AQ$4,'INTERNAL PARAMETERS-1'!$B$5:$J$44,4, FALSE))</f>
        <v>0</v>
      </c>
      <c r="CF205" s="111">
        <f>$F205*'INTERNAL PARAMETERS-2'!AQ205*(1-VLOOKUP(AR$4,'INTERNAL PARAMETERS-1'!$B$5:$J$44,4, FALSE))</f>
        <v>0</v>
      </c>
      <c r="CG205" s="111">
        <f>$F205*'INTERNAL PARAMETERS-2'!AR205*(1-VLOOKUP(AS$4,'INTERNAL PARAMETERS-1'!$B$5:$J$44,4, FALSE))</f>
        <v>0</v>
      </c>
      <c r="CH205" s="110">
        <f>$F205*'INTERNAL PARAMETERS-2'!AS205*(1-VLOOKUP(AT$4,'INTERNAL PARAMETERS-1'!$B$5:$J$44,4, FALSE))</f>
        <v>0</v>
      </c>
      <c r="CI205" s="109">
        <f t="shared" si="3"/>
        <v>0</v>
      </c>
    </row>
    <row r="206" spans="3:87" x14ac:dyDescent="0.5">
      <c r="C206" s="75" t="s">
        <v>23</v>
      </c>
      <c r="D206" s="74" t="s">
        <v>2</v>
      </c>
      <c r="E206" s="74" t="s">
        <v>17</v>
      </c>
      <c r="F206" s="113">
        <f>'INPUTS-Incidence'!E206</f>
        <v>0</v>
      </c>
      <c r="G206" s="112">
        <f>$F206*'INTERNAL PARAMETERS-2'!F206*VLOOKUP(G$4,'INTERNAL PARAMETERS-1'!$B$5:$J$44,4, FALSE)</f>
        <v>0</v>
      </c>
      <c r="H206" s="111">
        <f>$F206*'INTERNAL PARAMETERS-2'!G206*VLOOKUP(H$4,'INTERNAL PARAMETERS-1'!$B$5:$J$44,4, FALSE)</f>
        <v>0</v>
      </c>
      <c r="I206" s="111">
        <f>$F206*'INTERNAL PARAMETERS-2'!H206*VLOOKUP(I$4,'INTERNAL PARAMETERS-1'!$B$5:$J$44,4, FALSE)</f>
        <v>0</v>
      </c>
      <c r="J206" s="111">
        <f>$F206*'INTERNAL PARAMETERS-2'!I206*VLOOKUP(J$4,'INTERNAL PARAMETERS-1'!$B$5:$J$44,4, FALSE)</f>
        <v>0</v>
      </c>
      <c r="K206" s="111">
        <f>$F206*'INTERNAL PARAMETERS-2'!J206*VLOOKUP(K$4,'INTERNAL PARAMETERS-1'!$B$5:$J$44,4, FALSE)</f>
        <v>0</v>
      </c>
      <c r="L206" s="111">
        <f>$F206*'INTERNAL PARAMETERS-2'!K206*VLOOKUP(L$4,'INTERNAL PARAMETERS-1'!$B$5:$J$44,4, FALSE)</f>
        <v>0</v>
      </c>
      <c r="M206" s="111">
        <f>$F206*'INTERNAL PARAMETERS-2'!L206*VLOOKUP(M$4,'INTERNAL PARAMETERS-1'!$B$5:$J$44,4, FALSE)</f>
        <v>0</v>
      </c>
      <c r="N206" s="111">
        <f>$F206*'INTERNAL PARAMETERS-2'!M206*VLOOKUP(N$4,'INTERNAL PARAMETERS-1'!$B$5:$J$44,4, FALSE)</f>
        <v>0</v>
      </c>
      <c r="O206" s="111">
        <f>$F206*'INTERNAL PARAMETERS-2'!N206*VLOOKUP(O$4,'INTERNAL PARAMETERS-1'!$B$5:$J$44,4, FALSE)</f>
        <v>0</v>
      </c>
      <c r="P206" s="111">
        <f>$F206*'INTERNAL PARAMETERS-2'!O206*VLOOKUP(P$4,'INTERNAL PARAMETERS-1'!$B$5:$J$44,4, FALSE)</f>
        <v>0</v>
      </c>
      <c r="Q206" s="111">
        <f>$F206*'INTERNAL PARAMETERS-2'!P206*VLOOKUP(Q$4,'INTERNAL PARAMETERS-1'!$B$5:$J$44,4, FALSE)</f>
        <v>0</v>
      </c>
      <c r="R206" s="111">
        <f>$F206*'INTERNAL PARAMETERS-2'!Q206*VLOOKUP(R$4,'INTERNAL PARAMETERS-1'!$B$5:$J$44,4, FALSE)</f>
        <v>0</v>
      </c>
      <c r="S206" s="111">
        <f>$F206*'INTERNAL PARAMETERS-2'!R206*VLOOKUP(S$4,'INTERNAL PARAMETERS-1'!$B$5:$J$44,4, FALSE)</f>
        <v>0</v>
      </c>
      <c r="T206" s="111">
        <f>$F206*'INTERNAL PARAMETERS-2'!S206*VLOOKUP(T$4,'INTERNAL PARAMETERS-1'!$B$5:$J$44,4, FALSE)</f>
        <v>0</v>
      </c>
      <c r="U206" s="111">
        <f>$F206*'INTERNAL PARAMETERS-2'!T206*VLOOKUP(U$4,'INTERNAL PARAMETERS-1'!$B$5:$J$44,4, FALSE)</f>
        <v>0</v>
      </c>
      <c r="V206" s="111">
        <f>$F206*'INTERNAL PARAMETERS-2'!U206*VLOOKUP(V$4,'INTERNAL PARAMETERS-1'!$B$5:$J$44,4, FALSE)</f>
        <v>0</v>
      </c>
      <c r="W206" s="111">
        <f>$F206*'INTERNAL PARAMETERS-2'!V206*VLOOKUP(W$4,'INTERNAL PARAMETERS-1'!$B$5:$J$44,4, FALSE)</f>
        <v>0</v>
      </c>
      <c r="X206" s="111">
        <f>$F206*'INTERNAL PARAMETERS-2'!W206*VLOOKUP(X$4,'INTERNAL PARAMETERS-1'!$B$5:$J$44,4, FALSE)</f>
        <v>0</v>
      </c>
      <c r="Y206" s="111">
        <f>$F206*'INTERNAL PARAMETERS-2'!X206*VLOOKUP(Y$4,'INTERNAL PARAMETERS-1'!$B$5:$J$44,4, FALSE)</f>
        <v>0</v>
      </c>
      <c r="Z206" s="111">
        <f>$F206*'INTERNAL PARAMETERS-2'!Y206*VLOOKUP(Z$4,'INTERNAL PARAMETERS-1'!$B$5:$J$44,4, FALSE)</f>
        <v>0</v>
      </c>
      <c r="AA206" s="111">
        <f>$F206*'INTERNAL PARAMETERS-2'!Z206*VLOOKUP(AA$4,'INTERNAL PARAMETERS-1'!$B$5:$J$44,4, FALSE)</f>
        <v>0</v>
      </c>
      <c r="AB206" s="111">
        <f>$F206*'INTERNAL PARAMETERS-2'!AA206*VLOOKUP(AB$4,'INTERNAL PARAMETERS-1'!$B$5:$J$44,4, FALSE)</f>
        <v>0</v>
      </c>
      <c r="AC206" s="111">
        <f>$F206*'INTERNAL PARAMETERS-2'!AB206*VLOOKUP(AC$4,'INTERNAL PARAMETERS-1'!$B$5:$J$44,4, FALSE)</f>
        <v>0</v>
      </c>
      <c r="AD206" s="111">
        <f>$F206*'INTERNAL PARAMETERS-2'!AC206*VLOOKUP(AD$4,'INTERNAL PARAMETERS-1'!$B$5:$J$44,4, FALSE)</f>
        <v>0</v>
      </c>
      <c r="AE206" s="111">
        <f>$F206*'INTERNAL PARAMETERS-2'!AD206*VLOOKUP(AE$4,'INTERNAL PARAMETERS-1'!$B$5:$J$44,4, FALSE)</f>
        <v>0</v>
      </c>
      <c r="AF206" s="111">
        <f>$F206*'INTERNAL PARAMETERS-2'!AE206*VLOOKUP(AF$4,'INTERNAL PARAMETERS-1'!$B$5:$J$44,4, FALSE)</f>
        <v>0</v>
      </c>
      <c r="AG206" s="111">
        <f>$F206*'INTERNAL PARAMETERS-2'!AF206*VLOOKUP(AG$4,'INTERNAL PARAMETERS-1'!$B$5:$J$44,4, FALSE)</f>
        <v>0</v>
      </c>
      <c r="AH206" s="111">
        <f>$F206*'INTERNAL PARAMETERS-2'!AG206*VLOOKUP(AH$4,'INTERNAL PARAMETERS-1'!$B$5:$J$44,4, FALSE)</f>
        <v>0</v>
      </c>
      <c r="AI206" s="111">
        <f>$F206*'INTERNAL PARAMETERS-2'!AH206*VLOOKUP(AI$4,'INTERNAL PARAMETERS-1'!$B$5:$J$44,4, FALSE)</f>
        <v>0</v>
      </c>
      <c r="AJ206" s="111">
        <f>$F206*'INTERNAL PARAMETERS-2'!AI206*VLOOKUP(AJ$4,'INTERNAL PARAMETERS-1'!$B$5:$J$44,4, FALSE)</f>
        <v>0</v>
      </c>
      <c r="AK206" s="111">
        <f>$F206*'INTERNAL PARAMETERS-2'!AJ206*VLOOKUP(AK$4,'INTERNAL PARAMETERS-1'!$B$5:$J$44,4, FALSE)</f>
        <v>0</v>
      </c>
      <c r="AL206" s="111">
        <f>$F206*'INTERNAL PARAMETERS-2'!AK206*VLOOKUP(AL$4,'INTERNAL PARAMETERS-1'!$B$5:$J$44,4, FALSE)</f>
        <v>0</v>
      </c>
      <c r="AM206" s="111">
        <f>$F206*'INTERNAL PARAMETERS-2'!AL206*VLOOKUP(AM$4,'INTERNAL PARAMETERS-1'!$B$5:$J$44,4, FALSE)</f>
        <v>0</v>
      </c>
      <c r="AN206" s="111">
        <f>$F206*'INTERNAL PARAMETERS-2'!AM206*VLOOKUP(AN$4,'INTERNAL PARAMETERS-1'!$B$5:$J$44,4, FALSE)</f>
        <v>0</v>
      </c>
      <c r="AO206" s="111">
        <f>$F206*'INTERNAL PARAMETERS-2'!AN206*VLOOKUP(AO$4,'INTERNAL PARAMETERS-1'!$B$5:$J$44,4, FALSE)</f>
        <v>0</v>
      </c>
      <c r="AP206" s="111">
        <f>$F206*'INTERNAL PARAMETERS-2'!AO206*VLOOKUP(AP$4,'INTERNAL PARAMETERS-1'!$B$5:$J$44,4, FALSE)</f>
        <v>0</v>
      </c>
      <c r="AQ206" s="111">
        <f>$F206*'INTERNAL PARAMETERS-2'!AP206*VLOOKUP(AQ$4,'INTERNAL PARAMETERS-1'!$B$5:$J$44,4, FALSE)</f>
        <v>0</v>
      </c>
      <c r="AR206" s="111">
        <f>$F206*'INTERNAL PARAMETERS-2'!AQ206*VLOOKUP(AR$4,'INTERNAL PARAMETERS-1'!$B$5:$J$44,4, FALSE)</f>
        <v>0</v>
      </c>
      <c r="AS206" s="111">
        <f>$F206*'INTERNAL PARAMETERS-2'!AR206*VLOOKUP(AS$4,'INTERNAL PARAMETERS-1'!$B$5:$J$44,4, FALSE)</f>
        <v>0</v>
      </c>
      <c r="AT206" s="110">
        <f>$F206*'INTERNAL PARAMETERS-2'!AS206*VLOOKUP(AT$4,'INTERNAL PARAMETERS-1'!$B$5:$J$44,4, FALSE)</f>
        <v>0</v>
      </c>
      <c r="AU206" s="112">
        <f>$F206*'INTERNAL PARAMETERS-2'!F206*(1-VLOOKUP(G$4,'INTERNAL PARAMETERS-1'!$B$5:$J$44,4, FALSE))</f>
        <v>0</v>
      </c>
      <c r="AV206" s="111">
        <f>$F206*'INTERNAL PARAMETERS-2'!G206*(1-VLOOKUP(H$4,'INTERNAL PARAMETERS-1'!$B$5:$J$44,4, FALSE))</f>
        <v>0</v>
      </c>
      <c r="AW206" s="111">
        <f>$F206*'INTERNAL PARAMETERS-2'!H206*(1-VLOOKUP(I$4,'INTERNAL PARAMETERS-1'!$B$5:$J$44,4, FALSE))</f>
        <v>0</v>
      </c>
      <c r="AX206" s="111">
        <f>$F206*'INTERNAL PARAMETERS-2'!I206*(1-VLOOKUP(J$4,'INTERNAL PARAMETERS-1'!$B$5:$J$44,4, FALSE))</f>
        <v>0</v>
      </c>
      <c r="AY206" s="111">
        <f>$F206*'INTERNAL PARAMETERS-2'!J206*(1-VLOOKUP(K$4,'INTERNAL PARAMETERS-1'!$B$5:$J$44,4, FALSE))</f>
        <v>0</v>
      </c>
      <c r="AZ206" s="111">
        <f>$F206*'INTERNAL PARAMETERS-2'!K206*(1-VLOOKUP(L$4,'INTERNAL PARAMETERS-1'!$B$5:$J$44,4, FALSE))</f>
        <v>0</v>
      </c>
      <c r="BA206" s="111">
        <f>$F206*'INTERNAL PARAMETERS-2'!L206*(1-VLOOKUP(M$4,'INTERNAL PARAMETERS-1'!$B$5:$J$44,4, FALSE))</f>
        <v>0</v>
      </c>
      <c r="BB206" s="111">
        <f>$F206*'INTERNAL PARAMETERS-2'!M206*(1-VLOOKUP(N$4,'INTERNAL PARAMETERS-1'!$B$5:$J$44,4, FALSE))</f>
        <v>0</v>
      </c>
      <c r="BC206" s="111">
        <f>$F206*'INTERNAL PARAMETERS-2'!N206*(1-VLOOKUP(O$4,'INTERNAL PARAMETERS-1'!$B$5:$J$44,4, FALSE))</f>
        <v>0</v>
      </c>
      <c r="BD206" s="111">
        <f>$F206*'INTERNAL PARAMETERS-2'!O206*(1-VLOOKUP(P$4,'INTERNAL PARAMETERS-1'!$B$5:$J$44,4, FALSE))</f>
        <v>0</v>
      </c>
      <c r="BE206" s="111">
        <f>$F206*'INTERNAL PARAMETERS-2'!P206*(1-VLOOKUP(Q$4,'INTERNAL PARAMETERS-1'!$B$5:$J$44,4, FALSE))</f>
        <v>0</v>
      </c>
      <c r="BF206" s="111">
        <f>$F206*'INTERNAL PARAMETERS-2'!Q206*(1-VLOOKUP(R$4,'INTERNAL PARAMETERS-1'!$B$5:$J$44,4, FALSE))</f>
        <v>0</v>
      </c>
      <c r="BG206" s="111">
        <f>$F206*'INTERNAL PARAMETERS-2'!R206*(1-VLOOKUP(S$4,'INTERNAL PARAMETERS-1'!$B$5:$J$44,4, FALSE))</f>
        <v>0</v>
      </c>
      <c r="BH206" s="111">
        <f>$F206*'INTERNAL PARAMETERS-2'!S206*(1-VLOOKUP(T$4,'INTERNAL PARAMETERS-1'!$B$5:$J$44,4, FALSE))</f>
        <v>0</v>
      </c>
      <c r="BI206" s="111">
        <f>$F206*'INTERNAL PARAMETERS-2'!T206*(1-VLOOKUP(U$4,'INTERNAL PARAMETERS-1'!$B$5:$J$44,4, FALSE))</f>
        <v>0</v>
      </c>
      <c r="BJ206" s="111">
        <f>$F206*'INTERNAL PARAMETERS-2'!U206*(1-VLOOKUP(V$4,'INTERNAL PARAMETERS-1'!$B$5:$J$44,4, FALSE))</f>
        <v>0</v>
      </c>
      <c r="BK206" s="111">
        <f>$F206*'INTERNAL PARAMETERS-2'!V206*(1-VLOOKUP(W$4,'INTERNAL PARAMETERS-1'!$B$5:$J$44,4, FALSE))</f>
        <v>0</v>
      </c>
      <c r="BL206" s="111">
        <f>$F206*'INTERNAL PARAMETERS-2'!W206*(1-VLOOKUP(X$4,'INTERNAL PARAMETERS-1'!$B$5:$J$44,4, FALSE))</f>
        <v>0</v>
      </c>
      <c r="BM206" s="111">
        <f>$F206*'INTERNAL PARAMETERS-2'!X206*(1-VLOOKUP(Y$4,'INTERNAL PARAMETERS-1'!$B$5:$J$44,4, FALSE))</f>
        <v>0</v>
      </c>
      <c r="BN206" s="111">
        <f>$F206*'INTERNAL PARAMETERS-2'!Y206*(1-VLOOKUP(Z$4,'INTERNAL PARAMETERS-1'!$B$5:$J$44,4, FALSE))</f>
        <v>0</v>
      </c>
      <c r="BO206" s="111">
        <f>$F206*'INTERNAL PARAMETERS-2'!Z206*(1-VLOOKUP(AA$4,'INTERNAL PARAMETERS-1'!$B$5:$J$44,4, FALSE))</f>
        <v>0</v>
      </c>
      <c r="BP206" s="111">
        <f>$F206*'INTERNAL PARAMETERS-2'!AA206*(1-VLOOKUP(AB$4,'INTERNAL PARAMETERS-1'!$B$5:$J$44,4, FALSE))</f>
        <v>0</v>
      </c>
      <c r="BQ206" s="111">
        <f>$F206*'INTERNAL PARAMETERS-2'!AB206*(1-VLOOKUP(AC$4,'INTERNAL PARAMETERS-1'!$B$5:$J$44,4, FALSE))</f>
        <v>0</v>
      </c>
      <c r="BR206" s="111">
        <f>$F206*'INTERNAL PARAMETERS-2'!AC206*(1-VLOOKUP(AD$4,'INTERNAL PARAMETERS-1'!$B$5:$J$44,4, FALSE))</f>
        <v>0</v>
      </c>
      <c r="BS206" s="111">
        <f>$F206*'INTERNAL PARAMETERS-2'!AD206*(1-VLOOKUP(AE$4,'INTERNAL PARAMETERS-1'!$B$5:$J$44,4, FALSE))</f>
        <v>0</v>
      </c>
      <c r="BT206" s="111">
        <f>$F206*'INTERNAL PARAMETERS-2'!AE206*(1-VLOOKUP(AF$4,'INTERNAL PARAMETERS-1'!$B$5:$J$44,4, FALSE))</f>
        <v>0</v>
      </c>
      <c r="BU206" s="111">
        <f>$F206*'INTERNAL PARAMETERS-2'!AF206*(1-VLOOKUP(AG$4,'INTERNAL PARAMETERS-1'!$B$5:$J$44,4, FALSE))</f>
        <v>0</v>
      </c>
      <c r="BV206" s="111">
        <f>$F206*'INTERNAL PARAMETERS-2'!AG206*(1-VLOOKUP(AH$4,'INTERNAL PARAMETERS-1'!$B$5:$J$44,4, FALSE))</f>
        <v>0</v>
      </c>
      <c r="BW206" s="111">
        <f>$F206*'INTERNAL PARAMETERS-2'!AH206*(1-VLOOKUP(AI$4,'INTERNAL PARAMETERS-1'!$B$5:$J$44,4, FALSE))</f>
        <v>0</v>
      </c>
      <c r="BX206" s="111">
        <f>$F206*'INTERNAL PARAMETERS-2'!AI206*(1-VLOOKUP(AJ$4,'INTERNAL PARAMETERS-1'!$B$5:$J$44,4, FALSE))</f>
        <v>0</v>
      </c>
      <c r="BY206" s="111">
        <f>$F206*'INTERNAL PARAMETERS-2'!AJ206*(1-VLOOKUP(AK$4,'INTERNAL PARAMETERS-1'!$B$5:$J$44,4, FALSE))</f>
        <v>0</v>
      </c>
      <c r="BZ206" s="111">
        <f>$F206*'INTERNAL PARAMETERS-2'!AK206*(1-VLOOKUP(AL$4,'INTERNAL PARAMETERS-1'!$B$5:$J$44,4, FALSE))</f>
        <v>0</v>
      </c>
      <c r="CA206" s="111">
        <f>$F206*'INTERNAL PARAMETERS-2'!AL206*(1-VLOOKUP(AM$4,'INTERNAL PARAMETERS-1'!$B$5:$J$44,4, FALSE))</f>
        <v>0</v>
      </c>
      <c r="CB206" s="111">
        <f>$F206*'INTERNAL PARAMETERS-2'!AM206*(1-VLOOKUP(AN$4,'INTERNAL PARAMETERS-1'!$B$5:$J$44,4, FALSE))</f>
        <v>0</v>
      </c>
      <c r="CC206" s="111">
        <f>$F206*'INTERNAL PARAMETERS-2'!AN206*(1-VLOOKUP(AO$4,'INTERNAL PARAMETERS-1'!$B$5:$J$44,4, FALSE))</f>
        <v>0</v>
      </c>
      <c r="CD206" s="111">
        <f>$F206*'INTERNAL PARAMETERS-2'!AO206*(1-VLOOKUP(AP$4,'INTERNAL PARAMETERS-1'!$B$5:$J$44,4, FALSE))</f>
        <v>0</v>
      </c>
      <c r="CE206" s="111">
        <f>$F206*'INTERNAL PARAMETERS-2'!AP206*(1-VLOOKUP(AQ$4,'INTERNAL PARAMETERS-1'!$B$5:$J$44,4, FALSE))</f>
        <v>0</v>
      </c>
      <c r="CF206" s="111">
        <f>$F206*'INTERNAL PARAMETERS-2'!AQ206*(1-VLOOKUP(AR$4,'INTERNAL PARAMETERS-1'!$B$5:$J$44,4, FALSE))</f>
        <v>0</v>
      </c>
      <c r="CG206" s="111">
        <f>$F206*'INTERNAL PARAMETERS-2'!AR206*(1-VLOOKUP(AS$4,'INTERNAL PARAMETERS-1'!$B$5:$J$44,4, FALSE))</f>
        <v>0</v>
      </c>
      <c r="CH206" s="110">
        <f>$F206*'INTERNAL PARAMETERS-2'!AS206*(1-VLOOKUP(AT$4,'INTERNAL PARAMETERS-1'!$B$5:$J$44,4, FALSE))</f>
        <v>0</v>
      </c>
      <c r="CI206" s="109">
        <f t="shared" si="3"/>
        <v>0</v>
      </c>
    </row>
    <row r="207" spans="3:87" x14ac:dyDescent="0.5">
      <c r="C207" s="75" t="s">
        <v>23</v>
      </c>
      <c r="D207" s="74" t="s">
        <v>2</v>
      </c>
      <c r="E207" s="74" t="s">
        <v>16</v>
      </c>
      <c r="F207" s="113">
        <f>'INPUTS-Incidence'!E207</f>
        <v>0</v>
      </c>
      <c r="G207" s="112">
        <f>$F207*'INTERNAL PARAMETERS-2'!F207*VLOOKUP(G$4,'INTERNAL PARAMETERS-1'!$B$5:$J$44,4, FALSE)</f>
        <v>0</v>
      </c>
      <c r="H207" s="111">
        <f>$F207*'INTERNAL PARAMETERS-2'!G207*VLOOKUP(H$4,'INTERNAL PARAMETERS-1'!$B$5:$J$44,4, FALSE)</f>
        <v>0</v>
      </c>
      <c r="I207" s="111">
        <f>$F207*'INTERNAL PARAMETERS-2'!H207*VLOOKUP(I$4,'INTERNAL PARAMETERS-1'!$B$5:$J$44,4, FALSE)</f>
        <v>0</v>
      </c>
      <c r="J207" s="111">
        <f>$F207*'INTERNAL PARAMETERS-2'!I207*VLOOKUP(J$4,'INTERNAL PARAMETERS-1'!$B$5:$J$44,4, FALSE)</f>
        <v>0</v>
      </c>
      <c r="K207" s="111">
        <f>$F207*'INTERNAL PARAMETERS-2'!J207*VLOOKUP(K$4,'INTERNAL PARAMETERS-1'!$B$5:$J$44,4, FALSE)</f>
        <v>0</v>
      </c>
      <c r="L207" s="111">
        <f>$F207*'INTERNAL PARAMETERS-2'!K207*VLOOKUP(L$4,'INTERNAL PARAMETERS-1'!$B$5:$J$44,4, FALSE)</f>
        <v>0</v>
      </c>
      <c r="M207" s="111">
        <f>$F207*'INTERNAL PARAMETERS-2'!L207*VLOOKUP(M$4,'INTERNAL PARAMETERS-1'!$B$5:$J$44,4, FALSE)</f>
        <v>0</v>
      </c>
      <c r="N207" s="111">
        <f>$F207*'INTERNAL PARAMETERS-2'!M207*VLOOKUP(N$4,'INTERNAL PARAMETERS-1'!$B$5:$J$44,4, FALSE)</f>
        <v>0</v>
      </c>
      <c r="O207" s="111">
        <f>$F207*'INTERNAL PARAMETERS-2'!N207*VLOOKUP(O$4,'INTERNAL PARAMETERS-1'!$B$5:$J$44,4, FALSE)</f>
        <v>0</v>
      </c>
      <c r="P207" s="111">
        <f>$F207*'INTERNAL PARAMETERS-2'!O207*VLOOKUP(P$4,'INTERNAL PARAMETERS-1'!$B$5:$J$44,4, FALSE)</f>
        <v>0</v>
      </c>
      <c r="Q207" s="111">
        <f>$F207*'INTERNAL PARAMETERS-2'!P207*VLOOKUP(Q$4,'INTERNAL PARAMETERS-1'!$B$5:$J$44,4, FALSE)</f>
        <v>0</v>
      </c>
      <c r="R207" s="111">
        <f>$F207*'INTERNAL PARAMETERS-2'!Q207*VLOOKUP(R$4,'INTERNAL PARAMETERS-1'!$B$5:$J$44,4, FALSE)</f>
        <v>0</v>
      </c>
      <c r="S207" s="111">
        <f>$F207*'INTERNAL PARAMETERS-2'!R207*VLOOKUP(S$4,'INTERNAL PARAMETERS-1'!$B$5:$J$44,4, FALSE)</f>
        <v>0</v>
      </c>
      <c r="T207" s="111">
        <f>$F207*'INTERNAL PARAMETERS-2'!S207*VLOOKUP(T$4,'INTERNAL PARAMETERS-1'!$B$5:$J$44,4, FALSE)</f>
        <v>0</v>
      </c>
      <c r="U207" s="111">
        <f>$F207*'INTERNAL PARAMETERS-2'!T207*VLOOKUP(U$4,'INTERNAL PARAMETERS-1'!$B$5:$J$44,4, FALSE)</f>
        <v>0</v>
      </c>
      <c r="V207" s="111">
        <f>$F207*'INTERNAL PARAMETERS-2'!U207*VLOOKUP(V$4,'INTERNAL PARAMETERS-1'!$B$5:$J$44,4, FALSE)</f>
        <v>0</v>
      </c>
      <c r="W207" s="111">
        <f>$F207*'INTERNAL PARAMETERS-2'!V207*VLOOKUP(W$4,'INTERNAL PARAMETERS-1'!$B$5:$J$44,4, FALSE)</f>
        <v>0</v>
      </c>
      <c r="X207" s="111">
        <f>$F207*'INTERNAL PARAMETERS-2'!W207*VLOOKUP(X$4,'INTERNAL PARAMETERS-1'!$B$5:$J$44,4, FALSE)</f>
        <v>0</v>
      </c>
      <c r="Y207" s="111">
        <f>$F207*'INTERNAL PARAMETERS-2'!X207*VLOOKUP(Y$4,'INTERNAL PARAMETERS-1'!$B$5:$J$44,4, FALSE)</f>
        <v>0</v>
      </c>
      <c r="Z207" s="111">
        <f>$F207*'INTERNAL PARAMETERS-2'!Y207*VLOOKUP(Z$4,'INTERNAL PARAMETERS-1'!$B$5:$J$44,4, FALSE)</f>
        <v>0</v>
      </c>
      <c r="AA207" s="111">
        <f>$F207*'INTERNAL PARAMETERS-2'!Z207*VLOOKUP(AA$4,'INTERNAL PARAMETERS-1'!$B$5:$J$44,4, FALSE)</f>
        <v>0</v>
      </c>
      <c r="AB207" s="111">
        <f>$F207*'INTERNAL PARAMETERS-2'!AA207*VLOOKUP(AB$4,'INTERNAL PARAMETERS-1'!$B$5:$J$44,4, FALSE)</f>
        <v>0</v>
      </c>
      <c r="AC207" s="111">
        <f>$F207*'INTERNAL PARAMETERS-2'!AB207*VLOOKUP(AC$4,'INTERNAL PARAMETERS-1'!$B$5:$J$44,4, FALSE)</f>
        <v>0</v>
      </c>
      <c r="AD207" s="111">
        <f>$F207*'INTERNAL PARAMETERS-2'!AC207*VLOOKUP(AD$4,'INTERNAL PARAMETERS-1'!$B$5:$J$44,4, FALSE)</f>
        <v>0</v>
      </c>
      <c r="AE207" s="111">
        <f>$F207*'INTERNAL PARAMETERS-2'!AD207*VLOOKUP(AE$4,'INTERNAL PARAMETERS-1'!$B$5:$J$44,4, FALSE)</f>
        <v>0</v>
      </c>
      <c r="AF207" s="111">
        <f>$F207*'INTERNAL PARAMETERS-2'!AE207*VLOOKUP(AF$4,'INTERNAL PARAMETERS-1'!$B$5:$J$44,4, FALSE)</f>
        <v>0</v>
      </c>
      <c r="AG207" s="111">
        <f>$F207*'INTERNAL PARAMETERS-2'!AF207*VLOOKUP(AG$4,'INTERNAL PARAMETERS-1'!$B$5:$J$44,4, FALSE)</f>
        <v>0</v>
      </c>
      <c r="AH207" s="111">
        <f>$F207*'INTERNAL PARAMETERS-2'!AG207*VLOOKUP(AH$4,'INTERNAL PARAMETERS-1'!$B$5:$J$44,4, FALSE)</f>
        <v>0</v>
      </c>
      <c r="AI207" s="111">
        <f>$F207*'INTERNAL PARAMETERS-2'!AH207*VLOOKUP(AI$4,'INTERNAL PARAMETERS-1'!$B$5:$J$44,4, FALSE)</f>
        <v>0</v>
      </c>
      <c r="AJ207" s="111">
        <f>$F207*'INTERNAL PARAMETERS-2'!AI207*VLOOKUP(AJ$4,'INTERNAL PARAMETERS-1'!$B$5:$J$44,4, FALSE)</f>
        <v>0</v>
      </c>
      <c r="AK207" s="111">
        <f>$F207*'INTERNAL PARAMETERS-2'!AJ207*VLOOKUP(AK$4,'INTERNAL PARAMETERS-1'!$B$5:$J$44,4, FALSE)</f>
        <v>0</v>
      </c>
      <c r="AL207" s="111">
        <f>$F207*'INTERNAL PARAMETERS-2'!AK207*VLOOKUP(AL$4,'INTERNAL PARAMETERS-1'!$B$5:$J$44,4, FALSE)</f>
        <v>0</v>
      </c>
      <c r="AM207" s="111">
        <f>$F207*'INTERNAL PARAMETERS-2'!AL207*VLOOKUP(AM$4,'INTERNAL PARAMETERS-1'!$B$5:$J$44,4, FALSE)</f>
        <v>0</v>
      </c>
      <c r="AN207" s="111">
        <f>$F207*'INTERNAL PARAMETERS-2'!AM207*VLOOKUP(AN$4,'INTERNAL PARAMETERS-1'!$B$5:$J$44,4, FALSE)</f>
        <v>0</v>
      </c>
      <c r="AO207" s="111">
        <f>$F207*'INTERNAL PARAMETERS-2'!AN207*VLOOKUP(AO$4,'INTERNAL PARAMETERS-1'!$B$5:$J$44,4, FALSE)</f>
        <v>0</v>
      </c>
      <c r="AP207" s="111">
        <f>$F207*'INTERNAL PARAMETERS-2'!AO207*VLOOKUP(AP$4,'INTERNAL PARAMETERS-1'!$B$5:$J$44,4, FALSE)</f>
        <v>0</v>
      </c>
      <c r="AQ207" s="111">
        <f>$F207*'INTERNAL PARAMETERS-2'!AP207*VLOOKUP(AQ$4,'INTERNAL PARAMETERS-1'!$B$5:$J$44,4, FALSE)</f>
        <v>0</v>
      </c>
      <c r="AR207" s="111">
        <f>$F207*'INTERNAL PARAMETERS-2'!AQ207*VLOOKUP(AR$4,'INTERNAL PARAMETERS-1'!$B$5:$J$44,4, FALSE)</f>
        <v>0</v>
      </c>
      <c r="AS207" s="111">
        <f>$F207*'INTERNAL PARAMETERS-2'!AR207*VLOOKUP(AS$4,'INTERNAL PARAMETERS-1'!$B$5:$J$44,4, FALSE)</f>
        <v>0</v>
      </c>
      <c r="AT207" s="110">
        <f>$F207*'INTERNAL PARAMETERS-2'!AS207*VLOOKUP(AT$4,'INTERNAL PARAMETERS-1'!$B$5:$J$44,4, FALSE)</f>
        <v>0</v>
      </c>
      <c r="AU207" s="112">
        <f>$F207*'INTERNAL PARAMETERS-2'!F207*(1-VLOOKUP(G$4,'INTERNAL PARAMETERS-1'!$B$5:$J$44,4, FALSE))</f>
        <v>0</v>
      </c>
      <c r="AV207" s="111">
        <f>$F207*'INTERNAL PARAMETERS-2'!G207*(1-VLOOKUP(H$4,'INTERNAL PARAMETERS-1'!$B$5:$J$44,4, FALSE))</f>
        <v>0</v>
      </c>
      <c r="AW207" s="111">
        <f>$F207*'INTERNAL PARAMETERS-2'!H207*(1-VLOOKUP(I$4,'INTERNAL PARAMETERS-1'!$B$5:$J$44,4, FALSE))</f>
        <v>0</v>
      </c>
      <c r="AX207" s="111">
        <f>$F207*'INTERNAL PARAMETERS-2'!I207*(1-VLOOKUP(J$4,'INTERNAL PARAMETERS-1'!$B$5:$J$44,4, FALSE))</f>
        <v>0</v>
      </c>
      <c r="AY207" s="111">
        <f>$F207*'INTERNAL PARAMETERS-2'!J207*(1-VLOOKUP(K$4,'INTERNAL PARAMETERS-1'!$B$5:$J$44,4, FALSE))</f>
        <v>0</v>
      </c>
      <c r="AZ207" s="111">
        <f>$F207*'INTERNAL PARAMETERS-2'!K207*(1-VLOOKUP(L$4,'INTERNAL PARAMETERS-1'!$B$5:$J$44,4, FALSE))</f>
        <v>0</v>
      </c>
      <c r="BA207" s="111">
        <f>$F207*'INTERNAL PARAMETERS-2'!L207*(1-VLOOKUP(M$4,'INTERNAL PARAMETERS-1'!$B$5:$J$44,4, FALSE))</f>
        <v>0</v>
      </c>
      <c r="BB207" s="111">
        <f>$F207*'INTERNAL PARAMETERS-2'!M207*(1-VLOOKUP(N$4,'INTERNAL PARAMETERS-1'!$B$5:$J$44,4, FALSE))</f>
        <v>0</v>
      </c>
      <c r="BC207" s="111">
        <f>$F207*'INTERNAL PARAMETERS-2'!N207*(1-VLOOKUP(O$4,'INTERNAL PARAMETERS-1'!$B$5:$J$44,4, FALSE))</f>
        <v>0</v>
      </c>
      <c r="BD207" s="111">
        <f>$F207*'INTERNAL PARAMETERS-2'!O207*(1-VLOOKUP(P$4,'INTERNAL PARAMETERS-1'!$B$5:$J$44,4, FALSE))</f>
        <v>0</v>
      </c>
      <c r="BE207" s="111">
        <f>$F207*'INTERNAL PARAMETERS-2'!P207*(1-VLOOKUP(Q$4,'INTERNAL PARAMETERS-1'!$B$5:$J$44,4, FALSE))</f>
        <v>0</v>
      </c>
      <c r="BF207" s="111">
        <f>$F207*'INTERNAL PARAMETERS-2'!Q207*(1-VLOOKUP(R$4,'INTERNAL PARAMETERS-1'!$B$5:$J$44,4, FALSE))</f>
        <v>0</v>
      </c>
      <c r="BG207" s="111">
        <f>$F207*'INTERNAL PARAMETERS-2'!R207*(1-VLOOKUP(S$4,'INTERNAL PARAMETERS-1'!$B$5:$J$44,4, FALSE))</f>
        <v>0</v>
      </c>
      <c r="BH207" s="111">
        <f>$F207*'INTERNAL PARAMETERS-2'!S207*(1-VLOOKUP(T$4,'INTERNAL PARAMETERS-1'!$B$5:$J$44,4, FALSE))</f>
        <v>0</v>
      </c>
      <c r="BI207" s="111">
        <f>$F207*'INTERNAL PARAMETERS-2'!T207*(1-VLOOKUP(U$4,'INTERNAL PARAMETERS-1'!$B$5:$J$44,4, FALSE))</f>
        <v>0</v>
      </c>
      <c r="BJ207" s="111">
        <f>$F207*'INTERNAL PARAMETERS-2'!U207*(1-VLOOKUP(V$4,'INTERNAL PARAMETERS-1'!$B$5:$J$44,4, FALSE))</f>
        <v>0</v>
      </c>
      <c r="BK207" s="111">
        <f>$F207*'INTERNAL PARAMETERS-2'!V207*(1-VLOOKUP(W$4,'INTERNAL PARAMETERS-1'!$B$5:$J$44,4, FALSE))</f>
        <v>0</v>
      </c>
      <c r="BL207" s="111">
        <f>$F207*'INTERNAL PARAMETERS-2'!W207*(1-VLOOKUP(X$4,'INTERNAL PARAMETERS-1'!$B$5:$J$44,4, FALSE))</f>
        <v>0</v>
      </c>
      <c r="BM207" s="111">
        <f>$F207*'INTERNAL PARAMETERS-2'!X207*(1-VLOOKUP(Y$4,'INTERNAL PARAMETERS-1'!$B$5:$J$44,4, FALSE))</f>
        <v>0</v>
      </c>
      <c r="BN207" s="111">
        <f>$F207*'INTERNAL PARAMETERS-2'!Y207*(1-VLOOKUP(Z$4,'INTERNAL PARAMETERS-1'!$B$5:$J$44,4, FALSE))</f>
        <v>0</v>
      </c>
      <c r="BO207" s="111">
        <f>$F207*'INTERNAL PARAMETERS-2'!Z207*(1-VLOOKUP(AA$4,'INTERNAL PARAMETERS-1'!$B$5:$J$44,4, FALSE))</f>
        <v>0</v>
      </c>
      <c r="BP207" s="111">
        <f>$F207*'INTERNAL PARAMETERS-2'!AA207*(1-VLOOKUP(AB$4,'INTERNAL PARAMETERS-1'!$B$5:$J$44,4, FALSE))</f>
        <v>0</v>
      </c>
      <c r="BQ207" s="111">
        <f>$F207*'INTERNAL PARAMETERS-2'!AB207*(1-VLOOKUP(AC$4,'INTERNAL PARAMETERS-1'!$B$5:$J$44,4, FALSE))</f>
        <v>0</v>
      </c>
      <c r="BR207" s="111">
        <f>$F207*'INTERNAL PARAMETERS-2'!AC207*(1-VLOOKUP(AD$4,'INTERNAL PARAMETERS-1'!$B$5:$J$44,4, FALSE))</f>
        <v>0</v>
      </c>
      <c r="BS207" s="111">
        <f>$F207*'INTERNAL PARAMETERS-2'!AD207*(1-VLOOKUP(AE$4,'INTERNAL PARAMETERS-1'!$B$5:$J$44,4, FALSE))</f>
        <v>0</v>
      </c>
      <c r="BT207" s="111">
        <f>$F207*'INTERNAL PARAMETERS-2'!AE207*(1-VLOOKUP(AF$4,'INTERNAL PARAMETERS-1'!$B$5:$J$44,4, FALSE))</f>
        <v>0</v>
      </c>
      <c r="BU207" s="111">
        <f>$F207*'INTERNAL PARAMETERS-2'!AF207*(1-VLOOKUP(AG$4,'INTERNAL PARAMETERS-1'!$B$5:$J$44,4, FALSE))</f>
        <v>0</v>
      </c>
      <c r="BV207" s="111">
        <f>$F207*'INTERNAL PARAMETERS-2'!AG207*(1-VLOOKUP(AH$4,'INTERNAL PARAMETERS-1'!$B$5:$J$44,4, FALSE))</f>
        <v>0</v>
      </c>
      <c r="BW207" s="111">
        <f>$F207*'INTERNAL PARAMETERS-2'!AH207*(1-VLOOKUP(AI$4,'INTERNAL PARAMETERS-1'!$B$5:$J$44,4, FALSE))</f>
        <v>0</v>
      </c>
      <c r="BX207" s="111">
        <f>$F207*'INTERNAL PARAMETERS-2'!AI207*(1-VLOOKUP(AJ$4,'INTERNAL PARAMETERS-1'!$B$5:$J$44,4, FALSE))</f>
        <v>0</v>
      </c>
      <c r="BY207" s="111">
        <f>$F207*'INTERNAL PARAMETERS-2'!AJ207*(1-VLOOKUP(AK$4,'INTERNAL PARAMETERS-1'!$B$5:$J$44,4, FALSE))</f>
        <v>0</v>
      </c>
      <c r="BZ207" s="111">
        <f>$F207*'INTERNAL PARAMETERS-2'!AK207*(1-VLOOKUP(AL$4,'INTERNAL PARAMETERS-1'!$B$5:$J$44,4, FALSE))</f>
        <v>0</v>
      </c>
      <c r="CA207" s="111">
        <f>$F207*'INTERNAL PARAMETERS-2'!AL207*(1-VLOOKUP(AM$4,'INTERNAL PARAMETERS-1'!$B$5:$J$44,4, FALSE))</f>
        <v>0</v>
      </c>
      <c r="CB207" s="111">
        <f>$F207*'INTERNAL PARAMETERS-2'!AM207*(1-VLOOKUP(AN$4,'INTERNAL PARAMETERS-1'!$B$5:$J$44,4, FALSE))</f>
        <v>0</v>
      </c>
      <c r="CC207" s="111">
        <f>$F207*'INTERNAL PARAMETERS-2'!AN207*(1-VLOOKUP(AO$4,'INTERNAL PARAMETERS-1'!$B$5:$J$44,4, FALSE))</f>
        <v>0</v>
      </c>
      <c r="CD207" s="111">
        <f>$F207*'INTERNAL PARAMETERS-2'!AO207*(1-VLOOKUP(AP$4,'INTERNAL PARAMETERS-1'!$B$5:$J$44,4, FALSE))</f>
        <v>0</v>
      </c>
      <c r="CE207" s="111">
        <f>$F207*'INTERNAL PARAMETERS-2'!AP207*(1-VLOOKUP(AQ$4,'INTERNAL PARAMETERS-1'!$B$5:$J$44,4, FALSE))</f>
        <v>0</v>
      </c>
      <c r="CF207" s="111">
        <f>$F207*'INTERNAL PARAMETERS-2'!AQ207*(1-VLOOKUP(AR$4,'INTERNAL PARAMETERS-1'!$B$5:$J$44,4, FALSE))</f>
        <v>0</v>
      </c>
      <c r="CG207" s="111">
        <f>$F207*'INTERNAL PARAMETERS-2'!AR207*(1-VLOOKUP(AS$4,'INTERNAL PARAMETERS-1'!$B$5:$J$44,4, FALSE))</f>
        <v>0</v>
      </c>
      <c r="CH207" s="110">
        <f>$F207*'INTERNAL PARAMETERS-2'!AS207*(1-VLOOKUP(AT$4,'INTERNAL PARAMETERS-1'!$B$5:$J$44,4, FALSE))</f>
        <v>0</v>
      </c>
      <c r="CI207" s="109">
        <f t="shared" si="3"/>
        <v>0</v>
      </c>
    </row>
    <row r="208" spans="3:87" x14ac:dyDescent="0.5">
      <c r="C208" s="75" t="s">
        <v>23</v>
      </c>
      <c r="D208" s="74" t="s">
        <v>2</v>
      </c>
      <c r="E208" s="74" t="s">
        <v>15</v>
      </c>
      <c r="F208" s="113">
        <f>'INPUTS-Incidence'!E208</f>
        <v>0</v>
      </c>
      <c r="G208" s="112">
        <f>$F208*'INTERNAL PARAMETERS-2'!F208*VLOOKUP(G$4,'INTERNAL PARAMETERS-1'!$B$5:$J$44,4, FALSE)</f>
        <v>0</v>
      </c>
      <c r="H208" s="111">
        <f>$F208*'INTERNAL PARAMETERS-2'!G208*VLOOKUP(H$4,'INTERNAL PARAMETERS-1'!$B$5:$J$44,4, FALSE)</f>
        <v>0</v>
      </c>
      <c r="I208" s="111">
        <f>$F208*'INTERNAL PARAMETERS-2'!H208*VLOOKUP(I$4,'INTERNAL PARAMETERS-1'!$B$5:$J$44,4, FALSE)</f>
        <v>0</v>
      </c>
      <c r="J208" s="111">
        <f>$F208*'INTERNAL PARAMETERS-2'!I208*VLOOKUP(J$4,'INTERNAL PARAMETERS-1'!$B$5:$J$44,4, FALSE)</f>
        <v>0</v>
      </c>
      <c r="K208" s="111">
        <f>$F208*'INTERNAL PARAMETERS-2'!J208*VLOOKUP(K$4,'INTERNAL PARAMETERS-1'!$B$5:$J$44,4, FALSE)</f>
        <v>0</v>
      </c>
      <c r="L208" s="111">
        <f>$F208*'INTERNAL PARAMETERS-2'!K208*VLOOKUP(L$4,'INTERNAL PARAMETERS-1'!$B$5:$J$44,4, FALSE)</f>
        <v>0</v>
      </c>
      <c r="M208" s="111">
        <f>$F208*'INTERNAL PARAMETERS-2'!L208*VLOOKUP(M$4,'INTERNAL PARAMETERS-1'!$B$5:$J$44,4, FALSE)</f>
        <v>0</v>
      </c>
      <c r="N208" s="111">
        <f>$F208*'INTERNAL PARAMETERS-2'!M208*VLOOKUP(N$4,'INTERNAL PARAMETERS-1'!$B$5:$J$44,4, FALSE)</f>
        <v>0</v>
      </c>
      <c r="O208" s="111">
        <f>$F208*'INTERNAL PARAMETERS-2'!N208*VLOOKUP(O$4,'INTERNAL PARAMETERS-1'!$B$5:$J$44,4, FALSE)</f>
        <v>0</v>
      </c>
      <c r="P208" s="111">
        <f>$F208*'INTERNAL PARAMETERS-2'!O208*VLOOKUP(P$4,'INTERNAL PARAMETERS-1'!$B$5:$J$44,4, FALSE)</f>
        <v>0</v>
      </c>
      <c r="Q208" s="111">
        <f>$F208*'INTERNAL PARAMETERS-2'!P208*VLOOKUP(Q$4,'INTERNAL PARAMETERS-1'!$B$5:$J$44,4, FALSE)</f>
        <v>0</v>
      </c>
      <c r="R208" s="111">
        <f>$F208*'INTERNAL PARAMETERS-2'!Q208*VLOOKUP(R$4,'INTERNAL PARAMETERS-1'!$B$5:$J$44,4, FALSE)</f>
        <v>0</v>
      </c>
      <c r="S208" s="111">
        <f>$F208*'INTERNAL PARAMETERS-2'!R208*VLOOKUP(S$4,'INTERNAL PARAMETERS-1'!$B$5:$J$44,4, FALSE)</f>
        <v>0</v>
      </c>
      <c r="T208" s="111">
        <f>$F208*'INTERNAL PARAMETERS-2'!S208*VLOOKUP(T$4,'INTERNAL PARAMETERS-1'!$B$5:$J$44,4, FALSE)</f>
        <v>0</v>
      </c>
      <c r="U208" s="111">
        <f>$F208*'INTERNAL PARAMETERS-2'!T208*VLOOKUP(U$4,'INTERNAL PARAMETERS-1'!$B$5:$J$44,4, FALSE)</f>
        <v>0</v>
      </c>
      <c r="V208" s="111">
        <f>$F208*'INTERNAL PARAMETERS-2'!U208*VLOOKUP(V$4,'INTERNAL PARAMETERS-1'!$B$5:$J$44,4, FALSE)</f>
        <v>0</v>
      </c>
      <c r="W208" s="111">
        <f>$F208*'INTERNAL PARAMETERS-2'!V208*VLOOKUP(W$4,'INTERNAL PARAMETERS-1'!$B$5:$J$44,4, FALSE)</f>
        <v>0</v>
      </c>
      <c r="X208" s="111">
        <f>$F208*'INTERNAL PARAMETERS-2'!W208*VLOOKUP(X$4,'INTERNAL PARAMETERS-1'!$B$5:$J$44,4, FALSE)</f>
        <v>0</v>
      </c>
      <c r="Y208" s="111">
        <f>$F208*'INTERNAL PARAMETERS-2'!X208*VLOOKUP(Y$4,'INTERNAL PARAMETERS-1'!$B$5:$J$44,4, FALSE)</f>
        <v>0</v>
      </c>
      <c r="Z208" s="111">
        <f>$F208*'INTERNAL PARAMETERS-2'!Y208*VLOOKUP(Z$4,'INTERNAL PARAMETERS-1'!$B$5:$J$44,4, FALSE)</f>
        <v>0</v>
      </c>
      <c r="AA208" s="111">
        <f>$F208*'INTERNAL PARAMETERS-2'!Z208*VLOOKUP(AA$4,'INTERNAL PARAMETERS-1'!$B$5:$J$44,4, FALSE)</f>
        <v>0</v>
      </c>
      <c r="AB208" s="111">
        <f>$F208*'INTERNAL PARAMETERS-2'!AA208*VLOOKUP(AB$4,'INTERNAL PARAMETERS-1'!$B$5:$J$44,4, FALSE)</f>
        <v>0</v>
      </c>
      <c r="AC208" s="111">
        <f>$F208*'INTERNAL PARAMETERS-2'!AB208*VLOOKUP(AC$4,'INTERNAL PARAMETERS-1'!$B$5:$J$44,4, FALSE)</f>
        <v>0</v>
      </c>
      <c r="AD208" s="111">
        <f>$F208*'INTERNAL PARAMETERS-2'!AC208*VLOOKUP(AD$4,'INTERNAL PARAMETERS-1'!$B$5:$J$44,4, FALSE)</f>
        <v>0</v>
      </c>
      <c r="AE208" s="111">
        <f>$F208*'INTERNAL PARAMETERS-2'!AD208*VLOOKUP(AE$4,'INTERNAL PARAMETERS-1'!$B$5:$J$44,4, FALSE)</f>
        <v>0</v>
      </c>
      <c r="AF208" s="111">
        <f>$F208*'INTERNAL PARAMETERS-2'!AE208*VLOOKUP(AF$4,'INTERNAL PARAMETERS-1'!$B$5:$J$44,4, FALSE)</f>
        <v>0</v>
      </c>
      <c r="AG208" s="111">
        <f>$F208*'INTERNAL PARAMETERS-2'!AF208*VLOOKUP(AG$4,'INTERNAL PARAMETERS-1'!$B$5:$J$44,4, FALSE)</f>
        <v>0</v>
      </c>
      <c r="AH208" s="111">
        <f>$F208*'INTERNAL PARAMETERS-2'!AG208*VLOOKUP(AH$4,'INTERNAL PARAMETERS-1'!$B$5:$J$44,4, FALSE)</f>
        <v>0</v>
      </c>
      <c r="AI208" s="111">
        <f>$F208*'INTERNAL PARAMETERS-2'!AH208*VLOOKUP(AI$4,'INTERNAL PARAMETERS-1'!$B$5:$J$44,4, FALSE)</f>
        <v>0</v>
      </c>
      <c r="AJ208" s="111">
        <f>$F208*'INTERNAL PARAMETERS-2'!AI208*VLOOKUP(AJ$4,'INTERNAL PARAMETERS-1'!$B$5:$J$44,4, FALSE)</f>
        <v>0</v>
      </c>
      <c r="AK208" s="111">
        <f>$F208*'INTERNAL PARAMETERS-2'!AJ208*VLOOKUP(AK$4,'INTERNAL PARAMETERS-1'!$B$5:$J$44,4, FALSE)</f>
        <v>0</v>
      </c>
      <c r="AL208" s="111">
        <f>$F208*'INTERNAL PARAMETERS-2'!AK208*VLOOKUP(AL$4,'INTERNAL PARAMETERS-1'!$B$5:$J$44,4, FALSE)</f>
        <v>0</v>
      </c>
      <c r="AM208" s="111">
        <f>$F208*'INTERNAL PARAMETERS-2'!AL208*VLOOKUP(AM$4,'INTERNAL PARAMETERS-1'!$B$5:$J$44,4, FALSE)</f>
        <v>0</v>
      </c>
      <c r="AN208" s="111">
        <f>$F208*'INTERNAL PARAMETERS-2'!AM208*VLOOKUP(AN$4,'INTERNAL PARAMETERS-1'!$B$5:$J$44,4, FALSE)</f>
        <v>0</v>
      </c>
      <c r="AO208" s="111">
        <f>$F208*'INTERNAL PARAMETERS-2'!AN208*VLOOKUP(AO$4,'INTERNAL PARAMETERS-1'!$B$5:$J$44,4, FALSE)</f>
        <v>0</v>
      </c>
      <c r="AP208" s="111">
        <f>$F208*'INTERNAL PARAMETERS-2'!AO208*VLOOKUP(AP$4,'INTERNAL PARAMETERS-1'!$B$5:$J$44,4, FALSE)</f>
        <v>0</v>
      </c>
      <c r="AQ208" s="111">
        <f>$F208*'INTERNAL PARAMETERS-2'!AP208*VLOOKUP(AQ$4,'INTERNAL PARAMETERS-1'!$B$5:$J$44,4, FALSE)</f>
        <v>0</v>
      </c>
      <c r="AR208" s="111">
        <f>$F208*'INTERNAL PARAMETERS-2'!AQ208*VLOOKUP(AR$4,'INTERNAL PARAMETERS-1'!$B$5:$J$44,4, FALSE)</f>
        <v>0</v>
      </c>
      <c r="AS208" s="111">
        <f>$F208*'INTERNAL PARAMETERS-2'!AR208*VLOOKUP(AS$4,'INTERNAL PARAMETERS-1'!$B$5:$J$44,4, FALSE)</f>
        <v>0</v>
      </c>
      <c r="AT208" s="110">
        <f>$F208*'INTERNAL PARAMETERS-2'!AS208*VLOOKUP(AT$4,'INTERNAL PARAMETERS-1'!$B$5:$J$44,4, FALSE)</f>
        <v>0</v>
      </c>
      <c r="AU208" s="112">
        <f>$F208*'INTERNAL PARAMETERS-2'!F208*(1-VLOOKUP(G$4,'INTERNAL PARAMETERS-1'!$B$5:$J$44,4, FALSE))</f>
        <v>0</v>
      </c>
      <c r="AV208" s="111">
        <f>$F208*'INTERNAL PARAMETERS-2'!G208*(1-VLOOKUP(H$4,'INTERNAL PARAMETERS-1'!$B$5:$J$44,4, FALSE))</f>
        <v>0</v>
      </c>
      <c r="AW208" s="111">
        <f>$F208*'INTERNAL PARAMETERS-2'!H208*(1-VLOOKUP(I$4,'INTERNAL PARAMETERS-1'!$B$5:$J$44,4, FALSE))</f>
        <v>0</v>
      </c>
      <c r="AX208" s="111">
        <f>$F208*'INTERNAL PARAMETERS-2'!I208*(1-VLOOKUP(J$4,'INTERNAL PARAMETERS-1'!$B$5:$J$44,4, FALSE))</f>
        <v>0</v>
      </c>
      <c r="AY208" s="111">
        <f>$F208*'INTERNAL PARAMETERS-2'!J208*(1-VLOOKUP(K$4,'INTERNAL PARAMETERS-1'!$B$5:$J$44,4, FALSE))</f>
        <v>0</v>
      </c>
      <c r="AZ208" s="111">
        <f>$F208*'INTERNAL PARAMETERS-2'!K208*(1-VLOOKUP(L$4,'INTERNAL PARAMETERS-1'!$B$5:$J$44,4, FALSE))</f>
        <v>0</v>
      </c>
      <c r="BA208" s="111">
        <f>$F208*'INTERNAL PARAMETERS-2'!L208*(1-VLOOKUP(M$4,'INTERNAL PARAMETERS-1'!$B$5:$J$44,4, FALSE))</f>
        <v>0</v>
      </c>
      <c r="BB208" s="111">
        <f>$F208*'INTERNAL PARAMETERS-2'!M208*(1-VLOOKUP(N$4,'INTERNAL PARAMETERS-1'!$B$5:$J$44,4, FALSE))</f>
        <v>0</v>
      </c>
      <c r="BC208" s="111">
        <f>$F208*'INTERNAL PARAMETERS-2'!N208*(1-VLOOKUP(O$4,'INTERNAL PARAMETERS-1'!$B$5:$J$44,4, FALSE))</f>
        <v>0</v>
      </c>
      <c r="BD208" s="111">
        <f>$F208*'INTERNAL PARAMETERS-2'!O208*(1-VLOOKUP(P$4,'INTERNAL PARAMETERS-1'!$B$5:$J$44,4, FALSE))</f>
        <v>0</v>
      </c>
      <c r="BE208" s="111">
        <f>$F208*'INTERNAL PARAMETERS-2'!P208*(1-VLOOKUP(Q$4,'INTERNAL PARAMETERS-1'!$B$5:$J$44,4, FALSE))</f>
        <v>0</v>
      </c>
      <c r="BF208" s="111">
        <f>$F208*'INTERNAL PARAMETERS-2'!Q208*(1-VLOOKUP(R$4,'INTERNAL PARAMETERS-1'!$B$5:$J$44,4, FALSE))</f>
        <v>0</v>
      </c>
      <c r="BG208" s="111">
        <f>$F208*'INTERNAL PARAMETERS-2'!R208*(1-VLOOKUP(S$4,'INTERNAL PARAMETERS-1'!$B$5:$J$44,4, FALSE))</f>
        <v>0</v>
      </c>
      <c r="BH208" s="111">
        <f>$F208*'INTERNAL PARAMETERS-2'!S208*(1-VLOOKUP(T$4,'INTERNAL PARAMETERS-1'!$B$5:$J$44,4, FALSE))</f>
        <v>0</v>
      </c>
      <c r="BI208" s="111">
        <f>$F208*'INTERNAL PARAMETERS-2'!T208*(1-VLOOKUP(U$4,'INTERNAL PARAMETERS-1'!$B$5:$J$44,4, FALSE))</f>
        <v>0</v>
      </c>
      <c r="BJ208" s="111">
        <f>$F208*'INTERNAL PARAMETERS-2'!U208*(1-VLOOKUP(V$4,'INTERNAL PARAMETERS-1'!$B$5:$J$44,4, FALSE))</f>
        <v>0</v>
      </c>
      <c r="BK208" s="111">
        <f>$F208*'INTERNAL PARAMETERS-2'!V208*(1-VLOOKUP(W$4,'INTERNAL PARAMETERS-1'!$B$5:$J$44,4, FALSE))</f>
        <v>0</v>
      </c>
      <c r="BL208" s="111">
        <f>$F208*'INTERNAL PARAMETERS-2'!W208*(1-VLOOKUP(X$4,'INTERNAL PARAMETERS-1'!$B$5:$J$44,4, FALSE))</f>
        <v>0</v>
      </c>
      <c r="BM208" s="111">
        <f>$F208*'INTERNAL PARAMETERS-2'!X208*(1-VLOOKUP(Y$4,'INTERNAL PARAMETERS-1'!$B$5:$J$44,4, FALSE))</f>
        <v>0</v>
      </c>
      <c r="BN208" s="111">
        <f>$F208*'INTERNAL PARAMETERS-2'!Y208*(1-VLOOKUP(Z$4,'INTERNAL PARAMETERS-1'!$B$5:$J$44,4, FALSE))</f>
        <v>0</v>
      </c>
      <c r="BO208" s="111">
        <f>$F208*'INTERNAL PARAMETERS-2'!Z208*(1-VLOOKUP(AA$4,'INTERNAL PARAMETERS-1'!$B$5:$J$44,4, FALSE))</f>
        <v>0</v>
      </c>
      <c r="BP208" s="111">
        <f>$F208*'INTERNAL PARAMETERS-2'!AA208*(1-VLOOKUP(AB$4,'INTERNAL PARAMETERS-1'!$B$5:$J$44,4, FALSE))</f>
        <v>0</v>
      </c>
      <c r="BQ208" s="111">
        <f>$F208*'INTERNAL PARAMETERS-2'!AB208*(1-VLOOKUP(AC$4,'INTERNAL PARAMETERS-1'!$B$5:$J$44,4, FALSE))</f>
        <v>0</v>
      </c>
      <c r="BR208" s="111">
        <f>$F208*'INTERNAL PARAMETERS-2'!AC208*(1-VLOOKUP(AD$4,'INTERNAL PARAMETERS-1'!$B$5:$J$44,4, FALSE))</f>
        <v>0</v>
      </c>
      <c r="BS208" s="111">
        <f>$F208*'INTERNAL PARAMETERS-2'!AD208*(1-VLOOKUP(AE$4,'INTERNAL PARAMETERS-1'!$B$5:$J$44,4, FALSE))</f>
        <v>0</v>
      </c>
      <c r="BT208" s="111">
        <f>$F208*'INTERNAL PARAMETERS-2'!AE208*(1-VLOOKUP(AF$4,'INTERNAL PARAMETERS-1'!$B$5:$J$44,4, FALSE))</f>
        <v>0</v>
      </c>
      <c r="BU208" s="111">
        <f>$F208*'INTERNAL PARAMETERS-2'!AF208*(1-VLOOKUP(AG$4,'INTERNAL PARAMETERS-1'!$B$5:$J$44,4, FALSE))</f>
        <v>0</v>
      </c>
      <c r="BV208" s="111">
        <f>$F208*'INTERNAL PARAMETERS-2'!AG208*(1-VLOOKUP(AH$4,'INTERNAL PARAMETERS-1'!$B$5:$J$44,4, FALSE))</f>
        <v>0</v>
      </c>
      <c r="BW208" s="111">
        <f>$F208*'INTERNAL PARAMETERS-2'!AH208*(1-VLOOKUP(AI$4,'INTERNAL PARAMETERS-1'!$B$5:$J$44,4, FALSE))</f>
        <v>0</v>
      </c>
      <c r="BX208" s="111">
        <f>$F208*'INTERNAL PARAMETERS-2'!AI208*(1-VLOOKUP(AJ$4,'INTERNAL PARAMETERS-1'!$B$5:$J$44,4, FALSE))</f>
        <v>0</v>
      </c>
      <c r="BY208" s="111">
        <f>$F208*'INTERNAL PARAMETERS-2'!AJ208*(1-VLOOKUP(AK$4,'INTERNAL PARAMETERS-1'!$B$5:$J$44,4, FALSE))</f>
        <v>0</v>
      </c>
      <c r="BZ208" s="111">
        <f>$F208*'INTERNAL PARAMETERS-2'!AK208*(1-VLOOKUP(AL$4,'INTERNAL PARAMETERS-1'!$B$5:$J$44,4, FALSE))</f>
        <v>0</v>
      </c>
      <c r="CA208" s="111">
        <f>$F208*'INTERNAL PARAMETERS-2'!AL208*(1-VLOOKUP(AM$4,'INTERNAL PARAMETERS-1'!$B$5:$J$44,4, FALSE))</f>
        <v>0</v>
      </c>
      <c r="CB208" s="111">
        <f>$F208*'INTERNAL PARAMETERS-2'!AM208*(1-VLOOKUP(AN$4,'INTERNAL PARAMETERS-1'!$B$5:$J$44,4, FALSE))</f>
        <v>0</v>
      </c>
      <c r="CC208" s="111">
        <f>$F208*'INTERNAL PARAMETERS-2'!AN208*(1-VLOOKUP(AO$4,'INTERNAL PARAMETERS-1'!$B$5:$J$44,4, FALSE))</f>
        <v>0</v>
      </c>
      <c r="CD208" s="111">
        <f>$F208*'INTERNAL PARAMETERS-2'!AO208*(1-VLOOKUP(AP$4,'INTERNAL PARAMETERS-1'!$B$5:$J$44,4, FALSE))</f>
        <v>0</v>
      </c>
      <c r="CE208" s="111">
        <f>$F208*'INTERNAL PARAMETERS-2'!AP208*(1-VLOOKUP(AQ$4,'INTERNAL PARAMETERS-1'!$B$5:$J$44,4, FALSE))</f>
        <v>0</v>
      </c>
      <c r="CF208" s="111">
        <f>$F208*'INTERNAL PARAMETERS-2'!AQ208*(1-VLOOKUP(AR$4,'INTERNAL PARAMETERS-1'!$B$5:$J$44,4, FALSE))</f>
        <v>0</v>
      </c>
      <c r="CG208" s="111">
        <f>$F208*'INTERNAL PARAMETERS-2'!AR208*(1-VLOOKUP(AS$4,'INTERNAL PARAMETERS-1'!$B$5:$J$44,4, FALSE))</f>
        <v>0</v>
      </c>
      <c r="CH208" s="110">
        <f>$F208*'INTERNAL PARAMETERS-2'!AS208*(1-VLOOKUP(AT$4,'INTERNAL PARAMETERS-1'!$B$5:$J$44,4, FALSE))</f>
        <v>0</v>
      </c>
      <c r="CI208" s="109">
        <f t="shared" si="3"/>
        <v>0</v>
      </c>
    </row>
    <row r="209" spans="3:87" x14ac:dyDescent="0.5">
      <c r="C209" s="75" t="s">
        <v>23</v>
      </c>
      <c r="D209" s="74" t="s">
        <v>2</v>
      </c>
      <c r="E209" s="74" t="s">
        <v>14</v>
      </c>
      <c r="F209" s="113">
        <f>'INPUTS-Incidence'!E209</f>
        <v>0</v>
      </c>
      <c r="G209" s="112">
        <f>$F209*'INTERNAL PARAMETERS-2'!F209*VLOOKUP(G$4,'INTERNAL PARAMETERS-1'!$B$5:$J$44,4, FALSE)</f>
        <v>0</v>
      </c>
      <c r="H209" s="111">
        <f>$F209*'INTERNAL PARAMETERS-2'!G209*VLOOKUP(H$4,'INTERNAL PARAMETERS-1'!$B$5:$J$44,4, FALSE)</f>
        <v>0</v>
      </c>
      <c r="I209" s="111">
        <f>$F209*'INTERNAL PARAMETERS-2'!H209*VLOOKUP(I$4,'INTERNAL PARAMETERS-1'!$B$5:$J$44,4, FALSE)</f>
        <v>0</v>
      </c>
      <c r="J209" s="111">
        <f>$F209*'INTERNAL PARAMETERS-2'!I209*VLOOKUP(J$4,'INTERNAL PARAMETERS-1'!$B$5:$J$44,4, FALSE)</f>
        <v>0</v>
      </c>
      <c r="K209" s="111">
        <f>$F209*'INTERNAL PARAMETERS-2'!J209*VLOOKUP(K$4,'INTERNAL PARAMETERS-1'!$B$5:$J$44,4, FALSE)</f>
        <v>0</v>
      </c>
      <c r="L209" s="111">
        <f>$F209*'INTERNAL PARAMETERS-2'!K209*VLOOKUP(L$4,'INTERNAL PARAMETERS-1'!$B$5:$J$44,4, FALSE)</f>
        <v>0</v>
      </c>
      <c r="M209" s="111">
        <f>$F209*'INTERNAL PARAMETERS-2'!L209*VLOOKUP(M$4,'INTERNAL PARAMETERS-1'!$B$5:$J$44,4, FALSE)</f>
        <v>0</v>
      </c>
      <c r="N209" s="111">
        <f>$F209*'INTERNAL PARAMETERS-2'!M209*VLOOKUP(N$4,'INTERNAL PARAMETERS-1'!$B$5:$J$44,4, FALSE)</f>
        <v>0</v>
      </c>
      <c r="O209" s="111">
        <f>$F209*'INTERNAL PARAMETERS-2'!N209*VLOOKUP(O$4,'INTERNAL PARAMETERS-1'!$B$5:$J$44,4, FALSE)</f>
        <v>0</v>
      </c>
      <c r="P209" s="111">
        <f>$F209*'INTERNAL PARAMETERS-2'!O209*VLOOKUP(P$4,'INTERNAL PARAMETERS-1'!$B$5:$J$44,4, FALSE)</f>
        <v>0</v>
      </c>
      <c r="Q209" s="111">
        <f>$F209*'INTERNAL PARAMETERS-2'!P209*VLOOKUP(Q$4,'INTERNAL PARAMETERS-1'!$B$5:$J$44,4, FALSE)</f>
        <v>0</v>
      </c>
      <c r="R209" s="111">
        <f>$F209*'INTERNAL PARAMETERS-2'!Q209*VLOOKUP(R$4,'INTERNAL PARAMETERS-1'!$B$5:$J$44,4, FALSE)</f>
        <v>0</v>
      </c>
      <c r="S209" s="111">
        <f>$F209*'INTERNAL PARAMETERS-2'!R209*VLOOKUP(S$4,'INTERNAL PARAMETERS-1'!$B$5:$J$44,4, FALSE)</f>
        <v>0</v>
      </c>
      <c r="T209" s="111">
        <f>$F209*'INTERNAL PARAMETERS-2'!S209*VLOOKUP(T$4,'INTERNAL PARAMETERS-1'!$B$5:$J$44,4, FALSE)</f>
        <v>0</v>
      </c>
      <c r="U209" s="111">
        <f>$F209*'INTERNAL PARAMETERS-2'!T209*VLOOKUP(U$4,'INTERNAL PARAMETERS-1'!$B$5:$J$44,4, FALSE)</f>
        <v>0</v>
      </c>
      <c r="V209" s="111">
        <f>$F209*'INTERNAL PARAMETERS-2'!U209*VLOOKUP(V$4,'INTERNAL PARAMETERS-1'!$B$5:$J$44,4, FALSE)</f>
        <v>0</v>
      </c>
      <c r="W209" s="111">
        <f>$F209*'INTERNAL PARAMETERS-2'!V209*VLOOKUP(W$4,'INTERNAL PARAMETERS-1'!$B$5:$J$44,4, FALSE)</f>
        <v>0</v>
      </c>
      <c r="X209" s="111">
        <f>$F209*'INTERNAL PARAMETERS-2'!W209*VLOOKUP(X$4,'INTERNAL PARAMETERS-1'!$B$5:$J$44,4, FALSE)</f>
        <v>0</v>
      </c>
      <c r="Y209" s="111">
        <f>$F209*'INTERNAL PARAMETERS-2'!X209*VLOOKUP(Y$4,'INTERNAL PARAMETERS-1'!$B$5:$J$44,4, FALSE)</f>
        <v>0</v>
      </c>
      <c r="Z209" s="111">
        <f>$F209*'INTERNAL PARAMETERS-2'!Y209*VLOOKUP(Z$4,'INTERNAL PARAMETERS-1'!$B$5:$J$44,4, FALSE)</f>
        <v>0</v>
      </c>
      <c r="AA209" s="111">
        <f>$F209*'INTERNAL PARAMETERS-2'!Z209*VLOOKUP(AA$4,'INTERNAL PARAMETERS-1'!$B$5:$J$44,4, FALSE)</f>
        <v>0</v>
      </c>
      <c r="AB209" s="111">
        <f>$F209*'INTERNAL PARAMETERS-2'!AA209*VLOOKUP(AB$4,'INTERNAL PARAMETERS-1'!$B$5:$J$44,4, FALSE)</f>
        <v>0</v>
      </c>
      <c r="AC209" s="111">
        <f>$F209*'INTERNAL PARAMETERS-2'!AB209*VLOOKUP(AC$4,'INTERNAL PARAMETERS-1'!$B$5:$J$44,4, FALSE)</f>
        <v>0</v>
      </c>
      <c r="AD209" s="111">
        <f>$F209*'INTERNAL PARAMETERS-2'!AC209*VLOOKUP(AD$4,'INTERNAL PARAMETERS-1'!$B$5:$J$44,4, FALSE)</f>
        <v>0</v>
      </c>
      <c r="AE209" s="111">
        <f>$F209*'INTERNAL PARAMETERS-2'!AD209*VLOOKUP(AE$4,'INTERNAL PARAMETERS-1'!$B$5:$J$44,4, FALSE)</f>
        <v>0</v>
      </c>
      <c r="AF209" s="111">
        <f>$F209*'INTERNAL PARAMETERS-2'!AE209*VLOOKUP(AF$4,'INTERNAL PARAMETERS-1'!$B$5:$J$44,4, FALSE)</f>
        <v>0</v>
      </c>
      <c r="AG209" s="111">
        <f>$F209*'INTERNAL PARAMETERS-2'!AF209*VLOOKUP(AG$4,'INTERNAL PARAMETERS-1'!$B$5:$J$44,4, FALSE)</f>
        <v>0</v>
      </c>
      <c r="AH209" s="111">
        <f>$F209*'INTERNAL PARAMETERS-2'!AG209*VLOOKUP(AH$4,'INTERNAL PARAMETERS-1'!$B$5:$J$44,4, FALSE)</f>
        <v>0</v>
      </c>
      <c r="AI209" s="111">
        <f>$F209*'INTERNAL PARAMETERS-2'!AH209*VLOOKUP(AI$4,'INTERNAL PARAMETERS-1'!$B$5:$J$44,4, FALSE)</f>
        <v>0</v>
      </c>
      <c r="AJ209" s="111">
        <f>$F209*'INTERNAL PARAMETERS-2'!AI209*VLOOKUP(AJ$4,'INTERNAL PARAMETERS-1'!$B$5:$J$44,4, FALSE)</f>
        <v>0</v>
      </c>
      <c r="AK209" s="111">
        <f>$F209*'INTERNAL PARAMETERS-2'!AJ209*VLOOKUP(AK$4,'INTERNAL PARAMETERS-1'!$B$5:$J$44,4, FALSE)</f>
        <v>0</v>
      </c>
      <c r="AL209" s="111">
        <f>$F209*'INTERNAL PARAMETERS-2'!AK209*VLOOKUP(AL$4,'INTERNAL PARAMETERS-1'!$B$5:$J$44,4, FALSE)</f>
        <v>0</v>
      </c>
      <c r="AM209" s="111">
        <f>$F209*'INTERNAL PARAMETERS-2'!AL209*VLOOKUP(AM$4,'INTERNAL PARAMETERS-1'!$B$5:$J$44,4, FALSE)</f>
        <v>0</v>
      </c>
      <c r="AN209" s="111">
        <f>$F209*'INTERNAL PARAMETERS-2'!AM209*VLOOKUP(AN$4,'INTERNAL PARAMETERS-1'!$B$5:$J$44,4, FALSE)</f>
        <v>0</v>
      </c>
      <c r="AO209" s="111">
        <f>$F209*'INTERNAL PARAMETERS-2'!AN209*VLOOKUP(AO$4,'INTERNAL PARAMETERS-1'!$B$5:$J$44,4, FALSE)</f>
        <v>0</v>
      </c>
      <c r="AP209" s="111">
        <f>$F209*'INTERNAL PARAMETERS-2'!AO209*VLOOKUP(AP$4,'INTERNAL PARAMETERS-1'!$B$5:$J$44,4, FALSE)</f>
        <v>0</v>
      </c>
      <c r="AQ209" s="111">
        <f>$F209*'INTERNAL PARAMETERS-2'!AP209*VLOOKUP(AQ$4,'INTERNAL PARAMETERS-1'!$B$5:$J$44,4, FALSE)</f>
        <v>0</v>
      </c>
      <c r="AR209" s="111">
        <f>$F209*'INTERNAL PARAMETERS-2'!AQ209*VLOOKUP(AR$4,'INTERNAL PARAMETERS-1'!$B$5:$J$44,4, FALSE)</f>
        <v>0</v>
      </c>
      <c r="AS209" s="111">
        <f>$F209*'INTERNAL PARAMETERS-2'!AR209*VLOOKUP(AS$4,'INTERNAL PARAMETERS-1'!$B$5:$J$44,4, FALSE)</f>
        <v>0</v>
      </c>
      <c r="AT209" s="110">
        <f>$F209*'INTERNAL PARAMETERS-2'!AS209*VLOOKUP(AT$4,'INTERNAL PARAMETERS-1'!$B$5:$J$44,4, FALSE)</f>
        <v>0</v>
      </c>
      <c r="AU209" s="112">
        <f>$F209*'INTERNAL PARAMETERS-2'!F209*(1-VLOOKUP(G$4,'INTERNAL PARAMETERS-1'!$B$5:$J$44,4, FALSE))</f>
        <v>0</v>
      </c>
      <c r="AV209" s="111">
        <f>$F209*'INTERNAL PARAMETERS-2'!G209*(1-VLOOKUP(H$4,'INTERNAL PARAMETERS-1'!$B$5:$J$44,4, FALSE))</f>
        <v>0</v>
      </c>
      <c r="AW209" s="111">
        <f>$F209*'INTERNAL PARAMETERS-2'!H209*(1-VLOOKUP(I$4,'INTERNAL PARAMETERS-1'!$B$5:$J$44,4, FALSE))</f>
        <v>0</v>
      </c>
      <c r="AX209" s="111">
        <f>$F209*'INTERNAL PARAMETERS-2'!I209*(1-VLOOKUP(J$4,'INTERNAL PARAMETERS-1'!$B$5:$J$44,4, FALSE))</f>
        <v>0</v>
      </c>
      <c r="AY209" s="111">
        <f>$F209*'INTERNAL PARAMETERS-2'!J209*(1-VLOOKUP(K$4,'INTERNAL PARAMETERS-1'!$B$5:$J$44,4, FALSE))</f>
        <v>0</v>
      </c>
      <c r="AZ209" s="111">
        <f>$F209*'INTERNAL PARAMETERS-2'!K209*(1-VLOOKUP(L$4,'INTERNAL PARAMETERS-1'!$B$5:$J$44,4, FALSE))</f>
        <v>0</v>
      </c>
      <c r="BA209" s="111">
        <f>$F209*'INTERNAL PARAMETERS-2'!L209*(1-VLOOKUP(M$4,'INTERNAL PARAMETERS-1'!$B$5:$J$44,4, FALSE))</f>
        <v>0</v>
      </c>
      <c r="BB209" s="111">
        <f>$F209*'INTERNAL PARAMETERS-2'!M209*(1-VLOOKUP(N$4,'INTERNAL PARAMETERS-1'!$B$5:$J$44,4, FALSE))</f>
        <v>0</v>
      </c>
      <c r="BC209" s="111">
        <f>$F209*'INTERNAL PARAMETERS-2'!N209*(1-VLOOKUP(O$4,'INTERNAL PARAMETERS-1'!$B$5:$J$44,4, FALSE))</f>
        <v>0</v>
      </c>
      <c r="BD209" s="111">
        <f>$F209*'INTERNAL PARAMETERS-2'!O209*(1-VLOOKUP(P$4,'INTERNAL PARAMETERS-1'!$B$5:$J$44,4, FALSE))</f>
        <v>0</v>
      </c>
      <c r="BE209" s="111">
        <f>$F209*'INTERNAL PARAMETERS-2'!P209*(1-VLOOKUP(Q$4,'INTERNAL PARAMETERS-1'!$B$5:$J$44,4, FALSE))</f>
        <v>0</v>
      </c>
      <c r="BF209" s="111">
        <f>$F209*'INTERNAL PARAMETERS-2'!Q209*(1-VLOOKUP(R$4,'INTERNAL PARAMETERS-1'!$B$5:$J$44,4, FALSE))</f>
        <v>0</v>
      </c>
      <c r="BG209" s="111">
        <f>$F209*'INTERNAL PARAMETERS-2'!R209*(1-VLOOKUP(S$4,'INTERNAL PARAMETERS-1'!$B$5:$J$44,4, FALSE))</f>
        <v>0</v>
      </c>
      <c r="BH209" s="111">
        <f>$F209*'INTERNAL PARAMETERS-2'!S209*(1-VLOOKUP(T$4,'INTERNAL PARAMETERS-1'!$B$5:$J$44,4, FALSE))</f>
        <v>0</v>
      </c>
      <c r="BI209" s="111">
        <f>$F209*'INTERNAL PARAMETERS-2'!T209*(1-VLOOKUP(U$4,'INTERNAL PARAMETERS-1'!$B$5:$J$44,4, FALSE))</f>
        <v>0</v>
      </c>
      <c r="BJ209" s="111">
        <f>$F209*'INTERNAL PARAMETERS-2'!U209*(1-VLOOKUP(V$4,'INTERNAL PARAMETERS-1'!$B$5:$J$44,4, FALSE))</f>
        <v>0</v>
      </c>
      <c r="BK209" s="111">
        <f>$F209*'INTERNAL PARAMETERS-2'!V209*(1-VLOOKUP(W$4,'INTERNAL PARAMETERS-1'!$B$5:$J$44,4, FALSE))</f>
        <v>0</v>
      </c>
      <c r="BL209" s="111">
        <f>$F209*'INTERNAL PARAMETERS-2'!W209*(1-VLOOKUP(X$4,'INTERNAL PARAMETERS-1'!$B$5:$J$44,4, FALSE))</f>
        <v>0</v>
      </c>
      <c r="BM209" s="111">
        <f>$F209*'INTERNAL PARAMETERS-2'!X209*(1-VLOOKUP(Y$4,'INTERNAL PARAMETERS-1'!$B$5:$J$44,4, FALSE))</f>
        <v>0</v>
      </c>
      <c r="BN209" s="111">
        <f>$F209*'INTERNAL PARAMETERS-2'!Y209*(1-VLOOKUP(Z$4,'INTERNAL PARAMETERS-1'!$B$5:$J$44,4, FALSE))</f>
        <v>0</v>
      </c>
      <c r="BO209" s="111">
        <f>$F209*'INTERNAL PARAMETERS-2'!Z209*(1-VLOOKUP(AA$4,'INTERNAL PARAMETERS-1'!$B$5:$J$44,4, FALSE))</f>
        <v>0</v>
      </c>
      <c r="BP209" s="111">
        <f>$F209*'INTERNAL PARAMETERS-2'!AA209*(1-VLOOKUP(AB$4,'INTERNAL PARAMETERS-1'!$B$5:$J$44,4, FALSE))</f>
        <v>0</v>
      </c>
      <c r="BQ209" s="111">
        <f>$F209*'INTERNAL PARAMETERS-2'!AB209*(1-VLOOKUP(AC$4,'INTERNAL PARAMETERS-1'!$B$5:$J$44,4, FALSE))</f>
        <v>0</v>
      </c>
      <c r="BR209" s="111">
        <f>$F209*'INTERNAL PARAMETERS-2'!AC209*(1-VLOOKUP(AD$4,'INTERNAL PARAMETERS-1'!$B$5:$J$44,4, FALSE))</f>
        <v>0</v>
      </c>
      <c r="BS209" s="111">
        <f>$F209*'INTERNAL PARAMETERS-2'!AD209*(1-VLOOKUP(AE$4,'INTERNAL PARAMETERS-1'!$B$5:$J$44,4, FALSE))</f>
        <v>0</v>
      </c>
      <c r="BT209" s="111">
        <f>$F209*'INTERNAL PARAMETERS-2'!AE209*(1-VLOOKUP(AF$4,'INTERNAL PARAMETERS-1'!$B$5:$J$44,4, FALSE))</f>
        <v>0</v>
      </c>
      <c r="BU209" s="111">
        <f>$F209*'INTERNAL PARAMETERS-2'!AF209*(1-VLOOKUP(AG$4,'INTERNAL PARAMETERS-1'!$B$5:$J$44,4, FALSE))</f>
        <v>0</v>
      </c>
      <c r="BV209" s="111">
        <f>$F209*'INTERNAL PARAMETERS-2'!AG209*(1-VLOOKUP(AH$4,'INTERNAL PARAMETERS-1'!$B$5:$J$44,4, FALSE))</f>
        <v>0</v>
      </c>
      <c r="BW209" s="111">
        <f>$F209*'INTERNAL PARAMETERS-2'!AH209*(1-VLOOKUP(AI$4,'INTERNAL PARAMETERS-1'!$B$5:$J$44,4, FALSE))</f>
        <v>0</v>
      </c>
      <c r="BX209" s="111">
        <f>$F209*'INTERNAL PARAMETERS-2'!AI209*(1-VLOOKUP(AJ$4,'INTERNAL PARAMETERS-1'!$B$5:$J$44,4, FALSE))</f>
        <v>0</v>
      </c>
      <c r="BY209" s="111">
        <f>$F209*'INTERNAL PARAMETERS-2'!AJ209*(1-VLOOKUP(AK$4,'INTERNAL PARAMETERS-1'!$B$5:$J$44,4, FALSE))</f>
        <v>0</v>
      </c>
      <c r="BZ209" s="111">
        <f>$F209*'INTERNAL PARAMETERS-2'!AK209*(1-VLOOKUP(AL$4,'INTERNAL PARAMETERS-1'!$B$5:$J$44,4, FALSE))</f>
        <v>0</v>
      </c>
      <c r="CA209" s="111">
        <f>$F209*'INTERNAL PARAMETERS-2'!AL209*(1-VLOOKUP(AM$4,'INTERNAL PARAMETERS-1'!$B$5:$J$44,4, FALSE))</f>
        <v>0</v>
      </c>
      <c r="CB209" s="111">
        <f>$F209*'INTERNAL PARAMETERS-2'!AM209*(1-VLOOKUP(AN$4,'INTERNAL PARAMETERS-1'!$B$5:$J$44,4, FALSE))</f>
        <v>0</v>
      </c>
      <c r="CC209" s="111">
        <f>$F209*'INTERNAL PARAMETERS-2'!AN209*(1-VLOOKUP(AO$4,'INTERNAL PARAMETERS-1'!$B$5:$J$44,4, FALSE))</f>
        <v>0</v>
      </c>
      <c r="CD209" s="111">
        <f>$F209*'INTERNAL PARAMETERS-2'!AO209*(1-VLOOKUP(AP$4,'INTERNAL PARAMETERS-1'!$B$5:$J$44,4, FALSE))</f>
        <v>0</v>
      </c>
      <c r="CE209" s="111">
        <f>$F209*'INTERNAL PARAMETERS-2'!AP209*(1-VLOOKUP(AQ$4,'INTERNAL PARAMETERS-1'!$B$5:$J$44,4, FALSE))</f>
        <v>0</v>
      </c>
      <c r="CF209" s="111">
        <f>$F209*'INTERNAL PARAMETERS-2'!AQ209*(1-VLOOKUP(AR$4,'INTERNAL PARAMETERS-1'!$B$5:$J$44,4, FALSE))</f>
        <v>0</v>
      </c>
      <c r="CG209" s="111">
        <f>$F209*'INTERNAL PARAMETERS-2'!AR209*(1-VLOOKUP(AS$4,'INTERNAL PARAMETERS-1'!$B$5:$J$44,4, FALSE))</f>
        <v>0</v>
      </c>
      <c r="CH209" s="110">
        <f>$F209*'INTERNAL PARAMETERS-2'!AS209*(1-VLOOKUP(AT$4,'INTERNAL PARAMETERS-1'!$B$5:$J$44,4, FALSE))</f>
        <v>0</v>
      </c>
      <c r="CI209" s="109">
        <f t="shared" si="3"/>
        <v>0</v>
      </c>
    </row>
    <row r="210" spans="3:87" x14ac:dyDescent="0.5">
      <c r="C210" s="75" t="s">
        <v>23</v>
      </c>
      <c r="D210" s="74" t="s">
        <v>2</v>
      </c>
      <c r="E210" s="74" t="s">
        <v>13</v>
      </c>
      <c r="F210" s="113">
        <f>'INPUTS-Incidence'!E210</f>
        <v>0</v>
      </c>
      <c r="G210" s="112">
        <f>$F210*'INTERNAL PARAMETERS-2'!F210*VLOOKUP(G$4,'INTERNAL PARAMETERS-1'!$B$5:$J$44,4, FALSE)</f>
        <v>0</v>
      </c>
      <c r="H210" s="111">
        <f>$F210*'INTERNAL PARAMETERS-2'!G210*VLOOKUP(H$4,'INTERNAL PARAMETERS-1'!$B$5:$J$44,4, FALSE)</f>
        <v>0</v>
      </c>
      <c r="I210" s="111">
        <f>$F210*'INTERNAL PARAMETERS-2'!H210*VLOOKUP(I$4,'INTERNAL PARAMETERS-1'!$B$5:$J$44,4, FALSE)</f>
        <v>0</v>
      </c>
      <c r="J210" s="111">
        <f>$F210*'INTERNAL PARAMETERS-2'!I210*VLOOKUP(J$4,'INTERNAL PARAMETERS-1'!$B$5:$J$44,4, FALSE)</f>
        <v>0</v>
      </c>
      <c r="K210" s="111">
        <f>$F210*'INTERNAL PARAMETERS-2'!J210*VLOOKUP(K$4,'INTERNAL PARAMETERS-1'!$B$5:$J$44,4, FALSE)</f>
        <v>0</v>
      </c>
      <c r="L210" s="111">
        <f>$F210*'INTERNAL PARAMETERS-2'!K210*VLOOKUP(L$4,'INTERNAL PARAMETERS-1'!$B$5:$J$44,4, FALSE)</f>
        <v>0</v>
      </c>
      <c r="M210" s="111">
        <f>$F210*'INTERNAL PARAMETERS-2'!L210*VLOOKUP(M$4,'INTERNAL PARAMETERS-1'!$B$5:$J$44,4, FALSE)</f>
        <v>0</v>
      </c>
      <c r="N210" s="111">
        <f>$F210*'INTERNAL PARAMETERS-2'!M210*VLOOKUP(N$4,'INTERNAL PARAMETERS-1'!$B$5:$J$44,4, FALSE)</f>
        <v>0</v>
      </c>
      <c r="O210" s="111">
        <f>$F210*'INTERNAL PARAMETERS-2'!N210*VLOOKUP(O$4,'INTERNAL PARAMETERS-1'!$B$5:$J$44,4, FALSE)</f>
        <v>0</v>
      </c>
      <c r="P210" s="111">
        <f>$F210*'INTERNAL PARAMETERS-2'!O210*VLOOKUP(P$4,'INTERNAL PARAMETERS-1'!$B$5:$J$44,4, FALSE)</f>
        <v>0</v>
      </c>
      <c r="Q210" s="111">
        <f>$F210*'INTERNAL PARAMETERS-2'!P210*VLOOKUP(Q$4,'INTERNAL PARAMETERS-1'!$B$5:$J$44,4, FALSE)</f>
        <v>0</v>
      </c>
      <c r="R210" s="111">
        <f>$F210*'INTERNAL PARAMETERS-2'!Q210*VLOOKUP(R$4,'INTERNAL PARAMETERS-1'!$B$5:$J$44,4, FALSE)</f>
        <v>0</v>
      </c>
      <c r="S210" s="111">
        <f>$F210*'INTERNAL PARAMETERS-2'!R210*VLOOKUP(S$4,'INTERNAL PARAMETERS-1'!$B$5:$J$44,4, FALSE)</f>
        <v>0</v>
      </c>
      <c r="T210" s="111">
        <f>$F210*'INTERNAL PARAMETERS-2'!S210*VLOOKUP(T$4,'INTERNAL PARAMETERS-1'!$B$5:$J$44,4, FALSE)</f>
        <v>0</v>
      </c>
      <c r="U210" s="111">
        <f>$F210*'INTERNAL PARAMETERS-2'!T210*VLOOKUP(U$4,'INTERNAL PARAMETERS-1'!$B$5:$J$44,4, FALSE)</f>
        <v>0</v>
      </c>
      <c r="V210" s="111">
        <f>$F210*'INTERNAL PARAMETERS-2'!U210*VLOOKUP(V$4,'INTERNAL PARAMETERS-1'!$B$5:$J$44,4, FALSE)</f>
        <v>0</v>
      </c>
      <c r="W210" s="111">
        <f>$F210*'INTERNAL PARAMETERS-2'!V210*VLOOKUP(W$4,'INTERNAL PARAMETERS-1'!$B$5:$J$44,4, FALSE)</f>
        <v>0</v>
      </c>
      <c r="X210" s="111">
        <f>$F210*'INTERNAL PARAMETERS-2'!W210*VLOOKUP(X$4,'INTERNAL PARAMETERS-1'!$B$5:$J$44,4, FALSE)</f>
        <v>0</v>
      </c>
      <c r="Y210" s="111">
        <f>$F210*'INTERNAL PARAMETERS-2'!X210*VLOOKUP(Y$4,'INTERNAL PARAMETERS-1'!$B$5:$J$44,4, FALSE)</f>
        <v>0</v>
      </c>
      <c r="Z210" s="111">
        <f>$F210*'INTERNAL PARAMETERS-2'!Y210*VLOOKUP(Z$4,'INTERNAL PARAMETERS-1'!$B$5:$J$44,4, FALSE)</f>
        <v>0</v>
      </c>
      <c r="AA210" s="111">
        <f>$F210*'INTERNAL PARAMETERS-2'!Z210*VLOOKUP(AA$4,'INTERNAL PARAMETERS-1'!$B$5:$J$44,4, FALSE)</f>
        <v>0</v>
      </c>
      <c r="AB210" s="111">
        <f>$F210*'INTERNAL PARAMETERS-2'!AA210*VLOOKUP(AB$4,'INTERNAL PARAMETERS-1'!$B$5:$J$44,4, FALSE)</f>
        <v>0</v>
      </c>
      <c r="AC210" s="111">
        <f>$F210*'INTERNAL PARAMETERS-2'!AB210*VLOOKUP(AC$4,'INTERNAL PARAMETERS-1'!$B$5:$J$44,4, FALSE)</f>
        <v>0</v>
      </c>
      <c r="AD210" s="111">
        <f>$F210*'INTERNAL PARAMETERS-2'!AC210*VLOOKUP(AD$4,'INTERNAL PARAMETERS-1'!$B$5:$J$44,4, FALSE)</f>
        <v>0</v>
      </c>
      <c r="AE210" s="111">
        <f>$F210*'INTERNAL PARAMETERS-2'!AD210*VLOOKUP(AE$4,'INTERNAL PARAMETERS-1'!$B$5:$J$44,4, FALSE)</f>
        <v>0</v>
      </c>
      <c r="AF210" s="111">
        <f>$F210*'INTERNAL PARAMETERS-2'!AE210*VLOOKUP(AF$4,'INTERNAL PARAMETERS-1'!$B$5:$J$44,4, FALSE)</f>
        <v>0</v>
      </c>
      <c r="AG210" s="111">
        <f>$F210*'INTERNAL PARAMETERS-2'!AF210*VLOOKUP(AG$4,'INTERNAL PARAMETERS-1'!$B$5:$J$44,4, FALSE)</f>
        <v>0</v>
      </c>
      <c r="AH210" s="111">
        <f>$F210*'INTERNAL PARAMETERS-2'!AG210*VLOOKUP(AH$4,'INTERNAL PARAMETERS-1'!$B$5:$J$44,4, FALSE)</f>
        <v>0</v>
      </c>
      <c r="AI210" s="111">
        <f>$F210*'INTERNAL PARAMETERS-2'!AH210*VLOOKUP(AI$4,'INTERNAL PARAMETERS-1'!$B$5:$J$44,4, FALSE)</f>
        <v>0</v>
      </c>
      <c r="AJ210" s="111">
        <f>$F210*'INTERNAL PARAMETERS-2'!AI210*VLOOKUP(AJ$4,'INTERNAL PARAMETERS-1'!$B$5:$J$44,4, FALSE)</f>
        <v>0</v>
      </c>
      <c r="AK210" s="111">
        <f>$F210*'INTERNAL PARAMETERS-2'!AJ210*VLOOKUP(AK$4,'INTERNAL PARAMETERS-1'!$B$5:$J$44,4, FALSE)</f>
        <v>0</v>
      </c>
      <c r="AL210" s="111">
        <f>$F210*'INTERNAL PARAMETERS-2'!AK210*VLOOKUP(AL$4,'INTERNAL PARAMETERS-1'!$B$5:$J$44,4, FALSE)</f>
        <v>0</v>
      </c>
      <c r="AM210" s="111">
        <f>$F210*'INTERNAL PARAMETERS-2'!AL210*VLOOKUP(AM$4,'INTERNAL PARAMETERS-1'!$B$5:$J$44,4, FALSE)</f>
        <v>0</v>
      </c>
      <c r="AN210" s="111">
        <f>$F210*'INTERNAL PARAMETERS-2'!AM210*VLOOKUP(AN$4,'INTERNAL PARAMETERS-1'!$B$5:$J$44,4, FALSE)</f>
        <v>0</v>
      </c>
      <c r="AO210" s="111">
        <f>$F210*'INTERNAL PARAMETERS-2'!AN210*VLOOKUP(AO$4,'INTERNAL PARAMETERS-1'!$B$5:$J$44,4, FALSE)</f>
        <v>0</v>
      </c>
      <c r="AP210" s="111">
        <f>$F210*'INTERNAL PARAMETERS-2'!AO210*VLOOKUP(AP$4,'INTERNAL PARAMETERS-1'!$B$5:$J$44,4, FALSE)</f>
        <v>0</v>
      </c>
      <c r="AQ210" s="111">
        <f>$F210*'INTERNAL PARAMETERS-2'!AP210*VLOOKUP(AQ$4,'INTERNAL PARAMETERS-1'!$B$5:$J$44,4, FALSE)</f>
        <v>0</v>
      </c>
      <c r="AR210" s="111">
        <f>$F210*'INTERNAL PARAMETERS-2'!AQ210*VLOOKUP(AR$4,'INTERNAL PARAMETERS-1'!$B$5:$J$44,4, FALSE)</f>
        <v>0</v>
      </c>
      <c r="AS210" s="111">
        <f>$F210*'INTERNAL PARAMETERS-2'!AR210*VLOOKUP(AS$4,'INTERNAL PARAMETERS-1'!$B$5:$J$44,4, FALSE)</f>
        <v>0</v>
      </c>
      <c r="AT210" s="110">
        <f>$F210*'INTERNAL PARAMETERS-2'!AS210*VLOOKUP(AT$4,'INTERNAL PARAMETERS-1'!$B$5:$J$44,4, FALSE)</f>
        <v>0</v>
      </c>
      <c r="AU210" s="112">
        <f>$F210*'INTERNAL PARAMETERS-2'!F210*(1-VLOOKUP(G$4,'INTERNAL PARAMETERS-1'!$B$5:$J$44,4, FALSE))</f>
        <v>0</v>
      </c>
      <c r="AV210" s="111">
        <f>$F210*'INTERNAL PARAMETERS-2'!G210*(1-VLOOKUP(H$4,'INTERNAL PARAMETERS-1'!$B$5:$J$44,4, FALSE))</f>
        <v>0</v>
      </c>
      <c r="AW210" s="111">
        <f>$F210*'INTERNAL PARAMETERS-2'!H210*(1-VLOOKUP(I$4,'INTERNAL PARAMETERS-1'!$B$5:$J$44,4, FALSE))</f>
        <v>0</v>
      </c>
      <c r="AX210" s="111">
        <f>$F210*'INTERNAL PARAMETERS-2'!I210*(1-VLOOKUP(J$4,'INTERNAL PARAMETERS-1'!$B$5:$J$44,4, FALSE))</f>
        <v>0</v>
      </c>
      <c r="AY210" s="111">
        <f>$F210*'INTERNAL PARAMETERS-2'!J210*(1-VLOOKUP(K$4,'INTERNAL PARAMETERS-1'!$B$5:$J$44,4, FALSE))</f>
        <v>0</v>
      </c>
      <c r="AZ210" s="111">
        <f>$F210*'INTERNAL PARAMETERS-2'!K210*(1-VLOOKUP(L$4,'INTERNAL PARAMETERS-1'!$B$5:$J$44,4, FALSE))</f>
        <v>0</v>
      </c>
      <c r="BA210" s="111">
        <f>$F210*'INTERNAL PARAMETERS-2'!L210*(1-VLOOKUP(M$4,'INTERNAL PARAMETERS-1'!$B$5:$J$44,4, FALSE))</f>
        <v>0</v>
      </c>
      <c r="BB210" s="111">
        <f>$F210*'INTERNAL PARAMETERS-2'!M210*(1-VLOOKUP(N$4,'INTERNAL PARAMETERS-1'!$B$5:$J$44,4, FALSE))</f>
        <v>0</v>
      </c>
      <c r="BC210" s="111">
        <f>$F210*'INTERNAL PARAMETERS-2'!N210*(1-VLOOKUP(O$4,'INTERNAL PARAMETERS-1'!$B$5:$J$44,4, FALSE))</f>
        <v>0</v>
      </c>
      <c r="BD210" s="111">
        <f>$F210*'INTERNAL PARAMETERS-2'!O210*(1-VLOOKUP(P$4,'INTERNAL PARAMETERS-1'!$B$5:$J$44,4, FALSE))</f>
        <v>0</v>
      </c>
      <c r="BE210" s="111">
        <f>$F210*'INTERNAL PARAMETERS-2'!P210*(1-VLOOKUP(Q$4,'INTERNAL PARAMETERS-1'!$B$5:$J$44,4, FALSE))</f>
        <v>0</v>
      </c>
      <c r="BF210" s="111">
        <f>$F210*'INTERNAL PARAMETERS-2'!Q210*(1-VLOOKUP(R$4,'INTERNAL PARAMETERS-1'!$B$5:$J$44,4, FALSE))</f>
        <v>0</v>
      </c>
      <c r="BG210" s="111">
        <f>$F210*'INTERNAL PARAMETERS-2'!R210*(1-VLOOKUP(S$4,'INTERNAL PARAMETERS-1'!$B$5:$J$44,4, FALSE))</f>
        <v>0</v>
      </c>
      <c r="BH210" s="111">
        <f>$F210*'INTERNAL PARAMETERS-2'!S210*(1-VLOOKUP(T$4,'INTERNAL PARAMETERS-1'!$B$5:$J$44,4, FALSE))</f>
        <v>0</v>
      </c>
      <c r="BI210" s="111">
        <f>$F210*'INTERNAL PARAMETERS-2'!T210*(1-VLOOKUP(U$4,'INTERNAL PARAMETERS-1'!$B$5:$J$44,4, FALSE))</f>
        <v>0</v>
      </c>
      <c r="BJ210" s="111">
        <f>$F210*'INTERNAL PARAMETERS-2'!U210*(1-VLOOKUP(V$4,'INTERNAL PARAMETERS-1'!$B$5:$J$44,4, FALSE))</f>
        <v>0</v>
      </c>
      <c r="BK210" s="111">
        <f>$F210*'INTERNAL PARAMETERS-2'!V210*(1-VLOOKUP(W$4,'INTERNAL PARAMETERS-1'!$B$5:$J$44,4, FALSE))</f>
        <v>0</v>
      </c>
      <c r="BL210" s="111">
        <f>$F210*'INTERNAL PARAMETERS-2'!W210*(1-VLOOKUP(X$4,'INTERNAL PARAMETERS-1'!$B$5:$J$44,4, FALSE))</f>
        <v>0</v>
      </c>
      <c r="BM210" s="111">
        <f>$F210*'INTERNAL PARAMETERS-2'!X210*(1-VLOOKUP(Y$4,'INTERNAL PARAMETERS-1'!$B$5:$J$44,4, FALSE))</f>
        <v>0</v>
      </c>
      <c r="BN210" s="111">
        <f>$F210*'INTERNAL PARAMETERS-2'!Y210*(1-VLOOKUP(Z$4,'INTERNAL PARAMETERS-1'!$B$5:$J$44,4, FALSE))</f>
        <v>0</v>
      </c>
      <c r="BO210" s="111">
        <f>$F210*'INTERNAL PARAMETERS-2'!Z210*(1-VLOOKUP(AA$4,'INTERNAL PARAMETERS-1'!$B$5:$J$44,4, FALSE))</f>
        <v>0</v>
      </c>
      <c r="BP210" s="111">
        <f>$F210*'INTERNAL PARAMETERS-2'!AA210*(1-VLOOKUP(AB$4,'INTERNAL PARAMETERS-1'!$B$5:$J$44,4, FALSE))</f>
        <v>0</v>
      </c>
      <c r="BQ210" s="111">
        <f>$F210*'INTERNAL PARAMETERS-2'!AB210*(1-VLOOKUP(AC$4,'INTERNAL PARAMETERS-1'!$B$5:$J$44,4, FALSE))</f>
        <v>0</v>
      </c>
      <c r="BR210" s="111">
        <f>$F210*'INTERNAL PARAMETERS-2'!AC210*(1-VLOOKUP(AD$4,'INTERNAL PARAMETERS-1'!$B$5:$J$44,4, FALSE))</f>
        <v>0</v>
      </c>
      <c r="BS210" s="111">
        <f>$F210*'INTERNAL PARAMETERS-2'!AD210*(1-VLOOKUP(AE$4,'INTERNAL PARAMETERS-1'!$B$5:$J$44,4, FALSE))</f>
        <v>0</v>
      </c>
      <c r="BT210" s="111">
        <f>$F210*'INTERNAL PARAMETERS-2'!AE210*(1-VLOOKUP(AF$4,'INTERNAL PARAMETERS-1'!$B$5:$J$44,4, FALSE))</f>
        <v>0</v>
      </c>
      <c r="BU210" s="111">
        <f>$F210*'INTERNAL PARAMETERS-2'!AF210*(1-VLOOKUP(AG$4,'INTERNAL PARAMETERS-1'!$B$5:$J$44,4, FALSE))</f>
        <v>0</v>
      </c>
      <c r="BV210" s="111">
        <f>$F210*'INTERNAL PARAMETERS-2'!AG210*(1-VLOOKUP(AH$4,'INTERNAL PARAMETERS-1'!$B$5:$J$44,4, FALSE))</f>
        <v>0</v>
      </c>
      <c r="BW210" s="111">
        <f>$F210*'INTERNAL PARAMETERS-2'!AH210*(1-VLOOKUP(AI$4,'INTERNAL PARAMETERS-1'!$B$5:$J$44,4, FALSE))</f>
        <v>0</v>
      </c>
      <c r="BX210" s="111">
        <f>$F210*'INTERNAL PARAMETERS-2'!AI210*(1-VLOOKUP(AJ$4,'INTERNAL PARAMETERS-1'!$B$5:$J$44,4, FALSE))</f>
        <v>0</v>
      </c>
      <c r="BY210" s="111">
        <f>$F210*'INTERNAL PARAMETERS-2'!AJ210*(1-VLOOKUP(AK$4,'INTERNAL PARAMETERS-1'!$B$5:$J$44,4, FALSE))</f>
        <v>0</v>
      </c>
      <c r="BZ210" s="111">
        <f>$F210*'INTERNAL PARAMETERS-2'!AK210*(1-VLOOKUP(AL$4,'INTERNAL PARAMETERS-1'!$B$5:$J$44,4, FALSE))</f>
        <v>0</v>
      </c>
      <c r="CA210" s="111">
        <f>$F210*'INTERNAL PARAMETERS-2'!AL210*(1-VLOOKUP(AM$4,'INTERNAL PARAMETERS-1'!$B$5:$J$44,4, FALSE))</f>
        <v>0</v>
      </c>
      <c r="CB210" s="111">
        <f>$F210*'INTERNAL PARAMETERS-2'!AM210*(1-VLOOKUP(AN$4,'INTERNAL PARAMETERS-1'!$B$5:$J$44,4, FALSE))</f>
        <v>0</v>
      </c>
      <c r="CC210" s="111">
        <f>$F210*'INTERNAL PARAMETERS-2'!AN210*(1-VLOOKUP(AO$4,'INTERNAL PARAMETERS-1'!$B$5:$J$44,4, FALSE))</f>
        <v>0</v>
      </c>
      <c r="CD210" s="111">
        <f>$F210*'INTERNAL PARAMETERS-2'!AO210*(1-VLOOKUP(AP$4,'INTERNAL PARAMETERS-1'!$B$5:$J$44,4, FALSE))</f>
        <v>0</v>
      </c>
      <c r="CE210" s="111">
        <f>$F210*'INTERNAL PARAMETERS-2'!AP210*(1-VLOOKUP(AQ$4,'INTERNAL PARAMETERS-1'!$B$5:$J$44,4, FALSE))</f>
        <v>0</v>
      </c>
      <c r="CF210" s="111">
        <f>$F210*'INTERNAL PARAMETERS-2'!AQ210*(1-VLOOKUP(AR$4,'INTERNAL PARAMETERS-1'!$B$5:$J$44,4, FALSE))</f>
        <v>0</v>
      </c>
      <c r="CG210" s="111">
        <f>$F210*'INTERNAL PARAMETERS-2'!AR210*(1-VLOOKUP(AS$4,'INTERNAL PARAMETERS-1'!$B$5:$J$44,4, FALSE))</f>
        <v>0</v>
      </c>
      <c r="CH210" s="110">
        <f>$F210*'INTERNAL PARAMETERS-2'!AS210*(1-VLOOKUP(AT$4,'INTERNAL PARAMETERS-1'!$B$5:$J$44,4, FALSE))</f>
        <v>0</v>
      </c>
      <c r="CI210" s="109">
        <f t="shared" si="3"/>
        <v>0</v>
      </c>
    </row>
    <row r="211" spans="3:87" x14ac:dyDescent="0.5">
      <c r="C211" s="75" t="s">
        <v>23</v>
      </c>
      <c r="D211" s="74" t="s">
        <v>2</v>
      </c>
      <c r="E211" s="74" t="s">
        <v>12</v>
      </c>
      <c r="F211" s="113">
        <f>'INPUTS-Incidence'!E211</f>
        <v>0</v>
      </c>
      <c r="G211" s="112">
        <f>$F211*'INTERNAL PARAMETERS-2'!F211*VLOOKUP(G$4,'INTERNAL PARAMETERS-1'!$B$5:$J$44,4, FALSE)</f>
        <v>0</v>
      </c>
      <c r="H211" s="111">
        <f>$F211*'INTERNAL PARAMETERS-2'!G211*VLOOKUP(H$4,'INTERNAL PARAMETERS-1'!$B$5:$J$44,4, FALSE)</f>
        <v>0</v>
      </c>
      <c r="I211" s="111">
        <f>$F211*'INTERNAL PARAMETERS-2'!H211*VLOOKUP(I$4,'INTERNAL PARAMETERS-1'!$B$5:$J$44,4, FALSE)</f>
        <v>0</v>
      </c>
      <c r="J211" s="111">
        <f>$F211*'INTERNAL PARAMETERS-2'!I211*VLOOKUP(J$4,'INTERNAL PARAMETERS-1'!$B$5:$J$44,4, FALSE)</f>
        <v>0</v>
      </c>
      <c r="K211" s="111">
        <f>$F211*'INTERNAL PARAMETERS-2'!J211*VLOOKUP(K$4,'INTERNAL PARAMETERS-1'!$B$5:$J$44,4, FALSE)</f>
        <v>0</v>
      </c>
      <c r="L211" s="111">
        <f>$F211*'INTERNAL PARAMETERS-2'!K211*VLOOKUP(L$4,'INTERNAL PARAMETERS-1'!$B$5:$J$44,4, FALSE)</f>
        <v>0</v>
      </c>
      <c r="M211" s="111">
        <f>$F211*'INTERNAL PARAMETERS-2'!L211*VLOOKUP(M$4,'INTERNAL PARAMETERS-1'!$B$5:$J$44,4, FALSE)</f>
        <v>0</v>
      </c>
      <c r="N211" s="111">
        <f>$F211*'INTERNAL PARAMETERS-2'!M211*VLOOKUP(N$4,'INTERNAL PARAMETERS-1'!$B$5:$J$44,4, FALSE)</f>
        <v>0</v>
      </c>
      <c r="O211" s="111">
        <f>$F211*'INTERNAL PARAMETERS-2'!N211*VLOOKUP(O$4,'INTERNAL PARAMETERS-1'!$B$5:$J$44,4, FALSE)</f>
        <v>0</v>
      </c>
      <c r="P211" s="111">
        <f>$F211*'INTERNAL PARAMETERS-2'!O211*VLOOKUP(P$4,'INTERNAL PARAMETERS-1'!$B$5:$J$44,4, FALSE)</f>
        <v>0</v>
      </c>
      <c r="Q211" s="111">
        <f>$F211*'INTERNAL PARAMETERS-2'!P211*VLOOKUP(Q$4,'INTERNAL PARAMETERS-1'!$B$5:$J$44,4, FALSE)</f>
        <v>0</v>
      </c>
      <c r="R211" s="111">
        <f>$F211*'INTERNAL PARAMETERS-2'!Q211*VLOOKUP(R$4,'INTERNAL PARAMETERS-1'!$B$5:$J$44,4, FALSE)</f>
        <v>0</v>
      </c>
      <c r="S211" s="111">
        <f>$F211*'INTERNAL PARAMETERS-2'!R211*VLOOKUP(S$4,'INTERNAL PARAMETERS-1'!$B$5:$J$44,4, FALSE)</f>
        <v>0</v>
      </c>
      <c r="T211" s="111">
        <f>$F211*'INTERNAL PARAMETERS-2'!S211*VLOOKUP(T$4,'INTERNAL PARAMETERS-1'!$B$5:$J$44,4, FALSE)</f>
        <v>0</v>
      </c>
      <c r="U211" s="111">
        <f>$F211*'INTERNAL PARAMETERS-2'!T211*VLOOKUP(U$4,'INTERNAL PARAMETERS-1'!$B$5:$J$44,4, FALSE)</f>
        <v>0</v>
      </c>
      <c r="V211" s="111">
        <f>$F211*'INTERNAL PARAMETERS-2'!U211*VLOOKUP(V$4,'INTERNAL PARAMETERS-1'!$B$5:$J$44,4, FALSE)</f>
        <v>0</v>
      </c>
      <c r="W211" s="111">
        <f>$F211*'INTERNAL PARAMETERS-2'!V211*VLOOKUP(W$4,'INTERNAL PARAMETERS-1'!$B$5:$J$44,4, FALSE)</f>
        <v>0</v>
      </c>
      <c r="X211" s="111">
        <f>$F211*'INTERNAL PARAMETERS-2'!W211*VLOOKUP(X$4,'INTERNAL PARAMETERS-1'!$B$5:$J$44,4, FALSE)</f>
        <v>0</v>
      </c>
      <c r="Y211" s="111">
        <f>$F211*'INTERNAL PARAMETERS-2'!X211*VLOOKUP(Y$4,'INTERNAL PARAMETERS-1'!$B$5:$J$44,4, FALSE)</f>
        <v>0</v>
      </c>
      <c r="Z211" s="111">
        <f>$F211*'INTERNAL PARAMETERS-2'!Y211*VLOOKUP(Z$4,'INTERNAL PARAMETERS-1'!$B$5:$J$44,4, FALSE)</f>
        <v>0</v>
      </c>
      <c r="AA211" s="111">
        <f>$F211*'INTERNAL PARAMETERS-2'!Z211*VLOOKUP(AA$4,'INTERNAL PARAMETERS-1'!$B$5:$J$44,4, FALSE)</f>
        <v>0</v>
      </c>
      <c r="AB211" s="111">
        <f>$F211*'INTERNAL PARAMETERS-2'!AA211*VLOOKUP(AB$4,'INTERNAL PARAMETERS-1'!$B$5:$J$44,4, FALSE)</f>
        <v>0</v>
      </c>
      <c r="AC211" s="111">
        <f>$F211*'INTERNAL PARAMETERS-2'!AB211*VLOOKUP(AC$4,'INTERNAL PARAMETERS-1'!$B$5:$J$44,4, FALSE)</f>
        <v>0</v>
      </c>
      <c r="AD211" s="111">
        <f>$F211*'INTERNAL PARAMETERS-2'!AC211*VLOOKUP(AD$4,'INTERNAL PARAMETERS-1'!$B$5:$J$44,4, FALSE)</f>
        <v>0</v>
      </c>
      <c r="AE211" s="111">
        <f>$F211*'INTERNAL PARAMETERS-2'!AD211*VLOOKUP(AE$4,'INTERNAL PARAMETERS-1'!$B$5:$J$44,4, FALSE)</f>
        <v>0</v>
      </c>
      <c r="AF211" s="111">
        <f>$F211*'INTERNAL PARAMETERS-2'!AE211*VLOOKUP(AF$4,'INTERNAL PARAMETERS-1'!$B$5:$J$44,4, FALSE)</f>
        <v>0</v>
      </c>
      <c r="AG211" s="111">
        <f>$F211*'INTERNAL PARAMETERS-2'!AF211*VLOOKUP(AG$4,'INTERNAL PARAMETERS-1'!$B$5:$J$44,4, FALSE)</f>
        <v>0</v>
      </c>
      <c r="AH211" s="111">
        <f>$F211*'INTERNAL PARAMETERS-2'!AG211*VLOOKUP(AH$4,'INTERNAL PARAMETERS-1'!$B$5:$J$44,4, FALSE)</f>
        <v>0</v>
      </c>
      <c r="AI211" s="111">
        <f>$F211*'INTERNAL PARAMETERS-2'!AH211*VLOOKUP(AI$4,'INTERNAL PARAMETERS-1'!$B$5:$J$44,4, FALSE)</f>
        <v>0</v>
      </c>
      <c r="AJ211" s="111">
        <f>$F211*'INTERNAL PARAMETERS-2'!AI211*VLOOKUP(AJ$4,'INTERNAL PARAMETERS-1'!$B$5:$J$44,4, FALSE)</f>
        <v>0</v>
      </c>
      <c r="AK211" s="111">
        <f>$F211*'INTERNAL PARAMETERS-2'!AJ211*VLOOKUP(AK$4,'INTERNAL PARAMETERS-1'!$B$5:$J$44,4, FALSE)</f>
        <v>0</v>
      </c>
      <c r="AL211" s="111">
        <f>$F211*'INTERNAL PARAMETERS-2'!AK211*VLOOKUP(AL$4,'INTERNAL PARAMETERS-1'!$B$5:$J$44,4, FALSE)</f>
        <v>0</v>
      </c>
      <c r="AM211" s="111">
        <f>$F211*'INTERNAL PARAMETERS-2'!AL211*VLOOKUP(AM$4,'INTERNAL PARAMETERS-1'!$B$5:$J$44,4, FALSE)</f>
        <v>0</v>
      </c>
      <c r="AN211" s="111">
        <f>$F211*'INTERNAL PARAMETERS-2'!AM211*VLOOKUP(AN$4,'INTERNAL PARAMETERS-1'!$B$5:$J$44,4, FALSE)</f>
        <v>0</v>
      </c>
      <c r="AO211" s="111">
        <f>$F211*'INTERNAL PARAMETERS-2'!AN211*VLOOKUP(AO$4,'INTERNAL PARAMETERS-1'!$B$5:$J$44,4, FALSE)</f>
        <v>0</v>
      </c>
      <c r="AP211" s="111">
        <f>$F211*'INTERNAL PARAMETERS-2'!AO211*VLOOKUP(AP$4,'INTERNAL PARAMETERS-1'!$B$5:$J$44,4, FALSE)</f>
        <v>0</v>
      </c>
      <c r="AQ211" s="111">
        <f>$F211*'INTERNAL PARAMETERS-2'!AP211*VLOOKUP(AQ$4,'INTERNAL PARAMETERS-1'!$B$5:$J$44,4, FALSE)</f>
        <v>0</v>
      </c>
      <c r="AR211" s="111">
        <f>$F211*'INTERNAL PARAMETERS-2'!AQ211*VLOOKUP(AR$4,'INTERNAL PARAMETERS-1'!$B$5:$J$44,4, FALSE)</f>
        <v>0</v>
      </c>
      <c r="AS211" s="111">
        <f>$F211*'INTERNAL PARAMETERS-2'!AR211*VLOOKUP(AS$4,'INTERNAL PARAMETERS-1'!$B$5:$J$44,4, FALSE)</f>
        <v>0</v>
      </c>
      <c r="AT211" s="110">
        <f>$F211*'INTERNAL PARAMETERS-2'!AS211*VLOOKUP(AT$4,'INTERNAL PARAMETERS-1'!$B$5:$J$44,4, FALSE)</f>
        <v>0</v>
      </c>
      <c r="AU211" s="112">
        <f>$F211*'INTERNAL PARAMETERS-2'!F211*(1-VLOOKUP(G$4,'INTERNAL PARAMETERS-1'!$B$5:$J$44,4, FALSE))</f>
        <v>0</v>
      </c>
      <c r="AV211" s="111">
        <f>$F211*'INTERNAL PARAMETERS-2'!G211*(1-VLOOKUP(H$4,'INTERNAL PARAMETERS-1'!$B$5:$J$44,4, FALSE))</f>
        <v>0</v>
      </c>
      <c r="AW211" s="111">
        <f>$F211*'INTERNAL PARAMETERS-2'!H211*(1-VLOOKUP(I$4,'INTERNAL PARAMETERS-1'!$B$5:$J$44,4, FALSE))</f>
        <v>0</v>
      </c>
      <c r="AX211" s="111">
        <f>$F211*'INTERNAL PARAMETERS-2'!I211*(1-VLOOKUP(J$4,'INTERNAL PARAMETERS-1'!$B$5:$J$44,4, FALSE))</f>
        <v>0</v>
      </c>
      <c r="AY211" s="111">
        <f>$F211*'INTERNAL PARAMETERS-2'!J211*(1-VLOOKUP(K$4,'INTERNAL PARAMETERS-1'!$B$5:$J$44,4, FALSE))</f>
        <v>0</v>
      </c>
      <c r="AZ211" s="111">
        <f>$F211*'INTERNAL PARAMETERS-2'!K211*(1-VLOOKUP(L$4,'INTERNAL PARAMETERS-1'!$B$5:$J$44,4, FALSE))</f>
        <v>0</v>
      </c>
      <c r="BA211" s="111">
        <f>$F211*'INTERNAL PARAMETERS-2'!L211*(1-VLOOKUP(M$4,'INTERNAL PARAMETERS-1'!$B$5:$J$44,4, FALSE))</f>
        <v>0</v>
      </c>
      <c r="BB211" s="111">
        <f>$F211*'INTERNAL PARAMETERS-2'!M211*(1-VLOOKUP(N$4,'INTERNAL PARAMETERS-1'!$B$5:$J$44,4, FALSE))</f>
        <v>0</v>
      </c>
      <c r="BC211" s="111">
        <f>$F211*'INTERNAL PARAMETERS-2'!N211*(1-VLOOKUP(O$4,'INTERNAL PARAMETERS-1'!$B$5:$J$44,4, FALSE))</f>
        <v>0</v>
      </c>
      <c r="BD211" s="111">
        <f>$F211*'INTERNAL PARAMETERS-2'!O211*(1-VLOOKUP(P$4,'INTERNAL PARAMETERS-1'!$B$5:$J$44,4, FALSE))</f>
        <v>0</v>
      </c>
      <c r="BE211" s="111">
        <f>$F211*'INTERNAL PARAMETERS-2'!P211*(1-VLOOKUP(Q$4,'INTERNAL PARAMETERS-1'!$B$5:$J$44,4, FALSE))</f>
        <v>0</v>
      </c>
      <c r="BF211" s="111">
        <f>$F211*'INTERNAL PARAMETERS-2'!Q211*(1-VLOOKUP(R$4,'INTERNAL PARAMETERS-1'!$B$5:$J$44,4, FALSE))</f>
        <v>0</v>
      </c>
      <c r="BG211" s="111">
        <f>$F211*'INTERNAL PARAMETERS-2'!R211*(1-VLOOKUP(S$4,'INTERNAL PARAMETERS-1'!$B$5:$J$44,4, FALSE))</f>
        <v>0</v>
      </c>
      <c r="BH211" s="111">
        <f>$F211*'INTERNAL PARAMETERS-2'!S211*(1-VLOOKUP(T$4,'INTERNAL PARAMETERS-1'!$B$5:$J$44,4, FALSE))</f>
        <v>0</v>
      </c>
      <c r="BI211" s="111">
        <f>$F211*'INTERNAL PARAMETERS-2'!T211*(1-VLOOKUP(U$4,'INTERNAL PARAMETERS-1'!$B$5:$J$44,4, FALSE))</f>
        <v>0</v>
      </c>
      <c r="BJ211" s="111">
        <f>$F211*'INTERNAL PARAMETERS-2'!U211*(1-VLOOKUP(V$4,'INTERNAL PARAMETERS-1'!$B$5:$J$44,4, FALSE))</f>
        <v>0</v>
      </c>
      <c r="BK211" s="111">
        <f>$F211*'INTERNAL PARAMETERS-2'!V211*(1-VLOOKUP(W$4,'INTERNAL PARAMETERS-1'!$B$5:$J$44,4, FALSE))</f>
        <v>0</v>
      </c>
      <c r="BL211" s="111">
        <f>$F211*'INTERNAL PARAMETERS-2'!W211*(1-VLOOKUP(X$4,'INTERNAL PARAMETERS-1'!$B$5:$J$44,4, FALSE))</f>
        <v>0</v>
      </c>
      <c r="BM211" s="111">
        <f>$F211*'INTERNAL PARAMETERS-2'!X211*(1-VLOOKUP(Y$4,'INTERNAL PARAMETERS-1'!$B$5:$J$44,4, FALSE))</f>
        <v>0</v>
      </c>
      <c r="BN211" s="111">
        <f>$F211*'INTERNAL PARAMETERS-2'!Y211*(1-VLOOKUP(Z$4,'INTERNAL PARAMETERS-1'!$B$5:$J$44,4, FALSE))</f>
        <v>0</v>
      </c>
      <c r="BO211" s="111">
        <f>$F211*'INTERNAL PARAMETERS-2'!Z211*(1-VLOOKUP(AA$4,'INTERNAL PARAMETERS-1'!$B$5:$J$44,4, FALSE))</f>
        <v>0</v>
      </c>
      <c r="BP211" s="111">
        <f>$F211*'INTERNAL PARAMETERS-2'!AA211*(1-VLOOKUP(AB$4,'INTERNAL PARAMETERS-1'!$B$5:$J$44,4, FALSE))</f>
        <v>0</v>
      </c>
      <c r="BQ211" s="111">
        <f>$F211*'INTERNAL PARAMETERS-2'!AB211*(1-VLOOKUP(AC$4,'INTERNAL PARAMETERS-1'!$B$5:$J$44,4, FALSE))</f>
        <v>0</v>
      </c>
      <c r="BR211" s="111">
        <f>$F211*'INTERNAL PARAMETERS-2'!AC211*(1-VLOOKUP(AD$4,'INTERNAL PARAMETERS-1'!$B$5:$J$44,4, FALSE))</f>
        <v>0</v>
      </c>
      <c r="BS211" s="111">
        <f>$F211*'INTERNAL PARAMETERS-2'!AD211*(1-VLOOKUP(AE$4,'INTERNAL PARAMETERS-1'!$B$5:$J$44,4, FALSE))</f>
        <v>0</v>
      </c>
      <c r="BT211" s="111">
        <f>$F211*'INTERNAL PARAMETERS-2'!AE211*(1-VLOOKUP(AF$4,'INTERNAL PARAMETERS-1'!$B$5:$J$44,4, FALSE))</f>
        <v>0</v>
      </c>
      <c r="BU211" s="111">
        <f>$F211*'INTERNAL PARAMETERS-2'!AF211*(1-VLOOKUP(AG$4,'INTERNAL PARAMETERS-1'!$B$5:$J$44,4, FALSE))</f>
        <v>0</v>
      </c>
      <c r="BV211" s="111">
        <f>$F211*'INTERNAL PARAMETERS-2'!AG211*(1-VLOOKUP(AH$4,'INTERNAL PARAMETERS-1'!$B$5:$J$44,4, FALSE))</f>
        <v>0</v>
      </c>
      <c r="BW211" s="111">
        <f>$F211*'INTERNAL PARAMETERS-2'!AH211*(1-VLOOKUP(AI$4,'INTERNAL PARAMETERS-1'!$B$5:$J$44,4, FALSE))</f>
        <v>0</v>
      </c>
      <c r="BX211" s="111">
        <f>$F211*'INTERNAL PARAMETERS-2'!AI211*(1-VLOOKUP(AJ$4,'INTERNAL PARAMETERS-1'!$B$5:$J$44,4, FALSE))</f>
        <v>0</v>
      </c>
      <c r="BY211" s="111">
        <f>$F211*'INTERNAL PARAMETERS-2'!AJ211*(1-VLOOKUP(AK$4,'INTERNAL PARAMETERS-1'!$B$5:$J$44,4, FALSE))</f>
        <v>0</v>
      </c>
      <c r="BZ211" s="111">
        <f>$F211*'INTERNAL PARAMETERS-2'!AK211*(1-VLOOKUP(AL$4,'INTERNAL PARAMETERS-1'!$B$5:$J$44,4, FALSE))</f>
        <v>0</v>
      </c>
      <c r="CA211" s="111">
        <f>$F211*'INTERNAL PARAMETERS-2'!AL211*(1-VLOOKUP(AM$4,'INTERNAL PARAMETERS-1'!$B$5:$J$44,4, FALSE))</f>
        <v>0</v>
      </c>
      <c r="CB211" s="111">
        <f>$F211*'INTERNAL PARAMETERS-2'!AM211*(1-VLOOKUP(AN$4,'INTERNAL PARAMETERS-1'!$B$5:$J$44,4, FALSE))</f>
        <v>0</v>
      </c>
      <c r="CC211" s="111">
        <f>$F211*'INTERNAL PARAMETERS-2'!AN211*(1-VLOOKUP(AO$4,'INTERNAL PARAMETERS-1'!$B$5:$J$44,4, FALSE))</f>
        <v>0</v>
      </c>
      <c r="CD211" s="111">
        <f>$F211*'INTERNAL PARAMETERS-2'!AO211*(1-VLOOKUP(AP$4,'INTERNAL PARAMETERS-1'!$B$5:$J$44,4, FALSE))</f>
        <v>0</v>
      </c>
      <c r="CE211" s="111">
        <f>$F211*'INTERNAL PARAMETERS-2'!AP211*(1-VLOOKUP(AQ$4,'INTERNAL PARAMETERS-1'!$B$5:$J$44,4, FALSE))</f>
        <v>0</v>
      </c>
      <c r="CF211" s="111">
        <f>$F211*'INTERNAL PARAMETERS-2'!AQ211*(1-VLOOKUP(AR$4,'INTERNAL PARAMETERS-1'!$B$5:$J$44,4, FALSE))</f>
        <v>0</v>
      </c>
      <c r="CG211" s="111">
        <f>$F211*'INTERNAL PARAMETERS-2'!AR211*(1-VLOOKUP(AS$4,'INTERNAL PARAMETERS-1'!$B$5:$J$44,4, FALSE))</f>
        <v>0</v>
      </c>
      <c r="CH211" s="110">
        <f>$F211*'INTERNAL PARAMETERS-2'!AS211*(1-VLOOKUP(AT$4,'INTERNAL PARAMETERS-1'!$B$5:$J$44,4, FALSE))</f>
        <v>0</v>
      </c>
      <c r="CI211" s="109">
        <f t="shared" si="3"/>
        <v>0</v>
      </c>
    </row>
    <row r="212" spans="3:87" x14ac:dyDescent="0.5">
      <c r="C212" s="75" t="s">
        <v>23</v>
      </c>
      <c r="D212" s="74" t="s">
        <v>2</v>
      </c>
      <c r="E212" s="74" t="s">
        <v>11</v>
      </c>
      <c r="F212" s="113">
        <f>'INPUTS-Incidence'!E212</f>
        <v>0</v>
      </c>
      <c r="G212" s="112">
        <f>$F212*'INTERNAL PARAMETERS-2'!F212*VLOOKUP(G$4,'INTERNAL PARAMETERS-1'!$B$5:$J$44,4, FALSE)</f>
        <v>0</v>
      </c>
      <c r="H212" s="111">
        <f>$F212*'INTERNAL PARAMETERS-2'!G212*VLOOKUP(H$4,'INTERNAL PARAMETERS-1'!$B$5:$J$44,4, FALSE)</f>
        <v>0</v>
      </c>
      <c r="I212" s="111">
        <f>$F212*'INTERNAL PARAMETERS-2'!H212*VLOOKUP(I$4,'INTERNAL PARAMETERS-1'!$B$5:$J$44,4, FALSE)</f>
        <v>0</v>
      </c>
      <c r="J212" s="111">
        <f>$F212*'INTERNAL PARAMETERS-2'!I212*VLOOKUP(J$4,'INTERNAL PARAMETERS-1'!$B$5:$J$44,4, FALSE)</f>
        <v>0</v>
      </c>
      <c r="K212" s="111">
        <f>$F212*'INTERNAL PARAMETERS-2'!J212*VLOOKUP(K$4,'INTERNAL PARAMETERS-1'!$B$5:$J$44,4, FALSE)</f>
        <v>0</v>
      </c>
      <c r="L212" s="111">
        <f>$F212*'INTERNAL PARAMETERS-2'!K212*VLOOKUP(L$4,'INTERNAL PARAMETERS-1'!$B$5:$J$44,4, FALSE)</f>
        <v>0</v>
      </c>
      <c r="M212" s="111">
        <f>$F212*'INTERNAL PARAMETERS-2'!L212*VLOOKUP(M$4,'INTERNAL PARAMETERS-1'!$B$5:$J$44,4, FALSE)</f>
        <v>0</v>
      </c>
      <c r="N212" s="111">
        <f>$F212*'INTERNAL PARAMETERS-2'!M212*VLOOKUP(N$4,'INTERNAL PARAMETERS-1'!$B$5:$J$44,4, FALSE)</f>
        <v>0</v>
      </c>
      <c r="O212" s="111">
        <f>$F212*'INTERNAL PARAMETERS-2'!N212*VLOOKUP(O$4,'INTERNAL PARAMETERS-1'!$B$5:$J$44,4, FALSE)</f>
        <v>0</v>
      </c>
      <c r="P212" s="111">
        <f>$F212*'INTERNAL PARAMETERS-2'!O212*VLOOKUP(P$4,'INTERNAL PARAMETERS-1'!$B$5:$J$44,4, FALSE)</f>
        <v>0</v>
      </c>
      <c r="Q212" s="111">
        <f>$F212*'INTERNAL PARAMETERS-2'!P212*VLOOKUP(Q$4,'INTERNAL PARAMETERS-1'!$B$5:$J$44,4, FALSE)</f>
        <v>0</v>
      </c>
      <c r="R212" s="111">
        <f>$F212*'INTERNAL PARAMETERS-2'!Q212*VLOOKUP(R$4,'INTERNAL PARAMETERS-1'!$B$5:$J$44,4, FALSE)</f>
        <v>0</v>
      </c>
      <c r="S212" s="111">
        <f>$F212*'INTERNAL PARAMETERS-2'!R212*VLOOKUP(S$4,'INTERNAL PARAMETERS-1'!$B$5:$J$44,4, FALSE)</f>
        <v>0</v>
      </c>
      <c r="T212" s="111">
        <f>$F212*'INTERNAL PARAMETERS-2'!S212*VLOOKUP(T$4,'INTERNAL PARAMETERS-1'!$B$5:$J$44,4, FALSE)</f>
        <v>0</v>
      </c>
      <c r="U212" s="111">
        <f>$F212*'INTERNAL PARAMETERS-2'!T212*VLOOKUP(U$4,'INTERNAL PARAMETERS-1'!$B$5:$J$44,4, FALSE)</f>
        <v>0</v>
      </c>
      <c r="V212" s="111">
        <f>$F212*'INTERNAL PARAMETERS-2'!U212*VLOOKUP(V$4,'INTERNAL PARAMETERS-1'!$B$5:$J$44,4, FALSE)</f>
        <v>0</v>
      </c>
      <c r="W212" s="111">
        <f>$F212*'INTERNAL PARAMETERS-2'!V212*VLOOKUP(W$4,'INTERNAL PARAMETERS-1'!$B$5:$J$44,4, FALSE)</f>
        <v>0</v>
      </c>
      <c r="X212" s="111">
        <f>$F212*'INTERNAL PARAMETERS-2'!W212*VLOOKUP(X$4,'INTERNAL PARAMETERS-1'!$B$5:$J$44,4, FALSE)</f>
        <v>0</v>
      </c>
      <c r="Y212" s="111">
        <f>$F212*'INTERNAL PARAMETERS-2'!X212*VLOOKUP(Y$4,'INTERNAL PARAMETERS-1'!$B$5:$J$44,4, FALSE)</f>
        <v>0</v>
      </c>
      <c r="Z212" s="111">
        <f>$F212*'INTERNAL PARAMETERS-2'!Y212*VLOOKUP(Z$4,'INTERNAL PARAMETERS-1'!$B$5:$J$44,4, FALSE)</f>
        <v>0</v>
      </c>
      <c r="AA212" s="111">
        <f>$F212*'INTERNAL PARAMETERS-2'!Z212*VLOOKUP(AA$4,'INTERNAL PARAMETERS-1'!$B$5:$J$44,4, FALSE)</f>
        <v>0</v>
      </c>
      <c r="AB212" s="111">
        <f>$F212*'INTERNAL PARAMETERS-2'!AA212*VLOOKUP(AB$4,'INTERNAL PARAMETERS-1'!$B$5:$J$44,4, FALSE)</f>
        <v>0</v>
      </c>
      <c r="AC212" s="111">
        <f>$F212*'INTERNAL PARAMETERS-2'!AB212*VLOOKUP(AC$4,'INTERNAL PARAMETERS-1'!$B$5:$J$44,4, FALSE)</f>
        <v>0</v>
      </c>
      <c r="AD212" s="111">
        <f>$F212*'INTERNAL PARAMETERS-2'!AC212*VLOOKUP(AD$4,'INTERNAL PARAMETERS-1'!$B$5:$J$44,4, FALSE)</f>
        <v>0</v>
      </c>
      <c r="AE212" s="111">
        <f>$F212*'INTERNAL PARAMETERS-2'!AD212*VLOOKUP(AE$4,'INTERNAL PARAMETERS-1'!$B$5:$J$44,4, FALSE)</f>
        <v>0</v>
      </c>
      <c r="AF212" s="111">
        <f>$F212*'INTERNAL PARAMETERS-2'!AE212*VLOOKUP(AF$4,'INTERNAL PARAMETERS-1'!$B$5:$J$44,4, FALSE)</f>
        <v>0</v>
      </c>
      <c r="AG212" s="111">
        <f>$F212*'INTERNAL PARAMETERS-2'!AF212*VLOOKUP(AG$4,'INTERNAL PARAMETERS-1'!$B$5:$J$44,4, FALSE)</f>
        <v>0</v>
      </c>
      <c r="AH212" s="111">
        <f>$F212*'INTERNAL PARAMETERS-2'!AG212*VLOOKUP(AH$4,'INTERNAL PARAMETERS-1'!$B$5:$J$44,4, FALSE)</f>
        <v>0</v>
      </c>
      <c r="AI212" s="111">
        <f>$F212*'INTERNAL PARAMETERS-2'!AH212*VLOOKUP(AI$4,'INTERNAL PARAMETERS-1'!$B$5:$J$44,4, FALSE)</f>
        <v>0</v>
      </c>
      <c r="AJ212" s="111">
        <f>$F212*'INTERNAL PARAMETERS-2'!AI212*VLOOKUP(AJ$4,'INTERNAL PARAMETERS-1'!$B$5:$J$44,4, FALSE)</f>
        <v>0</v>
      </c>
      <c r="AK212" s="111">
        <f>$F212*'INTERNAL PARAMETERS-2'!AJ212*VLOOKUP(AK$4,'INTERNAL PARAMETERS-1'!$B$5:$J$44,4, FALSE)</f>
        <v>0</v>
      </c>
      <c r="AL212" s="111">
        <f>$F212*'INTERNAL PARAMETERS-2'!AK212*VLOOKUP(AL$4,'INTERNAL PARAMETERS-1'!$B$5:$J$44,4, FALSE)</f>
        <v>0</v>
      </c>
      <c r="AM212" s="111">
        <f>$F212*'INTERNAL PARAMETERS-2'!AL212*VLOOKUP(AM$4,'INTERNAL PARAMETERS-1'!$B$5:$J$44,4, FALSE)</f>
        <v>0</v>
      </c>
      <c r="AN212" s="111">
        <f>$F212*'INTERNAL PARAMETERS-2'!AM212*VLOOKUP(AN$4,'INTERNAL PARAMETERS-1'!$B$5:$J$44,4, FALSE)</f>
        <v>0</v>
      </c>
      <c r="AO212" s="111">
        <f>$F212*'INTERNAL PARAMETERS-2'!AN212*VLOOKUP(AO$4,'INTERNAL PARAMETERS-1'!$B$5:$J$44,4, FALSE)</f>
        <v>0</v>
      </c>
      <c r="AP212" s="111">
        <f>$F212*'INTERNAL PARAMETERS-2'!AO212*VLOOKUP(AP$4,'INTERNAL PARAMETERS-1'!$B$5:$J$44,4, FALSE)</f>
        <v>0</v>
      </c>
      <c r="AQ212" s="111">
        <f>$F212*'INTERNAL PARAMETERS-2'!AP212*VLOOKUP(AQ$4,'INTERNAL PARAMETERS-1'!$B$5:$J$44,4, FALSE)</f>
        <v>0</v>
      </c>
      <c r="AR212" s="111">
        <f>$F212*'INTERNAL PARAMETERS-2'!AQ212*VLOOKUP(AR$4,'INTERNAL PARAMETERS-1'!$B$5:$J$44,4, FALSE)</f>
        <v>0</v>
      </c>
      <c r="AS212" s="111">
        <f>$F212*'INTERNAL PARAMETERS-2'!AR212*VLOOKUP(AS$4,'INTERNAL PARAMETERS-1'!$B$5:$J$44,4, FALSE)</f>
        <v>0</v>
      </c>
      <c r="AT212" s="110">
        <f>$F212*'INTERNAL PARAMETERS-2'!AS212*VLOOKUP(AT$4,'INTERNAL PARAMETERS-1'!$B$5:$J$44,4, FALSE)</f>
        <v>0</v>
      </c>
      <c r="AU212" s="112">
        <f>$F212*'INTERNAL PARAMETERS-2'!F212*(1-VLOOKUP(G$4,'INTERNAL PARAMETERS-1'!$B$5:$J$44,4, FALSE))</f>
        <v>0</v>
      </c>
      <c r="AV212" s="111">
        <f>$F212*'INTERNAL PARAMETERS-2'!G212*(1-VLOOKUP(H$4,'INTERNAL PARAMETERS-1'!$B$5:$J$44,4, FALSE))</f>
        <v>0</v>
      </c>
      <c r="AW212" s="111">
        <f>$F212*'INTERNAL PARAMETERS-2'!H212*(1-VLOOKUP(I$4,'INTERNAL PARAMETERS-1'!$B$5:$J$44,4, FALSE))</f>
        <v>0</v>
      </c>
      <c r="AX212" s="111">
        <f>$F212*'INTERNAL PARAMETERS-2'!I212*(1-VLOOKUP(J$4,'INTERNAL PARAMETERS-1'!$B$5:$J$44,4, FALSE))</f>
        <v>0</v>
      </c>
      <c r="AY212" s="111">
        <f>$F212*'INTERNAL PARAMETERS-2'!J212*(1-VLOOKUP(K$4,'INTERNAL PARAMETERS-1'!$B$5:$J$44,4, FALSE))</f>
        <v>0</v>
      </c>
      <c r="AZ212" s="111">
        <f>$F212*'INTERNAL PARAMETERS-2'!K212*(1-VLOOKUP(L$4,'INTERNAL PARAMETERS-1'!$B$5:$J$44,4, FALSE))</f>
        <v>0</v>
      </c>
      <c r="BA212" s="111">
        <f>$F212*'INTERNAL PARAMETERS-2'!L212*(1-VLOOKUP(M$4,'INTERNAL PARAMETERS-1'!$B$5:$J$44,4, FALSE))</f>
        <v>0</v>
      </c>
      <c r="BB212" s="111">
        <f>$F212*'INTERNAL PARAMETERS-2'!M212*(1-VLOOKUP(N$4,'INTERNAL PARAMETERS-1'!$B$5:$J$44,4, FALSE))</f>
        <v>0</v>
      </c>
      <c r="BC212" s="111">
        <f>$F212*'INTERNAL PARAMETERS-2'!N212*(1-VLOOKUP(O$4,'INTERNAL PARAMETERS-1'!$B$5:$J$44,4, FALSE))</f>
        <v>0</v>
      </c>
      <c r="BD212" s="111">
        <f>$F212*'INTERNAL PARAMETERS-2'!O212*(1-VLOOKUP(P$4,'INTERNAL PARAMETERS-1'!$B$5:$J$44,4, FALSE))</f>
        <v>0</v>
      </c>
      <c r="BE212" s="111">
        <f>$F212*'INTERNAL PARAMETERS-2'!P212*(1-VLOOKUP(Q$4,'INTERNAL PARAMETERS-1'!$B$5:$J$44,4, FALSE))</f>
        <v>0</v>
      </c>
      <c r="BF212" s="111">
        <f>$F212*'INTERNAL PARAMETERS-2'!Q212*(1-VLOOKUP(R$4,'INTERNAL PARAMETERS-1'!$B$5:$J$44,4, FALSE))</f>
        <v>0</v>
      </c>
      <c r="BG212" s="111">
        <f>$F212*'INTERNAL PARAMETERS-2'!R212*(1-VLOOKUP(S$4,'INTERNAL PARAMETERS-1'!$B$5:$J$44,4, FALSE))</f>
        <v>0</v>
      </c>
      <c r="BH212" s="111">
        <f>$F212*'INTERNAL PARAMETERS-2'!S212*(1-VLOOKUP(T$4,'INTERNAL PARAMETERS-1'!$B$5:$J$44,4, FALSE))</f>
        <v>0</v>
      </c>
      <c r="BI212" s="111">
        <f>$F212*'INTERNAL PARAMETERS-2'!T212*(1-VLOOKUP(U$4,'INTERNAL PARAMETERS-1'!$B$5:$J$44,4, FALSE))</f>
        <v>0</v>
      </c>
      <c r="BJ212" s="111">
        <f>$F212*'INTERNAL PARAMETERS-2'!U212*(1-VLOOKUP(V$4,'INTERNAL PARAMETERS-1'!$B$5:$J$44,4, FALSE))</f>
        <v>0</v>
      </c>
      <c r="BK212" s="111">
        <f>$F212*'INTERNAL PARAMETERS-2'!V212*(1-VLOOKUP(W$4,'INTERNAL PARAMETERS-1'!$B$5:$J$44,4, FALSE))</f>
        <v>0</v>
      </c>
      <c r="BL212" s="111">
        <f>$F212*'INTERNAL PARAMETERS-2'!W212*(1-VLOOKUP(X$4,'INTERNAL PARAMETERS-1'!$B$5:$J$44,4, FALSE))</f>
        <v>0</v>
      </c>
      <c r="BM212" s="111">
        <f>$F212*'INTERNAL PARAMETERS-2'!X212*(1-VLOOKUP(Y$4,'INTERNAL PARAMETERS-1'!$B$5:$J$44,4, FALSE))</f>
        <v>0</v>
      </c>
      <c r="BN212" s="111">
        <f>$F212*'INTERNAL PARAMETERS-2'!Y212*(1-VLOOKUP(Z$4,'INTERNAL PARAMETERS-1'!$B$5:$J$44,4, FALSE))</f>
        <v>0</v>
      </c>
      <c r="BO212" s="111">
        <f>$F212*'INTERNAL PARAMETERS-2'!Z212*(1-VLOOKUP(AA$4,'INTERNAL PARAMETERS-1'!$B$5:$J$44,4, FALSE))</f>
        <v>0</v>
      </c>
      <c r="BP212" s="111">
        <f>$F212*'INTERNAL PARAMETERS-2'!AA212*(1-VLOOKUP(AB$4,'INTERNAL PARAMETERS-1'!$B$5:$J$44,4, FALSE))</f>
        <v>0</v>
      </c>
      <c r="BQ212" s="111">
        <f>$F212*'INTERNAL PARAMETERS-2'!AB212*(1-VLOOKUP(AC$4,'INTERNAL PARAMETERS-1'!$B$5:$J$44,4, FALSE))</f>
        <v>0</v>
      </c>
      <c r="BR212" s="111">
        <f>$F212*'INTERNAL PARAMETERS-2'!AC212*(1-VLOOKUP(AD$4,'INTERNAL PARAMETERS-1'!$B$5:$J$44,4, FALSE))</f>
        <v>0</v>
      </c>
      <c r="BS212" s="111">
        <f>$F212*'INTERNAL PARAMETERS-2'!AD212*(1-VLOOKUP(AE$4,'INTERNAL PARAMETERS-1'!$B$5:$J$44,4, FALSE))</f>
        <v>0</v>
      </c>
      <c r="BT212" s="111">
        <f>$F212*'INTERNAL PARAMETERS-2'!AE212*(1-VLOOKUP(AF$4,'INTERNAL PARAMETERS-1'!$B$5:$J$44,4, FALSE))</f>
        <v>0</v>
      </c>
      <c r="BU212" s="111">
        <f>$F212*'INTERNAL PARAMETERS-2'!AF212*(1-VLOOKUP(AG$4,'INTERNAL PARAMETERS-1'!$B$5:$J$44,4, FALSE))</f>
        <v>0</v>
      </c>
      <c r="BV212" s="111">
        <f>$F212*'INTERNAL PARAMETERS-2'!AG212*(1-VLOOKUP(AH$4,'INTERNAL PARAMETERS-1'!$B$5:$J$44,4, FALSE))</f>
        <v>0</v>
      </c>
      <c r="BW212" s="111">
        <f>$F212*'INTERNAL PARAMETERS-2'!AH212*(1-VLOOKUP(AI$4,'INTERNAL PARAMETERS-1'!$B$5:$J$44,4, FALSE))</f>
        <v>0</v>
      </c>
      <c r="BX212" s="111">
        <f>$F212*'INTERNAL PARAMETERS-2'!AI212*(1-VLOOKUP(AJ$4,'INTERNAL PARAMETERS-1'!$B$5:$J$44,4, FALSE))</f>
        <v>0</v>
      </c>
      <c r="BY212" s="111">
        <f>$F212*'INTERNAL PARAMETERS-2'!AJ212*(1-VLOOKUP(AK$4,'INTERNAL PARAMETERS-1'!$B$5:$J$44,4, FALSE))</f>
        <v>0</v>
      </c>
      <c r="BZ212" s="111">
        <f>$F212*'INTERNAL PARAMETERS-2'!AK212*(1-VLOOKUP(AL$4,'INTERNAL PARAMETERS-1'!$B$5:$J$44,4, FALSE))</f>
        <v>0</v>
      </c>
      <c r="CA212" s="111">
        <f>$F212*'INTERNAL PARAMETERS-2'!AL212*(1-VLOOKUP(AM$4,'INTERNAL PARAMETERS-1'!$B$5:$J$44,4, FALSE))</f>
        <v>0</v>
      </c>
      <c r="CB212" s="111">
        <f>$F212*'INTERNAL PARAMETERS-2'!AM212*(1-VLOOKUP(AN$4,'INTERNAL PARAMETERS-1'!$B$5:$J$44,4, FALSE))</f>
        <v>0</v>
      </c>
      <c r="CC212" s="111">
        <f>$F212*'INTERNAL PARAMETERS-2'!AN212*(1-VLOOKUP(AO$4,'INTERNAL PARAMETERS-1'!$B$5:$J$44,4, FALSE))</f>
        <v>0</v>
      </c>
      <c r="CD212" s="111">
        <f>$F212*'INTERNAL PARAMETERS-2'!AO212*(1-VLOOKUP(AP$4,'INTERNAL PARAMETERS-1'!$B$5:$J$44,4, FALSE))</f>
        <v>0</v>
      </c>
      <c r="CE212" s="111">
        <f>$F212*'INTERNAL PARAMETERS-2'!AP212*(1-VLOOKUP(AQ$4,'INTERNAL PARAMETERS-1'!$B$5:$J$44,4, FALSE))</f>
        <v>0</v>
      </c>
      <c r="CF212" s="111">
        <f>$F212*'INTERNAL PARAMETERS-2'!AQ212*(1-VLOOKUP(AR$4,'INTERNAL PARAMETERS-1'!$B$5:$J$44,4, FALSE))</f>
        <v>0</v>
      </c>
      <c r="CG212" s="111">
        <f>$F212*'INTERNAL PARAMETERS-2'!AR212*(1-VLOOKUP(AS$4,'INTERNAL PARAMETERS-1'!$B$5:$J$44,4, FALSE))</f>
        <v>0</v>
      </c>
      <c r="CH212" s="110">
        <f>$F212*'INTERNAL PARAMETERS-2'!AS212*(1-VLOOKUP(AT$4,'INTERNAL PARAMETERS-1'!$B$5:$J$44,4, FALSE))</f>
        <v>0</v>
      </c>
      <c r="CI212" s="109">
        <f t="shared" si="3"/>
        <v>0</v>
      </c>
    </row>
    <row r="213" spans="3:87" x14ac:dyDescent="0.5">
      <c r="C213" s="75" t="s">
        <v>23</v>
      </c>
      <c r="D213" s="74" t="s">
        <v>2</v>
      </c>
      <c r="E213" s="74" t="s">
        <v>10</v>
      </c>
      <c r="F213" s="113">
        <f>'INPUTS-Incidence'!E213</f>
        <v>0</v>
      </c>
      <c r="G213" s="112">
        <f>$F213*'INTERNAL PARAMETERS-2'!F213*VLOOKUP(G$4,'INTERNAL PARAMETERS-1'!$B$5:$J$44,4, FALSE)</f>
        <v>0</v>
      </c>
      <c r="H213" s="111">
        <f>$F213*'INTERNAL PARAMETERS-2'!G213*VLOOKUP(H$4,'INTERNAL PARAMETERS-1'!$B$5:$J$44,4, FALSE)</f>
        <v>0</v>
      </c>
      <c r="I213" s="111">
        <f>$F213*'INTERNAL PARAMETERS-2'!H213*VLOOKUP(I$4,'INTERNAL PARAMETERS-1'!$B$5:$J$44,4, FALSE)</f>
        <v>0</v>
      </c>
      <c r="J213" s="111">
        <f>$F213*'INTERNAL PARAMETERS-2'!I213*VLOOKUP(J$4,'INTERNAL PARAMETERS-1'!$B$5:$J$44,4, FALSE)</f>
        <v>0</v>
      </c>
      <c r="K213" s="111">
        <f>$F213*'INTERNAL PARAMETERS-2'!J213*VLOOKUP(K$4,'INTERNAL PARAMETERS-1'!$B$5:$J$44,4, FALSE)</f>
        <v>0</v>
      </c>
      <c r="L213" s="111">
        <f>$F213*'INTERNAL PARAMETERS-2'!K213*VLOOKUP(L$4,'INTERNAL PARAMETERS-1'!$B$5:$J$44,4, FALSE)</f>
        <v>0</v>
      </c>
      <c r="M213" s="111">
        <f>$F213*'INTERNAL PARAMETERS-2'!L213*VLOOKUP(M$4,'INTERNAL PARAMETERS-1'!$B$5:$J$44,4, FALSE)</f>
        <v>0</v>
      </c>
      <c r="N213" s="111">
        <f>$F213*'INTERNAL PARAMETERS-2'!M213*VLOOKUP(N$4,'INTERNAL PARAMETERS-1'!$B$5:$J$44,4, FALSE)</f>
        <v>0</v>
      </c>
      <c r="O213" s="111">
        <f>$F213*'INTERNAL PARAMETERS-2'!N213*VLOOKUP(O$4,'INTERNAL PARAMETERS-1'!$B$5:$J$44,4, FALSE)</f>
        <v>0</v>
      </c>
      <c r="P213" s="111">
        <f>$F213*'INTERNAL PARAMETERS-2'!O213*VLOOKUP(P$4,'INTERNAL PARAMETERS-1'!$B$5:$J$44,4, FALSE)</f>
        <v>0</v>
      </c>
      <c r="Q213" s="111">
        <f>$F213*'INTERNAL PARAMETERS-2'!P213*VLOOKUP(Q$4,'INTERNAL PARAMETERS-1'!$B$5:$J$44,4, FALSE)</f>
        <v>0</v>
      </c>
      <c r="R213" s="111">
        <f>$F213*'INTERNAL PARAMETERS-2'!Q213*VLOOKUP(R$4,'INTERNAL PARAMETERS-1'!$B$5:$J$44,4, FALSE)</f>
        <v>0</v>
      </c>
      <c r="S213" s="111">
        <f>$F213*'INTERNAL PARAMETERS-2'!R213*VLOOKUP(S$4,'INTERNAL PARAMETERS-1'!$B$5:$J$44,4, FALSE)</f>
        <v>0</v>
      </c>
      <c r="T213" s="111">
        <f>$F213*'INTERNAL PARAMETERS-2'!S213*VLOOKUP(T$4,'INTERNAL PARAMETERS-1'!$B$5:$J$44,4, FALSE)</f>
        <v>0</v>
      </c>
      <c r="U213" s="111">
        <f>$F213*'INTERNAL PARAMETERS-2'!T213*VLOOKUP(U$4,'INTERNAL PARAMETERS-1'!$B$5:$J$44,4, FALSE)</f>
        <v>0</v>
      </c>
      <c r="V213" s="111">
        <f>$F213*'INTERNAL PARAMETERS-2'!U213*VLOOKUP(V$4,'INTERNAL PARAMETERS-1'!$B$5:$J$44,4, FALSE)</f>
        <v>0</v>
      </c>
      <c r="W213" s="111">
        <f>$F213*'INTERNAL PARAMETERS-2'!V213*VLOOKUP(W$4,'INTERNAL PARAMETERS-1'!$B$5:$J$44,4, FALSE)</f>
        <v>0</v>
      </c>
      <c r="X213" s="111">
        <f>$F213*'INTERNAL PARAMETERS-2'!W213*VLOOKUP(X$4,'INTERNAL PARAMETERS-1'!$B$5:$J$44,4, FALSE)</f>
        <v>0</v>
      </c>
      <c r="Y213" s="111">
        <f>$F213*'INTERNAL PARAMETERS-2'!X213*VLOOKUP(Y$4,'INTERNAL PARAMETERS-1'!$B$5:$J$44,4, FALSE)</f>
        <v>0</v>
      </c>
      <c r="Z213" s="111">
        <f>$F213*'INTERNAL PARAMETERS-2'!Y213*VLOOKUP(Z$4,'INTERNAL PARAMETERS-1'!$B$5:$J$44,4, FALSE)</f>
        <v>0</v>
      </c>
      <c r="AA213" s="111">
        <f>$F213*'INTERNAL PARAMETERS-2'!Z213*VLOOKUP(AA$4,'INTERNAL PARAMETERS-1'!$B$5:$J$44,4, FALSE)</f>
        <v>0</v>
      </c>
      <c r="AB213" s="111">
        <f>$F213*'INTERNAL PARAMETERS-2'!AA213*VLOOKUP(AB$4,'INTERNAL PARAMETERS-1'!$B$5:$J$44,4, FALSE)</f>
        <v>0</v>
      </c>
      <c r="AC213" s="111">
        <f>$F213*'INTERNAL PARAMETERS-2'!AB213*VLOOKUP(AC$4,'INTERNAL PARAMETERS-1'!$B$5:$J$44,4, FALSE)</f>
        <v>0</v>
      </c>
      <c r="AD213" s="111">
        <f>$F213*'INTERNAL PARAMETERS-2'!AC213*VLOOKUP(AD$4,'INTERNAL PARAMETERS-1'!$B$5:$J$44,4, FALSE)</f>
        <v>0</v>
      </c>
      <c r="AE213" s="111">
        <f>$F213*'INTERNAL PARAMETERS-2'!AD213*VLOOKUP(AE$4,'INTERNAL PARAMETERS-1'!$B$5:$J$44,4, FALSE)</f>
        <v>0</v>
      </c>
      <c r="AF213" s="111">
        <f>$F213*'INTERNAL PARAMETERS-2'!AE213*VLOOKUP(AF$4,'INTERNAL PARAMETERS-1'!$B$5:$J$44,4, FALSE)</f>
        <v>0</v>
      </c>
      <c r="AG213" s="111">
        <f>$F213*'INTERNAL PARAMETERS-2'!AF213*VLOOKUP(AG$4,'INTERNAL PARAMETERS-1'!$B$5:$J$44,4, FALSE)</f>
        <v>0</v>
      </c>
      <c r="AH213" s="111">
        <f>$F213*'INTERNAL PARAMETERS-2'!AG213*VLOOKUP(AH$4,'INTERNAL PARAMETERS-1'!$B$5:$J$44,4, FALSE)</f>
        <v>0</v>
      </c>
      <c r="AI213" s="111">
        <f>$F213*'INTERNAL PARAMETERS-2'!AH213*VLOOKUP(AI$4,'INTERNAL PARAMETERS-1'!$B$5:$J$44,4, FALSE)</f>
        <v>0</v>
      </c>
      <c r="AJ213" s="111">
        <f>$F213*'INTERNAL PARAMETERS-2'!AI213*VLOOKUP(AJ$4,'INTERNAL PARAMETERS-1'!$B$5:$J$44,4, FALSE)</f>
        <v>0</v>
      </c>
      <c r="AK213" s="111">
        <f>$F213*'INTERNAL PARAMETERS-2'!AJ213*VLOOKUP(AK$4,'INTERNAL PARAMETERS-1'!$B$5:$J$44,4, FALSE)</f>
        <v>0</v>
      </c>
      <c r="AL213" s="111">
        <f>$F213*'INTERNAL PARAMETERS-2'!AK213*VLOOKUP(AL$4,'INTERNAL PARAMETERS-1'!$B$5:$J$44,4, FALSE)</f>
        <v>0</v>
      </c>
      <c r="AM213" s="111">
        <f>$F213*'INTERNAL PARAMETERS-2'!AL213*VLOOKUP(AM$4,'INTERNAL PARAMETERS-1'!$B$5:$J$44,4, FALSE)</f>
        <v>0</v>
      </c>
      <c r="AN213" s="111">
        <f>$F213*'INTERNAL PARAMETERS-2'!AM213*VLOOKUP(AN$4,'INTERNAL PARAMETERS-1'!$B$5:$J$44,4, FALSE)</f>
        <v>0</v>
      </c>
      <c r="AO213" s="111">
        <f>$F213*'INTERNAL PARAMETERS-2'!AN213*VLOOKUP(AO$4,'INTERNAL PARAMETERS-1'!$B$5:$J$44,4, FALSE)</f>
        <v>0</v>
      </c>
      <c r="AP213" s="111">
        <f>$F213*'INTERNAL PARAMETERS-2'!AO213*VLOOKUP(AP$4,'INTERNAL PARAMETERS-1'!$B$5:$J$44,4, FALSE)</f>
        <v>0</v>
      </c>
      <c r="AQ213" s="111">
        <f>$F213*'INTERNAL PARAMETERS-2'!AP213*VLOOKUP(AQ$4,'INTERNAL PARAMETERS-1'!$B$5:$J$44,4, FALSE)</f>
        <v>0</v>
      </c>
      <c r="AR213" s="111">
        <f>$F213*'INTERNAL PARAMETERS-2'!AQ213*VLOOKUP(AR$4,'INTERNAL PARAMETERS-1'!$B$5:$J$44,4, FALSE)</f>
        <v>0</v>
      </c>
      <c r="AS213" s="111">
        <f>$F213*'INTERNAL PARAMETERS-2'!AR213*VLOOKUP(AS$4,'INTERNAL PARAMETERS-1'!$B$5:$J$44,4, FALSE)</f>
        <v>0</v>
      </c>
      <c r="AT213" s="110">
        <f>$F213*'INTERNAL PARAMETERS-2'!AS213*VLOOKUP(AT$4,'INTERNAL PARAMETERS-1'!$B$5:$J$44,4, FALSE)</f>
        <v>0</v>
      </c>
      <c r="AU213" s="112">
        <f>$F213*'INTERNAL PARAMETERS-2'!F213*(1-VLOOKUP(G$4,'INTERNAL PARAMETERS-1'!$B$5:$J$44,4, FALSE))</f>
        <v>0</v>
      </c>
      <c r="AV213" s="111">
        <f>$F213*'INTERNAL PARAMETERS-2'!G213*(1-VLOOKUP(H$4,'INTERNAL PARAMETERS-1'!$B$5:$J$44,4, FALSE))</f>
        <v>0</v>
      </c>
      <c r="AW213" s="111">
        <f>$F213*'INTERNAL PARAMETERS-2'!H213*(1-VLOOKUP(I$4,'INTERNAL PARAMETERS-1'!$B$5:$J$44,4, FALSE))</f>
        <v>0</v>
      </c>
      <c r="AX213" s="111">
        <f>$F213*'INTERNAL PARAMETERS-2'!I213*(1-VLOOKUP(J$4,'INTERNAL PARAMETERS-1'!$B$5:$J$44,4, FALSE))</f>
        <v>0</v>
      </c>
      <c r="AY213" s="111">
        <f>$F213*'INTERNAL PARAMETERS-2'!J213*(1-VLOOKUP(K$4,'INTERNAL PARAMETERS-1'!$B$5:$J$44,4, FALSE))</f>
        <v>0</v>
      </c>
      <c r="AZ213" s="111">
        <f>$F213*'INTERNAL PARAMETERS-2'!K213*(1-VLOOKUP(L$4,'INTERNAL PARAMETERS-1'!$B$5:$J$44,4, FALSE))</f>
        <v>0</v>
      </c>
      <c r="BA213" s="111">
        <f>$F213*'INTERNAL PARAMETERS-2'!L213*(1-VLOOKUP(M$4,'INTERNAL PARAMETERS-1'!$B$5:$J$44,4, FALSE))</f>
        <v>0</v>
      </c>
      <c r="BB213" s="111">
        <f>$F213*'INTERNAL PARAMETERS-2'!M213*(1-VLOOKUP(N$4,'INTERNAL PARAMETERS-1'!$B$5:$J$44,4, FALSE))</f>
        <v>0</v>
      </c>
      <c r="BC213" s="111">
        <f>$F213*'INTERNAL PARAMETERS-2'!N213*(1-VLOOKUP(O$4,'INTERNAL PARAMETERS-1'!$B$5:$J$44,4, FALSE))</f>
        <v>0</v>
      </c>
      <c r="BD213" s="111">
        <f>$F213*'INTERNAL PARAMETERS-2'!O213*(1-VLOOKUP(P$4,'INTERNAL PARAMETERS-1'!$B$5:$J$44,4, FALSE))</f>
        <v>0</v>
      </c>
      <c r="BE213" s="111">
        <f>$F213*'INTERNAL PARAMETERS-2'!P213*(1-VLOOKUP(Q$4,'INTERNAL PARAMETERS-1'!$B$5:$J$44,4, FALSE))</f>
        <v>0</v>
      </c>
      <c r="BF213" s="111">
        <f>$F213*'INTERNAL PARAMETERS-2'!Q213*(1-VLOOKUP(R$4,'INTERNAL PARAMETERS-1'!$B$5:$J$44,4, FALSE))</f>
        <v>0</v>
      </c>
      <c r="BG213" s="111">
        <f>$F213*'INTERNAL PARAMETERS-2'!R213*(1-VLOOKUP(S$4,'INTERNAL PARAMETERS-1'!$B$5:$J$44,4, FALSE))</f>
        <v>0</v>
      </c>
      <c r="BH213" s="111">
        <f>$F213*'INTERNAL PARAMETERS-2'!S213*(1-VLOOKUP(T$4,'INTERNAL PARAMETERS-1'!$B$5:$J$44,4, FALSE))</f>
        <v>0</v>
      </c>
      <c r="BI213" s="111">
        <f>$F213*'INTERNAL PARAMETERS-2'!T213*(1-VLOOKUP(U$4,'INTERNAL PARAMETERS-1'!$B$5:$J$44,4, FALSE))</f>
        <v>0</v>
      </c>
      <c r="BJ213" s="111">
        <f>$F213*'INTERNAL PARAMETERS-2'!U213*(1-VLOOKUP(V$4,'INTERNAL PARAMETERS-1'!$B$5:$J$44,4, FALSE))</f>
        <v>0</v>
      </c>
      <c r="BK213" s="111">
        <f>$F213*'INTERNAL PARAMETERS-2'!V213*(1-VLOOKUP(W$4,'INTERNAL PARAMETERS-1'!$B$5:$J$44,4, FALSE))</f>
        <v>0</v>
      </c>
      <c r="BL213" s="111">
        <f>$F213*'INTERNAL PARAMETERS-2'!W213*(1-VLOOKUP(X$4,'INTERNAL PARAMETERS-1'!$B$5:$J$44,4, FALSE))</f>
        <v>0</v>
      </c>
      <c r="BM213" s="111">
        <f>$F213*'INTERNAL PARAMETERS-2'!X213*(1-VLOOKUP(Y$4,'INTERNAL PARAMETERS-1'!$B$5:$J$44,4, FALSE))</f>
        <v>0</v>
      </c>
      <c r="BN213" s="111">
        <f>$F213*'INTERNAL PARAMETERS-2'!Y213*(1-VLOOKUP(Z$4,'INTERNAL PARAMETERS-1'!$B$5:$J$44,4, FALSE))</f>
        <v>0</v>
      </c>
      <c r="BO213" s="111">
        <f>$F213*'INTERNAL PARAMETERS-2'!Z213*(1-VLOOKUP(AA$4,'INTERNAL PARAMETERS-1'!$B$5:$J$44,4, FALSE))</f>
        <v>0</v>
      </c>
      <c r="BP213" s="111">
        <f>$F213*'INTERNAL PARAMETERS-2'!AA213*(1-VLOOKUP(AB$4,'INTERNAL PARAMETERS-1'!$B$5:$J$44,4, FALSE))</f>
        <v>0</v>
      </c>
      <c r="BQ213" s="111">
        <f>$F213*'INTERNAL PARAMETERS-2'!AB213*(1-VLOOKUP(AC$4,'INTERNAL PARAMETERS-1'!$B$5:$J$44,4, FALSE))</f>
        <v>0</v>
      </c>
      <c r="BR213" s="111">
        <f>$F213*'INTERNAL PARAMETERS-2'!AC213*(1-VLOOKUP(AD$4,'INTERNAL PARAMETERS-1'!$B$5:$J$44,4, FALSE))</f>
        <v>0</v>
      </c>
      <c r="BS213" s="111">
        <f>$F213*'INTERNAL PARAMETERS-2'!AD213*(1-VLOOKUP(AE$4,'INTERNAL PARAMETERS-1'!$B$5:$J$44,4, FALSE))</f>
        <v>0</v>
      </c>
      <c r="BT213" s="111">
        <f>$F213*'INTERNAL PARAMETERS-2'!AE213*(1-VLOOKUP(AF$4,'INTERNAL PARAMETERS-1'!$B$5:$J$44,4, FALSE))</f>
        <v>0</v>
      </c>
      <c r="BU213" s="111">
        <f>$F213*'INTERNAL PARAMETERS-2'!AF213*(1-VLOOKUP(AG$4,'INTERNAL PARAMETERS-1'!$B$5:$J$44,4, FALSE))</f>
        <v>0</v>
      </c>
      <c r="BV213" s="111">
        <f>$F213*'INTERNAL PARAMETERS-2'!AG213*(1-VLOOKUP(AH$4,'INTERNAL PARAMETERS-1'!$B$5:$J$44,4, FALSE))</f>
        <v>0</v>
      </c>
      <c r="BW213" s="111">
        <f>$F213*'INTERNAL PARAMETERS-2'!AH213*(1-VLOOKUP(AI$4,'INTERNAL PARAMETERS-1'!$B$5:$J$44,4, FALSE))</f>
        <v>0</v>
      </c>
      <c r="BX213" s="111">
        <f>$F213*'INTERNAL PARAMETERS-2'!AI213*(1-VLOOKUP(AJ$4,'INTERNAL PARAMETERS-1'!$B$5:$J$44,4, FALSE))</f>
        <v>0</v>
      </c>
      <c r="BY213" s="111">
        <f>$F213*'INTERNAL PARAMETERS-2'!AJ213*(1-VLOOKUP(AK$4,'INTERNAL PARAMETERS-1'!$B$5:$J$44,4, FALSE))</f>
        <v>0</v>
      </c>
      <c r="BZ213" s="111">
        <f>$F213*'INTERNAL PARAMETERS-2'!AK213*(1-VLOOKUP(AL$4,'INTERNAL PARAMETERS-1'!$B$5:$J$44,4, FALSE))</f>
        <v>0</v>
      </c>
      <c r="CA213" s="111">
        <f>$F213*'INTERNAL PARAMETERS-2'!AL213*(1-VLOOKUP(AM$4,'INTERNAL PARAMETERS-1'!$B$5:$J$44,4, FALSE))</f>
        <v>0</v>
      </c>
      <c r="CB213" s="111">
        <f>$F213*'INTERNAL PARAMETERS-2'!AM213*(1-VLOOKUP(AN$4,'INTERNAL PARAMETERS-1'!$B$5:$J$44,4, FALSE))</f>
        <v>0</v>
      </c>
      <c r="CC213" s="111">
        <f>$F213*'INTERNAL PARAMETERS-2'!AN213*(1-VLOOKUP(AO$4,'INTERNAL PARAMETERS-1'!$B$5:$J$44,4, FALSE))</f>
        <v>0</v>
      </c>
      <c r="CD213" s="111">
        <f>$F213*'INTERNAL PARAMETERS-2'!AO213*(1-VLOOKUP(AP$4,'INTERNAL PARAMETERS-1'!$B$5:$J$44,4, FALSE))</f>
        <v>0</v>
      </c>
      <c r="CE213" s="111">
        <f>$F213*'INTERNAL PARAMETERS-2'!AP213*(1-VLOOKUP(AQ$4,'INTERNAL PARAMETERS-1'!$B$5:$J$44,4, FALSE))</f>
        <v>0</v>
      </c>
      <c r="CF213" s="111">
        <f>$F213*'INTERNAL PARAMETERS-2'!AQ213*(1-VLOOKUP(AR$4,'INTERNAL PARAMETERS-1'!$B$5:$J$44,4, FALSE))</f>
        <v>0</v>
      </c>
      <c r="CG213" s="111">
        <f>$F213*'INTERNAL PARAMETERS-2'!AR213*(1-VLOOKUP(AS$4,'INTERNAL PARAMETERS-1'!$B$5:$J$44,4, FALSE))</f>
        <v>0</v>
      </c>
      <c r="CH213" s="110">
        <f>$F213*'INTERNAL PARAMETERS-2'!AS213*(1-VLOOKUP(AT$4,'INTERNAL PARAMETERS-1'!$B$5:$J$44,4, FALSE))</f>
        <v>0</v>
      </c>
      <c r="CI213" s="109">
        <f t="shared" si="3"/>
        <v>0</v>
      </c>
    </row>
    <row r="214" spans="3:87" x14ac:dyDescent="0.5">
      <c r="C214" s="75" t="s">
        <v>23</v>
      </c>
      <c r="D214" s="74" t="s">
        <v>2</v>
      </c>
      <c r="E214" s="74" t="s">
        <v>9</v>
      </c>
      <c r="F214" s="113">
        <f>'INPUTS-Incidence'!E214</f>
        <v>0</v>
      </c>
      <c r="G214" s="112">
        <f>$F214*'INTERNAL PARAMETERS-2'!F214*VLOOKUP(G$4,'INTERNAL PARAMETERS-1'!$B$5:$J$44,4, FALSE)</f>
        <v>0</v>
      </c>
      <c r="H214" s="111">
        <f>$F214*'INTERNAL PARAMETERS-2'!G214*VLOOKUP(H$4,'INTERNAL PARAMETERS-1'!$B$5:$J$44,4, FALSE)</f>
        <v>0</v>
      </c>
      <c r="I214" s="111">
        <f>$F214*'INTERNAL PARAMETERS-2'!H214*VLOOKUP(I$4,'INTERNAL PARAMETERS-1'!$B$5:$J$44,4, FALSE)</f>
        <v>0</v>
      </c>
      <c r="J214" s="111">
        <f>$F214*'INTERNAL PARAMETERS-2'!I214*VLOOKUP(J$4,'INTERNAL PARAMETERS-1'!$B$5:$J$44,4, FALSE)</f>
        <v>0</v>
      </c>
      <c r="K214" s="111">
        <f>$F214*'INTERNAL PARAMETERS-2'!J214*VLOOKUP(K$4,'INTERNAL PARAMETERS-1'!$B$5:$J$44,4, FALSE)</f>
        <v>0</v>
      </c>
      <c r="L214" s="111">
        <f>$F214*'INTERNAL PARAMETERS-2'!K214*VLOOKUP(L$4,'INTERNAL PARAMETERS-1'!$B$5:$J$44,4, FALSE)</f>
        <v>0</v>
      </c>
      <c r="M214" s="111">
        <f>$F214*'INTERNAL PARAMETERS-2'!L214*VLOOKUP(M$4,'INTERNAL PARAMETERS-1'!$B$5:$J$44,4, FALSE)</f>
        <v>0</v>
      </c>
      <c r="N214" s="111">
        <f>$F214*'INTERNAL PARAMETERS-2'!M214*VLOOKUP(N$4,'INTERNAL PARAMETERS-1'!$B$5:$J$44,4, FALSE)</f>
        <v>0</v>
      </c>
      <c r="O214" s="111">
        <f>$F214*'INTERNAL PARAMETERS-2'!N214*VLOOKUP(O$4,'INTERNAL PARAMETERS-1'!$B$5:$J$44,4, FALSE)</f>
        <v>0</v>
      </c>
      <c r="P214" s="111">
        <f>$F214*'INTERNAL PARAMETERS-2'!O214*VLOOKUP(P$4,'INTERNAL PARAMETERS-1'!$B$5:$J$44,4, FALSE)</f>
        <v>0</v>
      </c>
      <c r="Q214" s="111">
        <f>$F214*'INTERNAL PARAMETERS-2'!P214*VLOOKUP(Q$4,'INTERNAL PARAMETERS-1'!$B$5:$J$44,4, FALSE)</f>
        <v>0</v>
      </c>
      <c r="R214" s="111">
        <f>$F214*'INTERNAL PARAMETERS-2'!Q214*VLOOKUP(R$4,'INTERNAL PARAMETERS-1'!$B$5:$J$44,4, FALSE)</f>
        <v>0</v>
      </c>
      <c r="S214" s="111">
        <f>$F214*'INTERNAL PARAMETERS-2'!R214*VLOOKUP(S$4,'INTERNAL PARAMETERS-1'!$B$5:$J$44,4, FALSE)</f>
        <v>0</v>
      </c>
      <c r="T214" s="111">
        <f>$F214*'INTERNAL PARAMETERS-2'!S214*VLOOKUP(T$4,'INTERNAL PARAMETERS-1'!$B$5:$J$44,4, FALSE)</f>
        <v>0</v>
      </c>
      <c r="U214" s="111">
        <f>$F214*'INTERNAL PARAMETERS-2'!T214*VLOOKUP(U$4,'INTERNAL PARAMETERS-1'!$B$5:$J$44,4, FALSE)</f>
        <v>0</v>
      </c>
      <c r="V214" s="111">
        <f>$F214*'INTERNAL PARAMETERS-2'!U214*VLOOKUP(V$4,'INTERNAL PARAMETERS-1'!$B$5:$J$44,4, FALSE)</f>
        <v>0</v>
      </c>
      <c r="W214" s="111">
        <f>$F214*'INTERNAL PARAMETERS-2'!V214*VLOOKUP(W$4,'INTERNAL PARAMETERS-1'!$B$5:$J$44,4, FALSE)</f>
        <v>0</v>
      </c>
      <c r="X214" s="111">
        <f>$F214*'INTERNAL PARAMETERS-2'!W214*VLOOKUP(X$4,'INTERNAL PARAMETERS-1'!$B$5:$J$44,4, FALSE)</f>
        <v>0</v>
      </c>
      <c r="Y214" s="111">
        <f>$F214*'INTERNAL PARAMETERS-2'!X214*VLOOKUP(Y$4,'INTERNAL PARAMETERS-1'!$B$5:$J$44,4, FALSE)</f>
        <v>0</v>
      </c>
      <c r="Z214" s="111">
        <f>$F214*'INTERNAL PARAMETERS-2'!Y214*VLOOKUP(Z$4,'INTERNAL PARAMETERS-1'!$B$5:$J$44,4, FALSE)</f>
        <v>0</v>
      </c>
      <c r="AA214" s="111">
        <f>$F214*'INTERNAL PARAMETERS-2'!Z214*VLOOKUP(AA$4,'INTERNAL PARAMETERS-1'!$B$5:$J$44,4, FALSE)</f>
        <v>0</v>
      </c>
      <c r="AB214" s="111">
        <f>$F214*'INTERNAL PARAMETERS-2'!AA214*VLOOKUP(AB$4,'INTERNAL PARAMETERS-1'!$B$5:$J$44,4, FALSE)</f>
        <v>0</v>
      </c>
      <c r="AC214" s="111">
        <f>$F214*'INTERNAL PARAMETERS-2'!AB214*VLOOKUP(AC$4,'INTERNAL PARAMETERS-1'!$B$5:$J$44,4, FALSE)</f>
        <v>0</v>
      </c>
      <c r="AD214" s="111">
        <f>$F214*'INTERNAL PARAMETERS-2'!AC214*VLOOKUP(AD$4,'INTERNAL PARAMETERS-1'!$B$5:$J$44,4, FALSE)</f>
        <v>0</v>
      </c>
      <c r="AE214" s="111">
        <f>$F214*'INTERNAL PARAMETERS-2'!AD214*VLOOKUP(AE$4,'INTERNAL PARAMETERS-1'!$B$5:$J$44,4, FALSE)</f>
        <v>0</v>
      </c>
      <c r="AF214" s="111">
        <f>$F214*'INTERNAL PARAMETERS-2'!AE214*VLOOKUP(AF$4,'INTERNAL PARAMETERS-1'!$B$5:$J$44,4, FALSE)</f>
        <v>0</v>
      </c>
      <c r="AG214" s="111">
        <f>$F214*'INTERNAL PARAMETERS-2'!AF214*VLOOKUP(AG$4,'INTERNAL PARAMETERS-1'!$B$5:$J$44,4, FALSE)</f>
        <v>0</v>
      </c>
      <c r="AH214" s="111">
        <f>$F214*'INTERNAL PARAMETERS-2'!AG214*VLOOKUP(AH$4,'INTERNAL PARAMETERS-1'!$B$5:$J$44,4, FALSE)</f>
        <v>0</v>
      </c>
      <c r="AI214" s="111">
        <f>$F214*'INTERNAL PARAMETERS-2'!AH214*VLOOKUP(AI$4,'INTERNAL PARAMETERS-1'!$B$5:$J$44,4, FALSE)</f>
        <v>0</v>
      </c>
      <c r="AJ214" s="111">
        <f>$F214*'INTERNAL PARAMETERS-2'!AI214*VLOOKUP(AJ$4,'INTERNAL PARAMETERS-1'!$B$5:$J$44,4, FALSE)</f>
        <v>0</v>
      </c>
      <c r="AK214" s="111">
        <f>$F214*'INTERNAL PARAMETERS-2'!AJ214*VLOOKUP(AK$4,'INTERNAL PARAMETERS-1'!$B$5:$J$44,4, FALSE)</f>
        <v>0</v>
      </c>
      <c r="AL214" s="111">
        <f>$F214*'INTERNAL PARAMETERS-2'!AK214*VLOOKUP(AL$4,'INTERNAL PARAMETERS-1'!$B$5:$J$44,4, FALSE)</f>
        <v>0</v>
      </c>
      <c r="AM214" s="111">
        <f>$F214*'INTERNAL PARAMETERS-2'!AL214*VLOOKUP(AM$4,'INTERNAL PARAMETERS-1'!$B$5:$J$44,4, FALSE)</f>
        <v>0</v>
      </c>
      <c r="AN214" s="111">
        <f>$F214*'INTERNAL PARAMETERS-2'!AM214*VLOOKUP(AN$4,'INTERNAL PARAMETERS-1'!$B$5:$J$44,4, FALSE)</f>
        <v>0</v>
      </c>
      <c r="AO214" s="111">
        <f>$F214*'INTERNAL PARAMETERS-2'!AN214*VLOOKUP(AO$4,'INTERNAL PARAMETERS-1'!$B$5:$J$44,4, FALSE)</f>
        <v>0</v>
      </c>
      <c r="AP214" s="111">
        <f>$F214*'INTERNAL PARAMETERS-2'!AO214*VLOOKUP(AP$4,'INTERNAL PARAMETERS-1'!$B$5:$J$44,4, FALSE)</f>
        <v>0</v>
      </c>
      <c r="AQ214" s="111">
        <f>$F214*'INTERNAL PARAMETERS-2'!AP214*VLOOKUP(AQ$4,'INTERNAL PARAMETERS-1'!$B$5:$J$44,4, FALSE)</f>
        <v>0</v>
      </c>
      <c r="AR214" s="111">
        <f>$F214*'INTERNAL PARAMETERS-2'!AQ214*VLOOKUP(AR$4,'INTERNAL PARAMETERS-1'!$B$5:$J$44,4, FALSE)</f>
        <v>0</v>
      </c>
      <c r="AS214" s="111">
        <f>$F214*'INTERNAL PARAMETERS-2'!AR214*VLOOKUP(AS$4,'INTERNAL PARAMETERS-1'!$B$5:$J$44,4, FALSE)</f>
        <v>0</v>
      </c>
      <c r="AT214" s="110">
        <f>$F214*'INTERNAL PARAMETERS-2'!AS214*VLOOKUP(AT$4,'INTERNAL PARAMETERS-1'!$B$5:$J$44,4, FALSE)</f>
        <v>0</v>
      </c>
      <c r="AU214" s="112">
        <f>$F214*'INTERNAL PARAMETERS-2'!F214*(1-VLOOKUP(G$4,'INTERNAL PARAMETERS-1'!$B$5:$J$44,4, FALSE))</f>
        <v>0</v>
      </c>
      <c r="AV214" s="111">
        <f>$F214*'INTERNAL PARAMETERS-2'!G214*(1-VLOOKUP(H$4,'INTERNAL PARAMETERS-1'!$B$5:$J$44,4, FALSE))</f>
        <v>0</v>
      </c>
      <c r="AW214" s="111">
        <f>$F214*'INTERNAL PARAMETERS-2'!H214*(1-VLOOKUP(I$4,'INTERNAL PARAMETERS-1'!$B$5:$J$44,4, FALSE))</f>
        <v>0</v>
      </c>
      <c r="AX214" s="111">
        <f>$F214*'INTERNAL PARAMETERS-2'!I214*(1-VLOOKUP(J$4,'INTERNAL PARAMETERS-1'!$B$5:$J$44,4, FALSE))</f>
        <v>0</v>
      </c>
      <c r="AY214" s="111">
        <f>$F214*'INTERNAL PARAMETERS-2'!J214*(1-VLOOKUP(K$4,'INTERNAL PARAMETERS-1'!$B$5:$J$44,4, FALSE))</f>
        <v>0</v>
      </c>
      <c r="AZ214" s="111">
        <f>$F214*'INTERNAL PARAMETERS-2'!K214*(1-VLOOKUP(L$4,'INTERNAL PARAMETERS-1'!$B$5:$J$44,4, FALSE))</f>
        <v>0</v>
      </c>
      <c r="BA214" s="111">
        <f>$F214*'INTERNAL PARAMETERS-2'!L214*(1-VLOOKUP(M$4,'INTERNAL PARAMETERS-1'!$B$5:$J$44,4, FALSE))</f>
        <v>0</v>
      </c>
      <c r="BB214" s="111">
        <f>$F214*'INTERNAL PARAMETERS-2'!M214*(1-VLOOKUP(N$4,'INTERNAL PARAMETERS-1'!$B$5:$J$44,4, FALSE))</f>
        <v>0</v>
      </c>
      <c r="BC214" s="111">
        <f>$F214*'INTERNAL PARAMETERS-2'!N214*(1-VLOOKUP(O$4,'INTERNAL PARAMETERS-1'!$B$5:$J$44,4, FALSE))</f>
        <v>0</v>
      </c>
      <c r="BD214" s="111">
        <f>$F214*'INTERNAL PARAMETERS-2'!O214*(1-VLOOKUP(P$4,'INTERNAL PARAMETERS-1'!$B$5:$J$44,4, FALSE))</f>
        <v>0</v>
      </c>
      <c r="BE214" s="111">
        <f>$F214*'INTERNAL PARAMETERS-2'!P214*(1-VLOOKUP(Q$4,'INTERNAL PARAMETERS-1'!$B$5:$J$44,4, FALSE))</f>
        <v>0</v>
      </c>
      <c r="BF214" s="111">
        <f>$F214*'INTERNAL PARAMETERS-2'!Q214*(1-VLOOKUP(R$4,'INTERNAL PARAMETERS-1'!$B$5:$J$44,4, FALSE))</f>
        <v>0</v>
      </c>
      <c r="BG214" s="111">
        <f>$F214*'INTERNAL PARAMETERS-2'!R214*(1-VLOOKUP(S$4,'INTERNAL PARAMETERS-1'!$B$5:$J$44,4, FALSE))</f>
        <v>0</v>
      </c>
      <c r="BH214" s="111">
        <f>$F214*'INTERNAL PARAMETERS-2'!S214*(1-VLOOKUP(T$4,'INTERNAL PARAMETERS-1'!$B$5:$J$44,4, FALSE))</f>
        <v>0</v>
      </c>
      <c r="BI214" s="111">
        <f>$F214*'INTERNAL PARAMETERS-2'!T214*(1-VLOOKUP(U$4,'INTERNAL PARAMETERS-1'!$B$5:$J$44,4, FALSE))</f>
        <v>0</v>
      </c>
      <c r="BJ214" s="111">
        <f>$F214*'INTERNAL PARAMETERS-2'!U214*(1-VLOOKUP(V$4,'INTERNAL PARAMETERS-1'!$B$5:$J$44,4, FALSE))</f>
        <v>0</v>
      </c>
      <c r="BK214" s="111">
        <f>$F214*'INTERNAL PARAMETERS-2'!V214*(1-VLOOKUP(W$4,'INTERNAL PARAMETERS-1'!$B$5:$J$44,4, FALSE))</f>
        <v>0</v>
      </c>
      <c r="BL214" s="111">
        <f>$F214*'INTERNAL PARAMETERS-2'!W214*(1-VLOOKUP(X$4,'INTERNAL PARAMETERS-1'!$B$5:$J$44,4, FALSE))</f>
        <v>0</v>
      </c>
      <c r="BM214" s="111">
        <f>$F214*'INTERNAL PARAMETERS-2'!X214*(1-VLOOKUP(Y$4,'INTERNAL PARAMETERS-1'!$B$5:$J$44,4, FALSE))</f>
        <v>0</v>
      </c>
      <c r="BN214" s="111">
        <f>$F214*'INTERNAL PARAMETERS-2'!Y214*(1-VLOOKUP(Z$4,'INTERNAL PARAMETERS-1'!$B$5:$J$44,4, FALSE))</f>
        <v>0</v>
      </c>
      <c r="BO214" s="111">
        <f>$F214*'INTERNAL PARAMETERS-2'!Z214*(1-VLOOKUP(AA$4,'INTERNAL PARAMETERS-1'!$B$5:$J$44,4, FALSE))</f>
        <v>0</v>
      </c>
      <c r="BP214" s="111">
        <f>$F214*'INTERNAL PARAMETERS-2'!AA214*(1-VLOOKUP(AB$4,'INTERNAL PARAMETERS-1'!$B$5:$J$44,4, FALSE))</f>
        <v>0</v>
      </c>
      <c r="BQ214" s="111">
        <f>$F214*'INTERNAL PARAMETERS-2'!AB214*(1-VLOOKUP(AC$4,'INTERNAL PARAMETERS-1'!$B$5:$J$44,4, FALSE))</f>
        <v>0</v>
      </c>
      <c r="BR214" s="111">
        <f>$F214*'INTERNAL PARAMETERS-2'!AC214*(1-VLOOKUP(AD$4,'INTERNAL PARAMETERS-1'!$B$5:$J$44,4, FALSE))</f>
        <v>0</v>
      </c>
      <c r="BS214" s="111">
        <f>$F214*'INTERNAL PARAMETERS-2'!AD214*(1-VLOOKUP(AE$4,'INTERNAL PARAMETERS-1'!$B$5:$J$44,4, FALSE))</f>
        <v>0</v>
      </c>
      <c r="BT214" s="111">
        <f>$F214*'INTERNAL PARAMETERS-2'!AE214*(1-VLOOKUP(AF$4,'INTERNAL PARAMETERS-1'!$B$5:$J$44,4, FALSE))</f>
        <v>0</v>
      </c>
      <c r="BU214" s="111">
        <f>$F214*'INTERNAL PARAMETERS-2'!AF214*(1-VLOOKUP(AG$4,'INTERNAL PARAMETERS-1'!$B$5:$J$44,4, FALSE))</f>
        <v>0</v>
      </c>
      <c r="BV214" s="111">
        <f>$F214*'INTERNAL PARAMETERS-2'!AG214*(1-VLOOKUP(AH$4,'INTERNAL PARAMETERS-1'!$B$5:$J$44,4, FALSE))</f>
        <v>0</v>
      </c>
      <c r="BW214" s="111">
        <f>$F214*'INTERNAL PARAMETERS-2'!AH214*(1-VLOOKUP(AI$4,'INTERNAL PARAMETERS-1'!$B$5:$J$44,4, FALSE))</f>
        <v>0</v>
      </c>
      <c r="BX214" s="111">
        <f>$F214*'INTERNAL PARAMETERS-2'!AI214*(1-VLOOKUP(AJ$4,'INTERNAL PARAMETERS-1'!$B$5:$J$44,4, FALSE))</f>
        <v>0</v>
      </c>
      <c r="BY214" s="111">
        <f>$F214*'INTERNAL PARAMETERS-2'!AJ214*(1-VLOOKUP(AK$4,'INTERNAL PARAMETERS-1'!$B$5:$J$44,4, FALSE))</f>
        <v>0</v>
      </c>
      <c r="BZ214" s="111">
        <f>$F214*'INTERNAL PARAMETERS-2'!AK214*(1-VLOOKUP(AL$4,'INTERNAL PARAMETERS-1'!$B$5:$J$44,4, FALSE))</f>
        <v>0</v>
      </c>
      <c r="CA214" s="111">
        <f>$F214*'INTERNAL PARAMETERS-2'!AL214*(1-VLOOKUP(AM$4,'INTERNAL PARAMETERS-1'!$B$5:$J$44,4, FALSE))</f>
        <v>0</v>
      </c>
      <c r="CB214" s="111">
        <f>$F214*'INTERNAL PARAMETERS-2'!AM214*(1-VLOOKUP(AN$4,'INTERNAL PARAMETERS-1'!$B$5:$J$44,4, FALSE))</f>
        <v>0</v>
      </c>
      <c r="CC214" s="111">
        <f>$F214*'INTERNAL PARAMETERS-2'!AN214*(1-VLOOKUP(AO$4,'INTERNAL PARAMETERS-1'!$B$5:$J$44,4, FALSE))</f>
        <v>0</v>
      </c>
      <c r="CD214" s="111">
        <f>$F214*'INTERNAL PARAMETERS-2'!AO214*(1-VLOOKUP(AP$4,'INTERNAL PARAMETERS-1'!$B$5:$J$44,4, FALSE))</f>
        <v>0</v>
      </c>
      <c r="CE214" s="111">
        <f>$F214*'INTERNAL PARAMETERS-2'!AP214*(1-VLOOKUP(AQ$4,'INTERNAL PARAMETERS-1'!$B$5:$J$44,4, FALSE))</f>
        <v>0</v>
      </c>
      <c r="CF214" s="111">
        <f>$F214*'INTERNAL PARAMETERS-2'!AQ214*(1-VLOOKUP(AR$4,'INTERNAL PARAMETERS-1'!$B$5:$J$44,4, FALSE))</f>
        <v>0</v>
      </c>
      <c r="CG214" s="111">
        <f>$F214*'INTERNAL PARAMETERS-2'!AR214*(1-VLOOKUP(AS$4,'INTERNAL PARAMETERS-1'!$B$5:$J$44,4, FALSE))</f>
        <v>0</v>
      </c>
      <c r="CH214" s="110">
        <f>$F214*'INTERNAL PARAMETERS-2'!AS214*(1-VLOOKUP(AT$4,'INTERNAL PARAMETERS-1'!$B$5:$J$44,4, FALSE))</f>
        <v>0</v>
      </c>
      <c r="CI214" s="109">
        <f t="shared" si="3"/>
        <v>0</v>
      </c>
    </row>
    <row r="215" spans="3:87" x14ac:dyDescent="0.5">
      <c r="C215" s="75" t="s">
        <v>23</v>
      </c>
      <c r="D215" s="74" t="s">
        <v>2</v>
      </c>
      <c r="E215" s="74" t="s">
        <v>8</v>
      </c>
      <c r="F215" s="113">
        <f>'INPUTS-Incidence'!E215</f>
        <v>0</v>
      </c>
      <c r="G215" s="112">
        <f>$F215*'INTERNAL PARAMETERS-2'!F215*VLOOKUP(G$4,'INTERNAL PARAMETERS-1'!$B$5:$J$44,4, FALSE)</f>
        <v>0</v>
      </c>
      <c r="H215" s="111">
        <f>$F215*'INTERNAL PARAMETERS-2'!G215*VLOOKUP(H$4,'INTERNAL PARAMETERS-1'!$B$5:$J$44,4, FALSE)</f>
        <v>0</v>
      </c>
      <c r="I215" s="111">
        <f>$F215*'INTERNAL PARAMETERS-2'!H215*VLOOKUP(I$4,'INTERNAL PARAMETERS-1'!$B$5:$J$44,4, FALSE)</f>
        <v>0</v>
      </c>
      <c r="J215" s="111">
        <f>$F215*'INTERNAL PARAMETERS-2'!I215*VLOOKUP(J$4,'INTERNAL PARAMETERS-1'!$B$5:$J$44,4, FALSE)</f>
        <v>0</v>
      </c>
      <c r="K215" s="111">
        <f>$F215*'INTERNAL PARAMETERS-2'!J215*VLOOKUP(K$4,'INTERNAL PARAMETERS-1'!$B$5:$J$44,4, FALSE)</f>
        <v>0</v>
      </c>
      <c r="L215" s="111">
        <f>$F215*'INTERNAL PARAMETERS-2'!K215*VLOOKUP(L$4,'INTERNAL PARAMETERS-1'!$B$5:$J$44,4, FALSE)</f>
        <v>0</v>
      </c>
      <c r="M215" s="111">
        <f>$F215*'INTERNAL PARAMETERS-2'!L215*VLOOKUP(M$4,'INTERNAL PARAMETERS-1'!$B$5:$J$44,4, FALSE)</f>
        <v>0</v>
      </c>
      <c r="N215" s="111">
        <f>$F215*'INTERNAL PARAMETERS-2'!M215*VLOOKUP(N$4,'INTERNAL PARAMETERS-1'!$B$5:$J$44,4, FALSE)</f>
        <v>0</v>
      </c>
      <c r="O215" s="111">
        <f>$F215*'INTERNAL PARAMETERS-2'!N215*VLOOKUP(O$4,'INTERNAL PARAMETERS-1'!$B$5:$J$44,4, FALSE)</f>
        <v>0</v>
      </c>
      <c r="P215" s="111">
        <f>$F215*'INTERNAL PARAMETERS-2'!O215*VLOOKUP(P$4,'INTERNAL PARAMETERS-1'!$B$5:$J$44,4, FALSE)</f>
        <v>0</v>
      </c>
      <c r="Q215" s="111">
        <f>$F215*'INTERNAL PARAMETERS-2'!P215*VLOOKUP(Q$4,'INTERNAL PARAMETERS-1'!$B$5:$J$44,4, FALSE)</f>
        <v>0</v>
      </c>
      <c r="R215" s="111">
        <f>$F215*'INTERNAL PARAMETERS-2'!Q215*VLOOKUP(R$4,'INTERNAL PARAMETERS-1'!$B$5:$J$44,4, FALSE)</f>
        <v>0</v>
      </c>
      <c r="S215" s="111">
        <f>$F215*'INTERNAL PARAMETERS-2'!R215*VLOOKUP(S$4,'INTERNAL PARAMETERS-1'!$B$5:$J$44,4, FALSE)</f>
        <v>0</v>
      </c>
      <c r="T215" s="111">
        <f>$F215*'INTERNAL PARAMETERS-2'!S215*VLOOKUP(T$4,'INTERNAL PARAMETERS-1'!$B$5:$J$44,4, FALSE)</f>
        <v>0</v>
      </c>
      <c r="U215" s="111">
        <f>$F215*'INTERNAL PARAMETERS-2'!T215*VLOOKUP(U$4,'INTERNAL PARAMETERS-1'!$B$5:$J$44,4, FALSE)</f>
        <v>0</v>
      </c>
      <c r="V215" s="111">
        <f>$F215*'INTERNAL PARAMETERS-2'!U215*VLOOKUP(V$4,'INTERNAL PARAMETERS-1'!$B$5:$J$44,4, FALSE)</f>
        <v>0</v>
      </c>
      <c r="W215" s="111">
        <f>$F215*'INTERNAL PARAMETERS-2'!V215*VLOOKUP(W$4,'INTERNAL PARAMETERS-1'!$B$5:$J$44,4, FALSE)</f>
        <v>0</v>
      </c>
      <c r="X215" s="111">
        <f>$F215*'INTERNAL PARAMETERS-2'!W215*VLOOKUP(X$4,'INTERNAL PARAMETERS-1'!$B$5:$J$44,4, FALSE)</f>
        <v>0</v>
      </c>
      <c r="Y215" s="111">
        <f>$F215*'INTERNAL PARAMETERS-2'!X215*VLOOKUP(Y$4,'INTERNAL PARAMETERS-1'!$B$5:$J$44,4, FALSE)</f>
        <v>0</v>
      </c>
      <c r="Z215" s="111">
        <f>$F215*'INTERNAL PARAMETERS-2'!Y215*VLOOKUP(Z$4,'INTERNAL PARAMETERS-1'!$B$5:$J$44,4, FALSE)</f>
        <v>0</v>
      </c>
      <c r="AA215" s="111">
        <f>$F215*'INTERNAL PARAMETERS-2'!Z215*VLOOKUP(AA$4,'INTERNAL PARAMETERS-1'!$B$5:$J$44,4, FALSE)</f>
        <v>0</v>
      </c>
      <c r="AB215" s="111">
        <f>$F215*'INTERNAL PARAMETERS-2'!AA215*VLOOKUP(AB$4,'INTERNAL PARAMETERS-1'!$B$5:$J$44,4, FALSE)</f>
        <v>0</v>
      </c>
      <c r="AC215" s="111">
        <f>$F215*'INTERNAL PARAMETERS-2'!AB215*VLOOKUP(AC$4,'INTERNAL PARAMETERS-1'!$B$5:$J$44,4, FALSE)</f>
        <v>0</v>
      </c>
      <c r="AD215" s="111">
        <f>$F215*'INTERNAL PARAMETERS-2'!AC215*VLOOKUP(AD$4,'INTERNAL PARAMETERS-1'!$B$5:$J$44,4, FALSE)</f>
        <v>0</v>
      </c>
      <c r="AE215" s="111">
        <f>$F215*'INTERNAL PARAMETERS-2'!AD215*VLOOKUP(AE$4,'INTERNAL PARAMETERS-1'!$B$5:$J$44,4, FALSE)</f>
        <v>0</v>
      </c>
      <c r="AF215" s="111">
        <f>$F215*'INTERNAL PARAMETERS-2'!AE215*VLOOKUP(AF$4,'INTERNAL PARAMETERS-1'!$B$5:$J$44,4, FALSE)</f>
        <v>0</v>
      </c>
      <c r="AG215" s="111">
        <f>$F215*'INTERNAL PARAMETERS-2'!AF215*VLOOKUP(AG$4,'INTERNAL PARAMETERS-1'!$B$5:$J$44,4, FALSE)</f>
        <v>0</v>
      </c>
      <c r="AH215" s="111">
        <f>$F215*'INTERNAL PARAMETERS-2'!AG215*VLOOKUP(AH$4,'INTERNAL PARAMETERS-1'!$B$5:$J$44,4, FALSE)</f>
        <v>0</v>
      </c>
      <c r="AI215" s="111">
        <f>$F215*'INTERNAL PARAMETERS-2'!AH215*VLOOKUP(AI$4,'INTERNAL PARAMETERS-1'!$B$5:$J$44,4, FALSE)</f>
        <v>0</v>
      </c>
      <c r="AJ215" s="111">
        <f>$F215*'INTERNAL PARAMETERS-2'!AI215*VLOOKUP(AJ$4,'INTERNAL PARAMETERS-1'!$B$5:$J$44,4, FALSE)</f>
        <v>0</v>
      </c>
      <c r="AK215" s="111">
        <f>$F215*'INTERNAL PARAMETERS-2'!AJ215*VLOOKUP(AK$4,'INTERNAL PARAMETERS-1'!$B$5:$J$44,4, FALSE)</f>
        <v>0</v>
      </c>
      <c r="AL215" s="111">
        <f>$F215*'INTERNAL PARAMETERS-2'!AK215*VLOOKUP(AL$4,'INTERNAL PARAMETERS-1'!$B$5:$J$44,4, FALSE)</f>
        <v>0</v>
      </c>
      <c r="AM215" s="111">
        <f>$F215*'INTERNAL PARAMETERS-2'!AL215*VLOOKUP(AM$4,'INTERNAL PARAMETERS-1'!$B$5:$J$44,4, FALSE)</f>
        <v>0</v>
      </c>
      <c r="AN215" s="111">
        <f>$F215*'INTERNAL PARAMETERS-2'!AM215*VLOOKUP(AN$4,'INTERNAL PARAMETERS-1'!$B$5:$J$44,4, FALSE)</f>
        <v>0</v>
      </c>
      <c r="AO215" s="111">
        <f>$F215*'INTERNAL PARAMETERS-2'!AN215*VLOOKUP(AO$4,'INTERNAL PARAMETERS-1'!$B$5:$J$44,4, FALSE)</f>
        <v>0</v>
      </c>
      <c r="AP215" s="111">
        <f>$F215*'INTERNAL PARAMETERS-2'!AO215*VLOOKUP(AP$4,'INTERNAL PARAMETERS-1'!$B$5:$J$44,4, FALSE)</f>
        <v>0</v>
      </c>
      <c r="AQ215" s="111">
        <f>$F215*'INTERNAL PARAMETERS-2'!AP215*VLOOKUP(AQ$4,'INTERNAL PARAMETERS-1'!$B$5:$J$44,4, FALSE)</f>
        <v>0</v>
      </c>
      <c r="AR215" s="111">
        <f>$F215*'INTERNAL PARAMETERS-2'!AQ215*VLOOKUP(AR$4,'INTERNAL PARAMETERS-1'!$B$5:$J$44,4, FALSE)</f>
        <v>0</v>
      </c>
      <c r="AS215" s="111">
        <f>$F215*'INTERNAL PARAMETERS-2'!AR215*VLOOKUP(AS$4,'INTERNAL PARAMETERS-1'!$B$5:$J$44,4, FALSE)</f>
        <v>0</v>
      </c>
      <c r="AT215" s="110">
        <f>$F215*'INTERNAL PARAMETERS-2'!AS215*VLOOKUP(AT$4,'INTERNAL PARAMETERS-1'!$B$5:$J$44,4, FALSE)</f>
        <v>0</v>
      </c>
      <c r="AU215" s="112">
        <f>$F215*'INTERNAL PARAMETERS-2'!F215*(1-VLOOKUP(G$4,'INTERNAL PARAMETERS-1'!$B$5:$J$44,4, FALSE))</f>
        <v>0</v>
      </c>
      <c r="AV215" s="111">
        <f>$F215*'INTERNAL PARAMETERS-2'!G215*(1-VLOOKUP(H$4,'INTERNAL PARAMETERS-1'!$B$5:$J$44,4, FALSE))</f>
        <v>0</v>
      </c>
      <c r="AW215" s="111">
        <f>$F215*'INTERNAL PARAMETERS-2'!H215*(1-VLOOKUP(I$4,'INTERNAL PARAMETERS-1'!$B$5:$J$44,4, FALSE))</f>
        <v>0</v>
      </c>
      <c r="AX215" s="111">
        <f>$F215*'INTERNAL PARAMETERS-2'!I215*(1-VLOOKUP(J$4,'INTERNAL PARAMETERS-1'!$B$5:$J$44,4, FALSE))</f>
        <v>0</v>
      </c>
      <c r="AY215" s="111">
        <f>$F215*'INTERNAL PARAMETERS-2'!J215*(1-VLOOKUP(K$4,'INTERNAL PARAMETERS-1'!$B$5:$J$44,4, FALSE))</f>
        <v>0</v>
      </c>
      <c r="AZ215" s="111">
        <f>$F215*'INTERNAL PARAMETERS-2'!K215*(1-VLOOKUP(L$4,'INTERNAL PARAMETERS-1'!$B$5:$J$44,4, FALSE))</f>
        <v>0</v>
      </c>
      <c r="BA215" s="111">
        <f>$F215*'INTERNAL PARAMETERS-2'!L215*(1-VLOOKUP(M$4,'INTERNAL PARAMETERS-1'!$B$5:$J$44,4, FALSE))</f>
        <v>0</v>
      </c>
      <c r="BB215" s="111">
        <f>$F215*'INTERNAL PARAMETERS-2'!M215*(1-VLOOKUP(N$4,'INTERNAL PARAMETERS-1'!$B$5:$J$44,4, FALSE))</f>
        <v>0</v>
      </c>
      <c r="BC215" s="111">
        <f>$F215*'INTERNAL PARAMETERS-2'!N215*(1-VLOOKUP(O$4,'INTERNAL PARAMETERS-1'!$B$5:$J$44,4, FALSE))</f>
        <v>0</v>
      </c>
      <c r="BD215" s="111">
        <f>$F215*'INTERNAL PARAMETERS-2'!O215*(1-VLOOKUP(P$4,'INTERNAL PARAMETERS-1'!$B$5:$J$44,4, FALSE))</f>
        <v>0</v>
      </c>
      <c r="BE215" s="111">
        <f>$F215*'INTERNAL PARAMETERS-2'!P215*(1-VLOOKUP(Q$4,'INTERNAL PARAMETERS-1'!$B$5:$J$44,4, FALSE))</f>
        <v>0</v>
      </c>
      <c r="BF215" s="111">
        <f>$F215*'INTERNAL PARAMETERS-2'!Q215*(1-VLOOKUP(R$4,'INTERNAL PARAMETERS-1'!$B$5:$J$44,4, FALSE))</f>
        <v>0</v>
      </c>
      <c r="BG215" s="111">
        <f>$F215*'INTERNAL PARAMETERS-2'!R215*(1-VLOOKUP(S$4,'INTERNAL PARAMETERS-1'!$B$5:$J$44,4, FALSE))</f>
        <v>0</v>
      </c>
      <c r="BH215" s="111">
        <f>$F215*'INTERNAL PARAMETERS-2'!S215*(1-VLOOKUP(T$4,'INTERNAL PARAMETERS-1'!$B$5:$J$44,4, FALSE))</f>
        <v>0</v>
      </c>
      <c r="BI215" s="111">
        <f>$F215*'INTERNAL PARAMETERS-2'!T215*(1-VLOOKUP(U$4,'INTERNAL PARAMETERS-1'!$B$5:$J$44,4, FALSE))</f>
        <v>0</v>
      </c>
      <c r="BJ215" s="111">
        <f>$F215*'INTERNAL PARAMETERS-2'!U215*(1-VLOOKUP(V$4,'INTERNAL PARAMETERS-1'!$B$5:$J$44,4, FALSE))</f>
        <v>0</v>
      </c>
      <c r="BK215" s="111">
        <f>$F215*'INTERNAL PARAMETERS-2'!V215*(1-VLOOKUP(W$4,'INTERNAL PARAMETERS-1'!$B$5:$J$44,4, FALSE))</f>
        <v>0</v>
      </c>
      <c r="BL215" s="111">
        <f>$F215*'INTERNAL PARAMETERS-2'!W215*(1-VLOOKUP(X$4,'INTERNAL PARAMETERS-1'!$B$5:$J$44,4, FALSE))</f>
        <v>0</v>
      </c>
      <c r="BM215" s="111">
        <f>$F215*'INTERNAL PARAMETERS-2'!X215*(1-VLOOKUP(Y$4,'INTERNAL PARAMETERS-1'!$B$5:$J$44,4, FALSE))</f>
        <v>0</v>
      </c>
      <c r="BN215" s="111">
        <f>$F215*'INTERNAL PARAMETERS-2'!Y215*(1-VLOOKUP(Z$4,'INTERNAL PARAMETERS-1'!$B$5:$J$44,4, FALSE))</f>
        <v>0</v>
      </c>
      <c r="BO215" s="111">
        <f>$F215*'INTERNAL PARAMETERS-2'!Z215*(1-VLOOKUP(AA$4,'INTERNAL PARAMETERS-1'!$B$5:$J$44,4, FALSE))</f>
        <v>0</v>
      </c>
      <c r="BP215" s="111">
        <f>$F215*'INTERNAL PARAMETERS-2'!AA215*(1-VLOOKUP(AB$4,'INTERNAL PARAMETERS-1'!$B$5:$J$44,4, FALSE))</f>
        <v>0</v>
      </c>
      <c r="BQ215" s="111">
        <f>$F215*'INTERNAL PARAMETERS-2'!AB215*(1-VLOOKUP(AC$4,'INTERNAL PARAMETERS-1'!$B$5:$J$44,4, FALSE))</f>
        <v>0</v>
      </c>
      <c r="BR215" s="111">
        <f>$F215*'INTERNAL PARAMETERS-2'!AC215*(1-VLOOKUP(AD$4,'INTERNAL PARAMETERS-1'!$B$5:$J$44,4, FALSE))</f>
        <v>0</v>
      </c>
      <c r="BS215" s="111">
        <f>$F215*'INTERNAL PARAMETERS-2'!AD215*(1-VLOOKUP(AE$4,'INTERNAL PARAMETERS-1'!$B$5:$J$44,4, FALSE))</f>
        <v>0</v>
      </c>
      <c r="BT215" s="111">
        <f>$F215*'INTERNAL PARAMETERS-2'!AE215*(1-VLOOKUP(AF$4,'INTERNAL PARAMETERS-1'!$B$5:$J$44,4, FALSE))</f>
        <v>0</v>
      </c>
      <c r="BU215" s="111">
        <f>$F215*'INTERNAL PARAMETERS-2'!AF215*(1-VLOOKUP(AG$4,'INTERNAL PARAMETERS-1'!$B$5:$J$44,4, FALSE))</f>
        <v>0</v>
      </c>
      <c r="BV215" s="111">
        <f>$F215*'INTERNAL PARAMETERS-2'!AG215*(1-VLOOKUP(AH$4,'INTERNAL PARAMETERS-1'!$B$5:$J$44,4, FALSE))</f>
        <v>0</v>
      </c>
      <c r="BW215" s="111">
        <f>$F215*'INTERNAL PARAMETERS-2'!AH215*(1-VLOOKUP(AI$4,'INTERNAL PARAMETERS-1'!$B$5:$J$44,4, FALSE))</f>
        <v>0</v>
      </c>
      <c r="BX215" s="111">
        <f>$F215*'INTERNAL PARAMETERS-2'!AI215*(1-VLOOKUP(AJ$4,'INTERNAL PARAMETERS-1'!$B$5:$J$44,4, FALSE))</f>
        <v>0</v>
      </c>
      <c r="BY215" s="111">
        <f>$F215*'INTERNAL PARAMETERS-2'!AJ215*(1-VLOOKUP(AK$4,'INTERNAL PARAMETERS-1'!$B$5:$J$44,4, FALSE))</f>
        <v>0</v>
      </c>
      <c r="BZ215" s="111">
        <f>$F215*'INTERNAL PARAMETERS-2'!AK215*(1-VLOOKUP(AL$4,'INTERNAL PARAMETERS-1'!$B$5:$J$44,4, FALSE))</f>
        <v>0</v>
      </c>
      <c r="CA215" s="111">
        <f>$F215*'INTERNAL PARAMETERS-2'!AL215*(1-VLOOKUP(AM$4,'INTERNAL PARAMETERS-1'!$B$5:$J$44,4, FALSE))</f>
        <v>0</v>
      </c>
      <c r="CB215" s="111">
        <f>$F215*'INTERNAL PARAMETERS-2'!AM215*(1-VLOOKUP(AN$4,'INTERNAL PARAMETERS-1'!$B$5:$J$44,4, FALSE))</f>
        <v>0</v>
      </c>
      <c r="CC215" s="111">
        <f>$F215*'INTERNAL PARAMETERS-2'!AN215*(1-VLOOKUP(AO$4,'INTERNAL PARAMETERS-1'!$B$5:$J$44,4, FALSE))</f>
        <v>0</v>
      </c>
      <c r="CD215" s="111">
        <f>$F215*'INTERNAL PARAMETERS-2'!AO215*(1-VLOOKUP(AP$4,'INTERNAL PARAMETERS-1'!$B$5:$J$44,4, FALSE))</f>
        <v>0</v>
      </c>
      <c r="CE215" s="111">
        <f>$F215*'INTERNAL PARAMETERS-2'!AP215*(1-VLOOKUP(AQ$4,'INTERNAL PARAMETERS-1'!$B$5:$J$44,4, FALSE))</f>
        <v>0</v>
      </c>
      <c r="CF215" s="111">
        <f>$F215*'INTERNAL PARAMETERS-2'!AQ215*(1-VLOOKUP(AR$4,'INTERNAL PARAMETERS-1'!$B$5:$J$44,4, FALSE))</f>
        <v>0</v>
      </c>
      <c r="CG215" s="111">
        <f>$F215*'INTERNAL PARAMETERS-2'!AR215*(1-VLOOKUP(AS$4,'INTERNAL PARAMETERS-1'!$B$5:$J$44,4, FALSE))</f>
        <v>0</v>
      </c>
      <c r="CH215" s="110">
        <f>$F215*'INTERNAL PARAMETERS-2'!AS215*(1-VLOOKUP(AT$4,'INTERNAL PARAMETERS-1'!$B$5:$J$44,4, FALSE))</f>
        <v>0</v>
      </c>
      <c r="CI215" s="109">
        <f t="shared" si="3"/>
        <v>0</v>
      </c>
    </row>
    <row r="216" spans="3:87" x14ac:dyDescent="0.5">
      <c r="C216" s="75" t="s">
        <v>23</v>
      </c>
      <c r="D216" s="74" t="s">
        <v>2</v>
      </c>
      <c r="E216" s="74" t="s">
        <v>7</v>
      </c>
      <c r="F216" s="113">
        <f>'INPUTS-Incidence'!E216</f>
        <v>0</v>
      </c>
      <c r="G216" s="112">
        <f>$F216*'INTERNAL PARAMETERS-2'!F216*VLOOKUP(G$4,'INTERNAL PARAMETERS-1'!$B$5:$J$44,4, FALSE)</f>
        <v>0</v>
      </c>
      <c r="H216" s="111">
        <f>$F216*'INTERNAL PARAMETERS-2'!G216*VLOOKUP(H$4,'INTERNAL PARAMETERS-1'!$B$5:$J$44,4, FALSE)</f>
        <v>0</v>
      </c>
      <c r="I216" s="111">
        <f>$F216*'INTERNAL PARAMETERS-2'!H216*VLOOKUP(I$4,'INTERNAL PARAMETERS-1'!$B$5:$J$44,4, FALSE)</f>
        <v>0</v>
      </c>
      <c r="J216" s="111">
        <f>$F216*'INTERNAL PARAMETERS-2'!I216*VLOOKUP(J$4,'INTERNAL PARAMETERS-1'!$B$5:$J$44,4, FALSE)</f>
        <v>0</v>
      </c>
      <c r="K216" s="111">
        <f>$F216*'INTERNAL PARAMETERS-2'!J216*VLOOKUP(K$4,'INTERNAL PARAMETERS-1'!$B$5:$J$44,4, FALSE)</f>
        <v>0</v>
      </c>
      <c r="L216" s="111">
        <f>$F216*'INTERNAL PARAMETERS-2'!K216*VLOOKUP(L$4,'INTERNAL PARAMETERS-1'!$B$5:$J$44,4, FALSE)</f>
        <v>0</v>
      </c>
      <c r="M216" s="111">
        <f>$F216*'INTERNAL PARAMETERS-2'!L216*VLOOKUP(M$4,'INTERNAL PARAMETERS-1'!$B$5:$J$44,4, FALSE)</f>
        <v>0</v>
      </c>
      <c r="N216" s="111">
        <f>$F216*'INTERNAL PARAMETERS-2'!M216*VLOOKUP(N$4,'INTERNAL PARAMETERS-1'!$B$5:$J$44,4, FALSE)</f>
        <v>0</v>
      </c>
      <c r="O216" s="111">
        <f>$F216*'INTERNAL PARAMETERS-2'!N216*VLOOKUP(O$4,'INTERNAL PARAMETERS-1'!$B$5:$J$44,4, FALSE)</f>
        <v>0</v>
      </c>
      <c r="P216" s="111">
        <f>$F216*'INTERNAL PARAMETERS-2'!O216*VLOOKUP(P$4,'INTERNAL PARAMETERS-1'!$B$5:$J$44,4, FALSE)</f>
        <v>0</v>
      </c>
      <c r="Q216" s="111">
        <f>$F216*'INTERNAL PARAMETERS-2'!P216*VLOOKUP(Q$4,'INTERNAL PARAMETERS-1'!$B$5:$J$44,4, FALSE)</f>
        <v>0</v>
      </c>
      <c r="R216" s="111">
        <f>$F216*'INTERNAL PARAMETERS-2'!Q216*VLOOKUP(R$4,'INTERNAL PARAMETERS-1'!$B$5:$J$44,4, FALSE)</f>
        <v>0</v>
      </c>
      <c r="S216" s="111">
        <f>$F216*'INTERNAL PARAMETERS-2'!R216*VLOOKUP(S$4,'INTERNAL PARAMETERS-1'!$B$5:$J$44,4, FALSE)</f>
        <v>0</v>
      </c>
      <c r="T216" s="111">
        <f>$F216*'INTERNAL PARAMETERS-2'!S216*VLOOKUP(T$4,'INTERNAL PARAMETERS-1'!$B$5:$J$44,4, FALSE)</f>
        <v>0</v>
      </c>
      <c r="U216" s="111">
        <f>$F216*'INTERNAL PARAMETERS-2'!T216*VLOOKUP(U$4,'INTERNAL PARAMETERS-1'!$B$5:$J$44,4, FALSE)</f>
        <v>0</v>
      </c>
      <c r="V216" s="111">
        <f>$F216*'INTERNAL PARAMETERS-2'!U216*VLOOKUP(V$4,'INTERNAL PARAMETERS-1'!$B$5:$J$44,4, FALSE)</f>
        <v>0</v>
      </c>
      <c r="W216" s="111">
        <f>$F216*'INTERNAL PARAMETERS-2'!V216*VLOOKUP(W$4,'INTERNAL PARAMETERS-1'!$B$5:$J$44,4, FALSE)</f>
        <v>0</v>
      </c>
      <c r="X216" s="111">
        <f>$F216*'INTERNAL PARAMETERS-2'!W216*VLOOKUP(X$4,'INTERNAL PARAMETERS-1'!$B$5:$J$44,4, FALSE)</f>
        <v>0</v>
      </c>
      <c r="Y216" s="111">
        <f>$F216*'INTERNAL PARAMETERS-2'!X216*VLOOKUP(Y$4,'INTERNAL PARAMETERS-1'!$B$5:$J$44,4, FALSE)</f>
        <v>0</v>
      </c>
      <c r="Z216" s="111">
        <f>$F216*'INTERNAL PARAMETERS-2'!Y216*VLOOKUP(Z$4,'INTERNAL PARAMETERS-1'!$B$5:$J$44,4, FALSE)</f>
        <v>0</v>
      </c>
      <c r="AA216" s="111">
        <f>$F216*'INTERNAL PARAMETERS-2'!Z216*VLOOKUP(AA$4,'INTERNAL PARAMETERS-1'!$B$5:$J$44,4, FALSE)</f>
        <v>0</v>
      </c>
      <c r="AB216" s="111">
        <f>$F216*'INTERNAL PARAMETERS-2'!AA216*VLOOKUP(AB$4,'INTERNAL PARAMETERS-1'!$B$5:$J$44,4, FALSE)</f>
        <v>0</v>
      </c>
      <c r="AC216" s="111">
        <f>$F216*'INTERNAL PARAMETERS-2'!AB216*VLOOKUP(AC$4,'INTERNAL PARAMETERS-1'!$B$5:$J$44,4, FALSE)</f>
        <v>0</v>
      </c>
      <c r="AD216" s="111">
        <f>$F216*'INTERNAL PARAMETERS-2'!AC216*VLOOKUP(AD$4,'INTERNAL PARAMETERS-1'!$B$5:$J$44,4, FALSE)</f>
        <v>0</v>
      </c>
      <c r="AE216" s="111">
        <f>$F216*'INTERNAL PARAMETERS-2'!AD216*VLOOKUP(AE$4,'INTERNAL PARAMETERS-1'!$B$5:$J$44,4, FALSE)</f>
        <v>0</v>
      </c>
      <c r="AF216" s="111">
        <f>$F216*'INTERNAL PARAMETERS-2'!AE216*VLOOKUP(AF$4,'INTERNAL PARAMETERS-1'!$B$5:$J$44,4, FALSE)</f>
        <v>0</v>
      </c>
      <c r="AG216" s="111">
        <f>$F216*'INTERNAL PARAMETERS-2'!AF216*VLOOKUP(AG$4,'INTERNAL PARAMETERS-1'!$B$5:$J$44,4, FALSE)</f>
        <v>0</v>
      </c>
      <c r="AH216" s="111">
        <f>$F216*'INTERNAL PARAMETERS-2'!AG216*VLOOKUP(AH$4,'INTERNAL PARAMETERS-1'!$B$5:$J$44,4, FALSE)</f>
        <v>0</v>
      </c>
      <c r="AI216" s="111">
        <f>$F216*'INTERNAL PARAMETERS-2'!AH216*VLOOKUP(AI$4,'INTERNAL PARAMETERS-1'!$B$5:$J$44,4, FALSE)</f>
        <v>0</v>
      </c>
      <c r="AJ216" s="111">
        <f>$F216*'INTERNAL PARAMETERS-2'!AI216*VLOOKUP(AJ$4,'INTERNAL PARAMETERS-1'!$B$5:$J$44,4, FALSE)</f>
        <v>0</v>
      </c>
      <c r="AK216" s="111">
        <f>$F216*'INTERNAL PARAMETERS-2'!AJ216*VLOOKUP(AK$4,'INTERNAL PARAMETERS-1'!$B$5:$J$44,4, FALSE)</f>
        <v>0</v>
      </c>
      <c r="AL216" s="111">
        <f>$F216*'INTERNAL PARAMETERS-2'!AK216*VLOOKUP(AL$4,'INTERNAL PARAMETERS-1'!$B$5:$J$44,4, FALSE)</f>
        <v>0</v>
      </c>
      <c r="AM216" s="111">
        <f>$F216*'INTERNAL PARAMETERS-2'!AL216*VLOOKUP(AM$4,'INTERNAL PARAMETERS-1'!$B$5:$J$44,4, FALSE)</f>
        <v>0</v>
      </c>
      <c r="AN216" s="111">
        <f>$F216*'INTERNAL PARAMETERS-2'!AM216*VLOOKUP(AN$4,'INTERNAL PARAMETERS-1'!$B$5:$J$44,4, FALSE)</f>
        <v>0</v>
      </c>
      <c r="AO216" s="111">
        <f>$F216*'INTERNAL PARAMETERS-2'!AN216*VLOOKUP(AO$4,'INTERNAL PARAMETERS-1'!$B$5:$J$44,4, FALSE)</f>
        <v>0</v>
      </c>
      <c r="AP216" s="111">
        <f>$F216*'INTERNAL PARAMETERS-2'!AO216*VLOOKUP(AP$4,'INTERNAL PARAMETERS-1'!$B$5:$J$44,4, FALSE)</f>
        <v>0</v>
      </c>
      <c r="AQ216" s="111">
        <f>$F216*'INTERNAL PARAMETERS-2'!AP216*VLOOKUP(AQ$4,'INTERNAL PARAMETERS-1'!$B$5:$J$44,4, FALSE)</f>
        <v>0</v>
      </c>
      <c r="AR216" s="111">
        <f>$F216*'INTERNAL PARAMETERS-2'!AQ216*VLOOKUP(AR$4,'INTERNAL PARAMETERS-1'!$B$5:$J$44,4, FALSE)</f>
        <v>0</v>
      </c>
      <c r="AS216" s="111">
        <f>$F216*'INTERNAL PARAMETERS-2'!AR216*VLOOKUP(AS$4,'INTERNAL PARAMETERS-1'!$B$5:$J$44,4, FALSE)</f>
        <v>0</v>
      </c>
      <c r="AT216" s="110">
        <f>$F216*'INTERNAL PARAMETERS-2'!AS216*VLOOKUP(AT$4,'INTERNAL PARAMETERS-1'!$B$5:$J$44,4, FALSE)</f>
        <v>0</v>
      </c>
      <c r="AU216" s="112">
        <f>$F216*'INTERNAL PARAMETERS-2'!F216*(1-VLOOKUP(G$4,'INTERNAL PARAMETERS-1'!$B$5:$J$44,4, FALSE))</f>
        <v>0</v>
      </c>
      <c r="AV216" s="111">
        <f>$F216*'INTERNAL PARAMETERS-2'!G216*(1-VLOOKUP(H$4,'INTERNAL PARAMETERS-1'!$B$5:$J$44,4, FALSE))</f>
        <v>0</v>
      </c>
      <c r="AW216" s="111">
        <f>$F216*'INTERNAL PARAMETERS-2'!H216*(1-VLOOKUP(I$4,'INTERNAL PARAMETERS-1'!$B$5:$J$44,4, FALSE))</f>
        <v>0</v>
      </c>
      <c r="AX216" s="111">
        <f>$F216*'INTERNAL PARAMETERS-2'!I216*(1-VLOOKUP(J$4,'INTERNAL PARAMETERS-1'!$B$5:$J$44,4, FALSE))</f>
        <v>0</v>
      </c>
      <c r="AY216" s="111">
        <f>$F216*'INTERNAL PARAMETERS-2'!J216*(1-VLOOKUP(K$4,'INTERNAL PARAMETERS-1'!$B$5:$J$44,4, FALSE))</f>
        <v>0</v>
      </c>
      <c r="AZ216" s="111">
        <f>$F216*'INTERNAL PARAMETERS-2'!K216*(1-VLOOKUP(L$4,'INTERNAL PARAMETERS-1'!$B$5:$J$44,4, FALSE))</f>
        <v>0</v>
      </c>
      <c r="BA216" s="111">
        <f>$F216*'INTERNAL PARAMETERS-2'!L216*(1-VLOOKUP(M$4,'INTERNAL PARAMETERS-1'!$B$5:$J$44,4, FALSE))</f>
        <v>0</v>
      </c>
      <c r="BB216" s="111">
        <f>$F216*'INTERNAL PARAMETERS-2'!M216*(1-VLOOKUP(N$4,'INTERNAL PARAMETERS-1'!$B$5:$J$44,4, FALSE))</f>
        <v>0</v>
      </c>
      <c r="BC216" s="111">
        <f>$F216*'INTERNAL PARAMETERS-2'!N216*(1-VLOOKUP(O$4,'INTERNAL PARAMETERS-1'!$B$5:$J$44,4, FALSE))</f>
        <v>0</v>
      </c>
      <c r="BD216" s="111">
        <f>$F216*'INTERNAL PARAMETERS-2'!O216*(1-VLOOKUP(P$4,'INTERNAL PARAMETERS-1'!$B$5:$J$44,4, FALSE))</f>
        <v>0</v>
      </c>
      <c r="BE216" s="111">
        <f>$F216*'INTERNAL PARAMETERS-2'!P216*(1-VLOOKUP(Q$4,'INTERNAL PARAMETERS-1'!$B$5:$J$44,4, FALSE))</f>
        <v>0</v>
      </c>
      <c r="BF216" s="111">
        <f>$F216*'INTERNAL PARAMETERS-2'!Q216*(1-VLOOKUP(R$4,'INTERNAL PARAMETERS-1'!$B$5:$J$44,4, FALSE))</f>
        <v>0</v>
      </c>
      <c r="BG216" s="111">
        <f>$F216*'INTERNAL PARAMETERS-2'!R216*(1-VLOOKUP(S$4,'INTERNAL PARAMETERS-1'!$B$5:$J$44,4, FALSE))</f>
        <v>0</v>
      </c>
      <c r="BH216" s="111">
        <f>$F216*'INTERNAL PARAMETERS-2'!S216*(1-VLOOKUP(T$4,'INTERNAL PARAMETERS-1'!$B$5:$J$44,4, FALSE))</f>
        <v>0</v>
      </c>
      <c r="BI216" s="111">
        <f>$F216*'INTERNAL PARAMETERS-2'!T216*(1-VLOOKUP(U$4,'INTERNAL PARAMETERS-1'!$B$5:$J$44,4, FALSE))</f>
        <v>0</v>
      </c>
      <c r="BJ216" s="111">
        <f>$F216*'INTERNAL PARAMETERS-2'!U216*(1-VLOOKUP(V$4,'INTERNAL PARAMETERS-1'!$B$5:$J$44,4, FALSE))</f>
        <v>0</v>
      </c>
      <c r="BK216" s="111">
        <f>$F216*'INTERNAL PARAMETERS-2'!V216*(1-VLOOKUP(W$4,'INTERNAL PARAMETERS-1'!$B$5:$J$44,4, FALSE))</f>
        <v>0</v>
      </c>
      <c r="BL216" s="111">
        <f>$F216*'INTERNAL PARAMETERS-2'!W216*(1-VLOOKUP(X$4,'INTERNAL PARAMETERS-1'!$B$5:$J$44,4, FALSE))</f>
        <v>0</v>
      </c>
      <c r="BM216" s="111">
        <f>$F216*'INTERNAL PARAMETERS-2'!X216*(1-VLOOKUP(Y$4,'INTERNAL PARAMETERS-1'!$B$5:$J$44,4, FALSE))</f>
        <v>0</v>
      </c>
      <c r="BN216" s="111">
        <f>$F216*'INTERNAL PARAMETERS-2'!Y216*(1-VLOOKUP(Z$4,'INTERNAL PARAMETERS-1'!$B$5:$J$44,4, FALSE))</f>
        <v>0</v>
      </c>
      <c r="BO216" s="111">
        <f>$F216*'INTERNAL PARAMETERS-2'!Z216*(1-VLOOKUP(AA$4,'INTERNAL PARAMETERS-1'!$B$5:$J$44,4, FALSE))</f>
        <v>0</v>
      </c>
      <c r="BP216" s="111">
        <f>$F216*'INTERNAL PARAMETERS-2'!AA216*(1-VLOOKUP(AB$4,'INTERNAL PARAMETERS-1'!$B$5:$J$44,4, FALSE))</f>
        <v>0</v>
      </c>
      <c r="BQ216" s="111">
        <f>$F216*'INTERNAL PARAMETERS-2'!AB216*(1-VLOOKUP(AC$4,'INTERNAL PARAMETERS-1'!$B$5:$J$44,4, FALSE))</f>
        <v>0</v>
      </c>
      <c r="BR216" s="111">
        <f>$F216*'INTERNAL PARAMETERS-2'!AC216*(1-VLOOKUP(AD$4,'INTERNAL PARAMETERS-1'!$B$5:$J$44,4, FALSE))</f>
        <v>0</v>
      </c>
      <c r="BS216" s="111">
        <f>$F216*'INTERNAL PARAMETERS-2'!AD216*(1-VLOOKUP(AE$4,'INTERNAL PARAMETERS-1'!$B$5:$J$44,4, FALSE))</f>
        <v>0</v>
      </c>
      <c r="BT216" s="111">
        <f>$F216*'INTERNAL PARAMETERS-2'!AE216*(1-VLOOKUP(AF$4,'INTERNAL PARAMETERS-1'!$B$5:$J$44,4, FALSE))</f>
        <v>0</v>
      </c>
      <c r="BU216" s="111">
        <f>$F216*'INTERNAL PARAMETERS-2'!AF216*(1-VLOOKUP(AG$4,'INTERNAL PARAMETERS-1'!$B$5:$J$44,4, FALSE))</f>
        <v>0</v>
      </c>
      <c r="BV216" s="111">
        <f>$F216*'INTERNAL PARAMETERS-2'!AG216*(1-VLOOKUP(AH$4,'INTERNAL PARAMETERS-1'!$B$5:$J$44,4, FALSE))</f>
        <v>0</v>
      </c>
      <c r="BW216" s="111">
        <f>$F216*'INTERNAL PARAMETERS-2'!AH216*(1-VLOOKUP(AI$4,'INTERNAL PARAMETERS-1'!$B$5:$J$44,4, FALSE))</f>
        <v>0</v>
      </c>
      <c r="BX216" s="111">
        <f>$F216*'INTERNAL PARAMETERS-2'!AI216*(1-VLOOKUP(AJ$4,'INTERNAL PARAMETERS-1'!$B$5:$J$44,4, FALSE))</f>
        <v>0</v>
      </c>
      <c r="BY216" s="111">
        <f>$F216*'INTERNAL PARAMETERS-2'!AJ216*(1-VLOOKUP(AK$4,'INTERNAL PARAMETERS-1'!$B$5:$J$44,4, FALSE))</f>
        <v>0</v>
      </c>
      <c r="BZ216" s="111">
        <f>$F216*'INTERNAL PARAMETERS-2'!AK216*(1-VLOOKUP(AL$4,'INTERNAL PARAMETERS-1'!$B$5:$J$44,4, FALSE))</f>
        <v>0</v>
      </c>
      <c r="CA216" s="111">
        <f>$F216*'INTERNAL PARAMETERS-2'!AL216*(1-VLOOKUP(AM$4,'INTERNAL PARAMETERS-1'!$B$5:$J$44,4, FALSE))</f>
        <v>0</v>
      </c>
      <c r="CB216" s="111">
        <f>$F216*'INTERNAL PARAMETERS-2'!AM216*(1-VLOOKUP(AN$4,'INTERNAL PARAMETERS-1'!$B$5:$J$44,4, FALSE))</f>
        <v>0</v>
      </c>
      <c r="CC216" s="111">
        <f>$F216*'INTERNAL PARAMETERS-2'!AN216*(1-VLOOKUP(AO$4,'INTERNAL PARAMETERS-1'!$B$5:$J$44,4, FALSE))</f>
        <v>0</v>
      </c>
      <c r="CD216" s="111">
        <f>$F216*'INTERNAL PARAMETERS-2'!AO216*(1-VLOOKUP(AP$4,'INTERNAL PARAMETERS-1'!$B$5:$J$44,4, FALSE))</f>
        <v>0</v>
      </c>
      <c r="CE216" s="111">
        <f>$F216*'INTERNAL PARAMETERS-2'!AP216*(1-VLOOKUP(AQ$4,'INTERNAL PARAMETERS-1'!$B$5:$J$44,4, FALSE))</f>
        <v>0</v>
      </c>
      <c r="CF216" s="111">
        <f>$F216*'INTERNAL PARAMETERS-2'!AQ216*(1-VLOOKUP(AR$4,'INTERNAL PARAMETERS-1'!$B$5:$J$44,4, FALSE))</f>
        <v>0</v>
      </c>
      <c r="CG216" s="111">
        <f>$F216*'INTERNAL PARAMETERS-2'!AR216*(1-VLOOKUP(AS$4,'INTERNAL PARAMETERS-1'!$B$5:$J$44,4, FALSE))</f>
        <v>0</v>
      </c>
      <c r="CH216" s="110">
        <f>$F216*'INTERNAL PARAMETERS-2'!AS216*(1-VLOOKUP(AT$4,'INTERNAL PARAMETERS-1'!$B$5:$J$44,4, FALSE))</f>
        <v>0</v>
      </c>
      <c r="CI216" s="109">
        <f t="shared" si="3"/>
        <v>0</v>
      </c>
    </row>
    <row r="217" spans="3:87" x14ac:dyDescent="0.5">
      <c r="C217" s="75" t="s">
        <v>23</v>
      </c>
      <c r="D217" s="74" t="s">
        <v>2</v>
      </c>
      <c r="E217" s="74" t="s">
        <v>6</v>
      </c>
      <c r="F217" s="113">
        <f>'INPUTS-Incidence'!E217</f>
        <v>0</v>
      </c>
      <c r="G217" s="112">
        <f>$F217*'INTERNAL PARAMETERS-2'!F217*VLOOKUP(G$4,'INTERNAL PARAMETERS-1'!$B$5:$J$44,4, FALSE)</f>
        <v>0</v>
      </c>
      <c r="H217" s="111">
        <f>$F217*'INTERNAL PARAMETERS-2'!G217*VLOOKUP(H$4,'INTERNAL PARAMETERS-1'!$B$5:$J$44,4, FALSE)</f>
        <v>0</v>
      </c>
      <c r="I217" s="111">
        <f>$F217*'INTERNAL PARAMETERS-2'!H217*VLOOKUP(I$4,'INTERNAL PARAMETERS-1'!$B$5:$J$44,4, FALSE)</f>
        <v>0</v>
      </c>
      <c r="J217" s="111">
        <f>$F217*'INTERNAL PARAMETERS-2'!I217*VLOOKUP(J$4,'INTERNAL PARAMETERS-1'!$B$5:$J$44,4, FALSE)</f>
        <v>0</v>
      </c>
      <c r="K217" s="111">
        <f>$F217*'INTERNAL PARAMETERS-2'!J217*VLOOKUP(K$4,'INTERNAL PARAMETERS-1'!$B$5:$J$44,4, FALSE)</f>
        <v>0</v>
      </c>
      <c r="L217" s="111">
        <f>$F217*'INTERNAL PARAMETERS-2'!K217*VLOOKUP(L$4,'INTERNAL PARAMETERS-1'!$B$5:$J$44,4, FALSE)</f>
        <v>0</v>
      </c>
      <c r="M217" s="111">
        <f>$F217*'INTERNAL PARAMETERS-2'!L217*VLOOKUP(M$4,'INTERNAL PARAMETERS-1'!$B$5:$J$44,4, FALSE)</f>
        <v>0</v>
      </c>
      <c r="N217" s="111">
        <f>$F217*'INTERNAL PARAMETERS-2'!M217*VLOOKUP(N$4,'INTERNAL PARAMETERS-1'!$B$5:$J$44,4, FALSE)</f>
        <v>0</v>
      </c>
      <c r="O217" s="111">
        <f>$F217*'INTERNAL PARAMETERS-2'!N217*VLOOKUP(O$4,'INTERNAL PARAMETERS-1'!$B$5:$J$44,4, FALSE)</f>
        <v>0</v>
      </c>
      <c r="P217" s="111">
        <f>$F217*'INTERNAL PARAMETERS-2'!O217*VLOOKUP(P$4,'INTERNAL PARAMETERS-1'!$B$5:$J$44,4, FALSE)</f>
        <v>0</v>
      </c>
      <c r="Q217" s="111">
        <f>$F217*'INTERNAL PARAMETERS-2'!P217*VLOOKUP(Q$4,'INTERNAL PARAMETERS-1'!$B$5:$J$44,4, FALSE)</f>
        <v>0</v>
      </c>
      <c r="R217" s="111">
        <f>$F217*'INTERNAL PARAMETERS-2'!Q217*VLOOKUP(R$4,'INTERNAL PARAMETERS-1'!$B$5:$J$44,4, FALSE)</f>
        <v>0</v>
      </c>
      <c r="S217" s="111">
        <f>$F217*'INTERNAL PARAMETERS-2'!R217*VLOOKUP(S$4,'INTERNAL PARAMETERS-1'!$B$5:$J$44,4, FALSE)</f>
        <v>0</v>
      </c>
      <c r="T217" s="111">
        <f>$F217*'INTERNAL PARAMETERS-2'!S217*VLOOKUP(T$4,'INTERNAL PARAMETERS-1'!$B$5:$J$44,4, FALSE)</f>
        <v>0</v>
      </c>
      <c r="U217" s="111">
        <f>$F217*'INTERNAL PARAMETERS-2'!T217*VLOOKUP(U$4,'INTERNAL PARAMETERS-1'!$B$5:$J$44,4, FALSE)</f>
        <v>0</v>
      </c>
      <c r="V217" s="111">
        <f>$F217*'INTERNAL PARAMETERS-2'!U217*VLOOKUP(V$4,'INTERNAL PARAMETERS-1'!$B$5:$J$44,4, FALSE)</f>
        <v>0</v>
      </c>
      <c r="W217" s="111">
        <f>$F217*'INTERNAL PARAMETERS-2'!V217*VLOOKUP(W$4,'INTERNAL PARAMETERS-1'!$B$5:$J$44,4, FALSE)</f>
        <v>0</v>
      </c>
      <c r="X217" s="111">
        <f>$F217*'INTERNAL PARAMETERS-2'!W217*VLOOKUP(X$4,'INTERNAL PARAMETERS-1'!$B$5:$J$44,4, FALSE)</f>
        <v>0</v>
      </c>
      <c r="Y217" s="111">
        <f>$F217*'INTERNAL PARAMETERS-2'!X217*VLOOKUP(Y$4,'INTERNAL PARAMETERS-1'!$B$5:$J$44,4, FALSE)</f>
        <v>0</v>
      </c>
      <c r="Z217" s="111">
        <f>$F217*'INTERNAL PARAMETERS-2'!Y217*VLOOKUP(Z$4,'INTERNAL PARAMETERS-1'!$B$5:$J$44,4, FALSE)</f>
        <v>0</v>
      </c>
      <c r="AA217" s="111">
        <f>$F217*'INTERNAL PARAMETERS-2'!Z217*VLOOKUP(AA$4,'INTERNAL PARAMETERS-1'!$B$5:$J$44,4, FALSE)</f>
        <v>0</v>
      </c>
      <c r="AB217" s="111">
        <f>$F217*'INTERNAL PARAMETERS-2'!AA217*VLOOKUP(AB$4,'INTERNAL PARAMETERS-1'!$B$5:$J$44,4, FALSE)</f>
        <v>0</v>
      </c>
      <c r="AC217" s="111">
        <f>$F217*'INTERNAL PARAMETERS-2'!AB217*VLOOKUP(AC$4,'INTERNAL PARAMETERS-1'!$B$5:$J$44,4, FALSE)</f>
        <v>0</v>
      </c>
      <c r="AD217" s="111">
        <f>$F217*'INTERNAL PARAMETERS-2'!AC217*VLOOKUP(AD$4,'INTERNAL PARAMETERS-1'!$B$5:$J$44,4, FALSE)</f>
        <v>0</v>
      </c>
      <c r="AE217" s="111">
        <f>$F217*'INTERNAL PARAMETERS-2'!AD217*VLOOKUP(AE$4,'INTERNAL PARAMETERS-1'!$B$5:$J$44,4, FALSE)</f>
        <v>0</v>
      </c>
      <c r="AF217" s="111">
        <f>$F217*'INTERNAL PARAMETERS-2'!AE217*VLOOKUP(AF$4,'INTERNAL PARAMETERS-1'!$B$5:$J$44,4, FALSE)</f>
        <v>0</v>
      </c>
      <c r="AG217" s="111">
        <f>$F217*'INTERNAL PARAMETERS-2'!AF217*VLOOKUP(AG$4,'INTERNAL PARAMETERS-1'!$B$5:$J$44,4, FALSE)</f>
        <v>0</v>
      </c>
      <c r="AH217" s="111">
        <f>$F217*'INTERNAL PARAMETERS-2'!AG217*VLOOKUP(AH$4,'INTERNAL PARAMETERS-1'!$B$5:$J$44,4, FALSE)</f>
        <v>0</v>
      </c>
      <c r="AI217" s="111">
        <f>$F217*'INTERNAL PARAMETERS-2'!AH217*VLOOKUP(AI$4,'INTERNAL PARAMETERS-1'!$B$5:$J$44,4, FALSE)</f>
        <v>0</v>
      </c>
      <c r="AJ217" s="111">
        <f>$F217*'INTERNAL PARAMETERS-2'!AI217*VLOOKUP(AJ$4,'INTERNAL PARAMETERS-1'!$B$5:$J$44,4, FALSE)</f>
        <v>0</v>
      </c>
      <c r="AK217" s="111">
        <f>$F217*'INTERNAL PARAMETERS-2'!AJ217*VLOOKUP(AK$4,'INTERNAL PARAMETERS-1'!$B$5:$J$44,4, FALSE)</f>
        <v>0</v>
      </c>
      <c r="AL217" s="111">
        <f>$F217*'INTERNAL PARAMETERS-2'!AK217*VLOOKUP(AL$4,'INTERNAL PARAMETERS-1'!$B$5:$J$44,4, FALSE)</f>
        <v>0</v>
      </c>
      <c r="AM217" s="111">
        <f>$F217*'INTERNAL PARAMETERS-2'!AL217*VLOOKUP(AM$4,'INTERNAL PARAMETERS-1'!$B$5:$J$44,4, FALSE)</f>
        <v>0</v>
      </c>
      <c r="AN217" s="111">
        <f>$F217*'INTERNAL PARAMETERS-2'!AM217*VLOOKUP(AN$4,'INTERNAL PARAMETERS-1'!$B$5:$J$44,4, FALSE)</f>
        <v>0</v>
      </c>
      <c r="AO217" s="111">
        <f>$F217*'INTERNAL PARAMETERS-2'!AN217*VLOOKUP(AO$4,'INTERNAL PARAMETERS-1'!$B$5:$J$44,4, FALSE)</f>
        <v>0</v>
      </c>
      <c r="AP217" s="111">
        <f>$F217*'INTERNAL PARAMETERS-2'!AO217*VLOOKUP(AP$4,'INTERNAL PARAMETERS-1'!$B$5:$J$44,4, FALSE)</f>
        <v>0</v>
      </c>
      <c r="AQ217" s="111">
        <f>$F217*'INTERNAL PARAMETERS-2'!AP217*VLOOKUP(AQ$4,'INTERNAL PARAMETERS-1'!$B$5:$J$44,4, FALSE)</f>
        <v>0</v>
      </c>
      <c r="AR217" s="111">
        <f>$F217*'INTERNAL PARAMETERS-2'!AQ217*VLOOKUP(AR$4,'INTERNAL PARAMETERS-1'!$B$5:$J$44,4, FALSE)</f>
        <v>0</v>
      </c>
      <c r="AS217" s="111">
        <f>$F217*'INTERNAL PARAMETERS-2'!AR217*VLOOKUP(AS$4,'INTERNAL PARAMETERS-1'!$B$5:$J$44,4, FALSE)</f>
        <v>0</v>
      </c>
      <c r="AT217" s="110">
        <f>$F217*'INTERNAL PARAMETERS-2'!AS217*VLOOKUP(AT$4,'INTERNAL PARAMETERS-1'!$B$5:$J$44,4, FALSE)</f>
        <v>0</v>
      </c>
      <c r="AU217" s="112">
        <f>$F217*'INTERNAL PARAMETERS-2'!F217*(1-VLOOKUP(G$4,'INTERNAL PARAMETERS-1'!$B$5:$J$44,4, FALSE))</f>
        <v>0</v>
      </c>
      <c r="AV217" s="111">
        <f>$F217*'INTERNAL PARAMETERS-2'!G217*(1-VLOOKUP(H$4,'INTERNAL PARAMETERS-1'!$B$5:$J$44,4, FALSE))</f>
        <v>0</v>
      </c>
      <c r="AW217" s="111">
        <f>$F217*'INTERNAL PARAMETERS-2'!H217*(1-VLOOKUP(I$4,'INTERNAL PARAMETERS-1'!$B$5:$J$44,4, FALSE))</f>
        <v>0</v>
      </c>
      <c r="AX217" s="111">
        <f>$F217*'INTERNAL PARAMETERS-2'!I217*(1-VLOOKUP(J$4,'INTERNAL PARAMETERS-1'!$B$5:$J$44,4, FALSE))</f>
        <v>0</v>
      </c>
      <c r="AY217" s="111">
        <f>$F217*'INTERNAL PARAMETERS-2'!J217*(1-VLOOKUP(K$4,'INTERNAL PARAMETERS-1'!$B$5:$J$44,4, FALSE))</f>
        <v>0</v>
      </c>
      <c r="AZ217" s="111">
        <f>$F217*'INTERNAL PARAMETERS-2'!K217*(1-VLOOKUP(L$4,'INTERNAL PARAMETERS-1'!$B$5:$J$44,4, FALSE))</f>
        <v>0</v>
      </c>
      <c r="BA217" s="111">
        <f>$F217*'INTERNAL PARAMETERS-2'!L217*(1-VLOOKUP(M$4,'INTERNAL PARAMETERS-1'!$B$5:$J$44,4, FALSE))</f>
        <v>0</v>
      </c>
      <c r="BB217" s="111">
        <f>$F217*'INTERNAL PARAMETERS-2'!M217*(1-VLOOKUP(N$4,'INTERNAL PARAMETERS-1'!$B$5:$J$44,4, FALSE))</f>
        <v>0</v>
      </c>
      <c r="BC217" s="111">
        <f>$F217*'INTERNAL PARAMETERS-2'!N217*(1-VLOOKUP(O$4,'INTERNAL PARAMETERS-1'!$B$5:$J$44,4, FALSE))</f>
        <v>0</v>
      </c>
      <c r="BD217" s="111">
        <f>$F217*'INTERNAL PARAMETERS-2'!O217*(1-VLOOKUP(P$4,'INTERNAL PARAMETERS-1'!$B$5:$J$44,4, FALSE))</f>
        <v>0</v>
      </c>
      <c r="BE217" s="111">
        <f>$F217*'INTERNAL PARAMETERS-2'!P217*(1-VLOOKUP(Q$4,'INTERNAL PARAMETERS-1'!$B$5:$J$44,4, FALSE))</f>
        <v>0</v>
      </c>
      <c r="BF217" s="111">
        <f>$F217*'INTERNAL PARAMETERS-2'!Q217*(1-VLOOKUP(R$4,'INTERNAL PARAMETERS-1'!$B$5:$J$44,4, FALSE))</f>
        <v>0</v>
      </c>
      <c r="BG217" s="111">
        <f>$F217*'INTERNAL PARAMETERS-2'!R217*(1-VLOOKUP(S$4,'INTERNAL PARAMETERS-1'!$B$5:$J$44,4, FALSE))</f>
        <v>0</v>
      </c>
      <c r="BH217" s="111">
        <f>$F217*'INTERNAL PARAMETERS-2'!S217*(1-VLOOKUP(T$4,'INTERNAL PARAMETERS-1'!$B$5:$J$44,4, FALSE))</f>
        <v>0</v>
      </c>
      <c r="BI217" s="111">
        <f>$F217*'INTERNAL PARAMETERS-2'!T217*(1-VLOOKUP(U$4,'INTERNAL PARAMETERS-1'!$B$5:$J$44,4, FALSE))</f>
        <v>0</v>
      </c>
      <c r="BJ217" s="111">
        <f>$F217*'INTERNAL PARAMETERS-2'!U217*(1-VLOOKUP(V$4,'INTERNAL PARAMETERS-1'!$B$5:$J$44,4, FALSE))</f>
        <v>0</v>
      </c>
      <c r="BK217" s="111">
        <f>$F217*'INTERNAL PARAMETERS-2'!V217*(1-VLOOKUP(W$4,'INTERNAL PARAMETERS-1'!$B$5:$J$44,4, FALSE))</f>
        <v>0</v>
      </c>
      <c r="BL217" s="111">
        <f>$F217*'INTERNAL PARAMETERS-2'!W217*(1-VLOOKUP(X$4,'INTERNAL PARAMETERS-1'!$B$5:$J$44,4, FALSE))</f>
        <v>0</v>
      </c>
      <c r="BM217" s="111">
        <f>$F217*'INTERNAL PARAMETERS-2'!X217*(1-VLOOKUP(Y$4,'INTERNAL PARAMETERS-1'!$B$5:$J$44,4, FALSE))</f>
        <v>0</v>
      </c>
      <c r="BN217" s="111">
        <f>$F217*'INTERNAL PARAMETERS-2'!Y217*(1-VLOOKUP(Z$4,'INTERNAL PARAMETERS-1'!$B$5:$J$44,4, FALSE))</f>
        <v>0</v>
      </c>
      <c r="BO217" s="111">
        <f>$F217*'INTERNAL PARAMETERS-2'!Z217*(1-VLOOKUP(AA$4,'INTERNAL PARAMETERS-1'!$B$5:$J$44,4, FALSE))</f>
        <v>0</v>
      </c>
      <c r="BP217" s="111">
        <f>$F217*'INTERNAL PARAMETERS-2'!AA217*(1-VLOOKUP(AB$4,'INTERNAL PARAMETERS-1'!$B$5:$J$44,4, FALSE))</f>
        <v>0</v>
      </c>
      <c r="BQ217" s="111">
        <f>$F217*'INTERNAL PARAMETERS-2'!AB217*(1-VLOOKUP(AC$4,'INTERNAL PARAMETERS-1'!$B$5:$J$44,4, FALSE))</f>
        <v>0</v>
      </c>
      <c r="BR217" s="111">
        <f>$F217*'INTERNAL PARAMETERS-2'!AC217*(1-VLOOKUP(AD$4,'INTERNAL PARAMETERS-1'!$B$5:$J$44,4, FALSE))</f>
        <v>0</v>
      </c>
      <c r="BS217" s="111">
        <f>$F217*'INTERNAL PARAMETERS-2'!AD217*(1-VLOOKUP(AE$4,'INTERNAL PARAMETERS-1'!$B$5:$J$44,4, FALSE))</f>
        <v>0</v>
      </c>
      <c r="BT217" s="111">
        <f>$F217*'INTERNAL PARAMETERS-2'!AE217*(1-VLOOKUP(AF$4,'INTERNAL PARAMETERS-1'!$B$5:$J$44,4, FALSE))</f>
        <v>0</v>
      </c>
      <c r="BU217" s="111">
        <f>$F217*'INTERNAL PARAMETERS-2'!AF217*(1-VLOOKUP(AG$4,'INTERNAL PARAMETERS-1'!$B$5:$J$44,4, FALSE))</f>
        <v>0</v>
      </c>
      <c r="BV217" s="111">
        <f>$F217*'INTERNAL PARAMETERS-2'!AG217*(1-VLOOKUP(AH$4,'INTERNAL PARAMETERS-1'!$B$5:$J$44,4, FALSE))</f>
        <v>0</v>
      </c>
      <c r="BW217" s="111">
        <f>$F217*'INTERNAL PARAMETERS-2'!AH217*(1-VLOOKUP(AI$4,'INTERNAL PARAMETERS-1'!$B$5:$J$44,4, FALSE))</f>
        <v>0</v>
      </c>
      <c r="BX217" s="111">
        <f>$F217*'INTERNAL PARAMETERS-2'!AI217*(1-VLOOKUP(AJ$4,'INTERNAL PARAMETERS-1'!$B$5:$J$44,4, FALSE))</f>
        <v>0</v>
      </c>
      <c r="BY217" s="111">
        <f>$F217*'INTERNAL PARAMETERS-2'!AJ217*(1-VLOOKUP(AK$4,'INTERNAL PARAMETERS-1'!$B$5:$J$44,4, FALSE))</f>
        <v>0</v>
      </c>
      <c r="BZ217" s="111">
        <f>$F217*'INTERNAL PARAMETERS-2'!AK217*(1-VLOOKUP(AL$4,'INTERNAL PARAMETERS-1'!$B$5:$J$44,4, FALSE))</f>
        <v>0</v>
      </c>
      <c r="CA217" s="111">
        <f>$F217*'INTERNAL PARAMETERS-2'!AL217*(1-VLOOKUP(AM$4,'INTERNAL PARAMETERS-1'!$B$5:$J$44,4, FALSE))</f>
        <v>0</v>
      </c>
      <c r="CB217" s="111">
        <f>$F217*'INTERNAL PARAMETERS-2'!AM217*(1-VLOOKUP(AN$4,'INTERNAL PARAMETERS-1'!$B$5:$J$44,4, FALSE))</f>
        <v>0</v>
      </c>
      <c r="CC217" s="111">
        <f>$F217*'INTERNAL PARAMETERS-2'!AN217*(1-VLOOKUP(AO$4,'INTERNAL PARAMETERS-1'!$B$5:$J$44,4, FALSE))</f>
        <v>0</v>
      </c>
      <c r="CD217" s="111">
        <f>$F217*'INTERNAL PARAMETERS-2'!AO217*(1-VLOOKUP(AP$4,'INTERNAL PARAMETERS-1'!$B$5:$J$44,4, FALSE))</f>
        <v>0</v>
      </c>
      <c r="CE217" s="111">
        <f>$F217*'INTERNAL PARAMETERS-2'!AP217*(1-VLOOKUP(AQ$4,'INTERNAL PARAMETERS-1'!$B$5:$J$44,4, FALSE))</f>
        <v>0</v>
      </c>
      <c r="CF217" s="111">
        <f>$F217*'INTERNAL PARAMETERS-2'!AQ217*(1-VLOOKUP(AR$4,'INTERNAL PARAMETERS-1'!$B$5:$J$44,4, FALSE))</f>
        <v>0</v>
      </c>
      <c r="CG217" s="111">
        <f>$F217*'INTERNAL PARAMETERS-2'!AR217*(1-VLOOKUP(AS$4,'INTERNAL PARAMETERS-1'!$B$5:$J$44,4, FALSE))</f>
        <v>0</v>
      </c>
      <c r="CH217" s="110">
        <f>$F217*'INTERNAL PARAMETERS-2'!AS217*(1-VLOOKUP(AT$4,'INTERNAL PARAMETERS-1'!$B$5:$J$44,4, FALSE))</f>
        <v>0</v>
      </c>
      <c r="CI217" s="109">
        <f t="shared" si="3"/>
        <v>0</v>
      </c>
    </row>
    <row r="218" spans="3:87" x14ac:dyDescent="0.5">
      <c r="C218" s="75" t="s">
        <v>23</v>
      </c>
      <c r="D218" s="74" t="s">
        <v>2</v>
      </c>
      <c r="E218" s="74" t="s">
        <v>5</v>
      </c>
      <c r="F218" s="113">
        <f>'INPUTS-Incidence'!E218</f>
        <v>0</v>
      </c>
      <c r="G218" s="112">
        <f>$F218*'INTERNAL PARAMETERS-2'!F218*VLOOKUP(G$4,'INTERNAL PARAMETERS-1'!$B$5:$J$44,4, FALSE)</f>
        <v>0</v>
      </c>
      <c r="H218" s="111">
        <f>$F218*'INTERNAL PARAMETERS-2'!G218*VLOOKUP(H$4,'INTERNAL PARAMETERS-1'!$B$5:$J$44,4, FALSE)</f>
        <v>0</v>
      </c>
      <c r="I218" s="111">
        <f>$F218*'INTERNAL PARAMETERS-2'!H218*VLOOKUP(I$4,'INTERNAL PARAMETERS-1'!$B$5:$J$44,4, FALSE)</f>
        <v>0</v>
      </c>
      <c r="J218" s="111">
        <f>$F218*'INTERNAL PARAMETERS-2'!I218*VLOOKUP(J$4,'INTERNAL PARAMETERS-1'!$B$5:$J$44,4, FALSE)</f>
        <v>0</v>
      </c>
      <c r="K218" s="111">
        <f>$F218*'INTERNAL PARAMETERS-2'!J218*VLOOKUP(K$4,'INTERNAL PARAMETERS-1'!$B$5:$J$44,4, FALSE)</f>
        <v>0</v>
      </c>
      <c r="L218" s="111">
        <f>$F218*'INTERNAL PARAMETERS-2'!K218*VLOOKUP(L$4,'INTERNAL PARAMETERS-1'!$B$5:$J$44,4, FALSE)</f>
        <v>0</v>
      </c>
      <c r="M218" s="111">
        <f>$F218*'INTERNAL PARAMETERS-2'!L218*VLOOKUP(M$4,'INTERNAL PARAMETERS-1'!$B$5:$J$44,4, FALSE)</f>
        <v>0</v>
      </c>
      <c r="N218" s="111">
        <f>$F218*'INTERNAL PARAMETERS-2'!M218*VLOOKUP(N$4,'INTERNAL PARAMETERS-1'!$B$5:$J$44,4, FALSE)</f>
        <v>0</v>
      </c>
      <c r="O218" s="111">
        <f>$F218*'INTERNAL PARAMETERS-2'!N218*VLOOKUP(O$4,'INTERNAL PARAMETERS-1'!$B$5:$J$44,4, FALSE)</f>
        <v>0</v>
      </c>
      <c r="P218" s="111">
        <f>$F218*'INTERNAL PARAMETERS-2'!O218*VLOOKUP(P$4,'INTERNAL PARAMETERS-1'!$B$5:$J$44,4, FALSE)</f>
        <v>0</v>
      </c>
      <c r="Q218" s="111">
        <f>$F218*'INTERNAL PARAMETERS-2'!P218*VLOOKUP(Q$4,'INTERNAL PARAMETERS-1'!$B$5:$J$44,4, FALSE)</f>
        <v>0</v>
      </c>
      <c r="R218" s="111">
        <f>$F218*'INTERNAL PARAMETERS-2'!Q218*VLOOKUP(R$4,'INTERNAL PARAMETERS-1'!$B$5:$J$44,4, FALSE)</f>
        <v>0</v>
      </c>
      <c r="S218" s="111">
        <f>$F218*'INTERNAL PARAMETERS-2'!R218*VLOOKUP(S$4,'INTERNAL PARAMETERS-1'!$B$5:$J$44,4, FALSE)</f>
        <v>0</v>
      </c>
      <c r="T218" s="111">
        <f>$F218*'INTERNAL PARAMETERS-2'!S218*VLOOKUP(T$4,'INTERNAL PARAMETERS-1'!$B$5:$J$44,4, FALSE)</f>
        <v>0</v>
      </c>
      <c r="U218" s="111">
        <f>$F218*'INTERNAL PARAMETERS-2'!T218*VLOOKUP(U$4,'INTERNAL PARAMETERS-1'!$B$5:$J$44,4, FALSE)</f>
        <v>0</v>
      </c>
      <c r="V218" s="111">
        <f>$F218*'INTERNAL PARAMETERS-2'!U218*VLOOKUP(V$4,'INTERNAL PARAMETERS-1'!$B$5:$J$44,4, FALSE)</f>
        <v>0</v>
      </c>
      <c r="W218" s="111">
        <f>$F218*'INTERNAL PARAMETERS-2'!V218*VLOOKUP(W$4,'INTERNAL PARAMETERS-1'!$B$5:$J$44,4, FALSE)</f>
        <v>0</v>
      </c>
      <c r="X218" s="111">
        <f>$F218*'INTERNAL PARAMETERS-2'!W218*VLOOKUP(X$4,'INTERNAL PARAMETERS-1'!$B$5:$J$44,4, FALSE)</f>
        <v>0</v>
      </c>
      <c r="Y218" s="111">
        <f>$F218*'INTERNAL PARAMETERS-2'!X218*VLOOKUP(Y$4,'INTERNAL PARAMETERS-1'!$B$5:$J$44,4, FALSE)</f>
        <v>0</v>
      </c>
      <c r="Z218" s="111">
        <f>$F218*'INTERNAL PARAMETERS-2'!Y218*VLOOKUP(Z$4,'INTERNAL PARAMETERS-1'!$B$5:$J$44,4, FALSE)</f>
        <v>0</v>
      </c>
      <c r="AA218" s="111">
        <f>$F218*'INTERNAL PARAMETERS-2'!Z218*VLOOKUP(AA$4,'INTERNAL PARAMETERS-1'!$B$5:$J$44,4, FALSE)</f>
        <v>0</v>
      </c>
      <c r="AB218" s="111">
        <f>$F218*'INTERNAL PARAMETERS-2'!AA218*VLOOKUP(AB$4,'INTERNAL PARAMETERS-1'!$B$5:$J$44,4, FALSE)</f>
        <v>0</v>
      </c>
      <c r="AC218" s="111">
        <f>$F218*'INTERNAL PARAMETERS-2'!AB218*VLOOKUP(AC$4,'INTERNAL PARAMETERS-1'!$B$5:$J$44,4, FALSE)</f>
        <v>0</v>
      </c>
      <c r="AD218" s="111">
        <f>$F218*'INTERNAL PARAMETERS-2'!AC218*VLOOKUP(AD$4,'INTERNAL PARAMETERS-1'!$B$5:$J$44,4, FALSE)</f>
        <v>0</v>
      </c>
      <c r="AE218" s="111">
        <f>$F218*'INTERNAL PARAMETERS-2'!AD218*VLOOKUP(AE$4,'INTERNAL PARAMETERS-1'!$B$5:$J$44,4, FALSE)</f>
        <v>0</v>
      </c>
      <c r="AF218" s="111">
        <f>$F218*'INTERNAL PARAMETERS-2'!AE218*VLOOKUP(AF$4,'INTERNAL PARAMETERS-1'!$B$5:$J$44,4, FALSE)</f>
        <v>0</v>
      </c>
      <c r="AG218" s="111">
        <f>$F218*'INTERNAL PARAMETERS-2'!AF218*VLOOKUP(AG$4,'INTERNAL PARAMETERS-1'!$B$5:$J$44,4, FALSE)</f>
        <v>0</v>
      </c>
      <c r="AH218" s="111">
        <f>$F218*'INTERNAL PARAMETERS-2'!AG218*VLOOKUP(AH$4,'INTERNAL PARAMETERS-1'!$B$5:$J$44,4, FALSE)</f>
        <v>0</v>
      </c>
      <c r="AI218" s="111">
        <f>$F218*'INTERNAL PARAMETERS-2'!AH218*VLOOKUP(AI$4,'INTERNAL PARAMETERS-1'!$B$5:$J$44,4, FALSE)</f>
        <v>0</v>
      </c>
      <c r="AJ218" s="111">
        <f>$F218*'INTERNAL PARAMETERS-2'!AI218*VLOOKUP(AJ$4,'INTERNAL PARAMETERS-1'!$B$5:$J$44,4, FALSE)</f>
        <v>0</v>
      </c>
      <c r="AK218" s="111">
        <f>$F218*'INTERNAL PARAMETERS-2'!AJ218*VLOOKUP(AK$4,'INTERNAL PARAMETERS-1'!$B$5:$J$44,4, FALSE)</f>
        <v>0</v>
      </c>
      <c r="AL218" s="111">
        <f>$F218*'INTERNAL PARAMETERS-2'!AK218*VLOOKUP(AL$4,'INTERNAL PARAMETERS-1'!$B$5:$J$44,4, FALSE)</f>
        <v>0</v>
      </c>
      <c r="AM218" s="111">
        <f>$F218*'INTERNAL PARAMETERS-2'!AL218*VLOOKUP(AM$4,'INTERNAL PARAMETERS-1'!$B$5:$J$44,4, FALSE)</f>
        <v>0</v>
      </c>
      <c r="AN218" s="111">
        <f>$F218*'INTERNAL PARAMETERS-2'!AM218*VLOOKUP(AN$4,'INTERNAL PARAMETERS-1'!$B$5:$J$44,4, FALSE)</f>
        <v>0</v>
      </c>
      <c r="AO218" s="111">
        <f>$F218*'INTERNAL PARAMETERS-2'!AN218*VLOOKUP(AO$4,'INTERNAL PARAMETERS-1'!$B$5:$J$44,4, FALSE)</f>
        <v>0</v>
      </c>
      <c r="AP218" s="111">
        <f>$F218*'INTERNAL PARAMETERS-2'!AO218*VLOOKUP(AP$4,'INTERNAL PARAMETERS-1'!$B$5:$J$44,4, FALSE)</f>
        <v>0</v>
      </c>
      <c r="AQ218" s="111">
        <f>$F218*'INTERNAL PARAMETERS-2'!AP218*VLOOKUP(AQ$4,'INTERNAL PARAMETERS-1'!$B$5:$J$44,4, FALSE)</f>
        <v>0</v>
      </c>
      <c r="AR218" s="111">
        <f>$F218*'INTERNAL PARAMETERS-2'!AQ218*VLOOKUP(AR$4,'INTERNAL PARAMETERS-1'!$B$5:$J$44,4, FALSE)</f>
        <v>0</v>
      </c>
      <c r="AS218" s="111">
        <f>$F218*'INTERNAL PARAMETERS-2'!AR218*VLOOKUP(AS$4,'INTERNAL PARAMETERS-1'!$B$5:$J$44,4, FALSE)</f>
        <v>0</v>
      </c>
      <c r="AT218" s="110">
        <f>$F218*'INTERNAL PARAMETERS-2'!AS218*VLOOKUP(AT$4,'INTERNAL PARAMETERS-1'!$B$5:$J$44,4, FALSE)</f>
        <v>0</v>
      </c>
      <c r="AU218" s="112">
        <f>$F218*'INTERNAL PARAMETERS-2'!F218*(1-VLOOKUP(G$4,'INTERNAL PARAMETERS-1'!$B$5:$J$44,4, FALSE))</f>
        <v>0</v>
      </c>
      <c r="AV218" s="111">
        <f>$F218*'INTERNAL PARAMETERS-2'!G218*(1-VLOOKUP(H$4,'INTERNAL PARAMETERS-1'!$B$5:$J$44,4, FALSE))</f>
        <v>0</v>
      </c>
      <c r="AW218" s="111">
        <f>$F218*'INTERNAL PARAMETERS-2'!H218*(1-VLOOKUP(I$4,'INTERNAL PARAMETERS-1'!$B$5:$J$44,4, FALSE))</f>
        <v>0</v>
      </c>
      <c r="AX218" s="111">
        <f>$F218*'INTERNAL PARAMETERS-2'!I218*(1-VLOOKUP(J$4,'INTERNAL PARAMETERS-1'!$B$5:$J$44,4, FALSE))</f>
        <v>0</v>
      </c>
      <c r="AY218" s="111">
        <f>$F218*'INTERNAL PARAMETERS-2'!J218*(1-VLOOKUP(K$4,'INTERNAL PARAMETERS-1'!$B$5:$J$44,4, FALSE))</f>
        <v>0</v>
      </c>
      <c r="AZ218" s="111">
        <f>$F218*'INTERNAL PARAMETERS-2'!K218*(1-VLOOKUP(L$4,'INTERNAL PARAMETERS-1'!$B$5:$J$44,4, FALSE))</f>
        <v>0</v>
      </c>
      <c r="BA218" s="111">
        <f>$F218*'INTERNAL PARAMETERS-2'!L218*(1-VLOOKUP(M$4,'INTERNAL PARAMETERS-1'!$B$5:$J$44,4, FALSE))</f>
        <v>0</v>
      </c>
      <c r="BB218" s="111">
        <f>$F218*'INTERNAL PARAMETERS-2'!M218*(1-VLOOKUP(N$4,'INTERNAL PARAMETERS-1'!$B$5:$J$44,4, FALSE))</f>
        <v>0</v>
      </c>
      <c r="BC218" s="111">
        <f>$F218*'INTERNAL PARAMETERS-2'!N218*(1-VLOOKUP(O$4,'INTERNAL PARAMETERS-1'!$B$5:$J$44,4, FALSE))</f>
        <v>0</v>
      </c>
      <c r="BD218" s="111">
        <f>$F218*'INTERNAL PARAMETERS-2'!O218*(1-VLOOKUP(P$4,'INTERNAL PARAMETERS-1'!$B$5:$J$44,4, FALSE))</f>
        <v>0</v>
      </c>
      <c r="BE218" s="111">
        <f>$F218*'INTERNAL PARAMETERS-2'!P218*(1-VLOOKUP(Q$4,'INTERNAL PARAMETERS-1'!$B$5:$J$44,4, FALSE))</f>
        <v>0</v>
      </c>
      <c r="BF218" s="111">
        <f>$F218*'INTERNAL PARAMETERS-2'!Q218*(1-VLOOKUP(R$4,'INTERNAL PARAMETERS-1'!$B$5:$J$44,4, FALSE))</f>
        <v>0</v>
      </c>
      <c r="BG218" s="111">
        <f>$F218*'INTERNAL PARAMETERS-2'!R218*(1-VLOOKUP(S$4,'INTERNAL PARAMETERS-1'!$B$5:$J$44,4, FALSE))</f>
        <v>0</v>
      </c>
      <c r="BH218" s="111">
        <f>$F218*'INTERNAL PARAMETERS-2'!S218*(1-VLOOKUP(T$4,'INTERNAL PARAMETERS-1'!$B$5:$J$44,4, FALSE))</f>
        <v>0</v>
      </c>
      <c r="BI218" s="111">
        <f>$F218*'INTERNAL PARAMETERS-2'!T218*(1-VLOOKUP(U$4,'INTERNAL PARAMETERS-1'!$B$5:$J$44,4, FALSE))</f>
        <v>0</v>
      </c>
      <c r="BJ218" s="111">
        <f>$F218*'INTERNAL PARAMETERS-2'!U218*(1-VLOOKUP(V$4,'INTERNAL PARAMETERS-1'!$B$5:$J$44,4, FALSE))</f>
        <v>0</v>
      </c>
      <c r="BK218" s="111">
        <f>$F218*'INTERNAL PARAMETERS-2'!V218*(1-VLOOKUP(W$4,'INTERNAL PARAMETERS-1'!$B$5:$J$44,4, FALSE))</f>
        <v>0</v>
      </c>
      <c r="BL218" s="111">
        <f>$F218*'INTERNAL PARAMETERS-2'!W218*(1-VLOOKUP(X$4,'INTERNAL PARAMETERS-1'!$B$5:$J$44,4, FALSE))</f>
        <v>0</v>
      </c>
      <c r="BM218" s="111">
        <f>$F218*'INTERNAL PARAMETERS-2'!X218*(1-VLOOKUP(Y$4,'INTERNAL PARAMETERS-1'!$B$5:$J$44,4, FALSE))</f>
        <v>0</v>
      </c>
      <c r="BN218" s="111">
        <f>$F218*'INTERNAL PARAMETERS-2'!Y218*(1-VLOOKUP(Z$4,'INTERNAL PARAMETERS-1'!$B$5:$J$44,4, FALSE))</f>
        <v>0</v>
      </c>
      <c r="BO218" s="111">
        <f>$F218*'INTERNAL PARAMETERS-2'!Z218*(1-VLOOKUP(AA$4,'INTERNAL PARAMETERS-1'!$B$5:$J$44,4, FALSE))</f>
        <v>0</v>
      </c>
      <c r="BP218" s="111">
        <f>$F218*'INTERNAL PARAMETERS-2'!AA218*(1-VLOOKUP(AB$4,'INTERNAL PARAMETERS-1'!$B$5:$J$44,4, FALSE))</f>
        <v>0</v>
      </c>
      <c r="BQ218" s="111">
        <f>$F218*'INTERNAL PARAMETERS-2'!AB218*(1-VLOOKUP(AC$4,'INTERNAL PARAMETERS-1'!$B$5:$J$44,4, FALSE))</f>
        <v>0</v>
      </c>
      <c r="BR218" s="111">
        <f>$F218*'INTERNAL PARAMETERS-2'!AC218*(1-VLOOKUP(AD$4,'INTERNAL PARAMETERS-1'!$B$5:$J$44,4, FALSE))</f>
        <v>0</v>
      </c>
      <c r="BS218" s="111">
        <f>$F218*'INTERNAL PARAMETERS-2'!AD218*(1-VLOOKUP(AE$4,'INTERNAL PARAMETERS-1'!$B$5:$J$44,4, FALSE))</f>
        <v>0</v>
      </c>
      <c r="BT218" s="111">
        <f>$F218*'INTERNAL PARAMETERS-2'!AE218*(1-VLOOKUP(AF$4,'INTERNAL PARAMETERS-1'!$B$5:$J$44,4, FALSE))</f>
        <v>0</v>
      </c>
      <c r="BU218" s="111">
        <f>$F218*'INTERNAL PARAMETERS-2'!AF218*(1-VLOOKUP(AG$4,'INTERNAL PARAMETERS-1'!$B$5:$J$44,4, FALSE))</f>
        <v>0</v>
      </c>
      <c r="BV218" s="111">
        <f>$F218*'INTERNAL PARAMETERS-2'!AG218*(1-VLOOKUP(AH$4,'INTERNAL PARAMETERS-1'!$B$5:$J$44,4, FALSE))</f>
        <v>0</v>
      </c>
      <c r="BW218" s="111">
        <f>$F218*'INTERNAL PARAMETERS-2'!AH218*(1-VLOOKUP(AI$4,'INTERNAL PARAMETERS-1'!$B$5:$J$44,4, FALSE))</f>
        <v>0</v>
      </c>
      <c r="BX218" s="111">
        <f>$F218*'INTERNAL PARAMETERS-2'!AI218*(1-VLOOKUP(AJ$4,'INTERNAL PARAMETERS-1'!$B$5:$J$44,4, FALSE))</f>
        <v>0</v>
      </c>
      <c r="BY218" s="111">
        <f>$F218*'INTERNAL PARAMETERS-2'!AJ218*(1-VLOOKUP(AK$4,'INTERNAL PARAMETERS-1'!$B$5:$J$44,4, FALSE))</f>
        <v>0</v>
      </c>
      <c r="BZ218" s="111">
        <f>$F218*'INTERNAL PARAMETERS-2'!AK218*(1-VLOOKUP(AL$4,'INTERNAL PARAMETERS-1'!$B$5:$J$44,4, FALSE))</f>
        <v>0</v>
      </c>
      <c r="CA218" s="111">
        <f>$F218*'INTERNAL PARAMETERS-2'!AL218*(1-VLOOKUP(AM$4,'INTERNAL PARAMETERS-1'!$B$5:$J$44,4, FALSE))</f>
        <v>0</v>
      </c>
      <c r="CB218" s="111">
        <f>$F218*'INTERNAL PARAMETERS-2'!AM218*(1-VLOOKUP(AN$4,'INTERNAL PARAMETERS-1'!$B$5:$J$44,4, FALSE))</f>
        <v>0</v>
      </c>
      <c r="CC218" s="111">
        <f>$F218*'INTERNAL PARAMETERS-2'!AN218*(1-VLOOKUP(AO$4,'INTERNAL PARAMETERS-1'!$B$5:$J$44,4, FALSE))</f>
        <v>0</v>
      </c>
      <c r="CD218" s="111">
        <f>$F218*'INTERNAL PARAMETERS-2'!AO218*(1-VLOOKUP(AP$4,'INTERNAL PARAMETERS-1'!$B$5:$J$44,4, FALSE))</f>
        <v>0</v>
      </c>
      <c r="CE218" s="111">
        <f>$F218*'INTERNAL PARAMETERS-2'!AP218*(1-VLOOKUP(AQ$4,'INTERNAL PARAMETERS-1'!$B$5:$J$44,4, FALSE))</f>
        <v>0</v>
      </c>
      <c r="CF218" s="111">
        <f>$F218*'INTERNAL PARAMETERS-2'!AQ218*(1-VLOOKUP(AR$4,'INTERNAL PARAMETERS-1'!$B$5:$J$44,4, FALSE))</f>
        <v>0</v>
      </c>
      <c r="CG218" s="111">
        <f>$F218*'INTERNAL PARAMETERS-2'!AR218*(1-VLOOKUP(AS$4,'INTERNAL PARAMETERS-1'!$B$5:$J$44,4, FALSE))</f>
        <v>0</v>
      </c>
      <c r="CH218" s="110">
        <f>$F218*'INTERNAL PARAMETERS-2'!AS218*(1-VLOOKUP(AT$4,'INTERNAL PARAMETERS-1'!$B$5:$J$44,4, FALSE))</f>
        <v>0</v>
      </c>
      <c r="CI218" s="109">
        <f t="shared" si="3"/>
        <v>0</v>
      </c>
    </row>
    <row r="219" spans="3:87" x14ac:dyDescent="0.5">
      <c r="C219" s="75" t="s">
        <v>23</v>
      </c>
      <c r="D219" s="74" t="s">
        <v>2</v>
      </c>
      <c r="E219" s="74" t="s">
        <v>4</v>
      </c>
      <c r="F219" s="113">
        <f>'INPUTS-Incidence'!E219</f>
        <v>0</v>
      </c>
      <c r="G219" s="112">
        <f>$F219*'INTERNAL PARAMETERS-2'!F219*VLOOKUP(G$4,'INTERNAL PARAMETERS-1'!$B$5:$J$44,4, FALSE)</f>
        <v>0</v>
      </c>
      <c r="H219" s="111">
        <f>$F219*'INTERNAL PARAMETERS-2'!G219*VLOOKUP(H$4,'INTERNAL PARAMETERS-1'!$B$5:$J$44,4, FALSE)</f>
        <v>0</v>
      </c>
      <c r="I219" s="111">
        <f>$F219*'INTERNAL PARAMETERS-2'!H219*VLOOKUP(I$4,'INTERNAL PARAMETERS-1'!$B$5:$J$44,4, FALSE)</f>
        <v>0</v>
      </c>
      <c r="J219" s="111">
        <f>$F219*'INTERNAL PARAMETERS-2'!I219*VLOOKUP(J$4,'INTERNAL PARAMETERS-1'!$B$5:$J$44,4, FALSE)</f>
        <v>0</v>
      </c>
      <c r="K219" s="111">
        <f>$F219*'INTERNAL PARAMETERS-2'!J219*VLOOKUP(K$4,'INTERNAL PARAMETERS-1'!$B$5:$J$44,4, FALSE)</f>
        <v>0</v>
      </c>
      <c r="L219" s="111">
        <f>$F219*'INTERNAL PARAMETERS-2'!K219*VLOOKUP(L$4,'INTERNAL PARAMETERS-1'!$B$5:$J$44,4, FALSE)</f>
        <v>0</v>
      </c>
      <c r="M219" s="111">
        <f>$F219*'INTERNAL PARAMETERS-2'!L219*VLOOKUP(M$4,'INTERNAL PARAMETERS-1'!$B$5:$J$44,4, FALSE)</f>
        <v>0</v>
      </c>
      <c r="N219" s="111">
        <f>$F219*'INTERNAL PARAMETERS-2'!M219*VLOOKUP(N$4,'INTERNAL PARAMETERS-1'!$B$5:$J$44,4, FALSE)</f>
        <v>0</v>
      </c>
      <c r="O219" s="111">
        <f>$F219*'INTERNAL PARAMETERS-2'!N219*VLOOKUP(O$4,'INTERNAL PARAMETERS-1'!$B$5:$J$44,4, FALSE)</f>
        <v>0</v>
      </c>
      <c r="P219" s="111">
        <f>$F219*'INTERNAL PARAMETERS-2'!O219*VLOOKUP(P$4,'INTERNAL PARAMETERS-1'!$B$5:$J$44,4, FALSE)</f>
        <v>0</v>
      </c>
      <c r="Q219" s="111">
        <f>$F219*'INTERNAL PARAMETERS-2'!P219*VLOOKUP(Q$4,'INTERNAL PARAMETERS-1'!$B$5:$J$44,4, FALSE)</f>
        <v>0</v>
      </c>
      <c r="R219" s="111">
        <f>$F219*'INTERNAL PARAMETERS-2'!Q219*VLOOKUP(R$4,'INTERNAL PARAMETERS-1'!$B$5:$J$44,4, FALSE)</f>
        <v>0</v>
      </c>
      <c r="S219" s="111">
        <f>$F219*'INTERNAL PARAMETERS-2'!R219*VLOOKUP(S$4,'INTERNAL PARAMETERS-1'!$B$5:$J$44,4, FALSE)</f>
        <v>0</v>
      </c>
      <c r="T219" s="111">
        <f>$F219*'INTERNAL PARAMETERS-2'!S219*VLOOKUP(T$4,'INTERNAL PARAMETERS-1'!$B$5:$J$44,4, FALSE)</f>
        <v>0</v>
      </c>
      <c r="U219" s="111">
        <f>$F219*'INTERNAL PARAMETERS-2'!T219*VLOOKUP(U$4,'INTERNAL PARAMETERS-1'!$B$5:$J$44,4, FALSE)</f>
        <v>0</v>
      </c>
      <c r="V219" s="111">
        <f>$F219*'INTERNAL PARAMETERS-2'!U219*VLOOKUP(V$4,'INTERNAL PARAMETERS-1'!$B$5:$J$44,4, FALSE)</f>
        <v>0</v>
      </c>
      <c r="W219" s="111">
        <f>$F219*'INTERNAL PARAMETERS-2'!V219*VLOOKUP(W$4,'INTERNAL PARAMETERS-1'!$B$5:$J$44,4, FALSE)</f>
        <v>0</v>
      </c>
      <c r="X219" s="111">
        <f>$F219*'INTERNAL PARAMETERS-2'!W219*VLOOKUP(X$4,'INTERNAL PARAMETERS-1'!$B$5:$J$44,4, FALSE)</f>
        <v>0</v>
      </c>
      <c r="Y219" s="111">
        <f>$F219*'INTERNAL PARAMETERS-2'!X219*VLOOKUP(Y$4,'INTERNAL PARAMETERS-1'!$B$5:$J$44,4, FALSE)</f>
        <v>0</v>
      </c>
      <c r="Z219" s="111">
        <f>$F219*'INTERNAL PARAMETERS-2'!Y219*VLOOKUP(Z$4,'INTERNAL PARAMETERS-1'!$B$5:$J$44,4, FALSE)</f>
        <v>0</v>
      </c>
      <c r="AA219" s="111">
        <f>$F219*'INTERNAL PARAMETERS-2'!Z219*VLOOKUP(AA$4,'INTERNAL PARAMETERS-1'!$B$5:$J$44,4, FALSE)</f>
        <v>0</v>
      </c>
      <c r="AB219" s="111">
        <f>$F219*'INTERNAL PARAMETERS-2'!AA219*VLOOKUP(AB$4,'INTERNAL PARAMETERS-1'!$B$5:$J$44,4, FALSE)</f>
        <v>0</v>
      </c>
      <c r="AC219" s="111">
        <f>$F219*'INTERNAL PARAMETERS-2'!AB219*VLOOKUP(AC$4,'INTERNAL PARAMETERS-1'!$B$5:$J$44,4, FALSE)</f>
        <v>0</v>
      </c>
      <c r="AD219" s="111">
        <f>$F219*'INTERNAL PARAMETERS-2'!AC219*VLOOKUP(AD$4,'INTERNAL PARAMETERS-1'!$B$5:$J$44,4, FALSE)</f>
        <v>0</v>
      </c>
      <c r="AE219" s="111">
        <f>$F219*'INTERNAL PARAMETERS-2'!AD219*VLOOKUP(AE$4,'INTERNAL PARAMETERS-1'!$B$5:$J$44,4, FALSE)</f>
        <v>0</v>
      </c>
      <c r="AF219" s="111">
        <f>$F219*'INTERNAL PARAMETERS-2'!AE219*VLOOKUP(AF$4,'INTERNAL PARAMETERS-1'!$B$5:$J$44,4, FALSE)</f>
        <v>0</v>
      </c>
      <c r="AG219" s="111">
        <f>$F219*'INTERNAL PARAMETERS-2'!AF219*VLOOKUP(AG$4,'INTERNAL PARAMETERS-1'!$B$5:$J$44,4, FALSE)</f>
        <v>0</v>
      </c>
      <c r="AH219" s="111">
        <f>$F219*'INTERNAL PARAMETERS-2'!AG219*VLOOKUP(AH$4,'INTERNAL PARAMETERS-1'!$B$5:$J$44,4, FALSE)</f>
        <v>0</v>
      </c>
      <c r="AI219" s="111">
        <f>$F219*'INTERNAL PARAMETERS-2'!AH219*VLOOKUP(AI$4,'INTERNAL PARAMETERS-1'!$B$5:$J$44,4, FALSE)</f>
        <v>0</v>
      </c>
      <c r="AJ219" s="111">
        <f>$F219*'INTERNAL PARAMETERS-2'!AI219*VLOOKUP(AJ$4,'INTERNAL PARAMETERS-1'!$B$5:$J$44,4, FALSE)</f>
        <v>0</v>
      </c>
      <c r="AK219" s="111">
        <f>$F219*'INTERNAL PARAMETERS-2'!AJ219*VLOOKUP(AK$4,'INTERNAL PARAMETERS-1'!$B$5:$J$44,4, FALSE)</f>
        <v>0</v>
      </c>
      <c r="AL219" s="111">
        <f>$F219*'INTERNAL PARAMETERS-2'!AK219*VLOOKUP(AL$4,'INTERNAL PARAMETERS-1'!$B$5:$J$44,4, FALSE)</f>
        <v>0</v>
      </c>
      <c r="AM219" s="111">
        <f>$F219*'INTERNAL PARAMETERS-2'!AL219*VLOOKUP(AM$4,'INTERNAL PARAMETERS-1'!$B$5:$J$44,4, FALSE)</f>
        <v>0</v>
      </c>
      <c r="AN219" s="111">
        <f>$F219*'INTERNAL PARAMETERS-2'!AM219*VLOOKUP(AN$4,'INTERNAL PARAMETERS-1'!$B$5:$J$44,4, FALSE)</f>
        <v>0</v>
      </c>
      <c r="AO219" s="111">
        <f>$F219*'INTERNAL PARAMETERS-2'!AN219*VLOOKUP(AO$4,'INTERNAL PARAMETERS-1'!$B$5:$J$44,4, FALSE)</f>
        <v>0</v>
      </c>
      <c r="AP219" s="111">
        <f>$F219*'INTERNAL PARAMETERS-2'!AO219*VLOOKUP(AP$4,'INTERNAL PARAMETERS-1'!$B$5:$J$44,4, FALSE)</f>
        <v>0</v>
      </c>
      <c r="AQ219" s="111">
        <f>$F219*'INTERNAL PARAMETERS-2'!AP219*VLOOKUP(AQ$4,'INTERNAL PARAMETERS-1'!$B$5:$J$44,4, FALSE)</f>
        <v>0</v>
      </c>
      <c r="AR219" s="111">
        <f>$F219*'INTERNAL PARAMETERS-2'!AQ219*VLOOKUP(AR$4,'INTERNAL PARAMETERS-1'!$B$5:$J$44,4, FALSE)</f>
        <v>0</v>
      </c>
      <c r="AS219" s="111">
        <f>$F219*'INTERNAL PARAMETERS-2'!AR219*VLOOKUP(AS$4,'INTERNAL PARAMETERS-1'!$B$5:$J$44,4, FALSE)</f>
        <v>0</v>
      </c>
      <c r="AT219" s="110">
        <f>$F219*'INTERNAL PARAMETERS-2'!AS219*VLOOKUP(AT$4,'INTERNAL PARAMETERS-1'!$B$5:$J$44,4, FALSE)</f>
        <v>0</v>
      </c>
      <c r="AU219" s="112">
        <f>$F219*'INTERNAL PARAMETERS-2'!F219*(1-VLOOKUP(G$4,'INTERNAL PARAMETERS-1'!$B$5:$J$44,4, FALSE))</f>
        <v>0</v>
      </c>
      <c r="AV219" s="111">
        <f>$F219*'INTERNAL PARAMETERS-2'!G219*(1-VLOOKUP(H$4,'INTERNAL PARAMETERS-1'!$B$5:$J$44,4, FALSE))</f>
        <v>0</v>
      </c>
      <c r="AW219" s="111">
        <f>$F219*'INTERNAL PARAMETERS-2'!H219*(1-VLOOKUP(I$4,'INTERNAL PARAMETERS-1'!$B$5:$J$44,4, FALSE))</f>
        <v>0</v>
      </c>
      <c r="AX219" s="111">
        <f>$F219*'INTERNAL PARAMETERS-2'!I219*(1-VLOOKUP(J$4,'INTERNAL PARAMETERS-1'!$B$5:$J$44,4, FALSE))</f>
        <v>0</v>
      </c>
      <c r="AY219" s="111">
        <f>$F219*'INTERNAL PARAMETERS-2'!J219*(1-VLOOKUP(K$4,'INTERNAL PARAMETERS-1'!$B$5:$J$44,4, FALSE))</f>
        <v>0</v>
      </c>
      <c r="AZ219" s="111">
        <f>$F219*'INTERNAL PARAMETERS-2'!K219*(1-VLOOKUP(L$4,'INTERNAL PARAMETERS-1'!$B$5:$J$44,4, FALSE))</f>
        <v>0</v>
      </c>
      <c r="BA219" s="111">
        <f>$F219*'INTERNAL PARAMETERS-2'!L219*(1-VLOOKUP(M$4,'INTERNAL PARAMETERS-1'!$B$5:$J$44,4, FALSE))</f>
        <v>0</v>
      </c>
      <c r="BB219" s="111">
        <f>$F219*'INTERNAL PARAMETERS-2'!M219*(1-VLOOKUP(N$4,'INTERNAL PARAMETERS-1'!$B$5:$J$44,4, FALSE))</f>
        <v>0</v>
      </c>
      <c r="BC219" s="111">
        <f>$F219*'INTERNAL PARAMETERS-2'!N219*(1-VLOOKUP(O$4,'INTERNAL PARAMETERS-1'!$B$5:$J$44,4, FALSE))</f>
        <v>0</v>
      </c>
      <c r="BD219" s="111">
        <f>$F219*'INTERNAL PARAMETERS-2'!O219*(1-VLOOKUP(P$4,'INTERNAL PARAMETERS-1'!$B$5:$J$44,4, FALSE))</f>
        <v>0</v>
      </c>
      <c r="BE219" s="111">
        <f>$F219*'INTERNAL PARAMETERS-2'!P219*(1-VLOOKUP(Q$4,'INTERNAL PARAMETERS-1'!$B$5:$J$44,4, FALSE))</f>
        <v>0</v>
      </c>
      <c r="BF219" s="111">
        <f>$F219*'INTERNAL PARAMETERS-2'!Q219*(1-VLOOKUP(R$4,'INTERNAL PARAMETERS-1'!$B$5:$J$44,4, FALSE))</f>
        <v>0</v>
      </c>
      <c r="BG219" s="111">
        <f>$F219*'INTERNAL PARAMETERS-2'!R219*(1-VLOOKUP(S$4,'INTERNAL PARAMETERS-1'!$B$5:$J$44,4, FALSE))</f>
        <v>0</v>
      </c>
      <c r="BH219" s="111">
        <f>$F219*'INTERNAL PARAMETERS-2'!S219*(1-VLOOKUP(T$4,'INTERNAL PARAMETERS-1'!$B$5:$J$44,4, FALSE))</f>
        <v>0</v>
      </c>
      <c r="BI219" s="111">
        <f>$F219*'INTERNAL PARAMETERS-2'!T219*(1-VLOOKUP(U$4,'INTERNAL PARAMETERS-1'!$B$5:$J$44,4, FALSE))</f>
        <v>0</v>
      </c>
      <c r="BJ219" s="111">
        <f>$F219*'INTERNAL PARAMETERS-2'!U219*(1-VLOOKUP(V$4,'INTERNAL PARAMETERS-1'!$B$5:$J$44,4, FALSE))</f>
        <v>0</v>
      </c>
      <c r="BK219" s="111">
        <f>$F219*'INTERNAL PARAMETERS-2'!V219*(1-VLOOKUP(W$4,'INTERNAL PARAMETERS-1'!$B$5:$J$44,4, FALSE))</f>
        <v>0</v>
      </c>
      <c r="BL219" s="111">
        <f>$F219*'INTERNAL PARAMETERS-2'!W219*(1-VLOOKUP(X$4,'INTERNAL PARAMETERS-1'!$B$5:$J$44,4, FALSE))</f>
        <v>0</v>
      </c>
      <c r="BM219" s="111">
        <f>$F219*'INTERNAL PARAMETERS-2'!X219*(1-VLOOKUP(Y$4,'INTERNAL PARAMETERS-1'!$B$5:$J$44,4, FALSE))</f>
        <v>0</v>
      </c>
      <c r="BN219" s="111">
        <f>$F219*'INTERNAL PARAMETERS-2'!Y219*(1-VLOOKUP(Z$4,'INTERNAL PARAMETERS-1'!$B$5:$J$44,4, FALSE))</f>
        <v>0</v>
      </c>
      <c r="BO219" s="111">
        <f>$F219*'INTERNAL PARAMETERS-2'!Z219*(1-VLOOKUP(AA$4,'INTERNAL PARAMETERS-1'!$B$5:$J$44,4, FALSE))</f>
        <v>0</v>
      </c>
      <c r="BP219" s="111">
        <f>$F219*'INTERNAL PARAMETERS-2'!AA219*(1-VLOOKUP(AB$4,'INTERNAL PARAMETERS-1'!$B$5:$J$44,4, FALSE))</f>
        <v>0</v>
      </c>
      <c r="BQ219" s="111">
        <f>$F219*'INTERNAL PARAMETERS-2'!AB219*(1-VLOOKUP(AC$4,'INTERNAL PARAMETERS-1'!$B$5:$J$44,4, FALSE))</f>
        <v>0</v>
      </c>
      <c r="BR219" s="111">
        <f>$F219*'INTERNAL PARAMETERS-2'!AC219*(1-VLOOKUP(AD$4,'INTERNAL PARAMETERS-1'!$B$5:$J$44,4, FALSE))</f>
        <v>0</v>
      </c>
      <c r="BS219" s="111">
        <f>$F219*'INTERNAL PARAMETERS-2'!AD219*(1-VLOOKUP(AE$4,'INTERNAL PARAMETERS-1'!$B$5:$J$44,4, FALSE))</f>
        <v>0</v>
      </c>
      <c r="BT219" s="111">
        <f>$F219*'INTERNAL PARAMETERS-2'!AE219*(1-VLOOKUP(AF$4,'INTERNAL PARAMETERS-1'!$B$5:$J$44,4, FALSE))</f>
        <v>0</v>
      </c>
      <c r="BU219" s="111">
        <f>$F219*'INTERNAL PARAMETERS-2'!AF219*(1-VLOOKUP(AG$4,'INTERNAL PARAMETERS-1'!$B$5:$J$44,4, FALSE))</f>
        <v>0</v>
      </c>
      <c r="BV219" s="111">
        <f>$F219*'INTERNAL PARAMETERS-2'!AG219*(1-VLOOKUP(AH$4,'INTERNAL PARAMETERS-1'!$B$5:$J$44,4, FALSE))</f>
        <v>0</v>
      </c>
      <c r="BW219" s="111">
        <f>$F219*'INTERNAL PARAMETERS-2'!AH219*(1-VLOOKUP(AI$4,'INTERNAL PARAMETERS-1'!$B$5:$J$44,4, FALSE))</f>
        <v>0</v>
      </c>
      <c r="BX219" s="111">
        <f>$F219*'INTERNAL PARAMETERS-2'!AI219*(1-VLOOKUP(AJ$4,'INTERNAL PARAMETERS-1'!$B$5:$J$44,4, FALSE))</f>
        <v>0</v>
      </c>
      <c r="BY219" s="111">
        <f>$F219*'INTERNAL PARAMETERS-2'!AJ219*(1-VLOOKUP(AK$4,'INTERNAL PARAMETERS-1'!$B$5:$J$44,4, FALSE))</f>
        <v>0</v>
      </c>
      <c r="BZ219" s="111">
        <f>$F219*'INTERNAL PARAMETERS-2'!AK219*(1-VLOOKUP(AL$4,'INTERNAL PARAMETERS-1'!$B$5:$J$44,4, FALSE))</f>
        <v>0</v>
      </c>
      <c r="CA219" s="111">
        <f>$F219*'INTERNAL PARAMETERS-2'!AL219*(1-VLOOKUP(AM$4,'INTERNAL PARAMETERS-1'!$B$5:$J$44,4, FALSE))</f>
        <v>0</v>
      </c>
      <c r="CB219" s="111">
        <f>$F219*'INTERNAL PARAMETERS-2'!AM219*(1-VLOOKUP(AN$4,'INTERNAL PARAMETERS-1'!$B$5:$J$44,4, FALSE))</f>
        <v>0</v>
      </c>
      <c r="CC219" s="111">
        <f>$F219*'INTERNAL PARAMETERS-2'!AN219*(1-VLOOKUP(AO$4,'INTERNAL PARAMETERS-1'!$B$5:$J$44,4, FALSE))</f>
        <v>0</v>
      </c>
      <c r="CD219" s="111">
        <f>$F219*'INTERNAL PARAMETERS-2'!AO219*(1-VLOOKUP(AP$4,'INTERNAL PARAMETERS-1'!$B$5:$J$44,4, FALSE))</f>
        <v>0</v>
      </c>
      <c r="CE219" s="111">
        <f>$F219*'INTERNAL PARAMETERS-2'!AP219*(1-VLOOKUP(AQ$4,'INTERNAL PARAMETERS-1'!$B$5:$J$44,4, FALSE))</f>
        <v>0</v>
      </c>
      <c r="CF219" s="111">
        <f>$F219*'INTERNAL PARAMETERS-2'!AQ219*(1-VLOOKUP(AR$4,'INTERNAL PARAMETERS-1'!$B$5:$J$44,4, FALSE))</f>
        <v>0</v>
      </c>
      <c r="CG219" s="111">
        <f>$F219*'INTERNAL PARAMETERS-2'!AR219*(1-VLOOKUP(AS$4,'INTERNAL PARAMETERS-1'!$B$5:$J$44,4, FALSE))</f>
        <v>0</v>
      </c>
      <c r="CH219" s="110">
        <f>$F219*'INTERNAL PARAMETERS-2'!AS219*(1-VLOOKUP(AT$4,'INTERNAL PARAMETERS-1'!$B$5:$J$44,4, FALSE))</f>
        <v>0</v>
      </c>
      <c r="CI219" s="109">
        <f t="shared" si="3"/>
        <v>0</v>
      </c>
    </row>
    <row r="220" spans="3:87" x14ac:dyDescent="0.5">
      <c r="C220" s="75" t="s">
        <v>23</v>
      </c>
      <c r="D220" s="74" t="s">
        <v>2</v>
      </c>
      <c r="E220" s="74" t="s">
        <v>1</v>
      </c>
      <c r="F220" s="113">
        <f>'INPUTS-Incidence'!E220</f>
        <v>0</v>
      </c>
      <c r="G220" s="112">
        <f>$F220*'INTERNAL PARAMETERS-2'!F220*VLOOKUP(G$4,'INTERNAL PARAMETERS-1'!$B$5:$J$44,4, FALSE)</f>
        <v>0</v>
      </c>
      <c r="H220" s="111">
        <f>$F220*'INTERNAL PARAMETERS-2'!G220*VLOOKUP(H$4,'INTERNAL PARAMETERS-1'!$B$5:$J$44,4, FALSE)</f>
        <v>0</v>
      </c>
      <c r="I220" s="111">
        <f>$F220*'INTERNAL PARAMETERS-2'!H220*VLOOKUP(I$4,'INTERNAL PARAMETERS-1'!$B$5:$J$44,4, FALSE)</f>
        <v>0</v>
      </c>
      <c r="J220" s="111">
        <f>$F220*'INTERNAL PARAMETERS-2'!I220*VLOOKUP(J$4,'INTERNAL PARAMETERS-1'!$B$5:$J$44,4, FALSE)</f>
        <v>0</v>
      </c>
      <c r="K220" s="111">
        <f>$F220*'INTERNAL PARAMETERS-2'!J220*VLOOKUP(K$4,'INTERNAL PARAMETERS-1'!$B$5:$J$44,4, FALSE)</f>
        <v>0</v>
      </c>
      <c r="L220" s="111">
        <f>$F220*'INTERNAL PARAMETERS-2'!K220*VLOOKUP(L$4,'INTERNAL PARAMETERS-1'!$B$5:$J$44,4, FALSE)</f>
        <v>0</v>
      </c>
      <c r="M220" s="111">
        <f>$F220*'INTERNAL PARAMETERS-2'!L220*VLOOKUP(M$4,'INTERNAL PARAMETERS-1'!$B$5:$J$44,4, FALSE)</f>
        <v>0</v>
      </c>
      <c r="N220" s="111">
        <f>$F220*'INTERNAL PARAMETERS-2'!M220*VLOOKUP(N$4,'INTERNAL PARAMETERS-1'!$B$5:$J$44,4, FALSE)</f>
        <v>0</v>
      </c>
      <c r="O220" s="111">
        <f>$F220*'INTERNAL PARAMETERS-2'!N220*VLOOKUP(O$4,'INTERNAL PARAMETERS-1'!$B$5:$J$44,4, FALSE)</f>
        <v>0</v>
      </c>
      <c r="P220" s="111">
        <f>$F220*'INTERNAL PARAMETERS-2'!O220*VLOOKUP(P$4,'INTERNAL PARAMETERS-1'!$B$5:$J$44,4, FALSE)</f>
        <v>0</v>
      </c>
      <c r="Q220" s="111">
        <f>$F220*'INTERNAL PARAMETERS-2'!P220*VLOOKUP(Q$4,'INTERNAL PARAMETERS-1'!$B$5:$J$44,4, FALSE)</f>
        <v>0</v>
      </c>
      <c r="R220" s="111">
        <f>$F220*'INTERNAL PARAMETERS-2'!Q220*VLOOKUP(R$4,'INTERNAL PARAMETERS-1'!$B$5:$J$44,4, FALSE)</f>
        <v>0</v>
      </c>
      <c r="S220" s="111">
        <f>$F220*'INTERNAL PARAMETERS-2'!R220*VLOOKUP(S$4,'INTERNAL PARAMETERS-1'!$B$5:$J$44,4, FALSE)</f>
        <v>0</v>
      </c>
      <c r="T220" s="111">
        <f>$F220*'INTERNAL PARAMETERS-2'!S220*VLOOKUP(T$4,'INTERNAL PARAMETERS-1'!$B$5:$J$44,4, FALSE)</f>
        <v>0</v>
      </c>
      <c r="U220" s="111">
        <f>$F220*'INTERNAL PARAMETERS-2'!T220*VLOOKUP(U$4,'INTERNAL PARAMETERS-1'!$B$5:$J$44,4, FALSE)</f>
        <v>0</v>
      </c>
      <c r="V220" s="111">
        <f>$F220*'INTERNAL PARAMETERS-2'!U220*VLOOKUP(V$4,'INTERNAL PARAMETERS-1'!$B$5:$J$44,4, FALSE)</f>
        <v>0</v>
      </c>
      <c r="W220" s="111">
        <f>$F220*'INTERNAL PARAMETERS-2'!V220*VLOOKUP(W$4,'INTERNAL PARAMETERS-1'!$B$5:$J$44,4, FALSE)</f>
        <v>0</v>
      </c>
      <c r="X220" s="111">
        <f>$F220*'INTERNAL PARAMETERS-2'!W220*VLOOKUP(X$4,'INTERNAL PARAMETERS-1'!$B$5:$J$44,4, FALSE)</f>
        <v>0</v>
      </c>
      <c r="Y220" s="111">
        <f>$F220*'INTERNAL PARAMETERS-2'!X220*VLOOKUP(Y$4,'INTERNAL PARAMETERS-1'!$B$5:$J$44,4, FALSE)</f>
        <v>0</v>
      </c>
      <c r="Z220" s="111">
        <f>$F220*'INTERNAL PARAMETERS-2'!Y220*VLOOKUP(Z$4,'INTERNAL PARAMETERS-1'!$B$5:$J$44,4, FALSE)</f>
        <v>0</v>
      </c>
      <c r="AA220" s="111">
        <f>$F220*'INTERNAL PARAMETERS-2'!Z220*VLOOKUP(AA$4,'INTERNAL PARAMETERS-1'!$B$5:$J$44,4, FALSE)</f>
        <v>0</v>
      </c>
      <c r="AB220" s="111">
        <f>$F220*'INTERNAL PARAMETERS-2'!AA220*VLOOKUP(AB$4,'INTERNAL PARAMETERS-1'!$B$5:$J$44,4, FALSE)</f>
        <v>0</v>
      </c>
      <c r="AC220" s="111">
        <f>$F220*'INTERNAL PARAMETERS-2'!AB220*VLOOKUP(AC$4,'INTERNAL PARAMETERS-1'!$B$5:$J$44,4, FALSE)</f>
        <v>0</v>
      </c>
      <c r="AD220" s="111">
        <f>$F220*'INTERNAL PARAMETERS-2'!AC220*VLOOKUP(AD$4,'INTERNAL PARAMETERS-1'!$B$5:$J$44,4, FALSE)</f>
        <v>0</v>
      </c>
      <c r="AE220" s="111">
        <f>$F220*'INTERNAL PARAMETERS-2'!AD220*VLOOKUP(AE$4,'INTERNAL PARAMETERS-1'!$B$5:$J$44,4, FALSE)</f>
        <v>0</v>
      </c>
      <c r="AF220" s="111">
        <f>$F220*'INTERNAL PARAMETERS-2'!AE220*VLOOKUP(AF$4,'INTERNAL PARAMETERS-1'!$B$5:$J$44,4, FALSE)</f>
        <v>0</v>
      </c>
      <c r="AG220" s="111">
        <f>$F220*'INTERNAL PARAMETERS-2'!AF220*VLOOKUP(AG$4,'INTERNAL PARAMETERS-1'!$B$5:$J$44,4, FALSE)</f>
        <v>0</v>
      </c>
      <c r="AH220" s="111">
        <f>$F220*'INTERNAL PARAMETERS-2'!AG220*VLOOKUP(AH$4,'INTERNAL PARAMETERS-1'!$B$5:$J$44,4, FALSE)</f>
        <v>0</v>
      </c>
      <c r="AI220" s="111">
        <f>$F220*'INTERNAL PARAMETERS-2'!AH220*VLOOKUP(AI$4,'INTERNAL PARAMETERS-1'!$B$5:$J$44,4, FALSE)</f>
        <v>0</v>
      </c>
      <c r="AJ220" s="111">
        <f>$F220*'INTERNAL PARAMETERS-2'!AI220*VLOOKUP(AJ$4,'INTERNAL PARAMETERS-1'!$B$5:$J$44,4, FALSE)</f>
        <v>0</v>
      </c>
      <c r="AK220" s="111">
        <f>$F220*'INTERNAL PARAMETERS-2'!AJ220*VLOOKUP(AK$4,'INTERNAL PARAMETERS-1'!$B$5:$J$44,4, FALSE)</f>
        <v>0</v>
      </c>
      <c r="AL220" s="111">
        <f>$F220*'INTERNAL PARAMETERS-2'!AK220*VLOOKUP(AL$4,'INTERNAL PARAMETERS-1'!$B$5:$J$44,4, FALSE)</f>
        <v>0</v>
      </c>
      <c r="AM220" s="111">
        <f>$F220*'INTERNAL PARAMETERS-2'!AL220*VLOOKUP(AM$4,'INTERNAL PARAMETERS-1'!$B$5:$J$44,4, FALSE)</f>
        <v>0</v>
      </c>
      <c r="AN220" s="111">
        <f>$F220*'INTERNAL PARAMETERS-2'!AM220*VLOOKUP(AN$4,'INTERNAL PARAMETERS-1'!$B$5:$J$44,4, FALSE)</f>
        <v>0</v>
      </c>
      <c r="AO220" s="111">
        <f>$F220*'INTERNAL PARAMETERS-2'!AN220*VLOOKUP(AO$4,'INTERNAL PARAMETERS-1'!$B$5:$J$44,4, FALSE)</f>
        <v>0</v>
      </c>
      <c r="AP220" s="111">
        <f>$F220*'INTERNAL PARAMETERS-2'!AO220*VLOOKUP(AP$4,'INTERNAL PARAMETERS-1'!$B$5:$J$44,4, FALSE)</f>
        <v>0</v>
      </c>
      <c r="AQ220" s="111">
        <f>$F220*'INTERNAL PARAMETERS-2'!AP220*VLOOKUP(AQ$4,'INTERNAL PARAMETERS-1'!$B$5:$J$44,4, FALSE)</f>
        <v>0</v>
      </c>
      <c r="AR220" s="111">
        <f>$F220*'INTERNAL PARAMETERS-2'!AQ220*VLOOKUP(AR$4,'INTERNAL PARAMETERS-1'!$B$5:$J$44,4, FALSE)</f>
        <v>0</v>
      </c>
      <c r="AS220" s="111">
        <f>$F220*'INTERNAL PARAMETERS-2'!AR220*VLOOKUP(AS$4,'INTERNAL PARAMETERS-1'!$B$5:$J$44,4, FALSE)</f>
        <v>0</v>
      </c>
      <c r="AT220" s="110">
        <f>$F220*'INTERNAL PARAMETERS-2'!AS220*VLOOKUP(AT$4,'INTERNAL PARAMETERS-1'!$B$5:$J$44,4, FALSE)</f>
        <v>0</v>
      </c>
      <c r="AU220" s="112">
        <f>$F220*'INTERNAL PARAMETERS-2'!F220*(1-VLOOKUP(G$4,'INTERNAL PARAMETERS-1'!$B$5:$J$44,4, FALSE))</f>
        <v>0</v>
      </c>
      <c r="AV220" s="111">
        <f>$F220*'INTERNAL PARAMETERS-2'!G220*(1-VLOOKUP(H$4,'INTERNAL PARAMETERS-1'!$B$5:$J$44,4, FALSE))</f>
        <v>0</v>
      </c>
      <c r="AW220" s="111">
        <f>$F220*'INTERNAL PARAMETERS-2'!H220*(1-VLOOKUP(I$4,'INTERNAL PARAMETERS-1'!$B$5:$J$44,4, FALSE))</f>
        <v>0</v>
      </c>
      <c r="AX220" s="111">
        <f>$F220*'INTERNAL PARAMETERS-2'!I220*(1-VLOOKUP(J$4,'INTERNAL PARAMETERS-1'!$B$5:$J$44,4, FALSE))</f>
        <v>0</v>
      </c>
      <c r="AY220" s="111">
        <f>$F220*'INTERNAL PARAMETERS-2'!J220*(1-VLOOKUP(K$4,'INTERNAL PARAMETERS-1'!$B$5:$J$44,4, FALSE))</f>
        <v>0</v>
      </c>
      <c r="AZ220" s="111">
        <f>$F220*'INTERNAL PARAMETERS-2'!K220*(1-VLOOKUP(L$4,'INTERNAL PARAMETERS-1'!$B$5:$J$44,4, FALSE))</f>
        <v>0</v>
      </c>
      <c r="BA220" s="111">
        <f>$F220*'INTERNAL PARAMETERS-2'!L220*(1-VLOOKUP(M$4,'INTERNAL PARAMETERS-1'!$B$5:$J$44,4, FALSE))</f>
        <v>0</v>
      </c>
      <c r="BB220" s="111">
        <f>$F220*'INTERNAL PARAMETERS-2'!M220*(1-VLOOKUP(N$4,'INTERNAL PARAMETERS-1'!$B$5:$J$44,4, FALSE))</f>
        <v>0</v>
      </c>
      <c r="BC220" s="111">
        <f>$F220*'INTERNAL PARAMETERS-2'!N220*(1-VLOOKUP(O$4,'INTERNAL PARAMETERS-1'!$B$5:$J$44,4, FALSE))</f>
        <v>0</v>
      </c>
      <c r="BD220" s="111">
        <f>$F220*'INTERNAL PARAMETERS-2'!O220*(1-VLOOKUP(P$4,'INTERNAL PARAMETERS-1'!$B$5:$J$44,4, FALSE))</f>
        <v>0</v>
      </c>
      <c r="BE220" s="111">
        <f>$F220*'INTERNAL PARAMETERS-2'!P220*(1-VLOOKUP(Q$4,'INTERNAL PARAMETERS-1'!$B$5:$J$44,4, FALSE))</f>
        <v>0</v>
      </c>
      <c r="BF220" s="111">
        <f>$F220*'INTERNAL PARAMETERS-2'!Q220*(1-VLOOKUP(R$4,'INTERNAL PARAMETERS-1'!$B$5:$J$44,4, FALSE))</f>
        <v>0</v>
      </c>
      <c r="BG220" s="111">
        <f>$F220*'INTERNAL PARAMETERS-2'!R220*(1-VLOOKUP(S$4,'INTERNAL PARAMETERS-1'!$B$5:$J$44,4, FALSE))</f>
        <v>0</v>
      </c>
      <c r="BH220" s="111">
        <f>$F220*'INTERNAL PARAMETERS-2'!S220*(1-VLOOKUP(T$4,'INTERNAL PARAMETERS-1'!$B$5:$J$44,4, FALSE))</f>
        <v>0</v>
      </c>
      <c r="BI220" s="111">
        <f>$F220*'INTERNAL PARAMETERS-2'!T220*(1-VLOOKUP(U$4,'INTERNAL PARAMETERS-1'!$B$5:$J$44,4, FALSE))</f>
        <v>0</v>
      </c>
      <c r="BJ220" s="111">
        <f>$F220*'INTERNAL PARAMETERS-2'!U220*(1-VLOOKUP(V$4,'INTERNAL PARAMETERS-1'!$B$5:$J$44,4, FALSE))</f>
        <v>0</v>
      </c>
      <c r="BK220" s="111">
        <f>$F220*'INTERNAL PARAMETERS-2'!V220*(1-VLOOKUP(W$4,'INTERNAL PARAMETERS-1'!$B$5:$J$44,4, FALSE))</f>
        <v>0</v>
      </c>
      <c r="BL220" s="111">
        <f>$F220*'INTERNAL PARAMETERS-2'!W220*(1-VLOOKUP(X$4,'INTERNAL PARAMETERS-1'!$B$5:$J$44,4, FALSE))</f>
        <v>0</v>
      </c>
      <c r="BM220" s="111">
        <f>$F220*'INTERNAL PARAMETERS-2'!X220*(1-VLOOKUP(Y$4,'INTERNAL PARAMETERS-1'!$B$5:$J$44,4, FALSE))</f>
        <v>0</v>
      </c>
      <c r="BN220" s="111">
        <f>$F220*'INTERNAL PARAMETERS-2'!Y220*(1-VLOOKUP(Z$4,'INTERNAL PARAMETERS-1'!$B$5:$J$44,4, FALSE))</f>
        <v>0</v>
      </c>
      <c r="BO220" s="111">
        <f>$F220*'INTERNAL PARAMETERS-2'!Z220*(1-VLOOKUP(AA$4,'INTERNAL PARAMETERS-1'!$B$5:$J$44,4, FALSE))</f>
        <v>0</v>
      </c>
      <c r="BP220" s="111">
        <f>$F220*'INTERNAL PARAMETERS-2'!AA220*(1-VLOOKUP(AB$4,'INTERNAL PARAMETERS-1'!$B$5:$J$44,4, FALSE))</f>
        <v>0</v>
      </c>
      <c r="BQ220" s="111">
        <f>$F220*'INTERNAL PARAMETERS-2'!AB220*(1-VLOOKUP(AC$4,'INTERNAL PARAMETERS-1'!$B$5:$J$44,4, FALSE))</f>
        <v>0</v>
      </c>
      <c r="BR220" s="111">
        <f>$F220*'INTERNAL PARAMETERS-2'!AC220*(1-VLOOKUP(AD$4,'INTERNAL PARAMETERS-1'!$B$5:$J$44,4, FALSE))</f>
        <v>0</v>
      </c>
      <c r="BS220" s="111">
        <f>$F220*'INTERNAL PARAMETERS-2'!AD220*(1-VLOOKUP(AE$4,'INTERNAL PARAMETERS-1'!$B$5:$J$44,4, FALSE))</f>
        <v>0</v>
      </c>
      <c r="BT220" s="111">
        <f>$F220*'INTERNAL PARAMETERS-2'!AE220*(1-VLOOKUP(AF$4,'INTERNAL PARAMETERS-1'!$B$5:$J$44,4, FALSE))</f>
        <v>0</v>
      </c>
      <c r="BU220" s="111">
        <f>$F220*'INTERNAL PARAMETERS-2'!AF220*(1-VLOOKUP(AG$4,'INTERNAL PARAMETERS-1'!$B$5:$J$44,4, FALSE))</f>
        <v>0</v>
      </c>
      <c r="BV220" s="111">
        <f>$F220*'INTERNAL PARAMETERS-2'!AG220*(1-VLOOKUP(AH$4,'INTERNAL PARAMETERS-1'!$B$5:$J$44,4, FALSE))</f>
        <v>0</v>
      </c>
      <c r="BW220" s="111">
        <f>$F220*'INTERNAL PARAMETERS-2'!AH220*(1-VLOOKUP(AI$4,'INTERNAL PARAMETERS-1'!$B$5:$J$44,4, FALSE))</f>
        <v>0</v>
      </c>
      <c r="BX220" s="111">
        <f>$F220*'INTERNAL PARAMETERS-2'!AI220*(1-VLOOKUP(AJ$4,'INTERNAL PARAMETERS-1'!$B$5:$J$44,4, FALSE))</f>
        <v>0</v>
      </c>
      <c r="BY220" s="111">
        <f>$F220*'INTERNAL PARAMETERS-2'!AJ220*(1-VLOOKUP(AK$4,'INTERNAL PARAMETERS-1'!$B$5:$J$44,4, FALSE))</f>
        <v>0</v>
      </c>
      <c r="BZ220" s="111">
        <f>$F220*'INTERNAL PARAMETERS-2'!AK220*(1-VLOOKUP(AL$4,'INTERNAL PARAMETERS-1'!$B$5:$J$44,4, FALSE))</f>
        <v>0</v>
      </c>
      <c r="CA220" s="111">
        <f>$F220*'INTERNAL PARAMETERS-2'!AL220*(1-VLOOKUP(AM$4,'INTERNAL PARAMETERS-1'!$B$5:$J$44,4, FALSE))</f>
        <v>0</v>
      </c>
      <c r="CB220" s="111">
        <f>$F220*'INTERNAL PARAMETERS-2'!AM220*(1-VLOOKUP(AN$4,'INTERNAL PARAMETERS-1'!$B$5:$J$44,4, FALSE))</f>
        <v>0</v>
      </c>
      <c r="CC220" s="111">
        <f>$F220*'INTERNAL PARAMETERS-2'!AN220*(1-VLOOKUP(AO$4,'INTERNAL PARAMETERS-1'!$B$5:$J$44,4, FALSE))</f>
        <v>0</v>
      </c>
      <c r="CD220" s="111">
        <f>$F220*'INTERNAL PARAMETERS-2'!AO220*(1-VLOOKUP(AP$4,'INTERNAL PARAMETERS-1'!$B$5:$J$44,4, FALSE))</f>
        <v>0</v>
      </c>
      <c r="CE220" s="111">
        <f>$F220*'INTERNAL PARAMETERS-2'!AP220*(1-VLOOKUP(AQ$4,'INTERNAL PARAMETERS-1'!$B$5:$J$44,4, FALSE))</f>
        <v>0</v>
      </c>
      <c r="CF220" s="111">
        <f>$F220*'INTERNAL PARAMETERS-2'!AQ220*(1-VLOOKUP(AR$4,'INTERNAL PARAMETERS-1'!$B$5:$J$44,4, FALSE))</f>
        <v>0</v>
      </c>
      <c r="CG220" s="111">
        <f>$F220*'INTERNAL PARAMETERS-2'!AR220*(1-VLOOKUP(AS$4,'INTERNAL PARAMETERS-1'!$B$5:$J$44,4, FALSE))</f>
        <v>0</v>
      </c>
      <c r="CH220" s="110">
        <f>$F220*'INTERNAL PARAMETERS-2'!AS220*(1-VLOOKUP(AT$4,'INTERNAL PARAMETERS-1'!$B$5:$J$44,4, FALSE))</f>
        <v>0</v>
      </c>
      <c r="CI220" s="109">
        <f t="shared" si="3"/>
        <v>0</v>
      </c>
    </row>
    <row r="221" spans="3:87" x14ac:dyDescent="0.5">
      <c r="C221" s="75" t="s">
        <v>22</v>
      </c>
      <c r="D221" s="74" t="s">
        <v>21</v>
      </c>
      <c r="E221" s="74" t="s">
        <v>20</v>
      </c>
      <c r="F221" s="113">
        <f>'INPUTS-Incidence'!E221</f>
        <v>0</v>
      </c>
      <c r="G221" s="112">
        <f>$F221*'INTERNAL PARAMETERS-2'!F221*VLOOKUP(G$4,'INTERNAL PARAMETERS-1'!$B$5:$J$44,4, FALSE)</f>
        <v>0</v>
      </c>
      <c r="H221" s="111">
        <f>$F221*'INTERNAL PARAMETERS-2'!G221*VLOOKUP(H$4,'INTERNAL PARAMETERS-1'!$B$5:$J$44,4, FALSE)</f>
        <v>0</v>
      </c>
      <c r="I221" s="111">
        <f>$F221*'INTERNAL PARAMETERS-2'!H221*VLOOKUP(I$4,'INTERNAL PARAMETERS-1'!$B$5:$J$44,4, FALSE)</f>
        <v>0</v>
      </c>
      <c r="J221" s="111">
        <f>$F221*'INTERNAL PARAMETERS-2'!I221*VLOOKUP(J$4,'INTERNAL PARAMETERS-1'!$B$5:$J$44,4, FALSE)</f>
        <v>0</v>
      </c>
      <c r="K221" s="111">
        <f>$F221*'INTERNAL PARAMETERS-2'!J221*VLOOKUP(K$4,'INTERNAL PARAMETERS-1'!$B$5:$J$44,4, FALSE)</f>
        <v>0</v>
      </c>
      <c r="L221" s="111">
        <f>$F221*'INTERNAL PARAMETERS-2'!K221*VLOOKUP(L$4,'INTERNAL PARAMETERS-1'!$B$5:$J$44,4, FALSE)</f>
        <v>0</v>
      </c>
      <c r="M221" s="111">
        <f>$F221*'INTERNAL PARAMETERS-2'!L221*VLOOKUP(M$4,'INTERNAL PARAMETERS-1'!$B$5:$J$44,4, FALSE)</f>
        <v>0</v>
      </c>
      <c r="N221" s="111">
        <f>$F221*'INTERNAL PARAMETERS-2'!M221*VLOOKUP(N$4,'INTERNAL PARAMETERS-1'!$B$5:$J$44,4, FALSE)</f>
        <v>0</v>
      </c>
      <c r="O221" s="111">
        <f>$F221*'INTERNAL PARAMETERS-2'!N221*VLOOKUP(O$4,'INTERNAL PARAMETERS-1'!$B$5:$J$44,4, FALSE)</f>
        <v>0</v>
      </c>
      <c r="P221" s="111">
        <f>$F221*'INTERNAL PARAMETERS-2'!O221*VLOOKUP(P$4,'INTERNAL PARAMETERS-1'!$B$5:$J$44,4, FALSE)</f>
        <v>0</v>
      </c>
      <c r="Q221" s="111">
        <f>$F221*'INTERNAL PARAMETERS-2'!P221*VLOOKUP(Q$4,'INTERNAL PARAMETERS-1'!$B$5:$J$44,4, FALSE)</f>
        <v>0</v>
      </c>
      <c r="R221" s="111">
        <f>$F221*'INTERNAL PARAMETERS-2'!Q221*VLOOKUP(R$4,'INTERNAL PARAMETERS-1'!$B$5:$J$44,4, FALSE)</f>
        <v>0</v>
      </c>
      <c r="S221" s="111">
        <f>$F221*'INTERNAL PARAMETERS-2'!R221*VLOOKUP(S$4,'INTERNAL PARAMETERS-1'!$B$5:$J$44,4, FALSE)</f>
        <v>0</v>
      </c>
      <c r="T221" s="111">
        <f>$F221*'INTERNAL PARAMETERS-2'!S221*VLOOKUP(T$4,'INTERNAL PARAMETERS-1'!$B$5:$J$44,4, FALSE)</f>
        <v>0</v>
      </c>
      <c r="U221" s="111">
        <f>$F221*'INTERNAL PARAMETERS-2'!T221*VLOOKUP(U$4,'INTERNAL PARAMETERS-1'!$B$5:$J$44,4, FALSE)</f>
        <v>0</v>
      </c>
      <c r="V221" s="111">
        <f>$F221*'INTERNAL PARAMETERS-2'!U221*VLOOKUP(V$4,'INTERNAL PARAMETERS-1'!$B$5:$J$44,4, FALSE)</f>
        <v>0</v>
      </c>
      <c r="W221" s="111">
        <f>$F221*'INTERNAL PARAMETERS-2'!V221*VLOOKUP(W$4,'INTERNAL PARAMETERS-1'!$B$5:$J$44,4, FALSE)</f>
        <v>0</v>
      </c>
      <c r="X221" s="111">
        <f>$F221*'INTERNAL PARAMETERS-2'!W221*VLOOKUP(X$4,'INTERNAL PARAMETERS-1'!$B$5:$J$44,4, FALSE)</f>
        <v>0</v>
      </c>
      <c r="Y221" s="111">
        <f>$F221*'INTERNAL PARAMETERS-2'!X221*VLOOKUP(Y$4,'INTERNAL PARAMETERS-1'!$B$5:$J$44,4, FALSE)</f>
        <v>0</v>
      </c>
      <c r="Z221" s="111">
        <f>$F221*'INTERNAL PARAMETERS-2'!Y221*VLOOKUP(Z$4,'INTERNAL PARAMETERS-1'!$B$5:$J$44,4, FALSE)</f>
        <v>0</v>
      </c>
      <c r="AA221" s="111">
        <f>$F221*'INTERNAL PARAMETERS-2'!Z221*VLOOKUP(AA$4,'INTERNAL PARAMETERS-1'!$B$5:$J$44,4, FALSE)</f>
        <v>0</v>
      </c>
      <c r="AB221" s="111">
        <f>$F221*'INTERNAL PARAMETERS-2'!AA221*VLOOKUP(AB$4,'INTERNAL PARAMETERS-1'!$B$5:$J$44,4, FALSE)</f>
        <v>0</v>
      </c>
      <c r="AC221" s="111">
        <f>$F221*'INTERNAL PARAMETERS-2'!AB221*VLOOKUP(AC$4,'INTERNAL PARAMETERS-1'!$B$5:$J$44,4, FALSE)</f>
        <v>0</v>
      </c>
      <c r="AD221" s="111">
        <f>$F221*'INTERNAL PARAMETERS-2'!AC221*VLOOKUP(AD$4,'INTERNAL PARAMETERS-1'!$B$5:$J$44,4, FALSE)</f>
        <v>0</v>
      </c>
      <c r="AE221" s="111">
        <f>$F221*'INTERNAL PARAMETERS-2'!AD221*VLOOKUP(AE$4,'INTERNAL PARAMETERS-1'!$B$5:$J$44,4, FALSE)</f>
        <v>0</v>
      </c>
      <c r="AF221" s="111">
        <f>$F221*'INTERNAL PARAMETERS-2'!AE221*VLOOKUP(AF$4,'INTERNAL PARAMETERS-1'!$B$5:$J$44,4, FALSE)</f>
        <v>0</v>
      </c>
      <c r="AG221" s="111">
        <f>$F221*'INTERNAL PARAMETERS-2'!AF221*VLOOKUP(AG$4,'INTERNAL PARAMETERS-1'!$B$5:$J$44,4, FALSE)</f>
        <v>0</v>
      </c>
      <c r="AH221" s="111">
        <f>$F221*'INTERNAL PARAMETERS-2'!AG221*VLOOKUP(AH$4,'INTERNAL PARAMETERS-1'!$B$5:$J$44,4, FALSE)</f>
        <v>0</v>
      </c>
      <c r="AI221" s="111">
        <f>$F221*'INTERNAL PARAMETERS-2'!AH221*VLOOKUP(AI$4,'INTERNAL PARAMETERS-1'!$B$5:$J$44,4, FALSE)</f>
        <v>0</v>
      </c>
      <c r="AJ221" s="111">
        <f>$F221*'INTERNAL PARAMETERS-2'!AI221*VLOOKUP(AJ$4,'INTERNAL PARAMETERS-1'!$B$5:$J$44,4, FALSE)</f>
        <v>0</v>
      </c>
      <c r="AK221" s="111">
        <f>$F221*'INTERNAL PARAMETERS-2'!AJ221*VLOOKUP(AK$4,'INTERNAL PARAMETERS-1'!$B$5:$J$44,4, FALSE)</f>
        <v>0</v>
      </c>
      <c r="AL221" s="111">
        <f>$F221*'INTERNAL PARAMETERS-2'!AK221*VLOOKUP(AL$4,'INTERNAL PARAMETERS-1'!$B$5:$J$44,4, FALSE)</f>
        <v>0</v>
      </c>
      <c r="AM221" s="111">
        <f>$F221*'INTERNAL PARAMETERS-2'!AL221*VLOOKUP(AM$4,'INTERNAL PARAMETERS-1'!$B$5:$J$44,4, FALSE)</f>
        <v>0</v>
      </c>
      <c r="AN221" s="111">
        <f>$F221*'INTERNAL PARAMETERS-2'!AM221*VLOOKUP(AN$4,'INTERNAL PARAMETERS-1'!$B$5:$J$44,4, FALSE)</f>
        <v>0</v>
      </c>
      <c r="AO221" s="111">
        <f>$F221*'INTERNAL PARAMETERS-2'!AN221*VLOOKUP(AO$4,'INTERNAL PARAMETERS-1'!$B$5:$J$44,4, FALSE)</f>
        <v>0</v>
      </c>
      <c r="AP221" s="111">
        <f>$F221*'INTERNAL PARAMETERS-2'!AO221*VLOOKUP(AP$4,'INTERNAL PARAMETERS-1'!$B$5:$J$44,4, FALSE)</f>
        <v>0</v>
      </c>
      <c r="AQ221" s="111">
        <f>$F221*'INTERNAL PARAMETERS-2'!AP221*VLOOKUP(AQ$4,'INTERNAL PARAMETERS-1'!$B$5:$J$44,4, FALSE)</f>
        <v>0</v>
      </c>
      <c r="AR221" s="111">
        <f>$F221*'INTERNAL PARAMETERS-2'!AQ221*VLOOKUP(AR$4,'INTERNAL PARAMETERS-1'!$B$5:$J$44,4, FALSE)</f>
        <v>0</v>
      </c>
      <c r="AS221" s="111">
        <f>$F221*'INTERNAL PARAMETERS-2'!AR221*VLOOKUP(AS$4,'INTERNAL PARAMETERS-1'!$B$5:$J$44,4, FALSE)</f>
        <v>0</v>
      </c>
      <c r="AT221" s="110">
        <f>$F221*'INTERNAL PARAMETERS-2'!AS221*VLOOKUP(AT$4,'INTERNAL PARAMETERS-1'!$B$5:$J$44,4, FALSE)</f>
        <v>0</v>
      </c>
      <c r="AU221" s="112">
        <f>$F221*'INTERNAL PARAMETERS-2'!F221*(1-VLOOKUP(G$4,'INTERNAL PARAMETERS-1'!$B$5:$J$44,4, FALSE))</f>
        <v>0</v>
      </c>
      <c r="AV221" s="111">
        <f>$F221*'INTERNAL PARAMETERS-2'!G221*(1-VLOOKUP(H$4,'INTERNAL PARAMETERS-1'!$B$5:$J$44,4, FALSE))</f>
        <v>0</v>
      </c>
      <c r="AW221" s="111">
        <f>$F221*'INTERNAL PARAMETERS-2'!H221*(1-VLOOKUP(I$4,'INTERNAL PARAMETERS-1'!$B$5:$J$44,4, FALSE))</f>
        <v>0</v>
      </c>
      <c r="AX221" s="111">
        <f>$F221*'INTERNAL PARAMETERS-2'!I221*(1-VLOOKUP(J$4,'INTERNAL PARAMETERS-1'!$B$5:$J$44,4, FALSE))</f>
        <v>0</v>
      </c>
      <c r="AY221" s="111">
        <f>$F221*'INTERNAL PARAMETERS-2'!J221*(1-VLOOKUP(K$4,'INTERNAL PARAMETERS-1'!$B$5:$J$44,4, FALSE))</f>
        <v>0</v>
      </c>
      <c r="AZ221" s="111">
        <f>$F221*'INTERNAL PARAMETERS-2'!K221*(1-VLOOKUP(L$4,'INTERNAL PARAMETERS-1'!$B$5:$J$44,4, FALSE))</f>
        <v>0</v>
      </c>
      <c r="BA221" s="111">
        <f>$F221*'INTERNAL PARAMETERS-2'!L221*(1-VLOOKUP(M$4,'INTERNAL PARAMETERS-1'!$B$5:$J$44,4, FALSE))</f>
        <v>0</v>
      </c>
      <c r="BB221" s="111">
        <f>$F221*'INTERNAL PARAMETERS-2'!M221*(1-VLOOKUP(N$4,'INTERNAL PARAMETERS-1'!$B$5:$J$44,4, FALSE))</f>
        <v>0</v>
      </c>
      <c r="BC221" s="111">
        <f>$F221*'INTERNAL PARAMETERS-2'!N221*(1-VLOOKUP(O$4,'INTERNAL PARAMETERS-1'!$B$5:$J$44,4, FALSE))</f>
        <v>0</v>
      </c>
      <c r="BD221" s="111">
        <f>$F221*'INTERNAL PARAMETERS-2'!O221*(1-VLOOKUP(P$4,'INTERNAL PARAMETERS-1'!$B$5:$J$44,4, FALSE))</f>
        <v>0</v>
      </c>
      <c r="BE221" s="111">
        <f>$F221*'INTERNAL PARAMETERS-2'!P221*(1-VLOOKUP(Q$4,'INTERNAL PARAMETERS-1'!$B$5:$J$44,4, FALSE))</f>
        <v>0</v>
      </c>
      <c r="BF221" s="111">
        <f>$F221*'INTERNAL PARAMETERS-2'!Q221*(1-VLOOKUP(R$4,'INTERNAL PARAMETERS-1'!$B$5:$J$44,4, FALSE))</f>
        <v>0</v>
      </c>
      <c r="BG221" s="111">
        <f>$F221*'INTERNAL PARAMETERS-2'!R221*(1-VLOOKUP(S$4,'INTERNAL PARAMETERS-1'!$B$5:$J$44,4, FALSE))</f>
        <v>0</v>
      </c>
      <c r="BH221" s="111">
        <f>$F221*'INTERNAL PARAMETERS-2'!S221*(1-VLOOKUP(T$4,'INTERNAL PARAMETERS-1'!$B$5:$J$44,4, FALSE))</f>
        <v>0</v>
      </c>
      <c r="BI221" s="111">
        <f>$F221*'INTERNAL PARAMETERS-2'!T221*(1-VLOOKUP(U$4,'INTERNAL PARAMETERS-1'!$B$5:$J$44,4, FALSE))</f>
        <v>0</v>
      </c>
      <c r="BJ221" s="111">
        <f>$F221*'INTERNAL PARAMETERS-2'!U221*(1-VLOOKUP(V$4,'INTERNAL PARAMETERS-1'!$B$5:$J$44,4, FALSE))</f>
        <v>0</v>
      </c>
      <c r="BK221" s="111">
        <f>$F221*'INTERNAL PARAMETERS-2'!V221*(1-VLOOKUP(W$4,'INTERNAL PARAMETERS-1'!$B$5:$J$44,4, FALSE))</f>
        <v>0</v>
      </c>
      <c r="BL221" s="111">
        <f>$F221*'INTERNAL PARAMETERS-2'!W221*(1-VLOOKUP(X$4,'INTERNAL PARAMETERS-1'!$B$5:$J$44,4, FALSE))</f>
        <v>0</v>
      </c>
      <c r="BM221" s="111">
        <f>$F221*'INTERNAL PARAMETERS-2'!X221*(1-VLOOKUP(Y$4,'INTERNAL PARAMETERS-1'!$B$5:$J$44,4, FALSE))</f>
        <v>0</v>
      </c>
      <c r="BN221" s="111">
        <f>$F221*'INTERNAL PARAMETERS-2'!Y221*(1-VLOOKUP(Z$4,'INTERNAL PARAMETERS-1'!$B$5:$J$44,4, FALSE))</f>
        <v>0</v>
      </c>
      <c r="BO221" s="111">
        <f>$F221*'INTERNAL PARAMETERS-2'!Z221*(1-VLOOKUP(AA$4,'INTERNAL PARAMETERS-1'!$B$5:$J$44,4, FALSE))</f>
        <v>0</v>
      </c>
      <c r="BP221" s="111">
        <f>$F221*'INTERNAL PARAMETERS-2'!AA221*(1-VLOOKUP(AB$4,'INTERNAL PARAMETERS-1'!$B$5:$J$44,4, FALSE))</f>
        <v>0</v>
      </c>
      <c r="BQ221" s="111">
        <f>$F221*'INTERNAL PARAMETERS-2'!AB221*(1-VLOOKUP(AC$4,'INTERNAL PARAMETERS-1'!$B$5:$J$44,4, FALSE))</f>
        <v>0</v>
      </c>
      <c r="BR221" s="111">
        <f>$F221*'INTERNAL PARAMETERS-2'!AC221*(1-VLOOKUP(AD$4,'INTERNAL PARAMETERS-1'!$B$5:$J$44,4, FALSE))</f>
        <v>0</v>
      </c>
      <c r="BS221" s="111">
        <f>$F221*'INTERNAL PARAMETERS-2'!AD221*(1-VLOOKUP(AE$4,'INTERNAL PARAMETERS-1'!$B$5:$J$44,4, FALSE))</f>
        <v>0</v>
      </c>
      <c r="BT221" s="111">
        <f>$F221*'INTERNAL PARAMETERS-2'!AE221*(1-VLOOKUP(AF$4,'INTERNAL PARAMETERS-1'!$B$5:$J$44,4, FALSE))</f>
        <v>0</v>
      </c>
      <c r="BU221" s="111">
        <f>$F221*'INTERNAL PARAMETERS-2'!AF221*(1-VLOOKUP(AG$4,'INTERNAL PARAMETERS-1'!$B$5:$J$44,4, FALSE))</f>
        <v>0</v>
      </c>
      <c r="BV221" s="111">
        <f>$F221*'INTERNAL PARAMETERS-2'!AG221*(1-VLOOKUP(AH$4,'INTERNAL PARAMETERS-1'!$B$5:$J$44,4, FALSE))</f>
        <v>0</v>
      </c>
      <c r="BW221" s="111">
        <f>$F221*'INTERNAL PARAMETERS-2'!AH221*(1-VLOOKUP(AI$4,'INTERNAL PARAMETERS-1'!$B$5:$J$44,4, FALSE))</f>
        <v>0</v>
      </c>
      <c r="BX221" s="111">
        <f>$F221*'INTERNAL PARAMETERS-2'!AI221*(1-VLOOKUP(AJ$4,'INTERNAL PARAMETERS-1'!$B$5:$J$44,4, FALSE))</f>
        <v>0</v>
      </c>
      <c r="BY221" s="111">
        <f>$F221*'INTERNAL PARAMETERS-2'!AJ221*(1-VLOOKUP(AK$4,'INTERNAL PARAMETERS-1'!$B$5:$J$44,4, FALSE))</f>
        <v>0</v>
      </c>
      <c r="BZ221" s="111">
        <f>$F221*'INTERNAL PARAMETERS-2'!AK221*(1-VLOOKUP(AL$4,'INTERNAL PARAMETERS-1'!$B$5:$J$44,4, FALSE))</f>
        <v>0</v>
      </c>
      <c r="CA221" s="111">
        <f>$F221*'INTERNAL PARAMETERS-2'!AL221*(1-VLOOKUP(AM$4,'INTERNAL PARAMETERS-1'!$B$5:$J$44,4, FALSE))</f>
        <v>0</v>
      </c>
      <c r="CB221" s="111">
        <f>$F221*'INTERNAL PARAMETERS-2'!AM221*(1-VLOOKUP(AN$4,'INTERNAL PARAMETERS-1'!$B$5:$J$44,4, FALSE))</f>
        <v>0</v>
      </c>
      <c r="CC221" s="111">
        <f>$F221*'INTERNAL PARAMETERS-2'!AN221*(1-VLOOKUP(AO$4,'INTERNAL PARAMETERS-1'!$B$5:$J$44,4, FALSE))</f>
        <v>0</v>
      </c>
      <c r="CD221" s="111">
        <f>$F221*'INTERNAL PARAMETERS-2'!AO221*(1-VLOOKUP(AP$4,'INTERNAL PARAMETERS-1'!$B$5:$J$44,4, FALSE))</f>
        <v>0</v>
      </c>
      <c r="CE221" s="111">
        <f>$F221*'INTERNAL PARAMETERS-2'!AP221*(1-VLOOKUP(AQ$4,'INTERNAL PARAMETERS-1'!$B$5:$J$44,4, FALSE))</f>
        <v>0</v>
      </c>
      <c r="CF221" s="111">
        <f>$F221*'INTERNAL PARAMETERS-2'!AQ221*(1-VLOOKUP(AR$4,'INTERNAL PARAMETERS-1'!$B$5:$J$44,4, FALSE))</f>
        <v>0</v>
      </c>
      <c r="CG221" s="111">
        <f>$F221*'INTERNAL PARAMETERS-2'!AR221*(1-VLOOKUP(AS$4,'INTERNAL PARAMETERS-1'!$B$5:$J$44,4, FALSE))</f>
        <v>0</v>
      </c>
      <c r="CH221" s="110">
        <f>$F221*'INTERNAL PARAMETERS-2'!AS221*(1-VLOOKUP(AT$4,'INTERNAL PARAMETERS-1'!$B$5:$J$44,4, FALSE))</f>
        <v>0</v>
      </c>
      <c r="CI221" s="109">
        <f t="shared" si="3"/>
        <v>0</v>
      </c>
    </row>
    <row r="222" spans="3:87" x14ac:dyDescent="0.5">
      <c r="C222" s="75" t="s">
        <v>22</v>
      </c>
      <c r="D222" s="74" t="s">
        <v>21</v>
      </c>
      <c r="E222" s="74" t="s">
        <v>19</v>
      </c>
      <c r="F222" s="113">
        <f>'INPUTS-Incidence'!E222</f>
        <v>0</v>
      </c>
      <c r="G222" s="112">
        <f>$F222*'INTERNAL PARAMETERS-2'!F222*VLOOKUP(G$4,'INTERNAL PARAMETERS-1'!$B$5:$J$44,4, FALSE)</f>
        <v>0</v>
      </c>
      <c r="H222" s="111">
        <f>$F222*'INTERNAL PARAMETERS-2'!G222*VLOOKUP(H$4,'INTERNAL PARAMETERS-1'!$B$5:$J$44,4, FALSE)</f>
        <v>0</v>
      </c>
      <c r="I222" s="111">
        <f>$F222*'INTERNAL PARAMETERS-2'!H222*VLOOKUP(I$4,'INTERNAL PARAMETERS-1'!$B$5:$J$44,4, FALSE)</f>
        <v>0</v>
      </c>
      <c r="J222" s="111">
        <f>$F222*'INTERNAL PARAMETERS-2'!I222*VLOOKUP(J$4,'INTERNAL PARAMETERS-1'!$B$5:$J$44,4, FALSE)</f>
        <v>0</v>
      </c>
      <c r="K222" s="111">
        <f>$F222*'INTERNAL PARAMETERS-2'!J222*VLOOKUP(K$4,'INTERNAL PARAMETERS-1'!$B$5:$J$44,4, FALSE)</f>
        <v>0</v>
      </c>
      <c r="L222" s="111">
        <f>$F222*'INTERNAL PARAMETERS-2'!K222*VLOOKUP(L$4,'INTERNAL PARAMETERS-1'!$B$5:$J$44,4, FALSE)</f>
        <v>0</v>
      </c>
      <c r="M222" s="111">
        <f>$F222*'INTERNAL PARAMETERS-2'!L222*VLOOKUP(M$4,'INTERNAL PARAMETERS-1'!$B$5:$J$44,4, FALSE)</f>
        <v>0</v>
      </c>
      <c r="N222" s="111">
        <f>$F222*'INTERNAL PARAMETERS-2'!M222*VLOOKUP(N$4,'INTERNAL PARAMETERS-1'!$B$5:$J$44,4, FALSE)</f>
        <v>0</v>
      </c>
      <c r="O222" s="111">
        <f>$F222*'INTERNAL PARAMETERS-2'!N222*VLOOKUP(O$4,'INTERNAL PARAMETERS-1'!$B$5:$J$44,4, FALSE)</f>
        <v>0</v>
      </c>
      <c r="P222" s="111">
        <f>$F222*'INTERNAL PARAMETERS-2'!O222*VLOOKUP(P$4,'INTERNAL PARAMETERS-1'!$B$5:$J$44,4, FALSE)</f>
        <v>0</v>
      </c>
      <c r="Q222" s="111">
        <f>$F222*'INTERNAL PARAMETERS-2'!P222*VLOOKUP(Q$4,'INTERNAL PARAMETERS-1'!$B$5:$J$44,4, FALSE)</f>
        <v>0</v>
      </c>
      <c r="R222" s="111">
        <f>$F222*'INTERNAL PARAMETERS-2'!Q222*VLOOKUP(R$4,'INTERNAL PARAMETERS-1'!$B$5:$J$44,4, FALSE)</f>
        <v>0</v>
      </c>
      <c r="S222" s="111">
        <f>$F222*'INTERNAL PARAMETERS-2'!R222*VLOOKUP(S$4,'INTERNAL PARAMETERS-1'!$B$5:$J$44,4, FALSE)</f>
        <v>0</v>
      </c>
      <c r="T222" s="111">
        <f>$F222*'INTERNAL PARAMETERS-2'!S222*VLOOKUP(T$4,'INTERNAL PARAMETERS-1'!$B$5:$J$44,4, FALSE)</f>
        <v>0</v>
      </c>
      <c r="U222" s="111">
        <f>$F222*'INTERNAL PARAMETERS-2'!T222*VLOOKUP(U$4,'INTERNAL PARAMETERS-1'!$B$5:$J$44,4, FALSE)</f>
        <v>0</v>
      </c>
      <c r="V222" s="111">
        <f>$F222*'INTERNAL PARAMETERS-2'!U222*VLOOKUP(V$4,'INTERNAL PARAMETERS-1'!$B$5:$J$44,4, FALSE)</f>
        <v>0</v>
      </c>
      <c r="W222" s="111">
        <f>$F222*'INTERNAL PARAMETERS-2'!V222*VLOOKUP(W$4,'INTERNAL PARAMETERS-1'!$B$5:$J$44,4, FALSE)</f>
        <v>0</v>
      </c>
      <c r="X222" s="111">
        <f>$F222*'INTERNAL PARAMETERS-2'!W222*VLOOKUP(X$4,'INTERNAL PARAMETERS-1'!$B$5:$J$44,4, FALSE)</f>
        <v>0</v>
      </c>
      <c r="Y222" s="111">
        <f>$F222*'INTERNAL PARAMETERS-2'!X222*VLOOKUP(Y$4,'INTERNAL PARAMETERS-1'!$B$5:$J$44,4, FALSE)</f>
        <v>0</v>
      </c>
      <c r="Z222" s="111">
        <f>$F222*'INTERNAL PARAMETERS-2'!Y222*VLOOKUP(Z$4,'INTERNAL PARAMETERS-1'!$B$5:$J$44,4, FALSE)</f>
        <v>0</v>
      </c>
      <c r="AA222" s="111">
        <f>$F222*'INTERNAL PARAMETERS-2'!Z222*VLOOKUP(AA$4,'INTERNAL PARAMETERS-1'!$B$5:$J$44,4, FALSE)</f>
        <v>0</v>
      </c>
      <c r="AB222" s="111">
        <f>$F222*'INTERNAL PARAMETERS-2'!AA222*VLOOKUP(AB$4,'INTERNAL PARAMETERS-1'!$B$5:$J$44,4, FALSE)</f>
        <v>0</v>
      </c>
      <c r="AC222" s="111">
        <f>$F222*'INTERNAL PARAMETERS-2'!AB222*VLOOKUP(AC$4,'INTERNAL PARAMETERS-1'!$B$5:$J$44,4, FALSE)</f>
        <v>0</v>
      </c>
      <c r="AD222" s="111">
        <f>$F222*'INTERNAL PARAMETERS-2'!AC222*VLOOKUP(AD$4,'INTERNAL PARAMETERS-1'!$B$5:$J$44,4, FALSE)</f>
        <v>0</v>
      </c>
      <c r="AE222" s="111">
        <f>$F222*'INTERNAL PARAMETERS-2'!AD222*VLOOKUP(AE$4,'INTERNAL PARAMETERS-1'!$B$5:$J$44,4, FALSE)</f>
        <v>0</v>
      </c>
      <c r="AF222" s="111">
        <f>$F222*'INTERNAL PARAMETERS-2'!AE222*VLOOKUP(AF$4,'INTERNAL PARAMETERS-1'!$B$5:$J$44,4, FALSE)</f>
        <v>0</v>
      </c>
      <c r="AG222" s="111">
        <f>$F222*'INTERNAL PARAMETERS-2'!AF222*VLOOKUP(AG$4,'INTERNAL PARAMETERS-1'!$B$5:$J$44,4, FALSE)</f>
        <v>0</v>
      </c>
      <c r="AH222" s="111">
        <f>$F222*'INTERNAL PARAMETERS-2'!AG222*VLOOKUP(AH$4,'INTERNAL PARAMETERS-1'!$B$5:$J$44,4, FALSE)</f>
        <v>0</v>
      </c>
      <c r="AI222" s="111">
        <f>$F222*'INTERNAL PARAMETERS-2'!AH222*VLOOKUP(AI$4,'INTERNAL PARAMETERS-1'!$B$5:$J$44,4, FALSE)</f>
        <v>0</v>
      </c>
      <c r="AJ222" s="111">
        <f>$F222*'INTERNAL PARAMETERS-2'!AI222*VLOOKUP(AJ$4,'INTERNAL PARAMETERS-1'!$B$5:$J$44,4, FALSE)</f>
        <v>0</v>
      </c>
      <c r="AK222" s="111">
        <f>$F222*'INTERNAL PARAMETERS-2'!AJ222*VLOOKUP(AK$4,'INTERNAL PARAMETERS-1'!$B$5:$J$44,4, FALSE)</f>
        <v>0</v>
      </c>
      <c r="AL222" s="111">
        <f>$F222*'INTERNAL PARAMETERS-2'!AK222*VLOOKUP(AL$4,'INTERNAL PARAMETERS-1'!$B$5:$J$44,4, FALSE)</f>
        <v>0</v>
      </c>
      <c r="AM222" s="111">
        <f>$F222*'INTERNAL PARAMETERS-2'!AL222*VLOOKUP(AM$4,'INTERNAL PARAMETERS-1'!$B$5:$J$44,4, FALSE)</f>
        <v>0</v>
      </c>
      <c r="AN222" s="111">
        <f>$F222*'INTERNAL PARAMETERS-2'!AM222*VLOOKUP(AN$4,'INTERNAL PARAMETERS-1'!$B$5:$J$44,4, FALSE)</f>
        <v>0</v>
      </c>
      <c r="AO222" s="111">
        <f>$F222*'INTERNAL PARAMETERS-2'!AN222*VLOOKUP(AO$4,'INTERNAL PARAMETERS-1'!$B$5:$J$44,4, FALSE)</f>
        <v>0</v>
      </c>
      <c r="AP222" s="111">
        <f>$F222*'INTERNAL PARAMETERS-2'!AO222*VLOOKUP(AP$4,'INTERNAL PARAMETERS-1'!$B$5:$J$44,4, FALSE)</f>
        <v>0</v>
      </c>
      <c r="AQ222" s="111">
        <f>$F222*'INTERNAL PARAMETERS-2'!AP222*VLOOKUP(AQ$4,'INTERNAL PARAMETERS-1'!$B$5:$J$44,4, FALSE)</f>
        <v>0</v>
      </c>
      <c r="AR222" s="111">
        <f>$F222*'INTERNAL PARAMETERS-2'!AQ222*VLOOKUP(AR$4,'INTERNAL PARAMETERS-1'!$B$5:$J$44,4, FALSE)</f>
        <v>0</v>
      </c>
      <c r="AS222" s="111">
        <f>$F222*'INTERNAL PARAMETERS-2'!AR222*VLOOKUP(AS$4,'INTERNAL PARAMETERS-1'!$B$5:$J$44,4, FALSE)</f>
        <v>0</v>
      </c>
      <c r="AT222" s="110">
        <f>$F222*'INTERNAL PARAMETERS-2'!AS222*VLOOKUP(AT$4,'INTERNAL PARAMETERS-1'!$B$5:$J$44,4, FALSE)</f>
        <v>0</v>
      </c>
      <c r="AU222" s="112">
        <f>$F222*'INTERNAL PARAMETERS-2'!F222*(1-VLOOKUP(G$4,'INTERNAL PARAMETERS-1'!$B$5:$J$44,4, FALSE))</f>
        <v>0</v>
      </c>
      <c r="AV222" s="111">
        <f>$F222*'INTERNAL PARAMETERS-2'!G222*(1-VLOOKUP(H$4,'INTERNAL PARAMETERS-1'!$B$5:$J$44,4, FALSE))</f>
        <v>0</v>
      </c>
      <c r="AW222" s="111">
        <f>$F222*'INTERNAL PARAMETERS-2'!H222*(1-VLOOKUP(I$4,'INTERNAL PARAMETERS-1'!$B$5:$J$44,4, FALSE))</f>
        <v>0</v>
      </c>
      <c r="AX222" s="111">
        <f>$F222*'INTERNAL PARAMETERS-2'!I222*(1-VLOOKUP(J$4,'INTERNAL PARAMETERS-1'!$B$5:$J$44,4, FALSE))</f>
        <v>0</v>
      </c>
      <c r="AY222" s="111">
        <f>$F222*'INTERNAL PARAMETERS-2'!J222*(1-VLOOKUP(K$4,'INTERNAL PARAMETERS-1'!$B$5:$J$44,4, FALSE))</f>
        <v>0</v>
      </c>
      <c r="AZ222" s="111">
        <f>$F222*'INTERNAL PARAMETERS-2'!K222*(1-VLOOKUP(L$4,'INTERNAL PARAMETERS-1'!$B$5:$J$44,4, FALSE))</f>
        <v>0</v>
      </c>
      <c r="BA222" s="111">
        <f>$F222*'INTERNAL PARAMETERS-2'!L222*(1-VLOOKUP(M$4,'INTERNAL PARAMETERS-1'!$B$5:$J$44,4, FALSE))</f>
        <v>0</v>
      </c>
      <c r="BB222" s="111">
        <f>$F222*'INTERNAL PARAMETERS-2'!M222*(1-VLOOKUP(N$4,'INTERNAL PARAMETERS-1'!$B$5:$J$44,4, FALSE))</f>
        <v>0</v>
      </c>
      <c r="BC222" s="111">
        <f>$F222*'INTERNAL PARAMETERS-2'!N222*(1-VLOOKUP(O$4,'INTERNAL PARAMETERS-1'!$B$5:$J$44,4, FALSE))</f>
        <v>0</v>
      </c>
      <c r="BD222" s="111">
        <f>$F222*'INTERNAL PARAMETERS-2'!O222*(1-VLOOKUP(P$4,'INTERNAL PARAMETERS-1'!$B$5:$J$44,4, FALSE))</f>
        <v>0</v>
      </c>
      <c r="BE222" s="111">
        <f>$F222*'INTERNAL PARAMETERS-2'!P222*(1-VLOOKUP(Q$4,'INTERNAL PARAMETERS-1'!$B$5:$J$44,4, FALSE))</f>
        <v>0</v>
      </c>
      <c r="BF222" s="111">
        <f>$F222*'INTERNAL PARAMETERS-2'!Q222*(1-VLOOKUP(R$4,'INTERNAL PARAMETERS-1'!$B$5:$J$44,4, FALSE))</f>
        <v>0</v>
      </c>
      <c r="BG222" s="111">
        <f>$F222*'INTERNAL PARAMETERS-2'!R222*(1-VLOOKUP(S$4,'INTERNAL PARAMETERS-1'!$B$5:$J$44,4, FALSE))</f>
        <v>0</v>
      </c>
      <c r="BH222" s="111">
        <f>$F222*'INTERNAL PARAMETERS-2'!S222*(1-VLOOKUP(T$4,'INTERNAL PARAMETERS-1'!$B$5:$J$44,4, FALSE))</f>
        <v>0</v>
      </c>
      <c r="BI222" s="111">
        <f>$F222*'INTERNAL PARAMETERS-2'!T222*(1-VLOOKUP(U$4,'INTERNAL PARAMETERS-1'!$B$5:$J$44,4, FALSE))</f>
        <v>0</v>
      </c>
      <c r="BJ222" s="111">
        <f>$F222*'INTERNAL PARAMETERS-2'!U222*(1-VLOOKUP(V$4,'INTERNAL PARAMETERS-1'!$B$5:$J$44,4, FALSE))</f>
        <v>0</v>
      </c>
      <c r="BK222" s="111">
        <f>$F222*'INTERNAL PARAMETERS-2'!V222*(1-VLOOKUP(W$4,'INTERNAL PARAMETERS-1'!$B$5:$J$44,4, FALSE))</f>
        <v>0</v>
      </c>
      <c r="BL222" s="111">
        <f>$F222*'INTERNAL PARAMETERS-2'!W222*(1-VLOOKUP(X$4,'INTERNAL PARAMETERS-1'!$B$5:$J$44,4, FALSE))</f>
        <v>0</v>
      </c>
      <c r="BM222" s="111">
        <f>$F222*'INTERNAL PARAMETERS-2'!X222*(1-VLOOKUP(Y$4,'INTERNAL PARAMETERS-1'!$B$5:$J$44,4, FALSE))</f>
        <v>0</v>
      </c>
      <c r="BN222" s="111">
        <f>$F222*'INTERNAL PARAMETERS-2'!Y222*(1-VLOOKUP(Z$4,'INTERNAL PARAMETERS-1'!$B$5:$J$44,4, FALSE))</f>
        <v>0</v>
      </c>
      <c r="BO222" s="111">
        <f>$F222*'INTERNAL PARAMETERS-2'!Z222*(1-VLOOKUP(AA$4,'INTERNAL PARAMETERS-1'!$B$5:$J$44,4, FALSE))</f>
        <v>0</v>
      </c>
      <c r="BP222" s="111">
        <f>$F222*'INTERNAL PARAMETERS-2'!AA222*(1-VLOOKUP(AB$4,'INTERNAL PARAMETERS-1'!$B$5:$J$44,4, FALSE))</f>
        <v>0</v>
      </c>
      <c r="BQ222" s="111">
        <f>$F222*'INTERNAL PARAMETERS-2'!AB222*(1-VLOOKUP(AC$4,'INTERNAL PARAMETERS-1'!$B$5:$J$44,4, FALSE))</f>
        <v>0</v>
      </c>
      <c r="BR222" s="111">
        <f>$F222*'INTERNAL PARAMETERS-2'!AC222*(1-VLOOKUP(AD$4,'INTERNAL PARAMETERS-1'!$B$5:$J$44,4, FALSE))</f>
        <v>0</v>
      </c>
      <c r="BS222" s="111">
        <f>$F222*'INTERNAL PARAMETERS-2'!AD222*(1-VLOOKUP(AE$4,'INTERNAL PARAMETERS-1'!$B$5:$J$44,4, FALSE))</f>
        <v>0</v>
      </c>
      <c r="BT222" s="111">
        <f>$F222*'INTERNAL PARAMETERS-2'!AE222*(1-VLOOKUP(AF$4,'INTERNAL PARAMETERS-1'!$B$5:$J$44,4, FALSE))</f>
        <v>0</v>
      </c>
      <c r="BU222" s="111">
        <f>$F222*'INTERNAL PARAMETERS-2'!AF222*(1-VLOOKUP(AG$4,'INTERNAL PARAMETERS-1'!$B$5:$J$44,4, FALSE))</f>
        <v>0</v>
      </c>
      <c r="BV222" s="111">
        <f>$F222*'INTERNAL PARAMETERS-2'!AG222*(1-VLOOKUP(AH$4,'INTERNAL PARAMETERS-1'!$B$5:$J$44,4, FALSE))</f>
        <v>0</v>
      </c>
      <c r="BW222" s="111">
        <f>$F222*'INTERNAL PARAMETERS-2'!AH222*(1-VLOOKUP(AI$4,'INTERNAL PARAMETERS-1'!$B$5:$J$44,4, FALSE))</f>
        <v>0</v>
      </c>
      <c r="BX222" s="111">
        <f>$F222*'INTERNAL PARAMETERS-2'!AI222*(1-VLOOKUP(AJ$4,'INTERNAL PARAMETERS-1'!$B$5:$J$44,4, FALSE))</f>
        <v>0</v>
      </c>
      <c r="BY222" s="111">
        <f>$F222*'INTERNAL PARAMETERS-2'!AJ222*(1-VLOOKUP(AK$4,'INTERNAL PARAMETERS-1'!$B$5:$J$44,4, FALSE))</f>
        <v>0</v>
      </c>
      <c r="BZ222" s="111">
        <f>$F222*'INTERNAL PARAMETERS-2'!AK222*(1-VLOOKUP(AL$4,'INTERNAL PARAMETERS-1'!$B$5:$J$44,4, FALSE))</f>
        <v>0</v>
      </c>
      <c r="CA222" s="111">
        <f>$F222*'INTERNAL PARAMETERS-2'!AL222*(1-VLOOKUP(AM$4,'INTERNAL PARAMETERS-1'!$B$5:$J$44,4, FALSE))</f>
        <v>0</v>
      </c>
      <c r="CB222" s="111">
        <f>$F222*'INTERNAL PARAMETERS-2'!AM222*(1-VLOOKUP(AN$4,'INTERNAL PARAMETERS-1'!$B$5:$J$44,4, FALSE))</f>
        <v>0</v>
      </c>
      <c r="CC222" s="111">
        <f>$F222*'INTERNAL PARAMETERS-2'!AN222*(1-VLOOKUP(AO$4,'INTERNAL PARAMETERS-1'!$B$5:$J$44,4, FALSE))</f>
        <v>0</v>
      </c>
      <c r="CD222" s="111">
        <f>$F222*'INTERNAL PARAMETERS-2'!AO222*(1-VLOOKUP(AP$4,'INTERNAL PARAMETERS-1'!$B$5:$J$44,4, FALSE))</f>
        <v>0</v>
      </c>
      <c r="CE222" s="111">
        <f>$F222*'INTERNAL PARAMETERS-2'!AP222*(1-VLOOKUP(AQ$4,'INTERNAL PARAMETERS-1'!$B$5:$J$44,4, FALSE))</f>
        <v>0</v>
      </c>
      <c r="CF222" s="111">
        <f>$F222*'INTERNAL PARAMETERS-2'!AQ222*(1-VLOOKUP(AR$4,'INTERNAL PARAMETERS-1'!$B$5:$J$44,4, FALSE))</f>
        <v>0</v>
      </c>
      <c r="CG222" s="111">
        <f>$F222*'INTERNAL PARAMETERS-2'!AR222*(1-VLOOKUP(AS$4,'INTERNAL PARAMETERS-1'!$B$5:$J$44,4, FALSE))</f>
        <v>0</v>
      </c>
      <c r="CH222" s="110">
        <f>$F222*'INTERNAL PARAMETERS-2'!AS222*(1-VLOOKUP(AT$4,'INTERNAL PARAMETERS-1'!$B$5:$J$44,4, FALSE))</f>
        <v>0</v>
      </c>
      <c r="CI222" s="109">
        <f t="shared" si="3"/>
        <v>0</v>
      </c>
    </row>
    <row r="223" spans="3:87" x14ac:dyDescent="0.5">
      <c r="C223" s="75" t="s">
        <v>22</v>
      </c>
      <c r="D223" s="74" t="s">
        <v>21</v>
      </c>
      <c r="E223" s="74" t="s">
        <v>18</v>
      </c>
      <c r="F223" s="113">
        <f>'INPUTS-Incidence'!E223</f>
        <v>0</v>
      </c>
      <c r="G223" s="112">
        <f>$F223*'INTERNAL PARAMETERS-2'!F223*VLOOKUP(G$4,'INTERNAL PARAMETERS-1'!$B$5:$J$44,4, FALSE)</f>
        <v>0</v>
      </c>
      <c r="H223" s="111">
        <f>$F223*'INTERNAL PARAMETERS-2'!G223*VLOOKUP(H$4,'INTERNAL PARAMETERS-1'!$B$5:$J$44,4, FALSE)</f>
        <v>0</v>
      </c>
      <c r="I223" s="111">
        <f>$F223*'INTERNAL PARAMETERS-2'!H223*VLOOKUP(I$4,'INTERNAL PARAMETERS-1'!$B$5:$J$44,4, FALSE)</f>
        <v>0</v>
      </c>
      <c r="J223" s="111">
        <f>$F223*'INTERNAL PARAMETERS-2'!I223*VLOOKUP(J$4,'INTERNAL PARAMETERS-1'!$B$5:$J$44,4, FALSE)</f>
        <v>0</v>
      </c>
      <c r="K223" s="111">
        <f>$F223*'INTERNAL PARAMETERS-2'!J223*VLOOKUP(K$4,'INTERNAL PARAMETERS-1'!$B$5:$J$44,4, FALSE)</f>
        <v>0</v>
      </c>
      <c r="L223" s="111">
        <f>$F223*'INTERNAL PARAMETERS-2'!K223*VLOOKUP(L$4,'INTERNAL PARAMETERS-1'!$B$5:$J$44,4, FALSE)</f>
        <v>0</v>
      </c>
      <c r="M223" s="111">
        <f>$F223*'INTERNAL PARAMETERS-2'!L223*VLOOKUP(M$4,'INTERNAL PARAMETERS-1'!$B$5:$J$44,4, FALSE)</f>
        <v>0</v>
      </c>
      <c r="N223" s="111">
        <f>$F223*'INTERNAL PARAMETERS-2'!M223*VLOOKUP(N$4,'INTERNAL PARAMETERS-1'!$B$5:$J$44,4, FALSE)</f>
        <v>0</v>
      </c>
      <c r="O223" s="111">
        <f>$F223*'INTERNAL PARAMETERS-2'!N223*VLOOKUP(O$4,'INTERNAL PARAMETERS-1'!$B$5:$J$44,4, FALSE)</f>
        <v>0</v>
      </c>
      <c r="P223" s="111">
        <f>$F223*'INTERNAL PARAMETERS-2'!O223*VLOOKUP(P$4,'INTERNAL PARAMETERS-1'!$B$5:$J$44,4, FALSE)</f>
        <v>0</v>
      </c>
      <c r="Q223" s="111">
        <f>$F223*'INTERNAL PARAMETERS-2'!P223*VLOOKUP(Q$4,'INTERNAL PARAMETERS-1'!$B$5:$J$44,4, FALSE)</f>
        <v>0</v>
      </c>
      <c r="R223" s="111">
        <f>$F223*'INTERNAL PARAMETERS-2'!Q223*VLOOKUP(R$4,'INTERNAL PARAMETERS-1'!$B$5:$J$44,4, FALSE)</f>
        <v>0</v>
      </c>
      <c r="S223" s="111">
        <f>$F223*'INTERNAL PARAMETERS-2'!R223*VLOOKUP(S$4,'INTERNAL PARAMETERS-1'!$B$5:$J$44,4, FALSE)</f>
        <v>0</v>
      </c>
      <c r="T223" s="111">
        <f>$F223*'INTERNAL PARAMETERS-2'!S223*VLOOKUP(T$4,'INTERNAL PARAMETERS-1'!$B$5:$J$44,4, FALSE)</f>
        <v>0</v>
      </c>
      <c r="U223" s="111">
        <f>$F223*'INTERNAL PARAMETERS-2'!T223*VLOOKUP(U$4,'INTERNAL PARAMETERS-1'!$B$5:$J$44,4, FALSE)</f>
        <v>0</v>
      </c>
      <c r="V223" s="111">
        <f>$F223*'INTERNAL PARAMETERS-2'!U223*VLOOKUP(V$4,'INTERNAL PARAMETERS-1'!$B$5:$J$44,4, FALSE)</f>
        <v>0</v>
      </c>
      <c r="W223" s="111">
        <f>$F223*'INTERNAL PARAMETERS-2'!V223*VLOOKUP(W$4,'INTERNAL PARAMETERS-1'!$B$5:$J$44,4, FALSE)</f>
        <v>0</v>
      </c>
      <c r="X223" s="111">
        <f>$F223*'INTERNAL PARAMETERS-2'!W223*VLOOKUP(X$4,'INTERNAL PARAMETERS-1'!$B$5:$J$44,4, FALSE)</f>
        <v>0</v>
      </c>
      <c r="Y223" s="111">
        <f>$F223*'INTERNAL PARAMETERS-2'!X223*VLOOKUP(Y$4,'INTERNAL PARAMETERS-1'!$B$5:$J$44,4, FALSE)</f>
        <v>0</v>
      </c>
      <c r="Z223" s="111">
        <f>$F223*'INTERNAL PARAMETERS-2'!Y223*VLOOKUP(Z$4,'INTERNAL PARAMETERS-1'!$B$5:$J$44,4, FALSE)</f>
        <v>0</v>
      </c>
      <c r="AA223" s="111">
        <f>$F223*'INTERNAL PARAMETERS-2'!Z223*VLOOKUP(AA$4,'INTERNAL PARAMETERS-1'!$B$5:$J$44,4, FALSE)</f>
        <v>0</v>
      </c>
      <c r="AB223" s="111">
        <f>$F223*'INTERNAL PARAMETERS-2'!AA223*VLOOKUP(AB$4,'INTERNAL PARAMETERS-1'!$B$5:$J$44,4, FALSE)</f>
        <v>0</v>
      </c>
      <c r="AC223" s="111">
        <f>$F223*'INTERNAL PARAMETERS-2'!AB223*VLOOKUP(AC$4,'INTERNAL PARAMETERS-1'!$B$5:$J$44,4, FALSE)</f>
        <v>0</v>
      </c>
      <c r="AD223" s="111">
        <f>$F223*'INTERNAL PARAMETERS-2'!AC223*VLOOKUP(AD$4,'INTERNAL PARAMETERS-1'!$B$5:$J$44,4, FALSE)</f>
        <v>0</v>
      </c>
      <c r="AE223" s="111">
        <f>$F223*'INTERNAL PARAMETERS-2'!AD223*VLOOKUP(AE$4,'INTERNAL PARAMETERS-1'!$B$5:$J$44,4, FALSE)</f>
        <v>0</v>
      </c>
      <c r="AF223" s="111">
        <f>$F223*'INTERNAL PARAMETERS-2'!AE223*VLOOKUP(AF$4,'INTERNAL PARAMETERS-1'!$B$5:$J$44,4, FALSE)</f>
        <v>0</v>
      </c>
      <c r="AG223" s="111">
        <f>$F223*'INTERNAL PARAMETERS-2'!AF223*VLOOKUP(AG$4,'INTERNAL PARAMETERS-1'!$B$5:$J$44,4, FALSE)</f>
        <v>0</v>
      </c>
      <c r="AH223" s="111">
        <f>$F223*'INTERNAL PARAMETERS-2'!AG223*VLOOKUP(AH$4,'INTERNAL PARAMETERS-1'!$B$5:$J$44,4, FALSE)</f>
        <v>0</v>
      </c>
      <c r="AI223" s="111">
        <f>$F223*'INTERNAL PARAMETERS-2'!AH223*VLOOKUP(AI$4,'INTERNAL PARAMETERS-1'!$B$5:$J$44,4, FALSE)</f>
        <v>0</v>
      </c>
      <c r="AJ223" s="111">
        <f>$F223*'INTERNAL PARAMETERS-2'!AI223*VLOOKUP(AJ$4,'INTERNAL PARAMETERS-1'!$B$5:$J$44,4, FALSE)</f>
        <v>0</v>
      </c>
      <c r="AK223" s="111">
        <f>$F223*'INTERNAL PARAMETERS-2'!AJ223*VLOOKUP(AK$4,'INTERNAL PARAMETERS-1'!$B$5:$J$44,4, FALSE)</f>
        <v>0</v>
      </c>
      <c r="AL223" s="111">
        <f>$F223*'INTERNAL PARAMETERS-2'!AK223*VLOOKUP(AL$4,'INTERNAL PARAMETERS-1'!$B$5:$J$44,4, FALSE)</f>
        <v>0</v>
      </c>
      <c r="AM223" s="111">
        <f>$F223*'INTERNAL PARAMETERS-2'!AL223*VLOOKUP(AM$4,'INTERNAL PARAMETERS-1'!$B$5:$J$44,4, FALSE)</f>
        <v>0</v>
      </c>
      <c r="AN223" s="111">
        <f>$F223*'INTERNAL PARAMETERS-2'!AM223*VLOOKUP(AN$4,'INTERNAL PARAMETERS-1'!$B$5:$J$44,4, FALSE)</f>
        <v>0</v>
      </c>
      <c r="AO223" s="111">
        <f>$F223*'INTERNAL PARAMETERS-2'!AN223*VLOOKUP(AO$4,'INTERNAL PARAMETERS-1'!$B$5:$J$44,4, FALSE)</f>
        <v>0</v>
      </c>
      <c r="AP223" s="111">
        <f>$F223*'INTERNAL PARAMETERS-2'!AO223*VLOOKUP(AP$4,'INTERNAL PARAMETERS-1'!$B$5:$J$44,4, FALSE)</f>
        <v>0</v>
      </c>
      <c r="AQ223" s="111">
        <f>$F223*'INTERNAL PARAMETERS-2'!AP223*VLOOKUP(AQ$4,'INTERNAL PARAMETERS-1'!$B$5:$J$44,4, FALSE)</f>
        <v>0</v>
      </c>
      <c r="AR223" s="111">
        <f>$F223*'INTERNAL PARAMETERS-2'!AQ223*VLOOKUP(AR$4,'INTERNAL PARAMETERS-1'!$B$5:$J$44,4, FALSE)</f>
        <v>0</v>
      </c>
      <c r="AS223" s="111">
        <f>$F223*'INTERNAL PARAMETERS-2'!AR223*VLOOKUP(AS$4,'INTERNAL PARAMETERS-1'!$B$5:$J$44,4, FALSE)</f>
        <v>0</v>
      </c>
      <c r="AT223" s="110">
        <f>$F223*'INTERNAL PARAMETERS-2'!AS223*VLOOKUP(AT$4,'INTERNAL PARAMETERS-1'!$B$5:$J$44,4, FALSE)</f>
        <v>0</v>
      </c>
      <c r="AU223" s="112">
        <f>$F223*'INTERNAL PARAMETERS-2'!F223*(1-VLOOKUP(G$4,'INTERNAL PARAMETERS-1'!$B$5:$J$44,4, FALSE))</f>
        <v>0</v>
      </c>
      <c r="AV223" s="111">
        <f>$F223*'INTERNAL PARAMETERS-2'!G223*(1-VLOOKUP(H$4,'INTERNAL PARAMETERS-1'!$B$5:$J$44,4, FALSE))</f>
        <v>0</v>
      </c>
      <c r="AW223" s="111">
        <f>$F223*'INTERNAL PARAMETERS-2'!H223*(1-VLOOKUP(I$4,'INTERNAL PARAMETERS-1'!$B$5:$J$44,4, FALSE))</f>
        <v>0</v>
      </c>
      <c r="AX223" s="111">
        <f>$F223*'INTERNAL PARAMETERS-2'!I223*(1-VLOOKUP(J$4,'INTERNAL PARAMETERS-1'!$B$5:$J$44,4, FALSE))</f>
        <v>0</v>
      </c>
      <c r="AY223" s="111">
        <f>$F223*'INTERNAL PARAMETERS-2'!J223*(1-VLOOKUP(K$4,'INTERNAL PARAMETERS-1'!$B$5:$J$44,4, FALSE))</f>
        <v>0</v>
      </c>
      <c r="AZ223" s="111">
        <f>$F223*'INTERNAL PARAMETERS-2'!K223*(1-VLOOKUP(L$4,'INTERNAL PARAMETERS-1'!$B$5:$J$44,4, FALSE))</f>
        <v>0</v>
      </c>
      <c r="BA223" s="111">
        <f>$F223*'INTERNAL PARAMETERS-2'!L223*(1-VLOOKUP(M$4,'INTERNAL PARAMETERS-1'!$B$5:$J$44,4, FALSE))</f>
        <v>0</v>
      </c>
      <c r="BB223" s="111">
        <f>$F223*'INTERNAL PARAMETERS-2'!M223*(1-VLOOKUP(N$4,'INTERNAL PARAMETERS-1'!$B$5:$J$44,4, FALSE))</f>
        <v>0</v>
      </c>
      <c r="BC223" s="111">
        <f>$F223*'INTERNAL PARAMETERS-2'!N223*(1-VLOOKUP(O$4,'INTERNAL PARAMETERS-1'!$B$5:$J$44,4, FALSE))</f>
        <v>0</v>
      </c>
      <c r="BD223" s="111">
        <f>$F223*'INTERNAL PARAMETERS-2'!O223*(1-VLOOKUP(P$4,'INTERNAL PARAMETERS-1'!$B$5:$J$44,4, FALSE))</f>
        <v>0</v>
      </c>
      <c r="BE223" s="111">
        <f>$F223*'INTERNAL PARAMETERS-2'!P223*(1-VLOOKUP(Q$4,'INTERNAL PARAMETERS-1'!$B$5:$J$44,4, FALSE))</f>
        <v>0</v>
      </c>
      <c r="BF223" s="111">
        <f>$F223*'INTERNAL PARAMETERS-2'!Q223*(1-VLOOKUP(R$4,'INTERNAL PARAMETERS-1'!$B$5:$J$44,4, FALSE))</f>
        <v>0</v>
      </c>
      <c r="BG223" s="111">
        <f>$F223*'INTERNAL PARAMETERS-2'!R223*(1-VLOOKUP(S$4,'INTERNAL PARAMETERS-1'!$B$5:$J$44,4, FALSE))</f>
        <v>0</v>
      </c>
      <c r="BH223" s="111">
        <f>$F223*'INTERNAL PARAMETERS-2'!S223*(1-VLOOKUP(T$4,'INTERNAL PARAMETERS-1'!$B$5:$J$44,4, FALSE))</f>
        <v>0</v>
      </c>
      <c r="BI223" s="111">
        <f>$F223*'INTERNAL PARAMETERS-2'!T223*(1-VLOOKUP(U$4,'INTERNAL PARAMETERS-1'!$B$5:$J$44,4, FALSE))</f>
        <v>0</v>
      </c>
      <c r="BJ223" s="111">
        <f>$F223*'INTERNAL PARAMETERS-2'!U223*(1-VLOOKUP(V$4,'INTERNAL PARAMETERS-1'!$B$5:$J$44,4, FALSE))</f>
        <v>0</v>
      </c>
      <c r="BK223" s="111">
        <f>$F223*'INTERNAL PARAMETERS-2'!V223*(1-VLOOKUP(W$4,'INTERNAL PARAMETERS-1'!$B$5:$J$44,4, FALSE))</f>
        <v>0</v>
      </c>
      <c r="BL223" s="111">
        <f>$F223*'INTERNAL PARAMETERS-2'!W223*(1-VLOOKUP(X$4,'INTERNAL PARAMETERS-1'!$B$5:$J$44,4, FALSE))</f>
        <v>0</v>
      </c>
      <c r="BM223" s="111">
        <f>$F223*'INTERNAL PARAMETERS-2'!X223*(1-VLOOKUP(Y$4,'INTERNAL PARAMETERS-1'!$B$5:$J$44,4, FALSE))</f>
        <v>0</v>
      </c>
      <c r="BN223" s="111">
        <f>$F223*'INTERNAL PARAMETERS-2'!Y223*(1-VLOOKUP(Z$4,'INTERNAL PARAMETERS-1'!$B$5:$J$44,4, FALSE))</f>
        <v>0</v>
      </c>
      <c r="BO223" s="111">
        <f>$F223*'INTERNAL PARAMETERS-2'!Z223*(1-VLOOKUP(AA$4,'INTERNAL PARAMETERS-1'!$B$5:$J$44,4, FALSE))</f>
        <v>0</v>
      </c>
      <c r="BP223" s="111">
        <f>$F223*'INTERNAL PARAMETERS-2'!AA223*(1-VLOOKUP(AB$4,'INTERNAL PARAMETERS-1'!$B$5:$J$44,4, FALSE))</f>
        <v>0</v>
      </c>
      <c r="BQ223" s="111">
        <f>$F223*'INTERNAL PARAMETERS-2'!AB223*(1-VLOOKUP(AC$4,'INTERNAL PARAMETERS-1'!$B$5:$J$44,4, FALSE))</f>
        <v>0</v>
      </c>
      <c r="BR223" s="111">
        <f>$F223*'INTERNAL PARAMETERS-2'!AC223*(1-VLOOKUP(AD$4,'INTERNAL PARAMETERS-1'!$B$5:$J$44,4, FALSE))</f>
        <v>0</v>
      </c>
      <c r="BS223" s="111">
        <f>$F223*'INTERNAL PARAMETERS-2'!AD223*(1-VLOOKUP(AE$4,'INTERNAL PARAMETERS-1'!$B$5:$J$44,4, FALSE))</f>
        <v>0</v>
      </c>
      <c r="BT223" s="111">
        <f>$F223*'INTERNAL PARAMETERS-2'!AE223*(1-VLOOKUP(AF$4,'INTERNAL PARAMETERS-1'!$B$5:$J$44,4, FALSE))</f>
        <v>0</v>
      </c>
      <c r="BU223" s="111">
        <f>$F223*'INTERNAL PARAMETERS-2'!AF223*(1-VLOOKUP(AG$4,'INTERNAL PARAMETERS-1'!$B$5:$J$44,4, FALSE))</f>
        <v>0</v>
      </c>
      <c r="BV223" s="111">
        <f>$F223*'INTERNAL PARAMETERS-2'!AG223*(1-VLOOKUP(AH$4,'INTERNAL PARAMETERS-1'!$B$5:$J$44,4, FALSE))</f>
        <v>0</v>
      </c>
      <c r="BW223" s="111">
        <f>$F223*'INTERNAL PARAMETERS-2'!AH223*(1-VLOOKUP(AI$4,'INTERNAL PARAMETERS-1'!$B$5:$J$44,4, FALSE))</f>
        <v>0</v>
      </c>
      <c r="BX223" s="111">
        <f>$F223*'INTERNAL PARAMETERS-2'!AI223*(1-VLOOKUP(AJ$4,'INTERNAL PARAMETERS-1'!$B$5:$J$44,4, FALSE))</f>
        <v>0</v>
      </c>
      <c r="BY223" s="111">
        <f>$F223*'INTERNAL PARAMETERS-2'!AJ223*(1-VLOOKUP(AK$4,'INTERNAL PARAMETERS-1'!$B$5:$J$44,4, FALSE))</f>
        <v>0</v>
      </c>
      <c r="BZ223" s="111">
        <f>$F223*'INTERNAL PARAMETERS-2'!AK223*(1-VLOOKUP(AL$4,'INTERNAL PARAMETERS-1'!$B$5:$J$44,4, FALSE))</f>
        <v>0</v>
      </c>
      <c r="CA223" s="111">
        <f>$F223*'INTERNAL PARAMETERS-2'!AL223*(1-VLOOKUP(AM$4,'INTERNAL PARAMETERS-1'!$B$5:$J$44,4, FALSE))</f>
        <v>0</v>
      </c>
      <c r="CB223" s="111">
        <f>$F223*'INTERNAL PARAMETERS-2'!AM223*(1-VLOOKUP(AN$4,'INTERNAL PARAMETERS-1'!$B$5:$J$44,4, FALSE))</f>
        <v>0</v>
      </c>
      <c r="CC223" s="111">
        <f>$F223*'INTERNAL PARAMETERS-2'!AN223*(1-VLOOKUP(AO$4,'INTERNAL PARAMETERS-1'!$B$5:$J$44,4, FALSE))</f>
        <v>0</v>
      </c>
      <c r="CD223" s="111">
        <f>$F223*'INTERNAL PARAMETERS-2'!AO223*(1-VLOOKUP(AP$4,'INTERNAL PARAMETERS-1'!$B$5:$J$44,4, FALSE))</f>
        <v>0</v>
      </c>
      <c r="CE223" s="111">
        <f>$F223*'INTERNAL PARAMETERS-2'!AP223*(1-VLOOKUP(AQ$4,'INTERNAL PARAMETERS-1'!$B$5:$J$44,4, FALSE))</f>
        <v>0</v>
      </c>
      <c r="CF223" s="111">
        <f>$F223*'INTERNAL PARAMETERS-2'!AQ223*(1-VLOOKUP(AR$4,'INTERNAL PARAMETERS-1'!$B$5:$J$44,4, FALSE))</f>
        <v>0</v>
      </c>
      <c r="CG223" s="111">
        <f>$F223*'INTERNAL PARAMETERS-2'!AR223*(1-VLOOKUP(AS$4,'INTERNAL PARAMETERS-1'!$B$5:$J$44,4, FALSE))</f>
        <v>0</v>
      </c>
      <c r="CH223" s="110">
        <f>$F223*'INTERNAL PARAMETERS-2'!AS223*(1-VLOOKUP(AT$4,'INTERNAL PARAMETERS-1'!$B$5:$J$44,4, FALSE))</f>
        <v>0</v>
      </c>
      <c r="CI223" s="109">
        <f t="shared" si="3"/>
        <v>0</v>
      </c>
    </row>
    <row r="224" spans="3:87" x14ac:dyDescent="0.5">
      <c r="C224" s="75" t="s">
        <v>22</v>
      </c>
      <c r="D224" s="74" t="s">
        <v>21</v>
      </c>
      <c r="E224" s="74" t="s">
        <v>17</v>
      </c>
      <c r="F224" s="113">
        <f>'INPUTS-Incidence'!E224</f>
        <v>0</v>
      </c>
      <c r="G224" s="112">
        <f>$F224*'INTERNAL PARAMETERS-2'!F224*VLOOKUP(G$4,'INTERNAL PARAMETERS-1'!$B$5:$J$44,4, FALSE)</f>
        <v>0</v>
      </c>
      <c r="H224" s="111">
        <f>$F224*'INTERNAL PARAMETERS-2'!G224*VLOOKUP(H$4,'INTERNAL PARAMETERS-1'!$B$5:$J$44,4, FALSE)</f>
        <v>0</v>
      </c>
      <c r="I224" s="111">
        <f>$F224*'INTERNAL PARAMETERS-2'!H224*VLOOKUP(I$4,'INTERNAL PARAMETERS-1'!$B$5:$J$44,4, FALSE)</f>
        <v>0</v>
      </c>
      <c r="J224" s="111">
        <f>$F224*'INTERNAL PARAMETERS-2'!I224*VLOOKUP(J$4,'INTERNAL PARAMETERS-1'!$B$5:$J$44,4, FALSE)</f>
        <v>0</v>
      </c>
      <c r="K224" s="111">
        <f>$F224*'INTERNAL PARAMETERS-2'!J224*VLOOKUP(K$4,'INTERNAL PARAMETERS-1'!$B$5:$J$44,4, FALSE)</f>
        <v>0</v>
      </c>
      <c r="L224" s="111">
        <f>$F224*'INTERNAL PARAMETERS-2'!K224*VLOOKUP(L$4,'INTERNAL PARAMETERS-1'!$B$5:$J$44,4, FALSE)</f>
        <v>0</v>
      </c>
      <c r="M224" s="111">
        <f>$F224*'INTERNAL PARAMETERS-2'!L224*VLOOKUP(M$4,'INTERNAL PARAMETERS-1'!$B$5:$J$44,4, FALSE)</f>
        <v>0</v>
      </c>
      <c r="N224" s="111">
        <f>$F224*'INTERNAL PARAMETERS-2'!M224*VLOOKUP(N$4,'INTERNAL PARAMETERS-1'!$B$5:$J$44,4, FALSE)</f>
        <v>0</v>
      </c>
      <c r="O224" s="111">
        <f>$F224*'INTERNAL PARAMETERS-2'!N224*VLOOKUP(O$4,'INTERNAL PARAMETERS-1'!$B$5:$J$44,4, FALSE)</f>
        <v>0</v>
      </c>
      <c r="P224" s="111">
        <f>$F224*'INTERNAL PARAMETERS-2'!O224*VLOOKUP(P$4,'INTERNAL PARAMETERS-1'!$B$5:$J$44,4, FALSE)</f>
        <v>0</v>
      </c>
      <c r="Q224" s="111">
        <f>$F224*'INTERNAL PARAMETERS-2'!P224*VLOOKUP(Q$4,'INTERNAL PARAMETERS-1'!$B$5:$J$44,4, FALSE)</f>
        <v>0</v>
      </c>
      <c r="R224" s="111">
        <f>$F224*'INTERNAL PARAMETERS-2'!Q224*VLOOKUP(R$4,'INTERNAL PARAMETERS-1'!$B$5:$J$44,4, FALSE)</f>
        <v>0</v>
      </c>
      <c r="S224" s="111">
        <f>$F224*'INTERNAL PARAMETERS-2'!R224*VLOOKUP(S$4,'INTERNAL PARAMETERS-1'!$B$5:$J$44,4, FALSE)</f>
        <v>0</v>
      </c>
      <c r="T224" s="111">
        <f>$F224*'INTERNAL PARAMETERS-2'!S224*VLOOKUP(T$4,'INTERNAL PARAMETERS-1'!$B$5:$J$44,4, FALSE)</f>
        <v>0</v>
      </c>
      <c r="U224" s="111">
        <f>$F224*'INTERNAL PARAMETERS-2'!T224*VLOOKUP(U$4,'INTERNAL PARAMETERS-1'!$B$5:$J$44,4, FALSE)</f>
        <v>0</v>
      </c>
      <c r="V224" s="111">
        <f>$F224*'INTERNAL PARAMETERS-2'!U224*VLOOKUP(V$4,'INTERNAL PARAMETERS-1'!$B$5:$J$44,4, FALSE)</f>
        <v>0</v>
      </c>
      <c r="W224" s="111">
        <f>$F224*'INTERNAL PARAMETERS-2'!V224*VLOOKUP(W$4,'INTERNAL PARAMETERS-1'!$B$5:$J$44,4, FALSE)</f>
        <v>0</v>
      </c>
      <c r="X224" s="111">
        <f>$F224*'INTERNAL PARAMETERS-2'!W224*VLOOKUP(X$4,'INTERNAL PARAMETERS-1'!$B$5:$J$44,4, FALSE)</f>
        <v>0</v>
      </c>
      <c r="Y224" s="111">
        <f>$F224*'INTERNAL PARAMETERS-2'!X224*VLOOKUP(Y$4,'INTERNAL PARAMETERS-1'!$B$5:$J$44,4, FALSE)</f>
        <v>0</v>
      </c>
      <c r="Z224" s="111">
        <f>$F224*'INTERNAL PARAMETERS-2'!Y224*VLOOKUP(Z$4,'INTERNAL PARAMETERS-1'!$B$5:$J$44,4, FALSE)</f>
        <v>0</v>
      </c>
      <c r="AA224" s="111">
        <f>$F224*'INTERNAL PARAMETERS-2'!Z224*VLOOKUP(AA$4,'INTERNAL PARAMETERS-1'!$B$5:$J$44,4, FALSE)</f>
        <v>0</v>
      </c>
      <c r="AB224" s="111">
        <f>$F224*'INTERNAL PARAMETERS-2'!AA224*VLOOKUP(AB$4,'INTERNAL PARAMETERS-1'!$B$5:$J$44,4, FALSE)</f>
        <v>0</v>
      </c>
      <c r="AC224" s="111">
        <f>$F224*'INTERNAL PARAMETERS-2'!AB224*VLOOKUP(AC$4,'INTERNAL PARAMETERS-1'!$B$5:$J$44,4, FALSE)</f>
        <v>0</v>
      </c>
      <c r="AD224" s="111">
        <f>$F224*'INTERNAL PARAMETERS-2'!AC224*VLOOKUP(AD$4,'INTERNAL PARAMETERS-1'!$B$5:$J$44,4, FALSE)</f>
        <v>0</v>
      </c>
      <c r="AE224" s="111">
        <f>$F224*'INTERNAL PARAMETERS-2'!AD224*VLOOKUP(AE$4,'INTERNAL PARAMETERS-1'!$B$5:$J$44,4, FALSE)</f>
        <v>0</v>
      </c>
      <c r="AF224" s="111">
        <f>$F224*'INTERNAL PARAMETERS-2'!AE224*VLOOKUP(AF$4,'INTERNAL PARAMETERS-1'!$B$5:$J$44,4, FALSE)</f>
        <v>0</v>
      </c>
      <c r="AG224" s="111">
        <f>$F224*'INTERNAL PARAMETERS-2'!AF224*VLOOKUP(AG$4,'INTERNAL PARAMETERS-1'!$B$5:$J$44,4, FALSE)</f>
        <v>0</v>
      </c>
      <c r="AH224" s="111">
        <f>$F224*'INTERNAL PARAMETERS-2'!AG224*VLOOKUP(AH$4,'INTERNAL PARAMETERS-1'!$B$5:$J$44,4, FALSE)</f>
        <v>0</v>
      </c>
      <c r="AI224" s="111">
        <f>$F224*'INTERNAL PARAMETERS-2'!AH224*VLOOKUP(AI$4,'INTERNAL PARAMETERS-1'!$B$5:$J$44,4, FALSE)</f>
        <v>0</v>
      </c>
      <c r="AJ224" s="111">
        <f>$F224*'INTERNAL PARAMETERS-2'!AI224*VLOOKUP(AJ$4,'INTERNAL PARAMETERS-1'!$B$5:$J$44,4, FALSE)</f>
        <v>0</v>
      </c>
      <c r="AK224" s="111">
        <f>$F224*'INTERNAL PARAMETERS-2'!AJ224*VLOOKUP(AK$4,'INTERNAL PARAMETERS-1'!$B$5:$J$44,4, FALSE)</f>
        <v>0</v>
      </c>
      <c r="AL224" s="111">
        <f>$F224*'INTERNAL PARAMETERS-2'!AK224*VLOOKUP(AL$4,'INTERNAL PARAMETERS-1'!$B$5:$J$44,4, FALSE)</f>
        <v>0</v>
      </c>
      <c r="AM224" s="111">
        <f>$F224*'INTERNAL PARAMETERS-2'!AL224*VLOOKUP(AM$4,'INTERNAL PARAMETERS-1'!$B$5:$J$44,4, FALSE)</f>
        <v>0</v>
      </c>
      <c r="AN224" s="111">
        <f>$F224*'INTERNAL PARAMETERS-2'!AM224*VLOOKUP(AN$4,'INTERNAL PARAMETERS-1'!$B$5:$J$44,4, FALSE)</f>
        <v>0</v>
      </c>
      <c r="AO224" s="111">
        <f>$F224*'INTERNAL PARAMETERS-2'!AN224*VLOOKUP(AO$4,'INTERNAL PARAMETERS-1'!$B$5:$J$44,4, FALSE)</f>
        <v>0</v>
      </c>
      <c r="AP224" s="111">
        <f>$F224*'INTERNAL PARAMETERS-2'!AO224*VLOOKUP(AP$4,'INTERNAL PARAMETERS-1'!$B$5:$J$44,4, FALSE)</f>
        <v>0</v>
      </c>
      <c r="AQ224" s="111">
        <f>$F224*'INTERNAL PARAMETERS-2'!AP224*VLOOKUP(AQ$4,'INTERNAL PARAMETERS-1'!$B$5:$J$44,4, FALSE)</f>
        <v>0</v>
      </c>
      <c r="AR224" s="111">
        <f>$F224*'INTERNAL PARAMETERS-2'!AQ224*VLOOKUP(AR$4,'INTERNAL PARAMETERS-1'!$B$5:$J$44,4, FALSE)</f>
        <v>0</v>
      </c>
      <c r="AS224" s="111">
        <f>$F224*'INTERNAL PARAMETERS-2'!AR224*VLOOKUP(AS$4,'INTERNAL PARAMETERS-1'!$B$5:$J$44,4, FALSE)</f>
        <v>0</v>
      </c>
      <c r="AT224" s="110">
        <f>$F224*'INTERNAL PARAMETERS-2'!AS224*VLOOKUP(AT$4,'INTERNAL PARAMETERS-1'!$B$5:$J$44,4, FALSE)</f>
        <v>0</v>
      </c>
      <c r="AU224" s="112">
        <f>$F224*'INTERNAL PARAMETERS-2'!F224*(1-VLOOKUP(G$4,'INTERNAL PARAMETERS-1'!$B$5:$J$44,4, FALSE))</f>
        <v>0</v>
      </c>
      <c r="AV224" s="111">
        <f>$F224*'INTERNAL PARAMETERS-2'!G224*(1-VLOOKUP(H$4,'INTERNAL PARAMETERS-1'!$B$5:$J$44,4, FALSE))</f>
        <v>0</v>
      </c>
      <c r="AW224" s="111">
        <f>$F224*'INTERNAL PARAMETERS-2'!H224*(1-VLOOKUP(I$4,'INTERNAL PARAMETERS-1'!$B$5:$J$44,4, FALSE))</f>
        <v>0</v>
      </c>
      <c r="AX224" s="111">
        <f>$F224*'INTERNAL PARAMETERS-2'!I224*(1-VLOOKUP(J$4,'INTERNAL PARAMETERS-1'!$B$5:$J$44,4, FALSE))</f>
        <v>0</v>
      </c>
      <c r="AY224" s="111">
        <f>$F224*'INTERNAL PARAMETERS-2'!J224*(1-VLOOKUP(K$4,'INTERNAL PARAMETERS-1'!$B$5:$J$44,4, FALSE))</f>
        <v>0</v>
      </c>
      <c r="AZ224" s="111">
        <f>$F224*'INTERNAL PARAMETERS-2'!K224*(1-VLOOKUP(L$4,'INTERNAL PARAMETERS-1'!$B$5:$J$44,4, FALSE))</f>
        <v>0</v>
      </c>
      <c r="BA224" s="111">
        <f>$F224*'INTERNAL PARAMETERS-2'!L224*(1-VLOOKUP(M$4,'INTERNAL PARAMETERS-1'!$B$5:$J$44,4, FALSE))</f>
        <v>0</v>
      </c>
      <c r="BB224" s="111">
        <f>$F224*'INTERNAL PARAMETERS-2'!M224*(1-VLOOKUP(N$4,'INTERNAL PARAMETERS-1'!$B$5:$J$44,4, FALSE))</f>
        <v>0</v>
      </c>
      <c r="BC224" s="111">
        <f>$F224*'INTERNAL PARAMETERS-2'!N224*(1-VLOOKUP(O$4,'INTERNAL PARAMETERS-1'!$B$5:$J$44,4, FALSE))</f>
        <v>0</v>
      </c>
      <c r="BD224" s="111">
        <f>$F224*'INTERNAL PARAMETERS-2'!O224*(1-VLOOKUP(P$4,'INTERNAL PARAMETERS-1'!$B$5:$J$44,4, FALSE))</f>
        <v>0</v>
      </c>
      <c r="BE224" s="111">
        <f>$F224*'INTERNAL PARAMETERS-2'!P224*(1-VLOOKUP(Q$4,'INTERNAL PARAMETERS-1'!$B$5:$J$44,4, FALSE))</f>
        <v>0</v>
      </c>
      <c r="BF224" s="111">
        <f>$F224*'INTERNAL PARAMETERS-2'!Q224*(1-VLOOKUP(R$4,'INTERNAL PARAMETERS-1'!$B$5:$J$44,4, FALSE))</f>
        <v>0</v>
      </c>
      <c r="BG224" s="111">
        <f>$F224*'INTERNAL PARAMETERS-2'!R224*(1-VLOOKUP(S$4,'INTERNAL PARAMETERS-1'!$B$5:$J$44,4, FALSE))</f>
        <v>0</v>
      </c>
      <c r="BH224" s="111">
        <f>$F224*'INTERNAL PARAMETERS-2'!S224*(1-VLOOKUP(T$4,'INTERNAL PARAMETERS-1'!$B$5:$J$44,4, FALSE))</f>
        <v>0</v>
      </c>
      <c r="BI224" s="111">
        <f>$F224*'INTERNAL PARAMETERS-2'!T224*(1-VLOOKUP(U$4,'INTERNAL PARAMETERS-1'!$B$5:$J$44,4, FALSE))</f>
        <v>0</v>
      </c>
      <c r="BJ224" s="111">
        <f>$F224*'INTERNAL PARAMETERS-2'!U224*(1-VLOOKUP(V$4,'INTERNAL PARAMETERS-1'!$B$5:$J$44,4, FALSE))</f>
        <v>0</v>
      </c>
      <c r="BK224" s="111">
        <f>$F224*'INTERNAL PARAMETERS-2'!V224*(1-VLOOKUP(W$4,'INTERNAL PARAMETERS-1'!$B$5:$J$44,4, FALSE))</f>
        <v>0</v>
      </c>
      <c r="BL224" s="111">
        <f>$F224*'INTERNAL PARAMETERS-2'!W224*(1-VLOOKUP(X$4,'INTERNAL PARAMETERS-1'!$B$5:$J$44,4, FALSE))</f>
        <v>0</v>
      </c>
      <c r="BM224" s="111">
        <f>$F224*'INTERNAL PARAMETERS-2'!X224*(1-VLOOKUP(Y$4,'INTERNAL PARAMETERS-1'!$B$5:$J$44,4, FALSE))</f>
        <v>0</v>
      </c>
      <c r="BN224" s="111">
        <f>$F224*'INTERNAL PARAMETERS-2'!Y224*(1-VLOOKUP(Z$4,'INTERNAL PARAMETERS-1'!$B$5:$J$44,4, FALSE))</f>
        <v>0</v>
      </c>
      <c r="BO224" s="111">
        <f>$F224*'INTERNAL PARAMETERS-2'!Z224*(1-VLOOKUP(AA$4,'INTERNAL PARAMETERS-1'!$B$5:$J$44,4, FALSE))</f>
        <v>0</v>
      </c>
      <c r="BP224" s="111">
        <f>$F224*'INTERNAL PARAMETERS-2'!AA224*(1-VLOOKUP(AB$4,'INTERNAL PARAMETERS-1'!$B$5:$J$44,4, FALSE))</f>
        <v>0</v>
      </c>
      <c r="BQ224" s="111">
        <f>$F224*'INTERNAL PARAMETERS-2'!AB224*(1-VLOOKUP(AC$4,'INTERNAL PARAMETERS-1'!$B$5:$J$44,4, FALSE))</f>
        <v>0</v>
      </c>
      <c r="BR224" s="111">
        <f>$F224*'INTERNAL PARAMETERS-2'!AC224*(1-VLOOKUP(AD$4,'INTERNAL PARAMETERS-1'!$B$5:$J$44,4, FALSE))</f>
        <v>0</v>
      </c>
      <c r="BS224" s="111">
        <f>$F224*'INTERNAL PARAMETERS-2'!AD224*(1-VLOOKUP(AE$4,'INTERNAL PARAMETERS-1'!$B$5:$J$44,4, FALSE))</f>
        <v>0</v>
      </c>
      <c r="BT224" s="111">
        <f>$F224*'INTERNAL PARAMETERS-2'!AE224*(1-VLOOKUP(AF$4,'INTERNAL PARAMETERS-1'!$B$5:$J$44,4, FALSE))</f>
        <v>0</v>
      </c>
      <c r="BU224" s="111">
        <f>$F224*'INTERNAL PARAMETERS-2'!AF224*(1-VLOOKUP(AG$4,'INTERNAL PARAMETERS-1'!$B$5:$J$44,4, FALSE))</f>
        <v>0</v>
      </c>
      <c r="BV224" s="111">
        <f>$F224*'INTERNAL PARAMETERS-2'!AG224*(1-VLOOKUP(AH$4,'INTERNAL PARAMETERS-1'!$B$5:$J$44,4, FALSE))</f>
        <v>0</v>
      </c>
      <c r="BW224" s="111">
        <f>$F224*'INTERNAL PARAMETERS-2'!AH224*(1-VLOOKUP(AI$4,'INTERNAL PARAMETERS-1'!$B$5:$J$44,4, FALSE))</f>
        <v>0</v>
      </c>
      <c r="BX224" s="111">
        <f>$F224*'INTERNAL PARAMETERS-2'!AI224*(1-VLOOKUP(AJ$4,'INTERNAL PARAMETERS-1'!$B$5:$J$44,4, FALSE))</f>
        <v>0</v>
      </c>
      <c r="BY224" s="111">
        <f>$F224*'INTERNAL PARAMETERS-2'!AJ224*(1-VLOOKUP(AK$4,'INTERNAL PARAMETERS-1'!$B$5:$J$44,4, FALSE))</f>
        <v>0</v>
      </c>
      <c r="BZ224" s="111">
        <f>$F224*'INTERNAL PARAMETERS-2'!AK224*(1-VLOOKUP(AL$4,'INTERNAL PARAMETERS-1'!$B$5:$J$44,4, FALSE))</f>
        <v>0</v>
      </c>
      <c r="CA224" s="111">
        <f>$F224*'INTERNAL PARAMETERS-2'!AL224*(1-VLOOKUP(AM$4,'INTERNAL PARAMETERS-1'!$B$5:$J$44,4, FALSE))</f>
        <v>0</v>
      </c>
      <c r="CB224" s="111">
        <f>$F224*'INTERNAL PARAMETERS-2'!AM224*(1-VLOOKUP(AN$4,'INTERNAL PARAMETERS-1'!$B$5:$J$44,4, FALSE))</f>
        <v>0</v>
      </c>
      <c r="CC224" s="111">
        <f>$F224*'INTERNAL PARAMETERS-2'!AN224*(1-VLOOKUP(AO$4,'INTERNAL PARAMETERS-1'!$B$5:$J$44,4, FALSE))</f>
        <v>0</v>
      </c>
      <c r="CD224" s="111">
        <f>$F224*'INTERNAL PARAMETERS-2'!AO224*(1-VLOOKUP(AP$4,'INTERNAL PARAMETERS-1'!$B$5:$J$44,4, FALSE))</f>
        <v>0</v>
      </c>
      <c r="CE224" s="111">
        <f>$F224*'INTERNAL PARAMETERS-2'!AP224*(1-VLOOKUP(AQ$4,'INTERNAL PARAMETERS-1'!$B$5:$J$44,4, FALSE))</f>
        <v>0</v>
      </c>
      <c r="CF224" s="111">
        <f>$F224*'INTERNAL PARAMETERS-2'!AQ224*(1-VLOOKUP(AR$4,'INTERNAL PARAMETERS-1'!$B$5:$J$44,4, FALSE))</f>
        <v>0</v>
      </c>
      <c r="CG224" s="111">
        <f>$F224*'INTERNAL PARAMETERS-2'!AR224*(1-VLOOKUP(AS$4,'INTERNAL PARAMETERS-1'!$B$5:$J$44,4, FALSE))</f>
        <v>0</v>
      </c>
      <c r="CH224" s="110">
        <f>$F224*'INTERNAL PARAMETERS-2'!AS224*(1-VLOOKUP(AT$4,'INTERNAL PARAMETERS-1'!$B$5:$J$44,4, FALSE))</f>
        <v>0</v>
      </c>
      <c r="CI224" s="109">
        <f t="shared" si="3"/>
        <v>0</v>
      </c>
    </row>
    <row r="225" spans="3:87" x14ac:dyDescent="0.5">
      <c r="C225" s="75" t="s">
        <v>22</v>
      </c>
      <c r="D225" s="74" t="s">
        <v>21</v>
      </c>
      <c r="E225" s="74" t="s">
        <v>16</v>
      </c>
      <c r="F225" s="113">
        <f>'INPUTS-Incidence'!E225</f>
        <v>0</v>
      </c>
      <c r="G225" s="112">
        <f>$F225*'INTERNAL PARAMETERS-2'!F225*VLOOKUP(G$4,'INTERNAL PARAMETERS-1'!$B$5:$J$44,4, FALSE)</f>
        <v>0</v>
      </c>
      <c r="H225" s="111">
        <f>$F225*'INTERNAL PARAMETERS-2'!G225*VLOOKUP(H$4,'INTERNAL PARAMETERS-1'!$B$5:$J$44,4, FALSE)</f>
        <v>0</v>
      </c>
      <c r="I225" s="111">
        <f>$F225*'INTERNAL PARAMETERS-2'!H225*VLOOKUP(I$4,'INTERNAL PARAMETERS-1'!$B$5:$J$44,4, FALSE)</f>
        <v>0</v>
      </c>
      <c r="J225" s="111">
        <f>$F225*'INTERNAL PARAMETERS-2'!I225*VLOOKUP(J$4,'INTERNAL PARAMETERS-1'!$B$5:$J$44,4, FALSE)</f>
        <v>0</v>
      </c>
      <c r="K225" s="111">
        <f>$F225*'INTERNAL PARAMETERS-2'!J225*VLOOKUP(K$4,'INTERNAL PARAMETERS-1'!$B$5:$J$44,4, FALSE)</f>
        <v>0</v>
      </c>
      <c r="L225" s="111">
        <f>$F225*'INTERNAL PARAMETERS-2'!K225*VLOOKUP(L$4,'INTERNAL PARAMETERS-1'!$B$5:$J$44,4, FALSE)</f>
        <v>0</v>
      </c>
      <c r="M225" s="111">
        <f>$F225*'INTERNAL PARAMETERS-2'!L225*VLOOKUP(M$4,'INTERNAL PARAMETERS-1'!$B$5:$J$44,4, FALSE)</f>
        <v>0</v>
      </c>
      <c r="N225" s="111">
        <f>$F225*'INTERNAL PARAMETERS-2'!M225*VLOOKUP(N$4,'INTERNAL PARAMETERS-1'!$B$5:$J$44,4, FALSE)</f>
        <v>0</v>
      </c>
      <c r="O225" s="111">
        <f>$F225*'INTERNAL PARAMETERS-2'!N225*VLOOKUP(O$4,'INTERNAL PARAMETERS-1'!$B$5:$J$44,4, FALSE)</f>
        <v>0</v>
      </c>
      <c r="P225" s="111">
        <f>$F225*'INTERNAL PARAMETERS-2'!O225*VLOOKUP(P$4,'INTERNAL PARAMETERS-1'!$B$5:$J$44,4, FALSE)</f>
        <v>0</v>
      </c>
      <c r="Q225" s="111">
        <f>$F225*'INTERNAL PARAMETERS-2'!P225*VLOOKUP(Q$4,'INTERNAL PARAMETERS-1'!$B$5:$J$44,4, FALSE)</f>
        <v>0</v>
      </c>
      <c r="R225" s="111">
        <f>$F225*'INTERNAL PARAMETERS-2'!Q225*VLOOKUP(R$4,'INTERNAL PARAMETERS-1'!$B$5:$J$44,4, FALSE)</f>
        <v>0</v>
      </c>
      <c r="S225" s="111">
        <f>$F225*'INTERNAL PARAMETERS-2'!R225*VLOOKUP(S$4,'INTERNAL PARAMETERS-1'!$B$5:$J$44,4, FALSE)</f>
        <v>0</v>
      </c>
      <c r="T225" s="111">
        <f>$F225*'INTERNAL PARAMETERS-2'!S225*VLOOKUP(T$4,'INTERNAL PARAMETERS-1'!$B$5:$J$44,4, FALSE)</f>
        <v>0</v>
      </c>
      <c r="U225" s="111">
        <f>$F225*'INTERNAL PARAMETERS-2'!T225*VLOOKUP(U$4,'INTERNAL PARAMETERS-1'!$B$5:$J$44,4, FALSE)</f>
        <v>0</v>
      </c>
      <c r="V225" s="111">
        <f>$F225*'INTERNAL PARAMETERS-2'!U225*VLOOKUP(V$4,'INTERNAL PARAMETERS-1'!$B$5:$J$44,4, FALSE)</f>
        <v>0</v>
      </c>
      <c r="W225" s="111">
        <f>$F225*'INTERNAL PARAMETERS-2'!V225*VLOOKUP(W$4,'INTERNAL PARAMETERS-1'!$B$5:$J$44,4, FALSE)</f>
        <v>0</v>
      </c>
      <c r="X225" s="111">
        <f>$F225*'INTERNAL PARAMETERS-2'!W225*VLOOKUP(X$4,'INTERNAL PARAMETERS-1'!$B$5:$J$44,4, FALSE)</f>
        <v>0</v>
      </c>
      <c r="Y225" s="111">
        <f>$F225*'INTERNAL PARAMETERS-2'!X225*VLOOKUP(Y$4,'INTERNAL PARAMETERS-1'!$B$5:$J$44,4, FALSE)</f>
        <v>0</v>
      </c>
      <c r="Z225" s="111">
        <f>$F225*'INTERNAL PARAMETERS-2'!Y225*VLOOKUP(Z$4,'INTERNAL PARAMETERS-1'!$B$5:$J$44,4, FALSE)</f>
        <v>0</v>
      </c>
      <c r="AA225" s="111">
        <f>$F225*'INTERNAL PARAMETERS-2'!Z225*VLOOKUP(AA$4,'INTERNAL PARAMETERS-1'!$B$5:$J$44,4, FALSE)</f>
        <v>0</v>
      </c>
      <c r="AB225" s="111">
        <f>$F225*'INTERNAL PARAMETERS-2'!AA225*VLOOKUP(AB$4,'INTERNAL PARAMETERS-1'!$B$5:$J$44,4, FALSE)</f>
        <v>0</v>
      </c>
      <c r="AC225" s="111">
        <f>$F225*'INTERNAL PARAMETERS-2'!AB225*VLOOKUP(AC$4,'INTERNAL PARAMETERS-1'!$B$5:$J$44,4, FALSE)</f>
        <v>0</v>
      </c>
      <c r="AD225" s="111">
        <f>$F225*'INTERNAL PARAMETERS-2'!AC225*VLOOKUP(AD$4,'INTERNAL PARAMETERS-1'!$B$5:$J$44,4, FALSE)</f>
        <v>0</v>
      </c>
      <c r="AE225" s="111">
        <f>$F225*'INTERNAL PARAMETERS-2'!AD225*VLOOKUP(AE$4,'INTERNAL PARAMETERS-1'!$B$5:$J$44,4, FALSE)</f>
        <v>0</v>
      </c>
      <c r="AF225" s="111">
        <f>$F225*'INTERNAL PARAMETERS-2'!AE225*VLOOKUP(AF$4,'INTERNAL PARAMETERS-1'!$B$5:$J$44,4, FALSE)</f>
        <v>0</v>
      </c>
      <c r="AG225" s="111">
        <f>$F225*'INTERNAL PARAMETERS-2'!AF225*VLOOKUP(AG$4,'INTERNAL PARAMETERS-1'!$B$5:$J$44,4, FALSE)</f>
        <v>0</v>
      </c>
      <c r="AH225" s="111">
        <f>$F225*'INTERNAL PARAMETERS-2'!AG225*VLOOKUP(AH$4,'INTERNAL PARAMETERS-1'!$B$5:$J$44,4, FALSE)</f>
        <v>0</v>
      </c>
      <c r="AI225" s="111">
        <f>$F225*'INTERNAL PARAMETERS-2'!AH225*VLOOKUP(AI$4,'INTERNAL PARAMETERS-1'!$B$5:$J$44,4, FALSE)</f>
        <v>0</v>
      </c>
      <c r="AJ225" s="111">
        <f>$F225*'INTERNAL PARAMETERS-2'!AI225*VLOOKUP(AJ$4,'INTERNAL PARAMETERS-1'!$B$5:$J$44,4, FALSE)</f>
        <v>0</v>
      </c>
      <c r="AK225" s="111">
        <f>$F225*'INTERNAL PARAMETERS-2'!AJ225*VLOOKUP(AK$4,'INTERNAL PARAMETERS-1'!$B$5:$J$44,4, FALSE)</f>
        <v>0</v>
      </c>
      <c r="AL225" s="111">
        <f>$F225*'INTERNAL PARAMETERS-2'!AK225*VLOOKUP(AL$4,'INTERNAL PARAMETERS-1'!$B$5:$J$44,4, FALSE)</f>
        <v>0</v>
      </c>
      <c r="AM225" s="111">
        <f>$F225*'INTERNAL PARAMETERS-2'!AL225*VLOOKUP(AM$4,'INTERNAL PARAMETERS-1'!$B$5:$J$44,4, FALSE)</f>
        <v>0</v>
      </c>
      <c r="AN225" s="111">
        <f>$F225*'INTERNAL PARAMETERS-2'!AM225*VLOOKUP(AN$4,'INTERNAL PARAMETERS-1'!$B$5:$J$44,4, FALSE)</f>
        <v>0</v>
      </c>
      <c r="AO225" s="111">
        <f>$F225*'INTERNAL PARAMETERS-2'!AN225*VLOOKUP(AO$4,'INTERNAL PARAMETERS-1'!$B$5:$J$44,4, FALSE)</f>
        <v>0</v>
      </c>
      <c r="AP225" s="111">
        <f>$F225*'INTERNAL PARAMETERS-2'!AO225*VLOOKUP(AP$4,'INTERNAL PARAMETERS-1'!$B$5:$J$44,4, FALSE)</f>
        <v>0</v>
      </c>
      <c r="AQ225" s="111">
        <f>$F225*'INTERNAL PARAMETERS-2'!AP225*VLOOKUP(AQ$4,'INTERNAL PARAMETERS-1'!$B$5:$J$44,4, FALSE)</f>
        <v>0</v>
      </c>
      <c r="AR225" s="111">
        <f>$F225*'INTERNAL PARAMETERS-2'!AQ225*VLOOKUP(AR$4,'INTERNAL PARAMETERS-1'!$B$5:$J$44,4, FALSE)</f>
        <v>0</v>
      </c>
      <c r="AS225" s="111">
        <f>$F225*'INTERNAL PARAMETERS-2'!AR225*VLOOKUP(AS$4,'INTERNAL PARAMETERS-1'!$B$5:$J$44,4, FALSE)</f>
        <v>0</v>
      </c>
      <c r="AT225" s="110">
        <f>$F225*'INTERNAL PARAMETERS-2'!AS225*VLOOKUP(AT$4,'INTERNAL PARAMETERS-1'!$B$5:$J$44,4, FALSE)</f>
        <v>0</v>
      </c>
      <c r="AU225" s="112">
        <f>$F225*'INTERNAL PARAMETERS-2'!F225*(1-VLOOKUP(G$4,'INTERNAL PARAMETERS-1'!$B$5:$J$44,4, FALSE))</f>
        <v>0</v>
      </c>
      <c r="AV225" s="111">
        <f>$F225*'INTERNAL PARAMETERS-2'!G225*(1-VLOOKUP(H$4,'INTERNAL PARAMETERS-1'!$B$5:$J$44,4, FALSE))</f>
        <v>0</v>
      </c>
      <c r="AW225" s="111">
        <f>$F225*'INTERNAL PARAMETERS-2'!H225*(1-VLOOKUP(I$4,'INTERNAL PARAMETERS-1'!$B$5:$J$44,4, FALSE))</f>
        <v>0</v>
      </c>
      <c r="AX225" s="111">
        <f>$F225*'INTERNAL PARAMETERS-2'!I225*(1-VLOOKUP(J$4,'INTERNAL PARAMETERS-1'!$B$5:$J$44,4, FALSE))</f>
        <v>0</v>
      </c>
      <c r="AY225" s="111">
        <f>$F225*'INTERNAL PARAMETERS-2'!J225*(1-VLOOKUP(K$4,'INTERNAL PARAMETERS-1'!$B$5:$J$44,4, FALSE))</f>
        <v>0</v>
      </c>
      <c r="AZ225" s="111">
        <f>$F225*'INTERNAL PARAMETERS-2'!K225*(1-VLOOKUP(L$4,'INTERNAL PARAMETERS-1'!$B$5:$J$44,4, FALSE))</f>
        <v>0</v>
      </c>
      <c r="BA225" s="111">
        <f>$F225*'INTERNAL PARAMETERS-2'!L225*(1-VLOOKUP(M$4,'INTERNAL PARAMETERS-1'!$B$5:$J$44,4, FALSE))</f>
        <v>0</v>
      </c>
      <c r="BB225" s="111">
        <f>$F225*'INTERNAL PARAMETERS-2'!M225*(1-VLOOKUP(N$4,'INTERNAL PARAMETERS-1'!$B$5:$J$44,4, FALSE))</f>
        <v>0</v>
      </c>
      <c r="BC225" s="111">
        <f>$F225*'INTERNAL PARAMETERS-2'!N225*(1-VLOOKUP(O$4,'INTERNAL PARAMETERS-1'!$B$5:$J$44,4, FALSE))</f>
        <v>0</v>
      </c>
      <c r="BD225" s="111">
        <f>$F225*'INTERNAL PARAMETERS-2'!O225*(1-VLOOKUP(P$4,'INTERNAL PARAMETERS-1'!$B$5:$J$44,4, FALSE))</f>
        <v>0</v>
      </c>
      <c r="BE225" s="111">
        <f>$F225*'INTERNAL PARAMETERS-2'!P225*(1-VLOOKUP(Q$4,'INTERNAL PARAMETERS-1'!$B$5:$J$44,4, FALSE))</f>
        <v>0</v>
      </c>
      <c r="BF225" s="111">
        <f>$F225*'INTERNAL PARAMETERS-2'!Q225*(1-VLOOKUP(R$4,'INTERNAL PARAMETERS-1'!$B$5:$J$44,4, FALSE))</f>
        <v>0</v>
      </c>
      <c r="BG225" s="111">
        <f>$F225*'INTERNAL PARAMETERS-2'!R225*(1-VLOOKUP(S$4,'INTERNAL PARAMETERS-1'!$B$5:$J$44,4, FALSE))</f>
        <v>0</v>
      </c>
      <c r="BH225" s="111">
        <f>$F225*'INTERNAL PARAMETERS-2'!S225*(1-VLOOKUP(T$4,'INTERNAL PARAMETERS-1'!$B$5:$J$44,4, FALSE))</f>
        <v>0</v>
      </c>
      <c r="BI225" s="111">
        <f>$F225*'INTERNAL PARAMETERS-2'!T225*(1-VLOOKUP(U$4,'INTERNAL PARAMETERS-1'!$B$5:$J$44,4, FALSE))</f>
        <v>0</v>
      </c>
      <c r="BJ225" s="111">
        <f>$F225*'INTERNAL PARAMETERS-2'!U225*(1-VLOOKUP(V$4,'INTERNAL PARAMETERS-1'!$B$5:$J$44,4, FALSE))</f>
        <v>0</v>
      </c>
      <c r="BK225" s="111">
        <f>$F225*'INTERNAL PARAMETERS-2'!V225*(1-VLOOKUP(W$4,'INTERNAL PARAMETERS-1'!$B$5:$J$44,4, FALSE))</f>
        <v>0</v>
      </c>
      <c r="BL225" s="111">
        <f>$F225*'INTERNAL PARAMETERS-2'!W225*(1-VLOOKUP(X$4,'INTERNAL PARAMETERS-1'!$B$5:$J$44,4, FALSE))</f>
        <v>0</v>
      </c>
      <c r="BM225" s="111">
        <f>$F225*'INTERNAL PARAMETERS-2'!X225*(1-VLOOKUP(Y$4,'INTERNAL PARAMETERS-1'!$B$5:$J$44,4, FALSE))</f>
        <v>0</v>
      </c>
      <c r="BN225" s="111">
        <f>$F225*'INTERNAL PARAMETERS-2'!Y225*(1-VLOOKUP(Z$4,'INTERNAL PARAMETERS-1'!$B$5:$J$44,4, FALSE))</f>
        <v>0</v>
      </c>
      <c r="BO225" s="111">
        <f>$F225*'INTERNAL PARAMETERS-2'!Z225*(1-VLOOKUP(AA$4,'INTERNAL PARAMETERS-1'!$B$5:$J$44,4, FALSE))</f>
        <v>0</v>
      </c>
      <c r="BP225" s="111">
        <f>$F225*'INTERNAL PARAMETERS-2'!AA225*(1-VLOOKUP(AB$4,'INTERNAL PARAMETERS-1'!$B$5:$J$44,4, FALSE))</f>
        <v>0</v>
      </c>
      <c r="BQ225" s="111">
        <f>$F225*'INTERNAL PARAMETERS-2'!AB225*(1-VLOOKUP(AC$4,'INTERNAL PARAMETERS-1'!$B$5:$J$44,4, FALSE))</f>
        <v>0</v>
      </c>
      <c r="BR225" s="111">
        <f>$F225*'INTERNAL PARAMETERS-2'!AC225*(1-VLOOKUP(AD$4,'INTERNAL PARAMETERS-1'!$B$5:$J$44,4, FALSE))</f>
        <v>0</v>
      </c>
      <c r="BS225" s="111">
        <f>$F225*'INTERNAL PARAMETERS-2'!AD225*(1-VLOOKUP(AE$4,'INTERNAL PARAMETERS-1'!$B$5:$J$44,4, FALSE))</f>
        <v>0</v>
      </c>
      <c r="BT225" s="111">
        <f>$F225*'INTERNAL PARAMETERS-2'!AE225*(1-VLOOKUP(AF$4,'INTERNAL PARAMETERS-1'!$B$5:$J$44,4, FALSE))</f>
        <v>0</v>
      </c>
      <c r="BU225" s="111">
        <f>$F225*'INTERNAL PARAMETERS-2'!AF225*(1-VLOOKUP(AG$4,'INTERNAL PARAMETERS-1'!$B$5:$J$44,4, FALSE))</f>
        <v>0</v>
      </c>
      <c r="BV225" s="111">
        <f>$F225*'INTERNAL PARAMETERS-2'!AG225*(1-VLOOKUP(AH$4,'INTERNAL PARAMETERS-1'!$B$5:$J$44,4, FALSE))</f>
        <v>0</v>
      </c>
      <c r="BW225" s="111">
        <f>$F225*'INTERNAL PARAMETERS-2'!AH225*(1-VLOOKUP(AI$4,'INTERNAL PARAMETERS-1'!$B$5:$J$44,4, FALSE))</f>
        <v>0</v>
      </c>
      <c r="BX225" s="111">
        <f>$F225*'INTERNAL PARAMETERS-2'!AI225*(1-VLOOKUP(AJ$4,'INTERNAL PARAMETERS-1'!$B$5:$J$44,4, FALSE))</f>
        <v>0</v>
      </c>
      <c r="BY225" s="111">
        <f>$F225*'INTERNAL PARAMETERS-2'!AJ225*(1-VLOOKUP(AK$4,'INTERNAL PARAMETERS-1'!$B$5:$J$44,4, FALSE))</f>
        <v>0</v>
      </c>
      <c r="BZ225" s="111">
        <f>$F225*'INTERNAL PARAMETERS-2'!AK225*(1-VLOOKUP(AL$4,'INTERNAL PARAMETERS-1'!$B$5:$J$44,4, FALSE))</f>
        <v>0</v>
      </c>
      <c r="CA225" s="111">
        <f>$F225*'INTERNAL PARAMETERS-2'!AL225*(1-VLOOKUP(AM$4,'INTERNAL PARAMETERS-1'!$B$5:$J$44,4, FALSE))</f>
        <v>0</v>
      </c>
      <c r="CB225" s="111">
        <f>$F225*'INTERNAL PARAMETERS-2'!AM225*(1-VLOOKUP(AN$4,'INTERNAL PARAMETERS-1'!$B$5:$J$44,4, FALSE))</f>
        <v>0</v>
      </c>
      <c r="CC225" s="111">
        <f>$F225*'INTERNAL PARAMETERS-2'!AN225*(1-VLOOKUP(AO$4,'INTERNAL PARAMETERS-1'!$B$5:$J$44,4, FALSE))</f>
        <v>0</v>
      </c>
      <c r="CD225" s="111">
        <f>$F225*'INTERNAL PARAMETERS-2'!AO225*(1-VLOOKUP(AP$4,'INTERNAL PARAMETERS-1'!$B$5:$J$44,4, FALSE))</f>
        <v>0</v>
      </c>
      <c r="CE225" s="111">
        <f>$F225*'INTERNAL PARAMETERS-2'!AP225*(1-VLOOKUP(AQ$4,'INTERNAL PARAMETERS-1'!$B$5:$J$44,4, FALSE))</f>
        <v>0</v>
      </c>
      <c r="CF225" s="111">
        <f>$F225*'INTERNAL PARAMETERS-2'!AQ225*(1-VLOOKUP(AR$4,'INTERNAL PARAMETERS-1'!$B$5:$J$44,4, FALSE))</f>
        <v>0</v>
      </c>
      <c r="CG225" s="111">
        <f>$F225*'INTERNAL PARAMETERS-2'!AR225*(1-VLOOKUP(AS$4,'INTERNAL PARAMETERS-1'!$B$5:$J$44,4, FALSE))</f>
        <v>0</v>
      </c>
      <c r="CH225" s="110">
        <f>$F225*'INTERNAL PARAMETERS-2'!AS225*(1-VLOOKUP(AT$4,'INTERNAL PARAMETERS-1'!$B$5:$J$44,4, FALSE))</f>
        <v>0</v>
      </c>
      <c r="CI225" s="109">
        <f t="shared" si="3"/>
        <v>0</v>
      </c>
    </row>
    <row r="226" spans="3:87" x14ac:dyDescent="0.5">
      <c r="C226" s="75" t="s">
        <v>22</v>
      </c>
      <c r="D226" s="74" t="s">
        <v>21</v>
      </c>
      <c r="E226" s="74" t="s">
        <v>15</v>
      </c>
      <c r="F226" s="113">
        <f>'INPUTS-Incidence'!E226</f>
        <v>0</v>
      </c>
      <c r="G226" s="112">
        <f>$F226*'INTERNAL PARAMETERS-2'!F226*VLOOKUP(G$4,'INTERNAL PARAMETERS-1'!$B$5:$J$44,4, FALSE)</f>
        <v>0</v>
      </c>
      <c r="H226" s="111">
        <f>$F226*'INTERNAL PARAMETERS-2'!G226*VLOOKUP(H$4,'INTERNAL PARAMETERS-1'!$B$5:$J$44,4, FALSE)</f>
        <v>0</v>
      </c>
      <c r="I226" s="111">
        <f>$F226*'INTERNAL PARAMETERS-2'!H226*VLOOKUP(I$4,'INTERNAL PARAMETERS-1'!$B$5:$J$44,4, FALSE)</f>
        <v>0</v>
      </c>
      <c r="J226" s="111">
        <f>$F226*'INTERNAL PARAMETERS-2'!I226*VLOOKUP(J$4,'INTERNAL PARAMETERS-1'!$B$5:$J$44,4, FALSE)</f>
        <v>0</v>
      </c>
      <c r="K226" s="111">
        <f>$F226*'INTERNAL PARAMETERS-2'!J226*VLOOKUP(K$4,'INTERNAL PARAMETERS-1'!$B$5:$J$44,4, FALSE)</f>
        <v>0</v>
      </c>
      <c r="L226" s="111">
        <f>$F226*'INTERNAL PARAMETERS-2'!K226*VLOOKUP(L$4,'INTERNAL PARAMETERS-1'!$B$5:$J$44,4, FALSE)</f>
        <v>0</v>
      </c>
      <c r="M226" s="111">
        <f>$F226*'INTERNAL PARAMETERS-2'!L226*VLOOKUP(M$4,'INTERNAL PARAMETERS-1'!$B$5:$J$44,4, FALSE)</f>
        <v>0</v>
      </c>
      <c r="N226" s="111">
        <f>$F226*'INTERNAL PARAMETERS-2'!M226*VLOOKUP(N$4,'INTERNAL PARAMETERS-1'!$B$5:$J$44,4, FALSE)</f>
        <v>0</v>
      </c>
      <c r="O226" s="111">
        <f>$F226*'INTERNAL PARAMETERS-2'!N226*VLOOKUP(O$4,'INTERNAL PARAMETERS-1'!$B$5:$J$44,4, FALSE)</f>
        <v>0</v>
      </c>
      <c r="P226" s="111">
        <f>$F226*'INTERNAL PARAMETERS-2'!O226*VLOOKUP(P$4,'INTERNAL PARAMETERS-1'!$B$5:$J$44,4, FALSE)</f>
        <v>0</v>
      </c>
      <c r="Q226" s="111">
        <f>$F226*'INTERNAL PARAMETERS-2'!P226*VLOOKUP(Q$4,'INTERNAL PARAMETERS-1'!$B$5:$J$44,4, FALSE)</f>
        <v>0</v>
      </c>
      <c r="R226" s="111">
        <f>$F226*'INTERNAL PARAMETERS-2'!Q226*VLOOKUP(R$4,'INTERNAL PARAMETERS-1'!$B$5:$J$44,4, FALSE)</f>
        <v>0</v>
      </c>
      <c r="S226" s="111">
        <f>$F226*'INTERNAL PARAMETERS-2'!R226*VLOOKUP(S$4,'INTERNAL PARAMETERS-1'!$B$5:$J$44,4, FALSE)</f>
        <v>0</v>
      </c>
      <c r="T226" s="111">
        <f>$F226*'INTERNAL PARAMETERS-2'!S226*VLOOKUP(T$4,'INTERNAL PARAMETERS-1'!$B$5:$J$44,4, FALSE)</f>
        <v>0</v>
      </c>
      <c r="U226" s="111">
        <f>$F226*'INTERNAL PARAMETERS-2'!T226*VLOOKUP(U$4,'INTERNAL PARAMETERS-1'!$B$5:$J$44,4, FALSE)</f>
        <v>0</v>
      </c>
      <c r="V226" s="111">
        <f>$F226*'INTERNAL PARAMETERS-2'!U226*VLOOKUP(V$4,'INTERNAL PARAMETERS-1'!$B$5:$J$44,4, FALSE)</f>
        <v>0</v>
      </c>
      <c r="W226" s="111">
        <f>$F226*'INTERNAL PARAMETERS-2'!V226*VLOOKUP(W$4,'INTERNAL PARAMETERS-1'!$B$5:$J$44,4, FALSE)</f>
        <v>0</v>
      </c>
      <c r="X226" s="111">
        <f>$F226*'INTERNAL PARAMETERS-2'!W226*VLOOKUP(X$4,'INTERNAL PARAMETERS-1'!$B$5:$J$44,4, FALSE)</f>
        <v>0</v>
      </c>
      <c r="Y226" s="111">
        <f>$F226*'INTERNAL PARAMETERS-2'!X226*VLOOKUP(Y$4,'INTERNAL PARAMETERS-1'!$B$5:$J$44,4, FALSE)</f>
        <v>0</v>
      </c>
      <c r="Z226" s="111">
        <f>$F226*'INTERNAL PARAMETERS-2'!Y226*VLOOKUP(Z$4,'INTERNAL PARAMETERS-1'!$B$5:$J$44,4, FALSE)</f>
        <v>0</v>
      </c>
      <c r="AA226" s="111">
        <f>$F226*'INTERNAL PARAMETERS-2'!Z226*VLOOKUP(AA$4,'INTERNAL PARAMETERS-1'!$B$5:$J$44,4, FALSE)</f>
        <v>0</v>
      </c>
      <c r="AB226" s="111">
        <f>$F226*'INTERNAL PARAMETERS-2'!AA226*VLOOKUP(AB$4,'INTERNAL PARAMETERS-1'!$B$5:$J$44,4, FALSE)</f>
        <v>0</v>
      </c>
      <c r="AC226" s="111">
        <f>$F226*'INTERNAL PARAMETERS-2'!AB226*VLOOKUP(AC$4,'INTERNAL PARAMETERS-1'!$B$5:$J$44,4, FALSE)</f>
        <v>0</v>
      </c>
      <c r="AD226" s="111">
        <f>$F226*'INTERNAL PARAMETERS-2'!AC226*VLOOKUP(AD$4,'INTERNAL PARAMETERS-1'!$B$5:$J$44,4, FALSE)</f>
        <v>0</v>
      </c>
      <c r="AE226" s="111">
        <f>$F226*'INTERNAL PARAMETERS-2'!AD226*VLOOKUP(AE$4,'INTERNAL PARAMETERS-1'!$B$5:$J$44,4, FALSE)</f>
        <v>0</v>
      </c>
      <c r="AF226" s="111">
        <f>$F226*'INTERNAL PARAMETERS-2'!AE226*VLOOKUP(AF$4,'INTERNAL PARAMETERS-1'!$B$5:$J$44,4, FALSE)</f>
        <v>0</v>
      </c>
      <c r="AG226" s="111">
        <f>$F226*'INTERNAL PARAMETERS-2'!AF226*VLOOKUP(AG$4,'INTERNAL PARAMETERS-1'!$B$5:$J$44,4, FALSE)</f>
        <v>0</v>
      </c>
      <c r="AH226" s="111">
        <f>$F226*'INTERNAL PARAMETERS-2'!AG226*VLOOKUP(AH$4,'INTERNAL PARAMETERS-1'!$B$5:$J$44,4, FALSE)</f>
        <v>0</v>
      </c>
      <c r="AI226" s="111">
        <f>$F226*'INTERNAL PARAMETERS-2'!AH226*VLOOKUP(AI$4,'INTERNAL PARAMETERS-1'!$B$5:$J$44,4, FALSE)</f>
        <v>0</v>
      </c>
      <c r="AJ226" s="111">
        <f>$F226*'INTERNAL PARAMETERS-2'!AI226*VLOOKUP(AJ$4,'INTERNAL PARAMETERS-1'!$B$5:$J$44,4, FALSE)</f>
        <v>0</v>
      </c>
      <c r="AK226" s="111">
        <f>$F226*'INTERNAL PARAMETERS-2'!AJ226*VLOOKUP(AK$4,'INTERNAL PARAMETERS-1'!$B$5:$J$44,4, FALSE)</f>
        <v>0</v>
      </c>
      <c r="AL226" s="111">
        <f>$F226*'INTERNAL PARAMETERS-2'!AK226*VLOOKUP(AL$4,'INTERNAL PARAMETERS-1'!$B$5:$J$44,4, FALSE)</f>
        <v>0</v>
      </c>
      <c r="AM226" s="111">
        <f>$F226*'INTERNAL PARAMETERS-2'!AL226*VLOOKUP(AM$4,'INTERNAL PARAMETERS-1'!$B$5:$J$44,4, FALSE)</f>
        <v>0</v>
      </c>
      <c r="AN226" s="111">
        <f>$F226*'INTERNAL PARAMETERS-2'!AM226*VLOOKUP(AN$4,'INTERNAL PARAMETERS-1'!$B$5:$J$44,4, FALSE)</f>
        <v>0</v>
      </c>
      <c r="AO226" s="111">
        <f>$F226*'INTERNAL PARAMETERS-2'!AN226*VLOOKUP(AO$4,'INTERNAL PARAMETERS-1'!$B$5:$J$44,4, FALSE)</f>
        <v>0</v>
      </c>
      <c r="AP226" s="111">
        <f>$F226*'INTERNAL PARAMETERS-2'!AO226*VLOOKUP(AP$4,'INTERNAL PARAMETERS-1'!$B$5:$J$44,4, FALSE)</f>
        <v>0</v>
      </c>
      <c r="AQ226" s="111">
        <f>$F226*'INTERNAL PARAMETERS-2'!AP226*VLOOKUP(AQ$4,'INTERNAL PARAMETERS-1'!$B$5:$J$44,4, FALSE)</f>
        <v>0</v>
      </c>
      <c r="AR226" s="111">
        <f>$F226*'INTERNAL PARAMETERS-2'!AQ226*VLOOKUP(AR$4,'INTERNAL PARAMETERS-1'!$B$5:$J$44,4, FALSE)</f>
        <v>0</v>
      </c>
      <c r="AS226" s="111">
        <f>$F226*'INTERNAL PARAMETERS-2'!AR226*VLOOKUP(AS$4,'INTERNAL PARAMETERS-1'!$B$5:$J$44,4, FALSE)</f>
        <v>0</v>
      </c>
      <c r="AT226" s="110">
        <f>$F226*'INTERNAL PARAMETERS-2'!AS226*VLOOKUP(AT$4,'INTERNAL PARAMETERS-1'!$B$5:$J$44,4, FALSE)</f>
        <v>0</v>
      </c>
      <c r="AU226" s="112">
        <f>$F226*'INTERNAL PARAMETERS-2'!F226*(1-VLOOKUP(G$4,'INTERNAL PARAMETERS-1'!$B$5:$J$44,4, FALSE))</f>
        <v>0</v>
      </c>
      <c r="AV226" s="111">
        <f>$F226*'INTERNAL PARAMETERS-2'!G226*(1-VLOOKUP(H$4,'INTERNAL PARAMETERS-1'!$B$5:$J$44,4, FALSE))</f>
        <v>0</v>
      </c>
      <c r="AW226" s="111">
        <f>$F226*'INTERNAL PARAMETERS-2'!H226*(1-VLOOKUP(I$4,'INTERNAL PARAMETERS-1'!$B$5:$J$44,4, FALSE))</f>
        <v>0</v>
      </c>
      <c r="AX226" s="111">
        <f>$F226*'INTERNAL PARAMETERS-2'!I226*(1-VLOOKUP(J$4,'INTERNAL PARAMETERS-1'!$B$5:$J$44,4, FALSE))</f>
        <v>0</v>
      </c>
      <c r="AY226" s="111">
        <f>$F226*'INTERNAL PARAMETERS-2'!J226*(1-VLOOKUP(K$4,'INTERNAL PARAMETERS-1'!$B$5:$J$44,4, FALSE))</f>
        <v>0</v>
      </c>
      <c r="AZ226" s="111">
        <f>$F226*'INTERNAL PARAMETERS-2'!K226*(1-VLOOKUP(L$4,'INTERNAL PARAMETERS-1'!$B$5:$J$44,4, FALSE))</f>
        <v>0</v>
      </c>
      <c r="BA226" s="111">
        <f>$F226*'INTERNAL PARAMETERS-2'!L226*(1-VLOOKUP(M$4,'INTERNAL PARAMETERS-1'!$B$5:$J$44,4, FALSE))</f>
        <v>0</v>
      </c>
      <c r="BB226" s="111">
        <f>$F226*'INTERNAL PARAMETERS-2'!M226*(1-VLOOKUP(N$4,'INTERNAL PARAMETERS-1'!$B$5:$J$44,4, FALSE))</f>
        <v>0</v>
      </c>
      <c r="BC226" s="111">
        <f>$F226*'INTERNAL PARAMETERS-2'!N226*(1-VLOOKUP(O$4,'INTERNAL PARAMETERS-1'!$B$5:$J$44,4, FALSE))</f>
        <v>0</v>
      </c>
      <c r="BD226" s="111">
        <f>$F226*'INTERNAL PARAMETERS-2'!O226*(1-VLOOKUP(P$4,'INTERNAL PARAMETERS-1'!$B$5:$J$44,4, FALSE))</f>
        <v>0</v>
      </c>
      <c r="BE226" s="111">
        <f>$F226*'INTERNAL PARAMETERS-2'!P226*(1-VLOOKUP(Q$4,'INTERNAL PARAMETERS-1'!$B$5:$J$44,4, FALSE))</f>
        <v>0</v>
      </c>
      <c r="BF226" s="111">
        <f>$F226*'INTERNAL PARAMETERS-2'!Q226*(1-VLOOKUP(R$4,'INTERNAL PARAMETERS-1'!$B$5:$J$44,4, FALSE))</f>
        <v>0</v>
      </c>
      <c r="BG226" s="111">
        <f>$F226*'INTERNAL PARAMETERS-2'!R226*(1-VLOOKUP(S$4,'INTERNAL PARAMETERS-1'!$B$5:$J$44,4, FALSE))</f>
        <v>0</v>
      </c>
      <c r="BH226" s="111">
        <f>$F226*'INTERNAL PARAMETERS-2'!S226*(1-VLOOKUP(T$4,'INTERNAL PARAMETERS-1'!$B$5:$J$44,4, FALSE))</f>
        <v>0</v>
      </c>
      <c r="BI226" s="111">
        <f>$F226*'INTERNAL PARAMETERS-2'!T226*(1-VLOOKUP(U$4,'INTERNAL PARAMETERS-1'!$B$5:$J$44,4, FALSE))</f>
        <v>0</v>
      </c>
      <c r="BJ226" s="111">
        <f>$F226*'INTERNAL PARAMETERS-2'!U226*(1-VLOOKUP(V$4,'INTERNAL PARAMETERS-1'!$B$5:$J$44,4, FALSE))</f>
        <v>0</v>
      </c>
      <c r="BK226" s="111">
        <f>$F226*'INTERNAL PARAMETERS-2'!V226*(1-VLOOKUP(W$4,'INTERNAL PARAMETERS-1'!$B$5:$J$44,4, FALSE))</f>
        <v>0</v>
      </c>
      <c r="BL226" s="111">
        <f>$F226*'INTERNAL PARAMETERS-2'!W226*(1-VLOOKUP(X$4,'INTERNAL PARAMETERS-1'!$B$5:$J$44,4, FALSE))</f>
        <v>0</v>
      </c>
      <c r="BM226" s="111">
        <f>$F226*'INTERNAL PARAMETERS-2'!X226*(1-VLOOKUP(Y$4,'INTERNAL PARAMETERS-1'!$B$5:$J$44,4, FALSE))</f>
        <v>0</v>
      </c>
      <c r="BN226" s="111">
        <f>$F226*'INTERNAL PARAMETERS-2'!Y226*(1-VLOOKUP(Z$4,'INTERNAL PARAMETERS-1'!$B$5:$J$44,4, FALSE))</f>
        <v>0</v>
      </c>
      <c r="BO226" s="111">
        <f>$F226*'INTERNAL PARAMETERS-2'!Z226*(1-VLOOKUP(AA$4,'INTERNAL PARAMETERS-1'!$B$5:$J$44,4, FALSE))</f>
        <v>0</v>
      </c>
      <c r="BP226" s="111">
        <f>$F226*'INTERNAL PARAMETERS-2'!AA226*(1-VLOOKUP(AB$4,'INTERNAL PARAMETERS-1'!$B$5:$J$44,4, FALSE))</f>
        <v>0</v>
      </c>
      <c r="BQ226" s="111">
        <f>$F226*'INTERNAL PARAMETERS-2'!AB226*(1-VLOOKUP(AC$4,'INTERNAL PARAMETERS-1'!$B$5:$J$44,4, FALSE))</f>
        <v>0</v>
      </c>
      <c r="BR226" s="111">
        <f>$F226*'INTERNAL PARAMETERS-2'!AC226*(1-VLOOKUP(AD$4,'INTERNAL PARAMETERS-1'!$B$5:$J$44,4, FALSE))</f>
        <v>0</v>
      </c>
      <c r="BS226" s="111">
        <f>$F226*'INTERNAL PARAMETERS-2'!AD226*(1-VLOOKUP(AE$4,'INTERNAL PARAMETERS-1'!$B$5:$J$44,4, FALSE))</f>
        <v>0</v>
      </c>
      <c r="BT226" s="111">
        <f>$F226*'INTERNAL PARAMETERS-2'!AE226*(1-VLOOKUP(AF$4,'INTERNAL PARAMETERS-1'!$B$5:$J$44,4, FALSE))</f>
        <v>0</v>
      </c>
      <c r="BU226" s="111">
        <f>$F226*'INTERNAL PARAMETERS-2'!AF226*(1-VLOOKUP(AG$4,'INTERNAL PARAMETERS-1'!$B$5:$J$44,4, FALSE))</f>
        <v>0</v>
      </c>
      <c r="BV226" s="111">
        <f>$F226*'INTERNAL PARAMETERS-2'!AG226*(1-VLOOKUP(AH$4,'INTERNAL PARAMETERS-1'!$B$5:$J$44,4, FALSE))</f>
        <v>0</v>
      </c>
      <c r="BW226" s="111">
        <f>$F226*'INTERNAL PARAMETERS-2'!AH226*(1-VLOOKUP(AI$4,'INTERNAL PARAMETERS-1'!$B$5:$J$44,4, FALSE))</f>
        <v>0</v>
      </c>
      <c r="BX226" s="111">
        <f>$F226*'INTERNAL PARAMETERS-2'!AI226*(1-VLOOKUP(AJ$4,'INTERNAL PARAMETERS-1'!$B$5:$J$44,4, FALSE))</f>
        <v>0</v>
      </c>
      <c r="BY226" s="111">
        <f>$F226*'INTERNAL PARAMETERS-2'!AJ226*(1-VLOOKUP(AK$4,'INTERNAL PARAMETERS-1'!$B$5:$J$44,4, FALSE))</f>
        <v>0</v>
      </c>
      <c r="BZ226" s="111">
        <f>$F226*'INTERNAL PARAMETERS-2'!AK226*(1-VLOOKUP(AL$4,'INTERNAL PARAMETERS-1'!$B$5:$J$44,4, FALSE))</f>
        <v>0</v>
      </c>
      <c r="CA226" s="111">
        <f>$F226*'INTERNAL PARAMETERS-2'!AL226*(1-VLOOKUP(AM$4,'INTERNAL PARAMETERS-1'!$B$5:$J$44,4, FALSE))</f>
        <v>0</v>
      </c>
      <c r="CB226" s="111">
        <f>$F226*'INTERNAL PARAMETERS-2'!AM226*(1-VLOOKUP(AN$4,'INTERNAL PARAMETERS-1'!$B$5:$J$44,4, FALSE))</f>
        <v>0</v>
      </c>
      <c r="CC226" s="111">
        <f>$F226*'INTERNAL PARAMETERS-2'!AN226*(1-VLOOKUP(AO$4,'INTERNAL PARAMETERS-1'!$B$5:$J$44,4, FALSE))</f>
        <v>0</v>
      </c>
      <c r="CD226" s="111">
        <f>$F226*'INTERNAL PARAMETERS-2'!AO226*(1-VLOOKUP(AP$4,'INTERNAL PARAMETERS-1'!$B$5:$J$44,4, FALSE))</f>
        <v>0</v>
      </c>
      <c r="CE226" s="111">
        <f>$F226*'INTERNAL PARAMETERS-2'!AP226*(1-VLOOKUP(AQ$4,'INTERNAL PARAMETERS-1'!$B$5:$J$44,4, FALSE))</f>
        <v>0</v>
      </c>
      <c r="CF226" s="111">
        <f>$F226*'INTERNAL PARAMETERS-2'!AQ226*(1-VLOOKUP(AR$4,'INTERNAL PARAMETERS-1'!$B$5:$J$44,4, FALSE))</f>
        <v>0</v>
      </c>
      <c r="CG226" s="111">
        <f>$F226*'INTERNAL PARAMETERS-2'!AR226*(1-VLOOKUP(AS$4,'INTERNAL PARAMETERS-1'!$B$5:$J$44,4, FALSE))</f>
        <v>0</v>
      </c>
      <c r="CH226" s="110">
        <f>$F226*'INTERNAL PARAMETERS-2'!AS226*(1-VLOOKUP(AT$4,'INTERNAL PARAMETERS-1'!$B$5:$J$44,4, FALSE))</f>
        <v>0</v>
      </c>
      <c r="CI226" s="109">
        <f t="shared" si="3"/>
        <v>0</v>
      </c>
    </row>
    <row r="227" spans="3:87" x14ac:dyDescent="0.5">
      <c r="C227" s="75" t="s">
        <v>22</v>
      </c>
      <c r="D227" s="74" t="s">
        <v>21</v>
      </c>
      <c r="E227" s="74" t="s">
        <v>14</v>
      </c>
      <c r="F227" s="113">
        <f>'INPUTS-Incidence'!E227</f>
        <v>0</v>
      </c>
      <c r="G227" s="112">
        <f>$F227*'INTERNAL PARAMETERS-2'!F227*VLOOKUP(G$4,'INTERNAL PARAMETERS-1'!$B$5:$J$44,4, FALSE)</f>
        <v>0</v>
      </c>
      <c r="H227" s="111">
        <f>$F227*'INTERNAL PARAMETERS-2'!G227*VLOOKUP(H$4,'INTERNAL PARAMETERS-1'!$B$5:$J$44,4, FALSE)</f>
        <v>0</v>
      </c>
      <c r="I227" s="111">
        <f>$F227*'INTERNAL PARAMETERS-2'!H227*VLOOKUP(I$4,'INTERNAL PARAMETERS-1'!$B$5:$J$44,4, FALSE)</f>
        <v>0</v>
      </c>
      <c r="J227" s="111">
        <f>$F227*'INTERNAL PARAMETERS-2'!I227*VLOOKUP(J$4,'INTERNAL PARAMETERS-1'!$B$5:$J$44,4, FALSE)</f>
        <v>0</v>
      </c>
      <c r="K227" s="111">
        <f>$F227*'INTERNAL PARAMETERS-2'!J227*VLOOKUP(K$4,'INTERNAL PARAMETERS-1'!$B$5:$J$44,4, FALSE)</f>
        <v>0</v>
      </c>
      <c r="L227" s="111">
        <f>$F227*'INTERNAL PARAMETERS-2'!K227*VLOOKUP(L$4,'INTERNAL PARAMETERS-1'!$B$5:$J$44,4, FALSE)</f>
        <v>0</v>
      </c>
      <c r="M227" s="111">
        <f>$F227*'INTERNAL PARAMETERS-2'!L227*VLOOKUP(M$4,'INTERNAL PARAMETERS-1'!$B$5:$J$44,4, FALSE)</f>
        <v>0</v>
      </c>
      <c r="N227" s="111">
        <f>$F227*'INTERNAL PARAMETERS-2'!M227*VLOOKUP(N$4,'INTERNAL PARAMETERS-1'!$B$5:$J$44,4, FALSE)</f>
        <v>0</v>
      </c>
      <c r="O227" s="111">
        <f>$F227*'INTERNAL PARAMETERS-2'!N227*VLOOKUP(O$4,'INTERNAL PARAMETERS-1'!$B$5:$J$44,4, FALSE)</f>
        <v>0</v>
      </c>
      <c r="P227" s="111">
        <f>$F227*'INTERNAL PARAMETERS-2'!O227*VLOOKUP(P$4,'INTERNAL PARAMETERS-1'!$B$5:$J$44,4, FALSE)</f>
        <v>0</v>
      </c>
      <c r="Q227" s="111">
        <f>$F227*'INTERNAL PARAMETERS-2'!P227*VLOOKUP(Q$4,'INTERNAL PARAMETERS-1'!$B$5:$J$44,4, FALSE)</f>
        <v>0</v>
      </c>
      <c r="R227" s="111">
        <f>$F227*'INTERNAL PARAMETERS-2'!Q227*VLOOKUP(R$4,'INTERNAL PARAMETERS-1'!$B$5:$J$44,4, FALSE)</f>
        <v>0</v>
      </c>
      <c r="S227" s="111">
        <f>$F227*'INTERNAL PARAMETERS-2'!R227*VLOOKUP(S$4,'INTERNAL PARAMETERS-1'!$B$5:$J$44,4, FALSE)</f>
        <v>0</v>
      </c>
      <c r="T227" s="111">
        <f>$F227*'INTERNAL PARAMETERS-2'!S227*VLOOKUP(T$4,'INTERNAL PARAMETERS-1'!$B$5:$J$44,4, FALSE)</f>
        <v>0</v>
      </c>
      <c r="U227" s="111">
        <f>$F227*'INTERNAL PARAMETERS-2'!T227*VLOOKUP(U$4,'INTERNAL PARAMETERS-1'!$B$5:$J$44,4, FALSE)</f>
        <v>0</v>
      </c>
      <c r="V227" s="111">
        <f>$F227*'INTERNAL PARAMETERS-2'!U227*VLOOKUP(V$4,'INTERNAL PARAMETERS-1'!$B$5:$J$44,4, FALSE)</f>
        <v>0</v>
      </c>
      <c r="W227" s="111">
        <f>$F227*'INTERNAL PARAMETERS-2'!V227*VLOOKUP(W$4,'INTERNAL PARAMETERS-1'!$B$5:$J$44,4, FALSE)</f>
        <v>0</v>
      </c>
      <c r="X227" s="111">
        <f>$F227*'INTERNAL PARAMETERS-2'!W227*VLOOKUP(X$4,'INTERNAL PARAMETERS-1'!$B$5:$J$44,4, FALSE)</f>
        <v>0</v>
      </c>
      <c r="Y227" s="111">
        <f>$F227*'INTERNAL PARAMETERS-2'!X227*VLOOKUP(Y$4,'INTERNAL PARAMETERS-1'!$B$5:$J$44,4, FALSE)</f>
        <v>0</v>
      </c>
      <c r="Z227" s="111">
        <f>$F227*'INTERNAL PARAMETERS-2'!Y227*VLOOKUP(Z$4,'INTERNAL PARAMETERS-1'!$B$5:$J$44,4, FALSE)</f>
        <v>0</v>
      </c>
      <c r="AA227" s="111">
        <f>$F227*'INTERNAL PARAMETERS-2'!Z227*VLOOKUP(AA$4,'INTERNAL PARAMETERS-1'!$B$5:$J$44,4, FALSE)</f>
        <v>0</v>
      </c>
      <c r="AB227" s="111">
        <f>$F227*'INTERNAL PARAMETERS-2'!AA227*VLOOKUP(AB$4,'INTERNAL PARAMETERS-1'!$B$5:$J$44,4, FALSE)</f>
        <v>0</v>
      </c>
      <c r="AC227" s="111">
        <f>$F227*'INTERNAL PARAMETERS-2'!AB227*VLOOKUP(AC$4,'INTERNAL PARAMETERS-1'!$B$5:$J$44,4, FALSE)</f>
        <v>0</v>
      </c>
      <c r="AD227" s="111">
        <f>$F227*'INTERNAL PARAMETERS-2'!AC227*VLOOKUP(AD$4,'INTERNAL PARAMETERS-1'!$B$5:$J$44,4, FALSE)</f>
        <v>0</v>
      </c>
      <c r="AE227" s="111">
        <f>$F227*'INTERNAL PARAMETERS-2'!AD227*VLOOKUP(AE$4,'INTERNAL PARAMETERS-1'!$B$5:$J$44,4, FALSE)</f>
        <v>0</v>
      </c>
      <c r="AF227" s="111">
        <f>$F227*'INTERNAL PARAMETERS-2'!AE227*VLOOKUP(AF$4,'INTERNAL PARAMETERS-1'!$B$5:$J$44,4, FALSE)</f>
        <v>0</v>
      </c>
      <c r="AG227" s="111">
        <f>$F227*'INTERNAL PARAMETERS-2'!AF227*VLOOKUP(AG$4,'INTERNAL PARAMETERS-1'!$B$5:$J$44,4, FALSE)</f>
        <v>0</v>
      </c>
      <c r="AH227" s="111">
        <f>$F227*'INTERNAL PARAMETERS-2'!AG227*VLOOKUP(AH$4,'INTERNAL PARAMETERS-1'!$B$5:$J$44,4, FALSE)</f>
        <v>0</v>
      </c>
      <c r="AI227" s="111">
        <f>$F227*'INTERNAL PARAMETERS-2'!AH227*VLOOKUP(AI$4,'INTERNAL PARAMETERS-1'!$B$5:$J$44,4, FALSE)</f>
        <v>0</v>
      </c>
      <c r="AJ227" s="111">
        <f>$F227*'INTERNAL PARAMETERS-2'!AI227*VLOOKUP(AJ$4,'INTERNAL PARAMETERS-1'!$B$5:$J$44,4, FALSE)</f>
        <v>0</v>
      </c>
      <c r="AK227" s="111">
        <f>$F227*'INTERNAL PARAMETERS-2'!AJ227*VLOOKUP(AK$4,'INTERNAL PARAMETERS-1'!$B$5:$J$44,4, FALSE)</f>
        <v>0</v>
      </c>
      <c r="AL227" s="111">
        <f>$F227*'INTERNAL PARAMETERS-2'!AK227*VLOOKUP(AL$4,'INTERNAL PARAMETERS-1'!$B$5:$J$44,4, FALSE)</f>
        <v>0</v>
      </c>
      <c r="AM227" s="111">
        <f>$F227*'INTERNAL PARAMETERS-2'!AL227*VLOOKUP(AM$4,'INTERNAL PARAMETERS-1'!$B$5:$J$44,4, FALSE)</f>
        <v>0</v>
      </c>
      <c r="AN227" s="111">
        <f>$F227*'INTERNAL PARAMETERS-2'!AM227*VLOOKUP(AN$4,'INTERNAL PARAMETERS-1'!$B$5:$J$44,4, FALSE)</f>
        <v>0</v>
      </c>
      <c r="AO227" s="111">
        <f>$F227*'INTERNAL PARAMETERS-2'!AN227*VLOOKUP(AO$4,'INTERNAL PARAMETERS-1'!$B$5:$J$44,4, FALSE)</f>
        <v>0</v>
      </c>
      <c r="AP227" s="111">
        <f>$F227*'INTERNAL PARAMETERS-2'!AO227*VLOOKUP(AP$4,'INTERNAL PARAMETERS-1'!$B$5:$J$44,4, FALSE)</f>
        <v>0</v>
      </c>
      <c r="AQ227" s="111">
        <f>$F227*'INTERNAL PARAMETERS-2'!AP227*VLOOKUP(AQ$4,'INTERNAL PARAMETERS-1'!$B$5:$J$44,4, FALSE)</f>
        <v>0</v>
      </c>
      <c r="AR227" s="111">
        <f>$F227*'INTERNAL PARAMETERS-2'!AQ227*VLOOKUP(AR$4,'INTERNAL PARAMETERS-1'!$B$5:$J$44,4, FALSE)</f>
        <v>0</v>
      </c>
      <c r="AS227" s="111">
        <f>$F227*'INTERNAL PARAMETERS-2'!AR227*VLOOKUP(AS$4,'INTERNAL PARAMETERS-1'!$B$5:$J$44,4, FALSE)</f>
        <v>0</v>
      </c>
      <c r="AT227" s="110">
        <f>$F227*'INTERNAL PARAMETERS-2'!AS227*VLOOKUP(AT$4,'INTERNAL PARAMETERS-1'!$B$5:$J$44,4, FALSE)</f>
        <v>0</v>
      </c>
      <c r="AU227" s="112">
        <f>$F227*'INTERNAL PARAMETERS-2'!F227*(1-VLOOKUP(G$4,'INTERNAL PARAMETERS-1'!$B$5:$J$44,4, FALSE))</f>
        <v>0</v>
      </c>
      <c r="AV227" s="111">
        <f>$F227*'INTERNAL PARAMETERS-2'!G227*(1-VLOOKUP(H$4,'INTERNAL PARAMETERS-1'!$B$5:$J$44,4, FALSE))</f>
        <v>0</v>
      </c>
      <c r="AW227" s="111">
        <f>$F227*'INTERNAL PARAMETERS-2'!H227*(1-VLOOKUP(I$4,'INTERNAL PARAMETERS-1'!$B$5:$J$44,4, FALSE))</f>
        <v>0</v>
      </c>
      <c r="AX227" s="111">
        <f>$F227*'INTERNAL PARAMETERS-2'!I227*(1-VLOOKUP(J$4,'INTERNAL PARAMETERS-1'!$B$5:$J$44,4, FALSE))</f>
        <v>0</v>
      </c>
      <c r="AY227" s="111">
        <f>$F227*'INTERNAL PARAMETERS-2'!J227*(1-VLOOKUP(K$4,'INTERNAL PARAMETERS-1'!$B$5:$J$44,4, FALSE))</f>
        <v>0</v>
      </c>
      <c r="AZ227" s="111">
        <f>$F227*'INTERNAL PARAMETERS-2'!K227*(1-VLOOKUP(L$4,'INTERNAL PARAMETERS-1'!$B$5:$J$44,4, FALSE))</f>
        <v>0</v>
      </c>
      <c r="BA227" s="111">
        <f>$F227*'INTERNAL PARAMETERS-2'!L227*(1-VLOOKUP(M$4,'INTERNAL PARAMETERS-1'!$B$5:$J$44,4, FALSE))</f>
        <v>0</v>
      </c>
      <c r="BB227" s="111">
        <f>$F227*'INTERNAL PARAMETERS-2'!M227*(1-VLOOKUP(N$4,'INTERNAL PARAMETERS-1'!$B$5:$J$44,4, FALSE))</f>
        <v>0</v>
      </c>
      <c r="BC227" s="111">
        <f>$F227*'INTERNAL PARAMETERS-2'!N227*(1-VLOOKUP(O$4,'INTERNAL PARAMETERS-1'!$B$5:$J$44,4, FALSE))</f>
        <v>0</v>
      </c>
      <c r="BD227" s="111">
        <f>$F227*'INTERNAL PARAMETERS-2'!O227*(1-VLOOKUP(P$4,'INTERNAL PARAMETERS-1'!$B$5:$J$44,4, FALSE))</f>
        <v>0</v>
      </c>
      <c r="BE227" s="111">
        <f>$F227*'INTERNAL PARAMETERS-2'!P227*(1-VLOOKUP(Q$4,'INTERNAL PARAMETERS-1'!$B$5:$J$44,4, FALSE))</f>
        <v>0</v>
      </c>
      <c r="BF227" s="111">
        <f>$F227*'INTERNAL PARAMETERS-2'!Q227*(1-VLOOKUP(R$4,'INTERNAL PARAMETERS-1'!$B$5:$J$44,4, FALSE))</f>
        <v>0</v>
      </c>
      <c r="BG227" s="111">
        <f>$F227*'INTERNAL PARAMETERS-2'!R227*(1-VLOOKUP(S$4,'INTERNAL PARAMETERS-1'!$B$5:$J$44,4, FALSE))</f>
        <v>0</v>
      </c>
      <c r="BH227" s="111">
        <f>$F227*'INTERNAL PARAMETERS-2'!S227*(1-VLOOKUP(T$4,'INTERNAL PARAMETERS-1'!$B$5:$J$44,4, FALSE))</f>
        <v>0</v>
      </c>
      <c r="BI227" s="111">
        <f>$F227*'INTERNAL PARAMETERS-2'!T227*(1-VLOOKUP(U$4,'INTERNAL PARAMETERS-1'!$B$5:$J$44,4, FALSE))</f>
        <v>0</v>
      </c>
      <c r="BJ227" s="111">
        <f>$F227*'INTERNAL PARAMETERS-2'!U227*(1-VLOOKUP(V$4,'INTERNAL PARAMETERS-1'!$B$5:$J$44,4, FALSE))</f>
        <v>0</v>
      </c>
      <c r="BK227" s="111">
        <f>$F227*'INTERNAL PARAMETERS-2'!V227*(1-VLOOKUP(W$4,'INTERNAL PARAMETERS-1'!$B$5:$J$44,4, FALSE))</f>
        <v>0</v>
      </c>
      <c r="BL227" s="111">
        <f>$F227*'INTERNAL PARAMETERS-2'!W227*(1-VLOOKUP(X$4,'INTERNAL PARAMETERS-1'!$B$5:$J$44,4, FALSE))</f>
        <v>0</v>
      </c>
      <c r="BM227" s="111">
        <f>$F227*'INTERNAL PARAMETERS-2'!X227*(1-VLOOKUP(Y$4,'INTERNAL PARAMETERS-1'!$B$5:$J$44,4, FALSE))</f>
        <v>0</v>
      </c>
      <c r="BN227" s="111">
        <f>$F227*'INTERNAL PARAMETERS-2'!Y227*(1-VLOOKUP(Z$4,'INTERNAL PARAMETERS-1'!$B$5:$J$44,4, FALSE))</f>
        <v>0</v>
      </c>
      <c r="BO227" s="111">
        <f>$F227*'INTERNAL PARAMETERS-2'!Z227*(1-VLOOKUP(AA$4,'INTERNAL PARAMETERS-1'!$B$5:$J$44,4, FALSE))</f>
        <v>0</v>
      </c>
      <c r="BP227" s="111">
        <f>$F227*'INTERNAL PARAMETERS-2'!AA227*(1-VLOOKUP(AB$4,'INTERNAL PARAMETERS-1'!$B$5:$J$44,4, FALSE))</f>
        <v>0</v>
      </c>
      <c r="BQ227" s="111">
        <f>$F227*'INTERNAL PARAMETERS-2'!AB227*(1-VLOOKUP(AC$4,'INTERNAL PARAMETERS-1'!$B$5:$J$44,4, FALSE))</f>
        <v>0</v>
      </c>
      <c r="BR227" s="111">
        <f>$F227*'INTERNAL PARAMETERS-2'!AC227*(1-VLOOKUP(AD$4,'INTERNAL PARAMETERS-1'!$B$5:$J$44,4, FALSE))</f>
        <v>0</v>
      </c>
      <c r="BS227" s="111">
        <f>$F227*'INTERNAL PARAMETERS-2'!AD227*(1-VLOOKUP(AE$4,'INTERNAL PARAMETERS-1'!$B$5:$J$44,4, FALSE))</f>
        <v>0</v>
      </c>
      <c r="BT227" s="111">
        <f>$F227*'INTERNAL PARAMETERS-2'!AE227*(1-VLOOKUP(AF$4,'INTERNAL PARAMETERS-1'!$B$5:$J$44,4, FALSE))</f>
        <v>0</v>
      </c>
      <c r="BU227" s="111">
        <f>$F227*'INTERNAL PARAMETERS-2'!AF227*(1-VLOOKUP(AG$4,'INTERNAL PARAMETERS-1'!$B$5:$J$44,4, FALSE))</f>
        <v>0</v>
      </c>
      <c r="BV227" s="111">
        <f>$F227*'INTERNAL PARAMETERS-2'!AG227*(1-VLOOKUP(AH$4,'INTERNAL PARAMETERS-1'!$B$5:$J$44,4, FALSE))</f>
        <v>0</v>
      </c>
      <c r="BW227" s="111">
        <f>$F227*'INTERNAL PARAMETERS-2'!AH227*(1-VLOOKUP(AI$4,'INTERNAL PARAMETERS-1'!$B$5:$J$44,4, FALSE))</f>
        <v>0</v>
      </c>
      <c r="BX227" s="111">
        <f>$F227*'INTERNAL PARAMETERS-2'!AI227*(1-VLOOKUP(AJ$4,'INTERNAL PARAMETERS-1'!$B$5:$J$44,4, FALSE))</f>
        <v>0</v>
      </c>
      <c r="BY227" s="111">
        <f>$F227*'INTERNAL PARAMETERS-2'!AJ227*(1-VLOOKUP(AK$4,'INTERNAL PARAMETERS-1'!$B$5:$J$44,4, FALSE))</f>
        <v>0</v>
      </c>
      <c r="BZ227" s="111">
        <f>$F227*'INTERNAL PARAMETERS-2'!AK227*(1-VLOOKUP(AL$4,'INTERNAL PARAMETERS-1'!$B$5:$J$44,4, FALSE))</f>
        <v>0</v>
      </c>
      <c r="CA227" s="111">
        <f>$F227*'INTERNAL PARAMETERS-2'!AL227*(1-VLOOKUP(AM$4,'INTERNAL PARAMETERS-1'!$B$5:$J$44,4, FALSE))</f>
        <v>0</v>
      </c>
      <c r="CB227" s="111">
        <f>$F227*'INTERNAL PARAMETERS-2'!AM227*(1-VLOOKUP(AN$4,'INTERNAL PARAMETERS-1'!$B$5:$J$44,4, FALSE))</f>
        <v>0</v>
      </c>
      <c r="CC227" s="111">
        <f>$F227*'INTERNAL PARAMETERS-2'!AN227*(1-VLOOKUP(AO$4,'INTERNAL PARAMETERS-1'!$B$5:$J$44,4, FALSE))</f>
        <v>0</v>
      </c>
      <c r="CD227" s="111">
        <f>$F227*'INTERNAL PARAMETERS-2'!AO227*(1-VLOOKUP(AP$4,'INTERNAL PARAMETERS-1'!$B$5:$J$44,4, FALSE))</f>
        <v>0</v>
      </c>
      <c r="CE227" s="111">
        <f>$F227*'INTERNAL PARAMETERS-2'!AP227*(1-VLOOKUP(AQ$4,'INTERNAL PARAMETERS-1'!$B$5:$J$44,4, FALSE))</f>
        <v>0</v>
      </c>
      <c r="CF227" s="111">
        <f>$F227*'INTERNAL PARAMETERS-2'!AQ227*(1-VLOOKUP(AR$4,'INTERNAL PARAMETERS-1'!$B$5:$J$44,4, FALSE))</f>
        <v>0</v>
      </c>
      <c r="CG227" s="111">
        <f>$F227*'INTERNAL PARAMETERS-2'!AR227*(1-VLOOKUP(AS$4,'INTERNAL PARAMETERS-1'!$B$5:$J$44,4, FALSE))</f>
        <v>0</v>
      </c>
      <c r="CH227" s="110">
        <f>$F227*'INTERNAL PARAMETERS-2'!AS227*(1-VLOOKUP(AT$4,'INTERNAL PARAMETERS-1'!$B$5:$J$44,4, FALSE))</f>
        <v>0</v>
      </c>
      <c r="CI227" s="109">
        <f t="shared" si="3"/>
        <v>0</v>
      </c>
    </row>
    <row r="228" spans="3:87" x14ac:dyDescent="0.5">
      <c r="C228" s="75" t="s">
        <v>22</v>
      </c>
      <c r="D228" s="74" t="s">
        <v>21</v>
      </c>
      <c r="E228" s="74" t="s">
        <v>13</v>
      </c>
      <c r="F228" s="113">
        <f>'INPUTS-Incidence'!E228</f>
        <v>0</v>
      </c>
      <c r="G228" s="112">
        <f>$F228*'INTERNAL PARAMETERS-2'!F228*VLOOKUP(G$4,'INTERNAL PARAMETERS-1'!$B$5:$J$44,4, FALSE)</f>
        <v>0</v>
      </c>
      <c r="H228" s="111">
        <f>$F228*'INTERNAL PARAMETERS-2'!G228*VLOOKUP(H$4,'INTERNAL PARAMETERS-1'!$B$5:$J$44,4, FALSE)</f>
        <v>0</v>
      </c>
      <c r="I228" s="111">
        <f>$F228*'INTERNAL PARAMETERS-2'!H228*VLOOKUP(I$4,'INTERNAL PARAMETERS-1'!$B$5:$J$44,4, FALSE)</f>
        <v>0</v>
      </c>
      <c r="J228" s="111">
        <f>$F228*'INTERNAL PARAMETERS-2'!I228*VLOOKUP(J$4,'INTERNAL PARAMETERS-1'!$B$5:$J$44,4, FALSE)</f>
        <v>0</v>
      </c>
      <c r="K228" s="111">
        <f>$F228*'INTERNAL PARAMETERS-2'!J228*VLOOKUP(K$4,'INTERNAL PARAMETERS-1'!$B$5:$J$44,4, FALSE)</f>
        <v>0</v>
      </c>
      <c r="L228" s="111">
        <f>$F228*'INTERNAL PARAMETERS-2'!K228*VLOOKUP(L$4,'INTERNAL PARAMETERS-1'!$B$5:$J$44,4, FALSE)</f>
        <v>0</v>
      </c>
      <c r="M228" s="111">
        <f>$F228*'INTERNAL PARAMETERS-2'!L228*VLOOKUP(M$4,'INTERNAL PARAMETERS-1'!$B$5:$J$44,4, FALSE)</f>
        <v>0</v>
      </c>
      <c r="N228" s="111">
        <f>$F228*'INTERNAL PARAMETERS-2'!M228*VLOOKUP(N$4,'INTERNAL PARAMETERS-1'!$B$5:$J$44,4, FALSE)</f>
        <v>0</v>
      </c>
      <c r="O228" s="111">
        <f>$F228*'INTERNAL PARAMETERS-2'!N228*VLOOKUP(O$4,'INTERNAL PARAMETERS-1'!$B$5:$J$44,4, FALSE)</f>
        <v>0</v>
      </c>
      <c r="P228" s="111">
        <f>$F228*'INTERNAL PARAMETERS-2'!O228*VLOOKUP(P$4,'INTERNAL PARAMETERS-1'!$B$5:$J$44,4, FALSE)</f>
        <v>0</v>
      </c>
      <c r="Q228" s="111">
        <f>$F228*'INTERNAL PARAMETERS-2'!P228*VLOOKUP(Q$4,'INTERNAL PARAMETERS-1'!$B$5:$J$44,4, FALSE)</f>
        <v>0</v>
      </c>
      <c r="R228" s="111">
        <f>$F228*'INTERNAL PARAMETERS-2'!Q228*VLOOKUP(R$4,'INTERNAL PARAMETERS-1'!$B$5:$J$44,4, FALSE)</f>
        <v>0</v>
      </c>
      <c r="S228" s="111">
        <f>$F228*'INTERNAL PARAMETERS-2'!R228*VLOOKUP(S$4,'INTERNAL PARAMETERS-1'!$B$5:$J$44,4, FALSE)</f>
        <v>0</v>
      </c>
      <c r="T228" s="111">
        <f>$F228*'INTERNAL PARAMETERS-2'!S228*VLOOKUP(T$4,'INTERNAL PARAMETERS-1'!$B$5:$J$44,4, FALSE)</f>
        <v>0</v>
      </c>
      <c r="U228" s="111">
        <f>$F228*'INTERNAL PARAMETERS-2'!T228*VLOOKUP(U$4,'INTERNAL PARAMETERS-1'!$B$5:$J$44,4, FALSE)</f>
        <v>0</v>
      </c>
      <c r="V228" s="111">
        <f>$F228*'INTERNAL PARAMETERS-2'!U228*VLOOKUP(V$4,'INTERNAL PARAMETERS-1'!$B$5:$J$44,4, FALSE)</f>
        <v>0</v>
      </c>
      <c r="W228" s="111">
        <f>$F228*'INTERNAL PARAMETERS-2'!V228*VLOOKUP(W$4,'INTERNAL PARAMETERS-1'!$B$5:$J$44,4, FALSE)</f>
        <v>0</v>
      </c>
      <c r="X228" s="111">
        <f>$F228*'INTERNAL PARAMETERS-2'!W228*VLOOKUP(X$4,'INTERNAL PARAMETERS-1'!$B$5:$J$44,4, FALSE)</f>
        <v>0</v>
      </c>
      <c r="Y228" s="111">
        <f>$F228*'INTERNAL PARAMETERS-2'!X228*VLOOKUP(Y$4,'INTERNAL PARAMETERS-1'!$B$5:$J$44,4, FALSE)</f>
        <v>0</v>
      </c>
      <c r="Z228" s="111">
        <f>$F228*'INTERNAL PARAMETERS-2'!Y228*VLOOKUP(Z$4,'INTERNAL PARAMETERS-1'!$B$5:$J$44,4, FALSE)</f>
        <v>0</v>
      </c>
      <c r="AA228" s="111">
        <f>$F228*'INTERNAL PARAMETERS-2'!Z228*VLOOKUP(AA$4,'INTERNAL PARAMETERS-1'!$B$5:$J$44,4, FALSE)</f>
        <v>0</v>
      </c>
      <c r="AB228" s="111">
        <f>$F228*'INTERNAL PARAMETERS-2'!AA228*VLOOKUP(AB$4,'INTERNAL PARAMETERS-1'!$B$5:$J$44,4, FALSE)</f>
        <v>0</v>
      </c>
      <c r="AC228" s="111">
        <f>$F228*'INTERNAL PARAMETERS-2'!AB228*VLOOKUP(AC$4,'INTERNAL PARAMETERS-1'!$B$5:$J$44,4, FALSE)</f>
        <v>0</v>
      </c>
      <c r="AD228" s="111">
        <f>$F228*'INTERNAL PARAMETERS-2'!AC228*VLOOKUP(AD$4,'INTERNAL PARAMETERS-1'!$B$5:$J$44,4, FALSE)</f>
        <v>0</v>
      </c>
      <c r="AE228" s="111">
        <f>$F228*'INTERNAL PARAMETERS-2'!AD228*VLOOKUP(AE$4,'INTERNAL PARAMETERS-1'!$B$5:$J$44,4, FALSE)</f>
        <v>0</v>
      </c>
      <c r="AF228" s="111">
        <f>$F228*'INTERNAL PARAMETERS-2'!AE228*VLOOKUP(AF$4,'INTERNAL PARAMETERS-1'!$B$5:$J$44,4, FALSE)</f>
        <v>0</v>
      </c>
      <c r="AG228" s="111">
        <f>$F228*'INTERNAL PARAMETERS-2'!AF228*VLOOKUP(AG$4,'INTERNAL PARAMETERS-1'!$B$5:$J$44,4, FALSE)</f>
        <v>0</v>
      </c>
      <c r="AH228" s="111">
        <f>$F228*'INTERNAL PARAMETERS-2'!AG228*VLOOKUP(AH$4,'INTERNAL PARAMETERS-1'!$B$5:$J$44,4, FALSE)</f>
        <v>0</v>
      </c>
      <c r="AI228" s="111">
        <f>$F228*'INTERNAL PARAMETERS-2'!AH228*VLOOKUP(AI$4,'INTERNAL PARAMETERS-1'!$B$5:$J$44,4, FALSE)</f>
        <v>0</v>
      </c>
      <c r="AJ228" s="111">
        <f>$F228*'INTERNAL PARAMETERS-2'!AI228*VLOOKUP(AJ$4,'INTERNAL PARAMETERS-1'!$B$5:$J$44,4, FALSE)</f>
        <v>0</v>
      </c>
      <c r="AK228" s="111">
        <f>$F228*'INTERNAL PARAMETERS-2'!AJ228*VLOOKUP(AK$4,'INTERNAL PARAMETERS-1'!$B$5:$J$44,4, FALSE)</f>
        <v>0</v>
      </c>
      <c r="AL228" s="111">
        <f>$F228*'INTERNAL PARAMETERS-2'!AK228*VLOOKUP(AL$4,'INTERNAL PARAMETERS-1'!$B$5:$J$44,4, FALSE)</f>
        <v>0</v>
      </c>
      <c r="AM228" s="111">
        <f>$F228*'INTERNAL PARAMETERS-2'!AL228*VLOOKUP(AM$4,'INTERNAL PARAMETERS-1'!$B$5:$J$44,4, FALSE)</f>
        <v>0</v>
      </c>
      <c r="AN228" s="111">
        <f>$F228*'INTERNAL PARAMETERS-2'!AM228*VLOOKUP(AN$4,'INTERNAL PARAMETERS-1'!$B$5:$J$44,4, FALSE)</f>
        <v>0</v>
      </c>
      <c r="AO228" s="111">
        <f>$F228*'INTERNAL PARAMETERS-2'!AN228*VLOOKUP(AO$4,'INTERNAL PARAMETERS-1'!$B$5:$J$44,4, FALSE)</f>
        <v>0</v>
      </c>
      <c r="AP228" s="111">
        <f>$F228*'INTERNAL PARAMETERS-2'!AO228*VLOOKUP(AP$4,'INTERNAL PARAMETERS-1'!$B$5:$J$44,4, FALSE)</f>
        <v>0</v>
      </c>
      <c r="AQ228" s="111">
        <f>$F228*'INTERNAL PARAMETERS-2'!AP228*VLOOKUP(AQ$4,'INTERNAL PARAMETERS-1'!$B$5:$J$44,4, FALSE)</f>
        <v>0</v>
      </c>
      <c r="AR228" s="111">
        <f>$F228*'INTERNAL PARAMETERS-2'!AQ228*VLOOKUP(AR$4,'INTERNAL PARAMETERS-1'!$B$5:$J$44,4, FALSE)</f>
        <v>0</v>
      </c>
      <c r="AS228" s="111">
        <f>$F228*'INTERNAL PARAMETERS-2'!AR228*VLOOKUP(AS$4,'INTERNAL PARAMETERS-1'!$B$5:$J$44,4, FALSE)</f>
        <v>0</v>
      </c>
      <c r="AT228" s="110">
        <f>$F228*'INTERNAL PARAMETERS-2'!AS228*VLOOKUP(AT$4,'INTERNAL PARAMETERS-1'!$B$5:$J$44,4, FALSE)</f>
        <v>0</v>
      </c>
      <c r="AU228" s="112">
        <f>$F228*'INTERNAL PARAMETERS-2'!F228*(1-VLOOKUP(G$4,'INTERNAL PARAMETERS-1'!$B$5:$J$44,4, FALSE))</f>
        <v>0</v>
      </c>
      <c r="AV228" s="111">
        <f>$F228*'INTERNAL PARAMETERS-2'!G228*(1-VLOOKUP(H$4,'INTERNAL PARAMETERS-1'!$B$5:$J$44,4, FALSE))</f>
        <v>0</v>
      </c>
      <c r="AW228" s="111">
        <f>$F228*'INTERNAL PARAMETERS-2'!H228*(1-VLOOKUP(I$4,'INTERNAL PARAMETERS-1'!$B$5:$J$44,4, FALSE))</f>
        <v>0</v>
      </c>
      <c r="AX228" s="111">
        <f>$F228*'INTERNAL PARAMETERS-2'!I228*(1-VLOOKUP(J$4,'INTERNAL PARAMETERS-1'!$B$5:$J$44,4, FALSE))</f>
        <v>0</v>
      </c>
      <c r="AY228" s="111">
        <f>$F228*'INTERNAL PARAMETERS-2'!J228*(1-VLOOKUP(K$4,'INTERNAL PARAMETERS-1'!$B$5:$J$44,4, FALSE))</f>
        <v>0</v>
      </c>
      <c r="AZ228" s="111">
        <f>$F228*'INTERNAL PARAMETERS-2'!K228*(1-VLOOKUP(L$4,'INTERNAL PARAMETERS-1'!$B$5:$J$44,4, FALSE))</f>
        <v>0</v>
      </c>
      <c r="BA228" s="111">
        <f>$F228*'INTERNAL PARAMETERS-2'!L228*(1-VLOOKUP(M$4,'INTERNAL PARAMETERS-1'!$B$5:$J$44,4, FALSE))</f>
        <v>0</v>
      </c>
      <c r="BB228" s="111">
        <f>$F228*'INTERNAL PARAMETERS-2'!M228*(1-VLOOKUP(N$4,'INTERNAL PARAMETERS-1'!$B$5:$J$44,4, FALSE))</f>
        <v>0</v>
      </c>
      <c r="BC228" s="111">
        <f>$F228*'INTERNAL PARAMETERS-2'!N228*(1-VLOOKUP(O$4,'INTERNAL PARAMETERS-1'!$B$5:$J$44,4, FALSE))</f>
        <v>0</v>
      </c>
      <c r="BD228" s="111">
        <f>$F228*'INTERNAL PARAMETERS-2'!O228*(1-VLOOKUP(P$4,'INTERNAL PARAMETERS-1'!$B$5:$J$44,4, FALSE))</f>
        <v>0</v>
      </c>
      <c r="BE228" s="111">
        <f>$F228*'INTERNAL PARAMETERS-2'!P228*(1-VLOOKUP(Q$4,'INTERNAL PARAMETERS-1'!$B$5:$J$44,4, FALSE))</f>
        <v>0</v>
      </c>
      <c r="BF228" s="111">
        <f>$F228*'INTERNAL PARAMETERS-2'!Q228*(1-VLOOKUP(R$4,'INTERNAL PARAMETERS-1'!$B$5:$J$44,4, FALSE))</f>
        <v>0</v>
      </c>
      <c r="BG228" s="111">
        <f>$F228*'INTERNAL PARAMETERS-2'!R228*(1-VLOOKUP(S$4,'INTERNAL PARAMETERS-1'!$B$5:$J$44,4, FALSE))</f>
        <v>0</v>
      </c>
      <c r="BH228" s="111">
        <f>$F228*'INTERNAL PARAMETERS-2'!S228*(1-VLOOKUP(T$4,'INTERNAL PARAMETERS-1'!$B$5:$J$44,4, FALSE))</f>
        <v>0</v>
      </c>
      <c r="BI228" s="111">
        <f>$F228*'INTERNAL PARAMETERS-2'!T228*(1-VLOOKUP(U$4,'INTERNAL PARAMETERS-1'!$B$5:$J$44,4, FALSE))</f>
        <v>0</v>
      </c>
      <c r="BJ228" s="111">
        <f>$F228*'INTERNAL PARAMETERS-2'!U228*(1-VLOOKUP(V$4,'INTERNAL PARAMETERS-1'!$B$5:$J$44,4, FALSE))</f>
        <v>0</v>
      </c>
      <c r="BK228" s="111">
        <f>$F228*'INTERNAL PARAMETERS-2'!V228*(1-VLOOKUP(W$4,'INTERNAL PARAMETERS-1'!$B$5:$J$44,4, FALSE))</f>
        <v>0</v>
      </c>
      <c r="BL228" s="111">
        <f>$F228*'INTERNAL PARAMETERS-2'!W228*(1-VLOOKUP(X$4,'INTERNAL PARAMETERS-1'!$B$5:$J$44,4, FALSE))</f>
        <v>0</v>
      </c>
      <c r="BM228" s="111">
        <f>$F228*'INTERNAL PARAMETERS-2'!X228*(1-VLOOKUP(Y$4,'INTERNAL PARAMETERS-1'!$B$5:$J$44,4, FALSE))</f>
        <v>0</v>
      </c>
      <c r="BN228" s="111">
        <f>$F228*'INTERNAL PARAMETERS-2'!Y228*(1-VLOOKUP(Z$4,'INTERNAL PARAMETERS-1'!$B$5:$J$44,4, FALSE))</f>
        <v>0</v>
      </c>
      <c r="BO228" s="111">
        <f>$F228*'INTERNAL PARAMETERS-2'!Z228*(1-VLOOKUP(AA$4,'INTERNAL PARAMETERS-1'!$B$5:$J$44,4, FALSE))</f>
        <v>0</v>
      </c>
      <c r="BP228" s="111">
        <f>$F228*'INTERNAL PARAMETERS-2'!AA228*(1-VLOOKUP(AB$4,'INTERNAL PARAMETERS-1'!$B$5:$J$44,4, FALSE))</f>
        <v>0</v>
      </c>
      <c r="BQ228" s="111">
        <f>$F228*'INTERNAL PARAMETERS-2'!AB228*(1-VLOOKUP(AC$4,'INTERNAL PARAMETERS-1'!$B$5:$J$44,4, FALSE))</f>
        <v>0</v>
      </c>
      <c r="BR228" s="111">
        <f>$F228*'INTERNAL PARAMETERS-2'!AC228*(1-VLOOKUP(AD$4,'INTERNAL PARAMETERS-1'!$B$5:$J$44,4, FALSE))</f>
        <v>0</v>
      </c>
      <c r="BS228" s="111">
        <f>$F228*'INTERNAL PARAMETERS-2'!AD228*(1-VLOOKUP(AE$4,'INTERNAL PARAMETERS-1'!$B$5:$J$44,4, FALSE))</f>
        <v>0</v>
      </c>
      <c r="BT228" s="111">
        <f>$F228*'INTERNAL PARAMETERS-2'!AE228*(1-VLOOKUP(AF$4,'INTERNAL PARAMETERS-1'!$B$5:$J$44,4, FALSE))</f>
        <v>0</v>
      </c>
      <c r="BU228" s="111">
        <f>$F228*'INTERNAL PARAMETERS-2'!AF228*(1-VLOOKUP(AG$4,'INTERNAL PARAMETERS-1'!$B$5:$J$44,4, FALSE))</f>
        <v>0</v>
      </c>
      <c r="BV228" s="111">
        <f>$F228*'INTERNAL PARAMETERS-2'!AG228*(1-VLOOKUP(AH$4,'INTERNAL PARAMETERS-1'!$B$5:$J$44,4, FALSE))</f>
        <v>0</v>
      </c>
      <c r="BW228" s="111">
        <f>$F228*'INTERNAL PARAMETERS-2'!AH228*(1-VLOOKUP(AI$4,'INTERNAL PARAMETERS-1'!$B$5:$J$44,4, FALSE))</f>
        <v>0</v>
      </c>
      <c r="BX228" s="111">
        <f>$F228*'INTERNAL PARAMETERS-2'!AI228*(1-VLOOKUP(AJ$4,'INTERNAL PARAMETERS-1'!$B$5:$J$44,4, FALSE))</f>
        <v>0</v>
      </c>
      <c r="BY228" s="111">
        <f>$F228*'INTERNAL PARAMETERS-2'!AJ228*(1-VLOOKUP(AK$4,'INTERNAL PARAMETERS-1'!$B$5:$J$44,4, FALSE))</f>
        <v>0</v>
      </c>
      <c r="BZ228" s="111">
        <f>$F228*'INTERNAL PARAMETERS-2'!AK228*(1-VLOOKUP(AL$4,'INTERNAL PARAMETERS-1'!$B$5:$J$44,4, FALSE))</f>
        <v>0</v>
      </c>
      <c r="CA228" s="111">
        <f>$F228*'INTERNAL PARAMETERS-2'!AL228*(1-VLOOKUP(AM$4,'INTERNAL PARAMETERS-1'!$B$5:$J$44,4, FALSE))</f>
        <v>0</v>
      </c>
      <c r="CB228" s="111">
        <f>$F228*'INTERNAL PARAMETERS-2'!AM228*(1-VLOOKUP(AN$4,'INTERNAL PARAMETERS-1'!$B$5:$J$44,4, FALSE))</f>
        <v>0</v>
      </c>
      <c r="CC228" s="111">
        <f>$F228*'INTERNAL PARAMETERS-2'!AN228*(1-VLOOKUP(AO$4,'INTERNAL PARAMETERS-1'!$B$5:$J$44,4, FALSE))</f>
        <v>0</v>
      </c>
      <c r="CD228" s="111">
        <f>$F228*'INTERNAL PARAMETERS-2'!AO228*(1-VLOOKUP(AP$4,'INTERNAL PARAMETERS-1'!$B$5:$J$44,4, FALSE))</f>
        <v>0</v>
      </c>
      <c r="CE228" s="111">
        <f>$F228*'INTERNAL PARAMETERS-2'!AP228*(1-VLOOKUP(AQ$4,'INTERNAL PARAMETERS-1'!$B$5:$J$44,4, FALSE))</f>
        <v>0</v>
      </c>
      <c r="CF228" s="111">
        <f>$F228*'INTERNAL PARAMETERS-2'!AQ228*(1-VLOOKUP(AR$4,'INTERNAL PARAMETERS-1'!$B$5:$J$44,4, FALSE))</f>
        <v>0</v>
      </c>
      <c r="CG228" s="111">
        <f>$F228*'INTERNAL PARAMETERS-2'!AR228*(1-VLOOKUP(AS$4,'INTERNAL PARAMETERS-1'!$B$5:$J$44,4, FALSE))</f>
        <v>0</v>
      </c>
      <c r="CH228" s="110">
        <f>$F228*'INTERNAL PARAMETERS-2'!AS228*(1-VLOOKUP(AT$4,'INTERNAL PARAMETERS-1'!$B$5:$J$44,4, FALSE))</f>
        <v>0</v>
      </c>
      <c r="CI228" s="109">
        <f t="shared" si="3"/>
        <v>0</v>
      </c>
    </row>
    <row r="229" spans="3:87" x14ac:dyDescent="0.5">
      <c r="C229" s="75" t="s">
        <v>22</v>
      </c>
      <c r="D229" s="74" t="s">
        <v>21</v>
      </c>
      <c r="E229" s="74" t="s">
        <v>12</v>
      </c>
      <c r="F229" s="113">
        <f>'INPUTS-Incidence'!E229</f>
        <v>0</v>
      </c>
      <c r="G229" s="112">
        <f>$F229*'INTERNAL PARAMETERS-2'!F229*VLOOKUP(G$4,'INTERNAL PARAMETERS-1'!$B$5:$J$44,4, FALSE)</f>
        <v>0</v>
      </c>
      <c r="H229" s="111">
        <f>$F229*'INTERNAL PARAMETERS-2'!G229*VLOOKUP(H$4,'INTERNAL PARAMETERS-1'!$B$5:$J$44,4, FALSE)</f>
        <v>0</v>
      </c>
      <c r="I229" s="111">
        <f>$F229*'INTERNAL PARAMETERS-2'!H229*VLOOKUP(I$4,'INTERNAL PARAMETERS-1'!$B$5:$J$44,4, FALSE)</f>
        <v>0</v>
      </c>
      <c r="J229" s="111">
        <f>$F229*'INTERNAL PARAMETERS-2'!I229*VLOOKUP(J$4,'INTERNAL PARAMETERS-1'!$B$5:$J$44,4, FALSE)</f>
        <v>0</v>
      </c>
      <c r="K229" s="111">
        <f>$F229*'INTERNAL PARAMETERS-2'!J229*VLOOKUP(K$4,'INTERNAL PARAMETERS-1'!$B$5:$J$44,4, FALSE)</f>
        <v>0</v>
      </c>
      <c r="L229" s="111">
        <f>$F229*'INTERNAL PARAMETERS-2'!K229*VLOOKUP(L$4,'INTERNAL PARAMETERS-1'!$B$5:$J$44,4, FALSE)</f>
        <v>0</v>
      </c>
      <c r="M229" s="111">
        <f>$F229*'INTERNAL PARAMETERS-2'!L229*VLOOKUP(M$4,'INTERNAL PARAMETERS-1'!$B$5:$J$44,4, FALSE)</f>
        <v>0</v>
      </c>
      <c r="N229" s="111">
        <f>$F229*'INTERNAL PARAMETERS-2'!M229*VLOOKUP(N$4,'INTERNAL PARAMETERS-1'!$B$5:$J$44,4, FALSE)</f>
        <v>0</v>
      </c>
      <c r="O229" s="111">
        <f>$F229*'INTERNAL PARAMETERS-2'!N229*VLOOKUP(O$4,'INTERNAL PARAMETERS-1'!$B$5:$J$44,4, FALSE)</f>
        <v>0</v>
      </c>
      <c r="P229" s="111">
        <f>$F229*'INTERNAL PARAMETERS-2'!O229*VLOOKUP(P$4,'INTERNAL PARAMETERS-1'!$B$5:$J$44,4, FALSE)</f>
        <v>0</v>
      </c>
      <c r="Q229" s="111">
        <f>$F229*'INTERNAL PARAMETERS-2'!P229*VLOOKUP(Q$4,'INTERNAL PARAMETERS-1'!$B$5:$J$44,4, FALSE)</f>
        <v>0</v>
      </c>
      <c r="R229" s="111">
        <f>$F229*'INTERNAL PARAMETERS-2'!Q229*VLOOKUP(R$4,'INTERNAL PARAMETERS-1'!$B$5:$J$44,4, FALSE)</f>
        <v>0</v>
      </c>
      <c r="S229" s="111">
        <f>$F229*'INTERNAL PARAMETERS-2'!R229*VLOOKUP(S$4,'INTERNAL PARAMETERS-1'!$B$5:$J$44,4, FALSE)</f>
        <v>0</v>
      </c>
      <c r="T229" s="111">
        <f>$F229*'INTERNAL PARAMETERS-2'!S229*VLOOKUP(T$4,'INTERNAL PARAMETERS-1'!$B$5:$J$44,4, FALSE)</f>
        <v>0</v>
      </c>
      <c r="U229" s="111">
        <f>$F229*'INTERNAL PARAMETERS-2'!T229*VLOOKUP(U$4,'INTERNAL PARAMETERS-1'!$B$5:$J$44,4, FALSE)</f>
        <v>0</v>
      </c>
      <c r="V229" s="111">
        <f>$F229*'INTERNAL PARAMETERS-2'!U229*VLOOKUP(V$4,'INTERNAL PARAMETERS-1'!$B$5:$J$44,4, FALSE)</f>
        <v>0</v>
      </c>
      <c r="W229" s="111">
        <f>$F229*'INTERNAL PARAMETERS-2'!V229*VLOOKUP(W$4,'INTERNAL PARAMETERS-1'!$B$5:$J$44,4, FALSE)</f>
        <v>0</v>
      </c>
      <c r="X229" s="111">
        <f>$F229*'INTERNAL PARAMETERS-2'!W229*VLOOKUP(X$4,'INTERNAL PARAMETERS-1'!$B$5:$J$44,4, FALSE)</f>
        <v>0</v>
      </c>
      <c r="Y229" s="111">
        <f>$F229*'INTERNAL PARAMETERS-2'!X229*VLOOKUP(Y$4,'INTERNAL PARAMETERS-1'!$B$5:$J$44,4, FALSE)</f>
        <v>0</v>
      </c>
      <c r="Z229" s="111">
        <f>$F229*'INTERNAL PARAMETERS-2'!Y229*VLOOKUP(Z$4,'INTERNAL PARAMETERS-1'!$B$5:$J$44,4, FALSE)</f>
        <v>0</v>
      </c>
      <c r="AA229" s="111">
        <f>$F229*'INTERNAL PARAMETERS-2'!Z229*VLOOKUP(AA$4,'INTERNAL PARAMETERS-1'!$B$5:$J$44,4, FALSE)</f>
        <v>0</v>
      </c>
      <c r="AB229" s="111">
        <f>$F229*'INTERNAL PARAMETERS-2'!AA229*VLOOKUP(AB$4,'INTERNAL PARAMETERS-1'!$B$5:$J$44,4, FALSE)</f>
        <v>0</v>
      </c>
      <c r="AC229" s="111">
        <f>$F229*'INTERNAL PARAMETERS-2'!AB229*VLOOKUP(AC$4,'INTERNAL PARAMETERS-1'!$B$5:$J$44,4, FALSE)</f>
        <v>0</v>
      </c>
      <c r="AD229" s="111">
        <f>$F229*'INTERNAL PARAMETERS-2'!AC229*VLOOKUP(AD$4,'INTERNAL PARAMETERS-1'!$B$5:$J$44,4, FALSE)</f>
        <v>0</v>
      </c>
      <c r="AE229" s="111">
        <f>$F229*'INTERNAL PARAMETERS-2'!AD229*VLOOKUP(AE$4,'INTERNAL PARAMETERS-1'!$B$5:$J$44,4, FALSE)</f>
        <v>0</v>
      </c>
      <c r="AF229" s="111">
        <f>$F229*'INTERNAL PARAMETERS-2'!AE229*VLOOKUP(AF$4,'INTERNAL PARAMETERS-1'!$B$5:$J$44,4, FALSE)</f>
        <v>0</v>
      </c>
      <c r="AG229" s="111">
        <f>$F229*'INTERNAL PARAMETERS-2'!AF229*VLOOKUP(AG$4,'INTERNAL PARAMETERS-1'!$B$5:$J$44,4, FALSE)</f>
        <v>0</v>
      </c>
      <c r="AH229" s="111">
        <f>$F229*'INTERNAL PARAMETERS-2'!AG229*VLOOKUP(AH$4,'INTERNAL PARAMETERS-1'!$B$5:$J$44,4, FALSE)</f>
        <v>0</v>
      </c>
      <c r="AI229" s="111">
        <f>$F229*'INTERNAL PARAMETERS-2'!AH229*VLOOKUP(AI$4,'INTERNAL PARAMETERS-1'!$B$5:$J$44,4, FALSE)</f>
        <v>0</v>
      </c>
      <c r="AJ229" s="111">
        <f>$F229*'INTERNAL PARAMETERS-2'!AI229*VLOOKUP(AJ$4,'INTERNAL PARAMETERS-1'!$B$5:$J$44,4, FALSE)</f>
        <v>0</v>
      </c>
      <c r="AK229" s="111">
        <f>$F229*'INTERNAL PARAMETERS-2'!AJ229*VLOOKUP(AK$4,'INTERNAL PARAMETERS-1'!$B$5:$J$44,4, FALSE)</f>
        <v>0</v>
      </c>
      <c r="AL229" s="111">
        <f>$F229*'INTERNAL PARAMETERS-2'!AK229*VLOOKUP(AL$4,'INTERNAL PARAMETERS-1'!$B$5:$J$44,4, FALSE)</f>
        <v>0</v>
      </c>
      <c r="AM229" s="111">
        <f>$F229*'INTERNAL PARAMETERS-2'!AL229*VLOOKUP(AM$4,'INTERNAL PARAMETERS-1'!$B$5:$J$44,4, FALSE)</f>
        <v>0</v>
      </c>
      <c r="AN229" s="111">
        <f>$F229*'INTERNAL PARAMETERS-2'!AM229*VLOOKUP(AN$4,'INTERNAL PARAMETERS-1'!$B$5:$J$44,4, FALSE)</f>
        <v>0</v>
      </c>
      <c r="AO229" s="111">
        <f>$F229*'INTERNAL PARAMETERS-2'!AN229*VLOOKUP(AO$4,'INTERNAL PARAMETERS-1'!$B$5:$J$44,4, FALSE)</f>
        <v>0</v>
      </c>
      <c r="AP229" s="111">
        <f>$F229*'INTERNAL PARAMETERS-2'!AO229*VLOOKUP(AP$4,'INTERNAL PARAMETERS-1'!$B$5:$J$44,4, FALSE)</f>
        <v>0</v>
      </c>
      <c r="AQ229" s="111">
        <f>$F229*'INTERNAL PARAMETERS-2'!AP229*VLOOKUP(AQ$4,'INTERNAL PARAMETERS-1'!$B$5:$J$44,4, FALSE)</f>
        <v>0</v>
      </c>
      <c r="AR229" s="111">
        <f>$F229*'INTERNAL PARAMETERS-2'!AQ229*VLOOKUP(AR$4,'INTERNAL PARAMETERS-1'!$B$5:$J$44,4, FALSE)</f>
        <v>0</v>
      </c>
      <c r="AS229" s="111">
        <f>$F229*'INTERNAL PARAMETERS-2'!AR229*VLOOKUP(AS$4,'INTERNAL PARAMETERS-1'!$B$5:$J$44,4, FALSE)</f>
        <v>0</v>
      </c>
      <c r="AT229" s="110">
        <f>$F229*'INTERNAL PARAMETERS-2'!AS229*VLOOKUP(AT$4,'INTERNAL PARAMETERS-1'!$B$5:$J$44,4, FALSE)</f>
        <v>0</v>
      </c>
      <c r="AU229" s="112">
        <f>$F229*'INTERNAL PARAMETERS-2'!F229*(1-VLOOKUP(G$4,'INTERNAL PARAMETERS-1'!$B$5:$J$44,4, FALSE))</f>
        <v>0</v>
      </c>
      <c r="AV229" s="111">
        <f>$F229*'INTERNAL PARAMETERS-2'!G229*(1-VLOOKUP(H$4,'INTERNAL PARAMETERS-1'!$B$5:$J$44,4, FALSE))</f>
        <v>0</v>
      </c>
      <c r="AW229" s="111">
        <f>$F229*'INTERNAL PARAMETERS-2'!H229*(1-VLOOKUP(I$4,'INTERNAL PARAMETERS-1'!$B$5:$J$44,4, FALSE))</f>
        <v>0</v>
      </c>
      <c r="AX229" s="111">
        <f>$F229*'INTERNAL PARAMETERS-2'!I229*(1-VLOOKUP(J$4,'INTERNAL PARAMETERS-1'!$B$5:$J$44,4, FALSE))</f>
        <v>0</v>
      </c>
      <c r="AY229" s="111">
        <f>$F229*'INTERNAL PARAMETERS-2'!J229*(1-VLOOKUP(K$4,'INTERNAL PARAMETERS-1'!$B$5:$J$44,4, FALSE))</f>
        <v>0</v>
      </c>
      <c r="AZ229" s="111">
        <f>$F229*'INTERNAL PARAMETERS-2'!K229*(1-VLOOKUP(L$4,'INTERNAL PARAMETERS-1'!$B$5:$J$44,4, FALSE))</f>
        <v>0</v>
      </c>
      <c r="BA229" s="111">
        <f>$F229*'INTERNAL PARAMETERS-2'!L229*(1-VLOOKUP(M$4,'INTERNAL PARAMETERS-1'!$B$5:$J$44,4, FALSE))</f>
        <v>0</v>
      </c>
      <c r="BB229" s="111">
        <f>$F229*'INTERNAL PARAMETERS-2'!M229*(1-VLOOKUP(N$4,'INTERNAL PARAMETERS-1'!$B$5:$J$44,4, FALSE))</f>
        <v>0</v>
      </c>
      <c r="BC229" s="111">
        <f>$F229*'INTERNAL PARAMETERS-2'!N229*(1-VLOOKUP(O$4,'INTERNAL PARAMETERS-1'!$B$5:$J$44,4, FALSE))</f>
        <v>0</v>
      </c>
      <c r="BD229" s="111">
        <f>$F229*'INTERNAL PARAMETERS-2'!O229*(1-VLOOKUP(P$4,'INTERNAL PARAMETERS-1'!$B$5:$J$44,4, FALSE))</f>
        <v>0</v>
      </c>
      <c r="BE229" s="111">
        <f>$F229*'INTERNAL PARAMETERS-2'!P229*(1-VLOOKUP(Q$4,'INTERNAL PARAMETERS-1'!$B$5:$J$44,4, FALSE))</f>
        <v>0</v>
      </c>
      <c r="BF229" s="111">
        <f>$F229*'INTERNAL PARAMETERS-2'!Q229*(1-VLOOKUP(R$4,'INTERNAL PARAMETERS-1'!$B$5:$J$44,4, FALSE))</f>
        <v>0</v>
      </c>
      <c r="BG229" s="111">
        <f>$F229*'INTERNAL PARAMETERS-2'!R229*(1-VLOOKUP(S$4,'INTERNAL PARAMETERS-1'!$B$5:$J$44,4, FALSE))</f>
        <v>0</v>
      </c>
      <c r="BH229" s="111">
        <f>$F229*'INTERNAL PARAMETERS-2'!S229*(1-VLOOKUP(T$4,'INTERNAL PARAMETERS-1'!$B$5:$J$44,4, FALSE))</f>
        <v>0</v>
      </c>
      <c r="BI229" s="111">
        <f>$F229*'INTERNAL PARAMETERS-2'!T229*(1-VLOOKUP(U$4,'INTERNAL PARAMETERS-1'!$B$5:$J$44,4, FALSE))</f>
        <v>0</v>
      </c>
      <c r="BJ229" s="111">
        <f>$F229*'INTERNAL PARAMETERS-2'!U229*(1-VLOOKUP(V$4,'INTERNAL PARAMETERS-1'!$B$5:$J$44,4, FALSE))</f>
        <v>0</v>
      </c>
      <c r="BK229" s="111">
        <f>$F229*'INTERNAL PARAMETERS-2'!V229*(1-VLOOKUP(W$4,'INTERNAL PARAMETERS-1'!$B$5:$J$44,4, FALSE))</f>
        <v>0</v>
      </c>
      <c r="BL229" s="111">
        <f>$F229*'INTERNAL PARAMETERS-2'!W229*(1-VLOOKUP(X$4,'INTERNAL PARAMETERS-1'!$B$5:$J$44,4, FALSE))</f>
        <v>0</v>
      </c>
      <c r="BM229" s="111">
        <f>$F229*'INTERNAL PARAMETERS-2'!X229*(1-VLOOKUP(Y$4,'INTERNAL PARAMETERS-1'!$B$5:$J$44,4, FALSE))</f>
        <v>0</v>
      </c>
      <c r="BN229" s="111">
        <f>$F229*'INTERNAL PARAMETERS-2'!Y229*(1-VLOOKUP(Z$4,'INTERNAL PARAMETERS-1'!$B$5:$J$44,4, FALSE))</f>
        <v>0</v>
      </c>
      <c r="BO229" s="111">
        <f>$F229*'INTERNAL PARAMETERS-2'!Z229*(1-VLOOKUP(AA$4,'INTERNAL PARAMETERS-1'!$B$5:$J$44,4, FALSE))</f>
        <v>0</v>
      </c>
      <c r="BP229" s="111">
        <f>$F229*'INTERNAL PARAMETERS-2'!AA229*(1-VLOOKUP(AB$4,'INTERNAL PARAMETERS-1'!$B$5:$J$44,4, FALSE))</f>
        <v>0</v>
      </c>
      <c r="BQ229" s="111">
        <f>$F229*'INTERNAL PARAMETERS-2'!AB229*(1-VLOOKUP(AC$4,'INTERNAL PARAMETERS-1'!$B$5:$J$44,4, FALSE))</f>
        <v>0</v>
      </c>
      <c r="BR229" s="111">
        <f>$F229*'INTERNAL PARAMETERS-2'!AC229*(1-VLOOKUP(AD$4,'INTERNAL PARAMETERS-1'!$B$5:$J$44,4, FALSE))</f>
        <v>0</v>
      </c>
      <c r="BS229" s="111">
        <f>$F229*'INTERNAL PARAMETERS-2'!AD229*(1-VLOOKUP(AE$4,'INTERNAL PARAMETERS-1'!$B$5:$J$44,4, FALSE))</f>
        <v>0</v>
      </c>
      <c r="BT229" s="111">
        <f>$F229*'INTERNAL PARAMETERS-2'!AE229*(1-VLOOKUP(AF$4,'INTERNAL PARAMETERS-1'!$B$5:$J$44,4, FALSE))</f>
        <v>0</v>
      </c>
      <c r="BU229" s="111">
        <f>$F229*'INTERNAL PARAMETERS-2'!AF229*(1-VLOOKUP(AG$4,'INTERNAL PARAMETERS-1'!$B$5:$J$44,4, FALSE))</f>
        <v>0</v>
      </c>
      <c r="BV229" s="111">
        <f>$F229*'INTERNAL PARAMETERS-2'!AG229*(1-VLOOKUP(AH$4,'INTERNAL PARAMETERS-1'!$B$5:$J$44,4, FALSE))</f>
        <v>0</v>
      </c>
      <c r="BW229" s="111">
        <f>$F229*'INTERNAL PARAMETERS-2'!AH229*(1-VLOOKUP(AI$4,'INTERNAL PARAMETERS-1'!$B$5:$J$44,4, FALSE))</f>
        <v>0</v>
      </c>
      <c r="BX229" s="111">
        <f>$F229*'INTERNAL PARAMETERS-2'!AI229*(1-VLOOKUP(AJ$4,'INTERNAL PARAMETERS-1'!$B$5:$J$44,4, FALSE))</f>
        <v>0</v>
      </c>
      <c r="BY229" s="111">
        <f>$F229*'INTERNAL PARAMETERS-2'!AJ229*(1-VLOOKUP(AK$4,'INTERNAL PARAMETERS-1'!$B$5:$J$44,4, FALSE))</f>
        <v>0</v>
      </c>
      <c r="BZ229" s="111">
        <f>$F229*'INTERNAL PARAMETERS-2'!AK229*(1-VLOOKUP(AL$4,'INTERNAL PARAMETERS-1'!$B$5:$J$44,4, FALSE))</f>
        <v>0</v>
      </c>
      <c r="CA229" s="111">
        <f>$F229*'INTERNAL PARAMETERS-2'!AL229*(1-VLOOKUP(AM$4,'INTERNAL PARAMETERS-1'!$B$5:$J$44,4, FALSE))</f>
        <v>0</v>
      </c>
      <c r="CB229" s="111">
        <f>$F229*'INTERNAL PARAMETERS-2'!AM229*(1-VLOOKUP(AN$4,'INTERNAL PARAMETERS-1'!$B$5:$J$44,4, FALSE))</f>
        <v>0</v>
      </c>
      <c r="CC229" s="111">
        <f>$F229*'INTERNAL PARAMETERS-2'!AN229*(1-VLOOKUP(AO$4,'INTERNAL PARAMETERS-1'!$B$5:$J$44,4, FALSE))</f>
        <v>0</v>
      </c>
      <c r="CD229" s="111">
        <f>$F229*'INTERNAL PARAMETERS-2'!AO229*(1-VLOOKUP(AP$4,'INTERNAL PARAMETERS-1'!$B$5:$J$44,4, FALSE))</f>
        <v>0</v>
      </c>
      <c r="CE229" s="111">
        <f>$F229*'INTERNAL PARAMETERS-2'!AP229*(1-VLOOKUP(AQ$4,'INTERNAL PARAMETERS-1'!$B$5:$J$44,4, FALSE))</f>
        <v>0</v>
      </c>
      <c r="CF229" s="111">
        <f>$F229*'INTERNAL PARAMETERS-2'!AQ229*(1-VLOOKUP(AR$4,'INTERNAL PARAMETERS-1'!$B$5:$J$44,4, FALSE))</f>
        <v>0</v>
      </c>
      <c r="CG229" s="111">
        <f>$F229*'INTERNAL PARAMETERS-2'!AR229*(1-VLOOKUP(AS$4,'INTERNAL PARAMETERS-1'!$B$5:$J$44,4, FALSE))</f>
        <v>0</v>
      </c>
      <c r="CH229" s="110">
        <f>$F229*'INTERNAL PARAMETERS-2'!AS229*(1-VLOOKUP(AT$4,'INTERNAL PARAMETERS-1'!$B$5:$J$44,4, FALSE))</f>
        <v>0</v>
      </c>
      <c r="CI229" s="109">
        <f t="shared" si="3"/>
        <v>0</v>
      </c>
    </row>
    <row r="230" spans="3:87" x14ac:dyDescent="0.5">
      <c r="C230" s="75" t="s">
        <v>22</v>
      </c>
      <c r="D230" s="74" t="s">
        <v>21</v>
      </c>
      <c r="E230" s="74" t="s">
        <v>11</v>
      </c>
      <c r="F230" s="113">
        <f>'INPUTS-Incidence'!E230</f>
        <v>0</v>
      </c>
      <c r="G230" s="112">
        <f>$F230*'INTERNAL PARAMETERS-2'!F230*VLOOKUP(G$4,'INTERNAL PARAMETERS-1'!$B$5:$J$44,4, FALSE)</f>
        <v>0</v>
      </c>
      <c r="H230" s="111">
        <f>$F230*'INTERNAL PARAMETERS-2'!G230*VLOOKUP(H$4,'INTERNAL PARAMETERS-1'!$B$5:$J$44,4, FALSE)</f>
        <v>0</v>
      </c>
      <c r="I230" s="111">
        <f>$F230*'INTERNAL PARAMETERS-2'!H230*VLOOKUP(I$4,'INTERNAL PARAMETERS-1'!$B$5:$J$44,4, FALSE)</f>
        <v>0</v>
      </c>
      <c r="J230" s="111">
        <f>$F230*'INTERNAL PARAMETERS-2'!I230*VLOOKUP(J$4,'INTERNAL PARAMETERS-1'!$B$5:$J$44,4, FALSE)</f>
        <v>0</v>
      </c>
      <c r="K230" s="111">
        <f>$F230*'INTERNAL PARAMETERS-2'!J230*VLOOKUP(K$4,'INTERNAL PARAMETERS-1'!$B$5:$J$44,4, FALSE)</f>
        <v>0</v>
      </c>
      <c r="L230" s="111">
        <f>$F230*'INTERNAL PARAMETERS-2'!K230*VLOOKUP(L$4,'INTERNAL PARAMETERS-1'!$B$5:$J$44,4, FALSE)</f>
        <v>0</v>
      </c>
      <c r="M230" s="111">
        <f>$F230*'INTERNAL PARAMETERS-2'!L230*VLOOKUP(M$4,'INTERNAL PARAMETERS-1'!$B$5:$J$44,4, FALSE)</f>
        <v>0</v>
      </c>
      <c r="N230" s="111">
        <f>$F230*'INTERNAL PARAMETERS-2'!M230*VLOOKUP(N$4,'INTERNAL PARAMETERS-1'!$B$5:$J$44,4, FALSE)</f>
        <v>0</v>
      </c>
      <c r="O230" s="111">
        <f>$F230*'INTERNAL PARAMETERS-2'!N230*VLOOKUP(O$4,'INTERNAL PARAMETERS-1'!$B$5:$J$44,4, FALSE)</f>
        <v>0</v>
      </c>
      <c r="P230" s="111">
        <f>$F230*'INTERNAL PARAMETERS-2'!O230*VLOOKUP(P$4,'INTERNAL PARAMETERS-1'!$B$5:$J$44,4, FALSE)</f>
        <v>0</v>
      </c>
      <c r="Q230" s="111">
        <f>$F230*'INTERNAL PARAMETERS-2'!P230*VLOOKUP(Q$4,'INTERNAL PARAMETERS-1'!$B$5:$J$44,4, FALSE)</f>
        <v>0</v>
      </c>
      <c r="R230" s="111">
        <f>$F230*'INTERNAL PARAMETERS-2'!Q230*VLOOKUP(R$4,'INTERNAL PARAMETERS-1'!$B$5:$J$44,4, FALSE)</f>
        <v>0</v>
      </c>
      <c r="S230" s="111">
        <f>$F230*'INTERNAL PARAMETERS-2'!R230*VLOOKUP(S$4,'INTERNAL PARAMETERS-1'!$B$5:$J$44,4, FALSE)</f>
        <v>0</v>
      </c>
      <c r="T230" s="111">
        <f>$F230*'INTERNAL PARAMETERS-2'!S230*VLOOKUP(T$4,'INTERNAL PARAMETERS-1'!$B$5:$J$44,4, FALSE)</f>
        <v>0</v>
      </c>
      <c r="U230" s="111">
        <f>$F230*'INTERNAL PARAMETERS-2'!T230*VLOOKUP(U$4,'INTERNAL PARAMETERS-1'!$B$5:$J$44,4, FALSE)</f>
        <v>0</v>
      </c>
      <c r="V230" s="111">
        <f>$F230*'INTERNAL PARAMETERS-2'!U230*VLOOKUP(V$4,'INTERNAL PARAMETERS-1'!$B$5:$J$44,4, FALSE)</f>
        <v>0</v>
      </c>
      <c r="W230" s="111">
        <f>$F230*'INTERNAL PARAMETERS-2'!V230*VLOOKUP(W$4,'INTERNAL PARAMETERS-1'!$B$5:$J$44,4, FALSE)</f>
        <v>0</v>
      </c>
      <c r="X230" s="111">
        <f>$F230*'INTERNAL PARAMETERS-2'!W230*VLOOKUP(X$4,'INTERNAL PARAMETERS-1'!$B$5:$J$44,4, FALSE)</f>
        <v>0</v>
      </c>
      <c r="Y230" s="111">
        <f>$F230*'INTERNAL PARAMETERS-2'!X230*VLOOKUP(Y$4,'INTERNAL PARAMETERS-1'!$B$5:$J$44,4, FALSE)</f>
        <v>0</v>
      </c>
      <c r="Z230" s="111">
        <f>$F230*'INTERNAL PARAMETERS-2'!Y230*VLOOKUP(Z$4,'INTERNAL PARAMETERS-1'!$B$5:$J$44,4, FALSE)</f>
        <v>0</v>
      </c>
      <c r="AA230" s="111">
        <f>$F230*'INTERNAL PARAMETERS-2'!Z230*VLOOKUP(AA$4,'INTERNAL PARAMETERS-1'!$B$5:$J$44,4, FALSE)</f>
        <v>0</v>
      </c>
      <c r="AB230" s="111">
        <f>$F230*'INTERNAL PARAMETERS-2'!AA230*VLOOKUP(AB$4,'INTERNAL PARAMETERS-1'!$B$5:$J$44,4, FALSE)</f>
        <v>0</v>
      </c>
      <c r="AC230" s="111">
        <f>$F230*'INTERNAL PARAMETERS-2'!AB230*VLOOKUP(AC$4,'INTERNAL PARAMETERS-1'!$B$5:$J$44,4, FALSE)</f>
        <v>0</v>
      </c>
      <c r="AD230" s="111">
        <f>$F230*'INTERNAL PARAMETERS-2'!AC230*VLOOKUP(AD$4,'INTERNAL PARAMETERS-1'!$B$5:$J$44,4, FALSE)</f>
        <v>0</v>
      </c>
      <c r="AE230" s="111">
        <f>$F230*'INTERNAL PARAMETERS-2'!AD230*VLOOKUP(AE$4,'INTERNAL PARAMETERS-1'!$B$5:$J$44,4, FALSE)</f>
        <v>0</v>
      </c>
      <c r="AF230" s="111">
        <f>$F230*'INTERNAL PARAMETERS-2'!AE230*VLOOKUP(AF$4,'INTERNAL PARAMETERS-1'!$B$5:$J$44,4, FALSE)</f>
        <v>0</v>
      </c>
      <c r="AG230" s="111">
        <f>$F230*'INTERNAL PARAMETERS-2'!AF230*VLOOKUP(AG$4,'INTERNAL PARAMETERS-1'!$B$5:$J$44,4, FALSE)</f>
        <v>0</v>
      </c>
      <c r="AH230" s="111">
        <f>$F230*'INTERNAL PARAMETERS-2'!AG230*VLOOKUP(AH$4,'INTERNAL PARAMETERS-1'!$B$5:$J$44,4, FALSE)</f>
        <v>0</v>
      </c>
      <c r="AI230" s="111">
        <f>$F230*'INTERNAL PARAMETERS-2'!AH230*VLOOKUP(AI$4,'INTERNAL PARAMETERS-1'!$B$5:$J$44,4, FALSE)</f>
        <v>0</v>
      </c>
      <c r="AJ230" s="111">
        <f>$F230*'INTERNAL PARAMETERS-2'!AI230*VLOOKUP(AJ$4,'INTERNAL PARAMETERS-1'!$B$5:$J$44,4, FALSE)</f>
        <v>0</v>
      </c>
      <c r="AK230" s="111">
        <f>$F230*'INTERNAL PARAMETERS-2'!AJ230*VLOOKUP(AK$4,'INTERNAL PARAMETERS-1'!$B$5:$J$44,4, FALSE)</f>
        <v>0</v>
      </c>
      <c r="AL230" s="111">
        <f>$F230*'INTERNAL PARAMETERS-2'!AK230*VLOOKUP(AL$4,'INTERNAL PARAMETERS-1'!$B$5:$J$44,4, FALSE)</f>
        <v>0</v>
      </c>
      <c r="AM230" s="111">
        <f>$F230*'INTERNAL PARAMETERS-2'!AL230*VLOOKUP(AM$4,'INTERNAL PARAMETERS-1'!$B$5:$J$44,4, FALSE)</f>
        <v>0</v>
      </c>
      <c r="AN230" s="111">
        <f>$F230*'INTERNAL PARAMETERS-2'!AM230*VLOOKUP(AN$4,'INTERNAL PARAMETERS-1'!$B$5:$J$44,4, FALSE)</f>
        <v>0</v>
      </c>
      <c r="AO230" s="111">
        <f>$F230*'INTERNAL PARAMETERS-2'!AN230*VLOOKUP(AO$4,'INTERNAL PARAMETERS-1'!$B$5:$J$44,4, FALSE)</f>
        <v>0</v>
      </c>
      <c r="AP230" s="111">
        <f>$F230*'INTERNAL PARAMETERS-2'!AO230*VLOOKUP(AP$4,'INTERNAL PARAMETERS-1'!$B$5:$J$44,4, FALSE)</f>
        <v>0</v>
      </c>
      <c r="AQ230" s="111">
        <f>$F230*'INTERNAL PARAMETERS-2'!AP230*VLOOKUP(AQ$4,'INTERNAL PARAMETERS-1'!$B$5:$J$44,4, FALSE)</f>
        <v>0</v>
      </c>
      <c r="AR230" s="111">
        <f>$F230*'INTERNAL PARAMETERS-2'!AQ230*VLOOKUP(AR$4,'INTERNAL PARAMETERS-1'!$B$5:$J$44,4, FALSE)</f>
        <v>0</v>
      </c>
      <c r="AS230" s="111">
        <f>$F230*'INTERNAL PARAMETERS-2'!AR230*VLOOKUP(AS$4,'INTERNAL PARAMETERS-1'!$B$5:$J$44,4, FALSE)</f>
        <v>0</v>
      </c>
      <c r="AT230" s="110">
        <f>$F230*'INTERNAL PARAMETERS-2'!AS230*VLOOKUP(AT$4,'INTERNAL PARAMETERS-1'!$B$5:$J$44,4, FALSE)</f>
        <v>0</v>
      </c>
      <c r="AU230" s="112">
        <f>$F230*'INTERNAL PARAMETERS-2'!F230*(1-VLOOKUP(G$4,'INTERNAL PARAMETERS-1'!$B$5:$J$44,4, FALSE))</f>
        <v>0</v>
      </c>
      <c r="AV230" s="111">
        <f>$F230*'INTERNAL PARAMETERS-2'!G230*(1-VLOOKUP(H$4,'INTERNAL PARAMETERS-1'!$B$5:$J$44,4, FALSE))</f>
        <v>0</v>
      </c>
      <c r="AW230" s="111">
        <f>$F230*'INTERNAL PARAMETERS-2'!H230*(1-VLOOKUP(I$4,'INTERNAL PARAMETERS-1'!$B$5:$J$44,4, FALSE))</f>
        <v>0</v>
      </c>
      <c r="AX230" s="111">
        <f>$F230*'INTERNAL PARAMETERS-2'!I230*(1-VLOOKUP(J$4,'INTERNAL PARAMETERS-1'!$B$5:$J$44,4, FALSE))</f>
        <v>0</v>
      </c>
      <c r="AY230" s="111">
        <f>$F230*'INTERNAL PARAMETERS-2'!J230*(1-VLOOKUP(K$4,'INTERNAL PARAMETERS-1'!$B$5:$J$44,4, FALSE))</f>
        <v>0</v>
      </c>
      <c r="AZ230" s="111">
        <f>$F230*'INTERNAL PARAMETERS-2'!K230*(1-VLOOKUP(L$4,'INTERNAL PARAMETERS-1'!$B$5:$J$44,4, FALSE))</f>
        <v>0</v>
      </c>
      <c r="BA230" s="111">
        <f>$F230*'INTERNAL PARAMETERS-2'!L230*(1-VLOOKUP(M$4,'INTERNAL PARAMETERS-1'!$B$5:$J$44,4, FALSE))</f>
        <v>0</v>
      </c>
      <c r="BB230" s="111">
        <f>$F230*'INTERNAL PARAMETERS-2'!M230*(1-VLOOKUP(N$4,'INTERNAL PARAMETERS-1'!$B$5:$J$44,4, FALSE))</f>
        <v>0</v>
      </c>
      <c r="BC230" s="111">
        <f>$F230*'INTERNAL PARAMETERS-2'!N230*(1-VLOOKUP(O$4,'INTERNAL PARAMETERS-1'!$B$5:$J$44,4, FALSE))</f>
        <v>0</v>
      </c>
      <c r="BD230" s="111">
        <f>$F230*'INTERNAL PARAMETERS-2'!O230*(1-VLOOKUP(P$4,'INTERNAL PARAMETERS-1'!$B$5:$J$44,4, FALSE))</f>
        <v>0</v>
      </c>
      <c r="BE230" s="111">
        <f>$F230*'INTERNAL PARAMETERS-2'!P230*(1-VLOOKUP(Q$4,'INTERNAL PARAMETERS-1'!$B$5:$J$44,4, FALSE))</f>
        <v>0</v>
      </c>
      <c r="BF230" s="111">
        <f>$F230*'INTERNAL PARAMETERS-2'!Q230*(1-VLOOKUP(R$4,'INTERNAL PARAMETERS-1'!$B$5:$J$44,4, FALSE))</f>
        <v>0</v>
      </c>
      <c r="BG230" s="111">
        <f>$F230*'INTERNAL PARAMETERS-2'!R230*(1-VLOOKUP(S$4,'INTERNAL PARAMETERS-1'!$B$5:$J$44,4, FALSE))</f>
        <v>0</v>
      </c>
      <c r="BH230" s="111">
        <f>$F230*'INTERNAL PARAMETERS-2'!S230*(1-VLOOKUP(T$4,'INTERNAL PARAMETERS-1'!$B$5:$J$44,4, FALSE))</f>
        <v>0</v>
      </c>
      <c r="BI230" s="111">
        <f>$F230*'INTERNAL PARAMETERS-2'!T230*(1-VLOOKUP(U$4,'INTERNAL PARAMETERS-1'!$B$5:$J$44,4, FALSE))</f>
        <v>0</v>
      </c>
      <c r="BJ230" s="111">
        <f>$F230*'INTERNAL PARAMETERS-2'!U230*(1-VLOOKUP(V$4,'INTERNAL PARAMETERS-1'!$B$5:$J$44,4, FALSE))</f>
        <v>0</v>
      </c>
      <c r="BK230" s="111">
        <f>$F230*'INTERNAL PARAMETERS-2'!V230*(1-VLOOKUP(W$4,'INTERNAL PARAMETERS-1'!$B$5:$J$44,4, FALSE))</f>
        <v>0</v>
      </c>
      <c r="BL230" s="111">
        <f>$F230*'INTERNAL PARAMETERS-2'!W230*(1-VLOOKUP(X$4,'INTERNAL PARAMETERS-1'!$B$5:$J$44,4, FALSE))</f>
        <v>0</v>
      </c>
      <c r="BM230" s="111">
        <f>$F230*'INTERNAL PARAMETERS-2'!X230*(1-VLOOKUP(Y$4,'INTERNAL PARAMETERS-1'!$B$5:$J$44,4, FALSE))</f>
        <v>0</v>
      </c>
      <c r="BN230" s="111">
        <f>$F230*'INTERNAL PARAMETERS-2'!Y230*(1-VLOOKUP(Z$4,'INTERNAL PARAMETERS-1'!$B$5:$J$44,4, FALSE))</f>
        <v>0</v>
      </c>
      <c r="BO230" s="111">
        <f>$F230*'INTERNAL PARAMETERS-2'!Z230*(1-VLOOKUP(AA$4,'INTERNAL PARAMETERS-1'!$B$5:$J$44,4, FALSE))</f>
        <v>0</v>
      </c>
      <c r="BP230" s="111">
        <f>$F230*'INTERNAL PARAMETERS-2'!AA230*(1-VLOOKUP(AB$4,'INTERNAL PARAMETERS-1'!$B$5:$J$44,4, FALSE))</f>
        <v>0</v>
      </c>
      <c r="BQ230" s="111">
        <f>$F230*'INTERNAL PARAMETERS-2'!AB230*(1-VLOOKUP(AC$4,'INTERNAL PARAMETERS-1'!$B$5:$J$44,4, FALSE))</f>
        <v>0</v>
      </c>
      <c r="BR230" s="111">
        <f>$F230*'INTERNAL PARAMETERS-2'!AC230*(1-VLOOKUP(AD$4,'INTERNAL PARAMETERS-1'!$B$5:$J$44,4, FALSE))</f>
        <v>0</v>
      </c>
      <c r="BS230" s="111">
        <f>$F230*'INTERNAL PARAMETERS-2'!AD230*(1-VLOOKUP(AE$4,'INTERNAL PARAMETERS-1'!$B$5:$J$44,4, FALSE))</f>
        <v>0</v>
      </c>
      <c r="BT230" s="111">
        <f>$F230*'INTERNAL PARAMETERS-2'!AE230*(1-VLOOKUP(AF$4,'INTERNAL PARAMETERS-1'!$B$5:$J$44,4, FALSE))</f>
        <v>0</v>
      </c>
      <c r="BU230" s="111">
        <f>$F230*'INTERNAL PARAMETERS-2'!AF230*(1-VLOOKUP(AG$4,'INTERNAL PARAMETERS-1'!$B$5:$J$44,4, FALSE))</f>
        <v>0</v>
      </c>
      <c r="BV230" s="111">
        <f>$F230*'INTERNAL PARAMETERS-2'!AG230*(1-VLOOKUP(AH$4,'INTERNAL PARAMETERS-1'!$B$5:$J$44,4, FALSE))</f>
        <v>0</v>
      </c>
      <c r="BW230" s="111">
        <f>$F230*'INTERNAL PARAMETERS-2'!AH230*(1-VLOOKUP(AI$4,'INTERNAL PARAMETERS-1'!$B$5:$J$44,4, FALSE))</f>
        <v>0</v>
      </c>
      <c r="BX230" s="111">
        <f>$F230*'INTERNAL PARAMETERS-2'!AI230*(1-VLOOKUP(AJ$4,'INTERNAL PARAMETERS-1'!$B$5:$J$44,4, FALSE))</f>
        <v>0</v>
      </c>
      <c r="BY230" s="111">
        <f>$F230*'INTERNAL PARAMETERS-2'!AJ230*(1-VLOOKUP(AK$4,'INTERNAL PARAMETERS-1'!$B$5:$J$44,4, FALSE))</f>
        <v>0</v>
      </c>
      <c r="BZ230" s="111">
        <f>$F230*'INTERNAL PARAMETERS-2'!AK230*(1-VLOOKUP(AL$4,'INTERNAL PARAMETERS-1'!$B$5:$J$44,4, FALSE))</f>
        <v>0</v>
      </c>
      <c r="CA230" s="111">
        <f>$F230*'INTERNAL PARAMETERS-2'!AL230*(1-VLOOKUP(AM$4,'INTERNAL PARAMETERS-1'!$B$5:$J$44,4, FALSE))</f>
        <v>0</v>
      </c>
      <c r="CB230" s="111">
        <f>$F230*'INTERNAL PARAMETERS-2'!AM230*(1-VLOOKUP(AN$4,'INTERNAL PARAMETERS-1'!$B$5:$J$44,4, FALSE))</f>
        <v>0</v>
      </c>
      <c r="CC230" s="111">
        <f>$F230*'INTERNAL PARAMETERS-2'!AN230*(1-VLOOKUP(AO$4,'INTERNAL PARAMETERS-1'!$B$5:$J$44,4, FALSE))</f>
        <v>0</v>
      </c>
      <c r="CD230" s="111">
        <f>$F230*'INTERNAL PARAMETERS-2'!AO230*(1-VLOOKUP(AP$4,'INTERNAL PARAMETERS-1'!$B$5:$J$44,4, FALSE))</f>
        <v>0</v>
      </c>
      <c r="CE230" s="111">
        <f>$F230*'INTERNAL PARAMETERS-2'!AP230*(1-VLOOKUP(AQ$4,'INTERNAL PARAMETERS-1'!$B$5:$J$44,4, FALSE))</f>
        <v>0</v>
      </c>
      <c r="CF230" s="111">
        <f>$F230*'INTERNAL PARAMETERS-2'!AQ230*(1-VLOOKUP(AR$4,'INTERNAL PARAMETERS-1'!$B$5:$J$44,4, FALSE))</f>
        <v>0</v>
      </c>
      <c r="CG230" s="111">
        <f>$F230*'INTERNAL PARAMETERS-2'!AR230*(1-VLOOKUP(AS$4,'INTERNAL PARAMETERS-1'!$B$5:$J$44,4, FALSE))</f>
        <v>0</v>
      </c>
      <c r="CH230" s="110">
        <f>$F230*'INTERNAL PARAMETERS-2'!AS230*(1-VLOOKUP(AT$4,'INTERNAL PARAMETERS-1'!$B$5:$J$44,4, FALSE))</f>
        <v>0</v>
      </c>
      <c r="CI230" s="109">
        <f t="shared" si="3"/>
        <v>0</v>
      </c>
    </row>
    <row r="231" spans="3:87" x14ac:dyDescent="0.5">
      <c r="C231" s="75" t="s">
        <v>22</v>
      </c>
      <c r="D231" s="74" t="s">
        <v>21</v>
      </c>
      <c r="E231" s="74" t="s">
        <v>10</v>
      </c>
      <c r="F231" s="113">
        <f>'INPUTS-Incidence'!E231</f>
        <v>0</v>
      </c>
      <c r="G231" s="112">
        <f>$F231*'INTERNAL PARAMETERS-2'!F231*VLOOKUP(G$4,'INTERNAL PARAMETERS-1'!$B$5:$J$44,4, FALSE)</f>
        <v>0</v>
      </c>
      <c r="H231" s="111">
        <f>$F231*'INTERNAL PARAMETERS-2'!G231*VLOOKUP(H$4,'INTERNAL PARAMETERS-1'!$B$5:$J$44,4, FALSE)</f>
        <v>0</v>
      </c>
      <c r="I231" s="111">
        <f>$F231*'INTERNAL PARAMETERS-2'!H231*VLOOKUP(I$4,'INTERNAL PARAMETERS-1'!$B$5:$J$44,4, FALSE)</f>
        <v>0</v>
      </c>
      <c r="J231" s="111">
        <f>$F231*'INTERNAL PARAMETERS-2'!I231*VLOOKUP(J$4,'INTERNAL PARAMETERS-1'!$B$5:$J$44,4, FALSE)</f>
        <v>0</v>
      </c>
      <c r="K231" s="111">
        <f>$F231*'INTERNAL PARAMETERS-2'!J231*VLOOKUP(K$4,'INTERNAL PARAMETERS-1'!$B$5:$J$44,4, FALSE)</f>
        <v>0</v>
      </c>
      <c r="L231" s="111">
        <f>$F231*'INTERNAL PARAMETERS-2'!K231*VLOOKUP(L$4,'INTERNAL PARAMETERS-1'!$B$5:$J$44,4, FALSE)</f>
        <v>0</v>
      </c>
      <c r="M231" s="111">
        <f>$F231*'INTERNAL PARAMETERS-2'!L231*VLOOKUP(M$4,'INTERNAL PARAMETERS-1'!$B$5:$J$44,4, FALSE)</f>
        <v>0</v>
      </c>
      <c r="N231" s="111">
        <f>$F231*'INTERNAL PARAMETERS-2'!M231*VLOOKUP(N$4,'INTERNAL PARAMETERS-1'!$B$5:$J$44,4, FALSE)</f>
        <v>0</v>
      </c>
      <c r="O231" s="111">
        <f>$F231*'INTERNAL PARAMETERS-2'!N231*VLOOKUP(O$4,'INTERNAL PARAMETERS-1'!$B$5:$J$44,4, FALSE)</f>
        <v>0</v>
      </c>
      <c r="P231" s="111">
        <f>$F231*'INTERNAL PARAMETERS-2'!O231*VLOOKUP(P$4,'INTERNAL PARAMETERS-1'!$B$5:$J$44,4, FALSE)</f>
        <v>0</v>
      </c>
      <c r="Q231" s="111">
        <f>$F231*'INTERNAL PARAMETERS-2'!P231*VLOOKUP(Q$4,'INTERNAL PARAMETERS-1'!$B$5:$J$44,4, FALSE)</f>
        <v>0</v>
      </c>
      <c r="R231" s="111">
        <f>$F231*'INTERNAL PARAMETERS-2'!Q231*VLOOKUP(R$4,'INTERNAL PARAMETERS-1'!$B$5:$J$44,4, FALSE)</f>
        <v>0</v>
      </c>
      <c r="S231" s="111">
        <f>$F231*'INTERNAL PARAMETERS-2'!R231*VLOOKUP(S$4,'INTERNAL PARAMETERS-1'!$B$5:$J$44,4, FALSE)</f>
        <v>0</v>
      </c>
      <c r="T231" s="111">
        <f>$F231*'INTERNAL PARAMETERS-2'!S231*VLOOKUP(T$4,'INTERNAL PARAMETERS-1'!$B$5:$J$44,4, FALSE)</f>
        <v>0</v>
      </c>
      <c r="U231" s="111">
        <f>$F231*'INTERNAL PARAMETERS-2'!T231*VLOOKUP(U$4,'INTERNAL PARAMETERS-1'!$B$5:$J$44,4, FALSE)</f>
        <v>0</v>
      </c>
      <c r="V231" s="111">
        <f>$F231*'INTERNAL PARAMETERS-2'!U231*VLOOKUP(V$4,'INTERNAL PARAMETERS-1'!$B$5:$J$44,4, FALSE)</f>
        <v>0</v>
      </c>
      <c r="W231" s="111">
        <f>$F231*'INTERNAL PARAMETERS-2'!V231*VLOOKUP(W$4,'INTERNAL PARAMETERS-1'!$B$5:$J$44,4, FALSE)</f>
        <v>0</v>
      </c>
      <c r="X231" s="111">
        <f>$F231*'INTERNAL PARAMETERS-2'!W231*VLOOKUP(X$4,'INTERNAL PARAMETERS-1'!$B$5:$J$44,4, FALSE)</f>
        <v>0</v>
      </c>
      <c r="Y231" s="111">
        <f>$F231*'INTERNAL PARAMETERS-2'!X231*VLOOKUP(Y$4,'INTERNAL PARAMETERS-1'!$B$5:$J$44,4, FALSE)</f>
        <v>0</v>
      </c>
      <c r="Z231" s="111">
        <f>$F231*'INTERNAL PARAMETERS-2'!Y231*VLOOKUP(Z$4,'INTERNAL PARAMETERS-1'!$B$5:$J$44,4, FALSE)</f>
        <v>0</v>
      </c>
      <c r="AA231" s="111">
        <f>$F231*'INTERNAL PARAMETERS-2'!Z231*VLOOKUP(AA$4,'INTERNAL PARAMETERS-1'!$B$5:$J$44,4, FALSE)</f>
        <v>0</v>
      </c>
      <c r="AB231" s="111">
        <f>$F231*'INTERNAL PARAMETERS-2'!AA231*VLOOKUP(AB$4,'INTERNAL PARAMETERS-1'!$B$5:$J$44,4, FALSE)</f>
        <v>0</v>
      </c>
      <c r="AC231" s="111">
        <f>$F231*'INTERNAL PARAMETERS-2'!AB231*VLOOKUP(AC$4,'INTERNAL PARAMETERS-1'!$B$5:$J$44,4, FALSE)</f>
        <v>0</v>
      </c>
      <c r="AD231" s="111">
        <f>$F231*'INTERNAL PARAMETERS-2'!AC231*VLOOKUP(AD$4,'INTERNAL PARAMETERS-1'!$B$5:$J$44,4, FALSE)</f>
        <v>0</v>
      </c>
      <c r="AE231" s="111">
        <f>$F231*'INTERNAL PARAMETERS-2'!AD231*VLOOKUP(AE$4,'INTERNAL PARAMETERS-1'!$B$5:$J$44,4, FALSE)</f>
        <v>0</v>
      </c>
      <c r="AF231" s="111">
        <f>$F231*'INTERNAL PARAMETERS-2'!AE231*VLOOKUP(AF$4,'INTERNAL PARAMETERS-1'!$B$5:$J$44,4, FALSE)</f>
        <v>0</v>
      </c>
      <c r="AG231" s="111">
        <f>$F231*'INTERNAL PARAMETERS-2'!AF231*VLOOKUP(AG$4,'INTERNAL PARAMETERS-1'!$B$5:$J$44,4, FALSE)</f>
        <v>0</v>
      </c>
      <c r="AH231" s="111">
        <f>$F231*'INTERNAL PARAMETERS-2'!AG231*VLOOKUP(AH$4,'INTERNAL PARAMETERS-1'!$B$5:$J$44,4, FALSE)</f>
        <v>0</v>
      </c>
      <c r="AI231" s="111">
        <f>$F231*'INTERNAL PARAMETERS-2'!AH231*VLOOKUP(AI$4,'INTERNAL PARAMETERS-1'!$B$5:$J$44,4, FALSE)</f>
        <v>0</v>
      </c>
      <c r="AJ231" s="111">
        <f>$F231*'INTERNAL PARAMETERS-2'!AI231*VLOOKUP(AJ$4,'INTERNAL PARAMETERS-1'!$B$5:$J$44,4, FALSE)</f>
        <v>0</v>
      </c>
      <c r="AK231" s="111">
        <f>$F231*'INTERNAL PARAMETERS-2'!AJ231*VLOOKUP(AK$4,'INTERNAL PARAMETERS-1'!$B$5:$J$44,4, FALSE)</f>
        <v>0</v>
      </c>
      <c r="AL231" s="111">
        <f>$F231*'INTERNAL PARAMETERS-2'!AK231*VLOOKUP(AL$4,'INTERNAL PARAMETERS-1'!$B$5:$J$44,4, FALSE)</f>
        <v>0</v>
      </c>
      <c r="AM231" s="111">
        <f>$F231*'INTERNAL PARAMETERS-2'!AL231*VLOOKUP(AM$4,'INTERNAL PARAMETERS-1'!$B$5:$J$44,4, FALSE)</f>
        <v>0</v>
      </c>
      <c r="AN231" s="111">
        <f>$F231*'INTERNAL PARAMETERS-2'!AM231*VLOOKUP(AN$4,'INTERNAL PARAMETERS-1'!$B$5:$J$44,4, FALSE)</f>
        <v>0</v>
      </c>
      <c r="AO231" s="111">
        <f>$F231*'INTERNAL PARAMETERS-2'!AN231*VLOOKUP(AO$4,'INTERNAL PARAMETERS-1'!$B$5:$J$44,4, FALSE)</f>
        <v>0</v>
      </c>
      <c r="AP231" s="111">
        <f>$F231*'INTERNAL PARAMETERS-2'!AO231*VLOOKUP(AP$4,'INTERNAL PARAMETERS-1'!$B$5:$J$44,4, FALSE)</f>
        <v>0</v>
      </c>
      <c r="AQ231" s="111">
        <f>$F231*'INTERNAL PARAMETERS-2'!AP231*VLOOKUP(AQ$4,'INTERNAL PARAMETERS-1'!$B$5:$J$44,4, FALSE)</f>
        <v>0</v>
      </c>
      <c r="AR231" s="111">
        <f>$F231*'INTERNAL PARAMETERS-2'!AQ231*VLOOKUP(AR$4,'INTERNAL PARAMETERS-1'!$B$5:$J$44,4, FALSE)</f>
        <v>0</v>
      </c>
      <c r="AS231" s="111">
        <f>$F231*'INTERNAL PARAMETERS-2'!AR231*VLOOKUP(AS$4,'INTERNAL PARAMETERS-1'!$B$5:$J$44,4, FALSE)</f>
        <v>0</v>
      </c>
      <c r="AT231" s="110">
        <f>$F231*'INTERNAL PARAMETERS-2'!AS231*VLOOKUP(AT$4,'INTERNAL PARAMETERS-1'!$B$5:$J$44,4, FALSE)</f>
        <v>0</v>
      </c>
      <c r="AU231" s="112">
        <f>$F231*'INTERNAL PARAMETERS-2'!F231*(1-VLOOKUP(G$4,'INTERNAL PARAMETERS-1'!$B$5:$J$44,4, FALSE))</f>
        <v>0</v>
      </c>
      <c r="AV231" s="111">
        <f>$F231*'INTERNAL PARAMETERS-2'!G231*(1-VLOOKUP(H$4,'INTERNAL PARAMETERS-1'!$B$5:$J$44,4, FALSE))</f>
        <v>0</v>
      </c>
      <c r="AW231" s="111">
        <f>$F231*'INTERNAL PARAMETERS-2'!H231*(1-VLOOKUP(I$4,'INTERNAL PARAMETERS-1'!$B$5:$J$44,4, FALSE))</f>
        <v>0</v>
      </c>
      <c r="AX231" s="111">
        <f>$F231*'INTERNAL PARAMETERS-2'!I231*(1-VLOOKUP(J$4,'INTERNAL PARAMETERS-1'!$B$5:$J$44,4, FALSE))</f>
        <v>0</v>
      </c>
      <c r="AY231" s="111">
        <f>$F231*'INTERNAL PARAMETERS-2'!J231*(1-VLOOKUP(K$4,'INTERNAL PARAMETERS-1'!$B$5:$J$44,4, FALSE))</f>
        <v>0</v>
      </c>
      <c r="AZ231" s="111">
        <f>$F231*'INTERNAL PARAMETERS-2'!K231*(1-VLOOKUP(L$4,'INTERNAL PARAMETERS-1'!$B$5:$J$44,4, FALSE))</f>
        <v>0</v>
      </c>
      <c r="BA231" s="111">
        <f>$F231*'INTERNAL PARAMETERS-2'!L231*(1-VLOOKUP(M$4,'INTERNAL PARAMETERS-1'!$B$5:$J$44,4, FALSE))</f>
        <v>0</v>
      </c>
      <c r="BB231" s="111">
        <f>$F231*'INTERNAL PARAMETERS-2'!M231*(1-VLOOKUP(N$4,'INTERNAL PARAMETERS-1'!$B$5:$J$44,4, FALSE))</f>
        <v>0</v>
      </c>
      <c r="BC231" s="111">
        <f>$F231*'INTERNAL PARAMETERS-2'!N231*(1-VLOOKUP(O$4,'INTERNAL PARAMETERS-1'!$B$5:$J$44,4, FALSE))</f>
        <v>0</v>
      </c>
      <c r="BD231" s="111">
        <f>$F231*'INTERNAL PARAMETERS-2'!O231*(1-VLOOKUP(P$4,'INTERNAL PARAMETERS-1'!$B$5:$J$44,4, FALSE))</f>
        <v>0</v>
      </c>
      <c r="BE231" s="111">
        <f>$F231*'INTERNAL PARAMETERS-2'!P231*(1-VLOOKUP(Q$4,'INTERNAL PARAMETERS-1'!$B$5:$J$44,4, FALSE))</f>
        <v>0</v>
      </c>
      <c r="BF231" s="111">
        <f>$F231*'INTERNAL PARAMETERS-2'!Q231*(1-VLOOKUP(R$4,'INTERNAL PARAMETERS-1'!$B$5:$J$44,4, FALSE))</f>
        <v>0</v>
      </c>
      <c r="BG231" s="111">
        <f>$F231*'INTERNAL PARAMETERS-2'!R231*(1-VLOOKUP(S$4,'INTERNAL PARAMETERS-1'!$B$5:$J$44,4, FALSE))</f>
        <v>0</v>
      </c>
      <c r="BH231" s="111">
        <f>$F231*'INTERNAL PARAMETERS-2'!S231*(1-VLOOKUP(T$4,'INTERNAL PARAMETERS-1'!$B$5:$J$44,4, FALSE))</f>
        <v>0</v>
      </c>
      <c r="BI231" s="111">
        <f>$F231*'INTERNAL PARAMETERS-2'!T231*(1-VLOOKUP(U$4,'INTERNAL PARAMETERS-1'!$B$5:$J$44,4, FALSE))</f>
        <v>0</v>
      </c>
      <c r="BJ231" s="111">
        <f>$F231*'INTERNAL PARAMETERS-2'!U231*(1-VLOOKUP(V$4,'INTERNAL PARAMETERS-1'!$B$5:$J$44,4, FALSE))</f>
        <v>0</v>
      </c>
      <c r="BK231" s="111">
        <f>$F231*'INTERNAL PARAMETERS-2'!V231*(1-VLOOKUP(W$4,'INTERNAL PARAMETERS-1'!$B$5:$J$44,4, FALSE))</f>
        <v>0</v>
      </c>
      <c r="BL231" s="111">
        <f>$F231*'INTERNAL PARAMETERS-2'!W231*(1-VLOOKUP(X$4,'INTERNAL PARAMETERS-1'!$B$5:$J$44,4, FALSE))</f>
        <v>0</v>
      </c>
      <c r="BM231" s="111">
        <f>$F231*'INTERNAL PARAMETERS-2'!X231*(1-VLOOKUP(Y$4,'INTERNAL PARAMETERS-1'!$B$5:$J$44,4, FALSE))</f>
        <v>0</v>
      </c>
      <c r="BN231" s="111">
        <f>$F231*'INTERNAL PARAMETERS-2'!Y231*(1-VLOOKUP(Z$4,'INTERNAL PARAMETERS-1'!$B$5:$J$44,4, FALSE))</f>
        <v>0</v>
      </c>
      <c r="BO231" s="111">
        <f>$F231*'INTERNAL PARAMETERS-2'!Z231*(1-VLOOKUP(AA$4,'INTERNAL PARAMETERS-1'!$B$5:$J$44,4, FALSE))</f>
        <v>0</v>
      </c>
      <c r="BP231" s="111">
        <f>$F231*'INTERNAL PARAMETERS-2'!AA231*(1-VLOOKUP(AB$4,'INTERNAL PARAMETERS-1'!$B$5:$J$44,4, FALSE))</f>
        <v>0</v>
      </c>
      <c r="BQ231" s="111">
        <f>$F231*'INTERNAL PARAMETERS-2'!AB231*(1-VLOOKUP(AC$4,'INTERNAL PARAMETERS-1'!$B$5:$J$44,4, FALSE))</f>
        <v>0</v>
      </c>
      <c r="BR231" s="111">
        <f>$F231*'INTERNAL PARAMETERS-2'!AC231*(1-VLOOKUP(AD$4,'INTERNAL PARAMETERS-1'!$B$5:$J$44,4, FALSE))</f>
        <v>0</v>
      </c>
      <c r="BS231" s="111">
        <f>$F231*'INTERNAL PARAMETERS-2'!AD231*(1-VLOOKUP(AE$4,'INTERNAL PARAMETERS-1'!$B$5:$J$44,4, FALSE))</f>
        <v>0</v>
      </c>
      <c r="BT231" s="111">
        <f>$F231*'INTERNAL PARAMETERS-2'!AE231*(1-VLOOKUP(AF$4,'INTERNAL PARAMETERS-1'!$B$5:$J$44,4, FALSE))</f>
        <v>0</v>
      </c>
      <c r="BU231" s="111">
        <f>$F231*'INTERNAL PARAMETERS-2'!AF231*(1-VLOOKUP(AG$4,'INTERNAL PARAMETERS-1'!$B$5:$J$44,4, FALSE))</f>
        <v>0</v>
      </c>
      <c r="BV231" s="111">
        <f>$F231*'INTERNAL PARAMETERS-2'!AG231*(1-VLOOKUP(AH$4,'INTERNAL PARAMETERS-1'!$B$5:$J$44,4, FALSE))</f>
        <v>0</v>
      </c>
      <c r="BW231" s="111">
        <f>$F231*'INTERNAL PARAMETERS-2'!AH231*(1-VLOOKUP(AI$4,'INTERNAL PARAMETERS-1'!$B$5:$J$44,4, FALSE))</f>
        <v>0</v>
      </c>
      <c r="BX231" s="111">
        <f>$F231*'INTERNAL PARAMETERS-2'!AI231*(1-VLOOKUP(AJ$4,'INTERNAL PARAMETERS-1'!$B$5:$J$44,4, FALSE))</f>
        <v>0</v>
      </c>
      <c r="BY231" s="111">
        <f>$F231*'INTERNAL PARAMETERS-2'!AJ231*(1-VLOOKUP(AK$4,'INTERNAL PARAMETERS-1'!$B$5:$J$44,4, FALSE))</f>
        <v>0</v>
      </c>
      <c r="BZ231" s="111">
        <f>$F231*'INTERNAL PARAMETERS-2'!AK231*(1-VLOOKUP(AL$4,'INTERNAL PARAMETERS-1'!$B$5:$J$44,4, FALSE))</f>
        <v>0</v>
      </c>
      <c r="CA231" s="111">
        <f>$F231*'INTERNAL PARAMETERS-2'!AL231*(1-VLOOKUP(AM$4,'INTERNAL PARAMETERS-1'!$B$5:$J$44,4, FALSE))</f>
        <v>0</v>
      </c>
      <c r="CB231" s="111">
        <f>$F231*'INTERNAL PARAMETERS-2'!AM231*(1-VLOOKUP(AN$4,'INTERNAL PARAMETERS-1'!$B$5:$J$44,4, FALSE))</f>
        <v>0</v>
      </c>
      <c r="CC231" s="111">
        <f>$F231*'INTERNAL PARAMETERS-2'!AN231*(1-VLOOKUP(AO$4,'INTERNAL PARAMETERS-1'!$B$5:$J$44,4, FALSE))</f>
        <v>0</v>
      </c>
      <c r="CD231" s="111">
        <f>$F231*'INTERNAL PARAMETERS-2'!AO231*(1-VLOOKUP(AP$4,'INTERNAL PARAMETERS-1'!$B$5:$J$44,4, FALSE))</f>
        <v>0</v>
      </c>
      <c r="CE231" s="111">
        <f>$F231*'INTERNAL PARAMETERS-2'!AP231*(1-VLOOKUP(AQ$4,'INTERNAL PARAMETERS-1'!$B$5:$J$44,4, FALSE))</f>
        <v>0</v>
      </c>
      <c r="CF231" s="111">
        <f>$F231*'INTERNAL PARAMETERS-2'!AQ231*(1-VLOOKUP(AR$4,'INTERNAL PARAMETERS-1'!$B$5:$J$44,4, FALSE))</f>
        <v>0</v>
      </c>
      <c r="CG231" s="111">
        <f>$F231*'INTERNAL PARAMETERS-2'!AR231*(1-VLOOKUP(AS$4,'INTERNAL PARAMETERS-1'!$B$5:$J$44,4, FALSE))</f>
        <v>0</v>
      </c>
      <c r="CH231" s="110">
        <f>$F231*'INTERNAL PARAMETERS-2'!AS231*(1-VLOOKUP(AT$4,'INTERNAL PARAMETERS-1'!$B$5:$J$44,4, FALSE))</f>
        <v>0</v>
      </c>
      <c r="CI231" s="109">
        <f t="shared" si="3"/>
        <v>0</v>
      </c>
    </row>
    <row r="232" spans="3:87" x14ac:dyDescent="0.5">
      <c r="C232" s="75" t="s">
        <v>22</v>
      </c>
      <c r="D232" s="74" t="s">
        <v>21</v>
      </c>
      <c r="E232" s="74" t="s">
        <v>9</v>
      </c>
      <c r="F232" s="113">
        <f>'INPUTS-Incidence'!E232</f>
        <v>0</v>
      </c>
      <c r="G232" s="112">
        <f>$F232*'INTERNAL PARAMETERS-2'!F232*VLOOKUP(G$4,'INTERNAL PARAMETERS-1'!$B$5:$J$44,4, FALSE)</f>
        <v>0</v>
      </c>
      <c r="H232" s="111">
        <f>$F232*'INTERNAL PARAMETERS-2'!G232*VLOOKUP(H$4,'INTERNAL PARAMETERS-1'!$B$5:$J$44,4, FALSE)</f>
        <v>0</v>
      </c>
      <c r="I232" s="111">
        <f>$F232*'INTERNAL PARAMETERS-2'!H232*VLOOKUP(I$4,'INTERNAL PARAMETERS-1'!$B$5:$J$44,4, FALSE)</f>
        <v>0</v>
      </c>
      <c r="J232" s="111">
        <f>$F232*'INTERNAL PARAMETERS-2'!I232*VLOOKUP(J$4,'INTERNAL PARAMETERS-1'!$B$5:$J$44,4, FALSE)</f>
        <v>0</v>
      </c>
      <c r="K232" s="111">
        <f>$F232*'INTERNAL PARAMETERS-2'!J232*VLOOKUP(K$4,'INTERNAL PARAMETERS-1'!$B$5:$J$44,4, FALSE)</f>
        <v>0</v>
      </c>
      <c r="L232" s="111">
        <f>$F232*'INTERNAL PARAMETERS-2'!K232*VLOOKUP(L$4,'INTERNAL PARAMETERS-1'!$B$5:$J$44,4, FALSE)</f>
        <v>0</v>
      </c>
      <c r="M232" s="111">
        <f>$F232*'INTERNAL PARAMETERS-2'!L232*VLOOKUP(M$4,'INTERNAL PARAMETERS-1'!$B$5:$J$44,4, FALSE)</f>
        <v>0</v>
      </c>
      <c r="N232" s="111">
        <f>$F232*'INTERNAL PARAMETERS-2'!M232*VLOOKUP(N$4,'INTERNAL PARAMETERS-1'!$B$5:$J$44,4, FALSE)</f>
        <v>0</v>
      </c>
      <c r="O232" s="111">
        <f>$F232*'INTERNAL PARAMETERS-2'!N232*VLOOKUP(O$4,'INTERNAL PARAMETERS-1'!$B$5:$J$44,4, FALSE)</f>
        <v>0</v>
      </c>
      <c r="P232" s="111">
        <f>$F232*'INTERNAL PARAMETERS-2'!O232*VLOOKUP(P$4,'INTERNAL PARAMETERS-1'!$B$5:$J$44,4, FALSE)</f>
        <v>0</v>
      </c>
      <c r="Q232" s="111">
        <f>$F232*'INTERNAL PARAMETERS-2'!P232*VLOOKUP(Q$4,'INTERNAL PARAMETERS-1'!$B$5:$J$44,4, FALSE)</f>
        <v>0</v>
      </c>
      <c r="R232" s="111">
        <f>$F232*'INTERNAL PARAMETERS-2'!Q232*VLOOKUP(R$4,'INTERNAL PARAMETERS-1'!$B$5:$J$44,4, FALSE)</f>
        <v>0</v>
      </c>
      <c r="S232" s="111">
        <f>$F232*'INTERNAL PARAMETERS-2'!R232*VLOOKUP(S$4,'INTERNAL PARAMETERS-1'!$B$5:$J$44,4, FALSE)</f>
        <v>0</v>
      </c>
      <c r="T232" s="111">
        <f>$F232*'INTERNAL PARAMETERS-2'!S232*VLOOKUP(T$4,'INTERNAL PARAMETERS-1'!$B$5:$J$44,4, FALSE)</f>
        <v>0</v>
      </c>
      <c r="U232" s="111">
        <f>$F232*'INTERNAL PARAMETERS-2'!T232*VLOOKUP(U$4,'INTERNAL PARAMETERS-1'!$B$5:$J$44,4, FALSE)</f>
        <v>0</v>
      </c>
      <c r="V232" s="111">
        <f>$F232*'INTERNAL PARAMETERS-2'!U232*VLOOKUP(V$4,'INTERNAL PARAMETERS-1'!$B$5:$J$44,4, FALSE)</f>
        <v>0</v>
      </c>
      <c r="W232" s="111">
        <f>$F232*'INTERNAL PARAMETERS-2'!V232*VLOOKUP(W$4,'INTERNAL PARAMETERS-1'!$B$5:$J$44,4, FALSE)</f>
        <v>0</v>
      </c>
      <c r="X232" s="111">
        <f>$F232*'INTERNAL PARAMETERS-2'!W232*VLOOKUP(X$4,'INTERNAL PARAMETERS-1'!$B$5:$J$44,4, FALSE)</f>
        <v>0</v>
      </c>
      <c r="Y232" s="111">
        <f>$F232*'INTERNAL PARAMETERS-2'!X232*VLOOKUP(Y$4,'INTERNAL PARAMETERS-1'!$B$5:$J$44,4, FALSE)</f>
        <v>0</v>
      </c>
      <c r="Z232" s="111">
        <f>$F232*'INTERNAL PARAMETERS-2'!Y232*VLOOKUP(Z$4,'INTERNAL PARAMETERS-1'!$B$5:$J$44,4, FALSE)</f>
        <v>0</v>
      </c>
      <c r="AA232" s="111">
        <f>$F232*'INTERNAL PARAMETERS-2'!Z232*VLOOKUP(AA$4,'INTERNAL PARAMETERS-1'!$B$5:$J$44,4, FALSE)</f>
        <v>0</v>
      </c>
      <c r="AB232" s="111">
        <f>$F232*'INTERNAL PARAMETERS-2'!AA232*VLOOKUP(AB$4,'INTERNAL PARAMETERS-1'!$B$5:$J$44,4, FALSE)</f>
        <v>0</v>
      </c>
      <c r="AC232" s="111">
        <f>$F232*'INTERNAL PARAMETERS-2'!AB232*VLOOKUP(AC$4,'INTERNAL PARAMETERS-1'!$B$5:$J$44,4, FALSE)</f>
        <v>0</v>
      </c>
      <c r="AD232" s="111">
        <f>$F232*'INTERNAL PARAMETERS-2'!AC232*VLOOKUP(AD$4,'INTERNAL PARAMETERS-1'!$B$5:$J$44,4, FALSE)</f>
        <v>0</v>
      </c>
      <c r="AE232" s="111">
        <f>$F232*'INTERNAL PARAMETERS-2'!AD232*VLOOKUP(AE$4,'INTERNAL PARAMETERS-1'!$B$5:$J$44,4, FALSE)</f>
        <v>0</v>
      </c>
      <c r="AF232" s="111">
        <f>$F232*'INTERNAL PARAMETERS-2'!AE232*VLOOKUP(AF$4,'INTERNAL PARAMETERS-1'!$B$5:$J$44,4, FALSE)</f>
        <v>0</v>
      </c>
      <c r="AG232" s="111">
        <f>$F232*'INTERNAL PARAMETERS-2'!AF232*VLOOKUP(AG$4,'INTERNAL PARAMETERS-1'!$B$5:$J$44,4, FALSE)</f>
        <v>0</v>
      </c>
      <c r="AH232" s="111">
        <f>$F232*'INTERNAL PARAMETERS-2'!AG232*VLOOKUP(AH$4,'INTERNAL PARAMETERS-1'!$B$5:$J$44,4, FALSE)</f>
        <v>0</v>
      </c>
      <c r="AI232" s="111">
        <f>$F232*'INTERNAL PARAMETERS-2'!AH232*VLOOKUP(AI$4,'INTERNAL PARAMETERS-1'!$B$5:$J$44,4, FALSE)</f>
        <v>0</v>
      </c>
      <c r="AJ232" s="111">
        <f>$F232*'INTERNAL PARAMETERS-2'!AI232*VLOOKUP(AJ$4,'INTERNAL PARAMETERS-1'!$B$5:$J$44,4, FALSE)</f>
        <v>0</v>
      </c>
      <c r="AK232" s="111">
        <f>$F232*'INTERNAL PARAMETERS-2'!AJ232*VLOOKUP(AK$4,'INTERNAL PARAMETERS-1'!$B$5:$J$44,4, FALSE)</f>
        <v>0</v>
      </c>
      <c r="AL232" s="111">
        <f>$F232*'INTERNAL PARAMETERS-2'!AK232*VLOOKUP(AL$4,'INTERNAL PARAMETERS-1'!$B$5:$J$44,4, FALSE)</f>
        <v>0</v>
      </c>
      <c r="AM232" s="111">
        <f>$F232*'INTERNAL PARAMETERS-2'!AL232*VLOOKUP(AM$4,'INTERNAL PARAMETERS-1'!$B$5:$J$44,4, FALSE)</f>
        <v>0</v>
      </c>
      <c r="AN232" s="111">
        <f>$F232*'INTERNAL PARAMETERS-2'!AM232*VLOOKUP(AN$4,'INTERNAL PARAMETERS-1'!$B$5:$J$44,4, FALSE)</f>
        <v>0</v>
      </c>
      <c r="AO232" s="111">
        <f>$F232*'INTERNAL PARAMETERS-2'!AN232*VLOOKUP(AO$4,'INTERNAL PARAMETERS-1'!$B$5:$J$44,4, FALSE)</f>
        <v>0</v>
      </c>
      <c r="AP232" s="111">
        <f>$F232*'INTERNAL PARAMETERS-2'!AO232*VLOOKUP(AP$4,'INTERNAL PARAMETERS-1'!$B$5:$J$44,4, FALSE)</f>
        <v>0</v>
      </c>
      <c r="AQ232" s="111">
        <f>$F232*'INTERNAL PARAMETERS-2'!AP232*VLOOKUP(AQ$4,'INTERNAL PARAMETERS-1'!$B$5:$J$44,4, FALSE)</f>
        <v>0</v>
      </c>
      <c r="AR232" s="111">
        <f>$F232*'INTERNAL PARAMETERS-2'!AQ232*VLOOKUP(AR$4,'INTERNAL PARAMETERS-1'!$B$5:$J$44,4, FALSE)</f>
        <v>0</v>
      </c>
      <c r="AS232" s="111">
        <f>$F232*'INTERNAL PARAMETERS-2'!AR232*VLOOKUP(AS$4,'INTERNAL PARAMETERS-1'!$B$5:$J$44,4, FALSE)</f>
        <v>0</v>
      </c>
      <c r="AT232" s="110">
        <f>$F232*'INTERNAL PARAMETERS-2'!AS232*VLOOKUP(AT$4,'INTERNAL PARAMETERS-1'!$B$5:$J$44,4, FALSE)</f>
        <v>0</v>
      </c>
      <c r="AU232" s="112">
        <f>$F232*'INTERNAL PARAMETERS-2'!F232*(1-VLOOKUP(G$4,'INTERNAL PARAMETERS-1'!$B$5:$J$44,4, FALSE))</f>
        <v>0</v>
      </c>
      <c r="AV232" s="111">
        <f>$F232*'INTERNAL PARAMETERS-2'!G232*(1-VLOOKUP(H$4,'INTERNAL PARAMETERS-1'!$B$5:$J$44,4, FALSE))</f>
        <v>0</v>
      </c>
      <c r="AW232" s="111">
        <f>$F232*'INTERNAL PARAMETERS-2'!H232*(1-VLOOKUP(I$4,'INTERNAL PARAMETERS-1'!$B$5:$J$44,4, FALSE))</f>
        <v>0</v>
      </c>
      <c r="AX232" s="111">
        <f>$F232*'INTERNAL PARAMETERS-2'!I232*(1-VLOOKUP(J$4,'INTERNAL PARAMETERS-1'!$B$5:$J$44,4, FALSE))</f>
        <v>0</v>
      </c>
      <c r="AY232" s="111">
        <f>$F232*'INTERNAL PARAMETERS-2'!J232*(1-VLOOKUP(K$4,'INTERNAL PARAMETERS-1'!$B$5:$J$44,4, FALSE))</f>
        <v>0</v>
      </c>
      <c r="AZ232" s="111">
        <f>$F232*'INTERNAL PARAMETERS-2'!K232*(1-VLOOKUP(L$4,'INTERNAL PARAMETERS-1'!$B$5:$J$44,4, FALSE))</f>
        <v>0</v>
      </c>
      <c r="BA232" s="111">
        <f>$F232*'INTERNAL PARAMETERS-2'!L232*(1-VLOOKUP(M$4,'INTERNAL PARAMETERS-1'!$B$5:$J$44,4, FALSE))</f>
        <v>0</v>
      </c>
      <c r="BB232" s="111">
        <f>$F232*'INTERNAL PARAMETERS-2'!M232*(1-VLOOKUP(N$4,'INTERNAL PARAMETERS-1'!$B$5:$J$44,4, FALSE))</f>
        <v>0</v>
      </c>
      <c r="BC232" s="111">
        <f>$F232*'INTERNAL PARAMETERS-2'!N232*(1-VLOOKUP(O$4,'INTERNAL PARAMETERS-1'!$B$5:$J$44,4, FALSE))</f>
        <v>0</v>
      </c>
      <c r="BD232" s="111">
        <f>$F232*'INTERNAL PARAMETERS-2'!O232*(1-VLOOKUP(P$4,'INTERNAL PARAMETERS-1'!$B$5:$J$44,4, FALSE))</f>
        <v>0</v>
      </c>
      <c r="BE232" s="111">
        <f>$F232*'INTERNAL PARAMETERS-2'!P232*(1-VLOOKUP(Q$4,'INTERNAL PARAMETERS-1'!$B$5:$J$44,4, FALSE))</f>
        <v>0</v>
      </c>
      <c r="BF232" s="111">
        <f>$F232*'INTERNAL PARAMETERS-2'!Q232*(1-VLOOKUP(R$4,'INTERNAL PARAMETERS-1'!$B$5:$J$44,4, FALSE))</f>
        <v>0</v>
      </c>
      <c r="BG232" s="111">
        <f>$F232*'INTERNAL PARAMETERS-2'!R232*(1-VLOOKUP(S$4,'INTERNAL PARAMETERS-1'!$B$5:$J$44,4, FALSE))</f>
        <v>0</v>
      </c>
      <c r="BH232" s="111">
        <f>$F232*'INTERNAL PARAMETERS-2'!S232*(1-VLOOKUP(T$4,'INTERNAL PARAMETERS-1'!$B$5:$J$44,4, FALSE))</f>
        <v>0</v>
      </c>
      <c r="BI232" s="111">
        <f>$F232*'INTERNAL PARAMETERS-2'!T232*(1-VLOOKUP(U$4,'INTERNAL PARAMETERS-1'!$B$5:$J$44,4, FALSE))</f>
        <v>0</v>
      </c>
      <c r="BJ232" s="111">
        <f>$F232*'INTERNAL PARAMETERS-2'!U232*(1-VLOOKUP(V$4,'INTERNAL PARAMETERS-1'!$B$5:$J$44,4, FALSE))</f>
        <v>0</v>
      </c>
      <c r="BK232" s="111">
        <f>$F232*'INTERNAL PARAMETERS-2'!V232*(1-VLOOKUP(W$4,'INTERNAL PARAMETERS-1'!$B$5:$J$44,4, FALSE))</f>
        <v>0</v>
      </c>
      <c r="BL232" s="111">
        <f>$F232*'INTERNAL PARAMETERS-2'!W232*(1-VLOOKUP(X$4,'INTERNAL PARAMETERS-1'!$B$5:$J$44,4, FALSE))</f>
        <v>0</v>
      </c>
      <c r="BM232" s="111">
        <f>$F232*'INTERNAL PARAMETERS-2'!X232*(1-VLOOKUP(Y$4,'INTERNAL PARAMETERS-1'!$B$5:$J$44,4, FALSE))</f>
        <v>0</v>
      </c>
      <c r="BN232" s="111">
        <f>$F232*'INTERNAL PARAMETERS-2'!Y232*(1-VLOOKUP(Z$4,'INTERNAL PARAMETERS-1'!$B$5:$J$44,4, FALSE))</f>
        <v>0</v>
      </c>
      <c r="BO232" s="111">
        <f>$F232*'INTERNAL PARAMETERS-2'!Z232*(1-VLOOKUP(AA$4,'INTERNAL PARAMETERS-1'!$B$5:$J$44,4, FALSE))</f>
        <v>0</v>
      </c>
      <c r="BP232" s="111">
        <f>$F232*'INTERNAL PARAMETERS-2'!AA232*(1-VLOOKUP(AB$4,'INTERNAL PARAMETERS-1'!$B$5:$J$44,4, FALSE))</f>
        <v>0</v>
      </c>
      <c r="BQ232" s="111">
        <f>$F232*'INTERNAL PARAMETERS-2'!AB232*(1-VLOOKUP(AC$4,'INTERNAL PARAMETERS-1'!$B$5:$J$44,4, FALSE))</f>
        <v>0</v>
      </c>
      <c r="BR232" s="111">
        <f>$F232*'INTERNAL PARAMETERS-2'!AC232*(1-VLOOKUP(AD$4,'INTERNAL PARAMETERS-1'!$B$5:$J$44,4, FALSE))</f>
        <v>0</v>
      </c>
      <c r="BS232" s="111">
        <f>$F232*'INTERNAL PARAMETERS-2'!AD232*(1-VLOOKUP(AE$4,'INTERNAL PARAMETERS-1'!$B$5:$J$44,4, FALSE))</f>
        <v>0</v>
      </c>
      <c r="BT232" s="111">
        <f>$F232*'INTERNAL PARAMETERS-2'!AE232*(1-VLOOKUP(AF$4,'INTERNAL PARAMETERS-1'!$B$5:$J$44,4, FALSE))</f>
        <v>0</v>
      </c>
      <c r="BU232" s="111">
        <f>$F232*'INTERNAL PARAMETERS-2'!AF232*(1-VLOOKUP(AG$4,'INTERNAL PARAMETERS-1'!$B$5:$J$44,4, FALSE))</f>
        <v>0</v>
      </c>
      <c r="BV232" s="111">
        <f>$F232*'INTERNAL PARAMETERS-2'!AG232*(1-VLOOKUP(AH$4,'INTERNAL PARAMETERS-1'!$B$5:$J$44,4, FALSE))</f>
        <v>0</v>
      </c>
      <c r="BW232" s="111">
        <f>$F232*'INTERNAL PARAMETERS-2'!AH232*(1-VLOOKUP(AI$4,'INTERNAL PARAMETERS-1'!$B$5:$J$44,4, FALSE))</f>
        <v>0</v>
      </c>
      <c r="BX232" s="111">
        <f>$F232*'INTERNAL PARAMETERS-2'!AI232*(1-VLOOKUP(AJ$4,'INTERNAL PARAMETERS-1'!$B$5:$J$44,4, FALSE))</f>
        <v>0</v>
      </c>
      <c r="BY232" s="111">
        <f>$F232*'INTERNAL PARAMETERS-2'!AJ232*(1-VLOOKUP(AK$4,'INTERNAL PARAMETERS-1'!$B$5:$J$44,4, FALSE))</f>
        <v>0</v>
      </c>
      <c r="BZ232" s="111">
        <f>$F232*'INTERNAL PARAMETERS-2'!AK232*(1-VLOOKUP(AL$4,'INTERNAL PARAMETERS-1'!$B$5:$J$44,4, FALSE))</f>
        <v>0</v>
      </c>
      <c r="CA232" s="111">
        <f>$F232*'INTERNAL PARAMETERS-2'!AL232*(1-VLOOKUP(AM$4,'INTERNAL PARAMETERS-1'!$B$5:$J$44,4, FALSE))</f>
        <v>0</v>
      </c>
      <c r="CB232" s="111">
        <f>$F232*'INTERNAL PARAMETERS-2'!AM232*(1-VLOOKUP(AN$4,'INTERNAL PARAMETERS-1'!$B$5:$J$44,4, FALSE))</f>
        <v>0</v>
      </c>
      <c r="CC232" s="111">
        <f>$F232*'INTERNAL PARAMETERS-2'!AN232*(1-VLOOKUP(AO$4,'INTERNAL PARAMETERS-1'!$B$5:$J$44,4, FALSE))</f>
        <v>0</v>
      </c>
      <c r="CD232" s="111">
        <f>$F232*'INTERNAL PARAMETERS-2'!AO232*(1-VLOOKUP(AP$4,'INTERNAL PARAMETERS-1'!$B$5:$J$44,4, FALSE))</f>
        <v>0</v>
      </c>
      <c r="CE232" s="111">
        <f>$F232*'INTERNAL PARAMETERS-2'!AP232*(1-VLOOKUP(AQ$4,'INTERNAL PARAMETERS-1'!$B$5:$J$44,4, FALSE))</f>
        <v>0</v>
      </c>
      <c r="CF232" s="111">
        <f>$F232*'INTERNAL PARAMETERS-2'!AQ232*(1-VLOOKUP(AR$4,'INTERNAL PARAMETERS-1'!$B$5:$J$44,4, FALSE))</f>
        <v>0</v>
      </c>
      <c r="CG232" s="111">
        <f>$F232*'INTERNAL PARAMETERS-2'!AR232*(1-VLOOKUP(AS$4,'INTERNAL PARAMETERS-1'!$B$5:$J$44,4, FALSE))</f>
        <v>0</v>
      </c>
      <c r="CH232" s="110">
        <f>$F232*'INTERNAL PARAMETERS-2'!AS232*(1-VLOOKUP(AT$4,'INTERNAL PARAMETERS-1'!$B$5:$J$44,4, FALSE))</f>
        <v>0</v>
      </c>
      <c r="CI232" s="109">
        <f t="shared" si="3"/>
        <v>0</v>
      </c>
    </row>
    <row r="233" spans="3:87" x14ac:dyDescent="0.5">
      <c r="C233" s="77" t="s">
        <v>22</v>
      </c>
      <c r="D233" s="76" t="s">
        <v>21</v>
      </c>
      <c r="E233" s="76" t="s">
        <v>8</v>
      </c>
      <c r="F233" s="113">
        <f>'INPUTS-Incidence'!E233</f>
        <v>0</v>
      </c>
      <c r="G233" s="112">
        <f>$F233*'INTERNAL PARAMETERS-2'!F233*VLOOKUP(G$4,'INTERNAL PARAMETERS-1'!$B$5:$J$44,4, FALSE)</f>
        <v>0</v>
      </c>
      <c r="H233" s="111">
        <f>$F233*'INTERNAL PARAMETERS-2'!G233*VLOOKUP(H$4,'INTERNAL PARAMETERS-1'!$B$5:$J$44,4, FALSE)</f>
        <v>0</v>
      </c>
      <c r="I233" s="111">
        <f>$F233*'INTERNAL PARAMETERS-2'!H233*VLOOKUP(I$4,'INTERNAL PARAMETERS-1'!$B$5:$J$44,4, FALSE)</f>
        <v>0</v>
      </c>
      <c r="J233" s="111">
        <f>$F233*'INTERNAL PARAMETERS-2'!I233*VLOOKUP(J$4,'INTERNAL PARAMETERS-1'!$B$5:$J$44,4, FALSE)</f>
        <v>0</v>
      </c>
      <c r="K233" s="111">
        <f>$F233*'INTERNAL PARAMETERS-2'!J233*VLOOKUP(K$4,'INTERNAL PARAMETERS-1'!$B$5:$J$44,4, FALSE)</f>
        <v>0</v>
      </c>
      <c r="L233" s="111">
        <f>$F233*'INTERNAL PARAMETERS-2'!K233*VLOOKUP(L$4,'INTERNAL PARAMETERS-1'!$B$5:$J$44,4, FALSE)</f>
        <v>0</v>
      </c>
      <c r="M233" s="111">
        <f>$F233*'INTERNAL PARAMETERS-2'!L233*VLOOKUP(M$4,'INTERNAL PARAMETERS-1'!$B$5:$J$44,4, FALSE)</f>
        <v>0</v>
      </c>
      <c r="N233" s="111">
        <f>$F233*'INTERNAL PARAMETERS-2'!M233*VLOOKUP(N$4,'INTERNAL PARAMETERS-1'!$B$5:$J$44,4, FALSE)</f>
        <v>0</v>
      </c>
      <c r="O233" s="111">
        <f>$F233*'INTERNAL PARAMETERS-2'!N233*VLOOKUP(O$4,'INTERNAL PARAMETERS-1'!$B$5:$J$44,4, FALSE)</f>
        <v>0</v>
      </c>
      <c r="P233" s="111">
        <f>$F233*'INTERNAL PARAMETERS-2'!O233*VLOOKUP(P$4,'INTERNAL PARAMETERS-1'!$B$5:$J$44,4, FALSE)</f>
        <v>0</v>
      </c>
      <c r="Q233" s="111">
        <f>$F233*'INTERNAL PARAMETERS-2'!P233*VLOOKUP(Q$4,'INTERNAL PARAMETERS-1'!$B$5:$J$44,4, FALSE)</f>
        <v>0</v>
      </c>
      <c r="R233" s="111">
        <f>$F233*'INTERNAL PARAMETERS-2'!Q233*VLOOKUP(R$4,'INTERNAL PARAMETERS-1'!$B$5:$J$44,4, FALSE)</f>
        <v>0</v>
      </c>
      <c r="S233" s="111">
        <f>$F233*'INTERNAL PARAMETERS-2'!R233*VLOOKUP(S$4,'INTERNAL PARAMETERS-1'!$B$5:$J$44,4, FALSE)</f>
        <v>0</v>
      </c>
      <c r="T233" s="111">
        <f>$F233*'INTERNAL PARAMETERS-2'!S233*VLOOKUP(T$4,'INTERNAL PARAMETERS-1'!$B$5:$J$44,4, FALSE)</f>
        <v>0</v>
      </c>
      <c r="U233" s="111">
        <f>$F233*'INTERNAL PARAMETERS-2'!T233*VLOOKUP(U$4,'INTERNAL PARAMETERS-1'!$B$5:$J$44,4, FALSE)</f>
        <v>0</v>
      </c>
      <c r="V233" s="111">
        <f>$F233*'INTERNAL PARAMETERS-2'!U233*VLOOKUP(V$4,'INTERNAL PARAMETERS-1'!$B$5:$J$44,4, FALSE)</f>
        <v>0</v>
      </c>
      <c r="W233" s="111">
        <f>$F233*'INTERNAL PARAMETERS-2'!V233*VLOOKUP(W$4,'INTERNAL PARAMETERS-1'!$B$5:$J$44,4, FALSE)</f>
        <v>0</v>
      </c>
      <c r="X233" s="111">
        <f>$F233*'INTERNAL PARAMETERS-2'!W233*VLOOKUP(X$4,'INTERNAL PARAMETERS-1'!$B$5:$J$44,4, FALSE)</f>
        <v>0</v>
      </c>
      <c r="Y233" s="111">
        <f>$F233*'INTERNAL PARAMETERS-2'!X233*VLOOKUP(Y$4,'INTERNAL PARAMETERS-1'!$B$5:$J$44,4, FALSE)</f>
        <v>0</v>
      </c>
      <c r="Z233" s="111">
        <f>$F233*'INTERNAL PARAMETERS-2'!Y233*VLOOKUP(Z$4,'INTERNAL PARAMETERS-1'!$B$5:$J$44,4, FALSE)</f>
        <v>0</v>
      </c>
      <c r="AA233" s="111">
        <f>$F233*'INTERNAL PARAMETERS-2'!Z233*VLOOKUP(AA$4,'INTERNAL PARAMETERS-1'!$B$5:$J$44,4, FALSE)</f>
        <v>0</v>
      </c>
      <c r="AB233" s="111">
        <f>$F233*'INTERNAL PARAMETERS-2'!AA233*VLOOKUP(AB$4,'INTERNAL PARAMETERS-1'!$B$5:$J$44,4, FALSE)</f>
        <v>0</v>
      </c>
      <c r="AC233" s="111">
        <f>$F233*'INTERNAL PARAMETERS-2'!AB233*VLOOKUP(AC$4,'INTERNAL PARAMETERS-1'!$B$5:$J$44,4, FALSE)</f>
        <v>0</v>
      </c>
      <c r="AD233" s="111">
        <f>$F233*'INTERNAL PARAMETERS-2'!AC233*VLOOKUP(AD$4,'INTERNAL PARAMETERS-1'!$B$5:$J$44,4, FALSE)</f>
        <v>0</v>
      </c>
      <c r="AE233" s="111">
        <f>$F233*'INTERNAL PARAMETERS-2'!AD233*VLOOKUP(AE$4,'INTERNAL PARAMETERS-1'!$B$5:$J$44,4, FALSE)</f>
        <v>0</v>
      </c>
      <c r="AF233" s="111">
        <f>$F233*'INTERNAL PARAMETERS-2'!AE233*VLOOKUP(AF$4,'INTERNAL PARAMETERS-1'!$B$5:$J$44,4, FALSE)</f>
        <v>0</v>
      </c>
      <c r="AG233" s="111">
        <f>$F233*'INTERNAL PARAMETERS-2'!AF233*VLOOKUP(AG$4,'INTERNAL PARAMETERS-1'!$B$5:$J$44,4, FALSE)</f>
        <v>0</v>
      </c>
      <c r="AH233" s="111">
        <f>$F233*'INTERNAL PARAMETERS-2'!AG233*VLOOKUP(AH$4,'INTERNAL PARAMETERS-1'!$B$5:$J$44,4, FALSE)</f>
        <v>0</v>
      </c>
      <c r="AI233" s="111">
        <f>$F233*'INTERNAL PARAMETERS-2'!AH233*VLOOKUP(AI$4,'INTERNAL PARAMETERS-1'!$B$5:$J$44,4, FALSE)</f>
        <v>0</v>
      </c>
      <c r="AJ233" s="111">
        <f>$F233*'INTERNAL PARAMETERS-2'!AI233*VLOOKUP(AJ$4,'INTERNAL PARAMETERS-1'!$B$5:$J$44,4, FALSE)</f>
        <v>0</v>
      </c>
      <c r="AK233" s="111">
        <f>$F233*'INTERNAL PARAMETERS-2'!AJ233*VLOOKUP(AK$4,'INTERNAL PARAMETERS-1'!$B$5:$J$44,4, FALSE)</f>
        <v>0</v>
      </c>
      <c r="AL233" s="111">
        <f>$F233*'INTERNAL PARAMETERS-2'!AK233*VLOOKUP(AL$4,'INTERNAL PARAMETERS-1'!$B$5:$J$44,4, FALSE)</f>
        <v>0</v>
      </c>
      <c r="AM233" s="111">
        <f>$F233*'INTERNAL PARAMETERS-2'!AL233*VLOOKUP(AM$4,'INTERNAL PARAMETERS-1'!$B$5:$J$44,4, FALSE)</f>
        <v>0</v>
      </c>
      <c r="AN233" s="111">
        <f>$F233*'INTERNAL PARAMETERS-2'!AM233*VLOOKUP(AN$4,'INTERNAL PARAMETERS-1'!$B$5:$J$44,4, FALSE)</f>
        <v>0</v>
      </c>
      <c r="AO233" s="111">
        <f>$F233*'INTERNAL PARAMETERS-2'!AN233*VLOOKUP(AO$4,'INTERNAL PARAMETERS-1'!$B$5:$J$44,4, FALSE)</f>
        <v>0</v>
      </c>
      <c r="AP233" s="111">
        <f>$F233*'INTERNAL PARAMETERS-2'!AO233*VLOOKUP(AP$4,'INTERNAL PARAMETERS-1'!$B$5:$J$44,4, FALSE)</f>
        <v>0</v>
      </c>
      <c r="AQ233" s="111">
        <f>$F233*'INTERNAL PARAMETERS-2'!AP233*VLOOKUP(AQ$4,'INTERNAL PARAMETERS-1'!$B$5:$J$44,4, FALSE)</f>
        <v>0</v>
      </c>
      <c r="AR233" s="111">
        <f>$F233*'INTERNAL PARAMETERS-2'!AQ233*VLOOKUP(AR$4,'INTERNAL PARAMETERS-1'!$B$5:$J$44,4, FALSE)</f>
        <v>0</v>
      </c>
      <c r="AS233" s="111">
        <f>$F233*'INTERNAL PARAMETERS-2'!AR233*VLOOKUP(AS$4,'INTERNAL PARAMETERS-1'!$B$5:$J$44,4, FALSE)</f>
        <v>0</v>
      </c>
      <c r="AT233" s="110">
        <f>$F233*'INTERNAL PARAMETERS-2'!AS233*VLOOKUP(AT$4,'INTERNAL PARAMETERS-1'!$B$5:$J$44,4, FALSE)</f>
        <v>0</v>
      </c>
      <c r="AU233" s="112">
        <f>$F233*'INTERNAL PARAMETERS-2'!F233*(1-VLOOKUP(G$4,'INTERNAL PARAMETERS-1'!$B$5:$J$44,4, FALSE))</f>
        <v>0</v>
      </c>
      <c r="AV233" s="111">
        <f>$F233*'INTERNAL PARAMETERS-2'!G233*(1-VLOOKUP(H$4,'INTERNAL PARAMETERS-1'!$B$5:$J$44,4, FALSE))</f>
        <v>0</v>
      </c>
      <c r="AW233" s="111">
        <f>$F233*'INTERNAL PARAMETERS-2'!H233*(1-VLOOKUP(I$4,'INTERNAL PARAMETERS-1'!$B$5:$J$44,4, FALSE))</f>
        <v>0</v>
      </c>
      <c r="AX233" s="111">
        <f>$F233*'INTERNAL PARAMETERS-2'!I233*(1-VLOOKUP(J$4,'INTERNAL PARAMETERS-1'!$B$5:$J$44,4, FALSE))</f>
        <v>0</v>
      </c>
      <c r="AY233" s="111">
        <f>$F233*'INTERNAL PARAMETERS-2'!J233*(1-VLOOKUP(K$4,'INTERNAL PARAMETERS-1'!$B$5:$J$44,4, FALSE))</f>
        <v>0</v>
      </c>
      <c r="AZ233" s="111">
        <f>$F233*'INTERNAL PARAMETERS-2'!K233*(1-VLOOKUP(L$4,'INTERNAL PARAMETERS-1'!$B$5:$J$44,4, FALSE))</f>
        <v>0</v>
      </c>
      <c r="BA233" s="111">
        <f>$F233*'INTERNAL PARAMETERS-2'!L233*(1-VLOOKUP(M$4,'INTERNAL PARAMETERS-1'!$B$5:$J$44,4, FALSE))</f>
        <v>0</v>
      </c>
      <c r="BB233" s="111">
        <f>$F233*'INTERNAL PARAMETERS-2'!M233*(1-VLOOKUP(N$4,'INTERNAL PARAMETERS-1'!$B$5:$J$44,4, FALSE))</f>
        <v>0</v>
      </c>
      <c r="BC233" s="111">
        <f>$F233*'INTERNAL PARAMETERS-2'!N233*(1-VLOOKUP(O$4,'INTERNAL PARAMETERS-1'!$B$5:$J$44,4, FALSE))</f>
        <v>0</v>
      </c>
      <c r="BD233" s="111">
        <f>$F233*'INTERNAL PARAMETERS-2'!O233*(1-VLOOKUP(P$4,'INTERNAL PARAMETERS-1'!$B$5:$J$44,4, FALSE))</f>
        <v>0</v>
      </c>
      <c r="BE233" s="111">
        <f>$F233*'INTERNAL PARAMETERS-2'!P233*(1-VLOOKUP(Q$4,'INTERNAL PARAMETERS-1'!$B$5:$J$44,4, FALSE))</f>
        <v>0</v>
      </c>
      <c r="BF233" s="111">
        <f>$F233*'INTERNAL PARAMETERS-2'!Q233*(1-VLOOKUP(R$4,'INTERNAL PARAMETERS-1'!$B$5:$J$44,4, FALSE))</f>
        <v>0</v>
      </c>
      <c r="BG233" s="111">
        <f>$F233*'INTERNAL PARAMETERS-2'!R233*(1-VLOOKUP(S$4,'INTERNAL PARAMETERS-1'!$B$5:$J$44,4, FALSE))</f>
        <v>0</v>
      </c>
      <c r="BH233" s="111">
        <f>$F233*'INTERNAL PARAMETERS-2'!S233*(1-VLOOKUP(T$4,'INTERNAL PARAMETERS-1'!$B$5:$J$44,4, FALSE))</f>
        <v>0</v>
      </c>
      <c r="BI233" s="111">
        <f>$F233*'INTERNAL PARAMETERS-2'!T233*(1-VLOOKUP(U$4,'INTERNAL PARAMETERS-1'!$B$5:$J$44,4, FALSE))</f>
        <v>0</v>
      </c>
      <c r="BJ233" s="111">
        <f>$F233*'INTERNAL PARAMETERS-2'!U233*(1-VLOOKUP(V$4,'INTERNAL PARAMETERS-1'!$B$5:$J$44,4, FALSE))</f>
        <v>0</v>
      </c>
      <c r="BK233" s="111">
        <f>$F233*'INTERNAL PARAMETERS-2'!V233*(1-VLOOKUP(W$4,'INTERNAL PARAMETERS-1'!$B$5:$J$44,4, FALSE))</f>
        <v>0</v>
      </c>
      <c r="BL233" s="111">
        <f>$F233*'INTERNAL PARAMETERS-2'!W233*(1-VLOOKUP(X$4,'INTERNAL PARAMETERS-1'!$B$5:$J$44,4, FALSE))</f>
        <v>0</v>
      </c>
      <c r="BM233" s="111">
        <f>$F233*'INTERNAL PARAMETERS-2'!X233*(1-VLOOKUP(Y$4,'INTERNAL PARAMETERS-1'!$B$5:$J$44,4, FALSE))</f>
        <v>0</v>
      </c>
      <c r="BN233" s="111">
        <f>$F233*'INTERNAL PARAMETERS-2'!Y233*(1-VLOOKUP(Z$4,'INTERNAL PARAMETERS-1'!$B$5:$J$44,4, FALSE))</f>
        <v>0</v>
      </c>
      <c r="BO233" s="111">
        <f>$F233*'INTERNAL PARAMETERS-2'!Z233*(1-VLOOKUP(AA$4,'INTERNAL PARAMETERS-1'!$B$5:$J$44,4, FALSE))</f>
        <v>0</v>
      </c>
      <c r="BP233" s="111">
        <f>$F233*'INTERNAL PARAMETERS-2'!AA233*(1-VLOOKUP(AB$4,'INTERNAL PARAMETERS-1'!$B$5:$J$44,4, FALSE))</f>
        <v>0</v>
      </c>
      <c r="BQ233" s="111">
        <f>$F233*'INTERNAL PARAMETERS-2'!AB233*(1-VLOOKUP(AC$4,'INTERNAL PARAMETERS-1'!$B$5:$J$44,4, FALSE))</f>
        <v>0</v>
      </c>
      <c r="BR233" s="111">
        <f>$F233*'INTERNAL PARAMETERS-2'!AC233*(1-VLOOKUP(AD$4,'INTERNAL PARAMETERS-1'!$B$5:$J$44,4, FALSE))</f>
        <v>0</v>
      </c>
      <c r="BS233" s="111">
        <f>$F233*'INTERNAL PARAMETERS-2'!AD233*(1-VLOOKUP(AE$4,'INTERNAL PARAMETERS-1'!$B$5:$J$44,4, FALSE))</f>
        <v>0</v>
      </c>
      <c r="BT233" s="111">
        <f>$F233*'INTERNAL PARAMETERS-2'!AE233*(1-VLOOKUP(AF$4,'INTERNAL PARAMETERS-1'!$B$5:$J$44,4, FALSE))</f>
        <v>0</v>
      </c>
      <c r="BU233" s="111">
        <f>$F233*'INTERNAL PARAMETERS-2'!AF233*(1-VLOOKUP(AG$4,'INTERNAL PARAMETERS-1'!$B$5:$J$44,4, FALSE))</f>
        <v>0</v>
      </c>
      <c r="BV233" s="111">
        <f>$F233*'INTERNAL PARAMETERS-2'!AG233*(1-VLOOKUP(AH$4,'INTERNAL PARAMETERS-1'!$B$5:$J$44,4, FALSE))</f>
        <v>0</v>
      </c>
      <c r="BW233" s="111">
        <f>$F233*'INTERNAL PARAMETERS-2'!AH233*(1-VLOOKUP(AI$4,'INTERNAL PARAMETERS-1'!$B$5:$J$44,4, FALSE))</f>
        <v>0</v>
      </c>
      <c r="BX233" s="111">
        <f>$F233*'INTERNAL PARAMETERS-2'!AI233*(1-VLOOKUP(AJ$4,'INTERNAL PARAMETERS-1'!$B$5:$J$44,4, FALSE))</f>
        <v>0</v>
      </c>
      <c r="BY233" s="111">
        <f>$F233*'INTERNAL PARAMETERS-2'!AJ233*(1-VLOOKUP(AK$4,'INTERNAL PARAMETERS-1'!$B$5:$J$44,4, FALSE))</f>
        <v>0</v>
      </c>
      <c r="BZ233" s="111">
        <f>$F233*'INTERNAL PARAMETERS-2'!AK233*(1-VLOOKUP(AL$4,'INTERNAL PARAMETERS-1'!$B$5:$J$44,4, FALSE))</f>
        <v>0</v>
      </c>
      <c r="CA233" s="111">
        <f>$F233*'INTERNAL PARAMETERS-2'!AL233*(1-VLOOKUP(AM$4,'INTERNAL PARAMETERS-1'!$B$5:$J$44,4, FALSE))</f>
        <v>0</v>
      </c>
      <c r="CB233" s="111">
        <f>$F233*'INTERNAL PARAMETERS-2'!AM233*(1-VLOOKUP(AN$4,'INTERNAL PARAMETERS-1'!$B$5:$J$44,4, FALSE))</f>
        <v>0</v>
      </c>
      <c r="CC233" s="111">
        <f>$F233*'INTERNAL PARAMETERS-2'!AN233*(1-VLOOKUP(AO$4,'INTERNAL PARAMETERS-1'!$B$5:$J$44,4, FALSE))</f>
        <v>0</v>
      </c>
      <c r="CD233" s="111">
        <f>$F233*'INTERNAL PARAMETERS-2'!AO233*(1-VLOOKUP(AP$4,'INTERNAL PARAMETERS-1'!$B$5:$J$44,4, FALSE))</f>
        <v>0</v>
      </c>
      <c r="CE233" s="111">
        <f>$F233*'INTERNAL PARAMETERS-2'!AP233*(1-VLOOKUP(AQ$4,'INTERNAL PARAMETERS-1'!$B$5:$J$44,4, FALSE))</f>
        <v>0</v>
      </c>
      <c r="CF233" s="111">
        <f>$F233*'INTERNAL PARAMETERS-2'!AQ233*(1-VLOOKUP(AR$4,'INTERNAL PARAMETERS-1'!$B$5:$J$44,4, FALSE))</f>
        <v>0</v>
      </c>
      <c r="CG233" s="111">
        <f>$F233*'INTERNAL PARAMETERS-2'!AR233*(1-VLOOKUP(AS$4,'INTERNAL PARAMETERS-1'!$B$5:$J$44,4, FALSE))</f>
        <v>0</v>
      </c>
      <c r="CH233" s="110">
        <f>$F233*'INTERNAL PARAMETERS-2'!AS233*(1-VLOOKUP(AT$4,'INTERNAL PARAMETERS-1'!$B$5:$J$44,4, FALSE))</f>
        <v>0</v>
      </c>
      <c r="CI233" s="109">
        <f t="shared" si="3"/>
        <v>0</v>
      </c>
    </row>
    <row r="234" spans="3:87" x14ac:dyDescent="0.5">
      <c r="C234" s="77" t="s">
        <v>22</v>
      </c>
      <c r="D234" s="76" t="s">
        <v>21</v>
      </c>
      <c r="E234" s="76" t="s">
        <v>7</v>
      </c>
      <c r="F234" s="113">
        <f>'INPUTS-Incidence'!E234</f>
        <v>0</v>
      </c>
      <c r="G234" s="112">
        <f>$F234*'INTERNAL PARAMETERS-2'!F234*VLOOKUP(G$4,'INTERNAL PARAMETERS-1'!$B$5:$J$44,4, FALSE)</f>
        <v>0</v>
      </c>
      <c r="H234" s="111">
        <f>$F234*'INTERNAL PARAMETERS-2'!G234*VLOOKUP(H$4,'INTERNAL PARAMETERS-1'!$B$5:$J$44,4, FALSE)</f>
        <v>0</v>
      </c>
      <c r="I234" s="111">
        <f>$F234*'INTERNAL PARAMETERS-2'!H234*VLOOKUP(I$4,'INTERNAL PARAMETERS-1'!$B$5:$J$44,4, FALSE)</f>
        <v>0</v>
      </c>
      <c r="J234" s="111">
        <f>$F234*'INTERNAL PARAMETERS-2'!I234*VLOOKUP(J$4,'INTERNAL PARAMETERS-1'!$B$5:$J$44,4, FALSE)</f>
        <v>0</v>
      </c>
      <c r="K234" s="111">
        <f>$F234*'INTERNAL PARAMETERS-2'!J234*VLOOKUP(K$4,'INTERNAL PARAMETERS-1'!$B$5:$J$44,4, FALSE)</f>
        <v>0</v>
      </c>
      <c r="L234" s="111">
        <f>$F234*'INTERNAL PARAMETERS-2'!K234*VLOOKUP(L$4,'INTERNAL PARAMETERS-1'!$B$5:$J$44,4, FALSE)</f>
        <v>0</v>
      </c>
      <c r="M234" s="111">
        <f>$F234*'INTERNAL PARAMETERS-2'!L234*VLOOKUP(M$4,'INTERNAL PARAMETERS-1'!$B$5:$J$44,4, FALSE)</f>
        <v>0</v>
      </c>
      <c r="N234" s="111">
        <f>$F234*'INTERNAL PARAMETERS-2'!M234*VLOOKUP(N$4,'INTERNAL PARAMETERS-1'!$B$5:$J$44,4, FALSE)</f>
        <v>0</v>
      </c>
      <c r="O234" s="111">
        <f>$F234*'INTERNAL PARAMETERS-2'!N234*VLOOKUP(O$4,'INTERNAL PARAMETERS-1'!$B$5:$J$44,4, FALSE)</f>
        <v>0</v>
      </c>
      <c r="P234" s="111">
        <f>$F234*'INTERNAL PARAMETERS-2'!O234*VLOOKUP(P$4,'INTERNAL PARAMETERS-1'!$B$5:$J$44,4, FALSE)</f>
        <v>0</v>
      </c>
      <c r="Q234" s="111">
        <f>$F234*'INTERNAL PARAMETERS-2'!P234*VLOOKUP(Q$4,'INTERNAL PARAMETERS-1'!$B$5:$J$44,4, FALSE)</f>
        <v>0</v>
      </c>
      <c r="R234" s="111">
        <f>$F234*'INTERNAL PARAMETERS-2'!Q234*VLOOKUP(R$4,'INTERNAL PARAMETERS-1'!$B$5:$J$44,4, FALSE)</f>
        <v>0</v>
      </c>
      <c r="S234" s="111">
        <f>$F234*'INTERNAL PARAMETERS-2'!R234*VLOOKUP(S$4,'INTERNAL PARAMETERS-1'!$B$5:$J$44,4, FALSE)</f>
        <v>0</v>
      </c>
      <c r="T234" s="111">
        <f>$F234*'INTERNAL PARAMETERS-2'!S234*VLOOKUP(T$4,'INTERNAL PARAMETERS-1'!$B$5:$J$44,4, FALSE)</f>
        <v>0</v>
      </c>
      <c r="U234" s="111">
        <f>$F234*'INTERNAL PARAMETERS-2'!T234*VLOOKUP(U$4,'INTERNAL PARAMETERS-1'!$B$5:$J$44,4, FALSE)</f>
        <v>0</v>
      </c>
      <c r="V234" s="111">
        <f>$F234*'INTERNAL PARAMETERS-2'!U234*VLOOKUP(V$4,'INTERNAL PARAMETERS-1'!$B$5:$J$44,4, FALSE)</f>
        <v>0</v>
      </c>
      <c r="W234" s="111">
        <f>$F234*'INTERNAL PARAMETERS-2'!V234*VLOOKUP(W$4,'INTERNAL PARAMETERS-1'!$B$5:$J$44,4, FALSE)</f>
        <v>0</v>
      </c>
      <c r="X234" s="111">
        <f>$F234*'INTERNAL PARAMETERS-2'!W234*VLOOKUP(X$4,'INTERNAL PARAMETERS-1'!$B$5:$J$44,4, FALSE)</f>
        <v>0</v>
      </c>
      <c r="Y234" s="111">
        <f>$F234*'INTERNAL PARAMETERS-2'!X234*VLOOKUP(Y$4,'INTERNAL PARAMETERS-1'!$B$5:$J$44,4, FALSE)</f>
        <v>0</v>
      </c>
      <c r="Z234" s="111">
        <f>$F234*'INTERNAL PARAMETERS-2'!Y234*VLOOKUP(Z$4,'INTERNAL PARAMETERS-1'!$B$5:$J$44,4, FALSE)</f>
        <v>0</v>
      </c>
      <c r="AA234" s="111">
        <f>$F234*'INTERNAL PARAMETERS-2'!Z234*VLOOKUP(AA$4,'INTERNAL PARAMETERS-1'!$B$5:$J$44,4, FALSE)</f>
        <v>0</v>
      </c>
      <c r="AB234" s="111">
        <f>$F234*'INTERNAL PARAMETERS-2'!AA234*VLOOKUP(AB$4,'INTERNAL PARAMETERS-1'!$B$5:$J$44,4, FALSE)</f>
        <v>0</v>
      </c>
      <c r="AC234" s="111">
        <f>$F234*'INTERNAL PARAMETERS-2'!AB234*VLOOKUP(AC$4,'INTERNAL PARAMETERS-1'!$B$5:$J$44,4, FALSE)</f>
        <v>0</v>
      </c>
      <c r="AD234" s="111">
        <f>$F234*'INTERNAL PARAMETERS-2'!AC234*VLOOKUP(AD$4,'INTERNAL PARAMETERS-1'!$B$5:$J$44,4, FALSE)</f>
        <v>0</v>
      </c>
      <c r="AE234" s="111">
        <f>$F234*'INTERNAL PARAMETERS-2'!AD234*VLOOKUP(AE$4,'INTERNAL PARAMETERS-1'!$B$5:$J$44,4, FALSE)</f>
        <v>0</v>
      </c>
      <c r="AF234" s="111">
        <f>$F234*'INTERNAL PARAMETERS-2'!AE234*VLOOKUP(AF$4,'INTERNAL PARAMETERS-1'!$B$5:$J$44,4, FALSE)</f>
        <v>0</v>
      </c>
      <c r="AG234" s="111">
        <f>$F234*'INTERNAL PARAMETERS-2'!AF234*VLOOKUP(AG$4,'INTERNAL PARAMETERS-1'!$B$5:$J$44,4, FALSE)</f>
        <v>0</v>
      </c>
      <c r="AH234" s="111">
        <f>$F234*'INTERNAL PARAMETERS-2'!AG234*VLOOKUP(AH$4,'INTERNAL PARAMETERS-1'!$B$5:$J$44,4, FALSE)</f>
        <v>0</v>
      </c>
      <c r="AI234" s="111">
        <f>$F234*'INTERNAL PARAMETERS-2'!AH234*VLOOKUP(AI$4,'INTERNAL PARAMETERS-1'!$B$5:$J$44,4, FALSE)</f>
        <v>0</v>
      </c>
      <c r="AJ234" s="111">
        <f>$F234*'INTERNAL PARAMETERS-2'!AI234*VLOOKUP(AJ$4,'INTERNAL PARAMETERS-1'!$B$5:$J$44,4, FALSE)</f>
        <v>0</v>
      </c>
      <c r="AK234" s="111">
        <f>$F234*'INTERNAL PARAMETERS-2'!AJ234*VLOOKUP(AK$4,'INTERNAL PARAMETERS-1'!$B$5:$J$44,4, FALSE)</f>
        <v>0</v>
      </c>
      <c r="AL234" s="111">
        <f>$F234*'INTERNAL PARAMETERS-2'!AK234*VLOOKUP(AL$4,'INTERNAL PARAMETERS-1'!$B$5:$J$44,4, FALSE)</f>
        <v>0</v>
      </c>
      <c r="AM234" s="111">
        <f>$F234*'INTERNAL PARAMETERS-2'!AL234*VLOOKUP(AM$4,'INTERNAL PARAMETERS-1'!$B$5:$J$44,4, FALSE)</f>
        <v>0</v>
      </c>
      <c r="AN234" s="111">
        <f>$F234*'INTERNAL PARAMETERS-2'!AM234*VLOOKUP(AN$4,'INTERNAL PARAMETERS-1'!$B$5:$J$44,4, FALSE)</f>
        <v>0</v>
      </c>
      <c r="AO234" s="111">
        <f>$F234*'INTERNAL PARAMETERS-2'!AN234*VLOOKUP(AO$4,'INTERNAL PARAMETERS-1'!$B$5:$J$44,4, FALSE)</f>
        <v>0</v>
      </c>
      <c r="AP234" s="111">
        <f>$F234*'INTERNAL PARAMETERS-2'!AO234*VLOOKUP(AP$4,'INTERNAL PARAMETERS-1'!$B$5:$J$44,4, FALSE)</f>
        <v>0</v>
      </c>
      <c r="AQ234" s="111">
        <f>$F234*'INTERNAL PARAMETERS-2'!AP234*VLOOKUP(AQ$4,'INTERNAL PARAMETERS-1'!$B$5:$J$44,4, FALSE)</f>
        <v>0</v>
      </c>
      <c r="AR234" s="111">
        <f>$F234*'INTERNAL PARAMETERS-2'!AQ234*VLOOKUP(AR$4,'INTERNAL PARAMETERS-1'!$B$5:$J$44,4, FALSE)</f>
        <v>0</v>
      </c>
      <c r="AS234" s="111">
        <f>$F234*'INTERNAL PARAMETERS-2'!AR234*VLOOKUP(AS$4,'INTERNAL PARAMETERS-1'!$B$5:$J$44,4, FALSE)</f>
        <v>0</v>
      </c>
      <c r="AT234" s="110">
        <f>$F234*'INTERNAL PARAMETERS-2'!AS234*VLOOKUP(AT$4,'INTERNAL PARAMETERS-1'!$B$5:$J$44,4, FALSE)</f>
        <v>0</v>
      </c>
      <c r="AU234" s="112">
        <f>$F234*'INTERNAL PARAMETERS-2'!F234*(1-VLOOKUP(G$4,'INTERNAL PARAMETERS-1'!$B$5:$J$44,4, FALSE))</f>
        <v>0</v>
      </c>
      <c r="AV234" s="111">
        <f>$F234*'INTERNAL PARAMETERS-2'!G234*(1-VLOOKUP(H$4,'INTERNAL PARAMETERS-1'!$B$5:$J$44,4, FALSE))</f>
        <v>0</v>
      </c>
      <c r="AW234" s="111">
        <f>$F234*'INTERNAL PARAMETERS-2'!H234*(1-VLOOKUP(I$4,'INTERNAL PARAMETERS-1'!$B$5:$J$44,4, FALSE))</f>
        <v>0</v>
      </c>
      <c r="AX234" s="111">
        <f>$F234*'INTERNAL PARAMETERS-2'!I234*(1-VLOOKUP(J$4,'INTERNAL PARAMETERS-1'!$B$5:$J$44,4, FALSE))</f>
        <v>0</v>
      </c>
      <c r="AY234" s="111">
        <f>$F234*'INTERNAL PARAMETERS-2'!J234*(1-VLOOKUP(K$4,'INTERNAL PARAMETERS-1'!$B$5:$J$44,4, FALSE))</f>
        <v>0</v>
      </c>
      <c r="AZ234" s="111">
        <f>$F234*'INTERNAL PARAMETERS-2'!K234*(1-VLOOKUP(L$4,'INTERNAL PARAMETERS-1'!$B$5:$J$44,4, FALSE))</f>
        <v>0</v>
      </c>
      <c r="BA234" s="111">
        <f>$F234*'INTERNAL PARAMETERS-2'!L234*(1-VLOOKUP(M$4,'INTERNAL PARAMETERS-1'!$B$5:$J$44,4, FALSE))</f>
        <v>0</v>
      </c>
      <c r="BB234" s="111">
        <f>$F234*'INTERNAL PARAMETERS-2'!M234*(1-VLOOKUP(N$4,'INTERNAL PARAMETERS-1'!$B$5:$J$44,4, FALSE))</f>
        <v>0</v>
      </c>
      <c r="BC234" s="111">
        <f>$F234*'INTERNAL PARAMETERS-2'!N234*(1-VLOOKUP(O$4,'INTERNAL PARAMETERS-1'!$B$5:$J$44,4, FALSE))</f>
        <v>0</v>
      </c>
      <c r="BD234" s="111">
        <f>$F234*'INTERNAL PARAMETERS-2'!O234*(1-VLOOKUP(P$4,'INTERNAL PARAMETERS-1'!$B$5:$J$44,4, FALSE))</f>
        <v>0</v>
      </c>
      <c r="BE234" s="111">
        <f>$F234*'INTERNAL PARAMETERS-2'!P234*(1-VLOOKUP(Q$4,'INTERNAL PARAMETERS-1'!$B$5:$J$44,4, FALSE))</f>
        <v>0</v>
      </c>
      <c r="BF234" s="111">
        <f>$F234*'INTERNAL PARAMETERS-2'!Q234*(1-VLOOKUP(R$4,'INTERNAL PARAMETERS-1'!$B$5:$J$44,4, FALSE))</f>
        <v>0</v>
      </c>
      <c r="BG234" s="111">
        <f>$F234*'INTERNAL PARAMETERS-2'!R234*(1-VLOOKUP(S$4,'INTERNAL PARAMETERS-1'!$B$5:$J$44,4, FALSE))</f>
        <v>0</v>
      </c>
      <c r="BH234" s="111">
        <f>$F234*'INTERNAL PARAMETERS-2'!S234*(1-VLOOKUP(T$4,'INTERNAL PARAMETERS-1'!$B$5:$J$44,4, FALSE))</f>
        <v>0</v>
      </c>
      <c r="BI234" s="111">
        <f>$F234*'INTERNAL PARAMETERS-2'!T234*(1-VLOOKUP(U$4,'INTERNAL PARAMETERS-1'!$B$5:$J$44,4, FALSE))</f>
        <v>0</v>
      </c>
      <c r="BJ234" s="111">
        <f>$F234*'INTERNAL PARAMETERS-2'!U234*(1-VLOOKUP(V$4,'INTERNAL PARAMETERS-1'!$B$5:$J$44,4, FALSE))</f>
        <v>0</v>
      </c>
      <c r="BK234" s="111">
        <f>$F234*'INTERNAL PARAMETERS-2'!V234*(1-VLOOKUP(W$4,'INTERNAL PARAMETERS-1'!$B$5:$J$44,4, FALSE))</f>
        <v>0</v>
      </c>
      <c r="BL234" s="111">
        <f>$F234*'INTERNAL PARAMETERS-2'!W234*(1-VLOOKUP(X$4,'INTERNAL PARAMETERS-1'!$B$5:$J$44,4, FALSE))</f>
        <v>0</v>
      </c>
      <c r="BM234" s="111">
        <f>$F234*'INTERNAL PARAMETERS-2'!X234*(1-VLOOKUP(Y$4,'INTERNAL PARAMETERS-1'!$B$5:$J$44,4, FALSE))</f>
        <v>0</v>
      </c>
      <c r="BN234" s="111">
        <f>$F234*'INTERNAL PARAMETERS-2'!Y234*(1-VLOOKUP(Z$4,'INTERNAL PARAMETERS-1'!$B$5:$J$44,4, FALSE))</f>
        <v>0</v>
      </c>
      <c r="BO234" s="111">
        <f>$F234*'INTERNAL PARAMETERS-2'!Z234*(1-VLOOKUP(AA$4,'INTERNAL PARAMETERS-1'!$B$5:$J$44,4, FALSE))</f>
        <v>0</v>
      </c>
      <c r="BP234" s="111">
        <f>$F234*'INTERNAL PARAMETERS-2'!AA234*(1-VLOOKUP(AB$4,'INTERNAL PARAMETERS-1'!$B$5:$J$44,4, FALSE))</f>
        <v>0</v>
      </c>
      <c r="BQ234" s="111">
        <f>$F234*'INTERNAL PARAMETERS-2'!AB234*(1-VLOOKUP(AC$4,'INTERNAL PARAMETERS-1'!$B$5:$J$44,4, FALSE))</f>
        <v>0</v>
      </c>
      <c r="BR234" s="111">
        <f>$F234*'INTERNAL PARAMETERS-2'!AC234*(1-VLOOKUP(AD$4,'INTERNAL PARAMETERS-1'!$B$5:$J$44,4, FALSE))</f>
        <v>0</v>
      </c>
      <c r="BS234" s="111">
        <f>$F234*'INTERNAL PARAMETERS-2'!AD234*(1-VLOOKUP(AE$4,'INTERNAL PARAMETERS-1'!$B$5:$J$44,4, FALSE))</f>
        <v>0</v>
      </c>
      <c r="BT234" s="111">
        <f>$F234*'INTERNAL PARAMETERS-2'!AE234*(1-VLOOKUP(AF$4,'INTERNAL PARAMETERS-1'!$B$5:$J$44,4, FALSE))</f>
        <v>0</v>
      </c>
      <c r="BU234" s="111">
        <f>$F234*'INTERNAL PARAMETERS-2'!AF234*(1-VLOOKUP(AG$4,'INTERNAL PARAMETERS-1'!$B$5:$J$44,4, FALSE))</f>
        <v>0</v>
      </c>
      <c r="BV234" s="111">
        <f>$F234*'INTERNAL PARAMETERS-2'!AG234*(1-VLOOKUP(AH$4,'INTERNAL PARAMETERS-1'!$B$5:$J$44,4, FALSE))</f>
        <v>0</v>
      </c>
      <c r="BW234" s="111">
        <f>$F234*'INTERNAL PARAMETERS-2'!AH234*(1-VLOOKUP(AI$4,'INTERNAL PARAMETERS-1'!$B$5:$J$44,4, FALSE))</f>
        <v>0</v>
      </c>
      <c r="BX234" s="111">
        <f>$F234*'INTERNAL PARAMETERS-2'!AI234*(1-VLOOKUP(AJ$4,'INTERNAL PARAMETERS-1'!$B$5:$J$44,4, FALSE))</f>
        <v>0</v>
      </c>
      <c r="BY234" s="111">
        <f>$F234*'INTERNAL PARAMETERS-2'!AJ234*(1-VLOOKUP(AK$4,'INTERNAL PARAMETERS-1'!$B$5:$J$44,4, FALSE))</f>
        <v>0</v>
      </c>
      <c r="BZ234" s="111">
        <f>$F234*'INTERNAL PARAMETERS-2'!AK234*(1-VLOOKUP(AL$4,'INTERNAL PARAMETERS-1'!$B$5:$J$44,4, FALSE))</f>
        <v>0</v>
      </c>
      <c r="CA234" s="111">
        <f>$F234*'INTERNAL PARAMETERS-2'!AL234*(1-VLOOKUP(AM$4,'INTERNAL PARAMETERS-1'!$B$5:$J$44,4, FALSE))</f>
        <v>0</v>
      </c>
      <c r="CB234" s="111">
        <f>$F234*'INTERNAL PARAMETERS-2'!AM234*(1-VLOOKUP(AN$4,'INTERNAL PARAMETERS-1'!$B$5:$J$44,4, FALSE))</f>
        <v>0</v>
      </c>
      <c r="CC234" s="111">
        <f>$F234*'INTERNAL PARAMETERS-2'!AN234*(1-VLOOKUP(AO$4,'INTERNAL PARAMETERS-1'!$B$5:$J$44,4, FALSE))</f>
        <v>0</v>
      </c>
      <c r="CD234" s="111">
        <f>$F234*'INTERNAL PARAMETERS-2'!AO234*(1-VLOOKUP(AP$4,'INTERNAL PARAMETERS-1'!$B$5:$J$44,4, FALSE))</f>
        <v>0</v>
      </c>
      <c r="CE234" s="111">
        <f>$F234*'INTERNAL PARAMETERS-2'!AP234*(1-VLOOKUP(AQ$4,'INTERNAL PARAMETERS-1'!$B$5:$J$44,4, FALSE))</f>
        <v>0</v>
      </c>
      <c r="CF234" s="111">
        <f>$F234*'INTERNAL PARAMETERS-2'!AQ234*(1-VLOOKUP(AR$4,'INTERNAL PARAMETERS-1'!$B$5:$J$44,4, FALSE))</f>
        <v>0</v>
      </c>
      <c r="CG234" s="111">
        <f>$F234*'INTERNAL PARAMETERS-2'!AR234*(1-VLOOKUP(AS$4,'INTERNAL PARAMETERS-1'!$B$5:$J$44,4, FALSE))</f>
        <v>0</v>
      </c>
      <c r="CH234" s="110">
        <f>$F234*'INTERNAL PARAMETERS-2'!AS234*(1-VLOOKUP(AT$4,'INTERNAL PARAMETERS-1'!$B$5:$J$44,4, FALSE))</f>
        <v>0</v>
      </c>
      <c r="CI234" s="109">
        <f t="shared" si="3"/>
        <v>0</v>
      </c>
    </row>
    <row r="235" spans="3:87" x14ac:dyDescent="0.5">
      <c r="C235" s="77" t="s">
        <v>22</v>
      </c>
      <c r="D235" s="76" t="s">
        <v>21</v>
      </c>
      <c r="E235" s="76" t="s">
        <v>6</v>
      </c>
      <c r="F235" s="113">
        <f>'INPUTS-Incidence'!E235</f>
        <v>0</v>
      </c>
      <c r="G235" s="112">
        <f>$F235*'INTERNAL PARAMETERS-2'!F235*VLOOKUP(G$4,'INTERNAL PARAMETERS-1'!$B$5:$J$44,4, FALSE)</f>
        <v>0</v>
      </c>
      <c r="H235" s="111">
        <f>$F235*'INTERNAL PARAMETERS-2'!G235*VLOOKUP(H$4,'INTERNAL PARAMETERS-1'!$B$5:$J$44,4, FALSE)</f>
        <v>0</v>
      </c>
      <c r="I235" s="111">
        <f>$F235*'INTERNAL PARAMETERS-2'!H235*VLOOKUP(I$4,'INTERNAL PARAMETERS-1'!$B$5:$J$44,4, FALSE)</f>
        <v>0</v>
      </c>
      <c r="J235" s="111">
        <f>$F235*'INTERNAL PARAMETERS-2'!I235*VLOOKUP(J$4,'INTERNAL PARAMETERS-1'!$B$5:$J$44,4, FALSE)</f>
        <v>0</v>
      </c>
      <c r="K235" s="111">
        <f>$F235*'INTERNAL PARAMETERS-2'!J235*VLOOKUP(K$4,'INTERNAL PARAMETERS-1'!$B$5:$J$44,4, FALSE)</f>
        <v>0</v>
      </c>
      <c r="L235" s="111">
        <f>$F235*'INTERNAL PARAMETERS-2'!K235*VLOOKUP(L$4,'INTERNAL PARAMETERS-1'!$B$5:$J$44,4, FALSE)</f>
        <v>0</v>
      </c>
      <c r="M235" s="111">
        <f>$F235*'INTERNAL PARAMETERS-2'!L235*VLOOKUP(M$4,'INTERNAL PARAMETERS-1'!$B$5:$J$44,4, FALSE)</f>
        <v>0</v>
      </c>
      <c r="N235" s="111">
        <f>$F235*'INTERNAL PARAMETERS-2'!M235*VLOOKUP(N$4,'INTERNAL PARAMETERS-1'!$B$5:$J$44,4, FALSE)</f>
        <v>0</v>
      </c>
      <c r="O235" s="111">
        <f>$F235*'INTERNAL PARAMETERS-2'!N235*VLOOKUP(O$4,'INTERNAL PARAMETERS-1'!$B$5:$J$44,4, FALSE)</f>
        <v>0</v>
      </c>
      <c r="P235" s="111">
        <f>$F235*'INTERNAL PARAMETERS-2'!O235*VLOOKUP(P$4,'INTERNAL PARAMETERS-1'!$B$5:$J$44,4, FALSE)</f>
        <v>0</v>
      </c>
      <c r="Q235" s="111">
        <f>$F235*'INTERNAL PARAMETERS-2'!P235*VLOOKUP(Q$4,'INTERNAL PARAMETERS-1'!$B$5:$J$44,4, FALSE)</f>
        <v>0</v>
      </c>
      <c r="R235" s="111">
        <f>$F235*'INTERNAL PARAMETERS-2'!Q235*VLOOKUP(R$4,'INTERNAL PARAMETERS-1'!$B$5:$J$44,4, FALSE)</f>
        <v>0</v>
      </c>
      <c r="S235" s="111">
        <f>$F235*'INTERNAL PARAMETERS-2'!R235*VLOOKUP(S$4,'INTERNAL PARAMETERS-1'!$B$5:$J$44,4, FALSE)</f>
        <v>0</v>
      </c>
      <c r="T235" s="111">
        <f>$F235*'INTERNAL PARAMETERS-2'!S235*VLOOKUP(T$4,'INTERNAL PARAMETERS-1'!$B$5:$J$44,4, FALSE)</f>
        <v>0</v>
      </c>
      <c r="U235" s="111">
        <f>$F235*'INTERNAL PARAMETERS-2'!T235*VLOOKUP(U$4,'INTERNAL PARAMETERS-1'!$B$5:$J$44,4, FALSE)</f>
        <v>0</v>
      </c>
      <c r="V235" s="111">
        <f>$F235*'INTERNAL PARAMETERS-2'!U235*VLOOKUP(V$4,'INTERNAL PARAMETERS-1'!$B$5:$J$44,4, FALSE)</f>
        <v>0</v>
      </c>
      <c r="W235" s="111">
        <f>$F235*'INTERNAL PARAMETERS-2'!V235*VLOOKUP(W$4,'INTERNAL PARAMETERS-1'!$B$5:$J$44,4, FALSE)</f>
        <v>0</v>
      </c>
      <c r="X235" s="111">
        <f>$F235*'INTERNAL PARAMETERS-2'!W235*VLOOKUP(X$4,'INTERNAL PARAMETERS-1'!$B$5:$J$44,4, FALSE)</f>
        <v>0</v>
      </c>
      <c r="Y235" s="111">
        <f>$F235*'INTERNAL PARAMETERS-2'!X235*VLOOKUP(Y$4,'INTERNAL PARAMETERS-1'!$B$5:$J$44,4, FALSE)</f>
        <v>0</v>
      </c>
      <c r="Z235" s="111">
        <f>$F235*'INTERNAL PARAMETERS-2'!Y235*VLOOKUP(Z$4,'INTERNAL PARAMETERS-1'!$B$5:$J$44,4, FALSE)</f>
        <v>0</v>
      </c>
      <c r="AA235" s="111">
        <f>$F235*'INTERNAL PARAMETERS-2'!Z235*VLOOKUP(AA$4,'INTERNAL PARAMETERS-1'!$B$5:$J$44,4, FALSE)</f>
        <v>0</v>
      </c>
      <c r="AB235" s="111">
        <f>$F235*'INTERNAL PARAMETERS-2'!AA235*VLOOKUP(AB$4,'INTERNAL PARAMETERS-1'!$B$5:$J$44,4, FALSE)</f>
        <v>0</v>
      </c>
      <c r="AC235" s="111">
        <f>$F235*'INTERNAL PARAMETERS-2'!AB235*VLOOKUP(AC$4,'INTERNAL PARAMETERS-1'!$B$5:$J$44,4, FALSE)</f>
        <v>0</v>
      </c>
      <c r="AD235" s="111">
        <f>$F235*'INTERNAL PARAMETERS-2'!AC235*VLOOKUP(AD$4,'INTERNAL PARAMETERS-1'!$B$5:$J$44,4, FALSE)</f>
        <v>0</v>
      </c>
      <c r="AE235" s="111">
        <f>$F235*'INTERNAL PARAMETERS-2'!AD235*VLOOKUP(AE$4,'INTERNAL PARAMETERS-1'!$B$5:$J$44,4, FALSE)</f>
        <v>0</v>
      </c>
      <c r="AF235" s="111">
        <f>$F235*'INTERNAL PARAMETERS-2'!AE235*VLOOKUP(AF$4,'INTERNAL PARAMETERS-1'!$B$5:$J$44,4, FALSE)</f>
        <v>0</v>
      </c>
      <c r="AG235" s="111">
        <f>$F235*'INTERNAL PARAMETERS-2'!AF235*VLOOKUP(AG$4,'INTERNAL PARAMETERS-1'!$B$5:$J$44,4, FALSE)</f>
        <v>0</v>
      </c>
      <c r="AH235" s="111">
        <f>$F235*'INTERNAL PARAMETERS-2'!AG235*VLOOKUP(AH$4,'INTERNAL PARAMETERS-1'!$B$5:$J$44,4, FALSE)</f>
        <v>0</v>
      </c>
      <c r="AI235" s="111">
        <f>$F235*'INTERNAL PARAMETERS-2'!AH235*VLOOKUP(AI$4,'INTERNAL PARAMETERS-1'!$B$5:$J$44,4, FALSE)</f>
        <v>0</v>
      </c>
      <c r="AJ235" s="111">
        <f>$F235*'INTERNAL PARAMETERS-2'!AI235*VLOOKUP(AJ$4,'INTERNAL PARAMETERS-1'!$B$5:$J$44,4, FALSE)</f>
        <v>0</v>
      </c>
      <c r="AK235" s="111">
        <f>$F235*'INTERNAL PARAMETERS-2'!AJ235*VLOOKUP(AK$4,'INTERNAL PARAMETERS-1'!$B$5:$J$44,4, FALSE)</f>
        <v>0</v>
      </c>
      <c r="AL235" s="111">
        <f>$F235*'INTERNAL PARAMETERS-2'!AK235*VLOOKUP(AL$4,'INTERNAL PARAMETERS-1'!$B$5:$J$44,4, FALSE)</f>
        <v>0</v>
      </c>
      <c r="AM235" s="111">
        <f>$F235*'INTERNAL PARAMETERS-2'!AL235*VLOOKUP(AM$4,'INTERNAL PARAMETERS-1'!$B$5:$J$44,4, FALSE)</f>
        <v>0</v>
      </c>
      <c r="AN235" s="111">
        <f>$F235*'INTERNAL PARAMETERS-2'!AM235*VLOOKUP(AN$4,'INTERNAL PARAMETERS-1'!$B$5:$J$44,4, FALSE)</f>
        <v>0</v>
      </c>
      <c r="AO235" s="111">
        <f>$F235*'INTERNAL PARAMETERS-2'!AN235*VLOOKUP(AO$4,'INTERNAL PARAMETERS-1'!$B$5:$J$44,4, FALSE)</f>
        <v>0</v>
      </c>
      <c r="AP235" s="111">
        <f>$F235*'INTERNAL PARAMETERS-2'!AO235*VLOOKUP(AP$4,'INTERNAL PARAMETERS-1'!$B$5:$J$44,4, FALSE)</f>
        <v>0</v>
      </c>
      <c r="AQ235" s="111">
        <f>$F235*'INTERNAL PARAMETERS-2'!AP235*VLOOKUP(AQ$4,'INTERNAL PARAMETERS-1'!$B$5:$J$44,4, FALSE)</f>
        <v>0</v>
      </c>
      <c r="AR235" s="111">
        <f>$F235*'INTERNAL PARAMETERS-2'!AQ235*VLOOKUP(AR$4,'INTERNAL PARAMETERS-1'!$B$5:$J$44,4, FALSE)</f>
        <v>0</v>
      </c>
      <c r="AS235" s="111">
        <f>$F235*'INTERNAL PARAMETERS-2'!AR235*VLOOKUP(AS$4,'INTERNAL PARAMETERS-1'!$B$5:$J$44,4, FALSE)</f>
        <v>0</v>
      </c>
      <c r="AT235" s="110">
        <f>$F235*'INTERNAL PARAMETERS-2'!AS235*VLOOKUP(AT$4,'INTERNAL PARAMETERS-1'!$B$5:$J$44,4, FALSE)</f>
        <v>0</v>
      </c>
      <c r="AU235" s="112">
        <f>$F235*'INTERNAL PARAMETERS-2'!F235*(1-VLOOKUP(G$4,'INTERNAL PARAMETERS-1'!$B$5:$J$44,4, FALSE))</f>
        <v>0</v>
      </c>
      <c r="AV235" s="111">
        <f>$F235*'INTERNAL PARAMETERS-2'!G235*(1-VLOOKUP(H$4,'INTERNAL PARAMETERS-1'!$B$5:$J$44,4, FALSE))</f>
        <v>0</v>
      </c>
      <c r="AW235" s="111">
        <f>$F235*'INTERNAL PARAMETERS-2'!H235*(1-VLOOKUP(I$4,'INTERNAL PARAMETERS-1'!$B$5:$J$44,4, FALSE))</f>
        <v>0</v>
      </c>
      <c r="AX235" s="111">
        <f>$F235*'INTERNAL PARAMETERS-2'!I235*(1-VLOOKUP(J$4,'INTERNAL PARAMETERS-1'!$B$5:$J$44,4, FALSE))</f>
        <v>0</v>
      </c>
      <c r="AY235" s="111">
        <f>$F235*'INTERNAL PARAMETERS-2'!J235*(1-VLOOKUP(K$4,'INTERNAL PARAMETERS-1'!$B$5:$J$44,4, FALSE))</f>
        <v>0</v>
      </c>
      <c r="AZ235" s="111">
        <f>$F235*'INTERNAL PARAMETERS-2'!K235*(1-VLOOKUP(L$4,'INTERNAL PARAMETERS-1'!$B$5:$J$44,4, FALSE))</f>
        <v>0</v>
      </c>
      <c r="BA235" s="111">
        <f>$F235*'INTERNAL PARAMETERS-2'!L235*(1-VLOOKUP(M$4,'INTERNAL PARAMETERS-1'!$B$5:$J$44,4, FALSE))</f>
        <v>0</v>
      </c>
      <c r="BB235" s="111">
        <f>$F235*'INTERNAL PARAMETERS-2'!M235*(1-VLOOKUP(N$4,'INTERNAL PARAMETERS-1'!$B$5:$J$44,4, FALSE))</f>
        <v>0</v>
      </c>
      <c r="BC235" s="111">
        <f>$F235*'INTERNAL PARAMETERS-2'!N235*(1-VLOOKUP(O$4,'INTERNAL PARAMETERS-1'!$B$5:$J$44,4, FALSE))</f>
        <v>0</v>
      </c>
      <c r="BD235" s="111">
        <f>$F235*'INTERNAL PARAMETERS-2'!O235*(1-VLOOKUP(P$4,'INTERNAL PARAMETERS-1'!$B$5:$J$44,4, FALSE))</f>
        <v>0</v>
      </c>
      <c r="BE235" s="111">
        <f>$F235*'INTERNAL PARAMETERS-2'!P235*(1-VLOOKUP(Q$4,'INTERNAL PARAMETERS-1'!$B$5:$J$44,4, FALSE))</f>
        <v>0</v>
      </c>
      <c r="BF235" s="111">
        <f>$F235*'INTERNAL PARAMETERS-2'!Q235*(1-VLOOKUP(R$4,'INTERNAL PARAMETERS-1'!$B$5:$J$44,4, FALSE))</f>
        <v>0</v>
      </c>
      <c r="BG235" s="111">
        <f>$F235*'INTERNAL PARAMETERS-2'!R235*(1-VLOOKUP(S$4,'INTERNAL PARAMETERS-1'!$B$5:$J$44,4, FALSE))</f>
        <v>0</v>
      </c>
      <c r="BH235" s="111">
        <f>$F235*'INTERNAL PARAMETERS-2'!S235*(1-VLOOKUP(T$4,'INTERNAL PARAMETERS-1'!$B$5:$J$44,4, FALSE))</f>
        <v>0</v>
      </c>
      <c r="BI235" s="111">
        <f>$F235*'INTERNAL PARAMETERS-2'!T235*(1-VLOOKUP(U$4,'INTERNAL PARAMETERS-1'!$B$5:$J$44,4, FALSE))</f>
        <v>0</v>
      </c>
      <c r="BJ235" s="111">
        <f>$F235*'INTERNAL PARAMETERS-2'!U235*(1-VLOOKUP(V$4,'INTERNAL PARAMETERS-1'!$B$5:$J$44,4, FALSE))</f>
        <v>0</v>
      </c>
      <c r="BK235" s="111">
        <f>$F235*'INTERNAL PARAMETERS-2'!V235*(1-VLOOKUP(W$4,'INTERNAL PARAMETERS-1'!$B$5:$J$44,4, FALSE))</f>
        <v>0</v>
      </c>
      <c r="BL235" s="111">
        <f>$F235*'INTERNAL PARAMETERS-2'!W235*(1-VLOOKUP(X$4,'INTERNAL PARAMETERS-1'!$B$5:$J$44,4, FALSE))</f>
        <v>0</v>
      </c>
      <c r="BM235" s="111">
        <f>$F235*'INTERNAL PARAMETERS-2'!X235*(1-VLOOKUP(Y$4,'INTERNAL PARAMETERS-1'!$B$5:$J$44,4, FALSE))</f>
        <v>0</v>
      </c>
      <c r="BN235" s="111">
        <f>$F235*'INTERNAL PARAMETERS-2'!Y235*(1-VLOOKUP(Z$4,'INTERNAL PARAMETERS-1'!$B$5:$J$44,4, FALSE))</f>
        <v>0</v>
      </c>
      <c r="BO235" s="111">
        <f>$F235*'INTERNAL PARAMETERS-2'!Z235*(1-VLOOKUP(AA$4,'INTERNAL PARAMETERS-1'!$B$5:$J$44,4, FALSE))</f>
        <v>0</v>
      </c>
      <c r="BP235" s="111">
        <f>$F235*'INTERNAL PARAMETERS-2'!AA235*(1-VLOOKUP(AB$4,'INTERNAL PARAMETERS-1'!$B$5:$J$44,4, FALSE))</f>
        <v>0</v>
      </c>
      <c r="BQ235" s="111">
        <f>$F235*'INTERNAL PARAMETERS-2'!AB235*(1-VLOOKUP(AC$4,'INTERNAL PARAMETERS-1'!$B$5:$J$44,4, FALSE))</f>
        <v>0</v>
      </c>
      <c r="BR235" s="111">
        <f>$F235*'INTERNAL PARAMETERS-2'!AC235*(1-VLOOKUP(AD$4,'INTERNAL PARAMETERS-1'!$B$5:$J$44,4, FALSE))</f>
        <v>0</v>
      </c>
      <c r="BS235" s="111">
        <f>$F235*'INTERNAL PARAMETERS-2'!AD235*(1-VLOOKUP(AE$4,'INTERNAL PARAMETERS-1'!$B$5:$J$44,4, FALSE))</f>
        <v>0</v>
      </c>
      <c r="BT235" s="111">
        <f>$F235*'INTERNAL PARAMETERS-2'!AE235*(1-VLOOKUP(AF$4,'INTERNAL PARAMETERS-1'!$B$5:$J$44,4, FALSE))</f>
        <v>0</v>
      </c>
      <c r="BU235" s="111">
        <f>$F235*'INTERNAL PARAMETERS-2'!AF235*(1-VLOOKUP(AG$4,'INTERNAL PARAMETERS-1'!$B$5:$J$44,4, FALSE))</f>
        <v>0</v>
      </c>
      <c r="BV235" s="111">
        <f>$F235*'INTERNAL PARAMETERS-2'!AG235*(1-VLOOKUP(AH$4,'INTERNAL PARAMETERS-1'!$B$5:$J$44,4, FALSE))</f>
        <v>0</v>
      </c>
      <c r="BW235" s="111">
        <f>$F235*'INTERNAL PARAMETERS-2'!AH235*(1-VLOOKUP(AI$4,'INTERNAL PARAMETERS-1'!$B$5:$J$44,4, FALSE))</f>
        <v>0</v>
      </c>
      <c r="BX235" s="111">
        <f>$F235*'INTERNAL PARAMETERS-2'!AI235*(1-VLOOKUP(AJ$4,'INTERNAL PARAMETERS-1'!$B$5:$J$44,4, FALSE))</f>
        <v>0</v>
      </c>
      <c r="BY235" s="111">
        <f>$F235*'INTERNAL PARAMETERS-2'!AJ235*(1-VLOOKUP(AK$4,'INTERNAL PARAMETERS-1'!$B$5:$J$44,4, FALSE))</f>
        <v>0</v>
      </c>
      <c r="BZ235" s="111">
        <f>$F235*'INTERNAL PARAMETERS-2'!AK235*(1-VLOOKUP(AL$4,'INTERNAL PARAMETERS-1'!$B$5:$J$44,4, FALSE))</f>
        <v>0</v>
      </c>
      <c r="CA235" s="111">
        <f>$F235*'INTERNAL PARAMETERS-2'!AL235*(1-VLOOKUP(AM$4,'INTERNAL PARAMETERS-1'!$B$5:$J$44,4, FALSE))</f>
        <v>0</v>
      </c>
      <c r="CB235" s="111">
        <f>$F235*'INTERNAL PARAMETERS-2'!AM235*(1-VLOOKUP(AN$4,'INTERNAL PARAMETERS-1'!$B$5:$J$44,4, FALSE))</f>
        <v>0</v>
      </c>
      <c r="CC235" s="111">
        <f>$F235*'INTERNAL PARAMETERS-2'!AN235*(1-VLOOKUP(AO$4,'INTERNAL PARAMETERS-1'!$B$5:$J$44,4, FALSE))</f>
        <v>0</v>
      </c>
      <c r="CD235" s="111">
        <f>$F235*'INTERNAL PARAMETERS-2'!AO235*(1-VLOOKUP(AP$4,'INTERNAL PARAMETERS-1'!$B$5:$J$44,4, FALSE))</f>
        <v>0</v>
      </c>
      <c r="CE235" s="111">
        <f>$F235*'INTERNAL PARAMETERS-2'!AP235*(1-VLOOKUP(AQ$4,'INTERNAL PARAMETERS-1'!$B$5:$J$44,4, FALSE))</f>
        <v>0</v>
      </c>
      <c r="CF235" s="111">
        <f>$F235*'INTERNAL PARAMETERS-2'!AQ235*(1-VLOOKUP(AR$4,'INTERNAL PARAMETERS-1'!$B$5:$J$44,4, FALSE))</f>
        <v>0</v>
      </c>
      <c r="CG235" s="111">
        <f>$F235*'INTERNAL PARAMETERS-2'!AR235*(1-VLOOKUP(AS$4,'INTERNAL PARAMETERS-1'!$B$5:$J$44,4, FALSE))</f>
        <v>0</v>
      </c>
      <c r="CH235" s="110">
        <f>$F235*'INTERNAL PARAMETERS-2'!AS235*(1-VLOOKUP(AT$4,'INTERNAL PARAMETERS-1'!$B$5:$J$44,4, FALSE))</f>
        <v>0</v>
      </c>
      <c r="CI235" s="109">
        <f t="shared" si="3"/>
        <v>0</v>
      </c>
    </row>
    <row r="236" spans="3:87" x14ac:dyDescent="0.5">
      <c r="C236" s="77" t="s">
        <v>22</v>
      </c>
      <c r="D236" s="76" t="s">
        <v>21</v>
      </c>
      <c r="E236" s="76" t="s">
        <v>5</v>
      </c>
      <c r="F236" s="113">
        <f>'INPUTS-Incidence'!E236</f>
        <v>0</v>
      </c>
      <c r="G236" s="112">
        <f>$F236*'INTERNAL PARAMETERS-2'!F236*VLOOKUP(G$4,'INTERNAL PARAMETERS-1'!$B$5:$J$44,4, FALSE)</f>
        <v>0</v>
      </c>
      <c r="H236" s="111">
        <f>$F236*'INTERNAL PARAMETERS-2'!G236*VLOOKUP(H$4,'INTERNAL PARAMETERS-1'!$B$5:$J$44,4, FALSE)</f>
        <v>0</v>
      </c>
      <c r="I236" s="111">
        <f>$F236*'INTERNAL PARAMETERS-2'!H236*VLOOKUP(I$4,'INTERNAL PARAMETERS-1'!$B$5:$J$44,4, FALSE)</f>
        <v>0</v>
      </c>
      <c r="J236" s="111">
        <f>$F236*'INTERNAL PARAMETERS-2'!I236*VLOOKUP(J$4,'INTERNAL PARAMETERS-1'!$B$5:$J$44,4, FALSE)</f>
        <v>0</v>
      </c>
      <c r="K236" s="111">
        <f>$F236*'INTERNAL PARAMETERS-2'!J236*VLOOKUP(K$4,'INTERNAL PARAMETERS-1'!$B$5:$J$44,4, FALSE)</f>
        <v>0</v>
      </c>
      <c r="L236" s="111">
        <f>$F236*'INTERNAL PARAMETERS-2'!K236*VLOOKUP(L$4,'INTERNAL PARAMETERS-1'!$B$5:$J$44,4, FALSE)</f>
        <v>0</v>
      </c>
      <c r="M236" s="111">
        <f>$F236*'INTERNAL PARAMETERS-2'!L236*VLOOKUP(M$4,'INTERNAL PARAMETERS-1'!$B$5:$J$44,4, FALSE)</f>
        <v>0</v>
      </c>
      <c r="N236" s="111">
        <f>$F236*'INTERNAL PARAMETERS-2'!M236*VLOOKUP(N$4,'INTERNAL PARAMETERS-1'!$B$5:$J$44,4, FALSE)</f>
        <v>0</v>
      </c>
      <c r="O236" s="111">
        <f>$F236*'INTERNAL PARAMETERS-2'!N236*VLOOKUP(O$4,'INTERNAL PARAMETERS-1'!$B$5:$J$44,4, FALSE)</f>
        <v>0</v>
      </c>
      <c r="P236" s="111">
        <f>$F236*'INTERNAL PARAMETERS-2'!O236*VLOOKUP(P$4,'INTERNAL PARAMETERS-1'!$B$5:$J$44,4, FALSE)</f>
        <v>0</v>
      </c>
      <c r="Q236" s="111">
        <f>$F236*'INTERNAL PARAMETERS-2'!P236*VLOOKUP(Q$4,'INTERNAL PARAMETERS-1'!$B$5:$J$44,4, FALSE)</f>
        <v>0</v>
      </c>
      <c r="R236" s="111">
        <f>$F236*'INTERNAL PARAMETERS-2'!Q236*VLOOKUP(R$4,'INTERNAL PARAMETERS-1'!$B$5:$J$44,4, FALSE)</f>
        <v>0</v>
      </c>
      <c r="S236" s="111">
        <f>$F236*'INTERNAL PARAMETERS-2'!R236*VLOOKUP(S$4,'INTERNAL PARAMETERS-1'!$B$5:$J$44,4, FALSE)</f>
        <v>0</v>
      </c>
      <c r="T236" s="111">
        <f>$F236*'INTERNAL PARAMETERS-2'!S236*VLOOKUP(T$4,'INTERNAL PARAMETERS-1'!$B$5:$J$44,4, FALSE)</f>
        <v>0</v>
      </c>
      <c r="U236" s="111">
        <f>$F236*'INTERNAL PARAMETERS-2'!T236*VLOOKUP(U$4,'INTERNAL PARAMETERS-1'!$B$5:$J$44,4, FALSE)</f>
        <v>0</v>
      </c>
      <c r="V236" s="111">
        <f>$F236*'INTERNAL PARAMETERS-2'!U236*VLOOKUP(V$4,'INTERNAL PARAMETERS-1'!$B$5:$J$44,4, FALSE)</f>
        <v>0</v>
      </c>
      <c r="W236" s="111">
        <f>$F236*'INTERNAL PARAMETERS-2'!V236*VLOOKUP(W$4,'INTERNAL PARAMETERS-1'!$B$5:$J$44,4, FALSE)</f>
        <v>0</v>
      </c>
      <c r="X236" s="111">
        <f>$F236*'INTERNAL PARAMETERS-2'!W236*VLOOKUP(X$4,'INTERNAL PARAMETERS-1'!$B$5:$J$44,4, FALSE)</f>
        <v>0</v>
      </c>
      <c r="Y236" s="111">
        <f>$F236*'INTERNAL PARAMETERS-2'!X236*VLOOKUP(Y$4,'INTERNAL PARAMETERS-1'!$B$5:$J$44,4, FALSE)</f>
        <v>0</v>
      </c>
      <c r="Z236" s="111">
        <f>$F236*'INTERNAL PARAMETERS-2'!Y236*VLOOKUP(Z$4,'INTERNAL PARAMETERS-1'!$B$5:$J$44,4, FALSE)</f>
        <v>0</v>
      </c>
      <c r="AA236" s="111">
        <f>$F236*'INTERNAL PARAMETERS-2'!Z236*VLOOKUP(AA$4,'INTERNAL PARAMETERS-1'!$B$5:$J$44,4, FALSE)</f>
        <v>0</v>
      </c>
      <c r="AB236" s="111">
        <f>$F236*'INTERNAL PARAMETERS-2'!AA236*VLOOKUP(AB$4,'INTERNAL PARAMETERS-1'!$B$5:$J$44,4, FALSE)</f>
        <v>0</v>
      </c>
      <c r="AC236" s="111">
        <f>$F236*'INTERNAL PARAMETERS-2'!AB236*VLOOKUP(AC$4,'INTERNAL PARAMETERS-1'!$B$5:$J$44,4, FALSE)</f>
        <v>0</v>
      </c>
      <c r="AD236" s="111">
        <f>$F236*'INTERNAL PARAMETERS-2'!AC236*VLOOKUP(AD$4,'INTERNAL PARAMETERS-1'!$B$5:$J$44,4, FALSE)</f>
        <v>0</v>
      </c>
      <c r="AE236" s="111">
        <f>$F236*'INTERNAL PARAMETERS-2'!AD236*VLOOKUP(AE$4,'INTERNAL PARAMETERS-1'!$B$5:$J$44,4, FALSE)</f>
        <v>0</v>
      </c>
      <c r="AF236" s="111">
        <f>$F236*'INTERNAL PARAMETERS-2'!AE236*VLOOKUP(AF$4,'INTERNAL PARAMETERS-1'!$B$5:$J$44,4, FALSE)</f>
        <v>0</v>
      </c>
      <c r="AG236" s="111">
        <f>$F236*'INTERNAL PARAMETERS-2'!AF236*VLOOKUP(AG$4,'INTERNAL PARAMETERS-1'!$B$5:$J$44,4, FALSE)</f>
        <v>0</v>
      </c>
      <c r="AH236" s="111">
        <f>$F236*'INTERNAL PARAMETERS-2'!AG236*VLOOKUP(AH$4,'INTERNAL PARAMETERS-1'!$B$5:$J$44,4, FALSE)</f>
        <v>0</v>
      </c>
      <c r="AI236" s="111">
        <f>$F236*'INTERNAL PARAMETERS-2'!AH236*VLOOKUP(AI$4,'INTERNAL PARAMETERS-1'!$B$5:$J$44,4, FALSE)</f>
        <v>0</v>
      </c>
      <c r="AJ236" s="111">
        <f>$F236*'INTERNAL PARAMETERS-2'!AI236*VLOOKUP(AJ$4,'INTERNAL PARAMETERS-1'!$B$5:$J$44,4, FALSE)</f>
        <v>0</v>
      </c>
      <c r="AK236" s="111">
        <f>$F236*'INTERNAL PARAMETERS-2'!AJ236*VLOOKUP(AK$4,'INTERNAL PARAMETERS-1'!$B$5:$J$44,4, FALSE)</f>
        <v>0</v>
      </c>
      <c r="AL236" s="111">
        <f>$F236*'INTERNAL PARAMETERS-2'!AK236*VLOOKUP(AL$4,'INTERNAL PARAMETERS-1'!$B$5:$J$44,4, FALSE)</f>
        <v>0</v>
      </c>
      <c r="AM236" s="111">
        <f>$F236*'INTERNAL PARAMETERS-2'!AL236*VLOOKUP(AM$4,'INTERNAL PARAMETERS-1'!$B$5:$J$44,4, FALSE)</f>
        <v>0</v>
      </c>
      <c r="AN236" s="111">
        <f>$F236*'INTERNAL PARAMETERS-2'!AM236*VLOOKUP(AN$4,'INTERNAL PARAMETERS-1'!$B$5:$J$44,4, FALSE)</f>
        <v>0</v>
      </c>
      <c r="AO236" s="111">
        <f>$F236*'INTERNAL PARAMETERS-2'!AN236*VLOOKUP(AO$4,'INTERNAL PARAMETERS-1'!$B$5:$J$44,4, FALSE)</f>
        <v>0</v>
      </c>
      <c r="AP236" s="111">
        <f>$F236*'INTERNAL PARAMETERS-2'!AO236*VLOOKUP(AP$4,'INTERNAL PARAMETERS-1'!$B$5:$J$44,4, FALSE)</f>
        <v>0</v>
      </c>
      <c r="AQ236" s="111">
        <f>$F236*'INTERNAL PARAMETERS-2'!AP236*VLOOKUP(AQ$4,'INTERNAL PARAMETERS-1'!$B$5:$J$44,4, FALSE)</f>
        <v>0</v>
      </c>
      <c r="AR236" s="111">
        <f>$F236*'INTERNAL PARAMETERS-2'!AQ236*VLOOKUP(AR$4,'INTERNAL PARAMETERS-1'!$B$5:$J$44,4, FALSE)</f>
        <v>0</v>
      </c>
      <c r="AS236" s="111">
        <f>$F236*'INTERNAL PARAMETERS-2'!AR236*VLOOKUP(AS$4,'INTERNAL PARAMETERS-1'!$B$5:$J$44,4, FALSE)</f>
        <v>0</v>
      </c>
      <c r="AT236" s="110">
        <f>$F236*'INTERNAL PARAMETERS-2'!AS236*VLOOKUP(AT$4,'INTERNAL PARAMETERS-1'!$B$5:$J$44,4, FALSE)</f>
        <v>0</v>
      </c>
      <c r="AU236" s="112">
        <f>$F236*'INTERNAL PARAMETERS-2'!F236*(1-VLOOKUP(G$4,'INTERNAL PARAMETERS-1'!$B$5:$J$44,4, FALSE))</f>
        <v>0</v>
      </c>
      <c r="AV236" s="111">
        <f>$F236*'INTERNAL PARAMETERS-2'!G236*(1-VLOOKUP(H$4,'INTERNAL PARAMETERS-1'!$B$5:$J$44,4, FALSE))</f>
        <v>0</v>
      </c>
      <c r="AW236" s="111">
        <f>$F236*'INTERNAL PARAMETERS-2'!H236*(1-VLOOKUP(I$4,'INTERNAL PARAMETERS-1'!$B$5:$J$44,4, FALSE))</f>
        <v>0</v>
      </c>
      <c r="AX236" s="111">
        <f>$F236*'INTERNAL PARAMETERS-2'!I236*(1-VLOOKUP(J$4,'INTERNAL PARAMETERS-1'!$B$5:$J$44,4, FALSE))</f>
        <v>0</v>
      </c>
      <c r="AY236" s="111">
        <f>$F236*'INTERNAL PARAMETERS-2'!J236*(1-VLOOKUP(K$4,'INTERNAL PARAMETERS-1'!$B$5:$J$44,4, FALSE))</f>
        <v>0</v>
      </c>
      <c r="AZ236" s="111">
        <f>$F236*'INTERNAL PARAMETERS-2'!K236*(1-VLOOKUP(L$4,'INTERNAL PARAMETERS-1'!$B$5:$J$44,4, FALSE))</f>
        <v>0</v>
      </c>
      <c r="BA236" s="111">
        <f>$F236*'INTERNAL PARAMETERS-2'!L236*(1-VLOOKUP(M$4,'INTERNAL PARAMETERS-1'!$B$5:$J$44,4, FALSE))</f>
        <v>0</v>
      </c>
      <c r="BB236" s="111">
        <f>$F236*'INTERNAL PARAMETERS-2'!M236*(1-VLOOKUP(N$4,'INTERNAL PARAMETERS-1'!$B$5:$J$44,4, FALSE))</f>
        <v>0</v>
      </c>
      <c r="BC236" s="111">
        <f>$F236*'INTERNAL PARAMETERS-2'!N236*(1-VLOOKUP(O$4,'INTERNAL PARAMETERS-1'!$B$5:$J$44,4, FALSE))</f>
        <v>0</v>
      </c>
      <c r="BD236" s="111">
        <f>$F236*'INTERNAL PARAMETERS-2'!O236*(1-VLOOKUP(P$4,'INTERNAL PARAMETERS-1'!$B$5:$J$44,4, FALSE))</f>
        <v>0</v>
      </c>
      <c r="BE236" s="111">
        <f>$F236*'INTERNAL PARAMETERS-2'!P236*(1-VLOOKUP(Q$4,'INTERNAL PARAMETERS-1'!$B$5:$J$44,4, FALSE))</f>
        <v>0</v>
      </c>
      <c r="BF236" s="111">
        <f>$F236*'INTERNAL PARAMETERS-2'!Q236*(1-VLOOKUP(R$4,'INTERNAL PARAMETERS-1'!$B$5:$J$44,4, FALSE))</f>
        <v>0</v>
      </c>
      <c r="BG236" s="111">
        <f>$F236*'INTERNAL PARAMETERS-2'!R236*(1-VLOOKUP(S$4,'INTERNAL PARAMETERS-1'!$B$5:$J$44,4, FALSE))</f>
        <v>0</v>
      </c>
      <c r="BH236" s="111">
        <f>$F236*'INTERNAL PARAMETERS-2'!S236*(1-VLOOKUP(T$4,'INTERNAL PARAMETERS-1'!$B$5:$J$44,4, FALSE))</f>
        <v>0</v>
      </c>
      <c r="BI236" s="111">
        <f>$F236*'INTERNAL PARAMETERS-2'!T236*(1-VLOOKUP(U$4,'INTERNAL PARAMETERS-1'!$B$5:$J$44,4, FALSE))</f>
        <v>0</v>
      </c>
      <c r="BJ236" s="111">
        <f>$F236*'INTERNAL PARAMETERS-2'!U236*(1-VLOOKUP(V$4,'INTERNAL PARAMETERS-1'!$B$5:$J$44,4, FALSE))</f>
        <v>0</v>
      </c>
      <c r="BK236" s="111">
        <f>$F236*'INTERNAL PARAMETERS-2'!V236*(1-VLOOKUP(W$4,'INTERNAL PARAMETERS-1'!$B$5:$J$44,4, FALSE))</f>
        <v>0</v>
      </c>
      <c r="BL236" s="111">
        <f>$F236*'INTERNAL PARAMETERS-2'!W236*(1-VLOOKUP(X$4,'INTERNAL PARAMETERS-1'!$B$5:$J$44,4, FALSE))</f>
        <v>0</v>
      </c>
      <c r="BM236" s="111">
        <f>$F236*'INTERNAL PARAMETERS-2'!X236*(1-VLOOKUP(Y$4,'INTERNAL PARAMETERS-1'!$B$5:$J$44,4, FALSE))</f>
        <v>0</v>
      </c>
      <c r="BN236" s="111">
        <f>$F236*'INTERNAL PARAMETERS-2'!Y236*(1-VLOOKUP(Z$4,'INTERNAL PARAMETERS-1'!$B$5:$J$44,4, FALSE))</f>
        <v>0</v>
      </c>
      <c r="BO236" s="111">
        <f>$F236*'INTERNAL PARAMETERS-2'!Z236*(1-VLOOKUP(AA$4,'INTERNAL PARAMETERS-1'!$B$5:$J$44,4, FALSE))</f>
        <v>0</v>
      </c>
      <c r="BP236" s="111">
        <f>$F236*'INTERNAL PARAMETERS-2'!AA236*(1-VLOOKUP(AB$4,'INTERNAL PARAMETERS-1'!$B$5:$J$44,4, FALSE))</f>
        <v>0</v>
      </c>
      <c r="BQ236" s="111">
        <f>$F236*'INTERNAL PARAMETERS-2'!AB236*(1-VLOOKUP(AC$4,'INTERNAL PARAMETERS-1'!$B$5:$J$44,4, FALSE))</f>
        <v>0</v>
      </c>
      <c r="BR236" s="111">
        <f>$F236*'INTERNAL PARAMETERS-2'!AC236*(1-VLOOKUP(AD$4,'INTERNAL PARAMETERS-1'!$B$5:$J$44,4, FALSE))</f>
        <v>0</v>
      </c>
      <c r="BS236" s="111">
        <f>$F236*'INTERNAL PARAMETERS-2'!AD236*(1-VLOOKUP(AE$4,'INTERNAL PARAMETERS-1'!$B$5:$J$44,4, FALSE))</f>
        <v>0</v>
      </c>
      <c r="BT236" s="111">
        <f>$F236*'INTERNAL PARAMETERS-2'!AE236*(1-VLOOKUP(AF$4,'INTERNAL PARAMETERS-1'!$B$5:$J$44,4, FALSE))</f>
        <v>0</v>
      </c>
      <c r="BU236" s="111">
        <f>$F236*'INTERNAL PARAMETERS-2'!AF236*(1-VLOOKUP(AG$4,'INTERNAL PARAMETERS-1'!$B$5:$J$44,4, FALSE))</f>
        <v>0</v>
      </c>
      <c r="BV236" s="111">
        <f>$F236*'INTERNAL PARAMETERS-2'!AG236*(1-VLOOKUP(AH$4,'INTERNAL PARAMETERS-1'!$B$5:$J$44,4, FALSE))</f>
        <v>0</v>
      </c>
      <c r="BW236" s="111">
        <f>$F236*'INTERNAL PARAMETERS-2'!AH236*(1-VLOOKUP(AI$4,'INTERNAL PARAMETERS-1'!$B$5:$J$44,4, FALSE))</f>
        <v>0</v>
      </c>
      <c r="BX236" s="111">
        <f>$F236*'INTERNAL PARAMETERS-2'!AI236*(1-VLOOKUP(AJ$4,'INTERNAL PARAMETERS-1'!$B$5:$J$44,4, FALSE))</f>
        <v>0</v>
      </c>
      <c r="BY236" s="111">
        <f>$F236*'INTERNAL PARAMETERS-2'!AJ236*(1-VLOOKUP(AK$4,'INTERNAL PARAMETERS-1'!$B$5:$J$44,4, FALSE))</f>
        <v>0</v>
      </c>
      <c r="BZ236" s="111">
        <f>$F236*'INTERNAL PARAMETERS-2'!AK236*(1-VLOOKUP(AL$4,'INTERNAL PARAMETERS-1'!$B$5:$J$44,4, FALSE))</f>
        <v>0</v>
      </c>
      <c r="CA236" s="111">
        <f>$F236*'INTERNAL PARAMETERS-2'!AL236*(1-VLOOKUP(AM$4,'INTERNAL PARAMETERS-1'!$B$5:$J$44,4, FALSE))</f>
        <v>0</v>
      </c>
      <c r="CB236" s="111">
        <f>$F236*'INTERNAL PARAMETERS-2'!AM236*(1-VLOOKUP(AN$4,'INTERNAL PARAMETERS-1'!$B$5:$J$44,4, FALSE))</f>
        <v>0</v>
      </c>
      <c r="CC236" s="111">
        <f>$F236*'INTERNAL PARAMETERS-2'!AN236*(1-VLOOKUP(AO$4,'INTERNAL PARAMETERS-1'!$B$5:$J$44,4, FALSE))</f>
        <v>0</v>
      </c>
      <c r="CD236" s="111">
        <f>$F236*'INTERNAL PARAMETERS-2'!AO236*(1-VLOOKUP(AP$4,'INTERNAL PARAMETERS-1'!$B$5:$J$44,4, FALSE))</f>
        <v>0</v>
      </c>
      <c r="CE236" s="111">
        <f>$F236*'INTERNAL PARAMETERS-2'!AP236*(1-VLOOKUP(AQ$4,'INTERNAL PARAMETERS-1'!$B$5:$J$44,4, FALSE))</f>
        <v>0</v>
      </c>
      <c r="CF236" s="111">
        <f>$F236*'INTERNAL PARAMETERS-2'!AQ236*(1-VLOOKUP(AR$4,'INTERNAL PARAMETERS-1'!$B$5:$J$44,4, FALSE))</f>
        <v>0</v>
      </c>
      <c r="CG236" s="111">
        <f>$F236*'INTERNAL PARAMETERS-2'!AR236*(1-VLOOKUP(AS$4,'INTERNAL PARAMETERS-1'!$B$5:$J$44,4, FALSE))</f>
        <v>0</v>
      </c>
      <c r="CH236" s="110">
        <f>$F236*'INTERNAL PARAMETERS-2'!AS236*(1-VLOOKUP(AT$4,'INTERNAL PARAMETERS-1'!$B$5:$J$44,4, FALSE))</f>
        <v>0</v>
      </c>
      <c r="CI236" s="109">
        <f t="shared" si="3"/>
        <v>0</v>
      </c>
    </row>
    <row r="237" spans="3:87" x14ac:dyDescent="0.5">
      <c r="C237" s="77" t="s">
        <v>22</v>
      </c>
      <c r="D237" s="76" t="s">
        <v>21</v>
      </c>
      <c r="E237" s="76" t="s">
        <v>4</v>
      </c>
      <c r="F237" s="113">
        <f>'INPUTS-Incidence'!E237</f>
        <v>0</v>
      </c>
      <c r="G237" s="112">
        <f>$F237*'INTERNAL PARAMETERS-2'!F237*VLOOKUP(G$4,'INTERNAL PARAMETERS-1'!$B$5:$J$44,4, FALSE)</f>
        <v>0</v>
      </c>
      <c r="H237" s="111">
        <f>$F237*'INTERNAL PARAMETERS-2'!G237*VLOOKUP(H$4,'INTERNAL PARAMETERS-1'!$B$5:$J$44,4, FALSE)</f>
        <v>0</v>
      </c>
      <c r="I237" s="111">
        <f>$F237*'INTERNAL PARAMETERS-2'!H237*VLOOKUP(I$4,'INTERNAL PARAMETERS-1'!$B$5:$J$44,4, FALSE)</f>
        <v>0</v>
      </c>
      <c r="J237" s="111">
        <f>$F237*'INTERNAL PARAMETERS-2'!I237*VLOOKUP(J$4,'INTERNAL PARAMETERS-1'!$B$5:$J$44,4, FALSE)</f>
        <v>0</v>
      </c>
      <c r="K237" s="111">
        <f>$F237*'INTERNAL PARAMETERS-2'!J237*VLOOKUP(K$4,'INTERNAL PARAMETERS-1'!$B$5:$J$44,4, FALSE)</f>
        <v>0</v>
      </c>
      <c r="L237" s="111">
        <f>$F237*'INTERNAL PARAMETERS-2'!K237*VLOOKUP(L$4,'INTERNAL PARAMETERS-1'!$B$5:$J$44,4, FALSE)</f>
        <v>0</v>
      </c>
      <c r="M237" s="111">
        <f>$F237*'INTERNAL PARAMETERS-2'!L237*VLOOKUP(M$4,'INTERNAL PARAMETERS-1'!$B$5:$J$44,4, FALSE)</f>
        <v>0</v>
      </c>
      <c r="N237" s="111">
        <f>$F237*'INTERNAL PARAMETERS-2'!M237*VLOOKUP(N$4,'INTERNAL PARAMETERS-1'!$B$5:$J$44,4, FALSE)</f>
        <v>0</v>
      </c>
      <c r="O237" s="111">
        <f>$F237*'INTERNAL PARAMETERS-2'!N237*VLOOKUP(O$4,'INTERNAL PARAMETERS-1'!$B$5:$J$44,4, FALSE)</f>
        <v>0</v>
      </c>
      <c r="P237" s="111">
        <f>$F237*'INTERNAL PARAMETERS-2'!O237*VLOOKUP(P$4,'INTERNAL PARAMETERS-1'!$B$5:$J$44,4, FALSE)</f>
        <v>0</v>
      </c>
      <c r="Q237" s="111">
        <f>$F237*'INTERNAL PARAMETERS-2'!P237*VLOOKUP(Q$4,'INTERNAL PARAMETERS-1'!$B$5:$J$44,4, FALSE)</f>
        <v>0</v>
      </c>
      <c r="R237" s="111">
        <f>$F237*'INTERNAL PARAMETERS-2'!Q237*VLOOKUP(R$4,'INTERNAL PARAMETERS-1'!$B$5:$J$44,4, FALSE)</f>
        <v>0</v>
      </c>
      <c r="S237" s="111">
        <f>$F237*'INTERNAL PARAMETERS-2'!R237*VLOOKUP(S$4,'INTERNAL PARAMETERS-1'!$B$5:$J$44,4, FALSE)</f>
        <v>0</v>
      </c>
      <c r="T237" s="111">
        <f>$F237*'INTERNAL PARAMETERS-2'!S237*VLOOKUP(T$4,'INTERNAL PARAMETERS-1'!$B$5:$J$44,4, FALSE)</f>
        <v>0</v>
      </c>
      <c r="U237" s="111">
        <f>$F237*'INTERNAL PARAMETERS-2'!T237*VLOOKUP(U$4,'INTERNAL PARAMETERS-1'!$B$5:$J$44,4, FALSE)</f>
        <v>0</v>
      </c>
      <c r="V237" s="111">
        <f>$F237*'INTERNAL PARAMETERS-2'!U237*VLOOKUP(V$4,'INTERNAL PARAMETERS-1'!$B$5:$J$44,4, FALSE)</f>
        <v>0</v>
      </c>
      <c r="W237" s="111">
        <f>$F237*'INTERNAL PARAMETERS-2'!V237*VLOOKUP(W$4,'INTERNAL PARAMETERS-1'!$B$5:$J$44,4, FALSE)</f>
        <v>0</v>
      </c>
      <c r="X237" s="111">
        <f>$F237*'INTERNAL PARAMETERS-2'!W237*VLOOKUP(X$4,'INTERNAL PARAMETERS-1'!$B$5:$J$44,4, FALSE)</f>
        <v>0</v>
      </c>
      <c r="Y237" s="111">
        <f>$F237*'INTERNAL PARAMETERS-2'!X237*VLOOKUP(Y$4,'INTERNAL PARAMETERS-1'!$B$5:$J$44,4, FALSE)</f>
        <v>0</v>
      </c>
      <c r="Z237" s="111">
        <f>$F237*'INTERNAL PARAMETERS-2'!Y237*VLOOKUP(Z$4,'INTERNAL PARAMETERS-1'!$B$5:$J$44,4, FALSE)</f>
        <v>0</v>
      </c>
      <c r="AA237" s="111">
        <f>$F237*'INTERNAL PARAMETERS-2'!Z237*VLOOKUP(AA$4,'INTERNAL PARAMETERS-1'!$B$5:$J$44,4, FALSE)</f>
        <v>0</v>
      </c>
      <c r="AB237" s="111">
        <f>$F237*'INTERNAL PARAMETERS-2'!AA237*VLOOKUP(AB$4,'INTERNAL PARAMETERS-1'!$B$5:$J$44,4, FALSE)</f>
        <v>0</v>
      </c>
      <c r="AC237" s="111">
        <f>$F237*'INTERNAL PARAMETERS-2'!AB237*VLOOKUP(AC$4,'INTERNAL PARAMETERS-1'!$B$5:$J$44,4, FALSE)</f>
        <v>0</v>
      </c>
      <c r="AD237" s="111">
        <f>$F237*'INTERNAL PARAMETERS-2'!AC237*VLOOKUP(AD$4,'INTERNAL PARAMETERS-1'!$B$5:$J$44,4, FALSE)</f>
        <v>0</v>
      </c>
      <c r="AE237" s="111">
        <f>$F237*'INTERNAL PARAMETERS-2'!AD237*VLOOKUP(AE$4,'INTERNAL PARAMETERS-1'!$B$5:$J$44,4, FALSE)</f>
        <v>0</v>
      </c>
      <c r="AF237" s="111">
        <f>$F237*'INTERNAL PARAMETERS-2'!AE237*VLOOKUP(AF$4,'INTERNAL PARAMETERS-1'!$B$5:$J$44,4, FALSE)</f>
        <v>0</v>
      </c>
      <c r="AG237" s="111">
        <f>$F237*'INTERNAL PARAMETERS-2'!AF237*VLOOKUP(AG$4,'INTERNAL PARAMETERS-1'!$B$5:$J$44,4, FALSE)</f>
        <v>0</v>
      </c>
      <c r="AH237" s="111">
        <f>$F237*'INTERNAL PARAMETERS-2'!AG237*VLOOKUP(AH$4,'INTERNAL PARAMETERS-1'!$B$5:$J$44,4, FALSE)</f>
        <v>0</v>
      </c>
      <c r="AI237" s="111">
        <f>$F237*'INTERNAL PARAMETERS-2'!AH237*VLOOKUP(AI$4,'INTERNAL PARAMETERS-1'!$B$5:$J$44,4, FALSE)</f>
        <v>0</v>
      </c>
      <c r="AJ237" s="111">
        <f>$F237*'INTERNAL PARAMETERS-2'!AI237*VLOOKUP(AJ$4,'INTERNAL PARAMETERS-1'!$B$5:$J$44,4, FALSE)</f>
        <v>0</v>
      </c>
      <c r="AK237" s="111">
        <f>$F237*'INTERNAL PARAMETERS-2'!AJ237*VLOOKUP(AK$4,'INTERNAL PARAMETERS-1'!$B$5:$J$44,4, FALSE)</f>
        <v>0</v>
      </c>
      <c r="AL237" s="111">
        <f>$F237*'INTERNAL PARAMETERS-2'!AK237*VLOOKUP(AL$4,'INTERNAL PARAMETERS-1'!$B$5:$J$44,4, FALSE)</f>
        <v>0</v>
      </c>
      <c r="AM237" s="111">
        <f>$F237*'INTERNAL PARAMETERS-2'!AL237*VLOOKUP(AM$4,'INTERNAL PARAMETERS-1'!$B$5:$J$44,4, FALSE)</f>
        <v>0</v>
      </c>
      <c r="AN237" s="111">
        <f>$F237*'INTERNAL PARAMETERS-2'!AM237*VLOOKUP(AN$4,'INTERNAL PARAMETERS-1'!$B$5:$J$44,4, FALSE)</f>
        <v>0</v>
      </c>
      <c r="AO237" s="111">
        <f>$F237*'INTERNAL PARAMETERS-2'!AN237*VLOOKUP(AO$4,'INTERNAL PARAMETERS-1'!$B$5:$J$44,4, FALSE)</f>
        <v>0</v>
      </c>
      <c r="AP237" s="111">
        <f>$F237*'INTERNAL PARAMETERS-2'!AO237*VLOOKUP(AP$4,'INTERNAL PARAMETERS-1'!$B$5:$J$44,4, FALSE)</f>
        <v>0</v>
      </c>
      <c r="AQ237" s="111">
        <f>$F237*'INTERNAL PARAMETERS-2'!AP237*VLOOKUP(AQ$4,'INTERNAL PARAMETERS-1'!$B$5:$J$44,4, FALSE)</f>
        <v>0</v>
      </c>
      <c r="AR237" s="111">
        <f>$F237*'INTERNAL PARAMETERS-2'!AQ237*VLOOKUP(AR$4,'INTERNAL PARAMETERS-1'!$B$5:$J$44,4, FALSE)</f>
        <v>0</v>
      </c>
      <c r="AS237" s="111">
        <f>$F237*'INTERNAL PARAMETERS-2'!AR237*VLOOKUP(AS$4,'INTERNAL PARAMETERS-1'!$B$5:$J$44,4, FALSE)</f>
        <v>0</v>
      </c>
      <c r="AT237" s="110">
        <f>$F237*'INTERNAL PARAMETERS-2'!AS237*VLOOKUP(AT$4,'INTERNAL PARAMETERS-1'!$B$5:$J$44,4, FALSE)</f>
        <v>0</v>
      </c>
      <c r="AU237" s="112">
        <f>$F237*'INTERNAL PARAMETERS-2'!F237*(1-VLOOKUP(G$4,'INTERNAL PARAMETERS-1'!$B$5:$J$44,4, FALSE))</f>
        <v>0</v>
      </c>
      <c r="AV237" s="111">
        <f>$F237*'INTERNAL PARAMETERS-2'!G237*(1-VLOOKUP(H$4,'INTERNAL PARAMETERS-1'!$B$5:$J$44,4, FALSE))</f>
        <v>0</v>
      </c>
      <c r="AW237" s="111">
        <f>$F237*'INTERNAL PARAMETERS-2'!H237*(1-VLOOKUP(I$4,'INTERNAL PARAMETERS-1'!$B$5:$J$44,4, FALSE))</f>
        <v>0</v>
      </c>
      <c r="AX237" s="111">
        <f>$F237*'INTERNAL PARAMETERS-2'!I237*(1-VLOOKUP(J$4,'INTERNAL PARAMETERS-1'!$B$5:$J$44,4, FALSE))</f>
        <v>0</v>
      </c>
      <c r="AY237" s="111">
        <f>$F237*'INTERNAL PARAMETERS-2'!J237*(1-VLOOKUP(K$4,'INTERNAL PARAMETERS-1'!$B$5:$J$44,4, FALSE))</f>
        <v>0</v>
      </c>
      <c r="AZ237" s="111">
        <f>$F237*'INTERNAL PARAMETERS-2'!K237*(1-VLOOKUP(L$4,'INTERNAL PARAMETERS-1'!$B$5:$J$44,4, FALSE))</f>
        <v>0</v>
      </c>
      <c r="BA237" s="111">
        <f>$F237*'INTERNAL PARAMETERS-2'!L237*(1-VLOOKUP(M$4,'INTERNAL PARAMETERS-1'!$B$5:$J$44,4, FALSE))</f>
        <v>0</v>
      </c>
      <c r="BB237" s="111">
        <f>$F237*'INTERNAL PARAMETERS-2'!M237*(1-VLOOKUP(N$4,'INTERNAL PARAMETERS-1'!$B$5:$J$44,4, FALSE))</f>
        <v>0</v>
      </c>
      <c r="BC237" s="111">
        <f>$F237*'INTERNAL PARAMETERS-2'!N237*(1-VLOOKUP(O$4,'INTERNAL PARAMETERS-1'!$B$5:$J$44,4, FALSE))</f>
        <v>0</v>
      </c>
      <c r="BD237" s="111">
        <f>$F237*'INTERNAL PARAMETERS-2'!O237*(1-VLOOKUP(P$4,'INTERNAL PARAMETERS-1'!$B$5:$J$44,4, FALSE))</f>
        <v>0</v>
      </c>
      <c r="BE237" s="111">
        <f>$F237*'INTERNAL PARAMETERS-2'!P237*(1-VLOOKUP(Q$4,'INTERNAL PARAMETERS-1'!$B$5:$J$44,4, FALSE))</f>
        <v>0</v>
      </c>
      <c r="BF237" s="111">
        <f>$F237*'INTERNAL PARAMETERS-2'!Q237*(1-VLOOKUP(R$4,'INTERNAL PARAMETERS-1'!$B$5:$J$44,4, FALSE))</f>
        <v>0</v>
      </c>
      <c r="BG237" s="111">
        <f>$F237*'INTERNAL PARAMETERS-2'!R237*(1-VLOOKUP(S$4,'INTERNAL PARAMETERS-1'!$B$5:$J$44,4, FALSE))</f>
        <v>0</v>
      </c>
      <c r="BH237" s="111">
        <f>$F237*'INTERNAL PARAMETERS-2'!S237*(1-VLOOKUP(T$4,'INTERNAL PARAMETERS-1'!$B$5:$J$44,4, FALSE))</f>
        <v>0</v>
      </c>
      <c r="BI237" s="111">
        <f>$F237*'INTERNAL PARAMETERS-2'!T237*(1-VLOOKUP(U$4,'INTERNAL PARAMETERS-1'!$B$5:$J$44,4, FALSE))</f>
        <v>0</v>
      </c>
      <c r="BJ237" s="111">
        <f>$F237*'INTERNAL PARAMETERS-2'!U237*(1-VLOOKUP(V$4,'INTERNAL PARAMETERS-1'!$B$5:$J$44,4, FALSE))</f>
        <v>0</v>
      </c>
      <c r="BK237" s="111">
        <f>$F237*'INTERNAL PARAMETERS-2'!V237*(1-VLOOKUP(W$4,'INTERNAL PARAMETERS-1'!$B$5:$J$44,4, FALSE))</f>
        <v>0</v>
      </c>
      <c r="BL237" s="111">
        <f>$F237*'INTERNAL PARAMETERS-2'!W237*(1-VLOOKUP(X$4,'INTERNAL PARAMETERS-1'!$B$5:$J$44,4, FALSE))</f>
        <v>0</v>
      </c>
      <c r="BM237" s="111">
        <f>$F237*'INTERNAL PARAMETERS-2'!X237*(1-VLOOKUP(Y$4,'INTERNAL PARAMETERS-1'!$B$5:$J$44,4, FALSE))</f>
        <v>0</v>
      </c>
      <c r="BN237" s="111">
        <f>$F237*'INTERNAL PARAMETERS-2'!Y237*(1-VLOOKUP(Z$4,'INTERNAL PARAMETERS-1'!$B$5:$J$44,4, FALSE))</f>
        <v>0</v>
      </c>
      <c r="BO237" s="111">
        <f>$F237*'INTERNAL PARAMETERS-2'!Z237*(1-VLOOKUP(AA$4,'INTERNAL PARAMETERS-1'!$B$5:$J$44,4, FALSE))</f>
        <v>0</v>
      </c>
      <c r="BP237" s="111">
        <f>$F237*'INTERNAL PARAMETERS-2'!AA237*(1-VLOOKUP(AB$4,'INTERNAL PARAMETERS-1'!$B$5:$J$44,4, FALSE))</f>
        <v>0</v>
      </c>
      <c r="BQ237" s="111">
        <f>$F237*'INTERNAL PARAMETERS-2'!AB237*(1-VLOOKUP(AC$4,'INTERNAL PARAMETERS-1'!$B$5:$J$44,4, FALSE))</f>
        <v>0</v>
      </c>
      <c r="BR237" s="111">
        <f>$F237*'INTERNAL PARAMETERS-2'!AC237*(1-VLOOKUP(AD$4,'INTERNAL PARAMETERS-1'!$B$5:$J$44,4, FALSE))</f>
        <v>0</v>
      </c>
      <c r="BS237" s="111">
        <f>$F237*'INTERNAL PARAMETERS-2'!AD237*(1-VLOOKUP(AE$4,'INTERNAL PARAMETERS-1'!$B$5:$J$44,4, FALSE))</f>
        <v>0</v>
      </c>
      <c r="BT237" s="111">
        <f>$F237*'INTERNAL PARAMETERS-2'!AE237*(1-VLOOKUP(AF$4,'INTERNAL PARAMETERS-1'!$B$5:$J$44,4, FALSE))</f>
        <v>0</v>
      </c>
      <c r="BU237" s="111">
        <f>$F237*'INTERNAL PARAMETERS-2'!AF237*(1-VLOOKUP(AG$4,'INTERNAL PARAMETERS-1'!$B$5:$J$44,4, FALSE))</f>
        <v>0</v>
      </c>
      <c r="BV237" s="111">
        <f>$F237*'INTERNAL PARAMETERS-2'!AG237*(1-VLOOKUP(AH$4,'INTERNAL PARAMETERS-1'!$B$5:$J$44,4, FALSE))</f>
        <v>0</v>
      </c>
      <c r="BW237" s="111">
        <f>$F237*'INTERNAL PARAMETERS-2'!AH237*(1-VLOOKUP(AI$4,'INTERNAL PARAMETERS-1'!$B$5:$J$44,4, FALSE))</f>
        <v>0</v>
      </c>
      <c r="BX237" s="111">
        <f>$F237*'INTERNAL PARAMETERS-2'!AI237*(1-VLOOKUP(AJ$4,'INTERNAL PARAMETERS-1'!$B$5:$J$44,4, FALSE))</f>
        <v>0</v>
      </c>
      <c r="BY237" s="111">
        <f>$F237*'INTERNAL PARAMETERS-2'!AJ237*(1-VLOOKUP(AK$4,'INTERNAL PARAMETERS-1'!$B$5:$J$44,4, FALSE))</f>
        <v>0</v>
      </c>
      <c r="BZ237" s="111">
        <f>$F237*'INTERNAL PARAMETERS-2'!AK237*(1-VLOOKUP(AL$4,'INTERNAL PARAMETERS-1'!$B$5:$J$44,4, FALSE))</f>
        <v>0</v>
      </c>
      <c r="CA237" s="111">
        <f>$F237*'INTERNAL PARAMETERS-2'!AL237*(1-VLOOKUP(AM$4,'INTERNAL PARAMETERS-1'!$B$5:$J$44,4, FALSE))</f>
        <v>0</v>
      </c>
      <c r="CB237" s="111">
        <f>$F237*'INTERNAL PARAMETERS-2'!AM237*(1-VLOOKUP(AN$4,'INTERNAL PARAMETERS-1'!$B$5:$J$44,4, FALSE))</f>
        <v>0</v>
      </c>
      <c r="CC237" s="111">
        <f>$F237*'INTERNAL PARAMETERS-2'!AN237*(1-VLOOKUP(AO$4,'INTERNAL PARAMETERS-1'!$B$5:$J$44,4, FALSE))</f>
        <v>0</v>
      </c>
      <c r="CD237" s="111">
        <f>$F237*'INTERNAL PARAMETERS-2'!AO237*(1-VLOOKUP(AP$4,'INTERNAL PARAMETERS-1'!$B$5:$J$44,4, FALSE))</f>
        <v>0</v>
      </c>
      <c r="CE237" s="111">
        <f>$F237*'INTERNAL PARAMETERS-2'!AP237*(1-VLOOKUP(AQ$4,'INTERNAL PARAMETERS-1'!$B$5:$J$44,4, FALSE))</f>
        <v>0</v>
      </c>
      <c r="CF237" s="111">
        <f>$F237*'INTERNAL PARAMETERS-2'!AQ237*(1-VLOOKUP(AR$4,'INTERNAL PARAMETERS-1'!$B$5:$J$44,4, FALSE))</f>
        <v>0</v>
      </c>
      <c r="CG237" s="111">
        <f>$F237*'INTERNAL PARAMETERS-2'!AR237*(1-VLOOKUP(AS$4,'INTERNAL PARAMETERS-1'!$B$5:$J$44,4, FALSE))</f>
        <v>0</v>
      </c>
      <c r="CH237" s="110">
        <f>$F237*'INTERNAL PARAMETERS-2'!AS237*(1-VLOOKUP(AT$4,'INTERNAL PARAMETERS-1'!$B$5:$J$44,4, FALSE))</f>
        <v>0</v>
      </c>
      <c r="CI237" s="109">
        <f t="shared" si="3"/>
        <v>0</v>
      </c>
    </row>
    <row r="238" spans="3:87" x14ac:dyDescent="0.5">
      <c r="C238" s="77" t="s">
        <v>22</v>
      </c>
      <c r="D238" s="76" t="s">
        <v>21</v>
      </c>
      <c r="E238" s="76" t="s">
        <v>1</v>
      </c>
      <c r="F238" s="113">
        <f>'INPUTS-Incidence'!E238</f>
        <v>0</v>
      </c>
      <c r="G238" s="112">
        <f>$F238*'INTERNAL PARAMETERS-2'!F238*VLOOKUP(G$4,'INTERNAL PARAMETERS-1'!$B$5:$J$44,4, FALSE)</f>
        <v>0</v>
      </c>
      <c r="H238" s="111">
        <f>$F238*'INTERNAL PARAMETERS-2'!G238*VLOOKUP(H$4,'INTERNAL PARAMETERS-1'!$B$5:$J$44,4, FALSE)</f>
        <v>0</v>
      </c>
      <c r="I238" s="111">
        <f>$F238*'INTERNAL PARAMETERS-2'!H238*VLOOKUP(I$4,'INTERNAL PARAMETERS-1'!$B$5:$J$44,4, FALSE)</f>
        <v>0</v>
      </c>
      <c r="J238" s="111">
        <f>$F238*'INTERNAL PARAMETERS-2'!I238*VLOOKUP(J$4,'INTERNAL PARAMETERS-1'!$B$5:$J$44,4, FALSE)</f>
        <v>0</v>
      </c>
      <c r="K238" s="111">
        <f>$F238*'INTERNAL PARAMETERS-2'!J238*VLOOKUP(K$4,'INTERNAL PARAMETERS-1'!$B$5:$J$44,4, FALSE)</f>
        <v>0</v>
      </c>
      <c r="L238" s="111">
        <f>$F238*'INTERNAL PARAMETERS-2'!K238*VLOOKUP(L$4,'INTERNAL PARAMETERS-1'!$B$5:$J$44,4, FALSE)</f>
        <v>0</v>
      </c>
      <c r="M238" s="111">
        <f>$F238*'INTERNAL PARAMETERS-2'!L238*VLOOKUP(M$4,'INTERNAL PARAMETERS-1'!$B$5:$J$44,4, FALSE)</f>
        <v>0</v>
      </c>
      <c r="N238" s="111">
        <f>$F238*'INTERNAL PARAMETERS-2'!M238*VLOOKUP(N$4,'INTERNAL PARAMETERS-1'!$B$5:$J$44,4, FALSE)</f>
        <v>0</v>
      </c>
      <c r="O238" s="111">
        <f>$F238*'INTERNAL PARAMETERS-2'!N238*VLOOKUP(O$4,'INTERNAL PARAMETERS-1'!$B$5:$J$44,4, FALSE)</f>
        <v>0</v>
      </c>
      <c r="P238" s="111">
        <f>$F238*'INTERNAL PARAMETERS-2'!O238*VLOOKUP(P$4,'INTERNAL PARAMETERS-1'!$B$5:$J$44,4, FALSE)</f>
        <v>0</v>
      </c>
      <c r="Q238" s="111">
        <f>$F238*'INTERNAL PARAMETERS-2'!P238*VLOOKUP(Q$4,'INTERNAL PARAMETERS-1'!$B$5:$J$44,4, FALSE)</f>
        <v>0</v>
      </c>
      <c r="R238" s="111">
        <f>$F238*'INTERNAL PARAMETERS-2'!Q238*VLOOKUP(R$4,'INTERNAL PARAMETERS-1'!$B$5:$J$44,4, FALSE)</f>
        <v>0</v>
      </c>
      <c r="S238" s="111">
        <f>$F238*'INTERNAL PARAMETERS-2'!R238*VLOOKUP(S$4,'INTERNAL PARAMETERS-1'!$B$5:$J$44,4, FALSE)</f>
        <v>0</v>
      </c>
      <c r="T238" s="111">
        <f>$F238*'INTERNAL PARAMETERS-2'!S238*VLOOKUP(T$4,'INTERNAL PARAMETERS-1'!$B$5:$J$44,4, FALSE)</f>
        <v>0</v>
      </c>
      <c r="U238" s="111">
        <f>$F238*'INTERNAL PARAMETERS-2'!T238*VLOOKUP(U$4,'INTERNAL PARAMETERS-1'!$B$5:$J$44,4, FALSE)</f>
        <v>0</v>
      </c>
      <c r="V238" s="111">
        <f>$F238*'INTERNAL PARAMETERS-2'!U238*VLOOKUP(V$4,'INTERNAL PARAMETERS-1'!$B$5:$J$44,4, FALSE)</f>
        <v>0</v>
      </c>
      <c r="W238" s="111">
        <f>$F238*'INTERNAL PARAMETERS-2'!V238*VLOOKUP(W$4,'INTERNAL PARAMETERS-1'!$B$5:$J$44,4, FALSE)</f>
        <v>0</v>
      </c>
      <c r="X238" s="111">
        <f>$F238*'INTERNAL PARAMETERS-2'!W238*VLOOKUP(X$4,'INTERNAL PARAMETERS-1'!$B$5:$J$44,4, FALSE)</f>
        <v>0</v>
      </c>
      <c r="Y238" s="111">
        <f>$F238*'INTERNAL PARAMETERS-2'!X238*VLOOKUP(Y$4,'INTERNAL PARAMETERS-1'!$B$5:$J$44,4, FALSE)</f>
        <v>0</v>
      </c>
      <c r="Z238" s="111">
        <f>$F238*'INTERNAL PARAMETERS-2'!Y238*VLOOKUP(Z$4,'INTERNAL PARAMETERS-1'!$B$5:$J$44,4, FALSE)</f>
        <v>0</v>
      </c>
      <c r="AA238" s="111">
        <f>$F238*'INTERNAL PARAMETERS-2'!Z238*VLOOKUP(AA$4,'INTERNAL PARAMETERS-1'!$B$5:$J$44,4, FALSE)</f>
        <v>0</v>
      </c>
      <c r="AB238" s="111">
        <f>$F238*'INTERNAL PARAMETERS-2'!AA238*VLOOKUP(AB$4,'INTERNAL PARAMETERS-1'!$B$5:$J$44,4, FALSE)</f>
        <v>0</v>
      </c>
      <c r="AC238" s="111">
        <f>$F238*'INTERNAL PARAMETERS-2'!AB238*VLOOKUP(AC$4,'INTERNAL PARAMETERS-1'!$B$5:$J$44,4, FALSE)</f>
        <v>0</v>
      </c>
      <c r="AD238" s="111">
        <f>$F238*'INTERNAL PARAMETERS-2'!AC238*VLOOKUP(AD$4,'INTERNAL PARAMETERS-1'!$B$5:$J$44,4, FALSE)</f>
        <v>0</v>
      </c>
      <c r="AE238" s="111">
        <f>$F238*'INTERNAL PARAMETERS-2'!AD238*VLOOKUP(AE$4,'INTERNAL PARAMETERS-1'!$B$5:$J$44,4, FALSE)</f>
        <v>0</v>
      </c>
      <c r="AF238" s="111">
        <f>$F238*'INTERNAL PARAMETERS-2'!AE238*VLOOKUP(AF$4,'INTERNAL PARAMETERS-1'!$B$5:$J$44,4, FALSE)</f>
        <v>0</v>
      </c>
      <c r="AG238" s="111">
        <f>$F238*'INTERNAL PARAMETERS-2'!AF238*VLOOKUP(AG$4,'INTERNAL PARAMETERS-1'!$B$5:$J$44,4, FALSE)</f>
        <v>0</v>
      </c>
      <c r="AH238" s="111">
        <f>$F238*'INTERNAL PARAMETERS-2'!AG238*VLOOKUP(AH$4,'INTERNAL PARAMETERS-1'!$B$5:$J$44,4, FALSE)</f>
        <v>0</v>
      </c>
      <c r="AI238" s="111">
        <f>$F238*'INTERNAL PARAMETERS-2'!AH238*VLOOKUP(AI$4,'INTERNAL PARAMETERS-1'!$B$5:$J$44,4, FALSE)</f>
        <v>0</v>
      </c>
      <c r="AJ238" s="111">
        <f>$F238*'INTERNAL PARAMETERS-2'!AI238*VLOOKUP(AJ$4,'INTERNAL PARAMETERS-1'!$B$5:$J$44,4, FALSE)</f>
        <v>0</v>
      </c>
      <c r="AK238" s="111">
        <f>$F238*'INTERNAL PARAMETERS-2'!AJ238*VLOOKUP(AK$4,'INTERNAL PARAMETERS-1'!$B$5:$J$44,4, FALSE)</f>
        <v>0</v>
      </c>
      <c r="AL238" s="111">
        <f>$F238*'INTERNAL PARAMETERS-2'!AK238*VLOOKUP(AL$4,'INTERNAL PARAMETERS-1'!$B$5:$J$44,4, FALSE)</f>
        <v>0</v>
      </c>
      <c r="AM238" s="111">
        <f>$F238*'INTERNAL PARAMETERS-2'!AL238*VLOOKUP(AM$4,'INTERNAL PARAMETERS-1'!$B$5:$J$44,4, FALSE)</f>
        <v>0</v>
      </c>
      <c r="AN238" s="111">
        <f>$F238*'INTERNAL PARAMETERS-2'!AM238*VLOOKUP(AN$4,'INTERNAL PARAMETERS-1'!$B$5:$J$44,4, FALSE)</f>
        <v>0</v>
      </c>
      <c r="AO238" s="111">
        <f>$F238*'INTERNAL PARAMETERS-2'!AN238*VLOOKUP(AO$4,'INTERNAL PARAMETERS-1'!$B$5:$J$44,4, FALSE)</f>
        <v>0</v>
      </c>
      <c r="AP238" s="111">
        <f>$F238*'INTERNAL PARAMETERS-2'!AO238*VLOOKUP(AP$4,'INTERNAL PARAMETERS-1'!$B$5:$J$44,4, FALSE)</f>
        <v>0</v>
      </c>
      <c r="AQ238" s="111">
        <f>$F238*'INTERNAL PARAMETERS-2'!AP238*VLOOKUP(AQ$4,'INTERNAL PARAMETERS-1'!$B$5:$J$44,4, FALSE)</f>
        <v>0</v>
      </c>
      <c r="AR238" s="111">
        <f>$F238*'INTERNAL PARAMETERS-2'!AQ238*VLOOKUP(AR$4,'INTERNAL PARAMETERS-1'!$B$5:$J$44,4, FALSE)</f>
        <v>0</v>
      </c>
      <c r="AS238" s="111">
        <f>$F238*'INTERNAL PARAMETERS-2'!AR238*VLOOKUP(AS$4,'INTERNAL PARAMETERS-1'!$B$5:$J$44,4, FALSE)</f>
        <v>0</v>
      </c>
      <c r="AT238" s="110">
        <f>$F238*'INTERNAL PARAMETERS-2'!AS238*VLOOKUP(AT$4,'INTERNAL PARAMETERS-1'!$B$5:$J$44,4, FALSE)</f>
        <v>0</v>
      </c>
      <c r="AU238" s="112">
        <f>$F238*'INTERNAL PARAMETERS-2'!F238*(1-VLOOKUP(G$4,'INTERNAL PARAMETERS-1'!$B$5:$J$44,4, FALSE))</f>
        <v>0</v>
      </c>
      <c r="AV238" s="111">
        <f>$F238*'INTERNAL PARAMETERS-2'!G238*(1-VLOOKUP(H$4,'INTERNAL PARAMETERS-1'!$B$5:$J$44,4, FALSE))</f>
        <v>0</v>
      </c>
      <c r="AW238" s="111">
        <f>$F238*'INTERNAL PARAMETERS-2'!H238*(1-VLOOKUP(I$4,'INTERNAL PARAMETERS-1'!$B$5:$J$44,4, FALSE))</f>
        <v>0</v>
      </c>
      <c r="AX238" s="111">
        <f>$F238*'INTERNAL PARAMETERS-2'!I238*(1-VLOOKUP(J$4,'INTERNAL PARAMETERS-1'!$B$5:$J$44,4, FALSE))</f>
        <v>0</v>
      </c>
      <c r="AY238" s="111">
        <f>$F238*'INTERNAL PARAMETERS-2'!J238*(1-VLOOKUP(K$4,'INTERNAL PARAMETERS-1'!$B$5:$J$44,4, FALSE))</f>
        <v>0</v>
      </c>
      <c r="AZ238" s="111">
        <f>$F238*'INTERNAL PARAMETERS-2'!K238*(1-VLOOKUP(L$4,'INTERNAL PARAMETERS-1'!$B$5:$J$44,4, FALSE))</f>
        <v>0</v>
      </c>
      <c r="BA238" s="111">
        <f>$F238*'INTERNAL PARAMETERS-2'!L238*(1-VLOOKUP(M$4,'INTERNAL PARAMETERS-1'!$B$5:$J$44,4, FALSE))</f>
        <v>0</v>
      </c>
      <c r="BB238" s="111">
        <f>$F238*'INTERNAL PARAMETERS-2'!M238*(1-VLOOKUP(N$4,'INTERNAL PARAMETERS-1'!$B$5:$J$44,4, FALSE))</f>
        <v>0</v>
      </c>
      <c r="BC238" s="111">
        <f>$F238*'INTERNAL PARAMETERS-2'!N238*(1-VLOOKUP(O$4,'INTERNAL PARAMETERS-1'!$B$5:$J$44,4, FALSE))</f>
        <v>0</v>
      </c>
      <c r="BD238" s="111">
        <f>$F238*'INTERNAL PARAMETERS-2'!O238*(1-VLOOKUP(P$4,'INTERNAL PARAMETERS-1'!$B$5:$J$44,4, FALSE))</f>
        <v>0</v>
      </c>
      <c r="BE238" s="111">
        <f>$F238*'INTERNAL PARAMETERS-2'!P238*(1-VLOOKUP(Q$4,'INTERNAL PARAMETERS-1'!$B$5:$J$44,4, FALSE))</f>
        <v>0</v>
      </c>
      <c r="BF238" s="111">
        <f>$F238*'INTERNAL PARAMETERS-2'!Q238*(1-VLOOKUP(R$4,'INTERNAL PARAMETERS-1'!$B$5:$J$44,4, FALSE))</f>
        <v>0</v>
      </c>
      <c r="BG238" s="111">
        <f>$F238*'INTERNAL PARAMETERS-2'!R238*(1-VLOOKUP(S$4,'INTERNAL PARAMETERS-1'!$B$5:$J$44,4, FALSE))</f>
        <v>0</v>
      </c>
      <c r="BH238" s="111">
        <f>$F238*'INTERNAL PARAMETERS-2'!S238*(1-VLOOKUP(T$4,'INTERNAL PARAMETERS-1'!$B$5:$J$44,4, FALSE))</f>
        <v>0</v>
      </c>
      <c r="BI238" s="111">
        <f>$F238*'INTERNAL PARAMETERS-2'!T238*(1-VLOOKUP(U$4,'INTERNAL PARAMETERS-1'!$B$5:$J$44,4, FALSE))</f>
        <v>0</v>
      </c>
      <c r="BJ238" s="111">
        <f>$F238*'INTERNAL PARAMETERS-2'!U238*(1-VLOOKUP(V$4,'INTERNAL PARAMETERS-1'!$B$5:$J$44,4, FALSE))</f>
        <v>0</v>
      </c>
      <c r="BK238" s="111">
        <f>$F238*'INTERNAL PARAMETERS-2'!V238*(1-VLOOKUP(W$4,'INTERNAL PARAMETERS-1'!$B$5:$J$44,4, FALSE))</f>
        <v>0</v>
      </c>
      <c r="BL238" s="111">
        <f>$F238*'INTERNAL PARAMETERS-2'!W238*(1-VLOOKUP(X$4,'INTERNAL PARAMETERS-1'!$B$5:$J$44,4, FALSE))</f>
        <v>0</v>
      </c>
      <c r="BM238" s="111">
        <f>$F238*'INTERNAL PARAMETERS-2'!X238*(1-VLOOKUP(Y$4,'INTERNAL PARAMETERS-1'!$B$5:$J$44,4, FALSE))</f>
        <v>0</v>
      </c>
      <c r="BN238" s="111">
        <f>$F238*'INTERNAL PARAMETERS-2'!Y238*(1-VLOOKUP(Z$4,'INTERNAL PARAMETERS-1'!$B$5:$J$44,4, FALSE))</f>
        <v>0</v>
      </c>
      <c r="BO238" s="111">
        <f>$F238*'INTERNAL PARAMETERS-2'!Z238*(1-VLOOKUP(AA$4,'INTERNAL PARAMETERS-1'!$B$5:$J$44,4, FALSE))</f>
        <v>0</v>
      </c>
      <c r="BP238" s="111">
        <f>$F238*'INTERNAL PARAMETERS-2'!AA238*(1-VLOOKUP(AB$4,'INTERNAL PARAMETERS-1'!$B$5:$J$44,4, FALSE))</f>
        <v>0</v>
      </c>
      <c r="BQ238" s="111">
        <f>$F238*'INTERNAL PARAMETERS-2'!AB238*(1-VLOOKUP(AC$4,'INTERNAL PARAMETERS-1'!$B$5:$J$44,4, FALSE))</f>
        <v>0</v>
      </c>
      <c r="BR238" s="111">
        <f>$F238*'INTERNAL PARAMETERS-2'!AC238*(1-VLOOKUP(AD$4,'INTERNAL PARAMETERS-1'!$B$5:$J$44,4, FALSE))</f>
        <v>0</v>
      </c>
      <c r="BS238" s="111">
        <f>$F238*'INTERNAL PARAMETERS-2'!AD238*(1-VLOOKUP(AE$4,'INTERNAL PARAMETERS-1'!$B$5:$J$44,4, FALSE))</f>
        <v>0</v>
      </c>
      <c r="BT238" s="111">
        <f>$F238*'INTERNAL PARAMETERS-2'!AE238*(1-VLOOKUP(AF$4,'INTERNAL PARAMETERS-1'!$B$5:$J$44,4, FALSE))</f>
        <v>0</v>
      </c>
      <c r="BU238" s="111">
        <f>$F238*'INTERNAL PARAMETERS-2'!AF238*(1-VLOOKUP(AG$4,'INTERNAL PARAMETERS-1'!$B$5:$J$44,4, FALSE))</f>
        <v>0</v>
      </c>
      <c r="BV238" s="111">
        <f>$F238*'INTERNAL PARAMETERS-2'!AG238*(1-VLOOKUP(AH$4,'INTERNAL PARAMETERS-1'!$B$5:$J$44,4, FALSE))</f>
        <v>0</v>
      </c>
      <c r="BW238" s="111">
        <f>$F238*'INTERNAL PARAMETERS-2'!AH238*(1-VLOOKUP(AI$4,'INTERNAL PARAMETERS-1'!$B$5:$J$44,4, FALSE))</f>
        <v>0</v>
      </c>
      <c r="BX238" s="111">
        <f>$F238*'INTERNAL PARAMETERS-2'!AI238*(1-VLOOKUP(AJ$4,'INTERNAL PARAMETERS-1'!$B$5:$J$44,4, FALSE))</f>
        <v>0</v>
      </c>
      <c r="BY238" s="111">
        <f>$F238*'INTERNAL PARAMETERS-2'!AJ238*(1-VLOOKUP(AK$4,'INTERNAL PARAMETERS-1'!$B$5:$J$44,4, FALSE))</f>
        <v>0</v>
      </c>
      <c r="BZ238" s="111">
        <f>$F238*'INTERNAL PARAMETERS-2'!AK238*(1-VLOOKUP(AL$4,'INTERNAL PARAMETERS-1'!$B$5:$J$44,4, FALSE))</f>
        <v>0</v>
      </c>
      <c r="CA238" s="111">
        <f>$F238*'INTERNAL PARAMETERS-2'!AL238*(1-VLOOKUP(AM$4,'INTERNAL PARAMETERS-1'!$B$5:$J$44,4, FALSE))</f>
        <v>0</v>
      </c>
      <c r="CB238" s="111">
        <f>$F238*'INTERNAL PARAMETERS-2'!AM238*(1-VLOOKUP(AN$4,'INTERNAL PARAMETERS-1'!$B$5:$J$44,4, FALSE))</f>
        <v>0</v>
      </c>
      <c r="CC238" s="111">
        <f>$F238*'INTERNAL PARAMETERS-2'!AN238*(1-VLOOKUP(AO$4,'INTERNAL PARAMETERS-1'!$B$5:$J$44,4, FALSE))</f>
        <v>0</v>
      </c>
      <c r="CD238" s="111">
        <f>$F238*'INTERNAL PARAMETERS-2'!AO238*(1-VLOOKUP(AP$4,'INTERNAL PARAMETERS-1'!$B$5:$J$44,4, FALSE))</f>
        <v>0</v>
      </c>
      <c r="CE238" s="111">
        <f>$F238*'INTERNAL PARAMETERS-2'!AP238*(1-VLOOKUP(AQ$4,'INTERNAL PARAMETERS-1'!$B$5:$J$44,4, FALSE))</f>
        <v>0</v>
      </c>
      <c r="CF238" s="111">
        <f>$F238*'INTERNAL PARAMETERS-2'!AQ238*(1-VLOOKUP(AR$4,'INTERNAL PARAMETERS-1'!$B$5:$J$44,4, FALSE))</f>
        <v>0</v>
      </c>
      <c r="CG238" s="111">
        <f>$F238*'INTERNAL PARAMETERS-2'!AR238*(1-VLOOKUP(AS$4,'INTERNAL PARAMETERS-1'!$B$5:$J$44,4, FALSE))</f>
        <v>0</v>
      </c>
      <c r="CH238" s="110">
        <f>$F238*'INTERNAL PARAMETERS-2'!AS238*(1-VLOOKUP(AT$4,'INTERNAL PARAMETERS-1'!$B$5:$J$44,4, FALSE))</f>
        <v>0</v>
      </c>
      <c r="CI238" s="109">
        <f t="shared" si="3"/>
        <v>0</v>
      </c>
    </row>
    <row r="239" spans="3:87" x14ac:dyDescent="0.5">
      <c r="C239" s="77" t="s">
        <v>22</v>
      </c>
      <c r="D239" s="76" t="s">
        <v>2</v>
      </c>
      <c r="E239" s="76" t="s">
        <v>20</v>
      </c>
      <c r="F239" s="113">
        <f>'INPUTS-Incidence'!E239</f>
        <v>0</v>
      </c>
      <c r="G239" s="112">
        <f>$F239*'INTERNAL PARAMETERS-2'!F239*VLOOKUP(G$4,'INTERNAL PARAMETERS-1'!$B$5:$J$44,4, FALSE)</f>
        <v>0</v>
      </c>
      <c r="H239" s="111">
        <f>$F239*'INTERNAL PARAMETERS-2'!G239*VLOOKUP(H$4,'INTERNAL PARAMETERS-1'!$B$5:$J$44,4, FALSE)</f>
        <v>0</v>
      </c>
      <c r="I239" s="111">
        <f>$F239*'INTERNAL PARAMETERS-2'!H239*VLOOKUP(I$4,'INTERNAL PARAMETERS-1'!$B$5:$J$44,4, FALSE)</f>
        <v>0</v>
      </c>
      <c r="J239" s="111">
        <f>$F239*'INTERNAL PARAMETERS-2'!I239*VLOOKUP(J$4,'INTERNAL PARAMETERS-1'!$B$5:$J$44,4, FALSE)</f>
        <v>0</v>
      </c>
      <c r="K239" s="111">
        <f>$F239*'INTERNAL PARAMETERS-2'!J239*VLOOKUP(K$4,'INTERNAL PARAMETERS-1'!$B$5:$J$44,4, FALSE)</f>
        <v>0</v>
      </c>
      <c r="L239" s="111">
        <f>$F239*'INTERNAL PARAMETERS-2'!K239*VLOOKUP(L$4,'INTERNAL PARAMETERS-1'!$B$5:$J$44,4, FALSE)</f>
        <v>0</v>
      </c>
      <c r="M239" s="111">
        <f>$F239*'INTERNAL PARAMETERS-2'!L239*VLOOKUP(M$4,'INTERNAL PARAMETERS-1'!$B$5:$J$44,4, FALSE)</f>
        <v>0</v>
      </c>
      <c r="N239" s="111">
        <f>$F239*'INTERNAL PARAMETERS-2'!M239*VLOOKUP(N$4,'INTERNAL PARAMETERS-1'!$B$5:$J$44,4, FALSE)</f>
        <v>0</v>
      </c>
      <c r="O239" s="111">
        <f>$F239*'INTERNAL PARAMETERS-2'!N239*VLOOKUP(O$4,'INTERNAL PARAMETERS-1'!$B$5:$J$44,4, FALSE)</f>
        <v>0</v>
      </c>
      <c r="P239" s="111">
        <f>$F239*'INTERNAL PARAMETERS-2'!O239*VLOOKUP(P$4,'INTERNAL PARAMETERS-1'!$B$5:$J$44,4, FALSE)</f>
        <v>0</v>
      </c>
      <c r="Q239" s="111">
        <f>$F239*'INTERNAL PARAMETERS-2'!P239*VLOOKUP(Q$4,'INTERNAL PARAMETERS-1'!$B$5:$J$44,4, FALSE)</f>
        <v>0</v>
      </c>
      <c r="R239" s="111">
        <f>$F239*'INTERNAL PARAMETERS-2'!Q239*VLOOKUP(R$4,'INTERNAL PARAMETERS-1'!$B$5:$J$44,4, FALSE)</f>
        <v>0</v>
      </c>
      <c r="S239" s="111">
        <f>$F239*'INTERNAL PARAMETERS-2'!R239*VLOOKUP(S$4,'INTERNAL PARAMETERS-1'!$B$5:$J$44,4, FALSE)</f>
        <v>0</v>
      </c>
      <c r="T239" s="111">
        <f>$F239*'INTERNAL PARAMETERS-2'!S239*VLOOKUP(T$4,'INTERNAL PARAMETERS-1'!$B$5:$J$44,4, FALSE)</f>
        <v>0</v>
      </c>
      <c r="U239" s="111">
        <f>$F239*'INTERNAL PARAMETERS-2'!T239*VLOOKUP(U$4,'INTERNAL PARAMETERS-1'!$B$5:$J$44,4, FALSE)</f>
        <v>0</v>
      </c>
      <c r="V239" s="111">
        <f>$F239*'INTERNAL PARAMETERS-2'!U239*VLOOKUP(V$4,'INTERNAL PARAMETERS-1'!$B$5:$J$44,4, FALSE)</f>
        <v>0</v>
      </c>
      <c r="W239" s="111">
        <f>$F239*'INTERNAL PARAMETERS-2'!V239*VLOOKUP(W$4,'INTERNAL PARAMETERS-1'!$B$5:$J$44,4, FALSE)</f>
        <v>0</v>
      </c>
      <c r="X239" s="111">
        <f>$F239*'INTERNAL PARAMETERS-2'!W239*VLOOKUP(X$4,'INTERNAL PARAMETERS-1'!$B$5:$J$44,4, FALSE)</f>
        <v>0</v>
      </c>
      <c r="Y239" s="111">
        <f>$F239*'INTERNAL PARAMETERS-2'!X239*VLOOKUP(Y$4,'INTERNAL PARAMETERS-1'!$B$5:$J$44,4, FALSE)</f>
        <v>0</v>
      </c>
      <c r="Z239" s="111">
        <f>$F239*'INTERNAL PARAMETERS-2'!Y239*VLOOKUP(Z$4,'INTERNAL PARAMETERS-1'!$B$5:$J$44,4, FALSE)</f>
        <v>0</v>
      </c>
      <c r="AA239" s="111">
        <f>$F239*'INTERNAL PARAMETERS-2'!Z239*VLOOKUP(AA$4,'INTERNAL PARAMETERS-1'!$B$5:$J$44,4, FALSE)</f>
        <v>0</v>
      </c>
      <c r="AB239" s="111">
        <f>$F239*'INTERNAL PARAMETERS-2'!AA239*VLOOKUP(AB$4,'INTERNAL PARAMETERS-1'!$B$5:$J$44,4, FALSE)</f>
        <v>0</v>
      </c>
      <c r="AC239" s="111">
        <f>$F239*'INTERNAL PARAMETERS-2'!AB239*VLOOKUP(AC$4,'INTERNAL PARAMETERS-1'!$B$5:$J$44,4, FALSE)</f>
        <v>0</v>
      </c>
      <c r="AD239" s="111">
        <f>$F239*'INTERNAL PARAMETERS-2'!AC239*VLOOKUP(AD$4,'INTERNAL PARAMETERS-1'!$B$5:$J$44,4, FALSE)</f>
        <v>0</v>
      </c>
      <c r="AE239" s="111">
        <f>$F239*'INTERNAL PARAMETERS-2'!AD239*VLOOKUP(AE$4,'INTERNAL PARAMETERS-1'!$B$5:$J$44,4, FALSE)</f>
        <v>0</v>
      </c>
      <c r="AF239" s="111">
        <f>$F239*'INTERNAL PARAMETERS-2'!AE239*VLOOKUP(AF$4,'INTERNAL PARAMETERS-1'!$B$5:$J$44,4, FALSE)</f>
        <v>0</v>
      </c>
      <c r="AG239" s="111">
        <f>$F239*'INTERNAL PARAMETERS-2'!AF239*VLOOKUP(AG$4,'INTERNAL PARAMETERS-1'!$B$5:$J$44,4, FALSE)</f>
        <v>0</v>
      </c>
      <c r="AH239" s="111">
        <f>$F239*'INTERNAL PARAMETERS-2'!AG239*VLOOKUP(AH$4,'INTERNAL PARAMETERS-1'!$B$5:$J$44,4, FALSE)</f>
        <v>0</v>
      </c>
      <c r="AI239" s="111">
        <f>$F239*'INTERNAL PARAMETERS-2'!AH239*VLOOKUP(AI$4,'INTERNAL PARAMETERS-1'!$B$5:$J$44,4, FALSE)</f>
        <v>0</v>
      </c>
      <c r="AJ239" s="111">
        <f>$F239*'INTERNAL PARAMETERS-2'!AI239*VLOOKUP(AJ$4,'INTERNAL PARAMETERS-1'!$B$5:$J$44,4, FALSE)</f>
        <v>0</v>
      </c>
      <c r="AK239" s="111">
        <f>$F239*'INTERNAL PARAMETERS-2'!AJ239*VLOOKUP(AK$4,'INTERNAL PARAMETERS-1'!$B$5:$J$44,4, FALSE)</f>
        <v>0</v>
      </c>
      <c r="AL239" s="111">
        <f>$F239*'INTERNAL PARAMETERS-2'!AK239*VLOOKUP(AL$4,'INTERNAL PARAMETERS-1'!$B$5:$J$44,4, FALSE)</f>
        <v>0</v>
      </c>
      <c r="AM239" s="111">
        <f>$F239*'INTERNAL PARAMETERS-2'!AL239*VLOOKUP(AM$4,'INTERNAL PARAMETERS-1'!$B$5:$J$44,4, FALSE)</f>
        <v>0</v>
      </c>
      <c r="AN239" s="111">
        <f>$F239*'INTERNAL PARAMETERS-2'!AM239*VLOOKUP(AN$4,'INTERNAL PARAMETERS-1'!$B$5:$J$44,4, FALSE)</f>
        <v>0</v>
      </c>
      <c r="AO239" s="111">
        <f>$F239*'INTERNAL PARAMETERS-2'!AN239*VLOOKUP(AO$4,'INTERNAL PARAMETERS-1'!$B$5:$J$44,4, FALSE)</f>
        <v>0</v>
      </c>
      <c r="AP239" s="111">
        <f>$F239*'INTERNAL PARAMETERS-2'!AO239*VLOOKUP(AP$4,'INTERNAL PARAMETERS-1'!$B$5:$J$44,4, FALSE)</f>
        <v>0</v>
      </c>
      <c r="AQ239" s="111">
        <f>$F239*'INTERNAL PARAMETERS-2'!AP239*VLOOKUP(AQ$4,'INTERNAL PARAMETERS-1'!$B$5:$J$44,4, FALSE)</f>
        <v>0</v>
      </c>
      <c r="AR239" s="111">
        <f>$F239*'INTERNAL PARAMETERS-2'!AQ239*VLOOKUP(AR$4,'INTERNAL PARAMETERS-1'!$B$5:$J$44,4, FALSE)</f>
        <v>0</v>
      </c>
      <c r="AS239" s="111">
        <f>$F239*'INTERNAL PARAMETERS-2'!AR239*VLOOKUP(AS$4,'INTERNAL PARAMETERS-1'!$B$5:$J$44,4, FALSE)</f>
        <v>0</v>
      </c>
      <c r="AT239" s="110">
        <f>$F239*'INTERNAL PARAMETERS-2'!AS239*VLOOKUP(AT$4,'INTERNAL PARAMETERS-1'!$B$5:$J$44,4, FALSE)</f>
        <v>0</v>
      </c>
      <c r="AU239" s="112">
        <f>$F239*'INTERNAL PARAMETERS-2'!F239*(1-VLOOKUP(G$4,'INTERNAL PARAMETERS-1'!$B$5:$J$44,4, FALSE))</f>
        <v>0</v>
      </c>
      <c r="AV239" s="111">
        <f>$F239*'INTERNAL PARAMETERS-2'!G239*(1-VLOOKUP(H$4,'INTERNAL PARAMETERS-1'!$B$5:$J$44,4, FALSE))</f>
        <v>0</v>
      </c>
      <c r="AW239" s="111">
        <f>$F239*'INTERNAL PARAMETERS-2'!H239*(1-VLOOKUP(I$4,'INTERNAL PARAMETERS-1'!$B$5:$J$44,4, FALSE))</f>
        <v>0</v>
      </c>
      <c r="AX239" s="111">
        <f>$F239*'INTERNAL PARAMETERS-2'!I239*(1-VLOOKUP(J$4,'INTERNAL PARAMETERS-1'!$B$5:$J$44,4, FALSE))</f>
        <v>0</v>
      </c>
      <c r="AY239" s="111">
        <f>$F239*'INTERNAL PARAMETERS-2'!J239*(1-VLOOKUP(K$4,'INTERNAL PARAMETERS-1'!$B$5:$J$44,4, FALSE))</f>
        <v>0</v>
      </c>
      <c r="AZ239" s="111">
        <f>$F239*'INTERNAL PARAMETERS-2'!K239*(1-VLOOKUP(L$4,'INTERNAL PARAMETERS-1'!$B$5:$J$44,4, FALSE))</f>
        <v>0</v>
      </c>
      <c r="BA239" s="111">
        <f>$F239*'INTERNAL PARAMETERS-2'!L239*(1-VLOOKUP(M$4,'INTERNAL PARAMETERS-1'!$B$5:$J$44,4, FALSE))</f>
        <v>0</v>
      </c>
      <c r="BB239" s="111">
        <f>$F239*'INTERNAL PARAMETERS-2'!M239*(1-VLOOKUP(N$4,'INTERNAL PARAMETERS-1'!$B$5:$J$44,4, FALSE))</f>
        <v>0</v>
      </c>
      <c r="BC239" s="111">
        <f>$F239*'INTERNAL PARAMETERS-2'!N239*(1-VLOOKUP(O$4,'INTERNAL PARAMETERS-1'!$B$5:$J$44,4, FALSE))</f>
        <v>0</v>
      </c>
      <c r="BD239" s="111">
        <f>$F239*'INTERNAL PARAMETERS-2'!O239*(1-VLOOKUP(P$4,'INTERNAL PARAMETERS-1'!$B$5:$J$44,4, FALSE))</f>
        <v>0</v>
      </c>
      <c r="BE239" s="111">
        <f>$F239*'INTERNAL PARAMETERS-2'!P239*(1-VLOOKUP(Q$4,'INTERNAL PARAMETERS-1'!$B$5:$J$44,4, FALSE))</f>
        <v>0</v>
      </c>
      <c r="BF239" s="111">
        <f>$F239*'INTERNAL PARAMETERS-2'!Q239*(1-VLOOKUP(R$4,'INTERNAL PARAMETERS-1'!$B$5:$J$44,4, FALSE))</f>
        <v>0</v>
      </c>
      <c r="BG239" s="111">
        <f>$F239*'INTERNAL PARAMETERS-2'!R239*(1-VLOOKUP(S$4,'INTERNAL PARAMETERS-1'!$B$5:$J$44,4, FALSE))</f>
        <v>0</v>
      </c>
      <c r="BH239" s="111">
        <f>$F239*'INTERNAL PARAMETERS-2'!S239*(1-VLOOKUP(T$4,'INTERNAL PARAMETERS-1'!$B$5:$J$44,4, FALSE))</f>
        <v>0</v>
      </c>
      <c r="BI239" s="111">
        <f>$F239*'INTERNAL PARAMETERS-2'!T239*(1-VLOOKUP(U$4,'INTERNAL PARAMETERS-1'!$B$5:$J$44,4, FALSE))</f>
        <v>0</v>
      </c>
      <c r="BJ239" s="111">
        <f>$F239*'INTERNAL PARAMETERS-2'!U239*(1-VLOOKUP(V$4,'INTERNAL PARAMETERS-1'!$B$5:$J$44,4, FALSE))</f>
        <v>0</v>
      </c>
      <c r="BK239" s="111">
        <f>$F239*'INTERNAL PARAMETERS-2'!V239*(1-VLOOKUP(W$4,'INTERNAL PARAMETERS-1'!$B$5:$J$44,4, FALSE))</f>
        <v>0</v>
      </c>
      <c r="BL239" s="111">
        <f>$F239*'INTERNAL PARAMETERS-2'!W239*(1-VLOOKUP(X$4,'INTERNAL PARAMETERS-1'!$B$5:$J$44,4, FALSE))</f>
        <v>0</v>
      </c>
      <c r="BM239" s="111">
        <f>$F239*'INTERNAL PARAMETERS-2'!X239*(1-VLOOKUP(Y$4,'INTERNAL PARAMETERS-1'!$B$5:$J$44,4, FALSE))</f>
        <v>0</v>
      </c>
      <c r="BN239" s="111">
        <f>$F239*'INTERNAL PARAMETERS-2'!Y239*(1-VLOOKUP(Z$4,'INTERNAL PARAMETERS-1'!$B$5:$J$44,4, FALSE))</f>
        <v>0</v>
      </c>
      <c r="BO239" s="111">
        <f>$F239*'INTERNAL PARAMETERS-2'!Z239*(1-VLOOKUP(AA$4,'INTERNAL PARAMETERS-1'!$B$5:$J$44,4, FALSE))</f>
        <v>0</v>
      </c>
      <c r="BP239" s="111">
        <f>$F239*'INTERNAL PARAMETERS-2'!AA239*(1-VLOOKUP(AB$4,'INTERNAL PARAMETERS-1'!$B$5:$J$44,4, FALSE))</f>
        <v>0</v>
      </c>
      <c r="BQ239" s="111">
        <f>$F239*'INTERNAL PARAMETERS-2'!AB239*(1-VLOOKUP(AC$4,'INTERNAL PARAMETERS-1'!$B$5:$J$44,4, FALSE))</f>
        <v>0</v>
      </c>
      <c r="BR239" s="111">
        <f>$F239*'INTERNAL PARAMETERS-2'!AC239*(1-VLOOKUP(AD$4,'INTERNAL PARAMETERS-1'!$B$5:$J$44,4, FALSE))</f>
        <v>0</v>
      </c>
      <c r="BS239" s="111">
        <f>$F239*'INTERNAL PARAMETERS-2'!AD239*(1-VLOOKUP(AE$4,'INTERNAL PARAMETERS-1'!$B$5:$J$44,4, FALSE))</f>
        <v>0</v>
      </c>
      <c r="BT239" s="111">
        <f>$F239*'INTERNAL PARAMETERS-2'!AE239*(1-VLOOKUP(AF$4,'INTERNAL PARAMETERS-1'!$B$5:$J$44,4, FALSE))</f>
        <v>0</v>
      </c>
      <c r="BU239" s="111">
        <f>$F239*'INTERNAL PARAMETERS-2'!AF239*(1-VLOOKUP(AG$4,'INTERNAL PARAMETERS-1'!$B$5:$J$44,4, FALSE))</f>
        <v>0</v>
      </c>
      <c r="BV239" s="111">
        <f>$F239*'INTERNAL PARAMETERS-2'!AG239*(1-VLOOKUP(AH$4,'INTERNAL PARAMETERS-1'!$B$5:$J$44,4, FALSE))</f>
        <v>0</v>
      </c>
      <c r="BW239" s="111">
        <f>$F239*'INTERNAL PARAMETERS-2'!AH239*(1-VLOOKUP(AI$4,'INTERNAL PARAMETERS-1'!$B$5:$J$44,4, FALSE))</f>
        <v>0</v>
      </c>
      <c r="BX239" s="111">
        <f>$F239*'INTERNAL PARAMETERS-2'!AI239*(1-VLOOKUP(AJ$4,'INTERNAL PARAMETERS-1'!$B$5:$J$44,4, FALSE))</f>
        <v>0</v>
      </c>
      <c r="BY239" s="111">
        <f>$F239*'INTERNAL PARAMETERS-2'!AJ239*(1-VLOOKUP(AK$4,'INTERNAL PARAMETERS-1'!$B$5:$J$44,4, FALSE))</f>
        <v>0</v>
      </c>
      <c r="BZ239" s="111">
        <f>$F239*'INTERNAL PARAMETERS-2'!AK239*(1-VLOOKUP(AL$4,'INTERNAL PARAMETERS-1'!$B$5:$J$44,4, FALSE))</f>
        <v>0</v>
      </c>
      <c r="CA239" s="111">
        <f>$F239*'INTERNAL PARAMETERS-2'!AL239*(1-VLOOKUP(AM$4,'INTERNAL PARAMETERS-1'!$B$5:$J$44,4, FALSE))</f>
        <v>0</v>
      </c>
      <c r="CB239" s="111">
        <f>$F239*'INTERNAL PARAMETERS-2'!AM239*(1-VLOOKUP(AN$4,'INTERNAL PARAMETERS-1'!$B$5:$J$44,4, FALSE))</f>
        <v>0</v>
      </c>
      <c r="CC239" s="111">
        <f>$F239*'INTERNAL PARAMETERS-2'!AN239*(1-VLOOKUP(AO$4,'INTERNAL PARAMETERS-1'!$B$5:$J$44,4, FALSE))</f>
        <v>0</v>
      </c>
      <c r="CD239" s="111">
        <f>$F239*'INTERNAL PARAMETERS-2'!AO239*(1-VLOOKUP(AP$4,'INTERNAL PARAMETERS-1'!$B$5:$J$44,4, FALSE))</f>
        <v>0</v>
      </c>
      <c r="CE239" s="111">
        <f>$F239*'INTERNAL PARAMETERS-2'!AP239*(1-VLOOKUP(AQ$4,'INTERNAL PARAMETERS-1'!$B$5:$J$44,4, FALSE))</f>
        <v>0</v>
      </c>
      <c r="CF239" s="111">
        <f>$F239*'INTERNAL PARAMETERS-2'!AQ239*(1-VLOOKUP(AR$4,'INTERNAL PARAMETERS-1'!$B$5:$J$44,4, FALSE))</f>
        <v>0</v>
      </c>
      <c r="CG239" s="111">
        <f>$F239*'INTERNAL PARAMETERS-2'!AR239*(1-VLOOKUP(AS$4,'INTERNAL PARAMETERS-1'!$B$5:$J$44,4, FALSE))</f>
        <v>0</v>
      </c>
      <c r="CH239" s="110">
        <f>$F239*'INTERNAL PARAMETERS-2'!AS239*(1-VLOOKUP(AT$4,'INTERNAL PARAMETERS-1'!$B$5:$J$44,4, FALSE))</f>
        <v>0</v>
      </c>
      <c r="CI239" s="109">
        <f t="shared" si="3"/>
        <v>0</v>
      </c>
    </row>
    <row r="240" spans="3:87" x14ac:dyDescent="0.5">
      <c r="C240" s="77" t="s">
        <v>22</v>
      </c>
      <c r="D240" s="76" t="s">
        <v>2</v>
      </c>
      <c r="E240" s="76" t="s">
        <v>19</v>
      </c>
      <c r="F240" s="113">
        <f>'INPUTS-Incidence'!E240</f>
        <v>0</v>
      </c>
      <c r="G240" s="112">
        <f>$F240*'INTERNAL PARAMETERS-2'!F240*VLOOKUP(G$4,'INTERNAL PARAMETERS-1'!$B$5:$J$44,4, FALSE)</f>
        <v>0</v>
      </c>
      <c r="H240" s="111">
        <f>$F240*'INTERNAL PARAMETERS-2'!G240*VLOOKUP(H$4,'INTERNAL PARAMETERS-1'!$B$5:$J$44,4, FALSE)</f>
        <v>0</v>
      </c>
      <c r="I240" s="111">
        <f>$F240*'INTERNAL PARAMETERS-2'!H240*VLOOKUP(I$4,'INTERNAL PARAMETERS-1'!$B$5:$J$44,4, FALSE)</f>
        <v>0</v>
      </c>
      <c r="J240" s="111">
        <f>$F240*'INTERNAL PARAMETERS-2'!I240*VLOOKUP(J$4,'INTERNAL PARAMETERS-1'!$B$5:$J$44,4, FALSE)</f>
        <v>0</v>
      </c>
      <c r="K240" s="111">
        <f>$F240*'INTERNAL PARAMETERS-2'!J240*VLOOKUP(K$4,'INTERNAL PARAMETERS-1'!$B$5:$J$44,4, FALSE)</f>
        <v>0</v>
      </c>
      <c r="L240" s="111">
        <f>$F240*'INTERNAL PARAMETERS-2'!K240*VLOOKUP(L$4,'INTERNAL PARAMETERS-1'!$B$5:$J$44,4, FALSE)</f>
        <v>0</v>
      </c>
      <c r="M240" s="111">
        <f>$F240*'INTERNAL PARAMETERS-2'!L240*VLOOKUP(M$4,'INTERNAL PARAMETERS-1'!$B$5:$J$44,4, FALSE)</f>
        <v>0</v>
      </c>
      <c r="N240" s="111">
        <f>$F240*'INTERNAL PARAMETERS-2'!M240*VLOOKUP(N$4,'INTERNAL PARAMETERS-1'!$B$5:$J$44,4, FALSE)</f>
        <v>0</v>
      </c>
      <c r="O240" s="111">
        <f>$F240*'INTERNAL PARAMETERS-2'!N240*VLOOKUP(O$4,'INTERNAL PARAMETERS-1'!$B$5:$J$44,4, FALSE)</f>
        <v>0</v>
      </c>
      <c r="P240" s="111">
        <f>$F240*'INTERNAL PARAMETERS-2'!O240*VLOOKUP(P$4,'INTERNAL PARAMETERS-1'!$B$5:$J$44,4, FALSE)</f>
        <v>0</v>
      </c>
      <c r="Q240" s="111">
        <f>$F240*'INTERNAL PARAMETERS-2'!P240*VLOOKUP(Q$4,'INTERNAL PARAMETERS-1'!$B$5:$J$44,4, FALSE)</f>
        <v>0</v>
      </c>
      <c r="R240" s="111">
        <f>$F240*'INTERNAL PARAMETERS-2'!Q240*VLOOKUP(R$4,'INTERNAL PARAMETERS-1'!$B$5:$J$44,4, FALSE)</f>
        <v>0</v>
      </c>
      <c r="S240" s="111">
        <f>$F240*'INTERNAL PARAMETERS-2'!R240*VLOOKUP(S$4,'INTERNAL PARAMETERS-1'!$B$5:$J$44,4, FALSE)</f>
        <v>0</v>
      </c>
      <c r="T240" s="111">
        <f>$F240*'INTERNAL PARAMETERS-2'!S240*VLOOKUP(T$4,'INTERNAL PARAMETERS-1'!$B$5:$J$44,4, FALSE)</f>
        <v>0</v>
      </c>
      <c r="U240" s="111">
        <f>$F240*'INTERNAL PARAMETERS-2'!T240*VLOOKUP(U$4,'INTERNAL PARAMETERS-1'!$B$5:$J$44,4, FALSE)</f>
        <v>0</v>
      </c>
      <c r="V240" s="111">
        <f>$F240*'INTERNAL PARAMETERS-2'!U240*VLOOKUP(V$4,'INTERNAL PARAMETERS-1'!$B$5:$J$44,4, FALSE)</f>
        <v>0</v>
      </c>
      <c r="W240" s="111">
        <f>$F240*'INTERNAL PARAMETERS-2'!V240*VLOOKUP(W$4,'INTERNAL PARAMETERS-1'!$B$5:$J$44,4, FALSE)</f>
        <v>0</v>
      </c>
      <c r="X240" s="111">
        <f>$F240*'INTERNAL PARAMETERS-2'!W240*VLOOKUP(X$4,'INTERNAL PARAMETERS-1'!$B$5:$J$44,4, FALSE)</f>
        <v>0</v>
      </c>
      <c r="Y240" s="111">
        <f>$F240*'INTERNAL PARAMETERS-2'!X240*VLOOKUP(Y$4,'INTERNAL PARAMETERS-1'!$B$5:$J$44,4, FALSE)</f>
        <v>0</v>
      </c>
      <c r="Z240" s="111">
        <f>$F240*'INTERNAL PARAMETERS-2'!Y240*VLOOKUP(Z$4,'INTERNAL PARAMETERS-1'!$B$5:$J$44,4, FALSE)</f>
        <v>0</v>
      </c>
      <c r="AA240" s="111">
        <f>$F240*'INTERNAL PARAMETERS-2'!Z240*VLOOKUP(AA$4,'INTERNAL PARAMETERS-1'!$B$5:$J$44,4, FALSE)</f>
        <v>0</v>
      </c>
      <c r="AB240" s="111">
        <f>$F240*'INTERNAL PARAMETERS-2'!AA240*VLOOKUP(AB$4,'INTERNAL PARAMETERS-1'!$B$5:$J$44,4, FALSE)</f>
        <v>0</v>
      </c>
      <c r="AC240" s="111">
        <f>$F240*'INTERNAL PARAMETERS-2'!AB240*VLOOKUP(AC$4,'INTERNAL PARAMETERS-1'!$B$5:$J$44,4, FALSE)</f>
        <v>0</v>
      </c>
      <c r="AD240" s="111">
        <f>$F240*'INTERNAL PARAMETERS-2'!AC240*VLOOKUP(AD$4,'INTERNAL PARAMETERS-1'!$B$5:$J$44,4, FALSE)</f>
        <v>0</v>
      </c>
      <c r="AE240" s="111">
        <f>$F240*'INTERNAL PARAMETERS-2'!AD240*VLOOKUP(AE$4,'INTERNAL PARAMETERS-1'!$B$5:$J$44,4, FALSE)</f>
        <v>0</v>
      </c>
      <c r="AF240" s="111">
        <f>$F240*'INTERNAL PARAMETERS-2'!AE240*VLOOKUP(AF$4,'INTERNAL PARAMETERS-1'!$B$5:$J$44,4, FALSE)</f>
        <v>0</v>
      </c>
      <c r="AG240" s="111">
        <f>$F240*'INTERNAL PARAMETERS-2'!AF240*VLOOKUP(AG$4,'INTERNAL PARAMETERS-1'!$B$5:$J$44,4, FALSE)</f>
        <v>0</v>
      </c>
      <c r="AH240" s="111">
        <f>$F240*'INTERNAL PARAMETERS-2'!AG240*VLOOKUP(AH$4,'INTERNAL PARAMETERS-1'!$B$5:$J$44,4, FALSE)</f>
        <v>0</v>
      </c>
      <c r="AI240" s="111">
        <f>$F240*'INTERNAL PARAMETERS-2'!AH240*VLOOKUP(AI$4,'INTERNAL PARAMETERS-1'!$B$5:$J$44,4, FALSE)</f>
        <v>0</v>
      </c>
      <c r="AJ240" s="111">
        <f>$F240*'INTERNAL PARAMETERS-2'!AI240*VLOOKUP(AJ$4,'INTERNAL PARAMETERS-1'!$B$5:$J$44,4, FALSE)</f>
        <v>0</v>
      </c>
      <c r="AK240" s="111">
        <f>$F240*'INTERNAL PARAMETERS-2'!AJ240*VLOOKUP(AK$4,'INTERNAL PARAMETERS-1'!$B$5:$J$44,4, FALSE)</f>
        <v>0</v>
      </c>
      <c r="AL240" s="111">
        <f>$F240*'INTERNAL PARAMETERS-2'!AK240*VLOOKUP(AL$4,'INTERNAL PARAMETERS-1'!$B$5:$J$44,4, FALSE)</f>
        <v>0</v>
      </c>
      <c r="AM240" s="111">
        <f>$F240*'INTERNAL PARAMETERS-2'!AL240*VLOOKUP(AM$4,'INTERNAL PARAMETERS-1'!$B$5:$J$44,4, FALSE)</f>
        <v>0</v>
      </c>
      <c r="AN240" s="111">
        <f>$F240*'INTERNAL PARAMETERS-2'!AM240*VLOOKUP(AN$4,'INTERNAL PARAMETERS-1'!$B$5:$J$44,4, FALSE)</f>
        <v>0</v>
      </c>
      <c r="AO240" s="111">
        <f>$F240*'INTERNAL PARAMETERS-2'!AN240*VLOOKUP(AO$4,'INTERNAL PARAMETERS-1'!$B$5:$J$44,4, FALSE)</f>
        <v>0</v>
      </c>
      <c r="AP240" s="111">
        <f>$F240*'INTERNAL PARAMETERS-2'!AO240*VLOOKUP(AP$4,'INTERNAL PARAMETERS-1'!$B$5:$J$44,4, FALSE)</f>
        <v>0</v>
      </c>
      <c r="AQ240" s="111">
        <f>$F240*'INTERNAL PARAMETERS-2'!AP240*VLOOKUP(AQ$4,'INTERNAL PARAMETERS-1'!$B$5:$J$44,4, FALSE)</f>
        <v>0</v>
      </c>
      <c r="AR240" s="111">
        <f>$F240*'INTERNAL PARAMETERS-2'!AQ240*VLOOKUP(AR$4,'INTERNAL PARAMETERS-1'!$B$5:$J$44,4, FALSE)</f>
        <v>0</v>
      </c>
      <c r="AS240" s="111">
        <f>$F240*'INTERNAL PARAMETERS-2'!AR240*VLOOKUP(AS$4,'INTERNAL PARAMETERS-1'!$B$5:$J$44,4, FALSE)</f>
        <v>0</v>
      </c>
      <c r="AT240" s="110">
        <f>$F240*'INTERNAL PARAMETERS-2'!AS240*VLOOKUP(AT$4,'INTERNAL PARAMETERS-1'!$B$5:$J$44,4, FALSE)</f>
        <v>0</v>
      </c>
      <c r="AU240" s="112">
        <f>$F240*'INTERNAL PARAMETERS-2'!F240*(1-VLOOKUP(G$4,'INTERNAL PARAMETERS-1'!$B$5:$J$44,4, FALSE))</f>
        <v>0</v>
      </c>
      <c r="AV240" s="111">
        <f>$F240*'INTERNAL PARAMETERS-2'!G240*(1-VLOOKUP(H$4,'INTERNAL PARAMETERS-1'!$B$5:$J$44,4, FALSE))</f>
        <v>0</v>
      </c>
      <c r="AW240" s="111">
        <f>$F240*'INTERNAL PARAMETERS-2'!H240*(1-VLOOKUP(I$4,'INTERNAL PARAMETERS-1'!$B$5:$J$44,4, FALSE))</f>
        <v>0</v>
      </c>
      <c r="AX240" s="111">
        <f>$F240*'INTERNAL PARAMETERS-2'!I240*(1-VLOOKUP(J$4,'INTERNAL PARAMETERS-1'!$B$5:$J$44,4, FALSE))</f>
        <v>0</v>
      </c>
      <c r="AY240" s="111">
        <f>$F240*'INTERNAL PARAMETERS-2'!J240*(1-VLOOKUP(K$4,'INTERNAL PARAMETERS-1'!$B$5:$J$44,4, FALSE))</f>
        <v>0</v>
      </c>
      <c r="AZ240" s="111">
        <f>$F240*'INTERNAL PARAMETERS-2'!K240*(1-VLOOKUP(L$4,'INTERNAL PARAMETERS-1'!$B$5:$J$44,4, FALSE))</f>
        <v>0</v>
      </c>
      <c r="BA240" s="111">
        <f>$F240*'INTERNAL PARAMETERS-2'!L240*(1-VLOOKUP(M$4,'INTERNAL PARAMETERS-1'!$B$5:$J$44,4, FALSE))</f>
        <v>0</v>
      </c>
      <c r="BB240" s="111">
        <f>$F240*'INTERNAL PARAMETERS-2'!M240*(1-VLOOKUP(N$4,'INTERNAL PARAMETERS-1'!$B$5:$J$44,4, FALSE))</f>
        <v>0</v>
      </c>
      <c r="BC240" s="111">
        <f>$F240*'INTERNAL PARAMETERS-2'!N240*(1-VLOOKUP(O$4,'INTERNAL PARAMETERS-1'!$B$5:$J$44,4, FALSE))</f>
        <v>0</v>
      </c>
      <c r="BD240" s="111">
        <f>$F240*'INTERNAL PARAMETERS-2'!O240*(1-VLOOKUP(P$4,'INTERNAL PARAMETERS-1'!$B$5:$J$44,4, FALSE))</f>
        <v>0</v>
      </c>
      <c r="BE240" s="111">
        <f>$F240*'INTERNAL PARAMETERS-2'!P240*(1-VLOOKUP(Q$4,'INTERNAL PARAMETERS-1'!$B$5:$J$44,4, FALSE))</f>
        <v>0</v>
      </c>
      <c r="BF240" s="111">
        <f>$F240*'INTERNAL PARAMETERS-2'!Q240*(1-VLOOKUP(R$4,'INTERNAL PARAMETERS-1'!$B$5:$J$44,4, FALSE))</f>
        <v>0</v>
      </c>
      <c r="BG240" s="111">
        <f>$F240*'INTERNAL PARAMETERS-2'!R240*(1-VLOOKUP(S$4,'INTERNAL PARAMETERS-1'!$B$5:$J$44,4, FALSE))</f>
        <v>0</v>
      </c>
      <c r="BH240" s="111">
        <f>$F240*'INTERNAL PARAMETERS-2'!S240*(1-VLOOKUP(T$4,'INTERNAL PARAMETERS-1'!$B$5:$J$44,4, FALSE))</f>
        <v>0</v>
      </c>
      <c r="BI240" s="111">
        <f>$F240*'INTERNAL PARAMETERS-2'!T240*(1-VLOOKUP(U$4,'INTERNAL PARAMETERS-1'!$B$5:$J$44,4, FALSE))</f>
        <v>0</v>
      </c>
      <c r="BJ240" s="111">
        <f>$F240*'INTERNAL PARAMETERS-2'!U240*(1-VLOOKUP(V$4,'INTERNAL PARAMETERS-1'!$B$5:$J$44,4, FALSE))</f>
        <v>0</v>
      </c>
      <c r="BK240" s="111">
        <f>$F240*'INTERNAL PARAMETERS-2'!V240*(1-VLOOKUP(W$4,'INTERNAL PARAMETERS-1'!$B$5:$J$44,4, FALSE))</f>
        <v>0</v>
      </c>
      <c r="BL240" s="111">
        <f>$F240*'INTERNAL PARAMETERS-2'!W240*(1-VLOOKUP(X$4,'INTERNAL PARAMETERS-1'!$B$5:$J$44,4, FALSE))</f>
        <v>0</v>
      </c>
      <c r="BM240" s="111">
        <f>$F240*'INTERNAL PARAMETERS-2'!X240*(1-VLOOKUP(Y$4,'INTERNAL PARAMETERS-1'!$B$5:$J$44,4, FALSE))</f>
        <v>0</v>
      </c>
      <c r="BN240" s="111">
        <f>$F240*'INTERNAL PARAMETERS-2'!Y240*(1-VLOOKUP(Z$4,'INTERNAL PARAMETERS-1'!$B$5:$J$44,4, FALSE))</f>
        <v>0</v>
      </c>
      <c r="BO240" s="111">
        <f>$F240*'INTERNAL PARAMETERS-2'!Z240*(1-VLOOKUP(AA$4,'INTERNAL PARAMETERS-1'!$B$5:$J$44,4, FALSE))</f>
        <v>0</v>
      </c>
      <c r="BP240" s="111">
        <f>$F240*'INTERNAL PARAMETERS-2'!AA240*(1-VLOOKUP(AB$4,'INTERNAL PARAMETERS-1'!$B$5:$J$44,4, FALSE))</f>
        <v>0</v>
      </c>
      <c r="BQ240" s="111">
        <f>$F240*'INTERNAL PARAMETERS-2'!AB240*(1-VLOOKUP(AC$4,'INTERNAL PARAMETERS-1'!$B$5:$J$44,4, FALSE))</f>
        <v>0</v>
      </c>
      <c r="BR240" s="111">
        <f>$F240*'INTERNAL PARAMETERS-2'!AC240*(1-VLOOKUP(AD$4,'INTERNAL PARAMETERS-1'!$B$5:$J$44,4, FALSE))</f>
        <v>0</v>
      </c>
      <c r="BS240" s="111">
        <f>$F240*'INTERNAL PARAMETERS-2'!AD240*(1-VLOOKUP(AE$4,'INTERNAL PARAMETERS-1'!$B$5:$J$44,4, FALSE))</f>
        <v>0</v>
      </c>
      <c r="BT240" s="111">
        <f>$F240*'INTERNAL PARAMETERS-2'!AE240*(1-VLOOKUP(AF$4,'INTERNAL PARAMETERS-1'!$B$5:$J$44,4, FALSE))</f>
        <v>0</v>
      </c>
      <c r="BU240" s="111">
        <f>$F240*'INTERNAL PARAMETERS-2'!AF240*(1-VLOOKUP(AG$4,'INTERNAL PARAMETERS-1'!$B$5:$J$44,4, FALSE))</f>
        <v>0</v>
      </c>
      <c r="BV240" s="111">
        <f>$F240*'INTERNAL PARAMETERS-2'!AG240*(1-VLOOKUP(AH$4,'INTERNAL PARAMETERS-1'!$B$5:$J$44,4, FALSE))</f>
        <v>0</v>
      </c>
      <c r="BW240" s="111">
        <f>$F240*'INTERNAL PARAMETERS-2'!AH240*(1-VLOOKUP(AI$4,'INTERNAL PARAMETERS-1'!$B$5:$J$44,4, FALSE))</f>
        <v>0</v>
      </c>
      <c r="BX240" s="111">
        <f>$F240*'INTERNAL PARAMETERS-2'!AI240*(1-VLOOKUP(AJ$4,'INTERNAL PARAMETERS-1'!$B$5:$J$44,4, FALSE))</f>
        <v>0</v>
      </c>
      <c r="BY240" s="111">
        <f>$F240*'INTERNAL PARAMETERS-2'!AJ240*(1-VLOOKUP(AK$4,'INTERNAL PARAMETERS-1'!$B$5:$J$44,4, FALSE))</f>
        <v>0</v>
      </c>
      <c r="BZ240" s="111">
        <f>$F240*'INTERNAL PARAMETERS-2'!AK240*(1-VLOOKUP(AL$4,'INTERNAL PARAMETERS-1'!$B$5:$J$44,4, FALSE))</f>
        <v>0</v>
      </c>
      <c r="CA240" s="111">
        <f>$F240*'INTERNAL PARAMETERS-2'!AL240*(1-VLOOKUP(AM$4,'INTERNAL PARAMETERS-1'!$B$5:$J$44,4, FALSE))</f>
        <v>0</v>
      </c>
      <c r="CB240" s="111">
        <f>$F240*'INTERNAL PARAMETERS-2'!AM240*(1-VLOOKUP(AN$4,'INTERNAL PARAMETERS-1'!$B$5:$J$44,4, FALSE))</f>
        <v>0</v>
      </c>
      <c r="CC240" s="111">
        <f>$F240*'INTERNAL PARAMETERS-2'!AN240*(1-VLOOKUP(AO$4,'INTERNAL PARAMETERS-1'!$B$5:$J$44,4, FALSE))</f>
        <v>0</v>
      </c>
      <c r="CD240" s="111">
        <f>$F240*'INTERNAL PARAMETERS-2'!AO240*(1-VLOOKUP(AP$4,'INTERNAL PARAMETERS-1'!$B$5:$J$44,4, FALSE))</f>
        <v>0</v>
      </c>
      <c r="CE240" s="111">
        <f>$F240*'INTERNAL PARAMETERS-2'!AP240*(1-VLOOKUP(AQ$4,'INTERNAL PARAMETERS-1'!$B$5:$J$44,4, FALSE))</f>
        <v>0</v>
      </c>
      <c r="CF240" s="111">
        <f>$F240*'INTERNAL PARAMETERS-2'!AQ240*(1-VLOOKUP(AR$4,'INTERNAL PARAMETERS-1'!$B$5:$J$44,4, FALSE))</f>
        <v>0</v>
      </c>
      <c r="CG240" s="111">
        <f>$F240*'INTERNAL PARAMETERS-2'!AR240*(1-VLOOKUP(AS$4,'INTERNAL PARAMETERS-1'!$B$5:$J$44,4, FALSE))</f>
        <v>0</v>
      </c>
      <c r="CH240" s="110">
        <f>$F240*'INTERNAL PARAMETERS-2'!AS240*(1-VLOOKUP(AT$4,'INTERNAL PARAMETERS-1'!$B$5:$J$44,4, FALSE))</f>
        <v>0</v>
      </c>
      <c r="CI240" s="109">
        <f t="shared" si="3"/>
        <v>0</v>
      </c>
    </row>
    <row r="241" spans="3:87" x14ac:dyDescent="0.5">
      <c r="C241" s="77" t="s">
        <v>22</v>
      </c>
      <c r="D241" s="76" t="s">
        <v>2</v>
      </c>
      <c r="E241" s="76" t="s">
        <v>18</v>
      </c>
      <c r="F241" s="113">
        <f>'INPUTS-Incidence'!E241</f>
        <v>0</v>
      </c>
      <c r="G241" s="112">
        <f>$F241*'INTERNAL PARAMETERS-2'!F241*VLOOKUP(G$4,'INTERNAL PARAMETERS-1'!$B$5:$J$44,4, FALSE)</f>
        <v>0</v>
      </c>
      <c r="H241" s="111">
        <f>$F241*'INTERNAL PARAMETERS-2'!G241*VLOOKUP(H$4,'INTERNAL PARAMETERS-1'!$B$5:$J$44,4, FALSE)</f>
        <v>0</v>
      </c>
      <c r="I241" s="111">
        <f>$F241*'INTERNAL PARAMETERS-2'!H241*VLOOKUP(I$4,'INTERNAL PARAMETERS-1'!$B$5:$J$44,4, FALSE)</f>
        <v>0</v>
      </c>
      <c r="J241" s="111">
        <f>$F241*'INTERNAL PARAMETERS-2'!I241*VLOOKUP(J$4,'INTERNAL PARAMETERS-1'!$B$5:$J$44,4, FALSE)</f>
        <v>0</v>
      </c>
      <c r="K241" s="111">
        <f>$F241*'INTERNAL PARAMETERS-2'!J241*VLOOKUP(K$4,'INTERNAL PARAMETERS-1'!$B$5:$J$44,4, FALSE)</f>
        <v>0</v>
      </c>
      <c r="L241" s="111">
        <f>$F241*'INTERNAL PARAMETERS-2'!K241*VLOOKUP(L$4,'INTERNAL PARAMETERS-1'!$B$5:$J$44,4, FALSE)</f>
        <v>0</v>
      </c>
      <c r="M241" s="111">
        <f>$F241*'INTERNAL PARAMETERS-2'!L241*VLOOKUP(M$4,'INTERNAL PARAMETERS-1'!$B$5:$J$44,4, FALSE)</f>
        <v>0</v>
      </c>
      <c r="N241" s="111">
        <f>$F241*'INTERNAL PARAMETERS-2'!M241*VLOOKUP(N$4,'INTERNAL PARAMETERS-1'!$B$5:$J$44,4, FALSE)</f>
        <v>0</v>
      </c>
      <c r="O241" s="111">
        <f>$F241*'INTERNAL PARAMETERS-2'!N241*VLOOKUP(O$4,'INTERNAL PARAMETERS-1'!$B$5:$J$44,4, FALSE)</f>
        <v>0</v>
      </c>
      <c r="P241" s="111">
        <f>$F241*'INTERNAL PARAMETERS-2'!O241*VLOOKUP(P$4,'INTERNAL PARAMETERS-1'!$B$5:$J$44,4, FALSE)</f>
        <v>0</v>
      </c>
      <c r="Q241" s="111">
        <f>$F241*'INTERNAL PARAMETERS-2'!P241*VLOOKUP(Q$4,'INTERNAL PARAMETERS-1'!$B$5:$J$44,4, FALSE)</f>
        <v>0</v>
      </c>
      <c r="R241" s="111">
        <f>$F241*'INTERNAL PARAMETERS-2'!Q241*VLOOKUP(R$4,'INTERNAL PARAMETERS-1'!$B$5:$J$44,4, FALSE)</f>
        <v>0</v>
      </c>
      <c r="S241" s="111">
        <f>$F241*'INTERNAL PARAMETERS-2'!R241*VLOOKUP(S$4,'INTERNAL PARAMETERS-1'!$B$5:$J$44,4, FALSE)</f>
        <v>0</v>
      </c>
      <c r="T241" s="111">
        <f>$F241*'INTERNAL PARAMETERS-2'!S241*VLOOKUP(T$4,'INTERNAL PARAMETERS-1'!$B$5:$J$44,4, FALSE)</f>
        <v>0</v>
      </c>
      <c r="U241" s="111">
        <f>$F241*'INTERNAL PARAMETERS-2'!T241*VLOOKUP(U$4,'INTERNAL PARAMETERS-1'!$B$5:$J$44,4, FALSE)</f>
        <v>0</v>
      </c>
      <c r="V241" s="111">
        <f>$F241*'INTERNAL PARAMETERS-2'!U241*VLOOKUP(V$4,'INTERNAL PARAMETERS-1'!$B$5:$J$44,4, FALSE)</f>
        <v>0</v>
      </c>
      <c r="W241" s="111">
        <f>$F241*'INTERNAL PARAMETERS-2'!V241*VLOOKUP(W$4,'INTERNAL PARAMETERS-1'!$B$5:$J$44,4, FALSE)</f>
        <v>0</v>
      </c>
      <c r="X241" s="111">
        <f>$F241*'INTERNAL PARAMETERS-2'!W241*VLOOKUP(X$4,'INTERNAL PARAMETERS-1'!$B$5:$J$44,4, FALSE)</f>
        <v>0</v>
      </c>
      <c r="Y241" s="111">
        <f>$F241*'INTERNAL PARAMETERS-2'!X241*VLOOKUP(Y$4,'INTERNAL PARAMETERS-1'!$B$5:$J$44,4, FALSE)</f>
        <v>0</v>
      </c>
      <c r="Z241" s="111">
        <f>$F241*'INTERNAL PARAMETERS-2'!Y241*VLOOKUP(Z$4,'INTERNAL PARAMETERS-1'!$B$5:$J$44,4, FALSE)</f>
        <v>0</v>
      </c>
      <c r="AA241" s="111">
        <f>$F241*'INTERNAL PARAMETERS-2'!Z241*VLOOKUP(AA$4,'INTERNAL PARAMETERS-1'!$B$5:$J$44,4, FALSE)</f>
        <v>0</v>
      </c>
      <c r="AB241" s="111">
        <f>$F241*'INTERNAL PARAMETERS-2'!AA241*VLOOKUP(AB$4,'INTERNAL PARAMETERS-1'!$B$5:$J$44,4, FALSE)</f>
        <v>0</v>
      </c>
      <c r="AC241" s="111">
        <f>$F241*'INTERNAL PARAMETERS-2'!AB241*VLOOKUP(AC$4,'INTERNAL PARAMETERS-1'!$B$5:$J$44,4, FALSE)</f>
        <v>0</v>
      </c>
      <c r="AD241" s="111">
        <f>$F241*'INTERNAL PARAMETERS-2'!AC241*VLOOKUP(AD$4,'INTERNAL PARAMETERS-1'!$B$5:$J$44,4, FALSE)</f>
        <v>0</v>
      </c>
      <c r="AE241" s="111">
        <f>$F241*'INTERNAL PARAMETERS-2'!AD241*VLOOKUP(AE$4,'INTERNAL PARAMETERS-1'!$B$5:$J$44,4, FALSE)</f>
        <v>0</v>
      </c>
      <c r="AF241" s="111">
        <f>$F241*'INTERNAL PARAMETERS-2'!AE241*VLOOKUP(AF$4,'INTERNAL PARAMETERS-1'!$B$5:$J$44,4, FALSE)</f>
        <v>0</v>
      </c>
      <c r="AG241" s="111">
        <f>$F241*'INTERNAL PARAMETERS-2'!AF241*VLOOKUP(AG$4,'INTERNAL PARAMETERS-1'!$B$5:$J$44,4, FALSE)</f>
        <v>0</v>
      </c>
      <c r="AH241" s="111">
        <f>$F241*'INTERNAL PARAMETERS-2'!AG241*VLOOKUP(AH$4,'INTERNAL PARAMETERS-1'!$B$5:$J$44,4, FALSE)</f>
        <v>0</v>
      </c>
      <c r="AI241" s="111">
        <f>$F241*'INTERNAL PARAMETERS-2'!AH241*VLOOKUP(AI$4,'INTERNAL PARAMETERS-1'!$B$5:$J$44,4, FALSE)</f>
        <v>0</v>
      </c>
      <c r="AJ241" s="111">
        <f>$F241*'INTERNAL PARAMETERS-2'!AI241*VLOOKUP(AJ$4,'INTERNAL PARAMETERS-1'!$B$5:$J$44,4, FALSE)</f>
        <v>0</v>
      </c>
      <c r="AK241" s="111">
        <f>$F241*'INTERNAL PARAMETERS-2'!AJ241*VLOOKUP(AK$4,'INTERNAL PARAMETERS-1'!$B$5:$J$44,4, FALSE)</f>
        <v>0</v>
      </c>
      <c r="AL241" s="111">
        <f>$F241*'INTERNAL PARAMETERS-2'!AK241*VLOOKUP(AL$4,'INTERNAL PARAMETERS-1'!$B$5:$J$44,4, FALSE)</f>
        <v>0</v>
      </c>
      <c r="AM241" s="111">
        <f>$F241*'INTERNAL PARAMETERS-2'!AL241*VLOOKUP(AM$4,'INTERNAL PARAMETERS-1'!$B$5:$J$44,4, FALSE)</f>
        <v>0</v>
      </c>
      <c r="AN241" s="111">
        <f>$F241*'INTERNAL PARAMETERS-2'!AM241*VLOOKUP(AN$4,'INTERNAL PARAMETERS-1'!$B$5:$J$44,4, FALSE)</f>
        <v>0</v>
      </c>
      <c r="AO241" s="111">
        <f>$F241*'INTERNAL PARAMETERS-2'!AN241*VLOOKUP(AO$4,'INTERNAL PARAMETERS-1'!$B$5:$J$44,4, FALSE)</f>
        <v>0</v>
      </c>
      <c r="AP241" s="111">
        <f>$F241*'INTERNAL PARAMETERS-2'!AO241*VLOOKUP(AP$4,'INTERNAL PARAMETERS-1'!$B$5:$J$44,4, FALSE)</f>
        <v>0</v>
      </c>
      <c r="AQ241" s="111">
        <f>$F241*'INTERNAL PARAMETERS-2'!AP241*VLOOKUP(AQ$4,'INTERNAL PARAMETERS-1'!$B$5:$J$44,4, FALSE)</f>
        <v>0</v>
      </c>
      <c r="AR241" s="111">
        <f>$F241*'INTERNAL PARAMETERS-2'!AQ241*VLOOKUP(AR$4,'INTERNAL PARAMETERS-1'!$B$5:$J$44,4, FALSE)</f>
        <v>0</v>
      </c>
      <c r="AS241" s="111">
        <f>$F241*'INTERNAL PARAMETERS-2'!AR241*VLOOKUP(AS$4,'INTERNAL PARAMETERS-1'!$B$5:$J$44,4, FALSE)</f>
        <v>0</v>
      </c>
      <c r="AT241" s="110">
        <f>$F241*'INTERNAL PARAMETERS-2'!AS241*VLOOKUP(AT$4,'INTERNAL PARAMETERS-1'!$B$5:$J$44,4, FALSE)</f>
        <v>0</v>
      </c>
      <c r="AU241" s="112">
        <f>$F241*'INTERNAL PARAMETERS-2'!F241*(1-VLOOKUP(G$4,'INTERNAL PARAMETERS-1'!$B$5:$J$44,4, FALSE))</f>
        <v>0</v>
      </c>
      <c r="AV241" s="111">
        <f>$F241*'INTERNAL PARAMETERS-2'!G241*(1-VLOOKUP(H$4,'INTERNAL PARAMETERS-1'!$B$5:$J$44,4, FALSE))</f>
        <v>0</v>
      </c>
      <c r="AW241" s="111">
        <f>$F241*'INTERNAL PARAMETERS-2'!H241*(1-VLOOKUP(I$4,'INTERNAL PARAMETERS-1'!$B$5:$J$44,4, FALSE))</f>
        <v>0</v>
      </c>
      <c r="AX241" s="111">
        <f>$F241*'INTERNAL PARAMETERS-2'!I241*(1-VLOOKUP(J$4,'INTERNAL PARAMETERS-1'!$B$5:$J$44,4, FALSE))</f>
        <v>0</v>
      </c>
      <c r="AY241" s="111">
        <f>$F241*'INTERNAL PARAMETERS-2'!J241*(1-VLOOKUP(K$4,'INTERNAL PARAMETERS-1'!$B$5:$J$44,4, FALSE))</f>
        <v>0</v>
      </c>
      <c r="AZ241" s="111">
        <f>$F241*'INTERNAL PARAMETERS-2'!K241*(1-VLOOKUP(L$4,'INTERNAL PARAMETERS-1'!$B$5:$J$44,4, FALSE))</f>
        <v>0</v>
      </c>
      <c r="BA241" s="111">
        <f>$F241*'INTERNAL PARAMETERS-2'!L241*(1-VLOOKUP(M$4,'INTERNAL PARAMETERS-1'!$B$5:$J$44,4, FALSE))</f>
        <v>0</v>
      </c>
      <c r="BB241" s="111">
        <f>$F241*'INTERNAL PARAMETERS-2'!M241*(1-VLOOKUP(N$4,'INTERNAL PARAMETERS-1'!$B$5:$J$44,4, FALSE))</f>
        <v>0</v>
      </c>
      <c r="BC241" s="111">
        <f>$F241*'INTERNAL PARAMETERS-2'!N241*(1-VLOOKUP(O$4,'INTERNAL PARAMETERS-1'!$B$5:$J$44,4, FALSE))</f>
        <v>0</v>
      </c>
      <c r="BD241" s="111">
        <f>$F241*'INTERNAL PARAMETERS-2'!O241*(1-VLOOKUP(P$4,'INTERNAL PARAMETERS-1'!$B$5:$J$44,4, FALSE))</f>
        <v>0</v>
      </c>
      <c r="BE241" s="111">
        <f>$F241*'INTERNAL PARAMETERS-2'!P241*(1-VLOOKUP(Q$4,'INTERNAL PARAMETERS-1'!$B$5:$J$44,4, FALSE))</f>
        <v>0</v>
      </c>
      <c r="BF241" s="111">
        <f>$F241*'INTERNAL PARAMETERS-2'!Q241*(1-VLOOKUP(R$4,'INTERNAL PARAMETERS-1'!$B$5:$J$44,4, FALSE))</f>
        <v>0</v>
      </c>
      <c r="BG241" s="111">
        <f>$F241*'INTERNAL PARAMETERS-2'!R241*(1-VLOOKUP(S$4,'INTERNAL PARAMETERS-1'!$B$5:$J$44,4, FALSE))</f>
        <v>0</v>
      </c>
      <c r="BH241" s="111">
        <f>$F241*'INTERNAL PARAMETERS-2'!S241*(1-VLOOKUP(T$4,'INTERNAL PARAMETERS-1'!$B$5:$J$44,4, FALSE))</f>
        <v>0</v>
      </c>
      <c r="BI241" s="111">
        <f>$F241*'INTERNAL PARAMETERS-2'!T241*(1-VLOOKUP(U$4,'INTERNAL PARAMETERS-1'!$B$5:$J$44,4, FALSE))</f>
        <v>0</v>
      </c>
      <c r="BJ241" s="111">
        <f>$F241*'INTERNAL PARAMETERS-2'!U241*(1-VLOOKUP(V$4,'INTERNAL PARAMETERS-1'!$B$5:$J$44,4, FALSE))</f>
        <v>0</v>
      </c>
      <c r="BK241" s="111">
        <f>$F241*'INTERNAL PARAMETERS-2'!V241*(1-VLOOKUP(W$4,'INTERNAL PARAMETERS-1'!$B$5:$J$44,4, FALSE))</f>
        <v>0</v>
      </c>
      <c r="BL241" s="111">
        <f>$F241*'INTERNAL PARAMETERS-2'!W241*(1-VLOOKUP(X$4,'INTERNAL PARAMETERS-1'!$B$5:$J$44,4, FALSE))</f>
        <v>0</v>
      </c>
      <c r="BM241" s="111">
        <f>$F241*'INTERNAL PARAMETERS-2'!X241*(1-VLOOKUP(Y$4,'INTERNAL PARAMETERS-1'!$B$5:$J$44,4, FALSE))</f>
        <v>0</v>
      </c>
      <c r="BN241" s="111">
        <f>$F241*'INTERNAL PARAMETERS-2'!Y241*(1-VLOOKUP(Z$4,'INTERNAL PARAMETERS-1'!$B$5:$J$44,4, FALSE))</f>
        <v>0</v>
      </c>
      <c r="BO241" s="111">
        <f>$F241*'INTERNAL PARAMETERS-2'!Z241*(1-VLOOKUP(AA$4,'INTERNAL PARAMETERS-1'!$B$5:$J$44,4, FALSE))</f>
        <v>0</v>
      </c>
      <c r="BP241" s="111">
        <f>$F241*'INTERNAL PARAMETERS-2'!AA241*(1-VLOOKUP(AB$4,'INTERNAL PARAMETERS-1'!$B$5:$J$44,4, FALSE))</f>
        <v>0</v>
      </c>
      <c r="BQ241" s="111">
        <f>$F241*'INTERNAL PARAMETERS-2'!AB241*(1-VLOOKUP(AC$4,'INTERNAL PARAMETERS-1'!$B$5:$J$44,4, FALSE))</f>
        <v>0</v>
      </c>
      <c r="BR241" s="111">
        <f>$F241*'INTERNAL PARAMETERS-2'!AC241*(1-VLOOKUP(AD$4,'INTERNAL PARAMETERS-1'!$B$5:$J$44,4, FALSE))</f>
        <v>0</v>
      </c>
      <c r="BS241" s="111">
        <f>$F241*'INTERNAL PARAMETERS-2'!AD241*(1-VLOOKUP(AE$4,'INTERNAL PARAMETERS-1'!$B$5:$J$44,4, FALSE))</f>
        <v>0</v>
      </c>
      <c r="BT241" s="111">
        <f>$F241*'INTERNAL PARAMETERS-2'!AE241*(1-VLOOKUP(AF$4,'INTERNAL PARAMETERS-1'!$B$5:$J$44,4, FALSE))</f>
        <v>0</v>
      </c>
      <c r="BU241" s="111">
        <f>$F241*'INTERNAL PARAMETERS-2'!AF241*(1-VLOOKUP(AG$4,'INTERNAL PARAMETERS-1'!$B$5:$J$44,4, FALSE))</f>
        <v>0</v>
      </c>
      <c r="BV241" s="111">
        <f>$F241*'INTERNAL PARAMETERS-2'!AG241*(1-VLOOKUP(AH$4,'INTERNAL PARAMETERS-1'!$B$5:$J$44,4, FALSE))</f>
        <v>0</v>
      </c>
      <c r="BW241" s="111">
        <f>$F241*'INTERNAL PARAMETERS-2'!AH241*(1-VLOOKUP(AI$4,'INTERNAL PARAMETERS-1'!$B$5:$J$44,4, FALSE))</f>
        <v>0</v>
      </c>
      <c r="BX241" s="111">
        <f>$F241*'INTERNAL PARAMETERS-2'!AI241*(1-VLOOKUP(AJ$4,'INTERNAL PARAMETERS-1'!$B$5:$J$44,4, FALSE))</f>
        <v>0</v>
      </c>
      <c r="BY241" s="111">
        <f>$F241*'INTERNAL PARAMETERS-2'!AJ241*(1-VLOOKUP(AK$4,'INTERNAL PARAMETERS-1'!$B$5:$J$44,4, FALSE))</f>
        <v>0</v>
      </c>
      <c r="BZ241" s="111">
        <f>$F241*'INTERNAL PARAMETERS-2'!AK241*(1-VLOOKUP(AL$4,'INTERNAL PARAMETERS-1'!$B$5:$J$44,4, FALSE))</f>
        <v>0</v>
      </c>
      <c r="CA241" s="111">
        <f>$F241*'INTERNAL PARAMETERS-2'!AL241*(1-VLOOKUP(AM$4,'INTERNAL PARAMETERS-1'!$B$5:$J$44,4, FALSE))</f>
        <v>0</v>
      </c>
      <c r="CB241" s="111">
        <f>$F241*'INTERNAL PARAMETERS-2'!AM241*(1-VLOOKUP(AN$4,'INTERNAL PARAMETERS-1'!$B$5:$J$44,4, FALSE))</f>
        <v>0</v>
      </c>
      <c r="CC241" s="111">
        <f>$F241*'INTERNAL PARAMETERS-2'!AN241*(1-VLOOKUP(AO$4,'INTERNAL PARAMETERS-1'!$B$5:$J$44,4, FALSE))</f>
        <v>0</v>
      </c>
      <c r="CD241" s="111">
        <f>$F241*'INTERNAL PARAMETERS-2'!AO241*(1-VLOOKUP(AP$4,'INTERNAL PARAMETERS-1'!$B$5:$J$44,4, FALSE))</f>
        <v>0</v>
      </c>
      <c r="CE241" s="111">
        <f>$F241*'INTERNAL PARAMETERS-2'!AP241*(1-VLOOKUP(AQ$4,'INTERNAL PARAMETERS-1'!$B$5:$J$44,4, FALSE))</f>
        <v>0</v>
      </c>
      <c r="CF241" s="111">
        <f>$F241*'INTERNAL PARAMETERS-2'!AQ241*(1-VLOOKUP(AR$4,'INTERNAL PARAMETERS-1'!$B$5:$J$44,4, FALSE))</f>
        <v>0</v>
      </c>
      <c r="CG241" s="111">
        <f>$F241*'INTERNAL PARAMETERS-2'!AR241*(1-VLOOKUP(AS$4,'INTERNAL PARAMETERS-1'!$B$5:$J$44,4, FALSE))</f>
        <v>0</v>
      </c>
      <c r="CH241" s="110">
        <f>$F241*'INTERNAL PARAMETERS-2'!AS241*(1-VLOOKUP(AT$4,'INTERNAL PARAMETERS-1'!$B$5:$J$44,4, FALSE))</f>
        <v>0</v>
      </c>
      <c r="CI241" s="109">
        <f t="shared" si="3"/>
        <v>0</v>
      </c>
    </row>
    <row r="242" spans="3:87" x14ac:dyDescent="0.5">
      <c r="C242" s="77" t="s">
        <v>22</v>
      </c>
      <c r="D242" s="76" t="s">
        <v>2</v>
      </c>
      <c r="E242" s="76" t="s">
        <v>17</v>
      </c>
      <c r="F242" s="113">
        <f>'INPUTS-Incidence'!E242</f>
        <v>0</v>
      </c>
      <c r="G242" s="112">
        <f>$F242*'INTERNAL PARAMETERS-2'!F242*VLOOKUP(G$4,'INTERNAL PARAMETERS-1'!$B$5:$J$44,4, FALSE)</f>
        <v>0</v>
      </c>
      <c r="H242" s="111">
        <f>$F242*'INTERNAL PARAMETERS-2'!G242*VLOOKUP(H$4,'INTERNAL PARAMETERS-1'!$B$5:$J$44,4, FALSE)</f>
        <v>0</v>
      </c>
      <c r="I242" s="111">
        <f>$F242*'INTERNAL PARAMETERS-2'!H242*VLOOKUP(I$4,'INTERNAL PARAMETERS-1'!$B$5:$J$44,4, FALSE)</f>
        <v>0</v>
      </c>
      <c r="J242" s="111">
        <f>$F242*'INTERNAL PARAMETERS-2'!I242*VLOOKUP(J$4,'INTERNAL PARAMETERS-1'!$B$5:$J$44,4, FALSE)</f>
        <v>0</v>
      </c>
      <c r="K242" s="111">
        <f>$F242*'INTERNAL PARAMETERS-2'!J242*VLOOKUP(K$4,'INTERNAL PARAMETERS-1'!$B$5:$J$44,4, FALSE)</f>
        <v>0</v>
      </c>
      <c r="L242" s="111">
        <f>$F242*'INTERNAL PARAMETERS-2'!K242*VLOOKUP(L$4,'INTERNAL PARAMETERS-1'!$B$5:$J$44,4, FALSE)</f>
        <v>0</v>
      </c>
      <c r="M242" s="111">
        <f>$F242*'INTERNAL PARAMETERS-2'!L242*VLOOKUP(M$4,'INTERNAL PARAMETERS-1'!$B$5:$J$44,4, FALSE)</f>
        <v>0</v>
      </c>
      <c r="N242" s="111">
        <f>$F242*'INTERNAL PARAMETERS-2'!M242*VLOOKUP(N$4,'INTERNAL PARAMETERS-1'!$B$5:$J$44,4, FALSE)</f>
        <v>0</v>
      </c>
      <c r="O242" s="111">
        <f>$F242*'INTERNAL PARAMETERS-2'!N242*VLOOKUP(O$4,'INTERNAL PARAMETERS-1'!$B$5:$J$44,4, FALSE)</f>
        <v>0</v>
      </c>
      <c r="P242" s="111">
        <f>$F242*'INTERNAL PARAMETERS-2'!O242*VLOOKUP(P$4,'INTERNAL PARAMETERS-1'!$B$5:$J$44,4, FALSE)</f>
        <v>0</v>
      </c>
      <c r="Q242" s="111">
        <f>$F242*'INTERNAL PARAMETERS-2'!P242*VLOOKUP(Q$4,'INTERNAL PARAMETERS-1'!$B$5:$J$44,4, FALSE)</f>
        <v>0</v>
      </c>
      <c r="R242" s="111">
        <f>$F242*'INTERNAL PARAMETERS-2'!Q242*VLOOKUP(R$4,'INTERNAL PARAMETERS-1'!$B$5:$J$44,4, FALSE)</f>
        <v>0</v>
      </c>
      <c r="S242" s="111">
        <f>$F242*'INTERNAL PARAMETERS-2'!R242*VLOOKUP(S$4,'INTERNAL PARAMETERS-1'!$B$5:$J$44,4, FALSE)</f>
        <v>0</v>
      </c>
      <c r="T242" s="111">
        <f>$F242*'INTERNAL PARAMETERS-2'!S242*VLOOKUP(T$4,'INTERNAL PARAMETERS-1'!$B$5:$J$44,4, FALSE)</f>
        <v>0</v>
      </c>
      <c r="U242" s="111">
        <f>$F242*'INTERNAL PARAMETERS-2'!T242*VLOOKUP(U$4,'INTERNAL PARAMETERS-1'!$B$5:$J$44,4, FALSE)</f>
        <v>0</v>
      </c>
      <c r="V242" s="111">
        <f>$F242*'INTERNAL PARAMETERS-2'!U242*VLOOKUP(V$4,'INTERNAL PARAMETERS-1'!$B$5:$J$44,4, FALSE)</f>
        <v>0</v>
      </c>
      <c r="W242" s="111">
        <f>$F242*'INTERNAL PARAMETERS-2'!V242*VLOOKUP(W$4,'INTERNAL PARAMETERS-1'!$B$5:$J$44,4, FALSE)</f>
        <v>0</v>
      </c>
      <c r="X242" s="111">
        <f>$F242*'INTERNAL PARAMETERS-2'!W242*VLOOKUP(X$4,'INTERNAL PARAMETERS-1'!$B$5:$J$44,4, FALSE)</f>
        <v>0</v>
      </c>
      <c r="Y242" s="111">
        <f>$F242*'INTERNAL PARAMETERS-2'!X242*VLOOKUP(Y$4,'INTERNAL PARAMETERS-1'!$B$5:$J$44,4, FALSE)</f>
        <v>0</v>
      </c>
      <c r="Z242" s="111">
        <f>$F242*'INTERNAL PARAMETERS-2'!Y242*VLOOKUP(Z$4,'INTERNAL PARAMETERS-1'!$B$5:$J$44,4, FALSE)</f>
        <v>0</v>
      </c>
      <c r="AA242" s="111">
        <f>$F242*'INTERNAL PARAMETERS-2'!Z242*VLOOKUP(AA$4,'INTERNAL PARAMETERS-1'!$B$5:$J$44,4, FALSE)</f>
        <v>0</v>
      </c>
      <c r="AB242" s="111">
        <f>$F242*'INTERNAL PARAMETERS-2'!AA242*VLOOKUP(AB$4,'INTERNAL PARAMETERS-1'!$B$5:$J$44,4, FALSE)</f>
        <v>0</v>
      </c>
      <c r="AC242" s="111">
        <f>$F242*'INTERNAL PARAMETERS-2'!AB242*VLOOKUP(AC$4,'INTERNAL PARAMETERS-1'!$B$5:$J$44,4, FALSE)</f>
        <v>0</v>
      </c>
      <c r="AD242" s="111">
        <f>$F242*'INTERNAL PARAMETERS-2'!AC242*VLOOKUP(AD$4,'INTERNAL PARAMETERS-1'!$B$5:$J$44,4, FALSE)</f>
        <v>0</v>
      </c>
      <c r="AE242" s="111">
        <f>$F242*'INTERNAL PARAMETERS-2'!AD242*VLOOKUP(AE$4,'INTERNAL PARAMETERS-1'!$B$5:$J$44,4, FALSE)</f>
        <v>0</v>
      </c>
      <c r="AF242" s="111">
        <f>$F242*'INTERNAL PARAMETERS-2'!AE242*VLOOKUP(AF$4,'INTERNAL PARAMETERS-1'!$B$5:$J$44,4, FALSE)</f>
        <v>0</v>
      </c>
      <c r="AG242" s="111">
        <f>$F242*'INTERNAL PARAMETERS-2'!AF242*VLOOKUP(AG$4,'INTERNAL PARAMETERS-1'!$B$5:$J$44,4, FALSE)</f>
        <v>0</v>
      </c>
      <c r="AH242" s="111">
        <f>$F242*'INTERNAL PARAMETERS-2'!AG242*VLOOKUP(AH$4,'INTERNAL PARAMETERS-1'!$B$5:$J$44,4, FALSE)</f>
        <v>0</v>
      </c>
      <c r="AI242" s="111">
        <f>$F242*'INTERNAL PARAMETERS-2'!AH242*VLOOKUP(AI$4,'INTERNAL PARAMETERS-1'!$B$5:$J$44,4, FALSE)</f>
        <v>0</v>
      </c>
      <c r="AJ242" s="111">
        <f>$F242*'INTERNAL PARAMETERS-2'!AI242*VLOOKUP(AJ$4,'INTERNAL PARAMETERS-1'!$B$5:$J$44,4, FALSE)</f>
        <v>0</v>
      </c>
      <c r="AK242" s="111">
        <f>$F242*'INTERNAL PARAMETERS-2'!AJ242*VLOOKUP(AK$4,'INTERNAL PARAMETERS-1'!$B$5:$J$44,4, FALSE)</f>
        <v>0</v>
      </c>
      <c r="AL242" s="111">
        <f>$F242*'INTERNAL PARAMETERS-2'!AK242*VLOOKUP(AL$4,'INTERNAL PARAMETERS-1'!$B$5:$J$44,4, FALSE)</f>
        <v>0</v>
      </c>
      <c r="AM242" s="111">
        <f>$F242*'INTERNAL PARAMETERS-2'!AL242*VLOOKUP(AM$4,'INTERNAL PARAMETERS-1'!$B$5:$J$44,4, FALSE)</f>
        <v>0</v>
      </c>
      <c r="AN242" s="111">
        <f>$F242*'INTERNAL PARAMETERS-2'!AM242*VLOOKUP(AN$4,'INTERNAL PARAMETERS-1'!$B$5:$J$44,4, FALSE)</f>
        <v>0</v>
      </c>
      <c r="AO242" s="111">
        <f>$F242*'INTERNAL PARAMETERS-2'!AN242*VLOOKUP(AO$4,'INTERNAL PARAMETERS-1'!$B$5:$J$44,4, FALSE)</f>
        <v>0</v>
      </c>
      <c r="AP242" s="111">
        <f>$F242*'INTERNAL PARAMETERS-2'!AO242*VLOOKUP(AP$4,'INTERNAL PARAMETERS-1'!$B$5:$J$44,4, FALSE)</f>
        <v>0</v>
      </c>
      <c r="AQ242" s="111">
        <f>$F242*'INTERNAL PARAMETERS-2'!AP242*VLOOKUP(AQ$4,'INTERNAL PARAMETERS-1'!$B$5:$J$44,4, FALSE)</f>
        <v>0</v>
      </c>
      <c r="AR242" s="111">
        <f>$F242*'INTERNAL PARAMETERS-2'!AQ242*VLOOKUP(AR$4,'INTERNAL PARAMETERS-1'!$B$5:$J$44,4, FALSE)</f>
        <v>0</v>
      </c>
      <c r="AS242" s="111">
        <f>$F242*'INTERNAL PARAMETERS-2'!AR242*VLOOKUP(AS$4,'INTERNAL PARAMETERS-1'!$B$5:$J$44,4, FALSE)</f>
        <v>0</v>
      </c>
      <c r="AT242" s="110">
        <f>$F242*'INTERNAL PARAMETERS-2'!AS242*VLOOKUP(AT$4,'INTERNAL PARAMETERS-1'!$B$5:$J$44,4, FALSE)</f>
        <v>0</v>
      </c>
      <c r="AU242" s="112">
        <f>$F242*'INTERNAL PARAMETERS-2'!F242*(1-VLOOKUP(G$4,'INTERNAL PARAMETERS-1'!$B$5:$J$44,4, FALSE))</f>
        <v>0</v>
      </c>
      <c r="AV242" s="111">
        <f>$F242*'INTERNAL PARAMETERS-2'!G242*(1-VLOOKUP(H$4,'INTERNAL PARAMETERS-1'!$B$5:$J$44,4, FALSE))</f>
        <v>0</v>
      </c>
      <c r="AW242" s="111">
        <f>$F242*'INTERNAL PARAMETERS-2'!H242*(1-VLOOKUP(I$4,'INTERNAL PARAMETERS-1'!$B$5:$J$44,4, FALSE))</f>
        <v>0</v>
      </c>
      <c r="AX242" s="111">
        <f>$F242*'INTERNAL PARAMETERS-2'!I242*(1-VLOOKUP(J$4,'INTERNAL PARAMETERS-1'!$B$5:$J$44,4, FALSE))</f>
        <v>0</v>
      </c>
      <c r="AY242" s="111">
        <f>$F242*'INTERNAL PARAMETERS-2'!J242*(1-VLOOKUP(K$4,'INTERNAL PARAMETERS-1'!$B$5:$J$44,4, FALSE))</f>
        <v>0</v>
      </c>
      <c r="AZ242" s="111">
        <f>$F242*'INTERNAL PARAMETERS-2'!K242*(1-VLOOKUP(L$4,'INTERNAL PARAMETERS-1'!$B$5:$J$44,4, FALSE))</f>
        <v>0</v>
      </c>
      <c r="BA242" s="111">
        <f>$F242*'INTERNAL PARAMETERS-2'!L242*(1-VLOOKUP(M$4,'INTERNAL PARAMETERS-1'!$B$5:$J$44,4, FALSE))</f>
        <v>0</v>
      </c>
      <c r="BB242" s="111">
        <f>$F242*'INTERNAL PARAMETERS-2'!M242*(1-VLOOKUP(N$4,'INTERNAL PARAMETERS-1'!$B$5:$J$44,4, FALSE))</f>
        <v>0</v>
      </c>
      <c r="BC242" s="111">
        <f>$F242*'INTERNAL PARAMETERS-2'!N242*(1-VLOOKUP(O$4,'INTERNAL PARAMETERS-1'!$B$5:$J$44,4, FALSE))</f>
        <v>0</v>
      </c>
      <c r="BD242" s="111">
        <f>$F242*'INTERNAL PARAMETERS-2'!O242*(1-VLOOKUP(P$4,'INTERNAL PARAMETERS-1'!$B$5:$J$44,4, FALSE))</f>
        <v>0</v>
      </c>
      <c r="BE242" s="111">
        <f>$F242*'INTERNAL PARAMETERS-2'!P242*(1-VLOOKUP(Q$4,'INTERNAL PARAMETERS-1'!$B$5:$J$44,4, FALSE))</f>
        <v>0</v>
      </c>
      <c r="BF242" s="111">
        <f>$F242*'INTERNAL PARAMETERS-2'!Q242*(1-VLOOKUP(R$4,'INTERNAL PARAMETERS-1'!$B$5:$J$44,4, FALSE))</f>
        <v>0</v>
      </c>
      <c r="BG242" s="111">
        <f>$F242*'INTERNAL PARAMETERS-2'!R242*(1-VLOOKUP(S$4,'INTERNAL PARAMETERS-1'!$B$5:$J$44,4, FALSE))</f>
        <v>0</v>
      </c>
      <c r="BH242" s="111">
        <f>$F242*'INTERNAL PARAMETERS-2'!S242*(1-VLOOKUP(T$4,'INTERNAL PARAMETERS-1'!$B$5:$J$44,4, FALSE))</f>
        <v>0</v>
      </c>
      <c r="BI242" s="111">
        <f>$F242*'INTERNAL PARAMETERS-2'!T242*(1-VLOOKUP(U$4,'INTERNAL PARAMETERS-1'!$B$5:$J$44,4, FALSE))</f>
        <v>0</v>
      </c>
      <c r="BJ242" s="111">
        <f>$F242*'INTERNAL PARAMETERS-2'!U242*(1-VLOOKUP(V$4,'INTERNAL PARAMETERS-1'!$B$5:$J$44,4, FALSE))</f>
        <v>0</v>
      </c>
      <c r="BK242" s="111">
        <f>$F242*'INTERNAL PARAMETERS-2'!V242*(1-VLOOKUP(W$4,'INTERNAL PARAMETERS-1'!$B$5:$J$44,4, FALSE))</f>
        <v>0</v>
      </c>
      <c r="BL242" s="111">
        <f>$F242*'INTERNAL PARAMETERS-2'!W242*(1-VLOOKUP(X$4,'INTERNAL PARAMETERS-1'!$B$5:$J$44,4, FALSE))</f>
        <v>0</v>
      </c>
      <c r="BM242" s="111">
        <f>$F242*'INTERNAL PARAMETERS-2'!X242*(1-VLOOKUP(Y$4,'INTERNAL PARAMETERS-1'!$B$5:$J$44,4, FALSE))</f>
        <v>0</v>
      </c>
      <c r="BN242" s="111">
        <f>$F242*'INTERNAL PARAMETERS-2'!Y242*(1-VLOOKUP(Z$4,'INTERNAL PARAMETERS-1'!$B$5:$J$44,4, FALSE))</f>
        <v>0</v>
      </c>
      <c r="BO242" s="111">
        <f>$F242*'INTERNAL PARAMETERS-2'!Z242*(1-VLOOKUP(AA$4,'INTERNAL PARAMETERS-1'!$B$5:$J$44,4, FALSE))</f>
        <v>0</v>
      </c>
      <c r="BP242" s="111">
        <f>$F242*'INTERNAL PARAMETERS-2'!AA242*(1-VLOOKUP(AB$4,'INTERNAL PARAMETERS-1'!$B$5:$J$44,4, FALSE))</f>
        <v>0</v>
      </c>
      <c r="BQ242" s="111">
        <f>$F242*'INTERNAL PARAMETERS-2'!AB242*(1-VLOOKUP(AC$4,'INTERNAL PARAMETERS-1'!$B$5:$J$44,4, FALSE))</f>
        <v>0</v>
      </c>
      <c r="BR242" s="111">
        <f>$F242*'INTERNAL PARAMETERS-2'!AC242*(1-VLOOKUP(AD$4,'INTERNAL PARAMETERS-1'!$B$5:$J$44,4, FALSE))</f>
        <v>0</v>
      </c>
      <c r="BS242" s="111">
        <f>$F242*'INTERNAL PARAMETERS-2'!AD242*(1-VLOOKUP(AE$4,'INTERNAL PARAMETERS-1'!$B$5:$J$44,4, FALSE))</f>
        <v>0</v>
      </c>
      <c r="BT242" s="111">
        <f>$F242*'INTERNAL PARAMETERS-2'!AE242*(1-VLOOKUP(AF$4,'INTERNAL PARAMETERS-1'!$B$5:$J$44,4, FALSE))</f>
        <v>0</v>
      </c>
      <c r="BU242" s="111">
        <f>$F242*'INTERNAL PARAMETERS-2'!AF242*(1-VLOOKUP(AG$4,'INTERNAL PARAMETERS-1'!$B$5:$J$44,4, FALSE))</f>
        <v>0</v>
      </c>
      <c r="BV242" s="111">
        <f>$F242*'INTERNAL PARAMETERS-2'!AG242*(1-VLOOKUP(AH$4,'INTERNAL PARAMETERS-1'!$B$5:$J$44,4, FALSE))</f>
        <v>0</v>
      </c>
      <c r="BW242" s="111">
        <f>$F242*'INTERNAL PARAMETERS-2'!AH242*(1-VLOOKUP(AI$4,'INTERNAL PARAMETERS-1'!$B$5:$J$44,4, FALSE))</f>
        <v>0</v>
      </c>
      <c r="BX242" s="111">
        <f>$F242*'INTERNAL PARAMETERS-2'!AI242*(1-VLOOKUP(AJ$4,'INTERNAL PARAMETERS-1'!$B$5:$J$44,4, FALSE))</f>
        <v>0</v>
      </c>
      <c r="BY242" s="111">
        <f>$F242*'INTERNAL PARAMETERS-2'!AJ242*(1-VLOOKUP(AK$4,'INTERNAL PARAMETERS-1'!$B$5:$J$44,4, FALSE))</f>
        <v>0</v>
      </c>
      <c r="BZ242" s="111">
        <f>$F242*'INTERNAL PARAMETERS-2'!AK242*(1-VLOOKUP(AL$4,'INTERNAL PARAMETERS-1'!$B$5:$J$44,4, FALSE))</f>
        <v>0</v>
      </c>
      <c r="CA242" s="111">
        <f>$F242*'INTERNAL PARAMETERS-2'!AL242*(1-VLOOKUP(AM$4,'INTERNAL PARAMETERS-1'!$B$5:$J$44,4, FALSE))</f>
        <v>0</v>
      </c>
      <c r="CB242" s="111">
        <f>$F242*'INTERNAL PARAMETERS-2'!AM242*(1-VLOOKUP(AN$4,'INTERNAL PARAMETERS-1'!$B$5:$J$44,4, FALSE))</f>
        <v>0</v>
      </c>
      <c r="CC242" s="111">
        <f>$F242*'INTERNAL PARAMETERS-2'!AN242*(1-VLOOKUP(AO$4,'INTERNAL PARAMETERS-1'!$B$5:$J$44,4, FALSE))</f>
        <v>0</v>
      </c>
      <c r="CD242" s="111">
        <f>$F242*'INTERNAL PARAMETERS-2'!AO242*(1-VLOOKUP(AP$4,'INTERNAL PARAMETERS-1'!$B$5:$J$44,4, FALSE))</f>
        <v>0</v>
      </c>
      <c r="CE242" s="111">
        <f>$F242*'INTERNAL PARAMETERS-2'!AP242*(1-VLOOKUP(AQ$4,'INTERNAL PARAMETERS-1'!$B$5:$J$44,4, FALSE))</f>
        <v>0</v>
      </c>
      <c r="CF242" s="111">
        <f>$F242*'INTERNAL PARAMETERS-2'!AQ242*(1-VLOOKUP(AR$4,'INTERNAL PARAMETERS-1'!$B$5:$J$44,4, FALSE))</f>
        <v>0</v>
      </c>
      <c r="CG242" s="111">
        <f>$F242*'INTERNAL PARAMETERS-2'!AR242*(1-VLOOKUP(AS$4,'INTERNAL PARAMETERS-1'!$B$5:$J$44,4, FALSE))</f>
        <v>0</v>
      </c>
      <c r="CH242" s="110">
        <f>$F242*'INTERNAL PARAMETERS-2'!AS242*(1-VLOOKUP(AT$4,'INTERNAL PARAMETERS-1'!$B$5:$J$44,4, FALSE))</f>
        <v>0</v>
      </c>
      <c r="CI242" s="109">
        <f t="shared" si="3"/>
        <v>0</v>
      </c>
    </row>
    <row r="243" spans="3:87" x14ac:dyDescent="0.5">
      <c r="C243" s="77" t="s">
        <v>22</v>
      </c>
      <c r="D243" s="76" t="s">
        <v>2</v>
      </c>
      <c r="E243" s="76" t="s">
        <v>16</v>
      </c>
      <c r="F243" s="113">
        <f>'INPUTS-Incidence'!E243</f>
        <v>0</v>
      </c>
      <c r="G243" s="112">
        <f>$F243*'INTERNAL PARAMETERS-2'!F243*VLOOKUP(G$4,'INTERNAL PARAMETERS-1'!$B$5:$J$44,4, FALSE)</f>
        <v>0</v>
      </c>
      <c r="H243" s="111">
        <f>$F243*'INTERNAL PARAMETERS-2'!G243*VLOOKUP(H$4,'INTERNAL PARAMETERS-1'!$B$5:$J$44,4, FALSE)</f>
        <v>0</v>
      </c>
      <c r="I243" s="111">
        <f>$F243*'INTERNAL PARAMETERS-2'!H243*VLOOKUP(I$4,'INTERNAL PARAMETERS-1'!$B$5:$J$44,4, FALSE)</f>
        <v>0</v>
      </c>
      <c r="J243" s="111">
        <f>$F243*'INTERNAL PARAMETERS-2'!I243*VLOOKUP(J$4,'INTERNAL PARAMETERS-1'!$B$5:$J$44,4, FALSE)</f>
        <v>0</v>
      </c>
      <c r="K243" s="111">
        <f>$F243*'INTERNAL PARAMETERS-2'!J243*VLOOKUP(K$4,'INTERNAL PARAMETERS-1'!$B$5:$J$44,4, FALSE)</f>
        <v>0</v>
      </c>
      <c r="L243" s="111">
        <f>$F243*'INTERNAL PARAMETERS-2'!K243*VLOOKUP(L$4,'INTERNAL PARAMETERS-1'!$B$5:$J$44,4, FALSE)</f>
        <v>0</v>
      </c>
      <c r="M243" s="111">
        <f>$F243*'INTERNAL PARAMETERS-2'!L243*VLOOKUP(M$4,'INTERNAL PARAMETERS-1'!$B$5:$J$44,4, FALSE)</f>
        <v>0</v>
      </c>
      <c r="N243" s="111">
        <f>$F243*'INTERNAL PARAMETERS-2'!M243*VLOOKUP(N$4,'INTERNAL PARAMETERS-1'!$B$5:$J$44,4, FALSE)</f>
        <v>0</v>
      </c>
      <c r="O243" s="111">
        <f>$F243*'INTERNAL PARAMETERS-2'!N243*VLOOKUP(O$4,'INTERNAL PARAMETERS-1'!$B$5:$J$44,4, FALSE)</f>
        <v>0</v>
      </c>
      <c r="P243" s="111">
        <f>$F243*'INTERNAL PARAMETERS-2'!O243*VLOOKUP(P$4,'INTERNAL PARAMETERS-1'!$B$5:$J$44,4, FALSE)</f>
        <v>0</v>
      </c>
      <c r="Q243" s="111">
        <f>$F243*'INTERNAL PARAMETERS-2'!P243*VLOOKUP(Q$4,'INTERNAL PARAMETERS-1'!$B$5:$J$44,4, FALSE)</f>
        <v>0</v>
      </c>
      <c r="R243" s="111">
        <f>$F243*'INTERNAL PARAMETERS-2'!Q243*VLOOKUP(R$4,'INTERNAL PARAMETERS-1'!$B$5:$J$44,4, FALSE)</f>
        <v>0</v>
      </c>
      <c r="S243" s="111">
        <f>$F243*'INTERNAL PARAMETERS-2'!R243*VLOOKUP(S$4,'INTERNAL PARAMETERS-1'!$B$5:$J$44,4, FALSE)</f>
        <v>0</v>
      </c>
      <c r="T243" s="111">
        <f>$F243*'INTERNAL PARAMETERS-2'!S243*VLOOKUP(T$4,'INTERNAL PARAMETERS-1'!$B$5:$J$44,4, FALSE)</f>
        <v>0</v>
      </c>
      <c r="U243" s="111">
        <f>$F243*'INTERNAL PARAMETERS-2'!T243*VLOOKUP(U$4,'INTERNAL PARAMETERS-1'!$B$5:$J$44,4, FALSE)</f>
        <v>0</v>
      </c>
      <c r="V243" s="111">
        <f>$F243*'INTERNAL PARAMETERS-2'!U243*VLOOKUP(V$4,'INTERNAL PARAMETERS-1'!$B$5:$J$44,4, FALSE)</f>
        <v>0</v>
      </c>
      <c r="W243" s="111">
        <f>$F243*'INTERNAL PARAMETERS-2'!V243*VLOOKUP(W$4,'INTERNAL PARAMETERS-1'!$B$5:$J$44,4, FALSE)</f>
        <v>0</v>
      </c>
      <c r="X243" s="111">
        <f>$F243*'INTERNAL PARAMETERS-2'!W243*VLOOKUP(X$4,'INTERNAL PARAMETERS-1'!$B$5:$J$44,4, FALSE)</f>
        <v>0</v>
      </c>
      <c r="Y243" s="111">
        <f>$F243*'INTERNAL PARAMETERS-2'!X243*VLOOKUP(Y$4,'INTERNAL PARAMETERS-1'!$B$5:$J$44,4, FALSE)</f>
        <v>0</v>
      </c>
      <c r="Z243" s="111">
        <f>$F243*'INTERNAL PARAMETERS-2'!Y243*VLOOKUP(Z$4,'INTERNAL PARAMETERS-1'!$B$5:$J$44,4, FALSE)</f>
        <v>0</v>
      </c>
      <c r="AA243" s="111">
        <f>$F243*'INTERNAL PARAMETERS-2'!Z243*VLOOKUP(AA$4,'INTERNAL PARAMETERS-1'!$B$5:$J$44,4, FALSE)</f>
        <v>0</v>
      </c>
      <c r="AB243" s="111">
        <f>$F243*'INTERNAL PARAMETERS-2'!AA243*VLOOKUP(AB$4,'INTERNAL PARAMETERS-1'!$B$5:$J$44,4, FALSE)</f>
        <v>0</v>
      </c>
      <c r="AC243" s="111">
        <f>$F243*'INTERNAL PARAMETERS-2'!AB243*VLOOKUP(AC$4,'INTERNAL PARAMETERS-1'!$B$5:$J$44,4, FALSE)</f>
        <v>0</v>
      </c>
      <c r="AD243" s="111">
        <f>$F243*'INTERNAL PARAMETERS-2'!AC243*VLOOKUP(AD$4,'INTERNAL PARAMETERS-1'!$B$5:$J$44,4, FALSE)</f>
        <v>0</v>
      </c>
      <c r="AE243" s="111">
        <f>$F243*'INTERNAL PARAMETERS-2'!AD243*VLOOKUP(AE$4,'INTERNAL PARAMETERS-1'!$B$5:$J$44,4, FALSE)</f>
        <v>0</v>
      </c>
      <c r="AF243" s="111">
        <f>$F243*'INTERNAL PARAMETERS-2'!AE243*VLOOKUP(AF$4,'INTERNAL PARAMETERS-1'!$B$5:$J$44,4, FALSE)</f>
        <v>0</v>
      </c>
      <c r="AG243" s="111">
        <f>$F243*'INTERNAL PARAMETERS-2'!AF243*VLOOKUP(AG$4,'INTERNAL PARAMETERS-1'!$B$5:$J$44,4, FALSE)</f>
        <v>0</v>
      </c>
      <c r="AH243" s="111">
        <f>$F243*'INTERNAL PARAMETERS-2'!AG243*VLOOKUP(AH$4,'INTERNAL PARAMETERS-1'!$B$5:$J$44,4, FALSE)</f>
        <v>0</v>
      </c>
      <c r="AI243" s="111">
        <f>$F243*'INTERNAL PARAMETERS-2'!AH243*VLOOKUP(AI$4,'INTERNAL PARAMETERS-1'!$B$5:$J$44,4, FALSE)</f>
        <v>0</v>
      </c>
      <c r="AJ243" s="111">
        <f>$F243*'INTERNAL PARAMETERS-2'!AI243*VLOOKUP(AJ$4,'INTERNAL PARAMETERS-1'!$B$5:$J$44,4, FALSE)</f>
        <v>0</v>
      </c>
      <c r="AK243" s="111">
        <f>$F243*'INTERNAL PARAMETERS-2'!AJ243*VLOOKUP(AK$4,'INTERNAL PARAMETERS-1'!$B$5:$J$44,4, FALSE)</f>
        <v>0</v>
      </c>
      <c r="AL243" s="111">
        <f>$F243*'INTERNAL PARAMETERS-2'!AK243*VLOOKUP(AL$4,'INTERNAL PARAMETERS-1'!$B$5:$J$44,4, FALSE)</f>
        <v>0</v>
      </c>
      <c r="AM243" s="111">
        <f>$F243*'INTERNAL PARAMETERS-2'!AL243*VLOOKUP(AM$4,'INTERNAL PARAMETERS-1'!$B$5:$J$44,4, FALSE)</f>
        <v>0</v>
      </c>
      <c r="AN243" s="111">
        <f>$F243*'INTERNAL PARAMETERS-2'!AM243*VLOOKUP(AN$4,'INTERNAL PARAMETERS-1'!$B$5:$J$44,4, FALSE)</f>
        <v>0</v>
      </c>
      <c r="AO243" s="111">
        <f>$F243*'INTERNAL PARAMETERS-2'!AN243*VLOOKUP(AO$4,'INTERNAL PARAMETERS-1'!$B$5:$J$44,4, FALSE)</f>
        <v>0</v>
      </c>
      <c r="AP243" s="111">
        <f>$F243*'INTERNAL PARAMETERS-2'!AO243*VLOOKUP(AP$4,'INTERNAL PARAMETERS-1'!$B$5:$J$44,4, FALSE)</f>
        <v>0</v>
      </c>
      <c r="AQ243" s="111">
        <f>$F243*'INTERNAL PARAMETERS-2'!AP243*VLOOKUP(AQ$4,'INTERNAL PARAMETERS-1'!$B$5:$J$44,4, FALSE)</f>
        <v>0</v>
      </c>
      <c r="AR243" s="111">
        <f>$F243*'INTERNAL PARAMETERS-2'!AQ243*VLOOKUP(AR$4,'INTERNAL PARAMETERS-1'!$B$5:$J$44,4, FALSE)</f>
        <v>0</v>
      </c>
      <c r="AS243" s="111">
        <f>$F243*'INTERNAL PARAMETERS-2'!AR243*VLOOKUP(AS$4,'INTERNAL PARAMETERS-1'!$B$5:$J$44,4, FALSE)</f>
        <v>0</v>
      </c>
      <c r="AT243" s="110">
        <f>$F243*'INTERNAL PARAMETERS-2'!AS243*VLOOKUP(AT$4,'INTERNAL PARAMETERS-1'!$B$5:$J$44,4, FALSE)</f>
        <v>0</v>
      </c>
      <c r="AU243" s="112">
        <f>$F243*'INTERNAL PARAMETERS-2'!F243*(1-VLOOKUP(G$4,'INTERNAL PARAMETERS-1'!$B$5:$J$44,4, FALSE))</f>
        <v>0</v>
      </c>
      <c r="AV243" s="111">
        <f>$F243*'INTERNAL PARAMETERS-2'!G243*(1-VLOOKUP(H$4,'INTERNAL PARAMETERS-1'!$B$5:$J$44,4, FALSE))</f>
        <v>0</v>
      </c>
      <c r="AW243" s="111">
        <f>$F243*'INTERNAL PARAMETERS-2'!H243*(1-VLOOKUP(I$4,'INTERNAL PARAMETERS-1'!$B$5:$J$44,4, FALSE))</f>
        <v>0</v>
      </c>
      <c r="AX243" s="111">
        <f>$F243*'INTERNAL PARAMETERS-2'!I243*(1-VLOOKUP(J$4,'INTERNAL PARAMETERS-1'!$B$5:$J$44,4, FALSE))</f>
        <v>0</v>
      </c>
      <c r="AY243" s="111">
        <f>$F243*'INTERNAL PARAMETERS-2'!J243*(1-VLOOKUP(K$4,'INTERNAL PARAMETERS-1'!$B$5:$J$44,4, FALSE))</f>
        <v>0</v>
      </c>
      <c r="AZ243" s="111">
        <f>$F243*'INTERNAL PARAMETERS-2'!K243*(1-VLOOKUP(L$4,'INTERNAL PARAMETERS-1'!$B$5:$J$44,4, FALSE))</f>
        <v>0</v>
      </c>
      <c r="BA243" s="111">
        <f>$F243*'INTERNAL PARAMETERS-2'!L243*(1-VLOOKUP(M$4,'INTERNAL PARAMETERS-1'!$B$5:$J$44,4, FALSE))</f>
        <v>0</v>
      </c>
      <c r="BB243" s="111">
        <f>$F243*'INTERNAL PARAMETERS-2'!M243*(1-VLOOKUP(N$4,'INTERNAL PARAMETERS-1'!$B$5:$J$44,4, FALSE))</f>
        <v>0</v>
      </c>
      <c r="BC243" s="111">
        <f>$F243*'INTERNAL PARAMETERS-2'!N243*(1-VLOOKUP(O$4,'INTERNAL PARAMETERS-1'!$B$5:$J$44,4, FALSE))</f>
        <v>0</v>
      </c>
      <c r="BD243" s="111">
        <f>$F243*'INTERNAL PARAMETERS-2'!O243*(1-VLOOKUP(P$4,'INTERNAL PARAMETERS-1'!$B$5:$J$44,4, FALSE))</f>
        <v>0</v>
      </c>
      <c r="BE243" s="111">
        <f>$F243*'INTERNAL PARAMETERS-2'!P243*(1-VLOOKUP(Q$4,'INTERNAL PARAMETERS-1'!$B$5:$J$44,4, FALSE))</f>
        <v>0</v>
      </c>
      <c r="BF243" s="111">
        <f>$F243*'INTERNAL PARAMETERS-2'!Q243*(1-VLOOKUP(R$4,'INTERNAL PARAMETERS-1'!$B$5:$J$44,4, FALSE))</f>
        <v>0</v>
      </c>
      <c r="BG243" s="111">
        <f>$F243*'INTERNAL PARAMETERS-2'!R243*(1-VLOOKUP(S$4,'INTERNAL PARAMETERS-1'!$B$5:$J$44,4, FALSE))</f>
        <v>0</v>
      </c>
      <c r="BH243" s="111">
        <f>$F243*'INTERNAL PARAMETERS-2'!S243*(1-VLOOKUP(T$4,'INTERNAL PARAMETERS-1'!$B$5:$J$44,4, FALSE))</f>
        <v>0</v>
      </c>
      <c r="BI243" s="111">
        <f>$F243*'INTERNAL PARAMETERS-2'!T243*(1-VLOOKUP(U$4,'INTERNAL PARAMETERS-1'!$B$5:$J$44,4, FALSE))</f>
        <v>0</v>
      </c>
      <c r="BJ243" s="111">
        <f>$F243*'INTERNAL PARAMETERS-2'!U243*(1-VLOOKUP(V$4,'INTERNAL PARAMETERS-1'!$B$5:$J$44,4, FALSE))</f>
        <v>0</v>
      </c>
      <c r="BK243" s="111">
        <f>$F243*'INTERNAL PARAMETERS-2'!V243*(1-VLOOKUP(W$4,'INTERNAL PARAMETERS-1'!$B$5:$J$44,4, FALSE))</f>
        <v>0</v>
      </c>
      <c r="BL243" s="111">
        <f>$F243*'INTERNAL PARAMETERS-2'!W243*(1-VLOOKUP(X$4,'INTERNAL PARAMETERS-1'!$B$5:$J$44,4, FALSE))</f>
        <v>0</v>
      </c>
      <c r="BM243" s="111">
        <f>$F243*'INTERNAL PARAMETERS-2'!X243*(1-VLOOKUP(Y$4,'INTERNAL PARAMETERS-1'!$B$5:$J$44,4, FALSE))</f>
        <v>0</v>
      </c>
      <c r="BN243" s="111">
        <f>$F243*'INTERNAL PARAMETERS-2'!Y243*(1-VLOOKUP(Z$4,'INTERNAL PARAMETERS-1'!$B$5:$J$44,4, FALSE))</f>
        <v>0</v>
      </c>
      <c r="BO243" s="111">
        <f>$F243*'INTERNAL PARAMETERS-2'!Z243*(1-VLOOKUP(AA$4,'INTERNAL PARAMETERS-1'!$B$5:$J$44,4, FALSE))</f>
        <v>0</v>
      </c>
      <c r="BP243" s="111">
        <f>$F243*'INTERNAL PARAMETERS-2'!AA243*(1-VLOOKUP(AB$4,'INTERNAL PARAMETERS-1'!$B$5:$J$44,4, FALSE))</f>
        <v>0</v>
      </c>
      <c r="BQ243" s="111">
        <f>$F243*'INTERNAL PARAMETERS-2'!AB243*(1-VLOOKUP(AC$4,'INTERNAL PARAMETERS-1'!$B$5:$J$44,4, FALSE))</f>
        <v>0</v>
      </c>
      <c r="BR243" s="111">
        <f>$F243*'INTERNAL PARAMETERS-2'!AC243*(1-VLOOKUP(AD$4,'INTERNAL PARAMETERS-1'!$B$5:$J$44,4, FALSE))</f>
        <v>0</v>
      </c>
      <c r="BS243" s="111">
        <f>$F243*'INTERNAL PARAMETERS-2'!AD243*(1-VLOOKUP(AE$4,'INTERNAL PARAMETERS-1'!$B$5:$J$44,4, FALSE))</f>
        <v>0</v>
      </c>
      <c r="BT243" s="111">
        <f>$F243*'INTERNAL PARAMETERS-2'!AE243*(1-VLOOKUP(AF$4,'INTERNAL PARAMETERS-1'!$B$5:$J$44,4, FALSE))</f>
        <v>0</v>
      </c>
      <c r="BU243" s="111">
        <f>$F243*'INTERNAL PARAMETERS-2'!AF243*(1-VLOOKUP(AG$4,'INTERNAL PARAMETERS-1'!$B$5:$J$44,4, FALSE))</f>
        <v>0</v>
      </c>
      <c r="BV243" s="111">
        <f>$F243*'INTERNAL PARAMETERS-2'!AG243*(1-VLOOKUP(AH$4,'INTERNAL PARAMETERS-1'!$B$5:$J$44,4, FALSE))</f>
        <v>0</v>
      </c>
      <c r="BW243" s="111">
        <f>$F243*'INTERNAL PARAMETERS-2'!AH243*(1-VLOOKUP(AI$4,'INTERNAL PARAMETERS-1'!$B$5:$J$44,4, FALSE))</f>
        <v>0</v>
      </c>
      <c r="BX243" s="111">
        <f>$F243*'INTERNAL PARAMETERS-2'!AI243*(1-VLOOKUP(AJ$4,'INTERNAL PARAMETERS-1'!$B$5:$J$44,4, FALSE))</f>
        <v>0</v>
      </c>
      <c r="BY243" s="111">
        <f>$F243*'INTERNAL PARAMETERS-2'!AJ243*(1-VLOOKUP(AK$4,'INTERNAL PARAMETERS-1'!$B$5:$J$44,4, FALSE))</f>
        <v>0</v>
      </c>
      <c r="BZ243" s="111">
        <f>$F243*'INTERNAL PARAMETERS-2'!AK243*(1-VLOOKUP(AL$4,'INTERNAL PARAMETERS-1'!$B$5:$J$44,4, FALSE))</f>
        <v>0</v>
      </c>
      <c r="CA243" s="111">
        <f>$F243*'INTERNAL PARAMETERS-2'!AL243*(1-VLOOKUP(AM$4,'INTERNAL PARAMETERS-1'!$B$5:$J$44,4, FALSE))</f>
        <v>0</v>
      </c>
      <c r="CB243" s="111">
        <f>$F243*'INTERNAL PARAMETERS-2'!AM243*(1-VLOOKUP(AN$4,'INTERNAL PARAMETERS-1'!$B$5:$J$44,4, FALSE))</f>
        <v>0</v>
      </c>
      <c r="CC243" s="111">
        <f>$F243*'INTERNAL PARAMETERS-2'!AN243*(1-VLOOKUP(AO$4,'INTERNAL PARAMETERS-1'!$B$5:$J$44,4, FALSE))</f>
        <v>0</v>
      </c>
      <c r="CD243" s="111">
        <f>$F243*'INTERNAL PARAMETERS-2'!AO243*(1-VLOOKUP(AP$4,'INTERNAL PARAMETERS-1'!$B$5:$J$44,4, FALSE))</f>
        <v>0</v>
      </c>
      <c r="CE243" s="111">
        <f>$F243*'INTERNAL PARAMETERS-2'!AP243*(1-VLOOKUP(AQ$4,'INTERNAL PARAMETERS-1'!$B$5:$J$44,4, FALSE))</f>
        <v>0</v>
      </c>
      <c r="CF243" s="111">
        <f>$F243*'INTERNAL PARAMETERS-2'!AQ243*(1-VLOOKUP(AR$4,'INTERNAL PARAMETERS-1'!$B$5:$J$44,4, FALSE))</f>
        <v>0</v>
      </c>
      <c r="CG243" s="111">
        <f>$F243*'INTERNAL PARAMETERS-2'!AR243*(1-VLOOKUP(AS$4,'INTERNAL PARAMETERS-1'!$B$5:$J$44,4, FALSE))</f>
        <v>0</v>
      </c>
      <c r="CH243" s="110">
        <f>$F243*'INTERNAL PARAMETERS-2'!AS243*(1-VLOOKUP(AT$4,'INTERNAL PARAMETERS-1'!$B$5:$J$44,4, FALSE))</f>
        <v>0</v>
      </c>
      <c r="CI243" s="109">
        <f t="shared" si="3"/>
        <v>0</v>
      </c>
    </row>
    <row r="244" spans="3:87" x14ac:dyDescent="0.5">
      <c r="C244" s="77" t="s">
        <v>22</v>
      </c>
      <c r="D244" s="76" t="s">
        <v>2</v>
      </c>
      <c r="E244" s="76" t="s">
        <v>15</v>
      </c>
      <c r="F244" s="113">
        <f>'INPUTS-Incidence'!E244</f>
        <v>0</v>
      </c>
      <c r="G244" s="112">
        <f>$F244*'INTERNAL PARAMETERS-2'!F244*VLOOKUP(G$4,'INTERNAL PARAMETERS-1'!$B$5:$J$44,4, FALSE)</f>
        <v>0</v>
      </c>
      <c r="H244" s="111">
        <f>$F244*'INTERNAL PARAMETERS-2'!G244*VLOOKUP(H$4,'INTERNAL PARAMETERS-1'!$B$5:$J$44,4, FALSE)</f>
        <v>0</v>
      </c>
      <c r="I244" s="111">
        <f>$F244*'INTERNAL PARAMETERS-2'!H244*VLOOKUP(I$4,'INTERNAL PARAMETERS-1'!$B$5:$J$44,4, FALSE)</f>
        <v>0</v>
      </c>
      <c r="J244" s="111">
        <f>$F244*'INTERNAL PARAMETERS-2'!I244*VLOOKUP(J$4,'INTERNAL PARAMETERS-1'!$B$5:$J$44,4, FALSE)</f>
        <v>0</v>
      </c>
      <c r="K244" s="111">
        <f>$F244*'INTERNAL PARAMETERS-2'!J244*VLOOKUP(K$4,'INTERNAL PARAMETERS-1'!$B$5:$J$44,4, FALSE)</f>
        <v>0</v>
      </c>
      <c r="L244" s="111">
        <f>$F244*'INTERNAL PARAMETERS-2'!K244*VLOOKUP(L$4,'INTERNAL PARAMETERS-1'!$B$5:$J$44,4, FALSE)</f>
        <v>0</v>
      </c>
      <c r="M244" s="111">
        <f>$F244*'INTERNAL PARAMETERS-2'!L244*VLOOKUP(M$4,'INTERNAL PARAMETERS-1'!$B$5:$J$44,4, FALSE)</f>
        <v>0</v>
      </c>
      <c r="N244" s="111">
        <f>$F244*'INTERNAL PARAMETERS-2'!M244*VLOOKUP(N$4,'INTERNAL PARAMETERS-1'!$B$5:$J$44,4, FALSE)</f>
        <v>0</v>
      </c>
      <c r="O244" s="111">
        <f>$F244*'INTERNAL PARAMETERS-2'!N244*VLOOKUP(O$4,'INTERNAL PARAMETERS-1'!$B$5:$J$44,4, FALSE)</f>
        <v>0</v>
      </c>
      <c r="P244" s="111">
        <f>$F244*'INTERNAL PARAMETERS-2'!O244*VLOOKUP(P$4,'INTERNAL PARAMETERS-1'!$B$5:$J$44,4, FALSE)</f>
        <v>0</v>
      </c>
      <c r="Q244" s="111">
        <f>$F244*'INTERNAL PARAMETERS-2'!P244*VLOOKUP(Q$4,'INTERNAL PARAMETERS-1'!$B$5:$J$44,4, FALSE)</f>
        <v>0</v>
      </c>
      <c r="R244" s="111">
        <f>$F244*'INTERNAL PARAMETERS-2'!Q244*VLOOKUP(R$4,'INTERNAL PARAMETERS-1'!$B$5:$J$44,4, FALSE)</f>
        <v>0</v>
      </c>
      <c r="S244" s="111">
        <f>$F244*'INTERNAL PARAMETERS-2'!R244*VLOOKUP(S$4,'INTERNAL PARAMETERS-1'!$B$5:$J$44,4, FALSE)</f>
        <v>0</v>
      </c>
      <c r="T244" s="111">
        <f>$F244*'INTERNAL PARAMETERS-2'!S244*VLOOKUP(T$4,'INTERNAL PARAMETERS-1'!$B$5:$J$44,4, FALSE)</f>
        <v>0</v>
      </c>
      <c r="U244" s="111">
        <f>$F244*'INTERNAL PARAMETERS-2'!T244*VLOOKUP(U$4,'INTERNAL PARAMETERS-1'!$B$5:$J$44,4, FALSE)</f>
        <v>0</v>
      </c>
      <c r="V244" s="111">
        <f>$F244*'INTERNAL PARAMETERS-2'!U244*VLOOKUP(V$4,'INTERNAL PARAMETERS-1'!$B$5:$J$44,4, FALSE)</f>
        <v>0</v>
      </c>
      <c r="W244" s="111">
        <f>$F244*'INTERNAL PARAMETERS-2'!V244*VLOOKUP(W$4,'INTERNAL PARAMETERS-1'!$B$5:$J$44,4, FALSE)</f>
        <v>0</v>
      </c>
      <c r="X244" s="111">
        <f>$F244*'INTERNAL PARAMETERS-2'!W244*VLOOKUP(X$4,'INTERNAL PARAMETERS-1'!$B$5:$J$44,4, FALSE)</f>
        <v>0</v>
      </c>
      <c r="Y244" s="111">
        <f>$F244*'INTERNAL PARAMETERS-2'!X244*VLOOKUP(Y$4,'INTERNAL PARAMETERS-1'!$B$5:$J$44,4, FALSE)</f>
        <v>0</v>
      </c>
      <c r="Z244" s="111">
        <f>$F244*'INTERNAL PARAMETERS-2'!Y244*VLOOKUP(Z$4,'INTERNAL PARAMETERS-1'!$B$5:$J$44,4, FALSE)</f>
        <v>0</v>
      </c>
      <c r="AA244" s="111">
        <f>$F244*'INTERNAL PARAMETERS-2'!Z244*VLOOKUP(AA$4,'INTERNAL PARAMETERS-1'!$B$5:$J$44,4, FALSE)</f>
        <v>0</v>
      </c>
      <c r="AB244" s="111">
        <f>$F244*'INTERNAL PARAMETERS-2'!AA244*VLOOKUP(AB$4,'INTERNAL PARAMETERS-1'!$B$5:$J$44,4, FALSE)</f>
        <v>0</v>
      </c>
      <c r="AC244" s="111">
        <f>$F244*'INTERNAL PARAMETERS-2'!AB244*VLOOKUP(AC$4,'INTERNAL PARAMETERS-1'!$B$5:$J$44,4, FALSE)</f>
        <v>0</v>
      </c>
      <c r="AD244" s="111">
        <f>$F244*'INTERNAL PARAMETERS-2'!AC244*VLOOKUP(AD$4,'INTERNAL PARAMETERS-1'!$B$5:$J$44,4, FALSE)</f>
        <v>0</v>
      </c>
      <c r="AE244" s="111">
        <f>$F244*'INTERNAL PARAMETERS-2'!AD244*VLOOKUP(AE$4,'INTERNAL PARAMETERS-1'!$B$5:$J$44,4, FALSE)</f>
        <v>0</v>
      </c>
      <c r="AF244" s="111">
        <f>$F244*'INTERNAL PARAMETERS-2'!AE244*VLOOKUP(AF$4,'INTERNAL PARAMETERS-1'!$B$5:$J$44,4, FALSE)</f>
        <v>0</v>
      </c>
      <c r="AG244" s="111">
        <f>$F244*'INTERNAL PARAMETERS-2'!AF244*VLOOKUP(AG$4,'INTERNAL PARAMETERS-1'!$B$5:$J$44,4, FALSE)</f>
        <v>0</v>
      </c>
      <c r="AH244" s="111">
        <f>$F244*'INTERNAL PARAMETERS-2'!AG244*VLOOKUP(AH$4,'INTERNAL PARAMETERS-1'!$B$5:$J$44,4, FALSE)</f>
        <v>0</v>
      </c>
      <c r="AI244" s="111">
        <f>$F244*'INTERNAL PARAMETERS-2'!AH244*VLOOKUP(AI$4,'INTERNAL PARAMETERS-1'!$B$5:$J$44,4, FALSE)</f>
        <v>0</v>
      </c>
      <c r="AJ244" s="111">
        <f>$F244*'INTERNAL PARAMETERS-2'!AI244*VLOOKUP(AJ$4,'INTERNAL PARAMETERS-1'!$B$5:$J$44,4, FALSE)</f>
        <v>0</v>
      </c>
      <c r="AK244" s="111">
        <f>$F244*'INTERNAL PARAMETERS-2'!AJ244*VLOOKUP(AK$4,'INTERNAL PARAMETERS-1'!$B$5:$J$44,4, FALSE)</f>
        <v>0</v>
      </c>
      <c r="AL244" s="111">
        <f>$F244*'INTERNAL PARAMETERS-2'!AK244*VLOOKUP(AL$4,'INTERNAL PARAMETERS-1'!$B$5:$J$44,4, FALSE)</f>
        <v>0</v>
      </c>
      <c r="AM244" s="111">
        <f>$F244*'INTERNAL PARAMETERS-2'!AL244*VLOOKUP(AM$4,'INTERNAL PARAMETERS-1'!$B$5:$J$44,4, FALSE)</f>
        <v>0</v>
      </c>
      <c r="AN244" s="111">
        <f>$F244*'INTERNAL PARAMETERS-2'!AM244*VLOOKUP(AN$4,'INTERNAL PARAMETERS-1'!$B$5:$J$44,4, FALSE)</f>
        <v>0</v>
      </c>
      <c r="AO244" s="111">
        <f>$F244*'INTERNAL PARAMETERS-2'!AN244*VLOOKUP(AO$4,'INTERNAL PARAMETERS-1'!$B$5:$J$44,4, FALSE)</f>
        <v>0</v>
      </c>
      <c r="AP244" s="111">
        <f>$F244*'INTERNAL PARAMETERS-2'!AO244*VLOOKUP(AP$4,'INTERNAL PARAMETERS-1'!$B$5:$J$44,4, FALSE)</f>
        <v>0</v>
      </c>
      <c r="AQ244" s="111">
        <f>$F244*'INTERNAL PARAMETERS-2'!AP244*VLOOKUP(AQ$4,'INTERNAL PARAMETERS-1'!$B$5:$J$44,4, FALSE)</f>
        <v>0</v>
      </c>
      <c r="AR244" s="111">
        <f>$F244*'INTERNAL PARAMETERS-2'!AQ244*VLOOKUP(AR$4,'INTERNAL PARAMETERS-1'!$B$5:$J$44,4, FALSE)</f>
        <v>0</v>
      </c>
      <c r="AS244" s="111">
        <f>$F244*'INTERNAL PARAMETERS-2'!AR244*VLOOKUP(AS$4,'INTERNAL PARAMETERS-1'!$B$5:$J$44,4, FALSE)</f>
        <v>0</v>
      </c>
      <c r="AT244" s="110">
        <f>$F244*'INTERNAL PARAMETERS-2'!AS244*VLOOKUP(AT$4,'INTERNAL PARAMETERS-1'!$B$5:$J$44,4, FALSE)</f>
        <v>0</v>
      </c>
      <c r="AU244" s="112">
        <f>$F244*'INTERNAL PARAMETERS-2'!F244*(1-VLOOKUP(G$4,'INTERNAL PARAMETERS-1'!$B$5:$J$44,4, FALSE))</f>
        <v>0</v>
      </c>
      <c r="AV244" s="111">
        <f>$F244*'INTERNAL PARAMETERS-2'!G244*(1-VLOOKUP(H$4,'INTERNAL PARAMETERS-1'!$B$5:$J$44,4, FALSE))</f>
        <v>0</v>
      </c>
      <c r="AW244" s="111">
        <f>$F244*'INTERNAL PARAMETERS-2'!H244*(1-VLOOKUP(I$4,'INTERNAL PARAMETERS-1'!$B$5:$J$44,4, FALSE))</f>
        <v>0</v>
      </c>
      <c r="AX244" s="111">
        <f>$F244*'INTERNAL PARAMETERS-2'!I244*(1-VLOOKUP(J$4,'INTERNAL PARAMETERS-1'!$B$5:$J$44,4, FALSE))</f>
        <v>0</v>
      </c>
      <c r="AY244" s="111">
        <f>$F244*'INTERNAL PARAMETERS-2'!J244*(1-VLOOKUP(K$4,'INTERNAL PARAMETERS-1'!$B$5:$J$44,4, FALSE))</f>
        <v>0</v>
      </c>
      <c r="AZ244" s="111">
        <f>$F244*'INTERNAL PARAMETERS-2'!K244*(1-VLOOKUP(L$4,'INTERNAL PARAMETERS-1'!$B$5:$J$44,4, FALSE))</f>
        <v>0</v>
      </c>
      <c r="BA244" s="111">
        <f>$F244*'INTERNAL PARAMETERS-2'!L244*(1-VLOOKUP(M$4,'INTERNAL PARAMETERS-1'!$B$5:$J$44,4, FALSE))</f>
        <v>0</v>
      </c>
      <c r="BB244" s="111">
        <f>$F244*'INTERNAL PARAMETERS-2'!M244*(1-VLOOKUP(N$4,'INTERNAL PARAMETERS-1'!$B$5:$J$44,4, FALSE))</f>
        <v>0</v>
      </c>
      <c r="BC244" s="111">
        <f>$F244*'INTERNAL PARAMETERS-2'!N244*(1-VLOOKUP(O$4,'INTERNAL PARAMETERS-1'!$B$5:$J$44,4, FALSE))</f>
        <v>0</v>
      </c>
      <c r="BD244" s="111">
        <f>$F244*'INTERNAL PARAMETERS-2'!O244*(1-VLOOKUP(P$4,'INTERNAL PARAMETERS-1'!$B$5:$J$44,4, FALSE))</f>
        <v>0</v>
      </c>
      <c r="BE244" s="111">
        <f>$F244*'INTERNAL PARAMETERS-2'!P244*(1-VLOOKUP(Q$4,'INTERNAL PARAMETERS-1'!$B$5:$J$44,4, FALSE))</f>
        <v>0</v>
      </c>
      <c r="BF244" s="111">
        <f>$F244*'INTERNAL PARAMETERS-2'!Q244*(1-VLOOKUP(R$4,'INTERNAL PARAMETERS-1'!$B$5:$J$44,4, FALSE))</f>
        <v>0</v>
      </c>
      <c r="BG244" s="111">
        <f>$F244*'INTERNAL PARAMETERS-2'!R244*(1-VLOOKUP(S$4,'INTERNAL PARAMETERS-1'!$B$5:$J$44,4, FALSE))</f>
        <v>0</v>
      </c>
      <c r="BH244" s="111">
        <f>$F244*'INTERNAL PARAMETERS-2'!S244*(1-VLOOKUP(T$4,'INTERNAL PARAMETERS-1'!$B$5:$J$44,4, FALSE))</f>
        <v>0</v>
      </c>
      <c r="BI244" s="111">
        <f>$F244*'INTERNAL PARAMETERS-2'!T244*(1-VLOOKUP(U$4,'INTERNAL PARAMETERS-1'!$B$5:$J$44,4, FALSE))</f>
        <v>0</v>
      </c>
      <c r="BJ244" s="111">
        <f>$F244*'INTERNAL PARAMETERS-2'!U244*(1-VLOOKUP(V$4,'INTERNAL PARAMETERS-1'!$B$5:$J$44,4, FALSE))</f>
        <v>0</v>
      </c>
      <c r="BK244" s="111">
        <f>$F244*'INTERNAL PARAMETERS-2'!V244*(1-VLOOKUP(W$4,'INTERNAL PARAMETERS-1'!$B$5:$J$44,4, FALSE))</f>
        <v>0</v>
      </c>
      <c r="BL244" s="111">
        <f>$F244*'INTERNAL PARAMETERS-2'!W244*(1-VLOOKUP(X$4,'INTERNAL PARAMETERS-1'!$B$5:$J$44,4, FALSE))</f>
        <v>0</v>
      </c>
      <c r="BM244" s="111">
        <f>$F244*'INTERNAL PARAMETERS-2'!X244*(1-VLOOKUP(Y$4,'INTERNAL PARAMETERS-1'!$B$5:$J$44,4, FALSE))</f>
        <v>0</v>
      </c>
      <c r="BN244" s="111">
        <f>$F244*'INTERNAL PARAMETERS-2'!Y244*(1-VLOOKUP(Z$4,'INTERNAL PARAMETERS-1'!$B$5:$J$44,4, FALSE))</f>
        <v>0</v>
      </c>
      <c r="BO244" s="111">
        <f>$F244*'INTERNAL PARAMETERS-2'!Z244*(1-VLOOKUP(AA$4,'INTERNAL PARAMETERS-1'!$B$5:$J$44,4, FALSE))</f>
        <v>0</v>
      </c>
      <c r="BP244" s="111">
        <f>$F244*'INTERNAL PARAMETERS-2'!AA244*(1-VLOOKUP(AB$4,'INTERNAL PARAMETERS-1'!$B$5:$J$44,4, FALSE))</f>
        <v>0</v>
      </c>
      <c r="BQ244" s="111">
        <f>$F244*'INTERNAL PARAMETERS-2'!AB244*(1-VLOOKUP(AC$4,'INTERNAL PARAMETERS-1'!$B$5:$J$44,4, FALSE))</f>
        <v>0</v>
      </c>
      <c r="BR244" s="111">
        <f>$F244*'INTERNAL PARAMETERS-2'!AC244*(1-VLOOKUP(AD$4,'INTERNAL PARAMETERS-1'!$B$5:$J$44,4, FALSE))</f>
        <v>0</v>
      </c>
      <c r="BS244" s="111">
        <f>$F244*'INTERNAL PARAMETERS-2'!AD244*(1-VLOOKUP(AE$4,'INTERNAL PARAMETERS-1'!$B$5:$J$44,4, FALSE))</f>
        <v>0</v>
      </c>
      <c r="BT244" s="111">
        <f>$F244*'INTERNAL PARAMETERS-2'!AE244*(1-VLOOKUP(AF$4,'INTERNAL PARAMETERS-1'!$B$5:$J$44,4, FALSE))</f>
        <v>0</v>
      </c>
      <c r="BU244" s="111">
        <f>$F244*'INTERNAL PARAMETERS-2'!AF244*(1-VLOOKUP(AG$4,'INTERNAL PARAMETERS-1'!$B$5:$J$44,4, FALSE))</f>
        <v>0</v>
      </c>
      <c r="BV244" s="111">
        <f>$F244*'INTERNAL PARAMETERS-2'!AG244*(1-VLOOKUP(AH$4,'INTERNAL PARAMETERS-1'!$B$5:$J$44,4, FALSE))</f>
        <v>0</v>
      </c>
      <c r="BW244" s="111">
        <f>$F244*'INTERNAL PARAMETERS-2'!AH244*(1-VLOOKUP(AI$4,'INTERNAL PARAMETERS-1'!$B$5:$J$44,4, FALSE))</f>
        <v>0</v>
      </c>
      <c r="BX244" s="111">
        <f>$F244*'INTERNAL PARAMETERS-2'!AI244*(1-VLOOKUP(AJ$4,'INTERNAL PARAMETERS-1'!$B$5:$J$44,4, FALSE))</f>
        <v>0</v>
      </c>
      <c r="BY244" s="111">
        <f>$F244*'INTERNAL PARAMETERS-2'!AJ244*(1-VLOOKUP(AK$4,'INTERNAL PARAMETERS-1'!$B$5:$J$44,4, FALSE))</f>
        <v>0</v>
      </c>
      <c r="BZ244" s="111">
        <f>$F244*'INTERNAL PARAMETERS-2'!AK244*(1-VLOOKUP(AL$4,'INTERNAL PARAMETERS-1'!$B$5:$J$44,4, FALSE))</f>
        <v>0</v>
      </c>
      <c r="CA244" s="111">
        <f>$F244*'INTERNAL PARAMETERS-2'!AL244*(1-VLOOKUP(AM$4,'INTERNAL PARAMETERS-1'!$B$5:$J$44,4, FALSE))</f>
        <v>0</v>
      </c>
      <c r="CB244" s="111">
        <f>$F244*'INTERNAL PARAMETERS-2'!AM244*(1-VLOOKUP(AN$4,'INTERNAL PARAMETERS-1'!$B$5:$J$44,4, FALSE))</f>
        <v>0</v>
      </c>
      <c r="CC244" s="111">
        <f>$F244*'INTERNAL PARAMETERS-2'!AN244*(1-VLOOKUP(AO$4,'INTERNAL PARAMETERS-1'!$B$5:$J$44,4, FALSE))</f>
        <v>0</v>
      </c>
      <c r="CD244" s="111">
        <f>$F244*'INTERNAL PARAMETERS-2'!AO244*(1-VLOOKUP(AP$4,'INTERNAL PARAMETERS-1'!$B$5:$J$44,4, FALSE))</f>
        <v>0</v>
      </c>
      <c r="CE244" s="111">
        <f>$F244*'INTERNAL PARAMETERS-2'!AP244*(1-VLOOKUP(AQ$4,'INTERNAL PARAMETERS-1'!$B$5:$J$44,4, FALSE))</f>
        <v>0</v>
      </c>
      <c r="CF244" s="111">
        <f>$F244*'INTERNAL PARAMETERS-2'!AQ244*(1-VLOOKUP(AR$4,'INTERNAL PARAMETERS-1'!$B$5:$J$44,4, FALSE))</f>
        <v>0</v>
      </c>
      <c r="CG244" s="111">
        <f>$F244*'INTERNAL PARAMETERS-2'!AR244*(1-VLOOKUP(AS$4,'INTERNAL PARAMETERS-1'!$B$5:$J$44,4, FALSE))</f>
        <v>0</v>
      </c>
      <c r="CH244" s="110">
        <f>$F244*'INTERNAL PARAMETERS-2'!AS244*(1-VLOOKUP(AT$4,'INTERNAL PARAMETERS-1'!$B$5:$J$44,4, FALSE))</f>
        <v>0</v>
      </c>
      <c r="CI244" s="109">
        <f t="shared" si="3"/>
        <v>0</v>
      </c>
    </row>
    <row r="245" spans="3:87" x14ac:dyDescent="0.5">
      <c r="C245" s="77" t="s">
        <v>22</v>
      </c>
      <c r="D245" s="76" t="s">
        <v>2</v>
      </c>
      <c r="E245" s="76" t="s">
        <v>14</v>
      </c>
      <c r="F245" s="113">
        <f>'INPUTS-Incidence'!E245</f>
        <v>0</v>
      </c>
      <c r="G245" s="112">
        <f>$F245*'INTERNAL PARAMETERS-2'!F245*VLOOKUP(G$4,'INTERNAL PARAMETERS-1'!$B$5:$J$44,4, FALSE)</f>
        <v>0</v>
      </c>
      <c r="H245" s="111">
        <f>$F245*'INTERNAL PARAMETERS-2'!G245*VLOOKUP(H$4,'INTERNAL PARAMETERS-1'!$B$5:$J$44,4, FALSE)</f>
        <v>0</v>
      </c>
      <c r="I245" s="111">
        <f>$F245*'INTERNAL PARAMETERS-2'!H245*VLOOKUP(I$4,'INTERNAL PARAMETERS-1'!$B$5:$J$44,4, FALSE)</f>
        <v>0</v>
      </c>
      <c r="J245" s="111">
        <f>$F245*'INTERNAL PARAMETERS-2'!I245*VLOOKUP(J$4,'INTERNAL PARAMETERS-1'!$B$5:$J$44,4, FALSE)</f>
        <v>0</v>
      </c>
      <c r="K245" s="111">
        <f>$F245*'INTERNAL PARAMETERS-2'!J245*VLOOKUP(K$4,'INTERNAL PARAMETERS-1'!$B$5:$J$44,4, FALSE)</f>
        <v>0</v>
      </c>
      <c r="L245" s="111">
        <f>$F245*'INTERNAL PARAMETERS-2'!K245*VLOOKUP(L$4,'INTERNAL PARAMETERS-1'!$B$5:$J$44,4, FALSE)</f>
        <v>0</v>
      </c>
      <c r="M245" s="111">
        <f>$F245*'INTERNAL PARAMETERS-2'!L245*VLOOKUP(M$4,'INTERNAL PARAMETERS-1'!$B$5:$J$44,4, FALSE)</f>
        <v>0</v>
      </c>
      <c r="N245" s="111">
        <f>$F245*'INTERNAL PARAMETERS-2'!M245*VLOOKUP(N$4,'INTERNAL PARAMETERS-1'!$B$5:$J$44,4, FALSE)</f>
        <v>0</v>
      </c>
      <c r="O245" s="111">
        <f>$F245*'INTERNAL PARAMETERS-2'!N245*VLOOKUP(O$4,'INTERNAL PARAMETERS-1'!$B$5:$J$44,4, FALSE)</f>
        <v>0</v>
      </c>
      <c r="P245" s="111">
        <f>$F245*'INTERNAL PARAMETERS-2'!O245*VLOOKUP(P$4,'INTERNAL PARAMETERS-1'!$B$5:$J$44,4, FALSE)</f>
        <v>0</v>
      </c>
      <c r="Q245" s="111">
        <f>$F245*'INTERNAL PARAMETERS-2'!P245*VLOOKUP(Q$4,'INTERNAL PARAMETERS-1'!$B$5:$J$44,4, FALSE)</f>
        <v>0</v>
      </c>
      <c r="R245" s="111">
        <f>$F245*'INTERNAL PARAMETERS-2'!Q245*VLOOKUP(R$4,'INTERNAL PARAMETERS-1'!$B$5:$J$44,4, FALSE)</f>
        <v>0</v>
      </c>
      <c r="S245" s="111">
        <f>$F245*'INTERNAL PARAMETERS-2'!R245*VLOOKUP(S$4,'INTERNAL PARAMETERS-1'!$B$5:$J$44,4, FALSE)</f>
        <v>0</v>
      </c>
      <c r="T245" s="111">
        <f>$F245*'INTERNAL PARAMETERS-2'!S245*VLOOKUP(T$4,'INTERNAL PARAMETERS-1'!$B$5:$J$44,4, FALSE)</f>
        <v>0</v>
      </c>
      <c r="U245" s="111">
        <f>$F245*'INTERNAL PARAMETERS-2'!T245*VLOOKUP(U$4,'INTERNAL PARAMETERS-1'!$B$5:$J$44,4, FALSE)</f>
        <v>0</v>
      </c>
      <c r="V245" s="111">
        <f>$F245*'INTERNAL PARAMETERS-2'!U245*VLOOKUP(V$4,'INTERNAL PARAMETERS-1'!$B$5:$J$44,4, FALSE)</f>
        <v>0</v>
      </c>
      <c r="W245" s="111">
        <f>$F245*'INTERNAL PARAMETERS-2'!V245*VLOOKUP(W$4,'INTERNAL PARAMETERS-1'!$B$5:$J$44,4, FALSE)</f>
        <v>0</v>
      </c>
      <c r="X245" s="111">
        <f>$F245*'INTERNAL PARAMETERS-2'!W245*VLOOKUP(X$4,'INTERNAL PARAMETERS-1'!$B$5:$J$44,4, FALSE)</f>
        <v>0</v>
      </c>
      <c r="Y245" s="111">
        <f>$F245*'INTERNAL PARAMETERS-2'!X245*VLOOKUP(Y$4,'INTERNAL PARAMETERS-1'!$B$5:$J$44,4, FALSE)</f>
        <v>0</v>
      </c>
      <c r="Z245" s="111">
        <f>$F245*'INTERNAL PARAMETERS-2'!Y245*VLOOKUP(Z$4,'INTERNAL PARAMETERS-1'!$B$5:$J$44,4, FALSE)</f>
        <v>0</v>
      </c>
      <c r="AA245" s="111">
        <f>$F245*'INTERNAL PARAMETERS-2'!Z245*VLOOKUP(AA$4,'INTERNAL PARAMETERS-1'!$B$5:$J$44,4, FALSE)</f>
        <v>0</v>
      </c>
      <c r="AB245" s="111">
        <f>$F245*'INTERNAL PARAMETERS-2'!AA245*VLOOKUP(AB$4,'INTERNAL PARAMETERS-1'!$B$5:$J$44,4, FALSE)</f>
        <v>0</v>
      </c>
      <c r="AC245" s="111">
        <f>$F245*'INTERNAL PARAMETERS-2'!AB245*VLOOKUP(AC$4,'INTERNAL PARAMETERS-1'!$B$5:$J$44,4, FALSE)</f>
        <v>0</v>
      </c>
      <c r="AD245" s="111">
        <f>$F245*'INTERNAL PARAMETERS-2'!AC245*VLOOKUP(AD$4,'INTERNAL PARAMETERS-1'!$B$5:$J$44,4, FALSE)</f>
        <v>0</v>
      </c>
      <c r="AE245" s="111">
        <f>$F245*'INTERNAL PARAMETERS-2'!AD245*VLOOKUP(AE$4,'INTERNAL PARAMETERS-1'!$B$5:$J$44,4, FALSE)</f>
        <v>0</v>
      </c>
      <c r="AF245" s="111">
        <f>$F245*'INTERNAL PARAMETERS-2'!AE245*VLOOKUP(AF$4,'INTERNAL PARAMETERS-1'!$B$5:$J$44,4, FALSE)</f>
        <v>0</v>
      </c>
      <c r="AG245" s="111">
        <f>$F245*'INTERNAL PARAMETERS-2'!AF245*VLOOKUP(AG$4,'INTERNAL PARAMETERS-1'!$B$5:$J$44,4, FALSE)</f>
        <v>0</v>
      </c>
      <c r="AH245" s="111">
        <f>$F245*'INTERNAL PARAMETERS-2'!AG245*VLOOKUP(AH$4,'INTERNAL PARAMETERS-1'!$B$5:$J$44,4, FALSE)</f>
        <v>0</v>
      </c>
      <c r="AI245" s="111">
        <f>$F245*'INTERNAL PARAMETERS-2'!AH245*VLOOKUP(AI$4,'INTERNAL PARAMETERS-1'!$B$5:$J$44,4, FALSE)</f>
        <v>0</v>
      </c>
      <c r="AJ245" s="111">
        <f>$F245*'INTERNAL PARAMETERS-2'!AI245*VLOOKUP(AJ$4,'INTERNAL PARAMETERS-1'!$B$5:$J$44,4, FALSE)</f>
        <v>0</v>
      </c>
      <c r="AK245" s="111">
        <f>$F245*'INTERNAL PARAMETERS-2'!AJ245*VLOOKUP(AK$4,'INTERNAL PARAMETERS-1'!$B$5:$J$44,4, FALSE)</f>
        <v>0</v>
      </c>
      <c r="AL245" s="111">
        <f>$F245*'INTERNAL PARAMETERS-2'!AK245*VLOOKUP(AL$4,'INTERNAL PARAMETERS-1'!$B$5:$J$44,4, FALSE)</f>
        <v>0</v>
      </c>
      <c r="AM245" s="111">
        <f>$F245*'INTERNAL PARAMETERS-2'!AL245*VLOOKUP(AM$4,'INTERNAL PARAMETERS-1'!$B$5:$J$44,4, FALSE)</f>
        <v>0</v>
      </c>
      <c r="AN245" s="111">
        <f>$F245*'INTERNAL PARAMETERS-2'!AM245*VLOOKUP(AN$4,'INTERNAL PARAMETERS-1'!$B$5:$J$44,4, FALSE)</f>
        <v>0</v>
      </c>
      <c r="AO245" s="111">
        <f>$F245*'INTERNAL PARAMETERS-2'!AN245*VLOOKUP(AO$4,'INTERNAL PARAMETERS-1'!$B$5:$J$44,4, FALSE)</f>
        <v>0</v>
      </c>
      <c r="AP245" s="111">
        <f>$F245*'INTERNAL PARAMETERS-2'!AO245*VLOOKUP(AP$4,'INTERNAL PARAMETERS-1'!$B$5:$J$44,4, FALSE)</f>
        <v>0</v>
      </c>
      <c r="AQ245" s="111">
        <f>$F245*'INTERNAL PARAMETERS-2'!AP245*VLOOKUP(AQ$4,'INTERNAL PARAMETERS-1'!$B$5:$J$44,4, FALSE)</f>
        <v>0</v>
      </c>
      <c r="AR245" s="111">
        <f>$F245*'INTERNAL PARAMETERS-2'!AQ245*VLOOKUP(AR$4,'INTERNAL PARAMETERS-1'!$B$5:$J$44,4, FALSE)</f>
        <v>0</v>
      </c>
      <c r="AS245" s="111">
        <f>$F245*'INTERNAL PARAMETERS-2'!AR245*VLOOKUP(AS$4,'INTERNAL PARAMETERS-1'!$B$5:$J$44,4, FALSE)</f>
        <v>0</v>
      </c>
      <c r="AT245" s="110">
        <f>$F245*'INTERNAL PARAMETERS-2'!AS245*VLOOKUP(AT$4,'INTERNAL PARAMETERS-1'!$B$5:$J$44,4, FALSE)</f>
        <v>0</v>
      </c>
      <c r="AU245" s="112">
        <f>$F245*'INTERNAL PARAMETERS-2'!F245*(1-VLOOKUP(G$4,'INTERNAL PARAMETERS-1'!$B$5:$J$44,4, FALSE))</f>
        <v>0</v>
      </c>
      <c r="AV245" s="111">
        <f>$F245*'INTERNAL PARAMETERS-2'!G245*(1-VLOOKUP(H$4,'INTERNAL PARAMETERS-1'!$B$5:$J$44,4, FALSE))</f>
        <v>0</v>
      </c>
      <c r="AW245" s="111">
        <f>$F245*'INTERNAL PARAMETERS-2'!H245*(1-VLOOKUP(I$4,'INTERNAL PARAMETERS-1'!$B$5:$J$44,4, FALSE))</f>
        <v>0</v>
      </c>
      <c r="AX245" s="111">
        <f>$F245*'INTERNAL PARAMETERS-2'!I245*(1-VLOOKUP(J$4,'INTERNAL PARAMETERS-1'!$B$5:$J$44,4, FALSE))</f>
        <v>0</v>
      </c>
      <c r="AY245" s="111">
        <f>$F245*'INTERNAL PARAMETERS-2'!J245*(1-VLOOKUP(K$4,'INTERNAL PARAMETERS-1'!$B$5:$J$44,4, FALSE))</f>
        <v>0</v>
      </c>
      <c r="AZ245" s="111">
        <f>$F245*'INTERNAL PARAMETERS-2'!K245*(1-VLOOKUP(L$4,'INTERNAL PARAMETERS-1'!$B$5:$J$44,4, FALSE))</f>
        <v>0</v>
      </c>
      <c r="BA245" s="111">
        <f>$F245*'INTERNAL PARAMETERS-2'!L245*(1-VLOOKUP(M$4,'INTERNAL PARAMETERS-1'!$B$5:$J$44,4, FALSE))</f>
        <v>0</v>
      </c>
      <c r="BB245" s="111">
        <f>$F245*'INTERNAL PARAMETERS-2'!M245*(1-VLOOKUP(N$4,'INTERNAL PARAMETERS-1'!$B$5:$J$44,4, FALSE))</f>
        <v>0</v>
      </c>
      <c r="BC245" s="111">
        <f>$F245*'INTERNAL PARAMETERS-2'!N245*(1-VLOOKUP(O$4,'INTERNAL PARAMETERS-1'!$B$5:$J$44,4, FALSE))</f>
        <v>0</v>
      </c>
      <c r="BD245" s="111">
        <f>$F245*'INTERNAL PARAMETERS-2'!O245*(1-VLOOKUP(P$4,'INTERNAL PARAMETERS-1'!$B$5:$J$44,4, FALSE))</f>
        <v>0</v>
      </c>
      <c r="BE245" s="111">
        <f>$F245*'INTERNAL PARAMETERS-2'!P245*(1-VLOOKUP(Q$4,'INTERNAL PARAMETERS-1'!$B$5:$J$44,4, FALSE))</f>
        <v>0</v>
      </c>
      <c r="BF245" s="111">
        <f>$F245*'INTERNAL PARAMETERS-2'!Q245*(1-VLOOKUP(R$4,'INTERNAL PARAMETERS-1'!$B$5:$J$44,4, FALSE))</f>
        <v>0</v>
      </c>
      <c r="BG245" s="111">
        <f>$F245*'INTERNAL PARAMETERS-2'!R245*(1-VLOOKUP(S$4,'INTERNAL PARAMETERS-1'!$B$5:$J$44,4, FALSE))</f>
        <v>0</v>
      </c>
      <c r="BH245" s="111">
        <f>$F245*'INTERNAL PARAMETERS-2'!S245*(1-VLOOKUP(T$4,'INTERNAL PARAMETERS-1'!$B$5:$J$44,4, FALSE))</f>
        <v>0</v>
      </c>
      <c r="BI245" s="111">
        <f>$F245*'INTERNAL PARAMETERS-2'!T245*(1-VLOOKUP(U$4,'INTERNAL PARAMETERS-1'!$B$5:$J$44,4, FALSE))</f>
        <v>0</v>
      </c>
      <c r="BJ245" s="111">
        <f>$F245*'INTERNAL PARAMETERS-2'!U245*(1-VLOOKUP(V$4,'INTERNAL PARAMETERS-1'!$B$5:$J$44,4, FALSE))</f>
        <v>0</v>
      </c>
      <c r="BK245" s="111">
        <f>$F245*'INTERNAL PARAMETERS-2'!V245*(1-VLOOKUP(W$4,'INTERNAL PARAMETERS-1'!$B$5:$J$44,4, FALSE))</f>
        <v>0</v>
      </c>
      <c r="BL245" s="111">
        <f>$F245*'INTERNAL PARAMETERS-2'!W245*(1-VLOOKUP(X$4,'INTERNAL PARAMETERS-1'!$B$5:$J$44,4, FALSE))</f>
        <v>0</v>
      </c>
      <c r="BM245" s="111">
        <f>$F245*'INTERNAL PARAMETERS-2'!X245*(1-VLOOKUP(Y$4,'INTERNAL PARAMETERS-1'!$B$5:$J$44,4, FALSE))</f>
        <v>0</v>
      </c>
      <c r="BN245" s="111">
        <f>$F245*'INTERNAL PARAMETERS-2'!Y245*(1-VLOOKUP(Z$4,'INTERNAL PARAMETERS-1'!$B$5:$J$44,4, FALSE))</f>
        <v>0</v>
      </c>
      <c r="BO245" s="111">
        <f>$F245*'INTERNAL PARAMETERS-2'!Z245*(1-VLOOKUP(AA$4,'INTERNAL PARAMETERS-1'!$B$5:$J$44,4, FALSE))</f>
        <v>0</v>
      </c>
      <c r="BP245" s="111">
        <f>$F245*'INTERNAL PARAMETERS-2'!AA245*(1-VLOOKUP(AB$4,'INTERNAL PARAMETERS-1'!$B$5:$J$44,4, FALSE))</f>
        <v>0</v>
      </c>
      <c r="BQ245" s="111">
        <f>$F245*'INTERNAL PARAMETERS-2'!AB245*(1-VLOOKUP(AC$4,'INTERNAL PARAMETERS-1'!$B$5:$J$44,4, FALSE))</f>
        <v>0</v>
      </c>
      <c r="BR245" s="111">
        <f>$F245*'INTERNAL PARAMETERS-2'!AC245*(1-VLOOKUP(AD$4,'INTERNAL PARAMETERS-1'!$B$5:$J$44,4, FALSE))</f>
        <v>0</v>
      </c>
      <c r="BS245" s="111">
        <f>$F245*'INTERNAL PARAMETERS-2'!AD245*(1-VLOOKUP(AE$4,'INTERNAL PARAMETERS-1'!$B$5:$J$44,4, FALSE))</f>
        <v>0</v>
      </c>
      <c r="BT245" s="111">
        <f>$F245*'INTERNAL PARAMETERS-2'!AE245*(1-VLOOKUP(AF$4,'INTERNAL PARAMETERS-1'!$B$5:$J$44,4, FALSE))</f>
        <v>0</v>
      </c>
      <c r="BU245" s="111">
        <f>$F245*'INTERNAL PARAMETERS-2'!AF245*(1-VLOOKUP(AG$4,'INTERNAL PARAMETERS-1'!$B$5:$J$44,4, FALSE))</f>
        <v>0</v>
      </c>
      <c r="BV245" s="111">
        <f>$F245*'INTERNAL PARAMETERS-2'!AG245*(1-VLOOKUP(AH$4,'INTERNAL PARAMETERS-1'!$B$5:$J$44,4, FALSE))</f>
        <v>0</v>
      </c>
      <c r="BW245" s="111">
        <f>$F245*'INTERNAL PARAMETERS-2'!AH245*(1-VLOOKUP(AI$4,'INTERNAL PARAMETERS-1'!$B$5:$J$44,4, FALSE))</f>
        <v>0</v>
      </c>
      <c r="BX245" s="111">
        <f>$F245*'INTERNAL PARAMETERS-2'!AI245*(1-VLOOKUP(AJ$4,'INTERNAL PARAMETERS-1'!$B$5:$J$44,4, FALSE))</f>
        <v>0</v>
      </c>
      <c r="BY245" s="111">
        <f>$F245*'INTERNAL PARAMETERS-2'!AJ245*(1-VLOOKUP(AK$4,'INTERNAL PARAMETERS-1'!$B$5:$J$44,4, FALSE))</f>
        <v>0</v>
      </c>
      <c r="BZ245" s="111">
        <f>$F245*'INTERNAL PARAMETERS-2'!AK245*(1-VLOOKUP(AL$4,'INTERNAL PARAMETERS-1'!$B$5:$J$44,4, FALSE))</f>
        <v>0</v>
      </c>
      <c r="CA245" s="111">
        <f>$F245*'INTERNAL PARAMETERS-2'!AL245*(1-VLOOKUP(AM$4,'INTERNAL PARAMETERS-1'!$B$5:$J$44,4, FALSE))</f>
        <v>0</v>
      </c>
      <c r="CB245" s="111">
        <f>$F245*'INTERNAL PARAMETERS-2'!AM245*(1-VLOOKUP(AN$4,'INTERNAL PARAMETERS-1'!$B$5:$J$44,4, FALSE))</f>
        <v>0</v>
      </c>
      <c r="CC245" s="111">
        <f>$F245*'INTERNAL PARAMETERS-2'!AN245*(1-VLOOKUP(AO$4,'INTERNAL PARAMETERS-1'!$B$5:$J$44,4, FALSE))</f>
        <v>0</v>
      </c>
      <c r="CD245" s="111">
        <f>$F245*'INTERNAL PARAMETERS-2'!AO245*(1-VLOOKUP(AP$4,'INTERNAL PARAMETERS-1'!$B$5:$J$44,4, FALSE))</f>
        <v>0</v>
      </c>
      <c r="CE245" s="111">
        <f>$F245*'INTERNAL PARAMETERS-2'!AP245*(1-VLOOKUP(AQ$4,'INTERNAL PARAMETERS-1'!$B$5:$J$44,4, FALSE))</f>
        <v>0</v>
      </c>
      <c r="CF245" s="111">
        <f>$F245*'INTERNAL PARAMETERS-2'!AQ245*(1-VLOOKUP(AR$4,'INTERNAL PARAMETERS-1'!$B$5:$J$44,4, FALSE))</f>
        <v>0</v>
      </c>
      <c r="CG245" s="111">
        <f>$F245*'INTERNAL PARAMETERS-2'!AR245*(1-VLOOKUP(AS$4,'INTERNAL PARAMETERS-1'!$B$5:$J$44,4, FALSE))</f>
        <v>0</v>
      </c>
      <c r="CH245" s="110">
        <f>$F245*'INTERNAL PARAMETERS-2'!AS245*(1-VLOOKUP(AT$4,'INTERNAL PARAMETERS-1'!$B$5:$J$44,4, FALSE))</f>
        <v>0</v>
      </c>
      <c r="CI245" s="109">
        <f t="shared" si="3"/>
        <v>0</v>
      </c>
    </row>
    <row r="246" spans="3:87" x14ac:dyDescent="0.5">
      <c r="C246" s="77" t="s">
        <v>22</v>
      </c>
      <c r="D246" s="76" t="s">
        <v>2</v>
      </c>
      <c r="E246" s="76" t="s">
        <v>13</v>
      </c>
      <c r="F246" s="113">
        <f>'INPUTS-Incidence'!E246</f>
        <v>0</v>
      </c>
      <c r="G246" s="112">
        <f>$F246*'INTERNAL PARAMETERS-2'!F246*VLOOKUP(G$4,'INTERNAL PARAMETERS-1'!$B$5:$J$44,4, FALSE)</f>
        <v>0</v>
      </c>
      <c r="H246" s="111">
        <f>$F246*'INTERNAL PARAMETERS-2'!G246*VLOOKUP(H$4,'INTERNAL PARAMETERS-1'!$B$5:$J$44,4, FALSE)</f>
        <v>0</v>
      </c>
      <c r="I246" s="111">
        <f>$F246*'INTERNAL PARAMETERS-2'!H246*VLOOKUP(I$4,'INTERNAL PARAMETERS-1'!$B$5:$J$44,4, FALSE)</f>
        <v>0</v>
      </c>
      <c r="J246" s="111">
        <f>$F246*'INTERNAL PARAMETERS-2'!I246*VLOOKUP(J$4,'INTERNAL PARAMETERS-1'!$B$5:$J$44,4, FALSE)</f>
        <v>0</v>
      </c>
      <c r="K246" s="111">
        <f>$F246*'INTERNAL PARAMETERS-2'!J246*VLOOKUP(K$4,'INTERNAL PARAMETERS-1'!$B$5:$J$44,4, FALSE)</f>
        <v>0</v>
      </c>
      <c r="L246" s="111">
        <f>$F246*'INTERNAL PARAMETERS-2'!K246*VLOOKUP(L$4,'INTERNAL PARAMETERS-1'!$B$5:$J$44,4, FALSE)</f>
        <v>0</v>
      </c>
      <c r="M246" s="111">
        <f>$F246*'INTERNAL PARAMETERS-2'!L246*VLOOKUP(M$4,'INTERNAL PARAMETERS-1'!$B$5:$J$44,4, FALSE)</f>
        <v>0</v>
      </c>
      <c r="N246" s="111">
        <f>$F246*'INTERNAL PARAMETERS-2'!M246*VLOOKUP(N$4,'INTERNAL PARAMETERS-1'!$B$5:$J$44,4, FALSE)</f>
        <v>0</v>
      </c>
      <c r="O246" s="111">
        <f>$F246*'INTERNAL PARAMETERS-2'!N246*VLOOKUP(O$4,'INTERNAL PARAMETERS-1'!$B$5:$J$44,4, FALSE)</f>
        <v>0</v>
      </c>
      <c r="P246" s="111">
        <f>$F246*'INTERNAL PARAMETERS-2'!O246*VLOOKUP(P$4,'INTERNAL PARAMETERS-1'!$B$5:$J$44,4, FALSE)</f>
        <v>0</v>
      </c>
      <c r="Q246" s="111">
        <f>$F246*'INTERNAL PARAMETERS-2'!P246*VLOOKUP(Q$4,'INTERNAL PARAMETERS-1'!$B$5:$J$44,4, FALSE)</f>
        <v>0</v>
      </c>
      <c r="R246" s="111">
        <f>$F246*'INTERNAL PARAMETERS-2'!Q246*VLOOKUP(R$4,'INTERNAL PARAMETERS-1'!$B$5:$J$44,4, FALSE)</f>
        <v>0</v>
      </c>
      <c r="S246" s="111">
        <f>$F246*'INTERNAL PARAMETERS-2'!R246*VLOOKUP(S$4,'INTERNAL PARAMETERS-1'!$B$5:$J$44,4, FALSE)</f>
        <v>0</v>
      </c>
      <c r="T246" s="111">
        <f>$F246*'INTERNAL PARAMETERS-2'!S246*VLOOKUP(T$4,'INTERNAL PARAMETERS-1'!$B$5:$J$44,4, FALSE)</f>
        <v>0</v>
      </c>
      <c r="U246" s="111">
        <f>$F246*'INTERNAL PARAMETERS-2'!T246*VLOOKUP(U$4,'INTERNAL PARAMETERS-1'!$B$5:$J$44,4, FALSE)</f>
        <v>0</v>
      </c>
      <c r="V246" s="111">
        <f>$F246*'INTERNAL PARAMETERS-2'!U246*VLOOKUP(V$4,'INTERNAL PARAMETERS-1'!$B$5:$J$44,4, FALSE)</f>
        <v>0</v>
      </c>
      <c r="W246" s="111">
        <f>$F246*'INTERNAL PARAMETERS-2'!V246*VLOOKUP(W$4,'INTERNAL PARAMETERS-1'!$B$5:$J$44,4, FALSE)</f>
        <v>0</v>
      </c>
      <c r="X246" s="111">
        <f>$F246*'INTERNAL PARAMETERS-2'!W246*VLOOKUP(X$4,'INTERNAL PARAMETERS-1'!$B$5:$J$44,4, FALSE)</f>
        <v>0</v>
      </c>
      <c r="Y246" s="111">
        <f>$F246*'INTERNAL PARAMETERS-2'!X246*VLOOKUP(Y$4,'INTERNAL PARAMETERS-1'!$B$5:$J$44,4, FALSE)</f>
        <v>0</v>
      </c>
      <c r="Z246" s="111">
        <f>$F246*'INTERNAL PARAMETERS-2'!Y246*VLOOKUP(Z$4,'INTERNAL PARAMETERS-1'!$B$5:$J$44,4, FALSE)</f>
        <v>0</v>
      </c>
      <c r="AA246" s="111">
        <f>$F246*'INTERNAL PARAMETERS-2'!Z246*VLOOKUP(AA$4,'INTERNAL PARAMETERS-1'!$B$5:$J$44,4, FALSE)</f>
        <v>0</v>
      </c>
      <c r="AB246" s="111">
        <f>$F246*'INTERNAL PARAMETERS-2'!AA246*VLOOKUP(AB$4,'INTERNAL PARAMETERS-1'!$B$5:$J$44,4, FALSE)</f>
        <v>0</v>
      </c>
      <c r="AC246" s="111">
        <f>$F246*'INTERNAL PARAMETERS-2'!AB246*VLOOKUP(AC$4,'INTERNAL PARAMETERS-1'!$B$5:$J$44,4, FALSE)</f>
        <v>0</v>
      </c>
      <c r="AD246" s="111">
        <f>$F246*'INTERNAL PARAMETERS-2'!AC246*VLOOKUP(AD$4,'INTERNAL PARAMETERS-1'!$B$5:$J$44,4, FALSE)</f>
        <v>0</v>
      </c>
      <c r="AE246" s="111">
        <f>$F246*'INTERNAL PARAMETERS-2'!AD246*VLOOKUP(AE$4,'INTERNAL PARAMETERS-1'!$B$5:$J$44,4, FALSE)</f>
        <v>0</v>
      </c>
      <c r="AF246" s="111">
        <f>$F246*'INTERNAL PARAMETERS-2'!AE246*VLOOKUP(AF$4,'INTERNAL PARAMETERS-1'!$B$5:$J$44,4, FALSE)</f>
        <v>0</v>
      </c>
      <c r="AG246" s="111">
        <f>$F246*'INTERNAL PARAMETERS-2'!AF246*VLOOKUP(AG$4,'INTERNAL PARAMETERS-1'!$B$5:$J$44,4, FALSE)</f>
        <v>0</v>
      </c>
      <c r="AH246" s="111">
        <f>$F246*'INTERNAL PARAMETERS-2'!AG246*VLOOKUP(AH$4,'INTERNAL PARAMETERS-1'!$B$5:$J$44,4, FALSE)</f>
        <v>0</v>
      </c>
      <c r="AI246" s="111">
        <f>$F246*'INTERNAL PARAMETERS-2'!AH246*VLOOKUP(AI$4,'INTERNAL PARAMETERS-1'!$B$5:$J$44,4, FALSE)</f>
        <v>0</v>
      </c>
      <c r="AJ246" s="111">
        <f>$F246*'INTERNAL PARAMETERS-2'!AI246*VLOOKUP(AJ$4,'INTERNAL PARAMETERS-1'!$B$5:$J$44,4, FALSE)</f>
        <v>0</v>
      </c>
      <c r="AK246" s="111">
        <f>$F246*'INTERNAL PARAMETERS-2'!AJ246*VLOOKUP(AK$4,'INTERNAL PARAMETERS-1'!$B$5:$J$44,4, FALSE)</f>
        <v>0</v>
      </c>
      <c r="AL246" s="111">
        <f>$F246*'INTERNAL PARAMETERS-2'!AK246*VLOOKUP(AL$4,'INTERNAL PARAMETERS-1'!$B$5:$J$44,4, FALSE)</f>
        <v>0</v>
      </c>
      <c r="AM246" s="111">
        <f>$F246*'INTERNAL PARAMETERS-2'!AL246*VLOOKUP(AM$4,'INTERNAL PARAMETERS-1'!$B$5:$J$44,4, FALSE)</f>
        <v>0</v>
      </c>
      <c r="AN246" s="111">
        <f>$F246*'INTERNAL PARAMETERS-2'!AM246*VLOOKUP(AN$4,'INTERNAL PARAMETERS-1'!$B$5:$J$44,4, FALSE)</f>
        <v>0</v>
      </c>
      <c r="AO246" s="111">
        <f>$F246*'INTERNAL PARAMETERS-2'!AN246*VLOOKUP(AO$4,'INTERNAL PARAMETERS-1'!$B$5:$J$44,4, FALSE)</f>
        <v>0</v>
      </c>
      <c r="AP246" s="111">
        <f>$F246*'INTERNAL PARAMETERS-2'!AO246*VLOOKUP(AP$4,'INTERNAL PARAMETERS-1'!$B$5:$J$44,4, FALSE)</f>
        <v>0</v>
      </c>
      <c r="AQ246" s="111">
        <f>$F246*'INTERNAL PARAMETERS-2'!AP246*VLOOKUP(AQ$4,'INTERNAL PARAMETERS-1'!$B$5:$J$44,4, FALSE)</f>
        <v>0</v>
      </c>
      <c r="AR246" s="111">
        <f>$F246*'INTERNAL PARAMETERS-2'!AQ246*VLOOKUP(AR$4,'INTERNAL PARAMETERS-1'!$B$5:$J$44,4, FALSE)</f>
        <v>0</v>
      </c>
      <c r="AS246" s="111">
        <f>$F246*'INTERNAL PARAMETERS-2'!AR246*VLOOKUP(AS$4,'INTERNAL PARAMETERS-1'!$B$5:$J$44,4, FALSE)</f>
        <v>0</v>
      </c>
      <c r="AT246" s="110">
        <f>$F246*'INTERNAL PARAMETERS-2'!AS246*VLOOKUP(AT$4,'INTERNAL PARAMETERS-1'!$B$5:$J$44,4, FALSE)</f>
        <v>0</v>
      </c>
      <c r="AU246" s="112">
        <f>$F246*'INTERNAL PARAMETERS-2'!F246*(1-VLOOKUP(G$4,'INTERNAL PARAMETERS-1'!$B$5:$J$44,4, FALSE))</f>
        <v>0</v>
      </c>
      <c r="AV246" s="111">
        <f>$F246*'INTERNAL PARAMETERS-2'!G246*(1-VLOOKUP(H$4,'INTERNAL PARAMETERS-1'!$B$5:$J$44,4, FALSE))</f>
        <v>0</v>
      </c>
      <c r="AW246" s="111">
        <f>$F246*'INTERNAL PARAMETERS-2'!H246*(1-VLOOKUP(I$4,'INTERNAL PARAMETERS-1'!$B$5:$J$44,4, FALSE))</f>
        <v>0</v>
      </c>
      <c r="AX246" s="111">
        <f>$F246*'INTERNAL PARAMETERS-2'!I246*(1-VLOOKUP(J$4,'INTERNAL PARAMETERS-1'!$B$5:$J$44,4, FALSE))</f>
        <v>0</v>
      </c>
      <c r="AY246" s="111">
        <f>$F246*'INTERNAL PARAMETERS-2'!J246*(1-VLOOKUP(K$4,'INTERNAL PARAMETERS-1'!$B$5:$J$44,4, FALSE))</f>
        <v>0</v>
      </c>
      <c r="AZ246" s="111">
        <f>$F246*'INTERNAL PARAMETERS-2'!K246*(1-VLOOKUP(L$4,'INTERNAL PARAMETERS-1'!$B$5:$J$44,4, FALSE))</f>
        <v>0</v>
      </c>
      <c r="BA246" s="111">
        <f>$F246*'INTERNAL PARAMETERS-2'!L246*(1-VLOOKUP(M$4,'INTERNAL PARAMETERS-1'!$B$5:$J$44,4, FALSE))</f>
        <v>0</v>
      </c>
      <c r="BB246" s="111">
        <f>$F246*'INTERNAL PARAMETERS-2'!M246*(1-VLOOKUP(N$4,'INTERNAL PARAMETERS-1'!$B$5:$J$44,4, FALSE))</f>
        <v>0</v>
      </c>
      <c r="BC246" s="111">
        <f>$F246*'INTERNAL PARAMETERS-2'!N246*(1-VLOOKUP(O$4,'INTERNAL PARAMETERS-1'!$B$5:$J$44,4, FALSE))</f>
        <v>0</v>
      </c>
      <c r="BD246" s="111">
        <f>$F246*'INTERNAL PARAMETERS-2'!O246*(1-VLOOKUP(P$4,'INTERNAL PARAMETERS-1'!$B$5:$J$44,4, FALSE))</f>
        <v>0</v>
      </c>
      <c r="BE246" s="111">
        <f>$F246*'INTERNAL PARAMETERS-2'!P246*(1-VLOOKUP(Q$4,'INTERNAL PARAMETERS-1'!$B$5:$J$44,4, FALSE))</f>
        <v>0</v>
      </c>
      <c r="BF246" s="111">
        <f>$F246*'INTERNAL PARAMETERS-2'!Q246*(1-VLOOKUP(R$4,'INTERNAL PARAMETERS-1'!$B$5:$J$44,4, FALSE))</f>
        <v>0</v>
      </c>
      <c r="BG246" s="111">
        <f>$F246*'INTERNAL PARAMETERS-2'!R246*(1-VLOOKUP(S$4,'INTERNAL PARAMETERS-1'!$B$5:$J$44,4, FALSE))</f>
        <v>0</v>
      </c>
      <c r="BH246" s="111">
        <f>$F246*'INTERNAL PARAMETERS-2'!S246*(1-VLOOKUP(T$4,'INTERNAL PARAMETERS-1'!$B$5:$J$44,4, FALSE))</f>
        <v>0</v>
      </c>
      <c r="BI246" s="111">
        <f>$F246*'INTERNAL PARAMETERS-2'!T246*(1-VLOOKUP(U$4,'INTERNAL PARAMETERS-1'!$B$5:$J$44,4, FALSE))</f>
        <v>0</v>
      </c>
      <c r="BJ246" s="111">
        <f>$F246*'INTERNAL PARAMETERS-2'!U246*(1-VLOOKUP(V$4,'INTERNAL PARAMETERS-1'!$B$5:$J$44,4, FALSE))</f>
        <v>0</v>
      </c>
      <c r="BK246" s="111">
        <f>$F246*'INTERNAL PARAMETERS-2'!V246*(1-VLOOKUP(W$4,'INTERNAL PARAMETERS-1'!$B$5:$J$44,4, FALSE))</f>
        <v>0</v>
      </c>
      <c r="BL246" s="111">
        <f>$F246*'INTERNAL PARAMETERS-2'!W246*(1-VLOOKUP(X$4,'INTERNAL PARAMETERS-1'!$B$5:$J$44,4, FALSE))</f>
        <v>0</v>
      </c>
      <c r="BM246" s="111">
        <f>$F246*'INTERNAL PARAMETERS-2'!X246*(1-VLOOKUP(Y$4,'INTERNAL PARAMETERS-1'!$B$5:$J$44,4, FALSE))</f>
        <v>0</v>
      </c>
      <c r="BN246" s="111">
        <f>$F246*'INTERNAL PARAMETERS-2'!Y246*(1-VLOOKUP(Z$4,'INTERNAL PARAMETERS-1'!$B$5:$J$44,4, FALSE))</f>
        <v>0</v>
      </c>
      <c r="BO246" s="111">
        <f>$F246*'INTERNAL PARAMETERS-2'!Z246*(1-VLOOKUP(AA$4,'INTERNAL PARAMETERS-1'!$B$5:$J$44,4, FALSE))</f>
        <v>0</v>
      </c>
      <c r="BP246" s="111">
        <f>$F246*'INTERNAL PARAMETERS-2'!AA246*(1-VLOOKUP(AB$4,'INTERNAL PARAMETERS-1'!$B$5:$J$44,4, FALSE))</f>
        <v>0</v>
      </c>
      <c r="BQ246" s="111">
        <f>$F246*'INTERNAL PARAMETERS-2'!AB246*(1-VLOOKUP(AC$4,'INTERNAL PARAMETERS-1'!$B$5:$J$44,4, FALSE))</f>
        <v>0</v>
      </c>
      <c r="BR246" s="111">
        <f>$F246*'INTERNAL PARAMETERS-2'!AC246*(1-VLOOKUP(AD$4,'INTERNAL PARAMETERS-1'!$B$5:$J$44,4, FALSE))</f>
        <v>0</v>
      </c>
      <c r="BS246" s="111">
        <f>$F246*'INTERNAL PARAMETERS-2'!AD246*(1-VLOOKUP(AE$4,'INTERNAL PARAMETERS-1'!$B$5:$J$44,4, FALSE))</f>
        <v>0</v>
      </c>
      <c r="BT246" s="111">
        <f>$F246*'INTERNAL PARAMETERS-2'!AE246*(1-VLOOKUP(AF$4,'INTERNAL PARAMETERS-1'!$B$5:$J$44,4, FALSE))</f>
        <v>0</v>
      </c>
      <c r="BU246" s="111">
        <f>$F246*'INTERNAL PARAMETERS-2'!AF246*(1-VLOOKUP(AG$4,'INTERNAL PARAMETERS-1'!$B$5:$J$44,4, FALSE))</f>
        <v>0</v>
      </c>
      <c r="BV246" s="111">
        <f>$F246*'INTERNAL PARAMETERS-2'!AG246*(1-VLOOKUP(AH$4,'INTERNAL PARAMETERS-1'!$B$5:$J$44,4, FALSE))</f>
        <v>0</v>
      </c>
      <c r="BW246" s="111">
        <f>$F246*'INTERNAL PARAMETERS-2'!AH246*(1-VLOOKUP(AI$4,'INTERNAL PARAMETERS-1'!$B$5:$J$44,4, FALSE))</f>
        <v>0</v>
      </c>
      <c r="BX246" s="111">
        <f>$F246*'INTERNAL PARAMETERS-2'!AI246*(1-VLOOKUP(AJ$4,'INTERNAL PARAMETERS-1'!$B$5:$J$44,4, FALSE))</f>
        <v>0</v>
      </c>
      <c r="BY246" s="111">
        <f>$F246*'INTERNAL PARAMETERS-2'!AJ246*(1-VLOOKUP(AK$4,'INTERNAL PARAMETERS-1'!$B$5:$J$44,4, FALSE))</f>
        <v>0</v>
      </c>
      <c r="BZ246" s="111">
        <f>$F246*'INTERNAL PARAMETERS-2'!AK246*(1-VLOOKUP(AL$4,'INTERNAL PARAMETERS-1'!$B$5:$J$44,4, FALSE))</f>
        <v>0</v>
      </c>
      <c r="CA246" s="111">
        <f>$F246*'INTERNAL PARAMETERS-2'!AL246*(1-VLOOKUP(AM$4,'INTERNAL PARAMETERS-1'!$B$5:$J$44,4, FALSE))</f>
        <v>0</v>
      </c>
      <c r="CB246" s="111">
        <f>$F246*'INTERNAL PARAMETERS-2'!AM246*(1-VLOOKUP(AN$4,'INTERNAL PARAMETERS-1'!$B$5:$J$44,4, FALSE))</f>
        <v>0</v>
      </c>
      <c r="CC246" s="111">
        <f>$F246*'INTERNAL PARAMETERS-2'!AN246*(1-VLOOKUP(AO$4,'INTERNAL PARAMETERS-1'!$B$5:$J$44,4, FALSE))</f>
        <v>0</v>
      </c>
      <c r="CD246" s="111">
        <f>$F246*'INTERNAL PARAMETERS-2'!AO246*(1-VLOOKUP(AP$4,'INTERNAL PARAMETERS-1'!$B$5:$J$44,4, FALSE))</f>
        <v>0</v>
      </c>
      <c r="CE246" s="111">
        <f>$F246*'INTERNAL PARAMETERS-2'!AP246*(1-VLOOKUP(AQ$4,'INTERNAL PARAMETERS-1'!$B$5:$J$44,4, FALSE))</f>
        <v>0</v>
      </c>
      <c r="CF246" s="111">
        <f>$F246*'INTERNAL PARAMETERS-2'!AQ246*(1-VLOOKUP(AR$4,'INTERNAL PARAMETERS-1'!$B$5:$J$44,4, FALSE))</f>
        <v>0</v>
      </c>
      <c r="CG246" s="111">
        <f>$F246*'INTERNAL PARAMETERS-2'!AR246*(1-VLOOKUP(AS$4,'INTERNAL PARAMETERS-1'!$B$5:$J$44,4, FALSE))</f>
        <v>0</v>
      </c>
      <c r="CH246" s="110">
        <f>$F246*'INTERNAL PARAMETERS-2'!AS246*(1-VLOOKUP(AT$4,'INTERNAL PARAMETERS-1'!$B$5:$J$44,4, FALSE))</f>
        <v>0</v>
      </c>
      <c r="CI246" s="109">
        <f t="shared" si="3"/>
        <v>0</v>
      </c>
    </row>
    <row r="247" spans="3:87" x14ac:dyDescent="0.5">
      <c r="C247" s="77" t="s">
        <v>22</v>
      </c>
      <c r="D247" s="76" t="s">
        <v>2</v>
      </c>
      <c r="E247" s="76" t="s">
        <v>12</v>
      </c>
      <c r="F247" s="113">
        <f>'INPUTS-Incidence'!E247</f>
        <v>0</v>
      </c>
      <c r="G247" s="112">
        <f>$F247*'INTERNAL PARAMETERS-2'!F247*VLOOKUP(G$4,'INTERNAL PARAMETERS-1'!$B$5:$J$44,4, FALSE)</f>
        <v>0</v>
      </c>
      <c r="H247" s="111">
        <f>$F247*'INTERNAL PARAMETERS-2'!G247*VLOOKUP(H$4,'INTERNAL PARAMETERS-1'!$B$5:$J$44,4, FALSE)</f>
        <v>0</v>
      </c>
      <c r="I247" s="111">
        <f>$F247*'INTERNAL PARAMETERS-2'!H247*VLOOKUP(I$4,'INTERNAL PARAMETERS-1'!$B$5:$J$44,4, FALSE)</f>
        <v>0</v>
      </c>
      <c r="J247" s="111">
        <f>$F247*'INTERNAL PARAMETERS-2'!I247*VLOOKUP(J$4,'INTERNAL PARAMETERS-1'!$B$5:$J$44,4, FALSE)</f>
        <v>0</v>
      </c>
      <c r="K247" s="111">
        <f>$F247*'INTERNAL PARAMETERS-2'!J247*VLOOKUP(K$4,'INTERNAL PARAMETERS-1'!$B$5:$J$44,4, FALSE)</f>
        <v>0</v>
      </c>
      <c r="L247" s="111">
        <f>$F247*'INTERNAL PARAMETERS-2'!K247*VLOOKUP(L$4,'INTERNAL PARAMETERS-1'!$B$5:$J$44,4, FALSE)</f>
        <v>0</v>
      </c>
      <c r="M247" s="111">
        <f>$F247*'INTERNAL PARAMETERS-2'!L247*VLOOKUP(M$4,'INTERNAL PARAMETERS-1'!$B$5:$J$44,4, FALSE)</f>
        <v>0</v>
      </c>
      <c r="N247" s="111">
        <f>$F247*'INTERNAL PARAMETERS-2'!M247*VLOOKUP(N$4,'INTERNAL PARAMETERS-1'!$B$5:$J$44,4, FALSE)</f>
        <v>0</v>
      </c>
      <c r="O247" s="111">
        <f>$F247*'INTERNAL PARAMETERS-2'!N247*VLOOKUP(O$4,'INTERNAL PARAMETERS-1'!$B$5:$J$44,4, FALSE)</f>
        <v>0</v>
      </c>
      <c r="P247" s="111">
        <f>$F247*'INTERNAL PARAMETERS-2'!O247*VLOOKUP(P$4,'INTERNAL PARAMETERS-1'!$B$5:$J$44,4, FALSE)</f>
        <v>0</v>
      </c>
      <c r="Q247" s="111">
        <f>$F247*'INTERNAL PARAMETERS-2'!P247*VLOOKUP(Q$4,'INTERNAL PARAMETERS-1'!$B$5:$J$44,4, FALSE)</f>
        <v>0</v>
      </c>
      <c r="R247" s="111">
        <f>$F247*'INTERNAL PARAMETERS-2'!Q247*VLOOKUP(R$4,'INTERNAL PARAMETERS-1'!$B$5:$J$44,4, FALSE)</f>
        <v>0</v>
      </c>
      <c r="S247" s="111">
        <f>$F247*'INTERNAL PARAMETERS-2'!R247*VLOOKUP(S$4,'INTERNAL PARAMETERS-1'!$B$5:$J$44,4, FALSE)</f>
        <v>0</v>
      </c>
      <c r="T247" s="111">
        <f>$F247*'INTERNAL PARAMETERS-2'!S247*VLOOKUP(T$4,'INTERNAL PARAMETERS-1'!$B$5:$J$44,4, FALSE)</f>
        <v>0</v>
      </c>
      <c r="U247" s="111">
        <f>$F247*'INTERNAL PARAMETERS-2'!T247*VLOOKUP(U$4,'INTERNAL PARAMETERS-1'!$B$5:$J$44,4, FALSE)</f>
        <v>0</v>
      </c>
      <c r="V247" s="111">
        <f>$F247*'INTERNAL PARAMETERS-2'!U247*VLOOKUP(V$4,'INTERNAL PARAMETERS-1'!$B$5:$J$44,4, FALSE)</f>
        <v>0</v>
      </c>
      <c r="W247" s="111">
        <f>$F247*'INTERNAL PARAMETERS-2'!V247*VLOOKUP(W$4,'INTERNAL PARAMETERS-1'!$B$5:$J$44,4, FALSE)</f>
        <v>0</v>
      </c>
      <c r="X247" s="111">
        <f>$F247*'INTERNAL PARAMETERS-2'!W247*VLOOKUP(X$4,'INTERNAL PARAMETERS-1'!$B$5:$J$44,4, FALSE)</f>
        <v>0</v>
      </c>
      <c r="Y247" s="111">
        <f>$F247*'INTERNAL PARAMETERS-2'!X247*VLOOKUP(Y$4,'INTERNAL PARAMETERS-1'!$B$5:$J$44,4, FALSE)</f>
        <v>0</v>
      </c>
      <c r="Z247" s="111">
        <f>$F247*'INTERNAL PARAMETERS-2'!Y247*VLOOKUP(Z$4,'INTERNAL PARAMETERS-1'!$B$5:$J$44,4, FALSE)</f>
        <v>0</v>
      </c>
      <c r="AA247" s="111">
        <f>$F247*'INTERNAL PARAMETERS-2'!Z247*VLOOKUP(AA$4,'INTERNAL PARAMETERS-1'!$B$5:$J$44,4, FALSE)</f>
        <v>0</v>
      </c>
      <c r="AB247" s="111">
        <f>$F247*'INTERNAL PARAMETERS-2'!AA247*VLOOKUP(AB$4,'INTERNAL PARAMETERS-1'!$B$5:$J$44,4, FALSE)</f>
        <v>0</v>
      </c>
      <c r="AC247" s="111">
        <f>$F247*'INTERNAL PARAMETERS-2'!AB247*VLOOKUP(AC$4,'INTERNAL PARAMETERS-1'!$B$5:$J$44,4, FALSE)</f>
        <v>0</v>
      </c>
      <c r="AD247" s="111">
        <f>$F247*'INTERNAL PARAMETERS-2'!AC247*VLOOKUP(AD$4,'INTERNAL PARAMETERS-1'!$B$5:$J$44,4, FALSE)</f>
        <v>0</v>
      </c>
      <c r="AE247" s="111">
        <f>$F247*'INTERNAL PARAMETERS-2'!AD247*VLOOKUP(AE$4,'INTERNAL PARAMETERS-1'!$B$5:$J$44,4, FALSE)</f>
        <v>0</v>
      </c>
      <c r="AF247" s="111">
        <f>$F247*'INTERNAL PARAMETERS-2'!AE247*VLOOKUP(AF$4,'INTERNAL PARAMETERS-1'!$B$5:$J$44,4, FALSE)</f>
        <v>0</v>
      </c>
      <c r="AG247" s="111">
        <f>$F247*'INTERNAL PARAMETERS-2'!AF247*VLOOKUP(AG$4,'INTERNAL PARAMETERS-1'!$B$5:$J$44,4, FALSE)</f>
        <v>0</v>
      </c>
      <c r="AH247" s="111">
        <f>$F247*'INTERNAL PARAMETERS-2'!AG247*VLOOKUP(AH$4,'INTERNAL PARAMETERS-1'!$B$5:$J$44,4, FALSE)</f>
        <v>0</v>
      </c>
      <c r="AI247" s="111">
        <f>$F247*'INTERNAL PARAMETERS-2'!AH247*VLOOKUP(AI$4,'INTERNAL PARAMETERS-1'!$B$5:$J$44,4, FALSE)</f>
        <v>0</v>
      </c>
      <c r="AJ247" s="111">
        <f>$F247*'INTERNAL PARAMETERS-2'!AI247*VLOOKUP(AJ$4,'INTERNAL PARAMETERS-1'!$B$5:$J$44,4, FALSE)</f>
        <v>0</v>
      </c>
      <c r="AK247" s="111">
        <f>$F247*'INTERNAL PARAMETERS-2'!AJ247*VLOOKUP(AK$4,'INTERNAL PARAMETERS-1'!$B$5:$J$44,4, FALSE)</f>
        <v>0</v>
      </c>
      <c r="AL247" s="111">
        <f>$F247*'INTERNAL PARAMETERS-2'!AK247*VLOOKUP(AL$4,'INTERNAL PARAMETERS-1'!$B$5:$J$44,4, FALSE)</f>
        <v>0</v>
      </c>
      <c r="AM247" s="111">
        <f>$F247*'INTERNAL PARAMETERS-2'!AL247*VLOOKUP(AM$4,'INTERNAL PARAMETERS-1'!$B$5:$J$44,4, FALSE)</f>
        <v>0</v>
      </c>
      <c r="AN247" s="111">
        <f>$F247*'INTERNAL PARAMETERS-2'!AM247*VLOOKUP(AN$4,'INTERNAL PARAMETERS-1'!$B$5:$J$44,4, FALSE)</f>
        <v>0</v>
      </c>
      <c r="AO247" s="111">
        <f>$F247*'INTERNAL PARAMETERS-2'!AN247*VLOOKUP(AO$4,'INTERNAL PARAMETERS-1'!$B$5:$J$44,4, FALSE)</f>
        <v>0</v>
      </c>
      <c r="AP247" s="111">
        <f>$F247*'INTERNAL PARAMETERS-2'!AO247*VLOOKUP(AP$4,'INTERNAL PARAMETERS-1'!$B$5:$J$44,4, FALSE)</f>
        <v>0</v>
      </c>
      <c r="AQ247" s="111">
        <f>$F247*'INTERNAL PARAMETERS-2'!AP247*VLOOKUP(AQ$4,'INTERNAL PARAMETERS-1'!$B$5:$J$44,4, FALSE)</f>
        <v>0</v>
      </c>
      <c r="AR247" s="111">
        <f>$F247*'INTERNAL PARAMETERS-2'!AQ247*VLOOKUP(AR$4,'INTERNAL PARAMETERS-1'!$B$5:$J$44,4, FALSE)</f>
        <v>0</v>
      </c>
      <c r="AS247" s="111">
        <f>$F247*'INTERNAL PARAMETERS-2'!AR247*VLOOKUP(AS$4,'INTERNAL PARAMETERS-1'!$B$5:$J$44,4, FALSE)</f>
        <v>0</v>
      </c>
      <c r="AT247" s="110">
        <f>$F247*'INTERNAL PARAMETERS-2'!AS247*VLOOKUP(AT$4,'INTERNAL PARAMETERS-1'!$B$5:$J$44,4, FALSE)</f>
        <v>0</v>
      </c>
      <c r="AU247" s="112">
        <f>$F247*'INTERNAL PARAMETERS-2'!F247*(1-VLOOKUP(G$4,'INTERNAL PARAMETERS-1'!$B$5:$J$44,4, FALSE))</f>
        <v>0</v>
      </c>
      <c r="AV247" s="111">
        <f>$F247*'INTERNAL PARAMETERS-2'!G247*(1-VLOOKUP(H$4,'INTERNAL PARAMETERS-1'!$B$5:$J$44,4, FALSE))</f>
        <v>0</v>
      </c>
      <c r="AW247" s="111">
        <f>$F247*'INTERNAL PARAMETERS-2'!H247*(1-VLOOKUP(I$4,'INTERNAL PARAMETERS-1'!$B$5:$J$44,4, FALSE))</f>
        <v>0</v>
      </c>
      <c r="AX247" s="111">
        <f>$F247*'INTERNAL PARAMETERS-2'!I247*(1-VLOOKUP(J$4,'INTERNAL PARAMETERS-1'!$B$5:$J$44,4, FALSE))</f>
        <v>0</v>
      </c>
      <c r="AY247" s="111">
        <f>$F247*'INTERNAL PARAMETERS-2'!J247*(1-VLOOKUP(K$4,'INTERNAL PARAMETERS-1'!$B$5:$J$44,4, FALSE))</f>
        <v>0</v>
      </c>
      <c r="AZ247" s="111">
        <f>$F247*'INTERNAL PARAMETERS-2'!K247*(1-VLOOKUP(L$4,'INTERNAL PARAMETERS-1'!$B$5:$J$44,4, FALSE))</f>
        <v>0</v>
      </c>
      <c r="BA247" s="111">
        <f>$F247*'INTERNAL PARAMETERS-2'!L247*(1-VLOOKUP(M$4,'INTERNAL PARAMETERS-1'!$B$5:$J$44,4, FALSE))</f>
        <v>0</v>
      </c>
      <c r="BB247" s="111">
        <f>$F247*'INTERNAL PARAMETERS-2'!M247*(1-VLOOKUP(N$4,'INTERNAL PARAMETERS-1'!$B$5:$J$44,4, FALSE))</f>
        <v>0</v>
      </c>
      <c r="BC247" s="111">
        <f>$F247*'INTERNAL PARAMETERS-2'!N247*(1-VLOOKUP(O$4,'INTERNAL PARAMETERS-1'!$B$5:$J$44,4, FALSE))</f>
        <v>0</v>
      </c>
      <c r="BD247" s="111">
        <f>$F247*'INTERNAL PARAMETERS-2'!O247*(1-VLOOKUP(P$4,'INTERNAL PARAMETERS-1'!$B$5:$J$44,4, FALSE))</f>
        <v>0</v>
      </c>
      <c r="BE247" s="111">
        <f>$F247*'INTERNAL PARAMETERS-2'!P247*(1-VLOOKUP(Q$4,'INTERNAL PARAMETERS-1'!$B$5:$J$44,4, FALSE))</f>
        <v>0</v>
      </c>
      <c r="BF247" s="111">
        <f>$F247*'INTERNAL PARAMETERS-2'!Q247*(1-VLOOKUP(R$4,'INTERNAL PARAMETERS-1'!$B$5:$J$44,4, FALSE))</f>
        <v>0</v>
      </c>
      <c r="BG247" s="111">
        <f>$F247*'INTERNAL PARAMETERS-2'!R247*(1-VLOOKUP(S$4,'INTERNAL PARAMETERS-1'!$B$5:$J$44,4, FALSE))</f>
        <v>0</v>
      </c>
      <c r="BH247" s="111">
        <f>$F247*'INTERNAL PARAMETERS-2'!S247*(1-VLOOKUP(T$4,'INTERNAL PARAMETERS-1'!$B$5:$J$44,4, FALSE))</f>
        <v>0</v>
      </c>
      <c r="BI247" s="111">
        <f>$F247*'INTERNAL PARAMETERS-2'!T247*(1-VLOOKUP(U$4,'INTERNAL PARAMETERS-1'!$B$5:$J$44,4, FALSE))</f>
        <v>0</v>
      </c>
      <c r="BJ247" s="111">
        <f>$F247*'INTERNAL PARAMETERS-2'!U247*(1-VLOOKUP(V$4,'INTERNAL PARAMETERS-1'!$B$5:$J$44,4, FALSE))</f>
        <v>0</v>
      </c>
      <c r="BK247" s="111">
        <f>$F247*'INTERNAL PARAMETERS-2'!V247*(1-VLOOKUP(W$4,'INTERNAL PARAMETERS-1'!$B$5:$J$44,4, FALSE))</f>
        <v>0</v>
      </c>
      <c r="BL247" s="111">
        <f>$F247*'INTERNAL PARAMETERS-2'!W247*(1-VLOOKUP(X$4,'INTERNAL PARAMETERS-1'!$B$5:$J$44,4, FALSE))</f>
        <v>0</v>
      </c>
      <c r="BM247" s="111">
        <f>$F247*'INTERNAL PARAMETERS-2'!X247*(1-VLOOKUP(Y$4,'INTERNAL PARAMETERS-1'!$B$5:$J$44,4, FALSE))</f>
        <v>0</v>
      </c>
      <c r="BN247" s="111">
        <f>$F247*'INTERNAL PARAMETERS-2'!Y247*(1-VLOOKUP(Z$4,'INTERNAL PARAMETERS-1'!$B$5:$J$44,4, FALSE))</f>
        <v>0</v>
      </c>
      <c r="BO247" s="111">
        <f>$F247*'INTERNAL PARAMETERS-2'!Z247*(1-VLOOKUP(AA$4,'INTERNAL PARAMETERS-1'!$B$5:$J$44,4, FALSE))</f>
        <v>0</v>
      </c>
      <c r="BP247" s="111">
        <f>$F247*'INTERNAL PARAMETERS-2'!AA247*(1-VLOOKUP(AB$4,'INTERNAL PARAMETERS-1'!$B$5:$J$44,4, FALSE))</f>
        <v>0</v>
      </c>
      <c r="BQ247" s="111">
        <f>$F247*'INTERNAL PARAMETERS-2'!AB247*(1-VLOOKUP(AC$4,'INTERNAL PARAMETERS-1'!$B$5:$J$44,4, FALSE))</f>
        <v>0</v>
      </c>
      <c r="BR247" s="111">
        <f>$F247*'INTERNAL PARAMETERS-2'!AC247*(1-VLOOKUP(AD$4,'INTERNAL PARAMETERS-1'!$B$5:$J$44,4, FALSE))</f>
        <v>0</v>
      </c>
      <c r="BS247" s="111">
        <f>$F247*'INTERNAL PARAMETERS-2'!AD247*(1-VLOOKUP(AE$4,'INTERNAL PARAMETERS-1'!$B$5:$J$44,4, FALSE))</f>
        <v>0</v>
      </c>
      <c r="BT247" s="111">
        <f>$F247*'INTERNAL PARAMETERS-2'!AE247*(1-VLOOKUP(AF$4,'INTERNAL PARAMETERS-1'!$B$5:$J$44,4, FALSE))</f>
        <v>0</v>
      </c>
      <c r="BU247" s="111">
        <f>$F247*'INTERNAL PARAMETERS-2'!AF247*(1-VLOOKUP(AG$4,'INTERNAL PARAMETERS-1'!$B$5:$J$44,4, FALSE))</f>
        <v>0</v>
      </c>
      <c r="BV247" s="111">
        <f>$F247*'INTERNAL PARAMETERS-2'!AG247*(1-VLOOKUP(AH$4,'INTERNAL PARAMETERS-1'!$B$5:$J$44,4, FALSE))</f>
        <v>0</v>
      </c>
      <c r="BW247" s="111">
        <f>$F247*'INTERNAL PARAMETERS-2'!AH247*(1-VLOOKUP(AI$4,'INTERNAL PARAMETERS-1'!$B$5:$J$44,4, FALSE))</f>
        <v>0</v>
      </c>
      <c r="BX247" s="111">
        <f>$F247*'INTERNAL PARAMETERS-2'!AI247*(1-VLOOKUP(AJ$4,'INTERNAL PARAMETERS-1'!$B$5:$J$44,4, FALSE))</f>
        <v>0</v>
      </c>
      <c r="BY247" s="111">
        <f>$F247*'INTERNAL PARAMETERS-2'!AJ247*(1-VLOOKUP(AK$4,'INTERNAL PARAMETERS-1'!$B$5:$J$44,4, FALSE))</f>
        <v>0</v>
      </c>
      <c r="BZ247" s="111">
        <f>$F247*'INTERNAL PARAMETERS-2'!AK247*(1-VLOOKUP(AL$4,'INTERNAL PARAMETERS-1'!$B$5:$J$44,4, FALSE))</f>
        <v>0</v>
      </c>
      <c r="CA247" s="111">
        <f>$F247*'INTERNAL PARAMETERS-2'!AL247*(1-VLOOKUP(AM$4,'INTERNAL PARAMETERS-1'!$B$5:$J$44,4, FALSE))</f>
        <v>0</v>
      </c>
      <c r="CB247" s="111">
        <f>$F247*'INTERNAL PARAMETERS-2'!AM247*(1-VLOOKUP(AN$4,'INTERNAL PARAMETERS-1'!$B$5:$J$44,4, FALSE))</f>
        <v>0</v>
      </c>
      <c r="CC247" s="111">
        <f>$F247*'INTERNAL PARAMETERS-2'!AN247*(1-VLOOKUP(AO$4,'INTERNAL PARAMETERS-1'!$B$5:$J$44,4, FALSE))</f>
        <v>0</v>
      </c>
      <c r="CD247" s="111">
        <f>$F247*'INTERNAL PARAMETERS-2'!AO247*(1-VLOOKUP(AP$4,'INTERNAL PARAMETERS-1'!$B$5:$J$44,4, FALSE))</f>
        <v>0</v>
      </c>
      <c r="CE247" s="111">
        <f>$F247*'INTERNAL PARAMETERS-2'!AP247*(1-VLOOKUP(AQ$4,'INTERNAL PARAMETERS-1'!$B$5:$J$44,4, FALSE))</f>
        <v>0</v>
      </c>
      <c r="CF247" s="111">
        <f>$F247*'INTERNAL PARAMETERS-2'!AQ247*(1-VLOOKUP(AR$4,'INTERNAL PARAMETERS-1'!$B$5:$J$44,4, FALSE))</f>
        <v>0</v>
      </c>
      <c r="CG247" s="111">
        <f>$F247*'INTERNAL PARAMETERS-2'!AR247*(1-VLOOKUP(AS$4,'INTERNAL PARAMETERS-1'!$B$5:$J$44,4, FALSE))</f>
        <v>0</v>
      </c>
      <c r="CH247" s="110">
        <f>$F247*'INTERNAL PARAMETERS-2'!AS247*(1-VLOOKUP(AT$4,'INTERNAL PARAMETERS-1'!$B$5:$J$44,4, FALSE))</f>
        <v>0</v>
      </c>
      <c r="CI247" s="109">
        <f t="shared" si="3"/>
        <v>0</v>
      </c>
    </row>
    <row r="248" spans="3:87" x14ac:dyDescent="0.5">
      <c r="C248" s="77" t="s">
        <v>22</v>
      </c>
      <c r="D248" s="76" t="s">
        <v>2</v>
      </c>
      <c r="E248" s="76" t="s">
        <v>11</v>
      </c>
      <c r="F248" s="113">
        <f>'INPUTS-Incidence'!E248</f>
        <v>0</v>
      </c>
      <c r="G248" s="112">
        <f>$F248*'INTERNAL PARAMETERS-2'!F248*VLOOKUP(G$4,'INTERNAL PARAMETERS-1'!$B$5:$J$44,4, FALSE)</f>
        <v>0</v>
      </c>
      <c r="H248" s="111">
        <f>$F248*'INTERNAL PARAMETERS-2'!G248*VLOOKUP(H$4,'INTERNAL PARAMETERS-1'!$B$5:$J$44,4, FALSE)</f>
        <v>0</v>
      </c>
      <c r="I248" s="111">
        <f>$F248*'INTERNAL PARAMETERS-2'!H248*VLOOKUP(I$4,'INTERNAL PARAMETERS-1'!$B$5:$J$44,4, FALSE)</f>
        <v>0</v>
      </c>
      <c r="J248" s="111">
        <f>$F248*'INTERNAL PARAMETERS-2'!I248*VLOOKUP(J$4,'INTERNAL PARAMETERS-1'!$B$5:$J$44,4, FALSE)</f>
        <v>0</v>
      </c>
      <c r="K248" s="111">
        <f>$F248*'INTERNAL PARAMETERS-2'!J248*VLOOKUP(K$4,'INTERNAL PARAMETERS-1'!$B$5:$J$44,4, FALSE)</f>
        <v>0</v>
      </c>
      <c r="L248" s="111">
        <f>$F248*'INTERNAL PARAMETERS-2'!K248*VLOOKUP(L$4,'INTERNAL PARAMETERS-1'!$B$5:$J$44,4, FALSE)</f>
        <v>0</v>
      </c>
      <c r="M248" s="111">
        <f>$F248*'INTERNAL PARAMETERS-2'!L248*VLOOKUP(M$4,'INTERNAL PARAMETERS-1'!$B$5:$J$44,4, FALSE)</f>
        <v>0</v>
      </c>
      <c r="N248" s="111">
        <f>$F248*'INTERNAL PARAMETERS-2'!M248*VLOOKUP(N$4,'INTERNAL PARAMETERS-1'!$B$5:$J$44,4, FALSE)</f>
        <v>0</v>
      </c>
      <c r="O248" s="111">
        <f>$F248*'INTERNAL PARAMETERS-2'!N248*VLOOKUP(O$4,'INTERNAL PARAMETERS-1'!$B$5:$J$44,4, FALSE)</f>
        <v>0</v>
      </c>
      <c r="P248" s="111">
        <f>$F248*'INTERNAL PARAMETERS-2'!O248*VLOOKUP(P$4,'INTERNAL PARAMETERS-1'!$B$5:$J$44,4, FALSE)</f>
        <v>0</v>
      </c>
      <c r="Q248" s="111">
        <f>$F248*'INTERNAL PARAMETERS-2'!P248*VLOOKUP(Q$4,'INTERNAL PARAMETERS-1'!$B$5:$J$44,4, FALSE)</f>
        <v>0</v>
      </c>
      <c r="R248" s="111">
        <f>$F248*'INTERNAL PARAMETERS-2'!Q248*VLOOKUP(R$4,'INTERNAL PARAMETERS-1'!$B$5:$J$44,4, FALSE)</f>
        <v>0</v>
      </c>
      <c r="S248" s="111">
        <f>$F248*'INTERNAL PARAMETERS-2'!R248*VLOOKUP(S$4,'INTERNAL PARAMETERS-1'!$B$5:$J$44,4, FALSE)</f>
        <v>0</v>
      </c>
      <c r="T248" s="111">
        <f>$F248*'INTERNAL PARAMETERS-2'!S248*VLOOKUP(T$4,'INTERNAL PARAMETERS-1'!$B$5:$J$44,4, FALSE)</f>
        <v>0</v>
      </c>
      <c r="U248" s="111">
        <f>$F248*'INTERNAL PARAMETERS-2'!T248*VLOOKUP(U$4,'INTERNAL PARAMETERS-1'!$B$5:$J$44,4, FALSE)</f>
        <v>0</v>
      </c>
      <c r="V248" s="111">
        <f>$F248*'INTERNAL PARAMETERS-2'!U248*VLOOKUP(V$4,'INTERNAL PARAMETERS-1'!$B$5:$J$44,4, FALSE)</f>
        <v>0</v>
      </c>
      <c r="W248" s="111">
        <f>$F248*'INTERNAL PARAMETERS-2'!V248*VLOOKUP(W$4,'INTERNAL PARAMETERS-1'!$B$5:$J$44,4, FALSE)</f>
        <v>0</v>
      </c>
      <c r="X248" s="111">
        <f>$F248*'INTERNAL PARAMETERS-2'!W248*VLOOKUP(X$4,'INTERNAL PARAMETERS-1'!$B$5:$J$44,4, FALSE)</f>
        <v>0</v>
      </c>
      <c r="Y248" s="111">
        <f>$F248*'INTERNAL PARAMETERS-2'!X248*VLOOKUP(Y$4,'INTERNAL PARAMETERS-1'!$B$5:$J$44,4, FALSE)</f>
        <v>0</v>
      </c>
      <c r="Z248" s="111">
        <f>$F248*'INTERNAL PARAMETERS-2'!Y248*VLOOKUP(Z$4,'INTERNAL PARAMETERS-1'!$B$5:$J$44,4, FALSE)</f>
        <v>0</v>
      </c>
      <c r="AA248" s="111">
        <f>$F248*'INTERNAL PARAMETERS-2'!Z248*VLOOKUP(AA$4,'INTERNAL PARAMETERS-1'!$B$5:$J$44,4, FALSE)</f>
        <v>0</v>
      </c>
      <c r="AB248" s="111">
        <f>$F248*'INTERNAL PARAMETERS-2'!AA248*VLOOKUP(AB$4,'INTERNAL PARAMETERS-1'!$B$5:$J$44,4, FALSE)</f>
        <v>0</v>
      </c>
      <c r="AC248" s="111">
        <f>$F248*'INTERNAL PARAMETERS-2'!AB248*VLOOKUP(AC$4,'INTERNAL PARAMETERS-1'!$B$5:$J$44,4, FALSE)</f>
        <v>0</v>
      </c>
      <c r="AD248" s="111">
        <f>$F248*'INTERNAL PARAMETERS-2'!AC248*VLOOKUP(AD$4,'INTERNAL PARAMETERS-1'!$B$5:$J$44,4, FALSE)</f>
        <v>0</v>
      </c>
      <c r="AE248" s="111">
        <f>$F248*'INTERNAL PARAMETERS-2'!AD248*VLOOKUP(AE$4,'INTERNAL PARAMETERS-1'!$B$5:$J$44,4, FALSE)</f>
        <v>0</v>
      </c>
      <c r="AF248" s="111">
        <f>$F248*'INTERNAL PARAMETERS-2'!AE248*VLOOKUP(AF$4,'INTERNAL PARAMETERS-1'!$B$5:$J$44,4, FALSE)</f>
        <v>0</v>
      </c>
      <c r="AG248" s="111">
        <f>$F248*'INTERNAL PARAMETERS-2'!AF248*VLOOKUP(AG$4,'INTERNAL PARAMETERS-1'!$B$5:$J$44,4, FALSE)</f>
        <v>0</v>
      </c>
      <c r="AH248" s="111">
        <f>$F248*'INTERNAL PARAMETERS-2'!AG248*VLOOKUP(AH$4,'INTERNAL PARAMETERS-1'!$B$5:$J$44,4, FALSE)</f>
        <v>0</v>
      </c>
      <c r="AI248" s="111">
        <f>$F248*'INTERNAL PARAMETERS-2'!AH248*VLOOKUP(AI$4,'INTERNAL PARAMETERS-1'!$B$5:$J$44,4, FALSE)</f>
        <v>0</v>
      </c>
      <c r="AJ248" s="111">
        <f>$F248*'INTERNAL PARAMETERS-2'!AI248*VLOOKUP(AJ$4,'INTERNAL PARAMETERS-1'!$B$5:$J$44,4, FALSE)</f>
        <v>0</v>
      </c>
      <c r="AK248" s="111">
        <f>$F248*'INTERNAL PARAMETERS-2'!AJ248*VLOOKUP(AK$4,'INTERNAL PARAMETERS-1'!$B$5:$J$44,4, FALSE)</f>
        <v>0</v>
      </c>
      <c r="AL248" s="111">
        <f>$F248*'INTERNAL PARAMETERS-2'!AK248*VLOOKUP(AL$4,'INTERNAL PARAMETERS-1'!$B$5:$J$44,4, FALSE)</f>
        <v>0</v>
      </c>
      <c r="AM248" s="111">
        <f>$F248*'INTERNAL PARAMETERS-2'!AL248*VLOOKUP(AM$4,'INTERNAL PARAMETERS-1'!$B$5:$J$44,4, FALSE)</f>
        <v>0</v>
      </c>
      <c r="AN248" s="111">
        <f>$F248*'INTERNAL PARAMETERS-2'!AM248*VLOOKUP(AN$4,'INTERNAL PARAMETERS-1'!$B$5:$J$44,4, FALSE)</f>
        <v>0</v>
      </c>
      <c r="AO248" s="111">
        <f>$F248*'INTERNAL PARAMETERS-2'!AN248*VLOOKUP(AO$4,'INTERNAL PARAMETERS-1'!$B$5:$J$44,4, FALSE)</f>
        <v>0</v>
      </c>
      <c r="AP248" s="111">
        <f>$F248*'INTERNAL PARAMETERS-2'!AO248*VLOOKUP(AP$4,'INTERNAL PARAMETERS-1'!$B$5:$J$44,4, FALSE)</f>
        <v>0</v>
      </c>
      <c r="AQ248" s="111">
        <f>$F248*'INTERNAL PARAMETERS-2'!AP248*VLOOKUP(AQ$4,'INTERNAL PARAMETERS-1'!$B$5:$J$44,4, FALSE)</f>
        <v>0</v>
      </c>
      <c r="AR248" s="111">
        <f>$F248*'INTERNAL PARAMETERS-2'!AQ248*VLOOKUP(AR$4,'INTERNAL PARAMETERS-1'!$B$5:$J$44,4, FALSE)</f>
        <v>0</v>
      </c>
      <c r="AS248" s="111">
        <f>$F248*'INTERNAL PARAMETERS-2'!AR248*VLOOKUP(AS$4,'INTERNAL PARAMETERS-1'!$B$5:$J$44,4, FALSE)</f>
        <v>0</v>
      </c>
      <c r="AT248" s="110">
        <f>$F248*'INTERNAL PARAMETERS-2'!AS248*VLOOKUP(AT$4,'INTERNAL PARAMETERS-1'!$B$5:$J$44,4, FALSE)</f>
        <v>0</v>
      </c>
      <c r="AU248" s="112">
        <f>$F248*'INTERNAL PARAMETERS-2'!F248*(1-VLOOKUP(G$4,'INTERNAL PARAMETERS-1'!$B$5:$J$44,4, FALSE))</f>
        <v>0</v>
      </c>
      <c r="AV248" s="111">
        <f>$F248*'INTERNAL PARAMETERS-2'!G248*(1-VLOOKUP(H$4,'INTERNAL PARAMETERS-1'!$B$5:$J$44,4, FALSE))</f>
        <v>0</v>
      </c>
      <c r="AW248" s="111">
        <f>$F248*'INTERNAL PARAMETERS-2'!H248*(1-VLOOKUP(I$4,'INTERNAL PARAMETERS-1'!$B$5:$J$44,4, FALSE))</f>
        <v>0</v>
      </c>
      <c r="AX248" s="111">
        <f>$F248*'INTERNAL PARAMETERS-2'!I248*(1-VLOOKUP(J$4,'INTERNAL PARAMETERS-1'!$B$5:$J$44,4, FALSE))</f>
        <v>0</v>
      </c>
      <c r="AY248" s="111">
        <f>$F248*'INTERNAL PARAMETERS-2'!J248*(1-VLOOKUP(K$4,'INTERNAL PARAMETERS-1'!$B$5:$J$44,4, FALSE))</f>
        <v>0</v>
      </c>
      <c r="AZ248" s="111">
        <f>$F248*'INTERNAL PARAMETERS-2'!K248*(1-VLOOKUP(L$4,'INTERNAL PARAMETERS-1'!$B$5:$J$44,4, FALSE))</f>
        <v>0</v>
      </c>
      <c r="BA248" s="111">
        <f>$F248*'INTERNAL PARAMETERS-2'!L248*(1-VLOOKUP(M$4,'INTERNAL PARAMETERS-1'!$B$5:$J$44,4, FALSE))</f>
        <v>0</v>
      </c>
      <c r="BB248" s="111">
        <f>$F248*'INTERNAL PARAMETERS-2'!M248*(1-VLOOKUP(N$4,'INTERNAL PARAMETERS-1'!$B$5:$J$44,4, FALSE))</f>
        <v>0</v>
      </c>
      <c r="BC248" s="111">
        <f>$F248*'INTERNAL PARAMETERS-2'!N248*(1-VLOOKUP(O$4,'INTERNAL PARAMETERS-1'!$B$5:$J$44,4, FALSE))</f>
        <v>0</v>
      </c>
      <c r="BD248" s="111">
        <f>$F248*'INTERNAL PARAMETERS-2'!O248*(1-VLOOKUP(P$4,'INTERNAL PARAMETERS-1'!$B$5:$J$44,4, FALSE))</f>
        <v>0</v>
      </c>
      <c r="BE248" s="111">
        <f>$F248*'INTERNAL PARAMETERS-2'!P248*(1-VLOOKUP(Q$4,'INTERNAL PARAMETERS-1'!$B$5:$J$44,4, FALSE))</f>
        <v>0</v>
      </c>
      <c r="BF248" s="111">
        <f>$F248*'INTERNAL PARAMETERS-2'!Q248*(1-VLOOKUP(R$4,'INTERNAL PARAMETERS-1'!$B$5:$J$44,4, FALSE))</f>
        <v>0</v>
      </c>
      <c r="BG248" s="111">
        <f>$F248*'INTERNAL PARAMETERS-2'!R248*(1-VLOOKUP(S$4,'INTERNAL PARAMETERS-1'!$B$5:$J$44,4, FALSE))</f>
        <v>0</v>
      </c>
      <c r="BH248" s="111">
        <f>$F248*'INTERNAL PARAMETERS-2'!S248*(1-VLOOKUP(T$4,'INTERNAL PARAMETERS-1'!$B$5:$J$44,4, FALSE))</f>
        <v>0</v>
      </c>
      <c r="BI248" s="111">
        <f>$F248*'INTERNAL PARAMETERS-2'!T248*(1-VLOOKUP(U$4,'INTERNAL PARAMETERS-1'!$B$5:$J$44,4, FALSE))</f>
        <v>0</v>
      </c>
      <c r="BJ248" s="111">
        <f>$F248*'INTERNAL PARAMETERS-2'!U248*(1-VLOOKUP(V$4,'INTERNAL PARAMETERS-1'!$B$5:$J$44,4, FALSE))</f>
        <v>0</v>
      </c>
      <c r="BK248" s="111">
        <f>$F248*'INTERNAL PARAMETERS-2'!V248*(1-VLOOKUP(W$4,'INTERNAL PARAMETERS-1'!$B$5:$J$44,4, FALSE))</f>
        <v>0</v>
      </c>
      <c r="BL248" s="111">
        <f>$F248*'INTERNAL PARAMETERS-2'!W248*(1-VLOOKUP(X$4,'INTERNAL PARAMETERS-1'!$B$5:$J$44,4, FALSE))</f>
        <v>0</v>
      </c>
      <c r="BM248" s="111">
        <f>$F248*'INTERNAL PARAMETERS-2'!X248*(1-VLOOKUP(Y$4,'INTERNAL PARAMETERS-1'!$B$5:$J$44,4, FALSE))</f>
        <v>0</v>
      </c>
      <c r="BN248" s="111">
        <f>$F248*'INTERNAL PARAMETERS-2'!Y248*(1-VLOOKUP(Z$4,'INTERNAL PARAMETERS-1'!$B$5:$J$44,4, FALSE))</f>
        <v>0</v>
      </c>
      <c r="BO248" s="111">
        <f>$F248*'INTERNAL PARAMETERS-2'!Z248*(1-VLOOKUP(AA$4,'INTERNAL PARAMETERS-1'!$B$5:$J$44,4, FALSE))</f>
        <v>0</v>
      </c>
      <c r="BP248" s="111">
        <f>$F248*'INTERNAL PARAMETERS-2'!AA248*(1-VLOOKUP(AB$4,'INTERNAL PARAMETERS-1'!$B$5:$J$44,4, FALSE))</f>
        <v>0</v>
      </c>
      <c r="BQ248" s="111">
        <f>$F248*'INTERNAL PARAMETERS-2'!AB248*(1-VLOOKUP(AC$4,'INTERNAL PARAMETERS-1'!$B$5:$J$44,4, FALSE))</f>
        <v>0</v>
      </c>
      <c r="BR248" s="111">
        <f>$F248*'INTERNAL PARAMETERS-2'!AC248*(1-VLOOKUP(AD$4,'INTERNAL PARAMETERS-1'!$B$5:$J$44,4, FALSE))</f>
        <v>0</v>
      </c>
      <c r="BS248" s="111">
        <f>$F248*'INTERNAL PARAMETERS-2'!AD248*(1-VLOOKUP(AE$4,'INTERNAL PARAMETERS-1'!$B$5:$J$44,4, FALSE))</f>
        <v>0</v>
      </c>
      <c r="BT248" s="111">
        <f>$F248*'INTERNAL PARAMETERS-2'!AE248*(1-VLOOKUP(AF$4,'INTERNAL PARAMETERS-1'!$B$5:$J$44,4, FALSE))</f>
        <v>0</v>
      </c>
      <c r="BU248" s="111">
        <f>$F248*'INTERNAL PARAMETERS-2'!AF248*(1-VLOOKUP(AG$4,'INTERNAL PARAMETERS-1'!$B$5:$J$44,4, FALSE))</f>
        <v>0</v>
      </c>
      <c r="BV248" s="111">
        <f>$F248*'INTERNAL PARAMETERS-2'!AG248*(1-VLOOKUP(AH$4,'INTERNAL PARAMETERS-1'!$B$5:$J$44,4, FALSE))</f>
        <v>0</v>
      </c>
      <c r="BW248" s="111">
        <f>$F248*'INTERNAL PARAMETERS-2'!AH248*(1-VLOOKUP(AI$4,'INTERNAL PARAMETERS-1'!$B$5:$J$44,4, FALSE))</f>
        <v>0</v>
      </c>
      <c r="BX248" s="111">
        <f>$F248*'INTERNAL PARAMETERS-2'!AI248*(1-VLOOKUP(AJ$4,'INTERNAL PARAMETERS-1'!$B$5:$J$44,4, FALSE))</f>
        <v>0</v>
      </c>
      <c r="BY248" s="111">
        <f>$F248*'INTERNAL PARAMETERS-2'!AJ248*(1-VLOOKUP(AK$4,'INTERNAL PARAMETERS-1'!$B$5:$J$44,4, FALSE))</f>
        <v>0</v>
      </c>
      <c r="BZ248" s="111">
        <f>$F248*'INTERNAL PARAMETERS-2'!AK248*(1-VLOOKUP(AL$4,'INTERNAL PARAMETERS-1'!$B$5:$J$44,4, FALSE))</f>
        <v>0</v>
      </c>
      <c r="CA248" s="111">
        <f>$F248*'INTERNAL PARAMETERS-2'!AL248*(1-VLOOKUP(AM$4,'INTERNAL PARAMETERS-1'!$B$5:$J$44,4, FALSE))</f>
        <v>0</v>
      </c>
      <c r="CB248" s="111">
        <f>$F248*'INTERNAL PARAMETERS-2'!AM248*(1-VLOOKUP(AN$4,'INTERNAL PARAMETERS-1'!$B$5:$J$44,4, FALSE))</f>
        <v>0</v>
      </c>
      <c r="CC248" s="111">
        <f>$F248*'INTERNAL PARAMETERS-2'!AN248*(1-VLOOKUP(AO$4,'INTERNAL PARAMETERS-1'!$B$5:$J$44,4, FALSE))</f>
        <v>0</v>
      </c>
      <c r="CD248" s="111">
        <f>$F248*'INTERNAL PARAMETERS-2'!AO248*(1-VLOOKUP(AP$4,'INTERNAL PARAMETERS-1'!$B$5:$J$44,4, FALSE))</f>
        <v>0</v>
      </c>
      <c r="CE248" s="111">
        <f>$F248*'INTERNAL PARAMETERS-2'!AP248*(1-VLOOKUP(AQ$4,'INTERNAL PARAMETERS-1'!$B$5:$J$44,4, FALSE))</f>
        <v>0</v>
      </c>
      <c r="CF248" s="111">
        <f>$F248*'INTERNAL PARAMETERS-2'!AQ248*(1-VLOOKUP(AR$4,'INTERNAL PARAMETERS-1'!$B$5:$J$44,4, FALSE))</f>
        <v>0</v>
      </c>
      <c r="CG248" s="111">
        <f>$F248*'INTERNAL PARAMETERS-2'!AR248*(1-VLOOKUP(AS$4,'INTERNAL PARAMETERS-1'!$B$5:$J$44,4, FALSE))</f>
        <v>0</v>
      </c>
      <c r="CH248" s="110">
        <f>$F248*'INTERNAL PARAMETERS-2'!AS248*(1-VLOOKUP(AT$4,'INTERNAL PARAMETERS-1'!$B$5:$J$44,4, FALSE))</f>
        <v>0</v>
      </c>
      <c r="CI248" s="109">
        <f t="shared" si="3"/>
        <v>0</v>
      </c>
    </row>
    <row r="249" spans="3:87" x14ac:dyDescent="0.5">
      <c r="C249" s="77" t="s">
        <v>22</v>
      </c>
      <c r="D249" s="76" t="s">
        <v>2</v>
      </c>
      <c r="E249" s="76" t="s">
        <v>10</v>
      </c>
      <c r="F249" s="113">
        <f>'INPUTS-Incidence'!E249</f>
        <v>0</v>
      </c>
      <c r="G249" s="112">
        <f>$F249*'INTERNAL PARAMETERS-2'!F249*VLOOKUP(G$4,'INTERNAL PARAMETERS-1'!$B$5:$J$44,4, FALSE)</f>
        <v>0</v>
      </c>
      <c r="H249" s="111">
        <f>$F249*'INTERNAL PARAMETERS-2'!G249*VLOOKUP(H$4,'INTERNAL PARAMETERS-1'!$B$5:$J$44,4, FALSE)</f>
        <v>0</v>
      </c>
      <c r="I249" s="111">
        <f>$F249*'INTERNAL PARAMETERS-2'!H249*VLOOKUP(I$4,'INTERNAL PARAMETERS-1'!$B$5:$J$44,4, FALSE)</f>
        <v>0</v>
      </c>
      <c r="J249" s="111">
        <f>$F249*'INTERNAL PARAMETERS-2'!I249*VLOOKUP(J$4,'INTERNAL PARAMETERS-1'!$B$5:$J$44,4, FALSE)</f>
        <v>0</v>
      </c>
      <c r="K249" s="111">
        <f>$F249*'INTERNAL PARAMETERS-2'!J249*VLOOKUP(K$4,'INTERNAL PARAMETERS-1'!$B$5:$J$44,4, FALSE)</f>
        <v>0</v>
      </c>
      <c r="L249" s="111">
        <f>$F249*'INTERNAL PARAMETERS-2'!K249*VLOOKUP(L$4,'INTERNAL PARAMETERS-1'!$B$5:$J$44,4, FALSE)</f>
        <v>0</v>
      </c>
      <c r="M249" s="111">
        <f>$F249*'INTERNAL PARAMETERS-2'!L249*VLOOKUP(M$4,'INTERNAL PARAMETERS-1'!$B$5:$J$44,4, FALSE)</f>
        <v>0</v>
      </c>
      <c r="N249" s="111">
        <f>$F249*'INTERNAL PARAMETERS-2'!M249*VLOOKUP(N$4,'INTERNAL PARAMETERS-1'!$B$5:$J$44,4, FALSE)</f>
        <v>0</v>
      </c>
      <c r="O249" s="111">
        <f>$F249*'INTERNAL PARAMETERS-2'!N249*VLOOKUP(O$4,'INTERNAL PARAMETERS-1'!$B$5:$J$44,4, FALSE)</f>
        <v>0</v>
      </c>
      <c r="P249" s="111">
        <f>$F249*'INTERNAL PARAMETERS-2'!O249*VLOOKUP(P$4,'INTERNAL PARAMETERS-1'!$B$5:$J$44,4, FALSE)</f>
        <v>0</v>
      </c>
      <c r="Q249" s="111">
        <f>$F249*'INTERNAL PARAMETERS-2'!P249*VLOOKUP(Q$4,'INTERNAL PARAMETERS-1'!$B$5:$J$44,4, FALSE)</f>
        <v>0</v>
      </c>
      <c r="R249" s="111">
        <f>$F249*'INTERNAL PARAMETERS-2'!Q249*VLOOKUP(R$4,'INTERNAL PARAMETERS-1'!$B$5:$J$44,4, FALSE)</f>
        <v>0</v>
      </c>
      <c r="S249" s="111">
        <f>$F249*'INTERNAL PARAMETERS-2'!R249*VLOOKUP(S$4,'INTERNAL PARAMETERS-1'!$B$5:$J$44,4, FALSE)</f>
        <v>0</v>
      </c>
      <c r="T249" s="111">
        <f>$F249*'INTERNAL PARAMETERS-2'!S249*VLOOKUP(T$4,'INTERNAL PARAMETERS-1'!$B$5:$J$44,4, FALSE)</f>
        <v>0</v>
      </c>
      <c r="U249" s="111">
        <f>$F249*'INTERNAL PARAMETERS-2'!T249*VLOOKUP(U$4,'INTERNAL PARAMETERS-1'!$B$5:$J$44,4, FALSE)</f>
        <v>0</v>
      </c>
      <c r="V249" s="111">
        <f>$F249*'INTERNAL PARAMETERS-2'!U249*VLOOKUP(V$4,'INTERNAL PARAMETERS-1'!$B$5:$J$44,4, FALSE)</f>
        <v>0</v>
      </c>
      <c r="W249" s="111">
        <f>$F249*'INTERNAL PARAMETERS-2'!V249*VLOOKUP(W$4,'INTERNAL PARAMETERS-1'!$B$5:$J$44,4, FALSE)</f>
        <v>0</v>
      </c>
      <c r="X249" s="111">
        <f>$F249*'INTERNAL PARAMETERS-2'!W249*VLOOKUP(X$4,'INTERNAL PARAMETERS-1'!$B$5:$J$44,4, FALSE)</f>
        <v>0</v>
      </c>
      <c r="Y249" s="111">
        <f>$F249*'INTERNAL PARAMETERS-2'!X249*VLOOKUP(Y$4,'INTERNAL PARAMETERS-1'!$B$5:$J$44,4, FALSE)</f>
        <v>0</v>
      </c>
      <c r="Z249" s="111">
        <f>$F249*'INTERNAL PARAMETERS-2'!Y249*VLOOKUP(Z$4,'INTERNAL PARAMETERS-1'!$B$5:$J$44,4, FALSE)</f>
        <v>0</v>
      </c>
      <c r="AA249" s="111">
        <f>$F249*'INTERNAL PARAMETERS-2'!Z249*VLOOKUP(AA$4,'INTERNAL PARAMETERS-1'!$B$5:$J$44,4, FALSE)</f>
        <v>0</v>
      </c>
      <c r="AB249" s="111">
        <f>$F249*'INTERNAL PARAMETERS-2'!AA249*VLOOKUP(AB$4,'INTERNAL PARAMETERS-1'!$B$5:$J$44,4, FALSE)</f>
        <v>0</v>
      </c>
      <c r="AC249" s="111">
        <f>$F249*'INTERNAL PARAMETERS-2'!AB249*VLOOKUP(AC$4,'INTERNAL PARAMETERS-1'!$B$5:$J$44,4, FALSE)</f>
        <v>0</v>
      </c>
      <c r="AD249" s="111">
        <f>$F249*'INTERNAL PARAMETERS-2'!AC249*VLOOKUP(AD$4,'INTERNAL PARAMETERS-1'!$B$5:$J$44,4, FALSE)</f>
        <v>0</v>
      </c>
      <c r="AE249" s="111">
        <f>$F249*'INTERNAL PARAMETERS-2'!AD249*VLOOKUP(AE$4,'INTERNAL PARAMETERS-1'!$B$5:$J$44,4, FALSE)</f>
        <v>0</v>
      </c>
      <c r="AF249" s="111">
        <f>$F249*'INTERNAL PARAMETERS-2'!AE249*VLOOKUP(AF$4,'INTERNAL PARAMETERS-1'!$B$5:$J$44,4, FALSE)</f>
        <v>0</v>
      </c>
      <c r="AG249" s="111">
        <f>$F249*'INTERNAL PARAMETERS-2'!AF249*VLOOKUP(AG$4,'INTERNAL PARAMETERS-1'!$B$5:$J$44,4, FALSE)</f>
        <v>0</v>
      </c>
      <c r="AH249" s="111">
        <f>$F249*'INTERNAL PARAMETERS-2'!AG249*VLOOKUP(AH$4,'INTERNAL PARAMETERS-1'!$B$5:$J$44,4, FALSE)</f>
        <v>0</v>
      </c>
      <c r="AI249" s="111">
        <f>$F249*'INTERNAL PARAMETERS-2'!AH249*VLOOKUP(AI$4,'INTERNAL PARAMETERS-1'!$B$5:$J$44,4, FALSE)</f>
        <v>0</v>
      </c>
      <c r="AJ249" s="111">
        <f>$F249*'INTERNAL PARAMETERS-2'!AI249*VLOOKUP(AJ$4,'INTERNAL PARAMETERS-1'!$B$5:$J$44,4, FALSE)</f>
        <v>0</v>
      </c>
      <c r="AK249" s="111">
        <f>$F249*'INTERNAL PARAMETERS-2'!AJ249*VLOOKUP(AK$4,'INTERNAL PARAMETERS-1'!$B$5:$J$44,4, FALSE)</f>
        <v>0</v>
      </c>
      <c r="AL249" s="111">
        <f>$F249*'INTERNAL PARAMETERS-2'!AK249*VLOOKUP(AL$4,'INTERNAL PARAMETERS-1'!$B$5:$J$44,4, FALSE)</f>
        <v>0</v>
      </c>
      <c r="AM249" s="111">
        <f>$F249*'INTERNAL PARAMETERS-2'!AL249*VLOOKUP(AM$4,'INTERNAL PARAMETERS-1'!$B$5:$J$44,4, FALSE)</f>
        <v>0</v>
      </c>
      <c r="AN249" s="111">
        <f>$F249*'INTERNAL PARAMETERS-2'!AM249*VLOOKUP(AN$4,'INTERNAL PARAMETERS-1'!$B$5:$J$44,4, FALSE)</f>
        <v>0</v>
      </c>
      <c r="AO249" s="111">
        <f>$F249*'INTERNAL PARAMETERS-2'!AN249*VLOOKUP(AO$4,'INTERNAL PARAMETERS-1'!$B$5:$J$44,4, FALSE)</f>
        <v>0</v>
      </c>
      <c r="AP249" s="111">
        <f>$F249*'INTERNAL PARAMETERS-2'!AO249*VLOOKUP(AP$4,'INTERNAL PARAMETERS-1'!$B$5:$J$44,4, FALSE)</f>
        <v>0</v>
      </c>
      <c r="AQ249" s="111">
        <f>$F249*'INTERNAL PARAMETERS-2'!AP249*VLOOKUP(AQ$4,'INTERNAL PARAMETERS-1'!$B$5:$J$44,4, FALSE)</f>
        <v>0</v>
      </c>
      <c r="AR249" s="111">
        <f>$F249*'INTERNAL PARAMETERS-2'!AQ249*VLOOKUP(AR$4,'INTERNAL PARAMETERS-1'!$B$5:$J$44,4, FALSE)</f>
        <v>0</v>
      </c>
      <c r="AS249" s="111">
        <f>$F249*'INTERNAL PARAMETERS-2'!AR249*VLOOKUP(AS$4,'INTERNAL PARAMETERS-1'!$B$5:$J$44,4, FALSE)</f>
        <v>0</v>
      </c>
      <c r="AT249" s="110">
        <f>$F249*'INTERNAL PARAMETERS-2'!AS249*VLOOKUP(AT$4,'INTERNAL PARAMETERS-1'!$B$5:$J$44,4, FALSE)</f>
        <v>0</v>
      </c>
      <c r="AU249" s="112">
        <f>$F249*'INTERNAL PARAMETERS-2'!F249*(1-VLOOKUP(G$4,'INTERNAL PARAMETERS-1'!$B$5:$J$44,4, FALSE))</f>
        <v>0</v>
      </c>
      <c r="AV249" s="111">
        <f>$F249*'INTERNAL PARAMETERS-2'!G249*(1-VLOOKUP(H$4,'INTERNAL PARAMETERS-1'!$B$5:$J$44,4, FALSE))</f>
        <v>0</v>
      </c>
      <c r="AW249" s="111">
        <f>$F249*'INTERNAL PARAMETERS-2'!H249*(1-VLOOKUP(I$4,'INTERNAL PARAMETERS-1'!$B$5:$J$44,4, FALSE))</f>
        <v>0</v>
      </c>
      <c r="AX249" s="111">
        <f>$F249*'INTERNAL PARAMETERS-2'!I249*(1-VLOOKUP(J$4,'INTERNAL PARAMETERS-1'!$B$5:$J$44,4, FALSE))</f>
        <v>0</v>
      </c>
      <c r="AY249" s="111">
        <f>$F249*'INTERNAL PARAMETERS-2'!J249*(1-VLOOKUP(K$4,'INTERNAL PARAMETERS-1'!$B$5:$J$44,4, FALSE))</f>
        <v>0</v>
      </c>
      <c r="AZ249" s="111">
        <f>$F249*'INTERNAL PARAMETERS-2'!K249*(1-VLOOKUP(L$4,'INTERNAL PARAMETERS-1'!$B$5:$J$44,4, FALSE))</f>
        <v>0</v>
      </c>
      <c r="BA249" s="111">
        <f>$F249*'INTERNAL PARAMETERS-2'!L249*(1-VLOOKUP(M$4,'INTERNAL PARAMETERS-1'!$B$5:$J$44,4, FALSE))</f>
        <v>0</v>
      </c>
      <c r="BB249" s="111">
        <f>$F249*'INTERNAL PARAMETERS-2'!M249*(1-VLOOKUP(N$4,'INTERNAL PARAMETERS-1'!$B$5:$J$44,4, FALSE))</f>
        <v>0</v>
      </c>
      <c r="BC249" s="111">
        <f>$F249*'INTERNAL PARAMETERS-2'!N249*(1-VLOOKUP(O$4,'INTERNAL PARAMETERS-1'!$B$5:$J$44,4, FALSE))</f>
        <v>0</v>
      </c>
      <c r="BD249" s="111">
        <f>$F249*'INTERNAL PARAMETERS-2'!O249*(1-VLOOKUP(P$4,'INTERNAL PARAMETERS-1'!$B$5:$J$44,4, FALSE))</f>
        <v>0</v>
      </c>
      <c r="BE249" s="111">
        <f>$F249*'INTERNAL PARAMETERS-2'!P249*(1-VLOOKUP(Q$4,'INTERNAL PARAMETERS-1'!$B$5:$J$44,4, FALSE))</f>
        <v>0</v>
      </c>
      <c r="BF249" s="111">
        <f>$F249*'INTERNAL PARAMETERS-2'!Q249*(1-VLOOKUP(R$4,'INTERNAL PARAMETERS-1'!$B$5:$J$44,4, FALSE))</f>
        <v>0</v>
      </c>
      <c r="BG249" s="111">
        <f>$F249*'INTERNAL PARAMETERS-2'!R249*(1-VLOOKUP(S$4,'INTERNAL PARAMETERS-1'!$B$5:$J$44,4, FALSE))</f>
        <v>0</v>
      </c>
      <c r="BH249" s="111">
        <f>$F249*'INTERNAL PARAMETERS-2'!S249*(1-VLOOKUP(T$4,'INTERNAL PARAMETERS-1'!$B$5:$J$44,4, FALSE))</f>
        <v>0</v>
      </c>
      <c r="BI249" s="111">
        <f>$F249*'INTERNAL PARAMETERS-2'!T249*(1-VLOOKUP(U$4,'INTERNAL PARAMETERS-1'!$B$5:$J$44,4, FALSE))</f>
        <v>0</v>
      </c>
      <c r="BJ249" s="111">
        <f>$F249*'INTERNAL PARAMETERS-2'!U249*(1-VLOOKUP(V$4,'INTERNAL PARAMETERS-1'!$B$5:$J$44,4, FALSE))</f>
        <v>0</v>
      </c>
      <c r="BK249" s="111">
        <f>$F249*'INTERNAL PARAMETERS-2'!V249*(1-VLOOKUP(W$4,'INTERNAL PARAMETERS-1'!$B$5:$J$44,4, FALSE))</f>
        <v>0</v>
      </c>
      <c r="BL249" s="111">
        <f>$F249*'INTERNAL PARAMETERS-2'!W249*(1-VLOOKUP(X$4,'INTERNAL PARAMETERS-1'!$B$5:$J$44,4, FALSE))</f>
        <v>0</v>
      </c>
      <c r="BM249" s="111">
        <f>$F249*'INTERNAL PARAMETERS-2'!X249*(1-VLOOKUP(Y$4,'INTERNAL PARAMETERS-1'!$B$5:$J$44,4, FALSE))</f>
        <v>0</v>
      </c>
      <c r="BN249" s="111">
        <f>$F249*'INTERNAL PARAMETERS-2'!Y249*(1-VLOOKUP(Z$4,'INTERNAL PARAMETERS-1'!$B$5:$J$44,4, FALSE))</f>
        <v>0</v>
      </c>
      <c r="BO249" s="111">
        <f>$F249*'INTERNAL PARAMETERS-2'!Z249*(1-VLOOKUP(AA$4,'INTERNAL PARAMETERS-1'!$B$5:$J$44,4, FALSE))</f>
        <v>0</v>
      </c>
      <c r="BP249" s="111">
        <f>$F249*'INTERNAL PARAMETERS-2'!AA249*(1-VLOOKUP(AB$4,'INTERNAL PARAMETERS-1'!$B$5:$J$44,4, FALSE))</f>
        <v>0</v>
      </c>
      <c r="BQ249" s="111">
        <f>$F249*'INTERNAL PARAMETERS-2'!AB249*(1-VLOOKUP(AC$4,'INTERNAL PARAMETERS-1'!$B$5:$J$44,4, FALSE))</f>
        <v>0</v>
      </c>
      <c r="BR249" s="111">
        <f>$F249*'INTERNAL PARAMETERS-2'!AC249*(1-VLOOKUP(AD$4,'INTERNAL PARAMETERS-1'!$B$5:$J$44,4, FALSE))</f>
        <v>0</v>
      </c>
      <c r="BS249" s="111">
        <f>$F249*'INTERNAL PARAMETERS-2'!AD249*(1-VLOOKUP(AE$4,'INTERNAL PARAMETERS-1'!$B$5:$J$44,4, FALSE))</f>
        <v>0</v>
      </c>
      <c r="BT249" s="111">
        <f>$F249*'INTERNAL PARAMETERS-2'!AE249*(1-VLOOKUP(AF$4,'INTERNAL PARAMETERS-1'!$B$5:$J$44,4, FALSE))</f>
        <v>0</v>
      </c>
      <c r="BU249" s="111">
        <f>$F249*'INTERNAL PARAMETERS-2'!AF249*(1-VLOOKUP(AG$4,'INTERNAL PARAMETERS-1'!$B$5:$J$44,4, FALSE))</f>
        <v>0</v>
      </c>
      <c r="BV249" s="111">
        <f>$F249*'INTERNAL PARAMETERS-2'!AG249*(1-VLOOKUP(AH$4,'INTERNAL PARAMETERS-1'!$B$5:$J$44,4, FALSE))</f>
        <v>0</v>
      </c>
      <c r="BW249" s="111">
        <f>$F249*'INTERNAL PARAMETERS-2'!AH249*(1-VLOOKUP(AI$4,'INTERNAL PARAMETERS-1'!$B$5:$J$44,4, FALSE))</f>
        <v>0</v>
      </c>
      <c r="BX249" s="111">
        <f>$F249*'INTERNAL PARAMETERS-2'!AI249*(1-VLOOKUP(AJ$4,'INTERNAL PARAMETERS-1'!$B$5:$J$44,4, FALSE))</f>
        <v>0</v>
      </c>
      <c r="BY249" s="111">
        <f>$F249*'INTERNAL PARAMETERS-2'!AJ249*(1-VLOOKUP(AK$4,'INTERNAL PARAMETERS-1'!$B$5:$J$44,4, FALSE))</f>
        <v>0</v>
      </c>
      <c r="BZ249" s="111">
        <f>$F249*'INTERNAL PARAMETERS-2'!AK249*(1-VLOOKUP(AL$4,'INTERNAL PARAMETERS-1'!$B$5:$J$44,4, FALSE))</f>
        <v>0</v>
      </c>
      <c r="CA249" s="111">
        <f>$F249*'INTERNAL PARAMETERS-2'!AL249*(1-VLOOKUP(AM$4,'INTERNAL PARAMETERS-1'!$B$5:$J$44,4, FALSE))</f>
        <v>0</v>
      </c>
      <c r="CB249" s="111">
        <f>$F249*'INTERNAL PARAMETERS-2'!AM249*(1-VLOOKUP(AN$4,'INTERNAL PARAMETERS-1'!$B$5:$J$44,4, FALSE))</f>
        <v>0</v>
      </c>
      <c r="CC249" s="111">
        <f>$F249*'INTERNAL PARAMETERS-2'!AN249*(1-VLOOKUP(AO$4,'INTERNAL PARAMETERS-1'!$B$5:$J$44,4, FALSE))</f>
        <v>0</v>
      </c>
      <c r="CD249" s="111">
        <f>$F249*'INTERNAL PARAMETERS-2'!AO249*(1-VLOOKUP(AP$4,'INTERNAL PARAMETERS-1'!$B$5:$J$44,4, FALSE))</f>
        <v>0</v>
      </c>
      <c r="CE249" s="111">
        <f>$F249*'INTERNAL PARAMETERS-2'!AP249*(1-VLOOKUP(AQ$4,'INTERNAL PARAMETERS-1'!$B$5:$J$44,4, FALSE))</f>
        <v>0</v>
      </c>
      <c r="CF249" s="111">
        <f>$F249*'INTERNAL PARAMETERS-2'!AQ249*(1-VLOOKUP(AR$4,'INTERNAL PARAMETERS-1'!$B$5:$J$44,4, FALSE))</f>
        <v>0</v>
      </c>
      <c r="CG249" s="111">
        <f>$F249*'INTERNAL PARAMETERS-2'!AR249*(1-VLOOKUP(AS$4,'INTERNAL PARAMETERS-1'!$B$5:$J$44,4, FALSE))</f>
        <v>0</v>
      </c>
      <c r="CH249" s="110">
        <f>$F249*'INTERNAL PARAMETERS-2'!AS249*(1-VLOOKUP(AT$4,'INTERNAL PARAMETERS-1'!$B$5:$J$44,4, FALSE))</f>
        <v>0</v>
      </c>
      <c r="CI249" s="109">
        <f t="shared" si="3"/>
        <v>0</v>
      </c>
    </row>
    <row r="250" spans="3:87" x14ac:dyDescent="0.5">
      <c r="C250" s="77" t="s">
        <v>22</v>
      </c>
      <c r="D250" s="76" t="s">
        <v>2</v>
      </c>
      <c r="E250" s="76" t="s">
        <v>9</v>
      </c>
      <c r="F250" s="113">
        <f>'INPUTS-Incidence'!E250</f>
        <v>0</v>
      </c>
      <c r="G250" s="112">
        <f>$F250*'INTERNAL PARAMETERS-2'!F250*VLOOKUP(G$4,'INTERNAL PARAMETERS-1'!$B$5:$J$44,4, FALSE)</f>
        <v>0</v>
      </c>
      <c r="H250" s="111">
        <f>$F250*'INTERNAL PARAMETERS-2'!G250*VLOOKUP(H$4,'INTERNAL PARAMETERS-1'!$B$5:$J$44,4, FALSE)</f>
        <v>0</v>
      </c>
      <c r="I250" s="111">
        <f>$F250*'INTERNAL PARAMETERS-2'!H250*VLOOKUP(I$4,'INTERNAL PARAMETERS-1'!$B$5:$J$44,4, FALSE)</f>
        <v>0</v>
      </c>
      <c r="J250" s="111">
        <f>$F250*'INTERNAL PARAMETERS-2'!I250*VLOOKUP(J$4,'INTERNAL PARAMETERS-1'!$B$5:$J$44,4, FALSE)</f>
        <v>0</v>
      </c>
      <c r="K250" s="111">
        <f>$F250*'INTERNAL PARAMETERS-2'!J250*VLOOKUP(K$4,'INTERNAL PARAMETERS-1'!$B$5:$J$44,4, FALSE)</f>
        <v>0</v>
      </c>
      <c r="L250" s="111">
        <f>$F250*'INTERNAL PARAMETERS-2'!K250*VLOOKUP(L$4,'INTERNAL PARAMETERS-1'!$B$5:$J$44,4, FALSE)</f>
        <v>0</v>
      </c>
      <c r="M250" s="111">
        <f>$F250*'INTERNAL PARAMETERS-2'!L250*VLOOKUP(M$4,'INTERNAL PARAMETERS-1'!$B$5:$J$44,4, FALSE)</f>
        <v>0</v>
      </c>
      <c r="N250" s="111">
        <f>$F250*'INTERNAL PARAMETERS-2'!M250*VLOOKUP(N$4,'INTERNAL PARAMETERS-1'!$B$5:$J$44,4, FALSE)</f>
        <v>0</v>
      </c>
      <c r="O250" s="111">
        <f>$F250*'INTERNAL PARAMETERS-2'!N250*VLOOKUP(O$4,'INTERNAL PARAMETERS-1'!$B$5:$J$44,4, FALSE)</f>
        <v>0</v>
      </c>
      <c r="P250" s="111">
        <f>$F250*'INTERNAL PARAMETERS-2'!O250*VLOOKUP(P$4,'INTERNAL PARAMETERS-1'!$B$5:$J$44,4, FALSE)</f>
        <v>0</v>
      </c>
      <c r="Q250" s="111">
        <f>$F250*'INTERNAL PARAMETERS-2'!P250*VLOOKUP(Q$4,'INTERNAL PARAMETERS-1'!$B$5:$J$44,4, FALSE)</f>
        <v>0</v>
      </c>
      <c r="R250" s="111">
        <f>$F250*'INTERNAL PARAMETERS-2'!Q250*VLOOKUP(R$4,'INTERNAL PARAMETERS-1'!$B$5:$J$44,4, FALSE)</f>
        <v>0</v>
      </c>
      <c r="S250" s="111">
        <f>$F250*'INTERNAL PARAMETERS-2'!R250*VLOOKUP(S$4,'INTERNAL PARAMETERS-1'!$B$5:$J$44,4, FALSE)</f>
        <v>0</v>
      </c>
      <c r="T250" s="111">
        <f>$F250*'INTERNAL PARAMETERS-2'!S250*VLOOKUP(T$4,'INTERNAL PARAMETERS-1'!$B$5:$J$44,4, FALSE)</f>
        <v>0</v>
      </c>
      <c r="U250" s="111">
        <f>$F250*'INTERNAL PARAMETERS-2'!T250*VLOOKUP(U$4,'INTERNAL PARAMETERS-1'!$B$5:$J$44,4, FALSE)</f>
        <v>0</v>
      </c>
      <c r="V250" s="111">
        <f>$F250*'INTERNAL PARAMETERS-2'!U250*VLOOKUP(V$4,'INTERNAL PARAMETERS-1'!$B$5:$J$44,4, FALSE)</f>
        <v>0</v>
      </c>
      <c r="W250" s="111">
        <f>$F250*'INTERNAL PARAMETERS-2'!V250*VLOOKUP(W$4,'INTERNAL PARAMETERS-1'!$B$5:$J$44,4, FALSE)</f>
        <v>0</v>
      </c>
      <c r="X250" s="111">
        <f>$F250*'INTERNAL PARAMETERS-2'!W250*VLOOKUP(X$4,'INTERNAL PARAMETERS-1'!$B$5:$J$44,4, FALSE)</f>
        <v>0</v>
      </c>
      <c r="Y250" s="111">
        <f>$F250*'INTERNAL PARAMETERS-2'!X250*VLOOKUP(Y$4,'INTERNAL PARAMETERS-1'!$B$5:$J$44,4, FALSE)</f>
        <v>0</v>
      </c>
      <c r="Z250" s="111">
        <f>$F250*'INTERNAL PARAMETERS-2'!Y250*VLOOKUP(Z$4,'INTERNAL PARAMETERS-1'!$B$5:$J$44,4, FALSE)</f>
        <v>0</v>
      </c>
      <c r="AA250" s="111">
        <f>$F250*'INTERNAL PARAMETERS-2'!Z250*VLOOKUP(AA$4,'INTERNAL PARAMETERS-1'!$B$5:$J$44,4, FALSE)</f>
        <v>0</v>
      </c>
      <c r="AB250" s="111">
        <f>$F250*'INTERNAL PARAMETERS-2'!AA250*VLOOKUP(AB$4,'INTERNAL PARAMETERS-1'!$B$5:$J$44,4, FALSE)</f>
        <v>0</v>
      </c>
      <c r="AC250" s="111">
        <f>$F250*'INTERNAL PARAMETERS-2'!AB250*VLOOKUP(AC$4,'INTERNAL PARAMETERS-1'!$B$5:$J$44,4, FALSE)</f>
        <v>0</v>
      </c>
      <c r="AD250" s="111">
        <f>$F250*'INTERNAL PARAMETERS-2'!AC250*VLOOKUP(AD$4,'INTERNAL PARAMETERS-1'!$B$5:$J$44,4, FALSE)</f>
        <v>0</v>
      </c>
      <c r="AE250" s="111">
        <f>$F250*'INTERNAL PARAMETERS-2'!AD250*VLOOKUP(AE$4,'INTERNAL PARAMETERS-1'!$B$5:$J$44,4, FALSE)</f>
        <v>0</v>
      </c>
      <c r="AF250" s="111">
        <f>$F250*'INTERNAL PARAMETERS-2'!AE250*VLOOKUP(AF$4,'INTERNAL PARAMETERS-1'!$B$5:$J$44,4, FALSE)</f>
        <v>0</v>
      </c>
      <c r="AG250" s="111">
        <f>$F250*'INTERNAL PARAMETERS-2'!AF250*VLOOKUP(AG$4,'INTERNAL PARAMETERS-1'!$B$5:$J$44,4, FALSE)</f>
        <v>0</v>
      </c>
      <c r="AH250" s="111">
        <f>$F250*'INTERNAL PARAMETERS-2'!AG250*VLOOKUP(AH$4,'INTERNAL PARAMETERS-1'!$B$5:$J$44,4, FALSE)</f>
        <v>0</v>
      </c>
      <c r="AI250" s="111">
        <f>$F250*'INTERNAL PARAMETERS-2'!AH250*VLOOKUP(AI$4,'INTERNAL PARAMETERS-1'!$B$5:$J$44,4, FALSE)</f>
        <v>0</v>
      </c>
      <c r="AJ250" s="111">
        <f>$F250*'INTERNAL PARAMETERS-2'!AI250*VLOOKUP(AJ$4,'INTERNAL PARAMETERS-1'!$B$5:$J$44,4, FALSE)</f>
        <v>0</v>
      </c>
      <c r="AK250" s="111">
        <f>$F250*'INTERNAL PARAMETERS-2'!AJ250*VLOOKUP(AK$4,'INTERNAL PARAMETERS-1'!$B$5:$J$44,4, FALSE)</f>
        <v>0</v>
      </c>
      <c r="AL250" s="111">
        <f>$F250*'INTERNAL PARAMETERS-2'!AK250*VLOOKUP(AL$4,'INTERNAL PARAMETERS-1'!$B$5:$J$44,4, FALSE)</f>
        <v>0</v>
      </c>
      <c r="AM250" s="111">
        <f>$F250*'INTERNAL PARAMETERS-2'!AL250*VLOOKUP(AM$4,'INTERNAL PARAMETERS-1'!$B$5:$J$44,4, FALSE)</f>
        <v>0</v>
      </c>
      <c r="AN250" s="111">
        <f>$F250*'INTERNAL PARAMETERS-2'!AM250*VLOOKUP(AN$4,'INTERNAL PARAMETERS-1'!$B$5:$J$44,4, FALSE)</f>
        <v>0</v>
      </c>
      <c r="AO250" s="111">
        <f>$F250*'INTERNAL PARAMETERS-2'!AN250*VLOOKUP(AO$4,'INTERNAL PARAMETERS-1'!$B$5:$J$44,4, FALSE)</f>
        <v>0</v>
      </c>
      <c r="AP250" s="111">
        <f>$F250*'INTERNAL PARAMETERS-2'!AO250*VLOOKUP(AP$4,'INTERNAL PARAMETERS-1'!$B$5:$J$44,4, FALSE)</f>
        <v>0</v>
      </c>
      <c r="AQ250" s="111">
        <f>$F250*'INTERNAL PARAMETERS-2'!AP250*VLOOKUP(AQ$4,'INTERNAL PARAMETERS-1'!$B$5:$J$44,4, FALSE)</f>
        <v>0</v>
      </c>
      <c r="AR250" s="111">
        <f>$F250*'INTERNAL PARAMETERS-2'!AQ250*VLOOKUP(AR$4,'INTERNAL PARAMETERS-1'!$B$5:$J$44,4, FALSE)</f>
        <v>0</v>
      </c>
      <c r="AS250" s="111">
        <f>$F250*'INTERNAL PARAMETERS-2'!AR250*VLOOKUP(AS$4,'INTERNAL PARAMETERS-1'!$B$5:$J$44,4, FALSE)</f>
        <v>0</v>
      </c>
      <c r="AT250" s="110">
        <f>$F250*'INTERNAL PARAMETERS-2'!AS250*VLOOKUP(AT$4,'INTERNAL PARAMETERS-1'!$B$5:$J$44,4, FALSE)</f>
        <v>0</v>
      </c>
      <c r="AU250" s="112">
        <f>$F250*'INTERNAL PARAMETERS-2'!F250*(1-VLOOKUP(G$4,'INTERNAL PARAMETERS-1'!$B$5:$J$44,4, FALSE))</f>
        <v>0</v>
      </c>
      <c r="AV250" s="111">
        <f>$F250*'INTERNAL PARAMETERS-2'!G250*(1-VLOOKUP(H$4,'INTERNAL PARAMETERS-1'!$B$5:$J$44,4, FALSE))</f>
        <v>0</v>
      </c>
      <c r="AW250" s="111">
        <f>$F250*'INTERNAL PARAMETERS-2'!H250*(1-VLOOKUP(I$4,'INTERNAL PARAMETERS-1'!$B$5:$J$44,4, FALSE))</f>
        <v>0</v>
      </c>
      <c r="AX250" s="111">
        <f>$F250*'INTERNAL PARAMETERS-2'!I250*(1-VLOOKUP(J$4,'INTERNAL PARAMETERS-1'!$B$5:$J$44,4, FALSE))</f>
        <v>0</v>
      </c>
      <c r="AY250" s="111">
        <f>$F250*'INTERNAL PARAMETERS-2'!J250*(1-VLOOKUP(K$4,'INTERNAL PARAMETERS-1'!$B$5:$J$44,4, FALSE))</f>
        <v>0</v>
      </c>
      <c r="AZ250" s="111">
        <f>$F250*'INTERNAL PARAMETERS-2'!K250*(1-VLOOKUP(L$4,'INTERNAL PARAMETERS-1'!$B$5:$J$44,4, FALSE))</f>
        <v>0</v>
      </c>
      <c r="BA250" s="111">
        <f>$F250*'INTERNAL PARAMETERS-2'!L250*(1-VLOOKUP(M$4,'INTERNAL PARAMETERS-1'!$B$5:$J$44,4, FALSE))</f>
        <v>0</v>
      </c>
      <c r="BB250" s="111">
        <f>$F250*'INTERNAL PARAMETERS-2'!M250*(1-VLOOKUP(N$4,'INTERNAL PARAMETERS-1'!$B$5:$J$44,4, FALSE))</f>
        <v>0</v>
      </c>
      <c r="BC250" s="111">
        <f>$F250*'INTERNAL PARAMETERS-2'!N250*(1-VLOOKUP(O$4,'INTERNAL PARAMETERS-1'!$B$5:$J$44,4, FALSE))</f>
        <v>0</v>
      </c>
      <c r="BD250" s="111">
        <f>$F250*'INTERNAL PARAMETERS-2'!O250*(1-VLOOKUP(P$4,'INTERNAL PARAMETERS-1'!$B$5:$J$44,4, FALSE))</f>
        <v>0</v>
      </c>
      <c r="BE250" s="111">
        <f>$F250*'INTERNAL PARAMETERS-2'!P250*(1-VLOOKUP(Q$4,'INTERNAL PARAMETERS-1'!$B$5:$J$44,4, FALSE))</f>
        <v>0</v>
      </c>
      <c r="BF250" s="111">
        <f>$F250*'INTERNAL PARAMETERS-2'!Q250*(1-VLOOKUP(R$4,'INTERNAL PARAMETERS-1'!$B$5:$J$44,4, FALSE))</f>
        <v>0</v>
      </c>
      <c r="BG250" s="111">
        <f>$F250*'INTERNAL PARAMETERS-2'!R250*(1-VLOOKUP(S$4,'INTERNAL PARAMETERS-1'!$B$5:$J$44,4, FALSE))</f>
        <v>0</v>
      </c>
      <c r="BH250" s="111">
        <f>$F250*'INTERNAL PARAMETERS-2'!S250*(1-VLOOKUP(T$4,'INTERNAL PARAMETERS-1'!$B$5:$J$44,4, FALSE))</f>
        <v>0</v>
      </c>
      <c r="BI250" s="111">
        <f>$F250*'INTERNAL PARAMETERS-2'!T250*(1-VLOOKUP(U$4,'INTERNAL PARAMETERS-1'!$B$5:$J$44,4, FALSE))</f>
        <v>0</v>
      </c>
      <c r="BJ250" s="111">
        <f>$F250*'INTERNAL PARAMETERS-2'!U250*(1-VLOOKUP(V$4,'INTERNAL PARAMETERS-1'!$B$5:$J$44,4, FALSE))</f>
        <v>0</v>
      </c>
      <c r="BK250" s="111">
        <f>$F250*'INTERNAL PARAMETERS-2'!V250*(1-VLOOKUP(W$4,'INTERNAL PARAMETERS-1'!$B$5:$J$44,4, FALSE))</f>
        <v>0</v>
      </c>
      <c r="BL250" s="111">
        <f>$F250*'INTERNAL PARAMETERS-2'!W250*(1-VLOOKUP(X$4,'INTERNAL PARAMETERS-1'!$B$5:$J$44,4, FALSE))</f>
        <v>0</v>
      </c>
      <c r="BM250" s="111">
        <f>$F250*'INTERNAL PARAMETERS-2'!X250*(1-VLOOKUP(Y$4,'INTERNAL PARAMETERS-1'!$B$5:$J$44,4, FALSE))</f>
        <v>0</v>
      </c>
      <c r="BN250" s="111">
        <f>$F250*'INTERNAL PARAMETERS-2'!Y250*(1-VLOOKUP(Z$4,'INTERNAL PARAMETERS-1'!$B$5:$J$44,4, FALSE))</f>
        <v>0</v>
      </c>
      <c r="BO250" s="111">
        <f>$F250*'INTERNAL PARAMETERS-2'!Z250*(1-VLOOKUP(AA$4,'INTERNAL PARAMETERS-1'!$B$5:$J$44,4, FALSE))</f>
        <v>0</v>
      </c>
      <c r="BP250" s="111">
        <f>$F250*'INTERNAL PARAMETERS-2'!AA250*(1-VLOOKUP(AB$4,'INTERNAL PARAMETERS-1'!$B$5:$J$44,4, FALSE))</f>
        <v>0</v>
      </c>
      <c r="BQ250" s="111">
        <f>$F250*'INTERNAL PARAMETERS-2'!AB250*(1-VLOOKUP(AC$4,'INTERNAL PARAMETERS-1'!$B$5:$J$44,4, FALSE))</f>
        <v>0</v>
      </c>
      <c r="BR250" s="111">
        <f>$F250*'INTERNAL PARAMETERS-2'!AC250*(1-VLOOKUP(AD$4,'INTERNAL PARAMETERS-1'!$B$5:$J$44,4, FALSE))</f>
        <v>0</v>
      </c>
      <c r="BS250" s="111">
        <f>$F250*'INTERNAL PARAMETERS-2'!AD250*(1-VLOOKUP(AE$4,'INTERNAL PARAMETERS-1'!$B$5:$J$44,4, FALSE))</f>
        <v>0</v>
      </c>
      <c r="BT250" s="111">
        <f>$F250*'INTERNAL PARAMETERS-2'!AE250*(1-VLOOKUP(AF$4,'INTERNAL PARAMETERS-1'!$B$5:$J$44,4, FALSE))</f>
        <v>0</v>
      </c>
      <c r="BU250" s="111">
        <f>$F250*'INTERNAL PARAMETERS-2'!AF250*(1-VLOOKUP(AG$4,'INTERNAL PARAMETERS-1'!$B$5:$J$44,4, FALSE))</f>
        <v>0</v>
      </c>
      <c r="BV250" s="111">
        <f>$F250*'INTERNAL PARAMETERS-2'!AG250*(1-VLOOKUP(AH$4,'INTERNAL PARAMETERS-1'!$B$5:$J$44,4, FALSE))</f>
        <v>0</v>
      </c>
      <c r="BW250" s="111">
        <f>$F250*'INTERNAL PARAMETERS-2'!AH250*(1-VLOOKUP(AI$4,'INTERNAL PARAMETERS-1'!$B$5:$J$44,4, FALSE))</f>
        <v>0</v>
      </c>
      <c r="BX250" s="111">
        <f>$F250*'INTERNAL PARAMETERS-2'!AI250*(1-VLOOKUP(AJ$4,'INTERNAL PARAMETERS-1'!$B$5:$J$44,4, FALSE))</f>
        <v>0</v>
      </c>
      <c r="BY250" s="111">
        <f>$F250*'INTERNAL PARAMETERS-2'!AJ250*(1-VLOOKUP(AK$4,'INTERNAL PARAMETERS-1'!$B$5:$J$44,4, FALSE))</f>
        <v>0</v>
      </c>
      <c r="BZ250" s="111">
        <f>$F250*'INTERNAL PARAMETERS-2'!AK250*(1-VLOOKUP(AL$4,'INTERNAL PARAMETERS-1'!$B$5:$J$44,4, FALSE))</f>
        <v>0</v>
      </c>
      <c r="CA250" s="111">
        <f>$F250*'INTERNAL PARAMETERS-2'!AL250*(1-VLOOKUP(AM$4,'INTERNAL PARAMETERS-1'!$B$5:$J$44,4, FALSE))</f>
        <v>0</v>
      </c>
      <c r="CB250" s="111">
        <f>$F250*'INTERNAL PARAMETERS-2'!AM250*(1-VLOOKUP(AN$4,'INTERNAL PARAMETERS-1'!$B$5:$J$44,4, FALSE))</f>
        <v>0</v>
      </c>
      <c r="CC250" s="111">
        <f>$F250*'INTERNAL PARAMETERS-2'!AN250*(1-VLOOKUP(AO$4,'INTERNAL PARAMETERS-1'!$B$5:$J$44,4, FALSE))</f>
        <v>0</v>
      </c>
      <c r="CD250" s="111">
        <f>$F250*'INTERNAL PARAMETERS-2'!AO250*(1-VLOOKUP(AP$4,'INTERNAL PARAMETERS-1'!$B$5:$J$44,4, FALSE))</f>
        <v>0</v>
      </c>
      <c r="CE250" s="111">
        <f>$F250*'INTERNAL PARAMETERS-2'!AP250*(1-VLOOKUP(AQ$4,'INTERNAL PARAMETERS-1'!$B$5:$J$44,4, FALSE))</f>
        <v>0</v>
      </c>
      <c r="CF250" s="111">
        <f>$F250*'INTERNAL PARAMETERS-2'!AQ250*(1-VLOOKUP(AR$4,'INTERNAL PARAMETERS-1'!$B$5:$J$44,4, FALSE))</f>
        <v>0</v>
      </c>
      <c r="CG250" s="111">
        <f>$F250*'INTERNAL PARAMETERS-2'!AR250*(1-VLOOKUP(AS$4,'INTERNAL PARAMETERS-1'!$B$5:$J$44,4, FALSE))</f>
        <v>0</v>
      </c>
      <c r="CH250" s="110">
        <f>$F250*'INTERNAL PARAMETERS-2'!AS250*(1-VLOOKUP(AT$4,'INTERNAL PARAMETERS-1'!$B$5:$J$44,4, FALSE))</f>
        <v>0</v>
      </c>
      <c r="CI250" s="109">
        <f t="shared" si="3"/>
        <v>0</v>
      </c>
    </row>
    <row r="251" spans="3:87" x14ac:dyDescent="0.5">
      <c r="C251" s="77" t="s">
        <v>22</v>
      </c>
      <c r="D251" s="76" t="s">
        <v>2</v>
      </c>
      <c r="E251" s="76" t="s">
        <v>8</v>
      </c>
      <c r="F251" s="113">
        <f>'INPUTS-Incidence'!E251</f>
        <v>0</v>
      </c>
      <c r="G251" s="112">
        <f>$F251*'INTERNAL PARAMETERS-2'!F251*VLOOKUP(G$4,'INTERNAL PARAMETERS-1'!$B$5:$J$44,4, FALSE)</f>
        <v>0</v>
      </c>
      <c r="H251" s="111">
        <f>$F251*'INTERNAL PARAMETERS-2'!G251*VLOOKUP(H$4,'INTERNAL PARAMETERS-1'!$B$5:$J$44,4, FALSE)</f>
        <v>0</v>
      </c>
      <c r="I251" s="111">
        <f>$F251*'INTERNAL PARAMETERS-2'!H251*VLOOKUP(I$4,'INTERNAL PARAMETERS-1'!$B$5:$J$44,4, FALSE)</f>
        <v>0</v>
      </c>
      <c r="J251" s="111">
        <f>$F251*'INTERNAL PARAMETERS-2'!I251*VLOOKUP(J$4,'INTERNAL PARAMETERS-1'!$B$5:$J$44,4, FALSE)</f>
        <v>0</v>
      </c>
      <c r="K251" s="111">
        <f>$F251*'INTERNAL PARAMETERS-2'!J251*VLOOKUP(K$4,'INTERNAL PARAMETERS-1'!$B$5:$J$44,4, FALSE)</f>
        <v>0</v>
      </c>
      <c r="L251" s="111">
        <f>$F251*'INTERNAL PARAMETERS-2'!K251*VLOOKUP(L$4,'INTERNAL PARAMETERS-1'!$B$5:$J$44,4, FALSE)</f>
        <v>0</v>
      </c>
      <c r="M251" s="111">
        <f>$F251*'INTERNAL PARAMETERS-2'!L251*VLOOKUP(M$4,'INTERNAL PARAMETERS-1'!$B$5:$J$44,4, FALSE)</f>
        <v>0</v>
      </c>
      <c r="N251" s="111">
        <f>$F251*'INTERNAL PARAMETERS-2'!M251*VLOOKUP(N$4,'INTERNAL PARAMETERS-1'!$B$5:$J$44,4, FALSE)</f>
        <v>0</v>
      </c>
      <c r="O251" s="111">
        <f>$F251*'INTERNAL PARAMETERS-2'!N251*VLOOKUP(O$4,'INTERNAL PARAMETERS-1'!$B$5:$J$44,4, FALSE)</f>
        <v>0</v>
      </c>
      <c r="P251" s="111">
        <f>$F251*'INTERNAL PARAMETERS-2'!O251*VLOOKUP(P$4,'INTERNAL PARAMETERS-1'!$B$5:$J$44,4, FALSE)</f>
        <v>0</v>
      </c>
      <c r="Q251" s="111">
        <f>$F251*'INTERNAL PARAMETERS-2'!P251*VLOOKUP(Q$4,'INTERNAL PARAMETERS-1'!$B$5:$J$44,4, FALSE)</f>
        <v>0</v>
      </c>
      <c r="R251" s="111">
        <f>$F251*'INTERNAL PARAMETERS-2'!Q251*VLOOKUP(R$4,'INTERNAL PARAMETERS-1'!$B$5:$J$44,4, FALSE)</f>
        <v>0</v>
      </c>
      <c r="S251" s="111">
        <f>$F251*'INTERNAL PARAMETERS-2'!R251*VLOOKUP(S$4,'INTERNAL PARAMETERS-1'!$B$5:$J$44,4, FALSE)</f>
        <v>0</v>
      </c>
      <c r="T251" s="111">
        <f>$F251*'INTERNAL PARAMETERS-2'!S251*VLOOKUP(T$4,'INTERNAL PARAMETERS-1'!$B$5:$J$44,4, FALSE)</f>
        <v>0</v>
      </c>
      <c r="U251" s="111">
        <f>$F251*'INTERNAL PARAMETERS-2'!T251*VLOOKUP(U$4,'INTERNAL PARAMETERS-1'!$B$5:$J$44,4, FALSE)</f>
        <v>0</v>
      </c>
      <c r="V251" s="111">
        <f>$F251*'INTERNAL PARAMETERS-2'!U251*VLOOKUP(V$4,'INTERNAL PARAMETERS-1'!$B$5:$J$44,4, FALSE)</f>
        <v>0</v>
      </c>
      <c r="W251" s="111">
        <f>$F251*'INTERNAL PARAMETERS-2'!V251*VLOOKUP(W$4,'INTERNAL PARAMETERS-1'!$B$5:$J$44,4, FALSE)</f>
        <v>0</v>
      </c>
      <c r="X251" s="111">
        <f>$F251*'INTERNAL PARAMETERS-2'!W251*VLOOKUP(X$4,'INTERNAL PARAMETERS-1'!$B$5:$J$44,4, FALSE)</f>
        <v>0</v>
      </c>
      <c r="Y251" s="111">
        <f>$F251*'INTERNAL PARAMETERS-2'!X251*VLOOKUP(Y$4,'INTERNAL PARAMETERS-1'!$B$5:$J$44,4, FALSE)</f>
        <v>0</v>
      </c>
      <c r="Z251" s="111">
        <f>$F251*'INTERNAL PARAMETERS-2'!Y251*VLOOKUP(Z$4,'INTERNAL PARAMETERS-1'!$B$5:$J$44,4, FALSE)</f>
        <v>0</v>
      </c>
      <c r="AA251" s="111">
        <f>$F251*'INTERNAL PARAMETERS-2'!Z251*VLOOKUP(AA$4,'INTERNAL PARAMETERS-1'!$B$5:$J$44,4, FALSE)</f>
        <v>0</v>
      </c>
      <c r="AB251" s="111">
        <f>$F251*'INTERNAL PARAMETERS-2'!AA251*VLOOKUP(AB$4,'INTERNAL PARAMETERS-1'!$B$5:$J$44,4, FALSE)</f>
        <v>0</v>
      </c>
      <c r="AC251" s="111">
        <f>$F251*'INTERNAL PARAMETERS-2'!AB251*VLOOKUP(AC$4,'INTERNAL PARAMETERS-1'!$B$5:$J$44,4, FALSE)</f>
        <v>0</v>
      </c>
      <c r="AD251" s="111">
        <f>$F251*'INTERNAL PARAMETERS-2'!AC251*VLOOKUP(AD$4,'INTERNAL PARAMETERS-1'!$B$5:$J$44,4, FALSE)</f>
        <v>0</v>
      </c>
      <c r="AE251" s="111">
        <f>$F251*'INTERNAL PARAMETERS-2'!AD251*VLOOKUP(AE$4,'INTERNAL PARAMETERS-1'!$B$5:$J$44,4, FALSE)</f>
        <v>0</v>
      </c>
      <c r="AF251" s="111">
        <f>$F251*'INTERNAL PARAMETERS-2'!AE251*VLOOKUP(AF$4,'INTERNAL PARAMETERS-1'!$B$5:$J$44,4, FALSE)</f>
        <v>0</v>
      </c>
      <c r="AG251" s="111">
        <f>$F251*'INTERNAL PARAMETERS-2'!AF251*VLOOKUP(AG$4,'INTERNAL PARAMETERS-1'!$B$5:$J$44,4, FALSE)</f>
        <v>0</v>
      </c>
      <c r="AH251" s="111">
        <f>$F251*'INTERNAL PARAMETERS-2'!AG251*VLOOKUP(AH$4,'INTERNAL PARAMETERS-1'!$B$5:$J$44,4, FALSE)</f>
        <v>0</v>
      </c>
      <c r="AI251" s="111">
        <f>$F251*'INTERNAL PARAMETERS-2'!AH251*VLOOKUP(AI$4,'INTERNAL PARAMETERS-1'!$B$5:$J$44,4, FALSE)</f>
        <v>0</v>
      </c>
      <c r="AJ251" s="111">
        <f>$F251*'INTERNAL PARAMETERS-2'!AI251*VLOOKUP(AJ$4,'INTERNAL PARAMETERS-1'!$B$5:$J$44,4, FALSE)</f>
        <v>0</v>
      </c>
      <c r="AK251" s="111">
        <f>$F251*'INTERNAL PARAMETERS-2'!AJ251*VLOOKUP(AK$4,'INTERNAL PARAMETERS-1'!$B$5:$J$44,4, FALSE)</f>
        <v>0</v>
      </c>
      <c r="AL251" s="111">
        <f>$F251*'INTERNAL PARAMETERS-2'!AK251*VLOOKUP(AL$4,'INTERNAL PARAMETERS-1'!$B$5:$J$44,4, FALSE)</f>
        <v>0</v>
      </c>
      <c r="AM251" s="111">
        <f>$F251*'INTERNAL PARAMETERS-2'!AL251*VLOOKUP(AM$4,'INTERNAL PARAMETERS-1'!$B$5:$J$44,4, FALSE)</f>
        <v>0</v>
      </c>
      <c r="AN251" s="111">
        <f>$F251*'INTERNAL PARAMETERS-2'!AM251*VLOOKUP(AN$4,'INTERNAL PARAMETERS-1'!$B$5:$J$44,4, FALSE)</f>
        <v>0</v>
      </c>
      <c r="AO251" s="111">
        <f>$F251*'INTERNAL PARAMETERS-2'!AN251*VLOOKUP(AO$4,'INTERNAL PARAMETERS-1'!$B$5:$J$44,4, FALSE)</f>
        <v>0</v>
      </c>
      <c r="AP251" s="111">
        <f>$F251*'INTERNAL PARAMETERS-2'!AO251*VLOOKUP(AP$4,'INTERNAL PARAMETERS-1'!$B$5:$J$44,4, FALSE)</f>
        <v>0</v>
      </c>
      <c r="AQ251" s="111">
        <f>$F251*'INTERNAL PARAMETERS-2'!AP251*VLOOKUP(AQ$4,'INTERNAL PARAMETERS-1'!$B$5:$J$44,4, FALSE)</f>
        <v>0</v>
      </c>
      <c r="AR251" s="111">
        <f>$F251*'INTERNAL PARAMETERS-2'!AQ251*VLOOKUP(AR$4,'INTERNAL PARAMETERS-1'!$B$5:$J$44,4, FALSE)</f>
        <v>0</v>
      </c>
      <c r="AS251" s="111">
        <f>$F251*'INTERNAL PARAMETERS-2'!AR251*VLOOKUP(AS$4,'INTERNAL PARAMETERS-1'!$B$5:$J$44,4, FALSE)</f>
        <v>0</v>
      </c>
      <c r="AT251" s="110">
        <f>$F251*'INTERNAL PARAMETERS-2'!AS251*VLOOKUP(AT$4,'INTERNAL PARAMETERS-1'!$B$5:$J$44,4, FALSE)</f>
        <v>0</v>
      </c>
      <c r="AU251" s="112">
        <f>$F251*'INTERNAL PARAMETERS-2'!F251*(1-VLOOKUP(G$4,'INTERNAL PARAMETERS-1'!$B$5:$J$44,4, FALSE))</f>
        <v>0</v>
      </c>
      <c r="AV251" s="111">
        <f>$F251*'INTERNAL PARAMETERS-2'!G251*(1-VLOOKUP(H$4,'INTERNAL PARAMETERS-1'!$B$5:$J$44,4, FALSE))</f>
        <v>0</v>
      </c>
      <c r="AW251" s="111">
        <f>$F251*'INTERNAL PARAMETERS-2'!H251*(1-VLOOKUP(I$4,'INTERNAL PARAMETERS-1'!$B$5:$J$44,4, FALSE))</f>
        <v>0</v>
      </c>
      <c r="AX251" s="111">
        <f>$F251*'INTERNAL PARAMETERS-2'!I251*(1-VLOOKUP(J$4,'INTERNAL PARAMETERS-1'!$B$5:$J$44,4, FALSE))</f>
        <v>0</v>
      </c>
      <c r="AY251" s="111">
        <f>$F251*'INTERNAL PARAMETERS-2'!J251*(1-VLOOKUP(K$4,'INTERNAL PARAMETERS-1'!$B$5:$J$44,4, FALSE))</f>
        <v>0</v>
      </c>
      <c r="AZ251" s="111">
        <f>$F251*'INTERNAL PARAMETERS-2'!K251*(1-VLOOKUP(L$4,'INTERNAL PARAMETERS-1'!$B$5:$J$44,4, FALSE))</f>
        <v>0</v>
      </c>
      <c r="BA251" s="111">
        <f>$F251*'INTERNAL PARAMETERS-2'!L251*(1-VLOOKUP(M$4,'INTERNAL PARAMETERS-1'!$B$5:$J$44,4, FALSE))</f>
        <v>0</v>
      </c>
      <c r="BB251" s="111">
        <f>$F251*'INTERNAL PARAMETERS-2'!M251*(1-VLOOKUP(N$4,'INTERNAL PARAMETERS-1'!$B$5:$J$44,4, FALSE))</f>
        <v>0</v>
      </c>
      <c r="BC251" s="111">
        <f>$F251*'INTERNAL PARAMETERS-2'!N251*(1-VLOOKUP(O$4,'INTERNAL PARAMETERS-1'!$B$5:$J$44,4, FALSE))</f>
        <v>0</v>
      </c>
      <c r="BD251" s="111">
        <f>$F251*'INTERNAL PARAMETERS-2'!O251*(1-VLOOKUP(P$4,'INTERNAL PARAMETERS-1'!$B$5:$J$44,4, FALSE))</f>
        <v>0</v>
      </c>
      <c r="BE251" s="111">
        <f>$F251*'INTERNAL PARAMETERS-2'!P251*(1-VLOOKUP(Q$4,'INTERNAL PARAMETERS-1'!$B$5:$J$44,4, FALSE))</f>
        <v>0</v>
      </c>
      <c r="BF251" s="111">
        <f>$F251*'INTERNAL PARAMETERS-2'!Q251*(1-VLOOKUP(R$4,'INTERNAL PARAMETERS-1'!$B$5:$J$44,4, FALSE))</f>
        <v>0</v>
      </c>
      <c r="BG251" s="111">
        <f>$F251*'INTERNAL PARAMETERS-2'!R251*(1-VLOOKUP(S$4,'INTERNAL PARAMETERS-1'!$B$5:$J$44,4, FALSE))</f>
        <v>0</v>
      </c>
      <c r="BH251" s="111">
        <f>$F251*'INTERNAL PARAMETERS-2'!S251*(1-VLOOKUP(T$4,'INTERNAL PARAMETERS-1'!$B$5:$J$44,4, FALSE))</f>
        <v>0</v>
      </c>
      <c r="BI251" s="111">
        <f>$F251*'INTERNAL PARAMETERS-2'!T251*(1-VLOOKUP(U$4,'INTERNAL PARAMETERS-1'!$B$5:$J$44,4, FALSE))</f>
        <v>0</v>
      </c>
      <c r="BJ251" s="111">
        <f>$F251*'INTERNAL PARAMETERS-2'!U251*(1-VLOOKUP(V$4,'INTERNAL PARAMETERS-1'!$B$5:$J$44,4, FALSE))</f>
        <v>0</v>
      </c>
      <c r="BK251" s="111">
        <f>$F251*'INTERNAL PARAMETERS-2'!V251*(1-VLOOKUP(W$4,'INTERNAL PARAMETERS-1'!$B$5:$J$44,4, FALSE))</f>
        <v>0</v>
      </c>
      <c r="BL251" s="111">
        <f>$F251*'INTERNAL PARAMETERS-2'!W251*(1-VLOOKUP(X$4,'INTERNAL PARAMETERS-1'!$B$5:$J$44,4, FALSE))</f>
        <v>0</v>
      </c>
      <c r="BM251" s="111">
        <f>$F251*'INTERNAL PARAMETERS-2'!X251*(1-VLOOKUP(Y$4,'INTERNAL PARAMETERS-1'!$B$5:$J$44,4, FALSE))</f>
        <v>0</v>
      </c>
      <c r="BN251" s="111">
        <f>$F251*'INTERNAL PARAMETERS-2'!Y251*(1-VLOOKUP(Z$4,'INTERNAL PARAMETERS-1'!$B$5:$J$44,4, FALSE))</f>
        <v>0</v>
      </c>
      <c r="BO251" s="111">
        <f>$F251*'INTERNAL PARAMETERS-2'!Z251*(1-VLOOKUP(AA$4,'INTERNAL PARAMETERS-1'!$B$5:$J$44,4, FALSE))</f>
        <v>0</v>
      </c>
      <c r="BP251" s="111">
        <f>$F251*'INTERNAL PARAMETERS-2'!AA251*(1-VLOOKUP(AB$4,'INTERNAL PARAMETERS-1'!$B$5:$J$44,4, FALSE))</f>
        <v>0</v>
      </c>
      <c r="BQ251" s="111">
        <f>$F251*'INTERNAL PARAMETERS-2'!AB251*(1-VLOOKUP(AC$4,'INTERNAL PARAMETERS-1'!$B$5:$J$44,4, FALSE))</f>
        <v>0</v>
      </c>
      <c r="BR251" s="111">
        <f>$F251*'INTERNAL PARAMETERS-2'!AC251*(1-VLOOKUP(AD$4,'INTERNAL PARAMETERS-1'!$B$5:$J$44,4, FALSE))</f>
        <v>0</v>
      </c>
      <c r="BS251" s="111">
        <f>$F251*'INTERNAL PARAMETERS-2'!AD251*(1-VLOOKUP(AE$4,'INTERNAL PARAMETERS-1'!$B$5:$J$44,4, FALSE))</f>
        <v>0</v>
      </c>
      <c r="BT251" s="111">
        <f>$F251*'INTERNAL PARAMETERS-2'!AE251*(1-VLOOKUP(AF$4,'INTERNAL PARAMETERS-1'!$B$5:$J$44,4, FALSE))</f>
        <v>0</v>
      </c>
      <c r="BU251" s="111">
        <f>$F251*'INTERNAL PARAMETERS-2'!AF251*(1-VLOOKUP(AG$4,'INTERNAL PARAMETERS-1'!$B$5:$J$44,4, FALSE))</f>
        <v>0</v>
      </c>
      <c r="BV251" s="111">
        <f>$F251*'INTERNAL PARAMETERS-2'!AG251*(1-VLOOKUP(AH$4,'INTERNAL PARAMETERS-1'!$B$5:$J$44,4, FALSE))</f>
        <v>0</v>
      </c>
      <c r="BW251" s="111">
        <f>$F251*'INTERNAL PARAMETERS-2'!AH251*(1-VLOOKUP(AI$4,'INTERNAL PARAMETERS-1'!$B$5:$J$44,4, FALSE))</f>
        <v>0</v>
      </c>
      <c r="BX251" s="111">
        <f>$F251*'INTERNAL PARAMETERS-2'!AI251*(1-VLOOKUP(AJ$4,'INTERNAL PARAMETERS-1'!$B$5:$J$44,4, FALSE))</f>
        <v>0</v>
      </c>
      <c r="BY251" s="111">
        <f>$F251*'INTERNAL PARAMETERS-2'!AJ251*(1-VLOOKUP(AK$4,'INTERNAL PARAMETERS-1'!$B$5:$J$44,4, FALSE))</f>
        <v>0</v>
      </c>
      <c r="BZ251" s="111">
        <f>$F251*'INTERNAL PARAMETERS-2'!AK251*(1-VLOOKUP(AL$4,'INTERNAL PARAMETERS-1'!$B$5:$J$44,4, FALSE))</f>
        <v>0</v>
      </c>
      <c r="CA251" s="111">
        <f>$F251*'INTERNAL PARAMETERS-2'!AL251*(1-VLOOKUP(AM$4,'INTERNAL PARAMETERS-1'!$B$5:$J$44,4, FALSE))</f>
        <v>0</v>
      </c>
      <c r="CB251" s="111">
        <f>$F251*'INTERNAL PARAMETERS-2'!AM251*(1-VLOOKUP(AN$4,'INTERNAL PARAMETERS-1'!$B$5:$J$44,4, FALSE))</f>
        <v>0</v>
      </c>
      <c r="CC251" s="111">
        <f>$F251*'INTERNAL PARAMETERS-2'!AN251*(1-VLOOKUP(AO$4,'INTERNAL PARAMETERS-1'!$B$5:$J$44,4, FALSE))</f>
        <v>0</v>
      </c>
      <c r="CD251" s="111">
        <f>$F251*'INTERNAL PARAMETERS-2'!AO251*(1-VLOOKUP(AP$4,'INTERNAL PARAMETERS-1'!$B$5:$J$44,4, FALSE))</f>
        <v>0</v>
      </c>
      <c r="CE251" s="111">
        <f>$F251*'INTERNAL PARAMETERS-2'!AP251*(1-VLOOKUP(AQ$4,'INTERNAL PARAMETERS-1'!$B$5:$J$44,4, FALSE))</f>
        <v>0</v>
      </c>
      <c r="CF251" s="111">
        <f>$F251*'INTERNAL PARAMETERS-2'!AQ251*(1-VLOOKUP(AR$4,'INTERNAL PARAMETERS-1'!$B$5:$J$44,4, FALSE))</f>
        <v>0</v>
      </c>
      <c r="CG251" s="111">
        <f>$F251*'INTERNAL PARAMETERS-2'!AR251*(1-VLOOKUP(AS$4,'INTERNAL PARAMETERS-1'!$B$5:$J$44,4, FALSE))</f>
        <v>0</v>
      </c>
      <c r="CH251" s="110">
        <f>$F251*'INTERNAL PARAMETERS-2'!AS251*(1-VLOOKUP(AT$4,'INTERNAL PARAMETERS-1'!$B$5:$J$44,4, FALSE))</f>
        <v>0</v>
      </c>
      <c r="CI251" s="109">
        <f t="shared" si="3"/>
        <v>0</v>
      </c>
    </row>
    <row r="252" spans="3:87" x14ac:dyDescent="0.5">
      <c r="C252" s="77" t="s">
        <v>22</v>
      </c>
      <c r="D252" s="76" t="s">
        <v>2</v>
      </c>
      <c r="E252" s="76" t="s">
        <v>7</v>
      </c>
      <c r="F252" s="113">
        <f>'INPUTS-Incidence'!E252</f>
        <v>0</v>
      </c>
      <c r="G252" s="112">
        <f>$F252*'INTERNAL PARAMETERS-2'!F252*VLOOKUP(G$4,'INTERNAL PARAMETERS-1'!$B$5:$J$44,4, FALSE)</f>
        <v>0</v>
      </c>
      <c r="H252" s="111">
        <f>$F252*'INTERNAL PARAMETERS-2'!G252*VLOOKUP(H$4,'INTERNAL PARAMETERS-1'!$B$5:$J$44,4, FALSE)</f>
        <v>0</v>
      </c>
      <c r="I252" s="111">
        <f>$F252*'INTERNAL PARAMETERS-2'!H252*VLOOKUP(I$4,'INTERNAL PARAMETERS-1'!$B$5:$J$44,4, FALSE)</f>
        <v>0</v>
      </c>
      <c r="J252" s="111">
        <f>$F252*'INTERNAL PARAMETERS-2'!I252*VLOOKUP(J$4,'INTERNAL PARAMETERS-1'!$B$5:$J$44,4, FALSE)</f>
        <v>0</v>
      </c>
      <c r="K252" s="111">
        <f>$F252*'INTERNAL PARAMETERS-2'!J252*VLOOKUP(K$4,'INTERNAL PARAMETERS-1'!$B$5:$J$44,4, FALSE)</f>
        <v>0</v>
      </c>
      <c r="L252" s="111">
        <f>$F252*'INTERNAL PARAMETERS-2'!K252*VLOOKUP(L$4,'INTERNAL PARAMETERS-1'!$B$5:$J$44,4, FALSE)</f>
        <v>0</v>
      </c>
      <c r="M252" s="111">
        <f>$F252*'INTERNAL PARAMETERS-2'!L252*VLOOKUP(M$4,'INTERNAL PARAMETERS-1'!$B$5:$J$44,4, FALSE)</f>
        <v>0</v>
      </c>
      <c r="N252" s="111">
        <f>$F252*'INTERNAL PARAMETERS-2'!M252*VLOOKUP(N$4,'INTERNAL PARAMETERS-1'!$B$5:$J$44,4, FALSE)</f>
        <v>0</v>
      </c>
      <c r="O252" s="111">
        <f>$F252*'INTERNAL PARAMETERS-2'!N252*VLOOKUP(O$4,'INTERNAL PARAMETERS-1'!$B$5:$J$44,4, FALSE)</f>
        <v>0</v>
      </c>
      <c r="P252" s="111">
        <f>$F252*'INTERNAL PARAMETERS-2'!O252*VLOOKUP(P$4,'INTERNAL PARAMETERS-1'!$B$5:$J$44,4, FALSE)</f>
        <v>0</v>
      </c>
      <c r="Q252" s="111">
        <f>$F252*'INTERNAL PARAMETERS-2'!P252*VLOOKUP(Q$4,'INTERNAL PARAMETERS-1'!$B$5:$J$44,4, FALSE)</f>
        <v>0</v>
      </c>
      <c r="R252" s="111">
        <f>$F252*'INTERNAL PARAMETERS-2'!Q252*VLOOKUP(R$4,'INTERNAL PARAMETERS-1'!$B$5:$J$44,4, FALSE)</f>
        <v>0</v>
      </c>
      <c r="S252" s="111">
        <f>$F252*'INTERNAL PARAMETERS-2'!R252*VLOOKUP(S$4,'INTERNAL PARAMETERS-1'!$B$5:$J$44,4, FALSE)</f>
        <v>0</v>
      </c>
      <c r="T252" s="111">
        <f>$F252*'INTERNAL PARAMETERS-2'!S252*VLOOKUP(T$4,'INTERNAL PARAMETERS-1'!$B$5:$J$44,4, FALSE)</f>
        <v>0</v>
      </c>
      <c r="U252" s="111">
        <f>$F252*'INTERNAL PARAMETERS-2'!T252*VLOOKUP(U$4,'INTERNAL PARAMETERS-1'!$B$5:$J$44,4, FALSE)</f>
        <v>0</v>
      </c>
      <c r="V252" s="111">
        <f>$F252*'INTERNAL PARAMETERS-2'!U252*VLOOKUP(V$4,'INTERNAL PARAMETERS-1'!$B$5:$J$44,4, FALSE)</f>
        <v>0</v>
      </c>
      <c r="W252" s="111">
        <f>$F252*'INTERNAL PARAMETERS-2'!V252*VLOOKUP(W$4,'INTERNAL PARAMETERS-1'!$B$5:$J$44,4, FALSE)</f>
        <v>0</v>
      </c>
      <c r="X252" s="111">
        <f>$F252*'INTERNAL PARAMETERS-2'!W252*VLOOKUP(X$4,'INTERNAL PARAMETERS-1'!$B$5:$J$44,4, FALSE)</f>
        <v>0</v>
      </c>
      <c r="Y252" s="111">
        <f>$F252*'INTERNAL PARAMETERS-2'!X252*VLOOKUP(Y$4,'INTERNAL PARAMETERS-1'!$B$5:$J$44,4, FALSE)</f>
        <v>0</v>
      </c>
      <c r="Z252" s="111">
        <f>$F252*'INTERNAL PARAMETERS-2'!Y252*VLOOKUP(Z$4,'INTERNAL PARAMETERS-1'!$B$5:$J$44,4, FALSE)</f>
        <v>0</v>
      </c>
      <c r="AA252" s="111">
        <f>$F252*'INTERNAL PARAMETERS-2'!Z252*VLOOKUP(AA$4,'INTERNAL PARAMETERS-1'!$B$5:$J$44,4, FALSE)</f>
        <v>0</v>
      </c>
      <c r="AB252" s="111">
        <f>$F252*'INTERNAL PARAMETERS-2'!AA252*VLOOKUP(AB$4,'INTERNAL PARAMETERS-1'!$B$5:$J$44,4, FALSE)</f>
        <v>0</v>
      </c>
      <c r="AC252" s="111">
        <f>$F252*'INTERNAL PARAMETERS-2'!AB252*VLOOKUP(AC$4,'INTERNAL PARAMETERS-1'!$B$5:$J$44,4, FALSE)</f>
        <v>0</v>
      </c>
      <c r="AD252" s="111">
        <f>$F252*'INTERNAL PARAMETERS-2'!AC252*VLOOKUP(AD$4,'INTERNAL PARAMETERS-1'!$B$5:$J$44,4, FALSE)</f>
        <v>0</v>
      </c>
      <c r="AE252" s="111">
        <f>$F252*'INTERNAL PARAMETERS-2'!AD252*VLOOKUP(AE$4,'INTERNAL PARAMETERS-1'!$B$5:$J$44,4, FALSE)</f>
        <v>0</v>
      </c>
      <c r="AF252" s="111">
        <f>$F252*'INTERNAL PARAMETERS-2'!AE252*VLOOKUP(AF$4,'INTERNAL PARAMETERS-1'!$B$5:$J$44,4, FALSE)</f>
        <v>0</v>
      </c>
      <c r="AG252" s="111">
        <f>$F252*'INTERNAL PARAMETERS-2'!AF252*VLOOKUP(AG$4,'INTERNAL PARAMETERS-1'!$B$5:$J$44,4, FALSE)</f>
        <v>0</v>
      </c>
      <c r="AH252" s="111">
        <f>$F252*'INTERNAL PARAMETERS-2'!AG252*VLOOKUP(AH$4,'INTERNAL PARAMETERS-1'!$B$5:$J$44,4, FALSE)</f>
        <v>0</v>
      </c>
      <c r="AI252" s="111">
        <f>$F252*'INTERNAL PARAMETERS-2'!AH252*VLOOKUP(AI$4,'INTERNAL PARAMETERS-1'!$B$5:$J$44,4, FALSE)</f>
        <v>0</v>
      </c>
      <c r="AJ252" s="111">
        <f>$F252*'INTERNAL PARAMETERS-2'!AI252*VLOOKUP(AJ$4,'INTERNAL PARAMETERS-1'!$B$5:$J$44,4, FALSE)</f>
        <v>0</v>
      </c>
      <c r="AK252" s="111">
        <f>$F252*'INTERNAL PARAMETERS-2'!AJ252*VLOOKUP(AK$4,'INTERNAL PARAMETERS-1'!$B$5:$J$44,4, FALSE)</f>
        <v>0</v>
      </c>
      <c r="AL252" s="111">
        <f>$F252*'INTERNAL PARAMETERS-2'!AK252*VLOOKUP(AL$4,'INTERNAL PARAMETERS-1'!$B$5:$J$44,4, FALSE)</f>
        <v>0</v>
      </c>
      <c r="AM252" s="111">
        <f>$F252*'INTERNAL PARAMETERS-2'!AL252*VLOOKUP(AM$4,'INTERNAL PARAMETERS-1'!$B$5:$J$44,4, FALSE)</f>
        <v>0</v>
      </c>
      <c r="AN252" s="111">
        <f>$F252*'INTERNAL PARAMETERS-2'!AM252*VLOOKUP(AN$4,'INTERNAL PARAMETERS-1'!$B$5:$J$44,4, FALSE)</f>
        <v>0</v>
      </c>
      <c r="AO252" s="111">
        <f>$F252*'INTERNAL PARAMETERS-2'!AN252*VLOOKUP(AO$4,'INTERNAL PARAMETERS-1'!$B$5:$J$44,4, FALSE)</f>
        <v>0</v>
      </c>
      <c r="AP252" s="111">
        <f>$F252*'INTERNAL PARAMETERS-2'!AO252*VLOOKUP(AP$4,'INTERNAL PARAMETERS-1'!$B$5:$J$44,4, FALSE)</f>
        <v>0</v>
      </c>
      <c r="AQ252" s="111">
        <f>$F252*'INTERNAL PARAMETERS-2'!AP252*VLOOKUP(AQ$4,'INTERNAL PARAMETERS-1'!$B$5:$J$44,4, FALSE)</f>
        <v>0</v>
      </c>
      <c r="AR252" s="111">
        <f>$F252*'INTERNAL PARAMETERS-2'!AQ252*VLOOKUP(AR$4,'INTERNAL PARAMETERS-1'!$B$5:$J$44,4, FALSE)</f>
        <v>0</v>
      </c>
      <c r="AS252" s="111">
        <f>$F252*'INTERNAL PARAMETERS-2'!AR252*VLOOKUP(AS$4,'INTERNAL PARAMETERS-1'!$B$5:$J$44,4, FALSE)</f>
        <v>0</v>
      </c>
      <c r="AT252" s="110">
        <f>$F252*'INTERNAL PARAMETERS-2'!AS252*VLOOKUP(AT$4,'INTERNAL PARAMETERS-1'!$B$5:$J$44,4, FALSE)</f>
        <v>0</v>
      </c>
      <c r="AU252" s="112">
        <f>$F252*'INTERNAL PARAMETERS-2'!F252*(1-VLOOKUP(G$4,'INTERNAL PARAMETERS-1'!$B$5:$J$44,4, FALSE))</f>
        <v>0</v>
      </c>
      <c r="AV252" s="111">
        <f>$F252*'INTERNAL PARAMETERS-2'!G252*(1-VLOOKUP(H$4,'INTERNAL PARAMETERS-1'!$B$5:$J$44,4, FALSE))</f>
        <v>0</v>
      </c>
      <c r="AW252" s="111">
        <f>$F252*'INTERNAL PARAMETERS-2'!H252*(1-VLOOKUP(I$4,'INTERNAL PARAMETERS-1'!$B$5:$J$44,4, FALSE))</f>
        <v>0</v>
      </c>
      <c r="AX252" s="111">
        <f>$F252*'INTERNAL PARAMETERS-2'!I252*(1-VLOOKUP(J$4,'INTERNAL PARAMETERS-1'!$B$5:$J$44,4, FALSE))</f>
        <v>0</v>
      </c>
      <c r="AY252" s="111">
        <f>$F252*'INTERNAL PARAMETERS-2'!J252*(1-VLOOKUP(K$4,'INTERNAL PARAMETERS-1'!$B$5:$J$44,4, FALSE))</f>
        <v>0</v>
      </c>
      <c r="AZ252" s="111">
        <f>$F252*'INTERNAL PARAMETERS-2'!K252*(1-VLOOKUP(L$4,'INTERNAL PARAMETERS-1'!$B$5:$J$44,4, FALSE))</f>
        <v>0</v>
      </c>
      <c r="BA252" s="111">
        <f>$F252*'INTERNAL PARAMETERS-2'!L252*(1-VLOOKUP(M$4,'INTERNAL PARAMETERS-1'!$B$5:$J$44,4, FALSE))</f>
        <v>0</v>
      </c>
      <c r="BB252" s="111">
        <f>$F252*'INTERNAL PARAMETERS-2'!M252*(1-VLOOKUP(N$4,'INTERNAL PARAMETERS-1'!$B$5:$J$44,4, FALSE))</f>
        <v>0</v>
      </c>
      <c r="BC252" s="111">
        <f>$F252*'INTERNAL PARAMETERS-2'!N252*(1-VLOOKUP(O$4,'INTERNAL PARAMETERS-1'!$B$5:$J$44,4, FALSE))</f>
        <v>0</v>
      </c>
      <c r="BD252" s="111">
        <f>$F252*'INTERNAL PARAMETERS-2'!O252*(1-VLOOKUP(P$4,'INTERNAL PARAMETERS-1'!$B$5:$J$44,4, FALSE))</f>
        <v>0</v>
      </c>
      <c r="BE252" s="111">
        <f>$F252*'INTERNAL PARAMETERS-2'!P252*(1-VLOOKUP(Q$4,'INTERNAL PARAMETERS-1'!$B$5:$J$44,4, FALSE))</f>
        <v>0</v>
      </c>
      <c r="BF252" s="111">
        <f>$F252*'INTERNAL PARAMETERS-2'!Q252*(1-VLOOKUP(R$4,'INTERNAL PARAMETERS-1'!$B$5:$J$44,4, FALSE))</f>
        <v>0</v>
      </c>
      <c r="BG252" s="111">
        <f>$F252*'INTERNAL PARAMETERS-2'!R252*(1-VLOOKUP(S$4,'INTERNAL PARAMETERS-1'!$B$5:$J$44,4, FALSE))</f>
        <v>0</v>
      </c>
      <c r="BH252" s="111">
        <f>$F252*'INTERNAL PARAMETERS-2'!S252*(1-VLOOKUP(T$4,'INTERNAL PARAMETERS-1'!$B$5:$J$44,4, FALSE))</f>
        <v>0</v>
      </c>
      <c r="BI252" s="111">
        <f>$F252*'INTERNAL PARAMETERS-2'!T252*(1-VLOOKUP(U$4,'INTERNAL PARAMETERS-1'!$B$5:$J$44,4, FALSE))</f>
        <v>0</v>
      </c>
      <c r="BJ252" s="111">
        <f>$F252*'INTERNAL PARAMETERS-2'!U252*(1-VLOOKUP(V$4,'INTERNAL PARAMETERS-1'!$B$5:$J$44,4, FALSE))</f>
        <v>0</v>
      </c>
      <c r="BK252" s="111">
        <f>$F252*'INTERNAL PARAMETERS-2'!V252*(1-VLOOKUP(W$4,'INTERNAL PARAMETERS-1'!$B$5:$J$44,4, FALSE))</f>
        <v>0</v>
      </c>
      <c r="BL252" s="111">
        <f>$F252*'INTERNAL PARAMETERS-2'!W252*(1-VLOOKUP(X$4,'INTERNAL PARAMETERS-1'!$B$5:$J$44,4, FALSE))</f>
        <v>0</v>
      </c>
      <c r="BM252" s="111">
        <f>$F252*'INTERNAL PARAMETERS-2'!X252*(1-VLOOKUP(Y$4,'INTERNAL PARAMETERS-1'!$B$5:$J$44,4, FALSE))</f>
        <v>0</v>
      </c>
      <c r="BN252" s="111">
        <f>$F252*'INTERNAL PARAMETERS-2'!Y252*(1-VLOOKUP(Z$4,'INTERNAL PARAMETERS-1'!$B$5:$J$44,4, FALSE))</f>
        <v>0</v>
      </c>
      <c r="BO252" s="111">
        <f>$F252*'INTERNAL PARAMETERS-2'!Z252*(1-VLOOKUP(AA$4,'INTERNAL PARAMETERS-1'!$B$5:$J$44,4, FALSE))</f>
        <v>0</v>
      </c>
      <c r="BP252" s="111">
        <f>$F252*'INTERNAL PARAMETERS-2'!AA252*(1-VLOOKUP(AB$4,'INTERNAL PARAMETERS-1'!$B$5:$J$44,4, FALSE))</f>
        <v>0</v>
      </c>
      <c r="BQ252" s="111">
        <f>$F252*'INTERNAL PARAMETERS-2'!AB252*(1-VLOOKUP(AC$4,'INTERNAL PARAMETERS-1'!$B$5:$J$44,4, FALSE))</f>
        <v>0</v>
      </c>
      <c r="BR252" s="111">
        <f>$F252*'INTERNAL PARAMETERS-2'!AC252*(1-VLOOKUP(AD$4,'INTERNAL PARAMETERS-1'!$B$5:$J$44,4, FALSE))</f>
        <v>0</v>
      </c>
      <c r="BS252" s="111">
        <f>$F252*'INTERNAL PARAMETERS-2'!AD252*(1-VLOOKUP(AE$4,'INTERNAL PARAMETERS-1'!$B$5:$J$44,4, FALSE))</f>
        <v>0</v>
      </c>
      <c r="BT252" s="111">
        <f>$F252*'INTERNAL PARAMETERS-2'!AE252*(1-VLOOKUP(AF$4,'INTERNAL PARAMETERS-1'!$B$5:$J$44,4, FALSE))</f>
        <v>0</v>
      </c>
      <c r="BU252" s="111">
        <f>$F252*'INTERNAL PARAMETERS-2'!AF252*(1-VLOOKUP(AG$4,'INTERNAL PARAMETERS-1'!$B$5:$J$44,4, FALSE))</f>
        <v>0</v>
      </c>
      <c r="BV252" s="111">
        <f>$F252*'INTERNAL PARAMETERS-2'!AG252*(1-VLOOKUP(AH$4,'INTERNAL PARAMETERS-1'!$B$5:$J$44,4, FALSE))</f>
        <v>0</v>
      </c>
      <c r="BW252" s="111">
        <f>$F252*'INTERNAL PARAMETERS-2'!AH252*(1-VLOOKUP(AI$4,'INTERNAL PARAMETERS-1'!$B$5:$J$44,4, FALSE))</f>
        <v>0</v>
      </c>
      <c r="BX252" s="111">
        <f>$F252*'INTERNAL PARAMETERS-2'!AI252*(1-VLOOKUP(AJ$4,'INTERNAL PARAMETERS-1'!$B$5:$J$44,4, FALSE))</f>
        <v>0</v>
      </c>
      <c r="BY252" s="111">
        <f>$F252*'INTERNAL PARAMETERS-2'!AJ252*(1-VLOOKUP(AK$4,'INTERNAL PARAMETERS-1'!$B$5:$J$44,4, FALSE))</f>
        <v>0</v>
      </c>
      <c r="BZ252" s="111">
        <f>$F252*'INTERNAL PARAMETERS-2'!AK252*(1-VLOOKUP(AL$4,'INTERNAL PARAMETERS-1'!$B$5:$J$44,4, FALSE))</f>
        <v>0</v>
      </c>
      <c r="CA252" s="111">
        <f>$F252*'INTERNAL PARAMETERS-2'!AL252*(1-VLOOKUP(AM$4,'INTERNAL PARAMETERS-1'!$B$5:$J$44,4, FALSE))</f>
        <v>0</v>
      </c>
      <c r="CB252" s="111">
        <f>$F252*'INTERNAL PARAMETERS-2'!AM252*(1-VLOOKUP(AN$4,'INTERNAL PARAMETERS-1'!$B$5:$J$44,4, FALSE))</f>
        <v>0</v>
      </c>
      <c r="CC252" s="111">
        <f>$F252*'INTERNAL PARAMETERS-2'!AN252*(1-VLOOKUP(AO$4,'INTERNAL PARAMETERS-1'!$B$5:$J$44,4, FALSE))</f>
        <v>0</v>
      </c>
      <c r="CD252" s="111">
        <f>$F252*'INTERNAL PARAMETERS-2'!AO252*(1-VLOOKUP(AP$4,'INTERNAL PARAMETERS-1'!$B$5:$J$44,4, FALSE))</f>
        <v>0</v>
      </c>
      <c r="CE252" s="111">
        <f>$F252*'INTERNAL PARAMETERS-2'!AP252*(1-VLOOKUP(AQ$4,'INTERNAL PARAMETERS-1'!$B$5:$J$44,4, FALSE))</f>
        <v>0</v>
      </c>
      <c r="CF252" s="111">
        <f>$F252*'INTERNAL PARAMETERS-2'!AQ252*(1-VLOOKUP(AR$4,'INTERNAL PARAMETERS-1'!$B$5:$J$44,4, FALSE))</f>
        <v>0</v>
      </c>
      <c r="CG252" s="111">
        <f>$F252*'INTERNAL PARAMETERS-2'!AR252*(1-VLOOKUP(AS$4,'INTERNAL PARAMETERS-1'!$B$5:$J$44,4, FALSE))</f>
        <v>0</v>
      </c>
      <c r="CH252" s="110">
        <f>$F252*'INTERNAL PARAMETERS-2'!AS252*(1-VLOOKUP(AT$4,'INTERNAL PARAMETERS-1'!$B$5:$J$44,4, FALSE))</f>
        <v>0</v>
      </c>
      <c r="CI252" s="109">
        <f t="shared" si="3"/>
        <v>0</v>
      </c>
    </row>
    <row r="253" spans="3:87" x14ac:dyDescent="0.5">
      <c r="C253" s="77" t="s">
        <v>22</v>
      </c>
      <c r="D253" s="76" t="s">
        <v>2</v>
      </c>
      <c r="E253" s="76" t="s">
        <v>6</v>
      </c>
      <c r="F253" s="113">
        <f>'INPUTS-Incidence'!E253</f>
        <v>0</v>
      </c>
      <c r="G253" s="112">
        <f>$F253*'INTERNAL PARAMETERS-2'!F253*VLOOKUP(G$4,'INTERNAL PARAMETERS-1'!$B$5:$J$44,4, FALSE)</f>
        <v>0</v>
      </c>
      <c r="H253" s="111">
        <f>$F253*'INTERNAL PARAMETERS-2'!G253*VLOOKUP(H$4,'INTERNAL PARAMETERS-1'!$B$5:$J$44,4, FALSE)</f>
        <v>0</v>
      </c>
      <c r="I253" s="111">
        <f>$F253*'INTERNAL PARAMETERS-2'!H253*VLOOKUP(I$4,'INTERNAL PARAMETERS-1'!$B$5:$J$44,4, FALSE)</f>
        <v>0</v>
      </c>
      <c r="J253" s="111">
        <f>$F253*'INTERNAL PARAMETERS-2'!I253*VLOOKUP(J$4,'INTERNAL PARAMETERS-1'!$B$5:$J$44,4, FALSE)</f>
        <v>0</v>
      </c>
      <c r="K253" s="111">
        <f>$F253*'INTERNAL PARAMETERS-2'!J253*VLOOKUP(K$4,'INTERNAL PARAMETERS-1'!$B$5:$J$44,4, FALSE)</f>
        <v>0</v>
      </c>
      <c r="L253" s="111">
        <f>$F253*'INTERNAL PARAMETERS-2'!K253*VLOOKUP(L$4,'INTERNAL PARAMETERS-1'!$B$5:$J$44,4, FALSE)</f>
        <v>0</v>
      </c>
      <c r="M253" s="111">
        <f>$F253*'INTERNAL PARAMETERS-2'!L253*VLOOKUP(M$4,'INTERNAL PARAMETERS-1'!$B$5:$J$44,4, FALSE)</f>
        <v>0</v>
      </c>
      <c r="N253" s="111">
        <f>$F253*'INTERNAL PARAMETERS-2'!M253*VLOOKUP(N$4,'INTERNAL PARAMETERS-1'!$B$5:$J$44,4, FALSE)</f>
        <v>0</v>
      </c>
      <c r="O253" s="111">
        <f>$F253*'INTERNAL PARAMETERS-2'!N253*VLOOKUP(O$4,'INTERNAL PARAMETERS-1'!$B$5:$J$44,4, FALSE)</f>
        <v>0</v>
      </c>
      <c r="P253" s="111">
        <f>$F253*'INTERNAL PARAMETERS-2'!O253*VLOOKUP(P$4,'INTERNAL PARAMETERS-1'!$B$5:$J$44,4, FALSE)</f>
        <v>0</v>
      </c>
      <c r="Q253" s="111">
        <f>$F253*'INTERNAL PARAMETERS-2'!P253*VLOOKUP(Q$4,'INTERNAL PARAMETERS-1'!$B$5:$J$44,4, FALSE)</f>
        <v>0</v>
      </c>
      <c r="R253" s="111">
        <f>$F253*'INTERNAL PARAMETERS-2'!Q253*VLOOKUP(R$4,'INTERNAL PARAMETERS-1'!$B$5:$J$44,4, FALSE)</f>
        <v>0</v>
      </c>
      <c r="S253" s="111">
        <f>$F253*'INTERNAL PARAMETERS-2'!R253*VLOOKUP(S$4,'INTERNAL PARAMETERS-1'!$B$5:$J$44,4, FALSE)</f>
        <v>0</v>
      </c>
      <c r="T253" s="111">
        <f>$F253*'INTERNAL PARAMETERS-2'!S253*VLOOKUP(T$4,'INTERNAL PARAMETERS-1'!$B$5:$J$44,4, FALSE)</f>
        <v>0</v>
      </c>
      <c r="U253" s="111">
        <f>$F253*'INTERNAL PARAMETERS-2'!T253*VLOOKUP(U$4,'INTERNAL PARAMETERS-1'!$B$5:$J$44,4, FALSE)</f>
        <v>0</v>
      </c>
      <c r="V253" s="111">
        <f>$F253*'INTERNAL PARAMETERS-2'!U253*VLOOKUP(V$4,'INTERNAL PARAMETERS-1'!$B$5:$J$44,4, FALSE)</f>
        <v>0</v>
      </c>
      <c r="W253" s="111">
        <f>$F253*'INTERNAL PARAMETERS-2'!V253*VLOOKUP(W$4,'INTERNAL PARAMETERS-1'!$B$5:$J$44,4, FALSE)</f>
        <v>0</v>
      </c>
      <c r="X253" s="111">
        <f>$F253*'INTERNAL PARAMETERS-2'!W253*VLOOKUP(X$4,'INTERNAL PARAMETERS-1'!$B$5:$J$44,4, FALSE)</f>
        <v>0</v>
      </c>
      <c r="Y253" s="111">
        <f>$F253*'INTERNAL PARAMETERS-2'!X253*VLOOKUP(Y$4,'INTERNAL PARAMETERS-1'!$B$5:$J$44,4, FALSE)</f>
        <v>0</v>
      </c>
      <c r="Z253" s="111">
        <f>$F253*'INTERNAL PARAMETERS-2'!Y253*VLOOKUP(Z$4,'INTERNAL PARAMETERS-1'!$B$5:$J$44,4, FALSE)</f>
        <v>0</v>
      </c>
      <c r="AA253" s="111">
        <f>$F253*'INTERNAL PARAMETERS-2'!Z253*VLOOKUP(AA$4,'INTERNAL PARAMETERS-1'!$B$5:$J$44,4, FALSE)</f>
        <v>0</v>
      </c>
      <c r="AB253" s="111">
        <f>$F253*'INTERNAL PARAMETERS-2'!AA253*VLOOKUP(AB$4,'INTERNAL PARAMETERS-1'!$B$5:$J$44,4, FALSE)</f>
        <v>0</v>
      </c>
      <c r="AC253" s="111">
        <f>$F253*'INTERNAL PARAMETERS-2'!AB253*VLOOKUP(AC$4,'INTERNAL PARAMETERS-1'!$B$5:$J$44,4, FALSE)</f>
        <v>0</v>
      </c>
      <c r="AD253" s="111">
        <f>$F253*'INTERNAL PARAMETERS-2'!AC253*VLOOKUP(AD$4,'INTERNAL PARAMETERS-1'!$B$5:$J$44,4, FALSE)</f>
        <v>0</v>
      </c>
      <c r="AE253" s="111">
        <f>$F253*'INTERNAL PARAMETERS-2'!AD253*VLOOKUP(AE$4,'INTERNAL PARAMETERS-1'!$B$5:$J$44,4, FALSE)</f>
        <v>0</v>
      </c>
      <c r="AF253" s="111">
        <f>$F253*'INTERNAL PARAMETERS-2'!AE253*VLOOKUP(AF$4,'INTERNAL PARAMETERS-1'!$B$5:$J$44,4, FALSE)</f>
        <v>0</v>
      </c>
      <c r="AG253" s="111">
        <f>$F253*'INTERNAL PARAMETERS-2'!AF253*VLOOKUP(AG$4,'INTERNAL PARAMETERS-1'!$B$5:$J$44,4, FALSE)</f>
        <v>0</v>
      </c>
      <c r="AH253" s="111">
        <f>$F253*'INTERNAL PARAMETERS-2'!AG253*VLOOKUP(AH$4,'INTERNAL PARAMETERS-1'!$B$5:$J$44,4, FALSE)</f>
        <v>0</v>
      </c>
      <c r="AI253" s="111">
        <f>$F253*'INTERNAL PARAMETERS-2'!AH253*VLOOKUP(AI$4,'INTERNAL PARAMETERS-1'!$B$5:$J$44,4, FALSE)</f>
        <v>0</v>
      </c>
      <c r="AJ253" s="111">
        <f>$F253*'INTERNAL PARAMETERS-2'!AI253*VLOOKUP(AJ$4,'INTERNAL PARAMETERS-1'!$B$5:$J$44,4, FALSE)</f>
        <v>0</v>
      </c>
      <c r="AK253" s="111">
        <f>$F253*'INTERNAL PARAMETERS-2'!AJ253*VLOOKUP(AK$4,'INTERNAL PARAMETERS-1'!$B$5:$J$44,4, FALSE)</f>
        <v>0</v>
      </c>
      <c r="AL253" s="111">
        <f>$F253*'INTERNAL PARAMETERS-2'!AK253*VLOOKUP(AL$4,'INTERNAL PARAMETERS-1'!$B$5:$J$44,4, FALSE)</f>
        <v>0</v>
      </c>
      <c r="AM253" s="111">
        <f>$F253*'INTERNAL PARAMETERS-2'!AL253*VLOOKUP(AM$4,'INTERNAL PARAMETERS-1'!$B$5:$J$44,4, FALSE)</f>
        <v>0</v>
      </c>
      <c r="AN253" s="111">
        <f>$F253*'INTERNAL PARAMETERS-2'!AM253*VLOOKUP(AN$4,'INTERNAL PARAMETERS-1'!$B$5:$J$44,4, FALSE)</f>
        <v>0</v>
      </c>
      <c r="AO253" s="111">
        <f>$F253*'INTERNAL PARAMETERS-2'!AN253*VLOOKUP(AO$4,'INTERNAL PARAMETERS-1'!$B$5:$J$44,4, FALSE)</f>
        <v>0</v>
      </c>
      <c r="AP253" s="111">
        <f>$F253*'INTERNAL PARAMETERS-2'!AO253*VLOOKUP(AP$4,'INTERNAL PARAMETERS-1'!$B$5:$J$44,4, FALSE)</f>
        <v>0</v>
      </c>
      <c r="AQ253" s="111">
        <f>$F253*'INTERNAL PARAMETERS-2'!AP253*VLOOKUP(AQ$4,'INTERNAL PARAMETERS-1'!$B$5:$J$44,4, FALSE)</f>
        <v>0</v>
      </c>
      <c r="AR253" s="111">
        <f>$F253*'INTERNAL PARAMETERS-2'!AQ253*VLOOKUP(AR$4,'INTERNAL PARAMETERS-1'!$B$5:$J$44,4, FALSE)</f>
        <v>0</v>
      </c>
      <c r="AS253" s="111">
        <f>$F253*'INTERNAL PARAMETERS-2'!AR253*VLOOKUP(AS$4,'INTERNAL PARAMETERS-1'!$B$5:$J$44,4, FALSE)</f>
        <v>0</v>
      </c>
      <c r="AT253" s="110">
        <f>$F253*'INTERNAL PARAMETERS-2'!AS253*VLOOKUP(AT$4,'INTERNAL PARAMETERS-1'!$B$5:$J$44,4, FALSE)</f>
        <v>0</v>
      </c>
      <c r="AU253" s="112">
        <f>$F253*'INTERNAL PARAMETERS-2'!F253*(1-VLOOKUP(G$4,'INTERNAL PARAMETERS-1'!$B$5:$J$44,4, FALSE))</f>
        <v>0</v>
      </c>
      <c r="AV253" s="111">
        <f>$F253*'INTERNAL PARAMETERS-2'!G253*(1-VLOOKUP(H$4,'INTERNAL PARAMETERS-1'!$B$5:$J$44,4, FALSE))</f>
        <v>0</v>
      </c>
      <c r="AW253" s="111">
        <f>$F253*'INTERNAL PARAMETERS-2'!H253*(1-VLOOKUP(I$4,'INTERNAL PARAMETERS-1'!$B$5:$J$44,4, FALSE))</f>
        <v>0</v>
      </c>
      <c r="AX253" s="111">
        <f>$F253*'INTERNAL PARAMETERS-2'!I253*(1-VLOOKUP(J$4,'INTERNAL PARAMETERS-1'!$B$5:$J$44,4, FALSE))</f>
        <v>0</v>
      </c>
      <c r="AY253" s="111">
        <f>$F253*'INTERNAL PARAMETERS-2'!J253*(1-VLOOKUP(K$4,'INTERNAL PARAMETERS-1'!$B$5:$J$44,4, FALSE))</f>
        <v>0</v>
      </c>
      <c r="AZ253" s="111">
        <f>$F253*'INTERNAL PARAMETERS-2'!K253*(1-VLOOKUP(L$4,'INTERNAL PARAMETERS-1'!$B$5:$J$44,4, FALSE))</f>
        <v>0</v>
      </c>
      <c r="BA253" s="111">
        <f>$F253*'INTERNAL PARAMETERS-2'!L253*(1-VLOOKUP(M$4,'INTERNAL PARAMETERS-1'!$B$5:$J$44,4, FALSE))</f>
        <v>0</v>
      </c>
      <c r="BB253" s="111">
        <f>$F253*'INTERNAL PARAMETERS-2'!M253*(1-VLOOKUP(N$4,'INTERNAL PARAMETERS-1'!$B$5:$J$44,4, FALSE))</f>
        <v>0</v>
      </c>
      <c r="BC253" s="111">
        <f>$F253*'INTERNAL PARAMETERS-2'!N253*(1-VLOOKUP(O$4,'INTERNAL PARAMETERS-1'!$B$5:$J$44,4, FALSE))</f>
        <v>0</v>
      </c>
      <c r="BD253" s="111">
        <f>$F253*'INTERNAL PARAMETERS-2'!O253*(1-VLOOKUP(P$4,'INTERNAL PARAMETERS-1'!$B$5:$J$44,4, FALSE))</f>
        <v>0</v>
      </c>
      <c r="BE253" s="111">
        <f>$F253*'INTERNAL PARAMETERS-2'!P253*(1-VLOOKUP(Q$4,'INTERNAL PARAMETERS-1'!$B$5:$J$44,4, FALSE))</f>
        <v>0</v>
      </c>
      <c r="BF253" s="111">
        <f>$F253*'INTERNAL PARAMETERS-2'!Q253*(1-VLOOKUP(R$4,'INTERNAL PARAMETERS-1'!$B$5:$J$44,4, FALSE))</f>
        <v>0</v>
      </c>
      <c r="BG253" s="111">
        <f>$F253*'INTERNAL PARAMETERS-2'!R253*(1-VLOOKUP(S$4,'INTERNAL PARAMETERS-1'!$B$5:$J$44,4, FALSE))</f>
        <v>0</v>
      </c>
      <c r="BH253" s="111">
        <f>$F253*'INTERNAL PARAMETERS-2'!S253*(1-VLOOKUP(T$4,'INTERNAL PARAMETERS-1'!$B$5:$J$44,4, FALSE))</f>
        <v>0</v>
      </c>
      <c r="BI253" s="111">
        <f>$F253*'INTERNAL PARAMETERS-2'!T253*(1-VLOOKUP(U$4,'INTERNAL PARAMETERS-1'!$B$5:$J$44,4, FALSE))</f>
        <v>0</v>
      </c>
      <c r="BJ253" s="111">
        <f>$F253*'INTERNAL PARAMETERS-2'!U253*(1-VLOOKUP(V$4,'INTERNAL PARAMETERS-1'!$B$5:$J$44,4, FALSE))</f>
        <v>0</v>
      </c>
      <c r="BK253" s="111">
        <f>$F253*'INTERNAL PARAMETERS-2'!V253*(1-VLOOKUP(W$4,'INTERNAL PARAMETERS-1'!$B$5:$J$44,4, FALSE))</f>
        <v>0</v>
      </c>
      <c r="BL253" s="111">
        <f>$F253*'INTERNAL PARAMETERS-2'!W253*(1-VLOOKUP(X$4,'INTERNAL PARAMETERS-1'!$B$5:$J$44,4, FALSE))</f>
        <v>0</v>
      </c>
      <c r="BM253" s="111">
        <f>$F253*'INTERNAL PARAMETERS-2'!X253*(1-VLOOKUP(Y$4,'INTERNAL PARAMETERS-1'!$B$5:$J$44,4, FALSE))</f>
        <v>0</v>
      </c>
      <c r="BN253" s="111">
        <f>$F253*'INTERNAL PARAMETERS-2'!Y253*(1-VLOOKUP(Z$4,'INTERNAL PARAMETERS-1'!$B$5:$J$44,4, FALSE))</f>
        <v>0</v>
      </c>
      <c r="BO253" s="111">
        <f>$F253*'INTERNAL PARAMETERS-2'!Z253*(1-VLOOKUP(AA$4,'INTERNAL PARAMETERS-1'!$B$5:$J$44,4, FALSE))</f>
        <v>0</v>
      </c>
      <c r="BP253" s="111">
        <f>$F253*'INTERNAL PARAMETERS-2'!AA253*(1-VLOOKUP(AB$4,'INTERNAL PARAMETERS-1'!$B$5:$J$44,4, FALSE))</f>
        <v>0</v>
      </c>
      <c r="BQ253" s="111">
        <f>$F253*'INTERNAL PARAMETERS-2'!AB253*(1-VLOOKUP(AC$4,'INTERNAL PARAMETERS-1'!$B$5:$J$44,4, FALSE))</f>
        <v>0</v>
      </c>
      <c r="BR253" s="111">
        <f>$F253*'INTERNAL PARAMETERS-2'!AC253*(1-VLOOKUP(AD$4,'INTERNAL PARAMETERS-1'!$B$5:$J$44,4, FALSE))</f>
        <v>0</v>
      </c>
      <c r="BS253" s="111">
        <f>$F253*'INTERNAL PARAMETERS-2'!AD253*(1-VLOOKUP(AE$4,'INTERNAL PARAMETERS-1'!$B$5:$J$44,4, FALSE))</f>
        <v>0</v>
      </c>
      <c r="BT253" s="111">
        <f>$F253*'INTERNAL PARAMETERS-2'!AE253*(1-VLOOKUP(AF$4,'INTERNAL PARAMETERS-1'!$B$5:$J$44,4, FALSE))</f>
        <v>0</v>
      </c>
      <c r="BU253" s="111">
        <f>$F253*'INTERNAL PARAMETERS-2'!AF253*(1-VLOOKUP(AG$4,'INTERNAL PARAMETERS-1'!$B$5:$J$44,4, FALSE))</f>
        <v>0</v>
      </c>
      <c r="BV253" s="111">
        <f>$F253*'INTERNAL PARAMETERS-2'!AG253*(1-VLOOKUP(AH$4,'INTERNAL PARAMETERS-1'!$B$5:$J$44,4, FALSE))</f>
        <v>0</v>
      </c>
      <c r="BW253" s="111">
        <f>$F253*'INTERNAL PARAMETERS-2'!AH253*(1-VLOOKUP(AI$4,'INTERNAL PARAMETERS-1'!$B$5:$J$44,4, FALSE))</f>
        <v>0</v>
      </c>
      <c r="BX253" s="111">
        <f>$F253*'INTERNAL PARAMETERS-2'!AI253*(1-VLOOKUP(AJ$4,'INTERNAL PARAMETERS-1'!$B$5:$J$44,4, FALSE))</f>
        <v>0</v>
      </c>
      <c r="BY253" s="111">
        <f>$F253*'INTERNAL PARAMETERS-2'!AJ253*(1-VLOOKUP(AK$4,'INTERNAL PARAMETERS-1'!$B$5:$J$44,4, FALSE))</f>
        <v>0</v>
      </c>
      <c r="BZ253" s="111">
        <f>$F253*'INTERNAL PARAMETERS-2'!AK253*(1-VLOOKUP(AL$4,'INTERNAL PARAMETERS-1'!$B$5:$J$44,4, FALSE))</f>
        <v>0</v>
      </c>
      <c r="CA253" s="111">
        <f>$F253*'INTERNAL PARAMETERS-2'!AL253*(1-VLOOKUP(AM$4,'INTERNAL PARAMETERS-1'!$B$5:$J$44,4, FALSE))</f>
        <v>0</v>
      </c>
      <c r="CB253" s="111">
        <f>$F253*'INTERNAL PARAMETERS-2'!AM253*(1-VLOOKUP(AN$4,'INTERNAL PARAMETERS-1'!$B$5:$J$44,4, FALSE))</f>
        <v>0</v>
      </c>
      <c r="CC253" s="111">
        <f>$F253*'INTERNAL PARAMETERS-2'!AN253*(1-VLOOKUP(AO$4,'INTERNAL PARAMETERS-1'!$B$5:$J$44,4, FALSE))</f>
        <v>0</v>
      </c>
      <c r="CD253" s="111">
        <f>$F253*'INTERNAL PARAMETERS-2'!AO253*(1-VLOOKUP(AP$4,'INTERNAL PARAMETERS-1'!$B$5:$J$44,4, FALSE))</f>
        <v>0</v>
      </c>
      <c r="CE253" s="111">
        <f>$F253*'INTERNAL PARAMETERS-2'!AP253*(1-VLOOKUP(AQ$4,'INTERNAL PARAMETERS-1'!$B$5:$J$44,4, FALSE))</f>
        <v>0</v>
      </c>
      <c r="CF253" s="111">
        <f>$F253*'INTERNAL PARAMETERS-2'!AQ253*(1-VLOOKUP(AR$4,'INTERNAL PARAMETERS-1'!$B$5:$J$44,4, FALSE))</f>
        <v>0</v>
      </c>
      <c r="CG253" s="111">
        <f>$F253*'INTERNAL PARAMETERS-2'!AR253*(1-VLOOKUP(AS$4,'INTERNAL PARAMETERS-1'!$B$5:$J$44,4, FALSE))</f>
        <v>0</v>
      </c>
      <c r="CH253" s="110">
        <f>$F253*'INTERNAL PARAMETERS-2'!AS253*(1-VLOOKUP(AT$4,'INTERNAL PARAMETERS-1'!$B$5:$J$44,4, FALSE))</f>
        <v>0</v>
      </c>
      <c r="CI253" s="109">
        <f t="shared" si="3"/>
        <v>0</v>
      </c>
    </row>
    <row r="254" spans="3:87" x14ac:dyDescent="0.5">
      <c r="C254" s="77" t="s">
        <v>22</v>
      </c>
      <c r="D254" s="76" t="s">
        <v>2</v>
      </c>
      <c r="E254" s="76" t="s">
        <v>5</v>
      </c>
      <c r="F254" s="113">
        <f>'INPUTS-Incidence'!E254</f>
        <v>0</v>
      </c>
      <c r="G254" s="112">
        <f>$F254*'INTERNAL PARAMETERS-2'!F254*VLOOKUP(G$4,'INTERNAL PARAMETERS-1'!$B$5:$J$44,4, FALSE)</f>
        <v>0</v>
      </c>
      <c r="H254" s="111">
        <f>$F254*'INTERNAL PARAMETERS-2'!G254*VLOOKUP(H$4,'INTERNAL PARAMETERS-1'!$B$5:$J$44,4, FALSE)</f>
        <v>0</v>
      </c>
      <c r="I254" s="111">
        <f>$F254*'INTERNAL PARAMETERS-2'!H254*VLOOKUP(I$4,'INTERNAL PARAMETERS-1'!$B$5:$J$44,4, FALSE)</f>
        <v>0</v>
      </c>
      <c r="J254" s="111">
        <f>$F254*'INTERNAL PARAMETERS-2'!I254*VLOOKUP(J$4,'INTERNAL PARAMETERS-1'!$B$5:$J$44,4, FALSE)</f>
        <v>0</v>
      </c>
      <c r="K254" s="111">
        <f>$F254*'INTERNAL PARAMETERS-2'!J254*VLOOKUP(K$4,'INTERNAL PARAMETERS-1'!$B$5:$J$44,4, FALSE)</f>
        <v>0</v>
      </c>
      <c r="L254" s="111">
        <f>$F254*'INTERNAL PARAMETERS-2'!K254*VLOOKUP(L$4,'INTERNAL PARAMETERS-1'!$B$5:$J$44,4, FALSE)</f>
        <v>0</v>
      </c>
      <c r="M254" s="111">
        <f>$F254*'INTERNAL PARAMETERS-2'!L254*VLOOKUP(M$4,'INTERNAL PARAMETERS-1'!$B$5:$J$44,4, FALSE)</f>
        <v>0</v>
      </c>
      <c r="N254" s="111">
        <f>$F254*'INTERNAL PARAMETERS-2'!M254*VLOOKUP(N$4,'INTERNAL PARAMETERS-1'!$B$5:$J$44,4, FALSE)</f>
        <v>0</v>
      </c>
      <c r="O254" s="111">
        <f>$F254*'INTERNAL PARAMETERS-2'!N254*VLOOKUP(O$4,'INTERNAL PARAMETERS-1'!$B$5:$J$44,4, FALSE)</f>
        <v>0</v>
      </c>
      <c r="P254" s="111">
        <f>$F254*'INTERNAL PARAMETERS-2'!O254*VLOOKUP(P$4,'INTERNAL PARAMETERS-1'!$B$5:$J$44,4, FALSE)</f>
        <v>0</v>
      </c>
      <c r="Q254" s="111">
        <f>$F254*'INTERNAL PARAMETERS-2'!P254*VLOOKUP(Q$4,'INTERNAL PARAMETERS-1'!$B$5:$J$44,4, FALSE)</f>
        <v>0</v>
      </c>
      <c r="R254" s="111">
        <f>$F254*'INTERNAL PARAMETERS-2'!Q254*VLOOKUP(R$4,'INTERNAL PARAMETERS-1'!$B$5:$J$44,4, FALSE)</f>
        <v>0</v>
      </c>
      <c r="S254" s="111">
        <f>$F254*'INTERNAL PARAMETERS-2'!R254*VLOOKUP(S$4,'INTERNAL PARAMETERS-1'!$B$5:$J$44,4, FALSE)</f>
        <v>0</v>
      </c>
      <c r="T254" s="111">
        <f>$F254*'INTERNAL PARAMETERS-2'!S254*VLOOKUP(T$4,'INTERNAL PARAMETERS-1'!$B$5:$J$44,4, FALSE)</f>
        <v>0</v>
      </c>
      <c r="U254" s="111">
        <f>$F254*'INTERNAL PARAMETERS-2'!T254*VLOOKUP(U$4,'INTERNAL PARAMETERS-1'!$B$5:$J$44,4, FALSE)</f>
        <v>0</v>
      </c>
      <c r="V254" s="111">
        <f>$F254*'INTERNAL PARAMETERS-2'!U254*VLOOKUP(V$4,'INTERNAL PARAMETERS-1'!$B$5:$J$44,4, FALSE)</f>
        <v>0</v>
      </c>
      <c r="W254" s="111">
        <f>$F254*'INTERNAL PARAMETERS-2'!V254*VLOOKUP(W$4,'INTERNAL PARAMETERS-1'!$B$5:$J$44,4, FALSE)</f>
        <v>0</v>
      </c>
      <c r="X254" s="111">
        <f>$F254*'INTERNAL PARAMETERS-2'!W254*VLOOKUP(X$4,'INTERNAL PARAMETERS-1'!$B$5:$J$44,4, FALSE)</f>
        <v>0</v>
      </c>
      <c r="Y254" s="111">
        <f>$F254*'INTERNAL PARAMETERS-2'!X254*VLOOKUP(Y$4,'INTERNAL PARAMETERS-1'!$B$5:$J$44,4, FALSE)</f>
        <v>0</v>
      </c>
      <c r="Z254" s="111">
        <f>$F254*'INTERNAL PARAMETERS-2'!Y254*VLOOKUP(Z$4,'INTERNAL PARAMETERS-1'!$B$5:$J$44,4, FALSE)</f>
        <v>0</v>
      </c>
      <c r="AA254" s="111">
        <f>$F254*'INTERNAL PARAMETERS-2'!Z254*VLOOKUP(AA$4,'INTERNAL PARAMETERS-1'!$B$5:$J$44,4, FALSE)</f>
        <v>0</v>
      </c>
      <c r="AB254" s="111">
        <f>$F254*'INTERNAL PARAMETERS-2'!AA254*VLOOKUP(AB$4,'INTERNAL PARAMETERS-1'!$B$5:$J$44,4, FALSE)</f>
        <v>0</v>
      </c>
      <c r="AC254" s="111">
        <f>$F254*'INTERNAL PARAMETERS-2'!AB254*VLOOKUP(AC$4,'INTERNAL PARAMETERS-1'!$B$5:$J$44,4, FALSE)</f>
        <v>0</v>
      </c>
      <c r="AD254" s="111">
        <f>$F254*'INTERNAL PARAMETERS-2'!AC254*VLOOKUP(AD$4,'INTERNAL PARAMETERS-1'!$B$5:$J$44,4, FALSE)</f>
        <v>0</v>
      </c>
      <c r="AE254" s="111">
        <f>$F254*'INTERNAL PARAMETERS-2'!AD254*VLOOKUP(AE$4,'INTERNAL PARAMETERS-1'!$B$5:$J$44,4, FALSE)</f>
        <v>0</v>
      </c>
      <c r="AF254" s="111">
        <f>$F254*'INTERNAL PARAMETERS-2'!AE254*VLOOKUP(AF$4,'INTERNAL PARAMETERS-1'!$B$5:$J$44,4, FALSE)</f>
        <v>0</v>
      </c>
      <c r="AG254" s="111">
        <f>$F254*'INTERNAL PARAMETERS-2'!AF254*VLOOKUP(AG$4,'INTERNAL PARAMETERS-1'!$B$5:$J$44,4, FALSE)</f>
        <v>0</v>
      </c>
      <c r="AH254" s="111">
        <f>$F254*'INTERNAL PARAMETERS-2'!AG254*VLOOKUP(AH$4,'INTERNAL PARAMETERS-1'!$B$5:$J$44,4, FALSE)</f>
        <v>0</v>
      </c>
      <c r="AI254" s="111">
        <f>$F254*'INTERNAL PARAMETERS-2'!AH254*VLOOKUP(AI$4,'INTERNAL PARAMETERS-1'!$B$5:$J$44,4, FALSE)</f>
        <v>0</v>
      </c>
      <c r="AJ254" s="111">
        <f>$F254*'INTERNAL PARAMETERS-2'!AI254*VLOOKUP(AJ$4,'INTERNAL PARAMETERS-1'!$B$5:$J$44,4, FALSE)</f>
        <v>0</v>
      </c>
      <c r="AK254" s="111">
        <f>$F254*'INTERNAL PARAMETERS-2'!AJ254*VLOOKUP(AK$4,'INTERNAL PARAMETERS-1'!$B$5:$J$44,4, FALSE)</f>
        <v>0</v>
      </c>
      <c r="AL254" s="111">
        <f>$F254*'INTERNAL PARAMETERS-2'!AK254*VLOOKUP(AL$4,'INTERNAL PARAMETERS-1'!$B$5:$J$44,4, FALSE)</f>
        <v>0</v>
      </c>
      <c r="AM254" s="111">
        <f>$F254*'INTERNAL PARAMETERS-2'!AL254*VLOOKUP(AM$4,'INTERNAL PARAMETERS-1'!$B$5:$J$44,4, FALSE)</f>
        <v>0</v>
      </c>
      <c r="AN254" s="111">
        <f>$F254*'INTERNAL PARAMETERS-2'!AM254*VLOOKUP(AN$4,'INTERNAL PARAMETERS-1'!$B$5:$J$44,4, FALSE)</f>
        <v>0</v>
      </c>
      <c r="AO254" s="111">
        <f>$F254*'INTERNAL PARAMETERS-2'!AN254*VLOOKUP(AO$4,'INTERNAL PARAMETERS-1'!$B$5:$J$44,4, FALSE)</f>
        <v>0</v>
      </c>
      <c r="AP254" s="111">
        <f>$F254*'INTERNAL PARAMETERS-2'!AO254*VLOOKUP(AP$4,'INTERNAL PARAMETERS-1'!$B$5:$J$44,4, FALSE)</f>
        <v>0</v>
      </c>
      <c r="AQ254" s="111">
        <f>$F254*'INTERNAL PARAMETERS-2'!AP254*VLOOKUP(AQ$4,'INTERNAL PARAMETERS-1'!$B$5:$J$44,4, FALSE)</f>
        <v>0</v>
      </c>
      <c r="AR254" s="111">
        <f>$F254*'INTERNAL PARAMETERS-2'!AQ254*VLOOKUP(AR$4,'INTERNAL PARAMETERS-1'!$B$5:$J$44,4, FALSE)</f>
        <v>0</v>
      </c>
      <c r="AS254" s="111">
        <f>$F254*'INTERNAL PARAMETERS-2'!AR254*VLOOKUP(AS$4,'INTERNAL PARAMETERS-1'!$B$5:$J$44,4, FALSE)</f>
        <v>0</v>
      </c>
      <c r="AT254" s="110">
        <f>$F254*'INTERNAL PARAMETERS-2'!AS254*VLOOKUP(AT$4,'INTERNAL PARAMETERS-1'!$B$5:$J$44,4, FALSE)</f>
        <v>0</v>
      </c>
      <c r="AU254" s="112">
        <f>$F254*'INTERNAL PARAMETERS-2'!F254*(1-VLOOKUP(G$4,'INTERNAL PARAMETERS-1'!$B$5:$J$44,4, FALSE))</f>
        <v>0</v>
      </c>
      <c r="AV254" s="111">
        <f>$F254*'INTERNAL PARAMETERS-2'!G254*(1-VLOOKUP(H$4,'INTERNAL PARAMETERS-1'!$B$5:$J$44,4, FALSE))</f>
        <v>0</v>
      </c>
      <c r="AW254" s="111">
        <f>$F254*'INTERNAL PARAMETERS-2'!H254*(1-VLOOKUP(I$4,'INTERNAL PARAMETERS-1'!$B$5:$J$44,4, FALSE))</f>
        <v>0</v>
      </c>
      <c r="AX254" s="111">
        <f>$F254*'INTERNAL PARAMETERS-2'!I254*(1-VLOOKUP(J$4,'INTERNAL PARAMETERS-1'!$B$5:$J$44,4, FALSE))</f>
        <v>0</v>
      </c>
      <c r="AY254" s="111">
        <f>$F254*'INTERNAL PARAMETERS-2'!J254*(1-VLOOKUP(K$4,'INTERNAL PARAMETERS-1'!$B$5:$J$44,4, FALSE))</f>
        <v>0</v>
      </c>
      <c r="AZ254" s="111">
        <f>$F254*'INTERNAL PARAMETERS-2'!K254*(1-VLOOKUP(L$4,'INTERNAL PARAMETERS-1'!$B$5:$J$44,4, FALSE))</f>
        <v>0</v>
      </c>
      <c r="BA254" s="111">
        <f>$F254*'INTERNAL PARAMETERS-2'!L254*(1-VLOOKUP(M$4,'INTERNAL PARAMETERS-1'!$B$5:$J$44,4, FALSE))</f>
        <v>0</v>
      </c>
      <c r="BB254" s="111">
        <f>$F254*'INTERNAL PARAMETERS-2'!M254*(1-VLOOKUP(N$4,'INTERNAL PARAMETERS-1'!$B$5:$J$44,4, FALSE))</f>
        <v>0</v>
      </c>
      <c r="BC254" s="111">
        <f>$F254*'INTERNAL PARAMETERS-2'!N254*(1-VLOOKUP(O$4,'INTERNAL PARAMETERS-1'!$B$5:$J$44,4, FALSE))</f>
        <v>0</v>
      </c>
      <c r="BD254" s="111">
        <f>$F254*'INTERNAL PARAMETERS-2'!O254*(1-VLOOKUP(P$4,'INTERNAL PARAMETERS-1'!$B$5:$J$44,4, FALSE))</f>
        <v>0</v>
      </c>
      <c r="BE254" s="111">
        <f>$F254*'INTERNAL PARAMETERS-2'!P254*(1-VLOOKUP(Q$4,'INTERNAL PARAMETERS-1'!$B$5:$J$44,4, FALSE))</f>
        <v>0</v>
      </c>
      <c r="BF254" s="111">
        <f>$F254*'INTERNAL PARAMETERS-2'!Q254*(1-VLOOKUP(R$4,'INTERNAL PARAMETERS-1'!$B$5:$J$44,4, FALSE))</f>
        <v>0</v>
      </c>
      <c r="BG254" s="111">
        <f>$F254*'INTERNAL PARAMETERS-2'!R254*(1-VLOOKUP(S$4,'INTERNAL PARAMETERS-1'!$B$5:$J$44,4, FALSE))</f>
        <v>0</v>
      </c>
      <c r="BH254" s="111">
        <f>$F254*'INTERNAL PARAMETERS-2'!S254*(1-VLOOKUP(T$4,'INTERNAL PARAMETERS-1'!$B$5:$J$44,4, FALSE))</f>
        <v>0</v>
      </c>
      <c r="BI254" s="111">
        <f>$F254*'INTERNAL PARAMETERS-2'!T254*(1-VLOOKUP(U$4,'INTERNAL PARAMETERS-1'!$B$5:$J$44,4, FALSE))</f>
        <v>0</v>
      </c>
      <c r="BJ254" s="111">
        <f>$F254*'INTERNAL PARAMETERS-2'!U254*(1-VLOOKUP(V$4,'INTERNAL PARAMETERS-1'!$B$5:$J$44,4, FALSE))</f>
        <v>0</v>
      </c>
      <c r="BK254" s="111">
        <f>$F254*'INTERNAL PARAMETERS-2'!V254*(1-VLOOKUP(W$4,'INTERNAL PARAMETERS-1'!$B$5:$J$44,4, FALSE))</f>
        <v>0</v>
      </c>
      <c r="BL254" s="111">
        <f>$F254*'INTERNAL PARAMETERS-2'!W254*(1-VLOOKUP(X$4,'INTERNAL PARAMETERS-1'!$B$5:$J$44,4, FALSE))</f>
        <v>0</v>
      </c>
      <c r="BM254" s="111">
        <f>$F254*'INTERNAL PARAMETERS-2'!X254*(1-VLOOKUP(Y$4,'INTERNAL PARAMETERS-1'!$B$5:$J$44,4, FALSE))</f>
        <v>0</v>
      </c>
      <c r="BN254" s="111">
        <f>$F254*'INTERNAL PARAMETERS-2'!Y254*(1-VLOOKUP(Z$4,'INTERNAL PARAMETERS-1'!$B$5:$J$44,4, FALSE))</f>
        <v>0</v>
      </c>
      <c r="BO254" s="111">
        <f>$F254*'INTERNAL PARAMETERS-2'!Z254*(1-VLOOKUP(AA$4,'INTERNAL PARAMETERS-1'!$B$5:$J$44,4, FALSE))</f>
        <v>0</v>
      </c>
      <c r="BP254" s="111">
        <f>$F254*'INTERNAL PARAMETERS-2'!AA254*(1-VLOOKUP(AB$4,'INTERNAL PARAMETERS-1'!$B$5:$J$44,4, FALSE))</f>
        <v>0</v>
      </c>
      <c r="BQ254" s="111">
        <f>$F254*'INTERNAL PARAMETERS-2'!AB254*(1-VLOOKUP(AC$4,'INTERNAL PARAMETERS-1'!$B$5:$J$44,4, FALSE))</f>
        <v>0</v>
      </c>
      <c r="BR254" s="111">
        <f>$F254*'INTERNAL PARAMETERS-2'!AC254*(1-VLOOKUP(AD$4,'INTERNAL PARAMETERS-1'!$B$5:$J$44,4, FALSE))</f>
        <v>0</v>
      </c>
      <c r="BS254" s="111">
        <f>$F254*'INTERNAL PARAMETERS-2'!AD254*(1-VLOOKUP(AE$4,'INTERNAL PARAMETERS-1'!$B$5:$J$44,4, FALSE))</f>
        <v>0</v>
      </c>
      <c r="BT254" s="111">
        <f>$F254*'INTERNAL PARAMETERS-2'!AE254*(1-VLOOKUP(AF$4,'INTERNAL PARAMETERS-1'!$B$5:$J$44,4, FALSE))</f>
        <v>0</v>
      </c>
      <c r="BU254" s="111">
        <f>$F254*'INTERNAL PARAMETERS-2'!AF254*(1-VLOOKUP(AG$4,'INTERNAL PARAMETERS-1'!$B$5:$J$44,4, FALSE))</f>
        <v>0</v>
      </c>
      <c r="BV254" s="111">
        <f>$F254*'INTERNAL PARAMETERS-2'!AG254*(1-VLOOKUP(AH$4,'INTERNAL PARAMETERS-1'!$B$5:$J$44,4, FALSE))</f>
        <v>0</v>
      </c>
      <c r="BW254" s="111">
        <f>$F254*'INTERNAL PARAMETERS-2'!AH254*(1-VLOOKUP(AI$4,'INTERNAL PARAMETERS-1'!$B$5:$J$44,4, FALSE))</f>
        <v>0</v>
      </c>
      <c r="BX254" s="111">
        <f>$F254*'INTERNAL PARAMETERS-2'!AI254*(1-VLOOKUP(AJ$4,'INTERNAL PARAMETERS-1'!$B$5:$J$44,4, FALSE))</f>
        <v>0</v>
      </c>
      <c r="BY254" s="111">
        <f>$F254*'INTERNAL PARAMETERS-2'!AJ254*(1-VLOOKUP(AK$4,'INTERNAL PARAMETERS-1'!$B$5:$J$44,4, FALSE))</f>
        <v>0</v>
      </c>
      <c r="BZ254" s="111">
        <f>$F254*'INTERNAL PARAMETERS-2'!AK254*(1-VLOOKUP(AL$4,'INTERNAL PARAMETERS-1'!$B$5:$J$44,4, FALSE))</f>
        <v>0</v>
      </c>
      <c r="CA254" s="111">
        <f>$F254*'INTERNAL PARAMETERS-2'!AL254*(1-VLOOKUP(AM$4,'INTERNAL PARAMETERS-1'!$B$5:$J$44,4, FALSE))</f>
        <v>0</v>
      </c>
      <c r="CB254" s="111">
        <f>$F254*'INTERNAL PARAMETERS-2'!AM254*(1-VLOOKUP(AN$4,'INTERNAL PARAMETERS-1'!$B$5:$J$44,4, FALSE))</f>
        <v>0</v>
      </c>
      <c r="CC254" s="111">
        <f>$F254*'INTERNAL PARAMETERS-2'!AN254*(1-VLOOKUP(AO$4,'INTERNAL PARAMETERS-1'!$B$5:$J$44,4, FALSE))</f>
        <v>0</v>
      </c>
      <c r="CD254" s="111">
        <f>$F254*'INTERNAL PARAMETERS-2'!AO254*(1-VLOOKUP(AP$4,'INTERNAL PARAMETERS-1'!$B$5:$J$44,4, FALSE))</f>
        <v>0</v>
      </c>
      <c r="CE254" s="111">
        <f>$F254*'INTERNAL PARAMETERS-2'!AP254*(1-VLOOKUP(AQ$4,'INTERNAL PARAMETERS-1'!$B$5:$J$44,4, FALSE))</f>
        <v>0</v>
      </c>
      <c r="CF254" s="111">
        <f>$F254*'INTERNAL PARAMETERS-2'!AQ254*(1-VLOOKUP(AR$4,'INTERNAL PARAMETERS-1'!$B$5:$J$44,4, FALSE))</f>
        <v>0</v>
      </c>
      <c r="CG254" s="111">
        <f>$F254*'INTERNAL PARAMETERS-2'!AR254*(1-VLOOKUP(AS$4,'INTERNAL PARAMETERS-1'!$B$5:$J$44,4, FALSE))</f>
        <v>0</v>
      </c>
      <c r="CH254" s="110">
        <f>$F254*'INTERNAL PARAMETERS-2'!AS254*(1-VLOOKUP(AT$4,'INTERNAL PARAMETERS-1'!$B$5:$J$44,4, FALSE))</f>
        <v>0</v>
      </c>
      <c r="CI254" s="109">
        <f t="shared" si="3"/>
        <v>0</v>
      </c>
    </row>
    <row r="255" spans="3:87" x14ac:dyDescent="0.5">
      <c r="C255" s="77" t="s">
        <v>22</v>
      </c>
      <c r="D255" s="76" t="s">
        <v>2</v>
      </c>
      <c r="E255" s="76" t="s">
        <v>4</v>
      </c>
      <c r="F255" s="113">
        <f>'INPUTS-Incidence'!E255</f>
        <v>0</v>
      </c>
      <c r="G255" s="112">
        <f>$F255*'INTERNAL PARAMETERS-2'!F255*VLOOKUP(G$4,'INTERNAL PARAMETERS-1'!$B$5:$J$44,4, FALSE)</f>
        <v>0</v>
      </c>
      <c r="H255" s="111">
        <f>$F255*'INTERNAL PARAMETERS-2'!G255*VLOOKUP(H$4,'INTERNAL PARAMETERS-1'!$B$5:$J$44,4, FALSE)</f>
        <v>0</v>
      </c>
      <c r="I255" s="111">
        <f>$F255*'INTERNAL PARAMETERS-2'!H255*VLOOKUP(I$4,'INTERNAL PARAMETERS-1'!$B$5:$J$44,4, FALSE)</f>
        <v>0</v>
      </c>
      <c r="J255" s="111">
        <f>$F255*'INTERNAL PARAMETERS-2'!I255*VLOOKUP(J$4,'INTERNAL PARAMETERS-1'!$B$5:$J$44,4, FALSE)</f>
        <v>0</v>
      </c>
      <c r="K255" s="111">
        <f>$F255*'INTERNAL PARAMETERS-2'!J255*VLOOKUP(K$4,'INTERNAL PARAMETERS-1'!$B$5:$J$44,4, FALSE)</f>
        <v>0</v>
      </c>
      <c r="L255" s="111">
        <f>$F255*'INTERNAL PARAMETERS-2'!K255*VLOOKUP(L$4,'INTERNAL PARAMETERS-1'!$B$5:$J$44,4, FALSE)</f>
        <v>0</v>
      </c>
      <c r="M255" s="111">
        <f>$F255*'INTERNAL PARAMETERS-2'!L255*VLOOKUP(M$4,'INTERNAL PARAMETERS-1'!$B$5:$J$44,4, FALSE)</f>
        <v>0</v>
      </c>
      <c r="N255" s="111">
        <f>$F255*'INTERNAL PARAMETERS-2'!M255*VLOOKUP(N$4,'INTERNAL PARAMETERS-1'!$B$5:$J$44,4, FALSE)</f>
        <v>0</v>
      </c>
      <c r="O255" s="111">
        <f>$F255*'INTERNAL PARAMETERS-2'!N255*VLOOKUP(O$4,'INTERNAL PARAMETERS-1'!$B$5:$J$44,4, FALSE)</f>
        <v>0</v>
      </c>
      <c r="P255" s="111">
        <f>$F255*'INTERNAL PARAMETERS-2'!O255*VLOOKUP(P$4,'INTERNAL PARAMETERS-1'!$B$5:$J$44,4, FALSE)</f>
        <v>0</v>
      </c>
      <c r="Q255" s="111">
        <f>$F255*'INTERNAL PARAMETERS-2'!P255*VLOOKUP(Q$4,'INTERNAL PARAMETERS-1'!$B$5:$J$44,4, FALSE)</f>
        <v>0</v>
      </c>
      <c r="R255" s="111">
        <f>$F255*'INTERNAL PARAMETERS-2'!Q255*VLOOKUP(R$4,'INTERNAL PARAMETERS-1'!$B$5:$J$44,4, FALSE)</f>
        <v>0</v>
      </c>
      <c r="S255" s="111">
        <f>$F255*'INTERNAL PARAMETERS-2'!R255*VLOOKUP(S$4,'INTERNAL PARAMETERS-1'!$B$5:$J$44,4, FALSE)</f>
        <v>0</v>
      </c>
      <c r="T255" s="111">
        <f>$F255*'INTERNAL PARAMETERS-2'!S255*VLOOKUP(T$4,'INTERNAL PARAMETERS-1'!$B$5:$J$44,4, FALSE)</f>
        <v>0</v>
      </c>
      <c r="U255" s="111">
        <f>$F255*'INTERNAL PARAMETERS-2'!T255*VLOOKUP(U$4,'INTERNAL PARAMETERS-1'!$B$5:$J$44,4, FALSE)</f>
        <v>0</v>
      </c>
      <c r="V255" s="111">
        <f>$F255*'INTERNAL PARAMETERS-2'!U255*VLOOKUP(V$4,'INTERNAL PARAMETERS-1'!$B$5:$J$44,4, FALSE)</f>
        <v>0</v>
      </c>
      <c r="W255" s="111">
        <f>$F255*'INTERNAL PARAMETERS-2'!V255*VLOOKUP(W$4,'INTERNAL PARAMETERS-1'!$B$5:$J$44,4, FALSE)</f>
        <v>0</v>
      </c>
      <c r="X255" s="111">
        <f>$F255*'INTERNAL PARAMETERS-2'!W255*VLOOKUP(X$4,'INTERNAL PARAMETERS-1'!$B$5:$J$44,4, FALSE)</f>
        <v>0</v>
      </c>
      <c r="Y255" s="111">
        <f>$F255*'INTERNAL PARAMETERS-2'!X255*VLOOKUP(Y$4,'INTERNAL PARAMETERS-1'!$B$5:$J$44,4, FALSE)</f>
        <v>0</v>
      </c>
      <c r="Z255" s="111">
        <f>$F255*'INTERNAL PARAMETERS-2'!Y255*VLOOKUP(Z$4,'INTERNAL PARAMETERS-1'!$B$5:$J$44,4, FALSE)</f>
        <v>0</v>
      </c>
      <c r="AA255" s="111">
        <f>$F255*'INTERNAL PARAMETERS-2'!Z255*VLOOKUP(AA$4,'INTERNAL PARAMETERS-1'!$B$5:$J$44,4, FALSE)</f>
        <v>0</v>
      </c>
      <c r="AB255" s="111">
        <f>$F255*'INTERNAL PARAMETERS-2'!AA255*VLOOKUP(AB$4,'INTERNAL PARAMETERS-1'!$B$5:$J$44,4, FALSE)</f>
        <v>0</v>
      </c>
      <c r="AC255" s="111">
        <f>$F255*'INTERNAL PARAMETERS-2'!AB255*VLOOKUP(AC$4,'INTERNAL PARAMETERS-1'!$B$5:$J$44,4, FALSE)</f>
        <v>0</v>
      </c>
      <c r="AD255" s="111">
        <f>$F255*'INTERNAL PARAMETERS-2'!AC255*VLOOKUP(AD$4,'INTERNAL PARAMETERS-1'!$B$5:$J$44,4, FALSE)</f>
        <v>0</v>
      </c>
      <c r="AE255" s="111">
        <f>$F255*'INTERNAL PARAMETERS-2'!AD255*VLOOKUP(AE$4,'INTERNAL PARAMETERS-1'!$B$5:$J$44,4, FALSE)</f>
        <v>0</v>
      </c>
      <c r="AF255" s="111">
        <f>$F255*'INTERNAL PARAMETERS-2'!AE255*VLOOKUP(AF$4,'INTERNAL PARAMETERS-1'!$B$5:$J$44,4, FALSE)</f>
        <v>0</v>
      </c>
      <c r="AG255" s="111">
        <f>$F255*'INTERNAL PARAMETERS-2'!AF255*VLOOKUP(AG$4,'INTERNAL PARAMETERS-1'!$B$5:$J$44,4, FALSE)</f>
        <v>0</v>
      </c>
      <c r="AH255" s="111">
        <f>$F255*'INTERNAL PARAMETERS-2'!AG255*VLOOKUP(AH$4,'INTERNAL PARAMETERS-1'!$B$5:$J$44,4, FALSE)</f>
        <v>0</v>
      </c>
      <c r="AI255" s="111">
        <f>$F255*'INTERNAL PARAMETERS-2'!AH255*VLOOKUP(AI$4,'INTERNAL PARAMETERS-1'!$B$5:$J$44,4, FALSE)</f>
        <v>0</v>
      </c>
      <c r="AJ255" s="111">
        <f>$F255*'INTERNAL PARAMETERS-2'!AI255*VLOOKUP(AJ$4,'INTERNAL PARAMETERS-1'!$B$5:$J$44,4, FALSE)</f>
        <v>0</v>
      </c>
      <c r="AK255" s="111">
        <f>$F255*'INTERNAL PARAMETERS-2'!AJ255*VLOOKUP(AK$4,'INTERNAL PARAMETERS-1'!$B$5:$J$44,4, FALSE)</f>
        <v>0</v>
      </c>
      <c r="AL255" s="111">
        <f>$F255*'INTERNAL PARAMETERS-2'!AK255*VLOOKUP(AL$4,'INTERNAL PARAMETERS-1'!$B$5:$J$44,4, FALSE)</f>
        <v>0</v>
      </c>
      <c r="AM255" s="111">
        <f>$F255*'INTERNAL PARAMETERS-2'!AL255*VLOOKUP(AM$4,'INTERNAL PARAMETERS-1'!$B$5:$J$44,4, FALSE)</f>
        <v>0</v>
      </c>
      <c r="AN255" s="111">
        <f>$F255*'INTERNAL PARAMETERS-2'!AM255*VLOOKUP(AN$4,'INTERNAL PARAMETERS-1'!$B$5:$J$44,4, FALSE)</f>
        <v>0</v>
      </c>
      <c r="AO255" s="111">
        <f>$F255*'INTERNAL PARAMETERS-2'!AN255*VLOOKUP(AO$4,'INTERNAL PARAMETERS-1'!$B$5:$J$44,4, FALSE)</f>
        <v>0</v>
      </c>
      <c r="AP255" s="111">
        <f>$F255*'INTERNAL PARAMETERS-2'!AO255*VLOOKUP(AP$4,'INTERNAL PARAMETERS-1'!$B$5:$J$44,4, FALSE)</f>
        <v>0</v>
      </c>
      <c r="AQ255" s="111">
        <f>$F255*'INTERNAL PARAMETERS-2'!AP255*VLOOKUP(AQ$4,'INTERNAL PARAMETERS-1'!$B$5:$J$44,4, FALSE)</f>
        <v>0</v>
      </c>
      <c r="AR255" s="111">
        <f>$F255*'INTERNAL PARAMETERS-2'!AQ255*VLOOKUP(AR$4,'INTERNAL PARAMETERS-1'!$B$5:$J$44,4, FALSE)</f>
        <v>0</v>
      </c>
      <c r="AS255" s="111">
        <f>$F255*'INTERNAL PARAMETERS-2'!AR255*VLOOKUP(AS$4,'INTERNAL PARAMETERS-1'!$B$5:$J$44,4, FALSE)</f>
        <v>0</v>
      </c>
      <c r="AT255" s="110">
        <f>$F255*'INTERNAL PARAMETERS-2'!AS255*VLOOKUP(AT$4,'INTERNAL PARAMETERS-1'!$B$5:$J$44,4, FALSE)</f>
        <v>0</v>
      </c>
      <c r="AU255" s="112">
        <f>$F255*'INTERNAL PARAMETERS-2'!F255*(1-VLOOKUP(G$4,'INTERNAL PARAMETERS-1'!$B$5:$J$44,4, FALSE))</f>
        <v>0</v>
      </c>
      <c r="AV255" s="111">
        <f>$F255*'INTERNAL PARAMETERS-2'!G255*(1-VLOOKUP(H$4,'INTERNAL PARAMETERS-1'!$B$5:$J$44,4, FALSE))</f>
        <v>0</v>
      </c>
      <c r="AW255" s="111">
        <f>$F255*'INTERNAL PARAMETERS-2'!H255*(1-VLOOKUP(I$4,'INTERNAL PARAMETERS-1'!$B$5:$J$44,4, FALSE))</f>
        <v>0</v>
      </c>
      <c r="AX255" s="111">
        <f>$F255*'INTERNAL PARAMETERS-2'!I255*(1-VLOOKUP(J$4,'INTERNAL PARAMETERS-1'!$B$5:$J$44,4, FALSE))</f>
        <v>0</v>
      </c>
      <c r="AY255" s="111">
        <f>$F255*'INTERNAL PARAMETERS-2'!J255*(1-VLOOKUP(K$4,'INTERNAL PARAMETERS-1'!$B$5:$J$44,4, FALSE))</f>
        <v>0</v>
      </c>
      <c r="AZ255" s="111">
        <f>$F255*'INTERNAL PARAMETERS-2'!K255*(1-VLOOKUP(L$4,'INTERNAL PARAMETERS-1'!$B$5:$J$44,4, FALSE))</f>
        <v>0</v>
      </c>
      <c r="BA255" s="111">
        <f>$F255*'INTERNAL PARAMETERS-2'!L255*(1-VLOOKUP(M$4,'INTERNAL PARAMETERS-1'!$B$5:$J$44,4, FALSE))</f>
        <v>0</v>
      </c>
      <c r="BB255" s="111">
        <f>$F255*'INTERNAL PARAMETERS-2'!M255*(1-VLOOKUP(N$4,'INTERNAL PARAMETERS-1'!$B$5:$J$44,4, FALSE))</f>
        <v>0</v>
      </c>
      <c r="BC255" s="111">
        <f>$F255*'INTERNAL PARAMETERS-2'!N255*(1-VLOOKUP(O$4,'INTERNAL PARAMETERS-1'!$B$5:$J$44,4, FALSE))</f>
        <v>0</v>
      </c>
      <c r="BD255" s="111">
        <f>$F255*'INTERNAL PARAMETERS-2'!O255*(1-VLOOKUP(P$4,'INTERNAL PARAMETERS-1'!$B$5:$J$44,4, FALSE))</f>
        <v>0</v>
      </c>
      <c r="BE255" s="111">
        <f>$F255*'INTERNAL PARAMETERS-2'!P255*(1-VLOOKUP(Q$4,'INTERNAL PARAMETERS-1'!$B$5:$J$44,4, FALSE))</f>
        <v>0</v>
      </c>
      <c r="BF255" s="111">
        <f>$F255*'INTERNAL PARAMETERS-2'!Q255*(1-VLOOKUP(R$4,'INTERNAL PARAMETERS-1'!$B$5:$J$44,4, FALSE))</f>
        <v>0</v>
      </c>
      <c r="BG255" s="111">
        <f>$F255*'INTERNAL PARAMETERS-2'!R255*(1-VLOOKUP(S$4,'INTERNAL PARAMETERS-1'!$B$5:$J$44,4, FALSE))</f>
        <v>0</v>
      </c>
      <c r="BH255" s="111">
        <f>$F255*'INTERNAL PARAMETERS-2'!S255*(1-VLOOKUP(T$4,'INTERNAL PARAMETERS-1'!$B$5:$J$44,4, FALSE))</f>
        <v>0</v>
      </c>
      <c r="BI255" s="111">
        <f>$F255*'INTERNAL PARAMETERS-2'!T255*(1-VLOOKUP(U$4,'INTERNAL PARAMETERS-1'!$B$5:$J$44,4, FALSE))</f>
        <v>0</v>
      </c>
      <c r="BJ255" s="111">
        <f>$F255*'INTERNAL PARAMETERS-2'!U255*(1-VLOOKUP(V$4,'INTERNAL PARAMETERS-1'!$B$5:$J$44,4, FALSE))</f>
        <v>0</v>
      </c>
      <c r="BK255" s="111">
        <f>$F255*'INTERNAL PARAMETERS-2'!V255*(1-VLOOKUP(W$4,'INTERNAL PARAMETERS-1'!$B$5:$J$44,4, FALSE))</f>
        <v>0</v>
      </c>
      <c r="BL255" s="111">
        <f>$F255*'INTERNAL PARAMETERS-2'!W255*(1-VLOOKUP(X$4,'INTERNAL PARAMETERS-1'!$B$5:$J$44,4, FALSE))</f>
        <v>0</v>
      </c>
      <c r="BM255" s="111">
        <f>$F255*'INTERNAL PARAMETERS-2'!X255*(1-VLOOKUP(Y$4,'INTERNAL PARAMETERS-1'!$B$5:$J$44,4, FALSE))</f>
        <v>0</v>
      </c>
      <c r="BN255" s="111">
        <f>$F255*'INTERNAL PARAMETERS-2'!Y255*(1-VLOOKUP(Z$4,'INTERNAL PARAMETERS-1'!$B$5:$J$44,4, FALSE))</f>
        <v>0</v>
      </c>
      <c r="BO255" s="111">
        <f>$F255*'INTERNAL PARAMETERS-2'!Z255*(1-VLOOKUP(AA$4,'INTERNAL PARAMETERS-1'!$B$5:$J$44,4, FALSE))</f>
        <v>0</v>
      </c>
      <c r="BP255" s="111">
        <f>$F255*'INTERNAL PARAMETERS-2'!AA255*(1-VLOOKUP(AB$4,'INTERNAL PARAMETERS-1'!$B$5:$J$44,4, FALSE))</f>
        <v>0</v>
      </c>
      <c r="BQ255" s="111">
        <f>$F255*'INTERNAL PARAMETERS-2'!AB255*(1-VLOOKUP(AC$4,'INTERNAL PARAMETERS-1'!$B$5:$J$44,4, FALSE))</f>
        <v>0</v>
      </c>
      <c r="BR255" s="111">
        <f>$F255*'INTERNAL PARAMETERS-2'!AC255*(1-VLOOKUP(AD$4,'INTERNAL PARAMETERS-1'!$B$5:$J$44,4, FALSE))</f>
        <v>0</v>
      </c>
      <c r="BS255" s="111">
        <f>$F255*'INTERNAL PARAMETERS-2'!AD255*(1-VLOOKUP(AE$4,'INTERNAL PARAMETERS-1'!$B$5:$J$44,4, FALSE))</f>
        <v>0</v>
      </c>
      <c r="BT255" s="111">
        <f>$F255*'INTERNAL PARAMETERS-2'!AE255*(1-VLOOKUP(AF$4,'INTERNAL PARAMETERS-1'!$B$5:$J$44,4, FALSE))</f>
        <v>0</v>
      </c>
      <c r="BU255" s="111">
        <f>$F255*'INTERNAL PARAMETERS-2'!AF255*(1-VLOOKUP(AG$4,'INTERNAL PARAMETERS-1'!$B$5:$J$44,4, FALSE))</f>
        <v>0</v>
      </c>
      <c r="BV255" s="111">
        <f>$F255*'INTERNAL PARAMETERS-2'!AG255*(1-VLOOKUP(AH$4,'INTERNAL PARAMETERS-1'!$B$5:$J$44,4, FALSE))</f>
        <v>0</v>
      </c>
      <c r="BW255" s="111">
        <f>$F255*'INTERNAL PARAMETERS-2'!AH255*(1-VLOOKUP(AI$4,'INTERNAL PARAMETERS-1'!$B$5:$J$44,4, FALSE))</f>
        <v>0</v>
      </c>
      <c r="BX255" s="111">
        <f>$F255*'INTERNAL PARAMETERS-2'!AI255*(1-VLOOKUP(AJ$4,'INTERNAL PARAMETERS-1'!$B$5:$J$44,4, FALSE))</f>
        <v>0</v>
      </c>
      <c r="BY255" s="111">
        <f>$F255*'INTERNAL PARAMETERS-2'!AJ255*(1-VLOOKUP(AK$4,'INTERNAL PARAMETERS-1'!$B$5:$J$44,4, FALSE))</f>
        <v>0</v>
      </c>
      <c r="BZ255" s="111">
        <f>$F255*'INTERNAL PARAMETERS-2'!AK255*(1-VLOOKUP(AL$4,'INTERNAL PARAMETERS-1'!$B$5:$J$44,4, FALSE))</f>
        <v>0</v>
      </c>
      <c r="CA255" s="111">
        <f>$F255*'INTERNAL PARAMETERS-2'!AL255*(1-VLOOKUP(AM$4,'INTERNAL PARAMETERS-1'!$B$5:$J$44,4, FALSE))</f>
        <v>0</v>
      </c>
      <c r="CB255" s="111">
        <f>$F255*'INTERNAL PARAMETERS-2'!AM255*(1-VLOOKUP(AN$4,'INTERNAL PARAMETERS-1'!$B$5:$J$44,4, FALSE))</f>
        <v>0</v>
      </c>
      <c r="CC255" s="111">
        <f>$F255*'INTERNAL PARAMETERS-2'!AN255*(1-VLOOKUP(AO$4,'INTERNAL PARAMETERS-1'!$B$5:$J$44,4, FALSE))</f>
        <v>0</v>
      </c>
      <c r="CD255" s="111">
        <f>$F255*'INTERNAL PARAMETERS-2'!AO255*(1-VLOOKUP(AP$4,'INTERNAL PARAMETERS-1'!$B$5:$J$44,4, FALSE))</f>
        <v>0</v>
      </c>
      <c r="CE255" s="111">
        <f>$F255*'INTERNAL PARAMETERS-2'!AP255*(1-VLOOKUP(AQ$4,'INTERNAL PARAMETERS-1'!$B$5:$J$44,4, FALSE))</f>
        <v>0</v>
      </c>
      <c r="CF255" s="111">
        <f>$F255*'INTERNAL PARAMETERS-2'!AQ255*(1-VLOOKUP(AR$4,'INTERNAL PARAMETERS-1'!$B$5:$J$44,4, FALSE))</f>
        <v>0</v>
      </c>
      <c r="CG255" s="111">
        <f>$F255*'INTERNAL PARAMETERS-2'!AR255*(1-VLOOKUP(AS$4,'INTERNAL PARAMETERS-1'!$B$5:$J$44,4, FALSE))</f>
        <v>0</v>
      </c>
      <c r="CH255" s="110">
        <f>$F255*'INTERNAL PARAMETERS-2'!AS255*(1-VLOOKUP(AT$4,'INTERNAL PARAMETERS-1'!$B$5:$J$44,4, FALSE))</f>
        <v>0</v>
      </c>
      <c r="CI255" s="109">
        <f t="shared" si="3"/>
        <v>0</v>
      </c>
    </row>
    <row r="256" spans="3:87" x14ac:dyDescent="0.5">
      <c r="C256" s="77" t="s">
        <v>22</v>
      </c>
      <c r="D256" s="76" t="s">
        <v>2</v>
      </c>
      <c r="E256" s="76" t="s">
        <v>1</v>
      </c>
      <c r="F256" s="113">
        <f>'INPUTS-Incidence'!E256</f>
        <v>0</v>
      </c>
      <c r="G256" s="112">
        <f>$F256*'INTERNAL PARAMETERS-2'!F256*VLOOKUP(G$4,'INTERNAL PARAMETERS-1'!$B$5:$J$44,4, FALSE)</f>
        <v>0</v>
      </c>
      <c r="H256" s="111">
        <f>$F256*'INTERNAL PARAMETERS-2'!G256*VLOOKUP(H$4,'INTERNAL PARAMETERS-1'!$B$5:$J$44,4, FALSE)</f>
        <v>0</v>
      </c>
      <c r="I256" s="111">
        <f>$F256*'INTERNAL PARAMETERS-2'!H256*VLOOKUP(I$4,'INTERNAL PARAMETERS-1'!$B$5:$J$44,4, FALSE)</f>
        <v>0</v>
      </c>
      <c r="J256" s="111">
        <f>$F256*'INTERNAL PARAMETERS-2'!I256*VLOOKUP(J$4,'INTERNAL PARAMETERS-1'!$B$5:$J$44,4, FALSE)</f>
        <v>0</v>
      </c>
      <c r="K256" s="111">
        <f>$F256*'INTERNAL PARAMETERS-2'!J256*VLOOKUP(K$4,'INTERNAL PARAMETERS-1'!$B$5:$J$44,4, FALSE)</f>
        <v>0</v>
      </c>
      <c r="L256" s="111">
        <f>$F256*'INTERNAL PARAMETERS-2'!K256*VLOOKUP(L$4,'INTERNAL PARAMETERS-1'!$B$5:$J$44,4, FALSE)</f>
        <v>0</v>
      </c>
      <c r="M256" s="111">
        <f>$F256*'INTERNAL PARAMETERS-2'!L256*VLOOKUP(M$4,'INTERNAL PARAMETERS-1'!$B$5:$J$44,4, FALSE)</f>
        <v>0</v>
      </c>
      <c r="N256" s="111">
        <f>$F256*'INTERNAL PARAMETERS-2'!M256*VLOOKUP(N$4,'INTERNAL PARAMETERS-1'!$B$5:$J$44,4, FALSE)</f>
        <v>0</v>
      </c>
      <c r="O256" s="111">
        <f>$F256*'INTERNAL PARAMETERS-2'!N256*VLOOKUP(O$4,'INTERNAL PARAMETERS-1'!$B$5:$J$44,4, FALSE)</f>
        <v>0</v>
      </c>
      <c r="P256" s="111">
        <f>$F256*'INTERNAL PARAMETERS-2'!O256*VLOOKUP(P$4,'INTERNAL PARAMETERS-1'!$B$5:$J$44,4, FALSE)</f>
        <v>0</v>
      </c>
      <c r="Q256" s="111">
        <f>$F256*'INTERNAL PARAMETERS-2'!P256*VLOOKUP(Q$4,'INTERNAL PARAMETERS-1'!$B$5:$J$44,4, FALSE)</f>
        <v>0</v>
      </c>
      <c r="R256" s="111">
        <f>$F256*'INTERNAL PARAMETERS-2'!Q256*VLOOKUP(R$4,'INTERNAL PARAMETERS-1'!$B$5:$J$44,4, FALSE)</f>
        <v>0</v>
      </c>
      <c r="S256" s="111">
        <f>$F256*'INTERNAL PARAMETERS-2'!R256*VLOOKUP(S$4,'INTERNAL PARAMETERS-1'!$B$5:$J$44,4, FALSE)</f>
        <v>0</v>
      </c>
      <c r="T256" s="111">
        <f>$F256*'INTERNAL PARAMETERS-2'!S256*VLOOKUP(T$4,'INTERNAL PARAMETERS-1'!$B$5:$J$44,4, FALSE)</f>
        <v>0</v>
      </c>
      <c r="U256" s="111">
        <f>$F256*'INTERNAL PARAMETERS-2'!T256*VLOOKUP(U$4,'INTERNAL PARAMETERS-1'!$B$5:$J$44,4, FALSE)</f>
        <v>0</v>
      </c>
      <c r="V256" s="111">
        <f>$F256*'INTERNAL PARAMETERS-2'!U256*VLOOKUP(V$4,'INTERNAL PARAMETERS-1'!$B$5:$J$44,4, FALSE)</f>
        <v>0</v>
      </c>
      <c r="W256" s="111">
        <f>$F256*'INTERNAL PARAMETERS-2'!V256*VLOOKUP(W$4,'INTERNAL PARAMETERS-1'!$B$5:$J$44,4, FALSE)</f>
        <v>0</v>
      </c>
      <c r="X256" s="111">
        <f>$F256*'INTERNAL PARAMETERS-2'!W256*VLOOKUP(X$4,'INTERNAL PARAMETERS-1'!$B$5:$J$44,4, FALSE)</f>
        <v>0</v>
      </c>
      <c r="Y256" s="111">
        <f>$F256*'INTERNAL PARAMETERS-2'!X256*VLOOKUP(Y$4,'INTERNAL PARAMETERS-1'!$B$5:$J$44,4, FALSE)</f>
        <v>0</v>
      </c>
      <c r="Z256" s="111">
        <f>$F256*'INTERNAL PARAMETERS-2'!Y256*VLOOKUP(Z$4,'INTERNAL PARAMETERS-1'!$B$5:$J$44,4, FALSE)</f>
        <v>0</v>
      </c>
      <c r="AA256" s="111">
        <f>$F256*'INTERNAL PARAMETERS-2'!Z256*VLOOKUP(AA$4,'INTERNAL PARAMETERS-1'!$B$5:$J$44,4, FALSE)</f>
        <v>0</v>
      </c>
      <c r="AB256" s="111">
        <f>$F256*'INTERNAL PARAMETERS-2'!AA256*VLOOKUP(AB$4,'INTERNAL PARAMETERS-1'!$B$5:$J$44,4, FALSE)</f>
        <v>0</v>
      </c>
      <c r="AC256" s="111">
        <f>$F256*'INTERNAL PARAMETERS-2'!AB256*VLOOKUP(AC$4,'INTERNAL PARAMETERS-1'!$B$5:$J$44,4, FALSE)</f>
        <v>0</v>
      </c>
      <c r="AD256" s="111">
        <f>$F256*'INTERNAL PARAMETERS-2'!AC256*VLOOKUP(AD$4,'INTERNAL PARAMETERS-1'!$B$5:$J$44,4, FALSE)</f>
        <v>0</v>
      </c>
      <c r="AE256" s="111">
        <f>$F256*'INTERNAL PARAMETERS-2'!AD256*VLOOKUP(AE$4,'INTERNAL PARAMETERS-1'!$B$5:$J$44,4, FALSE)</f>
        <v>0</v>
      </c>
      <c r="AF256" s="111">
        <f>$F256*'INTERNAL PARAMETERS-2'!AE256*VLOOKUP(AF$4,'INTERNAL PARAMETERS-1'!$B$5:$J$44,4, FALSE)</f>
        <v>0</v>
      </c>
      <c r="AG256" s="111">
        <f>$F256*'INTERNAL PARAMETERS-2'!AF256*VLOOKUP(AG$4,'INTERNAL PARAMETERS-1'!$B$5:$J$44,4, FALSE)</f>
        <v>0</v>
      </c>
      <c r="AH256" s="111">
        <f>$F256*'INTERNAL PARAMETERS-2'!AG256*VLOOKUP(AH$4,'INTERNAL PARAMETERS-1'!$B$5:$J$44,4, FALSE)</f>
        <v>0</v>
      </c>
      <c r="AI256" s="111">
        <f>$F256*'INTERNAL PARAMETERS-2'!AH256*VLOOKUP(AI$4,'INTERNAL PARAMETERS-1'!$B$5:$J$44,4, FALSE)</f>
        <v>0</v>
      </c>
      <c r="AJ256" s="111">
        <f>$F256*'INTERNAL PARAMETERS-2'!AI256*VLOOKUP(AJ$4,'INTERNAL PARAMETERS-1'!$B$5:$J$44,4, FALSE)</f>
        <v>0</v>
      </c>
      <c r="AK256" s="111">
        <f>$F256*'INTERNAL PARAMETERS-2'!AJ256*VLOOKUP(AK$4,'INTERNAL PARAMETERS-1'!$B$5:$J$44,4, FALSE)</f>
        <v>0</v>
      </c>
      <c r="AL256" s="111">
        <f>$F256*'INTERNAL PARAMETERS-2'!AK256*VLOOKUP(AL$4,'INTERNAL PARAMETERS-1'!$B$5:$J$44,4, FALSE)</f>
        <v>0</v>
      </c>
      <c r="AM256" s="111">
        <f>$F256*'INTERNAL PARAMETERS-2'!AL256*VLOOKUP(AM$4,'INTERNAL PARAMETERS-1'!$B$5:$J$44,4, FALSE)</f>
        <v>0</v>
      </c>
      <c r="AN256" s="111">
        <f>$F256*'INTERNAL PARAMETERS-2'!AM256*VLOOKUP(AN$4,'INTERNAL PARAMETERS-1'!$B$5:$J$44,4, FALSE)</f>
        <v>0</v>
      </c>
      <c r="AO256" s="111">
        <f>$F256*'INTERNAL PARAMETERS-2'!AN256*VLOOKUP(AO$4,'INTERNAL PARAMETERS-1'!$B$5:$J$44,4, FALSE)</f>
        <v>0</v>
      </c>
      <c r="AP256" s="111">
        <f>$F256*'INTERNAL PARAMETERS-2'!AO256*VLOOKUP(AP$4,'INTERNAL PARAMETERS-1'!$B$5:$J$44,4, FALSE)</f>
        <v>0</v>
      </c>
      <c r="AQ256" s="111">
        <f>$F256*'INTERNAL PARAMETERS-2'!AP256*VLOOKUP(AQ$4,'INTERNAL PARAMETERS-1'!$B$5:$J$44,4, FALSE)</f>
        <v>0</v>
      </c>
      <c r="AR256" s="111">
        <f>$F256*'INTERNAL PARAMETERS-2'!AQ256*VLOOKUP(AR$4,'INTERNAL PARAMETERS-1'!$B$5:$J$44,4, FALSE)</f>
        <v>0</v>
      </c>
      <c r="AS256" s="111">
        <f>$F256*'INTERNAL PARAMETERS-2'!AR256*VLOOKUP(AS$4,'INTERNAL PARAMETERS-1'!$B$5:$J$44,4, FALSE)</f>
        <v>0</v>
      </c>
      <c r="AT256" s="110">
        <f>$F256*'INTERNAL PARAMETERS-2'!AS256*VLOOKUP(AT$4,'INTERNAL PARAMETERS-1'!$B$5:$J$44,4, FALSE)</f>
        <v>0</v>
      </c>
      <c r="AU256" s="112">
        <f>$F256*'INTERNAL PARAMETERS-2'!F256*(1-VLOOKUP(G$4,'INTERNAL PARAMETERS-1'!$B$5:$J$44,4, FALSE))</f>
        <v>0</v>
      </c>
      <c r="AV256" s="111">
        <f>$F256*'INTERNAL PARAMETERS-2'!G256*(1-VLOOKUP(H$4,'INTERNAL PARAMETERS-1'!$B$5:$J$44,4, FALSE))</f>
        <v>0</v>
      </c>
      <c r="AW256" s="111">
        <f>$F256*'INTERNAL PARAMETERS-2'!H256*(1-VLOOKUP(I$4,'INTERNAL PARAMETERS-1'!$B$5:$J$44,4, FALSE))</f>
        <v>0</v>
      </c>
      <c r="AX256" s="111">
        <f>$F256*'INTERNAL PARAMETERS-2'!I256*(1-VLOOKUP(J$4,'INTERNAL PARAMETERS-1'!$B$5:$J$44,4, FALSE))</f>
        <v>0</v>
      </c>
      <c r="AY256" s="111">
        <f>$F256*'INTERNAL PARAMETERS-2'!J256*(1-VLOOKUP(K$4,'INTERNAL PARAMETERS-1'!$B$5:$J$44,4, FALSE))</f>
        <v>0</v>
      </c>
      <c r="AZ256" s="111">
        <f>$F256*'INTERNAL PARAMETERS-2'!K256*(1-VLOOKUP(L$4,'INTERNAL PARAMETERS-1'!$B$5:$J$44,4, FALSE))</f>
        <v>0</v>
      </c>
      <c r="BA256" s="111">
        <f>$F256*'INTERNAL PARAMETERS-2'!L256*(1-VLOOKUP(M$4,'INTERNAL PARAMETERS-1'!$B$5:$J$44,4, FALSE))</f>
        <v>0</v>
      </c>
      <c r="BB256" s="111">
        <f>$F256*'INTERNAL PARAMETERS-2'!M256*(1-VLOOKUP(N$4,'INTERNAL PARAMETERS-1'!$B$5:$J$44,4, FALSE))</f>
        <v>0</v>
      </c>
      <c r="BC256" s="111">
        <f>$F256*'INTERNAL PARAMETERS-2'!N256*(1-VLOOKUP(O$4,'INTERNAL PARAMETERS-1'!$B$5:$J$44,4, FALSE))</f>
        <v>0</v>
      </c>
      <c r="BD256" s="111">
        <f>$F256*'INTERNAL PARAMETERS-2'!O256*(1-VLOOKUP(P$4,'INTERNAL PARAMETERS-1'!$B$5:$J$44,4, FALSE))</f>
        <v>0</v>
      </c>
      <c r="BE256" s="111">
        <f>$F256*'INTERNAL PARAMETERS-2'!P256*(1-VLOOKUP(Q$4,'INTERNAL PARAMETERS-1'!$B$5:$J$44,4, FALSE))</f>
        <v>0</v>
      </c>
      <c r="BF256" s="111">
        <f>$F256*'INTERNAL PARAMETERS-2'!Q256*(1-VLOOKUP(R$4,'INTERNAL PARAMETERS-1'!$B$5:$J$44,4, FALSE))</f>
        <v>0</v>
      </c>
      <c r="BG256" s="111">
        <f>$F256*'INTERNAL PARAMETERS-2'!R256*(1-VLOOKUP(S$4,'INTERNAL PARAMETERS-1'!$B$5:$J$44,4, FALSE))</f>
        <v>0</v>
      </c>
      <c r="BH256" s="111">
        <f>$F256*'INTERNAL PARAMETERS-2'!S256*(1-VLOOKUP(T$4,'INTERNAL PARAMETERS-1'!$B$5:$J$44,4, FALSE))</f>
        <v>0</v>
      </c>
      <c r="BI256" s="111">
        <f>$F256*'INTERNAL PARAMETERS-2'!T256*(1-VLOOKUP(U$4,'INTERNAL PARAMETERS-1'!$B$5:$J$44,4, FALSE))</f>
        <v>0</v>
      </c>
      <c r="BJ256" s="111">
        <f>$F256*'INTERNAL PARAMETERS-2'!U256*(1-VLOOKUP(V$4,'INTERNAL PARAMETERS-1'!$B$5:$J$44,4, FALSE))</f>
        <v>0</v>
      </c>
      <c r="BK256" s="111">
        <f>$F256*'INTERNAL PARAMETERS-2'!V256*(1-VLOOKUP(W$4,'INTERNAL PARAMETERS-1'!$B$5:$J$44,4, FALSE))</f>
        <v>0</v>
      </c>
      <c r="BL256" s="111">
        <f>$F256*'INTERNAL PARAMETERS-2'!W256*(1-VLOOKUP(X$4,'INTERNAL PARAMETERS-1'!$B$5:$J$44,4, FALSE))</f>
        <v>0</v>
      </c>
      <c r="BM256" s="111">
        <f>$F256*'INTERNAL PARAMETERS-2'!X256*(1-VLOOKUP(Y$4,'INTERNAL PARAMETERS-1'!$B$5:$J$44,4, FALSE))</f>
        <v>0</v>
      </c>
      <c r="BN256" s="111">
        <f>$F256*'INTERNAL PARAMETERS-2'!Y256*(1-VLOOKUP(Z$4,'INTERNAL PARAMETERS-1'!$B$5:$J$44,4, FALSE))</f>
        <v>0</v>
      </c>
      <c r="BO256" s="111">
        <f>$F256*'INTERNAL PARAMETERS-2'!Z256*(1-VLOOKUP(AA$4,'INTERNAL PARAMETERS-1'!$B$5:$J$44,4, FALSE))</f>
        <v>0</v>
      </c>
      <c r="BP256" s="111">
        <f>$F256*'INTERNAL PARAMETERS-2'!AA256*(1-VLOOKUP(AB$4,'INTERNAL PARAMETERS-1'!$B$5:$J$44,4, FALSE))</f>
        <v>0</v>
      </c>
      <c r="BQ256" s="111">
        <f>$F256*'INTERNAL PARAMETERS-2'!AB256*(1-VLOOKUP(AC$4,'INTERNAL PARAMETERS-1'!$B$5:$J$44,4, FALSE))</f>
        <v>0</v>
      </c>
      <c r="BR256" s="111">
        <f>$F256*'INTERNAL PARAMETERS-2'!AC256*(1-VLOOKUP(AD$4,'INTERNAL PARAMETERS-1'!$B$5:$J$44,4, FALSE))</f>
        <v>0</v>
      </c>
      <c r="BS256" s="111">
        <f>$F256*'INTERNAL PARAMETERS-2'!AD256*(1-VLOOKUP(AE$4,'INTERNAL PARAMETERS-1'!$B$5:$J$44,4, FALSE))</f>
        <v>0</v>
      </c>
      <c r="BT256" s="111">
        <f>$F256*'INTERNAL PARAMETERS-2'!AE256*(1-VLOOKUP(AF$4,'INTERNAL PARAMETERS-1'!$B$5:$J$44,4, FALSE))</f>
        <v>0</v>
      </c>
      <c r="BU256" s="111">
        <f>$F256*'INTERNAL PARAMETERS-2'!AF256*(1-VLOOKUP(AG$4,'INTERNAL PARAMETERS-1'!$B$5:$J$44,4, FALSE))</f>
        <v>0</v>
      </c>
      <c r="BV256" s="111">
        <f>$F256*'INTERNAL PARAMETERS-2'!AG256*(1-VLOOKUP(AH$4,'INTERNAL PARAMETERS-1'!$B$5:$J$44,4, FALSE))</f>
        <v>0</v>
      </c>
      <c r="BW256" s="111">
        <f>$F256*'INTERNAL PARAMETERS-2'!AH256*(1-VLOOKUP(AI$4,'INTERNAL PARAMETERS-1'!$B$5:$J$44,4, FALSE))</f>
        <v>0</v>
      </c>
      <c r="BX256" s="111">
        <f>$F256*'INTERNAL PARAMETERS-2'!AI256*(1-VLOOKUP(AJ$4,'INTERNAL PARAMETERS-1'!$B$5:$J$44,4, FALSE))</f>
        <v>0</v>
      </c>
      <c r="BY256" s="111">
        <f>$F256*'INTERNAL PARAMETERS-2'!AJ256*(1-VLOOKUP(AK$4,'INTERNAL PARAMETERS-1'!$B$5:$J$44,4, FALSE))</f>
        <v>0</v>
      </c>
      <c r="BZ256" s="111">
        <f>$F256*'INTERNAL PARAMETERS-2'!AK256*(1-VLOOKUP(AL$4,'INTERNAL PARAMETERS-1'!$B$5:$J$44,4, FALSE))</f>
        <v>0</v>
      </c>
      <c r="CA256" s="111">
        <f>$F256*'INTERNAL PARAMETERS-2'!AL256*(1-VLOOKUP(AM$4,'INTERNAL PARAMETERS-1'!$B$5:$J$44,4, FALSE))</f>
        <v>0</v>
      </c>
      <c r="CB256" s="111">
        <f>$F256*'INTERNAL PARAMETERS-2'!AM256*(1-VLOOKUP(AN$4,'INTERNAL PARAMETERS-1'!$B$5:$J$44,4, FALSE))</f>
        <v>0</v>
      </c>
      <c r="CC256" s="111">
        <f>$F256*'INTERNAL PARAMETERS-2'!AN256*(1-VLOOKUP(AO$4,'INTERNAL PARAMETERS-1'!$B$5:$J$44,4, FALSE))</f>
        <v>0</v>
      </c>
      <c r="CD256" s="111">
        <f>$F256*'INTERNAL PARAMETERS-2'!AO256*(1-VLOOKUP(AP$4,'INTERNAL PARAMETERS-1'!$B$5:$J$44,4, FALSE))</f>
        <v>0</v>
      </c>
      <c r="CE256" s="111">
        <f>$F256*'INTERNAL PARAMETERS-2'!AP256*(1-VLOOKUP(AQ$4,'INTERNAL PARAMETERS-1'!$B$5:$J$44,4, FALSE))</f>
        <v>0</v>
      </c>
      <c r="CF256" s="111">
        <f>$F256*'INTERNAL PARAMETERS-2'!AQ256*(1-VLOOKUP(AR$4,'INTERNAL PARAMETERS-1'!$B$5:$J$44,4, FALSE))</f>
        <v>0</v>
      </c>
      <c r="CG256" s="111">
        <f>$F256*'INTERNAL PARAMETERS-2'!AR256*(1-VLOOKUP(AS$4,'INTERNAL PARAMETERS-1'!$B$5:$J$44,4, FALSE))</f>
        <v>0</v>
      </c>
      <c r="CH256" s="110">
        <f>$F256*'INTERNAL PARAMETERS-2'!AS256*(1-VLOOKUP(AT$4,'INTERNAL PARAMETERS-1'!$B$5:$J$44,4, FALSE))</f>
        <v>0</v>
      </c>
      <c r="CI256" s="109">
        <f t="shared" si="3"/>
        <v>0</v>
      </c>
    </row>
    <row r="257" spans="3:87" x14ac:dyDescent="0.5">
      <c r="C257" s="77" t="s">
        <v>3</v>
      </c>
      <c r="D257" s="76" t="s">
        <v>21</v>
      </c>
      <c r="E257" s="76" t="s">
        <v>20</v>
      </c>
      <c r="F257" s="113">
        <f>'INPUTS-Incidence'!E257</f>
        <v>0</v>
      </c>
      <c r="G257" s="112">
        <f>$F257*'INTERNAL PARAMETERS-2'!F257*VLOOKUP(G$4,'INTERNAL PARAMETERS-1'!$B$5:$J$44,4, FALSE)</f>
        <v>0</v>
      </c>
      <c r="H257" s="111">
        <f>$F257*'INTERNAL PARAMETERS-2'!G257*VLOOKUP(H$4,'INTERNAL PARAMETERS-1'!$B$5:$J$44,4, FALSE)</f>
        <v>0</v>
      </c>
      <c r="I257" s="111">
        <f>$F257*'INTERNAL PARAMETERS-2'!H257*VLOOKUP(I$4,'INTERNAL PARAMETERS-1'!$B$5:$J$44,4, FALSE)</f>
        <v>0</v>
      </c>
      <c r="J257" s="111">
        <f>$F257*'INTERNAL PARAMETERS-2'!I257*VLOOKUP(J$4,'INTERNAL PARAMETERS-1'!$B$5:$J$44,4, FALSE)</f>
        <v>0</v>
      </c>
      <c r="K257" s="111">
        <f>$F257*'INTERNAL PARAMETERS-2'!J257*VLOOKUP(K$4,'INTERNAL PARAMETERS-1'!$B$5:$J$44,4, FALSE)</f>
        <v>0</v>
      </c>
      <c r="L257" s="111">
        <f>$F257*'INTERNAL PARAMETERS-2'!K257*VLOOKUP(L$4,'INTERNAL PARAMETERS-1'!$B$5:$J$44,4, FALSE)</f>
        <v>0</v>
      </c>
      <c r="M257" s="111">
        <f>$F257*'INTERNAL PARAMETERS-2'!L257*VLOOKUP(M$4,'INTERNAL PARAMETERS-1'!$B$5:$J$44,4, FALSE)</f>
        <v>0</v>
      </c>
      <c r="N257" s="111">
        <f>$F257*'INTERNAL PARAMETERS-2'!M257*VLOOKUP(N$4,'INTERNAL PARAMETERS-1'!$B$5:$J$44,4, FALSE)</f>
        <v>0</v>
      </c>
      <c r="O257" s="111">
        <f>$F257*'INTERNAL PARAMETERS-2'!N257*VLOOKUP(O$4,'INTERNAL PARAMETERS-1'!$B$5:$J$44,4, FALSE)</f>
        <v>0</v>
      </c>
      <c r="P257" s="111">
        <f>$F257*'INTERNAL PARAMETERS-2'!O257*VLOOKUP(P$4,'INTERNAL PARAMETERS-1'!$B$5:$J$44,4, FALSE)</f>
        <v>0</v>
      </c>
      <c r="Q257" s="111">
        <f>$F257*'INTERNAL PARAMETERS-2'!P257*VLOOKUP(Q$4,'INTERNAL PARAMETERS-1'!$B$5:$J$44,4, FALSE)</f>
        <v>0</v>
      </c>
      <c r="R257" s="111">
        <f>$F257*'INTERNAL PARAMETERS-2'!Q257*VLOOKUP(R$4,'INTERNAL PARAMETERS-1'!$B$5:$J$44,4, FALSE)</f>
        <v>0</v>
      </c>
      <c r="S257" s="111">
        <f>$F257*'INTERNAL PARAMETERS-2'!R257*VLOOKUP(S$4,'INTERNAL PARAMETERS-1'!$B$5:$J$44,4, FALSE)</f>
        <v>0</v>
      </c>
      <c r="T257" s="111">
        <f>$F257*'INTERNAL PARAMETERS-2'!S257*VLOOKUP(T$4,'INTERNAL PARAMETERS-1'!$B$5:$J$44,4, FALSE)</f>
        <v>0</v>
      </c>
      <c r="U257" s="111">
        <f>$F257*'INTERNAL PARAMETERS-2'!T257*VLOOKUP(U$4,'INTERNAL PARAMETERS-1'!$B$5:$J$44,4, FALSE)</f>
        <v>0</v>
      </c>
      <c r="V257" s="111">
        <f>$F257*'INTERNAL PARAMETERS-2'!U257*VLOOKUP(V$4,'INTERNAL PARAMETERS-1'!$B$5:$J$44,4, FALSE)</f>
        <v>0</v>
      </c>
      <c r="W257" s="111">
        <f>$F257*'INTERNAL PARAMETERS-2'!V257*VLOOKUP(W$4,'INTERNAL PARAMETERS-1'!$B$5:$J$44,4, FALSE)</f>
        <v>0</v>
      </c>
      <c r="X257" s="111">
        <f>$F257*'INTERNAL PARAMETERS-2'!W257*VLOOKUP(X$4,'INTERNAL PARAMETERS-1'!$B$5:$J$44,4, FALSE)</f>
        <v>0</v>
      </c>
      <c r="Y257" s="111">
        <f>$F257*'INTERNAL PARAMETERS-2'!X257*VLOOKUP(Y$4,'INTERNAL PARAMETERS-1'!$B$5:$J$44,4, FALSE)</f>
        <v>0</v>
      </c>
      <c r="Z257" s="111">
        <f>$F257*'INTERNAL PARAMETERS-2'!Y257*VLOOKUP(Z$4,'INTERNAL PARAMETERS-1'!$B$5:$J$44,4, FALSE)</f>
        <v>0</v>
      </c>
      <c r="AA257" s="111">
        <f>$F257*'INTERNAL PARAMETERS-2'!Z257*VLOOKUP(AA$4,'INTERNAL PARAMETERS-1'!$B$5:$J$44,4, FALSE)</f>
        <v>0</v>
      </c>
      <c r="AB257" s="111">
        <f>$F257*'INTERNAL PARAMETERS-2'!AA257*VLOOKUP(AB$4,'INTERNAL PARAMETERS-1'!$B$5:$J$44,4, FALSE)</f>
        <v>0</v>
      </c>
      <c r="AC257" s="111">
        <f>$F257*'INTERNAL PARAMETERS-2'!AB257*VLOOKUP(AC$4,'INTERNAL PARAMETERS-1'!$B$5:$J$44,4, FALSE)</f>
        <v>0</v>
      </c>
      <c r="AD257" s="111">
        <f>$F257*'INTERNAL PARAMETERS-2'!AC257*VLOOKUP(AD$4,'INTERNAL PARAMETERS-1'!$B$5:$J$44,4, FALSE)</f>
        <v>0</v>
      </c>
      <c r="AE257" s="111">
        <f>$F257*'INTERNAL PARAMETERS-2'!AD257*VLOOKUP(AE$4,'INTERNAL PARAMETERS-1'!$B$5:$J$44,4, FALSE)</f>
        <v>0</v>
      </c>
      <c r="AF257" s="111">
        <f>$F257*'INTERNAL PARAMETERS-2'!AE257*VLOOKUP(AF$4,'INTERNAL PARAMETERS-1'!$B$5:$J$44,4, FALSE)</f>
        <v>0</v>
      </c>
      <c r="AG257" s="111">
        <f>$F257*'INTERNAL PARAMETERS-2'!AF257*VLOOKUP(AG$4,'INTERNAL PARAMETERS-1'!$B$5:$J$44,4, FALSE)</f>
        <v>0</v>
      </c>
      <c r="AH257" s="111">
        <f>$F257*'INTERNAL PARAMETERS-2'!AG257*VLOOKUP(AH$4,'INTERNAL PARAMETERS-1'!$B$5:$J$44,4, FALSE)</f>
        <v>0</v>
      </c>
      <c r="AI257" s="111">
        <f>$F257*'INTERNAL PARAMETERS-2'!AH257*VLOOKUP(AI$4,'INTERNAL PARAMETERS-1'!$B$5:$J$44,4, FALSE)</f>
        <v>0</v>
      </c>
      <c r="AJ257" s="111">
        <f>$F257*'INTERNAL PARAMETERS-2'!AI257*VLOOKUP(AJ$4,'INTERNAL PARAMETERS-1'!$B$5:$J$44,4, FALSE)</f>
        <v>0</v>
      </c>
      <c r="AK257" s="111">
        <f>$F257*'INTERNAL PARAMETERS-2'!AJ257*VLOOKUP(AK$4,'INTERNAL PARAMETERS-1'!$B$5:$J$44,4, FALSE)</f>
        <v>0</v>
      </c>
      <c r="AL257" s="111">
        <f>$F257*'INTERNAL PARAMETERS-2'!AK257*VLOOKUP(AL$4,'INTERNAL PARAMETERS-1'!$B$5:$J$44,4, FALSE)</f>
        <v>0</v>
      </c>
      <c r="AM257" s="111">
        <f>$F257*'INTERNAL PARAMETERS-2'!AL257*VLOOKUP(AM$4,'INTERNAL PARAMETERS-1'!$B$5:$J$44,4, FALSE)</f>
        <v>0</v>
      </c>
      <c r="AN257" s="111">
        <f>$F257*'INTERNAL PARAMETERS-2'!AM257*VLOOKUP(AN$4,'INTERNAL PARAMETERS-1'!$B$5:$J$44,4, FALSE)</f>
        <v>0</v>
      </c>
      <c r="AO257" s="111">
        <f>$F257*'INTERNAL PARAMETERS-2'!AN257*VLOOKUP(AO$4,'INTERNAL PARAMETERS-1'!$B$5:$J$44,4, FALSE)</f>
        <v>0</v>
      </c>
      <c r="AP257" s="111">
        <f>$F257*'INTERNAL PARAMETERS-2'!AO257*VLOOKUP(AP$4,'INTERNAL PARAMETERS-1'!$B$5:$J$44,4, FALSE)</f>
        <v>0</v>
      </c>
      <c r="AQ257" s="111">
        <f>$F257*'INTERNAL PARAMETERS-2'!AP257*VLOOKUP(AQ$4,'INTERNAL PARAMETERS-1'!$B$5:$J$44,4, FALSE)</f>
        <v>0</v>
      </c>
      <c r="AR257" s="111">
        <f>$F257*'INTERNAL PARAMETERS-2'!AQ257*VLOOKUP(AR$4,'INTERNAL PARAMETERS-1'!$B$5:$J$44,4, FALSE)</f>
        <v>0</v>
      </c>
      <c r="AS257" s="111">
        <f>$F257*'INTERNAL PARAMETERS-2'!AR257*VLOOKUP(AS$4,'INTERNAL PARAMETERS-1'!$B$5:$J$44,4, FALSE)</f>
        <v>0</v>
      </c>
      <c r="AT257" s="110">
        <f>$F257*'INTERNAL PARAMETERS-2'!AS257*VLOOKUP(AT$4,'INTERNAL PARAMETERS-1'!$B$5:$J$44,4, FALSE)</f>
        <v>0</v>
      </c>
      <c r="AU257" s="112">
        <f>$F257*'INTERNAL PARAMETERS-2'!F257*(1-VLOOKUP(G$4,'INTERNAL PARAMETERS-1'!$B$5:$J$44,4, FALSE))</f>
        <v>0</v>
      </c>
      <c r="AV257" s="111">
        <f>$F257*'INTERNAL PARAMETERS-2'!G257*(1-VLOOKUP(H$4,'INTERNAL PARAMETERS-1'!$B$5:$J$44,4, FALSE))</f>
        <v>0</v>
      </c>
      <c r="AW257" s="111">
        <f>$F257*'INTERNAL PARAMETERS-2'!H257*(1-VLOOKUP(I$4,'INTERNAL PARAMETERS-1'!$B$5:$J$44,4, FALSE))</f>
        <v>0</v>
      </c>
      <c r="AX257" s="111">
        <f>$F257*'INTERNAL PARAMETERS-2'!I257*(1-VLOOKUP(J$4,'INTERNAL PARAMETERS-1'!$B$5:$J$44,4, FALSE))</f>
        <v>0</v>
      </c>
      <c r="AY257" s="111">
        <f>$F257*'INTERNAL PARAMETERS-2'!J257*(1-VLOOKUP(K$4,'INTERNAL PARAMETERS-1'!$B$5:$J$44,4, FALSE))</f>
        <v>0</v>
      </c>
      <c r="AZ257" s="111">
        <f>$F257*'INTERNAL PARAMETERS-2'!K257*(1-VLOOKUP(L$4,'INTERNAL PARAMETERS-1'!$B$5:$J$44,4, FALSE))</f>
        <v>0</v>
      </c>
      <c r="BA257" s="111">
        <f>$F257*'INTERNAL PARAMETERS-2'!L257*(1-VLOOKUP(M$4,'INTERNAL PARAMETERS-1'!$B$5:$J$44,4, FALSE))</f>
        <v>0</v>
      </c>
      <c r="BB257" s="111">
        <f>$F257*'INTERNAL PARAMETERS-2'!M257*(1-VLOOKUP(N$4,'INTERNAL PARAMETERS-1'!$B$5:$J$44,4, FALSE))</f>
        <v>0</v>
      </c>
      <c r="BC257" s="111">
        <f>$F257*'INTERNAL PARAMETERS-2'!N257*(1-VLOOKUP(O$4,'INTERNAL PARAMETERS-1'!$B$5:$J$44,4, FALSE))</f>
        <v>0</v>
      </c>
      <c r="BD257" s="111">
        <f>$F257*'INTERNAL PARAMETERS-2'!O257*(1-VLOOKUP(P$4,'INTERNAL PARAMETERS-1'!$B$5:$J$44,4, FALSE))</f>
        <v>0</v>
      </c>
      <c r="BE257" s="111">
        <f>$F257*'INTERNAL PARAMETERS-2'!P257*(1-VLOOKUP(Q$4,'INTERNAL PARAMETERS-1'!$B$5:$J$44,4, FALSE))</f>
        <v>0</v>
      </c>
      <c r="BF257" s="111">
        <f>$F257*'INTERNAL PARAMETERS-2'!Q257*(1-VLOOKUP(R$4,'INTERNAL PARAMETERS-1'!$B$5:$J$44,4, FALSE))</f>
        <v>0</v>
      </c>
      <c r="BG257" s="111">
        <f>$F257*'INTERNAL PARAMETERS-2'!R257*(1-VLOOKUP(S$4,'INTERNAL PARAMETERS-1'!$B$5:$J$44,4, FALSE))</f>
        <v>0</v>
      </c>
      <c r="BH257" s="111">
        <f>$F257*'INTERNAL PARAMETERS-2'!S257*(1-VLOOKUP(T$4,'INTERNAL PARAMETERS-1'!$B$5:$J$44,4, FALSE))</f>
        <v>0</v>
      </c>
      <c r="BI257" s="111">
        <f>$F257*'INTERNAL PARAMETERS-2'!T257*(1-VLOOKUP(U$4,'INTERNAL PARAMETERS-1'!$B$5:$J$44,4, FALSE))</f>
        <v>0</v>
      </c>
      <c r="BJ257" s="111">
        <f>$F257*'INTERNAL PARAMETERS-2'!U257*(1-VLOOKUP(V$4,'INTERNAL PARAMETERS-1'!$B$5:$J$44,4, FALSE))</f>
        <v>0</v>
      </c>
      <c r="BK257" s="111">
        <f>$F257*'INTERNAL PARAMETERS-2'!V257*(1-VLOOKUP(W$4,'INTERNAL PARAMETERS-1'!$B$5:$J$44,4, FALSE))</f>
        <v>0</v>
      </c>
      <c r="BL257" s="111">
        <f>$F257*'INTERNAL PARAMETERS-2'!W257*(1-VLOOKUP(X$4,'INTERNAL PARAMETERS-1'!$B$5:$J$44,4, FALSE))</f>
        <v>0</v>
      </c>
      <c r="BM257" s="111">
        <f>$F257*'INTERNAL PARAMETERS-2'!X257*(1-VLOOKUP(Y$4,'INTERNAL PARAMETERS-1'!$B$5:$J$44,4, FALSE))</f>
        <v>0</v>
      </c>
      <c r="BN257" s="111">
        <f>$F257*'INTERNAL PARAMETERS-2'!Y257*(1-VLOOKUP(Z$4,'INTERNAL PARAMETERS-1'!$B$5:$J$44,4, FALSE))</f>
        <v>0</v>
      </c>
      <c r="BO257" s="111">
        <f>$F257*'INTERNAL PARAMETERS-2'!Z257*(1-VLOOKUP(AA$4,'INTERNAL PARAMETERS-1'!$B$5:$J$44,4, FALSE))</f>
        <v>0</v>
      </c>
      <c r="BP257" s="111">
        <f>$F257*'INTERNAL PARAMETERS-2'!AA257*(1-VLOOKUP(AB$4,'INTERNAL PARAMETERS-1'!$B$5:$J$44,4, FALSE))</f>
        <v>0</v>
      </c>
      <c r="BQ257" s="111">
        <f>$F257*'INTERNAL PARAMETERS-2'!AB257*(1-VLOOKUP(AC$4,'INTERNAL PARAMETERS-1'!$B$5:$J$44,4, FALSE))</f>
        <v>0</v>
      </c>
      <c r="BR257" s="111">
        <f>$F257*'INTERNAL PARAMETERS-2'!AC257*(1-VLOOKUP(AD$4,'INTERNAL PARAMETERS-1'!$B$5:$J$44,4, FALSE))</f>
        <v>0</v>
      </c>
      <c r="BS257" s="111">
        <f>$F257*'INTERNAL PARAMETERS-2'!AD257*(1-VLOOKUP(AE$4,'INTERNAL PARAMETERS-1'!$B$5:$J$44,4, FALSE))</f>
        <v>0</v>
      </c>
      <c r="BT257" s="111">
        <f>$F257*'INTERNAL PARAMETERS-2'!AE257*(1-VLOOKUP(AF$4,'INTERNAL PARAMETERS-1'!$B$5:$J$44,4, FALSE))</f>
        <v>0</v>
      </c>
      <c r="BU257" s="111">
        <f>$F257*'INTERNAL PARAMETERS-2'!AF257*(1-VLOOKUP(AG$4,'INTERNAL PARAMETERS-1'!$B$5:$J$44,4, FALSE))</f>
        <v>0</v>
      </c>
      <c r="BV257" s="111">
        <f>$F257*'INTERNAL PARAMETERS-2'!AG257*(1-VLOOKUP(AH$4,'INTERNAL PARAMETERS-1'!$B$5:$J$44,4, FALSE))</f>
        <v>0</v>
      </c>
      <c r="BW257" s="111">
        <f>$F257*'INTERNAL PARAMETERS-2'!AH257*(1-VLOOKUP(AI$4,'INTERNAL PARAMETERS-1'!$B$5:$J$44,4, FALSE))</f>
        <v>0</v>
      </c>
      <c r="BX257" s="111">
        <f>$F257*'INTERNAL PARAMETERS-2'!AI257*(1-VLOOKUP(AJ$4,'INTERNAL PARAMETERS-1'!$B$5:$J$44,4, FALSE))</f>
        <v>0</v>
      </c>
      <c r="BY257" s="111">
        <f>$F257*'INTERNAL PARAMETERS-2'!AJ257*(1-VLOOKUP(AK$4,'INTERNAL PARAMETERS-1'!$B$5:$J$44,4, FALSE))</f>
        <v>0</v>
      </c>
      <c r="BZ257" s="111">
        <f>$F257*'INTERNAL PARAMETERS-2'!AK257*(1-VLOOKUP(AL$4,'INTERNAL PARAMETERS-1'!$B$5:$J$44,4, FALSE))</f>
        <v>0</v>
      </c>
      <c r="CA257" s="111">
        <f>$F257*'INTERNAL PARAMETERS-2'!AL257*(1-VLOOKUP(AM$4,'INTERNAL PARAMETERS-1'!$B$5:$J$44,4, FALSE))</f>
        <v>0</v>
      </c>
      <c r="CB257" s="111">
        <f>$F257*'INTERNAL PARAMETERS-2'!AM257*(1-VLOOKUP(AN$4,'INTERNAL PARAMETERS-1'!$B$5:$J$44,4, FALSE))</f>
        <v>0</v>
      </c>
      <c r="CC257" s="111">
        <f>$F257*'INTERNAL PARAMETERS-2'!AN257*(1-VLOOKUP(AO$4,'INTERNAL PARAMETERS-1'!$B$5:$J$44,4, FALSE))</f>
        <v>0</v>
      </c>
      <c r="CD257" s="111">
        <f>$F257*'INTERNAL PARAMETERS-2'!AO257*(1-VLOOKUP(AP$4,'INTERNAL PARAMETERS-1'!$B$5:$J$44,4, FALSE))</f>
        <v>0</v>
      </c>
      <c r="CE257" s="111">
        <f>$F257*'INTERNAL PARAMETERS-2'!AP257*(1-VLOOKUP(AQ$4,'INTERNAL PARAMETERS-1'!$B$5:$J$44,4, FALSE))</f>
        <v>0</v>
      </c>
      <c r="CF257" s="111">
        <f>$F257*'INTERNAL PARAMETERS-2'!AQ257*(1-VLOOKUP(AR$4,'INTERNAL PARAMETERS-1'!$B$5:$J$44,4, FALSE))</f>
        <v>0</v>
      </c>
      <c r="CG257" s="111">
        <f>$F257*'INTERNAL PARAMETERS-2'!AR257*(1-VLOOKUP(AS$4,'INTERNAL PARAMETERS-1'!$B$5:$J$44,4, FALSE))</f>
        <v>0</v>
      </c>
      <c r="CH257" s="110">
        <f>$F257*'INTERNAL PARAMETERS-2'!AS257*(1-VLOOKUP(AT$4,'INTERNAL PARAMETERS-1'!$B$5:$J$44,4, FALSE))</f>
        <v>0</v>
      </c>
      <c r="CI257" s="109">
        <f t="shared" si="3"/>
        <v>0</v>
      </c>
    </row>
    <row r="258" spans="3:87" x14ac:dyDescent="0.5">
      <c r="C258" s="77" t="s">
        <v>3</v>
      </c>
      <c r="D258" s="76" t="s">
        <v>21</v>
      </c>
      <c r="E258" s="76" t="s">
        <v>19</v>
      </c>
      <c r="F258" s="113">
        <f>'INPUTS-Incidence'!E258</f>
        <v>0</v>
      </c>
      <c r="G258" s="112">
        <f>$F258*'INTERNAL PARAMETERS-2'!F258*VLOOKUP(G$4,'INTERNAL PARAMETERS-1'!$B$5:$J$44,4, FALSE)</f>
        <v>0</v>
      </c>
      <c r="H258" s="111">
        <f>$F258*'INTERNAL PARAMETERS-2'!G258*VLOOKUP(H$4,'INTERNAL PARAMETERS-1'!$B$5:$J$44,4, FALSE)</f>
        <v>0</v>
      </c>
      <c r="I258" s="111">
        <f>$F258*'INTERNAL PARAMETERS-2'!H258*VLOOKUP(I$4,'INTERNAL PARAMETERS-1'!$B$5:$J$44,4, FALSE)</f>
        <v>0</v>
      </c>
      <c r="J258" s="111">
        <f>$F258*'INTERNAL PARAMETERS-2'!I258*VLOOKUP(J$4,'INTERNAL PARAMETERS-1'!$B$5:$J$44,4, FALSE)</f>
        <v>0</v>
      </c>
      <c r="K258" s="111">
        <f>$F258*'INTERNAL PARAMETERS-2'!J258*VLOOKUP(K$4,'INTERNAL PARAMETERS-1'!$B$5:$J$44,4, FALSE)</f>
        <v>0</v>
      </c>
      <c r="L258" s="111">
        <f>$F258*'INTERNAL PARAMETERS-2'!K258*VLOOKUP(L$4,'INTERNAL PARAMETERS-1'!$B$5:$J$44,4, FALSE)</f>
        <v>0</v>
      </c>
      <c r="M258" s="111">
        <f>$F258*'INTERNAL PARAMETERS-2'!L258*VLOOKUP(M$4,'INTERNAL PARAMETERS-1'!$B$5:$J$44,4, FALSE)</f>
        <v>0</v>
      </c>
      <c r="N258" s="111">
        <f>$F258*'INTERNAL PARAMETERS-2'!M258*VLOOKUP(N$4,'INTERNAL PARAMETERS-1'!$B$5:$J$44,4, FALSE)</f>
        <v>0</v>
      </c>
      <c r="O258" s="111">
        <f>$F258*'INTERNAL PARAMETERS-2'!N258*VLOOKUP(O$4,'INTERNAL PARAMETERS-1'!$B$5:$J$44,4, FALSE)</f>
        <v>0</v>
      </c>
      <c r="P258" s="111">
        <f>$F258*'INTERNAL PARAMETERS-2'!O258*VLOOKUP(P$4,'INTERNAL PARAMETERS-1'!$B$5:$J$44,4, FALSE)</f>
        <v>0</v>
      </c>
      <c r="Q258" s="111">
        <f>$F258*'INTERNAL PARAMETERS-2'!P258*VLOOKUP(Q$4,'INTERNAL PARAMETERS-1'!$B$5:$J$44,4, FALSE)</f>
        <v>0</v>
      </c>
      <c r="R258" s="111">
        <f>$F258*'INTERNAL PARAMETERS-2'!Q258*VLOOKUP(R$4,'INTERNAL PARAMETERS-1'!$B$5:$J$44,4, FALSE)</f>
        <v>0</v>
      </c>
      <c r="S258" s="111">
        <f>$F258*'INTERNAL PARAMETERS-2'!R258*VLOOKUP(S$4,'INTERNAL PARAMETERS-1'!$B$5:$J$44,4, FALSE)</f>
        <v>0</v>
      </c>
      <c r="T258" s="111">
        <f>$F258*'INTERNAL PARAMETERS-2'!S258*VLOOKUP(T$4,'INTERNAL PARAMETERS-1'!$B$5:$J$44,4, FALSE)</f>
        <v>0</v>
      </c>
      <c r="U258" s="111">
        <f>$F258*'INTERNAL PARAMETERS-2'!T258*VLOOKUP(U$4,'INTERNAL PARAMETERS-1'!$B$5:$J$44,4, FALSE)</f>
        <v>0</v>
      </c>
      <c r="V258" s="111">
        <f>$F258*'INTERNAL PARAMETERS-2'!U258*VLOOKUP(V$4,'INTERNAL PARAMETERS-1'!$B$5:$J$44,4, FALSE)</f>
        <v>0</v>
      </c>
      <c r="W258" s="111">
        <f>$F258*'INTERNAL PARAMETERS-2'!V258*VLOOKUP(W$4,'INTERNAL PARAMETERS-1'!$B$5:$J$44,4, FALSE)</f>
        <v>0</v>
      </c>
      <c r="X258" s="111">
        <f>$F258*'INTERNAL PARAMETERS-2'!W258*VLOOKUP(X$4,'INTERNAL PARAMETERS-1'!$B$5:$J$44,4, FALSE)</f>
        <v>0</v>
      </c>
      <c r="Y258" s="111">
        <f>$F258*'INTERNAL PARAMETERS-2'!X258*VLOOKUP(Y$4,'INTERNAL PARAMETERS-1'!$B$5:$J$44,4, FALSE)</f>
        <v>0</v>
      </c>
      <c r="Z258" s="111">
        <f>$F258*'INTERNAL PARAMETERS-2'!Y258*VLOOKUP(Z$4,'INTERNAL PARAMETERS-1'!$B$5:$J$44,4, FALSE)</f>
        <v>0</v>
      </c>
      <c r="AA258" s="111">
        <f>$F258*'INTERNAL PARAMETERS-2'!Z258*VLOOKUP(AA$4,'INTERNAL PARAMETERS-1'!$B$5:$J$44,4, FALSE)</f>
        <v>0</v>
      </c>
      <c r="AB258" s="111">
        <f>$F258*'INTERNAL PARAMETERS-2'!AA258*VLOOKUP(AB$4,'INTERNAL PARAMETERS-1'!$B$5:$J$44,4, FALSE)</f>
        <v>0</v>
      </c>
      <c r="AC258" s="111">
        <f>$F258*'INTERNAL PARAMETERS-2'!AB258*VLOOKUP(AC$4,'INTERNAL PARAMETERS-1'!$B$5:$J$44,4, FALSE)</f>
        <v>0</v>
      </c>
      <c r="AD258" s="111">
        <f>$F258*'INTERNAL PARAMETERS-2'!AC258*VLOOKUP(AD$4,'INTERNAL PARAMETERS-1'!$B$5:$J$44,4, FALSE)</f>
        <v>0</v>
      </c>
      <c r="AE258" s="111">
        <f>$F258*'INTERNAL PARAMETERS-2'!AD258*VLOOKUP(AE$4,'INTERNAL PARAMETERS-1'!$B$5:$J$44,4, FALSE)</f>
        <v>0</v>
      </c>
      <c r="AF258" s="111">
        <f>$F258*'INTERNAL PARAMETERS-2'!AE258*VLOOKUP(AF$4,'INTERNAL PARAMETERS-1'!$B$5:$J$44,4, FALSE)</f>
        <v>0</v>
      </c>
      <c r="AG258" s="111">
        <f>$F258*'INTERNAL PARAMETERS-2'!AF258*VLOOKUP(AG$4,'INTERNAL PARAMETERS-1'!$B$5:$J$44,4, FALSE)</f>
        <v>0</v>
      </c>
      <c r="AH258" s="111">
        <f>$F258*'INTERNAL PARAMETERS-2'!AG258*VLOOKUP(AH$4,'INTERNAL PARAMETERS-1'!$B$5:$J$44,4, FALSE)</f>
        <v>0</v>
      </c>
      <c r="AI258" s="111">
        <f>$F258*'INTERNAL PARAMETERS-2'!AH258*VLOOKUP(AI$4,'INTERNAL PARAMETERS-1'!$B$5:$J$44,4, FALSE)</f>
        <v>0</v>
      </c>
      <c r="AJ258" s="111">
        <f>$F258*'INTERNAL PARAMETERS-2'!AI258*VLOOKUP(AJ$4,'INTERNAL PARAMETERS-1'!$B$5:$J$44,4, FALSE)</f>
        <v>0</v>
      </c>
      <c r="AK258" s="111">
        <f>$F258*'INTERNAL PARAMETERS-2'!AJ258*VLOOKUP(AK$4,'INTERNAL PARAMETERS-1'!$B$5:$J$44,4, FALSE)</f>
        <v>0</v>
      </c>
      <c r="AL258" s="111">
        <f>$F258*'INTERNAL PARAMETERS-2'!AK258*VLOOKUP(AL$4,'INTERNAL PARAMETERS-1'!$B$5:$J$44,4, FALSE)</f>
        <v>0</v>
      </c>
      <c r="AM258" s="111">
        <f>$F258*'INTERNAL PARAMETERS-2'!AL258*VLOOKUP(AM$4,'INTERNAL PARAMETERS-1'!$B$5:$J$44,4, FALSE)</f>
        <v>0</v>
      </c>
      <c r="AN258" s="111">
        <f>$F258*'INTERNAL PARAMETERS-2'!AM258*VLOOKUP(AN$4,'INTERNAL PARAMETERS-1'!$B$5:$J$44,4, FALSE)</f>
        <v>0</v>
      </c>
      <c r="AO258" s="111">
        <f>$F258*'INTERNAL PARAMETERS-2'!AN258*VLOOKUP(AO$4,'INTERNAL PARAMETERS-1'!$B$5:$J$44,4, FALSE)</f>
        <v>0</v>
      </c>
      <c r="AP258" s="111">
        <f>$F258*'INTERNAL PARAMETERS-2'!AO258*VLOOKUP(AP$4,'INTERNAL PARAMETERS-1'!$B$5:$J$44,4, FALSE)</f>
        <v>0</v>
      </c>
      <c r="AQ258" s="111">
        <f>$F258*'INTERNAL PARAMETERS-2'!AP258*VLOOKUP(AQ$4,'INTERNAL PARAMETERS-1'!$B$5:$J$44,4, FALSE)</f>
        <v>0</v>
      </c>
      <c r="AR258" s="111">
        <f>$F258*'INTERNAL PARAMETERS-2'!AQ258*VLOOKUP(AR$4,'INTERNAL PARAMETERS-1'!$B$5:$J$44,4, FALSE)</f>
        <v>0</v>
      </c>
      <c r="AS258" s="111">
        <f>$F258*'INTERNAL PARAMETERS-2'!AR258*VLOOKUP(AS$4,'INTERNAL PARAMETERS-1'!$B$5:$J$44,4, FALSE)</f>
        <v>0</v>
      </c>
      <c r="AT258" s="110">
        <f>$F258*'INTERNAL PARAMETERS-2'!AS258*VLOOKUP(AT$4,'INTERNAL PARAMETERS-1'!$B$5:$J$44,4, FALSE)</f>
        <v>0</v>
      </c>
      <c r="AU258" s="112">
        <f>$F258*'INTERNAL PARAMETERS-2'!F258*(1-VLOOKUP(G$4,'INTERNAL PARAMETERS-1'!$B$5:$J$44,4, FALSE))</f>
        <v>0</v>
      </c>
      <c r="AV258" s="111">
        <f>$F258*'INTERNAL PARAMETERS-2'!G258*(1-VLOOKUP(H$4,'INTERNAL PARAMETERS-1'!$B$5:$J$44,4, FALSE))</f>
        <v>0</v>
      </c>
      <c r="AW258" s="111">
        <f>$F258*'INTERNAL PARAMETERS-2'!H258*(1-VLOOKUP(I$4,'INTERNAL PARAMETERS-1'!$B$5:$J$44,4, FALSE))</f>
        <v>0</v>
      </c>
      <c r="AX258" s="111">
        <f>$F258*'INTERNAL PARAMETERS-2'!I258*(1-VLOOKUP(J$4,'INTERNAL PARAMETERS-1'!$B$5:$J$44,4, FALSE))</f>
        <v>0</v>
      </c>
      <c r="AY258" s="111">
        <f>$F258*'INTERNAL PARAMETERS-2'!J258*(1-VLOOKUP(K$4,'INTERNAL PARAMETERS-1'!$B$5:$J$44,4, FALSE))</f>
        <v>0</v>
      </c>
      <c r="AZ258" s="111">
        <f>$F258*'INTERNAL PARAMETERS-2'!K258*(1-VLOOKUP(L$4,'INTERNAL PARAMETERS-1'!$B$5:$J$44,4, FALSE))</f>
        <v>0</v>
      </c>
      <c r="BA258" s="111">
        <f>$F258*'INTERNAL PARAMETERS-2'!L258*(1-VLOOKUP(M$4,'INTERNAL PARAMETERS-1'!$B$5:$J$44,4, FALSE))</f>
        <v>0</v>
      </c>
      <c r="BB258" s="111">
        <f>$F258*'INTERNAL PARAMETERS-2'!M258*(1-VLOOKUP(N$4,'INTERNAL PARAMETERS-1'!$B$5:$J$44,4, FALSE))</f>
        <v>0</v>
      </c>
      <c r="BC258" s="111">
        <f>$F258*'INTERNAL PARAMETERS-2'!N258*(1-VLOOKUP(O$4,'INTERNAL PARAMETERS-1'!$B$5:$J$44,4, FALSE))</f>
        <v>0</v>
      </c>
      <c r="BD258" s="111">
        <f>$F258*'INTERNAL PARAMETERS-2'!O258*(1-VLOOKUP(P$4,'INTERNAL PARAMETERS-1'!$B$5:$J$44,4, FALSE))</f>
        <v>0</v>
      </c>
      <c r="BE258" s="111">
        <f>$F258*'INTERNAL PARAMETERS-2'!P258*(1-VLOOKUP(Q$4,'INTERNAL PARAMETERS-1'!$B$5:$J$44,4, FALSE))</f>
        <v>0</v>
      </c>
      <c r="BF258" s="111">
        <f>$F258*'INTERNAL PARAMETERS-2'!Q258*(1-VLOOKUP(R$4,'INTERNAL PARAMETERS-1'!$B$5:$J$44,4, FALSE))</f>
        <v>0</v>
      </c>
      <c r="BG258" s="111">
        <f>$F258*'INTERNAL PARAMETERS-2'!R258*(1-VLOOKUP(S$4,'INTERNAL PARAMETERS-1'!$B$5:$J$44,4, FALSE))</f>
        <v>0</v>
      </c>
      <c r="BH258" s="111">
        <f>$F258*'INTERNAL PARAMETERS-2'!S258*(1-VLOOKUP(T$4,'INTERNAL PARAMETERS-1'!$B$5:$J$44,4, FALSE))</f>
        <v>0</v>
      </c>
      <c r="BI258" s="111">
        <f>$F258*'INTERNAL PARAMETERS-2'!T258*(1-VLOOKUP(U$4,'INTERNAL PARAMETERS-1'!$B$5:$J$44,4, FALSE))</f>
        <v>0</v>
      </c>
      <c r="BJ258" s="111">
        <f>$F258*'INTERNAL PARAMETERS-2'!U258*(1-VLOOKUP(V$4,'INTERNAL PARAMETERS-1'!$B$5:$J$44,4, FALSE))</f>
        <v>0</v>
      </c>
      <c r="BK258" s="111">
        <f>$F258*'INTERNAL PARAMETERS-2'!V258*(1-VLOOKUP(W$4,'INTERNAL PARAMETERS-1'!$B$5:$J$44,4, FALSE))</f>
        <v>0</v>
      </c>
      <c r="BL258" s="111">
        <f>$F258*'INTERNAL PARAMETERS-2'!W258*(1-VLOOKUP(X$4,'INTERNAL PARAMETERS-1'!$B$5:$J$44,4, FALSE))</f>
        <v>0</v>
      </c>
      <c r="BM258" s="111">
        <f>$F258*'INTERNAL PARAMETERS-2'!X258*(1-VLOOKUP(Y$4,'INTERNAL PARAMETERS-1'!$B$5:$J$44,4, FALSE))</f>
        <v>0</v>
      </c>
      <c r="BN258" s="111">
        <f>$F258*'INTERNAL PARAMETERS-2'!Y258*(1-VLOOKUP(Z$4,'INTERNAL PARAMETERS-1'!$B$5:$J$44,4, FALSE))</f>
        <v>0</v>
      </c>
      <c r="BO258" s="111">
        <f>$F258*'INTERNAL PARAMETERS-2'!Z258*(1-VLOOKUP(AA$4,'INTERNAL PARAMETERS-1'!$B$5:$J$44,4, FALSE))</f>
        <v>0</v>
      </c>
      <c r="BP258" s="111">
        <f>$F258*'INTERNAL PARAMETERS-2'!AA258*(1-VLOOKUP(AB$4,'INTERNAL PARAMETERS-1'!$B$5:$J$44,4, FALSE))</f>
        <v>0</v>
      </c>
      <c r="BQ258" s="111">
        <f>$F258*'INTERNAL PARAMETERS-2'!AB258*(1-VLOOKUP(AC$4,'INTERNAL PARAMETERS-1'!$B$5:$J$44,4, FALSE))</f>
        <v>0</v>
      </c>
      <c r="BR258" s="111">
        <f>$F258*'INTERNAL PARAMETERS-2'!AC258*(1-VLOOKUP(AD$4,'INTERNAL PARAMETERS-1'!$B$5:$J$44,4, FALSE))</f>
        <v>0</v>
      </c>
      <c r="BS258" s="111">
        <f>$F258*'INTERNAL PARAMETERS-2'!AD258*(1-VLOOKUP(AE$4,'INTERNAL PARAMETERS-1'!$B$5:$J$44,4, FALSE))</f>
        <v>0</v>
      </c>
      <c r="BT258" s="111">
        <f>$F258*'INTERNAL PARAMETERS-2'!AE258*(1-VLOOKUP(AF$4,'INTERNAL PARAMETERS-1'!$B$5:$J$44,4, FALSE))</f>
        <v>0</v>
      </c>
      <c r="BU258" s="111">
        <f>$F258*'INTERNAL PARAMETERS-2'!AF258*(1-VLOOKUP(AG$4,'INTERNAL PARAMETERS-1'!$B$5:$J$44,4, FALSE))</f>
        <v>0</v>
      </c>
      <c r="BV258" s="111">
        <f>$F258*'INTERNAL PARAMETERS-2'!AG258*(1-VLOOKUP(AH$4,'INTERNAL PARAMETERS-1'!$B$5:$J$44,4, FALSE))</f>
        <v>0</v>
      </c>
      <c r="BW258" s="111">
        <f>$F258*'INTERNAL PARAMETERS-2'!AH258*(1-VLOOKUP(AI$4,'INTERNAL PARAMETERS-1'!$B$5:$J$44,4, FALSE))</f>
        <v>0</v>
      </c>
      <c r="BX258" s="111">
        <f>$F258*'INTERNAL PARAMETERS-2'!AI258*(1-VLOOKUP(AJ$4,'INTERNAL PARAMETERS-1'!$B$5:$J$44,4, FALSE))</f>
        <v>0</v>
      </c>
      <c r="BY258" s="111">
        <f>$F258*'INTERNAL PARAMETERS-2'!AJ258*(1-VLOOKUP(AK$4,'INTERNAL PARAMETERS-1'!$B$5:$J$44,4, FALSE))</f>
        <v>0</v>
      </c>
      <c r="BZ258" s="111">
        <f>$F258*'INTERNAL PARAMETERS-2'!AK258*(1-VLOOKUP(AL$4,'INTERNAL PARAMETERS-1'!$B$5:$J$44,4, FALSE))</f>
        <v>0</v>
      </c>
      <c r="CA258" s="111">
        <f>$F258*'INTERNAL PARAMETERS-2'!AL258*(1-VLOOKUP(AM$4,'INTERNAL PARAMETERS-1'!$B$5:$J$44,4, FALSE))</f>
        <v>0</v>
      </c>
      <c r="CB258" s="111">
        <f>$F258*'INTERNAL PARAMETERS-2'!AM258*(1-VLOOKUP(AN$4,'INTERNAL PARAMETERS-1'!$B$5:$J$44,4, FALSE))</f>
        <v>0</v>
      </c>
      <c r="CC258" s="111">
        <f>$F258*'INTERNAL PARAMETERS-2'!AN258*(1-VLOOKUP(AO$4,'INTERNAL PARAMETERS-1'!$B$5:$J$44,4, FALSE))</f>
        <v>0</v>
      </c>
      <c r="CD258" s="111">
        <f>$F258*'INTERNAL PARAMETERS-2'!AO258*(1-VLOOKUP(AP$4,'INTERNAL PARAMETERS-1'!$B$5:$J$44,4, FALSE))</f>
        <v>0</v>
      </c>
      <c r="CE258" s="111">
        <f>$F258*'INTERNAL PARAMETERS-2'!AP258*(1-VLOOKUP(AQ$4,'INTERNAL PARAMETERS-1'!$B$5:$J$44,4, FALSE))</f>
        <v>0</v>
      </c>
      <c r="CF258" s="111">
        <f>$F258*'INTERNAL PARAMETERS-2'!AQ258*(1-VLOOKUP(AR$4,'INTERNAL PARAMETERS-1'!$B$5:$J$44,4, FALSE))</f>
        <v>0</v>
      </c>
      <c r="CG258" s="111">
        <f>$F258*'INTERNAL PARAMETERS-2'!AR258*(1-VLOOKUP(AS$4,'INTERNAL PARAMETERS-1'!$B$5:$J$44,4, FALSE))</f>
        <v>0</v>
      </c>
      <c r="CH258" s="110">
        <f>$F258*'INTERNAL PARAMETERS-2'!AS258*(1-VLOOKUP(AT$4,'INTERNAL PARAMETERS-1'!$B$5:$J$44,4, FALSE))</f>
        <v>0</v>
      </c>
      <c r="CI258" s="109">
        <f t="shared" si="3"/>
        <v>0</v>
      </c>
    </row>
    <row r="259" spans="3:87" x14ac:dyDescent="0.5">
      <c r="C259" s="77" t="s">
        <v>3</v>
      </c>
      <c r="D259" s="76" t="s">
        <v>21</v>
      </c>
      <c r="E259" s="76" t="s">
        <v>18</v>
      </c>
      <c r="F259" s="113">
        <f>'INPUTS-Incidence'!E259</f>
        <v>0</v>
      </c>
      <c r="G259" s="112">
        <f>$F259*'INTERNAL PARAMETERS-2'!F259*VLOOKUP(G$4,'INTERNAL PARAMETERS-1'!$B$5:$J$44,4, FALSE)</f>
        <v>0</v>
      </c>
      <c r="H259" s="111">
        <f>$F259*'INTERNAL PARAMETERS-2'!G259*VLOOKUP(H$4,'INTERNAL PARAMETERS-1'!$B$5:$J$44,4, FALSE)</f>
        <v>0</v>
      </c>
      <c r="I259" s="111">
        <f>$F259*'INTERNAL PARAMETERS-2'!H259*VLOOKUP(I$4,'INTERNAL PARAMETERS-1'!$B$5:$J$44,4, FALSE)</f>
        <v>0</v>
      </c>
      <c r="J259" s="111">
        <f>$F259*'INTERNAL PARAMETERS-2'!I259*VLOOKUP(J$4,'INTERNAL PARAMETERS-1'!$B$5:$J$44,4, FALSE)</f>
        <v>0</v>
      </c>
      <c r="K259" s="111">
        <f>$F259*'INTERNAL PARAMETERS-2'!J259*VLOOKUP(K$4,'INTERNAL PARAMETERS-1'!$B$5:$J$44,4, FALSE)</f>
        <v>0</v>
      </c>
      <c r="L259" s="111">
        <f>$F259*'INTERNAL PARAMETERS-2'!K259*VLOOKUP(L$4,'INTERNAL PARAMETERS-1'!$B$5:$J$44,4, FALSE)</f>
        <v>0</v>
      </c>
      <c r="M259" s="111">
        <f>$F259*'INTERNAL PARAMETERS-2'!L259*VLOOKUP(M$4,'INTERNAL PARAMETERS-1'!$B$5:$J$44,4, FALSE)</f>
        <v>0</v>
      </c>
      <c r="N259" s="111">
        <f>$F259*'INTERNAL PARAMETERS-2'!M259*VLOOKUP(N$4,'INTERNAL PARAMETERS-1'!$B$5:$J$44,4, FALSE)</f>
        <v>0</v>
      </c>
      <c r="O259" s="111">
        <f>$F259*'INTERNAL PARAMETERS-2'!N259*VLOOKUP(O$4,'INTERNAL PARAMETERS-1'!$B$5:$J$44,4, FALSE)</f>
        <v>0</v>
      </c>
      <c r="P259" s="111">
        <f>$F259*'INTERNAL PARAMETERS-2'!O259*VLOOKUP(P$4,'INTERNAL PARAMETERS-1'!$B$5:$J$44,4, FALSE)</f>
        <v>0</v>
      </c>
      <c r="Q259" s="111">
        <f>$F259*'INTERNAL PARAMETERS-2'!P259*VLOOKUP(Q$4,'INTERNAL PARAMETERS-1'!$B$5:$J$44,4, FALSE)</f>
        <v>0</v>
      </c>
      <c r="R259" s="111">
        <f>$F259*'INTERNAL PARAMETERS-2'!Q259*VLOOKUP(R$4,'INTERNAL PARAMETERS-1'!$B$5:$J$44,4, FALSE)</f>
        <v>0</v>
      </c>
      <c r="S259" s="111">
        <f>$F259*'INTERNAL PARAMETERS-2'!R259*VLOOKUP(S$4,'INTERNAL PARAMETERS-1'!$B$5:$J$44,4, FALSE)</f>
        <v>0</v>
      </c>
      <c r="T259" s="111">
        <f>$F259*'INTERNAL PARAMETERS-2'!S259*VLOOKUP(T$4,'INTERNAL PARAMETERS-1'!$B$5:$J$44,4, FALSE)</f>
        <v>0</v>
      </c>
      <c r="U259" s="111">
        <f>$F259*'INTERNAL PARAMETERS-2'!T259*VLOOKUP(U$4,'INTERNAL PARAMETERS-1'!$B$5:$J$44,4, FALSE)</f>
        <v>0</v>
      </c>
      <c r="V259" s="111">
        <f>$F259*'INTERNAL PARAMETERS-2'!U259*VLOOKUP(V$4,'INTERNAL PARAMETERS-1'!$B$5:$J$44,4, FALSE)</f>
        <v>0</v>
      </c>
      <c r="W259" s="111">
        <f>$F259*'INTERNAL PARAMETERS-2'!V259*VLOOKUP(W$4,'INTERNAL PARAMETERS-1'!$B$5:$J$44,4, FALSE)</f>
        <v>0</v>
      </c>
      <c r="X259" s="111">
        <f>$F259*'INTERNAL PARAMETERS-2'!W259*VLOOKUP(X$4,'INTERNAL PARAMETERS-1'!$B$5:$J$44,4, FALSE)</f>
        <v>0</v>
      </c>
      <c r="Y259" s="111">
        <f>$F259*'INTERNAL PARAMETERS-2'!X259*VLOOKUP(Y$4,'INTERNAL PARAMETERS-1'!$B$5:$J$44,4, FALSE)</f>
        <v>0</v>
      </c>
      <c r="Z259" s="111">
        <f>$F259*'INTERNAL PARAMETERS-2'!Y259*VLOOKUP(Z$4,'INTERNAL PARAMETERS-1'!$B$5:$J$44,4, FALSE)</f>
        <v>0</v>
      </c>
      <c r="AA259" s="111">
        <f>$F259*'INTERNAL PARAMETERS-2'!Z259*VLOOKUP(AA$4,'INTERNAL PARAMETERS-1'!$B$5:$J$44,4, FALSE)</f>
        <v>0</v>
      </c>
      <c r="AB259" s="111">
        <f>$F259*'INTERNAL PARAMETERS-2'!AA259*VLOOKUP(AB$4,'INTERNAL PARAMETERS-1'!$B$5:$J$44,4, FALSE)</f>
        <v>0</v>
      </c>
      <c r="AC259" s="111">
        <f>$F259*'INTERNAL PARAMETERS-2'!AB259*VLOOKUP(AC$4,'INTERNAL PARAMETERS-1'!$B$5:$J$44,4, FALSE)</f>
        <v>0</v>
      </c>
      <c r="AD259" s="111">
        <f>$F259*'INTERNAL PARAMETERS-2'!AC259*VLOOKUP(AD$4,'INTERNAL PARAMETERS-1'!$B$5:$J$44,4, FALSE)</f>
        <v>0</v>
      </c>
      <c r="AE259" s="111">
        <f>$F259*'INTERNAL PARAMETERS-2'!AD259*VLOOKUP(AE$4,'INTERNAL PARAMETERS-1'!$B$5:$J$44,4, FALSE)</f>
        <v>0</v>
      </c>
      <c r="AF259" s="111">
        <f>$F259*'INTERNAL PARAMETERS-2'!AE259*VLOOKUP(AF$4,'INTERNAL PARAMETERS-1'!$B$5:$J$44,4, FALSE)</f>
        <v>0</v>
      </c>
      <c r="AG259" s="111">
        <f>$F259*'INTERNAL PARAMETERS-2'!AF259*VLOOKUP(AG$4,'INTERNAL PARAMETERS-1'!$B$5:$J$44,4, FALSE)</f>
        <v>0</v>
      </c>
      <c r="AH259" s="111">
        <f>$F259*'INTERNAL PARAMETERS-2'!AG259*VLOOKUP(AH$4,'INTERNAL PARAMETERS-1'!$B$5:$J$44,4, FALSE)</f>
        <v>0</v>
      </c>
      <c r="AI259" s="111">
        <f>$F259*'INTERNAL PARAMETERS-2'!AH259*VLOOKUP(AI$4,'INTERNAL PARAMETERS-1'!$B$5:$J$44,4, FALSE)</f>
        <v>0</v>
      </c>
      <c r="AJ259" s="111">
        <f>$F259*'INTERNAL PARAMETERS-2'!AI259*VLOOKUP(AJ$4,'INTERNAL PARAMETERS-1'!$B$5:$J$44,4, FALSE)</f>
        <v>0</v>
      </c>
      <c r="AK259" s="111">
        <f>$F259*'INTERNAL PARAMETERS-2'!AJ259*VLOOKUP(AK$4,'INTERNAL PARAMETERS-1'!$B$5:$J$44,4, FALSE)</f>
        <v>0</v>
      </c>
      <c r="AL259" s="111">
        <f>$F259*'INTERNAL PARAMETERS-2'!AK259*VLOOKUP(AL$4,'INTERNAL PARAMETERS-1'!$B$5:$J$44,4, FALSE)</f>
        <v>0</v>
      </c>
      <c r="AM259" s="111">
        <f>$F259*'INTERNAL PARAMETERS-2'!AL259*VLOOKUP(AM$4,'INTERNAL PARAMETERS-1'!$B$5:$J$44,4, FALSE)</f>
        <v>0</v>
      </c>
      <c r="AN259" s="111">
        <f>$F259*'INTERNAL PARAMETERS-2'!AM259*VLOOKUP(AN$4,'INTERNAL PARAMETERS-1'!$B$5:$J$44,4, FALSE)</f>
        <v>0</v>
      </c>
      <c r="AO259" s="111">
        <f>$F259*'INTERNAL PARAMETERS-2'!AN259*VLOOKUP(AO$4,'INTERNAL PARAMETERS-1'!$B$5:$J$44,4, FALSE)</f>
        <v>0</v>
      </c>
      <c r="AP259" s="111">
        <f>$F259*'INTERNAL PARAMETERS-2'!AO259*VLOOKUP(AP$4,'INTERNAL PARAMETERS-1'!$B$5:$J$44,4, FALSE)</f>
        <v>0</v>
      </c>
      <c r="AQ259" s="111">
        <f>$F259*'INTERNAL PARAMETERS-2'!AP259*VLOOKUP(AQ$4,'INTERNAL PARAMETERS-1'!$B$5:$J$44,4, FALSE)</f>
        <v>0</v>
      </c>
      <c r="AR259" s="111">
        <f>$F259*'INTERNAL PARAMETERS-2'!AQ259*VLOOKUP(AR$4,'INTERNAL PARAMETERS-1'!$B$5:$J$44,4, FALSE)</f>
        <v>0</v>
      </c>
      <c r="AS259" s="111">
        <f>$F259*'INTERNAL PARAMETERS-2'!AR259*VLOOKUP(AS$4,'INTERNAL PARAMETERS-1'!$B$5:$J$44,4, FALSE)</f>
        <v>0</v>
      </c>
      <c r="AT259" s="110">
        <f>$F259*'INTERNAL PARAMETERS-2'!AS259*VLOOKUP(AT$4,'INTERNAL PARAMETERS-1'!$B$5:$J$44,4, FALSE)</f>
        <v>0</v>
      </c>
      <c r="AU259" s="112">
        <f>$F259*'INTERNAL PARAMETERS-2'!F259*(1-VLOOKUP(G$4,'INTERNAL PARAMETERS-1'!$B$5:$J$44,4, FALSE))</f>
        <v>0</v>
      </c>
      <c r="AV259" s="111">
        <f>$F259*'INTERNAL PARAMETERS-2'!G259*(1-VLOOKUP(H$4,'INTERNAL PARAMETERS-1'!$B$5:$J$44,4, FALSE))</f>
        <v>0</v>
      </c>
      <c r="AW259" s="111">
        <f>$F259*'INTERNAL PARAMETERS-2'!H259*(1-VLOOKUP(I$4,'INTERNAL PARAMETERS-1'!$B$5:$J$44,4, FALSE))</f>
        <v>0</v>
      </c>
      <c r="AX259" s="111">
        <f>$F259*'INTERNAL PARAMETERS-2'!I259*(1-VLOOKUP(J$4,'INTERNAL PARAMETERS-1'!$B$5:$J$44,4, FALSE))</f>
        <v>0</v>
      </c>
      <c r="AY259" s="111">
        <f>$F259*'INTERNAL PARAMETERS-2'!J259*(1-VLOOKUP(K$4,'INTERNAL PARAMETERS-1'!$B$5:$J$44,4, FALSE))</f>
        <v>0</v>
      </c>
      <c r="AZ259" s="111">
        <f>$F259*'INTERNAL PARAMETERS-2'!K259*(1-VLOOKUP(L$4,'INTERNAL PARAMETERS-1'!$B$5:$J$44,4, FALSE))</f>
        <v>0</v>
      </c>
      <c r="BA259" s="111">
        <f>$F259*'INTERNAL PARAMETERS-2'!L259*(1-VLOOKUP(M$4,'INTERNAL PARAMETERS-1'!$B$5:$J$44,4, FALSE))</f>
        <v>0</v>
      </c>
      <c r="BB259" s="111">
        <f>$F259*'INTERNAL PARAMETERS-2'!M259*(1-VLOOKUP(N$4,'INTERNAL PARAMETERS-1'!$B$5:$J$44,4, FALSE))</f>
        <v>0</v>
      </c>
      <c r="BC259" s="111">
        <f>$F259*'INTERNAL PARAMETERS-2'!N259*(1-VLOOKUP(O$4,'INTERNAL PARAMETERS-1'!$B$5:$J$44,4, FALSE))</f>
        <v>0</v>
      </c>
      <c r="BD259" s="111">
        <f>$F259*'INTERNAL PARAMETERS-2'!O259*(1-VLOOKUP(P$4,'INTERNAL PARAMETERS-1'!$B$5:$J$44,4, FALSE))</f>
        <v>0</v>
      </c>
      <c r="BE259" s="111">
        <f>$F259*'INTERNAL PARAMETERS-2'!P259*(1-VLOOKUP(Q$4,'INTERNAL PARAMETERS-1'!$B$5:$J$44,4, FALSE))</f>
        <v>0</v>
      </c>
      <c r="BF259" s="111">
        <f>$F259*'INTERNAL PARAMETERS-2'!Q259*(1-VLOOKUP(R$4,'INTERNAL PARAMETERS-1'!$B$5:$J$44,4, FALSE))</f>
        <v>0</v>
      </c>
      <c r="BG259" s="111">
        <f>$F259*'INTERNAL PARAMETERS-2'!R259*(1-VLOOKUP(S$4,'INTERNAL PARAMETERS-1'!$B$5:$J$44,4, FALSE))</f>
        <v>0</v>
      </c>
      <c r="BH259" s="111">
        <f>$F259*'INTERNAL PARAMETERS-2'!S259*(1-VLOOKUP(T$4,'INTERNAL PARAMETERS-1'!$B$5:$J$44,4, FALSE))</f>
        <v>0</v>
      </c>
      <c r="BI259" s="111">
        <f>$F259*'INTERNAL PARAMETERS-2'!T259*(1-VLOOKUP(U$4,'INTERNAL PARAMETERS-1'!$B$5:$J$44,4, FALSE))</f>
        <v>0</v>
      </c>
      <c r="BJ259" s="111">
        <f>$F259*'INTERNAL PARAMETERS-2'!U259*(1-VLOOKUP(V$4,'INTERNAL PARAMETERS-1'!$B$5:$J$44,4, FALSE))</f>
        <v>0</v>
      </c>
      <c r="BK259" s="111">
        <f>$F259*'INTERNAL PARAMETERS-2'!V259*(1-VLOOKUP(W$4,'INTERNAL PARAMETERS-1'!$B$5:$J$44,4, FALSE))</f>
        <v>0</v>
      </c>
      <c r="BL259" s="111">
        <f>$F259*'INTERNAL PARAMETERS-2'!W259*(1-VLOOKUP(X$4,'INTERNAL PARAMETERS-1'!$B$5:$J$44,4, FALSE))</f>
        <v>0</v>
      </c>
      <c r="BM259" s="111">
        <f>$F259*'INTERNAL PARAMETERS-2'!X259*(1-VLOOKUP(Y$4,'INTERNAL PARAMETERS-1'!$B$5:$J$44,4, FALSE))</f>
        <v>0</v>
      </c>
      <c r="BN259" s="111">
        <f>$F259*'INTERNAL PARAMETERS-2'!Y259*(1-VLOOKUP(Z$4,'INTERNAL PARAMETERS-1'!$B$5:$J$44,4, FALSE))</f>
        <v>0</v>
      </c>
      <c r="BO259" s="111">
        <f>$F259*'INTERNAL PARAMETERS-2'!Z259*(1-VLOOKUP(AA$4,'INTERNAL PARAMETERS-1'!$B$5:$J$44,4, FALSE))</f>
        <v>0</v>
      </c>
      <c r="BP259" s="111">
        <f>$F259*'INTERNAL PARAMETERS-2'!AA259*(1-VLOOKUP(AB$4,'INTERNAL PARAMETERS-1'!$B$5:$J$44,4, FALSE))</f>
        <v>0</v>
      </c>
      <c r="BQ259" s="111">
        <f>$F259*'INTERNAL PARAMETERS-2'!AB259*(1-VLOOKUP(AC$4,'INTERNAL PARAMETERS-1'!$B$5:$J$44,4, FALSE))</f>
        <v>0</v>
      </c>
      <c r="BR259" s="111">
        <f>$F259*'INTERNAL PARAMETERS-2'!AC259*(1-VLOOKUP(AD$4,'INTERNAL PARAMETERS-1'!$B$5:$J$44,4, FALSE))</f>
        <v>0</v>
      </c>
      <c r="BS259" s="111">
        <f>$F259*'INTERNAL PARAMETERS-2'!AD259*(1-VLOOKUP(AE$4,'INTERNAL PARAMETERS-1'!$B$5:$J$44,4, FALSE))</f>
        <v>0</v>
      </c>
      <c r="BT259" s="111">
        <f>$F259*'INTERNAL PARAMETERS-2'!AE259*(1-VLOOKUP(AF$4,'INTERNAL PARAMETERS-1'!$B$5:$J$44,4, FALSE))</f>
        <v>0</v>
      </c>
      <c r="BU259" s="111">
        <f>$F259*'INTERNAL PARAMETERS-2'!AF259*(1-VLOOKUP(AG$4,'INTERNAL PARAMETERS-1'!$B$5:$J$44,4, FALSE))</f>
        <v>0</v>
      </c>
      <c r="BV259" s="111">
        <f>$F259*'INTERNAL PARAMETERS-2'!AG259*(1-VLOOKUP(AH$4,'INTERNAL PARAMETERS-1'!$B$5:$J$44,4, FALSE))</f>
        <v>0</v>
      </c>
      <c r="BW259" s="111">
        <f>$F259*'INTERNAL PARAMETERS-2'!AH259*(1-VLOOKUP(AI$4,'INTERNAL PARAMETERS-1'!$B$5:$J$44,4, FALSE))</f>
        <v>0</v>
      </c>
      <c r="BX259" s="111">
        <f>$F259*'INTERNAL PARAMETERS-2'!AI259*(1-VLOOKUP(AJ$4,'INTERNAL PARAMETERS-1'!$B$5:$J$44,4, FALSE))</f>
        <v>0</v>
      </c>
      <c r="BY259" s="111">
        <f>$F259*'INTERNAL PARAMETERS-2'!AJ259*(1-VLOOKUP(AK$4,'INTERNAL PARAMETERS-1'!$B$5:$J$44,4, FALSE))</f>
        <v>0</v>
      </c>
      <c r="BZ259" s="111">
        <f>$F259*'INTERNAL PARAMETERS-2'!AK259*(1-VLOOKUP(AL$4,'INTERNAL PARAMETERS-1'!$B$5:$J$44,4, FALSE))</f>
        <v>0</v>
      </c>
      <c r="CA259" s="111">
        <f>$F259*'INTERNAL PARAMETERS-2'!AL259*(1-VLOOKUP(AM$4,'INTERNAL PARAMETERS-1'!$B$5:$J$44,4, FALSE))</f>
        <v>0</v>
      </c>
      <c r="CB259" s="111">
        <f>$F259*'INTERNAL PARAMETERS-2'!AM259*(1-VLOOKUP(AN$4,'INTERNAL PARAMETERS-1'!$B$5:$J$44,4, FALSE))</f>
        <v>0</v>
      </c>
      <c r="CC259" s="111">
        <f>$F259*'INTERNAL PARAMETERS-2'!AN259*(1-VLOOKUP(AO$4,'INTERNAL PARAMETERS-1'!$B$5:$J$44,4, FALSE))</f>
        <v>0</v>
      </c>
      <c r="CD259" s="111">
        <f>$F259*'INTERNAL PARAMETERS-2'!AO259*(1-VLOOKUP(AP$4,'INTERNAL PARAMETERS-1'!$B$5:$J$44,4, FALSE))</f>
        <v>0</v>
      </c>
      <c r="CE259" s="111">
        <f>$F259*'INTERNAL PARAMETERS-2'!AP259*(1-VLOOKUP(AQ$4,'INTERNAL PARAMETERS-1'!$B$5:$J$44,4, FALSE))</f>
        <v>0</v>
      </c>
      <c r="CF259" s="111">
        <f>$F259*'INTERNAL PARAMETERS-2'!AQ259*(1-VLOOKUP(AR$4,'INTERNAL PARAMETERS-1'!$B$5:$J$44,4, FALSE))</f>
        <v>0</v>
      </c>
      <c r="CG259" s="111">
        <f>$F259*'INTERNAL PARAMETERS-2'!AR259*(1-VLOOKUP(AS$4,'INTERNAL PARAMETERS-1'!$B$5:$J$44,4, FALSE))</f>
        <v>0</v>
      </c>
      <c r="CH259" s="110">
        <f>$F259*'INTERNAL PARAMETERS-2'!AS259*(1-VLOOKUP(AT$4,'INTERNAL PARAMETERS-1'!$B$5:$J$44,4, FALSE))</f>
        <v>0</v>
      </c>
      <c r="CI259" s="109">
        <f t="shared" si="3"/>
        <v>0</v>
      </c>
    </row>
    <row r="260" spans="3:87" x14ac:dyDescent="0.5">
      <c r="C260" s="77" t="s">
        <v>3</v>
      </c>
      <c r="D260" s="76" t="s">
        <v>21</v>
      </c>
      <c r="E260" s="76" t="s">
        <v>17</v>
      </c>
      <c r="F260" s="113">
        <f>'INPUTS-Incidence'!E260</f>
        <v>0</v>
      </c>
      <c r="G260" s="112">
        <f>$F260*'INTERNAL PARAMETERS-2'!F260*VLOOKUP(G$4,'INTERNAL PARAMETERS-1'!$B$5:$J$44,4, FALSE)</f>
        <v>0</v>
      </c>
      <c r="H260" s="111">
        <f>$F260*'INTERNAL PARAMETERS-2'!G260*VLOOKUP(H$4,'INTERNAL PARAMETERS-1'!$B$5:$J$44,4, FALSE)</f>
        <v>0</v>
      </c>
      <c r="I260" s="111">
        <f>$F260*'INTERNAL PARAMETERS-2'!H260*VLOOKUP(I$4,'INTERNAL PARAMETERS-1'!$B$5:$J$44,4, FALSE)</f>
        <v>0</v>
      </c>
      <c r="J260" s="111">
        <f>$F260*'INTERNAL PARAMETERS-2'!I260*VLOOKUP(J$4,'INTERNAL PARAMETERS-1'!$B$5:$J$44,4, FALSE)</f>
        <v>0</v>
      </c>
      <c r="K260" s="111">
        <f>$F260*'INTERNAL PARAMETERS-2'!J260*VLOOKUP(K$4,'INTERNAL PARAMETERS-1'!$B$5:$J$44,4, FALSE)</f>
        <v>0</v>
      </c>
      <c r="L260" s="111">
        <f>$F260*'INTERNAL PARAMETERS-2'!K260*VLOOKUP(L$4,'INTERNAL PARAMETERS-1'!$B$5:$J$44,4, FALSE)</f>
        <v>0</v>
      </c>
      <c r="M260" s="111">
        <f>$F260*'INTERNAL PARAMETERS-2'!L260*VLOOKUP(M$4,'INTERNAL PARAMETERS-1'!$B$5:$J$44,4, FALSE)</f>
        <v>0</v>
      </c>
      <c r="N260" s="111">
        <f>$F260*'INTERNAL PARAMETERS-2'!M260*VLOOKUP(N$4,'INTERNAL PARAMETERS-1'!$B$5:$J$44,4, FALSE)</f>
        <v>0</v>
      </c>
      <c r="O260" s="111">
        <f>$F260*'INTERNAL PARAMETERS-2'!N260*VLOOKUP(O$4,'INTERNAL PARAMETERS-1'!$B$5:$J$44,4, FALSE)</f>
        <v>0</v>
      </c>
      <c r="P260" s="111">
        <f>$F260*'INTERNAL PARAMETERS-2'!O260*VLOOKUP(P$4,'INTERNAL PARAMETERS-1'!$B$5:$J$44,4, FALSE)</f>
        <v>0</v>
      </c>
      <c r="Q260" s="111">
        <f>$F260*'INTERNAL PARAMETERS-2'!P260*VLOOKUP(Q$4,'INTERNAL PARAMETERS-1'!$B$5:$J$44,4, FALSE)</f>
        <v>0</v>
      </c>
      <c r="R260" s="111">
        <f>$F260*'INTERNAL PARAMETERS-2'!Q260*VLOOKUP(R$4,'INTERNAL PARAMETERS-1'!$B$5:$J$44,4, FALSE)</f>
        <v>0</v>
      </c>
      <c r="S260" s="111">
        <f>$F260*'INTERNAL PARAMETERS-2'!R260*VLOOKUP(S$4,'INTERNAL PARAMETERS-1'!$B$5:$J$44,4, FALSE)</f>
        <v>0</v>
      </c>
      <c r="T260" s="111">
        <f>$F260*'INTERNAL PARAMETERS-2'!S260*VLOOKUP(T$4,'INTERNAL PARAMETERS-1'!$B$5:$J$44,4, FALSE)</f>
        <v>0</v>
      </c>
      <c r="U260" s="111">
        <f>$F260*'INTERNAL PARAMETERS-2'!T260*VLOOKUP(U$4,'INTERNAL PARAMETERS-1'!$B$5:$J$44,4, FALSE)</f>
        <v>0</v>
      </c>
      <c r="V260" s="111">
        <f>$F260*'INTERNAL PARAMETERS-2'!U260*VLOOKUP(V$4,'INTERNAL PARAMETERS-1'!$B$5:$J$44,4, FALSE)</f>
        <v>0</v>
      </c>
      <c r="W260" s="111">
        <f>$F260*'INTERNAL PARAMETERS-2'!V260*VLOOKUP(W$4,'INTERNAL PARAMETERS-1'!$B$5:$J$44,4, FALSE)</f>
        <v>0</v>
      </c>
      <c r="X260" s="111">
        <f>$F260*'INTERNAL PARAMETERS-2'!W260*VLOOKUP(X$4,'INTERNAL PARAMETERS-1'!$B$5:$J$44,4, FALSE)</f>
        <v>0</v>
      </c>
      <c r="Y260" s="111">
        <f>$F260*'INTERNAL PARAMETERS-2'!X260*VLOOKUP(Y$4,'INTERNAL PARAMETERS-1'!$B$5:$J$44,4, FALSE)</f>
        <v>0</v>
      </c>
      <c r="Z260" s="111">
        <f>$F260*'INTERNAL PARAMETERS-2'!Y260*VLOOKUP(Z$4,'INTERNAL PARAMETERS-1'!$B$5:$J$44,4, FALSE)</f>
        <v>0</v>
      </c>
      <c r="AA260" s="111">
        <f>$F260*'INTERNAL PARAMETERS-2'!Z260*VLOOKUP(AA$4,'INTERNAL PARAMETERS-1'!$B$5:$J$44,4, FALSE)</f>
        <v>0</v>
      </c>
      <c r="AB260" s="111">
        <f>$F260*'INTERNAL PARAMETERS-2'!AA260*VLOOKUP(AB$4,'INTERNAL PARAMETERS-1'!$B$5:$J$44,4, FALSE)</f>
        <v>0</v>
      </c>
      <c r="AC260" s="111">
        <f>$F260*'INTERNAL PARAMETERS-2'!AB260*VLOOKUP(AC$4,'INTERNAL PARAMETERS-1'!$B$5:$J$44,4, FALSE)</f>
        <v>0</v>
      </c>
      <c r="AD260" s="111">
        <f>$F260*'INTERNAL PARAMETERS-2'!AC260*VLOOKUP(AD$4,'INTERNAL PARAMETERS-1'!$B$5:$J$44,4, FALSE)</f>
        <v>0</v>
      </c>
      <c r="AE260" s="111">
        <f>$F260*'INTERNAL PARAMETERS-2'!AD260*VLOOKUP(AE$4,'INTERNAL PARAMETERS-1'!$B$5:$J$44,4, FALSE)</f>
        <v>0</v>
      </c>
      <c r="AF260" s="111">
        <f>$F260*'INTERNAL PARAMETERS-2'!AE260*VLOOKUP(AF$4,'INTERNAL PARAMETERS-1'!$B$5:$J$44,4, FALSE)</f>
        <v>0</v>
      </c>
      <c r="AG260" s="111">
        <f>$F260*'INTERNAL PARAMETERS-2'!AF260*VLOOKUP(AG$4,'INTERNAL PARAMETERS-1'!$B$5:$J$44,4, FALSE)</f>
        <v>0</v>
      </c>
      <c r="AH260" s="111">
        <f>$F260*'INTERNAL PARAMETERS-2'!AG260*VLOOKUP(AH$4,'INTERNAL PARAMETERS-1'!$B$5:$J$44,4, FALSE)</f>
        <v>0</v>
      </c>
      <c r="AI260" s="111">
        <f>$F260*'INTERNAL PARAMETERS-2'!AH260*VLOOKUP(AI$4,'INTERNAL PARAMETERS-1'!$B$5:$J$44,4, FALSE)</f>
        <v>0</v>
      </c>
      <c r="AJ260" s="111">
        <f>$F260*'INTERNAL PARAMETERS-2'!AI260*VLOOKUP(AJ$4,'INTERNAL PARAMETERS-1'!$B$5:$J$44,4, FALSE)</f>
        <v>0</v>
      </c>
      <c r="AK260" s="111">
        <f>$F260*'INTERNAL PARAMETERS-2'!AJ260*VLOOKUP(AK$4,'INTERNAL PARAMETERS-1'!$B$5:$J$44,4, FALSE)</f>
        <v>0</v>
      </c>
      <c r="AL260" s="111">
        <f>$F260*'INTERNAL PARAMETERS-2'!AK260*VLOOKUP(AL$4,'INTERNAL PARAMETERS-1'!$B$5:$J$44,4, FALSE)</f>
        <v>0</v>
      </c>
      <c r="AM260" s="111">
        <f>$F260*'INTERNAL PARAMETERS-2'!AL260*VLOOKUP(AM$4,'INTERNAL PARAMETERS-1'!$B$5:$J$44,4, FALSE)</f>
        <v>0</v>
      </c>
      <c r="AN260" s="111">
        <f>$F260*'INTERNAL PARAMETERS-2'!AM260*VLOOKUP(AN$4,'INTERNAL PARAMETERS-1'!$B$5:$J$44,4, FALSE)</f>
        <v>0</v>
      </c>
      <c r="AO260" s="111">
        <f>$F260*'INTERNAL PARAMETERS-2'!AN260*VLOOKUP(AO$4,'INTERNAL PARAMETERS-1'!$B$5:$J$44,4, FALSE)</f>
        <v>0</v>
      </c>
      <c r="AP260" s="111">
        <f>$F260*'INTERNAL PARAMETERS-2'!AO260*VLOOKUP(AP$4,'INTERNAL PARAMETERS-1'!$B$5:$J$44,4, FALSE)</f>
        <v>0</v>
      </c>
      <c r="AQ260" s="111">
        <f>$F260*'INTERNAL PARAMETERS-2'!AP260*VLOOKUP(AQ$4,'INTERNAL PARAMETERS-1'!$B$5:$J$44,4, FALSE)</f>
        <v>0</v>
      </c>
      <c r="AR260" s="111">
        <f>$F260*'INTERNAL PARAMETERS-2'!AQ260*VLOOKUP(AR$4,'INTERNAL PARAMETERS-1'!$B$5:$J$44,4, FALSE)</f>
        <v>0</v>
      </c>
      <c r="AS260" s="111">
        <f>$F260*'INTERNAL PARAMETERS-2'!AR260*VLOOKUP(AS$4,'INTERNAL PARAMETERS-1'!$B$5:$J$44,4, FALSE)</f>
        <v>0</v>
      </c>
      <c r="AT260" s="110">
        <f>$F260*'INTERNAL PARAMETERS-2'!AS260*VLOOKUP(AT$4,'INTERNAL PARAMETERS-1'!$B$5:$J$44,4, FALSE)</f>
        <v>0</v>
      </c>
      <c r="AU260" s="112">
        <f>$F260*'INTERNAL PARAMETERS-2'!F260*(1-VLOOKUP(G$4,'INTERNAL PARAMETERS-1'!$B$5:$J$44,4, FALSE))</f>
        <v>0</v>
      </c>
      <c r="AV260" s="111">
        <f>$F260*'INTERNAL PARAMETERS-2'!G260*(1-VLOOKUP(H$4,'INTERNAL PARAMETERS-1'!$B$5:$J$44,4, FALSE))</f>
        <v>0</v>
      </c>
      <c r="AW260" s="111">
        <f>$F260*'INTERNAL PARAMETERS-2'!H260*(1-VLOOKUP(I$4,'INTERNAL PARAMETERS-1'!$B$5:$J$44,4, FALSE))</f>
        <v>0</v>
      </c>
      <c r="AX260" s="111">
        <f>$F260*'INTERNAL PARAMETERS-2'!I260*(1-VLOOKUP(J$4,'INTERNAL PARAMETERS-1'!$B$5:$J$44,4, FALSE))</f>
        <v>0</v>
      </c>
      <c r="AY260" s="111">
        <f>$F260*'INTERNAL PARAMETERS-2'!J260*(1-VLOOKUP(K$4,'INTERNAL PARAMETERS-1'!$B$5:$J$44,4, FALSE))</f>
        <v>0</v>
      </c>
      <c r="AZ260" s="111">
        <f>$F260*'INTERNAL PARAMETERS-2'!K260*(1-VLOOKUP(L$4,'INTERNAL PARAMETERS-1'!$B$5:$J$44,4, FALSE))</f>
        <v>0</v>
      </c>
      <c r="BA260" s="111">
        <f>$F260*'INTERNAL PARAMETERS-2'!L260*(1-VLOOKUP(M$4,'INTERNAL PARAMETERS-1'!$B$5:$J$44,4, FALSE))</f>
        <v>0</v>
      </c>
      <c r="BB260" s="111">
        <f>$F260*'INTERNAL PARAMETERS-2'!M260*(1-VLOOKUP(N$4,'INTERNAL PARAMETERS-1'!$B$5:$J$44,4, FALSE))</f>
        <v>0</v>
      </c>
      <c r="BC260" s="111">
        <f>$F260*'INTERNAL PARAMETERS-2'!N260*(1-VLOOKUP(O$4,'INTERNAL PARAMETERS-1'!$B$5:$J$44,4, FALSE))</f>
        <v>0</v>
      </c>
      <c r="BD260" s="111">
        <f>$F260*'INTERNAL PARAMETERS-2'!O260*(1-VLOOKUP(P$4,'INTERNAL PARAMETERS-1'!$B$5:$J$44,4, FALSE))</f>
        <v>0</v>
      </c>
      <c r="BE260" s="111">
        <f>$F260*'INTERNAL PARAMETERS-2'!P260*(1-VLOOKUP(Q$4,'INTERNAL PARAMETERS-1'!$B$5:$J$44,4, FALSE))</f>
        <v>0</v>
      </c>
      <c r="BF260" s="111">
        <f>$F260*'INTERNAL PARAMETERS-2'!Q260*(1-VLOOKUP(R$4,'INTERNAL PARAMETERS-1'!$B$5:$J$44,4, FALSE))</f>
        <v>0</v>
      </c>
      <c r="BG260" s="111">
        <f>$F260*'INTERNAL PARAMETERS-2'!R260*(1-VLOOKUP(S$4,'INTERNAL PARAMETERS-1'!$B$5:$J$44,4, FALSE))</f>
        <v>0</v>
      </c>
      <c r="BH260" s="111">
        <f>$F260*'INTERNAL PARAMETERS-2'!S260*(1-VLOOKUP(T$4,'INTERNAL PARAMETERS-1'!$B$5:$J$44,4, FALSE))</f>
        <v>0</v>
      </c>
      <c r="BI260" s="111">
        <f>$F260*'INTERNAL PARAMETERS-2'!T260*(1-VLOOKUP(U$4,'INTERNAL PARAMETERS-1'!$B$5:$J$44,4, FALSE))</f>
        <v>0</v>
      </c>
      <c r="BJ260" s="111">
        <f>$F260*'INTERNAL PARAMETERS-2'!U260*(1-VLOOKUP(V$4,'INTERNAL PARAMETERS-1'!$B$5:$J$44,4, FALSE))</f>
        <v>0</v>
      </c>
      <c r="BK260" s="111">
        <f>$F260*'INTERNAL PARAMETERS-2'!V260*(1-VLOOKUP(W$4,'INTERNAL PARAMETERS-1'!$B$5:$J$44,4, FALSE))</f>
        <v>0</v>
      </c>
      <c r="BL260" s="111">
        <f>$F260*'INTERNAL PARAMETERS-2'!W260*(1-VLOOKUP(X$4,'INTERNAL PARAMETERS-1'!$B$5:$J$44,4, FALSE))</f>
        <v>0</v>
      </c>
      <c r="BM260" s="111">
        <f>$F260*'INTERNAL PARAMETERS-2'!X260*(1-VLOOKUP(Y$4,'INTERNAL PARAMETERS-1'!$B$5:$J$44,4, FALSE))</f>
        <v>0</v>
      </c>
      <c r="BN260" s="111">
        <f>$F260*'INTERNAL PARAMETERS-2'!Y260*(1-VLOOKUP(Z$4,'INTERNAL PARAMETERS-1'!$B$5:$J$44,4, FALSE))</f>
        <v>0</v>
      </c>
      <c r="BO260" s="111">
        <f>$F260*'INTERNAL PARAMETERS-2'!Z260*(1-VLOOKUP(AA$4,'INTERNAL PARAMETERS-1'!$B$5:$J$44,4, FALSE))</f>
        <v>0</v>
      </c>
      <c r="BP260" s="111">
        <f>$F260*'INTERNAL PARAMETERS-2'!AA260*(1-VLOOKUP(AB$4,'INTERNAL PARAMETERS-1'!$B$5:$J$44,4, FALSE))</f>
        <v>0</v>
      </c>
      <c r="BQ260" s="111">
        <f>$F260*'INTERNAL PARAMETERS-2'!AB260*(1-VLOOKUP(AC$4,'INTERNAL PARAMETERS-1'!$B$5:$J$44,4, FALSE))</f>
        <v>0</v>
      </c>
      <c r="BR260" s="111">
        <f>$F260*'INTERNAL PARAMETERS-2'!AC260*(1-VLOOKUP(AD$4,'INTERNAL PARAMETERS-1'!$B$5:$J$44,4, FALSE))</f>
        <v>0</v>
      </c>
      <c r="BS260" s="111">
        <f>$F260*'INTERNAL PARAMETERS-2'!AD260*(1-VLOOKUP(AE$4,'INTERNAL PARAMETERS-1'!$B$5:$J$44,4, FALSE))</f>
        <v>0</v>
      </c>
      <c r="BT260" s="111">
        <f>$F260*'INTERNAL PARAMETERS-2'!AE260*(1-VLOOKUP(AF$4,'INTERNAL PARAMETERS-1'!$B$5:$J$44,4, FALSE))</f>
        <v>0</v>
      </c>
      <c r="BU260" s="111">
        <f>$F260*'INTERNAL PARAMETERS-2'!AF260*(1-VLOOKUP(AG$4,'INTERNAL PARAMETERS-1'!$B$5:$J$44,4, FALSE))</f>
        <v>0</v>
      </c>
      <c r="BV260" s="111">
        <f>$F260*'INTERNAL PARAMETERS-2'!AG260*(1-VLOOKUP(AH$4,'INTERNAL PARAMETERS-1'!$B$5:$J$44,4, FALSE))</f>
        <v>0</v>
      </c>
      <c r="BW260" s="111">
        <f>$F260*'INTERNAL PARAMETERS-2'!AH260*(1-VLOOKUP(AI$4,'INTERNAL PARAMETERS-1'!$B$5:$J$44,4, FALSE))</f>
        <v>0</v>
      </c>
      <c r="BX260" s="111">
        <f>$F260*'INTERNAL PARAMETERS-2'!AI260*(1-VLOOKUP(AJ$4,'INTERNAL PARAMETERS-1'!$B$5:$J$44,4, FALSE))</f>
        <v>0</v>
      </c>
      <c r="BY260" s="111">
        <f>$F260*'INTERNAL PARAMETERS-2'!AJ260*(1-VLOOKUP(AK$4,'INTERNAL PARAMETERS-1'!$B$5:$J$44,4, FALSE))</f>
        <v>0</v>
      </c>
      <c r="BZ260" s="111">
        <f>$F260*'INTERNAL PARAMETERS-2'!AK260*(1-VLOOKUP(AL$4,'INTERNAL PARAMETERS-1'!$B$5:$J$44,4, FALSE))</f>
        <v>0</v>
      </c>
      <c r="CA260" s="111">
        <f>$F260*'INTERNAL PARAMETERS-2'!AL260*(1-VLOOKUP(AM$4,'INTERNAL PARAMETERS-1'!$B$5:$J$44,4, FALSE))</f>
        <v>0</v>
      </c>
      <c r="CB260" s="111">
        <f>$F260*'INTERNAL PARAMETERS-2'!AM260*(1-VLOOKUP(AN$4,'INTERNAL PARAMETERS-1'!$B$5:$J$44,4, FALSE))</f>
        <v>0</v>
      </c>
      <c r="CC260" s="111">
        <f>$F260*'INTERNAL PARAMETERS-2'!AN260*(1-VLOOKUP(AO$4,'INTERNAL PARAMETERS-1'!$B$5:$J$44,4, FALSE))</f>
        <v>0</v>
      </c>
      <c r="CD260" s="111">
        <f>$F260*'INTERNAL PARAMETERS-2'!AO260*(1-VLOOKUP(AP$4,'INTERNAL PARAMETERS-1'!$B$5:$J$44,4, FALSE))</f>
        <v>0</v>
      </c>
      <c r="CE260" s="111">
        <f>$F260*'INTERNAL PARAMETERS-2'!AP260*(1-VLOOKUP(AQ$4,'INTERNAL PARAMETERS-1'!$B$5:$J$44,4, FALSE))</f>
        <v>0</v>
      </c>
      <c r="CF260" s="111">
        <f>$F260*'INTERNAL PARAMETERS-2'!AQ260*(1-VLOOKUP(AR$4,'INTERNAL PARAMETERS-1'!$B$5:$J$44,4, FALSE))</f>
        <v>0</v>
      </c>
      <c r="CG260" s="111">
        <f>$F260*'INTERNAL PARAMETERS-2'!AR260*(1-VLOOKUP(AS$4,'INTERNAL PARAMETERS-1'!$B$5:$J$44,4, FALSE))</f>
        <v>0</v>
      </c>
      <c r="CH260" s="110">
        <f>$F260*'INTERNAL PARAMETERS-2'!AS260*(1-VLOOKUP(AT$4,'INTERNAL PARAMETERS-1'!$B$5:$J$44,4, FALSE))</f>
        <v>0</v>
      </c>
      <c r="CI260" s="109">
        <f t="shared" si="3"/>
        <v>0</v>
      </c>
    </row>
    <row r="261" spans="3:87" x14ac:dyDescent="0.5">
      <c r="C261" s="77" t="s">
        <v>3</v>
      </c>
      <c r="D261" s="76" t="s">
        <v>21</v>
      </c>
      <c r="E261" s="76" t="s">
        <v>16</v>
      </c>
      <c r="F261" s="113">
        <f>'INPUTS-Incidence'!E261</f>
        <v>0</v>
      </c>
      <c r="G261" s="112">
        <f>$F261*'INTERNAL PARAMETERS-2'!F261*VLOOKUP(G$4,'INTERNAL PARAMETERS-1'!$B$5:$J$44,4, FALSE)</f>
        <v>0</v>
      </c>
      <c r="H261" s="111">
        <f>$F261*'INTERNAL PARAMETERS-2'!G261*VLOOKUP(H$4,'INTERNAL PARAMETERS-1'!$B$5:$J$44,4, FALSE)</f>
        <v>0</v>
      </c>
      <c r="I261" s="111">
        <f>$F261*'INTERNAL PARAMETERS-2'!H261*VLOOKUP(I$4,'INTERNAL PARAMETERS-1'!$B$5:$J$44,4, FALSE)</f>
        <v>0</v>
      </c>
      <c r="J261" s="111">
        <f>$F261*'INTERNAL PARAMETERS-2'!I261*VLOOKUP(J$4,'INTERNAL PARAMETERS-1'!$B$5:$J$44,4, FALSE)</f>
        <v>0</v>
      </c>
      <c r="K261" s="111">
        <f>$F261*'INTERNAL PARAMETERS-2'!J261*VLOOKUP(K$4,'INTERNAL PARAMETERS-1'!$B$5:$J$44,4, FALSE)</f>
        <v>0</v>
      </c>
      <c r="L261" s="111">
        <f>$F261*'INTERNAL PARAMETERS-2'!K261*VLOOKUP(L$4,'INTERNAL PARAMETERS-1'!$B$5:$J$44,4, FALSE)</f>
        <v>0</v>
      </c>
      <c r="M261" s="111">
        <f>$F261*'INTERNAL PARAMETERS-2'!L261*VLOOKUP(M$4,'INTERNAL PARAMETERS-1'!$B$5:$J$44,4, FALSE)</f>
        <v>0</v>
      </c>
      <c r="N261" s="111">
        <f>$F261*'INTERNAL PARAMETERS-2'!M261*VLOOKUP(N$4,'INTERNAL PARAMETERS-1'!$B$5:$J$44,4, FALSE)</f>
        <v>0</v>
      </c>
      <c r="O261" s="111">
        <f>$F261*'INTERNAL PARAMETERS-2'!N261*VLOOKUP(O$4,'INTERNAL PARAMETERS-1'!$B$5:$J$44,4, FALSE)</f>
        <v>0</v>
      </c>
      <c r="P261" s="111">
        <f>$F261*'INTERNAL PARAMETERS-2'!O261*VLOOKUP(P$4,'INTERNAL PARAMETERS-1'!$B$5:$J$44,4, FALSE)</f>
        <v>0</v>
      </c>
      <c r="Q261" s="111">
        <f>$F261*'INTERNAL PARAMETERS-2'!P261*VLOOKUP(Q$4,'INTERNAL PARAMETERS-1'!$B$5:$J$44,4, FALSE)</f>
        <v>0</v>
      </c>
      <c r="R261" s="111">
        <f>$F261*'INTERNAL PARAMETERS-2'!Q261*VLOOKUP(R$4,'INTERNAL PARAMETERS-1'!$B$5:$J$44,4, FALSE)</f>
        <v>0</v>
      </c>
      <c r="S261" s="111">
        <f>$F261*'INTERNAL PARAMETERS-2'!R261*VLOOKUP(S$4,'INTERNAL PARAMETERS-1'!$B$5:$J$44,4, FALSE)</f>
        <v>0</v>
      </c>
      <c r="T261" s="111">
        <f>$F261*'INTERNAL PARAMETERS-2'!S261*VLOOKUP(T$4,'INTERNAL PARAMETERS-1'!$B$5:$J$44,4, FALSE)</f>
        <v>0</v>
      </c>
      <c r="U261" s="111">
        <f>$F261*'INTERNAL PARAMETERS-2'!T261*VLOOKUP(U$4,'INTERNAL PARAMETERS-1'!$B$5:$J$44,4, FALSE)</f>
        <v>0</v>
      </c>
      <c r="V261" s="111">
        <f>$F261*'INTERNAL PARAMETERS-2'!U261*VLOOKUP(V$4,'INTERNAL PARAMETERS-1'!$B$5:$J$44,4, FALSE)</f>
        <v>0</v>
      </c>
      <c r="W261" s="111">
        <f>$F261*'INTERNAL PARAMETERS-2'!V261*VLOOKUP(W$4,'INTERNAL PARAMETERS-1'!$B$5:$J$44,4, FALSE)</f>
        <v>0</v>
      </c>
      <c r="X261" s="111">
        <f>$F261*'INTERNAL PARAMETERS-2'!W261*VLOOKUP(X$4,'INTERNAL PARAMETERS-1'!$B$5:$J$44,4, FALSE)</f>
        <v>0</v>
      </c>
      <c r="Y261" s="111">
        <f>$F261*'INTERNAL PARAMETERS-2'!X261*VLOOKUP(Y$4,'INTERNAL PARAMETERS-1'!$B$5:$J$44,4, FALSE)</f>
        <v>0</v>
      </c>
      <c r="Z261" s="111">
        <f>$F261*'INTERNAL PARAMETERS-2'!Y261*VLOOKUP(Z$4,'INTERNAL PARAMETERS-1'!$B$5:$J$44,4, FALSE)</f>
        <v>0</v>
      </c>
      <c r="AA261" s="111">
        <f>$F261*'INTERNAL PARAMETERS-2'!Z261*VLOOKUP(AA$4,'INTERNAL PARAMETERS-1'!$B$5:$J$44,4, FALSE)</f>
        <v>0</v>
      </c>
      <c r="AB261" s="111">
        <f>$F261*'INTERNAL PARAMETERS-2'!AA261*VLOOKUP(AB$4,'INTERNAL PARAMETERS-1'!$B$5:$J$44,4, FALSE)</f>
        <v>0</v>
      </c>
      <c r="AC261" s="111">
        <f>$F261*'INTERNAL PARAMETERS-2'!AB261*VLOOKUP(AC$4,'INTERNAL PARAMETERS-1'!$B$5:$J$44,4, FALSE)</f>
        <v>0</v>
      </c>
      <c r="AD261" s="111">
        <f>$F261*'INTERNAL PARAMETERS-2'!AC261*VLOOKUP(AD$4,'INTERNAL PARAMETERS-1'!$B$5:$J$44,4, FALSE)</f>
        <v>0</v>
      </c>
      <c r="AE261" s="111">
        <f>$F261*'INTERNAL PARAMETERS-2'!AD261*VLOOKUP(AE$4,'INTERNAL PARAMETERS-1'!$B$5:$J$44,4, FALSE)</f>
        <v>0</v>
      </c>
      <c r="AF261" s="111">
        <f>$F261*'INTERNAL PARAMETERS-2'!AE261*VLOOKUP(AF$4,'INTERNAL PARAMETERS-1'!$B$5:$J$44,4, FALSE)</f>
        <v>0</v>
      </c>
      <c r="AG261" s="111">
        <f>$F261*'INTERNAL PARAMETERS-2'!AF261*VLOOKUP(AG$4,'INTERNAL PARAMETERS-1'!$B$5:$J$44,4, FALSE)</f>
        <v>0</v>
      </c>
      <c r="AH261" s="111">
        <f>$F261*'INTERNAL PARAMETERS-2'!AG261*VLOOKUP(AH$4,'INTERNAL PARAMETERS-1'!$B$5:$J$44,4, FALSE)</f>
        <v>0</v>
      </c>
      <c r="AI261" s="111">
        <f>$F261*'INTERNAL PARAMETERS-2'!AH261*VLOOKUP(AI$4,'INTERNAL PARAMETERS-1'!$B$5:$J$44,4, FALSE)</f>
        <v>0</v>
      </c>
      <c r="AJ261" s="111">
        <f>$F261*'INTERNAL PARAMETERS-2'!AI261*VLOOKUP(AJ$4,'INTERNAL PARAMETERS-1'!$B$5:$J$44,4, FALSE)</f>
        <v>0</v>
      </c>
      <c r="AK261" s="111">
        <f>$F261*'INTERNAL PARAMETERS-2'!AJ261*VLOOKUP(AK$4,'INTERNAL PARAMETERS-1'!$B$5:$J$44,4, FALSE)</f>
        <v>0</v>
      </c>
      <c r="AL261" s="111">
        <f>$F261*'INTERNAL PARAMETERS-2'!AK261*VLOOKUP(AL$4,'INTERNAL PARAMETERS-1'!$B$5:$J$44,4, FALSE)</f>
        <v>0</v>
      </c>
      <c r="AM261" s="111">
        <f>$F261*'INTERNAL PARAMETERS-2'!AL261*VLOOKUP(AM$4,'INTERNAL PARAMETERS-1'!$B$5:$J$44,4, FALSE)</f>
        <v>0</v>
      </c>
      <c r="AN261" s="111">
        <f>$F261*'INTERNAL PARAMETERS-2'!AM261*VLOOKUP(AN$4,'INTERNAL PARAMETERS-1'!$B$5:$J$44,4, FALSE)</f>
        <v>0</v>
      </c>
      <c r="AO261" s="111">
        <f>$F261*'INTERNAL PARAMETERS-2'!AN261*VLOOKUP(AO$4,'INTERNAL PARAMETERS-1'!$B$5:$J$44,4, FALSE)</f>
        <v>0</v>
      </c>
      <c r="AP261" s="111">
        <f>$F261*'INTERNAL PARAMETERS-2'!AO261*VLOOKUP(AP$4,'INTERNAL PARAMETERS-1'!$B$5:$J$44,4, FALSE)</f>
        <v>0</v>
      </c>
      <c r="AQ261" s="111">
        <f>$F261*'INTERNAL PARAMETERS-2'!AP261*VLOOKUP(AQ$4,'INTERNAL PARAMETERS-1'!$B$5:$J$44,4, FALSE)</f>
        <v>0</v>
      </c>
      <c r="AR261" s="111">
        <f>$F261*'INTERNAL PARAMETERS-2'!AQ261*VLOOKUP(AR$4,'INTERNAL PARAMETERS-1'!$B$5:$J$44,4, FALSE)</f>
        <v>0</v>
      </c>
      <c r="AS261" s="111">
        <f>$F261*'INTERNAL PARAMETERS-2'!AR261*VLOOKUP(AS$4,'INTERNAL PARAMETERS-1'!$B$5:$J$44,4, FALSE)</f>
        <v>0</v>
      </c>
      <c r="AT261" s="110">
        <f>$F261*'INTERNAL PARAMETERS-2'!AS261*VLOOKUP(AT$4,'INTERNAL PARAMETERS-1'!$B$5:$J$44,4, FALSE)</f>
        <v>0</v>
      </c>
      <c r="AU261" s="112">
        <f>$F261*'INTERNAL PARAMETERS-2'!F261*(1-VLOOKUP(G$4,'INTERNAL PARAMETERS-1'!$B$5:$J$44,4, FALSE))</f>
        <v>0</v>
      </c>
      <c r="AV261" s="111">
        <f>$F261*'INTERNAL PARAMETERS-2'!G261*(1-VLOOKUP(H$4,'INTERNAL PARAMETERS-1'!$B$5:$J$44,4, FALSE))</f>
        <v>0</v>
      </c>
      <c r="AW261" s="111">
        <f>$F261*'INTERNAL PARAMETERS-2'!H261*(1-VLOOKUP(I$4,'INTERNAL PARAMETERS-1'!$B$5:$J$44,4, FALSE))</f>
        <v>0</v>
      </c>
      <c r="AX261" s="111">
        <f>$F261*'INTERNAL PARAMETERS-2'!I261*(1-VLOOKUP(J$4,'INTERNAL PARAMETERS-1'!$B$5:$J$44,4, FALSE))</f>
        <v>0</v>
      </c>
      <c r="AY261" s="111">
        <f>$F261*'INTERNAL PARAMETERS-2'!J261*(1-VLOOKUP(K$4,'INTERNAL PARAMETERS-1'!$B$5:$J$44,4, FALSE))</f>
        <v>0</v>
      </c>
      <c r="AZ261" s="111">
        <f>$F261*'INTERNAL PARAMETERS-2'!K261*(1-VLOOKUP(L$4,'INTERNAL PARAMETERS-1'!$B$5:$J$44,4, FALSE))</f>
        <v>0</v>
      </c>
      <c r="BA261" s="111">
        <f>$F261*'INTERNAL PARAMETERS-2'!L261*(1-VLOOKUP(M$4,'INTERNAL PARAMETERS-1'!$B$5:$J$44,4, FALSE))</f>
        <v>0</v>
      </c>
      <c r="BB261" s="111">
        <f>$F261*'INTERNAL PARAMETERS-2'!M261*(1-VLOOKUP(N$4,'INTERNAL PARAMETERS-1'!$B$5:$J$44,4, FALSE))</f>
        <v>0</v>
      </c>
      <c r="BC261" s="111">
        <f>$F261*'INTERNAL PARAMETERS-2'!N261*(1-VLOOKUP(O$4,'INTERNAL PARAMETERS-1'!$B$5:$J$44,4, FALSE))</f>
        <v>0</v>
      </c>
      <c r="BD261" s="111">
        <f>$F261*'INTERNAL PARAMETERS-2'!O261*(1-VLOOKUP(P$4,'INTERNAL PARAMETERS-1'!$B$5:$J$44,4, FALSE))</f>
        <v>0</v>
      </c>
      <c r="BE261" s="111">
        <f>$F261*'INTERNAL PARAMETERS-2'!P261*(1-VLOOKUP(Q$4,'INTERNAL PARAMETERS-1'!$B$5:$J$44,4, FALSE))</f>
        <v>0</v>
      </c>
      <c r="BF261" s="111">
        <f>$F261*'INTERNAL PARAMETERS-2'!Q261*(1-VLOOKUP(R$4,'INTERNAL PARAMETERS-1'!$B$5:$J$44,4, FALSE))</f>
        <v>0</v>
      </c>
      <c r="BG261" s="111">
        <f>$F261*'INTERNAL PARAMETERS-2'!R261*(1-VLOOKUP(S$4,'INTERNAL PARAMETERS-1'!$B$5:$J$44,4, FALSE))</f>
        <v>0</v>
      </c>
      <c r="BH261" s="111">
        <f>$F261*'INTERNAL PARAMETERS-2'!S261*(1-VLOOKUP(T$4,'INTERNAL PARAMETERS-1'!$B$5:$J$44,4, FALSE))</f>
        <v>0</v>
      </c>
      <c r="BI261" s="111">
        <f>$F261*'INTERNAL PARAMETERS-2'!T261*(1-VLOOKUP(U$4,'INTERNAL PARAMETERS-1'!$B$5:$J$44,4, FALSE))</f>
        <v>0</v>
      </c>
      <c r="BJ261" s="111">
        <f>$F261*'INTERNAL PARAMETERS-2'!U261*(1-VLOOKUP(V$4,'INTERNAL PARAMETERS-1'!$B$5:$J$44,4, FALSE))</f>
        <v>0</v>
      </c>
      <c r="BK261" s="111">
        <f>$F261*'INTERNAL PARAMETERS-2'!V261*(1-VLOOKUP(W$4,'INTERNAL PARAMETERS-1'!$B$5:$J$44,4, FALSE))</f>
        <v>0</v>
      </c>
      <c r="BL261" s="111">
        <f>$F261*'INTERNAL PARAMETERS-2'!W261*(1-VLOOKUP(X$4,'INTERNAL PARAMETERS-1'!$B$5:$J$44,4, FALSE))</f>
        <v>0</v>
      </c>
      <c r="BM261" s="111">
        <f>$F261*'INTERNAL PARAMETERS-2'!X261*(1-VLOOKUP(Y$4,'INTERNAL PARAMETERS-1'!$B$5:$J$44,4, FALSE))</f>
        <v>0</v>
      </c>
      <c r="BN261" s="111">
        <f>$F261*'INTERNAL PARAMETERS-2'!Y261*(1-VLOOKUP(Z$4,'INTERNAL PARAMETERS-1'!$B$5:$J$44,4, FALSE))</f>
        <v>0</v>
      </c>
      <c r="BO261" s="111">
        <f>$F261*'INTERNAL PARAMETERS-2'!Z261*(1-VLOOKUP(AA$4,'INTERNAL PARAMETERS-1'!$B$5:$J$44,4, FALSE))</f>
        <v>0</v>
      </c>
      <c r="BP261" s="111">
        <f>$F261*'INTERNAL PARAMETERS-2'!AA261*(1-VLOOKUP(AB$4,'INTERNAL PARAMETERS-1'!$B$5:$J$44,4, FALSE))</f>
        <v>0</v>
      </c>
      <c r="BQ261" s="111">
        <f>$F261*'INTERNAL PARAMETERS-2'!AB261*(1-VLOOKUP(AC$4,'INTERNAL PARAMETERS-1'!$B$5:$J$44,4, FALSE))</f>
        <v>0</v>
      </c>
      <c r="BR261" s="111">
        <f>$F261*'INTERNAL PARAMETERS-2'!AC261*(1-VLOOKUP(AD$4,'INTERNAL PARAMETERS-1'!$B$5:$J$44,4, FALSE))</f>
        <v>0</v>
      </c>
      <c r="BS261" s="111">
        <f>$F261*'INTERNAL PARAMETERS-2'!AD261*(1-VLOOKUP(AE$4,'INTERNAL PARAMETERS-1'!$B$5:$J$44,4, FALSE))</f>
        <v>0</v>
      </c>
      <c r="BT261" s="111">
        <f>$F261*'INTERNAL PARAMETERS-2'!AE261*(1-VLOOKUP(AF$4,'INTERNAL PARAMETERS-1'!$B$5:$J$44,4, FALSE))</f>
        <v>0</v>
      </c>
      <c r="BU261" s="111">
        <f>$F261*'INTERNAL PARAMETERS-2'!AF261*(1-VLOOKUP(AG$4,'INTERNAL PARAMETERS-1'!$B$5:$J$44,4, FALSE))</f>
        <v>0</v>
      </c>
      <c r="BV261" s="111">
        <f>$F261*'INTERNAL PARAMETERS-2'!AG261*(1-VLOOKUP(AH$4,'INTERNAL PARAMETERS-1'!$B$5:$J$44,4, FALSE))</f>
        <v>0</v>
      </c>
      <c r="BW261" s="111">
        <f>$F261*'INTERNAL PARAMETERS-2'!AH261*(1-VLOOKUP(AI$4,'INTERNAL PARAMETERS-1'!$B$5:$J$44,4, FALSE))</f>
        <v>0</v>
      </c>
      <c r="BX261" s="111">
        <f>$F261*'INTERNAL PARAMETERS-2'!AI261*(1-VLOOKUP(AJ$4,'INTERNAL PARAMETERS-1'!$B$5:$J$44,4, FALSE))</f>
        <v>0</v>
      </c>
      <c r="BY261" s="111">
        <f>$F261*'INTERNAL PARAMETERS-2'!AJ261*(1-VLOOKUP(AK$4,'INTERNAL PARAMETERS-1'!$B$5:$J$44,4, FALSE))</f>
        <v>0</v>
      </c>
      <c r="BZ261" s="111">
        <f>$F261*'INTERNAL PARAMETERS-2'!AK261*(1-VLOOKUP(AL$4,'INTERNAL PARAMETERS-1'!$B$5:$J$44,4, FALSE))</f>
        <v>0</v>
      </c>
      <c r="CA261" s="111">
        <f>$F261*'INTERNAL PARAMETERS-2'!AL261*(1-VLOOKUP(AM$4,'INTERNAL PARAMETERS-1'!$B$5:$J$44,4, FALSE))</f>
        <v>0</v>
      </c>
      <c r="CB261" s="111">
        <f>$F261*'INTERNAL PARAMETERS-2'!AM261*(1-VLOOKUP(AN$4,'INTERNAL PARAMETERS-1'!$B$5:$J$44,4, FALSE))</f>
        <v>0</v>
      </c>
      <c r="CC261" s="111">
        <f>$F261*'INTERNAL PARAMETERS-2'!AN261*(1-VLOOKUP(AO$4,'INTERNAL PARAMETERS-1'!$B$5:$J$44,4, FALSE))</f>
        <v>0</v>
      </c>
      <c r="CD261" s="111">
        <f>$F261*'INTERNAL PARAMETERS-2'!AO261*(1-VLOOKUP(AP$4,'INTERNAL PARAMETERS-1'!$B$5:$J$44,4, FALSE))</f>
        <v>0</v>
      </c>
      <c r="CE261" s="111">
        <f>$F261*'INTERNAL PARAMETERS-2'!AP261*(1-VLOOKUP(AQ$4,'INTERNAL PARAMETERS-1'!$B$5:$J$44,4, FALSE))</f>
        <v>0</v>
      </c>
      <c r="CF261" s="111">
        <f>$F261*'INTERNAL PARAMETERS-2'!AQ261*(1-VLOOKUP(AR$4,'INTERNAL PARAMETERS-1'!$B$5:$J$44,4, FALSE))</f>
        <v>0</v>
      </c>
      <c r="CG261" s="111">
        <f>$F261*'INTERNAL PARAMETERS-2'!AR261*(1-VLOOKUP(AS$4,'INTERNAL PARAMETERS-1'!$B$5:$J$44,4, FALSE))</f>
        <v>0</v>
      </c>
      <c r="CH261" s="110">
        <f>$F261*'INTERNAL PARAMETERS-2'!AS261*(1-VLOOKUP(AT$4,'INTERNAL PARAMETERS-1'!$B$5:$J$44,4, FALSE))</f>
        <v>0</v>
      </c>
      <c r="CI261" s="109">
        <f t="shared" ref="CI261:CI292" si="4">SUM(G261:CH261)</f>
        <v>0</v>
      </c>
    </row>
    <row r="262" spans="3:87" x14ac:dyDescent="0.5">
      <c r="C262" s="77" t="s">
        <v>3</v>
      </c>
      <c r="D262" s="76" t="s">
        <v>21</v>
      </c>
      <c r="E262" s="76" t="s">
        <v>15</v>
      </c>
      <c r="F262" s="113">
        <f>'INPUTS-Incidence'!E262</f>
        <v>0</v>
      </c>
      <c r="G262" s="112">
        <f>$F262*'INTERNAL PARAMETERS-2'!F262*VLOOKUP(G$4,'INTERNAL PARAMETERS-1'!$B$5:$J$44,4, FALSE)</f>
        <v>0</v>
      </c>
      <c r="H262" s="111">
        <f>$F262*'INTERNAL PARAMETERS-2'!G262*VLOOKUP(H$4,'INTERNAL PARAMETERS-1'!$B$5:$J$44,4, FALSE)</f>
        <v>0</v>
      </c>
      <c r="I262" s="111">
        <f>$F262*'INTERNAL PARAMETERS-2'!H262*VLOOKUP(I$4,'INTERNAL PARAMETERS-1'!$B$5:$J$44,4, FALSE)</f>
        <v>0</v>
      </c>
      <c r="J262" s="111">
        <f>$F262*'INTERNAL PARAMETERS-2'!I262*VLOOKUP(J$4,'INTERNAL PARAMETERS-1'!$B$5:$J$44,4, FALSE)</f>
        <v>0</v>
      </c>
      <c r="K262" s="111">
        <f>$F262*'INTERNAL PARAMETERS-2'!J262*VLOOKUP(K$4,'INTERNAL PARAMETERS-1'!$B$5:$J$44,4, FALSE)</f>
        <v>0</v>
      </c>
      <c r="L262" s="111">
        <f>$F262*'INTERNAL PARAMETERS-2'!K262*VLOOKUP(L$4,'INTERNAL PARAMETERS-1'!$B$5:$J$44,4, FALSE)</f>
        <v>0</v>
      </c>
      <c r="M262" s="111">
        <f>$F262*'INTERNAL PARAMETERS-2'!L262*VLOOKUP(M$4,'INTERNAL PARAMETERS-1'!$B$5:$J$44,4, FALSE)</f>
        <v>0</v>
      </c>
      <c r="N262" s="111">
        <f>$F262*'INTERNAL PARAMETERS-2'!M262*VLOOKUP(N$4,'INTERNAL PARAMETERS-1'!$B$5:$J$44,4, FALSE)</f>
        <v>0</v>
      </c>
      <c r="O262" s="111">
        <f>$F262*'INTERNAL PARAMETERS-2'!N262*VLOOKUP(O$4,'INTERNAL PARAMETERS-1'!$B$5:$J$44,4, FALSE)</f>
        <v>0</v>
      </c>
      <c r="P262" s="111">
        <f>$F262*'INTERNAL PARAMETERS-2'!O262*VLOOKUP(P$4,'INTERNAL PARAMETERS-1'!$B$5:$J$44,4, FALSE)</f>
        <v>0</v>
      </c>
      <c r="Q262" s="111">
        <f>$F262*'INTERNAL PARAMETERS-2'!P262*VLOOKUP(Q$4,'INTERNAL PARAMETERS-1'!$B$5:$J$44,4, FALSE)</f>
        <v>0</v>
      </c>
      <c r="R262" s="111">
        <f>$F262*'INTERNAL PARAMETERS-2'!Q262*VLOOKUP(R$4,'INTERNAL PARAMETERS-1'!$B$5:$J$44,4, FALSE)</f>
        <v>0</v>
      </c>
      <c r="S262" s="111">
        <f>$F262*'INTERNAL PARAMETERS-2'!R262*VLOOKUP(S$4,'INTERNAL PARAMETERS-1'!$B$5:$J$44,4, FALSE)</f>
        <v>0</v>
      </c>
      <c r="T262" s="111">
        <f>$F262*'INTERNAL PARAMETERS-2'!S262*VLOOKUP(T$4,'INTERNAL PARAMETERS-1'!$B$5:$J$44,4, FALSE)</f>
        <v>0</v>
      </c>
      <c r="U262" s="111">
        <f>$F262*'INTERNAL PARAMETERS-2'!T262*VLOOKUP(U$4,'INTERNAL PARAMETERS-1'!$B$5:$J$44,4, FALSE)</f>
        <v>0</v>
      </c>
      <c r="V262" s="111">
        <f>$F262*'INTERNAL PARAMETERS-2'!U262*VLOOKUP(V$4,'INTERNAL PARAMETERS-1'!$B$5:$J$44,4, FALSE)</f>
        <v>0</v>
      </c>
      <c r="W262" s="111">
        <f>$F262*'INTERNAL PARAMETERS-2'!V262*VLOOKUP(W$4,'INTERNAL PARAMETERS-1'!$B$5:$J$44,4, FALSE)</f>
        <v>0</v>
      </c>
      <c r="X262" s="111">
        <f>$F262*'INTERNAL PARAMETERS-2'!W262*VLOOKUP(X$4,'INTERNAL PARAMETERS-1'!$B$5:$J$44,4, FALSE)</f>
        <v>0</v>
      </c>
      <c r="Y262" s="111">
        <f>$F262*'INTERNAL PARAMETERS-2'!X262*VLOOKUP(Y$4,'INTERNAL PARAMETERS-1'!$B$5:$J$44,4, FALSE)</f>
        <v>0</v>
      </c>
      <c r="Z262" s="111">
        <f>$F262*'INTERNAL PARAMETERS-2'!Y262*VLOOKUP(Z$4,'INTERNAL PARAMETERS-1'!$B$5:$J$44,4, FALSE)</f>
        <v>0</v>
      </c>
      <c r="AA262" s="111">
        <f>$F262*'INTERNAL PARAMETERS-2'!Z262*VLOOKUP(AA$4,'INTERNAL PARAMETERS-1'!$B$5:$J$44,4, FALSE)</f>
        <v>0</v>
      </c>
      <c r="AB262" s="111">
        <f>$F262*'INTERNAL PARAMETERS-2'!AA262*VLOOKUP(AB$4,'INTERNAL PARAMETERS-1'!$B$5:$J$44,4, FALSE)</f>
        <v>0</v>
      </c>
      <c r="AC262" s="111">
        <f>$F262*'INTERNAL PARAMETERS-2'!AB262*VLOOKUP(AC$4,'INTERNAL PARAMETERS-1'!$B$5:$J$44,4, FALSE)</f>
        <v>0</v>
      </c>
      <c r="AD262" s="111">
        <f>$F262*'INTERNAL PARAMETERS-2'!AC262*VLOOKUP(AD$4,'INTERNAL PARAMETERS-1'!$B$5:$J$44,4, FALSE)</f>
        <v>0</v>
      </c>
      <c r="AE262" s="111">
        <f>$F262*'INTERNAL PARAMETERS-2'!AD262*VLOOKUP(AE$4,'INTERNAL PARAMETERS-1'!$B$5:$J$44,4, FALSE)</f>
        <v>0</v>
      </c>
      <c r="AF262" s="111">
        <f>$F262*'INTERNAL PARAMETERS-2'!AE262*VLOOKUP(AF$4,'INTERNAL PARAMETERS-1'!$B$5:$J$44,4, FALSE)</f>
        <v>0</v>
      </c>
      <c r="AG262" s="111">
        <f>$F262*'INTERNAL PARAMETERS-2'!AF262*VLOOKUP(AG$4,'INTERNAL PARAMETERS-1'!$B$5:$J$44,4, FALSE)</f>
        <v>0</v>
      </c>
      <c r="AH262" s="111">
        <f>$F262*'INTERNAL PARAMETERS-2'!AG262*VLOOKUP(AH$4,'INTERNAL PARAMETERS-1'!$B$5:$J$44,4, FALSE)</f>
        <v>0</v>
      </c>
      <c r="AI262" s="111">
        <f>$F262*'INTERNAL PARAMETERS-2'!AH262*VLOOKUP(AI$4,'INTERNAL PARAMETERS-1'!$B$5:$J$44,4, FALSE)</f>
        <v>0</v>
      </c>
      <c r="AJ262" s="111">
        <f>$F262*'INTERNAL PARAMETERS-2'!AI262*VLOOKUP(AJ$4,'INTERNAL PARAMETERS-1'!$B$5:$J$44,4, FALSE)</f>
        <v>0</v>
      </c>
      <c r="AK262" s="111">
        <f>$F262*'INTERNAL PARAMETERS-2'!AJ262*VLOOKUP(AK$4,'INTERNAL PARAMETERS-1'!$B$5:$J$44,4, FALSE)</f>
        <v>0</v>
      </c>
      <c r="AL262" s="111">
        <f>$F262*'INTERNAL PARAMETERS-2'!AK262*VLOOKUP(AL$4,'INTERNAL PARAMETERS-1'!$B$5:$J$44,4, FALSE)</f>
        <v>0</v>
      </c>
      <c r="AM262" s="111">
        <f>$F262*'INTERNAL PARAMETERS-2'!AL262*VLOOKUP(AM$4,'INTERNAL PARAMETERS-1'!$B$5:$J$44,4, FALSE)</f>
        <v>0</v>
      </c>
      <c r="AN262" s="111">
        <f>$F262*'INTERNAL PARAMETERS-2'!AM262*VLOOKUP(AN$4,'INTERNAL PARAMETERS-1'!$B$5:$J$44,4, FALSE)</f>
        <v>0</v>
      </c>
      <c r="AO262" s="111">
        <f>$F262*'INTERNAL PARAMETERS-2'!AN262*VLOOKUP(AO$4,'INTERNAL PARAMETERS-1'!$B$5:$J$44,4, FALSE)</f>
        <v>0</v>
      </c>
      <c r="AP262" s="111">
        <f>$F262*'INTERNAL PARAMETERS-2'!AO262*VLOOKUP(AP$4,'INTERNAL PARAMETERS-1'!$B$5:$J$44,4, FALSE)</f>
        <v>0</v>
      </c>
      <c r="AQ262" s="111">
        <f>$F262*'INTERNAL PARAMETERS-2'!AP262*VLOOKUP(AQ$4,'INTERNAL PARAMETERS-1'!$B$5:$J$44,4, FALSE)</f>
        <v>0</v>
      </c>
      <c r="AR262" s="111">
        <f>$F262*'INTERNAL PARAMETERS-2'!AQ262*VLOOKUP(AR$4,'INTERNAL PARAMETERS-1'!$B$5:$J$44,4, FALSE)</f>
        <v>0</v>
      </c>
      <c r="AS262" s="111">
        <f>$F262*'INTERNAL PARAMETERS-2'!AR262*VLOOKUP(AS$4,'INTERNAL PARAMETERS-1'!$B$5:$J$44,4, FALSE)</f>
        <v>0</v>
      </c>
      <c r="AT262" s="110">
        <f>$F262*'INTERNAL PARAMETERS-2'!AS262*VLOOKUP(AT$4,'INTERNAL PARAMETERS-1'!$B$5:$J$44,4, FALSE)</f>
        <v>0</v>
      </c>
      <c r="AU262" s="112">
        <f>$F262*'INTERNAL PARAMETERS-2'!F262*(1-VLOOKUP(G$4,'INTERNAL PARAMETERS-1'!$B$5:$J$44,4, FALSE))</f>
        <v>0</v>
      </c>
      <c r="AV262" s="111">
        <f>$F262*'INTERNAL PARAMETERS-2'!G262*(1-VLOOKUP(H$4,'INTERNAL PARAMETERS-1'!$B$5:$J$44,4, FALSE))</f>
        <v>0</v>
      </c>
      <c r="AW262" s="111">
        <f>$F262*'INTERNAL PARAMETERS-2'!H262*(1-VLOOKUP(I$4,'INTERNAL PARAMETERS-1'!$B$5:$J$44,4, FALSE))</f>
        <v>0</v>
      </c>
      <c r="AX262" s="111">
        <f>$F262*'INTERNAL PARAMETERS-2'!I262*(1-VLOOKUP(J$4,'INTERNAL PARAMETERS-1'!$B$5:$J$44,4, FALSE))</f>
        <v>0</v>
      </c>
      <c r="AY262" s="111">
        <f>$F262*'INTERNAL PARAMETERS-2'!J262*(1-VLOOKUP(K$4,'INTERNAL PARAMETERS-1'!$B$5:$J$44,4, FALSE))</f>
        <v>0</v>
      </c>
      <c r="AZ262" s="111">
        <f>$F262*'INTERNAL PARAMETERS-2'!K262*(1-VLOOKUP(L$4,'INTERNAL PARAMETERS-1'!$B$5:$J$44,4, FALSE))</f>
        <v>0</v>
      </c>
      <c r="BA262" s="111">
        <f>$F262*'INTERNAL PARAMETERS-2'!L262*(1-VLOOKUP(M$4,'INTERNAL PARAMETERS-1'!$B$5:$J$44,4, FALSE))</f>
        <v>0</v>
      </c>
      <c r="BB262" s="111">
        <f>$F262*'INTERNAL PARAMETERS-2'!M262*(1-VLOOKUP(N$4,'INTERNAL PARAMETERS-1'!$B$5:$J$44,4, FALSE))</f>
        <v>0</v>
      </c>
      <c r="BC262" s="111">
        <f>$F262*'INTERNAL PARAMETERS-2'!N262*(1-VLOOKUP(O$4,'INTERNAL PARAMETERS-1'!$B$5:$J$44,4, FALSE))</f>
        <v>0</v>
      </c>
      <c r="BD262" s="111">
        <f>$F262*'INTERNAL PARAMETERS-2'!O262*(1-VLOOKUP(P$4,'INTERNAL PARAMETERS-1'!$B$5:$J$44,4, FALSE))</f>
        <v>0</v>
      </c>
      <c r="BE262" s="111">
        <f>$F262*'INTERNAL PARAMETERS-2'!P262*(1-VLOOKUP(Q$4,'INTERNAL PARAMETERS-1'!$B$5:$J$44,4, FALSE))</f>
        <v>0</v>
      </c>
      <c r="BF262" s="111">
        <f>$F262*'INTERNAL PARAMETERS-2'!Q262*(1-VLOOKUP(R$4,'INTERNAL PARAMETERS-1'!$B$5:$J$44,4, FALSE))</f>
        <v>0</v>
      </c>
      <c r="BG262" s="111">
        <f>$F262*'INTERNAL PARAMETERS-2'!R262*(1-VLOOKUP(S$4,'INTERNAL PARAMETERS-1'!$B$5:$J$44,4, FALSE))</f>
        <v>0</v>
      </c>
      <c r="BH262" s="111">
        <f>$F262*'INTERNAL PARAMETERS-2'!S262*(1-VLOOKUP(T$4,'INTERNAL PARAMETERS-1'!$B$5:$J$44,4, FALSE))</f>
        <v>0</v>
      </c>
      <c r="BI262" s="111">
        <f>$F262*'INTERNAL PARAMETERS-2'!T262*(1-VLOOKUP(U$4,'INTERNAL PARAMETERS-1'!$B$5:$J$44,4, FALSE))</f>
        <v>0</v>
      </c>
      <c r="BJ262" s="111">
        <f>$F262*'INTERNAL PARAMETERS-2'!U262*(1-VLOOKUP(V$4,'INTERNAL PARAMETERS-1'!$B$5:$J$44,4, FALSE))</f>
        <v>0</v>
      </c>
      <c r="BK262" s="111">
        <f>$F262*'INTERNAL PARAMETERS-2'!V262*(1-VLOOKUP(W$4,'INTERNAL PARAMETERS-1'!$B$5:$J$44,4, FALSE))</f>
        <v>0</v>
      </c>
      <c r="BL262" s="111">
        <f>$F262*'INTERNAL PARAMETERS-2'!W262*(1-VLOOKUP(X$4,'INTERNAL PARAMETERS-1'!$B$5:$J$44,4, FALSE))</f>
        <v>0</v>
      </c>
      <c r="BM262" s="111">
        <f>$F262*'INTERNAL PARAMETERS-2'!X262*(1-VLOOKUP(Y$4,'INTERNAL PARAMETERS-1'!$B$5:$J$44,4, FALSE))</f>
        <v>0</v>
      </c>
      <c r="BN262" s="111">
        <f>$F262*'INTERNAL PARAMETERS-2'!Y262*(1-VLOOKUP(Z$4,'INTERNAL PARAMETERS-1'!$B$5:$J$44,4, FALSE))</f>
        <v>0</v>
      </c>
      <c r="BO262" s="111">
        <f>$F262*'INTERNAL PARAMETERS-2'!Z262*(1-VLOOKUP(AA$4,'INTERNAL PARAMETERS-1'!$B$5:$J$44,4, FALSE))</f>
        <v>0</v>
      </c>
      <c r="BP262" s="111">
        <f>$F262*'INTERNAL PARAMETERS-2'!AA262*(1-VLOOKUP(AB$4,'INTERNAL PARAMETERS-1'!$B$5:$J$44,4, FALSE))</f>
        <v>0</v>
      </c>
      <c r="BQ262" s="111">
        <f>$F262*'INTERNAL PARAMETERS-2'!AB262*(1-VLOOKUP(AC$4,'INTERNAL PARAMETERS-1'!$B$5:$J$44,4, FALSE))</f>
        <v>0</v>
      </c>
      <c r="BR262" s="111">
        <f>$F262*'INTERNAL PARAMETERS-2'!AC262*(1-VLOOKUP(AD$4,'INTERNAL PARAMETERS-1'!$B$5:$J$44,4, FALSE))</f>
        <v>0</v>
      </c>
      <c r="BS262" s="111">
        <f>$F262*'INTERNAL PARAMETERS-2'!AD262*(1-VLOOKUP(AE$4,'INTERNAL PARAMETERS-1'!$B$5:$J$44,4, FALSE))</f>
        <v>0</v>
      </c>
      <c r="BT262" s="111">
        <f>$F262*'INTERNAL PARAMETERS-2'!AE262*(1-VLOOKUP(AF$4,'INTERNAL PARAMETERS-1'!$B$5:$J$44,4, FALSE))</f>
        <v>0</v>
      </c>
      <c r="BU262" s="111">
        <f>$F262*'INTERNAL PARAMETERS-2'!AF262*(1-VLOOKUP(AG$4,'INTERNAL PARAMETERS-1'!$B$5:$J$44,4, FALSE))</f>
        <v>0</v>
      </c>
      <c r="BV262" s="111">
        <f>$F262*'INTERNAL PARAMETERS-2'!AG262*(1-VLOOKUP(AH$4,'INTERNAL PARAMETERS-1'!$B$5:$J$44,4, FALSE))</f>
        <v>0</v>
      </c>
      <c r="BW262" s="111">
        <f>$F262*'INTERNAL PARAMETERS-2'!AH262*(1-VLOOKUP(AI$4,'INTERNAL PARAMETERS-1'!$B$5:$J$44,4, FALSE))</f>
        <v>0</v>
      </c>
      <c r="BX262" s="111">
        <f>$F262*'INTERNAL PARAMETERS-2'!AI262*(1-VLOOKUP(AJ$4,'INTERNAL PARAMETERS-1'!$B$5:$J$44,4, FALSE))</f>
        <v>0</v>
      </c>
      <c r="BY262" s="111">
        <f>$F262*'INTERNAL PARAMETERS-2'!AJ262*(1-VLOOKUP(AK$4,'INTERNAL PARAMETERS-1'!$B$5:$J$44,4, FALSE))</f>
        <v>0</v>
      </c>
      <c r="BZ262" s="111">
        <f>$F262*'INTERNAL PARAMETERS-2'!AK262*(1-VLOOKUP(AL$4,'INTERNAL PARAMETERS-1'!$B$5:$J$44,4, FALSE))</f>
        <v>0</v>
      </c>
      <c r="CA262" s="111">
        <f>$F262*'INTERNAL PARAMETERS-2'!AL262*(1-VLOOKUP(AM$4,'INTERNAL PARAMETERS-1'!$B$5:$J$44,4, FALSE))</f>
        <v>0</v>
      </c>
      <c r="CB262" s="111">
        <f>$F262*'INTERNAL PARAMETERS-2'!AM262*(1-VLOOKUP(AN$4,'INTERNAL PARAMETERS-1'!$B$5:$J$44,4, FALSE))</f>
        <v>0</v>
      </c>
      <c r="CC262" s="111">
        <f>$F262*'INTERNAL PARAMETERS-2'!AN262*(1-VLOOKUP(AO$4,'INTERNAL PARAMETERS-1'!$B$5:$J$44,4, FALSE))</f>
        <v>0</v>
      </c>
      <c r="CD262" s="111">
        <f>$F262*'INTERNAL PARAMETERS-2'!AO262*(1-VLOOKUP(AP$4,'INTERNAL PARAMETERS-1'!$B$5:$J$44,4, FALSE))</f>
        <v>0</v>
      </c>
      <c r="CE262" s="111">
        <f>$F262*'INTERNAL PARAMETERS-2'!AP262*(1-VLOOKUP(AQ$4,'INTERNAL PARAMETERS-1'!$B$5:$J$44,4, FALSE))</f>
        <v>0</v>
      </c>
      <c r="CF262" s="111">
        <f>$F262*'INTERNAL PARAMETERS-2'!AQ262*(1-VLOOKUP(AR$4,'INTERNAL PARAMETERS-1'!$B$5:$J$44,4, FALSE))</f>
        <v>0</v>
      </c>
      <c r="CG262" s="111">
        <f>$F262*'INTERNAL PARAMETERS-2'!AR262*(1-VLOOKUP(AS$4,'INTERNAL PARAMETERS-1'!$B$5:$J$44,4, FALSE))</f>
        <v>0</v>
      </c>
      <c r="CH262" s="110">
        <f>$F262*'INTERNAL PARAMETERS-2'!AS262*(1-VLOOKUP(AT$4,'INTERNAL PARAMETERS-1'!$B$5:$J$44,4, FALSE))</f>
        <v>0</v>
      </c>
      <c r="CI262" s="109">
        <f t="shared" si="4"/>
        <v>0</v>
      </c>
    </row>
    <row r="263" spans="3:87" x14ac:dyDescent="0.5">
      <c r="C263" s="77" t="s">
        <v>3</v>
      </c>
      <c r="D263" s="76" t="s">
        <v>21</v>
      </c>
      <c r="E263" s="76" t="s">
        <v>14</v>
      </c>
      <c r="F263" s="113">
        <f>'INPUTS-Incidence'!E263</f>
        <v>0</v>
      </c>
      <c r="G263" s="112">
        <f>$F263*'INTERNAL PARAMETERS-2'!F263*VLOOKUP(G$4,'INTERNAL PARAMETERS-1'!$B$5:$J$44,4, FALSE)</f>
        <v>0</v>
      </c>
      <c r="H263" s="111">
        <f>$F263*'INTERNAL PARAMETERS-2'!G263*VLOOKUP(H$4,'INTERNAL PARAMETERS-1'!$B$5:$J$44,4, FALSE)</f>
        <v>0</v>
      </c>
      <c r="I263" s="111">
        <f>$F263*'INTERNAL PARAMETERS-2'!H263*VLOOKUP(I$4,'INTERNAL PARAMETERS-1'!$B$5:$J$44,4, FALSE)</f>
        <v>0</v>
      </c>
      <c r="J263" s="111">
        <f>$F263*'INTERNAL PARAMETERS-2'!I263*VLOOKUP(J$4,'INTERNAL PARAMETERS-1'!$B$5:$J$44,4, FALSE)</f>
        <v>0</v>
      </c>
      <c r="K263" s="111">
        <f>$F263*'INTERNAL PARAMETERS-2'!J263*VLOOKUP(K$4,'INTERNAL PARAMETERS-1'!$B$5:$J$44,4, FALSE)</f>
        <v>0</v>
      </c>
      <c r="L263" s="111">
        <f>$F263*'INTERNAL PARAMETERS-2'!K263*VLOOKUP(L$4,'INTERNAL PARAMETERS-1'!$B$5:$J$44,4, FALSE)</f>
        <v>0</v>
      </c>
      <c r="M263" s="111">
        <f>$F263*'INTERNAL PARAMETERS-2'!L263*VLOOKUP(M$4,'INTERNAL PARAMETERS-1'!$B$5:$J$44,4, FALSE)</f>
        <v>0</v>
      </c>
      <c r="N263" s="111">
        <f>$F263*'INTERNAL PARAMETERS-2'!M263*VLOOKUP(N$4,'INTERNAL PARAMETERS-1'!$B$5:$J$44,4, FALSE)</f>
        <v>0</v>
      </c>
      <c r="O263" s="111">
        <f>$F263*'INTERNAL PARAMETERS-2'!N263*VLOOKUP(O$4,'INTERNAL PARAMETERS-1'!$B$5:$J$44,4, FALSE)</f>
        <v>0</v>
      </c>
      <c r="P263" s="111">
        <f>$F263*'INTERNAL PARAMETERS-2'!O263*VLOOKUP(P$4,'INTERNAL PARAMETERS-1'!$B$5:$J$44,4, FALSE)</f>
        <v>0</v>
      </c>
      <c r="Q263" s="111">
        <f>$F263*'INTERNAL PARAMETERS-2'!P263*VLOOKUP(Q$4,'INTERNAL PARAMETERS-1'!$B$5:$J$44,4, FALSE)</f>
        <v>0</v>
      </c>
      <c r="R263" s="111">
        <f>$F263*'INTERNAL PARAMETERS-2'!Q263*VLOOKUP(R$4,'INTERNAL PARAMETERS-1'!$B$5:$J$44,4, FALSE)</f>
        <v>0</v>
      </c>
      <c r="S263" s="111">
        <f>$F263*'INTERNAL PARAMETERS-2'!R263*VLOOKUP(S$4,'INTERNAL PARAMETERS-1'!$B$5:$J$44,4, FALSE)</f>
        <v>0</v>
      </c>
      <c r="T263" s="111">
        <f>$F263*'INTERNAL PARAMETERS-2'!S263*VLOOKUP(T$4,'INTERNAL PARAMETERS-1'!$B$5:$J$44,4, FALSE)</f>
        <v>0</v>
      </c>
      <c r="U263" s="111">
        <f>$F263*'INTERNAL PARAMETERS-2'!T263*VLOOKUP(U$4,'INTERNAL PARAMETERS-1'!$B$5:$J$44,4, FALSE)</f>
        <v>0</v>
      </c>
      <c r="V263" s="111">
        <f>$F263*'INTERNAL PARAMETERS-2'!U263*VLOOKUP(V$4,'INTERNAL PARAMETERS-1'!$B$5:$J$44,4, FALSE)</f>
        <v>0</v>
      </c>
      <c r="W263" s="111">
        <f>$F263*'INTERNAL PARAMETERS-2'!V263*VLOOKUP(W$4,'INTERNAL PARAMETERS-1'!$B$5:$J$44,4, FALSE)</f>
        <v>0</v>
      </c>
      <c r="X263" s="111">
        <f>$F263*'INTERNAL PARAMETERS-2'!W263*VLOOKUP(X$4,'INTERNAL PARAMETERS-1'!$B$5:$J$44,4, FALSE)</f>
        <v>0</v>
      </c>
      <c r="Y263" s="111">
        <f>$F263*'INTERNAL PARAMETERS-2'!X263*VLOOKUP(Y$4,'INTERNAL PARAMETERS-1'!$B$5:$J$44,4, FALSE)</f>
        <v>0</v>
      </c>
      <c r="Z263" s="111">
        <f>$F263*'INTERNAL PARAMETERS-2'!Y263*VLOOKUP(Z$4,'INTERNAL PARAMETERS-1'!$B$5:$J$44,4, FALSE)</f>
        <v>0</v>
      </c>
      <c r="AA263" s="111">
        <f>$F263*'INTERNAL PARAMETERS-2'!Z263*VLOOKUP(AA$4,'INTERNAL PARAMETERS-1'!$B$5:$J$44,4, FALSE)</f>
        <v>0</v>
      </c>
      <c r="AB263" s="111">
        <f>$F263*'INTERNAL PARAMETERS-2'!AA263*VLOOKUP(AB$4,'INTERNAL PARAMETERS-1'!$B$5:$J$44,4, FALSE)</f>
        <v>0</v>
      </c>
      <c r="AC263" s="111">
        <f>$F263*'INTERNAL PARAMETERS-2'!AB263*VLOOKUP(AC$4,'INTERNAL PARAMETERS-1'!$B$5:$J$44,4, FALSE)</f>
        <v>0</v>
      </c>
      <c r="AD263" s="111">
        <f>$F263*'INTERNAL PARAMETERS-2'!AC263*VLOOKUP(AD$4,'INTERNAL PARAMETERS-1'!$B$5:$J$44,4, FALSE)</f>
        <v>0</v>
      </c>
      <c r="AE263" s="111">
        <f>$F263*'INTERNAL PARAMETERS-2'!AD263*VLOOKUP(AE$4,'INTERNAL PARAMETERS-1'!$B$5:$J$44,4, FALSE)</f>
        <v>0</v>
      </c>
      <c r="AF263" s="111">
        <f>$F263*'INTERNAL PARAMETERS-2'!AE263*VLOOKUP(AF$4,'INTERNAL PARAMETERS-1'!$B$5:$J$44,4, FALSE)</f>
        <v>0</v>
      </c>
      <c r="AG263" s="111">
        <f>$F263*'INTERNAL PARAMETERS-2'!AF263*VLOOKUP(AG$4,'INTERNAL PARAMETERS-1'!$B$5:$J$44,4, FALSE)</f>
        <v>0</v>
      </c>
      <c r="AH263" s="111">
        <f>$F263*'INTERNAL PARAMETERS-2'!AG263*VLOOKUP(AH$4,'INTERNAL PARAMETERS-1'!$B$5:$J$44,4, FALSE)</f>
        <v>0</v>
      </c>
      <c r="AI263" s="111">
        <f>$F263*'INTERNAL PARAMETERS-2'!AH263*VLOOKUP(AI$4,'INTERNAL PARAMETERS-1'!$B$5:$J$44,4, FALSE)</f>
        <v>0</v>
      </c>
      <c r="AJ263" s="111">
        <f>$F263*'INTERNAL PARAMETERS-2'!AI263*VLOOKUP(AJ$4,'INTERNAL PARAMETERS-1'!$B$5:$J$44,4, FALSE)</f>
        <v>0</v>
      </c>
      <c r="AK263" s="111">
        <f>$F263*'INTERNAL PARAMETERS-2'!AJ263*VLOOKUP(AK$4,'INTERNAL PARAMETERS-1'!$B$5:$J$44,4, FALSE)</f>
        <v>0</v>
      </c>
      <c r="AL263" s="111">
        <f>$F263*'INTERNAL PARAMETERS-2'!AK263*VLOOKUP(AL$4,'INTERNAL PARAMETERS-1'!$B$5:$J$44,4, FALSE)</f>
        <v>0</v>
      </c>
      <c r="AM263" s="111">
        <f>$F263*'INTERNAL PARAMETERS-2'!AL263*VLOOKUP(AM$4,'INTERNAL PARAMETERS-1'!$B$5:$J$44,4, FALSE)</f>
        <v>0</v>
      </c>
      <c r="AN263" s="111">
        <f>$F263*'INTERNAL PARAMETERS-2'!AM263*VLOOKUP(AN$4,'INTERNAL PARAMETERS-1'!$B$5:$J$44,4, FALSE)</f>
        <v>0</v>
      </c>
      <c r="AO263" s="111">
        <f>$F263*'INTERNAL PARAMETERS-2'!AN263*VLOOKUP(AO$4,'INTERNAL PARAMETERS-1'!$B$5:$J$44,4, FALSE)</f>
        <v>0</v>
      </c>
      <c r="AP263" s="111">
        <f>$F263*'INTERNAL PARAMETERS-2'!AO263*VLOOKUP(AP$4,'INTERNAL PARAMETERS-1'!$B$5:$J$44,4, FALSE)</f>
        <v>0</v>
      </c>
      <c r="AQ263" s="111">
        <f>$F263*'INTERNAL PARAMETERS-2'!AP263*VLOOKUP(AQ$4,'INTERNAL PARAMETERS-1'!$B$5:$J$44,4, FALSE)</f>
        <v>0</v>
      </c>
      <c r="AR263" s="111">
        <f>$F263*'INTERNAL PARAMETERS-2'!AQ263*VLOOKUP(AR$4,'INTERNAL PARAMETERS-1'!$B$5:$J$44,4, FALSE)</f>
        <v>0</v>
      </c>
      <c r="AS263" s="111">
        <f>$F263*'INTERNAL PARAMETERS-2'!AR263*VLOOKUP(AS$4,'INTERNAL PARAMETERS-1'!$B$5:$J$44,4, FALSE)</f>
        <v>0</v>
      </c>
      <c r="AT263" s="110">
        <f>$F263*'INTERNAL PARAMETERS-2'!AS263*VLOOKUP(AT$4,'INTERNAL PARAMETERS-1'!$B$5:$J$44,4, FALSE)</f>
        <v>0</v>
      </c>
      <c r="AU263" s="112">
        <f>$F263*'INTERNAL PARAMETERS-2'!F263*(1-VLOOKUP(G$4,'INTERNAL PARAMETERS-1'!$B$5:$J$44,4, FALSE))</f>
        <v>0</v>
      </c>
      <c r="AV263" s="111">
        <f>$F263*'INTERNAL PARAMETERS-2'!G263*(1-VLOOKUP(H$4,'INTERNAL PARAMETERS-1'!$B$5:$J$44,4, FALSE))</f>
        <v>0</v>
      </c>
      <c r="AW263" s="111">
        <f>$F263*'INTERNAL PARAMETERS-2'!H263*(1-VLOOKUP(I$4,'INTERNAL PARAMETERS-1'!$B$5:$J$44,4, FALSE))</f>
        <v>0</v>
      </c>
      <c r="AX263" s="111">
        <f>$F263*'INTERNAL PARAMETERS-2'!I263*(1-VLOOKUP(J$4,'INTERNAL PARAMETERS-1'!$B$5:$J$44,4, FALSE))</f>
        <v>0</v>
      </c>
      <c r="AY263" s="111">
        <f>$F263*'INTERNAL PARAMETERS-2'!J263*(1-VLOOKUP(K$4,'INTERNAL PARAMETERS-1'!$B$5:$J$44,4, FALSE))</f>
        <v>0</v>
      </c>
      <c r="AZ263" s="111">
        <f>$F263*'INTERNAL PARAMETERS-2'!K263*(1-VLOOKUP(L$4,'INTERNAL PARAMETERS-1'!$B$5:$J$44,4, FALSE))</f>
        <v>0</v>
      </c>
      <c r="BA263" s="111">
        <f>$F263*'INTERNAL PARAMETERS-2'!L263*(1-VLOOKUP(M$4,'INTERNAL PARAMETERS-1'!$B$5:$J$44,4, FALSE))</f>
        <v>0</v>
      </c>
      <c r="BB263" s="111">
        <f>$F263*'INTERNAL PARAMETERS-2'!M263*(1-VLOOKUP(N$4,'INTERNAL PARAMETERS-1'!$B$5:$J$44,4, FALSE))</f>
        <v>0</v>
      </c>
      <c r="BC263" s="111">
        <f>$F263*'INTERNAL PARAMETERS-2'!N263*(1-VLOOKUP(O$4,'INTERNAL PARAMETERS-1'!$B$5:$J$44,4, FALSE))</f>
        <v>0</v>
      </c>
      <c r="BD263" s="111">
        <f>$F263*'INTERNAL PARAMETERS-2'!O263*(1-VLOOKUP(P$4,'INTERNAL PARAMETERS-1'!$B$5:$J$44,4, FALSE))</f>
        <v>0</v>
      </c>
      <c r="BE263" s="111">
        <f>$F263*'INTERNAL PARAMETERS-2'!P263*(1-VLOOKUP(Q$4,'INTERNAL PARAMETERS-1'!$B$5:$J$44,4, FALSE))</f>
        <v>0</v>
      </c>
      <c r="BF263" s="111">
        <f>$F263*'INTERNAL PARAMETERS-2'!Q263*(1-VLOOKUP(R$4,'INTERNAL PARAMETERS-1'!$B$5:$J$44,4, FALSE))</f>
        <v>0</v>
      </c>
      <c r="BG263" s="111">
        <f>$F263*'INTERNAL PARAMETERS-2'!R263*(1-VLOOKUP(S$4,'INTERNAL PARAMETERS-1'!$B$5:$J$44,4, FALSE))</f>
        <v>0</v>
      </c>
      <c r="BH263" s="111">
        <f>$F263*'INTERNAL PARAMETERS-2'!S263*(1-VLOOKUP(T$4,'INTERNAL PARAMETERS-1'!$B$5:$J$44,4, FALSE))</f>
        <v>0</v>
      </c>
      <c r="BI263" s="111">
        <f>$F263*'INTERNAL PARAMETERS-2'!T263*(1-VLOOKUP(U$4,'INTERNAL PARAMETERS-1'!$B$5:$J$44,4, FALSE))</f>
        <v>0</v>
      </c>
      <c r="BJ263" s="111">
        <f>$F263*'INTERNAL PARAMETERS-2'!U263*(1-VLOOKUP(V$4,'INTERNAL PARAMETERS-1'!$B$5:$J$44,4, FALSE))</f>
        <v>0</v>
      </c>
      <c r="BK263" s="111">
        <f>$F263*'INTERNAL PARAMETERS-2'!V263*(1-VLOOKUP(W$4,'INTERNAL PARAMETERS-1'!$B$5:$J$44,4, FALSE))</f>
        <v>0</v>
      </c>
      <c r="BL263" s="111">
        <f>$F263*'INTERNAL PARAMETERS-2'!W263*(1-VLOOKUP(X$4,'INTERNAL PARAMETERS-1'!$B$5:$J$44,4, FALSE))</f>
        <v>0</v>
      </c>
      <c r="BM263" s="111">
        <f>$F263*'INTERNAL PARAMETERS-2'!X263*(1-VLOOKUP(Y$4,'INTERNAL PARAMETERS-1'!$B$5:$J$44,4, FALSE))</f>
        <v>0</v>
      </c>
      <c r="BN263" s="111">
        <f>$F263*'INTERNAL PARAMETERS-2'!Y263*(1-VLOOKUP(Z$4,'INTERNAL PARAMETERS-1'!$B$5:$J$44,4, FALSE))</f>
        <v>0</v>
      </c>
      <c r="BO263" s="111">
        <f>$F263*'INTERNAL PARAMETERS-2'!Z263*(1-VLOOKUP(AA$4,'INTERNAL PARAMETERS-1'!$B$5:$J$44,4, FALSE))</f>
        <v>0</v>
      </c>
      <c r="BP263" s="111">
        <f>$F263*'INTERNAL PARAMETERS-2'!AA263*(1-VLOOKUP(AB$4,'INTERNAL PARAMETERS-1'!$B$5:$J$44,4, FALSE))</f>
        <v>0</v>
      </c>
      <c r="BQ263" s="111">
        <f>$F263*'INTERNAL PARAMETERS-2'!AB263*(1-VLOOKUP(AC$4,'INTERNAL PARAMETERS-1'!$B$5:$J$44,4, FALSE))</f>
        <v>0</v>
      </c>
      <c r="BR263" s="111">
        <f>$F263*'INTERNAL PARAMETERS-2'!AC263*(1-VLOOKUP(AD$4,'INTERNAL PARAMETERS-1'!$B$5:$J$44,4, FALSE))</f>
        <v>0</v>
      </c>
      <c r="BS263" s="111">
        <f>$F263*'INTERNAL PARAMETERS-2'!AD263*(1-VLOOKUP(AE$4,'INTERNAL PARAMETERS-1'!$B$5:$J$44,4, FALSE))</f>
        <v>0</v>
      </c>
      <c r="BT263" s="111">
        <f>$F263*'INTERNAL PARAMETERS-2'!AE263*(1-VLOOKUP(AF$4,'INTERNAL PARAMETERS-1'!$B$5:$J$44,4, FALSE))</f>
        <v>0</v>
      </c>
      <c r="BU263" s="111">
        <f>$F263*'INTERNAL PARAMETERS-2'!AF263*(1-VLOOKUP(AG$4,'INTERNAL PARAMETERS-1'!$B$5:$J$44,4, FALSE))</f>
        <v>0</v>
      </c>
      <c r="BV263" s="111">
        <f>$F263*'INTERNAL PARAMETERS-2'!AG263*(1-VLOOKUP(AH$4,'INTERNAL PARAMETERS-1'!$B$5:$J$44,4, FALSE))</f>
        <v>0</v>
      </c>
      <c r="BW263" s="111">
        <f>$F263*'INTERNAL PARAMETERS-2'!AH263*(1-VLOOKUP(AI$4,'INTERNAL PARAMETERS-1'!$B$5:$J$44,4, FALSE))</f>
        <v>0</v>
      </c>
      <c r="BX263" s="111">
        <f>$F263*'INTERNAL PARAMETERS-2'!AI263*(1-VLOOKUP(AJ$4,'INTERNAL PARAMETERS-1'!$B$5:$J$44,4, FALSE))</f>
        <v>0</v>
      </c>
      <c r="BY263" s="111">
        <f>$F263*'INTERNAL PARAMETERS-2'!AJ263*(1-VLOOKUP(AK$4,'INTERNAL PARAMETERS-1'!$B$5:$J$44,4, FALSE))</f>
        <v>0</v>
      </c>
      <c r="BZ263" s="111">
        <f>$F263*'INTERNAL PARAMETERS-2'!AK263*(1-VLOOKUP(AL$4,'INTERNAL PARAMETERS-1'!$B$5:$J$44,4, FALSE))</f>
        <v>0</v>
      </c>
      <c r="CA263" s="111">
        <f>$F263*'INTERNAL PARAMETERS-2'!AL263*(1-VLOOKUP(AM$4,'INTERNAL PARAMETERS-1'!$B$5:$J$44,4, FALSE))</f>
        <v>0</v>
      </c>
      <c r="CB263" s="111">
        <f>$F263*'INTERNAL PARAMETERS-2'!AM263*(1-VLOOKUP(AN$4,'INTERNAL PARAMETERS-1'!$B$5:$J$44,4, FALSE))</f>
        <v>0</v>
      </c>
      <c r="CC263" s="111">
        <f>$F263*'INTERNAL PARAMETERS-2'!AN263*(1-VLOOKUP(AO$4,'INTERNAL PARAMETERS-1'!$B$5:$J$44,4, FALSE))</f>
        <v>0</v>
      </c>
      <c r="CD263" s="111">
        <f>$F263*'INTERNAL PARAMETERS-2'!AO263*(1-VLOOKUP(AP$4,'INTERNAL PARAMETERS-1'!$B$5:$J$44,4, FALSE))</f>
        <v>0</v>
      </c>
      <c r="CE263" s="111">
        <f>$F263*'INTERNAL PARAMETERS-2'!AP263*(1-VLOOKUP(AQ$4,'INTERNAL PARAMETERS-1'!$B$5:$J$44,4, FALSE))</f>
        <v>0</v>
      </c>
      <c r="CF263" s="111">
        <f>$F263*'INTERNAL PARAMETERS-2'!AQ263*(1-VLOOKUP(AR$4,'INTERNAL PARAMETERS-1'!$B$5:$J$44,4, FALSE))</f>
        <v>0</v>
      </c>
      <c r="CG263" s="111">
        <f>$F263*'INTERNAL PARAMETERS-2'!AR263*(1-VLOOKUP(AS$4,'INTERNAL PARAMETERS-1'!$B$5:$J$44,4, FALSE))</f>
        <v>0</v>
      </c>
      <c r="CH263" s="110">
        <f>$F263*'INTERNAL PARAMETERS-2'!AS263*(1-VLOOKUP(AT$4,'INTERNAL PARAMETERS-1'!$B$5:$J$44,4, FALSE))</f>
        <v>0</v>
      </c>
      <c r="CI263" s="109">
        <f t="shared" si="4"/>
        <v>0</v>
      </c>
    </row>
    <row r="264" spans="3:87" x14ac:dyDescent="0.5">
      <c r="C264" s="77" t="s">
        <v>3</v>
      </c>
      <c r="D264" s="76" t="s">
        <v>21</v>
      </c>
      <c r="E264" s="76" t="s">
        <v>13</v>
      </c>
      <c r="F264" s="113">
        <f>'INPUTS-Incidence'!E264</f>
        <v>0</v>
      </c>
      <c r="G264" s="112">
        <f>$F264*'INTERNAL PARAMETERS-2'!F264*VLOOKUP(G$4,'INTERNAL PARAMETERS-1'!$B$5:$J$44,4, FALSE)</f>
        <v>0</v>
      </c>
      <c r="H264" s="111">
        <f>$F264*'INTERNAL PARAMETERS-2'!G264*VLOOKUP(H$4,'INTERNAL PARAMETERS-1'!$B$5:$J$44,4, FALSE)</f>
        <v>0</v>
      </c>
      <c r="I264" s="111">
        <f>$F264*'INTERNAL PARAMETERS-2'!H264*VLOOKUP(I$4,'INTERNAL PARAMETERS-1'!$B$5:$J$44,4, FALSE)</f>
        <v>0</v>
      </c>
      <c r="J264" s="111">
        <f>$F264*'INTERNAL PARAMETERS-2'!I264*VLOOKUP(J$4,'INTERNAL PARAMETERS-1'!$B$5:$J$44,4, FALSE)</f>
        <v>0</v>
      </c>
      <c r="K264" s="111">
        <f>$F264*'INTERNAL PARAMETERS-2'!J264*VLOOKUP(K$4,'INTERNAL PARAMETERS-1'!$B$5:$J$44,4, FALSE)</f>
        <v>0</v>
      </c>
      <c r="L264" s="111">
        <f>$F264*'INTERNAL PARAMETERS-2'!K264*VLOOKUP(L$4,'INTERNAL PARAMETERS-1'!$B$5:$J$44,4, FALSE)</f>
        <v>0</v>
      </c>
      <c r="M264" s="111">
        <f>$F264*'INTERNAL PARAMETERS-2'!L264*VLOOKUP(M$4,'INTERNAL PARAMETERS-1'!$B$5:$J$44,4, FALSE)</f>
        <v>0</v>
      </c>
      <c r="N264" s="111">
        <f>$F264*'INTERNAL PARAMETERS-2'!M264*VLOOKUP(N$4,'INTERNAL PARAMETERS-1'!$B$5:$J$44,4, FALSE)</f>
        <v>0</v>
      </c>
      <c r="O264" s="111">
        <f>$F264*'INTERNAL PARAMETERS-2'!N264*VLOOKUP(O$4,'INTERNAL PARAMETERS-1'!$B$5:$J$44,4, FALSE)</f>
        <v>0</v>
      </c>
      <c r="P264" s="111">
        <f>$F264*'INTERNAL PARAMETERS-2'!O264*VLOOKUP(P$4,'INTERNAL PARAMETERS-1'!$B$5:$J$44,4, FALSE)</f>
        <v>0</v>
      </c>
      <c r="Q264" s="111">
        <f>$F264*'INTERNAL PARAMETERS-2'!P264*VLOOKUP(Q$4,'INTERNAL PARAMETERS-1'!$B$5:$J$44,4, FALSE)</f>
        <v>0</v>
      </c>
      <c r="R264" s="111">
        <f>$F264*'INTERNAL PARAMETERS-2'!Q264*VLOOKUP(R$4,'INTERNAL PARAMETERS-1'!$B$5:$J$44,4, FALSE)</f>
        <v>0</v>
      </c>
      <c r="S264" s="111">
        <f>$F264*'INTERNAL PARAMETERS-2'!R264*VLOOKUP(S$4,'INTERNAL PARAMETERS-1'!$B$5:$J$44,4, FALSE)</f>
        <v>0</v>
      </c>
      <c r="T264" s="111">
        <f>$F264*'INTERNAL PARAMETERS-2'!S264*VLOOKUP(T$4,'INTERNAL PARAMETERS-1'!$B$5:$J$44,4, FALSE)</f>
        <v>0</v>
      </c>
      <c r="U264" s="111">
        <f>$F264*'INTERNAL PARAMETERS-2'!T264*VLOOKUP(U$4,'INTERNAL PARAMETERS-1'!$B$5:$J$44,4, FALSE)</f>
        <v>0</v>
      </c>
      <c r="V264" s="111">
        <f>$F264*'INTERNAL PARAMETERS-2'!U264*VLOOKUP(V$4,'INTERNAL PARAMETERS-1'!$B$5:$J$44,4, FALSE)</f>
        <v>0</v>
      </c>
      <c r="W264" s="111">
        <f>$F264*'INTERNAL PARAMETERS-2'!V264*VLOOKUP(W$4,'INTERNAL PARAMETERS-1'!$B$5:$J$44,4, FALSE)</f>
        <v>0</v>
      </c>
      <c r="X264" s="111">
        <f>$F264*'INTERNAL PARAMETERS-2'!W264*VLOOKUP(X$4,'INTERNAL PARAMETERS-1'!$B$5:$J$44,4, FALSE)</f>
        <v>0</v>
      </c>
      <c r="Y264" s="111">
        <f>$F264*'INTERNAL PARAMETERS-2'!X264*VLOOKUP(Y$4,'INTERNAL PARAMETERS-1'!$B$5:$J$44,4, FALSE)</f>
        <v>0</v>
      </c>
      <c r="Z264" s="111">
        <f>$F264*'INTERNAL PARAMETERS-2'!Y264*VLOOKUP(Z$4,'INTERNAL PARAMETERS-1'!$B$5:$J$44,4, FALSE)</f>
        <v>0</v>
      </c>
      <c r="AA264" s="111">
        <f>$F264*'INTERNAL PARAMETERS-2'!Z264*VLOOKUP(AA$4,'INTERNAL PARAMETERS-1'!$B$5:$J$44,4, FALSE)</f>
        <v>0</v>
      </c>
      <c r="AB264" s="111">
        <f>$F264*'INTERNAL PARAMETERS-2'!AA264*VLOOKUP(AB$4,'INTERNAL PARAMETERS-1'!$B$5:$J$44,4, FALSE)</f>
        <v>0</v>
      </c>
      <c r="AC264" s="111">
        <f>$F264*'INTERNAL PARAMETERS-2'!AB264*VLOOKUP(AC$4,'INTERNAL PARAMETERS-1'!$B$5:$J$44,4, FALSE)</f>
        <v>0</v>
      </c>
      <c r="AD264" s="111">
        <f>$F264*'INTERNAL PARAMETERS-2'!AC264*VLOOKUP(AD$4,'INTERNAL PARAMETERS-1'!$B$5:$J$44,4, FALSE)</f>
        <v>0</v>
      </c>
      <c r="AE264" s="111">
        <f>$F264*'INTERNAL PARAMETERS-2'!AD264*VLOOKUP(AE$4,'INTERNAL PARAMETERS-1'!$B$5:$J$44,4, FALSE)</f>
        <v>0</v>
      </c>
      <c r="AF264" s="111">
        <f>$F264*'INTERNAL PARAMETERS-2'!AE264*VLOOKUP(AF$4,'INTERNAL PARAMETERS-1'!$B$5:$J$44,4, FALSE)</f>
        <v>0</v>
      </c>
      <c r="AG264" s="111">
        <f>$F264*'INTERNAL PARAMETERS-2'!AF264*VLOOKUP(AG$4,'INTERNAL PARAMETERS-1'!$B$5:$J$44,4, FALSE)</f>
        <v>0</v>
      </c>
      <c r="AH264" s="111">
        <f>$F264*'INTERNAL PARAMETERS-2'!AG264*VLOOKUP(AH$4,'INTERNAL PARAMETERS-1'!$B$5:$J$44,4, FALSE)</f>
        <v>0</v>
      </c>
      <c r="AI264" s="111">
        <f>$F264*'INTERNAL PARAMETERS-2'!AH264*VLOOKUP(AI$4,'INTERNAL PARAMETERS-1'!$B$5:$J$44,4, FALSE)</f>
        <v>0</v>
      </c>
      <c r="AJ264" s="111">
        <f>$F264*'INTERNAL PARAMETERS-2'!AI264*VLOOKUP(AJ$4,'INTERNAL PARAMETERS-1'!$B$5:$J$44,4, FALSE)</f>
        <v>0</v>
      </c>
      <c r="AK264" s="111">
        <f>$F264*'INTERNAL PARAMETERS-2'!AJ264*VLOOKUP(AK$4,'INTERNAL PARAMETERS-1'!$B$5:$J$44,4, FALSE)</f>
        <v>0</v>
      </c>
      <c r="AL264" s="111">
        <f>$F264*'INTERNAL PARAMETERS-2'!AK264*VLOOKUP(AL$4,'INTERNAL PARAMETERS-1'!$B$5:$J$44,4, FALSE)</f>
        <v>0</v>
      </c>
      <c r="AM264" s="111">
        <f>$F264*'INTERNAL PARAMETERS-2'!AL264*VLOOKUP(AM$4,'INTERNAL PARAMETERS-1'!$B$5:$J$44,4, FALSE)</f>
        <v>0</v>
      </c>
      <c r="AN264" s="111">
        <f>$F264*'INTERNAL PARAMETERS-2'!AM264*VLOOKUP(AN$4,'INTERNAL PARAMETERS-1'!$B$5:$J$44,4, FALSE)</f>
        <v>0</v>
      </c>
      <c r="AO264" s="111">
        <f>$F264*'INTERNAL PARAMETERS-2'!AN264*VLOOKUP(AO$4,'INTERNAL PARAMETERS-1'!$B$5:$J$44,4, FALSE)</f>
        <v>0</v>
      </c>
      <c r="AP264" s="111">
        <f>$F264*'INTERNAL PARAMETERS-2'!AO264*VLOOKUP(AP$4,'INTERNAL PARAMETERS-1'!$B$5:$J$44,4, FALSE)</f>
        <v>0</v>
      </c>
      <c r="AQ264" s="111">
        <f>$F264*'INTERNAL PARAMETERS-2'!AP264*VLOOKUP(AQ$4,'INTERNAL PARAMETERS-1'!$B$5:$J$44,4, FALSE)</f>
        <v>0</v>
      </c>
      <c r="AR264" s="111">
        <f>$F264*'INTERNAL PARAMETERS-2'!AQ264*VLOOKUP(AR$4,'INTERNAL PARAMETERS-1'!$B$5:$J$44,4, FALSE)</f>
        <v>0</v>
      </c>
      <c r="AS264" s="111">
        <f>$F264*'INTERNAL PARAMETERS-2'!AR264*VLOOKUP(AS$4,'INTERNAL PARAMETERS-1'!$B$5:$J$44,4, FALSE)</f>
        <v>0</v>
      </c>
      <c r="AT264" s="110">
        <f>$F264*'INTERNAL PARAMETERS-2'!AS264*VLOOKUP(AT$4,'INTERNAL PARAMETERS-1'!$B$5:$J$44,4, FALSE)</f>
        <v>0</v>
      </c>
      <c r="AU264" s="112">
        <f>$F264*'INTERNAL PARAMETERS-2'!F264*(1-VLOOKUP(G$4,'INTERNAL PARAMETERS-1'!$B$5:$J$44,4, FALSE))</f>
        <v>0</v>
      </c>
      <c r="AV264" s="111">
        <f>$F264*'INTERNAL PARAMETERS-2'!G264*(1-VLOOKUP(H$4,'INTERNAL PARAMETERS-1'!$B$5:$J$44,4, FALSE))</f>
        <v>0</v>
      </c>
      <c r="AW264" s="111">
        <f>$F264*'INTERNAL PARAMETERS-2'!H264*(1-VLOOKUP(I$4,'INTERNAL PARAMETERS-1'!$B$5:$J$44,4, FALSE))</f>
        <v>0</v>
      </c>
      <c r="AX264" s="111">
        <f>$F264*'INTERNAL PARAMETERS-2'!I264*(1-VLOOKUP(J$4,'INTERNAL PARAMETERS-1'!$B$5:$J$44,4, FALSE))</f>
        <v>0</v>
      </c>
      <c r="AY264" s="111">
        <f>$F264*'INTERNAL PARAMETERS-2'!J264*(1-VLOOKUP(K$4,'INTERNAL PARAMETERS-1'!$B$5:$J$44,4, FALSE))</f>
        <v>0</v>
      </c>
      <c r="AZ264" s="111">
        <f>$F264*'INTERNAL PARAMETERS-2'!K264*(1-VLOOKUP(L$4,'INTERNAL PARAMETERS-1'!$B$5:$J$44,4, FALSE))</f>
        <v>0</v>
      </c>
      <c r="BA264" s="111">
        <f>$F264*'INTERNAL PARAMETERS-2'!L264*(1-VLOOKUP(M$4,'INTERNAL PARAMETERS-1'!$B$5:$J$44,4, FALSE))</f>
        <v>0</v>
      </c>
      <c r="BB264" s="111">
        <f>$F264*'INTERNAL PARAMETERS-2'!M264*(1-VLOOKUP(N$4,'INTERNAL PARAMETERS-1'!$B$5:$J$44,4, FALSE))</f>
        <v>0</v>
      </c>
      <c r="BC264" s="111">
        <f>$F264*'INTERNAL PARAMETERS-2'!N264*(1-VLOOKUP(O$4,'INTERNAL PARAMETERS-1'!$B$5:$J$44,4, FALSE))</f>
        <v>0</v>
      </c>
      <c r="BD264" s="111">
        <f>$F264*'INTERNAL PARAMETERS-2'!O264*(1-VLOOKUP(P$4,'INTERNAL PARAMETERS-1'!$B$5:$J$44,4, FALSE))</f>
        <v>0</v>
      </c>
      <c r="BE264" s="111">
        <f>$F264*'INTERNAL PARAMETERS-2'!P264*(1-VLOOKUP(Q$4,'INTERNAL PARAMETERS-1'!$B$5:$J$44,4, FALSE))</f>
        <v>0</v>
      </c>
      <c r="BF264" s="111">
        <f>$F264*'INTERNAL PARAMETERS-2'!Q264*(1-VLOOKUP(R$4,'INTERNAL PARAMETERS-1'!$B$5:$J$44,4, FALSE))</f>
        <v>0</v>
      </c>
      <c r="BG264" s="111">
        <f>$F264*'INTERNAL PARAMETERS-2'!R264*(1-VLOOKUP(S$4,'INTERNAL PARAMETERS-1'!$B$5:$J$44,4, FALSE))</f>
        <v>0</v>
      </c>
      <c r="BH264" s="111">
        <f>$F264*'INTERNAL PARAMETERS-2'!S264*(1-VLOOKUP(T$4,'INTERNAL PARAMETERS-1'!$B$5:$J$44,4, FALSE))</f>
        <v>0</v>
      </c>
      <c r="BI264" s="111">
        <f>$F264*'INTERNAL PARAMETERS-2'!T264*(1-VLOOKUP(U$4,'INTERNAL PARAMETERS-1'!$B$5:$J$44,4, FALSE))</f>
        <v>0</v>
      </c>
      <c r="BJ264" s="111">
        <f>$F264*'INTERNAL PARAMETERS-2'!U264*(1-VLOOKUP(V$4,'INTERNAL PARAMETERS-1'!$B$5:$J$44,4, FALSE))</f>
        <v>0</v>
      </c>
      <c r="BK264" s="111">
        <f>$F264*'INTERNAL PARAMETERS-2'!V264*(1-VLOOKUP(W$4,'INTERNAL PARAMETERS-1'!$B$5:$J$44,4, FALSE))</f>
        <v>0</v>
      </c>
      <c r="BL264" s="111">
        <f>$F264*'INTERNAL PARAMETERS-2'!W264*(1-VLOOKUP(X$4,'INTERNAL PARAMETERS-1'!$B$5:$J$44,4, FALSE))</f>
        <v>0</v>
      </c>
      <c r="BM264" s="111">
        <f>$F264*'INTERNAL PARAMETERS-2'!X264*(1-VLOOKUP(Y$4,'INTERNAL PARAMETERS-1'!$B$5:$J$44,4, FALSE))</f>
        <v>0</v>
      </c>
      <c r="BN264" s="111">
        <f>$F264*'INTERNAL PARAMETERS-2'!Y264*(1-VLOOKUP(Z$4,'INTERNAL PARAMETERS-1'!$B$5:$J$44,4, FALSE))</f>
        <v>0</v>
      </c>
      <c r="BO264" s="111">
        <f>$F264*'INTERNAL PARAMETERS-2'!Z264*(1-VLOOKUP(AA$4,'INTERNAL PARAMETERS-1'!$B$5:$J$44,4, FALSE))</f>
        <v>0</v>
      </c>
      <c r="BP264" s="111">
        <f>$F264*'INTERNAL PARAMETERS-2'!AA264*(1-VLOOKUP(AB$4,'INTERNAL PARAMETERS-1'!$B$5:$J$44,4, FALSE))</f>
        <v>0</v>
      </c>
      <c r="BQ264" s="111">
        <f>$F264*'INTERNAL PARAMETERS-2'!AB264*(1-VLOOKUP(AC$4,'INTERNAL PARAMETERS-1'!$B$5:$J$44,4, FALSE))</f>
        <v>0</v>
      </c>
      <c r="BR264" s="111">
        <f>$F264*'INTERNAL PARAMETERS-2'!AC264*(1-VLOOKUP(AD$4,'INTERNAL PARAMETERS-1'!$B$5:$J$44,4, FALSE))</f>
        <v>0</v>
      </c>
      <c r="BS264" s="111">
        <f>$F264*'INTERNAL PARAMETERS-2'!AD264*(1-VLOOKUP(AE$4,'INTERNAL PARAMETERS-1'!$B$5:$J$44,4, FALSE))</f>
        <v>0</v>
      </c>
      <c r="BT264" s="111">
        <f>$F264*'INTERNAL PARAMETERS-2'!AE264*(1-VLOOKUP(AF$4,'INTERNAL PARAMETERS-1'!$B$5:$J$44,4, FALSE))</f>
        <v>0</v>
      </c>
      <c r="BU264" s="111">
        <f>$F264*'INTERNAL PARAMETERS-2'!AF264*(1-VLOOKUP(AG$4,'INTERNAL PARAMETERS-1'!$B$5:$J$44,4, FALSE))</f>
        <v>0</v>
      </c>
      <c r="BV264" s="111">
        <f>$F264*'INTERNAL PARAMETERS-2'!AG264*(1-VLOOKUP(AH$4,'INTERNAL PARAMETERS-1'!$B$5:$J$44,4, FALSE))</f>
        <v>0</v>
      </c>
      <c r="BW264" s="111">
        <f>$F264*'INTERNAL PARAMETERS-2'!AH264*(1-VLOOKUP(AI$4,'INTERNAL PARAMETERS-1'!$B$5:$J$44,4, FALSE))</f>
        <v>0</v>
      </c>
      <c r="BX264" s="111">
        <f>$F264*'INTERNAL PARAMETERS-2'!AI264*(1-VLOOKUP(AJ$4,'INTERNAL PARAMETERS-1'!$B$5:$J$44,4, FALSE))</f>
        <v>0</v>
      </c>
      <c r="BY264" s="111">
        <f>$F264*'INTERNAL PARAMETERS-2'!AJ264*(1-VLOOKUP(AK$4,'INTERNAL PARAMETERS-1'!$B$5:$J$44,4, FALSE))</f>
        <v>0</v>
      </c>
      <c r="BZ264" s="111">
        <f>$F264*'INTERNAL PARAMETERS-2'!AK264*(1-VLOOKUP(AL$4,'INTERNAL PARAMETERS-1'!$B$5:$J$44,4, FALSE))</f>
        <v>0</v>
      </c>
      <c r="CA264" s="111">
        <f>$F264*'INTERNAL PARAMETERS-2'!AL264*(1-VLOOKUP(AM$4,'INTERNAL PARAMETERS-1'!$B$5:$J$44,4, FALSE))</f>
        <v>0</v>
      </c>
      <c r="CB264" s="111">
        <f>$F264*'INTERNAL PARAMETERS-2'!AM264*(1-VLOOKUP(AN$4,'INTERNAL PARAMETERS-1'!$B$5:$J$44,4, FALSE))</f>
        <v>0</v>
      </c>
      <c r="CC264" s="111">
        <f>$F264*'INTERNAL PARAMETERS-2'!AN264*(1-VLOOKUP(AO$4,'INTERNAL PARAMETERS-1'!$B$5:$J$44,4, FALSE))</f>
        <v>0</v>
      </c>
      <c r="CD264" s="111">
        <f>$F264*'INTERNAL PARAMETERS-2'!AO264*(1-VLOOKUP(AP$4,'INTERNAL PARAMETERS-1'!$B$5:$J$44,4, FALSE))</f>
        <v>0</v>
      </c>
      <c r="CE264" s="111">
        <f>$F264*'INTERNAL PARAMETERS-2'!AP264*(1-VLOOKUP(AQ$4,'INTERNAL PARAMETERS-1'!$B$5:$J$44,4, FALSE))</f>
        <v>0</v>
      </c>
      <c r="CF264" s="111">
        <f>$F264*'INTERNAL PARAMETERS-2'!AQ264*(1-VLOOKUP(AR$4,'INTERNAL PARAMETERS-1'!$B$5:$J$44,4, FALSE))</f>
        <v>0</v>
      </c>
      <c r="CG264" s="111">
        <f>$F264*'INTERNAL PARAMETERS-2'!AR264*(1-VLOOKUP(AS$4,'INTERNAL PARAMETERS-1'!$B$5:$J$44,4, FALSE))</f>
        <v>0</v>
      </c>
      <c r="CH264" s="110">
        <f>$F264*'INTERNAL PARAMETERS-2'!AS264*(1-VLOOKUP(AT$4,'INTERNAL PARAMETERS-1'!$B$5:$J$44,4, FALSE))</f>
        <v>0</v>
      </c>
      <c r="CI264" s="109">
        <f t="shared" si="4"/>
        <v>0</v>
      </c>
    </row>
    <row r="265" spans="3:87" x14ac:dyDescent="0.5">
      <c r="C265" s="77" t="s">
        <v>3</v>
      </c>
      <c r="D265" s="76" t="s">
        <v>21</v>
      </c>
      <c r="E265" s="76" t="s">
        <v>12</v>
      </c>
      <c r="F265" s="113">
        <f>'INPUTS-Incidence'!E265</f>
        <v>0</v>
      </c>
      <c r="G265" s="112">
        <f>$F265*'INTERNAL PARAMETERS-2'!F265*VLOOKUP(G$4,'INTERNAL PARAMETERS-1'!$B$5:$J$44,4, FALSE)</f>
        <v>0</v>
      </c>
      <c r="H265" s="111">
        <f>$F265*'INTERNAL PARAMETERS-2'!G265*VLOOKUP(H$4,'INTERNAL PARAMETERS-1'!$B$5:$J$44,4, FALSE)</f>
        <v>0</v>
      </c>
      <c r="I265" s="111">
        <f>$F265*'INTERNAL PARAMETERS-2'!H265*VLOOKUP(I$4,'INTERNAL PARAMETERS-1'!$B$5:$J$44,4, FALSE)</f>
        <v>0</v>
      </c>
      <c r="J265" s="111">
        <f>$F265*'INTERNAL PARAMETERS-2'!I265*VLOOKUP(J$4,'INTERNAL PARAMETERS-1'!$B$5:$J$44,4, FALSE)</f>
        <v>0</v>
      </c>
      <c r="K265" s="111">
        <f>$F265*'INTERNAL PARAMETERS-2'!J265*VLOOKUP(K$4,'INTERNAL PARAMETERS-1'!$B$5:$J$44,4, FALSE)</f>
        <v>0</v>
      </c>
      <c r="L265" s="111">
        <f>$F265*'INTERNAL PARAMETERS-2'!K265*VLOOKUP(L$4,'INTERNAL PARAMETERS-1'!$B$5:$J$44,4, FALSE)</f>
        <v>0</v>
      </c>
      <c r="M265" s="111">
        <f>$F265*'INTERNAL PARAMETERS-2'!L265*VLOOKUP(M$4,'INTERNAL PARAMETERS-1'!$B$5:$J$44,4, FALSE)</f>
        <v>0</v>
      </c>
      <c r="N265" s="111">
        <f>$F265*'INTERNAL PARAMETERS-2'!M265*VLOOKUP(N$4,'INTERNAL PARAMETERS-1'!$B$5:$J$44,4, FALSE)</f>
        <v>0</v>
      </c>
      <c r="O265" s="111">
        <f>$F265*'INTERNAL PARAMETERS-2'!N265*VLOOKUP(O$4,'INTERNAL PARAMETERS-1'!$B$5:$J$44,4, FALSE)</f>
        <v>0</v>
      </c>
      <c r="P265" s="111">
        <f>$F265*'INTERNAL PARAMETERS-2'!O265*VLOOKUP(P$4,'INTERNAL PARAMETERS-1'!$B$5:$J$44,4, FALSE)</f>
        <v>0</v>
      </c>
      <c r="Q265" s="111">
        <f>$F265*'INTERNAL PARAMETERS-2'!P265*VLOOKUP(Q$4,'INTERNAL PARAMETERS-1'!$B$5:$J$44,4, FALSE)</f>
        <v>0</v>
      </c>
      <c r="R265" s="111">
        <f>$F265*'INTERNAL PARAMETERS-2'!Q265*VLOOKUP(R$4,'INTERNAL PARAMETERS-1'!$B$5:$J$44,4, FALSE)</f>
        <v>0</v>
      </c>
      <c r="S265" s="111">
        <f>$F265*'INTERNAL PARAMETERS-2'!R265*VLOOKUP(S$4,'INTERNAL PARAMETERS-1'!$B$5:$J$44,4, FALSE)</f>
        <v>0</v>
      </c>
      <c r="T265" s="111">
        <f>$F265*'INTERNAL PARAMETERS-2'!S265*VLOOKUP(T$4,'INTERNAL PARAMETERS-1'!$B$5:$J$44,4, FALSE)</f>
        <v>0</v>
      </c>
      <c r="U265" s="111">
        <f>$F265*'INTERNAL PARAMETERS-2'!T265*VLOOKUP(U$4,'INTERNAL PARAMETERS-1'!$B$5:$J$44,4, FALSE)</f>
        <v>0</v>
      </c>
      <c r="V265" s="111">
        <f>$F265*'INTERNAL PARAMETERS-2'!U265*VLOOKUP(V$4,'INTERNAL PARAMETERS-1'!$B$5:$J$44,4, FALSE)</f>
        <v>0</v>
      </c>
      <c r="W265" s="111">
        <f>$F265*'INTERNAL PARAMETERS-2'!V265*VLOOKUP(W$4,'INTERNAL PARAMETERS-1'!$B$5:$J$44,4, FALSE)</f>
        <v>0</v>
      </c>
      <c r="X265" s="111">
        <f>$F265*'INTERNAL PARAMETERS-2'!W265*VLOOKUP(X$4,'INTERNAL PARAMETERS-1'!$B$5:$J$44,4, FALSE)</f>
        <v>0</v>
      </c>
      <c r="Y265" s="111">
        <f>$F265*'INTERNAL PARAMETERS-2'!X265*VLOOKUP(Y$4,'INTERNAL PARAMETERS-1'!$B$5:$J$44,4, FALSE)</f>
        <v>0</v>
      </c>
      <c r="Z265" s="111">
        <f>$F265*'INTERNAL PARAMETERS-2'!Y265*VLOOKUP(Z$4,'INTERNAL PARAMETERS-1'!$B$5:$J$44,4, FALSE)</f>
        <v>0</v>
      </c>
      <c r="AA265" s="111">
        <f>$F265*'INTERNAL PARAMETERS-2'!Z265*VLOOKUP(AA$4,'INTERNAL PARAMETERS-1'!$B$5:$J$44,4, FALSE)</f>
        <v>0</v>
      </c>
      <c r="AB265" s="111">
        <f>$F265*'INTERNAL PARAMETERS-2'!AA265*VLOOKUP(AB$4,'INTERNAL PARAMETERS-1'!$B$5:$J$44,4, FALSE)</f>
        <v>0</v>
      </c>
      <c r="AC265" s="111">
        <f>$F265*'INTERNAL PARAMETERS-2'!AB265*VLOOKUP(AC$4,'INTERNAL PARAMETERS-1'!$B$5:$J$44,4, FALSE)</f>
        <v>0</v>
      </c>
      <c r="AD265" s="111">
        <f>$F265*'INTERNAL PARAMETERS-2'!AC265*VLOOKUP(AD$4,'INTERNAL PARAMETERS-1'!$B$5:$J$44,4, FALSE)</f>
        <v>0</v>
      </c>
      <c r="AE265" s="111">
        <f>$F265*'INTERNAL PARAMETERS-2'!AD265*VLOOKUP(AE$4,'INTERNAL PARAMETERS-1'!$B$5:$J$44,4, FALSE)</f>
        <v>0</v>
      </c>
      <c r="AF265" s="111">
        <f>$F265*'INTERNAL PARAMETERS-2'!AE265*VLOOKUP(AF$4,'INTERNAL PARAMETERS-1'!$B$5:$J$44,4, FALSE)</f>
        <v>0</v>
      </c>
      <c r="AG265" s="111">
        <f>$F265*'INTERNAL PARAMETERS-2'!AF265*VLOOKUP(AG$4,'INTERNAL PARAMETERS-1'!$B$5:$J$44,4, FALSE)</f>
        <v>0</v>
      </c>
      <c r="AH265" s="111">
        <f>$F265*'INTERNAL PARAMETERS-2'!AG265*VLOOKUP(AH$4,'INTERNAL PARAMETERS-1'!$B$5:$J$44,4, FALSE)</f>
        <v>0</v>
      </c>
      <c r="AI265" s="111">
        <f>$F265*'INTERNAL PARAMETERS-2'!AH265*VLOOKUP(AI$4,'INTERNAL PARAMETERS-1'!$B$5:$J$44,4, FALSE)</f>
        <v>0</v>
      </c>
      <c r="AJ265" s="111">
        <f>$F265*'INTERNAL PARAMETERS-2'!AI265*VLOOKUP(AJ$4,'INTERNAL PARAMETERS-1'!$B$5:$J$44,4, FALSE)</f>
        <v>0</v>
      </c>
      <c r="AK265" s="111">
        <f>$F265*'INTERNAL PARAMETERS-2'!AJ265*VLOOKUP(AK$4,'INTERNAL PARAMETERS-1'!$B$5:$J$44,4, FALSE)</f>
        <v>0</v>
      </c>
      <c r="AL265" s="111">
        <f>$F265*'INTERNAL PARAMETERS-2'!AK265*VLOOKUP(AL$4,'INTERNAL PARAMETERS-1'!$B$5:$J$44,4, FALSE)</f>
        <v>0</v>
      </c>
      <c r="AM265" s="111">
        <f>$F265*'INTERNAL PARAMETERS-2'!AL265*VLOOKUP(AM$4,'INTERNAL PARAMETERS-1'!$B$5:$J$44,4, FALSE)</f>
        <v>0</v>
      </c>
      <c r="AN265" s="111">
        <f>$F265*'INTERNAL PARAMETERS-2'!AM265*VLOOKUP(AN$4,'INTERNAL PARAMETERS-1'!$B$5:$J$44,4, FALSE)</f>
        <v>0</v>
      </c>
      <c r="AO265" s="111">
        <f>$F265*'INTERNAL PARAMETERS-2'!AN265*VLOOKUP(AO$4,'INTERNAL PARAMETERS-1'!$B$5:$J$44,4, FALSE)</f>
        <v>0</v>
      </c>
      <c r="AP265" s="111">
        <f>$F265*'INTERNAL PARAMETERS-2'!AO265*VLOOKUP(AP$4,'INTERNAL PARAMETERS-1'!$B$5:$J$44,4, FALSE)</f>
        <v>0</v>
      </c>
      <c r="AQ265" s="111">
        <f>$F265*'INTERNAL PARAMETERS-2'!AP265*VLOOKUP(AQ$4,'INTERNAL PARAMETERS-1'!$B$5:$J$44,4, FALSE)</f>
        <v>0</v>
      </c>
      <c r="AR265" s="111">
        <f>$F265*'INTERNAL PARAMETERS-2'!AQ265*VLOOKUP(AR$4,'INTERNAL PARAMETERS-1'!$B$5:$J$44,4, FALSE)</f>
        <v>0</v>
      </c>
      <c r="AS265" s="111">
        <f>$F265*'INTERNAL PARAMETERS-2'!AR265*VLOOKUP(AS$4,'INTERNAL PARAMETERS-1'!$B$5:$J$44,4, FALSE)</f>
        <v>0</v>
      </c>
      <c r="AT265" s="110">
        <f>$F265*'INTERNAL PARAMETERS-2'!AS265*VLOOKUP(AT$4,'INTERNAL PARAMETERS-1'!$B$5:$J$44,4, FALSE)</f>
        <v>0</v>
      </c>
      <c r="AU265" s="112">
        <f>$F265*'INTERNAL PARAMETERS-2'!F265*(1-VLOOKUP(G$4,'INTERNAL PARAMETERS-1'!$B$5:$J$44,4, FALSE))</f>
        <v>0</v>
      </c>
      <c r="AV265" s="111">
        <f>$F265*'INTERNAL PARAMETERS-2'!G265*(1-VLOOKUP(H$4,'INTERNAL PARAMETERS-1'!$B$5:$J$44,4, FALSE))</f>
        <v>0</v>
      </c>
      <c r="AW265" s="111">
        <f>$F265*'INTERNAL PARAMETERS-2'!H265*(1-VLOOKUP(I$4,'INTERNAL PARAMETERS-1'!$B$5:$J$44,4, FALSE))</f>
        <v>0</v>
      </c>
      <c r="AX265" s="111">
        <f>$F265*'INTERNAL PARAMETERS-2'!I265*(1-VLOOKUP(J$4,'INTERNAL PARAMETERS-1'!$B$5:$J$44,4, FALSE))</f>
        <v>0</v>
      </c>
      <c r="AY265" s="111">
        <f>$F265*'INTERNAL PARAMETERS-2'!J265*(1-VLOOKUP(K$4,'INTERNAL PARAMETERS-1'!$B$5:$J$44,4, FALSE))</f>
        <v>0</v>
      </c>
      <c r="AZ265" s="111">
        <f>$F265*'INTERNAL PARAMETERS-2'!K265*(1-VLOOKUP(L$4,'INTERNAL PARAMETERS-1'!$B$5:$J$44,4, FALSE))</f>
        <v>0</v>
      </c>
      <c r="BA265" s="111">
        <f>$F265*'INTERNAL PARAMETERS-2'!L265*(1-VLOOKUP(M$4,'INTERNAL PARAMETERS-1'!$B$5:$J$44,4, FALSE))</f>
        <v>0</v>
      </c>
      <c r="BB265" s="111">
        <f>$F265*'INTERNAL PARAMETERS-2'!M265*(1-VLOOKUP(N$4,'INTERNAL PARAMETERS-1'!$B$5:$J$44,4, FALSE))</f>
        <v>0</v>
      </c>
      <c r="BC265" s="111">
        <f>$F265*'INTERNAL PARAMETERS-2'!N265*(1-VLOOKUP(O$4,'INTERNAL PARAMETERS-1'!$B$5:$J$44,4, FALSE))</f>
        <v>0</v>
      </c>
      <c r="BD265" s="111">
        <f>$F265*'INTERNAL PARAMETERS-2'!O265*(1-VLOOKUP(P$4,'INTERNAL PARAMETERS-1'!$B$5:$J$44,4, FALSE))</f>
        <v>0</v>
      </c>
      <c r="BE265" s="111">
        <f>$F265*'INTERNAL PARAMETERS-2'!P265*(1-VLOOKUP(Q$4,'INTERNAL PARAMETERS-1'!$B$5:$J$44,4, FALSE))</f>
        <v>0</v>
      </c>
      <c r="BF265" s="111">
        <f>$F265*'INTERNAL PARAMETERS-2'!Q265*(1-VLOOKUP(R$4,'INTERNAL PARAMETERS-1'!$B$5:$J$44,4, FALSE))</f>
        <v>0</v>
      </c>
      <c r="BG265" s="111">
        <f>$F265*'INTERNAL PARAMETERS-2'!R265*(1-VLOOKUP(S$4,'INTERNAL PARAMETERS-1'!$B$5:$J$44,4, FALSE))</f>
        <v>0</v>
      </c>
      <c r="BH265" s="111">
        <f>$F265*'INTERNAL PARAMETERS-2'!S265*(1-VLOOKUP(T$4,'INTERNAL PARAMETERS-1'!$B$5:$J$44,4, FALSE))</f>
        <v>0</v>
      </c>
      <c r="BI265" s="111">
        <f>$F265*'INTERNAL PARAMETERS-2'!T265*(1-VLOOKUP(U$4,'INTERNAL PARAMETERS-1'!$B$5:$J$44,4, FALSE))</f>
        <v>0</v>
      </c>
      <c r="BJ265" s="111">
        <f>$F265*'INTERNAL PARAMETERS-2'!U265*(1-VLOOKUP(V$4,'INTERNAL PARAMETERS-1'!$B$5:$J$44,4, FALSE))</f>
        <v>0</v>
      </c>
      <c r="BK265" s="111">
        <f>$F265*'INTERNAL PARAMETERS-2'!V265*(1-VLOOKUP(W$4,'INTERNAL PARAMETERS-1'!$B$5:$J$44,4, FALSE))</f>
        <v>0</v>
      </c>
      <c r="BL265" s="111">
        <f>$F265*'INTERNAL PARAMETERS-2'!W265*(1-VLOOKUP(X$4,'INTERNAL PARAMETERS-1'!$B$5:$J$44,4, FALSE))</f>
        <v>0</v>
      </c>
      <c r="BM265" s="111">
        <f>$F265*'INTERNAL PARAMETERS-2'!X265*(1-VLOOKUP(Y$4,'INTERNAL PARAMETERS-1'!$B$5:$J$44,4, FALSE))</f>
        <v>0</v>
      </c>
      <c r="BN265" s="111">
        <f>$F265*'INTERNAL PARAMETERS-2'!Y265*(1-VLOOKUP(Z$4,'INTERNAL PARAMETERS-1'!$B$5:$J$44,4, FALSE))</f>
        <v>0</v>
      </c>
      <c r="BO265" s="111">
        <f>$F265*'INTERNAL PARAMETERS-2'!Z265*(1-VLOOKUP(AA$4,'INTERNAL PARAMETERS-1'!$B$5:$J$44,4, FALSE))</f>
        <v>0</v>
      </c>
      <c r="BP265" s="111">
        <f>$F265*'INTERNAL PARAMETERS-2'!AA265*(1-VLOOKUP(AB$4,'INTERNAL PARAMETERS-1'!$B$5:$J$44,4, FALSE))</f>
        <v>0</v>
      </c>
      <c r="BQ265" s="111">
        <f>$F265*'INTERNAL PARAMETERS-2'!AB265*(1-VLOOKUP(AC$4,'INTERNAL PARAMETERS-1'!$B$5:$J$44,4, FALSE))</f>
        <v>0</v>
      </c>
      <c r="BR265" s="111">
        <f>$F265*'INTERNAL PARAMETERS-2'!AC265*(1-VLOOKUP(AD$4,'INTERNAL PARAMETERS-1'!$B$5:$J$44,4, FALSE))</f>
        <v>0</v>
      </c>
      <c r="BS265" s="111">
        <f>$F265*'INTERNAL PARAMETERS-2'!AD265*(1-VLOOKUP(AE$4,'INTERNAL PARAMETERS-1'!$B$5:$J$44,4, FALSE))</f>
        <v>0</v>
      </c>
      <c r="BT265" s="111">
        <f>$F265*'INTERNAL PARAMETERS-2'!AE265*(1-VLOOKUP(AF$4,'INTERNAL PARAMETERS-1'!$B$5:$J$44,4, FALSE))</f>
        <v>0</v>
      </c>
      <c r="BU265" s="111">
        <f>$F265*'INTERNAL PARAMETERS-2'!AF265*(1-VLOOKUP(AG$4,'INTERNAL PARAMETERS-1'!$B$5:$J$44,4, FALSE))</f>
        <v>0</v>
      </c>
      <c r="BV265" s="111">
        <f>$F265*'INTERNAL PARAMETERS-2'!AG265*(1-VLOOKUP(AH$4,'INTERNAL PARAMETERS-1'!$B$5:$J$44,4, FALSE))</f>
        <v>0</v>
      </c>
      <c r="BW265" s="111">
        <f>$F265*'INTERNAL PARAMETERS-2'!AH265*(1-VLOOKUP(AI$4,'INTERNAL PARAMETERS-1'!$B$5:$J$44,4, FALSE))</f>
        <v>0</v>
      </c>
      <c r="BX265" s="111">
        <f>$F265*'INTERNAL PARAMETERS-2'!AI265*(1-VLOOKUP(AJ$4,'INTERNAL PARAMETERS-1'!$B$5:$J$44,4, FALSE))</f>
        <v>0</v>
      </c>
      <c r="BY265" s="111">
        <f>$F265*'INTERNAL PARAMETERS-2'!AJ265*(1-VLOOKUP(AK$4,'INTERNAL PARAMETERS-1'!$B$5:$J$44,4, FALSE))</f>
        <v>0</v>
      </c>
      <c r="BZ265" s="111">
        <f>$F265*'INTERNAL PARAMETERS-2'!AK265*(1-VLOOKUP(AL$4,'INTERNAL PARAMETERS-1'!$B$5:$J$44,4, FALSE))</f>
        <v>0</v>
      </c>
      <c r="CA265" s="111">
        <f>$F265*'INTERNAL PARAMETERS-2'!AL265*(1-VLOOKUP(AM$4,'INTERNAL PARAMETERS-1'!$B$5:$J$44,4, FALSE))</f>
        <v>0</v>
      </c>
      <c r="CB265" s="111">
        <f>$F265*'INTERNAL PARAMETERS-2'!AM265*(1-VLOOKUP(AN$4,'INTERNAL PARAMETERS-1'!$B$5:$J$44,4, FALSE))</f>
        <v>0</v>
      </c>
      <c r="CC265" s="111">
        <f>$F265*'INTERNAL PARAMETERS-2'!AN265*(1-VLOOKUP(AO$4,'INTERNAL PARAMETERS-1'!$B$5:$J$44,4, FALSE))</f>
        <v>0</v>
      </c>
      <c r="CD265" s="111">
        <f>$F265*'INTERNAL PARAMETERS-2'!AO265*(1-VLOOKUP(AP$4,'INTERNAL PARAMETERS-1'!$B$5:$J$44,4, FALSE))</f>
        <v>0</v>
      </c>
      <c r="CE265" s="111">
        <f>$F265*'INTERNAL PARAMETERS-2'!AP265*(1-VLOOKUP(AQ$4,'INTERNAL PARAMETERS-1'!$B$5:$J$44,4, FALSE))</f>
        <v>0</v>
      </c>
      <c r="CF265" s="111">
        <f>$F265*'INTERNAL PARAMETERS-2'!AQ265*(1-VLOOKUP(AR$4,'INTERNAL PARAMETERS-1'!$B$5:$J$44,4, FALSE))</f>
        <v>0</v>
      </c>
      <c r="CG265" s="111">
        <f>$F265*'INTERNAL PARAMETERS-2'!AR265*(1-VLOOKUP(AS$4,'INTERNAL PARAMETERS-1'!$B$5:$J$44,4, FALSE))</f>
        <v>0</v>
      </c>
      <c r="CH265" s="110">
        <f>$F265*'INTERNAL PARAMETERS-2'!AS265*(1-VLOOKUP(AT$4,'INTERNAL PARAMETERS-1'!$B$5:$J$44,4, FALSE))</f>
        <v>0</v>
      </c>
      <c r="CI265" s="109">
        <f t="shared" si="4"/>
        <v>0</v>
      </c>
    </row>
    <row r="266" spans="3:87" x14ac:dyDescent="0.5">
      <c r="C266" s="77" t="s">
        <v>3</v>
      </c>
      <c r="D266" s="76" t="s">
        <v>21</v>
      </c>
      <c r="E266" s="76" t="s">
        <v>11</v>
      </c>
      <c r="F266" s="113">
        <f>'INPUTS-Incidence'!E266</f>
        <v>0</v>
      </c>
      <c r="G266" s="112">
        <f>$F266*'INTERNAL PARAMETERS-2'!F266*VLOOKUP(G$4,'INTERNAL PARAMETERS-1'!$B$5:$J$44,4, FALSE)</f>
        <v>0</v>
      </c>
      <c r="H266" s="111">
        <f>$F266*'INTERNAL PARAMETERS-2'!G266*VLOOKUP(H$4,'INTERNAL PARAMETERS-1'!$B$5:$J$44,4, FALSE)</f>
        <v>0</v>
      </c>
      <c r="I266" s="111">
        <f>$F266*'INTERNAL PARAMETERS-2'!H266*VLOOKUP(I$4,'INTERNAL PARAMETERS-1'!$B$5:$J$44,4, FALSE)</f>
        <v>0</v>
      </c>
      <c r="J266" s="111">
        <f>$F266*'INTERNAL PARAMETERS-2'!I266*VLOOKUP(J$4,'INTERNAL PARAMETERS-1'!$B$5:$J$44,4, FALSE)</f>
        <v>0</v>
      </c>
      <c r="K266" s="111">
        <f>$F266*'INTERNAL PARAMETERS-2'!J266*VLOOKUP(K$4,'INTERNAL PARAMETERS-1'!$B$5:$J$44,4, FALSE)</f>
        <v>0</v>
      </c>
      <c r="L266" s="111">
        <f>$F266*'INTERNAL PARAMETERS-2'!K266*VLOOKUP(L$4,'INTERNAL PARAMETERS-1'!$B$5:$J$44,4, FALSE)</f>
        <v>0</v>
      </c>
      <c r="M266" s="111">
        <f>$F266*'INTERNAL PARAMETERS-2'!L266*VLOOKUP(M$4,'INTERNAL PARAMETERS-1'!$B$5:$J$44,4, FALSE)</f>
        <v>0</v>
      </c>
      <c r="N266" s="111">
        <f>$F266*'INTERNAL PARAMETERS-2'!M266*VLOOKUP(N$4,'INTERNAL PARAMETERS-1'!$B$5:$J$44,4, FALSE)</f>
        <v>0</v>
      </c>
      <c r="O266" s="111">
        <f>$F266*'INTERNAL PARAMETERS-2'!N266*VLOOKUP(O$4,'INTERNAL PARAMETERS-1'!$B$5:$J$44,4, FALSE)</f>
        <v>0</v>
      </c>
      <c r="P266" s="111">
        <f>$F266*'INTERNAL PARAMETERS-2'!O266*VLOOKUP(P$4,'INTERNAL PARAMETERS-1'!$B$5:$J$44,4, FALSE)</f>
        <v>0</v>
      </c>
      <c r="Q266" s="111">
        <f>$F266*'INTERNAL PARAMETERS-2'!P266*VLOOKUP(Q$4,'INTERNAL PARAMETERS-1'!$B$5:$J$44,4, FALSE)</f>
        <v>0</v>
      </c>
      <c r="R266" s="111">
        <f>$F266*'INTERNAL PARAMETERS-2'!Q266*VLOOKUP(R$4,'INTERNAL PARAMETERS-1'!$B$5:$J$44,4, FALSE)</f>
        <v>0</v>
      </c>
      <c r="S266" s="111">
        <f>$F266*'INTERNAL PARAMETERS-2'!R266*VLOOKUP(S$4,'INTERNAL PARAMETERS-1'!$B$5:$J$44,4, FALSE)</f>
        <v>0</v>
      </c>
      <c r="T266" s="111">
        <f>$F266*'INTERNAL PARAMETERS-2'!S266*VLOOKUP(T$4,'INTERNAL PARAMETERS-1'!$B$5:$J$44,4, FALSE)</f>
        <v>0</v>
      </c>
      <c r="U266" s="111">
        <f>$F266*'INTERNAL PARAMETERS-2'!T266*VLOOKUP(U$4,'INTERNAL PARAMETERS-1'!$B$5:$J$44,4, FALSE)</f>
        <v>0</v>
      </c>
      <c r="V266" s="111">
        <f>$F266*'INTERNAL PARAMETERS-2'!U266*VLOOKUP(V$4,'INTERNAL PARAMETERS-1'!$B$5:$J$44,4, FALSE)</f>
        <v>0</v>
      </c>
      <c r="W266" s="111">
        <f>$F266*'INTERNAL PARAMETERS-2'!V266*VLOOKUP(W$4,'INTERNAL PARAMETERS-1'!$B$5:$J$44,4, FALSE)</f>
        <v>0</v>
      </c>
      <c r="X266" s="111">
        <f>$F266*'INTERNAL PARAMETERS-2'!W266*VLOOKUP(X$4,'INTERNAL PARAMETERS-1'!$B$5:$J$44,4, FALSE)</f>
        <v>0</v>
      </c>
      <c r="Y266" s="111">
        <f>$F266*'INTERNAL PARAMETERS-2'!X266*VLOOKUP(Y$4,'INTERNAL PARAMETERS-1'!$B$5:$J$44,4, FALSE)</f>
        <v>0</v>
      </c>
      <c r="Z266" s="111">
        <f>$F266*'INTERNAL PARAMETERS-2'!Y266*VLOOKUP(Z$4,'INTERNAL PARAMETERS-1'!$B$5:$J$44,4, FALSE)</f>
        <v>0</v>
      </c>
      <c r="AA266" s="111">
        <f>$F266*'INTERNAL PARAMETERS-2'!Z266*VLOOKUP(AA$4,'INTERNAL PARAMETERS-1'!$B$5:$J$44,4, FALSE)</f>
        <v>0</v>
      </c>
      <c r="AB266" s="111">
        <f>$F266*'INTERNAL PARAMETERS-2'!AA266*VLOOKUP(AB$4,'INTERNAL PARAMETERS-1'!$B$5:$J$44,4, FALSE)</f>
        <v>0</v>
      </c>
      <c r="AC266" s="111">
        <f>$F266*'INTERNAL PARAMETERS-2'!AB266*VLOOKUP(AC$4,'INTERNAL PARAMETERS-1'!$B$5:$J$44,4, FALSE)</f>
        <v>0</v>
      </c>
      <c r="AD266" s="111">
        <f>$F266*'INTERNAL PARAMETERS-2'!AC266*VLOOKUP(AD$4,'INTERNAL PARAMETERS-1'!$B$5:$J$44,4, FALSE)</f>
        <v>0</v>
      </c>
      <c r="AE266" s="111">
        <f>$F266*'INTERNAL PARAMETERS-2'!AD266*VLOOKUP(AE$4,'INTERNAL PARAMETERS-1'!$B$5:$J$44,4, FALSE)</f>
        <v>0</v>
      </c>
      <c r="AF266" s="111">
        <f>$F266*'INTERNAL PARAMETERS-2'!AE266*VLOOKUP(AF$4,'INTERNAL PARAMETERS-1'!$B$5:$J$44,4, FALSE)</f>
        <v>0</v>
      </c>
      <c r="AG266" s="111">
        <f>$F266*'INTERNAL PARAMETERS-2'!AF266*VLOOKUP(AG$4,'INTERNAL PARAMETERS-1'!$B$5:$J$44,4, FALSE)</f>
        <v>0</v>
      </c>
      <c r="AH266" s="111">
        <f>$F266*'INTERNAL PARAMETERS-2'!AG266*VLOOKUP(AH$4,'INTERNAL PARAMETERS-1'!$B$5:$J$44,4, FALSE)</f>
        <v>0</v>
      </c>
      <c r="AI266" s="111">
        <f>$F266*'INTERNAL PARAMETERS-2'!AH266*VLOOKUP(AI$4,'INTERNAL PARAMETERS-1'!$B$5:$J$44,4, FALSE)</f>
        <v>0</v>
      </c>
      <c r="AJ266" s="111">
        <f>$F266*'INTERNAL PARAMETERS-2'!AI266*VLOOKUP(AJ$4,'INTERNAL PARAMETERS-1'!$B$5:$J$44,4, FALSE)</f>
        <v>0</v>
      </c>
      <c r="AK266" s="111">
        <f>$F266*'INTERNAL PARAMETERS-2'!AJ266*VLOOKUP(AK$4,'INTERNAL PARAMETERS-1'!$B$5:$J$44,4, FALSE)</f>
        <v>0</v>
      </c>
      <c r="AL266" s="111">
        <f>$F266*'INTERNAL PARAMETERS-2'!AK266*VLOOKUP(AL$4,'INTERNAL PARAMETERS-1'!$B$5:$J$44,4, FALSE)</f>
        <v>0</v>
      </c>
      <c r="AM266" s="111">
        <f>$F266*'INTERNAL PARAMETERS-2'!AL266*VLOOKUP(AM$4,'INTERNAL PARAMETERS-1'!$B$5:$J$44,4, FALSE)</f>
        <v>0</v>
      </c>
      <c r="AN266" s="111">
        <f>$F266*'INTERNAL PARAMETERS-2'!AM266*VLOOKUP(AN$4,'INTERNAL PARAMETERS-1'!$B$5:$J$44,4, FALSE)</f>
        <v>0</v>
      </c>
      <c r="AO266" s="111">
        <f>$F266*'INTERNAL PARAMETERS-2'!AN266*VLOOKUP(AO$4,'INTERNAL PARAMETERS-1'!$B$5:$J$44,4, FALSE)</f>
        <v>0</v>
      </c>
      <c r="AP266" s="111">
        <f>$F266*'INTERNAL PARAMETERS-2'!AO266*VLOOKUP(AP$4,'INTERNAL PARAMETERS-1'!$B$5:$J$44,4, FALSE)</f>
        <v>0</v>
      </c>
      <c r="AQ266" s="111">
        <f>$F266*'INTERNAL PARAMETERS-2'!AP266*VLOOKUP(AQ$4,'INTERNAL PARAMETERS-1'!$B$5:$J$44,4, FALSE)</f>
        <v>0</v>
      </c>
      <c r="AR266" s="111">
        <f>$F266*'INTERNAL PARAMETERS-2'!AQ266*VLOOKUP(AR$4,'INTERNAL PARAMETERS-1'!$B$5:$J$44,4, FALSE)</f>
        <v>0</v>
      </c>
      <c r="AS266" s="111">
        <f>$F266*'INTERNAL PARAMETERS-2'!AR266*VLOOKUP(AS$4,'INTERNAL PARAMETERS-1'!$B$5:$J$44,4, FALSE)</f>
        <v>0</v>
      </c>
      <c r="AT266" s="110">
        <f>$F266*'INTERNAL PARAMETERS-2'!AS266*VLOOKUP(AT$4,'INTERNAL PARAMETERS-1'!$B$5:$J$44,4, FALSE)</f>
        <v>0</v>
      </c>
      <c r="AU266" s="112">
        <f>$F266*'INTERNAL PARAMETERS-2'!F266*(1-VLOOKUP(G$4,'INTERNAL PARAMETERS-1'!$B$5:$J$44,4, FALSE))</f>
        <v>0</v>
      </c>
      <c r="AV266" s="111">
        <f>$F266*'INTERNAL PARAMETERS-2'!G266*(1-VLOOKUP(H$4,'INTERNAL PARAMETERS-1'!$B$5:$J$44,4, FALSE))</f>
        <v>0</v>
      </c>
      <c r="AW266" s="111">
        <f>$F266*'INTERNAL PARAMETERS-2'!H266*(1-VLOOKUP(I$4,'INTERNAL PARAMETERS-1'!$B$5:$J$44,4, FALSE))</f>
        <v>0</v>
      </c>
      <c r="AX266" s="111">
        <f>$F266*'INTERNAL PARAMETERS-2'!I266*(1-VLOOKUP(J$4,'INTERNAL PARAMETERS-1'!$B$5:$J$44,4, FALSE))</f>
        <v>0</v>
      </c>
      <c r="AY266" s="111">
        <f>$F266*'INTERNAL PARAMETERS-2'!J266*(1-VLOOKUP(K$4,'INTERNAL PARAMETERS-1'!$B$5:$J$44,4, FALSE))</f>
        <v>0</v>
      </c>
      <c r="AZ266" s="111">
        <f>$F266*'INTERNAL PARAMETERS-2'!K266*(1-VLOOKUP(L$4,'INTERNAL PARAMETERS-1'!$B$5:$J$44,4, FALSE))</f>
        <v>0</v>
      </c>
      <c r="BA266" s="111">
        <f>$F266*'INTERNAL PARAMETERS-2'!L266*(1-VLOOKUP(M$4,'INTERNAL PARAMETERS-1'!$B$5:$J$44,4, FALSE))</f>
        <v>0</v>
      </c>
      <c r="BB266" s="111">
        <f>$F266*'INTERNAL PARAMETERS-2'!M266*(1-VLOOKUP(N$4,'INTERNAL PARAMETERS-1'!$B$5:$J$44,4, FALSE))</f>
        <v>0</v>
      </c>
      <c r="BC266" s="111">
        <f>$F266*'INTERNAL PARAMETERS-2'!N266*(1-VLOOKUP(O$4,'INTERNAL PARAMETERS-1'!$B$5:$J$44,4, FALSE))</f>
        <v>0</v>
      </c>
      <c r="BD266" s="111">
        <f>$F266*'INTERNAL PARAMETERS-2'!O266*(1-VLOOKUP(P$4,'INTERNAL PARAMETERS-1'!$B$5:$J$44,4, FALSE))</f>
        <v>0</v>
      </c>
      <c r="BE266" s="111">
        <f>$F266*'INTERNAL PARAMETERS-2'!P266*(1-VLOOKUP(Q$4,'INTERNAL PARAMETERS-1'!$B$5:$J$44,4, FALSE))</f>
        <v>0</v>
      </c>
      <c r="BF266" s="111">
        <f>$F266*'INTERNAL PARAMETERS-2'!Q266*(1-VLOOKUP(R$4,'INTERNAL PARAMETERS-1'!$B$5:$J$44,4, FALSE))</f>
        <v>0</v>
      </c>
      <c r="BG266" s="111">
        <f>$F266*'INTERNAL PARAMETERS-2'!R266*(1-VLOOKUP(S$4,'INTERNAL PARAMETERS-1'!$B$5:$J$44,4, FALSE))</f>
        <v>0</v>
      </c>
      <c r="BH266" s="111">
        <f>$F266*'INTERNAL PARAMETERS-2'!S266*(1-VLOOKUP(T$4,'INTERNAL PARAMETERS-1'!$B$5:$J$44,4, FALSE))</f>
        <v>0</v>
      </c>
      <c r="BI266" s="111">
        <f>$F266*'INTERNAL PARAMETERS-2'!T266*(1-VLOOKUP(U$4,'INTERNAL PARAMETERS-1'!$B$5:$J$44,4, FALSE))</f>
        <v>0</v>
      </c>
      <c r="BJ266" s="111">
        <f>$F266*'INTERNAL PARAMETERS-2'!U266*(1-VLOOKUP(V$4,'INTERNAL PARAMETERS-1'!$B$5:$J$44,4, FALSE))</f>
        <v>0</v>
      </c>
      <c r="BK266" s="111">
        <f>$F266*'INTERNAL PARAMETERS-2'!V266*(1-VLOOKUP(W$4,'INTERNAL PARAMETERS-1'!$B$5:$J$44,4, FALSE))</f>
        <v>0</v>
      </c>
      <c r="BL266" s="111">
        <f>$F266*'INTERNAL PARAMETERS-2'!W266*(1-VLOOKUP(X$4,'INTERNAL PARAMETERS-1'!$B$5:$J$44,4, FALSE))</f>
        <v>0</v>
      </c>
      <c r="BM266" s="111">
        <f>$F266*'INTERNAL PARAMETERS-2'!X266*(1-VLOOKUP(Y$4,'INTERNAL PARAMETERS-1'!$B$5:$J$44,4, FALSE))</f>
        <v>0</v>
      </c>
      <c r="BN266" s="111">
        <f>$F266*'INTERNAL PARAMETERS-2'!Y266*(1-VLOOKUP(Z$4,'INTERNAL PARAMETERS-1'!$B$5:$J$44,4, FALSE))</f>
        <v>0</v>
      </c>
      <c r="BO266" s="111">
        <f>$F266*'INTERNAL PARAMETERS-2'!Z266*(1-VLOOKUP(AA$4,'INTERNAL PARAMETERS-1'!$B$5:$J$44,4, FALSE))</f>
        <v>0</v>
      </c>
      <c r="BP266" s="111">
        <f>$F266*'INTERNAL PARAMETERS-2'!AA266*(1-VLOOKUP(AB$4,'INTERNAL PARAMETERS-1'!$B$5:$J$44,4, FALSE))</f>
        <v>0</v>
      </c>
      <c r="BQ266" s="111">
        <f>$F266*'INTERNAL PARAMETERS-2'!AB266*(1-VLOOKUP(AC$4,'INTERNAL PARAMETERS-1'!$B$5:$J$44,4, FALSE))</f>
        <v>0</v>
      </c>
      <c r="BR266" s="111">
        <f>$F266*'INTERNAL PARAMETERS-2'!AC266*(1-VLOOKUP(AD$4,'INTERNAL PARAMETERS-1'!$B$5:$J$44,4, FALSE))</f>
        <v>0</v>
      </c>
      <c r="BS266" s="111">
        <f>$F266*'INTERNAL PARAMETERS-2'!AD266*(1-VLOOKUP(AE$4,'INTERNAL PARAMETERS-1'!$B$5:$J$44,4, FALSE))</f>
        <v>0</v>
      </c>
      <c r="BT266" s="111">
        <f>$F266*'INTERNAL PARAMETERS-2'!AE266*(1-VLOOKUP(AF$4,'INTERNAL PARAMETERS-1'!$B$5:$J$44,4, FALSE))</f>
        <v>0</v>
      </c>
      <c r="BU266" s="111">
        <f>$F266*'INTERNAL PARAMETERS-2'!AF266*(1-VLOOKUP(AG$4,'INTERNAL PARAMETERS-1'!$B$5:$J$44,4, FALSE))</f>
        <v>0</v>
      </c>
      <c r="BV266" s="111">
        <f>$F266*'INTERNAL PARAMETERS-2'!AG266*(1-VLOOKUP(AH$4,'INTERNAL PARAMETERS-1'!$B$5:$J$44,4, FALSE))</f>
        <v>0</v>
      </c>
      <c r="BW266" s="111">
        <f>$F266*'INTERNAL PARAMETERS-2'!AH266*(1-VLOOKUP(AI$4,'INTERNAL PARAMETERS-1'!$B$5:$J$44,4, FALSE))</f>
        <v>0</v>
      </c>
      <c r="BX266" s="111">
        <f>$F266*'INTERNAL PARAMETERS-2'!AI266*(1-VLOOKUP(AJ$4,'INTERNAL PARAMETERS-1'!$B$5:$J$44,4, FALSE))</f>
        <v>0</v>
      </c>
      <c r="BY266" s="111">
        <f>$F266*'INTERNAL PARAMETERS-2'!AJ266*(1-VLOOKUP(AK$4,'INTERNAL PARAMETERS-1'!$B$5:$J$44,4, FALSE))</f>
        <v>0</v>
      </c>
      <c r="BZ266" s="111">
        <f>$F266*'INTERNAL PARAMETERS-2'!AK266*(1-VLOOKUP(AL$4,'INTERNAL PARAMETERS-1'!$B$5:$J$44,4, FALSE))</f>
        <v>0</v>
      </c>
      <c r="CA266" s="111">
        <f>$F266*'INTERNAL PARAMETERS-2'!AL266*(1-VLOOKUP(AM$4,'INTERNAL PARAMETERS-1'!$B$5:$J$44,4, FALSE))</f>
        <v>0</v>
      </c>
      <c r="CB266" s="111">
        <f>$F266*'INTERNAL PARAMETERS-2'!AM266*(1-VLOOKUP(AN$4,'INTERNAL PARAMETERS-1'!$B$5:$J$44,4, FALSE))</f>
        <v>0</v>
      </c>
      <c r="CC266" s="111">
        <f>$F266*'INTERNAL PARAMETERS-2'!AN266*(1-VLOOKUP(AO$4,'INTERNAL PARAMETERS-1'!$B$5:$J$44,4, FALSE))</f>
        <v>0</v>
      </c>
      <c r="CD266" s="111">
        <f>$F266*'INTERNAL PARAMETERS-2'!AO266*(1-VLOOKUP(AP$4,'INTERNAL PARAMETERS-1'!$B$5:$J$44,4, FALSE))</f>
        <v>0</v>
      </c>
      <c r="CE266" s="111">
        <f>$F266*'INTERNAL PARAMETERS-2'!AP266*(1-VLOOKUP(AQ$4,'INTERNAL PARAMETERS-1'!$B$5:$J$44,4, FALSE))</f>
        <v>0</v>
      </c>
      <c r="CF266" s="111">
        <f>$F266*'INTERNAL PARAMETERS-2'!AQ266*(1-VLOOKUP(AR$4,'INTERNAL PARAMETERS-1'!$B$5:$J$44,4, FALSE))</f>
        <v>0</v>
      </c>
      <c r="CG266" s="111">
        <f>$F266*'INTERNAL PARAMETERS-2'!AR266*(1-VLOOKUP(AS$4,'INTERNAL PARAMETERS-1'!$B$5:$J$44,4, FALSE))</f>
        <v>0</v>
      </c>
      <c r="CH266" s="110">
        <f>$F266*'INTERNAL PARAMETERS-2'!AS266*(1-VLOOKUP(AT$4,'INTERNAL PARAMETERS-1'!$B$5:$J$44,4, FALSE))</f>
        <v>0</v>
      </c>
      <c r="CI266" s="109">
        <f t="shared" si="4"/>
        <v>0</v>
      </c>
    </row>
    <row r="267" spans="3:87" x14ac:dyDescent="0.5">
      <c r="C267" s="77" t="s">
        <v>3</v>
      </c>
      <c r="D267" s="76" t="s">
        <v>21</v>
      </c>
      <c r="E267" s="76" t="s">
        <v>10</v>
      </c>
      <c r="F267" s="113">
        <f>'INPUTS-Incidence'!E267</f>
        <v>0</v>
      </c>
      <c r="G267" s="112">
        <f>$F267*'INTERNAL PARAMETERS-2'!F267*VLOOKUP(G$4,'INTERNAL PARAMETERS-1'!$B$5:$J$44,4, FALSE)</f>
        <v>0</v>
      </c>
      <c r="H267" s="111">
        <f>$F267*'INTERNAL PARAMETERS-2'!G267*VLOOKUP(H$4,'INTERNAL PARAMETERS-1'!$B$5:$J$44,4, FALSE)</f>
        <v>0</v>
      </c>
      <c r="I267" s="111">
        <f>$F267*'INTERNAL PARAMETERS-2'!H267*VLOOKUP(I$4,'INTERNAL PARAMETERS-1'!$B$5:$J$44,4, FALSE)</f>
        <v>0</v>
      </c>
      <c r="J267" s="111">
        <f>$F267*'INTERNAL PARAMETERS-2'!I267*VLOOKUP(J$4,'INTERNAL PARAMETERS-1'!$B$5:$J$44,4, FALSE)</f>
        <v>0</v>
      </c>
      <c r="K267" s="111">
        <f>$F267*'INTERNAL PARAMETERS-2'!J267*VLOOKUP(K$4,'INTERNAL PARAMETERS-1'!$B$5:$J$44,4, FALSE)</f>
        <v>0</v>
      </c>
      <c r="L267" s="111">
        <f>$F267*'INTERNAL PARAMETERS-2'!K267*VLOOKUP(L$4,'INTERNAL PARAMETERS-1'!$B$5:$J$44,4, FALSE)</f>
        <v>0</v>
      </c>
      <c r="M267" s="111">
        <f>$F267*'INTERNAL PARAMETERS-2'!L267*VLOOKUP(M$4,'INTERNAL PARAMETERS-1'!$B$5:$J$44,4, FALSE)</f>
        <v>0</v>
      </c>
      <c r="N267" s="111">
        <f>$F267*'INTERNAL PARAMETERS-2'!M267*VLOOKUP(N$4,'INTERNAL PARAMETERS-1'!$B$5:$J$44,4, FALSE)</f>
        <v>0</v>
      </c>
      <c r="O267" s="111">
        <f>$F267*'INTERNAL PARAMETERS-2'!N267*VLOOKUP(O$4,'INTERNAL PARAMETERS-1'!$B$5:$J$44,4, FALSE)</f>
        <v>0</v>
      </c>
      <c r="P267" s="111">
        <f>$F267*'INTERNAL PARAMETERS-2'!O267*VLOOKUP(P$4,'INTERNAL PARAMETERS-1'!$B$5:$J$44,4, FALSE)</f>
        <v>0</v>
      </c>
      <c r="Q267" s="111">
        <f>$F267*'INTERNAL PARAMETERS-2'!P267*VLOOKUP(Q$4,'INTERNAL PARAMETERS-1'!$B$5:$J$44,4, FALSE)</f>
        <v>0</v>
      </c>
      <c r="R267" s="111">
        <f>$F267*'INTERNAL PARAMETERS-2'!Q267*VLOOKUP(R$4,'INTERNAL PARAMETERS-1'!$B$5:$J$44,4, FALSE)</f>
        <v>0</v>
      </c>
      <c r="S267" s="111">
        <f>$F267*'INTERNAL PARAMETERS-2'!R267*VLOOKUP(S$4,'INTERNAL PARAMETERS-1'!$B$5:$J$44,4, FALSE)</f>
        <v>0</v>
      </c>
      <c r="T267" s="111">
        <f>$F267*'INTERNAL PARAMETERS-2'!S267*VLOOKUP(T$4,'INTERNAL PARAMETERS-1'!$B$5:$J$44,4, FALSE)</f>
        <v>0</v>
      </c>
      <c r="U267" s="111">
        <f>$F267*'INTERNAL PARAMETERS-2'!T267*VLOOKUP(U$4,'INTERNAL PARAMETERS-1'!$B$5:$J$44,4, FALSE)</f>
        <v>0</v>
      </c>
      <c r="V267" s="111">
        <f>$F267*'INTERNAL PARAMETERS-2'!U267*VLOOKUP(V$4,'INTERNAL PARAMETERS-1'!$B$5:$J$44,4, FALSE)</f>
        <v>0</v>
      </c>
      <c r="W267" s="111">
        <f>$F267*'INTERNAL PARAMETERS-2'!V267*VLOOKUP(W$4,'INTERNAL PARAMETERS-1'!$B$5:$J$44,4, FALSE)</f>
        <v>0</v>
      </c>
      <c r="X267" s="111">
        <f>$F267*'INTERNAL PARAMETERS-2'!W267*VLOOKUP(X$4,'INTERNAL PARAMETERS-1'!$B$5:$J$44,4, FALSE)</f>
        <v>0</v>
      </c>
      <c r="Y267" s="111">
        <f>$F267*'INTERNAL PARAMETERS-2'!X267*VLOOKUP(Y$4,'INTERNAL PARAMETERS-1'!$B$5:$J$44,4, FALSE)</f>
        <v>0</v>
      </c>
      <c r="Z267" s="111">
        <f>$F267*'INTERNAL PARAMETERS-2'!Y267*VLOOKUP(Z$4,'INTERNAL PARAMETERS-1'!$B$5:$J$44,4, FALSE)</f>
        <v>0</v>
      </c>
      <c r="AA267" s="111">
        <f>$F267*'INTERNAL PARAMETERS-2'!Z267*VLOOKUP(AA$4,'INTERNAL PARAMETERS-1'!$B$5:$J$44,4, FALSE)</f>
        <v>0</v>
      </c>
      <c r="AB267" s="111">
        <f>$F267*'INTERNAL PARAMETERS-2'!AA267*VLOOKUP(AB$4,'INTERNAL PARAMETERS-1'!$B$5:$J$44,4, FALSE)</f>
        <v>0</v>
      </c>
      <c r="AC267" s="111">
        <f>$F267*'INTERNAL PARAMETERS-2'!AB267*VLOOKUP(AC$4,'INTERNAL PARAMETERS-1'!$B$5:$J$44,4, FALSE)</f>
        <v>0</v>
      </c>
      <c r="AD267" s="111">
        <f>$F267*'INTERNAL PARAMETERS-2'!AC267*VLOOKUP(AD$4,'INTERNAL PARAMETERS-1'!$B$5:$J$44,4, FALSE)</f>
        <v>0</v>
      </c>
      <c r="AE267" s="111">
        <f>$F267*'INTERNAL PARAMETERS-2'!AD267*VLOOKUP(AE$4,'INTERNAL PARAMETERS-1'!$B$5:$J$44,4, FALSE)</f>
        <v>0</v>
      </c>
      <c r="AF267" s="111">
        <f>$F267*'INTERNAL PARAMETERS-2'!AE267*VLOOKUP(AF$4,'INTERNAL PARAMETERS-1'!$B$5:$J$44,4, FALSE)</f>
        <v>0</v>
      </c>
      <c r="AG267" s="111">
        <f>$F267*'INTERNAL PARAMETERS-2'!AF267*VLOOKUP(AG$4,'INTERNAL PARAMETERS-1'!$B$5:$J$44,4, FALSE)</f>
        <v>0</v>
      </c>
      <c r="AH267" s="111">
        <f>$F267*'INTERNAL PARAMETERS-2'!AG267*VLOOKUP(AH$4,'INTERNAL PARAMETERS-1'!$B$5:$J$44,4, FALSE)</f>
        <v>0</v>
      </c>
      <c r="AI267" s="111">
        <f>$F267*'INTERNAL PARAMETERS-2'!AH267*VLOOKUP(AI$4,'INTERNAL PARAMETERS-1'!$B$5:$J$44,4, FALSE)</f>
        <v>0</v>
      </c>
      <c r="AJ267" s="111">
        <f>$F267*'INTERNAL PARAMETERS-2'!AI267*VLOOKUP(AJ$4,'INTERNAL PARAMETERS-1'!$B$5:$J$44,4, FALSE)</f>
        <v>0</v>
      </c>
      <c r="AK267" s="111">
        <f>$F267*'INTERNAL PARAMETERS-2'!AJ267*VLOOKUP(AK$4,'INTERNAL PARAMETERS-1'!$B$5:$J$44,4, FALSE)</f>
        <v>0</v>
      </c>
      <c r="AL267" s="111">
        <f>$F267*'INTERNAL PARAMETERS-2'!AK267*VLOOKUP(AL$4,'INTERNAL PARAMETERS-1'!$B$5:$J$44,4, FALSE)</f>
        <v>0</v>
      </c>
      <c r="AM267" s="111">
        <f>$F267*'INTERNAL PARAMETERS-2'!AL267*VLOOKUP(AM$4,'INTERNAL PARAMETERS-1'!$B$5:$J$44,4, FALSE)</f>
        <v>0</v>
      </c>
      <c r="AN267" s="111">
        <f>$F267*'INTERNAL PARAMETERS-2'!AM267*VLOOKUP(AN$4,'INTERNAL PARAMETERS-1'!$B$5:$J$44,4, FALSE)</f>
        <v>0</v>
      </c>
      <c r="AO267" s="111">
        <f>$F267*'INTERNAL PARAMETERS-2'!AN267*VLOOKUP(AO$4,'INTERNAL PARAMETERS-1'!$B$5:$J$44,4, FALSE)</f>
        <v>0</v>
      </c>
      <c r="AP267" s="111">
        <f>$F267*'INTERNAL PARAMETERS-2'!AO267*VLOOKUP(AP$4,'INTERNAL PARAMETERS-1'!$B$5:$J$44,4, FALSE)</f>
        <v>0</v>
      </c>
      <c r="AQ267" s="111">
        <f>$F267*'INTERNAL PARAMETERS-2'!AP267*VLOOKUP(AQ$4,'INTERNAL PARAMETERS-1'!$B$5:$J$44,4, FALSE)</f>
        <v>0</v>
      </c>
      <c r="AR267" s="111">
        <f>$F267*'INTERNAL PARAMETERS-2'!AQ267*VLOOKUP(AR$4,'INTERNAL PARAMETERS-1'!$B$5:$J$44,4, FALSE)</f>
        <v>0</v>
      </c>
      <c r="AS267" s="111">
        <f>$F267*'INTERNAL PARAMETERS-2'!AR267*VLOOKUP(AS$4,'INTERNAL PARAMETERS-1'!$B$5:$J$44,4, FALSE)</f>
        <v>0</v>
      </c>
      <c r="AT267" s="110">
        <f>$F267*'INTERNAL PARAMETERS-2'!AS267*VLOOKUP(AT$4,'INTERNAL PARAMETERS-1'!$B$5:$J$44,4, FALSE)</f>
        <v>0</v>
      </c>
      <c r="AU267" s="112">
        <f>$F267*'INTERNAL PARAMETERS-2'!F267*(1-VLOOKUP(G$4,'INTERNAL PARAMETERS-1'!$B$5:$J$44,4, FALSE))</f>
        <v>0</v>
      </c>
      <c r="AV267" s="111">
        <f>$F267*'INTERNAL PARAMETERS-2'!G267*(1-VLOOKUP(H$4,'INTERNAL PARAMETERS-1'!$B$5:$J$44,4, FALSE))</f>
        <v>0</v>
      </c>
      <c r="AW267" s="111">
        <f>$F267*'INTERNAL PARAMETERS-2'!H267*(1-VLOOKUP(I$4,'INTERNAL PARAMETERS-1'!$B$5:$J$44,4, FALSE))</f>
        <v>0</v>
      </c>
      <c r="AX267" s="111">
        <f>$F267*'INTERNAL PARAMETERS-2'!I267*(1-VLOOKUP(J$4,'INTERNAL PARAMETERS-1'!$B$5:$J$44,4, FALSE))</f>
        <v>0</v>
      </c>
      <c r="AY267" s="111">
        <f>$F267*'INTERNAL PARAMETERS-2'!J267*(1-VLOOKUP(K$4,'INTERNAL PARAMETERS-1'!$B$5:$J$44,4, FALSE))</f>
        <v>0</v>
      </c>
      <c r="AZ267" s="111">
        <f>$F267*'INTERNAL PARAMETERS-2'!K267*(1-VLOOKUP(L$4,'INTERNAL PARAMETERS-1'!$B$5:$J$44,4, FALSE))</f>
        <v>0</v>
      </c>
      <c r="BA267" s="111">
        <f>$F267*'INTERNAL PARAMETERS-2'!L267*(1-VLOOKUP(M$4,'INTERNAL PARAMETERS-1'!$B$5:$J$44,4, FALSE))</f>
        <v>0</v>
      </c>
      <c r="BB267" s="111">
        <f>$F267*'INTERNAL PARAMETERS-2'!M267*(1-VLOOKUP(N$4,'INTERNAL PARAMETERS-1'!$B$5:$J$44,4, FALSE))</f>
        <v>0</v>
      </c>
      <c r="BC267" s="111">
        <f>$F267*'INTERNAL PARAMETERS-2'!N267*(1-VLOOKUP(O$4,'INTERNAL PARAMETERS-1'!$B$5:$J$44,4, FALSE))</f>
        <v>0</v>
      </c>
      <c r="BD267" s="111">
        <f>$F267*'INTERNAL PARAMETERS-2'!O267*(1-VLOOKUP(P$4,'INTERNAL PARAMETERS-1'!$B$5:$J$44,4, FALSE))</f>
        <v>0</v>
      </c>
      <c r="BE267" s="111">
        <f>$F267*'INTERNAL PARAMETERS-2'!P267*(1-VLOOKUP(Q$4,'INTERNAL PARAMETERS-1'!$B$5:$J$44,4, FALSE))</f>
        <v>0</v>
      </c>
      <c r="BF267" s="111">
        <f>$F267*'INTERNAL PARAMETERS-2'!Q267*(1-VLOOKUP(R$4,'INTERNAL PARAMETERS-1'!$B$5:$J$44,4, FALSE))</f>
        <v>0</v>
      </c>
      <c r="BG267" s="111">
        <f>$F267*'INTERNAL PARAMETERS-2'!R267*(1-VLOOKUP(S$4,'INTERNAL PARAMETERS-1'!$B$5:$J$44,4, FALSE))</f>
        <v>0</v>
      </c>
      <c r="BH267" s="111">
        <f>$F267*'INTERNAL PARAMETERS-2'!S267*(1-VLOOKUP(T$4,'INTERNAL PARAMETERS-1'!$B$5:$J$44,4, FALSE))</f>
        <v>0</v>
      </c>
      <c r="BI267" s="111">
        <f>$F267*'INTERNAL PARAMETERS-2'!T267*(1-VLOOKUP(U$4,'INTERNAL PARAMETERS-1'!$B$5:$J$44,4, FALSE))</f>
        <v>0</v>
      </c>
      <c r="BJ267" s="111">
        <f>$F267*'INTERNAL PARAMETERS-2'!U267*(1-VLOOKUP(V$4,'INTERNAL PARAMETERS-1'!$B$5:$J$44,4, FALSE))</f>
        <v>0</v>
      </c>
      <c r="BK267" s="111">
        <f>$F267*'INTERNAL PARAMETERS-2'!V267*(1-VLOOKUP(W$4,'INTERNAL PARAMETERS-1'!$B$5:$J$44,4, FALSE))</f>
        <v>0</v>
      </c>
      <c r="BL267" s="111">
        <f>$F267*'INTERNAL PARAMETERS-2'!W267*(1-VLOOKUP(X$4,'INTERNAL PARAMETERS-1'!$B$5:$J$44,4, FALSE))</f>
        <v>0</v>
      </c>
      <c r="BM267" s="111">
        <f>$F267*'INTERNAL PARAMETERS-2'!X267*(1-VLOOKUP(Y$4,'INTERNAL PARAMETERS-1'!$B$5:$J$44,4, FALSE))</f>
        <v>0</v>
      </c>
      <c r="BN267" s="111">
        <f>$F267*'INTERNAL PARAMETERS-2'!Y267*(1-VLOOKUP(Z$4,'INTERNAL PARAMETERS-1'!$B$5:$J$44,4, FALSE))</f>
        <v>0</v>
      </c>
      <c r="BO267" s="111">
        <f>$F267*'INTERNAL PARAMETERS-2'!Z267*(1-VLOOKUP(AA$4,'INTERNAL PARAMETERS-1'!$B$5:$J$44,4, FALSE))</f>
        <v>0</v>
      </c>
      <c r="BP267" s="111">
        <f>$F267*'INTERNAL PARAMETERS-2'!AA267*(1-VLOOKUP(AB$4,'INTERNAL PARAMETERS-1'!$B$5:$J$44,4, FALSE))</f>
        <v>0</v>
      </c>
      <c r="BQ267" s="111">
        <f>$F267*'INTERNAL PARAMETERS-2'!AB267*(1-VLOOKUP(AC$4,'INTERNAL PARAMETERS-1'!$B$5:$J$44,4, FALSE))</f>
        <v>0</v>
      </c>
      <c r="BR267" s="111">
        <f>$F267*'INTERNAL PARAMETERS-2'!AC267*(1-VLOOKUP(AD$4,'INTERNAL PARAMETERS-1'!$B$5:$J$44,4, FALSE))</f>
        <v>0</v>
      </c>
      <c r="BS267" s="111">
        <f>$F267*'INTERNAL PARAMETERS-2'!AD267*(1-VLOOKUP(AE$4,'INTERNAL PARAMETERS-1'!$B$5:$J$44,4, FALSE))</f>
        <v>0</v>
      </c>
      <c r="BT267" s="111">
        <f>$F267*'INTERNAL PARAMETERS-2'!AE267*(1-VLOOKUP(AF$4,'INTERNAL PARAMETERS-1'!$B$5:$J$44,4, FALSE))</f>
        <v>0</v>
      </c>
      <c r="BU267" s="111">
        <f>$F267*'INTERNAL PARAMETERS-2'!AF267*(1-VLOOKUP(AG$4,'INTERNAL PARAMETERS-1'!$B$5:$J$44,4, FALSE))</f>
        <v>0</v>
      </c>
      <c r="BV267" s="111">
        <f>$F267*'INTERNAL PARAMETERS-2'!AG267*(1-VLOOKUP(AH$4,'INTERNAL PARAMETERS-1'!$B$5:$J$44,4, FALSE))</f>
        <v>0</v>
      </c>
      <c r="BW267" s="111">
        <f>$F267*'INTERNAL PARAMETERS-2'!AH267*(1-VLOOKUP(AI$4,'INTERNAL PARAMETERS-1'!$B$5:$J$44,4, FALSE))</f>
        <v>0</v>
      </c>
      <c r="BX267" s="111">
        <f>$F267*'INTERNAL PARAMETERS-2'!AI267*(1-VLOOKUP(AJ$4,'INTERNAL PARAMETERS-1'!$B$5:$J$44,4, FALSE))</f>
        <v>0</v>
      </c>
      <c r="BY267" s="111">
        <f>$F267*'INTERNAL PARAMETERS-2'!AJ267*(1-VLOOKUP(AK$4,'INTERNAL PARAMETERS-1'!$B$5:$J$44,4, FALSE))</f>
        <v>0</v>
      </c>
      <c r="BZ267" s="111">
        <f>$F267*'INTERNAL PARAMETERS-2'!AK267*(1-VLOOKUP(AL$4,'INTERNAL PARAMETERS-1'!$B$5:$J$44,4, FALSE))</f>
        <v>0</v>
      </c>
      <c r="CA267" s="111">
        <f>$F267*'INTERNAL PARAMETERS-2'!AL267*(1-VLOOKUP(AM$4,'INTERNAL PARAMETERS-1'!$B$5:$J$44,4, FALSE))</f>
        <v>0</v>
      </c>
      <c r="CB267" s="111">
        <f>$F267*'INTERNAL PARAMETERS-2'!AM267*(1-VLOOKUP(AN$4,'INTERNAL PARAMETERS-1'!$B$5:$J$44,4, FALSE))</f>
        <v>0</v>
      </c>
      <c r="CC267" s="111">
        <f>$F267*'INTERNAL PARAMETERS-2'!AN267*(1-VLOOKUP(AO$4,'INTERNAL PARAMETERS-1'!$B$5:$J$44,4, FALSE))</f>
        <v>0</v>
      </c>
      <c r="CD267" s="111">
        <f>$F267*'INTERNAL PARAMETERS-2'!AO267*(1-VLOOKUP(AP$4,'INTERNAL PARAMETERS-1'!$B$5:$J$44,4, FALSE))</f>
        <v>0</v>
      </c>
      <c r="CE267" s="111">
        <f>$F267*'INTERNAL PARAMETERS-2'!AP267*(1-VLOOKUP(AQ$4,'INTERNAL PARAMETERS-1'!$B$5:$J$44,4, FALSE))</f>
        <v>0</v>
      </c>
      <c r="CF267" s="111">
        <f>$F267*'INTERNAL PARAMETERS-2'!AQ267*(1-VLOOKUP(AR$4,'INTERNAL PARAMETERS-1'!$B$5:$J$44,4, FALSE))</f>
        <v>0</v>
      </c>
      <c r="CG267" s="111">
        <f>$F267*'INTERNAL PARAMETERS-2'!AR267*(1-VLOOKUP(AS$4,'INTERNAL PARAMETERS-1'!$B$5:$J$44,4, FALSE))</f>
        <v>0</v>
      </c>
      <c r="CH267" s="110">
        <f>$F267*'INTERNAL PARAMETERS-2'!AS267*(1-VLOOKUP(AT$4,'INTERNAL PARAMETERS-1'!$B$5:$J$44,4, FALSE))</f>
        <v>0</v>
      </c>
      <c r="CI267" s="109">
        <f t="shared" si="4"/>
        <v>0</v>
      </c>
    </row>
    <row r="268" spans="3:87" x14ac:dyDescent="0.5">
      <c r="C268" s="77" t="s">
        <v>3</v>
      </c>
      <c r="D268" s="76" t="s">
        <v>21</v>
      </c>
      <c r="E268" s="76" t="s">
        <v>9</v>
      </c>
      <c r="F268" s="113">
        <f>'INPUTS-Incidence'!E268</f>
        <v>0</v>
      </c>
      <c r="G268" s="112">
        <f>$F268*'INTERNAL PARAMETERS-2'!F268*VLOOKUP(G$4,'INTERNAL PARAMETERS-1'!$B$5:$J$44,4, FALSE)</f>
        <v>0</v>
      </c>
      <c r="H268" s="111">
        <f>$F268*'INTERNAL PARAMETERS-2'!G268*VLOOKUP(H$4,'INTERNAL PARAMETERS-1'!$B$5:$J$44,4, FALSE)</f>
        <v>0</v>
      </c>
      <c r="I268" s="111">
        <f>$F268*'INTERNAL PARAMETERS-2'!H268*VLOOKUP(I$4,'INTERNAL PARAMETERS-1'!$B$5:$J$44,4, FALSE)</f>
        <v>0</v>
      </c>
      <c r="J268" s="111">
        <f>$F268*'INTERNAL PARAMETERS-2'!I268*VLOOKUP(J$4,'INTERNAL PARAMETERS-1'!$B$5:$J$44,4, FALSE)</f>
        <v>0</v>
      </c>
      <c r="K268" s="111">
        <f>$F268*'INTERNAL PARAMETERS-2'!J268*VLOOKUP(K$4,'INTERNAL PARAMETERS-1'!$B$5:$J$44,4, FALSE)</f>
        <v>0</v>
      </c>
      <c r="L268" s="111">
        <f>$F268*'INTERNAL PARAMETERS-2'!K268*VLOOKUP(L$4,'INTERNAL PARAMETERS-1'!$B$5:$J$44,4, FALSE)</f>
        <v>0</v>
      </c>
      <c r="M268" s="111">
        <f>$F268*'INTERNAL PARAMETERS-2'!L268*VLOOKUP(M$4,'INTERNAL PARAMETERS-1'!$B$5:$J$44,4, FALSE)</f>
        <v>0</v>
      </c>
      <c r="N268" s="111">
        <f>$F268*'INTERNAL PARAMETERS-2'!M268*VLOOKUP(N$4,'INTERNAL PARAMETERS-1'!$B$5:$J$44,4, FALSE)</f>
        <v>0</v>
      </c>
      <c r="O268" s="111">
        <f>$F268*'INTERNAL PARAMETERS-2'!N268*VLOOKUP(O$4,'INTERNAL PARAMETERS-1'!$B$5:$J$44,4, FALSE)</f>
        <v>0</v>
      </c>
      <c r="P268" s="111">
        <f>$F268*'INTERNAL PARAMETERS-2'!O268*VLOOKUP(P$4,'INTERNAL PARAMETERS-1'!$B$5:$J$44,4, FALSE)</f>
        <v>0</v>
      </c>
      <c r="Q268" s="111">
        <f>$F268*'INTERNAL PARAMETERS-2'!P268*VLOOKUP(Q$4,'INTERNAL PARAMETERS-1'!$B$5:$J$44,4, FALSE)</f>
        <v>0</v>
      </c>
      <c r="R268" s="111">
        <f>$F268*'INTERNAL PARAMETERS-2'!Q268*VLOOKUP(R$4,'INTERNAL PARAMETERS-1'!$B$5:$J$44,4, FALSE)</f>
        <v>0</v>
      </c>
      <c r="S268" s="111">
        <f>$F268*'INTERNAL PARAMETERS-2'!R268*VLOOKUP(S$4,'INTERNAL PARAMETERS-1'!$B$5:$J$44,4, FALSE)</f>
        <v>0</v>
      </c>
      <c r="T268" s="111">
        <f>$F268*'INTERNAL PARAMETERS-2'!S268*VLOOKUP(T$4,'INTERNAL PARAMETERS-1'!$B$5:$J$44,4, FALSE)</f>
        <v>0</v>
      </c>
      <c r="U268" s="111">
        <f>$F268*'INTERNAL PARAMETERS-2'!T268*VLOOKUP(U$4,'INTERNAL PARAMETERS-1'!$B$5:$J$44,4, FALSE)</f>
        <v>0</v>
      </c>
      <c r="V268" s="111">
        <f>$F268*'INTERNAL PARAMETERS-2'!U268*VLOOKUP(V$4,'INTERNAL PARAMETERS-1'!$B$5:$J$44,4, FALSE)</f>
        <v>0</v>
      </c>
      <c r="W268" s="111">
        <f>$F268*'INTERNAL PARAMETERS-2'!V268*VLOOKUP(W$4,'INTERNAL PARAMETERS-1'!$B$5:$J$44,4, FALSE)</f>
        <v>0</v>
      </c>
      <c r="X268" s="111">
        <f>$F268*'INTERNAL PARAMETERS-2'!W268*VLOOKUP(X$4,'INTERNAL PARAMETERS-1'!$B$5:$J$44,4, FALSE)</f>
        <v>0</v>
      </c>
      <c r="Y268" s="111">
        <f>$F268*'INTERNAL PARAMETERS-2'!X268*VLOOKUP(Y$4,'INTERNAL PARAMETERS-1'!$B$5:$J$44,4, FALSE)</f>
        <v>0</v>
      </c>
      <c r="Z268" s="111">
        <f>$F268*'INTERNAL PARAMETERS-2'!Y268*VLOOKUP(Z$4,'INTERNAL PARAMETERS-1'!$B$5:$J$44,4, FALSE)</f>
        <v>0</v>
      </c>
      <c r="AA268" s="111">
        <f>$F268*'INTERNAL PARAMETERS-2'!Z268*VLOOKUP(AA$4,'INTERNAL PARAMETERS-1'!$B$5:$J$44,4, FALSE)</f>
        <v>0</v>
      </c>
      <c r="AB268" s="111">
        <f>$F268*'INTERNAL PARAMETERS-2'!AA268*VLOOKUP(AB$4,'INTERNAL PARAMETERS-1'!$B$5:$J$44,4, FALSE)</f>
        <v>0</v>
      </c>
      <c r="AC268" s="111">
        <f>$F268*'INTERNAL PARAMETERS-2'!AB268*VLOOKUP(AC$4,'INTERNAL PARAMETERS-1'!$B$5:$J$44,4, FALSE)</f>
        <v>0</v>
      </c>
      <c r="AD268" s="111">
        <f>$F268*'INTERNAL PARAMETERS-2'!AC268*VLOOKUP(AD$4,'INTERNAL PARAMETERS-1'!$B$5:$J$44,4, FALSE)</f>
        <v>0</v>
      </c>
      <c r="AE268" s="111">
        <f>$F268*'INTERNAL PARAMETERS-2'!AD268*VLOOKUP(AE$4,'INTERNAL PARAMETERS-1'!$B$5:$J$44,4, FALSE)</f>
        <v>0</v>
      </c>
      <c r="AF268" s="111">
        <f>$F268*'INTERNAL PARAMETERS-2'!AE268*VLOOKUP(AF$4,'INTERNAL PARAMETERS-1'!$B$5:$J$44,4, FALSE)</f>
        <v>0</v>
      </c>
      <c r="AG268" s="111">
        <f>$F268*'INTERNAL PARAMETERS-2'!AF268*VLOOKUP(AG$4,'INTERNAL PARAMETERS-1'!$B$5:$J$44,4, FALSE)</f>
        <v>0</v>
      </c>
      <c r="AH268" s="111">
        <f>$F268*'INTERNAL PARAMETERS-2'!AG268*VLOOKUP(AH$4,'INTERNAL PARAMETERS-1'!$B$5:$J$44,4, FALSE)</f>
        <v>0</v>
      </c>
      <c r="AI268" s="111">
        <f>$F268*'INTERNAL PARAMETERS-2'!AH268*VLOOKUP(AI$4,'INTERNAL PARAMETERS-1'!$B$5:$J$44,4, FALSE)</f>
        <v>0</v>
      </c>
      <c r="AJ268" s="111">
        <f>$F268*'INTERNAL PARAMETERS-2'!AI268*VLOOKUP(AJ$4,'INTERNAL PARAMETERS-1'!$B$5:$J$44,4, FALSE)</f>
        <v>0</v>
      </c>
      <c r="AK268" s="111">
        <f>$F268*'INTERNAL PARAMETERS-2'!AJ268*VLOOKUP(AK$4,'INTERNAL PARAMETERS-1'!$B$5:$J$44,4, FALSE)</f>
        <v>0</v>
      </c>
      <c r="AL268" s="111">
        <f>$F268*'INTERNAL PARAMETERS-2'!AK268*VLOOKUP(AL$4,'INTERNAL PARAMETERS-1'!$B$5:$J$44,4, FALSE)</f>
        <v>0</v>
      </c>
      <c r="AM268" s="111">
        <f>$F268*'INTERNAL PARAMETERS-2'!AL268*VLOOKUP(AM$4,'INTERNAL PARAMETERS-1'!$B$5:$J$44,4, FALSE)</f>
        <v>0</v>
      </c>
      <c r="AN268" s="111">
        <f>$F268*'INTERNAL PARAMETERS-2'!AM268*VLOOKUP(AN$4,'INTERNAL PARAMETERS-1'!$B$5:$J$44,4, FALSE)</f>
        <v>0</v>
      </c>
      <c r="AO268" s="111">
        <f>$F268*'INTERNAL PARAMETERS-2'!AN268*VLOOKUP(AO$4,'INTERNAL PARAMETERS-1'!$B$5:$J$44,4, FALSE)</f>
        <v>0</v>
      </c>
      <c r="AP268" s="111">
        <f>$F268*'INTERNAL PARAMETERS-2'!AO268*VLOOKUP(AP$4,'INTERNAL PARAMETERS-1'!$B$5:$J$44,4, FALSE)</f>
        <v>0</v>
      </c>
      <c r="AQ268" s="111">
        <f>$F268*'INTERNAL PARAMETERS-2'!AP268*VLOOKUP(AQ$4,'INTERNAL PARAMETERS-1'!$B$5:$J$44,4, FALSE)</f>
        <v>0</v>
      </c>
      <c r="AR268" s="111">
        <f>$F268*'INTERNAL PARAMETERS-2'!AQ268*VLOOKUP(AR$4,'INTERNAL PARAMETERS-1'!$B$5:$J$44,4, FALSE)</f>
        <v>0</v>
      </c>
      <c r="AS268" s="111">
        <f>$F268*'INTERNAL PARAMETERS-2'!AR268*VLOOKUP(AS$4,'INTERNAL PARAMETERS-1'!$B$5:$J$44,4, FALSE)</f>
        <v>0</v>
      </c>
      <c r="AT268" s="110">
        <f>$F268*'INTERNAL PARAMETERS-2'!AS268*VLOOKUP(AT$4,'INTERNAL PARAMETERS-1'!$B$5:$J$44,4, FALSE)</f>
        <v>0</v>
      </c>
      <c r="AU268" s="112">
        <f>$F268*'INTERNAL PARAMETERS-2'!F268*(1-VLOOKUP(G$4,'INTERNAL PARAMETERS-1'!$B$5:$J$44,4, FALSE))</f>
        <v>0</v>
      </c>
      <c r="AV268" s="111">
        <f>$F268*'INTERNAL PARAMETERS-2'!G268*(1-VLOOKUP(H$4,'INTERNAL PARAMETERS-1'!$B$5:$J$44,4, FALSE))</f>
        <v>0</v>
      </c>
      <c r="AW268" s="111">
        <f>$F268*'INTERNAL PARAMETERS-2'!H268*(1-VLOOKUP(I$4,'INTERNAL PARAMETERS-1'!$B$5:$J$44,4, FALSE))</f>
        <v>0</v>
      </c>
      <c r="AX268" s="111">
        <f>$F268*'INTERNAL PARAMETERS-2'!I268*(1-VLOOKUP(J$4,'INTERNAL PARAMETERS-1'!$B$5:$J$44,4, FALSE))</f>
        <v>0</v>
      </c>
      <c r="AY268" s="111">
        <f>$F268*'INTERNAL PARAMETERS-2'!J268*(1-VLOOKUP(K$4,'INTERNAL PARAMETERS-1'!$B$5:$J$44,4, FALSE))</f>
        <v>0</v>
      </c>
      <c r="AZ268" s="111">
        <f>$F268*'INTERNAL PARAMETERS-2'!K268*(1-VLOOKUP(L$4,'INTERNAL PARAMETERS-1'!$B$5:$J$44,4, FALSE))</f>
        <v>0</v>
      </c>
      <c r="BA268" s="111">
        <f>$F268*'INTERNAL PARAMETERS-2'!L268*(1-VLOOKUP(M$4,'INTERNAL PARAMETERS-1'!$B$5:$J$44,4, FALSE))</f>
        <v>0</v>
      </c>
      <c r="BB268" s="111">
        <f>$F268*'INTERNAL PARAMETERS-2'!M268*(1-VLOOKUP(N$4,'INTERNAL PARAMETERS-1'!$B$5:$J$44,4, FALSE))</f>
        <v>0</v>
      </c>
      <c r="BC268" s="111">
        <f>$F268*'INTERNAL PARAMETERS-2'!N268*(1-VLOOKUP(O$4,'INTERNAL PARAMETERS-1'!$B$5:$J$44,4, FALSE))</f>
        <v>0</v>
      </c>
      <c r="BD268" s="111">
        <f>$F268*'INTERNAL PARAMETERS-2'!O268*(1-VLOOKUP(P$4,'INTERNAL PARAMETERS-1'!$B$5:$J$44,4, FALSE))</f>
        <v>0</v>
      </c>
      <c r="BE268" s="111">
        <f>$F268*'INTERNAL PARAMETERS-2'!P268*(1-VLOOKUP(Q$4,'INTERNAL PARAMETERS-1'!$B$5:$J$44,4, FALSE))</f>
        <v>0</v>
      </c>
      <c r="BF268" s="111">
        <f>$F268*'INTERNAL PARAMETERS-2'!Q268*(1-VLOOKUP(R$4,'INTERNAL PARAMETERS-1'!$B$5:$J$44,4, FALSE))</f>
        <v>0</v>
      </c>
      <c r="BG268" s="111">
        <f>$F268*'INTERNAL PARAMETERS-2'!R268*(1-VLOOKUP(S$4,'INTERNAL PARAMETERS-1'!$B$5:$J$44,4, FALSE))</f>
        <v>0</v>
      </c>
      <c r="BH268" s="111">
        <f>$F268*'INTERNAL PARAMETERS-2'!S268*(1-VLOOKUP(T$4,'INTERNAL PARAMETERS-1'!$B$5:$J$44,4, FALSE))</f>
        <v>0</v>
      </c>
      <c r="BI268" s="111">
        <f>$F268*'INTERNAL PARAMETERS-2'!T268*(1-VLOOKUP(U$4,'INTERNAL PARAMETERS-1'!$B$5:$J$44,4, FALSE))</f>
        <v>0</v>
      </c>
      <c r="BJ268" s="111">
        <f>$F268*'INTERNAL PARAMETERS-2'!U268*(1-VLOOKUP(V$4,'INTERNAL PARAMETERS-1'!$B$5:$J$44,4, FALSE))</f>
        <v>0</v>
      </c>
      <c r="BK268" s="111">
        <f>$F268*'INTERNAL PARAMETERS-2'!V268*(1-VLOOKUP(W$4,'INTERNAL PARAMETERS-1'!$B$5:$J$44,4, FALSE))</f>
        <v>0</v>
      </c>
      <c r="BL268" s="111">
        <f>$F268*'INTERNAL PARAMETERS-2'!W268*(1-VLOOKUP(X$4,'INTERNAL PARAMETERS-1'!$B$5:$J$44,4, FALSE))</f>
        <v>0</v>
      </c>
      <c r="BM268" s="111">
        <f>$F268*'INTERNAL PARAMETERS-2'!X268*(1-VLOOKUP(Y$4,'INTERNAL PARAMETERS-1'!$B$5:$J$44,4, FALSE))</f>
        <v>0</v>
      </c>
      <c r="BN268" s="111">
        <f>$F268*'INTERNAL PARAMETERS-2'!Y268*(1-VLOOKUP(Z$4,'INTERNAL PARAMETERS-1'!$B$5:$J$44,4, FALSE))</f>
        <v>0</v>
      </c>
      <c r="BO268" s="111">
        <f>$F268*'INTERNAL PARAMETERS-2'!Z268*(1-VLOOKUP(AA$4,'INTERNAL PARAMETERS-1'!$B$5:$J$44,4, FALSE))</f>
        <v>0</v>
      </c>
      <c r="BP268" s="111">
        <f>$F268*'INTERNAL PARAMETERS-2'!AA268*(1-VLOOKUP(AB$4,'INTERNAL PARAMETERS-1'!$B$5:$J$44,4, FALSE))</f>
        <v>0</v>
      </c>
      <c r="BQ268" s="111">
        <f>$F268*'INTERNAL PARAMETERS-2'!AB268*(1-VLOOKUP(AC$4,'INTERNAL PARAMETERS-1'!$B$5:$J$44,4, FALSE))</f>
        <v>0</v>
      </c>
      <c r="BR268" s="111">
        <f>$F268*'INTERNAL PARAMETERS-2'!AC268*(1-VLOOKUP(AD$4,'INTERNAL PARAMETERS-1'!$B$5:$J$44,4, FALSE))</f>
        <v>0</v>
      </c>
      <c r="BS268" s="111">
        <f>$F268*'INTERNAL PARAMETERS-2'!AD268*(1-VLOOKUP(AE$4,'INTERNAL PARAMETERS-1'!$B$5:$J$44,4, FALSE))</f>
        <v>0</v>
      </c>
      <c r="BT268" s="111">
        <f>$F268*'INTERNAL PARAMETERS-2'!AE268*(1-VLOOKUP(AF$4,'INTERNAL PARAMETERS-1'!$B$5:$J$44,4, FALSE))</f>
        <v>0</v>
      </c>
      <c r="BU268" s="111">
        <f>$F268*'INTERNAL PARAMETERS-2'!AF268*(1-VLOOKUP(AG$4,'INTERNAL PARAMETERS-1'!$B$5:$J$44,4, FALSE))</f>
        <v>0</v>
      </c>
      <c r="BV268" s="111">
        <f>$F268*'INTERNAL PARAMETERS-2'!AG268*(1-VLOOKUP(AH$4,'INTERNAL PARAMETERS-1'!$B$5:$J$44,4, FALSE))</f>
        <v>0</v>
      </c>
      <c r="BW268" s="111">
        <f>$F268*'INTERNAL PARAMETERS-2'!AH268*(1-VLOOKUP(AI$4,'INTERNAL PARAMETERS-1'!$B$5:$J$44,4, FALSE))</f>
        <v>0</v>
      </c>
      <c r="BX268" s="111">
        <f>$F268*'INTERNAL PARAMETERS-2'!AI268*(1-VLOOKUP(AJ$4,'INTERNAL PARAMETERS-1'!$B$5:$J$44,4, FALSE))</f>
        <v>0</v>
      </c>
      <c r="BY268" s="111">
        <f>$F268*'INTERNAL PARAMETERS-2'!AJ268*(1-VLOOKUP(AK$4,'INTERNAL PARAMETERS-1'!$B$5:$J$44,4, FALSE))</f>
        <v>0</v>
      </c>
      <c r="BZ268" s="111">
        <f>$F268*'INTERNAL PARAMETERS-2'!AK268*(1-VLOOKUP(AL$4,'INTERNAL PARAMETERS-1'!$B$5:$J$44,4, FALSE))</f>
        <v>0</v>
      </c>
      <c r="CA268" s="111">
        <f>$F268*'INTERNAL PARAMETERS-2'!AL268*(1-VLOOKUP(AM$4,'INTERNAL PARAMETERS-1'!$B$5:$J$44,4, FALSE))</f>
        <v>0</v>
      </c>
      <c r="CB268" s="111">
        <f>$F268*'INTERNAL PARAMETERS-2'!AM268*(1-VLOOKUP(AN$4,'INTERNAL PARAMETERS-1'!$B$5:$J$44,4, FALSE))</f>
        <v>0</v>
      </c>
      <c r="CC268" s="111">
        <f>$F268*'INTERNAL PARAMETERS-2'!AN268*(1-VLOOKUP(AO$4,'INTERNAL PARAMETERS-1'!$B$5:$J$44,4, FALSE))</f>
        <v>0</v>
      </c>
      <c r="CD268" s="111">
        <f>$F268*'INTERNAL PARAMETERS-2'!AO268*(1-VLOOKUP(AP$4,'INTERNAL PARAMETERS-1'!$B$5:$J$44,4, FALSE))</f>
        <v>0</v>
      </c>
      <c r="CE268" s="111">
        <f>$F268*'INTERNAL PARAMETERS-2'!AP268*(1-VLOOKUP(AQ$4,'INTERNAL PARAMETERS-1'!$B$5:$J$44,4, FALSE))</f>
        <v>0</v>
      </c>
      <c r="CF268" s="111">
        <f>$F268*'INTERNAL PARAMETERS-2'!AQ268*(1-VLOOKUP(AR$4,'INTERNAL PARAMETERS-1'!$B$5:$J$44,4, FALSE))</f>
        <v>0</v>
      </c>
      <c r="CG268" s="111">
        <f>$F268*'INTERNAL PARAMETERS-2'!AR268*(1-VLOOKUP(AS$4,'INTERNAL PARAMETERS-1'!$B$5:$J$44,4, FALSE))</f>
        <v>0</v>
      </c>
      <c r="CH268" s="110">
        <f>$F268*'INTERNAL PARAMETERS-2'!AS268*(1-VLOOKUP(AT$4,'INTERNAL PARAMETERS-1'!$B$5:$J$44,4, FALSE))</f>
        <v>0</v>
      </c>
      <c r="CI268" s="109">
        <f t="shared" si="4"/>
        <v>0</v>
      </c>
    </row>
    <row r="269" spans="3:87" x14ac:dyDescent="0.5">
      <c r="C269" s="77" t="s">
        <v>3</v>
      </c>
      <c r="D269" s="76" t="s">
        <v>21</v>
      </c>
      <c r="E269" s="76" t="s">
        <v>8</v>
      </c>
      <c r="F269" s="113">
        <f>'INPUTS-Incidence'!E269</f>
        <v>0</v>
      </c>
      <c r="G269" s="112">
        <f>$F269*'INTERNAL PARAMETERS-2'!F269*VLOOKUP(G$4,'INTERNAL PARAMETERS-1'!$B$5:$J$44,4, FALSE)</f>
        <v>0</v>
      </c>
      <c r="H269" s="111">
        <f>$F269*'INTERNAL PARAMETERS-2'!G269*VLOOKUP(H$4,'INTERNAL PARAMETERS-1'!$B$5:$J$44,4, FALSE)</f>
        <v>0</v>
      </c>
      <c r="I269" s="111">
        <f>$F269*'INTERNAL PARAMETERS-2'!H269*VLOOKUP(I$4,'INTERNAL PARAMETERS-1'!$B$5:$J$44,4, FALSE)</f>
        <v>0</v>
      </c>
      <c r="J269" s="111">
        <f>$F269*'INTERNAL PARAMETERS-2'!I269*VLOOKUP(J$4,'INTERNAL PARAMETERS-1'!$B$5:$J$44,4, FALSE)</f>
        <v>0</v>
      </c>
      <c r="K269" s="111">
        <f>$F269*'INTERNAL PARAMETERS-2'!J269*VLOOKUP(K$4,'INTERNAL PARAMETERS-1'!$B$5:$J$44,4, FALSE)</f>
        <v>0</v>
      </c>
      <c r="L269" s="111">
        <f>$F269*'INTERNAL PARAMETERS-2'!K269*VLOOKUP(L$4,'INTERNAL PARAMETERS-1'!$B$5:$J$44,4, FALSE)</f>
        <v>0</v>
      </c>
      <c r="M269" s="111">
        <f>$F269*'INTERNAL PARAMETERS-2'!L269*VLOOKUP(M$4,'INTERNAL PARAMETERS-1'!$B$5:$J$44,4, FALSE)</f>
        <v>0</v>
      </c>
      <c r="N269" s="111">
        <f>$F269*'INTERNAL PARAMETERS-2'!M269*VLOOKUP(N$4,'INTERNAL PARAMETERS-1'!$B$5:$J$44,4, FALSE)</f>
        <v>0</v>
      </c>
      <c r="O269" s="111">
        <f>$F269*'INTERNAL PARAMETERS-2'!N269*VLOOKUP(O$4,'INTERNAL PARAMETERS-1'!$B$5:$J$44,4, FALSE)</f>
        <v>0</v>
      </c>
      <c r="P269" s="111">
        <f>$F269*'INTERNAL PARAMETERS-2'!O269*VLOOKUP(P$4,'INTERNAL PARAMETERS-1'!$B$5:$J$44,4, FALSE)</f>
        <v>0</v>
      </c>
      <c r="Q269" s="111">
        <f>$F269*'INTERNAL PARAMETERS-2'!P269*VLOOKUP(Q$4,'INTERNAL PARAMETERS-1'!$B$5:$J$44,4, FALSE)</f>
        <v>0</v>
      </c>
      <c r="R269" s="111">
        <f>$F269*'INTERNAL PARAMETERS-2'!Q269*VLOOKUP(R$4,'INTERNAL PARAMETERS-1'!$B$5:$J$44,4, FALSE)</f>
        <v>0</v>
      </c>
      <c r="S269" s="111">
        <f>$F269*'INTERNAL PARAMETERS-2'!R269*VLOOKUP(S$4,'INTERNAL PARAMETERS-1'!$B$5:$J$44,4, FALSE)</f>
        <v>0</v>
      </c>
      <c r="T269" s="111">
        <f>$F269*'INTERNAL PARAMETERS-2'!S269*VLOOKUP(T$4,'INTERNAL PARAMETERS-1'!$B$5:$J$44,4, FALSE)</f>
        <v>0</v>
      </c>
      <c r="U269" s="111">
        <f>$F269*'INTERNAL PARAMETERS-2'!T269*VLOOKUP(U$4,'INTERNAL PARAMETERS-1'!$B$5:$J$44,4, FALSE)</f>
        <v>0</v>
      </c>
      <c r="V269" s="111">
        <f>$F269*'INTERNAL PARAMETERS-2'!U269*VLOOKUP(V$4,'INTERNAL PARAMETERS-1'!$B$5:$J$44,4, FALSE)</f>
        <v>0</v>
      </c>
      <c r="W269" s="111">
        <f>$F269*'INTERNAL PARAMETERS-2'!V269*VLOOKUP(W$4,'INTERNAL PARAMETERS-1'!$B$5:$J$44,4, FALSE)</f>
        <v>0</v>
      </c>
      <c r="X269" s="111">
        <f>$F269*'INTERNAL PARAMETERS-2'!W269*VLOOKUP(X$4,'INTERNAL PARAMETERS-1'!$B$5:$J$44,4, FALSE)</f>
        <v>0</v>
      </c>
      <c r="Y269" s="111">
        <f>$F269*'INTERNAL PARAMETERS-2'!X269*VLOOKUP(Y$4,'INTERNAL PARAMETERS-1'!$B$5:$J$44,4, FALSE)</f>
        <v>0</v>
      </c>
      <c r="Z269" s="111">
        <f>$F269*'INTERNAL PARAMETERS-2'!Y269*VLOOKUP(Z$4,'INTERNAL PARAMETERS-1'!$B$5:$J$44,4, FALSE)</f>
        <v>0</v>
      </c>
      <c r="AA269" s="111">
        <f>$F269*'INTERNAL PARAMETERS-2'!Z269*VLOOKUP(AA$4,'INTERNAL PARAMETERS-1'!$B$5:$J$44,4, FALSE)</f>
        <v>0</v>
      </c>
      <c r="AB269" s="111">
        <f>$F269*'INTERNAL PARAMETERS-2'!AA269*VLOOKUP(AB$4,'INTERNAL PARAMETERS-1'!$B$5:$J$44,4, FALSE)</f>
        <v>0</v>
      </c>
      <c r="AC269" s="111">
        <f>$F269*'INTERNAL PARAMETERS-2'!AB269*VLOOKUP(AC$4,'INTERNAL PARAMETERS-1'!$B$5:$J$44,4, FALSE)</f>
        <v>0</v>
      </c>
      <c r="AD269" s="111">
        <f>$F269*'INTERNAL PARAMETERS-2'!AC269*VLOOKUP(AD$4,'INTERNAL PARAMETERS-1'!$B$5:$J$44,4, FALSE)</f>
        <v>0</v>
      </c>
      <c r="AE269" s="111">
        <f>$F269*'INTERNAL PARAMETERS-2'!AD269*VLOOKUP(AE$4,'INTERNAL PARAMETERS-1'!$B$5:$J$44,4, FALSE)</f>
        <v>0</v>
      </c>
      <c r="AF269" s="111">
        <f>$F269*'INTERNAL PARAMETERS-2'!AE269*VLOOKUP(AF$4,'INTERNAL PARAMETERS-1'!$B$5:$J$44,4, FALSE)</f>
        <v>0</v>
      </c>
      <c r="AG269" s="111">
        <f>$F269*'INTERNAL PARAMETERS-2'!AF269*VLOOKUP(AG$4,'INTERNAL PARAMETERS-1'!$B$5:$J$44,4, FALSE)</f>
        <v>0</v>
      </c>
      <c r="AH269" s="111">
        <f>$F269*'INTERNAL PARAMETERS-2'!AG269*VLOOKUP(AH$4,'INTERNAL PARAMETERS-1'!$B$5:$J$44,4, FALSE)</f>
        <v>0</v>
      </c>
      <c r="AI269" s="111">
        <f>$F269*'INTERNAL PARAMETERS-2'!AH269*VLOOKUP(AI$4,'INTERNAL PARAMETERS-1'!$B$5:$J$44,4, FALSE)</f>
        <v>0</v>
      </c>
      <c r="AJ269" s="111">
        <f>$F269*'INTERNAL PARAMETERS-2'!AI269*VLOOKUP(AJ$4,'INTERNAL PARAMETERS-1'!$B$5:$J$44,4, FALSE)</f>
        <v>0</v>
      </c>
      <c r="AK269" s="111">
        <f>$F269*'INTERNAL PARAMETERS-2'!AJ269*VLOOKUP(AK$4,'INTERNAL PARAMETERS-1'!$B$5:$J$44,4, FALSE)</f>
        <v>0</v>
      </c>
      <c r="AL269" s="111">
        <f>$F269*'INTERNAL PARAMETERS-2'!AK269*VLOOKUP(AL$4,'INTERNAL PARAMETERS-1'!$B$5:$J$44,4, FALSE)</f>
        <v>0</v>
      </c>
      <c r="AM269" s="111">
        <f>$F269*'INTERNAL PARAMETERS-2'!AL269*VLOOKUP(AM$4,'INTERNAL PARAMETERS-1'!$B$5:$J$44,4, FALSE)</f>
        <v>0</v>
      </c>
      <c r="AN269" s="111">
        <f>$F269*'INTERNAL PARAMETERS-2'!AM269*VLOOKUP(AN$4,'INTERNAL PARAMETERS-1'!$B$5:$J$44,4, FALSE)</f>
        <v>0</v>
      </c>
      <c r="AO269" s="111">
        <f>$F269*'INTERNAL PARAMETERS-2'!AN269*VLOOKUP(AO$4,'INTERNAL PARAMETERS-1'!$B$5:$J$44,4, FALSE)</f>
        <v>0</v>
      </c>
      <c r="AP269" s="111">
        <f>$F269*'INTERNAL PARAMETERS-2'!AO269*VLOOKUP(AP$4,'INTERNAL PARAMETERS-1'!$B$5:$J$44,4, FALSE)</f>
        <v>0</v>
      </c>
      <c r="AQ269" s="111">
        <f>$F269*'INTERNAL PARAMETERS-2'!AP269*VLOOKUP(AQ$4,'INTERNAL PARAMETERS-1'!$B$5:$J$44,4, FALSE)</f>
        <v>0</v>
      </c>
      <c r="AR269" s="111">
        <f>$F269*'INTERNAL PARAMETERS-2'!AQ269*VLOOKUP(AR$4,'INTERNAL PARAMETERS-1'!$B$5:$J$44,4, FALSE)</f>
        <v>0</v>
      </c>
      <c r="AS269" s="111">
        <f>$F269*'INTERNAL PARAMETERS-2'!AR269*VLOOKUP(AS$4,'INTERNAL PARAMETERS-1'!$B$5:$J$44,4, FALSE)</f>
        <v>0</v>
      </c>
      <c r="AT269" s="110">
        <f>$F269*'INTERNAL PARAMETERS-2'!AS269*VLOOKUP(AT$4,'INTERNAL PARAMETERS-1'!$B$5:$J$44,4, FALSE)</f>
        <v>0</v>
      </c>
      <c r="AU269" s="112">
        <f>$F269*'INTERNAL PARAMETERS-2'!F269*(1-VLOOKUP(G$4,'INTERNAL PARAMETERS-1'!$B$5:$J$44,4, FALSE))</f>
        <v>0</v>
      </c>
      <c r="AV269" s="111">
        <f>$F269*'INTERNAL PARAMETERS-2'!G269*(1-VLOOKUP(H$4,'INTERNAL PARAMETERS-1'!$B$5:$J$44,4, FALSE))</f>
        <v>0</v>
      </c>
      <c r="AW269" s="111">
        <f>$F269*'INTERNAL PARAMETERS-2'!H269*(1-VLOOKUP(I$4,'INTERNAL PARAMETERS-1'!$B$5:$J$44,4, FALSE))</f>
        <v>0</v>
      </c>
      <c r="AX269" s="111">
        <f>$F269*'INTERNAL PARAMETERS-2'!I269*(1-VLOOKUP(J$4,'INTERNAL PARAMETERS-1'!$B$5:$J$44,4, FALSE))</f>
        <v>0</v>
      </c>
      <c r="AY269" s="111">
        <f>$F269*'INTERNAL PARAMETERS-2'!J269*(1-VLOOKUP(K$4,'INTERNAL PARAMETERS-1'!$B$5:$J$44,4, FALSE))</f>
        <v>0</v>
      </c>
      <c r="AZ269" s="111">
        <f>$F269*'INTERNAL PARAMETERS-2'!K269*(1-VLOOKUP(L$4,'INTERNAL PARAMETERS-1'!$B$5:$J$44,4, FALSE))</f>
        <v>0</v>
      </c>
      <c r="BA269" s="111">
        <f>$F269*'INTERNAL PARAMETERS-2'!L269*(1-VLOOKUP(M$4,'INTERNAL PARAMETERS-1'!$B$5:$J$44,4, FALSE))</f>
        <v>0</v>
      </c>
      <c r="BB269" s="111">
        <f>$F269*'INTERNAL PARAMETERS-2'!M269*(1-VLOOKUP(N$4,'INTERNAL PARAMETERS-1'!$B$5:$J$44,4, FALSE))</f>
        <v>0</v>
      </c>
      <c r="BC269" s="111">
        <f>$F269*'INTERNAL PARAMETERS-2'!N269*(1-VLOOKUP(O$4,'INTERNAL PARAMETERS-1'!$B$5:$J$44,4, FALSE))</f>
        <v>0</v>
      </c>
      <c r="BD269" s="111">
        <f>$F269*'INTERNAL PARAMETERS-2'!O269*(1-VLOOKUP(P$4,'INTERNAL PARAMETERS-1'!$B$5:$J$44,4, FALSE))</f>
        <v>0</v>
      </c>
      <c r="BE269" s="111">
        <f>$F269*'INTERNAL PARAMETERS-2'!P269*(1-VLOOKUP(Q$4,'INTERNAL PARAMETERS-1'!$B$5:$J$44,4, FALSE))</f>
        <v>0</v>
      </c>
      <c r="BF269" s="111">
        <f>$F269*'INTERNAL PARAMETERS-2'!Q269*(1-VLOOKUP(R$4,'INTERNAL PARAMETERS-1'!$B$5:$J$44,4, FALSE))</f>
        <v>0</v>
      </c>
      <c r="BG269" s="111">
        <f>$F269*'INTERNAL PARAMETERS-2'!R269*(1-VLOOKUP(S$4,'INTERNAL PARAMETERS-1'!$B$5:$J$44,4, FALSE))</f>
        <v>0</v>
      </c>
      <c r="BH269" s="111">
        <f>$F269*'INTERNAL PARAMETERS-2'!S269*(1-VLOOKUP(T$4,'INTERNAL PARAMETERS-1'!$B$5:$J$44,4, FALSE))</f>
        <v>0</v>
      </c>
      <c r="BI269" s="111">
        <f>$F269*'INTERNAL PARAMETERS-2'!T269*(1-VLOOKUP(U$4,'INTERNAL PARAMETERS-1'!$B$5:$J$44,4, FALSE))</f>
        <v>0</v>
      </c>
      <c r="BJ269" s="111">
        <f>$F269*'INTERNAL PARAMETERS-2'!U269*(1-VLOOKUP(V$4,'INTERNAL PARAMETERS-1'!$B$5:$J$44,4, FALSE))</f>
        <v>0</v>
      </c>
      <c r="BK269" s="111">
        <f>$F269*'INTERNAL PARAMETERS-2'!V269*(1-VLOOKUP(W$4,'INTERNAL PARAMETERS-1'!$B$5:$J$44,4, FALSE))</f>
        <v>0</v>
      </c>
      <c r="BL269" s="111">
        <f>$F269*'INTERNAL PARAMETERS-2'!W269*(1-VLOOKUP(X$4,'INTERNAL PARAMETERS-1'!$B$5:$J$44,4, FALSE))</f>
        <v>0</v>
      </c>
      <c r="BM269" s="111">
        <f>$F269*'INTERNAL PARAMETERS-2'!X269*(1-VLOOKUP(Y$4,'INTERNAL PARAMETERS-1'!$B$5:$J$44,4, FALSE))</f>
        <v>0</v>
      </c>
      <c r="BN269" s="111">
        <f>$F269*'INTERNAL PARAMETERS-2'!Y269*(1-VLOOKUP(Z$4,'INTERNAL PARAMETERS-1'!$B$5:$J$44,4, FALSE))</f>
        <v>0</v>
      </c>
      <c r="BO269" s="111">
        <f>$F269*'INTERNAL PARAMETERS-2'!Z269*(1-VLOOKUP(AA$4,'INTERNAL PARAMETERS-1'!$B$5:$J$44,4, FALSE))</f>
        <v>0</v>
      </c>
      <c r="BP269" s="111">
        <f>$F269*'INTERNAL PARAMETERS-2'!AA269*(1-VLOOKUP(AB$4,'INTERNAL PARAMETERS-1'!$B$5:$J$44,4, FALSE))</f>
        <v>0</v>
      </c>
      <c r="BQ269" s="111">
        <f>$F269*'INTERNAL PARAMETERS-2'!AB269*(1-VLOOKUP(AC$4,'INTERNAL PARAMETERS-1'!$B$5:$J$44,4, FALSE))</f>
        <v>0</v>
      </c>
      <c r="BR269" s="111">
        <f>$F269*'INTERNAL PARAMETERS-2'!AC269*(1-VLOOKUP(AD$4,'INTERNAL PARAMETERS-1'!$B$5:$J$44,4, FALSE))</f>
        <v>0</v>
      </c>
      <c r="BS269" s="111">
        <f>$F269*'INTERNAL PARAMETERS-2'!AD269*(1-VLOOKUP(AE$4,'INTERNAL PARAMETERS-1'!$B$5:$J$44,4, FALSE))</f>
        <v>0</v>
      </c>
      <c r="BT269" s="111">
        <f>$F269*'INTERNAL PARAMETERS-2'!AE269*(1-VLOOKUP(AF$4,'INTERNAL PARAMETERS-1'!$B$5:$J$44,4, FALSE))</f>
        <v>0</v>
      </c>
      <c r="BU269" s="111">
        <f>$F269*'INTERNAL PARAMETERS-2'!AF269*(1-VLOOKUP(AG$4,'INTERNAL PARAMETERS-1'!$B$5:$J$44,4, FALSE))</f>
        <v>0</v>
      </c>
      <c r="BV269" s="111">
        <f>$F269*'INTERNAL PARAMETERS-2'!AG269*(1-VLOOKUP(AH$4,'INTERNAL PARAMETERS-1'!$B$5:$J$44,4, FALSE))</f>
        <v>0</v>
      </c>
      <c r="BW269" s="111">
        <f>$F269*'INTERNAL PARAMETERS-2'!AH269*(1-VLOOKUP(AI$4,'INTERNAL PARAMETERS-1'!$B$5:$J$44,4, FALSE))</f>
        <v>0</v>
      </c>
      <c r="BX269" s="111">
        <f>$F269*'INTERNAL PARAMETERS-2'!AI269*(1-VLOOKUP(AJ$4,'INTERNAL PARAMETERS-1'!$B$5:$J$44,4, FALSE))</f>
        <v>0</v>
      </c>
      <c r="BY269" s="111">
        <f>$F269*'INTERNAL PARAMETERS-2'!AJ269*(1-VLOOKUP(AK$4,'INTERNAL PARAMETERS-1'!$B$5:$J$44,4, FALSE))</f>
        <v>0</v>
      </c>
      <c r="BZ269" s="111">
        <f>$F269*'INTERNAL PARAMETERS-2'!AK269*(1-VLOOKUP(AL$4,'INTERNAL PARAMETERS-1'!$B$5:$J$44,4, FALSE))</f>
        <v>0</v>
      </c>
      <c r="CA269" s="111">
        <f>$F269*'INTERNAL PARAMETERS-2'!AL269*(1-VLOOKUP(AM$4,'INTERNAL PARAMETERS-1'!$B$5:$J$44,4, FALSE))</f>
        <v>0</v>
      </c>
      <c r="CB269" s="111">
        <f>$F269*'INTERNAL PARAMETERS-2'!AM269*(1-VLOOKUP(AN$4,'INTERNAL PARAMETERS-1'!$B$5:$J$44,4, FALSE))</f>
        <v>0</v>
      </c>
      <c r="CC269" s="111">
        <f>$F269*'INTERNAL PARAMETERS-2'!AN269*(1-VLOOKUP(AO$4,'INTERNAL PARAMETERS-1'!$B$5:$J$44,4, FALSE))</f>
        <v>0</v>
      </c>
      <c r="CD269" s="111">
        <f>$F269*'INTERNAL PARAMETERS-2'!AO269*(1-VLOOKUP(AP$4,'INTERNAL PARAMETERS-1'!$B$5:$J$44,4, FALSE))</f>
        <v>0</v>
      </c>
      <c r="CE269" s="111">
        <f>$F269*'INTERNAL PARAMETERS-2'!AP269*(1-VLOOKUP(AQ$4,'INTERNAL PARAMETERS-1'!$B$5:$J$44,4, FALSE))</f>
        <v>0</v>
      </c>
      <c r="CF269" s="111">
        <f>$F269*'INTERNAL PARAMETERS-2'!AQ269*(1-VLOOKUP(AR$4,'INTERNAL PARAMETERS-1'!$B$5:$J$44,4, FALSE))</f>
        <v>0</v>
      </c>
      <c r="CG269" s="111">
        <f>$F269*'INTERNAL PARAMETERS-2'!AR269*(1-VLOOKUP(AS$4,'INTERNAL PARAMETERS-1'!$B$5:$J$44,4, FALSE))</f>
        <v>0</v>
      </c>
      <c r="CH269" s="110">
        <f>$F269*'INTERNAL PARAMETERS-2'!AS269*(1-VLOOKUP(AT$4,'INTERNAL PARAMETERS-1'!$B$5:$J$44,4, FALSE))</f>
        <v>0</v>
      </c>
      <c r="CI269" s="109">
        <f t="shared" si="4"/>
        <v>0</v>
      </c>
    </row>
    <row r="270" spans="3:87" x14ac:dyDescent="0.5">
      <c r="C270" s="77" t="s">
        <v>3</v>
      </c>
      <c r="D270" s="76" t="s">
        <v>21</v>
      </c>
      <c r="E270" s="76" t="s">
        <v>7</v>
      </c>
      <c r="F270" s="113">
        <f>'INPUTS-Incidence'!E270</f>
        <v>0</v>
      </c>
      <c r="G270" s="112">
        <f>$F270*'INTERNAL PARAMETERS-2'!F270*VLOOKUP(G$4,'INTERNAL PARAMETERS-1'!$B$5:$J$44,4, FALSE)</f>
        <v>0</v>
      </c>
      <c r="H270" s="111">
        <f>$F270*'INTERNAL PARAMETERS-2'!G270*VLOOKUP(H$4,'INTERNAL PARAMETERS-1'!$B$5:$J$44,4, FALSE)</f>
        <v>0</v>
      </c>
      <c r="I270" s="111">
        <f>$F270*'INTERNAL PARAMETERS-2'!H270*VLOOKUP(I$4,'INTERNAL PARAMETERS-1'!$B$5:$J$44,4, FALSE)</f>
        <v>0</v>
      </c>
      <c r="J270" s="111">
        <f>$F270*'INTERNAL PARAMETERS-2'!I270*VLOOKUP(J$4,'INTERNAL PARAMETERS-1'!$B$5:$J$44,4, FALSE)</f>
        <v>0</v>
      </c>
      <c r="K270" s="111">
        <f>$F270*'INTERNAL PARAMETERS-2'!J270*VLOOKUP(K$4,'INTERNAL PARAMETERS-1'!$B$5:$J$44,4, FALSE)</f>
        <v>0</v>
      </c>
      <c r="L270" s="111">
        <f>$F270*'INTERNAL PARAMETERS-2'!K270*VLOOKUP(L$4,'INTERNAL PARAMETERS-1'!$B$5:$J$44,4, FALSE)</f>
        <v>0</v>
      </c>
      <c r="M270" s="111">
        <f>$F270*'INTERNAL PARAMETERS-2'!L270*VLOOKUP(M$4,'INTERNAL PARAMETERS-1'!$B$5:$J$44,4, FALSE)</f>
        <v>0</v>
      </c>
      <c r="N270" s="111">
        <f>$F270*'INTERNAL PARAMETERS-2'!M270*VLOOKUP(N$4,'INTERNAL PARAMETERS-1'!$B$5:$J$44,4, FALSE)</f>
        <v>0</v>
      </c>
      <c r="O270" s="111">
        <f>$F270*'INTERNAL PARAMETERS-2'!N270*VLOOKUP(O$4,'INTERNAL PARAMETERS-1'!$B$5:$J$44,4, FALSE)</f>
        <v>0</v>
      </c>
      <c r="P270" s="111">
        <f>$F270*'INTERNAL PARAMETERS-2'!O270*VLOOKUP(P$4,'INTERNAL PARAMETERS-1'!$B$5:$J$44,4, FALSE)</f>
        <v>0</v>
      </c>
      <c r="Q270" s="111">
        <f>$F270*'INTERNAL PARAMETERS-2'!P270*VLOOKUP(Q$4,'INTERNAL PARAMETERS-1'!$B$5:$J$44,4, FALSE)</f>
        <v>0</v>
      </c>
      <c r="R270" s="111">
        <f>$F270*'INTERNAL PARAMETERS-2'!Q270*VLOOKUP(R$4,'INTERNAL PARAMETERS-1'!$B$5:$J$44,4, FALSE)</f>
        <v>0</v>
      </c>
      <c r="S270" s="111">
        <f>$F270*'INTERNAL PARAMETERS-2'!R270*VLOOKUP(S$4,'INTERNAL PARAMETERS-1'!$B$5:$J$44,4, FALSE)</f>
        <v>0</v>
      </c>
      <c r="T270" s="111">
        <f>$F270*'INTERNAL PARAMETERS-2'!S270*VLOOKUP(T$4,'INTERNAL PARAMETERS-1'!$B$5:$J$44,4, FALSE)</f>
        <v>0</v>
      </c>
      <c r="U270" s="111">
        <f>$F270*'INTERNAL PARAMETERS-2'!T270*VLOOKUP(U$4,'INTERNAL PARAMETERS-1'!$B$5:$J$44,4, FALSE)</f>
        <v>0</v>
      </c>
      <c r="V270" s="111">
        <f>$F270*'INTERNAL PARAMETERS-2'!U270*VLOOKUP(V$4,'INTERNAL PARAMETERS-1'!$B$5:$J$44,4, FALSE)</f>
        <v>0</v>
      </c>
      <c r="W270" s="111">
        <f>$F270*'INTERNAL PARAMETERS-2'!V270*VLOOKUP(W$4,'INTERNAL PARAMETERS-1'!$B$5:$J$44,4, FALSE)</f>
        <v>0</v>
      </c>
      <c r="X270" s="111">
        <f>$F270*'INTERNAL PARAMETERS-2'!W270*VLOOKUP(X$4,'INTERNAL PARAMETERS-1'!$B$5:$J$44,4, FALSE)</f>
        <v>0</v>
      </c>
      <c r="Y270" s="111">
        <f>$F270*'INTERNAL PARAMETERS-2'!X270*VLOOKUP(Y$4,'INTERNAL PARAMETERS-1'!$B$5:$J$44,4, FALSE)</f>
        <v>0</v>
      </c>
      <c r="Z270" s="111">
        <f>$F270*'INTERNAL PARAMETERS-2'!Y270*VLOOKUP(Z$4,'INTERNAL PARAMETERS-1'!$B$5:$J$44,4, FALSE)</f>
        <v>0</v>
      </c>
      <c r="AA270" s="111">
        <f>$F270*'INTERNAL PARAMETERS-2'!Z270*VLOOKUP(AA$4,'INTERNAL PARAMETERS-1'!$B$5:$J$44,4, FALSE)</f>
        <v>0</v>
      </c>
      <c r="AB270" s="111">
        <f>$F270*'INTERNAL PARAMETERS-2'!AA270*VLOOKUP(AB$4,'INTERNAL PARAMETERS-1'!$B$5:$J$44,4, FALSE)</f>
        <v>0</v>
      </c>
      <c r="AC270" s="111">
        <f>$F270*'INTERNAL PARAMETERS-2'!AB270*VLOOKUP(AC$4,'INTERNAL PARAMETERS-1'!$B$5:$J$44,4, FALSE)</f>
        <v>0</v>
      </c>
      <c r="AD270" s="111">
        <f>$F270*'INTERNAL PARAMETERS-2'!AC270*VLOOKUP(AD$4,'INTERNAL PARAMETERS-1'!$B$5:$J$44,4, FALSE)</f>
        <v>0</v>
      </c>
      <c r="AE270" s="111">
        <f>$F270*'INTERNAL PARAMETERS-2'!AD270*VLOOKUP(AE$4,'INTERNAL PARAMETERS-1'!$B$5:$J$44,4, FALSE)</f>
        <v>0</v>
      </c>
      <c r="AF270" s="111">
        <f>$F270*'INTERNAL PARAMETERS-2'!AE270*VLOOKUP(AF$4,'INTERNAL PARAMETERS-1'!$B$5:$J$44,4, FALSE)</f>
        <v>0</v>
      </c>
      <c r="AG270" s="111">
        <f>$F270*'INTERNAL PARAMETERS-2'!AF270*VLOOKUP(AG$4,'INTERNAL PARAMETERS-1'!$B$5:$J$44,4, FALSE)</f>
        <v>0</v>
      </c>
      <c r="AH270" s="111">
        <f>$F270*'INTERNAL PARAMETERS-2'!AG270*VLOOKUP(AH$4,'INTERNAL PARAMETERS-1'!$B$5:$J$44,4, FALSE)</f>
        <v>0</v>
      </c>
      <c r="AI270" s="111">
        <f>$F270*'INTERNAL PARAMETERS-2'!AH270*VLOOKUP(AI$4,'INTERNAL PARAMETERS-1'!$B$5:$J$44,4, FALSE)</f>
        <v>0</v>
      </c>
      <c r="AJ270" s="111">
        <f>$F270*'INTERNAL PARAMETERS-2'!AI270*VLOOKUP(AJ$4,'INTERNAL PARAMETERS-1'!$B$5:$J$44,4, FALSE)</f>
        <v>0</v>
      </c>
      <c r="AK270" s="111">
        <f>$F270*'INTERNAL PARAMETERS-2'!AJ270*VLOOKUP(AK$4,'INTERNAL PARAMETERS-1'!$B$5:$J$44,4, FALSE)</f>
        <v>0</v>
      </c>
      <c r="AL270" s="111">
        <f>$F270*'INTERNAL PARAMETERS-2'!AK270*VLOOKUP(AL$4,'INTERNAL PARAMETERS-1'!$B$5:$J$44,4, FALSE)</f>
        <v>0</v>
      </c>
      <c r="AM270" s="111">
        <f>$F270*'INTERNAL PARAMETERS-2'!AL270*VLOOKUP(AM$4,'INTERNAL PARAMETERS-1'!$B$5:$J$44,4, FALSE)</f>
        <v>0</v>
      </c>
      <c r="AN270" s="111">
        <f>$F270*'INTERNAL PARAMETERS-2'!AM270*VLOOKUP(AN$4,'INTERNAL PARAMETERS-1'!$B$5:$J$44,4, FALSE)</f>
        <v>0</v>
      </c>
      <c r="AO270" s="111">
        <f>$F270*'INTERNAL PARAMETERS-2'!AN270*VLOOKUP(AO$4,'INTERNAL PARAMETERS-1'!$B$5:$J$44,4, FALSE)</f>
        <v>0</v>
      </c>
      <c r="AP270" s="111">
        <f>$F270*'INTERNAL PARAMETERS-2'!AO270*VLOOKUP(AP$4,'INTERNAL PARAMETERS-1'!$B$5:$J$44,4, FALSE)</f>
        <v>0</v>
      </c>
      <c r="AQ270" s="111">
        <f>$F270*'INTERNAL PARAMETERS-2'!AP270*VLOOKUP(AQ$4,'INTERNAL PARAMETERS-1'!$B$5:$J$44,4, FALSE)</f>
        <v>0</v>
      </c>
      <c r="AR270" s="111">
        <f>$F270*'INTERNAL PARAMETERS-2'!AQ270*VLOOKUP(AR$4,'INTERNAL PARAMETERS-1'!$B$5:$J$44,4, FALSE)</f>
        <v>0</v>
      </c>
      <c r="AS270" s="111">
        <f>$F270*'INTERNAL PARAMETERS-2'!AR270*VLOOKUP(AS$4,'INTERNAL PARAMETERS-1'!$B$5:$J$44,4, FALSE)</f>
        <v>0</v>
      </c>
      <c r="AT270" s="110">
        <f>$F270*'INTERNAL PARAMETERS-2'!AS270*VLOOKUP(AT$4,'INTERNAL PARAMETERS-1'!$B$5:$J$44,4, FALSE)</f>
        <v>0</v>
      </c>
      <c r="AU270" s="112">
        <f>$F270*'INTERNAL PARAMETERS-2'!F270*(1-VLOOKUP(G$4,'INTERNAL PARAMETERS-1'!$B$5:$J$44,4, FALSE))</f>
        <v>0</v>
      </c>
      <c r="AV270" s="111">
        <f>$F270*'INTERNAL PARAMETERS-2'!G270*(1-VLOOKUP(H$4,'INTERNAL PARAMETERS-1'!$B$5:$J$44,4, FALSE))</f>
        <v>0</v>
      </c>
      <c r="AW270" s="111">
        <f>$F270*'INTERNAL PARAMETERS-2'!H270*(1-VLOOKUP(I$4,'INTERNAL PARAMETERS-1'!$B$5:$J$44,4, FALSE))</f>
        <v>0</v>
      </c>
      <c r="AX270" s="111">
        <f>$F270*'INTERNAL PARAMETERS-2'!I270*(1-VLOOKUP(J$4,'INTERNAL PARAMETERS-1'!$B$5:$J$44,4, FALSE))</f>
        <v>0</v>
      </c>
      <c r="AY270" s="111">
        <f>$F270*'INTERNAL PARAMETERS-2'!J270*(1-VLOOKUP(K$4,'INTERNAL PARAMETERS-1'!$B$5:$J$44,4, FALSE))</f>
        <v>0</v>
      </c>
      <c r="AZ270" s="111">
        <f>$F270*'INTERNAL PARAMETERS-2'!K270*(1-VLOOKUP(L$4,'INTERNAL PARAMETERS-1'!$B$5:$J$44,4, FALSE))</f>
        <v>0</v>
      </c>
      <c r="BA270" s="111">
        <f>$F270*'INTERNAL PARAMETERS-2'!L270*(1-VLOOKUP(M$4,'INTERNAL PARAMETERS-1'!$B$5:$J$44,4, FALSE))</f>
        <v>0</v>
      </c>
      <c r="BB270" s="111">
        <f>$F270*'INTERNAL PARAMETERS-2'!M270*(1-VLOOKUP(N$4,'INTERNAL PARAMETERS-1'!$B$5:$J$44,4, FALSE))</f>
        <v>0</v>
      </c>
      <c r="BC270" s="111">
        <f>$F270*'INTERNAL PARAMETERS-2'!N270*(1-VLOOKUP(O$4,'INTERNAL PARAMETERS-1'!$B$5:$J$44,4, FALSE))</f>
        <v>0</v>
      </c>
      <c r="BD270" s="111">
        <f>$F270*'INTERNAL PARAMETERS-2'!O270*(1-VLOOKUP(P$4,'INTERNAL PARAMETERS-1'!$B$5:$J$44,4, FALSE))</f>
        <v>0</v>
      </c>
      <c r="BE270" s="111">
        <f>$F270*'INTERNAL PARAMETERS-2'!P270*(1-VLOOKUP(Q$4,'INTERNAL PARAMETERS-1'!$B$5:$J$44,4, FALSE))</f>
        <v>0</v>
      </c>
      <c r="BF270" s="111">
        <f>$F270*'INTERNAL PARAMETERS-2'!Q270*(1-VLOOKUP(R$4,'INTERNAL PARAMETERS-1'!$B$5:$J$44,4, FALSE))</f>
        <v>0</v>
      </c>
      <c r="BG270" s="111">
        <f>$F270*'INTERNAL PARAMETERS-2'!R270*(1-VLOOKUP(S$4,'INTERNAL PARAMETERS-1'!$B$5:$J$44,4, FALSE))</f>
        <v>0</v>
      </c>
      <c r="BH270" s="111">
        <f>$F270*'INTERNAL PARAMETERS-2'!S270*(1-VLOOKUP(T$4,'INTERNAL PARAMETERS-1'!$B$5:$J$44,4, FALSE))</f>
        <v>0</v>
      </c>
      <c r="BI270" s="111">
        <f>$F270*'INTERNAL PARAMETERS-2'!T270*(1-VLOOKUP(U$4,'INTERNAL PARAMETERS-1'!$B$5:$J$44,4, FALSE))</f>
        <v>0</v>
      </c>
      <c r="BJ270" s="111">
        <f>$F270*'INTERNAL PARAMETERS-2'!U270*(1-VLOOKUP(V$4,'INTERNAL PARAMETERS-1'!$B$5:$J$44,4, FALSE))</f>
        <v>0</v>
      </c>
      <c r="BK270" s="111">
        <f>$F270*'INTERNAL PARAMETERS-2'!V270*(1-VLOOKUP(W$4,'INTERNAL PARAMETERS-1'!$B$5:$J$44,4, FALSE))</f>
        <v>0</v>
      </c>
      <c r="BL270" s="111">
        <f>$F270*'INTERNAL PARAMETERS-2'!W270*(1-VLOOKUP(X$4,'INTERNAL PARAMETERS-1'!$B$5:$J$44,4, FALSE))</f>
        <v>0</v>
      </c>
      <c r="BM270" s="111">
        <f>$F270*'INTERNAL PARAMETERS-2'!X270*(1-VLOOKUP(Y$4,'INTERNAL PARAMETERS-1'!$B$5:$J$44,4, FALSE))</f>
        <v>0</v>
      </c>
      <c r="BN270" s="111">
        <f>$F270*'INTERNAL PARAMETERS-2'!Y270*(1-VLOOKUP(Z$4,'INTERNAL PARAMETERS-1'!$B$5:$J$44,4, FALSE))</f>
        <v>0</v>
      </c>
      <c r="BO270" s="111">
        <f>$F270*'INTERNAL PARAMETERS-2'!Z270*(1-VLOOKUP(AA$4,'INTERNAL PARAMETERS-1'!$B$5:$J$44,4, FALSE))</f>
        <v>0</v>
      </c>
      <c r="BP270" s="111">
        <f>$F270*'INTERNAL PARAMETERS-2'!AA270*(1-VLOOKUP(AB$4,'INTERNAL PARAMETERS-1'!$B$5:$J$44,4, FALSE))</f>
        <v>0</v>
      </c>
      <c r="BQ270" s="111">
        <f>$F270*'INTERNAL PARAMETERS-2'!AB270*(1-VLOOKUP(AC$4,'INTERNAL PARAMETERS-1'!$B$5:$J$44,4, FALSE))</f>
        <v>0</v>
      </c>
      <c r="BR270" s="111">
        <f>$F270*'INTERNAL PARAMETERS-2'!AC270*(1-VLOOKUP(AD$4,'INTERNAL PARAMETERS-1'!$B$5:$J$44,4, FALSE))</f>
        <v>0</v>
      </c>
      <c r="BS270" s="111">
        <f>$F270*'INTERNAL PARAMETERS-2'!AD270*(1-VLOOKUP(AE$4,'INTERNAL PARAMETERS-1'!$B$5:$J$44,4, FALSE))</f>
        <v>0</v>
      </c>
      <c r="BT270" s="111">
        <f>$F270*'INTERNAL PARAMETERS-2'!AE270*(1-VLOOKUP(AF$4,'INTERNAL PARAMETERS-1'!$B$5:$J$44,4, FALSE))</f>
        <v>0</v>
      </c>
      <c r="BU270" s="111">
        <f>$F270*'INTERNAL PARAMETERS-2'!AF270*(1-VLOOKUP(AG$4,'INTERNAL PARAMETERS-1'!$B$5:$J$44,4, FALSE))</f>
        <v>0</v>
      </c>
      <c r="BV270" s="111">
        <f>$F270*'INTERNAL PARAMETERS-2'!AG270*(1-VLOOKUP(AH$4,'INTERNAL PARAMETERS-1'!$B$5:$J$44,4, FALSE))</f>
        <v>0</v>
      </c>
      <c r="BW270" s="111">
        <f>$F270*'INTERNAL PARAMETERS-2'!AH270*(1-VLOOKUP(AI$4,'INTERNAL PARAMETERS-1'!$B$5:$J$44,4, FALSE))</f>
        <v>0</v>
      </c>
      <c r="BX270" s="111">
        <f>$F270*'INTERNAL PARAMETERS-2'!AI270*(1-VLOOKUP(AJ$4,'INTERNAL PARAMETERS-1'!$B$5:$J$44,4, FALSE))</f>
        <v>0</v>
      </c>
      <c r="BY270" s="111">
        <f>$F270*'INTERNAL PARAMETERS-2'!AJ270*(1-VLOOKUP(AK$4,'INTERNAL PARAMETERS-1'!$B$5:$J$44,4, FALSE))</f>
        <v>0</v>
      </c>
      <c r="BZ270" s="111">
        <f>$F270*'INTERNAL PARAMETERS-2'!AK270*(1-VLOOKUP(AL$4,'INTERNAL PARAMETERS-1'!$B$5:$J$44,4, FALSE))</f>
        <v>0</v>
      </c>
      <c r="CA270" s="111">
        <f>$F270*'INTERNAL PARAMETERS-2'!AL270*(1-VLOOKUP(AM$4,'INTERNAL PARAMETERS-1'!$B$5:$J$44,4, FALSE))</f>
        <v>0</v>
      </c>
      <c r="CB270" s="111">
        <f>$F270*'INTERNAL PARAMETERS-2'!AM270*(1-VLOOKUP(AN$4,'INTERNAL PARAMETERS-1'!$B$5:$J$44,4, FALSE))</f>
        <v>0</v>
      </c>
      <c r="CC270" s="111">
        <f>$F270*'INTERNAL PARAMETERS-2'!AN270*(1-VLOOKUP(AO$4,'INTERNAL PARAMETERS-1'!$B$5:$J$44,4, FALSE))</f>
        <v>0</v>
      </c>
      <c r="CD270" s="111">
        <f>$F270*'INTERNAL PARAMETERS-2'!AO270*(1-VLOOKUP(AP$4,'INTERNAL PARAMETERS-1'!$B$5:$J$44,4, FALSE))</f>
        <v>0</v>
      </c>
      <c r="CE270" s="111">
        <f>$F270*'INTERNAL PARAMETERS-2'!AP270*(1-VLOOKUP(AQ$4,'INTERNAL PARAMETERS-1'!$B$5:$J$44,4, FALSE))</f>
        <v>0</v>
      </c>
      <c r="CF270" s="111">
        <f>$F270*'INTERNAL PARAMETERS-2'!AQ270*(1-VLOOKUP(AR$4,'INTERNAL PARAMETERS-1'!$B$5:$J$44,4, FALSE))</f>
        <v>0</v>
      </c>
      <c r="CG270" s="111">
        <f>$F270*'INTERNAL PARAMETERS-2'!AR270*(1-VLOOKUP(AS$4,'INTERNAL PARAMETERS-1'!$B$5:$J$44,4, FALSE))</f>
        <v>0</v>
      </c>
      <c r="CH270" s="110">
        <f>$F270*'INTERNAL PARAMETERS-2'!AS270*(1-VLOOKUP(AT$4,'INTERNAL PARAMETERS-1'!$B$5:$J$44,4, FALSE))</f>
        <v>0</v>
      </c>
      <c r="CI270" s="109">
        <f t="shared" si="4"/>
        <v>0</v>
      </c>
    </row>
    <row r="271" spans="3:87" x14ac:dyDescent="0.5">
      <c r="C271" s="75" t="s">
        <v>3</v>
      </c>
      <c r="D271" s="74" t="s">
        <v>21</v>
      </c>
      <c r="E271" s="74" t="s">
        <v>6</v>
      </c>
      <c r="F271" s="113">
        <f>'INPUTS-Incidence'!E271</f>
        <v>0</v>
      </c>
      <c r="G271" s="112">
        <f>$F271*'INTERNAL PARAMETERS-2'!F271*VLOOKUP(G$4,'INTERNAL PARAMETERS-1'!$B$5:$J$44,4, FALSE)</f>
        <v>0</v>
      </c>
      <c r="H271" s="111">
        <f>$F271*'INTERNAL PARAMETERS-2'!G271*VLOOKUP(H$4,'INTERNAL PARAMETERS-1'!$B$5:$J$44,4, FALSE)</f>
        <v>0</v>
      </c>
      <c r="I271" s="111">
        <f>$F271*'INTERNAL PARAMETERS-2'!H271*VLOOKUP(I$4,'INTERNAL PARAMETERS-1'!$B$5:$J$44,4, FALSE)</f>
        <v>0</v>
      </c>
      <c r="J271" s="111">
        <f>$F271*'INTERNAL PARAMETERS-2'!I271*VLOOKUP(J$4,'INTERNAL PARAMETERS-1'!$B$5:$J$44,4, FALSE)</f>
        <v>0</v>
      </c>
      <c r="K271" s="111">
        <f>$F271*'INTERNAL PARAMETERS-2'!J271*VLOOKUP(K$4,'INTERNAL PARAMETERS-1'!$B$5:$J$44,4, FALSE)</f>
        <v>0</v>
      </c>
      <c r="L271" s="111">
        <f>$F271*'INTERNAL PARAMETERS-2'!K271*VLOOKUP(L$4,'INTERNAL PARAMETERS-1'!$B$5:$J$44,4, FALSE)</f>
        <v>0</v>
      </c>
      <c r="M271" s="111">
        <f>$F271*'INTERNAL PARAMETERS-2'!L271*VLOOKUP(M$4,'INTERNAL PARAMETERS-1'!$B$5:$J$44,4, FALSE)</f>
        <v>0</v>
      </c>
      <c r="N271" s="111">
        <f>$F271*'INTERNAL PARAMETERS-2'!M271*VLOOKUP(N$4,'INTERNAL PARAMETERS-1'!$B$5:$J$44,4, FALSE)</f>
        <v>0</v>
      </c>
      <c r="O271" s="111">
        <f>$F271*'INTERNAL PARAMETERS-2'!N271*VLOOKUP(O$4,'INTERNAL PARAMETERS-1'!$B$5:$J$44,4, FALSE)</f>
        <v>0</v>
      </c>
      <c r="P271" s="111">
        <f>$F271*'INTERNAL PARAMETERS-2'!O271*VLOOKUP(P$4,'INTERNAL PARAMETERS-1'!$B$5:$J$44,4, FALSE)</f>
        <v>0</v>
      </c>
      <c r="Q271" s="111">
        <f>$F271*'INTERNAL PARAMETERS-2'!P271*VLOOKUP(Q$4,'INTERNAL PARAMETERS-1'!$B$5:$J$44,4, FALSE)</f>
        <v>0</v>
      </c>
      <c r="R271" s="111">
        <f>$F271*'INTERNAL PARAMETERS-2'!Q271*VLOOKUP(R$4,'INTERNAL PARAMETERS-1'!$B$5:$J$44,4, FALSE)</f>
        <v>0</v>
      </c>
      <c r="S271" s="111">
        <f>$F271*'INTERNAL PARAMETERS-2'!R271*VLOOKUP(S$4,'INTERNAL PARAMETERS-1'!$B$5:$J$44,4, FALSE)</f>
        <v>0</v>
      </c>
      <c r="T271" s="111">
        <f>$F271*'INTERNAL PARAMETERS-2'!S271*VLOOKUP(T$4,'INTERNAL PARAMETERS-1'!$B$5:$J$44,4, FALSE)</f>
        <v>0</v>
      </c>
      <c r="U271" s="111">
        <f>$F271*'INTERNAL PARAMETERS-2'!T271*VLOOKUP(U$4,'INTERNAL PARAMETERS-1'!$B$5:$J$44,4, FALSE)</f>
        <v>0</v>
      </c>
      <c r="V271" s="111">
        <f>$F271*'INTERNAL PARAMETERS-2'!U271*VLOOKUP(V$4,'INTERNAL PARAMETERS-1'!$B$5:$J$44,4, FALSE)</f>
        <v>0</v>
      </c>
      <c r="W271" s="111">
        <f>$F271*'INTERNAL PARAMETERS-2'!V271*VLOOKUP(W$4,'INTERNAL PARAMETERS-1'!$B$5:$J$44,4, FALSE)</f>
        <v>0</v>
      </c>
      <c r="X271" s="111">
        <f>$F271*'INTERNAL PARAMETERS-2'!W271*VLOOKUP(X$4,'INTERNAL PARAMETERS-1'!$B$5:$J$44,4, FALSE)</f>
        <v>0</v>
      </c>
      <c r="Y271" s="111">
        <f>$F271*'INTERNAL PARAMETERS-2'!X271*VLOOKUP(Y$4,'INTERNAL PARAMETERS-1'!$B$5:$J$44,4, FALSE)</f>
        <v>0</v>
      </c>
      <c r="Z271" s="111">
        <f>$F271*'INTERNAL PARAMETERS-2'!Y271*VLOOKUP(Z$4,'INTERNAL PARAMETERS-1'!$B$5:$J$44,4, FALSE)</f>
        <v>0</v>
      </c>
      <c r="AA271" s="111">
        <f>$F271*'INTERNAL PARAMETERS-2'!Z271*VLOOKUP(AA$4,'INTERNAL PARAMETERS-1'!$B$5:$J$44,4, FALSE)</f>
        <v>0</v>
      </c>
      <c r="AB271" s="111">
        <f>$F271*'INTERNAL PARAMETERS-2'!AA271*VLOOKUP(AB$4,'INTERNAL PARAMETERS-1'!$B$5:$J$44,4, FALSE)</f>
        <v>0</v>
      </c>
      <c r="AC271" s="111">
        <f>$F271*'INTERNAL PARAMETERS-2'!AB271*VLOOKUP(AC$4,'INTERNAL PARAMETERS-1'!$B$5:$J$44,4, FALSE)</f>
        <v>0</v>
      </c>
      <c r="AD271" s="111">
        <f>$F271*'INTERNAL PARAMETERS-2'!AC271*VLOOKUP(AD$4,'INTERNAL PARAMETERS-1'!$B$5:$J$44,4, FALSE)</f>
        <v>0</v>
      </c>
      <c r="AE271" s="111">
        <f>$F271*'INTERNAL PARAMETERS-2'!AD271*VLOOKUP(AE$4,'INTERNAL PARAMETERS-1'!$B$5:$J$44,4, FALSE)</f>
        <v>0</v>
      </c>
      <c r="AF271" s="111">
        <f>$F271*'INTERNAL PARAMETERS-2'!AE271*VLOOKUP(AF$4,'INTERNAL PARAMETERS-1'!$B$5:$J$44,4, FALSE)</f>
        <v>0</v>
      </c>
      <c r="AG271" s="111">
        <f>$F271*'INTERNAL PARAMETERS-2'!AF271*VLOOKUP(AG$4,'INTERNAL PARAMETERS-1'!$B$5:$J$44,4, FALSE)</f>
        <v>0</v>
      </c>
      <c r="AH271" s="111">
        <f>$F271*'INTERNAL PARAMETERS-2'!AG271*VLOOKUP(AH$4,'INTERNAL PARAMETERS-1'!$B$5:$J$44,4, FALSE)</f>
        <v>0</v>
      </c>
      <c r="AI271" s="111">
        <f>$F271*'INTERNAL PARAMETERS-2'!AH271*VLOOKUP(AI$4,'INTERNAL PARAMETERS-1'!$B$5:$J$44,4, FALSE)</f>
        <v>0</v>
      </c>
      <c r="AJ271" s="111">
        <f>$F271*'INTERNAL PARAMETERS-2'!AI271*VLOOKUP(AJ$4,'INTERNAL PARAMETERS-1'!$B$5:$J$44,4, FALSE)</f>
        <v>0</v>
      </c>
      <c r="AK271" s="111">
        <f>$F271*'INTERNAL PARAMETERS-2'!AJ271*VLOOKUP(AK$4,'INTERNAL PARAMETERS-1'!$B$5:$J$44,4, FALSE)</f>
        <v>0</v>
      </c>
      <c r="AL271" s="111">
        <f>$F271*'INTERNAL PARAMETERS-2'!AK271*VLOOKUP(AL$4,'INTERNAL PARAMETERS-1'!$B$5:$J$44,4, FALSE)</f>
        <v>0</v>
      </c>
      <c r="AM271" s="111">
        <f>$F271*'INTERNAL PARAMETERS-2'!AL271*VLOOKUP(AM$4,'INTERNAL PARAMETERS-1'!$B$5:$J$44,4, FALSE)</f>
        <v>0</v>
      </c>
      <c r="AN271" s="111">
        <f>$F271*'INTERNAL PARAMETERS-2'!AM271*VLOOKUP(AN$4,'INTERNAL PARAMETERS-1'!$B$5:$J$44,4, FALSE)</f>
        <v>0</v>
      </c>
      <c r="AO271" s="111">
        <f>$F271*'INTERNAL PARAMETERS-2'!AN271*VLOOKUP(AO$4,'INTERNAL PARAMETERS-1'!$B$5:$J$44,4, FALSE)</f>
        <v>0</v>
      </c>
      <c r="AP271" s="111">
        <f>$F271*'INTERNAL PARAMETERS-2'!AO271*VLOOKUP(AP$4,'INTERNAL PARAMETERS-1'!$B$5:$J$44,4, FALSE)</f>
        <v>0</v>
      </c>
      <c r="AQ271" s="111">
        <f>$F271*'INTERNAL PARAMETERS-2'!AP271*VLOOKUP(AQ$4,'INTERNAL PARAMETERS-1'!$B$5:$J$44,4, FALSE)</f>
        <v>0</v>
      </c>
      <c r="AR271" s="111">
        <f>$F271*'INTERNAL PARAMETERS-2'!AQ271*VLOOKUP(AR$4,'INTERNAL PARAMETERS-1'!$B$5:$J$44,4, FALSE)</f>
        <v>0</v>
      </c>
      <c r="AS271" s="111">
        <f>$F271*'INTERNAL PARAMETERS-2'!AR271*VLOOKUP(AS$4,'INTERNAL PARAMETERS-1'!$B$5:$J$44,4, FALSE)</f>
        <v>0</v>
      </c>
      <c r="AT271" s="110">
        <f>$F271*'INTERNAL PARAMETERS-2'!AS271*VLOOKUP(AT$4,'INTERNAL PARAMETERS-1'!$B$5:$J$44,4, FALSE)</f>
        <v>0</v>
      </c>
      <c r="AU271" s="112">
        <f>$F271*'INTERNAL PARAMETERS-2'!F271*(1-VLOOKUP(G$4,'INTERNAL PARAMETERS-1'!$B$5:$J$44,4, FALSE))</f>
        <v>0</v>
      </c>
      <c r="AV271" s="111">
        <f>$F271*'INTERNAL PARAMETERS-2'!G271*(1-VLOOKUP(H$4,'INTERNAL PARAMETERS-1'!$B$5:$J$44,4, FALSE))</f>
        <v>0</v>
      </c>
      <c r="AW271" s="111">
        <f>$F271*'INTERNAL PARAMETERS-2'!H271*(1-VLOOKUP(I$4,'INTERNAL PARAMETERS-1'!$B$5:$J$44,4, FALSE))</f>
        <v>0</v>
      </c>
      <c r="AX271" s="111">
        <f>$F271*'INTERNAL PARAMETERS-2'!I271*(1-VLOOKUP(J$4,'INTERNAL PARAMETERS-1'!$B$5:$J$44,4, FALSE))</f>
        <v>0</v>
      </c>
      <c r="AY271" s="111">
        <f>$F271*'INTERNAL PARAMETERS-2'!J271*(1-VLOOKUP(K$4,'INTERNAL PARAMETERS-1'!$B$5:$J$44,4, FALSE))</f>
        <v>0</v>
      </c>
      <c r="AZ271" s="111">
        <f>$F271*'INTERNAL PARAMETERS-2'!K271*(1-VLOOKUP(L$4,'INTERNAL PARAMETERS-1'!$B$5:$J$44,4, FALSE))</f>
        <v>0</v>
      </c>
      <c r="BA271" s="111">
        <f>$F271*'INTERNAL PARAMETERS-2'!L271*(1-VLOOKUP(M$4,'INTERNAL PARAMETERS-1'!$B$5:$J$44,4, FALSE))</f>
        <v>0</v>
      </c>
      <c r="BB271" s="111">
        <f>$F271*'INTERNAL PARAMETERS-2'!M271*(1-VLOOKUP(N$4,'INTERNAL PARAMETERS-1'!$B$5:$J$44,4, FALSE))</f>
        <v>0</v>
      </c>
      <c r="BC271" s="111">
        <f>$F271*'INTERNAL PARAMETERS-2'!N271*(1-VLOOKUP(O$4,'INTERNAL PARAMETERS-1'!$B$5:$J$44,4, FALSE))</f>
        <v>0</v>
      </c>
      <c r="BD271" s="111">
        <f>$F271*'INTERNAL PARAMETERS-2'!O271*(1-VLOOKUP(P$4,'INTERNAL PARAMETERS-1'!$B$5:$J$44,4, FALSE))</f>
        <v>0</v>
      </c>
      <c r="BE271" s="111">
        <f>$F271*'INTERNAL PARAMETERS-2'!P271*(1-VLOOKUP(Q$4,'INTERNAL PARAMETERS-1'!$B$5:$J$44,4, FALSE))</f>
        <v>0</v>
      </c>
      <c r="BF271" s="111">
        <f>$F271*'INTERNAL PARAMETERS-2'!Q271*(1-VLOOKUP(R$4,'INTERNAL PARAMETERS-1'!$B$5:$J$44,4, FALSE))</f>
        <v>0</v>
      </c>
      <c r="BG271" s="111">
        <f>$F271*'INTERNAL PARAMETERS-2'!R271*(1-VLOOKUP(S$4,'INTERNAL PARAMETERS-1'!$B$5:$J$44,4, FALSE))</f>
        <v>0</v>
      </c>
      <c r="BH271" s="111">
        <f>$F271*'INTERNAL PARAMETERS-2'!S271*(1-VLOOKUP(T$4,'INTERNAL PARAMETERS-1'!$B$5:$J$44,4, FALSE))</f>
        <v>0</v>
      </c>
      <c r="BI271" s="111">
        <f>$F271*'INTERNAL PARAMETERS-2'!T271*(1-VLOOKUP(U$4,'INTERNAL PARAMETERS-1'!$B$5:$J$44,4, FALSE))</f>
        <v>0</v>
      </c>
      <c r="BJ271" s="111">
        <f>$F271*'INTERNAL PARAMETERS-2'!U271*(1-VLOOKUP(V$4,'INTERNAL PARAMETERS-1'!$B$5:$J$44,4, FALSE))</f>
        <v>0</v>
      </c>
      <c r="BK271" s="111">
        <f>$F271*'INTERNAL PARAMETERS-2'!V271*(1-VLOOKUP(W$4,'INTERNAL PARAMETERS-1'!$B$5:$J$44,4, FALSE))</f>
        <v>0</v>
      </c>
      <c r="BL271" s="111">
        <f>$F271*'INTERNAL PARAMETERS-2'!W271*(1-VLOOKUP(X$4,'INTERNAL PARAMETERS-1'!$B$5:$J$44,4, FALSE))</f>
        <v>0</v>
      </c>
      <c r="BM271" s="111">
        <f>$F271*'INTERNAL PARAMETERS-2'!X271*(1-VLOOKUP(Y$4,'INTERNAL PARAMETERS-1'!$B$5:$J$44,4, FALSE))</f>
        <v>0</v>
      </c>
      <c r="BN271" s="111">
        <f>$F271*'INTERNAL PARAMETERS-2'!Y271*(1-VLOOKUP(Z$4,'INTERNAL PARAMETERS-1'!$B$5:$J$44,4, FALSE))</f>
        <v>0</v>
      </c>
      <c r="BO271" s="111">
        <f>$F271*'INTERNAL PARAMETERS-2'!Z271*(1-VLOOKUP(AA$4,'INTERNAL PARAMETERS-1'!$B$5:$J$44,4, FALSE))</f>
        <v>0</v>
      </c>
      <c r="BP271" s="111">
        <f>$F271*'INTERNAL PARAMETERS-2'!AA271*(1-VLOOKUP(AB$4,'INTERNAL PARAMETERS-1'!$B$5:$J$44,4, FALSE))</f>
        <v>0</v>
      </c>
      <c r="BQ271" s="111">
        <f>$F271*'INTERNAL PARAMETERS-2'!AB271*(1-VLOOKUP(AC$4,'INTERNAL PARAMETERS-1'!$B$5:$J$44,4, FALSE))</f>
        <v>0</v>
      </c>
      <c r="BR271" s="111">
        <f>$F271*'INTERNAL PARAMETERS-2'!AC271*(1-VLOOKUP(AD$4,'INTERNAL PARAMETERS-1'!$B$5:$J$44,4, FALSE))</f>
        <v>0</v>
      </c>
      <c r="BS271" s="111">
        <f>$F271*'INTERNAL PARAMETERS-2'!AD271*(1-VLOOKUP(AE$4,'INTERNAL PARAMETERS-1'!$B$5:$J$44,4, FALSE))</f>
        <v>0</v>
      </c>
      <c r="BT271" s="111">
        <f>$F271*'INTERNAL PARAMETERS-2'!AE271*(1-VLOOKUP(AF$4,'INTERNAL PARAMETERS-1'!$B$5:$J$44,4, FALSE))</f>
        <v>0</v>
      </c>
      <c r="BU271" s="111">
        <f>$F271*'INTERNAL PARAMETERS-2'!AF271*(1-VLOOKUP(AG$4,'INTERNAL PARAMETERS-1'!$B$5:$J$44,4, FALSE))</f>
        <v>0</v>
      </c>
      <c r="BV271" s="111">
        <f>$F271*'INTERNAL PARAMETERS-2'!AG271*(1-VLOOKUP(AH$4,'INTERNAL PARAMETERS-1'!$B$5:$J$44,4, FALSE))</f>
        <v>0</v>
      </c>
      <c r="BW271" s="111">
        <f>$F271*'INTERNAL PARAMETERS-2'!AH271*(1-VLOOKUP(AI$4,'INTERNAL PARAMETERS-1'!$B$5:$J$44,4, FALSE))</f>
        <v>0</v>
      </c>
      <c r="BX271" s="111">
        <f>$F271*'INTERNAL PARAMETERS-2'!AI271*(1-VLOOKUP(AJ$4,'INTERNAL PARAMETERS-1'!$B$5:$J$44,4, FALSE))</f>
        <v>0</v>
      </c>
      <c r="BY271" s="111">
        <f>$F271*'INTERNAL PARAMETERS-2'!AJ271*(1-VLOOKUP(AK$4,'INTERNAL PARAMETERS-1'!$B$5:$J$44,4, FALSE))</f>
        <v>0</v>
      </c>
      <c r="BZ271" s="111">
        <f>$F271*'INTERNAL PARAMETERS-2'!AK271*(1-VLOOKUP(AL$4,'INTERNAL PARAMETERS-1'!$B$5:$J$44,4, FALSE))</f>
        <v>0</v>
      </c>
      <c r="CA271" s="111">
        <f>$F271*'INTERNAL PARAMETERS-2'!AL271*(1-VLOOKUP(AM$4,'INTERNAL PARAMETERS-1'!$B$5:$J$44,4, FALSE))</f>
        <v>0</v>
      </c>
      <c r="CB271" s="111">
        <f>$F271*'INTERNAL PARAMETERS-2'!AM271*(1-VLOOKUP(AN$4,'INTERNAL PARAMETERS-1'!$B$5:$J$44,4, FALSE))</f>
        <v>0</v>
      </c>
      <c r="CC271" s="111">
        <f>$F271*'INTERNAL PARAMETERS-2'!AN271*(1-VLOOKUP(AO$4,'INTERNAL PARAMETERS-1'!$B$5:$J$44,4, FALSE))</f>
        <v>0</v>
      </c>
      <c r="CD271" s="111">
        <f>$F271*'INTERNAL PARAMETERS-2'!AO271*(1-VLOOKUP(AP$4,'INTERNAL PARAMETERS-1'!$B$5:$J$44,4, FALSE))</f>
        <v>0</v>
      </c>
      <c r="CE271" s="111">
        <f>$F271*'INTERNAL PARAMETERS-2'!AP271*(1-VLOOKUP(AQ$4,'INTERNAL PARAMETERS-1'!$B$5:$J$44,4, FALSE))</f>
        <v>0</v>
      </c>
      <c r="CF271" s="111">
        <f>$F271*'INTERNAL PARAMETERS-2'!AQ271*(1-VLOOKUP(AR$4,'INTERNAL PARAMETERS-1'!$B$5:$J$44,4, FALSE))</f>
        <v>0</v>
      </c>
      <c r="CG271" s="111">
        <f>$F271*'INTERNAL PARAMETERS-2'!AR271*(1-VLOOKUP(AS$4,'INTERNAL PARAMETERS-1'!$B$5:$J$44,4, FALSE))</f>
        <v>0</v>
      </c>
      <c r="CH271" s="110">
        <f>$F271*'INTERNAL PARAMETERS-2'!AS271*(1-VLOOKUP(AT$4,'INTERNAL PARAMETERS-1'!$B$5:$J$44,4, FALSE))</f>
        <v>0</v>
      </c>
      <c r="CI271" s="109">
        <f t="shared" si="4"/>
        <v>0</v>
      </c>
    </row>
    <row r="272" spans="3:87" x14ac:dyDescent="0.5">
      <c r="C272" s="75" t="s">
        <v>3</v>
      </c>
      <c r="D272" s="74" t="s">
        <v>21</v>
      </c>
      <c r="E272" s="74" t="s">
        <v>5</v>
      </c>
      <c r="F272" s="113">
        <f>'INPUTS-Incidence'!E272</f>
        <v>0</v>
      </c>
      <c r="G272" s="112">
        <f>$F272*'INTERNAL PARAMETERS-2'!F272*VLOOKUP(G$4,'INTERNAL PARAMETERS-1'!$B$5:$J$44,4, FALSE)</f>
        <v>0</v>
      </c>
      <c r="H272" s="111">
        <f>$F272*'INTERNAL PARAMETERS-2'!G272*VLOOKUP(H$4,'INTERNAL PARAMETERS-1'!$B$5:$J$44,4, FALSE)</f>
        <v>0</v>
      </c>
      <c r="I272" s="111">
        <f>$F272*'INTERNAL PARAMETERS-2'!H272*VLOOKUP(I$4,'INTERNAL PARAMETERS-1'!$B$5:$J$44,4, FALSE)</f>
        <v>0</v>
      </c>
      <c r="J272" s="111">
        <f>$F272*'INTERNAL PARAMETERS-2'!I272*VLOOKUP(J$4,'INTERNAL PARAMETERS-1'!$B$5:$J$44,4, FALSE)</f>
        <v>0</v>
      </c>
      <c r="K272" s="111">
        <f>$F272*'INTERNAL PARAMETERS-2'!J272*VLOOKUP(K$4,'INTERNAL PARAMETERS-1'!$B$5:$J$44,4, FALSE)</f>
        <v>0</v>
      </c>
      <c r="L272" s="111">
        <f>$F272*'INTERNAL PARAMETERS-2'!K272*VLOOKUP(L$4,'INTERNAL PARAMETERS-1'!$B$5:$J$44,4, FALSE)</f>
        <v>0</v>
      </c>
      <c r="M272" s="111">
        <f>$F272*'INTERNAL PARAMETERS-2'!L272*VLOOKUP(M$4,'INTERNAL PARAMETERS-1'!$B$5:$J$44,4, FALSE)</f>
        <v>0</v>
      </c>
      <c r="N272" s="111">
        <f>$F272*'INTERNAL PARAMETERS-2'!M272*VLOOKUP(N$4,'INTERNAL PARAMETERS-1'!$B$5:$J$44,4, FALSE)</f>
        <v>0</v>
      </c>
      <c r="O272" s="111">
        <f>$F272*'INTERNAL PARAMETERS-2'!N272*VLOOKUP(O$4,'INTERNAL PARAMETERS-1'!$B$5:$J$44,4, FALSE)</f>
        <v>0</v>
      </c>
      <c r="P272" s="111">
        <f>$F272*'INTERNAL PARAMETERS-2'!O272*VLOOKUP(P$4,'INTERNAL PARAMETERS-1'!$B$5:$J$44,4, FALSE)</f>
        <v>0</v>
      </c>
      <c r="Q272" s="111">
        <f>$F272*'INTERNAL PARAMETERS-2'!P272*VLOOKUP(Q$4,'INTERNAL PARAMETERS-1'!$B$5:$J$44,4, FALSE)</f>
        <v>0</v>
      </c>
      <c r="R272" s="111">
        <f>$F272*'INTERNAL PARAMETERS-2'!Q272*VLOOKUP(R$4,'INTERNAL PARAMETERS-1'!$B$5:$J$44,4, FALSE)</f>
        <v>0</v>
      </c>
      <c r="S272" s="111">
        <f>$F272*'INTERNAL PARAMETERS-2'!R272*VLOOKUP(S$4,'INTERNAL PARAMETERS-1'!$B$5:$J$44,4, FALSE)</f>
        <v>0</v>
      </c>
      <c r="T272" s="111">
        <f>$F272*'INTERNAL PARAMETERS-2'!S272*VLOOKUP(T$4,'INTERNAL PARAMETERS-1'!$B$5:$J$44,4, FALSE)</f>
        <v>0</v>
      </c>
      <c r="U272" s="111">
        <f>$F272*'INTERNAL PARAMETERS-2'!T272*VLOOKUP(U$4,'INTERNAL PARAMETERS-1'!$B$5:$J$44,4, FALSE)</f>
        <v>0</v>
      </c>
      <c r="V272" s="111">
        <f>$F272*'INTERNAL PARAMETERS-2'!U272*VLOOKUP(V$4,'INTERNAL PARAMETERS-1'!$B$5:$J$44,4, FALSE)</f>
        <v>0</v>
      </c>
      <c r="W272" s="111">
        <f>$F272*'INTERNAL PARAMETERS-2'!V272*VLOOKUP(W$4,'INTERNAL PARAMETERS-1'!$B$5:$J$44,4, FALSE)</f>
        <v>0</v>
      </c>
      <c r="X272" s="111">
        <f>$F272*'INTERNAL PARAMETERS-2'!W272*VLOOKUP(X$4,'INTERNAL PARAMETERS-1'!$B$5:$J$44,4, FALSE)</f>
        <v>0</v>
      </c>
      <c r="Y272" s="111">
        <f>$F272*'INTERNAL PARAMETERS-2'!X272*VLOOKUP(Y$4,'INTERNAL PARAMETERS-1'!$B$5:$J$44,4, FALSE)</f>
        <v>0</v>
      </c>
      <c r="Z272" s="111">
        <f>$F272*'INTERNAL PARAMETERS-2'!Y272*VLOOKUP(Z$4,'INTERNAL PARAMETERS-1'!$B$5:$J$44,4, FALSE)</f>
        <v>0</v>
      </c>
      <c r="AA272" s="111">
        <f>$F272*'INTERNAL PARAMETERS-2'!Z272*VLOOKUP(AA$4,'INTERNAL PARAMETERS-1'!$B$5:$J$44,4, FALSE)</f>
        <v>0</v>
      </c>
      <c r="AB272" s="111">
        <f>$F272*'INTERNAL PARAMETERS-2'!AA272*VLOOKUP(AB$4,'INTERNAL PARAMETERS-1'!$B$5:$J$44,4, FALSE)</f>
        <v>0</v>
      </c>
      <c r="AC272" s="111">
        <f>$F272*'INTERNAL PARAMETERS-2'!AB272*VLOOKUP(AC$4,'INTERNAL PARAMETERS-1'!$B$5:$J$44,4, FALSE)</f>
        <v>0</v>
      </c>
      <c r="AD272" s="111">
        <f>$F272*'INTERNAL PARAMETERS-2'!AC272*VLOOKUP(AD$4,'INTERNAL PARAMETERS-1'!$B$5:$J$44,4, FALSE)</f>
        <v>0</v>
      </c>
      <c r="AE272" s="111">
        <f>$F272*'INTERNAL PARAMETERS-2'!AD272*VLOOKUP(AE$4,'INTERNAL PARAMETERS-1'!$B$5:$J$44,4, FALSE)</f>
        <v>0</v>
      </c>
      <c r="AF272" s="111">
        <f>$F272*'INTERNAL PARAMETERS-2'!AE272*VLOOKUP(AF$4,'INTERNAL PARAMETERS-1'!$B$5:$J$44,4, FALSE)</f>
        <v>0</v>
      </c>
      <c r="AG272" s="111">
        <f>$F272*'INTERNAL PARAMETERS-2'!AF272*VLOOKUP(AG$4,'INTERNAL PARAMETERS-1'!$B$5:$J$44,4, FALSE)</f>
        <v>0</v>
      </c>
      <c r="AH272" s="111">
        <f>$F272*'INTERNAL PARAMETERS-2'!AG272*VLOOKUP(AH$4,'INTERNAL PARAMETERS-1'!$B$5:$J$44,4, FALSE)</f>
        <v>0</v>
      </c>
      <c r="AI272" s="111">
        <f>$F272*'INTERNAL PARAMETERS-2'!AH272*VLOOKUP(AI$4,'INTERNAL PARAMETERS-1'!$B$5:$J$44,4, FALSE)</f>
        <v>0</v>
      </c>
      <c r="AJ272" s="111">
        <f>$F272*'INTERNAL PARAMETERS-2'!AI272*VLOOKUP(AJ$4,'INTERNAL PARAMETERS-1'!$B$5:$J$44,4, FALSE)</f>
        <v>0</v>
      </c>
      <c r="AK272" s="111">
        <f>$F272*'INTERNAL PARAMETERS-2'!AJ272*VLOOKUP(AK$4,'INTERNAL PARAMETERS-1'!$B$5:$J$44,4, FALSE)</f>
        <v>0</v>
      </c>
      <c r="AL272" s="111">
        <f>$F272*'INTERNAL PARAMETERS-2'!AK272*VLOOKUP(AL$4,'INTERNAL PARAMETERS-1'!$B$5:$J$44,4, FALSE)</f>
        <v>0</v>
      </c>
      <c r="AM272" s="111">
        <f>$F272*'INTERNAL PARAMETERS-2'!AL272*VLOOKUP(AM$4,'INTERNAL PARAMETERS-1'!$B$5:$J$44,4, FALSE)</f>
        <v>0</v>
      </c>
      <c r="AN272" s="111">
        <f>$F272*'INTERNAL PARAMETERS-2'!AM272*VLOOKUP(AN$4,'INTERNAL PARAMETERS-1'!$B$5:$J$44,4, FALSE)</f>
        <v>0</v>
      </c>
      <c r="AO272" s="111">
        <f>$F272*'INTERNAL PARAMETERS-2'!AN272*VLOOKUP(AO$4,'INTERNAL PARAMETERS-1'!$B$5:$J$44,4, FALSE)</f>
        <v>0</v>
      </c>
      <c r="AP272" s="111">
        <f>$F272*'INTERNAL PARAMETERS-2'!AO272*VLOOKUP(AP$4,'INTERNAL PARAMETERS-1'!$B$5:$J$44,4, FALSE)</f>
        <v>0</v>
      </c>
      <c r="AQ272" s="111">
        <f>$F272*'INTERNAL PARAMETERS-2'!AP272*VLOOKUP(AQ$4,'INTERNAL PARAMETERS-1'!$B$5:$J$44,4, FALSE)</f>
        <v>0</v>
      </c>
      <c r="AR272" s="111">
        <f>$F272*'INTERNAL PARAMETERS-2'!AQ272*VLOOKUP(AR$4,'INTERNAL PARAMETERS-1'!$B$5:$J$44,4, FALSE)</f>
        <v>0</v>
      </c>
      <c r="AS272" s="111">
        <f>$F272*'INTERNAL PARAMETERS-2'!AR272*VLOOKUP(AS$4,'INTERNAL PARAMETERS-1'!$B$5:$J$44,4, FALSE)</f>
        <v>0</v>
      </c>
      <c r="AT272" s="110">
        <f>$F272*'INTERNAL PARAMETERS-2'!AS272*VLOOKUP(AT$4,'INTERNAL PARAMETERS-1'!$B$5:$J$44,4, FALSE)</f>
        <v>0</v>
      </c>
      <c r="AU272" s="112">
        <f>$F272*'INTERNAL PARAMETERS-2'!F272*(1-VLOOKUP(G$4,'INTERNAL PARAMETERS-1'!$B$5:$J$44,4, FALSE))</f>
        <v>0</v>
      </c>
      <c r="AV272" s="111">
        <f>$F272*'INTERNAL PARAMETERS-2'!G272*(1-VLOOKUP(H$4,'INTERNAL PARAMETERS-1'!$B$5:$J$44,4, FALSE))</f>
        <v>0</v>
      </c>
      <c r="AW272" s="111">
        <f>$F272*'INTERNAL PARAMETERS-2'!H272*(1-VLOOKUP(I$4,'INTERNAL PARAMETERS-1'!$B$5:$J$44,4, FALSE))</f>
        <v>0</v>
      </c>
      <c r="AX272" s="111">
        <f>$F272*'INTERNAL PARAMETERS-2'!I272*(1-VLOOKUP(J$4,'INTERNAL PARAMETERS-1'!$B$5:$J$44,4, FALSE))</f>
        <v>0</v>
      </c>
      <c r="AY272" s="111">
        <f>$F272*'INTERNAL PARAMETERS-2'!J272*(1-VLOOKUP(K$4,'INTERNAL PARAMETERS-1'!$B$5:$J$44,4, FALSE))</f>
        <v>0</v>
      </c>
      <c r="AZ272" s="111">
        <f>$F272*'INTERNAL PARAMETERS-2'!K272*(1-VLOOKUP(L$4,'INTERNAL PARAMETERS-1'!$B$5:$J$44,4, FALSE))</f>
        <v>0</v>
      </c>
      <c r="BA272" s="111">
        <f>$F272*'INTERNAL PARAMETERS-2'!L272*(1-VLOOKUP(M$4,'INTERNAL PARAMETERS-1'!$B$5:$J$44,4, FALSE))</f>
        <v>0</v>
      </c>
      <c r="BB272" s="111">
        <f>$F272*'INTERNAL PARAMETERS-2'!M272*(1-VLOOKUP(N$4,'INTERNAL PARAMETERS-1'!$B$5:$J$44,4, FALSE))</f>
        <v>0</v>
      </c>
      <c r="BC272" s="111">
        <f>$F272*'INTERNAL PARAMETERS-2'!N272*(1-VLOOKUP(O$4,'INTERNAL PARAMETERS-1'!$B$5:$J$44,4, FALSE))</f>
        <v>0</v>
      </c>
      <c r="BD272" s="111">
        <f>$F272*'INTERNAL PARAMETERS-2'!O272*(1-VLOOKUP(P$4,'INTERNAL PARAMETERS-1'!$B$5:$J$44,4, FALSE))</f>
        <v>0</v>
      </c>
      <c r="BE272" s="111">
        <f>$F272*'INTERNAL PARAMETERS-2'!P272*(1-VLOOKUP(Q$4,'INTERNAL PARAMETERS-1'!$B$5:$J$44,4, FALSE))</f>
        <v>0</v>
      </c>
      <c r="BF272" s="111">
        <f>$F272*'INTERNAL PARAMETERS-2'!Q272*(1-VLOOKUP(R$4,'INTERNAL PARAMETERS-1'!$B$5:$J$44,4, FALSE))</f>
        <v>0</v>
      </c>
      <c r="BG272" s="111">
        <f>$F272*'INTERNAL PARAMETERS-2'!R272*(1-VLOOKUP(S$4,'INTERNAL PARAMETERS-1'!$B$5:$J$44,4, FALSE))</f>
        <v>0</v>
      </c>
      <c r="BH272" s="111">
        <f>$F272*'INTERNAL PARAMETERS-2'!S272*(1-VLOOKUP(T$4,'INTERNAL PARAMETERS-1'!$B$5:$J$44,4, FALSE))</f>
        <v>0</v>
      </c>
      <c r="BI272" s="111">
        <f>$F272*'INTERNAL PARAMETERS-2'!T272*(1-VLOOKUP(U$4,'INTERNAL PARAMETERS-1'!$B$5:$J$44,4, FALSE))</f>
        <v>0</v>
      </c>
      <c r="BJ272" s="111">
        <f>$F272*'INTERNAL PARAMETERS-2'!U272*(1-VLOOKUP(V$4,'INTERNAL PARAMETERS-1'!$B$5:$J$44,4, FALSE))</f>
        <v>0</v>
      </c>
      <c r="BK272" s="111">
        <f>$F272*'INTERNAL PARAMETERS-2'!V272*(1-VLOOKUP(W$4,'INTERNAL PARAMETERS-1'!$B$5:$J$44,4, FALSE))</f>
        <v>0</v>
      </c>
      <c r="BL272" s="111">
        <f>$F272*'INTERNAL PARAMETERS-2'!W272*(1-VLOOKUP(X$4,'INTERNAL PARAMETERS-1'!$B$5:$J$44,4, FALSE))</f>
        <v>0</v>
      </c>
      <c r="BM272" s="111">
        <f>$F272*'INTERNAL PARAMETERS-2'!X272*(1-VLOOKUP(Y$4,'INTERNAL PARAMETERS-1'!$B$5:$J$44,4, FALSE))</f>
        <v>0</v>
      </c>
      <c r="BN272" s="111">
        <f>$F272*'INTERNAL PARAMETERS-2'!Y272*(1-VLOOKUP(Z$4,'INTERNAL PARAMETERS-1'!$B$5:$J$44,4, FALSE))</f>
        <v>0</v>
      </c>
      <c r="BO272" s="111">
        <f>$F272*'INTERNAL PARAMETERS-2'!Z272*(1-VLOOKUP(AA$4,'INTERNAL PARAMETERS-1'!$B$5:$J$44,4, FALSE))</f>
        <v>0</v>
      </c>
      <c r="BP272" s="111">
        <f>$F272*'INTERNAL PARAMETERS-2'!AA272*(1-VLOOKUP(AB$4,'INTERNAL PARAMETERS-1'!$B$5:$J$44,4, FALSE))</f>
        <v>0</v>
      </c>
      <c r="BQ272" s="111">
        <f>$F272*'INTERNAL PARAMETERS-2'!AB272*(1-VLOOKUP(AC$4,'INTERNAL PARAMETERS-1'!$B$5:$J$44,4, FALSE))</f>
        <v>0</v>
      </c>
      <c r="BR272" s="111">
        <f>$F272*'INTERNAL PARAMETERS-2'!AC272*(1-VLOOKUP(AD$4,'INTERNAL PARAMETERS-1'!$B$5:$J$44,4, FALSE))</f>
        <v>0</v>
      </c>
      <c r="BS272" s="111">
        <f>$F272*'INTERNAL PARAMETERS-2'!AD272*(1-VLOOKUP(AE$4,'INTERNAL PARAMETERS-1'!$B$5:$J$44,4, FALSE))</f>
        <v>0</v>
      </c>
      <c r="BT272" s="111">
        <f>$F272*'INTERNAL PARAMETERS-2'!AE272*(1-VLOOKUP(AF$4,'INTERNAL PARAMETERS-1'!$B$5:$J$44,4, FALSE))</f>
        <v>0</v>
      </c>
      <c r="BU272" s="111">
        <f>$F272*'INTERNAL PARAMETERS-2'!AF272*(1-VLOOKUP(AG$4,'INTERNAL PARAMETERS-1'!$B$5:$J$44,4, FALSE))</f>
        <v>0</v>
      </c>
      <c r="BV272" s="111">
        <f>$F272*'INTERNAL PARAMETERS-2'!AG272*(1-VLOOKUP(AH$4,'INTERNAL PARAMETERS-1'!$B$5:$J$44,4, FALSE))</f>
        <v>0</v>
      </c>
      <c r="BW272" s="111">
        <f>$F272*'INTERNAL PARAMETERS-2'!AH272*(1-VLOOKUP(AI$4,'INTERNAL PARAMETERS-1'!$B$5:$J$44,4, FALSE))</f>
        <v>0</v>
      </c>
      <c r="BX272" s="111">
        <f>$F272*'INTERNAL PARAMETERS-2'!AI272*(1-VLOOKUP(AJ$4,'INTERNAL PARAMETERS-1'!$B$5:$J$44,4, FALSE))</f>
        <v>0</v>
      </c>
      <c r="BY272" s="111">
        <f>$F272*'INTERNAL PARAMETERS-2'!AJ272*(1-VLOOKUP(AK$4,'INTERNAL PARAMETERS-1'!$B$5:$J$44,4, FALSE))</f>
        <v>0</v>
      </c>
      <c r="BZ272" s="111">
        <f>$F272*'INTERNAL PARAMETERS-2'!AK272*(1-VLOOKUP(AL$4,'INTERNAL PARAMETERS-1'!$B$5:$J$44,4, FALSE))</f>
        <v>0</v>
      </c>
      <c r="CA272" s="111">
        <f>$F272*'INTERNAL PARAMETERS-2'!AL272*(1-VLOOKUP(AM$4,'INTERNAL PARAMETERS-1'!$B$5:$J$44,4, FALSE))</f>
        <v>0</v>
      </c>
      <c r="CB272" s="111">
        <f>$F272*'INTERNAL PARAMETERS-2'!AM272*(1-VLOOKUP(AN$4,'INTERNAL PARAMETERS-1'!$B$5:$J$44,4, FALSE))</f>
        <v>0</v>
      </c>
      <c r="CC272" s="111">
        <f>$F272*'INTERNAL PARAMETERS-2'!AN272*(1-VLOOKUP(AO$4,'INTERNAL PARAMETERS-1'!$B$5:$J$44,4, FALSE))</f>
        <v>0</v>
      </c>
      <c r="CD272" s="111">
        <f>$F272*'INTERNAL PARAMETERS-2'!AO272*(1-VLOOKUP(AP$4,'INTERNAL PARAMETERS-1'!$B$5:$J$44,4, FALSE))</f>
        <v>0</v>
      </c>
      <c r="CE272" s="111">
        <f>$F272*'INTERNAL PARAMETERS-2'!AP272*(1-VLOOKUP(AQ$4,'INTERNAL PARAMETERS-1'!$B$5:$J$44,4, FALSE))</f>
        <v>0</v>
      </c>
      <c r="CF272" s="111">
        <f>$F272*'INTERNAL PARAMETERS-2'!AQ272*(1-VLOOKUP(AR$4,'INTERNAL PARAMETERS-1'!$B$5:$J$44,4, FALSE))</f>
        <v>0</v>
      </c>
      <c r="CG272" s="111">
        <f>$F272*'INTERNAL PARAMETERS-2'!AR272*(1-VLOOKUP(AS$4,'INTERNAL PARAMETERS-1'!$B$5:$J$44,4, FALSE))</f>
        <v>0</v>
      </c>
      <c r="CH272" s="110">
        <f>$F272*'INTERNAL PARAMETERS-2'!AS272*(1-VLOOKUP(AT$4,'INTERNAL PARAMETERS-1'!$B$5:$J$44,4, FALSE))</f>
        <v>0</v>
      </c>
      <c r="CI272" s="109">
        <f t="shared" si="4"/>
        <v>0</v>
      </c>
    </row>
    <row r="273" spans="3:87" x14ac:dyDescent="0.5">
      <c r="C273" s="75" t="s">
        <v>3</v>
      </c>
      <c r="D273" s="74" t="s">
        <v>21</v>
      </c>
      <c r="E273" s="74" t="s">
        <v>4</v>
      </c>
      <c r="F273" s="113">
        <f>'INPUTS-Incidence'!E273</f>
        <v>0</v>
      </c>
      <c r="G273" s="112">
        <f>$F273*'INTERNAL PARAMETERS-2'!F273*VLOOKUP(G$4,'INTERNAL PARAMETERS-1'!$B$5:$J$44,4, FALSE)</f>
        <v>0</v>
      </c>
      <c r="H273" s="111">
        <f>$F273*'INTERNAL PARAMETERS-2'!G273*VLOOKUP(H$4,'INTERNAL PARAMETERS-1'!$B$5:$J$44,4, FALSE)</f>
        <v>0</v>
      </c>
      <c r="I273" s="111">
        <f>$F273*'INTERNAL PARAMETERS-2'!H273*VLOOKUP(I$4,'INTERNAL PARAMETERS-1'!$B$5:$J$44,4, FALSE)</f>
        <v>0</v>
      </c>
      <c r="J273" s="111">
        <f>$F273*'INTERNAL PARAMETERS-2'!I273*VLOOKUP(J$4,'INTERNAL PARAMETERS-1'!$B$5:$J$44,4, FALSE)</f>
        <v>0</v>
      </c>
      <c r="K273" s="111">
        <f>$F273*'INTERNAL PARAMETERS-2'!J273*VLOOKUP(K$4,'INTERNAL PARAMETERS-1'!$B$5:$J$44,4, FALSE)</f>
        <v>0</v>
      </c>
      <c r="L273" s="111">
        <f>$F273*'INTERNAL PARAMETERS-2'!K273*VLOOKUP(L$4,'INTERNAL PARAMETERS-1'!$B$5:$J$44,4, FALSE)</f>
        <v>0</v>
      </c>
      <c r="M273" s="111">
        <f>$F273*'INTERNAL PARAMETERS-2'!L273*VLOOKUP(M$4,'INTERNAL PARAMETERS-1'!$B$5:$J$44,4, FALSE)</f>
        <v>0</v>
      </c>
      <c r="N273" s="111">
        <f>$F273*'INTERNAL PARAMETERS-2'!M273*VLOOKUP(N$4,'INTERNAL PARAMETERS-1'!$B$5:$J$44,4, FALSE)</f>
        <v>0</v>
      </c>
      <c r="O273" s="111">
        <f>$F273*'INTERNAL PARAMETERS-2'!N273*VLOOKUP(O$4,'INTERNAL PARAMETERS-1'!$B$5:$J$44,4, FALSE)</f>
        <v>0</v>
      </c>
      <c r="P273" s="111">
        <f>$F273*'INTERNAL PARAMETERS-2'!O273*VLOOKUP(P$4,'INTERNAL PARAMETERS-1'!$B$5:$J$44,4, FALSE)</f>
        <v>0</v>
      </c>
      <c r="Q273" s="111">
        <f>$F273*'INTERNAL PARAMETERS-2'!P273*VLOOKUP(Q$4,'INTERNAL PARAMETERS-1'!$B$5:$J$44,4, FALSE)</f>
        <v>0</v>
      </c>
      <c r="R273" s="111">
        <f>$F273*'INTERNAL PARAMETERS-2'!Q273*VLOOKUP(R$4,'INTERNAL PARAMETERS-1'!$B$5:$J$44,4, FALSE)</f>
        <v>0</v>
      </c>
      <c r="S273" s="111">
        <f>$F273*'INTERNAL PARAMETERS-2'!R273*VLOOKUP(S$4,'INTERNAL PARAMETERS-1'!$B$5:$J$44,4, FALSE)</f>
        <v>0</v>
      </c>
      <c r="T273" s="111">
        <f>$F273*'INTERNAL PARAMETERS-2'!S273*VLOOKUP(T$4,'INTERNAL PARAMETERS-1'!$B$5:$J$44,4, FALSE)</f>
        <v>0</v>
      </c>
      <c r="U273" s="111">
        <f>$F273*'INTERNAL PARAMETERS-2'!T273*VLOOKUP(U$4,'INTERNAL PARAMETERS-1'!$B$5:$J$44,4, FALSE)</f>
        <v>0</v>
      </c>
      <c r="V273" s="111">
        <f>$F273*'INTERNAL PARAMETERS-2'!U273*VLOOKUP(V$4,'INTERNAL PARAMETERS-1'!$B$5:$J$44,4, FALSE)</f>
        <v>0</v>
      </c>
      <c r="W273" s="111">
        <f>$F273*'INTERNAL PARAMETERS-2'!V273*VLOOKUP(W$4,'INTERNAL PARAMETERS-1'!$B$5:$J$44,4, FALSE)</f>
        <v>0</v>
      </c>
      <c r="X273" s="111">
        <f>$F273*'INTERNAL PARAMETERS-2'!W273*VLOOKUP(X$4,'INTERNAL PARAMETERS-1'!$B$5:$J$44,4, FALSE)</f>
        <v>0</v>
      </c>
      <c r="Y273" s="111">
        <f>$F273*'INTERNAL PARAMETERS-2'!X273*VLOOKUP(Y$4,'INTERNAL PARAMETERS-1'!$B$5:$J$44,4, FALSE)</f>
        <v>0</v>
      </c>
      <c r="Z273" s="111">
        <f>$F273*'INTERNAL PARAMETERS-2'!Y273*VLOOKUP(Z$4,'INTERNAL PARAMETERS-1'!$B$5:$J$44,4, FALSE)</f>
        <v>0</v>
      </c>
      <c r="AA273" s="111">
        <f>$F273*'INTERNAL PARAMETERS-2'!Z273*VLOOKUP(AA$4,'INTERNAL PARAMETERS-1'!$B$5:$J$44,4, FALSE)</f>
        <v>0</v>
      </c>
      <c r="AB273" s="111">
        <f>$F273*'INTERNAL PARAMETERS-2'!AA273*VLOOKUP(AB$4,'INTERNAL PARAMETERS-1'!$B$5:$J$44,4, FALSE)</f>
        <v>0</v>
      </c>
      <c r="AC273" s="111">
        <f>$F273*'INTERNAL PARAMETERS-2'!AB273*VLOOKUP(AC$4,'INTERNAL PARAMETERS-1'!$B$5:$J$44,4, FALSE)</f>
        <v>0</v>
      </c>
      <c r="AD273" s="111">
        <f>$F273*'INTERNAL PARAMETERS-2'!AC273*VLOOKUP(AD$4,'INTERNAL PARAMETERS-1'!$B$5:$J$44,4, FALSE)</f>
        <v>0</v>
      </c>
      <c r="AE273" s="111">
        <f>$F273*'INTERNAL PARAMETERS-2'!AD273*VLOOKUP(AE$4,'INTERNAL PARAMETERS-1'!$B$5:$J$44,4, FALSE)</f>
        <v>0</v>
      </c>
      <c r="AF273" s="111">
        <f>$F273*'INTERNAL PARAMETERS-2'!AE273*VLOOKUP(AF$4,'INTERNAL PARAMETERS-1'!$B$5:$J$44,4, FALSE)</f>
        <v>0</v>
      </c>
      <c r="AG273" s="111">
        <f>$F273*'INTERNAL PARAMETERS-2'!AF273*VLOOKUP(AG$4,'INTERNAL PARAMETERS-1'!$B$5:$J$44,4, FALSE)</f>
        <v>0</v>
      </c>
      <c r="AH273" s="111">
        <f>$F273*'INTERNAL PARAMETERS-2'!AG273*VLOOKUP(AH$4,'INTERNAL PARAMETERS-1'!$B$5:$J$44,4, FALSE)</f>
        <v>0</v>
      </c>
      <c r="AI273" s="111">
        <f>$F273*'INTERNAL PARAMETERS-2'!AH273*VLOOKUP(AI$4,'INTERNAL PARAMETERS-1'!$B$5:$J$44,4, FALSE)</f>
        <v>0</v>
      </c>
      <c r="AJ273" s="111">
        <f>$F273*'INTERNAL PARAMETERS-2'!AI273*VLOOKUP(AJ$4,'INTERNAL PARAMETERS-1'!$B$5:$J$44,4, FALSE)</f>
        <v>0</v>
      </c>
      <c r="AK273" s="111">
        <f>$F273*'INTERNAL PARAMETERS-2'!AJ273*VLOOKUP(AK$4,'INTERNAL PARAMETERS-1'!$B$5:$J$44,4, FALSE)</f>
        <v>0</v>
      </c>
      <c r="AL273" s="111">
        <f>$F273*'INTERNAL PARAMETERS-2'!AK273*VLOOKUP(AL$4,'INTERNAL PARAMETERS-1'!$B$5:$J$44,4, FALSE)</f>
        <v>0</v>
      </c>
      <c r="AM273" s="111">
        <f>$F273*'INTERNAL PARAMETERS-2'!AL273*VLOOKUP(AM$4,'INTERNAL PARAMETERS-1'!$B$5:$J$44,4, FALSE)</f>
        <v>0</v>
      </c>
      <c r="AN273" s="111">
        <f>$F273*'INTERNAL PARAMETERS-2'!AM273*VLOOKUP(AN$4,'INTERNAL PARAMETERS-1'!$B$5:$J$44,4, FALSE)</f>
        <v>0</v>
      </c>
      <c r="AO273" s="111">
        <f>$F273*'INTERNAL PARAMETERS-2'!AN273*VLOOKUP(AO$4,'INTERNAL PARAMETERS-1'!$B$5:$J$44,4, FALSE)</f>
        <v>0</v>
      </c>
      <c r="AP273" s="111">
        <f>$F273*'INTERNAL PARAMETERS-2'!AO273*VLOOKUP(AP$4,'INTERNAL PARAMETERS-1'!$B$5:$J$44,4, FALSE)</f>
        <v>0</v>
      </c>
      <c r="AQ273" s="111">
        <f>$F273*'INTERNAL PARAMETERS-2'!AP273*VLOOKUP(AQ$4,'INTERNAL PARAMETERS-1'!$B$5:$J$44,4, FALSE)</f>
        <v>0</v>
      </c>
      <c r="AR273" s="111">
        <f>$F273*'INTERNAL PARAMETERS-2'!AQ273*VLOOKUP(AR$4,'INTERNAL PARAMETERS-1'!$B$5:$J$44,4, FALSE)</f>
        <v>0</v>
      </c>
      <c r="AS273" s="111">
        <f>$F273*'INTERNAL PARAMETERS-2'!AR273*VLOOKUP(AS$4,'INTERNAL PARAMETERS-1'!$B$5:$J$44,4, FALSE)</f>
        <v>0</v>
      </c>
      <c r="AT273" s="110">
        <f>$F273*'INTERNAL PARAMETERS-2'!AS273*VLOOKUP(AT$4,'INTERNAL PARAMETERS-1'!$B$5:$J$44,4, FALSE)</f>
        <v>0</v>
      </c>
      <c r="AU273" s="112">
        <f>$F273*'INTERNAL PARAMETERS-2'!F273*(1-VLOOKUP(G$4,'INTERNAL PARAMETERS-1'!$B$5:$J$44,4, FALSE))</f>
        <v>0</v>
      </c>
      <c r="AV273" s="111">
        <f>$F273*'INTERNAL PARAMETERS-2'!G273*(1-VLOOKUP(H$4,'INTERNAL PARAMETERS-1'!$B$5:$J$44,4, FALSE))</f>
        <v>0</v>
      </c>
      <c r="AW273" s="111">
        <f>$F273*'INTERNAL PARAMETERS-2'!H273*(1-VLOOKUP(I$4,'INTERNAL PARAMETERS-1'!$B$5:$J$44,4, FALSE))</f>
        <v>0</v>
      </c>
      <c r="AX273" s="111">
        <f>$F273*'INTERNAL PARAMETERS-2'!I273*(1-VLOOKUP(J$4,'INTERNAL PARAMETERS-1'!$B$5:$J$44,4, FALSE))</f>
        <v>0</v>
      </c>
      <c r="AY273" s="111">
        <f>$F273*'INTERNAL PARAMETERS-2'!J273*(1-VLOOKUP(K$4,'INTERNAL PARAMETERS-1'!$B$5:$J$44,4, FALSE))</f>
        <v>0</v>
      </c>
      <c r="AZ273" s="111">
        <f>$F273*'INTERNAL PARAMETERS-2'!K273*(1-VLOOKUP(L$4,'INTERNAL PARAMETERS-1'!$B$5:$J$44,4, FALSE))</f>
        <v>0</v>
      </c>
      <c r="BA273" s="111">
        <f>$F273*'INTERNAL PARAMETERS-2'!L273*(1-VLOOKUP(M$4,'INTERNAL PARAMETERS-1'!$B$5:$J$44,4, FALSE))</f>
        <v>0</v>
      </c>
      <c r="BB273" s="111">
        <f>$F273*'INTERNAL PARAMETERS-2'!M273*(1-VLOOKUP(N$4,'INTERNAL PARAMETERS-1'!$B$5:$J$44,4, FALSE))</f>
        <v>0</v>
      </c>
      <c r="BC273" s="111">
        <f>$F273*'INTERNAL PARAMETERS-2'!N273*(1-VLOOKUP(O$4,'INTERNAL PARAMETERS-1'!$B$5:$J$44,4, FALSE))</f>
        <v>0</v>
      </c>
      <c r="BD273" s="111">
        <f>$F273*'INTERNAL PARAMETERS-2'!O273*(1-VLOOKUP(P$4,'INTERNAL PARAMETERS-1'!$B$5:$J$44,4, FALSE))</f>
        <v>0</v>
      </c>
      <c r="BE273" s="111">
        <f>$F273*'INTERNAL PARAMETERS-2'!P273*(1-VLOOKUP(Q$4,'INTERNAL PARAMETERS-1'!$B$5:$J$44,4, FALSE))</f>
        <v>0</v>
      </c>
      <c r="BF273" s="111">
        <f>$F273*'INTERNAL PARAMETERS-2'!Q273*(1-VLOOKUP(R$4,'INTERNAL PARAMETERS-1'!$B$5:$J$44,4, FALSE))</f>
        <v>0</v>
      </c>
      <c r="BG273" s="111">
        <f>$F273*'INTERNAL PARAMETERS-2'!R273*(1-VLOOKUP(S$4,'INTERNAL PARAMETERS-1'!$B$5:$J$44,4, FALSE))</f>
        <v>0</v>
      </c>
      <c r="BH273" s="111">
        <f>$F273*'INTERNAL PARAMETERS-2'!S273*(1-VLOOKUP(T$4,'INTERNAL PARAMETERS-1'!$B$5:$J$44,4, FALSE))</f>
        <v>0</v>
      </c>
      <c r="BI273" s="111">
        <f>$F273*'INTERNAL PARAMETERS-2'!T273*(1-VLOOKUP(U$4,'INTERNAL PARAMETERS-1'!$B$5:$J$44,4, FALSE))</f>
        <v>0</v>
      </c>
      <c r="BJ273" s="111">
        <f>$F273*'INTERNAL PARAMETERS-2'!U273*(1-VLOOKUP(V$4,'INTERNAL PARAMETERS-1'!$B$5:$J$44,4, FALSE))</f>
        <v>0</v>
      </c>
      <c r="BK273" s="111">
        <f>$F273*'INTERNAL PARAMETERS-2'!V273*(1-VLOOKUP(W$4,'INTERNAL PARAMETERS-1'!$B$5:$J$44,4, FALSE))</f>
        <v>0</v>
      </c>
      <c r="BL273" s="111">
        <f>$F273*'INTERNAL PARAMETERS-2'!W273*(1-VLOOKUP(X$4,'INTERNAL PARAMETERS-1'!$B$5:$J$44,4, FALSE))</f>
        <v>0</v>
      </c>
      <c r="BM273" s="111">
        <f>$F273*'INTERNAL PARAMETERS-2'!X273*(1-VLOOKUP(Y$4,'INTERNAL PARAMETERS-1'!$B$5:$J$44,4, FALSE))</f>
        <v>0</v>
      </c>
      <c r="BN273" s="111">
        <f>$F273*'INTERNAL PARAMETERS-2'!Y273*(1-VLOOKUP(Z$4,'INTERNAL PARAMETERS-1'!$B$5:$J$44,4, FALSE))</f>
        <v>0</v>
      </c>
      <c r="BO273" s="111">
        <f>$F273*'INTERNAL PARAMETERS-2'!Z273*(1-VLOOKUP(AA$4,'INTERNAL PARAMETERS-1'!$B$5:$J$44,4, FALSE))</f>
        <v>0</v>
      </c>
      <c r="BP273" s="111">
        <f>$F273*'INTERNAL PARAMETERS-2'!AA273*(1-VLOOKUP(AB$4,'INTERNAL PARAMETERS-1'!$B$5:$J$44,4, FALSE))</f>
        <v>0</v>
      </c>
      <c r="BQ273" s="111">
        <f>$F273*'INTERNAL PARAMETERS-2'!AB273*(1-VLOOKUP(AC$4,'INTERNAL PARAMETERS-1'!$B$5:$J$44,4, FALSE))</f>
        <v>0</v>
      </c>
      <c r="BR273" s="111">
        <f>$F273*'INTERNAL PARAMETERS-2'!AC273*(1-VLOOKUP(AD$4,'INTERNAL PARAMETERS-1'!$B$5:$J$44,4, FALSE))</f>
        <v>0</v>
      </c>
      <c r="BS273" s="111">
        <f>$F273*'INTERNAL PARAMETERS-2'!AD273*(1-VLOOKUP(AE$4,'INTERNAL PARAMETERS-1'!$B$5:$J$44,4, FALSE))</f>
        <v>0</v>
      </c>
      <c r="BT273" s="111">
        <f>$F273*'INTERNAL PARAMETERS-2'!AE273*(1-VLOOKUP(AF$4,'INTERNAL PARAMETERS-1'!$B$5:$J$44,4, FALSE))</f>
        <v>0</v>
      </c>
      <c r="BU273" s="111">
        <f>$F273*'INTERNAL PARAMETERS-2'!AF273*(1-VLOOKUP(AG$4,'INTERNAL PARAMETERS-1'!$B$5:$J$44,4, FALSE))</f>
        <v>0</v>
      </c>
      <c r="BV273" s="111">
        <f>$F273*'INTERNAL PARAMETERS-2'!AG273*(1-VLOOKUP(AH$4,'INTERNAL PARAMETERS-1'!$B$5:$J$44,4, FALSE))</f>
        <v>0</v>
      </c>
      <c r="BW273" s="111">
        <f>$F273*'INTERNAL PARAMETERS-2'!AH273*(1-VLOOKUP(AI$4,'INTERNAL PARAMETERS-1'!$B$5:$J$44,4, FALSE))</f>
        <v>0</v>
      </c>
      <c r="BX273" s="111">
        <f>$F273*'INTERNAL PARAMETERS-2'!AI273*(1-VLOOKUP(AJ$4,'INTERNAL PARAMETERS-1'!$B$5:$J$44,4, FALSE))</f>
        <v>0</v>
      </c>
      <c r="BY273" s="111">
        <f>$F273*'INTERNAL PARAMETERS-2'!AJ273*(1-VLOOKUP(AK$4,'INTERNAL PARAMETERS-1'!$B$5:$J$44,4, FALSE))</f>
        <v>0</v>
      </c>
      <c r="BZ273" s="111">
        <f>$F273*'INTERNAL PARAMETERS-2'!AK273*(1-VLOOKUP(AL$4,'INTERNAL PARAMETERS-1'!$B$5:$J$44,4, FALSE))</f>
        <v>0</v>
      </c>
      <c r="CA273" s="111">
        <f>$F273*'INTERNAL PARAMETERS-2'!AL273*(1-VLOOKUP(AM$4,'INTERNAL PARAMETERS-1'!$B$5:$J$44,4, FALSE))</f>
        <v>0</v>
      </c>
      <c r="CB273" s="111">
        <f>$F273*'INTERNAL PARAMETERS-2'!AM273*(1-VLOOKUP(AN$4,'INTERNAL PARAMETERS-1'!$B$5:$J$44,4, FALSE))</f>
        <v>0</v>
      </c>
      <c r="CC273" s="111">
        <f>$F273*'INTERNAL PARAMETERS-2'!AN273*(1-VLOOKUP(AO$4,'INTERNAL PARAMETERS-1'!$B$5:$J$44,4, FALSE))</f>
        <v>0</v>
      </c>
      <c r="CD273" s="111">
        <f>$F273*'INTERNAL PARAMETERS-2'!AO273*(1-VLOOKUP(AP$4,'INTERNAL PARAMETERS-1'!$B$5:$J$44,4, FALSE))</f>
        <v>0</v>
      </c>
      <c r="CE273" s="111">
        <f>$F273*'INTERNAL PARAMETERS-2'!AP273*(1-VLOOKUP(AQ$4,'INTERNAL PARAMETERS-1'!$B$5:$J$44,4, FALSE))</f>
        <v>0</v>
      </c>
      <c r="CF273" s="111">
        <f>$F273*'INTERNAL PARAMETERS-2'!AQ273*(1-VLOOKUP(AR$4,'INTERNAL PARAMETERS-1'!$B$5:$J$44,4, FALSE))</f>
        <v>0</v>
      </c>
      <c r="CG273" s="111">
        <f>$F273*'INTERNAL PARAMETERS-2'!AR273*(1-VLOOKUP(AS$4,'INTERNAL PARAMETERS-1'!$B$5:$J$44,4, FALSE))</f>
        <v>0</v>
      </c>
      <c r="CH273" s="110">
        <f>$F273*'INTERNAL PARAMETERS-2'!AS273*(1-VLOOKUP(AT$4,'INTERNAL PARAMETERS-1'!$B$5:$J$44,4, FALSE))</f>
        <v>0</v>
      </c>
      <c r="CI273" s="109">
        <f t="shared" si="4"/>
        <v>0</v>
      </c>
    </row>
    <row r="274" spans="3:87" x14ac:dyDescent="0.5">
      <c r="C274" s="75" t="s">
        <v>3</v>
      </c>
      <c r="D274" s="74" t="s">
        <v>21</v>
      </c>
      <c r="E274" s="74" t="s">
        <v>1</v>
      </c>
      <c r="F274" s="113">
        <f>'INPUTS-Incidence'!E274</f>
        <v>0</v>
      </c>
      <c r="G274" s="112">
        <f>$F274*'INTERNAL PARAMETERS-2'!F274*VLOOKUP(G$4,'INTERNAL PARAMETERS-1'!$B$5:$J$44,4, FALSE)</f>
        <v>0</v>
      </c>
      <c r="H274" s="111">
        <f>$F274*'INTERNAL PARAMETERS-2'!G274*VLOOKUP(H$4,'INTERNAL PARAMETERS-1'!$B$5:$J$44,4, FALSE)</f>
        <v>0</v>
      </c>
      <c r="I274" s="111">
        <f>$F274*'INTERNAL PARAMETERS-2'!H274*VLOOKUP(I$4,'INTERNAL PARAMETERS-1'!$B$5:$J$44,4, FALSE)</f>
        <v>0</v>
      </c>
      <c r="J274" s="111">
        <f>$F274*'INTERNAL PARAMETERS-2'!I274*VLOOKUP(J$4,'INTERNAL PARAMETERS-1'!$B$5:$J$44,4, FALSE)</f>
        <v>0</v>
      </c>
      <c r="K274" s="111">
        <f>$F274*'INTERNAL PARAMETERS-2'!J274*VLOOKUP(K$4,'INTERNAL PARAMETERS-1'!$B$5:$J$44,4, FALSE)</f>
        <v>0</v>
      </c>
      <c r="L274" s="111">
        <f>$F274*'INTERNAL PARAMETERS-2'!K274*VLOOKUP(L$4,'INTERNAL PARAMETERS-1'!$B$5:$J$44,4, FALSE)</f>
        <v>0</v>
      </c>
      <c r="M274" s="111">
        <f>$F274*'INTERNAL PARAMETERS-2'!L274*VLOOKUP(M$4,'INTERNAL PARAMETERS-1'!$B$5:$J$44,4, FALSE)</f>
        <v>0</v>
      </c>
      <c r="N274" s="111">
        <f>$F274*'INTERNAL PARAMETERS-2'!M274*VLOOKUP(N$4,'INTERNAL PARAMETERS-1'!$B$5:$J$44,4, FALSE)</f>
        <v>0</v>
      </c>
      <c r="O274" s="111">
        <f>$F274*'INTERNAL PARAMETERS-2'!N274*VLOOKUP(O$4,'INTERNAL PARAMETERS-1'!$B$5:$J$44,4, FALSE)</f>
        <v>0</v>
      </c>
      <c r="P274" s="111">
        <f>$F274*'INTERNAL PARAMETERS-2'!O274*VLOOKUP(P$4,'INTERNAL PARAMETERS-1'!$B$5:$J$44,4, FALSE)</f>
        <v>0</v>
      </c>
      <c r="Q274" s="111">
        <f>$F274*'INTERNAL PARAMETERS-2'!P274*VLOOKUP(Q$4,'INTERNAL PARAMETERS-1'!$B$5:$J$44,4, FALSE)</f>
        <v>0</v>
      </c>
      <c r="R274" s="111">
        <f>$F274*'INTERNAL PARAMETERS-2'!Q274*VLOOKUP(R$4,'INTERNAL PARAMETERS-1'!$B$5:$J$44,4, FALSE)</f>
        <v>0</v>
      </c>
      <c r="S274" s="111">
        <f>$F274*'INTERNAL PARAMETERS-2'!R274*VLOOKUP(S$4,'INTERNAL PARAMETERS-1'!$B$5:$J$44,4, FALSE)</f>
        <v>0</v>
      </c>
      <c r="T274" s="111">
        <f>$F274*'INTERNAL PARAMETERS-2'!S274*VLOOKUP(T$4,'INTERNAL PARAMETERS-1'!$B$5:$J$44,4, FALSE)</f>
        <v>0</v>
      </c>
      <c r="U274" s="111">
        <f>$F274*'INTERNAL PARAMETERS-2'!T274*VLOOKUP(U$4,'INTERNAL PARAMETERS-1'!$B$5:$J$44,4, FALSE)</f>
        <v>0</v>
      </c>
      <c r="V274" s="111">
        <f>$F274*'INTERNAL PARAMETERS-2'!U274*VLOOKUP(V$4,'INTERNAL PARAMETERS-1'!$B$5:$J$44,4, FALSE)</f>
        <v>0</v>
      </c>
      <c r="W274" s="111">
        <f>$F274*'INTERNAL PARAMETERS-2'!V274*VLOOKUP(W$4,'INTERNAL PARAMETERS-1'!$B$5:$J$44,4, FALSE)</f>
        <v>0</v>
      </c>
      <c r="X274" s="111">
        <f>$F274*'INTERNAL PARAMETERS-2'!W274*VLOOKUP(X$4,'INTERNAL PARAMETERS-1'!$B$5:$J$44,4, FALSE)</f>
        <v>0</v>
      </c>
      <c r="Y274" s="111">
        <f>$F274*'INTERNAL PARAMETERS-2'!X274*VLOOKUP(Y$4,'INTERNAL PARAMETERS-1'!$B$5:$J$44,4, FALSE)</f>
        <v>0</v>
      </c>
      <c r="Z274" s="111">
        <f>$F274*'INTERNAL PARAMETERS-2'!Y274*VLOOKUP(Z$4,'INTERNAL PARAMETERS-1'!$B$5:$J$44,4, FALSE)</f>
        <v>0</v>
      </c>
      <c r="AA274" s="111">
        <f>$F274*'INTERNAL PARAMETERS-2'!Z274*VLOOKUP(AA$4,'INTERNAL PARAMETERS-1'!$B$5:$J$44,4, FALSE)</f>
        <v>0</v>
      </c>
      <c r="AB274" s="111">
        <f>$F274*'INTERNAL PARAMETERS-2'!AA274*VLOOKUP(AB$4,'INTERNAL PARAMETERS-1'!$B$5:$J$44,4, FALSE)</f>
        <v>0</v>
      </c>
      <c r="AC274" s="111">
        <f>$F274*'INTERNAL PARAMETERS-2'!AB274*VLOOKUP(AC$4,'INTERNAL PARAMETERS-1'!$B$5:$J$44,4, FALSE)</f>
        <v>0</v>
      </c>
      <c r="AD274" s="111">
        <f>$F274*'INTERNAL PARAMETERS-2'!AC274*VLOOKUP(AD$4,'INTERNAL PARAMETERS-1'!$B$5:$J$44,4, FALSE)</f>
        <v>0</v>
      </c>
      <c r="AE274" s="111">
        <f>$F274*'INTERNAL PARAMETERS-2'!AD274*VLOOKUP(AE$4,'INTERNAL PARAMETERS-1'!$B$5:$J$44,4, FALSE)</f>
        <v>0</v>
      </c>
      <c r="AF274" s="111">
        <f>$F274*'INTERNAL PARAMETERS-2'!AE274*VLOOKUP(AF$4,'INTERNAL PARAMETERS-1'!$B$5:$J$44,4, FALSE)</f>
        <v>0</v>
      </c>
      <c r="AG274" s="111">
        <f>$F274*'INTERNAL PARAMETERS-2'!AF274*VLOOKUP(AG$4,'INTERNAL PARAMETERS-1'!$B$5:$J$44,4, FALSE)</f>
        <v>0</v>
      </c>
      <c r="AH274" s="111">
        <f>$F274*'INTERNAL PARAMETERS-2'!AG274*VLOOKUP(AH$4,'INTERNAL PARAMETERS-1'!$B$5:$J$44,4, FALSE)</f>
        <v>0</v>
      </c>
      <c r="AI274" s="111">
        <f>$F274*'INTERNAL PARAMETERS-2'!AH274*VLOOKUP(AI$4,'INTERNAL PARAMETERS-1'!$B$5:$J$44,4, FALSE)</f>
        <v>0</v>
      </c>
      <c r="AJ274" s="111">
        <f>$F274*'INTERNAL PARAMETERS-2'!AI274*VLOOKUP(AJ$4,'INTERNAL PARAMETERS-1'!$B$5:$J$44,4, FALSE)</f>
        <v>0</v>
      </c>
      <c r="AK274" s="111">
        <f>$F274*'INTERNAL PARAMETERS-2'!AJ274*VLOOKUP(AK$4,'INTERNAL PARAMETERS-1'!$B$5:$J$44,4, FALSE)</f>
        <v>0</v>
      </c>
      <c r="AL274" s="111">
        <f>$F274*'INTERNAL PARAMETERS-2'!AK274*VLOOKUP(AL$4,'INTERNAL PARAMETERS-1'!$B$5:$J$44,4, FALSE)</f>
        <v>0</v>
      </c>
      <c r="AM274" s="111">
        <f>$F274*'INTERNAL PARAMETERS-2'!AL274*VLOOKUP(AM$4,'INTERNAL PARAMETERS-1'!$B$5:$J$44,4, FALSE)</f>
        <v>0</v>
      </c>
      <c r="AN274" s="111">
        <f>$F274*'INTERNAL PARAMETERS-2'!AM274*VLOOKUP(AN$4,'INTERNAL PARAMETERS-1'!$B$5:$J$44,4, FALSE)</f>
        <v>0</v>
      </c>
      <c r="AO274" s="111">
        <f>$F274*'INTERNAL PARAMETERS-2'!AN274*VLOOKUP(AO$4,'INTERNAL PARAMETERS-1'!$B$5:$J$44,4, FALSE)</f>
        <v>0</v>
      </c>
      <c r="AP274" s="111">
        <f>$F274*'INTERNAL PARAMETERS-2'!AO274*VLOOKUP(AP$4,'INTERNAL PARAMETERS-1'!$B$5:$J$44,4, FALSE)</f>
        <v>0</v>
      </c>
      <c r="AQ274" s="111">
        <f>$F274*'INTERNAL PARAMETERS-2'!AP274*VLOOKUP(AQ$4,'INTERNAL PARAMETERS-1'!$B$5:$J$44,4, FALSE)</f>
        <v>0</v>
      </c>
      <c r="AR274" s="111">
        <f>$F274*'INTERNAL PARAMETERS-2'!AQ274*VLOOKUP(AR$4,'INTERNAL PARAMETERS-1'!$B$5:$J$44,4, FALSE)</f>
        <v>0</v>
      </c>
      <c r="AS274" s="111">
        <f>$F274*'INTERNAL PARAMETERS-2'!AR274*VLOOKUP(AS$4,'INTERNAL PARAMETERS-1'!$B$5:$J$44,4, FALSE)</f>
        <v>0</v>
      </c>
      <c r="AT274" s="110">
        <f>$F274*'INTERNAL PARAMETERS-2'!AS274*VLOOKUP(AT$4,'INTERNAL PARAMETERS-1'!$B$5:$J$44,4, FALSE)</f>
        <v>0</v>
      </c>
      <c r="AU274" s="112">
        <f>$F274*'INTERNAL PARAMETERS-2'!F274*(1-VLOOKUP(G$4,'INTERNAL PARAMETERS-1'!$B$5:$J$44,4, FALSE))</f>
        <v>0</v>
      </c>
      <c r="AV274" s="111">
        <f>$F274*'INTERNAL PARAMETERS-2'!G274*(1-VLOOKUP(H$4,'INTERNAL PARAMETERS-1'!$B$5:$J$44,4, FALSE))</f>
        <v>0</v>
      </c>
      <c r="AW274" s="111">
        <f>$F274*'INTERNAL PARAMETERS-2'!H274*(1-VLOOKUP(I$4,'INTERNAL PARAMETERS-1'!$B$5:$J$44,4, FALSE))</f>
        <v>0</v>
      </c>
      <c r="AX274" s="111">
        <f>$F274*'INTERNAL PARAMETERS-2'!I274*(1-VLOOKUP(J$4,'INTERNAL PARAMETERS-1'!$B$5:$J$44,4, FALSE))</f>
        <v>0</v>
      </c>
      <c r="AY274" s="111">
        <f>$F274*'INTERNAL PARAMETERS-2'!J274*(1-VLOOKUP(K$4,'INTERNAL PARAMETERS-1'!$B$5:$J$44,4, FALSE))</f>
        <v>0</v>
      </c>
      <c r="AZ274" s="111">
        <f>$F274*'INTERNAL PARAMETERS-2'!K274*(1-VLOOKUP(L$4,'INTERNAL PARAMETERS-1'!$B$5:$J$44,4, FALSE))</f>
        <v>0</v>
      </c>
      <c r="BA274" s="111">
        <f>$F274*'INTERNAL PARAMETERS-2'!L274*(1-VLOOKUP(M$4,'INTERNAL PARAMETERS-1'!$B$5:$J$44,4, FALSE))</f>
        <v>0</v>
      </c>
      <c r="BB274" s="111">
        <f>$F274*'INTERNAL PARAMETERS-2'!M274*(1-VLOOKUP(N$4,'INTERNAL PARAMETERS-1'!$B$5:$J$44,4, FALSE))</f>
        <v>0</v>
      </c>
      <c r="BC274" s="111">
        <f>$F274*'INTERNAL PARAMETERS-2'!N274*(1-VLOOKUP(O$4,'INTERNAL PARAMETERS-1'!$B$5:$J$44,4, FALSE))</f>
        <v>0</v>
      </c>
      <c r="BD274" s="111">
        <f>$F274*'INTERNAL PARAMETERS-2'!O274*(1-VLOOKUP(P$4,'INTERNAL PARAMETERS-1'!$B$5:$J$44,4, FALSE))</f>
        <v>0</v>
      </c>
      <c r="BE274" s="111">
        <f>$F274*'INTERNAL PARAMETERS-2'!P274*(1-VLOOKUP(Q$4,'INTERNAL PARAMETERS-1'!$B$5:$J$44,4, FALSE))</f>
        <v>0</v>
      </c>
      <c r="BF274" s="111">
        <f>$F274*'INTERNAL PARAMETERS-2'!Q274*(1-VLOOKUP(R$4,'INTERNAL PARAMETERS-1'!$B$5:$J$44,4, FALSE))</f>
        <v>0</v>
      </c>
      <c r="BG274" s="111">
        <f>$F274*'INTERNAL PARAMETERS-2'!R274*(1-VLOOKUP(S$4,'INTERNAL PARAMETERS-1'!$B$5:$J$44,4, FALSE))</f>
        <v>0</v>
      </c>
      <c r="BH274" s="111">
        <f>$F274*'INTERNAL PARAMETERS-2'!S274*(1-VLOOKUP(T$4,'INTERNAL PARAMETERS-1'!$B$5:$J$44,4, FALSE))</f>
        <v>0</v>
      </c>
      <c r="BI274" s="111">
        <f>$F274*'INTERNAL PARAMETERS-2'!T274*(1-VLOOKUP(U$4,'INTERNAL PARAMETERS-1'!$B$5:$J$44,4, FALSE))</f>
        <v>0</v>
      </c>
      <c r="BJ274" s="111">
        <f>$F274*'INTERNAL PARAMETERS-2'!U274*(1-VLOOKUP(V$4,'INTERNAL PARAMETERS-1'!$B$5:$J$44,4, FALSE))</f>
        <v>0</v>
      </c>
      <c r="BK274" s="111">
        <f>$F274*'INTERNAL PARAMETERS-2'!V274*(1-VLOOKUP(W$4,'INTERNAL PARAMETERS-1'!$B$5:$J$44,4, FALSE))</f>
        <v>0</v>
      </c>
      <c r="BL274" s="111">
        <f>$F274*'INTERNAL PARAMETERS-2'!W274*(1-VLOOKUP(X$4,'INTERNAL PARAMETERS-1'!$B$5:$J$44,4, FALSE))</f>
        <v>0</v>
      </c>
      <c r="BM274" s="111">
        <f>$F274*'INTERNAL PARAMETERS-2'!X274*(1-VLOOKUP(Y$4,'INTERNAL PARAMETERS-1'!$B$5:$J$44,4, FALSE))</f>
        <v>0</v>
      </c>
      <c r="BN274" s="111">
        <f>$F274*'INTERNAL PARAMETERS-2'!Y274*(1-VLOOKUP(Z$4,'INTERNAL PARAMETERS-1'!$B$5:$J$44,4, FALSE))</f>
        <v>0</v>
      </c>
      <c r="BO274" s="111">
        <f>$F274*'INTERNAL PARAMETERS-2'!Z274*(1-VLOOKUP(AA$4,'INTERNAL PARAMETERS-1'!$B$5:$J$44,4, FALSE))</f>
        <v>0</v>
      </c>
      <c r="BP274" s="111">
        <f>$F274*'INTERNAL PARAMETERS-2'!AA274*(1-VLOOKUP(AB$4,'INTERNAL PARAMETERS-1'!$B$5:$J$44,4, FALSE))</f>
        <v>0</v>
      </c>
      <c r="BQ274" s="111">
        <f>$F274*'INTERNAL PARAMETERS-2'!AB274*(1-VLOOKUP(AC$4,'INTERNAL PARAMETERS-1'!$B$5:$J$44,4, FALSE))</f>
        <v>0</v>
      </c>
      <c r="BR274" s="111">
        <f>$F274*'INTERNAL PARAMETERS-2'!AC274*(1-VLOOKUP(AD$4,'INTERNAL PARAMETERS-1'!$B$5:$J$44,4, FALSE))</f>
        <v>0</v>
      </c>
      <c r="BS274" s="111">
        <f>$F274*'INTERNAL PARAMETERS-2'!AD274*(1-VLOOKUP(AE$4,'INTERNAL PARAMETERS-1'!$B$5:$J$44,4, FALSE))</f>
        <v>0</v>
      </c>
      <c r="BT274" s="111">
        <f>$F274*'INTERNAL PARAMETERS-2'!AE274*(1-VLOOKUP(AF$4,'INTERNAL PARAMETERS-1'!$B$5:$J$44,4, FALSE))</f>
        <v>0</v>
      </c>
      <c r="BU274" s="111">
        <f>$F274*'INTERNAL PARAMETERS-2'!AF274*(1-VLOOKUP(AG$4,'INTERNAL PARAMETERS-1'!$B$5:$J$44,4, FALSE))</f>
        <v>0</v>
      </c>
      <c r="BV274" s="111">
        <f>$F274*'INTERNAL PARAMETERS-2'!AG274*(1-VLOOKUP(AH$4,'INTERNAL PARAMETERS-1'!$B$5:$J$44,4, FALSE))</f>
        <v>0</v>
      </c>
      <c r="BW274" s="111">
        <f>$F274*'INTERNAL PARAMETERS-2'!AH274*(1-VLOOKUP(AI$4,'INTERNAL PARAMETERS-1'!$B$5:$J$44,4, FALSE))</f>
        <v>0</v>
      </c>
      <c r="BX274" s="111">
        <f>$F274*'INTERNAL PARAMETERS-2'!AI274*(1-VLOOKUP(AJ$4,'INTERNAL PARAMETERS-1'!$B$5:$J$44,4, FALSE))</f>
        <v>0</v>
      </c>
      <c r="BY274" s="111">
        <f>$F274*'INTERNAL PARAMETERS-2'!AJ274*(1-VLOOKUP(AK$4,'INTERNAL PARAMETERS-1'!$B$5:$J$44,4, FALSE))</f>
        <v>0</v>
      </c>
      <c r="BZ274" s="111">
        <f>$F274*'INTERNAL PARAMETERS-2'!AK274*(1-VLOOKUP(AL$4,'INTERNAL PARAMETERS-1'!$B$5:$J$44,4, FALSE))</f>
        <v>0</v>
      </c>
      <c r="CA274" s="111">
        <f>$F274*'INTERNAL PARAMETERS-2'!AL274*(1-VLOOKUP(AM$4,'INTERNAL PARAMETERS-1'!$B$5:$J$44,4, FALSE))</f>
        <v>0</v>
      </c>
      <c r="CB274" s="111">
        <f>$F274*'INTERNAL PARAMETERS-2'!AM274*(1-VLOOKUP(AN$4,'INTERNAL PARAMETERS-1'!$B$5:$J$44,4, FALSE))</f>
        <v>0</v>
      </c>
      <c r="CC274" s="111">
        <f>$F274*'INTERNAL PARAMETERS-2'!AN274*(1-VLOOKUP(AO$4,'INTERNAL PARAMETERS-1'!$B$5:$J$44,4, FALSE))</f>
        <v>0</v>
      </c>
      <c r="CD274" s="111">
        <f>$F274*'INTERNAL PARAMETERS-2'!AO274*(1-VLOOKUP(AP$4,'INTERNAL PARAMETERS-1'!$B$5:$J$44,4, FALSE))</f>
        <v>0</v>
      </c>
      <c r="CE274" s="111">
        <f>$F274*'INTERNAL PARAMETERS-2'!AP274*(1-VLOOKUP(AQ$4,'INTERNAL PARAMETERS-1'!$B$5:$J$44,4, FALSE))</f>
        <v>0</v>
      </c>
      <c r="CF274" s="111">
        <f>$F274*'INTERNAL PARAMETERS-2'!AQ274*(1-VLOOKUP(AR$4,'INTERNAL PARAMETERS-1'!$B$5:$J$44,4, FALSE))</f>
        <v>0</v>
      </c>
      <c r="CG274" s="111">
        <f>$F274*'INTERNAL PARAMETERS-2'!AR274*(1-VLOOKUP(AS$4,'INTERNAL PARAMETERS-1'!$B$5:$J$44,4, FALSE))</f>
        <v>0</v>
      </c>
      <c r="CH274" s="110">
        <f>$F274*'INTERNAL PARAMETERS-2'!AS274*(1-VLOOKUP(AT$4,'INTERNAL PARAMETERS-1'!$B$5:$J$44,4, FALSE))</f>
        <v>0</v>
      </c>
      <c r="CI274" s="109">
        <f t="shared" si="4"/>
        <v>0</v>
      </c>
    </row>
    <row r="275" spans="3:87" x14ac:dyDescent="0.5">
      <c r="C275" s="75" t="s">
        <v>3</v>
      </c>
      <c r="D275" s="74" t="s">
        <v>2</v>
      </c>
      <c r="E275" s="74" t="s">
        <v>20</v>
      </c>
      <c r="F275" s="113">
        <f>'INPUTS-Incidence'!E275</f>
        <v>0</v>
      </c>
      <c r="G275" s="112">
        <f>$F275*'INTERNAL PARAMETERS-2'!F275*VLOOKUP(G$4,'INTERNAL PARAMETERS-1'!$B$5:$J$44,4, FALSE)</f>
        <v>0</v>
      </c>
      <c r="H275" s="111">
        <f>$F275*'INTERNAL PARAMETERS-2'!G275*VLOOKUP(H$4,'INTERNAL PARAMETERS-1'!$B$5:$J$44,4, FALSE)</f>
        <v>0</v>
      </c>
      <c r="I275" s="111">
        <f>$F275*'INTERNAL PARAMETERS-2'!H275*VLOOKUP(I$4,'INTERNAL PARAMETERS-1'!$B$5:$J$44,4, FALSE)</f>
        <v>0</v>
      </c>
      <c r="J275" s="111">
        <f>$F275*'INTERNAL PARAMETERS-2'!I275*VLOOKUP(J$4,'INTERNAL PARAMETERS-1'!$B$5:$J$44,4, FALSE)</f>
        <v>0</v>
      </c>
      <c r="K275" s="111">
        <f>$F275*'INTERNAL PARAMETERS-2'!J275*VLOOKUP(K$4,'INTERNAL PARAMETERS-1'!$B$5:$J$44,4, FALSE)</f>
        <v>0</v>
      </c>
      <c r="L275" s="111">
        <f>$F275*'INTERNAL PARAMETERS-2'!K275*VLOOKUP(L$4,'INTERNAL PARAMETERS-1'!$B$5:$J$44,4, FALSE)</f>
        <v>0</v>
      </c>
      <c r="M275" s="111">
        <f>$F275*'INTERNAL PARAMETERS-2'!L275*VLOOKUP(M$4,'INTERNAL PARAMETERS-1'!$B$5:$J$44,4, FALSE)</f>
        <v>0</v>
      </c>
      <c r="N275" s="111">
        <f>$F275*'INTERNAL PARAMETERS-2'!M275*VLOOKUP(N$4,'INTERNAL PARAMETERS-1'!$B$5:$J$44,4, FALSE)</f>
        <v>0</v>
      </c>
      <c r="O275" s="111">
        <f>$F275*'INTERNAL PARAMETERS-2'!N275*VLOOKUP(O$4,'INTERNAL PARAMETERS-1'!$B$5:$J$44,4, FALSE)</f>
        <v>0</v>
      </c>
      <c r="P275" s="111">
        <f>$F275*'INTERNAL PARAMETERS-2'!O275*VLOOKUP(P$4,'INTERNAL PARAMETERS-1'!$B$5:$J$44,4, FALSE)</f>
        <v>0</v>
      </c>
      <c r="Q275" s="111">
        <f>$F275*'INTERNAL PARAMETERS-2'!P275*VLOOKUP(Q$4,'INTERNAL PARAMETERS-1'!$B$5:$J$44,4, FALSE)</f>
        <v>0</v>
      </c>
      <c r="R275" s="111">
        <f>$F275*'INTERNAL PARAMETERS-2'!Q275*VLOOKUP(R$4,'INTERNAL PARAMETERS-1'!$B$5:$J$44,4, FALSE)</f>
        <v>0</v>
      </c>
      <c r="S275" s="111">
        <f>$F275*'INTERNAL PARAMETERS-2'!R275*VLOOKUP(S$4,'INTERNAL PARAMETERS-1'!$B$5:$J$44,4, FALSE)</f>
        <v>0</v>
      </c>
      <c r="T275" s="111">
        <f>$F275*'INTERNAL PARAMETERS-2'!S275*VLOOKUP(T$4,'INTERNAL PARAMETERS-1'!$B$5:$J$44,4, FALSE)</f>
        <v>0</v>
      </c>
      <c r="U275" s="111">
        <f>$F275*'INTERNAL PARAMETERS-2'!T275*VLOOKUP(U$4,'INTERNAL PARAMETERS-1'!$B$5:$J$44,4, FALSE)</f>
        <v>0</v>
      </c>
      <c r="V275" s="111">
        <f>$F275*'INTERNAL PARAMETERS-2'!U275*VLOOKUP(V$4,'INTERNAL PARAMETERS-1'!$B$5:$J$44,4, FALSE)</f>
        <v>0</v>
      </c>
      <c r="W275" s="111">
        <f>$F275*'INTERNAL PARAMETERS-2'!V275*VLOOKUP(W$4,'INTERNAL PARAMETERS-1'!$B$5:$J$44,4, FALSE)</f>
        <v>0</v>
      </c>
      <c r="X275" s="111">
        <f>$F275*'INTERNAL PARAMETERS-2'!W275*VLOOKUP(X$4,'INTERNAL PARAMETERS-1'!$B$5:$J$44,4, FALSE)</f>
        <v>0</v>
      </c>
      <c r="Y275" s="111">
        <f>$F275*'INTERNAL PARAMETERS-2'!X275*VLOOKUP(Y$4,'INTERNAL PARAMETERS-1'!$B$5:$J$44,4, FALSE)</f>
        <v>0</v>
      </c>
      <c r="Z275" s="111">
        <f>$F275*'INTERNAL PARAMETERS-2'!Y275*VLOOKUP(Z$4,'INTERNAL PARAMETERS-1'!$B$5:$J$44,4, FALSE)</f>
        <v>0</v>
      </c>
      <c r="AA275" s="111">
        <f>$F275*'INTERNAL PARAMETERS-2'!Z275*VLOOKUP(AA$4,'INTERNAL PARAMETERS-1'!$B$5:$J$44,4, FALSE)</f>
        <v>0</v>
      </c>
      <c r="AB275" s="111">
        <f>$F275*'INTERNAL PARAMETERS-2'!AA275*VLOOKUP(AB$4,'INTERNAL PARAMETERS-1'!$B$5:$J$44,4, FALSE)</f>
        <v>0</v>
      </c>
      <c r="AC275" s="111">
        <f>$F275*'INTERNAL PARAMETERS-2'!AB275*VLOOKUP(AC$4,'INTERNAL PARAMETERS-1'!$B$5:$J$44,4, FALSE)</f>
        <v>0</v>
      </c>
      <c r="AD275" s="111">
        <f>$F275*'INTERNAL PARAMETERS-2'!AC275*VLOOKUP(AD$4,'INTERNAL PARAMETERS-1'!$B$5:$J$44,4, FALSE)</f>
        <v>0</v>
      </c>
      <c r="AE275" s="111">
        <f>$F275*'INTERNAL PARAMETERS-2'!AD275*VLOOKUP(AE$4,'INTERNAL PARAMETERS-1'!$B$5:$J$44,4, FALSE)</f>
        <v>0</v>
      </c>
      <c r="AF275" s="111">
        <f>$F275*'INTERNAL PARAMETERS-2'!AE275*VLOOKUP(AF$4,'INTERNAL PARAMETERS-1'!$B$5:$J$44,4, FALSE)</f>
        <v>0</v>
      </c>
      <c r="AG275" s="111">
        <f>$F275*'INTERNAL PARAMETERS-2'!AF275*VLOOKUP(AG$4,'INTERNAL PARAMETERS-1'!$B$5:$J$44,4, FALSE)</f>
        <v>0</v>
      </c>
      <c r="AH275" s="111">
        <f>$F275*'INTERNAL PARAMETERS-2'!AG275*VLOOKUP(AH$4,'INTERNAL PARAMETERS-1'!$B$5:$J$44,4, FALSE)</f>
        <v>0</v>
      </c>
      <c r="AI275" s="111">
        <f>$F275*'INTERNAL PARAMETERS-2'!AH275*VLOOKUP(AI$4,'INTERNAL PARAMETERS-1'!$B$5:$J$44,4, FALSE)</f>
        <v>0</v>
      </c>
      <c r="AJ275" s="111">
        <f>$F275*'INTERNAL PARAMETERS-2'!AI275*VLOOKUP(AJ$4,'INTERNAL PARAMETERS-1'!$B$5:$J$44,4, FALSE)</f>
        <v>0</v>
      </c>
      <c r="AK275" s="111">
        <f>$F275*'INTERNAL PARAMETERS-2'!AJ275*VLOOKUP(AK$4,'INTERNAL PARAMETERS-1'!$B$5:$J$44,4, FALSE)</f>
        <v>0</v>
      </c>
      <c r="AL275" s="111">
        <f>$F275*'INTERNAL PARAMETERS-2'!AK275*VLOOKUP(AL$4,'INTERNAL PARAMETERS-1'!$B$5:$J$44,4, FALSE)</f>
        <v>0</v>
      </c>
      <c r="AM275" s="111">
        <f>$F275*'INTERNAL PARAMETERS-2'!AL275*VLOOKUP(AM$4,'INTERNAL PARAMETERS-1'!$B$5:$J$44,4, FALSE)</f>
        <v>0</v>
      </c>
      <c r="AN275" s="111">
        <f>$F275*'INTERNAL PARAMETERS-2'!AM275*VLOOKUP(AN$4,'INTERNAL PARAMETERS-1'!$B$5:$J$44,4, FALSE)</f>
        <v>0</v>
      </c>
      <c r="AO275" s="111">
        <f>$F275*'INTERNAL PARAMETERS-2'!AN275*VLOOKUP(AO$4,'INTERNAL PARAMETERS-1'!$B$5:$J$44,4, FALSE)</f>
        <v>0</v>
      </c>
      <c r="AP275" s="111">
        <f>$F275*'INTERNAL PARAMETERS-2'!AO275*VLOOKUP(AP$4,'INTERNAL PARAMETERS-1'!$B$5:$J$44,4, FALSE)</f>
        <v>0</v>
      </c>
      <c r="AQ275" s="111">
        <f>$F275*'INTERNAL PARAMETERS-2'!AP275*VLOOKUP(AQ$4,'INTERNAL PARAMETERS-1'!$B$5:$J$44,4, FALSE)</f>
        <v>0</v>
      </c>
      <c r="AR275" s="111">
        <f>$F275*'INTERNAL PARAMETERS-2'!AQ275*VLOOKUP(AR$4,'INTERNAL PARAMETERS-1'!$B$5:$J$44,4, FALSE)</f>
        <v>0</v>
      </c>
      <c r="AS275" s="111">
        <f>$F275*'INTERNAL PARAMETERS-2'!AR275*VLOOKUP(AS$4,'INTERNAL PARAMETERS-1'!$B$5:$J$44,4, FALSE)</f>
        <v>0</v>
      </c>
      <c r="AT275" s="110">
        <f>$F275*'INTERNAL PARAMETERS-2'!AS275*VLOOKUP(AT$4,'INTERNAL PARAMETERS-1'!$B$5:$J$44,4, FALSE)</f>
        <v>0</v>
      </c>
      <c r="AU275" s="112">
        <f>$F275*'INTERNAL PARAMETERS-2'!F275*(1-VLOOKUP(G$4,'INTERNAL PARAMETERS-1'!$B$5:$J$44,4, FALSE))</f>
        <v>0</v>
      </c>
      <c r="AV275" s="111">
        <f>$F275*'INTERNAL PARAMETERS-2'!G275*(1-VLOOKUP(H$4,'INTERNAL PARAMETERS-1'!$B$5:$J$44,4, FALSE))</f>
        <v>0</v>
      </c>
      <c r="AW275" s="111">
        <f>$F275*'INTERNAL PARAMETERS-2'!H275*(1-VLOOKUP(I$4,'INTERNAL PARAMETERS-1'!$B$5:$J$44,4, FALSE))</f>
        <v>0</v>
      </c>
      <c r="AX275" s="111">
        <f>$F275*'INTERNAL PARAMETERS-2'!I275*(1-VLOOKUP(J$4,'INTERNAL PARAMETERS-1'!$B$5:$J$44,4, FALSE))</f>
        <v>0</v>
      </c>
      <c r="AY275" s="111">
        <f>$F275*'INTERNAL PARAMETERS-2'!J275*(1-VLOOKUP(K$4,'INTERNAL PARAMETERS-1'!$B$5:$J$44,4, FALSE))</f>
        <v>0</v>
      </c>
      <c r="AZ275" s="111">
        <f>$F275*'INTERNAL PARAMETERS-2'!K275*(1-VLOOKUP(L$4,'INTERNAL PARAMETERS-1'!$B$5:$J$44,4, FALSE))</f>
        <v>0</v>
      </c>
      <c r="BA275" s="111">
        <f>$F275*'INTERNAL PARAMETERS-2'!L275*(1-VLOOKUP(M$4,'INTERNAL PARAMETERS-1'!$B$5:$J$44,4, FALSE))</f>
        <v>0</v>
      </c>
      <c r="BB275" s="111">
        <f>$F275*'INTERNAL PARAMETERS-2'!M275*(1-VLOOKUP(N$4,'INTERNAL PARAMETERS-1'!$B$5:$J$44,4, FALSE))</f>
        <v>0</v>
      </c>
      <c r="BC275" s="111">
        <f>$F275*'INTERNAL PARAMETERS-2'!N275*(1-VLOOKUP(O$4,'INTERNAL PARAMETERS-1'!$B$5:$J$44,4, FALSE))</f>
        <v>0</v>
      </c>
      <c r="BD275" s="111">
        <f>$F275*'INTERNAL PARAMETERS-2'!O275*(1-VLOOKUP(P$4,'INTERNAL PARAMETERS-1'!$B$5:$J$44,4, FALSE))</f>
        <v>0</v>
      </c>
      <c r="BE275" s="111">
        <f>$F275*'INTERNAL PARAMETERS-2'!P275*(1-VLOOKUP(Q$4,'INTERNAL PARAMETERS-1'!$B$5:$J$44,4, FALSE))</f>
        <v>0</v>
      </c>
      <c r="BF275" s="111">
        <f>$F275*'INTERNAL PARAMETERS-2'!Q275*(1-VLOOKUP(R$4,'INTERNAL PARAMETERS-1'!$B$5:$J$44,4, FALSE))</f>
        <v>0</v>
      </c>
      <c r="BG275" s="111">
        <f>$F275*'INTERNAL PARAMETERS-2'!R275*(1-VLOOKUP(S$4,'INTERNAL PARAMETERS-1'!$B$5:$J$44,4, FALSE))</f>
        <v>0</v>
      </c>
      <c r="BH275" s="111">
        <f>$F275*'INTERNAL PARAMETERS-2'!S275*(1-VLOOKUP(T$4,'INTERNAL PARAMETERS-1'!$B$5:$J$44,4, FALSE))</f>
        <v>0</v>
      </c>
      <c r="BI275" s="111">
        <f>$F275*'INTERNAL PARAMETERS-2'!T275*(1-VLOOKUP(U$4,'INTERNAL PARAMETERS-1'!$B$5:$J$44,4, FALSE))</f>
        <v>0</v>
      </c>
      <c r="BJ275" s="111">
        <f>$F275*'INTERNAL PARAMETERS-2'!U275*(1-VLOOKUP(V$4,'INTERNAL PARAMETERS-1'!$B$5:$J$44,4, FALSE))</f>
        <v>0</v>
      </c>
      <c r="BK275" s="111">
        <f>$F275*'INTERNAL PARAMETERS-2'!V275*(1-VLOOKUP(W$4,'INTERNAL PARAMETERS-1'!$B$5:$J$44,4, FALSE))</f>
        <v>0</v>
      </c>
      <c r="BL275" s="111">
        <f>$F275*'INTERNAL PARAMETERS-2'!W275*(1-VLOOKUP(X$4,'INTERNAL PARAMETERS-1'!$B$5:$J$44,4, FALSE))</f>
        <v>0</v>
      </c>
      <c r="BM275" s="111">
        <f>$F275*'INTERNAL PARAMETERS-2'!X275*(1-VLOOKUP(Y$4,'INTERNAL PARAMETERS-1'!$B$5:$J$44,4, FALSE))</f>
        <v>0</v>
      </c>
      <c r="BN275" s="111">
        <f>$F275*'INTERNAL PARAMETERS-2'!Y275*(1-VLOOKUP(Z$4,'INTERNAL PARAMETERS-1'!$B$5:$J$44,4, FALSE))</f>
        <v>0</v>
      </c>
      <c r="BO275" s="111">
        <f>$F275*'INTERNAL PARAMETERS-2'!Z275*(1-VLOOKUP(AA$4,'INTERNAL PARAMETERS-1'!$B$5:$J$44,4, FALSE))</f>
        <v>0</v>
      </c>
      <c r="BP275" s="111">
        <f>$F275*'INTERNAL PARAMETERS-2'!AA275*(1-VLOOKUP(AB$4,'INTERNAL PARAMETERS-1'!$B$5:$J$44,4, FALSE))</f>
        <v>0</v>
      </c>
      <c r="BQ275" s="111">
        <f>$F275*'INTERNAL PARAMETERS-2'!AB275*(1-VLOOKUP(AC$4,'INTERNAL PARAMETERS-1'!$B$5:$J$44,4, FALSE))</f>
        <v>0</v>
      </c>
      <c r="BR275" s="111">
        <f>$F275*'INTERNAL PARAMETERS-2'!AC275*(1-VLOOKUP(AD$4,'INTERNAL PARAMETERS-1'!$B$5:$J$44,4, FALSE))</f>
        <v>0</v>
      </c>
      <c r="BS275" s="111">
        <f>$F275*'INTERNAL PARAMETERS-2'!AD275*(1-VLOOKUP(AE$4,'INTERNAL PARAMETERS-1'!$B$5:$J$44,4, FALSE))</f>
        <v>0</v>
      </c>
      <c r="BT275" s="111">
        <f>$F275*'INTERNAL PARAMETERS-2'!AE275*(1-VLOOKUP(AF$4,'INTERNAL PARAMETERS-1'!$B$5:$J$44,4, FALSE))</f>
        <v>0</v>
      </c>
      <c r="BU275" s="111">
        <f>$F275*'INTERNAL PARAMETERS-2'!AF275*(1-VLOOKUP(AG$4,'INTERNAL PARAMETERS-1'!$B$5:$J$44,4, FALSE))</f>
        <v>0</v>
      </c>
      <c r="BV275" s="111">
        <f>$F275*'INTERNAL PARAMETERS-2'!AG275*(1-VLOOKUP(AH$4,'INTERNAL PARAMETERS-1'!$B$5:$J$44,4, FALSE))</f>
        <v>0</v>
      </c>
      <c r="BW275" s="111">
        <f>$F275*'INTERNAL PARAMETERS-2'!AH275*(1-VLOOKUP(AI$4,'INTERNAL PARAMETERS-1'!$B$5:$J$44,4, FALSE))</f>
        <v>0</v>
      </c>
      <c r="BX275" s="111">
        <f>$F275*'INTERNAL PARAMETERS-2'!AI275*(1-VLOOKUP(AJ$4,'INTERNAL PARAMETERS-1'!$B$5:$J$44,4, FALSE))</f>
        <v>0</v>
      </c>
      <c r="BY275" s="111">
        <f>$F275*'INTERNAL PARAMETERS-2'!AJ275*(1-VLOOKUP(AK$4,'INTERNAL PARAMETERS-1'!$B$5:$J$44,4, FALSE))</f>
        <v>0</v>
      </c>
      <c r="BZ275" s="111">
        <f>$F275*'INTERNAL PARAMETERS-2'!AK275*(1-VLOOKUP(AL$4,'INTERNAL PARAMETERS-1'!$B$5:$J$44,4, FALSE))</f>
        <v>0</v>
      </c>
      <c r="CA275" s="111">
        <f>$F275*'INTERNAL PARAMETERS-2'!AL275*(1-VLOOKUP(AM$4,'INTERNAL PARAMETERS-1'!$B$5:$J$44,4, FALSE))</f>
        <v>0</v>
      </c>
      <c r="CB275" s="111">
        <f>$F275*'INTERNAL PARAMETERS-2'!AM275*(1-VLOOKUP(AN$4,'INTERNAL PARAMETERS-1'!$B$5:$J$44,4, FALSE))</f>
        <v>0</v>
      </c>
      <c r="CC275" s="111">
        <f>$F275*'INTERNAL PARAMETERS-2'!AN275*(1-VLOOKUP(AO$4,'INTERNAL PARAMETERS-1'!$B$5:$J$44,4, FALSE))</f>
        <v>0</v>
      </c>
      <c r="CD275" s="111">
        <f>$F275*'INTERNAL PARAMETERS-2'!AO275*(1-VLOOKUP(AP$4,'INTERNAL PARAMETERS-1'!$B$5:$J$44,4, FALSE))</f>
        <v>0</v>
      </c>
      <c r="CE275" s="111">
        <f>$F275*'INTERNAL PARAMETERS-2'!AP275*(1-VLOOKUP(AQ$4,'INTERNAL PARAMETERS-1'!$B$5:$J$44,4, FALSE))</f>
        <v>0</v>
      </c>
      <c r="CF275" s="111">
        <f>$F275*'INTERNAL PARAMETERS-2'!AQ275*(1-VLOOKUP(AR$4,'INTERNAL PARAMETERS-1'!$B$5:$J$44,4, FALSE))</f>
        <v>0</v>
      </c>
      <c r="CG275" s="111">
        <f>$F275*'INTERNAL PARAMETERS-2'!AR275*(1-VLOOKUP(AS$4,'INTERNAL PARAMETERS-1'!$B$5:$J$44,4, FALSE))</f>
        <v>0</v>
      </c>
      <c r="CH275" s="110">
        <f>$F275*'INTERNAL PARAMETERS-2'!AS275*(1-VLOOKUP(AT$4,'INTERNAL PARAMETERS-1'!$B$5:$J$44,4, FALSE))</f>
        <v>0</v>
      </c>
      <c r="CI275" s="109">
        <f t="shared" si="4"/>
        <v>0</v>
      </c>
    </row>
    <row r="276" spans="3:87" x14ac:dyDescent="0.5">
      <c r="C276" s="75" t="s">
        <v>3</v>
      </c>
      <c r="D276" s="74" t="s">
        <v>2</v>
      </c>
      <c r="E276" s="74" t="s">
        <v>19</v>
      </c>
      <c r="F276" s="113">
        <f>'INPUTS-Incidence'!E276</f>
        <v>0</v>
      </c>
      <c r="G276" s="112">
        <f>$F276*'INTERNAL PARAMETERS-2'!F276*VLOOKUP(G$4,'INTERNAL PARAMETERS-1'!$B$5:$J$44,4, FALSE)</f>
        <v>0</v>
      </c>
      <c r="H276" s="111">
        <f>$F276*'INTERNAL PARAMETERS-2'!G276*VLOOKUP(H$4,'INTERNAL PARAMETERS-1'!$B$5:$J$44,4, FALSE)</f>
        <v>0</v>
      </c>
      <c r="I276" s="111">
        <f>$F276*'INTERNAL PARAMETERS-2'!H276*VLOOKUP(I$4,'INTERNAL PARAMETERS-1'!$B$5:$J$44,4, FALSE)</f>
        <v>0</v>
      </c>
      <c r="J276" s="111">
        <f>$F276*'INTERNAL PARAMETERS-2'!I276*VLOOKUP(J$4,'INTERNAL PARAMETERS-1'!$B$5:$J$44,4, FALSE)</f>
        <v>0</v>
      </c>
      <c r="K276" s="111">
        <f>$F276*'INTERNAL PARAMETERS-2'!J276*VLOOKUP(K$4,'INTERNAL PARAMETERS-1'!$B$5:$J$44,4, FALSE)</f>
        <v>0</v>
      </c>
      <c r="L276" s="111">
        <f>$F276*'INTERNAL PARAMETERS-2'!K276*VLOOKUP(L$4,'INTERNAL PARAMETERS-1'!$B$5:$J$44,4, FALSE)</f>
        <v>0</v>
      </c>
      <c r="M276" s="111">
        <f>$F276*'INTERNAL PARAMETERS-2'!L276*VLOOKUP(M$4,'INTERNAL PARAMETERS-1'!$B$5:$J$44,4, FALSE)</f>
        <v>0</v>
      </c>
      <c r="N276" s="111">
        <f>$F276*'INTERNAL PARAMETERS-2'!M276*VLOOKUP(N$4,'INTERNAL PARAMETERS-1'!$B$5:$J$44,4, FALSE)</f>
        <v>0</v>
      </c>
      <c r="O276" s="111">
        <f>$F276*'INTERNAL PARAMETERS-2'!N276*VLOOKUP(O$4,'INTERNAL PARAMETERS-1'!$B$5:$J$44,4, FALSE)</f>
        <v>0</v>
      </c>
      <c r="P276" s="111">
        <f>$F276*'INTERNAL PARAMETERS-2'!O276*VLOOKUP(P$4,'INTERNAL PARAMETERS-1'!$B$5:$J$44,4, FALSE)</f>
        <v>0</v>
      </c>
      <c r="Q276" s="111">
        <f>$F276*'INTERNAL PARAMETERS-2'!P276*VLOOKUP(Q$4,'INTERNAL PARAMETERS-1'!$B$5:$J$44,4, FALSE)</f>
        <v>0</v>
      </c>
      <c r="R276" s="111">
        <f>$F276*'INTERNAL PARAMETERS-2'!Q276*VLOOKUP(R$4,'INTERNAL PARAMETERS-1'!$B$5:$J$44,4, FALSE)</f>
        <v>0</v>
      </c>
      <c r="S276" s="111">
        <f>$F276*'INTERNAL PARAMETERS-2'!R276*VLOOKUP(S$4,'INTERNAL PARAMETERS-1'!$B$5:$J$44,4, FALSE)</f>
        <v>0</v>
      </c>
      <c r="T276" s="111">
        <f>$F276*'INTERNAL PARAMETERS-2'!S276*VLOOKUP(T$4,'INTERNAL PARAMETERS-1'!$B$5:$J$44,4, FALSE)</f>
        <v>0</v>
      </c>
      <c r="U276" s="111">
        <f>$F276*'INTERNAL PARAMETERS-2'!T276*VLOOKUP(U$4,'INTERNAL PARAMETERS-1'!$B$5:$J$44,4, FALSE)</f>
        <v>0</v>
      </c>
      <c r="V276" s="111">
        <f>$F276*'INTERNAL PARAMETERS-2'!U276*VLOOKUP(V$4,'INTERNAL PARAMETERS-1'!$B$5:$J$44,4, FALSE)</f>
        <v>0</v>
      </c>
      <c r="W276" s="111">
        <f>$F276*'INTERNAL PARAMETERS-2'!V276*VLOOKUP(W$4,'INTERNAL PARAMETERS-1'!$B$5:$J$44,4, FALSE)</f>
        <v>0</v>
      </c>
      <c r="X276" s="111">
        <f>$F276*'INTERNAL PARAMETERS-2'!W276*VLOOKUP(X$4,'INTERNAL PARAMETERS-1'!$B$5:$J$44,4, FALSE)</f>
        <v>0</v>
      </c>
      <c r="Y276" s="111">
        <f>$F276*'INTERNAL PARAMETERS-2'!X276*VLOOKUP(Y$4,'INTERNAL PARAMETERS-1'!$B$5:$J$44,4, FALSE)</f>
        <v>0</v>
      </c>
      <c r="Z276" s="111">
        <f>$F276*'INTERNAL PARAMETERS-2'!Y276*VLOOKUP(Z$4,'INTERNAL PARAMETERS-1'!$B$5:$J$44,4, FALSE)</f>
        <v>0</v>
      </c>
      <c r="AA276" s="111">
        <f>$F276*'INTERNAL PARAMETERS-2'!Z276*VLOOKUP(AA$4,'INTERNAL PARAMETERS-1'!$B$5:$J$44,4, FALSE)</f>
        <v>0</v>
      </c>
      <c r="AB276" s="111">
        <f>$F276*'INTERNAL PARAMETERS-2'!AA276*VLOOKUP(AB$4,'INTERNAL PARAMETERS-1'!$B$5:$J$44,4, FALSE)</f>
        <v>0</v>
      </c>
      <c r="AC276" s="111">
        <f>$F276*'INTERNAL PARAMETERS-2'!AB276*VLOOKUP(AC$4,'INTERNAL PARAMETERS-1'!$B$5:$J$44,4, FALSE)</f>
        <v>0</v>
      </c>
      <c r="AD276" s="111">
        <f>$F276*'INTERNAL PARAMETERS-2'!AC276*VLOOKUP(AD$4,'INTERNAL PARAMETERS-1'!$B$5:$J$44,4, FALSE)</f>
        <v>0</v>
      </c>
      <c r="AE276" s="111">
        <f>$F276*'INTERNAL PARAMETERS-2'!AD276*VLOOKUP(AE$4,'INTERNAL PARAMETERS-1'!$B$5:$J$44,4, FALSE)</f>
        <v>0</v>
      </c>
      <c r="AF276" s="111">
        <f>$F276*'INTERNAL PARAMETERS-2'!AE276*VLOOKUP(AF$4,'INTERNAL PARAMETERS-1'!$B$5:$J$44,4, FALSE)</f>
        <v>0</v>
      </c>
      <c r="AG276" s="111">
        <f>$F276*'INTERNAL PARAMETERS-2'!AF276*VLOOKUP(AG$4,'INTERNAL PARAMETERS-1'!$B$5:$J$44,4, FALSE)</f>
        <v>0</v>
      </c>
      <c r="AH276" s="111">
        <f>$F276*'INTERNAL PARAMETERS-2'!AG276*VLOOKUP(AH$4,'INTERNAL PARAMETERS-1'!$B$5:$J$44,4, FALSE)</f>
        <v>0</v>
      </c>
      <c r="AI276" s="111">
        <f>$F276*'INTERNAL PARAMETERS-2'!AH276*VLOOKUP(AI$4,'INTERNAL PARAMETERS-1'!$B$5:$J$44,4, FALSE)</f>
        <v>0</v>
      </c>
      <c r="AJ276" s="111">
        <f>$F276*'INTERNAL PARAMETERS-2'!AI276*VLOOKUP(AJ$4,'INTERNAL PARAMETERS-1'!$B$5:$J$44,4, FALSE)</f>
        <v>0</v>
      </c>
      <c r="AK276" s="111">
        <f>$F276*'INTERNAL PARAMETERS-2'!AJ276*VLOOKUP(AK$4,'INTERNAL PARAMETERS-1'!$B$5:$J$44,4, FALSE)</f>
        <v>0</v>
      </c>
      <c r="AL276" s="111">
        <f>$F276*'INTERNAL PARAMETERS-2'!AK276*VLOOKUP(AL$4,'INTERNAL PARAMETERS-1'!$B$5:$J$44,4, FALSE)</f>
        <v>0</v>
      </c>
      <c r="AM276" s="111">
        <f>$F276*'INTERNAL PARAMETERS-2'!AL276*VLOOKUP(AM$4,'INTERNAL PARAMETERS-1'!$B$5:$J$44,4, FALSE)</f>
        <v>0</v>
      </c>
      <c r="AN276" s="111">
        <f>$F276*'INTERNAL PARAMETERS-2'!AM276*VLOOKUP(AN$4,'INTERNAL PARAMETERS-1'!$B$5:$J$44,4, FALSE)</f>
        <v>0</v>
      </c>
      <c r="AO276" s="111">
        <f>$F276*'INTERNAL PARAMETERS-2'!AN276*VLOOKUP(AO$4,'INTERNAL PARAMETERS-1'!$B$5:$J$44,4, FALSE)</f>
        <v>0</v>
      </c>
      <c r="AP276" s="111">
        <f>$F276*'INTERNAL PARAMETERS-2'!AO276*VLOOKUP(AP$4,'INTERNAL PARAMETERS-1'!$B$5:$J$44,4, FALSE)</f>
        <v>0</v>
      </c>
      <c r="AQ276" s="111">
        <f>$F276*'INTERNAL PARAMETERS-2'!AP276*VLOOKUP(AQ$4,'INTERNAL PARAMETERS-1'!$B$5:$J$44,4, FALSE)</f>
        <v>0</v>
      </c>
      <c r="AR276" s="111">
        <f>$F276*'INTERNAL PARAMETERS-2'!AQ276*VLOOKUP(AR$4,'INTERNAL PARAMETERS-1'!$B$5:$J$44,4, FALSE)</f>
        <v>0</v>
      </c>
      <c r="AS276" s="111">
        <f>$F276*'INTERNAL PARAMETERS-2'!AR276*VLOOKUP(AS$4,'INTERNAL PARAMETERS-1'!$B$5:$J$44,4, FALSE)</f>
        <v>0</v>
      </c>
      <c r="AT276" s="110">
        <f>$F276*'INTERNAL PARAMETERS-2'!AS276*VLOOKUP(AT$4,'INTERNAL PARAMETERS-1'!$B$5:$J$44,4, FALSE)</f>
        <v>0</v>
      </c>
      <c r="AU276" s="112">
        <f>$F276*'INTERNAL PARAMETERS-2'!F276*(1-VLOOKUP(G$4,'INTERNAL PARAMETERS-1'!$B$5:$J$44,4, FALSE))</f>
        <v>0</v>
      </c>
      <c r="AV276" s="111">
        <f>$F276*'INTERNAL PARAMETERS-2'!G276*(1-VLOOKUP(H$4,'INTERNAL PARAMETERS-1'!$B$5:$J$44,4, FALSE))</f>
        <v>0</v>
      </c>
      <c r="AW276" s="111">
        <f>$F276*'INTERNAL PARAMETERS-2'!H276*(1-VLOOKUP(I$4,'INTERNAL PARAMETERS-1'!$B$5:$J$44,4, FALSE))</f>
        <v>0</v>
      </c>
      <c r="AX276" s="111">
        <f>$F276*'INTERNAL PARAMETERS-2'!I276*(1-VLOOKUP(J$4,'INTERNAL PARAMETERS-1'!$B$5:$J$44,4, FALSE))</f>
        <v>0</v>
      </c>
      <c r="AY276" s="111">
        <f>$F276*'INTERNAL PARAMETERS-2'!J276*(1-VLOOKUP(K$4,'INTERNAL PARAMETERS-1'!$B$5:$J$44,4, FALSE))</f>
        <v>0</v>
      </c>
      <c r="AZ276" s="111">
        <f>$F276*'INTERNAL PARAMETERS-2'!K276*(1-VLOOKUP(L$4,'INTERNAL PARAMETERS-1'!$B$5:$J$44,4, FALSE))</f>
        <v>0</v>
      </c>
      <c r="BA276" s="111">
        <f>$F276*'INTERNAL PARAMETERS-2'!L276*(1-VLOOKUP(M$4,'INTERNAL PARAMETERS-1'!$B$5:$J$44,4, FALSE))</f>
        <v>0</v>
      </c>
      <c r="BB276" s="111">
        <f>$F276*'INTERNAL PARAMETERS-2'!M276*(1-VLOOKUP(N$4,'INTERNAL PARAMETERS-1'!$B$5:$J$44,4, FALSE))</f>
        <v>0</v>
      </c>
      <c r="BC276" s="111">
        <f>$F276*'INTERNAL PARAMETERS-2'!N276*(1-VLOOKUP(O$4,'INTERNAL PARAMETERS-1'!$B$5:$J$44,4, FALSE))</f>
        <v>0</v>
      </c>
      <c r="BD276" s="111">
        <f>$F276*'INTERNAL PARAMETERS-2'!O276*(1-VLOOKUP(P$4,'INTERNAL PARAMETERS-1'!$B$5:$J$44,4, FALSE))</f>
        <v>0</v>
      </c>
      <c r="BE276" s="111">
        <f>$F276*'INTERNAL PARAMETERS-2'!P276*(1-VLOOKUP(Q$4,'INTERNAL PARAMETERS-1'!$B$5:$J$44,4, FALSE))</f>
        <v>0</v>
      </c>
      <c r="BF276" s="111">
        <f>$F276*'INTERNAL PARAMETERS-2'!Q276*(1-VLOOKUP(R$4,'INTERNAL PARAMETERS-1'!$B$5:$J$44,4, FALSE))</f>
        <v>0</v>
      </c>
      <c r="BG276" s="111">
        <f>$F276*'INTERNAL PARAMETERS-2'!R276*(1-VLOOKUP(S$4,'INTERNAL PARAMETERS-1'!$B$5:$J$44,4, FALSE))</f>
        <v>0</v>
      </c>
      <c r="BH276" s="111">
        <f>$F276*'INTERNAL PARAMETERS-2'!S276*(1-VLOOKUP(T$4,'INTERNAL PARAMETERS-1'!$B$5:$J$44,4, FALSE))</f>
        <v>0</v>
      </c>
      <c r="BI276" s="111">
        <f>$F276*'INTERNAL PARAMETERS-2'!T276*(1-VLOOKUP(U$4,'INTERNAL PARAMETERS-1'!$B$5:$J$44,4, FALSE))</f>
        <v>0</v>
      </c>
      <c r="BJ276" s="111">
        <f>$F276*'INTERNAL PARAMETERS-2'!U276*(1-VLOOKUP(V$4,'INTERNAL PARAMETERS-1'!$B$5:$J$44,4, FALSE))</f>
        <v>0</v>
      </c>
      <c r="BK276" s="111">
        <f>$F276*'INTERNAL PARAMETERS-2'!V276*(1-VLOOKUP(W$4,'INTERNAL PARAMETERS-1'!$B$5:$J$44,4, FALSE))</f>
        <v>0</v>
      </c>
      <c r="BL276" s="111">
        <f>$F276*'INTERNAL PARAMETERS-2'!W276*(1-VLOOKUP(X$4,'INTERNAL PARAMETERS-1'!$B$5:$J$44,4, FALSE))</f>
        <v>0</v>
      </c>
      <c r="BM276" s="111">
        <f>$F276*'INTERNAL PARAMETERS-2'!X276*(1-VLOOKUP(Y$4,'INTERNAL PARAMETERS-1'!$B$5:$J$44,4, FALSE))</f>
        <v>0</v>
      </c>
      <c r="BN276" s="111">
        <f>$F276*'INTERNAL PARAMETERS-2'!Y276*(1-VLOOKUP(Z$4,'INTERNAL PARAMETERS-1'!$B$5:$J$44,4, FALSE))</f>
        <v>0</v>
      </c>
      <c r="BO276" s="111">
        <f>$F276*'INTERNAL PARAMETERS-2'!Z276*(1-VLOOKUP(AA$4,'INTERNAL PARAMETERS-1'!$B$5:$J$44,4, FALSE))</f>
        <v>0</v>
      </c>
      <c r="BP276" s="111">
        <f>$F276*'INTERNAL PARAMETERS-2'!AA276*(1-VLOOKUP(AB$4,'INTERNAL PARAMETERS-1'!$B$5:$J$44,4, FALSE))</f>
        <v>0</v>
      </c>
      <c r="BQ276" s="111">
        <f>$F276*'INTERNAL PARAMETERS-2'!AB276*(1-VLOOKUP(AC$4,'INTERNAL PARAMETERS-1'!$B$5:$J$44,4, FALSE))</f>
        <v>0</v>
      </c>
      <c r="BR276" s="111">
        <f>$F276*'INTERNAL PARAMETERS-2'!AC276*(1-VLOOKUP(AD$4,'INTERNAL PARAMETERS-1'!$B$5:$J$44,4, FALSE))</f>
        <v>0</v>
      </c>
      <c r="BS276" s="111">
        <f>$F276*'INTERNAL PARAMETERS-2'!AD276*(1-VLOOKUP(AE$4,'INTERNAL PARAMETERS-1'!$B$5:$J$44,4, FALSE))</f>
        <v>0</v>
      </c>
      <c r="BT276" s="111">
        <f>$F276*'INTERNAL PARAMETERS-2'!AE276*(1-VLOOKUP(AF$4,'INTERNAL PARAMETERS-1'!$B$5:$J$44,4, FALSE))</f>
        <v>0</v>
      </c>
      <c r="BU276" s="111">
        <f>$F276*'INTERNAL PARAMETERS-2'!AF276*(1-VLOOKUP(AG$4,'INTERNAL PARAMETERS-1'!$B$5:$J$44,4, FALSE))</f>
        <v>0</v>
      </c>
      <c r="BV276" s="111">
        <f>$F276*'INTERNAL PARAMETERS-2'!AG276*(1-VLOOKUP(AH$4,'INTERNAL PARAMETERS-1'!$B$5:$J$44,4, FALSE))</f>
        <v>0</v>
      </c>
      <c r="BW276" s="111">
        <f>$F276*'INTERNAL PARAMETERS-2'!AH276*(1-VLOOKUP(AI$4,'INTERNAL PARAMETERS-1'!$B$5:$J$44,4, FALSE))</f>
        <v>0</v>
      </c>
      <c r="BX276" s="111">
        <f>$F276*'INTERNAL PARAMETERS-2'!AI276*(1-VLOOKUP(AJ$4,'INTERNAL PARAMETERS-1'!$B$5:$J$44,4, FALSE))</f>
        <v>0</v>
      </c>
      <c r="BY276" s="111">
        <f>$F276*'INTERNAL PARAMETERS-2'!AJ276*(1-VLOOKUP(AK$4,'INTERNAL PARAMETERS-1'!$B$5:$J$44,4, FALSE))</f>
        <v>0</v>
      </c>
      <c r="BZ276" s="111">
        <f>$F276*'INTERNAL PARAMETERS-2'!AK276*(1-VLOOKUP(AL$4,'INTERNAL PARAMETERS-1'!$B$5:$J$44,4, FALSE))</f>
        <v>0</v>
      </c>
      <c r="CA276" s="111">
        <f>$F276*'INTERNAL PARAMETERS-2'!AL276*(1-VLOOKUP(AM$4,'INTERNAL PARAMETERS-1'!$B$5:$J$44,4, FALSE))</f>
        <v>0</v>
      </c>
      <c r="CB276" s="111">
        <f>$F276*'INTERNAL PARAMETERS-2'!AM276*(1-VLOOKUP(AN$4,'INTERNAL PARAMETERS-1'!$B$5:$J$44,4, FALSE))</f>
        <v>0</v>
      </c>
      <c r="CC276" s="111">
        <f>$F276*'INTERNAL PARAMETERS-2'!AN276*(1-VLOOKUP(AO$4,'INTERNAL PARAMETERS-1'!$B$5:$J$44,4, FALSE))</f>
        <v>0</v>
      </c>
      <c r="CD276" s="111">
        <f>$F276*'INTERNAL PARAMETERS-2'!AO276*(1-VLOOKUP(AP$4,'INTERNAL PARAMETERS-1'!$B$5:$J$44,4, FALSE))</f>
        <v>0</v>
      </c>
      <c r="CE276" s="111">
        <f>$F276*'INTERNAL PARAMETERS-2'!AP276*(1-VLOOKUP(AQ$4,'INTERNAL PARAMETERS-1'!$B$5:$J$44,4, FALSE))</f>
        <v>0</v>
      </c>
      <c r="CF276" s="111">
        <f>$F276*'INTERNAL PARAMETERS-2'!AQ276*(1-VLOOKUP(AR$4,'INTERNAL PARAMETERS-1'!$B$5:$J$44,4, FALSE))</f>
        <v>0</v>
      </c>
      <c r="CG276" s="111">
        <f>$F276*'INTERNAL PARAMETERS-2'!AR276*(1-VLOOKUP(AS$4,'INTERNAL PARAMETERS-1'!$B$5:$J$44,4, FALSE))</f>
        <v>0</v>
      </c>
      <c r="CH276" s="110">
        <f>$F276*'INTERNAL PARAMETERS-2'!AS276*(1-VLOOKUP(AT$4,'INTERNAL PARAMETERS-1'!$B$5:$J$44,4, FALSE))</f>
        <v>0</v>
      </c>
      <c r="CI276" s="109">
        <f t="shared" si="4"/>
        <v>0</v>
      </c>
    </row>
    <row r="277" spans="3:87" x14ac:dyDescent="0.5">
      <c r="C277" s="75" t="s">
        <v>3</v>
      </c>
      <c r="D277" s="74" t="s">
        <v>2</v>
      </c>
      <c r="E277" s="74" t="s">
        <v>18</v>
      </c>
      <c r="F277" s="113">
        <f>'INPUTS-Incidence'!E277</f>
        <v>0</v>
      </c>
      <c r="G277" s="112">
        <f>$F277*'INTERNAL PARAMETERS-2'!F277*VLOOKUP(G$4,'INTERNAL PARAMETERS-1'!$B$5:$J$44,4, FALSE)</f>
        <v>0</v>
      </c>
      <c r="H277" s="111">
        <f>$F277*'INTERNAL PARAMETERS-2'!G277*VLOOKUP(H$4,'INTERNAL PARAMETERS-1'!$B$5:$J$44,4, FALSE)</f>
        <v>0</v>
      </c>
      <c r="I277" s="111">
        <f>$F277*'INTERNAL PARAMETERS-2'!H277*VLOOKUP(I$4,'INTERNAL PARAMETERS-1'!$B$5:$J$44,4, FALSE)</f>
        <v>0</v>
      </c>
      <c r="J277" s="111">
        <f>$F277*'INTERNAL PARAMETERS-2'!I277*VLOOKUP(J$4,'INTERNAL PARAMETERS-1'!$B$5:$J$44,4, FALSE)</f>
        <v>0</v>
      </c>
      <c r="K277" s="111">
        <f>$F277*'INTERNAL PARAMETERS-2'!J277*VLOOKUP(K$4,'INTERNAL PARAMETERS-1'!$B$5:$J$44,4, FALSE)</f>
        <v>0</v>
      </c>
      <c r="L277" s="111">
        <f>$F277*'INTERNAL PARAMETERS-2'!K277*VLOOKUP(L$4,'INTERNAL PARAMETERS-1'!$B$5:$J$44,4, FALSE)</f>
        <v>0</v>
      </c>
      <c r="M277" s="111">
        <f>$F277*'INTERNAL PARAMETERS-2'!L277*VLOOKUP(M$4,'INTERNAL PARAMETERS-1'!$B$5:$J$44,4, FALSE)</f>
        <v>0</v>
      </c>
      <c r="N277" s="111">
        <f>$F277*'INTERNAL PARAMETERS-2'!M277*VLOOKUP(N$4,'INTERNAL PARAMETERS-1'!$B$5:$J$44,4, FALSE)</f>
        <v>0</v>
      </c>
      <c r="O277" s="111">
        <f>$F277*'INTERNAL PARAMETERS-2'!N277*VLOOKUP(O$4,'INTERNAL PARAMETERS-1'!$B$5:$J$44,4, FALSE)</f>
        <v>0</v>
      </c>
      <c r="P277" s="111">
        <f>$F277*'INTERNAL PARAMETERS-2'!O277*VLOOKUP(P$4,'INTERNAL PARAMETERS-1'!$B$5:$J$44,4, FALSE)</f>
        <v>0</v>
      </c>
      <c r="Q277" s="111">
        <f>$F277*'INTERNAL PARAMETERS-2'!P277*VLOOKUP(Q$4,'INTERNAL PARAMETERS-1'!$B$5:$J$44,4, FALSE)</f>
        <v>0</v>
      </c>
      <c r="R277" s="111">
        <f>$F277*'INTERNAL PARAMETERS-2'!Q277*VLOOKUP(R$4,'INTERNAL PARAMETERS-1'!$B$5:$J$44,4, FALSE)</f>
        <v>0</v>
      </c>
      <c r="S277" s="111">
        <f>$F277*'INTERNAL PARAMETERS-2'!R277*VLOOKUP(S$4,'INTERNAL PARAMETERS-1'!$B$5:$J$44,4, FALSE)</f>
        <v>0</v>
      </c>
      <c r="T277" s="111">
        <f>$F277*'INTERNAL PARAMETERS-2'!S277*VLOOKUP(T$4,'INTERNAL PARAMETERS-1'!$B$5:$J$44,4, FALSE)</f>
        <v>0</v>
      </c>
      <c r="U277" s="111">
        <f>$F277*'INTERNAL PARAMETERS-2'!T277*VLOOKUP(U$4,'INTERNAL PARAMETERS-1'!$B$5:$J$44,4, FALSE)</f>
        <v>0</v>
      </c>
      <c r="V277" s="111">
        <f>$F277*'INTERNAL PARAMETERS-2'!U277*VLOOKUP(V$4,'INTERNAL PARAMETERS-1'!$B$5:$J$44,4, FALSE)</f>
        <v>0</v>
      </c>
      <c r="W277" s="111">
        <f>$F277*'INTERNAL PARAMETERS-2'!V277*VLOOKUP(W$4,'INTERNAL PARAMETERS-1'!$B$5:$J$44,4, FALSE)</f>
        <v>0</v>
      </c>
      <c r="X277" s="111">
        <f>$F277*'INTERNAL PARAMETERS-2'!W277*VLOOKUP(X$4,'INTERNAL PARAMETERS-1'!$B$5:$J$44,4, FALSE)</f>
        <v>0</v>
      </c>
      <c r="Y277" s="111">
        <f>$F277*'INTERNAL PARAMETERS-2'!X277*VLOOKUP(Y$4,'INTERNAL PARAMETERS-1'!$B$5:$J$44,4, FALSE)</f>
        <v>0</v>
      </c>
      <c r="Z277" s="111">
        <f>$F277*'INTERNAL PARAMETERS-2'!Y277*VLOOKUP(Z$4,'INTERNAL PARAMETERS-1'!$B$5:$J$44,4, FALSE)</f>
        <v>0</v>
      </c>
      <c r="AA277" s="111">
        <f>$F277*'INTERNAL PARAMETERS-2'!Z277*VLOOKUP(AA$4,'INTERNAL PARAMETERS-1'!$B$5:$J$44,4, FALSE)</f>
        <v>0</v>
      </c>
      <c r="AB277" s="111">
        <f>$F277*'INTERNAL PARAMETERS-2'!AA277*VLOOKUP(AB$4,'INTERNAL PARAMETERS-1'!$B$5:$J$44,4, FALSE)</f>
        <v>0</v>
      </c>
      <c r="AC277" s="111">
        <f>$F277*'INTERNAL PARAMETERS-2'!AB277*VLOOKUP(AC$4,'INTERNAL PARAMETERS-1'!$B$5:$J$44,4, FALSE)</f>
        <v>0</v>
      </c>
      <c r="AD277" s="111">
        <f>$F277*'INTERNAL PARAMETERS-2'!AC277*VLOOKUP(AD$4,'INTERNAL PARAMETERS-1'!$B$5:$J$44,4, FALSE)</f>
        <v>0</v>
      </c>
      <c r="AE277" s="111">
        <f>$F277*'INTERNAL PARAMETERS-2'!AD277*VLOOKUP(AE$4,'INTERNAL PARAMETERS-1'!$B$5:$J$44,4, FALSE)</f>
        <v>0</v>
      </c>
      <c r="AF277" s="111">
        <f>$F277*'INTERNAL PARAMETERS-2'!AE277*VLOOKUP(AF$4,'INTERNAL PARAMETERS-1'!$B$5:$J$44,4, FALSE)</f>
        <v>0</v>
      </c>
      <c r="AG277" s="111">
        <f>$F277*'INTERNAL PARAMETERS-2'!AF277*VLOOKUP(AG$4,'INTERNAL PARAMETERS-1'!$B$5:$J$44,4, FALSE)</f>
        <v>0</v>
      </c>
      <c r="AH277" s="111">
        <f>$F277*'INTERNAL PARAMETERS-2'!AG277*VLOOKUP(AH$4,'INTERNAL PARAMETERS-1'!$B$5:$J$44,4, FALSE)</f>
        <v>0</v>
      </c>
      <c r="AI277" s="111">
        <f>$F277*'INTERNAL PARAMETERS-2'!AH277*VLOOKUP(AI$4,'INTERNAL PARAMETERS-1'!$B$5:$J$44,4, FALSE)</f>
        <v>0</v>
      </c>
      <c r="AJ277" s="111">
        <f>$F277*'INTERNAL PARAMETERS-2'!AI277*VLOOKUP(AJ$4,'INTERNAL PARAMETERS-1'!$B$5:$J$44,4, FALSE)</f>
        <v>0</v>
      </c>
      <c r="AK277" s="111">
        <f>$F277*'INTERNAL PARAMETERS-2'!AJ277*VLOOKUP(AK$4,'INTERNAL PARAMETERS-1'!$B$5:$J$44,4, FALSE)</f>
        <v>0</v>
      </c>
      <c r="AL277" s="111">
        <f>$F277*'INTERNAL PARAMETERS-2'!AK277*VLOOKUP(AL$4,'INTERNAL PARAMETERS-1'!$B$5:$J$44,4, FALSE)</f>
        <v>0</v>
      </c>
      <c r="AM277" s="111">
        <f>$F277*'INTERNAL PARAMETERS-2'!AL277*VLOOKUP(AM$4,'INTERNAL PARAMETERS-1'!$B$5:$J$44,4, FALSE)</f>
        <v>0</v>
      </c>
      <c r="AN277" s="111">
        <f>$F277*'INTERNAL PARAMETERS-2'!AM277*VLOOKUP(AN$4,'INTERNAL PARAMETERS-1'!$B$5:$J$44,4, FALSE)</f>
        <v>0</v>
      </c>
      <c r="AO277" s="111">
        <f>$F277*'INTERNAL PARAMETERS-2'!AN277*VLOOKUP(AO$4,'INTERNAL PARAMETERS-1'!$B$5:$J$44,4, FALSE)</f>
        <v>0</v>
      </c>
      <c r="AP277" s="111">
        <f>$F277*'INTERNAL PARAMETERS-2'!AO277*VLOOKUP(AP$4,'INTERNAL PARAMETERS-1'!$B$5:$J$44,4, FALSE)</f>
        <v>0</v>
      </c>
      <c r="AQ277" s="111">
        <f>$F277*'INTERNAL PARAMETERS-2'!AP277*VLOOKUP(AQ$4,'INTERNAL PARAMETERS-1'!$B$5:$J$44,4, FALSE)</f>
        <v>0</v>
      </c>
      <c r="AR277" s="111">
        <f>$F277*'INTERNAL PARAMETERS-2'!AQ277*VLOOKUP(AR$4,'INTERNAL PARAMETERS-1'!$B$5:$J$44,4, FALSE)</f>
        <v>0</v>
      </c>
      <c r="AS277" s="111">
        <f>$F277*'INTERNAL PARAMETERS-2'!AR277*VLOOKUP(AS$4,'INTERNAL PARAMETERS-1'!$B$5:$J$44,4, FALSE)</f>
        <v>0</v>
      </c>
      <c r="AT277" s="110">
        <f>$F277*'INTERNAL PARAMETERS-2'!AS277*VLOOKUP(AT$4,'INTERNAL PARAMETERS-1'!$B$5:$J$44,4, FALSE)</f>
        <v>0</v>
      </c>
      <c r="AU277" s="112">
        <f>$F277*'INTERNAL PARAMETERS-2'!F277*(1-VLOOKUP(G$4,'INTERNAL PARAMETERS-1'!$B$5:$J$44,4, FALSE))</f>
        <v>0</v>
      </c>
      <c r="AV277" s="111">
        <f>$F277*'INTERNAL PARAMETERS-2'!G277*(1-VLOOKUP(H$4,'INTERNAL PARAMETERS-1'!$B$5:$J$44,4, FALSE))</f>
        <v>0</v>
      </c>
      <c r="AW277" s="111">
        <f>$F277*'INTERNAL PARAMETERS-2'!H277*(1-VLOOKUP(I$4,'INTERNAL PARAMETERS-1'!$B$5:$J$44,4, FALSE))</f>
        <v>0</v>
      </c>
      <c r="AX277" s="111">
        <f>$F277*'INTERNAL PARAMETERS-2'!I277*(1-VLOOKUP(J$4,'INTERNAL PARAMETERS-1'!$B$5:$J$44,4, FALSE))</f>
        <v>0</v>
      </c>
      <c r="AY277" s="111">
        <f>$F277*'INTERNAL PARAMETERS-2'!J277*(1-VLOOKUP(K$4,'INTERNAL PARAMETERS-1'!$B$5:$J$44,4, FALSE))</f>
        <v>0</v>
      </c>
      <c r="AZ277" s="111">
        <f>$F277*'INTERNAL PARAMETERS-2'!K277*(1-VLOOKUP(L$4,'INTERNAL PARAMETERS-1'!$B$5:$J$44,4, FALSE))</f>
        <v>0</v>
      </c>
      <c r="BA277" s="111">
        <f>$F277*'INTERNAL PARAMETERS-2'!L277*(1-VLOOKUP(M$4,'INTERNAL PARAMETERS-1'!$B$5:$J$44,4, FALSE))</f>
        <v>0</v>
      </c>
      <c r="BB277" s="111">
        <f>$F277*'INTERNAL PARAMETERS-2'!M277*(1-VLOOKUP(N$4,'INTERNAL PARAMETERS-1'!$B$5:$J$44,4, FALSE))</f>
        <v>0</v>
      </c>
      <c r="BC277" s="111">
        <f>$F277*'INTERNAL PARAMETERS-2'!N277*(1-VLOOKUP(O$4,'INTERNAL PARAMETERS-1'!$B$5:$J$44,4, FALSE))</f>
        <v>0</v>
      </c>
      <c r="BD277" s="111">
        <f>$F277*'INTERNAL PARAMETERS-2'!O277*(1-VLOOKUP(P$4,'INTERNAL PARAMETERS-1'!$B$5:$J$44,4, FALSE))</f>
        <v>0</v>
      </c>
      <c r="BE277" s="111">
        <f>$F277*'INTERNAL PARAMETERS-2'!P277*(1-VLOOKUP(Q$4,'INTERNAL PARAMETERS-1'!$B$5:$J$44,4, FALSE))</f>
        <v>0</v>
      </c>
      <c r="BF277" s="111">
        <f>$F277*'INTERNAL PARAMETERS-2'!Q277*(1-VLOOKUP(R$4,'INTERNAL PARAMETERS-1'!$B$5:$J$44,4, FALSE))</f>
        <v>0</v>
      </c>
      <c r="BG277" s="111">
        <f>$F277*'INTERNAL PARAMETERS-2'!R277*(1-VLOOKUP(S$4,'INTERNAL PARAMETERS-1'!$B$5:$J$44,4, FALSE))</f>
        <v>0</v>
      </c>
      <c r="BH277" s="111">
        <f>$F277*'INTERNAL PARAMETERS-2'!S277*(1-VLOOKUP(T$4,'INTERNAL PARAMETERS-1'!$B$5:$J$44,4, FALSE))</f>
        <v>0</v>
      </c>
      <c r="BI277" s="111">
        <f>$F277*'INTERNAL PARAMETERS-2'!T277*(1-VLOOKUP(U$4,'INTERNAL PARAMETERS-1'!$B$5:$J$44,4, FALSE))</f>
        <v>0</v>
      </c>
      <c r="BJ277" s="111">
        <f>$F277*'INTERNAL PARAMETERS-2'!U277*(1-VLOOKUP(V$4,'INTERNAL PARAMETERS-1'!$B$5:$J$44,4, FALSE))</f>
        <v>0</v>
      </c>
      <c r="BK277" s="111">
        <f>$F277*'INTERNAL PARAMETERS-2'!V277*(1-VLOOKUP(W$4,'INTERNAL PARAMETERS-1'!$B$5:$J$44,4, FALSE))</f>
        <v>0</v>
      </c>
      <c r="BL277" s="111">
        <f>$F277*'INTERNAL PARAMETERS-2'!W277*(1-VLOOKUP(X$4,'INTERNAL PARAMETERS-1'!$B$5:$J$44,4, FALSE))</f>
        <v>0</v>
      </c>
      <c r="BM277" s="111">
        <f>$F277*'INTERNAL PARAMETERS-2'!X277*(1-VLOOKUP(Y$4,'INTERNAL PARAMETERS-1'!$B$5:$J$44,4, FALSE))</f>
        <v>0</v>
      </c>
      <c r="BN277" s="111">
        <f>$F277*'INTERNAL PARAMETERS-2'!Y277*(1-VLOOKUP(Z$4,'INTERNAL PARAMETERS-1'!$B$5:$J$44,4, FALSE))</f>
        <v>0</v>
      </c>
      <c r="BO277" s="111">
        <f>$F277*'INTERNAL PARAMETERS-2'!Z277*(1-VLOOKUP(AA$4,'INTERNAL PARAMETERS-1'!$B$5:$J$44,4, FALSE))</f>
        <v>0</v>
      </c>
      <c r="BP277" s="111">
        <f>$F277*'INTERNAL PARAMETERS-2'!AA277*(1-VLOOKUP(AB$4,'INTERNAL PARAMETERS-1'!$B$5:$J$44,4, FALSE))</f>
        <v>0</v>
      </c>
      <c r="BQ277" s="111">
        <f>$F277*'INTERNAL PARAMETERS-2'!AB277*(1-VLOOKUP(AC$4,'INTERNAL PARAMETERS-1'!$B$5:$J$44,4, FALSE))</f>
        <v>0</v>
      </c>
      <c r="BR277" s="111">
        <f>$F277*'INTERNAL PARAMETERS-2'!AC277*(1-VLOOKUP(AD$4,'INTERNAL PARAMETERS-1'!$B$5:$J$44,4, FALSE))</f>
        <v>0</v>
      </c>
      <c r="BS277" s="111">
        <f>$F277*'INTERNAL PARAMETERS-2'!AD277*(1-VLOOKUP(AE$4,'INTERNAL PARAMETERS-1'!$B$5:$J$44,4, FALSE))</f>
        <v>0</v>
      </c>
      <c r="BT277" s="111">
        <f>$F277*'INTERNAL PARAMETERS-2'!AE277*(1-VLOOKUP(AF$4,'INTERNAL PARAMETERS-1'!$B$5:$J$44,4, FALSE))</f>
        <v>0</v>
      </c>
      <c r="BU277" s="111">
        <f>$F277*'INTERNAL PARAMETERS-2'!AF277*(1-VLOOKUP(AG$4,'INTERNAL PARAMETERS-1'!$B$5:$J$44,4, FALSE))</f>
        <v>0</v>
      </c>
      <c r="BV277" s="111">
        <f>$F277*'INTERNAL PARAMETERS-2'!AG277*(1-VLOOKUP(AH$4,'INTERNAL PARAMETERS-1'!$B$5:$J$44,4, FALSE))</f>
        <v>0</v>
      </c>
      <c r="BW277" s="111">
        <f>$F277*'INTERNAL PARAMETERS-2'!AH277*(1-VLOOKUP(AI$4,'INTERNAL PARAMETERS-1'!$B$5:$J$44,4, FALSE))</f>
        <v>0</v>
      </c>
      <c r="BX277" s="111">
        <f>$F277*'INTERNAL PARAMETERS-2'!AI277*(1-VLOOKUP(AJ$4,'INTERNAL PARAMETERS-1'!$B$5:$J$44,4, FALSE))</f>
        <v>0</v>
      </c>
      <c r="BY277" s="111">
        <f>$F277*'INTERNAL PARAMETERS-2'!AJ277*(1-VLOOKUP(AK$4,'INTERNAL PARAMETERS-1'!$B$5:$J$44,4, FALSE))</f>
        <v>0</v>
      </c>
      <c r="BZ277" s="111">
        <f>$F277*'INTERNAL PARAMETERS-2'!AK277*(1-VLOOKUP(AL$4,'INTERNAL PARAMETERS-1'!$B$5:$J$44,4, FALSE))</f>
        <v>0</v>
      </c>
      <c r="CA277" s="111">
        <f>$F277*'INTERNAL PARAMETERS-2'!AL277*(1-VLOOKUP(AM$4,'INTERNAL PARAMETERS-1'!$B$5:$J$44,4, FALSE))</f>
        <v>0</v>
      </c>
      <c r="CB277" s="111">
        <f>$F277*'INTERNAL PARAMETERS-2'!AM277*(1-VLOOKUP(AN$4,'INTERNAL PARAMETERS-1'!$B$5:$J$44,4, FALSE))</f>
        <v>0</v>
      </c>
      <c r="CC277" s="111">
        <f>$F277*'INTERNAL PARAMETERS-2'!AN277*(1-VLOOKUP(AO$4,'INTERNAL PARAMETERS-1'!$B$5:$J$44,4, FALSE))</f>
        <v>0</v>
      </c>
      <c r="CD277" s="111">
        <f>$F277*'INTERNAL PARAMETERS-2'!AO277*(1-VLOOKUP(AP$4,'INTERNAL PARAMETERS-1'!$B$5:$J$44,4, FALSE))</f>
        <v>0</v>
      </c>
      <c r="CE277" s="111">
        <f>$F277*'INTERNAL PARAMETERS-2'!AP277*(1-VLOOKUP(AQ$4,'INTERNAL PARAMETERS-1'!$B$5:$J$44,4, FALSE))</f>
        <v>0</v>
      </c>
      <c r="CF277" s="111">
        <f>$F277*'INTERNAL PARAMETERS-2'!AQ277*(1-VLOOKUP(AR$4,'INTERNAL PARAMETERS-1'!$B$5:$J$44,4, FALSE))</f>
        <v>0</v>
      </c>
      <c r="CG277" s="111">
        <f>$F277*'INTERNAL PARAMETERS-2'!AR277*(1-VLOOKUP(AS$4,'INTERNAL PARAMETERS-1'!$B$5:$J$44,4, FALSE))</f>
        <v>0</v>
      </c>
      <c r="CH277" s="110">
        <f>$F277*'INTERNAL PARAMETERS-2'!AS277*(1-VLOOKUP(AT$4,'INTERNAL PARAMETERS-1'!$B$5:$J$44,4, FALSE))</f>
        <v>0</v>
      </c>
      <c r="CI277" s="109">
        <f t="shared" si="4"/>
        <v>0</v>
      </c>
    </row>
    <row r="278" spans="3:87" x14ac:dyDescent="0.5">
      <c r="C278" s="75" t="s">
        <v>3</v>
      </c>
      <c r="D278" s="74" t="s">
        <v>2</v>
      </c>
      <c r="E278" s="74" t="s">
        <v>17</v>
      </c>
      <c r="F278" s="113">
        <f>'INPUTS-Incidence'!E278</f>
        <v>0</v>
      </c>
      <c r="G278" s="112">
        <f>$F278*'INTERNAL PARAMETERS-2'!F278*VLOOKUP(G$4,'INTERNAL PARAMETERS-1'!$B$5:$J$44,4, FALSE)</f>
        <v>0</v>
      </c>
      <c r="H278" s="111">
        <f>$F278*'INTERNAL PARAMETERS-2'!G278*VLOOKUP(H$4,'INTERNAL PARAMETERS-1'!$B$5:$J$44,4, FALSE)</f>
        <v>0</v>
      </c>
      <c r="I278" s="111">
        <f>$F278*'INTERNAL PARAMETERS-2'!H278*VLOOKUP(I$4,'INTERNAL PARAMETERS-1'!$B$5:$J$44,4, FALSE)</f>
        <v>0</v>
      </c>
      <c r="J278" s="111">
        <f>$F278*'INTERNAL PARAMETERS-2'!I278*VLOOKUP(J$4,'INTERNAL PARAMETERS-1'!$B$5:$J$44,4, FALSE)</f>
        <v>0</v>
      </c>
      <c r="K278" s="111">
        <f>$F278*'INTERNAL PARAMETERS-2'!J278*VLOOKUP(K$4,'INTERNAL PARAMETERS-1'!$B$5:$J$44,4, FALSE)</f>
        <v>0</v>
      </c>
      <c r="L278" s="111">
        <f>$F278*'INTERNAL PARAMETERS-2'!K278*VLOOKUP(L$4,'INTERNAL PARAMETERS-1'!$B$5:$J$44,4, FALSE)</f>
        <v>0</v>
      </c>
      <c r="M278" s="111">
        <f>$F278*'INTERNAL PARAMETERS-2'!L278*VLOOKUP(M$4,'INTERNAL PARAMETERS-1'!$B$5:$J$44,4, FALSE)</f>
        <v>0</v>
      </c>
      <c r="N278" s="111">
        <f>$F278*'INTERNAL PARAMETERS-2'!M278*VLOOKUP(N$4,'INTERNAL PARAMETERS-1'!$B$5:$J$44,4, FALSE)</f>
        <v>0</v>
      </c>
      <c r="O278" s="111">
        <f>$F278*'INTERNAL PARAMETERS-2'!N278*VLOOKUP(O$4,'INTERNAL PARAMETERS-1'!$B$5:$J$44,4, FALSE)</f>
        <v>0</v>
      </c>
      <c r="P278" s="111">
        <f>$F278*'INTERNAL PARAMETERS-2'!O278*VLOOKUP(P$4,'INTERNAL PARAMETERS-1'!$B$5:$J$44,4, FALSE)</f>
        <v>0</v>
      </c>
      <c r="Q278" s="111">
        <f>$F278*'INTERNAL PARAMETERS-2'!P278*VLOOKUP(Q$4,'INTERNAL PARAMETERS-1'!$B$5:$J$44,4, FALSE)</f>
        <v>0</v>
      </c>
      <c r="R278" s="111">
        <f>$F278*'INTERNAL PARAMETERS-2'!Q278*VLOOKUP(R$4,'INTERNAL PARAMETERS-1'!$B$5:$J$44,4, FALSE)</f>
        <v>0</v>
      </c>
      <c r="S278" s="111">
        <f>$F278*'INTERNAL PARAMETERS-2'!R278*VLOOKUP(S$4,'INTERNAL PARAMETERS-1'!$B$5:$J$44,4, FALSE)</f>
        <v>0</v>
      </c>
      <c r="T278" s="111">
        <f>$F278*'INTERNAL PARAMETERS-2'!S278*VLOOKUP(T$4,'INTERNAL PARAMETERS-1'!$B$5:$J$44,4, FALSE)</f>
        <v>0</v>
      </c>
      <c r="U278" s="111">
        <f>$F278*'INTERNAL PARAMETERS-2'!T278*VLOOKUP(U$4,'INTERNAL PARAMETERS-1'!$B$5:$J$44,4, FALSE)</f>
        <v>0</v>
      </c>
      <c r="V278" s="111">
        <f>$F278*'INTERNAL PARAMETERS-2'!U278*VLOOKUP(V$4,'INTERNAL PARAMETERS-1'!$B$5:$J$44,4, FALSE)</f>
        <v>0</v>
      </c>
      <c r="W278" s="111">
        <f>$F278*'INTERNAL PARAMETERS-2'!V278*VLOOKUP(W$4,'INTERNAL PARAMETERS-1'!$B$5:$J$44,4, FALSE)</f>
        <v>0</v>
      </c>
      <c r="X278" s="111">
        <f>$F278*'INTERNAL PARAMETERS-2'!W278*VLOOKUP(X$4,'INTERNAL PARAMETERS-1'!$B$5:$J$44,4, FALSE)</f>
        <v>0</v>
      </c>
      <c r="Y278" s="111">
        <f>$F278*'INTERNAL PARAMETERS-2'!X278*VLOOKUP(Y$4,'INTERNAL PARAMETERS-1'!$B$5:$J$44,4, FALSE)</f>
        <v>0</v>
      </c>
      <c r="Z278" s="111">
        <f>$F278*'INTERNAL PARAMETERS-2'!Y278*VLOOKUP(Z$4,'INTERNAL PARAMETERS-1'!$B$5:$J$44,4, FALSE)</f>
        <v>0</v>
      </c>
      <c r="AA278" s="111">
        <f>$F278*'INTERNAL PARAMETERS-2'!Z278*VLOOKUP(AA$4,'INTERNAL PARAMETERS-1'!$B$5:$J$44,4, FALSE)</f>
        <v>0</v>
      </c>
      <c r="AB278" s="111">
        <f>$F278*'INTERNAL PARAMETERS-2'!AA278*VLOOKUP(AB$4,'INTERNAL PARAMETERS-1'!$B$5:$J$44,4, FALSE)</f>
        <v>0</v>
      </c>
      <c r="AC278" s="111">
        <f>$F278*'INTERNAL PARAMETERS-2'!AB278*VLOOKUP(AC$4,'INTERNAL PARAMETERS-1'!$B$5:$J$44,4, FALSE)</f>
        <v>0</v>
      </c>
      <c r="AD278" s="111">
        <f>$F278*'INTERNAL PARAMETERS-2'!AC278*VLOOKUP(AD$4,'INTERNAL PARAMETERS-1'!$B$5:$J$44,4, FALSE)</f>
        <v>0</v>
      </c>
      <c r="AE278" s="111">
        <f>$F278*'INTERNAL PARAMETERS-2'!AD278*VLOOKUP(AE$4,'INTERNAL PARAMETERS-1'!$B$5:$J$44,4, FALSE)</f>
        <v>0</v>
      </c>
      <c r="AF278" s="111">
        <f>$F278*'INTERNAL PARAMETERS-2'!AE278*VLOOKUP(AF$4,'INTERNAL PARAMETERS-1'!$B$5:$J$44,4, FALSE)</f>
        <v>0</v>
      </c>
      <c r="AG278" s="111">
        <f>$F278*'INTERNAL PARAMETERS-2'!AF278*VLOOKUP(AG$4,'INTERNAL PARAMETERS-1'!$B$5:$J$44,4, FALSE)</f>
        <v>0</v>
      </c>
      <c r="AH278" s="111">
        <f>$F278*'INTERNAL PARAMETERS-2'!AG278*VLOOKUP(AH$4,'INTERNAL PARAMETERS-1'!$B$5:$J$44,4, FALSE)</f>
        <v>0</v>
      </c>
      <c r="AI278" s="111">
        <f>$F278*'INTERNAL PARAMETERS-2'!AH278*VLOOKUP(AI$4,'INTERNAL PARAMETERS-1'!$B$5:$J$44,4, FALSE)</f>
        <v>0</v>
      </c>
      <c r="AJ278" s="111">
        <f>$F278*'INTERNAL PARAMETERS-2'!AI278*VLOOKUP(AJ$4,'INTERNAL PARAMETERS-1'!$B$5:$J$44,4, FALSE)</f>
        <v>0</v>
      </c>
      <c r="AK278" s="111">
        <f>$F278*'INTERNAL PARAMETERS-2'!AJ278*VLOOKUP(AK$4,'INTERNAL PARAMETERS-1'!$B$5:$J$44,4, FALSE)</f>
        <v>0</v>
      </c>
      <c r="AL278" s="111">
        <f>$F278*'INTERNAL PARAMETERS-2'!AK278*VLOOKUP(AL$4,'INTERNAL PARAMETERS-1'!$B$5:$J$44,4, FALSE)</f>
        <v>0</v>
      </c>
      <c r="AM278" s="111">
        <f>$F278*'INTERNAL PARAMETERS-2'!AL278*VLOOKUP(AM$4,'INTERNAL PARAMETERS-1'!$B$5:$J$44,4, FALSE)</f>
        <v>0</v>
      </c>
      <c r="AN278" s="111">
        <f>$F278*'INTERNAL PARAMETERS-2'!AM278*VLOOKUP(AN$4,'INTERNAL PARAMETERS-1'!$B$5:$J$44,4, FALSE)</f>
        <v>0</v>
      </c>
      <c r="AO278" s="111">
        <f>$F278*'INTERNAL PARAMETERS-2'!AN278*VLOOKUP(AO$4,'INTERNAL PARAMETERS-1'!$B$5:$J$44,4, FALSE)</f>
        <v>0</v>
      </c>
      <c r="AP278" s="111">
        <f>$F278*'INTERNAL PARAMETERS-2'!AO278*VLOOKUP(AP$4,'INTERNAL PARAMETERS-1'!$B$5:$J$44,4, FALSE)</f>
        <v>0</v>
      </c>
      <c r="AQ278" s="111">
        <f>$F278*'INTERNAL PARAMETERS-2'!AP278*VLOOKUP(AQ$4,'INTERNAL PARAMETERS-1'!$B$5:$J$44,4, FALSE)</f>
        <v>0</v>
      </c>
      <c r="AR278" s="111">
        <f>$F278*'INTERNAL PARAMETERS-2'!AQ278*VLOOKUP(AR$4,'INTERNAL PARAMETERS-1'!$B$5:$J$44,4, FALSE)</f>
        <v>0</v>
      </c>
      <c r="AS278" s="111">
        <f>$F278*'INTERNAL PARAMETERS-2'!AR278*VLOOKUP(AS$4,'INTERNAL PARAMETERS-1'!$B$5:$J$44,4, FALSE)</f>
        <v>0</v>
      </c>
      <c r="AT278" s="110">
        <f>$F278*'INTERNAL PARAMETERS-2'!AS278*VLOOKUP(AT$4,'INTERNAL PARAMETERS-1'!$B$5:$J$44,4, FALSE)</f>
        <v>0</v>
      </c>
      <c r="AU278" s="112">
        <f>$F278*'INTERNAL PARAMETERS-2'!F278*(1-VLOOKUP(G$4,'INTERNAL PARAMETERS-1'!$B$5:$J$44,4, FALSE))</f>
        <v>0</v>
      </c>
      <c r="AV278" s="111">
        <f>$F278*'INTERNAL PARAMETERS-2'!G278*(1-VLOOKUP(H$4,'INTERNAL PARAMETERS-1'!$B$5:$J$44,4, FALSE))</f>
        <v>0</v>
      </c>
      <c r="AW278" s="111">
        <f>$F278*'INTERNAL PARAMETERS-2'!H278*(1-VLOOKUP(I$4,'INTERNAL PARAMETERS-1'!$B$5:$J$44,4, FALSE))</f>
        <v>0</v>
      </c>
      <c r="AX278" s="111">
        <f>$F278*'INTERNAL PARAMETERS-2'!I278*(1-VLOOKUP(J$4,'INTERNAL PARAMETERS-1'!$B$5:$J$44,4, FALSE))</f>
        <v>0</v>
      </c>
      <c r="AY278" s="111">
        <f>$F278*'INTERNAL PARAMETERS-2'!J278*(1-VLOOKUP(K$4,'INTERNAL PARAMETERS-1'!$B$5:$J$44,4, FALSE))</f>
        <v>0</v>
      </c>
      <c r="AZ278" s="111">
        <f>$F278*'INTERNAL PARAMETERS-2'!K278*(1-VLOOKUP(L$4,'INTERNAL PARAMETERS-1'!$B$5:$J$44,4, FALSE))</f>
        <v>0</v>
      </c>
      <c r="BA278" s="111">
        <f>$F278*'INTERNAL PARAMETERS-2'!L278*(1-VLOOKUP(M$4,'INTERNAL PARAMETERS-1'!$B$5:$J$44,4, FALSE))</f>
        <v>0</v>
      </c>
      <c r="BB278" s="111">
        <f>$F278*'INTERNAL PARAMETERS-2'!M278*(1-VLOOKUP(N$4,'INTERNAL PARAMETERS-1'!$B$5:$J$44,4, FALSE))</f>
        <v>0</v>
      </c>
      <c r="BC278" s="111">
        <f>$F278*'INTERNAL PARAMETERS-2'!N278*(1-VLOOKUP(O$4,'INTERNAL PARAMETERS-1'!$B$5:$J$44,4, FALSE))</f>
        <v>0</v>
      </c>
      <c r="BD278" s="111">
        <f>$F278*'INTERNAL PARAMETERS-2'!O278*(1-VLOOKUP(P$4,'INTERNAL PARAMETERS-1'!$B$5:$J$44,4, FALSE))</f>
        <v>0</v>
      </c>
      <c r="BE278" s="111">
        <f>$F278*'INTERNAL PARAMETERS-2'!P278*(1-VLOOKUP(Q$4,'INTERNAL PARAMETERS-1'!$B$5:$J$44,4, FALSE))</f>
        <v>0</v>
      </c>
      <c r="BF278" s="111">
        <f>$F278*'INTERNAL PARAMETERS-2'!Q278*(1-VLOOKUP(R$4,'INTERNAL PARAMETERS-1'!$B$5:$J$44,4, FALSE))</f>
        <v>0</v>
      </c>
      <c r="BG278" s="111">
        <f>$F278*'INTERNAL PARAMETERS-2'!R278*(1-VLOOKUP(S$4,'INTERNAL PARAMETERS-1'!$B$5:$J$44,4, FALSE))</f>
        <v>0</v>
      </c>
      <c r="BH278" s="111">
        <f>$F278*'INTERNAL PARAMETERS-2'!S278*(1-VLOOKUP(T$4,'INTERNAL PARAMETERS-1'!$B$5:$J$44,4, FALSE))</f>
        <v>0</v>
      </c>
      <c r="BI278" s="111">
        <f>$F278*'INTERNAL PARAMETERS-2'!T278*(1-VLOOKUP(U$4,'INTERNAL PARAMETERS-1'!$B$5:$J$44,4, FALSE))</f>
        <v>0</v>
      </c>
      <c r="BJ278" s="111">
        <f>$F278*'INTERNAL PARAMETERS-2'!U278*(1-VLOOKUP(V$4,'INTERNAL PARAMETERS-1'!$B$5:$J$44,4, FALSE))</f>
        <v>0</v>
      </c>
      <c r="BK278" s="111">
        <f>$F278*'INTERNAL PARAMETERS-2'!V278*(1-VLOOKUP(W$4,'INTERNAL PARAMETERS-1'!$B$5:$J$44,4, FALSE))</f>
        <v>0</v>
      </c>
      <c r="BL278" s="111">
        <f>$F278*'INTERNAL PARAMETERS-2'!W278*(1-VLOOKUP(X$4,'INTERNAL PARAMETERS-1'!$B$5:$J$44,4, FALSE))</f>
        <v>0</v>
      </c>
      <c r="BM278" s="111">
        <f>$F278*'INTERNAL PARAMETERS-2'!X278*(1-VLOOKUP(Y$4,'INTERNAL PARAMETERS-1'!$B$5:$J$44,4, FALSE))</f>
        <v>0</v>
      </c>
      <c r="BN278" s="111">
        <f>$F278*'INTERNAL PARAMETERS-2'!Y278*(1-VLOOKUP(Z$4,'INTERNAL PARAMETERS-1'!$B$5:$J$44,4, FALSE))</f>
        <v>0</v>
      </c>
      <c r="BO278" s="111">
        <f>$F278*'INTERNAL PARAMETERS-2'!Z278*(1-VLOOKUP(AA$4,'INTERNAL PARAMETERS-1'!$B$5:$J$44,4, FALSE))</f>
        <v>0</v>
      </c>
      <c r="BP278" s="111">
        <f>$F278*'INTERNAL PARAMETERS-2'!AA278*(1-VLOOKUP(AB$4,'INTERNAL PARAMETERS-1'!$B$5:$J$44,4, FALSE))</f>
        <v>0</v>
      </c>
      <c r="BQ278" s="111">
        <f>$F278*'INTERNAL PARAMETERS-2'!AB278*(1-VLOOKUP(AC$4,'INTERNAL PARAMETERS-1'!$B$5:$J$44,4, FALSE))</f>
        <v>0</v>
      </c>
      <c r="BR278" s="111">
        <f>$F278*'INTERNAL PARAMETERS-2'!AC278*(1-VLOOKUP(AD$4,'INTERNAL PARAMETERS-1'!$B$5:$J$44,4, FALSE))</f>
        <v>0</v>
      </c>
      <c r="BS278" s="111">
        <f>$F278*'INTERNAL PARAMETERS-2'!AD278*(1-VLOOKUP(AE$4,'INTERNAL PARAMETERS-1'!$B$5:$J$44,4, FALSE))</f>
        <v>0</v>
      </c>
      <c r="BT278" s="111">
        <f>$F278*'INTERNAL PARAMETERS-2'!AE278*(1-VLOOKUP(AF$4,'INTERNAL PARAMETERS-1'!$B$5:$J$44,4, FALSE))</f>
        <v>0</v>
      </c>
      <c r="BU278" s="111">
        <f>$F278*'INTERNAL PARAMETERS-2'!AF278*(1-VLOOKUP(AG$4,'INTERNAL PARAMETERS-1'!$B$5:$J$44,4, FALSE))</f>
        <v>0</v>
      </c>
      <c r="BV278" s="111">
        <f>$F278*'INTERNAL PARAMETERS-2'!AG278*(1-VLOOKUP(AH$4,'INTERNAL PARAMETERS-1'!$B$5:$J$44,4, FALSE))</f>
        <v>0</v>
      </c>
      <c r="BW278" s="111">
        <f>$F278*'INTERNAL PARAMETERS-2'!AH278*(1-VLOOKUP(AI$4,'INTERNAL PARAMETERS-1'!$B$5:$J$44,4, FALSE))</f>
        <v>0</v>
      </c>
      <c r="BX278" s="111">
        <f>$F278*'INTERNAL PARAMETERS-2'!AI278*(1-VLOOKUP(AJ$4,'INTERNAL PARAMETERS-1'!$B$5:$J$44,4, FALSE))</f>
        <v>0</v>
      </c>
      <c r="BY278" s="111">
        <f>$F278*'INTERNAL PARAMETERS-2'!AJ278*(1-VLOOKUP(AK$4,'INTERNAL PARAMETERS-1'!$B$5:$J$44,4, FALSE))</f>
        <v>0</v>
      </c>
      <c r="BZ278" s="111">
        <f>$F278*'INTERNAL PARAMETERS-2'!AK278*(1-VLOOKUP(AL$4,'INTERNAL PARAMETERS-1'!$B$5:$J$44,4, FALSE))</f>
        <v>0</v>
      </c>
      <c r="CA278" s="111">
        <f>$F278*'INTERNAL PARAMETERS-2'!AL278*(1-VLOOKUP(AM$4,'INTERNAL PARAMETERS-1'!$B$5:$J$44,4, FALSE))</f>
        <v>0</v>
      </c>
      <c r="CB278" s="111">
        <f>$F278*'INTERNAL PARAMETERS-2'!AM278*(1-VLOOKUP(AN$4,'INTERNAL PARAMETERS-1'!$B$5:$J$44,4, FALSE))</f>
        <v>0</v>
      </c>
      <c r="CC278" s="111">
        <f>$F278*'INTERNAL PARAMETERS-2'!AN278*(1-VLOOKUP(AO$4,'INTERNAL PARAMETERS-1'!$B$5:$J$44,4, FALSE))</f>
        <v>0</v>
      </c>
      <c r="CD278" s="111">
        <f>$F278*'INTERNAL PARAMETERS-2'!AO278*(1-VLOOKUP(AP$4,'INTERNAL PARAMETERS-1'!$B$5:$J$44,4, FALSE))</f>
        <v>0</v>
      </c>
      <c r="CE278" s="111">
        <f>$F278*'INTERNAL PARAMETERS-2'!AP278*(1-VLOOKUP(AQ$4,'INTERNAL PARAMETERS-1'!$B$5:$J$44,4, FALSE))</f>
        <v>0</v>
      </c>
      <c r="CF278" s="111">
        <f>$F278*'INTERNAL PARAMETERS-2'!AQ278*(1-VLOOKUP(AR$4,'INTERNAL PARAMETERS-1'!$B$5:$J$44,4, FALSE))</f>
        <v>0</v>
      </c>
      <c r="CG278" s="111">
        <f>$F278*'INTERNAL PARAMETERS-2'!AR278*(1-VLOOKUP(AS$4,'INTERNAL PARAMETERS-1'!$B$5:$J$44,4, FALSE))</f>
        <v>0</v>
      </c>
      <c r="CH278" s="110">
        <f>$F278*'INTERNAL PARAMETERS-2'!AS278*(1-VLOOKUP(AT$4,'INTERNAL PARAMETERS-1'!$B$5:$J$44,4, FALSE))</f>
        <v>0</v>
      </c>
      <c r="CI278" s="109">
        <f t="shared" si="4"/>
        <v>0</v>
      </c>
    </row>
    <row r="279" spans="3:87" x14ac:dyDescent="0.5">
      <c r="C279" s="75" t="s">
        <v>3</v>
      </c>
      <c r="D279" s="74" t="s">
        <v>2</v>
      </c>
      <c r="E279" s="74" t="s">
        <v>16</v>
      </c>
      <c r="F279" s="113">
        <f>'INPUTS-Incidence'!E279</f>
        <v>0</v>
      </c>
      <c r="G279" s="112">
        <f>$F279*'INTERNAL PARAMETERS-2'!F279*VLOOKUP(G$4,'INTERNAL PARAMETERS-1'!$B$5:$J$44,4, FALSE)</f>
        <v>0</v>
      </c>
      <c r="H279" s="111">
        <f>$F279*'INTERNAL PARAMETERS-2'!G279*VLOOKUP(H$4,'INTERNAL PARAMETERS-1'!$B$5:$J$44,4, FALSE)</f>
        <v>0</v>
      </c>
      <c r="I279" s="111">
        <f>$F279*'INTERNAL PARAMETERS-2'!H279*VLOOKUP(I$4,'INTERNAL PARAMETERS-1'!$B$5:$J$44,4, FALSE)</f>
        <v>0</v>
      </c>
      <c r="J279" s="111">
        <f>$F279*'INTERNAL PARAMETERS-2'!I279*VLOOKUP(J$4,'INTERNAL PARAMETERS-1'!$B$5:$J$44,4, FALSE)</f>
        <v>0</v>
      </c>
      <c r="K279" s="111">
        <f>$F279*'INTERNAL PARAMETERS-2'!J279*VLOOKUP(K$4,'INTERNAL PARAMETERS-1'!$B$5:$J$44,4, FALSE)</f>
        <v>0</v>
      </c>
      <c r="L279" s="111">
        <f>$F279*'INTERNAL PARAMETERS-2'!K279*VLOOKUP(L$4,'INTERNAL PARAMETERS-1'!$B$5:$J$44,4, FALSE)</f>
        <v>0</v>
      </c>
      <c r="M279" s="111">
        <f>$F279*'INTERNAL PARAMETERS-2'!L279*VLOOKUP(M$4,'INTERNAL PARAMETERS-1'!$B$5:$J$44,4, FALSE)</f>
        <v>0</v>
      </c>
      <c r="N279" s="111">
        <f>$F279*'INTERNAL PARAMETERS-2'!M279*VLOOKUP(N$4,'INTERNAL PARAMETERS-1'!$B$5:$J$44,4, FALSE)</f>
        <v>0</v>
      </c>
      <c r="O279" s="111">
        <f>$F279*'INTERNAL PARAMETERS-2'!N279*VLOOKUP(O$4,'INTERNAL PARAMETERS-1'!$B$5:$J$44,4, FALSE)</f>
        <v>0</v>
      </c>
      <c r="P279" s="111">
        <f>$F279*'INTERNAL PARAMETERS-2'!O279*VLOOKUP(P$4,'INTERNAL PARAMETERS-1'!$B$5:$J$44,4, FALSE)</f>
        <v>0</v>
      </c>
      <c r="Q279" s="111">
        <f>$F279*'INTERNAL PARAMETERS-2'!P279*VLOOKUP(Q$4,'INTERNAL PARAMETERS-1'!$B$5:$J$44,4, FALSE)</f>
        <v>0</v>
      </c>
      <c r="R279" s="111">
        <f>$F279*'INTERNAL PARAMETERS-2'!Q279*VLOOKUP(R$4,'INTERNAL PARAMETERS-1'!$B$5:$J$44,4, FALSE)</f>
        <v>0</v>
      </c>
      <c r="S279" s="111">
        <f>$F279*'INTERNAL PARAMETERS-2'!R279*VLOOKUP(S$4,'INTERNAL PARAMETERS-1'!$B$5:$J$44,4, FALSE)</f>
        <v>0</v>
      </c>
      <c r="T279" s="111">
        <f>$F279*'INTERNAL PARAMETERS-2'!S279*VLOOKUP(T$4,'INTERNAL PARAMETERS-1'!$B$5:$J$44,4, FALSE)</f>
        <v>0</v>
      </c>
      <c r="U279" s="111">
        <f>$F279*'INTERNAL PARAMETERS-2'!T279*VLOOKUP(U$4,'INTERNAL PARAMETERS-1'!$B$5:$J$44,4, FALSE)</f>
        <v>0</v>
      </c>
      <c r="V279" s="111">
        <f>$F279*'INTERNAL PARAMETERS-2'!U279*VLOOKUP(V$4,'INTERNAL PARAMETERS-1'!$B$5:$J$44,4, FALSE)</f>
        <v>0</v>
      </c>
      <c r="W279" s="111">
        <f>$F279*'INTERNAL PARAMETERS-2'!V279*VLOOKUP(W$4,'INTERNAL PARAMETERS-1'!$B$5:$J$44,4, FALSE)</f>
        <v>0</v>
      </c>
      <c r="X279" s="111">
        <f>$F279*'INTERNAL PARAMETERS-2'!W279*VLOOKUP(X$4,'INTERNAL PARAMETERS-1'!$B$5:$J$44,4, FALSE)</f>
        <v>0</v>
      </c>
      <c r="Y279" s="111">
        <f>$F279*'INTERNAL PARAMETERS-2'!X279*VLOOKUP(Y$4,'INTERNAL PARAMETERS-1'!$B$5:$J$44,4, FALSE)</f>
        <v>0</v>
      </c>
      <c r="Z279" s="111">
        <f>$F279*'INTERNAL PARAMETERS-2'!Y279*VLOOKUP(Z$4,'INTERNAL PARAMETERS-1'!$B$5:$J$44,4, FALSE)</f>
        <v>0</v>
      </c>
      <c r="AA279" s="111">
        <f>$F279*'INTERNAL PARAMETERS-2'!Z279*VLOOKUP(AA$4,'INTERNAL PARAMETERS-1'!$B$5:$J$44,4, FALSE)</f>
        <v>0</v>
      </c>
      <c r="AB279" s="111">
        <f>$F279*'INTERNAL PARAMETERS-2'!AA279*VLOOKUP(AB$4,'INTERNAL PARAMETERS-1'!$B$5:$J$44,4, FALSE)</f>
        <v>0</v>
      </c>
      <c r="AC279" s="111">
        <f>$F279*'INTERNAL PARAMETERS-2'!AB279*VLOOKUP(AC$4,'INTERNAL PARAMETERS-1'!$B$5:$J$44,4, FALSE)</f>
        <v>0</v>
      </c>
      <c r="AD279" s="111">
        <f>$F279*'INTERNAL PARAMETERS-2'!AC279*VLOOKUP(AD$4,'INTERNAL PARAMETERS-1'!$B$5:$J$44,4, FALSE)</f>
        <v>0</v>
      </c>
      <c r="AE279" s="111">
        <f>$F279*'INTERNAL PARAMETERS-2'!AD279*VLOOKUP(AE$4,'INTERNAL PARAMETERS-1'!$B$5:$J$44,4, FALSE)</f>
        <v>0</v>
      </c>
      <c r="AF279" s="111">
        <f>$F279*'INTERNAL PARAMETERS-2'!AE279*VLOOKUP(AF$4,'INTERNAL PARAMETERS-1'!$B$5:$J$44,4, FALSE)</f>
        <v>0</v>
      </c>
      <c r="AG279" s="111">
        <f>$F279*'INTERNAL PARAMETERS-2'!AF279*VLOOKUP(AG$4,'INTERNAL PARAMETERS-1'!$B$5:$J$44,4, FALSE)</f>
        <v>0</v>
      </c>
      <c r="AH279" s="111">
        <f>$F279*'INTERNAL PARAMETERS-2'!AG279*VLOOKUP(AH$4,'INTERNAL PARAMETERS-1'!$B$5:$J$44,4, FALSE)</f>
        <v>0</v>
      </c>
      <c r="AI279" s="111">
        <f>$F279*'INTERNAL PARAMETERS-2'!AH279*VLOOKUP(AI$4,'INTERNAL PARAMETERS-1'!$B$5:$J$44,4, FALSE)</f>
        <v>0</v>
      </c>
      <c r="AJ279" s="111">
        <f>$F279*'INTERNAL PARAMETERS-2'!AI279*VLOOKUP(AJ$4,'INTERNAL PARAMETERS-1'!$B$5:$J$44,4, FALSE)</f>
        <v>0</v>
      </c>
      <c r="AK279" s="111">
        <f>$F279*'INTERNAL PARAMETERS-2'!AJ279*VLOOKUP(AK$4,'INTERNAL PARAMETERS-1'!$B$5:$J$44,4, FALSE)</f>
        <v>0</v>
      </c>
      <c r="AL279" s="111">
        <f>$F279*'INTERNAL PARAMETERS-2'!AK279*VLOOKUP(AL$4,'INTERNAL PARAMETERS-1'!$B$5:$J$44,4, FALSE)</f>
        <v>0</v>
      </c>
      <c r="AM279" s="111">
        <f>$F279*'INTERNAL PARAMETERS-2'!AL279*VLOOKUP(AM$4,'INTERNAL PARAMETERS-1'!$B$5:$J$44,4, FALSE)</f>
        <v>0</v>
      </c>
      <c r="AN279" s="111">
        <f>$F279*'INTERNAL PARAMETERS-2'!AM279*VLOOKUP(AN$4,'INTERNAL PARAMETERS-1'!$B$5:$J$44,4, FALSE)</f>
        <v>0</v>
      </c>
      <c r="AO279" s="111">
        <f>$F279*'INTERNAL PARAMETERS-2'!AN279*VLOOKUP(AO$4,'INTERNAL PARAMETERS-1'!$B$5:$J$44,4, FALSE)</f>
        <v>0</v>
      </c>
      <c r="AP279" s="111">
        <f>$F279*'INTERNAL PARAMETERS-2'!AO279*VLOOKUP(AP$4,'INTERNAL PARAMETERS-1'!$B$5:$J$44,4, FALSE)</f>
        <v>0</v>
      </c>
      <c r="AQ279" s="111">
        <f>$F279*'INTERNAL PARAMETERS-2'!AP279*VLOOKUP(AQ$4,'INTERNAL PARAMETERS-1'!$B$5:$J$44,4, FALSE)</f>
        <v>0</v>
      </c>
      <c r="AR279" s="111">
        <f>$F279*'INTERNAL PARAMETERS-2'!AQ279*VLOOKUP(AR$4,'INTERNAL PARAMETERS-1'!$B$5:$J$44,4, FALSE)</f>
        <v>0</v>
      </c>
      <c r="AS279" s="111">
        <f>$F279*'INTERNAL PARAMETERS-2'!AR279*VLOOKUP(AS$4,'INTERNAL PARAMETERS-1'!$B$5:$J$44,4, FALSE)</f>
        <v>0</v>
      </c>
      <c r="AT279" s="110">
        <f>$F279*'INTERNAL PARAMETERS-2'!AS279*VLOOKUP(AT$4,'INTERNAL PARAMETERS-1'!$B$5:$J$44,4, FALSE)</f>
        <v>0</v>
      </c>
      <c r="AU279" s="112">
        <f>$F279*'INTERNAL PARAMETERS-2'!F279*(1-VLOOKUP(G$4,'INTERNAL PARAMETERS-1'!$B$5:$J$44,4, FALSE))</f>
        <v>0</v>
      </c>
      <c r="AV279" s="111">
        <f>$F279*'INTERNAL PARAMETERS-2'!G279*(1-VLOOKUP(H$4,'INTERNAL PARAMETERS-1'!$B$5:$J$44,4, FALSE))</f>
        <v>0</v>
      </c>
      <c r="AW279" s="111">
        <f>$F279*'INTERNAL PARAMETERS-2'!H279*(1-VLOOKUP(I$4,'INTERNAL PARAMETERS-1'!$B$5:$J$44,4, FALSE))</f>
        <v>0</v>
      </c>
      <c r="AX279" s="111">
        <f>$F279*'INTERNAL PARAMETERS-2'!I279*(1-VLOOKUP(J$4,'INTERNAL PARAMETERS-1'!$B$5:$J$44,4, FALSE))</f>
        <v>0</v>
      </c>
      <c r="AY279" s="111">
        <f>$F279*'INTERNAL PARAMETERS-2'!J279*(1-VLOOKUP(K$4,'INTERNAL PARAMETERS-1'!$B$5:$J$44,4, FALSE))</f>
        <v>0</v>
      </c>
      <c r="AZ279" s="111">
        <f>$F279*'INTERNAL PARAMETERS-2'!K279*(1-VLOOKUP(L$4,'INTERNAL PARAMETERS-1'!$B$5:$J$44,4, FALSE))</f>
        <v>0</v>
      </c>
      <c r="BA279" s="111">
        <f>$F279*'INTERNAL PARAMETERS-2'!L279*(1-VLOOKUP(M$4,'INTERNAL PARAMETERS-1'!$B$5:$J$44,4, FALSE))</f>
        <v>0</v>
      </c>
      <c r="BB279" s="111">
        <f>$F279*'INTERNAL PARAMETERS-2'!M279*(1-VLOOKUP(N$4,'INTERNAL PARAMETERS-1'!$B$5:$J$44,4, FALSE))</f>
        <v>0</v>
      </c>
      <c r="BC279" s="111">
        <f>$F279*'INTERNAL PARAMETERS-2'!N279*(1-VLOOKUP(O$4,'INTERNAL PARAMETERS-1'!$B$5:$J$44,4, FALSE))</f>
        <v>0</v>
      </c>
      <c r="BD279" s="111">
        <f>$F279*'INTERNAL PARAMETERS-2'!O279*(1-VLOOKUP(P$4,'INTERNAL PARAMETERS-1'!$B$5:$J$44,4, FALSE))</f>
        <v>0</v>
      </c>
      <c r="BE279" s="111">
        <f>$F279*'INTERNAL PARAMETERS-2'!P279*(1-VLOOKUP(Q$4,'INTERNAL PARAMETERS-1'!$B$5:$J$44,4, FALSE))</f>
        <v>0</v>
      </c>
      <c r="BF279" s="111">
        <f>$F279*'INTERNAL PARAMETERS-2'!Q279*(1-VLOOKUP(R$4,'INTERNAL PARAMETERS-1'!$B$5:$J$44,4, FALSE))</f>
        <v>0</v>
      </c>
      <c r="BG279" s="111">
        <f>$F279*'INTERNAL PARAMETERS-2'!R279*(1-VLOOKUP(S$4,'INTERNAL PARAMETERS-1'!$B$5:$J$44,4, FALSE))</f>
        <v>0</v>
      </c>
      <c r="BH279" s="111">
        <f>$F279*'INTERNAL PARAMETERS-2'!S279*(1-VLOOKUP(T$4,'INTERNAL PARAMETERS-1'!$B$5:$J$44,4, FALSE))</f>
        <v>0</v>
      </c>
      <c r="BI279" s="111">
        <f>$F279*'INTERNAL PARAMETERS-2'!T279*(1-VLOOKUP(U$4,'INTERNAL PARAMETERS-1'!$B$5:$J$44,4, FALSE))</f>
        <v>0</v>
      </c>
      <c r="BJ279" s="111">
        <f>$F279*'INTERNAL PARAMETERS-2'!U279*(1-VLOOKUP(V$4,'INTERNAL PARAMETERS-1'!$B$5:$J$44,4, FALSE))</f>
        <v>0</v>
      </c>
      <c r="BK279" s="111">
        <f>$F279*'INTERNAL PARAMETERS-2'!V279*(1-VLOOKUP(W$4,'INTERNAL PARAMETERS-1'!$B$5:$J$44,4, FALSE))</f>
        <v>0</v>
      </c>
      <c r="BL279" s="111">
        <f>$F279*'INTERNAL PARAMETERS-2'!W279*(1-VLOOKUP(X$4,'INTERNAL PARAMETERS-1'!$B$5:$J$44,4, FALSE))</f>
        <v>0</v>
      </c>
      <c r="BM279" s="111">
        <f>$F279*'INTERNAL PARAMETERS-2'!X279*(1-VLOOKUP(Y$4,'INTERNAL PARAMETERS-1'!$B$5:$J$44,4, FALSE))</f>
        <v>0</v>
      </c>
      <c r="BN279" s="111">
        <f>$F279*'INTERNAL PARAMETERS-2'!Y279*(1-VLOOKUP(Z$4,'INTERNAL PARAMETERS-1'!$B$5:$J$44,4, FALSE))</f>
        <v>0</v>
      </c>
      <c r="BO279" s="111">
        <f>$F279*'INTERNAL PARAMETERS-2'!Z279*(1-VLOOKUP(AA$4,'INTERNAL PARAMETERS-1'!$B$5:$J$44,4, FALSE))</f>
        <v>0</v>
      </c>
      <c r="BP279" s="111">
        <f>$F279*'INTERNAL PARAMETERS-2'!AA279*(1-VLOOKUP(AB$4,'INTERNAL PARAMETERS-1'!$B$5:$J$44,4, FALSE))</f>
        <v>0</v>
      </c>
      <c r="BQ279" s="111">
        <f>$F279*'INTERNAL PARAMETERS-2'!AB279*(1-VLOOKUP(AC$4,'INTERNAL PARAMETERS-1'!$B$5:$J$44,4, FALSE))</f>
        <v>0</v>
      </c>
      <c r="BR279" s="111">
        <f>$F279*'INTERNAL PARAMETERS-2'!AC279*(1-VLOOKUP(AD$4,'INTERNAL PARAMETERS-1'!$B$5:$J$44,4, FALSE))</f>
        <v>0</v>
      </c>
      <c r="BS279" s="111">
        <f>$F279*'INTERNAL PARAMETERS-2'!AD279*(1-VLOOKUP(AE$4,'INTERNAL PARAMETERS-1'!$B$5:$J$44,4, FALSE))</f>
        <v>0</v>
      </c>
      <c r="BT279" s="111">
        <f>$F279*'INTERNAL PARAMETERS-2'!AE279*(1-VLOOKUP(AF$4,'INTERNAL PARAMETERS-1'!$B$5:$J$44,4, FALSE))</f>
        <v>0</v>
      </c>
      <c r="BU279" s="111">
        <f>$F279*'INTERNAL PARAMETERS-2'!AF279*(1-VLOOKUP(AG$4,'INTERNAL PARAMETERS-1'!$B$5:$J$44,4, FALSE))</f>
        <v>0</v>
      </c>
      <c r="BV279" s="111">
        <f>$F279*'INTERNAL PARAMETERS-2'!AG279*(1-VLOOKUP(AH$4,'INTERNAL PARAMETERS-1'!$B$5:$J$44,4, FALSE))</f>
        <v>0</v>
      </c>
      <c r="BW279" s="111">
        <f>$F279*'INTERNAL PARAMETERS-2'!AH279*(1-VLOOKUP(AI$4,'INTERNAL PARAMETERS-1'!$B$5:$J$44,4, FALSE))</f>
        <v>0</v>
      </c>
      <c r="BX279" s="111">
        <f>$F279*'INTERNAL PARAMETERS-2'!AI279*(1-VLOOKUP(AJ$4,'INTERNAL PARAMETERS-1'!$B$5:$J$44,4, FALSE))</f>
        <v>0</v>
      </c>
      <c r="BY279" s="111">
        <f>$F279*'INTERNAL PARAMETERS-2'!AJ279*(1-VLOOKUP(AK$4,'INTERNAL PARAMETERS-1'!$B$5:$J$44,4, FALSE))</f>
        <v>0</v>
      </c>
      <c r="BZ279" s="111">
        <f>$F279*'INTERNAL PARAMETERS-2'!AK279*(1-VLOOKUP(AL$4,'INTERNAL PARAMETERS-1'!$B$5:$J$44,4, FALSE))</f>
        <v>0</v>
      </c>
      <c r="CA279" s="111">
        <f>$F279*'INTERNAL PARAMETERS-2'!AL279*(1-VLOOKUP(AM$4,'INTERNAL PARAMETERS-1'!$B$5:$J$44,4, FALSE))</f>
        <v>0</v>
      </c>
      <c r="CB279" s="111">
        <f>$F279*'INTERNAL PARAMETERS-2'!AM279*(1-VLOOKUP(AN$4,'INTERNAL PARAMETERS-1'!$B$5:$J$44,4, FALSE))</f>
        <v>0</v>
      </c>
      <c r="CC279" s="111">
        <f>$F279*'INTERNAL PARAMETERS-2'!AN279*(1-VLOOKUP(AO$4,'INTERNAL PARAMETERS-1'!$B$5:$J$44,4, FALSE))</f>
        <v>0</v>
      </c>
      <c r="CD279" s="111">
        <f>$F279*'INTERNAL PARAMETERS-2'!AO279*(1-VLOOKUP(AP$4,'INTERNAL PARAMETERS-1'!$B$5:$J$44,4, FALSE))</f>
        <v>0</v>
      </c>
      <c r="CE279" s="111">
        <f>$F279*'INTERNAL PARAMETERS-2'!AP279*(1-VLOOKUP(AQ$4,'INTERNAL PARAMETERS-1'!$B$5:$J$44,4, FALSE))</f>
        <v>0</v>
      </c>
      <c r="CF279" s="111">
        <f>$F279*'INTERNAL PARAMETERS-2'!AQ279*(1-VLOOKUP(AR$4,'INTERNAL PARAMETERS-1'!$B$5:$J$44,4, FALSE))</f>
        <v>0</v>
      </c>
      <c r="CG279" s="111">
        <f>$F279*'INTERNAL PARAMETERS-2'!AR279*(1-VLOOKUP(AS$4,'INTERNAL PARAMETERS-1'!$B$5:$J$44,4, FALSE))</f>
        <v>0</v>
      </c>
      <c r="CH279" s="110">
        <f>$F279*'INTERNAL PARAMETERS-2'!AS279*(1-VLOOKUP(AT$4,'INTERNAL PARAMETERS-1'!$B$5:$J$44,4, FALSE))</f>
        <v>0</v>
      </c>
      <c r="CI279" s="109">
        <f t="shared" si="4"/>
        <v>0</v>
      </c>
    </row>
    <row r="280" spans="3:87" x14ac:dyDescent="0.5">
      <c r="C280" s="75" t="s">
        <v>3</v>
      </c>
      <c r="D280" s="74" t="s">
        <v>2</v>
      </c>
      <c r="E280" s="74" t="s">
        <v>15</v>
      </c>
      <c r="F280" s="113">
        <f>'INPUTS-Incidence'!E280</f>
        <v>0</v>
      </c>
      <c r="G280" s="112">
        <f>$F280*'INTERNAL PARAMETERS-2'!F280*VLOOKUP(G$4,'INTERNAL PARAMETERS-1'!$B$5:$J$44,4, FALSE)</f>
        <v>0</v>
      </c>
      <c r="H280" s="111">
        <f>$F280*'INTERNAL PARAMETERS-2'!G280*VLOOKUP(H$4,'INTERNAL PARAMETERS-1'!$B$5:$J$44,4, FALSE)</f>
        <v>0</v>
      </c>
      <c r="I280" s="111">
        <f>$F280*'INTERNAL PARAMETERS-2'!H280*VLOOKUP(I$4,'INTERNAL PARAMETERS-1'!$B$5:$J$44,4, FALSE)</f>
        <v>0</v>
      </c>
      <c r="J280" s="111">
        <f>$F280*'INTERNAL PARAMETERS-2'!I280*VLOOKUP(J$4,'INTERNAL PARAMETERS-1'!$B$5:$J$44,4, FALSE)</f>
        <v>0</v>
      </c>
      <c r="K280" s="111">
        <f>$F280*'INTERNAL PARAMETERS-2'!J280*VLOOKUP(K$4,'INTERNAL PARAMETERS-1'!$B$5:$J$44,4, FALSE)</f>
        <v>0</v>
      </c>
      <c r="L280" s="111">
        <f>$F280*'INTERNAL PARAMETERS-2'!K280*VLOOKUP(L$4,'INTERNAL PARAMETERS-1'!$B$5:$J$44,4, FALSE)</f>
        <v>0</v>
      </c>
      <c r="M280" s="111">
        <f>$F280*'INTERNAL PARAMETERS-2'!L280*VLOOKUP(M$4,'INTERNAL PARAMETERS-1'!$B$5:$J$44,4, FALSE)</f>
        <v>0</v>
      </c>
      <c r="N280" s="111">
        <f>$F280*'INTERNAL PARAMETERS-2'!M280*VLOOKUP(N$4,'INTERNAL PARAMETERS-1'!$B$5:$J$44,4, FALSE)</f>
        <v>0</v>
      </c>
      <c r="O280" s="111">
        <f>$F280*'INTERNAL PARAMETERS-2'!N280*VLOOKUP(O$4,'INTERNAL PARAMETERS-1'!$B$5:$J$44,4, FALSE)</f>
        <v>0</v>
      </c>
      <c r="P280" s="111">
        <f>$F280*'INTERNAL PARAMETERS-2'!O280*VLOOKUP(P$4,'INTERNAL PARAMETERS-1'!$B$5:$J$44,4, FALSE)</f>
        <v>0</v>
      </c>
      <c r="Q280" s="111">
        <f>$F280*'INTERNAL PARAMETERS-2'!P280*VLOOKUP(Q$4,'INTERNAL PARAMETERS-1'!$B$5:$J$44,4, FALSE)</f>
        <v>0</v>
      </c>
      <c r="R280" s="111">
        <f>$F280*'INTERNAL PARAMETERS-2'!Q280*VLOOKUP(R$4,'INTERNAL PARAMETERS-1'!$B$5:$J$44,4, FALSE)</f>
        <v>0</v>
      </c>
      <c r="S280" s="111">
        <f>$F280*'INTERNAL PARAMETERS-2'!R280*VLOOKUP(S$4,'INTERNAL PARAMETERS-1'!$B$5:$J$44,4, FALSE)</f>
        <v>0</v>
      </c>
      <c r="T280" s="111">
        <f>$F280*'INTERNAL PARAMETERS-2'!S280*VLOOKUP(T$4,'INTERNAL PARAMETERS-1'!$B$5:$J$44,4, FALSE)</f>
        <v>0</v>
      </c>
      <c r="U280" s="111">
        <f>$F280*'INTERNAL PARAMETERS-2'!T280*VLOOKUP(U$4,'INTERNAL PARAMETERS-1'!$B$5:$J$44,4, FALSE)</f>
        <v>0</v>
      </c>
      <c r="V280" s="111">
        <f>$F280*'INTERNAL PARAMETERS-2'!U280*VLOOKUP(V$4,'INTERNAL PARAMETERS-1'!$B$5:$J$44,4, FALSE)</f>
        <v>0</v>
      </c>
      <c r="W280" s="111">
        <f>$F280*'INTERNAL PARAMETERS-2'!V280*VLOOKUP(W$4,'INTERNAL PARAMETERS-1'!$B$5:$J$44,4, FALSE)</f>
        <v>0</v>
      </c>
      <c r="X280" s="111">
        <f>$F280*'INTERNAL PARAMETERS-2'!W280*VLOOKUP(X$4,'INTERNAL PARAMETERS-1'!$B$5:$J$44,4, FALSE)</f>
        <v>0</v>
      </c>
      <c r="Y280" s="111">
        <f>$F280*'INTERNAL PARAMETERS-2'!X280*VLOOKUP(Y$4,'INTERNAL PARAMETERS-1'!$B$5:$J$44,4, FALSE)</f>
        <v>0</v>
      </c>
      <c r="Z280" s="111">
        <f>$F280*'INTERNAL PARAMETERS-2'!Y280*VLOOKUP(Z$4,'INTERNAL PARAMETERS-1'!$B$5:$J$44,4, FALSE)</f>
        <v>0</v>
      </c>
      <c r="AA280" s="111">
        <f>$F280*'INTERNAL PARAMETERS-2'!Z280*VLOOKUP(AA$4,'INTERNAL PARAMETERS-1'!$B$5:$J$44,4, FALSE)</f>
        <v>0</v>
      </c>
      <c r="AB280" s="111">
        <f>$F280*'INTERNAL PARAMETERS-2'!AA280*VLOOKUP(AB$4,'INTERNAL PARAMETERS-1'!$B$5:$J$44,4, FALSE)</f>
        <v>0</v>
      </c>
      <c r="AC280" s="111">
        <f>$F280*'INTERNAL PARAMETERS-2'!AB280*VLOOKUP(AC$4,'INTERNAL PARAMETERS-1'!$B$5:$J$44,4, FALSE)</f>
        <v>0</v>
      </c>
      <c r="AD280" s="111">
        <f>$F280*'INTERNAL PARAMETERS-2'!AC280*VLOOKUP(AD$4,'INTERNAL PARAMETERS-1'!$B$5:$J$44,4, FALSE)</f>
        <v>0</v>
      </c>
      <c r="AE280" s="111">
        <f>$F280*'INTERNAL PARAMETERS-2'!AD280*VLOOKUP(AE$4,'INTERNAL PARAMETERS-1'!$B$5:$J$44,4, FALSE)</f>
        <v>0</v>
      </c>
      <c r="AF280" s="111">
        <f>$F280*'INTERNAL PARAMETERS-2'!AE280*VLOOKUP(AF$4,'INTERNAL PARAMETERS-1'!$B$5:$J$44,4, FALSE)</f>
        <v>0</v>
      </c>
      <c r="AG280" s="111">
        <f>$F280*'INTERNAL PARAMETERS-2'!AF280*VLOOKUP(AG$4,'INTERNAL PARAMETERS-1'!$B$5:$J$44,4, FALSE)</f>
        <v>0</v>
      </c>
      <c r="AH280" s="111">
        <f>$F280*'INTERNAL PARAMETERS-2'!AG280*VLOOKUP(AH$4,'INTERNAL PARAMETERS-1'!$B$5:$J$44,4, FALSE)</f>
        <v>0</v>
      </c>
      <c r="AI280" s="111">
        <f>$F280*'INTERNAL PARAMETERS-2'!AH280*VLOOKUP(AI$4,'INTERNAL PARAMETERS-1'!$B$5:$J$44,4, FALSE)</f>
        <v>0</v>
      </c>
      <c r="AJ280" s="111">
        <f>$F280*'INTERNAL PARAMETERS-2'!AI280*VLOOKUP(AJ$4,'INTERNAL PARAMETERS-1'!$B$5:$J$44,4, FALSE)</f>
        <v>0</v>
      </c>
      <c r="AK280" s="111">
        <f>$F280*'INTERNAL PARAMETERS-2'!AJ280*VLOOKUP(AK$4,'INTERNAL PARAMETERS-1'!$B$5:$J$44,4, FALSE)</f>
        <v>0</v>
      </c>
      <c r="AL280" s="111">
        <f>$F280*'INTERNAL PARAMETERS-2'!AK280*VLOOKUP(AL$4,'INTERNAL PARAMETERS-1'!$B$5:$J$44,4, FALSE)</f>
        <v>0</v>
      </c>
      <c r="AM280" s="111">
        <f>$F280*'INTERNAL PARAMETERS-2'!AL280*VLOOKUP(AM$4,'INTERNAL PARAMETERS-1'!$B$5:$J$44,4, FALSE)</f>
        <v>0</v>
      </c>
      <c r="AN280" s="111">
        <f>$F280*'INTERNAL PARAMETERS-2'!AM280*VLOOKUP(AN$4,'INTERNAL PARAMETERS-1'!$B$5:$J$44,4, FALSE)</f>
        <v>0</v>
      </c>
      <c r="AO280" s="111">
        <f>$F280*'INTERNAL PARAMETERS-2'!AN280*VLOOKUP(AO$4,'INTERNAL PARAMETERS-1'!$B$5:$J$44,4, FALSE)</f>
        <v>0</v>
      </c>
      <c r="AP280" s="111">
        <f>$F280*'INTERNAL PARAMETERS-2'!AO280*VLOOKUP(AP$4,'INTERNAL PARAMETERS-1'!$B$5:$J$44,4, FALSE)</f>
        <v>0</v>
      </c>
      <c r="AQ280" s="111">
        <f>$F280*'INTERNAL PARAMETERS-2'!AP280*VLOOKUP(AQ$4,'INTERNAL PARAMETERS-1'!$B$5:$J$44,4, FALSE)</f>
        <v>0</v>
      </c>
      <c r="AR280" s="111">
        <f>$F280*'INTERNAL PARAMETERS-2'!AQ280*VLOOKUP(AR$4,'INTERNAL PARAMETERS-1'!$B$5:$J$44,4, FALSE)</f>
        <v>0</v>
      </c>
      <c r="AS280" s="111">
        <f>$F280*'INTERNAL PARAMETERS-2'!AR280*VLOOKUP(AS$4,'INTERNAL PARAMETERS-1'!$B$5:$J$44,4, FALSE)</f>
        <v>0</v>
      </c>
      <c r="AT280" s="110">
        <f>$F280*'INTERNAL PARAMETERS-2'!AS280*VLOOKUP(AT$4,'INTERNAL PARAMETERS-1'!$B$5:$J$44,4, FALSE)</f>
        <v>0</v>
      </c>
      <c r="AU280" s="112">
        <f>$F280*'INTERNAL PARAMETERS-2'!F280*(1-VLOOKUP(G$4,'INTERNAL PARAMETERS-1'!$B$5:$J$44,4, FALSE))</f>
        <v>0</v>
      </c>
      <c r="AV280" s="111">
        <f>$F280*'INTERNAL PARAMETERS-2'!G280*(1-VLOOKUP(H$4,'INTERNAL PARAMETERS-1'!$B$5:$J$44,4, FALSE))</f>
        <v>0</v>
      </c>
      <c r="AW280" s="111">
        <f>$F280*'INTERNAL PARAMETERS-2'!H280*(1-VLOOKUP(I$4,'INTERNAL PARAMETERS-1'!$B$5:$J$44,4, FALSE))</f>
        <v>0</v>
      </c>
      <c r="AX280" s="111">
        <f>$F280*'INTERNAL PARAMETERS-2'!I280*(1-VLOOKUP(J$4,'INTERNAL PARAMETERS-1'!$B$5:$J$44,4, FALSE))</f>
        <v>0</v>
      </c>
      <c r="AY280" s="111">
        <f>$F280*'INTERNAL PARAMETERS-2'!J280*(1-VLOOKUP(K$4,'INTERNAL PARAMETERS-1'!$B$5:$J$44,4, FALSE))</f>
        <v>0</v>
      </c>
      <c r="AZ280" s="111">
        <f>$F280*'INTERNAL PARAMETERS-2'!K280*(1-VLOOKUP(L$4,'INTERNAL PARAMETERS-1'!$B$5:$J$44,4, FALSE))</f>
        <v>0</v>
      </c>
      <c r="BA280" s="111">
        <f>$F280*'INTERNAL PARAMETERS-2'!L280*(1-VLOOKUP(M$4,'INTERNAL PARAMETERS-1'!$B$5:$J$44,4, FALSE))</f>
        <v>0</v>
      </c>
      <c r="BB280" s="111">
        <f>$F280*'INTERNAL PARAMETERS-2'!M280*(1-VLOOKUP(N$4,'INTERNAL PARAMETERS-1'!$B$5:$J$44,4, FALSE))</f>
        <v>0</v>
      </c>
      <c r="BC280" s="111">
        <f>$F280*'INTERNAL PARAMETERS-2'!N280*(1-VLOOKUP(O$4,'INTERNAL PARAMETERS-1'!$B$5:$J$44,4, FALSE))</f>
        <v>0</v>
      </c>
      <c r="BD280" s="111">
        <f>$F280*'INTERNAL PARAMETERS-2'!O280*(1-VLOOKUP(P$4,'INTERNAL PARAMETERS-1'!$B$5:$J$44,4, FALSE))</f>
        <v>0</v>
      </c>
      <c r="BE280" s="111">
        <f>$F280*'INTERNAL PARAMETERS-2'!P280*(1-VLOOKUP(Q$4,'INTERNAL PARAMETERS-1'!$B$5:$J$44,4, FALSE))</f>
        <v>0</v>
      </c>
      <c r="BF280" s="111">
        <f>$F280*'INTERNAL PARAMETERS-2'!Q280*(1-VLOOKUP(R$4,'INTERNAL PARAMETERS-1'!$B$5:$J$44,4, FALSE))</f>
        <v>0</v>
      </c>
      <c r="BG280" s="111">
        <f>$F280*'INTERNAL PARAMETERS-2'!R280*(1-VLOOKUP(S$4,'INTERNAL PARAMETERS-1'!$B$5:$J$44,4, FALSE))</f>
        <v>0</v>
      </c>
      <c r="BH280" s="111">
        <f>$F280*'INTERNAL PARAMETERS-2'!S280*(1-VLOOKUP(T$4,'INTERNAL PARAMETERS-1'!$B$5:$J$44,4, FALSE))</f>
        <v>0</v>
      </c>
      <c r="BI280" s="111">
        <f>$F280*'INTERNAL PARAMETERS-2'!T280*(1-VLOOKUP(U$4,'INTERNAL PARAMETERS-1'!$B$5:$J$44,4, FALSE))</f>
        <v>0</v>
      </c>
      <c r="BJ280" s="111">
        <f>$F280*'INTERNAL PARAMETERS-2'!U280*(1-VLOOKUP(V$4,'INTERNAL PARAMETERS-1'!$B$5:$J$44,4, FALSE))</f>
        <v>0</v>
      </c>
      <c r="BK280" s="111">
        <f>$F280*'INTERNAL PARAMETERS-2'!V280*(1-VLOOKUP(W$4,'INTERNAL PARAMETERS-1'!$B$5:$J$44,4, FALSE))</f>
        <v>0</v>
      </c>
      <c r="BL280" s="111">
        <f>$F280*'INTERNAL PARAMETERS-2'!W280*(1-VLOOKUP(X$4,'INTERNAL PARAMETERS-1'!$B$5:$J$44,4, FALSE))</f>
        <v>0</v>
      </c>
      <c r="BM280" s="111">
        <f>$F280*'INTERNAL PARAMETERS-2'!X280*(1-VLOOKUP(Y$4,'INTERNAL PARAMETERS-1'!$B$5:$J$44,4, FALSE))</f>
        <v>0</v>
      </c>
      <c r="BN280" s="111">
        <f>$F280*'INTERNAL PARAMETERS-2'!Y280*(1-VLOOKUP(Z$4,'INTERNAL PARAMETERS-1'!$B$5:$J$44,4, FALSE))</f>
        <v>0</v>
      </c>
      <c r="BO280" s="111">
        <f>$F280*'INTERNAL PARAMETERS-2'!Z280*(1-VLOOKUP(AA$4,'INTERNAL PARAMETERS-1'!$B$5:$J$44,4, FALSE))</f>
        <v>0</v>
      </c>
      <c r="BP280" s="111">
        <f>$F280*'INTERNAL PARAMETERS-2'!AA280*(1-VLOOKUP(AB$4,'INTERNAL PARAMETERS-1'!$B$5:$J$44,4, FALSE))</f>
        <v>0</v>
      </c>
      <c r="BQ280" s="111">
        <f>$F280*'INTERNAL PARAMETERS-2'!AB280*(1-VLOOKUP(AC$4,'INTERNAL PARAMETERS-1'!$B$5:$J$44,4, FALSE))</f>
        <v>0</v>
      </c>
      <c r="BR280" s="111">
        <f>$F280*'INTERNAL PARAMETERS-2'!AC280*(1-VLOOKUP(AD$4,'INTERNAL PARAMETERS-1'!$B$5:$J$44,4, FALSE))</f>
        <v>0</v>
      </c>
      <c r="BS280" s="111">
        <f>$F280*'INTERNAL PARAMETERS-2'!AD280*(1-VLOOKUP(AE$4,'INTERNAL PARAMETERS-1'!$B$5:$J$44,4, FALSE))</f>
        <v>0</v>
      </c>
      <c r="BT280" s="111">
        <f>$F280*'INTERNAL PARAMETERS-2'!AE280*(1-VLOOKUP(AF$4,'INTERNAL PARAMETERS-1'!$B$5:$J$44,4, FALSE))</f>
        <v>0</v>
      </c>
      <c r="BU280" s="111">
        <f>$F280*'INTERNAL PARAMETERS-2'!AF280*(1-VLOOKUP(AG$4,'INTERNAL PARAMETERS-1'!$B$5:$J$44,4, FALSE))</f>
        <v>0</v>
      </c>
      <c r="BV280" s="111">
        <f>$F280*'INTERNAL PARAMETERS-2'!AG280*(1-VLOOKUP(AH$4,'INTERNAL PARAMETERS-1'!$B$5:$J$44,4, FALSE))</f>
        <v>0</v>
      </c>
      <c r="BW280" s="111">
        <f>$F280*'INTERNAL PARAMETERS-2'!AH280*(1-VLOOKUP(AI$4,'INTERNAL PARAMETERS-1'!$B$5:$J$44,4, FALSE))</f>
        <v>0</v>
      </c>
      <c r="BX280" s="111">
        <f>$F280*'INTERNAL PARAMETERS-2'!AI280*(1-VLOOKUP(AJ$4,'INTERNAL PARAMETERS-1'!$B$5:$J$44,4, FALSE))</f>
        <v>0</v>
      </c>
      <c r="BY280" s="111">
        <f>$F280*'INTERNAL PARAMETERS-2'!AJ280*(1-VLOOKUP(AK$4,'INTERNAL PARAMETERS-1'!$B$5:$J$44,4, FALSE))</f>
        <v>0</v>
      </c>
      <c r="BZ280" s="111">
        <f>$F280*'INTERNAL PARAMETERS-2'!AK280*(1-VLOOKUP(AL$4,'INTERNAL PARAMETERS-1'!$B$5:$J$44,4, FALSE))</f>
        <v>0</v>
      </c>
      <c r="CA280" s="111">
        <f>$F280*'INTERNAL PARAMETERS-2'!AL280*(1-VLOOKUP(AM$4,'INTERNAL PARAMETERS-1'!$B$5:$J$44,4, FALSE))</f>
        <v>0</v>
      </c>
      <c r="CB280" s="111">
        <f>$F280*'INTERNAL PARAMETERS-2'!AM280*(1-VLOOKUP(AN$4,'INTERNAL PARAMETERS-1'!$B$5:$J$44,4, FALSE))</f>
        <v>0</v>
      </c>
      <c r="CC280" s="111">
        <f>$F280*'INTERNAL PARAMETERS-2'!AN280*(1-VLOOKUP(AO$4,'INTERNAL PARAMETERS-1'!$B$5:$J$44,4, FALSE))</f>
        <v>0</v>
      </c>
      <c r="CD280" s="111">
        <f>$F280*'INTERNAL PARAMETERS-2'!AO280*(1-VLOOKUP(AP$4,'INTERNAL PARAMETERS-1'!$B$5:$J$44,4, FALSE))</f>
        <v>0</v>
      </c>
      <c r="CE280" s="111">
        <f>$F280*'INTERNAL PARAMETERS-2'!AP280*(1-VLOOKUP(AQ$4,'INTERNAL PARAMETERS-1'!$B$5:$J$44,4, FALSE))</f>
        <v>0</v>
      </c>
      <c r="CF280" s="111">
        <f>$F280*'INTERNAL PARAMETERS-2'!AQ280*(1-VLOOKUP(AR$4,'INTERNAL PARAMETERS-1'!$B$5:$J$44,4, FALSE))</f>
        <v>0</v>
      </c>
      <c r="CG280" s="111">
        <f>$F280*'INTERNAL PARAMETERS-2'!AR280*(1-VLOOKUP(AS$4,'INTERNAL PARAMETERS-1'!$B$5:$J$44,4, FALSE))</f>
        <v>0</v>
      </c>
      <c r="CH280" s="110">
        <f>$F280*'INTERNAL PARAMETERS-2'!AS280*(1-VLOOKUP(AT$4,'INTERNAL PARAMETERS-1'!$B$5:$J$44,4, FALSE))</f>
        <v>0</v>
      </c>
      <c r="CI280" s="109">
        <f t="shared" si="4"/>
        <v>0</v>
      </c>
    </row>
    <row r="281" spans="3:87" x14ac:dyDescent="0.5">
      <c r="C281" s="75" t="s">
        <v>3</v>
      </c>
      <c r="D281" s="74" t="s">
        <v>2</v>
      </c>
      <c r="E281" s="74" t="s">
        <v>14</v>
      </c>
      <c r="F281" s="113">
        <f>'INPUTS-Incidence'!E281</f>
        <v>0</v>
      </c>
      <c r="G281" s="112">
        <f>$F281*'INTERNAL PARAMETERS-2'!F281*VLOOKUP(G$4,'INTERNAL PARAMETERS-1'!$B$5:$J$44,4, FALSE)</f>
        <v>0</v>
      </c>
      <c r="H281" s="111">
        <f>$F281*'INTERNAL PARAMETERS-2'!G281*VLOOKUP(H$4,'INTERNAL PARAMETERS-1'!$B$5:$J$44,4, FALSE)</f>
        <v>0</v>
      </c>
      <c r="I281" s="111">
        <f>$F281*'INTERNAL PARAMETERS-2'!H281*VLOOKUP(I$4,'INTERNAL PARAMETERS-1'!$B$5:$J$44,4, FALSE)</f>
        <v>0</v>
      </c>
      <c r="J281" s="111">
        <f>$F281*'INTERNAL PARAMETERS-2'!I281*VLOOKUP(J$4,'INTERNAL PARAMETERS-1'!$B$5:$J$44,4, FALSE)</f>
        <v>0</v>
      </c>
      <c r="K281" s="111">
        <f>$F281*'INTERNAL PARAMETERS-2'!J281*VLOOKUP(K$4,'INTERNAL PARAMETERS-1'!$B$5:$J$44,4, FALSE)</f>
        <v>0</v>
      </c>
      <c r="L281" s="111">
        <f>$F281*'INTERNAL PARAMETERS-2'!K281*VLOOKUP(L$4,'INTERNAL PARAMETERS-1'!$B$5:$J$44,4, FALSE)</f>
        <v>0</v>
      </c>
      <c r="M281" s="111">
        <f>$F281*'INTERNAL PARAMETERS-2'!L281*VLOOKUP(M$4,'INTERNAL PARAMETERS-1'!$B$5:$J$44,4, FALSE)</f>
        <v>0</v>
      </c>
      <c r="N281" s="111">
        <f>$F281*'INTERNAL PARAMETERS-2'!M281*VLOOKUP(N$4,'INTERNAL PARAMETERS-1'!$B$5:$J$44,4, FALSE)</f>
        <v>0</v>
      </c>
      <c r="O281" s="111">
        <f>$F281*'INTERNAL PARAMETERS-2'!N281*VLOOKUP(O$4,'INTERNAL PARAMETERS-1'!$B$5:$J$44,4, FALSE)</f>
        <v>0</v>
      </c>
      <c r="P281" s="111">
        <f>$F281*'INTERNAL PARAMETERS-2'!O281*VLOOKUP(P$4,'INTERNAL PARAMETERS-1'!$B$5:$J$44,4, FALSE)</f>
        <v>0</v>
      </c>
      <c r="Q281" s="111">
        <f>$F281*'INTERNAL PARAMETERS-2'!P281*VLOOKUP(Q$4,'INTERNAL PARAMETERS-1'!$B$5:$J$44,4, FALSE)</f>
        <v>0</v>
      </c>
      <c r="R281" s="111">
        <f>$F281*'INTERNAL PARAMETERS-2'!Q281*VLOOKUP(R$4,'INTERNAL PARAMETERS-1'!$B$5:$J$44,4, FALSE)</f>
        <v>0</v>
      </c>
      <c r="S281" s="111">
        <f>$F281*'INTERNAL PARAMETERS-2'!R281*VLOOKUP(S$4,'INTERNAL PARAMETERS-1'!$B$5:$J$44,4, FALSE)</f>
        <v>0</v>
      </c>
      <c r="T281" s="111">
        <f>$F281*'INTERNAL PARAMETERS-2'!S281*VLOOKUP(T$4,'INTERNAL PARAMETERS-1'!$B$5:$J$44,4, FALSE)</f>
        <v>0</v>
      </c>
      <c r="U281" s="111">
        <f>$F281*'INTERNAL PARAMETERS-2'!T281*VLOOKUP(U$4,'INTERNAL PARAMETERS-1'!$B$5:$J$44,4, FALSE)</f>
        <v>0</v>
      </c>
      <c r="V281" s="111">
        <f>$F281*'INTERNAL PARAMETERS-2'!U281*VLOOKUP(V$4,'INTERNAL PARAMETERS-1'!$B$5:$J$44,4, FALSE)</f>
        <v>0</v>
      </c>
      <c r="W281" s="111">
        <f>$F281*'INTERNAL PARAMETERS-2'!V281*VLOOKUP(W$4,'INTERNAL PARAMETERS-1'!$B$5:$J$44,4, FALSE)</f>
        <v>0</v>
      </c>
      <c r="X281" s="111">
        <f>$F281*'INTERNAL PARAMETERS-2'!W281*VLOOKUP(X$4,'INTERNAL PARAMETERS-1'!$B$5:$J$44,4, FALSE)</f>
        <v>0</v>
      </c>
      <c r="Y281" s="111">
        <f>$F281*'INTERNAL PARAMETERS-2'!X281*VLOOKUP(Y$4,'INTERNAL PARAMETERS-1'!$B$5:$J$44,4, FALSE)</f>
        <v>0</v>
      </c>
      <c r="Z281" s="111">
        <f>$F281*'INTERNAL PARAMETERS-2'!Y281*VLOOKUP(Z$4,'INTERNAL PARAMETERS-1'!$B$5:$J$44,4, FALSE)</f>
        <v>0</v>
      </c>
      <c r="AA281" s="111">
        <f>$F281*'INTERNAL PARAMETERS-2'!Z281*VLOOKUP(AA$4,'INTERNAL PARAMETERS-1'!$B$5:$J$44,4, FALSE)</f>
        <v>0</v>
      </c>
      <c r="AB281" s="111">
        <f>$F281*'INTERNAL PARAMETERS-2'!AA281*VLOOKUP(AB$4,'INTERNAL PARAMETERS-1'!$B$5:$J$44,4, FALSE)</f>
        <v>0</v>
      </c>
      <c r="AC281" s="111">
        <f>$F281*'INTERNAL PARAMETERS-2'!AB281*VLOOKUP(AC$4,'INTERNAL PARAMETERS-1'!$B$5:$J$44,4, FALSE)</f>
        <v>0</v>
      </c>
      <c r="AD281" s="111">
        <f>$F281*'INTERNAL PARAMETERS-2'!AC281*VLOOKUP(AD$4,'INTERNAL PARAMETERS-1'!$B$5:$J$44,4, FALSE)</f>
        <v>0</v>
      </c>
      <c r="AE281" s="111">
        <f>$F281*'INTERNAL PARAMETERS-2'!AD281*VLOOKUP(AE$4,'INTERNAL PARAMETERS-1'!$B$5:$J$44,4, FALSE)</f>
        <v>0</v>
      </c>
      <c r="AF281" s="111">
        <f>$F281*'INTERNAL PARAMETERS-2'!AE281*VLOOKUP(AF$4,'INTERNAL PARAMETERS-1'!$B$5:$J$44,4, FALSE)</f>
        <v>0</v>
      </c>
      <c r="AG281" s="111">
        <f>$F281*'INTERNAL PARAMETERS-2'!AF281*VLOOKUP(AG$4,'INTERNAL PARAMETERS-1'!$B$5:$J$44,4, FALSE)</f>
        <v>0</v>
      </c>
      <c r="AH281" s="111">
        <f>$F281*'INTERNAL PARAMETERS-2'!AG281*VLOOKUP(AH$4,'INTERNAL PARAMETERS-1'!$B$5:$J$44,4, FALSE)</f>
        <v>0</v>
      </c>
      <c r="AI281" s="111">
        <f>$F281*'INTERNAL PARAMETERS-2'!AH281*VLOOKUP(AI$4,'INTERNAL PARAMETERS-1'!$B$5:$J$44,4, FALSE)</f>
        <v>0</v>
      </c>
      <c r="AJ281" s="111">
        <f>$F281*'INTERNAL PARAMETERS-2'!AI281*VLOOKUP(AJ$4,'INTERNAL PARAMETERS-1'!$B$5:$J$44,4, FALSE)</f>
        <v>0</v>
      </c>
      <c r="AK281" s="111">
        <f>$F281*'INTERNAL PARAMETERS-2'!AJ281*VLOOKUP(AK$4,'INTERNAL PARAMETERS-1'!$B$5:$J$44,4, FALSE)</f>
        <v>0</v>
      </c>
      <c r="AL281" s="111">
        <f>$F281*'INTERNAL PARAMETERS-2'!AK281*VLOOKUP(AL$4,'INTERNAL PARAMETERS-1'!$B$5:$J$44,4, FALSE)</f>
        <v>0</v>
      </c>
      <c r="AM281" s="111">
        <f>$F281*'INTERNAL PARAMETERS-2'!AL281*VLOOKUP(AM$4,'INTERNAL PARAMETERS-1'!$B$5:$J$44,4, FALSE)</f>
        <v>0</v>
      </c>
      <c r="AN281" s="111">
        <f>$F281*'INTERNAL PARAMETERS-2'!AM281*VLOOKUP(AN$4,'INTERNAL PARAMETERS-1'!$B$5:$J$44,4, FALSE)</f>
        <v>0</v>
      </c>
      <c r="AO281" s="111">
        <f>$F281*'INTERNAL PARAMETERS-2'!AN281*VLOOKUP(AO$4,'INTERNAL PARAMETERS-1'!$B$5:$J$44,4, FALSE)</f>
        <v>0</v>
      </c>
      <c r="AP281" s="111">
        <f>$F281*'INTERNAL PARAMETERS-2'!AO281*VLOOKUP(AP$4,'INTERNAL PARAMETERS-1'!$B$5:$J$44,4, FALSE)</f>
        <v>0</v>
      </c>
      <c r="AQ281" s="111">
        <f>$F281*'INTERNAL PARAMETERS-2'!AP281*VLOOKUP(AQ$4,'INTERNAL PARAMETERS-1'!$B$5:$J$44,4, FALSE)</f>
        <v>0</v>
      </c>
      <c r="AR281" s="111">
        <f>$F281*'INTERNAL PARAMETERS-2'!AQ281*VLOOKUP(AR$4,'INTERNAL PARAMETERS-1'!$B$5:$J$44,4, FALSE)</f>
        <v>0</v>
      </c>
      <c r="AS281" s="111">
        <f>$F281*'INTERNAL PARAMETERS-2'!AR281*VLOOKUP(AS$4,'INTERNAL PARAMETERS-1'!$B$5:$J$44,4, FALSE)</f>
        <v>0</v>
      </c>
      <c r="AT281" s="110">
        <f>$F281*'INTERNAL PARAMETERS-2'!AS281*VLOOKUP(AT$4,'INTERNAL PARAMETERS-1'!$B$5:$J$44,4, FALSE)</f>
        <v>0</v>
      </c>
      <c r="AU281" s="112">
        <f>$F281*'INTERNAL PARAMETERS-2'!F281*(1-VLOOKUP(G$4,'INTERNAL PARAMETERS-1'!$B$5:$J$44,4, FALSE))</f>
        <v>0</v>
      </c>
      <c r="AV281" s="111">
        <f>$F281*'INTERNAL PARAMETERS-2'!G281*(1-VLOOKUP(H$4,'INTERNAL PARAMETERS-1'!$B$5:$J$44,4, FALSE))</f>
        <v>0</v>
      </c>
      <c r="AW281" s="111">
        <f>$F281*'INTERNAL PARAMETERS-2'!H281*(1-VLOOKUP(I$4,'INTERNAL PARAMETERS-1'!$B$5:$J$44,4, FALSE))</f>
        <v>0</v>
      </c>
      <c r="AX281" s="111">
        <f>$F281*'INTERNAL PARAMETERS-2'!I281*(1-VLOOKUP(J$4,'INTERNAL PARAMETERS-1'!$B$5:$J$44,4, FALSE))</f>
        <v>0</v>
      </c>
      <c r="AY281" s="111">
        <f>$F281*'INTERNAL PARAMETERS-2'!J281*(1-VLOOKUP(K$4,'INTERNAL PARAMETERS-1'!$B$5:$J$44,4, FALSE))</f>
        <v>0</v>
      </c>
      <c r="AZ281" s="111">
        <f>$F281*'INTERNAL PARAMETERS-2'!K281*(1-VLOOKUP(L$4,'INTERNAL PARAMETERS-1'!$B$5:$J$44,4, FALSE))</f>
        <v>0</v>
      </c>
      <c r="BA281" s="111">
        <f>$F281*'INTERNAL PARAMETERS-2'!L281*(1-VLOOKUP(M$4,'INTERNAL PARAMETERS-1'!$B$5:$J$44,4, FALSE))</f>
        <v>0</v>
      </c>
      <c r="BB281" s="111">
        <f>$F281*'INTERNAL PARAMETERS-2'!M281*(1-VLOOKUP(N$4,'INTERNAL PARAMETERS-1'!$B$5:$J$44,4, FALSE))</f>
        <v>0</v>
      </c>
      <c r="BC281" s="111">
        <f>$F281*'INTERNAL PARAMETERS-2'!N281*(1-VLOOKUP(O$4,'INTERNAL PARAMETERS-1'!$B$5:$J$44,4, FALSE))</f>
        <v>0</v>
      </c>
      <c r="BD281" s="111">
        <f>$F281*'INTERNAL PARAMETERS-2'!O281*(1-VLOOKUP(P$4,'INTERNAL PARAMETERS-1'!$B$5:$J$44,4, FALSE))</f>
        <v>0</v>
      </c>
      <c r="BE281" s="111">
        <f>$F281*'INTERNAL PARAMETERS-2'!P281*(1-VLOOKUP(Q$4,'INTERNAL PARAMETERS-1'!$B$5:$J$44,4, FALSE))</f>
        <v>0</v>
      </c>
      <c r="BF281" s="111">
        <f>$F281*'INTERNAL PARAMETERS-2'!Q281*(1-VLOOKUP(R$4,'INTERNAL PARAMETERS-1'!$B$5:$J$44,4, FALSE))</f>
        <v>0</v>
      </c>
      <c r="BG281" s="111">
        <f>$F281*'INTERNAL PARAMETERS-2'!R281*(1-VLOOKUP(S$4,'INTERNAL PARAMETERS-1'!$B$5:$J$44,4, FALSE))</f>
        <v>0</v>
      </c>
      <c r="BH281" s="111">
        <f>$F281*'INTERNAL PARAMETERS-2'!S281*(1-VLOOKUP(T$4,'INTERNAL PARAMETERS-1'!$B$5:$J$44,4, FALSE))</f>
        <v>0</v>
      </c>
      <c r="BI281" s="111">
        <f>$F281*'INTERNAL PARAMETERS-2'!T281*(1-VLOOKUP(U$4,'INTERNAL PARAMETERS-1'!$B$5:$J$44,4, FALSE))</f>
        <v>0</v>
      </c>
      <c r="BJ281" s="111">
        <f>$F281*'INTERNAL PARAMETERS-2'!U281*(1-VLOOKUP(V$4,'INTERNAL PARAMETERS-1'!$B$5:$J$44,4, FALSE))</f>
        <v>0</v>
      </c>
      <c r="BK281" s="111">
        <f>$F281*'INTERNAL PARAMETERS-2'!V281*(1-VLOOKUP(W$4,'INTERNAL PARAMETERS-1'!$B$5:$J$44,4, FALSE))</f>
        <v>0</v>
      </c>
      <c r="BL281" s="111">
        <f>$F281*'INTERNAL PARAMETERS-2'!W281*(1-VLOOKUP(X$4,'INTERNAL PARAMETERS-1'!$B$5:$J$44,4, FALSE))</f>
        <v>0</v>
      </c>
      <c r="BM281" s="111">
        <f>$F281*'INTERNAL PARAMETERS-2'!X281*(1-VLOOKUP(Y$4,'INTERNAL PARAMETERS-1'!$B$5:$J$44,4, FALSE))</f>
        <v>0</v>
      </c>
      <c r="BN281" s="111">
        <f>$F281*'INTERNAL PARAMETERS-2'!Y281*(1-VLOOKUP(Z$4,'INTERNAL PARAMETERS-1'!$B$5:$J$44,4, FALSE))</f>
        <v>0</v>
      </c>
      <c r="BO281" s="111">
        <f>$F281*'INTERNAL PARAMETERS-2'!Z281*(1-VLOOKUP(AA$4,'INTERNAL PARAMETERS-1'!$B$5:$J$44,4, FALSE))</f>
        <v>0</v>
      </c>
      <c r="BP281" s="111">
        <f>$F281*'INTERNAL PARAMETERS-2'!AA281*(1-VLOOKUP(AB$4,'INTERNAL PARAMETERS-1'!$B$5:$J$44,4, FALSE))</f>
        <v>0</v>
      </c>
      <c r="BQ281" s="111">
        <f>$F281*'INTERNAL PARAMETERS-2'!AB281*(1-VLOOKUP(AC$4,'INTERNAL PARAMETERS-1'!$B$5:$J$44,4, FALSE))</f>
        <v>0</v>
      </c>
      <c r="BR281" s="111">
        <f>$F281*'INTERNAL PARAMETERS-2'!AC281*(1-VLOOKUP(AD$4,'INTERNAL PARAMETERS-1'!$B$5:$J$44,4, FALSE))</f>
        <v>0</v>
      </c>
      <c r="BS281" s="111">
        <f>$F281*'INTERNAL PARAMETERS-2'!AD281*(1-VLOOKUP(AE$4,'INTERNAL PARAMETERS-1'!$B$5:$J$44,4, FALSE))</f>
        <v>0</v>
      </c>
      <c r="BT281" s="111">
        <f>$F281*'INTERNAL PARAMETERS-2'!AE281*(1-VLOOKUP(AF$4,'INTERNAL PARAMETERS-1'!$B$5:$J$44,4, FALSE))</f>
        <v>0</v>
      </c>
      <c r="BU281" s="111">
        <f>$F281*'INTERNAL PARAMETERS-2'!AF281*(1-VLOOKUP(AG$4,'INTERNAL PARAMETERS-1'!$B$5:$J$44,4, FALSE))</f>
        <v>0</v>
      </c>
      <c r="BV281" s="111">
        <f>$F281*'INTERNAL PARAMETERS-2'!AG281*(1-VLOOKUP(AH$4,'INTERNAL PARAMETERS-1'!$B$5:$J$44,4, FALSE))</f>
        <v>0</v>
      </c>
      <c r="BW281" s="111">
        <f>$F281*'INTERNAL PARAMETERS-2'!AH281*(1-VLOOKUP(AI$4,'INTERNAL PARAMETERS-1'!$B$5:$J$44,4, FALSE))</f>
        <v>0</v>
      </c>
      <c r="BX281" s="111">
        <f>$F281*'INTERNAL PARAMETERS-2'!AI281*(1-VLOOKUP(AJ$4,'INTERNAL PARAMETERS-1'!$B$5:$J$44,4, FALSE))</f>
        <v>0</v>
      </c>
      <c r="BY281" s="111">
        <f>$F281*'INTERNAL PARAMETERS-2'!AJ281*(1-VLOOKUP(AK$4,'INTERNAL PARAMETERS-1'!$B$5:$J$44,4, FALSE))</f>
        <v>0</v>
      </c>
      <c r="BZ281" s="111">
        <f>$F281*'INTERNAL PARAMETERS-2'!AK281*(1-VLOOKUP(AL$4,'INTERNAL PARAMETERS-1'!$B$5:$J$44,4, FALSE))</f>
        <v>0</v>
      </c>
      <c r="CA281" s="111">
        <f>$F281*'INTERNAL PARAMETERS-2'!AL281*(1-VLOOKUP(AM$4,'INTERNAL PARAMETERS-1'!$B$5:$J$44,4, FALSE))</f>
        <v>0</v>
      </c>
      <c r="CB281" s="111">
        <f>$F281*'INTERNAL PARAMETERS-2'!AM281*(1-VLOOKUP(AN$4,'INTERNAL PARAMETERS-1'!$B$5:$J$44,4, FALSE))</f>
        <v>0</v>
      </c>
      <c r="CC281" s="111">
        <f>$F281*'INTERNAL PARAMETERS-2'!AN281*(1-VLOOKUP(AO$4,'INTERNAL PARAMETERS-1'!$B$5:$J$44,4, FALSE))</f>
        <v>0</v>
      </c>
      <c r="CD281" s="111">
        <f>$F281*'INTERNAL PARAMETERS-2'!AO281*(1-VLOOKUP(AP$4,'INTERNAL PARAMETERS-1'!$B$5:$J$44,4, FALSE))</f>
        <v>0</v>
      </c>
      <c r="CE281" s="111">
        <f>$F281*'INTERNAL PARAMETERS-2'!AP281*(1-VLOOKUP(AQ$4,'INTERNAL PARAMETERS-1'!$B$5:$J$44,4, FALSE))</f>
        <v>0</v>
      </c>
      <c r="CF281" s="111">
        <f>$F281*'INTERNAL PARAMETERS-2'!AQ281*(1-VLOOKUP(AR$4,'INTERNAL PARAMETERS-1'!$B$5:$J$44,4, FALSE))</f>
        <v>0</v>
      </c>
      <c r="CG281" s="111">
        <f>$F281*'INTERNAL PARAMETERS-2'!AR281*(1-VLOOKUP(AS$4,'INTERNAL PARAMETERS-1'!$B$5:$J$44,4, FALSE))</f>
        <v>0</v>
      </c>
      <c r="CH281" s="110">
        <f>$F281*'INTERNAL PARAMETERS-2'!AS281*(1-VLOOKUP(AT$4,'INTERNAL PARAMETERS-1'!$B$5:$J$44,4, FALSE))</f>
        <v>0</v>
      </c>
      <c r="CI281" s="109">
        <f t="shared" si="4"/>
        <v>0</v>
      </c>
    </row>
    <row r="282" spans="3:87" x14ac:dyDescent="0.5">
      <c r="C282" s="75" t="s">
        <v>3</v>
      </c>
      <c r="D282" s="74" t="s">
        <v>2</v>
      </c>
      <c r="E282" s="74" t="s">
        <v>13</v>
      </c>
      <c r="F282" s="113">
        <f>'INPUTS-Incidence'!E282</f>
        <v>0</v>
      </c>
      <c r="G282" s="112">
        <f>$F282*'INTERNAL PARAMETERS-2'!F282*VLOOKUP(G$4,'INTERNAL PARAMETERS-1'!$B$5:$J$44,4, FALSE)</f>
        <v>0</v>
      </c>
      <c r="H282" s="111">
        <f>$F282*'INTERNAL PARAMETERS-2'!G282*VLOOKUP(H$4,'INTERNAL PARAMETERS-1'!$B$5:$J$44,4, FALSE)</f>
        <v>0</v>
      </c>
      <c r="I282" s="111">
        <f>$F282*'INTERNAL PARAMETERS-2'!H282*VLOOKUP(I$4,'INTERNAL PARAMETERS-1'!$B$5:$J$44,4, FALSE)</f>
        <v>0</v>
      </c>
      <c r="J282" s="111">
        <f>$F282*'INTERNAL PARAMETERS-2'!I282*VLOOKUP(J$4,'INTERNAL PARAMETERS-1'!$B$5:$J$44,4, FALSE)</f>
        <v>0</v>
      </c>
      <c r="K282" s="111">
        <f>$F282*'INTERNAL PARAMETERS-2'!J282*VLOOKUP(K$4,'INTERNAL PARAMETERS-1'!$B$5:$J$44,4, FALSE)</f>
        <v>0</v>
      </c>
      <c r="L282" s="111">
        <f>$F282*'INTERNAL PARAMETERS-2'!K282*VLOOKUP(L$4,'INTERNAL PARAMETERS-1'!$B$5:$J$44,4, FALSE)</f>
        <v>0</v>
      </c>
      <c r="M282" s="111">
        <f>$F282*'INTERNAL PARAMETERS-2'!L282*VLOOKUP(M$4,'INTERNAL PARAMETERS-1'!$B$5:$J$44,4, FALSE)</f>
        <v>0</v>
      </c>
      <c r="N282" s="111">
        <f>$F282*'INTERNAL PARAMETERS-2'!M282*VLOOKUP(N$4,'INTERNAL PARAMETERS-1'!$B$5:$J$44,4, FALSE)</f>
        <v>0</v>
      </c>
      <c r="O282" s="111">
        <f>$F282*'INTERNAL PARAMETERS-2'!N282*VLOOKUP(O$4,'INTERNAL PARAMETERS-1'!$B$5:$J$44,4, FALSE)</f>
        <v>0</v>
      </c>
      <c r="P282" s="111">
        <f>$F282*'INTERNAL PARAMETERS-2'!O282*VLOOKUP(P$4,'INTERNAL PARAMETERS-1'!$B$5:$J$44,4, FALSE)</f>
        <v>0</v>
      </c>
      <c r="Q282" s="111">
        <f>$F282*'INTERNAL PARAMETERS-2'!P282*VLOOKUP(Q$4,'INTERNAL PARAMETERS-1'!$B$5:$J$44,4, FALSE)</f>
        <v>0</v>
      </c>
      <c r="R282" s="111">
        <f>$F282*'INTERNAL PARAMETERS-2'!Q282*VLOOKUP(R$4,'INTERNAL PARAMETERS-1'!$B$5:$J$44,4, FALSE)</f>
        <v>0</v>
      </c>
      <c r="S282" s="111">
        <f>$F282*'INTERNAL PARAMETERS-2'!R282*VLOOKUP(S$4,'INTERNAL PARAMETERS-1'!$B$5:$J$44,4, FALSE)</f>
        <v>0</v>
      </c>
      <c r="T282" s="111">
        <f>$F282*'INTERNAL PARAMETERS-2'!S282*VLOOKUP(T$4,'INTERNAL PARAMETERS-1'!$B$5:$J$44,4, FALSE)</f>
        <v>0</v>
      </c>
      <c r="U282" s="111">
        <f>$F282*'INTERNAL PARAMETERS-2'!T282*VLOOKUP(U$4,'INTERNAL PARAMETERS-1'!$B$5:$J$44,4, FALSE)</f>
        <v>0</v>
      </c>
      <c r="V282" s="111">
        <f>$F282*'INTERNAL PARAMETERS-2'!U282*VLOOKUP(V$4,'INTERNAL PARAMETERS-1'!$B$5:$J$44,4, FALSE)</f>
        <v>0</v>
      </c>
      <c r="W282" s="111">
        <f>$F282*'INTERNAL PARAMETERS-2'!V282*VLOOKUP(W$4,'INTERNAL PARAMETERS-1'!$B$5:$J$44,4, FALSE)</f>
        <v>0</v>
      </c>
      <c r="X282" s="111">
        <f>$F282*'INTERNAL PARAMETERS-2'!W282*VLOOKUP(X$4,'INTERNAL PARAMETERS-1'!$B$5:$J$44,4, FALSE)</f>
        <v>0</v>
      </c>
      <c r="Y282" s="111">
        <f>$F282*'INTERNAL PARAMETERS-2'!X282*VLOOKUP(Y$4,'INTERNAL PARAMETERS-1'!$B$5:$J$44,4, FALSE)</f>
        <v>0</v>
      </c>
      <c r="Z282" s="111">
        <f>$F282*'INTERNAL PARAMETERS-2'!Y282*VLOOKUP(Z$4,'INTERNAL PARAMETERS-1'!$B$5:$J$44,4, FALSE)</f>
        <v>0</v>
      </c>
      <c r="AA282" s="111">
        <f>$F282*'INTERNAL PARAMETERS-2'!Z282*VLOOKUP(AA$4,'INTERNAL PARAMETERS-1'!$B$5:$J$44,4, FALSE)</f>
        <v>0</v>
      </c>
      <c r="AB282" s="111">
        <f>$F282*'INTERNAL PARAMETERS-2'!AA282*VLOOKUP(AB$4,'INTERNAL PARAMETERS-1'!$B$5:$J$44,4, FALSE)</f>
        <v>0</v>
      </c>
      <c r="AC282" s="111">
        <f>$F282*'INTERNAL PARAMETERS-2'!AB282*VLOOKUP(AC$4,'INTERNAL PARAMETERS-1'!$B$5:$J$44,4, FALSE)</f>
        <v>0</v>
      </c>
      <c r="AD282" s="111">
        <f>$F282*'INTERNAL PARAMETERS-2'!AC282*VLOOKUP(AD$4,'INTERNAL PARAMETERS-1'!$B$5:$J$44,4, FALSE)</f>
        <v>0</v>
      </c>
      <c r="AE282" s="111">
        <f>$F282*'INTERNAL PARAMETERS-2'!AD282*VLOOKUP(AE$4,'INTERNAL PARAMETERS-1'!$B$5:$J$44,4, FALSE)</f>
        <v>0</v>
      </c>
      <c r="AF282" s="111">
        <f>$F282*'INTERNAL PARAMETERS-2'!AE282*VLOOKUP(AF$4,'INTERNAL PARAMETERS-1'!$B$5:$J$44,4, FALSE)</f>
        <v>0</v>
      </c>
      <c r="AG282" s="111">
        <f>$F282*'INTERNAL PARAMETERS-2'!AF282*VLOOKUP(AG$4,'INTERNAL PARAMETERS-1'!$B$5:$J$44,4, FALSE)</f>
        <v>0</v>
      </c>
      <c r="AH282" s="111">
        <f>$F282*'INTERNAL PARAMETERS-2'!AG282*VLOOKUP(AH$4,'INTERNAL PARAMETERS-1'!$B$5:$J$44,4, FALSE)</f>
        <v>0</v>
      </c>
      <c r="AI282" s="111">
        <f>$F282*'INTERNAL PARAMETERS-2'!AH282*VLOOKUP(AI$4,'INTERNAL PARAMETERS-1'!$B$5:$J$44,4, FALSE)</f>
        <v>0</v>
      </c>
      <c r="AJ282" s="111">
        <f>$F282*'INTERNAL PARAMETERS-2'!AI282*VLOOKUP(AJ$4,'INTERNAL PARAMETERS-1'!$B$5:$J$44,4, FALSE)</f>
        <v>0</v>
      </c>
      <c r="AK282" s="111">
        <f>$F282*'INTERNAL PARAMETERS-2'!AJ282*VLOOKUP(AK$4,'INTERNAL PARAMETERS-1'!$B$5:$J$44,4, FALSE)</f>
        <v>0</v>
      </c>
      <c r="AL282" s="111">
        <f>$F282*'INTERNAL PARAMETERS-2'!AK282*VLOOKUP(AL$4,'INTERNAL PARAMETERS-1'!$B$5:$J$44,4, FALSE)</f>
        <v>0</v>
      </c>
      <c r="AM282" s="111">
        <f>$F282*'INTERNAL PARAMETERS-2'!AL282*VLOOKUP(AM$4,'INTERNAL PARAMETERS-1'!$B$5:$J$44,4, FALSE)</f>
        <v>0</v>
      </c>
      <c r="AN282" s="111">
        <f>$F282*'INTERNAL PARAMETERS-2'!AM282*VLOOKUP(AN$4,'INTERNAL PARAMETERS-1'!$B$5:$J$44,4, FALSE)</f>
        <v>0</v>
      </c>
      <c r="AO282" s="111">
        <f>$F282*'INTERNAL PARAMETERS-2'!AN282*VLOOKUP(AO$4,'INTERNAL PARAMETERS-1'!$B$5:$J$44,4, FALSE)</f>
        <v>0</v>
      </c>
      <c r="AP282" s="111">
        <f>$F282*'INTERNAL PARAMETERS-2'!AO282*VLOOKUP(AP$4,'INTERNAL PARAMETERS-1'!$B$5:$J$44,4, FALSE)</f>
        <v>0</v>
      </c>
      <c r="AQ282" s="111">
        <f>$F282*'INTERNAL PARAMETERS-2'!AP282*VLOOKUP(AQ$4,'INTERNAL PARAMETERS-1'!$B$5:$J$44,4, FALSE)</f>
        <v>0</v>
      </c>
      <c r="AR282" s="111">
        <f>$F282*'INTERNAL PARAMETERS-2'!AQ282*VLOOKUP(AR$4,'INTERNAL PARAMETERS-1'!$B$5:$J$44,4, FALSE)</f>
        <v>0</v>
      </c>
      <c r="AS282" s="111">
        <f>$F282*'INTERNAL PARAMETERS-2'!AR282*VLOOKUP(AS$4,'INTERNAL PARAMETERS-1'!$B$5:$J$44,4, FALSE)</f>
        <v>0</v>
      </c>
      <c r="AT282" s="110">
        <f>$F282*'INTERNAL PARAMETERS-2'!AS282*VLOOKUP(AT$4,'INTERNAL PARAMETERS-1'!$B$5:$J$44,4, FALSE)</f>
        <v>0</v>
      </c>
      <c r="AU282" s="112">
        <f>$F282*'INTERNAL PARAMETERS-2'!F282*(1-VLOOKUP(G$4,'INTERNAL PARAMETERS-1'!$B$5:$J$44,4, FALSE))</f>
        <v>0</v>
      </c>
      <c r="AV282" s="111">
        <f>$F282*'INTERNAL PARAMETERS-2'!G282*(1-VLOOKUP(H$4,'INTERNAL PARAMETERS-1'!$B$5:$J$44,4, FALSE))</f>
        <v>0</v>
      </c>
      <c r="AW282" s="111">
        <f>$F282*'INTERNAL PARAMETERS-2'!H282*(1-VLOOKUP(I$4,'INTERNAL PARAMETERS-1'!$B$5:$J$44,4, FALSE))</f>
        <v>0</v>
      </c>
      <c r="AX282" s="111">
        <f>$F282*'INTERNAL PARAMETERS-2'!I282*(1-VLOOKUP(J$4,'INTERNAL PARAMETERS-1'!$B$5:$J$44,4, FALSE))</f>
        <v>0</v>
      </c>
      <c r="AY282" s="111">
        <f>$F282*'INTERNAL PARAMETERS-2'!J282*(1-VLOOKUP(K$4,'INTERNAL PARAMETERS-1'!$B$5:$J$44,4, FALSE))</f>
        <v>0</v>
      </c>
      <c r="AZ282" s="111">
        <f>$F282*'INTERNAL PARAMETERS-2'!K282*(1-VLOOKUP(L$4,'INTERNAL PARAMETERS-1'!$B$5:$J$44,4, FALSE))</f>
        <v>0</v>
      </c>
      <c r="BA282" s="111">
        <f>$F282*'INTERNAL PARAMETERS-2'!L282*(1-VLOOKUP(M$4,'INTERNAL PARAMETERS-1'!$B$5:$J$44,4, FALSE))</f>
        <v>0</v>
      </c>
      <c r="BB282" s="111">
        <f>$F282*'INTERNAL PARAMETERS-2'!M282*(1-VLOOKUP(N$4,'INTERNAL PARAMETERS-1'!$B$5:$J$44,4, FALSE))</f>
        <v>0</v>
      </c>
      <c r="BC282" s="111">
        <f>$F282*'INTERNAL PARAMETERS-2'!N282*(1-VLOOKUP(O$4,'INTERNAL PARAMETERS-1'!$B$5:$J$44,4, FALSE))</f>
        <v>0</v>
      </c>
      <c r="BD282" s="111">
        <f>$F282*'INTERNAL PARAMETERS-2'!O282*(1-VLOOKUP(P$4,'INTERNAL PARAMETERS-1'!$B$5:$J$44,4, FALSE))</f>
        <v>0</v>
      </c>
      <c r="BE282" s="111">
        <f>$F282*'INTERNAL PARAMETERS-2'!P282*(1-VLOOKUP(Q$4,'INTERNAL PARAMETERS-1'!$B$5:$J$44,4, FALSE))</f>
        <v>0</v>
      </c>
      <c r="BF282" s="111">
        <f>$F282*'INTERNAL PARAMETERS-2'!Q282*(1-VLOOKUP(R$4,'INTERNAL PARAMETERS-1'!$B$5:$J$44,4, FALSE))</f>
        <v>0</v>
      </c>
      <c r="BG282" s="111">
        <f>$F282*'INTERNAL PARAMETERS-2'!R282*(1-VLOOKUP(S$4,'INTERNAL PARAMETERS-1'!$B$5:$J$44,4, FALSE))</f>
        <v>0</v>
      </c>
      <c r="BH282" s="111">
        <f>$F282*'INTERNAL PARAMETERS-2'!S282*(1-VLOOKUP(T$4,'INTERNAL PARAMETERS-1'!$B$5:$J$44,4, FALSE))</f>
        <v>0</v>
      </c>
      <c r="BI282" s="111">
        <f>$F282*'INTERNAL PARAMETERS-2'!T282*(1-VLOOKUP(U$4,'INTERNAL PARAMETERS-1'!$B$5:$J$44,4, FALSE))</f>
        <v>0</v>
      </c>
      <c r="BJ282" s="111">
        <f>$F282*'INTERNAL PARAMETERS-2'!U282*(1-VLOOKUP(V$4,'INTERNAL PARAMETERS-1'!$B$5:$J$44,4, FALSE))</f>
        <v>0</v>
      </c>
      <c r="BK282" s="111">
        <f>$F282*'INTERNAL PARAMETERS-2'!V282*(1-VLOOKUP(W$4,'INTERNAL PARAMETERS-1'!$B$5:$J$44,4, FALSE))</f>
        <v>0</v>
      </c>
      <c r="BL282" s="111">
        <f>$F282*'INTERNAL PARAMETERS-2'!W282*(1-VLOOKUP(X$4,'INTERNAL PARAMETERS-1'!$B$5:$J$44,4, FALSE))</f>
        <v>0</v>
      </c>
      <c r="BM282" s="111">
        <f>$F282*'INTERNAL PARAMETERS-2'!X282*(1-VLOOKUP(Y$4,'INTERNAL PARAMETERS-1'!$B$5:$J$44,4, FALSE))</f>
        <v>0</v>
      </c>
      <c r="BN282" s="111">
        <f>$F282*'INTERNAL PARAMETERS-2'!Y282*(1-VLOOKUP(Z$4,'INTERNAL PARAMETERS-1'!$B$5:$J$44,4, FALSE))</f>
        <v>0</v>
      </c>
      <c r="BO282" s="111">
        <f>$F282*'INTERNAL PARAMETERS-2'!Z282*(1-VLOOKUP(AA$4,'INTERNAL PARAMETERS-1'!$B$5:$J$44,4, FALSE))</f>
        <v>0</v>
      </c>
      <c r="BP282" s="111">
        <f>$F282*'INTERNAL PARAMETERS-2'!AA282*(1-VLOOKUP(AB$4,'INTERNAL PARAMETERS-1'!$B$5:$J$44,4, FALSE))</f>
        <v>0</v>
      </c>
      <c r="BQ282" s="111">
        <f>$F282*'INTERNAL PARAMETERS-2'!AB282*(1-VLOOKUP(AC$4,'INTERNAL PARAMETERS-1'!$B$5:$J$44,4, FALSE))</f>
        <v>0</v>
      </c>
      <c r="BR282" s="111">
        <f>$F282*'INTERNAL PARAMETERS-2'!AC282*(1-VLOOKUP(AD$4,'INTERNAL PARAMETERS-1'!$B$5:$J$44,4, FALSE))</f>
        <v>0</v>
      </c>
      <c r="BS282" s="111">
        <f>$F282*'INTERNAL PARAMETERS-2'!AD282*(1-VLOOKUP(AE$4,'INTERNAL PARAMETERS-1'!$B$5:$J$44,4, FALSE))</f>
        <v>0</v>
      </c>
      <c r="BT282" s="111">
        <f>$F282*'INTERNAL PARAMETERS-2'!AE282*(1-VLOOKUP(AF$4,'INTERNAL PARAMETERS-1'!$B$5:$J$44,4, FALSE))</f>
        <v>0</v>
      </c>
      <c r="BU282" s="111">
        <f>$F282*'INTERNAL PARAMETERS-2'!AF282*(1-VLOOKUP(AG$4,'INTERNAL PARAMETERS-1'!$B$5:$J$44,4, FALSE))</f>
        <v>0</v>
      </c>
      <c r="BV282" s="111">
        <f>$F282*'INTERNAL PARAMETERS-2'!AG282*(1-VLOOKUP(AH$4,'INTERNAL PARAMETERS-1'!$B$5:$J$44,4, FALSE))</f>
        <v>0</v>
      </c>
      <c r="BW282" s="111">
        <f>$F282*'INTERNAL PARAMETERS-2'!AH282*(1-VLOOKUP(AI$4,'INTERNAL PARAMETERS-1'!$B$5:$J$44,4, FALSE))</f>
        <v>0</v>
      </c>
      <c r="BX282" s="111">
        <f>$F282*'INTERNAL PARAMETERS-2'!AI282*(1-VLOOKUP(AJ$4,'INTERNAL PARAMETERS-1'!$B$5:$J$44,4, FALSE))</f>
        <v>0</v>
      </c>
      <c r="BY282" s="111">
        <f>$F282*'INTERNAL PARAMETERS-2'!AJ282*(1-VLOOKUP(AK$4,'INTERNAL PARAMETERS-1'!$B$5:$J$44,4, FALSE))</f>
        <v>0</v>
      </c>
      <c r="BZ282" s="111">
        <f>$F282*'INTERNAL PARAMETERS-2'!AK282*(1-VLOOKUP(AL$4,'INTERNAL PARAMETERS-1'!$B$5:$J$44,4, FALSE))</f>
        <v>0</v>
      </c>
      <c r="CA282" s="111">
        <f>$F282*'INTERNAL PARAMETERS-2'!AL282*(1-VLOOKUP(AM$4,'INTERNAL PARAMETERS-1'!$B$5:$J$44,4, FALSE))</f>
        <v>0</v>
      </c>
      <c r="CB282" s="111">
        <f>$F282*'INTERNAL PARAMETERS-2'!AM282*(1-VLOOKUP(AN$4,'INTERNAL PARAMETERS-1'!$B$5:$J$44,4, FALSE))</f>
        <v>0</v>
      </c>
      <c r="CC282" s="111">
        <f>$F282*'INTERNAL PARAMETERS-2'!AN282*(1-VLOOKUP(AO$4,'INTERNAL PARAMETERS-1'!$B$5:$J$44,4, FALSE))</f>
        <v>0</v>
      </c>
      <c r="CD282" s="111">
        <f>$F282*'INTERNAL PARAMETERS-2'!AO282*(1-VLOOKUP(AP$4,'INTERNAL PARAMETERS-1'!$B$5:$J$44,4, FALSE))</f>
        <v>0</v>
      </c>
      <c r="CE282" s="111">
        <f>$F282*'INTERNAL PARAMETERS-2'!AP282*(1-VLOOKUP(AQ$4,'INTERNAL PARAMETERS-1'!$B$5:$J$44,4, FALSE))</f>
        <v>0</v>
      </c>
      <c r="CF282" s="111">
        <f>$F282*'INTERNAL PARAMETERS-2'!AQ282*(1-VLOOKUP(AR$4,'INTERNAL PARAMETERS-1'!$B$5:$J$44,4, FALSE))</f>
        <v>0</v>
      </c>
      <c r="CG282" s="111">
        <f>$F282*'INTERNAL PARAMETERS-2'!AR282*(1-VLOOKUP(AS$4,'INTERNAL PARAMETERS-1'!$B$5:$J$44,4, FALSE))</f>
        <v>0</v>
      </c>
      <c r="CH282" s="110">
        <f>$F282*'INTERNAL PARAMETERS-2'!AS282*(1-VLOOKUP(AT$4,'INTERNAL PARAMETERS-1'!$B$5:$J$44,4, FALSE))</f>
        <v>0</v>
      </c>
      <c r="CI282" s="109">
        <f t="shared" si="4"/>
        <v>0</v>
      </c>
    </row>
    <row r="283" spans="3:87" x14ac:dyDescent="0.5">
      <c r="C283" s="75" t="s">
        <v>3</v>
      </c>
      <c r="D283" s="74" t="s">
        <v>2</v>
      </c>
      <c r="E283" s="74" t="s">
        <v>12</v>
      </c>
      <c r="F283" s="113">
        <f>'INPUTS-Incidence'!E283</f>
        <v>0</v>
      </c>
      <c r="G283" s="112">
        <f>$F283*'INTERNAL PARAMETERS-2'!F283*VLOOKUP(G$4,'INTERNAL PARAMETERS-1'!$B$5:$J$44,4, FALSE)</f>
        <v>0</v>
      </c>
      <c r="H283" s="111">
        <f>$F283*'INTERNAL PARAMETERS-2'!G283*VLOOKUP(H$4,'INTERNAL PARAMETERS-1'!$B$5:$J$44,4, FALSE)</f>
        <v>0</v>
      </c>
      <c r="I283" s="111">
        <f>$F283*'INTERNAL PARAMETERS-2'!H283*VLOOKUP(I$4,'INTERNAL PARAMETERS-1'!$B$5:$J$44,4, FALSE)</f>
        <v>0</v>
      </c>
      <c r="J283" s="111">
        <f>$F283*'INTERNAL PARAMETERS-2'!I283*VLOOKUP(J$4,'INTERNAL PARAMETERS-1'!$B$5:$J$44,4, FALSE)</f>
        <v>0</v>
      </c>
      <c r="K283" s="111">
        <f>$F283*'INTERNAL PARAMETERS-2'!J283*VLOOKUP(K$4,'INTERNAL PARAMETERS-1'!$B$5:$J$44,4, FALSE)</f>
        <v>0</v>
      </c>
      <c r="L283" s="111">
        <f>$F283*'INTERNAL PARAMETERS-2'!K283*VLOOKUP(L$4,'INTERNAL PARAMETERS-1'!$B$5:$J$44,4, FALSE)</f>
        <v>0</v>
      </c>
      <c r="M283" s="111">
        <f>$F283*'INTERNAL PARAMETERS-2'!L283*VLOOKUP(M$4,'INTERNAL PARAMETERS-1'!$B$5:$J$44,4, FALSE)</f>
        <v>0</v>
      </c>
      <c r="N283" s="111">
        <f>$F283*'INTERNAL PARAMETERS-2'!M283*VLOOKUP(N$4,'INTERNAL PARAMETERS-1'!$B$5:$J$44,4, FALSE)</f>
        <v>0</v>
      </c>
      <c r="O283" s="111">
        <f>$F283*'INTERNAL PARAMETERS-2'!N283*VLOOKUP(O$4,'INTERNAL PARAMETERS-1'!$B$5:$J$44,4, FALSE)</f>
        <v>0</v>
      </c>
      <c r="P283" s="111">
        <f>$F283*'INTERNAL PARAMETERS-2'!O283*VLOOKUP(P$4,'INTERNAL PARAMETERS-1'!$B$5:$J$44,4, FALSE)</f>
        <v>0</v>
      </c>
      <c r="Q283" s="111">
        <f>$F283*'INTERNAL PARAMETERS-2'!P283*VLOOKUP(Q$4,'INTERNAL PARAMETERS-1'!$B$5:$J$44,4, FALSE)</f>
        <v>0</v>
      </c>
      <c r="R283" s="111">
        <f>$F283*'INTERNAL PARAMETERS-2'!Q283*VLOOKUP(R$4,'INTERNAL PARAMETERS-1'!$B$5:$J$44,4, FALSE)</f>
        <v>0</v>
      </c>
      <c r="S283" s="111">
        <f>$F283*'INTERNAL PARAMETERS-2'!R283*VLOOKUP(S$4,'INTERNAL PARAMETERS-1'!$B$5:$J$44,4, FALSE)</f>
        <v>0</v>
      </c>
      <c r="T283" s="111">
        <f>$F283*'INTERNAL PARAMETERS-2'!S283*VLOOKUP(T$4,'INTERNAL PARAMETERS-1'!$B$5:$J$44,4, FALSE)</f>
        <v>0</v>
      </c>
      <c r="U283" s="111">
        <f>$F283*'INTERNAL PARAMETERS-2'!T283*VLOOKUP(U$4,'INTERNAL PARAMETERS-1'!$B$5:$J$44,4, FALSE)</f>
        <v>0</v>
      </c>
      <c r="V283" s="111">
        <f>$F283*'INTERNAL PARAMETERS-2'!U283*VLOOKUP(V$4,'INTERNAL PARAMETERS-1'!$B$5:$J$44,4, FALSE)</f>
        <v>0</v>
      </c>
      <c r="W283" s="111">
        <f>$F283*'INTERNAL PARAMETERS-2'!V283*VLOOKUP(W$4,'INTERNAL PARAMETERS-1'!$B$5:$J$44,4, FALSE)</f>
        <v>0</v>
      </c>
      <c r="X283" s="111">
        <f>$F283*'INTERNAL PARAMETERS-2'!W283*VLOOKUP(X$4,'INTERNAL PARAMETERS-1'!$B$5:$J$44,4, FALSE)</f>
        <v>0</v>
      </c>
      <c r="Y283" s="111">
        <f>$F283*'INTERNAL PARAMETERS-2'!X283*VLOOKUP(Y$4,'INTERNAL PARAMETERS-1'!$B$5:$J$44,4, FALSE)</f>
        <v>0</v>
      </c>
      <c r="Z283" s="111">
        <f>$F283*'INTERNAL PARAMETERS-2'!Y283*VLOOKUP(Z$4,'INTERNAL PARAMETERS-1'!$B$5:$J$44,4, FALSE)</f>
        <v>0</v>
      </c>
      <c r="AA283" s="111">
        <f>$F283*'INTERNAL PARAMETERS-2'!Z283*VLOOKUP(AA$4,'INTERNAL PARAMETERS-1'!$B$5:$J$44,4, FALSE)</f>
        <v>0</v>
      </c>
      <c r="AB283" s="111">
        <f>$F283*'INTERNAL PARAMETERS-2'!AA283*VLOOKUP(AB$4,'INTERNAL PARAMETERS-1'!$B$5:$J$44,4, FALSE)</f>
        <v>0</v>
      </c>
      <c r="AC283" s="111">
        <f>$F283*'INTERNAL PARAMETERS-2'!AB283*VLOOKUP(AC$4,'INTERNAL PARAMETERS-1'!$B$5:$J$44,4, FALSE)</f>
        <v>0</v>
      </c>
      <c r="AD283" s="111">
        <f>$F283*'INTERNAL PARAMETERS-2'!AC283*VLOOKUP(AD$4,'INTERNAL PARAMETERS-1'!$B$5:$J$44,4, FALSE)</f>
        <v>0</v>
      </c>
      <c r="AE283" s="111">
        <f>$F283*'INTERNAL PARAMETERS-2'!AD283*VLOOKUP(AE$4,'INTERNAL PARAMETERS-1'!$B$5:$J$44,4, FALSE)</f>
        <v>0</v>
      </c>
      <c r="AF283" s="111">
        <f>$F283*'INTERNAL PARAMETERS-2'!AE283*VLOOKUP(AF$4,'INTERNAL PARAMETERS-1'!$B$5:$J$44,4, FALSE)</f>
        <v>0</v>
      </c>
      <c r="AG283" s="111">
        <f>$F283*'INTERNAL PARAMETERS-2'!AF283*VLOOKUP(AG$4,'INTERNAL PARAMETERS-1'!$B$5:$J$44,4, FALSE)</f>
        <v>0</v>
      </c>
      <c r="AH283" s="111">
        <f>$F283*'INTERNAL PARAMETERS-2'!AG283*VLOOKUP(AH$4,'INTERNAL PARAMETERS-1'!$B$5:$J$44,4, FALSE)</f>
        <v>0</v>
      </c>
      <c r="AI283" s="111">
        <f>$F283*'INTERNAL PARAMETERS-2'!AH283*VLOOKUP(AI$4,'INTERNAL PARAMETERS-1'!$B$5:$J$44,4, FALSE)</f>
        <v>0</v>
      </c>
      <c r="AJ283" s="111">
        <f>$F283*'INTERNAL PARAMETERS-2'!AI283*VLOOKUP(AJ$4,'INTERNAL PARAMETERS-1'!$B$5:$J$44,4, FALSE)</f>
        <v>0</v>
      </c>
      <c r="AK283" s="111">
        <f>$F283*'INTERNAL PARAMETERS-2'!AJ283*VLOOKUP(AK$4,'INTERNAL PARAMETERS-1'!$B$5:$J$44,4, FALSE)</f>
        <v>0</v>
      </c>
      <c r="AL283" s="111">
        <f>$F283*'INTERNAL PARAMETERS-2'!AK283*VLOOKUP(AL$4,'INTERNAL PARAMETERS-1'!$B$5:$J$44,4, FALSE)</f>
        <v>0</v>
      </c>
      <c r="AM283" s="111">
        <f>$F283*'INTERNAL PARAMETERS-2'!AL283*VLOOKUP(AM$4,'INTERNAL PARAMETERS-1'!$B$5:$J$44,4, FALSE)</f>
        <v>0</v>
      </c>
      <c r="AN283" s="111">
        <f>$F283*'INTERNAL PARAMETERS-2'!AM283*VLOOKUP(AN$4,'INTERNAL PARAMETERS-1'!$B$5:$J$44,4, FALSE)</f>
        <v>0</v>
      </c>
      <c r="AO283" s="111">
        <f>$F283*'INTERNAL PARAMETERS-2'!AN283*VLOOKUP(AO$4,'INTERNAL PARAMETERS-1'!$B$5:$J$44,4, FALSE)</f>
        <v>0</v>
      </c>
      <c r="AP283" s="111">
        <f>$F283*'INTERNAL PARAMETERS-2'!AO283*VLOOKUP(AP$4,'INTERNAL PARAMETERS-1'!$B$5:$J$44,4, FALSE)</f>
        <v>0</v>
      </c>
      <c r="AQ283" s="111">
        <f>$F283*'INTERNAL PARAMETERS-2'!AP283*VLOOKUP(AQ$4,'INTERNAL PARAMETERS-1'!$B$5:$J$44,4, FALSE)</f>
        <v>0</v>
      </c>
      <c r="AR283" s="111">
        <f>$F283*'INTERNAL PARAMETERS-2'!AQ283*VLOOKUP(AR$4,'INTERNAL PARAMETERS-1'!$B$5:$J$44,4, FALSE)</f>
        <v>0</v>
      </c>
      <c r="AS283" s="111">
        <f>$F283*'INTERNAL PARAMETERS-2'!AR283*VLOOKUP(AS$4,'INTERNAL PARAMETERS-1'!$B$5:$J$44,4, FALSE)</f>
        <v>0</v>
      </c>
      <c r="AT283" s="110">
        <f>$F283*'INTERNAL PARAMETERS-2'!AS283*VLOOKUP(AT$4,'INTERNAL PARAMETERS-1'!$B$5:$J$44,4, FALSE)</f>
        <v>0</v>
      </c>
      <c r="AU283" s="112">
        <f>$F283*'INTERNAL PARAMETERS-2'!F283*(1-VLOOKUP(G$4,'INTERNAL PARAMETERS-1'!$B$5:$J$44,4, FALSE))</f>
        <v>0</v>
      </c>
      <c r="AV283" s="111">
        <f>$F283*'INTERNAL PARAMETERS-2'!G283*(1-VLOOKUP(H$4,'INTERNAL PARAMETERS-1'!$B$5:$J$44,4, FALSE))</f>
        <v>0</v>
      </c>
      <c r="AW283" s="111">
        <f>$F283*'INTERNAL PARAMETERS-2'!H283*(1-VLOOKUP(I$4,'INTERNAL PARAMETERS-1'!$B$5:$J$44,4, FALSE))</f>
        <v>0</v>
      </c>
      <c r="AX283" s="111">
        <f>$F283*'INTERNAL PARAMETERS-2'!I283*(1-VLOOKUP(J$4,'INTERNAL PARAMETERS-1'!$B$5:$J$44,4, FALSE))</f>
        <v>0</v>
      </c>
      <c r="AY283" s="111">
        <f>$F283*'INTERNAL PARAMETERS-2'!J283*(1-VLOOKUP(K$4,'INTERNAL PARAMETERS-1'!$B$5:$J$44,4, FALSE))</f>
        <v>0</v>
      </c>
      <c r="AZ283" s="111">
        <f>$F283*'INTERNAL PARAMETERS-2'!K283*(1-VLOOKUP(L$4,'INTERNAL PARAMETERS-1'!$B$5:$J$44,4, FALSE))</f>
        <v>0</v>
      </c>
      <c r="BA283" s="111">
        <f>$F283*'INTERNAL PARAMETERS-2'!L283*(1-VLOOKUP(M$4,'INTERNAL PARAMETERS-1'!$B$5:$J$44,4, FALSE))</f>
        <v>0</v>
      </c>
      <c r="BB283" s="111">
        <f>$F283*'INTERNAL PARAMETERS-2'!M283*(1-VLOOKUP(N$4,'INTERNAL PARAMETERS-1'!$B$5:$J$44,4, FALSE))</f>
        <v>0</v>
      </c>
      <c r="BC283" s="111">
        <f>$F283*'INTERNAL PARAMETERS-2'!N283*(1-VLOOKUP(O$4,'INTERNAL PARAMETERS-1'!$B$5:$J$44,4, FALSE))</f>
        <v>0</v>
      </c>
      <c r="BD283" s="111">
        <f>$F283*'INTERNAL PARAMETERS-2'!O283*(1-VLOOKUP(P$4,'INTERNAL PARAMETERS-1'!$B$5:$J$44,4, FALSE))</f>
        <v>0</v>
      </c>
      <c r="BE283" s="111">
        <f>$F283*'INTERNAL PARAMETERS-2'!P283*(1-VLOOKUP(Q$4,'INTERNAL PARAMETERS-1'!$B$5:$J$44,4, FALSE))</f>
        <v>0</v>
      </c>
      <c r="BF283" s="111">
        <f>$F283*'INTERNAL PARAMETERS-2'!Q283*(1-VLOOKUP(R$4,'INTERNAL PARAMETERS-1'!$B$5:$J$44,4, FALSE))</f>
        <v>0</v>
      </c>
      <c r="BG283" s="111">
        <f>$F283*'INTERNAL PARAMETERS-2'!R283*(1-VLOOKUP(S$4,'INTERNAL PARAMETERS-1'!$B$5:$J$44,4, FALSE))</f>
        <v>0</v>
      </c>
      <c r="BH283" s="111">
        <f>$F283*'INTERNAL PARAMETERS-2'!S283*(1-VLOOKUP(T$4,'INTERNAL PARAMETERS-1'!$B$5:$J$44,4, FALSE))</f>
        <v>0</v>
      </c>
      <c r="BI283" s="111">
        <f>$F283*'INTERNAL PARAMETERS-2'!T283*(1-VLOOKUP(U$4,'INTERNAL PARAMETERS-1'!$B$5:$J$44,4, FALSE))</f>
        <v>0</v>
      </c>
      <c r="BJ283" s="111">
        <f>$F283*'INTERNAL PARAMETERS-2'!U283*(1-VLOOKUP(V$4,'INTERNAL PARAMETERS-1'!$B$5:$J$44,4, FALSE))</f>
        <v>0</v>
      </c>
      <c r="BK283" s="111">
        <f>$F283*'INTERNAL PARAMETERS-2'!V283*(1-VLOOKUP(W$4,'INTERNAL PARAMETERS-1'!$B$5:$J$44,4, FALSE))</f>
        <v>0</v>
      </c>
      <c r="BL283" s="111">
        <f>$F283*'INTERNAL PARAMETERS-2'!W283*(1-VLOOKUP(X$4,'INTERNAL PARAMETERS-1'!$B$5:$J$44,4, FALSE))</f>
        <v>0</v>
      </c>
      <c r="BM283" s="111">
        <f>$F283*'INTERNAL PARAMETERS-2'!X283*(1-VLOOKUP(Y$4,'INTERNAL PARAMETERS-1'!$B$5:$J$44,4, FALSE))</f>
        <v>0</v>
      </c>
      <c r="BN283" s="111">
        <f>$F283*'INTERNAL PARAMETERS-2'!Y283*(1-VLOOKUP(Z$4,'INTERNAL PARAMETERS-1'!$B$5:$J$44,4, FALSE))</f>
        <v>0</v>
      </c>
      <c r="BO283" s="111">
        <f>$F283*'INTERNAL PARAMETERS-2'!Z283*(1-VLOOKUP(AA$4,'INTERNAL PARAMETERS-1'!$B$5:$J$44,4, FALSE))</f>
        <v>0</v>
      </c>
      <c r="BP283" s="111">
        <f>$F283*'INTERNAL PARAMETERS-2'!AA283*(1-VLOOKUP(AB$4,'INTERNAL PARAMETERS-1'!$B$5:$J$44,4, FALSE))</f>
        <v>0</v>
      </c>
      <c r="BQ283" s="111">
        <f>$F283*'INTERNAL PARAMETERS-2'!AB283*(1-VLOOKUP(AC$4,'INTERNAL PARAMETERS-1'!$B$5:$J$44,4, FALSE))</f>
        <v>0</v>
      </c>
      <c r="BR283" s="111">
        <f>$F283*'INTERNAL PARAMETERS-2'!AC283*(1-VLOOKUP(AD$4,'INTERNAL PARAMETERS-1'!$B$5:$J$44,4, FALSE))</f>
        <v>0</v>
      </c>
      <c r="BS283" s="111">
        <f>$F283*'INTERNAL PARAMETERS-2'!AD283*(1-VLOOKUP(AE$4,'INTERNAL PARAMETERS-1'!$B$5:$J$44,4, FALSE))</f>
        <v>0</v>
      </c>
      <c r="BT283" s="111">
        <f>$F283*'INTERNAL PARAMETERS-2'!AE283*(1-VLOOKUP(AF$4,'INTERNAL PARAMETERS-1'!$B$5:$J$44,4, FALSE))</f>
        <v>0</v>
      </c>
      <c r="BU283" s="111">
        <f>$F283*'INTERNAL PARAMETERS-2'!AF283*(1-VLOOKUP(AG$4,'INTERNAL PARAMETERS-1'!$B$5:$J$44,4, FALSE))</f>
        <v>0</v>
      </c>
      <c r="BV283" s="111">
        <f>$F283*'INTERNAL PARAMETERS-2'!AG283*(1-VLOOKUP(AH$4,'INTERNAL PARAMETERS-1'!$B$5:$J$44,4, FALSE))</f>
        <v>0</v>
      </c>
      <c r="BW283" s="111">
        <f>$F283*'INTERNAL PARAMETERS-2'!AH283*(1-VLOOKUP(AI$4,'INTERNAL PARAMETERS-1'!$B$5:$J$44,4, FALSE))</f>
        <v>0</v>
      </c>
      <c r="BX283" s="111">
        <f>$F283*'INTERNAL PARAMETERS-2'!AI283*(1-VLOOKUP(AJ$4,'INTERNAL PARAMETERS-1'!$B$5:$J$44,4, FALSE))</f>
        <v>0</v>
      </c>
      <c r="BY283" s="111">
        <f>$F283*'INTERNAL PARAMETERS-2'!AJ283*(1-VLOOKUP(AK$4,'INTERNAL PARAMETERS-1'!$B$5:$J$44,4, FALSE))</f>
        <v>0</v>
      </c>
      <c r="BZ283" s="111">
        <f>$F283*'INTERNAL PARAMETERS-2'!AK283*(1-VLOOKUP(AL$4,'INTERNAL PARAMETERS-1'!$B$5:$J$44,4, FALSE))</f>
        <v>0</v>
      </c>
      <c r="CA283" s="111">
        <f>$F283*'INTERNAL PARAMETERS-2'!AL283*(1-VLOOKUP(AM$4,'INTERNAL PARAMETERS-1'!$B$5:$J$44,4, FALSE))</f>
        <v>0</v>
      </c>
      <c r="CB283" s="111">
        <f>$F283*'INTERNAL PARAMETERS-2'!AM283*(1-VLOOKUP(AN$4,'INTERNAL PARAMETERS-1'!$B$5:$J$44,4, FALSE))</f>
        <v>0</v>
      </c>
      <c r="CC283" s="111">
        <f>$F283*'INTERNAL PARAMETERS-2'!AN283*(1-VLOOKUP(AO$4,'INTERNAL PARAMETERS-1'!$B$5:$J$44,4, FALSE))</f>
        <v>0</v>
      </c>
      <c r="CD283" s="111">
        <f>$F283*'INTERNAL PARAMETERS-2'!AO283*(1-VLOOKUP(AP$4,'INTERNAL PARAMETERS-1'!$B$5:$J$44,4, FALSE))</f>
        <v>0</v>
      </c>
      <c r="CE283" s="111">
        <f>$F283*'INTERNAL PARAMETERS-2'!AP283*(1-VLOOKUP(AQ$4,'INTERNAL PARAMETERS-1'!$B$5:$J$44,4, FALSE))</f>
        <v>0</v>
      </c>
      <c r="CF283" s="111">
        <f>$F283*'INTERNAL PARAMETERS-2'!AQ283*(1-VLOOKUP(AR$4,'INTERNAL PARAMETERS-1'!$B$5:$J$44,4, FALSE))</f>
        <v>0</v>
      </c>
      <c r="CG283" s="111">
        <f>$F283*'INTERNAL PARAMETERS-2'!AR283*(1-VLOOKUP(AS$4,'INTERNAL PARAMETERS-1'!$B$5:$J$44,4, FALSE))</f>
        <v>0</v>
      </c>
      <c r="CH283" s="110">
        <f>$F283*'INTERNAL PARAMETERS-2'!AS283*(1-VLOOKUP(AT$4,'INTERNAL PARAMETERS-1'!$B$5:$J$44,4, FALSE))</f>
        <v>0</v>
      </c>
      <c r="CI283" s="109">
        <f t="shared" si="4"/>
        <v>0</v>
      </c>
    </row>
    <row r="284" spans="3:87" x14ac:dyDescent="0.5">
      <c r="C284" s="75" t="s">
        <v>3</v>
      </c>
      <c r="D284" s="74" t="s">
        <v>2</v>
      </c>
      <c r="E284" s="74" t="s">
        <v>11</v>
      </c>
      <c r="F284" s="113">
        <f>'INPUTS-Incidence'!E284</f>
        <v>0</v>
      </c>
      <c r="G284" s="112">
        <f>$F284*'INTERNAL PARAMETERS-2'!F284*VLOOKUP(G$4,'INTERNAL PARAMETERS-1'!$B$5:$J$44,4, FALSE)</f>
        <v>0</v>
      </c>
      <c r="H284" s="111">
        <f>$F284*'INTERNAL PARAMETERS-2'!G284*VLOOKUP(H$4,'INTERNAL PARAMETERS-1'!$B$5:$J$44,4, FALSE)</f>
        <v>0</v>
      </c>
      <c r="I284" s="111">
        <f>$F284*'INTERNAL PARAMETERS-2'!H284*VLOOKUP(I$4,'INTERNAL PARAMETERS-1'!$B$5:$J$44,4, FALSE)</f>
        <v>0</v>
      </c>
      <c r="J284" s="111">
        <f>$F284*'INTERNAL PARAMETERS-2'!I284*VLOOKUP(J$4,'INTERNAL PARAMETERS-1'!$B$5:$J$44,4, FALSE)</f>
        <v>0</v>
      </c>
      <c r="K284" s="111">
        <f>$F284*'INTERNAL PARAMETERS-2'!J284*VLOOKUP(K$4,'INTERNAL PARAMETERS-1'!$B$5:$J$44,4, FALSE)</f>
        <v>0</v>
      </c>
      <c r="L284" s="111">
        <f>$F284*'INTERNAL PARAMETERS-2'!K284*VLOOKUP(L$4,'INTERNAL PARAMETERS-1'!$B$5:$J$44,4, FALSE)</f>
        <v>0</v>
      </c>
      <c r="M284" s="111">
        <f>$F284*'INTERNAL PARAMETERS-2'!L284*VLOOKUP(M$4,'INTERNAL PARAMETERS-1'!$B$5:$J$44,4, FALSE)</f>
        <v>0</v>
      </c>
      <c r="N284" s="111">
        <f>$F284*'INTERNAL PARAMETERS-2'!M284*VLOOKUP(N$4,'INTERNAL PARAMETERS-1'!$B$5:$J$44,4, FALSE)</f>
        <v>0</v>
      </c>
      <c r="O284" s="111">
        <f>$F284*'INTERNAL PARAMETERS-2'!N284*VLOOKUP(O$4,'INTERNAL PARAMETERS-1'!$B$5:$J$44,4, FALSE)</f>
        <v>0</v>
      </c>
      <c r="P284" s="111">
        <f>$F284*'INTERNAL PARAMETERS-2'!O284*VLOOKUP(P$4,'INTERNAL PARAMETERS-1'!$B$5:$J$44,4, FALSE)</f>
        <v>0</v>
      </c>
      <c r="Q284" s="111">
        <f>$F284*'INTERNAL PARAMETERS-2'!P284*VLOOKUP(Q$4,'INTERNAL PARAMETERS-1'!$B$5:$J$44,4, FALSE)</f>
        <v>0</v>
      </c>
      <c r="R284" s="111">
        <f>$F284*'INTERNAL PARAMETERS-2'!Q284*VLOOKUP(R$4,'INTERNAL PARAMETERS-1'!$B$5:$J$44,4, FALSE)</f>
        <v>0</v>
      </c>
      <c r="S284" s="111">
        <f>$F284*'INTERNAL PARAMETERS-2'!R284*VLOOKUP(S$4,'INTERNAL PARAMETERS-1'!$B$5:$J$44,4, FALSE)</f>
        <v>0</v>
      </c>
      <c r="T284" s="111">
        <f>$F284*'INTERNAL PARAMETERS-2'!S284*VLOOKUP(T$4,'INTERNAL PARAMETERS-1'!$B$5:$J$44,4, FALSE)</f>
        <v>0</v>
      </c>
      <c r="U284" s="111">
        <f>$F284*'INTERNAL PARAMETERS-2'!T284*VLOOKUP(U$4,'INTERNAL PARAMETERS-1'!$B$5:$J$44,4, FALSE)</f>
        <v>0</v>
      </c>
      <c r="V284" s="111">
        <f>$F284*'INTERNAL PARAMETERS-2'!U284*VLOOKUP(V$4,'INTERNAL PARAMETERS-1'!$B$5:$J$44,4, FALSE)</f>
        <v>0</v>
      </c>
      <c r="W284" s="111">
        <f>$F284*'INTERNAL PARAMETERS-2'!V284*VLOOKUP(W$4,'INTERNAL PARAMETERS-1'!$B$5:$J$44,4, FALSE)</f>
        <v>0</v>
      </c>
      <c r="X284" s="111">
        <f>$F284*'INTERNAL PARAMETERS-2'!W284*VLOOKUP(X$4,'INTERNAL PARAMETERS-1'!$B$5:$J$44,4, FALSE)</f>
        <v>0</v>
      </c>
      <c r="Y284" s="111">
        <f>$F284*'INTERNAL PARAMETERS-2'!X284*VLOOKUP(Y$4,'INTERNAL PARAMETERS-1'!$B$5:$J$44,4, FALSE)</f>
        <v>0</v>
      </c>
      <c r="Z284" s="111">
        <f>$F284*'INTERNAL PARAMETERS-2'!Y284*VLOOKUP(Z$4,'INTERNAL PARAMETERS-1'!$B$5:$J$44,4, FALSE)</f>
        <v>0</v>
      </c>
      <c r="AA284" s="111">
        <f>$F284*'INTERNAL PARAMETERS-2'!Z284*VLOOKUP(AA$4,'INTERNAL PARAMETERS-1'!$B$5:$J$44,4, FALSE)</f>
        <v>0</v>
      </c>
      <c r="AB284" s="111">
        <f>$F284*'INTERNAL PARAMETERS-2'!AA284*VLOOKUP(AB$4,'INTERNAL PARAMETERS-1'!$B$5:$J$44,4, FALSE)</f>
        <v>0</v>
      </c>
      <c r="AC284" s="111">
        <f>$F284*'INTERNAL PARAMETERS-2'!AB284*VLOOKUP(AC$4,'INTERNAL PARAMETERS-1'!$B$5:$J$44,4, FALSE)</f>
        <v>0</v>
      </c>
      <c r="AD284" s="111">
        <f>$F284*'INTERNAL PARAMETERS-2'!AC284*VLOOKUP(AD$4,'INTERNAL PARAMETERS-1'!$B$5:$J$44,4, FALSE)</f>
        <v>0</v>
      </c>
      <c r="AE284" s="111">
        <f>$F284*'INTERNAL PARAMETERS-2'!AD284*VLOOKUP(AE$4,'INTERNAL PARAMETERS-1'!$B$5:$J$44,4, FALSE)</f>
        <v>0</v>
      </c>
      <c r="AF284" s="111">
        <f>$F284*'INTERNAL PARAMETERS-2'!AE284*VLOOKUP(AF$4,'INTERNAL PARAMETERS-1'!$B$5:$J$44,4, FALSE)</f>
        <v>0</v>
      </c>
      <c r="AG284" s="111">
        <f>$F284*'INTERNAL PARAMETERS-2'!AF284*VLOOKUP(AG$4,'INTERNAL PARAMETERS-1'!$B$5:$J$44,4, FALSE)</f>
        <v>0</v>
      </c>
      <c r="AH284" s="111">
        <f>$F284*'INTERNAL PARAMETERS-2'!AG284*VLOOKUP(AH$4,'INTERNAL PARAMETERS-1'!$B$5:$J$44,4, FALSE)</f>
        <v>0</v>
      </c>
      <c r="AI284" s="111">
        <f>$F284*'INTERNAL PARAMETERS-2'!AH284*VLOOKUP(AI$4,'INTERNAL PARAMETERS-1'!$B$5:$J$44,4, FALSE)</f>
        <v>0</v>
      </c>
      <c r="AJ284" s="111">
        <f>$F284*'INTERNAL PARAMETERS-2'!AI284*VLOOKUP(AJ$4,'INTERNAL PARAMETERS-1'!$B$5:$J$44,4, FALSE)</f>
        <v>0</v>
      </c>
      <c r="AK284" s="111">
        <f>$F284*'INTERNAL PARAMETERS-2'!AJ284*VLOOKUP(AK$4,'INTERNAL PARAMETERS-1'!$B$5:$J$44,4, FALSE)</f>
        <v>0</v>
      </c>
      <c r="AL284" s="111">
        <f>$F284*'INTERNAL PARAMETERS-2'!AK284*VLOOKUP(AL$4,'INTERNAL PARAMETERS-1'!$B$5:$J$44,4, FALSE)</f>
        <v>0</v>
      </c>
      <c r="AM284" s="111">
        <f>$F284*'INTERNAL PARAMETERS-2'!AL284*VLOOKUP(AM$4,'INTERNAL PARAMETERS-1'!$B$5:$J$44,4, FALSE)</f>
        <v>0</v>
      </c>
      <c r="AN284" s="111">
        <f>$F284*'INTERNAL PARAMETERS-2'!AM284*VLOOKUP(AN$4,'INTERNAL PARAMETERS-1'!$B$5:$J$44,4, FALSE)</f>
        <v>0</v>
      </c>
      <c r="AO284" s="111">
        <f>$F284*'INTERNAL PARAMETERS-2'!AN284*VLOOKUP(AO$4,'INTERNAL PARAMETERS-1'!$B$5:$J$44,4, FALSE)</f>
        <v>0</v>
      </c>
      <c r="AP284" s="111">
        <f>$F284*'INTERNAL PARAMETERS-2'!AO284*VLOOKUP(AP$4,'INTERNAL PARAMETERS-1'!$B$5:$J$44,4, FALSE)</f>
        <v>0</v>
      </c>
      <c r="AQ284" s="111">
        <f>$F284*'INTERNAL PARAMETERS-2'!AP284*VLOOKUP(AQ$4,'INTERNAL PARAMETERS-1'!$B$5:$J$44,4, FALSE)</f>
        <v>0</v>
      </c>
      <c r="AR284" s="111">
        <f>$F284*'INTERNAL PARAMETERS-2'!AQ284*VLOOKUP(AR$4,'INTERNAL PARAMETERS-1'!$B$5:$J$44,4, FALSE)</f>
        <v>0</v>
      </c>
      <c r="AS284" s="111">
        <f>$F284*'INTERNAL PARAMETERS-2'!AR284*VLOOKUP(AS$4,'INTERNAL PARAMETERS-1'!$B$5:$J$44,4, FALSE)</f>
        <v>0</v>
      </c>
      <c r="AT284" s="110">
        <f>$F284*'INTERNAL PARAMETERS-2'!AS284*VLOOKUP(AT$4,'INTERNAL PARAMETERS-1'!$B$5:$J$44,4, FALSE)</f>
        <v>0</v>
      </c>
      <c r="AU284" s="112">
        <f>$F284*'INTERNAL PARAMETERS-2'!F284*(1-VLOOKUP(G$4,'INTERNAL PARAMETERS-1'!$B$5:$J$44,4, FALSE))</f>
        <v>0</v>
      </c>
      <c r="AV284" s="111">
        <f>$F284*'INTERNAL PARAMETERS-2'!G284*(1-VLOOKUP(H$4,'INTERNAL PARAMETERS-1'!$B$5:$J$44,4, FALSE))</f>
        <v>0</v>
      </c>
      <c r="AW284" s="111">
        <f>$F284*'INTERNAL PARAMETERS-2'!H284*(1-VLOOKUP(I$4,'INTERNAL PARAMETERS-1'!$B$5:$J$44,4, FALSE))</f>
        <v>0</v>
      </c>
      <c r="AX284" s="111">
        <f>$F284*'INTERNAL PARAMETERS-2'!I284*(1-VLOOKUP(J$4,'INTERNAL PARAMETERS-1'!$B$5:$J$44,4, FALSE))</f>
        <v>0</v>
      </c>
      <c r="AY284" s="111">
        <f>$F284*'INTERNAL PARAMETERS-2'!J284*(1-VLOOKUP(K$4,'INTERNAL PARAMETERS-1'!$B$5:$J$44,4, FALSE))</f>
        <v>0</v>
      </c>
      <c r="AZ284" s="111">
        <f>$F284*'INTERNAL PARAMETERS-2'!K284*(1-VLOOKUP(L$4,'INTERNAL PARAMETERS-1'!$B$5:$J$44,4, FALSE))</f>
        <v>0</v>
      </c>
      <c r="BA284" s="111">
        <f>$F284*'INTERNAL PARAMETERS-2'!L284*(1-VLOOKUP(M$4,'INTERNAL PARAMETERS-1'!$B$5:$J$44,4, FALSE))</f>
        <v>0</v>
      </c>
      <c r="BB284" s="111">
        <f>$F284*'INTERNAL PARAMETERS-2'!M284*(1-VLOOKUP(N$4,'INTERNAL PARAMETERS-1'!$B$5:$J$44,4, FALSE))</f>
        <v>0</v>
      </c>
      <c r="BC284" s="111">
        <f>$F284*'INTERNAL PARAMETERS-2'!N284*(1-VLOOKUP(O$4,'INTERNAL PARAMETERS-1'!$B$5:$J$44,4, FALSE))</f>
        <v>0</v>
      </c>
      <c r="BD284" s="111">
        <f>$F284*'INTERNAL PARAMETERS-2'!O284*(1-VLOOKUP(P$4,'INTERNAL PARAMETERS-1'!$B$5:$J$44,4, FALSE))</f>
        <v>0</v>
      </c>
      <c r="BE284" s="111">
        <f>$F284*'INTERNAL PARAMETERS-2'!P284*(1-VLOOKUP(Q$4,'INTERNAL PARAMETERS-1'!$B$5:$J$44,4, FALSE))</f>
        <v>0</v>
      </c>
      <c r="BF284" s="111">
        <f>$F284*'INTERNAL PARAMETERS-2'!Q284*(1-VLOOKUP(R$4,'INTERNAL PARAMETERS-1'!$B$5:$J$44,4, FALSE))</f>
        <v>0</v>
      </c>
      <c r="BG284" s="111">
        <f>$F284*'INTERNAL PARAMETERS-2'!R284*(1-VLOOKUP(S$4,'INTERNAL PARAMETERS-1'!$B$5:$J$44,4, FALSE))</f>
        <v>0</v>
      </c>
      <c r="BH284" s="111">
        <f>$F284*'INTERNAL PARAMETERS-2'!S284*(1-VLOOKUP(T$4,'INTERNAL PARAMETERS-1'!$B$5:$J$44,4, FALSE))</f>
        <v>0</v>
      </c>
      <c r="BI284" s="111">
        <f>$F284*'INTERNAL PARAMETERS-2'!T284*(1-VLOOKUP(U$4,'INTERNAL PARAMETERS-1'!$B$5:$J$44,4, FALSE))</f>
        <v>0</v>
      </c>
      <c r="BJ284" s="111">
        <f>$F284*'INTERNAL PARAMETERS-2'!U284*(1-VLOOKUP(V$4,'INTERNAL PARAMETERS-1'!$B$5:$J$44,4, FALSE))</f>
        <v>0</v>
      </c>
      <c r="BK284" s="111">
        <f>$F284*'INTERNAL PARAMETERS-2'!V284*(1-VLOOKUP(W$4,'INTERNAL PARAMETERS-1'!$B$5:$J$44,4, FALSE))</f>
        <v>0</v>
      </c>
      <c r="BL284" s="111">
        <f>$F284*'INTERNAL PARAMETERS-2'!W284*(1-VLOOKUP(X$4,'INTERNAL PARAMETERS-1'!$B$5:$J$44,4, FALSE))</f>
        <v>0</v>
      </c>
      <c r="BM284" s="111">
        <f>$F284*'INTERNAL PARAMETERS-2'!X284*(1-VLOOKUP(Y$4,'INTERNAL PARAMETERS-1'!$B$5:$J$44,4, FALSE))</f>
        <v>0</v>
      </c>
      <c r="BN284" s="111">
        <f>$F284*'INTERNAL PARAMETERS-2'!Y284*(1-VLOOKUP(Z$4,'INTERNAL PARAMETERS-1'!$B$5:$J$44,4, FALSE))</f>
        <v>0</v>
      </c>
      <c r="BO284" s="111">
        <f>$F284*'INTERNAL PARAMETERS-2'!Z284*(1-VLOOKUP(AA$4,'INTERNAL PARAMETERS-1'!$B$5:$J$44,4, FALSE))</f>
        <v>0</v>
      </c>
      <c r="BP284" s="111">
        <f>$F284*'INTERNAL PARAMETERS-2'!AA284*(1-VLOOKUP(AB$4,'INTERNAL PARAMETERS-1'!$B$5:$J$44,4, FALSE))</f>
        <v>0</v>
      </c>
      <c r="BQ284" s="111">
        <f>$F284*'INTERNAL PARAMETERS-2'!AB284*(1-VLOOKUP(AC$4,'INTERNAL PARAMETERS-1'!$B$5:$J$44,4, FALSE))</f>
        <v>0</v>
      </c>
      <c r="BR284" s="111">
        <f>$F284*'INTERNAL PARAMETERS-2'!AC284*(1-VLOOKUP(AD$4,'INTERNAL PARAMETERS-1'!$B$5:$J$44,4, FALSE))</f>
        <v>0</v>
      </c>
      <c r="BS284" s="111">
        <f>$F284*'INTERNAL PARAMETERS-2'!AD284*(1-VLOOKUP(AE$4,'INTERNAL PARAMETERS-1'!$B$5:$J$44,4, FALSE))</f>
        <v>0</v>
      </c>
      <c r="BT284" s="111">
        <f>$F284*'INTERNAL PARAMETERS-2'!AE284*(1-VLOOKUP(AF$4,'INTERNAL PARAMETERS-1'!$B$5:$J$44,4, FALSE))</f>
        <v>0</v>
      </c>
      <c r="BU284" s="111">
        <f>$F284*'INTERNAL PARAMETERS-2'!AF284*(1-VLOOKUP(AG$4,'INTERNAL PARAMETERS-1'!$B$5:$J$44,4, FALSE))</f>
        <v>0</v>
      </c>
      <c r="BV284" s="111">
        <f>$F284*'INTERNAL PARAMETERS-2'!AG284*(1-VLOOKUP(AH$4,'INTERNAL PARAMETERS-1'!$B$5:$J$44,4, FALSE))</f>
        <v>0</v>
      </c>
      <c r="BW284" s="111">
        <f>$F284*'INTERNAL PARAMETERS-2'!AH284*(1-VLOOKUP(AI$4,'INTERNAL PARAMETERS-1'!$B$5:$J$44,4, FALSE))</f>
        <v>0</v>
      </c>
      <c r="BX284" s="111">
        <f>$F284*'INTERNAL PARAMETERS-2'!AI284*(1-VLOOKUP(AJ$4,'INTERNAL PARAMETERS-1'!$B$5:$J$44,4, FALSE))</f>
        <v>0</v>
      </c>
      <c r="BY284" s="111">
        <f>$F284*'INTERNAL PARAMETERS-2'!AJ284*(1-VLOOKUP(AK$4,'INTERNAL PARAMETERS-1'!$B$5:$J$44,4, FALSE))</f>
        <v>0</v>
      </c>
      <c r="BZ284" s="111">
        <f>$F284*'INTERNAL PARAMETERS-2'!AK284*(1-VLOOKUP(AL$4,'INTERNAL PARAMETERS-1'!$B$5:$J$44,4, FALSE))</f>
        <v>0</v>
      </c>
      <c r="CA284" s="111">
        <f>$F284*'INTERNAL PARAMETERS-2'!AL284*(1-VLOOKUP(AM$4,'INTERNAL PARAMETERS-1'!$B$5:$J$44,4, FALSE))</f>
        <v>0</v>
      </c>
      <c r="CB284" s="111">
        <f>$F284*'INTERNAL PARAMETERS-2'!AM284*(1-VLOOKUP(AN$4,'INTERNAL PARAMETERS-1'!$B$5:$J$44,4, FALSE))</f>
        <v>0</v>
      </c>
      <c r="CC284" s="111">
        <f>$F284*'INTERNAL PARAMETERS-2'!AN284*(1-VLOOKUP(AO$4,'INTERNAL PARAMETERS-1'!$B$5:$J$44,4, FALSE))</f>
        <v>0</v>
      </c>
      <c r="CD284" s="111">
        <f>$F284*'INTERNAL PARAMETERS-2'!AO284*(1-VLOOKUP(AP$4,'INTERNAL PARAMETERS-1'!$B$5:$J$44,4, FALSE))</f>
        <v>0</v>
      </c>
      <c r="CE284" s="111">
        <f>$F284*'INTERNAL PARAMETERS-2'!AP284*(1-VLOOKUP(AQ$4,'INTERNAL PARAMETERS-1'!$B$5:$J$44,4, FALSE))</f>
        <v>0</v>
      </c>
      <c r="CF284" s="111">
        <f>$F284*'INTERNAL PARAMETERS-2'!AQ284*(1-VLOOKUP(AR$4,'INTERNAL PARAMETERS-1'!$B$5:$J$44,4, FALSE))</f>
        <v>0</v>
      </c>
      <c r="CG284" s="111">
        <f>$F284*'INTERNAL PARAMETERS-2'!AR284*(1-VLOOKUP(AS$4,'INTERNAL PARAMETERS-1'!$B$5:$J$44,4, FALSE))</f>
        <v>0</v>
      </c>
      <c r="CH284" s="110">
        <f>$F284*'INTERNAL PARAMETERS-2'!AS284*(1-VLOOKUP(AT$4,'INTERNAL PARAMETERS-1'!$B$5:$J$44,4, FALSE))</f>
        <v>0</v>
      </c>
      <c r="CI284" s="109">
        <f t="shared" si="4"/>
        <v>0</v>
      </c>
    </row>
    <row r="285" spans="3:87" x14ac:dyDescent="0.5">
      <c r="C285" s="75" t="s">
        <v>3</v>
      </c>
      <c r="D285" s="74" t="s">
        <v>2</v>
      </c>
      <c r="E285" s="74" t="s">
        <v>10</v>
      </c>
      <c r="F285" s="113">
        <f>'INPUTS-Incidence'!E285</f>
        <v>0</v>
      </c>
      <c r="G285" s="112">
        <f>$F285*'INTERNAL PARAMETERS-2'!F285*VLOOKUP(G$4,'INTERNAL PARAMETERS-1'!$B$5:$J$44,4, FALSE)</f>
        <v>0</v>
      </c>
      <c r="H285" s="111">
        <f>$F285*'INTERNAL PARAMETERS-2'!G285*VLOOKUP(H$4,'INTERNAL PARAMETERS-1'!$B$5:$J$44,4, FALSE)</f>
        <v>0</v>
      </c>
      <c r="I285" s="111">
        <f>$F285*'INTERNAL PARAMETERS-2'!H285*VLOOKUP(I$4,'INTERNAL PARAMETERS-1'!$B$5:$J$44,4, FALSE)</f>
        <v>0</v>
      </c>
      <c r="J285" s="111">
        <f>$F285*'INTERNAL PARAMETERS-2'!I285*VLOOKUP(J$4,'INTERNAL PARAMETERS-1'!$B$5:$J$44,4, FALSE)</f>
        <v>0</v>
      </c>
      <c r="K285" s="111">
        <f>$F285*'INTERNAL PARAMETERS-2'!J285*VLOOKUP(K$4,'INTERNAL PARAMETERS-1'!$B$5:$J$44,4, FALSE)</f>
        <v>0</v>
      </c>
      <c r="L285" s="111">
        <f>$F285*'INTERNAL PARAMETERS-2'!K285*VLOOKUP(L$4,'INTERNAL PARAMETERS-1'!$B$5:$J$44,4, FALSE)</f>
        <v>0</v>
      </c>
      <c r="M285" s="111">
        <f>$F285*'INTERNAL PARAMETERS-2'!L285*VLOOKUP(M$4,'INTERNAL PARAMETERS-1'!$B$5:$J$44,4, FALSE)</f>
        <v>0</v>
      </c>
      <c r="N285" s="111">
        <f>$F285*'INTERNAL PARAMETERS-2'!M285*VLOOKUP(N$4,'INTERNAL PARAMETERS-1'!$B$5:$J$44,4, FALSE)</f>
        <v>0</v>
      </c>
      <c r="O285" s="111">
        <f>$F285*'INTERNAL PARAMETERS-2'!N285*VLOOKUP(O$4,'INTERNAL PARAMETERS-1'!$B$5:$J$44,4, FALSE)</f>
        <v>0</v>
      </c>
      <c r="P285" s="111">
        <f>$F285*'INTERNAL PARAMETERS-2'!O285*VLOOKUP(P$4,'INTERNAL PARAMETERS-1'!$B$5:$J$44,4, FALSE)</f>
        <v>0</v>
      </c>
      <c r="Q285" s="111">
        <f>$F285*'INTERNAL PARAMETERS-2'!P285*VLOOKUP(Q$4,'INTERNAL PARAMETERS-1'!$B$5:$J$44,4, FALSE)</f>
        <v>0</v>
      </c>
      <c r="R285" s="111">
        <f>$F285*'INTERNAL PARAMETERS-2'!Q285*VLOOKUP(R$4,'INTERNAL PARAMETERS-1'!$B$5:$J$44,4, FALSE)</f>
        <v>0</v>
      </c>
      <c r="S285" s="111">
        <f>$F285*'INTERNAL PARAMETERS-2'!R285*VLOOKUP(S$4,'INTERNAL PARAMETERS-1'!$B$5:$J$44,4, FALSE)</f>
        <v>0</v>
      </c>
      <c r="T285" s="111">
        <f>$F285*'INTERNAL PARAMETERS-2'!S285*VLOOKUP(T$4,'INTERNAL PARAMETERS-1'!$B$5:$J$44,4, FALSE)</f>
        <v>0</v>
      </c>
      <c r="U285" s="111">
        <f>$F285*'INTERNAL PARAMETERS-2'!T285*VLOOKUP(U$4,'INTERNAL PARAMETERS-1'!$B$5:$J$44,4, FALSE)</f>
        <v>0</v>
      </c>
      <c r="V285" s="111">
        <f>$F285*'INTERNAL PARAMETERS-2'!U285*VLOOKUP(V$4,'INTERNAL PARAMETERS-1'!$B$5:$J$44,4, FALSE)</f>
        <v>0</v>
      </c>
      <c r="W285" s="111">
        <f>$F285*'INTERNAL PARAMETERS-2'!V285*VLOOKUP(W$4,'INTERNAL PARAMETERS-1'!$B$5:$J$44,4, FALSE)</f>
        <v>0</v>
      </c>
      <c r="X285" s="111">
        <f>$F285*'INTERNAL PARAMETERS-2'!W285*VLOOKUP(X$4,'INTERNAL PARAMETERS-1'!$B$5:$J$44,4, FALSE)</f>
        <v>0</v>
      </c>
      <c r="Y285" s="111">
        <f>$F285*'INTERNAL PARAMETERS-2'!X285*VLOOKUP(Y$4,'INTERNAL PARAMETERS-1'!$B$5:$J$44,4, FALSE)</f>
        <v>0</v>
      </c>
      <c r="Z285" s="111">
        <f>$F285*'INTERNAL PARAMETERS-2'!Y285*VLOOKUP(Z$4,'INTERNAL PARAMETERS-1'!$B$5:$J$44,4, FALSE)</f>
        <v>0</v>
      </c>
      <c r="AA285" s="111">
        <f>$F285*'INTERNAL PARAMETERS-2'!Z285*VLOOKUP(AA$4,'INTERNAL PARAMETERS-1'!$B$5:$J$44,4, FALSE)</f>
        <v>0</v>
      </c>
      <c r="AB285" s="111">
        <f>$F285*'INTERNAL PARAMETERS-2'!AA285*VLOOKUP(AB$4,'INTERNAL PARAMETERS-1'!$B$5:$J$44,4, FALSE)</f>
        <v>0</v>
      </c>
      <c r="AC285" s="111">
        <f>$F285*'INTERNAL PARAMETERS-2'!AB285*VLOOKUP(AC$4,'INTERNAL PARAMETERS-1'!$B$5:$J$44,4, FALSE)</f>
        <v>0</v>
      </c>
      <c r="AD285" s="111">
        <f>$F285*'INTERNAL PARAMETERS-2'!AC285*VLOOKUP(AD$4,'INTERNAL PARAMETERS-1'!$B$5:$J$44,4, FALSE)</f>
        <v>0</v>
      </c>
      <c r="AE285" s="111">
        <f>$F285*'INTERNAL PARAMETERS-2'!AD285*VLOOKUP(AE$4,'INTERNAL PARAMETERS-1'!$B$5:$J$44,4, FALSE)</f>
        <v>0</v>
      </c>
      <c r="AF285" s="111">
        <f>$F285*'INTERNAL PARAMETERS-2'!AE285*VLOOKUP(AF$4,'INTERNAL PARAMETERS-1'!$B$5:$J$44,4, FALSE)</f>
        <v>0</v>
      </c>
      <c r="AG285" s="111">
        <f>$F285*'INTERNAL PARAMETERS-2'!AF285*VLOOKUP(AG$4,'INTERNAL PARAMETERS-1'!$B$5:$J$44,4, FALSE)</f>
        <v>0</v>
      </c>
      <c r="AH285" s="111">
        <f>$F285*'INTERNAL PARAMETERS-2'!AG285*VLOOKUP(AH$4,'INTERNAL PARAMETERS-1'!$B$5:$J$44,4, FALSE)</f>
        <v>0</v>
      </c>
      <c r="AI285" s="111">
        <f>$F285*'INTERNAL PARAMETERS-2'!AH285*VLOOKUP(AI$4,'INTERNAL PARAMETERS-1'!$B$5:$J$44,4, FALSE)</f>
        <v>0</v>
      </c>
      <c r="AJ285" s="111">
        <f>$F285*'INTERNAL PARAMETERS-2'!AI285*VLOOKUP(AJ$4,'INTERNAL PARAMETERS-1'!$B$5:$J$44,4, FALSE)</f>
        <v>0</v>
      </c>
      <c r="AK285" s="111">
        <f>$F285*'INTERNAL PARAMETERS-2'!AJ285*VLOOKUP(AK$4,'INTERNAL PARAMETERS-1'!$B$5:$J$44,4, FALSE)</f>
        <v>0</v>
      </c>
      <c r="AL285" s="111">
        <f>$F285*'INTERNAL PARAMETERS-2'!AK285*VLOOKUP(AL$4,'INTERNAL PARAMETERS-1'!$B$5:$J$44,4, FALSE)</f>
        <v>0</v>
      </c>
      <c r="AM285" s="111">
        <f>$F285*'INTERNAL PARAMETERS-2'!AL285*VLOOKUP(AM$4,'INTERNAL PARAMETERS-1'!$B$5:$J$44,4, FALSE)</f>
        <v>0</v>
      </c>
      <c r="AN285" s="111">
        <f>$F285*'INTERNAL PARAMETERS-2'!AM285*VLOOKUP(AN$4,'INTERNAL PARAMETERS-1'!$B$5:$J$44,4, FALSE)</f>
        <v>0</v>
      </c>
      <c r="AO285" s="111">
        <f>$F285*'INTERNAL PARAMETERS-2'!AN285*VLOOKUP(AO$4,'INTERNAL PARAMETERS-1'!$B$5:$J$44,4, FALSE)</f>
        <v>0</v>
      </c>
      <c r="AP285" s="111">
        <f>$F285*'INTERNAL PARAMETERS-2'!AO285*VLOOKUP(AP$4,'INTERNAL PARAMETERS-1'!$B$5:$J$44,4, FALSE)</f>
        <v>0</v>
      </c>
      <c r="AQ285" s="111">
        <f>$F285*'INTERNAL PARAMETERS-2'!AP285*VLOOKUP(AQ$4,'INTERNAL PARAMETERS-1'!$B$5:$J$44,4, FALSE)</f>
        <v>0</v>
      </c>
      <c r="AR285" s="111">
        <f>$F285*'INTERNAL PARAMETERS-2'!AQ285*VLOOKUP(AR$4,'INTERNAL PARAMETERS-1'!$B$5:$J$44,4, FALSE)</f>
        <v>0</v>
      </c>
      <c r="AS285" s="111">
        <f>$F285*'INTERNAL PARAMETERS-2'!AR285*VLOOKUP(AS$4,'INTERNAL PARAMETERS-1'!$B$5:$J$44,4, FALSE)</f>
        <v>0</v>
      </c>
      <c r="AT285" s="110">
        <f>$F285*'INTERNAL PARAMETERS-2'!AS285*VLOOKUP(AT$4,'INTERNAL PARAMETERS-1'!$B$5:$J$44,4, FALSE)</f>
        <v>0</v>
      </c>
      <c r="AU285" s="112">
        <f>$F285*'INTERNAL PARAMETERS-2'!F285*(1-VLOOKUP(G$4,'INTERNAL PARAMETERS-1'!$B$5:$J$44,4, FALSE))</f>
        <v>0</v>
      </c>
      <c r="AV285" s="111">
        <f>$F285*'INTERNAL PARAMETERS-2'!G285*(1-VLOOKUP(H$4,'INTERNAL PARAMETERS-1'!$B$5:$J$44,4, FALSE))</f>
        <v>0</v>
      </c>
      <c r="AW285" s="111">
        <f>$F285*'INTERNAL PARAMETERS-2'!H285*(1-VLOOKUP(I$4,'INTERNAL PARAMETERS-1'!$B$5:$J$44,4, FALSE))</f>
        <v>0</v>
      </c>
      <c r="AX285" s="111">
        <f>$F285*'INTERNAL PARAMETERS-2'!I285*(1-VLOOKUP(J$4,'INTERNAL PARAMETERS-1'!$B$5:$J$44,4, FALSE))</f>
        <v>0</v>
      </c>
      <c r="AY285" s="111">
        <f>$F285*'INTERNAL PARAMETERS-2'!J285*(1-VLOOKUP(K$4,'INTERNAL PARAMETERS-1'!$B$5:$J$44,4, FALSE))</f>
        <v>0</v>
      </c>
      <c r="AZ285" s="111">
        <f>$F285*'INTERNAL PARAMETERS-2'!K285*(1-VLOOKUP(L$4,'INTERNAL PARAMETERS-1'!$B$5:$J$44,4, FALSE))</f>
        <v>0</v>
      </c>
      <c r="BA285" s="111">
        <f>$F285*'INTERNAL PARAMETERS-2'!L285*(1-VLOOKUP(M$4,'INTERNAL PARAMETERS-1'!$B$5:$J$44,4, FALSE))</f>
        <v>0</v>
      </c>
      <c r="BB285" s="111">
        <f>$F285*'INTERNAL PARAMETERS-2'!M285*(1-VLOOKUP(N$4,'INTERNAL PARAMETERS-1'!$B$5:$J$44,4, FALSE))</f>
        <v>0</v>
      </c>
      <c r="BC285" s="111">
        <f>$F285*'INTERNAL PARAMETERS-2'!N285*(1-VLOOKUP(O$4,'INTERNAL PARAMETERS-1'!$B$5:$J$44,4, FALSE))</f>
        <v>0</v>
      </c>
      <c r="BD285" s="111">
        <f>$F285*'INTERNAL PARAMETERS-2'!O285*(1-VLOOKUP(P$4,'INTERNAL PARAMETERS-1'!$B$5:$J$44,4, FALSE))</f>
        <v>0</v>
      </c>
      <c r="BE285" s="111">
        <f>$F285*'INTERNAL PARAMETERS-2'!P285*(1-VLOOKUP(Q$4,'INTERNAL PARAMETERS-1'!$B$5:$J$44,4, FALSE))</f>
        <v>0</v>
      </c>
      <c r="BF285" s="111">
        <f>$F285*'INTERNAL PARAMETERS-2'!Q285*(1-VLOOKUP(R$4,'INTERNAL PARAMETERS-1'!$B$5:$J$44,4, FALSE))</f>
        <v>0</v>
      </c>
      <c r="BG285" s="111">
        <f>$F285*'INTERNAL PARAMETERS-2'!R285*(1-VLOOKUP(S$4,'INTERNAL PARAMETERS-1'!$B$5:$J$44,4, FALSE))</f>
        <v>0</v>
      </c>
      <c r="BH285" s="111">
        <f>$F285*'INTERNAL PARAMETERS-2'!S285*(1-VLOOKUP(T$4,'INTERNAL PARAMETERS-1'!$B$5:$J$44,4, FALSE))</f>
        <v>0</v>
      </c>
      <c r="BI285" s="111">
        <f>$F285*'INTERNAL PARAMETERS-2'!T285*(1-VLOOKUP(U$4,'INTERNAL PARAMETERS-1'!$B$5:$J$44,4, FALSE))</f>
        <v>0</v>
      </c>
      <c r="BJ285" s="111">
        <f>$F285*'INTERNAL PARAMETERS-2'!U285*(1-VLOOKUP(V$4,'INTERNAL PARAMETERS-1'!$B$5:$J$44,4, FALSE))</f>
        <v>0</v>
      </c>
      <c r="BK285" s="111">
        <f>$F285*'INTERNAL PARAMETERS-2'!V285*(1-VLOOKUP(W$4,'INTERNAL PARAMETERS-1'!$B$5:$J$44,4, FALSE))</f>
        <v>0</v>
      </c>
      <c r="BL285" s="111">
        <f>$F285*'INTERNAL PARAMETERS-2'!W285*(1-VLOOKUP(X$4,'INTERNAL PARAMETERS-1'!$B$5:$J$44,4, FALSE))</f>
        <v>0</v>
      </c>
      <c r="BM285" s="111">
        <f>$F285*'INTERNAL PARAMETERS-2'!X285*(1-VLOOKUP(Y$4,'INTERNAL PARAMETERS-1'!$B$5:$J$44,4, FALSE))</f>
        <v>0</v>
      </c>
      <c r="BN285" s="111">
        <f>$F285*'INTERNAL PARAMETERS-2'!Y285*(1-VLOOKUP(Z$4,'INTERNAL PARAMETERS-1'!$B$5:$J$44,4, FALSE))</f>
        <v>0</v>
      </c>
      <c r="BO285" s="111">
        <f>$F285*'INTERNAL PARAMETERS-2'!Z285*(1-VLOOKUP(AA$4,'INTERNAL PARAMETERS-1'!$B$5:$J$44,4, FALSE))</f>
        <v>0</v>
      </c>
      <c r="BP285" s="111">
        <f>$F285*'INTERNAL PARAMETERS-2'!AA285*(1-VLOOKUP(AB$4,'INTERNAL PARAMETERS-1'!$B$5:$J$44,4, FALSE))</f>
        <v>0</v>
      </c>
      <c r="BQ285" s="111">
        <f>$F285*'INTERNAL PARAMETERS-2'!AB285*(1-VLOOKUP(AC$4,'INTERNAL PARAMETERS-1'!$B$5:$J$44,4, FALSE))</f>
        <v>0</v>
      </c>
      <c r="BR285" s="111">
        <f>$F285*'INTERNAL PARAMETERS-2'!AC285*(1-VLOOKUP(AD$4,'INTERNAL PARAMETERS-1'!$B$5:$J$44,4, FALSE))</f>
        <v>0</v>
      </c>
      <c r="BS285" s="111">
        <f>$F285*'INTERNAL PARAMETERS-2'!AD285*(1-VLOOKUP(AE$4,'INTERNAL PARAMETERS-1'!$B$5:$J$44,4, FALSE))</f>
        <v>0</v>
      </c>
      <c r="BT285" s="111">
        <f>$F285*'INTERNAL PARAMETERS-2'!AE285*(1-VLOOKUP(AF$4,'INTERNAL PARAMETERS-1'!$B$5:$J$44,4, FALSE))</f>
        <v>0</v>
      </c>
      <c r="BU285" s="111">
        <f>$F285*'INTERNAL PARAMETERS-2'!AF285*(1-VLOOKUP(AG$4,'INTERNAL PARAMETERS-1'!$B$5:$J$44,4, FALSE))</f>
        <v>0</v>
      </c>
      <c r="BV285" s="111">
        <f>$F285*'INTERNAL PARAMETERS-2'!AG285*(1-VLOOKUP(AH$4,'INTERNAL PARAMETERS-1'!$B$5:$J$44,4, FALSE))</f>
        <v>0</v>
      </c>
      <c r="BW285" s="111">
        <f>$F285*'INTERNAL PARAMETERS-2'!AH285*(1-VLOOKUP(AI$4,'INTERNAL PARAMETERS-1'!$B$5:$J$44,4, FALSE))</f>
        <v>0</v>
      </c>
      <c r="BX285" s="111">
        <f>$F285*'INTERNAL PARAMETERS-2'!AI285*(1-VLOOKUP(AJ$4,'INTERNAL PARAMETERS-1'!$B$5:$J$44,4, FALSE))</f>
        <v>0</v>
      </c>
      <c r="BY285" s="111">
        <f>$F285*'INTERNAL PARAMETERS-2'!AJ285*(1-VLOOKUP(AK$4,'INTERNAL PARAMETERS-1'!$B$5:$J$44,4, FALSE))</f>
        <v>0</v>
      </c>
      <c r="BZ285" s="111">
        <f>$F285*'INTERNAL PARAMETERS-2'!AK285*(1-VLOOKUP(AL$4,'INTERNAL PARAMETERS-1'!$B$5:$J$44,4, FALSE))</f>
        <v>0</v>
      </c>
      <c r="CA285" s="111">
        <f>$F285*'INTERNAL PARAMETERS-2'!AL285*(1-VLOOKUP(AM$4,'INTERNAL PARAMETERS-1'!$B$5:$J$44,4, FALSE))</f>
        <v>0</v>
      </c>
      <c r="CB285" s="111">
        <f>$F285*'INTERNAL PARAMETERS-2'!AM285*(1-VLOOKUP(AN$4,'INTERNAL PARAMETERS-1'!$B$5:$J$44,4, FALSE))</f>
        <v>0</v>
      </c>
      <c r="CC285" s="111">
        <f>$F285*'INTERNAL PARAMETERS-2'!AN285*(1-VLOOKUP(AO$4,'INTERNAL PARAMETERS-1'!$B$5:$J$44,4, FALSE))</f>
        <v>0</v>
      </c>
      <c r="CD285" s="111">
        <f>$F285*'INTERNAL PARAMETERS-2'!AO285*(1-VLOOKUP(AP$4,'INTERNAL PARAMETERS-1'!$B$5:$J$44,4, FALSE))</f>
        <v>0</v>
      </c>
      <c r="CE285" s="111">
        <f>$F285*'INTERNAL PARAMETERS-2'!AP285*(1-VLOOKUP(AQ$4,'INTERNAL PARAMETERS-1'!$B$5:$J$44,4, FALSE))</f>
        <v>0</v>
      </c>
      <c r="CF285" s="111">
        <f>$F285*'INTERNAL PARAMETERS-2'!AQ285*(1-VLOOKUP(AR$4,'INTERNAL PARAMETERS-1'!$B$5:$J$44,4, FALSE))</f>
        <v>0</v>
      </c>
      <c r="CG285" s="111">
        <f>$F285*'INTERNAL PARAMETERS-2'!AR285*(1-VLOOKUP(AS$4,'INTERNAL PARAMETERS-1'!$B$5:$J$44,4, FALSE))</f>
        <v>0</v>
      </c>
      <c r="CH285" s="110">
        <f>$F285*'INTERNAL PARAMETERS-2'!AS285*(1-VLOOKUP(AT$4,'INTERNAL PARAMETERS-1'!$B$5:$J$44,4, FALSE))</f>
        <v>0</v>
      </c>
      <c r="CI285" s="109">
        <f t="shared" si="4"/>
        <v>0</v>
      </c>
    </row>
    <row r="286" spans="3:87" x14ac:dyDescent="0.5">
      <c r="C286" s="75" t="s">
        <v>3</v>
      </c>
      <c r="D286" s="74" t="s">
        <v>2</v>
      </c>
      <c r="E286" s="74" t="s">
        <v>9</v>
      </c>
      <c r="F286" s="113">
        <f>'INPUTS-Incidence'!E286</f>
        <v>0</v>
      </c>
      <c r="G286" s="112">
        <f>$F286*'INTERNAL PARAMETERS-2'!F286*VLOOKUP(G$4,'INTERNAL PARAMETERS-1'!$B$5:$J$44,4, FALSE)</f>
        <v>0</v>
      </c>
      <c r="H286" s="111">
        <f>$F286*'INTERNAL PARAMETERS-2'!G286*VLOOKUP(H$4,'INTERNAL PARAMETERS-1'!$B$5:$J$44,4, FALSE)</f>
        <v>0</v>
      </c>
      <c r="I286" s="111">
        <f>$F286*'INTERNAL PARAMETERS-2'!H286*VLOOKUP(I$4,'INTERNAL PARAMETERS-1'!$B$5:$J$44,4, FALSE)</f>
        <v>0</v>
      </c>
      <c r="J286" s="111">
        <f>$F286*'INTERNAL PARAMETERS-2'!I286*VLOOKUP(J$4,'INTERNAL PARAMETERS-1'!$B$5:$J$44,4, FALSE)</f>
        <v>0</v>
      </c>
      <c r="K286" s="111">
        <f>$F286*'INTERNAL PARAMETERS-2'!J286*VLOOKUP(K$4,'INTERNAL PARAMETERS-1'!$B$5:$J$44,4, FALSE)</f>
        <v>0</v>
      </c>
      <c r="L286" s="111">
        <f>$F286*'INTERNAL PARAMETERS-2'!K286*VLOOKUP(L$4,'INTERNAL PARAMETERS-1'!$B$5:$J$44,4, FALSE)</f>
        <v>0</v>
      </c>
      <c r="M286" s="111">
        <f>$F286*'INTERNAL PARAMETERS-2'!L286*VLOOKUP(M$4,'INTERNAL PARAMETERS-1'!$B$5:$J$44,4, FALSE)</f>
        <v>0</v>
      </c>
      <c r="N286" s="111">
        <f>$F286*'INTERNAL PARAMETERS-2'!M286*VLOOKUP(N$4,'INTERNAL PARAMETERS-1'!$B$5:$J$44,4, FALSE)</f>
        <v>0</v>
      </c>
      <c r="O286" s="111">
        <f>$F286*'INTERNAL PARAMETERS-2'!N286*VLOOKUP(O$4,'INTERNAL PARAMETERS-1'!$B$5:$J$44,4, FALSE)</f>
        <v>0</v>
      </c>
      <c r="P286" s="111">
        <f>$F286*'INTERNAL PARAMETERS-2'!O286*VLOOKUP(P$4,'INTERNAL PARAMETERS-1'!$B$5:$J$44,4, FALSE)</f>
        <v>0</v>
      </c>
      <c r="Q286" s="111">
        <f>$F286*'INTERNAL PARAMETERS-2'!P286*VLOOKUP(Q$4,'INTERNAL PARAMETERS-1'!$B$5:$J$44,4, FALSE)</f>
        <v>0</v>
      </c>
      <c r="R286" s="111">
        <f>$F286*'INTERNAL PARAMETERS-2'!Q286*VLOOKUP(R$4,'INTERNAL PARAMETERS-1'!$B$5:$J$44,4, FALSE)</f>
        <v>0</v>
      </c>
      <c r="S286" s="111">
        <f>$F286*'INTERNAL PARAMETERS-2'!R286*VLOOKUP(S$4,'INTERNAL PARAMETERS-1'!$B$5:$J$44,4, FALSE)</f>
        <v>0</v>
      </c>
      <c r="T286" s="111">
        <f>$F286*'INTERNAL PARAMETERS-2'!S286*VLOOKUP(T$4,'INTERNAL PARAMETERS-1'!$B$5:$J$44,4, FALSE)</f>
        <v>0</v>
      </c>
      <c r="U286" s="111">
        <f>$F286*'INTERNAL PARAMETERS-2'!T286*VLOOKUP(U$4,'INTERNAL PARAMETERS-1'!$B$5:$J$44,4, FALSE)</f>
        <v>0</v>
      </c>
      <c r="V286" s="111">
        <f>$F286*'INTERNAL PARAMETERS-2'!U286*VLOOKUP(V$4,'INTERNAL PARAMETERS-1'!$B$5:$J$44,4, FALSE)</f>
        <v>0</v>
      </c>
      <c r="W286" s="111">
        <f>$F286*'INTERNAL PARAMETERS-2'!V286*VLOOKUP(W$4,'INTERNAL PARAMETERS-1'!$B$5:$J$44,4, FALSE)</f>
        <v>0</v>
      </c>
      <c r="X286" s="111">
        <f>$F286*'INTERNAL PARAMETERS-2'!W286*VLOOKUP(X$4,'INTERNAL PARAMETERS-1'!$B$5:$J$44,4, FALSE)</f>
        <v>0</v>
      </c>
      <c r="Y286" s="111">
        <f>$F286*'INTERNAL PARAMETERS-2'!X286*VLOOKUP(Y$4,'INTERNAL PARAMETERS-1'!$B$5:$J$44,4, FALSE)</f>
        <v>0</v>
      </c>
      <c r="Z286" s="111">
        <f>$F286*'INTERNAL PARAMETERS-2'!Y286*VLOOKUP(Z$4,'INTERNAL PARAMETERS-1'!$B$5:$J$44,4, FALSE)</f>
        <v>0</v>
      </c>
      <c r="AA286" s="111">
        <f>$F286*'INTERNAL PARAMETERS-2'!Z286*VLOOKUP(AA$4,'INTERNAL PARAMETERS-1'!$B$5:$J$44,4, FALSE)</f>
        <v>0</v>
      </c>
      <c r="AB286" s="111">
        <f>$F286*'INTERNAL PARAMETERS-2'!AA286*VLOOKUP(AB$4,'INTERNAL PARAMETERS-1'!$B$5:$J$44,4, FALSE)</f>
        <v>0</v>
      </c>
      <c r="AC286" s="111">
        <f>$F286*'INTERNAL PARAMETERS-2'!AB286*VLOOKUP(AC$4,'INTERNAL PARAMETERS-1'!$B$5:$J$44,4, FALSE)</f>
        <v>0</v>
      </c>
      <c r="AD286" s="111">
        <f>$F286*'INTERNAL PARAMETERS-2'!AC286*VLOOKUP(AD$4,'INTERNAL PARAMETERS-1'!$B$5:$J$44,4, FALSE)</f>
        <v>0</v>
      </c>
      <c r="AE286" s="111">
        <f>$F286*'INTERNAL PARAMETERS-2'!AD286*VLOOKUP(AE$4,'INTERNAL PARAMETERS-1'!$B$5:$J$44,4, FALSE)</f>
        <v>0</v>
      </c>
      <c r="AF286" s="111">
        <f>$F286*'INTERNAL PARAMETERS-2'!AE286*VLOOKUP(AF$4,'INTERNAL PARAMETERS-1'!$B$5:$J$44,4, FALSE)</f>
        <v>0</v>
      </c>
      <c r="AG286" s="111">
        <f>$F286*'INTERNAL PARAMETERS-2'!AF286*VLOOKUP(AG$4,'INTERNAL PARAMETERS-1'!$B$5:$J$44,4, FALSE)</f>
        <v>0</v>
      </c>
      <c r="AH286" s="111">
        <f>$F286*'INTERNAL PARAMETERS-2'!AG286*VLOOKUP(AH$4,'INTERNAL PARAMETERS-1'!$B$5:$J$44,4, FALSE)</f>
        <v>0</v>
      </c>
      <c r="AI286" s="111">
        <f>$F286*'INTERNAL PARAMETERS-2'!AH286*VLOOKUP(AI$4,'INTERNAL PARAMETERS-1'!$B$5:$J$44,4, FALSE)</f>
        <v>0</v>
      </c>
      <c r="AJ286" s="111">
        <f>$F286*'INTERNAL PARAMETERS-2'!AI286*VLOOKUP(AJ$4,'INTERNAL PARAMETERS-1'!$B$5:$J$44,4, FALSE)</f>
        <v>0</v>
      </c>
      <c r="AK286" s="111">
        <f>$F286*'INTERNAL PARAMETERS-2'!AJ286*VLOOKUP(AK$4,'INTERNAL PARAMETERS-1'!$B$5:$J$44,4, FALSE)</f>
        <v>0</v>
      </c>
      <c r="AL286" s="111">
        <f>$F286*'INTERNAL PARAMETERS-2'!AK286*VLOOKUP(AL$4,'INTERNAL PARAMETERS-1'!$B$5:$J$44,4, FALSE)</f>
        <v>0</v>
      </c>
      <c r="AM286" s="111">
        <f>$F286*'INTERNAL PARAMETERS-2'!AL286*VLOOKUP(AM$4,'INTERNAL PARAMETERS-1'!$B$5:$J$44,4, FALSE)</f>
        <v>0</v>
      </c>
      <c r="AN286" s="111">
        <f>$F286*'INTERNAL PARAMETERS-2'!AM286*VLOOKUP(AN$4,'INTERNAL PARAMETERS-1'!$B$5:$J$44,4, FALSE)</f>
        <v>0</v>
      </c>
      <c r="AO286" s="111">
        <f>$F286*'INTERNAL PARAMETERS-2'!AN286*VLOOKUP(AO$4,'INTERNAL PARAMETERS-1'!$B$5:$J$44,4, FALSE)</f>
        <v>0</v>
      </c>
      <c r="AP286" s="111">
        <f>$F286*'INTERNAL PARAMETERS-2'!AO286*VLOOKUP(AP$4,'INTERNAL PARAMETERS-1'!$B$5:$J$44,4, FALSE)</f>
        <v>0</v>
      </c>
      <c r="AQ286" s="111">
        <f>$F286*'INTERNAL PARAMETERS-2'!AP286*VLOOKUP(AQ$4,'INTERNAL PARAMETERS-1'!$B$5:$J$44,4, FALSE)</f>
        <v>0</v>
      </c>
      <c r="AR286" s="111">
        <f>$F286*'INTERNAL PARAMETERS-2'!AQ286*VLOOKUP(AR$4,'INTERNAL PARAMETERS-1'!$B$5:$J$44,4, FALSE)</f>
        <v>0</v>
      </c>
      <c r="AS286" s="111">
        <f>$F286*'INTERNAL PARAMETERS-2'!AR286*VLOOKUP(AS$4,'INTERNAL PARAMETERS-1'!$B$5:$J$44,4, FALSE)</f>
        <v>0</v>
      </c>
      <c r="AT286" s="110">
        <f>$F286*'INTERNAL PARAMETERS-2'!AS286*VLOOKUP(AT$4,'INTERNAL PARAMETERS-1'!$B$5:$J$44,4, FALSE)</f>
        <v>0</v>
      </c>
      <c r="AU286" s="112">
        <f>$F286*'INTERNAL PARAMETERS-2'!F286*(1-VLOOKUP(G$4,'INTERNAL PARAMETERS-1'!$B$5:$J$44,4, FALSE))</f>
        <v>0</v>
      </c>
      <c r="AV286" s="111">
        <f>$F286*'INTERNAL PARAMETERS-2'!G286*(1-VLOOKUP(H$4,'INTERNAL PARAMETERS-1'!$B$5:$J$44,4, FALSE))</f>
        <v>0</v>
      </c>
      <c r="AW286" s="111">
        <f>$F286*'INTERNAL PARAMETERS-2'!H286*(1-VLOOKUP(I$4,'INTERNAL PARAMETERS-1'!$B$5:$J$44,4, FALSE))</f>
        <v>0</v>
      </c>
      <c r="AX286" s="111">
        <f>$F286*'INTERNAL PARAMETERS-2'!I286*(1-VLOOKUP(J$4,'INTERNAL PARAMETERS-1'!$B$5:$J$44,4, FALSE))</f>
        <v>0</v>
      </c>
      <c r="AY286" s="111">
        <f>$F286*'INTERNAL PARAMETERS-2'!J286*(1-VLOOKUP(K$4,'INTERNAL PARAMETERS-1'!$B$5:$J$44,4, FALSE))</f>
        <v>0</v>
      </c>
      <c r="AZ286" s="111">
        <f>$F286*'INTERNAL PARAMETERS-2'!K286*(1-VLOOKUP(L$4,'INTERNAL PARAMETERS-1'!$B$5:$J$44,4, FALSE))</f>
        <v>0</v>
      </c>
      <c r="BA286" s="111">
        <f>$F286*'INTERNAL PARAMETERS-2'!L286*(1-VLOOKUP(M$4,'INTERNAL PARAMETERS-1'!$B$5:$J$44,4, FALSE))</f>
        <v>0</v>
      </c>
      <c r="BB286" s="111">
        <f>$F286*'INTERNAL PARAMETERS-2'!M286*(1-VLOOKUP(N$4,'INTERNAL PARAMETERS-1'!$B$5:$J$44,4, FALSE))</f>
        <v>0</v>
      </c>
      <c r="BC286" s="111">
        <f>$F286*'INTERNAL PARAMETERS-2'!N286*(1-VLOOKUP(O$4,'INTERNAL PARAMETERS-1'!$B$5:$J$44,4, FALSE))</f>
        <v>0</v>
      </c>
      <c r="BD286" s="111">
        <f>$F286*'INTERNAL PARAMETERS-2'!O286*(1-VLOOKUP(P$4,'INTERNAL PARAMETERS-1'!$B$5:$J$44,4, FALSE))</f>
        <v>0</v>
      </c>
      <c r="BE286" s="111">
        <f>$F286*'INTERNAL PARAMETERS-2'!P286*(1-VLOOKUP(Q$4,'INTERNAL PARAMETERS-1'!$B$5:$J$44,4, FALSE))</f>
        <v>0</v>
      </c>
      <c r="BF286" s="111">
        <f>$F286*'INTERNAL PARAMETERS-2'!Q286*(1-VLOOKUP(R$4,'INTERNAL PARAMETERS-1'!$B$5:$J$44,4, FALSE))</f>
        <v>0</v>
      </c>
      <c r="BG286" s="111">
        <f>$F286*'INTERNAL PARAMETERS-2'!R286*(1-VLOOKUP(S$4,'INTERNAL PARAMETERS-1'!$B$5:$J$44,4, FALSE))</f>
        <v>0</v>
      </c>
      <c r="BH286" s="111">
        <f>$F286*'INTERNAL PARAMETERS-2'!S286*(1-VLOOKUP(T$4,'INTERNAL PARAMETERS-1'!$B$5:$J$44,4, FALSE))</f>
        <v>0</v>
      </c>
      <c r="BI286" s="111">
        <f>$F286*'INTERNAL PARAMETERS-2'!T286*(1-VLOOKUP(U$4,'INTERNAL PARAMETERS-1'!$B$5:$J$44,4, FALSE))</f>
        <v>0</v>
      </c>
      <c r="BJ286" s="111">
        <f>$F286*'INTERNAL PARAMETERS-2'!U286*(1-VLOOKUP(V$4,'INTERNAL PARAMETERS-1'!$B$5:$J$44,4, FALSE))</f>
        <v>0</v>
      </c>
      <c r="BK286" s="111">
        <f>$F286*'INTERNAL PARAMETERS-2'!V286*(1-VLOOKUP(W$4,'INTERNAL PARAMETERS-1'!$B$5:$J$44,4, FALSE))</f>
        <v>0</v>
      </c>
      <c r="BL286" s="111">
        <f>$F286*'INTERNAL PARAMETERS-2'!W286*(1-VLOOKUP(X$4,'INTERNAL PARAMETERS-1'!$B$5:$J$44,4, FALSE))</f>
        <v>0</v>
      </c>
      <c r="BM286" s="111">
        <f>$F286*'INTERNAL PARAMETERS-2'!X286*(1-VLOOKUP(Y$4,'INTERNAL PARAMETERS-1'!$B$5:$J$44,4, FALSE))</f>
        <v>0</v>
      </c>
      <c r="BN286" s="111">
        <f>$F286*'INTERNAL PARAMETERS-2'!Y286*(1-VLOOKUP(Z$4,'INTERNAL PARAMETERS-1'!$B$5:$J$44,4, FALSE))</f>
        <v>0</v>
      </c>
      <c r="BO286" s="111">
        <f>$F286*'INTERNAL PARAMETERS-2'!Z286*(1-VLOOKUP(AA$4,'INTERNAL PARAMETERS-1'!$B$5:$J$44,4, FALSE))</f>
        <v>0</v>
      </c>
      <c r="BP286" s="111">
        <f>$F286*'INTERNAL PARAMETERS-2'!AA286*(1-VLOOKUP(AB$4,'INTERNAL PARAMETERS-1'!$B$5:$J$44,4, FALSE))</f>
        <v>0</v>
      </c>
      <c r="BQ286" s="111">
        <f>$F286*'INTERNAL PARAMETERS-2'!AB286*(1-VLOOKUP(AC$4,'INTERNAL PARAMETERS-1'!$B$5:$J$44,4, FALSE))</f>
        <v>0</v>
      </c>
      <c r="BR286" s="111">
        <f>$F286*'INTERNAL PARAMETERS-2'!AC286*(1-VLOOKUP(AD$4,'INTERNAL PARAMETERS-1'!$B$5:$J$44,4, FALSE))</f>
        <v>0</v>
      </c>
      <c r="BS286" s="111">
        <f>$F286*'INTERNAL PARAMETERS-2'!AD286*(1-VLOOKUP(AE$4,'INTERNAL PARAMETERS-1'!$B$5:$J$44,4, FALSE))</f>
        <v>0</v>
      </c>
      <c r="BT286" s="111">
        <f>$F286*'INTERNAL PARAMETERS-2'!AE286*(1-VLOOKUP(AF$4,'INTERNAL PARAMETERS-1'!$B$5:$J$44,4, FALSE))</f>
        <v>0</v>
      </c>
      <c r="BU286" s="111">
        <f>$F286*'INTERNAL PARAMETERS-2'!AF286*(1-VLOOKUP(AG$4,'INTERNAL PARAMETERS-1'!$B$5:$J$44,4, FALSE))</f>
        <v>0</v>
      </c>
      <c r="BV286" s="111">
        <f>$F286*'INTERNAL PARAMETERS-2'!AG286*(1-VLOOKUP(AH$4,'INTERNAL PARAMETERS-1'!$B$5:$J$44,4, FALSE))</f>
        <v>0</v>
      </c>
      <c r="BW286" s="111">
        <f>$F286*'INTERNAL PARAMETERS-2'!AH286*(1-VLOOKUP(AI$4,'INTERNAL PARAMETERS-1'!$B$5:$J$44,4, FALSE))</f>
        <v>0</v>
      </c>
      <c r="BX286" s="111">
        <f>$F286*'INTERNAL PARAMETERS-2'!AI286*(1-VLOOKUP(AJ$4,'INTERNAL PARAMETERS-1'!$B$5:$J$44,4, FALSE))</f>
        <v>0</v>
      </c>
      <c r="BY286" s="111">
        <f>$F286*'INTERNAL PARAMETERS-2'!AJ286*(1-VLOOKUP(AK$4,'INTERNAL PARAMETERS-1'!$B$5:$J$44,4, FALSE))</f>
        <v>0</v>
      </c>
      <c r="BZ286" s="111">
        <f>$F286*'INTERNAL PARAMETERS-2'!AK286*(1-VLOOKUP(AL$4,'INTERNAL PARAMETERS-1'!$B$5:$J$44,4, FALSE))</f>
        <v>0</v>
      </c>
      <c r="CA286" s="111">
        <f>$F286*'INTERNAL PARAMETERS-2'!AL286*(1-VLOOKUP(AM$4,'INTERNAL PARAMETERS-1'!$B$5:$J$44,4, FALSE))</f>
        <v>0</v>
      </c>
      <c r="CB286" s="111">
        <f>$F286*'INTERNAL PARAMETERS-2'!AM286*(1-VLOOKUP(AN$4,'INTERNAL PARAMETERS-1'!$B$5:$J$44,4, FALSE))</f>
        <v>0</v>
      </c>
      <c r="CC286" s="111">
        <f>$F286*'INTERNAL PARAMETERS-2'!AN286*(1-VLOOKUP(AO$4,'INTERNAL PARAMETERS-1'!$B$5:$J$44,4, FALSE))</f>
        <v>0</v>
      </c>
      <c r="CD286" s="111">
        <f>$F286*'INTERNAL PARAMETERS-2'!AO286*(1-VLOOKUP(AP$4,'INTERNAL PARAMETERS-1'!$B$5:$J$44,4, FALSE))</f>
        <v>0</v>
      </c>
      <c r="CE286" s="111">
        <f>$F286*'INTERNAL PARAMETERS-2'!AP286*(1-VLOOKUP(AQ$4,'INTERNAL PARAMETERS-1'!$B$5:$J$44,4, FALSE))</f>
        <v>0</v>
      </c>
      <c r="CF286" s="111">
        <f>$F286*'INTERNAL PARAMETERS-2'!AQ286*(1-VLOOKUP(AR$4,'INTERNAL PARAMETERS-1'!$B$5:$J$44,4, FALSE))</f>
        <v>0</v>
      </c>
      <c r="CG286" s="111">
        <f>$F286*'INTERNAL PARAMETERS-2'!AR286*(1-VLOOKUP(AS$4,'INTERNAL PARAMETERS-1'!$B$5:$J$44,4, FALSE))</f>
        <v>0</v>
      </c>
      <c r="CH286" s="110">
        <f>$F286*'INTERNAL PARAMETERS-2'!AS286*(1-VLOOKUP(AT$4,'INTERNAL PARAMETERS-1'!$B$5:$J$44,4, FALSE))</f>
        <v>0</v>
      </c>
      <c r="CI286" s="109">
        <f t="shared" si="4"/>
        <v>0</v>
      </c>
    </row>
    <row r="287" spans="3:87" x14ac:dyDescent="0.5">
      <c r="C287" s="75" t="s">
        <v>3</v>
      </c>
      <c r="D287" s="74" t="s">
        <v>2</v>
      </c>
      <c r="E287" s="74" t="s">
        <v>8</v>
      </c>
      <c r="F287" s="113">
        <f>'INPUTS-Incidence'!E287</f>
        <v>0</v>
      </c>
      <c r="G287" s="112">
        <f>$F287*'INTERNAL PARAMETERS-2'!F287*VLOOKUP(G$4,'INTERNAL PARAMETERS-1'!$B$5:$J$44,4, FALSE)</f>
        <v>0</v>
      </c>
      <c r="H287" s="111">
        <f>$F287*'INTERNAL PARAMETERS-2'!G287*VLOOKUP(H$4,'INTERNAL PARAMETERS-1'!$B$5:$J$44,4, FALSE)</f>
        <v>0</v>
      </c>
      <c r="I287" s="111">
        <f>$F287*'INTERNAL PARAMETERS-2'!H287*VLOOKUP(I$4,'INTERNAL PARAMETERS-1'!$B$5:$J$44,4, FALSE)</f>
        <v>0</v>
      </c>
      <c r="J287" s="111">
        <f>$F287*'INTERNAL PARAMETERS-2'!I287*VLOOKUP(J$4,'INTERNAL PARAMETERS-1'!$B$5:$J$44,4, FALSE)</f>
        <v>0</v>
      </c>
      <c r="K287" s="111">
        <f>$F287*'INTERNAL PARAMETERS-2'!J287*VLOOKUP(K$4,'INTERNAL PARAMETERS-1'!$B$5:$J$44,4, FALSE)</f>
        <v>0</v>
      </c>
      <c r="L287" s="111">
        <f>$F287*'INTERNAL PARAMETERS-2'!K287*VLOOKUP(L$4,'INTERNAL PARAMETERS-1'!$B$5:$J$44,4, FALSE)</f>
        <v>0</v>
      </c>
      <c r="M287" s="111">
        <f>$F287*'INTERNAL PARAMETERS-2'!L287*VLOOKUP(M$4,'INTERNAL PARAMETERS-1'!$B$5:$J$44,4, FALSE)</f>
        <v>0</v>
      </c>
      <c r="N287" s="111">
        <f>$F287*'INTERNAL PARAMETERS-2'!M287*VLOOKUP(N$4,'INTERNAL PARAMETERS-1'!$B$5:$J$44,4, FALSE)</f>
        <v>0</v>
      </c>
      <c r="O287" s="111">
        <f>$F287*'INTERNAL PARAMETERS-2'!N287*VLOOKUP(O$4,'INTERNAL PARAMETERS-1'!$B$5:$J$44,4, FALSE)</f>
        <v>0</v>
      </c>
      <c r="P287" s="111">
        <f>$F287*'INTERNAL PARAMETERS-2'!O287*VLOOKUP(P$4,'INTERNAL PARAMETERS-1'!$B$5:$J$44,4, FALSE)</f>
        <v>0</v>
      </c>
      <c r="Q287" s="111">
        <f>$F287*'INTERNAL PARAMETERS-2'!P287*VLOOKUP(Q$4,'INTERNAL PARAMETERS-1'!$B$5:$J$44,4, FALSE)</f>
        <v>0</v>
      </c>
      <c r="R287" s="111">
        <f>$F287*'INTERNAL PARAMETERS-2'!Q287*VLOOKUP(R$4,'INTERNAL PARAMETERS-1'!$B$5:$J$44,4, FALSE)</f>
        <v>0</v>
      </c>
      <c r="S287" s="111">
        <f>$F287*'INTERNAL PARAMETERS-2'!R287*VLOOKUP(S$4,'INTERNAL PARAMETERS-1'!$B$5:$J$44,4, FALSE)</f>
        <v>0</v>
      </c>
      <c r="T287" s="111">
        <f>$F287*'INTERNAL PARAMETERS-2'!S287*VLOOKUP(T$4,'INTERNAL PARAMETERS-1'!$B$5:$J$44,4, FALSE)</f>
        <v>0</v>
      </c>
      <c r="U287" s="111">
        <f>$F287*'INTERNAL PARAMETERS-2'!T287*VLOOKUP(U$4,'INTERNAL PARAMETERS-1'!$B$5:$J$44,4, FALSE)</f>
        <v>0</v>
      </c>
      <c r="V287" s="111">
        <f>$F287*'INTERNAL PARAMETERS-2'!U287*VLOOKUP(V$4,'INTERNAL PARAMETERS-1'!$B$5:$J$44,4, FALSE)</f>
        <v>0</v>
      </c>
      <c r="W287" s="111">
        <f>$F287*'INTERNAL PARAMETERS-2'!V287*VLOOKUP(W$4,'INTERNAL PARAMETERS-1'!$B$5:$J$44,4, FALSE)</f>
        <v>0</v>
      </c>
      <c r="X287" s="111">
        <f>$F287*'INTERNAL PARAMETERS-2'!W287*VLOOKUP(X$4,'INTERNAL PARAMETERS-1'!$B$5:$J$44,4, FALSE)</f>
        <v>0</v>
      </c>
      <c r="Y287" s="111">
        <f>$F287*'INTERNAL PARAMETERS-2'!X287*VLOOKUP(Y$4,'INTERNAL PARAMETERS-1'!$B$5:$J$44,4, FALSE)</f>
        <v>0</v>
      </c>
      <c r="Z287" s="111">
        <f>$F287*'INTERNAL PARAMETERS-2'!Y287*VLOOKUP(Z$4,'INTERNAL PARAMETERS-1'!$B$5:$J$44,4, FALSE)</f>
        <v>0</v>
      </c>
      <c r="AA287" s="111">
        <f>$F287*'INTERNAL PARAMETERS-2'!Z287*VLOOKUP(AA$4,'INTERNAL PARAMETERS-1'!$B$5:$J$44,4, FALSE)</f>
        <v>0</v>
      </c>
      <c r="AB287" s="111">
        <f>$F287*'INTERNAL PARAMETERS-2'!AA287*VLOOKUP(AB$4,'INTERNAL PARAMETERS-1'!$B$5:$J$44,4, FALSE)</f>
        <v>0</v>
      </c>
      <c r="AC287" s="111">
        <f>$F287*'INTERNAL PARAMETERS-2'!AB287*VLOOKUP(AC$4,'INTERNAL PARAMETERS-1'!$B$5:$J$44,4, FALSE)</f>
        <v>0</v>
      </c>
      <c r="AD287" s="111">
        <f>$F287*'INTERNAL PARAMETERS-2'!AC287*VLOOKUP(AD$4,'INTERNAL PARAMETERS-1'!$B$5:$J$44,4, FALSE)</f>
        <v>0</v>
      </c>
      <c r="AE287" s="111">
        <f>$F287*'INTERNAL PARAMETERS-2'!AD287*VLOOKUP(AE$4,'INTERNAL PARAMETERS-1'!$B$5:$J$44,4, FALSE)</f>
        <v>0</v>
      </c>
      <c r="AF287" s="111">
        <f>$F287*'INTERNAL PARAMETERS-2'!AE287*VLOOKUP(AF$4,'INTERNAL PARAMETERS-1'!$B$5:$J$44,4, FALSE)</f>
        <v>0</v>
      </c>
      <c r="AG287" s="111">
        <f>$F287*'INTERNAL PARAMETERS-2'!AF287*VLOOKUP(AG$4,'INTERNAL PARAMETERS-1'!$B$5:$J$44,4, FALSE)</f>
        <v>0</v>
      </c>
      <c r="AH287" s="111">
        <f>$F287*'INTERNAL PARAMETERS-2'!AG287*VLOOKUP(AH$4,'INTERNAL PARAMETERS-1'!$B$5:$J$44,4, FALSE)</f>
        <v>0</v>
      </c>
      <c r="AI287" s="111">
        <f>$F287*'INTERNAL PARAMETERS-2'!AH287*VLOOKUP(AI$4,'INTERNAL PARAMETERS-1'!$B$5:$J$44,4, FALSE)</f>
        <v>0</v>
      </c>
      <c r="AJ287" s="111">
        <f>$F287*'INTERNAL PARAMETERS-2'!AI287*VLOOKUP(AJ$4,'INTERNAL PARAMETERS-1'!$B$5:$J$44,4, FALSE)</f>
        <v>0</v>
      </c>
      <c r="AK287" s="111">
        <f>$F287*'INTERNAL PARAMETERS-2'!AJ287*VLOOKUP(AK$4,'INTERNAL PARAMETERS-1'!$B$5:$J$44,4, FALSE)</f>
        <v>0</v>
      </c>
      <c r="AL287" s="111">
        <f>$F287*'INTERNAL PARAMETERS-2'!AK287*VLOOKUP(AL$4,'INTERNAL PARAMETERS-1'!$B$5:$J$44,4, FALSE)</f>
        <v>0</v>
      </c>
      <c r="AM287" s="111">
        <f>$F287*'INTERNAL PARAMETERS-2'!AL287*VLOOKUP(AM$4,'INTERNAL PARAMETERS-1'!$B$5:$J$44,4, FALSE)</f>
        <v>0</v>
      </c>
      <c r="AN287" s="111">
        <f>$F287*'INTERNAL PARAMETERS-2'!AM287*VLOOKUP(AN$4,'INTERNAL PARAMETERS-1'!$B$5:$J$44,4, FALSE)</f>
        <v>0</v>
      </c>
      <c r="AO287" s="111">
        <f>$F287*'INTERNAL PARAMETERS-2'!AN287*VLOOKUP(AO$4,'INTERNAL PARAMETERS-1'!$B$5:$J$44,4, FALSE)</f>
        <v>0</v>
      </c>
      <c r="AP287" s="111">
        <f>$F287*'INTERNAL PARAMETERS-2'!AO287*VLOOKUP(AP$4,'INTERNAL PARAMETERS-1'!$B$5:$J$44,4, FALSE)</f>
        <v>0</v>
      </c>
      <c r="AQ287" s="111">
        <f>$F287*'INTERNAL PARAMETERS-2'!AP287*VLOOKUP(AQ$4,'INTERNAL PARAMETERS-1'!$B$5:$J$44,4, FALSE)</f>
        <v>0</v>
      </c>
      <c r="AR287" s="111">
        <f>$F287*'INTERNAL PARAMETERS-2'!AQ287*VLOOKUP(AR$4,'INTERNAL PARAMETERS-1'!$B$5:$J$44,4, FALSE)</f>
        <v>0</v>
      </c>
      <c r="AS287" s="111">
        <f>$F287*'INTERNAL PARAMETERS-2'!AR287*VLOOKUP(AS$4,'INTERNAL PARAMETERS-1'!$B$5:$J$44,4, FALSE)</f>
        <v>0</v>
      </c>
      <c r="AT287" s="110">
        <f>$F287*'INTERNAL PARAMETERS-2'!AS287*VLOOKUP(AT$4,'INTERNAL PARAMETERS-1'!$B$5:$J$44,4, FALSE)</f>
        <v>0</v>
      </c>
      <c r="AU287" s="112">
        <f>$F287*'INTERNAL PARAMETERS-2'!F287*(1-VLOOKUP(G$4,'INTERNAL PARAMETERS-1'!$B$5:$J$44,4, FALSE))</f>
        <v>0</v>
      </c>
      <c r="AV287" s="111">
        <f>$F287*'INTERNAL PARAMETERS-2'!G287*(1-VLOOKUP(H$4,'INTERNAL PARAMETERS-1'!$B$5:$J$44,4, FALSE))</f>
        <v>0</v>
      </c>
      <c r="AW287" s="111">
        <f>$F287*'INTERNAL PARAMETERS-2'!H287*(1-VLOOKUP(I$4,'INTERNAL PARAMETERS-1'!$B$5:$J$44,4, FALSE))</f>
        <v>0</v>
      </c>
      <c r="AX287" s="111">
        <f>$F287*'INTERNAL PARAMETERS-2'!I287*(1-VLOOKUP(J$4,'INTERNAL PARAMETERS-1'!$B$5:$J$44,4, FALSE))</f>
        <v>0</v>
      </c>
      <c r="AY287" s="111">
        <f>$F287*'INTERNAL PARAMETERS-2'!J287*(1-VLOOKUP(K$4,'INTERNAL PARAMETERS-1'!$B$5:$J$44,4, FALSE))</f>
        <v>0</v>
      </c>
      <c r="AZ287" s="111">
        <f>$F287*'INTERNAL PARAMETERS-2'!K287*(1-VLOOKUP(L$4,'INTERNAL PARAMETERS-1'!$B$5:$J$44,4, FALSE))</f>
        <v>0</v>
      </c>
      <c r="BA287" s="111">
        <f>$F287*'INTERNAL PARAMETERS-2'!L287*(1-VLOOKUP(M$4,'INTERNAL PARAMETERS-1'!$B$5:$J$44,4, FALSE))</f>
        <v>0</v>
      </c>
      <c r="BB287" s="111">
        <f>$F287*'INTERNAL PARAMETERS-2'!M287*(1-VLOOKUP(N$4,'INTERNAL PARAMETERS-1'!$B$5:$J$44,4, FALSE))</f>
        <v>0</v>
      </c>
      <c r="BC287" s="111">
        <f>$F287*'INTERNAL PARAMETERS-2'!N287*(1-VLOOKUP(O$4,'INTERNAL PARAMETERS-1'!$B$5:$J$44,4, FALSE))</f>
        <v>0</v>
      </c>
      <c r="BD287" s="111">
        <f>$F287*'INTERNAL PARAMETERS-2'!O287*(1-VLOOKUP(P$4,'INTERNAL PARAMETERS-1'!$B$5:$J$44,4, FALSE))</f>
        <v>0</v>
      </c>
      <c r="BE287" s="111">
        <f>$F287*'INTERNAL PARAMETERS-2'!P287*(1-VLOOKUP(Q$4,'INTERNAL PARAMETERS-1'!$B$5:$J$44,4, FALSE))</f>
        <v>0</v>
      </c>
      <c r="BF287" s="111">
        <f>$F287*'INTERNAL PARAMETERS-2'!Q287*(1-VLOOKUP(R$4,'INTERNAL PARAMETERS-1'!$B$5:$J$44,4, FALSE))</f>
        <v>0</v>
      </c>
      <c r="BG287" s="111">
        <f>$F287*'INTERNAL PARAMETERS-2'!R287*(1-VLOOKUP(S$4,'INTERNAL PARAMETERS-1'!$B$5:$J$44,4, FALSE))</f>
        <v>0</v>
      </c>
      <c r="BH287" s="111">
        <f>$F287*'INTERNAL PARAMETERS-2'!S287*(1-VLOOKUP(T$4,'INTERNAL PARAMETERS-1'!$B$5:$J$44,4, FALSE))</f>
        <v>0</v>
      </c>
      <c r="BI287" s="111">
        <f>$F287*'INTERNAL PARAMETERS-2'!T287*(1-VLOOKUP(U$4,'INTERNAL PARAMETERS-1'!$B$5:$J$44,4, FALSE))</f>
        <v>0</v>
      </c>
      <c r="BJ287" s="111">
        <f>$F287*'INTERNAL PARAMETERS-2'!U287*(1-VLOOKUP(V$4,'INTERNAL PARAMETERS-1'!$B$5:$J$44,4, FALSE))</f>
        <v>0</v>
      </c>
      <c r="BK287" s="111">
        <f>$F287*'INTERNAL PARAMETERS-2'!V287*(1-VLOOKUP(W$4,'INTERNAL PARAMETERS-1'!$B$5:$J$44,4, FALSE))</f>
        <v>0</v>
      </c>
      <c r="BL287" s="111">
        <f>$F287*'INTERNAL PARAMETERS-2'!W287*(1-VLOOKUP(X$4,'INTERNAL PARAMETERS-1'!$B$5:$J$44,4, FALSE))</f>
        <v>0</v>
      </c>
      <c r="BM287" s="111">
        <f>$F287*'INTERNAL PARAMETERS-2'!X287*(1-VLOOKUP(Y$4,'INTERNAL PARAMETERS-1'!$B$5:$J$44,4, FALSE))</f>
        <v>0</v>
      </c>
      <c r="BN287" s="111">
        <f>$F287*'INTERNAL PARAMETERS-2'!Y287*(1-VLOOKUP(Z$4,'INTERNAL PARAMETERS-1'!$B$5:$J$44,4, FALSE))</f>
        <v>0</v>
      </c>
      <c r="BO287" s="111">
        <f>$F287*'INTERNAL PARAMETERS-2'!Z287*(1-VLOOKUP(AA$4,'INTERNAL PARAMETERS-1'!$B$5:$J$44,4, FALSE))</f>
        <v>0</v>
      </c>
      <c r="BP287" s="111">
        <f>$F287*'INTERNAL PARAMETERS-2'!AA287*(1-VLOOKUP(AB$4,'INTERNAL PARAMETERS-1'!$B$5:$J$44,4, FALSE))</f>
        <v>0</v>
      </c>
      <c r="BQ287" s="111">
        <f>$F287*'INTERNAL PARAMETERS-2'!AB287*(1-VLOOKUP(AC$4,'INTERNAL PARAMETERS-1'!$B$5:$J$44,4, FALSE))</f>
        <v>0</v>
      </c>
      <c r="BR287" s="111">
        <f>$F287*'INTERNAL PARAMETERS-2'!AC287*(1-VLOOKUP(AD$4,'INTERNAL PARAMETERS-1'!$B$5:$J$44,4, FALSE))</f>
        <v>0</v>
      </c>
      <c r="BS287" s="111">
        <f>$F287*'INTERNAL PARAMETERS-2'!AD287*(1-VLOOKUP(AE$4,'INTERNAL PARAMETERS-1'!$B$5:$J$44,4, FALSE))</f>
        <v>0</v>
      </c>
      <c r="BT287" s="111">
        <f>$F287*'INTERNAL PARAMETERS-2'!AE287*(1-VLOOKUP(AF$4,'INTERNAL PARAMETERS-1'!$B$5:$J$44,4, FALSE))</f>
        <v>0</v>
      </c>
      <c r="BU287" s="111">
        <f>$F287*'INTERNAL PARAMETERS-2'!AF287*(1-VLOOKUP(AG$4,'INTERNAL PARAMETERS-1'!$B$5:$J$44,4, FALSE))</f>
        <v>0</v>
      </c>
      <c r="BV287" s="111">
        <f>$F287*'INTERNAL PARAMETERS-2'!AG287*(1-VLOOKUP(AH$4,'INTERNAL PARAMETERS-1'!$B$5:$J$44,4, FALSE))</f>
        <v>0</v>
      </c>
      <c r="BW287" s="111">
        <f>$F287*'INTERNAL PARAMETERS-2'!AH287*(1-VLOOKUP(AI$4,'INTERNAL PARAMETERS-1'!$B$5:$J$44,4, FALSE))</f>
        <v>0</v>
      </c>
      <c r="BX287" s="111">
        <f>$F287*'INTERNAL PARAMETERS-2'!AI287*(1-VLOOKUP(AJ$4,'INTERNAL PARAMETERS-1'!$B$5:$J$44,4, FALSE))</f>
        <v>0</v>
      </c>
      <c r="BY287" s="111">
        <f>$F287*'INTERNAL PARAMETERS-2'!AJ287*(1-VLOOKUP(AK$4,'INTERNAL PARAMETERS-1'!$B$5:$J$44,4, FALSE))</f>
        <v>0</v>
      </c>
      <c r="BZ287" s="111">
        <f>$F287*'INTERNAL PARAMETERS-2'!AK287*(1-VLOOKUP(AL$4,'INTERNAL PARAMETERS-1'!$B$5:$J$44,4, FALSE))</f>
        <v>0</v>
      </c>
      <c r="CA287" s="111">
        <f>$F287*'INTERNAL PARAMETERS-2'!AL287*(1-VLOOKUP(AM$4,'INTERNAL PARAMETERS-1'!$B$5:$J$44,4, FALSE))</f>
        <v>0</v>
      </c>
      <c r="CB287" s="111">
        <f>$F287*'INTERNAL PARAMETERS-2'!AM287*(1-VLOOKUP(AN$4,'INTERNAL PARAMETERS-1'!$B$5:$J$44,4, FALSE))</f>
        <v>0</v>
      </c>
      <c r="CC287" s="111">
        <f>$F287*'INTERNAL PARAMETERS-2'!AN287*(1-VLOOKUP(AO$4,'INTERNAL PARAMETERS-1'!$B$5:$J$44,4, FALSE))</f>
        <v>0</v>
      </c>
      <c r="CD287" s="111">
        <f>$F287*'INTERNAL PARAMETERS-2'!AO287*(1-VLOOKUP(AP$4,'INTERNAL PARAMETERS-1'!$B$5:$J$44,4, FALSE))</f>
        <v>0</v>
      </c>
      <c r="CE287" s="111">
        <f>$F287*'INTERNAL PARAMETERS-2'!AP287*(1-VLOOKUP(AQ$4,'INTERNAL PARAMETERS-1'!$B$5:$J$44,4, FALSE))</f>
        <v>0</v>
      </c>
      <c r="CF287" s="111">
        <f>$F287*'INTERNAL PARAMETERS-2'!AQ287*(1-VLOOKUP(AR$4,'INTERNAL PARAMETERS-1'!$B$5:$J$44,4, FALSE))</f>
        <v>0</v>
      </c>
      <c r="CG287" s="111">
        <f>$F287*'INTERNAL PARAMETERS-2'!AR287*(1-VLOOKUP(AS$4,'INTERNAL PARAMETERS-1'!$B$5:$J$44,4, FALSE))</f>
        <v>0</v>
      </c>
      <c r="CH287" s="110">
        <f>$F287*'INTERNAL PARAMETERS-2'!AS287*(1-VLOOKUP(AT$4,'INTERNAL PARAMETERS-1'!$B$5:$J$44,4, FALSE))</f>
        <v>0</v>
      </c>
      <c r="CI287" s="109">
        <f t="shared" si="4"/>
        <v>0</v>
      </c>
    </row>
    <row r="288" spans="3:87" x14ac:dyDescent="0.5">
      <c r="C288" s="75" t="s">
        <v>3</v>
      </c>
      <c r="D288" s="74" t="s">
        <v>2</v>
      </c>
      <c r="E288" s="74" t="s">
        <v>7</v>
      </c>
      <c r="F288" s="113">
        <f>'INPUTS-Incidence'!E288</f>
        <v>0</v>
      </c>
      <c r="G288" s="112">
        <f>$F288*'INTERNAL PARAMETERS-2'!F288*VLOOKUP(G$4,'INTERNAL PARAMETERS-1'!$B$5:$J$44,4, FALSE)</f>
        <v>0</v>
      </c>
      <c r="H288" s="111">
        <f>$F288*'INTERNAL PARAMETERS-2'!G288*VLOOKUP(H$4,'INTERNAL PARAMETERS-1'!$B$5:$J$44,4, FALSE)</f>
        <v>0</v>
      </c>
      <c r="I288" s="111">
        <f>$F288*'INTERNAL PARAMETERS-2'!H288*VLOOKUP(I$4,'INTERNAL PARAMETERS-1'!$B$5:$J$44,4, FALSE)</f>
        <v>0</v>
      </c>
      <c r="J288" s="111">
        <f>$F288*'INTERNAL PARAMETERS-2'!I288*VLOOKUP(J$4,'INTERNAL PARAMETERS-1'!$B$5:$J$44,4, FALSE)</f>
        <v>0</v>
      </c>
      <c r="K288" s="111">
        <f>$F288*'INTERNAL PARAMETERS-2'!J288*VLOOKUP(K$4,'INTERNAL PARAMETERS-1'!$B$5:$J$44,4, FALSE)</f>
        <v>0</v>
      </c>
      <c r="L288" s="111">
        <f>$F288*'INTERNAL PARAMETERS-2'!K288*VLOOKUP(L$4,'INTERNAL PARAMETERS-1'!$B$5:$J$44,4, FALSE)</f>
        <v>0</v>
      </c>
      <c r="M288" s="111">
        <f>$F288*'INTERNAL PARAMETERS-2'!L288*VLOOKUP(M$4,'INTERNAL PARAMETERS-1'!$B$5:$J$44,4, FALSE)</f>
        <v>0</v>
      </c>
      <c r="N288" s="111">
        <f>$F288*'INTERNAL PARAMETERS-2'!M288*VLOOKUP(N$4,'INTERNAL PARAMETERS-1'!$B$5:$J$44,4, FALSE)</f>
        <v>0</v>
      </c>
      <c r="O288" s="111">
        <f>$F288*'INTERNAL PARAMETERS-2'!N288*VLOOKUP(O$4,'INTERNAL PARAMETERS-1'!$B$5:$J$44,4, FALSE)</f>
        <v>0</v>
      </c>
      <c r="P288" s="111">
        <f>$F288*'INTERNAL PARAMETERS-2'!O288*VLOOKUP(P$4,'INTERNAL PARAMETERS-1'!$B$5:$J$44,4, FALSE)</f>
        <v>0</v>
      </c>
      <c r="Q288" s="111">
        <f>$F288*'INTERNAL PARAMETERS-2'!P288*VLOOKUP(Q$4,'INTERNAL PARAMETERS-1'!$B$5:$J$44,4, FALSE)</f>
        <v>0</v>
      </c>
      <c r="R288" s="111">
        <f>$F288*'INTERNAL PARAMETERS-2'!Q288*VLOOKUP(R$4,'INTERNAL PARAMETERS-1'!$B$5:$J$44,4, FALSE)</f>
        <v>0</v>
      </c>
      <c r="S288" s="111">
        <f>$F288*'INTERNAL PARAMETERS-2'!R288*VLOOKUP(S$4,'INTERNAL PARAMETERS-1'!$B$5:$J$44,4, FALSE)</f>
        <v>0</v>
      </c>
      <c r="T288" s="111">
        <f>$F288*'INTERNAL PARAMETERS-2'!S288*VLOOKUP(T$4,'INTERNAL PARAMETERS-1'!$B$5:$J$44,4, FALSE)</f>
        <v>0</v>
      </c>
      <c r="U288" s="111">
        <f>$F288*'INTERNAL PARAMETERS-2'!T288*VLOOKUP(U$4,'INTERNAL PARAMETERS-1'!$B$5:$J$44,4, FALSE)</f>
        <v>0</v>
      </c>
      <c r="V288" s="111">
        <f>$F288*'INTERNAL PARAMETERS-2'!U288*VLOOKUP(V$4,'INTERNAL PARAMETERS-1'!$B$5:$J$44,4, FALSE)</f>
        <v>0</v>
      </c>
      <c r="W288" s="111">
        <f>$F288*'INTERNAL PARAMETERS-2'!V288*VLOOKUP(W$4,'INTERNAL PARAMETERS-1'!$B$5:$J$44,4, FALSE)</f>
        <v>0</v>
      </c>
      <c r="X288" s="111">
        <f>$F288*'INTERNAL PARAMETERS-2'!W288*VLOOKUP(X$4,'INTERNAL PARAMETERS-1'!$B$5:$J$44,4, FALSE)</f>
        <v>0</v>
      </c>
      <c r="Y288" s="111">
        <f>$F288*'INTERNAL PARAMETERS-2'!X288*VLOOKUP(Y$4,'INTERNAL PARAMETERS-1'!$B$5:$J$44,4, FALSE)</f>
        <v>0</v>
      </c>
      <c r="Z288" s="111">
        <f>$F288*'INTERNAL PARAMETERS-2'!Y288*VLOOKUP(Z$4,'INTERNAL PARAMETERS-1'!$B$5:$J$44,4, FALSE)</f>
        <v>0</v>
      </c>
      <c r="AA288" s="111">
        <f>$F288*'INTERNAL PARAMETERS-2'!Z288*VLOOKUP(AA$4,'INTERNAL PARAMETERS-1'!$B$5:$J$44,4, FALSE)</f>
        <v>0</v>
      </c>
      <c r="AB288" s="111">
        <f>$F288*'INTERNAL PARAMETERS-2'!AA288*VLOOKUP(AB$4,'INTERNAL PARAMETERS-1'!$B$5:$J$44,4, FALSE)</f>
        <v>0</v>
      </c>
      <c r="AC288" s="111">
        <f>$F288*'INTERNAL PARAMETERS-2'!AB288*VLOOKUP(AC$4,'INTERNAL PARAMETERS-1'!$B$5:$J$44,4, FALSE)</f>
        <v>0</v>
      </c>
      <c r="AD288" s="111">
        <f>$F288*'INTERNAL PARAMETERS-2'!AC288*VLOOKUP(AD$4,'INTERNAL PARAMETERS-1'!$B$5:$J$44,4, FALSE)</f>
        <v>0</v>
      </c>
      <c r="AE288" s="111">
        <f>$F288*'INTERNAL PARAMETERS-2'!AD288*VLOOKUP(AE$4,'INTERNAL PARAMETERS-1'!$B$5:$J$44,4, FALSE)</f>
        <v>0</v>
      </c>
      <c r="AF288" s="111">
        <f>$F288*'INTERNAL PARAMETERS-2'!AE288*VLOOKUP(AF$4,'INTERNAL PARAMETERS-1'!$B$5:$J$44,4, FALSE)</f>
        <v>0</v>
      </c>
      <c r="AG288" s="111">
        <f>$F288*'INTERNAL PARAMETERS-2'!AF288*VLOOKUP(AG$4,'INTERNAL PARAMETERS-1'!$B$5:$J$44,4, FALSE)</f>
        <v>0</v>
      </c>
      <c r="AH288" s="111">
        <f>$F288*'INTERNAL PARAMETERS-2'!AG288*VLOOKUP(AH$4,'INTERNAL PARAMETERS-1'!$B$5:$J$44,4, FALSE)</f>
        <v>0</v>
      </c>
      <c r="AI288" s="111">
        <f>$F288*'INTERNAL PARAMETERS-2'!AH288*VLOOKUP(AI$4,'INTERNAL PARAMETERS-1'!$B$5:$J$44,4, FALSE)</f>
        <v>0</v>
      </c>
      <c r="AJ288" s="111">
        <f>$F288*'INTERNAL PARAMETERS-2'!AI288*VLOOKUP(AJ$4,'INTERNAL PARAMETERS-1'!$B$5:$J$44,4, FALSE)</f>
        <v>0</v>
      </c>
      <c r="AK288" s="111">
        <f>$F288*'INTERNAL PARAMETERS-2'!AJ288*VLOOKUP(AK$4,'INTERNAL PARAMETERS-1'!$B$5:$J$44,4, FALSE)</f>
        <v>0</v>
      </c>
      <c r="AL288" s="111">
        <f>$F288*'INTERNAL PARAMETERS-2'!AK288*VLOOKUP(AL$4,'INTERNAL PARAMETERS-1'!$B$5:$J$44,4, FALSE)</f>
        <v>0</v>
      </c>
      <c r="AM288" s="111">
        <f>$F288*'INTERNAL PARAMETERS-2'!AL288*VLOOKUP(AM$4,'INTERNAL PARAMETERS-1'!$B$5:$J$44,4, FALSE)</f>
        <v>0</v>
      </c>
      <c r="AN288" s="111">
        <f>$F288*'INTERNAL PARAMETERS-2'!AM288*VLOOKUP(AN$4,'INTERNAL PARAMETERS-1'!$B$5:$J$44,4, FALSE)</f>
        <v>0</v>
      </c>
      <c r="AO288" s="111">
        <f>$F288*'INTERNAL PARAMETERS-2'!AN288*VLOOKUP(AO$4,'INTERNAL PARAMETERS-1'!$B$5:$J$44,4, FALSE)</f>
        <v>0</v>
      </c>
      <c r="AP288" s="111">
        <f>$F288*'INTERNAL PARAMETERS-2'!AO288*VLOOKUP(AP$4,'INTERNAL PARAMETERS-1'!$B$5:$J$44,4, FALSE)</f>
        <v>0</v>
      </c>
      <c r="AQ288" s="111">
        <f>$F288*'INTERNAL PARAMETERS-2'!AP288*VLOOKUP(AQ$4,'INTERNAL PARAMETERS-1'!$B$5:$J$44,4, FALSE)</f>
        <v>0</v>
      </c>
      <c r="AR288" s="111">
        <f>$F288*'INTERNAL PARAMETERS-2'!AQ288*VLOOKUP(AR$4,'INTERNAL PARAMETERS-1'!$B$5:$J$44,4, FALSE)</f>
        <v>0</v>
      </c>
      <c r="AS288" s="111">
        <f>$F288*'INTERNAL PARAMETERS-2'!AR288*VLOOKUP(AS$4,'INTERNAL PARAMETERS-1'!$B$5:$J$44,4, FALSE)</f>
        <v>0</v>
      </c>
      <c r="AT288" s="110">
        <f>$F288*'INTERNAL PARAMETERS-2'!AS288*VLOOKUP(AT$4,'INTERNAL PARAMETERS-1'!$B$5:$J$44,4, FALSE)</f>
        <v>0</v>
      </c>
      <c r="AU288" s="112">
        <f>$F288*'INTERNAL PARAMETERS-2'!F288*(1-VLOOKUP(G$4,'INTERNAL PARAMETERS-1'!$B$5:$J$44,4, FALSE))</f>
        <v>0</v>
      </c>
      <c r="AV288" s="111">
        <f>$F288*'INTERNAL PARAMETERS-2'!G288*(1-VLOOKUP(H$4,'INTERNAL PARAMETERS-1'!$B$5:$J$44,4, FALSE))</f>
        <v>0</v>
      </c>
      <c r="AW288" s="111">
        <f>$F288*'INTERNAL PARAMETERS-2'!H288*(1-VLOOKUP(I$4,'INTERNAL PARAMETERS-1'!$B$5:$J$44,4, FALSE))</f>
        <v>0</v>
      </c>
      <c r="AX288" s="111">
        <f>$F288*'INTERNAL PARAMETERS-2'!I288*(1-VLOOKUP(J$4,'INTERNAL PARAMETERS-1'!$B$5:$J$44,4, FALSE))</f>
        <v>0</v>
      </c>
      <c r="AY288" s="111">
        <f>$F288*'INTERNAL PARAMETERS-2'!J288*(1-VLOOKUP(K$4,'INTERNAL PARAMETERS-1'!$B$5:$J$44,4, FALSE))</f>
        <v>0</v>
      </c>
      <c r="AZ288" s="111">
        <f>$F288*'INTERNAL PARAMETERS-2'!K288*(1-VLOOKUP(L$4,'INTERNAL PARAMETERS-1'!$B$5:$J$44,4, FALSE))</f>
        <v>0</v>
      </c>
      <c r="BA288" s="111">
        <f>$F288*'INTERNAL PARAMETERS-2'!L288*(1-VLOOKUP(M$4,'INTERNAL PARAMETERS-1'!$B$5:$J$44,4, FALSE))</f>
        <v>0</v>
      </c>
      <c r="BB288" s="111">
        <f>$F288*'INTERNAL PARAMETERS-2'!M288*(1-VLOOKUP(N$4,'INTERNAL PARAMETERS-1'!$B$5:$J$44,4, FALSE))</f>
        <v>0</v>
      </c>
      <c r="BC288" s="111">
        <f>$F288*'INTERNAL PARAMETERS-2'!N288*(1-VLOOKUP(O$4,'INTERNAL PARAMETERS-1'!$B$5:$J$44,4, FALSE))</f>
        <v>0</v>
      </c>
      <c r="BD288" s="111">
        <f>$F288*'INTERNAL PARAMETERS-2'!O288*(1-VLOOKUP(P$4,'INTERNAL PARAMETERS-1'!$B$5:$J$44,4, FALSE))</f>
        <v>0</v>
      </c>
      <c r="BE288" s="111">
        <f>$F288*'INTERNAL PARAMETERS-2'!P288*(1-VLOOKUP(Q$4,'INTERNAL PARAMETERS-1'!$B$5:$J$44,4, FALSE))</f>
        <v>0</v>
      </c>
      <c r="BF288" s="111">
        <f>$F288*'INTERNAL PARAMETERS-2'!Q288*(1-VLOOKUP(R$4,'INTERNAL PARAMETERS-1'!$B$5:$J$44,4, FALSE))</f>
        <v>0</v>
      </c>
      <c r="BG288" s="111">
        <f>$F288*'INTERNAL PARAMETERS-2'!R288*(1-VLOOKUP(S$4,'INTERNAL PARAMETERS-1'!$B$5:$J$44,4, FALSE))</f>
        <v>0</v>
      </c>
      <c r="BH288" s="111">
        <f>$F288*'INTERNAL PARAMETERS-2'!S288*(1-VLOOKUP(T$4,'INTERNAL PARAMETERS-1'!$B$5:$J$44,4, FALSE))</f>
        <v>0</v>
      </c>
      <c r="BI288" s="111">
        <f>$F288*'INTERNAL PARAMETERS-2'!T288*(1-VLOOKUP(U$4,'INTERNAL PARAMETERS-1'!$B$5:$J$44,4, FALSE))</f>
        <v>0</v>
      </c>
      <c r="BJ288" s="111">
        <f>$F288*'INTERNAL PARAMETERS-2'!U288*(1-VLOOKUP(V$4,'INTERNAL PARAMETERS-1'!$B$5:$J$44,4, FALSE))</f>
        <v>0</v>
      </c>
      <c r="BK288" s="111">
        <f>$F288*'INTERNAL PARAMETERS-2'!V288*(1-VLOOKUP(W$4,'INTERNAL PARAMETERS-1'!$B$5:$J$44,4, FALSE))</f>
        <v>0</v>
      </c>
      <c r="BL288" s="111">
        <f>$F288*'INTERNAL PARAMETERS-2'!W288*(1-VLOOKUP(X$4,'INTERNAL PARAMETERS-1'!$B$5:$J$44,4, FALSE))</f>
        <v>0</v>
      </c>
      <c r="BM288" s="111">
        <f>$F288*'INTERNAL PARAMETERS-2'!X288*(1-VLOOKUP(Y$4,'INTERNAL PARAMETERS-1'!$B$5:$J$44,4, FALSE))</f>
        <v>0</v>
      </c>
      <c r="BN288" s="111">
        <f>$F288*'INTERNAL PARAMETERS-2'!Y288*(1-VLOOKUP(Z$4,'INTERNAL PARAMETERS-1'!$B$5:$J$44,4, FALSE))</f>
        <v>0</v>
      </c>
      <c r="BO288" s="111">
        <f>$F288*'INTERNAL PARAMETERS-2'!Z288*(1-VLOOKUP(AA$4,'INTERNAL PARAMETERS-1'!$B$5:$J$44,4, FALSE))</f>
        <v>0</v>
      </c>
      <c r="BP288" s="111">
        <f>$F288*'INTERNAL PARAMETERS-2'!AA288*(1-VLOOKUP(AB$4,'INTERNAL PARAMETERS-1'!$B$5:$J$44,4, FALSE))</f>
        <v>0</v>
      </c>
      <c r="BQ288" s="111">
        <f>$F288*'INTERNAL PARAMETERS-2'!AB288*(1-VLOOKUP(AC$4,'INTERNAL PARAMETERS-1'!$B$5:$J$44,4, FALSE))</f>
        <v>0</v>
      </c>
      <c r="BR288" s="111">
        <f>$F288*'INTERNAL PARAMETERS-2'!AC288*(1-VLOOKUP(AD$4,'INTERNAL PARAMETERS-1'!$B$5:$J$44,4, FALSE))</f>
        <v>0</v>
      </c>
      <c r="BS288" s="111">
        <f>$F288*'INTERNAL PARAMETERS-2'!AD288*(1-VLOOKUP(AE$4,'INTERNAL PARAMETERS-1'!$B$5:$J$44,4, FALSE))</f>
        <v>0</v>
      </c>
      <c r="BT288" s="111">
        <f>$F288*'INTERNAL PARAMETERS-2'!AE288*(1-VLOOKUP(AF$4,'INTERNAL PARAMETERS-1'!$B$5:$J$44,4, FALSE))</f>
        <v>0</v>
      </c>
      <c r="BU288" s="111">
        <f>$F288*'INTERNAL PARAMETERS-2'!AF288*(1-VLOOKUP(AG$4,'INTERNAL PARAMETERS-1'!$B$5:$J$44,4, FALSE))</f>
        <v>0</v>
      </c>
      <c r="BV288" s="111">
        <f>$F288*'INTERNAL PARAMETERS-2'!AG288*(1-VLOOKUP(AH$4,'INTERNAL PARAMETERS-1'!$B$5:$J$44,4, FALSE))</f>
        <v>0</v>
      </c>
      <c r="BW288" s="111">
        <f>$F288*'INTERNAL PARAMETERS-2'!AH288*(1-VLOOKUP(AI$4,'INTERNAL PARAMETERS-1'!$B$5:$J$44,4, FALSE))</f>
        <v>0</v>
      </c>
      <c r="BX288" s="111">
        <f>$F288*'INTERNAL PARAMETERS-2'!AI288*(1-VLOOKUP(AJ$4,'INTERNAL PARAMETERS-1'!$B$5:$J$44,4, FALSE))</f>
        <v>0</v>
      </c>
      <c r="BY288" s="111">
        <f>$F288*'INTERNAL PARAMETERS-2'!AJ288*(1-VLOOKUP(AK$4,'INTERNAL PARAMETERS-1'!$B$5:$J$44,4, FALSE))</f>
        <v>0</v>
      </c>
      <c r="BZ288" s="111">
        <f>$F288*'INTERNAL PARAMETERS-2'!AK288*(1-VLOOKUP(AL$4,'INTERNAL PARAMETERS-1'!$B$5:$J$44,4, FALSE))</f>
        <v>0</v>
      </c>
      <c r="CA288" s="111">
        <f>$F288*'INTERNAL PARAMETERS-2'!AL288*(1-VLOOKUP(AM$4,'INTERNAL PARAMETERS-1'!$B$5:$J$44,4, FALSE))</f>
        <v>0</v>
      </c>
      <c r="CB288" s="111">
        <f>$F288*'INTERNAL PARAMETERS-2'!AM288*(1-VLOOKUP(AN$4,'INTERNAL PARAMETERS-1'!$B$5:$J$44,4, FALSE))</f>
        <v>0</v>
      </c>
      <c r="CC288" s="111">
        <f>$F288*'INTERNAL PARAMETERS-2'!AN288*(1-VLOOKUP(AO$4,'INTERNAL PARAMETERS-1'!$B$5:$J$44,4, FALSE))</f>
        <v>0</v>
      </c>
      <c r="CD288" s="111">
        <f>$F288*'INTERNAL PARAMETERS-2'!AO288*(1-VLOOKUP(AP$4,'INTERNAL PARAMETERS-1'!$B$5:$J$44,4, FALSE))</f>
        <v>0</v>
      </c>
      <c r="CE288" s="111">
        <f>$F288*'INTERNAL PARAMETERS-2'!AP288*(1-VLOOKUP(AQ$4,'INTERNAL PARAMETERS-1'!$B$5:$J$44,4, FALSE))</f>
        <v>0</v>
      </c>
      <c r="CF288" s="111">
        <f>$F288*'INTERNAL PARAMETERS-2'!AQ288*(1-VLOOKUP(AR$4,'INTERNAL PARAMETERS-1'!$B$5:$J$44,4, FALSE))</f>
        <v>0</v>
      </c>
      <c r="CG288" s="111">
        <f>$F288*'INTERNAL PARAMETERS-2'!AR288*(1-VLOOKUP(AS$4,'INTERNAL PARAMETERS-1'!$B$5:$J$44,4, FALSE))</f>
        <v>0</v>
      </c>
      <c r="CH288" s="110">
        <f>$F288*'INTERNAL PARAMETERS-2'!AS288*(1-VLOOKUP(AT$4,'INTERNAL PARAMETERS-1'!$B$5:$J$44,4, FALSE))</f>
        <v>0</v>
      </c>
      <c r="CI288" s="109">
        <f t="shared" si="4"/>
        <v>0</v>
      </c>
    </row>
    <row r="289" spans="3:87" x14ac:dyDescent="0.5">
      <c r="C289" s="75" t="s">
        <v>3</v>
      </c>
      <c r="D289" s="74" t="s">
        <v>2</v>
      </c>
      <c r="E289" s="74" t="s">
        <v>6</v>
      </c>
      <c r="F289" s="113">
        <f>'INPUTS-Incidence'!E289</f>
        <v>0</v>
      </c>
      <c r="G289" s="112">
        <f>$F289*'INTERNAL PARAMETERS-2'!F289*VLOOKUP(G$4,'INTERNAL PARAMETERS-1'!$B$5:$J$44,4, FALSE)</f>
        <v>0</v>
      </c>
      <c r="H289" s="111">
        <f>$F289*'INTERNAL PARAMETERS-2'!G289*VLOOKUP(H$4,'INTERNAL PARAMETERS-1'!$B$5:$J$44,4, FALSE)</f>
        <v>0</v>
      </c>
      <c r="I289" s="111">
        <f>$F289*'INTERNAL PARAMETERS-2'!H289*VLOOKUP(I$4,'INTERNAL PARAMETERS-1'!$B$5:$J$44,4, FALSE)</f>
        <v>0</v>
      </c>
      <c r="J289" s="111">
        <f>$F289*'INTERNAL PARAMETERS-2'!I289*VLOOKUP(J$4,'INTERNAL PARAMETERS-1'!$B$5:$J$44,4, FALSE)</f>
        <v>0</v>
      </c>
      <c r="K289" s="111">
        <f>$F289*'INTERNAL PARAMETERS-2'!J289*VLOOKUP(K$4,'INTERNAL PARAMETERS-1'!$B$5:$J$44,4, FALSE)</f>
        <v>0</v>
      </c>
      <c r="L289" s="111">
        <f>$F289*'INTERNAL PARAMETERS-2'!K289*VLOOKUP(L$4,'INTERNAL PARAMETERS-1'!$B$5:$J$44,4, FALSE)</f>
        <v>0</v>
      </c>
      <c r="M289" s="111">
        <f>$F289*'INTERNAL PARAMETERS-2'!L289*VLOOKUP(M$4,'INTERNAL PARAMETERS-1'!$B$5:$J$44,4, FALSE)</f>
        <v>0</v>
      </c>
      <c r="N289" s="111">
        <f>$F289*'INTERNAL PARAMETERS-2'!M289*VLOOKUP(N$4,'INTERNAL PARAMETERS-1'!$B$5:$J$44,4, FALSE)</f>
        <v>0</v>
      </c>
      <c r="O289" s="111">
        <f>$F289*'INTERNAL PARAMETERS-2'!N289*VLOOKUP(O$4,'INTERNAL PARAMETERS-1'!$B$5:$J$44,4, FALSE)</f>
        <v>0</v>
      </c>
      <c r="P289" s="111">
        <f>$F289*'INTERNAL PARAMETERS-2'!O289*VLOOKUP(P$4,'INTERNAL PARAMETERS-1'!$B$5:$J$44,4, FALSE)</f>
        <v>0</v>
      </c>
      <c r="Q289" s="111">
        <f>$F289*'INTERNAL PARAMETERS-2'!P289*VLOOKUP(Q$4,'INTERNAL PARAMETERS-1'!$B$5:$J$44,4, FALSE)</f>
        <v>0</v>
      </c>
      <c r="R289" s="111">
        <f>$F289*'INTERNAL PARAMETERS-2'!Q289*VLOOKUP(R$4,'INTERNAL PARAMETERS-1'!$B$5:$J$44,4, FALSE)</f>
        <v>0</v>
      </c>
      <c r="S289" s="111">
        <f>$F289*'INTERNAL PARAMETERS-2'!R289*VLOOKUP(S$4,'INTERNAL PARAMETERS-1'!$B$5:$J$44,4, FALSE)</f>
        <v>0</v>
      </c>
      <c r="T289" s="111">
        <f>$F289*'INTERNAL PARAMETERS-2'!S289*VLOOKUP(T$4,'INTERNAL PARAMETERS-1'!$B$5:$J$44,4, FALSE)</f>
        <v>0</v>
      </c>
      <c r="U289" s="111">
        <f>$F289*'INTERNAL PARAMETERS-2'!T289*VLOOKUP(U$4,'INTERNAL PARAMETERS-1'!$B$5:$J$44,4, FALSE)</f>
        <v>0</v>
      </c>
      <c r="V289" s="111">
        <f>$F289*'INTERNAL PARAMETERS-2'!U289*VLOOKUP(V$4,'INTERNAL PARAMETERS-1'!$B$5:$J$44,4, FALSE)</f>
        <v>0</v>
      </c>
      <c r="W289" s="111">
        <f>$F289*'INTERNAL PARAMETERS-2'!V289*VLOOKUP(W$4,'INTERNAL PARAMETERS-1'!$B$5:$J$44,4, FALSE)</f>
        <v>0</v>
      </c>
      <c r="X289" s="111">
        <f>$F289*'INTERNAL PARAMETERS-2'!W289*VLOOKUP(X$4,'INTERNAL PARAMETERS-1'!$B$5:$J$44,4, FALSE)</f>
        <v>0</v>
      </c>
      <c r="Y289" s="111">
        <f>$F289*'INTERNAL PARAMETERS-2'!X289*VLOOKUP(Y$4,'INTERNAL PARAMETERS-1'!$B$5:$J$44,4, FALSE)</f>
        <v>0</v>
      </c>
      <c r="Z289" s="111">
        <f>$F289*'INTERNAL PARAMETERS-2'!Y289*VLOOKUP(Z$4,'INTERNAL PARAMETERS-1'!$B$5:$J$44,4, FALSE)</f>
        <v>0</v>
      </c>
      <c r="AA289" s="111">
        <f>$F289*'INTERNAL PARAMETERS-2'!Z289*VLOOKUP(AA$4,'INTERNAL PARAMETERS-1'!$B$5:$J$44,4, FALSE)</f>
        <v>0</v>
      </c>
      <c r="AB289" s="111">
        <f>$F289*'INTERNAL PARAMETERS-2'!AA289*VLOOKUP(AB$4,'INTERNAL PARAMETERS-1'!$B$5:$J$44,4, FALSE)</f>
        <v>0</v>
      </c>
      <c r="AC289" s="111">
        <f>$F289*'INTERNAL PARAMETERS-2'!AB289*VLOOKUP(AC$4,'INTERNAL PARAMETERS-1'!$B$5:$J$44,4, FALSE)</f>
        <v>0</v>
      </c>
      <c r="AD289" s="111">
        <f>$F289*'INTERNAL PARAMETERS-2'!AC289*VLOOKUP(AD$4,'INTERNAL PARAMETERS-1'!$B$5:$J$44,4, FALSE)</f>
        <v>0</v>
      </c>
      <c r="AE289" s="111">
        <f>$F289*'INTERNAL PARAMETERS-2'!AD289*VLOOKUP(AE$4,'INTERNAL PARAMETERS-1'!$B$5:$J$44,4, FALSE)</f>
        <v>0</v>
      </c>
      <c r="AF289" s="111">
        <f>$F289*'INTERNAL PARAMETERS-2'!AE289*VLOOKUP(AF$4,'INTERNAL PARAMETERS-1'!$B$5:$J$44,4, FALSE)</f>
        <v>0</v>
      </c>
      <c r="AG289" s="111">
        <f>$F289*'INTERNAL PARAMETERS-2'!AF289*VLOOKUP(AG$4,'INTERNAL PARAMETERS-1'!$B$5:$J$44,4, FALSE)</f>
        <v>0</v>
      </c>
      <c r="AH289" s="111">
        <f>$F289*'INTERNAL PARAMETERS-2'!AG289*VLOOKUP(AH$4,'INTERNAL PARAMETERS-1'!$B$5:$J$44,4, FALSE)</f>
        <v>0</v>
      </c>
      <c r="AI289" s="111">
        <f>$F289*'INTERNAL PARAMETERS-2'!AH289*VLOOKUP(AI$4,'INTERNAL PARAMETERS-1'!$B$5:$J$44,4, FALSE)</f>
        <v>0</v>
      </c>
      <c r="AJ289" s="111">
        <f>$F289*'INTERNAL PARAMETERS-2'!AI289*VLOOKUP(AJ$4,'INTERNAL PARAMETERS-1'!$B$5:$J$44,4, FALSE)</f>
        <v>0</v>
      </c>
      <c r="AK289" s="111">
        <f>$F289*'INTERNAL PARAMETERS-2'!AJ289*VLOOKUP(AK$4,'INTERNAL PARAMETERS-1'!$B$5:$J$44,4, FALSE)</f>
        <v>0</v>
      </c>
      <c r="AL289" s="111">
        <f>$F289*'INTERNAL PARAMETERS-2'!AK289*VLOOKUP(AL$4,'INTERNAL PARAMETERS-1'!$B$5:$J$44,4, FALSE)</f>
        <v>0</v>
      </c>
      <c r="AM289" s="111">
        <f>$F289*'INTERNAL PARAMETERS-2'!AL289*VLOOKUP(AM$4,'INTERNAL PARAMETERS-1'!$B$5:$J$44,4, FALSE)</f>
        <v>0</v>
      </c>
      <c r="AN289" s="111">
        <f>$F289*'INTERNAL PARAMETERS-2'!AM289*VLOOKUP(AN$4,'INTERNAL PARAMETERS-1'!$B$5:$J$44,4, FALSE)</f>
        <v>0</v>
      </c>
      <c r="AO289" s="111">
        <f>$F289*'INTERNAL PARAMETERS-2'!AN289*VLOOKUP(AO$4,'INTERNAL PARAMETERS-1'!$B$5:$J$44,4, FALSE)</f>
        <v>0</v>
      </c>
      <c r="AP289" s="111">
        <f>$F289*'INTERNAL PARAMETERS-2'!AO289*VLOOKUP(AP$4,'INTERNAL PARAMETERS-1'!$B$5:$J$44,4, FALSE)</f>
        <v>0</v>
      </c>
      <c r="AQ289" s="111">
        <f>$F289*'INTERNAL PARAMETERS-2'!AP289*VLOOKUP(AQ$4,'INTERNAL PARAMETERS-1'!$B$5:$J$44,4, FALSE)</f>
        <v>0</v>
      </c>
      <c r="AR289" s="111">
        <f>$F289*'INTERNAL PARAMETERS-2'!AQ289*VLOOKUP(AR$4,'INTERNAL PARAMETERS-1'!$B$5:$J$44,4, FALSE)</f>
        <v>0</v>
      </c>
      <c r="AS289" s="111">
        <f>$F289*'INTERNAL PARAMETERS-2'!AR289*VLOOKUP(AS$4,'INTERNAL PARAMETERS-1'!$B$5:$J$44,4, FALSE)</f>
        <v>0</v>
      </c>
      <c r="AT289" s="110">
        <f>$F289*'INTERNAL PARAMETERS-2'!AS289*VLOOKUP(AT$4,'INTERNAL PARAMETERS-1'!$B$5:$J$44,4, FALSE)</f>
        <v>0</v>
      </c>
      <c r="AU289" s="112">
        <f>$F289*'INTERNAL PARAMETERS-2'!F289*(1-VLOOKUP(G$4,'INTERNAL PARAMETERS-1'!$B$5:$J$44,4, FALSE))</f>
        <v>0</v>
      </c>
      <c r="AV289" s="111">
        <f>$F289*'INTERNAL PARAMETERS-2'!G289*(1-VLOOKUP(H$4,'INTERNAL PARAMETERS-1'!$B$5:$J$44,4, FALSE))</f>
        <v>0</v>
      </c>
      <c r="AW289" s="111">
        <f>$F289*'INTERNAL PARAMETERS-2'!H289*(1-VLOOKUP(I$4,'INTERNAL PARAMETERS-1'!$B$5:$J$44,4, FALSE))</f>
        <v>0</v>
      </c>
      <c r="AX289" s="111">
        <f>$F289*'INTERNAL PARAMETERS-2'!I289*(1-VLOOKUP(J$4,'INTERNAL PARAMETERS-1'!$B$5:$J$44,4, FALSE))</f>
        <v>0</v>
      </c>
      <c r="AY289" s="111">
        <f>$F289*'INTERNAL PARAMETERS-2'!J289*(1-VLOOKUP(K$4,'INTERNAL PARAMETERS-1'!$B$5:$J$44,4, FALSE))</f>
        <v>0</v>
      </c>
      <c r="AZ289" s="111">
        <f>$F289*'INTERNAL PARAMETERS-2'!K289*(1-VLOOKUP(L$4,'INTERNAL PARAMETERS-1'!$B$5:$J$44,4, FALSE))</f>
        <v>0</v>
      </c>
      <c r="BA289" s="111">
        <f>$F289*'INTERNAL PARAMETERS-2'!L289*(1-VLOOKUP(M$4,'INTERNAL PARAMETERS-1'!$B$5:$J$44,4, FALSE))</f>
        <v>0</v>
      </c>
      <c r="BB289" s="111">
        <f>$F289*'INTERNAL PARAMETERS-2'!M289*(1-VLOOKUP(N$4,'INTERNAL PARAMETERS-1'!$B$5:$J$44,4, FALSE))</f>
        <v>0</v>
      </c>
      <c r="BC289" s="111">
        <f>$F289*'INTERNAL PARAMETERS-2'!N289*(1-VLOOKUP(O$4,'INTERNAL PARAMETERS-1'!$B$5:$J$44,4, FALSE))</f>
        <v>0</v>
      </c>
      <c r="BD289" s="111">
        <f>$F289*'INTERNAL PARAMETERS-2'!O289*(1-VLOOKUP(P$4,'INTERNAL PARAMETERS-1'!$B$5:$J$44,4, FALSE))</f>
        <v>0</v>
      </c>
      <c r="BE289" s="111">
        <f>$F289*'INTERNAL PARAMETERS-2'!P289*(1-VLOOKUP(Q$4,'INTERNAL PARAMETERS-1'!$B$5:$J$44,4, FALSE))</f>
        <v>0</v>
      </c>
      <c r="BF289" s="111">
        <f>$F289*'INTERNAL PARAMETERS-2'!Q289*(1-VLOOKUP(R$4,'INTERNAL PARAMETERS-1'!$B$5:$J$44,4, FALSE))</f>
        <v>0</v>
      </c>
      <c r="BG289" s="111">
        <f>$F289*'INTERNAL PARAMETERS-2'!R289*(1-VLOOKUP(S$4,'INTERNAL PARAMETERS-1'!$B$5:$J$44,4, FALSE))</f>
        <v>0</v>
      </c>
      <c r="BH289" s="111">
        <f>$F289*'INTERNAL PARAMETERS-2'!S289*(1-VLOOKUP(T$4,'INTERNAL PARAMETERS-1'!$B$5:$J$44,4, FALSE))</f>
        <v>0</v>
      </c>
      <c r="BI289" s="111">
        <f>$F289*'INTERNAL PARAMETERS-2'!T289*(1-VLOOKUP(U$4,'INTERNAL PARAMETERS-1'!$B$5:$J$44,4, FALSE))</f>
        <v>0</v>
      </c>
      <c r="BJ289" s="111">
        <f>$F289*'INTERNAL PARAMETERS-2'!U289*(1-VLOOKUP(V$4,'INTERNAL PARAMETERS-1'!$B$5:$J$44,4, FALSE))</f>
        <v>0</v>
      </c>
      <c r="BK289" s="111">
        <f>$F289*'INTERNAL PARAMETERS-2'!V289*(1-VLOOKUP(W$4,'INTERNAL PARAMETERS-1'!$B$5:$J$44,4, FALSE))</f>
        <v>0</v>
      </c>
      <c r="BL289" s="111">
        <f>$F289*'INTERNAL PARAMETERS-2'!W289*(1-VLOOKUP(X$4,'INTERNAL PARAMETERS-1'!$B$5:$J$44,4, FALSE))</f>
        <v>0</v>
      </c>
      <c r="BM289" s="111">
        <f>$F289*'INTERNAL PARAMETERS-2'!X289*(1-VLOOKUP(Y$4,'INTERNAL PARAMETERS-1'!$B$5:$J$44,4, FALSE))</f>
        <v>0</v>
      </c>
      <c r="BN289" s="111">
        <f>$F289*'INTERNAL PARAMETERS-2'!Y289*(1-VLOOKUP(Z$4,'INTERNAL PARAMETERS-1'!$B$5:$J$44,4, FALSE))</f>
        <v>0</v>
      </c>
      <c r="BO289" s="111">
        <f>$F289*'INTERNAL PARAMETERS-2'!Z289*(1-VLOOKUP(AA$4,'INTERNAL PARAMETERS-1'!$B$5:$J$44,4, FALSE))</f>
        <v>0</v>
      </c>
      <c r="BP289" s="111">
        <f>$F289*'INTERNAL PARAMETERS-2'!AA289*(1-VLOOKUP(AB$4,'INTERNAL PARAMETERS-1'!$B$5:$J$44,4, FALSE))</f>
        <v>0</v>
      </c>
      <c r="BQ289" s="111">
        <f>$F289*'INTERNAL PARAMETERS-2'!AB289*(1-VLOOKUP(AC$4,'INTERNAL PARAMETERS-1'!$B$5:$J$44,4, FALSE))</f>
        <v>0</v>
      </c>
      <c r="BR289" s="111">
        <f>$F289*'INTERNAL PARAMETERS-2'!AC289*(1-VLOOKUP(AD$4,'INTERNAL PARAMETERS-1'!$B$5:$J$44,4, FALSE))</f>
        <v>0</v>
      </c>
      <c r="BS289" s="111">
        <f>$F289*'INTERNAL PARAMETERS-2'!AD289*(1-VLOOKUP(AE$4,'INTERNAL PARAMETERS-1'!$B$5:$J$44,4, FALSE))</f>
        <v>0</v>
      </c>
      <c r="BT289" s="111">
        <f>$F289*'INTERNAL PARAMETERS-2'!AE289*(1-VLOOKUP(AF$4,'INTERNAL PARAMETERS-1'!$B$5:$J$44,4, FALSE))</f>
        <v>0</v>
      </c>
      <c r="BU289" s="111">
        <f>$F289*'INTERNAL PARAMETERS-2'!AF289*(1-VLOOKUP(AG$4,'INTERNAL PARAMETERS-1'!$B$5:$J$44,4, FALSE))</f>
        <v>0</v>
      </c>
      <c r="BV289" s="111">
        <f>$F289*'INTERNAL PARAMETERS-2'!AG289*(1-VLOOKUP(AH$4,'INTERNAL PARAMETERS-1'!$B$5:$J$44,4, FALSE))</f>
        <v>0</v>
      </c>
      <c r="BW289" s="111">
        <f>$F289*'INTERNAL PARAMETERS-2'!AH289*(1-VLOOKUP(AI$4,'INTERNAL PARAMETERS-1'!$B$5:$J$44,4, FALSE))</f>
        <v>0</v>
      </c>
      <c r="BX289" s="111">
        <f>$F289*'INTERNAL PARAMETERS-2'!AI289*(1-VLOOKUP(AJ$4,'INTERNAL PARAMETERS-1'!$B$5:$J$44,4, FALSE))</f>
        <v>0</v>
      </c>
      <c r="BY289" s="111">
        <f>$F289*'INTERNAL PARAMETERS-2'!AJ289*(1-VLOOKUP(AK$4,'INTERNAL PARAMETERS-1'!$B$5:$J$44,4, FALSE))</f>
        <v>0</v>
      </c>
      <c r="BZ289" s="111">
        <f>$F289*'INTERNAL PARAMETERS-2'!AK289*(1-VLOOKUP(AL$4,'INTERNAL PARAMETERS-1'!$B$5:$J$44,4, FALSE))</f>
        <v>0</v>
      </c>
      <c r="CA289" s="111">
        <f>$F289*'INTERNAL PARAMETERS-2'!AL289*(1-VLOOKUP(AM$4,'INTERNAL PARAMETERS-1'!$B$5:$J$44,4, FALSE))</f>
        <v>0</v>
      </c>
      <c r="CB289" s="111">
        <f>$F289*'INTERNAL PARAMETERS-2'!AM289*(1-VLOOKUP(AN$4,'INTERNAL PARAMETERS-1'!$B$5:$J$44,4, FALSE))</f>
        <v>0</v>
      </c>
      <c r="CC289" s="111">
        <f>$F289*'INTERNAL PARAMETERS-2'!AN289*(1-VLOOKUP(AO$4,'INTERNAL PARAMETERS-1'!$B$5:$J$44,4, FALSE))</f>
        <v>0</v>
      </c>
      <c r="CD289" s="111">
        <f>$F289*'INTERNAL PARAMETERS-2'!AO289*(1-VLOOKUP(AP$4,'INTERNAL PARAMETERS-1'!$B$5:$J$44,4, FALSE))</f>
        <v>0</v>
      </c>
      <c r="CE289" s="111">
        <f>$F289*'INTERNAL PARAMETERS-2'!AP289*(1-VLOOKUP(AQ$4,'INTERNAL PARAMETERS-1'!$B$5:$J$44,4, FALSE))</f>
        <v>0</v>
      </c>
      <c r="CF289" s="111">
        <f>$F289*'INTERNAL PARAMETERS-2'!AQ289*(1-VLOOKUP(AR$4,'INTERNAL PARAMETERS-1'!$B$5:$J$44,4, FALSE))</f>
        <v>0</v>
      </c>
      <c r="CG289" s="111">
        <f>$F289*'INTERNAL PARAMETERS-2'!AR289*(1-VLOOKUP(AS$4,'INTERNAL PARAMETERS-1'!$B$5:$J$44,4, FALSE))</f>
        <v>0</v>
      </c>
      <c r="CH289" s="110">
        <f>$F289*'INTERNAL PARAMETERS-2'!AS289*(1-VLOOKUP(AT$4,'INTERNAL PARAMETERS-1'!$B$5:$J$44,4, FALSE))</f>
        <v>0</v>
      </c>
      <c r="CI289" s="109">
        <f t="shared" si="4"/>
        <v>0</v>
      </c>
    </row>
    <row r="290" spans="3:87" x14ac:dyDescent="0.5">
      <c r="C290" s="75" t="s">
        <v>3</v>
      </c>
      <c r="D290" s="74" t="s">
        <v>2</v>
      </c>
      <c r="E290" s="74" t="s">
        <v>5</v>
      </c>
      <c r="F290" s="113">
        <f>'INPUTS-Incidence'!E290</f>
        <v>0</v>
      </c>
      <c r="G290" s="112">
        <f>$F290*'INTERNAL PARAMETERS-2'!F290*VLOOKUP(G$4,'INTERNAL PARAMETERS-1'!$B$5:$J$44,4, FALSE)</f>
        <v>0</v>
      </c>
      <c r="H290" s="111">
        <f>$F290*'INTERNAL PARAMETERS-2'!G290*VLOOKUP(H$4,'INTERNAL PARAMETERS-1'!$B$5:$J$44,4, FALSE)</f>
        <v>0</v>
      </c>
      <c r="I290" s="111">
        <f>$F290*'INTERNAL PARAMETERS-2'!H290*VLOOKUP(I$4,'INTERNAL PARAMETERS-1'!$B$5:$J$44,4, FALSE)</f>
        <v>0</v>
      </c>
      <c r="J290" s="111">
        <f>$F290*'INTERNAL PARAMETERS-2'!I290*VLOOKUP(J$4,'INTERNAL PARAMETERS-1'!$B$5:$J$44,4, FALSE)</f>
        <v>0</v>
      </c>
      <c r="K290" s="111">
        <f>$F290*'INTERNAL PARAMETERS-2'!J290*VLOOKUP(K$4,'INTERNAL PARAMETERS-1'!$B$5:$J$44,4, FALSE)</f>
        <v>0</v>
      </c>
      <c r="L290" s="111">
        <f>$F290*'INTERNAL PARAMETERS-2'!K290*VLOOKUP(L$4,'INTERNAL PARAMETERS-1'!$B$5:$J$44,4, FALSE)</f>
        <v>0</v>
      </c>
      <c r="M290" s="111">
        <f>$F290*'INTERNAL PARAMETERS-2'!L290*VLOOKUP(M$4,'INTERNAL PARAMETERS-1'!$B$5:$J$44,4, FALSE)</f>
        <v>0</v>
      </c>
      <c r="N290" s="111">
        <f>$F290*'INTERNAL PARAMETERS-2'!M290*VLOOKUP(N$4,'INTERNAL PARAMETERS-1'!$B$5:$J$44,4, FALSE)</f>
        <v>0</v>
      </c>
      <c r="O290" s="111">
        <f>$F290*'INTERNAL PARAMETERS-2'!N290*VLOOKUP(O$4,'INTERNAL PARAMETERS-1'!$B$5:$J$44,4, FALSE)</f>
        <v>0</v>
      </c>
      <c r="P290" s="111">
        <f>$F290*'INTERNAL PARAMETERS-2'!O290*VLOOKUP(P$4,'INTERNAL PARAMETERS-1'!$B$5:$J$44,4, FALSE)</f>
        <v>0</v>
      </c>
      <c r="Q290" s="111">
        <f>$F290*'INTERNAL PARAMETERS-2'!P290*VLOOKUP(Q$4,'INTERNAL PARAMETERS-1'!$B$5:$J$44,4, FALSE)</f>
        <v>0</v>
      </c>
      <c r="R290" s="111">
        <f>$F290*'INTERNAL PARAMETERS-2'!Q290*VLOOKUP(R$4,'INTERNAL PARAMETERS-1'!$B$5:$J$44,4, FALSE)</f>
        <v>0</v>
      </c>
      <c r="S290" s="111">
        <f>$F290*'INTERNAL PARAMETERS-2'!R290*VLOOKUP(S$4,'INTERNAL PARAMETERS-1'!$B$5:$J$44,4, FALSE)</f>
        <v>0</v>
      </c>
      <c r="T290" s="111">
        <f>$F290*'INTERNAL PARAMETERS-2'!S290*VLOOKUP(T$4,'INTERNAL PARAMETERS-1'!$B$5:$J$44,4, FALSE)</f>
        <v>0</v>
      </c>
      <c r="U290" s="111">
        <f>$F290*'INTERNAL PARAMETERS-2'!T290*VLOOKUP(U$4,'INTERNAL PARAMETERS-1'!$B$5:$J$44,4, FALSE)</f>
        <v>0</v>
      </c>
      <c r="V290" s="111">
        <f>$F290*'INTERNAL PARAMETERS-2'!U290*VLOOKUP(V$4,'INTERNAL PARAMETERS-1'!$B$5:$J$44,4, FALSE)</f>
        <v>0</v>
      </c>
      <c r="W290" s="111">
        <f>$F290*'INTERNAL PARAMETERS-2'!V290*VLOOKUP(W$4,'INTERNAL PARAMETERS-1'!$B$5:$J$44,4, FALSE)</f>
        <v>0</v>
      </c>
      <c r="X290" s="111">
        <f>$F290*'INTERNAL PARAMETERS-2'!W290*VLOOKUP(X$4,'INTERNAL PARAMETERS-1'!$B$5:$J$44,4, FALSE)</f>
        <v>0</v>
      </c>
      <c r="Y290" s="111">
        <f>$F290*'INTERNAL PARAMETERS-2'!X290*VLOOKUP(Y$4,'INTERNAL PARAMETERS-1'!$B$5:$J$44,4, FALSE)</f>
        <v>0</v>
      </c>
      <c r="Z290" s="111">
        <f>$F290*'INTERNAL PARAMETERS-2'!Y290*VLOOKUP(Z$4,'INTERNAL PARAMETERS-1'!$B$5:$J$44,4, FALSE)</f>
        <v>0</v>
      </c>
      <c r="AA290" s="111">
        <f>$F290*'INTERNAL PARAMETERS-2'!Z290*VLOOKUP(AA$4,'INTERNAL PARAMETERS-1'!$B$5:$J$44,4, FALSE)</f>
        <v>0</v>
      </c>
      <c r="AB290" s="111">
        <f>$F290*'INTERNAL PARAMETERS-2'!AA290*VLOOKUP(AB$4,'INTERNAL PARAMETERS-1'!$B$5:$J$44,4, FALSE)</f>
        <v>0</v>
      </c>
      <c r="AC290" s="111">
        <f>$F290*'INTERNAL PARAMETERS-2'!AB290*VLOOKUP(AC$4,'INTERNAL PARAMETERS-1'!$B$5:$J$44,4, FALSE)</f>
        <v>0</v>
      </c>
      <c r="AD290" s="111">
        <f>$F290*'INTERNAL PARAMETERS-2'!AC290*VLOOKUP(AD$4,'INTERNAL PARAMETERS-1'!$B$5:$J$44,4, FALSE)</f>
        <v>0</v>
      </c>
      <c r="AE290" s="111">
        <f>$F290*'INTERNAL PARAMETERS-2'!AD290*VLOOKUP(AE$4,'INTERNAL PARAMETERS-1'!$B$5:$J$44,4, FALSE)</f>
        <v>0</v>
      </c>
      <c r="AF290" s="111">
        <f>$F290*'INTERNAL PARAMETERS-2'!AE290*VLOOKUP(AF$4,'INTERNAL PARAMETERS-1'!$B$5:$J$44,4, FALSE)</f>
        <v>0</v>
      </c>
      <c r="AG290" s="111">
        <f>$F290*'INTERNAL PARAMETERS-2'!AF290*VLOOKUP(AG$4,'INTERNAL PARAMETERS-1'!$B$5:$J$44,4, FALSE)</f>
        <v>0</v>
      </c>
      <c r="AH290" s="111">
        <f>$F290*'INTERNAL PARAMETERS-2'!AG290*VLOOKUP(AH$4,'INTERNAL PARAMETERS-1'!$B$5:$J$44,4, FALSE)</f>
        <v>0</v>
      </c>
      <c r="AI290" s="111">
        <f>$F290*'INTERNAL PARAMETERS-2'!AH290*VLOOKUP(AI$4,'INTERNAL PARAMETERS-1'!$B$5:$J$44,4, FALSE)</f>
        <v>0</v>
      </c>
      <c r="AJ290" s="111">
        <f>$F290*'INTERNAL PARAMETERS-2'!AI290*VLOOKUP(AJ$4,'INTERNAL PARAMETERS-1'!$B$5:$J$44,4, FALSE)</f>
        <v>0</v>
      </c>
      <c r="AK290" s="111">
        <f>$F290*'INTERNAL PARAMETERS-2'!AJ290*VLOOKUP(AK$4,'INTERNAL PARAMETERS-1'!$B$5:$J$44,4, FALSE)</f>
        <v>0</v>
      </c>
      <c r="AL290" s="111">
        <f>$F290*'INTERNAL PARAMETERS-2'!AK290*VLOOKUP(AL$4,'INTERNAL PARAMETERS-1'!$B$5:$J$44,4, FALSE)</f>
        <v>0</v>
      </c>
      <c r="AM290" s="111">
        <f>$F290*'INTERNAL PARAMETERS-2'!AL290*VLOOKUP(AM$4,'INTERNAL PARAMETERS-1'!$B$5:$J$44,4, FALSE)</f>
        <v>0</v>
      </c>
      <c r="AN290" s="111">
        <f>$F290*'INTERNAL PARAMETERS-2'!AM290*VLOOKUP(AN$4,'INTERNAL PARAMETERS-1'!$B$5:$J$44,4, FALSE)</f>
        <v>0</v>
      </c>
      <c r="AO290" s="111">
        <f>$F290*'INTERNAL PARAMETERS-2'!AN290*VLOOKUP(AO$4,'INTERNAL PARAMETERS-1'!$B$5:$J$44,4, FALSE)</f>
        <v>0</v>
      </c>
      <c r="AP290" s="111">
        <f>$F290*'INTERNAL PARAMETERS-2'!AO290*VLOOKUP(AP$4,'INTERNAL PARAMETERS-1'!$B$5:$J$44,4, FALSE)</f>
        <v>0</v>
      </c>
      <c r="AQ290" s="111">
        <f>$F290*'INTERNAL PARAMETERS-2'!AP290*VLOOKUP(AQ$4,'INTERNAL PARAMETERS-1'!$B$5:$J$44,4, FALSE)</f>
        <v>0</v>
      </c>
      <c r="AR290" s="111">
        <f>$F290*'INTERNAL PARAMETERS-2'!AQ290*VLOOKUP(AR$4,'INTERNAL PARAMETERS-1'!$B$5:$J$44,4, FALSE)</f>
        <v>0</v>
      </c>
      <c r="AS290" s="111">
        <f>$F290*'INTERNAL PARAMETERS-2'!AR290*VLOOKUP(AS$4,'INTERNAL PARAMETERS-1'!$B$5:$J$44,4, FALSE)</f>
        <v>0</v>
      </c>
      <c r="AT290" s="110">
        <f>$F290*'INTERNAL PARAMETERS-2'!AS290*VLOOKUP(AT$4,'INTERNAL PARAMETERS-1'!$B$5:$J$44,4, FALSE)</f>
        <v>0</v>
      </c>
      <c r="AU290" s="112">
        <f>$F290*'INTERNAL PARAMETERS-2'!F290*(1-VLOOKUP(G$4,'INTERNAL PARAMETERS-1'!$B$5:$J$44,4, FALSE))</f>
        <v>0</v>
      </c>
      <c r="AV290" s="111">
        <f>$F290*'INTERNAL PARAMETERS-2'!G290*(1-VLOOKUP(H$4,'INTERNAL PARAMETERS-1'!$B$5:$J$44,4, FALSE))</f>
        <v>0</v>
      </c>
      <c r="AW290" s="111">
        <f>$F290*'INTERNAL PARAMETERS-2'!H290*(1-VLOOKUP(I$4,'INTERNAL PARAMETERS-1'!$B$5:$J$44,4, FALSE))</f>
        <v>0</v>
      </c>
      <c r="AX290" s="111">
        <f>$F290*'INTERNAL PARAMETERS-2'!I290*(1-VLOOKUP(J$4,'INTERNAL PARAMETERS-1'!$B$5:$J$44,4, FALSE))</f>
        <v>0</v>
      </c>
      <c r="AY290" s="111">
        <f>$F290*'INTERNAL PARAMETERS-2'!J290*(1-VLOOKUP(K$4,'INTERNAL PARAMETERS-1'!$B$5:$J$44,4, FALSE))</f>
        <v>0</v>
      </c>
      <c r="AZ290" s="111">
        <f>$F290*'INTERNAL PARAMETERS-2'!K290*(1-VLOOKUP(L$4,'INTERNAL PARAMETERS-1'!$B$5:$J$44,4, FALSE))</f>
        <v>0</v>
      </c>
      <c r="BA290" s="111">
        <f>$F290*'INTERNAL PARAMETERS-2'!L290*(1-VLOOKUP(M$4,'INTERNAL PARAMETERS-1'!$B$5:$J$44,4, FALSE))</f>
        <v>0</v>
      </c>
      <c r="BB290" s="111">
        <f>$F290*'INTERNAL PARAMETERS-2'!M290*(1-VLOOKUP(N$4,'INTERNAL PARAMETERS-1'!$B$5:$J$44,4, FALSE))</f>
        <v>0</v>
      </c>
      <c r="BC290" s="111">
        <f>$F290*'INTERNAL PARAMETERS-2'!N290*(1-VLOOKUP(O$4,'INTERNAL PARAMETERS-1'!$B$5:$J$44,4, FALSE))</f>
        <v>0</v>
      </c>
      <c r="BD290" s="111">
        <f>$F290*'INTERNAL PARAMETERS-2'!O290*(1-VLOOKUP(P$4,'INTERNAL PARAMETERS-1'!$B$5:$J$44,4, FALSE))</f>
        <v>0</v>
      </c>
      <c r="BE290" s="111">
        <f>$F290*'INTERNAL PARAMETERS-2'!P290*(1-VLOOKUP(Q$4,'INTERNAL PARAMETERS-1'!$B$5:$J$44,4, FALSE))</f>
        <v>0</v>
      </c>
      <c r="BF290" s="111">
        <f>$F290*'INTERNAL PARAMETERS-2'!Q290*(1-VLOOKUP(R$4,'INTERNAL PARAMETERS-1'!$B$5:$J$44,4, FALSE))</f>
        <v>0</v>
      </c>
      <c r="BG290" s="111">
        <f>$F290*'INTERNAL PARAMETERS-2'!R290*(1-VLOOKUP(S$4,'INTERNAL PARAMETERS-1'!$B$5:$J$44,4, FALSE))</f>
        <v>0</v>
      </c>
      <c r="BH290" s="111">
        <f>$F290*'INTERNAL PARAMETERS-2'!S290*(1-VLOOKUP(T$4,'INTERNAL PARAMETERS-1'!$B$5:$J$44,4, FALSE))</f>
        <v>0</v>
      </c>
      <c r="BI290" s="111">
        <f>$F290*'INTERNAL PARAMETERS-2'!T290*(1-VLOOKUP(U$4,'INTERNAL PARAMETERS-1'!$B$5:$J$44,4, FALSE))</f>
        <v>0</v>
      </c>
      <c r="BJ290" s="111">
        <f>$F290*'INTERNAL PARAMETERS-2'!U290*(1-VLOOKUP(V$4,'INTERNAL PARAMETERS-1'!$B$5:$J$44,4, FALSE))</f>
        <v>0</v>
      </c>
      <c r="BK290" s="111">
        <f>$F290*'INTERNAL PARAMETERS-2'!V290*(1-VLOOKUP(W$4,'INTERNAL PARAMETERS-1'!$B$5:$J$44,4, FALSE))</f>
        <v>0</v>
      </c>
      <c r="BL290" s="111">
        <f>$F290*'INTERNAL PARAMETERS-2'!W290*(1-VLOOKUP(X$4,'INTERNAL PARAMETERS-1'!$B$5:$J$44,4, FALSE))</f>
        <v>0</v>
      </c>
      <c r="BM290" s="111">
        <f>$F290*'INTERNAL PARAMETERS-2'!X290*(1-VLOOKUP(Y$4,'INTERNAL PARAMETERS-1'!$B$5:$J$44,4, FALSE))</f>
        <v>0</v>
      </c>
      <c r="BN290" s="111">
        <f>$F290*'INTERNAL PARAMETERS-2'!Y290*(1-VLOOKUP(Z$4,'INTERNAL PARAMETERS-1'!$B$5:$J$44,4, FALSE))</f>
        <v>0</v>
      </c>
      <c r="BO290" s="111">
        <f>$F290*'INTERNAL PARAMETERS-2'!Z290*(1-VLOOKUP(AA$4,'INTERNAL PARAMETERS-1'!$B$5:$J$44,4, FALSE))</f>
        <v>0</v>
      </c>
      <c r="BP290" s="111">
        <f>$F290*'INTERNAL PARAMETERS-2'!AA290*(1-VLOOKUP(AB$4,'INTERNAL PARAMETERS-1'!$B$5:$J$44,4, FALSE))</f>
        <v>0</v>
      </c>
      <c r="BQ290" s="111">
        <f>$F290*'INTERNAL PARAMETERS-2'!AB290*(1-VLOOKUP(AC$4,'INTERNAL PARAMETERS-1'!$B$5:$J$44,4, FALSE))</f>
        <v>0</v>
      </c>
      <c r="BR290" s="111">
        <f>$F290*'INTERNAL PARAMETERS-2'!AC290*(1-VLOOKUP(AD$4,'INTERNAL PARAMETERS-1'!$B$5:$J$44,4, FALSE))</f>
        <v>0</v>
      </c>
      <c r="BS290" s="111">
        <f>$F290*'INTERNAL PARAMETERS-2'!AD290*(1-VLOOKUP(AE$4,'INTERNAL PARAMETERS-1'!$B$5:$J$44,4, FALSE))</f>
        <v>0</v>
      </c>
      <c r="BT290" s="111">
        <f>$F290*'INTERNAL PARAMETERS-2'!AE290*(1-VLOOKUP(AF$4,'INTERNAL PARAMETERS-1'!$B$5:$J$44,4, FALSE))</f>
        <v>0</v>
      </c>
      <c r="BU290" s="111">
        <f>$F290*'INTERNAL PARAMETERS-2'!AF290*(1-VLOOKUP(AG$4,'INTERNAL PARAMETERS-1'!$B$5:$J$44,4, FALSE))</f>
        <v>0</v>
      </c>
      <c r="BV290" s="111">
        <f>$F290*'INTERNAL PARAMETERS-2'!AG290*(1-VLOOKUP(AH$4,'INTERNAL PARAMETERS-1'!$B$5:$J$44,4, FALSE))</f>
        <v>0</v>
      </c>
      <c r="BW290" s="111">
        <f>$F290*'INTERNAL PARAMETERS-2'!AH290*(1-VLOOKUP(AI$4,'INTERNAL PARAMETERS-1'!$B$5:$J$44,4, FALSE))</f>
        <v>0</v>
      </c>
      <c r="BX290" s="111">
        <f>$F290*'INTERNAL PARAMETERS-2'!AI290*(1-VLOOKUP(AJ$4,'INTERNAL PARAMETERS-1'!$B$5:$J$44,4, FALSE))</f>
        <v>0</v>
      </c>
      <c r="BY290" s="111">
        <f>$F290*'INTERNAL PARAMETERS-2'!AJ290*(1-VLOOKUP(AK$4,'INTERNAL PARAMETERS-1'!$B$5:$J$44,4, FALSE))</f>
        <v>0</v>
      </c>
      <c r="BZ290" s="111">
        <f>$F290*'INTERNAL PARAMETERS-2'!AK290*(1-VLOOKUP(AL$4,'INTERNAL PARAMETERS-1'!$B$5:$J$44,4, FALSE))</f>
        <v>0</v>
      </c>
      <c r="CA290" s="111">
        <f>$F290*'INTERNAL PARAMETERS-2'!AL290*(1-VLOOKUP(AM$4,'INTERNAL PARAMETERS-1'!$B$5:$J$44,4, FALSE))</f>
        <v>0</v>
      </c>
      <c r="CB290" s="111">
        <f>$F290*'INTERNAL PARAMETERS-2'!AM290*(1-VLOOKUP(AN$4,'INTERNAL PARAMETERS-1'!$B$5:$J$44,4, FALSE))</f>
        <v>0</v>
      </c>
      <c r="CC290" s="111">
        <f>$F290*'INTERNAL PARAMETERS-2'!AN290*(1-VLOOKUP(AO$4,'INTERNAL PARAMETERS-1'!$B$5:$J$44,4, FALSE))</f>
        <v>0</v>
      </c>
      <c r="CD290" s="111">
        <f>$F290*'INTERNAL PARAMETERS-2'!AO290*(1-VLOOKUP(AP$4,'INTERNAL PARAMETERS-1'!$B$5:$J$44,4, FALSE))</f>
        <v>0</v>
      </c>
      <c r="CE290" s="111">
        <f>$F290*'INTERNAL PARAMETERS-2'!AP290*(1-VLOOKUP(AQ$4,'INTERNAL PARAMETERS-1'!$B$5:$J$44,4, FALSE))</f>
        <v>0</v>
      </c>
      <c r="CF290" s="111">
        <f>$F290*'INTERNAL PARAMETERS-2'!AQ290*(1-VLOOKUP(AR$4,'INTERNAL PARAMETERS-1'!$B$5:$J$44,4, FALSE))</f>
        <v>0</v>
      </c>
      <c r="CG290" s="111">
        <f>$F290*'INTERNAL PARAMETERS-2'!AR290*(1-VLOOKUP(AS$4,'INTERNAL PARAMETERS-1'!$B$5:$J$44,4, FALSE))</f>
        <v>0</v>
      </c>
      <c r="CH290" s="110">
        <f>$F290*'INTERNAL PARAMETERS-2'!AS290*(1-VLOOKUP(AT$4,'INTERNAL PARAMETERS-1'!$B$5:$J$44,4, FALSE))</f>
        <v>0</v>
      </c>
      <c r="CI290" s="109">
        <f t="shared" si="4"/>
        <v>0</v>
      </c>
    </row>
    <row r="291" spans="3:87" x14ac:dyDescent="0.5">
      <c r="C291" s="75" t="s">
        <v>3</v>
      </c>
      <c r="D291" s="74" t="s">
        <v>2</v>
      </c>
      <c r="E291" s="74" t="s">
        <v>4</v>
      </c>
      <c r="F291" s="113">
        <f>'INPUTS-Incidence'!E291</f>
        <v>0</v>
      </c>
      <c r="G291" s="112">
        <f>$F291*'INTERNAL PARAMETERS-2'!F291*VLOOKUP(G$4,'INTERNAL PARAMETERS-1'!$B$5:$J$44,4, FALSE)</f>
        <v>0</v>
      </c>
      <c r="H291" s="111">
        <f>$F291*'INTERNAL PARAMETERS-2'!G291*VLOOKUP(H$4,'INTERNAL PARAMETERS-1'!$B$5:$J$44,4, FALSE)</f>
        <v>0</v>
      </c>
      <c r="I291" s="111">
        <f>$F291*'INTERNAL PARAMETERS-2'!H291*VLOOKUP(I$4,'INTERNAL PARAMETERS-1'!$B$5:$J$44,4, FALSE)</f>
        <v>0</v>
      </c>
      <c r="J291" s="111">
        <f>$F291*'INTERNAL PARAMETERS-2'!I291*VLOOKUP(J$4,'INTERNAL PARAMETERS-1'!$B$5:$J$44,4, FALSE)</f>
        <v>0</v>
      </c>
      <c r="K291" s="111">
        <f>$F291*'INTERNAL PARAMETERS-2'!J291*VLOOKUP(K$4,'INTERNAL PARAMETERS-1'!$B$5:$J$44,4, FALSE)</f>
        <v>0</v>
      </c>
      <c r="L291" s="111">
        <f>$F291*'INTERNAL PARAMETERS-2'!K291*VLOOKUP(L$4,'INTERNAL PARAMETERS-1'!$B$5:$J$44,4, FALSE)</f>
        <v>0</v>
      </c>
      <c r="M291" s="111">
        <f>$F291*'INTERNAL PARAMETERS-2'!L291*VLOOKUP(M$4,'INTERNAL PARAMETERS-1'!$B$5:$J$44,4, FALSE)</f>
        <v>0</v>
      </c>
      <c r="N291" s="111">
        <f>$F291*'INTERNAL PARAMETERS-2'!M291*VLOOKUP(N$4,'INTERNAL PARAMETERS-1'!$B$5:$J$44,4, FALSE)</f>
        <v>0</v>
      </c>
      <c r="O291" s="111">
        <f>$F291*'INTERNAL PARAMETERS-2'!N291*VLOOKUP(O$4,'INTERNAL PARAMETERS-1'!$B$5:$J$44,4, FALSE)</f>
        <v>0</v>
      </c>
      <c r="P291" s="111">
        <f>$F291*'INTERNAL PARAMETERS-2'!O291*VLOOKUP(P$4,'INTERNAL PARAMETERS-1'!$B$5:$J$44,4, FALSE)</f>
        <v>0</v>
      </c>
      <c r="Q291" s="111">
        <f>$F291*'INTERNAL PARAMETERS-2'!P291*VLOOKUP(Q$4,'INTERNAL PARAMETERS-1'!$B$5:$J$44,4, FALSE)</f>
        <v>0</v>
      </c>
      <c r="R291" s="111">
        <f>$F291*'INTERNAL PARAMETERS-2'!Q291*VLOOKUP(R$4,'INTERNAL PARAMETERS-1'!$B$5:$J$44,4, FALSE)</f>
        <v>0</v>
      </c>
      <c r="S291" s="111">
        <f>$F291*'INTERNAL PARAMETERS-2'!R291*VLOOKUP(S$4,'INTERNAL PARAMETERS-1'!$B$5:$J$44,4, FALSE)</f>
        <v>0</v>
      </c>
      <c r="T291" s="111">
        <f>$F291*'INTERNAL PARAMETERS-2'!S291*VLOOKUP(T$4,'INTERNAL PARAMETERS-1'!$B$5:$J$44,4, FALSE)</f>
        <v>0</v>
      </c>
      <c r="U291" s="111">
        <f>$F291*'INTERNAL PARAMETERS-2'!T291*VLOOKUP(U$4,'INTERNAL PARAMETERS-1'!$B$5:$J$44,4, FALSE)</f>
        <v>0</v>
      </c>
      <c r="V291" s="111">
        <f>$F291*'INTERNAL PARAMETERS-2'!U291*VLOOKUP(V$4,'INTERNAL PARAMETERS-1'!$B$5:$J$44,4, FALSE)</f>
        <v>0</v>
      </c>
      <c r="W291" s="111">
        <f>$F291*'INTERNAL PARAMETERS-2'!V291*VLOOKUP(W$4,'INTERNAL PARAMETERS-1'!$B$5:$J$44,4, FALSE)</f>
        <v>0</v>
      </c>
      <c r="X291" s="111">
        <f>$F291*'INTERNAL PARAMETERS-2'!W291*VLOOKUP(X$4,'INTERNAL PARAMETERS-1'!$B$5:$J$44,4, FALSE)</f>
        <v>0</v>
      </c>
      <c r="Y291" s="111">
        <f>$F291*'INTERNAL PARAMETERS-2'!X291*VLOOKUP(Y$4,'INTERNAL PARAMETERS-1'!$B$5:$J$44,4, FALSE)</f>
        <v>0</v>
      </c>
      <c r="Z291" s="111">
        <f>$F291*'INTERNAL PARAMETERS-2'!Y291*VLOOKUP(Z$4,'INTERNAL PARAMETERS-1'!$B$5:$J$44,4, FALSE)</f>
        <v>0</v>
      </c>
      <c r="AA291" s="111">
        <f>$F291*'INTERNAL PARAMETERS-2'!Z291*VLOOKUP(AA$4,'INTERNAL PARAMETERS-1'!$B$5:$J$44,4, FALSE)</f>
        <v>0</v>
      </c>
      <c r="AB291" s="111">
        <f>$F291*'INTERNAL PARAMETERS-2'!AA291*VLOOKUP(AB$4,'INTERNAL PARAMETERS-1'!$B$5:$J$44,4, FALSE)</f>
        <v>0</v>
      </c>
      <c r="AC291" s="111">
        <f>$F291*'INTERNAL PARAMETERS-2'!AB291*VLOOKUP(AC$4,'INTERNAL PARAMETERS-1'!$B$5:$J$44,4, FALSE)</f>
        <v>0</v>
      </c>
      <c r="AD291" s="111">
        <f>$F291*'INTERNAL PARAMETERS-2'!AC291*VLOOKUP(AD$4,'INTERNAL PARAMETERS-1'!$B$5:$J$44,4, FALSE)</f>
        <v>0</v>
      </c>
      <c r="AE291" s="111">
        <f>$F291*'INTERNAL PARAMETERS-2'!AD291*VLOOKUP(AE$4,'INTERNAL PARAMETERS-1'!$B$5:$J$44,4, FALSE)</f>
        <v>0</v>
      </c>
      <c r="AF291" s="111">
        <f>$F291*'INTERNAL PARAMETERS-2'!AE291*VLOOKUP(AF$4,'INTERNAL PARAMETERS-1'!$B$5:$J$44,4, FALSE)</f>
        <v>0</v>
      </c>
      <c r="AG291" s="111">
        <f>$F291*'INTERNAL PARAMETERS-2'!AF291*VLOOKUP(AG$4,'INTERNAL PARAMETERS-1'!$B$5:$J$44,4, FALSE)</f>
        <v>0</v>
      </c>
      <c r="AH291" s="111">
        <f>$F291*'INTERNAL PARAMETERS-2'!AG291*VLOOKUP(AH$4,'INTERNAL PARAMETERS-1'!$B$5:$J$44,4, FALSE)</f>
        <v>0</v>
      </c>
      <c r="AI291" s="111">
        <f>$F291*'INTERNAL PARAMETERS-2'!AH291*VLOOKUP(AI$4,'INTERNAL PARAMETERS-1'!$B$5:$J$44,4, FALSE)</f>
        <v>0</v>
      </c>
      <c r="AJ291" s="111">
        <f>$F291*'INTERNAL PARAMETERS-2'!AI291*VLOOKUP(AJ$4,'INTERNAL PARAMETERS-1'!$B$5:$J$44,4, FALSE)</f>
        <v>0</v>
      </c>
      <c r="AK291" s="111">
        <f>$F291*'INTERNAL PARAMETERS-2'!AJ291*VLOOKUP(AK$4,'INTERNAL PARAMETERS-1'!$B$5:$J$44,4, FALSE)</f>
        <v>0</v>
      </c>
      <c r="AL291" s="111">
        <f>$F291*'INTERNAL PARAMETERS-2'!AK291*VLOOKUP(AL$4,'INTERNAL PARAMETERS-1'!$B$5:$J$44,4, FALSE)</f>
        <v>0</v>
      </c>
      <c r="AM291" s="111">
        <f>$F291*'INTERNAL PARAMETERS-2'!AL291*VLOOKUP(AM$4,'INTERNAL PARAMETERS-1'!$B$5:$J$44,4, FALSE)</f>
        <v>0</v>
      </c>
      <c r="AN291" s="111">
        <f>$F291*'INTERNAL PARAMETERS-2'!AM291*VLOOKUP(AN$4,'INTERNAL PARAMETERS-1'!$B$5:$J$44,4, FALSE)</f>
        <v>0</v>
      </c>
      <c r="AO291" s="111">
        <f>$F291*'INTERNAL PARAMETERS-2'!AN291*VLOOKUP(AO$4,'INTERNAL PARAMETERS-1'!$B$5:$J$44,4, FALSE)</f>
        <v>0</v>
      </c>
      <c r="AP291" s="111">
        <f>$F291*'INTERNAL PARAMETERS-2'!AO291*VLOOKUP(AP$4,'INTERNAL PARAMETERS-1'!$B$5:$J$44,4, FALSE)</f>
        <v>0</v>
      </c>
      <c r="AQ291" s="111">
        <f>$F291*'INTERNAL PARAMETERS-2'!AP291*VLOOKUP(AQ$4,'INTERNAL PARAMETERS-1'!$B$5:$J$44,4, FALSE)</f>
        <v>0</v>
      </c>
      <c r="AR291" s="111">
        <f>$F291*'INTERNAL PARAMETERS-2'!AQ291*VLOOKUP(AR$4,'INTERNAL PARAMETERS-1'!$B$5:$J$44,4, FALSE)</f>
        <v>0</v>
      </c>
      <c r="AS291" s="111">
        <f>$F291*'INTERNAL PARAMETERS-2'!AR291*VLOOKUP(AS$4,'INTERNAL PARAMETERS-1'!$B$5:$J$44,4, FALSE)</f>
        <v>0</v>
      </c>
      <c r="AT291" s="110">
        <f>$F291*'INTERNAL PARAMETERS-2'!AS291*VLOOKUP(AT$4,'INTERNAL PARAMETERS-1'!$B$5:$J$44,4, FALSE)</f>
        <v>0</v>
      </c>
      <c r="AU291" s="112">
        <f>$F291*'INTERNAL PARAMETERS-2'!F291*(1-VLOOKUP(G$4,'INTERNAL PARAMETERS-1'!$B$5:$J$44,4, FALSE))</f>
        <v>0</v>
      </c>
      <c r="AV291" s="111">
        <f>$F291*'INTERNAL PARAMETERS-2'!G291*(1-VLOOKUP(H$4,'INTERNAL PARAMETERS-1'!$B$5:$J$44,4, FALSE))</f>
        <v>0</v>
      </c>
      <c r="AW291" s="111">
        <f>$F291*'INTERNAL PARAMETERS-2'!H291*(1-VLOOKUP(I$4,'INTERNAL PARAMETERS-1'!$B$5:$J$44,4, FALSE))</f>
        <v>0</v>
      </c>
      <c r="AX291" s="111">
        <f>$F291*'INTERNAL PARAMETERS-2'!I291*(1-VLOOKUP(J$4,'INTERNAL PARAMETERS-1'!$B$5:$J$44,4, FALSE))</f>
        <v>0</v>
      </c>
      <c r="AY291" s="111">
        <f>$F291*'INTERNAL PARAMETERS-2'!J291*(1-VLOOKUP(K$4,'INTERNAL PARAMETERS-1'!$B$5:$J$44,4, FALSE))</f>
        <v>0</v>
      </c>
      <c r="AZ291" s="111">
        <f>$F291*'INTERNAL PARAMETERS-2'!K291*(1-VLOOKUP(L$4,'INTERNAL PARAMETERS-1'!$B$5:$J$44,4, FALSE))</f>
        <v>0</v>
      </c>
      <c r="BA291" s="111">
        <f>$F291*'INTERNAL PARAMETERS-2'!L291*(1-VLOOKUP(M$4,'INTERNAL PARAMETERS-1'!$B$5:$J$44,4, FALSE))</f>
        <v>0</v>
      </c>
      <c r="BB291" s="111">
        <f>$F291*'INTERNAL PARAMETERS-2'!M291*(1-VLOOKUP(N$4,'INTERNAL PARAMETERS-1'!$B$5:$J$44,4, FALSE))</f>
        <v>0</v>
      </c>
      <c r="BC291" s="111">
        <f>$F291*'INTERNAL PARAMETERS-2'!N291*(1-VLOOKUP(O$4,'INTERNAL PARAMETERS-1'!$B$5:$J$44,4, FALSE))</f>
        <v>0</v>
      </c>
      <c r="BD291" s="111">
        <f>$F291*'INTERNAL PARAMETERS-2'!O291*(1-VLOOKUP(P$4,'INTERNAL PARAMETERS-1'!$B$5:$J$44,4, FALSE))</f>
        <v>0</v>
      </c>
      <c r="BE291" s="111">
        <f>$F291*'INTERNAL PARAMETERS-2'!P291*(1-VLOOKUP(Q$4,'INTERNAL PARAMETERS-1'!$B$5:$J$44,4, FALSE))</f>
        <v>0</v>
      </c>
      <c r="BF291" s="111">
        <f>$F291*'INTERNAL PARAMETERS-2'!Q291*(1-VLOOKUP(R$4,'INTERNAL PARAMETERS-1'!$B$5:$J$44,4, FALSE))</f>
        <v>0</v>
      </c>
      <c r="BG291" s="111">
        <f>$F291*'INTERNAL PARAMETERS-2'!R291*(1-VLOOKUP(S$4,'INTERNAL PARAMETERS-1'!$B$5:$J$44,4, FALSE))</f>
        <v>0</v>
      </c>
      <c r="BH291" s="111">
        <f>$F291*'INTERNAL PARAMETERS-2'!S291*(1-VLOOKUP(T$4,'INTERNAL PARAMETERS-1'!$B$5:$J$44,4, FALSE))</f>
        <v>0</v>
      </c>
      <c r="BI291" s="111">
        <f>$F291*'INTERNAL PARAMETERS-2'!T291*(1-VLOOKUP(U$4,'INTERNAL PARAMETERS-1'!$B$5:$J$44,4, FALSE))</f>
        <v>0</v>
      </c>
      <c r="BJ291" s="111">
        <f>$F291*'INTERNAL PARAMETERS-2'!U291*(1-VLOOKUP(V$4,'INTERNAL PARAMETERS-1'!$B$5:$J$44,4, FALSE))</f>
        <v>0</v>
      </c>
      <c r="BK291" s="111">
        <f>$F291*'INTERNAL PARAMETERS-2'!V291*(1-VLOOKUP(W$4,'INTERNAL PARAMETERS-1'!$B$5:$J$44,4, FALSE))</f>
        <v>0</v>
      </c>
      <c r="BL291" s="111">
        <f>$F291*'INTERNAL PARAMETERS-2'!W291*(1-VLOOKUP(X$4,'INTERNAL PARAMETERS-1'!$B$5:$J$44,4, FALSE))</f>
        <v>0</v>
      </c>
      <c r="BM291" s="111">
        <f>$F291*'INTERNAL PARAMETERS-2'!X291*(1-VLOOKUP(Y$4,'INTERNAL PARAMETERS-1'!$B$5:$J$44,4, FALSE))</f>
        <v>0</v>
      </c>
      <c r="BN291" s="111">
        <f>$F291*'INTERNAL PARAMETERS-2'!Y291*(1-VLOOKUP(Z$4,'INTERNAL PARAMETERS-1'!$B$5:$J$44,4, FALSE))</f>
        <v>0</v>
      </c>
      <c r="BO291" s="111">
        <f>$F291*'INTERNAL PARAMETERS-2'!Z291*(1-VLOOKUP(AA$4,'INTERNAL PARAMETERS-1'!$B$5:$J$44,4, FALSE))</f>
        <v>0</v>
      </c>
      <c r="BP291" s="111">
        <f>$F291*'INTERNAL PARAMETERS-2'!AA291*(1-VLOOKUP(AB$4,'INTERNAL PARAMETERS-1'!$B$5:$J$44,4, FALSE))</f>
        <v>0</v>
      </c>
      <c r="BQ291" s="111">
        <f>$F291*'INTERNAL PARAMETERS-2'!AB291*(1-VLOOKUP(AC$4,'INTERNAL PARAMETERS-1'!$B$5:$J$44,4, FALSE))</f>
        <v>0</v>
      </c>
      <c r="BR291" s="111">
        <f>$F291*'INTERNAL PARAMETERS-2'!AC291*(1-VLOOKUP(AD$4,'INTERNAL PARAMETERS-1'!$B$5:$J$44,4, FALSE))</f>
        <v>0</v>
      </c>
      <c r="BS291" s="111">
        <f>$F291*'INTERNAL PARAMETERS-2'!AD291*(1-VLOOKUP(AE$4,'INTERNAL PARAMETERS-1'!$B$5:$J$44,4, FALSE))</f>
        <v>0</v>
      </c>
      <c r="BT291" s="111">
        <f>$F291*'INTERNAL PARAMETERS-2'!AE291*(1-VLOOKUP(AF$4,'INTERNAL PARAMETERS-1'!$B$5:$J$44,4, FALSE))</f>
        <v>0</v>
      </c>
      <c r="BU291" s="111">
        <f>$F291*'INTERNAL PARAMETERS-2'!AF291*(1-VLOOKUP(AG$4,'INTERNAL PARAMETERS-1'!$B$5:$J$44,4, FALSE))</f>
        <v>0</v>
      </c>
      <c r="BV291" s="111">
        <f>$F291*'INTERNAL PARAMETERS-2'!AG291*(1-VLOOKUP(AH$4,'INTERNAL PARAMETERS-1'!$B$5:$J$44,4, FALSE))</f>
        <v>0</v>
      </c>
      <c r="BW291" s="111">
        <f>$F291*'INTERNAL PARAMETERS-2'!AH291*(1-VLOOKUP(AI$4,'INTERNAL PARAMETERS-1'!$B$5:$J$44,4, FALSE))</f>
        <v>0</v>
      </c>
      <c r="BX291" s="111">
        <f>$F291*'INTERNAL PARAMETERS-2'!AI291*(1-VLOOKUP(AJ$4,'INTERNAL PARAMETERS-1'!$B$5:$J$44,4, FALSE))</f>
        <v>0</v>
      </c>
      <c r="BY291" s="111">
        <f>$F291*'INTERNAL PARAMETERS-2'!AJ291*(1-VLOOKUP(AK$4,'INTERNAL PARAMETERS-1'!$B$5:$J$44,4, FALSE))</f>
        <v>0</v>
      </c>
      <c r="BZ291" s="111">
        <f>$F291*'INTERNAL PARAMETERS-2'!AK291*(1-VLOOKUP(AL$4,'INTERNAL PARAMETERS-1'!$B$5:$J$44,4, FALSE))</f>
        <v>0</v>
      </c>
      <c r="CA291" s="111">
        <f>$F291*'INTERNAL PARAMETERS-2'!AL291*(1-VLOOKUP(AM$4,'INTERNAL PARAMETERS-1'!$B$5:$J$44,4, FALSE))</f>
        <v>0</v>
      </c>
      <c r="CB291" s="111">
        <f>$F291*'INTERNAL PARAMETERS-2'!AM291*(1-VLOOKUP(AN$4,'INTERNAL PARAMETERS-1'!$B$5:$J$44,4, FALSE))</f>
        <v>0</v>
      </c>
      <c r="CC291" s="111">
        <f>$F291*'INTERNAL PARAMETERS-2'!AN291*(1-VLOOKUP(AO$4,'INTERNAL PARAMETERS-1'!$B$5:$J$44,4, FALSE))</f>
        <v>0</v>
      </c>
      <c r="CD291" s="111">
        <f>$F291*'INTERNAL PARAMETERS-2'!AO291*(1-VLOOKUP(AP$4,'INTERNAL PARAMETERS-1'!$B$5:$J$44,4, FALSE))</f>
        <v>0</v>
      </c>
      <c r="CE291" s="111">
        <f>$F291*'INTERNAL PARAMETERS-2'!AP291*(1-VLOOKUP(AQ$4,'INTERNAL PARAMETERS-1'!$B$5:$J$44,4, FALSE))</f>
        <v>0</v>
      </c>
      <c r="CF291" s="111">
        <f>$F291*'INTERNAL PARAMETERS-2'!AQ291*(1-VLOOKUP(AR$4,'INTERNAL PARAMETERS-1'!$B$5:$J$44,4, FALSE))</f>
        <v>0</v>
      </c>
      <c r="CG291" s="111">
        <f>$F291*'INTERNAL PARAMETERS-2'!AR291*(1-VLOOKUP(AS$4,'INTERNAL PARAMETERS-1'!$B$5:$J$44,4, FALSE))</f>
        <v>0</v>
      </c>
      <c r="CH291" s="110">
        <f>$F291*'INTERNAL PARAMETERS-2'!AS291*(1-VLOOKUP(AT$4,'INTERNAL PARAMETERS-1'!$B$5:$J$44,4, FALSE))</f>
        <v>0</v>
      </c>
      <c r="CI291" s="109">
        <f t="shared" si="4"/>
        <v>0</v>
      </c>
    </row>
    <row r="292" spans="3:87" ht="20.399999999999999" thickBot="1" x14ac:dyDescent="0.55000000000000004">
      <c r="C292" s="70" t="s">
        <v>3</v>
      </c>
      <c r="D292" s="69" t="s">
        <v>2</v>
      </c>
      <c r="E292" s="69" t="s">
        <v>1</v>
      </c>
      <c r="F292" s="113">
        <f>'INPUTS-Incidence'!E292</f>
        <v>0</v>
      </c>
      <c r="G292" s="112">
        <f>$F292*'INTERNAL PARAMETERS-2'!F292*VLOOKUP(G$4,'INTERNAL PARAMETERS-1'!$B$5:$J$44,4, FALSE)</f>
        <v>0</v>
      </c>
      <c r="H292" s="111">
        <f>$F292*'INTERNAL PARAMETERS-2'!G292*VLOOKUP(H$4,'INTERNAL PARAMETERS-1'!$B$5:$J$44,4, FALSE)</f>
        <v>0</v>
      </c>
      <c r="I292" s="111">
        <f>$F292*'INTERNAL PARAMETERS-2'!H292*VLOOKUP(I$4,'INTERNAL PARAMETERS-1'!$B$5:$J$44,4, FALSE)</f>
        <v>0</v>
      </c>
      <c r="J292" s="111">
        <f>$F292*'INTERNAL PARAMETERS-2'!I292*VLOOKUP(J$4,'INTERNAL PARAMETERS-1'!$B$5:$J$44,4, FALSE)</f>
        <v>0</v>
      </c>
      <c r="K292" s="111">
        <f>$F292*'INTERNAL PARAMETERS-2'!J292*VLOOKUP(K$4,'INTERNAL PARAMETERS-1'!$B$5:$J$44,4, FALSE)</f>
        <v>0</v>
      </c>
      <c r="L292" s="111">
        <f>$F292*'INTERNAL PARAMETERS-2'!K292*VLOOKUP(L$4,'INTERNAL PARAMETERS-1'!$B$5:$J$44,4, FALSE)</f>
        <v>0</v>
      </c>
      <c r="M292" s="111">
        <f>$F292*'INTERNAL PARAMETERS-2'!L292*VLOOKUP(M$4,'INTERNAL PARAMETERS-1'!$B$5:$J$44,4, FALSE)</f>
        <v>0</v>
      </c>
      <c r="N292" s="111">
        <f>$F292*'INTERNAL PARAMETERS-2'!M292*VLOOKUP(N$4,'INTERNAL PARAMETERS-1'!$B$5:$J$44,4, FALSE)</f>
        <v>0</v>
      </c>
      <c r="O292" s="111">
        <f>$F292*'INTERNAL PARAMETERS-2'!N292*VLOOKUP(O$4,'INTERNAL PARAMETERS-1'!$B$5:$J$44,4, FALSE)</f>
        <v>0</v>
      </c>
      <c r="P292" s="111">
        <f>$F292*'INTERNAL PARAMETERS-2'!O292*VLOOKUP(P$4,'INTERNAL PARAMETERS-1'!$B$5:$J$44,4, FALSE)</f>
        <v>0</v>
      </c>
      <c r="Q292" s="111">
        <f>$F292*'INTERNAL PARAMETERS-2'!P292*VLOOKUP(Q$4,'INTERNAL PARAMETERS-1'!$B$5:$J$44,4, FALSE)</f>
        <v>0</v>
      </c>
      <c r="R292" s="111">
        <f>$F292*'INTERNAL PARAMETERS-2'!Q292*VLOOKUP(R$4,'INTERNAL PARAMETERS-1'!$B$5:$J$44,4, FALSE)</f>
        <v>0</v>
      </c>
      <c r="S292" s="111">
        <f>$F292*'INTERNAL PARAMETERS-2'!R292*VLOOKUP(S$4,'INTERNAL PARAMETERS-1'!$B$5:$J$44,4, FALSE)</f>
        <v>0</v>
      </c>
      <c r="T292" s="111">
        <f>$F292*'INTERNAL PARAMETERS-2'!S292*VLOOKUP(T$4,'INTERNAL PARAMETERS-1'!$B$5:$J$44,4, FALSE)</f>
        <v>0</v>
      </c>
      <c r="U292" s="111">
        <f>$F292*'INTERNAL PARAMETERS-2'!T292*VLOOKUP(U$4,'INTERNAL PARAMETERS-1'!$B$5:$J$44,4, FALSE)</f>
        <v>0</v>
      </c>
      <c r="V292" s="111">
        <f>$F292*'INTERNAL PARAMETERS-2'!U292*VLOOKUP(V$4,'INTERNAL PARAMETERS-1'!$B$5:$J$44,4, FALSE)</f>
        <v>0</v>
      </c>
      <c r="W292" s="111">
        <f>$F292*'INTERNAL PARAMETERS-2'!V292*VLOOKUP(W$4,'INTERNAL PARAMETERS-1'!$B$5:$J$44,4, FALSE)</f>
        <v>0</v>
      </c>
      <c r="X292" s="111">
        <f>$F292*'INTERNAL PARAMETERS-2'!W292*VLOOKUP(X$4,'INTERNAL PARAMETERS-1'!$B$5:$J$44,4, FALSE)</f>
        <v>0</v>
      </c>
      <c r="Y292" s="111">
        <f>$F292*'INTERNAL PARAMETERS-2'!X292*VLOOKUP(Y$4,'INTERNAL PARAMETERS-1'!$B$5:$J$44,4, FALSE)</f>
        <v>0</v>
      </c>
      <c r="Z292" s="111">
        <f>$F292*'INTERNAL PARAMETERS-2'!Y292*VLOOKUP(Z$4,'INTERNAL PARAMETERS-1'!$B$5:$J$44,4, FALSE)</f>
        <v>0</v>
      </c>
      <c r="AA292" s="111">
        <f>$F292*'INTERNAL PARAMETERS-2'!Z292*VLOOKUP(AA$4,'INTERNAL PARAMETERS-1'!$B$5:$J$44,4, FALSE)</f>
        <v>0</v>
      </c>
      <c r="AB292" s="111">
        <f>$F292*'INTERNAL PARAMETERS-2'!AA292*VLOOKUP(AB$4,'INTERNAL PARAMETERS-1'!$B$5:$J$44,4, FALSE)</f>
        <v>0</v>
      </c>
      <c r="AC292" s="111">
        <f>$F292*'INTERNAL PARAMETERS-2'!AB292*VLOOKUP(AC$4,'INTERNAL PARAMETERS-1'!$B$5:$J$44,4, FALSE)</f>
        <v>0</v>
      </c>
      <c r="AD292" s="111">
        <f>$F292*'INTERNAL PARAMETERS-2'!AC292*VLOOKUP(AD$4,'INTERNAL PARAMETERS-1'!$B$5:$J$44,4, FALSE)</f>
        <v>0</v>
      </c>
      <c r="AE292" s="111">
        <f>$F292*'INTERNAL PARAMETERS-2'!AD292*VLOOKUP(AE$4,'INTERNAL PARAMETERS-1'!$B$5:$J$44,4, FALSE)</f>
        <v>0</v>
      </c>
      <c r="AF292" s="111">
        <f>$F292*'INTERNAL PARAMETERS-2'!AE292*VLOOKUP(AF$4,'INTERNAL PARAMETERS-1'!$B$5:$J$44,4, FALSE)</f>
        <v>0</v>
      </c>
      <c r="AG292" s="111">
        <f>$F292*'INTERNAL PARAMETERS-2'!AF292*VLOOKUP(AG$4,'INTERNAL PARAMETERS-1'!$B$5:$J$44,4, FALSE)</f>
        <v>0</v>
      </c>
      <c r="AH292" s="111">
        <f>$F292*'INTERNAL PARAMETERS-2'!AG292*VLOOKUP(AH$4,'INTERNAL PARAMETERS-1'!$B$5:$J$44,4, FALSE)</f>
        <v>0</v>
      </c>
      <c r="AI292" s="111">
        <f>$F292*'INTERNAL PARAMETERS-2'!AH292*VLOOKUP(AI$4,'INTERNAL PARAMETERS-1'!$B$5:$J$44,4, FALSE)</f>
        <v>0</v>
      </c>
      <c r="AJ292" s="111">
        <f>$F292*'INTERNAL PARAMETERS-2'!AI292*VLOOKUP(AJ$4,'INTERNAL PARAMETERS-1'!$B$5:$J$44,4, FALSE)</f>
        <v>0</v>
      </c>
      <c r="AK292" s="111">
        <f>$F292*'INTERNAL PARAMETERS-2'!AJ292*VLOOKUP(AK$4,'INTERNAL PARAMETERS-1'!$B$5:$J$44,4, FALSE)</f>
        <v>0</v>
      </c>
      <c r="AL292" s="111">
        <f>$F292*'INTERNAL PARAMETERS-2'!AK292*VLOOKUP(AL$4,'INTERNAL PARAMETERS-1'!$B$5:$J$44,4, FALSE)</f>
        <v>0</v>
      </c>
      <c r="AM292" s="111">
        <f>$F292*'INTERNAL PARAMETERS-2'!AL292*VLOOKUP(AM$4,'INTERNAL PARAMETERS-1'!$B$5:$J$44,4, FALSE)</f>
        <v>0</v>
      </c>
      <c r="AN292" s="111">
        <f>$F292*'INTERNAL PARAMETERS-2'!AM292*VLOOKUP(AN$4,'INTERNAL PARAMETERS-1'!$B$5:$J$44,4, FALSE)</f>
        <v>0</v>
      </c>
      <c r="AO292" s="111">
        <f>$F292*'INTERNAL PARAMETERS-2'!AN292*VLOOKUP(AO$4,'INTERNAL PARAMETERS-1'!$B$5:$J$44,4, FALSE)</f>
        <v>0</v>
      </c>
      <c r="AP292" s="111">
        <f>$F292*'INTERNAL PARAMETERS-2'!AO292*VLOOKUP(AP$4,'INTERNAL PARAMETERS-1'!$B$5:$J$44,4, FALSE)</f>
        <v>0</v>
      </c>
      <c r="AQ292" s="111">
        <f>$F292*'INTERNAL PARAMETERS-2'!AP292*VLOOKUP(AQ$4,'INTERNAL PARAMETERS-1'!$B$5:$J$44,4, FALSE)</f>
        <v>0</v>
      </c>
      <c r="AR292" s="111">
        <f>$F292*'INTERNAL PARAMETERS-2'!AQ292*VLOOKUP(AR$4,'INTERNAL PARAMETERS-1'!$B$5:$J$44,4, FALSE)</f>
        <v>0</v>
      </c>
      <c r="AS292" s="111">
        <f>$F292*'INTERNAL PARAMETERS-2'!AR292*VLOOKUP(AS$4,'INTERNAL PARAMETERS-1'!$B$5:$J$44,4, FALSE)</f>
        <v>0</v>
      </c>
      <c r="AT292" s="110">
        <f>$F292*'INTERNAL PARAMETERS-2'!AS292*VLOOKUP(AT$4,'INTERNAL PARAMETERS-1'!$B$5:$J$44,4, FALSE)</f>
        <v>0</v>
      </c>
      <c r="AU292" s="112">
        <f>$F292*'INTERNAL PARAMETERS-2'!F292*(1-VLOOKUP(G$4,'INTERNAL PARAMETERS-1'!$B$5:$J$44,4, FALSE))</f>
        <v>0</v>
      </c>
      <c r="AV292" s="111">
        <f>$F292*'INTERNAL PARAMETERS-2'!G292*(1-VLOOKUP(H$4,'INTERNAL PARAMETERS-1'!$B$5:$J$44,4, FALSE))</f>
        <v>0</v>
      </c>
      <c r="AW292" s="111">
        <f>$F292*'INTERNAL PARAMETERS-2'!H292*(1-VLOOKUP(I$4,'INTERNAL PARAMETERS-1'!$B$5:$J$44,4, FALSE))</f>
        <v>0</v>
      </c>
      <c r="AX292" s="111">
        <f>$F292*'INTERNAL PARAMETERS-2'!I292*(1-VLOOKUP(J$4,'INTERNAL PARAMETERS-1'!$B$5:$J$44,4, FALSE))</f>
        <v>0</v>
      </c>
      <c r="AY292" s="111">
        <f>$F292*'INTERNAL PARAMETERS-2'!J292*(1-VLOOKUP(K$4,'INTERNAL PARAMETERS-1'!$B$5:$J$44,4, FALSE))</f>
        <v>0</v>
      </c>
      <c r="AZ292" s="111">
        <f>$F292*'INTERNAL PARAMETERS-2'!K292*(1-VLOOKUP(L$4,'INTERNAL PARAMETERS-1'!$B$5:$J$44,4, FALSE))</f>
        <v>0</v>
      </c>
      <c r="BA292" s="111">
        <f>$F292*'INTERNAL PARAMETERS-2'!L292*(1-VLOOKUP(M$4,'INTERNAL PARAMETERS-1'!$B$5:$J$44,4, FALSE))</f>
        <v>0</v>
      </c>
      <c r="BB292" s="111">
        <f>$F292*'INTERNAL PARAMETERS-2'!M292*(1-VLOOKUP(N$4,'INTERNAL PARAMETERS-1'!$B$5:$J$44,4, FALSE))</f>
        <v>0</v>
      </c>
      <c r="BC292" s="111">
        <f>$F292*'INTERNAL PARAMETERS-2'!N292*(1-VLOOKUP(O$4,'INTERNAL PARAMETERS-1'!$B$5:$J$44,4, FALSE))</f>
        <v>0</v>
      </c>
      <c r="BD292" s="111">
        <f>$F292*'INTERNAL PARAMETERS-2'!O292*(1-VLOOKUP(P$4,'INTERNAL PARAMETERS-1'!$B$5:$J$44,4, FALSE))</f>
        <v>0</v>
      </c>
      <c r="BE292" s="111">
        <f>$F292*'INTERNAL PARAMETERS-2'!P292*(1-VLOOKUP(Q$4,'INTERNAL PARAMETERS-1'!$B$5:$J$44,4, FALSE))</f>
        <v>0</v>
      </c>
      <c r="BF292" s="111">
        <f>$F292*'INTERNAL PARAMETERS-2'!Q292*(1-VLOOKUP(R$4,'INTERNAL PARAMETERS-1'!$B$5:$J$44,4, FALSE))</f>
        <v>0</v>
      </c>
      <c r="BG292" s="111">
        <f>$F292*'INTERNAL PARAMETERS-2'!R292*(1-VLOOKUP(S$4,'INTERNAL PARAMETERS-1'!$B$5:$J$44,4, FALSE))</f>
        <v>0</v>
      </c>
      <c r="BH292" s="111">
        <f>$F292*'INTERNAL PARAMETERS-2'!S292*(1-VLOOKUP(T$4,'INTERNAL PARAMETERS-1'!$B$5:$J$44,4, FALSE))</f>
        <v>0</v>
      </c>
      <c r="BI292" s="111">
        <f>$F292*'INTERNAL PARAMETERS-2'!T292*(1-VLOOKUP(U$4,'INTERNAL PARAMETERS-1'!$B$5:$J$44,4, FALSE))</f>
        <v>0</v>
      </c>
      <c r="BJ292" s="111">
        <f>$F292*'INTERNAL PARAMETERS-2'!U292*(1-VLOOKUP(V$4,'INTERNAL PARAMETERS-1'!$B$5:$J$44,4, FALSE))</f>
        <v>0</v>
      </c>
      <c r="BK292" s="111">
        <f>$F292*'INTERNAL PARAMETERS-2'!V292*(1-VLOOKUP(W$4,'INTERNAL PARAMETERS-1'!$B$5:$J$44,4, FALSE))</f>
        <v>0</v>
      </c>
      <c r="BL292" s="111">
        <f>$F292*'INTERNAL PARAMETERS-2'!W292*(1-VLOOKUP(X$4,'INTERNAL PARAMETERS-1'!$B$5:$J$44,4, FALSE))</f>
        <v>0</v>
      </c>
      <c r="BM292" s="111">
        <f>$F292*'INTERNAL PARAMETERS-2'!X292*(1-VLOOKUP(Y$4,'INTERNAL PARAMETERS-1'!$B$5:$J$44,4, FALSE))</f>
        <v>0</v>
      </c>
      <c r="BN292" s="111">
        <f>$F292*'INTERNAL PARAMETERS-2'!Y292*(1-VLOOKUP(Z$4,'INTERNAL PARAMETERS-1'!$B$5:$J$44,4, FALSE))</f>
        <v>0</v>
      </c>
      <c r="BO292" s="111">
        <f>$F292*'INTERNAL PARAMETERS-2'!Z292*(1-VLOOKUP(AA$4,'INTERNAL PARAMETERS-1'!$B$5:$J$44,4, FALSE))</f>
        <v>0</v>
      </c>
      <c r="BP292" s="111">
        <f>$F292*'INTERNAL PARAMETERS-2'!AA292*(1-VLOOKUP(AB$4,'INTERNAL PARAMETERS-1'!$B$5:$J$44,4, FALSE))</f>
        <v>0</v>
      </c>
      <c r="BQ292" s="111">
        <f>$F292*'INTERNAL PARAMETERS-2'!AB292*(1-VLOOKUP(AC$4,'INTERNAL PARAMETERS-1'!$B$5:$J$44,4, FALSE))</f>
        <v>0</v>
      </c>
      <c r="BR292" s="111">
        <f>$F292*'INTERNAL PARAMETERS-2'!AC292*(1-VLOOKUP(AD$4,'INTERNAL PARAMETERS-1'!$B$5:$J$44,4, FALSE))</f>
        <v>0</v>
      </c>
      <c r="BS292" s="111">
        <f>$F292*'INTERNAL PARAMETERS-2'!AD292*(1-VLOOKUP(AE$4,'INTERNAL PARAMETERS-1'!$B$5:$J$44,4, FALSE))</f>
        <v>0</v>
      </c>
      <c r="BT292" s="111">
        <f>$F292*'INTERNAL PARAMETERS-2'!AE292*(1-VLOOKUP(AF$4,'INTERNAL PARAMETERS-1'!$B$5:$J$44,4, FALSE))</f>
        <v>0</v>
      </c>
      <c r="BU292" s="111">
        <f>$F292*'INTERNAL PARAMETERS-2'!AF292*(1-VLOOKUP(AG$4,'INTERNAL PARAMETERS-1'!$B$5:$J$44,4, FALSE))</f>
        <v>0</v>
      </c>
      <c r="BV292" s="111">
        <f>$F292*'INTERNAL PARAMETERS-2'!AG292*(1-VLOOKUP(AH$4,'INTERNAL PARAMETERS-1'!$B$5:$J$44,4, FALSE))</f>
        <v>0</v>
      </c>
      <c r="BW292" s="111">
        <f>$F292*'INTERNAL PARAMETERS-2'!AH292*(1-VLOOKUP(AI$4,'INTERNAL PARAMETERS-1'!$B$5:$J$44,4, FALSE))</f>
        <v>0</v>
      </c>
      <c r="BX292" s="111">
        <f>$F292*'INTERNAL PARAMETERS-2'!AI292*(1-VLOOKUP(AJ$4,'INTERNAL PARAMETERS-1'!$B$5:$J$44,4, FALSE))</f>
        <v>0</v>
      </c>
      <c r="BY292" s="111">
        <f>$F292*'INTERNAL PARAMETERS-2'!AJ292*(1-VLOOKUP(AK$4,'INTERNAL PARAMETERS-1'!$B$5:$J$44,4, FALSE))</f>
        <v>0</v>
      </c>
      <c r="BZ292" s="111">
        <f>$F292*'INTERNAL PARAMETERS-2'!AK292*(1-VLOOKUP(AL$4,'INTERNAL PARAMETERS-1'!$B$5:$J$44,4, FALSE))</f>
        <v>0</v>
      </c>
      <c r="CA292" s="111">
        <f>$F292*'INTERNAL PARAMETERS-2'!AL292*(1-VLOOKUP(AM$4,'INTERNAL PARAMETERS-1'!$B$5:$J$44,4, FALSE))</f>
        <v>0</v>
      </c>
      <c r="CB292" s="111">
        <f>$F292*'INTERNAL PARAMETERS-2'!AM292*(1-VLOOKUP(AN$4,'INTERNAL PARAMETERS-1'!$B$5:$J$44,4, FALSE))</f>
        <v>0</v>
      </c>
      <c r="CC292" s="111">
        <f>$F292*'INTERNAL PARAMETERS-2'!AN292*(1-VLOOKUP(AO$4,'INTERNAL PARAMETERS-1'!$B$5:$J$44,4, FALSE))</f>
        <v>0</v>
      </c>
      <c r="CD292" s="111">
        <f>$F292*'INTERNAL PARAMETERS-2'!AO292*(1-VLOOKUP(AP$4,'INTERNAL PARAMETERS-1'!$B$5:$J$44,4, FALSE))</f>
        <v>0</v>
      </c>
      <c r="CE292" s="111">
        <f>$F292*'INTERNAL PARAMETERS-2'!AP292*(1-VLOOKUP(AQ$4,'INTERNAL PARAMETERS-1'!$B$5:$J$44,4, FALSE))</f>
        <v>0</v>
      </c>
      <c r="CF292" s="111">
        <f>$F292*'INTERNAL PARAMETERS-2'!AQ292*(1-VLOOKUP(AR$4,'INTERNAL PARAMETERS-1'!$B$5:$J$44,4, FALSE))</f>
        <v>0</v>
      </c>
      <c r="CG292" s="111">
        <f>$F292*'INTERNAL PARAMETERS-2'!AR292*(1-VLOOKUP(AS$4,'INTERNAL PARAMETERS-1'!$B$5:$J$44,4, FALSE))</f>
        <v>0</v>
      </c>
      <c r="CH292" s="110">
        <f>$F292*'INTERNAL PARAMETERS-2'!AS292*(1-VLOOKUP(AT$4,'INTERNAL PARAMETERS-1'!$B$5:$J$44,4, FALSE))</f>
        <v>0</v>
      </c>
      <c r="CI292" s="109">
        <f t="shared" si="4"/>
        <v>0</v>
      </c>
    </row>
    <row r="293" spans="3:87" ht="20.399999999999999" thickBot="1" x14ac:dyDescent="0.55000000000000004"/>
    <row r="294" spans="3:87" ht="20.399999999999999" thickBot="1" x14ac:dyDescent="0.55000000000000004">
      <c r="F294" s="108" t="s">
        <v>0</v>
      </c>
      <c r="G294" s="107">
        <f t="shared" ref="G294:AL294" si="5">SUM(G5:G292)</f>
        <v>767.32765981837997</v>
      </c>
      <c r="H294" s="107">
        <f t="shared" si="5"/>
        <v>821.16594035909395</v>
      </c>
      <c r="I294" s="107">
        <f t="shared" si="5"/>
        <v>1399.1148227159072</v>
      </c>
      <c r="J294" s="107">
        <f t="shared" si="5"/>
        <v>0</v>
      </c>
      <c r="K294" s="107">
        <f t="shared" si="5"/>
        <v>13.190194060732557</v>
      </c>
      <c r="L294" s="107">
        <f t="shared" si="5"/>
        <v>1.3796982487750222</v>
      </c>
      <c r="M294" s="107">
        <f t="shared" si="5"/>
        <v>184.469233659705</v>
      </c>
      <c r="N294" s="107">
        <f t="shared" si="5"/>
        <v>322.83079445918253</v>
      </c>
      <c r="O294" s="107">
        <f t="shared" si="5"/>
        <v>0</v>
      </c>
      <c r="P294" s="107">
        <f t="shared" si="5"/>
        <v>0</v>
      </c>
      <c r="Q294" s="107">
        <f t="shared" si="5"/>
        <v>0</v>
      </c>
      <c r="R294" s="107">
        <f t="shared" si="5"/>
        <v>139.39958733393186</v>
      </c>
      <c r="S294" s="107">
        <f t="shared" si="5"/>
        <v>523.87808311190736</v>
      </c>
      <c r="T294" s="107">
        <f t="shared" si="5"/>
        <v>34.548812199770708</v>
      </c>
      <c r="U294" s="107">
        <f t="shared" si="5"/>
        <v>56.718554349669354</v>
      </c>
      <c r="V294" s="107">
        <f t="shared" si="5"/>
        <v>577.73949005760323</v>
      </c>
      <c r="W294" s="107">
        <f t="shared" si="5"/>
        <v>0</v>
      </c>
      <c r="X294" s="107">
        <f t="shared" si="5"/>
        <v>0</v>
      </c>
      <c r="Y294" s="107">
        <f t="shared" si="5"/>
        <v>0</v>
      </c>
      <c r="Z294" s="107">
        <f t="shared" si="5"/>
        <v>0</v>
      </c>
      <c r="AA294" s="107">
        <f t="shared" si="5"/>
        <v>0</v>
      </c>
      <c r="AB294" s="107">
        <f t="shared" si="5"/>
        <v>0</v>
      </c>
      <c r="AC294" s="107">
        <f t="shared" si="5"/>
        <v>0</v>
      </c>
      <c r="AD294" s="107">
        <f t="shared" si="5"/>
        <v>0</v>
      </c>
      <c r="AE294" s="107">
        <f t="shared" si="5"/>
        <v>0</v>
      </c>
      <c r="AF294" s="107">
        <f t="shared" si="5"/>
        <v>39.248054497894991</v>
      </c>
      <c r="AG294" s="107">
        <f t="shared" si="5"/>
        <v>2.5298614976077469</v>
      </c>
      <c r="AH294" s="107">
        <f t="shared" si="5"/>
        <v>12.555052007526244</v>
      </c>
      <c r="AI294" s="107">
        <f t="shared" si="5"/>
        <v>100.20329509685929</v>
      </c>
      <c r="AJ294" s="107">
        <f t="shared" si="5"/>
        <v>110.50838393919993</v>
      </c>
      <c r="AK294" s="107">
        <f t="shared" si="5"/>
        <v>8.8221878019722375</v>
      </c>
      <c r="AL294" s="107">
        <f t="shared" si="5"/>
        <v>0</v>
      </c>
      <c r="AM294" s="107">
        <f t="shared" ref="AM294:BR294" si="6">SUM(AM5:AM292)</f>
        <v>0</v>
      </c>
      <c r="AN294" s="107">
        <f t="shared" si="6"/>
        <v>0</v>
      </c>
      <c r="AO294" s="107">
        <f t="shared" si="6"/>
        <v>0</v>
      </c>
      <c r="AP294" s="107">
        <f t="shared" si="6"/>
        <v>0</v>
      </c>
      <c r="AQ294" s="107">
        <f t="shared" si="6"/>
        <v>0</v>
      </c>
      <c r="AR294" s="107">
        <f t="shared" si="6"/>
        <v>0</v>
      </c>
      <c r="AS294" s="107">
        <f t="shared" si="6"/>
        <v>0</v>
      </c>
      <c r="AT294" s="106">
        <f t="shared" si="6"/>
        <v>0</v>
      </c>
      <c r="AU294" s="107">
        <f t="shared" si="6"/>
        <v>0</v>
      </c>
      <c r="AV294" s="107">
        <f t="shared" si="6"/>
        <v>0</v>
      </c>
      <c r="AW294" s="107">
        <f t="shared" si="6"/>
        <v>26583.181631602252</v>
      </c>
      <c r="AX294" s="107">
        <f t="shared" si="6"/>
        <v>0</v>
      </c>
      <c r="AY294" s="107">
        <f t="shared" si="6"/>
        <v>0</v>
      </c>
      <c r="AZ294" s="107">
        <f t="shared" si="6"/>
        <v>0</v>
      </c>
      <c r="BA294" s="107">
        <f t="shared" si="6"/>
        <v>3504.9154395343949</v>
      </c>
      <c r="BB294" s="107">
        <f t="shared" si="6"/>
        <v>6133.785094724466</v>
      </c>
      <c r="BC294" s="107">
        <f t="shared" si="6"/>
        <v>7205.508479714139</v>
      </c>
      <c r="BD294" s="107">
        <f t="shared" si="6"/>
        <v>4558.0257773882895</v>
      </c>
      <c r="BE294" s="107">
        <f t="shared" si="6"/>
        <v>3604.3216457737121</v>
      </c>
      <c r="BF294" s="107">
        <f t="shared" si="6"/>
        <v>0</v>
      </c>
      <c r="BG294" s="107">
        <f t="shared" si="6"/>
        <v>9953.6835791262365</v>
      </c>
      <c r="BH294" s="107">
        <f t="shared" si="6"/>
        <v>310.93930979793618</v>
      </c>
      <c r="BI294" s="107">
        <f t="shared" si="6"/>
        <v>226.87421739867742</v>
      </c>
      <c r="BJ294" s="107">
        <f t="shared" si="6"/>
        <v>3273.8571103264176</v>
      </c>
      <c r="BK294" s="107">
        <f t="shared" si="6"/>
        <v>3640.4977524881683</v>
      </c>
      <c r="BL294" s="107">
        <f t="shared" si="6"/>
        <v>5001.8510475585199</v>
      </c>
      <c r="BM294" s="107">
        <f t="shared" si="6"/>
        <v>1866.8148279827103</v>
      </c>
      <c r="BN294" s="107">
        <f t="shared" si="6"/>
        <v>6996.9848885176671</v>
      </c>
      <c r="BO294" s="107">
        <f t="shared" si="6"/>
        <v>7816.07206364586</v>
      </c>
      <c r="BP294" s="107">
        <f t="shared" si="6"/>
        <v>2692.4034972654404</v>
      </c>
      <c r="BQ294" s="107">
        <f t="shared" si="6"/>
        <v>19918.290348540791</v>
      </c>
      <c r="BR294" s="107">
        <f t="shared" si="6"/>
        <v>1839.3438600806389</v>
      </c>
      <c r="BS294" s="107">
        <f t="shared" ref="BS294:CH294" si="7">SUM(BS5:BS292)</f>
        <v>467.57506581473945</v>
      </c>
      <c r="BT294" s="107">
        <f t="shared" si="7"/>
        <v>0</v>
      </c>
      <c r="BU294" s="107">
        <f t="shared" si="7"/>
        <v>0</v>
      </c>
      <c r="BV294" s="107">
        <f t="shared" si="7"/>
        <v>0</v>
      </c>
      <c r="BW294" s="107">
        <f t="shared" si="7"/>
        <v>0</v>
      </c>
      <c r="BX294" s="107">
        <f t="shared" si="7"/>
        <v>0</v>
      </c>
      <c r="BY294" s="107">
        <f t="shared" si="7"/>
        <v>0</v>
      </c>
      <c r="BZ294" s="107">
        <f t="shared" si="7"/>
        <v>524.61881040491221</v>
      </c>
      <c r="CA294" s="107">
        <f t="shared" si="7"/>
        <v>1439.0097920188678</v>
      </c>
      <c r="CB294" s="107">
        <f t="shared" si="7"/>
        <v>759.54045089004615</v>
      </c>
      <c r="CC294" s="107">
        <f t="shared" si="7"/>
        <v>1743.7613520440448</v>
      </c>
      <c r="CD294" s="107">
        <f t="shared" si="7"/>
        <v>6845.2448795059654</v>
      </c>
      <c r="CE294" s="107">
        <f t="shared" si="7"/>
        <v>795.77098946578519</v>
      </c>
      <c r="CF294" s="107">
        <f t="shared" si="7"/>
        <v>149.84052354967244</v>
      </c>
      <c r="CG294" s="107">
        <f t="shared" si="7"/>
        <v>16.66343535459983</v>
      </c>
      <c r="CH294" s="106">
        <f t="shared" si="7"/>
        <v>0</v>
      </c>
    </row>
  </sheetData>
  <sheetProtection sheet="1" objects="1" scenarios="1"/>
  <mergeCells count="2">
    <mergeCell ref="G3:AT3"/>
    <mergeCell ref="AU3:CH3"/>
  </mergeCells>
  <phoneticPr fontId="6"/>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CK292"/>
  <sheetViews>
    <sheetView zoomScale="55" zoomScaleNormal="55" workbookViewId="0"/>
  </sheetViews>
  <sheetFormatPr defaultColWidth="9.90625" defaultRowHeight="19.8" x14ac:dyDescent="0.5"/>
  <cols>
    <col min="1" max="1" width="3.1796875" customWidth="1"/>
    <col min="2" max="2" width="12.54296875" customWidth="1"/>
    <col min="3" max="3" width="6.36328125" bestFit="1" customWidth="1"/>
    <col min="5" max="5" width="7.6328125" customWidth="1"/>
    <col min="7" max="42" width="5.1796875" customWidth="1"/>
    <col min="43" max="43" width="6.08984375" customWidth="1"/>
    <col min="44" max="46" width="5.1796875" customWidth="1"/>
    <col min="47" max="47" width="6.08984375" bestFit="1" customWidth="1"/>
    <col min="48" max="86" width="5.1796875" customWidth="1"/>
  </cols>
  <sheetData>
    <row r="1" spans="2:89" ht="26.4" x14ac:dyDescent="0.65">
      <c r="B1" s="64" t="s">
        <v>155</v>
      </c>
      <c r="AT1" s="140"/>
    </row>
    <row r="2" spans="2:89" ht="20.399999999999999" thickBot="1" x14ac:dyDescent="0.55000000000000004">
      <c r="F2" s="139" t="s">
        <v>154</v>
      </c>
      <c r="AU2" s="139" t="s">
        <v>153</v>
      </c>
    </row>
    <row r="3" spans="2:89" x14ac:dyDescent="0.5">
      <c r="B3" s="138"/>
      <c r="C3" s="137"/>
      <c r="D3" s="137"/>
      <c r="E3" s="83" t="s">
        <v>30</v>
      </c>
      <c r="F3" s="136" t="s">
        <v>139</v>
      </c>
      <c r="G3" s="284" t="s">
        <v>152</v>
      </c>
      <c r="H3" s="285"/>
      <c r="I3" s="285"/>
      <c r="J3" s="285"/>
      <c r="K3" s="285"/>
      <c r="L3" s="285"/>
      <c r="M3" s="285"/>
      <c r="N3" s="285"/>
      <c r="O3" s="285"/>
      <c r="P3" s="285"/>
      <c r="Q3" s="285"/>
      <c r="R3" s="285"/>
      <c r="S3" s="285"/>
      <c r="T3" s="285"/>
      <c r="U3" s="285"/>
      <c r="V3" s="285"/>
      <c r="W3" s="285"/>
      <c r="X3" s="285"/>
      <c r="Y3" s="285"/>
      <c r="Z3" s="285"/>
      <c r="AA3" s="285"/>
      <c r="AB3" s="285"/>
      <c r="AC3" s="285"/>
      <c r="AD3" s="285"/>
      <c r="AE3" s="285"/>
      <c r="AF3" s="285"/>
      <c r="AG3" s="285"/>
      <c r="AH3" s="285"/>
      <c r="AI3" s="285"/>
      <c r="AJ3" s="285"/>
      <c r="AK3" s="285"/>
      <c r="AL3" s="285"/>
      <c r="AM3" s="285"/>
      <c r="AN3" s="285"/>
      <c r="AO3" s="285"/>
      <c r="AP3" s="285"/>
      <c r="AQ3" s="285"/>
      <c r="AR3" s="285"/>
      <c r="AS3" s="285"/>
      <c r="AT3" s="286"/>
      <c r="AU3" s="284" t="s">
        <v>151</v>
      </c>
      <c r="AV3" s="285"/>
      <c r="AW3" s="285"/>
      <c r="AX3" s="285"/>
      <c r="AY3" s="285"/>
      <c r="AZ3" s="285"/>
      <c r="BA3" s="285"/>
      <c r="BB3" s="285"/>
      <c r="BC3" s="285"/>
      <c r="BD3" s="285"/>
      <c r="BE3" s="285"/>
      <c r="BF3" s="285"/>
      <c r="BG3" s="285"/>
      <c r="BH3" s="285"/>
      <c r="BI3" s="285"/>
      <c r="BJ3" s="285"/>
      <c r="BK3" s="285"/>
      <c r="BL3" s="285"/>
      <c r="BM3" s="285"/>
      <c r="BN3" s="285"/>
      <c r="BO3" s="285"/>
      <c r="BP3" s="285"/>
      <c r="BQ3" s="285"/>
      <c r="BR3" s="285"/>
      <c r="BS3" s="285"/>
      <c r="BT3" s="285"/>
      <c r="BU3" s="285"/>
      <c r="BV3" s="285"/>
      <c r="BW3" s="285"/>
      <c r="BX3" s="285"/>
      <c r="BY3" s="285"/>
      <c r="BZ3" s="285"/>
      <c r="CA3" s="285"/>
      <c r="CB3" s="285"/>
      <c r="CC3" s="285"/>
      <c r="CD3" s="285"/>
      <c r="CE3" s="285"/>
      <c r="CF3" s="285"/>
      <c r="CG3" s="285"/>
      <c r="CH3" s="286"/>
      <c r="CJ3" s="284" t="s">
        <v>150</v>
      </c>
      <c r="CK3" s="286"/>
    </row>
    <row r="4" spans="2:89" x14ac:dyDescent="0.5">
      <c r="B4" s="135" t="s">
        <v>35</v>
      </c>
      <c r="C4" s="134" t="s">
        <v>32</v>
      </c>
      <c r="D4" s="134" t="s">
        <v>31</v>
      </c>
      <c r="E4" s="81" t="s">
        <v>142</v>
      </c>
      <c r="F4" s="133" t="s">
        <v>136</v>
      </c>
      <c r="G4" s="81" t="s">
        <v>118</v>
      </c>
      <c r="H4" s="80" t="s">
        <v>116</v>
      </c>
      <c r="I4" s="80" t="s">
        <v>114</v>
      </c>
      <c r="J4" s="80" t="s">
        <v>112</v>
      </c>
      <c r="K4" s="80" t="s">
        <v>110</v>
      </c>
      <c r="L4" s="80" t="s">
        <v>108</v>
      </c>
      <c r="M4" s="80" t="s">
        <v>106</v>
      </c>
      <c r="N4" s="80" t="s">
        <v>104</v>
      </c>
      <c r="O4" s="80" t="s">
        <v>102</v>
      </c>
      <c r="P4" s="80" t="s">
        <v>100</v>
      </c>
      <c r="Q4" s="80" t="s">
        <v>98</v>
      </c>
      <c r="R4" s="80" t="s">
        <v>96</v>
      </c>
      <c r="S4" s="80" t="s">
        <v>94</v>
      </c>
      <c r="T4" s="80" t="s">
        <v>92</v>
      </c>
      <c r="U4" s="80" t="s">
        <v>90</v>
      </c>
      <c r="V4" s="80" t="s">
        <v>88</v>
      </c>
      <c r="W4" s="80" t="s">
        <v>86</v>
      </c>
      <c r="X4" s="80" t="s">
        <v>84</v>
      </c>
      <c r="Y4" s="80" t="s">
        <v>82</v>
      </c>
      <c r="Z4" s="80" t="s">
        <v>80</v>
      </c>
      <c r="AA4" s="80" t="s">
        <v>78</v>
      </c>
      <c r="AB4" s="80" t="s">
        <v>76</v>
      </c>
      <c r="AC4" s="80" t="s">
        <v>74</v>
      </c>
      <c r="AD4" s="80" t="s">
        <v>72</v>
      </c>
      <c r="AE4" s="80" t="s">
        <v>70</v>
      </c>
      <c r="AF4" s="80" t="s">
        <v>68</v>
      </c>
      <c r="AG4" s="80" t="s">
        <v>66</v>
      </c>
      <c r="AH4" s="80" t="s">
        <v>64</v>
      </c>
      <c r="AI4" s="80" t="s">
        <v>62</v>
      </c>
      <c r="AJ4" s="80" t="s">
        <v>60</v>
      </c>
      <c r="AK4" s="80" t="s">
        <v>58</v>
      </c>
      <c r="AL4" s="80" t="s">
        <v>56</v>
      </c>
      <c r="AM4" s="80" t="s">
        <v>54</v>
      </c>
      <c r="AN4" s="80" t="s">
        <v>52</v>
      </c>
      <c r="AO4" s="80" t="s">
        <v>50</v>
      </c>
      <c r="AP4" s="80" t="s">
        <v>48</v>
      </c>
      <c r="AQ4" s="80" t="s">
        <v>46</v>
      </c>
      <c r="AR4" s="80" t="s">
        <v>44</v>
      </c>
      <c r="AS4" s="80" t="s">
        <v>42</v>
      </c>
      <c r="AT4" s="79" t="s">
        <v>40</v>
      </c>
      <c r="AU4" s="81" t="s">
        <v>118</v>
      </c>
      <c r="AV4" s="80" t="s">
        <v>116</v>
      </c>
      <c r="AW4" s="80" t="s">
        <v>114</v>
      </c>
      <c r="AX4" s="80" t="s">
        <v>112</v>
      </c>
      <c r="AY4" s="80" t="s">
        <v>110</v>
      </c>
      <c r="AZ4" s="80" t="s">
        <v>108</v>
      </c>
      <c r="BA4" s="80" t="s">
        <v>106</v>
      </c>
      <c r="BB4" s="80" t="s">
        <v>104</v>
      </c>
      <c r="BC4" s="80" t="s">
        <v>102</v>
      </c>
      <c r="BD4" s="80" t="s">
        <v>100</v>
      </c>
      <c r="BE4" s="80" t="s">
        <v>98</v>
      </c>
      <c r="BF4" s="80" t="s">
        <v>96</v>
      </c>
      <c r="BG4" s="80" t="s">
        <v>94</v>
      </c>
      <c r="BH4" s="80" t="s">
        <v>92</v>
      </c>
      <c r="BI4" s="80" t="s">
        <v>90</v>
      </c>
      <c r="BJ4" s="80" t="s">
        <v>88</v>
      </c>
      <c r="BK4" s="80" t="s">
        <v>86</v>
      </c>
      <c r="BL4" s="80" t="s">
        <v>84</v>
      </c>
      <c r="BM4" s="80" t="s">
        <v>82</v>
      </c>
      <c r="BN4" s="80" t="s">
        <v>80</v>
      </c>
      <c r="BO4" s="80" t="s">
        <v>78</v>
      </c>
      <c r="BP4" s="80" t="s">
        <v>76</v>
      </c>
      <c r="BQ4" s="80" t="s">
        <v>74</v>
      </c>
      <c r="BR4" s="80" t="s">
        <v>72</v>
      </c>
      <c r="BS4" s="80" t="s">
        <v>70</v>
      </c>
      <c r="BT4" s="80" t="s">
        <v>68</v>
      </c>
      <c r="BU4" s="80" t="s">
        <v>66</v>
      </c>
      <c r="BV4" s="80" t="s">
        <v>64</v>
      </c>
      <c r="BW4" s="80" t="s">
        <v>62</v>
      </c>
      <c r="BX4" s="80" t="s">
        <v>60</v>
      </c>
      <c r="BY4" s="80" t="s">
        <v>58</v>
      </c>
      <c r="BZ4" s="80" t="s">
        <v>56</v>
      </c>
      <c r="CA4" s="80" t="s">
        <v>54</v>
      </c>
      <c r="CB4" s="80" t="s">
        <v>52</v>
      </c>
      <c r="CC4" s="80" t="s">
        <v>50</v>
      </c>
      <c r="CD4" s="80" t="s">
        <v>48</v>
      </c>
      <c r="CE4" s="80" t="s">
        <v>46</v>
      </c>
      <c r="CF4" s="80" t="s">
        <v>44</v>
      </c>
      <c r="CG4" s="80" t="s">
        <v>42</v>
      </c>
      <c r="CH4" s="79" t="s">
        <v>40</v>
      </c>
      <c r="CJ4" s="132" t="s">
        <v>149</v>
      </c>
      <c r="CK4" s="131" t="s">
        <v>148</v>
      </c>
    </row>
    <row r="5" spans="2:89" x14ac:dyDescent="0.5">
      <c r="B5" s="127" t="s">
        <v>29</v>
      </c>
      <c r="C5" s="126" t="s">
        <v>21</v>
      </c>
      <c r="D5" s="126" t="s">
        <v>20</v>
      </c>
      <c r="E5" s="125">
        <f>'INPUTS-Incidence'!E5</f>
        <v>21.278851697158654</v>
      </c>
      <c r="F5" s="128">
        <f>'INTERNAL PARAMETERS-1'!M5</f>
        <v>85.012</v>
      </c>
      <c r="G5" s="112">
        <f>'ANALYSIS-YLD1'!G5*VLOOKUP('ANALYSIS-YLD2'!G$4,'INTERNAL PARAMETERS-1'!$B$5:$J$44,5,FALSE)*VLOOKUP('ANALYSIS-YLD2'!G$4,'INTERNAL PARAMETERS-1'!$B$5:$J$44,7,FALSE)*'ANALYSIS-YLD2'!$F5 + 'ANALYSIS-YLD1'!G5*(1-VLOOKUP('ANALYSIS-YLD2'!G$4,'INTERNAL PARAMETERS-1'!$B$5:$J$44,5,FALSE))*VLOOKUP('ANALYSIS-YLD2'!G$4,'INTERNAL PARAMETERS-1'!$B$5:$J$44,9,FALSE)*'ANALYSIS-YLD2'!$F5</f>
        <v>1.4839951248130383</v>
      </c>
      <c r="H5" s="111">
        <f>'ANALYSIS-YLD1'!H5*VLOOKUP('ANALYSIS-YLD2'!H$4,'INTERNAL PARAMETERS-1'!$B$5:$J$44,5,FALSE)*VLOOKUP('ANALYSIS-YLD2'!H$4,'INTERNAL PARAMETERS-1'!$B$5:$J$44,7,FALSE)*'ANALYSIS-YLD2'!$F5 + 'ANALYSIS-YLD1'!H5*(1-VLOOKUP('ANALYSIS-YLD2'!H$4,'INTERNAL PARAMETERS-1'!$B$5:$J$44,5,FALSE))*VLOOKUP('ANALYSIS-YLD2'!H$4,'INTERNAL PARAMETERS-1'!$B$5:$J$44,9,FALSE)*'ANALYSIS-YLD2'!$F5</f>
        <v>0.89490007721204212</v>
      </c>
      <c r="I5" s="111">
        <f>'ANALYSIS-YLD1'!I5*VLOOKUP('ANALYSIS-YLD2'!I$4,'INTERNAL PARAMETERS-1'!$B$5:$J$44,5,FALSE)*VLOOKUP('ANALYSIS-YLD2'!I$4,'INTERNAL PARAMETERS-1'!$B$5:$J$44,7,FALSE)*'ANALYSIS-YLD2'!$F5 + 'ANALYSIS-YLD1'!I5*(1-VLOOKUP('ANALYSIS-YLD2'!I$4,'INTERNAL PARAMETERS-1'!$B$5:$J$44,5,FALSE))*VLOOKUP('ANALYSIS-YLD2'!I$4,'INTERNAL PARAMETERS-1'!$B$5:$J$44,9,FALSE)*'ANALYSIS-YLD2'!$F5</f>
        <v>4.9063928544555813</v>
      </c>
      <c r="J5" s="111">
        <f>'ANALYSIS-YLD1'!J5*VLOOKUP('ANALYSIS-YLD2'!J$4,'INTERNAL PARAMETERS-1'!$B$5:$J$44,5,FALSE)*VLOOKUP('ANALYSIS-YLD2'!J$4,'INTERNAL PARAMETERS-1'!$B$5:$J$44,7,FALSE)*'ANALYSIS-YLD2'!$F5 + 'ANALYSIS-YLD1'!J5*(1-VLOOKUP('ANALYSIS-YLD2'!J$4,'INTERNAL PARAMETERS-1'!$B$5:$J$44,5,FALSE))*VLOOKUP('ANALYSIS-YLD2'!J$4,'INTERNAL PARAMETERS-1'!$B$5:$J$44,9,FALSE)*'ANALYSIS-YLD2'!$F5</f>
        <v>0</v>
      </c>
      <c r="K5" s="111">
        <f>'ANALYSIS-YLD1'!K5*VLOOKUP('ANALYSIS-YLD2'!K$4,'INTERNAL PARAMETERS-1'!$B$5:$J$44,5,FALSE)*VLOOKUP('ANALYSIS-YLD2'!K$4,'INTERNAL PARAMETERS-1'!$B$5:$J$44,7,FALSE)*'ANALYSIS-YLD2'!$F5 + 'ANALYSIS-YLD1'!K5*(1-VLOOKUP('ANALYSIS-YLD2'!K$4,'INTERNAL PARAMETERS-1'!$B$5:$J$44,5,FALSE))*VLOOKUP('ANALYSIS-YLD2'!K$4,'INTERNAL PARAMETERS-1'!$B$5:$J$44,9,FALSE)*'ANALYSIS-YLD2'!$F5</f>
        <v>6.8036709577150078E-2</v>
      </c>
      <c r="L5" s="111">
        <f>'ANALYSIS-YLD1'!L5*VLOOKUP('ANALYSIS-YLD2'!L$4,'INTERNAL PARAMETERS-1'!$B$5:$J$44,5,FALSE)*VLOOKUP('ANALYSIS-YLD2'!L$4,'INTERNAL PARAMETERS-1'!$B$5:$J$44,7,FALSE)*'ANALYSIS-YLD2'!$F5 + 'ANALYSIS-YLD1'!L5*(1-VLOOKUP('ANALYSIS-YLD2'!L$4,'INTERNAL PARAMETERS-1'!$B$5:$J$44,5,FALSE))*VLOOKUP('ANALYSIS-YLD2'!L$4,'INTERNAL PARAMETERS-1'!$B$5:$J$44,9,FALSE)*'ANALYSIS-YLD2'!$F5</f>
        <v>0</v>
      </c>
      <c r="M5" s="111">
        <f>'ANALYSIS-YLD1'!M5*VLOOKUP('ANALYSIS-YLD2'!M$4,'INTERNAL PARAMETERS-1'!$B$5:$J$44,5,FALSE)*VLOOKUP('ANALYSIS-YLD2'!M$4,'INTERNAL PARAMETERS-1'!$B$5:$J$44,7,FALSE)*'ANALYSIS-YLD2'!$F5 + 'ANALYSIS-YLD1'!M5*(1-VLOOKUP('ANALYSIS-YLD2'!M$4,'INTERNAL PARAMETERS-1'!$B$5:$J$44,5,FALSE))*VLOOKUP('ANALYSIS-YLD2'!M$4,'INTERNAL PARAMETERS-1'!$B$5:$J$44,9,FALSE)*'ANALYSIS-YLD2'!$F5</f>
        <v>4.8222073891886132E-2</v>
      </c>
      <c r="N5" s="111">
        <f>'ANALYSIS-YLD1'!N5*VLOOKUP('ANALYSIS-YLD2'!N$4,'INTERNAL PARAMETERS-1'!$B$5:$J$44,5,FALSE)*VLOOKUP('ANALYSIS-YLD2'!N$4,'INTERNAL PARAMETERS-1'!$B$5:$J$44,7,FALSE)*'ANALYSIS-YLD2'!$F5 + 'ANALYSIS-YLD1'!N5*(1-VLOOKUP('ANALYSIS-YLD2'!N$4,'INTERNAL PARAMETERS-1'!$B$5:$J$44,5,FALSE))*VLOOKUP('ANALYSIS-YLD2'!N$4,'INTERNAL PARAMETERS-1'!$B$5:$J$44,9,FALSE)*'ANALYSIS-YLD2'!$F5</f>
        <v>3.6027971166416518E-2</v>
      </c>
      <c r="O5" s="111">
        <f>'ANALYSIS-YLD1'!O5*VLOOKUP('ANALYSIS-YLD2'!O$4,'INTERNAL PARAMETERS-1'!$B$5:$J$44,5,FALSE)*VLOOKUP('ANALYSIS-YLD2'!O$4,'INTERNAL PARAMETERS-1'!$B$5:$J$44,7,FALSE)*'ANALYSIS-YLD2'!$F5 + 'ANALYSIS-YLD1'!O5*(1-VLOOKUP('ANALYSIS-YLD2'!O$4,'INTERNAL PARAMETERS-1'!$B$5:$J$44,5,FALSE))*VLOOKUP('ANALYSIS-YLD2'!O$4,'INTERNAL PARAMETERS-1'!$B$5:$J$44,9,FALSE)*'ANALYSIS-YLD2'!$F5</f>
        <v>0</v>
      </c>
      <c r="P5" s="111">
        <f>'ANALYSIS-YLD1'!P5*VLOOKUP('ANALYSIS-YLD2'!P$4,'INTERNAL PARAMETERS-1'!$B$5:$J$44,5,FALSE)*VLOOKUP('ANALYSIS-YLD2'!P$4,'INTERNAL PARAMETERS-1'!$B$5:$J$44,7,FALSE)*'ANALYSIS-YLD2'!$F5 + 'ANALYSIS-YLD1'!P5*(1-VLOOKUP('ANALYSIS-YLD2'!P$4,'INTERNAL PARAMETERS-1'!$B$5:$J$44,5,FALSE))*VLOOKUP('ANALYSIS-YLD2'!P$4,'INTERNAL PARAMETERS-1'!$B$5:$J$44,9,FALSE)*'ANALYSIS-YLD2'!$F5</f>
        <v>0</v>
      </c>
      <c r="Q5" s="111">
        <f>'ANALYSIS-YLD1'!Q5*VLOOKUP('ANALYSIS-YLD2'!Q$4,'INTERNAL PARAMETERS-1'!$B$5:$J$44,5,FALSE)*VLOOKUP('ANALYSIS-YLD2'!Q$4,'INTERNAL PARAMETERS-1'!$B$5:$J$44,7,FALSE)*'ANALYSIS-YLD2'!$F5 + 'ANALYSIS-YLD1'!Q5*(1-VLOOKUP('ANALYSIS-YLD2'!Q$4,'INTERNAL PARAMETERS-1'!$B$5:$J$44,5,FALSE))*VLOOKUP('ANALYSIS-YLD2'!Q$4,'INTERNAL PARAMETERS-1'!$B$5:$J$44,9,FALSE)*'ANALYSIS-YLD2'!$F5</f>
        <v>0</v>
      </c>
      <c r="R5" s="111">
        <f>'ANALYSIS-YLD1'!R5*VLOOKUP('ANALYSIS-YLD2'!R$4,'INTERNAL PARAMETERS-1'!$B$5:$J$44,5,FALSE)*VLOOKUP('ANALYSIS-YLD2'!R$4,'INTERNAL PARAMETERS-1'!$B$5:$J$44,7,FALSE)*'ANALYSIS-YLD2'!$F5 + 'ANALYSIS-YLD1'!R5*(1-VLOOKUP('ANALYSIS-YLD2'!R$4,'INTERNAL PARAMETERS-1'!$B$5:$J$44,5,FALSE))*VLOOKUP('ANALYSIS-YLD2'!R$4,'INTERNAL PARAMETERS-1'!$B$5:$J$44,9,FALSE)*'ANALYSIS-YLD2'!$F5</f>
        <v>0.10480956431715227</v>
      </c>
      <c r="S5" s="111">
        <f>'ANALYSIS-YLD1'!S5*VLOOKUP('ANALYSIS-YLD2'!S$4,'INTERNAL PARAMETERS-1'!$B$5:$J$44,5,FALSE)*VLOOKUP('ANALYSIS-YLD2'!S$4,'INTERNAL PARAMETERS-1'!$B$5:$J$44,7,FALSE)*'ANALYSIS-YLD2'!$F5 + 'ANALYSIS-YLD1'!S5*(1-VLOOKUP('ANALYSIS-YLD2'!S$4,'INTERNAL PARAMETERS-1'!$B$5:$J$44,5,FALSE))*VLOOKUP('ANALYSIS-YLD2'!S$4,'INTERNAL PARAMETERS-1'!$B$5:$J$44,9,FALSE)*'ANALYSIS-YLD2'!$F5</f>
        <v>1.6813874719002915</v>
      </c>
      <c r="T5" s="111">
        <f>'ANALYSIS-YLD1'!T5*VLOOKUP('ANALYSIS-YLD2'!T$4,'INTERNAL PARAMETERS-1'!$B$5:$J$44,5,FALSE)*VLOOKUP('ANALYSIS-YLD2'!T$4,'INTERNAL PARAMETERS-1'!$B$5:$J$44,7,FALSE)*'ANALYSIS-YLD2'!$F5 + 'ANALYSIS-YLD1'!T5*(1-VLOOKUP('ANALYSIS-YLD2'!T$4,'INTERNAL PARAMETERS-1'!$B$5:$J$44,5,FALSE))*VLOOKUP('ANALYSIS-YLD2'!T$4,'INTERNAL PARAMETERS-1'!$B$5:$J$44,9,FALSE)*'ANALYSIS-YLD2'!$F5</f>
        <v>0.27209799644960742</v>
      </c>
      <c r="U5" s="111">
        <f>'ANALYSIS-YLD1'!U5*VLOOKUP('ANALYSIS-YLD2'!U$4,'INTERNAL PARAMETERS-1'!$B$5:$J$44,5,FALSE)*VLOOKUP('ANALYSIS-YLD2'!U$4,'INTERNAL PARAMETERS-1'!$B$5:$J$44,7,FALSE)*'ANALYSIS-YLD2'!$F5 + 'ANALYSIS-YLD1'!U5*(1-VLOOKUP('ANALYSIS-YLD2'!U$4,'INTERNAL PARAMETERS-1'!$B$5:$J$44,5,FALSE))*VLOOKUP('ANALYSIS-YLD2'!U$4,'INTERNAL PARAMETERS-1'!$B$5:$J$44,9,FALSE)*'ANALYSIS-YLD2'!$F5</f>
        <v>6.8326830219568091E-2</v>
      </c>
      <c r="V5" s="111">
        <f>'ANALYSIS-YLD1'!V5*VLOOKUP('ANALYSIS-YLD2'!V$4,'INTERNAL PARAMETERS-1'!$B$5:$J$44,5,FALSE)*VLOOKUP('ANALYSIS-YLD2'!V$4,'INTERNAL PARAMETERS-1'!$B$5:$J$44,7,FALSE)*'ANALYSIS-YLD2'!$F5 + 'ANALYSIS-YLD1'!V5*(1-VLOOKUP('ANALYSIS-YLD2'!V$4,'INTERNAL PARAMETERS-1'!$B$5:$J$44,5,FALSE))*VLOOKUP('ANALYSIS-YLD2'!V$4,'INTERNAL PARAMETERS-1'!$B$5:$J$44,9,FALSE)*'ANALYSIS-YLD2'!$F5</f>
        <v>1.2450072054705112</v>
      </c>
      <c r="W5" s="111">
        <f>'ANALYSIS-YLD1'!W5*VLOOKUP('ANALYSIS-YLD2'!W$4,'INTERNAL PARAMETERS-1'!$B$5:$J$44,5,FALSE)*VLOOKUP('ANALYSIS-YLD2'!W$4,'INTERNAL PARAMETERS-1'!$B$5:$J$44,7,FALSE)*'ANALYSIS-YLD2'!$F5 + 'ANALYSIS-YLD1'!W5*(1-VLOOKUP('ANALYSIS-YLD2'!W$4,'INTERNAL PARAMETERS-1'!$B$5:$J$44,5,FALSE))*VLOOKUP('ANALYSIS-YLD2'!W$4,'INTERNAL PARAMETERS-1'!$B$5:$J$44,9,FALSE)*'ANALYSIS-YLD2'!$F5</f>
        <v>0</v>
      </c>
      <c r="X5" s="111">
        <f>'ANALYSIS-YLD1'!X5*VLOOKUP('ANALYSIS-YLD2'!X$4,'INTERNAL PARAMETERS-1'!$B$5:$J$44,5,FALSE)*VLOOKUP('ANALYSIS-YLD2'!X$4,'INTERNAL PARAMETERS-1'!$B$5:$J$44,7,FALSE)*'ANALYSIS-YLD2'!$F5 + 'ANALYSIS-YLD1'!X5*(1-VLOOKUP('ANALYSIS-YLD2'!X$4,'INTERNAL PARAMETERS-1'!$B$5:$J$44,5,FALSE))*VLOOKUP('ANALYSIS-YLD2'!X$4,'INTERNAL PARAMETERS-1'!$B$5:$J$44,9,FALSE)*'ANALYSIS-YLD2'!$F5</f>
        <v>0</v>
      </c>
      <c r="Y5" s="111">
        <f>'ANALYSIS-YLD1'!Y5*VLOOKUP('ANALYSIS-YLD2'!Y$4,'INTERNAL PARAMETERS-1'!$B$5:$J$44,5,FALSE)*VLOOKUP('ANALYSIS-YLD2'!Y$4,'INTERNAL PARAMETERS-1'!$B$5:$J$44,7,FALSE)*'ANALYSIS-YLD2'!$F5 + 'ANALYSIS-YLD1'!Y5*(1-VLOOKUP('ANALYSIS-YLD2'!Y$4,'INTERNAL PARAMETERS-1'!$B$5:$J$44,5,FALSE))*VLOOKUP('ANALYSIS-YLD2'!Y$4,'INTERNAL PARAMETERS-1'!$B$5:$J$44,9,FALSE)*'ANALYSIS-YLD2'!$F5</f>
        <v>0</v>
      </c>
      <c r="Z5" s="111">
        <f>'ANALYSIS-YLD1'!Z5*VLOOKUP('ANALYSIS-YLD2'!Z$4,'INTERNAL PARAMETERS-1'!$B$5:$J$44,5,FALSE)*VLOOKUP('ANALYSIS-YLD2'!Z$4,'INTERNAL PARAMETERS-1'!$B$5:$J$44,7,FALSE)*'ANALYSIS-YLD2'!$F5 + 'ANALYSIS-YLD1'!Z5*(1-VLOOKUP('ANALYSIS-YLD2'!Z$4,'INTERNAL PARAMETERS-1'!$B$5:$J$44,5,FALSE))*VLOOKUP('ANALYSIS-YLD2'!Z$4,'INTERNAL PARAMETERS-1'!$B$5:$J$44,9,FALSE)*'ANALYSIS-YLD2'!$F5</f>
        <v>0</v>
      </c>
      <c r="AA5" s="111">
        <f>'ANALYSIS-YLD1'!AA5*VLOOKUP('ANALYSIS-YLD2'!AA$4,'INTERNAL PARAMETERS-1'!$B$5:$J$44,5,FALSE)*VLOOKUP('ANALYSIS-YLD2'!AA$4,'INTERNAL PARAMETERS-1'!$B$5:$J$44,7,FALSE)*'ANALYSIS-YLD2'!$F5 + 'ANALYSIS-YLD1'!AA5*(1-VLOOKUP('ANALYSIS-YLD2'!AA$4,'INTERNAL PARAMETERS-1'!$B$5:$J$44,5,FALSE))*VLOOKUP('ANALYSIS-YLD2'!AA$4,'INTERNAL PARAMETERS-1'!$B$5:$J$44,9,FALSE)*'ANALYSIS-YLD2'!$F5</f>
        <v>0</v>
      </c>
      <c r="AB5" s="111">
        <f>'ANALYSIS-YLD1'!AB5*VLOOKUP('ANALYSIS-YLD2'!AB$4,'INTERNAL PARAMETERS-1'!$B$5:$J$44,5,FALSE)*VLOOKUP('ANALYSIS-YLD2'!AB$4,'INTERNAL PARAMETERS-1'!$B$5:$J$44,7,FALSE)*'ANALYSIS-YLD2'!$F5 + 'ANALYSIS-YLD1'!AB5*(1-VLOOKUP('ANALYSIS-YLD2'!AB$4,'INTERNAL PARAMETERS-1'!$B$5:$J$44,5,FALSE))*VLOOKUP('ANALYSIS-YLD2'!AB$4,'INTERNAL PARAMETERS-1'!$B$5:$J$44,9,FALSE)*'ANALYSIS-YLD2'!$F5</f>
        <v>0</v>
      </c>
      <c r="AC5" s="111">
        <f>'ANALYSIS-YLD1'!AC5*VLOOKUP('ANALYSIS-YLD2'!AC$4,'INTERNAL PARAMETERS-1'!$B$5:$J$44,5,FALSE)*VLOOKUP('ANALYSIS-YLD2'!AC$4,'INTERNAL PARAMETERS-1'!$B$5:$J$44,7,FALSE)*'ANALYSIS-YLD2'!$F5 + 'ANALYSIS-YLD1'!AC5*(1-VLOOKUP('ANALYSIS-YLD2'!AC$4,'INTERNAL PARAMETERS-1'!$B$5:$J$44,5,FALSE))*VLOOKUP('ANALYSIS-YLD2'!AC$4,'INTERNAL PARAMETERS-1'!$B$5:$J$44,9,FALSE)*'ANALYSIS-YLD2'!$F5</f>
        <v>0</v>
      </c>
      <c r="AD5" s="111">
        <f>'ANALYSIS-YLD1'!AD5*VLOOKUP('ANALYSIS-YLD2'!AD$4,'INTERNAL PARAMETERS-1'!$B$5:$J$44,5,FALSE)*VLOOKUP('ANALYSIS-YLD2'!AD$4,'INTERNAL PARAMETERS-1'!$B$5:$J$44,7,FALSE)*'ANALYSIS-YLD2'!$F5 + 'ANALYSIS-YLD1'!AD5*(1-VLOOKUP('ANALYSIS-YLD2'!AD$4,'INTERNAL PARAMETERS-1'!$B$5:$J$44,5,FALSE))*VLOOKUP('ANALYSIS-YLD2'!AD$4,'INTERNAL PARAMETERS-1'!$B$5:$J$44,9,FALSE)*'ANALYSIS-YLD2'!$F5</f>
        <v>0</v>
      </c>
      <c r="AE5" s="111">
        <f>'ANALYSIS-YLD1'!AE5*VLOOKUP('ANALYSIS-YLD2'!AE$4,'INTERNAL PARAMETERS-1'!$B$5:$J$44,5,FALSE)*VLOOKUP('ANALYSIS-YLD2'!AE$4,'INTERNAL PARAMETERS-1'!$B$5:$J$44,7,FALSE)*'ANALYSIS-YLD2'!$F5 + 'ANALYSIS-YLD1'!AE5*(1-VLOOKUP('ANALYSIS-YLD2'!AE$4,'INTERNAL PARAMETERS-1'!$B$5:$J$44,5,FALSE))*VLOOKUP('ANALYSIS-YLD2'!AE$4,'INTERNAL PARAMETERS-1'!$B$5:$J$44,9,FALSE)*'ANALYSIS-YLD2'!$F5</f>
        <v>0</v>
      </c>
      <c r="AF5" s="111">
        <f>'ANALYSIS-YLD1'!AF5*VLOOKUP('ANALYSIS-YLD2'!AF$4,'INTERNAL PARAMETERS-1'!$B$5:$J$44,5,FALSE)*VLOOKUP('ANALYSIS-YLD2'!AF$4,'INTERNAL PARAMETERS-1'!$B$5:$J$44,7,FALSE)*'ANALYSIS-YLD2'!$F5 + 'ANALYSIS-YLD1'!AF5*(1-VLOOKUP('ANALYSIS-YLD2'!AF$4,'INTERNAL PARAMETERS-1'!$B$5:$J$44,5,FALSE))*VLOOKUP('ANALYSIS-YLD2'!AF$4,'INTERNAL PARAMETERS-1'!$B$5:$J$44,9,FALSE)*'ANALYSIS-YLD2'!$F5</f>
        <v>0</v>
      </c>
      <c r="AG5" s="111">
        <f>'ANALYSIS-YLD1'!AG5*VLOOKUP('ANALYSIS-YLD2'!AG$4,'INTERNAL PARAMETERS-1'!$B$5:$J$44,5,FALSE)*VLOOKUP('ANALYSIS-YLD2'!AG$4,'INTERNAL PARAMETERS-1'!$B$5:$J$44,7,FALSE)*'ANALYSIS-YLD2'!$F5 + 'ANALYSIS-YLD1'!AG5*(1-VLOOKUP('ANALYSIS-YLD2'!AG$4,'INTERNAL PARAMETERS-1'!$B$5:$J$44,5,FALSE))*VLOOKUP('ANALYSIS-YLD2'!AG$4,'INTERNAL PARAMETERS-1'!$B$5:$J$44,9,FALSE)*'ANALYSIS-YLD2'!$F5</f>
        <v>0</v>
      </c>
      <c r="AH5" s="111">
        <f>'ANALYSIS-YLD1'!AH5*VLOOKUP('ANALYSIS-YLD2'!AH$4,'INTERNAL PARAMETERS-1'!$B$5:$J$44,5,FALSE)*VLOOKUP('ANALYSIS-YLD2'!AH$4,'INTERNAL PARAMETERS-1'!$B$5:$J$44,7,FALSE)*'ANALYSIS-YLD2'!$F5 + 'ANALYSIS-YLD1'!AH5*(1-VLOOKUP('ANALYSIS-YLD2'!AH$4,'INTERNAL PARAMETERS-1'!$B$5:$J$44,5,FALSE))*VLOOKUP('ANALYSIS-YLD2'!AH$4,'INTERNAL PARAMETERS-1'!$B$5:$J$44,9,FALSE)*'ANALYSIS-YLD2'!$F5</f>
        <v>1.1085473929428449E-2</v>
      </c>
      <c r="AI5" s="111">
        <f>'ANALYSIS-YLD1'!AI5*VLOOKUP('ANALYSIS-YLD2'!AI$4,'INTERNAL PARAMETERS-1'!$B$5:$J$44,5,FALSE)*VLOOKUP('ANALYSIS-YLD2'!AI$4,'INTERNAL PARAMETERS-1'!$B$5:$J$44,7,FALSE)*'ANALYSIS-YLD2'!$F5 + 'ANALYSIS-YLD1'!AI5*(1-VLOOKUP('ANALYSIS-YLD2'!AI$4,'INTERNAL PARAMETERS-1'!$B$5:$J$44,5,FALSE))*VLOOKUP('ANALYSIS-YLD2'!AI$4,'INTERNAL PARAMETERS-1'!$B$5:$J$44,9,FALSE)*'ANALYSIS-YLD2'!$F5</f>
        <v>2.5194258930519207E-2</v>
      </c>
      <c r="AJ5" s="111">
        <f>'ANALYSIS-YLD1'!AJ5*VLOOKUP('ANALYSIS-YLD2'!AJ$4,'INTERNAL PARAMETERS-1'!$B$5:$J$44,5,FALSE)*VLOOKUP('ANALYSIS-YLD2'!AJ$4,'INTERNAL PARAMETERS-1'!$B$5:$J$44,7,FALSE)*'ANALYSIS-YLD2'!$F5 + 'ANALYSIS-YLD1'!AJ5*(1-VLOOKUP('ANALYSIS-YLD2'!AJ$4,'INTERNAL PARAMETERS-1'!$B$5:$J$44,5,FALSE))*VLOOKUP('ANALYSIS-YLD2'!AJ$4,'INTERNAL PARAMETERS-1'!$B$5:$J$44,9,FALSE)*'ANALYSIS-YLD2'!$F5</f>
        <v>1.9655049433398911E-2</v>
      </c>
      <c r="AK5" s="111">
        <f>'ANALYSIS-YLD1'!AK5*VLOOKUP('ANALYSIS-YLD2'!AK$4,'INTERNAL PARAMETERS-1'!$B$5:$J$44,5,FALSE)*VLOOKUP('ANALYSIS-YLD2'!AK$4,'INTERNAL PARAMETERS-1'!$B$5:$J$44,7,FALSE)*'ANALYSIS-YLD2'!$F5 + 'ANALYSIS-YLD1'!AK5*(1-VLOOKUP('ANALYSIS-YLD2'!AK$4,'INTERNAL PARAMETERS-1'!$B$5:$J$44,5,FALSE))*VLOOKUP('ANALYSIS-YLD2'!AK$4,'INTERNAL PARAMETERS-1'!$B$5:$J$44,9,FALSE)*'ANALYSIS-YLD2'!$F5</f>
        <v>0</v>
      </c>
      <c r="AL5" s="111">
        <f>'ANALYSIS-YLD1'!AL5*VLOOKUP('ANALYSIS-YLD2'!AL$4,'INTERNAL PARAMETERS-1'!$B$5:$J$44,5,FALSE)*VLOOKUP('ANALYSIS-YLD2'!AL$4,'INTERNAL PARAMETERS-1'!$B$5:$J$44,7,FALSE)*'ANALYSIS-YLD2'!$F5 + 'ANALYSIS-YLD1'!AL5*(1-VLOOKUP('ANALYSIS-YLD2'!AL$4,'INTERNAL PARAMETERS-1'!$B$5:$J$44,5,FALSE))*VLOOKUP('ANALYSIS-YLD2'!AL$4,'INTERNAL PARAMETERS-1'!$B$5:$J$44,9,FALSE)*'ANALYSIS-YLD2'!$F5</f>
        <v>0</v>
      </c>
      <c r="AM5" s="111">
        <f>'ANALYSIS-YLD1'!AM5*VLOOKUP('ANALYSIS-YLD2'!AM$4,'INTERNAL PARAMETERS-1'!$B$5:$J$44,5,FALSE)*VLOOKUP('ANALYSIS-YLD2'!AM$4,'INTERNAL PARAMETERS-1'!$B$5:$J$44,7,FALSE)*'ANALYSIS-YLD2'!$F5 + 'ANALYSIS-YLD1'!AM5*(1-VLOOKUP('ANALYSIS-YLD2'!AM$4,'INTERNAL PARAMETERS-1'!$B$5:$J$44,5,FALSE))*VLOOKUP('ANALYSIS-YLD2'!AM$4,'INTERNAL PARAMETERS-1'!$B$5:$J$44,9,FALSE)*'ANALYSIS-YLD2'!$F5</f>
        <v>0</v>
      </c>
      <c r="AN5" s="111">
        <f>'ANALYSIS-YLD1'!AN5*VLOOKUP('ANALYSIS-YLD2'!AN$4,'INTERNAL PARAMETERS-1'!$B$5:$J$44,5,FALSE)*VLOOKUP('ANALYSIS-YLD2'!AN$4,'INTERNAL PARAMETERS-1'!$B$5:$J$44,7,FALSE)*'ANALYSIS-YLD2'!$F5 + 'ANALYSIS-YLD1'!AN5*(1-VLOOKUP('ANALYSIS-YLD2'!AN$4,'INTERNAL PARAMETERS-1'!$B$5:$J$44,5,FALSE))*VLOOKUP('ANALYSIS-YLD2'!AN$4,'INTERNAL PARAMETERS-1'!$B$5:$J$44,9,FALSE)*'ANALYSIS-YLD2'!$F5</f>
        <v>0</v>
      </c>
      <c r="AO5" s="111">
        <f>'ANALYSIS-YLD1'!AO5*VLOOKUP('ANALYSIS-YLD2'!AO$4,'INTERNAL PARAMETERS-1'!$B$5:$J$44,5,FALSE)*VLOOKUP('ANALYSIS-YLD2'!AO$4,'INTERNAL PARAMETERS-1'!$B$5:$J$44,7,FALSE)*'ANALYSIS-YLD2'!$F5 + 'ANALYSIS-YLD1'!AO5*(1-VLOOKUP('ANALYSIS-YLD2'!AO$4,'INTERNAL PARAMETERS-1'!$B$5:$J$44,5,FALSE))*VLOOKUP('ANALYSIS-YLD2'!AO$4,'INTERNAL PARAMETERS-1'!$B$5:$J$44,9,FALSE)*'ANALYSIS-YLD2'!$F5</f>
        <v>0</v>
      </c>
      <c r="AP5" s="111">
        <f>'ANALYSIS-YLD1'!AP5*VLOOKUP('ANALYSIS-YLD2'!AP$4,'INTERNAL PARAMETERS-1'!$B$5:$J$44,5,FALSE)*VLOOKUP('ANALYSIS-YLD2'!AP$4,'INTERNAL PARAMETERS-1'!$B$5:$J$44,7,FALSE)*'ANALYSIS-YLD2'!$F5 + 'ANALYSIS-YLD1'!AP5*(1-VLOOKUP('ANALYSIS-YLD2'!AP$4,'INTERNAL PARAMETERS-1'!$B$5:$J$44,5,FALSE))*VLOOKUP('ANALYSIS-YLD2'!AP$4,'INTERNAL PARAMETERS-1'!$B$5:$J$44,9,FALSE)*'ANALYSIS-YLD2'!$F5</f>
        <v>0</v>
      </c>
      <c r="AQ5" s="111">
        <f>'ANALYSIS-YLD1'!AQ5*VLOOKUP('ANALYSIS-YLD2'!AQ$4,'INTERNAL PARAMETERS-1'!$B$5:$J$44,5,FALSE)*VLOOKUP('ANALYSIS-YLD2'!AQ$4,'INTERNAL PARAMETERS-1'!$B$5:$J$44,7,FALSE)*'ANALYSIS-YLD2'!$F5 + 'ANALYSIS-YLD1'!AQ5*(1-VLOOKUP('ANALYSIS-YLD2'!AQ$4,'INTERNAL PARAMETERS-1'!$B$5:$J$44,5,FALSE))*VLOOKUP('ANALYSIS-YLD2'!AQ$4,'INTERNAL PARAMETERS-1'!$B$5:$J$44,9,FALSE)*'ANALYSIS-YLD2'!$F5</f>
        <v>0</v>
      </c>
      <c r="AR5" s="111">
        <f>'ANALYSIS-YLD1'!AR5*VLOOKUP('ANALYSIS-YLD2'!AR$4,'INTERNAL PARAMETERS-1'!$B$5:$J$44,5,FALSE)*VLOOKUP('ANALYSIS-YLD2'!AR$4,'INTERNAL PARAMETERS-1'!$B$5:$J$44,7,FALSE)*'ANALYSIS-YLD2'!$F5 + 'ANALYSIS-YLD1'!AR5*(1-VLOOKUP('ANALYSIS-YLD2'!AR$4,'INTERNAL PARAMETERS-1'!$B$5:$J$44,5,FALSE))*VLOOKUP('ANALYSIS-YLD2'!AR$4,'INTERNAL PARAMETERS-1'!$B$5:$J$44,9,FALSE)*'ANALYSIS-YLD2'!$F5</f>
        <v>0</v>
      </c>
      <c r="AS5" s="111">
        <f>'ANALYSIS-YLD1'!AS5*VLOOKUP('ANALYSIS-YLD2'!AS$4,'INTERNAL PARAMETERS-1'!$B$5:$J$44,5,FALSE)*VLOOKUP('ANALYSIS-YLD2'!AS$4,'INTERNAL PARAMETERS-1'!$B$5:$J$44,7,FALSE)*'ANALYSIS-YLD2'!$F5 + 'ANALYSIS-YLD1'!AS5*(1-VLOOKUP('ANALYSIS-YLD2'!AS$4,'INTERNAL PARAMETERS-1'!$B$5:$J$44,5,FALSE))*VLOOKUP('ANALYSIS-YLD2'!AS$4,'INTERNAL PARAMETERS-1'!$B$5:$J$44,9,FALSE)*'ANALYSIS-YLD2'!$F5</f>
        <v>0</v>
      </c>
      <c r="AT5" s="110">
        <f>'ANALYSIS-YLD1'!AT5*VLOOKUP('ANALYSIS-YLD2'!AT$4,'INTERNAL PARAMETERS-1'!$B$5:$J$44,5,FALSE)*VLOOKUP('ANALYSIS-YLD2'!AT$4,'INTERNAL PARAMETERS-1'!$B$5:$J$44,7,FALSE)*'ANALYSIS-YLD2'!$F5 + 'ANALYSIS-YLD1'!AT5*(1-VLOOKUP('ANALYSIS-YLD2'!AT$4,'INTERNAL PARAMETERS-1'!$B$5:$J$44,5,FALSE))*VLOOKUP('ANALYSIS-YLD2'!AT$4,'INTERNAL PARAMETERS-1'!$B$5:$J$44,9,FALSE)*'ANALYSIS-YLD2'!$F5</f>
        <v>0</v>
      </c>
      <c r="AU5" s="112">
        <f>'ANALYSIS-YLD1'!AU5*VLOOKUP('ANALYSIS-YLD2'!AU$4,'INTERNAL PARAMETERS-1'!$B$5:$J$44,5,FALSE)*VLOOKUP('ANALYSIS-YLD2'!AU$4,'INTERNAL PARAMETERS-1'!$B$5:$J$44,6,FALSE)*VLOOKUP('ANALYSIS-YLD2'!AU$4,'INTERNAL PARAMETERS-1'!$B$5:$J$44,3,FALSE) + 'ANALYSIS-YLD1'!AU5*(1-VLOOKUP('ANALYSIS-YLD2'!AU$4,'INTERNAL PARAMETERS-1'!$B$5:$J$44,5,FALSE))*VLOOKUP('ANALYSIS-YLD2'!AU$4,'INTERNAL PARAMETERS-1'!$B$5:$J$44,8,FALSE)*VLOOKUP('ANALYSIS-YLD2'!AU$4,'INTERNAL PARAMETERS-1'!$B$5:$J$44,3,FALSE)</f>
        <v>0</v>
      </c>
      <c r="AV5" s="111">
        <f>'ANALYSIS-YLD1'!AV5*VLOOKUP('ANALYSIS-YLD2'!AV$4,'INTERNAL PARAMETERS-1'!$B$5:$J$44,5,FALSE)*VLOOKUP('ANALYSIS-YLD2'!AV$4,'INTERNAL PARAMETERS-1'!$B$5:$J$44,6,FALSE)*VLOOKUP('ANALYSIS-YLD2'!AV$4,'INTERNAL PARAMETERS-1'!$B$5:$J$44,3,FALSE) + 'ANALYSIS-YLD1'!AV5*(1-VLOOKUP('ANALYSIS-YLD2'!AV$4,'INTERNAL PARAMETERS-1'!$B$5:$J$44,5,FALSE))*VLOOKUP('ANALYSIS-YLD2'!AV$4,'INTERNAL PARAMETERS-1'!$B$5:$J$44,8,FALSE)*VLOOKUP('ANALYSIS-YLD2'!AV$4,'INTERNAL PARAMETERS-1'!$B$5:$J$44,3,FALSE)</f>
        <v>0</v>
      </c>
      <c r="AW5" s="111">
        <f>'ANALYSIS-YLD1'!AW5*VLOOKUP('ANALYSIS-YLD2'!AW$4,'INTERNAL PARAMETERS-1'!$B$5:$J$44,5,FALSE)*VLOOKUP('ANALYSIS-YLD2'!AW$4,'INTERNAL PARAMETERS-1'!$B$5:$J$44,6,FALSE)*VLOOKUP('ANALYSIS-YLD2'!AW$4,'INTERNAL PARAMETERS-1'!$B$5:$J$44,3,FALSE) + 'ANALYSIS-YLD1'!AW5*(1-VLOOKUP('ANALYSIS-YLD2'!AW$4,'INTERNAL PARAMETERS-1'!$B$5:$J$44,5,FALSE))*VLOOKUP('ANALYSIS-YLD2'!AW$4,'INTERNAL PARAMETERS-1'!$B$5:$J$44,8,FALSE)*VLOOKUP('ANALYSIS-YLD2'!AW$4,'INTERNAL PARAMETERS-1'!$B$5:$J$44,3,FALSE)</f>
        <v>6.8141758940667388E-2</v>
      </c>
      <c r="AX5" s="111">
        <f>'ANALYSIS-YLD1'!AX5*VLOOKUP('ANALYSIS-YLD2'!AX$4,'INTERNAL PARAMETERS-1'!$B$5:$J$44,5,FALSE)*VLOOKUP('ANALYSIS-YLD2'!AX$4,'INTERNAL PARAMETERS-1'!$B$5:$J$44,6,FALSE)*VLOOKUP('ANALYSIS-YLD2'!AX$4,'INTERNAL PARAMETERS-1'!$B$5:$J$44,3,FALSE) + 'ANALYSIS-YLD1'!AX5*(1-VLOOKUP('ANALYSIS-YLD2'!AX$4,'INTERNAL PARAMETERS-1'!$B$5:$J$44,5,FALSE))*VLOOKUP('ANALYSIS-YLD2'!AX$4,'INTERNAL PARAMETERS-1'!$B$5:$J$44,8,FALSE)*VLOOKUP('ANALYSIS-YLD2'!AX$4,'INTERNAL PARAMETERS-1'!$B$5:$J$44,3,FALSE)</f>
        <v>0</v>
      </c>
      <c r="AY5" s="111">
        <f>'ANALYSIS-YLD1'!AY5*VLOOKUP('ANALYSIS-YLD2'!AY$4,'INTERNAL PARAMETERS-1'!$B$5:$J$44,5,FALSE)*VLOOKUP('ANALYSIS-YLD2'!AY$4,'INTERNAL PARAMETERS-1'!$B$5:$J$44,6,FALSE)*VLOOKUP('ANALYSIS-YLD2'!AY$4,'INTERNAL PARAMETERS-1'!$B$5:$J$44,3,FALSE) + 'ANALYSIS-YLD1'!AY5*(1-VLOOKUP('ANALYSIS-YLD2'!AY$4,'INTERNAL PARAMETERS-1'!$B$5:$J$44,5,FALSE))*VLOOKUP('ANALYSIS-YLD2'!AY$4,'INTERNAL PARAMETERS-1'!$B$5:$J$44,8,FALSE)*VLOOKUP('ANALYSIS-YLD2'!AY$4,'INTERNAL PARAMETERS-1'!$B$5:$J$44,3,FALSE)</f>
        <v>0</v>
      </c>
      <c r="AZ5" s="111">
        <f>'ANALYSIS-YLD1'!AZ5*VLOOKUP('ANALYSIS-YLD2'!AZ$4,'INTERNAL PARAMETERS-1'!$B$5:$J$44,5,FALSE)*VLOOKUP('ANALYSIS-YLD2'!AZ$4,'INTERNAL PARAMETERS-1'!$B$5:$J$44,6,FALSE)*VLOOKUP('ANALYSIS-YLD2'!AZ$4,'INTERNAL PARAMETERS-1'!$B$5:$J$44,3,FALSE) + 'ANALYSIS-YLD1'!AZ5*(1-VLOOKUP('ANALYSIS-YLD2'!AZ$4,'INTERNAL PARAMETERS-1'!$B$5:$J$44,5,FALSE))*VLOOKUP('ANALYSIS-YLD2'!AZ$4,'INTERNAL PARAMETERS-1'!$B$5:$J$44,8,FALSE)*VLOOKUP('ANALYSIS-YLD2'!AZ$4,'INTERNAL PARAMETERS-1'!$B$5:$J$44,3,FALSE)</f>
        <v>0</v>
      </c>
      <c r="BA5" s="111">
        <f>'ANALYSIS-YLD1'!BA5*VLOOKUP('ANALYSIS-YLD2'!BA$4,'INTERNAL PARAMETERS-1'!$B$5:$J$44,5,FALSE)*VLOOKUP('ANALYSIS-YLD2'!BA$4,'INTERNAL PARAMETERS-1'!$B$5:$J$44,6,FALSE)*VLOOKUP('ANALYSIS-YLD2'!BA$4,'INTERNAL PARAMETERS-1'!$B$5:$J$44,3,FALSE) + 'ANALYSIS-YLD1'!BA5*(1-VLOOKUP('ANALYSIS-YLD2'!BA$4,'INTERNAL PARAMETERS-1'!$B$5:$J$44,5,FALSE))*VLOOKUP('ANALYSIS-YLD2'!BA$4,'INTERNAL PARAMETERS-1'!$B$5:$J$44,8,FALSE)*VLOOKUP('ANALYSIS-YLD2'!BA$4,'INTERNAL PARAMETERS-1'!$B$5:$J$44,3,FALSE)</f>
        <v>6.6940802657873485E-3</v>
      </c>
      <c r="BB5" s="111">
        <f>'ANALYSIS-YLD1'!BB5*VLOOKUP('ANALYSIS-YLD2'!BB$4,'INTERNAL PARAMETERS-1'!$B$5:$J$44,5,FALSE)*VLOOKUP('ANALYSIS-YLD2'!BB$4,'INTERNAL PARAMETERS-1'!$B$5:$J$44,6,FALSE)*VLOOKUP('ANALYSIS-YLD2'!BB$4,'INTERNAL PARAMETERS-1'!$B$5:$J$44,3,FALSE) + 'ANALYSIS-YLD1'!BB5*(1-VLOOKUP('ANALYSIS-YLD2'!BB$4,'INTERNAL PARAMETERS-1'!$B$5:$J$44,5,FALSE))*VLOOKUP('ANALYSIS-YLD2'!BB$4,'INTERNAL PARAMETERS-1'!$B$5:$J$44,8,FALSE)*VLOOKUP('ANALYSIS-YLD2'!BB$4,'INTERNAL PARAMETERS-1'!$B$5:$J$44,3,FALSE)</f>
        <v>2.4960087291544704E-2</v>
      </c>
      <c r="BC5" s="111">
        <f>'ANALYSIS-YLD1'!BC5*VLOOKUP('ANALYSIS-YLD2'!BC$4,'INTERNAL PARAMETERS-1'!$B$5:$J$44,5,FALSE)*VLOOKUP('ANALYSIS-YLD2'!BC$4,'INTERNAL PARAMETERS-1'!$B$5:$J$44,6,FALSE)*VLOOKUP('ANALYSIS-YLD2'!BC$4,'INTERNAL PARAMETERS-1'!$B$5:$J$44,3,FALSE) + 'ANALYSIS-YLD1'!BC5*(1-VLOOKUP('ANALYSIS-YLD2'!BC$4,'INTERNAL PARAMETERS-1'!$B$5:$J$44,5,FALSE))*VLOOKUP('ANALYSIS-YLD2'!BC$4,'INTERNAL PARAMETERS-1'!$B$5:$J$44,8,FALSE)*VLOOKUP('ANALYSIS-YLD2'!BC$4,'INTERNAL PARAMETERS-1'!$B$5:$J$44,3,FALSE)</f>
        <v>5.1976855435074965E-3</v>
      </c>
      <c r="BD5" s="111">
        <f>'ANALYSIS-YLD1'!BD5*VLOOKUP('ANALYSIS-YLD2'!BD$4,'INTERNAL PARAMETERS-1'!$B$5:$J$44,5,FALSE)*VLOOKUP('ANALYSIS-YLD2'!BD$4,'INTERNAL PARAMETERS-1'!$B$5:$J$44,6,FALSE)*VLOOKUP('ANALYSIS-YLD2'!BD$4,'INTERNAL PARAMETERS-1'!$B$5:$J$44,3,FALSE) + 'ANALYSIS-YLD1'!BD5*(1-VLOOKUP('ANALYSIS-YLD2'!BD$4,'INTERNAL PARAMETERS-1'!$B$5:$J$44,5,FALSE))*VLOOKUP('ANALYSIS-YLD2'!BD$4,'INTERNAL PARAMETERS-1'!$B$5:$J$44,8,FALSE)*VLOOKUP('ANALYSIS-YLD2'!BD$4,'INTERNAL PARAMETERS-1'!$B$5:$J$44,3,FALSE)</f>
        <v>9.6528493409205815E-3</v>
      </c>
      <c r="BE5" s="111">
        <f>'ANALYSIS-YLD1'!BE5*VLOOKUP('ANALYSIS-YLD2'!BE$4,'INTERNAL PARAMETERS-1'!$B$5:$J$44,5,FALSE)*VLOOKUP('ANALYSIS-YLD2'!BE$4,'INTERNAL PARAMETERS-1'!$B$5:$J$44,6,FALSE)*VLOOKUP('ANALYSIS-YLD2'!BE$4,'INTERNAL PARAMETERS-1'!$B$5:$J$44,3,FALSE) + 'ANALYSIS-YLD1'!BE5*(1-VLOOKUP('ANALYSIS-YLD2'!BE$4,'INTERNAL PARAMETERS-1'!$B$5:$J$44,5,FALSE))*VLOOKUP('ANALYSIS-YLD2'!BE$4,'INTERNAL PARAMETERS-1'!$B$5:$J$44,8,FALSE)*VLOOKUP('ANALYSIS-YLD2'!BE$4,'INTERNAL PARAMETERS-1'!$B$5:$J$44,3,FALSE)</f>
        <v>5.623281339542905E-3</v>
      </c>
      <c r="BF5" s="111">
        <f>'ANALYSIS-YLD1'!BF5*VLOOKUP('ANALYSIS-YLD2'!BF$4,'INTERNAL PARAMETERS-1'!$B$5:$J$44,5,FALSE)*VLOOKUP('ANALYSIS-YLD2'!BF$4,'INTERNAL PARAMETERS-1'!$B$5:$J$44,6,FALSE)*VLOOKUP('ANALYSIS-YLD2'!BF$4,'INTERNAL PARAMETERS-1'!$B$5:$J$44,3,FALSE) + 'ANALYSIS-YLD1'!BF5*(1-VLOOKUP('ANALYSIS-YLD2'!BF$4,'INTERNAL PARAMETERS-1'!$B$5:$J$44,5,FALSE))*VLOOKUP('ANALYSIS-YLD2'!BF$4,'INTERNAL PARAMETERS-1'!$B$5:$J$44,8,FALSE)*VLOOKUP('ANALYSIS-YLD2'!BF$4,'INTERNAL PARAMETERS-1'!$B$5:$J$44,3,FALSE)</f>
        <v>0</v>
      </c>
      <c r="BG5" s="111">
        <f>'ANALYSIS-YLD1'!BG5*VLOOKUP('ANALYSIS-YLD2'!BG$4,'INTERNAL PARAMETERS-1'!$B$5:$J$44,5,FALSE)*VLOOKUP('ANALYSIS-YLD2'!BG$4,'INTERNAL PARAMETERS-1'!$B$5:$J$44,6,FALSE)*VLOOKUP('ANALYSIS-YLD2'!BG$4,'INTERNAL PARAMETERS-1'!$B$5:$J$44,3,FALSE) + 'ANALYSIS-YLD1'!BG5*(1-VLOOKUP('ANALYSIS-YLD2'!BG$4,'INTERNAL PARAMETERS-1'!$B$5:$J$44,5,FALSE))*VLOOKUP('ANALYSIS-YLD2'!BG$4,'INTERNAL PARAMETERS-1'!$B$5:$J$44,8,FALSE)*VLOOKUP('ANALYSIS-YLD2'!BG$4,'INTERNAL PARAMETERS-1'!$B$5:$J$44,3,FALSE)</f>
        <v>2.9497272878995298E-2</v>
      </c>
      <c r="BH5" s="111">
        <f>'ANALYSIS-YLD1'!BH5*VLOOKUP('ANALYSIS-YLD2'!BH$4,'INTERNAL PARAMETERS-1'!$B$5:$J$44,5,FALSE)*VLOOKUP('ANALYSIS-YLD2'!BH$4,'INTERNAL PARAMETERS-1'!$B$5:$J$44,6,FALSE)*VLOOKUP('ANALYSIS-YLD2'!BH$4,'INTERNAL PARAMETERS-1'!$B$5:$J$44,3,FALSE) + 'ANALYSIS-YLD1'!BH5*(1-VLOOKUP('ANALYSIS-YLD2'!BH$4,'INTERNAL PARAMETERS-1'!$B$5:$J$44,5,FALSE))*VLOOKUP('ANALYSIS-YLD2'!BH$4,'INTERNAL PARAMETERS-1'!$B$5:$J$44,8,FALSE)*VLOOKUP('ANALYSIS-YLD2'!BH$4,'INTERNAL PARAMETERS-1'!$B$5:$J$44,3,FALSE)</f>
        <v>9.9372894579590306E-5</v>
      </c>
      <c r="BI5" s="111">
        <f>'ANALYSIS-YLD1'!BI5*VLOOKUP('ANALYSIS-YLD2'!BI$4,'INTERNAL PARAMETERS-1'!$B$5:$J$44,5,FALSE)*VLOOKUP('ANALYSIS-YLD2'!BI$4,'INTERNAL PARAMETERS-1'!$B$5:$J$44,6,FALSE)*VLOOKUP('ANALYSIS-YLD2'!BI$4,'INTERNAL PARAMETERS-1'!$B$5:$J$44,3,FALSE) + 'ANALYSIS-YLD1'!BI5*(1-VLOOKUP('ANALYSIS-YLD2'!BI$4,'INTERNAL PARAMETERS-1'!$B$5:$J$44,5,FALSE))*VLOOKUP('ANALYSIS-YLD2'!BI$4,'INTERNAL PARAMETERS-1'!$B$5:$J$44,8,FALSE)*VLOOKUP('ANALYSIS-YLD2'!BI$4,'INTERNAL PARAMETERS-1'!$B$5:$J$44,3,FALSE)</f>
        <v>0</v>
      </c>
      <c r="BJ5" s="111">
        <f>'ANALYSIS-YLD1'!BJ5*VLOOKUP('ANALYSIS-YLD2'!BJ$4,'INTERNAL PARAMETERS-1'!$B$5:$J$44,5,FALSE)*VLOOKUP('ANALYSIS-YLD2'!BJ$4,'INTERNAL PARAMETERS-1'!$B$5:$J$44,6,FALSE)*VLOOKUP('ANALYSIS-YLD2'!BJ$4,'INTERNAL PARAMETERS-1'!$B$5:$J$44,3,FALSE) + 'ANALYSIS-YLD1'!BJ5*(1-VLOOKUP('ANALYSIS-YLD2'!BJ$4,'INTERNAL PARAMETERS-1'!$B$5:$J$44,5,FALSE))*VLOOKUP('ANALYSIS-YLD2'!BJ$4,'INTERNAL PARAMETERS-1'!$B$5:$J$44,8,FALSE)*VLOOKUP('ANALYSIS-YLD2'!BJ$4,'INTERNAL PARAMETERS-1'!$B$5:$J$44,3,FALSE)</f>
        <v>8.8612232932250689E-3</v>
      </c>
      <c r="BK5" s="111">
        <f>'ANALYSIS-YLD1'!BK5*VLOOKUP('ANALYSIS-YLD2'!BK$4,'INTERNAL PARAMETERS-1'!$B$5:$J$44,5,FALSE)*VLOOKUP('ANALYSIS-YLD2'!BK$4,'INTERNAL PARAMETERS-1'!$B$5:$J$44,6,FALSE)*VLOOKUP('ANALYSIS-YLD2'!BK$4,'INTERNAL PARAMETERS-1'!$B$5:$J$44,3,FALSE) + 'ANALYSIS-YLD1'!BK5*(1-VLOOKUP('ANALYSIS-YLD2'!BK$4,'INTERNAL PARAMETERS-1'!$B$5:$J$44,5,FALSE))*VLOOKUP('ANALYSIS-YLD2'!BK$4,'INTERNAL PARAMETERS-1'!$B$5:$J$44,8,FALSE)*VLOOKUP('ANALYSIS-YLD2'!BK$4,'INTERNAL PARAMETERS-1'!$B$5:$J$44,3,FALSE)</f>
        <v>1.8701148264444625E-3</v>
      </c>
      <c r="BL5" s="111">
        <f>'ANALYSIS-YLD1'!BL5*VLOOKUP('ANALYSIS-YLD2'!BL$4,'INTERNAL PARAMETERS-1'!$B$5:$J$44,5,FALSE)*VLOOKUP('ANALYSIS-YLD2'!BL$4,'INTERNAL PARAMETERS-1'!$B$5:$J$44,6,FALSE)*VLOOKUP('ANALYSIS-YLD2'!BL$4,'INTERNAL PARAMETERS-1'!$B$5:$J$44,3,FALSE) + 'ANALYSIS-YLD1'!BL5*(1-VLOOKUP('ANALYSIS-YLD2'!BL$4,'INTERNAL PARAMETERS-1'!$B$5:$J$44,5,FALSE))*VLOOKUP('ANALYSIS-YLD2'!BL$4,'INTERNAL PARAMETERS-1'!$B$5:$J$44,8,FALSE)*VLOOKUP('ANALYSIS-YLD2'!BL$4,'INTERNAL PARAMETERS-1'!$B$5:$J$44,3,FALSE)</f>
        <v>7.3492710982436577E-4</v>
      </c>
      <c r="BM5" s="111">
        <f>'ANALYSIS-YLD1'!BM5*VLOOKUP('ANALYSIS-YLD2'!BM$4,'INTERNAL PARAMETERS-1'!$B$5:$J$44,5,FALSE)*VLOOKUP('ANALYSIS-YLD2'!BM$4,'INTERNAL PARAMETERS-1'!$B$5:$J$44,6,FALSE)*VLOOKUP('ANALYSIS-YLD2'!BM$4,'INTERNAL PARAMETERS-1'!$B$5:$J$44,3,FALSE) + 'ANALYSIS-YLD1'!BM5*(1-VLOOKUP('ANALYSIS-YLD2'!BM$4,'INTERNAL PARAMETERS-1'!$B$5:$J$44,5,FALSE))*VLOOKUP('ANALYSIS-YLD2'!BM$4,'INTERNAL PARAMETERS-1'!$B$5:$J$44,8,FALSE)*VLOOKUP('ANALYSIS-YLD2'!BM$4,'INTERNAL PARAMETERS-1'!$B$5:$J$44,3,FALSE)</f>
        <v>1.4040340386416736E-4</v>
      </c>
      <c r="BN5" s="111">
        <f>'ANALYSIS-YLD1'!BN5*VLOOKUP('ANALYSIS-YLD2'!BN$4,'INTERNAL PARAMETERS-1'!$B$5:$J$44,5,FALSE)*VLOOKUP('ANALYSIS-YLD2'!BN$4,'INTERNAL PARAMETERS-1'!$B$5:$J$44,6,FALSE)*VLOOKUP('ANALYSIS-YLD2'!BN$4,'INTERNAL PARAMETERS-1'!$B$5:$J$44,3,FALSE) + 'ANALYSIS-YLD1'!BN5*(1-VLOOKUP('ANALYSIS-YLD2'!BN$4,'INTERNAL PARAMETERS-1'!$B$5:$J$44,5,FALSE))*VLOOKUP('ANALYSIS-YLD2'!BN$4,'INTERNAL PARAMETERS-1'!$B$5:$J$44,8,FALSE)*VLOOKUP('ANALYSIS-YLD2'!BN$4,'INTERNAL PARAMETERS-1'!$B$5:$J$44,3,FALSE)</f>
        <v>5.2395980330852809E-3</v>
      </c>
      <c r="BO5" s="111">
        <f>'ANALYSIS-YLD1'!BO5*VLOOKUP('ANALYSIS-YLD2'!BO$4,'INTERNAL PARAMETERS-1'!$B$5:$J$44,5,FALSE)*VLOOKUP('ANALYSIS-YLD2'!BO$4,'INTERNAL PARAMETERS-1'!$B$5:$J$44,6,FALSE)*VLOOKUP('ANALYSIS-YLD2'!BO$4,'INTERNAL PARAMETERS-1'!$B$5:$J$44,3,FALSE) + 'ANALYSIS-YLD1'!BO5*(1-VLOOKUP('ANALYSIS-YLD2'!BO$4,'INTERNAL PARAMETERS-1'!$B$5:$J$44,5,FALSE))*VLOOKUP('ANALYSIS-YLD2'!BO$4,'INTERNAL PARAMETERS-1'!$B$5:$J$44,8,FALSE)*VLOOKUP('ANALYSIS-YLD2'!BO$4,'INTERNAL PARAMETERS-1'!$B$5:$J$44,3,FALSE)</f>
        <v>2.2355627191904181E-3</v>
      </c>
      <c r="BP5" s="111">
        <f>'ANALYSIS-YLD1'!BP5*VLOOKUP('ANALYSIS-YLD2'!BP$4,'INTERNAL PARAMETERS-1'!$B$5:$J$44,5,FALSE)*VLOOKUP('ANALYSIS-YLD2'!BP$4,'INTERNAL PARAMETERS-1'!$B$5:$J$44,6,FALSE)*VLOOKUP('ANALYSIS-YLD2'!BP$4,'INTERNAL PARAMETERS-1'!$B$5:$J$44,3,FALSE) + 'ANALYSIS-YLD1'!BP5*(1-VLOOKUP('ANALYSIS-YLD2'!BP$4,'INTERNAL PARAMETERS-1'!$B$5:$J$44,5,FALSE))*VLOOKUP('ANALYSIS-YLD2'!BP$4,'INTERNAL PARAMETERS-1'!$B$5:$J$44,8,FALSE)*VLOOKUP('ANALYSIS-YLD2'!BP$4,'INTERNAL PARAMETERS-1'!$B$5:$J$44,3,FALSE)</f>
        <v>8.6900907806607283E-5</v>
      </c>
      <c r="BQ5" s="111">
        <f>'ANALYSIS-YLD1'!BQ5*VLOOKUP('ANALYSIS-YLD2'!BQ$4,'INTERNAL PARAMETERS-1'!$B$5:$J$44,5,FALSE)*VLOOKUP('ANALYSIS-YLD2'!BQ$4,'INTERNAL PARAMETERS-1'!$B$5:$J$44,6,FALSE)*VLOOKUP('ANALYSIS-YLD2'!BQ$4,'INTERNAL PARAMETERS-1'!$B$5:$J$44,3,FALSE) + 'ANALYSIS-YLD1'!BQ5*(1-VLOOKUP('ANALYSIS-YLD2'!BQ$4,'INTERNAL PARAMETERS-1'!$B$5:$J$44,5,FALSE))*VLOOKUP('ANALYSIS-YLD2'!BQ$4,'INTERNAL PARAMETERS-1'!$B$5:$J$44,8,FALSE)*VLOOKUP('ANALYSIS-YLD2'!BQ$4,'INTERNAL PARAMETERS-1'!$B$5:$J$44,3,FALSE)</f>
        <v>1.0523015236986642E-2</v>
      </c>
      <c r="BR5" s="111">
        <f>'ANALYSIS-YLD1'!BR5*VLOOKUP('ANALYSIS-YLD2'!BR$4,'INTERNAL PARAMETERS-1'!$B$5:$J$44,5,FALSE)*VLOOKUP('ANALYSIS-YLD2'!BR$4,'INTERNAL PARAMETERS-1'!$B$5:$J$44,6,FALSE)*VLOOKUP('ANALYSIS-YLD2'!BR$4,'INTERNAL PARAMETERS-1'!$B$5:$J$44,3,FALSE) + 'ANALYSIS-YLD1'!BR5*(1-VLOOKUP('ANALYSIS-YLD2'!BR$4,'INTERNAL PARAMETERS-1'!$B$5:$J$44,5,FALSE))*VLOOKUP('ANALYSIS-YLD2'!BR$4,'INTERNAL PARAMETERS-1'!$B$5:$J$44,8,FALSE)*VLOOKUP('ANALYSIS-YLD2'!BR$4,'INTERNAL PARAMETERS-1'!$B$5:$J$44,3,FALSE)</f>
        <v>1.7889587658328492E-4</v>
      </c>
      <c r="BS5" s="111">
        <f>'ANALYSIS-YLD1'!BS5*VLOOKUP('ANALYSIS-YLD2'!BS$4,'INTERNAL PARAMETERS-1'!$B$5:$J$44,5,FALSE)*VLOOKUP('ANALYSIS-YLD2'!BS$4,'INTERNAL PARAMETERS-1'!$B$5:$J$44,6,FALSE)*VLOOKUP('ANALYSIS-YLD2'!BS$4,'INTERNAL PARAMETERS-1'!$B$5:$J$44,3,FALSE) + 'ANALYSIS-YLD1'!BS5*(1-VLOOKUP('ANALYSIS-YLD2'!BS$4,'INTERNAL PARAMETERS-1'!$B$5:$J$44,5,FALSE))*VLOOKUP('ANALYSIS-YLD2'!BS$4,'INTERNAL PARAMETERS-1'!$B$5:$J$44,8,FALSE)*VLOOKUP('ANALYSIS-YLD2'!BS$4,'INTERNAL PARAMETERS-1'!$B$5:$J$44,3,FALSE)</f>
        <v>5.9880785975355718E-5</v>
      </c>
      <c r="BT5" s="111">
        <f>'ANALYSIS-YLD1'!BT5*VLOOKUP('ANALYSIS-YLD2'!BT$4,'INTERNAL PARAMETERS-1'!$B$5:$J$44,5,FALSE)*VLOOKUP('ANALYSIS-YLD2'!BT$4,'INTERNAL PARAMETERS-1'!$B$5:$J$44,6,FALSE)*VLOOKUP('ANALYSIS-YLD2'!BT$4,'INTERNAL PARAMETERS-1'!$B$5:$J$44,3,FALSE) + 'ANALYSIS-YLD1'!BT5*(1-VLOOKUP('ANALYSIS-YLD2'!BT$4,'INTERNAL PARAMETERS-1'!$B$5:$J$44,5,FALSE))*VLOOKUP('ANALYSIS-YLD2'!BT$4,'INTERNAL PARAMETERS-1'!$B$5:$J$44,8,FALSE)*VLOOKUP('ANALYSIS-YLD2'!BT$4,'INTERNAL PARAMETERS-1'!$B$5:$J$44,3,FALSE)</f>
        <v>0</v>
      </c>
      <c r="BU5" s="111">
        <f>'ANALYSIS-YLD1'!BU5*VLOOKUP('ANALYSIS-YLD2'!BU$4,'INTERNAL PARAMETERS-1'!$B$5:$J$44,5,FALSE)*VLOOKUP('ANALYSIS-YLD2'!BU$4,'INTERNAL PARAMETERS-1'!$B$5:$J$44,6,FALSE)*VLOOKUP('ANALYSIS-YLD2'!BU$4,'INTERNAL PARAMETERS-1'!$B$5:$J$44,3,FALSE) + 'ANALYSIS-YLD1'!BU5*(1-VLOOKUP('ANALYSIS-YLD2'!BU$4,'INTERNAL PARAMETERS-1'!$B$5:$J$44,5,FALSE))*VLOOKUP('ANALYSIS-YLD2'!BU$4,'INTERNAL PARAMETERS-1'!$B$5:$J$44,8,FALSE)*VLOOKUP('ANALYSIS-YLD2'!BU$4,'INTERNAL PARAMETERS-1'!$B$5:$J$44,3,FALSE)</f>
        <v>0</v>
      </c>
      <c r="BV5" s="111">
        <f>'ANALYSIS-YLD1'!BV5*VLOOKUP('ANALYSIS-YLD2'!BV$4,'INTERNAL PARAMETERS-1'!$B$5:$J$44,5,FALSE)*VLOOKUP('ANALYSIS-YLD2'!BV$4,'INTERNAL PARAMETERS-1'!$B$5:$J$44,6,FALSE)*VLOOKUP('ANALYSIS-YLD2'!BV$4,'INTERNAL PARAMETERS-1'!$B$5:$J$44,3,FALSE) + 'ANALYSIS-YLD1'!BV5*(1-VLOOKUP('ANALYSIS-YLD2'!BV$4,'INTERNAL PARAMETERS-1'!$B$5:$J$44,5,FALSE))*VLOOKUP('ANALYSIS-YLD2'!BV$4,'INTERNAL PARAMETERS-1'!$B$5:$J$44,8,FALSE)*VLOOKUP('ANALYSIS-YLD2'!BV$4,'INTERNAL PARAMETERS-1'!$B$5:$J$44,3,FALSE)</f>
        <v>0</v>
      </c>
      <c r="BW5" s="111">
        <f>'ANALYSIS-YLD1'!BW5*VLOOKUP('ANALYSIS-YLD2'!BW$4,'INTERNAL PARAMETERS-1'!$B$5:$J$44,5,FALSE)*VLOOKUP('ANALYSIS-YLD2'!BW$4,'INTERNAL PARAMETERS-1'!$B$5:$J$44,6,FALSE)*VLOOKUP('ANALYSIS-YLD2'!BW$4,'INTERNAL PARAMETERS-1'!$B$5:$J$44,3,FALSE) + 'ANALYSIS-YLD1'!BW5*(1-VLOOKUP('ANALYSIS-YLD2'!BW$4,'INTERNAL PARAMETERS-1'!$B$5:$J$44,5,FALSE))*VLOOKUP('ANALYSIS-YLD2'!BW$4,'INTERNAL PARAMETERS-1'!$B$5:$J$44,8,FALSE)*VLOOKUP('ANALYSIS-YLD2'!BW$4,'INTERNAL PARAMETERS-1'!$B$5:$J$44,3,FALSE)</f>
        <v>0</v>
      </c>
      <c r="BX5" s="111">
        <f>'ANALYSIS-YLD1'!BX5*VLOOKUP('ANALYSIS-YLD2'!BX$4,'INTERNAL PARAMETERS-1'!$B$5:$J$44,5,FALSE)*VLOOKUP('ANALYSIS-YLD2'!BX$4,'INTERNAL PARAMETERS-1'!$B$5:$J$44,6,FALSE)*VLOOKUP('ANALYSIS-YLD2'!BX$4,'INTERNAL PARAMETERS-1'!$B$5:$J$44,3,FALSE) + 'ANALYSIS-YLD1'!BX5*(1-VLOOKUP('ANALYSIS-YLD2'!BX$4,'INTERNAL PARAMETERS-1'!$B$5:$J$44,5,FALSE))*VLOOKUP('ANALYSIS-YLD2'!BX$4,'INTERNAL PARAMETERS-1'!$B$5:$J$44,8,FALSE)*VLOOKUP('ANALYSIS-YLD2'!BX$4,'INTERNAL PARAMETERS-1'!$B$5:$J$44,3,FALSE)</f>
        <v>0</v>
      </c>
      <c r="BY5" s="111">
        <f>'ANALYSIS-YLD1'!BY5*VLOOKUP('ANALYSIS-YLD2'!BY$4,'INTERNAL PARAMETERS-1'!$B$5:$J$44,5,FALSE)*VLOOKUP('ANALYSIS-YLD2'!BY$4,'INTERNAL PARAMETERS-1'!$B$5:$J$44,6,FALSE)*VLOOKUP('ANALYSIS-YLD2'!BY$4,'INTERNAL PARAMETERS-1'!$B$5:$J$44,3,FALSE) + 'ANALYSIS-YLD1'!BY5*(1-VLOOKUP('ANALYSIS-YLD2'!BY$4,'INTERNAL PARAMETERS-1'!$B$5:$J$44,5,FALSE))*VLOOKUP('ANALYSIS-YLD2'!BY$4,'INTERNAL PARAMETERS-1'!$B$5:$J$44,8,FALSE)*VLOOKUP('ANALYSIS-YLD2'!BY$4,'INTERNAL PARAMETERS-1'!$B$5:$J$44,3,FALSE)</f>
        <v>0</v>
      </c>
      <c r="BZ5" s="111">
        <f>'ANALYSIS-YLD1'!BZ5*VLOOKUP('ANALYSIS-YLD2'!BZ$4,'INTERNAL PARAMETERS-1'!$B$5:$J$44,5,FALSE)*VLOOKUP('ANALYSIS-YLD2'!BZ$4,'INTERNAL PARAMETERS-1'!$B$5:$J$44,6,FALSE)*VLOOKUP('ANALYSIS-YLD2'!BZ$4,'INTERNAL PARAMETERS-1'!$B$5:$J$44,3,FALSE) + 'ANALYSIS-YLD1'!BZ5*(1-VLOOKUP('ANALYSIS-YLD2'!BZ$4,'INTERNAL PARAMETERS-1'!$B$5:$J$44,5,FALSE))*VLOOKUP('ANALYSIS-YLD2'!BZ$4,'INTERNAL PARAMETERS-1'!$B$5:$J$44,8,FALSE)*VLOOKUP('ANALYSIS-YLD2'!BZ$4,'INTERNAL PARAMETERS-1'!$B$5:$J$44,3,FALSE)</f>
        <v>6.5430712480388678E-6</v>
      </c>
      <c r="CA5" s="111">
        <f>'ANALYSIS-YLD1'!CA5*VLOOKUP('ANALYSIS-YLD2'!CA$4,'INTERNAL PARAMETERS-1'!$B$5:$J$44,5,FALSE)*VLOOKUP('ANALYSIS-YLD2'!CA$4,'INTERNAL PARAMETERS-1'!$B$5:$J$44,6,FALSE)*VLOOKUP('ANALYSIS-YLD2'!CA$4,'INTERNAL PARAMETERS-1'!$B$5:$J$44,3,FALSE) + 'ANALYSIS-YLD1'!CA5*(1-VLOOKUP('ANALYSIS-YLD2'!CA$4,'INTERNAL PARAMETERS-1'!$B$5:$J$44,5,FALSE))*VLOOKUP('ANALYSIS-YLD2'!CA$4,'INTERNAL PARAMETERS-1'!$B$5:$J$44,8,FALSE)*VLOOKUP('ANALYSIS-YLD2'!CA$4,'INTERNAL PARAMETERS-1'!$B$5:$J$44,3,FALSE)</f>
        <v>0</v>
      </c>
      <c r="CB5" s="111">
        <f>'ANALYSIS-YLD1'!CB5*VLOOKUP('ANALYSIS-YLD2'!CB$4,'INTERNAL PARAMETERS-1'!$B$5:$J$44,5,FALSE)*VLOOKUP('ANALYSIS-YLD2'!CB$4,'INTERNAL PARAMETERS-1'!$B$5:$J$44,6,FALSE)*VLOOKUP('ANALYSIS-YLD2'!CB$4,'INTERNAL PARAMETERS-1'!$B$5:$J$44,3,FALSE) + 'ANALYSIS-YLD1'!CB5*(1-VLOOKUP('ANALYSIS-YLD2'!CB$4,'INTERNAL PARAMETERS-1'!$B$5:$J$44,5,FALSE))*VLOOKUP('ANALYSIS-YLD2'!CB$4,'INTERNAL PARAMETERS-1'!$B$5:$J$44,8,FALSE)*VLOOKUP('ANALYSIS-YLD2'!CB$4,'INTERNAL PARAMETERS-1'!$B$5:$J$44,3,FALSE)</f>
        <v>0</v>
      </c>
      <c r="CC5" s="111">
        <f>'ANALYSIS-YLD1'!CC5*VLOOKUP('ANALYSIS-YLD2'!CC$4,'INTERNAL PARAMETERS-1'!$B$5:$J$44,5,FALSE)*VLOOKUP('ANALYSIS-YLD2'!CC$4,'INTERNAL PARAMETERS-1'!$B$5:$J$44,6,FALSE)*VLOOKUP('ANALYSIS-YLD2'!CC$4,'INTERNAL PARAMETERS-1'!$B$5:$J$44,3,FALSE) + 'ANALYSIS-YLD1'!CC5*(1-VLOOKUP('ANALYSIS-YLD2'!CC$4,'INTERNAL PARAMETERS-1'!$B$5:$J$44,5,FALSE))*VLOOKUP('ANALYSIS-YLD2'!CC$4,'INTERNAL PARAMETERS-1'!$B$5:$J$44,8,FALSE)*VLOOKUP('ANALYSIS-YLD2'!CC$4,'INTERNAL PARAMETERS-1'!$B$5:$J$44,3,FALSE)</f>
        <v>1.9993043948937849E-5</v>
      </c>
      <c r="CD5" s="111">
        <f>'ANALYSIS-YLD1'!CD5*VLOOKUP('ANALYSIS-YLD2'!CD$4,'INTERNAL PARAMETERS-1'!$B$5:$J$44,5,FALSE)*VLOOKUP('ANALYSIS-YLD2'!CD$4,'INTERNAL PARAMETERS-1'!$B$5:$J$44,6,FALSE)*VLOOKUP('ANALYSIS-YLD2'!CD$4,'INTERNAL PARAMETERS-1'!$B$5:$J$44,3,FALSE) + 'ANALYSIS-YLD1'!CD5*(1-VLOOKUP('ANALYSIS-YLD2'!CD$4,'INTERNAL PARAMETERS-1'!$B$5:$J$44,5,FALSE))*VLOOKUP('ANALYSIS-YLD2'!CD$4,'INTERNAL PARAMETERS-1'!$B$5:$J$44,8,FALSE)*VLOOKUP('ANALYSIS-YLD2'!CD$4,'INTERNAL PARAMETERS-1'!$B$5:$J$44,3,FALSE)</f>
        <v>4.2393869344371381E-4</v>
      </c>
      <c r="CE5" s="111">
        <f>'ANALYSIS-YLD1'!CE5*VLOOKUP('ANALYSIS-YLD2'!CE$4,'INTERNAL PARAMETERS-1'!$B$5:$J$44,5,FALSE)*VLOOKUP('ANALYSIS-YLD2'!CE$4,'INTERNAL PARAMETERS-1'!$B$5:$J$44,6,FALSE)*VLOOKUP('ANALYSIS-YLD2'!CE$4,'INTERNAL PARAMETERS-1'!$B$5:$J$44,3,FALSE) + 'ANALYSIS-YLD1'!CE5*(1-VLOOKUP('ANALYSIS-YLD2'!CE$4,'INTERNAL PARAMETERS-1'!$B$5:$J$44,5,FALSE))*VLOOKUP('ANALYSIS-YLD2'!CE$4,'INTERNAL PARAMETERS-1'!$B$5:$J$44,8,FALSE)*VLOOKUP('ANALYSIS-YLD2'!CE$4,'INTERNAL PARAMETERS-1'!$B$5:$J$44,3,FALSE)</f>
        <v>5.2780774734180209E-4</v>
      </c>
      <c r="CF5" s="111">
        <f>'ANALYSIS-YLD1'!CF5*VLOOKUP('ANALYSIS-YLD2'!CF$4,'INTERNAL PARAMETERS-1'!$B$5:$J$44,5,FALSE)*VLOOKUP('ANALYSIS-YLD2'!CF$4,'INTERNAL PARAMETERS-1'!$B$5:$J$44,6,FALSE)*VLOOKUP('ANALYSIS-YLD2'!CF$4,'INTERNAL PARAMETERS-1'!$B$5:$J$44,3,FALSE) + 'ANALYSIS-YLD1'!CF5*(1-VLOOKUP('ANALYSIS-YLD2'!CF$4,'INTERNAL PARAMETERS-1'!$B$5:$J$44,5,FALSE))*VLOOKUP('ANALYSIS-YLD2'!CF$4,'INTERNAL PARAMETERS-1'!$B$5:$J$44,8,FALSE)*VLOOKUP('ANALYSIS-YLD2'!CF$4,'INTERNAL PARAMETERS-1'!$B$5:$J$44,3,FALSE)</f>
        <v>3.3569639805257762E-3</v>
      </c>
      <c r="CG5" s="111">
        <f>'ANALYSIS-YLD1'!CG5*VLOOKUP('ANALYSIS-YLD2'!CG$4,'INTERNAL PARAMETERS-1'!$B$5:$J$44,5,FALSE)*VLOOKUP('ANALYSIS-YLD2'!CG$4,'INTERNAL PARAMETERS-1'!$B$5:$J$44,6,FALSE)*VLOOKUP('ANALYSIS-YLD2'!CG$4,'INTERNAL PARAMETERS-1'!$B$5:$J$44,3,FALSE) + 'ANALYSIS-YLD1'!CG5*(1-VLOOKUP('ANALYSIS-YLD2'!CG$4,'INTERNAL PARAMETERS-1'!$B$5:$J$44,5,FALSE))*VLOOKUP('ANALYSIS-YLD2'!CG$4,'INTERNAL PARAMETERS-1'!$B$5:$J$44,8,FALSE)*VLOOKUP('ANALYSIS-YLD2'!CG$4,'INTERNAL PARAMETERS-1'!$B$5:$J$44,3,FALSE)</f>
        <v>2.4049681521809534E-5</v>
      </c>
      <c r="CH5" s="110">
        <f>'ANALYSIS-YLD1'!CH5*VLOOKUP('ANALYSIS-YLD2'!CH$4,'INTERNAL PARAMETERS-1'!$B$5:$J$44,5,FALSE)*VLOOKUP('ANALYSIS-YLD2'!CH$4,'INTERNAL PARAMETERS-1'!$B$5:$J$44,6,FALSE)*VLOOKUP('ANALYSIS-YLD2'!CH$4,'INTERNAL PARAMETERS-1'!$B$5:$J$44,3,FALSE) + 'ANALYSIS-YLD1'!CH5*(1-VLOOKUP('ANALYSIS-YLD2'!CH$4,'INTERNAL PARAMETERS-1'!$B$5:$J$44,5,FALSE))*VLOOKUP('ANALYSIS-YLD2'!CH$4,'INTERNAL PARAMETERS-1'!$B$5:$J$44,8,FALSE)*VLOOKUP('ANALYSIS-YLD2'!CH$4,'INTERNAL PARAMETERS-1'!$B$5:$J$44,3,FALSE)</f>
        <v>0</v>
      </c>
      <c r="CJ5" s="112">
        <f t="shared" ref="CJ5:CJ68" si="0">SUM(G5:AT5)</f>
        <v>10.865138661766593</v>
      </c>
      <c r="CK5" s="110">
        <f t="shared" ref="CK5:CK68" si="1">SUM(AU5:CH5)</f>
        <v>0.18415620690656104</v>
      </c>
    </row>
    <row r="6" spans="2:89" x14ac:dyDescent="0.5">
      <c r="B6" s="127" t="s">
        <v>29</v>
      </c>
      <c r="C6" s="126" t="s">
        <v>21</v>
      </c>
      <c r="D6" s="126" t="s">
        <v>19</v>
      </c>
      <c r="E6" s="125">
        <f>'INPUTS-Incidence'!E6</f>
        <v>128.29895876228011</v>
      </c>
      <c r="F6" s="128">
        <f>'INTERNAL PARAMETERS-1'!M6</f>
        <v>78.760000000000005</v>
      </c>
      <c r="G6" s="112">
        <f>'ANALYSIS-YLD1'!G6*VLOOKUP('ANALYSIS-YLD2'!G$4,'INTERNAL PARAMETERS-1'!$B$5:$J$44,5,FALSE)*VLOOKUP('ANALYSIS-YLD2'!G$4,'INTERNAL PARAMETERS-1'!$B$5:$J$44,7,FALSE)*'ANALYSIS-YLD2'!$F6 + 'ANALYSIS-YLD1'!G6*(1-VLOOKUP('ANALYSIS-YLD2'!G$4,'INTERNAL PARAMETERS-1'!$B$5:$J$44,5,FALSE))*VLOOKUP('ANALYSIS-YLD2'!G$4,'INTERNAL PARAMETERS-1'!$B$5:$J$44,9,FALSE)*'ANALYSIS-YLD2'!$F6</f>
        <v>8.168171419841574</v>
      </c>
      <c r="H6" s="111">
        <f>'ANALYSIS-YLD1'!H6*VLOOKUP('ANALYSIS-YLD2'!H$4,'INTERNAL PARAMETERS-1'!$B$5:$J$44,5,FALSE)*VLOOKUP('ANALYSIS-YLD2'!H$4,'INTERNAL PARAMETERS-1'!$B$5:$J$44,7,FALSE)*'ANALYSIS-YLD2'!$F6 + 'ANALYSIS-YLD1'!H6*(1-VLOOKUP('ANALYSIS-YLD2'!H$4,'INTERNAL PARAMETERS-1'!$B$5:$J$44,5,FALSE))*VLOOKUP('ANALYSIS-YLD2'!H$4,'INTERNAL PARAMETERS-1'!$B$5:$J$44,9,FALSE)*'ANALYSIS-YLD2'!$F6</f>
        <v>1.7102700926786112</v>
      </c>
      <c r="I6" s="111">
        <f>'ANALYSIS-YLD1'!I6*VLOOKUP('ANALYSIS-YLD2'!I$4,'INTERNAL PARAMETERS-1'!$B$5:$J$44,5,FALSE)*VLOOKUP('ANALYSIS-YLD2'!I$4,'INTERNAL PARAMETERS-1'!$B$5:$J$44,7,FALSE)*'ANALYSIS-YLD2'!$F6 + 'ANALYSIS-YLD1'!I6*(1-VLOOKUP('ANALYSIS-YLD2'!I$4,'INTERNAL PARAMETERS-1'!$B$5:$J$44,5,FALSE))*VLOOKUP('ANALYSIS-YLD2'!I$4,'INTERNAL PARAMETERS-1'!$B$5:$J$44,9,FALSE)*'ANALYSIS-YLD2'!$F6</f>
        <v>22.129325042761312</v>
      </c>
      <c r="J6" s="111">
        <f>'ANALYSIS-YLD1'!J6*VLOOKUP('ANALYSIS-YLD2'!J$4,'INTERNAL PARAMETERS-1'!$B$5:$J$44,5,FALSE)*VLOOKUP('ANALYSIS-YLD2'!J$4,'INTERNAL PARAMETERS-1'!$B$5:$J$44,7,FALSE)*'ANALYSIS-YLD2'!$F6 + 'ANALYSIS-YLD1'!J6*(1-VLOOKUP('ANALYSIS-YLD2'!J$4,'INTERNAL PARAMETERS-1'!$B$5:$J$44,5,FALSE))*VLOOKUP('ANALYSIS-YLD2'!J$4,'INTERNAL PARAMETERS-1'!$B$5:$J$44,9,FALSE)*'ANALYSIS-YLD2'!$F6</f>
        <v>0</v>
      </c>
      <c r="K6" s="111">
        <f>'ANALYSIS-YLD1'!K6*VLOOKUP('ANALYSIS-YLD2'!K$4,'INTERNAL PARAMETERS-1'!$B$5:$J$44,5,FALSE)*VLOOKUP('ANALYSIS-YLD2'!K$4,'INTERNAL PARAMETERS-1'!$B$5:$J$44,7,FALSE)*'ANALYSIS-YLD2'!$F6 + 'ANALYSIS-YLD1'!K6*(1-VLOOKUP('ANALYSIS-YLD2'!K$4,'INTERNAL PARAMETERS-1'!$B$5:$J$44,5,FALSE))*VLOOKUP('ANALYSIS-YLD2'!K$4,'INTERNAL PARAMETERS-1'!$B$5:$J$44,9,FALSE)*'ANALYSIS-YLD2'!$F6</f>
        <v>0</v>
      </c>
      <c r="L6" s="111">
        <f>'ANALYSIS-YLD1'!L6*VLOOKUP('ANALYSIS-YLD2'!L$4,'INTERNAL PARAMETERS-1'!$B$5:$J$44,5,FALSE)*VLOOKUP('ANALYSIS-YLD2'!L$4,'INTERNAL PARAMETERS-1'!$B$5:$J$44,7,FALSE)*'ANALYSIS-YLD2'!$F6 + 'ANALYSIS-YLD1'!L6*(1-VLOOKUP('ANALYSIS-YLD2'!L$4,'INTERNAL PARAMETERS-1'!$B$5:$J$44,5,FALSE))*VLOOKUP('ANALYSIS-YLD2'!L$4,'INTERNAL PARAMETERS-1'!$B$5:$J$44,9,FALSE)*'ANALYSIS-YLD2'!$F6</f>
        <v>0</v>
      </c>
      <c r="M6" s="111">
        <f>'ANALYSIS-YLD1'!M6*VLOOKUP('ANALYSIS-YLD2'!M$4,'INTERNAL PARAMETERS-1'!$B$5:$J$44,5,FALSE)*VLOOKUP('ANALYSIS-YLD2'!M$4,'INTERNAL PARAMETERS-1'!$B$5:$J$44,7,FALSE)*'ANALYSIS-YLD2'!$F6 + 'ANALYSIS-YLD1'!M6*(1-VLOOKUP('ANALYSIS-YLD2'!M$4,'INTERNAL PARAMETERS-1'!$B$5:$J$44,5,FALSE))*VLOOKUP('ANALYSIS-YLD2'!M$4,'INTERNAL PARAMETERS-1'!$B$5:$J$44,9,FALSE)*'ANALYSIS-YLD2'!$F6</f>
        <v>0.15416245888005725</v>
      </c>
      <c r="N6" s="111">
        <f>'ANALYSIS-YLD1'!N6*VLOOKUP('ANALYSIS-YLD2'!N$4,'INTERNAL PARAMETERS-1'!$B$5:$J$44,5,FALSE)*VLOOKUP('ANALYSIS-YLD2'!N$4,'INTERNAL PARAMETERS-1'!$B$5:$J$44,7,FALSE)*'ANALYSIS-YLD2'!$F6 + 'ANALYSIS-YLD1'!N6*(1-VLOOKUP('ANALYSIS-YLD2'!N$4,'INTERNAL PARAMETERS-1'!$B$5:$J$44,5,FALSE))*VLOOKUP('ANALYSIS-YLD2'!N$4,'INTERNAL PARAMETERS-1'!$B$5:$J$44,9,FALSE)*'ANALYSIS-YLD2'!$F6</f>
        <v>0.18778985458205436</v>
      </c>
      <c r="O6" s="111">
        <f>'ANALYSIS-YLD1'!O6*VLOOKUP('ANALYSIS-YLD2'!O$4,'INTERNAL PARAMETERS-1'!$B$5:$J$44,5,FALSE)*VLOOKUP('ANALYSIS-YLD2'!O$4,'INTERNAL PARAMETERS-1'!$B$5:$J$44,7,FALSE)*'ANALYSIS-YLD2'!$F6 + 'ANALYSIS-YLD1'!O6*(1-VLOOKUP('ANALYSIS-YLD2'!O$4,'INTERNAL PARAMETERS-1'!$B$5:$J$44,5,FALSE))*VLOOKUP('ANALYSIS-YLD2'!O$4,'INTERNAL PARAMETERS-1'!$B$5:$J$44,9,FALSE)*'ANALYSIS-YLD2'!$F6</f>
        <v>0</v>
      </c>
      <c r="P6" s="111">
        <f>'ANALYSIS-YLD1'!P6*VLOOKUP('ANALYSIS-YLD2'!P$4,'INTERNAL PARAMETERS-1'!$B$5:$J$44,5,FALSE)*VLOOKUP('ANALYSIS-YLD2'!P$4,'INTERNAL PARAMETERS-1'!$B$5:$J$44,7,FALSE)*'ANALYSIS-YLD2'!$F6 + 'ANALYSIS-YLD1'!P6*(1-VLOOKUP('ANALYSIS-YLD2'!P$4,'INTERNAL PARAMETERS-1'!$B$5:$J$44,5,FALSE))*VLOOKUP('ANALYSIS-YLD2'!P$4,'INTERNAL PARAMETERS-1'!$B$5:$J$44,9,FALSE)*'ANALYSIS-YLD2'!$F6</f>
        <v>0</v>
      </c>
      <c r="Q6" s="111">
        <f>'ANALYSIS-YLD1'!Q6*VLOOKUP('ANALYSIS-YLD2'!Q$4,'INTERNAL PARAMETERS-1'!$B$5:$J$44,5,FALSE)*VLOOKUP('ANALYSIS-YLD2'!Q$4,'INTERNAL PARAMETERS-1'!$B$5:$J$44,7,FALSE)*'ANALYSIS-YLD2'!$F6 + 'ANALYSIS-YLD1'!Q6*(1-VLOOKUP('ANALYSIS-YLD2'!Q$4,'INTERNAL PARAMETERS-1'!$B$5:$J$44,5,FALSE))*VLOOKUP('ANALYSIS-YLD2'!Q$4,'INTERNAL PARAMETERS-1'!$B$5:$J$44,9,FALSE)*'ANALYSIS-YLD2'!$F6</f>
        <v>0</v>
      </c>
      <c r="R6" s="111">
        <f>'ANALYSIS-YLD1'!R6*VLOOKUP('ANALYSIS-YLD2'!R$4,'INTERNAL PARAMETERS-1'!$B$5:$J$44,5,FALSE)*VLOOKUP('ANALYSIS-YLD2'!R$4,'INTERNAL PARAMETERS-1'!$B$5:$J$44,7,FALSE)*'ANALYSIS-YLD2'!$F6 + 'ANALYSIS-YLD1'!R6*(1-VLOOKUP('ANALYSIS-YLD2'!R$4,'INTERNAL PARAMETERS-1'!$B$5:$J$44,5,FALSE))*VLOOKUP('ANALYSIS-YLD2'!R$4,'INTERNAL PARAMETERS-1'!$B$5:$J$44,9,FALSE)*'ANALYSIS-YLD2'!$F6</f>
        <v>0.20338993756933463</v>
      </c>
      <c r="S6" s="111">
        <f>'ANALYSIS-YLD1'!S6*VLOOKUP('ANALYSIS-YLD2'!S$4,'INTERNAL PARAMETERS-1'!$B$5:$J$44,5,FALSE)*VLOOKUP('ANALYSIS-YLD2'!S$4,'INTERNAL PARAMETERS-1'!$B$5:$J$44,7,FALSE)*'ANALYSIS-YLD2'!$F6 + 'ANALYSIS-YLD1'!S6*(1-VLOOKUP('ANALYSIS-YLD2'!S$4,'INTERNAL PARAMETERS-1'!$B$5:$J$44,5,FALSE))*VLOOKUP('ANALYSIS-YLD2'!S$4,'INTERNAL PARAMETERS-1'!$B$5:$J$44,9,FALSE)*'ANALYSIS-YLD2'!$F6</f>
        <v>8.1203842830492121</v>
      </c>
      <c r="T6" s="111">
        <f>'ANALYSIS-YLD1'!T6*VLOOKUP('ANALYSIS-YLD2'!T$4,'INTERNAL PARAMETERS-1'!$B$5:$J$44,5,FALSE)*VLOOKUP('ANALYSIS-YLD2'!T$4,'INTERNAL PARAMETERS-1'!$B$5:$J$44,7,FALSE)*'ANALYSIS-YLD2'!$F6 + 'ANALYSIS-YLD1'!T6*(1-VLOOKUP('ANALYSIS-YLD2'!T$4,'INTERNAL PARAMETERS-1'!$B$5:$J$44,5,FALSE))*VLOOKUP('ANALYSIS-YLD2'!T$4,'INTERNAL PARAMETERS-1'!$B$5:$J$44,9,FALSE)*'ANALYSIS-YLD2'!$F6</f>
        <v>1.1787481616324536</v>
      </c>
      <c r="U6" s="111">
        <f>'ANALYSIS-YLD1'!U6*VLOOKUP('ANALYSIS-YLD2'!U$4,'INTERNAL PARAMETERS-1'!$B$5:$J$44,5,FALSE)*VLOOKUP('ANALYSIS-YLD2'!U$4,'INTERNAL PARAMETERS-1'!$B$5:$J$44,7,FALSE)*'ANALYSIS-YLD2'!$F6 + 'ANALYSIS-YLD1'!U6*(1-VLOOKUP('ANALYSIS-YLD2'!U$4,'INTERNAL PARAMETERS-1'!$B$5:$J$44,5,FALSE))*VLOOKUP('ANALYSIS-YLD2'!U$4,'INTERNAL PARAMETERS-1'!$B$5:$J$44,9,FALSE)*'ANALYSIS-YLD2'!$F6</f>
        <v>0.39176713516218081</v>
      </c>
      <c r="V6" s="111">
        <f>'ANALYSIS-YLD1'!V6*VLOOKUP('ANALYSIS-YLD2'!V$4,'INTERNAL PARAMETERS-1'!$B$5:$J$44,5,FALSE)*VLOOKUP('ANALYSIS-YLD2'!V$4,'INTERNAL PARAMETERS-1'!$B$5:$J$44,7,FALSE)*'ANALYSIS-YLD2'!$F6 + 'ANALYSIS-YLD1'!V6*(1-VLOOKUP('ANALYSIS-YLD2'!V$4,'INTERNAL PARAMETERS-1'!$B$5:$J$44,5,FALSE))*VLOOKUP('ANALYSIS-YLD2'!V$4,'INTERNAL PARAMETERS-1'!$B$5:$J$44,9,FALSE)*'ANALYSIS-YLD2'!$F6</f>
        <v>4.7383714750899548</v>
      </c>
      <c r="W6" s="111">
        <f>'ANALYSIS-YLD1'!W6*VLOOKUP('ANALYSIS-YLD2'!W$4,'INTERNAL PARAMETERS-1'!$B$5:$J$44,5,FALSE)*VLOOKUP('ANALYSIS-YLD2'!W$4,'INTERNAL PARAMETERS-1'!$B$5:$J$44,7,FALSE)*'ANALYSIS-YLD2'!$F6 + 'ANALYSIS-YLD1'!W6*(1-VLOOKUP('ANALYSIS-YLD2'!W$4,'INTERNAL PARAMETERS-1'!$B$5:$J$44,5,FALSE))*VLOOKUP('ANALYSIS-YLD2'!W$4,'INTERNAL PARAMETERS-1'!$B$5:$J$44,9,FALSE)*'ANALYSIS-YLD2'!$F6</f>
        <v>0</v>
      </c>
      <c r="X6" s="111">
        <f>'ANALYSIS-YLD1'!X6*VLOOKUP('ANALYSIS-YLD2'!X$4,'INTERNAL PARAMETERS-1'!$B$5:$J$44,5,FALSE)*VLOOKUP('ANALYSIS-YLD2'!X$4,'INTERNAL PARAMETERS-1'!$B$5:$J$44,7,FALSE)*'ANALYSIS-YLD2'!$F6 + 'ANALYSIS-YLD1'!X6*(1-VLOOKUP('ANALYSIS-YLD2'!X$4,'INTERNAL PARAMETERS-1'!$B$5:$J$44,5,FALSE))*VLOOKUP('ANALYSIS-YLD2'!X$4,'INTERNAL PARAMETERS-1'!$B$5:$J$44,9,FALSE)*'ANALYSIS-YLD2'!$F6</f>
        <v>0</v>
      </c>
      <c r="Y6" s="111">
        <f>'ANALYSIS-YLD1'!Y6*VLOOKUP('ANALYSIS-YLD2'!Y$4,'INTERNAL PARAMETERS-1'!$B$5:$J$44,5,FALSE)*VLOOKUP('ANALYSIS-YLD2'!Y$4,'INTERNAL PARAMETERS-1'!$B$5:$J$44,7,FALSE)*'ANALYSIS-YLD2'!$F6 + 'ANALYSIS-YLD1'!Y6*(1-VLOOKUP('ANALYSIS-YLD2'!Y$4,'INTERNAL PARAMETERS-1'!$B$5:$J$44,5,FALSE))*VLOOKUP('ANALYSIS-YLD2'!Y$4,'INTERNAL PARAMETERS-1'!$B$5:$J$44,9,FALSE)*'ANALYSIS-YLD2'!$F6</f>
        <v>0</v>
      </c>
      <c r="Z6" s="111">
        <f>'ANALYSIS-YLD1'!Z6*VLOOKUP('ANALYSIS-YLD2'!Z$4,'INTERNAL PARAMETERS-1'!$B$5:$J$44,5,FALSE)*VLOOKUP('ANALYSIS-YLD2'!Z$4,'INTERNAL PARAMETERS-1'!$B$5:$J$44,7,FALSE)*'ANALYSIS-YLD2'!$F6 + 'ANALYSIS-YLD1'!Z6*(1-VLOOKUP('ANALYSIS-YLD2'!Z$4,'INTERNAL PARAMETERS-1'!$B$5:$J$44,5,FALSE))*VLOOKUP('ANALYSIS-YLD2'!Z$4,'INTERNAL PARAMETERS-1'!$B$5:$J$44,9,FALSE)*'ANALYSIS-YLD2'!$F6</f>
        <v>0</v>
      </c>
      <c r="AA6" s="111">
        <f>'ANALYSIS-YLD1'!AA6*VLOOKUP('ANALYSIS-YLD2'!AA$4,'INTERNAL PARAMETERS-1'!$B$5:$J$44,5,FALSE)*VLOOKUP('ANALYSIS-YLD2'!AA$4,'INTERNAL PARAMETERS-1'!$B$5:$J$44,7,FALSE)*'ANALYSIS-YLD2'!$F6 + 'ANALYSIS-YLD1'!AA6*(1-VLOOKUP('ANALYSIS-YLD2'!AA$4,'INTERNAL PARAMETERS-1'!$B$5:$J$44,5,FALSE))*VLOOKUP('ANALYSIS-YLD2'!AA$4,'INTERNAL PARAMETERS-1'!$B$5:$J$44,9,FALSE)*'ANALYSIS-YLD2'!$F6</f>
        <v>0</v>
      </c>
      <c r="AB6" s="111">
        <f>'ANALYSIS-YLD1'!AB6*VLOOKUP('ANALYSIS-YLD2'!AB$4,'INTERNAL PARAMETERS-1'!$B$5:$J$44,5,FALSE)*VLOOKUP('ANALYSIS-YLD2'!AB$4,'INTERNAL PARAMETERS-1'!$B$5:$J$44,7,FALSE)*'ANALYSIS-YLD2'!$F6 + 'ANALYSIS-YLD1'!AB6*(1-VLOOKUP('ANALYSIS-YLD2'!AB$4,'INTERNAL PARAMETERS-1'!$B$5:$J$44,5,FALSE))*VLOOKUP('ANALYSIS-YLD2'!AB$4,'INTERNAL PARAMETERS-1'!$B$5:$J$44,9,FALSE)*'ANALYSIS-YLD2'!$F6</f>
        <v>0</v>
      </c>
      <c r="AC6" s="111">
        <f>'ANALYSIS-YLD1'!AC6*VLOOKUP('ANALYSIS-YLD2'!AC$4,'INTERNAL PARAMETERS-1'!$B$5:$J$44,5,FALSE)*VLOOKUP('ANALYSIS-YLD2'!AC$4,'INTERNAL PARAMETERS-1'!$B$5:$J$44,7,FALSE)*'ANALYSIS-YLD2'!$F6 + 'ANALYSIS-YLD1'!AC6*(1-VLOOKUP('ANALYSIS-YLD2'!AC$4,'INTERNAL PARAMETERS-1'!$B$5:$J$44,5,FALSE))*VLOOKUP('ANALYSIS-YLD2'!AC$4,'INTERNAL PARAMETERS-1'!$B$5:$J$44,9,FALSE)*'ANALYSIS-YLD2'!$F6</f>
        <v>0</v>
      </c>
      <c r="AD6" s="111">
        <f>'ANALYSIS-YLD1'!AD6*VLOOKUP('ANALYSIS-YLD2'!AD$4,'INTERNAL PARAMETERS-1'!$B$5:$J$44,5,FALSE)*VLOOKUP('ANALYSIS-YLD2'!AD$4,'INTERNAL PARAMETERS-1'!$B$5:$J$44,7,FALSE)*'ANALYSIS-YLD2'!$F6 + 'ANALYSIS-YLD1'!AD6*(1-VLOOKUP('ANALYSIS-YLD2'!AD$4,'INTERNAL PARAMETERS-1'!$B$5:$J$44,5,FALSE))*VLOOKUP('ANALYSIS-YLD2'!AD$4,'INTERNAL PARAMETERS-1'!$B$5:$J$44,9,FALSE)*'ANALYSIS-YLD2'!$F6</f>
        <v>0</v>
      </c>
      <c r="AE6" s="111">
        <f>'ANALYSIS-YLD1'!AE6*VLOOKUP('ANALYSIS-YLD2'!AE$4,'INTERNAL PARAMETERS-1'!$B$5:$J$44,5,FALSE)*VLOOKUP('ANALYSIS-YLD2'!AE$4,'INTERNAL PARAMETERS-1'!$B$5:$J$44,7,FALSE)*'ANALYSIS-YLD2'!$F6 + 'ANALYSIS-YLD1'!AE6*(1-VLOOKUP('ANALYSIS-YLD2'!AE$4,'INTERNAL PARAMETERS-1'!$B$5:$J$44,5,FALSE))*VLOOKUP('ANALYSIS-YLD2'!AE$4,'INTERNAL PARAMETERS-1'!$B$5:$J$44,9,FALSE)*'ANALYSIS-YLD2'!$F6</f>
        <v>0</v>
      </c>
      <c r="AF6" s="111">
        <f>'ANALYSIS-YLD1'!AF6*VLOOKUP('ANALYSIS-YLD2'!AF$4,'INTERNAL PARAMETERS-1'!$B$5:$J$44,5,FALSE)*VLOOKUP('ANALYSIS-YLD2'!AF$4,'INTERNAL PARAMETERS-1'!$B$5:$J$44,7,FALSE)*'ANALYSIS-YLD2'!$F6 + 'ANALYSIS-YLD1'!AF6*(1-VLOOKUP('ANALYSIS-YLD2'!AF$4,'INTERNAL PARAMETERS-1'!$B$5:$J$44,5,FALSE))*VLOOKUP('ANALYSIS-YLD2'!AF$4,'INTERNAL PARAMETERS-1'!$B$5:$J$44,9,FALSE)*'ANALYSIS-YLD2'!$F6</f>
        <v>0</v>
      </c>
      <c r="AG6" s="111">
        <f>'ANALYSIS-YLD1'!AG6*VLOOKUP('ANALYSIS-YLD2'!AG$4,'INTERNAL PARAMETERS-1'!$B$5:$J$44,5,FALSE)*VLOOKUP('ANALYSIS-YLD2'!AG$4,'INTERNAL PARAMETERS-1'!$B$5:$J$44,7,FALSE)*'ANALYSIS-YLD2'!$F6 + 'ANALYSIS-YLD1'!AG6*(1-VLOOKUP('ANALYSIS-YLD2'!AG$4,'INTERNAL PARAMETERS-1'!$B$5:$J$44,5,FALSE))*VLOOKUP('ANALYSIS-YLD2'!AG$4,'INTERNAL PARAMETERS-1'!$B$5:$J$44,9,FALSE)*'ANALYSIS-YLD2'!$F6</f>
        <v>0</v>
      </c>
      <c r="AH6" s="111">
        <f>'ANALYSIS-YLD1'!AH6*VLOOKUP('ANALYSIS-YLD2'!AH$4,'INTERNAL PARAMETERS-1'!$B$5:$J$44,5,FALSE)*VLOOKUP('ANALYSIS-YLD2'!AH$4,'INTERNAL PARAMETERS-1'!$B$5:$J$44,7,FALSE)*'ANALYSIS-YLD2'!$F6 + 'ANALYSIS-YLD1'!AH6*(1-VLOOKUP('ANALYSIS-YLD2'!AH$4,'INTERNAL PARAMETERS-1'!$B$5:$J$44,5,FALSE))*VLOOKUP('ANALYSIS-YLD2'!AH$4,'INTERNAL PARAMETERS-1'!$B$5:$J$44,9,FALSE)*'ANALYSIS-YLD2'!$F6</f>
        <v>0</v>
      </c>
      <c r="AI6" s="111">
        <f>'ANALYSIS-YLD1'!AI6*VLOOKUP('ANALYSIS-YLD2'!AI$4,'INTERNAL PARAMETERS-1'!$B$5:$J$44,5,FALSE)*VLOOKUP('ANALYSIS-YLD2'!AI$4,'INTERNAL PARAMETERS-1'!$B$5:$J$44,7,FALSE)*'ANALYSIS-YLD2'!$F6 + 'ANALYSIS-YLD1'!AI6*(1-VLOOKUP('ANALYSIS-YLD2'!AI$4,'INTERNAL PARAMETERS-1'!$B$5:$J$44,5,FALSE))*VLOOKUP('ANALYSIS-YLD2'!AI$4,'INTERNAL PARAMETERS-1'!$B$5:$J$44,9,FALSE)*'ANALYSIS-YLD2'!$F6</f>
        <v>8.0894184479894105E-2</v>
      </c>
      <c r="AJ6" s="111">
        <f>'ANALYSIS-YLD1'!AJ6*VLOOKUP('ANALYSIS-YLD2'!AJ$4,'INTERNAL PARAMETERS-1'!$B$5:$J$44,5,FALSE)*VLOOKUP('ANALYSIS-YLD2'!AJ$4,'INTERNAL PARAMETERS-1'!$B$5:$J$44,7,FALSE)*'ANALYSIS-YLD2'!$F6 + 'ANALYSIS-YLD1'!AJ6*(1-VLOOKUP('ANALYSIS-YLD2'!AJ$4,'INTERNAL PARAMETERS-1'!$B$5:$J$44,5,FALSE))*VLOOKUP('ANALYSIS-YLD2'!AJ$4,'INTERNAL PARAMETERS-1'!$B$5:$J$44,9,FALSE)*'ANALYSIS-YLD2'!$F6</f>
        <v>4.5083691646430023E-2</v>
      </c>
      <c r="AK6" s="111">
        <f>'ANALYSIS-YLD1'!AK6*VLOOKUP('ANALYSIS-YLD2'!AK$4,'INTERNAL PARAMETERS-1'!$B$5:$J$44,5,FALSE)*VLOOKUP('ANALYSIS-YLD2'!AK$4,'INTERNAL PARAMETERS-1'!$B$5:$J$44,7,FALSE)*'ANALYSIS-YLD2'!$F6 + 'ANALYSIS-YLD1'!AK6*(1-VLOOKUP('ANALYSIS-YLD2'!AK$4,'INTERNAL PARAMETERS-1'!$B$5:$J$44,5,FALSE))*VLOOKUP('ANALYSIS-YLD2'!AK$4,'INTERNAL PARAMETERS-1'!$B$5:$J$44,9,FALSE)*'ANALYSIS-YLD2'!$F6</f>
        <v>0</v>
      </c>
      <c r="AL6" s="111">
        <f>'ANALYSIS-YLD1'!AL6*VLOOKUP('ANALYSIS-YLD2'!AL$4,'INTERNAL PARAMETERS-1'!$B$5:$J$44,5,FALSE)*VLOOKUP('ANALYSIS-YLD2'!AL$4,'INTERNAL PARAMETERS-1'!$B$5:$J$44,7,FALSE)*'ANALYSIS-YLD2'!$F6 + 'ANALYSIS-YLD1'!AL6*(1-VLOOKUP('ANALYSIS-YLD2'!AL$4,'INTERNAL PARAMETERS-1'!$B$5:$J$44,5,FALSE))*VLOOKUP('ANALYSIS-YLD2'!AL$4,'INTERNAL PARAMETERS-1'!$B$5:$J$44,9,FALSE)*'ANALYSIS-YLD2'!$F6</f>
        <v>0</v>
      </c>
      <c r="AM6" s="111">
        <f>'ANALYSIS-YLD1'!AM6*VLOOKUP('ANALYSIS-YLD2'!AM$4,'INTERNAL PARAMETERS-1'!$B$5:$J$44,5,FALSE)*VLOOKUP('ANALYSIS-YLD2'!AM$4,'INTERNAL PARAMETERS-1'!$B$5:$J$44,7,FALSE)*'ANALYSIS-YLD2'!$F6 + 'ANALYSIS-YLD1'!AM6*(1-VLOOKUP('ANALYSIS-YLD2'!AM$4,'INTERNAL PARAMETERS-1'!$B$5:$J$44,5,FALSE))*VLOOKUP('ANALYSIS-YLD2'!AM$4,'INTERNAL PARAMETERS-1'!$B$5:$J$44,9,FALSE)*'ANALYSIS-YLD2'!$F6</f>
        <v>0</v>
      </c>
      <c r="AN6" s="111">
        <f>'ANALYSIS-YLD1'!AN6*VLOOKUP('ANALYSIS-YLD2'!AN$4,'INTERNAL PARAMETERS-1'!$B$5:$J$44,5,FALSE)*VLOOKUP('ANALYSIS-YLD2'!AN$4,'INTERNAL PARAMETERS-1'!$B$5:$J$44,7,FALSE)*'ANALYSIS-YLD2'!$F6 + 'ANALYSIS-YLD1'!AN6*(1-VLOOKUP('ANALYSIS-YLD2'!AN$4,'INTERNAL PARAMETERS-1'!$B$5:$J$44,5,FALSE))*VLOOKUP('ANALYSIS-YLD2'!AN$4,'INTERNAL PARAMETERS-1'!$B$5:$J$44,9,FALSE)*'ANALYSIS-YLD2'!$F6</f>
        <v>0</v>
      </c>
      <c r="AO6" s="111">
        <f>'ANALYSIS-YLD1'!AO6*VLOOKUP('ANALYSIS-YLD2'!AO$4,'INTERNAL PARAMETERS-1'!$B$5:$J$44,5,FALSE)*VLOOKUP('ANALYSIS-YLD2'!AO$4,'INTERNAL PARAMETERS-1'!$B$5:$J$44,7,FALSE)*'ANALYSIS-YLD2'!$F6 + 'ANALYSIS-YLD1'!AO6*(1-VLOOKUP('ANALYSIS-YLD2'!AO$4,'INTERNAL PARAMETERS-1'!$B$5:$J$44,5,FALSE))*VLOOKUP('ANALYSIS-YLD2'!AO$4,'INTERNAL PARAMETERS-1'!$B$5:$J$44,9,FALSE)*'ANALYSIS-YLD2'!$F6</f>
        <v>0</v>
      </c>
      <c r="AP6" s="111">
        <f>'ANALYSIS-YLD1'!AP6*VLOOKUP('ANALYSIS-YLD2'!AP$4,'INTERNAL PARAMETERS-1'!$B$5:$J$44,5,FALSE)*VLOOKUP('ANALYSIS-YLD2'!AP$4,'INTERNAL PARAMETERS-1'!$B$5:$J$44,7,FALSE)*'ANALYSIS-YLD2'!$F6 + 'ANALYSIS-YLD1'!AP6*(1-VLOOKUP('ANALYSIS-YLD2'!AP$4,'INTERNAL PARAMETERS-1'!$B$5:$J$44,5,FALSE))*VLOOKUP('ANALYSIS-YLD2'!AP$4,'INTERNAL PARAMETERS-1'!$B$5:$J$44,9,FALSE)*'ANALYSIS-YLD2'!$F6</f>
        <v>0</v>
      </c>
      <c r="AQ6" s="111">
        <f>'ANALYSIS-YLD1'!AQ6*VLOOKUP('ANALYSIS-YLD2'!AQ$4,'INTERNAL PARAMETERS-1'!$B$5:$J$44,5,FALSE)*VLOOKUP('ANALYSIS-YLD2'!AQ$4,'INTERNAL PARAMETERS-1'!$B$5:$J$44,7,FALSE)*'ANALYSIS-YLD2'!$F6 + 'ANALYSIS-YLD1'!AQ6*(1-VLOOKUP('ANALYSIS-YLD2'!AQ$4,'INTERNAL PARAMETERS-1'!$B$5:$J$44,5,FALSE))*VLOOKUP('ANALYSIS-YLD2'!AQ$4,'INTERNAL PARAMETERS-1'!$B$5:$J$44,9,FALSE)*'ANALYSIS-YLD2'!$F6</f>
        <v>0</v>
      </c>
      <c r="AR6" s="111">
        <f>'ANALYSIS-YLD1'!AR6*VLOOKUP('ANALYSIS-YLD2'!AR$4,'INTERNAL PARAMETERS-1'!$B$5:$J$44,5,FALSE)*VLOOKUP('ANALYSIS-YLD2'!AR$4,'INTERNAL PARAMETERS-1'!$B$5:$J$44,7,FALSE)*'ANALYSIS-YLD2'!$F6 + 'ANALYSIS-YLD1'!AR6*(1-VLOOKUP('ANALYSIS-YLD2'!AR$4,'INTERNAL PARAMETERS-1'!$B$5:$J$44,5,FALSE))*VLOOKUP('ANALYSIS-YLD2'!AR$4,'INTERNAL PARAMETERS-1'!$B$5:$J$44,9,FALSE)*'ANALYSIS-YLD2'!$F6</f>
        <v>0</v>
      </c>
      <c r="AS6" s="111">
        <f>'ANALYSIS-YLD1'!AS6*VLOOKUP('ANALYSIS-YLD2'!AS$4,'INTERNAL PARAMETERS-1'!$B$5:$J$44,5,FALSE)*VLOOKUP('ANALYSIS-YLD2'!AS$4,'INTERNAL PARAMETERS-1'!$B$5:$J$44,7,FALSE)*'ANALYSIS-YLD2'!$F6 + 'ANALYSIS-YLD1'!AS6*(1-VLOOKUP('ANALYSIS-YLD2'!AS$4,'INTERNAL PARAMETERS-1'!$B$5:$J$44,5,FALSE))*VLOOKUP('ANALYSIS-YLD2'!AS$4,'INTERNAL PARAMETERS-1'!$B$5:$J$44,9,FALSE)*'ANALYSIS-YLD2'!$F6</f>
        <v>0</v>
      </c>
      <c r="AT6" s="110">
        <f>'ANALYSIS-YLD1'!AT6*VLOOKUP('ANALYSIS-YLD2'!AT$4,'INTERNAL PARAMETERS-1'!$B$5:$J$44,5,FALSE)*VLOOKUP('ANALYSIS-YLD2'!AT$4,'INTERNAL PARAMETERS-1'!$B$5:$J$44,7,FALSE)*'ANALYSIS-YLD2'!$F6 + 'ANALYSIS-YLD1'!AT6*(1-VLOOKUP('ANALYSIS-YLD2'!AT$4,'INTERNAL PARAMETERS-1'!$B$5:$J$44,5,FALSE))*VLOOKUP('ANALYSIS-YLD2'!AT$4,'INTERNAL PARAMETERS-1'!$B$5:$J$44,9,FALSE)*'ANALYSIS-YLD2'!$F6</f>
        <v>0</v>
      </c>
      <c r="AU6" s="112">
        <f>'ANALYSIS-YLD1'!AU6*VLOOKUP('ANALYSIS-YLD2'!AU$4,'INTERNAL PARAMETERS-1'!$B$5:$J$44,5,FALSE)*VLOOKUP('ANALYSIS-YLD2'!AU$4,'INTERNAL PARAMETERS-1'!$B$5:$J$44,6,FALSE)*VLOOKUP('ANALYSIS-YLD2'!AU$4,'INTERNAL PARAMETERS-1'!$B$5:$J$44,3,FALSE) + 'ANALYSIS-YLD1'!AU6*(1-VLOOKUP('ANALYSIS-YLD2'!AU$4,'INTERNAL PARAMETERS-1'!$B$5:$J$44,5,FALSE))*VLOOKUP('ANALYSIS-YLD2'!AU$4,'INTERNAL PARAMETERS-1'!$B$5:$J$44,8,FALSE)*VLOOKUP('ANALYSIS-YLD2'!AU$4,'INTERNAL PARAMETERS-1'!$B$5:$J$44,3,FALSE)</f>
        <v>0</v>
      </c>
      <c r="AV6" s="111">
        <f>'ANALYSIS-YLD1'!AV6*VLOOKUP('ANALYSIS-YLD2'!AV$4,'INTERNAL PARAMETERS-1'!$B$5:$J$44,5,FALSE)*VLOOKUP('ANALYSIS-YLD2'!AV$4,'INTERNAL PARAMETERS-1'!$B$5:$J$44,6,FALSE)*VLOOKUP('ANALYSIS-YLD2'!AV$4,'INTERNAL PARAMETERS-1'!$B$5:$J$44,3,FALSE) + 'ANALYSIS-YLD1'!AV6*(1-VLOOKUP('ANALYSIS-YLD2'!AV$4,'INTERNAL PARAMETERS-1'!$B$5:$J$44,5,FALSE))*VLOOKUP('ANALYSIS-YLD2'!AV$4,'INTERNAL PARAMETERS-1'!$B$5:$J$44,8,FALSE)*VLOOKUP('ANALYSIS-YLD2'!AV$4,'INTERNAL PARAMETERS-1'!$B$5:$J$44,3,FALSE)</f>
        <v>0</v>
      </c>
      <c r="AW6" s="111">
        <f>'ANALYSIS-YLD1'!AW6*VLOOKUP('ANALYSIS-YLD2'!AW$4,'INTERNAL PARAMETERS-1'!$B$5:$J$44,5,FALSE)*VLOOKUP('ANALYSIS-YLD2'!AW$4,'INTERNAL PARAMETERS-1'!$B$5:$J$44,6,FALSE)*VLOOKUP('ANALYSIS-YLD2'!AW$4,'INTERNAL PARAMETERS-1'!$B$5:$J$44,3,FALSE) + 'ANALYSIS-YLD1'!AW6*(1-VLOOKUP('ANALYSIS-YLD2'!AW$4,'INTERNAL PARAMETERS-1'!$B$5:$J$44,5,FALSE))*VLOOKUP('ANALYSIS-YLD2'!AW$4,'INTERNAL PARAMETERS-1'!$B$5:$J$44,8,FALSE)*VLOOKUP('ANALYSIS-YLD2'!AW$4,'INTERNAL PARAMETERS-1'!$B$5:$J$44,3,FALSE)</f>
        <v>0.33173684854077962</v>
      </c>
      <c r="AX6" s="111">
        <f>'ANALYSIS-YLD1'!AX6*VLOOKUP('ANALYSIS-YLD2'!AX$4,'INTERNAL PARAMETERS-1'!$B$5:$J$44,5,FALSE)*VLOOKUP('ANALYSIS-YLD2'!AX$4,'INTERNAL PARAMETERS-1'!$B$5:$J$44,6,FALSE)*VLOOKUP('ANALYSIS-YLD2'!AX$4,'INTERNAL PARAMETERS-1'!$B$5:$J$44,3,FALSE) + 'ANALYSIS-YLD1'!AX6*(1-VLOOKUP('ANALYSIS-YLD2'!AX$4,'INTERNAL PARAMETERS-1'!$B$5:$J$44,5,FALSE))*VLOOKUP('ANALYSIS-YLD2'!AX$4,'INTERNAL PARAMETERS-1'!$B$5:$J$44,8,FALSE)*VLOOKUP('ANALYSIS-YLD2'!AX$4,'INTERNAL PARAMETERS-1'!$B$5:$J$44,3,FALSE)</f>
        <v>0</v>
      </c>
      <c r="AY6" s="111">
        <f>'ANALYSIS-YLD1'!AY6*VLOOKUP('ANALYSIS-YLD2'!AY$4,'INTERNAL PARAMETERS-1'!$B$5:$J$44,5,FALSE)*VLOOKUP('ANALYSIS-YLD2'!AY$4,'INTERNAL PARAMETERS-1'!$B$5:$J$44,6,FALSE)*VLOOKUP('ANALYSIS-YLD2'!AY$4,'INTERNAL PARAMETERS-1'!$B$5:$J$44,3,FALSE) + 'ANALYSIS-YLD1'!AY6*(1-VLOOKUP('ANALYSIS-YLD2'!AY$4,'INTERNAL PARAMETERS-1'!$B$5:$J$44,5,FALSE))*VLOOKUP('ANALYSIS-YLD2'!AY$4,'INTERNAL PARAMETERS-1'!$B$5:$J$44,8,FALSE)*VLOOKUP('ANALYSIS-YLD2'!AY$4,'INTERNAL PARAMETERS-1'!$B$5:$J$44,3,FALSE)</f>
        <v>0</v>
      </c>
      <c r="AZ6" s="111">
        <f>'ANALYSIS-YLD1'!AZ6*VLOOKUP('ANALYSIS-YLD2'!AZ$4,'INTERNAL PARAMETERS-1'!$B$5:$J$44,5,FALSE)*VLOOKUP('ANALYSIS-YLD2'!AZ$4,'INTERNAL PARAMETERS-1'!$B$5:$J$44,6,FALSE)*VLOOKUP('ANALYSIS-YLD2'!AZ$4,'INTERNAL PARAMETERS-1'!$B$5:$J$44,3,FALSE) + 'ANALYSIS-YLD1'!AZ6*(1-VLOOKUP('ANALYSIS-YLD2'!AZ$4,'INTERNAL PARAMETERS-1'!$B$5:$J$44,5,FALSE))*VLOOKUP('ANALYSIS-YLD2'!AZ$4,'INTERNAL PARAMETERS-1'!$B$5:$J$44,8,FALSE)*VLOOKUP('ANALYSIS-YLD2'!AZ$4,'INTERNAL PARAMETERS-1'!$B$5:$J$44,3,FALSE)</f>
        <v>0</v>
      </c>
      <c r="BA6" s="111">
        <f>'ANALYSIS-YLD1'!BA6*VLOOKUP('ANALYSIS-YLD2'!BA$4,'INTERNAL PARAMETERS-1'!$B$5:$J$44,5,FALSE)*VLOOKUP('ANALYSIS-YLD2'!BA$4,'INTERNAL PARAMETERS-1'!$B$5:$J$44,6,FALSE)*VLOOKUP('ANALYSIS-YLD2'!BA$4,'INTERNAL PARAMETERS-1'!$B$5:$J$44,3,FALSE) + 'ANALYSIS-YLD1'!BA6*(1-VLOOKUP('ANALYSIS-YLD2'!BA$4,'INTERNAL PARAMETERS-1'!$B$5:$J$44,5,FALSE))*VLOOKUP('ANALYSIS-YLD2'!BA$4,'INTERNAL PARAMETERS-1'!$B$5:$J$44,8,FALSE)*VLOOKUP('ANALYSIS-YLD2'!BA$4,'INTERNAL PARAMETERS-1'!$B$5:$J$44,3,FALSE)</f>
        <v>2.309926632094118E-2</v>
      </c>
      <c r="BB6" s="111">
        <f>'ANALYSIS-YLD1'!BB6*VLOOKUP('ANALYSIS-YLD2'!BB$4,'INTERNAL PARAMETERS-1'!$B$5:$J$44,5,FALSE)*VLOOKUP('ANALYSIS-YLD2'!BB$4,'INTERNAL PARAMETERS-1'!$B$5:$J$44,6,FALSE)*VLOOKUP('ANALYSIS-YLD2'!BB$4,'INTERNAL PARAMETERS-1'!$B$5:$J$44,3,FALSE) + 'ANALYSIS-YLD1'!BB6*(1-VLOOKUP('ANALYSIS-YLD2'!BB$4,'INTERNAL PARAMETERS-1'!$B$5:$J$44,5,FALSE))*VLOOKUP('ANALYSIS-YLD2'!BB$4,'INTERNAL PARAMETERS-1'!$B$5:$J$44,8,FALSE)*VLOOKUP('ANALYSIS-YLD2'!BB$4,'INTERNAL PARAMETERS-1'!$B$5:$J$44,3,FALSE)</f>
        <v>0.14042775246986175</v>
      </c>
      <c r="BC6" s="111">
        <f>'ANALYSIS-YLD1'!BC6*VLOOKUP('ANALYSIS-YLD2'!BC$4,'INTERNAL PARAMETERS-1'!$B$5:$J$44,5,FALSE)*VLOOKUP('ANALYSIS-YLD2'!BC$4,'INTERNAL PARAMETERS-1'!$B$5:$J$44,6,FALSE)*VLOOKUP('ANALYSIS-YLD2'!BC$4,'INTERNAL PARAMETERS-1'!$B$5:$J$44,3,FALSE) + 'ANALYSIS-YLD1'!BC6*(1-VLOOKUP('ANALYSIS-YLD2'!BC$4,'INTERNAL PARAMETERS-1'!$B$5:$J$44,5,FALSE))*VLOOKUP('ANALYSIS-YLD2'!BC$4,'INTERNAL PARAMETERS-1'!$B$5:$J$44,8,FALSE)*VLOOKUP('ANALYSIS-YLD2'!BC$4,'INTERNAL PARAMETERS-1'!$B$5:$J$44,3,FALSE)</f>
        <v>2.29763113852724E-2</v>
      </c>
      <c r="BD6" s="111">
        <f>'ANALYSIS-YLD1'!BD6*VLOOKUP('ANALYSIS-YLD2'!BD$4,'INTERNAL PARAMETERS-1'!$B$5:$J$44,5,FALSE)*VLOOKUP('ANALYSIS-YLD2'!BD$4,'INTERNAL PARAMETERS-1'!$B$5:$J$44,6,FALSE)*VLOOKUP('ANALYSIS-YLD2'!BD$4,'INTERNAL PARAMETERS-1'!$B$5:$J$44,3,FALSE) + 'ANALYSIS-YLD1'!BD6*(1-VLOOKUP('ANALYSIS-YLD2'!BD$4,'INTERNAL PARAMETERS-1'!$B$5:$J$44,5,FALSE))*VLOOKUP('ANALYSIS-YLD2'!BD$4,'INTERNAL PARAMETERS-1'!$B$5:$J$44,8,FALSE)*VLOOKUP('ANALYSIS-YLD2'!BD$4,'INTERNAL PARAMETERS-1'!$B$5:$J$44,3,FALSE)</f>
        <v>9.0756470152846908E-2</v>
      </c>
      <c r="BE6" s="111">
        <f>'ANALYSIS-YLD1'!BE6*VLOOKUP('ANALYSIS-YLD2'!BE$4,'INTERNAL PARAMETERS-1'!$B$5:$J$44,5,FALSE)*VLOOKUP('ANALYSIS-YLD2'!BE$4,'INTERNAL PARAMETERS-1'!$B$5:$J$44,6,FALSE)*VLOOKUP('ANALYSIS-YLD2'!BE$4,'INTERNAL PARAMETERS-1'!$B$5:$J$44,3,FALSE) + 'ANALYSIS-YLD1'!BE6*(1-VLOOKUP('ANALYSIS-YLD2'!BE$4,'INTERNAL PARAMETERS-1'!$B$5:$J$44,5,FALSE))*VLOOKUP('ANALYSIS-YLD2'!BE$4,'INTERNAL PARAMETERS-1'!$B$5:$J$44,8,FALSE)*VLOOKUP('ANALYSIS-YLD2'!BE$4,'INTERNAL PARAMETERS-1'!$B$5:$J$44,3,FALSE)</f>
        <v>4.124519076346643E-2</v>
      </c>
      <c r="BF6" s="111">
        <f>'ANALYSIS-YLD1'!BF6*VLOOKUP('ANALYSIS-YLD2'!BF$4,'INTERNAL PARAMETERS-1'!$B$5:$J$44,5,FALSE)*VLOOKUP('ANALYSIS-YLD2'!BF$4,'INTERNAL PARAMETERS-1'!$B$5:$J$44,6,FALSE)*VLOOKUP('ANALYSIS-YLD2'!BF$4,'INTERNAL PARAMETERS-1'!$B$5:$J$44,3,FALSE) + 'ANALYSIS-YLD1'!BF6*(1-VLOOKUP('ANALYSIS-YLD2'!BF$4,'INTERNAL PARAMETERS-1'!$B$5:$J$44,5,FALSE))*VLOOKUP('ANALYSIS-YLD2'!BF$4,'INTERNAL PARAMETERS-1'!$B$5:$J$44,8,FALSE)*VLOOKUP('ANALYSIS-YLD2'!BF$4,'INTERNAL PARAMETERS-1'!$B$5:$J$44,3,FALSE)</f>
        <v>0</v>
      </c>
      <c r="BG6" s="111">
        <f>'ANALYSIS-YLD1'!BG6*VLOOKUP('ANALYSIS-YLD2'!BG$4,'INTERNAL PARAMETERS-1'!$B$5:$J$44,5,FALSE)*VLOOKUP('ANALYSIS-YLD2'!BG$4,'INTERNAL PARAMETERS-1'!$B$5:$J$44,6,FALSE)*VLOOKUP('ANALYSIS-YLD2'!BG$4,'INTERNAL PARAMETERS-1'!$B$5:$J$44,3,FALSE) + 'ANALYSIS-YLD1'!BG6*(1-VLOOKUP('ANALYSIS-YLD2'!BG$4,'INTERNAL PARAMETERS-1'!$B$5:$J$44,5,FALSE))*VLOOKUP('ANALYSIS-YLD2'!BG$4,'INTERNAL PARAMETERS-1'!$B$5:$J$44,8,FALSE)*VLOOKUP('ANALYSIS-YLD2'!BG$4,'INTERNAL PARAMETERS-1'!$B$5:$J$44,3,FALSE)</f>
        <v>0.1537677171236575</v>
      </c>
      <c r="BH6" s="111">
        <f>'ANALYSIS-YLD1'!BH6*VLOOKUP('ANALYSIS-YLD2'!BH$4,'INTERNAL PARAMETERS-1'!$B$5:$J$44,5,FALSE)*VLOOKUP('ANALYSIS-YLD2'!BH$4,'INTERNAL PARAMETERS-1'!$B$5:$J$44,6,FALSE)*VLOOKUP('ANALYSIS-YLD2'!BH$4,'INTERNAL PARAMETERS-1'!$B$5:$J$44,3,FALSE) + 'ANALYSIS-YLD1'!BH6*(1-VLOOKUP('ANALYSIS-YLD2'!BH$4,'INTERNAL PARAMETERS-1'!$B$5:$J$44,5,FALSE))*VLOOKUP('ANALYSIS-YLD2'!BH$4,'INTERNAL PARAMETERS-1'!$B$5:$J$44,8,FALSE)*VLOOKUP('ANALYSIS-YLD2'!BH$4,'INTERNAL PARAMETERS-1'!$B$5:$J$44,3,FALSE)</f>
        <v>4.6466306299705747E-4</v>
      </c>
      <c r="BI6" s="111">
        <f>'ANALYSIS-YLD1'!BI6*VLOOKUP('ANALYSIS-YLD2'!BI$4,'INTERNAL PARAMETERS-1'!$B$5:$J$44,5,FALSE)*VLOOKUP('ANALYSIS-YLD2'!BI$4,'INTERNAL PARAMETERS-1'!$B$5:$J$44,6,FALSE)*VLOOKUP('ANALYSIS-YLD2'!BI$4,'INTERNAL PARAMETERS-1'!$B$5:$J$44,3,FALSE) + 'ANALYSIS-YLD1'!BI6*(1-VLOOKUP('ANALYSIS-YLD2'!BI$4,'INTERNAL PARAMETERS-1'!$B$5:$J$44,5,FALSE))*VLOOKUP('ANALYSIS-YLD2'!BI$4,'INTERNAL PARAMETERS-1'!$B$5:$J$44,8,FALSE)*VLOOKUP('ANALYSIS-YLD2'!BI$4,'INTERNAL PARAMETERS-1'!$B$5:$J$44,3,FALSE)</f>
        <v>0</v>
      </c>
      <c r="BJ6" s="111">
        <f>'ANALYSIS-YLD1'!BJ6*VLOOKUP('ANALYSIS-YLD2'!BJ$4,'INTERNAL PARAMETERS-1'!$B$5:$J$44,5,FALSE)*VLOOKUP('ANALYSIS-YLD2'!BJ$4,'INTERNAL PARAMETERS-1'!$B$5:$J$44,6,FALSE)*VLOOKUP('ANALYSIS-YLD2'!BJ$4,'INTERNAL PARAMETERS-1'!$B$5:$J$44,3,FALSE) + 'ANALYSIS-YLD1'!BJ6*(1-VLOOKUP('ANALYSIS-YLD2'!BJ$4,'INTERNAL PARAMETERS-1'!$B$5:$J$44,5,FALSE))*VLOOKUP('ANALYSIS-YLD2'!BJ$4,'INTERNAL PARAMETERS-1'!$B$5:$J$44,8,FALSE)*VLOOKUP('ANALYSIS-YLD2'!BJ$4,'INTERNAL PARAMETERS-1'!$B$5:$J$44,3,FALSE)</f>
        <v>3.6402016887870134E-2</v>
      </c>
      <c r="BK6" s="111">
        <f>'ANALYSIS-YLD1'!BK6*VLOOKUP('ANALYSIS-YLD2'!BK$4,'INTERNAL PARAMETERS-1'!$B$5:$J$44,5,FALSE)*VLOOKUP('ANALYSIS-YLD2'!BK$4,'INTERNAL PARAMETERS-1'!$B$5:$J$44,6,FALSE)*VLOOKUP('ANALYSIS-YLD2'!BK$4,'INTERNAL PARAMETERS-1'!$B$5:$J$44,3,FALSE) + 'ANALYSIS-YLD1'!BK6*(1-VLOOKUP('ANALYSIS-YLD2'!BK$4,'INTERNAL PARAMETERS-1'!$B$5:$J$44,5,FALSE))*VLOOKUP('ANALYSIS-YLD2'!BK$4,'INTERNAL PARAMETERS-1'!$B$5:$J$44,8,FALSE)*VLOOKUP('ANALYSIS-YLD2'!BK$4,'INTERNAL PARAMETERS-1'!$B$5:$J$44,3,FALSE)</f>
        <v>1.9327792138391871E-2</v>
      </c>
      <c r="BL6" s="111">
        <f>'ANALYSIS-YLD1'!BL6*VLOOKUP('ANALYSIS-YLD2'!BL$4,'INTERNAL PARAMETERS-1'!$B$5:$J$44,5,FALSE)*VLOOKUP('ANALYSIS-YLD2'!BL$4,'INTERNAL PARAMETERS-1'!$B$5:$J$44,6,FALSE)*VLOOKUP('ANALYSIS-YLD2'!BL$4,'INTERNAL PARAMETERS-1'!$B$5:$J$44,3,FALSE) + 'ANALYSIS-YLD1'!BL6*(1-VLOOKUP('ANALYSIS-YLD2'!BL$4,'INTERNAL PARAMETERS-1'!$B$5:$J$44,5,FALSE))*VLOOKUP('ANALYSIS-YLD2'!BL$4,'INTERNAL PARAMETERS-1'!$B$5:$J$44,8,FALSE)*VLOOKUP('ANALYSIS-YLD2'!BL$4,'INTERNAL PARAMETERS-1'!$B$5:$J$44,3,FALSE)</f>
        <v>3.411275416089338E-3</v>
      </c>
      <c r="BM6" s="111">
        <f>'ANALYSIS-YLD1'!BM6*VLOOKUP('ANALYSIS-YLD2'!BM$4,'INTERNAL PARAMETERS-1'!$B$5:$J$44,5,FALSE)*VLOOKUP('ANALYSIS-YLD2'!BM$4,'INTERNAL PARAMETERS-1'!$B$5:$J$44,6,FALSE)*VLOOKUP('ANALYSIS-YLD2'!BM$4,'INTERNAL PARAMETERS-1'!$B$5:$J$44,3,FALSE) + 'ANALYSIS-YLD1'!BM6*(1-VLOOKUP('ANALYSIS-YLD2'!BM$4,'INTERNAL PARAMETERS-1'!$B$5:$J$44,5,FALSE))*VLOOKUP('ANALYSIS-YLD2'!BM$4,'INTERNAL PARAMETERS-1'!$B$5:$J$44,8,FALSE)*VLOOKUP('ANALYSIS-YLD2'!BM$4,'INTERNAL PARAMETERS-1'!$B$5:$J$44,3,FALSE)</f>
        <v>1.5640887599366691E-3</v>
      </c>
      <c r="BN6" s="111">
        <f>'ANALYSIS-YLD1'!BN6*VLOOKUP('ANALYSIS-YLD2'!BN$4,'INTERNAL PARAMETERS-1'!$B$5:$J$44,5,FALSE)*VLOOKUP('ANALYSIS-YLD2'!BN$4,'INTERNAL PARAMETERS-1'!$B$5:$J$44,6,FALSE)*VLOOKUP('ANALYSIS-YLD2'!BN$4,'INTERNAL PARAMETERS-1'!$B$5:$J$44,3,FALSE) + 'ANALYSIS-YLD1'!BN6*(1-VLOOKUP('ANALYSIS-YLD2'!BN$4,'INTERNAL PARAMETERS-1'!$B$5:$J$44,5,FALSE))*VLOOKUP('ANALYSIS-YLD2'!BN$4,'INTERNAL PARAMETERS-1'!$B$5:$J$44,8,FALSE)*VLOOKUP('ANALYSIS-YLD2'!BN$4,'INTERNAL PARAMETERS-1'!$B$5:$J$44,3,FALSE)</f>
        <v>5.0267933361501836E-2</v>
      </c>
      <c r="BO6" s="111">
        <f>'ANALYSIS-YLD1'!BO6*VLOOKUP('ANALYSIS-YLD2'!BO$4,'INTERNAL PARAMETERS-1'!$B$5:$J$44,5,FALSE)*VLOOKUP('ANALYSIS-YLD2'!BO$4,'INTERNAL PARAMETERS-1'!$B$5:$J$44,6,FALSE)*VLOOKUP('ANALYSIS-YLD2'!BO$4,'INTERNAL PARAMETERS-1'!$B$5:$J$44,3,FALSE) + 'ANALYSIS-YLD1'!BO6*(1-VLOOKUP('ANALYSIS-YLD2'!BO$4,'INTERNAL PARAMETERS-1'!$B$5:$J$44,5,FALSE))*VLOOKUP('ANALYSIS-YLD2'!BO$4,'INTERNAL PARAMETERS-1'!$B$5:$J$44,8,FALSE)*VLOOKUP('ANALYSIS-YLD2'!BO$4,'INTERNAL PARAMETERS-1'!$B$5:$J$44,3,FALSE)</f>
        <v>4.1136701304442407E-2</v>
      </c>
      <c r="BP6" s="111">
        <f>'ANALYSIS-YLD1'!BP6*VLOOKUP('ANALYSIS-YLD2'!BP$4,'INTERNAL PARAMETERS-1'!$B$5:$J$44,5,FALSE)*VLOOKUP('ANALYSIS-YLD2'!BP$4,'INTERNAL PARAMETERS-1'!$B$5:$J$44,6,FALSE)*VLOOKUP('ANALYSIS-YLD2'!BP$4,'INTERNAL PARAMETERS-1'!$B$5:$J$44,3,FALSE) + 'ANALYSIS-YLD1'!BP6*(1-VLOOKUP('ANALYSIS-YLD2'!BP$4,'INTERNAL PARAMETERS-1'!$B$5:$J$44,5,FALSE))*VLOOKUP('ANALYSIS-YLD2'!BP$4,'INTERNAL PARAMETERS-1'!$B$5:$J$44,8,FALSE)*VLOOKUP('ANALYSIS-YLD2'!BP$4,'INTERNAL PARAMETERS-1'!$B$5:$J$44,3,FALSE)</f>
        <v>1.1268268348719143E-3</v>
      </c>
      <c r="BQ6" s="111">
        <f>'ANALYSIS-YLD1'!BQ6*VLOOKUP('ANALYSIS-YLD2'!BQ$4,'INTERNAL PARAMETERS-1'!$B$5:$J$44,5,FALSE)*VLOOKUP('ANALYSIS-YLD2'!BQ$4,'INTERNAL PARAMETERS-1'!$B$5:$J$44,6,FALSE)*VLOOKUP('ANALYSIS-YLD2'!BQ$4,'INTERNAL PARAMETERS-1'!$B$5:$J$44,3,FALSE) + 'ANALYSIS-YLD1'!BQ6*(1-VLOOKUP('ANALYSIS-YLD2'!BQ$4,'INTERNAL PARAMETERS-1'!$B$5:$J$44,5,FALSE))*VLOOKUP('ANALYSIS-YLD2'!BQ$4,'INTERNAL PARAMETERS-1'!$B$5:$J$44,8,FALSE)*VLOOKUP('ANALYSIS-YLD2'!BQ$4,'INTERNAL PARAMETERS-1'!$B$5:$J$44,3,FALSE)</f>
        <v>6.2306679548276359E-2</v>
      </c>
      <c r="BR6" s="111">
        <f>'ANALYSIS-YLD1'!BR6*VLOOKUP('ANALYSIS-YLD2'!BR$4,'INTERNAL PARAMETERS-1'!$B$5:$J$44,5,FALSE)*VLOOKUP('ANALYSIS-YLD2'!BR$4,'INTERNAL PARAMETERS-1'!$B$5:$J$44,6,FALSE)*VLOOKUP('ANALYSIS-YLD2'!BR$4,'INTERNAL PARAMETERS-1'!$B$5:$J$44,3,FALSE) + 'ANALYSIS-YLD1'!BR6*(1-VLOOKUP('ANALYSIS-YLD2'!BR$4,'INTERNAL PARAMETERS-1'!$B$5:$J$44,5,FALSE))*VLOOKUP('ANALYSIS-YLD2'!BR$4,'INTERNAL PARAMETERS-1'!$B$5:$J$44,8,FALSE)*VLOOKUP('ANALYSIS-YLD2'!BR$4,'INTERNAL PARAMETERS-1'!$B$5:$J$44,3,FALSE)</f>
        <v>1.522308858243825E-3</v>
      </c>
      <c r="BS6" s="111">
        <f>'ANALYSIS-YLD1'!BS6*VLOOKUP('ANALYSIS-YLD2'!BS$4,'INTERNAL PARAMETERS-1'!$B$5:$J$44,5,FALSE)*VLOOKUP('ANALYSIS-YLD2'!BS$4,'INTERNAL PARAMETERS-1'!$B$5:$J$44,6,FALSE)*VLOOKUP('ANALYSIS-YLD2'!BS$4,'INTERNAL PARAMETERS-1'!$B$5:$J$44,3,FALSE) + 'ANALYSIS-YLD1'!BS6*(1-VLOOKUP('ANALYSIS-YLD2'!BS$4,'INTERNAL PARAMETERS-1'!$B$5:$J$44,5,FALSE))*VLOOKUP('ANALYSIS-YLD2'!BS$4,'INTERNAL PARAMETERS-1'!$B$5:$J$44,8,FALSE)*VLOOKUP('ANALYSIS-YLD2'!BS$4,'INTERNAL PARAMETERS-1'!$B$5:$J$44,3,FALSE)</f>
        <v>2.3882504300985776E-4</v>
      </c>
      <c r="BT6" s="111">
        <f>'ANALYSIS-YLD1'!BT6*VLOOKUP('ANALYSIS-YLD2'!BT$4,'INTERNAL PARAMETERS-1'!$B$5:$J$44,5,FALSE)*VLOOKUP('ANALYSIS-YLD2'!BT$4,'INTERNAL PARAMETERS-1'!$B$5:$J$44,6,FALSE)*VLOOKUP('ANALYSIS-YLD2'!BT$4,'INTERNAL PARAMETERS-1'!$B$5:$J$44,3,FALSE) + 'ANALYSIS-YLD1'!BT6*(1-VLOOKUP('ANALYSIS-YLD2'!BT$4,'INTERNAL PARAMETERS-1'!$B$5:$J$44,5,FALSE))*VLOOKUP('ANALYSIS-YLD2'!BT$4,'INTERNAL PARAMETERS-1'!$B$5:$J$44,8,FALSE)*VLOOKUP('ANALYSIS-YLD2'!BT$4,'INTERNAL PARAMETERS-1'!$B$5:$J$44,3,FALSE)</f>
        <v>0</v>
      </c>
      <c r="BU6" s="111">
        <f>'ANALYSIS-YLD1'!BU6*VLOOKUP('ANALYSIS-YLD2'!BU$4,'INTERNAL PARAMETERS-1'!$B$5:$J$44,5,FALSE)*VLOOKUP('ANALYSIS-YLD2'!BU$4,'INTERNAL PARAMETERS-1'!$B$5:$J$44,6,FALSE)*VLOOKUP('ANALYSIS-YLD2'!BU$4,'INTERNAL PARAMETERS-1'!$B$5:$J$44,3,FALSE) + 'ANALYSIS-YLD1'!BU6*(1-VLOOKUP('ANALYSIS-YLD2'!BU$4,'INTERNAL PARAMETERS-1'!$B$5:$J$44,5,FALSE))*VLOOKUP('ANALYSIS-YLD2'!BU$4,'INTERNAL PARAMETERS-1'!$B$5:$J$44,8,FALSE)*VLOOKUP('ANALYSIS-YLD2'!BU$4,'INTERNAL PARAMETERS-1'!$B$5:$J$44,3,FALSE)</f>
        <v>0</v>
      </c>
      <c r="BV6" s="111">
        <f>'ANALYSIS-YLD1'!BV6*VLOOKUP('ANALYSIS-YLD2'!BV$4,'INTERNAL PARAMETERS-1'!$B$5:$J$44,5,FALSE)*VLOOKUP('ANALYSIS-YLD2'!BV$4,'INTERNAL PARAMETERS-1'!$B$5:$J$44,6,FALSE)*VLOOKUP('ANALYSIS-YLD2'!BV$4,'INTERNAL PARAMETERS-1'!$B$5:$J$44,3,FALSE) + 'ANALYSIS-YLD1'!BV6*(1-VLOOKUP('ANALYSIS-YLD2'!BV$4,'INTERNAL PARAMETERS-1'!$B$5:$J$44,5,FALSE))*VLOOKUP('ANALYSIS-YLD2'!BV$4,'INTERNAL PARAMETERS-1'!$B$5:$J$44,8,FALSE)*VLOOKUP('ANALYSIS-YLD2'!BV$4,'INTERNAL PARAMETERS-1'!$B$5:$J$44,3,FALSE)</f>
        <v>0</v>
      </c>
      <c r="BW6" s="111">
        <f>'ANALYSIS-YLD1'!BW6*VLOOKUP('ANALYSIS-YLD2'!BW$4,'INTERNAL PARAMETERS-1'!$B$5:$J$44,5,FALSE)*VLOOKUP('ANALYSIS-YLD2'!BW$4,'INTERNAL PARAMETERS-1'!$B$5:$J$44,6,FALSE)*VLOOKUP('ANALYSIS-YLD2'!BW$4,'INTERNAL PARAMETERS-1'!$B$5:$J$44,3,FALSE) + 'ANALYSIS-YLD1'!BW6*(1-VLOOKUP('ANALYSIS-YLD2'!BW$4,'INTERNAL PARAMETERS-1'!$B$5:$J$44,5,FALSE))*VLOOKUP('ANALYSIS-YLD2'!BW$4,'INTERNAL PARAMETERS-1'!$B$5:$J$44,8,FALSE)*VLOOKUP('ANALYSIS-YLD2'!BW$4,'INTERNAL PARAMETERS-1'!$B$5:$J$44,3,FALSE)</f>
        <v>0</v>
      </c>
      <c r="BX6" s="111">
        <f>'ANALYSIS-YLD1'!BX6*VLOOKUP('ANALYSIS-YLD2'!BX$4,'INTERNAL PARAMETERS-1'!$B$5:$J$44,5,FALSE)*VLOOKUP('ANALYSIS-YLD2'!BX$4,'INTERNAL PARAMETERS-1'!$B$5:$J$44,6,FALSE)*VLOOKUP('ANALYSIS-YLD2'!BX$4,'INTERNAL PARAMETERS-1'!$B$5:$J$44,3,FALSE) + 'ANALYSIS-YLD1'!BX6*(1-VLOOKUP('ANALYSIS-YLD2'!BX$4,'INTERNAL PARAMETERS-1'!$B$5:$J$44,5,FALSE))*VLOOKUP('ANALYSIS-YLD2'!BX$4,'INTERNAL PARAMETERS-1'!$B$5:$J$44,8,FALSE)*VLOOKUP('ANALYSIS-YLD2'!BX$4,'INTERNAL PARAMETERS-1'!$B$5:$J$44,3,FALSE)</f>
        <v>0</v>
      </c>
      <c r="BY6" s="111">
        <f>'ANALYSIS-YLD1'!BY6*VLOOKUP('ANALYSIS-YLD2'!BY$4,'INTERNAL PARAMETERS-1'!$B$5:$J$44,5,FALSE)*VLOOKUP('ANALYSIS-YLD2'!BY$4,'INTERNAL PARAMETERS-1'!$B$5:$J$44,6,FALSE)*VLOOKUP('ANALYSIS-YLD2'!BY$4,'INTERNAL PARAMETERS-1'!$B$5:$J$44,3,FALSE) + 'ANALYSIS-YLD1'!BY6*(1-VLOOKUP('ANALYSIS-YLD2'!BY$4,'INTERNAL PARAMETERS-1'!$B$5:$J$44,5,FALSE))*VLOOKUP('ANALYSIS-YLD2'!BY$4,'INTERNAL PARAMETERS-1'!$B$5:$J$44,8,FALSE)*VLOOKUP('ANALYSIS-YLD2'!BY$4,'INTERNAL PARAMETERS-1'!$B$5:$J$44,3,FALSE)</f>
        <v>0</v>
      </c>
      <c r="BZ6" s="111">
        <f>'ANALYSIS-YLD1'!BZ6*VLOOKUP('ANALYSIS-YLD2'!BZ$4,'INTERNAL PARAMETERS-1'!$B$5:$J$44,5,FALSE)*VLOOKUP('ANALYSIS-YLD2'!BZ$4,'INTERNAL PARAMETERS-1'!$B$5:$J$44,6,FALSE)*VLOOKUP('ANALYSIS-YLD2'!BZ$4,'INTERNAL PARAMETERS-1'!$B$5:$J$44,3,FALSE) + 'ANALYSIS-YLD1'!BZ6*(1-VLOOKUP('ANALYSIS-YLD2'!BZ$4,'INTERNAL PARAMETERS-1'!$B$5:$J$44,5,FALSE))*VLOOKUP('ANALYSIS-YLD2'!BZ$4,'INTERNAL PARAMETERS-1'!$B$5:$J$44,8,FALSE)*VLOOKUP('ANALYSIS-YLD2'!BZ$4,'INTERNAL PARAMETERS-1'!$B$5:$J$44,3,FALSE)</f>
        <v>8.9084895739319336E-5</v>
      </c>
      <c r="CA6" s="111">
        <f>'ANALYSIS-YLD1'!CA6*VLOOKUP('ANALYSIS-YLD2'!CA$4,'INTERNAL PARAMETERS-1'!$B$5:$J$44,5,FALSE)*VLOOKUP('ANALYSIS-YLD2'!CA$4,'INTERNAL PARAMETERS-1'!$B$5:$J$44,6,FALSE)*VLOOKUP('ANALYSIS-YLD2'!CA$4,'INTERNAL PARAMETERS-1'!$B$5:$J$44,3,FALSE) + 'ANALYSIS-YLD1'!CA6*(1-VLOOKUP('ANALYSIS-YLD2'!CA$4,'INTERNAL PARAMETERS-1'!$B$5:$J$44,5,FALSE))*VLOOKUP('ANALYSIS-YLD2'!CA$4,'INTERNAL PARAMETERS-1'!$B$5:$J$44,8,FALSE)*VLOOKUP('ANALYSIS-YLD2'!CA$4,'INTERNAL PARAMETERS-1'!$B$5:$J$44,3,FALSE)</f>
        <v>0</v>
      </c>
      <c r="CB6" s="111">
        <f>'ANALYSIS-YLD1'!CB6*VLOOKUP('ANALYSIS-YLD2'!CB$4,'INTERNAL PARAMETERS-1'!$B$5:$J$44,5,FALSE)*VLOOKUP('ANALYSIS-YLD2'!CB$4,'INTERNAL PARAMETERS-1'!$B$5:$J$44,6,FALSE)*VLOOKUP('ANALYSIS-YLD2'!CB$4,'INTERNAL PARAMETERS-1'!$B$5:$J$44,3,FALSE) + 'ANALYSIS-YLD1'!CB6*(1-VLOOKUP('ANALYSIS-YLD2'!CB$4,'INTERNAL PARAMETERS-1'!$B$5:$J$44,5,FALSE))*VLOOKUP('ANALYSIS-YLD2'!CB$4,'INTERNAL PARAMETERS-1'!$B$5:$J$44,8,FALSE)*VLOOKUP('ANALYSIS-YLD2'!CB$4,'INTERNAL PARAMETERS-1'!$B$5:$J$44,3,FALSE)</f>
        <v>0</v>
      </c>
      <c r="CC6" s="111">
        <f>'ANALYSIS-YLD1'!CC6*VLOOKUP('ANALYSIS-YLD2'!CC$4,'INTERNAL PARAMETERS-1'!$B$5:$J$44,5,FALSE)*VLOOKUP('ANALYSIS-YLD2'!CC$4,'INTERNAL PARAMETERS-1'!$B$5:$J$44,6,FALSE)*VLOOKUP('ANALYSIS-YLD2'!CC$4,'INTERNAL PARAMETERS-1'!$B$5:$J$44,3,FALSE) + 'ANALYSIS-YLD1'!CC6*(1-VLOOKUP('ANALYSIS-YLD2'!CC$4,'INTERNAL PARAMETERS-1'!$B$5:$J$44,5,FALSE))*VLOOKUP('ANALYSIS-YLD2'!CC$4,'INTERNAL PARAMETERS-1'!$B$5:$J$44,8,FALSE)*VLOOKUP('ANALYSIS-YLD2'!CC$4,'INTERNAL PARAMETERS-1'!$B$5:$J$44,3,FALSE)</f>
        <v>1.9796643497626521E-4</v>
      </c>
      <c r="CD6" s="111">
        <f>'ANALYSIS-YLD1'!CD6*VLOOKUP('ANALYSIS-YLD2'!CD$4,'INTERNAL PARAMETERS-1'!$B$5:$J$44,5,FALSE)*VLOOKUP('ANALYSIS-YLD2'!CD$4,'INTERNAL PARAMETERS-1'!$B$5:$J$44,6,FALSE)*VLOOKUP('ANALYSIS-YLD2'!CD$4,'INTERNAL PARAMETERS-1'!$B$5:$J$44,3,FALSE) + 'ANALYSIS-YLD1'!CD6*(1-VLOOKUP('ANALYSIS-YLD2'!CD$4,'INTERNAL PARAMETERS-1'!$B$5:$J$44,5,FALSE))*VLOOKUP('ANALYSIS-YLD2'!CD$4,'INTERNAL PARAMETERS-1'!$B$5:$J$44,8,FALSE)*VLOOKUP('ANALYSIS-YLD2'!CD$4,'INTERNAL PARAMETERS-1'!$B$5:$J$44,3,FALSE)</f>
        <v>2.1124025754402989E-3</v>
      </c>
      <c r="CE6" s="111">
        <f>'ANALYSIS-YLD1'!CE6*VLOOKUP('ANALYSIS-YLD2'!CE$4,'INTERNAL PARAMETERS-1'!$B$5:$J$44,5,FALSE)*VLOOKUP('ANALYSIS-YLD2'!CE$4,'INTERNAL PARAMETERS-1'!$B$5:$J$44,6,FALSE)*VLOOKUP('ANALYSIS-YLD2'!CE$4,'INTERNAL PARAMETERS-1'!$B$5:$J$44,3,FALSE) + 'ANALYSIS-YLD1'!CE6*(1-VLOOKUP('ANALYSIS-YLD2'!CE$4,'INTERNAL PARAMETERS-1'!$B$5:$J$44,5,FALSE))*VLOOKUP('ANALYSIS-YLD2'!CE$4,'INTERNAL PARAMETERS-1'!$B$5:$J$44,8,FALSE)*VLOOKUP('ANALYSIS-YLD2'!CE$4,'INTERNAL PARAMETERS-1'!$B$5:$J$44,3,FALSE)</f>
        <v>2.5198558734459485E-3</v>
      </c>
      <c r="CF6" s="111">
        <f>'ANALYSIS-YLD1'!CF6*VLOOKUP('ANALYSIS-YLD2'!CF$4,'INTERNAL PARAMETERS-1'!$B$5:$J$44,5,FALSE)*VLOOKUP('ANALYSIS-YLD2'!CF$4,'INTERNAL PARAMETERS-1'!$B$5:$J$44,6,FALSE)*VLOOKUP('ANALYSIS-YLD2'!CF$4,'INTERNAL PARAMETERS-1'!$B$5:$J$44,3,FALSE) + 'ANALYSIS-YLD1'!CF6*(1-VLOOKUP('ANALYSIS-YLD2'!CF$4,'INTERNAL PARAMETERS-1'!$B$5:$J$44,5,FALSE))*VLOOKUP('ANALYSIS-YLD2'!CF$4,'INTERNAL PARAMETERS-1'!$B$5:$J$44,8,FALSE)*VLOOKUP('ANALYSIS-YLD2'!CF$4,'INTERNAL PARAMETERS-1'!$B$5:$J$44,3,FALSE)</f>
        <v>1.5720847971512591E-3</v>
      </c>
      <c r="CG6" s="111">
        <f>'ANALYSIS-YLD1'!CG6*VLOOKUP('ANALYSIS-YLD2'!CG$4,'INTERNAL PARAMETERS-1'!$B$5:$J$44,5,FALSE)*VLOOKUP('ANALYSIS-YLD2'!CG$4,'INTERNAL PARAMETERS-1'!$B$5:$J$44,6,FALSE)*VLOOKUP('ANALYSIS-YLD2'!CG$4,'INTERNAL PARAMETERS-1'!$B$5:$J$44,3,FALSE) + 'ANALYSIS-YLD1'!CG6*(1-VLOOKUP('ANALYSIS-YLD2'!CG$4,'INTERNAL PARAMETERS-1'!$B$5:$J$44,5,FALSE))*VLOOKUP('ANALYSIS-YLD2'!CG$4,'INTERNAL PARAMETERS-1'!$B$5:$J$44,8,FALSE)*VLOOKUP('ANALYSIS-YLD2'!CG$4,'INTERNAL PARAMETERS-1'!$B$5:$J$44,3,FALSE)</f>
        <v>2.9776739367178621E-5</v>
      </c>
      <c r="CH6" s="110">
        <f>'ANALYSIS-YLD1'!CH6*VLOOKUP('ANALYSIS-YLD2'!CH$4,'INTERNAL PARAMETERS-1'!$B$5:$J$44,5,FALSE)*VLOOKUP('ANALYSIS-YLD2'!CH$4,'INTERNAL PARAMETERS-1'!$B$5:$J$44,6,FALSE)*VLOOKUP('ANALYSIS-YLD2'!CH$4,'INTERNAL PARAMETERS-1'!$B$5:$J$44,3,FALSE) + 'ANALYSIS-YLD1'!CH6*(1-VLOOKUP('ANALYSIS-YLD2'!CH$4,'INTERNAL PARAMETERS-1'!$B$5:$J$44,5,FALSE))*VLOOKUP('ANALYSIS-YLD2'!CH$4,'INTERNAL PARAMETERS-1'!$B$5:$J$44,8,FALSE)*VLOOKUP('ANALYSIS-YLD2'!CH$4,'INTERNAL PARAMETERS-1'!$B$5:$J$44,3,FALSE)</f>
        <v>0</v>
      </c>
      <c r="CJ6" s="112">
        <f t="shared" si="0"/>
        <v>47.108357737373083</v>
      </c>
      <c r="CK6" s="110">
        <f t="shared" si="1"/>
        <v>1.0282998392885774</v>
      </c>
    </row>
    <row r="7" spans="2:89" x14ac:dyDescent="0.5">
      <c r="B7" s="127" t="s">
        <v>29</v>
      </c>
      <c r="C7" s="126" t="s">
        <v>21</v>
      </c>
      <c r="D7" s="126" t="s">
        <v>18</v>
      </c>
      <c r="E7" s="125">
        <f>'INPUTS-Incidence'!E7</f>
        <v>283.50940643567264</v>
      </c>
      <c r="F7" s="128">
        <f>'INTERNAL PARAMETERS-1'!M7</f>
        <v>73.784999999999997</v>
      </c>
      <c r="G7" s="112">
        <f>'ANALYSIS-YLD1'!G7*VLOOKUP('ANALYSIS-YLD2'!G$4,'INTERNAL PARAMETERS-1'!$B$5:$J$44,5,FALSE)*VLOOKUP('ANALYSIS-YLD2'!G$4,'INTERNAL PARAMETERS-1'!$B$5:$J$44,7,FALSE)*'ANALYSIS-YLD2'!$F7 + 'ANALYSIS-YLD1'!G7*(1-VLOOKUP('ANALYSIS-YLD2'!G$4,'INTERNAL PARAMETERS-1'!$B$5:$J$44,5,FALSE))*VLOOKUP('ANALYSIS-YLD2'!G$4,'INTERNAL PARAMETERS-1'!$B$5:$J$44,9,FALSE)*'ANALYSIS-YLD2'!$F7</f>
        <v>7.5676434357408882</v>
      </c>
      <c r="H7" s="111">
        <f>'ANALYSIS-YLD1'!H7*VLOOKUP('ANALYSIS-YLD2'!H$4,'INTERNAL PARAMETERS-1'!$B$5:$J$44,5,FALSE)*VLOOKUP('ANALYSIS-YLD2'!H$4,'INTERNAL PARAMETERS-1'!$B$5:$J$44,7,FALSE)*'ANALYSIS-YLD2'!$F7 + 'ANALYSIS-YLD1'!H7*(1-VLOOKUP('ANALYSIS-YLD2'!H$4,'INTERNAL PARAMETERS-1'!$B$5:$J$44,5,FALSE))*VLOOKUP('ANALYSIS-YLD2'!H$4,'INTERNAL PARAMETERS-1'!$B$5:$J$44,9,FALSE)*'ANALYSIS-YLD2'!$F7</f>
        <v>6.1795636049415235</v>
      </c>
      <c r="I7" s="111">
        <f>'ANALYSIS-YLD1'!I7*VLOOKUP('ANALYSIS-YLD2'!I$4,'INTERNAL PARAMETERS-1'!$B$5:$J$44,5,FALSE)*VLOOKUP('ANALYSIS-YLD2'!I$4,'INTERNAL PARAMETERS-1'!$B$5:$J$44,7,FALSE)*'ANALYSIS-YLD2'!$F7 + 'ANALYSIS-YLD1'!I7*(1-VLOOKUP('ANALYSIS-YLD2'!I$4,'INTERNAL PARAMETERS-1'!$B$5:$J$44,5,FALSE))*VLOOKUP('ANALYSIS-YLD2'!I$4,'INTERNAL PARAMETERS-1'!$B$5:$J$44,9,FALSE)*'ANALYSIS-YLD2'!$F7</f>
        <v>45.924589133566194</v>
      </c>
      <c r="J7" s="111">
        <f>'ANALYSIS-YLD1'!J7*VLOOKUP('ANALYSIS-YLD2'!J$4,'INTERNAL PARAMETERS-1'!$B$5:$J$44,5,FALSE)*VLOOKUP('ANALYSIS-YLD2'!J$4,'INTERNAL PARAMETERS-1'!$B$5:$J$44,7,FALSE)*'ANALYSIS-YLD2'!$F7 + 'ANALYSIS-YLD1'!J7*(1-VLOOKUP('ANALYSIS-YLD2'!J$4,'INTERNAL PARAMETERS-1'!$B$5:$J$44,5,FALSE))*VLOOKUP('ANALYSIS-YLD2'!J$4,'INTERNAL PARAMETERS-1'!$B$5:$J$44,9,FALSE)*'ANALYSIS-YLD2'!$F7</f>
        <v>0</v>
      </c>
      <c r="K7" s="111">
        <f>'ANALYSIS-YLD1'!K7*VLOOKUP('ANALYSIS-YLD2'!K$4,'INTERNAL PARAMETERS-1'!$B$5:$J$44,5,FALSE)*VLOOKUP('ANALYSIS-YLD2'!K$4,'INTERNAL PARAMETERS-1'!$B$5:$J$44,7,FALSE)*'ANALYSIS-YLD2'!$F7 + 'ANALYSIS-YLD1'!K7*(1-VLOOKUP('ANALYSIS-YLD2'!K$4,'INTERNAL PARAMETERS-1'!$B$5:$J$44,5,FALSE))*VLOOKUP('ANALYSIS-YLD2'!K$4,'INTERNAL PARAMETERS-1'!$B$5:$J$44,9,FALSE)*'ANALYSIS-YLD2'!$F7</f>
        <v>0</v>
      </c>
      <c r="L7" s="111">
        <f>'ANALYSIS-YLD1'!L7*VLOOKUP('ANALYSIS-YLD2'!L$4,'INTERNAL PARAMETERS-1'!$B$5:$J$44,5,FALSE)*VLOOKUP('ANALYSIS-YLD2'!L$4,'INTERNAL PARAMETERS-1'!$B$5:$J$44,7,FALSE)*'ANALYSIS-YLD2'!$F7 + 'ANALYSIS-YLD1'!L7*(1-VLOOKUP('ANALYSIS-YLD2'!L$4,'INTERNAL PARAMETERS-1'!$B$5:$J$44,5,FALSE))*VLOOKUP('ANALYSIS-YLD2'!L$4,'INTERNAL PARAMETERS-1'!$B$5:$J$44,9,FALSE)*'ANALYSIS-YLD2'!$F7</f>
        <v>0</v>
      </c>
      <c r="M7" s="111">
        <f>'ANALYSIS-YLD1'!M7*VLOOKUP('ANALYSIS-YLD2'!M$4,'INTERNAL PARAMETERS-1'!$B$5:$J$44,5,FALSE)*VLOOKUP('ANALYSIS-YLD2'!M$4,'INTERNAL PARAMETERS-1'!$B$5:$J$44,7,FALSE)*'ANALYSIS-YLD2'!$F7 + 'ANALYSIS-YLD1'!M7*(1-VLOOKUP('ANALYSIS-YLD2'!M$4,'INTERNAL PARAMETERS-1'!$B$5:$J$44,5,FALSE))*VLOOKUP('ANALYSIS-YLD2'!M$4,'INTERNAL PARAMETERS-1'!$B$5:$J$44,9,FALSE)*'ANALYSIS-YLD2'!$F7</f>
        <v>0.53557521844383393</v>
      </c>
      <c r="N7" s="111">
        <f>'ANALYSIS-YLD1'!N7*VLOOKUP('ANALYSIS-YLD2'!N$4,'INTERNAL PARAMETERS-1'!$B$5:$J$44,5,FALSE)*VLOOKUP('ANALYSIS-YLD2'!N$4,'INTERNAL PARAMETERS-1'!$B$5:$J$44,7,FALSE)*'ANALYSIS-YLD2'!$F7 + 'ANALYSIS-YLD1'!N7*(1-VLOOKUP('ANALYSIS-YLD2'!N$4,'INTERNAL PARAMETERS-1'!$B$5:$J$44,5,FALSE))*VLOOKUP('ANALYSIS-YLD2'!N$4,'INTERNAL PARAMETERS-1'!$B$5:$J$44,9,FALSE)*'ANALYSIS-YLD2'!$F7</f>
        <v>0.2978985687830763</v>
      </c>
      <c r="O7" s="111">
        <f>'ANALYSIS-YLD1'!O7*VLOOKUP('ANALYSIS-YLD2'!O$4,'INTERNAL PARAMETERS-1'!$B$5:$J$44,5,FALSE)*VLOOKUP('ANALYSIS-YLD2'!O$4,'INTERNAL PARAMETERS-1'!$B$5:$J$44,7,FALSE)*'ANALYSIS-YLD2'!$F7 + 'ANALYSIS-YLD1'!O7*(1-VLOOKUP('ANALYSIS-YLD2'!O$4,'INTERNAL PARAMETERS-1'!$B$5:$J$44,5,FALSE))*VLOOKUP('ANALYSIS-YLD2'!O$4,'INTERNAL PARAMETERS-1'!$B$5:$J$44,9,FALSE)*'ANALYSIS-YLD2'!$F7</f>
        <v>0</v>
      </c>
      <c r="P7" s="111">
        <f>'ANALYSIS-YLD1'!P7*VLOOKUP('ANALYSIS-YLD2'!P$4,'INTERNAL PARAMETERS-1'!$B$5:$J$44,5,FALSE)*VLOOKUP('ANALYSIS-YLD2'!P$4,'INTERNAL PARAMETERS-1'!$B$5:$J$44,7,FALSE)*'ANALYSIS-YLD2'!$F7 + 'ANALYSIS-YLD1'!P7*(1-VLOOKUP('ANALYSIS-YLD2'!P$4,'INTERNAL PARAMETERS-1'!$B$5:$J$44,5,FALSE))*VLOOKUP('ANALYSIS-YLD2'!P$4,'INTERNAL PARAMETERS-1'!$B$5:$J$44,9,FALSE)*'ANALYSIS-YLD2'!$F7</f>
        <v>0</v>
      </c>
      <c r="Q7" s="111">
        <f>'ANALYSIS-YLD1'!Q7*VLOOKUP('ANALYSIS-YLD2'!Q$4,'INTERNAL PARAMETERS-1'!$B$5:$J$44,5,FALSE)*VLOOKUP('ANALYSIS-YLD2'!Q$4,'INTERNAL PARAMETERS-1'!$B$5:$J$44,7,FALSE)*'ANALYSIS-YLD2'!$F7 + 'ANALYSIS-YLD1'!Q7*(1-VLOOKUP('ANALYSIS-YLD2'!Q$4,'INTERNAL PARAMETERS-1'!$B$5:$J$44,5,FALSE))*VLOOKUP('ANALYSIS-YLD2'!Q$4,'INTERNAL PARAMETERS-1'!$B$5:$J$44,9,FALSE)*'ANALYSIS-YLD2'!$F7</f>
        <v>0</v>
      </c>
      <c r="R7" s="111">
        <f>'ANALYSIS-YLD1'!R7*VLOOKUP('ANALYSIS-YLD2'!R$4,'INTERNAL PARAMETERS-1'!$B$5:$J$44,5,FALSE)*VLOOKUP('ANALYSIS-YLD2'!R$4,'INTERNAL PARAMETERS-1'!$B$5:$J$44,7,FALSE)*'ANALYSIS-YLD2'!$F7 + 'ANALYSIS-YLD1'!R7*(1-VLOOKUP('ANALYSIS-YLD2'!R$4,'INTERNAL PARAMETERS-1'!$B$5:$J$44,5,FALSE))*VLOOKUP('ANALYSIS-YLD2'!R$4,'INTERNAL PARAMETERS-1'!$B$5:$J$44,9,FALSE)*'ANALYSIS-YLD2'!$F7</f>
        <v>0.15416275775529795</v>
      </c>
      <c r="S7" s="111">
        <f>'ANALYSIS-YLD1'!S7*VLOOKUP('ANALYSIS-YLD2'!S$4,'INTERNAL PARAMETERS-1'!$B$5:$J$44,5,FALSE)*VLOOKUP('ANALYSIS-YLD2'!S$4,'INTERNAL PARAMETERS-1'!$B$5:$J$44,7,FALSE)*'ANALYSIS-YLD2'!$F7 + 'ANALYSIS-YLD1'!S7*(1-VLOOKUP('ANALYSIS-YLD2'!S$4,'INTERNAL PARAMETERS-1'!$B$5:$J$44,5,FALSE))*VLOOKUP('ANALYSIS-YLD2'!S$4,'INTERNAL PARAMETERS-1'!$B$5:$J$44,9,FALSE)*'ANALYSIS-YLD2'!$F7</f>
        <v>15.247129341574304</v>
      </c>
      <c r="T7" s="111">
        <f>'ANALYSIS-YLD1'!T7*VLOOKUP('ANALYSIS-YLD2'!T$4,'INTERNAL PARAMETERS-1'!$B$5:$J$44,5,FALSE)*VLOOKUP('ANALYSIS-YLD2'!T$4,'INTERNAL PARAMETERS-1'!$B$5:$J$44,7,FALSE)*'ANALYSIS-YLD2'!$F7 + 'ANALYSIS-YLD1'!T7*(1-VLOOKUP('ANALYSIS-YLD2'!T$4,'INTERNAL PARAMETERS-1'!$B$5:$J$44,5,FALSE))*VLOOKUP('ANALYSIS-YLD2'!T$4,'INTERNAL PARAMETERS-1'!$B$5:$J$44,9,FALSE)*'ANALYSIS-YLD2'!$F7</f>
        <v>1.4453386101805799</v>
      </c>
      <c r="U7" s="111">
        <f>'ANALYSIS-YLD1'!U7*VLOOKUP('ANALYSIS-YLD2'!U$4,'INTERNAL PARAMETERS-1'!$B$5:$J$44,5,FALSE)*VLOOKUP('ANALYSIS-YLD2'!U$4,'INTERNAL PARAMETERS-1'!$B$5:$J$44,7,FALSE)*'ANALYSIS-YLD2'!$F7 + 'ANALYSIS-YLD1'!U7*(1-VLOOKUP('ANALYSIS-YLD2'!U$4,'INTERNAL PARAMETERS-1'!$B$5:$J$44,5,FALSE))*VLOOKUP('ANALYSIS-YLD2'!U$4,'INTERNAL PARAMETERS-1'!$B$5:$J$44,9,FALSE)*'ANALYSIS-YLD2'!$F7</f>
        <v>0.68957292732827213</v>
      </c>
      <c r="V7" s="111">
        <f>'ANALYSIS-YLD1'!V7*VLOOKUP('ANALYSIS-YLD2'!V$4,'INTERNAL PARAMETERS-1'!$B$5:$J$44,5,FALSE)*VLOOKUP('ANALYSIS-YLD2'!V$4,'INTERNAL PARAMETERS-1'!$B$5:$J$44,7,FALSE)*'ANALYSIS-YLD2'!$F7 + 'ANALYSIS-YLD1'!V7*(1-VLOOKUP('ANALYSIS-YLD2'!V$4,'INTERNAL PARAMETERS-1'!$B$5:$J$44,5,FALSE))*VLOOKUP('ANALYSIS-YLD2'!V$4,'INTERNAL PARAMETERS-1'!$B$5:$J$44,9,FALSE)*'ANALYSIS-YLD2'!$F7</f>
        <v>9.2014494479509352</v>
      </c>
      <c r="W7" s="111">
        <f>'ANALYSIS-YLD1'!W7*VLOOKUP('ANALYSIS-YLD2'!W$4,'INTERNAL PARAMETERS-1'!$B$5:$J$44,5,FALSE)*VLOOKUP('ANALYSIS-YLD2'!W$4,'INTERNAL PARAMETERS-1'!$B$5:$J$44,7,FALSE)*'ANALYSIS-YLD2'!$F7 + 'ANALYSIS-YLD1'!W7*(1-VLOOKUP('ANALYSIS-YLD2'!W$4,'INTERNAL PARAMETERS-1'!$B$5:$J$44,5,FALSE))*VLOOKUP('ANALYSIS-YLD2'!W$4,'INTERNAL PARAMETERS-1'!$B$5:$J$44,9,FALSE)*'ANALYSIS-YLD2'!$F7</f>
        <v>0</v>
      </c>
      <c r="X7" s="111">
        <f>'ANALYSIS-YLD1'!X7*VLOOKUP('ANALYSIS-YLD2'!X$4,'INTERNAL PARAMETERS-1'!$B$5:$J$44,5,FALSE)*VLOOKUP('ANALYSIS-YLD2'!X$4,'INTERNAL PARAMETERS-1'!$B$5:$J$44,7,FALSE)*'ANALYSIS-YLD2'!$F7 + 'ANALYSIS-YLD1'!X7*(1-VLOOKUP('ANALYSIS-YLD2'!X$4,'INTERNAL PARAMETERS-1'!$B$5:$J$44,5,FALSE))*VLOOKUP('ANALYSIS-YLD2'!X$4,'INTERNAL PARAMETERS-1'!$B$5:$J$44,9,FALSE)*'ANALYSIS-YLD2'!$F7</f>
        <v>0</v>
      </c>
      <c r="Y7" s="111">
        <f>'ANALYSIS-YLD1'!Y7*VLOOKUP('ANALYSIS-YLD2'!Y$4,'INTERNAL PARAMETERS-1'!$B$5:$J$44,5,FALSE)*VLOOKUP('ANALYSIS-YLD2'!Y$4,'INTERNAL PARAMETERS-1'!$B$5:$J$44,7,FALSE)*'ANALYSIS-YLD2'!$F7 + 'ANALYSIS-YLD1'!Y7*(1-VLOOKUP('ANALYSIS-YLD2'!Y$4,'INTERNAL PARAMETERS-1'!$B$5:$J$44,5,FALSE))*VLOOKUP('ANALYSIS-YLD2'!Y$4,'INTERNAL PARAMETERS-1'!$B$5:$J$44,9,FALSE)*'ANALYSIS-YLD2'!$F7</f>
        <v>0</v>
      </c>
      <c r="Z7" s="111">
        <f>'ANALYSIS-YLD1'!Z7*VLOOKUP('ANALYSIS-YLD2'!Z$4,'INTERNAL PARAMETERS-1'!$B$5:$J$44,5,FALSE)*VLOOKUP('ANALYSIS-YLD2'!Z$4,'INTERNAL PARAMETERS-1'!$B$5:$J$44,7,FALSE)*'ANALYSIS-YLD2'!$F7 + 'ANALYSIS-YLD1'!Z7*(1-VLOOKUP('ANALYSIS-YLD2'!Z$4,'INTERNAL PARAMETERS-1'!$B$5:$J$44,5,FALSE))*VLOOKUP('ANALYSIS-YLD2'!Z$4,'INTERNAL PARAMETERS-1'!$B$5:$J$44,9,FALSE)*'ANALYSIS-YLD2'!$F7</f>
        <v>0</v>
      </c>
      <c r="AA7" s="111">
        <f>'ANALYSIS-YLD1'!AA7*VLOOKUP('ANALYSIS-YLD2'!AA$4,'INTERNAL PARAMETERS-1'!$B$5:$J$44,5,FALSE)*VLOOKUP('ANALYSIS-YLD2'!AA$4,'INTERNAL PARAMETERS-1'!$B$5:$J$44,7,FALSE)*'ANALYSIS-YLD2'!$F7 + 'ANALYSIS-YLD1'!AA7*(1-VLOOKUP('ANALYSIS-YLD2'!AA$4,'INTERNAL PARAMETERS-1'!$B$5:$J$44,5,FALSE))*VLOOKUP('ANALYSIS-YLD2'!AA$4,'INTERNAL PARAMETERS-1'!$B$5:$J$44,9,FALSE)*'ANALYSIS-YLD2'!$F7</f>
        <v>0</v>
      </c>
      <c r="AB7" s="111">
        <f>'ANALYSIS-YLD1'!AB7*VLOOKUP('ANALYSIS-YLD2'!AB$4,'INTERNAL PARAMETERS-1'!$B$5:$J$44,5,FALSE)*VLOOKUP('ANALYSIS-YLD2'!AB$4,'INTERNAL PARAMETERS-1'!$B$5:$J$44,7,FALSE)*'ANALYSIS-YLD2'!$F7 + 'ANALYSIS-YLD1'!AB7*(1-VLOOKUP('ANALYSIS-YLD2'!AB$4,'INTERNAL PARAMETERS-1'!$B$5:$J$44,5,FALSE))*VLOOKUP('ANALYSIS-YLD2'!AB$4,'INTERNAL PARAMETERS-1'!$B$5:$J$44,9,FALSE)*'ANALYSIS-YLD2'!$F7</f>
        <v>0</v>
      </c>
      <c r="AC7" s="111">
        <f>'ANALYSIS-YLD1'!AC7*VLOOKUP('ANALYSIS-YLD2'!AC$4,'INTERNAL PARAMETERS-1'!$B$5:$J$44,5,FALSE)*VLOOKUP('ANALYSIS-YLD2'!AC$4,'INTERNAL PARAMETERS-1'!$B$5:$J$44,7,FALSE)*'ANALYSIS-YLD2'!$F7 + 'ANALYSIS-YLD1'!AC7*(1-VLOOKUP('ANALYSIS-YLD2'!AC$4,'INTERNAL PARAMETERS-1'!$B$5:$J$44,5,FALSE))*VLOOKUP('ANALYSIS-YLD2'!AC$4,'INTERNAL PARAMETERS-1'!$B$5:$J$44,9,FALSE)*'ANALYSIS-YLD2'!$F7</f>
        <v>0</v>
      </c>
      <c r="AD7" s="111">
        <f>'ANALYSIS-YLD1'!AD7*VLOOKUP('ANALYSIS-YLD2'!AD$4,'INTERNAL PARAMETERS-1'!$B$5:$J$44,5,FALSE)*VLOOKUP('ANALYSIS-YLD2'!AD$4,'INTERNAL PARAMETERS-1'!$B$5:$J$44,7,FALSE)*'ANALYSIS-YLD2'!$F7 + 'ANALYSIS-YLD1'!AD7*(1-VLOOKUP('ANALYSIS-YLD2'!AD$4,'INTERNAL PARAMETERS-1'!$B$5:$J$44,5,FALSE))*VLOOKUP('ANALYSIS-YLD2'!AD$4,'INTERNAL PARAMETERS-1'!$B$5:$J$44,9,FALSE)*'ANALYSIS-YLD2'!$F7</f>
        <v>0</v>
      </c>
      <c r="AE7" s="111">
        <f>'ANALYSIS-YLD1'!AE7*VLOOKUP('ANALYSIS-YLD2'!AE$4,'INTERNAL PARAMETERS-1'!$B$5:$J$44,5,FALSE)*VLOOKUP('ANALYSIS-YLD2'!AE$4,'INTERNAL PARAMETERS-1'!$B$5:$J$44,7,FALSE)*'ANALYSIS-YLD2'!$F7 + 'ANALYSIS-YLD1'!AE7*(1-VLOOKUP('ANALYSIS-YLD2'!AE$4,'INTERNAL PARAMETERS-1'!$B$5:$J$44,5,FALSE))*VLOOKUP('ANALYSIS-YLD2'!AE$4,'INTERNAL PARAMETERS-1'!$B$5:$J$44,9,FALSE)*'ANALYSIS-YLD2'!$F7</f>
        <v>0</v>
      </c>
      <c r="AF7" s="111">
        <f>'ANALYSIS-YLD1'!AF7*VLOOKUP('ANALYSIS-YLD2'!AF$4,'INTERNAL PARAMETERS-1'!$B$5:$J$44,5,FALSE)*VLOOKUP('ANALYSIS-YLD2'!AF$4,'INTERNAL PARAMETERS-1'!$B$5:$J$44,7,FALSE)*'ANALYSIS-YLD2'!$F7 + 'ANALYSIS-YLD1'!AF7*(1-VLOOKUP('ANALYSIS-YLD2'!AF$4,'INTERNAL PARAMETERS-1'!$B$5:$J$44,5,FALSE))*VLOOKUP('ANALYSIS-YLD2'!AF$4,'INTERNAL PARAMETERS-1'!$B$5:$J$44,9,FALSE)*'ANALYSIS-YLD2'!$F7</f>
        <v>6.2655814702109805E-2</v>
      </c>
      <c r="AG7" s="111">
        <f>'ANALYSIS-YLD1'!AG7*VLOOKUP('ANALYSIS-YLD2'!AG$4,'INTERNAL PARAMETERS-1'!$B$5:$J$44,5,FALSE)*VLOOKUP('ANALYSIS-YLD2'!AG$4,'INTERNAL PARAMETERS-1'!$B$5:$J$44,7,FALSE)*'ANALYSIS-YLD2'!$F7 + 'ANALYSIS-YLD1'!AG7*(1-VLOOKUP('ANALYSIS-YLD2'!AG$4,'INTERNAL PARAMETERS-1'!$B$5:$J$44,5,FALSE))*VLOOKUP('ANALYSIS-YLD2'!AG$4,'INTERNAL PARAMETERS-1'!$B$5:$J$44,9,FALSE)*'ANALYSIS-YLD2'!$F7</f>
        <v>0</v>
      </c>
      <c r="AH7" s="111">
        <f>'ANALYSIS-YLD1'!AH7*VLOOKUP('ANALYSIS-YLD2'!AH$4,'INTERNAL PARAMETERS-1'!$B$5:$J$44,5,FALSE)*VLOOKUP('ANALYSIS-YLD2'!AH$4,'INTERNAL PARAMETERS-1'!$B$5:$J$44,7,FALSE)*'ANALYSIS-YLD2'!$F7 + 'ANALYSIS-YLD1'!AH7*(1-VLOOKUP('ANALYSIS-YLD2'!AH$4,'INTERNAL PARAMETERS-1'!$B$5:$J$44,5,FALSE))*VLOOKUP('ANALYSIS-YLD2'!AH$4,'INTERNAL PARAMETERS-1'!$B$5:$J$44,9,FALSE)*'ANALYSIS-YLD2'!$F7</f>
        <v>3.5321295113686028E-2</v>
      </c>
      <c r="AI7" s="111">
        <f>'ANALYSIS-YLD1'!AI7*VLOOKUP('ANALYSIS-YLD2'!AI$4,'INTERNAL PARAMETERS-1'!$B$5:$J$44,5,FALSE)*VLOOKUP('ANALYSIS-YLD2'!AI$4,'INTERNAL PARAMETERS-1'!$B$5:$J$44,7,FALSE)*'ANALYSIS-YLD2'!$F7 + 'ANALYSIS-YLD1'!AI7*(1-VLOOKUP('ANALYSIS-YLD2'!AI$4,'INTERNAL PARAMETERS-1'!$B$5:$J$44,5,FALSE))*VLOOKUP('ANALYSIS-YLD2'!AI$4,'INTERNAL PARAMETERS-1'!$B$5:$J$44,9,FALSE)*'ANALYSIS-YLD2'!$F7</f>
        <v>8.8329386211157393E-2</v>
      </c>
      <c r="AJ7" s="111">
        <f>'ANALYSIS-YLD1'!AJ7*VLOOKUP('ANALYSIS-YLD2'!AJ$4,'INTERNAL PARAMETERS-1'!$B$5:$J$44,5,FALSE)*VLOOKUP('ANALYSIS-YLD2'!AJ$4,'INTERNAL PARAMETERS-1'!$B$5:$J$44,7,FALSE)*'ANALYSIS-YLD2'!$F7 + 'ANALYSIS-YLD1'!AJ7*(1-VLOOKUP('ANALYSIS-YLD2'!AJ$4,'INTERNAL PARAMETERS-1'!$B$5:$J$44,5,FALSE))*VLOOKUP('ANALYSIS-YLD2'!AJ$4,'INTERNAL PARAMETERS-1'!$B$5:$J$44,9,FALSE)*'ANALYSIS-YLD2'!$F7</f>
        <v>6.2655814702109805E-2</v>
      </c>
      <c r="AK7" s="111">
        <f>'ANALYSIS-YLD1'!AK7*VLOOKUP('ANALYSIS-YLD2'!AK$4,'INTERNAL PARAMETERS-1'!$B$5:$J$44,5,FALSE)*VLOOKUP('ANALYSIS-YLD2'!AK$4,'INTERNAL PARAMETERS-1'!$B$5:$J$44,7,FALSE)*'ANALYSIS-YLD2'!$F7 + 'ANALYSIS-YLD1'!AK7*(1-VLOOKUP('ANALYSIS-YLD2'!AK$4,'INTERNAL PARAMETERS-1'!$B$5:$J$44,5,FALSE))*VLOOKUP('ANALYSIS-YLD2'!AK$4,'INTERNAL PARAMETERS-1'!$B$5:$J$44,9,FALSE)*'ANALYSIS-YLD2'!$F7</f>
        <v>0</v>
      </c>
      <c r="AL7" s="111">
        <f>'ANALYSIS-YLD1'!AL7*VLOOKUP('ANALYSIS-YLD2'!AL$4,'INTERNAL PARAMETERS-1'!$B$5:$J$44,5,FALSE)*VLOOKUP('ANALYSIS-YLD2'!AL$4,'INTERNAL PARAMETERS-1'!$B$5:$J$44,7,FALSE)*'ANALYSIS-YLD2'!$F7 + 'ANALYSIS-YLD1'!AL7*(1-VLOOKUP('ANALYSIS-YLD2'!AL$4,'INTERNAL PARAMETERS-1'!$B$5:$J$44,5,FALSE))*VLOOKUP('ANALYSIS-YLD2'!AL$4,'INTERNAL PARAMETERS-1'!$B$5:$J$44,9,FALSE)*'ANALYSIS-YLD2'!$F7</f>
        <v>0</v>
      </c>
      <c r="AM7" s="111">
        <f>'ANALYSIS-YLD1'!AM7*VLOOKUP('ANALYSIS-YLD2'!AM$4,'INTERNAL PARAMETERS-1'!$B$5:$J$44,5,FALSE)*VLOOKUP('ANALYSIS-YLD2'!AM$4,'INTERNAL PARAMETERS-1'!$B$5:$J$44,7,FALSE)*'ANALYSIS-YLD2'!$F7 + 'ANALYSIS-YLD1'!AM7*(1-VLOOKUP('ANALYSIS-YLD2'!AM$4,'INTERNAL PARAMETERS-1'!$B$5:$J$44,5,FALSE))*VLOOKUP('ANALYSIS-YLD2'!AM$4,'INTERNAL PARAMETERS-1'!$B$5:$J$44,9,FALSE)*'ANALYSIS-YLD2'!$F7</f>
        <v>0</v>
      </c>
      <c r="AN7" s="111">
        <f>'ANALYSIS-YLD1'!AN7*VLOOKUP('ANALYSIS-YLD2'!AN$4,'INTERNAL PARAMETERS-1'!$B$5:$J$44,5,FALSE)*VLOOKUP('ANALYSIS-YLD2'!AN$4,'INTERNAL PARAMETERS-1'!$B$5:$J$44,7,FALSE)*'ANALYSIS-YLD2'!$F7 + 'ANALYSIS-YLD1'!AN7*(1-VLOOKUP('ANALYSIS-YLD2'!AN$4,'INTERNAL PARAMETERS-1'!$B$5:$J$44,5,FALSE))*VLOOKUP('ANALYSIS-YLD2'!AN$4,'INTERNAL PARAMETERS-1'!$B$5:$J$44,9,FALSE)*'ANALYSIS-YLD2'!$F7</f>
        <v>0</v>
      </c>
      <c r="AO7" s="111">
        <f>'ANALYSIS-YLD1'!AO7*VLOOKUP('ANALYSIS-YLD2'!AO$4,'INTERNAL PARAMETERS-1'!$B$5:$J$44,5,FALSE)*VLOOKUP('ANALYSIS-YLD2'!AO$4,'INTERNAL PARAMETERS-1'!$B$5:$J$44,7,FALSE)*'ANALYSIS-YLD2'!$F7 + 'ANALYSIS-YLD1'!AO7*(1-VLOOKUP('ANALYSIS-YLD2'!AO$4,'INTERNAL PARAMETERS-1'!$B$5:$J$44,5,FALSE))*VLOOKUP('ANALYSIS-YLD2'!AO$4,'INTERNAL PARAMETERS-1'!$B$5:$J$44,9,FALSE)*'ANALYSIS-YLD2'!$F7</f>
        <v>0</v>
      </c>
      <c r="AP7" s="111">
        <f>'ANALYSIS-YLD1'!AP7*VLOOKUP('ANALYSIS-YLD2'!AP$4,'INTERNAL PARAMETERS-1'!$B$5:$J$44,5,FALSE)*VLOOKUP('ANALYSIS-YLD2'!AP$4,'INTERNAL PARAMETERS-1'!$B$5:$J$44,7,FALSE)*'ANALYSIS-YLD2'!$F7 + 'ANALYSIS-YLD1'!AP7*(1-VLOOKUP('ANALYSIS-YLD2'!AP$4,'INTERNAL PARAMETERS-1'!$B$5:$J$44,5,FALSE))*VLOOKUP('ANALYSIS-YLD2'!AP$4,'INTERNAL PARAMETERS-1'!$B$5:$J$44,9,FALSE)*'ANALYSIS-YLD2'!$F7</f>
        <v>0</v>
      </c>
      <c r="AQ7" s="111">
        <f>'ANALYSIS-YLD1'!AQ7*VLOOKUP('ANALYSIS-YLD2'!AQ$4,'INTERNAL PARAMETERS-1'!$B$5:$J$44,5,FALSE)*VLOOKUP('ANALYSIS-YLD2'!AQ$4,'INTERNAL PARAMETERS-1'!$B$5:$J$44,7,FALSE)*'ANALYSIS-YLD2'!$F7 + 'ANALYSIS-YLD1'!AQ7*(1-VLOOKUP('ANALYSIS-YLD2'!AQ$4,'INTERNAL PARAMETERS-1'!$B$5:$J$44,5,FALSE))*VLOOKUP('ANALYSIS-YLD2'!AQ$4,'INTERNAL PARAMETERS-1'!$B$5:$J$44,9,FALSE)*'ANALYSIS-YLD2'!$F7</f>
        <v>0</v>
      </c>
      <c r="AR7" s="111">
        <f>'ANALYSIS-YLD1'!AR7*VLOOKUP('ANALYSIS-YLD2'!AR$4,'INTERNAL PARAMETERS-1'!$B$5:$J$44,5,FALSE)*VLOOKUP('ANALYSIS-YLD2'!AR$4,'INTERNAL PARAMETERS-1'!$B$5:$J$44,7,FALSE)*'ANALYSIS-YLD2'!$F7 + 'ANALYSIS-YLD1'!AR7*(1-VLOOKUP('ANALYSIS-YLD2'!AR$4,'INTERNAL PARAMETERS-1'!$B$5:$J$44,5,FALSE))*VLOOKUP('ANALYSIS-YLD2'!AR$4,'INTERNAL PARAMETERS-1'!$B$5:$J$44,9,FALSE)*'ANALYSIS-YLD2'!$F7</f>
        <v>0</v>
      </c>
      <c r="AS7" s="111">
        <f>'ANALYSIS-YLD1'!AS7*VLOOKUP('ANALYSIS-YLD2'!AS$4,'INTERNAL PARAMETERS-1'!$B$5:$J$44,5,FALSE)*VLOOKUP('ANALYSIS-YLD2'!AS$4,'INTERNAL PARAMETERS-1'!$B$5:$J$44,7,FALSE)*'ANALYSIS-YLD2'!$F7 + 'ANALYSIS-YLD1'!AS7*(1-VLOOKUP('ANALYSIS-YLD2'!AS$4,'INTERNAL PARAMETERS-1'!$B$5:$J$44,5,FALSE))*VLOOKUP('ANALYSIS-YLD2'!AS$4,'INTERNAL PARAMETERS-1'!$B$5:$J$44,9,FALSE)*'ANALYSIS-YLD2'!$F7</f>
        <v>0</v>
      </c>
      <c r="AT7" s="110">
        <f>'ANALYSIS-YLD1'!AT7*VLOOKUP('ANALYSIS-YLD2'!AT$4,'INTERNAL PARAMETERS-1'!$B$5:$J$44,5,FALSE)*VLOOKUP('ANALYSIS-YLD2'!AT$4,'INTERNAL PARAMETERS-1'!$B$5:$J$44,7,FALSE)*'ANALYSIS-YLD2'!$F7 + 'ANALYSIS-YLD1'!AT7*(1-VLOOKUP('ANALYSIS-YLD2'!AT$4,'INTERNAL PARAMETERS-1'!$B$5:$J$44,5,FALSE))*VLOOKUP('ANALYSIS-YLD2'!AT$4,'INTERNAL PARAMETERS-1'!$B$5:$J$44,9,FALSE)*'ANALYSIS-YLD2'!$F7</f>
        <v>0</v>
      </c>
      <c r="AU7" s="112">
        <f>'ANALYSIS-YLD1'!AU7*VLOOKUP('ANALYSIS-YLD2'!AU$4,'INTERNAL PARAMETERS-1'!$B$5:$J$44,5,FALSE)*VLOOKUP('ANALYSIS-YLD2'!AU$4,'INTERNAL PARAMETERS-1'!$B$5:$J$44,6,FALSE)*VLOOKUP('ANALYSIS-YLD2'!AU$4,'INTERNAL PARAMETERS-1'!$B$5:$J$44,3,FALSE) + 'ANALYSIS-YLD1'!AU7*(1-VLOOKUP('ANALYSIS-YLD2'!AU$4,'INTERNAL PARAMETERS-1'!$B$5:$J$44,5,FALSE))*VLOOKUP('ANALYSIS-YLD2'!AU$4,'INTERNAL PARAMETERS-1'!$B$5:$J$44,8,FALSE)*VLOOKUP('ANALYSIS-YLD2'!AU$4,'INTERNAL PARAMETERS-1'!$B$5:$J$44,3,FALSE)</f>
        <v>0</v>
      </c>
      <c r="AV7" s="111">
        <f>'ANALYSIS-YLD1'!AV7*VLOOKUP('ANALYSIS-YLD2'!AV$4,'INTERNAL PARAMETERS-1'!$B$5:$J$44,5,FALSE)*VLOOKUP('ANALYSIS-YLD2'!AV$4,'INTERNAL PARAMETERS-1'!$B$5:$J$44,6,FALSE)*VLOOKUP('ANALYSIS-YLD2'!AV$4,'INTERNAL PARAMETERS-1'!$B$5:$J$44,3,FALSE) + 'ANALYSIS-YLD1'!AV7*(1-VLOOKUP('ANALYSIS-YLD2'!AV$4,'INTERNAL PARAMETERS-1'!$B$5:$J$44,5,FALSE))*VLOOKUP('ANALYSIS-YLD2'!AV$4,'INTERNAL PARAMETERS-1'!$B$5:$J$44,8,FALSE)*VLOOKUP('ANALYSIS-YLD2'!AV$4,'INTERNAL PARAMETERS-1'!$B$5:$J$44,3,FALSE)</f>
        <v>0</v>
      </c>
      <c r="AW7" s="111">
        <f>'ANALYSIS-YLD1'!AW7*VLOOKUP('ANALYSIS-YLD2'!AW$4,'INTERNAL PARAMETERS-1'!$B$5:$J$44,5,FALSE)*VLOOKUP('ANALYSIS-YLD2'!AW$4,'INTERNAL PARAMETERS-1'!$B$5:$J$44,6,FALSE)*VLOOKUP('ANALYSIS-YLD2'!AW$4,'INTERNAL PARAMETERS-1'!$B$5:$J$44,3,FALSE) + 'ANALYSIS-YLD1'!AW7*(1-VLOOKUP('ANALYSIS-YLD2'!AW$4,'INTERNAL PARAMETERS-1'!$B$5:$J$44,5,FALSE))*VLOOKUP('ANALYSIS-YLD2'!AW$4,'INTERNAL PARAMETERS-1'!$B$5:$J$44,8,FALSE)*VLOOKUP('ANALYSIS-YLD2'!AW$4,'INTERNAL PARAMETERS-1'!$B$5:$J$44,3,FALSE)</f>
        <v>0.73486650381107088</v>
      </c>
      <c r="AX7" s="111">
        <f>'ANALYSIS-YLD1'!AX7*VLOOKUP('ANALYSIS-YLD2'!AX$4,'INTERNAL PARAMETERS-1'!$B$5:$J$44,5,FALSE)*VLOOKUP('ANALYSIS-YLD2'!AX$4,'INTERNAL PARAMETERS-1'!$B$5:$J$44,6,FALSE)*VLOOKUP('ANALYSIS-YLD2'!AX$4,'INTERNAL PARAMETERS-1'!$B$5:$J$44,3,FALSE) + 'ANALYSIS-YLD1'!AX7*(1-VLOOKUP('ANALYSIS-YLD2'!AX$4,'INTERNAL PARAMETERS-1'!$B$5:$J$44,5,FALSE))*VLOOKUP('ANALYSIS-YLD2'!AX$4,'INTERNAL PARAMETERS-1'!$B$5:$J$44,8,FALSE)*VLOOKUP('ANALYSIS-YLD2'!AX$4,'INTERNAL PARAMETERS-1'!$B$5:$J$44,3,FALSE)</f>
        <v>0</v>
      </c>
      <c r="AY7" s="111">
        <f>'ANALYSIS-YLD1'!AY7*VLOOKUP('ANALYSIS-YLD2'!AY$4,'INTERNAL PARAMETERS-1'!$B$5:$J$44,5,FALSE)*VLOOKUP('ANALYSIS-YLD2'!AY$4,'INTERNAL PARAMETERS-1'!$B$5:$J$44,6,FALSE)*VLOOKUP('ANALYSIS-YLD2'!AY$4,'INTERNAL PARAMETERS-1'!$B$5:$J$44,3,FALSE) + 'ANALYSIS-YLD1'!AY7*(1-VLOOKUP('ANALYSIS-YLD2'!AY$4,'INTERNAL PARAMETERS-1'!$B$5:$J$44,5,FALSE))*VLOOKUP('ANALYSIS-YLD2'!AY$4,'INTERNAL PARAMETERS-1'!$B$5:$J$44,8,FALSE)*VLOOKUP('ANALYSIS-YLD2'!AY$4,'INTERNAL PARAMETERS-1'!$B$5:$J$44,3,FALSE)</f>
        <v>0</v>
      </c>
      <c r="AZ7" s="111">
        <f>'ANALYSIS-YLD1'!AZ7*VLOOKUP('ANALYSIS-YLD2'!AZ$4,'INTERNAL PARAMETERS-1'!$B$5:$J$44,5,FALSE)*VLOOKUP('ANALYSIS-YLD2'!AZ$4,'INTERNAL PARAMETERS-1'!$B$5:$J$44,6,FALSE)*VLOOKUP('ANALYSIS-YLD2'!AZ$4,'INTERNAL PARAMETERS-1'!$B$5:$J$44,3,FALSE) + 'ANALYSIS-YLD1'!AZ7*(1-VLOOKUP('ANALYSIS-YLD2'!AZ$4,'INTERNAL PARAMETERS-1'!$B$5:$J$44,5,FALSE))*VLOOKUP('ANALYSIS-YLD2'!AZ$4,'INTERNAL PARAMETERS-1'!$B$5:$J$44,8,FALSE)*VLOOKUP('ANALYSIS-YLD2'!AZ$4,'INTERNAL PARAMETERS-1'!$B$5:$J$44,3,FALSE)</f>
        <v>0</v>
      </c>
      <c r="BA7" s="111">
        <f>'ANALYSIS-YLD1'!BA7*VLOOKUP('ANALYSIS-YLD2'!BA$4,'INTERNAL PARAMETERS-1'!$B$5:$J$44,5,FALSE)*VLOOKUP('ANALYSIS-YLD2'!BA$4,'INTERNAL PARAMETERS-1'!$B$5:$J$44,6,FALSE)*VLOOKUP('ANALYSIS-YLD2'!BA$4,'INTERNAL PARAMETERS-1'!$B$5:$J$44,3,FALSE) + 'ANALYSIS-YLD1'!BA7*(1-VLOOKUP('ANALYSIS-YLD2'!BA$4,'INTERNAL PARAMETERS-1'!$B$5:$J$44,5,FALSE))*VLOOKUP('ANALYSIS-YLD2'!BA$4,'INTERNAL PARAMETERS-1'!$B$5:$J$44,8,FALSE)*VLOOKUP('ANALYSIS-YLD2'!BA$4,'INTERNAL PARAMETERS-1'!$B$5:$J$44,3,FALSE)</f>
        <v>8.5659918494856047E-2</v>
      </c>
      <c r="BB7" s="111">
        <f>'ANALYSIS-YLD1'!BB7*VLOOKUP('ANALYSIS-YLD2'!BB$4,'INTERNAL PARAMETERS-1'!$B$5:$J$44,5,FALSE)*VLOOKUP('ANALYSIS-YLD2'!BB$4,'INTERNAL PARAMETERS-1'!$B$5:$J$44,6,FALSE)*VLOOKUP('ANALYSIS-YLD2'!BB$4,'INTERNAL PARAMETERS-1'!$B$5:$J$44,3,FALSE) + 'ANALYSIS-YLD1'!BB7*(1-VLOOKUP('ANALYSIS-YLD2'!BB$4,'INTERNAL PARAMETERS-1'!$B$5:$J$44,5,FALSE))*VLOOKUP('ANALYSIS-YLD2'!BB$4,'INTERNAL PARAMETERS-1'!$B$5:$J$44,8,FALSE)*VLOOKUP('ANALYSIS-YLD2'!BB$4,'INTERNAL PARAMETERS-1'!$B$5:$J$44,3,FALSE)</f>
        <v>0.23778631793337371</v>
      </c>
      <c r="BC7" s="111">
        <f>'ANALYSIS-YLD1'!BC7*VLOOKUP('ANALYSIS-YLD2'!BC$4,'INTERNAL PARAMETERS-1'!$B$5:$J$44,5,FALSE)*VLOOKUP('ANALYSIS-YLD2'!BC$4,'INTERNAL PARAMETERS-1'!$B$5:$J$44,6,FALSE)*VLOOKUP('ANALYSIS-YLD2'!BC$4,'INTERNAL PARAMETERS-1'!$B$5:$J$44,3,FALSE) + 'ANALYSIS-YLD1'!BC7*(1-VLOOKUP('ANALYSIS-YLD2'!BC$4,'INTERNAL PARAMETERS-1'!$B$5:$J$44,5,FALSE))*VLOOKUP('ANALYSIS-YLD2'!BC$4,'INTERNAL PARAMETERS-1'!$B$5:$J$44,8,FALSE)*VLOOKUP('ANALYSIS-YLD2'!BC$4,'INTERNAL PARAMETERS-1'!$B$5:$J$44,3,FALSE)</f>
        <v>4.5669712122312238E-2</v>
      </c>
      <c r="BD7" s="111">
        <f>'ANALYSIS-YLD1'!BD7*VLOOKUP('ANALYSIS-YLD2'!BD$4,'INTERNAL PARAMETERS-1'!$B$5:$J$44,5,FALSE)*VLOOKUP('ANALYSIS-YLD2'!BD$4,'INTERNAL PARAMETERS-1'!$B$5:$J$44,6,FALSE)*VLOOKUP('ANALYSIS-YLD2'!BD$4,'INTERNAL PARAMETERS-1'!$B$5:$J$44,3,FALSE) + 'ANALYSIS-YLD1'!BD7*(1-VLOOKUP('ANALYSIS-YLD2'!BD$4,'INTERNAL PARAMETERS-1'!$B$5:$J$44,5,FALSE))*VLOOKUP('ANALYSIS-YLD2'!BD$4,'INTERNAL PARAMETERS-1'!$B$5:$J$44,8,FALSE)*VLOOKUP('ANALYSIS-YLD2'!BD$4,'INTERNAL PARAMETERS-1'!$B$5:$J$44,3,FALSE)</f>
        <v>0.20653634632382753</v>
      </c>
      <c r="BE7" s="111">
        <f>'ANALYSIS-YLD1'!BE7*VLOOKUP('ANALYSIS-YLD2'!BE$4,'INTERNAL PARAMETERS-1'!$B$5:$J$44,5,FALSE)*VLOOKUP('ANALYSIS-YLD2'!BE$4,'INTERNAL PARAMETERS-1'!$B$5:$J$44,6,FALSE)*VLOOKUP('ANALYSIS-YLD2'!BE$4,'INTERNAL PARAMETERS-1'!$B$5:$J$44,3,FALSE) + 'ANALYSIS-YLD1'!BE7*(1-VLOOKUP('ANALYSIS-YLD2'!BE$4,'INTERNAL PARAMETERS-1'!$B$5:$J$44,5,FALSE))*VLOOKUP('ANALYSIS-YLD2'!BE$4,'INTERNAL PARAMETERS-1'!$B$5:$J$44,8,FALSE)*VLOOKUP('ANALYSIS-YLD2'!BE$4,'INTERNAL PARAMETERS-1'!$B$5:$J$44,3,FALSE)</f>
        <v>7.9535279457928126E-2</v>
      </c>
      <c r="BF7" s="111">
        <f>'ANALYSIS-YLD1'!BF7*VLOOKUP('ANALYSIS-YLD2'!BF$4,'INTERNAL PARAMETERS-1'!$B$5:$J$44,5,FALSE)*VLOOKUP('ANALYSIS-YLD2'!BF$4,'INTERNAL PARAMETERS-1'!$B$5:$J$44,6,FALSE)*VLOOKUP('ANALYSIS-YLD2'!BF$4,'INTERNAL PARAMETERS-1'!$B$5:$J$44,3,FALSE) + 'ANALYSIS-YLD1'!BF7*(1-VLOOKUP('ANALYSIS-YLD2'!BF$4,'INTERNAL PARAMETERS-1'!$B$5:$J$44,5,FALSE))*VLOOKUP('ANALYSIS-YLD2'!BF$4,'INTERNAL PARAMETERS-1'!$B$5:$J$44,8,FALSE)*VLOOKUP('ANALYSIS-YLD2'!BF$4,'INTERNAL PARAMETERS-1'!$B$5:$J$44,3,FALSE)</f>
        <v>0</v>
      </c>
      <c r="BG7" s="111">
        <f>'ANALYSIS-YLD1'!BG7*VLOOKUP('ANALYSIS-YLD2'!BG$4,'INTERNAL PARAMETERS-1'!$B$5:$J$44,5,FALSE)*VLOOKUP('ANALYSIS-YLD2'!BG$4,'INTERNAL PARAMETERS-1'!$B$5:$J$44,6,FALSE)*VLOOKUP('ANALYSIS-YLD2'!BG$4,'INTERNAL PARAMETERS-1'!$B$5:$J$44,3,FALSE) + 'ANALYSIS-YLD1'!BG7*(1-VLOOKUP('ANALYSIS-YLD2'!BG$4,'INTERNAL PARAMETERS-1'!$B$5:$J$44,5,FALSE))*VLOOKUP('ANALYSIS-YLD2'!BG$4,'INTERNAL PARAMETERS-1'!$B$5:$J$44,8,FALSE)*VLOOKUP('ANALYSIS-YLD2'!BG$4,'INTERNAL PARAMETERS-1'!$B$5:$J$44,3,FALSE)</f>
        <v>0.30818698567506447</v>
      </c>
      <c r="BH7" s="111">
        <f>'ANALYSIS-YLD1'!BH7*VLOOKUP('ANALYSIS-YLD2'!BH$4,'INTERNAL PARAMETERS-1'!$B$5:$J$44,5,FALSE)*VLOOKUP('ANALYSIS-YLD2'!BH$4,'INTERNAL PARAMETERS-1'!$B$5:$J$44,6,FALSE)*VLOOKUP('ANALYSIS-YLD2'!BH$4,'INTERNAL PARAMETERS-1'!$B$5:$J$44,3,FALSE) + 'ANALYSIS-YLD1'!BH7*(1-VLOOKUP('ANALYSIS-YLD2'!BH$4,'INTERNAL PARAMETERS-1'!$B$5:$J$44,5,FALSE))*VLOOKUP('ANALYSIS-YLD2'!BH$4,'INTERNAL PARAMETERS-1'!$B$5:$J$44,8,FALSE)*VLOOKUP('ANALYSIS-YLD2'!BH$4,'INTERNAL PARAMETERS-1'!$B$5:$J$44,3,FALSE)</f>
        <v>6.0816910294283816E-4</v>
      </c>
      <c r="BI7" s="111">
        <f>'ANALYSIS-YLD1'!BI7*VLOOKUP('ANALYSIS-YLD2'!BI$4,'INTERNAL PARAMETERS-1'!$B$5:$J$44,5,FALSE)*VLOOKUP('ANALYSIS-YLD2'!BI$4,'INTERNAL PARAMETERS-1'!$B$5:$J$44,6,FALSE)*VLOOKUP('ANALYSIS-YLD2'!BI$4,'INTERNAL PARAMETERS-1'!$B$5:$J$44,3,FALSE) + 'ANALYSIS-YLD1'!BI7*(1-VLOOKUP('ANALYSIS-YLD2'!BI$4,'INTERNAL PARAMETERS-1'!$B$5:$J$44,5,FALSE))*VLOOKUP('ANALYSIS-YLD2'!BI$4,'INTERNAL PARAMETERS-1'!$B$5:$J$44,8,FALSE)*VLOOKUP('ANALYSIS-YLD2'!BI$4,'INTERNAL PARAMETERS-1'!$B$5:$J$44,3,FALSE)</f>
        <v>0</v>
      </c>
      <c r="BJ7" s="111">
        <f>'ANALYSIS-YLD1'!BJ7*VLOOKUP('ANALYSIS-YLD2'!BJ$4,'INTERNAL PARAMETERS-1'!$B$5:$J$44,5,FALSE)*VLOOKUP('ANALYSIS-YLD2'!BJ$4,'INTERNAL PARAMETERS-1'!$B$5:$J$44,6,FALSE)*VLOOKUP('ANALYSIS-YLD2'!BJ$4,'INTERNAL PARAMETERS-1'!$B$5:$J$44,3,FALSE) + 'ANALYSIS-YLD1'!BJ7*(1-VLOOKUP('ANALYSIS-YLD2'!BJ$4,'INTERNAL PARAMETERS-1'!$B$5:$J$44,5,FALSE))*VLOOKUP('ANALYSIS-YLD2'!BJ$4,'INTERNAL PARAMETERS-1'!$B$5:$J$44,8,FALSE)*VLOOKUP('ANALYSIS-YLD2'!BJ$4,'INTERNAL PARAMETERS-1'!$B$5:$J$44,3,FALSE)</f>
        <v>7.5455380235225925E-2</v>
      </c>
      <c r="BK7" s="111">
        <f>'ANALYSIS-YLD1'!BK7*VLOOKUP('ANALYSIS-YLD2'!BK$4,'INTERNAL PARAMETERS-1'!$B$5:$J$44,5,FALSE)*VLOOKUP('ANALYSIS-YLD2'!BK$4,'INTERNAL PARAMETERS-1'!$B$5:$J$44,6,FALSE)*VLOOKUP('ANALYSIS-YLD2'!BK$4,'INTERNAL PARAMETERS-1'!$B$5:$J$44,3,FALSE) + 'ANALYSIS-YLD1'!BK7*(1-VLOOKUP('ANALYSIS-YLD2'!BK$4,'INTERNAL PARAMETERS-1'!$B$5:$J$44,5,FALSE))*VLOOKUP('ANALYSIS-YLD2'!BK$4,'INTERNAL PARAMETERS-1'!$B$5:$J$44,8,FALSE)*VLOOKUP('ANALYSIS-YLD2'!BK$4,'INTERNAL PARAMETERS-1'!$B$5:$J$44,3,FALSE)</f>
        <v>4.7897584730896642E-2</v>
      </c>
      <c r="BL7" s="111">
        <f>'ANALYSIS-YLD1'!BL7*VLOOKUP('ANALYSIS-YLD2'!BL$4,'INTERNAL PARAMETERS-1'!$B$5:$J$44,5,FALSE)*VLOOKUP('ANALYSIS-YLD2'!BL$4,'INTERNAL PARAMETERS-1'!$B$5:$J$44,6,FALSE)*VLOOKUP('ANALYSIS-YLD2'!BL$4,'INTERNAL PARAMETERS-1'!$B$5:$J$44,3,FALSE) + 'ANALYSIS-YLD1'!BL7*(1-VLOOKUP('ANALYSIS-YLD2'!BL$4,'INTERNAL PARAMETERS-1'!$B$5:$J$44,5,FALSE))*VLOOKUP('ANALYSIS-YLD2'!BL$4,'INTERNAL PARAMETERS-1'!$B$5:$J$44,8,FALSE)*VLOOKUP('ANALYSIS-YLD2'!BL$4,'INTERNAL PARAMETERS-1'!$B$5:$J$44,3,FALSE)</f>
        <v>2.2938544881998021E-2</v>
      </c>
      <c r="BM7" s="111">
        <f>'ANALYSIS-YLD1'!BM7*VLOOKUP('ANALYSIS-YLD2'!BM$4,'INTERNAL PARAMETERS-1'!$B$5:$J$44,5,FALSE)*VLOOKUP('ANALYSIS-YLD2'!BM$4,'INTERNAL PARAMETERS-1'!$B$5:$J$44,6,FALSE)*VLOOKUP('ANALYSIS-YLD2'!BM$4,'INTERNAL PARAMETERS-1'!$B$5:$J$44,3,FALSE) + 'ANALYSIS-YLD1'!BM7*(1-VLOOKUP('ANALYSIS-YLD2'!BM$4,'INTERNAL PARAMETERS-1'!$B$5:$J$44,5,FALSE))*VLOOKUP('ANALYSIS-YLD2'!BM$4,'INTERNAL PARAMETERS-1'!$B$5:$J$44,8,FALSE)*VLOOKUP('ANALYSIS-YLD2'!BM$4,'INTERNAL PARAMETERS-1'!$B$5:$J$44,3,FALSE)</f>
        <v>3.0932690236609196E-3</v>
      </c>
      <c r="BN7" s="111">
        <f>'ANALYSIS-YLD1'!BN7*VLOOKUP('ANALYSIS-YLD2'!BN$4,'INTERNAL PARAMETERS-1'!$B$5:$J$44,5,FALSE)*VLOOKUP('ANALYSIS-YLD2'!BN$4,'INTERNAL PARAMETERS-1'!$B$5:$J$44,6,FALSE)*VLOOKUP('ANALYSIS-YLD2'!BN$4,'INTERNAL PARAMETERS-1'!$B$5:$J$44,3,FALSE) + 'ANALYSIS-YLD1'!BN7*(1-VLOOKUP('ANALYSIS-YLD2'!BN$4,'INTERNAL PARAMETERS-1'!$B$5:$J$44,5,FALSE))*VLOOKUP('ANALYSIS-YLD2'!BN$4,'INTERNAL PARAMETERS-1'!$B$5:$J$44,8,FALSE)*VLOOKUP('ANALYSIS-YLD2'!BN$4,'INTERNAL PARAMETERS-1'!$B$5:$J$44,3,FALSE)</f>
        <v>7.6018573281738791E-2</v>
      </c>
      <c r="BO7" s="111">
        <f>'ANALYSIS-YLD1'!BO7*VLOOKUP('ANALYSIS-YLD2'!BO$4,'INTERNAL PARAMETERS-1'!$B$5:$J$44,5,FALSE)*VLOOKUP('ANALYSIS-YLD2'!BO$4,'INTERNAL PARAMETERS-1'!$B$5:$J$44,6,FALSE)*VLOOKUP('ANALYSIS-YLD2'!BO$4,'INTERNAL PARAMETERS-1'!$B$5:$J$44,3,FALSE) + 'ANALYSIS-YLD1'!BO7*(1-VLOOKUP('ANALYSIS-YLD2'!BO$4,'INTERNAL PARAMETERS-1'!$B$5:$J$44,5,FALSE))*VLOOKUP('ANALYSIS-YLD2'!BO$4,'INTERNAL PARAMETERS-1'!$B$5:$J$44,8,FALSE)*VLOOKUP('ANALYSIS-YLD2'!BO$4,'INTERNAL PARAMETERS-1'!$B$5:$J$44,3,FALSE)</f>
        <v>0.13592708706999368</v>
      </c>
      <c r="BP7" s="111">
        <f>'ANALYSIS-YLD1'!BP7*VLOOKUP('ANALYSIS-YLD2'!BP$4,'INTERNAL PARAMETERS-1'!$B$5:$J$44,5,FALSE)*VLOOKUP('ANALYSIS-YLD2'!BP$4,'INTERNAL PARAMETERS-1'!$B$5:$J$44,6,FALSE)*VLOOKUP('ANALYSIS-YLD2'!BP$4,'INTERNAL PARAMETERS-1'!$B$5:$J$44,3,FALSE) + 'ANALYSIS-YLD1'!BP7*(1-VLOOKUP('ANALYSIS-YLD2'!BP$4,'INTERNAL PARAMETERS-1'!$B$5:$J$44,5,FALSE))*VLOOKUP('ANALYSIS-YLD2'!BP$4,'INTERNAL PARAMETERS-1'!$B$5:$J$44,8,FALSE)*VLOOKUP('ANALYSIS-YLD2'!BP$4,'INTERNAL PARAMETERS-1'!$B$5:$J$44,3,FALSE)</f>
        <v>4.1330909431740691E-3</v>
      </c>
      <c r="BQ7" s="111">
        <f>'ANALYSIS-YLD1'!BQ7*VLOOKUP('ANALYSIS-YLD2'!BQ$4,'INTERNAL PARAMETERS-1'!$B$5:$J$44,5,FALSE)*VLOOKUP('ANALYSIS-YLD2'!BQ$4,'INTERNAL PARAMETERS-1'!$B$5:$J$44,6,FALSE)*VLOOKUP('ANALYSIS-YLD2'!BQ$4,'INTERNAL PARAMETERS-1'!$B$5:$J$44,3,FALSE) + 'ANALYSIS-YLD1'!BQ7*(1-VLOOKUP('ANALYSIS-YLD2'!BQ$4,'INTERNAL PARAMETERS-1'!$B$5:$J$44,5,FALSE))*VLOOKUP('ANALYSIS-YLD2'!BQ$4,'INTERNAL PARAMETERS-1'!$B$5:$J$44,8,FALSE)*VLOOKUP('ANALYSIS-YLD2'!BQ$4,'INTERNAL PARAMETERS-1'!$B$5:$J$44,3,FALSE)</f>
        <v>0.14443488587962114</v>
      </c>
      <c r="BR7" s="111">
        <f>'ANALYSIS-YLD1'!BR7*VLOOKUP('ANALYSIS-YLD2'!BR$4,'INTERNAL PARAMETERS-1'!$B$5:$J$44,5,FALSE)*VLOOKUP('ANALYSIS-YLD2'!BR$4,'INTERNAL PARAMETERS-1'!$B$5:$J$44,6,FALSE)*VLOOKUP('ANALYSIS-YLD2'!BR$4,'INTERNAL PARAMETERS-1'!$B$5:$J$44,3,FALSE) + 'ANALYSIS-YLD1'!BR7*(1-VLOOKUP('ANALYSIS-YLD2'!BR$4,'INTERNAL PARAMETERS-1'!$B$5:$J$44,5,FALSE))*VLOOKUP('ANALYSIS-YLD2'!BR$4,'INTERNAL PARAMETERS-1'!$B$5:$J$44,8,FALSE)*VLOOKUP('ANALYSIS-YLD2'!BR$4,'INTERNAL PARAMETERS-1'!$B$5:$J$44,3,FALSE)</f>
        <v>3.8183026677388646E-3</v>
      </c>
      <c r="BS7" s="111">
        <f>'ANALYSIS-YLD1'!BS7*VLOOKUP('ANALYSIS-YLD2'!BS$4,'INTERNAL PARAMETERS-1'!$B$5:$J$44,5,FALSE)*VLOOKUP('ANALYSIS-YLD2'!BS$4,'INTERNAL PARAMETERS-1'!$B$5:$J$44,6,FALSE)*VLOOKUP('ANALYSIS-YLD2'!BS$4,'INTERNAL PARAMETERS-1'!$B$5:$J$44,3,FALSE) + 'ANALYSIS-YLD1'!BS7*(1-VLOOKUP('ANALYSIS-YLD2'!BS$4,'INTERNAL PARAMETERS-1'!$B$5:$J$44,5,FALSE))*VLOOKUP('ANALYSIS-YLD2'!BS$4,'INTERNAL PARAMETERS-1'!$B$5:$J$44,8,FALSE)*VLOOKUP('ANALYSIS-YLD2'!BS$4,'INTERNAL PARAMETERS-1'!$B$5:$J$44,3,FALSE)</f>
        <v>3.6647462111487897E-4</v>
      </c>
      <c r="BT7" s="111">
        <f>'ANALYSIS-YLD1'!BT7*VLOOKUP('ANALYSIS-YLD2'!BT$4,'INTERNAL PARAMETERS-1'!$B$5:$J$44,5,FALSE)*VLOOKUP('ANALYSIS-YLD2'!BT$4,'INTERNAL PARAMETERS-1'!$B$5:$J$44,6,FALSE)*VLOOKUP('ANALYSIS-YLD2'!BT$4,'INTERNAL PARAMETERS-1'!$B$5:$J$44,3,FALSE) + 'ANALYSIS-YLD1'!BT7*(1-VLOOKUP('ANALYSIS-YLD2'!BT$4,'INTERNAL PARAMETERS-1'!$B$5:$J$44,5,FALSE))*VLOOKUP('ANALYSIS-YLD2'!BT$4,'INTERNAL PARAMETERS-1'!$B$5:$J$44,8,FALSE)*VLOOKUP('ANALYSIS-YLD2'!BT$4,'INTERNAL PARAMETERS-1'!$B$5:$J$44,3,FALSE)</f>
        <v>0</v>
      </c>
      <c r="BU7" s="111">
        <f>'ANALYSIS-YLD1'!BU7*VLOOKUP('ANALYSIS-YLD2'!BU$4,'INTERNAL PARAMETERS-1'!$B$5:$J$44,5,FALSE)*VLOOKUP('ANALYSIS-YLD2'!BU$4,'INTERNAL PARAMETERS-1'!$B$5:$J$44,6,FALSE)*VLOOKUP('ANALYSIS-YLD2'!BU$4,'INTERNAL PARAMETERS-1'!$B$5:$J$44,3,FALSE) + 'ANALYSIS-YLD1'!BU7*(1-VLOOKUP('ANALYSIS-YLD2'!BU$4,'INTERNAL PARAMETERS-1'!$B$5:$J$44,5,FALSE))*VLOOKUP('ANALYSIS-YLD2'!BU$4,'INTERNAL PARAMETERS-1'!$B$5:$J$44,8,FALSE)*VLOOKUP('ANALYSIS-YLD2'!BU$4,'INTERNAL PARAMETERS-1'!$B$5:$J$44,3,FALSE)</f>
        <v>0</v>
      </c>
      <c r="BV7" s="111">
        <f>'ANALYSIS-YLD1'!BV7*VLOOKUP('ANALYSIS-YLD2'!BV$4,'INTERNAL PARAMETERS-1'!$B$5:$J$44,5,FALSE)*VLOOKUP('ANALYSIS-YLD2'!BV$4,'INTERNAL PARAMETERS-1'!$B$5:$J$44,6,FALSE)*VLOOKUP('ANALYSIS-YLD2'!BV$4,'INTERNAL PARAMETERS-1'!$B$5:$J$44,3,FALSE) + 'ANALYSIS-YLD1'!BV7*(1-VLOOKUP('ANALYSIS-YLD2'!BV$4,'INTERNAL PARAMETERS-1'!$B$5:$J$44,5,FALSE))*VLOOKUP('ANALYSIS-YLD2'!BV$4,'INTERNAL PARAMETERS-1'!$B$5:$J$44,8,FALSE)*VLOOKUP('ANALYSIS-YLD2'!BV$4,'INTERNAL PARAMETERS-1'!$B$5:$J$44,3,FALSE)</f>
        <v>0</v>
      </c>
      <c r="BW7" s="111">
        <f>'ANALYSIS-YLD1'!BW7*VLOOKUP('ANALYSIS-YLD2'!BW$4,'INTERNAL PARAMETERS-1'!$B$5:$J$44,5,FALSE)*VLOOKUP('ANALYSIS-YLD2'!BW$4,'INTERNAL PARAMETERS-1'!$B$5:$J$44,6,FALSE)*VLOOKUP('ANALYSIS-YLD2'!BW$4,'INTERNAL PARAMETERS-1'!$B$5:$J$44,3,FALSE) + 'ANALYSIS-YLD1'!BW7*(1-VLOOKUP('ANALYSIS-YLD2'!BW$4,'INTERNAL PARAMETERS-1'!$B$5:$J$44,5,FALSE))*VLOOKUP('ANALYSIS-YLD2'!BW$4,'INTERNAL PARAMETERS-1'!$B$5:$J$44,8,FALSE)*VLOOKUP('ANALYSIS-YLD2'!BW$4,'INTERNAL PARAMETERS-1'!$B$5:$J$44,3,FALSE)</f>
        <v>0</v>
      </c>
      <c r="BX7" s="111">
        <f>'ANALYSIS-YLD1'!BX7*VLOOKUP('ANALYSIS-YLD2'!BX$4,'INTERNAL PARAMETERS-1'!$B$5:$J$44,5,FALSE)*VLOOKUP('ANALYSIS-YLD2'!BX$4,'INTERNAL PARAMETERS-1'!$B$5:$J$44,6,FALSE)*VLOOKUP('ANALYSIS-YLD2'!BX$4,'INTERNAL PARAMETERS-1'!$B$5:$J$44,3,FALSE) + 'ANALYSIS-YLD1'!BX7*(1-VLOOKUP('ANALYSIS-YLD2'!BX$4,'INTERNAL PARAMETERS-1'!$B$5:$J$44,5,FALSE))*VLOOKUP('ANALYSIS-YLD2'!BX$4,'INTERNAL PARAMETERS-1'!$B$5:$J$44,8,FALSE)*VLOOKUP('ANALYSIS-YLD2'!BX$4,'INTERNAL PARAMETERS-1'!$B$5:$J$44,3,FALSE)</f>
        <v>0</v>
      </c>
      <c r="BY7" s="111">
        <f>'ANALYSIS-YLD1'!BY7*VLOOKUP('ANALYSIS-YLD2'!BY$4,'INTERNAL PARAMETERS-1'!$B$5:$J$44,5,FALSE)*VLOOKUP('ANALYSIS-YLD2'!BY$4,'INTERNAL PARAMETERS-1'!$B$5:$J$44,6,FALSE)*VLOOKUP('ANALYSIS-YLD2'!BY$4,'INTERNAL PARAMETERS-1'!$B$5:$J$44,3,FALSE) + 'ANALYSIS-YLD1'!BY7*(1-VLOOKUP('ANALYSIS-YLD2'!BY$4,'INTERNAL PARAMETERS-1'!$B$5:$J$44,5,FALSE))*VLOOKUP('ANALYSIS-YLD2'!BY$4,'INTERNAL PARAMETERS-1'!$B$5:$J$44,8,FALSE)*VLOOKUP('ANALYSIS-YLD2'!BY$4,'INTERNAL PARAMETERS-1'!$B$5:$J$44,3,FALSE)</f>
        <v>0</v>
      </c>
      <c r="BZ7" s="111">
        <f>'ANALYSIS-YLD1'!BZ7*VLOOKUP('ANALYSIS-YLD2'!BZ$4,'INTERNAL PARAMETERS-1'!$B$5:$J$44,5,FALSE)*VLOOKUP('ANALYSIS-YLD2'!BZ$4,'INTERNAL PARAMETERS-1'!$B$5:$J$44,6,FALSE)*VLOOKUP('ANALYSIS-YLD2'!BZ$4,'INTERNAL PARAMETERS-1'!$B$5:$J$44,3,FALSE) + 'ANALYSIS-YLD1'!BZ7*(1-VLOOKUP('ANALYSIS-YLD2'!BZ$4,'INTERNAL PARAMETERS-1'!$B$5:$J$44,5,FALSE))*VLOOKUP('ANALYSIS-YLD2'!BZ$4,'INTERNAL PARAMETERS-1'!$B$5:$J$44,8,FALSE)*VLOOKUP('ANALYSIS-YLD2'!BZ$4,'INTERNAL PARAMETERS-1'!$B$5:$J$44,3,FALSE)</f>
        <v>1.922083399076447E-4</v>
      </c>
      <c r="CA7" s="111">
        <f>'ANALYSIS-YLD1'!CA7*VLOOKUP('ANALYSIS-YLD2'!CA$4,'INTERNAL PARAMETERS-1'!$B$5:$J$44,5,FALSE)*VLOOKUP('ANALYSIS-YLD2'!CA$4,'INTERNAL PARAMETERS-1'!$B$5:$J$44,6,FALSE)*VLOOKUP('ANALYSIS-YLD2'!CA$4,'INTERNAL PARAMETERS-1'!$B$5:$J$44,3,FALSE) + 'ANALYSIS-YLD1'!CA7*(1-VLOOKUP('ANALYSIS-YLD2'!CA$4,'INTERNAL PARAMETERS-1'!$B$5:$J$44,5,FALSE))*VLOOKUP('ANALYSIS-YLD2'!CA$4,'INTERNAL PARAMETERS-1'!$B$5:$J$44,8,FALSE)*VLOOKUP('ANALYSIS-YLD2'!CA$4,'INTERNAL PARAMETERS-1'!$B$5:$J$44,3,FALSE)</f>
        <v>0</v>
      </c>
      <c r="CB7" s="111">
        <f>'ANALYSIS-YLD1'!CB7*VLOOKUP('ANALYSIS-YLD2'!CB$4,'INTERNAL PARAMETERS-1'!$B$5:$J$44,5,FALSE)*VLOOKUP('ANALYSIS-YLD2'!CB$4,'INTERNAL PARAMETERS-1'!$B$5:$J$44,6,FALSE)*VLOOKUP('ANALYSIS-YLD2'!CB$4,'INTERNAL PARAMETERS-1'!$B$5:$J$44,3,FALSE) + 'ANALYSIS-YLD1'!CB7*(1-VLOOKUP('ANALYSIS-YLD2'!CB$4,'INTERNAL PARAMETERS-1'!$B$5:$J$44,5,FALSE))*VLOOKUP('ANALYSIS-YLD2'!CB$4,'INTERNAL PARAMETERS-1'!$B$5:$J$44,8,FALSE)*VLOOKUP('ANALYSIS-YLD2'!CB$4,'INTERNAL PARAMETERS-1'!$B$5:$J$44,3,FALSE)</f>
        <v>0</v>
      </c>
      <c r="CC7" s="111">
        <f>'ANALYSIS-YLD1'!CC7*VLOOKUP('ANALYSIS-YLD2'!CC$4,'INTERNAL PARAMETERS-1'!$B$5:$J$44,5,FALSE)*VLOOKUP('ANALYSIS-YLD2'!CC$4,'INTERNAL PARAMETERS-1'!$B$5:$J$44,6,FALSE)*VLOOKUP('ANALYSIS-YLD2'!CC$4,'INTERNAL PARAMETERS-1'!$B$5:$J$44,3,FALSE) + 'ANALYSIS-YLD1'!CC7*(1-VLOOKUP('ANALYSIS-YLD2'!CC$4,'INTERNAL PARAMETERS-1'!$B$5:$J$44,5,FALSE))*VLOOKUP('ANALYSIS-YLD2'!CC$4,'INTERNAL PARAMETERS-1'!$B$5:$J$44,8,FALSE)*VLOOKUP('ANALYSIS-YLD2'!CC$4,'INTERNAL PARAMETERS-1'!$B$5:$J$44,3,FALSE)</f>
        <v>4.8720181393905877E-4</v>
      </c>
      <c r="CD7" s="111">
        <f>'ANALYSIS-YLD1'!CD7*VLOOKUP('ANALYSIS-YLD2'!CD$4,'INTERNAL PARAMETERS-1'!$B$5:$J$44,5,FALSE)*VLOOKUP('ANALYSIS-YLD2'!CD$4,'INTERNAL PARAMETERS-1'!$B$5:$J$44,6,FALSE)*VLOOKUP('ANALYSIS-YLD2'!CD$4,'INTERNAL PARAMETERS-1'!$B$5:$J$44,3,FALSE) + 'ANALYSIS-YLD1'!CD7*(1-VLOOKUP('ANALYSIS-YLD2'!CD$4,'INTERNAL PARAMETERS-1'!$B$5:$J$44,5,FALSE))*VLOOKUP('ANALYSIS-YLD2'!CD$4,'INTERNAL PARAMETERS-1'!$B$5:$J$44,8,FALSE)*VLOOKUP('ANALYSIS-YLD2'!CD$4,'INTERNAL PARAMETERS-1'!$B$5:$J$44,3,FALSE)</f>
        <v>4.3597724900155182E-3</v>
      </c>
      <c r="CE7" s="111">
        <f>'ANALYSIS-YLD1'!CE7*VLOOKUP('ANALYSIS-YLD2'!CE$4,'INTERNAL PARAMETERS-1'!$B$5:$J$44,5,FALSE)*VLOOKUP('ANALYSIS-YLD2'!CE$4,'INTERNAL PARAMETERS-1'!$B$5:$J$44,6,FALSE)*VLOOKUP('ANALYSIS-YLD2'!CE$4,'INTERNAL PARAMETERS-1'!$B$5:$J$44,3,FALSE) + 'ANALYSIS-YLD1'!CE7*(1-VLOOKUP('ANALYSIS-YLD2'!CE$4,'INTERNAL PARAMETERS-1'!$B$5:$J$44,5,FALSE))*VLOOKUP('ANALYSIS-YLD2'!CE$4,'INTERNAL PARAMETERS-1'!$B$5:$J$44,8,FALSE)*VLOOKUP('ANALYSIS-YLD2'!CE$4,'INTERNAL PARAMETERS-1'!$B$5:$J$44,3,FALSE)</f>
        <v>5.0529788131393819E-3</v>
      </c>
      <c r="CF7" s="111">
        <f>'ANALYSIS-YLD1'!CF7*VLOOKUP('ANALYSIS-YLD2'!CF$4,'INTERNAL PARAMETERS-1'!$B$5:$J$44,5,FALSE)*VLOOKUP('ANALYSIS-YLD2'!CF$4,'INTERNAL PARAMETERS-1'!$B$5:$J$44,6,FALSE)*VLOOKUP('ANALYSIS-YLD2'!CF$4,'INTERNAL PARAMETERS-1'!$B$5:$J$44,3,FALSE) + 'ANALYSIS-YLD1'!CF7*(1-VLOOKUP('ANALYSIS-YLD2'!CF$4,'INTERNAL PARAMETERS-1'!$B$5:$J$44,5,FALSE))*VLOOKUP('ANALYSIS-YLD2'!CF$4,'INTERNAL PARAMETERS-1'!$B$5:$J$44,8,FALSE)*VLOOKUP('ANALYSIS-YLD2'!CF$4,'INTERNAL PARAMETERS-1'!$B$5:$J$44,3,FALSE)</f>
        <v>2.998293651939292E-3</v>
      </c>
      <c r="CG7" s="111">
        <f>'ANALYSIS-YLD1'!CG7*VLOOKUP('ANALYSIS-YLD2'!CG$4,'INTERNAL PARAMETERS-1'!$B$5:$J$44,5,FALSE)*VLOOKUP('ANALYSIS-YLD2'!CG$4,'INTERNAL PARAMETERS-1'!$B$5:$J$44,6,FALSE)*VLOOKUP('ANALYSIS-YLD2'!CG$4,'INTERNAL PARAMETERS-1'!$B$5:$J$44,3,FALSE) + 'ANALYSIS-YLD1'!CG7*(1-VLOOKUP('ANALYSIS-YLD2'!CG$4,'INTERNAL PARAMETERS-1'!$B$5:$J$44,5,FALSE))*VLOOKUP('ANALYSIS-YLD2'!CG$4,'INTERNAL PARAMETERS-1'!$B$5:$J$44,8,FALSE)*VLOOKUP('ANALYSIS-YLD2'!CG$4,'INTERNAL PARAMETERS-1'!$B$5:$J$44,3,FALSE)</f>
        <v>4.4172977711064768E-5</v>
      </c>
      <c r="CH7" s="110">
        <f>'ANALYSIS-YLD1'!CH7*VLOOKUP('ANALYSIS-YLD2'!CH$4,'INTERNAL PARAMETERS-1'!$B$5:$J$44,5,FALSE)*VLOOKUP('ANALYSIS-YLD2'!CH$4,'INTERNAL PARAMETERS-1'!$B$5:$J$44,6,FALSE)*VLOOKUP('ANALYSIS-YLD2'!CH$4,'INTERNAL PARAMETERS-1'!$B$5:$J$44,3,FALSE) + 'ANALYSIS-YLD1'!CH7*(1-VLOOKUP('ANALYSIS-YLD2'!CH$4,'INTERNAL PARAMETERS-1'!$B$5:$J$44,5,FALSE))*VLOOKUP('ANALYSIS-YLD2'!CH$4,'INTERNAL PARAMETERS-1'!$B$5:$J$44,8,FALSE)*VLOOKUP('ANALYSIS-YLD2'!CH$4,'INTERNAL PARAMETERS-1'!$B$5:$J$44,3,FALSE)</f>
        <v>0</v>
      </c>
      <c r="CJ7" s="112">
        <f t="shared" si="0"/>
        <v>87.491885356993976</v>
      </c>
      <c r="CK7" s="110">
        <f t="shared" si="1"/>
        <v>2.2260670543431917</v>
      </c>
    </row>
    <row r="8" spans="2:89" x14ac:dyDescent="0.5">
      <c r="B8" s="127" t="s">
        <v>29</v>
      </c>
      <c r="C8" s="126" t="s">
        <v>21</v>
      </c>
      <c r="D8" s="126" t="s">
        <v>17</v>
      </c>
      <c r="E8" s="125">
        <f>'INPUTS-Incidence'!E8</f>
        <v>621.4676392728984</v>
      </c>
      <c r="F8" s="128">
        <f>'INTERNAL PARAMETERS-1'!M8</f>
        <v>68.824999999999989</v>
      </c>
      <c r="G8" s="112">
        <f>'ANALYSIS-YLD1'!G8*VLOOKUP('ANALYSIS-YLD2'!G$4,'INTERNAL PARAMETERS-1'!$B$5:$J$44,5,FALSE)*VLOOKUP('ANALYSIS-YLD2'!G$4,'INTERNAL PARAMETERS-1'!$B$5:$J$44,7,FALSE)*'ANALYSIS-YLD2'!$F8 + 'ANALYSIS-YLD1'!G8*(1-VLOOKUP('ANALYSIS-YLD2'!G$4,'INTERNAL PARAMETERS-1'!$B$5:$J$44,5,FALSE))*VLOOKUP('ANALYSIS-YLD2'!G$4,'INTERNAL PARAMETERS-1'!$B$5:$J$44,9,FALSE)*'ANALYSIS-YLD2'!$F8</f>
        <v>78.403161910856923</v>
      </c>
      <c r="H8" s="111">
        <f>'ANALYSIS-YLD1'!H8*VLOOKUP('ANALYSIS-YLD2'!H$4,'INTERNAL PARAMETERS-1'!$B$5:$J$44,5,FALSE)*VLOOKUP('ANALYSIS-YLD2'!H$4,'INTERNAL PARAMETERS-1'!$B$5:$J$44,7,FALSE)*'ANALYSIS-YLD2'!$F8 + 'ANALYSIS-YLD1'!H8*(1-VLOOKUP('ANALYSIS-YLD2'!H$4,'INTERNAL PARAMETERS-1'!$B$5:$J$44,5,FALSE))*VLOOKUP('ANALYSIS-YLD2'!H$4,'INTERNAL PARAMETERS-1'!$B$5:$J$44,9,FALSE)*'ANALYSIS-YLD2'!$F8</f>
        <v>58.269435578956461</v>
      </c>
      <c r="I8" s="111">
        <f>'ANALYSIS-YLD1'!I8*VLOOKUP('ANALYSIS-YLD2'!I$4,'INTERNAL PARAMETERS-1'!$B$5:$J$44,5,FALSE)*VLOOKUP('ANALYSIS-YLD2'!I$4,'INTERNAL PARAMETERS-1'!$B$5:$J$44,7,FALSE)*'ANALYSIS-YLD2'!$F8 + 'ANALYSIS-YLD1'!I8*(1-VLOOKUP('ANALYSIS-YLD2'!I$4,'INTERNAL PARAMETERS-1'!$B$5:$J$44,5,FALSE))*VLOOKUP('ANALYSIS-YLD2'!I$4,'INTERNAL PARAMETERS-1'!$B$5:$J$44,9,FALSE)*'ANALYSIS-YLD2'!$F8</f>
        <v>109.96392343740169</v>
      </c>
      <c r="J8" s="111">
        <f>'ANALYSIS-YLD1'!J8*VLOOKUP('ANALYSIS-YLD2'!J$4,'INTERNAL PARAMETERS-1'!$B$5:$J$44,5,FALSE)*VLOOKUP('ANALYSIS-YLD2'!J$4,'INTERNAL PARAMETERS-1'!$B$5:$J$44,7,FALSE)*'ANALYSIS-YLD2'!$F8 + 'ANALYSIS-YLD1'!J8*(1-VLOOKUP('ANALYSIS-YLD2'!J$4,'INTERNAL PARAMETERS-1'!$B$5:$J$44,5,FALSE))*VLOOKUP('ANALYSIS-YLD2'!J$4,'INTERNAL PARAMETERS-1'!$B$5:$J$44,9,FALSE)*'ANALYSIS-YLD2'!$F8</f>
        <v>0</v>
      </c>
      <c r="K8" s="111">
        <f>'ANALYSIS-YLD1'!K8*VLOOKUP('ANALYSIS-YLD2'!K$4,'INTERNAL PARAMETERS-1'!$B$5:$J$44,5,FALSE)*VLOOKUP('ANALYSIS-YLD2'!K$4,'INTERNAL PARAMETERS-1'!$B$5:$J$44,7,FALSE)*'ANALYSIS-YLD2'!$F8 + 'ANALYSIS-YLD1'!K8*(1-VLOOKUP('ANALYSIS-YLD2'!K$4,'INTERNAL PARAMETERS-1'!$B$5:$J$44,5,FALSE))*VLOOKUP('ANALYSIS-YLD2'!K$4,'INTERNAL PARAMETERS-1'!$B$5:$J$44,9,FALSE)*'ANALYSIS-YLD2'!$F8</f>
        <v>0.50640513537667708</v>
      </c>
      <c r="L8" s="111">
        <f>'ANALYSIS-YLD1'!L8*VLOOKUP('ANALYSIS-YLD2'!L$4,'INTERNAL PARAMETERS-1'!$B$5:$J$44,5,FALSE)*VLOOKUP('ANALYSIS-YLD2'!L$4,'INTERNAL PARAMETERS-1'!$B$5:$J$44,7,FALSE)*'ANALYSIS-YLD2'!$F8 + 'ANALYSIS-YLD1'!L8*(1-VLOOKUP('ANALYSIS-YLD2'!L$4,'INTERNAL PARAMETERS-1'!$B$5:$J$44,5,FALSE))*VLOOKUP('ANALYSIS-YLD2'!L$4,'INTERNAL PARAMETERS-1'!$B$5:$J$44,9,FALSE)*'ANALYSIS-YLD2'!$F8</f>
        <v>0</v>
      </c>
      <c r="M8" s="111">
        <f>'ANALYSIS-YLD1'!M8*VLOOKUP('ANALYSIS-YLD2'!M$4,'INTERNAL PARAMETERS-1'!$B$5:$J$44,5,FALSE)*VLOOKUP('ANALYSIS-YLD2'!M$4,'INTERNAL PARAMETERS-1'!$B$5:$J$44,7,FALSE)*'ANALYSIS-YLD2'!$F8 + 'ANALYSIS-YLD1'!M8*(1-VLOOKUP('ANALYSIS-YLD2'!M$4,'INTERNAL PARAMETERS-1'!$B$5:$J$44,5,FALSE))*VLOOKUP('ANALYSIS-YLD2'!M$4,'INTERNAL PARAMETERS-1'!$B$5:$J$44,9,FALSE)*'ANALYSIS-YLD2'!$F8</f>
        <v>1.4571259747676011</v>
      </c>
      <c r="N8" s="111">
        <f>'ANALYSIS-YLD1'!N8*VLOOKUP('ANALYSIS-YLD2'!N$4,'INTERNAL PARAMETERS-1'!$B$5:$J$44,5,FALSE)*VLOOKUP('ANALYSIS-YLD2'!N$4,'INTERNAL PARAMETERS-1'!$B$5:$J$44,7,FALSE)*'ANALYSIS-YLD2'!$F8 + 'ANALYSIS-YLD1'!N8*(1-VLOOKUP('ANALYSIS-YLD2'!N$4,'INTERNAL PARAMETERS-1'!$B$5:$J$44,5,FALSE))*VLOOKUP('ANALYSIS-YLD2'!N$4,'INTERNAL PARAMETERS-1'!$B$5:$J$44,9,FALSE)*'ANALYSIS-YLD2'!$F8</f>
        <v>0.86336205054688486</v>
      </c>
      <c r="O8" s="111">
        <f>'ANALYSIS-YLD1'!O8*VLOOKUP('ANALYSIS-YLD2'!O$4,'INTERNAL PARAMETERS-1'!$B$5:$J$44,5,FALSE)*VLOOKUP('ANALYSIS-YLD2'!O$4,'INTERNAL PARAMETERS-1'!$B$5:$J$44,7,FALSE)*'ANALYSIS-YLD2'!$F8 + 'ANALYSIS-YLD1'!O8*(1-VLOOKUP('ANALYSIS-YLD2'!O$4,'INTERNAL PARAMETERS-1'!$B$5:$J$44,5,FALSE))*VLOOKUP('ANALYSIS-YLD2'!O$4,'INTERNAL PARAMETERS-1'!$B$5:$J$44,9,FALSE)*'ANALYSIS-YLD2'!$F8</f>
        <v>0</v>
      </c>
      <c r="P8" s="111">
        <f>'ANALYSIS-YLD1'!P8*VLOOKUP('ANALYSIS-YLD2'!P$4,'INTERNAL PARAMETERS-1'!$B$5:$J$44,5,FALSE)*VLOOKUP('ANALYSIS-YLD2'!P$4,'INTERNAL PARAMETERS-1'!$B$5:$J$44,7,FALSE)*'ANALYSIS-YLD2'!$F8 + 'ANALYSIS-YLD1'!P8*(1-VLOOKUP('ANALYSIS-YLD2'!P$4,'INTERNAL PARAMETERS-1'!$B$5:$J$44,5,FALSE))*VLOOKUP('ANALYSIS-YLD2'!P$4,'INTERNAL PARAMETERS-1'!$B$5:$J$44,9,FALSE)*'ANALYSIS-YLD2'!$F8</f>
        <v>0</v>
      </c>
      <c r="Q8" s="111">
        <f>'ANALYSIS-YLD1'!Q8*VLOOKUP('ANALYSIS-YLD2'!Q$4,'INTERNAL PARAMETERS-1'!$B$5:$J$44,5,FALSE)*VLOOKUP('ANALYSIS-YLD2'!Q$4,'INTERNAL PARAMETERS-1'!$B$5:$J$44,7,FALSE)*'ANALYSIS-YLD2'!$F8 + 'ANALYSIS-YLD1'!Q8*(1-VLOOKUP('ANALYSIS-YLD2'!Q$4,'INTERNAL PARAMETERS-1'!$B$5:$J$44,5,FALSE))*VLOOKUP('ANALYSIS-YLD2'!Q$4,'INTERNAL PARAMETERS-1'!$B$5:$J$44,9,FALSE)*'ANALYSIS-YLD2'!$F8</f>
        <v>0</v>
      </c>
      <c r="R8" s="111">
        <f>'ANALYSIS-YLD1'!R8*VLOOKUP('ANALYSIS-YLD2'!R$4,'INTERNAL PARAMETERS-1'!$B$5:$J$44,5,FALSE)*VLOOKUP('ANALYSIS-YLD2'!R$4,'INTERNAL PARAMETERS-1'!$B$5:$J$44,7,FALSE)*'ANALYSIS-YLD2'!$F8 + 'ANALYSIS-YLD1'!R8*(1-VLOOKUP('ANALYSIS-YLD2'!R$4,'INTERNAL PARAMETERS-1'!$B$5:$J$44,5,FALSE))*VLOOKUP('ANALYSIS-YLD2'!R$4,'INTERNAL PARAMETERS-1'!$B$5:$J$44,9,FALSE)*'ANALYSIS-YLD2'!$F8</f>
        <v>0.89993361614302003</v>
      </c>
      <c r="S8" s="111">
        <f>'ANALYSIS-YLD1'!S8*VLOOKUP('ANALYSIS-YLD2'!S$4,'INTERNAL PARAMETERS-1'!$B$5:$J$44,5,FALSE)*VLOOKUP('ANALYSIS-YLD2'!S$4,'INTERNAL PARAMETERS-1'!$B$5:$J$44,7,FALSE)*'ANALYSIS-YLD2'!$F8 + 'ANALYSIS-YLD1'!S8*(1-VLOOKUP('ANALYSIS-YLD2'!S$4,'INTERNAL PARAMETERS-1'!$B$5:$J$44,5,FALSE))*VLOOKUP('ANALYSIS-YLD2'!S$4,'INTERNAL PARAMETERS-1'!$B$5:$J$44,9,FALSE)*'ANALYSIS-YLD2'!$F8</f>
        <v>16.265200858271069</v>
      </c>
      <c r="T8" s="111">
        <f>'ANALYSIS-YLD1'!T8*VLOOKUP('ANALYSIS-YLD2'!T$4,'INTERNAL PARAMETERS-1'!$B$5:$J$44,5,FALSE)*VLOOKUP('ANALYSIS-YLD2'!T$4,'INTERNAL PARAMETERS-1'!$B$5:$J$44,7,FALSE)*'ANALYSIS-YLD2'!$F8 + 'ANALYSIS-YLD1'!T8*(1-VLOOKUP('ANALYSIS-YLD2'!T$4,'INTERNAL PARAMETERS-1'!$B$5:$J$44,5,FALSE))*VLOOKUP('ANALYSIS-YLD2'!T$4,'INTERNAL PARAMETERS-1'!$B$5:$J$44,9,FALSE)*'ANALYSIS-YLD2'!$F8</f>
        <v>3.0372759544826926</v>
      </c>
      <c r="U8" s="111">
        <f>'ANALYSIS-YLD1'!U8*VLOOKUP('ANALYSIS-YLD2'!U$4,'INTERNAL PARAMETERS-1'!$B$5:$J$44,5,FALSE)*VLOOKUP('ANALYSIS-YLD2'!U$4,'INTERNAL PARAMETERS-1'!$B$5:$J$44,7,FALSE)*'ANALYSIS-YLD2'!$F8 + 'ANALYSIS-YLD1'!U8*(1-VLOOKUP('ANALYSIS-YLD2'!U$4,'INTERNAL PARAMETERS-1'!$B$5:$J$44,5,FALSE))*VLOOKUP('ANALYSIS-YLD2'!U$4,'INTERNAL PARAMETERS-1'!$B$5:$J$44,9,FALSE)*'ANALYSIS-YLD2'!$F8</f>
        <v>1.4406115085512123</v>
      </c>
      <c r="V8" s="111">
        <f>'ANALYSIS-YLD1'!V8*VLOOKUP('ANALYSIS-YLD2'!V$4,'INTERNAL PARAMETERS-1'!$B$5:$J$44,5,FALSE)*VLOOKUP('ANALYSIS-YLD2'!V$4,'INTERNAL PARAMETERS-1'!$B$5:$J$44,7,FALSE)*'ANALYSIS-YLD2'!$F8 + 'ANALYSIS-YLD1'!V8*(1-VLOOKUP('ANALYSIS-YLD2'!V$4,'INTERNAL PARAMETERS-1'!$B$5:$J$44,5,FALSE))*VLOOKUP('ANALYSIS-YLD2'!V$4,'INTERNAL PARAMETERS-1'!$B$5:$J$44,9,FALSE)*'ANALYSIS-YLD2'!$F8</f>
        <v>17.531011168876621</v>
      </c>
      <c r="W8" s="111">
        <f>'ANALYSIS-YLD1'!W8*VLOOKUP('ANALYSIS-YLD2'!W$4,'INTERNAL PARAMETERS-1'!$B$5:$J$44,5,FALSE)*VLOOKUP('ANALYSIS-YLD2'!W$4,'INTERNAL PARAMETERS-1'!$B$5:$J$44,7,FALSE)*'ANALYSIS-YLD2'!$F8 + 'ANALYSIS-YLD1'!W8*(1-VLOOKUP('ANALYSIS-YLD2'!W$4,'INTERNAL PARAMETERS-1'!$B$5:$J$44,5,FALSE))*VLOOKUP('ANALYSIS-YLD2'!W$4,'INTERNAL PARAMETERS-1'!$B$5:$J$44,9,FALSE)*'ANALYSIS-YLD2'!$F8</f>
        <v>0</v>
      </c>
      <c r="X8" s="111">
        <f>'ANALYSIS-YLD1'!X8*VLOOKUP('ANALYSIS-YLD2'!X$4,'INTERNAL PARAMETERS-1'!$B$5:$J$44,5,FALSE)*VLOOKUP('ANALYSIS-YLD2'!X$4,'INTERNAL PARAMETERS-1'!$B$5:$J$44,7,FALSE)*'ANALYSIS-YLD2'!$F8 + 'ANALYSIS-YLD1'!X8*(1-VLOOKUP('ANALYSIS-YLD2'!X$4,'INTERNAL PARAMETERS-1'!$B$5:$J$44,5,FALSE))*VLOOKUP('ANALYSIS-YLD2'!X$4,'INTERNAL PARAMETERS-1'!$B$5:$J$44,9,FALSE)*'ANALYSIS-YLD2'!$F8</f>
        <v>0</v>
      </c>
      <c r="Y8" s="111">
        <f>'ANALYSIS-YLD1'!Y8*VLOOKUP('ANALYSIS-YLD2'!Y$4,'INTERNAL PARAMETERS-1'!$B$5:$J$44,5,FALSE)*VLOOKUP('ANALYSIS-YLD2'!Y$4,'INTERNAL PARAMETERS-1'!$B$5:$J$44,7,FALSE)*'ANALYSIS-YLD2'!$F8 + 'ANALYSIS-YLD1'!Y8*(1-VLOOKUP('ANALYSIS-YLD2'!Y$4,'INTERNAL PARAMETERS-1'!$B$5:$J$44,5,FALSE))*VLOOKUP('ANALYSIS-YLD2'!Y$4,'INTERNAL PARAMETERS-1'!$B$5:$J$44,9,FALSE)*'ANALYSIS-YLD2'!$F8</f>
        <v>0</v>
      </c>
      <c r="Z8" s="111">
        <f>'ANALYSIS-YLD1'!Z8*VLOOKUP('ANALYSIS-YLD2'!Z$4,'INTERNAL PARAMETERS-1'!$B$5:$J$44,5,FALSE)*VLOOKUP('ANALYSIS-YLD2'!Z$4,'INTERNAL PARAMETERS-1'!$B$5:$J$44,7,FALSE)*'ANALYSIS-YLD2'!$F8 + 'ANALYSIS-YLD1'!Z8*(1-VLOOKUP('ANALYSIS-YLD2'!Z$4,'INTERNAL PARAMETERS-1'!$B$5:$J$44,5,FALSE))*VLOOKUP('ANALYSIS-YLD2'!Z$4,'INTERNAL PARAMETERS-1'!$B$5:$J$44,9,FALSE)*'ANALYSIS-YLD2'!$F8</f>
        <v>0</v>
      </c>
      <c r="AA8" s="111">
        <f>'ANALYSIS-YLD1'!AA8*VLOOKUP('ANALYSIS-YLD2'!AA$4,'INTERNAL PARAMETERS-1'!$B$5:$J$44,5,FALSE)*VLOOKUP('ANALYSIS-YLD2'!AA$4,'INTERNAL PARAMETERS-1'!$B$5:$J$44,7,FALSE)*'ANALYSIS-YLD2'!$F8 + 'ANALYSIS-YLD1'!AA8*(1-VLOOKUP('ANALYSIS-YLD2'!AA$4,'INTERNAL PARAMETERS-1'!$B$5:$J$44,5,FALSE))*VLOOKUP('ANALYSIS-YLD2'!AA$4,'INTERNAL PARAMETERS-1'!$B$5:$J$44,9,FALSE)*'ANALYSIS-YLD2'!$F8</f>
        <v>0</v>
      </c>
      <c r="AB8" s="111">
        <f>'ANALYSIS-YLD1'!AB8*VLOOKUP('ANALYSIS-YLD2'!AB$4,'INTERNAL PARAMETERS-1'!$B$5:$J$44,5,FALSE)*VLOOKUP('ANALYSIS-YLD2'!AB$4,'INTERNAL PARAMETERS-1'!$B$5:$J$44,7,FALSE)*'ANALYSIS-YLD2'!$F8 + 'ANALYSIS-YLD1'!AB8*(1-VLOOKUP('ANALYSIS-YLD2'!AB$4,'INTERNAL PARAMETERS-1'!$B$5:$J$44,5,FALSE))*VLOOKUP('ANALYSIS-YLD2'!AB$4,'INTERNAL PARAMETERS-1'!$B$5:$J$44,9,FALSE)*'ANALYSIS-YLD2'!$F8</f>
        <v>0</v>
      </c>
      <c r="AC8" s="111">
        <f>'ANALYSIS-YLD1'!AC8*VLOOKUP('ANALYSIS-YLD2'!AC$4,'INTERNAL PARAMETERS-1'!$B$5:$J$44,5,FALSE)*VLOOKUP('ANALYSIS-YLD2'!AC$4,'INTERNAL PARAMETERS-1'!$B$5:$J$44,7,FALSE)*'ANALYSIS-YLD2'!$F8 + 'ANALYSIS-YLD1'!AC8*(1-VLOOKUP('ANALYSIS-YLD2'!AC$4,'INTERNAL PARAMETERS-1'!$B$5:$J$44,5,FALSE))*VLOOKUP('ANALYSIS-YLD2'!AC$4,'INTERNAL PARAMETERS-1'!$B$5:$J$44,9,FALSE)*'ANALYSIS-YLD2'!$F8</f>
        <v>0</v>
      </c>
      <c r="AD8" s="111">
        <f>'ANALYSIS-YLD1'!AD8*VLOOKUP('ANALYSIS-YLD2'!AD$4,'INTERNAL PARAMETERS-1'!$B$5:$J$44,5,FALSE)*VLOOKUP('ANALYSIS-YLD2'!AD$4,'INTERNAL PARAMETERS-1'!$B$5:$J$44,7,FALSE)*'ANALYSIS-YLD2'!$F8 + 'ANALYSIS-YLD1'!AD8*(1-VLOOKUP('ANALYSIS-YLD2'!AD$4,'INTERNAL PARAMETERS-1'!$B$5:$J$44,5,FALSE))*VLOOKUP('ANALYSIS-YLD2'!AD$4,'INTERNAL PARAMETERS-1'!$B$5:$J$44,9,FALSE)*'ANALYSIS-YLD2'!$F8</f>
        <v>0</v>
      </c>
      <c r="AE8" s="111">
        <f>'ANALYSIS-YLD1'!AE8*VLOOKUP('ANALYSIS-YLD2'!AE$4,'INTERNAL PARAMETERS-1'!$B$5:$J$44,5,FALSE)*VLOOKUP('ANALYSIS-YLD2'!AE$4,'INTERNAL PARAMETERS-1'!$B$5:$J$44,7,FALSE)*'ANALYSIS-YLD2'!$F8 + 'ANALYSIS-YLD1'!AE8*(1-VLOOKUP('ANALYSIS-YLD2'!AE$4,'INTERNAL PARAMETERS-1'!$B$5:$J$44,5,FALSE))*VLOOKUP('ANALYSIS-YLD2'!AE$4,'INTERNAL PARAMETERS-1'!$B$5:$J$44,9,FALSE)*'ANALYSIS-YLD2'!$F8</f>
        <v>0</v>
      </c>
      <c r="AF8" s="111">
        <f>'ANALYSIS-YLD1'!AF8*VLOOKUP('ANALYSIS-YLD2'!AF$4,'INTERNAL PARAMETERS-1'!$B$5:$J$44,5,FALSE)*VLOOKUP('ANALYSIS-YLD2'!AF$4,'INTERNAL PARAMETERS-1'!$B$5:$J$44,7,FALSE)*'ANALYSIS-YLD2'!$F8 + 'ANALYSIS-YLD1'!AF8*(1-VLOOKUP('ANALYSIS-YLD2'!AF$4,'INTERNAL PARAMETERS-1'!$B$5:$J$44,5,FALSE))*VLOOKUP('ANALYSIS-YLD2'!AF$4,'INTERNAL PARAMETERS-1'!$B$5:$J$44,9,FALSE)*'ANALYSIS-YLD2'!$F8</f>
        <v>0.29242282098312672</v>
      </c>
      <c r="AG8" s="111">
        <f>'ANALYSIS-YLD1'!AG8*VLOOKUP('ANALYSIS-YLD2'!AG$4,'INTERNAL PARAMETERS-1'!$B$5:$J$44,5,FALSE)*VLOOKUP('ANALYSIS-YLD2'!AG$4,'INTERNAL PARAMETERS-1'!$B$5:$J$44,7,FALSE)*'ANALYSIS-YLD2'!$F8 + 'ANALYSIS-YLD1'!AG8*(1-VLOOKUP('ANALYSIS-YLD2'!AG$4,'INTERNAL PARAMETERS-1'!$B$5:$J$44,5,FALSE))*VLOOKUP('ANALYSIS-YLD2'!AG$4,'INTERNAL PARAMETERS-1'!$B$5:$J$44,9,FALSE)*'ANALYSIS-YLD2'!$F8</f>
        <v>0</v>
      </c>
      <c r="AH8" s="111">
        <f>'ANALYSIS-YLD1'!AH8*VLOOKUP('ANALYSIS-YLD2'!AH$4,'INTERNAL PARAMETERS-1'!$B$5:$J$44,5,FALSE)*VLOOKUP('ANALYSIS-YLD2'!AH$4,'INTERNAL PARAMETERS-1'!$B$5:$J$44,7,FALSE)*'ANALYSIS-YLD2'!$F8 + 'ANALYSIS-YLD1'!AH8*(1-VLOOKUP('ANALYSIS-YLD2'!AH$4,'INTERNAL PARAMETERS-1'!$B$5:$J$44,5,FALSE))*VLOOKUP('ANALYSIS-YLD2'!AH$4,'INTERNAL PARAMETERS-1'!$B$5:$J$44,9,FALSE)*'ANALYSIS-YLD2'!$F8</f>
        <v>8.2478231559343418E-2</v>
      </c>
      <c r="AI8" s="111">
        <f>'ANALYSIS-YLD1'!AI8*VLOOKUP('ANALYSIS-YLD2'!AI$4,'INTERNAL PARAMETERS-1'!$B$5:$J$44,5,FALSE)*VLOOKUP('ANALYSIS-YLD2'!AI$4,'INTERNAL PARAMETERS-1'!$B$5:$J$44,7,FALSE)*'ANALYSIS-YLD2'!$F8 + 'ANALYSIS-YLD1'!AI8*(1-VLOOKUP('ANALYSIS-YLD2'!AI$4,'INTERNAL PARAMETERS-1'!$B$5:$J$44,5,FALSE))*VLOOKUP('ANALYSIS-YLD2'!AI$4,'INTERNAL PARAMETERS-1'!$B$5:$J$44,9,FALSE)*'ANALYSIS-YLD2'!$F8</f>
        <v>0.23435058378553264</v>
      </c>
      <c r="AJ8" s="111">
        <f>'ANALYSIS-YLD1'!AJ8*VLOOKUP('ANALYSIS-YLD2'!AJ$4,'INTERNAL PARAMETERS-1'!$B$5:$J$44,5,FALSE)*VLOOKUP('ANALYSIS-YLD2'!AJ$4,'INTERNAL PARAMETERS-1'!$B$5:$J$44,7,FALSE)*'ANALYSIS-YLD2'!$F8 + 'ANALYSIS-YLD1'!AJ8*(1-VLOOKUP('ANALYSIS-YLD2'!AJ$4,'INTERNAL PARAMETERS-1'!$B$5:$J$44,5,FALSE))*VLOOKUP('ANALYSIS-YLD2'!AJ$4,'INTERNAL PARAMETERS-1'!$B$5:$J$44,9,FALSE)*'ANALYSIS-YLD2'!$F8</f>
        <v>1.1698580967225711</v>
      </c>
      <c r="AK8" s="111">
        <f>'ANALYSIS-YLD1'!AK8*VLOOKUP('ANALYSIS-YLD2'!AK$4,'INTERNAL PARAMETERS-1'!$B$5:$J$44,5,FALSE)*VLOOKUP('ANALYSIS-YLD2'!AK$4,'INTERNAL PARAMETERS-1'!$B$5:$J$44,7,FALSE)*'ANALYSIS-YLD2'!$F8 + 'ANALYSIS-YLD1'!AK8*(1-VLOOKUP('ANALYSIS-YLD2'!AK$4,'INTERNAL PARAMETERS-1'!$B$5:$J$44,5,FALSE))*VLOOKUP('ANALYSIS-YLD2'!AK$4,'INTERNAL PARAMETERS-1'!$B$5:$J$44,9,FALSE)*'ANALYSIS-YLD2'!$F8</f>
        <v>0.33010112528257468</v>
      </c>
      <c r="AL8" s="111">
        <f>'ANALYSIS-YLD1'!AL8*VLOOKUP('ANALYSIS-YLD2'!AL$4,'INTERNAL PARAMETERS-1'!$B$5:$J$44,5,FALSE)*VLOOKUP('ANALYSIS-YLD2'!AL$4,'INTERNAL PARAMETERS-1'!$B$5:$J$44,7,FALSE)*'ANALYSIS-YLD2'!$F8 + 'ANALYSIS-YLD1'!AL8*(1-VLOOKUP('ANALYSIS-YLD2'!AL$4,'INTERNAL PARAMETERS-1'!$B$5:$J$44,5,FALSE))*VLOOKUP('ANALYSIS-YLD2'!AL$4,'INTERNAL PARAMETERS-1'!$B$5:$J$44,9,FALSE)*'ANALYSIS-YLD2'!$F8</f>
        <v>0</v>
      </c>
      <c r="AM8" s="111">
        <f>'ANALYSIS-YLD1'!AM8*VLOOKUP('ANALYSIS-YLD2'!AM$4,'INTERNAL PARAMETERS-1'!$B$5:$J$44,5,FALSE)*VLOOKUP('ANALYSIS-YLD2'!AM$4,'INTERNAL PARAMETERS-1'!$B$5:$J$44,7,FALSE)*'ANALYSIS-YLD2'!$F8 + 'ANALYSIS-YLD1'!AM8*(1-VLOOKUP('ANALYSIS-YLD2'!AM$4,'INTERNAL PARAMETERS-1'!$B$5:$J$44,5,FALSE))*VLOOKUP('ANALYSIS-YLD2'!AM$4,'INTERNAL PARAMETERS-1'!$B$5:$J$44,9,FALSE)*'ANALYSIS-YLD2'!$F8</f>
        <v>0</v>
      </c>
      <c r="AN8" s="111">
        <f>'ANALYSIS-YLD1'!AN8*VLOOKUP('ANALYSIS-YLD2'!AN$4,'INTERNAL PARAMETERS-1'!$B$5:$J$44,5,FALSE)*VLOOKUP('ANALYSIS-YLD2'!AN$4,'INTERNAL PARAMETERS-1'!$B$5:$J$44,7,FALSE)*'ANALYSIS-YLD2'!$F8 + 'ANALYSIS-YLD1'!AN8*(1-VLOOKUP('ANALYSIS-YLD2'!AN$4,'INTERNAL PARAMETERS-1'!$B$5:$J$44,5,FALSE))*VLOOKUP('ANALYSIS-YLD2'!AN$4,'INTERNAL PARAMETERS-1'!$B$5:$J$44,9,FALSE)*'ANALYSIS-YLD2'!$F8</f>
        <v>0</v>
      </c>
      <c r="AO8" s="111">
        <f>'ANALYSIS-YLD1'!AO8*VLOOKUP('ANALYSIS-YLD2'!AO$4,'INTERNAL PARAMETERS-1'!$B$5:$J$44,5,FALSE)*VLOOKUP('ANALYSIS-YLD2'!AO$4,'INTERNAL PARAMETERS-1'!$B$5:$J$44,7,FALSE)*'ANALYSIS-YLD2'!$F8 + 'ANALYSIS-YLD1'!AO8*(1-VLOOKUP('ANALYSIS-YLD2'!AO$4,'INTERNAL PARAMETERS-1'!$B$5:$J$44,5,FALSE))*VLOOKUP('ANALYSIS-YLD2'!AO$4,'INTERNAL PARAMETERS-1'!$B$5:$J$44,9,FALSE)*'ANALYSIS-YLD2'!$F8</f>
        <v>0</v>
      </c>
      <c r="AP8" s="111">
        <f>'ANALYSIS-YLD1'!AP8*VLOOKUP('ANALYSIS-YLD2'!AP$4,'INTERNAL PARAMETERS-1'!$B$5:$J$44,5,FALSE)*VLOOKUP('ANALYSIS-YLD2'!AP$4,'INTERNAL PARAMETERS-1'!$B$5:$J$44,7,FALSE)*'ANALYSIS-YLD2'!$F8 + 'ANALYSIS-YLD1'!AP8*(1-VLOOKUP('ANALYSIS-YLD2'!AP$4,'INTERNAL PARAMETERS-1'!$B$5:$J$44,5,FALSE))*VLOOKUP('ANALYSIS-YLD2'!AP$4,'INTERNAL PARAMETERS-1'!$B$5:$J$44,9,FALSE)*'ANALYSIS-YLD2'!$F8</f>
        <v>0</v>
      </c>
      <c r="AQ8" s="111">
        <f>'ANALYSIS-YLD1'!AQ8*VLOOKUP('ANALYSIS-YLD2'!AQ$4,'INTERNAL PARAMETERS-1'!$B$5:$J$44,5,FALSE)*VLOOKUP('ANALYSIS-YLD2'!AQ$4,'INTERNAL PARAMETERS-1'!$B$5:$J$44,7,FALSE)*'ANALYSIS-YLD2'!$F8 + 'ANALYSIS-YLD1'!AQ8*(1-VLOOKUP('ANALYSIS-YLD2'!AQ$4,'INTERNAL PARAMETERS-1'!$B$5:$J$44,5,FALSE))*VLOOKUP('ANALYSIS-YLD2'!AQ$4,'INTERNAL PARAMETERS-1'!$B$5:$J$44,9,FALSE)*'ANALYSIS-YLD2'!$F8</f>
        <v>0</v>
      </c>
      <c r="AR8" s="111">
        <f>'ANALYSIS-YLD1'!AR8*VLOOKUP('ANALYSIS-YLD2'!AR$4,'INTERNAL PARAMETERS-1'!$B$5:$J$44,5,FALSE)*VLOOKUP('ANALYSIS-YLD2'!AR$4,'INTERNAL PARAMETERS-1'!$B$5:$J$44,7,FALSE)*'ANALYSIS-YLD2'!$F8 + 'ANALYSIS-YLD1'!AR8*(1-VLOOKUP('ANALYSIS-YLD2'!AR$4,'INTERNAL PARAMETERS-1'!$B$5:$J$44,5,FALSE))*VLOOKUP('ANALYSIS-YLD2'!AR$4,'INTERNAL PARAMETERS-1'!$B$5:$J$44,9,FALSE)*'ANALYSIS-YLD2'!$F8</f>
        <v>0</v>
      </c>
      <c r="AS8" s="111">
        <f>'ANALYSIS-YLD1'!AS8*VLOOKUP('ANALYSIS-YLD2'!AS$4,'INTERNAL PARAMETERS-1'!$B$5:$J$44,5,FALSE)*VLOOKUP('ANALYSIS-YLD2'!AS$4,'INTERNAL PARAMETERS-1'!$B$5:$J$44,7,FALSE)*'ANALYSIS-YLD2'!$F8 + 'ANALYSIS-YLD1'!AS8*(1-VLOOKUP('ANALYSIS-YLD2'!AS$4,'INTERNAL PARAMETERS-1'!$B$5:$J$44,5,FALSE))*VLOOKUP('ANALYSIS-YLD2'!AS$4,'INTERNAL PARAMETERS-1'!$B$5:$J$44,9,FALSE)*'ANALYSIS-YLD2'!$F8</f>
        <v>0</v>
      </c>
      <c r="AT8" s="110">
        <f>'ANALYSIS-YLD1'!AT8*VLOOKUP('ANALYSIS-YLD2'!AT$4,'INTERNAL PARAMETERS-1'!$B$5:$J$44,5,FALSE)*VLOOKUP('ANALYSIS-YLD2'!AT$4,'INTERNAL PARAMETERS-1'!$B$5:$J$44,7,FALSE)*'ANALYSIS-YLD2'!$F8 + 'ANALYSIS-YLD1'!AT8*(1-VLOOKUP('ANALYSIS-YLD2'!AT$4,'INTERNAL PARAMETERS-1'!$B$5:$J$44,5,FALSE))*VLOOKUP('ANALYSIS-YLD2'!AT$4,'INTERNAL PARAMETERS-1'!$B$5:$J$44,9,FALSE)*'ANALYSIS-YLD2'!$F8</f>
        <v>0</v>
      </c>
      <c r="AU8" s="112">
        <f>'ANALYSIS-YLD1'!AU8*VLOOKUP('ANALYSIS-YLD2'!AU$4,'INTERNAL PARAMETERS-1'!$B$5:$J$44,5,FALSE)*VLOOKUP('ANALYSIS-YLD2'!AU$4,'INTERNAL PARAMETERS-1'!$B$5:$J$44,6,FALSE)*VLOOKUP('ANALYSIS-YLD2'!AU$4,'INTERNAL PARAMETERS-1'!$B$5:$J$44,3,FALSE) + 'ANALYSIS-YLD1'!AU8*(1-VLOOKUP('ANALYSIS-YLD2'!AU$4,'INTERNAL PARAMETERS-1'!$B$5:$J$44,5,FALSE))*VLOOKUP('ANALYSIS-YLD2'!AU$4,'INTERNAL PARAMETERS-1'!$B$5:$J$44,8,FALSE)*VLOOKUP('ANALYSIS-YLD2'!AU$4,'INTERNAL PARAMETERS-1'!$B$5:$J$44,3,FALSE)</f>
        <v>0</v>
      </c>
      <c r="AV8" s="111">
        <f>'ANALYSIS-YLD1'!AV8*VLOOKUP('ANALYSIS-YLD2'!AV$4,'INTERNAL PARAMETERS-1'!$B$5:$J$44,5,FALSE)*VLOOKUP('ANALYSIS-YLD2'!AV$4,'INTERNAL PARAMETERS-1'!$B$5:$J$44,6,FALSE)*VLOOKUP('ANALYSIS-YLD2'!AV$4,'INTERNAL PARAMETERS-1'!$B$5:$J$44,3,FALSE) + 'ANALYSIS-YLD1'!AV8*(1-VLOOKUP('ANALYSIS-YLD2'!AV$4,'INTERNAL PARAMETERS-1'!$B$5:$J$44,5,FALSE))*VLOOKUP('ANALYSIS-YLD2'!AV$4,'INTERNAL PARAMETERS-1'!$B$5:$J$44,8,FALSE)*VLOOKUP('ANALYSIS-YLD2'!AV$4,'INTERNAL PARAMETERS-1'!$B$5:$J$44,3,FALSE)</f>
        <v>0</v>
      </c>
      <c r="AW8" s="111">
        <f>'ANALYSIS-YLD1'!AW8*VLOOKUP('ANALYSIS-YLD2'!AW$4,'INTERNAL PARAMETERS-1'!$B$5:$J$44,5,FALSE)*VLOOKUP('ANALYSIS-YLD2'!AW$4,'INTERNAL PARAMETERS-1'!$B$5:$J$44,6,FALSE)*VLOOKUP('ANALYSIS-YLD2'!AW$4,'INTERNAL PARAMETERS-1'!$B$5:$J$44,3,FALSE) + 'ANALYSIS-YLD1'!AW8*(1-VLOOKUP('ANALYSIS-YLD2'!AW$4,'INTERNAL PARAMETERS-1'!$B$5:$J$44,5,FALSE))*VLOOKUP('ANALYSIS-YLD2'!AW$4,'INTERNAL PARAMETERS-1'!$B$5:$J$44,8,FALSE)*VLOOKUP('ANALYSIS-YLD2'!AW$4,'INTERNAL PARAMETERS-1'!$B$5:$J$44,3,FALSE)</f>
        <v>1.8864063986885937</v>
      </c>
      <c r="AX8" s="111">
        <f>'ANALYSIS-YLD1'!AX8*VLOOKUP('ANALYSIS-YLD2'!AX$4,'INTERNAL PARAMETERS-1'!$B$5:$J$44,5,FALSE)*VLOOKUP('ANALYSIS-YLD2'!AX$4,'INTERNAL PARAMETERS-1'!$B$5:$J$44,6,FALSE)*VLOOKUP('ANALYSIS-YLD2'!AX$4,'INTERNAL PARAMETERS-1'!$B$5:$J$44,3,FALSE) + 'ANALYSIS-YLD1'!AX8*(1-VLOOKUP('ANALYSIS-YLD2'!AX$4,'INTERNAL PARAMETERS-1'!$B$5:$J$44,5,FALSE))*VLOOKUP('ANALYSIS-YLD2'!AX$4,'INTERNAL PARAMETERS-1'!$B$5:$J$44,8,FALSE)*VLOOKUP('ANALYSIS-YLD2'!AX$4,'INTERNAL PARAMETERS-1'!$B$5:$J$44,3,FALSE)</f>
        <v>0</v>
      </c>
      <c r="AY8" s="111">
        <f>'ANALYSIS-YLD1'!AY8*VLOOKUP('ANALYSIS-YLD2'!AY$4,'INTERNAL PARAMETERS-1'!$B$5:$J$44,5,FALSE)*VLOOKUP('ANALYSIS-YLD2'!AY$4,'INTERNAL PARAMETERS-1'!$B$5:$J$44,6,FALSE)*VLOOKUP('ANALYSIS-YLD2'!AY$4,'INTERNAL PARAMETERS-1'!$B$5:$J$44,3,FALSE) + 'ANALYSIS-YLD1'!AY8*(1-VLOOKUP('ANALYSIS-YLD2'!AY$4,'INTERNAL PARAMETERS-1'!$B$5:$J$44,5,FALSE))*VLOOKUP('ANALYSIS-YLD2'!AY$4,'INTERNAL PARAMETERS-1'!$B$5:$J$44,8,FALSE)*VLOOKUP('ANALYSIS-YLD2'!AY$4,'INTERNAL PARAMETERS-1'!$B$5:$J$44,3,FALSE)</f>
        <v>0</v>
      </c>
      <c r="AZ8" s="111">
        <f>'ANALYSIS-YLD1'!AZ8*VLOOKUP('ANALYSIS-YLD2'!AZ$4,'INTERNAL PARAMETERS-1'!$B$5:$J$44,5,FALSE)*VLOOKUP('ANALYSIS-YLD2'!AZ$4,'INTERNAL PARAMETERS-1'!$B$5:$J$44,6,FALSE)*VLOOKUP('ANALYSIS-YLD2'!AZ$4,'INTERNAL PARAMETERS-1'!$B$5:$J$44,3,FALSE) + 'ANALYSIS-YLD1'!AZ8*(1-VLOOKUP('ANALYSIS-YLD2'!AZ$4,'INTERNAL PARAMETERS-1'!$B$5:$J$44,5,FALSE))*VLOOKUP('ANALYSIS-YLD2'!AZ$4,'INTERNAL PARAMETERS-1'!$B$5:$J$44,8,FALSE)*VLOOKUP('ANALYSIS-YLD2'!AZ$4,'INTERNAL PARAMETERS-1'!$B$5:$J$44,3,FALSE)</f>
        <v>0</v>
      </c>
      <c r="BA8" s="111">
        <f>'ANALYSIS-YLD1'!BA8*VLOOKUP('ANALYSIS-YLD2'!BA$4,'INTERNAL PARAMETERS-1'!$B$5:$J$44,5,FALSE)*VLOOKUP('ANALYSIS-YLD2'!BA$4,'INTERNAL PARAMETERS-1'!$B$5:$J$44,6,FALSE)*VLOOKUP('ANALYSIS-YLD2'!BA$4,'INTERNAL PARAMETERS-1'!$B$5:$J$44,3,FALSE) + 'ANALYSIS-YLD1'!BA8*(1-VLOOKUP('ANALYSIS-YLD2'!BA$4,'INTERNAL PARAMETERS-1'!$B$5:$J$44,5,FALSE))*VLOOKUP('ANALYSIS-YLD2'!BA$4,'INTERNAL PARAMETERS-1'!$B$5:$J$44,8,FALSE)*VLOOKUP('ANALYSIS-YLD2'!BA$4,'INTERNAL PARAMETERS-1'!$B$5:$J$44,3,FALSE)</f>
        <v>0.24984815387076686</v>
      </c>
      <c r="BB8" s="111">
        <f>'ANALYSIS-YLD1'!BB8*VLOOKUP('ANALYSIS-YLD2'!BB$4,'INTERNAL PARAMETERS-1'!$B$5:$J$44,5,FALSE)*VLOOKUP('ANALYSIS-YLD2'!BB$4,'INTERNAL PARAMETERS-1'!$B$5:$J$44,6,FALSE)*VLOOKUP('ANALYSIS-YLD2'!BB$4,'INTERNAL PARAMETERS-1'!$B$5:$J$44,3,FALSE) + 'ANALYSIS-YLD1'!BB8*(1-VLOOKUP('ANALYSIS-YLD2'!BB$4,'INTERNAL PARAMETERS-1'!$B$5:$J$44,5,FALSE))*VLOOKUP('ANALYSIS-YLD2'!BB$4,'INTERNAL PARAMETERS-1'!$B$5:$J$44,8,FALSE)*VLOOKUP('ANALYSIS-YLD2'!BB$4,'INTERNAL PARAMETERS-1'!$B$5:$J$44,3,FALSE)</f>
        <v>0.73881084524870666</v>
      </c>
      <c r="BC8" s="111">
        <f>'ANALYSIS-YLD1'!BC8*VLOOKUP('ANALYSIS-YLD2'!BC$4,'INTERNAL PARAMETERS-1'!$B$5:$J$44,5,FALSE)*VLOOKUP('ANALYSIS-YLD2'!BC$4,'INTERNAL PARAMETERS-1'!$B$5:$J$44,6,FALSE)*VLOOKUP('ANALYSIS-YLD2'!BC$4,'INTERNAL PARAMETERS-1'!$B$5:$J$44,3,FALSE) + 'ANALYSIS-YLD1'!BC8*(1-VLOOKUP('ANALYSIS-YLD2'!BC$4,'INTERNAL PARAMETERS-1'!$B$5:$J$44,5,FALSE))*VLOOKUP('ANALYSIS-YLD2'!BC$4,'INTERNAL PARAMETERS-1'!$B$5:$J$44,8,FALSE)*VLOOKUP('ANALYSIS-YLD2'!BC$4,'INTERNAL PARAMETERS-1'!$B$5:$J$44,3,FALSE)</f>
        <v>0.27300190066975255</v>
      </c>
      <c r="BD8" s="111">
        <f>'ANALYSIS-YLD1'!BD8*VLOOKUP('ANALYSIS-YLD2'!BD$4,'INTERNAL PARAMETERS-1'!$B$5:$J$44,5,FALSE)*VLOOKUP('ANALYSIS-YLD2'!BD$4,'INTERNAL PARAMETERS-1'!$B$5:$J$44,6,FALSE)*VLOOKUP('ANALYSIS-YLD2'!BD$4,'INTERNAL PARAMETERS-1'!$B$5:$J$44,3,FALSE) + 'ANALYSIS-YLD1'!BD8*(1-VLOOKUP('ANALYSIS-YLD2'!BD$4,'INTERNAL PARAMETERS-1'!$B$5:$J$44,5,FALSE))*VLOOKUP('ANALYSIS-YLD2'!BD$4,'INTERNAL PARAMETERS-1'!$B$5:$J$44,8,FALSE)*VLOOKUP('ANALYSIS-YLD2'!BD$4,'INTERNAL PARAMETERS-1'!$B$5:$J$44,3,FALSE)</f>
        <v>0.48457764381526602</v>
      </c>
      <c r="BE8" s="111">
        <f>'ANALYSIS-YLD1'!BE8*VLOOKUP('ANALYSIS-YLD2'!BE$4,'INTERNAL PARAMETERS-1'!$B$5:$J$44,5,FALSE)*VLOOKUP('ANALYSIS-YLD2'!BE$4,'INTERNAL PARAMETERS-1'!$B$5:$J$44,6,FALSE)*VLOOKUP('ANALYSIS-YLD2'!BE$4,'INTERNAL PARAMETERS-1'!$B$5:$J$44,3,FALSE) + 'ANALYSIS-YLD1'!BE8*(1-VLOOKUP('ANALYSIS-YLD2'!BE$4,'INTERNAL PARAMETERS-1'!$B$5:$J$44,5,FALSE))*VLOOKUP('ANALYSIS-YLD2'!BE$4,'INTERNAL PARAMETERS-1'!$B$5:$J$44,8,FALSE)*VLOOKUP('ANALYSIS-YLD2'!BE$4,'INTERNAL PARAMETERS-1'!$B$5:$J$44,3,FALSE)</f>
        <v>0.33692320508078216</v>
      </c>
      <c r="BF8" s="111">
        <f>'ANALYSIS-YLD1'!BF8*VLOOKUP('ANALYSIS-YLD2'!BF$4,'INTERNAL PARAMETERS-1'!$B$5:$J$44,5,FALSE)*VLOOKUP('ANALYSIS-YLD2'!BF$4,'INTERNAL PARAMETERS-1'!$B$5:$J$44,6,FALSE)*VLOOKUP('ANALYSIS-YLD2'!BF$4,'INTERNAL PARAMETERS-1'!$B$5:$J$44,3,FALSE) + 'ANALYSIS-YLD1'!BF8*(1-VLOOKUP('ANALYSIS-YLD2'!BF$4,'INTERNAL PARAMETERS-1'!$B$5:$J$44,5,FALSE))*VLOOKUP('ANALYSIS-YLD2'!BF$4,'INTERNAL PARAMETERS-1'!$B$5:$J$44,8,FALSE)*VLOOKUP('ANALYSIS-YLD2'!BF$4,'INTERNAL PARAMETERS-1'!$B$5:$J$44,3,FALSE)</f>
        <v>0</v>
      </c>
      <c r="BG8" s="111">
        <f>'ANALYSIS-YLD1'!BG8*VLOOKUP('ANALYSIS-YLD2'!BG$4,'INTERNAL PARAMETERS-1'!$B$5:$J$44,5,FALSE)*VLOOKUP('ANALYSIS-YLD2'!BG$4,'INTERNAL PARAMETERS-1'!$B$5:$J$44,6,FALSE)*VLOOKUP('ANALYSIS-YLD2'!BG$4,'INTERNAL PARAMETERS-1'!$B$5:$J$44,3,FALSE) + 'ANALYSIS-YLD1'!BG8*(1-VLOOKUP('ANALYSIS-YLD2'!BG$4,'INTERNAL PARAMETERS-1'!$B$5:$J$44,5,FALSE))*VLOOKUP('ANALYSIS-YLD2'!BG$4,'INTERNAL PARAMETERS-1'!$B$5:$J$44,8,FALSE)*VLOOKUP('ANALYSIS-YLD2'!BG$4,'INTERNAL PARAMETERS-1'!$B$5:$J$44,3,FALSE)</f>
        <v>0.35245810584446174</v>
      </c>
      <c r="BH8" s="111">
        <f>'ANALYSIS-YLD1'!BH8*VLOOKUP('ANALYSIS-YLD2'!BH$4,'INTERNAL PARAMETERS-1'!$B$5:$J$44,5,FALSE)*VLOOKUP('ANALYSIS-YLD2'!BH$4,'INTERNAL PARAMETERS-1'!$B$5:$J$44,6,FALSE)*VLOOKUP('ANALYSIS-YLD2'!BH$4,'INTERNAL PARAMETERS-1'!$B$5:$J$44,3,FALSE) + 'ANALYSIS-YLD1'!BH8*(1-VLOOKUP('ANALYSIS-YLD2'!BH$4,'INTERNAL PARAMETERS-1'!$B$5:$J$44,5,FALSE))*VLOOKUP('ANALYSIS-YLD2'!BH$4,'INTERNAL PARAMETERS-1'!$B$5:$J$44,8,FALSE)*VLOOKUP('ANALYSIS-YLD2'!BH$4,'INTERNAL PARAMETERS-1'!$B$5:$J$44,3,FALSE)</f>
        <v>1.3701271170827513E-3</v>
      </c>
      <c r="BI8" s="111">
        <f>'ANALYSIS-YLD1'!BI8*VLOOKUP('ANALYSIS-YLD2'!BI$4,'INTERNAL PARAMETERS-1'!$B$5:$J$44,5,FALSE)*VLOOKUP('ANALYSIS-YLD2'!BI$4,'INTERNAL PARAMETERS-1'!$B$5:$J$44,6,FALSE)*VLOOKUP('ANALYSIS-YLD2'!BI$4,'INTERNAL PARAMETERS-1'!$B$5:$J$44,3,FALSE) + 'ANALYSIS-YLD1'!BI8*(1-VLOOKUP('ANALYSIS-YLD2'!BI$4,'INTERNAL PARAMETERS-1'!$B$5:$J$44,5,FALSE))*VLOOKUP('ANALYSIS-YLD2'!BI$4,'INTERNAL PARAMETERS-1'!$B$5:$J$44,8,FALSE)*VLOOKUP('ANALYSIS-YLD2'!BI$4,'INTERNAL PARAMETERS-1'!$B$5:$J$44,3,FALSE)</f>
        <v>0</v>
      </c>
      <c r="BJ8" s="111">
        <f>'ANALYSIS-YLD1'!BJ8*VLOOKUP('ANALYSIS-YLD2'!BJ$4,'INTERNAL PARAMETERS-1'!$B$5:$J$44,5,FALSE)*VLOOKUP('ANALYSIS-YLD2'!BJ$4,'INTERNAL PARAMETERS-1'!$B$5:$J$44,6,FALSE)*VLOOKUP('ANALYSIS-YLD2'!BJ$4,'INTERNAL PARAMETERS-1'!$B$5:$J$44,3,FALSE) + 'ANALYSIS-YLD1'!BJ8*(1-VLOOKUP('ANALYSIS-YLD2'!BJ$4,'INTERNAL PARAMETERS-1'!$B$5:$J$44,5,FALSE))*VLOOKUP('ANALYSIS-YLD2'!BJ$4,'INTERNAL PARAMETERS-1'!$B$5:$J$44,8,FALSE)*VLOOKUP('ANALYSIS-YLD2'!BJ$4,'INTERNAL PARAMETERS-1'!$B$5:$J$44,3,FALSE)</f>
        <v>0.15412134679073947</v>
      </c>
      <c r="BK8" s="111">
        <f>'ANALYSIS-YLD1'!BK8*VLOOKUP('ANALYSIS-YLD2'!BK$4,'INTERNAL PARAMETERS-1'!$B$5:$J$44,5,FALSE)*VLOOKUP('ANALYSIS-YLD2'!BK$4,'INTERNAL PARAMETERS-1'!$B$5:$J$44,6,FALSE)*VLOOKUP('ANALYSIS-YLD2'!BK$4,'INTERNAL PARAMETERS-1'!$B$5:$J$44,3,FALSE) + 'ANALYSIS-YLD1'!BK8*(1-VLOOKUP('ANALYSIS-YLD2'!BK$4,'INTERNAL PARAMETERS-1'!$B$5:$J$44,5,FALSE))*VLOOKUP('ANALYSIS-YLD2'!BK$4,'INTERNAL PARAMETERS-1'!$B$5:$J$44,8,FALSE)*VLOOKUP('ANALYSIS-YLD2'!BK$4,'INTERNAL PARAMETERS-1'!$B$5:$J$44,3,FALSE)</f>
        <v>0.15620846190593482</v>
      </c>
      <c r="BL8" s="111">
        <f>'ANALYSIS-YLD1'!BL8*VLOOKUP('ANALYSIS-YLD2'!BL$4,'INTERNAL PARAMETERS-1'!$B$5:$J$44,5,FALSE)*VLOOKUP('ANALYSIS-YLD2'!BL$4,'INTERNAL PARAMETERS-1'!$B$5:$J$44,6,FALSE)*VLOOKUP('ANALYSIS-YLD2'!BL$4,'INTERNAL PARAMETERS-1'!$B$5:$J$44,3,FALSE) + 'ANALYSIS-YLD1'!BL8*(1-VLOOKUP('ANALYSIS-YLD2'!BL$4,'INTERNAL PARAMETERS-1'!$B$5:$J$44,5,FALSE))*VLOOKUP('ANALYSIS-YLD2'!BL$4,'INTERNAL PARAMETERS-1'!$B$5:$J$44,8,FALSE)*VLOOKUP('ANALYSIS-YLD2'!BL$4,'INTERNAL PARAMETERS-1'!$B$5:$J$44,3,FALSE)</f>
        <v>0.21447820119919775</v>
      </c>
      <c r="BM8" s="111">
        <f>'ANALYSIS-YLD1'!BM8*VLOOKUP('ANALYSIS-YLD2'!BM$4,'INTERNAL PARAMETERS-1'!$B$5:$J$44,5,FALSE)*VLOOKUP('ANALYSIS-YLD2'!BM$4,'INTERNAL PARAMETERS-1'!$B$5:$J$44,6,FALSE)*VLOOKUP('ANALYSIS-YLD2'!BM$4,'INTERNAL PARAMETERS-1'!$B$5:$J$44,3,FALSE) + 'ANALYSIS-YLD1'!BM8*(1-VLOOKUP('ANALYSIS-YLD2'!BM$4,'INTERNAL PARAMETERS-1'!$B$5:$J$44,5,FALSE))*VLOOKUP('ANALYSIS-YLD2'!BM$4,'INTERNAL PARAMETERS-1'!$B$5:$J$44,8,FALSE)*VLOOKUP('ANALYSIS-YLD2'!BM$4,'INTERNAL PARAMETERS-1'!$B$5:$J$44,3,FALSE)</f>
        <v>2.0648766890416111E-2</v>
      </c>
      <c r="BN8" s="111">
        <f>'ANALYSIS-YLD1'!BN8*VLOOKUP('ANALYSIS-YLD2'!BN$4,'INTERNAL PARAMETERS-1'!$B$5:$J$44,5,FALSE)*VLOOKUP('ANALYSIS-YLD2'!BN$4,'INTERNAL PARAMETERS-1'!$B$5:$J$44,6,FALSE)*VLOOKUP('ANALYSIS-YLD2'!BN$4,'INTERNAL PARAMETERS-1'!$B$5:$J$44,3,FALSE) + 'ANALYSIS-YLD1'!BN8*(1-VLOOKUP('ANALYSIS-YLD2'!BN$4,'INTERNAL PARAMETERS-1'!$B$5:$J$44,5,FALSE))*VLOOKUP('ANALYSIS-YLD2'!BN$4,'INTERNAL PARAMETERS-1'!$B$5:$J$44,8,FALSE)*VLOOKUP('ANALYSIS-YLD2'!BN$4,'INTERNAL PARAMETERS-1'!$B$5:$J$44,3,FALSE)</f>
        <v>0.10349174346575207</v>
      </c>
      <c r="BO8" s="111">
        <f>'ANALYSIS-YLD1'!BO8*VLOOKUP('ANALYSIS-YLD2'!BO$4,'INTERNAL PARAMETERS-1'!$B$5:$J$44,5,FALSE)*VLOOKUP('ANALYSIS-YLD2'!BO$4,'INTERNAL PARAMETERS-1'!$B$5:$J$44,6,FALSE)*VLOOKUP('ANALYSIS-YLD2'!BO$4,'INTERNAL PARAMETERS-1'!$B$5:$J$44,3,FALSE) + 'ANALYSIS-YLD1'!BO8*(1-VLOOKUP('ANALYSIS-YLD2'!BO$4,'INTERNAL PARAMETERS-1'!$B$5:$J$44,5,FALSE))*VLOOKUP('ANALYSIS-YLD2'!BO$4,'INTERNAL PARAMETERS-1'!$B$5:$J$44,8,FALSE)*VLOOKUP('ANALYSIS-YLD2'!BO$4,'INTERNAL PARAMETERS-1'!$B$5:$J$44,3,FALSE)</f>
        <v>0.12414721710221532</v>
      </c>
      <c r="BP8" s="111">
        <f>'ANALYSIS-YLD1'!BP8*VLOOKUP('ANALYSIS-YLD2'!BP$4,'INTERNAL PARAMETERS-1'!$B$5:$J$44,5,FALSE)*VLOOKUP('ANALYSIS-YLD2'!BP$4,'INTERNAL PARAMETERS-1'!$B$5:$J$44,6,FALSE)*VLOOKUP('ANALYSIS-YLD2'!BP$4,'INTERNAL PARAMETERS-1'!$B$5:$J$44,3,FALSE) + 'ANALYSIS-YLD1'!BP8*(1-VLOOKUP('ANALYSIS-YLD2'!BP$4,'INTERNAL PARAMETERS-1'!$B$5:$J$44,5,FALSE))*VLOOKUP('ANALYSIS-YLD2'!BP$4,'INTERNAL PARAMETERS-1'!$B$5:$J$44,8,FALSE)*VLOOKUP('ANALYSIS-YLD2'!BP$4,'INTERNAL PARAMETERS-1'!$B$5:$J$44,3,FALSE)</f>
        <v>1.1943382957146045E-2</v>
      </c>
      <c r="BQ8" s="111">
        <f>'ANALYSIS-YLD1'!BQ8*VLOOKUP('ANALYSIS-YLD2'!BQ$4,'INTERNAL PARAMETERS-1'!$B$5:$J$44,5,FALSE)*VLOOKUP('ANALYSIS-YLD2'!BQ$4,'INTERNAL PARAMETERS-1'!$B$5:$J$44,6,FALSE)*VLOOKUP('ANALYSIS-YLD2'!BQ$4,'INTERNAL PARAMETERS-1'!$B$5:$J$44,3,FALSE) + 'ANALYSIS-YLD1'!BQ8*(1-VLOOKUP('ANALYSIS-YLD2'!BQ$4,'INTERNAL PARAMETERS-1'!$B$5:$J$44,5,FALSE))*VLOOKUP('ANALYSIS-YLD2'!BQ$4,'INTERNAL PARAMETERS-1'!$B$5:$J$44,8,FALSE)*VLOOKUP('ANALYSIS-YLD2'!BQ$4,'INTERNAL PARAMETERS-1'!$B$5:$J$44,3,FALSE)</f>
        <v>0.4208591359075709</v>
      </c>
      <c r="BR8" s="111">
        <f>'ANALYSIS-YLD1'!BR8*VLOOKUP('ANALYSIS-YLD2'!BR$4,'INTERNAL PARAMETERS-1'!$B$5:$J$44,5,FALSE)*VLOOKUP('ANALYSIS-YLD2'!BR$4,'INTERNAL PARAMETERS-1'!$B$5:$J$44,6,FALSE)*VLOOKUP('ANALYSIS-YLD2'!BR$4,'INTERNAL PARAMETERS-1'!$B$5:$J$44,3,FALSE) + 'ANALYSIS-YLD1'!BR8*(1-VLOOKUP('ANALYSIS-YLD2'!BR$4,'INTERNAL PARAMETERS-1'!$B$5:$J$44,5,FALSE))*VLOOKUP('ANALYSIS-YLD2'!BR$4,'INTERNAL PARAMETERS-1'!$B$5:$J$44,8,FALSE)*VLOOKUP('ANALYSIS-YLD2'!BR$4,'INTERNAL PARAMETERS-1'!$B$5:$J$44,3,FALSE)</f>
        <v>2.0297493983762488E-2</v>
      </c>
      <c r="BS8" s="111">
        <f>'ANALYSIS-YLD1'!BS8*VLOOKUP('ANALYSIS-YLD2'!BS$4,'INTERNAL PARAMETERS-1'!$B$5:$J$44,5,FALSE)*VLOOKUP('ANALYSIS-YLD2'!BS$4,'INTERNAL PARAMETERS-1'!$B$5:$J$44,6,FALSE)*VLOOKUP('ANALYSIS-YLD2'!BS$4,'INTERNAL PARAMETERS-1'!$B$5:$J$44,3,FALSE) + 'ANALYSIS-YLD1'!BS8*(1-VLOOKUP('ANALYSIS-YLD2'!BS$4,'INTERNAL PARAMETERS-1'!$B$5:$J$44,5,FALSE))*VLOOKUP('ANALYSIS-YLD2'!BS$4,'INTERNAL PARAMETERS-1'!$B$5:$J$44,8,FALSE)*VLOOKUP('ANALYSIS-YLD2'!BS$4,'INTERNAL PARAMETERS-1'!$B$5:$J$44,3,FALSE)</f>
        <v>1.0855146755294821E-3</v>
      </c>
      <c r="BT8" s="111">
        <f>'ANALYSIS-YLD1'!BT8*VLOOKUP('ANALYSIS-YLD2'!BT$4,'INTERNAL PARAMETERS-1'!$B$5:$J$44,5,FALSE)*VLOOKUP('ANALYSIS-YLD2'!BT$4,'INTERNAL PARAMETERS-1'!$B$5:$J$44,6,FALSE)*VLOOKUP('ANALYSIS-YLD2'!BT$4,'INTERNAL PARAMETERS-1'!$B$5:$J$44,3,FALSE) + 'ANALYSIS-YLD1'!BT8*(1-VLOOKUP('ANALYSIS-YLD2'!BT$4,'INTERNAL PARAMETERS-1'!$B$5:$J$44,5,FALSE))*VLOOKUP('ANALYSIS-YLD2'!BT$4,'INTERNAL PARAMETERS-1'!$B$5:$J$44,8,FALSE)*VLOOKUP('ANALYSIS-YLD2'!BT$4,'INTERNAL PARAMETERS-1'!$B$5:$J$44,3,FALSE)</f>
        <v>0</v>
      </c>
      <c r="BU8" s="111">
        <f>'ANALYSIS-YLD1'!BU8*VLOOKUP('ANALYSIS-YLD2'!BU$4,'INTERNAL PARAMETERS-1'!$B$5:$J$44,5,FALSE)*VLOOKUP('ANALYSIS-YLD2'!BU$4,'INTERNAL PARAMETERS-1'!$B$5:$J$44,6,FALSE)*VLOOKUP('ANALYSIS-YLD2'!BU$4,'INTERNAL PARAMETERS-1'!$B$5:$J$44,3,FALSE) + 'ANALYSIS-YLD1'!BU8*(1-VLOOKUP('ANALYSIS-YLD2'!BU$4,'INTERNAL PARAMETERS-1'!$B$5:$J$44,5,FALSE))*VLOOKUP('ANALYSIS-YLD2'!BU$4,'INTERNAL PARAMETERS-1'!$B$5:$J$44,8,FALSE)*VLOOKUP('ANALYSIS-YLD2'!BU$4,'INTERNAL PARAMETERS-1'!$B$5:$J$44,3,FALSE)</f>
        <v>0</v>
      </c>
      <c r="BV8" s="111">
        <f>'ANALYSIS-YLD1'!BV8*VLOOKUP('ANALYSIS-YLD2'!BV$4,'INTERNAL PARAMETERS-1'!$B$5:$J$44,5,FALSE)*VLOOKUP('ANALYSIS-YLD2'!BV$4,'INTERNAL PARAMETERS-1'!$B$5:$J$44,6,FALSE)*VLOOKUP('ANALYSIS-YLD2'!BV$4,'INTERNAL PARAMETERS-1'!$B$5:$J$44,3,FALSE) + 'ANALYSIS-YLD1'!BV8*(1-VLOOKUP('ANALYSIS-YLD2'!BV$4,'INTERNAL PARAMETERS-1'!$B$5:$J$44,5,FALSE))*VLOOKUP('ANALYSIS-YLD2'!BV$4,'INTERNAL PARAMETERS-1'!$B$5:$J$44,8,FALSE)*VLOOKUP('ANALYSIS-YLD2'!BV$4,'INTERNAL PARAMETERS-1'!$B$5:$J$44,3,FALSE)</f>
        <v>0</v>
      </c>
      <c r="BW8" s="111">
        <f>'ANALYSIS-YLD1'!BW8*VLOOKUP('ANALYSIS-YLD2'!BW$4,'INTERNAL PARAMETERS-1'!$B$5:$J$44,5,FALSE)*VLOOKUP('ANALYSIS-YLD2'!BW$4,'INTERNAL PARAMETERS-1'!$B$5:$J$44,6,FALSE)*VLOOKUP('ANALYSIS-YLD2'!BW$4,'INTERNAL PARAMETERS-1'!$B$5:$J$44,3,FALSE) + 'ANALYSIS-YLD1'!BW8*(1-VLOOKUP('ANALYSIS-YLD2'!BW$4,'INTERNAL PARAMETERS-1'!$B$5:$J$44,5,FALSE))*VLOOKUP('ANALYSIS-YLD2'!BW$4,'INTERNAL PARAMETERS-1'!$B$5:$J$44,8,FALSE)*VLOOKUP('ANALYSIS-YLD2'!BW$4,'INTERNAL PARAMETERS-1'!$B$5:$J$44,3,FALSE)</f>
        <v>0</v>
      </c>
      <c r="BX8" s="111">
        <f>'ANALYSIS-YLD1'!BX8*VLOOKUP('ANALYSIS-YLD2'!BX$4,'INTERNAL PARAMETERS-1'!$B$5:$J$44,5,FALSE)*VLOOKUP('ANALYSIS-YLD2'!BX$4,'INTERNAL PARAMETERS-1'!$B$5:$J$44,6,FALSE)*VLOOKUP('ANALYSIS-YLD2'!BX$4,'INTERNAL PARAMETERS-1'!$B$5:$J$44,3,FALSE) + 'ANALYSIS-YLD1'!BX8*(1-VLOOKUP('ANALYSIS-YLD2'!BX$4,'INTERNAL PARAMETERS-1'!$B$5:$J$44,5,FALSE))*VLOOKUP('ANALYSIS-YLD2'!BX$4,'INTERNAL PARAMETERS-1'!$B$5:$J$44,8,FALSE)*VLOOKUP('ANALYSIS-YLD2'!BX$4,'INTERNAL PARAMETERS-1'!$B$5:$J$44,3,FALSE)</f>
        <v>0</v>
      </c>
      <c r="BY8" s="111">
        <f>'ANALYSIS-YLD1'!BY8*VLOOKUP('ANALYSIS-YLD2'!BY$4,'INTERNAL PARAMETERS-1'!$B$5:$J$44,5,FALSE)*VLOOKUP('ANALYSIS-YLD2'!BY$4,'INTERNAL PARAMETERS-1'!$B$5:$J$44,6,FALSE)*VLOOKUP('ANALYSIS-YLD2'!BY$4,'INTERNAL PARAMETERS-1'!$B$5:$J$44,3,FALSE) + 'ANALYSIS-YLD1'!BY8*(1-VLOOKUP('ANALYSIS-YLD2'!BY$4,'INTERNAL PARAMETERS-1'!$B$5:$J$44,5,FALSE))*VLOOKUP('ANALYSIS-YLD2'!BY$4,'INTERNAL PARAMETERS-1'!$B$5:$J$44,8,FALSE)*VLOOKUP('ANALYSIS-YLD2'!BY$4,'INTERNAL PARAMETERS-1'!$B$5:$J$44,3,FALSE)</f>
        <v>0</v>
      </c>
      <c r="BZ8" s="111">
        <f>'ANALYSIS-YLD1'!BZ8*VLOOKUP('ANALYSIS-YLD2'!BZ$4,'INTERNAL PARAMETERS-1'!$B$5:$J$44,5,FALSE)*VLOOKUP('ANALYSIS-YLD2'!BZ$4,'INTERNAL PARAMETERS-1'!$B$5:$J$44,6,FALSE)*VLOOKUP('ANALYSIS-YLD2'!BZ$4,'INTERNAL PARAMETERS-1'!$B$5:$J$44,3,FALSE) + 'ANALYSIS-YLD1'!BZ8*(1-VLOOKUP('ANALYSIS-YLD2'!BZ$4,'INTERNAL PARAMETERS-1'!$B$5:$J$44,5,FALSE))*VLOOKUP('ANALYSIS-YLD2'!BZ$4,'INTERNAL PARAMETERS-1'!$B$5:$J$44,8,FALSE)*VLOOKUP('ANALYSIS-YLD2'!BZ$4,'INTERNAL PARAMETERS-1'!$B$5:$J$44,3,FALSE)</f>
        <v>1.6689271246189221E-3</v>
      </c>
      <c r="CA8" s="111">
        <f>'ANALYSIS-YLD1'!CA8*VLOOKUP('ANALYSIS-YLD2'!CA$4,'INTERNAL PARAMETERS-1'!$B$5:$J$44,5,FALSE)*VLOOKUP('ANALYSIS-YLD2'!CA$4,'INTERNAL PARAMETERS-1'!$B$5:$J$44,6,FALSE)*VLOOKUP('ANALYSIS-YLD2'!CA$4,'INTERNAL PARAMETERS-1'!$B$5:$J$44,3,FALSE) + 'ANALYSIS-YLD1'!CA8*(1-VLOOKUP('ANALYSIS-YLD2'!CA$4,'INTERNAL PARAMETERS-1'!$B$5:$J$44,5,FALSE))*VLOOKUP('ANALYSIS-YLD2'!CA$4,'INTERNAL PARAMETERS-1'!$B$5:$J$44,8,FALSE)*VLOOKUP('ANALYSIS-YLD2'!CA$4,'INTERNAL PARAMETERS-1'!$B$5:$J$44,3,FALSE)</f>
        <v>0</v>
      </c>
      <c r="CB8" s="111">
        <f>'ANALYSIS-YLD1'!CB8*VLOOKUP('ANALYSIS-YLD2'!CB$4,'INTERNAL PARAMETERS-1'!$B$5:$J$44,5,FALSE)*VLOOKUP('ANALYSIS-YLD2'!CB$4,'INTERNAL PARAMETERS-1'!$B$5:$J$44,6,FALSE)*VLOOKUP('ANALYSIS-YLD2'!CB$4,'INTERNAL PARAMETERS-1'!$B$5:$J$44,3,FALSE) + 'ANALYSIS-YLD1'!CB8*(1-VLOOKUP('ANALYSIS-YLD2'!CB$4,'INTERNAL PARAMETERS-1'!$B$5:$J$44,5,FALSE))*VLOOKUP('ANALYSIS-YLD2'!CB$4,'INTERNAL PARAMETERS-1'!$B$5:$J$44,8,FALSE)*VLOOKUP('ANALYSIS-YLD2'!CB$4,'INTERNAL PARAMETERS-1'!$B$5:$J$44,3,FALSE)</f>
        <v>0</v>
      </c>
      <c r="CC8" s="111">
        <f>'ANALYSIS-YLD1'!CC8*VLOOKUP('ANALYSIS-YLD2'!CC$4,'INTERNAL PARAMETERS-1'!$B$5:$J$44,5,FALSE)*VLOOKUP('ANALYSIS-YLD2'!CC$4,'INTERNAL PARAMETERS-1'!$B$5:$J$44,6,FALSE)*VLOOKUP('ANALYSIS-YLD2'!CC$4,'INTERNAL PARAMETERS-1'!$B$5:$J$44,3,FALSE) + 'ANALYSIS-YLD1'!CC8*(1-VLOOKUP('ANALYSIS-YLD2'!CC$4,'INTERNAL PARAMETERS-1'!$B$5:$J$44,5,FALSE))*VLOOKUP('ANALYSIS-YLD2'!CC$4,'INTERNAL PARAMETERS-1'!$B$5:$J$44,8,FALSE)*VLOOKUP('ANALYSIS-YLD2'!CC$4,'INTERNAL PARAMETERS-1'!$B$5:$J$44,3,FALSE)</f>
        <v>1.6371940086033902E-3</v>
      </c>
      <c r="CD8" s="111">
        <f>'ANALYSIS-YLD1'!CD8*VLOOKUP('ANALYSIS-YLD2'!CD$4,'INTERNAL PARAMETERS-1'!$B$5:$J$44,5,FALSE)*VLOOKUP('ANALYSIS-YLD2'!CD$4,'INTERNAL PARAMETERS-1'!$B$5:$J$44,6,FALSE)*VLOOKUP('ANALYSIS-YLD2'!CD$4,'INTERNAL PARAMETERS-1'!$B$5:$J$44,3,FALSE) + 'ANALYSIS-YLD1'!CD8*(1-VLOOKUP('ANALYSIS-YLD2'!CD$4,'INTERNAL PARAMETERS-1'!$B$5:$J$44,5,FALSE))*VLOOKUP('ANALYSIS-YLD2'!CD$4,'INTERNAL PARAMETERS-1'!$B$5:$J$44,8,FALSE)*VLOOKUP('ANALYSIS-YLD2'!CD$4,'INTERNAL PARAMETERS-1'!$B$5:$J$44,3,FALSE)</f>
        <v>9.3407928654906588E-3</v>
      </c>
      <c r="CE8" s="111">
        <f>'ANALYSIS-YLD1'!CE8*VLOOKUP('ANALYSIS-YLD2'!CE$4,'INTERNAL PARAMETERS-1'!$B$5:$J$44,5,FALSE)*VLOOKUP('ANALYSIS-YLD2'!CE$4,'INTERNAL PARAMETERS-1'!$B$5:$J$44,6,FALSE)*VLOOKUP('ANALYSIS-YLD2'!CE$4,'INTERNAL PARAMETERS-1'!$B$5:$J$44,3,FALSE) + 'ANALYSIS-YLD1'!CE8*(1-VLOOKUP('ANALYSIS-YLD2'!CE$4,'INTERNAL PARAMETERS-1'!$B$5:$J$44,5,FALSE))*VLOOKUP('ANALYSIS-YLD2'!CE$4,'INTERNAL PARAMETERS-1'!$B$5:$J$44,8,FALSE)*VLOOKUP('ANALYSIS-YLD2'!CE$4,'INTERNAL PARAMETERS-1'!$B$5:$J$44,3,FALSE)</f>
        <v>8.0567834507453574E-3</v>
      </c>
      <c r="CF8" s="111">
        <f>'ANALYSIS-YLD1'!CF8*VLOOKUP('ANALYSIS-YLD2'!CF$4,'INTERNAL PARAMETERS-1'!$B$5:$J$44,5,FALSE)*VLOOKUP('ANALYSIS-YLD2'!CF$4,'INTERNAL PARAMETERS-1'!$B$5:$J$44,6,FALSE)*VLOOKUP('ANALYSIS-YLD2'!CF$4,'INTERNAL PARAMETERS-1'!$B$5:$J$44,3,FALSE) + 'ANALYSIS-YLD1'!CF8*(1-VLOOKUP('ANALYSIS-YLD2'!CF$4,'INTERNAL PARAMETERS-1'!$B$5:$J$44,5,FALSE))*VLOOKUP('ANALYSIS-YLD2'!CF$4,'INTERNAL PARAMETERS-1'!$B$5:$J$44,8,FALSE)*VLOOKUP('ANALYSIS-YLD2'!CF$4,'INTERNAL PARAMETERS-1'!$B$5:$J$44,3,FALSE)</f>
        <v>1.0424165915042865E-2</v>
      </c>
      <c r="CG8" s="111">
        <f>'ANALYSIS-YLD1'!CG8*VLOOKUP('ANALYSIS-YLD2'!CG$4,'INTERNAL PARAMETERS-1'!$B$5:$J$44,5,FALSE)*VLOOKUP('ANALYSIS-YLD2'!CG$4,'INTERNAL PARAMETERS-1'!$B$5:$J$44,6,FALSE)*VLOOKUP('ANALYSIS-YLD2'!CG$4,'INTERNAL PARAMETERS-1'!$B$5:$J$44,3,FALSE) + 'ANALYSIS-YLD1'!CG8*(1-VLOOKUP('ANALYSIS-YLD2'!CG$4,'INTERNAL PARAMETERS-1'!$B$5:$J$44,5,FALSE))*VLOOKUP('ANALYSIS-YLD2'!CG$4,'INTERNAL PARAMETERS-1'!$B$5:$J$44,8,FALSE)*VLOOKUP('ANALYSIS-YLD2'!CG$4,'INTERNAL PARAMETERS-1'!$B$5:$J$44,3,FALSE)</f>
        <v>1.1057223700341354E-4</v>
      </c>
      <c r="CH8" s="110">
        <f>'ANALYSIS-YLD1'!CH8*VLOOKUP('ANALYSIS-YLD2'!CH$4,'INTERNAL PARAMETERS-1'!$B$5:$J$44,5,FALSE)*VLOOKUP('ANALYSIS-YLD2'!CH$4,'INTERNAL PARAMETERS-1'!$B$5:$J$44,6,FALSE)*VLOOKUP('ANALYSIS-YLD2'!CH$4,'INTERNAL PARAMETERS-1'!$B$5:$J$44,3,FALSE) + 'ANALYSIS-YLD1'!CH8*(1-VLOOKUP('ANALYSIS-YLD2'!CH$4,'INTERNAL PARAMETERS-1'!$B$5:$J$44,5,FALSE))*VLOOKUP('ANALYSIS-YLD2'!CH$4,'INTERNAL PARAMETERS-1'!$B$5:$J$44,8,FALSE)*VLOOKUP('ANALYSIS-YLD2'!CH$4,'INTERNAL PARAMETERS-1'!$B$5:$J$44,3,FALSE)</f>
        <v>0</v>
      </c>
      <c r="CJ8" s="112">
        <f t="shared" si="0"/>
        <v>290.74665805256399</v>
      </c>
      <c r="CK8" s="110">
        <f t="shared" si="1"/>
        <v>5.5819160808151818</v>
      </c>
    </row>
    <row r="9" spans="2:89" x14ac:dyDescent="0.5">
      <c r="B9" s="127" t="s">
        <v>29</v>
      </c>
      <c r="C9" s="126" t="s">
        <v>21</v>
      </c>
      <c r="D9" s="126" t="s">
        <v>16</v>
      </c>
      <c r="E9" s="125">
        <f>'INPUTS-Incidence'!E9</f>
        <v>914.99062297782211</v>
      </c>
      <c r="F9" s="128">
        <f>'INTERNAL PARAMETERS-1'!M9</f>
        <v>63.875</v>
      </c>
      <c r="G9" s="112">
        <f>'ANALYSIS-YLD1'!G9*VLOOKUP('ANALYSIS-YLD2'!G$4,'INTERNAL PARAMETERS-1'!$B$5:$J$44,5,FALSE)*VLOOKUP('ANALYSIS-YLD2'!G$4,'INTERNAL PARAMETERS-1'!$B$5:$J$44,7,FALSE)*'ANALYSIS-YLD2'!$F9 + 'ANALYSIS-YLD1'!G9*(1-VLOOKUP('ANALYSIS-YLD2'!G$4,'INTERNAL PARAMETERS-1'!$B$5:$J$44,5,FALSE))*VLOOKUP('ANALYSIS-YLD2'!G$4,'INTERNAL PARAMETERS-1'!$B$5:$J$44,9,FALSE)*'ANALYSIS-YLD2'!$F9</f>
        <v>213.81509625056103</v>
      </c>
      <c r="H9" s="111">
        <f>'ANALYSIS-YLD1'!H9*VLOOKUP('ANALYSIS-YLD2'!H$4,'INTERNAL PARAMETERS-1'!$B$5:$J$44,5,FALSE)*VLOOKUP('ANALYSIS-YLD2'!H$4,'INTERNAL PARAMETERS-1'!$B$5:$J$44,7,FALSE)*'ANALYSIS-YLD2'!$F9 + 'ANALYSIS-YLD1'!H9*(1-VLOOKUP('ANALYSIS-YLD2'!H$4,'INTERNAL PARAMETERS-1'!$B$5:$J$44,5,FALSE))*VLOOKUP('ANALYSIS-YLD2'!H$4,'INTERNAL PARAMETERS-1'!$B$5:$J$44,9,FALSE)*'ANALYSIS-YLD2'!$F9</f>
        <v>131.43641123917604</v>
      </c>
      <c r="I9" s="111">
        <f>'ANALYSIS-YLD1'!I9*VLOOKUP('ANALYSIS-YLD2'!I$4,'INTERNAL PARAMETERS-1'!$B$5:$J$44,5,FALSE)*VLOOKUP('ANALYSIS-YLD2'!I$4,'INTERNAL PARAMETERS-1'!$B$5:$J$44,7,FALSE)*'ANALYSIS-YLD2'!$F9 + 'ANALYSIS-YLD1'!I9*(1-VLOOKUP('ANALYSIS-YLD2'!I$4,'INTERNAL PARAMETERS-1'!$B$5:$J$44,5,FALSE))*VLOOKUP('ANALYSIS-YLD2'!I$4,'INTERNAL PARAMETERS-1'!$B$5:$J$44,9,FALSE)*'ANALYSIS-YLD2'!$F9</f>
        <v>156.11036968250008</v>
      </c>
      <c r="J9" s="111">
        <f>'ANALYSIS-YLD1'!J9*VLOOKUP('ANALYSIS-YLD2'!J$4,'INTERNAL PARAMETERS-1'!$B$5:$J$44,5,FALSE)*VLOOKUP('ANALYSIS-YLD2'!J$4,'INTERNAL PARAMETERS-1'!$B$5:$J$44,7,FALSE)*'ANALYSIS-YLD2'!$F9 + 'ANALYSIS-YLD1'!J9*(1-VLOOKUP('ANALYSIS-YLD2'!J$4,'INTERNAL PARAMETERS-1'!$B$5:$J$44,5,FALSE))*VLOOKUP('ANALYSIS-YLD2'!J$4,'INTERNAL PARAMETERS-1'!$B$5:$J$44,9,FALSE)*'ANALYSIS-YLD2'!$F9</f>
        <v>0</v>
      </c>
      <c r="K9" s="111">
        <f>'ANALYSIS-YLD1'!K9*VLOOKUP('ANALYSIS-YLD2'!K$4,'INTERNAL PARAMETERS-1'!$B$5:$J$44,5,FALSE)*VLOOKUP('ANALYSIS-YLD2'!K$4,'INTERNAL PARAMETERS-1'!$B$5:$J$44,7,FALSE)*'ANALYSIS-YLD2'!$F9 + 'ANALYSIS-YLD1'!K9*(1-VLOOKUP('ANALYSIS-YLD2'!K$4,'INTERNAL PARAMETERS-1'!$B$5:$J$44,5,FALSE))*VLOOKUP('ANALYSIS-YLD2'!K$4,'INTERNAL PARAMETERS-1'!$B$5:$J$44,9,FALSE)*'ANALYSIS-YLD2'!$F9</f>
        <v>0.87500970739840866</v>
      </c>
      <c r="L9" s="111">
        <f>'ANALYSIS-YLD1'!L9*VLOOKUP('ANALYSIS-YLD2'!L$4,'INTERNAL PARAMETERS-1'!$B$5:$J$44,5,FALSE)*VLOOKUP('ANALYSIS-YLD2'!L$4,'INTERNAL PARAMETERS-1'!$B$5:$J$44,7,FALSE)*'ANALYSIS-YLD2'!$F9 + 'ANALYSIS-YLD1'!L9*(1-VLOOKUP('ANALYSIS-YLD2'!L$4,'INTERNAL PARAMETERS-1'!$B$5:$J$44,5,FALSE))*VLOOKUP('ANALYSIS-YLD2'!L$4,'INTERNAL PARAMETERS-1'!$B$5:$J$44,9,FALSE)*'ANALYSIS-YLD2'!$F9</f>
        <v>0</v>
      </c>
      <c r="M9" s="111">
        <f>'ANALYSIS-YLD1'!M9*VLOOKUP('ANALYSIS-YLD2'!M$4,'INTERNAL PARAMETERS-1'!$B$5:$J$44,5,FALSE)*VLOOKUP('ANALYSIS-YLD2'!M$4,'INTERNAL PARAMETERS-1'!$B$5:$J$44,7,FALSE)*'ANALYSIS-YLD2'!$F9 + 'ANALYSIS-YLD1'!M9*(1-VLOOKUP('ANALYSIS-YLD2'!M$4,'INTERNAL PARAMETERS-1'!$B$5:$J$44,5,FALSE))*VLOOKUP('ANALYSIS-YLD2'!M$4,'INTERNAL PARAMETERS-1'!$B$5:$J$44,9,FALSE)*'ANALYSIS-YLD2'!$F9</f>
        <v>2.4156474785961821</v>
      </c>
      <c r="N9" s="111">
        <f>'ANALYSIS-YLD1'!N9*VLOOKUP('ANALYSIS-YLD2'!N$4,'INTERNAL PARAMETERS-1'!$B$5:$J$44,5,FALSE)*VLOOKUP('ANALYSIS-YLD2'!N$4,'INTERNAL PARAMETERS-1'!$B$5:$J$44,7,FALSE)*'ANALYSIS-YLD2'!$F9 + 'ANALYSIS-YLD1'!N9*(1-VLOOKUP('ANALYSIS-YLD2'!N$4,'INTERNAL PARAMETERS-1'!$B$5:$J$44,5,FALSE))*VLOOKUP('ANALYSIS-YLD2'!N$4,'INTERNAL PARAMETERS-1'!$B$5:$J$44,9,FALSE)*'ANALYSIS-YLD2'!$F9</f>
        <v>0.97802783255258863</v>
      </c>
      <c r="O9" s="111">
        <f>'ANALYSIS-YLD1'!O9*VLOOKUP('ANALYSIS-YLD2'!O$4,'INTERNAL PARAMETERS-1'!$B$5:$J$44,5,FALSE)*VLOOKUP('ANALYSIS-YLD2'!O$4,'INTERNAL PARAMETERS-1'!$B$5:$J$44,7,FALSE)*'ANALYSIS-YLD2'!$F9 + 'ANALYSIS-YLD1'!O9*(1-VLOOKUP('ANALYSIS-YLD2'!O$4,'INTERNAL PARAMETERS-1'!$B$5:$J$44,5,FALSE))*VLOOKUP('ANALYSIS-YLD2'!O$4,'INTERNAL PARAMETERS-1'!$B$5:$J$44,9,FALSE)*'ANALYSIS-YLD2'!$F9</f>
        <v>0</v>
      </c>
      <c r="P9" s="111">
        <f>'ANALYSIS-YLD1'!P9*VLOOKUP('ANALYSIS-YLD2'!P$4,'INTERNAL PARAMETERS-1'!$B$5:$J$44,5,FALSE)*VLOOKUP('ANALYSIS-YLD2'!P$4,'INTERNAL PARAMETERS-1'!$B$5:$J$44,7,FALSE)*'ANALYSIS-YLD2'!$F9 + 'ANALYSIS-YLD1'!P9*(1-VLOOKUP('ANALYSIS-YLD2'!P$4,'INTERNAL PARAMETERS-1'!$B$5:$J$44,5,FALSE))*VLOOKUP('ANALYSIS-YLD2'!P$4,'INTERNAL PARAMETERS-1'!$B$5:$J$44,9,FALSE)*'ANALYSIS-YLD2'!$F9</f>
        <v>0</v>
      </c>
      <c r="Q9" s="111">
        <f>'ANALYSIS-YLD1'!Q9*VLOOKUP('ANALYSIS-YLD2'!Q$4,'INTERNAL PARAMETERS-1'!$B$5:$J$44,5,FALSE)*VLOOKUP('ANALYSIS-YLD2'!Q$4,'INTERNAL PARAMETERS-1'!$B$5:$J$44,7,FALSE)*'ANALYSIS-YLD2'!$F9 + 'ANALYSIS-YLD1'!Q9*(1-VLOOKUP('ANALYSIS-YLD2'!Q$4,'INTERNAL PARAMETERS-1'!$B$5:$J$44,5,FALSE))*VLOOKUP('ANALYSIS-YLD2'!Q$4,'INTERNAL PARAMETERS-1'!$B$5:$J$44,9,FALSE)*'ANALYSIS-YLD2'!$F9</f>
        <v>0</v>
      </c>
      <c r="R9" s="111">
        <f>'ANALYSIS-YLD1'!R9*VLOOKUP('ANALYSIS-YLD2'!R$4,'INTERNAL PARAMETERS-1'!$B$5:$J$44,5,FALSE)*VLOOKUP('ANALYSIS-YLD2'!R$4,'INTERNAL PARAMETERS-1'!$B$5:$J$44,7,FALSE)*'ANALYSIS-YLD2'!$F9 + 'ANALYSIS-YLD1'!R9*(1-VLOOKUP('ANALYSIS-YLD2'!R$4,'INTERNAL PARAMETERS-1'!$B$5:$J$44,5,FALSE))*VLOOKUP('ANALYSIS-YLD2'!R$4,'INTERNAL PARAMETERS-1'!$B$5:$J$44,9,FALSE)*'ANALYSIS-YLD2'!$F9</f>
        <v>0.72602749151294077</v>
      </c>
      <c r="S9" s="111">
        <f>'ANALYSIS-YLD1'!S9*VLOOKUP('ANALYSIS-YLD2'!S$4,'INTERNAL PARAMETERS-1'!$B$5:$J$44,5,FALSE)*VLOOKUP('ANALYSIS-YLD2'!S$4,'INTERNAL PARAMETERS-1'!$B$5:$J$44,7,FALSE)*'ANALYSIS-YLD2'!$F9 + 'ANALYSIS-YLD1'!S9*(1-VLOOKUP('ANALYSIS-YLD2'!S$4,'INTERNAL PARAMETERS-1'!$B$5:$J$44,5,FALSE))*VLOOKUP('ANALYSIS-YLD2'!S$4,'INTERNAL PARAMETERS-1'!$B$5:$J$44,9,FALSE)*'ANALYSIS-YLD2'!$F9</f>
        <v>21.005640895821536</v>
      </c>
      <c r="T9" s="111">
        <f>'ANALYSIS-YLD1'!T9*VLOOKUP('ANALYSIS-YLD2'!T$4,'INTERNAL PARAMETERS-1'!$B$5:$J$44,5,FALSE)*VLOOKUP('ANALYSIS-YLD2'!T$4,'INTERNAL PARAMETERS-1'!$B$5:$J$44,7,FALSE)*'ANALYSIS-YLD2'!$F9 + 'ANALYSIS-YLD1'!T9*(1-VLOOKUP('ANALYSIS-YLD2'!T$4,'INTERNAL PARAMETERS-1'!$B$5:$J$44,5,FALSE))*VLOOKUP('ANALYSIS-YLD2'!T$4,'INTERNAL PARAMETERS-1'!$B$5:$J$44,9,FALSE)*'ANALYSIS-YLD2'!$F9</f>
        <v>3.7921470697550905</v>
      </c>
      <c r="U9" s="111">
        <f>'ANALYSIS-YLD1'!U9*VLOOKUP('ANALYSIS-YLD2'!U$4,'INTERNAL PARAMETERS-1'!$B$5:$J$44,5,FALSE)*VLOOKUP('ANALYSIS-YLD2'!U$4,'INTERNAL PARAMETERS-1'!$B$5:$J$44,7,FALSE)*'ANALYSIS-YLD2'!$F9 + 'ANALYSIS-YLD1'!U9*(1-VLOOKUP('ANALYSIS-YLD2'!U$4,'INTERNAL PARAMETERS-1'!$B$5:$J$44,5,FALSE))*VLOOKUP('ANALYSIS-YLD2'!U$4,'INTERNAL PARAMETERS-1'!$B$5:$J$44,9,FALSE)*'ANALYSIS-YLD2'!$F9</f>
        <v>2.7835752821423232</v>
      </c>
      <c r="V9" s="111">
        <f>'ANALYSIS-YLD1'!V9*VLOOKUP('ANALYSIS-YLD2'!V$4,'INTERNAL PARAMETERS-1'!$B$5:$J$44,5,FALSE)*VLOOKUP('ANALYSIS-YLD2'!V$4,'INTERNAL PARAMETERS-1'!$B$5:$J$44,7,FALSE)*'ANALYSIS-YLD2'!$F9 + 'ANALYSIS-YLD1'!V9*(1-VLOOKUP('ANALYSIS-YLD2'!V$4,'INTERNAL PARAMETERS-1'!$B$5:$J$44,5,FALSE))*VLOOKUP('ANALYSIS-YLD2'!V$4,'INTERNAL PARAMETERS-1'!$B$5:$J$44,9,FALSE)*'ANALYSIS-YLD2'!$F9</f>
        <v>18.950731605892855</v>
      </c>
      <c r="W9" s="111">
        <f>'ANALYSIS-YLD1'!W9*VLOOKUP('ANALYSIS-YLD2'!W$4,'INTERNAL PARAMETERS-1'!$B$5:$J$44,5,FALSE)*VLOOKUP('ANALYSIS-YLD2'!W$4,'INTERNAL PARAMETERS-1'!$B$5:$J$44,7,FALSE)*'ANALYSIS-YLD2'!$F9 + 'ANALYSIS-YLD1'!W9*(1-VLOOKUP('ANALYSIS-YLD2'!W$4,'INTERNAL PARAMETERS-1'!$B$5:$J$44,5,FALSE))*VLOOKUP('ANALYSIS-YLD2'!W$4,'INTERNAL PARAMETERS-1'!$B$5:$J$44,9,FALSE)*'ANALYSIS-YLD2'!$F9</f>
        <v>0</v>
      </c>
      <c r="X9" s="111">
        <f>'ANALYSIS-YLD1'!X9*VLOOKUP('ANALYSIS-YLD2'!X$4,'INTERNAL PARAMETERS-1'!$B$5:$J$44,5,FALSE)*VLOOKUP('ANALYSIS-YLD2'!X$4,'INTERNAL PARAMETERS-1'!$B$5:$J$44,7,FALSE)*'ANALYSIS-YLD2'!$F9 + 'ANALYSIS-YLD1'!X9*(1-VLOOKUP('ANALYSIS-YLD2'!X$4,'INTERNAL PARAMETERS-1'!$B$5:$J$44,5,FALSE))*VLOOKUP('ANALYSIS-YLD2'!X$4,'INTERNAL PARAMETERS-1'!$B$5:$J$44,9,FALSE)*'ANALYSIS-YLD2'!$F9</f>
        <v>0</v>
      </c>
      <c r="Y9" s="111">
        <f>'ANALYSIS-YLD1'!Y9*VLOOKUP('ANALYSIS-YLD2'!Y$4,'INTERNAL PARAMETERS-1'!$B$5:$J$44,5,FALSE)*VLOOKUP('ANALYSIS-YLD2'!Y$4,'INTERNAL PARAMETERS-1'!$B$5:$J$44,7,FALSE)*'ANALYSIS-YLD2'!$F9 + 'ANALYSIS-YLD1'!Y9*(1-VLOOKUP('ANALYSIS-YLD2'!Y$4,'INTERNAL PARAMETERS-1'!$B$5:$J$44,5,FALSE))*VLOOKUP('ANALYSIS-YLD2'!Y$4,'INTERNAL PARAMETERS-1'!$B$5:$J$44,9,FALSE)*'ANALYSIS-YLD2'!$F9</f>
        <v>0</v>
      </c>
      <c r="Z9" s="111">
        <f>'ANALYSIS-YLD1'!Z9*VLOOKUP('ANALYSIS-YLD2'!Z$4,'INTERNAL PARAMETERS-1'!$B$5:$J$44,5,FALSE)*VLOOKUP('ANALYSIS-YLD2'!Z$4,'INTERNAL PARAMETERS-1'!$B$5:$J$44,7,FALSE)*'ANALYSIS-YLD2'!$F9 + 'ANALYSIS-YLD1'!Z9*(1-VLOOKUP('ANALYSIS-YLD2'!Z$4,'INTERNAL PARAMETERS-1'!$B$5:$J$44,5,FALSE))*VLOOKUP('ANALYSIS-YLD2'!Z$4,'INTERNAL PARAMETERS-1'!$B$5:$J$44,9,FALSE)*'ANALYSIS-YLD2'!$F9</f>
        <v>0</v>
      </c>
      <c r="AA9" s="111">
        <f>'ANALYSIS-YLD1'!AA9*VLOOKUP('ANALYSIS-YLD2'!AA$4,'INTERNAL PARAMETERS-1'!$B$5:$J$44,5,FALSE)*VLOOKUP('ANALYSIS-YLD2'!AA$4,'INTERNAL PARAMETERS-1'!$B$5:$J$44,7,FALSE)*'ANALYSIS-YLD2'!$F9 + 'ANALYSIS-YLD1'!AA9*(1-VLOOKUP('ANALYSIS-YLD2'!AA$4,'INTERNAL PARAMETERS-1'!$B$5:$J$44,5,FALSE))*VLOOKUP('ANALYSIS-YLD2'!AA$4,'INTERNAL PARAMETERS-1'!$B$5:$J$44,9,FALSE)*'ANALYSIS-YLD2'!$F9</f>
        <v>0</v>
      </c>
      <c r="AB9" s="111">
        <f>'ANALYSIS-YLD1'!AB9*VLOOKUP('ANALYSIS-YLD2'!AB$4,'INTERNAL PARAMETERS-1'!$B$5:$J$44,5,FALSE)*VLOOKUP('ANALYSIS-YLD2'!AB$4,'INTERNAL PARAMETERS-1'!$B$5:$J$44,7,FALSE)*'ANALYSIS-YLD2'!$F9 + 'ANALYSIS-YLD1'!AB9*(1-VLOOKUP('ANALYSIS-YLD2'!AB$4,'INTERNAL PARAMETERS-1'!$B$5:$J$44,5,FALSE))*VLOOKUP('ANALYSIS-YLD2'!AB$4,'INTERNAL PARAMETERS-1'!$B$5:$J$44,9,FALSE)*'ANALYSIS-YLD2'!$F9</f>
        <v>0</v>
      </c>
      <c r="AC9" s="111">
        <f>'ANALYSIS-YLD1'!AC9*VLOOKUP('ANALYSIS-YLD2'!AC$4,'INTERNAL PARAMETERS-1'!$B$5:$J$44,5,FALSE)*VLOOKUP('ANALYSIS-YLD2'!AC$4,'INTERNAL PARAMETERS-1'!$B$5:$J$44,7,FALSE)*'ANALYSIS-YLD2'!$F9 + 'ANALYSIS-YLD1'!AC9*(1-VLOOKUP('ANALYSIS-YLD2'!AC$4,'INTERNAL PARAMETERS-1'!$B$5:$J$44,5,FALSE))*VLOOKUP('ANALYSIS-YLD2'!AC$4,'INTERNAL PARAMETERS-1'!$B$5:$J$44,9,FALSE)*'ANALYSIS-YLD2'!$F9</f>
        <v>0</v>
      </c>
      <c r="AD9" s="111">
        <f>'ANALYSIS-YLD1'!AD9*VLOOKUP('ANALYSIS-YLD2'!AD$4,'INTERNAL PARAMETERS-1'!$B$5:$J$44,5,FALSE)*VLOOKUP('ANALYSIS-YLD2'!AD$4,'INTERNAL PARAMETERS-1'!$B$5:$J$44,7,FALSE)*'ANALYSIS-YLD2'!$F9 + 'ANALYSIS-YLD1'!AD9*(1-VLOOKUP('ANALYSIS-YLD2'!AD$4,'INTERNAL PARAMETERS-1'!$B$5:$J$44,5,FALSE))*VLOOKUP('ANALYSIS-YLD2'!AD$4,'INTERNAL PARAMETERS-1'!$B$5:$J$44,9,FALSE)*'ANALYSIS-YLD2'!$F9</f>
        <v>0</v>
      </c>
      <c r="AE9" s="111">
        <f>'ANALYSIS-YLD1'!AE9*VLOOKUP('ANALYSIS-YLD2'!AE$4,'INTERNAL PARAMETERS-1'!$B$5:$J$44,5,FALSE)*VLOOKUP('ANALYSIS-YLD2'!AE$4,'INTERNAL PARAMETERS-1'!$B$5:$J$44,7,FALSE)*'ANALYSIS-YLD2'!$F9 + 'ANALYSIS-YLD1'!AE9*(1-VLOOKUP('ANALYSIS-YLD2'!AE$4,'INTERNAL PARAMETERS-1'!$B$5:$J$44,5,FALSE))*VLOOKUP('ANALYSIS-YLD2'!AE$4,'INTERNAL PARAMETERS-1'!$B$5:$J$44,9,FALSE)*'ANALYSIS-YLD2'!$F9</f>
        <v>0</v>
      </c>
      <c r="AF9" s="111">
        <f>'ANALYSIS-YLD1'!AF9*VLOOKUP('ANALYSIS-YLD2'!AF$4,'INTERNAL PARAMETERS-1'!$B$5:$J$44,5,FALSE)*VLOOKUP('ANALYSIS-YLD2'!AF$4,'INTERNAL PARAMETERS-1'!$B$5:$J$44,7,FALSE)*'ANALYSIS-YLD2'!$F9 + 'ANALYSIS-YLD1'!AF9*(1-VLOOKUP('ANALYSIS-YLD2'!AF$4,'INTERNAL PARAMETERS-1'!$B$5:$J$44,5,FALSE))*VLOOKUP('ANALYSIS-YLD2'!AF$4,'INTERNAL PARAMETERS-1'!$B$5:$J$44,9,FALSE)*'ANALYSIS-YLD2'!$F9</f>
        <v>0.12650425886944233</v>
      </c>
      <c r="AG9" s="111">
        <f>'ANALYSIS-YLD1'!AG9*VLOOKUP('ANALYSIS-YLD2'!AG$4,'INTERNAL PARAMETERS-1'!$B$5:$J$44,5,FALSE)*VLOOKUP('ANALYSIS-YLD2'!AG$4,'INTERNAL PARAMETERS-1'!$B$5:$J$44,7,FALSE)*'ANALYSIS-YLD2'!$F9 + 'ANALYSIS-YLD1'!AG9*(1-VLOOKUP('ANALYSIS-YLD2'!AG$4,'INTERNAL PARAMETERS-1'!$B$5:$J$44,5,FALSE))*VLOOKUP('ANALYSIS-YLD2'!AG$4,'INTERNAL PARAMETERS-1'!$B$5:$J$44,9,FALSE)*'ANALYSIS-YLD2'!$F9</f>
        <v>0</v>
      </c>
      <c r="AH9" s="111">
        <f>'ANALYSIS-YLD1'!AH9*VLOOKUP('ANALYSIS-YLD2'!AH$4,'INTERNAL PARAMETERS-1'!$B$5:$J$44,5,FALSE)*VLOOKUP('ANALYSIS-YLD2'!AH$4,'INTERNAL PARAMETERS-1'!$B$5:$J$44,7,FALSE)*'ANALYSIS-YLD2'!$F9 + 'ANALYSIS-YLD1'!AH9*(1-VLOOKUP('ANALYSIS-YLD2'!AH$4,'INTERNAL PARAMETERS-1'!$B$5:$J$44,5,FALSE))*VLOOKUP('ANALYSIS-YLD2'!AH$4,'INTERNAL PARAMETERS-1'!$B$5:$J$44,9,FALSE)*'ANALYSIS-YLD2'!$F9</f>
        <v>3.5680688399073471E-2</v>
      </c>
      <c r="AI9" s="111">
        <f>'ANALYSIS-YLD1'!AI9*VLOOKUP('ANALYSIS-YLD2'!AI$4,'INTERNAL PARAMETERS-1'!$B$5:$J$44,5,FALSE)*VLOOKUP('ANALYSIS-YLD2'!AI$4,'INTERNAL PARAMETERS-1'!$B$5:$J$44,7,FALSE)*'ANALYSIS-YLD2'!$F9 + 'ANALYSIS-YLD1'!AI9*(1-VLOOKUP('ANALYSIS-YLD2'!AI$4,'INTERNAL PARAMETERS-1'!$B$5:$J$44,5,FALSE))*VLOOKUP('ANALYSIS-YLD2'!AI$4,'INTERNAL PARAMETERS-1'!$B$5:$J$44,9,FALSE)*'ANALYSIS-YLD2'!$F9</f>
        <v>0.14584956248957881</v>
      </c>
      <c r="AJ9" s="111">
        <f>'ANALYSIS-YLD1'!AJ9*VLOOKUP('ANALYSIS-YLD2'!AJ$4,'INTERNAL PARAMETERS-1'!$B$5:$J$44,5,FALSE)*VLOOKUP('ANALYSIS-YLD2'!AJ$4,'INTERNAL PARAMETERS-1'!$B$5:$J$44,7,FALSE)*'ANALYSIS-YLD2'!$F9 + 'ANALYSIS-YLD1'!AJ9*(1-VLOOKUP('ANALYSIS-YLD2'!AJ$4,'INTERNAL PARAMETERS-1'!$B$5:$J$44,5,FALSE))*VLOOKUP('ANALYSIS-YLD2'!AJ$4,'INTERNAL PARAMETERS-1'!$B$5:$J$44,9,FALSE)*'ANALYSIS-YLD2'!$F9</f>
        <v>2.4017574337068717</v>
      </c>
      <c r="AK9" s="111">
        <f>'ANALYSIS-YLD1'!AK9*VLOOKUP('ANALYSIS-YLD2'!AK$4,'INTERNAL PARAMETERS-1'!$B$5:$J$44,5,FALSE)*VLOOKUP('ANALYSIS-YLD2'!AK$4,'INTERNAL PARAMETERS-1'!$B$5:$J$44,7,FALSE)*'ANALYSIS-YLD2'!$F9 + 'ANALYSIS-YLD1'!AK9*(1-VLOOKUP('ANALYSIS-YLD2'!AK$4,'INTERNAL PARAMETERS-1'!$B$5:$J$44,5,FALSE))*VLOOKUP('ANALYSIS-YLD2'!AK$4,'INTERNAL PARAMETERS-1'!$B$5:$J$44,9,FALSE)*'ANALYSIS-YLD2'!$F9</f>
        <v>0.28544550719258777</v>
      </c>
      <c r="AL9" s="111">
        <f>'ANALYSIS-YLD1'!AL9*VLOOKUP('ANALYSIS-YLD2'!AL$4,'INTERNAL PARAMETERS-1'!$B$5:$J$44,5,FALSE)*VLOOKUP('ANALYSIS-YLD2'!AL$4,'INTERNAL PARAMETERS-1'!$B$5:$J$44,7,FALSE)*'ANALYSIS-YLD2'!$F9 + 'ANALYSIS-YLD1'!AL9*(1-VLOOKUP('ANALYSIS-YLD2'!AL$4,'INTERNAL PARAMETERS-1'!$B$5:$J$44,5,FALSE))*VLOOKUP('ANALYSIS-YLD2'!AL$4,'INTERNAL PARAMETERS-1'!$B$5:$J$44,9,FALSE)*'ANALYSIS-YLD2'!$F9</f>
        <v>0</v>
      </c>
      <c r="AM9" s="111">
        <f>'ANALYSIS-YLD1'!AM9*VLOOKUP('ANALYSIS-YLD2'!AM$4,'INTERNAL PARAMETERS-1'!$B$5:$J$44,5,FALSE)*VLOOKUP('ANALYSIS-YLD2'!AM$4,'INTERNAL PARAMETERS-1'!$B$5:$J$44,7,FALSE)*'ANALYSIS-YLD2'!$F9 + 'ANALYSIS-YLD1'!AM9*(1-VLOOKUP('ANALYSIS-YLD2'!AM$4,'INTERNAL PARAMETERS-1'!$B$5:$J$44,5,FALSE))*VLOOKUP('ANALYSIS-YLD2'!AM$4,'INTERNAL PARAMETERS-1'!$B$5:$J$44,9,FALSE)*'ANALYSIS-YLD2'!$F9</f>
        <v>0</v>
      </c>
      <c r="AN9" s="111">
        <f>'ANALYSIS-YLD1'!AN9*VLOOKUP('ANALYSIS-YLD2'!AN$4,'INTERNAL PARAMETERS-1'!$B$5:$J$44,5,FALSE)*VLOOKUP('ANALYSIS-YLD2'!AN$4,'INTERNAL PARAMETERS-1'!$B$5:$J$44,7,FALSE)*'ANALYSIS-YLD2'!$F9 + 'ANALYSIS-YLD1'!AN9*(1-VLOOKUP('ANALYSIS-YLD2'!AN$4,'INTERNAL PARAMETERS-1'!$B$5:$J$44,5,FALSE))*VLOOKUP('ANALYSIS-YLD2'!AN$4,'INTERNAL PARAMETERS-1'!$B$5:$J$44,9,FALSE)*'ANALYSIS-YLD2'!$F9</f>
        <v>0</v>
      </c>
      <c r="AO9" s="111">
        <f>'ANALYSIS-YLD1'!AO9*VLOOKUP('ANALYSIS-YLD2'!AO$4,'INTERNAL PARAMETERS-1'!$B$5:$J$44,5,FALSE)*VLOOKUP('ANALYSIS-YLD2'!AO$4,'INTERNAL PARAMETERS-1'!$B$5:$J$44,7,FALSE)*'ANALYSIS-YLD2'!$F9 + 'ANALYSIS-YLD1'!AO9*(1-VLOOKUP('ANALYSIS-YLD2'!AO$4,'INTERNAL PARAMETERS-1'!$B$5:$J$44,5,FALSE))*VLOOKUP('ANALYSIS-YLD2'!AO$4,'INTERNAL PARAMETERS-1'!$B$5:$J$44,9,FALSE)*'ANALYSIS-YLD2'!$F9</f>
        <v>0</v>
      </c>
      <c r="AP9" s="111">
        <f>'ANALYSIS-YLD1'!AP9*VLOOKUP('ANALYSIS-YLD2'!AP$4,'INTERNAL PARAMETERS-1'!$B$5:$J$44,5,FALSE)*VLOOKUP('ANALYSIS-YLD2'!AP$4,'INTERNAL PARAMETERS-1'!$B$5:$J$44,7,FALSE)*'ANALYSIS-YLD2'!$F9 + 'ANALYSIS-YLD1'!AP9*(1-VLOOKUP('ANALYSIS-YLD2'!AP$4,'INTERNAL PARAMETERS-1'!$B$5:$J$44,5,FALSE))*VLOOKUP('ANALYSIS-YLD2'!AP$4,'INTERNAL PARAMETERS-1'!$B$5:$J$44,9,FALSE)*'ANALYSIS-YLD2'!$F9</f>
        <v>0</v>
      </c>
      <c r="AQ9" s="111">
        <f>'ANALYSIS-YLD1'!AQ9*VLOOKUP('ANALYSIS-YLD2'!AQ$4,'INTERNAL PARAMETERS-1'!$B$5:$J$44,5,FALSE)*VLOOKUP('ANALYSIS-YLD2'!AQ$4,'INTERNAL PARAMETERS-1'!$B$5:$J$44,7,FALSE)*'ANALYSIS-YLD2'!$F9 + 'ANALYSIS-YLD1'!AQ9*(1-VLOOKUP('ANALYSIS-YLD2'!AQ$4,'INTERNAL PARAMETERS-1'!$B$5:$J$44,5,FALSE))*VLOOKUP('ANALYSIS-YLD2'!AQ$4,'INTERNAL PARAMETERS-1'!$B$5:$J$44,9,FALSE)*'ANALYSIS-YLD2'!$F9</f>
        <v>0</v>
      </c>
      <c r="AR9" s="111">
        <f>'ANALYSIS-YLD1'!AR9*VLOOKUP('ANALYSIS-YLD2'!AR$4,'INTERNAL PARAMETERS-1'!$B$5:$J$44,5,FALSE)*VLOOKUP('ANALYSIS-YLD2'!AR$4,'INTERNAL PARAMETERS-1'!$B$5:$J$44,7,FALSE)*'ANALYSIS-YLD2'!$F9 + 'ANALYSIS-YLD1'!AR9*(1-VLOOKUP('ANALYSIS-YLD2'!AR$4,'INTERNAL PARAMETERS-1'!$B$5:$J$44,5,FALSE))*VLOOKUP('ANALYSIS-YLD2'!AR$4,'INTERNAL PARAMETERS-1'!$B$5:$J$44,9,FALSE)*'ANALYSIS-YLD2'!$F9</f>
        <v>0</v>
      </c>
      <c r="AS9" s="111">
        <f>'ANALYSIS-YLD1'!AS9*VLOOKUP('ANALYSIS-YLD2'!AS$4,'INTERNAL PARAMETERS-1'!$B$5:$J$44,5,FALSE)*VLOOKUP('ANALYSIS-YLD2'!AS$4,'INTERNAL PARAMETERS-1'!$B$5:$J$44,7,FALSE)*'ANALYSIS-YLD2'!$F9 + 'ANALYSIS-YLD1'!AS9*(1-VLOOKUP('ANALYSIS-YLD2'!AS$4,'INTERNAL PARAMETERS-1'!$B$5:$J$44,5,FALSE))*VLOOKUP('ANALYSIS-YLD2'!AS$4,'INTERNAL PARAMETERS-1'!$B$5:$J$44,9,FALSE)*'ANALYSIS-YLD2'!$F9</f>
        <v>0</v>
      </c>
      <c r="AT9" s="110">
        <f>'ANALYSIS-YLD1'!AT9*VLOOKUP('ANALYSIS-YLD2'!AT$4,'INTERNAL PARAMETERS-1'!$B$5:$J$44,5,FALSE)*VLOOKUP('ANALYSIS-YLD2'!AT$4,'INTERNAL PARAMETERS-1'!$B$5:$J$44,7,FALSE)*'ANALYSIS-YLD2'!$F9 + 'ANALYSIS-YLD1'!AT9*(1-VLOOKUP('ANALYSIS-YLD2'!AT$4,'INTERNAL PARAMETERS-1'!$B$5:$J$44,5,FALSE))*VLOOKUP('ANALYSIS-YLD2'!AT$4,'INTERNAL PARAMETERS-1'!$B$5:$J$44,9,FALSE)*'ANALYSIS-YLD2'!$F9</f>
        <v>0</v>
      </c>
      <c r="AU9" s="112">
        <f>'ANALYSIS-YLD1'!AU9*VLOOKUP('ANALYSIS-YLD2'!AU$4,'INTERNAL PARAMETERS-1'!$B$5:$J$44,5,FALSE)*VLOOKUP('ANALYSIS-YLD2'!AU$4,'INTERNAL PARAMETERS-1'!$B$5:$J$44,6,FALSE)*VLOOKUP('ANALYSIS-YLD2'!AU$4,'INTERNAL PARAMETERS-1'!$B$5:$J$44,3,FALSE) + 'ANALYSIS-YLD1'!AU9*(1-VLOOKUP('ANALYSIS-YLD2'!AU$4,'INTERNAL PARAMETERS-1'!$B$5:$J$44,5,FALSE))*VLOOKUP('ANALYSIS-YLD2'!AU$4,'INTERNAL PARAMETERS-1'!$B$5:$J$44,8,FALSE)*VLOOKUP('ANALYSIS-YLD2'!AU$4,'INTERNAL PARAMETERS-1'!$B$5:$J$44,3,FALSE)</f>
        <v>0</v>
      </c>
      <c r="AV9" s="111">
        <f>'ANALYSIS-YLD1'!AV9*VLOOKUP('ANALYSIS-YLD2'!AV$4,'INTERNAL PARAMETERS-1'!$B$5:$J$44,5,FALSE)*VLOOKUP('ANALYSIS-YLD2'!AV$4,'INTERNAL PARAMETERS-1'!$B$5:$J$44,6,FALSE)*VLOOKUP('ANALYSIS-YLD2'!AV$4,'INTERNAL PARAMETERS-1'!$B$5:$J$44,3,FALSE) + 'ANALYSIS-YLD1'!AV9*(1-VLOOKUP('ANALYSIS-YLD2'!AV$4,'INTERNAL PARAMETERS-1'!$B$5:$J$44,5,FALSE))*VLOOKUP('ANALYSIS-YLD2'!AV$4,'INTERNAL PARAMETERS-1'!$B$5:$J$44,8,FALSE)*VLOOKUP('ANALYSIS-YLD2'!AV$4,'INTERNAL PARAMETERS-1'!$B$5:$J$44,3,FALSE)</f>
        <v>0</v>
      </c>
      <c r="AW9" s="111">
        <f>'ANALYSIS-YLD1'!AW9*VLOOKUP('ANALYSIS-YLD2'!AW$4,'INTERNAL PARAMETERS-1'!$B$5:$J$44,5,FALSE)*VLOOKUP('ANALYSIS-YLD2'!AW$4,'INTERNAL PARAMETERS-1'!$B$5:$J$44,6,FALSE)*VLOOKUP('ANALYSIS-YLD2'!AW$4,'INTERNAL PARAMETERS-1'!$B$5:$J$44,3,FALSE) + 'ANALYSIS-YLD1'!AW9*(1-VLOOKUP('ANALYSIS-YLD2'!AW$4,'INTERNAL PARAMETERS-1'!$B$5:$J$44,5,FALSE))*VLOOKUP('ANALYSIS-YLD2'!AW$4,'INTERNAL PARAMETERS-1'!$B$5:$J$44,8,FALSE)*VLOOKUP('ANALYSIS-YLD2'!AW$4,'INTERNAL PARAMETERS-1'!$B$5:$J$44,3,FALSE)</f>
        <v>2.8855731828324376</v>
      </c>
      <c r="AX9" s="111">
        <f>'ANALYSIS-YLD1'!AX9*VLOOKUP('ANALYSIS-YLD2'!AX$4,'INTERNAL PARAMETERS-1'!$B$5:$J$44,5,FALSE)*VLOOKUP('ANALYSIS-YLD2'!AX$4,'INTERNAL PARAMETERS-1'!$B$5:$J$44,6,FALSE)*VLOOKUP('ANALYSIS-YLD2'!AX$4,'INTERNAL PARAMETERS-1'!$B$5:$J$44,3,FALSE) + 'ANALYSIS-YLD1'!AX9*(1-VLOOKUP('ANALYSIS-YLD2'!AX$4,'INTERNAL PARAMETERS-1'!$B$5:$J$44,5,FALSE))*VLOOKUP('ANALYSIS-YLD2'!AX$4,'INTERNAL PARAMETERS-1'!$B$5:$J$44,8,FALSE)*VLOOKUP('ANALYSIS-YLD2'!AX$4,'INTERNAL PARAMETERS-1'!$B$5:$J$44,3,FALSE)</f>
        <v>0</v>
      </c>
      <c r="AY9" s="111">
        <f>'ANALYSIS-YLD1'!AY9*VLOOKUP('ANALYSIS-YLD2'!AY$4,'INTERNAL PARAMETERS-1'!$B$5:$J$44,5,FALSE)*VLOOKUP('ANALYSIS-YLD2'!AY$4,'INTERNAL PARAMETERS-1'!$B$5:$J$44,6,FALSE)*VLOOKUP('ANALYSIS-YLD2'!AY$4,'INTERNAL PARAMETERS-1'!$B$5:$J$44,3,FALSE) + 'ANALYSIS-YLD1'!AY9*(1-VLOOKUP('ANALYSIS-YLD2'!AY$4,'INTERNAL PARAMETERS-1'!$B$5:$J$44,5,FALSE))*VLOOKUP('ANALYSIS-YLD2'!AY$4,'INTERNAL PARAMETERS-1'!$B$5:$J$44,8,FALSE)*VLOOKUP('ANALYSIS-YLD2'!AY$4,'INTERNAL PARAMETERS-1'!$B$5:$J$44,3,FALSE)</f>
        <v>0</v>
      </c>
      <c r="AZ9" s="111">
        <f>'ANALYSIS-YLD1'!AZ9*VLOOKUP('ANALYSIS-YLD2'!AZ$4,'INTERNAL PARAMETERS-1'!$B$5:$J$44,5,FALSE)*VLOOKUP('ANALYSIS-YLD2'!AZ$4,'INTERNAL PARAMETERS-1'!$B$5:$J$44,6,FALSE)*VLOOKUP('ANALYSIS-YLD2'!AZ$4,'INTERNAL PARAMETERS-1'!$B$5:$J$44,3,FALSE) + 'ANALYSIS-YLD1'!AZ9*(1-VLOOKUP('ANALYSIS-YLD2'!AZ$4,'INTERNAL PARAMETERS-1'!$B$5:$J$44,5,FALSE))*VLOOKUP('ANALYSIS-YLD2'!AZ$4,'INTERNAL PARAMETERS-1'!$B$5:$J$44,8,FALSE)*VLOOKUP('ANALYSIS-YLD2'!AZ$4,'INTERNAL PARAMETERS-1'!$B$5:$J$44,3,FALSE)</f>
        <v>0</v>
      </c>
      <c r="BA9" s="111">
        <f>'ANALYSIS-YLD1'!BA9*VLOOKUP('ANALYSIS-YLD2'!BA$4,'INTERNAL PARAMETERS-1'!$B$5:$J$44,5,FALSE)*VLOOKUP('ANALYSIS-YLD2'!BA$4,'INTERNAL PARAMETERS-1'!$B$5:$J$44,6,FALSE)*VLOOKUP('ANALYSIS-YLD2'!BA$4,'INTERNAL PARAMETERS-1'!$B$5:$J$44,3,FALSE) + 'ANALYSIS-YLD1'!BA9*(1-VLOOKUP('ANALYSIS-YLD2'!BA$4,'INTERNAL PARAMETERS-1'!$B$5:$J$44,5,FALSE))*VLOOKUP('ANALYSIS-YLD2'!BA$4,'INTERNAL PARAMETERS-1'!$B$5:$J$44,8,FALSE)*VLOOKUP('ANALYSIS-YLD2'!BA$4,'INTERNAL PARAMETERS-1'!$B$5:$J$44,3,FALSE)</f>
        <v>0.44630105001464582</v>
      </c>
      <c r="BB9" s="111">
        <f>'ANALYSIS-YLD1'!BB9*VLOOKUP('ANALYSIS-YLD2'!BB$4,'INTERNAL PARAMETERS-1'!$B$5:$J$44,5,FALSE)*VLOOKUP('ANALYSIS-YLD2'!BB$4,'INTERNAL PARAMETERS-1'!$B$5:$J$44,6,FALSE)*VLOOKUP('ANALYSIS-YLD2'!BB$4,'INTERNAL PARAMETERS-1'!$B$5:$J$44,3,FALSE) + 'ANALYSIS-YLD1'!BB9*(1-VLOOKUP('ANALYSIS-YLD2'!BB$4,'INTERNAL PARAMETERS-1'!$B$5:$J$44,5,FALSE))*VLOOKUP('ANALYSIS-YLD2'!BB$4,'INTERNAL PARAMETERS-1'!$B$5:$J$44,8,FALSE)*VLOOKUP('ANALYSIS-YLD2'!BB$4,'INTERNAL PARAMETERS-1'!$B$5:$J$44,3,FALSE)</f>
        <v>0.90179293343265765</v>
      </c>
      <c r="BC9" s="111">
        <f>'ANALYSIS-YLD1'!BC9*VLOOKUP('ANALYSIS-YLD2'!BC$4,'INTERNAL PARAMETERS-1'!$B$5:$J$44,5,FALSE)*VLOOKUP('ANALYSIS-YLD2'!BC$4,'INTERNAL PARAMETERS-1'!$B$5:$J$44,6,FALSE)*VLOOKUP('ANALYSIS-YLD2'!BC$4,'INTERNAL PARAMETERS-1'!$B$5:$J$44,3,FALSE) + 'ANALYSIS-YLD1'!BC9*(1-VLOOKUP('ANALYSIS-YLD2'!BC$4,'INTERNAL PARAMETERS-1'!$B$5:$J$44,5,FALSE))*VLOOKUP('ANALYSIS-YLD2'!BC$4,'INTERNAL PARAMETERS-1'!$B$5:$J$44,8,FALSE)*VLOOKUP('ANALYSIS-YLD2'!BC$4,'INTERNAL PARAMETERS-1'!$B$5:$J$44,3,FALSE)</f>
        <v>0.58004756528813084</v>
      </c>
      <c r="BD9" s="111">
        <f>'ANALYSIS-YLD1'!BD9*VLOOKUP('ANALYSIS-YLD2'!BD$4,'INTERNAL PARAMETERS-1'!$B$5:$J$44,5,FALSE)*VLOOKUP('ANALYSIS-YLD2'!BD$4,'INTERNAL PARAMETERS-1'!$B$5:$J$44,6,FALSE)*VLOOKUP('ANALYSIS-YLD2'!BD$4,'INTERNAL PARAMETERS-1'!$B$5:$J$44,3,FALSE) + 'ANALYSIS-YLD1'!BD9*(1-VLOOKUP('ANALYSIS-YLD2'!BD$4,'INTERNAL PARAMETERS-1'!$B$5:$J$44,5,FALSE))*VLOOKUP('ANALYSIS-YLD2'!BD$4,'INTERNAL PARAMETERS-1'!$B$5:$J$44,8,FALSE)*VLOOKUP('ANALYSIS-YLD2'!BD$4,'INTERNAL PARAMETERS-1'!$B$5:$J$44,3,FALSE)</f>
        <v>0.56177224714633978</v>
      </c>
      <c r="BE9" s="111">
        <f>'ANALYSIS-YLD1'!BE9*VLOOKUP('ANALYSIS-YLD2'!BE$4,'INTERNAL PARAMETERS-1'!$B$5:$J$44,5,FALSE)*VLOOKUP('ANALYSIS-YLD2'!BE$4,'INTERNAL PARAMETERS-1'!$B$5:$J$44,6,FALSE)*VLOOKUP('ANALYSIS-YLD2'!BE$4,'INTERNAL PARAMETERS-1'!$B$5:$J$44,3,FALSE) + 'ANALYSIS-YLD1'!BE9*(1-VLOOKUP('ANALYSIS-YLD2'!BE$4,'INTERNAL PARAMETERS-1'!$B$5:$J$44,5,FALSE))*VLOOKUP('ANALYSIS-YLD2'!BE$4,'INTERNAL PARAMETERS-1'!$B$5:$J$44,8,FALSE)*VLOOKUP('ANALYSIS-YLD2'!BE$4,'INTERNAL PARAMETERS-1'!$B$5:$J$44,3,FALSE)</f>
        <v>0.70783944543980559</v>
      </c>
      <c r="BF9" s="111">
        <f>'ANALYSIS-YLD1'!BF9*VLOOKUP('ANALYSIS-YLD2'!BF$4,'INTERNAL PARAMETERS-1'!$B$5:$J$44,5,FALSE)*VLOOKUP('ANALYSIS-YLD2'!BF$4,'INTERNAL PARAMETERS-1'!$B$5:$J$44,6,FALSE)*VLOOKUP('ANALYSIS-YLD2'!BF$4,'INTERNAL PARAMETERS-1'!$B$5:$J$44,3,FALSE) + 'ANALYSIS-YLD1'!BF9*(1-VLOOKUP('ANALYSIS-YLD2'!BF$4,'INTERNAL PARAMETERS-1'!$B$5:$J$44,5,FALSE))*VLOOKUP('ANALYSIS-YLD2'!BF$4,'INTERNAL PARAMETERS-1'!$B$5:$J$44,8,FALSE)*VLOOKUP('ANALYSIS-YLD2'!BF$4,'INTERNAL PARAMETERS-1'!$B$5:$J$44,3,FALSE)</f>
        <v>0</v>
      </c>
      <c r="BG9" s="111">
        <f>'ANALYSIS-YLD1'!BG9*VLOOKUP('ANALYSIS-YLD2'!BG$4,'INTERNAL PARAMETERS-1'!$B$5:$J$44,5,FALSE)*VLOOKUP('ANALYSIS-YLD2'!BG$4,'INTERNAL PARAMETERS-1'!$B$5:$J$44,6,FALSE)*VLOOKUP('ANALYSIS-YLD2'!BG$4,'INTERNAL PARAMETERS-1'!$B$5:$J$44,3,FALSE) + 'ANALYSIS-YLD1'!BG9*(1-VLOOKUP('ANALYSIS-YLD2'!BG$4,'INTERNAL PARAMETERS-1'!$B$5:$J$44,5,FALSE))*VLOOKUP('ANALYSIS-YLD2'!BG$4,'INTERNAL PARAMETERS-1'!$B$5:$J$44,8,FALSE)*VLOOKUP('ANALYSIS-YLD2'!BG$4,'INTERNAL PARAMETERS-1'!$B$5:$J$44,3,FALSE)</f>
        <v>0.49045516877999307</v>
      </c>
      <c r="BH9" s="111">
        <f>'ANALYSIS-YLD1'!BH9*VLOOKUP('ANALYSIS-YLD2'!BH$4,'INTERNAL PARAMETERS-1'!$B$5:$J$44,5,FALSE)*VLOOKUP('ANALYSIS-YLD2'!BH$4,'INTERNAL PARAMETERS-1'!$B$5:$J$44,6,FALSE)*VLOOKUP('ANALYSIS-YLD2'!BH$4,'INTERNAL PARAMETERS-1'!$B$5:$J$44,3,FALSE) + 'ANALYSIS-YLD1'!BH9*(1-VLOOKUP('ANALYSIS-YLD2'!BH$4,'INTERNAL PARAMETERS-1'!$B$5:$J$44,5,FALSE))*VLOOKUP('ANALYSIS-YLD2'!BH$4,'INTERNAL PARAMETERS-1'!$B$5:$J$44,8,FALSE)*VLOOKUP('ANALYSIS-YLD2'!BH$4,'INTERNAL PARAMETERS-1'!$B$5:$J$44,3,FALSE)</f>
        <v>1.8432196384171463E-3</v>
      </c>
      <c r="BI9" s="111">
        <f>'ANALYSIS-YLD1'!BI9*VLOOKUP('ANALYSIS-YLD2'!BI$4,'INTERNAL PARAMETERS-1'!$B$5:$J$44,5,FALSE)*VLOOKUP('ANALYSIS-YLD2'!BI$4,'INTERNAL PARAMETERS-1'!$B$5:$J$44,6,FALSE)*VLOOKUP('ANALYSIS-YLD2'!BI$4,'INTERNAL PARAMETERS-1'!$B$5:$J$44,3,FALSE) + 'ANALYSIS-YLD1'!BI9*(1-VLOOKUP('ANALYSIS-YLD2'!BI$4,'INTERNAL PARAMETERS-1'!$B$5:$J$44,5,FALSE))*VLOOKUP('ANALYSIS-YLD2'!BI$4,'INTERNAL PARAMETERS-1'!$B$5:$J$44,8,FALSE)*VLOOKUP('ANALYSIS-YLD2'!BI$4,'INTERNAL PARAMETERS-1'!$B$5:$J$44,3,FALSE)</f>
        <v>0</v>
      </c>
      <c r="BJ9" s="111">
        <f>'ANALYSIS-YLD1'!BJ9*VLOOKUP('ANALYSIS-YLD2'!BJ$4,'INTERNAL PARAMETERS-1'!$B$5:$J$44,5,FALSE)*VLOOKUP('ANALYSIS-YLD2'!BJ$4,'INTERNAL PARAMETERS-1'!$B$5:$J$44,6,FALSE)*VLOOKUP('ANALYSIS-YLD2'!BJ$4,'INTERNAL PARAMETERS-1'!$B$5:$J$44,3,FALSE) + 'ANALYSIS-YLD1'!BJ9*(1-VLOOKUP('ANALYSIS-YLD2'!BJ$4,'INTERNAL PARAMETERS-1'!$B$5:$J$44,5,FALSE))*VLOOKUP('ANALYSIS-YLD2'!BJ$4,'INTERNAL PARAMETERS-1'!$B$5:$J$44,8,FALSE)*VLOOKUP('ANALYSIS-YLD2'!BJ$4,'INTERNAL PARAMETERS-1'!$B$5:$J$44,3,FALSE)</f>
        <v>0.17951350094883711</v>
      </c>
      <c r="BK9" s="111">
        <f>'ANALYSIS-YLD1'!BK9*VLOOKUP('ANALYSIS-YLD2'!BK$4,'INTERNAL PARAMETERS-1'!$B$5:$J$44,5,FALSE)*VLOOKUP('ANALYSIS-YLD2'!BK$4,'INTERNAL PARAMETERS-1'!$B$5:$J$44,6,FALSE)*VLOOKUP('ANALYSIS-YLD2'!BK$4,'INTERNAL PARAMETERS-1'!$B$5:$J$44,3,FALSE) + 'ANALYSIS-YLD1'!BK9*(1-VLOOKUP('ANALYSIS-YLD2'!BK$4,'INTERNAL PARAMETERS-1'!$B$5:$J$44,5,FALSE))*VLOOKUP('ANALYSIS-YLD2'!BK$4,'INTERNAL PARAMETERS-1'!$B$5:$J$44,8,FALSE)*VLOOKUP('ANALYSIS-YLD2'!BK$4,'INTERNAL PARAMETERS-1'!$B$5:$J$44,3,FALSE)</f>
        <v>0.21092889863420042</v>
      </c>
      <c r="BL9" s="111">
        <f>'ANALYSIS-YLD1'!BL9*VLOOKUP('ANALYSIS-YLD2'!BL$4,'INTERNAL PARAMETERS-1'!$B$5:$J$44,5,FALSE)*VLOOKUP('ANALYSIS-YLD2'!BL$4,'INTERNAL PARAMETERS-1'!$B$5:$J$44,6,FALSE)*VLOOKUP('ANALYSIS-YLD2'!BL$4,'INTERNAL PARAMETERS-1'!$B$5:$J$44,3,FALSE) + 'ANALYSIS-YLD1'!BL9*(1-VLOOKUP('ANALYSIS-YLD2'!BL$4,'INTERNAL PARAMETERS-1'!$B$5:$J$44,5,FALSE))*VLOOKUP('ANALYSIS-YLD2'!BL$4,'INTERNAL PARAMETERS-1'!$B$5:$J$44,8,FALSE)*VLOOKUP('ANALYSIS-YLD2'!BL$4,'INTERNAL PARAMETERS-1'!$B$5:$J$44,3,FALSE)</f>
        <v>0.53715088321473903</v>
      </c>
      <c r="BM9" s="111">
        <f>'ANALYSIS-YLD1'!BM9*VLOOKUP('ANALYSIS-YLD2'!BM$4,'INTERNAL PARAMETERS-1'!$B$5:$J$44,5,FALSE)*VLOOKUP('ANALYSIS-YLD2'!BM$4,'INTERNAL PARAMETERS-1'!$B$5:$J$44,6,FALSE)*VLOOKUP('ANALYSIS-YLD2'!BM$4,'INTERNAL PARAMETERS-1'!$B$5:$J$44,3,FALSE) + 'ANALYSIS-YLD1'!BM9*(1-VLOOKUP('ANALYSIS-YLD2'!BM$4,'INTERNAL PARAMETERS-1'!$B$5:$J$44,5,FALSE))*VLOOKUP('ANALYSIS-YLD2'!BM$4,'INTERNAL PARAMETERS-1'!$B$5:$J$44,8,FALSE)*VLOOKUP('ANALYSIS-YLD2'!BM$4,'INTERNAL PARAMETERS-1'!$B$5:$J$44,3,FALSE)</f>
        <v>6.7311372732881E-2</v>
      </c>
      <c r="BN9" s="111">
        <f>'ANALYSIS-YLD1'!BN9*VLOOKUP('ANALYSIS-YLD2'!BN$4,'INTERNAL PARAMETERS-1'!$B$5:$J$44,5,FALSE)*VLOOKUP('ANALYSIS-YLD2'!BN$4,'INTERNAL PARAMETERS-1'!$B$5:$J$44,6,FALSE)*VLOOKUP('ANALYSIS-YLD2'!BN$4,'INTERNAL PARAMETERS-1'!$B$5:$J$44,3,FALSE) + 'ANALYSIS-YLD1'!BN9*(1-VLOOKUP('ANALYSIS-YLD2'!BN$4,'INTERNAL PARAMETERS-1'!$B$5:$J$44,5,FALSE))*VLOOKUP('ANALYSIS-YLD2'!BN$4,'INTERNAL PARAMETERS-1'!$B$5:$J$44,8,FALSE)*VLOOKUP('ANALYSIS-YLD2'!BN$4,'INTERNAL PARAMETERS-1'!$B$5:$J$44,3,FALSE)</f>
        <v>0.16048362233111582</v>
      </c>
      <c r="BO9" s="111">
        <f>'ANALYSIS-YLD1'!BO9*VLOOKUP('ANALYSIS-YLD2'!BO$4,'INTERNAL PARAMETERS-1'!$B$5:$J$44,5,FALSE)*VLOOKUP('ANALYSIS-YLD2'!BO$4,'INTERNAL PARAMETERS-1'!$B$5:$J$44,6,FALSE)*VLOOKUP('ANALYSIS-YLD2'!BO$4,'INTERNAL PARAMETERS-1'!$B$5:$J$44,3,FALSE) + 'ANALYSIS-YLD1'!BO9*(1-VLOOKUP('ANALYSIS-YLD2'!BO$4,'INTERNAL PARAMETERS-1'!$B$5:$J$44,5,FALSE))*VLOOKUP('ANALYSIS-YLD2'!BO$4,'INTERNAL PARAMETERS-1'!$B$5:$J$44,8,FALSE)*VLOOKUP('ANALYSIS-YLD2'!BO$4,'INTERNAL PARAMETERS-1'!$B$5:$J$44,3,FALSE)</f>
        <v>0.14768451880916378</v>
      </c>
      <c r="BP9" s="111">
        <f>'ANALYSIS-YLD1'!BP9*VLOOKUP('ANALYSIS-YLD2'!BP$4,'INTERNAL PARAMETERS-1'!$B$5:$J$44,5,FALSE)*VLOOKUP('ANALYSIS-YLD2'!BP$4,'INTERNAL PARAMETERS-1'!$B$5:$J$44,6,FALSE)*VLOOKUP('ANALYSIS-YLD2'!BP$4,'INTERNAL PARAMETERS-1'!$B$5:$J$44,3,FALSE) + 'ANALYSIS-YLD1'!BP9*(1-VLOOKUP('ANALYSIS-YLD2'!BP$4,'INTERNAL PARAMETERS-1'!$B$5:$J$44,5,FALSE))*VLOOKUP('ANALYSIS-YLD2'!BP$4,'INTERNAL PARAMETERS-1'!$B$5:$J$44,8,FALSE)*VLOOKUP('ANALYSIS-YLD2'!BP$4,'INTERNAL PARAMETERS-1'!$B$5:$J$44,3,FALSE)</f>
        <v>1.353277519409082E-2</v>
      </c>
      <c r="BQ9" s="111">
        <f>'ANALYSIS-YLD1'!BQ9*VLOOKUP('ANALYSIS-YLD2'!BQ$4,'INTERNAL PARAMETERS-1'!$B$5:$J$44,5,FALSE)*VLOOKUP('ANALYSIS-YLD2'!BQ$4,'INTERNAL PARAMETERS-1'!$B$5:$J$44,6,FALSE)*VLOOKUP('ANALYSIS-YLD2'!BQ$4,'INTERNAL PARAMETERS-1'!$B$5:$J$44,3,FALSE) + 'ANALYSIS-YLD1'!BQ9*(1-VLOOKUP('ANALYSIS-YLD2'!BQ$4,'INTERNAL PARAMETERS-1'!$B$5:$J$44,5,FALSE))*VLOOKUP('ANALYSIS-YLD2'!BQ$4,'INTERNAL PARAMETERS-1'!$B$5:$J$44,8,FALSE)*VLOOKUP('ANALYSIS-YLD2'!BQ$4,'INTERNAL PARAMETERS-1'!$B$5:$J$44,3,FALSE)</f>
        <v>0.5682545694225154</v>
      </c>
      <c r="BR9" s="111">
        <f>'ANALYSIS-YLD1'!BR9*VLOOKUP('ANALYSIS-YLD2'!BR$4,'INTERNAL PARAMETERS-1'!$B$5:$J$44,5,FALSE)*VLOOKUP('ANALYSIS-YLD2'!BR$4,'INTERNAL PARAMETERS-1'!$B$5:$J$44,6,FALSE)*VLOOKUP('ANALYSIS-YLD2'!BR$4,'INTERNAL PARAMETERS-1'!$B$5:$J$44,3,FALSE) + 'ANALYSIS-YLD1'!BR9*(1-VLOOKUP('ANALYSIS-YLD2'!BR$4,'INTERNAL PARAMETERS-1'!$B$5:$J$44,5,FALSE))*VLOOKUP('ANALYSIS-YLD2'!BR$4,'INTERNAL PARAMETERS-1'!$B$5:$J$44,8,FALSE)*VLOOKUP('ANALYSIS-YLD2'!BR$4,'INTERNAL PARAMETERS-1'!$B$5:$J$44,3,FALSE)</f>
        <v>2.9577411455120026E-2</v>
      </c>
      <c r="BS9" s="111">
        <f>'ANALYSIS-YLD1'!BS9*VLOOKUP('ANALYSIS-YLD2'!BS$4,'INTERNAL PARAMETERS-1'!$B$5:$J$44,5,FALSE)*VLOOKUP('ANALYSIS-YLD2'!BS$4,'INTERNAL PARAMETERS-1'!$B$5:$J$44,6,FALSE)*VLOOKUP('ANALYSIS-YLD2'!BS$4,'INTERNAL PARAMETERS-1'!$B$5:$J$44,3,FALSE) + 'ANALYSIS-YLD1'!BS9*(1-VLOOKUP('ANALYSIS-YLD2'!BS$4,'INTERNAL PARAMETERS-1'!$B$5:$J$44,5,FALSE))*VLOOKUP('ANALYSIS-YLD2'!BS$4,'INTERNAL PARAMETERS-1'!$B$5:$J$44,8,FALSE)*VLOOKUP('ANALYSIS-YLD2'!BS$4,'INTERNAL PARAMETERS-1'!$B$5:$J$44,3,FALSE)</f>
        <v>2.2213993290741627E-3</v>
      </c>
      <c r="BT9" s="111">
        <f>'ANALYSIS-YLD1'!BT9*VLOOKUP('ANALYSIS-YLD2'!BT$4,'INTERNAL PARAMETERS-1'!$B$5:$J$44,5,FALSE)*VLOOKUP('ANALYSIS-YLD2'!BT$4,'INTERNAL PARAMETERS-1'!$B$5:$J$44,6,FALSE)*VLOOKUP('ANALYSIS-YLD2'!BT$4,'INTERNAL PARAMETERS-1'!$B$5:$J$44,3,FALSE) + 'ANALYSIS-YLD1'!BT9*(1-VLOOKUP('ANALYSIS-YLD2'!BT$4,'INTERNAL PARAMETERS-1'!$B$5:$J$44,5,FALSE))*VLOOKUP('ANALYSIS-YLD2'!BT$4,'INTERNAL PARAMETERS-1'!$B$5:$J$44,8,FALSE)*VLOOKUP('ANALYSIS-YLD2'!BT$4,'INTERNAL PARAMETERS-1'!$B$5:$J$44,3,FALSE)</f>
        <v>0</v>
      </c>
      <c r="BU9" s="111">
        <f>'ANALYSIS-YLD1'!BU9*VLOOKUP('ANALYSIS-YLD2'!BU$4,'INTERNAL PARAMETERS-1'!$B$5:$J$44,5,FALSE)*VLOOKUP('ANALYSIS-YLD2'!BU$4,'INTERNAL PARAMETERS-1'!$B$5:$J$44,6,FALSE)*VLOOKUP('ANALYSIS-YLD2'!BU$4,'INTERNAL PARAMETERS-1'!$B$5:$J$44,3,FALSE) + 'ANALYSIS-YLD1'!BU9*(1-VLOOKUP('ANALYSIS-YLD2'!BU$4,'INTERNAL PARAMETERS-1'!$B$5:$J$44,5,FALSE))*VLOOKUP('ANALYSIS-YLD2'!BU$4,'INTERNAL PARAMETERS-1'!$B$5:$J$44,8,FALSE)*VLOOKUP('ANALYSIS-YLD2'!BU$4,'INTERNAL PARAMETERS-1'!$B$5:$J$44,3,FALSE)</f>
        <v>0</v>
      </c>
      <c r="BV9" s="111">
        <f>'ANALYSIS-YLD1'!BV9*VLOOKUP('ANALYSIS-YLD2'!BV$4,'INTERNAL PARAMETERS-1'!$B$5:$J$44,5,FALSE)*VLOOKUP('ANALYSIS-YLD2'!BV$4,'INTERNAL PARAMETERS-1'!$B$5:$J$44,6,FALSE)*VLOOKUP('ANALYSIS-YLD2'!BV$4,'INTERNAL PARAMETERS-1'!$B$5:$J$44,3,FALSE) + 'ANALYSIS-YLD1'!BV9*(1-VLOOKUP('ANALYSIS-YLD2'!BV$4,'INTERNAL PARAMETERS-1'!$B$5:$J$44,5,FALSE))*VLOOKUP('ANALYSIS-YLD2'!BV$4,'INTERNAL PARAMETERS-1'!$B$5:$J$44,8,FALSE)*VLOOKUP('ANALYSIS-YLD2'!BV$4,'INTERNAL PARAMETERS-1'!$B$5:$J$44,3,FALSE)</f>
        <v>0</v>
      </c>
      <c r="BW9" s="111">
        <f>'ANALYSIS-YLD1'!BW9*VLOOKUP('ANALYSIS-YLD2'!BW$4,'INTERNAL PARAMETERS-1'!$B$5:$J$44,5,FALSE)*VLOOKUP('ANALYSIS-YLD2'!BW$4,'INTERNAL PARAMETERS-1'!$B$5:$J$44,6,FALSE)*VLOOKUP('ANALYSIS-YLD2'!BW$4,'INTERNAL PARAMETERS-1'!$B$5:$J$44,3,FALSE) + 'ANALYSIS-YLD1'!BW9*(1-VLOOKUP('ANALYSIS-YLD2'!BW$4,'INTERNAL PARAMETERS-1'!$B$5:$J$44,5,FALSE))*VLOOKUP('ANALYSIS-YLD2'!BW$4,'INTERNAL PARAMETERS-1'!$B$5:$J$44,8,FALSE)*VLOOKUP('ANALYSIS-YLD2'!BW$4,'INTERNAL PARAMETERS-1'!$B$5:$J$44,3,FALSE)</f>
        <v>0</v>
      </c>
      <c r="BX9" s="111">
        <f>'ANALYSIS-YLD1'!BX9*VLOOKUP('ANALYSIS-YLD2'!BX$4,'INTERNAL PARAMETERS-1'!$B$5:$J$44,5,FALSE)*VLOOKUP('ANALYSIS-YLD2'!BX$4,'INTERNAL PARAMETERS-1'!$B$5:$J$44,6,FALSE)*VLOOKUP('ANALYSIS-YLD2'!BX$4,'INTERNAL PARAMETERS-1'!$B$5:$J$44,3,FALSE) + 'ANALYSIS-YLD1'!BX9*(1-VLOOKUP('ANALYSIS-YLD2'!BX$4,'INTERNAL PARAMETERS-1'!$B$5:$J$44,5,FALSE))*VLOOKUP('ANALYSIS-YLD2'!BX$4,'INTERNAL PARAMETERS-1'!$B$5:$J$44,8,FALSE)*VLOOKUP('ANALYSIS-YLD2'!BX$4,'INTERNAL PARAMETERS-1'!$B$5:$J$44,3,FALSE)</f>
        <v>0</v>
      </c>
      <c r="BY9" s="111">
        <f>'ANALYSIS-YLD1'!BY9*VLOOKUP('ANALYSIS-YLD2'!BY$4,'INTERNAL PARAMETERS-1'!$B$5:$J$44,5,FALSE)*VLOOKUP('ANALYSIS-YLD2'!BY$4,'INTERNAL PARAMETERS-1'!$B$5:$J$44,6,FALSE)*VLOOKUP('ANALYSIS-YLD2'!BY$4,'INTERNAL PARAMETERS-1'!$B$5:$J$44,3,FALSE) + 'ANALYSIS-YLD1'!BY9*(1-VLOOKUP('ANALYSIS-YLD2'!BY$4,'INTERNAL PARAMETERS-1'!$B$5:$J$44,5,FALSE))*VLOOKUP('ANALYSIS-YLD2'!BY$4,'INTERNAL PARAMETERS-1'!$B$5:$J$44,8,FALSE)*VLOOKUP('ANALYSIS-YLD2'!BY$4,'INTERNAL PARAMETERS-1'!$B$5:$J$44,3,FALSE)</f>
        <v>0</v>
      </c>
      <c r="BZ9" s="111">
        <f>'ANALYSIS-YLD1'!BZ9*VLOOKUP('ANALYSIS-YLD2'!BZ$4,'INTERNAL PARAMETERS-1'!$B$5:$J$44,5,FALSE)*VLOOKUP('ANALYSIS-YLD2'!BZ$4,'INTERNAL PARAMETERS-1'!$B$5:$J$44,6,FALSE)*VLOOKUP('ANALYSIS-YLD2'!BZ$4,'INTERNAL PARAMETERS-1'!$B$5:$J$44,3,FALSE) + 'ANALYSIS-YLD1'!BZ9*(1-VLOOKUP('ANALYSIS-YLD2'!BZ$4,'INTERNAL PARAMETERS-1'!$B$5:$J$44,5,FALSE))*VLOOKUP('ANALYSIS-YLD2'!BZ$4,'INTERNAL PARAMETERS-1'!$B$5:$J$44,8,FALSE)*VLOOKUP('ANALYSIS-YLD2'!BZ$4,'INTERNAL PARAMETERS-1'!$B$5:$J$44,3,FALSE)</f>
        <v>3.1088115209240226E-3</v>
      </c>
      <c r="CA9" s="111">
        <f>'ANALYSIS-YLD1'!CA9*VLOOKUP('ANALYSIS-YLD2'!CA$4,'INTERNAL PARAMETERS-1'!$B$5:$J$44,5,FALSE)*VLOOKUP('ANALYSIS-YLD2'!CA$4,'INTERNAL PARAMETERS-1'!$B$5:$J$44,6,FALSE)*VLOOKUP('ANALYSIS-YLD2'!CA$4,'INTERNAL PARAMETERS-1'!$B$5:$J$44,3,FALSE) + 'ANALYSIS-YLD1'!CA9*(1-VLOOKUP('ANALYSIS-YLD2'!CA$4,'INTERNAL PARAMETERS-1'!$B$5:$J$44,5,FALSE))*VLOOKUP('ANALYSIS-YLD2'!CA$4,'INTERNAL PARAMETERS-1'!$B$5:$J$44,8,FALSE)*VLOOKUP('ANALYSIS-YLD2'!CA$4,'INTERNAL PARAMETERS-1'!$B$5:$J$44,3,FALSE)</f>
        <v>0</v>
      </c>
      <c r="CB9" s="111">
        <f>'ANALYSIS-YLD1'!CB9*VLOOKUP('ANALYSIS-YLD2'!CB$4,'INTERNAL PARAMETERS-1'!$B$5:$J$44,5,FALSE)*VLOOKUP('ANALYSIS-YLD2'!CB$4,'INTERNAL PARAMETERS-1'!$B$5:$J$44,6,FALSE)*VLOOKUP('ANALYSIS-YLD2'!CB$4,'INTERNAL PARAMETERS-1'!$B$5:$J$44,3,FALSE) + 'ANALYSIS-YLD1'!CB9*(1-VLOOKUP('ANALYSIS-YLD2'!CB$4,'INTERNAL PARAMETERS-1'!$B$5:$J$44,5,FALSE))*VLOOKUP('ANALYSIS-YLD2'!CB$4,'INTERNAL PARAMETERS-1'!$B$5:$J$44,8,FALSE)*VLOOKUP('ANALYSIS-YLD2'!CB$4,'INTERNAL PARAMETERS-1'!$B$5:$J$44,3,FALSE)</f>
        <v>0</v>
      </c>
      <c r="CC9" s="111">
        <f>'ANALYSIS-YLD1'!CC9*VLOOKUP('ANALYSIS-YLD2'!CC$4,'INTERNAL PARAMETERS-1'!$B$5:$J$44,5,FALSE)*VLOOKUP('ANALYSIS-YLD2'!CC$4,'INTERNAL PARAMETERS-1'!$B$5:$J$44,6,FALSE)*VLOOKUP('ANALYSIS-YLD2'!CC$4,'INTERNAL PARAMETERS-1'!$B$5:$J$44,3,FALSE) + 'ANALYSIS-YLD1'!CC9*(1-VLOOKUP('ANALYSIS-YLD2'!CC$4,'INTERNAL PARAMETERS-1'!$B$5:$J$44,5,FALSE))*VLOOKUP('ANALYSIS-YLD2'!CC$4,'INTERNAL PARAMETERS-1'!$B$5:$J$44,8,FALSE)*VLOOKUP('ANALYSIS-YLD2'!CC$4,'INTERNAL PARAMETERS-1'!$B$5:$J$44,3,FALSE)</f>
        <v>3.5164939663146037E-3</v>
      </c>
      <c r="CD9" s="111">
        <f>'ANALYSIS-YLD1'!CD9*VLOOKUP('ANALYSIS-YLD2'!CD$4,'INTERNAL PARAMETERS-1'!$B$5:$J$44,5,FALSE)*VLOOKUP('ANALYSIS-YLD2'!CD$4,'INTERNAL PARAMETERS-1'!$B$5:$J$44,6,FALSE)*VLOOKUP('ANALYSIS-YLD2'!CD$4,'INTERNAL PARAMETERS-1'!$B$5:$J$44,3,FALSE) + 'ANALYSIS-YLD1'!CD9*(1-VLOOKUP('ANALYSIS-YLD2'!CD$4,'INTERNAL PARAMETERS-1'!$B$5:$J$44,5,FALSE))*VLOOKUP('ANALYSIS-YLD2'!CD$4,'INTERNAL PARAMETERS-1'!$B$5:$J$44,8,FALSE)*VLOOKUP('ANALYSIS-YLD2'!CD$4,'INTERNAL PARAMETERS-1'!$B$5:$J$44,3,FALSE)</f>
        <v>1.3513585567341649E-2</v>
      </c>
      <c r="CE9" s="111">
        <f>'ANALYSIS-YLD1'!CE9*VLOOKUP('ANALYSIS-YLD2'!CE$4,'INTERNAL PARAMETERS-1'!$B$5:$J$44,5,FALSE)*VLOOKUP('ANALYSIS-YLD2'!CE$4,'INTERNAL PARAMETERS-1'!$B$5:$J$44,6,FALSE)*VLOOKUP('ANALYSIS-YLD2'!CE$4,'INTERNAL PARAMETERS-1'!$B$5:$J$44,3,FALSE) + 'ANALYSIS-YLD1'!CE9*(1-VLOOKUP('ANALYSIS-YLD2'!CE$4,'INTERNAL PARAMETERS-1'!$B$5:$J$44,5,FALSE))*VLOOKUP('ANALYSIS-YLD2'!CE$4,'INTERNAL PARAMETERS-1'!$B$5:$J$44,8,FALSE)*VLOOKUP('ANALYSIS-YLD2'!CE$4,'INTERNAL PARAMETERS-1'!$B$5:$J$44,3,FALSE)</f>
        <v>1.7589964312468166E-2</v>
      </c>
      <c r="CF9" s="111">
        <f>'ANALYSIS-YLD1'!CF9*VLOOKUP('ANALYSIS-YLD2'!CF$4,'INTERNAL PARAMETERS-1'!$B$5:$J$44,5,FALSE)*VLOOKUP('ANALYSIS-YLD2'!CF$4,'INTERNAL PARAMETERS-1'!$B$5:$J$44,6,FALSE)*VLOOKUP('ANALYSIS-YLD2'!CF$4,'INTERNAL PARAMETERS-1'!$B$5:$J$44,3,FALSE) + 'ANALYSIS-YLD1'!CF9*(1-VLOOKUP('ANALYSIS-YLD2'!CF$4,'INTERNAL PARAMETERS-1'!$B$5:$J$44,5,FALSE))*VLOOKUP('ANALYSIS-YLD2'!CF$4,'INTERNAL PARAMETERS-1'!$B$5:$J$44,8,FALSE)*VLOOKUP('ANALYSIS-YLD2'!CF$4,'INTERNAL PARAMETERS-1'!$B$5:$J$44,3,FALSE)</f>
        <v>1.1651430996485088E-2</v>
      </c>
      <c r="CG9" s="111">
        <f>'ANALYSIS-YLD1'!CG9*VLOOKUP('ANALYSIS-YLD2'!CG$4,'INTERNAL PARAMETERS-1'!$B$5:$J$44,5,FALSE)*VLOOKUP('ANALYSIS-YLD2'!CG$4,'INTERNAL PARAMETERS-1'!$B$5:$J$44,6,FALSE)*VLOOKUP('ANALYSIS-YLD2'!CG$4,'INTERNAL PARAMETERS-1'!$B$5:$J$44,3,FALSE) + 'ANALYSIS-YLD1'!CG9*(1-VLOOKUP('ANALYSIS-YLD2'!CG$4,'INTERNAL PARAMETERS-1'!$B$5:$J$44,5,FALSE))*VLOOKUP('ANALYSIS-YLD2'!CG$4,'INTERNAL PARAMETERS-1'!$B$5:$J$44,8,FALSE)*VLOOKUP('ANALYSIS-YLD2'!CG$4,'INTERNAL PARAMETERS-1'!$B$5:$J$44,3,FALSE)</f>
        <v>3.0888580367052873E-4</v>
      </c>
      <c r="CH9" s="110">
        <f>'ANALYSIS-YLD1'!CH9*VLOOKUP('ANALYSIS-YLD2'!CH$4,'INTERNAL PARAMETERS-1'!$B$5:$J$44,5,FALSE)*VLOOKUP('ANALYSIS-YLD2'!CH$4,'INTERNAL PARAMETERS-1'!$B$5:$J$44,6,FALSE)*VLOOKUP('ANALYSIS-YLD2'!CH$4,'INTERNAL PARAMETERS-1'!$B$5:$J$44,3,FALSE) + 'ANALYSIS-YLD1'!CH9*(1-VLOOKUP('ANALYSIS-YLD2'!CH$4,'INTERNAL PARAMETERS-1'!$B$5:$J$44,5,FALSE))*VLOOKUP('ANALYSIS-YLD2'!CH$4,'INTERNAL PARAMETERS-1'!$B$5:$J$44,8,FALSE)*VLOOKUP('ANALYSIS-YLD2'!CH$4,'INTERNAL PARAMETERS-1'!$B$5:$J$44,3,FALSE)</f>
        <v>0</v>
      </c>
      <c r="CJ9" s="112">
        <f t="shared" si="0"/>
        <v>555.88392198656652</v>
      </c>
      <c r="CK9" s="110">
        <f t="shared" si="1"/>
        <v>8.5419729368113675</v>
      </c>
    </row>
    <row r="10" spans="2:89" x14ac:dyDescent="0.5">
      <c r="B10" s="127" t="s">
        <v>29</v>
      </c>
      <c r="C10" s="126" t="s">
        <v>21</v>
      </c>
      <c r="D10" s="126" t="s">
        <v>15</v>
      </c>
      <c r="E10" s="125">
        <f>'INPUTS-Incidence'!E10</f>
        <v>851.77991646567432</v>
      </c>
      <c r="F10" s="128">
        <f>'INTERNAL PARAMETERS-1'!M10</f>
        <v>58.935000000000002</v>
      </c>
      <c r="G10" s="112">
        <f>'ANALYSIS-YLD1'!G10*VLOOKUP('ANALYSIS-YLD2'!G$4,'INTERNAL PARAMETERS-1'!$B$5:$J$44,5,FALSE)*VLOOKUP('ANALYSIS-YLD2'!G$4,'INTERNAL PARAMETERS-1'!$B$5:$J$44,7,FALSE)*'ANALYSIS-YLD2'!$F10 + 'ANALYSIS-YLD1'!G10*(1-VLOOKUP('ANALYSIS-YLD2'!G$4,'INTERNAL PARAMETERS-1'!$B$5:$J$44,5,FALSE))*VLOOKUP('ANALYSIS-YLD2'!G$4,'INTERNAL PARAMETERS-1'!$B$5:$J$44,9,FALSE)*'ANALYSIS-YLD2'!$F10</f>
        <v>161.96536358115961</v>
      </c>
      <c r="H10" s="111">
        <f>'ANALYSIS-YLD1'!H10*VLOOKUP('ANALYSIS-YLD2'!H$4,'INTERNAL PARAMETERS-1'!$B$5:$J$44,5,FALSE)*VLOOKUP('ANALYSIS-YLD2'!H$4,'INTERNAL PARAMETERS-1'!$B$5:$J$44,7,FALSE)*'ANALYSIS-YLD2'!$F10 + 'ANALYSIS-YLD1'!H10*(1-VLOOKUP('ANALYSIS-YLD2'!H$4,'INTERNAL PARAMETERS-1'!$B$5:$J$44,5,FALSE))*VLOOKUP('ANALYSIS-YLD2'!H$4,'INTERNAL PARAMETERS-1'!$B$5:$J$44,9,FALSE)*'ANALYSIS-YLD2'!$F10</f>
        <v>135.33219060248985</v>
      </c>
      <c r="I10" s="111">
        <f>'ANALYSIS-YLD1'!I10*VLOOKUP('ANALYSIS-YLD2'!I$4,'INTERNAL PARAMETERS-1'!$B$5:$J$44,5,FALSE)*VLOOKUP('ANALYSIS-YLD2'!I$4,'INTERNAL PARAMETERS-1'!$B$5:$J$44,7,FALSE)*'ANALYSIS-YLD2'!$F10 + 'ANALYSIS-YLD1'!I10*(1-VLOOKUP('ANALYSIS-YLD2'!I$4,'INTERNAL PARAMETERS-1'!$B$5:$J$44,5,FALSE))*VLOOKUP('ANALYSIS-YLD2'!I$4,'INTERNAL PARAMETERS-1'!$B$5:$J$44,9,FALSE)*'ANALYSIS-YLD2'!$F10</f>
        <v>125.3098072615539</v>
      </c>
      <c r="J10" s="111">
        <f>'ANALYSIS-YLD1'!J10*VLOOKUP('ANALYSIS-YLD2'!J$4,'INTERNAL PARAMETERS-1'!$B$5:$J$44,5,FALSE)*VLOOKUP('ANALYSIS-YLD2'!J$4,'INTERNAL PARAMETERS-1'!$B$5:$J$44,7,FALSE)*'ANALYSIS-YLD2'!$F10 + 'ANALYSIS-YLD1'!J10*(1-VLOOKUP('ANALYSIS-YLD2'!J$4,'INTERNAL PARAMETERS-1'!$B$5:$J$44,5,FALSE))*VLOOKUP('ANALYSIS-YLD2'!J$4,'INTERNAL PARAMETERS-1'!$B$5:$J$44,9,FALSE)*'ANALYSIS-YLD2'!$F10</f>
        <v>0</v>
      </c>
      <c r="K10" s="111">
        <f>'ANALYSIS-YLD1'!K10*VLOOKUP('ANALYSIS-YLD2'!K$4,'INTERNAL PARAMETERS-1'!$B$5:$J$44,5,FALSE)*VLOOKUP('ANALYSIS-YLD2'!K$4,'INTERNAL PARAMETERS-1'!$B$5:$J$44,7,FALSE)*'ANALYSIS-YLD2'!$F10 + 'ANALYSIS-YLD1'!K10*(1-VLOOKUP('ANALYSIS-YLD2'!K$4,'INTERNAL PARAMETERS-1'!$B$5:$J$44,5,FALSE))*VLOOKUP('ANALYSIS-YLD2'!K$4,'INTERNAL PARAMETERS-1'!$B$5:$J$44,9,FALSE)*'ANALYSIS-YLD2'!$F10</f>
        <v>0.8945577518964386</v>
      </c>
      <c r="L10" s="111">
        <f>'ANALYSIS-YLD1'!L10*VLOOKUP('ANALYSIS-YLD2'!L$4,'INTERNAL PARAMETERS-1'!$B$5:$J$44,5,FALSE)*VLOOKUP('ANALYSIS-YLD2'!L$4,'INTERNAL PARAMETERS-1'!$B$5:$J$44,7,FALSE)*'ANALYSIS-YLD2'!$F10 + 'ANALYSIS-YLD1'!L10*(1-VLOOKUP('ANALYSIS-YLD2'!L$4,'INTERNAL PARAMETERS-1'!$B$5:$J$44,5,FALSE))*VLOOKUP('ANALYSIS-YLD2'!L$4,'INTERNAL PARAMETERS-1'!$B$5:$J$44,9,FALSE)*'ANALYSIS-YLD2'!$F10</f>
        <v>0</v>
      </c>
      <c r="M10" s="111">
        <f>'ANALYSIS-YLD1'!M10*VLOOKUP('ANALYSIS-YLD2'!M$4,'INTERNAL PARAMETERS-1'!$B$5:$J$44,5,FALSE)*VLOOKUP('ANALYSIS-YLD2'!M$4,'INTERNAL PARAMETERS-1'!$B$5:$J$44,7,FALSE)*'ANALYSIS-YLD2'!$F10 + 'ANALYSIS-YLD1'!M10*(1-VLOOKUP('ANALYSIS-YLD2'!M$4,'INTERNAL PARAMETERS-1'!$B$5:$J$44,5,FALSE))*VLOOKUP('ANALYSIS-YLD2'!M$4,'INTERNAL PARAMETERS-1'!$B$5:$J$44,9,FALSE)*'ANALYSIS-YLD2'!$F10</f>
        <v>2.5749137073282773</v>
      </c>
      <c r="N10" s="111">
        <f>'ANALYSIS-YLD1'!N10*VLOOKUP('ANALYSIS-YLD2'!N$4,'INTERNAL PARAMETERS-1'!$B$5:$J$44,5,FALSE)*VLOOKUP('ANALYSIS-YLD2'!N$4,'INTERNAL PARAMETERS-1'!$B$5:$J$44,7,FALSE)*'ANALYSIS-YLD2'!$F10 + 'ANALYSIS-YLD1'!N10*(1-VLOOKUP('ANALYSIS-YLD2'!N$4,'INTERNAL PARAMETERS-1'!$B$5:$J$44,5,FALSE))*VLOOKUP('ANALYSIS-YLD2'!N$4,'INTERNAL PARAMETERS-1'!$B$5:$J$44,9,FALSE)*'ANALYSIS-YLD2'!$F10</f>
        <v>0.66178574270943558</v>
      </c>
      <c r="O10" s="111">
        <f>'ANALYSIS-YLD1'!O10*VLOOKUP('ANALYSIS-YLD2'!O$4,'INTERNAL PARAMETERS-1'!$B$5:$J$44,5,FALSE)*VLOOKUP('ANALYSIS-YLD2'!O$4,'INTERNAL PARAMETERS-1'!$B$5:$J$44,7,FALSE)*'ANALYSIS-YLD2'!$F10 + 'ANALYSIS-YLD1'!O10*(1-VLOOKUP('ANALYSIS-YLD2'!O$4,'INTERNAL PARAMETERS-1'!$B$5:$J$44,5,FALSE))*VLOOKUP('ANALYSIS-YLD2'!O$4,'INTERNAL PARAMETERS-1'!$B$5:$J$44,9,FALSE)*'ANALYSIS-YLD2'!$F10</f>
        <v>0</v>
      </c>
      <c r="P10" s="111">
        <f>'ANALYSIS-YLD1'!P10*VLOOKUP('ANALYSIS-YLD2'!P$4,'INTERNAL PARAMETERS-1'!$B$5:$J$44,5,FALSE)*VLOOKUP('ANALYSIS-YLD2'!P$4,'INTERNAL PARAMETERS-1'!$B$5:$J$44,7,FALSE)*'ANALYSIS-YLD2'!$F10 + 'ANALYSIS-YLD1'!P10*(1-VLOOKUP('ANALYSIS-YLD2'!P$4,'INTERNAL PARAMETERS-1'!$B$5:$J$44,5,FALSE))*VLOOKUP('ANALYSIS-YLD2'!P$4,'INTERNAL PARAMETERS-1'!$B$5:$J$44,9,FALSE)*'ANALYSIS-YLD2'!$F10</f>
        <v>0</v>
      </c>
      <c r="Q10" s="111">
        <f>'ANALYSIS-YLD1'!Q10*VLOOKUP('ANALYSIS-YLD2'!Q$4,'INTERNAL PARAMETERS-1'!$B$5:$J$44,5,FALSE)*VLOOKUP('ANALYSIS-YLD2'!Q$4,'INTERNAL PARAMETERS-1'!$B$5:$J$44,7,FALSE)*'ANALYSIS-YLD2'!$F10 + 'ANALYSIS-YLD1'!Q10*(1-VLOOKUP('ANALYSIS-YLD2'!Q$4,'INTERNAL PARAMETERS-1'!$B$5:$J$44,5,FALSE))*VLOOKUP('ANALYSIS-YLD2'!Q$4,'INTERNAL PARAMETERS-1'!$B$5:$J$44,9,FALSE)*'ANALYSIS-YLD2'!$F10</f>
        <v>0</v>
      </c>
      <c r="R10" s="111">
        <f>'ANALYSIS-YLD1'!R10*VLOOKUP('ANALYSIS-YLD2'!R$4,'INTERNAL PARAMETERS-1'!$B$5:$J$44,5,FALSE)*VLOOKUP('ANALYSIS-YLD2'!R$4,'INTERNAL PARAMETERS-1'!$B$5:$J$44,7,FALSE)*'ANALYSIS-YLD2'!$F10 + 'ANALYSIS-YLD1'!R10*(1-VLOOKUP('ANALYSIS-YLD2'!R$4,'INTERNAL PARAMETERS-1'!$B$5:$J$44,5,FALSE))*VLOOKUP('ANALYSIS-YLD2'!R$4,'INTERNAL PARAMETERS-1'!$B$5:$J$44,9,FALSE)*'ANALYSIS-YLD2'!$F10</f>
        <v>0.90118410561418993</v>
      </c>
      <c r="S10" s="111">
        <f>'ANALYSIS-YLD1'!S10*VLOOKUP('ANALYSIS-YLD2'!S$4,'INTERNAL PARAMETERS-1'!$B$5:$J$44,5,FALSE)*VLOOKUP('ANALYSIS-YLD2'!S$4,'INTERNAL PARAMETERS-1'!$B$5:$J$44,7,FALSE)*'ANALYSIS-YLD2'!$F10 + 'ANALYSIS-YLD1'!S10*(1-VLOOKUP('ANALYSIS-YLD2'!S$4,'INTERNAL PARAMETERS-1'!$B$5:$J$44,5,FALSE))*VLOOKUP('ANALYSIS-YLD2'!S$4,'INTERNAL PARAMETERS-1'!$B$5:$J$44,9,FALSE)*'ANALYSIS-YLD2'!$F10</f>
        <v>16.276702688188411</v>
      </c>
      <c r="T10" s="111">
        <f>'ANALYSIS-YLD1'!T10*VLOOKUP('ANALYSIS-YLD2'!T$4,'INTERNAL PARAMETERS-1'!$B$5:$J$44,5,FALSE)*VLOOKUP('ANALYSIS-YLD2'!T$4,'INTERNAL PARAMETERS-1'!$B$5:$J$44,7,FALSE)*'ANALYSIS-YLD2'!$F10 + 'ANALYSIS-YLD1'!T10*(1-VLOOKUP('ANALYSIS-YLD2'!T$4,'INTERNAL PARAMETERS-1'!$B$5:$J$44,5,FALSE))*VLOOKUP('ANALYSIS-YLD2'!T$4,'INTERNAL PARAMETERS-1'!$B$5:$J$44,9,FALSE)*'ANALYSIS-YLD2'!$F10</f>
        <v>5.0690099951316876</v>
      </c>
      <c r="U10" s="111">
        <f>'ANALYSIS-YLD1'!U10*VLOOKUP('ANALYSIS-YLD2'!U$4,'INTERNAL PARAMETERS-1'!$B$5:$J$44,5,FALSE)*VLOOKUP('ANALYSIS-YLD2'!U$4,'INTERNAL PARAMETERS-1'!$B$5:$J$44,7,FALSE)*'ANALYSIS-YLD2'!$F10 + 'ANALYSIS-YLD1'!U10*(1-VLOOKUP('ANALYSIS-YLD2'!U$4,'INTERNAL PARAMETERS-1'!$B$5:$J$44,5,FALSE))*VLOOKUP('ANALYSIS-YLD2'!U$4,'INTERNAL PARAMETERS-1'!$B$5:$J$44,9,FALSE)*'ANALYSIS-YLD2'!$F10</f>
        <v>3.1447540232372204</v>
      </c>
      <c r="V10" s="111">
        <f>'ANALYSIS-YLD1'!V10*VLOOKUP('ANALYSIS-YLD2'!V$4,'INTERNAL PARAMETERS-1'!$B$5:$J$44,5,FALSE)*VLOOKUP('ANALYSIS-YLD2'!V$4,'INTERNAL PARAMETERS-1'!$B$5:$J$44,7,FALSE)*'ANALYSIS-YLD2'!$F10 + 'ANALYSIS-YLD1'!V10*(1-VLOOKUP('ANALYSIS-YLD2'!V$4,'INTERNAL PARAMETERS-1'!$B$5:$J$44,5,FALSE))*VLOOKUP('ANALYSIS-YLD2'!V$4,'INTERNAL PARAMETERS-1'!$B$5:$J$44,9,FALSE)*'ANALYSIS-YLD2'!$F10</f>
        <v>15.595636264146293</v>
      </c>
      <c r="W10" s="111">
        <f>'ANALYSIS-YLD1'!W10*VLOOKUP('ANALYSIS-YLD2'!W$4,'INTERNAL PARAMETERS-1'!$B$5:$J$44,5,FALSE)*VLOOKUP('ANALYSIS-YLD2'!W$4,'INTERNAL PARAMETERS-1'!$B$5:$J$44,7,FALSE)*'ANALYSIS-YLD2'!$F10 + 'ANALYSIS-YLD1'!W10*(1-VLOOKUP('ANALYSIS-YLD2'!W$4,'INTERNAL PARAMETERS-1'!$B$5:$J$44,5,FALSE))*VLOOKUP('ANALYSIS-YLD2'!W$4,'INTERNAL PARAMETERS-1'!$B$5:$J$44,9,FALSE)*'ANALYSIS-YLD2'!$F10</f>
        <v>0</v>
      </c>
      <c r="X10" s="111">
        <f>'ANALYSIS-YLD1'!X10*VLOOKUP('ANALYSIS-YLD2'!X$4,'INTERNAL PARAMETERS-1'!$B$5:$J$44,5,FALSE)*VLOOKUP('ANALYSIS-YLD2'!X$4,'INTERNAL PARAMETERS-1'!$B$5:$J$44,7,FALSE)*'ANALYSIS-YLD2'!$F10 + 'ANALYSIS-YLD1'!X10*(1-VLOOKUP('ANALYSIS-YLD2'!X$4,'INTERNAL PARAMETERS-1'!$B$5:$J$44,5,FALSE))*VLOOKUP('ANALYSIS-YLD2'!X$4,'INTERNAL PARAMETERS-1'!$B$5:$J$44,9,FALSE)*'ANALYSIS-YLD2'!$F10</f>
        <v>0</v>
      </c>
      <c r="Y10" s="111">
        <f>'ANALYSIS-YLD1'!Y10*VLOOKUP('ANALYSIS-YLD2'!Y$4,'INTERNAL PARAMETERS-1'!$B$5:$J$44,5,FALSE)*VLOOKUP('ANALYSIS-YLD2'!Y$4,'INTERNAL PARAMETERS-1'!$B$5:$J$44,7,FALSE)*'ANALYSIS-YLD2'!$F10 + 'ANALYSIS-YLD1'!Y10*(1-VLOOKUP('ANALYSIS-YLD2'!Y$4,'INTERNAL PARAMETERS-1'!$B$5:$J$44,5,FALSE))*VLOOKUP('ANALYSIS-YLD2'!Y$4,'INTERNAL PARAMETERS-1'!$B$5:$J$44,9,FALSE)*'ANALYSIS-YLD2'!$F10</f>
        <v>0</v>
      </c>
      <c r="Z10" s="111">
        <f>'ANALYSIS-YLD1'!Z10*VLOOKUP('ANALYSIS-YLD2'!Z$4,'INTERNAL PARAMETERS-1'!$B$5:$J$44,5,FALSE)*VLOOKUP('ANALYSIS-YLD2'!Z$4,'INTERNAL PARAMETERS-1'!$B$5:$J$44,7,FALSE)*'ANALYSIS-YLD2'!$F10 + 'ANALYSIS-YLD1'!Z10*(1-VLOOKUP('ANALYSIS-YLD2'!Z$4,'INTERNAL PARAMETERS-1'!$B$5:$J$44,5,FALSE))*VLOOKUP('ANALYSIS-YLD2'!Z$4,'INTERNAL PARAMETERS-1'!$B$5:$J$44,9,FALSE)*'ANALYSIS-YLD2'!$F10</f>
        <v>0</v>
      </c>
      <c r="AA10" s="111">
        <f>'ANALYSIS-YLD1'!AA10*VLOOKUP('ANALYSIS-YLD2'!AA$4,'INTERNAL PARAMETERS-1'!$B$5:$J$44,5,FALSE)*VLOOKUP('ANALYSIS-YLD2'!AA$4,'INTERNAL PARAMETERS-1'!$B$5:$J$44,7,FALSE)*'ANALYSIS-YLD2'!$F10 + 'ANALYSIS-YLD1'!AA10*(1-VLOOKUP('ANALYSIS-YLD2'!AA$4,'INTERNAL PARAMETERS-1'!$B$5:$J$44,5,FALSE))*VLOOKUP('ANALYSIS-YLD2'!AA$4,'INTERNAL PARAMETERS-1'!$B$5:$J$44,9,FALSE)*'ANALYSIS-YLD2'!$F10</f>
        <v>0</v>
      </c>
      <c r="AB10" s="111">
        <f>'ANALYSIS-YLD1'!AB10*VLOOKUP('ANALYSIS-YLD2'!AB$4,'INTERNAL PARAMETERS-1'!$B$5:$J$44,5,FALSE)*VLOOKUP('ANALYSIS-YLD2'!AB$4,'INTERNAL PARAMETERS-1'!$B$5:$J$44,7,FALSE)*'ANALYSIS-YLD2'!$F10 + 'ANALYSIS-YLD1'!AB10*(1-VLOOKUP('ANALYSIS-YLD2'!AB$4,'INTERNAL PARAMETERS-1'!$B$5:$J$44,5,FALSE))*VLOOKUP('ANALYSIS-YLD2'!AB$4,'INTERNAL PARAMETERS-1'!$B$5:$J$44,9,FALSE)*'ANALYSIS-YLD2'!$F10</f>
        <v>0</v>
      </c>
      <c r="AC10" s="111">
        <f>'ANALYSIS-YLD1'!AC10*VLOOKUP('ANALYSIS-YLD2'!AC$4,'INTERNAL PARAMETERS-1'!$B$5:$J$44,5,FALSE)*VLOOKUP('ANALYSIS-YLD2'!AC$4,'INTERNAL PARAMETERS-1'!$B$5:$J$44,7,FALSE)*'ANALYSIS-YLD2'!$F10 + 'ANALYSIS-YLD1'!AC10*(1-VLOOKUP('ANALYSIS-YLD2'!AC$4,'INTERNAL PARAMETERS-1'!$B$5:$J$44,5,FALSE))*VLOOKUP('ANALYSIS-YLD2'!AC$4,'INTERNAL PARAMETERS-1'!$B$5:$J$44,9,FALSE)*'ANALYSIS-YLD2'!$F10</f>
        <v>0</v>
      </c>
      <c r="AD10" s="111">
        <f>'ANALYSIS-YLD1'!AD10*VLOOKUP('ANALYSIS-YLD2'!AD$4,'INTERNAL PARAMETERS-1'!$B$5:$J$44,5,FALSE)*VLOOKUP('ANALYSIS-YLD2'!AD$4,'INTERNAL PARAMETERS-1'!$B$5:$J$44,7,FALSE)*'ANALYSIS-YLD2'!$F10 + 'ANALYSIS-YLD1'!AD10*(1-VLOOKUP('ANALYSIS-YLD2'!AD$4,'INTERNAL PARAMETERS-1'!$B$5:$J$44,5,FALSE))*VLOOKUP('ANALYSIS-YLD2'!AD$4,'INTERNAL PARAMETERS-1'!$B$5:$J$44,9,FALSE)*'ANALYSIS-YLD2'!$F10</f>
        <v>0</v>
      </c>
      <c r="AE10" s="111">
        <f>'ANALYSIS-YLD1'!AE10*VLOOKUP('ANALYSIS-YLD2'!AE$4,'INTERNAL PARAMETERS-1'!$B$5:$J$44,5,FALSE)*VLOOKUP('ANALYSIS-YLD2'!AE$4,'INTERNAL PARAMETERS-1'!$B$5:$J$44,7,FALSE)*'ANALYSIS-YLD2'!$F10 + 'ANALYSIS-YLD1'!AE10*(1-VLOOKUP('ANALYSIS-YLD2'!AE$4,'INTERNAL PARAMETERS-1'!$B$5:$J$44,5,FALSE))*VLOOKUP('ANALYSIS-YLD2'!AE$4,'INTERNAL PARAMETERS-1'!$B$5:$J$44,9,FALSE)*'ANALYSIS-YLD2'!$F10</f>
        <v>0</v>
      </c>
      <c r="AF10" s="111">
        <f>'ANALYSIS-YLD1'!AF10*VLOOKUP('ANALYSIS-YLD2'!AF$4,'INTERNAL PARAMETERS-1'!$B$5:$J$44,5,FALSE)*VLOOKUP('ANALYSIS-YLD2'!AF$4,'INTERNAL PARAMETERS-1'!$B$5:$J$44,7,FALSE)*'ANALYSIS-YLD2'!$F10 + 'ANALYSIS-YLD1'!AF10*(1-VLOOKUP('ANALYSIS-YLD2'!AF$4,'INTERNAL PARAMETERS-1'!$B$5:$J$44,5,FALSE))*VLOOKUP('ANALYSIS-YLD2'!AF$4,'INTERNAL PARAMETERS-1'!$B$5:$J$44,9,FALSE)*'ANALYSIS-YLD2'!$F10</f>
        <v>1.2921389749615224</v>
      </c>
      <c r="AG10" s="111">
        <f>'ANALYSIS-YLD1'!AG10*VLOOKUP('ANALYSIS-YLD2'!AG$4,'INTERNAL PARAMETERS-1'!$B$5:$J$44,5,FALSE)*VLOOKUP('ANALYSIS-YLD2'!AG$4,'INTERNAL PARAMETERS-1'!$B$5:$J$44,7,FALSE)*'ANALYSIS-YLD2'!$F10 + 'ANALYSIS-YLD1'!AG10*(1-VLOOKUP('ANALYSIS-YLD2'!AG$4,'INTERNAL PARAMETERS-1'!$B$5:$J$44,5,FALSE))*VLOOKUP('ANALYSIS-YLD2'!AG$4,'INTERNAL PARAMETERS-1'!$B$5:$J$44,9,FALSE)*'ANALYSIS-YLD2'!$F10</f>
        <v>0</v>
      </c>
      <c r="AH10" s="111">
        <f>'ANALYSIS-YLD1'!AH10*VLOOKUP('ANALYSIS-YLD2'!AH$4,'INTERNAL PARAMETERS-1'!$B$5:$J$44,5,FALSE)*VLOOKUP('ANALYSIS-YLD2'!AH$4,'INTERNAL PARAMETERS-1'!$B$5:$J$44,7,FALSE)*'ANALYSIS-YLD2'!$F10 + 'ANALYSIS-YLD1'!AH10*(1-VLOOKUP('ANALYSIS-YLD2'!AH$4,'INTERNAL PARAMETERS-1'!$B$5:$J$44,5,FALSE))*VLOOKUP('ANALYSIS-YLD2'!AH$4,'INTERNAL PARAMETERS-1'!$B$5:$J$44,9,FALSE)*'ANALYSIS-YLD2'!$F10</f>
        <v>0</v>
      </c>
      <c r="AI10" s="111">
        <f>'ANALYSIS-YLD1'!AI10*VLOOKUP('ANALYSIS-YLD2'!AI$4,'INTERNAL PARAMETERS-1'!$B$5:$J$44,5,FALSE)*VLOOKUP('ANALYSIS-YLD2'!AI$4,'INTERNAL PARAMETERS-1'!$B$5:$J$44,7,FALSE)*'ANALYSIS-YLD2'!$F10 + 'ANALYSIS-YLD1'!AI10*(1-VLOOKUP('ANALYSIS-YLD2'!AI$4,'INTERNAL PARAMETERS-1'!$B$5:$J$44,5,FALSE))*VLOOKUP('ANALYSIS-YLD2'!AI$4,'INTERNAL PARAMETERS-1'!$B$5:$J$44,9,FALSE)*'ANALYSIS-YLD2'!$F10</f>
        <v>0.2319223801212989</v>
      </c>
      <c r="AJ10" s="111">
        <f>'ANALYSIS-YLD1'!AJ10*VLOOKUP('ANALYSIS-YLD2'!AJ$4,'INTERNAL PARAMETERS-1'!$B$5:$J$44,5,FALSE)*VLOOKUP('ANALYSIS-YLD2'!AJ$4,'INTERNAL PARAMETERS-1'!$B$5:$J$44,7,FALSE)*'ANALYSIS-YLD2'!$F10 + 'ANALYSIS-YLD1'!AJ10*(1-VLOOKUP('ANALYSIS-YLD2'!AJ$4,'INTERNAL PARAMETERS-1'!$B$5:$J$44,5,FALSE))*VLOOKUP('ANALYSIS-YLD2'!AJ$4,'INTERNAL PARAMETERS-1'!$B$5:$J$44,9,FALSE)*'ANALYSIS-YLD2'!$F10</f>
        <v>1.6797806674499791</v>
      </c>
      <c r="AK10" s="111">
        <f>'ANALYSIS-YLD1'!AK10*VLOOKUP('ANALYSIS-YLD2'!AK$4,'INTERNAL PARAMETERS-1'!$B$5:$J$44,5,FALSE)*VLOOKUP('ANALYSIS-YLD2'!AK$4,'INTERNAL PARAMETERS-1'!$B$5:$J$44,7,FALSE)*'ANALYSIS-YLD2'!$F10 + 'ANALYSIS-YLD1'!AK10*(1-VLOOKUP('ANALYSIS-YLD2'!AK$4,'INTERNAL PARAMETERS-1'!$B$5:$J$44,5,FALSE))*VLOOKUP('ANALYSIS-YLD2'!AK$4,'INTERNAL PARAMETERS-1'!$B$5:$J$44,9,FALSE)*'ANALYSIS-YLD2'!$F10</f>
        <v>0.58311912716212289</v>
      </c>
      <c r="AL10" s="111">
        <f>'ANALYSIS-YLD1'!AL10*VLOOKUP('ANALYSIS-YLD2'!AL$4,'INTERNAL PARAMETERS-1'!$B$5:$J$44,5,FALSE)*VLOOKUP('ANALYSIS-YLD2'!AL$4,'INTERNAL PARAMETERS-1'!$B$5:$J$44,7,FALSE)*'ANALYSIS-YLD2'!$F10 + 'ANALYSIS-YLD1'!AL10*(1-VLOOKUP('ANALYSIS-YLD2'!AL$4,'INTERNAL PARAMETERS-1'!$B$5:$J$44,5,FALSE))*VLOOKUP('ANALYSIS-YLD2'!AL$4,'INTERNAL PARAMETERS-1'!$B$5:$J$44,9,FALSE)*'ANALYSIS-YLD2'!$F10</f>
        <v>0</v>
      </c>
      <c r="AM10" s="111">
        <f>'ANALYSIS-YLD1'!AM10*VLOOKUP('ANALYSIS-YLD2'!AM$4,'INTERNAL PARAMETERS-1'!$B$5:$J$44,5,FALSE)*VLOOKUP('ANALYSIS-YLD2'!AM$4,'INTERNAL PARAMETERS-1'!$B$5:$J$44,7,FALSE)*'ANALYSIS-YLD2'!$F10 + 'ANALYSIS-YLD1'!AM10*(1-VLOOKUP('ANALYSIS-YLD2'!AM$4,'INTERNAL PARAMETERS-1'!$B$5:$J$44,5,FALSE))*VLOOKUP('ANALYSIS-YLD2'!AM$4,'INTERNAL PARAMETERS-1'!$B$5:$J$44,9,FALSE)*'ANALYSIS-YLD2'!$F10</f>
        <v>0</v>
      </c>
      <c r="AN10" s="111">
        <f>'ANALYSIS-YLD1'!AN10*VLOOKUP('ANALYSIS-YLD2'!AN$4,'INTERNAL PARAMETERS-1'!$B$5:$J$44,5,FALSE)*VLOOKUP('ANALYSIS-YLD2'!AN$4,'INTERNAL PARAMETERS-1'!$B$5:$J$44,7,FALSE)*'ANALYSIS-YLD2'!$F10 + 'ANALYSIS-YLD1'!AN10*(1-VLOOKUP('ANALYSIS-YLD2'!AN$4,'INTERNAL PARAMETERS-1'!$B$5:$J$44,5,FALSE))*VLOOKUP('ANALYSIS-YLD2'!AN$4,'INTERNAL PARAMETERS-1'!$B$5:$J$44,9,FALSE)*'ANALYSIS-YLD2'!$F10</f>
        <v>0</v>
      </c>
      <c r="AO10" s="111">
        <f>'ANALYSIS-YLD1'!AO10*VLOOKUP('ANALYSIS-YLD2'!AO$4,'INTERNAL PARAMETERS-1'!$B$5:$J$44,5,FALSE)*VLOOKUP('ANALYSIS-YLD2'!AO$4,'INTERNAL PARAMETERS-1'!$B$5:$J$44,7,FALSE)*'ANALYSIS-YLD2'!$F10 + 'ANALYSIS-YLD1'!AO10*(1-VLOOKUP('ANALYSIS-YLD2'!AO$4,'INTERNAL PARAMETERS-1'!$B$5:$J$44,5,FALSE))*VLOOKUP('ANALYSIS-YLD2'!AO$4,'INTERNAL PARAMETERS-1'!$B$5:$J$44,9,FALSE)*'ANALYSIS-YLD2'!$F10</f>
        <v>0</v>
      </c>
      <c r="AP10" s="111">
        <f>'ANALYSIS-YLD1'!AP10*VLOOKUP('ANALYSIS-YLD2'!AP$4,'INTERNAL PARAMETERS-1'!$B$5:$J$44,5,FALSE)*VLOOKUP('ANALYSIS-YLD2'!AP$4,'INTERNAL PARAMETERS-1'!$B$5:$J$44,7,FALSE)*'ANALYSIS-YLD2'!$F10 + 'ANALYSIS-YLD1'!AP10*(1-VLOOKUP('ANALYSIS-YLD2'!AP$4,'INTERNAL PARAMETERS-1'!$B$5:$J$44,5,FALSE))*VLOOKUP('ANALYSIS-YLD2'!AP$4,'INTERNAL PARAMETERS-1'!$B$5:$J$44,9,FALSE)*'ANALYSIS-YLD2'!$F10</f>
        <v>0</v>
      </c>
      <c r="AQ10" s="111">
        <f>'ANALYSIS-YLD1'!AQ10*VLOOKUP('ANALYSIS-YLD2'!AQ$4,'INTERNAL PARAMETERS-1'!$B$5:$J$44,5,FALSE)*VLOOKUP('ANALYSIS-YLD2'!AQ$4,'INTERNAL PARAMETERS-1'!$B$5:$J$44,7,FALSE)*'ANALYSIS-YLD2'!$F10 + 'ANALYSIS-YLD1'!AQ10*(1-VLOOKUP('ANALYSIS-YLD2'!AQ$4,'INTERNAL PARAMETERS-1'!$B$5:$J$44,5,FALSE))*VLOOKUP('ANALYSIS-YLD2'!AQ$4,'INTERNAL PARAMETERS-1'!$B$5:$J$44,9,FALSE)*'ANALYSIS-YLD2'!$F10</f>
        <v>0</v>
      </c>
      <c r="AR10" s="111">
        <f>'ANALYSIS-YLD1'!AR10*VLOOKUP('ANALYSIS-YLD2'!AR$4,'INTERNAL PARAMETERS-1'!$B$5:$J$44,5,FALSE)*VLOOKUP('ANALYSIS-YLD2'!AR$4,'INTERNAL PARAMETERS-1'!$B$5:$J$44,7,FALSE)*'ANALYSIS-YLD2'!$F10 + 'ANALYSIS-YLD1'!AR10*(1-VLOOKUP('ANALYSIS-YLD2'!AR$4,'INTERNAL PARAMETERS-1'!$B$5:$J$44,5,FALSE))*VLOOKUP('ANALYSIS-YLD2'!AR$4,'INTERNAL PARAMETERS-1'!$B$5:$J$44,9,FALSE)*'ANALYSIS-YLD2'!$F10</f>
        <v>0</v>
      </c>
      <c r="AS10" s="111">
        <f>'ANALYSIS-YLD1'!AS10*VLOOKUP('ANALYSIS-YLD2'!AS$4,'INTERNAL PARAMETERS-1'!$B$5:$J$44,5,FALSE)*VLOOKUP('ANALYSIS-YLD2'!AS$4,'INTERNAL PARAMETERS-1'!$B$5:$J$44,7,FALSE)*'ANALYSIS-YLD2'!$F10 + 'ANALYSIS-YLD1'!AS10*(1-VLOOKUP('ANALYSIS-YLD2'!AS$4,'INTERNAL PARAMETERS-1'!$B$5:$J$44,5,FALSE))*VLOOKUP('ANALYSIS-YLD2'!AS$4,'INTERNAL PARAMETERS-1'!$B$5:$J$44,9,FALSE)*'ANALYSIS-YLD2'!$F10</f>
        <v>0</v>
      </c>
      <c r="AT10" s="110">
        <f>'ANALYSIS-YLD1'!AT10*VLOOKUP('ANALYSIS-YLD2'!AT$4,'INTERNAL PARAMETERS-1'!$B$5:$J$44,5,FALSE)*VLOOKUP('ANALYSIS-YLD2'!AT$4,'INTERNAL PARAMETERS-1'!$B$5:$J$44,7,FALSE)*'ANALYSIS-YLD2'!$F10 + 'ANALYSIS-YLD1'!AT10*(1-VLOOKUP('ANALYSIS-YLD2'!AT$4,'INTERNAL PARAMETERS-1'!$B$5:$J$44,5,FALSE))*VLOOKUP('ANALYSIS-YLD2'!AT$4,'INTERNAL PARAMETERS-1'!$B$5:$J$44,9,FALSE)*'ANALYSIS-YLD2'!$F10</f>
        <v>0</v>
      </c>
      <c r="AU10" s="112">
        <f>'ANALYSIS-YLD1'!AU10*VLOOKUP('ANALYSIS-YLD2'!AU$4,'INTERNAL PARAMETERS-1'!$B$5:$J$44,5,FALSE)*VLOOKUP('ANALYSIS-YLD2'!AU$4,'INTERNAL PARAMETERS-1'!$B$5:$J$44,6,FALSE)*VLOOKUP('ANALYSIS-YLD2'!AU$4,'INTERNAL PARAMETERS-1'!$B$5:$J$44,3,FALSE) + 'ANALYSIS-YLD1'!AU10*(1-VLOOKUP('ANALYSIS-YLD2'!AU$4,'INTERNAL PARAMETERS-1'!$B$5:$J$44,5,FALSE))*VLOOKUP('ANALYSIS-YLD2'!AU$4,'INTERNAL PARAMETERS-1'!$B$5:$J$44,8,FALSE)*VLOOKUP('ANALYSIS-YLD2'!AU$4,'INTERNAL PARAMETERS-1'!$B$5:$J$44,3,FALSE)</f>
        <v>0</v>
      </c>
      <c r="AV10" s="111">
        <f>'ANALYSIS-YLD1'!AV10*VLOOKUP('ANALYSIS-YLD2'!AV$4,'INTERNAL PARAMETERS-1'!$B$5:$J$44,5,FALSE)*VLOOKUP('ANALYSIS-YLD2'!AV$4,'INTERNAL PARAMETERS-1'!$B$5:$J$44,6,FALSE)*VLOOKUP('ANALYSIS-YLD2'!AV$4,'INTERNAL PARAMETERS-1'!$B$5:$J$44,3,FALSE) + 'ANALYSIS-YLD1'!AV10*(1-VLOOKUP('ANALYSIS-YLD2'!AV$4,'INTERNAL PARAMETERS-1'!$B$5:$J$44,5,FALSE))*VLOOKUP('ANALYSIS-YLD2'!AV$4,'INTERNAL PARAMETERS-1'!$B$5:$J$44,8,FALSE)*VLOOKUP('ANALYSIS-YLD2'!AV$4,'INTERNAL PARAMETERS-1'!$B$5:$J$44,3,FALSE)</f>
        <v>0</v>
      </c>
      <c r="AW10" s="111">
        <f>'ANALYSIS-YLD1'!AW10*VLOOKUP('ANALYSIS-YLD2'!AW$4,'INTERNAL PARAMETERS-1'!$B$5:$J$44,5,FALSE)*VLOOKUP('ANALYSIS-YLD2'!AW$4,'INTERNAL PARAMETERS-1'!$B$5:$J$44,6,FALSE)*VLOOKUP('ANALYSIS-YLD2'!AW$4,'INTERNAL PARAMETERS-1'!$B$5:$J$44,3,FALSE) + 'ANALYSIS-YLD1'!AW10*(1-VLOOKUP('ANALYSIS-YLD2'!AW$4,'INTERNAL PARAMETERS-1'!$B$5:$J$44,5,FALSE))*VLOOKUP('ANALYSIS-YLD2'!AW$4,'INTERNAL PARAMETERS-1'!$B$5:$J$44,8,FALSE)*VLOOKUP('ANALYSIS-YLD2'!AW$4,'INTERNAL PARAMETERS-1'!$B$5:$J$44,3,FALSE)</f>
        <v>2.5104005899293074</v>
      </c>
      <c r="AX10" s="111">
        <f>'ANALYSIS-YLD1'!AX10*VLOOKUP('ANALYSIS-YLD2'!AX$4,'INTERNAL PARAMETERS-1'!$B$5:$J$44,5,FALSE)*VLOOKUP('ANALYSIS-YLD2'!AX$4,'INTERNAL PARAMETERS-1'!$B$5:$J$44,6,FALSE)*VLOOKUP('ANALYSIS-YLD2'!AX$4,'INTERNAL PARAMETERS-1'!$B$5:$J$44,3,FALSE) + 'ANALYSIS-YLD1'!AX10*(1-VLOOKUP('ANALYSIS-YLD2'!AX$4,'INTERNAL PARAMETERS-1'!$B$5:$J$44,5,FALSE))*VLOOKUP('ANALYSIS-YLD2'!AX$4,'INTERNAL PARAMETERS-1'!$B$5:$J$44,8,FALSE)*VLOOKUP('ANALYSIS-YLD2'!AX$4,'INTERNAL PARAMETERS-1'!$B$5:$J$44,3,FALSE)</f>
        <v>0</v>
      </c>
      <c r="AY10" s="111">
        <f>'ANALYSIS-YLD1'!AY10*VLOOKUP('ANALYSIS-YLD2'!AY$4,'INTERNAL PARAMETERS-1'!$B$5:$J$44,5,FALSE)*VLOOKUP('ANALYSIS-YLD2'!AY$4,'INTERNAL PARAMETERS-1'!$B$5:$J$44,6,FALSE)*VLOOKUP('ANALYSIS-YLD2'!AY$4,'INTERNAL PARAMETERS-1'!$B$5:$J$44,3,FALSE) + 'ANALYSIS-YLD1'!AY10*(1-VLOOKUP('ANALYSIS-YLD2'!AY$4,'INTERNAL PARAMETERS-1'!$B$5:$J$44,5,FALSE))*VLOOKUP('ANALYSIS-YLD2'!AY$4,'INTERNAL PARAMETERS-1'!$B$5:$J$44,8,FALSE)*VLOOKUP('ANALYSIS-YLD2'!AY$4,'INTERNAL PARAMETERS-1'!$B$5:$J$44,3,FALSE)</f>
        <v>0</v>
      </c>
      <c r="AZ10" s="111">
        <f>'ANALYSIS-YLD1'!AZ10*VLOOKUP('ANALYSIS-YLD2'!AZ$4,'INTERNAL PARAMETERS-1'!$B$5:$J$44,5,FALSE)*VLOOKUP('ANALYSIS-YLD2'!AZ$4,'INTERNAL PARAMETERS-1'!$B$5:$J$44,6,FALSE)*VLOOKUP('ANALYSIS-YLD2'!AZ$4,'INTERNAL PARAMETERS-1'!$B$5:$J$44,3,FALSE) + 'ANALYSIS-YLD1'!AZ10*(1-VLOOKUP('ANALYSIS-YLD2'!AZ$4,'INTERNAL PARAMETERS-1'!$B$5:$J$44,5,FALSE))*VLOOKUP('ANALYSIS-YLD2'!AZ$4,'INTERNAL PARAMETERS-1'!$B$5:$J$44,8,FALSE)*VLOOKUP('ANALYSIS-YLD2'!AZ$4,'INTERNAL PARAMETERS-1'!$B$5:$J$44,3,FALSE)</f>
        <v>0</v>
      </c>
      <c r="BA10" s="111">
        <f>'ANALYSIS-YLD1'!BA10*VLOOKUP('ANALYSIS-YLD2'!BA$4,'INTERNAL PARAMETERS-1'!$B$5:$J$44,5,FALSE)*VLOOKUP('ANALYSIS-YLD2'!BA$4,'INTERNAL PARAMETERS-1'!$B$5:$J$44,6,FALSE)*VLOOKUP('ANALYSIS-YLD2'!BA$4,'INTERNAL PARAMETERS-1'!$B$5:$J$44,3,FALSE) + 'ANALYSIS-YLD1'!BA10*(1-VLOOKUP('ANALYSIS-YLD2'!BA$4,'INTERNAL PARAMETERS-1'!$B$5:$J$44,5,FALSE))*VLOOKUP('ANALYSIS-YLD2'!BA$4,'INTERNAL PARAMETERS-1'!$B$5:$J$44,8,FALSE)*VLOOKUP('ANALYSIS-YLD2'!BA$4,'INTERNAL PARAMETERS-1'!$B$5:$J$44,3,FALSE)</f>
        <v>0.51560207462942231</v>
      </c>
      <c r="BB10" s="111">
        <f>'ANALYSIS-YLD1'!BB10*VLOOKUP('ANALYSIS-YLD2'!BB$4,'INTERNAL PARAMETERS-1'!$B$5:$J$44,5,FALSE)*VLOOKUP('ANALYSIS-YLD2'!BB$4,'INTERNAL PARAMETERS-1'!$B$5:$J$44,6,FALSE)*VLOOKUP('ANALYSIS-YLD2'!BB$4,'INTERNAL PARAMETERS-1'!$B$5:$J$44,3,FALSE) + 'ANALYSIS-YLD1'!BB10*(1-VLOOKUP('ANALYSIS-YLD2'!BB$4,'INTERNAL PARAMETERS-1'!$B$5:$J$44,5,FALSE))*VLOOKUP('ANALYSIS-YLD2'!BB$4,'INTERNAL PARAMETERS-1'!$B$5:$J$44,8,FALSE)*VLOOKUP('ANALYSIS-YLD2'!BB$4,'INTERNAL PARAMETERS-1'!$B$5:$J$44,3,FALSE)</f>
        <v>0.6613489154145602</v>
      </c>
      <c r="BC10" s="111">
        <f>'ANALYSIS-YLD1'!BC10*VLOOKUP('ANALYSIS-YLD2'!BC$4,'INTERNAL PARAMETERS-1'!$B$5:$J$44,5,FALSE)*VLOOKUP('ANALYSIS-YLD2'!BC$4,'INTERNAL PARAMETERS-1'!$B$5:$J$44,6,FALSE)*VLOOKUP('ANALYSIS-YLD2'!BC$4,'INTERNAL PARAMETERS-1'!$B$5:$J$44,3,FALSE) + 'ANALYSIS-YLD1'!BC10*(1-VLOOKUP('ANALYSIS-YLD2'!BC$4,'INTERNAL PARAMETERS-1'!$B$5:$J$44,5,FALSE))*VLOOKUP('ANALYSIS-YLD2'!BC$4,'INTERNAL PARAMETERS-1'!$B$5:$J$44,8,FALSE)*VLOOKUP('ANALYSIS-YLD2'!BC$4,'INTERNAL PARAMETERS-1'!$B$5:$J$44,3,FALSE)</f>
        <v>0.62764613301907102</v>
      </c>
      <c r="BD10" s="111">
        <f>'ANALYSIS-YLD1'!BD10*VLOOKUP('ANALYSIS-YLD2'!BD$4,'INTERNAL PARAMETERS-1'!$B$5:$J$44,5,FALSE)*VLOOKUP('ANALYSIS-YLD2'!BD$4,'INTERNAL PARAMETERS-1'!$B$5:$J$44,6,FALSE)*VLOOKUP('ANALYSIS-YLD2'!BD$4,'INTERNAL PARAMETERS-1'!$B$5:$J$44,3,FALSE) + 'ANALYSIS-YLD1'!BD10*(1-VLOOKUP('ANALYSIS-YLD2'!BD$4,'INTERNAL PARAMETERS-1'!$B$5:$J$44,5,FALSE))*VLOOKUP('ANALYSIS-YLD2'!BD$4,'INTERNAL PARAMETERS-1'!$B$5:$J$44,8,FALSE)*VLOOKUP('ANALYSIS-YLD2'!BD$4,'INTERNAL PARAMETERS-1'!$B$5:$J$44,3,FALSE)</f>
        <v>0.48415843620398147</v>
      </c>
      <c r="BE10" s="111">
        <f>'ANALYSIS-YLD1'!BE10*VLOOKUP('ANALYSIS-YLD2'!BE$4,'INTERNAL PARAMETERS-1'!$B$5:$J$44,5,FALSE)*VLOOKUP('ANALYSIS-YLD2'!BE$4,'INTERNAL PARAMETERS-1'!$B$5:$J$44,6,FALSE)*VLOOKUP('ANALYSIS-YLD2'!BE$4,'INTERNAL PARAMETERS-1'!$B$5:$J$44,3,FALSE) + 'ANALYSIS-YLD1'!BE10*(1-VLOOKUP('ANALYSIS-YLD2'!BE$4,'INTERNAL PARAMETERS-1'!$B$5:$J$44,5,FALSE))*VLOOKUP('ANALYSIS-YLD2'!BE$4,'INTERNAL PARAMETERS-1'!$B$5:$J$44,8,FALSE)*VLOOKUP('ANALYSIS-YLD2'!BE$4,'INTERNAL PARAMETERS-1'!$B$5:$J$44,3,FALSE)</f>
        <v>0.66764594282216594</v>
      </c>
      <c r="BF10" s="111">
        <f>'ANALYSIS-YLD1'!BF10*VLOOKUP('ANALYSIS-YLD2'!BF$4,'INTERNAL PARAMETERS-1'!$B$5:$J$44,5,FALSE)*VLOOKUP('ANALYSIS-YLD2'!BF$4,'INTERNAL PARAMETERS-1'!$B$5:$J$44,6,FALSE)*VLOOKUP('ANALYSIS-YLD2'!BF$4,'INTERNAL PARAMETERS-1'!$B$5:$J$44,3,FALSE) + 'ANALYSIS-YLD1'!BF10*(1-VLOOKUP('ANALYSIS-YLD2'!BF$4,'INTERNAL PARAMETERS-1'!$B$5:$J$44,5,FALSE))*VLOOKUP('ANALYSIS-YLD2'!BF$4,'INTERNAL PARAMETERS-1'!$B$5:$J$44,8,FALSE)*VLOOKUP('ANALYSIS-YLD2'!BF$4,'INTERNAL PARAMETERS-1'!$B$5:$J$44,3,FALSE)</f>
        <v>0</v>
      </c>
      <c r="BG10" s="111">
        <f>'ANALYSIS-YLD1'!BG10*VLOOKUP('ANALYSIS-YLD2'!BG$4,'INTERNAL PARAMETERS-1'!$B$5:$J$44,5,FALSE)*VLOOKUP('ANALYSIS-YLD2'!BG$4,'INTERNAL PARAMETERS-1'!$B$5:$J$44,6,FALSE)*VLOOKUP('ANALYSIS-YLD2'!BG$4,'INTERNAL PARAMETERS-1'!$B$5:$J$44,3,FALSE) + 'ANALYSIS-YLD1'!BG10*(1-VLOOKUP('ANALYSIS-YLD2'!BG$4,'INTERNAL PARAMETERS-1'!$B$5:$J$44,5,FALSE))*VLOOKUP('ANALYSIS-YLD2'!BG$4,'INTERNAL PARAMETERS-1'!$B$5:$J$44,8,FALSE)*VLOOKUP('ANALYSIS-YLD2'!BG$4,'INTERNAL PARAMETERS-1'!$B$5:$J$44,3,FALSE)</f>
        <v>0.41189586781958692</v>
      </c>
      <c r="BH10" s="111">
        <f>'ANALYSIS-YLD1'!BH10*VLOOKUP('ANALYSIS-YLD2'!BH$4,'INTERNAL PARAMETERS-1'!$B$5:$J$44,5,FALSE)*VLOOKUP('ANALYSIS-YLD2'!BH$4,'INTERNAL PARAMETERS-1'!$B$5:$J$44,6,FALSE)*VLOOKUP('ANALYSIS-YLD2'!BH$4,'INTERNAL PARAMETERS-1'!$B$5:$J$44,3,FALSE) + 'ANALYSIS-YLD1'!BH10*(1-VLOOKUP('ANALYSIS-YLD2'!BH$4,'INTERNAL PARAMETERS-1'!$B$5:$J$44,5,FALSE))*VLOOKUP('ANALYSIS-YLD2'!BH$4,'INTERNAL PARAMETERS-1'!$B$5:$J$44,8,FALSE)*VLOOKUP('ANALYSIS-YLD2'!BH$4,'INTERNAL PARAMETERS-1'!$B$5:$J$44,3,FALSE)</f>
        <v>2.6703776818260993E-3</v>
      </c>
      <c r="BI10" s="111">
        <f>'ANALYSIS-YLD1'!BI10*VLOOKUP('ANALYSIS-YLD2'!BI$4,'INTERNAL PARAMETERS-1'!$B$5:$J$44,5,FALSE)*VLOOKUP('ANALYSIS-YLD2'!BI$4,'INTERNAL PARAMETERS-1'!$B$5:$J$44,6,FALSE)*VLOOKUP('ANALYSIS-YLD2'!BI$4,'INTERNAL PARAMETERS-1'!$B$5:$J$44,3,FALSE) + 'ANALYSIS-YLD1'!BI10*(1-VLOOKUP('ANALYSIS-YLD2'!BI$4,'INTERNAL PARAMETERS-1'!$B$5:$J$44,5,FALSE))*VLOOKUP('ANALYSIS-YLD2'!BI$4,'INTERNAL PARAMETERS-1'!$B$5:$J$44,8,FALSE)*VLOOKUP('ANALYSIS-YLD2'!BI$4,'INTERNAL PARAMETERS-1'!$B$5:$J$44,3,FALSE)</f>
        <v>0</v>
      </c>
      <c r="BJ10" s="111">
        <f>'ANALYSIS-YLD1'!BJ10*VLOOKUP('ANALYSIS-YLD2'!BJ$4,'INTERNAL PARAMETERS-1'!$B$5:$J$44,5,FALSE)*VLOOKUP('ANALYSIS-YLD2'!BJ$4,'INTERNAL PARAMETERS-1'!$B$5:$J$44,6,FALSE)*VLOOKUP('ANALYSIS-YLD2'!BJ$4,'INTERNAL PARAMETERS-1'!$B$5:$J$44,3,FALSE) + 'ANALYSIS-YLD1'!BJ10*(1-VLOOKUP('ANALYSIS-YLD2'!BJ$4,'INTERNAL PARAMETERS-1'!$B$5:$J$44,5,FALSE))*VLOOKUP('ANALYSIS-YLD2'!BJ$4,'INTERNAL PARAMETERS-1'!$B$5:$J$44,8,FALSE)*VLOOKUP('ANALYSIS-YLD2'!BJ$4,'INTERNAL PARAMETERS-1'!$B$5:$J$44,3,FALSE)</f>
        <v>0.16011494069360774</v>
      </c>
      <c r="BK10" s="111">
        <f>'ANALYSIS-YLD1'!BK10*VLOOKUP('ANALYSIS-YLD2'!BK$4,'INTERNAL PARAMETERS-1'!$B$5:$J$44,5,FALSE)*VLOOKUP('ANALYSIS-YLD2'!BK$4,'INTERNAL PARAMETERS-1'!$B$5:$J$44,6,FALSE)*VLOOKUP('ANALYSIS-YLD2'!BK$4,'INTERNAL PARAMETERS-1'!$B$5:$J$44,3,FALSE) + 'ANALYSIS-YLD1'!BK10*(1-VLOOKUP('ANALYSIS-YLD2'!BK$4,'INTERNAL PARAMETERS-1'!$B$5:$J$44,5,FALSE))*VLOOKUP('ANALYSIS-YLD2'!BK$4,'INTERNAL PARAMETERS-1'!$B$5:$J$44,8,FALSE)*VLOOKUP('ANALYSIS-YLD2'!BK$4,'INTERNAL PARAMETERS-1'!$B$5:$J$44,3,FALSE)</f>
        <v>0.21638676931484283</v>
      </c>
      <c r="BL10" s="111">
        <f>'ANALYSIS-YLD1'!BL10*VLOOKUP('ANALYSIS-YLD2'!BL$4,'INTERNAL PARAMETERS-1'!$B$5:$J$44,5,FALSE)*VLOOKUP('ANALYSIS-YLD2'!BL$4,'INTERNAL PARAMETERS-1'!$B$5:$J$44,6,FALSE)*VLOOKUP('ANALYSIS-YLD2'!BL$4,'INTERNAL PARAMETERS-1'!$B$5:$J$44,3,FALSE) + 'ANALYSIS-YLD1'!BL10*(1-VLOOKUP('ANALYSIS-YLD2'!BL$4,'INTERNAL PARAMETERS-1'!$B$5:$J$44,5,FALSE))*VLOOKUP('ANALYSIS-YLD2'!BL$4,'INTERNAL PARAMETERS-1'!$B$5:$J$44,8,FALSE)*VLOOKUP('ANALYSIS-YLD2'!BL$4,'INTERNAL PARAMETERS-1'!$B$5:$J$44,3,FALSE)</f>
        <v>0.58289000585046225</v>
      </c>
      <c r="BM10" s="111">
        <f>'ANALYSIS-YLD1'!BM10*VLOOKUP('ANALYSIS-YLD2'!BM$4,'INTERNAL PARAMETERS-1'!$B$5:$J$44,5,FALSE)*VLOOKUP('ANALYSIS-YLD2'!BM$4,'INTERNAL PARAMETERS-1'!$B$5:$J$44,6,FALSE)*VLOOKUP('ANALYSIS-YLD2'!BM$4,'INTERNAL PARAMETERS-1'!$B$5:$J$44,3,FALSE) + 'ANALYSIS-YLD1'!BM10*(1-VLOOKUP('ANALYSIS-YLD2'!BM$4,'INTERNAL PARAMETERS-1'!$B$5:$J$44,5,FALSE))*VLOOKUP('ANALYSIS-YLD2'!BM$4,'INTERNAL PARAMETERS-1'!$B$5:$J$44,8,FALSE)*VLOOKUP('ANALYSIS-YLD2'!BM$4,'INTERNAL PARAMETERS-1'!$B$5:$J$44,3,FALSE)</f>
        <v>7.6569183908067953E-2</v>
      </c>
      <c r="BN10" s="111">
        <f>'ANALYSIS-YLD1'!BN10*VLOOKUP('ANALYSIS-YLD2'!BN$4,'INTERNAL PARAMETERS-1'!$B$5:$J$44,5,FALSE)*VLOOKUP('ANALYSIS-YLD2'!BN$4,'INTERNAL PARAMETERS-1'!$B$5:$J$44,6,FALSE)*VLOOKUP('ANALYSIS-YLD2'!BN$4,'INTERNAL PARAMETERS-1'!$B$5:$J$44,3,FALSE) + 'ANALYSIS-YLD1'!BN10*(1-VLOOKUP('ANALYSIS-YLD2'!BN$4,'INTERNAL PARAMETERS-1'!$B$5:$J$44,5,FALSE))*VLOOKUP('ANALYSIS-YLD2'!BN$4,'INTERNAL PARAMETERS-1'!$B$5:$J$44,8,FALSE)*VLOOKUP('ANALYSIS-YLD2'!BN$4,'INTERNAL PARAMETERS-1'!$B$5:$J$44,3,FALSE)</f>
        <v>0.16233270387770804</v>
      </c>
      <c r="BO10" s="111">
        <f>'ANALYSIS-YLD1'!BO10*VLOOKUP('ANALYSIS-YLD2'!BO$4,'INTERNAL PARAMETERS-1'!$B$5:$J$44,5,FALSE)*VLOOKUP('ANALYSIS-YLD2'!BO$4,'INTERNAL PARAMETERS-1'!$B$5:$J$44,6,FALSE)*VLOOKUP('ANALYSIS-YLD2'!BO$4,'INTERNAL PARAMETERS-1'!$B$5:$J$44,3,FALSE) + 'ANALYSIS-YLD1'!BO10*(1-VLOOKUP('ANALYSIS-YLD2'!BO$4,'INTERNAL PARAMETERS-1'!$B$5:$J$44,5,FALSE))*VLOOKUP('ANALYSIS-YLD2'!BO$4,'INTERNAL PARAMETERS-1'!$B$5:$J$44,8,FALSE)*VLOOKUP('ANALYSIS-YLD2'!BO$4,'INTERNAL PARAMETERS-1'!$B$5:$J$44,3,FALSE)</f>
        <v>0.14771177066717411</v>
      </c>
      <c r="BP10" s="111">
        <f>'ANALYSIS-YLD1'!BP10*VLOOKUP('ANALYSIS-YLD2'!BP$4,'INTERNAL PARAMETERS-1'!$B$5:$J$44,5,FALSE)*VLOOKUP('ANALYSIS-YLD2'!BP$4,'INTERNAL PARAMETERS-1'!$B$5:$J$44,6,FALSE)*VLOOKUP('ANALYSIS-YLD2'!BP$4,'INTERNAL PARAMETERS-1'!$B$5:$J$44,3,FALSE) + 'ANALYSIS-YLD1'!BP10*(1-VLOOKUP('ANALYSIS-YLD2'!BP$4,'INTERNAL PARAMETERS-1'!$B$5:$J$44,5,FALSE))*VLOOKUP('ANALYSIS-YLD2'!BP$4,'INTERNAL PARAMETERS-1'!$B$5:$J$44,8,FALSE)*VLOOKUP('ANALYSIS-YLD2'!BP$4,'INTERNAL PARAMETERS-1'!$B$5:$J$44,3,FALSE)</f>
        <v>1.4992389942915397E-2</v>
      </c>
      <c r="BQ10" s="111">
        <f>'ANALYSIS-YLD1'!BQ10*VLOOKUP('ANALYSIS-YLD2'!BQ$4,'INTERNAL PARAMETERS-1'!$B$5:$J$44,5,FALSE)*VLOOKUP('ANALYSIS-YLD2'!BQ$4,'INTERNAL PARAMETERS-1'!$B$5:$J$44,6,FALSE)*VLOOKUP('ANALYSIS-YLD2'!BQ$4,'INTERNAL PARAMETERS-1'!$B$5:$J$44,3,FALSE) + 'ANALYSIS-YLD1'!BQ10*(1-VLOOKUP('ANALYSIS-YLD2'!BQ$4,'INTERNAL PARAMETERS-1'!$B$5:$J$44,5,FALSE))*VLOOKUP('ANALYSIS-YLD2'!BQ$4,'INTERNAL PARAMETERS-1'!$B$5:$J$44,8,FALSE)*VLOOKUP('ANALYSIS-YLD2'!BQ$4,'INTERNAL PARAMETERS-1'!$B$5:$J$44,3,FALSE)</f>
        <v>0.57291493752904077</v>
      </c>
      <c r="BR10" s="111">
        <f>'ANALYSIS-YLD1'!BR10*VLOOKUP('ANALYSIS-YLD2'!BR$4,'INTERNAL PARAMETERS-1'!$B$5:$J$44,5,FALSE)*VLOOKUP('ANALYSIS-YLD2'!BR$4,'INTERNAL PARAMETERS-1'!$B$5:$J$44,6,FALSE)*VLOOKUP('ANALYSIS-YLD2'!BR$4,'INTERNAL PARAMETERS-1'!$B$5:$J$44,3,FALSE) + 'ANALYSIS-YLD1'!BR10*(1-VLOOKUP('ANALYSIS-YLD2'!BR$4,'INTERNAL PARAMETERS-1'!$B$5:$J$44,5,FALSE))*VLOOKUP('ANALYSIS-YLD2'!BR$4,'INTERNAL PARAMETERS-1'!$B$5:$J$44,8,FALSE)*VLOOKUP('ANALYSIS-YLD2'!BR$4,'INTERNAL PARAMETERS-1'!$B$5:$J$44,3,FALSE)</f>
        <v>2.9798376159027275E-2</v>
      </c>
      <c r="BS10" s="111">
        <f>'ANALYSIS-YLD1'!BS10*VLOOKUP('ANALYSIS-YLD2'!BS$4,'INTERNAL PARAMETERS-1'!$B$5:$J$44,5,FALSE)*VLOOKUP('ANALYSIS-YLD2'!BS$4,'INTERNAL PARAMETERS-1'!$B$5:$J$44,6,FALSE)*VLOOKUP('ANALYSIS-YLD2'!BS$4,'INTERNAL PARAMETERS-1'!$B$5:$J$44,3,FALSE) + 'ANALYSIS-YLD1'!BS10*(1-VLOOKUP('ANALYSIS-YLD2'!BS$4,'INTERNAL PARAMETERS-1'!$B$5:$J$44,5,FALSE))*VLOOKUP('ANALYSIS-YLD2'!BS$4,'INTERNAL PARAMETERS-1'!$B$5:$J$44,8,FALSE)*VLOOKUP('ANALYSIS-YLD2'!BS$4,'INTERNAL PARAMETERS-1'!$B$5:$J$44,3,FALSE)</f>
        <v>1.7984496314557296E-3</v>
      </c>
      <c r="BT10" s="111">
        <f>'ANALYSIS-YLD1'!BT10*VLOOKUP('ANALYSIS-YLD2'!BT$4,'INTERNAL PARAMETERS-1'!$B$5:$J$44,5,FALSE)*VLOOKUP('ANALYSIS-YLD2'!BT$4,'INTERNAL PARAMETERS-1'!$B$5:$J$44,6,FALSE)*VLOOKUP('ANALYSIS-YLD2'!BT$4,'INTERNAL PARAMETERS-1'!$B$5:$J$44,3,FALSE) + 'ANALYSIS-YLD1'!BT10*(1-VLOOKUP('ANALYSIS-YLD2'!BT$4,'INTERNAL PARAMETERS-1'!$B$5:$J$44,5,FALSE))*VLOOKUP('ANALYSIS-YLD2'!BT$4,'INTERNAL PARAMETERS-1'!$B$5:$J$44,8,FALSE)*VLOOKUP('ANALYSIS-YLD2'!BT$4,'INTERNAL PARAMETERS-1'!$B$5:$J$44,3,FALSE)</f>
        <v>0</v>
      </c>
      <c r="BU10" s="111">
        <f>'ANALYSIS-YLD1'!BU10*VLOOKUP('ANALYSIS-YLD2'!BU$4,'INTERNAL PARAMETERS-1'!$B$5:$J$44,5,FALSE)*VLOOKUP('ANALYSIS-YLD2'!BU$4,'INTERNAL PARAMETERS-1'!$B$5:$J$44,6,FALSE)*VLOOKUP('ANALYSIS-YLD2'!BU$4,'INTERNAL PARAMETERS-1'!$B$5:$J$44,3,FALSE) + 'ANALYSIS-YLD1'!BU10*(1-VLOOKUP('ANALYSIS-YLD2'!BU$4,'INTERNAL PARAMETERS-1'!$B$5:$J$44,5,FALSE))*VLOOKUP('ANALYSIS-YLD2'!BU$4,'INTERNAL PARAMETERS-1'!$B$5:$J$44,8,FALSE)*VLOOKUP('ANALYSIS-YLD2'!BU$4,'INTERNAL PARAMETERS-1'!$B$5:$J$44,3,FALSE)</f>
        <v>0</v>
      </c>
      <c r="BV10" s="111">
        <f>'ANALYSIS-YLD1'!BV10*VLOOKUP('ANALYSIS-YLD2'!BV$4,'INTERNAL PARAMETERS-1'!$B$5:$J$44,5,FALSE)*VLOOKUP('ANALYSIS-YLD2'!BV$4,'INTERNAL PARAMETERS-1'!$B$5:$J$44,6,FALSE)*VLOOKUP('ANALYSIS-YLD2'!BV$4,'INTERNAL PARAMETERS-1'!$B$5:$J$44,3,FALSE) + 'ANALYSIS-YLD1'!BV10*(1-VLOOKUP('ANALYSIS-YLD2'!BV$4,'INTERNAL PARAMETERS-1'!$B$5:$J$44,5,FALSE))*VLOOKUP('ANALYSIS-YLD2'!BV$4,'INTERNAL PARAMETERS-1'!$B$5:$J$44,8,FALSE)*VLOOKUP('ANALYSIS-YLD2'!BV$4,'INTERNAL PARAMETERS-1'!$B$5:$J$44,3,FALSE)</f>
        <v>0</v>
      </c>
      <c r="BW10" s="111">
        <f>'ANALYSIS-YLD1'!BW10*VLOOKUP('ANALYSIS-YLD2'!BW$4,'INTERNAL PARAMETERS-1'!$B$5:$J$44,5,FALSE)*VLOOKUP('ANALYSIS-YLD2'!BW$4,'INTERNAL PARAMETERS-1'!$B$5:$J$44,6,FALSE)*VLOOKUP('ANALYSIS-YLD2'!BW$4,'INTERNAL PARAMETERS-1'!$B$5:$J$44,3,FALSE) + 'ANALYSIS-YLD1'!BW10*(1-VLOOKUP('ANALYSIS-YLD2'!BW$4,'INTERNAL PARAMETERS-1'!$B$5:$J$44,5,FALSE))*VLOOKUP('ANALYSIS-YLD2'!BW$4,'INTERNAL PARAMETERS-1'!$B$5:$J$44,8,FALSE)*VLOOKUP('ANALYSIS-YLD2'!BW$4,'INTERNAL PARAMETERS-1'!$B$5:$J$44,3,FALSE)</f>
        <v>0</v>
      </c>
      <c r="BX10" s="111">
        <f>'ANALYSIS-YLD1'!BX10*VLOOKUP('ANALYSIS-YLD2'!BX$4,'INTERNAL PARAMETERS-1'!$B$5:$J$44,5,FALSE)*VLOOKUP('ANALYSIS-YLD2'!BX$4,'INTERNAL PARAMETERS-1'!$B$5:$J$44,6,FALSE)*VLOOKUP('ANALYSIS-YLD2'!BX$4,'INTERNAL PARAMETERS-1'!$B$5:$J$44,3,FALSE) + 'ANALYSIS-YLD1'!BX10*(1-VLOOKUP('ANALYSIS-YLD2'!BX$4,'INTERNAL PARAMETERS-1'!$B$5:$J$44,5,FALSE))*VLOOKUP('ANALYSIS-YLD2'!BX$4,'INTERNAL PARAMETERS-1'!$B$5:$J$44,8,FALSE)*VLOOKUP('ANALYSIS-YLD2'!BX$4,'INTERNAL PARAMETERS-1'!$B$5:$J$44,3,FALSE)</f>
        <v>0</v>
      </c>
      <c r="BY10" s="111">
        <f>'ANALYSIS-YLD1'!BY10*VLOOKUP('ANALYSIS-YLD2'!BY$4,'INTERNAL PARAMETERS-1'!$B$5:$J$44,5,FALSE)*VLOOKUP('ANALYSIS-YLD2'!BY$4,'INTERNAL PARAMETERS-1'!$B$5:$J$44,6,FALSE)*VLOOKUP('ANALYSIS-YLD2'!BY$4,'INTERNAL PARAMETERS-1'!$B$5:$J$44,3,FALSE) + 'ANALYSIS-YLD1'!BY10*(1-VLOOKUP('ANALYSIS-YLD2'!BY$4,'INTERNAL PARAMETERS-1'!$B$5:$J$44,5,FALSE))*VLOOKUP('ANALYSIS-YLD2'!BY$4,'INTERNAL PARAMETERS-1'!$B$5:$J$44,8,FALSE)*VLOOKUP('ANALYSIS-YLD2'!BY$4,'INTERNAL PARAMETERS-1'!$B$5:$J$44,3,FALSE)</f>
        <v>0</v>
      </c>
      <c r="BZ10" s="111">
        <f>'ANALYSIS-YLD1'!BZ10*VLOOKUP('ANALYSIS-YLD2'!BZ$4,'INTERNAL PARAMETERS-1'!$B$5:$J$44,5,FALSE)*VLOOKUP('ANALYSIS-YLD2'!BZ$4,'INTERNAL PARAMETERS-1'!$B$5:$J$44,6,FALSE)*VLOOKUP('ANALYSIS-YLD2'!BZ$4,'INTERNAL PARAMETERS-1'!$B$5:$J$44,3,FALSE) + 'ANALYSIS-YLD1'!BZ10*(1-VLOOKUP('ANALYSIS-YLD2'!BZ$4,'INTERNAL PARAMETERS-1'!$B$5:$J$44,5,FALSE))*VLOOKUP('ANALYSIS-YLD2'!BZ$4,'INTERNAL PARAMETERS-1'!$B$5:$J$44,8,FALSE)*VLOOKUP('ANALYSIS-YLD2'!BZ$4,'INTERNAL PARAMETERS-1'!$B$5:$J$44,3,FALSE)</f>
        <v>2.5753358338819958E-3</v>
      </c>
      <c r="CA10" s="111">
        <f>'ANALYSIS-YLD1'!CA10*VLOOKUP('ANALYSIS-YLD2'!CA$4,'INTERNAL PARAMETERS-1'!$B$5:$J$44,5,FALSE)*VLOOKUP('ANALYSIS-YLD2'!CA$4,'INTERNAL PARAMETERS-1'!$B$5:$J$44,6,FALSE)*VLOOKUP('ANALYSIS-YLD2'!CA$4,'INTERNAL PARAMETERS-1'!$B$5:$J$44,3,FALSE) + 'ANALYSIS-YLD1'!CA10*(1-VLOOKUP('ANALYSIS-YLD2'!CA$4,'INTERNAL PARAMETERS-1'!$B$5:$J$44,5,FALSE))*VLOOKUP('ANALYSIS-YLD2'!CA$4,'INTERNAL PARAMETERS-1'!$B$5:$J$44,8,FALSE)*VLOOKUP('ANALYSIS-YLD2'!CA$4,'INTERNAL PARAMETERS-1'!$B$5:$J$44,3,FALSE)</f>
        <v>0</v>
      </c>
      <c r="CB10" s="111">
        <f>'ANALYSIS-YLD1'!CB10*VLOOKUP('ANALYSIS-YLD2'!CB$4,'INTERNAL PARAMETERS-1'!$B$5:$J$44,5,FALSE)*VLOOKUP('ANALYSIS-YLD2'!CB$4,'INTERNAL PARAMETERS-1'!$B$5:$J$44,6,FALSE)*VLOOKUP('ANALYSIS-YLD2'!CB$4,'INTERNAL PARAMETERS-1'!$B$5:$J$44,3,FALSE) + 'ANALYSIS-YLD1'!CB10*(1-VLOOKUP('ANALYSIS-YLD2'!CB$4,'INTERNAL PARAMETERS-1'!$B$5:$J$44,5,FALSE))*VLOOKUP('ANALYSIS-YLD2'!CB$4,'INTERNAL PARAMETERS-1'!$B$5:$J$44,8,FALSE)*VLOOKUP('ANALYSIS-YLD2'!CB$4,'INTERNAL PARAMETERS-1'!$B$5:$J$44,3,FALSE)</f>
        <v>0</v>
      </c>
      <c r="CC10" s="111">
        <f>'ANALYSIS-YLD1'!CC10*VLOOKUP('ANALYSIS-YLD2'!CC$4,'INTERNAL PARAMETERS-1'!$B$5:$J$44,5,FALSE)*VLOOKUP('ANALYSIS-YLD2'!CC$4,'INTERNAL PARAMETERS-1'!$B$5:$J$44,6,FALSE)*VLOOKUP('ANALYSIS-YLD2'!CC$4,'INTERNAL PARAMETERS-1'!$B$5:$J$44,3,FALSE) + 'ANALYSIS-YLD1'!CC10*(1-VLOOKUP('ANALYSIS-YLD2'!CC$4,'INTERNAL PARAMETERS-1'!$B$5:$J$44,5,FALSE))*VLOOKUP('ANALYSIS-YLD2'!CC$4,'INTERNAL PARAMETERS-1'!$B$5:$J$44,8,FALSE)*VLOOKUP('ANALYSIS-YLD2'!CC$4,'INTERNAL PARAMETERS-1'!$B$5:$J$44,3,FALSE)</f>
        <v>3.1028230688906503E-3</v>
      </c>
      <c r="CD10" s="111">
        <f>'ANALYSIS-YLD1'!CD10*VLOOKUP('ANALYSIS-YLD2'!CD$4,'INTERNAL PARAMETERS-1'!$B$5:$J$44,5,FALSE)*VLOOKUP('ANALYSIS-YLD2'!CD$4,'INTERNAL PARAMETERS-1'!$B$5:$J$44,6,FALSE)*VLOOKUP('ANALYSIS-YLD2'!CD$4,'INTERNAL PARAMETERS-1'!$B$5:$J$44,3,FALSE) + 'ANALYSIS-YLD1'!CD10*(1-VLOOKUP('ANALYSIS-YLD2'!CD$4,'INTERNAL PARAMETERS-1'!$B$5:$J$44,5,FALSE))*VLOOKUP('ANALYSIS-YLD2'!CD$4,'INTERNAL PARAMETERS-1'!$B$5:$J$44,8,FALSE)*VLOOKUP('ANALYSIS-YLD2'!CD$4,'INTERNAL PARAMETERS-1'!$B$5:$J$44,3,FALSE)</f>
        <v>1.0627193823923266E-2</v>
      </c>
      <c r="CE10" s="111">
        <f>'ANALYSIS-YLD1'!CE10*VLOOKUP('ANALYSIS-YLD2'!CE$4,'INTERNAL PARAMETERS-1'!$B$5:$J$44,5,FALSE)*VLOOKUP('ANALYSIS-YLD2'!CE$4,'INTERNAL PARAMETERS-1'!$B$5:$J$44,6,FALSE)*VLOOKUP('ANALYSIS-YLD2'!CE$4,'INTERNAL PARAMETERS-1'!$B$5:$J$44,3,FALSE) + 'ANALYSIS-YLD1'!CE10*(1-VLOOKUP('ANALYSIS-YLD2'!CE$4,'INTERNAL PARAMETERS-1'!$B$5:$J$44,5,FALSE))*VLOOKUP('ANALYSIS-YLD2'!CE$4,'INTERNAL PARAMETERS-1'!$B$5:$J$44,8,FALSE)*VLOOKUP('ANALYSIS-YLD2'!CE$4,'INTERNAL PARAMETERS-1'!$B$5:$J$44,3,FALSE)</f>
        <v>1.8235806673775411E-2</v>
      </c>
      <c r="CF10" s="111">
        <f>'ANALYSIS-YLD1'!CF10*VLOOKUP('ANALYSIS-YLD2'!CF$4,'INTERNAL PARAMETERS-1'!$B$5:$J$44,5,FALSE)*VLOOKUP('ANALYSIS-YLD2'!CF$4,'INTERNAL PARAMETERS-1'!$B$5:$J$44,6,FALSE)*VLOOKUP('ANALYSIS-YLD2'!CF$4,'INTERNAL PARAMETERS-1'!$B$5:$J$44,3,FALSE) + 'ANALYSIS-YLD1'!CF10*(1-VLOOKUP('ANALYSIS-YLD2'!CF$4,'INTERNAL PARAMETERS-1'!$B$5:$J$44,5,FALSE))*VLOOKUP('ANALYSIS-YLD2'!CF$4,'INTERNAL PARAMETERS-1'!$B$5:$J$44,8,FALSE)*VLOOKUP('ANALYSIS-YLD2'!CF$4,'INTERNAL PARAMETERS-1'!$B$5:$J$44,3,FALSE)</f>
        <v>4.3026184545911558E-3</v>
      </c>
      <c r="CG10" s="111">
        <f>'ANALYSIS-YLD1'!CG10*VLOOKUP('ANALYSIS-YLD2'!CG$4,'INTERNAL PARAMETERS-1'!$B$5:$J$44,5,FALSE)*VLOOKUP('ANALYSIS-YLD2'!CG$4,'INTERNAL PARAMETERS-1'!$B$5:$J$44,6,FALSE)*VLOOKUP('ANALYSIS-YLD2'!CG$4,'INTERNAL PARAMETERS-1'!$B$5:$J$44,3,FALSE) + 'ANALYSIS-YLD1'!CG10*(1-VLOOKUP('ANALYSIS-YLD2'!CG$4,'INTERNAL PARAMETERS-1'!$B$5:$J$44,5,FALSE))*VLOOKUP('ANALYSIS-YLD2'!CG$4,'INTERNAL PARAMETERS-1'!$B$5:$J$44,8,FALSE)*VLOOKUP('ANALYSIS-YLD2'!CG$4,'INTERNAL PARAMETERS-1'!$B$5:$J$44,3,FALSE)</f>
        <v>0</v>
      </c>
      <c r="CH10" s="110">
        <f>'ANALYSIS-YLD1'!CH10*VLOOKUP('ANALYSIS-YLD2'!CH$4,'INTERNAL PARAMETERS-1'!$B$5:$J$44,5,FALSE)*VLOOKUP('ANALYSIS-YLD2'!CH$4,'INTERNAL PARAMETERS-1'!$B$5:$J$44,6,FALSE)*VLOOKUP('ANALYSIS-YLD2'!CH$4,'INTERNAL PARAMETERS-1'!$B$5:$J$44,3,FALSE) + 'ANALYSIS-YLD1'!CH10*(1-VLOOKUP('ANALYSIS-YLD2'!CH$4,'INTERNAL PARAMETERS-1'!$B$5:$J$44,5,FALSE))*VLOOKUP('ANALYSIS-YLD2'!CH$4,'INTERNAL PARAMETERS-1'!$B$5:$J$44,8,FALSE)*VLOOKUP('ANALYSIS-YLD2'!CH$4,'INTERNAL PARAMETERS-1'!$B$5:$J$44,3,FALSE)</f>
        <v>0</v>
      </c>
      <c r="CJ10" s="112">
        <f t="shared" si="0"/>
        <v>471.51286687315024</v>
      </c>
      <c r="CK10" s="110">
        <f t="shared" si="1"/>
        <v>7.885721642949286</v>
      </c>
    </row>
    <row r="11" spans="2:89" x14ac:dyDescent="0.5">
      <c r="B11" s="127" t="s">
        <v>29</v>
      </c>
      <c r="C11" s="126" t="s">
        <v>21</v>
      </c>
      <c r="D11" s="126" t="s">
        <v>14</v>
      </c>
      <c r="E11" s="125">
        <f>'INPUTS-Incidence'!E11</f>
        <v>648.37912818401071</v>
      </c>
      <c r="F11" s="128">
        <f>'INTERNAL PARAMETERS-1'!M11</f>
        <v>53.995000000000005</v>
      </c>
      <c r="G11" s="112">
        <f>'ANALYSIS-YLD1'!G11*VLOOKUP('ANALYSIS-YLD2'!G$4,'INTERNAL PARAMETERS-1'!$B$5:$J$44,5,FALSE)*VLOOKUP('ANALYSIS-YLD2'!G$4,'INTERNAL PARAMETERS-1'!$B$5:$J$44,7,FALSE)*'ANALYSIS-YLD2'!$F11 + 'ANALYSIS-YLD1'!G11*(1-VLOOKUP('ANALYSIS-YLD2'!G$4,'INTERNAL PARAMETERS-1'!$B$5:$J$44,5,FALSE))*VLOOKUP('ANALYSIS-YLD2'!G$4,'INTERNAL PARAMETERS-1'!$B$5:$J$44,9,FALSE)*'ANALYSIS-YLD2'!$F11</f>
        <v>116.48072494636862</v>
      </c>
      <c r="H11" s="111">
        <f>'ANALYSIS-YLD1'!H11*VLOOKUP('ANALYSIS-YLD2'!H$4,'INTERNAL PARAMETERS-1'!$B$5:$J$44,5,FALSE)*VLOOKUP('ANALYSIS-YLD2'!H$4,'INTERNAL PARAMETERS-1'!$B$5:$J$44,7,FALSE)*'ANALYSIS-YLD2'!$F11 + 'ANALYSIS-YLD1'!H11*(1-VLOOKUP('ANALYSIS-YLD2'!H$4,'INTERNAL PARAMETERS-1'!$B$5:$J$44,5,FALSE))*VLOOKUP('ANALYSIS-YLD2'!H$4,'INTERNAL PARAMETERS-1'!$B$5:$J$44,9,FALSE)*'ANALYSIS-YLD2'!$F11</f>
        <v>88.217940783149061</v>
      </c>
      <c r="I11" s="111">
        <f>'ANALYSIS-YLD1'!I11*VLOOKUP('ANALYSIS-YLD2'!I$4,'INTERNAL PARAMETERS-1'!$B$5:$J$44,5,FALSE)*VLOOKUP('ANALYSIS-YLD2'!I$4,'INTERNAL PARAMETERS-1'!$B$5:$J$44,7,FALSE)*'ANALYSIS-YLD2'!$F11 + 'ANALYSIS-YLD1'!I11*(1-VLOOKUP('ANALYSIS-YLD2'!I$4,'INTERNAL PARAMETERS-1'!$B$5:$J$44,5,FALSE))*VLOOKUP('ANALYSIS-YLD2'!I$4,'INTERNAL PARAMETERS-1'!$B$5:$J$44,9,FALSE)*'ANALYSIS-YLD2'!$F11</f>
        <v>77.264705248998851</v>
      </c>
      <c r="J11" s="111">
        <f>'ANALYSIS-YLD1'!J11*VLOOKUP('ANALYSIS-YLD2'!J$4,'INTERNAL PARAMETERS-1'!$B$5:$J$44,5,FALSE)*VLOOKUP('ANALYSIS-YLD2'!J$4,'INTERNAL PARAMETERS-1'!$B$5:$J$44,7,FALSE)*'ANALYSIS-YLD2'!$F11 + 'ANALYSIS-YLD1'!J11*(1-VLOOKUP('ANALYSIS-YLD2'!J$4,'INTERNAL PARAMETERS-1'!$B$5:$J$44,5,FALSE))*VLOOKUP('ANALYSIS-YLD2'!J$4,'INTERNAL PARAMETERS-1'!$B$5:$J$44,9,FALSE)*'ANALYSIS-YLD2'!$F11</f>
        <v>0</v>
      </c>
      <c r="K11" s="111">
        <f>'ANALYSIS-YLD1'!K11*VLOOKUP('ANALYSIS-YLD2'!K$4,'INTERNAL PARAMETERS-1'!$B$5:$J$44,5,FALSE)*VLOOKUP('ANALYSIS-YLD2'!K$4,'INTERNAL PARAMETERS-1'!$B$5:$J$44,7,FALSE)*'ANALYSIS-YLD2'!$F11 + 'ANALYSIS-YLD1'!K11*(1-VLOOKUP('ANALYSIS-YLD2'!K$4,'INTERNAL PARAMETERS-1'!$B$5:$J$44,5,FALSE))*VLOOKUP('ANALYSIS-YLD2'!K$4,'INTERNAL PARAMETERS-1'!$B$5:$J$44,9,FALSE)*'ANALYSIS-YLD2'!$F11</f>
        <v>1.1281549652068645</v>
      </c>
      <c r="L11" s="111">
        <f>'ANALYSIS-YLD1'!L11*VLOOKUP('ANALYSIS-YLD2'!L$4,'INTERNAL PARAMETERS-1'!$B$5:$J$44,5,FALSE)*VLOOKUP('ANALYSIS-YLD2'!L$4,'INTERNAL PARAMETERS-1'!$B$5:$J$44,7,FALSE)*'ANALYSIS-YLD2'!$F11 + 'ANALYSIS-YLD1'!L11*(1-VLOOKUP('ANALYSIS-YLD2'!L$4,'INTERNAL PARAMETERS-1'!$B$5:$J$44,5,FALSE))*VLOOKUP('ANALYSIS-YLD2'!L$4,'INTERNAL PARAMETERS-1'!$B$5:$J$44,9,FALSE)*'ANALYSIS-YLD2'!$F11</f>
        <v>0.37620919660857316</v>
      </c>
      <c r="M11" s="111">
        <f>'ANALYSIS-YLD1'!M11*VLOOKUP('ANALYSIS-YLD2'!M$4,'INTERNAL PARAMETERS-1'!$B$5:$J$44,5,FALSE)*VLOOKUP('ANALYSIS-YLD2'!M$4,'INTERNAL PARAMETERS-1'!$B$5:$J$44,7,FALSE)*'ANALYSIS-YLD2'!$F11 + 'ANALYSIS-YLD1'!M11*(1-VLOOKUP('ANALYSIS-YLD2'!M$4,'INTERNAL PARAMETERS-1'!$B$5:$J$44,5,FALSE))*VLOOKUP('ANALYSIS-YLD2'!M$4,'INTERNAL PARAMETERS-1'!$B$5:$J$44,9,FALSE)*'ANALYSIS-YLD2'!$F11</f>
        <v>2.2617118547610873</v>
      </c>
      <c r="N11" s="111">
        <f>'ANALYSIS-YLD1'!N11*VLOOKUP('ANALYSIS-YLD2'!N$4,'INTERNAL PARAMETERS-1'!$B$5:$J$44,5,FALSE)*VLOOKUP('ANALYSIS-YLD2'!N$4,'INTERNAL PARAMETERS-1'!$B$5:$J$44,7,FALSE)*'ANALYSIS-YLD2'!$F11 + 'ANALYSIS-YLD1'!N11*(1-VLOOKUP('ANALYSIS-YLD2'!N$4,'INTERNAL PARAMETERS-1'!$B$5:$J$44,5,FALSE))*VLOOKUP('ANALYSIS-YLD2'!N$4,'INTERNAL PARAMETERS-1'!$B$5:$J$44,9,FALSE)*'ANALYSIS-YLD2'!$F11</f>
        <v>0.42964203546245699</v>
      </c>
      <c r="O11" s="111">
        <f>'ANALYSIS-YLD1'!O11*VLOOKUP('ANALYSIS-YLD2'!O$4,'INTERNAL PARAMETERS-1'!$B$5:$J$44,5,FALSE)*VLOOKUP('ANALYSIS-YLD2'!O$4,'INTERNAL PARAMETERS-1'!$B$5:$J$44,7,FALSE)*'ANALYSIS-YLD2'!$F11 + 'ANALYSIS-YLD1'!O11*(1-VLOOKUP('ANALYSIS-YLD2'!O$4,'INTERNAL PARAMETERS-1'!$B$5:$J$44,5,FALSE))*VLOOKUP('ANALYSIS-YLD2'!O$4,'INTERNAL PARAMETERS-1'!$B$5:$J$44,9,FALSE)*'ANALYSIS-YLD2'!$F11</f>
        <v>0</v>
      </c>
      <c r="P11" s="111">
        <f>'ANALYSIS-YLD1'!P11*VLOOKUP('ANALYSIS-YLD2'!P$4,'INTERNAL PARAMETERS-1'!$B$5:$J$44,5,FALSE)*VLOOKUP('ANALYSIS-YLD2'!P$4,'INTERNAL PARAMETERS-1'!$B$5:$J$44,7,FALSE)*'ANALYSIS-YLD2'!$F11 + 'ANALYSIS-YLD1'!P11*(1-VLOOKUP('ANALYSIS-YLD2'!P$4,'INTERNAL PARAMETERS-1'!$B$5:$J$44,5,FALSE))*VLOOKUP('ANALYSIS-YLD2'!P$4,'INTERNAL PARAMETERS-1'!$B$5:$J$44,9,FALSE)*'ANALYSIS-YLD2'!$F11</f>
        <v>0</v>
      </c>
      <c r="Q11" s="111">
        <f>'ANALYSIS-YLD1'!Q11*VLOOKUP('ANALYSIS-YLD2'!Q$4,'INTERNAL PARAMETERS-1'!$B$5:$J$44,5,FALSE)*VLOOKUP('ANALYSIS-YLD2'!Q$4,'INTERNAL PARAMETERS-1'!$B$5:$J$44,7,FALSE)*'ANALYSIS-YLD2'!$F11 + 'ANALYSIS-YLD1'!Q11*(1-VLOOKUP('ANALYSIS-YLD2'!Q$4,'INTERNAL PARAMETERS-1'!$B$5:$J$44,5,FALSE))*VLOOKUP('ANALYSIS-YLD2'!Q$4,'INTERNAL PARAMETERS-1'!$B$5:$J$44,9,FALSE)*'ANALYSIS-YLD2'!$F11</f>
        <v>0</v>
      </c>
      <c r="R11" s="111">
        <f>'ANALYSIS-YLD1'!R11*VLOOKUP('ANALYSIS-YLD2'!R$4,'INTERNAL PARAMETERS-1'!$B$5:$J$44,5,FALSE)*VLOOKUP('ANALYSIS-YLD2'!R$4,'INTERNAL PARAMETERS-1'!$B$5:$J$44,7,FALSE)*'ANALYSIS-YLD2'!$F11 + 'ANALYSIS-YLD1'!R11*(1-VLOOKUP('ANALYSIS-YLD2'!R$4,'INTERNAL PARAMETERS-1'!$B$5:$J$44,5,FALSE))*VLOOKUP('ANALYSIS-YLD2'!R$4,'INTERNAL PARAMETERS-1'!$B$5:$J$44,9,FALSE)*'ANALYSIS-YLD2'!$F11</f>
        <v>0.75759975940903812</v>
      </c>
      <c r="S11" s="111">
        <f>'ANALYSIS-YLD1'!S11*VLOOKUP('ANALYSIS-YLD2'!S$4,'INTERNAL PARAMETERS-1'!$B$5:$J$44,5,FALSE)*VLOOKUP('ANALYSIS-YLD2'!S$4,'INTERNAL PARAMETERS-1'!$B$5:$J$44,7,FALSE)*'ANALYSIS-YLD2'!$F11 + 'ANALYSIS-YLD1'!S11*(1-VLOOKUP('ANALYSIS-YLD2'!S$4,'INTERNAL PARAMETERS-1'!$B$5:$J$44,5,FALSE))*VLOOKUP('ANALYSIS-YLD2'!S$4,'INTERNAL PARAMETERS-1'!$B$5:$J$44,9,FALSE)*'ANALYSIS-YLD2'!$F11</f>
        <v>10.123531812796351</v>
      </c>
      <c r="T11" s="111">
        <f>'ANALYSIS-YLD1'!T11*VLOOKUP('ANALYSIS-YLD2'!T$4,'INTERNAL PARAMETERS-1'!$B$5:$J$44,5,FALSE)*VLOOKUP('ANALYSIS-YLD2'!T$4,'INTERNAL PARAMETERS-1'!$B$5:$J$44,7,FALSE)*'ANALYSIS-YLD2'!$F11 + 'ANALYSIS-YLD1'!T11*(1-VLOOKUP('ANALYSIS-YLD2'!T$4,'INTERNAL PARAMETERS-1'!$B$5:$J$44,5,FALSE))*VLOOKUP('ANALYSIS-YLD2'!T$4,'INTERNAL PARAMETERS-1'!$B$5:$J$44,9,FALSE)*'ANALYSIS-YLD2'!$F11</f>
        <v>2.6739000380953839</v>
      </c>
      <c r="U11" s="111">
        <f>'ANALYSIS-YLD1'!U11*VLOOKUP('ANALYSIS-YLD2'!U$4,'INTERNAL PARAMETERS-1'!$B$5:$J$44,5,FALSE)*VLOOKUP('ANALYSIS-YLD2'!U$4,'INTERNAL PARAMETERS-1'!$B$5:$J$44,7,FALSE)*'ANALYSIS-YLD2'!$F11 + 'ANALYSIS-YLD1'!U11*(1-VLOOKUP('ANALYSIS-YLD2'!U$4,'INTERNAL PARAMETERS-1'!$B$5:$J$44,5,FALSE))*VLOOKUP('ANALYSIS-YLD2'!U$4,'INTERNAL PARAMETERS-1'!$B$5:$J$44,9,FALSE)*'ANALYSIS-YLD2'!$F11</f>
        <v>2.0143380286985226</v>
      </c>
      <c r="V11" s="111">
        <f>'ANALYSIS-YLD1'!V11*VLOOKUP('ANALYSIS-YLD2'!V$4,'INTERNAL PARAMETERS-1'!$B$5:$J$44,5,FALSE)*VLOOKUP('ANALYSIS-YLD2'!V$4,'INTERNAL PARAMETERS-1'!$B$5:$J$44,7,FALSE)*'ANALYSIS-YLD2'!$F11 + 'ANALYSIS-YLD1'!V11*(1-VLOOKUP('ANALYSIS-YLD2'!V$4,'INTERNAL PARAMETERS-1'!$B$5:$J$44,5,FALSE))*VLOOKUP('ANALYSIS-YLD2'!V$4,'INTERNAL PARAMETERS-1'!$B$5:$J$44,9,FALSE)*'ANALYSIS-YLD2'!$F11</f>
        <v>9.9078100075508146</v>
      </c>
      <c r="W11" s="111">
        <f>'ANALYSIS-YLD1'!W11*VLOOKUP('ANALYSIS-YLD2'!W$4,'INTERNAL PARAMETERS-1'!$B$5:$J$44,5,FALSE)*VLOOKUP('ANALYSIS-YLD2'!W$4,'INTERNAL PARAMETERS-1'!$B$5:$J$44,7,FALSE)*'ANALYSIS-YLD2'!$F11 + 'ANALYSIS-YLD1'!W11*(1-VLOOKUP('ANALYSIS-YLD2'!W$4,'INTERNAL PARAMETERS-1'!$B$5:$J$44,5,FALSE))*VLOOKUP('ANALYSIS-YLD2'!W$4,'INTERNAL PARAMETERS-1'!$B$5:$J$44,9,FALSE)*'ANALYSIS-YLD2'!$F11</f>
        <v>0</v>
      </c>
      <c r="X11" s="111">
        <f>'ANALYSIS-YLD1'!X11*VLOOKUP('ANALYSIS-YLD2'!X$4,'INTERNAL PARAMETERS-1'!$B$5:$J$44,5,FALSE)*VLOOKUP('ANALYSIS-YLD2'!X$4,'INTERNAL PARAMETERS-1'!$B$5:$J$44,7,FALSE)*'ANALYSIS-YLD2'!$F11 + 'ANALYSIS-YLD1'!X11*(1-VLOOKUP('ANALYSIS-YLD2'!X$4,'INTERNAL PARAMETERS-1'!$B$5:$J$44,5,FALSE))*VLOOKUP('ANALYSIS-YLD2'!X$4,'INTERNAL PARAMETERS-1'!$B$5:$J$44,9,FALSE)*'ANALYSIS-YLD2'!$F11</f>
        <v>0</v>
      </c>
      <c r="Y11" s="111">
        <f>'ANALYSIS-YLD1'!Y11*VLOOKUP('ANALYSIS-YLD2'!Y$4,'INTERNAL PARAMETERS-1'!$B$5:$J$44,5,FALSE)*VLOOKUP('ANALYSIS-YLD2'!Y$4,'INTERNAL PARAMETERS-1'!$B$5:$J$44,7,FALSE)*'ANALYSIS-YLD2'!$F11 + 'ANALYSIS-YLD1'!Y11*(1-VLOOKUP('ANALYSIS-YLD2'!Y$4,'INTERNAL PARAMETERS-1'!$B$5:$J$44,5,FALSE))*VLOOKUP('ANALYSIS-YLD2'!Y$4,'INTERNAL PARAMETERS-1'!$B$5:$J$44,9,FALSE)*'ANALYSIS-YLD2'!$F11</f>
        <v>0</v>
      </c>
      <c r="Z11" s="111">
        <f>'ANALYSIS-YLD1'!Z11*VLOOKUP('ANALYSIS-YLD2'!Z$4,'INTERNAL PARAMETERS-1'!$B$5:$J$44,5,FALSE)*VLOOKUP('ANALYSIS-YLD2'!Z$4,'INTERNAL PARAMETERS-1'!$B$5:$J$44,7,FALSE)*'ANALYSIS-YLD2'!$F11 + 'ANALYSIS-YLD1'!Z11*(1-VLOOKUP('ANALYSIS-YLD2'!Z$4,'INTERNAL PARAMETERS-1'!$B$5:$J$44,5,FALSE))*VLOOKUP('ANALYSIS-YLD2'!Z$4,'INTERNAL PARAMETERS-1'!$B$5:$J$44,9,FALSE)*'ANALYSIS-YLD2'!$F11</f>
        <v>0</v>
      </c>
      <c r="AA11" s="111">
        <f>'ANALYSIS-YLD1'!AA11*VLOOKUP('ANALYSIS-YLD2'!AA$4,'INTERNAL PARAMETERS-1'!$B$5:$J$44,5,FALSE)*VLOOKUP('ANALYSIS-YLD2'!AA$4,'INTERNAL PARAMETERS-1'!$B$5:$J$44,7,FALSE)*'ANALYSIS-YLD2'!$F11 + 'ANALYSIS-YLD1'!AA11*(1-VLOOKUP('ANALYSIS-YLD2'!AA$4,'INTERNAL PARAMETERS-1'!$B$5:$J$44,5,FALSE))*VLOOKUP('ANALYSIS-YLD2'!AA$4,'INTERNAL PARAMETERS-1'!$B$5:$J$44,9,FALSE)*'ANALYSIS-YLD2'!$F11</f>
        <v>0</v>
      </c>
      <c r="AB11" s="111">
        <f>'ANALYSIS-YLD1'!AB11*VLOOKUP('ANALYSIS-YLD2'!AB$4,'INTERNAL PARAMETERS-1'!$B$5:$J$44,5,FALSE)*VLOOKUP('ANALYSIS-YLD2'!AB$4,'INTERNAL PARAMETERS-1'!$B$5:$J$44,7,FALSE)*'ANALYSIS-YLD2'!$F11 + 'ANALYSIS-YLD1'!AB11*(1-VLOOKUP('ANALYSIS-YLD2'!AB$4,'INTERNAL PARAMETERS-1'!$B$5:$J$44,5,FALSE))*VLOOKUP('ANALYSIS-YLD2'!AB$4,'INTERNAL PARAMETERS-1'!$B$5:$J$44,9,FALSE)*'ANALYSIS-YLD2'!$F11</f>
        <v>0</v>
      </c>
      <c r="AC11" s="111">
        <f>'ANALYSIS-YLD1'!AC11*VLOOKUP('ANALYSIS-YLD2'!AC$4,'INTERNAL PARAMETERS-1'!$B$5:$J$44,5,FALSE)*VLOOKUP('ANALYSIS-YLD2'!AC$4,'INTERNAL PARAMETERS-1'!$B$5:$J$44,7,FALSE)*'ANALYSIS-YLD2'!$F11 + 'ANALYSIS-YLD1'!AC11*(1-VLOOKUP('ANALYSIS-YLD2'!AC$4,'INTERNAL PARAMETERS-1'!$B$5:$J$44,5,FALSE))*VLOOKUP('ANALYSIS-YLD2'!AC$4,'INTERNAL PARAMETERS-1'!$B$5:$J$44,9,FALSE)*'ANALYSIS-YLD2'!$F11</f>
        <v>0</v>
      </c>
      <c r="AD11" s="111">
        <f>'ANALYSIS-YLD1'!AD11*VLOOKUP('ANALYSIS-YLD2'!AD$4,'INTERNAL PARAMETERS-1'!$B$5:$J$44,5,FALSE)*VLOOKUP('ANALYSIS-YLD2'!AD$4,'INTERNAL PARAMETERS-1'!$B$5:$J$44,7,FALSE)*'ANALYSIS-YLD2'!$F11 + 'ANALYSIS-YLD1'!AD11*(1-VLOOKUP('ANALYSIS-YLD2'!AD$4,'INTERNAL PARAMETERS-1'!$B$5:$J$44,5,FALSE))*VLOOKUP('ANALYSIS-YLD2'!AD$4,'INTERNAL PARAMETERS-1'!$B$5:$J$44,9,FALSE)*'ANALYSIS-YLD2'!$F11</f>
        <v>0</v>
      </c>
      <c r="AE11" s="111">
        <f>'ANALYSIS-YLD1'!AE11*VLOOKUP('ANALYSIS-YLD2'!AE$4,'INTERNAL PARAMETERS-1'!$B$5:$J$44,5,FALSE)*VLOOKUP('ANALYSIS-YLD2'!AE$4,'INTERNAL PARAMETERS-1'!$B$5:$J$44,7,FALSE)*'ANALYSIS-YLD2'!$F11 + 'ANALYSIS-YLD1'!AE11*(1-VLOOKUP('ANALYSIS-YLD2'!AE$4,'INTERNAL PARAMETERS-1'!$B$5:$J$44,5,FALSE))*VLOOKUP('ANALYSIS-YLD2'!AE$4,'INTERNAL PARAMETERS-1'!$B$5:$J$44,9,FALSE)*'ANALYSIS-YLD2'!$F11</f>
        <v>0</v>
      </c>
      <c r="AF11" s="111">
        <f>'ANALYSIS-YLD1'!AF11*VLOOKUP('ANALYSIS-YLD2'!AF$4,'INTERNAL PARAMETERS-1'!$B$5:$J$44,5,FALSE)*VLOOKUP('ANALYSIS-YLD2'!AF$4,'INTERNAL PARAMETERS-1'!$B$5:$J$44,7,FALSE)*'ANALYSIS-YLD2'!$F11 + 'ANALYSIS-YLD1'!AF11*(1-VLOOKUP('ANALYSIS-YLD2'!AF$4,'INTERNAL PARAMETERS-1'!$B$5:$J$44,5,FALSE))*VLOOKUP('ANALYSIS-YLD2'!AF$4,'INTERNAL PARAMETERS-1'!$B$5:$J$44,9,FALSE)*'ANALYSIS-YLD2'!$F11</f>
        <v>0.43445755519012391</v>
      </c>
      <c r="AG11" s="111">
        <f>'ANALYSIS-YLD1'!AG11*VLOOKUP('ANALYSIS-YLD2'!AG$4,'INTERNAL PARAMETERS-1'!$B$5:$J$44,5,FALSE)*VLOOKUP('ANALYSIS-YLD2'!AG$4,'INTERNAL PARAMETERS-1'!$B$5:$J$44,7,FALSE)*'ANALYSIS-YLD2'!$F11 + 'ANALYSIS-YLD1'!AG11*(1-VLOOKUP('ANALYSIS-YLD2'!AG$4,'INTERNAL PARAMETERS-1'!$B$5:$J$44,5,FALSE))*VLOOKUP('ANALYSIS-YLD2'!AG$4,'INTERNAL PARAMETERS-1'!$B$5:$J$44,9,FALSE)*'ANALYSIS-YLD2'!$F11</f>
        <v>0</v>
      </c>
      <c r="AH11" s="111">
        <f>'ANALYSIS-YLD1'!AH11*VLOOKUP('ANALYSIS-YLD2'!AH$4,'INTERNAL PARAMETERS-1'!$B$5:$J$44,5,FALSE)*VLOOKUP('ANALYSIS-YLD2'!AH$4,'INTERNAL PARAMETERS-1'!$B$5:$J$44,7,FALSE)*'ANALYSIS-YLD2'!$F11 + 'ANALYSIS-YLD1'!AH11*(1-VLOOKUP('ANALYSIS-YLD2'!AH$4,'INTERNAL PARAMETERS-1'!$B$5:$J$44,5,FALSE))*VLOOKUP('ANALYSIS-YLD2'!AH$4,'INTERNAL PARAMETERS-1'!$B$5:$J$44,9,FALSE)*'ANALYSIS-YLD2'!$F11</f>
        <v>3.0654082686624482E-2</v>
      </c>
      <c r="AI11" s="111">
        <f>'ANALYSIS-YLD1'!AI11*VLOOKUP('ANALYSIS-YLD2'!AI$4,'INTERNAL PARAMETERS-1'!$B$5:$J$44,5,FALSE)*VLOOKUP('ANALYSIS-YLD2'!AI$4,'INTERNAL PARAMETERS-1'!$B$5:$J$44,7,FALSE)*'ANALYSIS-YLD2'!$F11 + 'ANALYSIS-YLD1'!AI11*(1-VLOOKUP('ANALYSIS-YLD2'!AI$4,'INTERNAL PARAMETERS-1'!$B$5:$J$44,5,FALSE))*VLOOKUP('ANALYSIS-YLD2'!AI$4,'INTERNAL PARAMETERS-1'!$B$5:$J$44,9,FALSE)*'ANALYSIS-YLD2'!$F11</f>
        <v>0.15320039497106983</v>
      </c>
      <c r="AJ11" s="111">
        <f>'ANALYSIS-YLD1'!AJ11*VLOOKUP('ANALYSIS-YLD2'!AJ$4,'INTERNAL PARAMETERS-1'!$B$5:$J$44,5,FALSE)*VLOOKUP('ANALYSIS-YLD2'!AJ$4,'INTERNAL PARAMETERS-1'!$B$5:$J$44,7,FALSE)*'ANALYSIS-YLD2'!$F11 + 'ANALYSIS-YLD1'!AJ11*(1-VLOOKUP('ANALYSIS-YLD2'!AJ$4,'INTERNAL PARAMETERS-1'!$B$5:$J$44,5,FALSE))*VLOOKUP('ANALYSIS-YLD2'!AJ$4,'INTERNAL PARAMETERS-1'!$B$5:$J$44,9,FALSE)*'ANALYSIS-YLD2'!$F11</f>
        <v>1.8466494135595302</v>
      </c>
      <c r="AK11" s="111">
        <f>'ANALYSIS-YLD1'!AK11*VLOOKUP('ANALYSIS-YLD2'!AK$4,'INTERNAL PARAMETERS-1'!$B$5:$J$44,5,FALSE)*VLOOKUP('ANALYSIS-YLD2'!AK$4,'INTERNAL PARAMETERS-1'!$B$5:$J$44,7,FALSE)*'ANALYSIS-YLD2'!$F11 + 'ANALYSIS-YLD1'!AK11*(1-VLOOKUP('ANALYSIS-YLD2'!AK$4,'INTERNAL PARAMETERS-1'!$B$5:$J$44,5,FALSE))*VLOOKUP('ANALYSIS-YLD2'!AK$4,'INTERNAL PARAMETERS-1'!$B$5:$J$44,9,FALSE)*'ANALYSIS-YLD2'!$F11</f>
        <v>0.24523266149299586</v>
      </c>
      <c r="AL11" s="111">
        <f>'ANALYSIS-YLD1'!AL11*VLOOKUP('ANALYSIS-YLD2'!AL$4,'INTERNAL PARAMETERS-1'!$B$5:$J$44,5,FALSE)*VLOOKUP('ANALYSIS-YLD2'!AL$4,'INTERNAL PARAMETERS-1'!$B$5:$J$44,7,FALSE)*'ANALYSIS-YLD2'!$F11 + 'ANALYSIS-YLD1'!AL11*(1-VLOOKUP('ANALYSIS-YLD2'!AL$4,'INTERNAL PARAMETERS-1'!$B$5:$J$44,5,FALSE))*VLOOKUP('ANALYSIS-YLD2'!AL$4,'INTERNAL PARAMETERS-1'!$B$5:$J$44,9,FALSE)*'ANALYSIS-YLD2'!$F11</f>
        <v>0</v>
      </c>
      <c r="AM11" s="111">
        <f>'ANALYSIS-YLD1'!AM11*VLOOKUP('ANALYSIS-YLD2'!AM$4,'INTERNAL PARAMETERS-1'!$B$5:$J$44,5,FALSE)*VLOOKUP('ANALYSIS-YLD2'!AM$4,'INTERNAL PARAMETERS-1'!$B$5:$J$44,7,FALSE)*'ANALYSIS-YLD2'!$F11 + 'ANALYSIS-YLD1'!AM11*(1-VLOOKUP('ANALYSIS-YLD2'!AM$4,'INTERNAL PARAMETERS-1'!$B$5:$J$44,5,FALSE))*VLOOKUP('ANALYSIS-YLD2'!AM$4,'INTERNAL PARAMETERS-1'!$B$5:$J$44,9,FALSE)*'ANALYSIS-YLD2'!$F11</f>
        <v>0</v>
      </c>
      <c r="AN11" s="111">
        <f>'ANALYSIS-YLD1'!AN11*VLOOKUP('ANALYSIS-YLD2'!AN$4,'INTERNAL PARAMETERS-1'!$B$5:$J$44,5,FALSE)*VLOOKUP('ANALYSIS-YLD2'!AN$4,'INTERNAL PARAMETERS-1'!$B$5:$J$44,7,FALSE)*'ANALYSIS-YLD2'!$F11 + 'ANALYSIS-YLD1'!AN11*(1-VLOOKUP('ANALYSIS-YLD2'!AN$4,'INTERNAL PARAMETERS-1'!$B$5:$J$44,5,FALSE))*VLOOKUP('ANALYSIS-YLD2'!AN$4,'INTERNAL PARAMETERS-1'!$B$5:$J$44,9,FALSE)*'ANALYSIS-YLD2'!$F11</f>
        <v>0</v>
      </c>
      <c r="AO11" s="111">
        <f>'ANALYSIS-YLD1'!AO11*VLOOKUP('ANALYSIS-YLD2'!AO$4,'INTERNAL PARAMETERS-1'!$B$5:$J$44,5,FALSE)*VLOOKUP('ANALYSIS-YLD2'!AO$4,'INTERNAL PARAMETERS-1'!$B$5:$J$44,7,FALSE)*'ANALYSIS-YLD2'!$F11 + 'ANALYSIS-YLD1'!AO11*(1-VLOOKUP('ANALYSIS-YLD2'!AO$4,'INTERNAL PARAMETERS-1'!$B$5:$J$44,5,FALSE))*VLOOKUP('ANALYSIS-YLD2'!AO$4,'INTERNAL PARAMETERS-1'!$B$5:$J$44,9,FALSE)*'ANALYSIS-YLD2'!$F11</f>
        <v>0</v>
      </c>
      <c r="AP11" s="111">
        <f>'ANALYSIS-YLD1'!AP11*VLOOKUP('ANALYSIS-YLD2'!AP$4,'INTERNAL PARAMETERS-1'!$B$5:$J$44,5,FALSE)*VLOOKUP('ANALYSIS-YLD2'!AP$4,'INTERNAL PARAMETERS-1'!$B$5:$J$44,7,FALSE)*'ANALYSIS-YLD2'!$F11 + 'ANALYSIS-YLD1'!AP11*(1-VLOOKUP('ANALYSIS-YLD2'!AP$4,'INTERNAL PARAMETERS-1'!$B$5:$J$44,5,FALSE))*VLOOKUP('ANALYSIS-YLD2'!AP$4,'INTERNAL PARAMETERS-1'!$B$5:$J$44,9,FALSE)*'ANALYSIS-YLD2'!$F11</f>
        <v>0</v>
      </c>
      <c r="AQ11" s="111">
        <f>'ANALYSIS-YLD1'!AQ11*VLOOKUP('ANALYSIS-YLD2'!AQ$4,'INTERNAL PARAMETERS-1'!$B$5:$J$44,5,FALSE)*VLOOKUP('ANALYSIS-YLD2'!AQ$4,'INTERNAL PARAMETERS-1'!$B$5:$J$44,7,FALSE)*'ANALYSIS-YLD2'!$F11 + 'ANALYSIS-YLD1'!AQ11*(1-VLOOKUP('ANALYSIS-YLD2'!AQ$4,'INTERNAL PARAMETERS-1'!$B$5:$J$44,5,FALSE))*VLOOKUP('ANALYSIS-YLD2'!AQ$4,'INTERNAL PARAMETERS-1'!$B$5:$J$44,9,FALSE)*'ANALYSIS-YLD2'!$F11</f>
        <v>0</v>
      </c>
      <c r="AR11" s="111">
        <f>'ANALYSIS-YLD1'!AR11*VLOOKUP('ANALYSIS-YLD2'!AR$4,'INTERNAL PARAMETERS-1'!$B$5:$J$44,5,FALSE)*VLOOKUP('ANALYSIS-YLD2'!AR$4,'INTERNAL PARAMETERS-1'!$B$5:$J$44,7,FALSE)*'ANALYSIS-YLD2'!$F11 + 'ANALYSIS-YLD1'!AR11*(1-VLOOKUP('ANALYSIS-YLD2'!AR$4,'INTERNAL PARAMETERS-1'!$B$5:$J$44,5,FALSE))*VLOOKUP('ANALYSIS-YLD2'!AR$4,'INTERNAL PARAMETERS-1'!$B$5:$J$44,9,FALSE)*'ANALYSIS-YLD2'!$F11</f>
        <v>0</v>
      </c>
      <c r="AS11" s="111">
        <f>'ANALYSIS-YLD1'!AS11*VLOOKUP('ANALYSIS-YLD2'!AS$4,'INTERNAL PARAMETERS-1'!$B$5:$J$44,5,FALSE)*VLOOKUP('ANALYSIS-YLD2'!AS$4,'INTERNAL PARAMETERS-1'!$B$5:$J$44,7,FALSE)*'ANALYSIS-YLD2'!$F11 + 'ANALYSIS-YLD1'!AS11*(1-VLOOKUP('ANALYSIS-YLD2'!AS$4,'INTERNAL PARAMETERS-1'!$B$5:$J$44,5,FALSE))*VLOOKUP('ANALYSIS-YLD2'!AS$4,'INTERNAL PARAMETERS-1'!$B$5:$J$44,9,FALSE)*'ANALYSIS-YLD2'!$F11</f>
        <v>0</v>
      </c>
      <c r="AT11" s="110">
        <f>'ANALYSIS-YLD1'!AT11*VLOOKUP('ANALYSIS-YLD2'!AT$4,'INTERNAL PARAMETERS-1'!$B$5:$J$44,5,FALSE)*VLOOKUP('ANALYSIS-YLD2'!AT$4,'INTERNAL PARAMETERS-1'!$B$5:$J$44,7,FALSE)*'ANALYSIS-YLD2'!$F11 + 'ANALYSIS-YLD1'!AT11*(1-VLOOKUP('ANALYSIS-YLD2'!AT$4,'INTERNAL PARAMETERS-1'!$B$5:$J$44,5,FALSE))*VLOOKUP('ANALYSIS-YLD2'!AT$4,'INTERNAL PARAMETERS-1'!$B$5:$J$44,9,FALSE)*'ANALYSIS-YLD2'!$F11</f>
        <v>0</v>
      </c>
      <c r="AU11" s="112">
        <f>'ANALYSIS-YLD1'!AU11*VLOOKUP('ANALYSIS-YLD2'!AU$4,'INTERNAL PARAMETERS-1'!$B$5:$J$44,5,FALSE)*VLOOKUP('ANALYSIS-YLD2'!AU$4,'INTERNAL PARAMETERS-1'!$B$5:$J$44,6,FALSE)*VLOOKUP('ANALYSIS-YLD2'!AU$4,'INTERNAL PARAMETERS-1'!$B$5:$J$44,3,FALSE) + 'ANALYSIS-YLD1'!AU11*(1-VLOOKUP('ANALYSIS-YLD2'!AU$4,'INTERNAL PARAMETERS-1'!$B$5:$J$44,5,FALSE))*VLOOKUP('ANALYSIS-YLD2'!AU$4,'INTERNAL PARAMETERS-1'!$B$5:$J$44,8,FALSE)*VLOOKUP('ANALYSIS-YLD2'!AU$4,'INTERNAL PARAMETERS-1'!$B$5:$J$44,3,FALSE)</f>
        <v>0</v>
      </c>
      <c r="AV11" s="111">
        <f>'ANALYSIS-YLD1'!AV11*VLOOKUP('ANALYSIS-YLD2'!AV$4,'INTERNAL PARAMETERS-1'!$B$5:$J$44,5,FALSE)*VLOOKUP('ANALYSIS-YLD2'!AV$4,'INTERNAL PARAMETERS-1'!$B$5:$J$44,6,FALSE)*VLOOKUP('ANALYSIS-YLD2'!AV$4,'INTERNAL PARAMETERS-1'!$B$5:$J$44,3,FALSE) + 'ANALYSIS-YLD1'!AV11*(1-VLOOKUP('ANALYSIS-YLD2'!AV$4,'INTERNAL PARAMETERS-1'!$B$5:$J$44,5,FALSE))*VLOOKUP('ANALYSIS-YLD2'!AV$4,'INTERNAL PARAMETERS-1'!$B$5:$J$44,8,FALSE)*VLOOKUP('ANALYSIS-YLD2'!AV$4,'INTERNAL PARAMETERS-1'!$B$5:$J$44,3,FALSE)</f>
        <v>0</v>
      </c>
      <c r="AW11" s="111">
        <f>'ANALYSIS-YLD1'!AW11*VLOOKUP('ANALYSIS-YLD2'!AW$4,'INTERNAL PARAMETERS-1'!$B$5:$J$44,5,FALSE)*VLOOKUP('ANALYSIS-YLD2'!AW$4,'INTERNAL PARAMETERS-1'!$B$5:$J$44,6,FALSE)*VLOOKUP('ANALYSIS-YLD2'!AW$4,'INTERNAL PARAMETERS-1'!$B$5:$J$44,3,FALSE) + 'ANALYSIS-YLD1'!AW11*(1-VLOOKUP('ANALYSIS-YLD2'!AW$4,'INTERNAL PARAMETERS-1'!$B$5:$J$44,5,FALSE))*VLOOKUP('ANALYSIS-YLD2'!AW$4,'INTERNAL PARAMETERS-1'!$B$5:$J$44,8,FALSE)*VLOOKUP('ANALYSIS-YLD2'!AW$4,'INTERNAL PARAMETERS-1'!$B$5:$J$44,3,FALSE)</f>
        <v>1.689502585953417</v>
      </c>
      <c r="AX11" s="111">
        <f>'ANALYSIS-YLD1'!AX11*VLOOKUP('ANALYSIS-YLD2'!AX$4,'INTERNAL PARAMETERS-1'!$B$5:$J$44,5,FALSE)*VLOOKUP('ANALYSIS-YLD2'!AX$4,'INTERNAL PARAMETERS-1'!$B$5:$J$44,6,FALSE)*VLOOKUP('ANALYSIS-YLD2'!AX$4,'INTERNAL PARAMETERS-1'!$B$5:$J$44,3,FALSE) + 'ANALYSIS-YLD1'!AX11*(1-VLOOKUP('ANALYSIS-YLD2'!AX$4,'INTERNAL PARAMETERS-1'!$B$5:$J$44,5,FALSE))*VLOOKUP('ANALYSIS-YLD2'!AX$4,'INTERNAL PARAMETERS-1'!$B$5:$J$44,8,FALSE)*VLOOKUP('ANALYSIS-YLD2'!AX$4,'INTERNAL PARAMETERS-1'!$B$5:$J$44,3,FALSE)</f>
        <v>0</v>
      </c>
      <c r="AY11" s="111">
        <f>'ANALYSIS-YLD1'!AY11*VLOOKUP('ANALYSIS-YLD2'!AY$4,'INTERNAL PARAMETERS-1'!$B$5:$J$44,5,FALSE)*VLOOKUP('ANALYSIS-YLD2'!AY$4,'INTERNAL PARAMETERS-1'!$B$5:$J$44,6,FALSE)*VLOOKUP('ANALYSIS-YLD2'!AY$4,'INTERNAL PARAMETERS-1'!$B$5:$J$44,3,FALSE) + 'ANALYSIS-YLD1'!AY11*(1-VLOOKUP('ANALYSIS-YLD2'!AY$4,'INTERNAL PARAMETERS-1'!$B$5:$J$44,5,FALSE))*VLOOKUP('ANALYSIS-YLD2'!AY$4,'INTERNAL PARAMETERS-1'!$B$5:$J$44,8,FALSE)*VLOOKUP('ANALYSIS-YLD2'!AY$4,'INTERNAL PARAMETERS-1'!$B$5:$J$44,3,FALSE)</f>
        <v>0</v>
      </c>
      <c r="AZ11" s="111">
        <f>'ANALYSIS-YLD1'!AZ11*VLOOKUP('ANALYSIS-YLD2'!AZ$4,'INTERNAL PARAMETERS-1'!$B$5:$J$44,5,FALSE)*VLOOKUP('ANALYSIS-YLD2'!AZ$4,'INTERNAL PARAMETERS-1'!$B$5:$J$44,6,FALSE)*VLOOKUP('ANALYSIS-YLD2'!AZ$4,'INTERNAL PARAMETERS-1'!$B$5:$J$44,3,FALSE) + 'ANALYSIS-YLD1'!AZ11*(1-VLOOKUP('ANALYSIS-YLD2'!AZ$4,'INTERNAL PARAMETERS-1'!$B$5:$J$44,5,FALSE))*VLOOKUP('ANALYSIS-YLD2'!AZ$4,'INTERNAL PARAMETERS-1'!$B$5:$J$44,8,FALSE)*VLOOKUP('ANALYSIS-YLD2'!AZ$4,'INTERNAL PARAMETERS-1'!$B$5:$J$44,3,FALSE)</f>
        <v>0</v>
      </c>
      <c r="BA11" s="111">
        <f>'ANALYSIS-YLD1'!BA11*VLOOKUP('ANALYSIS-YLD2'!BA$4,'INTERNAL PARAMETERS-1'!$B$5:$J$44,5,FALSE)*VLOOKUP('ANALYSIS-YLD2'!BA$4,'INTERNAL PARAMETERS-1'!$B$5:$J$44,6,FALSE)*VLOOKUP('ANALYSIS-YLD2'!BA$4,'INTERNAL PARAMETERS-1'!$B$5:$J$44,3,FALSE) + 'ANALYSIS-YLD1'!BA11*(1-VLOOKUP('ANALYSIS-YLD2'!BA$4,'INTERNAL PARAMETERS-1'!$B$5:$J$44,5,FALSE))*VLOOKUP('ANALYSIS-YLD2'!BA$4,'INTERNAL PARAMETERS-1'!$B$5:$J$44,8,FALSE)*VLOOKUP('ANALYSIS-YLD2'!BA$4,'INTERNAL PARAMETERS-1'!$B$5:$J$44,3,FALSE)</f>
        <v>0.49432092368548647</v>
      </c>
      <c r="BB11" s="111">
        <f>'ANALYSIS-YLD1'!BB11*VLOOKUP('ANALYSIS-YLD2'!BB$4,'INTERNAL PARAMETERS-1'!$B$5:$J$44,5,FALSE)*VLOOKUP('ANALYSIS-YLD2'!BB$4,'INTERNAL PARAMETERS-1'!$B$5:$J$44,6,FALSE)*VLOOKUP('ANALYSIS-YLD2'!BB$4,'INTERNAL PARAMETERS-1'!$B$5:$J$44,3,FALSE) + 'ANALYSIS-YLD1'!BB11*(1-VLOOKUP('ANALYSIS-YLD2'!BB$4,'INTERNAL PARAMETERS-1'!$B$5:$J$44,5,FALSE))*VLOOKUP('ANALYSIS-YLD2'!BB$4,'INTERNAL PARAMETERS-1'!$B$5:$J$44,8,FALSE)*VLOOKUP('ANALYSIS-YLD2'!BB$4,'INTERNAL PARAMETERS-1'!$B$5:$J$44,3,FALSE)</f>
        <v>0.46864042350671575</v>
      </c>
      <c r="BC11" s="111">
        <f>'ANALYSIS-YLD1'!BC11*VLOOKUP('ANALYSIS-YLD2'!BC$4,'INTERNAL PARAMETERS-1'!$B$5:$J$44,5,FALSE)*VLOOKUP('ANALYSIS-YLD2'!BC$4,'INTERNAL PARAMETERS-1'!$B$5:$J$44,6,FALSE)*VLOOKUP('ANALYSIS-YLD2'!BC$4,'INTERNAL PARAMETERS-1'!$B$5:$J$44,3,FALSE) + 'ANALYSIS-YLD1'!BC11*(1-VLOOKUP('ANALYSIS-YLD2'!BC$4,'INTERNAL PARAMETERS-1'!$B$5:$J$44,5,FALSE))*VLOOKUP('ANALYSIS-YLD2'!BC$4,'INTERNAL PARAMETERS-1'!$B$5:$J$44,8,FALSE)*VLOOKUP('ANALYSIS-YLD2'!BC$4,'INTERNAL PARAMETERS-1'!$B$5:$J$44,3,FALSE)</f>
        <v>0.59372240154024669</v>
      </c>
      <c r="BD11" s="111">
        <f>'ANALYSIS-YLD1'!BD11*VLOOKUP('ANALYSIS-YLD2'!BD$4,'INTERNAL PARAMETERS-1'!$B$5:$J$44,5,FALSE)*VLOOKUP('ANALYSIS-YLD2'!BD$4,'INTERNAL PARAMETERS-1'!$B$5:$J$44,6,FALSE)*VLOOKUP('ANALYSIS-YLD2'!BD$4,'INTERNAL PARAMETERS-1'!$B$5:$J$44,3,FALSE) + 'ANALYSIS-YLD1'!BD11*(1-VLOOKUP('ANALYSIS-YLD2'!BD$4,'INTERNAL PARAMETERS-1'!$B$5:$J$44,5,FALSE))*VLOOKUP('ANALYSIS-YLD2'!BD$4,'INTERNAL PARAMETERS-1'!$B$5:$J$44,8,FALSE)*VLOOKUP('ANALYSIS-YLD2'!BD$4,'INTERNAL PARAMETERS-1'!$B$5:$J$44,3,FALSE)</f>
        <v>0.35623323786298861</v>
      </c>
      <c r="BE11" s="111">
        <f>'ANALYSIS-YLD1'!BE11*VLOOKUP('ANALYSIS-YLD2'!BE$4,'INTERNAL PARAMETERS-1'!$B$5:$J$44,5,FALSE)*VLOOKUP('ANALYSIS-YLD2'!BE$4,'INTERNAL PARAMETERS-1'!$B$5:$J$44,6,FALSE)*VLOOKUP('ANALYSIS-YLD2'!BE$4,'INTERNAL PARAMETERS-1'!$B$5:$J$44,3,FALSE) + 'ANALYSIS-YLD1'!BE11*(1-VLOOKUP('ANALYSIS-YLD2'!BE$4,'INTERNAL PARAMETERS-1'!$B$5:$J$44,5,FALSE))*VLOOKUP('ANALYSIS-YLD2'!BE$4,'INTERNAL PARAMETERS-1'!$B$5:$J$44,8,FALSE)*VLOOKUP('ANALYSIS-YLD2'!BE$4,'INTERNAL PARAMETERS-1'!$B$5:$J$44,3,FALSE)</f>
        <v>0.50208694260807862</v>
      </c>
      <c r="BF11" s="111">
        <f>'ANALYSIS-YLD1'!BF11*VLOOKUP('ANALYSIS-YLD2'!BF$4,'INTERNAL PARAMETERS-1'!$B$5:$J$44,5,FALSE)*VLOOKUP('ANALYSIS-YLD2'!BF$4,'INTERNAL PARAMETERS-1'!$B$5:$J$44,6,FALSE)*VLOOKUP('ANALYSIS-YLD2'!BF$4,'INTERNAL PARAMETERS-1'!$B$5:$J$44,3,FALSE) + 'ANALYSIS-YLD1'!BF11*(1-VLOOKUP('ANALYSIS-YLD2'!BF$4,'INTERNAL PARAMETERS-1'!$B$5:$J$44,5,FALSE))*VLOOKUP('ANALYSIS-YLD2'!BF$4,'INTERNAL PARAMETERS-1'!$B$5:$J$44,8,FALSE)*VLOOKUP('ANALYSIS-YLD2'!BF$4,'INTERNAL PARAMETERS-1'!$B$5:$J$44,3,FALSE)</f>
        <v>0</v>
      </c>
      <c r="BG11" s="111">
        <f>'ANALYSIS-YLD1'!BG11*VLOOKUP('ANALYSIS-YLD2'!BG$4,'INTERNAL PARAMETERS-1'!$B$5:$J$44,5,FALSE)*VLOOKUP('ANALYSIS-YLD2'!BG$4,'INTERNAL PARAMETERS-1'!$B$5:$J$44,6,FALSE)*VLOOKUP('ANALYSIS-YLD2'!BG$4,'INTERNAL PARAMETERS-1'!$B$5:$J$44,3,FALSE) + 'ANALYSIS-YLD1'!BG11*(1-VLOOKUP('ANALYSIS-YLD2'!BG$4,'INTERNAL PARAMETERS-1'!$B$5:$J$44,5,FALSE))*VLOOKUP('ANALYSIS-YLD2'!BG$4,'INTERNAL PARAMETERS-1'!$B$5:$J$44,8,FALSE)*VLOOKUP('ANALYSIS-YLD2'!BG$4,'INTERNAL PARAMETERS-1'!$B$5:$J$44,3,FALSE)</f>
        <v>0.27962294068982835</v>
      </c>
      <c r="BH11" s="111">
        <f>'ANALYSIS-YLD1'!BH11*VLOOKUP('ANALYSIS-YLD2'!BH$4,'INTERNAL PARAMETERS-1'!$B$5:$J$44,5,FALSE)*VLOOKUP('ANALYSIS-YLD2'!BH$4,'INTERNAL PARAMETERS-1'!$B$5:$J$44,6,FALSE)*VLOOKUP('ANALYSIS-YLD2'!BH$4,'INTERNAL PARAMETERS-1'!$B$5:$J$44,3,FALSE) + 'ANALYSIS-YLD1'!BH11*(1-VLOOKUP('ANALYSIS-YLD2'!BH$4,'INTERNAL PARAMETERS-1'!$B$5:$J$44,5,FALSE))*VLOOKUP('ANALYSIS-YLD2'!BH$4,'INTERNAL PARAMETERS-1'!$B$5:$J$44,8,FALSE)*VLOOKUP('ANALYSIS-YLD2'!BH$4,'INTERNAL PARAMETERS-1'!$B$5:$J$44,3,FALSE)</f>
        <v>1.5374976189331622E-3</v>
      </c>
      <c r="BI11" s="111">
        <f>'ANALYSIS-YLD1'!BI11*VLOOKUP('ANALYSIS-YLD2'!BI$4,'INTERNAL PARAMETERS-1'!$B$5:$J$44,5,FALSE)*VLOOKUP('ANALYSIS-YLD2'!BI$4,'INTERNAL PARAMETERS-1'!$B$5:$J$44,6,FALSE)*VLOOKUP('ANALYSIS-YLD2'!BI$4,'INTERNAL PARAMETERS-1'!$B$5:$J$44,3,FALSE) + 'ANALYSIS-YLD1'!BI11*(1-VLOOKUP('ANALYSIS-YLD2'!BI$4,'INTERNAL PARAMETERS-1'!$B$5:$J$44,5,FALSE))*VLOOKUP('ANALYSIS-YLD2'!BI$4,'INTERNAL PARAMETERS-1'!$B$5:$J$44,8,FALSE)*VLOOKUP('ANALYSIS-YLD2'!BI$4,'INTERNAL PARAMETERS-1'!$B$5:$J$44,3,FALSE)</f>
        <v>0</v>
      </c>
      <c r="BJ11" s="111">
        <f>'ANALYSIS-YLD1'!BJ11*VLOOKUP('ANALYSIS-YLD2'!BJ$4,'INTERNAL PARAMETERS-1'!$B$5:$J$44,5,FALSE)*VLOOKUP('ANALYSIS-YLD2'!BJ$4,'INTERNAL PARAMETERS-1'!$B$5:$J$44,6,FALSE)*VLOOKUP('ANALYSIS-YLD2'!BJ$4,'INTERNAL PARAMETERS-1'!$B$5:$J$44,3,FALSE) + 'ANALYSIS-YLD1'!BJ11*(1-VLOOKUP('ANALYSIS-YLD2'!BJ$4,'INTERNAL PARAMETERS-1'!$B$5:$J$44,5,FALSE))*VLOOKUP('ANALYSIS-YLD2'!BJ$4,'INTERNAL PARAMETERS-1'!$B$5:$J$44,8,FALSE)*VLOOKUP('ANALYSIS-YLD2'!BJ$4,'INTERNAL PARAMETERS-1'!$B$5:$J$44,3,FALSE)</f>
        <v>0.11102637836044367</v>
      </c>
      <c r="BK11" s="111">
        <f>'ANALYSIS-YLD1'!BK11*VLOOKUP('ANALYSIS-YLD2'!BK$4,'INTERNAL PARAMETERS-1'!$B$5:$J$44,5,FALSE)*VLOOKUP('ANALYSIS-YLD2'!BK$4,'INTERNAL PARAMETERS-1'!$B$5:$J$44,6,FALSE)*VLOOKUP('ANALYSIS-YLD2'!BK$4,'INTERNAL PARAMETERS-1'!$B$5:$J$44,3,FALSE) + 'ANALYSIS-YLD1'!BK11*(1-VLOOKUP('ANALYSIS-YLD2'!BK$4,'INTERNAL PARAMETERS-1'!$B$5:$J$44,5,FALSE))*VLOOKUP('ANALYSIS-YLD2'!BK$4,'INTERNAL PARAMETERS-1'!$B$5:$J$44,8,FALSE)*VLOOKUP('ANALYSIS-YLD2'!BK$4,'INTERNAL PARAMETERS-1'!$B$5:$J$44,3,FALSE)</f>
        <v>0.14159929715105851</v>
      </c>
      <c r="BL11" s="111">
        <f>'ANALYSIS-YLD1'!BL11*VLOOKUP('ANALYSIS-YLD2'!BL$4,'INTERNAL PARAMETERS-1'!$B$5:$J$44,5,FALSE)*VLOOKUP('ANALYSIS-YLD2'!BL$4,'INTERNAL PARAMETERS-1'!$B$5:$J$44,6,FALSE)*VLOOKUP('ANALYSIS-YLD2'!BL$4,'INTERNAL PARAMETERS-1'!$B$5:$J$44,3,FALSE) + 'ANALYSIS-YLD1'!BL11*(1-VLOOKUP('ANALYSIS-YLD2'!BL$4,'INTERNAL PARAMETERS-1'!$B$5:$J$44,5,FALSE))*VLOOKUP('ANALYSIS-YLD2'!BL$4,'INTERNAL PARAMETERS-1'!$B$5:$J$44,8,FALSE)*VLOOKUP('ANALYSIS-YLD2'!BL$4,'INTERNAL PARAMETERS-1'!$B$5:$J$44,3,FALSE)</f>
        <v>0.40216037192076709</v>
      </c>
      <c r="BM11" s="111">
        <f>'ANALYSIS-YLD1'!BM11*VLOOKUP('ANALYSIS-YLD2'!BM$4,'INTERNAL PARAMETERS-1'!$B$5:$J$44,5,FALSE)*VLOOKUP('ANALYSIS-YLD2'!BM$4,'INTERNAL PARAMETERS-1'!$B$5:$J$44,6,FALSE)*VLOOKUP('ANALYSIS-YLD2'!BM$4,'INTERNAL PARAMETERS-1'!$B$5:$J$44,3,FALSE) + 'ANALYSIS-YLD1'!BM11*(1-VLOOKUP('ANALYSIS-YLD2'!BM$4,'INTERNAL PARAMETERS-1'!$B$5:$J$44,5,FALSE))*VLOOKUP('ANALYSIS-YLD2'!BM$4,'INTERNAL PARAMETERS-1'!$B$5:$J$44,8,FALSE)*VLOOKUP('ANALYSIS-YLD2'!BM$4,'INTERNAL PARAMETERS-1'!$B$5:$J$44,3,FALSE)</f>
        <v>9.6534227123921068E-2</v>
      </c>
      <c r="BN11" s="111">
        <f>'ANALYSIS-YLD1'!BN11*VLOOKUP('ANALYSIS-YLD2'!BN$4,'INTERNAL PARAMETERS-1'!$B$5:$J$44,5,FALSE)*VLOOKUP('ANALYSIS-YLD2'!BN$4,'INTERNAL PARAMETERS-1'!$B$5:$J$44,6,FALSE)*VLOOKUP('ANALYSIS-YLD2'!BN$4,'INTERNAL PARAMETERS-1'!$B$5:$J$44,3,FALSE) + 'ANALYSIS-YLD1'!BN11*(1-VLOOKUP('ANALYSIS-YLD2'!BN$4,'INTERNAL PARAMETERS-1'!$B$5:$J$44,5,FALSE))*VLOOKUP('ANALYSIS-YLD2'!BN$4,'INTERNAL PARAMETERS-1'!$B$5:$J$44,8,FALSE)*VLOOKUP('ANALYSIS-YLD2'!BN$4,'INTERNAL PARAMETERS-1'!$B$5:$J$44,3,FALSE)</f>
        <v>0.1520026317725425</v>
      </c>
      <c r="BO11" s="111">
        <f>'ANALYSIS-YLD1'!BO11*VLOOKUP('ANALYSIS-YLD2'!BO$4,'INTERNAL PARAMETERS-1'!$B$5:$J$44,5,FALSE)*VLOOKUP('ANALYSIS-YLD2'!BO$4,'INTERNAL PARAMETERS-1'!$B$5:$J$44,6,FALSE)*VLOOKUP('ANALYSIS-YLD2'!BO$4,'INTERNAL PARAMETERS-1'!$B$5:$J$44,3,FALSE) + 'ANALYSIS-YLD1'!BO11*(1-VLOOKUP('ANALYSIS-YLD2'!BO$4,'INTERNAL PARAMETERS-1'!$B$5:$J$44,5,FALSE))*VLOOKUP('ANALYSIS-YLD2'!BO$4,'INTERNAL PARAMETERS-1'!$B$5:$J$44,8,FALSE)*VLOOKUP('ANALYSIS-YLD2'!BO$4,'INTERNAL PARAMETERS-1'!$B$5:$J$44,3,FALSE)</f>
        <v>0.12338566654632607</v>
      </c>
      <c r="BP11" s="111">
        <f>'ANALYSIS-YLD1'!BP11*VLOOKUP('ANALYSIS-YLD2'!BP$4,'INTERNAL PARAMETERS-1'!$B$5:$J$44,5,FALSE)*VLOOKUP('ANALYSIS-YLD2'!BP$4,'INTERNAL PARAMETERS-1'!$B$5:$J$44,6,FALSE)*VLOOKUP('ANALYSIS-YLD2'!BP$4,'INTERNAL PARAMETERS-1'!$B$5:$J$44,3,FALSE) + 'ANALYSIS-YLD1'!BP11*(1-VLOOKUP('ANALYSIS-YLD2'!BP$4,'INTERNAL PARAMETERS-1'!$B$5:$J$44,5,FALSE))*VLOOKUP('ANALYSIS-YLD2'!BP$4,'INTERNAL PARAMETERS-1'!$B$5:$J$44,8,FALSE)*VLOOKUP('ANALYSIS-YLD2'!BP$4,'INTERNAL PARAMETERS-1'!$B$5:$J$44,3,FALSE)</f>
        <v>1.1020453443654335E-2</v>
      </c>
      <c r="BQ11" s="111">
        <f>'ANALYSIS-YLD1'!BQ11*VLOOKUP('ANALYSIS-YLD2'!BQ$4,'INTERNAL PARAMETERS-1'!$B$5:$J$44,5,FALSE)*VLOOKUP('ANALYSIS-YLD2'!BQ$4,'INTERNAL PARAMETERS-1'!$B$5:$J$44,6,FALSE)*VLOOKUP('ANALYSIS-YLD2'!BQ$4,'INTERNAL PARAMETERS-1'!$B$5:$J$44,3,FALSE) + 'ANALYSIS-YLD1'!BQ11*(1-VLOOKUP('ANALYSIS-YLD2'!BQ$4,'INTERNAL PARAMETERS-1'!$B$5:$J$44,5,FALSE))*VLOOKUP('ANALYSIS-YLD2'!BQ$4,'INTERNAL PARAMETERS-1'!$B$5:$J$44,8,FALSE)*VLOOKUP('ANALYSIS-YLD2'!BQ$4,'INTERNAL PARAMETERS-1'!$B$5:$J$44,3,FALSE)</f>
        <v>0.47562525954545892</v>
      </c>
      <c r="BR11" s="111">
        <f>'ANALYSIS-YLD1'!BR11*VLOOKUP('ANALYSIS-YLD2'!BR$4,'INTERNAL PARAMETERS-1'!$B$5:$J$44,5,FALSE)*VLOOKUP('ANALYSIS-YLD2'!BR$4,'INTERNAL PARAMETERS-1'!$B$5:$J$44,6,FALSE)*VLOOKUP('ANALYSIS-YLD2'!BR$4,'INTERNAL PARAMETERS-1'!$B$5:$J$44,3,FALSE) + 'ANALYSIS-YLD1'!BR11*(1-VLOOKUP('ANALYSIS-YLD2'!BR$4,'INTERNAL PARAMETERS-1'!$B$5:$J$44,5,FALSE))*VLOOKUP('ANALYSIS-YLD2'!BR$4,'INTERNAL PARAMETERS-1'!$B$5:$J$44,8,FALSE)*VLOOKUP('ANALYSIS-YLD2'!BR$4,'INTERNAL PARAMETERS-1'!$B$5:$J$44,3,FALSE)</f>
        <v>2.1018904989227167E-2</v>
      </c>
      <c r="BS11" s="111">
        <f>'ANALYSIS-YLD1'!BS11*VLOOKUP('ANALYSIS-YLD2'!BS$4,'INTERNAL PARAMETERS-1'!$B$5:$J$44,5,FALSE)*VLOOKUP('ANALYSIS-YLD2'!BS$4,'INTERNAL PARAMETERS-1'!$B$5:$J$44,6,FALSE)*VLOOKUP('ANALYSIS-YLD2'!BS$4,'INTERNAL PARAMETERS-1'!$B$5:$J$44,3,FALSE) + 'ANALYSIS-YLD1'!BS11*(1-VLOOKUP('ANALYSIS-YLD2'!BS$4,'INTERNAL PARAMETERS-1'!$B$5:$J$44,5,FALSE))*VLOOKUP('ANALYSIS-YLD2'!BS$4,'INTERNAL PARAMETERS-1'!$B$5:$J$44,8,FALSE)*VLOOKUP('ANALYSIS-YLD2'!BS$4,'INTERNAL PARAMETERS-1'!$B$5:$J$44,3,FALSE)</f>
        <v>1.5634617547583241E-3</v>
      </c>
      <c r="BT11" s="111">
        <f>'ANALYSIS-YLD1'!BT11*VLOOKUP('ANALYSIS-YLD2'!BT$4,'INTERNAL PARAMETERS-1'!$B$5:$J$44,5,FALSE)*VLOOKUP('ANALYSIS-YLD2'!BT$4,'INTERNAL PARAMETERS-1'!$B$5:$J$44,6,FALSE)*VLOOKUP('ANALYSIS-YLD2'!BT$4,'INTERNAL PARAMETERS-1'!$B$5:$J$44,3,FALSE) + 'ANALYSIS-YLD1'!BT11*(1-VLOOKUP('ANALYSIS-YLD2'!BT$4,'INTERNAL PARAMETERS-1'!$B$5:$J$44,5,FALSE))*VLOOKUP('ANALYSIS-YLD2'!BT$4,'INTERNAL PARAMETERS-1'!$B$5:$J$44,8,FALSE)*VLOOKUP('ANALYSIS-YLD2'!BT$4,'INTERNAL PARAMETERS-1'!$B$5:$J$44,3,FALSE)</f>
        <v>0</v>
      </c>
      <c r="BU11" s="111">
        <f>'ANALYSIS-YLD1'!BU11*VLOOKUP('ANALYSIS-YLD2'!BU$4,'INTERNAL PARAMETERS-1'!$B$5:$J$44,5,FALSE)*VLOOKUP('ANALYSIS-YLD2'!BU$4,'INTERNAL PARAMETERS-1'!$B$5:$J$44,6,FALSE)*VLOOKUP('ANALYSIS-YLD2'!BU$4,'INTERNAL PARAMETERS-1'!$B$5:$J$44,3,FALSE) + 'ANALYSIS-YLD1'!BU11*(1-VLOOKUP('ANALYSIS-YLD2'!BU$4,'INTERNAL PARAMETERS-1'!$B$5:$J$44,5,FALSE))*VLOOKUP('ANALYSIS-YLD2'!BU$4,'INTERNAL PARAMETERS-1'!$B$5:$J$44,8,FALSE)*VLOOKUP('ANALYSIS-YLD2'!BU$4,'INTERNAL PARAMETERS-1'!$B$5:$J$44,3,FALSE)</f>
        <v>0</v>
      </c>
      <c r="BV11" s="111">
        <f>'ANALYSIS-YLD1'!BV11*VLOOKUP('ANALYSIS-YLD2'!BV$4,'INTERNAL PARAMETERS-1'!$B$5:$J$44,5,FALSE)*VLOOKUP('ANALYSIS-YLD2'!BV$4,'INTERNAL PARAMETERS-1'!$B$5:$J$44,6,FALSE)*VLOOKUP('ANALYSIS-YLD2'!BV$4,'INTERNAL PARAMETERS-1'!$B$5:$J$44,3,FALSE) + 'ANALYSIS-YLD1'!BV11*(1-VLOOKUP('ANALYSIS-YLD2'!BV$4,'INTERNAL PARAMETERS-1'!$B$5:$J$44,5,FALSE))*VLOOKUP('ANALYSIS-YLD2'!BV$4,'INTERNAL PARAMETERS-1'!$B$5:$J$44,8,FALSE)*VLOOKUP('ANALYSIS-YLD2'!BV$4,'INTERNAL PARAMETERS-1'!$B$5:$J$44,3,FALSE)</f>
        <v>0</v>
      </c>
      <c r="BW11" s="111">
        <f>'ANALYSIS-YLD1'!BW11*VLOOKUP('ANALYSIS-YLD2'!BW$4,'INTERNAL PARAMETERS-1'!$B$5:$J$44,5,FALSE)*VLOOKUP('ANALYSIS-YLD2'!BW$4,'INTERNAL PARAMETERS-1'!$B$5:$J$44,6,FALSE)*VLOOKUP('ANALYSIS-YLD2'!BW$4,'INTERNAL PARAMETERS-1'!$B$5:$J$44,3,FALSE) + 'ANALYSIS-YLD1'!BW11*(1-VLOOKUP('ANALYSIS-YLD2'!BW$4,'INTERNAL PARAMETERS-1'!$B$5:$J$44,5,FALSE))*VLOOKUP('ANALYSIS-YLD2'!BW$4,'INTERNAL PARAMETERS-1'!$B$5:$J$44,8,FALSE)*VLOOKUP('ANALYSIS-YLD2'!BW$4,'INTERNAL PARAMETERS-1'!$B$5:$J$44,3,FALSE)</f>
        <v>0</v>
      </c>
      <c r="BX11" s="111">
        <f>'ANALYSIS-YLD1'!BX11*VLOOKUP('ANALYSIS-YLD2'!BX$4,'INTERNAL PARAMETERS-1'!$B$5:$J$44,5,FALSE)*VLOOKUP('ANALYSIS-YLD2'!BX$4,'INTERNAL PARAMETERS-1'!$B$5:$J$44,6,FALSE)*VLOOKUP('ANALYSIS-YLD2'!BX$4,'INTERNAL PARAMETERS-1'!$B$5:$J$44,3,FALSE) + 'ANALYSIS-YLD1'!BX11*(1-VLOOKUP('ANALYSIS-YLD2'!BX$4,'INTERNAL PARAMETERS-1'!$B$5:$J$44,5,FALSE))*VLOOKUP('ANALYSIS-YLD2'!BX$4,'INTERNAL PARAMETERS-1'!$B$5:$J$44,8,FALSE)*VLOOKUP('ANALYSIS-YLD2'!BX$4,'INTERNAL PARAMETERS-1'!$B$5:$J$44,3,FALSE)</f>
        <v>0</v>
      </c>
      <c r="BY11" s="111">
        <f>'ANALYSIS-YLD1'!BY11*VLOOKUP('ANALYSIS-YLD2'!BY$4,'INTERNAL PARAMETERS-1'!$B$5:$J$44,5,FALSE)*VLOOKUP('ANALYSIS-YLD2'!BY$4,'INTERNAL PARAMETERS-1'!$B$5:$J$44,6,FALSE)*VLOOKUP('ANALYSIS-YLD2'!BY$4,'INTERNAL PARAMETERS-1'!$B$5:$J$44,3,FALSE) + 'ANALYSIS-YLD1'!BY11*(1-VLOOKUP('ANALYSIS-YLD2'!BY$4,'INTERNAL PARAMETERS-1'!$B$5:$J$44,5,FALSE))*VLOOKUP('ANALYSIS-YLD2'!BY$4,'INTERNAL PARAMETERS-1'!$B$5:$J$44,8,FALSE)*VLOOKUP('ANALYSIS-YLD2'!BY$4,'INTERNAL PARAMETERS-1'!$B$5:$J$44,3,FALSE)</f>
        <v>0</v>
      </c>
      <c r="BZ11" s="111">
        <f>'ANALYSIS-YLD1'!BZ11*VLOOKUP('ANALYSIS-YLD2'!BZ$4,'INTERNAL PARAMETERS-1'!$B$5:$J$44,5,FALSE)*VLOOKUP('ANALYSIS-YLD2'!BZ$4,'INTERNAL PARAMETERS-1'!$B$5:$J$44,6,FALSE)*VLOOKUP('ANALYSIS-YLD2'!BZ$4,'INTERNAL PARAMETERS-1'!$B$5:$J$44,3,FALSE) + 'ANALYSIS-YLD1'!BZ11*(1-VLOOKUP('ANALYSIS-YLD2'!BZ$4,'INTERNAL PARAMETERS-1'!$B$5:$J$44,5,FALSE))*VLOOKUP('ANALYSIS-YLD2'!BZ$4,'INTERNAL PARAMETERS-1'!$B$5:$J$44,8,FALSE)*VLOOKUP('ANALYSIS-YLD2'!BZ$4,'INTERNAL PARAMETERS-1'!$B$5:$J$44,3,FALSE)</f>
        <v>1.3097447976971744E-3</v>
      </c>
      <c r="CA11" s="111">
        <f>'ANALYSIS-YLD1'!CA11*VLOOKUP('ANALYSIS-YLD2'!CA$4,'INTERNAL PARAMETERS-1'!$B$5:$J$44,5,FALSE)*VLOOKUP('ANALYSIS-YLD2'!CA$4,'INTERNAL PARAMETERS-1'!$B$5:$J$44,6,FALSE)*VLOOKUP('ANALYSIS-YLD2'!CA$4,'INTERNAL PARAMETERS-1'!$B$5:$J$44,3,FALSE) + 'ANALYSIS-YLD1'!CA11*(1-VLOOKUP('ANALYSIS-YLD2'!CA$4,'INTERNAL PARAMETERS-1'!$B$5:$J$44,5,FALSE))*VLOOKUP('ANALYSIS-YLD2'!CA$4,'INTERNAL PARAMETERS-1'!$B$5:$J$44,8,FALSE)*VLOOKUP('ANALYSIS-YLD2'!CA$4,'INTERNAL PARAMETERS-1'!$B$5:$J$44,3,FALSE)</f>
        <v>0</v>
      </c>
      <c r="CB11" s="111">
        <f>'ANALYSIS-YLD1'!CB11*VLOOKUP('ANALYSIS-YLD2'!CB$4,'INTERNAL PARAMETERS-1'!$B$5:$J$44,5,FALSE)*VLOOKUP('ANALYSIS-YLD2'!CB$4,'INTERNAL PARAMETERS-1'!$B$5:$J$44,6,FALSE)*VLOOKUP('ANALYSIS-YLD2'!CB$4,'INTERNAL PARAMETERS-1'!$B$5:$J$44,3,FALSE) + 'ANALYSIS-YLD1'!CB11*(1-VLOOKUP('ANALYSIS-YLD2'!CB$4,'INTERNAL PARAMETERS-1'!$B$5:$J$44,5,FALSE))*VLOOKUP('ANALYSIS-YLD2'!CB$4,'INTERNAL PARAMETERS-1'!$B$5:$J$44,8,FALSE)*VLOOKUP('ANALYSIS-YLD2'!CB$4,'INTERNAL PARAMETERS-1'!$B$5:$J$44,3,FALSE)</f>
        <v>0</v>
      </c>
      <c r="CC11" s="111">
        <f>'ANALYSIS-YLD1'!CC11*VLOOKUP('ANALYSIS-YLD2'!CC$4,'INTERNAL PARAMETERS-1'!$B$5:$J$44,5,FALSE)*VLOOKUP('ANALYSIS-YLD2'!CC$4,'INTERNAL PARAMETERS-1'!$B$5:$J$44,6,FALSE)*VLOOKUP('ANALYSIS-YLD2'!CC$4,'INTERNAL PARAMETERS-1'!$B$5:$J$44,3,FALSE) + 'ANALYSIS-YLD1'!CC11*(1-VLOOKUP('ANALYSIS-YLD2'!CC$4,'INTERNAL PARAMETERS-1'!$B$5:$J$44,5,FALSE))*VLOOKUP('ANALYSIS-YLD2'!CC$4,'INTERNAL PARAMETERS-1'!$B$5:$J$44,8,FALSE)*VLOOKUP('ANALYSIS-YLD2'!CC$4,'INTERNAL PARAMETERS-1'!$B$5:$J$44,3,FALSE)</f>
        <v>2.5467259955222836E-3</v>
      </c>
      <c r="CD11" s="111">
        <f>'ANALYSIS-YLD1'!CD11*VLOOKUP('ANALYSIS-YLD2'!CD$4,'INTERNAL PARAMETERS-1'!$B$5:$J$44,5,FALSE)*VLOOKUP('ANALYSIS-YLD2'!CD$4,'INTERNAL PARAMETERS-1'!$B$5:$J$44,6,FALSE)*VLOOKUP('ANALYSIS-YLD2'!CD$4,'INTERNAL PARAMETERS-1'!$B$5:$J$44,3,FALSE) + 'ANALYSIS-YLD1'!CD11*(1-VLOOKUP('ANALYSIS-YLD2'!CD$4,'INTERNAL PARAMETERS-1'!$B$5:$J$44,5,FALSE))*VLOOKUP('ANALYSIS-YLD2'!CD$4,'INTERNAL PARAMETERS-1'!$B$5:$J$44,8,FALSE)*VLOOKUP('ANALYSIS-YLD2'!CD$4,'INTERNAL PARAMETERS-1'!$B$5:$J$44,3,FALSE)</f>
        <v>7.8774480015603564E-3</v>
      </c>
      <c r="CE11" s="111">
        <f>'ANALYSIS-YLD1'!CE11*VLOOKUP('ANALYSIS-YLD2'!CE$4,'INTERNAL PARAMETERS-1'!$B$5:$J$44,5,FALSE)*VLOOKUP('ANALYSIS-YLD2'!CE$4,'INTERNAL PARAMETERS-1'!$B$5:$J$44,6,FALSE)*VLOOKUP('ANALYSIS-YLD2'!CE$4,'INTERNAL PARAMETERS-1'!$B$5:$J$44,3,FALSE) + 'ANALYSIS-YLD1'!CE11*(1-VLOOKUP('ANALYSIS-YLD2'!CE$4,'INTERNAL PARAMETERS-1'!$B$5:$J$44,5,FALSE))*VLOOKUP('ANALYSIS-YLD2'!CE$4,'INTERNAL PARAMETERS-1'!$B$5:$J$44,8,FALSE)*VLOOKUP('ANALYSIS-YLD2'!CE$4,'INTERNAL PARAMETERS-1'!$B$5:$J$44,3,FALSE)</f>
        <v>1.2632420560815765E-2</v>
      </c>
      <c r="CF11" s="111">
        <f>'ANALYSIS-YLD1'!CF11*VLOOKUP('ANALYSIS-YLD2'!CF$4,'INTERNAL PARAMETERS-1'!$B$5:$J$44,5,FALSE)*VLOOKUP('ANALYSIS-YLD2'!CF$4,'INTERNAL PARAMETERS-1'!$B$5:$J$44,6,FALSE)*VLOOKUP('ANALYSIS-YLD2'!CF$4,'INTERNAL PARAMETERS-1'!$B$5:$J$44,3,FALSE) + 'ANALYSIS-YLD1'!CF11*(1-VLOOKUP('ANALYSIS-YLD2'!CF$4,'INTERNAL PARAMETERS-1'!$B$5:$J$44,5,FALSE))*VLOOKUP('ANALYSIS-YLD2'!CF$4,'INTERNAL PARAMETERS-1'!$B$5:$J$44,8,FALSE)*VLOOKUP('ANALYSIS-YLD2'!CF$4,'INTERNAL PARAMETERS-1'!$B$5:$J$44,3,FALSE)</f>
        <v>1.2634234389222596E-2</v>
      </c>
      <c r="CG11" s="111">
        <f>'ANALYSIS-YLD1'!CG11*VLOOKUP('ANALYSIS-YLD2'!CG$4,'INTERNAL PARAMETERS-1'!$B$5:$J$44,5,FALSE)*VLOOKUP('ANALYSIS-YLD2'!CG$4,'INTERNAL PARAMETERS-1'!$B$5:$J$44,6,FALSE)*VLOOKUP('ANALYSIS-YLD2'!CG$4,'INTERNAL PARAMETERS-1'!$B$5:$J$44,3,FALSE) + 'ANALYSIS-YLD1'!CG11*(1-VLOOKUP('ANALYSIS-YLD2'!CG$4,'INTERNAL PARAMETERS-1'!$B$5:$J$44,5,FALSE))*VLOOKUP('ANALYSIS-YLD2'!CG$4,'INTERNAL PARAMETERS-1'!$B$5:$J$44,8,FALSE)*VLOOKUP('ANALYSIS-YLD2'!CG$4,'INTERNAL PARAMETERS-1'!$B$5:$J$44,3,FALSE)</f>
        <v>2.0927974099085666E-4</v>
      </c>
      <c r="CH11" s="110">
        <f>'ANALYSIS-YLD1'!CH11*VLOOKUP('ANALYSIS-YLD2'!CH$4,'INTERNAL PARAMETERS-1'!$B$5:$J$44,5,FALSE)*VLOOKUP('ANALYSIS-YLD2'!CH$4,'INTERNAL PARAMETERS-1'!$B$5:$J$44,6,FALSE)*VLOOKUP('ANALYSIS-YLD2'!CH$4,'INTERNAL PARAMETERS-1'!$B$5:$J$44,3,FALSE) + 'ANALYSIS-YLD1'!CH11*(1-VLOOKUP('ANALYSIS-YLD2'!CH$4,'INTERNAL PARAMETERS-1'!$B$5:$J$44,5,FALSE))*VLOOKUP('ANALYSIS-YLD2'!CH$4,'INTERNAL PARAMETERS-1'!$B$5:$J$44,8,FALSE)*VLOOKUP('ANALYSIS-YLD2'!CH$4,'INTERNAL PARAMETERS-1'!$B$5:$J$44,3,FALSE)</f>
        <v>0</v>
      </c>
      <c r="CJ11" s="112">
        <f t="shared" si="0"/>
        <v>314.346462785006</v>
      </c>
      <c r="CK11" s="110">
        <f t="shared" si="1"/>
        <v>5.9588134595596607</v>
      </c>
    </row>
    <row r="12" spans="2:89" x14ac:dyDescent="0.5">
      <c r="B12" s="127" t="s">
        <v>29</v>
      </c>
      <c r="C12" s="126" t="s">
        <v>21</v>
      </c>
      <c r="D12" s="126" t="s">
        <v>13</v>
      </c>
      <c r="E12" s="125">
        <f>'INPUTS-Incidence'!E12</f>
        <v>502.55640920054117</v>
      </c>
      <c r="F12" s="128">
        <f>'INTERNAL PARAMETERS-1'!M12</f>
        <v>49.09</v>
      </c>
      <c r="G12" s="112">
        <f>'ANALYSIS-YLD1'!G12*VLOOKUP('ANALYSIS-YLD2'!G$4,'INTERNAL PARAMETERS-1'!$B$5:$J$44,5,FALSE)*VLOOKUP('ANALYSIS-YLD2'!G$4,'INTERNAL PARAMETERS-1'!$B$5:$J$44,7,FALSE)*'ANALYSIS-YLD2'!$F12 + 'ANALYSIS-YLD1'!G12*(1-VLOOKUP('ANALYSIS-YLD2'!G$4,'INTERNAL PARAMETERS-1'!$B$5:$J$44,5,FALSE))*VLOOKUP('ANALYSIS-YLD2'!G$4,'INTERNAL PARAMETERS-1'!$B$5:$J$44,9,FALSE)*'ANALYSIS-YLD2'!$F12</f>
        <v>114.18978991007602</v>
      </c>
      <c r="H12" s="111">
        <f>'ANALYSIS-YLD1'!H12*VLOOKUP('ANALYSIS-YLD2'!H$4,'INTERNAL PARAMETERS-1'!$B$5:$J$44,5,FALSE)*VLOOKUP('ANALYSIS-YLD2'!H$4,'INTERNAL PARAMETERS-1'!$B$5:$J$44,7,FALSE)*'ANALYSIS-YLD2'!$F12 + 'ANALYSIS-YLD1'!H12*(1-VLOOKUP('ANALYSIS-YLD2'!H$4,'INTERNAL PARAMETERS-1'!$B$5:$J$44,5,FALSE))*VLOOKUP('ANALYSIS-YLD2'!H$4,'INTERNAL PARAMETERS-1'!$B$5:$J$44,9,FALSE)*'ANALYSIS-YLD2'!$F12</f>
        <v>60.151144844955425</v>
      </c>
      <c r="I12" s="111">
        <f>'ANALYSIS-YLD1'!I12*VLOOKUP('ANALYSIS-YLD2'!I$4,'INTERNAL PARAMETERS-1'!$B$5:$J$44,5,FALSE)*VLOOKUP('ANALYSIS-YLD2'!I$4,'INTERNAL PARAMETERS-1'!$B$5:$J$44,7,FALSE)*'ANALYSIS-YLD2'!$F12 + 'ANALYSIS-YLD1'!I12*(1-VLOOKUP('ANALYSIS-YLD2'!I$4,'INTERNAL PARAMETERS-1'!$B$5:$J$44,5,FALSE))*VLOOKUP('ANALYSIS-YLD2'!I$4,'INTERNAL PARAMETERS-1'!$B$5:$J$44,9,FALSE)*'ANALYSIS-YLD2'!$F12</f>
        <v>52.363883513813491</v>
      </c>
      <c r="J12" s="111">
        <f>'ANALYSIS-YLD1'!J12*VLOOKUP('ANALYSIS-YLD2'!J$4,'INTERNAL PARAMETERS-1'!$B$5:$J$44,5,FALSE)*VLOOKUP('ANALYSIS-YLD2'!J$4,'INTERNAL PARAMETERS-1'!$B$5:$J$44,7,FALSE)*'ANALYSIS-YLD2'!$F12 + 'ANALYSIS-YLD1'!J12*(1-VLOOKUP('ANALYSIS-YLD2'!J$4,'INTERNAL PARAMETERS-1'!$B$5:$J$44,5,FALSE))*VLOOKUP('ANALYSIS-YLD2'!J$4,'INTERNAL PARAMETERS-1'!$B$5:$J$44,9,FALSE)*'ANALYSIS-YLD2'!$F12</f>
        <v>0</v>
      </c>
      <c r="K12" s="111">
        <f>'ANALYSIS-YLD1'!K12*VLOOKUP('ANALYSIS-YLD2'!K$4,'INTERNAL PARAMETERS-1'!$B$5:$J$44,5,FALSE)*VLOOKUP('ANALYSIS-YLD2'!K$4,'INTERNAL PARAMETERS-1'!$B$5:$J$44,7,FALSE)*'ANALYSIS-YLD2'!$F12 + 'ANALYSIS-YLD1'!K12*(1-VLOOKUP('ANALYSIS-YLD2'!K$4,'INTERNAL PARAMETERS-1'!$B$5:$J$44,5,FALSE))*VLOOKUP('ANALYSIS-YLD2'!K$4,'INTERNAL PARAMETERS-1'!$B$5:$J$44,9,FALSE)*'ANALYSIS-YLD2'!$F12</f>
        <v>0.31539993217499984</v>
      </c>
      <c r="L12" s="111">
        <f>'ANALYSIS-YLD1'!L12*VLOOKUP('ANALYSIS-YLD2'!L$4,'INTERNAL PARAMETERS-1'!$B$5:$J$44,5,FALSE)*VLOOKUP('ANALYSIS-YLD2'!L$4,'INTERNAL PARAMETERS-1'!$B$5:$J$44,7,FALSE)*'ANALYSIS-YLD2'!$F12 + 'ANALYSIS-YLD1'!L12*(1-VLOOKUP('ANALYSIS-YLD2'!L$4,'INTERNAL PARAMETERS-1'!$B$5:$J$44,5,FALSE))*VLOOKUP('ANALYSIS-YLD2'!L$4,'INTERNAL PARAMETERS-1'!$B$5:$J$44,9,FALSE)*'ANALYSIS-YLD2'!$F12</f>
        <v>0</v>
      </c>
      <c r="M12" s="111">
        <f>'ANALYSIS-YLD1'!M12*VLOOKUP('ANALYSIS-YLD2'!M$4,'INTERNAL PARAMETERS-1'!$B$5:$J$44,5,FALSE)*VLOOKUP('ANALYSIS-YLD2'!M$4,'INTERNAL PARAMETERS-1'!$B$5:$J$44,7,FALSE)*'ANALYSIS-YLD2'!$F12 + 'ANALYSIS-YLD1'!M12*(1-VLOOKUP('ANALYSIS-YLD2'!M$4,'INTERNAL PARAMETERS-1'!$B$5:$J$44,5,FALSE))*VLOOKUP('ANALYSIS-YLD2'!M$4,'INTERNAL PARAMETERS-1'!$B$5:$J$44,9,FALSE)*'ANALYSIS-YLD2'!$F12</f>
        <v>1.8085931843835332</v>
      </c>
      <c r="N12" s="111">
        <f>'ANALYSIS-YLD1'!N12*VLOOKUP('ANALYSIS-YLD2'!N$4,'INTERNAL PARAMETERS-1'!$B$5:$J$44,5,FALSE)*VLOOKUP('ANALYSIS-YLD2'!N$4,'INTERNAL PARAMETERS-1'!$B$5:$J$44,7,FALSE)*'ANALYSIS-YLD2'!$F12 + 'ANALYSIS-YLD1'!N12*(1-VLOOKUP('ANALYSIS-YLD2'!N$4,'INTERNAL PARAMETERS-1'!$B$5:$J$44,5,FALSE))*VLOOKUP('ANALYSIS-YLD2'!N$4,'INTERNAL PARAMETERS-1'!$B$5:$J$44,9,FALSE)*'ANALYSIS-YLD2'!$F12</f>
        <v>0.25401604221127611</v>
      </c>
      <c r="O12" s="111">
        <f>'ANALYSIS-YLD1'!O12*VLOOKUP('ANALYSIS-YLD2'!O$4,'INTERNAL PARAMETERS-1'!$B$5:$J$44,5,FALSE)*VLOOKUP('ANALYSIS-YLD2'!O$4,'INTERNAL PARAMETERS-1'!$B$5:$J$44,7,FALSE)*'ANALYSIS-YLD2'!$F12 + 'ANALYSIS-YLD1'!O12*(1-VLOOKUP('ANALYSIS-YLD2'!O$4,'INTERNAL PARAMETERS-1'!$B$5:$J$44,5,FALSE))*VLOOKUP('ANALYSIS-YLD2'!O$4,'INTERNAL PARAMETERS-1'!$B$5:$J$44,9,FALSE)*'ANALYSIS-YLD2'!$F12</f>
        <v>0</v>
      </c>
      <c r="P12" s="111">
        <f>'ANALYSIS-YLD1'!P12*VLOOKUP('ANALYSIS-YLD2'!P$4,'INTERNAL PARAMETERS-1'!$B$5:$J$44,5,FALSE)*VLOOKUP('ANALYSIS-YLD2'!P$4,'INTERNAL PARAMETERS-1'!$B$5:$J$44,7,FALSE)*'ANALYSIS-YLD2'!$F12 + 'ANALYSIS-YLD1'!P12*(1-VLOOKUP('ANALYSIS-YLD2'!P$4,'INTERNAL PARAMETERS-1'!$B$5:$J$44,5,FALSE))*VLOOKUP('ANALYSIS-YLD2'!P$4,'INTERNAL PARAMETERS-1'!$B$5:$J$44,9,FALSE)*'ANALYSIS-YLD2'!$F12</f>
        <v>0</v>
      </c>
      <c r="Q12" s="111">
        <f>'ANALYSIS-YLD1'!Q12*VLOOKUP('ANALYSIS-YLD2'!Q$4,'INTERNAL PARAMETERS-1'!$B$5:$J$44,5,FALSE)*VLOOKUP('ANALYSIS-YLD2'!Q$4,'INTERNAL PARAMETERS-1'!$B$5:$J$44,7,FALSE)*'ANALYSIS-YLD2'!$F12 + 'ANALYSIS-YLD1'!Q12*(1-VLOOKUP('ANALYSIS-YLD2'!Q$4,'INTERNAL PARAMETERS-1'!$B$5:$J$44,5,FALSE))*VLOOKUP('ANALYSIS-YLD2'!Q$4,'INTERNAL PARAMETERS-1'!$B$5:$J$44,9,FALSE)*'ANALYSIS-YLD2'!$F12</f>
        <v>0</v>
      </c>
      <c r="R12" s="111">
        <f>'ANALYSIS-YLD1'!R12*VLOOKUP('ANALYSIS-YLD2'!R$4,'INTERNAL PARAMETERS-1'!$B$5:$J$44,5,FALSE)*VLOOKUP('ANALYSIS-YLD2'!R$4,'INTERNAL PARAMETERS-1'!$B$5:$J$44,7,FALSE)*'ANALYSIS-YLD2'!$F12 + 'ANALYSIS-YLD1'!R12*(1-VLOOKUP('ANALYSIS-YLD2'!R$4,'INTERNAL PARAMETERS-1'!$B$5:$J$44,5,FALSE))*VLOOKUP('ANALYSIS-YLD2'!R$4,'INTERNAL PARAMETERS-1'!$B$5:$J$44,9,FALSE)*'ANALYSIS-YLD2'!$F12</f>
        <v>0.52321183945929817</v>
      </c>
      <c r="S12" s="111">
        <f>'ANALYSIS-YLD1'!S12*VLOOKUP('ANALYSIS-YLD2'!S$4,'INTERNAL PARAMETERS-1'!$B$5:$J$44,5,FALSE)*VLOOKUP('ANALYSIS-YLD2'!S$4,'INTERNAL PARAMETERS-1'!$B$5:$J$44,7,FALSE)*'ANALYSIS-YLD2'!$F12 + 'ANALYSIS-YLD1'!S12*(1-VLOOKUP('ANALYSIS-YLD2'!S$4,'INTERNAL PARAMETERS-1'!$B$5:$J$44,5,FALSE))*VLOOKUP('ANALYSIS-YLD2'!S$4,'INTERNAL PARAMETERS-1'!$B$5:$J$44,9,FALSE)*'ANALYSIS-YLD2'!$F12</f>
        <v>6.5213806549484366</v>
      </c>
      <c r="T12" s="111">
        <f>'ANALYSIS-YLD1'!T12*VLOOKUP('ANALYSIS-YLD2'!T$4,'INTERNAL PARAMETERS-1'!$B$5:$J$44,5,FALSE)*VLOOKUP('ANALYSIS-YLD2'!T$4,'INTERNAL PARAMETERS-1'!$B$5:$J$44,7,FALSE)*'ANALYSIS-YLD2'!$F12 + 'ANALYSIS-YLD1'!T12*(1-VLOOKUP('ANALYSIS-YLD2'!T$4,'INTERNAL PARAMETERS-1'!$B$5:$J$44,5,FALSE))*VLOOKUP('ANALYSIS-YLD2'!T$4,'INTERNAL PARAMETERS-1'!$B$5:$J$44,9,FALSE)*'ANALYSIS-YLD2'!$F12</f>
        <v>2.1723110194223674</v>
      </c>
      <c r="U12" s="111">
        <f>'ANALYSIS-YLD1'!U12*VLOOKUP('ANALYSIS-YLD2'!U$4,'INTERNAL PARAMETERS-1'!$B$5:$J$44,5,FALSE)*VLOOKUP('ANALYSIS-YLD2'!U$4,'INTERNAL PARAMETERS-1'!$B$5:$J$44,7,FALSE)*'ANALYSIS-YLD2'!$F12 + 'ANALYSIS-YLD1'!U12*(1-VLOOKUP('ANALYSIS-YLD2'!U$4,'INTERNAL PARAMETERS-1'!$B$5:$J$44,5,FALSE))*VLOOKUP('ANALYSIS-YLD2'!U$4,'INTERNAL PARAMETERS-1'!$B$5:$J$44,9,FALSE)*'ANALYSIS-YLD2'!$F12</f>
        <v>1.5308737314144059</v>
      </c>
      <c r="V12" s="111">
        <f>'ANALYSIS-YLD1'!V12*VLOOKUP('ANALYSIS-YLD2'!V$4,'INTERNAL PARAMETERS-1'!$B$5:$J$44,5,FALSE)*VLOOKUP('ANALYSIS-YLD2'!V$4,'INTERNAL PARAMETERS-1'!$B$5:$J$44,7,FALSE)*'ANALYSIS-YLD2'!$F12 + 'ANALYSIS-YLD1'!V12*(1-VLOOKUP('ANALYSIS-YLD2'!V$4,'INTERNAL PARAMETERS-1'!$B$5:$J$44,5,FALSE))*VLOOKUP('ANALYSIS-YLD2'!V$4,'INTERNAL PARAMETERS-1'!$B$5:$J$44,9,FALSE)*'ANALYSIS-YLD2'!$F12</f>
        <v>7.2140468407748255</v>
      </c>
      <c r="W12" s="111">
        <f>'ANALYSIS-YLD1'!W12*VLOOKUP('ANALYSIS-YLD2'!W$4,'INTERNAL PARAMETERS-1'!$B$5:$J$44,5,FALSE)*VLOOKUP('ANALYSIS-YLD2'!W$4,'INTERNAL PARAMETERS-1'!$B$5:$J$44,7,FALSE)*'ANALYSIS-YLD2'!$F12 + 'ANALYSIS-YLD1'!W12*(1-VLOOKUP('ANALYSIS-YLD2'!W$4,'INTERNAL PARAMETERS-1'!$B$5:$J$44,5,FALSE))*VLOOKUP('ANALYSIS-YLD2'!W$4,'INTERNAL PARAMETERS-1'!$B$5:$J$44,9,FALSE)*'ANALYSIS-YLD2'!$F12</f>
        <v>0</v>
      </c>
      <c r="X12" s="111">
        <f>'ANALYSIS-YLD1'!X12*VLOOKUP('ANALYSIS-YLD2'!X$4,'INTERNAL PARAMETERS-1'!$B$5:$J$44,5,FALSE)*VLOOKUP('ANALYSIS-YLD2'!X$4,'INTERNAL PARAMETERS-1'!$B$5:$J$44,7,FALSE)*'ANALYSIS-YLD2'!$F12 + 'ANALYSIS-YLD1'!X12*(1-VLOOKUP('ANALYSIS-YLD2'!X$4,'INTERNAL PARAMETERS-1'!$B$5:$J$44,5,FALSE))*VLOOKUP('ANALYSIS-YLD2'!X$4,'INTERNAL PARAMETERS-1'!$B$5:$J$44,9,FALSE)*'ANALYSIS-YLD2'!$F12</f>
        <v>0</v>
      </c>
      <c r="Y12" s="111">
        <f>'ANALYSIS-YLD1'!Y12*VLOOKUP('ANALYSIS-YLD2'!Y$4,'INTERNAL PARAMETERS-1'!$B$5:$J$44,5,FALSE)*VLOOKUP('ANALYSIS-YLD2'!Y$4,'INTERNAL PARAMETERS-1'!$B$5:$J$44,7,FALSE)*'ANALYSIS-YLD2'!$F12 + 'ANALYSIS-YLD1'!Y12*(1-VLOOKUP('ANALYSIS-YLD2'!Y$4,'INTERNAL PARAMETERS-1'!$B$5:$J$44,5,FALSE))*VLOOKUP('ANALYSIS-YLD2'!Y$4,'INTERNAL PARAMETERS-1'!$B$5:$J$44,9,FALSE)*'ANALYSIS-YLD2'!$F12</f>
        <v>0</v>
      </c>
      <c r="Z12" s="111">
        <f>'ANALYSIS-YLD1'!Z12*VLOOKUP('ANALYSIS-YLD2'!Z$4,'INTERNAL PARAMETERS-1'!$B$5:$J$44,5,FALSE)*VLOOKUP('ANALYSIS-YLD2'!Z$4,'INTERNAL PARAMETERS-1'!$B$5:$J$44,7,FALSE)*'ANALYSIS-YLD2'!$F12 + 'ANALYSIS-YLD1'!Z12*(1-VLOOKUP('ANALYSIS-YLD2'!Z$4,'INTERNAL PARAMETERS-1'!$B$5:$J$44,5,FALSE))*VLOOKUP('ANALYSIS-YLD2'!Z$4,'INTERNAL PARAMETERS-1'!$B$5:$J$44,9,FALSE)*'ANALYSIS-YLD2'!$F12</f>
        <v>0</v>
      </c>
      <c r="AA12" s="111">
        <f>'ANALYSIS-YLD1'!AA12*VLOOKUP('ANALYSIS-YLD2'!AA$4,'INTERNAL PARAMETERS-1'!$B$5:$J$44,5,FALSE)*VLOOKUP('ANALYSIS-YLD2'!AA$4,'INTERNAL PARAMETERS-1'!$B$5:$J$44,7,FALSE)*'ANALYSIS-YLD2'!$F12 + 'ANALYSIS-YLD1'!AA12*(1-VLOOKUP('ANALYSIS-YLD2'!AA$4,'INTERNAL PARAMETERS-1'!$B$5:$J$44,5,FALSE))*VLOOKUP('ANALYSIS-YLD2'!AA$4,'INTERNAL PARAMETERS-1'!$B$5:$J$44,9,FALSE)*'ANALYSIS-YLD2'!$F12</f>
        <v>0</v>
      </c>
      <c r="AB12" s="111">
        <f>'ANALYSIS-YLD1'!AB12*VLOOKUP('ANALYSIS-YLD2'!AB$4,'INTERNAL PARAMETERS-1'!$B$5:$J$44,5,FALSE)*VLOOKUP('ANALYSIS-YLD2'!AB$4,'INTERNAL PARAMETERS-1'!$B$5:$J$44,7,FALSE)*'ANALYSIS-YLD2'!$F12 + 'ANALYSIS-YLD1'!AB12*(1-VLOOKUP('ANALYSIS-YLD2'!AB$4,'INTERNAL PARAMETERS-1'!$B$5:$J$44,5,FALSE))*VLOOKUP('ANALYSIS-YLD2'!AB$4,'INTERNAL PARAMETERS-1'!$B$5:$J$44,9,FALSE)*'ANALYSIS-YLD2'!$F12</f>
        <v>0</v>
      </c>
      <c r="AC12" s="111">
        <f>'ANALYSIS-YLD1'!AC12*VLOOKUP('ANALYSIS-YLD2'!AC$4,'INTERNAL PARAMETERS-1'!$B$5:$J$44,5,FALSE)*VLOOKUP('ANALYSIS-YLD2'!AC$4,'INTERNAL PARAMETERS-1'!$B$5:$J$44,7,FALSE)*'ANALYSIS-YLD2'!$F12 + 'ANALYSIS-YLD1'!AC12*(1-VLOOKUP('ANALYSIS-YLD2'!AC$4,'INTERNAL PARAMETERS-1'!$B$5:$J$44,5,FALSE))*VLOOKUP('ANALYSIS-YLD2'!AC$4,'INTERNAL PARAMETERS-1'!$B$5:$J$44,9,FALSE)*'ANALYSIS-YLD2'!$F12</f>
        <v>0</v>
      </c>
      <c r="AD12" s="111">
        <f>'ANALYSIS-YLD1'!AD12*VLOOKUP('ANALYSIS-YLD2'!AD$4,'INTERNAL PARAMETERS-1'!$B$5:$J$44,5,FALSE)*VLOOKUP('ANALYSIS-YLD2'!AD$4,'INTERNAL PARAMETERS-1'!$B$5:$J$44,7,FALSE)*'ANALYSIS-YLD2'!$F12 + 'ANALYSIS-YLD1'!AD12*(1-VLOOKUP('ANALYSIS-YLD2'!AD$4,'INTERNAL PARAMETERS-1'!$B$5:$J$44,5,FALSE))*VLOOKUP('ANALYSIS-YLD2'!AD$4,'INTERNAL PARAMETERS-1'!$B$5:$J$44,9,FALSE)*'ANALYSIS-YLD2'!$F12</f>
        <v>0</v>
      </c>
      <c r="AE12" s="111">
        <f>'ANALYSIS-YLD1'!AE12*VLOOKUP('ANALYSIS-YLD2'!AE$4,'INTERNAL PARAMETERS-1'!$B$5:$J$44,5,FALSE)*VLOOKUP('ANALYSIS-YLD2'!AE$4,'INTERNAL PARAMETERS-1'!$B$5:$J$44,7,FALSE)*'ANALYSIS-YLD2'!$F12 + 'ANALYSIS-YLD1'!AE12*(1-VLOOKUP('ANALYSIS-YLD2'!AE$4,'INTERNAL PARAMETERS-1'!$B$5:$J$44,5,FALSE))*VLOOKUP('ANALYSIS-YLD2'!AE$4,'INTERNAL PARAMETERS-1'!$B$5:$J$44,9,FALSE)*'ANALYSIS-YLD2'!$F12</f>
        <v>0</v>
      </c>
      <c r="AF12" s="111">
        <f>'ANALYSIS-YLD1'!AF12*VLOOKUP('ANALYSIS-YLD2'!AF$4,'INTERNAL PARAMETERS-1'!$B$5:$J$44,5,FALSE)*VLOOKUP('ANALYSIS-YLD2'!AF$4,'INTERNAL PARAMETERS-1'!$B$5:$J$44,7,FALSE)*'ANALYSIS-YLD2'!$F12 + 'ANALYSIS-YLD1'!AF12*(1-VLOOKUP('ANALYSIS-YLD2'!AF$4,'INTERNAL PARAMETERS-1'!$B$5:$J$44,5,FALSE))*VLOOKUP('ANALYSIS-YLD2'!AF$4,'INTERNAL PARAMETERS-1'!$B$5:$J$44,9,FALSE)*'ANALYSIS-YLD2'!$F12</f>
        <v>0.54659700084290175</v>
      </c>
      <c r="AG12" s="111">
        <f>'ANALYSIS-YLD1'!AG12*VLOOKUP('ANALYSIS-YLD2'!AG$4,'INTERNAL PARAMETERS-1'!$B$5:$J$44,5,FALSE)*VLOOKUP('ANALYSIS-YLD2'!AG$4,'INTERNAL PARAMETERS-1'!$B$5:$J$44,7,FALSE)*'ANALYSIS-YLD2'!$F12 + 'ANALYSIS-YLD1'!AG12*(1-VLOOKUP('ANALYSIS-YLD2'!AG$4,'INTERNAL PARAMETERS-1'!$B$5:$J$44,5,FALSE))*VLOOKUP('ANALYSIS-YLD2'!AG$4,'INTERNAL PARAMETERS-1'!$B$5:$J$44,9,FALSE)*'ANALYSIS-YLD2'!$F12</f>
        <v>0</v>
      </c>
      <c r="AH12" s="111">
        <f>'ANALYSIS-YLD1'!AH12*VLOOKUP('ANALYSIS-YLD2'!AH$4,'INTERNAL PARAMETERS-1'!$B$5:$J$44,5,FALSE)*VLOOKUP('ANALYSIS-YLD2'!AH$4,'INTERNAL PARAMETERS-1'!$B$5:$J$44,7,FALSE)*'ANALYSIS-YLD2'!$F12 + 'ANALYSIS-YLD1'!AH12*(1-VLOOKUP('ANALYSIS-YLD2'!AH$4,'INTERNAL PARAMETERS-1'!$B$5:$J$44,5,FALSE))*VLOOKUP('ANALYSIS-YLD2'!AH$4,'INTERNAL PARAMETERS-1'!$B$5:$J$44,9,FALSE)*'ANALYSIS-YLD2'!$F12</f>
        <v>7.7070623654792864E-2</v>
      </c>
      <c r="AI12" s="111">
        <f>'ANALYSIS-YLD1'!AI12*VLOOKUP('ANALYSIS-YLD2'!AI$4,'INTERNAL PARAMETERS-1'!$B$5:$J$44,5,FALSE)*VLOOKUP('ANALYSIS-YLD2'!AI$4,'INTERNAL PARAMETERS-1'!$B$5:$J$44,7,FALSE)*'ANALYSIS-YLD2'!$F12 + 'ANALYSIS-YLD1'!AI12*(1-VLOOKUP('ANALYSIS-YLD2'!AI$4,'INTERNAL PARAMETERS-1'!$B$5:$J$44,5,FALSE))*VLOOKUP('ANALYSIS-YLD2'!AI$4,'INTERNAL PARAMETERS-1'!$B$5:$J$44,9,FALSE)*'ANALYSIS-YLD2'!$F12</f>
        <v>0.12847159816976117</v>
      </c>
      <c r="AJ12" s="111">
        <f>'ANALYSIS-YLD1'!AJ12*VLOOKUP('ANALYSIS-YLD2'!AJ$4,'INTERNAL PARAMETERS-1'!$B$5:$J$44,5,FALSE)*VLOOKUP('ANALYSIS-YLD2'!AJ$4,'INTERNAL PARAMETERS-1'!$B$5:$J$44,7,FALSE)*'ANALYSIS-YLD2'!$F12 + 'ANALYSIS-YLD1'!AJ12*(1-VLOOKUP('ANALYSIS-YLD2'!AJ$4,'INTERNAL PARAMETERS-1'!$B$5:$J$44,5,FALSE))*VLOOKUP('ANALYSIS-YLD2'!AJ$4,'INTERNAL PARAMETERS-1'!$B$5:$J$44,9,FALSE)*'ANALYSIS-YLD2'!$F12</f>
        <v>1.4575599306053724</v>
      </c>
      <c r="AK12" s="111">
        <f>'ANALYSIS-YLD1'!AK12*VLOOKUP('ANALYSIS-YLD2'!AK$4,'INTERNAL PARAMETERS-1'!$B$5:$J$44,5,FALSE)*VLOOKUP('ANALYSIS-YLD2'!AK$4,'INTERNAL PARAMETERS-1'!$B$5:$J$44,7,FALSE)*'ANALYSIS-YLD2'!$F12 + 'ANALYSIS-YLD1'!AK12*(1-VLOOKUP('ANALYSIS-YLD2'!AK$4,'INTERNAL PARAMETERS-1'!$B$5:$J$44,5,FALSE))*VLOOKUP('ANALYSIS-YLD2'!AK$4,'INTERNAL PARAMETERS-1'!$B$5:$J$44,9,FALSE)*'ANALYSIS-YLD2'!$F12</f>
        <v>0.61656498923834291</v>
      </c>
      <c r="AL12" s="111">
        <f>'ANALYSIS-YLD1'!AL12*VLOOKUP('ANALYSIS-YLD2'!AL$4,'INTERNAL PARAMETERS-1'!$B$5:$J$44,5,FALSE)*VLOOKUP('ANALYSIS-YLD2'!AL$4,'INTERNAL PARAMETERS-1'!$B$5:$J$44,7,FALSE)*'ANALYSIS-YLD2'!$F12 + 'ANALYSIS-YLD1'!AL12*(1-VLOOKUP('ANALYSIS-YLD2'!AL$4,'INTERNAL PARAMETERS-1'!$B$5:$J$44,5,FALSE))*VLOOKUP('ANALYSIS-YLD2'!AL$4,'INTERNAL PARAMETERS-1'!$B$5:$J$44,9,FALSE)*'ANALYSIS-YLD2'!$F12</f>
        <v>0</v>
      </c>
      <c r="AM12" s="111">
        <f>'ANALYSIS-YLD1'!AM12*VLOOKUP('ANALYSIS-YLD2'!AM$4,'INTERNAL PARAMETERS-1'!$B$5:$J$44,5,FALSE)*VLOOKUP('ANALYSIS-YLD2'!AM$4,'INTERNAL PARAMETERS-1'!$B$5:$J$44,7,FALSE)*'ANALYSIS-YLD2'!$F12 + 'ANALYSIS-YLD1'!AM12*(1-VLOOKUP('ANALYSIS-YLD2'!AM$4,'INTERNAL PARAMETERS-1'!$B$5:$J$44,5,FALSE))*VLOOKUP('ANALYSIS-YLD2'!AM$4,'INTERNAL PARAMETERS-1'!$B$5:$J$44,9,FALSE)*'ANALYSIS-YLD2'!$F12</f>
        <v>0</v>
      </c>
      <c r="AN12" s="111">
        <f>'ANALYSIS-YLD1'!AN12*VLOOKUP('ANALYSIS-YLD2'!AN$4,'INTERNAL PARAMETERS-1'!$B$5:$J$44,5,FALSE)*VLOOKUP('ANALYSIS-YLD2'!AN$4,'INTERNAL PARAMETERS-1'!$B$5:$J$44,7,FALSE)*'ANALYSIS-YLD2'!$F12 + 'ANALYSIS-YLD1'!AN12*(1-VLOOKUP('ANALYSIS-YLD2'!AN$4,'INTERNAL PARAMETERS-1'!$B$5:$J$44,5,FALSE))*VLOOKUP('ANALYSIS-YLD2'!AN$4,'INTERNAL PARAMETERS-1'!$B$5:$J$44,9,FALSE)*'ANALYSIS-YLD2'!$F12</f>
        <v>0</v>
      </c>
      <c r="AO12" s="111">
        <f>'ANALYSIS-YLD1'!AO12*VLOOKUP('ANALYSIS-YLD2'!AO$4,'INTERNAL PARAMETERS-1'!$B$5:$J$44,5,FALSE)*VLOOKUP('ANALYSIS-YLD2'!AO$4,'INTERNAL PARAMETERS-1'!$B$5:$J$44,7,FALSE)*'ANALYSIS-YLD2'!$F12 + 'ANALYSIS-YLD1'!AO12*(1-VLOOKUP('ANALYSIS-YLD2'!AO$4,'INTERNAL PARAMETERS-1'!$B$5:$J$44,5,FALSE))*VLOOKUP('ANALYSIS-YLD2'!AO$4,'INTERNAL PARAMETERS-1'!$B$5:$J$44,9,FALSE)*'ANALYSIS-YLD2'!$F12</f>
        <v>0</v>
      </c>
      <c r="AP12" s="111">
        <f>'ANALYSIS-YLD1'!AP12*VLOOKUP('ANALYSIS-YLD2'!AP$4,'INTERNAL PARAMETERS-1'!$B$5:$J$44,5,FALSE)*VLOOKUP('ANALYSIS-YLD2'!AP$4,'INTERNAL PARAMETERS-1'!$B$5:$J$44,7,FALSE)*'ANALYSIS-YLD2'!$F12 + 'ANALYSIS-YLD1'!AP12*(1-VLOOKUP('ANALYSIS-YLD2'!AP$4,'INTERNAL PARAMETERS-1'!$B$5:$J$44,5,FALSE))*VLOOKUP('ANALYSIS-YLD2'!AP$4,'INTERNAL PARAMETERS-1'!$B$5:$J$44,9,FALSE)*'ANALYSIS-YLD2'!$F12</f>
        <v>0</v>
      </c>
      <c r="AQ12" s="111">
        <f>'ANALYSIS-YLD1'!AQ12*VLOOKUP('ANALYSIS-YLD2'!AQ$4,'INTERNAL PARAMETERS-1'!$B$5:$J$44,5,FALSE)*VLOOKUP('ANALYSIS-YLD2'!AQ$4,'INTERNAL PARAMETERS-1'!$B$5:$J$44,7,FALSE)*'ANALYSIS-YLD2'!$F12 + 'ANALYSIS-YLD1'!AQ12*(1-VLOOKUP('ANALYSIS-YLD2'!AQ$4,'INTERNAL PARAMETERS-1'!$B$5:$J$44,5,FALSE))*VLOOKUP('ANALYSIS-YLD2'!AQ$4,'INTERNAL PARAMETERS-1'!$B$5:$J$44,9,FALSE)*'ANALYSIS-YLD2'!$F12</f>
        <v>0</v>
      </c>
      <c r="AR12" s="111">
        <f>'ANALYSIS-YLD1'!AR12*VLOOKUP('ANALYSIS-YLD2'!AR$4,'INTERNAL PARAMETERS-1'!$B$5:$J$44,5,FALSE)*VLOOKUP('ANALYSIS-YLD2'!AR$4,'INTERNAL PARAMETERS-1'!$B$5:$J$44,7,FALSE)*'ANALYSIS-YLD2'!$F12 + 'ANALYSIS-YLD1'!AR12*(1-VLOOKUP('ANALYSIS-YLD2'!AR$4,'INTERNAL PARAMETERS-1'!$B$5:$J$44,5,FALSE))*VLOOKUP('ANALYSIS-YLD2'!AR$4,'INTERNAL PARAMETERS-1'!$B$5:$J$44,9,FALSE)*'ANALYSIS-YLD2'!$F12</f>
        <v>0</v>
      </c>
      <c r="AS12" s="111">
        <f>'ANALYSIS-YLD1'!AS12*VLOOKUP('ANALYSIS-YLD2'!AS$4,'INTERNAL PARAMETERS-1'!$B$5:$J$44,5,FALSE)*VLOOKUP('ANALYSIS-YLD2'!AS$4,'INTERNAL PARAMETERS-1'!$B$5:$J$44,7,FALSE)*'ANALYSIS-YLD2'!$F12 + 'ANALYSIS-YLD1'!AS12*(1-VLOOKUP('ANALYSIS-YLD2'!AS$4,'INTERNAL PARAMETERS-1'!$B$5:$J$44,5,FALSE))*VLOOKUP('ANALYSIS-YLD2'!AS$4,'INTERNAL PARAMETERS-1'!$B$5:$J$44,9,FALSE)*'ANALYSIS-YLD2'!$F12</f>
        <v>0</v>
      </c>
      <c r="AT12" s="110">
        <f>'ANALYSIS-YLD1'!AT12*VLOOKUP('ANALYSIS-YLD2'!AT$4,'INTERNAL PARAMETERS-1'!$B$5:$J$44,5,FALSE)*VLOOKUP('ANALYSIS-YLD2'!AT$4,'INTERNAL PARAMETERS-1'!$B$5:$J$44,7,FALSE)*'ANALYSIS-YLD2'!$F12 + 'ANALYSIS-YLD1'!AT12*(1-VLOOKUP('ANALYSIS-YLD2'!AT$4,'INTERNAL PARAMETERS-1'!$B$5:$J$44,5,FALSE))*VLOOKUP('ANALYSIS-YLD2'!AT$4,'INTERNAL PARAMETERS-1'!$B$5:$J$44,9,FALSE)*'ANALYSIS-YLD2'!$F12</f>
        <v>0</v>
      </c>
      <c r="AU12" s="112">
        <f>'ANALYSIS-YLD1'!AU12*VLOOKUP('ANALYSIS-YLD2'!AU$4,'INTERNAL PARAMETERS-1'!$B$5:$J$44,5,FALSE)*VLOOKUP('ANALYSIS-YLD2'!AU$4,'INTERNAL PARAMETERS-1'!$B$5:$J$44,6,FALSE)*VLOOKUP('ANALYSIS-YLD2'!AU$4,'INTERNAL PARAMETERS-1'!$B$5:$J$44,3,FALSE) + 'ANALYSIS-YLD1'!AU12*(1-VLOOKUP('ANALYSIS-YLD2'!AU$4,'INTERNAL PARAMETERS-1'!$B$5:$J$44,5,FALSE))*VLOOKUP('ANALYSIS-YLD2'!AU$4,'INTERNAL PARAMETERS-1'!$B$5:$J$44,8,FALSE)*VLOOKUP('ANALYSIS-YLD2'!AU$4,'INTERNAL PARAMETERS-1'!$B$5:$J$44,3,FALSE)</f>
        <v>0</v>
      </c>
      <c r="AV12" s="111">
        <f>'ANALYSIS-YLD1'!AV12*VLOOKUP('ANALYSIS-YLD2'!AV$4,'INTERNAL PARAMETERS-1'!$B$5:$J$44,5,FALSE)*VLOOKUP('ANALYSIS-YLD2'!AV$4,'INTERNAL PARAMETERS-1'!$B$5:$J$44,6,FALSE)*VLOOKUP('ANALYSIS-YLD2'!AV$4,'INTERNAL PARAMETERS-1'!$B$5:$J$44,3,FALSE) + 'ANALYSIS-YLD1'!AV12*(1-VLOOKUP('ANALYSIS-YLD2'!AV$4,'INTERNAL PARAMETERS-1'!$B$5:$J$44,5,FALSE))*VLOOKUP('ANALYSIS-YLD2'!AV$4,'INTERNAL PARAMETERS-1'!$B$5:$J$44,8,FALSE)*VLOOKUP('ANALYSIS-YLD2'!AV$4,'INTERNAL PARAMETERS-1'!$B$5:$J$44,3,FALSE)</f>
        <v>0</v>
      </c>
      <c r="AW12" s="111">
        <f>'ANALYSIS-YLD1'!AW12*VLOOKUP('ANALYSIS-YLD2'!AW$4,'INTERNAL PARAMETERS-1'!$B$5:$J$44,5,FALSE)*VLOOKUP('ANALYSIS-YLD2'!AW$4,'INTERNAL PARAMETERS-1'!$B$5:$J$44,6,FALSE)*VLOOKUP('ANALYSIS-YLD2'!AW$4,'INTERNAL PARAMETERS-1'!$B$5:$J$44,3,FALSE) + 'ANALYSIS-YLD1'!AW12*(1-VLOOKUP('ANALYSIS-YLD2'!AW$4,'INTERNAL PARAMETERS-1'!$B$5:$J$44,5,FALSE))*VLOOKUP('ANALYSIS-YLD2'!AW$4,'INTERNAL PARAMETERS-1'!$B$5:$J$44,8,FALSE)*VLOOKUP('ANALYSIS-YLD2'!AW$4,'INTERNAL PARAMETERS-1'!$B$5:$J$44,3,FALSE)</f>
        <v>1.2594185047673176</v>
      </c>
      <c r="AX12" s="111">
        <f>'ANALYSIS-YLD1'!AX12*VLOOKUP('ANALYSIS-YLD2'!AX$4,'INTERNAL PARAMETERS-1'!$B$5:$J$44,5,FALSE)*VLOOKUP('ANALYSIS-YLD2'!AX$4,'INTERNAL PARAMETERS-1'!$B$5:$J$44,6,FALSE)*VLOOKUP('ANALYSIS-YLD2'!AX$4,'INTERNAL PARAMETERS-1'!$B$5:$J$44,3,FALSE) + 'ANALYSIS-YLD1'!AX12*(1-VLOOKUP('ANALYSIS-YLD2'!AX$4,'INTERNAL PARAMETERS-1'!$B$5:$J$44,5,FALSE))*VLOOKUP('ANALYSIS-YLD2'!AX$4,'INTERNAL PARAMETERS-1'!$B$5:$J$44,8,FALSE)*VLOOKUP('ANALYSIS-YLD2'!AX$4,'INTERNAL PARAMETERS-1'!$B$5:$J$44,3,FALSE)</f>
        <v>0</v>
      </c>
      <c r="AY12" s="111">
        <f>'ANALYSIS-YLD1'!AY12*VLOOKUP('ANALYSIS-YLD2'!AY$4,'INTERNAL PARAMETERS-1'!$B$5:$J$44,5,FALSE)*VLOOKUP('ANALYSIS-YLD2'!AY$4,'INTERNAL PARAMETERS-1'!$B$5:$J$44,6,FALSE)*VLOOKUP('ANALYSIS-YLD2'!AY$4,'INTERNAL PARAMETERS-1'!$B$5:$J$44,3,FALSE) + 'ANALYSIS-YLD1'!AY12*(1-VLOOKUP('ANALYSIS-YLD2'!AY$4,'INTERNAL PARAMETERS-1'!$B$5:$J$44,5,FALSE))*VLOOKUP('ANALYSIS-YLD2'!AY$4,'INTERNAL PARAMETERS-1'!$B$5:$J$44,8,FALSE)*VLOOKUP('ANALYSIS-YLD2'!AY$4,'INTERNAL PARAMETERS-1'!$B$5:$J$44,3,FALSE)</f>
        <v>0</v>
      </c>
      <c r="AZ12" s="111">
        <f>'ANALYSIS-YLD1'!AZ12*VLOOKUP('ANALYSIS-YLD2'!AZ$4,'INTERNAL PARAMETERS-1'!$B$5:$J$44,5,FALSE)*VLOOKUP('ANALYSIS-YLD2'!AZ$4,'INTERNAL PARAMETERS-1'!$B$5:$J$44,6,FALSE)*VLOOKUP('ANALYSIS-YLD2'!AZ$4,'INTERNAL PARAMETERS-1'!$B$5:$J$44,3,FALSE) + 'ANALYSIS-YLD1'!AZ12*(1-VLOOKUP('ANALYSIS-YLD2'!AZ$4,'INTERNAL PARAMETERS-1'!$B$5:$J$44,5,FALSE))*VLOOKUP('ANALYSIS-YLD2'!AZ$4,'INTERNAL PARAMETERS-1'!$B$5:$J$44,8,FALSE)*VLOOKUP('ANALYSIS-YLD2'!AZ$4,'INTERNAL PARAMETERS-1'!$B$5:$J$44,3,FALSE)</f>
        <v>0</v>
      </c>
      <c r="BA12" s="111">
        <f>'ANALYSIS-YLD1'!BA12*VLOOKUP('ANALYSIS-YLD2'!BA$4,'INTERNAL PARAMETERS-1'!$B$5:$J$44,5,FALSE)*VLOOKUP('ANALYSIS-YLD2'!BA$4,'INTERNAL PARAMETERS-1'!$B$5:$J$44,6,FALSE)*VLOOKUP('ANALYSIS-YLD2'!BA$4,'INTERNAL PARAMETERS-1'!$B$5:$J$44,3,FALSE) + 'ANALYSIS-YLD1'!BA12*(1-VLOOKUP('ANALYSIS-YLD2'!BA$4,'INTERNAL PARAMETERS-1'!$B$5:$J$44,5,FALSE))*VLOOKUP('ANALYSIS-YLD2'!BA$4,'INTERNAL PARAMETERS-1'!$B$5:$J$44,8,FALSE)*VLOOKUP('ANALYSIS-YLD2'!BA$4,'INTERNAL PARAMETERS-1'!$B$5:$J$44,3,FALSE)</f>
        <v>0.43478356842221494</v>
      </c>
      <c r="BB12" s="111">
        <f>'ANALYSIS-YLD1'!BB12*VLOOKUP('ANALYSIS-YLD2'!BB$4,'INTERNAL PARAMETERS-1'!$B$5:$J$44,5,FALSE)*VLOOKUP('ANALYSIS-YLD2'!BB$4,'INTERNAL PARAMETERS-1'!$B$5:$J$44,6,FALSE)*VLOOKUP('ANALYSIS-YLD2'!BB$4,'INTERNAL PARAMETERS-1'!$B$5:$J$44,3,FALSE) + 'ANALYSIS-YLD1'!BB12*(1-VLOOKUP('ANALYSIS-YLD2'!BB$4,'INTERNAL PARAMETERS-1'!$B$5:$J$44,5,FALSE))*VLOOKUP('ANALYSIS-YLD2'!BB$4,'INTERNAL PARAMETERS-1'!$B$5:$J$44,8,FALSE)*VLOOKUP('ANALYSIS-YLD2'!BB$4,'INTERNAL PARAMETERS-1'!$B$5:$J$44,3,FALSE)</f>
        <v>0.30475766670531829</v>
      </c>
      <c r="BC12" s="111">
        <f>'ANALYSIS-YLD1'!BC12*VLOOKUP('ANALYSIS-YLD2'!BC$4,'INTERNAL PARAMETERS-1'!$B$5:$J$44,5,FALSE)*VLOOKUP('ANALYSIS-YLD2'!BC$4,'INTERNAL PARAMETERS-1'!$B$5:$J$44,6,FALSE)*VLOOKUP('ANALYSIS-YLD2'!BC$4,'INTERNAL PARAMETERS-1'!$B$5:$J$44,3,FALSE) + 'ANALYSIS-YLD1'!BC12*(1-VLOOKUP('ANALYSIS-YLD2'!BC$4,'INTERNAL PARAMETERS-1'!$B$5:$J$44,5,FALSE))*VLOOKUP('ANALYSIS-YLD2'!BC$4,'INTERNAL PARAMETERS-1'!$B$5:$J$44,8,FALSE)*VLOOKUP('ANALYSIS-YLD2'!BC$4,'INTERNAL PARAMETERS-1'!$B$5:$J$44,3,FALSE)</f>
        <v>0.55657903051637903</v>
      </c>
      <c r="BD12" s="111">
        <f>'ANALYSIS-YLD1'!BD12*VLOOKUP('ANALYSIS-YLD2'!BD$4,'INTERNAL PARAMETERS-1'!$B$5:$J$44,5,FALSE)*VLOOKUP('ANALYSIS-YLD2'!BD$4,'INTERNAL PARAMETERS-1'!$B$5:$J$44,6,FALSE)*VLOOKUP('ANALYSIS-YLD2'!BD$4,'INTERNAL PARAMETERS-1'!$B$5:$J$44,3,FALSE) + 'ANALYSIS-YLD1'!BD12*(1-VLOOKUP('ANALYSIS-YLD2'!BD$4,'INTERNAL PARAMETERS-1'!$B$5:$J$44,5,FALSE))*VLOOKUP('ANALYSIS-YLD2'!BD$4,'INTERNAL PARAMETERS-1'!$B$5:$J$44,8,FALSE)*VLOOKUP('ANALYSIS-YLD2'!BD$4,'INTERNAL PARAMETERS-1'!$B$5:$J$44,3,FALSE)</f>
        <v>0.2406625970082876</v>
      </c>
      <c r="BE12" s="111">
        <f>'ANALYSIS-YLD1'!BE12*VLOOKUP('ANALYSIS-YLD2'!BE$4,'INTERNAL PARAMETERS-1'!$B$5:$J$44,5,FALSE)*VLOOKUP('ANALYSIS-YLD2'!BE$4,'INTERNAL PARAMETERS-1'!$B$5:$J$44,6,FALSE)*VLOOKUP('ANALYSIS-YLD2'!BE$4,'INTERNAL PARAMETERS-1'!$B$5:$J$44,3,FALSE) + 'ANALYSIS-YLD1'!BE12*(1-VLOOKUP('ANALYSIS-YLD2'!BE$4,'INTERNAL PARAMETERS-1'!$B$5:$J$44,5,FALSE))*VLOOKUP('ANALYSIS-YLD2'!BE$4,'INTERNAL PARAMETERS-1'!$B$5:$J$44,8,FALSE)*VLOOKUP('ANALYSIS-YLD2'!BE$4,'INTERNAL PARAMETERS-1'!$B$5:$J$44,3,FALSE)</f>
        <v>0.44472514339551572</v>
      </c>
      <c r="BF12" s="111">
        <f>'ANALYSIS-YLD1'!BF12*VLOOKUP('ANALYSIS-YLD2'!BF$4,'INTERNAL PARAMETERS-1'!$B$5:$J$44,5,FALSE)*VLOOKUP('ANALYSIS-YLD2'!BF$4,'INTERNAL PARAMETERS-1'!$B$5:$J$44,6,FALSE)*VLOOKUP('ANALYSIS-YLD2'!BF$4,'INTERNAL PARAMETERS-1'!$B$5:$J$44,3,FALSE) + 'ANALYSIS-YLD1'!BF12*(1-VLOOKUP('ANALYSIS-YLD2'!BF$4,'INTERNAL PARAMETERS-1'!$B$5:$J$44,5,FALSE))*VLOOKUP('ANALYSIS-YLD2'!BF$4,'INTERNAL PARAMETERS-1'!$B$5:$J$44,8,FALSE)*VLOOKUP('ANALYSIS-YLD2'!BF$4,'INTERNAL PARAMETERS-1'!$B$5:$J$44,3,FALSE)</f>
        <v>0</v>
      </c>
      <c r="BG12" s="111">
        <f>'ANALYSIS-YLD1'!BG12*VLOOKUP('ANALYSIS-YLD2'!BG$4,'INTERNAL PARAMETERS-1'!$B$5:$J$44,5,FALSE)*VLOOKUP('ANALYSIS-YLD2'!BG$4,'INTERNAL PARAMETERS-1'!$B$5:$J$44,6,FALSE)*VLOOKUP('ANALYSIS-YLD2'!BG$4,'INTERNAL PARAMETERS-1'!$B$5:$J$44,3,FALSE) + 'ANALYSIS-YLD1'!BG12*(1-VLOOKUP('ANALYSIS-YLD2'!BG$4,'INTERNAL PARAMETERS-1'!$B$5:$J$44,5,FALSE))*VLOOKUP('ANALYSIS-YLD2'!BG$4,'INTERNAL PARAMETERS-1'!$B$5:$J$44,8,FALSE)*VLOOKUP('ANALYSIS-YLD2'!BG$4,'INTERNAL PARAMETERS-1'!$B$5:$J$44,3,FALSE)</f>
        <v>0.19812569865031543</v>
      </c>
      <c r="BH12" s="111">
        <f>'ANALYSIS-YLD1'!BH12*VLOOKUP('ANALYSIS-YLD2'!BH$4,'INTERNAL PARAMETERS-1'!$B$5:$J$44,5,FALSE)*VLOOKUP('ANALYSIS-YLD2'!BH$4,'INTERNAL PARAMETERS-1'!$B$5:$J$44,6,FALSE)*VLOOKUP('ANALYSIS-YLD2'!BH$4,'INTERNAL PARAMETERS-1'!$B$5:$J$44,3,FALSE) + 'ANALYSIS-YLD1'!BH12*(1-VLOOKUP('ANALYSIS-YLD2'!BH$4,'INTERNAL PARAMETERS-1'!$B$5:$J$44,5,FALSE))*VLOOKUP('ANALYSIS-YLD2'!BH$4,'INTERNAL PARAMETERS-1'!$B$5:$J$44,8,FALSE)*VLOOKUP('ANALYSIS-YLD2'!BH$4,'INTERNAL PARAMETERS-1'!$B$5:$J$44,3,FALSE)</f>
        <v>1.3738894957493817E-3</v>
      </c>
      <c r="BI12" s="111">
        <f>'ANALYSIS-YLD1'!BI12*VLOOKUP('ANALYSIS-YLD2'!BI$4,'INTERNAL PARAMETERS-1'!$B$5:$J$44,5,FALSE)*VLOOKUP('ANALYSIS-YLD2'!BI$4,'INTERNAL PARAMETERS-1'!$B$5:$J$44,6,FALSE)*VLOOKUP('ANALYSIS-YLD2'!BI$4,'INTERNAL PARAMETERS-1'!$B$5:$J$44,3,FALSE) + 'ANALYSIS-YLD1'!BI12*(1-VLOOKUP('ANALYSIS-YLD2'!BI$4,'INTERNAL PARAMETERS-1'!$B$5:$J$44,5,FALSE))*VLOOKUP('ANALYSIS-YLD2'!BI$4,'INTERNAL PARAMETERS-1'!$B$5:$J$44,8,FALSE)*VLOOKUP('ANALYSIS-YLD2'!BI$4,'INTERNAL PARAMETERS-1'!$B$5:$J$44,3,FALSE)</f>
        <v>0</v>
      </c>
      <c r="BJ12" s="111">
        <f>'ANALYSIS-YLD1'!BJ12*VLOOKUP('ANALYSIS-YLD2'!BJ$4,'INTERNAL PARAMETERS-1'!$B$5:$J$44,5,FALSE)*VLOOKUP('ANALYSIS-YLD2'!BJ$4,'INTERNAL PARAMETERS-1'!$B$5:$J$44,6,FALSE)*VLOOKUP('ANALYSIS-YLD2'!BJ$4,'INTERNAL PARAMETERS-1'!$B$5:$J$44,3,FALSE) + 'ANALYSIS-YLD1'!BJ12*(1-VLOOKUP('ANALYSIS-YLD2'!BJ$4,'INTERNAL PARAMETERS-1'!$B$5:$J$44,5,FALSE))*VLOOKUP('ANALYSIS-YLD2'!BJ$4,'INTERNAL PARAMETERS-1'!$B$5:$J$44,8,FALSE)*VLOOKUP('ANALYSIS-YLD2'!BJ$4,'INTERNAL PARAMETERS-1'!$B$5:$J$44,3,FALSE)</f>
        <v>8.8917649715512873E-2</v>
      </c>
      <c r="BK12" s="111">
        <f>'ANALYSIS-YLD1'!BK12*VLOOKUP('ANALYSIS-YLD2'!BK$4,'INTERNAL PARAMETERS-1'!$B$5:$J$44,5,FALSE)*VLOOKUP('ANALYSIS-YLD2'!BK$4,'INTERNAL PARAMETERS-1'!$B$5:$J$44,6,FALSE)*VLOOKUP('ANALYSIS-YLD2'!BK$4,'INTERNAL PARAMETERS-1'!$B$5:$J$44,3,FALSE) + 'ANALYSIS-YLD1'!BK12*(1-VLOOKUP('ANALYSIS-YLD2'!BK$4,'INTERNAL PARAMETERS-1'!$B$5:$J$44,5,FALSE))*VLOOKUP('ANALYSIS-YLD2'!BK$4,'INTERNAL PARAMETERS-1'!$B$5:$J$44,8,FALSE)*VLOOKUP('ANALYSIS-YLD2'!BK$4,'INTERNAL PARAMETERS-1'!$B$5:$J$44,3,FALSE)</f>
        <v>0.11146756977323367</v>
      </c>
      <c r="BL12" s="111">
        <f>'ANALYSIS-YLD1'!BL12*VLOOKUP('ANALYSIS-YLD2'!BL$4,'INTERNAL PARAMETERS-1'!$B$5:$J$44,5,FALSE)*VLOOKUP('ANALYSIS-YLD2'!BL$4,'INTERNAL PARAMETERS-1'!$B$5:$J$44,6,FALSE)*VLOOKUP('ANALYSIS-YLD2'!BL$4,'INTERNAL PARAMETERS-1'!$B$5:$J$44,3,FALSE) + 'ANALYSIS-YLD1'!BL12*(1-VLOOKUP('ANALYSIS-YLD2'!BL$4,'INTERNAL PARAMETERS-1'!$B$5:$J$44,5,FALSE))*VLOOKUP('ANALYSIS-YLD2'!BL$4,'INTERNAL PARAMETERS-1'!$B$5:$J$44,8,FALSE)*VLOOKUP('ANALYSIS-YLD2'!BL$4,'INTERNAL PARAMETERS-1'!$B$5:$J$44,3,FALSE)</f>
        <v>0.31121070931738742</v>
      </c>
      <c r="BM12" s="111">
        <f>'ANALYSIS-YLD1'!BM12*VLOOKUP('ANALYSIS-YLD2'!BM$4,'INTERNAL PARAMETERS-1'!$B$5:$J$44,5,FALSE)*VLOOKUP('ANALYSIS-YLD2'!BM$4,'INTERNAL PARAMETERS-1'!$B$5:$J$44,6,FALSE)*VLOOKUP('ANALYSIS-YLD2'!BM$4,'INTERNAL PARAMETERS-1'!$B$5:$J$44,3,FALSE) + 'ANALYSIS-YLD1'!BM12*(1-VLOOKUP('ANALYSIS-YLD2'!BM$4,'INTERNAL PARAMETERS-1'!$B$5:$J$44,5,FALSE))*VLOOKUP('ANALYSIS-YLD2'!BM$4,'INTERNAL PARAMETERS-1'!$B$5:$J$44,8,FALSE)*VLOOKUP('ANALYSIS-YLD2'!BM$4,'INTERNAL PARAMETERS-1'!$B$5:$J$44,3,FALSE)</f>
        <v>9.1295598477424314E-2</v>
      </c>
      <c r="BN12" s="111">
        <f>'ANALYSIS-YLD1'!BN12*VLOOKUP('ANALYSIS-YLD2'!BN$4,'INTERNAL PARAMETERS-1'!$B$5:$J$44,5,FALSE)*VLOOKUP('ANALYSIS-YLD2'!BN$4,'INTERNAL PARAMETERS-1'!$B$5:$J$44,6,FALSE)*VLOOKUP('ANALYSIS-YLD2'!BN$4,'INTERNAL PARAMETERS-1'!$B$5:$J$44,3,FALSE) + 'ANALYSIS-YLD1'!BN12*(1-VLOOKUP('ANALYSIS-YLD2'!BN$4,'INTERNAL PARAMETERS-1'!$B$5:$J$44,5,FALSE))*VLOOKUP('ANALYSIS-YLD2'!BN$4,'INTERNAL PARAMETERS-1'!$B$5:$J$44,8,FALSE)*VLOOKUP('ANALYSIS-YLD2'!BN$4,'INTERNAL PARAMETERS-1'!$B$5:$J$44,3,FALSE)</f>
        <v>0.11590228342026063</v>
      </c>
      <c r="BO12" s="111">
        <f>'ANALYSIS-YLD1'!BO12*VLOOKUP('ANALYSIS-YLD2'!BO$4,'INTERNAL PARAMETERS-1'!$B$5:$J$44,5,FALSE)*VLOOKUP('ANALYSIS-YLD2'!BO$4,'INTERNAL PARAMETERS-1'!$B$5:$J$44,6,FALSE)*VLOOKUP('ANALYSIS-YLD2'!BO$4,'INTERNAL PARAMETERS-1'!$B$5:$J$44,3,FALSE) + 'ANALYSIS-YLD1'!BO12*(1-VLOOKUP('ANALYSIS-YLD2'!BO$4,'INTERNAL PARAMETERS-1'!$B$5:$J$44,5,FALSE))*VLOOKUP('ANALYSIS-YLD2'!BO$4,'INTERNAL PARAMETERS-1'!$B$5:$J$44,8,FALSE)*VLOOKUP('ANALYSIS-YLD2'!BO$4,'INTERNAL PARAMETERS-1'!$B$5:$J$44,3,FALSE)</f>
        <v>9.5563299523993464E-2</v>
      </c>
      <c r="BP12" s="111">
        <f>'ANALYSIS-YLD1'!BP12*VLOOKUP('ANALYSIS-YLD2'!BP$4,'INTERNAL PARAMETERS-1'!$B$5:$J$44,5,FALSE)*VLOOKUP('ANALYSIS-YLD2'!BP$4,'INTERNAL PARAMETERS-1'!$B$5:$J$44,6,FALSE)*VLOOKUP('ANALYSIS-YLD2'!BP$4,'INTERNAL PARAMETERS-1'!$B$5:$J$44,3,FALSE) + 'ANALYSIS-YLD1'!BP12*(1-VLOOKUP('ANALYSIS-YLD2'!BP$4,'INTERNAL PARAMETERS-1'!$B$5:$J$44,5,FALSE))*VLOOKUP('ANALYSIS-YLD2'!BP$4,'INTERNAL PARAMETERS-1'!$B$5:$J$44,8,FALSE)*VLOOKUP('ANALYSIS-YLD2'!BP$4,'INTERNAL PARAMETERS-1'!$B$5:$J$44,3,FALSE)</f>
        <v>8.6701898547687471E-3</v>
      </c>
      <c r="BQ12" s="111">
        <f>'ANALYSIS-YLD1'!BQ12*VLOOKUP('ANALYSIS-YLD2'!BQ$4,'INTERNAL PARAMETERS-1'!$B$5:$J$44,5,FALSE)*VLOOKUP('ANALYSIS-YLD2'!BQ$4,'INTERNAL PARAMETERS-1'!$B$5:$J$44,6,FALSE)*VLOOKUP('ANALYSIS-YLD2'!BQ$4,'INTERNAL PARAMETERS-1'!$B$5:$J$44,3,FALSE) + 'ANALYSIS-YLD1'!BQ12*(1-VLOOKUP('ANALYSIS-YLD2'!BQ$4,'INTERNAL PARAMETERS-1'!$B$5:$J$44,5,FALSE))*VLOOKUP('ANALYSIS-YLD2'!BQ$4,'INTERNAL PARAMETERS-1'!$B$5:$J$44,8,FALSE)*VLOOKUP('ANALYSIS-YLD2'!BQ$4,'INTERNAL PARAMETERS-1'!$B$5:$J$44,3,FALSE)</f>
        <v>0.37314881491400986</v>
      </c>
      <c r="BR12" s="111">
        <f>'ANALYSIS-YLD1'!BR12*VLOOKUP('ANALYSIS-YLD2'!BR$4,'INTERNAL PARAMETERS-1'!$B$5:$J$44,5,FALSE)*VLOOKUP('ANALYSIS-YLD2'!BR$4,'INTERNAL PARAMETERS-1'!$B$5:$J$44,6,FALSE)*VLOOKUP('ANALYSIS-YLD2'!BR$4,'INTERNAL PARAMETERS-1'!$B$5:$J$44,3,FALSE) + 'ANALYSIS-YLD1'!BR12*(1-VLOOKUP('ANALYSIS-YLD2'!BR$4,'INTERNAL PARAMETERS-1'!$B$5:$J$44,5,FALSE))*VLOOKUP('ANALYSIS-YLD2'!BR$4,'INTERNAL PARAMETERS-1'!$B$5:$J$44,8,FALSE)*VLOOKUP('ANALYSIS-YLD2'!BR$4,'INTERNAL PARAMETERS-1'!$B$5:$J$44,3,FALSE)</f>
        <v>1.5348408324960443E-2</v>
      </c>
      <c r="BS12" s="111">
        <f>'ANALYSIS-YLD1'!BS12*VLOOKUP('ANALYSIS-YLD2'!BS$4,'INTERNAL PARAMETERS-1'!$B$5:$J$44,5,FALSE)*VLOOKUP('ANALYSIS-YLD2'!BS$4,'INTERNAL PARAMETERS-1'!$B$5:$J$44,6,FALSE)*VLOOKUP('ANALYSIS-YLD2'!BS$4,'INTERNAL PARAMETERS-1'!$B$5:$J$44,3,FALSE) + 'ANALYSIS-YLD1'!BS12*(1-VLOOKUP('ANALYSIS-YLD2'!BS$4,'INTERNAL PARAMETERS-1'!$B$5:$J$44,5,FALSE))*VLOOKUP('ANALYSIS-YLD2'!BS$4,'INTERNAL PARAMETERS-1'!$B$5:$J$44,8,FALSE)*VLOOKUP('ANALYSIS-YLD2'!BS$4,'INTERNAL PARAMETERS-1'!$B$5:$J$44,3,FALSE)</f>
        <v>9.8810020040913135E-4</v>
      </c>
      <c r="BT12" s="111">
        <f>'ANALYSIS-YLD1'!BT12*VLOOKUP('ANALYSIS-YLD2'!BT$4,'INTERNAL PARAMETERS-1'!$B$5:$J$44,5,FALSE)*VLOOKUP('ANALYSIS-YLD2'!BT$4,'INTERNAL PARAMETERS-1'!$B$5:$J$44,6,FALSE)*VLOOKUP('ANALYSIS-YLD2'!BT$4,'INTERNAL PARAMETERS-1'!$B$5:$J$44,3,FALSE) + 'ANALYSIS-YLD1'!BT12*(1-VLOOKUP('ANALYSIS-YLD2'!BT$4,'INTERNAL PARAMETERS-1'!$B$5:$J$44,5,FALSE))*VLOOKUP('ANALYSIS-YLD2'!BT$4,'INTERNAL PARAMETERS-1'!$B$5:$J$44,8,FALSE)*VLOOKUP('ANALYSIS-YLD2'!BT$4,'INTERNAL PARAMETERS-1'!$B$5:$J$44,3,FALSE)</f>
        <v>0</v>
      </c>
      <c r="BU12" s="111">
        <f>'ANALYSIS-YLD1'!BU12*VLOOKUP('ANALYSIS-YLD2'!BU$4,'INTERNAL PARAMETERS-1'!$B$5:$J$44,5,FALSE)*VLOOKUP('ANALYSIS-YLD2'!BU$4,'INTERNAL PARAMETERS-1'!$B$5:$J$44,6,FALSE)*VLOOKUP('ANALYSIS-YLD2'!BU$4,'INTERNAL PARAMETERS-1'!$B$5:$J$44,3,FALSE) + 'ANALYSIS-YLD1'!BU12*(1-VLOOKUP('ANALYSIS-YLD2'!BU$4,'INTERNAL PARAMETERS-1'!$B$5:$J$44,5,FALSE))*VLOOKUP('ANALYSIS-YLD2'!BU$4,'INTERNAL PARAMETERS-1'!$B$5:$J$44,8,FALSE)*VLOOKUP('ANALYSIS-YLD2'!BU$4,'INTERNAL PARAMETERS-1'!$B$5:$J$44,3,FALSE)</f>
        <v>0</v>
      </c>
      <c r="BV12" s="111">
        <f>'ANALYSIS-YLD1'!BV12*VLOOKUP('ANALYSIS-YLD2'!BV$4,'INTERNAL PARAMETERS-1'!$B$5:$J$44,5,FALSE)*VLOOKUP('ANALYSIS-YLD2'!BV$4,'INTERNAL PARAMETERS-1'!$B$5:$J$44,6,FALSE)*VLOOKUP('ANALYSIS-YLD2'!BV$4,'INTERNAL PARAMETERS-1'!$B$5:$J$44,3,FALSE) + 'ANALYSIS-YLD1'!BV12*(1-VLOOKUP('ANALYSIS-YLD2'!BV$4,'INTERNAL PARAMETERS-1'!$B$5:$J$44,5,FALSE))*VLOOKUP('ANALYSIS-YLD2'!BV$4,'INTERNAL PARAMETERS-1'!$B$5:$J$44,8,FALSE)*VLOOKUP('ANALYSIS-YLD2'!BV$4,'INTERNAL PARAMETERS-1'!$B$5:$J$44,3,FALSE)</f>
        <v>0</v>
      </c>
      <c r="BW12" s="111">
        <f>'ANALYSIS-YLD1'!BW12*VLOOKUP('ANALYSIS-YLD2'!BW$4,'INTERNAL PARAMETERS-1'!$B$5:$J$44,5,FALSE)*VLOOKUP('ANALYSIS-YLD2'!BW$4,'INTERNAL PARAMETERS-1'!$B$5:$J$44,6,FALSE)*VLOOKUP('ANALYSIS-YLD2'!BW$4,'INTERNAL PARAMETERS-1'!$B$5:$J$44,3,FALSE) + 'ANALYSIS-YLD1'!BW12*(1-VLOOKUP('ANALYSIS-YLD2'!BW$4,'INTERNAL PARAMETERS-1'!$B$5:$J$44,5,FALSE))*VLOOKUP('ANALYSIS-YLD2'!BW$4,'INTERNAL PARAMETERS-1'!$B$5:$J$44,8,FALSE)*VLOOKUP('ANALYSIS-YLD2'!BW$4,'INTERNAL PARAMETERS-1'!$B$5:$J$44,3,FALSE)</f>
        <v>0</v>
      </c>
      <c r="BX12" s="111">
        <f>'ANALYSIS-YLD1'!BX12*VLOOKUP('ANALYSIS-YLD2'!BX$4,'INTERNAL PARAMETERS-1'!$B$5:$J$44,5,FALSE)*VLOOKUP('ANALYSIS-YLD2'!BX$4,'INTERNAL PARAMETERS-1'!$B$5:$J$44,6,FALSE)*VLOOKUP('ANALYSIS-YLD2'!BX$4,'INTERNAL PARAMETERS-1'!$B$5:$J$44,3,FALSE) + 'ANALYSIS-YLD1'!BX12*(1-VLOOKUP('ANALYSIS-YLD2'!BX$4,'INTERNAL PARAMETERS-1'!$B$5:$J$44,5,FALSE))*VLOOKUP('ANALYSIS-YLD2'!BX$4,'INTERNAL PARAMETERS-1'!$B$5:$J$44,8,FALSE)*VLOOKUP('ANALYSIS-YLD2'!BX$4,'INTERNAL PARAMETERS-1'!$B$5:$J$44,3,FALSE)</f>
        <v>0</v>
      </c>
      <c r="BY12" s="111">
        <f>'ANALYSIS-YLD1'!BY12*VLOOKUP('ANALYSIS-YLD2'!BY$4,'INTERNAL PARAMETERS-1'!$B$5:$J$44,5,FALSE)*VLOOKUP('ANALYSIS-YLD2'!BY$4,'INTERNAL PARAMETERS-1'!$B$5:$J$44,6,FALSE)*VLOOKUP('ANALYSIS-YLD2'!BY$4,'INTERNAL PARAMETERS-1'!$B$5:$J$44,3,FALSE) + 'ANALYSIS-YLD1'!BY12*(1-VLOOKUP('ANALYSIS-YLD2'!BY$4,'INTERNAL PARAMETERS-1'!$B$5:$J$44,5,FALSE))*VLOOKUP('ANALYSIS-YLD2'!BY$4,'INTERNAL PARAMETERS-1'!$B$5:$J$44,8,FALSE)*VLOOKUP('ANALYSIS-YLD2'!BY$4,'INTERNAL PARAMETERS-1'!$B$5:$J$44,3,FALSE)</f>
        <v>0</v>
      </c>
      <c r="BZ12" s="111">
        <f>'ANALYSIS-YLD1'!BZ12*VLOOKUP('ANALYSIS-YLD2'!BZ$4,'INTERNAL PARAMETERS-1'!$B$5:$J$44,5,FALSE)*VLOOKUP('ANALYSIS-YLD2'!BZ$4,'INTERNAL PARAMETERS-1'!$B$5:$J$44,6,FALSE)*VLOOKUP('ANALYSIS-YLD2'!BZ$4,'INTERNAL PARAMETERS-1'!$B$5:$J$44,3,FALSE) + 'ANALYSIS-YLD1'!BZ12*(1-VLOOKUP('ANALYSIS-YLD2'!BZ$4,'INTERNAL PARAMETERS-1'!$B$5:$J$44,5,FALSE))*VLOOKUP('ANALYSIS-YLD2'!BZ$4,'INTERNAL PARAMETERS-1'!$B$5:$J$44,8,FALSE)*VLOOKUP('ANALYSIS-YLD2'!BZ$4,'INTERNAL PARAMETERS-1'!$B$5:$J$44,3,FALSE)</f>
        <v>1.1292953945858128E-3</v>
      </c>
      <c r="CA12" s="111">
        <f>'ANALYSIS-YLD1'!CA12*VLOOKUP('ANALYSIS-YLD2'!CA$4,'INTERNAL PARAMETERS-1'!$B$5:$J$44,5,FALSE)*VLOOKUP('ANALYSIS-YLD2'!CA$4,'INTERNAL PARAMETERS-1'!$B$5:$J$44,6,FALSE)*VLOOKUP('ANALYSIS-YLD2'!CA$4,'INTERNAL PARAMETERS-1'!$B$5:$J$44,3,FALSE) + 'ANALYSIS-YLD1'!CA12*(1-VLOOKUP('ANALYSIS-YLD2'!CA$4,'INTERNAL PARAMETERS-1'!$B$5:$J$44,5,FALSE))*VLOOKUP('ANALYSIS-YLD2'!CA$4,'INTERNAL PARAMETERS-1'!$B$5:$J$44,8,FALSE)*VLOOKUP('ANALYSIS-YLD2'!CA$4,'INTERNAL PARAMETERS-1'!$B$5:$J$44,3,FALSE)</f>
        <v>0</v>
      </c>
      <c r="CB12" s="111">
        <f>'ANALYSIS-YLD1'!CB12*VLOOKUP('ANALYSIS-YLD2'!CB$4,'INTERNAL PARAMETERS-1'!$B$5:$J$44,5,FALSE)*VLOOKUP('ANALYSIS-YLD2'!CB$4,'INTERNAL PARAMETERS-1'!$B$5:$J$44,6,FALSE)*VLOOKUP('ANALYSIS-YLD2'!CB$4,'INTERNAL PARAMETERS-1'!$B$5:$J$44,3,FALSE) + 'ANALYSIS-YLD1'!CB12*(1-VLOOKUP('ANALYSIS-YLD2'!CB$4,'INTERNAL PARAMETERS-1'!$B$5:$J$44,5,FALSE))*VLOOKUP('ANALYSIS-YLD2'!CB$4,'INTERNAL PARAMETERS-1'!$B$5:$J$44,8,FALSE)*VLOOKUP('ANALYSIS-YLD2'!CB$4,'INTERNAL PARAMETERS-1'!$B$5:$J$44,3,FALSE)</f>
        <v>0</v>
      </c>
      <c r="CC12" s="111">
        <f>'ANALYSIS-YLD1'!CC12*VLOOKUP('ANALYSIS-YLD2'!CC$4,'INTERNAL PARAMETERS-1'!$B$5:$J$44,5,FALSE)*VLOOKUP('ANALYSIS-YLD2'!CC$4,'INTERNAL PARAMETERS-1'!$B$5:$J$44,6,FALSE)*VLOOKUP('ANALYSIS-YLD2'!CC$4,'INTERNAL PARAMETERS-1'!$B$5:$J$44,3,FALSE) + 'ANALYSIS-YLD1'!CC12*(1-VLOOKUP('ANALYSIS-YLD2'!CC$4,'INTERNAL PARAMETERS-1'!$B$5:$J$44,5,FALSE))*VLOOKUP('ANALYSIS-YLD2'!CC$4,'INTERNAL PARAMETERS-1'!$B$5:$J$44,8,FALSE)*VLOOKUP('ANALYSIS-YLD2'!CC$4,'INTERNAL PARAMETERS-1'!$B$5:$J$44,3,FALSE)</f>
        <v>2.0572360222896645E-3</v>
      </c>
      <c r="CD12" s="111">
        <f>'ANALYSIS-YLD1'!CD12*VLOOKUP('ANALYSIS-YLD2'!CD$4,'INTERNAL PARAMETERS-1'!$B$5:$J$44,5,FALSE)*VLOOKUP('ANALYSIS-YLD2'!CD$4,'INTERNAL PARAMETERS-1'!$B$5:$J$44,6,FALSE)*VLOOKUP('ANALYSIS-YLD2'!CD$4,'INTERNAL PARAMETERS-1'!$B$5:$J$44,3,FALSE) + 'ANALYSIS-YLD1'!CD12*(1-VLOOKUP('ANALYSIS-YLD2'!CD$4,'INTERNAL PARAMETERS-1'!$B$5:$J$44,5,FALSE))*VLOOKUP('ANALYSIS-YLD2'!CD$4,'INTERNAL PARAMETERS-1'!$B$5:$J$44,8,FALSE)*VLOOKUP('ANALYSIS-YLD2'!CD$4,'INTERNAL PARAMETERS-1'!$B$5:$J$44,3,FALSE)</f>
        <v>5.8981588737660488E-3</v>
      </c>
      <c r="CE12" s="111">
        <f>'ANALYSIS-YLD1'!CE12*VLOOKUP('ANALYSIS-YLD2'!CE$4,'INTERNAL PARAMETERS-1'!$B$5:$J$44,5,FALSE)*VLOOKUP('ANALYSIS-YLD2'!CE$4,'INTERNAL PARAMETERS-1'!$B$5:$J$44,6,FALSE)*VLOOKUP('ANALYSIS-YLD2'!CE$4,'INTERNAL PARAMETERS-1'!$B$5:$J$44,3,FALSE) + 'ANALYSIS-YLD1'!CE12*(1-VLOOKUP('ANALYSIS-YLD2'!CE$4,'INTERNAL PARAMETERS-1'!$B$5:$J$44,5,FALSE))*VLOOKUP('ANALYSIS-YLD2'!CE$4,'INTERNAL PARAMETERS-1'!$B$5:$J$44,8,FALSE)*VLOOKUP('ANALYSIS-YLD2'!CE$4,'INTERNAL PARAMETERS-1'!$B$5:$J$44,3,FALSE)</f>
        <v>8.3226914364248668E-3</v>
      </c>
      <c r="CF12" s="111">
        <f>'ANALYSIS-YLD1'!CF12*VLOOKUP('ANALYSIS-YLD2'!CF$4,'INTERNAL PARAMETERS-1'!$B$5:$J$44,5,FALSE)*VLOOKUP('ANALYSIS-YLD2'!CF$4,'INTERNAL PARAMETERS-1'!$B$5:$J$44,6,FALSE)*VLOOKUP('ANALYSIS-YLD2'!CF$4,'INTERNAL PARAMETERS-1'!$B$5:$J$44,3,FALSE) + 'ANALYSIS-YLD1'!CF12*(1-VLOOKUP('ANALYSIS-YLD2'!CF$4,'INTERNAL PARAMETERS-1'!$B$5:$J$44,5,FALSE))*VLOOKUP('ANALYSIS-YLD2'!CF$4,'INTERNAL PARAMETERS-1'!$B$5:$J$44,8,FALSE)*VLOOKUP('ANALYSIS-YLD2'!CF$4,'INTERNAL PARAMETERS-1'!$B$5:$J$44,3,FALSE)</f>
        <v>3.641703381764685E-3</v>
      </c>
      <c r="CG12" s="111">
        <f>'ANALYSIS-YLD1'!CG12*VLOOKUP('ANALYSIS-YLD2'!CG$4,'INTERNAL PARAMETERS-1'!$B$5:$J$44,5,FALSE)*VLOOKUP('ANALYSIS-YLD2'!CG$4,'INTERNAL PARAMETERS-1'!$B$5:$J$44,6,FALSE)*VLOOKUP('ANALYSIS-YLD2'!CG$4,'INTERNAL PARAMETERS-1'!$B$5:$J$44,3,FALSE) + 'ANALYSIS-YLD1'!CG12*(1-VLOOKUP('ANALYSIS-YLD2'!CG$4,'INTERNAL PARAMETERS-1'!$B$5:$J$44,5,FALSE))*VLOOKUP('ANALYSIS-YLD2'!CG$4,'INTERNAL PARAMETERS-1'!$B$5:$J$44,8,FALSE)*VLOOKUP('ANALYSIS-YLD2'!CG$4,'INTERNAL PARAMETERS-1'!$B$5:$J$44,3,FALSE)</f>
        <v>0</v>
      </c>
      <c r="CH12" s="110">
        <f>'ANALYSIS-YLD1'!CH12*VLOOKUP('ANALYSIS-YLD2'!CH$4,'INTERNAL PARAMETERS-1'!$B$5:$J$44,5,FALSE)*VLOOKUP('ANALYSIS-YLD2'!CH$4,'INTERNAL PARAMETERS-1'!$B$5:$J$44,6,FALSE)*VLOOKUP('ANALYSIS-YLD2'!CH$4,'INTERNAL PARAMETERS-1'!$B$5:$J$44,3,FALSE) + 'ANALYSIS-YLD1'!CH12*(1-VLOOKUP('ANALYSIS-YLD2'!CH$4,'INTERNAL PARAMETERS-1'!$B$5:$J$44,5,FALSE))*VLOOKUP('ANALYSIS-YLD2'!CH$4,'INTERNAL PARAMETERS-1'!$B$5:$J$44,8,FALSE)*VLOOKUP('ANALYSIS-YLD2'!CH$4,'INTERNAL PARAMETERS-1'!$B$5:$J$44,3,FALSE)</f>
        <v>0</v>
      </c>
      <c r="CJ12" s="112">
        <f t="shared" si="0"/>
        <v>249.87091565614529</v>
      </c>
      <c r="CK12" s="110">
        <f t="shared" si="1"/>
        <v>4.6739878075918897</v>
      </c>
    </row>
    <row r="13" spans="2:89" x14ac:dyDescent="0.5">
      <c r="B13" s="127" t="s">
        <v>29</v>
      </c>
      <c r="C13" s="126" t="s">
        <v>21</v>
      </c>
      <c r="D13" s="126" t="s">
        <v>12</v>
      </c>
      <c r="E13" s="125">
        <f>'INPUTS-Incidence'!E13</f>
        <v>387.40027060415315</v>
      </c>
      <c r="F13" s="128">
        <f>'INTERNAL PARAMETERS-1'!M13</f>
        <v>44.225000000000001</v>
      </c>
      <c r="G13" s="112">
        <f>'ANALYSIS-YLD1'!G13*VLOOKUP('ANALYSIS-YLD2'!G$4,'INTERNAL PARAMETERS-1'!$B$5:$J$44,5,FALSE)*VLOOKUP('ANALYSIS-YLD2'!G$4,'INTERNAL PARAMETERS-1'!$B$5:$J$44,7,FALSE)*'ANALYSIS-YLD2'!$F13 + 'ANALYSIS-YLD1'!G13*(1-VLOOKUP('ANALYSIS-YLD2'!G$4,'INTERNAL PARAMETERS-1'!$B$5:$J$44,5,FALSE))*VLOOKUP('ANALYSIS-YLD2'!G$4,'INTERNAL PARAMETERS-1'!$B$5:$J$44,9,FALSE)*'ANALYSIS-YLD2'!$F13</f>
        <v>75.906048777737311</v>
      </c>
      <c r="H13" s="111">
        <f>'ANALYSIS-YLD1'!H13*VLOOKUP('ANALYSIS-YLD2'!H$4,'INTERNAL PARAMETERS-1'!$B$5:$J$44,5,FALSE)*VLOOKUP('ANALYSIS-YLD2'!H$4,'INTERNAL PARAMETERS-1'!$B$5:$J$44,7,FALSE)*'ANALYSIS-YLD2'!$F13 + 'ANALYSIS-YLD1'!H13*(1-VLOOKUP('ANALYSIS-YLD2'!H$4,'INTERNAL PARAMETERS-1'!$B$5:$J$44,5,FALSE))*VLOOKUP('ANALYSIS-YLD2'!H$4,'INTERNAL PARAMETERS-1'!$B$5:$J$44,9,FALSE)*'ANALYSIS-YLD2'!$F13</f>
        <v>36.534673741395189</v>
      </c>
      <c r="I13" s="111">
        <f>'ANALYSIS-YLD1'!I13*VLOOKUP('ANALYSIS-YLD2'!I$4,'INTERNAL PARAMETERS-1'!$B$5:$J$44,5,FALSE)*VLOOKUP('ANALYSIS-YLD2'!I$4,'INTERNAL PARAMETERS-1'!$B$5:$J$44,7,FALSE)*'ANALYSIS-YLD2'!$F13 + 'ANALYSIS-YLD1'!I13*(1-VLOOKUP('ANALYSIS-YLD2'!I$4,'INTERNAL PARAMETERS-1'!$B$5:$J$44,5,FALSE))*VLOOKUP('ANALYSIS-YLD2'!I$4,'INTERNAL PARAMETERS-1'!$B$5:$J$44,9,FALSE)*'ANALYSIS-YLD2'!$F13</f>
        <v>37.365623104336414</v>
      </c>
      <c r="J13" s="111">
        <f>'ANALYSIS-YLD1'!J13*VLOOKUP('ANALYSIS-YLD2'!J$4,'INTERNAL PARAMETERS-1'!$B$5:$J$44,5,FALSE)*VLOOKUP('ANALYSIS-YLD2'!J$4,'INTERNAL PARAMETERS-1'!$B$5:$J$44,7,FALSE)*'ANALYSIS-YLD2'!$F13 + 'ANALYSIS-YLD1'!J13*(1-VLOOKUP('ANALYSIS-YLD2'!J$4,'INTERNAL PARAMETERS-1'!$B$5:$J$44,5,FALSE))*VLOOKUP('ANALYSIS-YLD2'!J$4,'INTERNAL PARAMETERS-1'!$B$5:$J$44,9,FALSE)*'ANALYSIS-YLD2'!$F13</f>
        <v>0</v>
      </c>
      <c r="K13" s="111">
        <f>'ANALYSIS-YLD1'!K13*VLOOKUP('ANALYSIS-YLD2'!K$4,'INTERNAL PARAMETERS-1'!$B$5:$J$44,5,FALSE)*VLOOKUP('ANALYSIS-YLD2'!K$4,'INTERNAL PARAMETERS-1'!$B$5:$J$44,7,FALSE)*'ANALYSIS-YLD2'!$F13 + 'ANALYSIS-YLD1'!K13*(1-VLOOKUP('ANALYSIS-YLD2'!K$4,'INTERNAL PARAMETERS-1'!$B$5:$J$44,5,FALSE))*VLOOKUP('ANALYSIS-YLD2'!K$4,'INTERNAL PARAMETERS-1'!$B$5:$J$44,9,FALSE)*'ANALYSIS-YLD2'!$F13</f>
        <v>0.49010878431989263</v>
      </c>
      <c r="L13" s="111">
        <f>'ANALYSIS-YLD1'!L13*VLOOKUP('ANALYSIS-YLD2'!L$4,'INTERNAL PARAMETERS-1'!$B$5:$J$44,5,FALSE)*VLOOKUP('ANALYSIS-YLD2'!L$4,'INTERNAL PARAMETERS-1'!$B$5:$J$44,7,FALSE)*'ANALYSIS-YLD2'!$F13 + 'ANALYSIS-YLD1'!L13*(1-VLOOKUP('ANALYSIS-YLD2'!L$4,'INTERNAL PARAMETERS-1'!$B$5:$J$44,5,FALSE))*VLOOKUP('ANALYSIS-YLD2'!L$4,'INTERNAL PARAMETERS-1'!$B$5:$J$44,9,FALSE)*'ANALYSIS-YLD2'!$F13</f>
        <v>0</v>
      </c>
      <c r="M13" s="111">
        <f>'ANALYSIS-YLD1'!M13*VLOOKUP('ANALYSIS-YLD2'!M$4,'INTERNAL PARAMETERS-1'!$B$5:$J$44,5,FALSE)*VLOOKUP('ANALYSIS-YLD2'!M$4,'INTERNAL PARAMETERS-1'!$B$5:$J$44,7,FALSE)*'ANALYSIS-YLD2'!$F13 + 'ANALYSIS-YLD1'!M13*(1-VLOOKUP('ANALYSIS-YLD2'!M$4,'INTERNAL PARAMETERS-1'!$B$5:$J$44,5,FALSE))*VLOOKUP('ANALYSIS-YLD2'!M$4,'INTERNAL PARAMETERS-1'!$B$5:$J$44,9,FALSE)*'ANALYSIS-YLD2'!$F13</f>
        <v>1.4159643942974396</v>
      </c>
      <c r="N13" s="111">
        <f>'ANALYSIS-YLD1'!N13*VLOOKUP('ANALYSIS-YLD2'!N$4,'INTERNAL PARAMETERS-1'!$B$5:$J$44,5,FALSE)*VLOOKUP('ANALYSIS-YLD2'!N$4,'INTERNAL PARAMETERS-1'!$B$5:$J$44,7,FALSE)*'ANALYSIS-YLD2'!$F13 + 'ANALYSIS-YLD1'!N13*(1-VLOOKUP('ANALYSIS-YLD2'!N$4,'INTERNAL PARAMETERS-1'!$B$5:$J$44,5,FALSE))*VLOOKUP('ANALYSIS-YLD2'!N$4,'INTERNAL PARAMETERS-1'!$B$5:$J$44,9,FALSE)*'ANALYSIS-YLD2'!$F13</f>
        <v>0.16698975054652368</v>
      </c>
      <c r="O13" s="111">
        <f>'ANALYSIS-YLD1'!O13*VLOOKUP('ANALYSIS-YLD2'!O$4,'INTERNAL PARAMETERS-1'!$B$5:$J$44,5,FALSE)*VLOOKUP('ANALYSIS-YLD2'!O$4,'INTERNAL PARAMETERS-1'!$B$5:$J$44,7,FALSE)*'ANALYSIS-YLD2'!$F13 + 'ANALYSIS-YLD1'!O13*(1-VLOOKUP('ANALYSIS-YLD2'!O$4,'INTERNAL PARAMETERS-1'!$B$5:$J$44,5,FALSE))*VLOOKUP('ANALYSIS-YLD2'!O$4,'INTERNAL PARAMETERS-1'!$B$5:$J$44,9,FALSE)*'ANALYSIS-YLD2'!$F13</f>
        <v>0</v>
      </c>
      <c r="P13" s="111">
        <f>'ANALYSIS-YLD1'!P13*VLOOKUP('ANALYSIS-YLD2'!P$4,'INTERNAL PARAMETERS-1'!$B$5:$J$44,5,FALSE)*VLOOKUP('ANALYSIS-YLD2'!P$4,'INTERNAL PARAMETERS-1'!$B$5:$J$44,7,FALSE)*'ANALYSIS-YLD2'!$F13 + 'ANALYSIS-YLD1'!P13*(1-VLOOKUP('ANALYSIS-YLD2'!P$4,'INTERNAL PARAMETERS-1'!$B$5:$J$44,5,FALSE))*VLOOKUP('ANALYSIS-YLD2'!P$4,'INTERNAL PARAMETERS-1'!$B$5:$J$44,9,FALSE)*'ANALYSIS-YLD2'!$F13</f>
        <v>0</v>
      </c>
      <c r="Q13" s="111">
        <f>'ANALYSIS-YLD1'!Q13*VLOOKUP('ANALYSIS-YLD2'!Q$4,'INTERNAL PARAMETERS-1'!$B$5:$J$44,5,FALSE)*VLOOKUP('ANALYSIS-YLD2'!Q$4,'INTERNAL PARAMETERS-1'!$B$5:$J$44,7,FALSE)*'ANALYSIS-YLD2'!$F13 + 'ANALYSIS-YLD1'!Q13*(1-VLOOKUP('ANALYSIS-YLD2'!Q$4,'INTERNAL PARAMETERS-1'!$B$5:$J$44,5,FALSE))*VLOOKUP('ANALYSIS-YLD2'!Q$4,'INTERNAL PARAMETERS-1'!$B$5:$J$44,9,FALSE)*'ANALYSIS-YLD2'!$F13</f>
        <v>0</v>
      </c>
      <c r="R13" s="111">
        <f>'ANALYSIS-YLD1'!R13*VLOOKUP('ANALYSIS-YLD2'!R$4,'INTERNAL PARAMETERS-1'!$B$5:$J$44,5,FALSE)*VLOOKUP('ANALYSIS-YLD2'!R$4,'INTERNAL PARAMETERS-1'!$B$5:$J$44,7,FALSE)*'ANALYSIS-YLD2'!$F13 + 'ANALYSIS-YLD1'!R13*(1-VLOOKUP('ANALYSIS-YLD2'!R$4,'INTERNAL PARAMETERS-1'!$B$5:$J$44,5,FALSE))*VLOOKUP('ANALYSIS-YLD2'!R$4,'INTERNAL PARAMETERS-1'!$B$5:$J$44,9,FALSE)*'ANALYSIS-YLD2'!$F13</f>
        <v>0.34849438973988678</v>
      </c>
      <c r="S13" s="111">
        <f>'ANALYSIS-YLD1'!S13*VLOOKUP('ANALYSIS-YLD2'!S$4,'INTERNAL PARAMETERS-1'!$B$5:$J$44,5,FALSE)*VLOOKUP('ANALYSIS-YLD2'!S$4,'INTERNAL PARAMETERS-1'!$B$5:$J$44,7,FALSE)*'ANALYSIS-YLD2'!$F13 + 'ANALYSIS-YLD1'!S13*(1-VLOOKUP('ANALYSIS-YLD2'!S$4,'INTERNAL PARAMETERS-1'!$B$5:$J$44,5,FALSE))*VLOOKUP('ANALYSIS-YLD2'!S$4,'INTERNAL PARAMETERS-1'!$B$5:$J$44,9,FALSE)*'ANALYSIS-YLD2'!$F13</f>
        <v>4.1176457005191489</v>
      </c>
      <c r="T13" s="111">
        <f>'ANALYSIS-YLD1'!T13*VLOOKUP('ANALYSIS-YLD2'!T$4,'INTERNAL PARAMETERS-1'!$B$5:$J$44,5,FALSE)*VLOOKUP('ANALYSIS-YLD2'!T$4,'INTERNAL PARAMETERS-1'!$B$5:$J$44,7,FALSE)*'ANALYSIS-YLD2'!$F13 + 'ANALYSIS-YLD1'!T13*(1-VLOOKUP('ANALYSIS-YLD2'!T$4,'INTERNAL PARAMETERS-1'!$B$5:$J$44,5,FALSE))*VLOOKUP('ANALYSIS-YLD2'!T$4,'INTERNAL PARAMETERS-1'!$B$5:$J$44,9,FALSE)*'ANALYSIS-YLD2'!$F13</f>
        <v>0.98016617030888298</v>
      </c>
      <c r="U13" s="111">
        <f>'ANALYSIS-YLD1'!U13*VLOOKUP('ANALYSIS-YLD2'!U$4,'INTERNAL PARAMETERS-1'!$B$5:$J$44,5,FALSE)*VLOOKUP('ANALYSIS-YLD2'!U$4,'INTERNAL PARAMETERS-1'!$B$5:$J$44,7,FALSE)*'ANALYSIS-YLD2'!$F13 + 'ANALYSIS-YLD1'!U13*(1-VLOOKUP('ANALYSIS-YLD2'!U$4,'INTERNAL PARAMETERS-1'!$B$5:$J$44,5,FALSE))*VLOOKUP('ANALYSIS-YLD2'!U$4,'INTERNAL PARAMETERS-1'!$B$5:$J$44,9,FALSE)*'ANALYSIS-YLD2'!$F13</f>
        <v>0.4102004845770007</v>
      </c>
      <c r="V13" s="111">
        <f>'ANALYSIS-YLD1'!V13*VLOOKUP('ANALYSIS-YLD2'!V$4,'INTERNAL PARAMETERS-1'!$B$5:$J$44,5,FALSE)*VLOOKUP('ANALYSIS-YLD2'!V$4,'INTERNAL PARAMETERS-1'!$B$5:$J$44,7,FALSE)*'ANALYSIS-YLD2'!$F13 + 'ANALYSIS-YLD1'!V13*(1-VLOOKUP('ANALYSIS-YLD2'!V$4,'INTERNAL PARAMETERS-1'!$B$5:$J$44,5,FALSE))*VLOOKUP('ANALYSIS-YLD2'!V$4,'INTERNAL PARAMETERS-1'!$B$5:$J$44,9,FALSE)*'ANALYSIS-YLD2'!$F13</f>
        <v>5.6446173829914033</v>
      </c>
      <c r="W13" s="111">
        <f>'ANALYSIS-YLD1'!W13*VLOOKUP('ANALYSIS-YLD2'!W$4,'INTERNAL PARAMETERS-1'!$B$5:$J$44,5,FALSE)*VLOOKUP('ANALYSIS-YLD2'!W$4,'INTERNAL PARAMETERS-1'!$B$5:$J$44,7,FALSE)*'ANALYSIS-YLD2'!$F13 + 'ANALYSIS-YLD1'!W13*(1-VLOOKUP('ANALYSIS-YLD2'!W$4,'INTERNAL PARAMETERS-1'!$B$5:$J$44,5,FALSE))*VLOOKUP('ANALYSIS-YLD2'!W$4,'INTERNAL PARAMETERS-1'!$B$5:$J$44,9,FALSE)*'ANALYSIS-YLD2'!$F13</f>
        <v>0</v>
      </c>
      <c r="X13" s="111">
        <f>'ANALYSIS-YLD1'!X13*VLOOKUP('ANALYSIS-YLD2'!X$4,'INTERNAL PARAMETERS-1'!$B$5:$J$44,5,FALSE)*VLOOKUP('ANALYSIS-YLD2'!X$4,'INTERNAL PARAMETERS-1'!$B$5:$J$44,7,FALSE)*'ANALYSIS-YLD2'!$F13 + 'ANALYSIS-YLD1'!X13*(1-VLOOKUP('ANALYSIS-YLD2'!X$4,'INTERNAL PARAMETERS-1'!$B$5:$J$44,5,FALSE))*VLOOKUP('ANALYSIS-YLD2'!X$4,'INTERNAL PARAMETERS-1'!$B$5:$J$44,9,FALSE)*'ANALYSIS-YLD2'!$F13</f>
        <v>0</v>
      </c>
      <c r="Y13" s="111">
        <f>'ANALYSIS-YLD1'!Y13*VLOOKUP('ANALYSIS-YLD2'!Y$4,'INTERNAL PARAMETERS-1'!$B$5:$J$44,5,FALSE)*VLOOKUP('ANALYSIS-YLD2'!Y$4,'INTERNAL PARAMETERS-1'!$B$5:$J$44,7,FALSE)*'ANALYSIS-YLD2'!$F13 + 'ANALYSIS-YLD1'!Y13*(1-VLOOKUP('ANALYSIS-YLD2'!Y$4,'INTERNAL PARAMETERS-1'!$B$5:$J$44,5,FALSE))*VLOOKUP('ANALYSIS-YLD2'!Y$4,'INTERNAL PARAMETERS-1'!$B$5:$J$44,9,FALSE)*'ANALYSIS-YLD2'!$F13</f>
        <v>0</v>
      </c>
      <c r="Z13" s="111">
        <f>'ANALYSIS-YLD1'!Z13*VLOOKUP('ANALYSIS-YLD2'!Z$4,'INTERNAL PARAMETERS-1'!$B$5:$J$44,5,FALSE)*VLOOKUP('ANALYSIS-YLD2'!Z$4,'INTERNAL PARAMETERS-1'!$B$5:$J$44,7,FALSE)*'ANALYSIS-YLD2'!$F13 + 'ANALYSIS-YLD1'!Z13*(1-VLOOKUP('ANALYSIS-YLD2'!Z$4,'INTERNAL PARAMETERS-1'!$B$5:$J$44,5,FALSE))*VLOOKUP('ANALYSIS-YLD2'!Z$4,'INTERNAL PARAMETERS-1'!$B$5:$J$44,9,FALSE)*'ANALYSIS-YLD2'!$F13</f>
        <v>0</v>
      </c>
      <c r="AA13" s="111">
        <f>'ANALYSIS-YLD1'!AA13*VLOOKUP('ANALYSIS-YLD2'!AA$4,'INTERNAL PARAMETERS-1'!$B$5:$J$44,5,FALSE)*VLOOKUP('ANALYSIS-YLD2'!AA$4,'INTERNAL PARAMETERS-1'!$B$5:$J$44,7,FALSE)*'ANALYSIS-YLD2'!$F13 + 'ANALYSIS-YLD1'!AA13*(1-VLOOKUP('ANALYSIS-YLD2'!AA$4,'INTERNAL PARAMETERS-1'!$B$5:$J$44,5,FALSE))*VLOOKUP('ANALYSIS-YLD2'!AA$4,'INTERNAL PARAMETERS-1'!$B$5:$J$44,9,FALSE)*'ANALYSIS-YLD2'!$F13</f>
        <v>0</v>
      </c>
      <c r="AB13" s="111">
        <f>'ANALYSIS-YLD1'!AB13*VLOOKUP('ANALYSIS-YLD2'!AB$4,'INTERNAL PARAMETERS-1'!$B$5:$J$44,5,FALSE)*VLOOKUP('ANALYSIS-YLD2'!AB$4,'INTERNAL PARAMETERS-1'!$B$5:$J$44,7,FALSE)*'ANALYSIS-YLD2'!$F13 + 'ANALYSIS-YLD1'!AB13*(1-VLOOKUP('ANALYSIS-YLD2'!AB$4,'INTERNAL PARAMETERS-1'!$B$5:$J$44,5,FALSE))*VLOOKUP('ANALYSIS-YLD2'!AB$4,'INTERNAL PARAMETERS-1'!$B$5:$J$44,9,FALSE)*'ANALYSIS-YLD2'!$F13</f>
        <v>0</v>
      </c>
      <c r="AC13" s="111">
        <f>'ANALYSIS-YLD1'!AC13*VLOOKUP('ANALYSIS-YLD2'!AC$4,'INTERNAL PARAMETERS-1'!$B$5:$J$44,5,FALSE)*VLOOKUP('ANALYSIS-YLD2'!AC$4,'INTERNAL PARAMETERS-1'!$B$5:$J$44,7,FALSE)*'ANALYSIS-YLD2'!$F13 + 'ANALYSIS-YLD1'!AC13*(1-VLOOKUP('ANALYSIS-YLD2'!AC$4,'INTERNAL PARAMETERS-1'!$B$5:$J$44,5,FALSE))*VLOOKUP('ANALYSIS-YLD2'!AC$4,'INTERNAL PARAMETERS-1'!$B$5:$J$44,9,FALSE)*'ANALYSIS-YLD2'!$F13</f>
        <v>0</v>
      </c>
      <c r="AD13" s="111">
        <f>'ANALYSIS-YLD1'!AD13*VLOOKUP('ANALYSIS-YLD2'!AD$4,'INTERNAL PARAMETERS-1'!$B$5:$J$44,5,FALSE)*VLOOKUP('ANALYSIS-YLD2'!AD$4,'INTERNAL PARAMETERS-1'!$B$5:$J$44,7,FALSE)*'ANALYSIS-YLD2'!$F13 + 'ANALYSIS-YLD1'!AD13*(1-VLOOKUP('ANALYSIS-YLD2'!AD$4,'INTERNAL PARAMETERS-1'!$B$5:$J$44,5,FALSE))*VLOOKUP('ANALYSIS-YLD2'!AD$4,'INTERNAL PARAMETERS-1'!$B$5:$J$44,9,FALSE)*'ANALYSIS-YLD2'!$F13</f>
        <v>0</v>
      </c>
      <c r="AE13" s="111">
        <f>'ANALYSIS-YLD1'!AE13*VLOOKUP('ANALYSIS-YLD2'!AE$4,'INTERNAL PARAMETERS-1'!$B$5:$J$44,5,FALSE)*VLOOKUP('ANALYSIS-YLD2'!AE$4,'INTERNAL PARAMETERS-1'!$B$5:$J$44,7,FALSE)*'ANALYSIS-YLD2'!$F13 + 'ANALYSIS-YLD1'!AE13*(1-VLOOKUP('ANALYSIS-YLD2'!AE$4,'INTERNAL PARAMETERS-1'!$B$5:$J$44,5,FALSE))*VLOOKUP('ANALYSIS-YLD2'!AE$4,'INTERNAL PARAMETERS-1'!$B$5:$J$44,9,FALSE)*'ANALYSIS-YLD2'!$F13</f>
        <v>0</v>
      </c>
      <c r="AF13" s="111">
        <f>'ANALYSIS-YLD1'!AF13*VLOOKUP('ANALYSIS-YLD2'!AF$4,'INTERNAL PARAMETERS-1'!$B$5:$J$44,5,FALSE)*VLOOKUP('ANALYSIS-YLD2'!AF$4,'INTERNAL PARAMETERS-1'!$B$5:$J$44,7,FALSE)*'ANALYSIS-YLD2'!$F13 + 'ANALYSIS-YLD1'!AF13*(1-VLOOKUP('ANALYSIS-YLD2'!AF$4,'INTERNAL PARAMETERS-1'!$B$5:$J$44,5,FALSE))*VLOOKUP('ANALYSIS-YLD2'!AF$4,'INTERNAL PARAMETERS-1'!$B$5:$J$44,9,FALSE)*'ANALYSIS-YLD2'!$F13</f>
        <v>0.28317396427371572</v>
      </c>
      <c r="AG13" s="111">
        <f>'ANALYSIS-YLD1'!AG13*VLOOKUP('ANALYSIS-YLD2'!AG$4,'INTERNAL PARAMETERS-1'!$B$5:$J$44,5,FALSE)*VLOOKUP('ANALYSIS-YLD2'!AG$4,'INTERNAL PARAMETERS-1'!$B$5:$J$44,7,FALSE)*'ANALYSIS-YLD2'!$F13 + 'ANALYSIS-YLD1'!AG13*(1-VLOOKUP('ANALYSIS-YLD2'!AG$4,'INTERNAL PARAMETERS-1'!$B$5:$J$44,5,FALSE))*VLOOKUP('ANALYSIS-YLD2'!AG$4,'INTERNAL PARAMETERS-1'!$B$5:$J$44,9,FALSE)*'ANALYSIS-YLD2'!$F13</f>
        <v>0</v>
      </c>
      <c r="AH13" s="111">
        <f>'ANALYSIS-YLD1'!AH13*VLOOKUP('ANALYSIS-YLD2'!AH$4,'INTERNAL PARAMETERS-1'!$B$5:$J$44,5,FALSE)*VLOOKUP('ANALYSIS-YLD2'!AH$4,'INTERNAL PARAMETERS-1'!$B$5:$J$44,7,FALSE)*'ANALYSIS-YLD2'!$F13 + 'ANALYSIS-YLD1'!AH13*(1-VLOOKUP('ANALYSIS-YLD2'!AH$4,'INTERNAL PARAMETERS-1'!$B$5:$J$44,5,FALSE))*VLOOKUP('ANALYSIS-YLD2'!AH$4,'INTERNAL PARAMETERS-1'!$B$5:$J$44,9,FALSE)*'ANALYSIS-YLD2'!$F13</f>
        <v>3.9934789833472727E-2</v>
      </c>
      <c r="AI13" s="111">
        <f>'ANALYSIS-YLD1'!AI13*VLOOKUP('ANALYSIS-YLD2'!AI$4,'INTERNAL PARAMETERS-1'!$B$5:$J$44,5,FALSE)*VLOOKUP('ANALYSIS-YLD2'!AI$4,'INTERNAL PARAMETERS-1'!$B$5:$J$44,7,FALSE)*'ANALYSIS-YLD2'!$F13 + 'ANALYSIS-YLD1'!AI13*(1-VLOOKUP('ANALYSIS-YLD2'!AI$4,'INTERNAL PARAMETERS-1'!$B$5:$J$44,5,FALSE))*VLOOKUP('ANALYSIS-YLD2'!AI$4,'INTERNAL PARAMETERS-1'!$B$5:$J$44,9,FALSE)*'ANALYSIS-YLD2'!$F13</f>
        <v>7.2600142399648501E-2</v>
      </c>
      <c r="AJ13" s="111">
        <f>'ANALYSIS-YLD1'!AJ13*VLOOKUP('ANALYSIS-YLD2'!AJ$4,'INTERNAL PARAMETERS-1'!$B$5:$J$44,5,FALSE)*VLOOKUP('ANALYSIS-YLD2'!AJ$4,'INTERNAL PARAMETERS-1'!$B$5:$J$44,7,FALSE)*'ANALYSIS-YLD2'!$F13 + 'ANALYSIS-YLD1'!AJ13*(1-VLOOKUP('ANALYSIS-YLD2'!AJ$4,'INTERNAL PARAMETERS-1'!$B$5:$J$44,5,FALSE))*VLOOKUP('ANALYSIS-YLD2'!AJ$4,'INTERNAL PARAMETERS-1'!$B$5:$J$44,9,FALSE)*'ANALYSIS-YLD2'!$F13</f>
        <v>0.42476094641057355</v>
      </c>
      <c r="AK13" s="111">
        <f>'ANALYSIS-YLD1'!AK13*VLOOKUP('ANALYSIS-YLD2'!AK$4,'INTERNAL PARAMETERS-1'!$B$5:$J$44,5,FALSE)*VLOOKUP('ANALYSIS-YLD2'!AK$4,'INTERNAL PARAMETERS-1'!$B$5:$J$44,7,FALSE)*'ANALYSIS-YLD2'!$F13 + 'ANALYSIS-YLD1'!AK13*(1-VLOOKUP('ANALYSIS-YLD2'!AK$4,'INTERNAL PARAMETERS-1'!$B$5:$J$44,5,FALSE))*VLOOKUP('ANALYSIS-YLD2'!AK$4,'INTERNAL PARAMETERS-1'!$B$5:$J$44,9,FALSE)*'ANALYSIS-YLD2'!$F13</f>
        <v>0</v>
      </c>
      <c r="AL13" s="111">
        <f>'ANALYSIS-YLD1'!AL13*VLOOKUP('ANALYSIS-YLD2'!AL$4,'INTERNAL PARAMETERS-1'!$B$5:$J$44,5,FALSE)*VLOOKUP('ANALYSIS-YLD2'!AL$4,'INTERNAL PARAMETERS-1'!$B$5:$J$44,7,FALSE)*'ANALYSIS-YLD2'!$F13 + 'ANALYSIS-YLD1'!AL13*(1-VLOOKUP('ANALYSIS-YLD2'!AL$4,'INTERNAL PARAMETERS-1'!$B$5:$J$44,5,FALSE))*VLOOKUP('ANALYSIS-YLD2'!AL$4,'INTERNAL PARAMETERS-1'!$B$5:$J$44,9,FALSE)*'ANALYSIS-YLD2'!$F13</f>
        <v>0</v>
      </c>
      <c r="AM13" s="111">
        <f>'ANALYSIS-YLD1'!AM13*VLOOKUP('ANALYSIS-YLD2'!AM$4,'INTERNAL PARAMETERS-1'!$B$5:$J$44,5,FALSE)*VLOOKUP('ANALYSIS-YLD2'!AM$4,'INTERNAL PARAMETERS-1'!$B$5:$J$44,7,FALSE)*'ANALYSIS-YLD2'!$F13 + 'ANALYSIS-YLD1'!AM13*(1-VLOOKUP('ANALYSIS-YLD2'!AM$4,'INTERNAL PARAMETERS-1'!$B$5:$J$44,5,FALSE))*VLOOKUP('ANALYSIS-YLD2'!AM$4,'INTERNAL PARAMETERS-1'!$B$5:$J$44,9,FALSE)*'ANALYSIS-YLD2'!$F13</f>
        <v>0</v>
      </c>
      <c r="AN13" s="111">
        <f>'ANALYSIS-YLD1'!AN13*VLOOKUP('ANALYSIS-YLD2'!AN$4,'INTERNAL PARAMETERS-1'!$B$5:$J$44,5,FALSE)*VLOOKUP('ANALYSIS-YLD2'!AN$4,'INTERNAL PARAMETERS-1'!$B$5:$J$44,7,FALSE)*'ANALYSIS-YLD2'!$F13 + 'ANALYSIS-YLD1'!AN13*(1-VLOOKUP('ANALYSIS-YLD2'!AN$4,'INTERNAL PARAMETERS-1'!$B$5:$J$44,5,FALSE))*VLOOKUP('ANALYSIS-YLD2'!AN$4,'INTERNAL PARAMETERS-1'!$B$5:$J$44,9,FALSE)*'ANALYSIS-YLD2'!$F13</f>
        <v>0</v>
      </c>
      <c r="AO13" s="111">
        <f>'ANALYSIS-YLD1'!AO13*VLOOKUP('ANALYSIS-YLD2'!AO$4,'INTERNAL PARAMETERS-1'!$B$5:$J$44,5,FALSE)*VLOOKUP('ANALYSIS-YLD2'!AO$4,'INTERNAL PARAMETERS-1'!$B$5:$J$44,7,FALSE)*'ANALYSIS-YLD2'!$F13 + 'ANALYSIS-YLD1'!AO13*(1-VLOOKUP('ANALYSIS-YLD2'!AO$4,'INTERNAL PARAMETERS-1'!$B$5:$J$44,5,FALSE))*VLOOKUP('ANALYSIS-YLD2'!AO$4,'INTERNAL PARAMETERS-1'!$B$5:$J$44,9,FALSE)*'ANALYSIS-YLD2'!$F13</f>
        <v>0</v>
      </c>
      <c r="AP13" s="111">
        <f>'ANALYSIS-YLD1'!AP13*VLOOKUP('ANALYSIS-YLD2'!AP$4,'INTERNAL PARAMETERS-1'!$B$5:$J$44,5,FALSE)*VLOOKUP('ANALYSIS-YLD2'!AP$4,'INTERNAL PARAMETERS-1'!$B$5:$J$44,7,FALSE)*'ANALYSIS-YLD2'!$F13 + 'ANALYSIS-YLD1'!AP13*(1-VLOOKUP('ANALYSIS-YLD2'!AP$4,'INTERNAL PARAMETERS-1'!$B$5:$J$44,5,FALSE))*VLOOKUP('ANALYSIS-YLD2'!AP$4,'INTERNAL PARAMETERS-1'!$B$5:$J$44,9,FALSE)*'ANALYSIS-YLD2'!$F13</f>
        <v>0</v>
      </c>
      <c r="AQ13" s="111">
        <f>'ANALYSIS-YLD1'!AQ13*VLOOKUP('ANALYSIS-YLD2'!AQ$4,'INTERNAL PARAMETERS-1'!$B$5:$J$44,5,FALSE)*VLOOKUP('ANALYSIS-YLD2'!AQ$4,'INTERNAL PARAMETERS-1'!$B$5:$J$44,7,FALSE)*'ANALYSIS-YLD2'!$F13 + 'ANALYSIS-YLD1'!AQ13*(1-VLOOKUP('ANALYSIS-YLD2'!AQ$4,'INTERNAL PARAMETERS-1'!$B$5:$J$44,5,FALSE))*VLOOKUP('ANALYSIS-YLD2'!AQ$4,'INTERNAL PARAMETERS-1'!$B$5:$J$44,9,FALSE)*'ANALYSIS-YLD2'!$F13</f>
        <v>0</v>
      </c>
      <c r="AR13" s="111">
        <f>'ANALYSIS-YLD1'!AR13*VLOOKUP('ANALYSIS-YLD2'!AR$4,'INTERNAL PARAMETERS-1'!$B$5:$J$44,5,FALSE)*VLOOKUP('ANALYSIS-YLD2'!AR$4,'INTERNAL PARAMETERS-1'!$B$5:$J$44,7,FALSE)*'ANALYSIS-YLD2'!$F13 + 'ANALYSIS-YLD1'!AR13*(1-VLOOKUP('ANALYSIS-YLD2'!AR$4,'INTERNAL PARAMETERS-1'!$B$5:$J$44,5,FALSE))*VLOOKUP('ANALYSIS-YLD2'!AR$4,'INTERNAL PARAMETERS-1'!$B$5:$J$44,9,FALSE)*'ANALYSIS-YLD2'!$F13</f>
        <v>0</v>
      </c>
      <c r="AS13" s="111">
        <f>'ANALYSIS-YLD1'!AS13*VLOOKUP('ANALYSIS-YLD2'!AS$4,'INTERNAL PARAMETERS-1'!$B$5:$J$44,5,FALSE)*VLOOKUP('ANALYSIS-YLD2'!AS$4,'INTERNAL PARAMETERS-1'!$B$5:$J$44,7,FALSE)*'ANALYSIS-YLD2'!$F13 + 'ANALYSIS-YLD1'!AS13*(1-VLOOKUP('ANALYSIS-YLD2'!AS$4,'INTERNAL PARAMETERS-1'!$B$5:$J$44,5,FALSE))*VLOOKUP('ANALYSIS-YLD2'!AS$4,'INTERNAL PARAMETERS-1'!$B$5:$J$44,9,FALSE)*'ANALYSIS-YLD2'!$F13</f>
        <v>0</v>
      </c>
      <c r="AT13" s="110">
        <f>'ANALYSIS-YLD1'!AT13*VLOOKUP('ANALYSIS-YLD2'!AT$4,'INTERNAL PARAMETERS-1'!$B$5:$J$44,5,FALSE)*VLOOKUP('ANALYSIS-YLD2'!AT$4,'INTERNAL PARAMETERS-1'!$B$5:$J$44,7,FALSE)*'ANALYSIS-YLD2'!$F13 + 'ANALYSIS-YLD1'!AT13*(1-VLOOKUP('ANALYSIS-YLD2'!AT$4,'INTERNAL PARAMETERS-1'!$B$5:$J$44,5,FALSE))*VLOOKUP('ANALYSIS-YLD2'!AT$4,'INTERNAL PARAMETERS-1'!$B$5:$J$44,9,FALSE)*'ANALYSIS-YLD2'!$F13</f>
        <v>0</v>
      </c>
      <c r="AU13" s="112">
        <f>'ANALYSIS-YLD1'!AU13*VLOOKUP('ANALYSIS-YLD2'!AU$4,'INTERNAL PARAMETERS-1'!$B$5:$J$44,5,FALSE)*VLOOKUP('ANALYSIS-YLD2'!AU$4,'INTERNAL PARAMETERS-1'!$B$5:$J$44,6,FALSE)*VLOOKUP('ANALYSIS-YLD2'!AU$4,'INTERNAL PARAMETERS-1'!$B$5:$J$44,3,FALSE) + 'ANALYSIS-YLD1'!AU13*(1-VLOOKUP('ANALYSIS-YLD2'!AU$4,'INTERNAL PARAMETERS-1'!$B$5:$J$44,5,FALSE))*VLOOKUP('ANALYSIS-YLD2'!AU$4,'INTERNAL PARAMETERS-1'!$B$5:$J$44,8,FALSE)*VLOOKUP('ANALYSIS-YLD2'!AU$4,'INTERNAL PARAMETERS-1'!$B$5:$J$44,3,FALSE)</f>
        <v>0</v>
      </c>
      <c r="AV13" s="111">
        <f>'ANALYSIS-YLD1'!AV13*VLOOKUP('ANALYSIS-YLD2'!AV$4,'INTERNAL PARAMETERS-1'!$B$5:$J$44,5,FALSE)*VLOOKUP('ANALYSIS-YLD2'!AV$4,'INTERNAL PARAMETERS-1'!$B$5:$J$44,6,FALSE)*VLOOKUP('ANALYSIS-YLD2'!AV$4,'INTERNAL PARAMETERS-1'!$B$5:$J$44,3,FALSE) + 'ANALYSIS-YLD1'!AV13*(1-VLOOKUP('ANALYSIS-YLD2'!AV$4,'INTERNAL PARAMETERS-1'!$B$5:$J$44,5,FALSE))*VLOOKUP('ANALYSIS-YLD2'!AV$4,'INTERNAL PARAMETERS-1'!$B$5:$J$44,8,FALSE)*VLOOKUP('ANALYSIS-YLD2'!AV$4,'INTERNAL PARAMETERS-1'!$B$5:$J$44,3,FALSE)</f>
        <v>0</v>
      </c>
      <c r="AW13" s="111">
        <f>'ANALYSIS-YLD1'!AW13*VLOOKUP('ANALYSIS-YLD2'!AW$4,'INTERNAL PARAMETERS-1'!$B$5:$J$44,5,FALSE)*VLOOKUP('ANALYSIS-YLD2'!AW$4,'INTERNAL PARAMETERS-1'!$B$5:$J$44,6,FALSE)*VLOOKUP('ANALYSIS-YLD2'!AW$4,'INTERNAL PARAMETERS-1'!$B$5:$J$44,3,FALSE) + 'ANALYSIS-YLD1'!AW13*(1-VLOOKUP('ANALYSIS-YLD2'!AW$4,'INTERNAL PARAMETERS-1'!$B$5:$J$44,5,FALSE))*VLOOKUP('ANALYSIS-YLD2'!AW$4,'INTERNAL PARAMETERS-1'!$B$5:$J$44,8,FALSE)*VLOOKUP('ANALYSIS-YLD2'!AW$4,'INTERNAL PARAMETERS-1'!$B$5:$J$44,3,FALSE)</f>
        <v>0.99755222463332227</v>
      </c>
      <c r="AX13" s="111">
        <f>'ANALYSIS-YLD1'!AX13*VLOOKUP('ANALYSIS-YLD2'!AX$4,'INTERNAL PARAMETERS-1'!$B$5:$J$44,5,FALSE)*VLOOKUP('ANALYSIS-YLD2'!AX$4,'INTERNAL PARAMETERS-1'!$B$5:$J$44,6,FALSE)*VLOOKUP('ANALYSIS-YLD2'!AX$4,'INTERNAL PARAMETERS-1'!$B$5:$J$44,3,FALSE) + 'ANALYSIS-YLD1'!AX13*(1-VLOOKUP('ANALYSIS-YLD2'!AX$4,'INTERNAL PARAMETERS-1'!$B$5:$J$44,5,FALSE))*VLOOKUP('ANALYSIS-YLD2'!AX$4,'INTERNAL PARAMETERS-1'!$B$5:$J$44,8,FALSE)*VLOOKUP('ANALYSIS-YLD2'!AX$4,'INTERNAL PARAMETERS-1'!$B$5:$J$44,3,FALSE)</f>
        <v>0</v>
      </c>
      <c r="AY13" s="111">
        <f>'ANALYSIS-YLD1'!AY13*VLOOKUP('ANALYSIS-YLD2'!AY$4,'INTERNAL PARAMETERS-1'!$B$5:$J$44,5,FALSE)*VLOOKUP('ANALYSIS-YLD2'!AY$4,'INTERNAL PARAMETERS-1'!$B$5:$J$44,6,FALSE)*VLOOKUP('ANALYSIS-YLD2'!AY$4,'INTERNAL PARAMETERS-1'!$B$5:$J$44,3,FALSE) + 'ANALYSIS-YLD1'!AY13*(1-VLOOKUP('ANALYSIS-YLD2'!AY$4,'INTERNAL PARAMETERS-1'!$B$5:$J$44,5,FALSE))*VLOOKUP('ANALYSIS-YLD2'!AY$4,'INTERNAL PARAMETERS-1'!$B$5:$J$44,8,FALSE)*VLOOKUP('ANALYSIS-YLD2'!AY$4,'INTERNAL PARAMETERS-1'!$B$5:$J$44,3,FALSE)</f>
        <v>0</v>
      </c>
      <c r="AZ13" s="111">
        <f>'ANALYSIS-YLD1'!AZ13*VLOOKUP('ANALYSIS-YLD2'!AZ$4,'INTERNAL PARAMETERS-1'!$B$5:$J$44,5,FALSE)*VLOOKUP('ANALYSIS-YLD2'!AZ$4,'INTERNAL PARAMETERS-1'!$B$5:$J$44,6,FALSE)*VLOOKUP('ANALYSIS-YLD2'!AZ$4,'INTERNAL PARAMETERS-1'!$B$5:$J$44,3,FALSE) + 'ANALYSIS-YLD1'!AZ13*(1-VLOOKUP('ANALYSIS-YLD2'!AZ$4,'INTERNAL PARAMETERS-1'!$B$5:$J$44,5,FALSE))*VLOOKUP('ANALYSIS-YLD2'!AZ$4,'INTERNAL PARAMETERS-1'!$B$5:$J$44,8,FALSE)*VLOOKUP('ANALYSIS-YLD2'!AZ$4,'INTERNAL PARAMETERS-1'!$B$5:$J$44,3,FALSE)</f>
        <v>0</v>
      </c>
      <c r="BA13" s="111">
        <f>'ANALYSIS-YLD1'!BA13*VLOOKUP('ANALYSIS-YLD2'!BA$4,'INTERNAL PARAMETERS-1'!$B$5:$J$44,5,FALSE)*VLOOKUP('ANALYSIS-YLD2'!BA$4,'INTERNAL PARAMETERS-1'!$B$5:$J$44,6,FALSE)*VLOOKUP('ANALYSIS-YLD2'!BA$4,'INTERNAL PARAMETERS-1'!$B$5:$J$44,3,FALSE) + 'ANALYSIS-YLD1'!BA13*(1-VLOOKUP('ANALYSIS-YLD2'!BA$4,'INTERNAL PARAMETERS-1'!$B$5:$J$44,5,FALSE))*VLOOKUP('ANALYSIS-YLD2'!BA$4,'INTERNAL PARAMETERS-1'!$B$5:$J$44,8,FALSE)*VLOOKUP('ANALYSIS-YLD2'!BA$4,'INTERNAL PARAMETERS-1'!$B$5:$J$44,3,FALSE)</f>
        <v>0.37784158642834687</v>
      </c>
      <c r="BB13" s="111">
        <f>'ANALYSIS-YLD1'!BB13*VLOOKUP('ANALYSIS-YLD2'!BB$4,'INTERNAL PARAMETERS-1'!$B$5:$J$44,5,FALSE)*VLOOKUP('ANALYSIS-YLD2'!BB$4,'INTERNAL PARAMETERS-1'!$B$5:$J$44,6,FALSE)*VLOOKUP('ANALYSIS-YLD2'!BB$4,'INTERNAL PARAMETERS-1'!$B$5:$J$44,3,FALSE) + 'ANALYSIS-YLD1'!BB13*(1-VLOOKUP('ANALYSIS-YLD2'!BB$4,'INTERNAL PARAMETERS-1'!$B$5:$J$44,5,FALSE))*VLOOKUP('ANALYSIS-YLD2'!BB$4,'INTERNAL PARAMETERS-1'!$B$5:$J$44,8,FALSE)*VLOOKUP('ANALYSIS-YLD2'!BB$4,'INTERNAL PARAMETERS-1'!$B$5:$J$44,3,FALSE)</f>
        <v>0.22238654171027195</v>
      </c>
      <c r="BC13" s="111">
        <f>'ANALYSIS-YLD1'!BC13*VLOOKUP('ANALYSIS-YLD2'!BC$4,'INTERNAL PARAMETERS-1'!$B$5:$J$44,5,FALSE)*VLOOKUP('ANALYSIS-YLD2'!BC$4,'INTERNAL PARAMETERS-1'!$B$5:$J$44,6,FALSE)*VLOOKUP('ANALYSIS-YLD2'!BC$4,'INTERNAL PARAMETERS-1'!$B$5:$J$44,3,FALSE) + 'ANALYSIS-YLD1'!BC13*(1-VLOOKUP('ANALYSIS-YLD2'!BC$4,'INTERNAL PARAMETERS-1'!$B$5:$J$44,5,FALSE))*VLOOKUP('ANALYSIS-YLD2'!BC$4,'INTERNAL PARAMETERS-1'!$B$5:$J$44,8,FALSE)*VLOOKUP('ANALYSIS-YLD2'!BC$4,'INTERNAL PARAMETERS-1'!$B$5:$J$44,3,FALSE)</f>
        <v>0.51158171053829871</v>
      </c>
      <c r="BD13" s="111">
        <f>'ANALYSIS-YLD1'!BD13*VLOOKUP('ANALYSIS-YLD2'!BD$4,'INTERNAL PARAMETERS-1'!$B$5:$J$44,5,FALSE)*VLOOKUP('ANALYSIS-YLD2'!BD$4,'INTERNAL PARAMETERS-1'!$B$5:$J$44,6,FALSE)*VLOOKUP('ANALYSIS-YLD2'!BD$4,'INTERNAL PARAMETERS-1'!$B$5:$J$44,3,FALSE) + 'ANALYSIS-YLD1'!BD13*(1-VLOOKUP('ANALYSIS-YLD2'!BD$4,'INTERNAL PARAMETERS-1'!$B$5:$J$44,5,FALSE))*VLOOKUP('ANALYSIS-YLD2'!BD$4,'INTERNAL PARAMETERS-1'!$B$5:$J$44,8,FALSE)*VLOOKUP('ANALYSIS-YLD2'!BD$4,'INTERNAL PARAMETERS-1'!$B$5:$J$44,3,FALSE)</f>
        <v>0.17481170055967485</v>
      </c>
      <c r="BE13" s="111">
        <f>'ANALYSIS-YLD1'!BE13*VLOOKUP('ANALYSIS-YLD2'!BE$4,'INTERNAL PARAMETERS-1'!$B$5:$J$44,5,FALSE)*VLOOKUP('ANALYSIS-YLD2'!BE$4,'INTERNAL PARAMETERS-1'!$B$5:$J$44,6,FALSE)*VLOOKUP('ANALYSIS-YLD2'!BE$4,'INTERNAL PARAMETERS-1'!$B$5:$J$44,3,FALSE) + 'ANALYSIS-YLD1'!BE13*(1-VLOOKUP('ANALYSIS-YLD2'!BE$4,'INTERNAL PARAMETERS-1'!$B$5:$J$44,5,FALSE))*VLOOKUP('ANALYSIS-YLD2'!BE$4,'INTERNAL PARAMETERS-1'!$B$5:$J$44,8,FALSE)*VLOOKUP('ANALYSIS-YLD2'!BE$4,'INTERNAL PARAMETERS-1'!$B$5:$J$44,3,FALSE)</f>
        <v>0.35043931095448905</v>
      </c>
      <c r="BF13" s="111">
        <f>'ANALYSIS-YLD1'!BF13*VLOOKUP('ANALYSIS-YLD2'!BF$4,'INTERNAL PARAMETERS-1'!$B$5:$J$44,5,FALSE)*VLOOKUP('ANALYSIS-YLD2'!BF$4,'INTERNAL PARAMETERS-1'!$B$5:$J$44,6,FALSE)*VLOOKUP('ANALYSIS-YLD2'!BF$4,'INTERNAL PARAMETERS-1'!$B$5:$J$44,3,FALSE) + 'ANALYSIS-YLD1'!BF13*(1-VLOOKUP('ANALYSIS-YLD2'!BF$4,'INTERNAL PARAMETERS-1'!$B$5:$J$44,5,FALSE))*VLOOKUP('ANALYSIS-YLD2'!BF$4,'INTERNAL PARAMETERS-1'!$B$5:$J$44,8,FALSE)*VLOOKUP('ANALYSIS-YLD2'!BF$4,'INTERNAL PARAMETERS-1'!$B$5:$J$44,3,FALSE)</f>
        <v>0</v>
      </c>
      <c r="BG13" s="111">
        <f>'ANALYSIS-YLD1'!BG13*VLOOKUP('ANALYSIS-YLD2'!BG$4,'INTERNAL PARAMETERS-1'!$B$5:$J$44,5,FALSE)*VLOOKUP('ANALYSIS-YLD2'!BG$4,'INTERNAL PARAMETERS-1'!$B$5:$J$44,6,FALSE)*VLOOKUP('ANALYSIS-YLD2'!BG$4,'INTERNAL PARAMETERS-1'!$B$5:$J$44,3,FALSE) + 'ANALYSIS-YLD1'!BG13*(1-VLOOKUP('ANALYSIS-YLD2'!BG$4,'INTERNAL PARAMETERS-1'!$B$5:$J$44,5,FALSE))*VLOOKUP('ANALYSIS-YLD2'!BG$4,'INTERNAL PARAMETERS-1'!$B$5:$J$44,8,FALSE)*VLOOKUP('ANALYSIS-YLD2'!BG$4,'INTERNAL PARAMETERS-1'!$B$5:$J$44,3,FALSE)</f>
        <v>0.13885944530248887</v>
      </c>
      <c r="BH13" s="111">
        <f>'ANALYSIS-YLD1'!BH13*VLOOKUP('ANALYSIS-YLD2'!BH$4,'INTERNAL PARAMETERS-1'!$B$5:$J$44,5,FALSE)*VLOOKUP('ANALYSIS-YLD2'!BH$4,'INTERNAL PARAMETERS-1'!$B$5:$J$44,6,FALSE)*VLOOKUP('ANALYSIS-YLD2'!BH$4,'INTERNAL PARAMETERS-1'!$B$5:$J$44,3,FALSE) + 'ANALYSIS-YLD1'!BH13*(1-VLOOKUP('ANALYSIS-YLD2'!BH$4,'INTERNAL PARAMETERS-1'!$B$5:$J$44,5,FALSE))*VLOOKUP('ANALYSIS-YLD2'!BH$4,'INTERNAL PARAMETERS-1'!$B$5:$J$44,8,FALSE)*VLOOKUP('ANALYSIS-YLD2'!BH$4,'INTERNAL PARAMETERS-1'!$B$5:$J$44,3,FALSE)</f>
        <v>6.8810497444908765E-4</v>
      </c>
      <c r="BI13" s="111">
        <f>'ANALYSIS-YLD1'!BI13*VLOOKUP('ANALYSIS-YLD2'!BI$4,'INTERNAL PARAMETERS-1'!$B$5:$J$44,5,FALSE)*VLOOKUP('ANALYSIS-YLD2'!BI$4,'INTERNAL PARAMETERS-1'!$B$5:$J$44,6,FALSE)*VLOOKUP('ANALYSIS-YLD2'!BI$4,'INTERNAL PARAMETERS-1'!$B$5:$J$44,3,FALSE) + 'ANALYSIS-YLD1'!BI13*(1-VLOOKUP('ANALYSIS-YLD2'!BI$4,'INTERNAL PARAMETERS-1'!$B$5:$J$44,5,FALSE))*VLOOKUP('ANALYSIS-YLD2'!BI$4,'INTERNAL PARAMETERS-1'!$B$5:$J$44,8,FALSE)*VLOOKUP('ANALYSIS-YLD2'!BI$4,'INTERNAL PARAMETERS-1'!$B$5:$J$44,3,FALSE)</f>
        <v>0</v>
      </c>
      <c r="BJ13" s="111">
        <f>'ANALYSIS-YLD1'!BJ13*VLOOKUP('ANALYSIS-YLD2'!BJ$4,'INTERNAL PARAMETERS-1'!$B$5:$J$44,5,FALSE)*VLOOKUP('ANALYSIS-YLD2'!BJ$4,'INTERNAL PARAMETERS-1'!$B$5:$J$44,6,FALSE)*VLOOKUP('ANALYSIS-YLD2'!BJ$4,'INTERNAL PARAMETERS-1'!$B$5:$J$44,3,FALSE) + 'ANALYSIS-YLD1'!BJ13*(1-VLOOKUP('ANALYSIS-YLD2'!BJ$4,'INTERNAL PARAMETERS-1'!$B$5:$J$44,5,FALSE))*VLOOKUP('ANALYSIS-YLD2'!BJ$4,'INTERNAL PARAMETERS-1'!$B$5:$J$44,8,FALSE)*VLOOKUP('ANALYSIS-YLD2'!BJ$4,'INTERNAL PARAMETERS-1'!$B$5:$J$44,3,FALSE)</f>
        <v>7.7226920340604743E-2</v>
      </c>
      <c r="BK13" s="111">
        <f>'ANALYSIS-YLD1'!BK13*VLOOKUP('ANALYSIS-YLD2'!BK$4,'INTERNAL PARAMETERS-1'!$B$5:$J$44,5,FALSE)*VLOOKUP('ANALYSIS-YLD2'!BK$4,'INTERNAL PARAMETERS-1'!$B$5:$J$44,6,FALSE)*VLOOKUP('ANALYSIS-YLD2'!BK$4,'INTERNAL PARAMETERS-1'!$B$5:$J$44,3,FALSE) + 'ANALYSIS-YLD1'!BK13*(1-VLOOKUP('ANALYSIS-YLD2'!BK$4,'INTERNAL PARAMETERS-1'!$B$5:$J$44,5,FALSE))*VLOOKUP('ANALYSIS-YLD2'!BK$4,'INTERNAL PARAMETERS-1'!$B$5:$J$44,8,FALSE)*VLOOKUP('ANALYSIS-YLD2'!BK$4,'INTERNAL PARAMETERS-1'!$B$5:$J$44,3,FALSE)</f>
        <v>9.5501201214025666E-2</v>
      </c>
      <c r="BL13" s="111">
        <f>'ANALYSIS-YLD1'!BL13*VLOOKUP('ANALYSIS-YLD2'!BL$4,'INTERNAL PARAMETERS-1'!$B$5:$J$44,5,FALSE)*VLOOKUP('ANALYSIS-YLD2'!BL$4,'INTERNAL PARAMETERS-1'!$B$5:$J$44,6,FALSE)*VLOOKUP('ANALYSIS-YLD2'!BL$4,'INTERNAL PARAMETERS-1'!$B$5:$J$44,3,FALSE) + 'ANALYSIS-YLD1'!BL13*(1-VLOOKUP('ANALYSIS-YLD2'!BL$4,'INTERNAL PARAMETERS-1'!$B$5:$J$44,5,FALSE))*VLOOKUP('ANALYSIS-YLD2'!BL$4,'INTERNAL PARAMETERS-1'!$B$5:$J$44,8,FALSE)*VLOOKUP('ANALYSIS-YLD2'!BL$4,'INTERNAL PARAMETERS-1'!$B$5:$J$44,3,FALSE)</f>
        <v>0.25762737740151176</v>
      </c>
      <c r="BM13" s="111">
        <f>'ANALYSIS-YLD1'!BM13*VLOOKUP('ANALYSIS-YLD2'!BM$4,'INTERNAL PARAMETERS-1'!$B$5:$J$44,5,FALSE)*VLOOKUP('ANALYSIS-YLD2'!BM$4,'INTERNAL PARAMETERS-1'!$B$5:$J$44,6,FALSE)*VLOOKUP('ANALYSIS-YLD2'!BM$4,'INTERNAL PARAMETERS-1'!$B$5:$J$44,3,FALSE) + 'ANALYSIS-YLD1'!BM13*(1-VLOOKUP('ANALYSIS-YLD2'!BM$4,'INTERNAL PARAMETERS-1'!$B$5:$J$44,5,FALSE))*VLOOKUP('ANALYSIS-YLD2'!BM$4,'INTERNAL PARAMETERS-1'!$B$5:$J$44,8,FALSE)*VLOOKUP('ANALYSIS-YLD2'!BM$4,'INTERNAL PARAMETERS-1'!$B$5:$J$44,3,FALSE)</f>
        <v>8.4096132898798442E-2</v>
      </c>
      <c r="BN13" s="111">
        <f>'ANALYSIS-YLD1'!BN13*VLOOKUP('ANALYSIS-YLD2'!BN$4,'INTERNAL PARAMETERS-1'!$B$5:$J$44,5,FALSE)*VLOOKUP('ANALYSIS-YLD2'!BN$4,'INTERNAL PARAMETERS-1'!$B$5:$J$44,6,FALSE)*VLOOKUP('ANALYSIS-YLD2'!BN$4,'INTERNAL PARAMETERS-1'!$B$5:$J$44,3,FALSE) + 'ANALYSIS-YLD1'!BN13*(1-VLOOKUP('ANALYSIS-YLD2'!BN$4,'INTERNAL PARAMETERS-1'!$B$5:$J$44,5,FALSE))*VLOOKUP('ANALYSIS-YLD2'!BN$4,'INTERNAL PARAMETERS-1'!$B$5:$J$44,8,FALSE)*VLOOKUP('ANALYSIS-YLD2'!BN$4,'INTERNAL PARAMETERS-1'!$B$5:$J$44,3,FALSE)</f>
        <v>8.7719132897327884E-2</v>
      </c>
      <c r="BO13" s="111">
        <f>'ANALYSIS-YLD1'!BO13*VLOOKUP('ANALYSIS-YLD2'!BO$4,'INTERNAL PARAMETERS-1'!$B$5:$J$44,5,FALSE)*VLOOKUP('ANALYSIS-YLD2'!BO$4,'INTERNAL PARAMETERS-1'!$B$5:$J$44,6,FALSE)*VLOOKUP('ANALYSIS-YLD2'!BO$4,'INTERNAL PARAMETERS-1'!$B$5:$J$44,3,FALSE) + 'ANALYSIS-YLD1'!BO13*(1-VLOOKUP('ANALYSIS-YLD2'!BO$4,'INTERNAL PARAMETERS-1'!$B$5:$J$44,5,FALSE))*VLOOKUP('ANALYSIS-YLD2'!BO$4,'INTERNAL PARAMETERS-1'!$B$5:$J$44,8,FALSE)*VLOOKUP('ANALYSIS-YLD2'!BO$4,'INTERNAL PARAMETERS-1'!$B$5:$J$44,3,FALSE)</f>
        <v>6.6305346363008819E-2</v>
      </c>
      <c r="BP13" s="111">
        <f>'ANALYSIS-YLD1'!BP13*VLOOKUP('ANALYSIS-YLD2'!BP$4,'INTERNAL PARAMETERS-1'!$B$5:$J$44,5,FALSE)*VLOOKUP('ANALYSIS-YLD2'!BP$4,'INTERNAL PARAMETERS-1'!$B$5:$J$44,6,FALSE)*VLOOKUP('ANALYSIS-YLD2'!BP$4,'INTERNAL PARAMETERS-1'!$B$5:$J$44,3,FALSE) + 'ANALYSIS-YLD1'!BP13*(1-VLOOKUP('ANALYSIS-YLD2'!BP$4,'INTERNAL PARAMETERS-1'!$B$5:$J$44,5,FALSE))*VLOOKUP('ANALYSIS-YLD2'!BP$4,'INTERNAL PARAMETERS-1'!$B$5:$J$44,8,FALSE)*VLOOKUP('ANALYSIS-YLD2'!BP$4,'INTERNAL PARAMETERS-1'!$B$5:$J$44,3,FALSE)</f>
        <v>5.3869447451921851E-3</v>
      </c>
      <c r="BQ13" s="111">
        <f>'ANALYSIS-YLD1'!BQ13*VLOOKUP('ANALYSIS-YLD2'!BQ$4,'INTERNAL PARAMETERS-1'!$B$5:$J$44,5,FALSE)*VLOOKUP('ANALYSIS-YLD2'!BQ$4,'INTERNAL PARAMETERS-1'!$B$5:$J$44,6,FALSE)*VLOOKUP('ANALYSIS-YLD2'!BQ$4,'INTERNAL PARAMETERS-1'!$B$5:$J$44,3,FALSE) + 'ANALYSIS-YLD1'!BQ13*(1-VLOOKUP('ANALYSIS-YLD2'!BQ$4,'INTERNAL PARAMETERS-1'!$B$5:$J$44,5,FALSE))*VLOOKUP('ANALYSIS-YLD2'!BQ$4,'INTERNAL PARAMETERS-1'!$B$5:$J$44,8,FALSE)*VLOOKUP('ANALYSIS-YLD2'!BQ$4,'INTERNAL PARAMETERS-1'!$B$5:$J$44,3,FALSE)</f>
        <v>0.295725266001229</v>
      </c>
      <c r="BR13" s="111">
        <f>'ANALYSIS-YLD1'!BR13*VLOOKUP('ANALYSIS-YLD2'!BR$4,'INTERNAL PARAMETERS-1'!$B$5:$J$44,5,FALSE)*VLOOKUP('ANALYSIS-YLD2'!BR$4,'INTERNAL PARAMETERS-1'!$B$5:$J$44,6,FALSE)*VLOOKUP('ANALYSIS-YLD2'!BR$4,'INTERNAL PARAMETERS-1'!$B$5:$J$44,3,FALSE) + 'ANALYSIS-YLD1'!BR13*(1-VLOOKUP('ANALYSIS-YLD2'!BR$4,'INTERNAL PARAMETERS-1'!$B$5:$J$44,5,FALSE))*VLOOKUP('ANALYSIS-YLD2'!BR$4,'INTERNAL PARAMETERS-1'!$B$5:$J$44,8,FALSE)*VLOOKUP('ANALYSIS-YLD2'!BR$4,'INTERNAL PARAMETERS-1'!$B$5:$J$44,3,FALSE)</f>
        <v>1.0684205452708097E-2</v>
      </c>
      <c r="BS13" s="111">
        <f>'ANALYSIS-YLD1'!BS13*VLOOKUP('ANALYSIS-YLD2'!BS$4,'INTERNAL PARAMETERS-1'!$B$5:$J$44,5,FALSE)*VLOOKUP('ANALYSIS-YLD2'!BS$4,'INTERNAL PARAMETERS-1'!$B$5:$J$44,6,FALSE)*VLOOKUP('ANALYSIS-YLD2'!BS$4,'INTERNAL PARAMETERS-1'!$B$5:$J$44,3,FALSE) + 'ANALYSIS-YLD1'!BS13*(1-VLOOKUP('ANALYSIS-YLD2'!BS$4,'INTERNAL PARAMETERS-1'!$B$5:$J$44,5,FALSE))*VLOOKUP('ANALYSIS-YLD2'!BS$4,'INTERNAL PARAMETERS-1'!$B$5:$J$44,8,FALSE)*VLOOKUP('ANALYSIS-YLD2'!BS$4,'INTERNAL PARAMETERS-1'!$B$5:$J$44,3,FALSE)</f>
        <v>5.7589052191113705E-4</v>
      </c>
      <c r="BT13" s="111">
        <f>'ANALYSIS-YLD1'!BT13*VLOOKUP('ANALYSIS-YLD2'!BT$4,'INTERNAL PARAMETERS-1'!$B$5:$J$44,5,FALSE)*VLOOKUP('ANALYSIS-YLD2'!BT$4,'INTERNAL PARAMETERS-1'!$B$5:$J$44,6,FALSE)*VLOOKUP('ANALYSIS-YLD2'!BT$4,'INTERNAL PARAMETERS-1'!$B$5:$J$44,3,FALSE) + 'ANALYSIS-YLD1'!BT13*(1-VLOOKUP('ANALYSIS-YLD2'!BT$4,'INTERNAL PARAMETERS-1'!$B$5:$J$44,5,FALSE))*VLOOKUP('ANALYSIS-YLD2'!BT$4,'INTERNAL PARAMETERS-1'!$B$5:$J$44,8,FALSE)*VLOOKUP('ANALYSIS-YLD2'!BT$4,'INTERNAL PARAMETERS-1'!$B$5:$J$44,3,FALSE)</f>
        <v>0</v>
      </c>
      <c r="BU13" s="111">
        <f>'ANALYSIS-YLD1'!BU13*VLOOKUP('ANALYSIS-YLD2'!BU$4,'INTERNAL PARAMETERS-1'!$B$5:$J$44,5,FALSE)*VLOOKUP('ANALYSIS-YLD2'!BU$4,'INTERNAL PARAMETERS-1'!$B$5:$J$44,6,FALSE)*VLOOKUP('ANALYSIS-YLD2'!BU$4,'INTERNAL PARAMETERS-1'!$B$5:$J$44,3,FALSE) + 'ANALYSIS-YLD1'!BU13*(1-VLOOKUP('ANALYSIS-YLD2'!BU$4,'INTERNAL PARAMETERS-1'!$B$5:$J$44,5,FALSE))*VLOOKUP('ANALYSIS-YLD2'!BU$4,'INTERNAL PARAMETERS-1'!$B$5:$J$44,8,FALSE)*VLOOKUP('ANALYSIS-YLD2'!BU$4,'INTERNAL PARAMETERS-1'!$B$5:$J$44,3,FALSE)</f>
        <v>0</v>
      </c>
      <c r="BV13" s="111">
        <f>'ANALYSIS-YLD1'!BV13*VLOOKUP('ANALYSIS-YLD2'!BV$4,'INTERNAL PARAMETERS-1'!$B$5:$J$44,5,FALSE)*VLOOKUP('ANALYSIS-YLD2'!BV$4,'INTERNAL PARAMETERS-1'!$B$5:$J$44,6,FALSE)*VLOOKUP('ANALYSIS-YLD2'!BV$4,'INTERNAL PARAMETERS-1'!$B$5:$J$44,3,FALSE) + 'ANALYSIS-YLD1'!BV13*(1-VLOOKUP('ANALYSIS-YLD2'!BV$4,'INTERNAL PARAMETERS-1'!$B$5:$J$44,5,FALSE))*VLOOKUP('ANALYSIS-YLD2'!BV$4,'INTERNAL PARAMETERS-1'!$B$5:$J$44,8,FALSE)*VLOOKUP('ANALYSIS-YLD2'!BV$4,'INTERNAL PARAMETERS-1'!$B$5:$J$44,3,FALSE)</f>
        <v>0</v>
      </c>
      <c r="BW13" s="111">
        <f>'ANALYSIS-YLD1'!BW13*VLOOKUP('ANALYSIS-YLD2'!BW$4,'INTERNAL PARAMETERS-1'!$B$5:$J$44,5,FALSE)*VLOOKUP('ANALYSIS-YLD2'!BW$4,'INTERNAL PARAMETERS-1'!$B$5:$J$44,6,FALSE)*VLOOKUP('ANALYSIS-YLD2'!BW$4,'INTERNAL PARAMETERS-1'!$B$5:$J$44,3,FALSE) + 'ANALYSIS-YLD1'!BW13*(1-VLOOKUP('ANALYSIS-YLD2'!BW$4,'INTERNAL PARAMETERS-1'!$B$5:$J$44,5,FALSE))*VLOOKUP('ANALYSIS-YLD2'!BW$4,'INTERNAL PARAMETERS-1'!$B$5:$J$44,8,FALSE)*VLOOKUP('ANALYSIS-YLD2'!BW$4,'INTERNAL PARAMETERS-1'!$B$5:$J$44,3,FALSE)</f>
        <v>0</v>
      </c>
      <c r="BX13" s="111">
        <f>'ANALYSIS-YLD1'!BX13*VLOOKUP('ANALYSIS-YLD2'!BX$4,'INTERNAL PARAMETERS-1'!$B$5:$J$44,5,FALSE)*VLOOKUP('ANALYSIS-YLD2'!BX$4,'INTERNAL PARAMETERS-1'!$B$5:$J$44,6,FALSE)*VLOOKUP('ANALYSIS-YLD2'!BX$4,'INTERNAL PARAMETERS-1'!$B$5:$J$44,3,FALSE) + 'ANALYSIS-YLD1'!BX13*(1-VLOOKUP('ANALYSIS-YLD2'!BX$4,'INTERNAL PARAMETERS-1'!$B$5:$J$44,5,FALSE))*VLOOKUP('ANALYSIS-YLD2'!BX$4,'INTERNAL PARAMETERS-1'!$B$5:$J$44,8,FALSE)*VLOOKUP('ANALYSIS-YLD2'!BX$4,'INTERNAL PARAMETERS-1'!$B$5:$J$44,3,FALSE)</f>
        <v>0</v>
      </c>
      <c r="BY13" s="111">
        <f>'ANALYSIS-YLD1'!BY13*VLOOKUP('ANALYSIS-YLD2'!BY$4,'INTERNAL PARAMETERS-1'!$B$5:$J$44,5,FALSE)*VLOOKUP('ANALYSIS-YLD2'!BY$4,'INTERNAL PARAMETERS-1'!$B$5:$J$44,6,FALSE)*VLOOKUP('ANALYSIS-YLD2'!BY$4,'INTERNAL PARAMETERS-1'!$B$5:$J$44,3,FALSE) + 'ANALYSIS-YLD1'!BY13*(1-VLOOKUP('ANALYSIS-YLD2'!BY$4,'INTERNAL PARAMETERS-1'!$B$5:$J$44,5,FALSE))*VLOOKUP('ANALYSIS-YLD2'!BY$4,'INTERNAL PARAMETERS-1'!$B$5:$J$44,8,FALSE)*VLOOKUP('ANALYSIS-YLD2'!BY$4,'INTERNAL PARAMETERS-1'!$B$5:$J$44,3,FALSE)</f>
        <v>0</v>
      </c>
      <c r="BZ13" s="111">
        <f>'ANALYSIS-YLD1'!BZ13*VLOOKUP('ANALYSIS-YLD2'!BZ$4,'INTERNAL PARAMETERS-1'!$B$5:$J$44,5,FALSE)*VLOOKUP('ANALYSIS-YLD2'!BZ$4,'INTERNAL PARAMETERS-1'!$B$5:$J$44,6,FALSE)*VLOOKUP('ANALYSIS-YLD2'!BZ$4,'INTERNAL PARAMETERS-1'!$B$5:$J$44,3,FALSE) + 'ANALYSIS-YLD1'!BZ13*(1-VLOOKUP('ANALYSIS-YLD2'!BZ$4,'INTERNAL PARAMETERS-1'!$B$5:$J$44,5,FALSE))*VLOOKUP('ANALYSIS-YLD2'!BZ$4,'INTERNAL PARAMETERS-1'!$B$5:$J$44,8,FALSE)*VLOOKUP('ANALYSIS-YLD2'!BZ$4,'INTERNAL PARAMETERS-1'!$B$5:$J$44,3,FALSE)</f>
        <v>7.9286628064470987E-4</v>
      </c>
      <c r="CA13" s="111">
        <f>'ANALYSIS-YLD1'!CA13*VLOOKUP('ANALYSIS-YLD2'!CA$4,'INTERNAL PARAMETERS-1'!$B$5:$J$44,5,FALSE)*VLOOKUP('ANALYSIS-YLD2'!CA$4,'INTERNAL PARAMETERS-1'!$B$5:$J$44,6,FALSE)*VLOOKUP('ANALYSIS-YLD2'!CA$4,'INTERNAL PARAMETERS-1'!$B$5:$J$44,3,FALSE) + 'ANALYSIS-YLD1'!CA13*(1-VLOOKUP('ANALYSIS-YLD2'!CA$4,'INTERNAL PARAMETERS-1'!$B$5:$J$44,5,FALSE))*VLOOKUP('ANALYSIS-YLD2'!CA$4,'INTERNAL PARAMETERS-1'!$B$5:$J$44,8,FALSE)*VLOOKUP('ANALYSIS-YLD2'!CA$4,'INTERNAL PARAMETERS-1'!$B$5:$J$44,3,FALSE)</f>
        <v>0</v>
      </c>
      <c r="CB13" s="111">
        <f>'ANALYSIS-YLD1'!CB13*VLOOKUP('ANALYSIS-YLD2'!CB$4,'INTERNAL PARAMETERS-1'!$B$5:$J$44,5,FALSE)*VLOOKUP('ANALYSIS-YLD2'!CB$4,'INTERNAL PARAMETERS-1'!$B$5:$J$44,6,FALSE)*VLOOKUP('ANALYSIS-YLD2'!CB$4,'INTERNAL PARAMETERS-1'!$B$5:$J$44,3,FALSE) + 'ANALYSIS-YLD1'!CB13*(1-VLOOKUP('ANALYSIS-YLD2'!CB$4,'INTERNAL PARAMETERS-1'!$B$5:$J$44,5,FALSE))*VLOOKUP('ANALYSIS-YLD2'!CB$4,'INTERNAL PARAMETERS-1'!$B$5:$J$44,8,FALSE)*VLOOKUP('ANALYSIS-YLD2'!CB$4,'INTERNAL PARAMETERS-1'!$B$5:$J$44,3,FALSE)</f>
        <v>0</v>
      </c>
      <c r="CC13" s="111">
        <f>'ANALYSIS-YLD1'!CC13*VLOOKUP('ANALYSIS-YLD2'!CC$4,'INTERNAL PARAMETERS-1'!$B$5:$J$44,5,FALSE)*VLOOKUP('ANALYSIS-YLD2'!CC$4,'INTERNAL PARAMETERS-1'!$B$5:$J$44,6,FALSE)*VLOOKUP('ANALYSIS-YLD2'!CC$4,'INTERNAL PARAMETERS-1'!$B$5:$J$44,3,FALSE) + 'ANALYSIS-YLD1'!CC13*(1-VLOOKUP('ANALYSIS-YLD2'!CC$4,'INTERNAL PARAMETERS-1'!$B$5:$J$44,5,FALSE))*VLOOKUP('ANALYSIS-YLD2'!CC$4,'INTERNAL PARAMETERS-1'!$B$5:$J$44,8,FALSE)*VLOOKUP('ANALYSIS-YLD2'!CC$4,'INTERNAL PARAMETERS-1'!$B$5:$J$44,3,FALSE)</f>
        <v>1.3592078234011605E-3</v>
      </c>
      <c r="CD13" s="111">
        <f>'ANALYSIS-YLD1'!CD13*VLOOKUP('ANALYSIS-YLD2'!CD$4,'INTERNAL PARAMETERS-1'!$B$5:$J$44,5,FALSE)*VLOOKUP('ANALYSIS-YLD2'!CD$4,'INTERNAL PARAMETERS-1'!$B$5:$J$44,6,FALSE)*VLOOKUP('ANALYSIS-YLD2'!CD$4,'INTERNAL PARAMETERS-1'!$B$5:$J$44,3,FALSE) + 'ANALYSIS-YLD1'!CD13*(1-VLOOKUP('ANALYSIS-YLD2'!CD$4,'INTERNAL PARAMETERS-1'!$B$5:$J$44,5,FALSE))*VLOOKUP('ANALYSIS-YLD2'!CD$4,'INTERNAL PARAMETERS-1'!$B$5:$J$44,8,FALSE)*VLOOKUP('ANALYSIS-YLD2'!CD$4,'INTERNAL PARAMETERS-1'!$B$5:$J$44,3,FALSE)</f>
        <v>4.1342516848719658E-3</v>
      </c>
      <c r="CE13" s="111">
        <f>'ANALYSIS-YLD1'!CE13*VLOOKUP('ANALYSIS-YLD2'!CE$4,'INTERNAL PARAMETERS-1'!$B$5:$J$44,5,FALSE)*VLOOKUP('ANALYSIS-YLD2'!CE$4,'INTERNAL PARAMETERS-1'!$B$5:$J$44,6,FALSE)*VLOOKUP('ANALYSIS-YLD2'!CE$4,'INTERNAL PARAMETERS-1'!$B$5:$J$44,3,FALSE) + 'ANALYSIS-YLD1'!CE13*(1-VLOOKUP('ANALYSIS-YLD2'!CE$4,'INTERNAL PARAMETERS-1'!$B$5:$J$44,5,FALSE))*VLOOKUP('ANALYSIS-YLD2'!CE$4,'INTERNAL PARAMETERS-1'!$B$5:$J$44,8,FALSE)*VLOOKUP('ANALYSIS-YLD2'!CE$4,'INTERNAL PARAMETERS-1'!$B$5:$J$44,3,FALSE)</f>
        <v>7.4400686849852354E-3</v>
      </c>
      <c r="CF13" s="111">
        <f>'ANALYSIS-YLD1'!CF13*VLOOKUP('ANALYSIS-YLD2'!CF$4,'INTERNAL PARAMETERS-1'!$B$5:$J$44,5,FALSE)*VLOOKUP('ANALYSIS-YLD2'!CF$4,'INTERNAL PARAMETERS-1'!$B$5:$J$44,6,FALSE)*VLOOKUP('ANALYSIS-YLD2'!CF$4,'INTERNAL PARAMETERS-1'!$B$5:$J$44,3,FALSE) + 'ANALYSIS-YLD1'!CF13*(1-VLOOKUP('ANALYSIS-YLD2'!CF$4,'INTERNAL PARAMETERS-1'!$B$5:$J$44,5,FALSE))*VLOOKUP('ANALYSIS-YLD2'!CF$4,'INTERNAL PARAMETERS-1'!$B$5:$J$44,8,FALSE)*VLOOKUP('ANALYSIS-YLD2'!CF$4,'INTERNAL PARAMETERS-1'!$B$5:$J$44,3,FALSE)</f>
        <v>3.7696725835064397E-3</v>
      </c>
      <c r="CG13" s="111">
        <f>'ANALYSIS-YLD1'!CG13*VLOOKUP('ANALYSIS-YLD2'!CG$4,'INTERNAL PARAMETERS-1'!$B$5:$J$44,5,FALSE)*VLOOKUP('ANALYSIS-YLD2'!CG$4,'INTERNAL PARAMETERS-1'!$B$5:$J$44,6,FALSE)*VLOOKUP('ANALYSIS-YLD2'!CG$4,'INTERNAL PARAMETERS-1'!$B$5:$J$44,3,FALSE) + 'ANALYSIS-YLD1'!CG13*(1-VLOOKUP('ANALYSIS-YLD2'!CG$4,'INTERNAL PARAMETERS-1'!$B$5:$J$44,5,FALSE))*VLOOKUP('ANALYSIS-YLD2'!CG$4,'INTERNAL PARAMETERS-1'!$B$5:$J$44,8,FALSE)*VLOOKUP('ANALYSIS-YLD2'!CG$4,'INTERNAL PARAMETERS-1'!$B$5:$J$44,3,FALSE)</f>
        <v>0</v>
      </c>
      <c r="CH13" s="110">
        <f>'ANALYSIS-YLD1'!CH13*VLOOKUP('ANALYSIS-YLD2'!CH$4,'INTERNAL PARAMETERS-1'!$B$5:$J$44,5,FALSE)*VLOOKUP('ANALYSIS-YLD2'!CH$4,'INTERNAL PARAMETERS-1'!$B$5:$J$44,6,FALSE)*VLOOKUP('ANALYSIS-YLD2'!CH$4,'INTERNAL PARAMETERS-1'!$B$5:$J$44,3,FALSE) + 'ANALYSIS-YLD1'!CH13*(1-VLOOKUP('ANALYSIS-YLD2'!CH$4,'INTERNAL PARAMETERS-1'!$B$5:$J$44,5,FALSE))*VLOOKUP('ANALYSIS-YLD2'!CH$4,'INTERNAL PARAMETERS-1'!$B$5:$J$44,8,FALSE)*VLOOKUP('ANALYSIS-YLD2'!CH$4,'INTERNAL PARAMETERS-1'!$B$5:$J$44,3,FALSE)</f>
        <v>0</v>
      </c>
      <c r="CJ13" s="112">
        <f t="shared" si="0"/>
        <v>164.20100252368647</v>
      </c>
      <c r="CK13" s="110">
        <f t="shared" si="1"/>
        <v>3.7725051099950675</v>
      </c>
    </row>
    <row r="14" spans="2:89" x14ac:dyDescent="0.5">
      <c r="B14" s="127" t="s">
        <v>29</v>
      </c>
      <c r="C14" s="126" t="s">
        <v>21</v>
      </c>
      <c r="D14" s="126" t="s">
        <v>11</v>
      </c>
      <c r="E14" s="125">
        <f>'INPUTS-Incidence'!E14</f>
        <v>329.19635272663095</v>
      </c>
      <c r="F14" s="128">
        <f>'INTERNAL PARAMETERS-1'!M14</f>
        <v>39.424999999999997</v>
      </c>
      <c r="G14" s="112">
        <f>'ANALYSIS-YLD1'!G14*VLOOKUP('ANALYSIS-YLD2'!G$4,'INTERNAL PARAMETERS-1'!$B$5:$J$44,5,FALSE)*VLOOKUP('ANALYSIS-YLD2'!G$4,'INTERNAL PARAMETERS-1'!$B$5:$J$44,7,FALSE)*'ANALYSIS-YLD2'!$F14 + 'ANALYSIS-YLD1'!G14*(1-VLOOKUP('ANALYSIS-YLD2'!G$4,'INTERNAL PARAMETERS-1'!$B$5:$J$44,5,FALSE))*VLOOKUP('ANALYSIS-YLD2'!G$4,'INTERNAL PARAMETERS-1'!$B$5:$J$44,9,FALSE)*'ANALYSIS-YLD2'!$F14</f>
        <v>69.050879413118878</v>
      </c>
      <c r="H14" s="111">
        <f>'ANALYSIS-YLD1'!H14*VLOOKUP('ANALYSIS-YLD2'!H$4,'INTERNAL PARAMETERS-1'!$B$5:$J$44,5,FALSE)*VLOOKUP('ANALYSIS-YLD2'!H$4,'INTERNAL PARAMETERS-1'!$B$5:$J$44,7,FALSE)*'ANALYSIS-YLD2'!$F14 + 'ANALYSIS-YLD1'!H14*(1-VLOOKUP('ANALYSIS-YLD2'!H$4,'INTERNAL PARAMETERS-1'!$B$5:$J$44,5,FALSE))*VLOOKUP('ANALYSIS-YLD2'!H$4,'INTERNAL PARAMETERS-1'!$B$5:$J$44,9,FALSE)*'ANALYSIS-YLD2'!$F14</f>
        <v>23.596985339315239</v>
      </c>
      <c r="I14" s="111">
        <f>'ANALYSIS-YLD1'!I14*VLOOKUP('ANALYSIS-YLD2'!I$4,'INTERNAL PARAMETERS-1'!$B$5:$J$44,5,FALSE)*VLOOKUP('ANALYSIS-YLD2'!I$4,'INTERNAL PARAMETERS-1'!$B$5:$J$44,7,FALSE)*'ANALYSIS-YLD2'!$F14 + 'ANALYSIS-YLD1'!I14*(1-VLOOKUP('ANALYSIS-YLD2'!I$4,'INTERNAL PARAMETERS-1'!$B$5:$J$44,5,FALSE))*VLOOKUP('ANALYSIS-YLD2'!I$4,'INTERNAL PARAMETERS-1'!$B$5:$J$44,9,FALSE)*'ANALYSIS-YLD2'!$F14</f>
        <v>27.665259745784592</v>
      </c>
      <c r="J14" s="111">
        <f>'ANALYSIS-YLD1'!J14*VLOOKUP('ANALYSIS-YLD2'!J$4,'INTERNAL PARAMETERS-1'!$B$5:$J$44,5,FALSE)*VLOOKUP('ANALYSIS-YLD2'!J$4,'INTERNAL PARAMETERS-1'!$B$5:$J$44,7,FALSE)*'ANALYSIS-YLD2'!$F14 + 'ANALYSIS-YLD1'!J14*(1-VLOOKUP('ANALYSIS-YLD2'!J$4,'INTERNAL PARAMETERS-1'!$B$5:$J$44,5,FALSE))*VLOOKUP('ANALYSIS-YLD2'!J$4,'INTERNAL PARAMETERS-1'!$B$5:$J$44,9,FALSE)*'ANALYSIS-YLD2'!$F14</f>
        <v>0</v>
      </c>
      <c r="K14" s="111">
        <f>'ANALYSIS-YLD1'!K14*VLOOKUP('ANALYSIS-YLD2'!K$4,'INTERNAL PARAMETERS-1'!$B$5:$J$44,5,FALSE)*VLOOKUP('ANALYSIS-YLD2'!K$4,'INTERNAL PARAMETERS-1'!$B$5:$J$44,7,FALSE)*'ANALYSIS-YLD2'!$F14 + 'ANALYSIS-YLD1'!K14*(1-VLOOKUP('ANALYSIS-YLD2'!K$4,'INTERNAL PARAMETERS-1'!$B$5:$J$44,5,FALSE))*VLOOKUP('ANALYSIS-YLD2'!K$4,'INTERNAL PARAMETERS-1'!$B$5:$J$44,9,FALSE)*'ANALYSIS-YLD2'!$F14</f>
        <v>0.21095361511634567</v>
      </c>
      <c r="L14" s="111">
        <f>'ANALYSIS-YLD1'!L14*VLOOKUP('ANALYSIS-YLD2'!L$4,'INTERNAL PARAMETERS-1'!$B$5:$J$44,5,FALSE)*VLOOKUP('ANALYSIS-YLD2'!L$4,'INTERNAL PARAMETERS-1'!$B$5:$J$44,7,FALSE)*'ANALYSIS-YLD2'!$F14 + 'ANALYSIS-YLD1'!L14*(1-VLOOKUP('ANALYSIS-YLD2'!L$4,'INTERNAL PARAMETERS-1'!$B$5:$J$44,5,FALSE))*VLOOKUP('ANALYSIS-YLD2'!L$4,'INTERNAL PARAMETERS-1'!$B$5:$J$44,9,FALSE)*'ANALYSIS-YLD2'!$F14</f>
        <v>0</v>
      </c>
      <c r="M14" s="111">
        <f>'ANALYSIS-YLD1'!M14*VLOOKUP('ANALYSIS-YLD2'!M$4,'INTERNAL PARAMETERS-1'!$B$5:$J$44,5,FALSE)*VLOOKUP('ANALYSIS-YLD2'!M$4,'INTERNAL PARAMETERS-1'!$B$5:$J$44,7,FALSE)*'ANALYSIS-YLD2'!$F14 + 'ANALYSIS-YLD1'!M14*(1-VLOOKUP('ANALYSIS-YLD2'!M$4,'INTERNAL PARAMETERS-1'!$B$5:$J$44,5,FALSE))*VLOOKUP('ANALYSIS-YLD2'!M$4,'INTERNAL PARAMETERS-1'!$B$5:$J$44,9,FALSE)*'ANALYSIS-YLD2'!$F14</f>
        <v>1.4868377827252355</v>
      </c>
      <c r="N14" s="111">
        <f>'ANALYSIS-YLD1'!N14*VLOOKUP('ANALYSIS-YLD2'!N$4,'INTERNAL PARAMETERS-1'!$B$5:$J$44,5,FALSE)*VLOOKUP('ANALYSIS-YLD2'!N$4,'INTERNAL PARAMETERS-1'!$B$5:$J$44,7,FALSE)*'ANALYSIS-YLD2'!$F14 + 'ANALYSIS-YLD1'!N14*(1-VLOOKUP('ANALYSIS-YLD2'!N$4,'INTERNAL PARAMETERS-1'!$B$5:$J$44,5,FALSE))*VLOOKUP('ANALYSIS-YLD2'!N$4,'INTERNAL PARAMETERS-1'!$B$5:$J$44,9,FALSE)*'ANALYSIS-YLD2'!$F14</f>
        <v>0.10551055183030908</v>
      </c>
      <c r="O14" s="111">
        <f>'ANALYSIS-YLD1'!O14*VLOOKUP('ANALYSIS-YLD2'!O$4,'INTERNAL PARAMETERS-1'!$B$5:$J$44,5,FALSE)*VLOOKUP('ANALYSIS-YLD2'!O$4,'INTERNAL PARAMETERS-1'!$B$5:$J$44,7,FALSE)*'ANALYSIS-YLD2'!$F14 + 'ANALYSIS-YLD1'!O14*(1-VLOOKUP('ANALYSIS-YLD2'!O$4,'INTERNAL PARAMETERS-1'!$B$5:$J$44,5,FALSE))*VLOOKUP('ANALYSIS-YLD2'!O$4,'INTERNAL PARAMETERS-1'!$B$5:$J$44,9,FALSE)*'ANALYSIS-YLD2'!$F14</f>
        <v>0</v>
      </c>
      <c r="P14" s="111">
        <f>'ANALYSIS-YLD1'!P14*VLOOKUP('ANALYSIS-YLD2'!P$4,'INTERNAL PARAMETERS-1'!$B$5:$J$44,5,FALSE)*VLOOKUP('ANALYSIS-YLD2'!P$4,'INTERNAL PARAMETERS-1'!$B$5:$J$44,7,FALSE)*'ANALYSIS-YLD2'!$F14 + 'ANALYSIS-YLD1'!P14*(1-VLOOKUP('ANALYSIS-YLD2'!P$4,'INTERNAL PARAMETERS-1'!$B$5:$J$44,5,FALSE))*VLOOKUP('ANALYSIS-YLD2'!P$4,'INTERNAL PARAMETERS-1'!$B$5:$J$44,9,FALSE)*'ANALYSIS-YLD2'!$F14</f>
        <v>0</v>
      </c>
      <c r="Q14" s="111">
        <f>'ANALYSIS-YLD1'!Q14*VLOOKUP('ANALYSIS-YLD2'!Q$4,'INTERNAL PARAMETERS-1'!$B$5:$J$44,5,FALSE)*VLOOKUP('ANALYSIS-YLD2'!Q$4,'INTERNAL PARAMETERS-1'!$B$5:$J$44,7,FALSE)*'ANALYSIS-YLD2'!$F14 + 'ANALYSIS-YLD1'!Q14*(1-VLOOKUP('ANALYSIS-YLD2'!Q$4,'INTERNAL PARAMETERS-1'!$B$5:$J$44,5,FALSE))*VLOOKUP('ANALYSIS-YLD2'!Q$4,'INTERNAL PARAMETERS-1'!$B$5:$J$44,9,FALSE)*'ANALYSIS-YLD2'!$F14</f>
        <v>0</v>
      </c>
      <c r="R14" s="111">
        <f>'ANALYSIS-YLD1'!R14*VLOOKUP('ANALYSIS-YLD2'!R$4,'INTERNAL PARAMETERS-1'!$B$5:$J$44,5,FALSE)*VLOOKUP('ANALYSIS-YLD2'!R$4,'INTERNAL PARAMETERS-1'!$B$5:$J$44,7,FALSE)*'ANALYSIS-YLD2'!$F14 + 'ANALYSIS-YLD1'!R14*(1-VLOOKUP('ANALYSIS-YLD2'!R$4,'INTERNAL PARAMETERS-1'!$B$5:$J$44,5,FALSE))*VLOOKUP('ANALYSIS-YLD2'!R$4,'INTERNAL PARAMETERS-1'!$B$5:$J$44,9,FALSE)*'ANALYSIS-YLD2'!$F14</f>
        <v>0.25010216222087039</v>
      </c>
      <c r="S14" s="111">
        <f>'ANALYSIS-YLD1'!S14*VLOOKUP('ANALYSIS-YLD2'!S$4,'INTERNAL PARAMETERS-1'!$B$5:$J$44,5,FALSE)*VLOOKUP('ANALYSIS-YLD2'!S$4,'INTERNAL PARAMETERS-1'!$B$5:$J$44,7,FALSE)*'ANALYSIS-YLD2'!$F14 + 'ANALYSIS-YLD1'!S14*(1-VLOOKUP('ANALYSIS-YLD2'!S$4,'INTERNAL PARAMETERS-1'!$B$5:$J$44,5,FALSE))*VLOOKUP('ANALYSIS-YLD2'!S$4,'INTERNAL PARAMETERS-1'!$B$5:$J$44,9,FALSE)*'ANALYSIS-YLD2'!$F14</f>
        <v>3.0462055039801119</v>
      </c>
      <c r="T14" s="111">
        <f>'ANALYSIS-YLD1'!T14*VLOOKUP('ANALYSIS-YLD2'!T$4,'INTERNAL PARAMETERS-1'!$B$5:$J$44,5,FALSE)*VLOOKUP('ANALYSIS-YLD2'!T$4,'INTERNAL PARAMETERS-1'!$B$5:$J$44,7,FALSE)*'ANALYSIS-YLD2'!$F14 + 'ANALYSIS-YLD1'!T14*(1-VLOOKUP('ANALYSIS-YLD2'!T$4,'INTERNAL PARAMETERS-1'!$B$5:$J$44,5,FALSE))*VLOOKUP('ANALYSIS-YLD2'!T$4,'INTERNAL PARAMETERS-1'!$B$5:$J$44,9,FALSE)*'ANALYSIS-YLD2'!$F14</f>
        <v>1.3130285645198456</v>
      </c>
      <c r="U14" s="111">
        <f>'ANALYSIS-YLD1'!U14*VLOOKUP('ANALYSIS-YLD2'!U$4,'INTERNAL PARAMETERS-1'!$B$5:$J$44,5,FALSE)*VLOOKUP('ANALYSIS-YLD2'!U$4,'INTERNAL PARAMETERS-1'!$B$5:$J$44,7,FALSE)*'ANALYSIS-YLD2'!$F14 + 'ANALYSIS-YLD1'!U14*(1-VLOOKUP('ANALYSIS-YLD2'!U$4,'INTERNAL PARAMETERS-1'!$B$5:$J$44,5,FALSE))*VLOOKUP('ANALYSIS-YLD2'!U$4,'INTERNAL PARAMETERS-1'!$B$5:$J$44,9,FALSE)*'ANALYSIS-YLD2'!$F14</f>
        <v>0.63587888113463775</v>
      </c>
      <c r="V14" s="111">
        <f>'ANALYSIS-YLD1'!V14*VLOOKUP('ANALYSIS-YLD2'!V$4,'INTERNAL PARAMETERS-1'!$B$5:$J$44,5,FALSE)*VLOOKUP('ANALYSIS-YLD2'!V$4,'INTERNAL PARAMETERS-1'!$B$5:$J$44,7,FALSE)*'ANALYSIS-YLD2'!$F14 + 'ANALYSIS-YLD1'!V14*(1-VLOOKUP('ANALYSIS-YLD2'!V$4,'INTERNAL PARAMETERS-1'!$B$5:$J$44,5,FALSE))*VLOOKUP('ANALYSIS-YLD2'!V$4,'INTERNAL PARAMETERS-1'!$B$5:$J$44,9,FALSE)*'ANALYSIS-YLD2'!$F14</f>
        <v>3.6457363530262086</v>
      </c>
      <c r="W14" s="111">
        <f>'ANALYSIS-YLD1'!W14*VLOOKUP('ANALYSIS-YLD2'!W$4,'INTERNAL PARAMETERS-1'!$B$5:$J$44,5,FALSE)*VLOOKUP('ANALYSIS-YLD2'!W$4,'INTERNAL PARAMETERS-1'!$B$5:$J$44,7,FALSE)*'ANALYSIS-YLD2'!$F14 + 'ANALYSIS-YLD1'!W14*(1-VLOOKUP('ANALYSIS-YLD2'!W$4,'INTERNAL PARAMETERS-1'!$B$5:$J$44,5,FALSE))*VLOOKUP('ANALYSIS-YLD2'!W$4,'INTERNAL PARAMETERS-1'!$B$5:$J$44,9,FALSE)*'ANALYSIS-YLD2'!$F14</f>
        <v>0</v>
      </c>
      <c r="X14" s="111">
        <f>'ANALYSIS-YLD1'!X14*VLOOKUP('ANALYSIS-YLD2'!X$4,'INTERNAL PARAMETERS-1'!$B$5:$J$44,5,FALSE)*VLOOKUP('ANALYSIS-YLD2'!X$4,'INTERNAL PARAMETERS-1'!$B$5:$J$44,7,FALSE)*'ANALYSIS-YLD2'!$F14 + 'ANALYSIS-YLD1'!X14*(1-VLOOKUP('ANALYSIS-YLD2'!X$4,'INTERNAL PARAMETERS-1'!$B$5:$J$44,5,FALSE))*VLOOKUP('ANALYSIS-YLD2'!X$4,'INTERNAL PARAMETERS-1'!$B$5:$J$44,9,FALSE)*'ANALYSIS-YLD2'!$F14</f>
        <v>0</v>
      </c>
      <c r="Y14" s="111">
        <f>'ANALYSIS-YLD1'!Y14*VLOOKUP('ANALYSIS-YLD2'!Y$4,'INTERNAL PARAMETERS-1'!$B$5:$J$44,5,FALSE)*VLOOKUP('ANALYSIS-YLD2'!Y$4,'INTERNAL PARAMETERS-1'!$B$5:$J$44,7,FALSE)*'ANALYSIS-YLD2'!$F14 + 'ANALYSIS-YLD1'!Y14*(1-VLOOKUP('ANALYSIS-YLD2'!Y$4,'INTERNAL PARAMETERS-1'!$B$5:$J$44,5,FALSE))*VLOOKUP('ANALYSIS-YLD2'!Y$4,'INTERNAL PARAMETERS-1'!$B$5:$J$44,9,FALSE)*'ANALYSIS-YLD2'!$F14</f>
        <v>0</v>
      </c>
      <c r="Z14" s="111">
        <f>'ANALYSIS-YLD1'!Z14*VLOOKUP('ANALYSIS-YLD2'!Z$4,'INTERNAL PARAMETERS-1'!$B$5:$J$44,5,FALSE)*VLOOKUP('ANALYSIS-YLD2'!Z$4,'INTERNAL PARAMETERS-1'!$B$5:$J$44,7,FALSE)*'ANALYSIS-YLD2'!$F14 + 'ANALYSIS-YLD1'!Z14*(1-VLOOKUP('ANALYSIS-YLD2'!Z$4,'INTERNAL PARAMETERS-1'!$B$5:$J$44,5,FALSE))*VLOOKUP('ANALYSIS-YLD2'!Z$4,'INTERNAL PARAMETERS-1'!$B$5:$J$44,9,FALSE)*'ANALYSIS-YLD2'!$F14</f>
        <v>0</v>
      </c>
      <c r="AA14" s="111">
        <f>'ANALYSIS-YLD1'!AA14*VLOOKUP('ANALYSIS-YLD2'!AA$4,'INTERNAL PARAMETERS-1'!$B$5:$J$44,5,FALSE)*VLOOKUP('ANALYSIS-YLD2'!AA$4,'INTERNAL PARAMETERS-1'!$B$5:$J$44,7,FALSE)*'ANALYSIS-YLD2'!$F14 + 'ANALYSIS-YLD1'!AA14*(1-VLOOKUP('ANALYSIS-YLD2'!AA$4,'INTERNAL PARAMETERS-1'!$B$5:$J$44,5,FALSE))*VLOOKUP('ANALYSIS-YLD2'!AA$4,'INTERNAL PARAMETERS-1'!$B$5:$J$44,9,FALSE)*'ANALYSIS-YLD2'!$F14</f>
        <v>0</v>
      </c>
      <c r="AB14" s="111">
        <f>'ANALYSIS-YLD1'!AB14*VLOOKUP('ANALYSIS-YLD2'!AB$4,'INTERNAL PARAMETERS-1'!$B$5:$J$44,5,FALSE)*VLOOKUP('ANALYSIS-YLD2'!AB$4,'INTERNAL PARAMETERS-1'!$B$5:$J$44,7,FALSE)*'ANALYSIS-YLD2'!$F14 + 'ANALYSIS-YLD1'!AB14*(1-VLOOKUP('ANALYSIS-YLD2'!AB$4,'INTERNAL PARAMETERS-1'!$B$5:$J$44,5,FALSE))*VLOOKUP('ANALYSIS-YLD2'!AB$4,'INTERNAL PARAMETERS-1'!$B$5:$J$44,9,FALSE)*'ANALYSIS-YLD2'!$F14</f>
        <v>0</v>
      </c>
      <c r="AC14" s="111">
        <f>'ANALYSIS-YLD1'!AC14*VLOOKUP('ANALYSIS-YLD2'!AC$4,'INTERNAL PARAMETERS-1'!$B$5:$J$44,5,FALSE)*VLOOKUP('ANALYSIS-YLD2'!AC$4,'INTERNAL PARAMETERS-1'!$B$5:$J$44,7,FALSE)*'ANALYSIS-YLD2'!$F14 + 'ANALYSIS-YLD1'!AC14*(1-VLOOKUP('ANALYSIS-YLD2'!AC$4,'INTERNAL PARAMETERS-1'!$B$5:$J$44,5,FALSE))*VLOOKUP('ANALYSIS-YLD2'!AC$4,'INTERNAL PARAMETERS-1'!$B$5:$J$44,9,FALSE)*'ANALYSIS-YLD2'!$F14</f>
        <v>0</v>
      </c>
      <c r="AD14" s="111">
        <f>'ANALYSIS-YLD1'!AD14*VLOOKUP('ANALYSIS-YLD2'!AD$4,'INTERNAL PARAMETERS-1'!$B$5:$J$44,5,FALSE)*VLOOKUP('ANALYSIS-YLD2'!AD$4,'INTERNAL PARAMETERS-1'!$B$5:$J$44,7,FALSE)*'ANALYSIS-YLD2'!$F14 + 'ANALYSIS-YLD1'!AD14*(1-VLOOKUP('ANALYSIS-YLD2'!AD$4,'INTERNAL PARAMETERS-1'!$B$5:$J$44,5,FALSE))*VLOOKUP('ANALYSIS-YLD2'!AD$4,'INTERNAL PARAMETERS-1'!$B$5:$J$44,9,FALSE)*'ANALYSIS-YLD2'!$F14</f>
        <v>0</v>
      </c>
      <c r="AE14" s="111">
        <f>'ANALYSIS-YLD1'!AE14*VLOOKUP('ANALYSIS-YLD2'!AE$4,'INTERNAL PARAMETERS-1'!$B$5:$J$44,5,FALSE)*VLOOKUP('ANALYSIS-YLD2'!AE$4,'INTERNAL PARAMETERS-1'!$B$5:$J$44,7,FALSE)*'ANALYSIS-YLD2'!$F14 + 'ANALYSIS-YLD1'!AE14*(1-VLOOKUP('ANALYSIS-YLD2'!AE$4,'INTERNAL PARAMETERS-1'!$B$5:$J$44,5,FALSE))*VLOOKUP('ANALYSIS-YLD2'!AE$4,'INTERNAL PARAMETERS-1'!$B$5:$J$44,9,FALSE)*'ANALYSIS-YLD2'!$F14</f>
        <v>0</v>
      </c>
      <c r="AF14" s="111">
        <f>'ANALYSIS-YLD1'!AF14*VLOOKUP('ANALYSIS-YLD2'!AF$4,'INTERNAL PARAMETERS-1'!$B$5:$J$44,5,FALSE)*VLOOKUP('ANALYSIS-YLD2'!AF$4,'INTERNAL PARAMETERS-1'!$B$5:$J$44,7,FALSE)*'ANALYSIS-YLD2'!$F14 + 'ANALYSIS-YLD1'!AF14*(1-VLOOKUP('ANALYSIS-YLD2'!AF$4,'INTERNAL PARAMETERS-1'!$B$5:$J$44,5,FALSE))*VLOOKUP('ANALYSIS-YLD2'!AF$4,'INTERNAL PARAMETERS-1'!$B$5:$J$44,9,FALSE)*'ANALYSIS-YLD2'!$F14</f>
        <v>0.12193492736431519</v>
      </c>
      <c r="AG14" s="111">
        <f>'ANALYSIS-YLD1'!AG14*VLOOKUP('ANALYSIS-YLD2'!AG$4,'INTERNAL PARAMETERS-1'!$B$5:$J$44,5,FALSE)*VLOOKUP('ANALYSIS-YLD2'!AG$4,'INTERNAL PARAMETERS-1'!$B$5:$J$44,7,FALSE)*'ANALYSIS-YLD2'!$F14 + 'ANALYSIS-YLD1'!AG14*(1-VLOOKUP('ANALYSIS-YLD2'!AG$4,'INTERNAL PARAMETERS-1'!$B$5:$J$44,5,FALSE))*VLOOKUP('ANALYSIS-YLD2'!AG$4,'INTERNAL PARAMETERS-1'!$B$5:$J$44,9,FALSE)*'ANALYSIS-YLD2'!$F14</f>
        <v>0</v>
      </c>
      <c r="AH14" s="111">
        <f>'ANALYSIS-YLD1'!AH14*VLOOKUP('ANALYSIS-YLD2'!AH$4,'INTERNAL PARAMETERS-1'!$B$5:$J$44,5,FALSE)*VLOOKUP('ANALYSIS-YLD2'!AH$4,'INTERNAL PARAMETERS-1'!$B$5:$J$44,7,FALSE)*'ANALYSIS-YLD2'!$F14 + 'ANALYSIS-YLD1'!AH14*(1-VLOOKUP('ANALYSIS-YLD2'!AH$4,'INTERNAL PARAMETERS-1'!$B$5:$J$44,5,FALSE))*VLOOKUP('ANALYSIS-YLD2'!AH$4,'INTERNAL PARAMETERS-1'!$B$5:$J$44,9,FALSE)*'ANALYSIS-YLD2'!$F14</f>
        <v>3.4391902589935047E-2</v>
      </c>
      <c r="AI14" s="111">
        <f>'ANALYSIS-YLD1'!AI14*VLOOKUP('ANALYSIS-YLD2'!AI$4,'INTERNAL PARAMETERS-1'!$B$5:$J$44,5,FALSE)*VLOOKUP('ANALYSIS-YLD2'!AI$4,'INTERNAL PARAMETERS-1'!$B$5:$J$44,7,FALSE)*'ANALYSIS-YLD2'!$F14 + 'ANALYSIS-YLD1'!AI14*(1-VLOOKUP('ANALYSIS-YLD2'!AI$4,'INTERNAL PARAMETERS-1'!$B$5:$J$44,5,FALSE))*VLOOKUP('ANALYSIS-YLD2'!AI$4,'INTERNAL PARAMETERS-1'!$B$5:$J$44,9,FALSE)*'ANALYSIS-YLD2'!$F14</f>
        <v>3.1265365990850044E-2</v>
      </c>
      <c r="AJ14" s="111">
        <f>'ANALYSIS-YLD1'!AJ14*VLOOKUP('ANALYSIS-YLD2'!AJ$4,'INTERNAL PARAMETERS-1'!$B$5:$J$44,5,FALSE)*VLOOKUP('ANALYSIS-YLD2'!AJ$4,'INTERNAL PARAMETERS-1'!$B$5:$J$44,7,FALSE)*'ANALYSIS-YLD2'!$F14 + 'ANALYSIS-YLD1'!AJ14*(1-VLOOKUP('ANALYSIS-YLD2'!AJ$4,'INTERNAL PARAMETERS-1'!$B$5:$J$44,5,FALSE))*VLOOKUP('ANALYSIS-YLD2'!AJ$4,'INTERNAL PARAMETERS-1'!$B$5:$J$44,9,FALSE)*'ANALYSIS-YLD2'!$F14</f>
        <v>0.48768909304905633</v>
      </c>
      <c r="AK14" s="111">
        <f>'ANALYSIS-YLD1'!AK14*VLOOKUP('ANALYSIS-YLD2'!AK$4,'INTERNAL PARAMETERS-1'!$B$5:$J$44,5,FALSE)*VLOOKUP('ANALYSIS-YLD2'!AK$4,'INTERNAL PARAMETERS-1'!$B$5:$J$44,7,FALSE)*'ANALYSIS-YLD2'!$F14 + 'ANALYSIS-YLD1'!AK14*(1-VLOOKUP('ANALYSIS-YLD2'!AK$4,'INTERNAL PARAMETERS-1'!$B$5:$J$44,5,FALSE))*VLOOKUP('ANALYSIS-YLD2'!AK$4,'INTERNAL PARAMETERS-1'!$B$5:$J$44,9,FALSE)*'ANALYSIS-YLD2'!$F14</f>
        <v>0.1375105046684327</v>
      </c>
      <c r="AL14" s="111">
        <f>'ANALYSIS-YLD1'!AL14*VLOOKUP('ANALYSIS-YLD2'!AL$4,'INTERNAL PARAMETERS-1'!$B$5:$J$44,5,FALSE)*VLOOKUP('ANALYSIS-YLD2'!AL$4,'INTERNAL PARAMETERS-1'!$B$5:$J$44,7,FALSE)*'ANALYSIS-YLD2'!$F14 + 'ANALYSIS-YLD1'!AL14*(1-VLOOKUP('ANALYSIS-YLD2'!AL$4,'INTERNAL PARAMETERS-1'!$B$5:$J$44,5,FALSE))*VLOOKUP('ANALYSIS-YLD2'!AL$4,'INTERNAL PARAMETERS-1'!$B$5:$J$44,9,FALSE)*'ANALYSIS-YLD2'!$F14</f>
        <v>0</v>
      </c>
      <c r="AM14" s="111">
        <f>'ANALYSIS-YLD1'!AM14*VLOOKUP('ANALYSIS-YLD2'!AM$4,'INTERNAL PARAMETERS-1'!$B$5:$J$44,5,FALSE)*VLOOKUP('ANALYSIS-YLD2'!AM$4,'INTERNAL PARAMETERS-1'!$B$5:$J$44,7,FALSE)*'ANALYSIS-YLD2'!$F14 + 'ANALYSIS-YLD1'!AM14*(1-VLOOKUP('ANALYSIS-YLD2'!AM$4,'INTERNAL PARAMETERS-1'!$B$5:$J$44,5,FALSE))*VLOOKUP('ANALYSIS-YLD2'!AM$4,'INTERNAL PARAMETERS-1'!$B$5:$J$44,9,FALSE)*'ANALYSIS-YLD2'!$F14</f>
        <v>0</v>
      </c>
      <c r="AN14" s="111">
        <f>'ANALYSIS-YLD1'!AN14*VLOOKUP('ANALYSIS-YLD2'!AN$4,'INTERNAL PARAMETERS-1'!$B$5:$J$44,5,FALSE)*VLOOKUP('ANALYSIS-YLD2'!AN$4,'INTERNAL PARAMETERS-1'!$B$5:$J$44,7,FALSE)*'ANALYSIS-YLD2'!$F14 + 'ANALYSIS-YLD1'!AN14*(1-VLOOKUP('ANALYSIS-YLD2'!AN$4,'INTERNAL PARAMETERS-1'!$B$5:$J$44,5,FALSE))*VLOOKUP('ANALYSIS-YLD2'!AN$4,'INTERNAL PARAMETERS-1'!$B$5:$J$44,9,FALSE)*'ANALYSIS-YLD2'!$F14</f>
        <v>0</v>
      </c>
      <c r="AO14" s="111">
        <f>'ANALYSIS-YLD1'!AO14*VLOOKUP('ANALYSIS-YLD2'!AO$4,'INTERNAL PARAMETERS-1'!$B$5:$J$44,5,FALSE)*VLOOKUP('ANALYSIS-YLD2'!AO$4,'INTERNAL PARAMETERS-1'!$B$5:$J$44,7,FALSE)*'ANALYSIS-YLD2'!$F14 + 'ANALYSIS-YLD1'!AO14*(1-VLOOKUP('ANALYSIS-YLD2'!AO$4,'INTERNAL PARAMETERS-1'!$B$5:$J$44,5,FALSE))*VLOOKUP('ANALYSIS-YLD2'!AO$4,'INTERNAL PARAMETERS-1'!$B$5:$J$44,9,FALSE)*'ANALYSIS-YLD2'!$F14</f>
        <v>0</v>
      </c>
      <c r="AP14" s="111">
        <f>'ANALYSIS-YLD1'!AP14*VLOOKUP('ANALYSIS-YLD2'!AP$4,'INTERNAL PARAMETERS-1'!$B$5:$J$44,5,FALSE)*VLOOKUP('ANALYSIS-YLD2'!AP$4,'INTERNAL PARAMETERS-1'!$B$5:$J$44,7,FALSE)*'ANALYSIS-YLD2'!$F14 + 'ANALYSIS-YLD1'!AP14*(1-VLOOKUP('ANALYSIS-YLD2'!AP$4,'INTERNAL PARAMETERS-1'!$B$5:$J$44,5,FALSE))*VLOOKUP('ANALYSIS-YLD2'!AP$4,'INTERNAL PARAMETERS-1'!$B$5:$J$44,9,FALSE)*'ANALYSIS-YLD2'!$F14</f>
        <v>0</v>
      </c>
      <c r="AQ14" s="111">
        <f>'ANALYSIS-YLD1'!AQ14*VLOOKUP('ANALYSIS-YLD2'!AQ$4,'INTERNAL PARAMETERS-1'!$B$5:$J$44,5,FALSE)*VLOOKUP('ANALYSIS-YLD2'!AQ$4,'INTERNAL PARAMETERS-1'!$B$5:$J$44,7,FALSE)*'ANALYSIS-YLD2'!$F14 + 'ANALYSIS-YLD1'!AQ14*(1-VLOOKUP('ANALYSIS-YLD2'!AQ$4,'INTERNAL PARAMETERS-1'!$B$5:$J$44,5,FALSE))*VLOOKUP('ANALYSIS-YLD2'!AQ$4,'INTERNAL PARAMETERS-1'!$B$5:$J$44,9,FALSE)*'ANALYSIS-YLD2'!$F14</f>
        <v>0</v>
      </c>
      <c r="AR14" s="111">
        <f>'ANALYSIS-YLD1'!AR14*VLOOKUP('ANALYSIS-YLD2'!AR$4,'INTERNAL PARAMETERS-1'!$B$5:$J$44,5,FALSE)*VLOOKUP('ANALYSIS-YLD2'!AR$4,'INTERNAL PARAMETERS-1'!$B$5:$J$44,7,FALSE)*'ANALYSIS-YLD2'!$F14 + 'ANALYSIS-YLD1'!AR14*(1-VLOOKUP('ANALYSIS-YLD2'!AR$4,'INTERNAL PARAMETERS-1'!$B$5:$J$44,5,FALSE))*VLOOKUP('ANALYSIS-YLD2'!AR$4,'INTERNAL PARAMETERS-1'!$B$5:$J$44,9,FALSE)*'ANALYSIS-YLD2'!$F14</f>
        <v>0</v>
      </c>
      <c r="AS14" s="111">
        <f>'ANALYSIS-YLD1'!AS14*VLOOKUP('ANALYSIS-YLD2'!AS$4,'INTERNAL PARAMETERS-1'!$B$5:$J$44,5,FALSE)*VLOOKUP('ANALYSIS-YLD2'!AS$4,'INTERNAL PARAMETERS-1'!$B$5:$J$44,7,FALSE)*'ANALYSIS-YLD2'!$F14 + 'ANALYSIS-YLD1'!AS14*(1-VLOOKUP('ANALYSIS-YLD2'!AS$4,'INTERNAL PARAMETERS-1'!$B$5:$J$44,5,FALSE))*VLOOKUP('ANALYSIS-YLD2'!AS$4,'INTERNAL PARAMETERS-1'!$B$5:$J$44,9,FALSE)*'ANALYSIS-YLD2'!$F14</f>
        <v>0</v>
      </c>
      <c r="AT14" s="110">
        <f>'ANALYSIS-YLD1'!AT14*VLOOKUP('ANALYSIS-YLD2'!AT$4,'INTERNAL PARAMETERS-1'!$B$5:$J$44,5,FALSE)*VLOOKUP('ANALYSIS-YLD2'!AT$4,'INTERNAL PARAMETERS-1'!$B$5:$J$44,7,FALSE)*'ANALYSIS-YLD2'!$F14 + 'ANALYSIS-YLD1'!AT14*(1-VLOOKUP('ANALYSIS-YLD2'!AT$4,'INTERNAL PARAMETERS-1'!$B$5:$J$44,5,FALSE))*VLOOKUP('ANALYSIS-YLD2'!AT$4,'INTERNAL PARAMETERS-1'!$B$5:$J$44,9,FALSE)*'ANALYSIS-YLD2'!$F14</f>
        <v>0</v>
      </c>
      <c r="AU14" s="112">
        <f>'ANALYSIS-YLD1'!AU14*VLOOKUP('ANALYSIS-YLD2'!AU$4,'INTERNAL PARAMETERS-1'!$B$5:$J$44,5,FALSE)*VLOOKUP('ANALYSIS-YLD2'!AU$4,'INTERNAL PARAMETERS-1'!$B$5:$J$44,6,FALSE)*VLOOKUP('ANALYSIS-YLD2'!AU$4,'INTERNAL PARAMETERS-1'!$B$5:$J$44,3,FALSE) + 'ANALYSIS-YLD1'!AU14*(1-VLOOKUP('ANALYSIS-YLD2'!AU$4,'INTERNAL PARAMETERS-1'!$B$5:$J$44,5,FALSE))*VLOOKUP('ANALYSIS-YLD2'!AU$4,'INTERNAL PARAMETERS-1'!$B$5:$J$44,8,FALSE)*VLOOKUP('ANALYSIS-YLD2'!AU$4,'INTERNAL PARAMETERS-1'!$B$5:$J$44,3,FALSE)</f>
        <v>0</v>
      </c>
      <c r="AV14" s="111">
        <f>'ANALYSIS-YLD1'!AV14*VLOOKUP('ANALYSIS-YLD2'!AV$4,'INTERNAL PARAMETERS-1'!$B$5:$J$44,5,FALSE)*VLOOKUP('ANALYSIS-YLD2'!AV$4,'INTERNAL PARAMETERS-1'!$B$5:$J$44,6,FALSE)*VLOOKUP('ANALYSIS-YLD2'!AV$4,'INTERNAL PARAMETERS-1'!$B$5:$J$44,3,FALSE) + 'ANALYSIS-YLD1'!AV14*(1-VLOOKUP('ANALYSIS-YLD2'!AV$4,'INTERNAL PARAMETERS-1'!$B$5:$J$44,5,FALSE))*VLOOKUP('ANALYSIS-YLD2'!AV$4,'INTERNAL PARAMETERS-1'!$B$5:$J$44,8,FALSE)*VLOOKUP('ANALYSIS-YLD2'!AV$4,'INTERNAL PARAMETERS-1'!$B$5:$J$44,3,FALSE)</f>
        <v>0</v>
      </c>
      <c r="AW14" s="111">
        <f>'ANALYSIS-YLD1'!AW14*VLOOKUP('ANALYSIS-YLD2'!AW$4,'INTERNAL PARAMETERS-1'!$B$5:$J$44,5,FALSE)*VLOOKUP('ANALYSIS-YLD2'!AW$4,'INTERNAL PARAMETERS-1'!$B$5:$J$44,6,FALSE)*VLOOKUP('ANALYSIS-YLD2'!AW$4,'INTERNAL PARAMETERS-1'!$B$5:$J$44,3,FALSE) + 'ANALYSIS-YLD1'!AW14*(1-VLOOKUP('ANALYSIS-YLD2'!AW$4,'INTERNAL PARAMETERS-1'!$B$5:$J$44,5,FALSE))*VLOOKUP('ANALYSIS-YLD2'!AW$4,'INTERNAL PARAMETERS-1'!$B$5:$J$44,8,FALSE)*VLOOKUP('ANALYSIS-YLD2'!AW$4,'INTERNAL PARAMETERS-1'!$B$5:$J$44,3,FALSE)</f>
        <v>0.8285034176741376</v>
      </c>
      <c r="AX14" s="111">
        <f>'ANALYSIS-YLD1'!AX14*VLOOKUP('ANALYSIS-YLD2'!AX$4,'INTERNAL PARAMETERS-1'!$B$5:$J$44,5,FALSE)*VLOOKUP('ANALYSIS-YLD2'!AX$4,'INTERNAL PARAMETERS-1'!$B$5:$J$44,6,FALSE)*VLOOKUP('ANALYSIS-YLD2'!AX$4,'INTERNAL PARAMETERS-1'!$B$5:$J$44,3,FALSE) + 'ANALYSIS-YLD1'!AX14*(1-VLOOKUP('ANALYSIS-YLD2'!AX$4,'INTERNAL PARAMETERS-1'!$B$5:$J$44,5,FALSE))*VLOOKUP('ANALYSIS-YLD2'!AX$4,'INTERNAL PARAMETERS-1'!$B$5:$J$44,8,FALSE)*VLOOKUP('ANALYSIS-YLD2'!AX$4,'INTERNAL PARAMETERS-1'!$B$5:$J$44,3,FALSE)</f>
        <v>0</v>
      </c>
      <c r="AY14" s="111">
        <f>'ANALYSIS-YLD1'!AY14*VLOOKUP('ANALYSIS-YLD2'!AY$4,'INTERNAL PARAMETERS-1'!$B$5:$J$44,5,FALSE)*VLOOKUP('ANALYSIS-YLD2'!AY$4,'INTERNAL PARAMETERS-1'!$B$5:$J$44,6,FALSE)*VLOOKUP('ANALYSIS-YLD2'!AY$4,'INTERNAL PARAMETERS-1'!$B$5:$J$44,3,FALSE) + 'ANALYSIS-YLD1'!AY14*(1-VLOOKUP('ANALYSIS-YLD2'!AY$4,'INTERNAL PARAMETERS-1'!$B$5:$J$44,5,FALSE))*VLOOKUP('ANALYSIS-YLD2'!AY$4,'INTERNAL PARAMETERS-1'!$B$5:$J$44,8,FALSE)*VLOOKUP('ANALYSIS-YLD2'!AY$4,'INTERNAL PARAMETERS-1'!$B$5:$J$44,3,FALSE)</f>
        <v>0</v>
      </c>
      <c r="AZ14" s="111">
        <f>'ANALYSIS-YLD1'!AZ14*VLOOKUP('ANALYSIS-YLD2'!AZ$4,'INTERNAL PARAMETERS-1'!$B$5:$J$44,5,FALSE)*VLOOKUP('ANALYSIS-YLD2'!AZ$4,'INTERNAL PARAMETERS-1'!$B$5:$J$44,6,FALSE)*VLOOKUP('ANALYSIS-YLD2'!AZ$4,'INTERNAL PARAMETERS-1'!$B$5:$J$44,3,FALSE) + 'ANALYSIS-YLD1'!AZ14*(1-VLOOKUP('ANALYSIS-YLD2'!AZ$4,'INTERNAL PARAMETERS-1'!$B$5:$J$44,5,FALSE))*VLOOKUP('ANALYSIS-YLD2'!AZ$4,'INTERNAL PARAMETERS-1'!$B$5:$J$44,8,FALSE)*VLOOKUP('ANALYSIS-YLD2'!AZ$4,'INTERNAL PARAMETERS-1'!$B$5:$J$44,3,FALSE)</f>
        <v>0</v>
      </c>
      <c r="BA14" s="111">
        <f>'ANALYSIS-YLD1'!BA14*VLOOKUP('ANALYSIS-YLD2'!BA$4,'INTERNAL PARAMETERS-1'!$B$5:$J$44,5,FALSE)*VLOOKUP('ANALYSIS-YLD2'!BA$4,'INTERNAL PARAMETERS-1'!$B$5:$J$44,6,FALSE)*VLOOKUP('ANALYSIS-YLD2'!BA$4,'INTERNAL PARAMETERS-1'!$B$5:$J$44,3,FALSE) + 'ANALYSIS-YLD1'!BA14*(1-VLOOKUP('ANALYSIS-YLD2'!BA$4,'INTERNAL PARAMETERS-1'!$B$5:$J$44,5,FALSE))*VLOOKUP('ANALYSIS-YLD2'!BA$4,'INTERNAL PARAMETERS-1'!$B$5:$J$44,8,FALSE)*VLOOKUP('ANALYSIS-YLD2'!BA$4,'INTERNAL PARAMETERS-1'!$B$5:$J$44,3,FALSE)</f>
        <v>0.44505855287122909</v>
      </c>
      <c r="BB14" s="111">
        <f>'ANALYSIS-YLD1'!BB14*VLOOKUP('ANALYSIS-YLD2'!BB$4,'INTERNAL PARAMETERS-1'!$B$5:$J$44,5,FALSE)*VLOOKUP('ANALYSIS-YLD2'!BB$4,'INTERNAL PARAMETERS-1'!$B$5:$J$44,6,FALSE)*VLOOKUP('ANALYSIS-YLD2'!BB$4,'INTERNAL PARAMETERS-1'!$B$5:$J$44,3,FALSE) + 'ANALYSIS-YLD1'!BB14*(1-VLOOKUP('ANALYSIS-YLD2'!BB$4,'INTERNAL PARAMETERS-1'!$B$5:$J$44,5,FALSE))*VLOOKUP('ANALYSIS-YLD2'!BB$4,'INTERNAL PARAMETERS-1'!$B$5:$J$44,8,FALSE)*VLOOKUP('ANALYSIS-YLD2'!BB$4,'INTERNAL PARAMETERS-1'!$B$5:$J$44,3,FALSE)</f>
        <v>0.15761978084959261</v>
      </c>
      <c r="BC14" s="111">
        <f>'ANALYSIS-YLD1'!BC14*VLOOKUP('ANALYSIS-YLD2'!BC$4,'INTERNAL PARAMETERS-1'!$B$5:$J$44,5,FALSE)*VLOOKUP('ANALYSIS-YLD2'!BC$4,'INTERNAL PARAMETERS-1'!$B$5:$J$44,6,FALSE)*VLOOKUP('ANALYSIS-YLD2'!BC$4,'INTERNAL PARAMETERS-1'!$B$5:$J$44,3,FALSE) + 'ANALYSIS-YLD1'!BC14*(1-VLOOKUP('ANALYSIS-YLD2'!BC$4,'INTERNAL PARAMETERS-1'!$B$5:$J$44,5,FALSE))*VLOOKUP('ANALYSIS-YLD2'!BC$4,'INTERNAL PARAMETERS-1'!$B$5:$J$44,8,FALSE)*VLOOKUP('ANALYSIS-YLD2'!BC$4,'INTERNAL PARAMETERS-1'!$B$5:$J$44,3,FALSE)</f>
        <v>0.50040616122840842</v>
      </c>
      <c r="BD14" s="111">
        <f>'ANALYSIS-YLD1'!BD14*VLOOKUP('ANALYSIS-YLD2'!BD$4,'INTERNAL PARAMETERS-1'!$B$5:$J$44,5,FALSE)*VLOOKUP('ANALYSIS-YLD2'!BD$4,'INTERNAL PARAMETERS-1'!$B$5:$J$44,6,FALSE)*VLOOKUP('ANALYSIS-YLD2'!BD$4,'INTERNAL PARAMETERS-1'!$B$5:$J$44,3,FALSE) + 'ANALYSIS-YLD1'!BD14*(1-VLOOKUP('ANALYSIS-YLD2'!BD$4,'INTERNAL PARAMETERS-1'!$B$5:$J$44,5,FALSE))*VLOOKUP('ANALYSIS-YLD2'!BD$4,'INTERNAL PARAMETERS-1'!$B$5:$J$44,8,FALSE)*VLOOKUP('ANALYSIS-YLD2'!BD$4,'INTERNAL PARAMETERS-1'!$B$5:$J$44,3,FALSE)</f>
        <v>0.13845010519927053</v>
      </c>
      <c r="BE14" s="111">
        <f>'ANALYSIS-YLD1'!BE14*VLOOKUP('ANALYSIS-YLD2'!BE$4,'INTERNAL PARAMETERS-1'!$B$5:$J$44,5,FALSE)*VLOOKUP('ANALYSIS-YLD2'!BE$4,'INTERNAL PARAMETERS-1'!$B$5:$J$44,6,FALSE)*VLOOKUP('ANALYSIS-YLD2'!BE$4,'INTERNAL PARAMETERS-1'!$B$5:$J$44,3,FALSE) + 'ANALYSIS-YLD1'!BE14*(1-VLOOKUP('ANALYSIS-YLD2'!BE$4,'INTERNAL PARAMETERS-1'!$B$5:$J$44,5,FALSE))*VLOOKUP('ANALYSIS-YLD2'!BE$4,'INTERNAL PARAMETERS-1'!$B$5:$J$44,8,FALSE)*VLOOKUP('ANALYSIS-YLD2'!BE$4,'INTERNAL PARAMETERS-1'!$B$5:$J$44,3,FALSE)</f>
        <v>0.29395050922267807</v>
      </c>
      <c r="BF14" s="111">
        <f>'ANALYSIS-YLD1'!BF14*VLOOKUP('ANALYSIS-YLD2'!BF$4,'INTERNAL PARAMETERS-1'!$B$5:$J$44,5,FALSE)*VLOOKUP('ANALYSIS-YLD2'!BF$4,'INTERNAL PARAMETERS-1'!$B$5:$J$44,6,FALSE)*VLOOKUP('ANALYSIS-YLD2'!BF$4,'INTERNAL PARAMETERS-1'!$B$5:$J$44,3,FALSE) + 'ANALYSIS-YLD1'!BF14*(1-VLOOKUP('ANALYSIS-YLD2'!BF$4,'INTERNAL PARAMETERS-1'!$B$5:$J$44,5,FALSE))*VLOOKUP('ANALYSIS-YLD2'!BF$4,'INTERNAL PARAMETERS-1'!$B$5:$J$44,8,FALSE)*VLOOKUP('ANALYSIS-YLD2'!BF$4,'INTERNAL PARAMETERS-1'!$B$5:$J$44,3,FALSE)</f>
        <v>0</v>
      </c>
      <c r="BG14" s="111">
        <f>'ANALYSIS-YLD1'!BG14*VLOOKUP('ANALYSIS-YLD2'!BG$4,'INTERNAL PARAMETERS-1'!$B$5:$J$44,5,FALSE)*VLOOKUP('ANALYSIS-YLD2'!BG$4,'INTERNAL PARAMETERS-1'!$B$5:$J$44,6,FALSE)*VLOOKUP('ANALYSIS-YLD2'!BG$4,'INTERNAL PARAMETERS-1'!$B$5:$J$44,3,FALSE) + 'ANALYSIS-YLD1'!BG14*(1-VLOOKUP('ANALYSIS-YLD2'!BG$4,'INTERNAL PARAMETERS-1'!$B$5:$J$44,5,FALSE))*VLOOKUP('ANALYSIS-YLD2'!BG$4,'INTERNAL PARAMETERS-1'!$B$5:$J$44,8,FALSE)*VLOOKUP('ANALYSIS-YLD2'!BG$4,'INTERNAL PARAMETERS-1'!$B$5:$J$44,3,FALSE)</f>
        <v>0.11523430550514559</v>
      </c>
      <c r="BH14" s="111">
        <f>'ANALYSIS-YLD1'!BH14*VLOOKUP('ANALYSIS-YLD2'!BH$4,'INTERNAL PARAMETERS-1'!$B$5:$J$44,5,FALSE)*VLOOKUP('ANALYSIS-YLD2'!BH$4,'INTERNAL PARAMETERS-1'!$B$5:$J$44,6,FALSE)*VLOOKUP('ANALYSIS-YLD2'!BH$4,'INTERNAL PARAMETERS-1'!$B$5:$J$44,3,FALSE) + 'ANALYSIS-YLD1'!BH14*(1-VLOOKUP('ANALYSIS-YLD2'!BH$4,'INTERNAL PARAMETERS-1'!$B$5:$J$44,5,FALSE))*VLOOKUP('ANALYSIS-YLD2'!BH$4,'INTERNAL PARAMETERS-1'!$B$5:$J$44,8,FALSE)*VLOOKUP('ANALYSIS-YLD2'!BH$4,'INTERNAL PARAMETERS-1'!$B$5:$J$44,3,FALSE)</f>
        <v>1.0340113409283119E-3</v>
      </c>
      <c r="BI14" s="111">
        <f>'ANALYSIS-YLD1'!BI14*VLOOKUP('ANALYSIS-YLD2'!BI$4,'INTERNAL PARAMETERS-1'!$B$5:$J$44,5,FALSE)*VLOOKUP('ANALYSIS-YLD2'!BI$4,'INTERNAL PARAMETERS-1'!$B$5:$J$44,6,FALSE)*VLOOKUP('ANALYSIS-YLD2'!BI$4,'INTERNAL PARAMETERS-1'!$B$5:$J$44,3,FALSE) + 'ANALYSIS-YLD1'!BI14*(1-VLOOKUP('ANALYSIS-YLD2'!BI$4,'INTERNAL PARAMETERS-1'!$B$5:$J$44,5,FALSE))*VLOOKUP('ANALYSIS-YLD2'!BI$4,'INTERNAL PARAMETERS-1'!$B$5:$J$44,8,FALSE)*VLOOKUP('ANALYSIS-YLD2'!BI$4,'INTERNAL PARAMETERS-1'!$B$5:$J$44,3,FALSE)</f>
        <v>0</v>
      </c>
      <c r="BJ14" s="111">
        <f>'ANALYSIS-YLD1'!BJ14*VLOOKUP('ANALYSIS-YLD2'!BJ$4,'INTERNAL PARAMETERS-1'!$B$5:$J$44,5,FALSE)*VLOOKUP('ANALYSIS-YLD2'!BJ$4,'INTERNAL PARAMETERS-1'!$B$5:$J$44,6,FALSE)*VLOOKUP('ANALYSIS-YLD2'!BJ$4,'INTERNAL PARAMETERS-1'!$B$5:$J$44,3,FALSE) + 'ANALYSIS-YLD1'!BJ14*(1-VLOOKUP('ANALYSIS-YLD2'!BJ$4,'INTERNAL PARAMETERS-1'!$B$5:$J$44,5,FALSE))*VLOOKUP('ANALYSIS-YLD2'!BJ$4,'INTERNAL PARAMETERS-1'!$B$5:$J$44,8,FALSE)*VLOOKUP('ANALYSIS-YLD2'!BJ$4,'INTERNAL PARAMETERS-1'!$B$5:$J$44,3,FALSE)</f>
        <v>5.5951998827692376E-2</v>
      </c>
      <c r="BK14" s="111">
        <f>'ANALYSIS-YLD1'!BK14*VLOOKUP('ANALYSIS-YLD2'!BK$4,'INTERNAL PARAMETERS-1'!$B$5:$J$44,5,FALSE)*VLOOKUP('ANALYSIS-YLD2'!BK$4,'INTERNAL PARAMETERS-1'!$B$5:$J$44,6,FALSE)*VLOOKUP('ANALYSIS-YLD2'!BK$4,'INTERNAL PARAMETERS-1'!$B$5:$J$44,3,FALSE) + 'ANALYSIS-YLD1'!BK14*(1-VLOOKUP('ANALYSIS-YLD2'!BK$4,'INTERNAL PARAMETERS-1'!$B$5:$J$44,5,FALSE))*VLOOKUP('ANALYSIS-YLD2'!BK$4,'INTERNAL PARAMETERS-1'!$B$5:$J$44,8,FALSE)*VLOOKUP('ANALYSIS-YLD2'!BK$4,'INTERNAL PARAMETERS-1'!$B$5:$J$44,3,FALSE)</f>
        <v>8.8816017356715724E-2</v>
      </c>
      <c r="BL14" s="111">
        <f>'ANALYSIS-YLD1'!BL14*VLOOKUP('ANALYSIS-YLD2'!BL$4,'INTERNAL PARAMETERS-1'!$B$5:$J$44,5,FALSE)*VLOOKUP('ANALYSIS-YLD2'!BL$4,'INTERNAL PARAMETERS-1'!$B$5:$J$44,6,FALSE)*VLOOKUP('ANALYSIS-YLD2'!BL$4,'INTERNAL PARAMETERS-1'!$B$5:$J$44,3,FALSE) + 'ANALYSIS-YLD1'!BL14*(1-VLOOKUP('ANALYSIS-YLD2'!BL$4,'INTERNAL PARAMETERS-1'!$B$5:$J$44,5,FALSE))*VLOOKUP('ANALYSIS-YLD2'!BL$4,'INTERNAL PARAMETERS-1'!$B$5:$J$44,8,FALSE)*VLOOKUP('ANALYSIS-YLD2'!BL$4,'INTERNAL PARAMETERS-1'!$B$5:$J$44,3,FALSE)</f>
        <v>0.19786965129002984</v>
      </c>
      <c r="BM14" s="111">
        <f>'ANALYSIS-YLD1'!BM14*VLOOKUP('ANALYSIS-YLD2'!BM$4,'INTERNAL PARAMETERS-1'!$B$5:$J$44,5,FALSE)*VLOOKUP('ANALYSIS-YLD2'!BM$4,'INTERNAL PARAMETERS-1'!$B$5:$J$44,6,FALSE)*VLOOKUP('ANALYSIS-YLD2'!BM$4,'INTERNAL PARAMETERS-1'!$B$5:$J$44,3,FALSE) + 'ANALYSIS-YLD1'!BM14*(1-VLOOKUP('ANALYSIS-YLD2'!BM$4,'INTERNAL PARAMETERS-1'!$B$5:$J$44,5,FALSE))*VLOOKUP('ANALYSIS-YLD2'!BM$4,'INTERNAL PARAMETERS-1'!$B$5:$J$44,8,FALSE)*VLOOKUP('ANALYSIS-YLD2'!BM$4,'INTERNAL PARAMETERS-1'!$B$5:$J$44,3,FALSE)</f>
        <v>8.6404185356872026E-2</v>
      </c>
      <c r="BN14" s="111">
        <f>'ANALYSIS-YLD1'!BN14*VLOOKUP('ANALYSIS-YLD2'!BN$4,'INTERNAL PARAMETERS-1'!$B$5:$J$44,5,FALSE)*VLOOKUP('ANALYSIS-YLD2'!BN$4,'INTERNAL PARAMETERS-1'!$B$5:$J$44,6,FALSE)*VLOOKUP('ANALYSIS-YLD2'!BN$4,'INTERNAL PARAMETERS-1'!$B$5:$J$44,3,FALSE) + 'ANALYSIS-YLD1'!BN14*(1-VLOOKUP('ANALYSIS-YLD2'!BN$4,'INTERNAL PARAMETERS-1'!$B$5:$J$44,5,FALSE))*VLOOKUP('ANALYSIS-YLD2'!BN$4,'INTERNAL PARAMETERS-1'!$B$5:$J$44,8,FALSE)*VLOOKUP('ANALYSIS-YLD2'!BN$4,'INTERNAL PARAMETERS-1'!$B$5:$J$44,3,FALSE)</f>
        <v>7.7417326185602209E-2</v>
      </c>
      <c r="BO14" s="111">
        <f>'ANALYSIS-YLD1'!BO14*VLOOKUP('ANALYSIS-YLD2'!BO$4,'INTERNAL PARAMETERS-1'!$B$5:$J$44,5,FALSE)*VLOOKUP('ANALYSIS-YLD2'!BO$4,'INTERNAL PARAMETERS-1'!$B$5:$J$44,6,FALSE)*VLOOKUP('ANALYSIS-YLD2'!BO$4,'INTERNAL PARAMETERS-1'!$B$5:$J$44,3,FALSE) + 'ANALYSIS-YLD1'!BO14*(1-VLOOKUP('ANALYSIS-YLD2'!BO$4,'INTERNAL PARAMETERS-1'!$B$5:$J$44,5,FALSE))*VLOOKUP('ANALYSIS-YLD2'!BO$4,'INTERNAL PARAMETERS-1'!$B$5:$J$44,8,FALSE)*VLOOKUP('ANALYSIS-YLD2'!BO$4,'INTERNAL PARAMETERS-1'!$B$5:$J$44,3,FALSE)</f>
        <v>5.7572264610450688E-2</v>
      </c>
      <c r="BP14" s="111">
        <f>'ANALYSIS-YLD1'!BP14*VLOOKUP('ANALYSIS-YLD2'!BP$4,'INTERNAL PARAMETERS-1'!$B$5:$J$44,5,FALSE)*VLOOKUP('ANALYSIS-YLD2'!BP$4,'INTERNAL PARAMETERS-1'!$B$5:$J$44,6,FALSE)*VLOOKUP('ANALYSIS-YLD2'!BP$4,'INTERNAL PARAMETERS-1'!$B$5:$J$44,3,FALSE) + 'ANALYSIS-YLD1'!BP14*(1-VLOOKUP('ANALYSIS-YLD2'!BP$4,'INTERNAL PARAMETERS-1'!$B$5:$J$44,5,FALSE))*VLOOKUP('ANALYSIS-YLD2'!BP$4,'INTERNAL PARAMETERS-1'!$B$5:$J$44,8,FALSE)*VLOOKUP('ANALYSIS-YLD2'!BP$4,'INTERNAL PARAMETERS-1'!$B$5:$J$44,3,FALSE)</f>
        <v>4.7610012373570949E-3</v>
      </c>
      <c r="BQ14" s="111">
        <f>'ANALYSIS-YLD1'!BQ14*VLOOKUP('ANALYSIS-YLD2'!BQ$4,'INTERNAL PARAMETERS-1'!$B$5:$J$44,5,FALSE)*VLOOKUP('ANALYSIS-YLD2'!BQ$4,'INTERNAL PARAMETERS-1'!$B$5:$J$44,6,FALSE)*VLOOKUP('ANALYSIS-YLD2'!BQ$4,'INTERNAL PARAMETERS-1'!$B$5:$J$44,3,FALSE) + 'ANALYSIS-YLD1'!BQ14*(1-VLOOKUP('ANALYSIS-YLD2'!BQ$4,'INTERNAL PARAMETERS-1'!$B$5:$J$44,5,FALSE))*VLOOKUP('ANALYSIS-YLD2'!BQ$4,'INTERNAL PARAMETERS-1'!$B$5:$J$44,8,FALSE)*VLOOKUP('ANALYSIS-YLD2'!BQ$4,'INTERNAL PARAMETERS-1'!$B$5:$J$44,3,FALSE)</f>
        <v>0.24125773220172275</v>
      </c>
      <c r="BR14" s="111">
        <f>'ANALYSIS-YLD1'!BR14*VLOOKUP('ANALYSIS-YLD2'!BR$4,'INTERNAL PARAMETERS-1'!$B$5:$J$44,5,FALSE)*VLOOKUP('ANALYSIS-YLD2'!BR$4,'INTERNAL PARAMETERS-1'!$B$5:$J$44,6,FALSE)*VLOOKUP('ANALYSIS-YLD2'!BR$4,'INTERNAL PARAMETERS-1'!$B$5:$J$44,3,FALSE) + 'ANALYSIS-YLD1'!BR14*(1-VLOOKUP('ANALYSIS-YLD2'!BR$4,'INTERNAL PARAMETERS-1'!$B$5:$J$44,5,FALSE))*VLOOKUP('ANALYSIS-YLD2'!BR$4,'INTERNAL PARAMETERS-1'!$B$5:$J$44,8,FALSE)*VLOOKUP('ANALYSIS-YLD2'!BR$4,'INTERNAL PARAMETERS-1'!$B$5:$J$44,3,FALSE)</f>
        <v>6.731211891162321E-3</v>
      </c>
      <c r="BS14" s="111">
        <f>'ANALYSIS-YLD1'!BS14*VLOOKUP('ANALYSIS-YLD2'!BS$4,'INTERNAL PARAMETERS-1'!$B$5:$J$44,5,FALSE)*VLOOKUP('ANALYSIS-YLD2'!BS$4,'INTERNAL PARAMETERS-1'!$B$5:$J$44,6,FALSE)*VLOOKUP('ANALYSIS-YLD2'!BS$4,'INTERNAL PARAMETERS-1'!$B$5:$J$44,3,FALSE) + 'ANALYSIS-YLD1'!BS14*(1-VLOOKUP('ANALYSIS-YLD2'!BS$4,'INTERNAL PARAMETERS-1'!$B$5:$J$44,5,FALSE))*VLOOKUP('ANALYSIS-YLD2'!BS$4,'INTERNAL PARAMETERS-1'!$B$5:$J$44,8,FALSE)*VLOOKUP('ANALYSIS-YLD2'!BS$4,'INTERNAL PARAMETERS-1'!$B$5:$J$44,3,FALSE)</f>
        <v>7.1208258014710283E-4</v>
      </c>
      <c r="BT14" s="111">
        <f>'ANALYSIS-YLD1'!BT14*VLOOKUP('ANALYSIS-YLD2'!BT$4,'INTERNAL PARAMETERS-1'!$B$5:$J$44,5,FALSE)*VLOOKUP('ANALYSIS-YLD2'!BT$4,'INTERNAL PARAMETERS-1'!$B$5:$J$44,6,FALSE)*VLOOKUP('ANALYSIS-YLD2'!BT$4,'INTERNAL PARAMETERS-1'!$B$5:$J$44,3,FALSE) + 'ANALYSIS-YLD1'!BT14*(1-VLOOKUP('ANALYSIS-YLD2'!BT$4,'INTERNAL PARAMETERS-1'!$B$5:$J$44,5,FALSE))*VLOOKUP('ANALYSIS-YLD2'!BT$4,'INTERNAL PARAMETERS-1'!$B$5:$J$44,8,FALSE)*VLOOKUP('ANALYSIS-YLD2'!BT$4,'INTERNAL PARAMETERS-1'!$B$5:$J$44,3,FALSE)</f>
        <v>0</v>
      </c>
      <c r="BU14" s="111">
        <f>'ANALYSIS-YLD1'!BU14*VLOOKUP('ANALYSIS-YLD2'!BU$4,'INTERNAL PARAMETERS-1'!$B$5:$J$44,5,FALSE)*VLOOKUP('ANALYSIS-YLD2'!BU$4,'INTERNAL PARAMETERS-1'!$B$5:$J$44,6,FALSE)*VLOOKUP('ANALYSIS-YLD2'!BU$4,'INTERNAL PARAMETERS-1'!$B$5:$J$44,3,FALSE) + 'ANALYSIS-YLD1'!BU14*(1-VLOOKUP('ANALYSIS-YLD2'!BU$4,'INTERNAL PARAMETERS-1'!$B$5:$J$44,5,FALSE))*VLOOKUP('ANALYSIS-YLD2'!BU$4,'INTERNAL PARAMETERS-1'!$B$5:$J$44,8,FALSE)*VLOOKUP('ANALYSIS-YLD2'!BU$4,'INTERNAL PARAMETERS-1'!$B$5:$J$44,3,FALSE)</f>
        <v>0</v>
      </c>
      <c r="BV14" s="111">
        <f>'ANALYSIS-YLD1'!BV14*VLOOKUP('ANALYSIS-YLD2'!BV$4,'INTERNAL PARAMETERS-1'!$B$5:$J$44,5,FALSE)*VLOOKUP('ANALYSIS-YLD2'!BV$4,'INTERNAL PARAMETERS-1'!$B$5:$J$44,6,FALSE)*VLOOKUP('ANALYSIS-YLD2'!BV$4,'INTERNAL PARAMETERS-1'!$B$5:$J$44,3,FALSE) + 'ANALYSIS-YLD1'!BV14*(1-VLOOKUP('ANALYSIS-YLD2'!BV$4,'INTERNAL PARAMETERS-1'!$B$5:$J$44,5,FALSE))*VLOOKUP('ANALYSIS-YLD2'!BV$4,'INTERNAL PARAMETERS-1'!$B$5:$J$44,8,FALSE)*VLOOKUP('ANALYSIS-YLD2'!BV$4,'INTERNAL PARAMETERS-1'!$B$5:$J$44,3,FALSE)</f>
        <v>0</v>
      </c>
      <c r="BW14" s="111">
        <f>'ANALYSIS-YLD1'!BW14*VLOOKUP('ANALYSIS-YLD2'!BW$4,'INTERNAL PARAMETERS-1'!$B$5:$J$44,5,FALSE)*VLOOKUP('ANALYSIS-YLD2'!BW$4,'INTERNAL PARAMETERS-1'!$B$5:$J$44,6,FALSE)*VLOOKUP('ANALYSIS-YLD2'!BW$4,'INTERNAL PARAMETERS-1'!$B$5:$J$44,3,FALSE) + 'ANALYSIS-YLD1'!BW14*(1-VLOOKUP('ANALYSIS-YLD2'!BW$4,'INTERNAL PARAMETERS-1'!$B$5:$J$44,5,FALSE))*VLOOKUP('ANALYSIS-YLD2'!BW$4,'INTERNAL PARAMETERS-1'!$B$5:$J$44,8,FALSE)*VLOOKUP('ANALYSIS-YLD2'!BW$4,'INTERNAL PARAMETERS-1'!$B$5:$J$44,3,FALSE)</f>
        <v>0</v>
      </c>
      <c r="BX14" s="111">
        <f>'ANALYSIS-YLD1'!BX14*VLOOKUP('ANALYSIS-YLD2'!BX$4,'INTERNAL PARAMETERS-1'!$B$5:$J$44,5,FALSE)*VLOOKUP('ANALYSIS-YLD2'!BX$4,'INTERNAL PARAMETERS-1'!$B$5:$J$44,6,FALSE)*VLOOKUP('ANALYSIS-YLD2'!BX$4,'INTERNAL PARAMETERS-1'!$B$5:$J$44,3,FALSE) + 'ANALYSIS-YLD1'!BX14*(1-VLOOKUP('ANALYSIS-YLD2'!BX$4,'INTERNAL PARAMETERS-1'!$B$5:$J$44,5,FALSE))*VLOOKUP('ANALYSIS-YLD2'!BX$4,'INTERNAL PARAMETERS-1'!$B$5:$J$44,8,FALSE)*VLOOKUP('ANALYSIS-YLD2'!BX$4,'INTERNAL PARAMETERS-1'!$B$5:$J$44,3,FALSE)</f>
        <v>0</v>
      </c>
      <c r="BY14" s="111">
        <f>'ANALYSIS-YLD1'!BY14*VLOOKUP('ANALYSIS-YLD2'!BY$4,'INTERNAL PARAMETERS-1'!$B$5:$J$44,5,FALSE)*VLOOKUP('ANALYSIS-YLD2'!BY$4,'INTERNAL PARAMETERS-1'!$B$5:$J$44,6,FALSE)*VLOOKUP('ANALYSIS-YLD2'!BY$4,'INTERNAL PARAMETERS-1'!$B$5:$J$44,3,FALSE) + 'ANALYSIS-YLD1'!BY14*(1-VLOOKUP('ANALYSIS-YLD2'!BY$4,'INTERNAL PARAMETERS-1'!$B$5:$J$44,5,FALSE))*VLOOKUP('ANALYSIS-YLD2'!BY$4,'INTERNAL PARAMETERS-1'!$B$5:$J$44,8,FALSE)*VLOOKUP('ANALYSIS-YLD2'!BY$4,'INTERNAL PARAMETERS-1'!$B$5:$J$44,3,FALSE)</f>
        <v>0</v>
      </c>
      <c r="BZ14" s="111">
        <f>'ANALYSIS-YLD1'!BZ14*VLOOKUP('ANALYSIS-YLD2'!BZ$4,'INTERNAL PARAMETERS-1'!$B$5:$J$44,5,FALSE)*VLOOKUP('ANALYSIS-YLD2'!BZ$4,'INTERNAL PARAMETERS-1'!$B$5:$J$44,6,FALSE)*VLOOKUP('ANALYSIS-YLD2'!BZ$4,'INTERNAL PARAMETERS-1'!$B$5:$J$44,3,FALSE) + 'ANALYSIS-YLD1'!BZ14*(1-VLOOKUP('ANALYSIS-YLD2'!BZ$4,'INTERNAL PARAMETERS-1'!$B$5:$J$44,5,FALSE))*VLOOKUP('ANALYSIS-YLD2'!BZ$4,'INTERNAL PARAMETERS-1'!$B$5:$J$44,8,FALSE)*VLOOKUP('ANALYSIS-YLD2'!BZ$4,'INTERNAL PARAMETERS-1'!$B$5:$J$44,3,FALSE)</f>
        <v>7.2216729973623021E-4</v>
      </c>
      <c r="CA14" s="111">
        <f>'ANALYSIS-YLD1'!CA14*VLOOKUP('ANALYSIS-YLD2'!CA$4,'INTERNAL PARAMETERS-1'!$B$5:$J$44,5,FALSE)*VLOOKUP('ANALYSIS-YLD2'!CA$4,'INTERNAL PARAMETERS-1'!$B$5:$J$44,6,FALSE)*VLOOKUP('ANALYSIS-YLD2'!CA$4,'INTERNAL PARAMETERS-1'!$B$5:$J$44,3,FALSE) + 'ANALYSIS-YLD1'!CA14*(1-VLOOKUP('ANALYSIS-YLD2'!CA$4,'INTERNAL PARAMETERS-1'!$B$5:$J$44,5,FALSE))*VLOOKUP('ANALYSIS-YLD2'!CA$4,'INTERNAL PARAMETERS-1'!$B$5:$J$44,8,FALSE)*VLOOKUP('ANALYSIS-YLD2'!CA$4,'INTERNAL PARAMETERS-1'!$B$5:$J$44,3,FALSE)</f>
        <v>0</v>
      </c>
      <c r="CB14" s="111">
        <f>'ANALYSIS-YLD1'!CB14*VLOOKUP('ANALYSIS-YLD2'!CB$4,'INTERNAL PARAMETERS-1'!$B$5:$J$44,5,FALSE)*VLOOKUP('ANALYSIS-YLD2'!CB$4,'INTERNAL PARAMETERS-1'!$B$5:$J$44,6,FALSE)*VLOOKUP('ANALYSIS-YLD2'!CB$4,'INTERNAL PARAMETERS-1'!$B$5:$J$44,3,FALSE) + 'ANALYSIS-YLD1'!CB14*(1-VLOOKUP('ANALYSIS-YLD2'!CB$4,'INTERNAL PARAMETERS-1'!$B$5:$J$44,5,FALSE))*VLOOKUP('ANALYSIS-YLD2'!CB$4,'INTERNAL PARAMETERS-1'!$B$5:$J$44,8,FALSE)*VLOOKUP('ANALYSIS-YLD2'!CB$4,'INTERNAL PARAMETERS-1'!$B$5:$J$44,3,FALSE)</f>
        <v>0</v>
      </c>
      <c r="CC14" s="111">
        <f>'ANALYSIS-YLD1'!CC14*VLOOKUP('ANALYSIS-YLD2'!CC$4,'INTERNAL PARAMETERS-1'!$B$5:$J$44,5,FALSE)*VLOOKUP('ANALYSIS-YLD2'!CC$4,'INTERNAL PARAMETERS-1'!$B$5:$J$44,6,FALSE)*VLOOKUP('ANALYSIS-YLD2'!CC$4,'INTERNAL PARAMETERS-1'!$B$5:$J$44,3,FALSE) + 'ANALYSIS-YLD1'!CC14*(1-VLOOKUP('ANALYSIS-YLD2'!CC$4,'INTERNAL PARAMETERS-1'!$B$5:$J$44,5,FALSE))*VLOOKUP('ANALYSIS-YLD2'!CC$4,'INTERNAL PARAMETERS-1'!$B$5:$J$44,8,FALSE)*VLOOKUP('ANALYSIS-YLD2'!CC$4,'INTERNAL PARAMETERS-1'!$B$5:$J$44,3,FALSE)</f>
        <v>1.4589109903646639E-3</v>
      </c>
      <c r="CD14" s="111">
        <f>'ANALYSIS-YLD1'!CD14*VLOOKUP('ANALYSIS-YLD2'!CD$4,'INTERNAL PARAMETERS-1'!$B$5:$J$44,5,FALSE)*VLOOKUP('ANALYSIS-YLD2'!CD$4,'INTERNAL PARAMETERS-1'!$B$5:$J$44,6,FALSE)*VLOOKUP('ANALYSIS-YLD2'!CD$4,'INTERNAL PARAMETERS-1'!$B$5:$J$44,3,FALSE) + 'ANALYSIS-YLD1'!CD14*(1-VLOOKUP('ANALYSIS-YLD2'!CD$4,'INTERNAL PARAMETERS-1'!$B$5:$J$44,5,FALSE))*VLOOKUP('ANALYSIS-YLD2'!CD$4,'INTERNAL PARAMETERS-1'!$B$5:$J$44,8,FALSE)*VLOOKUP('ANALYSIS-YLD2'!CD$4,'INTERNAL PARAMETERS-1'!$B$5:$J$44,3,FALSE)</f>
        <v>3.3007878822294192E-3</v>
      </c>
      <c r="CE14" s="111">
        <f>'ANALYSIS-YLD1'!CE14*VLOOKUP('ANALYSIS-YLD2'!CE$4,'INTERNAL PARAMETERS-1'!$B$5:$J$44,5,FALSE)*VLOOKUP('ANALYSIS-YLD2'!CE$4,'INTERNAL PARAMETERS-1'!$B$5:$J$44,6,FALSE)*VLOOKUP('ANALYSIS-YLD2'!CE$4,'INTERNAL PARAMETERS-1'!$B$5:$J$44,3,FALSE) + 'ANALYSIS-YLD1'!CE14*(1-VLOOKUP('ANALYSIS-YLD2'!CE$4,'INTERNAL PARAMETERS-1'!$B$5:$J$44,5,FALSE))*VLOOKUP('ANALYSIS-YLD2'!CE$4,'INTERNAL PARAMETERS-1'!$B$5:$J$44,8,FALSE)*VLOOKUP('ANALYSIS-YLD2'!CE$4,'INTERNAL PARAMETERS-1'!$B$5:$J$44,3,FALSE)</f>
        <v>6.8089774160587689E-3</v>
      </c>
      <c r="CF14" s="111">
        <f>'ANALYSIS-YLD1'!CF14*VLOOKUP('ANALYSIS-YLD2'!CF$4,'INTERNAL PARAMETERS-1'!$B$5:$J$44,5,FALSE)*VLOOKUP('ANALYSIS-YLD2'!CF$4,'INTERNAL PARAMETERS-1'!$B$5:$J$44,6,FALSE)*VLOOKUP('ANALYSIS-YLD2'!CF$4,'INTERNAL PARAMETERS-1'!$B$5:$J$44,3,FALSE) + 'ANALYSIS-YLD1'!CF14*(1-VLOOKUP('ANALYSIS-YLD2'!CF$4,'INTERNAL PARAMETERS-1'!$B$5:$J$44,5,FALSE))*VLOOKUP('ANALYSIS-YLD2'!CF$4,'INTERNAL PARAMETERS-1'!$B$5:$J$44,8,FALSE)*VLOOKUP('ANALYSIS-YLD2'!CF$4,'INTERNAL PARAMETERS-1'!$B$5:$J$44,3,FALSE)</f>
        <v>3.0345008668862506E-3</v>
      </c>
      <c r="CG14" s="111">
        <f>'ANALYSIS-YLD1'!CG14*VLOOKUP('ANALYSIS-YLD2'!CG$4,'INTERNAL PARAMETERS-1'!$B$5:$J$44,5,FALSE)*VLOOKUP('ANALYSIS-YLD2'!CG$4,'INTERNAL PARAMETERS-1'!$B$5:$J$44,6,FALSE)*VLOOKUP('ANALYSIS-YLD2'!CG$4,'INTERNAL PARAMETERS-1'!$B$5:$J$44,3,FALSE) + 'ANALYSIS-YLD1'!CG14*(1-VLOOKUP('ANALYSIS-YLD2'!CG$4,'INTERNAL PARAMETERS-1'!$B$5:$J$44,5,FALSE))*VLOOKUP('ANALYSIS-YLD2'!CG$4,'INTERNAL PARAMETERS-1'!$B$5:$J$44,8,FALSE)*VLOOKUP('ANALYSIS-YLD2'!CG$4,'INTERNAL PARAMETERS-1'!$B$5:$J$44,3,FALSE)</f>
        <v>0</v>
      </c>
      <c r="CH14" s="110">
        <f>'ANALYSIS-YLD1'!CH14*VLOOKUP('ANALYSIS-YLD2'!CH$4,'INTERNAL PARAMETERS-1'!$B$5:$J$44,5,FALSE)*VLOOKUP('ANALYSIS-YLD2'!CH$4,'INTERNAL PARAMETERS-1'!$B$5:$J$44,6,FALSE)*VLOOKUP('ANALYSIS-YLD2'!CH$4,'INTERNAL PARAMETERS-1'!$B$5:$J$44,3,FALSE) + 'ANALYSIS-YLD1'!CH14*(1-VLOOKUP('ANALYSIS-YLD2'!CH$4,'INTERNAL PARAMETERS-1'!$B$5:$J$44,5,FALSE))*VLOOKUP('ANALYSIS-YLD2'!CH$4,'INTERNAL PARAMETERS-1'!$B$5:$J$44,8,FALSE)*VLOOKUP('ANALYSIS-YLD2'!CH$4,'INTERNAL PARAMETERS-1'!$B$5:$J$44,3,FALSE)</f>
        <v>0</v>
      </c>
      <c r="CJ14" s="112">
        <f t="shared" si="0"/>
        <v>131.82016970643488</v>
      </c>
      <c r="CK14" s="110">
        <f t="shared" si="1"/>
        <v>3.3130756598844178</v>
      </c>
    </row>
    <row r="15" spans="2:89" x14ac:dyDescent="0.5">
      <c r="B15" s="127" t="s">
        <v>29</v>
      </c>
      <c r="C15" s="126" t="s">
        <v>21</v>
      </c>
      <c r="D15" s="126" t="s">
        <v>10</v>
      </c>
      <c r="E15" s="125">
        <f>'INPUTS-Incidence'!E15</f>
        <v>323.56371551267716</v>
      </c>
      <c r="F15" s="128">
        <f>'INTERNAL PARAMETERS-1'!M15</f>
        <v>34.72</v>
      </c>
      <c r="G15" s="112">
        <f>'ANALYSIS-YLD1'!G15*VLOOKUP('ANALYSIS-YLD2'!G$4,'INTERNAL PARAMETERS-1'!$B$5:$J$44,5,FALSE)*VLOOKUP('ANALYSIS-YLD2'!G$4,'INTERNAL PARAMETERS-1'!$B$5:$J$44,7,FALSE)*'ANALYSIS-YLD2'!$F15 + 'ANALYSIS-YLD1'!G15*(1-VLOOKUP('ANALYSIS-YLD2'!G$4,'INTERNAL PARAMETERS-1'!$B$5:$J$44,5,FALSE))*VLOOKUP('ANALYSIS-YLD2'!G$4,'INTERNAL PARAMETERS-1'!$B$5:$J$44,9,FALSE)*'ANALYSIS-YLD2'!$F15</f>
        <v>52.957066721414101</v>
      </c>
      <c r="H15" s="111">
        <f>'ANALYSIS-YLD1'!H15*VLOOKUP('ANALYSIS-YLD2'!H$4,'INTERNAL PARAMETERS-1'!$B$5:$J$44,5,FALSE)*VLOOKUP('ANALYSIS-YLD2'!H$4,'INTERNAL PARAMETERS-1'!$B$5:$J$44,7,FALSE)*'ANALYSIS-YLD2'!$F15 + 'ANALYSIS-YLD1'!H15*(1-VLOOKUP('ANALYSIS-YLD2'!H$4,'INTERNAL PARAMETERS-1'!$B$5:$J$44,5,FALSE))*VLOOKUP('ANALYSIS-YLD2'!H$4,'INTERNAL PARAMETERS-1'!$B$5:$J$44,9,FALSE)*'ANALYSIS-YLD2'!$F15</f>
        <v>14.683208509525162</v>
      </c>
      <c r="I15" s="111">
        <f>'ANALYSIS-YLD1'!I15*VLOOKUP('ANALYSIS-YLD2'!I$4,'INTERNAL PARAMETERS-1'!$B$5:$J$44,5,FALSE)*VLOOKUP('ANALYSIS-YLD2'!I$4,'INTERNAL PARAMETERS-1'!$B$5:$J$44,7,FALSE)*'ANALYSIS-YLD2'!$F15 + 'ANALYSIS-YLD1'!I15*(1-VLOOKUP('ANALYSIS-YLD2'!I$4,'INTERNAL PARAMETERS-1'!$B$5:$J$44,5,FALSE))*VLOOKUP('ANALYSIS-YLD2'!I$4,'INTERNAL PARAMETERS-1'!$B$5:$J$44,9,FALSE)*'ANALYSIS-YLD2'!$F15</f>
        <v>24.357554309141616</v>
      </c>
      <c r="J15" s="111">
        <f>'ANALYSIS-YLD1'!J15*VLOOKUP('ANALYSIS-YLD2'!J$4,'INTERNAL PARAMETERS-1'!$B$5:$J$44,5,FALSE)*VLOOKUP('ANALYSIS-YLD2'!J$4,'INTERNAL PARAMETERS-1'!$B$5:$J$44,7,FALSE)*'ANALYSIS-YLD2'!$F15 + 'ANALYSIS-YLD1'!J15*(1-VLOOKUP('ANALYSIS-YLD2'!J$4,'INTERNAL PARAMETERS-1'!$B$5:$J$44,5,FALSE))*VLOOKUP('ANALYSIS-YLD2'!J$4,'INTERNAL PARAMETERS-1'!$B$5:$J$44,9,FALSE)*'ANALYSIS-YLD2'!$F15</f>
        <v>0</v>
      </c>
      <c r="K15" s="111">
        <f>'ANALYSIS-YLD1'!K15*VLOOKUP('ANALYSIS-YLD2'!K$4,'INTERNAL PARAMETERS-1'!$B$5:$J$44,5,FALSE)*VLOOKUP('ANALYSIS-YLD2'!K$4,'INTERNAL PARAMETERS-1'!$B$5:$J$44,7,FALSE)*'ANALYSIS-YLD2'!$F15 + 'ANALYSIS-YLD1'!K15*(1-VLOOKUP('ANALYSIS-YLD2'!K$4,'INTERNAL PARAMETERS-1'!$B$5:$J$44,5,FALSE))*VLOOKUP('ANALYSIS-YLD2'!K$4,'INTERNAL PARAMETERS-1'!$B$5:$J$44,9,FALSE)*'ANALYSIS-YLD2'!$F15</f>
        <v>0</v>
      </c>
      <c r="L15" s="111">
        <f>'ANALYSIS-YLD1'!L15*VLOOKUP('ANALYSIS-YLD2'!L$4,'INTERNAL PARAMETERS-1'!$B$5:$J$44,5,FALSE)*VLOOKUP('ANALYSIS-YLD2'!L$4,'INTERNAL PARAMETERS-1'!$B$5:$J$44,7,FALSE)*'ANALYSIS-YLD2'!$F15 + 'ANALYSIS-YLD1'!L15*(1-VLOOKUP('ANALYSIS-YLD2'!L$4,'INTERNAL PARAMETERS-1'!$B$5:$J$44,5,FALSE))*VLOOKUP('ANALYSIS-YLD2'!L$4,'INTERNAL PARAMETERS-1'!$B$5:$J$44,9,FALSE)*'ANALYSIS-YLD2'!$F15</f>
        <v>0</v>
      </c>
      <c r="M15" s="111">
        <f>'ANALYSIS-YLD1'!M15*VLOOKUP('ANALYSIS-YLD2'!M$4,'INTERNAL PARAMETERS-1'!$B$5:$J$44,5,FALSE)*VLOOKUP('ANALYSIS-YLD2'!M$4,'INTERNAL PARAMETERS-1'!$B$5:$J$44,7,FALSE)*'ANALYSIS-YLD2'!$F15 + 'ANALYSIS-YLD1'!M15*(1-VLOOKUP('ANALYSIS-YLD2'!M$4,'INTERNAL PARAMETERS-1'!$B$5:$J$44,5,FALSE))*VLOOKUP('ANALYSIS-YLD2'!M$4,'INTERNAL PARAMETERS-1'!$B$5:$J$44,9,FALSE)*'ANALYSIS-YLD2'!$F15</f>
        <v>1.4520518053793547</v>
      </c>
      <c r="N15" s="111">
        <f>'ANALYSIS-YLD1'!N15*VLOOKUP('ANALYSIS-YLD2'!N$4,'INTERNAL PARAMETERS-1'!$B$5:$J$44,5,FALSE)*VLOOKUP('ANALYSIS-YLD2'!N$4,'INTERNAL PARAMETERS-1'!$B$5:$J$44,7,FALSE)*'ANALYSIS-YLD2'!$F15 + 'ANALYSIS-YLD1'!N15*(1-VLOOKUP('ANALYSIS-YLD2'!N$4,'INTERNAL PARAMETERS-1'!$B$5:$J$44,5,FALSE))*VLOOKUP('ANALYSIS-YLD2'!N$4,'INTERNAL PARAMETERS-1'!$B$5:$J$44,9,FALSE)*'ANALYSIS-YLD2'!$F15</f>
        <v>8.370945098784463E-2</v>
      </c>
      <c r="O15" s="111">
        <f>'ANALYSIS-YLD1'!O15*VLOOKUP('ANALYSIS-YLD2'!O$4,'INTERNAL PARAMETERS-1'!$B$5:$J$44,5,FALSE)*VLOOKUP('ANALYSIS-YLD2'!O$4,'INTERNAL PARAMETERS-1'!$B$5:$J$44,7,FALSE)*'ANALYSIS-YLD2'!$F15 + 'ANALYSIS-YLD1'!O15*(1-VLOOKUP('ANALYSIS-YLD2'!O$4,'INTERNAL PARAMETERS-1'!$B$5:$J$44,5,FALSE))*VLOOKUP('ANALYSIS-YLD2'!O$4,'INTERNAL PARAMETERS-1'!$B$5:$J$44,9,FALSE)*'ANALYSIS-YLD2'!$F15</f>
        <v>0</v>
      </c>
      <c r="P15" s="111">
        <f>'ANALYSIS-YLD1'!P15*VLOOKUP('ANALYSIS-YLD2'!P$4,'INTERNAL PARAMETERS-1'!$B$5:$J$44,5,FALSE)*VLOOKUP('ANALYSIS-YLD2'!P$4,'INTERNAL PARAMETERS-1'!$B$5:$J$44,7,FALSE)*'ANALYSIS-YLD2'!$F15 + 'ANALYSIS-YLD1'!P15*(1-VLOOKUP('ANALYSIS-YLD2'!P$4,'INTERNAL PARAMETERS-1'!$B$5:$J$44,5,FALSE))*VLOOKUP('ANALYSIS-YLD2'!P$4,'INTERNAL PARAMETERS-1'!$B$5:$J$44,9,FALSE)*'ANALYSIS-YLD2'!$F15</f>
        <v>0</v>
      </c>
      <c r="Q15" s="111">
        <f>'ANALYSIS-YLD1'!Q15*VLOOKUP('ANALYSIS-YLD2'!Q$4,'INTERNAL PARAMETERS-1'!$B$5:$J$44,5,FALSE)*VLOOKUP('ANALYSIS-YLD2'!Q$4,'INTERNAL PARAMETERS-1'!$B$5:$J$44,7,FALSE)*'ANALYSIS-YLD2'!$F15 + 'ANALYSIS-YLD1'!Q15*(1-VLOOKUP('ANALYSIS-YLD2'!Q$4,'INTERNAL PARAMETERS-1'!$B$5:$J$44,5,FALSE))*VLOOKUP('ANALYSIS-YLD2'!Q$4,'INTERNAL PARAMETERS-1'!$B$5:$J$44,9,FALSE)*'ANALYSIS-YLD2'!$F15</f>
        <v>0</v>
      </c>
      <c r="R15" s="111">
        <f>'ANALYSIS-YLD1'!R15*VLOOKUP('ANALYSIS-YLD2'!R$4,'INTERNAL PARAMETERS-1'!$B$5:$J$44,5,FALSE)*VLOOKUP('ANALYSIS-YLD2'!R$4,'INTERNAL PARAMETERS-1'!$B$5:$J$44,7,FALSE)*'ANALYSIS-YLD2'!$F15 + 'ANALYSIS-YLD1'!R15*(1-VLOOKUP('ANALYSIS-YLD2'!R$4,'INTERNAL PARAMETERS-1'!$B$5:$J$44,5,FALSE))*VLOOKUP('ANALYSIS-YLD2'!R$4,'INTERNAL PARAMETERS-1'!$B$5:$J$44,9,FALSE)*'ANALYSIS-YLD2'!$F15</f>
        <v>0.17361677271186379</v>
      </c>
      <c r="S15" s="111">
        <f>'ANALYSIS-YLD1'!S15*VLOOKUP('ANALYSIS-YLD2'!S$4,'INTERNAL PARAMETERS-1'!$B$5:$J$44,5,FALSE)*VLOOKUP('ANALYSIS-YLD2'!S$4,'INTERNAL PARAMETERS-1'!$B$5:$J$44,7,FALSE)*'ANALYSIS-YLD2'!$F15 + 'ANALYSIS-YLD1'!S15*(1-VLOOKUP('ANALYSIS-YLD2'!S$4,'INTERNAL PARAMETERS-1'!$B$5:$J$44,5,FALSE))*VLOOKUP('ANALYSIS-YLD2'!S$4,'INTERNAL PARAMETERS-1'!$B$5:$J$44,9,FALSE)*'ANALYSIS-YLD2'!$F15</f>
        <v>2.8749037419963894</v>
      </c>
      <c r="T15" s="111">
        <f>'ANALYSIS-YLD1'!T15*VLOOKUP('ANALYSIS-YLD2'!T$4,'INTERNAL PARAMETERS-1'!$B$5:$J$44,5,FALSE)*VLOOKUP('ANALYSIS-YLD2'!T$4,'INTERNAL PARAMETERS-1'!$B$5:$J$44,7,FALSE)*'ANALYSIS-YLD2'!$F15 + 'ANALYSIS-YLD1'!T15*(1-VLOOKUP('ANALYSIS-YLD2'!T$4,'INTERNAL PARAMETERS-1'!$B$5:$J$44,5,FALSE))*VLOOKUP('ANALYSIS-YLD2'!T$4,'INTERNAL PARAMETERS-1'!$B$5:$J$44,9,FALSE)*'ANALYSIS-YLD2'!$F15</f>
        <v>0.60455359035072453</v>
      </c>
      <c r="U15" s="111">
        <f>'ANALYSIS-YLD1'!U15*VLOOKUP('ANALYSIS-YLD2'!U$4,'INTERNAL PARAMETERS-1'!$B$5:$J$44,5,FALSE)*VLOOKUP('ANALYSIS-YLD2'!U$4,'INTERNAL PARAMETERS-1'!$B$5:$J$44,7,FALSE)*'ANALYSIS-YLD2'!$F15 + 'ANALYSIS-YLD1'!U15*(1-VLOOKUP('ANALYSIS-YLD2'!U$4,'INTERNAL PARAMETERS-1'!$B$5:$J$44,5,FALSE))*VLOOKUP('ANALYSIS-YLD2'!U$4,'INTERNAL PARAMETERS-1'!$B$5:$J$44,9,FALSE)*'ANALYSIS-YLD2'!$F15</f>
        <v>0.66565244047836203</v>
      </c>
      <c r="V15" s="111">
        <f>'ANALYSIS-YLD1'!V15*VLOOKUP('ANALYSIS-YLD2'!V$4,'INTERNAL PARAMETERS-1'!$B$5:$J$44,5,FALSE)*VLOOKUP('ANALYSIS-YLD2'!V$4,'INTERNAL PARAMETERS-1'!$B$5:$J$44,7,FALSE)*'ANALYSIS-YLD2'!$F15 + 'ANALYSIS-YLD1'!V15*(1-VLOOKUP('ANALYSIS-YLD2'!V$4,'INTERNAL PARAMETERS-1'!$B$5:$J$44,5,FALSE))*VLOOKUP('ANALYSIS-YLD2'!V$4,'INTERNAL PARAMETERS-1'!$B$5:$J$44,9,FALSE)*'ANALYSIS-YLD2'!$F15</f>
        <v>3.2358424231713387</v>
      </c>
      <c r="W15" s="111">
        <f>'ANALYSIS-YLD1'!W15*VLOOKUP('ANALYSIS-YLD2'!W$4,'INTERNAL PARAMETERS-1'!$B$5:$J$44,5,FALSE)*VLOOKUP('ANALYSIS-YLD2'!W$4,'INTERNAL PARAMETERS-1'!$B$5:$J$44,7,FALSE)*'ANALYSIS-YLD2'!$F15 + 'ANALYSIS-YLD1'!W15*(1-VLOOKUP('ANALYSIS-YLD2'!W$4,'INTERNAL PARAMETERS-1'!$B$5:$J$44,5,FALSE))*VLOOKUP('ANALYSIS-YLD2'!W$4,'INTERNAL PARAMETERS-1'!$B$5:$J$44,9,FALSE)*'ANALYSIS-YLD2'!$F15</f>
        <v>0</v>
      </c>
      <c r="X15" s="111">
        <f>'ANALYSIS-YLD1'!X15*VLOOKUP('ANALYSIS-YLD2'!X$4,'INTERNAL PARAMETERS-1'!$B$5:$J$44,5,FALSE)*VLOOKUP('ANALYSIS-YLD2'!X$4,'INTERNAL PARAMETERS-1'!$B$5:$J$44,7,FALSE)*'ANALYSIS-YLD2'!$F15 + 'ANALYSIS-YLD1'!X15*(1-VLOOKUP('ANALYSIS-YLD2'!X$4,'INTERNAL PARAMETERS-1'!$B$5:$J$44,5,FALSE))*VLOOKUP('ANALYSIS-YLD2'!X$4,'INTERNAL PARAMETERS-1'!$B$5:$J$44,9,FALSE)*'ANALYSIS-YLD2'!$F15</f>
        <v>0</v>
      </c>
      <c r="Y15" s="111">
        <f>'ANALYSIS-YLD1'!Y15*VLOOKUP('ANALYSIS-YLD2'!Y$4,'INTERNAL PARAMETERS-1'!$B$5:$J$44,5,FALSE)*VLOOKUP('ANALYSIS-YLD2'!Y$4,'INTERNAL PARAMETERS-1'!$B$5:$J$44,7,FALSE)*'ANALYSIS-YLD2'!$F15 + 'ANALYSIS-YLD1'!Y15*(1-VLOOKUP('ANALYSIS-YLD2'!Y$4,'INTERNAL PARAMETERS-1'!$B$5:$J$44,5,FALSE))*VLOOKUP('ANALYSIS-YLD2'!Y$4,'INTERNAL PARAMETERS-1'!$B$5:$J$44,9,FALSE)*'ANALYSIS-YLD2'!$F15</f>
        <v>0</v>
      </c>
      <c r="Z15" s="111">
        <f>'ANALYSIS-YLD1'!Z15*VLOOKUP('ANALYSIS-YLD2'!Z$4,'INTERNAL PARAMETERS-1'!$B$5:$J$44,5,FALSE)*VLOOKUP('ANALYSIS-YLD2'!Z$4,'INTERNAL PARAMETERS-1'!$B$5:$J$44,7,FALSE)*'ANALYSIS-YLD2'!$F15 + 'ANALYSIS-YLD1'!Z15*(1-VLOOKUP('ANALYSIS-YLD2'!Z$4,'INTERNAL PARAMETERS-1'!$B$5:$J$44,5,FALSE))*VLOOKUP('ANALYSIS-YLD2'!Z$4,'INTERNAL PARAMETERS-1'!$B$5:$J$44,9,FALSE)*'ANALYSIS-YLD2'!$F15</f>
        <v>0</v>
      </c>
      <c r="AA15" s="111">
        <f>'ANALYSIS-YLD1'!AA15*VLOOKUP('ANALYSIS-YLD2'!AA$4,'INTERNAL PARAMETERS-1'!$B$5:$J$44,5,FALSE)*VLOOKUP('ANALYSIS-YLD2'!AA$4,'INTERNAL PARAMETERS-1'!$B$5:$J$44,7,FALSE)*'ANALYSIS-YLD2'!$F15 + 'ANALYSIS-YLD1'!AA15*(1-VLOOKUP('ANALYSIS-YLD2'!AA$4,'INTERNAL PARAMETERS-1'!$B$5:$J$44,5,FALSE))*VLOOKUP('ANALYSIS-YLD2'!AA$4,'INTERNAL PARAMETERS-1'!$B$5:$J$44,9,FALSE)*'ANALYSIS-YLD2'!$F15</f>
        <v>0</v>
      </c>
      <c r="AB15" s="111">
        <f>'ANALYSIS-YLD1'!AB15*VLOOKUP('ANALYSIS-YLD2'!AB$4,'INTERNAL PARAMETERS-1'!$B$5:$J$44,5,FALSE)*VLOOKUP('ANALYSIS-YLD2'!AB$4,'INTERNAL PARAMETERS-1'!$B$5:$J$44,7,FALSE)*'ANALYSIS-YLD2'!$F15 + 'ANALYSIS-YLD1'!AB15*(1-VLOOKUP('ANALYSIS-YLD2'!AB$4,'INTERNAL PARAMETERS-1'!$B$5:$J$44,5,FALSE))*VLOOKUP('ANALYSIS-YLD2'!AB$4,'INTERNAL PARAMETERS-1'!$B$5:$J$44,9,FALSE)*'ANALYSIS-YLD2'!$F15</f>
        <v>0</v>
      </c>
      <c r="AC15" s="111">
        <f>'ANALYSIS-YLD1'!AC15*VLOOKUP('ANALYSIS-YLD2'!AC$4,'INTERNAL PARAMETERS-1'!$B$5:$J$44,5,FALSE)*VLOOKUP('ANALYSIS-YLD2'!AC$4,'INTERNAL PARAMETERS-1'!$B$5:$J$44,7,FALSE)*'ANALYSIS-YLD2'!$F15 + 'ANALYSIS-YLD1'!AC15*(1-VLOOKUP('ANALYSIS-YLD2'!AC$4,'INTERNAL PARAMETERS-1'!$B$5:$J$44,5,FALSE))*VLOOKUP('ANALYSIS-YLD2'!AC$4,'INTERNAL PARAMETERS-1'!$B$5:$J$44,9,FALSE)*'ANALYSIS-YLD2'!$F15</f>
        <v>0</v>
      </c>
      <c r="AD15" s="111">
        <f>'ANALYSIS-YLD1'!AD15*VLOOKUP('ANALYSIS-YLD2'!AD$4,'INTERNAL PARAMETERS-1'!$B$5:$J$44,5,FALSE)*VLOOKUP('ANALYSIS-YLD2'!AD$4,'INTERNAL PARAMETERS-1'!$B$5:$J$44,7,FALSE)*'ANALYSIS-YLD2'!$F15 + 'ANALYSIS-YLD1'!AD15*(1-VLOOKUP('ANALYSIS-YLD2'!AD$4,'INTERNAL PARAMETERS-1'!$B$5:$J$44,5,FALSE))*VLOOKUP('ANALYSIS-YLD2'!AD$4,'INTERNAL PARAMETERS-1'!$B$5:$J$44,9,FALSE)*'ANALYSIS-YLD2'!$F15</f>
        <v>0</v>
      </c>
      <c r="AE15" s="111">
        <f>'ANALYSIS-YLD1'!AE15*VLOOKUP('ANALYSIS-YLD2'!AE$4,'INTERNAL PARAMETERS-1'!$B$5:$J$44,5,FALSE)*VLOOKUP('ANALYSIS-YLD2'!AE$4,'INTERNAL PARAMETERS-1'!$B$5:$J$44,7,FALSE)*'ANALYSIS-YLD2'!$F15 + 'ANALYSIS-YLD1'!AE15*(1-VLOOKUP('ANALYSIS-YLD2'!AE$4,'INTERNAL PARAMETERS-1'!$B$5:$J$44,5,FALSE))*VLOOKUP('ANALYSIS-YLD2'!AE$4,'INTERNAL PARAMETERS-1'!$B$5:$J$44,9,FALSE)*'ANALYSIS-YLD2'!$F15</f>
        <v>0</v>
      </c>
      <c r="AF15" s="111">
        <f>'ANALYSIS-YLD1'!AF15*VLOOKUP('ANALYSIS-YLD2'!AF$4,'INTERNAL PARAMETERS-1'!$B$5:$J$44,5,FALSE)*VLOOKUP('ANALYSIS-YLD2'!AF$4,'INTERNAL PARAMETERS-1'!$B$5:$J$44,7,FALSE)*'ANALYSIS-YLD2'!$F15 + 'ANALYSIS-YLD1'!AF15*(1-VLOOKUP('ANALYSIS-YLD2'!AF$4,'INTERNAL PARAMETERS-1'!$B$5:$J$44,5,FALSE))*VLOOKUP('ANALYSIS-YLD2'!AF$4,'INTERNAL PARAMETERS-1'!$B$5:$J$44,9,FALSE)*'ANALYSIS-YLD2'!$F15</f>
        <v>0.24184839805757602</v>
      </c>
      <c r="AG15" s="111">
        <f>'ANALYSIS-YLD1'!AG15*VLOOKUP('ANALYSIS-YLD2'!AG$4,'INTERNAL PARAMETERS-1'!$B$5:$J$44,5,FALSE)*VLOOKUP('ANALYSIS-YLD2'!AG$4,'INTERNAL PARAMETERS-1'!$B$5:$J$44,7,FALSE)*'ANALYSIS-YLD2'!$F15 + 'ANALYSIS-YLD1'!AG15*(1-VLOOKUP('ANALYSIS-YLD2'!AG$4,'INTERNAL PARAMETERS-1'!$B$5:$J$44,5,FALSE))*VLOOKUP('ANALYSIS-YLD2'!AG$4,'INTERNAL PARAMETERS-1'!$B$5:$J$44,9,FALSE)*'ANALYSIS-YLD2'!$F15</f>
        <v>0</v>
      </c>
      <c r="AH15" s="111">
        <f>'ANALYSIS-YLD1'!AH15*VLOOKUP('ANALYSIS-YLD2'!AH$4,'INTERNAL PARAMETERS-1'!$B$5:$J$44,5,FALSE)*VLOOKUP('ANALYSIS-YLD2'!AH$4,'INTERNAL PARAMETERS-1'!$B$5:$J$44,7,FALSE)*'ANALYSIS-YLD2'!$F15 + 'ANALYSIS-YLD1'!AH15*(1-VLOOKUP('ANALYSIS-YLD2'!AH$4,'INTERNAL PARAMETERS-1'!$B$5:$J$44,5,FALSE))*VLOOKUP('ANALYSIS-YLD2'!AH$4,'INTERNAL PARAMETERS-1'!$B$5:$J$44,9,FALSE)*'ANALYSIS-YLD2'!$F15</f>
        <v>0</v>
      </c>
      <c r="AI15" s="111">
        <f>'ANALYSIS-YLD1'!AI15*VLOOKUP('ANALYSIS-YLD2'!AI$4,'INTERNAL PARAMETERS-1'!$B$5:$J$44,5,FALSE)*VLOOKUP('ANALYSIS-YLD2'!AI$4,'INTERNAL PARAMETERS-1'!$B$5:$J$44,7,FALSE)*'ANALYSIS-YLD2'!$F15 + 'ANALYSIS-YLD1'!AI15*(1-VLOOKUP('ANALYSIS-YLD2'!AI$4,'INTERNAL PARAMETERS-1'!$B$5:$J$44,5,FALSE))*VLOOKUP('ANALYSIS-YLD2'!AI$4,'INTERNAL PARAMETERS-1'!$B$5:$J$44,9,FALSE)*'ANALYSIS-YLD2'!$F15</f>
        <v>5.425524147245743E-2</v>
      </c>
      <c r="AJ15" s="111">
        <f>'ANALYSIS-YLD1'!AJ15*VLOOKUP('ANALYSIS-YLD2'!AJ$4,'INTERNAL PARAMETERS-1'!$B$5:$J$44,5,FALSE)*VLOOKUP('ANALYSIS-YLD2'!AJ$4,'INTERNAL PARAMETERS-1'!$B$5:$J$44,7,FALSE)*'ANALYSIS-YLD2'!$F15 + 'ANALYSIS-YLD1'!AJ15*(1-VLOOKUP('ANALYSIS-YLD2'!AJ$4,'INTERNAL PARAMETERS-1'!$B$5:$J$44,5,FALSE))*VLOOKUP('ANALYSIS-YLD2'!AJ$4,'INTERNAL PARAMETERS-1'!$B$5:$J$44,9,FALSE)*'ANALYSIS-YLD2'!$F15</f>
        <v>0.42319088348516792</v>
      </c>
      <c r="AK15" s="111">
        <f>'ANALYSIS-YLD1'!AK15*VLOOKUP('ANALYSIS-YLD2'!AK$4,'INTERNAL PARAMETERS-1'!$B$5:$J$44,5,FALSE)*VLOOKUP('ANALYSIS-YLD2'!AK$4,'INTERNAL PARAMETERS-1'!$B$5:$J$44,7,FALSE)*'ANALYSIS-YLD2'!$F15 + 'ANALYSIS-YLD1'!AK15*(1-VLOOKUP('ANALYSIS-YLD2'!AK$4,'INTERNAL PARAMETERS-1'!$B$5:$J$44,5,FALSE))*VLOOKUP('ANALYSIS-YLD2'!AK$4,'INTERNAL PARAMETERS-1'!$B$5:$J$44,9,FALSE)*'ANALYSIS-YLD2'!$F15</f>
        <v>0</v>
      </c>
      <c r="AL15" s="111">
        <f>'ANALYSIS-YLD1'!AL15*VLOOKUP('ANALYSIS-YLD2'!AL$4,'INTERNAL PARAMETERS-1'!$B$5:$J$44,5,FALSE)*VLOOKUP('ANALYSIS-YLD2'!AL$4,'INTERNAL PARAMETERS-1'!$B$5:$J$44,7,FALSE)*'ANALYSIS-YLD2'!$F15 + 'ANALYSIS-YLD1'!AL15*(1-VLOOKUP('ANALYSIS-YLD2'!AL$4,'INTERNAL PARAMETERS-1'!$B$5:$J$44,5,FALSE))*VLOOKUP('ANALYSIS-YLD2'!AL$4,'INTERNAL PARAMETERS-1'!$B$5:$J$44,9,FALSE)*'ANALYSIS-YLD2'!$F15</f>
        <v>0</v>
      </c>
      <c r="AM15" s="111">
        <f>'ANALYSIS-YLD1'!AM15*VLOOKUP('ANALYSIS-YLD2'!AM$4,'INTERNAL PARAMETERS-1'!$B$5:$J$44,5,FALSE)*VLOOKUP('ANALYSIS-YLD2'!AM$4,'INTERNAL PARAMETERS-1'!$B$5:$J$44,7,FALSE)*'ANALYSIS-YLD2'!$F15 + 'ANALYSIS-YLD1'!AM15*(1-VLOOKUP('ANALYSIS-YLD2'!AM$4,'INTERNAL PARAMETERS-1'!$B$5:$J$44,5,FALSE))*VLOOKUP('ANALYSIS-YLD2'!AM$4,'INTERNAL PARAMETERS-1'!$B$5:$J$44,9,FALSE)*'ANALYSIS-YLD2'!$F15</f>
        <v>0</v>
      </c>
      <c r="AN15" s="111">
        <f>'ANALYSIS-YLD1'!AN15*VLOOKUP('ANALYSIS-YLD2'!AN$4,'INTERNAL PARAMETERS-1'!$B$5:$J$44,5,FALSE)*VLOOKUP('ANALYSIS-YLD2'!AN$4,'INTERNAL PARAMETERS-1'!$B$5:$J$44,7,FALSE)*'ANALYSIS-YLD2'!$F15 + 'ANALYSIS-YLD1'!AN15*(1-VLOOKUP('ANALYSIS-YLD2'!AN$4,'INTERNAL PARAMETERS-1'!$B$5:$J$44,5,FALSE))*VLOOKUP('ANALYSIS-YLD2'!AN$4,'INTERNAL PARAMETERS-1'!$B$5:$J$44,9,FALSE)*'ANALYSIS-YLD2'!$F15</f>
        <v>0</v>
      </c>
      <c r="AO15" s="111">
        <f>'ANALYSIS-YLD1'!AO15*VLOOKUP('ANALYSIS-YLD2'!AO$4,'INTERNAL PARAMETERS-1'!$B$5:$J$44,5,FALSE)*VLOOKUP('ANALYSIS-YLD2'!AO$4,'INTERNAL PARAMETERS-1'!$B$5:$J$44,7,FALSE)*'ANALYSIS-YLD2'!$F15 + 'ANALYSIS-YLD1'!AO15*(1-VLOOKUP('ANALYSIS-YLD2'!AO$4,'INTERNAL PARAMETERS-1'!$B$5:$J$44,5,FALSE))*VLOOKUP('ANALYSIS-YLD2'!AO$4,'INTERNAL PARAMETERS-1'!$B$5:$J$44,9,FALSE)*'ANALYSIS-YLD2'!$F15</f>
        <v>0</v>
      </c>
      <c r="AP15" s="111">
        <f>'ANALYSIS-YLD1'!AP15*VLOOKUP('ANALYSIS-YLD2'!AP$4,'INTERNAL PARAMETERS-1'!$B$5:$J$44,5,FALSE)*VLOOKUP('ANALYSIS-YLD2'!AP$4,'INTERNAL PARAMETERS-1'!$B$5:$J$44,7,FALSE)*'ANALYSIS-YLD2'!$F15 + 'ANALYSIS-YLD1'!AP15*(1-VLOOKUP('ANALYSIS-YLD2'!AP$4,'INTERNAL PARAMETERS-1'!$B$5:$J$44,5,FALSE))*VLOOKUP('ANALYSIS-YLD2'!AP$4,'INTERNAL PARAMETERS-1'!$B$5:$J$44,9,FALSE)*'ANALYSIS-YLD2'!$F15</f>
        <v>0</v>
      </c>
      <c r="AQ15" s="111">
        <f>'ANALYSIS-YLD1'!AQ15*VLOOKUP('ANALYSIS-YLD2'!AQ$4,'INTERNAL PARAMETERS-1'!$B$5:$J$44,5,FALSE)*VLOOKUP('ANALYSIS-YLD2'!AQ$4,'INTERNAL PARAMETERS-1'!$B$5:$J$44,7,FALSE)*'ANALYSIS-YLD2'!$F15 + 'ANALYSIS-YLD1'!AQ15*(1-VLOOKUP('ANALYSIS-YLD2'!AQ$4,'INTERNAL PARAMETERS-1'!$B$5:$J$44,5,FALSE))*VLOOKUP('ANALYSIS-YLD2'!AQ$4,'INTERNAL PARAMETERS-1'!$B$5:$J$44,9,FALSE)*'ANALYSIS-YLD2'!$F15</f>
        <v>0</v>
      </c>
      <c r="AR15" s="111">
        <f>'ANALYSIS-YLD1'!AR15*VLOOKUP('ANALYSIS-YLD2'!AR$4,'INTERNAL PARAMETERS-1'!$B$5:$J$44,5,FALSE)*VLOOKUP('ANALYSIS-YLD2'!AR$4,'INTERNAL PARAMETERS-1'!$B$5:$J$44,7,FALSE)*'ANALYSIS-YLD2'!$F15 + 'ANALYSIS-YLD1'!AR15*(1-VLOOKUP('ANALYSIS-YLD2'!AR$4,'INTERNAL PARAMETERS-1'!$B$5:$J$44,5,FALSE))*VLOOKUP('ANALYSIS-YLD2'!AR$4,'INTERNAL PARAMETERS-1'!$B$5:$J$44,9,FALSE)*'ANALYSIS-YLD2'!$F15</f>
        <v>0</v>
      </c>
      <c r="AS15" s="111">
        <f>'ANALYSIS-YLD1'!AS15*VLOOKUP('ANALYSIS-YLD2'!AS$4,'INTERNAL PARAMETERS-1'!$B$5:$J$44,5,FALSE)*VLOOKUP('ANALYSIS-YLD2'!AS$4,'INTERNAL PARAMETERS-1'!$B$5:$J$44,7,FALSE)*'ANALYSIS-YLD2'!$F15 + 'ANALYSIS-YLD1'!AS15*(1-VLOOKUP('ANALYSIS-YLD2'!AS$4,'INTERNAL PARAMETERS-1'!$B$5:$J$44,5,FALSE))*VLOOKUP('ANALYSIS-YLD2'!AS$4,'INTERNAL PARAMETERS-1'!$B$5:$J$44,9,FALSE)*'ANALYSIS-YLD2'!$F15</f>
        <v>0</v>
      </c>
      <c r="AT15" s="110">
        <f>'ANALYSIS-YLD1'!AT15*VLOOKUP('ANALYSIS-YLD2'!AT$4,'INTERNAL PARAMETERS-1'!$B$5:$J$44,5,FALSE)*VLOOKUP('ANALYSIS-YLD2'!AT$4,'INTERNAL PARAMETERS-1'!$B$5:$J$44,7,FALSE)*'ANALYSIS-YLD2'!$F15 + 'ANALYSIS-YLD1'!AT15*(1-VLOOKUP('ANALYSIS-YLD2'!AT$4,'INTERNAL PARAMETERS-1'!$B$5:$J$44,5,FALSE))*VLOOKUP('ANALYSIS-YLD2'!AT$4,'INTERNAL PARAMETERS-1'!$B$5:$J$44,9,FALSE)*'ANALYSIS-YLD2'!$F15</f>
        <v>0</v>
      </c>
      <c r="AU15" s="112">
        <f>'ANALYSIS-YLD1'!AU15*VLOOKUP('ANALYSIS-YLD2'!AU$4,'INTERNAL PARAMETERS-1'!$B$5:$J$44,5,FALSE)*VLOOKUP('ANALYSIS-YLD2'!AU$4,'INTERNAL PARAMETERS-1'!$B$5:$J$44,6,FALSE)*VLOOKUP('ANALYSIS-YLD2'!AU$4,'INTERNAL PARAMETERS-1'!$B$5:$J$44,3,FALSE) + 'ANALYSIS-YLD1'!AU15*(1-VLOOKUP('ANALYSIS-YLD2'!AU$4,'INTERNAL PARAMETERS-1'!$B$5:$J$44,5,FALSE))*VLOOKUP('ANALYSIS-YLD2'!AU$4,'INTERNAL PARAMETERS-1'!$B$5:$J$44,8,FALSE)*VLOOKUP('ANALYSIS-YLD2'!AU$4,'INTERNAL PARAMETERS-1'!$B$5:$J$44,3,FALSE)</f>
        <v>0</v>
      </c>
      <c r="AV15" s="111">
        <f>'ANALYSIS-YLD1'!AV15*VLOOKUP('ANALYSIS-YLD2'!AV$4,'INTERNAL PARAMETERS-1'!$B$5:$J$44,5,FALSE)*VLOOKUP('ANALYSIS-YLD2'!AV$4,'INTERNAL PARAMETERS-1'!$B$5:$J$44,6,FALSE)*VLOOKUP('ANALYSIS-YLD2'!AV$4,'INTERNAL PARAMETERS-1'!$B$5:$J$44,3,FALSE) + 'ANALYSIS-YLD1'!AV15*(1-VLOOKUP('ANALYSIS-YLD2'!AV$4,'INTERNAL PARAMETERS-1'!$B$5:$J$44,5,FALSE))*VLOOKUP('ANALYSIS-YLD2'!AV$4,'INTERNAL PARAMETERS-1'!$B$5:$J$44,8,FALSE)*VLOOKUP('ANALYSIS-YLD2'!AV$4,'INTERNAL PARAMETERS-1'!$B$5:$J$44,3,FALSE)</f>
        <v>0</v>
      </c>
      <c r="AW15" s="111">
        <f>'ANALYSIS-YLD1'!AW15*VLOOKUP('ANALYSIS-YLD2'!AW$4,'INTERNAL PARAMETERS-1'!$B$5:$J$44,5,FALSE)*VLOOKUP('ANALYSIS-YLD2'!AW$4,'INTERNAL PARAMETERS-1'!$B$5:$J$44,6,FALSE)*VLOOKUP('ANALYSIS-YLD2'!AW$4,'INTERNAL PARAMETERS-1'!$B$5:$J$44,3,FALSE) + 'ANALYSIS-YLD1'!AW15*(1-VLOOKUP('ANALYSIS-YLD2'!AW$4,'INTERNAL PARAMETERS-1'!$B$5:$J$44,5,FALSE))*VLOOKUP('ANALYSIS-YLD2'!AW$4,'INTERNAL PARAMETERS-1'!$B$5:$J$44,8,FALSE)*VLOOKUP('ANALYSIS-YLD2'!AW$4,'INTERNAL PARAMETERS-1'!$B$5:$J$44,3,FALSE)</f>
        <v>0.8282953384692272</v>
      </c>
      <c r="AX15" s="111">
        <f>'ANALYSIS-YLD1'!AX15*VLOOKUP('ANALYSIS-YLD2'!AX$4,'INTERNAL PARAMETERS-1'!$B$5:$J$44,5,FALSE)*VLOOKUP('ANALYSIS-YLD2'!AX$4,'INTERNAL PARAMETERS-1'!$B$5:$J$44,6,FALSE)*VLOOKUP('ANALYSIS-YLD2'!AX$4,'INTERNAL PARAMETERS-1'!$B$5:$J$44,3,FALSE) + 'ANALYSIS-YLD1'!AX15*(1-VLOOKUP('ANALYSIS-YLD2'!AX$4,'INTERNAL PARAMETERS-1'!$B$5:$J$44,5,FALSE))*VLOOKUP('ANALYSIS-YLD2'!AX$4,'INTERNAL PARAMETERS-1'!$B$5:$J$44,8,FALSE)*VLOOKUP('ANALYSIS-YLD2'!AX$4,'INTERNAL PARAMETERS-1'!$B$5:$J$44,3,FALSE)</f>
        <v>0</v>
      </c>
      <c r="AY15" s="111">
        <f>'ANALYSIS-YLD1'!AY15*VLOOKUP('ANALYSIS-YLD2'!AY$4,'INTERNAL PARAMETERS-1'!$B$5:$J$44,5,FALSE)*VLOOKUP('ANALYSIS-YLD2'!AY$4,'INTERNAL PARAMETERS-1'!$B$5:$J$44,6,FALSE)*VLOOKUP('ANALYSIS-YLD2'!AY$4,'INTERNAL PARAMETERS-1'!$B$5:$J$44,3,FALSE) + 'ANALYSIS-YLD1'!AY15*(1-VLOOKUP('ANALYSIS-YLD2'!AY$4,'INTERNAL PARAMETERS-1'!$B$5:$J$44,5,FALSE))*VLOOKUP('ANALYSIS-YLD2'!AY$4,'INTERNAL PARAMETERS-1'!$B$5:$J$44,8,FALSE)*VLOOKUP('ANALYSIS-YLD2'!AY$4,'INTERNAL PARAMETERS-1'!$B$5:$J$44,3,FALSE)</f>
        <v>0</v>
      </c>
      <c r="AZ15" s="111">
        <f>'ANALYSIS-YLD1'!AZ15*VLOOKUP('ANALYSIS-YLD2'!AZ$4,'INTERNAL PARAMETERS-1'!$B$5:$J$44,5,FALSE)*VLOOKUP('ANALYSIS-YLD2'!AZ$4,'INTERNAL PARAMETERS-1'!$B$5:$J$44,6,FALSE)*VLOOKUP('ANALYSIS-YLD2'!AZ$4,'INTERNAL PARAMETERS-1'!$B$5:$J$44,3,FALSE) + 'ANALYSIS-YLD1'!AZ15*(1-VLOOKUP('ANALYSIS-YLD2'!AZ$4,'INTERNAL PARAMETERS-1'!$B$5:$J$44,5,FALSE))*VLOOKUP('ANALYSIS-YLD2'!AZ$4,'INTERNAL PARAMETERS-1'!$B$5:$J$44,8,FALSE)*VLOOKUP('ANALYSIS-YLD2'!AZ$4,'INTERNAL PARAMETERS-1'!$B$5:$J$44,3,FALSE)</f>
        <v>0</v>
      </c>
      <c r="BA15" s="111">
        <f>'ANALYSIS-YLD1'!BA15*VLOOKUP('ANALYSIS-YLD2'!BA$4,'INTERNAL PARAMETERS-1'!$B$5:$J$44,5,FALSE)*VLOOKUP('ANALYSIS-YLD2'!BA$4,'INTERNAL PARAMETERS-1'!$B$5:$J$44,6,FALSE)*VLOOKUP('ANALYSIS-YLD2'!BA$4,'INTERNAL PARAMETERS-1'!$B$5:$J$44,3,FALSE) + 'ANALYSIS-YLD1'!BA15*(1-VLOOKUP('ANALYSIS-YLD2'!BA$4,'INTERNAL PARAMETERS-1'!$B$5:$J$44,5,FALSE))*VLOOKUP('ANALYSIS-YLD2'!BA$4,'INTERNAL PARAMETERS-1'!$B$5:$J$44,8,FALSE)*VLOOKUP('ANALYSIS-YLD2'!BA$4,'INTERNAL PARAMETERS-1'!$B$5:$J$44,3,FALSE)</f>
        <v>0.49354602613070586</v>
      </c>
      <c r="BB15" s="111">
        <f>'ANALYSIS-YLD1'!BB15*VLOOKUP('ANALYSIS-YLD2'!BB$4,'INTERNAL PARAMETERS-1'!$B$5:$J$44,5,FALSE)*VLOOKUP('ANALYSIS-YLD2'!BB$4,'INTERNAL PARAMETERS-1'!$B$5:$J$44,6,FALSE)*VLOOKUP('ANALYSIS-YLD2'!BB$4,'INTERNAL PARAMETERS-1'!$B$5:$J$44,3,FALSE) + 'ANALYSIS-YLD1'!BB15*(1-VLOOKUP('ANALYSIS-YLD2'!BB$4,'INTERNAL PARAMETERS-1'!$B$5:$J$44,5,FALSE))*VLOOKUP('ANALYSIS-YLD2'!BB$4,'INTERNAL PARAMETERS-1'!$B$5:$J$44,8,FALSE)*VLOOKUP('ANALYSIS-YLD2'!BB$4,'INTERNAL PARAMETERS-1'!$B$5:$J$44,3,FALSE)</f>
        <v>0.14199769804157844</v>
      </c>
      <c r="BC15" s="111">
        <f>'ANALYSIS-YLD1'!BC15*VLOOKUP('ANALYSIS-YLD2'!BC$4,'INTERNAL PARAMETERS-1'!$B$5:$J$44,5,FALSE)*VLOOKUP('ANALYSIS-YLD2'!BC$4,'INTERNAL PARAMETERS-1'!$B$5:$J$44,6,FALSE)*VLOOKUP('ANALYSIS-YLD2'!BC$4,'INTERNAL PARAMETERS-1'!$B$5:$J$44,3,FALSE) + 'ANALYSIS-YLD1'!BC15*(1-VLOOKUP('ANALYSIS-YLD2'!BC$4,'INTERNAL PARAMETERS-1'!$B$5:$J$44,5,FALSE))*VLOOKUP('ANALYSIS-YLD2'!BC$4,'INTERNAL PARAMETERS-1'!$B$5:$J$44,8,FALSE)*VLOOKUP('ANALYSIS-YLD2'!BC$4,'INTERNAL PARAMETERS-1'!$B$5:$J$44,3,FALSE)</f>
        <v>0.49639552104551232</v>
      </c>
      <c r="BD15" s="111">
        <f>'ANALYSIS-YLD1'!BD15*VLOOKUP('ANALYSIS-YLD2'!BD$4,'INTERNAL PARAMETERS-1'!$B$5:$J$44,5,FALSE)*VLOOKUP('ANALYSIS-YLD2'!BD$4,'INTERNAL PARAMETERS-1'!$B$5:$J$44,6,FALSE)*VLOOKUP('ANALYSIS-YLD2'!BD$4,'INTERNAL PARAMETERS-1'!$B$5:$J$44,3,FALSE) + 'ANALYSIS-YLD1'!BD15*(1-VLOOKUP('ANALYSIS-YLD2'!BD$4,'INTERNAL PARAMETERS-1'!$B$5:$J$44,5,FALSE))*VLOOKUP('ANALYSIS-YLD2'!BD$4,'INTERNAL PARAMETERS-1'!$B$5:$J$44,8,FALSE)*VLOOKUP('ANALYSIS-YLD2'!BD$4,'INTERNAL PARAMETERS-1'!$B$5:$J$44,3,FALSE)</f>
        <v>0.12444848454417166</v>
      </c>
      <c r="BE15" s="111">
        <f>'ANALYSIS-YLD1'!BE15*VLOOKUP('ANALYSIS-YLD2'!BE$4,'INTERNAL PARAMETERS-1'!$B$5:$J$44,5,FALSE)*VLOOKUP('ANALYSIS-YLD2'!BE$4,'INTERNAL PARAMETERS-1'!$B$5:$J$44,6,FALSE)*VLOOKUP('ANALYSIS-YLD2'!BE$4,'INTERNAL PARAMETERS-1'!$B$5:$J$44,3,FALSE) + 'ANALYSIS-YLD1'!BE15*(1-VLOOKUP('ANALYSIS-YLD2'!BE$4,'INTERNAL PARAMETERS-1'!$B$5:$J$44,5,FALSE))*VLOOKUP('ANALYSIS-YLD2'!BE$4,'INTERNAL PARAMETERS-1'!$B$5:$J$44,8,FALSE)*VLOOKUP('ANALYSIS-YLD2'!BE$4,'INTERNAL PARAMETERS-1'!$B$5:$J$44,3,FALSE)</f>
        <v>0.31533283075934493</v>
      </c>
      <c r="BF15" s="111">
        <f>'ANALYSIS-YLD1'!BF15*VLOOKUP('ANALYSIS-YLD2'!BF$4,'INTERNAL PARAMETERS-1'!$B$5:$J$44,5,FALSE)*VLOOKUP('ANALYSIS-YLD2'!BF$4,'INTERNAL PARAMETERS-1'!$B$5:$J$44,6,FALSE)*VLOOKUP('ANALYSIS-YLD2'!BF$4,'INTERNAL PARAMETERS-1'!$B$5:$J$44,3,FALSE) + 'ANALYSIS-YLD1'!BF15*(1-VLOOKUP('ANALYSIS-YLD2'!BF$4,'INTERNAL PARAMETERS-1'!$B$5:$J$44,5,FALSE))*VLOOKUP('ANALYSIS-YLD2'!BF$4,'INTERNAL PARAMETERS-1'!$B$5:$J$44,8,FALSE)*VLOOKUP('ANALYSIS-YLD2'!BF$4,'INTERNAL PARAMETERS-1'!$B$5:$J$44,3,FALSE)</f>
        <v>0</v>
      </c>
      <c r="BG15" s="111">
        <f>'ANALYSIS-YLD1'!BG15*VLOOKUP('ANALYSIS-YLD2'!BG$4,'INTERNAL PARAMETERS-1'!$B$5:$J$44,5,FALSE)*VLOOKUP('ANALYSIS-YLD2'!BG$4,'INTERNAL PARAMETERS-1'!$B$5:$J$44,6,FALSE)*VLOOKUP('ANALYSIS-YLD2'!BG$4,'INTERNAL PARAMETERS-1'!$B$5:$J$44,3,FALSE) + 'ANALYSIS-YLD1'!BG15*(1-VLOOKUP('ANALYSIS-YLD2'!BG$4,'INTERNAL PARAMETERS-1'!$B$5:$J$44,5,FALSE))*VLOOKUP('ANALYSIS-YLD2'!BG$4,'INTERNAL PARAMETERS-1'!$B$5:$J$44,8,FALSE)*VLOOKUP('ANALYSIS-YLD2'!BG$4,'INTERNAL PARAMETERS-1'!$B$5:$J$44,3,FALSE)</f>
        <v>0.12349173261551417</v>
      </c>
      <c r="BH15" s="111">
        <f>'ANALYSIS-YLD1'!BH15*VLOOKUP('ANALYSIS-YLD2'!BH$4,'INTERNAL PARAMETERS-1'!$B$5:$J$44,5,FALSE)*VLOOKUP('ANALYSIS-YLD2'!BH$4,'INTERNAL PARAMETERS-1'!$B$5:$J$44,6,FALSE)*VLOOKUP('ANALYSIS-YLD2'!BH$4,'INTERNAL PARAMETERS-1'!$B$5:$J$44,3,FALSE) + 'ANALYSIS-YLD1'!BH15*(1-VLOOKUP('ANALYSIS-YLD2'!BH$4,'INTERNAL PARAMETERS-1'!$B$5:$J$44,5,FALSE))*VLOOKUP('ANALYSIS-YLD2'!BH$4,'INTERNAL PARAMETERS-1'!$B$5:$J$44,8,FALSE)*VLOOKUP('ANALYSIS-YLD2'!BH$4,'INTERNAL PARAMETERS-1'!$B$5:$J$44,3,FALSE)</f>
        <v>5.4060233620817247E-4</v>
      </c>
      <c r="BI15" s="111">
        <f>'ANALYSIS-YLD1'!BI15*VLOOKUP('ANALYSIS-YLD2'!BI$4,'INTERNAL PARAMETERS-1'!$B$5:$J$44,5,FALSE)*VLOOKUP('ANALYSIS-YLD2'!BI$4,'INTERNAL PARAMETERS-1'!$B$5:$J$44,6,FALSE)*VLOOKUP('ANALYSIS-YLD2'!BI$4,'INTERNAL PARAMETERS-1'!$B$5:$J$44,3,FALSE) + 'ANALYSIS-YLD1'!BI15*(1-VLOOKUP('ANALYSIS-YLD2'!BI$4,'INTERNAL PARAMETERS-1'!$B$5:$J$44,5,FALSE))*VLOOKUP('ANALYSIS-YLD2'!BI$4,'INTERNAL PARAMETERS-1'!$B$5:$J$44,8,FALSE)*VLOOKUP('ANALYSIS-YLD2'!BI$4,'INTERNAL PARAMETERS-1'!$B$5:$J$44,3,FALSE)</f>
        <v>0</v>
      </c>
      <c r="BJ15" s="111">
        <f>'ANALYSIS-YLD1'!BJ15*VLOOKUP('ANALYSIS-YLD2'!BJ$4,'INTERNAL PARAMETERS-1'!$B$5:$J$44,5,FALSE)*VLOOKUP('ANALYSIS-YLD2'!BJ$4,'INTERNAL PARAMETERS-1'!$B$5:$J$44,6,FALSE)*VLOOKUP('ANALYSIS-YLD2'!BJ$4,'INTERNAL PARAMETERS-1'!$B$5:$J$44,3,FALSE) + 'ANALYSIS-YLD1'!BJ15*(1-VLOOKUP('ANALYSIS-YLD2'!BJ$4,'INTERNAL PARAMETERS-1'!$B$5:$J$44,5,FALSE))*VLOOKUP('ANALYSIS-YLD2'!BJ$4,'INTERNAL PARAMETERS-1'!$B$5:$J$44,8,FALSE)*VLOOKUP('ANALYSIS-YLD2'!BJ$4,'INTERNAL PARAMETERS-1'!$B$5:$J$44,3,FALSE)</f>
        <v>5.6390987134062112E-2</v>
      </c>
      <c r="BK15" s="111">
        <f>'ANALYSIS-YLD1'!BK15*VLOOKUP('ANALYSIS-YLD2'!BK$4,'INTERNAL PARAMETERS-1'!$B$5:$J$44,5,FALSE)*VLOOKUP('ANALYSIS-YLD2'!BK$4,'INTERNAL PARAMETERS-1'!$B$5:$J$44,6,FALSE)*VLOOKUP('ANALYSIS-YLD2'!BK$4,'INTERNAL PARAMETERS-1'!$B$5:$J$44,3,FALSE) + 'ANALYSIS-YLD1'!BK15*(1-VLOOKUP('ANALYSIS-YLD2'!BK$4,'INTERNAL PARAMETERS-1'!$B$5:$J$44,5,FALSE))*VLOOKUP('ANALYSIS-YLD2'!BK$4,'INTERNAL PARAMETERS-1'!$B$5:$J$44,8,FALSE)*VLOOKUP('ANALYSIS-YLD2'!BK$4,'INTERNAL PARAMETERS-1'!$B$5:$J$44,3,FALSE)</f>
        <v>6.9025740417323289E-2</v>
      </c>
      <c r="BL15" s="111">
        <f>'ANALYSIS-YLD1'!BL15*VLOOKUP('ANALYSIS-YLD2'!BL$4,'INTERNAL PARAMETERS-1'!$B$5:$J$44,5,FALSE)*VLOOKUP('ANALYSIS-YLD2'!BL$4,'INTERNAL PARAMETERS-1'!$B$5:$J$44,6,FALSE)*VLOOKUP('ANALYSIS-YLD2'!BL$4,'INTERNAL PARAMETERS-1'!$B$5:$J$44,3,FALSE) + 'ANALYSIS-YLD1'!BL15*(1-VLOOKUP('ANALYSIS-YLD2'!BL$4,'INTERNAL PARAMETERS-1'!$B$5:$J$44,5,FALSE))*VLOOKUP('ANALYSIS-YLD2'!BL$4,'INTERNAL PARAMETERS-1'!$B$5:$J$44,8,FALSE)*VLOOKUP('ANALYSIS-YLD2'!BL$4,'INTERNAL PARAMETERS-1'!$B$5:$J$44,3,FALSE)</f>
        <v>0.21728732518815641</v>
      </c>
      <c r="BM15" s="111">
        <f>'ANALYSIS-YLD1'!BM15*VLOOKUP('ANALYSIS-YLD2'!BM$4,'INTERNAL PARAMETERS-1'!$B$5:$J$44,5,FALSE)*VLOOKUP('ANALYSIS-YLD2'!BM$4,'INTERNAL PARAMETERS-1'!$B$5:$J$44,6,FALSE)*VLOOKUP('ANALYSIS-YLD2'!BM$4,'INTERNAL PARAMETERS-1'!$B$5:$J$44,3,FALSE) + 'ANALYSIS-YLD1'!BM15*(1-VLOOKUP('ANALYSIS-YLD2'!BM$4,'INTERNAL PARAMETERS-1'!$B$5:$J$44,5,FALSE))*VLOOKUP('ANALYSIS-YLD2'!BM$4,'INTERNAL PARAMETERS-1'!$B$5:$J$44,8,FALSE)*VLOOKUP('ANALYSIS-YLD2'!BM$4,'INTERNAL PARAMETERS-1'!$B$5:$J$44,3,FALSE)</f>
        <v>0.11263616497704973</v>
      </c>
      <c r="BN15" s="111">
        <f>'ANALYSIS-YLD1'!BN15*VLOOKUP('ANALYSIS-YLD2'!BN$4,'INTERNAL PARAMETERS-1'!$B$5:$J$44,5,FALSE)*VLOOKUP('ANALYSIS-YLD2'!BN$4,'INTERNAL PARAMETERS-1'!$B$5:$J$44,6,FALSE)*VLOOKUP('ANALYSIS-YLD2'!BN$4,'INTERNAL PARAMETERS-1'!$B$5:$J$44,3,FALSE) + 'ANALYSIS-YLD1'!BN15*(1-VLOOKUP('ANALYSIS-YLD2'!BN$4,'INTERNAL PARAMETERS-1'!$B$5:$J$44,5,FALSE))*VLOOKUP('ANALYSIS-YLD2'!BN$4,'INTERNAL PARAMETERS-1'!$B$5:$J$44,8,FALSE)*VLOOKUP('ANALYSIS-YLD2'!BN$4,'INTERNAL PARAMETERS-1'!$B$5:$J$44,3,FALSE)</f>
        <v>7.4901559868250631E-2</v>
      </c>
      <c r="BO15" s="111">
        <f>'ANALYSIS-YLD1'!BO15*VLOOKUP('ANALYSIS-YLD2'!BO$4,'INTERNAL PARAMETERS-1'!$B$5:$J$44,5,FALSE)*VLOOKUP('ANALYSIS-YLD2'!BO$4,'INTERNAL PARAMETERS-1'!$B$5:$J$44,6,FALSE)*VLOOKUP('ANALYSIS-YLD2'!BO$4,'INTERNAL PARAMETERS-1'!$B$5:$J$44,3,FALSE) + 'ANALYSIS-YLD1'!BO15*(1-VLOOKUP('ANALYSIS-YLD2'!BO$4,'INTERNAL PARAMETERS-1'!$B$5:$J$44,5,FALSE))*VLOOKUP('ANALYSIS-YLD2'!BO$4,'INTERNAL PARAMETERS-1'!$B$5:$J$44,8,FALSE)*VLOOKUP('ANALYSIS-YLD2'!BO$4,'INTERNAL PARAMETERS-1'!$B$5:$J$44,3,FALSE)</f>
        <v>5.0659427575737319E-2</v>
      </c>
      <c r="BP15" s="111">
        <f>'ANALYSIS-YLD1'!BP15*VLOOKUP('ANALYSIS-YLD2'!BP$4,'INTERNAL PARAMETERS-1'!$B$5:$J$44,5,FALSE)*VLOOKUP('ANALYSIS-YLD2'!BP$4,'INTERNAL PARAMETERS-1'!$B$5:$J$44,6,FALSE)*VLOOKUP('ANALYSIS-YLD2'!BP$4,'INTERNAL PARAMETERS-1'!$B$5:$J$44,3,FALSE) + 'ANALYSIS-YLD1'!BP15*(1-VLOOKUP('ANALYSIS-YLD2'!BP$4,'INTERNAL PARAMETERS-1'!$B$5:$J$44,5,FALSE))*VLOOKUP('ANALYSIS-YLD2'!BP$4,'INTERNAL PARAMETERS-1'!$B$5:$J$44,8,FALSE)*VLOOKUP('ANALYSIS-YLD2'!BP$4,'INTERNAL PARAMETERS-1'!$B$5:$J$44,3,FALSE)</f>
        <v>4.4262865168291921E-3</v>
      </c>
      <c r="BQ15" s="111">
        <f>'ANALYSIS-YLD1'!BQ15*VLOOKUP('ANALYSIS-YLD2'!BQ$4,'INTERNAL PARAMETERS-1'!$B$5:$J$44,5,FALSE)*VLOOKUP('ANALYSIS-YLD2'!BQ$4,'INTERNAL PARAMETERS-1'!$B$5:$J$44,6,FALSE)*VLOOKUP('ANALYSIS-YLD2'!BQ$4,'INTERNAL PARAMETERS-1'!$B$5:$J$44,3,FALSE) + 'ANALYSIS-YLD1'!BQ15*(1-VLOOKUP('ANALYSIS-YLD2'!BQ$4,'INTERNAL PARAMETERS-1'!$B$5:$J$44,5,FALSE))*VLOOKUP('ANALYSIS-YLD2'!BQ$4,'INTERNAL PARAMETERS-1'!$B$5:$J$44,8,FALSE)*VLOOKUP('ANALYSIS-YLD2'!BQ$4,'INTERNAL PARAMETERS-1'!$B$5:$J$44,3,FALSE)</f>
        <v>0.23416793762632296</v>
      </c>
      <c r="BR15" s="111">
        <f>'ANALYSIS-YLD1'!BR15*VLOOKUP('ANALYSIS-YLD2'!BR$4,'INTERNAL PARAMETERS-1'!$B$5:$J$44,5,FALSE)*VLOOKUP('ANALYSIS-YLD2'!BR$4,'INTERNAL PARAMETERS-1'!$B$5:$J$44,6,FALSE)*VLOOKUP('ANALYSIS-YLD2'!BR$4,'INTERNAL PARAMETERS-1'!$B$5:$J$44,3,FALSE) + 'ANALYSIS-YLD1'!BR15*(1-VLOOKUP('ANALYSIS-YLD2'!BR$4,'INTERNAL PARAMETERS-1'!$B$5:$J$44,5,FALSE))*VLOOKUP('ANALYSIS-YLD2'!BR$4,'INTERNAL PARAMETERS-1'!$B$5:$J$44,8,FALSE)*VLOOKUP('ANALYSIS-YLD2'!BR$4,'INTERNAL PARAMETERS-1'!$B$5:$J$44,3,FALSE)</f>
        <v>6.0640259888380815E-3</v>
      </c>
      <c r="BS15" s="111">
        <f>'ANALYSIS-YLD1'!BS15*VLOOKUP('ANALYSIS-YLD2'!BS$4,'INTERNAL PARAMETERS-1'!$B$5:$J$44,5,FALSE)*VLOOKUP('ANALYSIS-YLD2'!BS$4,'INTERNAL PARAMETERS-1'!$B$5:$J$44,6,FALSE)*VLOOKUP('ANALYSIS-YLD2'!BS$4,'INTERNAL PARAMETERS-1'!$B$5:$J$44,3,FALSE) + 'ANALYSIS-YLD1'!BS15*(1-VLOOKUP('ANALYSIS-YLD2'!BS$4,'INTERNAL PARAMETERS-1'!$B$5:$J$44,5,FALSE))*VLOOKUP('ANALYSIS-YLD2'!BS$4,'INTERNAL PARAMETERS-1'!$B$5:$J$44,8,FALSE)*VLOOKUP('ANALYSIS-YLD2'!BS$4,'INTERNAL PARAMETERS-1'!$B$5:$J$44,3,FALSE)</f>
        <v>7.517645260258374E-4</v>
      </c>
      <c r="BT15" s="111">
        <f>'ANALYSIS-YLD1'!BT15*VLOOKUP('ANALYSIS-YLD2'!BT$4,'INTERNAL PARAMETERS-1'!$B$5:$J$44,5,FALSE)*VLOOKUP('ANALYSIS-YLD2'!BT$4,'INTERNAL PARAMETERS-1'!$B$5:$J$44,6,FALSE)*VLOOKUP('ANALYSIS-YLD2'!BT$4,'INTERNAL PARAMETERS-1'!$B$5:$J$44,3,FALSE) + 'ANALYSIS-YLD1'!BT15*(1-VLOOKUP('ANALYSIS-YLD2'!BT$4,'INTERNAL PARAMETERS-1'!$B$5:$J$44,5,FALSE))*VLOOKUP('ANALYSIS-YLD2'!BT$4,'INTERNAL PARAMETERS-1'!$B$5:$J$44,8,FALSE)*VLOOKUP('ANALYSIS-YLD2'!BT$4,'INTERNAL PARAMETERS-1'!$B$5:$J$44,3,FALSE)</f>
        <v>0</v>
      </c>
      <c r="BU15" s="111">
        <f>'ANALYSIS-YLD1'!BU15*VLOOKUP('ANALYSIS-YLD2'!BU$4,'INTERNAL PARAMETERS-1'!$B$5:$J$44,5,FALSE)*VLOOKUP('ANALYSIS-YLD2'!BU$4,'INTERNAL PARAMETERS-1'!$B$5:$J$44,6,FALSE)*VLOOKUP('ANALYSIS-YLD2'!BU$4,'INTERNAL PARAMETERS-1'!$B$5:$J$44,3,FALSE) + 'ANALYSIS-YLD1'!BU15*(1-VLOOKUP('ANALYSIS-YLD2'!BU$4,'INTERNAL PARAMETERS-1'!$B$5:$J$44,5,FALSE))*VLOOKUP('ANALYSIS-YLD2'!BU$4,'INTERNAL PARAMETERS-1'!$B$5:$J$44,8,FALSE)*VLOOKUP('ANALYSIS-YLD2'!BU$4,'INTERNAL PARAMETERS-1'!$B$5:$J$44,3,FALSE)</f>
        <v>0</v>
      </c>
      <c r="BV15" s="111">
        <f>'ANALYSIS-YLD1'!BV15*VLOOKUP('ANALYSIS-YLD2'!BV$4,'INTERNAL PARAMETERS-1'!$B$5:$J$44,5,FALSE)*VLOOKUP('ANALYSIS-YLD2'!BV$4,'INTERNAL PARAMETERS-1'!$B$5:$J$44,6,FALSE)*VLOOKUP('ANALYSIS-YLD2'!BV$4,'INTERNAL PARAMETERS-1'!$B$5:$J$44,3,FALSE) + 'ANALYSIS-YLD1'!BV15*(1-VLOOKUP('ANALYSIS-YLD2'!BV$4,'INTERNAL PARAMETERS-1'!$B$5:$J$44,5,FALSE))*VLOOKUP('ANALYSIS-YLD2'!BV$4,'INTERNAL PARAMETERS-1'!$B$5:$J$44,8,FALSE)*VLOOKUP('ANALYSIS-YLD2'!BV$4,'INTERNAL PARAMETERS-1'!$B$5:$J$44,3,FALSE)</f>
        <v>0</v>
      </c>
      <c r="BW15" s="111">
        <f>'ANALYSIS-YLD1'!BW15*VLOOKUP('ANALYSIS-YLD2'!BW$4,'INTERNAL PARAMETERS-1'!$B$5:$J$44,5,FALSE)*VLOOKUP('ANALYSIS-YLD2'!BW$4,'INTERNAL PARAMETERS-1'!$B$5:$J$44,6,FALSE)*VLOOKUP('ANALYSIS-YLD2'!BW$4,'INTERNAL PARAMETERS-1'!$B$5:$J$44,3,FALSE) + 'ANALYSIS-YLD1'!BW15*(1-VLOOKUP('ANALYSIS-YLD2'!BW$4,'INTERNAL PARAMETERS-1'!$B$5:$J$44,5,FALSE))*VLOOKUP('ANALYSIS-YLD2'!BW$4,'INTERNAL PARAMETERS-1'!$B$5:$J$44,8,FALSE)*VLOOKUP('ANALYSIS-YLD2'!BW$4,'INTERNAL PARAMETERS-1'!$B$5:$J$44,3,FALSE)</f>
        <v>0</v>
      </c>
      <c r="BX15" s="111">
        <f>'ANALYSIS-YLD1'!BX15*VLOOKUP('ANALYSIS-YLD2'!BX$4,'INTERNAL PARAMETERS-1'!$B$5:$J$44,5,FALSE)*VLOOKUP('ANALYSIS-YLD2'!BX$4,'INTERNAL PARAMETERS-1'!$B$5:$J$44,6,FALSE)*VLOOKUP('ANALYSIS-YLD2'!BX$4,'INTERNAL PARAMETERS-1'!$B$5:$J$44,3,FALSE) + 'ANALYSIS-YLD1'!BX15*(1-VLOOKUP('ANALYSIS-YLD2'!BX$4,'INTERNAL PARAMETERS-1'!$B$5:$J$44,5,FALSE))*VLOOKUP('ANALYSIS-YLD2'!BX$4,'INTERNAL PARAMETERS-1'!$B$5:$J$44,8,FALSE)*VLOOKUP('ANALYSIS-YLD2'!BX$4,'INTERNAL PARAMETERS-1'!$B$5:$J$44,3,FALSE)</f>
        <v>0</v>
      </c>
      <c r="BY15" s="111">
        <f>'ANALYSIS-YLD1'!BY15*VLOOKUP('ANALYSIS-YLD2'!BY$4,'INTERNAL PARAMETERS-1'!$B$5:$J$44,5,FALSE)*VLOOKUP('ANALYSIS-YLD2'!BY$4,'INTERNAL PARAMETERS-1'!$B$5:$J$44,6,FALSE)*VLOOKUP('ANALYSIS-YLD2'!BY$4,'INTERNAL PARAMETERS-1'!$B$5:$J$44,3,FALSE) + 'ANALYSIS-YLD1'!BY15*(1-VLOOKUP('ANALYSIS-YLD2'!BY$4,'INTERNAL PARAMETERS-1'!$B$5:$J$44,5,FALSE))*VLOOKUP('ANALYSIS-YLD2'!BY$4,'INTERNAL PARAMETERS-1'!$B$5:$J$44,8,FALSE)*VLOOKUP('ANALYSIS-YLD2'!BY$4,'INTERNAL PARAMETERS-1'!$B$5:$J$44,3,FALSE)</f>
        <v>0</v>
      </c>
      <c r="BZ15" s="111">
        <f>'ANALYSIS-YLD1'!BZ15*VLOOKUP('ANALYSIS-YLD2'!BZ$4,'INTERNAL PARAMETERS-1'!$B$5:$J$44,5,FALSE)*VLOOKUP('ANALYSIS-YLD2'!BZ$4,'INTERNAL PARAMETERS-1'!$B$5:$J$44,6,FALSE)*VLOOKUP('ANALYSIS-YLD2'!BZ$4,'INTERNAL PARAMETERS-1'!$B$5:$J$44,3,FALSE) + 'ANALYSIS-YLD1'!BZ15*(1-VLOOKUP('ANALYSIS-YLD2'!BZ$4,'INTERNAL PARAMETERS-1'!$B$5:$J$44,5,FALSE))*VLOOKUP('ANALYSIS-YLD2'!BZ$4,'INTERNAL PARAMETERS-1'!$B$5:$J$44,8,FALSE)*VLOOKUP('ANALYSIS-YLD2'!BZ$4,'INTERNAL PARAMETERS-1'!$B$5:$J$44,3,FALSE)</f>
        <v>2.7108362091001024E-4</v>
      </c>
      <c r="CA15" s="111">
        <f>'ANALYSIS-YLD1'!CA15*VLOOKUP('ANALYSIS-YLD2'!CA$4,'INTERNAL PARAMETERS-1'!$B$5:$J$44,5,FALSE)*VLOOKUP('ANALYSIS-YLD2'!CA$4,'INTERNAL PARAMETERS-1'!$B$5:$J$44,6,FALSE)*VLOOKUP('ANALYSIS-YLD2'!CA$4,'INTERNAL PARAMETERS-1'!$B$5:$J$44,3,FALSE) + 'ANALYSIS-YLD1'!CA15*(1-VLOOKUP('ANALYSIS-YLD2'!CA$4,'INTERNAL PARAMETERS-1'!$B$5:$J$44,5,FALSE))*VLOOKUP('ANALYSIS-YLD2'!CA$4,'INTERNAL PARAMETERS-1'!$B$5:$J$44,8,FALSE)*VLOOKUP('ANALYSIS-YLD2'!CA$4,'INTERNAL PARAMETERS-1'!$B$5:$J$44,3,FALSE)</f>
        <v>0</v>
      </c>
      <c r="CB15" s="111">
        <f>'ANALYSIS-YLD1'!CB15*VLOOKUP('ANALYSIS-YLD2'!CB$4,'INTERNAL PARAMETERS-1'!$B$5:$J$44,5,FALSE)*VLOOKUP('ANALYSIS-YLD2'!CB$4,'INTERNAL PARAMETERS-1'!$B$5:$J$44,6,FALSE)*VLOOKUP('ANALYSIS-YLD2'!CB$4,'INTERNAL PARAMETERS-1'!$B$5:$J$44,3,FALSE) + 'ANALYSIS-YLD1'!CB15*(1-VLOOKUP('ANALYSIS-YLD2'!CB$4,'INTERNAL PARAMETERS-1'!$B$5:$J$44,5,FALSE))*VLOOKUP('ANALYSIS-YLD2'!CB$4,'INTERNAL PARAMETERS-1'!$B$5:$J$44,8,FALSE)*VLOOKUP('ANALYSIS-YLD2'!CB$4,'INTERNAL PARAMETERS-1'!$B$5:$J$44,3,FALSE)</f>
        <v>0</v>
      </c>
      <c r="CC15" s="111">
        <f>'ANALYSIS-YLD1'!CC15*VLOOKUP('ANALYSIS-YLD2'!CC$4,'INTERNAL PARAMETERS-1'!$B$5:$J$44,5,FALSE)*VLOOKUP('ANALYSIS-YLD2'!CC$4,'INTERNAL PARAMETERS-1'!$B$5:$J$44,6,FALSE)*VLOOKUP('ANALYSIS-YLD2'!CC$4,'INTERNAL PARAMETERS-1'!$B$5:$J$44,3,FALSE) + 'ANALYSIS-YLD1'!CC15*(1-VLOOKUP('ANALYSIS-YLD2'!CC$4,'INTERNAL PARAMETERS-1'!$B$5:$J$44,5,FALSE))*VLOOKUP('ANALYSIS-YLD2'!CC$4,'INTERNAL PARAMETERS-1'!$B$5:$J$44,8,FALSE)*VLOOKUP('ANALYSIS-YLD2'!CC$4,'INTERNAL PARAMETERS-1'!$B$5:$J$44,3,FALSE)</f>
        <v>1.2458623095522715E-3</v>
      </c>
      <c r="CD15" s="111">
        <f>'ANALYSIS-YLD1'!CD15*VLOOKUP('ANALYSIS-YLD2'!CD$4,'INTERNAL PARAMETERS-1'!$B$5:$J$44,5,FALSE)*VLOOKUP('ANALYSIS-YLD2'!CD$4,'INTERNAL PARAMETERS-1'!$B$5:$J$44,6,FALSE)*VLOOKUP('ANALYSIS-YLD2'!CD$4,'INTERNAL PARAMETERS-1'!$B$5:$J$44,3,FALSE) + 'ANALYSIS-YLD1'!CD15*(1-VLOOKUP('ANALYSIS-YLD2'!CD$4,'INTERNAL PARAMETERS-1'!$B$5:$J$44,5,FALSE))*VLOOKUP('ANALYSIS-YLD2'!CD$4,'INTERNAL PARAMETERS-1'!$B$5:$J$44,8,FALSE)*VLOOKUP('ANALYSIS-YLD2'!CD$4,'INTERNAL PARAMETERS-1'!$B$5:$J$44,3,FALSE)</f>
        <v>3.1009687408070112E-3</v>
      </c>
      <c r="CE15" s="111">
        <f>'ANALYSIS-YLD1'!CE15*VLOOKUP('ANALYSIS-YLD2'!CE$4,'INTERNAL PARAMETERS-1'!$B$5:$J$44,5,FALSE)*VLOOKUP('ANALYSIS-YLD2'!CE$4,'INTERNAL PARAMETERS-1'!$B$5:$J$44,6,FALSE)*VLOOKUP('ANALYSIS-YLD2'!CE$4,'INTERNAL PARAMETERS-1'!$B$5:$J$44,3,FALSE) + 'ANALYSIS-YLD1'!CE15*(1-VLOOKUP('ANALYSIS-YLD2'!CE$4,'INTERNAL PARAMETERS-1'!$B$5:$J$44,5,FALSE))*VLOOKUP('ANALYSIS-YLD2'!CE$4,'INTERNAL PARAMETERS-1'!$B$5:$J$44,8,FALSE)*VLOOKUP('ANALYSIS-YLD2'!CE$4,'INTERNAL PARAMETERS-1'!$B$5:$J$44,3,FALSE)</f>
        <v>5.963718047900129E-3</v>
      </c>
      <c r="CF15" s="111">
        <f>'ANALYSIS-YLD1'!CF15*VLOOKUP('ANALYSIS-YLD2'!CF$4,'INTERNAL PARAMETERS-1'!$B$5:$J$44,5,FALSE)*VLOOKUP('ANALYSIS-YLD2'!CF$4,'INTERNAL PARAMETERS-1'!$B$5:$J$44,6,FALSE)*VLOOKUP('ANALYSIS-YLD2'!CF$4,'INTERNAL PARAMETERS-1'!$B$5:$J$44,3,FALSE) + 'ANALYSIS-YLD1'!CF15*(1-VLOOKUP('ANALYSIS-YLD2'!CF$4,'INTERNAL PARAMETERS-1'!$B$5:$J$44,5,FALSE))*VLOOKUP('ANALYSIS-YLD2'!CF$4,'INTERNAL PARAMETERS-1'!$B$5:$J$44,8,FALSE)*VLOOKUP('ANALYSIS-YLD2'!CF$4,'INTERNAL PARAMETERS-1'!$B$5:$J$44,3,FALSE)</f>
        <v>6.834376944845599E-3</v>
      </c>
      <c r="CG15" s="111">
        <f>'ANALYSIS-YLD1'!CG15*VLOOKUP('ANALYSIS-YLD2'!CG$4,'INTERNAL PARAMETERS-1'!$B$5:$J$44,5,FALSE)*VLOOKUP('ANALYSIS-YLD2'!CG$4,'INTERNAL PARAMETERS-1'!$B$5:$J$44,6,FALSE)*VLOOKUP('ANALYSIS-YLD2'!CG$4,'INTERNAL PARAMETERS-1'!$B$5:$J$44,3,FALSE) + 'ANALYSIS-YLD1'!CG15*(1-VLOOKUP('ANALYSIS-YLD2'!CG$4,'INTERNAL PARAMETERS-1'!$B$5:$J$44,5,FALSE))*VLOOKUP('ANALYSIS-YLD2'!CG$4,'INTERNAL PARAMETERS-1'!$B$5:$J$44,8,FALSE)*VLOOKUP('ANALYSIS-YLD2'!CG$4,'INTERNAL PARAMETERS-1'!$B$5:$J$44,3,FALSE)</f>
        <v>0</v>
      </c>
      <c r="CH15" s="110">
        <f>'ANALYSIS-YLD1'!CH15*VLOOKUP('ANALYSIS-YLD2'!CH$4,'INTERNAL PARAMETERS-1'!$B$5:$J$44,5,FALSE)*VLOOKUP('ANALYSIS-YLD2'!CH$4,'INTERNAL PARAMETERS-1'!$B$5:$J$44,6,FALSE)*VLOOKUP('ANALYSIS-YLD2'!CH$4,'INTERNAL PARAMETERS-1'!$B$5:$J$44,3,FALSE) + 'ANALYSIS-YLD1'!CH15*(1-VLOOKUP('ANALYSIS-YLD2'!CH$4,'INTERNAL PARAMETERS-1'!$B$5:$J$44,5,FALSE))*VLOOKUP('ANALYSIS-YLD2'!CH$4,'INTERNAL PARAMETERS-1'!$B$5:$J$44,8,FALSE)*VLOOKUP('ANALYSIS-YLD2'!CH$4,'INTERNAL PARAMETERS-1'!$B$5:$J$44,3,FALSE)</f>
        <v>0</v>
      </c>
      <c r="CJ15" s="112">
        <f t="shared" si="0"/>
        <v>101.80745428817195</v>
      </c>
      <c r="CK15" s="110">
        <f t="shared" si="1"/>
        <v>3.3677754634248727</v>
      </c>
    </row>
    <row r="16" spans="2:89" x14ac:dyDescent="0.5">
      <c r="B16" s="127" t="s">
        <v>29</v>
      </c>
      <c r="C16" s="126" t="s">
        <v>21</v>
      </c>
      <c r="D16" s="126" t="s">
        <v>9</v>
      </c>
      <c r="E16" s="125">
        <f>'INPUTS-Incidence'!E16</f>
        <v>290.39374080828281</v>
      </c>
      <c r="F16" s="128">
        <f>'INTERNAL PARAMETERS-1'!M16</f>
        <v>30.094999999999999</v>
      </c>
      <c r="G16" s="112">
        <f>'ANALYSIS-YLD1'!G16*VLOOKUP('ANALYSIS-YLD2'!G$4,'INTERNAL PARAMETERS-1'!$B$5:$J$44,5,FALSE)*VLOOKUP('ANALYSIS-YLD2'!G$4,'INTERNAL PARAMETERS-1'!$B$5:$J$44,7,FALSE)*'ANALYSIS-YLD2'!$F16 + 'ANALYSIS-YLD1'!G16*(1-VLOOKUP('ANALYSIS-YLD2'!G$4,'INTERNAL PARAMETERS-1'!$B$5:$J$44,5,FALSE))*VLOOKUP('ANALYSIS-YLD2'!G$4,'INTERNAL PARAMETERS-1'!$B$5:$J$44,9,FALSE)*'ANALYSIS-YLD2'!$F16</f>
        <v>51.11988587814524</v>
      </c>
      <c r="H16" s="111">
        <f>'ANALYSIS-YLD1'!H16*VLOOKUP('ANALYSIS-YLD2'!H$4,'INTERNAL PARAMETERS-1'!$B$5:$J$44,5,FALSE)*VLOOKUP('ANALYSIS-YLD2'!H$4,'INTERNAL PARAMETERS-1'!$B$5:$J$44,7,FALSE)*'ANALYSIS-YLD2'!$F16 + 'ANALYSIS-YLD1'!H16*(1-VLOOKUP('ANALYSIS-YLD2'!H$4,'INTERNAL PARAMETERS-1'!$B$5:$J$44,5,FALSE))*VLOOKUP('ANALYSIS-YLD2'!H$4,'INTERNAL PARAMETERS-1'!$B$5:$J$44,9,FALSE)*'ANALYSIS-YLD2'!$F16</f>
        <v>14.368985278084093</v>
      </c>
      <c r="I16" s="111">
        <f>'ANALYSIS-YLD1'!I16*VLOOKUP('ANALYSIS-YLD2'!I$4,'INTERNAL PARAMETERS-1'!$B$5:$J$44,5,FALSE)*VLOOKUP('ANALYSIS-YLD2'!I$4,'INTERNAL PARAMETERS-1'!$B$5:$J$44,7,FALSE)*'ANALYSIS-YLD2'!$F16 + 'ANALYSIS-YLD1'!I16*(1-VLOOKUP('ANALYSIS-YLD2'!I$4,'INTERNAL PARAMETERS-1'!$B$5:$J$44,5,FALSE))*VLOOKUP('ANALYSIS-YLD2'!I$4,'INTERNAL PARAMETERS-1'!$B$5:$J$44,9,FALSE)*'ANALYSIS-YLD2'!$F16</f>
        <v>19.409755143709859</v>
      </c>
      <c r="J16" s="111">
        <f>'ANALYSIS-YLD1'!J16*VLOOKUP('ANALYSIS-YLD2'!J$4,'INTERNAL PARAMETERS-1'!$B$5:$J$44,5,FALSE)*VLOOKUP('ANALYSIS-YLD2'!J$4,'INTERNAL PARAMETERS-1'!$B$5:$J$44,7,FALSE)*'ANALYSIS-YLD2'!$F16 + 'ANALYSIS-YLD1'!J16*(1-VLOOKUP('ANALYSIS-YLD2'!J$4,'INTERNAL PARAMETERS-1'!$B$5:$J$44,5,FALSE))*VLOOKUP('ANALYSIS-YLD2'!J$4,'INTERNAL PARAMETERS-1'!$B$5:$J$44,9,FALSE)*'ANALYSIS-YLD2'!$F16</f>
        <v>0</v>
      </c>
      <c r="K16" s="111">
        <f>'ANALYSIS-YLD1'!K16*VLOOKUP('ANALYSIS-YLD2'!K$4,'INTERNAL PARAMETERS-1'!$B$5:$J$44,5,FALSE)*VLOOKUP('ANALYSIS-YLD2'!K$4,'INTERNAL PARAMETERS-1'!$B$5:$J$44,7,FALSE)*'ANALYSIS-YLD2'!$F16 + 'ANALYSIS-YLD1'!K16*(1-VLOOKUP('ANALYSIS-YLD2'!K$4,'INTERNAL PARAMETERS-1'!$B$5:$J$44,5,FALSE))*VLOOKUP('ANALYSIS-YLD2'!K$4,'INTERNAL PARAMETERS-1'!$B$5:$J$44,9,FALSE)*'ANALYSIS-YLD2'!$F16</f>
        <v>0</v>
      </c>
      <c r="L16" s="111">
        <f>'ANALYSIS-YLD1'!L16*VLOOKUP('ANALYSIS-YLD2'!L$4,'INTERNAL PARAMETERS-1'!$B$5:$J$44,5,FALSE)*VLOOKUP('ANALYSIS-YLD2'!L$4,'INTERNAL PARAMETERS-1'!$B$5:$J$44,7,FALSE)*'ANALYSIS-YLD2'!$F16 + 'ANALYSIS-YLD1'!L16*(1-VLOOKUP('ANALYSIS-YLD2'!L$4,'INTERNAL PARAMETERS-1'!$B$5:$J$44,5,FALSE))*VLOOKUP('ANALYSIS-YLD2'!L$4,'INTERNAL PARAMETERS-1'!$B$5:$J$44,9,FALSE)*'ANALYSIS-YLD2'!$F16</f>
        <v>0</v>
      </c>
      <c r="M16" s="111">
        <f>'ANALYSIS-YLD1'!M16*VLOOKUP('ANALYSIS-YLD2'!M$4,'INTERNAL PARAMETERS-1'!$B$5:$J$44,5,FALSE)*VLOOKUP('ANALYSIS-YLD2'!M$4,'INTERNAL PARAMETERS-1'!$B$5:$J$44,7,FALSE)*'ANALYSIS-YLD2'!$F16 + 'ANALYSIS-YLD1'!M16*(1-VLOOKUP('ANALYSIS-YLD2'!M$4,'INTERNAL PARAMETERS-1'!$B$5:$J$44,5,FALSE))*VLOOKUP('ANALYSIS-YLD2'!M$4,'INTERNAL PARAMETERS-1'!$B$5:$J$44,9,FALSE)*'ANALYSIS-YLD2'!$F16</f>
        <v>1.5357581794487489</v>
      </c>
      <c r="N16" s="111">
        <f>'ANALYSIS-YLD1'!N16*VLOOKUP('ANALYSIS-YLD2'!N$4,'INTERNAL PARAMETERS-1'!$B$5:$J$44,5,FALSE)*VLOOKUP('ANALYSIS-YLD2'!N$4,'INTERNAL PARAMETERS-1'!$B$5:$J$44,7,FALSE)*'ANALYSIS-YLD2'!$F16 + 'ANALYSIS-YLD1'!N16*(1-VLOOKUP('ANALYSIS-YLD2'!N$4,'INTERNAL PARAMETERS-1'!$B$5:$J$44,5,FALSE))*VLOOKUP('ANALYSIS-YLD2'!N$4,'INTERNAL PARAMETERS-1'!$B$5:$J$44,9,FALSE)*'ANALYSIS-YLD2'!$F16</f>
        <v>5.7737936078073065E-2</v>
      </c>
      <c r="O16" s="111">
        <f>'ANALYSIS-YLD1'!O16*VLOOKUP('ANALYSIS-YLD2'!O$4,'INTERNAL PARAMETERS-1'!$B$5:$J$44,5,FALSE)*VLOOKUP('ANALYSIS-YLD2'!O$4,'INTERNAL PARAMETERS-1'!$B$5:$J$44,7,FALSE)*'ANALYSIS-YLD2'!$F16 + 'ANALYSIS-YLD1'!O16*(1-VLOOKUP('ANALYSIS-YLD2'!O$4,'INTERNAL PARAMETERS-1'!$B$5:$J$44,5,FALSE))*VLOOKUP('ANALYSIS-YLD2'!O$4,'INTERNAL PARAMETERS-1'!$B$5:$J$44,9,FALSE)*'ANALYSIS-YLD2'!$F16</f>
        <v>0</v>
      </c>
      <c r="P16" s="111">
        <f>'ANALYSIS-YLD1'!P16*VLOOKUP('ANALYSIS-YLD2'!P$4,'INTERNAL PARAMETERS-1'!$B$5:$J$44,5,FALSE)*VLOOKUP('ANALYSIS-YLD2'!P$4,'INTERNAL PARAMETERS-1'!$B$5:$J$44,7,FALSE)*'ANALYSIS-YLD2'!$F16 + 'ANALYSIS-YLD1'!P16*(1-VLOOKUP('ANALYSIS-YLD2'!P$4,'INTERNAL PARAMETERS-1'!$B$5:$J$44,5,FALSE))*VLOOKUP('ANALYSIS-YLD2'!P$4,'INTERNAL PARAMETERS-1'!$B$5:$J$44,9,FALSE)*'ANALYSIS-YLD2'!$F16</f>
        <v>0</v>
      </c>
      <c r="Q16" s="111">
        <f>'ANALYSIS-YLD1'!Q16*VLOOKUP('ANALYSIS-YLD2'!Q$4,'INTERNAL PARAMETERS-1'!$B$5:$J$44,5,FALSE)*VLOOKUP('ANALYSIS-YLD2'!Q$4,'INTERNAL PARAMETERS-1'!$B$5:$J$44,7,FALSE)*'ANALYSIS-YLD2'!$F16 + 'ANALYSIS-YLD1'!Q16*(1-VLOOKUP('ANALYSIS-YLD2'!Q$4,'INTERNAL PARAMETERS-1'!$B$5:$J$44,5,FALSE))*VLOOKUP('ANALYSIS-YLD2'!Q$4,'INTERNAL PARAMETERS-1'!$B$5:$J$44,9,FALSE)*'ANALYSIS-YLD2'!$F16</f>
        <v>0</v>
      </c>
      <c r="R16" s="111">
        <f>'ANALYSIS-YLD1'!R16*VLOOKUP('ANALYSIS-YLD2'!R$4,'INTERNAL PARAMETERS-1'!$B$5:$J$44,5,FALSE)*VLOOKUP('ANALYSIS-YLD2'!R$4,'INTERNAL PARAMETERS-1'!$B$5:$J$44,7,FALSE)*'ANALYSIS-YLD2'!$F16 + 'ANALYSIS-YLD1'!R16*(1-VLOOKUP('ANALYSIS-YLD2'!R$4,'INTERNAL PARAMETERS-1'!$B$5:$J$44,5,FALSE))*VLOOKUP('ANALYSIS-YLD2'!R$4,'INTERNAL PARAMETERS-1'!$B$5:$J$44,9,FALSE)*'ANALYSIS-YLD2'!$F16</f>
        <v>0.18829560866005426</v>
      </c>
      <c r="S16" s="111">
        <f>'ANALYSIS-YLD1'!S16*VLOOKUP('ANALYSIS-YLD2'!S$4,'INTERNAL PARAMETERS-1'!$B$5:$J$44,5,FALSE)*VLOOKUP('ANALYSIS-YLD2'!S$4,'INTERNAL PARAMETERS-1'!$B$5:$J$44,7,FALSE)*'ANALYSIS-YLD2'!$F16 + 'ANALYSIS-YLD1'!S16*(1-VLOOKUP('ANALYSIS-YLD2'!S$4,'INTERNAL PARAMETERS-1'!$B$5:$J$44,5,FALSE))*VLOOKUP('ANALYSIS-YLD2'!S$4,'INTERNAL PARAMETERS-1'!$B$5:$J$44,9,FALSE)*'ANALYSIS-YLD2'!$F16</f>
        <v>2.3203286048287466</v>
      </c>
      <c r="T16" s="111">
        <f>'ANALYSIS-YLD1'!T16*VLOOKUP('ANALYSIS-YLD2'!T$4,'INTERNAL PARAMETERS-1'!$B$5:$J$44,5,FALSE)*VLOOKUP('ANALYSIS-YLD2'!T$4,'INTERNAL PARAMETERS-1'!$B$5:$J$44,7,FALSE)*'ANALYSIS-YLD2'!$F16 + 'ANALYSIS-YLD1'!T16*(1-VLOOKUP('ANALYSIS-YLD2'!T$4,'INTERNAL PARAMETERS-1'!$B$5:$J$44,5,FALSE))*VLOOKUP('ANALYSIS-YLD2'!T$4,'INTERNAL PARAMETERS-1'!$B$5:$J$44,9,FALSE)*'ANALYSIS-YLD2'!$F16</f>
        <v>0.92676089432398234</v>
      </c>
      <c r="U16" s="111">
        <f>'ANALYSIS-YLD1'!U16*VLOOKUP('ANALYSIS-YLD2'!U$4,'INTERNAL PARAMETERS-1'!$B$5:$J$44,5,FALSE)*VLOOKUP('ANALYSIS-YLD2'!U$4,'INTERNAL PARAMETERS-1'!$B$5:$J$44,7,FALSE)*'ANALYSIS-YLD2'!$F16 + 'ANALYSIS-YLD1'!U16*(1-VLOOKUP('ANALYSIS-YLD2'!U$4,'INTERNAL PARAMETERS-1'!$B$5:$J$44,5,FALSE))*VLOOKUP('ANALYSIS-YLD2'!U$4,'INTERNAL PARAMETERS-1'!$B$5:$J$44,9,FALSE)*'ANALYSIS-YLD2'!$F16</f>
        <v>0.19946578490266351</v>
      </c>
      <c r="V16" s="111">
        <f>'ANALYSIS-YLD1'!V16*VLOOKUP('ANALYSIS-YLD2'!V$4,'INTERNAL PARAMETERS-1'!$B$5:$J$44,5,FALSE)*VLOOKUP('ANALYSIS-YLD2'!V$4,'INTERNAL PARAMETERS-1'!$B$5:$J$44,7,FALSE)*'ANALYSIS-YLD2'!$F16 + 'ANALYSIS-YLD1'!V16*(1-VLOOKUP('ANALYSIS-YLD2'!V$4,'INTERNAL PARAMETERS-1'!$B$5:$J$44,5,FALSE))*VLOOKUP('ANALYSIS-YLD2'!V$4,'INTERNAL PARAMETERS-1'!$B$5:$J$44,9,FALSE)*'ANALYSIS-YLD2'!$F16</f>
        <v>2.2716439876149943</v>
      </c>
      <c r="W16" s="111">
        <f>'ANALYSIS-YLD1'!W16*VLOOKUP('ANALYSIS-YLD2'!W$4,'INTERNAL PARAMETERS-1'!$B$5:$J$44,5,FALSE)*VLOOKUP('ANALYSIS-YLD2'!W$4,'INTERNAL PARAMETERS-1'!$B$5:$J$44,7,FALSE)*'ANALYSIS-YLD2'!$F16 + 'ANALYSIS-YLD1'!W16*(1-VLOOKUP('ANALYSIS-YLD2'!W$4,'INTERNAL PARAMETERS-1'!$B$5:$J$44,5,FALSE))*VLOOKUP('ANALYSIS-YLD2'!W$4,'INTERNAL PARAMETERS-1'!$B$5:$J$44,9,FALSE)*'ANALYSIS-YLD2'!$F16</f>
        <v>0</v>
      </c>
      <c r="X16" s="111">
        <f>'ANALYSIS-YLD1'!X16*VLOOKUP('ANALYSIS-YLD2'!X$4,'INTERNAL PARAMETERS-1'!$B$5:$J$44,5,FALSE)*VLOOKUP('ANALYSIS-YLD2'!X$4,'INTERNAL PARAMETERS-1'!$B$5:$J$44,7,FALSE)*'ANALYSIS-YLD2'!$F16 + 'ANALYSIS-YLD1'!X16*(1-VLOOKUP('ANALYSIS-YLD2'!X$4,'INTERNAL PARAMETERS-1'!$B$5:$J$44,5,FALSE))*VLOOKUP('ANALYSIS-YLD2'!X$4,'INTERNAL PARAMETERS-1'!$B$5:$J$44,9,FALSE)*'ANALYSIS-YLD2'!$F16</f>
        <v>0</v>
      </c>
      <c r="Y16" s="111">
        <f>'ANALYSIS-YLD1'!Y16*VLOOKUP('ANALYSIS-YLD2'!Y$4,'INTERNAL PARAMETERS-1'!$B$5:$J$44,5,FALSE)*VLOOKUP('ANALYSIS-YLD2'!Y$4,'INTERNAL PARAMETERS-1'!$B$5:$J$44,7,FALSE)*'ANALYSIS-YLD2'!$F16 + 'ANALYSIS-YLD1'!Y16*(1-VLOOKUP('ANALYSIS-YLD2'!Y$4,'INTERNAL PARAMETERS-1'!$B$5:$J$44,5,FALSE))*VLOOKUP('ANALYSIS-YLD2'!Y$4,'INTERNAL PARAMETERS-1'!$B$5:$J$44,9,FALSE)*'ANALYSIS-YLD2'!$F16</f>
        <v>0</v>
      </c>
      <c r="Z16" s="111">
        <f>'ANALYSIS-YLD1'!Z16*VLOOKUP('ANALYSIS-YLD2'!Z$4,'INTERNAL PARAMETERS-1'!$B$5:$J$44,5,FALSE)*VLOOKUP('ANALYSIS-YLD2'!Z$4,'INTERNAL PARAMETERS-1'!$B$5:$J$44,7,FALSE)*'ANALYSIS-YLD2'!$F16 + 'ANALYSIS-YLD1'!Z16*(1-VLOOKUP('ANALYSIS-YLD2'!Z$4,'INTERNAL PARAMETERS-1'!$B$5:$J$44,5,FALSE))*VLOOKUP('ANALYSIS-YLD2'!Z$4,'INTERNAL PARAMETERS-1'!$B$5:$J$44,9,FALSE)*'ANALYSIS-YLD2'!$F16</f>
        <v>0</v>
      </c>
      <c r="AA16" s="111">
        <f>'ANALYSIS-YLD1'!AA16*VLOOKUP('ANALYSIS-YLD2'!AA$4,'INTERNAL PARAMETERS-1'!$B$5:$J$44,5,FALSE)*VLOOKUP('ANALYSIS-YLD2'!AA$4,'INTERNAL PARAMETERS-1'!$B$5:$J$44,7,FALSE)*'ANALYSIS-YLD2'!$F16 + 'ANALYSIS-YLD1'!AA16*(1-VLOOKUP('ANALYSIS-YLD2'!AA$4,'INTERNAL PARAMETERS-1'!$B$5:$J$44,5,FALSE))*VLOOKUP('ANALYSIS-YLD2'!AA$4,'INTERNAL PARAMETERS-1'!$B$5:$J$44,9,FALSE)*'ANALYSIS-YLD2'!$F16</f>
        <v>0</v>
      </c>
      <c r="AB16" s="111">
        <f>'ANALYSIS-YLD1'!AB16*VLOOKUP('ANALYSIS-YLD2'!AB$4,'INTERNAL PARAMETERS-1'!$B$5:$J$44,5,FALSE)*VLOOKUP('ANALYSIS-YLD2'!AB$4,'INTERNAL PARAMETERS-1'!$B$5:$J$44,7,FALSE)*'ANALYSIS-YLD2'!$F16 + 'ANALYSIS-YLD1'!AB16*(1-VLOOKUP('ANALYSIS-YLD2'!AB$4,'INTERNAL PARAMETERS-1'!$B$5:$J$44,5,FALSE))*VLOOKUP('ANALYSIS-YLD2'!AB$4,'INTERNAL PARAMETERS-1'!$B$5:$J$44,9,FALSE)*'ANALYSIS-YLD2'!$F16</f>
        <v>0</v>
      </c>
      <c r="AC16" s="111">
        <f>'ANALYSIS-YLD1'!AC16*VLOOKUP('ANALYSIS-YLD2'!AC$4,'INTERNAL PARAMETERS-1'!$B$5:$J$44,5,FALSE)*VLOOKUP('ANALYSIS-YLD2'!AC$4,'INTERNAL PARAMETERS-1'!$B$5:$J$44,7,FALSE)*'ANALYSIS-YLD2'!$F16 + 'ANALYSIS-YLD1'!AC16*(1-VLOOKUP('ANALYSIS-YLD2'!AC$4,'INTERNAL PARAMETERS-1'!$B$5:$J$44,5,FALSE))*VLOOKUP('ANALYSIS-YLD2'!AC$4,'INTERNAL PARAMETERS-1'!$B$5:$J$44,9,FALSE)*'ANALYSIS-YLD2'!$F16</f>
        <v>0</v>
      </c>
      <c r="AD16" s="111">
        <f>'ANALYSIS-YLD1'!AD16*VLOOKUP('ANALYSIS-YLD2'!AD$4,'INTERNAL PARAMETERS-1'!$B$5:$J$44,5,FALSE)*VLOOKUP('ANALYSIS-YLD2'!AD$4,'INTERNAL PARAMETERS-1'!$B$5:$J$44,7,FALSE)*'ANALYSIS-YLD2'!$F16 + 'ANALYSIS-YLD1'!AD16*(1-VLOOKUP('ANALYSIS-YLD2'!AD$4,'INTERNAL PARAMETERS-1'!$B$5:$J$44,5,FALSE))*VLOOKUP('ANALYSIS-YLD2'!AD$4,'INTERNAL PARAMETERS-1'!$B$5:$J$44,9,FALSE)*'ANALYSIS-YLD2'!$F16</f>
        <v>0</v>
      </c>
      <c r="AE16" s="111">
        <f>'ANALYSIS-YLD1'!AE16*VLOOKUP('ANALYSIS-YLD2'!AE$4,'INTERNAL PARAMETERS-1'!$B$5:$J$44,5,FALSE)*VLOOKUP('ANALYSIS-YLD2'!AE$4,'INTERNAL PARAMETERS-1'!$B$5:$J$44,7,FALSE)*'ANALYSIS-YLD2'!$F16 + 'ANALYSIS-YLD1'!AE16*(1-VLOOKUP('ANALYSIS-YLD2'!AE$4,'INTERNAL PARAMETERS-1'!$B$5:$J$44,5,FALSE))*VLOOKUP('ANALYSIS-YLD2'!AE$4,'INTERNAL PARAMETERS-1'!$B$5:$J$44,9,FALSE)*'ANALYSIS-YLD2'!$F16</f>
        <v>0</v>
      </c>
      <c r="AF16" s="111">
        <f>'ANALYSIS-YLD1'!AF16*VLOOKUP('ANALYSIS-YLD2'!AF$4,'INTERNAL PARAMETERS-1'!$B$5:$J$44,5,FALSE)*VLOOKUP('ANALYSIS-YLD2'!AF$4,'INTERNAL PARAMETERS-1'!$B$5:$J$44,7,FALSE)*'ANALYSIS-YLD2'!$F16 + 'ANALYSIS-YLD1'!AF16*(1-VLOOKUP('ANALYSIS-YLD2'!AF$4,'INTERNAL PARAMETERS-1'!$B$5:$J$44,5,FALSE))*VLOOKUP('ANALYSIS-YLD2'!AF$4,'INTERNAL PARAMETERS-1'!$B$5:$J$44,9,FALSE)*'ANALYSIS-YLD2'!$F16</f>
        <v>0.28684807040341248</v>
      </c>
      <c r="AG16" s="111">
        <f>'ANALYSIS-YLD1'!AG16*VLOOKUP('ANALYSIS-YLD2'!AG$4,'INTERNAL PARAMETERS-1'!$B$5:$J$44,5,FALSE)*VLOOKUP('ANALYSIS-YLD2'!AG$4,'INTERNAL PARAMETERS-1'!$B$5:$J$44,7,FALSE)*'ANALYSIS-YLD2'!$F16 + 'ANALYSIS-YLD1'!AG16*(1-VLOOKUP('ANALYSIS-YLD2'!AG$4,'INTERNAL PARAMETERS-1'!$B$5:$J$44,5,FALSE))*VLOOKUP('ANALYSIS-YLD2'!AG$4,'INTERNAL PARAMETERS-1'!$B$5:$J$44,9,FALSE)*'ANALYSIS-YLD2'!$F16</f>
        <v>0</v>
      </c>
      <c r="AH16" s="111">
        <f>'ANALYSIS-YLD1'!AH16*VLOOKUP('ANALYSIS-YLD2'!AH$4,'INTERNAL PARAMETERS-1'!$B$5:$J$44,5,FALSE)*VLOOKUP('ANALYSIS-YLD2'!AH$4,'INTERNAL PARAMETERS-1'!$B$5:$J$44,7,FALSE)*'ANALYSIS-YLD2'!$F16 + 'ANALYSIS-YLD1'!AH16*(1-VLOOKUP('ANALYSIS-YLD2'!AH$4,'INTERNAL PARAMETERS-1'!$B$5:$J$44,5,FALSE))*VLOOKUP('ANALYSIS-YLD2'!AH$4,'INTERNAL PARAMETERS-1'!$B$5:$J$44,9,FALSE)*'ANALYSIS-YLD2'!$F16</f>
        <v>1.6179250534325264E-2</v>
      </c>
      <c r="AI16" s="111">
        <f>'ANALYSIS-YLD1'!AI16*VLOOKUP('ANALYSIS-YLD2'!AI$4,'INTERNAL PARAMETERS-1'!$B$5:$J$44,5,FALSE)*VLOOKUP('ANALYSIS-YLD2'!AI$4,'INTERNAL PARAMETERS-1'!$B$5:$J$44,7,FALSE)*'ANALYSIS-YLD2'!$F16 + 'ANALYSIS-YLD1'!AI16*(1-VLOOKUP('ANALYSIS-YLD2'!AI$4,'INTERNAL PARAMETERS-1'!$B$5:$J$44,5,FALSE))*VLOOKUP('ANALYSIS-YLD2'!AI$4,'INTERNAL PARAMETERS-1'!$B$5:$J$44,9,FALSE)*'ANALYSIS-YLD2'!$F16</f>
        <v>4.4129598429792811E-2</v>
      </c>
      <c r="AJ16" s="111">
        <f>'ANALYSIS-YLD1'!AJ16*VLOOKUP('ANALYSIS-YLD2'!AJ$4,'INTERNAL PARAMETERS-1'!$B$5:$J$44,5,FALSE)*VLOOKUP('ANALYSIS-YLD2'!AJ$4,'INTERNAL PARAMETERS-1'!$B$5:$J$44,7,FALSE)*'ANALYSIS-YLD2'!$F16 + 'ANALYSIS-YLD1'!AJ16*(1-VLOOKUP('ANALYSIS-YLD2'!AJ$4,'INTERNAL PARAMETERS-1'!$B$5:$J$44,5,FALSE))*VLOOKUP('ANALYSIS-YLD2'!AJ$4,'INTERNAL PARAMETERS-1'!$B$5:$J$44,9,FALSE)*'ANALYSIS-YLD2'!$F16</f>
        <v>0.45897054610888222</v>
      </c>
      <c r="AK16" s="111">
        <f>'ANALYSIS-YLD1'!AK16*VLOOKUP('ANALYSIS-YLD2'!AK$4,'INTERNAL PARAMETERS-1'!$B$5:$J$44,5,FALSE)*VLOOKUP('ANALYSIS-YLD2'!AK$4,'INTERNAL PARAMETERS-1'!$B$5:$J$44,7,FALSE)*'ANALYSIS-YLD2'!$F16 + 'ANALYSIS-YLD1'!AK16*(1-VLOOKUP('ANALYSIS-YLD2'!AK$4,'INTERNAL PARAMETERS-1'!$B$5:$J$44,5,FALSE))*VLOOKUP('ANALYSIS-YLD2'!AK$4,'INTERNAL PARAMETERS-1'!$B$5:$J$44,9,FALSE)*'ANALYSIS-YLD2'!$F16</f>
        <v>0</v>
      </c>
      <c r="AL16" s="111">
        <f>'ANALYSIS-YLD1'!AL16*VLOOKUP('ANALYSIS-YLD2'!AL$4,'INTERNAL PARAMETERS-1'!$B$5:$J$44,5,FALSE)*VLOOKUP('ANALYSIS-YLD2'!AL$4,'INTERNAL PARAMETERS-1'!$B$5:$J$44,7,FALSE)*'ANALYSIS-YLD2'!$F16 + 'ANALYSIS-YLD1'!AL16*(1-VLOOKUP('ANALYSIS-YLD2'!AL$4,'INTERNAL PARAMETERS-1'!$B$5:$J$44,5,FALSE))*VLOOKUP('ANALYSIS-YLD2'!AL$4,'INTERNAL PARAMETERS-1'!$B$5:$J$44,9,FALSE)*'ANALYSIS-YLD2'!$F16</f>
        <v>0</v>
      </c>
      <c r="AM16" s="111">
        <f>'ANALYSIS-YLD1'!AM16*VLOOKUP('ANALYSIS-YLD2'!AM$4,'INTERNAL PARAMETERS-1'!$B$5:$J$44,5,FALSE)*VLOOKUP('ANALYSIS-YLD2'!AM$4,'INTERNAL PARAMETERS-1'!$B$5:$J$44,7,FALSE)*'ANALYSIS-YLD2'!$F16 + 'ANALYSIS-YLD1'!AM16*(1-VLOOKUP('ANALYSIS-YLD2'!AM$4,'INTERNAL PARAMETERS-1'!$B$5:$J$44,5,FALSE))*VLOOKUP('ANALYSIS-YLD2'!AM$4,'INTERNAL PARAMETERS-1'!$B$5:$J$44,9,FALSE)*'ANALYSIS-YLD2'!$F16</f>
        <v>0</v>
      </c>
      <c r="AN16" s="111">
        <f>'ANALYSIS-YLD1'!AN16*VLOOKUP('ANALYSIS-YLD2'!AN$4,'INTERNAL PARAMETERS-1'!$B$5:$J$44,5,FALSE)*VLOOKUP('ANALYSIS-YLD2'!AN$4,'INTERNAL PARAMETERS-1'!$B$5:$J$44,7,FALSE)*'ANALYSIS-YLD2'!$F16 + 'ANALYSIS-YLD1'!AN16*(1-VLOOKUP('ANALYSIS-YLD2'!AN$4,'INTERNAL PARAMETERS-1'!$B$5:$J$44,5,FALSE))*VLOOKUP('ANALYSIS-YLD2'!AN$4,'INTERNAL PARAMETERS-1'!$B$5:$J$44,9,FALSE)*'ANALYSIS-YLD2'!$F16</f>
        <v>0</v>
      </c>
      <c r="AO16" s="111">
        <f>'ANALYSIS-YLD1'!AO16*VLOOKUP('ANALYSIS-YLD2'!AO$4,'INTERNAL PARAMETERS-1'!$B$5:$J$44,5,FALSE)*VLOOKUP('ANALYSIS-YLD2'!AO$4,'INTERNAL PARAMETERS-1'!$B$5:$J$44,7,FALSE)*'ANALYSIS-YLD2'!$F16 + 'ANALYSIS-YLD1'!AO16*(1-VLOOKUP('ANALYSIS-YLD2'!AO$4,'INTERNAL PARAMETERS-1'!$B$5:$J$44,5,FALSE))*VLOOKUP('ANALYSIS-YLD2'!AO$4,'INTERNAL PARAMETERS-1'!$B$5:$J$44,9,FALSE)*'ANALYSIS-YLD2'!$F16</f>
        <v>0</v>
      </c>
      <c r="AP16" s="111">
        <f>'ANALYSIS-YLD1'!AP16*VLOOKUP('ANALYSIS-YLD2'!AP$4,'INTERNAL PARAMETERS-1'!$B$5:$J$44,5,FALSE)*VLOOKUP('ANALYSIS-YLD2'!AP$4,'INTERNAL PARAMETERS-1'!$B$5:$J$44,7,FALSE)*'ANALYSIS-YLD2'!$F16 + 'ANALYSIS-YLD1'!AP16*(1-VLOOKUP('ANALYSIS-YLD2'!AP$4,'INTERNAL PARAMETERS-1'!$B$5:$J$44,5,FALSE))*VLOOKUP('ANALYSIS-YLD2'!AP$4,'INTERNAL PARAMETERS-1'!$B$5:$J$44,9,FALSE)*'ANALYSIS-YLD2'!$F16</f>
        <v>0</v>
      </c>
      <c r="AQ16" s="111">
        <f>'ANALYSIS-YLD1'!AQ16*VLOOKUP('ANALYSIS-YLD2'!AQ$4,'INTERNAL PARAMETERS-1'!$B$5:$J$44,5,FALSE)*VLOOKUP('ANALYSIS-YLD2'!AQ$4,'INTERNAL PARAMETERS-1'!$B$5:$J$44,7,FALSE)*'ANALYSIS-YLD2'!$F16 + 'ANALYSIS-YLD1'!AQ16*(1-VLOOKUP('ANALYSIS-YLD2'!AQ$4,'INTERNAL PARAMETERS-1'!$B$5:$J$44,5,FALSE))*VLOOKUP('ANALYSIS-YLD2'!AQ$4,'INTERNAL PARAMETERS-1'!$B$5:$J$44,9,FALSE)*'ANALYSIS-YLD2'!$F16</f>
        <v>0</v>
      </c>
      <c r="AR16" s="111">
        <f>'ANALYSIS-YLD1'!AR16*VLOOKUP('ANALYSIS-YLD2'!AR$4,'INTERNAL PARAMETERS-1'!$B$5:$J$44,5,FALSE)*VLOOKUP('ANALYSIS-YLD2'!AR$4,'INTERNAL PARAMETERS-1'!$B$5:$J$44,7,FALSE)*'ANALYSIS-YLD2'!$F16 + 'ANALYSIS-YLD1'!AR16*(1-VLOOKUP('ANALYSIS-YLD2'!AR$4,'INTERNAL PARAMETERS-1'!$B$5:$J$44,5,FALSE))*VLOOKUP('ANALYSIS-YLD2'!AR$4,'INTERNAL PARAMETERS-1'!$B$5:$J$44,9,FALSE)*'ANALYSIS-YLD2'!$F16</f>
        <v>0</v>
      </c>
      <c r="AS16" s="111">
        <f>'ANALYSIS-YLD1'!AS16*VLOOKUP('ANALYSIS-YLD2'!AS$4,'INTERNAL PARAMETERS-1'!$B$5:$J$44,5,FALSE)*VLOOKUP('ANALYSIS-YLD2'!AS$4,'INTERNAL PARAMETERS-1'!$B$5:$J$44,7,FALSE)*'ANALYSIS-YLD2'!$F16 + 'ANALYSIS-YLD1'!AS16*(1-VLOOKUP('ANALYSIS-YLD2'!AS$4,'INTERNAL PARAMETERS-1'!$B$5:$J$44,5,FALSE))*VLOOKUP('ANALYSIS-YLD2'!AS$4,'INTERNAL PARAMETERS-1'!$B$5:$J$44,9,FALSE)*'ANALYSIS-YLD2'!$F16</f>
        <v>0</v>
      </c>
      <c r="AT16" s="110">
        <f>'ANALYSIS-YLD1'!AT16*VLOOKUP('ANALYSIS-YLD2'!AT$4,'INTERNAL PARAMETERS-1'!$B$5:$J$44,5,FALSE)*VLOOKUP('ANALYSIS-YLD2'!AT$4,'INTERNAL PARAMETERS-1'!$B$5:$J$44,7,FALSE)*'ANALYSIS-YLD2'!$F16 + 'ANALYSIS-YLD1'!AT16*(1-VLOOKUP('ANALYSIS-YLD2'!AT$4,'INTERNAL PARAMETERS-1'!$B$5:$J$44,5,FALSE))*VLOOKUP('ANALYSIS-YLD2'!AT$4,'INTERNAL PARAMETERS-1'!$B$5:$J$44,9,FALSE)*'ANALYSIS-YLD2'!$F16</f>
        <v>0</v>
      </c>
      <c r="AU16" s="112">
        <f>'ANALYSIS-YLD1'!AU16*VLOOKUP('ANALYSIS-YLD2'!AU$4,'INTERNAL PARAMETERS-1'!$B$5:$J$44,5,FALSE)*VLOOKUP('ANALYSIS-YLD2'!AU$4,'INTERNAL PARAMETERS-1'!$B$5:$J$44,6,FALSE)*VLOOKUP('ANALYSIS-YLD2'!AU$4,'INTERNAL PARAMETERS-1'!$B$5:$J$44,3,FALSE) + 'ANALYSIS-YLD1'!AU16*(1-VLOOKUP('ANALYSIS-YLD2'!AU$4,'INTERNAL PARAMETERS-1'!$B$5:$J$44,5,FALSE))*VLOOKUP('ANALYSIS-YLD2'!AU$4,'INTERNAL PARAMETERS-1'!$B$5:$J$44,8,FALSE)*VLOOKUP('ANALYSIS-YLD2'!AU$4,'INTERNAL PARAMETERS-1'!$B$5:$J$44,3,FALSE)</f>
        <v>0</v>
      </c>
      <c r="AV16" s="111">
        <f>'ANALYSIS-YLD1'!AV16*VLOOKUP('ANALYSIS-YLD2'!AV$4,'INTERNAL PARAMETERS-1'!$B$5:$J$44,5,FALSE)*VLOOKUP('ANALYSIS-YLD2'!AV$4,'INTERNAL PARAMETERS-1'!$B$5:$J$44,6,FALSE)*VLOOKUP('ANALYSIS-YLD2'!AV$4,'INTERNAL PARAMETERS-1'!$B$5:$J$44,3,FALSE) + 'ANALYSIS-YLD1'!AV16*(1-VLOOKUP('ANALYSIS-YLD2'!AV$4,'INTERNAL PARAMETERS-1'!$B$5:$J$44,5,FALSE))*VLOOKUP('ANALYSIS-YLD2'!AV$4,'INTERNAL PARAMETERS-1'!$B$5:$J$44,8,FALSE)*VLOOKUP('ANALYSIS-YLD2'!AV$4,'INTERNAL PARAMETERS-1'!$B$5:$J$44,3,FALSE)</f>
        <v>0</v>
      </c>
      <c r="AW16" s="111">
        <f>'ANALYSIS-YLD1'!AW16*VLOOKUP('ANALYSIS-YLD2'!AW$4,'INTERNAL PARAMETERS-1'!$B$5:$J$44,5,FALSE)*VLOOKUP('ANALYSIS-YLD2'!AW$4,'INTERNAL PARAMETERS-1'!$B$5:$J$44,6,FALSE)*VLOOKUP('ANALYSIS-YLD2'!AW$4,'INTERNAL PARAMETERS-1'!$B$5:$J$44,3,FALSE) + 'ANALYSIS-YLD1'!AW16*(1-VLOOKUP('ANALYSIS-YLD2'!AW$4,'INTERNAL PARAMETERS-1'!$B$5:$J$44,5,FALSE))*VLOOKUP('ANALYSIS-YLD2'!AW$4,'INTERNAL PARAMETERS-1'!$B$5:$J$44,8,FALSE)*VLOOKUP('ANALYSIS-YLD2'!AW$4,'INTERNAL PARAMETERS-1'!$B$5:$J$44,3,FALSE)</f>
        <v>0.76147730335801134</v>
      </c>
      <c r="AX16" s="111">
        <f>'ANALYSIS-YLD1'!AX16*VLOOKUP('ANALYSIS-YLD2'!AX$4,'INTERNAL PARAMETERS-1'!$B$5:$J$44,5,FALSE)*VLOOKUP('ANALYSIS-YLD2'!AX$4,'INTERNAL PARAMETERS-1'!$B$5:$J$44,6,FALSE)*VLOOKUP('ANALYSIS-YLD2'!AX$4,'INTERNAL PARAMETERS-1'!$B$5:$J$44,3,FALSE) + 'ANALYSIS-YLD1'!AX16*(1-VLOOKUP('ANALYSIS-YLD2'!AX$4,'INTERNAL PARAMETERS-1'!$B$5:$J$44,5,FALSE))*VLOOKUP('ANALYSIS-YLD2'!AX$4,'INTERNAL PARAMETERS-1'!$B$5:$J$44,8,FALSE)*VLOOKUP('ANALYSIS-YLD2'!AX$4,'INTERNAL PARAMETERS-1'!$B$5:$J$44,3,FALSE)</f>
        <v>0</v>
      </c>
      <c r="AY16" s="111">
        <f>'ANALYSIS-YLD1'!AY16*VLOOKUP('ANALYSIS-YLD2'!AY$4,'INTERNAL PARAMETERS-1'!$B$5:$J$44,5,FALSE)*VLOOKUP('ANALYSIS-YLD2'!AY$4,'INTERNAL PARAMETERS-1'!$B$5:$J$44,6,FALSE)*VLOOKUP('ANALYSIS-YLD2'!AY$4,'INTERNAL PARAMETERS-1'!$B$5:$J$44,3,FALSE) + 'ANALYSIS-YLD1'!AY16*(1-VLOOKUP('ANALYSIS-YLD2'!AY$4,'INTERNAL PARAMETERS-1'!$B$5:$J$44,5,FALSE))*VLOOKUP('ANALYSIS-YLD2'!AY$4,'INTERNAL PARAMETERS-1'!$B$5:$J$44,8,FALSE)*VLOOKUP('ANALYSIS-YLD2'!AY$4,'INTERNAL PARAMETERS-1'!$B$5:$J$44,3,FALSE)</f>
        <v>0</v>
      </c>
      <c r="AZ16" s="111">
        <f>'ANALYSIS-YLD1'!AZ16*VLOOKUP('ANALYSIS-YLD2'!AZ$4,'INTERNAL PARAMETERS-1'!$B$5:$J$44,5,FALSE)*VLOOKUP('ANALYSIS-YLD2'!AZ$4,'INTERNAL PARAMETERS-1'!$B$5:$J$44,6,FALSE)*VLOOKUP('ANALYSIS-YLD2'!AZ$4,'INTERNAL PARAMETERS-1'!$B$5:$J$44,3,FALSE) + 'ANALYSIS-YLD1'!AZ16*(1-VLOOKUP('ANALYSIS-YLD2'!AZ$4,'INTERNAL PARAMETERS-1'!$B$5:$J$44,5,FALSE))*VLOOKUP('ANALYSIS-YLD2'!AZ$4,'INTERNAL PARAMETERS-1'!$B$5:$J$44,8,FALSE)*VLOOKUP('ANALYSIS-YLD2'!AZ$4,'INTERNAL PARAMETERS-1'!$B$5:$J$44,3,FALSE)</f>
        <v>0</v>
      </c>
      <c r="BA16" s="111">
        <f>'ANALYSIS-YLD1'!BA16*VLOOKUP('ANALYSIS-YLD2'!BA$4,'INTERNAL PARAMETERS-1'!$B$5:$J$44,5,FALSE)*VLOOKUP('ANALYSIS-YLD2'!BA$4,'INTERNAL PARAMETERS-1'!$B$5:$J$44,6,FALSE)*VLOOKUP('ANALYSIS-YLD2'!BA$4,'INTERNAL PARAMETERS-1'!$B$5:$J$44,3,FALSE) + 'ANALYSIS-YLD1'!BA16*(1-VLOOKUP('ANALYSIS-YLD2'!BA$4,'INTERNAL PARAMETERS-1'!$B$5:$J$44,5,FALSE))*VLOOKUP('ANALYSIS-YLD2'!BA$4,'INTERNAL PARAMETERS-1'!$B$5:$J$44,8,FALSE)*VLOOKUP('ANALYSIS-YLD2'!BA$4,'INTERNAL PARAMETERS-1'!$B$5:$J$44,3,FALSE)</f>
        <v>0.60221803052721601</v>
      </c>
      <c r="BB16" s="111">
        <f>'ANALYSIS-YLD1'!BB16*VLOOKUP('ANALYSIS-YLD2'!BB$4,'INTERNAL PARAMETERS-1'!$B$5:$J$44,5,FALSE)*VLOOKUP('ANALYSIS-YLD2'!BB$4,'INTERNAL PARAMETERS-1'!$B$5:$J$44,6,FALSE)*VLOOKUP('ANALYSIS-YLD2'!BB$4,'INTERNAL PARAMETERS-1'!$B$5:$J$44,3,FALSE) + 'ANALYSIS-YLD1'!BB16*(1-VLOOKUP('ANALYSIS-YLD2'!BB$4,'INTERNAL PARAMETERS-1'!$B$5:$J$44,5,FALSE))*VLOOKUP('ANALYSIS-YLD2'!BB$4,'INTERNAL PARAMETERS-1'!$B$5:$J$44,8,FALSE)*VLOOKUP('ANALYSIS-YLD2'!BB$4,'INTERNAL PARAMETERS-1'!$B$5:$J$44,3,FALSE)</f>
        <v>0.11299349307383036</v>
      </c>
      <c r="BC16" s="111">
        <f>'ANALYSIS-YLD1'!BC16*VLOOKUP('ANALYSIS-YLD2'!BC$4,'INTERNAL PARAMETERS-1'!$B$5:$J$44,5,FALSE)*VLOOKUP('ANALYSIS-YLD2'!BC$4,'INTERNAL PARAMETERS-1'!$B$5:$J$44,6,FALSE)*VLOOKUP('ANALYSIS-YLD2'!BC$4,'INTERNAL PARAMETERS-1'!$B$5:$J$44,3,FALSE) + 'ANALYSIS-YLD1'!BC16*(1-VLOOKUP('ANALYSIS-YLD2'!BC$4,'INTERNAL PARAMETERS-1'!$B$5:$J$44,5,FALSE))*VLOOKUP('ANALYSIS-YLD2'!BC$4,'INTERNAL PARAMETERS-1'!$B$5:$J$44,8,FALSE)*VLOOKUP('ANALYSIS-YLD2'!BC$4,'INTERNAL PARAMETERS-1'!$B$5:$J$44,3,FALSE)</f>
        <v>0.49292582128690476</v>
      </c>
      <c r="BD16" s="111">
        <f>'ANALYSIS-YLD1'!BD16*VLOOKUP('ANALYSIS-YLD2'!BD$4,'INTERNAL PARAMETERS-1'!$B$5:$J$44,5,FALSE)*VLOOKUP('ANALYSIS-YLD2'!BD$4,'INTERNAL PARAMETERS-1'!$B$5:$J$44,6,FALSE)*VLOOKUP('ANALYSIS-YLD2'!BD$4,'INTERNAL PARAMETERS-1'!$B$5:$J$44,3,FALSE) + 'ANALYSIS-YLD1'!BD16*(1-VLOOKUP('ANALYSIS-YLD2'!BD$4,'INTERNAL PARAMETERS-1'!$B$5:$J$44,5,FALSE))*VLOOKUP('ANALYSIS-YLD2'!BD$4,'INTERNAL PARAMETERS-1'!$B$5:$J$44,8,FALSE)*VLOOKUP('ANALYSIS-YLD2'!BD$4,'INTERNAL PARAMETERS-1'!$B$5:$J$44,3,FALSE)</f>
        <v>8.8787700090067007E-2</v>
      </c>
      <c r="BE16" s="111">
        <f>'ANALYSIS-YLD1'!BE16*VLOOKUP('ANALYSIS-YLD2'!BE$4,'INTERNAL PARAMETERS-1'!$B$5:$J$44,5,FALSE)*VLOOKUP('ANALYSIS-YLD2'!BE$4,'INTERNAL PARAMETERS-1'!$B$5:$J$44,6,FALSE)*VLOOKUP('ANALYSIS-YLD2'!BE$4,'INTERNAL PARAMETERS-1'!$B$5:$J$44,3,FALSE) + 'ANALYSIS-YLD1'!BE16*(1-VLOOKUP('ANALYSIS-YLD2'!BE$4,'INTERNAL PARAMETERS-1'!$B$5:$J$44,5,FALSE))*VLOOKUP('ANALYSIS-YLD2'!BE$4,'INTERNAL PARAMETERS-1'!$B$5:$J$44,8,FALSE)*VLOOKUP('ANALYSIS-YLD2'!BE$4,'INTERNAL PARAMETERS-1'!$B$5:$J$44,3,FALSE)</f>
        <v>0.24388655138784091</v>
      </c>
      <c r="BF16" s="111">
        <f>'ANALYSIS-YLD1'!BF16*VLOOKUP('ANALYSIS-YLD2'!BF$4,'INTERNAL PARAMETERS-1'!$B$5:$J$44,5,FALSE)*VLOOKUP('ANALYSIS-YLD2'!BF$4,'INTERNAL PARAMETERS-1'!$B$5:$J$44,6,FALSE)*VLOOKUP('ANALYSIS-YLD2'!BF$4,'INTERNAL PARAMETERS-1'!$B$5:$J$44,3,FALSE) + 'ANALYSIS-YLD1'!BF16*(1-VLOOKUP('ANALYSIS-YLD2'!BF$4,'INTERNAL PARAMETERS-1'!$B$5:$J$44,5,FALSE))*VLOOKUP('ANALYSIS-YLD2'!BF$4,'INTERNAL PARAMETERS-1'!$B$5:$J$44,8,FALSE)*VLOOKUP('ANALYSIS-YLD2'!BF$4,'INTERNAL PARAMETERS-1'!$B$5:$J$44,3,FALSE)</f>
        <v>0</v>
      </c>
      <c r="BG16" s="111">
        <f>'ANALYSIS-YLD1'!BG16*VLOOKUP('ANALYSIS-YLD2'!BG$4,'INTERNAL PARAMETERS-1'!$B$5:$J$44,5,FALSE)*VLOOKUP('ANALYSIS-YLD2'!BG$4,'INTERNAL PARAMETERS-1'!$B$5:$J$44,6,FALSE)*VLOOKUP('ANALYSIS-YLD2'!BG$4,'INTERNAL PARAMETERS-1'!$B$5:$J$44,3,FALSE) + 'ANALYSIS-YLD1'!BG16*(1-VLOOKUP('ANALYSIS-YLD2'!BG$4,'INTERNAL PARAMETERS-1'!$B$5:$J$44,5,FALSE))*VLOOKUP('ANALYSIS-YLD2'!BG$4,'INTERNAL PARAMETERS-1'!$B$5:$J$44,8,FALSE)*VLOOKUP('ANALYSIS-YLD2'!BG$4,'INTERNAL PARAMETERS-1'!$B$5:$J$44,3,FALSE)</f>
        <v>0.11498718406635157</v>
      </c>
      <c r="BH16" s="111">
        <f>'ANALYSIS-YLD1'!BH16*VLOOKUP('ANALYSIS-YLD2'!BH$4,'INTERNAL PARAMETERS-1'!$B$5:$J$44,5,FALSE)*VLOOKUP('ANALYSIS-YLD2'!BH$4,'INTERNAL PARAMETERS-1'!$B$5:$J$44,6,FALSE)*VLOOKUP('ANALYSIS-YLD2'!BH$4,'INTERNAL PARAMETERS-1'!$B$5:$J$44,3,FALSE) + 'ANALYSIS-YLD1'!BH16*(1-VLOOKUP('ANALYSIS-YLD2'!BH$4,'INTERNAL PARAMETERS-1'!$B$5:$J$44,5,FALSE))*VLOOKUP('ANALYSIS-YLD2'!BH$4,'INTERNAL PARAMETERS-1'!$B$5:$J$44,8,FALSE)*VLOOKUP('ANALYSIS-YLD2'!BH$4,'INTERNAL PARAMETERS-1'!$B$5:$J$44,3,FALSE)</f>
        <v>9.5608429038220933E-4</v>
      </c>
      <c r="BI16" s="111">
        <f>'ANALYSIS-YLD1'!BI16*VLOOKUP('ANALYSIS-YLD2'!BI$4,'INTERNAL PARAMETERS-1'!$B$5:$J$44,5,FALSE)*VLOOKUP('ANALYSIS-YLD2'!BI$4,'INTERNAL PARAMETERS-1'!$B$5:$J$44,6,FALSE)*VLOOKUP('ANALYSIS-YLD2'!BI$4,'INTERNAL PARAMETERS-1'!$B$5:$J$44,3,FALSE) + 'ANALYSIS-YLD1'!BI16*(1-VLOOKUP('ANALYSIS-YLD2'!BI$4,'INTERNAL PARAMETERS-1'!$B$5:$J$44,5,FALSE))*VLOOKUP('ANALYSIS-YLD2'!BI$4,'INTERNAL PARAMETERS-1'!$B$5:$J$44,8,FALSE)*VLOOKUP('ANALYSIS-YLD2'!BI$4,'INTERNAL PARAMETERS-1'!$B$5:$J$44,3,FALSE)</f>
        <v>0</v>
      </c>
      <c r="BJ16" s="111">
        <f>'ANALYSIS-YLD1'!BJ16*VLOOKUP('ANALYSIS-YLD2'!BJ$4,'INTERNAL PARAMETERS-1'!$B$5:$J$44,5,FALSE)*VLOOKUP('ANALYSIS-YLD2'!BJ$4,'INTERNAL PARAMETERS-1'!$B$5:$J$44,6,FALSE)*VLOOKUP('ANALYSIS-YLD2'!BJ$4,'INTERNAL PARAMETERS-1'!$B$5:$J$44,3,FALSE) + 'ANALYSIS-YLD1'!BJ16*(1-VLOOKUP('ANALYSIS-YLD2'!BJ$4,'INTERNAL PARAMETERS-1'!$B$5:$J$44,5,FALSE))*VLOOKUP('ANALYSIS-YLD2'!BJ$4,'INTERNAL PARAMETERS-1'!$B$5:$J$44,8,FALSE)*VLOOKUP('ANALYSIS-YLD2'!BJ$4,'INTERNAL PARAMETERS-1'!$B$5:$J$44,3,FALSE)</f>
        <v>4.5671783478525067E-2</v>
      </c>
      <c r="BK16" s="111">
        <f>'ANALYSIS-YLD1'!BK16*VLOOKUP('ANALYSIS-YLD2'!BK$4,'INTERNAL PARAMETERS-1'!$B$5:$J$44,5,FALSE)*VLOOKUP('ANALYSIS-YLD2'!BK$4,'INTERNAL PARAMETERS-1'!$B$5:$J$44,6,FALSE)*VLOOKUP('ANALYSIS-YLD2'!BK$4,'INTERNAL PARAMETERS-1'!$B$5:$J$44,3,FALSE) + 'ANALYSIS-YLD1'!BK16*(1-VLOOKUP('ANALYSIS-YLD2'!BK$4,'INTERNAL PARAMETERS-1'!$B$5:$J$44,5,FALSE))*VLOOKUP('ANALYSIS-YLD2'!BK$4,'INTERNAL PARAMETERS-1'!$B$5:$J$44,8,FALSE)*VLOOKUP('ANALYSIS-YLD2'!BK$4,'INTERNAL PARAMETERS-1'!$B$5:$J$44,3,FALSE)</f>
        <v>6.2459019600598568E-2</v>
      </c>
      <c r="BL16" s="111">
        <f>'ANALYSIS-YLD1'!BL16*VLOOKUP('ANALYSIS-YLD2'!BL$4,'INTERNAL PARAMETERS-1'!$B$5:$J$44,5,FALSE)*VLOOKUP('ANALYSIS-YLD2'!BL$4,'INTERNAL PARAMETERS-1'!$B$5:$J$44,6,FALSE)*VLOOKUP('ANALYSIS-YLD2'!BL$4,'INTERNAL PARAMETERS-1'!$B$5:$J$44,3,FALSE) + 'ANALYSIS-YLD1'!BL16*(1-VLOOKUP('ANALYSIS-YLD2'!BL$4,'INTERNAL PARAMETERS-1'!$B$5:$J$44,5,FALSE))*VLOOKUP('ANALYSIS-YLD2'!BL$4,'INTERNAL PARAMETERS-1'!$B$5:$J$44,8,FALSE)*VLOOKUP('ANALYSIS-YLD2'!BL$4,'INTERNAL PARAMETERS-1'!$B$5:$J$44,3,FALSE)</f>
        <v>0.19091108885167979</v>
      </c>
      <c r="BM16" s="111">
        <f>'ANALYSIS-YLD1'!BM16*VLOOKUP('ANALYSIS-YLD2'!BM$4,'INTERNAL PARAMETERS-1'!$B$5:$J$44,5,FALSE)*VLOOKUP('ANALYSIS-YLD2'!BM$4,'INTERNAL PARAMETERS-1'!$B$5:$J$44,6,FALSE)*VLOOKUP('ANALYSIS-YLD2'!BM$4,'INTERNAL PARAMETERS-1'!$B$5:$J$44,3,FALSE) + 'ANALYSIS-YLD1'!BM16*(1-VLOOKUP('ANALYSIS-YLD2'!BM$4,'INTERNAL PARAMETERS-1'!$B$5:$J$44,5,FALSE))*VLOOKUP('ANALYSIS-YLD2'!BM$4,'INTERNAL PARAMETERS-1'!$B$5:$J$44,8,FALSE)*VLOOKUP('ANALYSIS-YLD2'!BM$4,'INTERNAL PARAMETERS-1'!$B$5:$J$44,3,FALSE)</f>
        <v>9.783874074167094E-2</v>
      </c>
      <c r="BN16" s="111">
        <f>'ANALYSIS-YLD1'!BN16*VLOOKUP('ANALYSIS-YLD2'!BN$4,'INTERNAL PARAMETERS-1'!$B$5:$J$44,5,FALSE)*VLOOKUP('ANALYSIS-YLD2'!BN$4,'INTERNAL PARAMETERS-1'!$B$5:$J$44,6,FALSE)*VLOOKUP('ANALYSIS-YLD2'!BN$4,'INTERNAL PARAMETERS-1'!$B$5:$J$44,3,FALSE) + 'ANALYSIS-YLD1'!BN16*(1-VLOOKUP('ANALYSIS-YLD2'!BN$4,'INTERNAL PARAMETERS-1'!$B$5:$J$44,5,FALSE))*VLOOKUP('ANALYSIS-YLD2'!BN$4,'INTERNAL PARAMETERS-1'!$B$5:$J$44,8,FALSE)*VLOOKUP('ANALYSIS-YLD2'!BN$4,'INTERNAL PARAMETERS-1'!$B$5:$J$44,3,FALSE)</f>
        <v>5.8763948193570191E-2</v>
      </c>
      <c r="BO16" s="111">
        <f>'ANALYSIS-YLD1'!BO16*VLOOKUP('ANALYSIS-YLD2'!BO$4,'INTERNAL PARAMETERS-1'!$B$5:$J$44,5,FALSE)*VLOOKUP('ANALYSIS-YLD2'!BO$4,'INTERNAL PARAMETERS-1'!$B$5:$J$44,6,FALSE)*VLOOKUP('ANALYSIS-YLD2'!BO$4,'INTERNAL PARAMETERS-1'!$B$5:$J$44,3,FALSE) + 'ANALYSIS-YLD1'!BO16*(1-VLOOKUP('ANALYSIS-YLD2'!BO$4,'INTERNAL PARAMETERS-1'!$B$5:$J$44,5,FALSE))*VLOOKUP('ANALYSIS-YLD2'!BO$4,'INTERNAL PARAMETERS-1'!$B$5:$J$44,8,FALSE)*VLOOKUP('ANALYSIS-YLD2'!BO$4,'INTERNAL PARAMETERS-1'!$B$5:$J$44,3,FALSE)</f>
        <v>3.7639594331045634E-2</v>
      </c>
      <c r="BP16" s="111">
        <f>'ANALYSIS-YLD1'!BP16*VLOOKUP('ANALYSIS-YLD2'!BP$4,'INTERNAL PARAMETERS-1'!$B$5:$J$44,5,FALSE)*VLOOKUP('ANALYSIS-YLD2'!BP$4,'INTERNAL PARAMETERS-1'!$B$5:$J$44,6,FALSE)*VLOOKUP('ANALYSIS-YLD2'!BP$4,'INTERNAL PARAMETERS-1'!$B$5:$J$44,3,FALSE) + 'ANALYSIS-YLD1'!BP16*(1-VLOOKUP('ANALYSIS-YLD2'!BP$4,'INTERNAL PARAMETERS-1'!$B$5:$J$44,5,FALSE))*VLOOKUP('ANALYSIS-YLD2'!BP$4,'INTERNAL PARAMETERS-1'!$B$5:$J$44,8,FALSE)*VLOOKUP('ANALYSIS-YLD2'!BP$4,'INTERNAL PARAMETERS-1'!$B$5:$J$44,3,FALSE)</f>
        <v>3.7537928774352587E-3</v>
      </c>
      <c r="BQ16" s="111">
        <f>'ANALYSIS-YLD1'!BQ16*VLOOKUP('ANALYSIS-YLD2'!BQ$4,'INTERNAL PARAMETERS-1'!$B$5:$J$44,5,FALSE)*VLOOKUP('ANALYSIS-YLD2'!BQ$4,'INTERNAL PARAMETERS-1'!$B$5:$J$44,6,FALSE)*VLOOKUP('ANALYSIS-YLD2'!BQ$4,'INTERNAL PARAMETERS-1'!$B$5:$J$44,3,FALSE) + 'ANALYSIS-YLD1'!BQ16*(1-VLOOKUP('ANALYSIS-YLD2'!BQ$4,'INTERNAL PARAMETERS-1'!$B$5:$J$44,5,FALSE))*VLOOKUP('ANALYSIS-YLD2'!BQ$4,'INTERNAL PARAMETERS-1'!$B$5:$J$44,8,FALSE)*VLOOKUP('ANALYSIS-YLD2'!BQ$4,'INTERNAL PARAMETERS-1'!$B$5:$J$44,3,FALSE)</f>
        <v>0.20425051865326632</v>
      </c>
      <c r="BR16" s="111">
        <f>'ANALYSIS-YLD1'!BR16*VLOOKUP('ANALYSIS-YLD2'!BR$4,'INTERNAL PARAMETERS-1'!$B$5:$J$44,5,FALSE)*VLOOKUP('ANALYSIS-YLD2'!BR$4,'INTERNAL PARAMETERS-1'!$B$5:$J$44,6,FALSE)*VLOOKUP('ANALYSIS-YLD2'!BR$4,'INTERNAL PARAMETERS-1'!$B$5:$J$44,3,FALSE) + 'ANALYSIS-YLD1'!BR16*(1-VLOOKUP('ANALYSIS-YLD2'!BR$4,'INTERNAL PARAMETERS-1'!$B$5:$J$44,5,FALSE))*VLOOKUP('ANALYSIS-YLD2'!BR$4,'INTERNAL PARAMETERS-1'!$B$5:$J$44,8,FALSE)*VLOOKUP('ANALYSIS-YLD2'!BR$4,'INTERNAL PARAMETERS-1'!$B$5:$J$44,3,FALSE)</f>
        <v>6.6388094139985697E-3</v>
      </c>
      <c r="BS16" s="111">
        <f>'ANALYSIS-YLD1'!BS16*VLOOKUP('ANALYSIS-YLD2'!BS$4,'INTERNAL PARAMETERS-1'!$B$5:$J$44,5,FALSE)*VLOOKUP('ANALYSIS-YLD2'!BS$4,'INTERNAL PARAMETERS-1'!$B$5:$J$44,6,FALSE)*VLOOKUP('ANALYSIS-YLD2'!BS$4,'INTERNAL PARAMETERS-1'!$B$5:$J$44,3,FALSE) + 'ANALYSIS-YLD1'!BS16*(1-VLOOKUP('ANALYSIS-YLD2'!BS$4,'INTERNAL PARAMETERS-1'!$B$5:$J$44,5,FALSE))*VLOOKUP('ANALYSIS-YLD2'!BS$4,'INTERNAL PARAMETERS-1'!$B$5:$J$44,8,FALSE)*VLOOKUP('ANALYSIS-YLD2'!BS$4,'INTERNAL PARAMETERS-1'!$B$5:$J$44,3,FALSE)</f>
        <v>6.5841543305232076E-4</v>
      </c>
      <c r="BT16" s="111">
        <f>'ANALYSIS-YLD1'!BT16*VLOOKUP('ANALYSIS-YLD2'!BT$4,'INTERNAL PARAMETERS-1'!$B$5:$J$44,5,FALSE)*VLOOKUP('ANALYSIS-YLD2'!BT$4,'INTERNAL PARAMETERS-1'!$B$5:$J$44,6,FALSE)*VLOOKUP('ANALYSIS-YLD2'!BT$4,'INTERNAL PARAMETERS-1'!$B$5:$J$44,3,FALSE) + 'ANALYSIS-YLD1'!BT16*(1-VLOOKUP('ANALYSIS-YLD2'!BT$4,'INTERNAL PARAMETERS-1'!$B$5:$J$44,5,FALSE))*VLOOKUP('ANALYSIS-YLD2'!BT$4,'INTERNAL PARAMETERS-1'!$B$5:$J$44,8,FALSE)*VLOOKUP('ANALYSIS-YLD2'!BT$4,'INTERNAL PARAMETERS-1'!$B$5:$J$44,3,FALSE)</f>
        <v>0</v>
      </c>
      <c r="BU16" s="111">
        <f>'ANALYSIS-YLD1'!BU16*VLOOKUP('ANALYSIS-YLD2'!BU$4,'INTERNAL PARAMETERS-1'!$B$5:$J$44,5,FALSE)*VLOOKUP('ANALYSIS-YLD2'!BU$4,'INTERNAL PARAMETERS-1'!$B$5:$J$44,6,FALSE)*VLOOKUP('ANALYSIS-YLD2'!BU$4,'INTERNAL PARAMETERS-1'!$B$5:$J$44,3,FALSE) + 'ANALYSIS-YLD1'!BU16*(1-VLOOKUP('ANALYSIS-YLD2'!BU$4,'INTERNAL PARAMETERS-1'!$B$5:$J$44,5,FALSE))*VLOOKUP('ANALYSIS-YLD2'!BU$4,'INTERNAL PARAMETERS-1'!$B$5:$J$44,8,FALSE)*VLOOKUP('ANALYSIS-YLD2'!BU$4,'INTERNAL PARAMETERS-1'!$B$5:$J$44,3,FALSE)</f>
        <v>0</v>
      </c>
      <c r="BV16" s="111">
        <f>'ANALYSIS-YLD1'!BV16*VLOOKUP('ANALYSIS-YLD2'!BV$4,'INTERNAL PARAMETERS-1'!$B$5:$J$44,5,FALSE)*VLOOKUP('ANALYSIS-YLD2'!BV$4,'INTERNAL PARAMETERS-1'!$B$5:$J$44,6,FALSE)*VLOOKUP('ANALYSIS-YLD2'!BV$4,'INTERNAL PARAMETERS-1'!$B$5:$J$44,3,FALSE) + 'ANALYSIS-YLD1'!BV16*(1-VLOOKUP('ANALYSIS-YLD2'!BV$4,'INTERNAL PARAMETERS-1'!$B$5:$J$44,5,FALSE))*VLOOKUP('ANALYSIS-YLD2'!BV$4,'INTERNAL PARAMETERS-1'!$B$5:$J$44,8,FALSE)*VLOOKUP('ANALYSIS-YLD2'!BV$4,'INTERNAL PARAMETERS-1'!$B$5:$J$44,3,FALSE)</f>
        <v>0</v>
      </c>
      <c r="BW16" s="111">
        <f>'ANALYSIS-YLD1'!BW16*VLOOKUP('ANALYSIS-YLD2'!BW$4,'INTERNAL PARAMETERS-1'!$B$5:$J$44,5,FALSE)*VLOOKUP('ANALYSIS-YLD2'!BW$4,'INTERNAL PARAMETERS-1'!$B$5:$J$44,6,FALSE)*VLOOKUP('ANALYSIS-YLD2'!BW$4,'INTERNAL PARAMETERS-1'!$B$5:$J$44,3,FALSE) + 'ANALYSIS-YLD1'!BW16*(1-VLOOKUP('ANALYSIS-YLD2'!BW$4,'INTERNAL PARAMETERS-1'!$B$5:$J$44,5,FALSE))*VLOOKUP('ANALYSIS-YLD2'!BW$4,'INTERNAL PARAMETERS-1'!$B$5:$J$44,8,FALSE)*VLOOKUP('ANALYSIS-YLD2'!BW$4,'INTERNAL PARAMETERS-1'!$B$5:$J$44,3,FALSE)</f>
        <v>0</v>
      </c>
      <c r="BX16" s="111">
        <f>'ANALYSIS-YLD1'!BX16*VLOOKUP('ANALYSIS-YLD2'!BX$4,'INTERNAL PARAMETERS-1'!$B$5:$J$44,5,FALSE)*VLOOKUP('ANALYSIS-YLD2'!BX$4,'INTERNAL PARAMETERS-1'!$B$5:$J$44,6,FALSE)*VLOOKUP('ANALYSIS-YLD2'!BX$4,'INTERNAL PARAMETERS-1'!$B$5:$J$44,3,FALSE) + 'ANALYSIS-YLD1'!BX16*(1-VLOOKUP('ANALYSIS-YLD2'!BX$4,'INTERNAL PARAMETERS-1'!$B$5:$J$44,5,FALSE))*VLOOKUP('ANALYSIS-YLD2'!BX$4,'INTERNAL PARAMETERS-1'!$B$5:$J$44,8,FALSE)*VLOOKUP('ANALYSIS-YLD2'!BX$4,'INTERNAL PARAMETERS-1'!$B$5:$J$44,3,FALSE)</f>
        <v>0</v>
      </c>
      <c r="BY16" s="111">
        <f>'ANALYSIS-YLD1'!BY16*VLOOKUP('ANALYSIS-YLD2'!BY$4,'INTERNAL PARAMETERS-1'!$B$5:$J$44,5,FALSE)*VLOOKUP('ANALYSIS-YLD2'!BY$4,'INTERNAL PARAMETERS-1'!$B$5:$J$44,6,FALSE)*VLOOKUP('ANALYSIS-YLD2'!BY$4,'INTERNAL PARAMETERS-1'!$B$5:$J$44,3,FALSE) + 'ANALYSIS-YLD1'!BY16*(1-VLOOKUP('ANALYSIS-YLD2'!BY$4,'INTERNAL PARAMETERS-1'!$B$5:$J$44,5,FALSE))*VLOOKUP('ANALYSIS-YLD2'!BY$4,'INTERNAL PARAMETERS-1'!$B$5:$J$44,8,FALSE)*VLOOKUP('ANALYSIS-YLD2'!BY$4,'INTERNAL PARAMETERS-1'!$B$5:$J$44,3,FALSE)</f>
        <v>0</v>
      </c>
      <c r="BZ16" s="111">
        <f>'ANALYSIS-YLD1'!BZ16*VLOOKUP('ANALYSIS-YLD2'!BZ$4,'INTERNAL PARAMETERS-1'!$B$5:$J$44,5,FALSE)*VLOOKUP('ANALYSIS-YLD2'!BZ$4,'INTERNAL PARAMETERS-1'!$B$5:$J$44,6,FALSE)*VLOOKUP('ANALYSIS-YLD2'!BZ$4,'INTERNAL PARAMETERS-1'!$B$5:$J$44,3,FALSE) + 'ANALYSIS-YLD1'!BZ16*(1-VLOOKUP('ANALYSIS-YLD2'!BZ$4,'INTERNAL PARAMETERS-1'!$B$5:$J$44,5,FALSE))*VLOOKUP('ANALYSIS-YLD2'!BZ$4,'INTERNAL PARAMETERS-1'!$B$5:$J$44,8,FALSE)*VLOOKUP('ANALYSIS-YLD2'!BZ$4,'INTERNAL PARAMETERS-1'!$B$5:$J$44,3,FALSE)</f>
        <v>4.5864990162216803E-4</v>
      </c>
      <c r="CA16" s="111">
        <f>'ANALYSIS-YLD1'!CA16*VLOOKUP('ANALYSIS-YLD2'!CA$4,'INTERNAL PARAMETERS-1'!$B$5:$J$44,5,FALSE)*VLOOKUP('ANALYSIS-YLD2'!CA$4,'INTERNAL PARAMETERS-1'!$B$5:$J$44,6,FALSE)*VLOOKUP('ANALYSIS-YLD2'!CA$4,'INTERNAL PARAMETERS-1'!$B$5:$J$44,3,FALSE) + 'ANALYSIS-YLD1'!CA16*(1-VLOOKUP('ANALYSIS-YLD2'!CA$4,'INTERNAL PARAMETERS-1'!$B$5:$J$44,5,FALSE))*VLOOKUP('ANALYSIS-YLD2'!CA$4,'INTERNAL PARAMETERS-1'!$B$5:$J$44,8,FALSE)*VLOOKUP('ANALYSIS-YLD2'!CA$4,'INTERNAL PARAMETERS-1'!$B$5:$J$44,3,FALSE)</f>
        <v>0</v>
      </c>
      <c r="CB16" s="111">
        <f>'ANALYSIS-YLD1'!CB16*VLOOKUP('ANALYSIS-YLD2'!CB$4,'INTERNAL PARAMETERS-1'!$B$5:$J$44,5,FALSE)*VLOOKUP('ANALYSIS-YLD2'!CB$4,'INTERNAL PARAMETERS-1'!$B$5:$J$44,6,FALSE)*VLOOKUP('ANALYSIS-YLD2'!CB$4,'INTERNAL PARAMETERS-1'!$B$5:$J$44,3,FALSE) + 'ANALYSIS-YLD1'!CB16*(1-VLOOKUP('ANALYSIS-YLD2'!CB$4,'INTERNAL PARAMETERS-1'!$B$5:$J$44,5,FALSE))*VLOOKUP('ANALYSIS-YLD2'!CB$4,'INTERNAL PARAMETERS-1'!$B$5:$J$44,8,FALSE)*VLOOKUP('ANALYSIS-YLD2'!CB$4,'INTERNAL PARAMETERS-1'!$B$5:$J$44,3,FALSE)</f>
        <v>0</v>
      </c>
      <c r="CC16" s="111">
        <f>'ANALYSIS-YLD1'!CC16*VLOOKUP('ANALYSIS-YLD2'!CC$4,'INTERNAL PARAMETERS-1'!$B$5:$J$44,5,FALSE)*VLOOKUP('ANALYSIS-YLD2'!CC$4,'INTERNAL PARAMETERS-1'!$B$5:$J$44,6,FALSE)*VLOOKUP('ANALYSIS-YLD2'!CC$4,'INTERNAL PARAMETERS-1'!$B$5:$J$44,3,FALSE) + 'ANALYSIS-YLD1'!CC16*(1-VLOOKUP('ANALYSIS-YLD2'!CC$4,'INTERNAL PARAMETERS-1'!$B$5:$J$44,5,FALSE))*VLOOKUP('ANALYSIS-YLD2'!CC$4,'INTERNAL PARAMETERS-1'!$B$5:$J$44,8,FALSE)*VLOOKUP('ANALYSIS-YLD2'!CC$4,'INTERNAL PARAMETERS-1'!$B$5:$J$44,3,FALSE)</f>
        <v>9.4427187601140762E-4</v>
      </c>
      <c r="CD16" s="111">
        <f>'ANALYSIS-YLD1'!CD16*VLOOKUP('ANALYSIS-YLD2'!CD$4,'INTERNAL PARAMETERS-1'!$B$5:$J$44,5,FALSE)*VLOOKUP('ANALYSIS-YLD2'!CD$4,'INTERNAL PARAMETERS-1'!$B$5:$J$44,6,FALSE)*VLOOKUP('ANALYSIS-YLD2'!CD$4,'INTERNAL PARAMETERS-1'!$B$5:$J$44,3,FALSE) + 'ANALYSIS-YLD1'!CD16*(1-VLOOKUP('ANALYSIS-YLD2'!CD$4,'INTERNAL PARAMETERS-1'!$B$5:$J$44,5,FALSE))*VLOOKUP('ANALYSIS-YLD2'!CD$4,'INTERNAL PARAMETERS-1'!$B$5:$J$44,8,FALSE)*VLOOKUP('ANALYSIS-YLD2'!CD$4,'INTERNAL PARAMETERS-1'!$B$5:$J$44,3,FALSE)</f>
        <v>2.5517793633979243E-3</v>
      </c>
      <c r="CE16" s="111">
        <f>'ANALYSIS-YLD1'!CE16*VLOOKUP('ANALYSIS-YLD2'!CE$4,'INTERNAL PARAMETERS-1'!$B$5:$J$44,5,FALSE)*VLOOKUP('ANALYSIS-YLD2'!CE$4,'INTERNAL PARAMETERS-1'!$B$5:$J$44,6,FALSE)*VLOOKUP('ANALYSIS-YLD2'!CE$4,'INTERNAL PARAMETERS-1'!$B$5:$J$44,3,FALSE) + 'ANALYSIS-YLD1'!CE16*(1-VLOOKUP('ANALYSIS-YLD2'!CE$4,'INTERNAL PARAMETERS-1'!$B$5:$J$44,5,FALSE))*VLOOKUP('ANALYSIS-YLD2'!CE$4,'INTERNAL PARAMETERS-1'!$B$5:$J$44,8,FALSE)*VLOOKUP('ANALYSIS-YLD2'!CE$4,'INTERNAL PARAMETERS-1'!$B$5:$J$44,3,FALSE)</f>
        <v>6.3735037206603864E-3</v>
      </c>
      <c r="CF16" s="111">
        <f>'ANALYSIS-YLD1'!CF16*VLOOKUP('ANALYSIS-YLD2'!CF$4,'INTERNAL PARAMETERS-1'!$B$5:$J$44,5,FALSE)*VLOOKUP('ANALYSIS-YLD2'!CF$4,'INTERNAL PARAMETERS-1'!$B$5:$J$44,6,FALSE)*VLOOKUP('ANALYSIS-YLD2'!CF$4,'INTERNAL PARAMETERS-1'!$B$5:$J$44,3,FALSE) + 'ANALYSIS-YLD1'!CF16*(1-VLOOKUP('ANALYSIS-YLD2'!CF$4,'INTERNAL PARAMETERS-1'!$B$5:$J$44,5,FALSE))*VLOOKUP('ANALYSIS-YLD2'!CF$4,'INTERNAL PARAMETERS-1'!$B$5:$J$44,8,FALSE)*VLOOKUP('ANALYSIS-YLD2'!CF$4,'INTERNAL PARAMETERS-1'!$B$5:$J$44,3,FALSE)</f>
        <v>2.2447611076521269E-3</v>
      </c>
      <c r="CG16" s="111">
        <f>'ANALYSIS-YLD1'!CG16*VLOOKUP('ANALYSIS-YLD2'!CG$4,'INTERNAL PARAMETERS-1'!$B$5:$J$44,5,FALSE)*VLOOKUP('ANALYSIS-YLD2'!CG$4,'INTERNAL PARAMETERS-1'!$B$5:$J$44,6,FALSE)*VLOOKUP('ANALYSIS-YLD2'!CG$4,'INTERNAL PARAMETERS-1'!$B$5:$J$44,3,FALSE) + 'ANALYSIS-YLD1'!CG16*(1-VLOOKUP('ANALYSIS-YLD2'!CG$4,'INTERNAL PARAMETERS-1'!$B$5:$J$44,5,FALSE))*VLOOKUP('ANALYSIS-YLD2'!CG$4,'INTERNAL PARAMETERS-1'!$B$5:$J$44,8,FALSE)*VLOOKUP('ANALYSIS-YLD2'!CG$4,'INTERNAL PARAMETERS-1'!$B$5:$J$44,3,FALSE)</f>
        <v>9.9151514125457051E-5</v>
      </c>
      <c r="CH16" s="110">
        <f>'ANALYSIS-YLD1'!CH16*VLOOKUP('ANALYSIS-YLD2'!CH$4,'INTERNAL PARAMETERS-1'!$B$5:$J$44,5,FALSE)*VLOOKUP('ANALYSIS-YLD2'!CH$4,'INTERNAL PARAMETERS-1'!$B$5:$J$44,6,FALSE)*VLOOKUP('ANALYSIS-YLD2'!CH$4,'INTERNAL PARAMETERS-1'!$B$5:$J$44,3,FALSE) + 'ANALYSIS-YLD1'!CH16*(1-VLOOKUP('ANALYSIS-YLD2'!CH$4,'INTERNAL PARAMETERS-1'!$B$5:$J$44,5,FALSE))*VLOOKUP('ANALYSIS-YLD2'!CH$4,'INTERNAL PARAMETERS-1'!$B$5:$J$44,8,FALSE)*VLOOKUP('ANALYSIS-YLD2'!CH$4,'INTERNAL PARAMETERS-1'!$B$5:$J$44,3,FALSE)</f>
        <v>0</v>
      </c>
      <c r="CJ16" s="112">
        <f t="shared" si="0"/>
        <v>93.204744761272849</v>
      </c>
      <c r="CK16" s="110">
        <f t="shared" si="1"/>
        <v>3.1394899971389165</v>
      </c>
    </row>
    <row r="17" spans="2:89" x14ac:dyDescent="0.5">
      <c r="B17" s="127" t="s">
        <v>29</v>
      </c>
      <c r="C17" s="126" t="s">
        <v>21</v>
      </c>
      <c r="D17" s="126" t="s">
        <v>8</v>
      </c>
      <c r="E17" s="125">
        <f>'INPUTS-Incidence'!E17</f>
        <v>194.63890817106886</v>
      </c>
      <c r="F17" s="128">
        <f>'INTERNAL PARAMETERS-1'!M17</f>
        <v>25.55</v>
      </c>
      <c r="G17" s="112">
        <f>'ANALYSIS-YLD1'!G17*VLOOKUP('ANALYSIS-YLD2'!G$4,'INTERNAL PARAMETERS-1'!$B$5:$J$44,5,FALSE)*VLOOKUP('ANALYSIS-YLD2'!G$4,'INTERNAL PARAMETERS-1'!$B$5:$J$44,7,FALSE)*'ANALYSIS-YLD2'!$F17 + 'ANALYSIS-YLD1'!G17*(1-VLOOKUP('ANALYSIS-YLD2'!G$4,'INTERNAL PARAMETERS-1'!$B$5:$J$44,5,FALSE))*VLOOKUP('ANALYSIS-YLD2'!G$4,'INTERNAL PARAMETERS-1'!$B$5:$J$44,9,FALSE)*'ANALYSIS-YLD2'!$F17</f>
        <v>27.321284691146193</v>
      </c>
      <c r="H17" s="111">
        <f>'ANALYSIS-YLD1'!H17*VLOOKUP('ANALYSIS-YLD2'!H$4,'INTERNAL PARAMETERS-1'!$B$5:$J$44,5,FALSE)*VLOOKUP('ANALYSIS-YLD2'!H$4,'INTERNAL PARAMETERS-1'!$B$5:$J$44,7,FALSE)*'ANALYSIS-YLD2'!$F17 + 'ANALYSIS-YLD1'!H17*(1-VLOOKUP('ANALYSIS-YLD2'!H$4,'INTERNAL PARAMETERS-1'!$B$5:$J$44,5,FALSE))*VLOOKUP('ANALYSIS-YLD2'!H$4,'INTERNAL PARAMETERS-1'!$B$5:$J$44,9,FALSE)*'ANALYSIS-YLD2'!$F17</f>
        <v>9.260005607958945</v>
      </c>
      <c r="I17" s="111">
        <f>'ANALYSIS-YLD1'!I17*VLOOKUP('ANALYSIS-YLD2'!I$4,'INTERNAL PARAMETERS-1'!$B$5:$J$44,5,FALSE)*VLOOKUP('ANALYSIS-YLD2'!I$4,'INTERNAL PARAMETERS-1'!$B$5:$J$44,7,FALSE)*'ANALYSIS-YLD2'!$F17 + 'ANALYSIS-YLD1'!I17*(1-VLOOKUP('ANALYSIS-YLD2'!I$4,'INTERNAL PARAMETERS-1'!$B$5:$J$44,5,FALSE))*VLOOKUP('ANALYSIS-YLD2'!I$4,'INTERNAL PARAMETERS-1'!$B$5:$J$44,9,FALSE)*'ANALYSIS-YLD2'!$F17</f>
        <v>11.917238966489149</v>
      </c>
      <c r="J17" s="111">
        <f>'ANALYSIS-YLD1'!J17*VLOOKUP('ANALYSIS-YLD2'!J$4,'INTERNAL PARAMETERS-1'!$B$5:$J$44,5,FALSE)*VLOOKUP('ANALYSIS-YLD2'!J$4,'INTERNAL PARAMETERS-1'!$B$5:$J$44,7,FALSE)*'ANALYSIS-YLD2'!$F17 + 'ANALYSIS-YLD1'!J17*(1-VLOOKUP('ANALYSIS-YLD2'!J$4,'INTERNAL PARAMETERS-1'!$B$5:$J$44,5,FALSE))*VLOOKUP('ANALYSIS-YLD2'!J$4,'INTERNAL PARAMETERS-1'!$B$5:$J$44,9,FALSE)*'ANALYSIS-YLD2'!$F17</f>
        <v>0</v>
      </c>
      <c r="K17" s="111">
        <f>'ANALYSIS-YLD1'!K17*VLOOKUP('ANALYSIS-YLD2'!K$4,'INTERNAL PARAMETERS-1'!$B$5:$J$44,5,FALSE)*VLOOKUP('ANALYSIS-YLD2'!K$4,'INTERNAL PARAMETERS-1'!$B$5:$J$44,7,FALSE)*'ANALYSIS-YLD2'!$F17 + 'ANALYSIS-YLD1'!K17*(1-VLOOKUP('ANALYSIS-YLD2'!K$4,'INTERNAL PARAMETERS-1'!$B$5:$J$44,5,FALSE))*VLOOKUP('ANALYSIS-YLD2'!K$4,'INTERNAL PARAMETERS-1'!$B$5:$J$44,9,FALSE)*'ANALYSIS-YLD2'!$F17</f>
        <v>0.14561760529456497</v>
      </c>
      <c r="L17" s="111">
        <f>'ANALYSIS-YLD1'!L17*VLOOKUP('ANALYSIS-YLD2'!L$4,'INTERNAL PARAMETERS-1'!$B$5:$J$44,5,FALSE)*VLOOKUP('ANALYSIS-YLD2'!L$4,'INTERNAL PARAMETERS-1'!$B$5:$J$44,7,FALSE)*'ANALYSIS-YLD2'!$F17 + 'ANALYSIS-YLD1'!L17*(1-VLOOKUP('ANALYSIS-YLD2'!L$4,'INTERNAL PARAMETERS-1'!$B$5:$J$44,5,FALSE))*VLOOKUP('ANALYSIS-YLD2'!L$4,'INTERNAL PARAMETERS-1'!$B$5:$J$44,9,FALSE)*'ANALYSIS-YLD2'!$F17</f>
        <v>0</v>
      </c>
      <c r="M17" s="111">
        <f>'ANALYSIS-YLD1'!M17*VLOOKUP('ANALYSIS-YLD2'!M$4,'INTERNAL PARAMETERS-1'!$B$5:$J$44,5,FALSE)*VLOOKUP('ANALYSIS-YLD2'!M$4,'INTERNAL PARAMETERS-1'!$B$5:$J$44,7,FALSE)*'ANALYSIS-YLD2'!$F17 + 'ANALYSIS-YLD1'!M17*(1-VLOOKUP('ANALYSIS-YLD2'!M$4,'INTERNAL PARAMETERS-1'!$B$5:$J$44,5,FALSE))*VLOOKUP('ANALYSIS-YLD2'!M$4,'INTERNAL PARAMETERS-1'!$B$5:$J$44,9,FALSE)*'ANALYSIS-YLD2'!$F17</f>
        <v>1.1011843360248492</v>
      </c>
      <c r="N17" s="111">
        <f>'ANALYSIS-YLD1'!N17*VLOOKUP('ANALYSIS-YLD2'!N$4,'INTERNAL PARAMETERS-1'!$B$5:$J$44,5,FALSE)*VLOOKUP('ANALYSIS-YLD2'!N$4,'INTERNAL PARAMETERS-1'!$B$5:$J$44,7,FALSE)*'ANALYSIS-YLD2'!$F17 + 'ANALYSIS-YLD1'!N17*(1-VLOOKUP('ANALYSIS-YLD2'!N$4,'INTERNAL PARAMETERS-1'!$B$5:$J$44,5,FALSE))*VLOOKUP('ANALYSIS-YLD2'!N$4,'INTERNAL PARAMETERS-1'!$B$5:$J$44,9,FALSE)*'ANALYSIS-YLD2'!$F17</f>
        <v>2.669904748272213E-2</v>
      </c>
      <c r="O17" s="111">
        <f>'ANALYSIS-YLD1'!O17*VLOOKUP('ANALYSIS-YLD2'!O$4,'INTERNAL PARAMETERS-1'!$B$5:$J$44,5,FALSE)*VLOOKUP('ANALYSIS-YLD2'!O$4,'INTERNAL PARAMETERS-1'!$B$5:$J$44,7,FALSE)*'ANALYSIS-YLD2'!$F17 + 'ANALYSIS-YLD1'!O17*(1-VLOOKUP('ANALYSIS-YLD2'!O$4,'INTERNAL PARAMETERS-1'!$B$5:$J$44,5,FALSE))*VLOOKUP('ANALYSIS-YLD2'!O$4,'INTERNAL PARAMETERS-1'!$B$5:$J$44,9,FALSE)*'ANALYSIS-YLD2'!$F17</f>
        <v>0</v>
      </c>
      <c r="P17" s="111">
        <f>'ANALYSIS-YLD1'!P17*VLOOKUP('ANALYSIS-YLD2'!P$4,'INTERNAL PARAMETERS-1'!$B$5:$J$44,5,FALSE)*VLOOKUP('ANALYSIS-YLD2'!P$4,'INTERNAL PARAMETERS-1'!$B$5:$J$44,7,FALSE)*'ANALYSIS-YLD2'!$F17 + 'ANALYSIS-YLD1'!P17*(1-VLOOKUP('ANALYSIS-YLD2'!P$4,'INTERNAL PARAMETERS-1'!$B$5:$J$44,5,FALSE))*VLOOKUP('ANALYSIS-YLD2'!P$4,'INTERNAL PARAMETERS-1'!$B$5:$J$44,9,FALSE)*'ANALYSIS-YLD2'!$F17</f>
        <v>0</v>
      </c>
      <c r="Q17" s="111">
        <f>'ANALYSIS-YLD1'!Q17*VLOOKUP('ANALYSIS-YLD2'!Q$4,'INTERNAL PARAMETERS-1'!$B$5:$J$44,5,FALSE)*VLOOKUP('ANALYSIS-YLD2'!Q$4,'INTERNAL PARAMETERS-1'!$B$5:$J$44,7,FALSE)*'ANALYSIS-YLD2'!$F17 + 'ANALYSIS-YLD1'!Q17*(1-VLOOKUP('ANALYSIS-YLD2'!Q$4,'INTERNAL PARAMETERS-1'!$B$5:$J$44,5,FALSE))*VLOOKUP('ANALYSIS-YLD2'!Q$4,'INTERNAL PARAMETERS-1'!$B$5:$J$44,9,FALSE)*'ANALYSIS-YLD2'!$F17</f>
        <v>0</v>
      </c>
      <c r="R17" s="111">
        <f>'ANALYSIS-YLD1'!R17*VLOOKUP('ANALYSIS-YLD2'!R$4,'INTERNAL PARAMETERS-1'!$B$5:$J$44,5,FALSE)*VLOOKUP('ANALYSIS-YLD2'!R$4,'INTERNAL PARAMETERS-1'!$B$5:$J$44,7,FALSE)*'ANALYSIS-YLD2'!$F17 + 'ANALYSIS-YLD1'!R17*(1-VLOOKUP('ANALYSIS-YLD2'!R$4,'INTERNAL PARAMETERS-1'!$B$5:$J$44,5,FALSE))*VLOOKUP('ANALYSIS-YLD2'!R$4,'INTERNAL PARAMETERS-1'!$B$5:$J$44,9,FALSE)*'ANALYSIS-YLD2'!$F17</f>
        <v>3.4516765699452431E-2</v>
      </c>
      <c r="S17" s="111">
        <f>'ANALYSIS-YLD1'!S17*VLOOKUP('ANALYSIS-YLD2'!S$4,'INTERNAL PARAMETERS-1'!$B$5:$J$44,5,FALSE)*VLOOKUP('ANALYSIS-YLD2'!S$4,'INTERNAL PARAMETERS-1'!$B$5:$J$44,7,FALSE)*'ANALYSIS-YLD2'!$F17 + 'ANALYSIS-YLD1'!S17*(1-VLOOKUP('ANALYSIS-YLD2'!S$4,'INTERNAL PARAMETERS-1'!$B$5:$J$44,5,FALSE))*VLOOKUP('ANALYSIS-YLD2'!S$4,'INTERNAL PARAMETERS-1'!$B$5:$J$44,9,FALSE)*'ANALYSIS-YLD2'!$F17</f>
        <v>1.3918678393199067</v>
      </c>
      <c r="T17" s="111">
        <f>'ANALYSIS-YLD1'!T17*VLOOKUP('ANALYSIS-YLD2'!T$4,'INTERNAL PARAMETERS-1'!$B$5:$J$44,5,FALSE)*VLOOKUP('ANALYSIS-YLD2'!T$4,'INTERNAL PARAMETERS-1'!$B$5:$J$44,7,FALSE)*'ANALYSIS-YLD2'!$F17 + 'ANALYSIS-YLD1'!T17*(1-VLOOKUP('ANALYSIS-YLD2'!T$4,'INTERNAL PARAMETERS-1'!$B$5:$J$44,5,FALSE))*VLOOKUP('ANALYSIS-YLD2'!T$4,'INTERNAL PARAMETERS-1'!$B$5:$J$44,9,FALSE)*'ANALYSIS-YLD2'!$F17</f>
        <v>0.45307730702224713</v>
      </c>
      <c r="U17" s="111">
        <f>'ANALYSIS-YLD1'!U17*VLOOKUP('ANALYSIS-YLD2'!U$4,'INTERNAL PARAMETERS-1'!$B$5:$J$44,5,FALSE)*VLOOKUP('ANALYSIS-YLD2'!U$4,'INTERNAL PARAMETERS-1'!$B$5:$J$44,7,FALSE)*'ANALYSIS-YLD2'!$F17 + 'ANALYSIS-YLD1'!U17*(1-VLOOKUP('ANALYSIS-YLD2'!U$4,'INTERNAL PARAMETERS-1'!$B$5:$J$44,5,FALSE))*VLOOKUP('ANALYSIS-YLD2'!U$4,'INTERNAL PARAMETERS-1'!$B$5:$J$44,9,FALSE)*'ANALYSIS-YLD2'!$F17</f>
        <v>0.29255206737180844</v>
      </c>
      <c r="V17" s="111">
        <f>'ANALYSIS-YLD1'!V17*VLOOKUP('ANALYSIS-YLD2'!V$4,'INTERNAL PARAMETERS-1'!$B$5:$J$44,5,FALSE)*VLOOKUP('ANALYSIS-YLD2'!V$4,'INTERNAL PARAMETERS-1'!$B$5:$J$44,7,FALSE)*'ANALYSIS-YLD2'!$F17 + 'ANALYSIS-YLD1'!V17*(1-VLOOKUP('ANALYSIS-YLD2'!V$4,'INTERNAL PARAMETERS-1'!$B$5:$J$44,5,FALSE))*VLOOKUP('ANALYSIS-YLD2'!V$4,'INTERNAL PARAMETERS-1'!$B$5:$J$44,9,FALSE)*'ANALYSIS-YLD2'!$F17</f>
        <v>1.8611624763259964</v>
      </c>
      <c r="W17" s="111">
        <f>'ANALYSIS-YLD1'!W17*VLOOKUP('ANALYSIS-YLD2'!W$4,'INTERNAL PARAMETERS-1'!$B$5:$J$44,5,FALSE)*VLOOKUP('ANALYSIS-YLD2'!W$4,'INTERNAL PARAMETERS-1'!$B$5:$J$44,7,FALSE)*'ANALYSIS-YLD2'!$F17 + 'ANALYSIS-YLD1'!W17*(1-VLOOKUP('ANALYSIS-YLD2'!W$4,'INTERNAL PARAMETERS-1'!$B$5:$J$44,5,FALSE))*VLOOKUP('ANALYSIS-YLD2'!W$4,'INTERNAL PARAMETERS-1'!$B$5:$J$44,9,FALSE)*'ANALYSIS-YLD2'!$F17</f>
        <v>0</v>
      </c>
      <c r="X17" s="111">
        <f>'ANALYSIS-YLD1'!X17*VLOOKUP('ANALYSIS-YLD2'!X$4,'INTERNAL PARAMETERS-1'!$B$5:$J$44,5,FALSE)*VLOOKUP('ANALYSIS-YLD2'!X$4,'INTERNAL PARAMETERS-1'!$B$5:$J$44,7,FALSE)*'ANALYSIS-YLD2'!$F17 + 'ANALYSIS-YLD1'!X17*(1-VLOOKUP('ANALYSIS-YLD2'!X$4,'INTERNAL PARAMETERS-1'!$B$5:$J$44,5,FALSE))*VLOOKUP('ANALYSIS-YLD2'!X$4,'INTERNAL PARAMETERS-1'!$B$5:$J$44,9,FALSE)*'ANALYSIS-YLD2'!$F17</f>
        <v>0</v>
      </c>
      <c r="Y17" s="111">
        <f>'ANALYSIS-YLD1'!Y17*VLOOKUP('ANALYSIS-YLD2'!Y$4,'INTERNAL PARAMETERS-1'!$B$5:$J$44,5,FALSE)*VLOOKUP('ANALYSIS-YLD2'!Y$4,'INTERNAL PARAMETERS-1'!$B$5:$J$44,7,FALSE)*'ANALYSIS-YLD2'!$F17 + 'ANALYSIS-YLD1'!Y17*(1-VLOOKUP('ANALYSIS-YLD2'!Y$4,'INTERNAL PARAMETERS-1'!$B$5:$J$44,5,FALSE))*VLOOKUP('ANALYSIS-YLD2'!Y$4,'INTERNAL PARAMETERS-1'!$B$5:$J$44,9,FALSE)*'ANALYSIS-YLD2'!$F17</f>
        <v>0</v>
      </c>
      <c r="Z17" s="111">
        <f>'ANALYSIS-YLD1'!Z17*VLOOKUP('ANALYSIS-YLD2'!Z$4,'INTERNAL PARAMETERS-1'!$B$5:$J$44,5,FALSE)*VLOOKUP('ANALYSIS-YLD2'!Z$4,'INTERNAL PARAMETERS-1'!$B$5:$J$44,7,FALSE)*'ANALYSIS-YLD2'!$F17 + 'ANALYSIS-YLD1'!Z17*(1-VLOOKUP('ANALYSIS-YLD2'!Z$4,'INTERNAL PARAMETERS-1'!$B$5:$J$44,5,FALSE))*VLOOKUP('ANALYSIS-YLD2'!Z$4,'INTERNAL PARAMETERS-1'!$B$5:$J$44,9,FALSE)*'ANALYSIS-YLD2'!$F17</f>
        <v>0</v>
      </c>
      <c r="AA17" s="111">
        <f>'ANALYSIS-YLD1'!AA17*VLOOKUP('ANALYSIS-YLD2'!AA$4,'INTERNAL PARAMETERS-1'!$B$5:$J$44,5,FALSE)*VLOOKUP('ANALYSIS-YLD2'!AA$4,'INTERNAL PARAMETERS-1'!$B$5:$J$44,7,FALSE)*'ANALYSIS-YLD2'!$F17 + 'ANALYSIS-YLD1'!AA17*(1-VLOOKUP('ANALYSIS-YLD2'!AA$4,'INTERNAL PARAMETERS-1'!$B$5:$J$44,5,FALSE))*VLOOKUP('ANALYSIS-YLD2'!AA$4,'INTERNAL PARAMETERS-1'!$B$5:$J$44,9,FALSE)*'ANALYSIS-YLD2'!$F17</f>
        <v>0</v>
      </c>
      <c r="AB17" s="111">
        <f>'ANALYSIS-YLD1'!AB17*VLOOKUP('ANALYSIS-YLD2'!AB$4,'INTERNAL PARAMETERS-1'!$B$5:$J$44,5,FALSE)*VLOOKUP('ANALYSIS-YLD2'!AB$4,'INTERNAL PARAMETERS-1'!$B$5:$J$44,7,FALSE)*'ANALYSIS-YLD2'!$F17 + 'ANALYSIS-YLD1'!AB17*(1-VLOOKUP('ANALYSIS-YLD2'!AB$4,'INTERNAL PARAMETERS-1'!$B$5:$J$44,5,FALSE))*VLOOKUP('ANALYSIS-YLD2'!AB$4,'INTERNAL PARAMETERS-1'!$B$5:$J$44,9,FALSE)*'ANALYSIS-YLD2'!$F17</f>
        <v>0</v>
      </c>
      <c r="AC17" s="111">
        <f>'ANALYSIS-YLD1'!AC17*VLOOKUP('ANALYSIS-YLD2'!AC$4,'INTERNAL PARAMETERS-1'!$B$5:$J$44,5,FALSE)*VLOOKUP('ANALYSIS-YLD2'!AC$4,'INTERNAL PARAMETERS-1'!$B$5:$J$44,7,FALSE)*'ANALYSIS-YLD2'!$F17 + 'ANALYSIS-YLD1'!AC17*(1-VLOOKUP('ANALYSIS-YLD2'!AC$4,'INTERNAL PARAMETERS-1'!$B$5:$J$44,5,FALSE))*VLOOKUP('ANALYSIS-YLD2'!AC$4,'INTERNAL PARAMETERS-1'!$B$5:$J$44,9,FALSE)*'ANALYSIS-YLD2'!$F17</f>
        <v>0</v>
      </c>
      <c r="AD17" s="111">
        <f>'ANALYSIS-YLD1'!AD17*VLOOKUP('ANALYSIS-YLD2'!AD$4,'INTERNAL PARAMETERS-1'!$B$5:$J$44,5,FALSE)*VLOOKUP('ANALYSIS-YLD2'!AD$4,'INTERNAL PARAMETERS-1'!$B$5:$J$44,7,FALSE)*'ANALYSIS-YLD2'!$F17 + 'ANALYSIS-YLD1'!AD17*(1-VLOOKUP('ANALYSIS-YLD2'!AD$4,'INTERNAL PARAMETERS-1'!$B$5:$J$44,5,FALSE))*VLOOKUP('ANALYSIS-YLD2'!AD$4,'INTERNAL PARAMETERS-1'!$B$5:$J$44,9,FALSE)*'ANALYSIS-YLD2'!$F17</f>
        <v>0</v>
      </c>
      <c r="AE17" s="111">
        <f>'ANALYSIS-YLD1'!AE17*VLOOKUP('ANALYSIS-YLD2'!AE$4,'INTERNAL PARAMETERS-1'!$B$5:$J$44,5,FALSE)*VLOOKUP('ANALYSIS-YLD2'!AE$4,'INTERNAL PARAMETERS-1'!$B$5:$J$44,7,FALSE)*'ANALYSIS-YLD2'!$F17 + 'ANALYSIS-YLD1'!AE17*(1-VLOOKUP('ANALYSIS-YLD2'!AE$4,'INTERNAL PARAMETERS-1'!$B$5:$J$44,5,FALSE))*VLOOKUP('ANALYSIS-YLD2'!AE$4,'INTERNAL PARAMETERS-1'!$B$5:$J$44,9,FALSE)*'ANALYSIS-YLD2'!$F17</f>
        <v>0</v>
      </c>
      <c r="AF17" s="111">
        <f>'ANALYSIS-YLD1'!AF17*VLOOKUP('ANALYSIS-YLD2'!AF$4,'INTERNAL PARAMETERS-1'!$B$5:$J$44,5,FALSE)*VLOOKUP('ANALYSIS-YLD2'!AF$4,'INTERNAL PARAMETERS-1'!$B$5:$J$44,7,FALSE)*'ANALYSIS-YLD2'!$F17 + 'ANALYSIS-YLD1'!AF17*(1-VLOOKUP('ANALYSIS-YLD2'!AF$4,'INTERNAL PARAMETERS-1'!$B$5:$J$44,5,FALSE))*VLOOKUP('ANALYSIS-YLD2'!AF$4,'INTERNAL PARAMETERS-1'!$B$5:$J$44,9,FALSE)*'ANALYSIS-YLD2'!$F17</f>
        <v>8.4134616392415304E-2</v>
      </c>
      <c r="AG17" s="111">
        <f>'ANALYSIS-YLD1'!AG17*VLOOKUP('ANALYSIS-YLD2'!AG$4,'INTERNAL PARAMETERS-1'!$B$5:$J$44,5,FALSE)*VLOOKUP('ANALYSIS-YLD2'!AG$4,'INTERNAL PARAMETERS-1'!$B$5:$J$44,7,FALSE)*'ANALYSIS-YLD2'!$F17 + 'ANALYSIS-YLD1'!AG17*(1-VLOOKUP('ANALYSIS-YLD2'!AG$4,'INTERNAL PARAMETERS-1'!$B$5:$J$44,5,FALSE))*VLOOKUP('ANALYSIS-YLD2'!AG$4,'INTERNAL PARAMETERS-1'!$B$5:$J$44,9,FALSE)*'ANALYSIS-YLD2'!$F17</f>
        <v>0</v>
      </c>
      <c r="AH17" s="111">
        <f>'ANALYSIS-YLD1'!AH17*VLOOKUP('ANALYSIS-YLD2'!AH$4,'INTERNAL PARAMETERS-1'!$B$5:$J$44,5,FALSE)*VLOOKUP('ANALYSIS-YLD2'!AH$4,'INTERNAL PARAMETERS-1'!$B$5:$J$44,7,FALSE)*'ANALYSIS-YLD2'!$F17 + 'ANALYSIS-YLD1'!AH17*(1-VLOOKUP('ANALYSIS-YLD2'!AH$4,'INTERNAL PARAMETERS-1'!$B$5:$J$44,5,FALSE))*VLOOKUP('ANALYSIS-YLD2'!AH$4,'INTERNAL PARAMETERS-1'!$B$5:$J$44,9,FALSE)*'ANALYSIS-YLD2'!$F17</f>
        <v>0</v>
      </c>
      <c r="AI17" s="111">
        <f>'ANALYSIS-YLD1'!AI17*VLOOKUP('ANALYSIS-YLD2'!AI$4,'INTERNAL PARAMETERS-1'!$B$5:$J$44,5,FALSE)*VLOOKUP('ANALYSIS-YLD2'!AI$4,'INTERNAL PARAMETERS-1'!$B$5:$J$44,7,FALSE)*'ANALYSIS-YLD2'!$F17 + 'ANALYSIS-YLD1'!AI17*(1-VLOOKUP('ANALYSIS-YLD2'!AI$4,'INTERNAL PARAMETERS-1'!$B$5:$J$44,5,FALSE))*VLOOKUP('ANALYSIS-YLD2'!AI$4,'INTERNAL PARAMETERS-1'!$B$5:$J$44,9,FALSE)*'ANALYSIS-YLD2'!$F17</f>
        <v>4.8544174788958755E-2</v>
      </c>
      <c r="AJ17" s="111">
        <f>'ANALYSIS-YLD1'!AJ17*VLOOKUP('ANALYSIS-YLD2'!AJ$4,'INTERNAL PARAMETERS-1'!$B$5:$J$44,5,FALSE)*VLOOKUP('ANALYSIS-YLD2'!AJ$4,'INTERNAL PARAMETERS-1'!$B$5:$J$44,7,FALSE)*'ANALYSIS-YLD2'!$F17 + 'ANALYSIS-YLD1'!AJ17*(1-VLOOKUP('ANALYSIS-YLD2'!AJ$4,'INTERNAL PARAMETERS-1'!$B$5:$J$44,5,FALSE))*VLOOKUP('ANALYSIS-YLD2'!AJ$4,'INTERNAL PARAMETERS-1'!$B$5:$J$44,9,FALSE)*'ANALYSIS-YLD2'!$F17</f>
        <v>0.210355935775043</v>
      </c>
      <c r="AK17" s="111">
        <f>'ANALYSIS-YLD1'!AK17*VLOOKUP('ANALYSIS-YLD2'!AK$4,'INTERNAL PARAMETERS-1'!$B$5:$J$44,5,FALSE)*VLOOKUP('ANALYSIS-YLD2'!AK$4,'INTERNAL PARAMETERS-1'!$B$5:$J$44,7,FALSE)*'ANALYSIS-YLD2'!$F17 + 'ANALYSIS-YLD1'!AK17*(1-VLOOKUP('ANALYSIS-YLD2'!AK$4,'INTERNAL PARAMETERS-1'!$B$5:$J$44,5,FALSE))*VLOOKUP('ANALYSIS-YLD2'!AK$4,'INTERNAL PARAMETERS-1'!$B$5:$J$44,9,FALSE)*'ANALYSIS-YLD2'!$F17</f>
        <v>0</v>
      </c>
      <c r="AL17" s="111">
        <f>'ANALYSIS-YLD1'!AL17*VLOOKUP('ANALYSIS-YLD2'!AL$4,'INTERNAL PARAMETERS-1'!$B$5:$J$44,5,FALSE)*VLOOKUP('ANALYSIS-YLD2'!AL$4,'INTERNAL PARAMETERS-1'!$B$5:$J$44,7,FALSE)*'ANALYSIS-YLD2'!$F17 + 'ANALYSIS-YLD1'!AL17*(1-VLOOKUP('ANALYSIS-YLD2'!AL$4,'INTERNAL PARAMETERS-1'!$B$5:$J$44,5,FALSE))*VLOOKUP('ANALYSIS-YLD2'!AL$4,'INTERNAL PARAMETERS-1'!$B$5:$J$44,9,FALSE)*'ANALYSIS-YLD2'!$F17</f>
        <v>0</v>
      </c>
      <c r="AM17" s="111">
        <f>'ANALYSIS-YLD1'!AM17*VLOOKUP('ANALYSIS-YLD2'!AM$4,'INTERNAL PARAMETERS-1'!$B$5:$J$44,5,FALSE)*VLOOKUP('ANALYSIS-YLD2'!AM$4,'INTERNAL PARAMETERS-1'!$B$5:$J$44,7,FALSE)*'ANALYSIS-YLD2'!$F17 + 'ANALYSIS-YLD1'!AM17*(1-VLOOKUP('ANALYSIS-YLD2'!AM$4,'INTERNAL PARAMETERS-1'!$B$5:$J$44,5,FALSE))*VLOOKUP('ANALYSIS-YLD2'!AM$4,'INTERNAL PARAMETERS-1'!$B$5:$J$44,9,FALSE)*'ANALYSIS-YLD2'!$F17</f>
        <v>0</v>
      </c>
      <c r="AN17" s="111">
        <f>'ANALYSIS-YLD1'!AN17*VLOOKUP('ANALYSIS-YLD2'!AN$4,'INTERNAL PARAMETERS-1'!$B$5:$J$44,5,FALSE)*VLOOKUP('ANALYSIS-YLD2'!AN$4,'INTERNAL PARAMETERS-1'!$B$5:$J$44,7,FALSE)*'ANALYSIS-YLD2'!$F17 + 'ANALYSIS-YLD1'!AN17*(1-VLOOKUP('ANALYSIS-YLD2'!AN$4,'INTERNAL PARAMETERS-1'!$B$5:$J$44,5,FALSE))*VLOOKUP('ANALYSIS-YLD2'!AN$4,'INTERNAL PARAMETERS-1'!$B$5:$J$44,9,FALSE)*'ANALYSIS-YLD2'!$F17</f>
        <v>0</v>
      </c>
      <c r="AO17" s="111">
        <f>'ANALYSIS-YLD1'!AO17*VLOOKUP('ANALYSIS-YLD2'!AO$4,'INTERNAL PARAMETERS-1'!$B$5:$J$44,5,FALSE)*VLOOKUP('ANALYSIS-YLD2'!AO$4,'INTERNAL PARAMETERS-1'!$B$5:$J$44,7,FALSE)*'ANALYSIS-YLD2'!$F17 + 'ANALYSIS-YLD1'!AO17*(1-VLOOKUP('ANALYSIS-YLD2'!AO$4,'INTERNAL PARAMETERS-1'!$B$5:$J$44,5,FALSE))*VLOOKUP('ANALYSIS-YLD2'!AO$4,'INTERNAL PARAMETERS-1'!$B$5:$J$44,9,FALSE)*'ANALYSIS-YLD2'!$F17</f>
        <v>0</v>
      </c>
      <c r="AP17" s="111">
        <f>'ANALYSIS-YLD1'!AP17*VLOOKUP('ANALYSIS-YLD2'!AP$4,'INTERNAL PARAMETERS-1'!$B$5:$J$44,5,FALSE)*VLOOKUP('ANALYSIS-YLD2'!AP$4,'INTERNAL PARAMETERS-1'!$B$5:$J$44,7,FALSE)*'ANALYSIS-YLD2'!$F17 + 'ANALYSIS-YLD1'!AP17*(1-VLOOKUP('ANALYSIS-YLD2'!AP$4,'INTERNAL PARAMETERS-1'!$B$5:$J$44,5,FALSE))*VLOOKUP('ANALYSIS-YLD2'!AP$4,'INTERNAL PARAMETERS-1'!$B$5:$J$44,9,FALSE)*'ANALYSIS-YLD2'!$F17</f>
        <v>0</v>
      </c>
      <c r="AQ17" s="111">
        <f>'ANALYSIS-YLD1'!AQ17*VLOOKUP('ANALYSIS-YLD2'!AQ$4,'INTERNAL PARAMETERS-1'!$B$5:$J$44,5,FALSE)*VLOOKUP('ANALYSIS-YLD2'!AQ$4,'INTERNAL PARAMETERS-1'!$B$5:$J$44,7,FALSE)*'ANALYSIS-YLD2'!$F17 + 'ANALYSIS-YLD1'!AQ17*(1-VLOOKUP('ANALYSIS-YLD2'!AQ$4,'INTERNAL PARAMETERS-1'!$B$5:$J$44,5,FALSE))*VLOOKUP('ANALYSIS-YLD2'!AQ$4,'INTERNAL PARAMETERS-1'!$B$5:$J$44,9,FALSE)*'ANALYSIS-YLD2'!$F17</f>
        <v>0</v>
      </c>
      <c r="AR17" s="111">
        <f>'ANALYSIS-YLD1'!AR17*VLOOKUP('ANALYSIS-YLD2'!AR$4,'INTERNAL PARAMETERS-1'!$B$5:$J$44,5,FALSE)*VLOOKUP('ANALYSIS-YLD2'!AR$4,'INTERNAL PARAMETERS-1'!$B$5:$J$44,7,FALSE)*'ANALYSIS-YLD2'!$F17 + 'ANALYSIS-YLD1'!AR17*(1-VLOOKUP('ANALYSIS-YLD2'!AR$4,'INTERNAL PARAMETERS-1'!$B$5:$J$44,5,FALSE))*VLOOKUP('ANALYSIS-YLD2'!AR$4,'INTERNAL PARAMETERS-1'!$B$5:$J$44,9,FALSE)*'ANALYSIS-YLD2'!$F17</f>
        <v>0</v>
      </c>
      <c r="AS17" s="111">
        <f>'ANALYSIS-YLD1'!AS17*VLOOKUP('ANALYSIS-YLD2'!AS$4,'INTERNAL PARAMETERS-1'!$B$5:$J$44,5,FALSE)*VLOOKUP('ANALYSIS-YLD2'!AS$4,'INTERNAL PARAMETERS-1'!$B$5:$J$44,7,FALSE)*'ANALYSIS-YLD2'!$F17 + 'ANALYSIS-YLD1'!AS17*(1-VLOOKUP('ANALYSIS-YLD2'!AS$4,'INTERNAL PARAMETERS-1'!$B$5:$J$44,5,FALSE))*VLOOKUP('ANALYSIS-YLD2'!AS$4,'INTERNAL PARAMETERS-1'!$B$5:$J$44,9,FALSE)*'ANALYSIS-YLD2'!$F17</f>
        <v>0</v>
      </c>
      <c r="AT17" s="110">
        <f>'ANALYSIS-YLD1'!AT17*VLOOKUP('ANALYSIS-YLD2'!AT$4,'INTERNAL PARAMETERS-1'!$B$5:$J$44,5,FALSE)*VLOOKUP('ANALYSIS-YLD2'!AT$4,'INTERNAL PARAMETERS-1'!$B$5:$J$44,7,FALSE)*'ANALYSIS-YLD2'!$F17 + 'ANALYSIS-YLD1'!AT17*(1-VLOOKUP('ANALYSIS-YLD2'!AT$4,'INTERNAL PARAMETERS-1'!$B$5:$J$44,5,FALSE))*VLOOKUP('ANALYSIS-YLD2'!AT$4,'INTERNAL PARAMETERS-1'!$B$5:$J$44,9,FALSE)*'ANALYSIS-YLD2'!$F17</f>
        <v>0</v>
      </c>
      <c r="AU17" s="112">
        <f>'ANALYSIS-YLD1'!AU17*VLOOKUP('ANALYSIS-YLD2'!AU$4,'INTERNAL PARAMETERS-1'!$B$5:$J$44,5,FALSE)*VLOOKUP('ANALYSIS-YLD2'!AU$4,'INTERNAL PARAMETERS-1'!$B$5:$J$44,6,FALSE)*VLOOKUP('ANALYSIS-YLD2'!AU$4,'INTERNAL PARAMETERS-1'!$B$5:$J$44,3,FALSE) + 'ANALYSIS-YLD1'!AU17*(1-VLOOKUP('ANALYSIS-YLD2'!AU$4,'INTERNAL PARAMETERS-1'!$B$5:$J$44,5,FALSE))*VLOOKUP('ANALYSIS-YLD2'!AU$4,'INTERNAL PARAMETERS-1'!$B$5:$J$44,8,FALSE)*VLOOKUP('ANALYSIS-YLD2'!AU$4,'INTERNAL PARAMETERS-1'!$B$5:$J$44,3,FALSE)</f>
        <v>0</v>
      </c>
      <c r="AV17" s="111">
        <f>'ANALYSIS-YLD1'!AV17*VLOOKUP('ANALYSIS-YLD2'!AV$4,'INTERNAL PARAMETERS-1'!$B$5:$J$44,5,FALSE)*VLOOKUP('ANALYSIS-YLD2'!AV$4,'INTERNAL PARAMETERS-1'!$B$5:$J$44,6,FALSE)*VLOOKUP('ANALYSIS-YLD2'!AV$4,'INTERNAL PARAMETERS-1'!$B$5:$J$44,3,FALSE) + 'ANALYSIS-YLD1'!AV17*(1-VLOOKUP('ANALYSIS-YLD2'!AV$4,'INTERNAL PARAMETERS-1'!$B$5:$J$44,5,FALSE))*VLOOKUP('ANALYSIS-YLD2'!AV$4,'INTERNAL PARAMETERS-1'!$B$5:$J$44,8,FALSE)*VLOOKUP('ANALYSIS-YLD2'!AV$4,'INTERNAL PARAMETERS-1'!$B$5:$J$44,3,FALSE)</f>
        <v>0</v>
      </c>
      <c r="AW17" s="111">
        <f>'ANALYSIS-YLD1'!AW17*VLOOKUP('ANALYSIS-YLD2'!AW$4,'INTERNAL PARAMETERS-1'!$B$5:$J$44,5,FALSE)*VLOOKUP('ANALYSIS-YLD2'!AW$4,'INTERNAL PARAMETERS-1'!$B$5:$J$44,6,FALSE)*VLOOKUP('ANALYSIS-YLD2'!AW$4,'INTERNAL PARAMETERS-1'!$B$5:$J$44,3,FALSE) + 'ANALYSIS-YLD1'!AW17*(1-VLOOKUP('ANALYSIS-YLD2'!AW$4,'INTERNAL PARAMETERS-1'!$B$5:$J$44,5,FALSE))*VLOOKUP('ANALYSIS-YLD2'!AW$4,'INTERNAL PARAMETERS-1'!$B$5:$J$44,8,FALSE)*VLOOKUP('ANALYSIS-YLD2'!AW$4,'INTERNAL PARAMETERS-1'!$B$5:$J$44,3,FALSE)</f>
        <v>0.55070116810699166</v>
      </c>
      <c r="AX17" s="111">
        <f>'ANALYSIS-YLD1'!AX17*VLOOKUP('ANALYSIS-YLD2'!AX$4,'INTERNAL PARAMETERS-1'!$B$5:$J$44,5,FALSE)*VLOOKUP('ANALYSIS-YLD2'!AX$4,'INTERNAL PARAMETERS-1'!$B$5:$J$44,6,FALSE)*VLOOKUP('ANALYSIS-YLD2'!AX$4,'INTERNAL PARAMETERS-1'!$B$5:$J$44,3,FALSE) + 'ANALYSIS-YLD1'!AX17*(1-VLOOKUP('ANALYSIS-YLD2'!AX$4,'INTERNAL PARAMETERS-1'!$B$5:$J$44,5,FALSE))*VLOOKUP('ANALYSIS-YLD2'!AX$4,'INTERNAL PARAMETERS-1'!$B$5:$J$44,8,FALSE)*VLOOKUP('ANALYSIS-YLD2'!AX$4,'INTERNAL PARAMETERS-1'!$B$5:$J$44,3,FALSE)</f>
        <v>0</v>
      </c>
      <c r="AY17" s="111">
        <f>'ANALYSIS-YLD1'!AY17*VLOOKUP('ANALYSIS-YLD2'!AY$4,'INTERNAL PARAMETERS-1'!$B$5:$J$44,5,FALSE)*VLOOKUP('ANALYSIS-YLD2'!AY$4,'INTERNAL PARAMETERS-1'!$B$5:$J$44,6,FALSE)*VLOOKUP('ANALYSIS-YLD2'!AY$4,'INTERNAL PARAMETERS-1'!$B$5:$J$44,3,FALSE) + 'ANALYSIS-YLD1'!AY17*(1-VLOOKUP('ANALYSIS-YLD2'!AY$4,'INTERNAL PARAMETERS-1'!$B$5:$J$44,5,FALSE))*VLOOKUP('ANALYSIS-YLD2'!AY$4,'INTERNAL PARAMETERS-1'!$B$5:$J$44,8,FALSE)*VLOOKUP('ANALYSIS-YLD2'!AY$4,'INTERNAL PARAMETERS-1'!$B$5:$J$44,3,FALSE)</f>
        <v>0</v>
      </c>
      <c r="AZ17" s="111">
        <f>'ANALYSIS-YLD1'!AZ17*VLOOKUP('ANALYSIS-YLD2'!AZ$4,'INTERNAL PARAMETERS-1'!$B$5:$J$44,5,FALSE)*VLOOKUP('ANALYSIS-YLD2'!AZ$4,'INTERNAL PARAMETERS-1'!$B$5:$J$44,6,FALSE)*VLOOKUP('ANALYSIS-YLD2'!AZ$4,'INTERNAL PARAMETERS-1'!$B$5:$J$44,3,FALSE) + 'ANALYSIS-YLD1'!AZ17*(1-VLOOKUP('ANALYSIS-YLD2'!AZ$4,'INTERNAL PARAMETERS-1'!$B$5:$J$44,5,FALSE))*VLOOKUP('ANALYSIS-YLD2'!AZ$4,'INTERNAL PARAMETERS-1'!$B$5:$J$44,8,FALSE)*VLOOKUP('ANALYSIS-YLD2'!AZ$4,'INTERNAL PARAMETERS-1'!$B$5:$J$44,3,FALSE)</f>
        <v>0</v>
      </c>
      <c r="BA17" s="111">
        <f>'ANALYSIS-YLD1'!BA17*VLOOKUP('ANALYSIS-YLD2'!BA$4,'INTERNAL PARAMETERS-1'!$B$5:$J$44,5,FALSE)*VLOOKUP('ANALYSIS-YLD2'!BA$4,'INTERNAL PARAMETERS-1'!$B$5:$J$44,6,FALSE)*VLOOKUP('ANALYSIS-YLD2'!BA$4,'INTERNAL PARAMETERS-1'!$B$5:$J$44,3,FALSE) + 'ANALYSIS-YLD1'!BA17*(1-VLOOKUP('ANALYSIS-YLD2'!BA$4,'INTERNAL PARAMETERS-1'!$B$5:$J$44,5,FALSE))*VLOOKUP('ANALYSIS-YLD2'!BA$4,'INTERNAL PARAMETERS-1'!$B$5:$J$44,8,FALSE)*VLOOKUP('ANALYSIS-YLD2'!BA$4,'INTERNAL PARAMETERS-1'!$B$5:$J$44,3,FALSE)</f>
        <v>0.50862111481719119</v>
      </c>
      <c r="BB17" s="111">
        <f>'ANALYSIS-YLD1'!BB17*VLOOKUP('ANALYSIS-YLD2'!BB$4,'INTERNAL PARAMETERS-1'!$B$5:$J$44,5,FALSE)*VLOOKUP('ANALYSIS-YLD2'!BB$4,'INTERNAL PARAMETERS-1'!$B$5:$J$44,6,FALSE)*VLOOKUP('ANALYSIS-YLD2'!BB$4,'INTERNAL PARAMETERS-1'!$B$5:$J$44,3,FALSE) + 'ANALYSIS-YLD1'!BB17*(1-VLOOKUP('ANALYSIS-YLD2'!BB$4,'INTERNAL PARAMETERS-1'!$B$5:$J$44,5,FALSE))*VLOOKUP('ANALYSIS-YLD2'!BB$4,'INTERNAL PARAMETERS-1'!$B$5:$J$44,8,FALSE)*VLOOKUP('ANALYSIS-YLD2'!BB$4,'INTERNAL PARAMETERS-1'!$B$5:$J$44,3,FALSE)</f>
        <v>6.1544803603549754E-2</v>
      </c>
      <c r="BC17" s="111">
        <f>'ANALYSIS-YLD1'!BC17*VLOOKUP('ANALYSIS-YLD2'!BC$4,'INTERNAL PARAMETERS-1'!$B$5:$J$44,5,FALSE)*VLOOKUP('ANALYSIS-YLD2'!BC$4,'INTERNAL PARAMETERS-1'!$B$5:$J$44,6,FALSE)*VLOOKUP('ANALYSIS-YLD2'!BC$4,'INTERNAL PARAMETERS-1'!$B$5:$J$44,3,FALSE) + 'ANALYSIS-YLD1'!BC17*(1-VLOOKUP('ANALYSIS-YLD2'!BC$4,'INTERNAL PARAMETERS-1'!$B$5:$J$44,5,FALSE))*VLOOKUP('ANALYSIS-YLD2'!BC$4,'INTERNAL PARAMETERS-1'!$B$5:$J$44,8,FALSE)*VLOOKUP('ANALYSIS-YLD2'!BC$4,'INTERNAL PARAMETERS-1'!$B$5:$J$44,3,FALSE)</f>
        <v>0.33982827666348342</v>
      </c>
      <c r="BD17" s="111">
        <f>'ANALYSIS-YLD1'!BD17*VLOOKUP('ANALYSIS-YLD2'!BD$4,'INTERNAL PARAMETERS-1'!$B$5:$J$44,5,FALSE)*VLOOKUP('ANALYSIS-YLD2'!BD$4,'INTERNAL PARAMETERS-1'!$B$5:$J$44,6,FALSE)*VLOOKUP('ANALYSIS-YLD2'!BD$4,'INTERNAL PARAMETERS-1'!$B$5:$J$44,3,FALSE) + 'ANALYSIS-YLD1'!BD17*(1-VLOOKUP('ANALYSIS-YLD2'!BD$4,'INTERNAL PARAMETERS-1'!$B$5:$J$44,5,FALSE))*VLOOKUP('ANALYSIS-YLD2'!BD$4,'INTERNAL PARAMETERS-1'!$B$5:$J$44,8,FALSE)*VLOOKUP('ANALYSIS-YLD2'!BD$4,'INTERNAL PARAMETERS-1'!$B$5:$J$44,3,FALSE)</f>
        <v>5.7519543064442805E-2</v>
      </c>
      <c r="BE17" s="111">
        <f>'ANALYSIS-YLD1'!BE17*VLOOKUP('ANALYSIS-YLD2'!BE$4,'INTERNAL PARAMETERS-1'!$B$5:$J$44,5,FALSE)*VLOOKUP('ANALYSIS-YLD2'!BE$4,'INTERNAL PARAMETERS-1'!$B$5:$J$44,6,FALSE)*VLOOKUP('ANALYSIS-YLD2'!BE$4,'INTERNAL PARAMETERS-1'!$B$5:$J$44,3,FALSE) + 'ANALYSIS-YLD1'!BE17*(1-VLOOKUP('ANALYSIS-YLD2'!BE$4,'INTERNAL PARAMETERS-1'!$B$5:$J$44,5,FALSE))*VLOOKUP('ANALYSIS-YLD2'!BE$4,'INTERNAL PARAMETERS-1'!$B$5:$J$44,8,FALSE)*VLOOKUP('ANALYSIS-YLD2'!BE$4,'INTERNAL PARAMETERS-1'!$B$5:$J$44,3,FALSE)</f>
        <v>0.19434441110995249</v>
      </c>
      <c r="BF17" s="111">
        <f>'ANALYSIS-YLD1'!BF17*VLOOKUP('ANALYSIS-YLD2'!BF$4,'INTERNAL PARAMETERS-1'!$B$5:$J$44,5,FALSE)*VLOOKUP('ANALYSIS-YLD2'!BF$4,'INTERNAL PARAMETERS-1'!$B$5:$J$44,6,FALSE)*VLOOKUP('ANALYSIS-YLD2'!BF$4,'INTERNAL PARAMETERS-1'!$B$5:$J$44,3,FALSE) + 'ANALYSIS-YLD1'!BF17*(1-VLOOKUP('ANALYSIS-YLD2'!BF$4,'INTERNAL PARAMETERS-1'!$B$5:$J$44,5,FALSE))*VLOOKUP('ANALYSIS-YLD2'!BF$4,'INTERNAL PARAMETERS-1'!$B$5:$J$44,8,FALSE)*VLOOKUP('ANALYSIS-YLD2'!BF$4,'INTERNAL PARAMETERS-1'!$B$5:$J$44,3,FALSE)</f>
        <v>0</v>
      </c>
      <c r="BG17" s="111">
        <f>'ANALYSIS-YLD1'!BG17*VLOOKUP('ANALYSIS-YLD2'!BG$4,'INTERNAL PARAMETERS-1'!$B$5:$J$44,5,FALSE)*VLOOKUP('ANALYSIS-YLD2'!BG$4,'INTERNAL PARAMETERS-1'!$B$5:$J$44,6,FALSE)*VLOOKUP('ANALYSIS-YLD2'!BG$4,'INTERNAL PARAMETERS-1'!$B$5:$J$44,3,FALSE) + 'ANALYSIS-YLD1'!BG17*(1-VLOOKUP('ANALYSIS-YLD2'!BG$4,'INTERNAL PARAMETERS-1'!$B$5:$J$44,5,FALSE))*VLOOKUP('ANALYSIS-YLD2'!BG$4,'INTERNAL PARAMETERS-1'!$B$5:$J$44,8,FALSE)*VLOOKUP('ANALYSIS-YLD2'!BG$4,'INTERNAL PARAMETERS-1'!$B$5:$J$44,3,FALSE)</f>
        <v>8.1245887644980433E-2</v>
      </c>
      <c r="BH17" s="111">
        <f>'ANALYSIS-YLD1'!BH17*VLOOKUP('ANALYSIS-YLD2'!BH$4,'INTERNAL PARAMETERS-1'!$B$5:$J$44,5,FALSE)*VLOOKUP('ANALYSIS-YLD2'!BH$4,'INTERNAL PARAMETERS-1'!$B$5:$J$44,6,FALSE)*VLOOKUP('ANALYSIS-YLD2'!BH$4,'INTERNAL PARAMETERS-1'!$B$5:$J$44,3,FALSE) + 'ANALYSIS-YLD1'!BH17*(1-VLOOKUP('ANALYSIS-YLD2'!BH$4,'INTERNAL PARAMETERS-1'!$B$5:$J$44,5,FALSE))*VLOOKUP('ANALYSIS-YLD2'!BH$4,'INTERNAL PARAMETERS-1'!$B$5:$J$44,8,FALSE)*VLOOKUP('ANALYSIS-YLD2'!BH$4,'INTERNAL PARAMETERS-1'!$B$5:$J$44,3,FALSE)</f>
        <v>5.505594684639271E-4</v>
      </c>
      <c r="BI17" s="111">
        <f>'ANALYSIS-YLD1'!BI17*VLOOKUP('ANALYSIS-YLD2'!BI$4,'INTERNAL PARAMETERS-1'!$B$5:$J$44,5,FALSE)*VLOOKUP('ANALYSIS-YLD2'!BI$4,'INTERNAL PARAMETERS-1'!$B$5:$J$44,6,FALSE)*VLOOKUP('ANALYSIS-YLD2'!BI$4,'INTERNAL PARAMETERS-1'!$B$5:$J$44,3,FALSE) + 'ANALYSIS-YLD1'!BI17*(1-VLOOKUP('ANALYSIS-YLD2'!BI$4,'INTERNAL PARAMETERS-1'!$B$5:$J$44,5,FALSE))*VLOOKUP('ANALYSIS-YLD2'!BI$4,'INTERNAL PARAMETERS-1'!$B$5:$J$44,8,FALSE)*VLOOKUP('ANALYSIS-YLD2'!BI$4,'INTERNAL PARAMETERS-1'!$B$5:$J$44,3,FALSE)</f>
        <v>0</v>
      </c>
      <c r="BJ17" s="111">
        <f>'ANALYSIS-YLD1'!BJ17*VLOOKUP('ANALYSIS-YLD2'!BJ$4,'INTERNAL PARAMETERS-1'!$B$5:$J$44,5,FALSE)*VLOOKUP('ANALYSIS-YLD2'!BJ$4,'INTERNAL PARAMETERS-1'!$B$5:$J$44,6,FALSE)*VLOOKUP('ANALYSIS-YLD2'!BJ$4,'INTERNAL PARAMETERS-1'!$B$5:$J$44,3,FALSE) + 'ANALYSIS-YLD1'!BJ17*(1-VLOOKUP('ANALYSIS-YLD2'!BJ$4,'INTERNAL PARAMETERS-1'!$B$5:$J$44,5,FALSE))*VLOOKUP('ANALYSIS-YLD2'!BJ$4,'INTERNAL PARAMETERS-1'!$B$5:$J$44,8,FALSE)*VLOOKUP('ANALYSIS-YLD2'!BJ$4,'INTERNAL PARAMETERS-1'!$B$5:$J$44,3,FALSE)</f>
        <v>4.4075315785697025E-2</v>
      </c>
      <c r="BK17" s="111">
        <f>'ANALYSIS-YLD1'!BK17*VLOOKUP('ANALYSIS-YLD2'!BK$4,'INTERNAL PARAMETERS-1'!$B$5:$J$44,5,FALSE)*VLOOKUP('ANALYSIS-YLD2'!BK$4,'INTERNAL PARAMETERS-1'!$B$5:$J$44,6,FALSE)*VLOOKUP('ANALYSIS-YLD2'!BK$4,'INTERNAL PARAMETERS-1'!$B$5:$J$44,3,FALSE) + 'ANALYSIS-YLD1'!BK17*(1-VLOOKUP('ANALYSIS-YLD2'!BK$4,'INTERNAL PARAMETERS-1'!$B$5:$J$44,5,FALSE))*VLOOKUP('ANALYSIS-YLD2'!BK$4,'INTERNAL PARAMETERS-1'!$B$5:$J$44,8,FALSE)*VLOOKUP('ANALYSIS-YLD2'!BK$4,'INTERNAL PARAMETERS-1'!$B$5:$J$44,3,FALSE)</f>
        <v>4.0962497133047907E-2</v>
      </c>
      <c r="BL17" s="111">
        <f>'ANALYSIS-YLD1'!BL17*VLOOKUP('ANALYSIS-YLD2'!BL$4,'INTERNAL PARAMETERS-1'!$B$5:$J$44,5,FALSE)*VLOOKUP('ANALYSIS-YLD2'!BL$4,'INTERNAL PARAMETERS-1'!$B$5:$J$44,6,FALSE)*VLOOKUP('ANALYSIS-YLD2'!BL$4,'INTERNAL PARAMETERS-1'!$B$5:$J$44,3,FALSE) + 'ANALYSIS-YLD1'!BL17*(1-VLOOKUP('ANALYSIS-YLD2'!BL$4,'INTERNAL PARAMETERS-1'!$B$5:$J$44,5,FALSE))*VLOOKUP('ANALYSIS-YLD2'!BL$4,'INTERNAL PARAMETERS-1'!$B$5:$J$44,8,FALSE)*VLOOKUP('ANALYSIS-YLD2'!BL$4,'INTERNAL PARAMETERS-1'!$B$5:$J$44,3,FALSE)</f>
        <v>0.10470132276225524</v>
      </c>
      <c r="BM17" s="111">
        <f>'ANALYSIS-YLD1'!BM17*VLOOKUP('ANALYSIS-YLD2'!BM$4,'INTERNAL PARAMETERS-1'!$B$5:$J$44,5,FALSE)*VLOOKUP('ANALYSIS-YLD2'!BM$4,'INTERNAL PARAMETERS-1'!$B$5:$J$44,6,FALSE)*VLOOKUP('ANALYSIS-YLD2'!BM$4,'INTERNAL PARAMETERS-1'!$B$5:$J$44,3,FALSE) + 'ANALYSIS-YLD1'!BM17*(1-VLOOKUP('ANALYSIS-YLD2'!BM$4,'INTERNAL PARAMETERS-1'!$B$5:$J$44,5,FALSE))*VLOOKUP('ANALYSIS-YLD2'!BM$4,'INTERNAL PARAMETERS-1'!$B$5:$J$44,8,FALSE)*VLOOKUP('ANALYSIS-YLD2'!BM$4,'INTERNAL PARAMETERS-1'!$B$5:$J$44,3,FALSE)</f>
        <v>7.2009024204541E-2</v>
      </c>
      <c r="BN17" s="111">
        <f>'ANALYSIS-YLD1'!BN17*VLOOKUP('ANALYSIS-YLD2'!BN$4,'INTERNAL PARAMETERS-1'!$B$5:$J$44,5,FALSE)*VLOOKUP('ANALYSIS-YLD2'!BN$4,'INTERNAL PARAMETERS-1'!$B$5:$J$44,6,FALSE)*VLOOKUP('ANALYSIS-YLD2'!BN$4,'INTERNAL PARAMETERS-1'!$B$5:$J$44,3,FALSE) + 'ANALYSIS-YLD1'!BN17*(1-VLOOKUP('ANALYSIS-YLD2'!BN$4,'INTERNAL PARAMETERS-1'!$B$5:$J$44,5,FALSE))*VLOOKUP('ANALYSIS-YLD2'!BN$4,'INTERNAL PARAMETERS-1'!$B$5:$J$44,8,FALSE)*VLOOKUP('ANALYSIS-YLD2'!BN$4,'INTERNAL PARAMETERS-1'!$B$5:$J$44,3,FALSE)</f>
        <v>3.1516975414159272E-2</v>
      </c>
      <c r="BO17" s="111">
        <f>'ANALYSIS-YLD1'!BO17*VLOOKUP('ANALYSIS-YLD2'!BO$4,'INTERNAL PARAMETERS-1'!$B$5:$J$44,5,FALSE)*VLOOKUP('ANALYSIS-YLD2'!BO$4,'INTERNAL PARAMETERS-1'!$B$5:$J$44,6,FALSE)*VLOOKUP('ANALYSIS-YLD2'!BO$4,'INTERNAL PARAMETERS-1'!$B$5:$J$44,3,FALSE) + 'ANALYSIS-YLD1'!BO17*(1-VLOOKUP('ANALYSIS-YLD2'!BO$4,'INTERNAL PARAMETERS-1'!$B$5:$J$44,5,FALSE))*VLOOKUP('ANALYSIS-YLD2'!BO$4,'INTERNAL PARAMETERS-1'!$B$5:$J$44,8,FALSE)*VLOOKUP('ANALYSIS-YLD2'!BO$4,'INTERNAL PARAMETERS-1'!$B$5:$J$44,3,FALSE)</f>
        <v>1.7782160345476868E-2</v>
      </c>
      <c r="BP17" s="111">
        <f>'ANALYSIS-YLD1'!BP17*VLOOKUP('ANALYSIS-YLD2'!BP$4,'INTERNAL PARAMETERS-1'!$B$5:$J$44,5,FALSE)*VLOOKUP('ANALYSIS-YLD2'!BP$4,'INTERNAL PARAMETERS-1'!$B$5:$J$44,6,FALSE)*VLOOKUP('ANALYSIS-YLD2'!BP$4,'INTERNAL PARAMETERS-1'!$B$5:$J$44,3,FALSE) + 'ANALYSIS-YLD1'!BP17*(1-VLOOKUP('ANALYSIS-YLD2'!BP$4,'INTERNAL PARAMETERS-1'!$B$5:$J$44,5,FALSE))*VLOOKUP('ANALYSIS-YLD2'!BP$4,'INTERNAL PARAMETERS-1'!$B$5:$J$44,8,FALSE)*VLOOKUP('ANALYSIS-YLD2'!BP$4,'INTERNAL PARAMETERS-1'!$B$5:$J$44,3,FALSE)</f>
        <v>2.5055215188039678E-3</v>
      </c>
      <c r="BQ17" s="111">
        <f>'ANALYSIS-YLD1'!BQ17*VLOOKUP('ANALYSIS-YLD2'!BQ$4,'INTERNAL PARAMETERS-1'!$B$5:$J$44,5,FALSE)*VLOOKUP('ANALYSIS-YLD2'!BQ$4,'INTERNAL PARAMETERS-1'!$B$5:$J$44,6,FALSE)*VLOOKUP('ANALYSIS-YLD2'!BQ$4,'INTERNAL PARAMETERS-1'!$B$5:$J$44,3,FALSE) + 'ANALYSIS-YLD1'!BQ17*(1-VLOOKUP('ANALYSIS-YLD2'!BQ$4,'INTERNAL PARAMETERS-1'!$B$5:$J$44,5,FALSE))*VLOOKUP('ANALYSIS-YLD2'!BQ$4,'INTERNAL PARAMETERS-1'!$B$5:$J$44,8,FALSE)*VLOOKUP('ANALYSIS-YLD2'!BQ$4,'INTERNAL PARAMETERS-1'!$B$5:$J$44,3,FALSE)</f>
        <v>0.1293159803353979</v>
      </c>
      <c r="BR17" s="111">
        <f>'ANALYSIS-YLD1'!BR17*VLOOKUP('ANALYSIS-YLD2'!BR$4,'INTERNAL PARAMETERS-1'!$B$5:$J$44,5,FALSE)*VLOOKUP('ANALYSIS-YLD2'!BR$4,'INTERNAL PARAMETERS-1'!$B$5:$J$44,6,FALSE)*VLOOKUP('ANALYSIS-YLD2'!BR$4,'INTERNAL PARAMETERS-1'!$B$5:$J$44,3,FALSE) + 'ANALYSIS-YLD1'!BR17*(1-VLOOKUP('ANALYSIS-YLD2'!BR$4,'INTERNAL PARAMETERS-1'!$B$5:$J$44,5,FALSE))*VLOOKUP('ANALYSIS-YLD2'!BR$4,'INTERNAL PARAMETERS-1'!$B$5:$J$44,8,FALSE)*VLOOKUP('ANALYSIS-YLD2'!BR$4,'INTERNAL PARAMETERS-1'!$B$5:$J$44,3,FALSE)</f>
        <v>2.8672109152177968E-3</v>
      </c>
      <c r="BS17" s="111">
        <f>'ANALYSIS-YLD1'!BS17*VLOOKUP('ANALYSIS-YLD2'!BS$4,'INTERNAL PARAMETERS-1'!$B$5:$J$44,5,FALSE)*VLOOKUP('ANALYSIS-YLD2'!BS$4,'INTERNAL PARAMETERS-1'!$B$5:$J$44,6,FALSE)*VLOOKUP('ANALYSIS-YLD2'!BS$4,'INTERNAL PARAMETERS-1'!$B$5:$J$44,3,FALSE) + 'ANALYSIS-YLD1'!BS17*(1-VLOOKUP('ANALYSIS-YLD2'!BS$4,'INTERNAL PARAMETERS-1'!$B$5:$J$44,5,FALSE))*VLOOKUP('ANALYSIS-YLD2'!BS$4,'INTERNAL PARAMETERS-1'!$B$5:$J$44,8,FALSE)*VLOOKUP('ANALYSIS-YLD2'!BS$4,'INTERNAL PARAMETERS-1'!$B$5:$J$44,3,FALSE)</f>
        <v>5.450347716157559E-4</v>
      </c>
      <c r="BT17" s="111">
        <f>'ANALYSIS-YLD1'!BT17*VLOOKUP('ANALYSIS-YLD2'!BT$4,'INTERNAL PARAMETERS-1'!$B$5:$J$44,5,FALSE)*VLOOKUP('ANALYSIS-YLD2'!BT$4,'INTERNAL PARAMETERS-1'!$B$5:$J$44,6,FALSE)*VLOOKUP('ANALYSIS-YLD2'!BT$4,'INTERNAL PARAMETERS-1'!$B$5:$J$44,3,FALSE) + 'ANALYSIS-YLD1'!BT17*(1-VLOOKUP('ANALYSIS-YLD2'!BT$4,'INTERNAL PARAMETERS-1'!$B$5:$J$44,5,FALSE))*VLOOKUP('ANALYSIS-YLD2'!BT$4,'INTERNAL PARAMETERS-1'!$B$5:$J$44,8,FALSE)*VLOOKUP('ANALYSIS-YLD2'!BT$4,'INTERNAL PARAMETERS-1'!$B$5:$J$44,3,FALSE)</f>
        <v>0</v>
      </c>
      <c r="BU17" s="111">
        <f>'ANALYSIS-YLD1'!BU17*VLOOKUP('ANALYSIS-YLD2'!BU$4,'INTERNAL PARAMETERS-1'!$B$5:$J$44,5,FALSE)*VLOOKUP('ANALYSIS-YLD2'!BU$4,'INTERNAL PARAMETERS-1'!$B$5:$J$44,6,FALSE)*VLOOKUP('ANALYSIS-YLD2'!BU$4,'INTERNAL PARAMETERS-1'!$B$5:$J$44,3,FALSE) + 'ANALYSIS-YLD1'!BU17*(1-VLOOKUP('ANALYSIS-YLD2'!BU$4,'INTERNAL PARAMETERS-1'!$B$5:$J$44,5,FALSE))*VLOOKUP('ANALYSIS-YLD2'!BU$4,'INTERNAL PARAMETERS-1'!$B$5:$J$44,8,FALSE)*VLOOKUP('ANALYSIS-YLD2'!BU$4,'INTERNAL PARAMETERS-1'!$B$5:$J$44,3,FALSE)</f>
        <v>0</v>
      </c>
      <c r="BV17" s="111">
        <f>'ANALYSIS-YLD1'!BV17*VLOOKUP('ANALYSIS-YLD2'!BV$4,'INTERNAL PARAMETERS-1'!$B$5:$J$44,5,FALSE)*VLOOKUP('ANALYSIS-YLD2'!BV$4,'INTERNAL PARAMETERS-1'!$B$5:$J$44,6,FALSE)*VLOOKUP('ANALYSIS-YLD2'!BV$4,'INTERNAL PARAMETERS-1'!$B$5:$J$44,3,FALSE) + 'ANALYSIS-YLD1'!BV17*(1-VLOOKUP('ANALYSIS-YLD2'!BV$4,'INTERNAL PARAMETERS-1'!$B$5:$J$44,5,FALSE))*VLOOKUP('ANALYSIS-YLD2'!BV$4,'INTERNAL PARAMETERS-1'!$B$5:$J$44,8,FALSE)*VLOOKUP('ANALYSIS-YLD2'!BV$4,'INTERNAL PARAMETERS-1'!$B$5:$J$44,3,FALSE)</f>
        <v>0</v>
      </c>
      <c r="BW17" s="111">
        <f>'ANALYSIS-YLD1'!BW17*VLOOKUP('ANALYSIS-YLD2'!BW$4,'INTERNAL PARAMETERS-1'!$B$5:$J$44,5,FALSE)*VLOOKUP('ANALYSIS-YLD2'!BW$4,'INTERNAL PARAMETERS-1'!$B$5:$J$44,6,FALSE)*VLOOKUP('ANALYSIS-YLD2'!BW$4,'INTERNAL PARAMETERS-1'!$B$5:$J$44,3,FALSE) + 'ANALYSIS-YLD1'!BW17*(1-VLOOKUP('ANALYSIS-YLD2'!BW$4,'INTERNAL PARAMETERS-1'!$B$5:$J$44,5,FALSE))*VLOOKUP('ANALYSIS-YLD2'!BW$4,'INTERNAL PARAMETERS-1'!$B$5:$J$44,8,FALSE)*VLOOKUP('ANALYSIS-YLD2'!BW$4,'INTERNAL PARAMETERS-1'!$B$5:$J$44,3,FALSE)</f>
        <v>0</v>
      </c>
      <c r="BX17" s="111">
        <f>'ANALYSIS-YLD1'!BX17*VLOOKUP('ANALYSIS-YLD2'!BX$4,'INTERNAL PARAMETERS-1'!$B$5:$J$44,5,FALSE)*VLOOKUP('ANALYSIS-YLD2'!BX$4,'INTERNAL PARAMETERS-1'!$B$5:$J$44,6,FALSE)*VLOOKUP('ANALYSIS-YLD2'!BX$4,'INTERNAL PARAMETERS-1'!$B$5:$J$44,3,FALSE) + 'ANALYSIS-YLD1'!BX17*(1-VLOOKUP('ANALYSIS-YLD2'!BX$4,'INTERNAL PARAMETERS-1'!$B$5:$J$44,5,FALSE))*VLOOKUP('ANALYSIS-YLD2'!BX$4,'INTERNAL PARAMETERS-1'!$B$5:$J$44,8,FALSE)*VLOOKUP('ANALYSIS-YLD2'!BX$4,'INTERNAL PARAMETERS-1'!$B$5:$J$44,3,FALSE)</f>
        <v>0</v>
      </c>
      <c r="BY17" s="111">
        <f>'ANALYSIS-YLD1'!BY17*VLOOKUP('ANALYSIS-YLD2'!BY$4,'INTERNAL PARAMETERS-1'!$B$5:$J$44,5,FALSE)*VLOOKUP('ANALYSIS-YLD2'!BY$4,'INTERNAL PARAMETERS-1'!$B$5:$J$44,6,FALSE)*VLOOKUP('ANALYSIS-YLD2'!BY$4,'INTERNAL PARAMETERS-1'!$B$5:$J$44,3,FALSE) + 'ANALYSIS-YLD1'!BY17*(1-VLOOKUP('ANALYSIS-YLD2'!BY$4,'INTERNAL PARAMETERS-1'!$B$5:$J$44,5,FALSE))*VLOOKUP('ANALYSIS-YLD2'!BY$4,'INTERNAL PARAMETERS-1'!$B$5:$J$44,8,FALSE)*VLOOKUP('ANALYSIS-YLD2'!BY$4,'INTERNAL PARAMETERS-1'!$B$5:$J$44,3,FALSE)</f>
        <v>0</v>
      </c>
      <c r="BZ17" s="111">
        <f>'ANALYSIS-YLD1'!BZ17*VLOOKUP('ANALYSIS-YLD2'!BZ$4,'INTERNAL PARAMETERS-1'!$B$5:$J$44,5,FALSE)*VLOOKUP('ANALYSIS-YLD2'!BZ$4,'INTERNAL PARAMETERS-1'!$B$5:$J$44,6,FALSE)*VLOOKUP('ANALYSIS-YLD2'!BZ$4,'INTERNAL PARAMETERS-1'!$B$5:$J$44,3,FALSE) + 'ANALYSIS-YLD1'!BZ17*(1-VLOOKUP('ANALYSIS-YLD2'!BZ$4,'INTERNAL PARAMETERS-1'!$B$5:$J$44,5,FALSE))*VLOOKUP('ANALYSIS-YLD2'!BZ$4,'INTERNAL PARAMETERS-1'!$B$5:$J$44,8,FALSE)*VLOOKUP('ANALYSIS-YLD2'!BZ$4,'INTERNAL PARAMETERS-1'!$B$5:$J$44,3,FALSE)</f>
        <v>3.4955926518399997E-4</v>
      </c>
      <c r="CA17" s="111">
        <f>'ANALYSIS-YLD1'!CA17*VLOOKUP('ANALYSIS-YLD2'!CA$4,'INTERNAL PARAMETERS-1'!$B$5:$J$44,5,FALSE)*VLOOKUP('ANALYSIS-YLD2'!CA$4,'INTERNAL PARAMETERS-1'!$B$5:$J$44,6,FALSE)*VLOOKUP('ANALYSIS-YLD2'!CA$4,'INTERNAL PARAMETERS-1'!$B$5:$J$44,3,FALSE) + 'ANALYSIS-YLD1'!CA17*(1-VLOOKUP('ANALYSIS-YLD2'!CA$4,'INTERNAL PARAMETERS-1'!$B$5:$J$44,5,FALSE))*VLOOKUP('ANALYSIS-YLD2'!CA$4,'INTERNAL PARAMETERS-1'!$B$5:$J$44,8,FALSE)*VLOOKUP('ANALYSIS-YLD2'!CA$4,'INTERNAL PARAMETERS-1'!$B$5:$J$44,3,FALSE)</f>
        <v>0</v>
      </c>
      <c r="CB17" s="111">
        <f>'ANALYSIS-YLD1'!CB17*VLOOKUP('ANALYSIS-YLD2'!CB$4,'INTERNAL PARAMETERS-1'!$B$5:$J$44,5,FALSE)*VLOOKUP('ANALYSIS-YLD2'!CB$4,'INTERNAL PARAMETERS-1'!$B$5:$J$44,6,FALSE)*VLOOKUP('ANALYSIS-YLD2'!CB$4,'INTERNAL PARAMETERS-1'!$B$5:$J$44,3,FALSE) + 'ANALYSIS-YLD1'!CB17*(1-VLOOKUP('ANALYSIS-YLD2'!CB$4,'INTERNAL PARAMETERS-1'!$B$5:$J$44,5,FALSE))*VLOOKUP('ANALYSIS-YLD2'!CB$4,'INTERNAL PARAMETERS-1'!$B$5:$J$44,8,FALSE)*VLOOKUP('ANALYSIS-YLD2'!CB$4,'INTERNAL PARAMETERS-1'!$B$5:$J$44,3,FALSE)</f>
        <v>0</v>
      </c>
      <c r="CC17" s="111">
        <f>'ANALYSIS-YLD1'!CC17*VLOOKUP('ANALYSIS-YLD2'!CC$4,'INTERNAL PARAMETERS-1'!$B$5:$J$44,5,FALSE)*VLOOKUP('ANALYSIS-YLD2'!CC$4,'INTERNAL PARAMETERS-1'!$B$5:$J$44,6,FALSE)*VLOOKUP('ANALYSIS-YLD2'!CC$4,'INTERNAL PARAMETERS-1'!$B$5:$J$44,3,FALSE) + 'ANALYSIS-YLD1'!CC17*(1-VLOOKUP('ANALYSIS-YLD2'!CC$4,'INTERNAL PARAMETERS-1'!$B$5:$J$44,5,FALSE))*VLOOKUP('ANALYSIS-YLD2'!CC$4,'INTERNAL PARAMETERS-1'!$B$5:$J$44,8,FALSE)*VLOOKUP('ANALYSIS-YLD2'!CC$4,'INTERNAL PARAMETERS-1'!$B$5:$J$44,3,FALSE)</f>
        <v>6.2143511262426955E-4</v>
      </c>
      <c r="CD17" s="111">
        <f>'ANALYSIS-YLD1'!CD17*VLOOKUP('ANALYSIS-YLD2'!CD$4,'INTERNAL PARAMETERS-1'!$B$5:$J$44,5,FALSE)*VLOOKUP('ANALYSIS-YLD2'!CD$4,'INTERNAL PARAMETERS-1'!$B$5:$J$44,6,FALSE)*VLOOKUP('ANALYSIS-YLD2'!CD$4,'INTERNAL PARAMETERS-1'!$B$5:$J$44,3,FALSE) + 'ANALYSIS-YLD1'!CD17*(1-VLOOKUP('ANALYSIS-YLD2'!CD$4,'INTERNAL PARAMETERS-1'!$B$5:$J$44,5,FALSE))*VLOOKUP('ANALYSIS-YLD2'!CD$4,'INTERNAL PARAMETERS-1'!$B$5:$J$44,8,FALSE)*VLOOKUP('ANALYSIS-YLD2'!CD$4,'INTERNAL PARAMETERS-1'!$B$5:$J$44,3,FALSE)</f>
        <v>1.7380827652953804E-3</v>
      </c>
      <c r="CE17" s="111">
        <f>'ANALYSIS-YLD1'!CE17*VLOOKUP('ANALYSIS-YLD2'!CE$4,'INTERNAL PARAMETERS-1'!$B$5:$J$44,5,FALSE)*VLOOKUP('ANALYSIS-YLD2'!CE$4,'INTERNAL PARAMETERS-1'!$B$5:$J$44,6,FALSE)*VLOOKUP('ANALYSIS-YLD2'!CE$4,'INTERNAL PARAMETERS-1'!$B$5:$J$44,3,FALSE) + 'ANALYSIS-YLD1'!CE17*(1-VLOOKUP('ANALYSIS-YLD2'!CE$4,'INTERNAL PARAMETERS-1'!$B$5:$J$44,5,FALSE))*VLOOKUP('ANALYSIS-YLD2'!CE$4,'INTERNAL PARAMETERS-1'!$B$5:$J$44,8,FALSE)*VLOOKUP('ANALYSIS-YLD2'!CE$4,'INTERNAL PARAMETERS-1'!$B$5:$J$44,3,FALSE)</f>
        <v>3.0883531254090836E-3</v>
      </c>
      <c r="CF17" s="111">
        <f>'ANALYSIS-YLD1'!CF17*VLOOKUP('ANALYSIS-YLD2'!CF$4,'INTERNAL PARAMETERS-1'!$B$5:$J$44,5,FALSE)*VLOOKUP('ANALYSIS-YLD2'!CF$4,'INTERNAL PARAMETERS-1'!$B$5:$J$44,6,FALSE)*VLOOKUP('ANALYSIS-YLD2'!CF$4,'INTERNAL PARAMETERS-1'!$B$5:$J$44,3,FALSE) + 'ANALYSIS-YLD1'!CF17*(1-VLOOKUP('ANALYSIS-YLD2'!CF$4,'INTERNAL PARAMETERS-1'!$B$5:$J$44,5,FALSE))*VLOOKUP('ANALYSIS-YLD2'!CF$4,'INTERNAL PARAMETERS-1'!$B$5:$J$44,8,FALSE)*VLOOKUP('ANALYSIS-YLD2'!CF$4,'INTERNAL PARAMETERS-1'!$B$5:$J$44,3,FALSE)</f>
        <v>0</v>
      </c>
      <c r="CG17" s="111">
        <f>'ANALYSIS-YLD1'!CG17*VLOOKUP('ANALYSIS-YLD2'!CG$4,'INTERNAL PARAMETERS-1'!$B$5:$J$44,5,FALSE)*VLOOKUP('ANALYSIS-YLD2'!CG$4,'INTERNAL PARAMETERS-1'!$B$5:$J$44,6,FALSE)*VLOOKUP('ANALYSIS-YLD2'!CG$4,'INTERNAL PARAMETERS-1'!$B$5:$J$44,3,FALSE) + 'ANALYSIS-YLD1'!CG17*(1-VLOOKUP('ANALYSIS-YLD2'!CG$4,'INTERNAL PARAMETERS-1'!$B$5:$J$44,5,FALSE))*VLOOKUP('ANALYSIS-YLD2'!CG$4,'INTERNAL PARAMETERS-1'!$B$5:$J$44,8,FALSE)*VLOOKUP('ANALYSIS-YLD2'!CG$4,'INTERNAL PARAMETERS-1'!$B$5:$J$44,3,FALSE)</f>
        <v>0</v>
      </c>
      <c r="CH17" s="110">
        <f>'ANALYSIS-YLD1'!CH17*VLOOKUP('ANALYSIS-YLD2'!CH$4,'INTERNAL PARAMETERS-1'!$B$5:$J$44,5,FALSE)*VLOOKUP('ANALYSIS-YLD2'!CH$4,'INTERNAL PARAMETERS-1'!$B$5:$J$44,6,FALSE)*VLOOKUP('ANALYSIS-YLD2'!CH$4,'INTERNAL PARAMETERS-1'!$B$5:$J$44,3,FALSE) + 'ANALYSIS-YLD1'!CH17*(1-VLOOKUP('ANALYSIS-YLD2'!CH$4,'INTERNAL PARAMETERS-1'!$B$5:$J$44,5,FALSE))*VLOOKUP('ANALYSIS-YLD2'!CH$4,'INTERNAL PARAMETERS-1'!$B$5:$J$44,8,FALSE)*VLOOKUP('ANALYSIS-YLD2'!CH$4,'INTERNAL PARAMETERS-1'!$B$5:$J$44,3,FALSE)</f>
        <v>0</v>
      </c>
      <c r="CJ17" s="112">
        <f t="shared" si="0"/>
        <v>54.148241437092253</v>
      </c>
      <c r="CK17" s="110">
        <f t="shared" si="1"/>
        <v>2.2464342379337805</v>
      </c>
    </row>
    <row r="18" spans="2:89" x14ac:dyDescent="0.5">
      <c r="B18" s="127" t="s">
        <v>29</v>
      </c>
      <c r="C18" s="126" t="s">
        <v>21</v>
      </c>
      <c r="D18" s="126" t="s">
        <v>7</v>
      </c>
      <c r="E18" s="125">
        <f>'INPUTS-Incidence'!E18</f>
        <v>89.496346843931988</v>
      </c>
      <c r="F18" s="128">
        <f>'INTERNAL PARAMETERS-1'!M18</f>
        <v>21.115000000000002</v>
      </c>
      <c r="G18" s="112">
        <f>'ANALYSIS-YLD1'!G18*VLOOKUP('ANALYSIS-YLD2'!G$4,'INTERNAL PARAMETERS-1'!$B$5:$J$44,5,FALSE)*VLOOKUP('ANALYSIS-YLD2'!G$4,'INTERNAL PARAMETERS-1'!$B$5:$J$44,7,FALSE)*'ANALYSIS-YLD2'!$F18 + 'ANALYSIS-YLD1'!G18*(1-VLOOKUP('ANALYSIS-YLD2'!G$4,'INTERNAL PARAMETERS-1'!$B$5:$J$44,5,FALSE))*VLOOKUP('ANALYSIS-YLD2'!G$4,'INTERNAL PARAMETERS-1'!$B$5:$J$44,9,FALSE)*'ANALYSIS-YLD2'!$F18</f>
        <v>14.525425265087026</v>
      </c>
      <c r="H18" s="111">
        <f>'ANALYSIS-YLD1'!H18*VLOOKUP('ANALYSIS-YLD2'!H$4,'INTERNAL PARAMETERS-1'!$B$5:$J$44,5,FALSE)*VLOOKUP('ANALYSIS-YLD2'!H$4,'INTERNAL PARAMETERS-1'!$B$5:$J$44,7,FALSE)*'ANALYSIS-YLD2'!$F18 + 'ANALYSIS-YLD1'!H18*(1-VLOOKUP('ANALYSIS-YLD2'!H$4,'INTERNAL PARAMETERS-1'!$B$5:$J$44,5,FALSE))*VLOOKUP('ANALYSIS-YLD2'!H$4,'INTERNAL PARAMETERS-1'!$B$5:$J$44,9,FALSE)*'ANALYSIS-YLD2'!$F18</f>
        <v>3.4351155173358294</v>
      </c>
      <c r="I18" s="111">
        <f>'ANALYSIS-YLD1'!I18*VLOOKUP('ANALYSIS-YLD2'!I$4,'INTERNAL PARAMETERS-1'!$B$5:$J$44,5,FALSE)*VLOOKUP('ANALYSIS-YLD2'!I$4,'INTERNAL PARAMETERS-1'!$B$5:$J$44,7,FALSE)*'ANALYSIS-YLD2'!$F18 + 'ANALYSIS-YLD1'!I18*(1-VLOOKUP('ANALYSIS-YLD2'!I$4,'INTERNAL PARAMETERS-1'!$B$5:$J$44,5,FALSE))*VLOOKUP('ANALYSIS-YLD2'!I$4,'INTERNAL PARAMETERS-1'!$B$5:$J$44,9,FALSE)*'ANALYSIS-YLD2'!$F18</f>
        <v>4.5419846104920962</v>
      </c>
      <c r="J18" s="111">
        <f>'ANALYSIS-YLD1'!J18*VLOOKUP('ANALYSIS-YLD2'!J$4,'INTERNAL PARAMETERS-1'!$B$5:$J$44,5,FALSE)*VLOOKUP('ANALYSIS-YLD2'!J$4,'INTERNAL PARAMETERS-1'!$B$5:$J$44,7,FALSE)*'ANALYSIS-YLD2'!$F18 + 'ANALYSIS-YLD1'!J18*(1-VLOOKUP('ANALYSIS-YLD2'!J$4,'INTERNAL PARAMETERS-1'!$B$5:$J$44,5,FALSE))*VLOOKUP('ANALYSIS-YLD2'!J$4,'INTERNAL PARAMETERS-1'!$B$5:$J$44,9,FALSE)*'ANALYSIS-YLD2'!$F18</f>
        <v>0</v>
      </c>
      <c r="K18" s="111">
        <f>'ANALYSIS-YLD1'!K18*VLOOKUP('ANALYSIS-YLD2'!K$4,'INTERNAL PARAMETERS-1'!$B$5:$J$44,5,FALSE)*VLOOKUP('ANALYSIS-YLD2'!K$4,'INTERNAL PARAMETERS-1'!$B$5:$J$44,7,FALSE)*'ANALYSIS-YLD2'!$F18 + 'ANALYSIS-YLD1'!K18*(1-VLOOKUP('ANALYSIS-YLD2'!K$4,'INTERNAL PARAMETERS-1'!$B$5:$J$44,5,FALSE))*VLOOKUP('ANALYSIS-YLD2'!K$4,'INTERNAL PARAMETERS-1'!$B$5:$J$44,9,FALSE)*'ANALYSIS-YLD2'!$F18</f>
        <v>6.5283051808939868E-2</v>
      </c>
      <c r="L18" s="111">
        <f>'ANALYSIS-YLD1'!L18*VLOOKUP('ANALYSIS-YLD2'!L$4,'INTERNAL PARAMETERS-1'!$B$5:$J$44,5,FALSE)*VLOOKUP('ANALYSIS-YLD2'!L$4,'INTERNAL PARAMETERS-1'!$B$5:$J$44,7,FALSE)*'ANALYSIS-YLD2'!$F18 + 'ANALYSIS-YLD1'!L18*(1-VLOOKUP('ANALYSIS-YLD2'!L$4,'INTERNAL PARAMETERS-1'!$B$5:$J$44,5,FALSE))*VLOOKUP('ANALYSIS-YLD2'!L$4,'INTERNAL PARAMETERS-1'!$B$5:$J$44,9,FALSE)*'ANALYSIS-YLD2'!$F18</f>
        <v>0</v>
      </c>
      <c r="M18" s="111">
        <f>'ANALYSIS-YLD1'!M18*VLOOKUP('ANALYSIS-YLD2'!M$4,'INTERNAL PARAMETERS-1'!$B$5:$J$44,5,FALSE)*VLOOKUP('ANALYSIS-YLD2'!M$4,'INTERNAL PARAMETERS-1'!$B$5:$J$44,7,FALSE)*'ANALYSIS-YLD2'!$F18 + 'ANALYSIS-YLD1'!M18*(1-VLOOKUP('ANALYSIS-YLD2'!M$4,'INTERNAL PARAMETERS-1'!$B$5:$J$44,5,FALSE))*VLOOKUP('ANALYSIS-YLD2'!M$4,'INTERNAL PARAMETERS-1'!$B$5:$J$44,9,FALSE)*'ANALYSIS-YLD2'!$F18</f>
        <v>0.47397646109374153</v>
      </c>
      <c r="N18" s="111">
        <f>'ANALYSIS-YLD1'!N18*VLOOKUP('ANALYSIS-YLD2'!N$4,'INTERNAL PARAMETERS-1'!$B$5:$J$44,5,FALSE)*VLOOKUP('ANALYSIS-YLD2'!N$4,'INTERNAL PARAMETERS-1'!$B$5:$J$44,7,FALSE)*'ANALYSIS-YLD2'!$F18 + 'ANALYSIS-YLD1'!N18*(1-VLOOKUP('ANALYSIS-YLD2'!N$4,'INTERNAL PARAMETERS-1'!$B$5:$J$44,5,FALSE))*VLOOKUP('ANALYSIS-YLD2'!N$4,'INTERNAL PARAMETERS-1'!$B$5:$J$44,9,FALSE)*'ANALYSIS-YLD2'!$F18</f>
        <v>1.3539432637190235E-2</v>
      </c>
      <c r="O18" s="111">
        <f>'ANALYSIS-YLD1'!O18*VLOOKUP('ANALYSIS-YLD2'!O$4,'INTERNAL PARAMETERS-1'!$B$5:$J$44,5,FALSE)*VLOOKUP('ANALYSIS-YLD2'!O$4,'INTERNAL PARAMETERS-1'!$B$5:$J$44,7,FALSE)*'ANALYSIS-YLD2'!$F18 + 'ANALYSIS-YLD1'!O18*(1-VLOOKUP('ANALYSIS-YLD2'!O$4,'INTERNAL PARAMETERS-1'!$B$5:$J$44,5,FALSE))*VLOOKUP('ANALYSIS-YLD2'!O$4,'INTERNAL PARAMETERS-1'!$B$5:$J$44,9,FALSE)*'ANALYSIS-YLD2'!$F18</f>
        <v>0</v>
      </c>
      <c r="P18" s="111">
        <f>'ANALYSIS-YLD1'!P18*VLOOKUP('ANALYSIS-YLD2'!P$4,'INTERNAL PARAMETERS-1'!$B$5:$J$44,5,FALSE)*VLOOKUP('ANALYSIS-YLD2'!P$4,'INTERNAL PARAMETERS-1'!$B$5:$J$44,7,FALSE)*'ANALYSIS-YLD2'!$F18 + 'ANALYSIS-YLD1'!P18*(1-VLOOKUP('ANALYSIS-YLD2'!P$4,'INTERNAL PARAMETERS-1'!$B$5:$J$44,5,FALSE))*VLOOKUP('ANALYSIS-YLD2'!P$4,'INTERNAL PARAMETERS-1'!$B$5:$J$44,9,FALSE)*'ANALYSIS-YLD2'!$F18</f>
        <v>0</v>
      </c>
      <c r="Q18" s="111">
        <f>'ANALYSIS-YLD1'!Q18*VLOOKUP('ANALYSIS-YLD2'!Q$4,'INTERNAL PARAMETERS-1'!$B$5:$J$44,5,FALSE)*VLOOKUP('ANALYSIS-YLD2'!Q$4,'INTERNAL PARAMETERS-1'!$B$5:$J$44,7,FALSE)*'ANALYSIS-YLD2'!$F18 + 'ANALYSIS-YLD1'!Q18*(1-VLOOKUP('ANALYSIS-YLD2'!Q$4,'INTERNAL PARAMETERS-1'!$B$5:$J$44,5,FALSE))*VLOOKUP('ANALYSIS-YLD2'!Q$4,'INTERNAL PARAMETERS-1'!$B$5:$J$44,9,FALSE)*'ANALYSIS-YLD2'!$F18</f>
        <v>0</v>
      </c>
      <c r="R18" s="111">
        <f>'ANALYSIS-YLD1'!R18*VLOOKUP('ANALYSIS-YLD2'!R$4,'INTERNAL PARAMETERS-1'!$B$5:$J$44,5,FALSE)*VLOOKUP('ANALYSIS-YLD2'!R$4,'INTERNAL PARAMETERS-1'!$B$5:$J$44,7,FALSE)*'ANALYSIS-YLD2'!$F18 + 'ANALYSIS-YLD1'!R18*(1-VLOOKUP('ANALYSIS-YLD2'!R$4,'INTERNAL PARAMETERS-1'!$B$5:$J$44,5,FALSE))*VLOOKUP('ANALYSIS-YLD2'!R$4,'INTERNAL PARAMETERS-1'!$B$5:$J$44,9,FALSE)*'ANALYSIS-YLD2'!$F18</f>
        <v>7.7372505847632441E-3</v>
      </c>
      <c r="S18" s="111">
        <f>'ANALYSIS-YLD1'!S18*VLOOKUP('ANALYSIS-YLD2'!S$4,'INTERNAL PARAMETERS-1'!$B$5:$J$44,5,FALSE)*VLOOKUP('ANALYSIS-YLD2'!S$4,'INTERNAL PARAMETERS-1'!$B$5:$J$44,7,FALSE)*'ANALYSIS-YLD2'!$F18 + 'ANALYSIS-YLD1'!S18*(1-VLOOKUP('ANALYSIS-YLD2'!S$4,'INTERNAL PARAMETERS-1'!$B$5:$J$44,5,FALSE))*VLOOKUP('ANALYSIS-YLD2'!S$4,'INTERNAL PARAMETERS-1'!$B$5:$J$44,9,FALSE)*'ANALYSIS-YLD2'!$F18</f>
        <v>0.46307032791858754</v>
      </c>
      <c r="T18" s="111">
        <f>'ANALYSIS-YLD1'!T18*VLOOKUP('ANALYSIS-YLD2'!T$4,'INTERNAL PARAMETERS-1'!$B$5:$J$44,5,FALSE)*VLOOKUP('ANALYSIS-YLD2'!T$4,'INTERNAL PARAMETERS-1'!$B$5:$J$44,7,FALSE)*'ANALYSIS-YLD2'!$F18 + 'ANALYSIS-YLD1'!T18*(1-VLOOKUP('ANALYSIS-YLD2'!T$4,'INTERNAL PARAMETERS-1'!$B$5:$J$44,5,FALSE))*VLOOKUP('ANALYSIS-YLD2'!T$4,'INTERNAL PARAMETERS-1'!$B$5:$J$44,9,FALSE)*'ANALYSIS-YLD2'!$F18</f>
        <v>0.17407679986499139</v>
      </c>
      <c r="U18" s="111">
        <f>'ANALYSIS-YLD1'!U18*VLOOKUP('ANALYSIS-YLD2'!U$4,'INTERNAL PARAMETERS-1'!$B$5:$J$44,5,FALSE)*VLOOKUP('ANALYSIS-YLD2'!U$4,'INTERNAL PARAMETERS-1'!$B$5:$J$44,7,FALSE)*'ANALYSIS-YLD2'!$F18 + 'ANALYSIS-YLD1'!U18*(1-VLOOKUP('ANALYSIS-YLD2'!U$4,'INTERNAL PARAMETERS-1'!$B$5:$J$44,5,FALSE))*VLOOKUP('ANALYSIS-YLD2'!U$4,'INTERNAL PARAMETERS-1'!$B$5:$J$44,9,FALSE)*'ANALYSIS-YLD2'!$F18</f>
        <v>5.4640061498168663E-2</v>
      </c>
      <c r="V18" s="111">
        <f>'ANALYSIS-YLD1'!V18*VLOOKUP('ANALYSIS-YLD2'!V$4,'INTERNAL PARAMETERS-1'!$B$5:$J$44,5,FALSE)*VLOOKUP('ANALYSIS-YLD2'!V$4,'INTERNAL PARAMETERS-1'!$B$5:$J$44,7,FALSE)*'ANALYSIS-YLD2'!$F18 + 'ANALYSIS-YLD1'!V18*(1-VLOOKUP('ANALYSIS-YLD2'!V$4,'INTERNAL PARAMETERS-1'!$B$5:$J$44,5,FALSE))*VLOOKUP('ANALYSIS-YLD2'!V$4,'INTERNAL PARAMETERS-1'!$B$5:$J$44,9,FALSE)*'ANALYSIS-YLD2'!$F18</f>
        <v>0.56132950808285476</v>
      </c>
      <c r="W18" s="111">
        <f>'ANALYSIS-YLD1'!W18*VLOOKUP('ANALYSIS-YLD2'!W$4,'INTERNAL PARAMETERS-1'!$B$5:$J$44,5,FALSE)*VLOOKUP('ANALYSIS-YLD2'!W$4,'INTERNAL PARAMETERS-1'!$B$5:$J$44,7,FALSE)*'ANALYSIS-YLD2'!$F18 + 'ANALYSIS-YLD1'!W18*(1-VLOOKUP('ANALYSIS-YLD2'!W$4,'INTERNAL PARAMETERS-1'!$B$5:$J$44,5,FALSE))*VLOOKUP('ANALYSIS-YLD2'!W$4,'INTERNAL PARAMETERS-1'!$B$5:$J$44,9,FALSE)*'ANALYSIS-YLD2'!$F18</f>
        <v>0</v>
      </c>
      <c r="X18" s="111">
        <f>'ANALYSIS-YLD1'!X18*VLOOKUP('ANALYSIS-YLD2'!X$4,'INTERNAL PARAMETERS-1'!$B$5:$J$44,5,FALSE)*VLOOKUP('ANALYSIS-YLD2'!X$4,'INTERNAL PARAMETERS-1'!$B$5:$J$44,7,FALSE)*'ANALYSIS-YLD2'!$F18 + 'ANALYSIS-YLD1'!X18*(1-VLOOKUP('ANALYSIS-YLD2'!X$4,'INTERNAL PARAMETERS-1'!$B$5:$J$44,5,FALSE))*VLOOKUP('ANALYSIS-YLD2'!X$4,'INTERNAL PARAMETERS-1'!$B$5:$J$44,9,FALSE)*'ANALYSIS-YLD2'!$F18</f>
        <v>0</v>
      </c>
      <c r="Y18" s="111">
        <f>'ANALYSIS-YLD1'!Y18*VLOOKUP('ANALYSIS-YLD2'!Y$4,'INTERNAL PARAMETERS-1'!$B$5:$J$44,5,FALSE)*VLOOKUP('ANALYSIS-YLD2'!Y$4,'INTERNAL PARAMETERS-1'!$B$5:$J$44,7,FALSE)*'ANALYSIS-YLD2'!$F18 + 'ANALYSIS-YLD1'!Y18*(1-VLOOKUP('ANALYSIS-YLD2'!Y$4,'INTERNAL PARAMETERS-1'!$B$5:$J$44,5,FALSE))*VLOOKUP('ANALYSIS-YLD2'!Y$4,'INTERNAL PARAMETERS-1'!$B$5:$J$44,9,FALSE)*'ANALYSIS-YLD2'!$F18</f>
        <v>0</v>
      </c>
      <c r="Z18" s="111">
        <f>'ANALYSIS-YLD1'!Z18*VLOOKUP('ANALYSIS-YLD2'!Z$4,'INTERNAL PARAMETERS-1'!$B$5:$J$44,5,FALSE)*VLOOKUP('ANALYSIS-YLD2'!Z$4,'INTERNAL PARAMETERS-1'!$B$5:$J$44,7,FALSE)*'ANALYSIS-YLD2'!$F18 + 'ANALYSIS-YLD1'!Z18*(1-VLOOKUP('ANALYSIS-YLD2'!Z$4,'INTERNAL PARAMETERS-1'!$B$5:$J$44,5,FALSE))*VLOOKUP('ANALYSIS-YLD2'!Z$4,'INTERNAL PARAMETERS-1'!$B$5:$J$44,9,FALSE)*'ANALYSIS-YLD2'!$F18</f>
        <v>0</v>
      </c>
      <c r="AA18" s="111">
        <f>'ANALYSIS-YLD1'!AA18*VLOOKUP('ANALYSIS-YLD2'!AA$4,'INTERNAL PARAMETERS-1'!$B$5:$J$44,5,FALSE)*VLOOKUP('ANALYSIS-YLD2'!AA$4,'INTERNAL PARAMETERS-1'!$B$5:$J$44,7,FALSE)*'ANALYSIS-YLD2'!$F18 + 'ANALYSIS-YLD1'!AA18*(1-VLOOKUP('ANALYSIS-YLD2'!AA$4,'INTERNAL PARAMETERS-1'!$B$5:$J$44,5,FALSE))*VLOOKUP('ANALYSIS-YLD2'!AA$4,'INTERNAL PARAMETERS-1'!$B$5:$J$44,9,FALSE)*'ANALYSIS-YLD2'!$F18</f>
        <v>0</v>
      </c>
      <c r="AB18" s="111">
        <f>'ANALYSIS-YLD1'!AB18*VLOOKUP('ANALYSIS-YLD2'!AB$4,'INTERNAL PARAMETERS-1'!$B$5:$J$44,5,FALSE)*VLOOKUP('ANALYSIS-YLD2'!AB$4,'INTERNAL PARAMETERS-1'!$B$5:$J$44,7,FALSE)*'ANALYSIS-YLD2'!$F18 + 'ANALYSIS-YLD1'!AB18*(1-VLOOKUP('ANALYSIS-YLD2'!AB$4,'INTERNAL PARAMETERS-1'!$B$5:$J$44,5,FALSE))*VLOOKUP('ANALYSIS-YLD2'!AB$4,'INTERNAL PARAMETERS-1'!$B$5:$J$44,9,FALSE)*'ANALYSIS-YLD2'!$F18</f>
        <v>0</v>
      </c>
      <c r="AC18" s="111">
        <f>'ANALYSIS-YLD1'!AC18*VLOOKUP('ANALYSIS-YLD2'!AC$4,'INTERNAL PARAMETERS-1'!$B$5:$J$44,5,FALSE)*VLOOKUP('ANALYSIS-YLD2'!AC$4,'INTERNAL PARAMETERS-1'!$B$5:$J$44,7,FALSE)*'ANALYSIS-YLD2'!$F18 + 'ANALYSIS-YLD1'!AC18*(1-VLOOKUP('ANALYSIS-YLD2'!AC$4,'INTERNAL PARAMETERS-1'!$B$5:$J$44,5,FALSE))*VLOOKUP('ANALYSIS-YLD2'!AC$4,'INTERNAL PARAMETERS-1'!$B$5:$J$44,9,FALSE)*'ANALYSIS-YLD2'!$F18</f>
        <v>0</v>
      </c>
      <c r="AD18" s="111">
        <f>'ANALYSIS-YLD1'!AD18*VLOOKUP('ANALYSIS-YLD2'!AD$4,'INTERNAL PARAMETERS-1'!$B$5:$J$44,5,FALSE)*VLOOKUP('ANALYSIS-YLD2'!AD$4,'INTERNAL PARAMETERS-1'!$B$5:$J$44,7,FALSE)*'ANALYSIS-YLD2'!$F18 + 'ANALYSIS-YLD1'!AD18*(1-VLOOKUP('ANALYSIS-YLD2'!AD$4,'INTERNAL PARAMETERS-1'!$B$5:$J$44,5,FALSE))*VLOOKUP('ANALYSIS-YLD2'!AD$4,'INTERNAL PARAMETERS-1'!$B$5:$J$44,9,FALSE)*'ANALYSIS-YLD2'!$F18</f>
        <v>0</v>
      </c>
      <c r="AE18" s="111">
        <f>'ANALYSIS-YLD1'!AE18*VLOOKUP('ANALYSIS-YLD2'!AE$4,'INTERNAL PARAMETERS-1'!$B$5:$J$44,5,FALSE)*VLOOKUP('ANALYSIS-YLD2'!AE$4,'INTERNAL PARAMETERS-1'!$B$5:$J$44,7,FALSE)*'ANALYSIS-YLD2'!$F18 + 'ANALYSIS-YLD1'!AE18*(1-VLOOKUP('ANALYSIS-YLD2'!AE$4,'INTERNAL PARAMETERS-1'!$B$5:$J$44,5,FALSE))*VLOOKUP('ANALYSIS-YLD2'!AE$4,'INTERNAL PARAMETERS-1'!$B$5:$J$44,9,FALSE)*'ANALYSIS-YLD2'!$F18</f>
        <v>0</v>
      </c>
      <c r="AF18" s="111">
        <f>'ANALYSIS-YLD1'!AF18*VLOOKUP('ANALYSIS-YLD2'!AF$4,'INTERNAL PARAMETERS-1'!$B$5:$J$44,5,FALSE)*VLOOKUP('ANALYSIS-YLD2'!AF$4,'INTERNAL PARAMETERS-1'!$B$5:$J$44,7,FALSE)*'ANALYSIS-YLD2'!$F18 + 'ANALYSIS-YLD1'!AF18*(1-VLOOKUP('ANALYSIS-YLD2'!AF$4,'INTERNAL PARAMETERS-1'!$B$5:$J$44,5,FALSE))*VLOOKUP('ANALYSIS-YLD2'!AF$4,'INTERNAL PARAMETERS-1'!$B$5:$J$44,9,FALSE)*'ANALYSIS-YLD2'!$F18</f>
        <v>3.7719096600720814E-2</v>
      </c>
      <c r="AG18" s="111">
        <f>'ANALYSIS-YLD1'!AG18*VLOOKUP('ANALYSIS-YLD2'!AG$4,'INTERNAL PARAMETERS-1'!$B$5:$J$44,5,FALSE)*VLOOKUP('ANALYSIS-YLD2'!AG$4,'INTERNAL PARAMETERS-1'!$B$5:$J$44,7,FALSE)*'ANALYSIS-YLD2'!$F18 + 'ANALYSIS-YLD1'!AG18*(1-VLOOKUP('ANALYSIS-YLD2'!AG$4,'INTERNAL PARAMETERS-1'!$B$5:$J$44,5,FALSE))*VLOOKUP('ANALYSIS-YLD2'!AG$4,'INTERNAL PARAMETERS-1'!$B$5:$J$44,9,FALSE)*'ANALYSIS-YLD2'!$F18</f>
        <v>0</v>
      </c>
      <c r="AH18" s="111">
        <f>'ANALYSIS-YLD1'!AH18*VLOOKUP('ANALYSIS-YLD2'!AH$4,'INTERNAL PARAMETERS-1'!$B$5:$J$44,5,FALSE)*VLOOKUP('ANALYSIS-YLD2'!AH$4,'INTERNAL PARAMETERS-1'!$B$5:$J$44,7,FALSE)*'ANALYSIS-YLD2'!$F18 + 'ANALYSIS-YLD1'!AH18*(1-VLOOKUP('ANALYSIS-YLD2'!AH$4,'INTERNAL PARAMETERS-1'!$B$5:$J$44,5,FALSE))*VLOOKUP('ANALYSIS-YLD2'!AH$4,'INTERNAL PARAMETERS-1'!$B$5:$J$44,9,FALSE)*'ANALYSIS-YLD2'!$F18</f>
        <v>0</v>
      </c>
      <c r="AI18" s="111">
        <f>'ANALYSIS-YLD1'!AI18*VLOOKUP('ANALYSIS-YLD2'!AI$4,'INTERNAL PARAMETERS-1'!$B$5:$J$44,5,FALSE)*VLOOKUP('ANALYSIS-YLD2'!AI$4,'INTERNAL PARAMETERS-1'!$B$5:$J$44,7,FALSE)*'ANALYSIS-YLD2'!$F18 + 'ANALYSIS-YLD1'!AI18*(1-VLOOKUP('ANALYSIS-YLD2'!AI$4,'INTERNAL PARAMETERS-1'!$B$5:$J$44,5,FALSE))*VLOOKUP('ANALYSIS-YLD2'!AI$4,'INTERNAL PARAMETERS-1'!$B$5:$J$44,9,FALSE)*'ANALYSIS-YLD2'!$F18</f>
        <v>9.6706183732722523E-3</v>
      </c>
      <c r="AJ18" s="111">
        <f>'ANALYSIS-YLD1'!AJ18*VLOOKUP('ANALYSIS-YLD2'!AJ$4,'INTERNAL PARAMETERS-1'!$B$5:$J$44,5,FALSE)*VLOOKUP('ANALYSIS-YLD2'!AJ$4,'INTERNAL PARAMETERS-1'!$B$5:$J$44,7,FALSE)*'ANALYSIS-YLD2'!$F18 + 'ANALYSIS-YLD1'!AJ18*(1-VLOOKUP('ANALYSIS-YLD2'!AJ$4,'INTERNAL PARAMETERS-1'!$B$5:$J$44,5,FALSE))*VLOOKUP('ANALYSIS-YLD2'!AJ$4,'INTERNAL PARAMETERS-1'!$B$5:$J$44,9,FALSE)*'ANALYSIS-YLD2'!$F18</f>
        <v>5.6578644901081221E-2</v>
      </c>
      <c r="AK18" s="111">
        <f>'ANALYSIS-YLD1'!AK18*VLOOKUP('ANALYSIS-YLD2'!AK$4,'INTERNAL PARAMETERS-1'!$B$5:$J$44,5,FALSE)*VLOOKUP('ANALYSIS-YLD2'!AK$4,'INTERNAL PARAMETERS-1'!$B$5:$J$44,7,FALSE)*'ANALYSIS-YLD2'!$F18 + 'ANALYSIS-YLD1'!AK18*(1-VLOOKUP('ANALYSIS-YLD2'!AK$4,'INTERNAL PARAMETERS-1'!$B$5:$J$44,5,FALSE))*VLOOKUP('ANALYSIS-YLD2'!AK$4,'INTERNAL PARAMETERS-1'!$B$5:$J$44,9,FALSE)*'ANALYSIS-YLD2'!$F18</f>
        <v>8.5109756432395683E-2</v>
      </c>
      <c r="AL18" s="111">
        <f>'ANALYSIS-YLD1'!AL18*VLOOKUP('ANALYSIS-YLD2'!AL$4,'INTERNAL PARAMETERS-1'!$B$5:$J$44,5,FALSE)*VLOOKUP('ANALYSIS-YLD2'!AL$4,'INTERNAL PARAMETERS-1'!$B$5:$J$44,7,FALSE)*'ANALYSIS-YLD2'!$F18 + 'ANALYSIS-YLD1'!AL18*(1-VLOOKUP('ANALYSIS-YLD2'!AL$4,'INTERNAL PARAMETERS-1'!$B$5:$J$44,5,FALSE))*VLOOKUP('ANALYSIS-YLD2'!AL$4,'INTERNAL PARAMETERS-1'!$B$5:$J$44,9,FALSE)*'ANALYSIS-YLD2'!$F18</f>
        <v>0</v>
      </c>
      <c r="AM18" s="111">
        <f>'ANALYSIS-YLD1'!AM18*VLOOKUP('ANALYSIS-YLD2'!AM$4,'INTERNAL PARAMETERS-1'!$B$5:$J$44,5,FALSE)*VLOOKUP('ANALYSIS-YLD2'!AM$4,'INTERNAL PARAMETERS-1'!$B$5:$J$44,7,FALSE)*'ANALYSIS-YLD2'!$F18 + 'ANALYSIS-YLD1'!AM18*(1-VLOOKUP('ANALYSIS-YLD2'!AM$4,'INTERNAL PARAMETERS-1'!$B$5:$J$44,5,FALSE))*VLOOKUP('ANALYSIS-YLD2'!AM$4,'INTERNAL PARAMETERS-1'!$B$5:$J$44,9,FALSE)*'ANALYSIS-YLD2'!$F18</f>
        <v>0</v>
      </c>
      <c r="AN18" s="111">
        <f>'ANALYSIS-YLD1'!AN18*VLOOKUP('ANALYSIS-YLD2'!AN$4,'INTERNAL PARAMETERS-1'!$B$5:$J$44,5,FALSE)*VLOOKUP('ANALYSIS-YLD2'!AN$4,'INTERNAL PARAMETERS-1'!$B$5:$J$44,7,FALSE)*'ANALYSIS-YLD2'!$F18 + 'ANALYSIS-YLD1'!AN18*(1-VLOOKUP('ANALYSIS-YLD2'!AN$4,'INTERNAL PARAMETERS-1'!$B$5:$J$44,5,FALSE))*VLOOKUP('ANALYSIS-YLD2'!AN$4,'INTERNAL PARAMETERS-1'!$B$5:$J$44,9,FALSE)*'ANALYSIS-YLD2'!$F18</f>
        <v>0</v>
      </c>
      <c r="AO18" s="111">
        <f>'ANALYSIS-YLD1'!AO18*VLOOKUP('ANALYSIS-YLD2'!AO$4,'INTERNAL PARAMETERS-1'!$B$5:$J$44,5,FALSE)*VLOOKUP('ANALYSIS-YLD2'!AO$4,'INTERNAL PARAMETERS-1'!$B$5:$J$44,7,FALSE)*'ANALYSIS-YLD2'!$F18 + 'ANALYSIS-YLD1'!AO18*(1-VLOOKUP('ANALYSIS-YLD2'!AO$4,'INTERNAL PARAMETERS-1'!$B$5:$J$44,5,FALSE))*VLOOKUP('ANALYSIS-YLD2'!AO$4,'INTERNAL PARAMETERS-1'!$B$5:$J$44,9,FALSE)*'ANALYSIS-YLD2'!$F18</f>
        <v>0</v>
      </c>
      <c r="AP18" s="111">
        <f>'ANALYSIS-YLD1'!AP18*VLOOKUP('ANALYSIS-YLD2'!AP$4,'INTERNAL PARAMETERS-1'!$B$5:$J$44,5,FALSE)*VLOOKUP('ANALYSIS-YLD2'!AP$4,'INTERNAL PARAMETERS-1'!$B$5:$J$44,7,FALSE)*'ANALYSIS-YLD2'!$F18 + 'ANALYSIS-YLD1'!AP18*(1-VLOOKUP('ANALYSIS-YLD2'!AP$4,'INTERNAL PARAMETERS-1'!$B$5:$J$44,5,FALSE))*VLOOKUP('ANALYSIS-YLD2'!AP$4,'INTERNAL PARAMETERS-1'!$B$5:$J$44,9,FALSE)*'ANALYSIS-YLD2'!$F18</f>
        <v>0</v>
      </c>
      <c r="AQ18" s="111">
        <f>'ANALYSIS-YLD1'!AQ18*VLOOKUP('ANALYSIS-YLD2'!AQ$4,'INTERNAL PARAMETERS-1'!$B$5:$J$44,5,FALSE)*VLOOKUP('ANALYSIS-YLD2'!AQ$4,'INTERNAL PARAMETERS-1'!$B$5:$J$44,7,FALSE)*'ANALYSIS-YLD2'!$F18 + 'ANALYSIS-YLD1'!AQ18*(1-VLOOKUP('ANALYSIS-YLD2'!AQ$4,'INTERNAL PARAMETERS-1'!$B$5:$J$44,5,FALSE))*VLOOKUP('ANALYSIS-YLD2'!AQ$4,'INTERNAL PARAMETERS-1'!$B$5:$J$44,9,FALSE)*'ANALYSIS-YLD2'!$F18</f>
        <v>0</v>
      </c>
      <c r="AR18" s="111">
        <f>'ANALYSIS-YLD1'!AR18*VLOOKUP('ANALYSIS-YLD2'!AR$4,'INTERNAL PARAMETERS-1'!$B$5:$J$44,5,FALSE)*VLOOKUP('ANALYSIS-YLD2'!AR$4,'INTERNAL PARAMETERS-1'!$B$5:$J$44,7,FALSE)*'ANALYSIS-YLD2'!$F18 + 'ANALYSIS-YLD1'!AR18*(1-VLOOKUP('ANALYSIS-YLD2'!AR$4,'INTERNAL PARAMETERS-1'!$B$5:$J$44,5,FALSE))*VLOOKUP('ANALYSIS-YLD2'!AR$4,'INTERNAL PARAMETERS-1'!$B$5:$J$44,9,FALSE)*'ANALYSIS-YLD2'!$F18</f>
        <v>0</v>
      </c>
      <c r="AS18" s="111">
        <f>'ANALYSIS-YLD1'!AS18*VLOOKUP('ANALYSIS-YLD2'!AS$4,'INTERNAL PARAMETERS-1'!$B$5:$J$44,5,FALSE)*VLOOKUP('ANALYSIS-YLD2'!AS$4,'INTERNAL PARAMETERS-1'!$B$5:$J$44,7,FALSE)*'ANALYSIS-YLD2'!$F18 + 'ANALYSIS-YLD1'!AS18*(1-VLOOKUP('ANALYSIS-YLD2'!AS$4,'INTERNAL PARAMETERS-1'!$B$5:$J$44,5,FALSE))*VLOOKUP('ANALYSIS-YLD2'!AS$4,'INTERNAL PARAMETERS-1'!$B$5:$J$44,9,FALSE)*'ANALYSIS-YLD2'!$F18</f>
        <v>0</v>
      </c>
      <c r="AT18" s="110">
        <f>'ANALYSIS-YLD1'!AT18*VLOOKUP('ANALYSIS-YLD2'!AT$4,'INTERNAL PARAMETERS-1'!$B$5:$J$44,5,FALSE)*VLOOKUP('ANALYSIS-YLD2'!AT$4,'INTERNAL PARAMETERS-1'!$B$5:$J$44,7,FALSE)*'ANALYSIS-YLD2'!$F18 + 'ANALYSIS-YLD1'!AT18*(1-VLOOKUP('ANALYSIS-YLD2'!AT$4,'INTERNAL PARAMETERS-1'!$B$5:$J$44,5,FALSE))*VLOOKUP('ANALYSIS-YLD2'!AT$4,'INTERNAL PARAMETERS-1'!$B$5:$J$44,9,FALSE)*'ANALYSIS-YLD2'!$F18</f>
        <v>0</v>
      </c>
      <c r="AU18" s="112">
        <f>'ANALYSIS-YLD1'!AU18*VLOOKUP('ANALYSIS-YLD2'!AU$4,'INTERNAL PARAMETERS-1'!$B$5:$J$44,5,FALSE)*VLOOKUP('ANALYSIS-YLD2'!AU$4,'INTERNAL PARAMETERS-1'!$B$5:$J$44,6,FALSE)*VLOOKUP('ANALYSIS-YLD2'!AU$4,'INTERNAL PARAMETERS-1'!$B$5:$J$44,3,FALSE) + 'ANALYSIS-YLD1'!AU18*(1-VLOOKUP('ANALYSIS-YLD2'!AU$4,'INTERNAL PARAMETERS-1'!$B$5:$J$44,5,FALSE))*VLOOKUP('ANALYSIS-YLD2'!AU$4,'INTERNAL PARAMETERS-1'!$B$5:$J$44,8,FALSE)*VLOOKUP('ANALYSIS-YLD2'!AU$4,'INTERNAL PARAMETERS-1'!$B$5:$J$44,3,FALSE)</f>
        <v>0</v>
      </c>
      <c r="AV18" s="111">
        <f>'ANALYSIS-YLD1'!AV18*VLOOKUP('ANALYSIS-YLD2'!AV$4,'INTERNAL PARAMETERS-1'!$B$5:$J$44,5,FALSE)*VLOOKUP('ANALYSIS-YLD2'!AV$4,'INTERNAL PARAMETERS-1'!$B$5:$J$44,6,FALSE)*VLOOKUP('ANALYSIS-YLD2'!AV$4,'INTERNAL PARAMETERS-1'!$B$5:$J$44,3,FALSE) + 'ANALYSIS-YLD1'!AV18*(1-VLOOKUP('ANALYSIS-YLD2'!AV$4,'INTERNAL PARAMETERS-1'!$B$5:$J$44,5,FALSE))*VLOOKUP('ANALYSIS-YLD2'!AV$4,'INTERNAL PARAMETERS-1'!$B$5:$J$44,8,FALSE)*VLOOKUP('ANALYSIS-YLD2'!AV$4,'INTERNAL PARAMETERS-1'!$B$5:$J$44,3,FALSE)</f>
        <v>0</v>
      </c>
      <c r="AW18" s="111">
        <f>'ANALYSIS-YLD1'!AW18*VLOOKUP('ANALYSIS-YLD2'!AW$4,'INTERNAL PARAMETERS-1'!$B$5:$J$44,5,FALSE)*VLOOKUP('ANALYSIS-YLD2'!AW$4,'INTERNAL PARAMETERS-1'!$B$5:$J$44,6,FALSE)*VLOOKUP('ANALYSIS-YLD2'!AW$4,'INTERNAL PARAMETERS-1'!$B$5:$J$44,3,FALSE) + 'ANALYSIS-YLD1'!AW18*(1-VLOOKUP('ANALYSIS-YLD2'!AW$4,'INTERNAL PARAMETERS-1'!$B$5:$J$44,5,FALSE))*VLOOKUP('ANALYSIS-YLD2'!AW$4,'INTERNAL PARAMETERS-1'!$B$5:$J$44,8,FALSE)*VLOOKUP('ANALYSIS-YLD2'!AW$4,'INTERNAL PARAMETERS-1'!$B$5:$J$44,3,FALSE)</f>
        <v>0.2539719928562249</v>
      </c>
      <c r="AX18" s="111">
        <f>'ANALYSIS-YLD1'!AX18*VLOOKUP('ANALYSIS-YLD2'!AX$4,'INTERNAL PARAMETERS-1'!$B$5:$J$44,5,FALSE)*VLOOKUP('ANALYSIS-YLD2'!AX$4,'INTERNAL PARAMETERS-1'!$B$5:$J$44,6,FALSE)*VLOOKUP('ANALYSIS-YLD2'!AX$4,'INTERNAL PARAMETERS-1'!$B$5:$J$44,3,FALSE) + 'ANALYSIS-YLD1'!AX18*(1-VLOOKUP('ANALYSIS-YLD2'!AX$4,'INTERNAL PARAMETERS-1'!$B$5:$J$44,5,FALSE))*VLOOKUP('ANALYSIS-YLD2'!AX$4,'INTERNAL PARAMETERS-1'!$B$5:$J$44,8,FALSE)*VLOOKUP('ANALYSIS-YLD2'!AX$4,'INTERNAL PARAMETERS-1'!$B$5:$J$44,3,FALSE)</f>
        <v>0</v>
      </c>
      <c r="AY18" s="111">
        <f>'ANALYSIS-YLD1'!AY18*VLOOKUP('ANALYSIS-YLD2'!AY$4,'INTERNAL PARAMETERS-1'!$B$5:$J$44,5,FALSE)*VLOOKUP('ANALYSIS-YLD2'!AY$4,'INTERNAL PARAMETERS-1'!$B$5:$J$44,6,FALSE)*VLOOKUP('ANALYSIS-YLD2'!AY$4,'INTERNAL PARAMETERS-1'!$B$5:$J$44,3,FALSE) + 'ANALYSIS-YLD1'!AY18*(1-VLOOKUP('ANALYSIS-YLD2'!AY$4,'INTERNAL PARAMETERS-1'!$B$5:$J$44,5,FALSE))*VLOOKUP('ANALYSIS-YLD2'!AY$4,'INTERNAL PARAMETERS-1'!$B$5:$J$44,8,FALSE)*VLOOKUP('ANALYSIS-YLD2'!AY$4,'INTERNAL PARAMETERS-1'!$B$5:$J$44,3,FALSE)</f>
        <v>0</v>
      </c>
      <c r="AZ18" s="111">
        <f>'ANALYSIS-YLD1'!AZ18*VLOOKUP('ANALYSIS-YLD2'!AZ$4,'INTERNAL PARAMETERS-1'!$B$5:$J$44,5,FALSE)*VLOOKUP('ANALYSIS-YLD2'!AZ$4,'INTERNAL PARAMETERS-1'!$B$5:$J$44,6,FALSE)*VLOOKUP('ANALYSIS-YLD2'!AZ$4,'INTERNAL PARAMETERS-1'!$B$5:$J$44,3,FALSE) + 'ANALYSIS-YLD1'!AZ18*(1-VLOOKUP('ANALYSIS-YLD2'!AZ$4,'INTERNAL PARAMETERS-1'!$B$5:$J$44,5,FALSE))*VLOOKUP('ANALYSIS-YLD2'!AZ$4,'INTERNAL PARAMETERS-1'!$B$5:$J$44,8,FALSE)*VLOOKUP('ANALYSIS-YLD2'!AZ$4,'INTERNAL PARAMETERS-1'!$B$5:$J$44,3,FALSE)</f>
        <v>0</v>
      </c>
      <c r="BA18" s="111">
        <f>'ANALYSIS-YLD1'!BA18*VLOOKUP('ANALYSIS-YLD2'!BA$4,'INTERNAL PARAMETERS-1'!$B$5:$J$44,5,FALSE)*VLOOKUP('ANALYSIS-YLD2'!BA$4,'INTERNAL PARAMETERS-1'!$B$5:$J$44,6,FALSE)*VLOOKUP('ANALYSIS-YLD2'!BA$4,'INTERNAL PARAMETERS-1'!$B$5:$J$44,3,FALSE) + 'ANALYSIS-YLD1'!BA18*(1-VLOOKUP('ANALYSIS-YLD2'!BA$4,'INTERNAL PARAMETERS-1'!$B$5:$J$44,5,FALSE))*VLOOKUP('ANALYSIS-YLD2'!BA$4,'INTERNAL PARAMETERS-1'!$B$5:$J$44,8,FALSE)*VLOOKUP('ANALYSIS-YLD2'!BA$4,'INTERNAL PARAMETERS-1'!$B$5:$J$44,3,FALSE)</f>
        <v>0.26490548647843992</v>
      </c>
      <c r="BB18" s="111">
        <f>'ANALYSIS-YLD1'!BB18*VLOOKUP('ANALYSIS-YLD2'!BB$4,'INTERNAL PARAMETERS-1'!$B$5:$J$44,5,FALSE)*VLOOKUP('ANALYSIS-YLD2'!BB$4,'INTERNAL PARAMETERS-1'!$B$5:$J$44,6,FALSE)*VLOOKUP('ANALYSIS-YLD2'!BB$4,'INTERNAL PARAMETERS-1'!$B$5:$J$44,3,FALSE) + 'ANALYSIS-YLD1'!BB18*(1-VLOOKUP('ANALYSIS-YLD2'!BB$4,'INTERNAL PARAMETERS-1'!$B$5:$J$44,5,FALSE))*VLOOKUP('ANALYSIS-YLD2'!BB$4,'INTERNAL PARAMETERS-1'!$B$5:$J$44,8,FALSE)*VLOOKUP('ANALYSIS-YLD2'!BB$4,'INTERNAL PARAMETERS-1'!$B$5:$J$44,3,FALSE)</f>
        <v>3.7765558090552813E-2</v>
      </c>
      <c r="BC18" s="111">
        <f>'ANALYSIS-YLD1'!BC18*VLOOKUP('ANALYSIS-YLD2'!BC$4,'INTERNAL PARAMETERS-1'!$B$5:$J$44,5,FALSE)*VLOOKUP('ANALYSIS-YLD2'!BC$4,'INTERNAL PARAMETERS-1'!$B$5:$J$44,6,FALSE)*VLOOKUP('ANALYSIS-YLD2'!BC$4,'INTERNAL PARAMETERS-1'!$B$5:$J$44,3,FALSE) + 'ANALYSIS-YLD1'!BC18*(1-VLOOKUP('ANALYSIS-YLD2'!BC$4,'INTERNAL PARAMETERS-1'!$B$5:$J$44,5,FALSE))*VLOOKUP('ANALYSIS-YLD2'!BC$4,'INTERNAL PARAMETERS-1'!$B$5:$J$44,8,FALSE)*VLOOKUP('ANALYSIS-YLD2'!BC$4,'INTERNAL PARAMETERS-1'!$B$5:$J$44,3,FALSE)</f>
        <v>0.17033819167614728</v>
      </c>
      <c r="BD18" s="111">
        <f>'ANALYSIS-YLD1'!BD18*VLOOKUP('ANALYSIS-YLD2'!BD$4,'INTERNAL PARAMETERS-1'!$B$5:$J$44,5,FALSE)*VLOOKUP('ANALYSIS-YLD2'!BD$4,'INTERNAL PARAMETERS-1'!$B$5:$J$44,6,FALSE)*VLOOKUP('ANALYSIS-YLD2'!BD$4,'INTERNAL PARAMETERS-1'!$B$5:$J$44,3,FALSE) + 'ANALYSIS-YLD1'!BD18*(1-VLOOKUP('ANALYSIS-YLD2'!BD$4,'INTERNAL PARAMETERS-1'!$B$5:$J$44,5,FALSE))*VLOOKUP('ANALYSIS-YLD2'!BD$4,'INTERNAL PARAMETERS-1'!$B$5:$J$44,8,FALSE)*VLOOKUP('ANALYSIS-YLD2'!BD$4,'INTERNAL PARAMETERS-1'!$B$5:$J$44,3,FALSE)</f>
        <v>3.1916014246469372E-2</v>
      </c>
      <c r="BE18" s="111">
        <f>'ANALYSIS-YLD1'!BE18*VLOOKUP('ANALYSIS-YLD2'!BE$4,'INTERNAL PARAMETERS-1'!$B$5:$J$44,5,FALSE)*VLOOKUP('ANALYSIS-YLD2'!BE$4,'INTERNAL PARAMETERS-1'!$B$5:$J$44,6,FALSE)*VLOOKUP('ANALYSIS-YLD2'!BE$4,'INTERNAL PARAMETERS-1'!$B$5:$J$44,3,FALSE) + 'ANALYSIS-YLD1'!BE18*(1-VLOOKUP('ANALYSIS-YLD2'!BE$4,'INTERNAL PARAMETERS-1'!$B$5:$J$44,5,FALSE))*VLOOKUP('ANALYSIS-YLD2'!BE$4,'INTERNAL PARAMETERS-1'!$B$5:$J$44,8,FALSE)*VLOOKUP('ANALYSIS-YLD2'!BE$4,'INTERNAL PARAMETERS-1'!$B$5:$J$44,3,FALSE)</f>
        <v>8.6100525833486971E-2</v>
      </c>
      <c r="BF18" s="111">
        <f>'ANALYSIS-YLD1'!BF18*VLOOKUP('ANALYSIS-YLD2'!BF$4,'INTERNAL PARAMETERS-1'!$B$5:$J$44,5,FALSE)*VLOOKUP('ANALYSIS-YLD2'!BF$4,'INTERNAL PARAMETERS-1'!$B$5:$J$44,6,FALSE)*VLOOKUP('ANALYSIS-YLD2'!BF$4,'INTERNAL PARAMETERS-1'!$B$5:$J$44,3,FALSE) + 'ANALYSIS-YLD1'!BF18*(1-VLOOKUP('ANALYSIS-YLD2'!BF$4,'INTERNAL PARAMETERS-1'!$B$5:$J$44,5,FALSE))*VLOOKUP('ANALYSIS-YLD2'!BF$4,'INTERNAL PARAMETERS-1'!$B$5:$J$44,8,FALSE)*VLOOKUP('ANALYSIS-YLD2'!BF$4,'INTERNAL PARAMETERS-1'!$B$5:$J$44,3,FALSE)</f>
        <v>0</v>
      </c>
      <c r="BG18" s="111">
        <f>'ANALYSIS-YLD1'!BG18*VLOOKUP('ANALYSIS-YLD2'!BG$4,'INTERNAL PARAMETERS-1'!$B$5:$J$44,5,FALSE)*VLOOKUP('ANALYSIS-YLD2'!BG$4,'INTERNAL PARAMETERS-1'!$B$5:$J$44,6,FALSE)*VLOOKUP('ANALYSIS-YLD2'!BG$4,'INTERNAL PARAMETERS-1'!$B$5:$J$44,3,FALSE) + 'ANALYSIS-YLD1'!BG18*(1-VLOOKUP('ANALYSIS-YLD2'!BG$4,'INTERNAL PARAMETERS-1'!$B$5:$J$44,5,FALSE))*VLOOKUP('ANALYSIS-YLD2'!BG$4,'INTERNAL PARAMETERS-1'!$B$5:$J$44,8,FALSE)*VLOOKUP('ANALYSIS-YLD2'!BG$4,'INTERNAL PARAMETERS-1'!$B$5:$J$44,3,FALSE)</f>
        <v>3.2707711635334119E-2</v>
      </c>
      <c r="BH18" s="111">
        <f>'ANALYSIS-YLD1'!BH18*VLOOKUP('ANALYSIS-YLD2'!BH$4,'INTERNAL PARAMETERS-1'!$B$5:$J$44,5,FALSE)*VLOOKUP('ANALYSIS-YLD2'!BH$4,'INTERNAL PARAMETERS-1'!$B$5:$J$44,6,FALSE)*VLOOKUP('ANALYSIS-YLD2'!BH$4,'INTERNAL PARAMETERS-1'!$B$5:$J$44,3,FALSE) + 'ANALYSIS-YLD1'!BH18*(1-VLOOKUP('ANALYSIS-YLD2'!BH$4,'INTERNAL PARAMETERS-1'!$B$5:$J$44,5,FALSE))*VLOOKUP('ANALYSIS-YLD2'!BH$4,'INTERNAL PARAMETERS-1'!$B$5:$J$44,8,FALSE)*VLOOKUP('ANALYSIS-YLD2'!BH$4,'INTERNAL PARAMETERS-1'!$B$5:$J$44,3,FALSE)</f>
        <v>2.5596031645989367E-4</v>
      </c>
      <c r="BI18" s="111">
        <f>'ANALYSIS-YLD1'!BI18*VLOOKUP('ANALYSIS-YLD2'!BI$4,'INTERNAL PARAMETERS-1'!$B$5:$J$44,5,FALSE)*VLOOKUP('ANALYSIS-YLD2'!BI$4,'INTERNAL PARAMETERS-1'!$B$5:$J$44,6,FALSE)*VLOOKUP('ANALYSIS-YLD2'!BI$4,'INTERNAL PARAMETERS-1'!$B$5:$J$44,3,FALSE) + 'ANALYSIS-YLD1'!BI18*(1-VLOOKUP('ANALYSIS-YLD2'!BI$4,'INTERNAL PARAMETERS-1'!$B$5:$J$44,5,FALSE))*VLOOKUP('ANALYSIS-YLD2'!BI$4,'INTERNAL PARAMETERS-1'!$B$5:$J$44,8,FALSE)*VLOOKUP('ANALYSIS-YLD2'!BI$4,'INTERNAL PARAMETERS-1'!$B$5:$J$44,3,FALSE)</f>
        <v>0</v>
      </c>
      <c r="BJ18" s="111">
        <f>'ANALYSIS-YLD1'!BJ18*VLOOKUP('ANALYSIS-YLD2'!BJ$4,'INTERNAL PARAMETERS-1'!$B$5:$J$44,5,FALSE)*VLOOKUP('ANALYSIS-YLD2'!BJ$4,'INTERNAL PARAMETERS-1'!$B$5:$J$44,6,FALSE)*VLOOKUP('ANALYSIS-YLD2'!BJ$4,'INTERNAL PARAMETERS-1'!$B$5:$J$44,3,FALSE) + 'ANALYSIS-YLD1'!BJ18*(1-VLOOKUP('ANALYSIS-YLD2'!BJ$4,'INTERNAL PARAMETERS-1'!$B$5:$J$44,5,FALSE))*VLOOKUP('ANALYSIS-YLD2'!BJ$4,'INTERNAL PARAMETERS-1'!$B$5:$J$44,8,FALSE)*VLOOKUP('ANALYSIS-YLD2'!BJ$4,'INTERNAL PARAMETERS-1'!$B$5:$J$44,3,FALSE)</f>
        <v>1.6085287816977094E-2</v>
      </c>
      <c r="BK18" s="111">
        <f>'ANALYSIS-YLD1'!BK18*VLOOKUP('ANALYSIS-YLD2'!BK$4,'INTERNAL PARAMETERS-1'!$B$5:$J$44,5,FALSE)*VLOOKUP('ANALYSIS-YLD2'!BK$4,'INTERNAL PARAMETERS-1'!$B$5:$J$44,6,FALSE)*VLOOKUP('ANALYSIS-YLD2'!BK$4,'INTERNAL PARAMETERS-1'!$B$5:$J$44,3,FALSE) + 'ANALYSIS-YLD1'!BK18*(1-VLOOKUP('ANALYSIS-YLD2'!BK$4,'INTERNAL PARAMETERS-1'!$B$5:$J$44,5,FALSE))*VLOOKUP('ANALYSIS-YLD2'!BK$4,'INTERNAL PARAMETERS-1'!$B$5:$J$44,8,FALSE)*VLOOKUP('ANALYSIS-YLD2'!BK$4,'INTERNAL PARAMETERS-1'!$B$5:$J$44,3,FALSE)</f>
        <v>1.535407272700981E-2</v>
      </c>
      <c r="BL18" s="111">
        <f>'ANALYSIS-YLD1'!BL18*VLOOKUP('ANALYSIS-YLD2'!BL$4,'INTERNAL PARAMETERS-1'!$B$5:$J$44,5,FALSE)*VLOOKUP('ANALYSIS-YLD2'!BL$4,'INTERNAL PARAMETERS-1'!$B$5:$J$44,6,FALSE)*VLOOKUP('ANALYSIS-YLD2'!BL$4,'INTERNAL PARAMETERS-1'!$B$5:$J$44,3,FALSE) + 'ANALYSIS-YLD1'!BL18*(1-VLOOKUP('ANALYSIS-YLD2'!BL$4,'INTERNAL PARAMETERS-1'!$B$5:$J$44,5,FALSE))*VLOOKUP('ANALYSIS-YLD2'!BL$4,'INTERNAL PARAMETERS-1'!$B$5:$J$44,8,FALSE)*VLOOKUP('ANALYSIS-YLD2'!BL$4,'INTERNAL PARAMETERS-1'!$B$5:$J$44,3,FALSE)</f>
        <v>5.8564950749609185E-2</v>
      </c>
      <c r="BM18" s="111">
        <f>'ANALYSIS-YLD1'!BM18*VLOOKUP('ANALYSIS-YLD2'!BM$4,'INTERNAL PARAMETERS-1'!$B$5:$J$44,5,FALSE)*VLOOKUP('ANALYSIS-YLD2'!BM$4,'INTERNAL PARAMETERS-1'!$B$5:$J$44,6,FALSE)*VLOOKUP('ANALYSIS-YLD2'!BM$4,'INTERNAL PARAMETERS-1'!$B$5:$J$44,3,FALSE) + 'ANALYSIS-YLD1'!BM18*(1-VLOOKUP('ANALYSIS-YLD2'!BM$4,'INTERNAL PARAMETERS-1'!$B$5:$J$44,5,FALSE))*VLOOKUP('ANALYSIS-YLD2'!BM$4,'INTERNAL PARAMETERS-1'!$B$5:$J$44,8,FALSE)*VLOOKUP('ANALYSIS-YLD2'!BM$4,'INTERNAL PARAMETERS-1'!$B$5:$J$44,3,FALSE)</f>
        <v>3.037845355567298E-2</v>
      </c>
      <c r="BN18" s="111">
        <f>'ANALYSIS-YLD1'!BN18*VLOOKUP('ANALYSIS-YLD2'!BN$4,'INTERNAL PARAMETERS-1'!$B$5:$J$44,5,FALSE)*VLOOKUP('ANALYSIS-YLD2'!BN$4,'INTERNAL PARAMETERS-1'!$B$5:$J$44,6,FALSE)*VLOOKUP('ANALYSIS-YLD2'!BN$4,'INTERNAL PARAMETERS-1'!$B$5:$J$44,3,FALSE) + 'ANALYSIS-YLD1'!BN18*(1-VLOOKUP('ANALYSIS-YLD2'!BN$4,'INTERNAL PARAMETERS-1'!$B$5:$J$44,5,FALSE))*VLOOKUP('ANALYSIS-YLD2'!BN$4,'INTERNAL PARAMETERS-1'!$B$5:$J$44,8,FALSE)*VLOOKUP('ANALYSIS-YLD2'!BN$4,'INTERNAL PARAMETERS-1'!$B$5:$J$44,3,FALSE)</f>
        <v>1.4755579892443775E-2</v>
      </c>
      <c r="BO18" s="111">
        <f>'ANALYSIS-YLD1'!BO18*VLOOKUP('ANALYSIS-YLD2'!BO$4,'INTERNAL PARAMETERS-1'!$B$5:$J$44,5,FALSE)*VLOOKUP('ANALYSIS-YLD2'!BO$4,'INTERNAL PARAMETERS-1'!$B$5:$J$44,6,FALSE)*VLOOKUP('ANALYSIS-YLD2'!BO$4,'INTERNAL PARAMETERS-1'!$B$5:$J$44,3,FALSE) + 'ANALYSIS-YLD1'!BO18*(1-VLOOKUP('ANALYSIS-YLD2'!BO$4,'INTERNAL PARAMETERS-1'!$B$5:$J$44,5,FALSE))*VLOOKUP('ANALYSIS-YLD2'!BO$4,'INTERNAL PARAMETERS-1'!$B$5:$J$44,8,FALSE)*VLOOKUP('ANALYSIS-YLD2'!BO$4,'INTERNAL PARAMETERS-1'!$B$5:$J$44,3,FALSE)</f>
        <v>8.2055330699625038E-3</v>
      </c>
      <c r="BP18" s="111">
        <f>'ANALYSIS-YLD1'!BP18*VLOOKUP('ANALYSIS-YLD2'!BP$4,'INTERNAL PARAMETERS-1'!$B$5:$J$44,5,FALSE)*VLOOKUP('ANALYSIS-YLD2'!BP$4,'INTERNAL PARAMETERS-1'!$B$5:$J$44,6,FALSE)*VLOOKUP('ANALYSIS-YLD2'!BP$4,'INTERNAL PARAMETERS-1'!$B$5:$J$44,3,FALSE) + 'ANALYSIS-YLD1'!BP18*(1-VLOOKUP('ANALYSIS-YLD2'!BP$4,'INTERNAL PARAMETERS-1'!$B$5:$J$44,5,FALSE))*VLOOKUP('ANALYSIS-YLD2'!BP$4,'INTERNAL PARAMETERS-1'!$B$5:$J$44,8,FALSE)*VLOOKUP('ANALYSIS-YLD2'!BP$4,'INTERNAL PARAMETERS-1'!$B$5:$J$44,3,FALSE)</f>
        <v>6.5551792205107361E-4</v>
      </c>
      <c r="BQ18" s="111">
        <f>'ANALYSIS-YLD1'!BQ18*VLOOKUP('ANALYSIS-YLD2'!BQ$4,'INTERNAL PARAMETERS-1'!$B$5:$J$44,5,FALSE)*VLOOKUP('ANALYSIS-YLD2'!BQ$4,'INTERNAL PARAMETERS-1'!$B$5:$J$44,6,FALSE)*VLOOKUP('ANALYSIS-YLD2'!BQ$4,'INTERNAL PARAMETERS-1'!$B$5:$J$44,3,FALSE) + 'ANALYSIS-YLD1'!BQ18*(1-VLOOKUP('ANALYSIS-YLD2'!BQ$4,'INTERNAL PARAMETERS-1'!$B$5:$J$44,5,FALSE))*VLOOKUP('ANALYSIS-YLD2'!BQ$4,'INTERNAL PARAMETERS-1'!$B$5:$J$44,8,FALSE)*VLOOKUP('ANALYSIS-YLD2'!BQ$4,'INTERNAL PARAMETERS-1'!$B$5:$J$44,3,FALSE)</f>
        <v>5.7002770367256053E-2</v>
      </c>
      <c r="BR18" s="111">
        <f>'ANALYSIS-YLD1'!BR18*VLOOKUP('ANALYSIS-YLD2'!BR$4,'INTERNAL PARAMETERS-1'!$B$5:$J$44,5,FALSE)*VLOOKUP('ANALYSIS-YLD2'!BR$4,'INTERNAL PARAMETERS-1'!$B$5:$J$44,6,FALSE)*VLOOKUP('ANALYSIS-YLD2'!BR$4,'INTERNAL PARAMETERS-1'!$B$5:$J$44,3,FALSE) + 'ANALYSIS-YLD1'!BR18*(1-VLOOKUP('ANALYSIS-YLD2'!BR$4,'INTERNAL PARAMETERS-1'!$B$5:$J$44,5,FALSE))*VLOOKUP('ANALYSIS-YLD2'!BR$4,'INTERNAL PARAMETERS-1'!$B$5:$J$44,8,FALSE)*VLOOKUP('ANALYSIS-YLD2'!BR$4,'INTERNAL PARAMETERS-1'!$B$5:$J$44,3,FALSE)</f>
        <v>1.3823819397619E-3</v>
      </c>
      <c r="BS18" s="111">
        <f>'ANALYSIS-YLD1'!BS18*VLOOKUP('ANALYSIS-YLD2'!BS$4,'INTERNAL PARAMETERS-1'!$B$5:$J$44,5,FALSE)*VLOOKUP('ANALYSIS-YLD2'!BS$4,'INTERNAL PARAMETERS-1'!$B$5:$J$44,6,FALSE)*VLOOKUP('ANALYSIS-YLD2'!BS$4,'INTERNAL PARAMETERS-1'!$B$5:$J$44,3,FALSE) + 'ANALYSIS-YLD1'!BS18*(1-VLOOKUP('ANALYSIS-YLD2'!BS$4,'INTERNAL PARAMETERS-1'!$B$5:$J$44,5,FALSE))*VLOOKUP('ANALYSIS-YLD2'!BS$4,'INTERNAL PARAMETERS-1'!$B$5:$J$44,8,FALSE)*VLOOKUP('ANALYSIS-YLD2'!BS$4,'INTERNAL PARAMETERS-1'!$B$5:$J$44,3,FALSE)</f>
        <v>1.7994634127695798E-4</v>
      </c>
      <c r="BT18" s="111">
        <f>'ANALYSIS-YLD1'!BT18*VLOOKUP('ANALYSIS-YLD2'!BT$4,'INTERNAL PARAMETERS-1'!$B$5:$J$44,5,FALSE)*VLOOKUP('ANALYSIS-YLD2'!BT$4,'INTERNAL PARAMETERS-1'!$B$5:$J$44,6,FALSE)*VLOOKUP('ANALYSIS-YLD2'!BT$4,'INTERNAL PARAMETERS-1'!$B$5:$J$44,3,FALSE) + 'ANALYSIS-YLD1'!BT18*(1-VLOOKUP('ANALYSIS-YLD2'!BT$4,'INTERNAL PARAMETERS-1'!$B$5:$J$44,5,FALSE))*VLOOKUP('ANALYSIS-YLD2'!BT$4,'INTERNAL PARAMETERS-1'!$B$5:$J$44,8,FALSE)*VLOOKUP('ANALYSIS-YLD2'!BT$4,'INTERNAL PARAMETERS-1'!$B$5:$J$44,3,FALSE)</f>
        <v>0</v>
      </c>
      <c r="BU18" s="111">
        <f>'ANALYSIS-YLD1'!BU18*VLOOKUP('ANALYSIS-YLD2'!BU$4,'INTERNAL PARAMETERS-1'!$B$5:$J$44,5,FALSE)*VLOOKUP('ANALYSIS-YLD2'!BU$4,'INTERNAL PARAMETERS-1'!$B$5:$J$44,6,FALSE)*VLOOKUP('ANALYSIS-YLD2'!BU$4,'INTERNAL PARAMETERS-1'!$B$5:$J$44,3,FALSE) + 'ANALYSIS-YLD1'!BU18*(1-VLOOKUP('ANALYSIS-YLD2'!BU$4,'INTERNAL PARAMETERS-1'!$B$5:$J$44,5,FALSE))*VLOOKUP('ANALYSIS-YLD2'!BU$4,'INTERNAL PARAMETERS-1'!$B$5:$J$44,8,FALSE)*VLOOKUP('ANALYSIS-YLD2'!BU$4,'INTERNAL PARAMETERS-1'!$B$5:$J$44,3,FALSE)</f>
        <v>0</v>
      </c>
      <c r="BV18" s="111">
        <f>'ANALYSIS-YLD1'!BV18*VLOOKUP('ANALYSIS-YLD2'!BV$4,'INTERNAL PARAMETERS-1'!$B$5:$J$44,5,FALSE)*VLOOKUP('ANALYSIS-YLD2'!BV$4,'INTERNAL PARAMETERS-1'!$B$5:$J$44,6,FALSE)*VLOOKUP('ANALYSIS-YLD2'!BV$4,'INTERNAL PARAMETERS-1'!$B$5:$J$44,3,FALSE) + 'ANALYSIS-YLD1'!BV18*(1-VLOOKUP('ANALYSIS-YLD2'!BV$4,'INTERNAL PARAMETERS-1'!$B$5:$J$44,5,FALSE))*VLOOKUP('ANALYSIS-YLD2'!BV$4,'INTERNAL PARAMETERS-1'!$B$5:$J$44,8,FALSE)*VLOOKUP('ANALYSIS-YLD2'!BV$4,'INTERNAL PARAMETERS-1'!$B$5:$J$44,3,FALSE)</f>
        <v>0</v>
      </c>
      <c r="BW18" s="111">
        <f>'ANALYSIS-YLD1'!BW18*VLOOKUP('ANALYSIS-YLD2'!BW$4,'INTERNAL PARAMETERS-1'!$B$5:$J$44,5,FALSE)*VLOOKUP('ANALYSIS-YLD2'!BW$4,'INTERNAL PARAMETERS-1'!$B$5:$J$44,6,FALSE)*VLOOKUP('ANALYSIS-YLD2'!BW$4,'INTERNAL PARAMETERS-1'!$B$5:$J$44,3,FALSE) + 'ANALYSIS-YLD1'!BW18*(1-VLOOKUP('ANALYSIS-YLD2'!BW$4,'INTERNAL PARAMETERS-1'!$B$5:$J$44,5,FALSE))*VLOOKUP('ANALYSIS-YLD2'!BW$4,'INTERNAL PARAMETERS-1'!$B$5:$J$44,8,FALSE)*VLOOKUP('ANALYSIS-YLD2'!BW$4,'INTERNAL PARAMETERS-1'!$B$5:$J$44,3,FALSE)</f>
        <v>0</v>
      </c>
      <c r="BX18" s="111">
        <f>'ANALYSIS-YLD1'!BX18*VLOOKUP('ANALYSIS-YLD2'!BX$4,'INTERNAL PARAMETERS-1'!$B$5:$J$44,5,FALSE)*VLOOKUP('ANALYSIS-YLD2'!BX$4,'INTERNAL PARAMETERS-1'!$B$5:$J$44,6,FALSE)*VLOOKUP('ANALYSIS-YLD2'!BX$4,'INTERNAL PARAMETERS-1'!$B$5:$J$44,3,FALSE) + 'ANALYSIS-YLD1'!BX18*(1-VLOOKUP('ANALYSIS-YLD2'!BX$4,'INTERNAL PARAMETERS-1'!$B$5:$J$44,5,FALSE))*VLOOKUP('ANALYSIS-YLD2'!BX$4,'INTERNAL PARAMETERS-1'!$B$5:$J$44,8,FALSE)*VLOOKUP('ANALYSIS-YLD2'!BX$4,'INTERNAL PARAMETERS-1'!$B$5:$J$44,3,FALSE)</f>
        <v>0</v>
      </c>
      <c r="BY18" s="111">
        <f>'ANALYSIS-YLD1'!BY18*VLOOKUP('ANALYSIS-YLD2'!BY$4,'INTERNAL PARAMETERS-1'!$B$5:$J$44,5,FALSE)*VLOOKUP('ANALYSIS-YLD2'!BY$4,'INTERNAL PARAMETERS-1'!$B$5:$J$44,6,FALSE)*VLOOKUP('ANALYSIS-YLD2'!BY$4,'INTERNAL PARAMETERS-1'!$B$5:$J$44,3,FALSE) + 'ANALYSIS-YLD1'!BY18*(1-VLOOKUP('ANALYSIS-YLD2'!BY$4,'INTERNAL PARAMETERS-1'!$B$5:$J$44,5,FALSE))*VLOOKUP('ANALYSIS-YLD2'!BY$4,'INTERNAL PARAMETERS-1'!$B$5:$J$44,8,FALSE)*VLOOKUP('ANALYSIS-YLD2'!BY$4,'INTERNAL PARAMETERS-1'!$B$5:$J$44,3,FALSE)</f>
        <v>0</v>
      </c>
      <c r="BZ18" s="111">
        <f>'ANALYSIS-YLD1'!BZ18*VLOOKUP('ANALYSIS-YLD2'!BZ$4,'INTERNAL PARAMETERS-1'!$B$5:$J$44,5,FALSE)*VLOOKUP('ANALYSIS-YLD2'!BZ$4,'INTERNAL PARAMETERS-1'!$B$5:$J$44,6,FALSE)*VLOOKUP('ANALYSIS-YLD2'!BZ$4,'INTERNAL PARAMETERS-1'!$B$5:$J$44,3,FALSE) + 'ANALYSIS-YLD1'!BZ18*(1-VLOOKUP('ANALYSIS-YLD2'!BZ$4,'INTERNAL PARAMETERS-1'!$B$5:$J$44,5,FALSE))*VLOOKUP('ANALYSIS-YLD2'!BZ$4,'INTERNAL PARAMETERS-1'!$B$5:$J$44,8,FALSE)*VLOOKUP('ANALYSIS-YLD2'!BZ$4,'INTERNAL PARAMETERS-1'!$B$5:$J$44,3,FALSE)</f>
        <v>8.8480932686426145E-5</v>
      </c>
      <c r="CA18" s="111">
        <f>'ANALYSIS-YLD1'!CA18*VLOOKUP('ANALYSIS-YLD2'!CA$4,'INTERNAL PARAMETERS-1'!$B$5:$J$44,5,FALSE)*VLOOKUP('ANALYSIS-YLD2'!CA$4,'INTERNAL PARAMETERS-1'!$B$5:$J$44,6,FALSE)*VLOOKUP('ANALYSIS-YLD2'!CA$4,'INTERNAL PARAMETERS-1'!$B$5:$J$44,3,FALSE) + 'ANALYSIS-YLD1'!CA18*(1-VLOOKUP('ANALYSIS-YLD2'!CA$4,'INTERNAL PARAMETERS-1'!$B$5:$J$44,5,FALSE))*VLOOKUP('ANALYSIS-YLD2'!CA$4,'INTERNAL PARAMETERS-1'!$B$5:$J$44,8,FALSE)*VLOOKUP('ANALYSIS-YLD2'!CA$4,'INTERNAL PARAMETERS-1'!$B$5:$J$44,3,FALSE)</f>
        <v>0</v>
      </c>
      <c r="CB18" s="111">
        <f>'ANALYSIS-YLD1'!CB18*VLOOKUP('ANALYSIS-YLD2'!CB$4,'INTERNAL PARAMETERS-1'!$B$5:$J$44,5,FALSE)*VLOOKUP('ANALYSIS-YLD2'!CB$4,'INTERNAL PARAMETERS-1'!$B$5:$J$44,6,FALSE)*VLOOKUP('ANALYSIS-YLD2'!CB$4,'INTERNAL PARAMETERS-1'!$B$5:$J$44,3,FALSE) + 'ANALYSIS-YLD1'!CB18*(1-VLOOKUP('ANALYSIS-YLD2'!CB$4,'INTERNAL PARAMETERS-1'!$B$5:$J$44,5,FALSE))*VLOOKUP('ANALYSIS-YLD2'!CB$4,'INTERNAL PARAMETERS-1'!$B$5:$J$44,8,FALSE)*VLOOKUP('ANALYSIS-YLD2'!CB$4,'INTERNAL PARAMETERS-1'!$B$5:$J$44,3,FALSE)</f>
        <v>0</v>
      </c>
      <c r="CC18" s="111">
        <f>'ANALYSIS-YLD1'!CC18*VLOOKUP('ANALYSIS-YLD2'!CC$4,'INTERNAL PARAMETERS-1'!$B$5:$J$44,5,FALSE)*VLOOKUP('ANALYSIS-YLD2'!CC$4,'INTERNAL PARAMETERS-1'!$B$5:$J$44,6,FALSE)*VLOOKUP('ANALYSIS-YLD2'!CC$4,'INTERNAL PARAMETERS-1'!$B$5:$J$44,3,FALSE) + 'ANALYSIS-YLD1'!CC18*(1-VLOOKUP('ANALYSIS-YLD2'!CC$4,'INTERNAL PARAMETERS-1'!$B$5:$J$44,5,FALSE))*VLOOKUP('ANALYSIS-YLD2'!CC$4,'INTERNAL PARAMETERS-1'!$B$5:$J$44,8,FALSE)*VLOOKUP('ANALYSIS-YLD2'!CC$4,'INTERNAL PARAMETERS-1'!$B$5:$J$44,3,FALSE)</f>
        <v>3.0898181886645582E-4</v>
      </c>
      <c r="CD18" s="111">
        <f>'ANALYSIS-YLD1'!CD18*VLOOKUP('ANALYSIS-YLD2'!CD$4,'INTERNAL PARAMETERS-1'!$B$5:$J$44,5,FALSE)*VLOOKUP('ANALYSIS-YLD2'!CD$4,'INTERNAL PARAMETERS-1'!$B$5:$J$44,6,FALSE)*VLOOKUP('ANALYSIS-YLD2'!CD$4,'INTERNAL PARAMETERS-1'!$B$5:$J$44,3,FALSE) + 'ANALYSIS-YLD1'!CD18*(1-VLOOKUP('ANALYSIS-YLD2'!CD$4,'INTERNAL PARAMETERS-1'!$B$5:$J$44,5,FALSE))*VLOOKUP('ANALYSIS-YLD2'!CD$4,'INTERNAL PARAMETERS-1'!$B$5:$J$44,8,FALSE)*VLOOKUP('ANALYSIS-YLD2'!CD$4,'INTERNAL PARAMETERS-1'!$B$5:$J$44,3,FALSE)</f>
        <v>7.8474013520779865E-4</v>
      </c>
      <c r="CE18" s="111">
        <f>'ANALYSIS-YLD1'!CE18*VLOOKUP('ANALYSIS-YLD2'!CE$4,'INTERNAL PARAMETERS-1'!$B$5:$J$44,5,FALSE)*VLOOKUP('ANALYSIS-YLD2'!CE$4,'INTERNAL PARAMETERS-1'!$B$5:$J$44,6,FALSE)*VLOOKUP('ANALYSIS-YLD2'!CE$4,'INTERNAL PARAMETERS-1'!$B$5:$J$44,3,FALSE) + 'ANALYSIS-YLD1'!CE18*(1-VLOOKUP('ANALYSIS-YLD2'!CE$4,'INTERNAL PARAMETERS-1'!$B$5:$J$44,5,FALSE))*VLOOKUP('ANALYSIS-YLD2'!CE$4,'INTERNAL PARAMETERS-1'!$B$5:$J$44,8,FALSE)*VLOOKUP('ANALYSIS-YLD2'!CE$4,'INTERNAL PARAMETERS-1'!$B$5:$J$44,3,FALSE)</f>
        <v>1.8207688996227261E-3</v>
      </c>
      <c r="CF18" s="111">
        <f>'ANALYSIS-YLD1'!CF18*VLOOKUP('ANALYSIS-YLD2'!CF$4,'INTERNAL PARAMETERS-1'!$B$5:$J$44,5,FALSE)*VLOOKUP('ANALYSIS-YLD2'!CF$4,'INTERNAL PARAMETERS-1'!$B$5:$J$44,6,FALSE)*VLOOKUP('ANALYSIS-YLD2'!CF$4,'INTERNAL PARAMETERS-1'!$B$5:$J$44,3,FALSE) + 'ANALYSIS-YLD1'!CF18*(1-VLOOKUP('ANALYSIS-YLD2'!CF$4,'INTERNAL PARAMETERS-1'!$B$5:$J$44,5,FALSE))*VLOOKUP('ANALYSIS-YLD2'!CF$4,'INTERNAL PARAMETERS-1'!$B$5:$J$44,8,FALSE)*VLOOKUP('ANALYSIS-YLD2'!CF$4,'INTERNAL PARAMETERS-1'!$B$5:$J$44,3,FALSE)</f>
        <v>3.5056382103571877E-4</v>
      </c>
      <c r="CG18" s="111">
        <f>'ANALYSIS-YLD1'!CG18*VLOOKUP('ANALYSIS-YLD2'!CG$4,'INTERNAL PARAMETERS-1'!$B$5:$J$44,5,FALSE)*VLOOKUP('ANALYSIS-YLD2'!CG$4,'INTERNAL PARAMETERS-1'!$B$5:$J$44,6,FALSE)*VLOOKUP('ANALYSIS-YLD2'!CG$4,'INTERNAL PARAMETERS-1'!$B$5:$J$44,3,FALSE) + 'ANALYSIS-YLD1'!CG18*(1-VLOOKUP('ANALYSIS-YLD2'!CG$4,'INTERNAL PARAMETERS-1'!$B$5:$J$44,5,FALSE))*VLOOKUP('ANALYSIS-YLD2'!CG$4,'INTERNAL PARAMETERS-1'!$B$5:$J$44,8,FALSE)*VLOOKUP('ANALYSIS-YLD2'!CG$4,'INTERNAL PARAMETERS-1'!$B$5:$J$44,3,FALSE)</f>
        <v>4.6462607341835417E-5</v>
      </c>
      <c r="CH18" s="110">
        <f>'ANALYSIS-YLD1'!CH18*VLOOKUP('ANALYSIS-YLD2'!CH$4,'INTERNAL PARAMETERS-1'!$B$5:$J$44,5,FALSE)*VLOOKUP('ANALYSIS-YLD2'!CH$4,'INTERNAL PARAMETERS-1'!$B$5:$J$44,6,FALSE)*VLOOKUP('ANALYSIS-YLD2'!CH$4,'INTERNAL PARAMETERS-1'!$B$5:$J$44,3,FALSE) + 'ANALYSIS-YLD1'!CH18*(1-VLOOKUP('ANALYSIS-YLD2'!CH$4,'INTERNAL PARAMETERS-1'!$B$5:$J$44,5,FALSE))*VLOOKUP('ANALYSIS-YLD2'!CH$4,'INTERNAL PARAMETERS-1'!$B$5:$J$44,8,FALSE)*VLOOKUP('ANALYSIS-YLD2'!CH$4,'INTERNAL PARAMETERS-1'!$B$5:$J$44,3,FALSE)</f>
        <v>0</v>
      </c>
      <c r="CJ18" s="112">
        <f t="shared" si="0"/>
        <v>24.505256402711662</v>
      </c>
      <c r="CK18" s="110">
        <f t="shared" si="1"/>
        <v>1.0839259337298974</v>
      </c>
    </row>
    <row r="19" spans="2:89" x14ac:dyDescent="0.5">
      <c r="B19" s="127" t="s">
        <v>29</v>
      </c>
      <c r="C19" s="126" t="s">
        <v>21</v>
      </c>
      <c r="D19" s="126" t="s">
        <v>6</v>
      </c>
      <c r="E19" s="125">
        <f>'INPUTS-Incidence'!E19</f>
        <v>62.584857932819574</v>
      </c>
      <c r="F19" s="128">
        <f>'INTERNAL PARAMETERS-1'!M19</f>
        <v>16.865000000000002</v>
      </c>
      <c r="G19" s="112">
        <f>'ANALYSIS-YLD1'!G19*VLOOKUP('ANALYSIS-YLD2'!G$4,'INTERNAL PARAMETERS-1'!$B$5:$J$44,5,FALSE)*VLOOKUP('ANALYSIS-YLD2'!G$4,'INTERNAL PARAMETERS-1'!$B$5:$J$44,7,FALSE)*'ANALYSIS-YLD2'!$F19 + 'ANALYSIS-YLD1'!G19*(1-VLOOKUP('ANALYSIS-YLD2'!G$4,'INTERNAL PARAMETERS-1'!$B$5:$J$44,5,FALSE))*VLOOKUP('ANALYSIS-YLD2'!G$4,'INTERNAL PARAMETERS-1'!$B$5:$J$44,9,FALSE)*'ANALYSIS-YLD2'!$F19</f>
        <v>3.4083921106840696</v>
      </c>
      <c r="H19" s="111">
        <f>'ANALYSIS-YLD1'!H19*VLOOKUP('ANALYSIS-YLD2'!H$4,'INTERNAL PARAMETERS-1'!$B$5:$J$44,5,FALSE)*VLOOKUP('ANALYSIS-YLD2'!H$4,'INTERNAL PARAMETERS-1'!$B$5:$J$44,7,FALSE)*'ANALYSIS-YLD2'!$F19 + 'ANALYSIS-YLD1'!H19*(1-VLOOKUP('ANALYSIS-YLD2'!H$4,'INTERNAL PARAMETERS-1'!$B$5:$J$44,5,FALSE))*VLOOKUP('ANALYSIS-YLD2'!H$4,'INTERNAL PARAMETERS-1'!$B$5:$J$44,9,FALSE)*'ANALYSIS-YLD2'!$F19</f>
        <v>1.1133617005451333</v>
      </c>
      <c r="I19" s="111">
        <f>'ANALYSIS-YLD1'!I19*VLOOKUP('ANALYSIS-YLD2'!I$4,'INTERNAL PARAMETERS-1'!$B$5:$J$44,5,FALSE)*VLOOKUP('ANALYSIS-YLD2'!I$4,'INTERNAL PARAMETERS-1'!$B$5:$J$44,7,FALSE)*'ANALYSIS-YLD2'!$F19 + 'ANALYSIS-YLD1'!I19*(1-VLOOKUP('ANALYSIS-YLD2'!I$4,'INTERNAL PARAMETERS-1'!$B$5:$J$44,5,FALSE))*VLOOKUP('ANALYSIS-YLD2'!I$4,'INTERNAL PARAMETERS-1'!$B$5:$J$44,9,FALSE)*'ANALYSIS-YLD2'!$F19</f>
        <v>2.5783715952106165</v>
      </c>
      <c r="J19" s="111">
        <f>'ANALYSIS-YLD1'!J19*VLOOKUP('ANALYSIS-YLD2'!J$4,'INTERNAL PARAMETERS-1'!$B$5:$J$44,5,FALSE)*VLOOKUP('ANALYSIS-YLD2'!J$4,'INTERNAL PARAMETERS-1'!$B$5:$J$44,7,FALSE)*'ANALYSIS-YLD2'!$F19 + 'ANALYSIS-YLD1'!J19*(1-VLOOKUP('ANALYSIS-YLD2'!J$4,'INTERNAL PARAMETERS-1'!$B$5:$J$44,5,FALSE))*VLOOKUP('ANALYSIS-YLD2'!J$4,'INTERNAL PARAMETERS-1'!$B$5:$J$44,9,FALSE)*'ANALYSIS-YLD2'!$F19</f>
        <v>0</v>
      </c>
      <c r="K19" s="111">
        <f>'ANALYSIS-YLD1'!K19*VLOOKUP('ANALYSIS-YLD2'!K$4,'INTERNAL PARAMETERS-1'!$B$5:$J$44,5,FALSE)*VLOOKUP('ANALYSIS-YLD2'!K$4,'INTERNAL PARAMETERS-1'!$B$5:$J$44,7,FALSE)*'ANALYSIS-YLD2'!$F19 + 'ANALYSIS-YLD1'!K19*(1-VLOOKUP('ANALYSIS-YLD2'!K$4,'INTERNAL PARAMETERS-1'!$B$5:$J$44,5,FALSE))*VLOOKUP('ANALYSIS-YLD2'!K$4,'INTERNAL PARAMETERS-1'!$B$5:$J$44,9,FALSE)*'ANALYSIS-YLD2'!$F19</f>
        <v>0</v>
      </c>
      <c r="L19" s="111">
        <f>'ANALYSIS-YLD1'!L19*VLOOKUP('ANALYSIS-YLD2'!L$4,'INTERNAL PARAMETERS-1'!$B$5:$J$44,5,FALSE)*VLOOKUP('ANALYSIS-YLD2'!L$4,'INTERNAL PARAMETERS-1'!$B$5:$J$44,7,FALSE)*'ANALYSIS-YLD2'!$F19 + 'ANALYSIS-YLD1'!L19*(1-VLOOKUP('ANALYSIS-YLD2'!L$4,'INTERNAL PARAMETERS-1'!$B$5:$J$44,5,FALSE))*VLOOKUP('ANALYSIS-YLD2'!L$4,'INTERNAL PARAMETERS-1'!$B$5:$J$44,9,FALSE)*'ANALYSIS-YLD2'!$F19</f>
        <v>0</v>
      </c>
      <c r="M19" s="111">
        <f>'ANALYSIS-YLD1'!M19*VLOOKUP('ANALYSIS-YLD2'!M$4,'INTERNAL PARAMETERS-1'!$B$5:$J$44,5,FALSE)*VLOOKUP('ANALYSIS-YLD2'!M$4,'INTERNAL PARAMETERS-1'!$B$5:$J$44,7,FALSE)*'ANALYSIS-YLD2'!$F19 + 'ANALYSIS-YLD1'!M19*(1-VLOOKUP('ANALYSIS-YLD2'!M$4,'INTERNAL PARAMETERS-1'!$B$5:$J$44,5,FALSE))*VLOOKUP('ANALYSIS-YLD2'!M$4,'INTERNAL PARAMETERS-1'!$B$5:$J$44,9,FALSE)*'ANALYSIS-YLD2'!$F19</f>
        <v>0.36415688078287639</v>
      </c>
      <c r="N19" s="111">
        <f>'ANALYSIS-YLD1'!N19*VLOOKUP('ANALYSIS-YLD2'!N$4,'INTERNAL PARAMETERS-1'!$B$5:$J$44,5,FALSE)*VLOOKUP('ANALYSIS-YLD2'!N$4,'INTERNAL PARAMETERS-1'!$B$5:$J$44,7,FALSE)*'ANALYSIS-YLD2'!$F19 + 'ANALYSIS-YLD1'!N19*(1-VLOOKUP('ANALYSIS-YLD2'!N$4,'INTERNAL PARAMETERS-1'!$B$5:$J$44,5,FALSE))*VLOOKUP('ANALYSIS-YLD2'!N$4,'INTERNAL PARAMETERS-1'!$B$5:$J$44,9,FALSE)*'ANALYSIS-YLD2'!$F19</f>
        <v>6.2207100267739285E-3</v>
      </c>
      <c r="O19" s="111">
        <f>'ANALYSIS-YLD1'!O19*VLOOKUP('ANALYSIS-YLD2'!O$4,'INTERNAL PARAMETERS-1'!$B$5:$J$44,5,FALSE)*VLOOKUP('ANALYSIS-YLD2'!O$4,'INTERNAL PARAMETERS-1'!$B$5:$J$44,7,FALSE)*'ANALYSIS-YLD2'!$F19 + 'ANALYSIS-YLD1'!O19*(1-VLOOKUP('ANALYSIS-YLD2'!O$4,'INTERNAL PARAMETERS-1'!$B$5:$J$44,5,FALSE))*VLOOKUP('ANALYSIS-YLD2'!O$4,'INTERNAL PARAMETERS-1'!$B$5:$J$44,9,FALSE)*'ANALYSIS-YLD2'!$F19</f>
        <v>0</v>
      </c>
      <c r="P19" s="111">
        <f>'ANALYSIS-YLD1'!P19*VLOOKUP('ANALYSIS-YLD2'!P$4,'INTERNAL PARAMETERS-1'!$B$5:$J$44,5,FALSE)*VLOOKUP('ANALYSIS-YLD2'!P$4,'INTERNAL PARAMETERS-1'!$B$5:$J$44,7,FALSE)*'ANALYSIS-YLD2'!$F19 + 'ANALYSIS-YLD1'!P19*(1-VLOOKUP('ANALYSIS-YLD2'!P$4,'INTERNAL PARAMETERS-1'!$B$5:$J$44,5,FALSE))*VLOOKUP('ANALYSIS-YLD2'!P$4,'INTERNAL PARAMETERS-1'!$B$5:$J$44,9,FALSE)*'ANALYSIS-YLD2'!$F19</f>
        <v>0</v>
      </c>
      <c r="Q19" s="111">
        <f>'ANALYSIS-YLD1'!Q19*VLOOKUP('ANALYSIS-YLD2'!Q$4,'INTERNAL PARAMETERS-1'!$B$5:$J$44,5,FALSE)*VLOOKUP('ANALYSIS-YLD2'!Q$4,'INTERNAL PARAMETERS-1'!$B$5:$J$44,7,FALSE)*'ANALYSIS-YLD2'!$F19 + 'ANALYSIS-YLD1'!Q19*(1-VLOOKUP('ANALYSIS-YLD2'!Q$4,'INTERNAL PARAMETERS-1'!$B$5:$J$44,5,FALSE))*VLOOKUP('ANALYSIS-YLD2'!Q$4,'INTERNAL PARAMETERS-1'!$B$5:$J$44,9,FALSE)*'ANALYSIS-YLD2'!$F19</f>
        <v>0</v>
      </c>
      <c r="R19" s="111">
        <f>'ANALYSIS-YLD1'!R19*VLOOKUP('ANALYSIS-YLD2'!R$4,'INTERNAL PARAMETERS-1'!$B$5:$J$44,5,FALSE)*VLOOKUP('ANALYSIS-YLD2'!R$4,'INTERNAL PARAMETERS-1'!$B$5:$J$44,7,FALSE)*'ANALYSIS-YLD2'!$F19 + 'ANALYSIS-YLD1'!R19*(1-VLOOKUP('ANALYSIS-YLD2'!R$4,'INTERNAL PARAMETERS-1'!$B$5:$J$44,5,FALSE))*VLOOKUP('ANALYSIS-YLD2'!R$4,'INTERNAL PARAMETERS-1'!$B$5:$J$44,9,FALSE)*'ANALYSIS-YLD2'!$F19</f>
        <v>0</v>
      </c>
      <c r="S19" s="111">
        <f>'ANALYSIS-YLD1'!S19*VLOOKUP('ANALYSIS-YLD2'!S$4,'INTERNAL PARAMETERS-1'!$B$5:$J$44,5,FALSE)*VLOOKUP('ANALYSIS-YLD2'!S$4,'INTERNAL PARAMETERS-1'!$B$5:$J$44,7,FALSE)*'ANALYSIS-YLD2'!$F19 + 'ANALYSIS-YLD1'!S19*(1-VLOOKUP('ANALYSIS-YLD2'!S$4,'INTERNAL PARAMETERS-1'!$B$5:$J$44,5,FALSE))*VLOOKUP('ANALYSIS-YLD2'!S$4,'INTERNAL PARAMETERS-1'!$B$5:$J$44,9,FALSE)*'ANALYSIS-YLD2'!$F19</f>
        <v>0.23995337788562612</v>
      </c>
      <c r="T19" s="111">
        <f>'ANALYSIS-YLD1'!T19*VLOOKUP('ANALYSIS-YLD2'!T$4,'INTERNAL PARAMETERS-1'!$B$5:$J$44,5,FALSE)*VLOOKUP('ANALYSIS-YLD2'!T$4,'INTERNAL PARAMETERS-1'!$B$5:$J$44,7,FALSE)*'ANALYSIS-YLD2'!$F19 + 'ANALYSIS-YLD1'!T19*(1-VLOOKUP('ANALYSIS-YLD2'!T$4,'INTERNAL PARAMETERS-1'!$B$5:$J$44,5,FALSE))*VLOOKUP('ANALYSIS-YLD2'!T$4,'INTERNAL PARAMETERS-1'!$B$5:$J$44,9,FALSE)*'ANALYSIS-YLD2'!$F19</f>
        <v>0.10416138878151657</v>
      </c>
      <c r="U19" s="111">
        <f>'ANALYSIS-YLD1'!U19*VLOOKUP('ANALYSIS-YLD2'!U$4,'INTERNAL PARAMETERS-1'!$B$5:$J$44,5,FALSE)*VLOOKUP('ANALYSIS-YLD2'!U$4,'INTERNAL PARAMETERS-1'!$B$5:$J$44,7,FALSE)*'ANALYSIS-YLD2'!$F19 + 'ANALYSIS-YLD1'!U19*(1-VLOOKUP('ANALYSIS-YLD2'!U$4,'INTERNAL PARAMETERS-1'!$B$5:$J$44,5,FALSE))*VLOOKUP('ANALYSIS-YLD2'!U$4,'INTERNAL PARAMETERS-1'!$B$5:$J$44,9,FALSE)*'ANALYSIS-YLD2'!$F19</f>
        <v>1.3076848328100714E-2</v>
      </c>
      <c r="V19" s="111">
        <f>'ANALYSIS-YLD1'!V19*VLOOKUP('ANALYSIS-YLD2'!V$4,'INTERNAL PARAMETERS-1'!$B$5:$J$44,5,FALSE)*VLOOKUP('ANALYSIS-YLD2'!V$4,'INTERNAL PARAMETERS-1'!$B$5:$J$44,7,FALSE)*'ANALYSIS-YLD2'!$F19 + 'ANALYSIS-YLD1'!V19*(1-VLOOKUP('ANALYSIS-YLD2'!V$4,'INTERNAL PARAMETERS-1'!$B$5:$J$44,5,FALSE))*VLOOKUP('ANALYSIS-YLD2'!V$4,'INTERNAL PARAMETERS-1'!$B$5:$J$44,9,FALSE)*'ANALYSIS-YLD2'!$F19</f>
        <v>0.35128147341387728</v>
      </c>
      <c r="W19" s="111">
        <f>'ANALYSIS-YLD1'!W19*VLOOKUP('ANALYSIS-YLD2'!W$4,'INTERNAL PARAMETERS-1'!$B$5:$J$44,5,FALSE)*VLOOKUP('ANALYSIS-YLD2'!W$4,'INTERNAL PARAMETERS-1'!$B$5:$J$44,7,FALSE)*'ANALYSIS-YLD2'!$F19 + 'ANALYSIS-YLD1'!W19*(1-VLOOKUP('ANALYSIS-YLD2'!W$4,'INTERNAL PARAMETERS-1'!$B$5:$J$44,5,FALSE))*VLOOKUP('ANALYSIS-YLD2'!W$4,'INTERNAL PARAMETERS-1'!$B$5:$J$44,9,FALSE)*'ANALYSIS-YLD2'!$F19</f>
        <v>0</v>
      </c>
      <c r="X19" s="111">
        <f>'ANALYSIS-YLD1'!X19*VLOOKUP('ANALYSIS-YLD2'!X$4,'INTERNAL PARAMETERS-1'!$B$5:$J$44,5,FALSE)*VLOOKUP('ANALYSIS-YLD2'!X$4,'INTERNAL PARAMETERS-1'!$B$5:$J$44,7,FALSE)*'ANALYSIS-YLD2'!$F19 + 'ANALYSIS-YLD1'!X19*(1-VLOOKUP('ANALYSIS-YLD2'!X$4,'INTERNAL PARAMETERS-1'!$B$5:$J$44,5,FALSE))*VLOOKUP('ANALYSIS-YLD2'!X$4,'INTERNAL PARAMETERS-1'!$B$5:$J$44,9,FALSE)*'ANALYSIS-YLD2'!$F19</f>
        <v>0</v>
      </c>
      <c r="Y19" s="111">
        <f>'ANALYSIS-YLD1'!Y19*VLOOKUP('ANALYSIS-YLD2'!Y$4,'INTERNAL PARAMETERS-1'!$B$5:$J$44,5,FALSE)*VLOOKUP('ANALYSIS-YLD2'!Y$4,'INTERNAL PARAMETERS-1'!$B$5:$J$44,7,FALSE)*'ANALYSIS-YLD2'!$F19 + 'ANALYSIS-YLD1'!Y19*(1-VLOOKUP('ANALYSIS-YLD2'!Y$4,'INTERNAL PARAMETERS-1'!$B$5:$J$44,5,FALSE))*VLOOKUP('ANALYSIS-YLD2'!Y$4,'INTERNAL PARAMETERS-1'!$B$5:$J$44,9,FALSE)*'ANALYSIS-YLD2'!$F19</f>
        <v>0</v>
      </c>
      <c r="Z19" s="111">
        <f>'ANALYSIS-YLD1'!Z19*VLOOKUP('ANALYSIS-YLD2'!Z$4,'INTERNAL PARAMETERS-1'!$B$5:$J$44,5,FALSE)*VLOOKUP('ANALYSIS-YLD2'!Z$4,'INTERNAL PARAMETERS-1'!$B$5:$J$44,7,FALSE)*'ANALYSIS-YLD2'!$F19 + 'ANALYSIS-YLD1'!Z19*(1-VLOOKUP('ANALYSIS-YLD2'!Z$4,'INTERNAL PARAMETERS-1'!$B$5:$J$44,5,FALSE))*VLOOKUP('ANALYSIS-YLD2'!Z$4,'INTERNAL PARAMETERS-1'!$B$5:$J$44,9,FALSE)*'ANALYSIS-YLD2'!$F19</f>
        <v>0</v>
      </c>
      <c r="AA19" s="111">
        <f>'ANALYSIS-YLD1'!AA19*VLOOKUP('ANALYSIS-YLD2'!AA$4,'INTERNAL PARAMETERS-1'!$B$5:$J$44,5,FALSE)*VLOOKUP('ANALYSIS-YLD2'!AA$4,'INTERNAL PARAMETERS-1'!$B$5:$J$44,7,FALSE)*'ANALYSIS-YLD2'!$F19 + 'ANALYSIS-YLD1'!AA19*(1-VLOOKUP('ANALYSIS-YLD2'!AA$4,'INTERNAL PARAMETERS-1'!$B$5:$J$44,5,FALSE))*VLOOKUP('ANALYSIS-YLD2'!AA$4,'INTERNAL PARAMETERS-1'!$B$5:$J$44,9,FALSE)*'ANALYSIS-YLD2'!$F19</f>
        <v>0</v>
      </c>
      <c r="AB19" s="111">
        <f>'ANALYSIS-YLD1'!AB19*VLOOKUP('ANALYSIS-YLD2'!AB$4,'INTERNAL PARAMETERS-1'!$B$5:$J$44,5,FALSE)*VLOOKUP('ANALYSIS-YLD2'!AB$4,'INTERNAL PARAMETERS-1'!$B$5:$J$44,7,FALSE)*'ANALYSIS-YLD2'!$F19 + 'ANALYSIS-YLD1'!AB19*(1-VLOOKUP('ANALYSIS-YLD2'!AB$4,'INTERNAL PARAMETERS-1'!$B$5:$J$44,5,FALSE))*VLOOKUP('ANALYSIS-YLD2'!AB$4,'INTERNAL PARAMETERS-1'!$B$5:$J$44,9,FALSE)*'ANALYSIS-YLD2'!$F19</f>
        <v>0</v>
      </c>
      <c r="AC19" s="111">
        <f>'ANALYSIS-YLD1'!AC19*VLOOKUP('ANALYSIS-YLD2'!AC$4,'INTERNAL PARAMETERS-1'!$B$5:$J$44,5,FALSE)*VLOOKUP('ANALYSIS-YLD2'!AC$4,'INTERNAL PARAMETERS-1'!$B$5:$J$44,7,FALSE)*'ANALYSIS-YLD2'!$F19 + 'ANALYSIS-YLD1'!AC19*(1-VLOOKUP('ANALYSIS-YLD2'!AC$4,'INTERNAL PARAMETERS-1'!$B$5:$J$44,5,FALSE))*VLOOKUP('ANALYSIS-YLD2'!AC$4,'INTERNAL PARAMETERS-1'!$B$5:$J$44,9,FALSE)*'ANALYSIS-YLD2'!$F19</f>
        <v>0</v>
      </c>
      <c r="AD19" s="111">
        <f>'ANALYSIS-YLD1'!AD19*VLOOKUP('ANALYSIS-YLD2'!AD$4,'INTERNAL PARAMETERS-1'!$B$5:$J$44,5,FALSE)*VLOOKUP('ANALYSIS-YLD2'!AD$4,'INTERNAL PARAMETERS-1'!$B$5:$J$44,7,FALSE)*'ANALYSIS-YLD2'!$F19 + 'ANALYSIS-YLD1'!AD19*(1-VLOOKUP('ANALYSIS-YLD2'!AD$4,'INTERNAL PARAMETERS-1'!$B$5:$J$44,5,FALSE))*VLOOKUP('ANALYSIS-YLD2'!AD$4,'INTERNAL PARAMETERS-1'!$B$5:$J$44,9,FALSE)*'ANALYSIS-YLD2'!$F19</f>
        <v>0</v>
      </c>
      <c r="AE19" s="111">
        <f>'ANALYSIS-YLD1'!AE19*VLOOKUP('ANALYSIS-YLD2'!AE$4,'INTERNAL PARAMETERS-1'!$B$5:$J$44,5,FALSE)*VLOOKUP('ANALYSIS-YLD2'!AE$4,'INTERNAL PARAMETERS-1'!$B$5:$J$44,7,FALSE)*'ANALYSIS-YLD2'!$F19 + 'ANALYSIS-YLD1'!AE19*(1-VLOOKUP('ANALYSIS-YLD2'!AE$4,'INTERNAL PARAMETERS-1'!$B$5:$J$44,5,FALSE))*VLOOKUP('ANALYSIS-YLD2'!AE$4,'INTERNAL PARAMETERS-1'!$B$5:$J$44,9,FALSE)*'ANALYSIS-YLD2'!$F19</f>
        <v>0</v>
      </c>
      <c r="AF19" s="111">
        <f>'ANALYSIS-YLD1'!AF19*VLOOKUP('ANALYSIS-YLD2'!AF$4,'INTERNAL PARAMETERS-1'!$B$5:$J$44,5,FALSE)*VLOOKUP('ANALYSIS-YLD2'!AF$4,'INTERNAL PARAMETERS-1'!$B$5:$J$44,7,FALSE)*'ANALYSIS-YLD2'!$F19 + 'ANALYSIS-YLD1'!AF19*(1-VLOOKUP('ANALYSIS-YLD2'!AF$4,'INTERNAL PARAMETERS-1'!$B$5:$J$44,5,FALSE))*VLOOKUP('ANALYSIS-YLD2'!AF$4,'INTERNAL PARAMETERS-1'!$B$5:$J$44,9,FALSE)*'ANALYSIS-YLD2'!$F19</f>
        <v>0</v>
      </c>
      <c r="AG19" s="111">
        <f>'ANALYSIS-YLD1'!AG19*VLOOKUP('ANALYSIS-YLD2'!AG$4,'INTERNAL PARAMETERS-1'!$B$5:$J$44,5,FALSE)*VLOOKUP('ANALYSIS-YLD2'!AG$4,'INTERNAL PARAMETERS-1'!$B$5:$J$44,7,FALSE)*'ANALYSIS-YLD2'!$F19 + 'ANALYSIS-YLD1'!AG19*(1-VLOOKUP('ANALYSIS-YLD2'!AG$4,'INTERNAL PARAMETERS-1'!$B$5:$J$44,5,FALSE))*VLOOKUP('ANALYSIS-YLD2'!AG$4,'INTERNAL PARAMETERS-1'!$B$5:$J$44,9,FALSE)*'ANALYSIS-YLD2'!$F19</f>
        <v>0</v>
      </c>
      <c r="AH19" s="111">
        <f>'ANALYSIS-YLD1'!AH19*VLOOKUP('ANALYSIS-YLD2'!AH$4,'INTERNAL PARAMETERS-1'!$B$5:$J$44,5,FALSE)*VLOOKUP('ANALYSIS-YLD2'!AH$4,'INTERNAL PARAMETERS-1'!$B$5:$J$44,7,FALSE)*'ANALYSIS-YLD2'!$F19 + 'ANALYSIS-YLD1'!AH19*(1-VLOOKUP('ANALYSIS-YLD2'!AH$4,'INTERNAL PARAMETERS-1'!$B$5:$J$44,5,FALSE))*VLOOKUP('ANALYSIS-YLD2'!AH$4,'INTERNAL PARAMETERS-1'!$B$5:$J$44,9,FALSE)*'ANALYSIS-YLD2'!$F19</f>
        <v>0</v>
      </c>
      <c r="AI19" s="111">
        <f>'ANALYSIS-YLD1'!AI19*VLOOKUP('ANALYSIS-YLD2'!AI$4,'INTERNAL PARAMETERS-1'!$B$5:$J$44,5,FALSE)*VLOOKUP('ANALYSIS-YLD2'!AI$4,'INTERNAL PARAMETERS-1'!$B$5:$J$44,7,FALSE)*'ANALYSIS-YLD2'!$F19 + 'ANALYSIS-YLD1'!AI19*(1-VLOOKUP('ANALYSIS-YLD2'!AI$4,'INTERNAL PARAMETERS-1'!$B$5:$J$44,5,FALSE))*VLOOKUP('ANALYSIS-YLD2'!AI$4,'INTERNAL PARAMETERS-1'!$B$5:$J$44,9,FALSE)*'ANALYSIS-YLD2'!$F19</f>
        <v>2.8931080371904232E-3</v>
      </c>
      <c r="AJ19" s="111">
        <f>'ANALYSIS-YLD1'!AJ19*VLOOKUP('ANALYSIS-YLD2'!AJ$4,'INTERNAL PARAMETERS-1'!$B$5:$J$44,5,FALSE)*VLOOKUP('ANALYSIS-YLD2'!AJ$4,'INTERNAL PARAMETERS-1'!$B$5:$J$44,7,FALSE)*'ANALYSIS-YLD2'!$F19 + 'ANALYSIS-YLD1'!AJ19*(1-VLOOKUP('ANALYSIS-YLD2'!AJ$4,'INTERNAL PARAMETERS-1'!$B$5:$J$44,5,FALSE))*VLOOKUP('ANALYSIS-YLD2'!AJ$4,'INTERNAL PARAMETERS-1'!$B$5:$J$44,9,FALSE)*'ANALYSIS-YLD2'!$F19</f>
        <v>4.5136601805323848E-2</v>
      </c>
      <c r="AK19" s="111">
        <f>'ANALYSIS-YLD1'!AK19*VLOOKUP('ANALYSIS-YLD2'!AK$4,'INTERNAL PARAMETERS-1'!$B$5:$J$44,5,FALSE)*VLOOKUP('ANALYSIS-YLD2'!AK$4,'INTERNAL PARAMETERS-1'!$B$5:$J$44,7,FALSE)*'ANALYSIS-YLD2'!$F19 + 'ANALYSIS-YLD1'!AK19*(1-VLOOKUP('ANALYSIS-YLD2'!AK$4,'INTERNAL PARAMETERS-1'!$B$5:$J$44,5,FALSE))*VLOOKUP('ANALYSIS-YLD2'!AK$4,'INTERNAL PARAMETERS-1'!$B$5:$J$44,9,FALSE)*'ANALYSIS-YLD2'!$F19</f>
        <v>0</v>
      </c>
      <c r="AL19" s="111">
        <f>'ANALYSIS-YLD1'!AL19*VLOOKUP('ANALYSIS-YLD2'!AL$4,'INTERNAL PARAMETERS-1'!$B$5:$J$44,5,FALSE)*VLOOKUP('ANALYSIS-YLD2'!AL$4,'INTERNAL PARAMETERS-1'!$B$5:$J$44,7,FALSE)*'ANALYSIS-YLD2'!$F19 + 'ANALYSIS-YLD1'!AL19*(1-VLOOKUP('ANALYSIS-YLD2'!AL$4,'INTERNAL PARAMETERS-1'!$B$5:$J$44,5,FALSE))*VLOOKUP('ANALYSIS-YLD2'!AL$4,'INTERNAL PARAMETERS-1'!$B$5:$J$44,9,FALSE)*'ANALYSIS-YLD2'!$F19</f>
        <v>0</v>
      </c>
      <c r="AM19" s="111">
        <f>'ANALYSIS-YLD1'!AM19*VLOOKUP('ANALYSIS-YLD2'!AM$4,'INTERNAL PARAMETERS-1'!$B$5:$J$44,5,FALSE)*VLOOKUP('ANALYSIS-YLD2'!AM$4,'INTERNAL PARAMETERS-1'!$B$5:$J$44,7,FALSE)*'ANALYSIS-YLD2'!$F19 + 'ANALYSIS-YLD1'!AM19*(1-VLOOKUP('ANALYSIS-YLD2'!AM$4,'INTERNAL PARAMETERS-1'!$B$5:$J$44,5,FALSE))*VLOOKUP('ANALYSIS-YLD2'!AM$4,'INTERNAL PARAMETERS-1'!$B$5:$J$44,9,FALSE)*'ANALYSIS-YLD2'!$F19</f>
        <v>0</v>
      </c>
      <c r="AN19" s="111">
        <f>'ANALYSIS-YLD1'!AN19*VLOOKUP('ANALYSIS-YLD2'!AN$4,'INTERNAL PARAMETERS-1'!$B$5:$J$44,5,FALSE)*VLOOKUP('ANALYSIS-YLD2'!AN$4,'INTERNAL PARAMETERS-1'!$B$5:$J$44,7,FALSE)*'ANALYSIS-YLD2'!$F19 + 'ANALYSIS-YLD1'!AN19*(1-VLOOKUP('ANALYSIS-YLD2'!AN$4,'INTERNAL PARAMETERS-1'!$B$5:$J$44,5,FALSE))*VLOOKUP('ANALYSIS-YLD2'!AN$4,'INTERNAL PARAMETERS-1'!$B$5:$J$44,9,FALSE)*'ANALYSIS-YLD2'!$F19</f>
        <v>0</v>
      </c>
      <c r="AO19" s="111">
        <f>'ANALYSIS-YLD1'!AO19*VLOOKUP('ANALYSIS-YLD2'!AO$4,'INTERNAL PARAMETERS-1'!$B$5:$J$44,5,FALSE)*VLOOKUP('ANALYSIS-YLD2'!AO$4,'INTERNAL PARAMETERS-1'!$B$5:$J$44,7,FALSE)*'ANALYSIS-YLD2'!$F19 + 'ANALYSIS-YLD1'!AO19*(1-VLOOKUP('ANALYSIS-YLD2'!AO$4,'INTERNAL PARAMETERS-1'!$B$5:$J$44,5,FALSE))*VLOOKUP('ANALYSIS-YLD2'!AO$4,'INTERNAL PARAMETERS-1'!$B$5:$J$44,9,FALSE)*'ANALYSIS-YLD2'!$F19</f>
        <v>0</v>
      </c>
      <c r="AP19" s="111">
        <f>'ANALYSIS-YLD1'!AP19*VLOOKUP('ANALYSIS-YLD2'!AP$4,'INTERNAL PARAMETERS-1'!$B$5:$J$44,5,FALSE)*VLOOKUP('ANALYSIS-YLD2'!AP$4,'INTERNAL PARAMETERS-1'!$B$5:$J$44,7,FALSE)*'ANALYSIS-YLD2'!$F19 + 'ANALYSIS-YLD1'!AP19*(1-VLOOKUP('ANALYSIS-YLD2'!AP$4,'INTERNAL PARAMETERS-1'!$B$5:$J$44,5,FALSE))*VLOOKUP('ANALYSIS-YLD2'!AP$4,'INTERNAL PARAMETERS-1'!$B$5:$J$44,9,FALSE)*'ANALYSIS-YLD2'!$F19</f>
        <v>0</v>
      </c>
      <c r="AQ19" s="111">
        <f>'ANALYSIS-YLD1'!AQ19*VLOOKUP('ANALYSIS-YLD2'!AQ$4,'INTERNAL PARAMETERS-1'!$B$5:$J$44,5,FALSE)*VLOOKUP('ANALYSIS-YLD2'!AQ$4,'INTERNAL PARAMETERS-1'!$B$5:$J$44,7,FALSE)*'ANALYSIS-YLD2'!$F19 + 'ANALYSIS-YLD1'!AQ19*(1-VLOOKUP('ANALYSIS-YLD2'!AQ$4,'INTERNAL PARAMETERS-1'!$B$5:$J$44,5,FALSE))*VLOOKUP('ANALYSIS-YLD2'!AQ$4,'INTERNAL PARAMETERS-1'!$B$5:$J$44,9,FALSE)*'ANALYSIS-YLD2'!$F19</f>
        <v>0</v>
      </c>
      <c r="AR19" s="111">
        <f>'ANALYSIS-YLD1'!AR19*VLOOKUP('ANALYSIS-YLD2'!AR$4,'INTERNAL PARAMETERS-1'!$B$5:$J$44,5,FALSE)*VLOOKUP('ANALYSIS-YLD2'!AR$4,'INTERNAL PARAMETERS-1'!$B$5:$J$44,7,FALSE)*'ANALYSIS-YLD2'!$F19 + 'ANALYSIS-YLD1'!AR19*(1-VLOOKUP('ANALYSIS-YLD2'!AR$4,'INTERNAL PARAMETERS-1'!$B$5:$J$44,5,FALSE))*VLOOKUP('ANALYSIS-YLD2'!AR$4,'INTERNAL PARAMETERS-1'!$B$5:$J$44,9,FALSE)*'ANALYSIS-YLD2'!$F19</f>
        <v>0</v>
      </c>
      <c r="AS19" s="111">
        <f>'ANALYSIS-YLD1'!AS19*VLOOKUP('ANALYSIS-YLD2'!AS$4,'INTERNAL PARAMETERS-1'!$B$5:$J$44,5,FALSE)*VLOOKUP('ANALYSIS-YLD2'!AS$4,'INTERNAL PARAMETERS-1'!$B$5:$J$44,7,FALSE)*'ANALYSIS-YLD2'!$F19 + 'ANALYSIS-YLD1'!AS19*(1-VLOOKUP('ANALYSIS-YLD2'!AS$4,'INTERNAL PARAMETERS-1'!$B$5:$J$44,5,FALSE))*VLOOKUP('ANALYSIS-YLD2'!AS$4,'INTERNAL PARAMETERS-1'!$B$5:$J$44,9,FALSE)*'ANALYSIS-YLD2'!$F19</f>
        <v>0</v>
      </c>
      <c r="AT19" s="110">
        <f>'ANALYSIS-YLD1'!AT19*VLOOKUP('ANALYSIS-YLD2'!AT$4,'INTERNAL PARAMETERS-1'!$B$5:$J$44,5,FALSE)*VLOOKUP('ANALYSIS-YLD2'!AT$4,'INTERNAL PARAMETERS-1'!$B$5:$J$44,7,FALSE)*'ANALYSIS-YLD2'!$F19 + 'ANALYSIS-YLD1'!AT19*(1-VLOOKUP('ANALYSIS-YLD2'!AT$4,'INTERNAL PARAMETERS-1'!$B$5:$J$44,5,FALSE))*VLOOKUP('ANALYSIS-YLD2'!AT$4,'INTERNAL PARAMETERS-1'!$B$5:$J$44,9,FALSE)*'ANALYSIS-YLD2'!$F19</f>
        <v>0</v>
      </c>
      <c r="AU19" s="112">
        <f>'ANALYSIS-YLD1'!AU19*VLOOKUP('ANALYSIS-YLD2'!AU$4,'INTERNAL PARAMETERS-1'!$B$5:$J$44,5,FALSE)*VLOOKUP('ANALYSIS-YLD2'!AU$4,'INTERNAL PARAMETERS-1'!$B$5:$J$44,6,FALSE)*VLOOKUP('ANALYSIS-YLD2'!AU$4,'INTERNAL PARAMETERS-1'!$B$5:$J$44,3,FALSE) + 'ANALYSIS-YLD1'!AU19*(1-VLOOKUP('ANALYSIS-YLD2'!AU$4,'INTERNAL PARAMETERS-1'!$B$5:$J$44,5,FALSE))*VLOOKUP('ANALYSIS-YLD2'!AU$4,'INTERNAL PARAMETERS-1'!$B$5:$J$44,8,FALSE)*VLOOKUP('ANALYSIS-YLD2'!AU$4,'INTERNAL PARAMETERS-1'!$B$5:$J$44,3,FALSE)</f>
        <v>0</v>
      </c>
      <c r="AV19" s="111">
        <f>'ANALYSIS-YLD1'!AV19*VLOOKUP('ANALYSIS-YLD2'!AV$4,'INTERNAL PARAMETERS-1'!$B$5:$J$44,5,FALSE)*VLOOKUP('ANALYSIS-YLD2'!AV$4,'INTERNAL PARAMETERS-1'!$B$5:$J$44,6,FALSE)*VLOOKUP('ANALYSIS-YLD2'!AV$4,'INTERNAL PARAMETERS-1'!$B$5:$J$44,3,FALSE) + 'ANALYSIS-YLD1'!AV19*(1-VLOOKUP('ANALYSIS-YLD2'!AV$4,'INTERNAL PARAMETERS-1'!$B$5:$J$44,5,FALSE))*VLOOKUP('ANALYSIS-YLD2'!AV$4,'INTERNAL PARAMETERS-1'!$B$5:$J$44,8,FALSE)*VLOOKUP('ANALYSIS-YLD2'!AV$4,'INTERNAL PARAMETERS-1'!$B$5:$J$44,3,FALSE)</f>
        <v>0</v>
      </c>
      <c r="AW19" s="111">
        <f>'ANALYSIS-YLD1'!AW19*VLOOKUP('ANALYSIS-YLD2'!AW$4,'INTERNAL PARAMETERS-1'!$B$5:$J$44,5,FALSE)*VLOOKUP('ANALYSIS-YLD2'!AW$4,'INTERNAL PARAMETERS-1'!$B$5:$J$44,6,FALSE)*VLOOKUP('ANALYSIS-YLD2'!AW$4,'INTERNAL PARAMETERS-1'!$B$5:$J$44,3,FALSE) + 'ANALYSIS-YLD1'!AW19*(1-VLOOKUP('ANALYSIS-YLD2'!AW$4,'INTERNAL PARAMETERS-1'!$B$5:$J$44,5,FALSE))*VLOOKUP('ANALYSIS-YLD2'!AW$4,'INTERNAL PARAMETERS-1'!$B$5:$J$44,8,FALSE)*VLOOKUP('ANALYSIS-YLD2'!AW$4,'INTERNAL PARAMETERS-1'!$B$5:$J$44,3,FALSE)</f>
        <v>0.18050549058668908</v>
      </c>
      <c r="AX19" s="111">
        <f>'ANALYSIS-YLD1'!AX19*VLOOKUP('ANALYSIS-YLD2'!AX$4,'INTERNAL PARAMETERS-1'!$B$5:$J$44,5,FALSE)*VLOOKUP('ANALYSIS-YLD2'!AX$4,'INTERNAL PARAMETERS-1'!$B$5:$J$44,6,FALSE)*VLOOKUP('ANALYSIS-YLD2'!AX$4,'INTERNAL PARAMETERS-1'!$B$5:$J$44,3,FALSE) + 'ANALYSIS-YLD1'!AX19*(1-VLOOKUP('ANALYSIS-YLD2'!AX$4,'INTERNAL PARAMETERS-1'!$B$5:$J$44,5,FALSE))*VLOOKUP('ANALYSIS-YLD2'!AX$4,'INTERNAL PARAMETERS-1'!$B$5:$J$44,8,FALSE)*VLOOKUP('ANALYSIS-YLD2'!AX$4,'INTERNAL PARAMETERS-1'!$B$5:$J$44,3,FALSE)</f>
        <v>0</v>
      </c>
      <c r="AY19" s="111">
        <f>'ANALYSIS-YLD1'!AY19*VLOOKUP('ANALYSIS-YLD2'!AY$4,'INTERNAL PARAMETERS-1'!$B$5:$J$44,5,FALSE)*VLOOKUP('ANALYSIS-YLD2'!AY$4,'INTERNAL PARAMETERS-1'!$B$5:$J$44,6,FALSE)*VLOOKUP('ANALYSIS-YLD2'!AY$4,'INTERNAL PARAMETERS-1'!$B$5:$J$44,3,FALSE) + 'ANALYSIS-YLD1'!AY19*(1-VLOOKUP('ANALYSIS-YLD2'!AY$4,'INTERNAL PARAMETERS-1'!$B$5:$J$44,5,FALSE))*VLOOKUP('ANALYSIS-YLD2'!AY$4,'INTERNAL PARAMETERS-1'!$B$5:$J$44,8,FALSE)*VLOOKUP('ANALYSIS-YLD2'!AY$4,'INTERNAL PARAMETERS-1'!$B$5:$J$44,3,FALSE)</f>
        <v>0</v>
      </c>
      <c r="AZ19" s="111">
        <f>'ANALYSIS-YLD1'!AZ19*VLOOKUP('ANALYSIS-YLD2'!AZ$4,'INTERNAL PARAMETERS-1'!$B$5:$J$44,5,FALSE)*VLOOKUP('ANALYSIS-YLD2'!AZ$4,'INTERNAL PARAMETERS-1'!$B$5:$J$44,6,FALSE)*VLOOKUP('ANALYSIS-YLD2'!AZ$4,'INTERNAL PARAMETERS-1'!$B$5:$J$44,3,FALSE) + 'ANALYSIS-YLD1'!AZ19*(1-VLOOKUP('ANALYSIS-YLD2'!AZ$4,'INTERNAL PARAMETERS-1'!$B$5:$J$44,5,FALSE))*VLOOKUP('ANALYSIS-YLD2'!AZ$4,'INTERNAL PARAMETERS-1'!$B$5:$J$44,8,FALSE)*VLOOKUP('ANALYSIS-YLD2'!AZ$4,'INTERNAL PARAMETERS-1'!$B$5:$J$44,3,FALSE)</f>
        <v>0</v>
      </c>
      <c r="BA19" s="111">
        <f>'ANALYSIS-YLD1'!BA19*VLOOKUP('ANALYSIS-YLD2'!BA$4,'INTERNAL PARAMETERS-1'!$B$5:$J$44,5,FALSE)*VLOOKUP('ANALYSIS-YLD2'!BA$4,'INTERNAL PARAMETERS-1'!$B$5:$J$44,6,FALSE)*VLOOKUP('ANALYSIS-YLD2'!BA$4,'INTERNAL PARAMETERS-1'!$B$5:$J$44,3,FALSE) + 'ANALYSIS-YLD1'!BA19*(1-VLOOKUP('ANALYSIS-YLD2'!BA$4,'INTERNAL PARAMETERS-1'!$B$5:$J$44,5,FALSE))*VLOOKUP('ANALYSIS-YLD2'!BA$4,'INTERNAL PARAMETERS-1'!$B$5:$J$44,8,FALSE)*VLOOKUP('ANALYSIS-YLD2'!BA$4,'INTERNAL PARAMETERS-1'!$B$5:$J$44,3,FALSE)</f>
        <v>0.25481643751816913</v>
      </c>
      <c r="BB19" s="111">
        <f>'ANALYSIS-YLD1'!BB19*VLOOKUP('ANALYSIS-YLD2'!BB$4,'INTERNAL PARAMETERS-1'!$B$5:$J$44,5,FALSE)*VLOOKUP('ANALYSIS-YLD2'!BB$4,'INTERNAL PARAMETERS-1'!$B$5:$J$44,6,FALSE)*VLOOKUP('ANALYSIS-YLD2'!BB$4,'INTERNAL PARAMETERS-1'!$B$5:$J$44,3,FALSE) + 'ANALYSIS-YLD1'!BB19*(1-VLOOKUP('ANALYSIS-YLD2'!BB$4,'INTERNAL PARAMETERS-1'!$B$5:$J$44,5,FALSE))*VLOOKUP('ANALYSIS-YLD2'!BB$4,'INTERNAL PARAMETERS-1'!$B$5:$J$44,8,FALSE)*VLOOKUP('ANALYSIS-YLD2'!BB$4,'INTERNAL PARAMETERS-1'!$B$5:$J$44,3,FALSE)</f>
        <v>2.1724017246748148E-2</v>
      </c>
      <c r="BC19" s="111">
        <f>'ANALYSIS-YLD1'!BC19*VLOOKUP('ANALYSIS-YLD2'!BC$4,'INTERNAL PARAMETERS-1'!$B$5:$J$44,5,FALSE)*VLOOKUP('ANALYSIS-YLD2'!BC$4,'INTERNAL PARAMETERS-1'!$B$5:$J$44,6,FALSE)*VLOOKUP('ANALYSIS-YLD2'!BC$4,'INTERNAL PARAMETERS-1'!$B$5:$J$44,3,FALSE) + 'ANALYSIS-YLD1'!BC19*(1-VLOOKUP('ANALYSIS-YLD2'!BC$4,'INTERNAL PARAMETERS-1'!$B$5:$J$44,5,FALSE))*VLOOKUP('ANALYSIS-YLD2'!BC$4,'INTERNAL PARAMETERS-1'!$B$5:$J$44,8,FALSE)*VLOOKUP('ANALYSIS-YLD2'!BC$4,'INTERNAL PARAMETERS-1'!$B$5:$J$44,3,FALSE)</f>
        <v>0.12089126562186518</v>
      </c>
      <c r="BD19" s="111">
        <f>'ANALYSIS-YLD1'!BD19*VLOOKUP('ANALYSIS-YLD2'!BD$4,'INTERNAL PARAMETERS-1'!$B$5:$J$44,5,FALSE)*VLOOKUP('ANALYSIS-YLD2'!BD$4,'INTERNAL PARAMETERS-1'!$B$5:$J$44,6,FALSE)*VLOOKUP('ANALYSIS-YLD2'!BD$4,'INTERNAL PARAMETERS-1'!$B$5:$J$44,3,FALSE) + 'ANALYSIS-YLD1'!BD19*(1-VLOOKUP('ANALYSIS-YLD2'!BD$4,'INTERNAL PARAMETERS-1'!$B$5:$J$44,5,FALSE))*VLOOKUP('ANALYSIS-YLD2'!BD$4,'INTERNAL PARAMETERS-1'!$B$5:$J$44,8,FALSE)*VLOOKUP('ANALYSIS-YLD2'!BD$4,'INTERNAL PARAMETERS-1'!$B$5:$J$44,3,FALSE)</f>
        <v>2.0148527936562521E-2</v>
      </c>
      <c r="BE19" s="111">
        <f>'ANALYSIS-YLD1'!BE19*VLOOKUP('ANALYSIS-YLD2'!BE$4,'INTERNAL PARAMETERS-1'!$B$5:$J$44,5,FALSE)*VLOOKUP('ANALYSIS-YLD2'!BE$4,'INTERNAL PARAMETERS-1'!$B$5:$J$44,6,FALSE)*VLOOKUP('ANALYSIS-YLD2'!BE$4,'INTERNAL PARAMETERS-1'!$B$5:$J$44,3,FALSE) + 'ANALYSIS-YLD1'!BE19*(1-VLOOKUP('ANALYSIS-YLD2'!BE$4,'INTERNAL PARAMETERS-1'!$B$5:$J$44,5,FALSE))*VLOOKUP('ANALYSIS-YLD2'!BE$4,'INTERNAL PARAMETERS-1'!$B$5:$J$44,8,FALSE)*VLOOKUP('ANALYSIS-YLD2'!BE$4,'INTERNAL PARAMETERS-1'!$B$5:$J$44,3,FALSE)</f>
        <v>7.5955132805265863E-2</v>
      </c>
      <c r="BF19" s="111">
        <f>'ANALYSIS-YLD1'!BF19*VLOOKUP('ANALYSIS-YLD2'!BF$4,'INTERNAL PARAMETERS-1'!$B$5:$J$44,5,FALSE)*VLOOKUP('ANALYSIS-YLD2'!BF$4,'INTERNAL PARAMETERS-1'!$B$5:$J$44,6,FALSE)*VLOOKUP('ANALYSIS-YLD2'!BF$4,'INTERNAL PARAMETERS-1'!$B$5:$J$44,3,FALSE) + 'ANALYSIS-YLD1'!BF19*(1-VLOOKUP('ANALYSIS-YLD2'!BF$4,'INTERNAL PARAMETERS-1'!$B$5:$J$44,5,FALSE))*VLOOKUP('ANALYSIS-YLD2'!BF$4,'INTERNAL PARAMETERS-1'!$B$5:$J$44,8,FALSE)*VLOOKUP('ANALYSIS-YLD2'!BF$4,'INTERNAL PARAMETERS-1'!$B$5:$J$44,3,FALSE)</f>
        <v>0</v>
      </c>
      <c r="BG19" s="111">
        <f>'ANALYSIS-YLD1'!BG19*VLOOKUP('ANALYSIS-YLD2'!BG$4,'INTERNAL PARAMETERS-1'!$B$5:$J$44,5,FALSE)*VLOOKUP('ANALYSIS-YLD2'!BG$4,'INTERNAL PARAMETERS-1'!$B$5:$J$44,6,FALSE)*VLOOKUP('ANALYSIS-YLD2'!BG$4,'INTERNAL PARAMETERS-1'!$B$5:$J$44,3,FALSE) + 'ANALYSIS-YLD1'!BG19*(1-VLOOKUP('ANALYSIS-YLD2'!BG$4,'INTERNAL PARAMETERS-1'!$B$5:$J$44,5,FALSE))*VLOOKUP('ANALYSIS-YLD2'!BG$4,'INTERNAL PARAMETERS-1'!$B$5:$J$44,8,FALSE)*VLOOKUP('ANALYSIS-YLD2'!BG$4,'INTERNAL PARAMETERS-1'!$B$5:$J$44,3,FALSE)</f>
        <v>2.1219483799448682E-2</v>
      </c>
      <c r="BH19" s="111">
        <f>'ANALYSIS-YLD1'!BH19*VLOOKUP('ANALYSIS-YLD2'!BH$4,'INTERNAL PARAMETERS-1'!$B$5:$J$44,5,FALSE)*VLOOKUP('ANALYSIS-YLD2'!BH$4,'INTERNAL PARAMETERS-1'!$B$5:$J$44,6,FALSE)*VLOOKUP('ANALYSIS-YLD2'!BH$4,'INTERNAL PARAMETERS-1'!$B$5:$J$44,3,FALSE) + 'ANALYSIS-YLD1'!BH19*(1-VLOOKUP('ANALYSIS-YLD2'!BH$4,'INTERNAL PARAMETERS-1'!$B$5:$J$44,5,FALSE))*VLOOKUP('ANALYSIS-YLD2'!BH$4,'INTERNAL PARAMETERS-1'!$B$5:$J$44,8,FALSE)*VLOOKUP('ANALYSIS-YLD2'!BH$4,'INTERNAL PARAMETERS-1'!$B$5:$J$44,3,FALSE)</f>
        <v>1.9175347634726184E-4</v>
      </c>
      <c r="BI19" s="111">
        <f>'ANALYSIS-YLD1'!BI19*VLOOKUP('ANALYSIS-YLD2'!BI$4,'INTERNAL PARAMETERS-1'!$B$5:$J$44,5,FALSE)*VLOOKUP('ANALYSIS-YLD2'!BI$4,'INTERNAL PARAMETERS-1'!$B$5:$J$44,6,FALSE)*VLOOKUP('ANALYSIS-YLD2'!BI$4,'INTERNAL PARAMETERS-1'!$B$5:$J$44,3,FALSE) + 'ANALYSIS-YLD1'!BI19*(1-VLOOKUP('ANALYSIS-YLD2'!BI$4,'INTERNAL PARAMETERS-1'!$B$5:$J$44,5,FALSE))*VLOOKUP('ANALYSIS-YLD2'!BI$4,'INTERNAL PARAMETERS-1'!$B$5:$J$44,8,FALSE)*VLOOKUP('ANALYSIS-YLD2'!BI$4,'INTERNAL PARAMETERS-1'!$B$5:$J$44,3,FALSE)</f>
        <v>0</v>
      </c>
      <c r="BJ19" s="111">
        <f>'ANALYSIS-YLD1'!BJ19*VLOOKUP('ANALYSIS-YLD2'!BJ$4,'INTERNAL PARAMETERS-1'!$B$5:$J$44,5,FALSE)*VLOOKUP('ANALYSIS-YLD2'!BJ$4,'INTERNAL PARAMETERS-1'!$B$5:$J$44,6,FALSE)*VLOOKUP('ANALYSIS-YLD2'!BJ$4,'INTERNAL PARAMETERS-1'!$B$5:$J$44,3,FALSE) + 'ANALYSIS-YLD1'!BJ19*(1-VLOOKUP('ANALYSIS-YLD2'!BJ$4,'INTERNAL PARAMETERS-1'!$B$5:$J$44,5,FALSE))*VLOOKUP('ANALYSIS-YLD2'!BJ$4,'INTERNAL PARAMETERS-1'!$B$5:$J$44,8,FALSE)*VLOOKUP('ANALYSIS-YLD2'!BJ$4,'INTERNAL PARAMETERS-1'!$B$5:$J$44,3,FALSE)</f>
        <v>1.2602913319094864E-2</v>
      </c>
      <c r="BK19" s="111">
        <f>'ANALYSIS-YLD1'!BK19*VLOOKUP('ANALYSIS-YLD2'!BK$4,'INTERNAL PARAMETERS-1'!$B$5:$J$44,5,FALSE)*VLOOKUP('ANALYSIS-YLD2'!BK$4,'INTERNAL PARAMETERS-1'!$B$5:$J$44,6,FALSE)*VLOOKUP('ANALYSIS-YLD2'!BK$4,'INTERNAL PARAMETERS-1'!$B$5:$J$44,3,FALSE) + 'ANALYSIS-YLD1'!BK19*(1-VLOOKUP('ANALYSIS-YLD2'!BK$4,'INTERNAL PARAMETERS-1'!$B$5:$J$44,5,FALSE))*VLOOKUP('ANALYSIS-YLD2'!BK$4,'INTERNAL PARAMETERS-1'!$B$5:$J$44,8,FALSE)*VLOOKUP('ANALYSIS-YLD2'!BK$4,'INTERNAL PARAMETERS-1'!$B$5:$J$44,3,FALSE)</f>
        <v>1.0013812547193439E-2</v>
      </c>
      <c r="BL19" s="111">
        <f>'ANALYSIS-YLD1'!BL19*VLOOKUP('ANALYSIS-YLD2'!BL$4,'INTERNAL PARAMETERS-1'!$B$5:$J$44,5,FALSE)*VLOOKUP('ANALYSIS-YLD2'!BL$4,'INTERNAL PARAMETERS-1'!$B$5:$J$44,6,FALSE)*VLOOKUP('ANALYSIS-YLD2'!BL$4,'INTERNAL PARAMETERS-1'!$B$5:$J$44,3,FALSE) + 'ANALYSIS-YLD1'!BL19*(1-VLOOKUP('ANALYSIS-YLD2'!BL$4,'INTERNAL PARAMETERS-1'!$B$5:$J$44,5,FALSE))*VLOOKUP('ANALYSIS-YLD2'!BL$4,'INTERNAL PARAMETERS-1'!$B$5:$J$44,8,FALSE)*VLOOKUP('ANALYSIS-YLD2'!BL$4,'INTERNAL PARAMETERS-1'!$B$5:$J$44,3,FALSE)</f>
        <v>3.7757678578084729E-2</v>
      </c>
      <c r="BM19" s="111">
        <f>'ANALYSIS-YLD1'!BM19*VLOOKUP('ANALYSIS-YLD2'!BM$4,'INTERNAL PARAMETERS-1'!$B$5:$J$44,5,FALSE)*VLOOKUP('ANALYSIS-YLD2'!BM$4,'INTERNAL PARAMETERS-1'!$B$5:$J$44,6,FALSE)*VLOOKUP('ANALYSIS-YLD2'!BM$4,'INTERNAL PARAMETERS-1'!$B$5:$J$44,3,FALSE) + 'ANALYSIS-YLD1'!BM19*(1-VLOOKUP('ANALYSIS-YLD2'!BM$4,'INTERNAL PARAMETERS-1'!$B$5:$J$44,5,FALSE))*VLOOKUP('ANALYSIS-YLD2'!BM$4,'INTERNAL PARAMETERS-1'!$B$5:$J$44,8,FALSE)*VLOOKUP('ANALYSIS-YLD2'!BM$4,'INTERNAL PARAMETERS-1'!$B$5:$J$44,3,FALSE)</f>
        <v>2.4789672544951003E-2</v>
      </c>
      <c r="BN19" s="111">
        <f>'ANALYSIS-YLD1'!BN19*VLOOKUP('ANALYSIS-YLD2'!BN$4,'INTERNAL PARAMETERS-1'!$B$5:$J$44,5,FALSE)*VLOOKUP('ANALYSIS-YLD2'!BN$4,'INTERNAL PARAMETERS-1'!$B$5:$J$44,6,FALSE)*VLOOKUP('ANALYSIS-YLD2'!BN$4,'INTERNAL PARAMETERS-1'!$B$5:$J$44,3,FALSE) + 'ANALYSIS-YLD1'!BN19*(1-VLOOKUP('ANALYSIS-YLD2'!BN$4,'INTERNAL PARAMETERS-1'!$B$5:$J$44,5,FALSE))*VLOOKUP('ANALYSIS-YLD2'!BN$4,'INTERNAL PARAMETERS-1'!$B$5:$J$44,8,FALSE)*VLOOKUP('ANALYSIS-YLD2'!BN$4,'INTERNAL PARAMETERS-1'!$B$5:$J$44,3,FALSE)</f>
        <v>8.2231114429044596E-3</v>
      </c>
      <c r="BO19" s="111">
        <f>'ANALYSIS-YLD1'!BO19*VLOOKUP('ANALYSIS-YLD2'!BO$4,'INTERNAL PARAMETERS-1'!$B$5:$J$44,5,FALSE)*VLOOKUP('ANALYSIS-YLD2'!BO$4,'INTERNAL PARAMETERS-1'!$B$5:$J$44,6,FALSE)*VLOOKUP('ANALYSIS-YLD2'!BO$4,'INTERNAL PARAMETERS-1'!$B$5:$J$44,3,FALSE) + 'ANALYSIS-YLD1'!BO19*(1-VLOOKUP('ANALYSIS-YLD2'!BO$4,'INTERNAL PARAMETERS-1'!$B$5:$J$44,5,FALSE))*VLOOKUP('ANALYSIS-YLD2'!BO$4,'INTERNAL PARAMETERS-1'!$B$5:$J$44,8,FALSE)*VLOOKUP('ANALYSIS-YLD2'!BO$4,'INTERNAL PARAMETERS-1'!$B$5:$J$44,3,FALSE)</f>
        <v>5.3382876646193185E-3</v>
      </c>
      <c r="BP19" s="111">
        <f>'ANALYSIS-YLD1'!BP19*VLOOKUP('ANALYSIS-YLD2'!BP$4,'INTERNAL PARAMETERS-1'!$B$5:$J$44,5,FALSE)*VLOOKUP('ANALYSIS-YLD2'!BP$4,'INTERNAL PARAMETERS-1'!$B$5:$J$44,6,FALSE)*VLOOKUP('ANALYSIS-YLD2'!BP$4,'INTERNAL PARAMETERS-1'!$B$5:$J$44,3,FALSE) + 'ANALYSIS-YLD1'!BP19*(1-VLOOKUP('ANALYSIS-YLD2'!BP$4,'INTERNAL PARAMETERS-1'!$B$5:$J$44,5,FALSE))*VLOOKUP('ANALYSIS-YLD2'!BP$4,'INTERNAL PARAMETERS-1'!$B$5:$J$44,8,FALSE)*VLOOKUP('ANALYSIS-YLD2'!BP$4,'INTERNAL PARAMETERS-1'!$B$5:$J$44,3,FALSE)</f>
        <v>3.5932421499368307E-4</v>
      </c>
      <c r="BQ19" s="111">
        <f>'ANALYSIS-YLD1'!BQ19*VLOOKUP('ANALYSIS-YLD2'!BQ$4,'INTERNAL PARAMETERS-1'!$B$5:$J$44,5,FALSE)*VLOOKUP('ANALYSIS-YLD2'!BQ$4,'INTERNAL PARAMETERS-1'!$B$5:$J$44,6,FALSE)*VLOOKUP('ANALYSIS-YLD2'!BQ$4,'INTERNAL PARAMETERS-1'!$B$5:$J$44,3,FALSE) + 'ANALYSIS-YLD1'!BQ19*(1-VLOOKUP('ANALYSIS-YLD2'!BQ$4,'INTERNAL PARAMETERS-1'!$B$5:$J$44,5,FALSE))*VLOOKUP('ANALYSIS-YLD2'!BQ$4,'INTERNAL PARAMETERS-1'!$B$5:$J$44,8,FALSE)*VLOOKUP('ANALYSIS-YLD2'!BQ$4,'INTERNAL PARAMETERS-1'!$B$5:$J$44,3,FALSE)</f>
        <v>4.0145593011885111E-2</v>
      </c>
      <c r="BR19" s="111">
        <f>'ANALYSIS-YLD1'!BR19*VLOOKUP('ANALYSIS-YLD2'!BR$4,'INTERNAL PARAMETERS-1'!$B$5:$J$44,5,FALSE)*VLOOKUP('ANALYSIS-YLD2'!BR$4,'INTERNAL PARAMETERS-1'!$B$5:$J$44,6,FALSE)*VLOOKUP('ANALYSIS-YLD2'!BR$4,'INTERNAL PARAMETERS-1'!$B$5:$J$44,3,FALSE) + 'ANALYSIS-YLD1'!BR19*(1-VLOOKUP('ANALYSIS-YLD2'!BR$4,'INTERNAL PARAMETERS-1'!$B$5:$J$44,5,FALSE))*VLOOKUP('ANALYSIS-YLD2'!BR$4,'INTERNAL PARAMETERS-1'!$B$5:$J$44,8,FALSE)*VLOOKUP('ANALYSIS-YLD2'!BR$4,'INTERNAL PARAMETERS-1'!$B$5:$J$44,3,FALSE)</f>
        <v>4.5307415605741426E-4</v>
      </c>
      <c r="BS19" s="111">
        <f>'ANALYSIS-YLD1'!BS19*VLOOKUP('ANALYSIS-YLD2'!BS$4,'INTERNAL PARAMETERS-1'!$B$5:$J$44,5,FALSE)*VLOOKUP('ANALYSIS-YLD2'!BS$4,'INTERNAL PARAMETERS-1'!$B$5:$J$44,6,FALSE)*VLOOKUP('ANALYSIS-YLD2'!BS$4,'INTERNAL PARAMETERS-1'!$B$5:$J$44,3,FALSE) + 'ANALYSIS-YLD1'!BS19*(1-VLOOKUP('ANALYSIS-YLD2'!BS$4,'INTERNAL PARAMETERS-1'!$B$5:$J$44,5,FALSE))*VLOOKUP('ANALYSIS-YLD2'!BS$4,'INTERNAL PARAMETERS-1'!$B$5:$J$44,8,FALSE)*VLOOKUP('ANALYSIS-YLD2'!BS$4,'INTERNAL PARAMETERS-1'!$B$5:$J$44,3,FALSE)</f>
        <v>8.66601947056595E-5</v>
      </c>
      <c r="BT19" s="111">
        <f>'ANALYSIS-YLD1'!BT19*VLOOKUP('ANALYSIS-YLD2'!BT$4,'INTERNAL PARAMETERS-1'!$B$5:$J$44,5,FALSE)*VLOOKUP('ANALYSIS-YLD2'!BT$4,'INTERNAL PARAMETERS-1'!$B$5:$J$44,6,FALSE)*VLOOKUP('ANALYSIS-YLD2'!BT$4,'INTERNAL PARAMETERS-1'!$B$5:$J$44,3,FALSE) + 'ANALYSIS-YLD1'!BT19*(1-VLOOKUP('ANALYSIS-YLD2'!BT$4,'INTERNAL PARAMETERS-1'!$B$5:$J$44,5,FALSE))*VLOOKUP('ANALYSIS-YLD2'!BT$4,'INTERNAL PARAMETERS-1'!$B$5:$J$44,8,FALSE)*VLOOKUP('ANALYSIS-YLD2'!BT$4,'INTERNAL PARAMETERS-1'!$B$5:$J$44,3,FALSE)</f>
        <v>0</v>
      </c>
      <c r="BU19" s="111">
        <f>'ANALYSIS-YLD1'!BU19*VLOOKUP('ANALYSIS-YLD2'!BU$4,'INTERNAL PARAMETERS-1'!$B$5:$J$44,5,FALSE)*VLOOKUP('ANALYSIS-YLD2'!BU$4,'INTERNAL PARAMETERS-1'!$B$5:$J$44,6,FALSE)*VLOOKUP('ANALYSIS-YLD2'!BU$4,'INTERNAL PARAMETERS-1'!$B$5:$J$44,3,FALSE) + 'ANALYSIS-YLD1'!BU19*(1-VLOOKUP('ANALYSIS-YLD2'!BU$4,'INTERNAL PARAMETERS-1'!$B$5:$J$44,5,FALSE))*VLOOKUP('ANALYSIS-YLD2'!BU$4,'INTERNAL PARAMETERS-1'!$B$5:$J$44,8,FALSE)*VLOOKUP('ANALYSIS-YLD2'!BU$4,'INTERNAL PARAMETERS-1'!$B$5:$J$44,3,FALSE)</f>
        <v>0</v>
      </c>
      <c r="BV19" s="111">
        <f>'ANALYSIS-YLD1'!BV19*VLOOKUP('ANALYSIS-YLD2'!BV$4,'INTERNAL PARAMETERS-1'!$B$5:$J$44,5,FALSE)*VLOOKUP('ANALYSIS-YLD2'!BV$4,'INTERNAL PARAMETERS-1'!$B$5:$J$44,6,FALSE)*VLOOKUP('ANALYSIS-YLD2'!BV$4,'INTERNAL PARAMETERS-1'!$B$5:$J$44,3,FALSE) + 'ANALYSIS-YLD1'!BV19*(1-VLOOKUP('ANALYSIS-YLD2'!BV$4,'INTERNAL PARAMETERS-1'!$B$5:$J$44,5,FALSE))*VLOOKUP('ANALYSIS-YLD2'!BV$4,'INTERNAL PARAMETERS-1'!$B$5:$J$44,8,FALSE)*VLOOKUP('ANALYSIS-YLD2'!BV$4,'INTERNAL PARAMETERS-1'!$B$5:$J$44,3,FALSE)</f>
        <v>0</v>
      </c>
      <c r="BW19" s="111">
        <f>'ANALYSIS-YLD1'!BW19*VLOOKUP('ANALYSIS-YLD2'!BW$4,'INTERNAL PARAMETERS-1'!$B$5:$J$44,5,FALSE)*VLOOKUP('ANALYSIS-YLD2'!BW$4,'INTERNAL PARAMETERS-1'!$B$5:$J$44,6,FALSE)*VLOOKUP('ANALYSIS-YLD2'!BW$4,'INTERNAL PARAMETERS-1'!$B$5:$J$44,3,FALSE) + 'ANALYSIS-YLD1'!BW19*(1-VLOOKUP('ANALYSIS-YLD2'!BW$4,'INTERNAL PARAMETERS-1'!$B$5:$J$44,5,FALSE))*VLOOKUP('ANALYSIS-YLD2'!BW$4,'INTERNAL PARAMETERS-1'!$B$5:$J$44,8,FALSE)*VLOOKUP('ANALYSIS-YLD2'!BW$4,'INTERNAL PARAMETERS-1'!$B$5:$J$44,3,FALSE)</f>
        <v>0</v>
      </c>
      <c r="BX19" s="111">
        <f>'ANALYSIS-YLD1'!BX19*VLOOKUP('ANALYSIS-YLD2'!BX$4,'INTERNAL PARAMETERS-1'!$B$5:$J$44,5,FALSE)*VLOOKUP('ANALYSIS-YLD2'!BX$4,'INTERNAL PARAMETERS-1'!$B$5:$J$44,6,FALSE)*VLOOKUP('ANALYSIS-YLD2'!BX$4,'INTERNAL PARAMETERS-1'!$B$5:$J$44,3,FALSE) + 'ANALYSIS-YLD1'!BX19*(1-VLOOKUP('ANALYSIS-YLD2'!BX$4,'INTERNAL PARAMETERS-1'!$B$5:$J$44,5,FALSE))*VLOOKUP('ANALYSIS-YLD2'!BX$4,'INTERNAL PARAMETERS-1'!$B$5:$J$44,8,FALSE)*VLOOKUP('ANALYSIS-YLD2'!BX$4,'INTERNAL PARAMETERS-1'!$B$5:$J$44,3,FALSE)</f>
        <v>0</v>
      </c>
      <c r="BY19" s="111">
        <f>'ANALYSIS-YLD1'!BY19*VLOOKUP('ANALYSIS-YLD2'!BY$4,'INTERNAL PARAMETERS-1'!$B$5:$J$44,5,FALSE)*VLOOKUP('ANALYSIS-YLD2'!BY$4,'INTERNAL PARAMETERS-1'!$B$5:$J$44,6,FALSE)*VLOOKUP('ANALYSIS-YLD2'!BY$4,'INTERNAL PARAMETERS-1'!$B$5:$J$44,3,FALSE) + 'ANALYSIS-YLD1'!BY19*(1-VLOOKUP('ANALYSIS-YLD2'!BY$4,'INTERNAL PARAMETERS-1'!$B$5:$J$44,5,FALSE))*VLOOKUP('ANALYSIS-YLD2'!BY$4,'INTERNAL PARAMETERS-1'!$B$5:$J$44,8,FALSE)*VLOOKUP('ANALYSIS-YLD2'!BY$4,'INTERNAL PARAMETERS-1'!$B$5:$J$44,3,FALSE)</f>
        <v>0</v>
      </c>
      <c r="BZ19" s="111">
        <f>'ANALYSIS-YLD1'!BZ19*VLOOKUP('ANALYSIS-YLD2'!BZ$4,'INTERNAL PARAMETERS-1'!$B$5:$J$44,5,FALSE)*VLOOKUP('ANALYSIS-YLD2'!BZ$4,'INTERNAL PARAMETERS-1'!$B$5:$J$44,6,FALSE)*VLOOKUP('ANALYSIS-YLD2'!BZ$4,'INTERNAL PARAMETERS-1'!$B$5:$J$44,3,FALSE) + 'ANALYSIS-YLD1'!BZ19*(1-VLOOKUP('ANALYSIS-YLD2'!BZ$4,'INTERNAL PARAMETERS-1'!$B$5:$J$44,5,FALSE))*VLOOKUP('ANALYSIS-YLD2'!BZ$4,'INTERNAL PARAMETERS-1'!$B$5:$J$44,8,FALSE)*VLOOKUP('ANALYSIS-YLD2'!BZ$4,'INTERNAL PARAMETERS-1'!$B$5:$J$44,3,FALSE)</f>
        <v>5.6814117655767394E-5</v>
      </c>
      <c r="CA19" s="111">
        <f>'ANALYSIS-YLD1'!CA19*VLOOKUP('ANALYSIS-YLD2'!CA$4,'INTERNAL PARAMETERS-1'!$B$5:$J$44,5,FALSE)*VLOOKUP('ANALYSIS-YLD2'!CA$4,'INTERNAL PARAMETERS-1'!$B$5:$J$44,6,FALSE)*VLOOKUP('ANALYSIS-YLD2'!CA$4,'INTERNAL PARAMETERS-1'!$B$5:$J$44,3,FALSE) + 'ANALYSIS-YLD1'!CA19*(1-VLOOKUP('ANALYSIS-YLD2'!CA$4,'INTERNAL PARAMETERS-1'!$B$5:$J$44,5,FALSE))*VLOOKUP('ANALYSIS-YLD2'!CA$4,'INTERNAL PARAMETERS-1'!$B$5:$J$44,8,FALSE)*VLOOKUP('ANALYSIS-YLD2'!CA$4,'INTERNAL PARAMETERS-1'!$B$5:$J$44,3,FALSE)</f>
        <v>0</v>
      </c>
      <c r="CB19" s="111">
        <f>'ANALYSIS-YLD1'!CB19*VLOOKUP('ANALYSIS-YLD2'!CB$4,'INTERNAL PARAMETERS-1'!$B$5:$J$44,5,FALSE)*VLOOKUP('ANALYSIS-YLD2'!CB$4,'INTERNAL PARAMETERS-1'!$B$5:$J$44,6,FALSE)*VLOOKUP('ANALYSIS-YLD2'!CB$4,'INTERNAL PARAMETERS-1'!$B$5:$J$44,3,FALSE) + 'ANALYSIS-YLD1'!CB19*(1-VLOOKUP('ANALYSIS-YLD2'!CB$4,'INTERNAL PARAMETERS-1'!$B$5:$J$44,5,FALSE))*VLOOKUP('ANALYSIS-YLD2'!CB$4,'INTERNAL PARAMETERS-1'!$B$5:$J$44,8,FALSE)*VLOOKUP('ANALYSIS-YLD2'!CB$4,'INTERNAL PARAMETERS-1'!$B$5:$J$44,3,FALSE)</f>
        <v>0</v>
      </c>
      <c r="CC19" s="111">
        <f>'ANALYSIS-YLD1'!CC19*VLOOKUP('ANALYSIS-YLD2'!CC$4,'INTERNAL PARAMETERS-1'!$B$5:$J$44,5,FALSE)*VLOOKUP('ANALYSIS-YLD2'!CC$4,'INTERNAL PARAMETERS-1'!$B$5:$J$44,6,FALSE)*VLOOKUP('ANALYSIS-YLD2'!CC$4,'INTERNAL PARAMETERS-1'!$B$5:$J$44,3,FALSE) + 'ANALYSIS-YLD1'!CC19*(1-VLOOKUP('ANALYSIS-YLD2'!CC$4,'INTERNAL PARAMETERS-1'!$B$5:$J$44,5,FALSE))*VLOOKUP('ANALYSIS-YLD2'!CC$4,'INTERNAL PARAMETERS-1'!$B$5:$J$44,8,FALSE)*VLOOKUP('ANALYSIS-YLD2'!CC$4,'INTERNAL PARAMETERS-1'!$B$5:$J$44,3,FALSE)</f>
        <v>9.4692115190574263E-5</v>
      </c>
      <c r="CD19" s="111">
        <f>'ANALYSIS-YLD1'!CD19*VLOOKUP('ANALYSIS-YLD2'!CD$4,'INTERNAL PARAMETERS-1'!$B$5:$J$44,5,FALSE)*VLOOKUP('ANALYSIS-YLD2'!CD$4,'INTERNAL PARAMETERS-1'!$B$5:$J$44,6,FALSE)*VLOOKUP('ANALYSIS-YLD2'!CD$4,'INTERNAL PARAMETERS-1'!$B$5:$J$44,3,FALSE) + 'ANALYSIS-YLD1'!CD19*(1-VLOOKUP('ANALYSIS-YLD2'!CD$4,'INTERNAL PARAMETERS-1'!$B$5:$J$44,5,FALSE))*VLOOKUP('ANALYSIS-YLD2'!CD$4,'INTERNAL PARAMETERS-1'!$B$5:$J$44,8,FALSE)*VLOOKUP('ANALYSIS-YLD2'!CD$4,'INTERNAL PARAMETERS-1'!$B$5:$J$44,3,FALSE)</f>
        <v>5.2475277804697523E-4</v>
      </c>
      <c r="CE19" s="111">
        <f>'ANALYSIS-YLD1'!CE19*VLOOKUP('ANALYSIS-YLD2'!CE$4,'INTERNAL PARAMETERS-1'!$B$5:$J$44,5,FALSE)*VLOOKUP('ANALYSIS-YLD2'!CE$4,'INTERNAL PARAMETERS-1'!$B$5:$J$44,6,FALSE)*VLOOKUP('ANALYSIS-YLD2'!CE$4,'INTERNAL PARAMETERS-1'!$B$5:$J$44,3,FALSE) + 'ANALYSIS-YLD1'!CE19*(1-VLOOKUP('ANALYSIS-YLD2'!CE$4,'INTERNAL PARAMETERS-1'!$B$5:$J$44,5,FALSE))*VLOOKUP('ANALYSIS-YLD2'!CE$4,'INTERNAL PARAMETERS-1'!$B$5:$J$44,8,FALSE)*VLOOKUP('ANALYSIS-YLD2'!CE$4,'INTERNAL PARAMETERS-1'!$B$5:$J$44,3,FALSE)</f>
        <v>8.1840378955244728E-4</v>
      </c>
      <c r="CF19" s="111">
        <f>'ANALYSIS-YLD1'!CF19*VLOOKUP('ANALYSIS-YLD2'!CF$4,'INTERNAL PARAMETERS-1'!$B$5:$J$44,5,FALSE)*VLOOKUP('ANALYSIS-YLD2'!CF$4,'INTERNAL PARAMETERS-1'!$B$5:$J$44,6,FALSE)*VLOOKUP('ANALYSIS-YLD2'!CF$4,'INTERNAL PARAMETERS-1'!$B$5:$J$44,3,FALSE) + 'ANALYSIS-YLD1'!CF19*(1-VLOOKUP('ANALYSIS-YLD2'!CF$4,'INTERNAL PARAMETERS-1'!$B$5:$J$44,5,FALSE))*VLOOKUP('ANALYSIS-YLD2'!CF$4,'INTERNAL PARAMETERS-1'!$B$5:$J$44,8,FALSE)*VLOOKUP('ANALYSIS-YLD2'!CF$4,'INTERNAL PARAMETERS-1'!$B$5:$J$44,3,FALSE)</f>
        <v>5.2516986992783195E-4</v>
      </c>
      <c r="CG19" s="111">
        <f>'ANALYSIS-YLD1'!CG19*VLOOKUP('ANALYSIS-YLD2'!CG$4,'INTERNAL PARAMETERS-1'!$B$5:$J$44,5,FALSE)*VLOOKUP('ANALYSIS-YLD2'!CG$4,'INTERNAL PARAMETERS-1'!$B$5:$J$44,6,FALSE)*VLOOKUP('ANALYSIS-YLD2'!CG$4,'INTERNAL PARAMETERS-1'!$B$5:$J$44,3,FALSE) + 'ANALYSIS-YLD1'!CG19*(1-VLOOKUP('ANALYSIS-YLD2'!CG$4,'INTERNAL PARAMETERS-1'!$B$5:$J$44,5,FALSE))*VLOOKUP('ANALYSIS-YLD2'!CG$4,'INTERNAL PARAMETERS-1'!$B$5:$J$44,8,FALSE)*VLOOKUP('ANALYSIS-YLD2'!CG$4,'INTERNAL PARAMETERS-1'!$B$5:$J$44,3,FALSE)</f>
        <v>1.0441919859955526E-4</v>
      </c>
      <c r="CH19" s="110">
        <f>'ANALYSIS-YLD1'!CH19*VLOOKUP('ANALYSIS-YLD2'!CH$4,'INTERNAL PARAMETERS-1'!$B$5:$J$44,5,FALSE)*VLOOKUP('ANALYSIS-YLD2'!CH$4,'INTERNAL PARAMETERS-1'!$B$5:$J$44,6,FALSE)*VLOOKUP('ANALYSIS-YLD2'!CH$4,'INTERNAL PARAMETERS-1'!$B$5:$J$44,3,FALSE) + 'ANALYSIS-YLD1'!CH19*(1-VLOOKUP('ANALYSIS-YLD2'!CH$4,'INTERNAL PARAMETERS-1'!$B$5:$J$44,5,FALSE))*VLOOKUP('ANALYSIS-YLD2'!CH$4,'INTERNAL PARAMETERS-1'!$B$5:$J$44,8,FALSE)*VLOOKUP('ANALYSIS-YLD2'!CH$4,'INTERNAL PARAMETERS-1'!$B$5:$J$44,3,FALSE)</f>
        <v>0</v>
      </c>
      <c r="CJ19" s="112">
        <f t="shared" si="0"/>
        <v>8.2270057955011051</v>
      </c>
      <c r="CK19" s="110">
        <f t="shared" si="1"/>
        <v>0.83734648853455884</v>
      </c>
    </row>
    <row r="20" spans="2:89" x14ac:dyDescent="0.5">
      <c r="B20" s="127" t="s">
        <v>29</v>
      </c>
      <c r="C20" s="126" t="s">
        <v>21</v>
      </c>
      <c r="D20" s="126" t="s">
        <v>5</v>
      </c>
      <c r="E20" s="125">
        <f>'INPUTS-Incidence'!E20</f>
        <v>54.448826401553028</v>
      </c>
      <c r="F20" s="128">
        <f>'INTERNAL PARAMETERS-1'!M20</f>
        <v>12.89</v>
      </c>
      <c r="G20" s="112">
        <f>'ANALYSIS-YLD1'!G20*VLOOKUP('ANALYSIS-YLD2'!G$4,'INTERNAL PARAMETERS-1'!$B$5:$J$44,5,FALSE)*VLOOKUP('ANALYSIS-YLD2'!G$4,'INTERNAL PARAMETERS-1'!$B$5:$J$44,7,FALSE)*'ANALYSIS-YLD2'!$F20 + 'ANALYSIS-YLD1'!G20*(1-VLOOKUP('ANALYSIS-YLD2'!G$4,'INTERNAL PARAMETERS-1'!$B$5:$J$44,5,FALSE))*VLOOKUP('ANALYSIS-YLD2'!G$4,'INTERNAL PARAMETERS-1'!$B$5:$J$44,9,FALSE)*'ANALYSIS-YLD2'!$F20</f>
        <v>1.4022497858981349</v>
      </c>
      <c r="H20" s="111">
        <f>'ANALYSIS-YLD1'!H20*VLOOKUP('ANALYSIS-YLD2'!H$4,'INTERNAL PARAMETERS-1'!$B$5:$J$44,5,FALSE)*VLOOKUP('ANALYSIS-YLD2'!H$4,'INTERNAL PARAMETERS-1'!$B$5:$J$44,7,FALSE)*'ANALYSIS-YLD2'!$F20 + 'ANALYSIS-YLD1'!H20*(1-VLOOKUP('ANALYSIS-YLD2'!H$4,'INTERNAL PARAMETERS-1'!$B$5:$J$44,5,FALSE))*VLOOKUP('ANALYSIS-YLD2'!H$4,'INTERNAL PARAMETERS-1'!$B$5:$J$44,9,FALSE)*'ANALYSIS-YLD2'!$F20</f>
        <v>0.77516350876593698</v>
      </c>
      <c r="I20" s="111">
        <f>'ANALYSIS-YLD1'!I20*VLOOKUP('ANALYSIS-YLD2'!I$4,'INTERNAL PARAMETERS-1'!$B$5:$J$44,5,FALSE)*VLOOKUP('ANALYSIS-YLD2'!I$4,'INTERNAL PARAMETERS-1'!$B$5:$J$44,7,FALSE)*'ANALYSIS-YLD2'!$F20 + 'ANALYSIS-YLD1'!I20*(1-VLOOKUP('ANALYSIS-YLD2'!I$4,'INTERNAL PARAMETERS-1'!$B$5:$J$44,5,FALSE))*VLOOKUP('ANALYSIS-YLD2'!I$4,'INTERNAL PARAMETERS-1'!$B$5:$J$44,9,FALSE)*'ANALYSIS-YLD2'!$F20</f>
        <v>1.6882493362042439</v>
      </c>
      <c r="J20" s="111">
        <f>'ANALYSIS-YLD1'!J20*VLOOKUP('ANALYSIS-YLD2'!J$4,'INTERNAL PARAMETERS-1'!$B$5:$J$44,5,FALSE)*VLOOKUP('ANALYSIS-YLD2'!J$4,'INTERNAL PARAMETERS-1'!$B$5:$J$44,7,FALSE)*'ANALYSIS-YLD2'!$F20 + 'ANALYSIS-YLD1'!J20*(1-VLOOKUP('ANALYSIS-YLD2'!J$4,'INTERNAL PARAMETERS-1'!$B$5:$J$44,5,FALSE))*VLOOKUP('ANALYSIS-YLD2'!J$4,'INTERNAL PARAMETERS-1'!$B$5:$J$44,9,FALSE)*'ANALYSIS-YLD2'!$F20</f>
        <v>0</v>
      </c>
      <c r="K20" s="111">
        <f>'ANALYSIS-YLD1'!K20*VLOOKUP('ANALYSIS-YLD2'!K$4,'INTERNAL PARAMETERS-1'!$B$5:$J$44,5,FALSE)*VLOOKUP('ANALYSIS-YLD2'!K$4,'INTERNAL PARAMETERS-1'!$B$5:$J$44,7,FALSE)*'ANALYSIS-YLD2'!$F20 + 'ANALYSIS-YLD1'!K20*(1-VLOOKUP('ANALYSIS-YLD2'!K$4,'INTERNAL PARAMETERS-1'!$B$5:$J$44,5,FALSE))*VLOOKUP('ANALYSIS-YLD2'!K$4,'INTERNAL PARAMETERS-1'!$B$5:$J$44,9,FALSE)*'ANALYSIS-YLD2'!$F20</f>
        <v>0</v>
      </c>
      <c r="L20" s="111">
        <f>'ANALYSIS-YLD1'!L20*VLOOKUP('ANALYSIS-YLD2'!L$4,'INTERNAL PARAMETERS-1'!$B$5:$J$44,5,FALSE)*VLOOKUP('ANALYSIS-YLD2'!L$4,'INTERNAL PARAMETERS-1'!$B$5:$J$44,7,FALSE)*'ANALYSIS-YLD2'!$F20 + 'ANALYSIS-YLD1'!L20*(1-VLOOKUP('ANALYSIS-YLD2'!L$4,'INTERNAL PARAMETERS-1'!$B$5:$J$44,5,FALSE))*VLOOKUP('ANALYSIS-YLD2'!L$4,'INTERNAL PARAMETERS-1'!$B$5:$J$44,9,FALSE)*'ANALYSIS-YLD2'!$F20</f>
        <v>0</v>
      </c>
      <c r="M20" s="111">
        <f>'ANALYSIS-YLD1'!M20*VLOOKUP('ANALYSIS-YLD2'!M$4,'INTERNAL PARAMETERS-1'!$B$5:$J$44,5,FALSE)*VLOOKUP('ANALYSIS-YLD2'!M$4,'INTERNAL PARAMETERS-1'!$B$5:$J$44,7,FALSE)*'ANALYSIS-YLD2'!$F20 + 'ANALYSIS-YLD1'!M20*(1-VLOOKUP('ANALYSIS-YLD2'!M$4,'INTERNAL PARAMETERS-1'!$B$5:$J$44,5,FALSE))*VLOOKUP('ANALYSIS-YLD2'!M$4,'INTERNAL PARAMETERS-1'!$B$5:$J$44,9,FALSE)*'ANALYSIS-YLD2'!$F20</f>
        <v>0.33692395909994294</v>
      </c>
      <c r="N20" s="111">
        <f>'ANALYSIS-YLD1'!N20*VLOOKUP('ANALYSIS-YLD2'!N$4,'INTERNAL PARAMETERS-1'!$B$5:$J$44,5,FALSE)*VLOOKUP('ANALYSIS-YLD2'!N$4,'INTERNAL PARAMETERS-1'!$B$5:$J$44,7,FALSE)*'ANALYSIS-YLD2'!$F20 + 'ANALYSIS-YLD1'!N20*(1-VLOOKUP('ANALYSIS-YLD2'!N$4,'INTERNAL PARAMETERS-1'!$B$5:$J$44,5,FALSE))*VLOOKUP('ANALYSIS-YLD2'!N$4,'INTERNAL PARAMETERS-1'!$B$5:$J$44,9,FALSE)*'ANALYSIS-YLD2'!$F20</f>
        <v>4.4639120292729578E-3</v>
      </c>
      <c r="O20" s="111">
        <f>'ANALYSIS-YLD1'!O20*VLOOKUP('ANALYSIS-YLD2'!O$4,'INTERNAL PARAMETERS-1'!$B$5:$J$44,5,FALSE)*VLOOKUP('ANALYSIS-YLD2'!O$4,'INTERNAL PARAMETERS-1'!$B$5:$J$44,7,FALSE)*'ANALYSIS-YLD2'!$F20 + 'ANALYSIS-YLD1'!O20*(1-VLOOKUP('ANALYSIS-YLD2'!O$4,'INTERNAL PARAMETERS-1'!$B$5:$J$44,5,FALSE))*VLOOKUP('ANALYSIS-YLD2'!O$4,'INTERNAL PARAMETERS-1'!$B$5:$J$44,9,FALSE)*'ANALYSIS-YLD2'!$F20</f>
        <v>0</v>
      </c>
      <c r="P20" s="111">
        <f>'ANALYSIS-YLD1'!P20*VLOOKUP('ANALYSIS-YLD2'!P$4,'INTERNAL PARAMETERS-1'!$B$5:$J$44,5,FALSE)*VLOOKUP('ANALYSIS-YLD2'!P$4,'INTERNAL PARAMETERS-1'!$B$5:$J$44,7,FALSE)*'ANALYSIS-YLD2'!$F20 + 'ANALYSIS-YLD1'!P20*(1-VLOOKUP('ANALYSIS-YLD2'!P$4,'INTERNAL PARAMETERS-1'!$B$5:$J$44,5,FALSE))*VLOOKUP('ANALYSIS-YLD2'!P$4,'INTERNAL PARAMETERS-1'!$B$5:$J$44,9,FALSE)*'ANALYSIS-YLD2'!$F20</f>
        <v>0</v>
      </c>
      <c r="Q20" s="111">
        <f>'ANALYSIS-YLD1'!Q20*VLOOKUP('ANALYSIS-YLD2'!Q$4,'INTERNAL PARAMETERS-1'!$B$5:$J$44,5,FALSE)*VLOOKUP('ANALYSIS-YLD2'!Q$4,'INTERNAL PARAMETERS-1'!$B$5:$J$44,7,FALSE)*'ANALYSIS-YLD2'!$F20 + 'ANALYSIS-YLD1'!Q20*(1-VLOOKUP('ANALYSIS-YLD2'!Q$4,'INTERNAL PARAMETERS-1'!$B$5:$J$44,5,FALSE))*VLOOKUP('ANALYSIS-YLD2'!Q$4,'INTERNAL PARAMETERS-1'!$B$5:$J$44,9,FALSE)*'ANALYSIS-YLD2'!$F20</f>
        <v>0</v>
      </c>
      <c r="R20" s="111">
        <f>'ANALYSIS-YLD1'!R20*VLOOKUP('ANALYSIS-YLD2'!R$4,'INTERNAL PARAMETERS-1'!$B$5:$J$44,5,FALSE)*VLOOKUP('ANALYSIS-YLD2'!R$4,'INTERNAL PARAMETERS-1'!$B$5:$J$44,7,FALSE)*'ANALYSIS-YLD2'!$F20 + 'ANALYSIS-YLD1'!R20*(1-VLOOKUP('ANALYSIS-YLD2'!R$4,'INTERNAL PARAMETERS-1'!$B$5:$J$44,5,FALSE))*VLOOKUP('ANALYSIS-YLD2'!R$4,'INTERNAL PARAMETERS-1'!$B$5:$J$44,9,FALSE)*'ANALYSIS-YLD2'!$F20</f>
        <v>0</v>
      </c>
      <c r="S20" s="111">
        <f>'ANALYSIS-YLD1'!S20*VLOOKUP('ANALYSIS-YLD2'!S$4,'INTERNAL PARAMETERS-1'!$B$5:$J$44,5,FALSE)*VLOOKUP('ANALYSIS-YLD2'!S$4,'INTERNAL PARAMETERS-1'!$B$5:$J$44,7,FALSE)*'ANALYSIS-YLD2'!$F20 + 'ANALYSIS-YLD1'!S20*(1-VLOOKUP('ANALYSIS-YLD2'!S$4,'INTERNAL PARAMETERS-1'!$B$5:$J$44,5,FALSE))*VLOOKUP('ANALYSIS-YLD2'!S$4,'INTERNAL PARAMETERS-1'!$B$5:$J$44,9,FALSE)*'ANALYSIS-YLD2'!$F20</f>
        <v>0.1634109949221173</v>
      </c>
      <c r="T20" s="111">
        <f>'ANALYSIS-YLD1'!T20*VLOOKUP('ANALYSIS-YLD2'!T$4,'INTERNAL PARAMETERS-1'!$B$5:$J$44,5,FALSE)*VLOOKUP('ANALYSIS-YLD2'!T$4,'INTERNAL PARAMETERS-1'!$B$5:$J$44,7,FALSE)*'ANALYSIS-YLD2'!$F20 + 'ANALYSIS-YLD1'!T20*(1-VLOOKUP('ANALYSIS-YLD2'!T$4,'INTERNAL PARAMETERS-1'!$B$5:$J$44,5,FALSE))*VLOOKUP('ANALYSIS-YLD2'!T$4,'INTERNAL PARAMETERS-1'!$B$5:$J$44,9,FALSE)*'ANALYSIS-YLD2'!$F20</f>
        <v>5.7137933605619376E-2</v>
      </c>
      <c r="U20" s="111">
        <f>'ANALYSIS-YLD1'!U20*VLOOKUP('ANALYSIS-YLD2'!U$4,'INTERNAL PARAMETERS-1'!$B$5:$J$44,5,FALSE)*VLOOKUP('ANALYSIS-YLD2'!U$4,'INTERNAL PARAMETERS-1'!$B$5:$J$44,7,FALSE)*'ANALYSIS-YLD2'!$F20 + 'ANALYSIS-YLD1'!U20*(1-VLOOKUP('ANALYSIS-YLD2'!U$4,'INTERNAL PARAMETERS-1'!$B$5:$J$44,5,FALSE))*VLOOKUP('ANALYSIS-YLD2'!U$4,'INTERNAL PARAMETERS-1'!$B$5:$J$44,9,FALSE)*'ANALYSIS-YLD2'!$F20</f>
        <v>1.6140871429634444E-2</v>
      </c>
      <c r="V20" s="111">
        <f>'ANALYSIS-YLD1'!V20*VLOOKUP('ANALYSIS-YLD2'!V$4,'INTERNAL PARAMETERS-1'!$B$5:$J$44,5,FALSE)*VLOOKUP('ANALYSIS-YLD2'!V$4,'INTERNAL PARAMETERS-1'!$B$5:$J$44,7,FALSE)*'ANALYSIS-YLD2'!$F20 + 'ANALYSIS-YLD1'!V20*(1-VLOOKUP('ANALYSIS-YLD2'!V$4,'INTERNAL PARAMETERS-1'!$B$5:$J$44,5,FALSE))*VLOOKUP('ANALYSIS-YLD2'!V$4,'INTERNAL PARAMETERS-1'!$B$5:$J$44,9,FALSE)*'ANALYSIS-YLD2'!$F20</f>
        <v>0.26622771342583917</v>
      </c>
      <c r="W20" s="111">
        <f>'ANALYSIS-YLD1'!W20*VLOOKUP('ANALYSIS-YLD2'!W$4,'INTERNAL PARAMETERS-1'!$B$5:$J$44,5,FALSE)*VLOOKUP('ANALYSIS-YLD2'!W$4,'INTERNAL PARAMETERS-1'!$B$5:$J$44,7,FALSE)*'ANALYSIS-YLD2'!$F20 + 'ANALYSIS-YLD1'!W20*(1-VLOOKUP('ANALYSIS-YLD2'!W$4,'INTERNAL PARAMETERS-1'!$B$5:$J$44,5,FALSE))*VLOOKUP('ANALYSIS-YLD2'!W$4,'INTERNAL PARAMETERS-1'!$B$5:$J$44,9,FALSE)*'ANALYSIS-YLD2'!$F20</f>
        <v>0</v>
      </c>
      <c r="X20" s="111">
        <f>'ANALYSIS-YLD1'!X20*VLOOKUP('ANALYSIS-YLD2'!X$4,'INTERNAL PARAMETERS-1'!$B$5:$J$44,5,FALSE)*VLOOKUP('ANALYSIS-YLD2'!X$4,'INTERNAL PARAMETERS-1'!$B$5:$J$44,7,FALSE)*'ANALYSIS-YLD2'!$F20 + 'ANALYSIS-YLD1'!X20*(1-VLOOKUP('ANALYSIS-YLD2'!X$4,'INTERNAL PARAMETERS-1'!$B$5:$J$44,5,FALSE))*VLOOKUP('ANALYSIS-YLD2'!X$4,'INTERNAL PARAMETERS-1'!$B$5:$J$44,9,FALSE)*'ANALYSIS-YLD2'!$F20</f>
        <v>0</v>
      </c>
      <c r="Y20" s="111">
        <f>'ANALYSIS-YLD1'!Y20*VLOOKUP('ANALYSIS-YLD2'!Y$4,'INTERNAL PARAMETERS-1'!$B$5:$J$44,5,FALSE)*VLOOKUP('ANALYSIS-YLD2'!Y$4,'INTERNAL PARAMETERS-1'!$B$5:$J$44,7,FALSE)*'ANALYSIS-YLD2'!$F20 + 'ANALYSIS-YLD1'!Y20*(1-VLOOKUP('ANALYSIS-YLD2'!Y$4,'INTERNAL PARAMETERS-1'!$B$5:$J$44,5,FALSE))*VLOOKUP('ANALYSIS-YLD2'!Y$4,'INTERNAL PARAMETERS-1'!$B$5:$J$44,9,FALSE)*'ANALYSIS-YLD2'!$F20</f>
        <v>0</v>
      </c>
      <c r="Z20" s="111">
        <f>'ANALYSIS-YLD1'!Z20*VLOOKUP('ANALYSIS-YLD2'!Z$4,'INTERNAL PARAMETERS-1'!$B$5:$J$44,5,FALSE)*VLOOKUP('ANALYSIS-YLD2'!Z$4,'INTERNAL PARAMETERS-1'!$B$5:$J$44,7,FALSE)*'ANALYSIS-YLD2'!$F20 + 'ANALYSIS-YLD1'!Z20*(1-VLOOKUP('ANALYSIS-YLD2'!Z$4,'INTERNAL PARAMETERS-1'!$B$5:$J$44,5,FALSE))*VLOOKUP('ANALYSIS-YLD2'!Z$4,'INTERNAL PARAMETERS-1'!$B$5:$J$44,9,FALSE)*'ANALYSIS-YLD2'!$F20</f>
        <v>0</v>
      </c>
      <c r="AA20" s="111">
        <f>'ANALYSIS-YLD1'!AA20*VLOOKUP('ANALYSIS-YLD2'!AA$4,'INTERNAL PARAMETERS-1'!$B$5:$J$44,5,FALSE)*VLOOKUP('ANALYSIS-YLD2'!AA$4,'INTERNAL PARAMETERS-1'!$B$5:$J$44,7,FALSE)*'ANALYSIS-YLD2'!$F20 + 'ANALYSIS-YLD1'!AA20*(1-VLOOKUP('ANALYSIS-YLD2'!AA$4,'INTERNAL PARAMETERS-1'!$B$5:$J$44,5,FALSE))*VLOOKUP('ANALYSIS-YLD2'!AA$4,'INTERNAL PARAMETERS-1'!$B$5:$J$44,9,FALSE)*'ANALYSIS-YLD2'!$F20</f>
        <v>0</v>
      </c>
      <c r="AB20" s="111">
        <f>'ANALYSIS-YLD1'!AB20*VLOOKUP('ANALYSIS-YLD2'!AB$4,'INTERNAL PARAMETERS-1'!$B$5:$J$44,5,FALSE)*VLOOKUP('ANALYSIS-YLD2'!AB$4,'INTERNAL PARAMETERS-1'!$B$5:$J$44,7,FALSE)*'ANALYSIS-YLD2'!$F20 + 'ANALYSIS-YLD1'!AB20*(1-VLOOKUP('ANALYSIS-YLD2'!AB$4,'INTERNAL PARAMETERS-1'!$B$5:$J$44,5,FALSE))*VLOOKUP('ANALYSIS-YLD2'!AB$4,'INTERNAL PARAMETERS-1'!$B$5:$J$44,9,FALSE)*'ANALYSIS-YLD2'!$F20</f>
        <v>0</v>
      </c>
      <c r="AC20" s="111">
        <f>'ANALYSIS-YLD1'!AC20*VLOOKUP('ANALYSIS-YLD2'!AC$4,'INTERNAL PARAMETERS-1'!$B$5:$J$44,5,FALSE)*VLOOKUP('ANALYSIS-YLD2'!AC$4,'INTERNAL PARAMETERS-1'!$B$5:$J$44,7,FALSE)*'ANALYSIS-YLD2'!$F20 + 'ANALYSIS-YLD1'!AC20*(1-VLOOKUP('ANALYSIS-YLD2'!AC$4,'INTERNAL PARAMETERS-1'!$B$5:$J$44,5,FALSE))*VLOOKUP('ANALYSIS-YLD2'!AC$4,'INTERNAL PARAMETERS-1'!$B$5:$J$44,9,FALSE)*'ANALYSIS-YLD2'!$F20</f>
        <v>0</v>
      </c>
      <c r="AD20" s="111">
        <f>'ANALYSIS-YLD1'!AD20*VLOOKUP('ANALYSIS-YLD2'!AD$4,'INTERNAL PARAMETERS-1'!$B$5:$J$44,5,FALSE)*VLOOKUP('ANALYSIS-YLD2'!AD$4,'INTERNAL PARAMETERS-1'!$B$5:$J$44,7,FALSE)*'ANALYSIS-YLD2'!$F20 + 'ANALYSIS-YLD1'!AD20*(1-VLOOKUP('ANALYSIS-YLD2'!AD$4,'INTERNAL PARAMETERS-1'!$B$5:$J$44,5,FALSE))*VLOOKUP('ANALYSIS-YLD2'!AD$4,'INTERNAL PARAMETERS-1'!$B$5:$J$44,9,FALSE)*'ANALYSIS-YLD2'!$F20</f>
        <v>0</v>
      </c>
      <c r="AE20" s="111">
        <f>'ANALYSIS-YLD1'!AE20*VLOOKUP('ANALYSIS-YLD2'!AE$4,'INTERNAL PARAMETERS-1'!$B$5:$J$44,5,FALSE)*VLOOKUP('ANALYSIS-YLD2'!AE$4,'INTERNAL PARAMETERS-1'!$B$5:$J$44,7,FALSE)*'ANALYSIS-YLD2'!$F20 + 'ANALYSIS-YLD1'!AE20*(1-VLOOKUP('ANALYSIS-YLD2'!AE$4,'INTERNAL PARAMETERS-1'!$B$5:$J$44,5,FALSE))*VLOOKUP('ANALYSIS-YLD2'!AE$4,'INTERNAL PARAMETERS-1'!$B$5:$J$44,9,FALSE)*'ANALYSIS-YLD2'!$F20</f>
        <v>0</v>
      </c>
      <c r="AF20" s="111">
        <f>'ANALYSIS-YLD1'!AF20*VLOOKUP('ANALYSIS-YLD2'!AF$4,'INTERNAL PARAMETERS-1'!$B$5:$J$44,5,FALSE)*VLOOKUP('ANALYSIS-YLD2'!AF$4,'INTERNAL PARAMETERS-1'!$B$5:$J$44,7,FALSE)*'ANALYSIS-YLD2'!$F20 + 'ANALYSIS-YLD1'!AF20*(1-VLOOKUP('ANALYSIS-YLD2'!AF$4,'INTERNAL PARAMETERS-1'!$B$5:$J$44,5,FALSE))*VLOOKUP('ANALYSIS-YLD2'!AF$4,'INTERNAL PARAMETERS-1'!$B$5:$J$44,9,FALSE)*'ANALYSIS-YLD2'!$F20</f>
        <v>0</v>
      </c>
      <c r="AG20" s="111">
        <f>'ANALYSIS-YLD1'!AG20*VLOOKUP('ANALYSIS-YLD2'!AG$4,'INTERNAL PARAMETERS-1'!$B$5:$J$44,5,FALSE)*VLOOKUP('ANALYSIS-YLD2'!AG$4,'INTERNAL PARAMETERS-1'!$B$5:$J$44,7,FALSE)*'ANALYSIS-YLD2'!$F20 + 'ANALYSIS-YLD1'!AG20*(1-VLOOKUP('ANALYSIS-YLD2'!AG$4,'INTERNAL PARAMETERS-1'!$B$5:$J$44,5,FALSE))*VLOOKUP('ANALYSIS-YLD2'!AG$4,'INTERNAL PARAMETERS-1'!$B$5:$J$44,9,FALSE)*'ANALYSIS-YLD2'!$F20</f>
        <v>0</v>
      </c>
      <c r="AH20" s="111">
        <f>'ANALYSIS-YLD1'!AH20*VLOOKUP('ANALYSIS-YLD2'!AH$4,'INTERNAL PARAMETERS-1'!$B$5:$J$44,5,FALSE)*VLOOKUP('ANALYSIS-YLD2'!AH$4,'INTERNAL PARAMETERS-1'!$B$5:$J$44,7,FALSE)*'ANALYSIS-YLD2'!$F20 + 'ANALYSIS-YLD1'!AH20*(1-VLOOKUP('ANALYSIS-YLD2'!AH$4,'INTERNAL PARAMETERS-1'!$B$5:$J$44,5,FALSE))*VLOOKUP('ANALYSIS-YLD2'!AH$4,'INTERNAL PARAMETERS-1'!$B$5:$J$44,9,FALSE)*'ANALYSIS-YLD2'!$F20</f>
        <v>0</v>
      </c>
      <c r="AI20" s="111">
        <f>'ANALYSIS-YLD1'!AI20*VLOOKUP('ANALYSIS-YLD2'!AI$4,'INTERNAL PARAMETERS-1'!$B$5:$J$44,5,FALSE)*VLOOKUP('ANALYSIS-YLD2'!AI$4,'INTERNAL PARAMETERS-1'!$B$5:$J$44,7,FALSE)*'ANALYSIS-YLD2'!$F20 + 'ANALYSIS-YLD1'!AI20*(1-VLOOKUP('ANALYSIS-YLD2'!AI$4,'INTERNAL PARAMETERS-1'!$B$5:$J$44,5,FALSE))*VLOOKUP('ANALYSIS-YLD2'!AI$4,'INTERNAL PARAMETERS-1'!$B$5:$J$44,9,FALSE)*'ANALYSIS-YLD2'!$F20</f>
        <v>3.5709892543439024E-3</v>
      </c>
      <c r="AJ20" s="111">
        <f>'ANALYSIS-YLD1'!AJ20*VLOOKUP('ANALYSIS-YLD2'!AJ$4,'INTERNAL PARAMETERS-1'!$B$5:$J$44,5,FALSE)*VLOOKUP('ANALYSIS-YLD2'!AJ$4,'INTERNAL PARAMETERS-1'!$B$5:$J$44,7,FALSE)*'ANALYSIS-YLD2'!$F20 + 'ANALYSIS-YLD1'!AJ20*(1-VLOOKUP('ANALYSIS-YLD2'!AJ$4,'INTERNAL PARAMETERS-1'!$B$5:$J$44,5,FALSE))*VLOOKUP('ANALYSIS-YLD2'!AJ$4,'INTERNAL PARAMETERS-1'!$B$5:$J$44,9,FALSE)*'ANALYSIS-YLD2'!$F20</f>
        <v>9.2845720612941465E-3</v>
      </c>
      <c r="AK20" s="111">
        <f>'ANALYSIS-YLD1'!AK20*VLOOKUP('ANALYSIS-YLD2'!AK$4,'INTERNAL PARAMETERS-1'!$B$5:$J$44,5,FALSE)*VLOOKUP('ANALYSIS-YLD2'!AK$4,'INTERNAL PARAMETERS-1'!$B$5:$J$44,7,FALSE)*'ANALYSIS-YLD2'!$F20 + 'ANALYSIS-YLD1'!AK20*(1-VLOOKUP('ANALYSIS-YLD2'!AK$4,'INTERNAL PARAMETERS-1'!$B$5:$J$44,5,FALSE))*VLOOKUP('ANALYSIS-YLD2'!AK$4,'INTERNAL PARAMETERS-1'!$B$5:$J$44,9,FALSE)*'ANALYSIS-YLD2'!$F20</f>
        <v>0</v>
      </c>
      <c r="AL20" s="111">
        <f>'ANALYSIS-YLD1'!AL20*VLOOKUP('ANALYSIS-YLD2'!AL$4,'INTERNAL PARAMETERS-1'!$B$5:$J$44,5,FALSE)*VLOOKUP('ANALYSIS-YLD2'!AL$4,'INTERNAL PARAMETERS-1'!$B$5:$J$44,7,FALSE)*'ANALYSIS-YLD2'!$F20 + 'ANALYSIS-YLD1'!AL20*(1-VLOOKUP('ANALYSIS-YLD2'!AL$4,'INTERNAL PARAMETERS-1'!$B$5:$J$44,5,FALSE))*VLOOKUP('ANALYSIS-YLD2'!AL$4,'INTERNAL PARAMETERS-1'!$B$5:$J$44,9,FALSE)*'ANALYSIS-YLD2'!$F20</f>
        <v>0</v>
      </c>
      <c r="AM20" s="111">
        <f>'ANALYSIS-YLD1'!AM20*VLOOKUP('ANALYSIS-YLD2'!AM$4,'INTERNAL PARAMETERS-1'!$B$5:$J$44,5,FALSE)*VLOOKUP('ANALYSIS-YLD2'!AM$4,'INTERNAL PARAMETERS-1'!$B$5:$J$44,7,FALSE)*'ANALYSIS-YLD2'!$F20 + 'ANALYSIS-YLD1'!AM20*(1-VLOOKUP('ANALYSIS-YLD2'!AM$4,'INTERNAL PARAMETERS-1'!$B$5:$J$44,5,FALSE))*VLOOKUP('ANALYSIS-YLD2'!AM$4,'INTERNAL PARAMETERS-1'!$B$5:$J$44,9,FALSE)*'ANALYSIS-YLD2'!$F20</f>
        <v>0</v>
      </c>
      <c r="AN20" s="111">
        <f>'ANALYSIS-YLD1'!AN20*VLOOKUP('ANALYSIS-YLD2'!AN$4,'INTERNAL PARAMETERS-1'!$B$5:$J$44,5,FALSE)*VLOOKUP('ANALYSIS-YLD2'!AN$4,'INTERNAL PARAMETERS-1'!$B$5:$J$44,7,FALSE)*'ANALYSIS-YLD2'!$F20 + 'ANALYSIS-YLD1'!AN20*(1-VLOOKUP('ANALYSIS-YLD2'!AN$4,'INTERNAL PARAMETERS-1'!$B$5:$J$44,5,FALSE))*VLOOKUP('ANALYSIS-YLD2'!AN$4,'INTERNAL PARAMETERS-1'!$B$5:$J$44,9,FALSE)*'ANALYSIS-YLD2'!$F20</f>
        <v>0</v>
      </c>
      <c r="AO20" s="111">
        <f>'ANALYSIS-YLD1'!AO20*VLOOKUP('ANALYSIS-YLD2'!AO$4,'INTERNAL PARAMETERS-1'!$B$5:$J$44,5,FALSE)*VLOOKUP('ANALYSIS-YLD2'!AO$4,'INTERNAL PARAMETERS-1'!$B$5:$J$44,7,FALSE)*'ANALYSIS-YLD2'!$F20 + 'ANALYSIS-YLD1'!AO20*(1-VLOOKUP('ANALYSIS-YLD2'!AO$4,'INTERNAL PARAMETERS-1'!$B$5:$J$44,5,FALSE))*VLOOKUP('ANALYSIS-YLD2'!AO$4,'INTERNAL PARAMETERS-1'!$B$5:$J$44,9,FALSE)*'ANALYSIS-YLD2'!$F20</f>
        <v>0</v>
      </c>
      <c r="AP20" s="111">
        <f>'ANALYSIS-YLD1'!AP20*VLOOKUP('ANALYSIS-YLD2'!AP$4,'INTERNAL PARAMETERS-1'!$B$5:$J$44,5,FALSE)*VLOOKUP('ANALYSIS-YLD2'!AP$4,'INTERNAL PARAMETERS-1'!$B$5:$J$44,7,FALSE)*'ANALYSIS-YLD2'!$F20 + 'ANALYSIS-YLD1'!AP20*(1-VLOOKUP('ANALYSIS-YLD2'!AP$4,'INTERNAL PARAMETERS-1'!$B$5:$J$44,5,FALSE))*VLOOKUP('ANALYSIS-YLD2'!AP$4,'INTERNAL PARAMETERS-1'!$B$5:$J$44,9,FALSE)*'ANALYSIS-YLD2'!$F20</f>
        <v>0</v>
      </c>
      <c r="AQ20" s="111">
        <f>'ANALYSIS-YLD1'!AQ20*VLOOKUP('ANALYSIS-YLD2'!AQ$4,'INTERNAL PARAMETERS-1'!$B$5:$J$44,5,FALSE)*VLOOKUP('ANALYSIS-YLD2'!AQ$4,'INTERNAL PARAMETERS-1'!$B$5:$J$44,7,FALSE)*'ANALYSIS-YLD2'!$F20 + 'ANALYSIS-YLD1'!AQ20*(1-VLOOKUP('ANALYSIS-YLD2'!AQ$4,'INTERNAL PARAMETERS-1'!$B$5:$J$44,5,FALSE))*VLOOKUP('ANALYSIS-YLD2'!AQ$4,'INTERNAL PARAMETERS-1'!$B$5:$J$44,9,FALSE)*'ANALYSIS-YLD2'!$F20</f>
        <v>0</v>
      </c>
      <c r="AR20" s="111">
        <f>'ANALYSIS-YLD1'!AR20*VLOOKUP('ANALYSIS-YLD2'!AR$4,'INTERNAL PARAMETERS-1'!$B$5:$J$44,5,FALSE)*VLOOKUP('ANALYSIS-YLD2'!AR$4,'INTERNAL PARAMETERS-1'!$B$5:$J$44,7,FALSE)*'ANALYSIS-YLD2'!$F20 + 'ANALYSIS-YLD1'!AR20*(1-VLOOKUP('ANALYSIS-YLD2'!AR$4,'INTERNAL PARAMETERS-1'!$B$5:$J$44,5,FALSE))*VLOOKUP('ANALYSIS-YLD2'!AR$4,'INTERNAL PARAMETERS-1'!$B$5:$J$44,9,FALSE)*'ANALYSIS-YLD2'!$F20</f>
        <v>0</v>
      </c>
      <c r="AS20" s="111">
        <f>'ANALYSIS-YLD1'!AS20*VLOOKUP('ANALYSIS-YLD2'!AS$4,'INTERNAL PARAMETERS-1'!$B$5:$J$44,5,FALSE)*VLOOKUP('ANALYSIS-YLD2'!AS$4,'INTERNAL PARAMETERS-1'!$B$5:$J$44,7,FALSE)*'ANALYSIS-YLD2'!$F20 + 'ANALYSIS-YLD1'!AS20*(1-VLOOKUP('ANALYSIS-YLD2'!AS$4,'INTERNAL PARAMETERS-1'!$B$5:$J$44,5,FALSE))*VLOOKUP('ANALYSIS-YLD2'!AS$4,'INTERNAL PARAMETERS-1'!$B$5:$J$44,9,FALSE)*'ANALYSIS-YLD2'!$F20</f>
        <v>0</v>
      </c>
      <c r="AT20" s="110">
        <f>'ANALYSIS-YLD1'!AT20*VLOOKUP('ANALYSIS-YLD2'!AT$4,'INTERNAL PARAMETERS-1'!$B$5:$J$44,5,FALSE)*VLOOKUP('ANALYSIS-YLD2'!AT$4,'INTERNAL PARAMETERS-1'!$B$5:$J$44,7,FALSE)*'ANALYSIS-YLD2'!$F20 + 'ANALYSIS-YLD1'!AT20*(1-VLOOKUP('ANALYSIS-YLD2'!AT$4,'INTERNAL PARAMETERS-1'!$B$5:$J$44,5,FALSE))*VLOOKUP('ANALYSIS-YLD2'!AT$4,'INTERNAL PARAMETERS-1'!$B$5:$J$44,9,FALSE)*'ANALYSIS-YLD2'!$F20</f>
        <v>0</v>
      </c>
      <c r="AU20" s="112">
        <f>'ANALYSIS-YLD1'!AU20*VLOOKUP('ANALYSIS-YLD2'!AU$4,'INTERNAL PARAMETERS-1'!$B$5:$J$44,5,FALSE)*VLOOKUP('ANALYSIS-YLD2'!AU$4,'INTERNAL PARAMETERS-1'!$B$5:$J$44,6,FALSE)*VLOOKUP('ANALYSIS-YLD2'!AU$4,'INTERNAL PARAMETERS-1'!$B$5:$J$44,3,FALSE) + 'ANALYSIS-YLD1'!AU20*(1-VLOOKUP('ANALYSIS-YLD2'!AU$4,'INTERNAL PARAMETERS-1'!$B$5:$J$44,5,FALSE))*VLOOKUP('ANALYSIS-YLD2'!AU$4,'INTERNAL PARAMETERS-1'!$B$5:$J$44,8,FALSE)*VLOOKUP('ANALYSIS-YLD2'!AU$4,'INTERNAL PARAMETERS-1'!$B$5:$J$44,3,FALSE)</f>
        <v>0</v>
      </c>
      <c r="AV20" s="111">
        <f>'ANALYSIS-YLD1'!AV20*VLOOKUP('ANALYSIS-YLD2'!AV$4,'INTERNAL PARAMETERS-1'!$B$5:$J$44,5,FALSE)*VLOOKUP('ANALYSIS-YLD2'!AV$4,'INTERNAL PARAMETERS-1'!$B$5:$J$44,6,FALSE)*VLOOKUP('ANALYSIS-YLD2'!AV$4,'INTERNAL PARAMETERS-1'!$B$5:$J$44,3,FALSE) + 'ANALYSIS-YLD1'!AV20*(1-VLOOKUP('ANALYSIS-YLD2'!AV$4,'INTERNAL PARAMETERS-1'!$B$5:$J$44,5,FALSE))*VLOOKUP('ANALYSIS-YLD2'!AV$4,'INTERNAL PARAMETERS-1'!$B$5:$J$44,8,FALSE)*VLOOKUP('ANALYSIS-YLD2'!AV$4,'INTERNAL PARAMETERS-1'!$B$5:$J$44,3,FALSE)</f>
        <v>0</v>
      </c>
      <c r="AW20" s="111">
        <f>'ANALYSIS-YLD1'!AW20*VLOOKUP('ANALYSIS-YLD2'!AW$4,'INTERNAL PARAMETERS-1'!$B$5:$J$44,5,FALSE)*VLOOKUP('ANALYSIS-YLD2'!AW$4,'INTERNAL PARAMETERS-1'!$B$5:$J$44,6,FALSE)*VLOOKUP('ANALYSIS-YLD2'!AW$4,'INTERNAL PARAMETERS-1'!$B$5:$J$44,3,FALSE) + 'ANALYSIS-YLD1'!AW20*(1-VLOOKUP('ANALYSIS-YLD2'!AW$4,'INTERNAL PARAMETERS-1'!$B$5:$J$44,5,FALSE))*VLOOKUP('ANALYSIS-YLD2'!AW$4,'INTERNAL PARAMETERS-1'!$B$5:$J$44,8,FALSE)*VLOOKUP('ANALYSIS-YLD2'!AW$4,'INTERNAL PARAMETERS-1'!$B$5:$J$44,3,FALSE)</f>
        <v>0.15463753722364756</v>
      </c>
      <c r="AX20" s="111">
        <f>'ANALYSIS-YLD1'!AX20*VLOOKUP('ANALYSIS-YLD2'!AX$4,'INTERNAL PARAMETERS-1'!$B$5:$J$44,5,FALSE)*VLOOKUP('ANALYSIS-YLD2'!AX$4,'INTERNAL PARAMETERS-1'!$B$5:$J$44,6,FALSE)*VLOOKUP('ANALYSIS-YLD2'!AX$4,'INTERNAL PARAMETERS-1'!$B$5:$J$44,3,FALSE) + 'ANALYSIS-YLD1'!AX20*(1-VLOOKUP('ANALYSIS-YLD2'!AX$4,'INTERNAL PARAMETERS-1'!$B$5:$J$44,5,FALSE))*VLOOKUP('ANALYSIS-YLD2'!AX$4,'INTERNAL PARAMETERS-1'!$B$5:$J$44,8,FALSE)*VLOOKUP('ANALYSIS-YLD2'!AX$4,'INTERNAL PARAMETERS-1'!$B$5:$J$44,3,FALSE)</f>
        <v>0</v>
      </c>
      <c r="AY20" s="111">
        <f>'ANALYSIS-YLD1'!AY20*VLOOKUP('ANALYSIS-YLD2'!AY$4,'INTERNAL PARAMETERS-1'!$B$5:$J$44,5,FALSE)*VLOOKUP('ANALYSIS-YLD2'!AY$4,'INTERNAL PARAMETERS-1'!$B$5:$J$44,6,FALSE)*VLOOKUP('ANALYSIS-YLD2'!AY$4,'INTERNAL PARAMETERS-1'!$B$5:$J$44,3,FALSE) + 'ANALYSIS-YLD1'!AY20*(1-VLOOKUP('ANALYSIS-YLD2'!AY$4,'INTERNAL PARAMETERS-1'!$B$5:$J$44,5,FALSE))*VLOOKUP('ANALYSIS-YLD2'!AY$4,'INTERNAL PARAMETERS-1'!$B$5:$J$44,8,FALSE)*VLOOKUP('ANALYSIS-YLD2'!AY$4,'INTERNAL PARAMETERS-1'!$B$5:$J$44,3,FALSE)</f>
        <v>0</v>
      </c>
      <c r="AZ20" s="111">
        <f>'ANALYSIS-YLD1'!AZ20*VLOOKUP('ANALYSIS-YLD2'!AZ$4,'INTERNAL PARAMETERS-1'!$B$5:$J$44,5,FALSE)*VLOOKUP('ANALYSIS-YLD2'!AZ$4,'INTERNAL PARAMETERS-1'!$B$5:$J$44,6,FALSE)*VLOOKUP('ANALYSIS-YLD2'!AZ$4,'INTERNAL PARAMETERS-1'!$B$5:$J$44,3,FALSE) + 'ANALYSIS-YLD1'!AZ20*(1-VLOOKUP('ANALYSIS-YLD2'!AZ$4,'INTERNAL PARAMETERS-1'!$B$5:$J$44,5,FALSE))*VLOOKUP('ANALYSIS-YLD2'!AZ$4,'INTERNAL PARAMETERS-1'!$B$5:$J$44,8,FALSE)*VLOOKUP('ANALYSIS-YLD2'!AZ$4,'INTERNAL PARAMETERS-1'!$B$5:$J$44,3,FALSE)</f>
        <v>0</v>
      </c>
      <c r="BA20" s="111">
        <f>'ANALYSIS-YLD1'!BA20*VLOOKUP('ANALYSIS-YLD2'!BA$4,'INTERNAL PARAMETERS-1'!$B$5:$J$44,5,FALSE)*VLOOKUP('ANALYSIS-YLD2'!BA$4,'INTERNAL PARAMETERS-1'!$B$5:$J$44,6,FALSE)*VLOOKUP('ANALYSIS-YLD2'!BA$4,'INTERNAL PARAMETERS-1'!$B$5:$J$44,3,FALSE) + 'ANALYSIS-YLD1'!BA20*(1-VLOOKUP('ANALYSIS-YLD2'!BA$4,'INTERNAL PARAMETERS-1'!$B$5:$J$44,5,FALSE))*VLOOKUP('ANALYSIS-YLD2'!BA$4,'INTERNAL PARAMETERS-1'!$B$5:$J$44,8,FALSE)*VLOOKUP('ANALYSIS-YLD2'!BA$4,'INTERNAL PARAMETERS-1'!$B$5:$J$44,3,FALSE)</f>
        <v>0.30846382728045513</v>
      </c>
      <c r="BB20" s="111">
        <f>'ANALYSIS-YLD1'!BB20*VLOOKUP('ANALYSIS-YLD2'!BB$4,'INTERNAL PARAMETERS-1'!$B$5:$J$44,5,FALSE)*VLOOKUP('ANALYSIS-YLD2'!BB$4,'INTERNAL PARAMETERS-1'!$B$5:$J$44,6,FALSE)*VLOOKUP('ANALYSIS-YLD2'!BB$4,'INTERNAL PARAMETERS-1'!$B$5:$J$44,3,FALSE) + 'ANALYSIS-YLD1'!BB20*(1-VLOOKUP('ANALYSIS-YLD2'!BB$4,'INTERNAL PARAMETERS-1'!$B$5:$J$44,5,FALSE))*VLOOKUP('ANALYSIS-YLD2'!BB$4,'INTERNAL PARAMETERS-1'!$B$5:$J$44,8,FALSE)*VLOOKUP('ANALYSIS-YLD2'!BB$4,'INTERNAL PARAMETERS-1'!$B$5:$J$44,3,FALSE)</f>
        <v>2.039619882474494E-2</v>
      </c>
      <c r="BC20" s="111">
        <f>'ANALYSIS-YLD1'!BC20*VLOOKUP('ANALYSIS-YLD2'!BC$4,'INTERNAL PARAMETERS-1'!$B$5:$J$44,5,FALSE)*VLOOKUP('ANALYSIS-YLD2'!BC$4,'INTERNAL PARAMETERS-1'!$B$5:$J$44,6,FALSE)*VLOOKUP('ANALYSIS-YLD2'!BC$4,'INTERNAL PARAMETERS-1'!$B$5:$J$44,3,FALSE) + 'ANALYSIS-YLD1'!BC20*(1-VLOOKUP('ANALYSIS-YLD2'!BC$4,'INTERNAL PARAMETERS-1'!$B$5:$J$44,5,FALSE))*VLOOKUP('ANALYSIS-YLD2'!BC$4,'INTERNAL PARAMETERS-1'!$B$5:$J$44,8,FALSE)*VLOOKUP('ANALYSIS-YLD2'!BC$4,'INTERNAL PARAMETERS-1'!$B$5:$J$44,3,FALSE)</f>
        <v>9.5731934070116834E-2</v>
      </c>
      <c r="BD20" s="111">
        <f>'ANALYSIS-YLD1'!BD20*VLOOKUP('ANALYSIS-YLD2'!BD$4,'INTERNAL PARAMETERS-1'!$B$5:$J$44,5,FALSE)*VLOOKUP('ANALYSIS-YLD2'!BD$4,'INTERNAL PARAMETERS-1'!$B$5:$J$44,6,FALSE)*VLOOKUP('ANALYSIS-YLD2'!BD$4,'INTERNAL PARAMETERS-1'!$B$5:$J$44,3,FALSE) + 'ANALYSIS-YLD1'!BD20*(1-VLOOKUP('ANALYSIS-YLD2'!BD$4,'INTERNAL PARAMETERS-1'!$B$5:$J$44,5,FALSE))*VLOOKUP('ANALYSIS-YLD2'!BD$4,'INTERNAL PARAMETERS-1'!$B$5:$J$44,8,FALSE)*VLOOKUP('ANALYSIS-YLD2'!BD$4,'INTERNAL PARAMETERS-1'!$B$5:$J$44,3,FALSE)</f>
        <v>1.3304137913361646E-2</v>
      </c>
      <c r="BE20" s="111">
        <f>'ANALYSIS-YLD1'!BE20*VLOOKUP('ANALYSIS-YLD2'!BE$4,'INTERNAL PARAMETERS-1'!$B$5:$J$44,5,FALSE)*VLOOKUP('ANALYSIS-YLD2'!BE$4,'INTERNAL PARAMETERS-1'!$B$5:$J$44,6,FALSE)*VLOOKUP('ANALYSIS-YLD2'!BE$4,'INTERNAL PARAMETERS-1'!$B$5:$J$44,3,FALSE) + 'ANALYSIS-YLD1'!BE20*(1-VLOOKUP('ANALYSIS-YLD2'!BE$4,'INTERNAL PARAMETERS-1'!$B$5:$J$44,5,FALSE))*VLOOKUP('ANALYSIS-YLD2'!BE$4,'INTERNAL PARAMETERS-1'!$B$5:$J$44,8,FALSE)*VLOOKUP('ANALYSIS-YLD2'!BE$4,'INTERNAL PARAMETERS-1'!$B$5:$J$44,3,FALSE)</f>
        <v>7.0090075785092326E-2</v>
      </c>
      <c r="BF20" s="111">
        <f>'ANALYSIS-YLD1'!BF20*VLOOKUP('ANALYSIS-YLD2'!BF$4,'INTERNAL PARAMETERS-1'!$B$5:$J$44,5,FALSE)*VLOOKUP('ANALYSIS-YLD2'!BF$4,'INTERNAL PARAMETERS-1'!$B$5:$J$44,6,FALSE)*VLOOKUP('ANALYSIS-YLD2'!BF$4,'INTERNAL PARAMETERS-1'!$B$5:$J$44,3,FALSE) + 'ANALYSIS-YLD1'!BF20*(1-VLOOKUP('ANALYSIS-YLD2'!BF$4,'INTERNAL PARAMETERS-1'!$B$5:$J$44,5,FALSE))*VLOOKUP('ANALYSIS-YLD2'!BF$4,'INTERNAL PARAMETERS-1'!$B$5:$J$44,8,FALSE)*VLOOKUP('ANALYSIS-YLD2'!BF$4,'INTERNAL PARAMETERS-1'!$B$5:$J$44,3,FALSE)</f>
        <v>0</v>
      </c>
      <c r="BG20" s="111">
        <f>'ANALYSIS-YLD1'!BG20*VLOOKUP('ANALYSIS-YLD2'!BG$4,'INTERNAL PARAMETERS-1'!$B$5:$J$44,5,FALSE)*VLOOKUP('ANALYSIS-YLD2'!BG$4,'INTERNAL PARAMETERS-1'!$B$5:$J$44,6,FALSE)*VLOOKUP('ANALYSIS-YLD2'!BG$4,'INTERNAL PARAMETERS-1'!$B$5:$J$44,3,FALSE) + 'ANALYSIS-YLD1'!BG20*(1-VLOOKUP('ANALYSIS-YLD2'!BG$4,'INTERNAL PARAMETERS-1'!$B$5:$J$44,5,FALSE))*VLOOKUP('ANALYSIS-YLD2'!BG$4,'INTERNAL PARAMETERS-1'!$B$5:$J$44,8,FALSE)*VLOOKUP('ANALYSIS-YLD2'!BG$4,'INTERNAL PARAMETERS-1'!$B$5:$J$44,3,FALSE)</f>
        <v>1.8907001084109053E-2</v>
      </c>
      <c r="BH20" s="111">
        <f>'ANALYSIS-YLD1'!BH20*VLOOKUP('ANALYSIS-YLD2'!BH$4,'INTERNAL PARAMETERS-1'!$B$5:$J$44,5,FALSE)*VLOOKUP('ANALYSIS-YLD2'!BH$4,'INTERNAL PARAMETERS-1'!$B$5:$J$44,6,FALSE)*VLOOKUP('ANALYSIS-YLD2'!BH$4,'INTERNAL PARAMETERS-1'!$B$5:$J$44,3,FALSE) + 'ANALYSIS-YLD1'!BH20*(1-VLOOKUP('ANALYSIS-YLD2'!BH$4,'INTERNAL PARAMETERS-1'!$B$5:$J$44,5,FALSE))*VLOOKUP('ANALYSIS-YLD2'!BH$4,'INTERNAL PARAMETERS-1'!$B$5:$J$44,8,FALSE)*VLOOKUP('ANALYSIS-YLD2'!BH$4,'INTERNAL PARAMETERS-1'!$B$5:$J$44,3,FALSE)</f>
        <v>1.3762408439711235E-4</v>
      </c>
      <c r="BI20" s="111">
        <f>'ANALYSIS-YLD1'!BI20*VLOOKUP('ANALYSIS-YLD2'!BI$4,'INTERNAL PARAMETERS-1'!$B$5:$J$44,5,FALSE)*VLOOKUP('ANALYSIS-YLD2'!BI$4,'INTERNAL PARAMETERS-1'!$B$5:$J$44,6,FALSE)*VLOOKUP('ANALYSIS-YLD2'!BI$4,'INTERNAL PARAMETERS-1'!$B$5:$J$44,3,FALSE) + 'ANALYSIS-YLD1'!BI20*(1-VLOOKUP('ANALYSIS-YLD2'!BI$4,'INTERNAL PARAMETERS-1'!$B$5:$J$44,5,FALSE))*VLOOKUP('ANALYSIS-YLD2'!BI$4,'INTERNAL PARAMETERS-1'!$B$5:$J$44,8,FALSE)*VLOOKUP('ANALYSIS-YLD2'!BI$4,'INTERNAL PARAMETERS-1'!$B$5:$J$44,3,FALSE)</f>
        <v>0</v>
      </c>
      <c r="BJ20" s="111">
        <f>'ANALYSIS-YLD1'!BJ20*VLOOKUP('ANALYSIS-YLD2'!BJ$4,'INTERNAL PARAMETERS-1'!$B$5:$J$44,5,FALSE)*VLOOKUP('ANALYSIS-YLD2'!BJ$4,'INTERNAL PARAMETERS-1'!$B$5:$J$44,6,FALSE)*VLOOKUP('ANALYSIS-YLD2'!BJ$4,'INTERNAL PARAMETERS-1'!$B$5:$J$44,3,FALSE) + 'ANALYSIS-YLD1'!BJ20*(1-VLOOKUP('ANALYSIS-YLD2'!BJ$4,'INTERNAL PARAMETERS-1'!$B$5:$J$44,5,FALSE))*VLOOKUP('ANALYSIS-YLD2'!BJ$4,'INTERNAL PARAMETERS-1'!$B$5:$J$44,8,FALSE)*VLOOKUP('ANALYSIS-YLD2'!BJ$4,'INTERNAL PARAMETERS-1'!$B$5:$J$44,3,FALSE)</f>
        <v>1.2496902855066577E-2</v>
      </c>
      <c r="BK20" s="111">
        <f>'ANALYSIS-YLD1'!BK20*VLOOKUP('ANALYSIS-YLD2'!BK$4,'INTERNAL PARAMETERS-1'!$B$5:$J$44,5,FALSE)*VLOOKUP('ANALYSIS-YLD2'!BK$4,'INTERNAL PARAMETERS-1'!$B$5:$J$44,6,FALSE)*VLOOKUP('ANALYSIS-YLD2'!BK$4,'INTERNAL PARAMETERS-1'!$B$5:$J$44,3,FALSE) + 'ANALYSIS-YLD1'!BK20*(1-VLOOKUP('ANALYSIS-YLD2'!BK$4,'INTERNAL PARAMETERS-1'!$B$5:$J$44,5,FALSE))*VLOOKUP('ANALYSIS-YLD2'!BK$4,'INTERNAL PARAMETERS-1'!$B$5:$J$44,8,FALSE)*VLOOKUP('ANALYSIS-YLD2'!BK$4,'INTERNAL PARAMETERS-1'!$B$5:$J$44,3,FALSE)</f>
        <v>8.7410926191712739E-3</v>
      </c>
      <c r="BL20" s="111">
        <f>'ANALYSIS-YLD1'!BL20*VLOOKUP('ANALYSIS-YLD2'!BL$4,'INTERNAL PARAMETERS-1'!$B$5:$J$44,5,FALSE)*VLOOKUP('ANALYSIS-YLD2'!BL$4,'INTERNAL PARAMETERS-1'!$B$5:$J$44,6,FALSE)*VLOOKUP('ANALYSIS-YLD2'!BL$4,'INTERNAL PARAMETERS-1'!$B$5:$J$44,3,FALSE) + 'ANALYSIS-YLD1'!BL20*(1-VLOOKUP('ANALYSIS-YLD2'!BL$4,'INTERNAL PARAMETERS-1'!$B$5:$J$44,5,FALSE))*VLOOKUP('ANALYSIS-YLD2'!BL$4,'INTERNAL PARAMETERS-1'!$B$5:$J$44,8,FALSE)*VLOOKUP('ANALYSIS-YLD2'!BL$4,'INTERNAL PARAMETERS-1'!$B$5:$J$44,3,FALSE)</f>
        <v>2.5191032802741282E-2</v>
      </c>
      <c r="BM20" s="111">
        <f>'ANALYSIS-YLD1'!BM20*VLOOKUP('ANALYSIS-YLD2'!BM$4,'INTERNAL PARAMETERS-1'!$B$5:$J$44,5,FALSE)*VLOOKUP('ANALYSIS-YLD2'!BM$4,'INTERNAL PARAMETERS-1'!$B$5:$J$44,6,FALSE)*VLOOKUP('ANALYSIS-YLD2'!BM$4,'INTERNAL PARAMETERS-1'!$B$5:$J$44,3,FALSE) + 'ANALYSIS-YLD1'!BM20*(1-VLOOKUP('ANALYSIS-YLD2'!BM$4,'INTERNAL PARAMETERS-1'!$B$5:$J$44,5,FALSE))*VLOOKUP('ANALYSIS-YLD2'!BM$4,'INTERNAL PARAMETERS-1'!$B$5:$J$44,8,FALSE)*VLOOKUP('ANALYSIS-YLD2'!BM$4,'INTERNAL PARAMETERS-1'!$B$5:$J$44,3,FALSE)</f>
        <v>2.231295795363995E-2</v>
      </c>
      <c r="BN20" s="111">
        <f>'ANALYSIS-YLD1'!BN20*VLOOKUP('ANALYSIS-YLD2'!BN$4,'INTERNAL PARAMETERS-1'!$B$5:$J$44,5,FALSE)*VLOOKUP('ANALYSIS-YLD2'!BN$4,'INTERNAL PARAMETERS-1'!$B$5:$J$44,6,FALSE)*VLOOKUP('ANALYSIS-YLD2'!BN$4,'INTERNAL PARAMETERS-1'!$B$5:$J$44,3,FALSE) + 'ANALYSIS-YLD1'!BN20*(1-VLOOKUP('ANALYSIS-YLD2'!BN$4,'INTERNAL PARAMETERS-1'!$B$5:$J$44,5,FALSE))*VLOOKUP('ANALYSIS-YLD2'!BN$4,'INTERNAL PARAMETERS-1'!$B$5:$J$44,8,FALSE)*VLOOKUP('ANALYSIS-YLD2'!BN$4,'INTERNAL PARAMETERS-1'!$B$5:$J$44,3,FALSE)</f>
        <v>7.4741090064130121E-3</v>
      </c>
      <c r="BO20" s="111">
        <f>'ANALYSIS-YLD1'!BO20*VLOOKUP('ANALYSIS-YLD2'!BO$4,'INTERNAL PARAMETERS-1'!$B$5:$J$44,5,FALSE)*VLOOKUP('ANALYSIS-YLD2'!BO$4,'INTERNAL PARAMETERS-1'!$B$5:$J$44,6,FALSE)*VLOOKUP('ANALYSIS-YLD2'!BO$4,'INTERNAL PARAMETERS-1'!$B$5:$J$44,3,FALSE) + 'ANALYSIS-YLD1'!BO20*(1-VLOOKUP('ANALYSIS-YLD2'!BO$4,'INTERNAL PARAMETERS-1'!$B$5:$J$44,5,FALSE))*VLOOKUP('ANALYSIS-YLD2'!BO$4,'INTERNAL PARAMETERS-1'!$B$5:$J$44,8,FALSE)*VLOOKUP('ANALYSIS-YLD2'!BO$4,'INTERNAL PARAMETERS-1'!$B$5:$J$44,3,FALSE)</f>
        <v>4.1796944150234126E-3</v>
      </c>
      <c r="BP20" s="111">
        <f>'ANALYSIS-YLD1'!BP20*VLOOKUP('ANALYSIS-YLD2'!BP$4,'INTERNAL PARAMETERS-1'!$B$5:$J$44,5,FALSE)*VLOOKUP('ANALYSIS-YLD2'!BP$4,'INTERNAL PARAMETERS-1'!$B$5:$J$44,6,FALSE)*VLOOKUP('ANALYSIS-YLD2'!BP$4,'INTERNAL PARAMETERS-1'!$B$5:$J$44,3,FALSE) + 'ANALYSIS-YLD1'!BP20*(1-VLOOKUP('ANALYSIS-YLD2'!BP$4,'INTERNAL PARAMETERS-1'!$B$5:$J$44,5,FALSE))*VLOOKUP('ANALYSIS-YLD2'!BP$4,'INTERNAL PARAMETERS-1'!$B$5:$J$44,8,FALSE)*VLOOKUP('ANALYSIS-YLD2'!BP$4,'INTERNAL PARAMETERS-1'!$B$5:$J$44,3,FALSE)</f>
        <v>3.6105273937384638E-4</v>
      </c>
      <c r="BQ20" s="111">
        <f>'ANALYSIS-YLD1'!BQ20*VLOOKUP('ANALYSIS-YLD2'!BQ$4,'INTERNAL PARAMETERS-1'!$B$5:$J$44,5,FALSE)*VLOOKUP('ANALYSIS-YLD2'!BQ$4,'INTERNAL PARAMETERS-1'!$B$5:$J$44,6,FALSE)*VLOOKUP('ANALYSIS-YLD2'!BQ$4,'INTERNAL PARAMETERS-1'!$B$5:$J$44,3,FALSE) + 'ANALYSIS-YLD1'!BQ20*(1-VLOOKUP('ANALYSIS-YLD2'!BQ$4,'INTERNAL PARAMETERS-1'!$B$5:$J$44,5,FALSE))*VLOOKUP('ANALYSIS-YLD2'!BQ$4,'INTERNAL PARAMETERS-1'!$B$5:$J$44,8,FALSE)*VLOOKUP('ANALYSIS-YLD2'!BQ$4,'INTERNAL PARAMETERS-1'!$B$5:$J$44,3,FALSE)</f>
        <v>2.9870185653879631E-2</v>
      </c>
      <c r="BR20" s="111">
        <f>'ANALYSIS-YLD1'!BR20*VLOOKUP('ANALYSIS-YLD2'!BR$4,'INTERNAL PARAMETERS-1'!$B$5:$J$44,5,FALSE)*VLOOKUP('ANALYSIS-YLD2'!BR$4,'INTERNAL PARAMETERS-1'!$B$5:$J$44,6,FALSE)*VLOOKUP('ANALYSIS-YLD2'!BR$4,'INTERNAL PARAMETERS-1'!$B$5:$J$44,3,FALSE) + 'ANALYSIS-YLD1'!BR20*(1-VLOOKUP('ANALYSIS-YLD2'!BR$4,'INTERNAL PARAMETERS-1'!$B$5:$J$44,5,FALSE))*VLOOKUP('ANALYSIS-YLD2'!BR$4,'INTERNAL PARAMETERS-1'!$B$5:$J$44,8,FALSE)*VLOOKUP('ANALYSIS-YLD2'!BR$4,'INTERNAL PARAMETERS-1'!$B$5:$J$44,3,FALSE)</f>
        <v>6.968231407713148E-4</v>
      </c>
      <c r="BS20" s="111">
        <f>'ANALYSIS-YLD1'!BS20*VLOOKUP('ANALYSIS-YLD2'!BS$4,'INTERNAL PARAMETERS-1'!$B$5:$J$44,5,FALSE)*VLOOKUP('ANALYSIS-YLD2'!BS$4,'INTERNAL PARAMETERS-1'!$B$5:$J$44,6,FALSE)*VLOOKUP('ANALYSIS-YLD2'!BS$4,'INTERNAL PARAMETERS-1'!$B$5:$J$44,3,FALSE) + 'ANALYSIS-YLD1'!BS20*(1-VLOOKUP('ANALYSIS-YLD2'!BS$4,'INTERNAL PARAMETERS-1'!$B$5:$J$44,5,FALSE))*VLOOKUP('ANALYSIS-YLD2'!BS$4,'INTERNAL PARAMETERS-1'!$B$5:$J$44,8,FALSE)*VLOOKUP('ANALYSIS-YLD2'!BS$4,'INTERNAL PARAMETERS-1'!$B$5:$J$44,3,FALSE)</f>
        <v>6.2198597554802409E-5</v>
      </c>
      <c r="BT20" s="111">
        <f>'ANALYSIS-YLD1'!BT20*VLOOKUP('ANALYSIS-YLD2'!BT$4,'INTERNAL PARAMETERS-1'!$B$5:$J$44,5,FALSE)*VLOOKUP('ANALYSIS-YLD2'!BT$4,'INTERNAL PARAMETERS-1'!$B$5:$J$44,6,FALSE)*VLOOKUP('ANALYSIS-YLD2'!BT$4,'INTERNAL PARAMETERS-1'!$B$5:$J$44,3,FALSE) + 'ANALYSIS-YLD1'!BT20*(1-VLOOKUP('ANALYSIS-YLD2'!BT$4,'INTERNAL PARAMETERS-1'!$B$5:$J$44,5,FALSE))*VLOOKUP('ANALYSIS-YLD2'!BT$4,'INTERNAL PARAMETERS-1'!$B$5:$J$44,8,FALSE)*VLOOKUP('ANALYSIS-YLD2'!BT$4,'INTERNAL PARAMETERS-1'!$B$5:$J$44,3,FALSE)</f>
        <v>0</v>
      </c>
      <c r="BU20" s="111">
        <f>'ANALYSIS-YLD1'!BU20*VLOOKUP('ANALYSIS-YLD2'!BU$4,'INTERNAL PARAMETERS-1'!$B$5:$J$44,5,FALSE)*VLOOKUP('ANALYSIS-YLD2'!BU$4,'INTERNAL PARAMETERS-1'!$B$5:$J$44,6,FALSE)*VLOOKUP('ANALYSIS-YLD2'!BU$4,'INTERNAL PARAMETERS-1'!$B$5:$J$44,3,FALSE) + 'ANALYSIS-YLD1'!BU20*(1-VLOOKUP('ANALYSIS-YLD2'!BU$4,'INTERNAL PARAMETERS-1'!$B$5:$J$44,5,FALSE))*VLOOKUP('ANALYSIS-YLD2'!BU$4,'INTERNAL PARAMETERS-1'!$B$5:$J$44,8,FALSE)*VLOOKUP('ANALYSIS-YLD2'!BU$4,'INTERNAL PARAMETERS-1'!$B$5:$J$44,3,FALSE)</f>
        <v>0</v>
      </c>
      <c r="BV20" s="111">
        <f>'ANALYSIS-YLD1'!BV20*VLOOKUP('ANALYSIS-YLD2'!BV$4,'INTERNAL PARAMETERS-1'!$B$5:$J$44,5,FALSE)*VLOOKUP('ANALYSIS-YLD2'!BV$4,'INTERNAL PARAMETERS-1'!$B$5:$J$44,6,FALSE)*VLOOKUP('ANALYSIS-YLD2'!BV$4,'INTERNAL PARAMETERS-1'!$B$5:$J$44,3,FALSE) + 'ANALYSIS-YLD1'!BV20*(1-VLOOKUP('ANALYSIS-YLD2'!BV$4,'INTERNAL PARAMETERS-1'!$B$5:$J$44,5,FALSE))*VLOOKUP('ANALYSIS-YLD2'!BV$4,'INTERNAL PARAMETERS-1'!$B$5:$J$44,8,FALSE)*VLOOKUP('ANALYSIS-YLD2'!BV$4,'INTERNAL PARAMETERS-1'!$B$5:$J$44,3,FALSE)</f>
        <v>0</v>
      </c>
      <c r="BW20" s="111">
        <f>'ANALYSIS-YLD1'!BW20*VLOOKUP('ANALYSIS-YLD2'!BW$4,'INTERNAL PARAMETERS-1'!$B$5:$J$44,5,FALSE)*VLOOKUP('ANALYSIS-YLD2'!BW$4,'INTERNAL PARAMETERS-1'!$B$5:$J$44,6,FALSE)*VLOOKUP('ANALYSIS-YLD2'!BW$4,'INTERNAL PARAMETERS-1'!$B$5:$J$44,3,FALSE) + 'ANALYSIS-YLD1'!BW20*(1-VLOOKUP('ANALYSIS-YLD2'!BW$4,'INTERNAL PARAMETERS-1'!$B$5:$J$44,5,FALSE))*VLOOKUP('ANALYSIS-YLD2'!BW$4,'INTERNAL PARAMETERS-1'!$B$5:$J$44,8,FALSE)*VLOOKUP('ANALYSIS-YLD2'!BW$4,'INTERNAL PARAMETERS-1'!$B$5:$J$44,3,FALSE)</f>
        <v>0</v>
      </c>
      <c r="BX20" s="111">
        <f>'ANALYSIS-YLD1'!BX20*VLOOKUP('ANALYSIS-YLD2'!BX$4,'INTERNAL PARAMETERS-1'!$B$5:$J$44,5,FALSE)*VLOOKUP('ANALYSIS-YLD2'!BX$4,'INTERNAL PARAMETERS-1'!$B$5:$J$44,6,FALSE)*VLOOKUP('ANALYSIS-YLD2'!BX$4,'INTERNAL PARAMETERS-1'!$B$5:$J$44,3,FALSE) + 'ANALYSIS-YLD1'!BX20*(1-VLOOKUP('ANALYSIS-YLD2'!BX$4,'INTERNAL PARAMETERS-1'!$B$5:$J$44,5,FALSE))*VLOOKUP('ANALYSIS-YLD2'!BX$4,'INTERNAL PARAMETERS-1'!$B$5:$J$44,8,FALSE)*VLOOKUP('ANALYSIS-YLD2'!BX$4,'INTERNAL PARAMETERS-1'!$B$5:$J$44,3,FALSE)</f>
        <v>0</v>
      </c>
      <c r="BY20" s="111">
        <f>'ANALYSIS-YLD1'!BY20*VLOOKUP('ANALYSIS-YLD2'!BY$4,'INTERNAL PARAMETERS-1'!$B$5:$J$44,5,FALSE)*VLOOKUP('ANALYSIS-YLD2'!BY$4,'INTERNAL PARAMETERS-1'!$B$5:$J$44,6,FALSE)*VLOOKUP('ANALYSIS-YLD2'!BY$4,'INTERNAL PARAMETERS-1'!$B$5:$J$44,3,FALSE) + 'ANALYSIS-YLD1'!BY20*(1-VLOOKUP('ANALYSIS-YLD2'!BY$4,'INTERNAL PARAMETERS-1'!$B$5:$J$44,5,FALSE))*VLOOKUP('ANALYSIS-YLD2'!BY$4,'INTERNAL PARAMETERS-1'!$B$5:$J$44,8,FALSE)*VLOOKUP('ANALYSIS-YLD2'!BY$4,'INTERNAL PARAMETERS-1'!$B$5:$J$44,3,FALSE)</f>
        <v>0</v>
      </c>
      <c r="BZ20" s="111">
        <f>'ANALYSIS-YLD1'!BZ20*VLOOKUP('ANALYSIS-YLD2'!BZ$4,'INTERNAL PARAMETERS-1'!$B$5:$J$44,5,FALSE)*VLOOKUP('ANALYSIS-YLD2'!BZ$4,'INTERNAL PARAMETERS-1'!$B$5:$J$44,6,FALSE)*VLOOKUP('ANALYSIS-YLD2'!BZ$4,'INTERNAL PARAMETERS-1'!$B$5:$J$44,3,FALSE) + 'ANALYSIS-YLD1'!BZ20*(1-VLOOKUP('ANALYSIS-YLD2'!BZ$4,'INTERNAL PARAMETERS-1'!$B$5:$J$44,5,FALSE))*VLOOKUP('ANALYSIS-YLD2'!BZ$4,'INTERNAL PARAMETERS-1'!$B$5:$J$44,8,FALSE)*VLOOKUP('ANALYSIS-YLD2'!BZ$4,'INTERNAL PARAMETERS-1'!$B$5:$J$44,3,FALSE)</f>
        <v>6.1167011058771526E-5</v>
      </c>
      <c r="CA20" s="111">
        <f>'ANALYSIS-YLD1'!CA20*VLOOKUP('ANALYSIS-YLD2'!CA$4,'INTERNAL PARAMETERS-1'!$B$5:$J$44,5,FALSE)*VLOOKUP('ANALYSIS-YLD2'!CA$4,'INTERNAL PARAMETERS-1'!$B$5:$J$44,6,FALSE)*VLOOKUP('ANALYSIS-YLD2'!CA$4,'INTERNAL PARAMETERS-1'!$B$5:$J$44,3,FALSE) + 'ANALYSIS-YLD1'!CA20*(1-VLOOKUP('ANALYSIS-YLD2'!CA$4,'INTERNAL PARAMETERS-1'!$B$5:$J$44,5,FALSE))*VLOOKUP('ANALYSIS-YLD2'!CA$4,'INTERNAL PARAMETERS-1'!$B$5:$J$44,8,FALSE)*VLOOKUP('ANALYSIS-YLD2'!CA$4,'INTERNAL PARAMETERS-1'!$B$5:$J$44,3,FALSE)</f>
        <v>0</v>
      </c>
      <c r="CB20" s="111">
        <f>'ANALYSIS-YLD1'!CB20*VLOOKUP('ANALYSIS-YLD2'!CB$4,'INTERNAL PARAMETERS-1'!$B$5:$J$44,5,FALSE)*VLOOKUP('ANALYSIS-YLD2'!CB$4,'INTERNAL PARAMETERS-1'!$B$5:$J$44,6,FALSE)*VLOOKUP('ANALYSIS-YLD2'!CB$4,'INTERNAL PARAMETERS-1'!$B$5:$J$44,3,FALSE) + 'ANALYSIS-YLD1'!CB20*(1-VLOOKUP('ANALYSIS-YLD2'!CB$4,'INTERNAL PARAMETERS-1'!$B$5:$J$44,5,FALSE))*VLOOKUP('ANALYSIS-YLD2'!CB$4,'INTERNAL PARAMETERS-1'!$B$5:$J$44,8,FALSE)*VLOOKUP('ANALYSIS-YLD2'!CB$4,'INTERNAL PARAMETERS-1'!$B$5:$J$44,3,FALSE)</f>
        <v>0</v>
      </c>
      <c r="CC20" s="111">
        <f>'ANALYSIS-YLD1'!CC20*VLOOKUP('ANALYSIS-YLD2'!CC$4,'INTERNAL PARAMETERS-1'!$B$5:$J$44,5,FALSE)*VLOOKUP('ANALYSIS-YLD2'!CC$4,'INTERNAL PARAMETERS-1'!$B$5:$J$44,6,FALSE)*VLOOKUP('ANALYSIS-YLD2'!CC$4,'INTERNAL PARAMETERS-1'!$B$5:$J$44,3,FALSE) + 'ANALYSIS-YLD1'!CC20*(1-VLOOKUP('ANALYSIS-YLD2'!CC$4,'INTERNAL PARAMETERS-1'!$B$5:$J$44,5,FALSE))*VLOOKUP('ANALYSIS-YLD2'!CC$4,'INTERNAL PARAMETERS-1'!$B$5:$J$44,8,FALSE)*VLOOKUP('ANALYSIS-YLD2'!CC$4,'INTERNAL PARAMETERS-1'!$B$5:$J$44,3,FALSE)</f>
        <v>1.1327168616311649E-4</v>
      </c>
      <c r="CD20" s="111">
        <f>'ANALYSIS-YLD1'!CD20*VLOOKUP('ANALYSIS-YLD2'!CD$4,'INTERNAL PARAMETERS-1'!$B$5:$J$44,5,FALSE)*VLOOKUP('ANALYSIS-YLD2'!CD$4,'INTERNAL PARAMETERS-1'!$B$5:$J$44,6,FALSE)*VLOOKUP('ANALYSIS-YLD2'!CD$4,'INTERNAL PARAMETERS-1'!$B$5:$J$44,3,FALSE) + 'ANALYSIS-YLD1'!CD20*(1-VLOOKUP('ANALYSIS-YLD2'!CD$4,'INTERNAL PARAMETERS-1'!$B$5:$J$44,5,FALSE))*VLOOKUP('ANALYSIS-YLD2'!CD$4,'INTERNAL PARAMETERS-1'!$B$5:$J$44,8,FALSE)*VLOOKUP('ANALYSIS-YLD2'!CD$4,'INTERNAL PARAMETERS-1'!$B$5:$J$44,3,FALSE)</f>
        <v>3.8229006248371409E-4</v>
      </c>
      <c r="CE20" s="111">
        <f>'ANALYSIS-YLD1'!CE20*VLOOKUP('ANALYSIS-YLD2'!CE$4,'INTERNAL PARAMETERS-1'!$B$5:$J$44,5,FALSE)*VLOOKUP('ANALYSIS-YLD2'!CE$4,'INTERNAL PARAMETERS-1'!$B$5:$J$44,6,FALSE)*VLOOKUP('ANALYSIS-YLD2'!CE$4,'INTERNAL PARAMETERS-1'!$B$5:$J$44,3,FALSE) + 'ANALYSIS-YLD1'!CE20*(1-VLOOKUP('ANALYSIS-YLD2'!CE$4,'INTERNAL PARAMETERS-1'!$B$5:$J$44,5,FALSE))*VLOOKUP('ANALYSIS-YLD2'!CE$4,'INTERNAL PARAMETERS-1'!$B$5:$J$44,8,FALSE)*VLOOKUP('ANALYSIS-YLD2'!CE$4,'INTERNAL PARAMETERS-1'!$B$5:$J$44,3,FALSE)</f>
        <v>7.0487698458203396E-4</v>
      </c>
      <c r="CF20" s="111">
        <f>'ANALYSIS-YLD1'!CF20*VLOOKUP('ANALYSIS-YLD2'!CF$4,'INTERNAL PARAMETERS-1'!$B$5:$J$44,5,FALSE)*VLOOKUP('ANALYSIS-YLD2'!CF$4,'INTERNAL PARAMETERS-1'!$B$5:$J$44,6,FALSE)*VLOOKUP('ANALYSIS-YLD2'!CF$4,'INTERNAL PARAMETERS-1'!$B$5:$J$44,3,FALSE) + 'ANALYSIS-YLD1'!CF20*(1-VLOOKUP('ANALYSIS-YLD2'!CF$4,'INTERNAL PARAMETERS-1'!$B$5:$J$44,5,FALSE))*VLOOKUP('ANALYSIS-YLD2'!CF$4,'INTERNAL PARAMETERS-1'!$B$5:$J$44,8,FALSE)*VLOOKUP('ANALYSIS-YLD2'!CF$4,'INTERNAL PARAMETERS-1'!$B$5:$J$44,3,FALSE)</f>
        <v>0</v>
      </c>
      <c r="CG20" s="111">
        <f>'ANALYSIS-YLD1'!CG20*VLOOKUP('ANALYSIS-YLD2'!CG$4,'INTERNAL PARAMETERS-1'!$B$5:$J$44,5,FALSE)*VLOOKUP('ANALYSIS-YLD2'!CG$4,'INTERNAL PARAMETERS-1'!$B$5:$J$44,6,FALSE)*VLOOKUP('ANALYSIS-YLD2'!CG$4,'INTERNAL PARAMETERS-1'!$B$5:$J$44,3,FALSE) + 'ANALYSIS-YLD1'!CG20*(1-VLOOKUP('ANALYSIS-YLD2'!CG$4,'INTERNAL PARAMETERS-1'!$B$5:$J$44,5,FALSE))*VLOOKUP('ANALYSIS-YLD2'!CG$4,'INTERNAL PARAMETERS-1'!$B$5:$J$44,8,FALSE)*VLOOKUP('ANALYSIS-YLD2'!CG$4,'INTERNAL PARAMETERS-1'!$B$5:$J$44,3,FALSE)</f>
        <v>3.7469021380743133E-5</v>
      </c>
      <c r="CH20" s="110">
        <f>'ANALYSIS-YLD1'!CH20*VLOOKUP('ANALYSIS-YLD2'!CH$4,'INTERNAL PARAMETERS-1'!$B$5:$J$44,5,FALSE)*VLOOKUP('ANALYSIS-YLD2'!CH$4,'INTERNAL PARAMETERS-1'!$B$5:$J$44,6,FALSE)*VLOOKUP('ANALYSIS-YLD2'!CH$4,'INTERNAL PARAMETERS-1'!$B$5:$J$44,3,FALSE) + 'ANALYSIS-YLD1'!CH20*(1-VLOOKUP('ANALYSIS-YLD2'!CH$4,'INTERNAL PARAMETERS-1'!$B$5:$J$44,5,FALSE))*VLOOKUP('ANALYSIS-YLD2'!CH$4,'INTERNAL PARAMETERS-1'!$B$5:$J$44,8,FALSE)*VLOOKUP('ANALYSIS-YLD2'!CH$4,'INTERNAL PARAMETERS-1'!$B$5:$J$44,3,FALSE)</f>
        <v>0</v>
      </c>
      <c r="CJ20" s="112">
        <f t="shared" si="0"/>
        <v>4.7228235766963795</v>
      </c>
      <c r="CK20" s="110">
        <f t="shared" si="1"/>
        <v>0.79435346081522795</v>
      </c>
    </row>
    <row r="21" spans="2:89" x14ac:dyDescent="0.5">
      <c r="B21" s="127" t="s">
        <v>29</v>
      </c>
      <c r="C21" s="126" t="s">
        <v>21</v>
      </c>
      <c r="D21" s="126" t="s">
        <v>4</v>
      </c>
      <c r="E21" s="125">
        <f>'INPUTS-Incidence'!E21</f>
        <v>25.659791752456023</v>
      </c>
      <c r="F21" s="128">
        <f>'INTERNAL PARAMETERS-1'!M21</f>
        <v>9.3150000000000013</v>
      </c>
      <c r="G21" s="112">
        <f>'ANALYSIS-YLD1'!G21*VLOOKUP('ANALYSIS-YLD2'!G$4,'INTERNAL PARAMETERS-1'!$B$5:$J$44,5,FALSE)*VLOOKUP('ANALYSIS-YLD2'!G$4,'INTERNAL PARAMETERS-1'!$B$5:$J$44,7,FALSE)*'ANALYSIS-YLD2'!$F21 + 'ANALYSIS-YLD1'!G21*(1-VLOOKUP('ANALYSIS-YLD2'!G$4,'INTERNAL PARAMETERS-1'!$B$5:$J$44,5,FALSE))*VLOOKUP('ANALYSIS-YLD2'!G$4,'INTERNAL PARAMETERS-1'!$B$5:$J$44,9,FALSE)*'ANALYSIS-YLD2'!$F21</f>
        <v>0.41631043110390803</v>
      </c>
      <c r="H21" s="111">
        <f>'ANALYSIS-YLD1'!H21*VLOOKUP('ANALYSIS-YLD2'!H$4,'INTERNAL PARAMETERS-1'!$B$5:$J$44,5,FALSE)*VLOOKUP('ANALYSIS-YLD2'!H$4,'INTERNAL PARAMETERS-1'!$B$5:$J$44,7,FALSE)*'ANALYSIS-YLD2'!$F21 + 'ANALYSIS-YLD1'!H21*(1-VLOOKUP('ANALYSIS-YLD2'!H$4,'INTERNAL PARAMETERS-1'!$B$5:$J$44,5,FALSE))*VLOOKUP('ANALYSIS-YLD2'!H$4,'INTERNAL PARAMETERS-1'!$B$5:$J$44,9,FALSE)*'ANALYSIS-YLD2'!$F21</f>
        <v>6.9738476291316798E-2</v>
      </c>
      <c r="I21" s="111">
        <f>'ANALYSIS-YLD1'!I21*VLOOKUP('ANALYSIS-YLD2'!I$4,'INTERNAL PARAMETERS-1'!$B$5:$J$44,5,FALSE)*VLOOKUP('ANALYSIS-YLD2'!I$4,'INTERNAL PARAMETERS-1'!$B$5:$J$44,7,FALSE)*'ANALYSIS-YLD2'!$F21 + 'ANALYSIS-YLD1'!I21*(1-VLOOKUP('ANALYSIS-YLD2'!I$4,'INTERNAL PARAMETERS-1'!$B$5:$J$44,5,FALSE))*VLOOKUP('ANALYSIS-YLD2'!I$4,'INTERNAL PARAMETERS-1'!$B$5:$J$44,9,FALSE)*'ANALYSIS-YLD2'!$F21</f>
        <v>0.6168562183915316</v>
      </c>
      <c r="J21" s="111">
        <f>'ANALYSIS-YLD1'!J21*VLOOKUP('ANALYSIS-YLD2'!J$4,'INTERNAL PARAMETERS-1'!$B$5:$J$44,5,FALSE)*VLOOKUP('ANALYSIS-YLD2'!J$4,'INTERNAL PARAMETERS-1'!$B$5:$J$44,7,FALSE)*'ANALYSIS-YLD2'!$F21 + 'ANALYSIS-YLD1'!J21*(1-VLOOKUP('ANALYSIS-YLD2'!J$4,'INTERNAL PARAMETERS-1'!$B$5:$J$44,5,FALSE))*VLOOKUP('ANALYSIS-YLD2'!J$4,'INTERNAL PARAMETERS-1'!$B$5:$J$44,9,FALSE)*'ANALYSIS-YLD2'!$F21</f>
        <v>0</v>
      </c>
      <c r="K21" s="111">
        <f>'ANALYSIS-YLD1'!K21*VLOOKUP('ANALYSIS-YLD2'!K$4,'INTERNAL PARAMETERS-1'!$B$5:$J$44,5,FALSE)*VLOOKUP('ANALYSIS-YLD2'!K$4,'INTERNAL PARAMETERS-1'!$B$5:$J$44,7,FALSE)*'ANALYSIS-YLD2'!$F21 + 'ANALYSIS-YLD1'!K21*(1-VLOOKUP('ANALYSIS-YLD2'!K$4,'INTERNAL PARAMETERS-1'!$B$5:$J$44,5,FALSE))*VLOOKUP('ANALYSIS-YLD2'!K$4,'INTERNAL PARAMETERS-1'!$B$5:$J$44,9,FALSE)*'ANALYSIS-YLD2'!$F21</f>
        <v>0</v>
      </c>
      <c r="L21" s="111">
        <f>'ANALYSIS-YLD1'!L21*VLOOKUP('ANALYSIS-YLD2'!L$4,'INTERNAL PARAMETERS-1'!$B$5:$J$44,5,FALSE)*VLOOKUP('ANALYSIS-YLD2'!L$4,'INTERNAL PARAMETERS-1'!$B$5:$J$44,7,FALSE)*'ANALYSIS-YLD2'!$F21 + 'ANALYSIS-YLD1'!L21*(1-VLOOKUP('ANALYSIS-YLD2'!L$4,'INTERNAL PARAMETERS-1'!$B$5:$J$44,5,FALSE))*VLOOKUP('ANALYSIS-YLD2'!L$4,'INTERNAL PARAMETERS-1'!$B$5:$J$44,9,FALSE)*'ANALYSIS-YLD2'!$F21</f>
        <v>0</v>
      </c>
      <c r="M21" s="111">
        <f>'ANALYSIS-YLD1'!M21*VLOOKUP('ANALYSIS-YLD2'!M$4,'INTERNAL PARAMETERS-1'!$B$5:$J$44,5,FALSE)*VLOOKUP('ANALYSIS-YLD2'!M$4,'INTERNAL PARAMETERS-1'!$B$5:$J$44,7,FALSE)*'ANALYSIS-YLD2'!$F21 + 'ANALYSIS-YLD1'!M21*(1-VLOOKUP('ANALYSIS-YLD2'!M$4,'INTERNAL PARAMETERS-1'!$B$5:$J$44,5,FALSE))*VLOOKUP('ANALYSIS-YLD2'!M$4,'INTERNAL PARAMETERS-1'!$B$5:$J$44,9,FALSE)*'ANALYSIS-YLD2'!$F21</f>
        <v>0.15680669403855763</v>
      </c>
      <c r="N21" s="111">
        <f>'ANALYSIS-YLD1'!N21*VLOOKUP('ANALYSIS-YLD2'!N$4,'INTERNAL PARAMETERS-1'!$B$5:$J$44,5,FALSE)*VLOOKUP('ANALYSIS-YLD2'!N$4,'INTERNAL PARAMETERS-1'!$B$5:$J$44,7,FALSE)*'ANALYSIS-YLD2'!$F21 + 'ANALYSIS-YLD1'!N21*(1-VLOOKUP('ANALYSIS-YLD2'!N$4,'INTERNAL PARAMETERS-1'!$B$5:$J$44,5,FALSE))*VLOOKUP('ANALYSIS-YLD2'!N$4,'INTERNAL PARAMETERS-1'!$B$5:$J$44,9,FALSE)*'ANALYSIS-YLD2'!$F21</f>
        <v>1.0013185574094655E-3</v>
      </c>
      <c r="O21" s="111">
        <f>'ANALYSIS-YLD1'!O21*VLOOKUP('ANALYSIS-YLD2'!O$4,'INTERNAL PARAMETERS-1'!$B$5:$J$44,5,FALSE)*VLOOKUP('ANALYSIS-YLD2'!O$4,'INTERNAL PARAMETERS-1'!$B$5:$J$44,7,FALSE)*'ANALYSIS-YLD2'!$F21 + 'ANALYSIS-YLD1'!O21*(1-VLOOKUP('ANALYSIS-YLD2'!O$4,'INTERNAL PARAMETERS-1'!$B$5:$J$44,5,FALSE))*VLOOKUP('ANALYSIS-YLD2'!O$4,'INTERNAL PARAMETERS-1'!$B$5:$J$44,9,FALSE)*'ANALYSIS-YLD2'!$F21</f>
        <v>0</v>
      </c>
      <c r="P21" s="111">
        <f>'ANALYSIS-YLD1'!P21*VLOOKUP('ANALYSIS-YLD2'!P$4,'INTERNAL PARAMETERS-1'!$B$5:$J$44,5,FALSE)*VLOOKUP('ANALYSIS-YLD2'!P$4,'INTERNAL PARAMETERS-1'!$B$5:$J$44,7,FALSE)*'ANALYSIS-YLD2'!$F21 + 'ANALYSIS-YLD1'!P21*(1-VLOOKUP('ANALYSIS-YLD2'!P$4,'INTERNAL PARAMETERS-1'!$B$5:$J$44,5,FALSE))*VLOOKUP('ANALYSIS-YLD2'!P$4,'INTERNAL PARAMETERS-1'!$B$5:$J$44,9,FALSE)*'ANALYSIS-YLD2'!$F21</f>
        <v>0</v>
      </c>
      <c r="Q21" s="111">
        <f>'ANALYSIS-YLD1'!Q21*VLOOKUP('ANALYSIS-YLD2'!Q$4,'INTERNAL PARAMETERS-1'!$B$5:$J$44,5,FALSE)*VLOOKUP('ANALYSIS-YLD2'!Q$4,'INTERNAL PARAMETERS-1'!$B$5:$J$44,7,FALSE)*'ANALYSIS-YLD2'!$F21 + 'ANALYSIS-YLD1'!Q21*(1-VLOOKUP('ANALYSIS-YLD2'!Q$4,'INTERNAL PARAMETERS-1'!$B$5:$J$44,5,FALSE))*VLOOKUP('ANALYSIS-YLD2'!Q$4,'INTERNAL PARAMETERS-1'!$B$5:$J$44,9,FALSE)*'ANALYSIS-YLD2'!$F21</f>
        <v>0</v>
      </c>
      <c r="R21" s="111">
        <f>'ANALYSIS-YLD1'!R21*VLOOKUP('ANALYSIS-YLD2'!R$4,'INTERNAL PARAMETERS-1'!$B$5:$J$44,5,FALSE)*VLOOKUP('ANALYSIS-YLD2'!R$4,'INTERNAL PARAMETERS-1'!$B$5:$J$44,7,FALSE)*'ANALYSIS-YLD2'!$F21 + 'ANALYSIS-YLD1'!R21*(1-VLOOKUP('ANALYSIS-YLD2'!R$4,'INTERNAL PARAMETERS-1'!$B$5:$J$44,5,FALSE))*VLOOKUP('ANALYSIS-YLD2'!R$4,'INTERNAL PARAMETERS-1'!$B$5:$J$44,9,FALSE)*'ANALYSIS-YLD2'!$F21</f>
        <v>1.8850149003172422E-3</v>
      </c>
      <c r="S21" s="111">
        <f>'ANALYSIS-YLD1'!S21*VLOOKUP('ANALYSIS-YLD2'!S$4,'INTERNAL PARAMETERS-1'!$B$5:$J$44,5,FALSE)*VLOOKUP('ANALYSIS-YLD2'!S$4,'INTERNAL PARAMETERS-1'!$B$5:$J$44,7,FALSE)*'ANALYSIS-YLD2'!$F21 + 'ANALYSIS-YLD1'!S21*(1-VLOOKUP('ANALYSIS-YLD2'!S$4,'INTERNAL PARAMETERS-1'!$B$5:$J$44,5,FALSE))*VLOOKUP('ANALYSIS-YLD2'!S$4,'INTERNAL PARAMETERS-1'!$B$5:$J$44,9,FALSE)*'ANALYSIS-YLD2'!$F21</f>
        <v>4.5198815764735549E-2</v>
      </c>
      <c r="T21" s="111">
        <f>'ANALYSIS-YLD1'!T21*VLOOKUP('ANALYSIS-YLD2'!T$4,'INTERNAL PARAMETERS-1'!$B$5:$J$44,5,FALSE)*VLOOKUP('ANALYSIS-YLD2'!T$4,'INTERNAL PARAMETERS-1'!$B$5:$J$44,7,FALSE)*'ANALYSIS-YLD2'!$F21 + 'ANALYSIS-YLD1'!T21*(1-VLOOKUP('ANALYSIS-YLD2'!T$4,'INTERNAL PARAMETERS-1'!$B$5:$J$44,5,FALSE))*VLOOKUP('ANALYSIS-YLD2'!T$4,'INTERNAL PARAMETERS-1'!$B$5:$J$44,9,FALSE)*'ANALYSIS-YLD2'!$F21</f>
        <v>1.7670580564713101E-2</v>
      </c>
      <c r="U21" s="111">
        <f>'ANALYSIS-YLD1'!U21*VLOOKUP('ANALYSIS-YLD2'!U$4,'INTERNAL PARAMETERS-1'!$B$5:$J$44,5,FALSE)*VLOOKUP('ANALYSIS-YLD2'!U$4,'INTERNAL PARAMETERS-1'!$B$5:$J$44,7,FALSE)*'ANALYSIS-YLD2'!$F21 + 'ANALYSIS-YLD1'!U21*(1-VLOOKUP('ANALYSIS-YLD2'!U$4,'INTERNAL PARAMETERS-1'!$B$5:$J$44,5,FALSE))*VLOOKUP('ANALYSIS-YLD2'!U$4,'INTERNAL PARAMETERS-1'!$B$5:$J$44,9,FALSE)*'ANALYSIS-YLD2'!$F21</f>
        <v>2.6625835466981048E-3</v>
      </c>
      <c r="V21" s="111">
        <f>'ANALYSIS-YLD1'!V21*VLOOKUP('ANALYSIS-YLD2'!V$4,'INTERNAL PARAMETERS-1'!$B$5:$J$44,5,FALSE)*VLOOKUP('ANALYSIS-YLD2'!V$4,'INTERNAL PARAMETERS-1'!$B$5:$J$44,7,FALSE)*'ANALYSIS-YLD2'!$F21 + 'ANALYSIS-YLD1'!V21*(1-VLOOKUP('ANALYSIS-YLD2'!V$4,'INTERNAL PARAMETERS-1'!$B$5:$J$44,5,FALSE))*VLOOKUP('ANALYSIS-YLD2'!V$4,'INTERNAL PARAMETERS-1'!$B$5:$J$44,9,FALSE)*'ANALYSIS-YLD2'!$F21</f>
        <v>5.3947569703565852E-2</v>
      </c>
      <c r="W21" s="111">
        <f>'ANALYSIS-YLD1'!W21*VLOOKUP('ANALYSIS-YLD2'!W$4,'INTERNAL PARAMETERS-1'!$B$5:$J$44,5,FALSE)*VLOOKUP('ANALYSIS-YLD2'!W$4,'INTERNAL PARAMETERS-1'!$B$5:$J$44,7,FALSE)*'ANALYSIS-YLD2'!$F21 + 'ANALYSIS-YLD1'!W21*(1-VLOOKUP('ANALYSIS-YLD2'!W$4,'INTERNAL PARAMETERS-1'!$B$5:$J$44,5,FALSE))*VLOOKUP('ANALYSIS-YLD2'!W$4,'INTERNAL PARAMETERS-1'!$B$5:$J$44,9,FALSE)*'ANALYSIS-YLD2'!$F21</f>
        <v>0</v>
      </c>
      <c r="X21" s="111">
        <f>'ANALYSIS-YLD1'!X21*VLOOKUP('ANALYSIS-YLD2'!X$4,'INTERNAL PARAMETERS-1'!$B$5:$J$44,5,FALSE)*VLOOKUP('ANALYSIS-YLD2'!X$4,'INTERNAL PARAMETERS-1'!$B$5:$J$44,7,FALSE)*'ANALYSIS-YLD2'!$F21 + 'ANALYSIS-YLD1'!X21*(1-VLOOKUP('ANALYSIS-YLD2'!X$4,'INTERNAL PARAMETERS-1'!$B$5:$J$44,5,FALSE))*VLOOKUP('ANALYSIS-YLD2'!X$4,'INTERNAL PARAMETERS-1'!$B$5:$J$44,9,FALSE)*'ANALYSIS-YLD2'!$F21</f>
        <v>0</v>
      </c>
      <c r="Y21" s="111">
        <f>'ANALYSIS-YLD1'!Y21*VLOOKUP('ANALYSIS-YLD2'!Y$4,'INTERNAL PARAMETERS-1'!$B$5:$J$44,5,FALSE)*VLOOKUP('ANALYSIS-YLD2'!Y$4,'INTERNAL PARAMETERS-1'!$B$5:$J$44,7,FALSE)*'ANALYSIS-YLD2'!$F21 + 'ANALYSIS-YLD1'!Y21*(1-VLOOKUP('ANALYSIS-YLD2'!Y$4,'INTERNAL PARAMETERS-1'!$B$5:$J$44,5,FALSE))*VLOOKUP('ANALYSIS-YLD2'!Y$4,'INTERNAL PARAMETERS-1'!$B$5:$J$44,9,FALSE)*'ANALYSIS-YLD2'!$F21</f>
        <v>0</v>
      </c>
      <c r="Z21" s="111">
        <f>'ANALYSIS-YLD1'!Z21*VLOOKUP('ANALYSIS-YLD2'!Z$4,'INTERNAL PARAMETERS-1'!$B$5:$J$44,5,FALSE)*VLOOKUP('ANALYSIS-YLD2'!Z$4,'INTERNAL PARAMETERS-1'!$B$5:$J$44,7,FALSE)*'ANALYSIS-YLD2'!$F21 + 'ANALYSIS-YLD1'!Z21*(1-VLOOKUP('ANALYSIS-YLD2'!Z$4,'INTERNAL PARAMETERS-1'!$B$5:$J$44,5,FALSE))*VLOOKUP('ANALYSIS-YLD2'!Z$4,'INTERNAL PARAMETERS-1'!$B$5:$J$44,9,FALSE)*'ANALYSIS-YLD2'!$F21</f>
        <v>0</v>
      </c>
      <c r="AA21" s="111">
        <f>'ANALYSIS-YLD1'!AA21*VLOOKUP('ANALYSIS-YLD2'!AA$4,'INTERNAL PARAMETERS-1'!$B$5:$J$44,5,FALSE)*VLOOKUP('ANALYSIS-YLD2'!AA$4,'INTERNAL PARAMETERS-1'!$B$5:$J$44,7,FALSE)*'ANALYSIS-YLD2'!$F21 + 'ANALYSIS-YLD1'!AA21*(1-VLOOKUP('ANALYSIS-YLD2'!AA$4,'INTERNAL PARAMETERS-1'!$B$5:$J$44,5,FALSE))*VLOOKUP('ANALYSIS-YLD2'!AA$4,'INTERNAL PARAMETERS-1'!$B$5:$J$44,9,FALSE)*'ANALYSIS-YLD2'!$F21</f>
        <v>0</v>
      </c>
      <c r="AB21" s="111">
        <f>'ANALYSIS-YLD1'!AB21*VLOOKUP('ANALYSIS-YLD2'!AB$4,'INTERNAL PARAMETERS-1'!$B$5:$J$44,5,FALSE)*VLOOKUP('ANALYSIS-YLD2'!AB$4,'INTERNAL PARAMETERS-1'!$B$5:$J$44,7,FALSE)*'ANALYSIS-YLD2'!$F21 + 'ANALYSIS-YLD1'!AB21*(1-VLOOKUP('ANALYSIS-YLD2'!AB$4,'INTERNAL PARAMETERS-1'!$B$5:$J$44,5,FALSE))*VLOOKUP('ANALYSIS-YLD2'!AB$4,'INTERNAL PARAMETERS-1'!$B$5:$J$44,9,FALSE)*'ANALYSIS-YLD2'!$F21</f>
        <v>0</v>
      </c>
      <c r="AC21" s="111">
        <f>'ANALYSIS-YLD1'!AC21*VLOOKUP('ANALYSIS-YLD2'!AC$4,'INTERNAL PARAMETERS-1'!$B$5:$J$44,5,FALSE)*VLOOKUP('ANALYSIS-YLD2'!AC$4,'INTERNAL PARAMETERS-1'!$B$5:$J$44,7,FALSE)*'ANALYSIS-YLD2'!$F21 + 'ANALYSIS-YLD1'!AC21*(1-VLOOKUP('ANALYSIS-YLD2'!AC$4,'INTERNAL PARAMETERS-1'!$B$5:$J$44,5,FALSE))*VLOOKUP('ANALYSIS-YLD2'!AC$4,'INTERNAL PARAMETERS-1'!$B$5:$J$44,9,FALSE)*'ANALYSIS-YLD2'!$F21</f>
        <v>0</v>
      </c>
      <c r="AD21" s="111">
        <f>'ANALYSIS-YLD1'!AD21*VLOOKUP('ANALYSIS-YLD2'!AD$4,'INTERNAL PARAMETERS-1'!$B$5:$J$44,5,FALSE)*VLOOKUP('ANALYSIS-YLD2'!AD$4,'INTERNAL PARAMETERS-1'!$B$5:$J$44,7,FALSE)*'ANALYSIS-YLD2'!$F21 + 'ANALYSIS-YLD1'!AD21*(1-VLOOKUP('ANALYSIS-YLD2'!AD$4,'INTERNAL PARAMETERS-1'!$B$5:$J$44,5,FALSE))*VLOOKUP('ANALYSIS-YLD2'!AD$4,'INTERNAL PARAMETERS-1'!$B$5:$J$44,9,FALSE)*'ANALYSIS-YLD2'!$F21</f>
        <v>0</v>
      </c>
      <c r="AE21" s="111">
        <f>'ANALYSIS-YLD1'!AE21*VLOOKUP('ANALYSIS-YLD2'!AE$4,'INTERNAL PARAMETERS-1'!$B$5:$J$44,5,FALSE)*VLOOKUP('ANALYSIS-YLD2'!AE$4,'INTERNAL PARAMETERS-1'!$B$5:$J$44,7,FALSE)*'ANALYSIS-YLD2'!$F21 + 'ANALYSIS-YLD1'!AE21*(1-VLOOKUP('ANALYSIS-YLD2'!AE$4,'INTERNAL PARAMETERS-1'!$B$5:$J$44,5,FALSE))*VLOOKUP('ANALYSIS-YLD2'!AE$4,'INTERNAL PARAMETERS-1'!$B$5:$J$44,9,FALSE)*'ANALYSIS-YLD2'!$F21</f>
        <v>0</v>
      </c>
      <c r="AF21" s="111">
        <f>'ANALYSIS-YLD1'!AF21*VLOOKUP('ANALYSIS-YLD2'!AF$4,'INTERNAL PARAMETERS-1'!$B$5:$J$44,5,FALSE)*VLOOKUP('ANALYSIS-YLD2'!AF$4,'INTERNAL PARAMETERS-1'!$B$5:$J$44,7,FALSE)*'ANALYSIS-YLD2'!$F21 + 'ANALYSIS-YLD1'!AF21*(1-VLOOKUP('ANALYSIS-YLD2'!AF$4,'INTERNAL PARAMETERS-1'!$B$5:$J$44,5,FALSE))*VLOOKUP('ANALYSIS-YLD2'!AF$4,'INTERNAL PARAMETERS-1'!$B$5:$J$44,9,FALSE)*'ANALYSIS-YLD2'!$F21</f>
        <v>0</v>
      </c>
      <c r="AG21" s="111">
        <f>'ANALYSIS-YLD1'!AG21*VLOOKUP('ANALYSIS-YLD2'!AG$4,'INTERNAL PARAMETERS-1'!$B$5:$J$44,5,FALSE)*VLOOKUP('ANALYSIS-YLD2'!AG$4,'INTERNAL PARAMETERS-1'!$B$5:$J$44,7,FALSE)*'ANALYSIS-YLD2'!$F21 + 'ANALYSIS-YLD1'!AG21*(1-VLOOKUP('ANALYSIS-YLD2'!AG$4,'INTERNAL PARAMETERS-1'!$B$5:$J$44,5,FALSE))*VLOOKUP('ANALYSIS-YLD2'!AG$4,'INTERNAL PARAMETERS-1'!$B$5:$J$44,9,FALSE)*'ANALYSIS-YLD2'!$F21</f>
        <v>0</v>
      </c>
      <c r="AH21" s="111">
        <f>'ANALYSIS-YLD1'!AH21*VLOOKUP('ANALYSIS-YLD2'!AH$4,'INTERNAL PARAMETERS-1'!$B$5:$J$44,5,FALSE)*VLOOKUP('ANALYSIS-YLD2'!AH$4,'INTERNAL PARAMETERS-1'!$B$5:$J$44,7,FALSE)*'ANALYSIS-YLD2'!$F21 + 'ANALYSIS-YLD1'!AH21*(1-VLOOKUP('ANALYSIS-YLD2'!AH$4,'INTERNAL PARAMETERS-1'!$B$5:$J$44,5,FALSE))*VLOOKUP('ANALYSIS-YLD2'!AH$4,'INTERNAL PARAMETERS-1'!$B$5:$J$44,9,FALSE)*'ANALYSIS-YLD2'!$F21</f>
        <v>0</v>
      </c>
      <c r="AI21" s="111">
        <f>'ANALYSIS-YLD1'!AI21*VLOOKUP('ANALYSIS-YLD2'!AI$4,'INTERNAL PARAMETERS-1'!$B$5:$J$44,5,FALSE)*VLOOKUP('ANALYSIS-YLD2'!AI$4,'INTERNAL PARAMETERS-1'!$B$5:$J$44,7,FALSE)*'ANALYSIS-YLD2'!$F21 + 'ANALYSIS-YLD1'!AI21*(1-VLOOKUP('ANALYSIS-YLD2'!AI$4,'INTERNAL PARAMETERS-1'!$B$5:$J$44,5,FALSE))*VLOOKUP('ANALYSIS-YLD2'!AI$4,'INTERNAL PARAMETERS-1'!$B$5:$J$44,9,FALSE)*'ANALYSIS-YLD2'!$F21</f>
        <v>5.8906715634913826E-4</v>
      </c>
      <c r="AJ21" s="111">
        <f>'ANALYSIS-YLD1'!AJ21*VLOOKUP('ANALYSIS-YLD2'!AJ$4,'INTERNAL PARAMETERS-1'!$B$5:$J$44,5,FALSE)*VLOOKUP('ANALYSIS-YLD2'!AJ$4,'INTERNAL PARAMETERS-1'!$B$5:$J$44,7,FALSE)*'ANALYSIS-YLD2'!$F21 + 'ANALYSIS-YLD1'!AJ21*(1-VLOOKUP('ANALYSIS-YLD2'!AJ$4,'INTERNAL PARAMETERS-1'!$B$5:$J$44,5,FALSE))*VLOOKUP('ANALYSIS-YLD2'!AJ$4,'INTERNAL PARAMETERS-1'!$B$5:$J$44,9,FALSE)*'ANALYSIS-YLD2'!$F21</f>
        <v>4.5947238195232776E-3</v>
      </c>
      <c r="AK21" s="111">
        <f>'ANALYSIS-YLD1'!AK21*VLOOKUP('ANALYSIS-YLD2'!AK$4,'INTERNAL PARAMETERS-1'!$B$5:$J$44,5,FALSE)*VLOOKUP('ANALYSIS-YLD2'!AK$4,'INTERNAL PARAMETERS-1'!$B$5:$J$44,7,FALSE)*'ANALYSIS-YLD2'!$F21 + 'ANALYSIS-YLD1'!AK21*(1-VLOOKUP('ANALYSIS-YLD2'!AK$4,'INTERNAL PARAMETERS-1'!$B$5:$J$44,5,FALSE))*VLOOKUP('ANALYSIS-YLD2'!AK$4,'INTERNAL PARAMETERS-1'!$B$5:$J$44,9,FALSE)*'ANALYSIS-YLD2'!$F21</f>
        <v>1.0367581951744831E-2</v>
      </c>
      <c r="AL21" s="111">
        <f>'ANALYSIS-YLD1'!AL21*VLOOKUP('ANALYSIS-YLD2'!AL$4,'INTERNAL PARAMETERS-1'!$B$5:$J$44,5,FALSE)*VLOOKUP('ANALYSIS-YLD2'!AL$4,'INTERNAL PARAMETERS-1'!$B$5:$J$44,7,FALSE)*'ANALYSIS-YLD2'!$F21 + 'ANALYSIS-YLD1'!AL21*(1-VLOOKUP('ANALYSIS-YLD2'!AL$4,'INTERNAL PARAMETERS-1'!$B$5:$J$44,5,FALSE))*VLOOKUP('ANALYSIS-YLD2'!AL$4,'INTERNAL PARAMETERS-1'!$B$5:$J$44,9,FALSE)*'ANALYSIS-YLD2'!$F21</f>
        <v>0</v>
      </c>
      <c r="AM21" s="111">
        <f>'ANALYSIS-YLD1'!AM21*VLOOKUP('ANALYSIS-YLD2'!AM$4,'INTERNAL PARAMETERS-1'!$B$5:$J$44,5,FALSE)*VLOOKUP('ANALYSIS-YLD2'!AM$4,'INTERNAL PARAMETERS-1'!$B$5:$J$44,7,FALSE)*'ANALYSIS-YLD2'!$F21 + 'ANALYSIS-YLD1'!AM21*(1-VLOOKUP('ANALYSIS-YLD2'!AM$4,'INTERNAL PARAMETERS-1'!$B$5:$J$44,5,FALSE))*VLOOKUP('ANALYSIS-YLD2'!AM$4,'INTERNAL PARAMETERS-1'!$B$5:$J$44,9,FALSE)*'ANALYSIS-YLD2'!$F21</f>
        <v>0</v>
      </c>
      <c r="AN21" s="111">
        <f>'ANALYSIS-YLD1'!AN21*VLOOKUP('ANALYSIS-YLD2'!AN$4,'INTERNAL PARAMETERS-1'!$B$5:$J$44,5,FALSE)*VLOOKUP('ANALYSIS-YLD2'!AN$4,'INTERNAL PARAMETERS-1'!$B$5:$J$44,7,FALSE)*'ANALYSIS-YLD2'!$F21 + 'ANALYSIS-YLD1'!AN21*(1-VLOOKUP('ANALYSIS-YLD2'!AN$4,'INTERNAL PARAMETERS-1'!$B$5:$J$44,5,FALSE))*VLOOKUP('ANALYSIS-YLD2'!AN$4,'INTERNAL PARAMETERS-1'!$B$5:$J$44,9,FALSE)*'ANALYSIS-YLD2'!$F21</f>
        <v>0</v>
      </c>
      <c r="AO21" s="111">
        <f>'ANALYSIS-YLD1'!AO21*VLOOKUP('ANALYSIS-YLD2'!AO$4,'INTERNAL PARAMETERS-1'!$B$5:$J$44,5,FALSE)*VLOOKUP('ANALYSIS-YLD2'!AO$4,'INTERNAL PARAMETERS-1'!$B$5:$J$44,7,FALSE)*'ANALYSIS-YLD2'!$F21 + 'ANALYSIS-YLD1'!AO21*(1-VLOOKUP('ANALYSIS-YLD2'!AO$4,'INTERNAL PARAMETERS-1'!$B$5:$J$44,5,FALSE))*VLOOKUP('ANALYSIS-YLD2'!AO$4,'INTERNAL PARAMETERS-1'!$B$5:$J$44,9,FALSE)*'ANALYSIS-YLD2'!$F21</f>
        <v>0</v>
      </c>
      <c r="AP21" s="111">
        <f>'ANALYSIS-YLD1'!AP21*VLOOKUP('ANALYSIS-YLD2'!AP$4,'INTERNAL PARAMETERS-1'!$B$5:$J$44,5,FALSE)*VLOOKUP('ANALYSIS-YLD2'!AP$4,'INTERNAL PARAMETERS-1'!$B$5:$J$44,7,FALSE)*'ANALYSIS-YLD2'!$F21 + 'ANALYSIS-YLD1'!AP21*(1-VLOOKUP('ANALYSIS-YLD2'!AP$4,'INTERNAL PARAMETERS-1'!$B$5:$J$44,5,FALSE))*VLOOKUP('ANALYSIS-YLD2'!AP$4,'INTERNAL PARAMETERS-1'!$B$5:$J$44,9,FALSE)*'ANALYSIS-YLD2'!$F21</f>
        <v>0</v>
      </c>
      <c r="AQ21" s="111">
        <f>'ANALYSIS-YLD1'!AQ21*VLOOKUP('ANALYSIS-YLD2'!AQ$4,'INTERNAL PARAMETERS-1'!$B$5:$J$44,5,FALSE)*VLOOKUP('ANALYSIS-YLD2'!AQ$4,'INTERNAL PARAMETERS-1'!$B$5:$J$44,7,FALSE)*'ANALYSIS-YLD2'!$F21 + 'ANALYSIS-YLD1'!AQ21*(1-VLOOKUP('ANALYSIS-YLD2'!AQ$4,'INTERNAL PARAMETERS-1'!$B$5:$J$44,5,FALSE))*VLOOKUP('ANALYSIS-YLD2'!AQ$4,'INTERNAL PARAMETERS-1'!$B$5:$J$44,9,FALSE)*'ANALYSIS-YLD2'!$F21</f>
        <v>0</v>
      </c>
      <c r="AR21" s="111">
        <f>'ANALYSIS-YLD1'!AR21*VLOOKUP('ANALYSIS-YLD2'!AR$4,'INTERNAL PARAMETERS-1'!$B$5:$J$44,5,FALSE)*VLOOKUP('ANALYSIS-YLD2'!AR$4,'INTERNAL PARAMETERS-1'!$B$5:$J$44,7,FALSE)*'ANALYSIS-YLD2'!$F21 + 'ANALYSIS-YLD1'!AR21*(1-VLOOKUP('ANALYSIS-YLD2'!AR$4,'INTERNAL PARAMETERS-1'!$B$5:$J$44,5,FALSE))*VLOOKUP('ANALYSIS-YLD2'!AR$4,'INTERNAL PARAMETERS-1'!$B$5:$J$44,9,FALSE)*'ANALYSIS-YLD2'!$F21</f>
        <v>0</v>
      </c>
      <c r="AS21" s="111">
        <f>'ANALYSIS-YLD1'!AS21*VLOOKUP('ANALYSIS-YLD2'!AS$4,'INTERNAL PARAMETERS-1'!$B$5:$J$44,5,FALSE)*VLOOKUP('ANALYSIS-YLD2'!AS$4,'INTERNAL PARAMETERS-1'!$B$5:$J$44,7,FALSE)*'ANALYSIS-YLD2'!$F21 + 'ANALYSIS-YLD1'!AS21*(1-VLOOKUP('ANALYSIS-YLD2'!AS$4,'INTERNAL PARAMETERS-1'!$B$5:$J$44,5,FALSE))*VLOOKUP('ANALYSIS-YLD2'!AS$4,'INTERNAL PARAMETERS-1'!$B$5:$J$44,9,FALSE)*'ANALYSIS-YLD2'!$F21</f>
        <v>0</v>
      </c>
      <c r="AT21" s="110">
        <f>'ANALYSIS-YLD1'!AT21*VLOOKUP('ANALYSIS-YLD2'!AT$4,'INTERNAL PARAMETERS-1'!$B$5:$J$44,5,FALSE)*VLOOKUP('ANALYSIS-YLD2'!AT$4,'INTERNAL PARAMETERS-1'!$B$5:$J$44,7,FALSE)*'ANALYSIS-YLD2'!$F21 + 'ANALYSIS-YLD1'!AT21*(1-VLOOKUP('ANALYSIS-YLD2'!AT$4,'INTERNAL PARAMETERS-1'!$B$5:$J$44,5,FALSE))*VLOOKUP('ANALYSIS-YLD2'!AT$4,'INTERNAL PARAMETERS-1'!$B$5:$J$44,9,FALSE)*'ANALYSIS-YLD2'!$F21</f>
        <v>0</v>
      </c>
      <c r="AU21" s="112">
        <f>'ANALYSIS-YLD1'!AU21*VLOOKUP('ANALYSIS-YLD2'!AU$4,'INTERNAL PARAMETERS-1'!$B$5:$J$44,5,FALSE)*VLOOKUP('ANALYSIS-YLD2'!AU$4,'INTERNAL PARAMETERS-1'!$B$5:$J$44,6,FALSE)*VLOOKUP('ANALYSIS-YLD2'!AU$4,'INTERNAL PARAMETERS-1'!$B$5:$J$44,3,FALSE) + 'ANALYSIS-YLD1'!AU21*(1-VLOOKUP('ANALYSIS-YLD2'!AU$4,'INTERNAL PARAMETERS-1'!$B$5:$J$44,5,FALSE))*VLOOKUP('ANALYSIS-YLD2'!AU$4,'INTERNAL PARAMETERS-1'!$B$5:$J$44,8,FALSE)*VLOOKUP('ANALYSIS-YLD2'!AU$4,'INTERNAL PARAMETERS-1'!$B$5:$J$44,3,FALSE)</f>
        <v>0</v>
      </c>
      <c r="AV21" s="111">
        <f>'ANALYSIS-YLD1'!AV21*VLOOKUP('ANALYSIS-YLD2'!AV$4,'INTERNAL PARAMETERS-1'!$B$5:$J$44,5,FALSE)*VLOOKUP('ANALYSIS-YLD2'!AV$4,'INTERNAL PARAMETERS-1'!$B$5:$J$44,6,FALSE)*VLOOKUP('ANALYSIS-YLD2'!AV$4,'INTERNAL PARAMETERS-1'!$B$5:$J$44,3,FALSE) + 'ANALYSIS-YLD1'!AV21*(1-VLOOKUP('ANALYSIS-YLD2'!AV$4,'INTERNAL PARAMETERS-1'!$B$5:$J$44,5,FALSE))*VLOOKUP('ANALYSIS-YLD2'!AV$4,'INTERNAL PARAMETERS-1'!$B$5:$J$44,8,FALSE)*VLOOKUP('ANALYSIS-YLD2'!AV$4,'INTERNAL PARAMETERS-1'!$B$5:$J$44,3,FALSE)</f>
        <v>0</v>
      </c>
      <c r="AW21" s="111">
        <f>'ANALYSIS-YLD1'!AW21*VLOOKUP('ANALYSIS-YLD2'!AW$4,'INTERNAL PARAMETERS-1'!$B$5:$J$44,5,FALSE)*VLOOKUP('ANALYSIS-YLD2'!AW$4,'INTERNAL PARAMETERS-1'!$B$5:$J$44,6,FALSE)*VLOOKUP('ANALYSIS-YLD2'!AW$4,'INTERNAL PARAMETERS-1'!$B$5:$J$44,3,FALSE) + 'ANALYSIS-YLD1'!AW21*(1-VLOOKUP('ANALYSIS-YLD2'!AW$4,'INTERNAL PARAMETERS-1'!$B$5:$J$44,5,FALSE))*VLOOKUP('ANALYSIS-YLD2'!AW$4,'INTERNAL PARAMETERS-1'!$B$5:$J$44,8,FALSE)*VLOOKUP('ANALYSIS-YLD2'!AW$4,'INTERNAL PARAMETERS-1'!$B$5:$J$44,3,FALSE)</f>
        <v>7.818660254193302E-2</v>
      </c>
      <c r="AX21" s="111">
        <f>'ANALYSIS-YLD1'!AX21*VLOOKUP('ANALYSIS-YLD2'!AX$4,'INTERNAL PARAMETERS-1'!$B$5:$J$44,5,FALSE)*VLOOKUP('ANALYSIS-YLD2'!AX$4,'INTERNAL PARAMETERS-1'!$B$5:$J$44,6,FALSE)*VLOOKUP('ANALYSIS-YLD2'!AX$4,'INTERNAL PARAMETERS-1'!$B$5:$J$44,3,FALSE) + 'ANALYSIS-YLD1'!AX21*(1-VLOOKUP('ANALYSIS-YLD2'!AX$4,'INTERNAL PARAMETERS-1'!$B$5:$J$44,5,FALSE))*VLOOKUP('ANALYSIS-YLD2'!AX$4,'INTERNAL PARAMETERS-1'!$B$5:$J$44,8,FALSE)*VLOOKUP('ANALYSIS-YLD2'!AX$4,'INTERNAL PARAMETERS-1'!$B$5:$J$44,3,FALSE)</f>
        <v>0</v>
      </c>
      <c r="AY21" s="111">
        <f>'ANALYSIS-YLD1'!AY21*VLOOKUP('ANALYSIS-YLD2'!AY$4,'INTERNAL PARAMETERS-1'!$B$5:$J$44,5,FALSE)*VLOOKUP('ANALYSIS-YLD2'!AY$4,'INTERNAL PARAMETERS-1'!$B$5:$J$44,6,FALSE)*VLOOKUP('ANALYSIS-YLD2'!AY$4,'INTERNAL PARAMETERS-1'!$B$5:$J$44,3,FALSE) + 'ANALYSIS-YLD1'!AY21*(1-VLOOKUP('ANALYSIS-YLD2'!AY$4,'INTERNAL PARAMETERS-1'!$B$5:$J$44,5,FALSE))*VLOOKUP('ANALYSIS-YLD2'!AY$4,'INTERNAL PARAMETERS-1'!$B$5:$J$44,8,FALSE)*VLOOKUP('ANALYSIS-YLD2'!AY$4,'INTERNAL PARAMETERS-1'!$B$5:$J$44,3,FALSE)</f>
        <v>0</v>
      </c>
      <c r="AZ21" s="111">
        <f>'ANALYSIS-YLD1'!AZ21*VLOOKUP('ANALYSIS-YLD2'!AZ$4,'INTERNAL PARAMETERS-1'!$B$5:$J$44,5,FALSE)*VLOOKUP('ANALYSIS-YLD2'!AZ$4,'INTERNAL PARAMETERS-1'!$B$5:$J$44,6,FALSE)*VLOOKUP('ANALYSIS-YLD2'!AZ$4,'INTERNAL PARAMETERS-1'!$B$5:$J$44,3,FALSE) + 'ANALYSIS-YLD1'!AZ21*(1-VLOOKUP('ANALYSIS-YLD2'!AZ$4,'INTERNAL PARAMETERS-1'!$B$5:$J$44,5,FALSE))*VLOOKUP('ANALYSIS-YLD2'!AZ$4,'INTERNAL PARAMETERS-1'!$B$5:$J$44,8,FALSE)*VLOOKUP('ANALYSIS-YLD2'!AZ$4,'INTERNAL PARAMETERS-1'!$B$5:$J$44,3,FALSE)</f>
        <v>0</v>
      </c>
      <c r="BA21" s="111">
        <f>'ANALYSIS-YLD1'!BA21*VLOOKUP('ANALYSIS-YLD2'!BA$4,'INTERNAL PARAMETERS-1'!$B$5:$J$44,5,FALSE)*VLOOKUP('ANALYSIS-YLD2'!BA$4,'INTERNAL PARAMETERS-1'!$B$5:$J$44,6,FALSE)*VLOOKUP('ANALYSIS-YLD2'!BA$4,'INTERNAL PARAMETERS-1'!$B$5:$J$44,3,FALSE) + 'ANALYSIS-YLD1'!BA21*(1-VLOOKUP('ANALYSIS-YLD2'!BA$4,'INTERNAL PARAMETERS-1'!$B$5:$J$44,5,FALSE))*VLOOKUP('ANALYSIS-YLD2'!BA$4,'INTERNAL PARAMETERS-1'!$B$5:$J$44,8,FALSE)*VLOOKUP('ANALYSIS-YLD2'!BA$4,'INTERNAL PARAMETERS-1'!$B$5:$J$44,3,FALSE)</f>
        <v>0.19865843245400125</v>
      </c>
      <c r="BB21" s="111">
        <f>'ANALYSIS-YLD1'!BB21*VLOOKUP('ANALYSIS-YLD2'!BB$4,'INTERNAL PARAMETERS-1'!$B$5:$J$44,5,FALSE)*VLOOKUP('ANALYSIS-YLD2'!BB$4,'INTERNAL PARAMETERS-1'!$B$5:$J$44,6,FALSE)*VLOOKUP('ANALYSIS-YLD2'!BB$4,'INTERNAL PARAMETERS-1'!$B$5:$J$44,3,FALSE) + 'ANALYSIS-YLD1'!BB21*(1-VLOOKUP('ANALYSIS-YLD2'!BB$4,'INTERNAL PARAMETERS-1'!$B$5:$J$44,5,FALSE))*VLOOKUP('ANALYSIS-YLD2'!BB$4,'INTERNAL PARAMETERS-1'!$B$5:$J$44,8,FALSE)*VLOOKUP('ANALYSIS-YLD2'!BB$4,'INTERNAL PARAMETERS-1'!$B$5:$J$44,3,FALSE)</f>
        <v>6.3310527589669008E-3</v>
      </c>
      <c r="BC21" s="111">
        <f>'ANALYSIS-YLD1'!BC21*VLOOKUP('ANALYSIS-YLD2'!BC$4,'INTERNAL PARAMETERS-1'!$B$5:$J$44,5,FALSE)*VLOOKUP('ANALYSIS-YLD2'!BC$4,'INTERNAL PARAMETERS-1'!$B$5:$J$44,6,FALSE)*VLOOKUP('ANALYSIS-YLD2'!BC$4,'INTERNAL PARAMETERS-1'!$B$5:$J$44,3,FALSE) + 'ANALYSIS-YLD1'!BC21*(1-VLOOKUP('ANALYSIS-YLD2'!BC$4,'INTERNAL PARAMETERS-1'!$B$5:$J$44,5,FALSE))*VLOOKUP('ANALYSIS-YLD2'!BC$4,'INTERNAL PARAMETERS-1'!$B$5:$J$44,8,FALSE)*VLOOKUP('ANALYSIS-YLD2'!BC$4,'INTERNAL PARAMETERS-1'!$B$5:$J$44,3,FALSE)</f>
        <v>3.6240146754621477E-2</v>
      </c>
      <c r="BD21" s="111">
        <f>'ANALYSIS-YLD1'!BD21*VLOOKUP('ANALYSIS-YLD2'!BD$4,'INTERNAL PARAMETERS-1'!$B$5:$J$44,5,FALSE)*VLOOKUP('ANALYSIS-YLD2'!BD$4,'INTERNAL PARAMETERS-1'!$B$5:$J$44,6,FALSE)*VLOOKUP('ANALYSIS-YLD2'!BD$4,'INTERNAL PARAMETERS-1'!$B$5:$J$44,3,FALSE) + 'ANALYSIS-YLD1'!BD21*(1-VLOOKUP('ANALYSIS-YLD2'!BD$4,'INTERNAL PARAMETERS-1'!$B$5:$J$44,5,FALSE))*VLOOKUP('ANALYSIS-YLD2'!BD$4,'INTERNAL PARAMETERS-1'!$B$5:$J$44,8,FALSE)*VLOOKUP('ANALYSIS-YLD2'!BD$4,'INTERNAL PARAMETERS-1'!$B$5:$J$44,3,FALSE)</f>
        <v>6.9311859285231432E-3</v>
      </c>
      <c r="BE21" s="111">
        <f>'ANALYSIS-YLD1'!BE21*VLOOKUP('ANALYSIS-YLD2'!BE$4,'INTERNAL PARAMETERS-1'!$B$5:$J$44,5,FALSE)*VLOOKUP('ANALYSIS-YLD2'!BE$4,'INTERNAL PARAMETERS-1'!$B$5:$J$44,6,FALSE)*VLOOKUP('ANALYSIS-YLD2'!BE$4,'INTERNAL PARAMETERS-1'!$B$5:$J$44,3,FALSE) + 'ANALYSIS-YLD1'!BE21*(1-VLOOKUP('ANALYSIS-YLD2'!BE$4,'INTERNAL PARAMETERS-1'!$B$5:$J$44,5,FALSE))*VLOOKUP('ANALYSIS-YLD2'!BE$4,'INTERNAL PARAMETERS-1'!$B$5:$J$44,8,FALSE)*VLOOKUP('ANALYSIS-YLD2'!BE$4,'INTERNAL PARAMETERS-1'!$B$5:$J$44,3,FALSE)</f>
        <v>3.6438188226486375E-2</v>
      </c>
      <c r="BF21" s="111">
        <f>'ANALYSIS-YLD1'!BF21*VLOOKUP('ANALYSIS-YLD2'!BF$4,'INTERNAL PARAMETERS-1'!$B$5:$J$44,5,FALSE)*VLOOKUP('ANALYSIS-YLD2'!BF$4,'INTERNAL PARAMETERS-1'!$B$5:$J$44,6,FALSE)*VLOOKUP('ANALYSIS-YLD2'!BF$4,'INTERNAL PARAMETERS-1'!$B$5:$J$44,3,FALSE) + 'ANALYSIS-YLD1'!BF21*(1-VLOOKUP('ANALYSIS-YLD2'!BF$4,'INTERNAL PARAMETERS-1'!$B$5:$J$44,5,FALSE))*VLOOKUP('ANALYSIS-YLD2'!BF$4,'INTERNAL PARAMETERS-1'!$B$5:$J$44,8,FALSE)*VLOOKUP('ANALYSIS-YLD2'!BF$4,'INTERNAL PARAMETERS-1'!$B$5:$J$44,3,FALSE)</f>
        <v>0</v>
      </c>
      <c r="BG21" s="111">
        <f>'ANALYSIS-YLD1'!BG21*VLOOKUP('ANALYSIS-YLD2'!BG$4,'INTERNAL PARAMETERS-1'!$B$5:$J$44,5,FALSE)*VLOOKUP('ANALYSIS-YLD2'!BG$4,'INTERNAL PARAMETERS-1'!$B$5:$J$44,6,FALSE)*VLOOKUP('ANALYSIS-YLD2'!BG$4,'INTERNAL PARAMETERS-1'!$B$5:$J$44,3,FALSE) + 'ANALYSIS-YLD1'!BG21*(1-VLOOKUP('ANALYSIS-YLD2'!BG$4,'INTERNAL PARAMETERS-1'!$B$5:$J$44,5,FALSE))*VLOOKUP('ANALYSIS-YLD2'!BG$4,'INTERNAL PARAMETERS-1'!$B$5:$J$44,8,FALSE)*VLOOKUP('ANALYSIS-YLD2'!BG$4,'INTERNAL PARAMETERS-1'!$B$5:$J$44,3,FALSE)</f>
        <v>7.2366653418705811E-3</v>
      </c>
      <c r="BH21" s="111">
        <f>'ANALYSIS-YLD1'!BH21*VLOOKUP('ANALYSIS-YLD2'!BH$4,'INTERNAL PARAMETERS-1'!$B$5:$J$44,5,FALSE)*VLOOKUP('ANALYSIS-YLD2'!BH$4,'INTERNAL PARAMETERS-1'!$B$5:$J$44,6,FALSE)*VLOOKUP('ANALYSIS-YLD2'!BH$4,'INTERNAL PARAMETERS-1'!$B$5:$J$44,3,FALSE) + 'ANALYSIS-YLD1'!BH21*(1-VLOOKUP('ANALYSIS-YLD2'!BH$4,'INTERNAL PARAMETERS-1'!$B$5:$J$44,5,FALSE))*VLOOKUP('ANALYSIS-YLD2'!BH$4,'INTERNAL PARAMETERS-1'!$B$5:$J$44,8,FALSE)*VLOOKUP('ANALYSIS-YLD2'!BH$4,'INTERNAL PARAMETERS-1'!$B$5:$J$44,3,FALSE)</f>
        <v>5.8896676583872485E-5</v>
      </c>
      <c r="BI21" s="111">
        <f>'ANALYSIS-YLD1'!BI21*VLOOKUP('ANALYSIS-YLD2'!BI$4,'INTERNAL PARAMETERS-1'!$B$5:$J$44,5,FALSE)*VLOOKUP('ANALYSIS-YLD2'!BI$4,'INTERNAL PARAMETERS-1'!$B$5:$J$44,6,FALSE)*VLOOKUP('ANALYSIS-YLD2'!BI$4,'INTERNAL PARAMETERS-1'!$B$5:$J$44,3,FALSE) + 'ANALYSIS-YLD1'!BI21*(1-VLOOKUP('ANALYSIS-YLD2'!BI$4,'INTERNAL PARAMETERS-1'!$B$5:$J$44,5,FALSE))*VLOOKUP('ANALYSIS-YLD2'!BI$4,'INTERNAL PARAMETERS-1'!$B$5:$J$44,8,FALSE)*VLOOKUP('ANALYSIS-YLD2'!BI$4,'INTERNAL PARAMETERS-1'!$B$5:$J$44,3,FALSE)</f>
        <v>0</v>
      </c>
      <c r="BJ21" s="111">
        <f>'ANALYSIS-YLD1'!BJ21*VLOOKUP('ANALYSIS-YLD2'!BJ$4,'INTERNAL PARAMETERS-1'!$B$5:$J$44,5,FALSE)*VLOOKUP('ANALYSIS-YLD2'!BJ$4,'INTERNAL PARAMETERS-1'!$B$5:$J$44,6,FALSE)*VLOOKUP('ANALYSIS-YLD2'!BJ$4,'INTERNAL PARAMETERS-1'!$B$5:$J$44,3,FALSE) + 'ANALYSIS-YLD1'!BJ21*(1-VLOOKUP('ANALYSIS-YLD2'!BJ$4,'INTERNAL PARAMETERS-1'!$B$5:$J$44,5,FALSE))*VLOOKUP('ANALYSIS-YLD2'!BJ$4,'INTERNAL PARAMETERS-1'!$B$5:$J$44,8,FALSE)*VLOOKUP('ANALYSIS-YLD2'!BJ$4,'INTERNAL PARAMETERS-1'!$B$5:$J$44,3,FALSE)</f>
        <v>3.5042176656002715E-3</v>
      </c>
      <c r="BK21" s="111">
        <f>'ANALYSIS-YLD1'!BK21*VLOOKUP('ANALYSIS-YLD2'!BK$4,'INTERNAL PARAMETERS-1'!$B$5:$J$44,5,FALSE)*VLOOKUP('ANALYSIS-YLD2'!BK$4,'INTERNAL PARAMETERS-1'!$B$5:$J$44,6,FALSE)*VLOOKUP('ANALYSIS-YLD2'!BK$4,'INTERNAL PARAMETERS-1'!$B$5:$J$44,3,FALSE) + 'ANALYSIS-YLD1'!BK21*(1-VLOOKUP('ANALYSIS-YLD2'!BK$4,'INTERNAL PARAMETERS-1'!$B$5:$J$44,5,FALSE))*VLOOKUP('ANALYSIS-YLD2'!BK$4,'INTERNAL PARAMETERS-1'!$B$5:$J$44,8,FALSE)*VLOOKUP('ANALYSIS-YLD2'!BK$4,'INTERNAL PARAMETERS-1'!$B$5:$J$44,3,FALSE)</f>
        <v>4.5886251901388958E-3</v>
      </c>
      <c r="BL21" s="111">
        <f>'ANALYSIS-YLD1'!BL21*VLOOKUP('ANALYSIS-YLD2'!BL$4,'INTERNAL PARAMETERS-1'!$B$5:$J$44,5,FALSE)*VLOOKUP('ANALYSIS-YLD2'!BL$4,'INTERNAL PARAMETERS-1'!$B$5:$J$44,6,FALSE)*VLOOKUP('ANALYSIS-YLD2'!BL$4,'INTERNAL PARAMETERS-1'!$B$5:$J$44,3,FALSE) + 'ANALYSIS-YLD1'!BL21*(1-VLOOKUP('ANALYSIS-YLD2'!BL$4,'INTERNAL PARAMETERS-1'!$B$5:$J$44,5,FALSE))*VLOOKUP('ANALYSIS-YLD2'!BL$4,'INTERNAL PARAMETERS-1'!$B$5:$J$44,8,FALSE)*VLOOKUP('ANALYSIS-YLD2'!BL$4,'INTERNAL PARAMETERS-1'!$B$5:$J$44,3,FALSE)</f>
        <v>1.0584438945070622E-2</v>
      </c>
      <c r="BM21" s="111">
        <f>'ANALYSIS-YLD1'!BM21*VLOOKUP('ANALYSIS-YLD2'!BM$4,'INTERNAL PARAMETERS-1'!$B$5:$J$44,5,FALSE)*VLOOKUP('ANALYSIS-YLD2'!BM$4,'INTERNAL PARAMETERS-1'!$B$5:$J$44,6,FALSE)*VLOOKUP('ANALYSIS-YLD2'!BM$4,'INTERNAL PARAMETERS-1'!$B$5:$J$44,3,FALSE) + 'ANALYSIS-YLD1'!BM21*(1-VLOOKUP('ANALYSIS-YLD2'!BM$4,'INTERNAL PARAMETERS-1'!$B$5:$J$44,5,FALSE))*VLOOKUP('ANALYSIS-YLD2'!BM$4,'INTERNAL PARAMETERS-1'!$B$5:$J$44,8,FALSE)*VLOOKUP('ANALYSIS-YLD2'!BM$4,'INTERNAL PARAMETERS-1'!$B$5:$J$44,3,FALSE)</f>
        <v>1.0185343573402807E-2</v>
      </c>
      <c r="BN21" s="111">
        <f>'ANALYSIS-YLD1'!BN21*VLOOKUP('ANALYSIS-YLD2'!BN$4,'INTERNAL PARAMETERS-1'!$B$5:$J$44,5,FALSE)*VLOOKUP('ANALYSIS-YLD2'!BN$4,'INTERNAL PARAMETERS-1'!$B$5:$J$44,6,FALSE)*VLOOKUP('ANALYSIS-YLD2'!BN$4,'INTERNAL PARAMETERS-1'!$B$5:$J$44,3,FALSE) + 'ANALYSIS-YLD1'!BN21*(1-VLOOKUP('ANALYSIS-YLD2'!BN$4,'INTERNAL PARAMETERS-1'!$B$5:$J$44,5,FALSE))*VLOOKUP('ANALYSIS-YLD2'!BN$4,'INTERNAL PARAMETERS-1'!$B$5:$J$44,8,FALSE)*VLOOKUP('ANALYSIS-YLD2'!BN$4,'INTERNAL PARAMETERS-1'!$B$5:$J$44,3,FALSE)</f>
        <v>3.776127375903732E-3</v>
      </c>
      <c r="BO21" s="111">
        <f>'ANALYSIS-YLD1'!BO21*VLOOKUP('ANALYSIS-YLD2'!BO$4,'INTERNAL PARAMETERS-1'!$B$5:$J$44,5,FALSE)*VLOOKUP('ANALYSIS-YLD2'!BO$4,'INTERNAL PARAMETERS-1'!$B$5:$J$44,6,FALSE)*VLOOKUP('ANALYSIS-YLD2'!BO$4,'INTERNAL PARAMETERS-1'!$B$5:$J$44,3,FALSE) + 'ANALYSIS-YLD1'!BO21*(1-VLOOKUP('ANALYSIS-YLD2'!BO$4,'INTERNAL PARAMETERS-1'!$B$5:$J$44,5,FALSE))*VLOOKUP('ANALYSIS-YLD2'!BO$4,'INTERNAL PARAMETERS-1'!$B$5:$J$44,8,FALSE)*VLOOKUP('ANALYSIS-YLD2'!BO$4,'INTERNAL PARAMETERS-1'!$B$5:$J$44,3,FALSE)</f>
        <v>1.6694485463232603E-3</v>
      </c>
      <c r="BP21" s="111">
        <f>'ANALYSIS-YLD1'!BP21*VLOOKUP('ANALYSIS-YLD2'!BP$4,'INTERNAL PARAMETERS-1'!$B$5:$J$44,5,FALSE)*VLOOKUP('ANALYSIS-YLD2'!BP$4,'INTERNAL PARAMETERS-1'!$B$5:$J$44,6,FALSE)*VLOOKUP('ANALYSIS-YLD2'!BP$4,'INTERNAL PARAMETERS-1'!$B$5:$J$44,3,FALSE) + 'ANALYSIS-YLD1'!BP21*(1-VLOOKUP('ANALYSIS-YLD2'!BP$4,'INTERNAL PARAMETERS-1'!$B$5:$J$44,5,FALSE))*VLOOKUP('ANALYSIS-YLD2'!BP$4,'INTERNAL PARAMETERS-1'!$B$5:$J$44,8,FALSE)*VLOOKUP('ANALYSIS-YLD2'!BP$4,'INTERNAL PARAMETERS-1'!$B$5:$J$44,3,FALSE)</f>
        <v>8.82912863278707E-5</v>
      </c>
      <c r="BQ21" s="111">
        <f>'ANALYSIS-YLD1'!BQ21*VLOOKUP('ANALYSIS-YLD2'!BQ$4,'INTERNAL PARAMETERS-1'!$B$5:$J$44,5,FALSE)*VLOOKUP('ANALYSIS-YLD2'!BQ$4,'INTERNAL PARAMETERS-1'!$B$5:$J$44,6,FALSE)*VLOOKUP('ANALYSIS-YLD2'!BQ$4,'INTERNAL PARAMETERS-1'!$B$5:$J$44,3,FALSE) + 'ANALYSIS-YLD1'!BQ21*(1-VLOOKUP('ANALYSIS-YLD2'!BQ$4,'INTERNAL PARAMETERS-1'!$B$5:$J$44,5,FALSE))*VLOOKUP('ANALYSIS-YLD2'!BQ$4,'INTERNAL PARAMETERS-1'!$B$5:$J$44,8,FALSE)*VLOOKUP('ANALYSIS-YLD2'!BQ$4,'INTERNAL PARAMETERS-1'!$B$5:$J$44,3,FALSE)</f>
        <v>1.2682876334283704E-2</v>
      </c>
      <c r="BR21" s="111">
        <f>'ANALYSIS-YLD1'!BR21*VLOOKUP('ANALYSIS-YLD2'!BR$4,'INTERNAL PARAMETERS-1'!$B$5:$J$44,5,FALSE)*VLOOKUP('ANALYSIS-YLD2'!BR$4,'INTERNAL PARAMETERS-1'!$B$5:$J$44,6,FALSE)*VLOOKUP('ANALYSIS-YLD2'!BR$4,'INTERNAL PARAMETERS-1'!$B$5:$J$44,3,FALSE) + 'ANALYSIS-YLD1'!BR21*(1-VLOOKUP('ANALYSIS-YLD2'!BR$4,'INTERNAL PARAMETERS-1'!$B$5:$J$44,5,FALSE))*VLOOKUP('ANALYSIS-YLD2'!BR$4,'INTERNAL PARAMETERS-1'!$B$5:$J$44,8,FALSE)*VLOOKUP('ANALYSIS-YLD2'!BR$4,'INTERNAL PARAMETERS-1'!$B$5:$J$44,3,FALSE)</f>
        <v>2.1470605413393117E-4</v>
      </c>
      <c r="BS21" s="111">
        <f>'ANALYSIS-YLD1'!BS21*VLOOKUP('ANALYSIS-YLD2'!BS$4,'INTERNAL PARAMETERS-1'!$B$5:$J$44,5,FALSE)*VLOOKUP('ANALYSIS-YLD2'!BS$4,'INTERNAL PARAMETERS-1'!$B$5:$J$44,6,FALSE)*VLOOKUP('ANALYSIS-YLD2'!BS$4,'INTERNAL PARAMETERS-1'!$B$5:$J$44,3,FALSE) + 'ANALYSIS-YLD1'!BS21*(1-VLOOKUP('ANALYSIS-YLD2'!BS$4,'INTERNAL PARAMETERS-1'!$B$5:$J$44,5,FALSE))*VLOOKUP('ANALYSIS-YLD2'!BS$4,'INTERNAL PARAMETERS-1'!$B$5:$J$44,8,FALSE)*VLOOKUP('ANALYSIS-YLD2'!BS$4,'INTERNAL PARAMETERS-1'!$B$5:$J$44,3,FALSE)</f>
        <v>4.2587561640502339E-5</v>
      </c>
      <c r="BT21" s="111">
        <f>'ANALYSIS-YLD1'!BT21*VLOOKUP('ANALYSIS-YLD2'!BT$4,'INTERNAL PARAMETERS-1'!$B$5:$J$44,5,FALSE)*VLOOKUP('ANALYSIS-YLD2'!BT$4,'INTERNAL PARAMETERS-1'!$B$5:$J$44,6,FALSE)*VLOOKUP('ANALYSIS-YLD2'!BT$4,'INTERNAL PARAMETERS-1'!$B$5:$J$44,3,FALSE) + 'ANALYSIS-YLD1'!BT21*(1-VLOOKUP('ANALYSIS-YLD2'!BT$4,'INTERNAL PARAMETERS-1'!$B$5:$J$44,5,FALSE))*VLOOKUP('ANALYSIS-YLD2'!BT$4,'INTERNAL PARAMETERS-1'!$B$5:$J$44,8,FALSE)*VLOOKUP('ANALYSIS-YLD2'!BT$4,'INTERNAL PARAMETERS-1'!$B$5:$J$44,3,FALSE)</f>
        <v>0</v>
      </c>
      <c r="BU21" s="111">
        <f>'ANALYSIS-YLD1'!BU21*VLOOKUP('ANALYSIS-YLD2'!BU$4,'INTERNAL PARAMETERS-1'!$B$5:$J$44,5,FALSE)*VLOOKUP('ANALYSIS-YLD2'!BU$4,'INTERNAL PARAMETERS-1'!$B$5:$J$44,6,FALSE)*VLOOKUP('ANALYSIS-YLD2'!BU$4,'INTERNAL PARAMETERS-1'!$B$5:$J$44,3,FALSE) + 'ANALYSIS-YLD1'!BU21*(1-VLOOKUP('ANALYSIS-YLD2'!BU$4,'INTERNAL PARAMETERS-1'!$B$5:$J$44,5,FALSE))*VLOOKUP('ANALYSIS-YLD2'!BU$4,'INTERNAL PARAMETERS-1'!$B$5:$J$44,8,FALSE)*VLOOKUP('ANALYSIS-YLD2'!BU$4,'INTERNAL PARAMETERS-1'!$B$5:$J$44,3,FALSE)</f>
        <v>0</v>
      </c>
      <c r="BV21" s="111">
        <f>'ANALYSIS-YLD1'!BV21*VLOOKUP('ANALYSIS-YLD2'!BV$4,'INTERNAL PARAMETERS-1'!$B$5:$J$44,5,FALSE)*VLOOKUP('ANALYSIS-YLD2'!BV$4,'INTERNAL PARAMETERS-1'!$B$5:$J$44,6,FALSE)*VLOOKUP('ANALYSIS-YLD2'!BV$4,'INTERNAL PARAMETERS-1'!$B$5:$J$44,3,FALSE) + 'ANALYSIS-YLD1'!BV21*(1-VLOOKUP('ANALYSIS-YLD2'!BV$4,'INTERNAL PARAMETERS-1'!$B$5:$J$44,5,FALSE))*VLOOKUP('ANALYSIS-YLD2'!BV$4,'INTERNAL PARAMETERS-1'!$B$5:$J$44,8,FALSE)*VLOOKUP('ANALYSIS-YLD2'!BV$4,'INTERNAL PARAMETERS-1'!$B$5:$J$44,3,FALSE)</f>
        <v>0</v>
      </c>
      <c r="BW21" s="111">
        <f>'ANALYSIS-YLD1'!BW21*VLOOKUP('ANALYSIS-YLD2'!BW$4,'INTERNAL PARAMETERS-1'!$B$5:$J$44,5,FALSE)*VLOOKUP('ANALYSIS-YLD2'!BW$4,'INTERNAL PARAMETERS-1'!$B$5:$J$44,6,FALSE)*VLOOKUP('ANALYSIS-YLD2'!BW$4,'INTERNAL PARAMETERS-1'!$B$5:$J$44,3,FALSE) + 'ANALYSIS-YLD1'!BW21*(1-VLOOKUP('ANALYSIS-YLD2'!BW$4,'INTERNAL PARAMETERS-1'!$B$5:$J$44,5,FALSE))*VLOOKUP('ANALYSIS-YLD2'!BW$4,'INTERNAL PARAMETERS-1'!$B$5:$J$44,8,FALSE)*VLOOKUP('ANALYSIS-YLD2'!BW$4,'INTERNAL PARAMETERS-1'!$B$5:$J$44,3,FALSE)</f>
        <v>0</v>
      </c>
      <c r="BX21" s="111">
        <f>'ANALYSIS-YLD1'!BX21*VLOOKUP('ANALYSIS-YLD2'!BX$4,'INTERNAL PARAMETERS-1'!$B$5:$J$44,5,FALSE)*VLOOKUP('ANALYSIS-YLD2'!BX$4,'INTERNAL PARAMETERS-1'!$B$5:$J$44,6,FALSE)*VLOOKUP('ANALYSIS-YLD2'!BX$4,'INTERNAL PARAMETERS-1'!$B$5:$J$44,3,FALSE) + 'ANALYSIS-YLD1'!BX21*(1-VLOOKUP('ANALYSIS-YLD2'!BX$4,'INTERNAL PARAMETERS-1'!$B$5:$J$44,5,FALSE))*VLOOKUP('ANALYSIS-YLD2'!BX$4,'INTERNAL PARAMETERS-1'!$B$5:$J$44,8,FALSE)*VLOOKUP('ANALYSIS-YLD2'!BX$4,'INTERNAL PARAMETERS-1'!$B$5:$J$44,3,FALSE)</f>
        <v>0</v>
      </c>
      <c r="BY21" s="111">
        <f>'ANALYSIS-YLD1'!BY21*VLOOKUP('ANALYSIS-YLD2'!BY$4,'INTERNAL PARAMETERS-1'!$B$5:$J$44,5,FALSE)*VLOOKUP('ANALYSIS-YLD2'!BY$4,'INTERNAL PARAMETERS-1'!$B$5:$J$44,6,FALSE)*VLOOKUP('ANALYSIS-YLD2'!BY$4,'INTERNAL PARAMETERS-1'!$B$5:$J$44,3,FALSE) + 'ANALYSIS-YLD1'!BY21*(1-VLOOKUP('ANALYSIS-YLD2'!BY$4,'INTERNAL PARAMETERS-1'!$B$5:$J$44,5,FALSE))*VLOOKUP('ANALYSIS-YLD2'!BY$4,'INTERNAL PARAMETERS-1'!$B$5:$J$44,8,FALSE)*VLOOKUP('ANALYSIS-YLD2'!BY$4,'INTERNAL PARAMETERS-1'!$B$5:$J$44,3,FALSE)</f>
        <v>0</v>
      </c>
      <c r="BZ21" s="111">
        <f>'ANALYSIS-YLD1'!BZ21*VLOOKUP('ANALYSIS-YLD2'!BZ$4,'INTERNAL PARAMETERS-1'!$B$5:$J$44,5,FALSE)*VLOOKUP('ANALYSIS-YLD2'!BZ$4,'INTERNAL PARAMETERS-1'!$B$5:$J$44,6,FALSE)*VLOOKUP('ANALYSIS-YLD2'!BZ$4,'INTERNAL PARAMETERS-1'!$B$5:$J$44,3,FALSE) + 'ANALYSIS-YLD1'!BZ21*(1-VLOOKUP('ANALYSIS-YLD2'!BZ$4,'INTERNAL PARAMETERS-1'!$B$5:$J$44,5,FALSE))*VLOOKUP('ANALYSIS-YLD2'!BZ$4,'INTERNAL PARAMETERS-1'!$B$5:$J$44,8,FALSE)*VLOOKUP('ANALYSIS-YLD2'!BZ$4,'INTERNAL PARAMETERS-1'!$B$5:$J$44,3,FALSE)</f>
        <v>1.3960410449959789E-5</v>
      </c>
      <c r="CA21" s="111">
        <f>'ANALYSIS-YLD1'!CA21*VLOOKUP('ANALYSIS-YLD2'!CA$4,'INTERNAL PARAMETERS-1'!$B$5:$J$44,5,FALSE)*VLOOKUP('ANALYSIS-YLD2'!CA$4,'INTERNAL PARAMETERS-1'!$B$5:$J$44,6,FALSE)*VLOOKUP('ANALYSIS-YLD2'!CA$4,'INTERNAL PARAMETERS-1'!$B$5:$J$44,3,FALSE) + 'ANALYSIS-YLD1'!CA21*(1-VLOOKUP('ANALYSIS-YLD2'!CA$4,'INTERNAL PARAMETERS-1'!$B$5:$J$44,5,FALSE))*VLOOKUP('ANALYSIS-YLD2'!CA$4,'INTERNAL PARAMETERS-1'!$B$5:$J$44,8,FALSE)*VLOOKUP('ANALYSIS-YLD2'!CA$4,'INTERNAL PARAMETERS-1'!$B$5:$J$44,3,FALSE)</f>
        <v>0</v>
      </c>
      <c r="CB21" s="111">
        <f>'ANALYSIS-YLD1'!CB21*VLOOKUP('ANALYSIS-YLD2'!CB$4,'INTERNAL PARAMETERS-1'!$B$5:$J$44,5,FALSE)*VLOOKUP('ANALYSIS-YLD2'!CB$4,'INTERNAL PARAMETERS-1'!$B$5:$J$44,6,FALSE)*VLOOKUP('ANALYSIS-YLD2'!CB$4,'INTERNAL PARAMETERS-1'!$B$5:$J$44,3,FALSE) + 'ANALYSIS-YLD1'!CB21*(1-VLOOKUP('ANALYSIS-YLD2'!CB$4,'INTERNAL PARAMETERS-1'!$B$5:$J$44,5,FALSE))*VLOOKUP('ANALYSIS-YLD2'!CB$4,'INTERNAL PARAMETERS-1'!$B$5:$J$44,8,FALSE)*VLOOKUP('ANALYSIS-YLD2'!CB$4,'INTERNAL PARAMETERS-1'!$B$5:$J$44,3,FALSE)</f>
        <v>0</v>
      </c>
      <c r="CC21" s="111">
        <f>'ANALYSIS-YLD1'!CC21*VLOOKUP('ANALYSIS-YLD2'!CC$4,'INTERNAL PARAMETERS-1'!$B$5:$J$44,5,FALSE)*VLOOKUP('ANALYSIS-YLD2'!CC$4,'INTERNAL PARAMETERS-1'!$B$5:$J$44,6,FALSE)*VLOOKUP('ANALYSIS-YLD2'!CC$4,'INTERNAL PARAMETERS-1'!$B$5:$J$44,3,FALSE) + 'ANALYSIS-YLD1'!CC21*(1-VLOOKUP('ANALYSIS-YLD2'!CC$4,'INTERNAL PARAMETERS-1'!$B$5:$J$44,5,FALSE))*VLOOKUP('ANALYSIS-YLD2'!CC$4,'INTERNAL PARAMETERS-1'!$B$5:$J$44,8,FALSE)*VLOOKUP('ANALYSIS-YLD2'!CC$4,'INTERNAL PARAMETERS-1'!$B$5:$J$44,3,FALSE)</f>
        <v>6.2047055496515692E-5</v>
      </c>
      <c r="CD21" s="111">
        <f>'ANALYSIS-YLD1'!CD21*VLOOKUP('ANALYSIS-YLD2'!CD$4,'INTERNAL PARAMETERS-1'!$B$5:$J$44,5,FALSE)*VLOOKUP('ANALYSIS-YLD2'!CD$4,'INTERNAL PARAMETERS-1'!$B$5:$J$44,6,FALSE)*VLOOKUP('ANALYSIS-YLD2'!CD$4,'INTERNAL PARAMETERS-1'!$B$5:$J$44,3,FALSE) + 'ANALYSIS-YLD1'!CD21*(1-VLOOKUP('ANALYSIS-YLD2'!CD$4,'INTERNAL PARAMETERS-1'!$B$5:$J$44,5,FALSE))*VLOOKUP('ANALYSIS-YLD2'!CD$4,'INTERNAL PARAMETERS-1'!$B$5:$J$44,8,FALSE)*VLOOKUP('ANALYSIS-YLD2'!CD$4,'INTERNAL PARAMETERS-1'!$B$5:$J$44,3,FALSE)</f>
        <v>2.0068237552447397E-4</v>
      </c>
      <c r="CE21" s="111">
        <f>'ANALYSIS-YLD1'!CE21*VLOOKUP('ANALYSIS-YLD2'!CE$4,'INTERNAL PARAMETERS-1'!$B$5:$J$44,5,FALSE)*VLOOKUP('ANALYSIS-YLD2'!CE$4,'INTERNAL PARAMETERS-1'!$B$5:$J$44,6,FALSE)*VLOOKUP('ANALYSIS-YLD2'!CE$4,'INTERNAL PARAMETERS-1'!$B$5:$J$44,3,FALSE) + 'ANALYSIS-YLD1'!CE21*(1-VLOOKUP('ANALYSIS-YLD2'!CE$4,'INTERNAL PARAMETERS-1'!$B$5:$J$44,5,FALSE))*VLOOKUP('ANALYSIS-YLD2'!CE$4,'INTERNAL PARAMETERS-1'!$B$5:$J$44,8,FALSE)*VLOOKUP('ANALYSIS-YLD2'!CE$4,'INTERNAL PARAMETERS-1'!$B$5:$J$44,3,FALSE)</f>
        <v>2.0110046890013604E-4</v>
      </c>
      <c r="CF21" s="111">
        <f>'ANALYSIS-YLD1'!CF21*VLOOKUP('ANALYSIS-YLD2'!CF$4,'INTERNAL PARAMETERS-1'!$B$5:$J$44,5,FALSE)*VLOOKUP('ANALYSIS-YLD2'!CF$4,'INTERNAL PARAMETERS-1'!$B$5:$J$44,6,FALSE)*VLOOKUP('ANALYSIS-YLD2'!CF$4,'INTERNAL PARAMETERS-1'!$B$5:$J$44,3,FALSE) + 'ANALYSIS-YLD1'!CF21*(1-VLOOKUP('ANALYSIS-YLD2'!CF$4,'INTERNAL PARAMETERS-1'!$B$5:$J$44,5,FALSE))*VLOOKUP('ANALYSIS-YLD2'!CF$4,'INTERNAL PARAMETERS-1'!$B$5:$J$44,8,FALSE)*VLOOKUP('ANALYSIS-YLD2'!CF$4,'INTERNAL PARAMETERS-1'!$B$5:$J$44,3,FALSE)</f>
        <v>0</v>
      </c>
      <c r="CG21" s="111">
        <f>'ANALYSIS-YLD1'!CG21*VLOOKUP('ANALYSIS-YLD2'!CG$4,'INTERNAL PARAMETERS-1'!$B$5:$J$44,5,FALSE)*VLOOKUP('ANALYSIS-YLD2'!CG$4,'INTERNAL PARAMETERS-1'!$B$5:$J$44,6,FALSE)*VLOOKUP('ANALYSIS-YLD2'!CG$4,'INTERNAL PARAMETERS-1'!$B$5:$J$44,3,FALSE) + 'ANALYSIS-YLD1'!CG21*(1-VLOOKUP('ANALYSIS-YLD2'!CG$4,'INTERNAL PARAMETERS-1'!$B$5:$J$44,5,FALSE))*VLOOKUP('ANALYSIS-YLD2'!CG$4,'INTERNAL PARAMETERS-1'!$B$5:$J$44,8,FALSE)*VLOOKUP('ANALYSIS-YLD2'!CG$4,'INTERNAL PARAMETERS-1'!$B$5:$J$44,3,FALSE)</f>
        <v>2.5659011947696399E-5</v>
      </c>
      <c r="CH21" s="110">
        <f>'ANALYSIS-YLD1'!CH21*VLOOKUP('ANALYSIS-YLD2'!CH$4,'INTERNAL PARAMETERS-1'!$B$5:$J$44,5,FALSE)*VLOOKUP('ANALYSIS-YLD2'!CH$4,'INTERNAL PARAMETERS-1'!$B$5:$J$44,6,FALSE)*VLOOKUP('ANALYSIS-YLD2'!CH$4,'INTERNAL PARAMETERS-1'!$B$5:$J$44,3,FALSE) + 'ANALYSIS-YLD1'!CH21*(1-VLOOKUP('ANALYSIS-YLD2'!CH$4,'INTERNAL PARAMETERS-1'!$B$5:$J$44,5,FALSE))*VLOOKUP('ANALYSIS-YLD2'!CH$4,'INTERNAL PARAMETERS-1'!$B$5:$J$44,8,FALSE)*VLOOKUP('ANALYSIS-YLD2'!CH$4,'INTERNAL PARAMETERS-1'!$B$5:$J$44,3,FALSE)</f>
        <v>0</v>
      </c>
      <c r="CJ21" s="112">
        <f t="shared" si="0"/>
        <v>1.3976290757903704</v>
      </c>
      <c r="CK21" s="110">
        <f t="shared" si="1"/>
        <v>0.41792128253813093</v>
      </c>
    </row>
    <row r="22" spans="2:89" x14ac:dyDescent="0.5">
      <c r="B22" s="127" t="s">
        <v>29</v>
      </c>
      <c r="C22" s="126" t="s">
        <v>21</v>
      </c>
      <c r="D22" s="126" t="s">
        <v>1</v>
      </c>
      <c r="E22" s="125">
        <f>'INPUTS-Incidence'!E22</f>
        <v>6.2584857932819569</v>
      </c>
      <c r="F22" s="128">
        <f>'INTERNAL PARAMETERS-1'!M22</f>
        <v>5.05</v>
      </c>
      <c r="G22" s="112">
        <f>'ANALYSIS-YLD1'!G22*VLOOKUP('ANALYSIS-YLD2'!G$4,'INTERNAL PARAMETERS-1'!$B$5:$J$44,5,FALSE)*VLOOKUP('ANALYSIS-YLD2'!G$4,'INTERNAL PARAMETERS-1'!$B$5:$J$44,7,FALSE)*'ANALYSIS-YLD2'!$F22 + 'ANALYSIS-YLD1'!G22*(1-VLOOKUP('ANALYSIS-YLD2'!G$4,'INTERNAL PARAMETERS-1'!$B$5:$J$44,5,FALSE))*VLOOKUP('ANALYSIS-YLD2'!G$4,'INTERNAL PARAMETERS-1'!$B$5:$J$44,9,FALSE)*'ANALYSIS-YLD2'!$F22</f>
        <v>4.7855002271464192E-2</v>
      </c>
      <c r="H22" s="111">
        <f>'ANALYSIS-YLD1'!H22*VLOOKUP('ANALYSIS-YLD2'!H$4,'INTERNAL PARAMETERS-1'!$B$5:$J$44,5,FALSE)*VLOOKUP('ANALYSIS-YLD2'!H$4,'INTERNAL PARAMETERS-1'!$B$5:$J$44,7,FALSE)*'ANALYSIS-YLD2'!$F22 + 'ANALYSIS-YLD1'!H22*(1-VLOOKUP('ANALYSIS-YLD2'!H$4,'INTERNAL PARAMETERS-1'!$B$5:$J$44,5,FALSE))*VLOOKUP('ANALYSIS-YLD2'!H$4,'INTERNAL PARAMETERS-1'!$B$5:$J$44,9,FALSE)*'ANALYSIS-YLD2'!$F22</f>
        <v>2.4049372958155183E-2</v>
      </c>
      <c r="I22" s="111">
        <f>'ANALYSIS-YLD1'!I22*VLOOKUP('ANALYSIS-YLD2'!I$4,'INTERNAL PARAMETERS-1'!$B$5:$J$44,5,FALSE)*VLOOKUP('ANALYSIS-YLD2'!I$4,'INTERNAL PARAMETERS-1'!$B$5:$J$44,7,FALSE)*'ANALYSIS-YLD2'!$F22 + 'ANALYSIS-YLD1'!I22*(1-VLOOKUP('ANALYSIS-YLD2'!I$4,'INTERNAL PARAMETERS-1'!$B$5:$J$44,5,FALSE))*VLOOKUP('ANALYSIS-YLD2'!I$4,'INTERNAL PARAMETERS-1'!$B$5:$J$44,9,FALSE)*'ANALYSIS-YLD2'!$F22</f>
        <v>7.239075174917152E-2</v>
      </c>
      <c r="J22" s="111">
        <f>'ANALYSIS-YLD1'!J22*VLOOKUP('ANALYSIS-YLD2'!J$4,'INTERNAL PARAMETERS-1'!$B$5:$J$44,5,FALSE)*VLOOKUP('ANALYSIS-YLD2'!J$4,'INTERNAL PARAMETERS-1'!$B$5:$J$44,7,FALSE)*'ANALYSIS-YLD2'!$F22 + 'ANALYSIS-YLD1'!J22*(1-VLOOKUP('ANALYSIS-YLD2'!J$4,'INTERNAL PARAMETERS-1'!$B$5:$J$44,5,FALSE))*VLOOKUP('ANALYSIS-YLD2'!J$4,'INTERNAL PARAMETERS-1'!$B$5:$J$44,9,FALSE)*'ANALYSIS-YLD2'!$F22</f>
        <v>0</v>
      </c>
      <c r="K22" s="111">
        <f>'ANALYSIS-YLD1'!K22*VLOOKUP('ANALYSIS-YLD2'!K$4,'INTERNAL PARAMETERS-1'!$B$5:$J$44,5,FALSE)*VLOOKUP('ANALYSIS-YLD2'!K$4,'INTERNAL PARAMETERS-1'!$B$5:$J$44,7,FALSE)*'ANALYSIS-YLD2'!$F22 + 'ANALYSIS-YLD1'!K22*(1-VLOOKUP('ANALYSIS-YLD2'!K$4,'INTERNAL PARAMETERS-1'!$B$5:$J$44,5,FALSE))*VLOOKUP('ANALYSIS-YLD2'!K$4,'INTERNAL PARAMETERS-1'!$B$5:$J$44,9,FALSE)*'ANALYSIS-YLD2'!$F22</f>
        <v>0</v>
      </c>
      <c r="L22" s="111">
        <f>'ANALYSIS-YLD1'!L22*VLOOKUP('ANALYSIS-YLD2'!L$4,'INTERNAL PARAMETERS-1'!$B$5:$J$44,5,FALSE)*VLOOKUP('ANALYSIS-YLD2'!L$4,'INTERNAL PARAMETERS-1'!$B$5:$J$44,7,FALSE)*'ANALYSIS-YLD2'!$F22 + 'ANALYSIS-YLD1'!L22*(1-VLOOKUP('ANALYSIS-YLD2'!L$4,'INTERNAL PARAMETERS-1'!$B$5:$J$44,5,FALSE))*VLOOKUP('ANALYSIS-YLD2'!L$4,'INTERNAL PARAMETERS-1'!$B$5:$J$44,9,FALSE)*'ANALYSIS-YLD2'!$F22</f>
        <v>0</v>
      </c>
      <c r="M22" s="111">
        <f>'ANALYSIS-YLD1'!M22*VLOOKUP('ANALYSIS-YLD2'!M$4,'INTERNAL PARAMETERS-1'!$B$5:$J$44,5,FALSE)*VLOOKUP('ANALYSIS-YLD2'!M$4,'INTERNAL PARAMETERS-1'!$B$5:$J$44,7,FALSE)*'ANALYSIS-YLD2'!$F22 + 'ANALYSIS-YLD1'!M22*(1-VLOOKUP('ANALYSIS-YLD2'!M$4,'INTERNAL PARAMETERS-1'!$B$5:$J$44,5,FALSE))*VLOOKUP('ANALYSIS-YLD2'!M$4,'INTERNAL PARAMETERS-1'!$B$5:$J$44,9,FALSE)*'ANALYSIS-YLD2'!$F22</f>
        <v>1.9949017371536322E-2</v>
      </c>
      <c r="N22" s="111">
        <f>'ANALYSIS-YLD1'!N22*VLOOKUP('ANALYSIS-YLD2'!N$4,'INTERNAL PARAMETERS-1'!$B$5:$J$44,5,FALSE)*VLOOKUP('ANALYSIS-YLD2'!N$4,'INTERNAL PARAMETERS-1'!$B$5:$J$44,7,FALSE)*'ANALYSIS-YLD2'!$F22 + 'ANALYSIS-YLD1'!N22*(1-VLOOKUP('ANALYSIS-YLD2'!N$4,'INTERNAL PARAMETERS-1'!$B$5:$J$44,5,FALSE))*VLOOKUP('ANALYSIS-YLD2'!N$4,'INTERNAL PARAMETERS-1'!$B$5:$J$44,9,FALSE)*'ANALYSIS-YLD2'!$F22</f>
        <v>1.4218379282693097E-4</v>
      </c>
      <c r="O22" s="111">
        <f>'ANALYSIS-YLD1'!O22*VLOOKUP('ANALYSIS-YLD2'!O$4,'INTERNAL PARAMETERS-1'!$B$5:$J$44,5,FALSE)*VLOOKUP('ANALYSIS-YLD2'!O$4,'INTERNAL PARAMETERS-1'!$B$5:$J$44,7,FALSE)*'ANALYSIS-YLD2'!$F22 + 'ANALYSIS-YLD1'!O22*(1-VLOOKUP('ANALYSIS-YLD2'!O$4,'INTERNAL PARAMETERS-1'!$B$5:$J$44,5,FALSE))*VLOOKUP('ANALYSIS-YLD2'!O$4,'INTERNAL PARAMETERS-1'!$B$5:$J$44,9,FALSE)*'ANALYSIS-YLD2'!$F22</f>
        <v>0</v>
      </c>
      <c r="P22" s="111">
        <f>'ANALYSIS-YLD1'!P22*VLOOKUP('ANALYSIS-YLD2'!P$4,'INTERNAL PARAMETERS-1'!$B$5:$J$44,5,FALSE)*VLOOKUP('ANALYSIS-YLD2'!P$4,'INTERNAL PARAMETERS-1'!$B$5:$J$44,7,FALSE)*'ANALYSIS-YLD2'!$F22 + 'ANALYSIS-YLD1'!P22*(1-VLOOKUP('ANALYSIS-YLD2'!P$4,'INTERNAL PARAMETERS-1'!$B$5:$J$44,5,FALSE))*VLOOKUP('ANALYSIS-YLD2'!P$4,'INTERNAL PARAMETERS-1'!$B$5:$J$44,9,FALSE)*'ANALYSIS-YLD2'!$F22</f>
        <v>0</v>
      </c>
      <c r="Q22" s="111">
        <f>'ANALYSIS-YLD1'!Q22*VLOOKUP('ANALYSIS-YLD2'!Q$4,'INTERNAL PARAMETERS-1'!$B$5:$J$44,5,FALSE)*VLOOKUP('ANALYSIS-YLD2'!Q$4,'INTERNAL PARAMETERS-1'!$B$5:$J$44,7,FALSE)*'ANALYSIS-YLD2'!$F22 + 'ANALYSIS-YLD1'!Q22*(1-VLOOKUP('ANALYSIS-YLD2'!Q$4,'INTERNAL PARAMETERS-1'!$B$5:$J$44,5,FALSE))*VLOOKUP('ANALYSIS-YLD2'!Q$4,'INTERNAL PARAMETERS-1'!$B$5:$J$44,9,FALSE)*'ANALYSIS-YLD2'!$F22</f>
        <v>0</v>
      </c>
      <c r="R22" s="111">
        <f>'ANALYSIS-YLD1'!R22*VLOOKUP('ANALYSIS-YLD2'!R$4,'INTERNAL PARAMETERS-1'!$B$5:$J$44,5,FALSE)*VLOOKUP('ANALYSIS-YLD2'!R$4,'INTERNAL PARAMETERS-1'!$B$5:$J$44,7,FALSE)*'ANALYSIS-YLD2'!$F22 + 'ANALYSIS-YLD1'!R22*(1-VLOOKUP('ANALYSIS-YLD2'!R$4,'INTERNAL PARAMETERS-1'!$B$5:$J$44,5,FALSE))*VLOOKUP('ANALYSIS-YLD2'!R$4,'INTERNAL PARAMETERS-1'!$B$5:$J$44,9,FALSE)*'ANALYSIS-YLD2'!$F22</f>
        <v>0</v>
      </c>
      <c r="S22" s="111">
        <f>'ANALYSIS-YLD1'!S22*VLOOKUP('ANALYSIS-YLD2'!S$4,'INTERNAL PARAMETERS-1'!$B$5:$J$44,5,FALSE)*VLOOKUP('ANALYSIS-YLD2'!S$4,'INTERNAL PARAMETERS-1'!$B$5:$J$44,7,FALSE)*'ANALYSIS-YLD2'!$F22 + 'ANALYSIS-YLD1'!S22*(1-VLOOKUP('ANALYSIS-YLD2'!S$4,'INTERNAL PARAMETERS-1'!$B$5:$J$44,5,FALSE))*VLOOKUP('ANALYSIS-YLD2'!S$4,'INTERNAL PARAMETERS-1'!$B$5:$J$44,9,FALSE)*'ANALYSIS-YLD2'!$F22</f>
        <v>8.4741300324166127E-3</v>
      </c>
      <c r="T22" s="111">
        <f>'ANALYSIS-YLD1'!T22*VLOOKUP('ANALYSIS-YLD2'!T$4,'INTERNAL PARAMETERS-1'!$B$5:$J$44,5,FALSE)*VLOOKUP('ANALYSIS-YLD2'!T$4,'INTERNAL PARAMETERS-1'!$B$5:$J$44,7,FALSE)*'ANALYSIS-YLD2'!$F22 + 'ANALYSIS-YLD1'!T22*(1-VLOOKUP('ANALYSIS-YLD2'!T$4,'INTERNAL PARAMETERS-1'!$B$5:$J$44,5,FALSE))*VLOOKUP('ANALYSIS-YLD2'!T$4,'INTERNAL PARAMETERS-1'!$B$5:$J$44,9,FALSE)*'ANALYSIS-YLD2'!$F22</f>
        <v>8.1247881615389126E-4</v>
      </c>
      <c r="U22" s="111">
        <f>'ANALYSIS-YLD1'!U22*VLOOKUP('ANALYSIS-YLD2'!U$4,'INTERNAL PARAMETERS-1'!$B$5:$J$44,5,FALSE)*VLOOKUP('ANALYSIS-YLD2'!U$4,'INTERNAL PARAMETERS-1'!$B$5:$J$44,7,FALSE)*'ANALYSIS-YLD2'!$F22 + 'ANALYSIS-YLD1'!U22*(1-VLOOKUP('ANALYSIS-YLD2'!U$4,'INTERNAL PARAMETERS-1'!$B$5:$J$44,5,FALSE))*VLOOKUP('ANALYSIS-YLD2'!U$4,'INTERNAL PARAMETERS-1'!$B$5:$J$44,9,FALSE)*'ANALYSIS-YLD2'!$F22</f>
        <v>6.1206737483593149E-4</v>
      </c>
      <c r="V22" s="111">
        <f>'ANALYSIS-YLD1'!V22*VLOOKUP('ANALYSIS-YLD2'!V$4,'INTERNAL PARAMETERS-1'!$B$5:$J$44,5,FALSE)*VLOOKUP('ANALYSIS-YLD2'!V$4,'INTERNAL PARAMETERS-1'!$B$5:$J$44,7,FALSE)*'ANALYSIS-YLD2'!$F22 + 'ANALYSIS-YLD1'!V22*(1-VLOOKUP('ANALYSIS-YLD2'!V$4,'INTERNAL PARAMETERS-1'!$B$5:$J$44,5,FALSE))*VLOOKUP('ANALYSIS-YLD2'!V$4,'INTERNAL PARAMETERS-1'!$B$5:$J$44,9,FALSE)*'ANALYSIS-YLD2'!$F22</f>
        <v>9.5181556715416161E-3</v>
      </c>
      <c r="W22" s="111">
        <f>'ANALYSIS-YLD1'!W22*VLOOKUP('ANALYSIS-YLD2'!W$4,'INTERNAL PARAMETERS-1'!$B$5:$J$44,5,FALSE)*VLOOKUP('ANALYSIS-YLD2'!W$4,'INTERNAL PARAMETERS-1'!$B$5:$J$44,7,FALSE)*'ANALYSIS-YLD2'!$F22 + 'ANALYSIS-YLD1'!W22*(1-VLOOKUP('ANALYSIS-YLD2'!W$4,'INTERNAL PARAMETERS-1'!$B$5:$J$44,5,FALSE))*VLOOKUP('ANALYSIS-YLD2'!W$4,'INTERNAL PARAMETERS-1'!$B$5:$J$44,9,FALSE)*'ANALYSIS-YLD2'!$F22</f>
        <v>0</v>
      </c>
      <c r="X22" s="111">
        <f>'ANALYSIS-YLD1'!X22*VLOOKUP('ANALYSIS-YLD2'!X$4,'INTERNAL PARAMETERS-1'!$B$5:$J$44,5,FALSE)*VLOOKUP('ANALYSIS-YLD2'!X$4,'INTERNAL PARAMETERS-1'!$B$5:$J$44,7,FALSE)*'ANALYSIS-YLD2'!$F22 + 'ANALYSIS-YLD1'!X22*(1-VLOOKUP('ANALYSIS-YLD2'!X$4,'INTERNAL PARAMETERS-1'!$B$5:$J$44,5,FALSE))*VLOOKUP('ANALYSIS-YLD2'!X$4,'INTERNAL PARAMETERS-1'!$B$5:$J$44,9,FALSE)*'ANALYSIS-YLD2'!$F22</f>
        <v>0</v>
      </c>
      <c r="Y22" s="111">
        <f>'ANALYSIS-YLD1'!Y22*VLOOKUP('ANALYSIS-YLD2'!Y$4,'INTERNAL PARAMETERS-1'!$B$5:$J$44,5,FALSE)*VLOOKUP('ANALYSIS-YLD2'!Y$4,'INTERNAL PARAMETERS-1'!$B$5:$J$44,7,FALSE)*'ANALYSIS-YLD2'!$F22 + 'ANALYSIS-YLD1'!Y22*(1-VLOOKUP('ANALYSIS-YLD2'!Y$4,'INTERNAL PARAMETERS-1'!$B$5:$J$44,5,FALSE))*VLOOKUP('ANALYSIS-YLD2'!Y$4,'INTERNAL PARAMETERS-1'!$B$5:$J$44,9,FALSE)*'ANALYSIS-YLD2'!$F22</f>
        <v>0</v>
      </c>
      <c r="Z22" s="111">
        <f>'ANALYSIS-YLD1'!Z22*VLOOKUP('ANALYSIS-YLD2'!Z$4,'INTERNAL PARAMETERS-1'!$B$5:$J$44,5,FALSE)*VLOOKUP('ANALYSIS-YLD2'!Z$4,'INTERNAL PARAMETERS-1'!$B$5:$J$44,7,FALSE)*'ANALYSIS-YLD2'!$F22 + 'ANALYSIS-YLD1'!Z22*(1-VLOOKUP('ANALYSIS-YLD2'!Z$4,'INTERNAL PARAMETERS-1'!$B$5:$J$44,5,FALSE))*VLOOKUP('ANALYSIS-YLD2'!Z$4,'INTERNAL PARAMETERS-1'!$B$5:$J$44,9,FALSE)*'ANALYSIS-YLD2'!$F22</f>
        <v>0</v>
      </c>
      <c r="AA22" s="111">
        <f>'ANALYSIS-YLD1'!AA22*VLOOKUP('ANALYSIS-YLD2'!AA$4,'INTERNAL PARAMETERS-1'!$B$5:$J$44,5,FALSE)*VLOOKUP('ANALYSIS-YLD2'!AA$4,'INTERNAL PARAMETERS-1'!$B$5:$J$44,7,FALSE)*'ANALYSIS-YLD2'!$F22 + 'ANALYSIS-YLD1'!AA22*(1-VLOOKUP('ANALYSIS-YLD2'!AA$4,'INTERNAL PARAMETERS-1'!$B$5:$J$44,5,FALSE))*VLOOKUP('ANALYSIS-YLD2'!AA$4,'INTERNAL PARAMETERS-1'!$B$5:$J$44,9,FALSE)*'ANALYSIS-YLD2'!$F22</f>
        <v>0</v>
      </c>
      <c r="AB22" s="111">
        <f>'ANALYSIS-YLD1'!AB22*VLOOKUP('ANALYSIS-YLD2'!AB$4,'INTERNAL PARAMETERS-1'!$B$5:$J$44,5,FALSE)*VLOOKUP('ANALYSIS-YLD2'!AB$4,'INTERNAL PARAMETERS-1'!$B$5:$J$44,7,FALSE)*'ANALYSIS-YLD2'!$F22 + 'ANALYSIS-YLD1'!AB22*(1-VLOOKUP('ANALYSIS-YLD2'!AB$4,'INTERNAL PARAMETERS-1'!$B$5:$J$44,5,FALSE))*VLOOKUP('ANALYSIS-YLD2'!AB$4,'INTERNAL PARAMETERS-1'!$B$5:$J$44,9,FALSE)*'ANALYSIS-YLD2'!$F22</f>
        <v>0</v>
      </c>
      <c r="AC22" s="111">
        <f>'ANALYSIS-YLD1'!AC22*VLOOKUP('ANALYSIS-YLD2'!AC$4,'INTERNAL PARAMETERS-1'!$B$5:$J$44,5,FALSE)*VLOOKUP('ANALYSIS-YLD2'!AC$4,'INTERNAL PARAMETERS-1'!$B$5:$J$44,7,FALSE)*'ANALYSIS-YLD2'!$F22 + 'ANALYSIS-YLD1'!AC22*(1-VLOOKUP('ANALYSIS-YLD2'!AC$4,'INTERNAL PARAMETERS-1'!$B$5:$J$44,5,FALSE))*VLOOKUP('ANALYSIS-YLD2'!AC$4,'INTERNAL PARAMETERS-1'!$B$5:$J$44,9,FALSE)*'ANALYSIS-YLD2'!$F22</f>
        <v>0</v>
      </c>
      <c r="AD22" s="111">
        <f>'ANALYSIS-YLD1'!AD22*VLOOKUP('ANALYSIS-YLD2'!AD$4,'INTERNAL PARAMETERS-1'!$B$5:$J$44,5,FALSE)*VLOOKUP('ANALYSIS-YLD2'!AD$4,'INTERNAL PARAMETERS-1'!$B$5:$J$44,7,FALSE)*'ANALYSIS-YLD2'!$F22 + 'ANALYSIS-YLD1'!AD22*(1-VLOOKUP('ANALYSIS-YLD2'!AD$4,'INTERNAL PARAMETERS-1'!$B$5:$J$44,5,FALSE))*VLOOKUP('ANALYSIS-YLD2'!AD$4,'INTERNAL PARAMETERS-1'!$B$5:$J$44,9,FALSE)*'ANALYSIS-YLD2'!$F22</f>
        <v>0</v>
      </c>
      <c r="AE22" s="111">
        <f>'ANALYSIS-YLD1'!AE22*VLOOKUP('ANALYSIS-YLD2'!AE$4,'INTERNAL PARAMETERS-1'!$B$5:$J$44,5,FALSE)*VLOOKUP('ANALYSIS-YLD2'!AE$4,'INTERNAL PARAMETERS-1'!$B$5:$J$44,7,FALSE)*'ANALYSIS-YLD2'!$F22 + 'ANALYSIS-YLD1'!AE22*(1-VLOOKUP('ANALYSIS-YLD2'!AE$4,'INTERNAL PARAMETERS-1'!$B$5:$J$44,5,FALSE))*VLOOKUP('ANALYSIS-YLD2'!AE$4,'INTERNAL PARAMETERS-1'!$B$5:$J$44,9,FALSE)*'ANALYSIS-YLD2'!$F22</f>
        <v>0</v>
      </c>
      <c r="AF22" s="111">
        <f>'ANALYSIS-YLD1'!AF22*VLOOKUP('ANALYSIS-YLD2'!AF$4,'INTERNAL PARAMETERS-1'!$B$5:$J$44,5,FALSE)*VLOOKUP('ANALYSIS-YLD2'!AF$4,'INTERNAL PARAMETERS-1'!$B$5:$J$44,7,FALSE)*'ANALYSIS-YLD2'!$F22 + 'ANALYSIS-YLD1'!AF22*(1-VLOOKUP('ANALYSIS-YLD2'!AF$4,'INTERNAL PARAMETERS-1'!$B$5:$J$44,5,FALSE))*VLOOKUP('ANALYSIS-YLD2'!AF$4,'INTERNAL PARAMETERS-1'!$B$5:$J$44,9,FALSE)*'ANALYSIS-YLD2'!$F22</f>
        <v>0</v>
      </c>
      <c r="AG22" s="111">
        <f>'ANALYSIS-YLD1'!AG22*VLOOKUP('ANALYSIS-YLD2'!AG$4,'INTERNAL PARAMETERS-1'!$B$5:$J$44,5,FALSE)*VLOOKUP('ANALYSIS-YLD2'!AG$4,'INTERNAL PARAMETERS-1'!$B$5:$J$44,7,FALSE)*'ANALYSIS-YLD2'!$F22 + 'ANALYSIS-YLD1'!AG22*(1-VLOOKUP('ANALYSIS-YLD2'!AG$4,'INTERNAL PARAMETERS-1'!$B$5:$J$44,5,FALSE))*VLOOKUP('ANALYSIS-YLD2'!AG$4,'INTERNAL PARAMETERS-1'!$B$5:$J$44,9,FALSE)*'ANALYSIS-YLD2'!$F22</f>
        <v>0</v>
      </c>
      <c r="AH22" s="111">
        <f>'ANALYSIS-YLD1'!AH22*VLOOKUP('ANALYSIS-YLD2'!AH$4,'INTERNAL PARAMETERS-1'!$B$5:$J$44,5,FALSE)*VLOOKUP('ANALYSIS-YLD2'!AH$4,'INTERNAL PARAMETERS-1'!$B$5:$J$44,7,FALSE)*'ANALYSIS-YLD2'!$F22 + 'ANALYSIS-YLD1'!AH22*(1-VLOOKUP('ANALYSIS-YLD2'!AH$4,'INTERNAL PARAMETERS-1'!$B$5:$J$44,5,FALSE))*VLOOKUP('ANALYSIS-YLD2'!AH$4,'INTERNAL PARAMETERS-1'!$B$5:$J$44,9,FALSE)*'ANALYSIS-YLD2'!$F22</f>
        <v>0</v>
      </c>
      <c r="AI22" s="111">
        <f>'ANALYSIS-YLD1'!AI22*VLOOKUP('ANALYSIS-YLD2'!AI$4,'INTERNAL PARAMETERS-1'!$B$5:$J$44,5,FALSE)*VLOOKUP('ANALYSIS-YLD2'!AI$4,'INTERNAL PARAMETERS-1'!$B$5:$J$44,7,FALSE)*'ANALYSIS-YLD2'!$F22 + 'ANALYSIS-YLD1'!AI22*(1-VLOOKUP('ANALYSIS-YLD2'!AI$4,'INTERNAL PARAMETERS-1'!$B$5:$J$44,5,FALSE))*VLOOKUP('ANALYSIS-YLD2'!AI$4,'INTERNAL PARAMETERS-1'!$B$5:$J$44,9,FALSE)*'ANALYSIS-YLD2'!$F22</f>
        <v>0</v>
      </c>
      <c r="AJ22" s="111">
        <f>'ANALYSIS-YLD1'!AJ22*VLOOKUP('ANALYSIS-YLD2'!AJ$4,'INTERNAL PARAMETERS-1'!$B$5:$J$44,5,FALSE)*VLOOKUP('ANALYSIS-YLD2'!AJ$4,'INTERNAL PARAMETERS-1'!$B$5:$J$44,7,FALSE)*'ANALYSIS-YLD2'!$F22 + 'ANALYSIS-YLD1'!AJ22*(1-VLOOKUP('ANALYSIS-YLD2'!AJ$4,'INTERNAL PARAMETERS-1'!$B$5:$J$44,5,FALSE))*VLOOKUP('ANALYSIS-YLD2'!AJ$4,'INTERNAL PARAMETERS-1'!$B$5:$J$44,9,FALSE)*'ANALYSIS-YLD2'!$F22</f>
        <v>1.0562224610000585E-3</v>
      </c>
      <c r="AK22" s="111">
        <f>'ANALYSIS-YLD1'!AK22*VLOOKUP('ANALYSIS-YLD2'!AK$4,'INTERNAL PARAMETERS-1'!$B$5:$J$44,5,FALSE)*VLOOKUP('ANALYSIS-YLD2'!AK$4,'INTERNAL PARAMETERS-1'!$B$5:$J$44,7,FALSE)*'ANALYSIS-YLD2'!$F22 + 'ANALYSIS-YLD1'!AK22*(1-VLOOKUP('ANALYSIS-YLD2'!AK$4,'INTERNAL PARAMETERS-1'!$B$5:$J$44,5,FALSE))*VLOOKUP('ANALYSIS-YLD2'!AK$4,'INTERNAL PARAMETERS-1'!$B$5:$J$44,9,FALSE)*'ANALYSIS-YLD2'!$F22</f>
        <v>0</v>
      </c>
      <c r="AL22" s="111">
        <f>'ANALYSIS-YLD1'!AL22*VLOOKUP('ANALYSIS-YLD2'!AL$4,'INTERNAL PARAMETERS-1'!$B$5:$J$44,5,FALSE)*VLOOKUP('ANALYSIS-YLD2'!AL$4,'INTERNAL PARAMETERS-1'!$B$5:$J$44,7,FALSE)*'ANALYSIS-YLD2'!$F22 + 'ANALYSIS-YLD1'!AL22*(1-VLOOKUP('ANALYSIS-YLD2'!AL$4,'INTERNAL PARAMETERS-1'!$B$5:$J$44,5,FALSE))*VLOOKUP('ANALYSIS-YLD2'!AL$4,'INTERNAL PARAMETERS-1'!$B$5:$J$44,9,FALSE)*'ANALYSIS-YLD2'!$F22</f>
        <v>0</v>
      </c>
      <c r="AM22" s="111">
        <f>'ANALYSIS-YLD1'!AM22*VLOOKUP('ANALYSIS-YLD2'!AM$4,'INTERNAL PARAMETERS-1'!$B$5:$J$44,5,FALSE)*VLOOKUP('ANALYSIS-YLD2'!AM$4,'INTERNAL PARAMETERS-1'!$B$5:$J$44,7,FALSE)*'ANALYSIS-YLD2'!$F22 + 'ANALYSIS-YLD1'!AM22*(1-VLOOKUP('ANALYSIS-YLD2'!AM$4,'INTERNAL PARAMETERS-1'!$B$5:$J$44,5,FALSE))*VLOOKUP('ANALYSIS-YLD2'!AM$4,'INTERNAL PARAMETERS-1'!$B$5:$J$44,9,FALSE)*'ANALYSIS-YLD2'!$F22</f>
        <v>0</v>
      </c>
      <c r="AN22" s="111">
        <f>'ANALYSIS-YLD1'!AN22*VLOOKUP('ANALYSIS-YLD2'!AN$4,'INTERNAL PARAMETERS-1'!$B$5:$J$44,5,FALSE)*VLOOKUP('ANALYSIS-YLD2'!AN$4,'INTERNAL PARAMETERS-1'!$B$5:$J$44,7,FALSE)*'ANALYSIS-YLD2'!$F22 + 'ANALYSIS-YLD1'!AN22*(1-VLOOKUP('ANALYSIS-YLD2'!AN$4,'INTERNAL PARAMETERS-1'!$B$5:$J$44,5,FALSE))*VLOOKUP('ANALYSIS-YLD2'!AN$4,'INTERNAL PARAMETERS-1'!$B$5:$J$44,9,FALSE)*'ANALYSIS-YLD2'!$F22</f>
        <v>0</v>
      </c>
      <c r="AO22" s="111">
        <f>'ANALYSIS-YLD1'!AO22*VLOOKUP('ANALYSIS-YLD2'!AO$4,'INTERNAL PARAMETERS-1'!$B$5:$J$44,5,FALSE)*VLOOKUP('ANALYSIS-YLD2'!AO$4,'INTERNAL PARAMETERS-1'!$B$5:$J$44,7,FALSE)*'ANALYSIS-YLD2'!$F22 + 'ANALYSIS-YLD1'!AO22*(1-VLOOKUP('ANALYSIS-YLD2'!AO$4,'INTERNAL PARAMETERS-1'!$B$5:$J$44,5,FALSE))*VLOOKUP('ANALYSIS-YLD2'!AO$4,'INTERNAL PARAMETERS-1'!$B$5:$J$44,9,FALSE)*'ANALYSIS-YLD2'!$F22</f>
        <v>0</v>
      </c>
      <c r="AP22" s="111">
        <f>'ANALYSIS-YLD1'!AP22*VLOOKUP('ANALYSIS-YLD2'!AP$4,'INTERNAL PARAMETERS-1'!$B$5:$J$44,5,FALSE)*VLOOKUP('ANALYSIS-YLD2'!AP$4,'INTERNAL PARAMETERS-1'!$B$5:$J$44,7,FALSE)*'ANALYSIS-YLD2'!$F22 + 'ANALYSIS-YLD1'!AP22*(1-VLOOKUP('ANALYSIS-YLD2'!AP$4,'INTERNAL PARAMETERS-1'!$B$5:$J$44,5,FALSE))*VLOOKUP('ANALYSIS-YLD2'!AP$4,'INTERNAL PARAMETERS-1'!$B$5:$J$44,9,FALSE)*'ANALYSIS-YLD2'!$F22</f>
        <v>0</v>
      </c>
      <c r="AQ22" s="111">
        <f>'ANALYSIS-YLD1'!AQ22*VLOOKUP('ANALYSIS-YLD2'!AQ$4,'INTERNAL PARAMETERS-1'!$B$5:$J$44,5,FALSE)*VLOOKUP('ANALYSIS-YLD2'!AQ$4,'INTERNAL PARAMETERS-1'!$B$5:$J$44,7,FALSE)*'ANALYSIS-YLD2'!$F22 + 'ANALYSIS-YLD1'!AQ22*(1-VLOOKUP('ANALYSIS-YLD2'!AQ$4,'INTERNAL PARAMETERS-1'!$B$5:$J$44,5,FALSE))*VLOOKUP('ANALYSIS-YLD2'!AQ$4,'INTERNAL PARAMETERS-1'!$B$5:$J$44,9,FALSE)*'ANALYSIS-YLD2'!$F22</f>
        <v>0</v>
      </c>
      <c r="AR22" s="111">
        <f>'ANALYSIS-YLD1'!AR22*VLOOKUP('ANALYSIS-YLD2'!AR$4,'INTERNAL PARAMETERS-1'!$B$5:$J$44,5,FALSE)*VLOOKUP('ANALYSIS-YLD2'!AR$4,'INTERNAL PARAMETERS-1'!$B$5:$J$44,7,FALSE)*'ANALYSIS-YLD2'!$F22 + 'ANALYSIS-YLD1'!AR22*(1-VLOOKUP('ANALYSIS-YLD2'!AR$4,'INTERNAL PARAMETERS-1'!$B$5:$J$44,5,FALSE))*VLOOKUP('ANALYSIS-YLD2'!AR$4,'INTERNAL PARAMETERS-1'!$B$5:$J$44,9,FALSE)*'ANALYSIS-YLD2'!$F22</f>
        <v>0</v>
      </c>
      <c r="AS22" s="111">
        <f>'ANALYSIS-YLD1'!AS22*VLOOKUP('ANALYSIS-YLD2'!AS$4,'INTERNAL PARAMETERS-1'!$B$5:$J$44,5,FALSE)*VLOOKUP('ANALYSIS-YLD2'!AS$4,'INTERNAL PARAMETERS-1'!$B$5:$J$44,7,FALSE)*'ANALYSIS-YLD2'!$F22 + 'ANALYSIS-YLD1'!AS22*(1-VLOOKUP('ANALYSIS-YLD2'!AS$4,'INTERNAL PARAMETERS-1'!$B$5:$J$44,5,FALSE))*VLOOKUP('ANALYSIS-YLD2'!AS$4,'INTERNAL PARAMETERS-1'!$B$5:$J$44,9,FALSE)*'ANALYSIS-YLD2'!$F22</f>
        <v>0</v>
      </c>
      <c r="AT22" s="110">
        <f>'ANALYSIS-YLD1'!AT22*VLOOKUP('ANALYSIS-YLD2'!AT$4,'INTERNAL PARAMETERS-1'!$B$5:$J$44,5,FALSE)*VLOOKUP('ANALYSIS-YLD2'!AT$4,'INTERNAL PARAMETERS-1'!$B$5:$J$44,7,FALSE)*'ANALYSIS-YLD2'!$F22 + 'ANALYSIS-YLD1'!AT22*(1-VLOOKUP('ANALYSIS-YLD2'!AT$4,'INTERNAL PARAMETERS-1'!$B$5:$J$44,5,FALSE))*VLOOKUP('ANALYSIS-YLD2'!AT$4,'INTERNAL PARAMETERS-1'!$B$5:$J$44,9,FALSE)*'ANALYSIS-YLD2'!$F22</f>
        <v>0</v>
      </c>
      <c r="AU22" s="112">
        <f>'ANALYSIS-YLD1'!AU22*VLOOKUP('ANALYSIS-YLD2'!AU$4,'INTERNAL PARAMETERS-1'!$B$5:$J$44,5,FALSE)*VLOOKUP('ANALYSIS-YLD2'!AU$4,'INTERNAL PARAMETERS-1'!$B$5:$J$44,6,FALSE)*VLOOKUP('ANALYSIS-YLD2'!AU$4,'INTERNAL PARAMETERS-1'!$B$5:$J$44,3,FALSE) + 'ANALYSIS-YLD1'!AU22*(1-VLOOKUP('ANALYSIS-YLD2'!AU$4,'INTERNAL PARAMETERS-1'!$B$5:$J$44,5,FALSE))*VLOOKUP('ANALYSIS-YLD2'!AU$4,'INTERNAL PARAMETERS-1'!$B$5:$J$44,8,FALSE)*VLOOKUP('ANALYSIS-YLD2'!AU$4,'INTERNAL PARAMETERS-1'!$B$5:$J$44,3,FALSE)</f>
        <v>0</v>
      </c>
      <c r="AV22" s="111">
        <f>'ANALYSIS-YLD1'!AV22*VLOOKUP('ANALYSIS-YLD2'!AV$4,'INTERNAL PARAMETERS-1'!$B$5:$J$44,5,FALSE)*VLOOKUP('ANALYSIS-YLD2'!AV$4,'INTERNAL PARAMETERS-1'!$B$5:$J$44,6,FALSE)*VLOOKUP('ANALYSIS-YLD2'!AV$4,'INTERNAL PARAMETERS-1'!$B$5:$J$44,3,FALSE) + 'ANALYSIS-YLD1'!AV22*(1-VLOOKUP('ANALYSIS-YLD2'!AV$4,'INTERNAL PARAMETERS-1'!$B$5:$J$44,5,FALSE))*VLOOKUP('ANALYSIS-YLD2'!AV$4,'INTERNAL PARAMETERS-1'!$B$5:$J$44,8,FALSE)*VLOOKUP('ANALYSIS-YLD2'!AV$4,'INTERNAL PARAMETERS-1'!$B$5:$J$44,3,FALSE)</f>
        <v>0</v>
      </c>
      <c r="AW22" s="111">
        <f>'ANALYSIS-YLD1'!AW22*VLOOKUP('ANALYSIS-YLD2'!AW$4,'INTERNAL PARAMETERS-1'!$B$5:$J$44,5,FALSE)*VLOOKUP('ANALYSIS-YLD2'!AW$4,'INTERNAL PARAMETERS-1'!$B$5:$J$44,6,FALSE)*VLOOKUP('ANALYSIS-YLD2'!AW$4,'INTERNAL PARAMETERS-1'!$B$5:$J$44,3,FALSE) + 'ANALYSIS-YLD1'!AW22*(1-VLOOKUP('ANALYSIS-YLD2'!AW$4,'INTERNAL PARAMETERS-1'!$B$5:$J$44,5,FALSE))*VLOOKUP('ANALYSIS-YLD2'!AW$4,'INTERNAL PARAMETERS-1'!$B$5:$J$44,8,FALSE)*VLOOKUP('ANALYSIS-YLD2'!AW$4,'INTERNAL PARAMETERS-1'!$B$5:$J$44,3,FALSE)</f>
        <v>1.6924777293211207E-2</v>
      </c>
      <c r="AX22" s="111">
        <f>'ANALYSIS-YLD1'!AX22*VLOOKUP('ANALYSIS-YLD2'!AX$4,'INTERNAL PARAMETERS-1'!$B$5:$J$44,5,FALSE)*VLOOKUP('ANALYSIS-YLD2'!AX$4,'INTERNAL PARAMETERS-1'!$B$5:$J$44,6,FALSE)*VLOOKUP('ANALYSIS-YLD2'!AX$4,'INTERNAL PARAMETERS-1'!$B$5:$J$44,3,FALSE) + 'ANALYSIS-YLD1'!AX22*(1-VLOOKUP('ANALYSIS-YLD2'!AX$4,'INTERNAL PARAMETERS-1'!$B$5:$J$44,5,FALSE))*VLOOKUP('ANALYSIS-YLD2'!AX$4,'INTERNAL PARAMETERS-1'!$B$5:$J$44,8,FALSE)*VLOOKUP('ANALYSIS-YLD2'!AX$4,'INTERNAL PARAMETERS-1'!$B$5:$J$44,3,FALSE)</f>
        <v>0</v>
      </c>
      <c r="AY22" s="111">
        <f>'ANALYSIS-YLD1'!AY22*VLOOKUP('ANALYSIS-YLD2'!AY$4,'INTERNAL PARAMETERS-1'!$B$5:$J$44,5,FALSE)*VLOOKUP('ANALYSIS-YLD2'!AY$4,'INTERNAL PARAMETERS-1'!$B$5:$J$44,6,FALSE)*VLOOKUP('ANALYSIS-YLD2'!AY$4,'INTERNAL PARAMETERS-1'!$B$5:$J$44,3,FALSE) + 'ANALYSIS-YLD1'!AY22*(1-VLOOKUP('ANALYSIS-YLD2'!AY$4,'INTERNAL PARAMETERS-1'!$B$5:$J$44,5,FALSE))*VLOOKUP('ANALYSIS-YLD2'!AY$4,'INTERNAL PARAMETERS-1'!$B$5:$J$44,8,FALSE)*VLOOKUP('ANALYSIS-YLD2'!AY$4,'INTERNAL PARAMETERS-1'!$B$5:$J$44,3,FALSE)</f>
        <v>0</v>
      </c>
      <c r="AZ22" s="111">
        <f>'ANALYSIS-YLD1'!AZ22*VLOOKUP('ANALYSIS-YLD2'!AZ$4,'INTERNAL PARAMETERS-1'!$B$5:$J$44,5,FALSE)*VLOOKUP('ANALYSIS-YLD2'!AZ$4,'INTERNAL PARAMETERS-1'!$B$5:$J$44,6,FALSE)*VLOOKUP('ANALYSIS-YLD2'!AZ$4,'INTERNAL PARAMETERS-1'!$B$5:$J$44,3,FALSE) + 'ANALYSIS-YLD1'!AZ22*(1-VLOOKUP('ANALYSIS-YLD2'!AZ$4,'INTERNAL PARAMETERS-1'!$B$5:$J$44,5,FALSE))*VLOOKUP('ANALYSIS-YLD2'!AZ$4,'INTERNAL PARAMETERS-1'!$B$5:$J$44,8,FALSE)*VLOOKUP('ANALYSIS-YLD2'!AZ$4,'INTERNAL PARAMETERS-1'!$B$5:$J$44,3,FALSE)</f>
        <v>0</v>
      </c>
      <c r="BA22" s="111">
        <f>'ANALYSIS-YLD1'!BA22*VLOOKUP('ANALYSIS-YLD2'!BA$4,'INTERNAL PARAMETERS-1'!$B$5:$J$44,5,FALSE)*VLOOKUP('ANALYSIS-YLD2'!BA$4,'INTERNAL PARAMETERS-1'!$B$5:$J$44,6,FALSE)*VLOOKUP('ANALYSIS-YLD2'!BA$4,'INTERNAL PARAMETERS-1'!$B$5:$J$44,3,FALSE) + 'ANALYSIS-YLD1'!BA22*(1-VLOOKUP('ANALYSIS-YLD2'!BA$4,'INTERNAL PARAMETERS-1'!$B$5:$J$44,5,FALSE))*VLOOKUP('ANALYSIS-YLD2'!BA$4,'INTERNAL PARAMETERS-1'!$B$5:$J$44,8,FALSE)*VLOOKUP('ANALYSIS-YLD2'!BA$4,'INTERNAL PARAMETERS-1'!$B$5:$J$44,3,FALSE)</f>
        <v>4.6618188675858638E-2</v>
      </c>
      <c r="BB22" s="111">
        <f>'ANALYSIS-YLD1'!BB22*VLOOKUP('ANALYSIS-YLD2'!BB$4,'INTERNAL PARAMETERS-1'!$B$5:$J$44,5,FALSE)*VLOOKUP('ANALYSIS-YLD2'!BB$4,'INTERNAL PARAMETERS-1'!$B$5:$J$44,6,FALSE)*VLOOKUP('ANALYSIS-YLD2'!BB$4,'INTERNAL PARAMETERS-1'!$B$5:$J$44,3,FALSE) + 'ANALYSIS-YLD1'!BB22*(1-VLOOKUP('ANALYSIS-YLD2'!BB$4,'INTERNAL PARAMETERS-1'!$B$5:$J$44,5,FALSE))*VLOOKUP('ANALYSIS-YLD2'!BB$4,'INTERNAL PARAMETERS-1'!$B$5:$J$44,8,FALSE)*VLOOKUP('ANALYSIS-YLD2'!BB$4,'INTERNAL PARAMETERS-1'!$B$5:$J$44,3,FALSE)</f>
        <v>1.6582318170976741E-3</v>
      </c>
      <c r="BC22" s="111">
        <f>'ANALYSIS-YLD1'!BC22*VLOOKUP('ANALYSIS-YLD2'!BC$4,'INTERNAL PARAMETERS-1'!$B$5:$J$44,5,FALSE)*VLOOKUP('ANALYSIS-YLD2'!BC$4,'INTERNAL PARAMETERS-1'!$B$5:$J$44,6,FALSE)*VLOOKUP('ANALYSIS-YLD2'!BC$4,'INTERNAL PARAMETERS-1'!$B$5:$J$44,3,FALSE) + 'ANALYSIS-YLD1'!BC22*(1-VLOOKUP('ANALYSIS-YLD2'!BC$4,'INTERNAL PARAMETERS-1'!$B$5:$J$44,5,FALSE))*VLOOKUP('ANALYSIS-YLD2'!BC$4,'INTERNAL PARAMETERS-1'!$B$5:$J$44,8,FALSE)*VLOOKUP('ANALYSIS-YLD2'!BC$4,'INTERNAL PARAMETERS-1'!$B$5:$J$44,3,FALSE)</f>
        <v>8.5657704402707091E-3</v>
      </c>
      <c r="BD22" s="111">
        <f>'ANALYSIS-YLD1'!BD22*VLOOKUP('ANALYSIS-YLD2'!BD$4,'INTERNAL PARAMETERS-1'!$B$5:$J$44,5,FALSE)*VLOOKUP('ANALYSIS-YLD2'!BD$4,'INTERNAL PARAMETERS-1'!$B$5:$J$44,6,FALSE)*VLOOKUP('ANALYSIS-YLD2'!BD$4,'INTERNAL PARAMETERS-1'!$B$5:$J$44,3,FALSE) + 'ANALYSIS-YLD1'!BD22*(1-VLOOKUP('ANALYSIS-YLD2'!BD$4,'INTERNAL PARAMETERS-1'!$B$5:$J$44,5,FALSE))*VLOOKUP('ANALYSIS-YLD2'!BD$4,'INTERNAL PARAMETERS-1'!$B$5:$J$44,8,FALSE)*VLOOKUP('ANALYSIS-YLD2'!BD$4,'INTERNAL PARAMETERS-1'!$B$5:$J$44,3,FALSE)</f>
        <v>1.4276316734614539E-3</v>
      </c>
      <c r="BE22" s="111">
        <f>'ANALYSIS-YLD1'!BE22*VLOOKUP('ANALYSIS-YLD2'!BE$4,'INTERNAL PARAMETERS-1'!$B$5:$J$44,5,FALSE)*VLOOKUP('ANALYSIS-YLD2'!BE$4,'INTERNAL PARAMETERS-1'!$B$5:$J$44,6,FALSE)*VLOOKUP('ANALYSIS-YLD2'!BE$4,'INTERNAL PARAMETERS-1'!$B$5:$J$44,3,FALSE) + 'ANALYSIS-YLD1'!BE22*(1-VLOOKUP('ANALYSIS-YLD2'!BE$4,'INTERNAL PARAMETERS-1'!$B$5:$J$44,5,FALSE))*VLOOKUP('ANALYSIS-YLD2'!BE$4,'INTERNAL PARAMETERS-1'!$B$5:$J$44,8,FALSE)*VLOOKUP('ANALYSIS-YLD2'!BE$4,'INTERNAL PARAMETERS-1'!$B$5:$J$44,3,FALSE)</f>
        <v>9.7988157794119766E-3</v>
      </c>
      <c r="BF22" s="111">
        <f>'ANALYSIS-YLD1'!BF22*VLOOKUP('ANALYSIS-YLD2'!BF$4,'INTERNAL PARAMETERS-1'!$B$5:$J$44,5,FALSE)*VLOOKUP('ANALYSIS-YLD2'!BF$4,'INTERNAL PARAMETERS-1'!$B$5:$J$44,6,FALSE)*VLOOKUP('ANALYSIS-YLD2'!BF$4,'INTERNAL PARAMETERS-1'!$B$5:$J$44,3,FALSE) + 'ANALYSIS-YLD1'!BF22*(1-VLOOKUP('ANALYSIS-YLD2'!BF$4,'INTERNAL PARAMETERS-1'!$B$5:$J$44,5,FALSE))*VLOOKUP('ANALYSIS-YLD2'!BF$4,'INTERNAL PARAMETERS-1'!$B$5:$J$44,8,FALSE)*VLOOKUP('ANALYSIS-YLD2'!BF$4,'INTERNAL PARAMETERS-1'!$B$5:$J$44,3,FALSE)</f>
        <v>0</v>
      </c>
      <c r="BG22" s="111">
        <f>'ANALYSIS-YLD1'!BG22*VLOOKUP('ANALYSIS-YLD2'!BG$4,'INTERNAL PARAMETERS-1'!$B$5:$J$44,5,FALSE)*VLOOKUP('ANALYSIS-YLD2'!BG$4,'INTERNAL PARAMETERS-1'!$B$5:$J$44,6,FALSE)*VLOOKUP('ANALYSIS-YLD2'!BG$4,'INTERNAL PARAMETERS-1'!$B$5:$J$44,3,FALSE) + 'ANALYSIS-YLD1'!BG22*(1-VLOOKUP('ANALYSIS-YLD2'!BG$4,'INTERNAL PARAMETERS-1'!$B$5:$J$44,5,FALSE))*VLOOKUP('ANALYSIS-YLD2'!BG$4,'INTERNAL PARAMETERS-1'!$B$5:$J$44,8,FALSE)*VLOOKUP('ANALYSIS-YLD2'!BG$4,'INTERNAL PARAMETERS-1'!$B$5:$J$44,3,FALSE)</f>
        <v>2.5026380193572603E-3</v>
      </c>
      <c r="BH22" s="111">
        <f>'ANALYSIS-YLD1'!BH22*VLOOKUP('ANALYSIS-YLD2'!BH$4,'INTERNAL PARAMETERS-1'!$B$5:$J$44,5,FALSE)*VLOOKUP('ANALYSIS-YLD2'!BH$4,'INTERNAL PARAMETERS-1'!$B$5:$J$44,6,FALSE)*VLOOKUP('ANALYSIS-YLD2'!BH$4,'INTERNAL PARAMETERS-1'!$B$5:$J$44,3,FALSE) + 'ANALYSIS-YLD1'!BH22*(1-VLOOKUP('ANALYSIS-YLD2'!BH$4,'INTERNAL PARAMETERS-1'!$B$5:$J$44,5,FALSE))*VLOOKUP('ANALYSIS-YLD2'!BH$4,'INTERNAL PARAMETERS-1'!$B$5:$J$44,8,FALSE)*VLOOKUP('ANALYSIS-YLD2'!BH$4,'INTERNAL PARAMETERS-1'!$B$5:$J$44,3,FALSE)</f>
        <v>4.9950920772752287E-6</v>
      </c>
      <c r="BI22" s="111">
        <f>'ANALYSIS-YLD1'!BI22*VLOOKUP('ANALYSIS-YLD2'!BI$4,'INTERNAL PARAMETERS-1'!$B$5:$J$44,5,FALSE)*VLOOKUP('ANALYSIS-YLD2'!BI$4,'INTERNAL PARAMETERS-1'!$B$5:$J$44,6,FALSE)*VLOOKUP('ANALYSIS-YLD2'!BI$4,'INTERNAL PARAMETERS-1'!$B$5:$J$44,3,FALSE) + 'ANALYSIS-YLD1'!BI22*(1-VLOOKUP('ANALYSIS-YLD2'!BI$4,'INTERNAL PARAMETERS-1'!$B$5:$J$44,5,FALSE))*VLOOKUP('ANALYSIS-YLD2'!BI$4,'INTERNAL PARAMETERS-1'!$B$5:$J$44,8,FALSE)*VLOOKUP('ANALYSIS-YLD2'!BI$4,'INTERNAL PARAMETERS-1'!$B$5:$J$44,3,FALSE)</f>
        <v>0</v>
      </c>
      <c r="BJ22" s="111">
        <f>'ANALYSIS-YLD1'!BJ22*VLOOKUP('ANALYSIS-YLD2'!BJ$4,'INTERNAL PARAMETERS-1'!$B$5:$J$44,5,FALSE)*VLOOKUP('ANALYSIS-YLD2'!BJ$4,'INTERNAL PARAMETERS-1'!$B$5:$J$44,6,FALSE)*VLOOKUP('ANALYSIS-YLD2'!BJ$4,'INTERNAL PARAMETERS-1'!$B$5:$J$44,3,FALSE) + 'ANALYSIS-YLD1'!BJ22*(1-VLOOKUP('ANALYSIS-YLD2'!BJ$4,'INTERNAL PARAMETERS-1'!$B$5:$J$44,5,FALSE))*VLOOKUP('ANALYSIS-YLD2'!BJ$4,'INTERNAL PARAMETERS-1'!$B$5:$J$44,8,FALSE)*VLOOKUP('ANALYSIS-YLD2'!BJ$4,'INTERNAL PARAMETERS-1'!$B$5:$J$44,3,FALSE)</f>
        <v>1.1404164533505179E-3</v>
      </c>
      <c r="BK22" s="111">
        <f>'ANALYSIS-YLD1'!BK22*VLOOKUP('ANALYSIS-YLD2'!BK$4,'INTERNAL PARAMETERS-1'!$B$5:$J$44,5,FALSE)*VLOOKUP('ANALYSIS-YLD2'!BK$4,'INTERNAL PARAMETERS-1'!$B$5:$J$44,6,FALSE)*VLOOKUP('ANALYSIS-YLD2'!BK$4,'INTERNAL PARAMETERS-1'!$B$5:$J$44,3,FALSE) + 'ANALYSIS-YLD1'!BK22*(1-VLOOKUP('ANALYSIS-YLD2'!BK$4,'INTERNAL PARAMETERS-1'!$B$5:$J$44,5,FALSE))*VLOOKUP('ANALYSIS-YLD2'!BK$4,'INTERNAL PARAMETERS-1'!$B$5:$J$44,8,FALSE)*VLOOKUP('ANALYSIS-YLD2'!BK$4,'INTERNAL PARAMETERS-1'!$B$5:$J$44,3,FALSE)</f>
        <v>1.0998256547056053E-3</v>
      </c>
      <c r="BL22" s="111">
        <f>'ANALYSIS-YLD1'!BL22*VLOOKUP('ANALYSIS-YLD2'!BL$4,'INTERNAL PARAMETERS-1'!$B$5:$J$44,5,FALSE)*VLOOKUP('ANALYSIS-YLD2'!BL$4,'INTERNAL PARAMETERS-1'!$B$5:$J$44,6,FALSE)*VLOOKUP('ANALYSIS-YLD2'!BL$4,'INTERNAL PARAMETERS-1'!$B$5:$J$44,3,FALSE) + 'ANALYSIS-YLD1'!BL22*(1-VLOOKUP('ANALYSIS-YLD2'!BL$4,'INTERNAL PARAMETERS-1'!$B$5:$J$44,5,FALSE))*VLOOKUP('ANALYSIS-YLD2'!BL$4,'INTERNAL PARAMETERS-1'!$B$5:$J$44,8,FALSE)*VLOOKUP('ANALYSIS-YLD2'!BL$4,'INTERNAL PARAMETERS-1'!$B$5:$J$44,3,FALSE)</f>
        <v>2.1610944225228849E-3</v>
      </c>
      <c r="BM22" s="111">
        <f>'ANALYSIS-YLD1'!BM22*VLOOKUP('ANALYSIS-YLD2'!BM$4,'INTERNAL PARAMETERS-1'!$B$5:$J$44,5,FALSE)*VLOOKUP('ANALYSIS-YLD2'!BM$4,'INTERNAL PARAMETERS-1'!$B$5:$J$44,6,FALSE)*VLOOKUP('ANALYSIS-YLD2'!BM$4,'INTERNAL PARAMETERS-1'!$B$5:$J$44,3,FALSE) + 'ANALYSIS-YLD1'!BM22*(1-VLOOKUP('ANALYSIS-YLD2'!BM$4,'INTERNAL PARAMETERS-1'!$B$5:$J$44,5,FALSE))*VLOOKUP('ANALYSIS-YLD2'!BM$4,'INTERNAL PARAMETERS-1'!$B$5:$J$44,8,FALSE)*VLOOKUP('ANALYSIS-YLD2'!BM$4,'INTERNAL PARAMETERS-1'!$B$5:$J$44,3,FALSE)</f>
        <v>2.0960812258383112E-3</v>
      </c>
      <c r="BN22" s="111">
        <f>'ANALYSIS-YLD1'!BN22*VLOOKUP('ANALYSIS-YLD2'!BN$4,'INTERNAL PARAMETERS-1'!$B$5:$J$44,5,FALSE)*VLOOKUP('ANALYSIS-YLD2'!BN$4,'INTERNAL PARAMETERS-1'!$B$5:$J$44,6,FALSE)*VLOOKUP('ANALYSIS-YLD2'!BN$4,'INTERNAL PARAMETERS-1'!$B$5:$J$44,3,FALSE) + 'ANALYSIS-YLD1'!BN22*(1-VLOOKUP('ANALYSIS-YLD2'!BN$4,'INTERNAL PARAMETERS-1'!$B$5:$J$44,5,FALSE))*VLOOKUP('ANALYSIS-YLD2'!BN$4,'INTERNAL PARAMETERS-1'!$B$5:$J$44,8,FALSE)*VLOOKUP('ANALYSIS-YLD2'!BN$4,'INTERNAL PARAMETERS-1'!$B$5:$J$44,3,FALSE)</f>
        <v>9.2707018595086657E-4</v>
      </c>
      <c r="BO22" s="111">
        <f>'ANALYSIS-YLD1'!BO22*VLOOKUP('ANALYSIS-YLD2'!BO$4,'INTERNAL PARAMETERS-1'!$B$5:$J$44,5,FALSE)*VLOOKUP('ANALYSIS-YLD2'!BO$4,'INTERNAL PARAMETERS-1'!$B$5:$J$44,6,FALSE)*VLOOKUP('ANALYSIS-YLD2'!BO$4,'INTERNAL PARAMETERS-1'!$B$5:$J$44,3,FALSE) + 'ANALYSIS-YLD1'!BO22*(1-VLOOKUP('ANALYSIS-YLD2'!BO$4,'INTERNAL PARAMETERS-1'!$B$5:$J$44,5,FALSE))*VLOOKUP('ANALYSIS-YLD2'!BO$4,'INTERNAL PARAMETERS-1'!$B$5:$J$44,8,FALSE)*VLOOKUP('ANALYSIS-YLD2'!BO$4,'INTERNAL PARAMETERS-1'!$B$5:$J$44,3,FALSE)</f>
        <v>3.8768492418687591E-4</v>
      </c>
      <c r="BP22" s="111">
        <f>'ANALYSIS-YLD1'!BP22*VLOOKUP('ANALYSIS-YLD2'!BP$4,'INTERNAL PARAMETERS-1'!$B$5:$J$44,5,FALSE)*VLOOKUP('ANALYSIS-YLD2'!BP$4,'INTERNAL PARAMETERS-1'!$B$5:$J$44,6,FALSE)*VLOOKUP('ANALYSIS-YLD2'!BP$4,'INTERNAL PARAMETERS-1'!$B$5:$J$44,3,FALSE) + 'ANALYSIS-YLD1'!BP22*(1-VLOOKUP('ANALYSIS-YLD2'!BP$4,'INTERNAL PARAMETERS-1'!$B$5:$J$44,5,FALSE))*VLOOKUP('ANALYSIS-YLD2'!BP$4,'INTERNAL PARAMETERS-1'!$B$5:$J$44,8,FALSE)*VLOOKUP('ANALYSIS-YLD2'!BP$4,'INTERNAL PARAMETERS-1'!$B$5:$J$44,3,FALSE)</f>
        <v>2.2464699818433574E-5</v>
      </c>
      <c r="BQ22" s="111">
        <f>'ANALYSIS-YLD1'!BQ22*VLOOKUP('ANALYSIS-YLD2'!BQ$4,'INTERNAL PARAMETERS-1'!$B$5:$J$44,5,FALSE)*VLOOKUP('ANALYSIS-YLD2'!BQ$4,'INTERNAL PARAMETERS-1'!$B$5:$J$44,6,FALSE)*VLOOKUP('ANALYSIS-YLD2'!BQ$4,'INTERNAL PARAMETERS-1'!$B$5:$J$44,3,FALSE) + 'ANALYSIS-YLD1'!BQ22*(1-VLOOKUP('ANALYSIS-YLD2'!BQ$4,'INTERNAL PARAMETERS-1'!$B$5:$J$44,5,FALSE))*VLOOKUP('ANALYSIS-YLD2'!BQ$4,'INTERNAL PARAMETERS-1'!$B$5:$J$44,8,FALSE)*VLOOKUP('ANALYSIS-YLD2'!BQ$4,'INTERNAL PARAMETERS-1'!$B$5:$J$44,3,FALSE)</f>
        <v>3.3432674324289876E-3</v>
      </c>
      <c r="BR22" s="111">
        <f>'ANALYSIS-YLD1'!BR22*VLOOKUP('ANALYSIS-YLD2'!BR$4,'INTERNAL PARAMETERS-1'!$B$5:$J$44,5,FALSE)*VLOOKUP('ANALYSIS-YLD2'!BR$4,'INTERNAL PARAMETERS-1'!$B$5:$J$44,6,FALSE)*VLOOKUP('ANALYSIS-YLD2'!BR$4,'INTERNAL PARAMETERS-1'!$B$5:$J$44,3,FALSE) + 'ANALYSIS-YLD1'!BR22*(1-VLOOKUP('ANALYSIS-YLD2'!BR$4,'INTERNAL PARAMETERS-1'!$B$5:$J$44,5,FALSE))*VLOOKUP('ANALYSIS-YLD2'!BR$4,'INTERNAL PARAMETERS-1'!$B$5:$J$44,8,FALSE)*VLOOKUP('ANALYSIS-YLD2'!BR$4,'INTERNAL PARAMETERS-1'!$B$5:$J$44,3,FALSE)</f>
        <v>6.0698737940787185E-5</v>
      </c>
      <c r="BS22" s="111">
        <f>'ANALYSIS-YLD1'!BS22*VLOOKUP('ANALYSIS-YLD2'!BS$4,'INTERNAL PARAMETERS-1'!$B$5:$J$44,5,FALSE)*VLOOKUP('ANALYSIS-YLD2'!BS$4,'INTERNAL PARAMETERS-1'!$B$5:$J$44,6,FALSE)*VLOOKUP('ANALYSIS-YLD2'!BS$4,'INTERNAL PARAMETERS-1'!$B$5:$J$44,3,FALSE) + 'ANALYSIS-YLD1'!BS22*(1-VLOOKUP('ANALYSIS-YLD2'!BS$4,'INTERNAL PARAMETERS-1'!$B$5:$J$44,5,FALSE))*VLOOKUP('ANALYSIS-YLD2'!BS$4,'INTERNAL PARAMETERS-1'!$B$5:$J$44,8,FALSE)*VLOOKUP('ANALYSIS-YLD2'!BS$4,'INTERNAL PARAMETERS-1'!$B$5:$J$44,3,FALSE)</f>
        <v>3.0099761194633222E-6</v>
      </c>
      <c r="BT22" s="111">
        <f>'ANALYSIS-YLD1'!BT22*VLOOKUP('ANALYSIS-YLD2'!BT$4,'INTERNAL PARAMETERS-1'!$B$5:$J$44,5,FALSE)*VLOOKUP('ANALYSIS-YLD2'!BT$4,'INTERNAL PARAMETERS-1'!$B$5:$J$44,6,FALSE)*VLOOKUP('ANALYSIS-YLD2'!BT$4,'INTERNAL PARAMETERS-1'!$B$5:$J$44,3,FALSE) + 'ANALYSIS-YLD1'!BT22*(1-VLOOKUP('ANALYSIS-YLD2'!BT$4,'INTERNAL PARAMETERS-1'!$B$5:$J$44,5,FALSE))*VLOOKUP('ANALYSIS-YLD2'!BT$4,'INTERNAL PARAMETERS-1'!$B$5:$J$44,8,FALSE)*VLOOKUP('ANALYSIS-YLD2'!BT$4,'INTERNAL PARAMETERS-1'!$B$5:$J$44,3,FALSE)</f>
        <v>0</v>
      </c>
      <c r="BU22" s="111">
        <f>'ANALYSIS-YLD1'!BU22*VLOOKUP('ANALYSIS-YLD2'!BU$4,'INTERNAL PARAMETERS-1'!$B$5:$J$44,5,FALSE)*VLOOKUP('ANALYSIS-YLD2'!BU$4,'INTERNAL PARAMETERS-1'!$B$5:$J$44,6,FALSE)*VLOOKUP('ANALYSIS-YLD2'!BU$4,'INTERNAL PARAMETERS-1'!$B$5:$J$44,3,FALSE) + 'ANALYSIS-YLD1'!BU22*(1-VLOOKUP('ANALYSIS-YLD2'!BU$4,'INTERNAL PARAMETERS-1'!$B$5:$J$44,5,FALSE))*VLOOKUP('ANALYSIS-YLD2'!BU$4,'INTERNAL PARAMETERS-1'!$B$5:$J$44,8,FALSE)*VLOOKUP('ANALYSIS-YLD2'!BU$4,'INTERNAL PARAMETERS-1'!$B$5:$J$44,3,FALSE)</f>
        <v>0</v>
      </c>
      <c r="BV22" s="111">
        <f>'ANALYSIS-YLD1'!BV22*VLOOKUP('ANALYSIS-YLD2'!BV$4,'INTERNAL PARAMETERS-1'!$B$5:$J$44,5,FALSE)*VLOOKUP('ANALYSIS-YLD2'!BV$4,'INTERNAL PARAMETERS-1'!$B$5:$J$44,6,FALSE)*VLOOKUP('ANALYSIS-YLD2'!BV$4,'INTERNAL PARAMETERS-1'!$B$5:$J$44,3,FALSE) + 'ANALYSIS-YLD1'!BV22*(1-VLOOKUP('ANALYSIS-YLD2'!BV$4,'INTERNAL PARAMETERS-1'!$B$5:$J$44,5,FALSE))*VLOOKUP('ANALYSIS-YLD2'!BV$4,'INTERNAL PARAMETERS-1'!$B$5:$J$44,8,FALSE)*VLOOKUP('ANALYSIS-YLD2'!BV$4,'INTERNAL PARAMETERS-1'!$B$5:$J$44,3,FALSE)</f>
        <v>0</v>
      </c>
      <c r="BW22" s="111">
        <f>'ANALYSIS-YLD1'!BW22*VLOOKUP('ANALYSIS-YLD2'!BW$4,'INTERNAL PARAMETERS-1'!$B$5:$J$44,5,FALSE)*VLOOKUP('ANALYSIS-YLD2'!BW$4,'INTERNAL PARAMETERS-1'!$B$5:$J$44,6,FALSE)*VLOOKUP('ANALYSIS-YLD2'!BW$4,'INTERNAL PARAMETERS-1'!$B$5:$J$44,3,FALSE) + 'ANALYSIS-YLD1'!BW22*(1-VLOOKUP('ANALYSIS-YLD2'!BW$4,'INTERNAL PARAMETERS-1'!$B$5:$J$44,5,FALSE))*VLOOKUP('ANALYSIS-YLD2'!BW$4,'INTERNAL PARAMETERS-1'!$B$5:$J$44,8,FALSE)*VLOOKUP('ANALYSIS-YLD2'!BW$4,'INTERNAL PARAMETERS-1'!$B$5:$J$44,3,FALSE)</f>
        <v>0</v>
      </c>
      <c r="BX22" s="111">
        <f>'ANALYSIS-YLD1'!BX22*VLOOKUP('ANALYSIS-YLD2'!BX$4,'INTERNAL PARAMETERS-1'!$B$5:$J$44,5,FALSE)*VLOOKUP('ANALYSIS-YLD2'!BX$4,'INTERNAL PARAMETERS-1'!$B$5:$J$44,6,FALSE)*VLOOKUP('ANALYSIS-YLD2'!BX$4,'INTERNAL PARAMETERS-1'!$B$5:$J$44,3,FALSE) + 'ANALYSIS-YLD1'!BX22*(1-VLOOKUP('ANALYSIS-YLD2'!BX$4,'INTERNAL PARAMETERS-1'!$B$5:$J$44,5,FALSE))*VLOOKUP('ANALYSIS-YLD2'!BX$4,'INTERNAL PARAMETERS-1'!$B$5:$J$44,8,FALSE)*VLOOKUP('ANALYSIS-YLD2'!BX$4,'INTERNAL PARAMETERS-1'!$B$5:$J$44,3,FALSE)</f>
        <v>0</v>
      </c>
      <c r="BY22" s="111">
        <f>'ANALYSIS-YLD1'!BY22*VLOOKUP('ANALYSIS-YLD2'!BY$4,'INTERNAL PARAMETERS-1'!$B$5:$J$44,5,FALSE)*VLOOKUP('ANALYSIS-YLD2'!BY$4,'INTERNAL PARAMETERS-1'!$B$5:$J$44,6,FALSE)*VLOOKUP('ANALYSIS-YLD2'!BY$4,'INTERNAL PARAMETERS-1'!$B$5:$J$44,3,FALSE) + 'ANALYSIS-YLD1'!BY22*(1-VLOOKUP('ANALYSIS-YLD2'!BY$4,'INTERNAL PARAMETERS-1'!$B$5:$J$44,5,FALSE))*VLOOKUP('ANALYSIS-YLD2'!BY$4,'INTERNAL PARAMETERS-1'!$B$5:$J$44,8,FALSE)*VLOOKUP('ANALYSIS-YLD2'!BY$4,'INTERNAL PARAMETERS-1'!$B$5:$J$44,3,FALSE)</f>
        <v>0</v>
      </c>
      <c r="BZ22" s="111">
        <f>'ANALYSIS-YLD1'!BZ22*VLOOKUP('ANALYSIS-YLD2'!BZ$4,'INTERNAL PARAMETERS-1'!$B$5:$J$44,5,FALSE)*VLOOKUP('ANALYSIS-YLD2'!BZ$4,'INTERNAL PARAMETERS-1'!$B$5:$J$44,6,FALSE)*VLOOKUP('ANALYSIS-YLD2'!BZ$4,'INTERNAL PARAMETERS-1'!$B$5:$J$44,3,FALSE) + 'ANALYSIS-YLD1'!BZ22*(1-VLOOKUP('ANALYSIS-YLD2'!BZ$4,'INTERNAL PARAMETERS-1'!$B$5:$J$44,5,FALSE))*VLOOKUP('ANALYSIS-YLD2'!BZ$4,'INTERNAL PARAMETERS-1'!$B$5:$J$44,8,FALSE)*VLOOKUP('ANALYSIS-YLD2'!BZ$4,'INTERNAL PARAMETERS-1'!$B$5:$J$44,3,FALSE)</f>
        <v>5.9201091286224942E-6</v>
      </c>
      <c r="CA22" s="111">
        <f>'ANALYSIS-YLD1'!CA22*VLOOKUP('ANALYSIS-YLD2'!CA$4,'INTERNAL PARAMETERS-1'!$B$5:$J$44,5,FALSE)*VLOOKUP('ANALYSIS-YLD2'!CA$4,'INTERNAL PARAMETERS-1'!$B$5:$J$44,6,FALSE)*VLOOKUP('ANALYSIS-YLD2'!CA$4,'INTERNAL PARAMETERS-1'!$B$5:$J$44,3,FALSE) + 'ANALYSIS-YLD1'!CA22*(1-VLOOKUP('ANALYSIS-YLD2'!CA$4,'INTERNAL PARAMETERS-1'!$B$5:$J$44,5,FALSE))*VLOOKUP('ANALYSIS-YLD2'!CA$4,'INTERNAL PARAMETERS-1'!$B$5:$J$44,8,FALSE)*VLOOKUP('ANALYSIS-YLD2'!CA$4,'INTERNAL PARAMETERS-1'!$B$5:$J$44,3,FALSE)</f>
        <v>0</v>
      </c>
      <c r="CB22" s="111">
        <f>'ANALYSIS-YLD1'!CB22*VLOOKUP('ANALYSIS-YLD2'!CB$4,'INTERNAL PARAMETERS-1'!$B$5:$J$44,5,FALSE)*VLOOKUP('ANALYSIS-YLD2'!CB$4,'INTERNAL PARAMETERS-1'!$B$5:$J$44,6,FALSE)*VLOOKUP('ANALYSIS-YLD2'!CB$4,'INTERNAL PARAMETERS-1'!$B$5:$J$44,3,FALSE) + 'ANALYSIS-YLD1'!CB22*(1-VLOOKUP('ANALYSIS-YLD2'!CB$4,'INTERNAL PARAMETERS-1'!$B$5:$J$44,5,FALSE))*VLOOKUP('ANALYSIS-YLD2'!CB$4,'INTERNAL PARAMETERS-1'!$B$5:$J$44,8,FALSE)*VLOOKUP('ANALYSIS-YLD2'!CB$4,'INTERNAL PARAMETERS-1'!$B$5:$J$44,3,FALSE)</f>
        <v>0</v>
      </c>
      <c r="CC22" s="111">
        <f>'ANALYSIS-YLD1'!CC22*VLOOKUP('ANALYSIS-YLD2'!CC$4,'INTERNAL PARAMETERS-1'!$B$5:$J$44,5,FALSE)*VLOOKUP('ANALYSIS-YLD2'!CC$4,'INTERNAL PARAMETERS-1'!$B$5:$J$44,6,FALSE)*VLOOKUP('ANALYSIS-YLD2'!CC$4,'INTERNAL PARAMETERS-1'!$B$5:$J$44,3,FALSE) + 'ANALYSIS-YLD1'!CC22*(1-VLOOKUP('ANALYSIS-YLD2'!CC$4,'INTERNAL PARAMETERS-1'!$B$5:$J$44,5,FALSE))*VLOOKUP('ANALYSIS-YLD2'!CC$4,'INTERNAL PARAMETERS-1'!$B$5:$J$44,8,FALSE)*VLOOKUP('ANALYSIS-YLD2'!CC$4,'INTERNAL PARAMETERS-1'!$B$5:$J$44,3,FALSE)</f>
        <v>1.3155798063605542E-5</v>
      </c>
      <c r="CD22" s="111">
        <f>'ANALYSIS-YLD1'!CD22*VLOOKUP('ANALYSIS-YLD2'!CD$4,'INTERNAL PARAMETERS-1'!$B$5:$J$44,5,FALSE)*VLOOKUP('ANALYSIS-YLD2'!CD$4,'INTERNAL PARAMETERS-1'!$B$5:$J$44,6,FALSE)*VLOOKUP('ANALYSIS-YLD2'!CD$4,'INTERNAL PARAMETERS-1'!$B$5:$J$44,3,FALSE) + 'ANALYSIS-YLD1'!CD22*(1-VLOOKUP('ANALYSIS-YLD2'!CD$4,'INTERNAL PARAMETERS-1'!$B$5:$J$44,5,FALSE))*VLOOKUP('ANALYSIS-YLD2'!CD$4,'INTERNAL PARAMETERS-1'!$B$5:$J$44,8,FALSE)*VLOOKUP('ANALYSIS-YLD2'!CD$4,'INTERNAL PARAMETERS-1'!$B$5:$J$44,3,FALSE)</f>
        <v>6.6601083764680909E-5</v>
      </c>
      <c r="CE22" s="111">
        <f>'ANALYSIS-YLD1'!CE22*VLOOKUP('ANALYSIS-YLD2'!CE$4,'INTERNAL PARAMETERS-1'!$B$5:$J$44,5,FALSE)*VLOOKUP('ANALYSIS-YLD2'!CE$4,'INTERNAL PARAMETERS-1'!$B$5:$J$44,6,FALSE)*VLOOKUP('ANALYSIS-YLD2'!CE$4,'INTERNAL PARAMETERS-1'!$B$5:$J$44,3,FALSE) + 'ANALYSIS-YLD1'!CE22*(1-VLOOKUP('ANALYSIS-YLD2'!CE$4,'INTERNAL PARAMETERS-1'!$B$5:$J$44,5,FALSE))*VLOOKUP('ANALYSIS-YLD2'!CE$4,'INTERNAL PARAMETERS-1'!$B$5:$J$44,8,FALSE)*VLOOKUP('ANALYSIS-YLD2'!CE$4,'INTERNAL PARAMETERS-1'!$B$5:$J$44,3,FALSE)</f>
        <v>6.8222209958411603E-5</v>
      </c>
      <c r="CF22" s="111">
        <f>'ANALYSIS-YLD1'!CF22*VLOOKUP('ANALYSIS-YLD2'!CF$4,'INTERNAL PARAMETERS-1'!$B$5:$J$44,5,FALSE)*VLOOKUP('ANALYSIS-YLD2'!CF$4,'INTERNAL PARAMETERS-1'!$B$5:$J$44,6,FALSE)*VLOOKUP('ANALYSIS-YLD2'!CF$4,'INTERNAL PARAMETERS-1'!$B$5:$J$44,3,FALSE) + 'ANALYSIS-YLD1'!CF22*(1-VLOOKUP('ANALYSIS-YLD2'!CF$4,'INTERNAL PARAMETERS-1'!$B$5:$J$44,5,FALSE))*VLOOKUP('ANALYSIS-YLD2'!CF$4,'INTERNAL PARAMETERS-1'!$B$5:$J$44,8,FALSE)*VLOOKUP('ANALYSIS-YLD2'!CF$4,'INTERNAL PARAMETERS-1'!$B$5:$J$44,3,FALSE)</f>
        <v>0</v>
      </c>
      <c r="CG22" s="111">
        <f>'ANALYSIS-YLD1'!CG22*VLOOKUP('ANALYSIS-YLD2'!CG$4,'INTERNAL PARAMETERS-1'!$B$5:$J$44,5,FALSE)*VLOOKUP('ANALYSIS-YLD2'!CG$4,'INTERNAL PARAMETERS-1'!$B$5:$J$44,6,FALSE)*VLOOKUP('ANALYSIS-YLD2'!CG$4,'INTERNAL PARAMETERS-1'!$B$5:$J$44,3,FALSE) + 'ANALYSIS-YLD1'!CG22*(1-VLOOKUP('ANALYSIS-YLD2'!CG$4,'INTERNAL PARAMETERS-1'!$B$5:$J$44,5,FALSE))*VLOOKUP('ANALYSIS-YLD2'!CG$4,'INTERNAL PARAMETERS-1'!$B$5:$J$44,8,FALSE)*VLOOKUP('ANALYSIS-YLD2'!CG$4,'INTERNAL PARAMETERS-1'!$B$5:$J$44,3,FALSE)</f>
        <v>1.0879962461084496E-5</v>
      </c>
      <c r="CH22" s="110">
        <f>'ANALYSIS-YLD1'!CH22*VLOOKUP('ANALYSIS-YLD2'!CH$4,'INTERNAL PARAMETERS-1'!$B$5:$J$44,5,FALSE)*VLOOKUP('ANALYSIS-YLD2'!CH$4,'INTERNAL PARAMETERS-1'!$B$5:$J$44,6,FALSE)*VLOOKUP('ANALYSIS-YLD2'!CH$4,'INTERNAL PARAMETERS-1'!$B$5:$J$44,3,FALSE) + 'ANALYSIS-YLD1'!CH22*(1-VLOOKUP('ANALYSIS-YLD2'!CH$4,'INTERNAL PARAMETERS-1'!$B$5:$J$44,5,FALSE))*VLOOKUP('ANALYSIS-YLD2'!CH$4,'INTERNAL PARAMETERS-1'!$B$5:$J$44,8,FALSE)*VLOOKUP('ANALYSIS-YLD2'!CH$4,'INTERNAL PARAMETERS-1'!$B$5:$J$44,3,FALSE)</f>
        <v>0</v>
      </c>
      <c r="CJ22" s="112">
        <f t="shared" si="0"/>
        <v>0.18485938249910228</v>
      </c>
      <c r="CK22" s="110">
        <f t="shared" si="1"/>
        <v>9.8907441666985341E-2</v>
      </c>
    </row>
    <row r="23" spans="2:89" x14ac:dyDescent="0.5">
      <c r="B23" s="127" t="s">
        <v>29</v>
      </c>
      <c r="C23" s="126" t="s">
        <v>2</v>
      </c>
      <c r="D23" s="126" t="s">
        <v>20</v>
      </c>
      <c r="E23" s="125">
        <f>'INPUTS-Incidence'!E23</f>
        <v>22.530548855815045</v>
      </c>
      <c r="F23" s="124">
        <f>'INTERNAL PARAMETERS-1'!M5</f>
        <v>85.012</v>
      </c>
      <c r="G23" s="112">
        <f>'ANALYSIS-YLD1'!G23*VLOOKUP('ANALYSIS-YLD2'!G$4,'INTERNAL PARAMETERS-1'!$B$5:$J$44,5,FALSE)*VLOOKUP('ANALYSIS-YLD2'!G$4,'INTERNAL PARAMETERS-1'!$B$5:$J$44,7,FALSE)*'ANALYSIS-YLD2'!$F23 + 'ANALYSIS-YLD1'!G23*(1-VLOOKUP('ANALYSIS-YLD2'!G$4,'INTERNAL PARAMETERS-1'!$B$5:$J$44,5,FALSE))*VLOOKUP('ANALYSIS-YLD2'!G$4,'INTERNAL PARAMETERS-1'!$B$5:$J$44,9,FALSE)*'ANALYSIS-YLD2'!$F23</f>
        <v>1.4214704797259736</v>
      </c>
      <c r="H23" s="111">
        <f>'ANALYSIS-YLD1'!H23*VLOOKUP('ANALYSIS-YLD2'!H$4,'INTERNAL PARAMETERS-1'!$B$5:$J$44,5,FALSE)*VLOOKUP('ANALYSIS-YLD2'!H$4,'INTERNAL PARAMETERS-1'!$B$5:$J$44,7,FALSE)*'ANALYSIS-YLD2'!$F23 + 'ANALYSIS-YLD1'!H23*(1-VLOOKUP('ANALYSIS-YLD2'!H$4,'INTERNAL PARAMETERS-1'!$B$5:$J$44,5,FALSE))*VLOOKUP('ANALYSIS-YLD2'!H$4,'INTERNAL PARAMETERS-1'!$B$5:$J$44,9,FALSE)*'ANALYSIS-YLD2'!$F23</f>
        <v>0.47623685568634755</v>
      </c>
      <c r="I23" s="111">
        <f>'ANALYSIS-YLD1'!I23*VLOOKUP('ANALYSIS-YLD2'!I$4,'INTERNAL PARAMETERS-1'!$B$5:$J$44,5,FALSE)*VLOOKUP('ANALYSIS-YLD2'!I$4,'INTERNAL PARAMETERS-1'!$B$5:$J$44,7,FALSE)*'ANALYSIS-YLD2'!$F23 + 'ANALYSIS-YLD1'!I23*(1-VLOOKUP('ANALYSIS-YLD2'!I$4,'INTERNAL PARAMETERS-1'!$B$5:$J$44,5,FALSE))*VLOOKUP('ANALYSIS-YLD2'!I$4,'INTERNAL PARAMETERS-1'!$B$5:$J$44,9,FALSE)*'ANALYSIS-YLD2'!$F23</f>
        <v>5.1440450452550479</v>
      </c>
      <c r="J23" s="111">
        <f>'ANALYSIS-YLD1'!J23*VLOOKUP('ANALYSIS-YLD2'!J$4,'INTERNAL PARAMETERS-1'!$B$5:$J$44,5,FALSE)*VLOOKUP('ANALYSIS-YLD2'!J$4,'INTERNAL PARAMETERS-1'!$B$5:$J$44,7,FALSE)*'ANALYSIS-YLD2'!$F23 + 'ANALYSIS-YLD1'!J23*(1-VLOOKUP('ANALYSIS-YLD2'!J$4,'INTERNAL PARAMETERS-1'!$B$5:$J$44,5,FALSE))*VLOOKUP('ANALYSIS-YLD2'!J$4,'INTERNAL PARAMETERS-1'!$B$5:$J$44,9,FALSE)*'ANALYSIS-YLD2'!$F23</f>
        <v>0</v>
      </c>
      <c r="K23" s="111">
        <f>'ANALYSIS-YLD1'!K23*VLOOKUP('ANALYSIS-YLD2'!K$4,'INTERNAL PARAMETERS-1'!$B$5:$J$44,5,FALSE)*VLOOKUP('ANALYSIS-YLD2'!K$4,'INTERNAL PARAMETERS-1'!$B$5:$J$44,7,FALSE)*'ANALYSIS-YLD2'!$F23 + 'ANALYSIS-YLD1'!K23*(1-VLOOKUP('ANALYSIS-YLD2'!K$4,'INTERNAL PARAMETERS-1'!$B$5:$J$44,5,FALSE))*VLOOKUP('ANALYSIS-YLD2'!K$4,'INTERNAL PARAMETERS-1'!$B$5:$J$44,9,FALSE)*'ANALYSIS-YLD2'!$F23</f>
        <v>0</v>
      </c>
      <c r="L23" s="111">
        <f>'ANALYSIS-YLD1'!L23*VLOOKUP('ANALYSIS-YLD2'!L$4,'INTERNAL PARAMETERS-1'!$B$5:$J$44,5,FALSE)*VLOOKUP('ANALYSIS-YLD2'!L$4,'INTERNAL PARAMETERS-1'!$B$5:$J$44,7,FALSE)*'ANALYSIS-YLD2'!$F23 + 'ANALYSIS-YLD1'!L23*(1-VLOOKUP('ANALYSIS-YLD2'!L$4,'INTERNAL PARAMETERS-1'!$B$5:$J$44,5,FALSE))*VLOOKUP('ANALYSIS-YLD2'!L$4,'INTERNAL PARAMETERS-1'!$B$5:$J$44,9,FALSE)*'ANALYSIS-YLD2'!$F23</f>
        <v>0</v>
      </c>
      <c r="M23" s="111">
        <f>'ANALYSIS-YLD1'!M23*VLOOKUP('ANALYSIS-YLD2'!M$4,'INTERNAL PARAMETERS-1'!$B$5:$J$44,5,FALSE)*VLOOKUP('ANALYSIS-YLD2'!M$4,'INTERNAL PARAMETERS-1'!$B$5:$J$44,7,FALSE)*'ANALYSIS-YLD2'!$F23 + 'ANALYSIS-YLD1'!M23*(1-VLOOKUP('ANALYSIS-YLD2'!M$4,'INTERNAL PARAMETERS-1'!$B$5:$J$44,5,FALSE))*VLOOKUP('ANALYSIS-YLD2'!M$4,'INTERNAL PARAMETERS-1'!$B$5:$J$44,9,FALSE)*'ANALYSIS-YLD2'!$F23</f>
        <v>5.5988897796199394E-2</v>
      </c>
      <c r="N23" s="111">
        <f>'ANALYSIS-YLD1'!N23*VLOOKUP('ANALYSIS-YLD2'!N$4,'INTERNAL PARAMETERS-1'!$B$5:$J$44,5,FALSE)*VLOOKUP('ANALYSIS-YLD2'!N$4,'INTERNAL PARAMETERS-1'!$B$5:$J$44,7,FALSE)*'ANALYSIS-YLD2'!$F23 + 'ANALYSIS-YLD1'!N23*(1-VLOOKUP('ANALYSIS-YLD2'!N$4,'INTERNAL PARAMETERS-1'!$B$5:$J$44,5,FALSE))*VLOOKUP('ANALYSIS-YLD2'!N$4,'INTERNAL PARAMETERS-1'!$B$5:$J$44,9,FALSE)*'ANALYSIS-YLD2'!$F23</f>
        <v>4.0624120449017725E-2</v>
      </c>
      <c r="O23" s="111">
        <f>'ANALYSIS-YLD1'!O23*VLOOKUP('ANALYSIS-YLD2'!O$4,'INTERNAL PARAMETERS-1'!$B$5:$J$44,5,FALSE)*VLOOKUP('ANALYSIS-YLD2'!O$4,'INTERNAL PARAMETERS-1'!$B$5:$J$44,7,FALSE)*'ANALYSIS-YLD2'!$F23 + 'ANALYSIS-YLD1'!O23*(1-VLOOKUP('ANALYSIS-YLD2'!O$4,'INTERNAL PARAMETERS-1'!$B$5:$J$44,5,FALSE))*VLOOKUP('ANALYSIS-YLD2'!O$4,'INTERNAL PARAMETERS-1'!$B$5:$J$44,9,FALSE)*'ANALYSIS-YLD2'!$F23</f>
        <v>0</v>
      </c>
      <c r="P23" s="111">
        <f>'ANALYSIS-YLD1'!P23*VLOOKUP('ANALYSIS-YLD2'!P$4,'INTERNAL PARAMETERS-1'!$B$5:$J$44,5,FALSE)*VLOOKUP('ANALYSIS-YLD2'!P$4,'INTERNAL PARAMETERS-1'!$B$5:$J$44,7,FALSE)*'ANALYSIS-YLD2'!$F23 + 'ANALYSIS-YLD1'!P23*(1-VLOOKUP('ANALYSIS-YLD2'!P$4,'INTERNAL PARAMETERS-1'!$B$5:$J$44,5,FALSE))*VLOOKUP('ANALYSIS-YLD2'!P$4,'INTERNAL PARAMETERS-1'!$B$5:$J$44,9,FALSE)*'ANALYSIS-YLD2'!$F23</f>
        <v>0</v>
      </c>
      <c r="Q23" s="111">
        <f>'ANALYSIS-YLD1'!Q23*VLOOKUP('ANALYSIS-YLD2'!Q$4,'INTERNAL PARAMETERS-1'!$B$5:$J$44,5,FALSE)*VLOOKUP('ANALYSIS-YLD2'!Q$4,'INTERNAL PARAMETERS-1'!$B$5:$J$44,7,FALSE)*'ANALYSIS-YLD2'!$F23 + 'ANALYSIS-YLD1'!Q23*(1-VLOOKUP('ANALYSIS-YLD2'!Q$4,'INTERNAL PARAMETERS-1'!$B$5:$J$44,5,FALSE))*VLOOKUP('ANALYSIS-YLD2'!Q$4,'INTERNAL PARAMETERS-1'!$B$5:$J$44,9,FALSE)*'ANALYSIS-YLD2'!$F23</f>
        <v>0</v>
      </c>
      <c r="R23" s="111">
        <f>'ANALYSIS-YLD1'!R23*VLOOKUP('ANALYSIS-YLD2'!R$4,'INTERNAL PARAMETERS-1'!$B$5:$J$44,5,FALSE)*VLOOKUP('ANALYSIS-YLD2'!R$4,'INTERNAL PARAMETERS-1'!$B$5:$J$44,7,FALSE)*'ANALYSIS-YLD2'!$F23 + 'ANALYSIS-YLD1'!R23*(1-VLOOKUP('ANALYSIS-YLD2'!R$4,'INTERNAL PARAMETERS-1'!$B$5:$J$44,5,FALSE))*VLOOKUP('ANALYSIS-YLD2'!R$4,'INTERNAL PARAMETERS-1'!$B$5:$J$44,9,FALSE)*'ANALYSIS-YLD2'!$F23</f>
        <v>0.12870959911178195</v>
      </c>
      <c r="S23" s="111">
        <f>'ANALYSIS-YLD1'!S23*VLOOKUP('ANALYSIS-YLD2'!S$4,'INTERNAL PARAMETERS-1'!$B$5:$J$44,5,FALSE)*VLOOKUP('ANALYSIS-YLD2'!S$4,'INTERNAL PARAMETERS-1'!$B$5:$J$44,7,FALSE)*'ANALYSIS-YLD2'!$F23 + 'ANALYSIS-YLD1'!S23*(1-VLOOKUP('ANALYSIS-YLD2'!S$4,'INTERNAL PARAMETERS-1'!$B$5:$J$44,5,FALSE))*VLOOKUP('ANALYSIS-YLD2'!S$4,'INTERNAL PARAMETERS-1'!$B$5:$J$44,9,FALSE)*'ANALYSIS-YLD2'!$F23</f>
        <v>2.0316698477282871</v>
      </c>
      <c r="T23" s="111">
        <f>'ANALYSIS-YLD1'!T23*VLOOKUP('ANALYSIS-YLD2'!T$4,'INTERNAL PARAMETERS-1'!$B$5:$J$44,5,FALSE)*VLOOKUP('ANALYSIS-YLD2'!T$4,'INTERNAL PARAMETERS-1'!$B$5:$J$44,7,FALSE)*'ANALYSIS-YLD2'!$F23 + 'ANALYSIS-YLD1'!T23*(1-VLOOKUP('ANALYSIS-YLD2'!T$4,'INTERNAL PARAMETERS-1'!$B$5:$J$44,5,FALSE))*VLOOKUP('ANALYSIS-YLD2'!T$4,'INTERNAL PARAMETERS-1'!$B$5:$J$44,9,FALSE)*'ANALYSIS-YLD2'!$F23</f>
        <v>0.24133049833459122</v>
      </c>
      <c r="U23" s="111">
        <f>'ANALYSIS-YLD1'!U23*VLOOKUP('ANALYSIS-YLD2'!U$4,'INTERNAL PARAMETERS-1'!$B$5:$J$44,5,FALSE)*VLOOKUP('ANALYSIS-YLD2'!U$4,'INTERNAL PARAMETERS-1'!$B$5:$J$44,7,FALSE)*'ANALYSIS-YLD2'!$F23 + 'ANALYSIS-YLD1'!U23*(1-VLOOKUP('ANALYSIS-YLD2'!U$4,'INTERNAL PARAMETERS-1'!$B$5:$J$44,5,FALSE))*VLOOKUP('ANALYSIS-YLD2'!U$4,'INTERNAL PARAMETERS-1'!$B$5:$J$44,9,FALSE)*'ANALYSIS-YLD2'!$F23</f>
        <v>7.2722654989942279E-2</v>
      </c>
      <c r="V23" s="111">
        <f>'ANALYSIS-YLD1'!V23*VLOOKUP('ANALYSIS-YLD2'!V$4,'INTERNAL PARAMETERS-1'!$B$5:$J$44,5,FALSE)*VLOOKUP('ANALYSIS-YLD2'!V$4,'INTERNAL PARAMETERS-1'!$B$5:$J$44,7,FALSE)*'ANALYSIS-YLD2'!$F23 + 'ANALYSIS-YLD1'!V23*(1-VLOOKUP('ANALYSIS-YLD2'!V$4,'INTERNAL PARAMETERS-1'!$B$5:$J$44,5,FALSE))*VLOOKUP('ANALYSIS-YLD2'!V$4,'INTERNAL PARAMETERS-1'!$B$5:$J$44,9,FALSE)*'ANALYSIS-YLD2'!$F23</f>
        <v>1.1308792029008201</v>
      </c>
      <c r="W23" s="111">
        <f>'ANALYSIS-YLD1'!W23*VLOOKUP('ANALYSIS-YLD2'!W$4,'INTERNAL PARAMETERS-1'!$B$5:$J$44,5,FALSE)*VLOOKUP('ANALYSIS-YLD2'!W$4,'INTERNAL PARAMETERS-1'!$B$5:$J$44,7,FALSE)*'ANALYSIS-YLD2'!$F23 + 'ANALYSIS-YLD1'!W23*(1-VLOOKUP('ANALYSIS-YLD2'!W$4,'INTERNAL PARAMETERS-1'!$B$5:$J$44,5,FALSE))*VLOOKUP('ANALYSIS-YLD2'!W$4,'INTERNAL PARAMETERS-1'!$B$5:$J$44,9,FALSE)*'ANALYSIS-YLD2'!$F23</f>
        <v>0</v>
      </c>
      <c r="X23" s="111">
        <f>'ANALYSIS-YLD1'!X23*VLOOKUP('ANALYSIS-YLD2'!X$4,'INTERNAL PARAMETERS-1'!$B$5:$J$44,5,FALSE)*VLOOKUP('ANALYSIS-YLD2'!X$4,'INTERNAL PARAMETERS-1'!$B$5:$J$44,7,FALSE)*'ANALYSIS-YLD2'!$F23 + 'ANALYSIS-YLD1'!X23*(1-VLOOKUP('ANALYSIS-YLD2'!X$4,'INTERNAL PARAMETERS-1'!$B$5:$J$44,5,FALSE))*VLOOKUP('ANALYSIS-YLD2'!X$4,'INTERNAL PARAMETERS-1'!$B$5:$J$44,9,FALSE)*'ANALYSIS-YLD2'!$F23</f>
        <v>0</v>
      </c>
      <c r="Y23" s="111">
        <f>'ANALYSIS-YLD1'!Y23*VLOOKUP('ANALYSIS-YLD2'!Y$4,'INTERNAL PARAMETERS-1'!$B$5:$J$44,5,FALSE)*VLOOKUP('ANALYSIS-YLD2'!Y$4,'INTERNAL PARAMETERS-1'!$B$5:$J$44,7,FALSE)*'ANALYSIS-YLD2'!$F23 + 'ANALYSIS-YLD1'!Y23*(1-VLOOKUP('ANALYSIS-YLD2'!Y$4,'INTERNAL PARAMETERS-1'!$B$5:$J$44,5,FALSE))*VLOOKUP('ANALYSIS-YLD2'!Y$4,'INTERNAL PARAMETERS-1'!$B$5:$J$44,9,FALSE)*'ANALYSIS-YLD2'!$F23</f>
        <v>0</v>
      </c>
      <c r="Z23" s="111">
        <f>'ANALYSIS-YLD1'!Z23*VLOOKUP('ANALYSIS-YLD2'!Z$4,'INTERNAL PARAMETERS-1'!$B$5:$J$44,5,FALSE)*VLOOKUP('ANALYSIS-YLD2'!Z$4,'INTERNAL PARAMETERS-1'!$B$5:$J$44,7,FALSE)*'ANALYSIS-YLD2'!$F23 + 'ANALYSIS-YLD1'!Z23*(1-VLOOKUP('ANALYSIS-YLD2'!Z$4,'INTERNAL PARAMETERS-1'!$B$5:$J$44,5,FALSE))*VLOOKUP('ANALYSIS-YLD2'!Z$4,'INTERNAL PARAMETERS-1'!$B$5:$J$44,9,FALSE)*'ANALYSIS-YLD2'!$F23</f>
        <v>0</v>
      </c>
      <c r="AA23" s="111">
        <f>'ANALYSIS-YLD1'!AA23*VLOOKUP('ANALYSIS-YLD2'!AA$4,'INTERNAL PARAMETERS-1'!$B$5:$J$44,5,FALSE)*VLOOKUP('ANALYSIS-YLD2'!AA$4,'INTERNAL PARAMETERS-1'!$B$5:$J$44,7,FALSE)*'ANALYSIS-YLD2'!$F23 + 'ANALYSIS-YLD1'!AA23*(1-VLOOKUP('ANALYSIS-YLD2'!AA$4,'INTERNAL PARAMETERS-1'!$B$5:$J$44,5,FALSE))*VLOOKUP('ANALYSIS-YLD2'!AA$4,'INTERNAL PARAMETERS-1'!$B$5:$J$44,9,FALSE)*'ANALYSIS-YLD2'!$F23</f>
        <v>0</v>
      </c>
      <c r="AB23" s="111">
        <f>'ANALYSIS-YLD1'!AB23*VLOOKUP('ANALYSIS-YLD2'!AB$4,'INTERNAL PARAMETERS-1'!$B$5:$J$44,5,FALSE)*VLOOKUP('ANALYSIS-YLD2'!AB$4,'INTERNAL PARAMETERS-1'!$B$5:$J$44,7,FALSE)*'ANALYSIS-YLD2'!$F23 + 'ANALYSIS-YLD1'!AB23*(1-VLOOKUP('ANALYSIS-YLD2'!AB$4,'INTERNAL PARAMETERS-1'!$B$5:$J$44,5,FALSE))*VLOOKUP('ANALYSIS-YLD2'!AB$4,'INTERNAL PARAMETERS-1'!$B$5:$J$44,9,FALSE)*'ANALYSIS-YLD2'!$F23</f>
        <v>0</v>
      </c>
      <c r="AC23" s="111">
        <f>'ANALYSIS-YLD1'!AC23*VLOOKUP('ANALYSIS-YLD2'!AC$4,'INTERNAL PARAMETERS-1'!$B$5:$J$44,5,FALSE)*VLOOKUP('ANALYSIS-YLD2'!AC$4,'INTERNAL PARAMETERS-1'!$B$5:$J$44,7,FALSE)*'ANALYSIS-YLD2'!$F23 + 'ANALYSIS-YLD1'!AC23*(1-VLOOKUP('ANALYSIS-YLD2'!AC$4,'INTERNAL PARAMETERS-1'!$B$5:$J$44,5,FALSE))*VLOOKUP('ANALYSIS-YLD2'!AC$4,'INTERNAL PARAMETERS-1'!$B$5:$J$44,9,FALSE)*'ANALYSIS-YLD2'!$F23</f>
        <v>0</v>
      </c>
      <c r="AD23" s="111">
        <f>'ANALYSIS-YLD1'!AD23*VLOOKUP('ANALYSIS-YLD2'!AD$4,'INTERNAL PARAMETERS-1'!$B$5:$J$44,5,FALSE)*VLOOKUP('ANALYSIS-YLD2'!AD$4,'INTERNAL PARAMETERS-1'!$B$5:$J$44,7,FALSE)*'ANALYSIS-YLD2'!$F23 + 'ANALYSIS-YLD1'!AD23*(1-VLOOKUP('ANALYSIS-YLD2'!AD$4,'INTERNAL PARAMETERS-1'!$B$5:$J$44,5,FALSE))*VLOOKUP('ANALYSIS-YLD2'!AD$4,'INTERNAL PARAMETERS-1'!$B$5:$J$44,9,FALSE)*'ANALYSIS-YLD2'!$F23</f>
        <v>0</v>
      </c>
      <c r="AE23" s="111">
        <f>'ANALYSIS-YLD1'!AE23*VLOOKUP('ANALYSIS-YLD2'!AE$4,'INTERNAL PARAMETERS-1'!$B$5:$J$44,5,FALSE)*VLOOKUP('ANALYSIS-YLD2'!AE$4,'INTERNAL PARAMETERS-1'!$B$5:$J$44,7,FALSE)*'ANALYSIS-YLD2'!$F23 + 'ANALYSIS-YLD1'!AE23*(1-VLOOKUP('ANALYSIS-YLD2'!AE$4,'INTERNAL PARAMETERS-1'!$B$5:$J$44,5,FALSE))*VLOOKUP('ANALYSIS-YLD2'!AE$4,'INTERNAL PARAMETERS-1'!$B$5:$J$44,9,FALSE)*'ANALYSIS-YLD2'!$F23</f>
        <v>0</v>
      </c>
      <c r="AF23" s="111">
        <f>'ANALYSIS-YLD1'!AF23*VLOOKUP('ANALYSIS-YLD2'!AF$4,'INTERNAL PARAMETERS-1'!$B$5:$J$44,5,FALSE)*VLOOKUP('ANALYSIS-YLD2'!AF$4,'INTERNAL PARAMETERS-1'!$B$5:$J$44,7,FALSE)*'ANALYSIS-YLD2'!$F23 + 'ANALYSIS-YLD1'!AF23*(1-VLOOKUP('ANALYSIS-YLD2'!AF$4,'INTERNAL PARAMETERS-1'!$B$5:$J$44,5,FALSE))*VLOOKUP('ANALYSIS-YLD2'!AF$4,'INTERNAL PARAMETERS-1'!$B$5:$J$44,9,FALSE)*'ANALYSIS-YLD2'!$F23</f>
        <v>0</v>
      </c>
      <c r="AG23" s="111">
        <f>'ANALYSIS-YLD1'!AG23*VLOOKUP('ANALYSIS-YLD2'!AG$4,'INTERNAL PARAMETERS-1'!$B$5:$J$44,5,FALSE)*VLOOKUP('ANALYSIS-YLD2'!AG$4,'INTERNAL PARAMETERS-1'!$B$5:$J$44,7,FALSE)*'ANALYSIS-YLD2'!$F23 + 'ANALYSIS-YLD1'!AG23*(1-VLOOKUP('ANALYSIS-YLD2'!AG$4,'INTERNAL PARAMETERS-1'!$B$5:$J$44,5,FALSE))*VLOOKUP('ANALYSIS-YLD2'!AG$4,'INTERNAL PARAMETERS-1'!$B$5:$J$44,9,FALSE)*'ANALYSIS-YLD2'!$F23</f>
        <v>0</v>
      </c>
      <c r="AH23" s="111">
        <f>'ANALYSIS-YLD1'!AH23*VLOOKUP('ANALYSIS-YLD2'!AH$4,'INTERNAL PARAMETERS-1'!$B$5:$J$44,5,FALSE)*VLOOKUP('ANALYSIS-YLD2'!AH$4,'INTERNAL PARAMETERS-1'!$B$5:$J$44,7,FALSE)*'ANALYSIS-YLD2'!$F23 + 'ANALYSIS-YLD1'!AH23*(1-VLOOKUP('ANALYSIS-YLD2'!AH$4,'INTERNAL PARAMETERS-1'!$B$5:$J$44,5,FALSE))*VLOOKUP('ANALYSIS-YLD2'!AH$4,'INTERNAL PARAMETERS-1'!$B$5:$J$44,9,FALSE)*'ANALYSIS-YLD2'!$F23</f>
        <v>0</v>
      </c>
      <c r="AI23" s="111">
        <f>'ANALYSIS-YLD1'!AI23*VLOOKUP('ANALYSIS-YLD2'!AI$4,'INTERNAL PARAMETERS-1'!$B$5:$J$44,5,FALSE)*VLOOKUP('ANALYSIS-YLD2'!AI$4,'INTERNAL PARAMETERS-1'!$B$5:$J$44,7,FALSE)*'ANALYSIS-YLD2'!$F23 + 'ANALYSIS-YLD1'!AI23*(1-VLOOKUP('ANALYSIS-YLD2'!AI$4,'INTERNAL PARAMETERS-1'!$B$5:$J$44,5,FALSE))*VLOOKUP('ANALYSIS-YLD2'!AI$4,'INTERNAL PARAMETERS-1'!$B$5:$J$44,9,FALSE)*'ANALYSIS-YLD2'!$F23</f>
        <v>4.0222707405941525E-3</v>
      </c>
      <c r="AJ23" s="111">
        <f>'ANALYSIS-YLD1'!AJ23*VLOOKUP('ANALYSIS-YLD2'!AJ$4,'INTERNAL PARAMETERS-1'!$B$5:$J$44,5,FALSE)*VLOOKUP('ANALYSIS-YLD2'!AJ$4,'INTERNAL PARAMETERS-1'!$B$5:$J$44,7,FALSE)*'ANALYSIS-YLD2'!$F23 + 'ANALYSIS-YLD1'!AJ23*(1-VLOOKUP('ANALYSIS-YLD2'!AJ$4,'INTERNAL PARAMETERS-1'!$B$5:$J$44,5,FALSE))*VLOOKUP('ANALYSIS-YLD2'!AJ$4,'INTERNAL PARAMETERS-1'!$B$5:$J$44,9,FALSE)*'ANALYSIS-YLD2'!$F23</f>
        <v>0</v>
      </c>
      <c r="AK23" s="111">
        <f>'ANALYSIS-YLD1'!AK23*VLOOKUP('ANALYSIS-YLD2'!AK$4,'INTERNAL PARAMETERS-1'!$B$5:$J$44,5,FALSE)*VLOOKUP('ANALYSIS-YLD2'!AK$4,'INTERNAL PARAMETERS-1'!$B$5:$J$44,7,FALSE)*'ANALYSIS-YLD2'!$F23 + 'ANALYSIS-YLD1'!AK23*(1-VLOOKUP('ANALYSIS-YLD2'!AK$4,'INTERNAL PARAMETERS-1'!$B$5:$J$44,5,FALSE))*VLOOKUP('ANALYSIS-YLD2'!AK$4,'INTERNAL PARAMETERS-1'!$B$5:$J$44,9,FALSE)*'ANALYSIS-YLD2'!$F23</f>
        <v>0</v>
      </c>
      <c r="AL23" s="111">
        <f>'ANALYSIS-YLD1'!AL23*VLOOKUP('ANALYSIS-YLD2'!AL$4,'INTERNAL PARAMETERS-1'!$B$5:$J$44,5,FALSE)*VLOOKUP('ANALYSIS-YLD2'!AL$4,'INTERNAL PARAMETERS-1'!$B$5:$J$44,7,FALSE)*'ANALYSIS-YLD2'!$F23 + 'ANALYSIS-YLD1'!AL23*(1-VLOOKUP('ANALYSIS-YLD2'!AL$4,'INTERNAL PARAMETERS-1'!$B$5:$J$44,5,FALSE))*VLOOKUP('ANALYSIS-YLD2'!AL$4,'INTERNAL PARAMETERS-1'!$B$5:$J$44,9,FALSE)*'ANALYSIS-YLD2'!$F23</f>
        <v>0</v>
      </c>
      <c r="AM23" s="111">
        <f>'ANALYSIS-YLD1'!AM23*VLOOKUP('ANALYSIS-YLD2'!AM$4,'INTERNAL PARAMETERS-1'!$B$5:$J$44,5,FALSE)*VLOOKUP('ANALYSIS-YLD2'!AM$4,'INTERNAL PARAMETERS-1'!$B$5:$J$44,7,FALSE)*'ANALYSIS-YLD2'!$F23 + 'ANALYSIS-YLD1'!AM23*(1-VLOOKUP('ANALYSIS-YLD2'!AM$4,'INTERNAL PARAMETERS-1'!$B$5:$J$44,5,FALSE))*VLOOKUP('ANALYSIS-YLD2'!AM$4,'INTERNAL PARAMETERS-1'!$B$5:$J$44,9,FALSE)*'ANALYSIS-YLD2'!$F23</f>
        <v>0</v>
      </c>
      <c r="AN23" s="111">
        <f>'ANALYSIS-YLD1'!AN23*VLOOKUP('ANALYSIS-YLD2'!AN$4,'INTERNAL PARAMETERS-1'!$B$5:$J$44,5,FALSE)*VLOOKUP('ANALYSIS-YLD2'!AN$4,'INTERNAL PARAMETERS-1'!$B$5:$J$44,7,FALSE)*'ANALYSIS-YLD2'!$F23 + 'ANALYSIS-YLD1'!AN23*(1-VLOOKUP('ANALYSIS-YLD2'!AN$4,'INTERNAL PARAMETERS-1'!$B$5:$J$44,5,FALSE))*VLOOKUP('ANALYSIS-YLD2'!AN$4,'INTERNAL PARAMETERS-1'!$B$5:$J$44,9,FALSE)*'ANALYSIS-YLD2'!$F23</f>
        <v>0</v>
      </c>
      <c r="AO23" s="111">
        <f>'ANALYSIS-YLD1'!AO23*VLOOKUP('ANALYSIS-YLD2'!AO$4,'INTERNAL PARAMETERS-1'!$B$5:$J$44,5,FALSE)*VLOOKUP('ANALYSIS-YLD2'!AO$4,'INTERNAL PARAMETERS-1'!$B$5:$J$44,7,FALSE)*'ANALYSIS-YLD2'!$F23 + 'ANALYSIS-YLD1'!AO23*(1-VLOOKUP('ANALYSIS-YLD2'!AO$4,'INTERNAL PARAMETERS-1'!$B$5:$J$44,5,FALSE))*VLOOKUP('ANALYSIS-YLD2'!AO$4,'INTERNAL PARAMETERS-1'!$B$5:$J$44,9,FALSE)*'ANALYSIS-YLD2'!$F23</f>
        <v>0</v>
      </c>
      <c r="AP23" s="111">
        <f>'ANALYSIS-YLD1'!AP23*VLOOKUP('ANALYSIS-YLD2'!AP$4,'INTERNAL PARAMETERS-1'!$B$5:$J$44,5,FALSE)*VLOOKUP('ANALYSIS-YLD2'!AP$4,'INTERNAL PARAMETERS-1'!$B$5:$J$44,7,FALSE)*'ANALYSIS-YLD2'!$F23 + 'ANALYSIS-YLD1'!AP23*(1-VLOOKUP('ANALYSIS-YLD2'!AP$4,'INTERNAL PARAMETERS-1'!$B$5:$J$44,5,FALSE))*VLOOKUP('ANALYSIS-YLD2'!AP$4,'INTERNAL PARAMETERS-1'!$B$5:$J$44,9,FALSE)*'ANALYSIS-YLD2'!$F23</f>
        <v>0</v>
      </c>
      <c r="AQ23" s="111">
        <f>'ANALYSIS-YLD1'!AQ23*VLOOKUP('ANALYSIS-YLD2'!AQ$4,'INTERNAL PARAMETERS-1'!$B$5:$J$44,5,FALSE)*VLOOKUP('ANALYSIS-YLD2'!AQ$4,'INTERNAL PARAMETERS-1'!$B$5:$J$44,7,FALSE)*'ANALYSIS-YLD2'!$F23 + 'ANALYSIS-YLD1'!AQ23*(1-VLOOKUP('ANALYSIS-YLD2'!AQ$4,'INTERNAL PARAMETERS-1'!$B$5:$J$44,5,FALSE))*VLOOKUP('ANALYSIS-YLD2'!AQ$4,'INTERNAL PARAMETERS-1'!$B$5:$J$44,9,FALSE)*'ANALYSIS-YLD2'!$F23</f>
        <v>0</v>
      </c>
      <c r="AR23" s="111">
        <f>'ANALYSIS-YLD1'!AR23*VLOOKUP('ANALYSIS-YLD2'!AR$4,'INTERNAL PARAMETERS-1'!$B$5:$J$44,5,FALSE)*VLOOKUP('ANALYSIS-YLD2'!AR$4,'INTERNAL PARAMETERS-1'!$B$5:$J$44,7,FALSE)*'ANALYSIS-YLD2'!$F23 + 'ANALYSIS-YLD1'!AR23*(1-VLOOKUP('ANALYSIS-YLD2'!AR$4,'INTERNAL PARAMETERS-1'!$B$5:$J$44,5,FALSE))*VLOOKUP('ANALYSIS-YLD2'!AR$4,'INTERNAL PARAMETERS-1'!$B$5:$J$44,9,FALSE)*'ANALYSIS-YLD2'!$F23</f>
        <v>0</v>
      </c>
      <c r="AS23" s="111">
        <f>'ANALYSIS-YLD1'!AS23*VLOOKUP('ANALYSIS-YLD2'!AS$4,'INTERNAL PARAMETERS-1'!$B$5:$J$44,5,FALSE)*VLOOKUP('ANALYSIS-YLD2'!AS$4,'INTERNAL PARAMETERS-1'!$B$5:$J$44,7,FALSE)*'ANALYSIS-YLD2'!$F23 + 'ANALYSIS-YLD1'!AS23*(1-VLOOKUP('ANALYSIS-YLD2'!AS$4,'INTERNAL PARAMETERS-1'!$B$5:$J$44,5,FALSE))*VLOOKUP('ANALYSIS-YLD2'!AS$4,'INTERNAL PARAMETERS-1'!$B$5:$J$44,9,FALSE)*'ANALYSIS-YLD2'!$F23</f>
        <v>0</v>
      </c>
      <c r="AT23" s="110">
        <f>'ANALYSIS-YLD1'!AT23*VLOOKUP('ANALYSIS-YLD2'!AT$4,'INTERNAL PARAMETERS-1'!$B$5:$J$44,5,FALSE)*VLOOKUP('ANALYSIS-YLD2'!AT$4,'INTERNAL PARAMETERS-1'!$B$5:$J$44,7,FALSE)*'ANALYSIS-YLD2'!$F23 + 'ANALYSIS-YLD1'!AT23*(1-VLOOKUP('ANALYSIS-YLD2'!AT$4,'INTERNAL PARAMETERS-1'!$B$5:$J$44,5,FALSE))*VLOOKUP('ANALYSIS-YLD2'!AT$4,'INTERNAL PARAMETERS-1'!$B$5:$J$44,9,FALSE)*'ANALYSIS-YLD2'!$F23</f>
        <v>0</v>
      </c>
      <c r="AU23" s="112">
        <f>'ANALYSIS-YLD1'!AU23*VLOOKUP('ANALYSIS-YLD2'!AU$4,'INTERNAL PARAMETERS-1'!$B$5:$J$44,5,FALSE)*VLOOKUP('ANALYSIS-YLD2'!AU$4,'INTERNAL PARAMETERS-1'!$B$5:$J$44,6,FALSE)*VLOOKUP('ANALYSIS-YLD2'!AU$4,'INTERNAL PARAMETERS-1'!$B$5:$J$44,3,FALSE) + 'ANALYSIS-YLD1'!AU23*(1-VLOOKUP('ANALYSIS-YLD2'!AU$4,'INTERNAL PARAMETERS-1'!$B$5:$J$44,5,FALSE))*VLOOKUP('ANALYSIS-YLD2'!AU$4,'INTERNAL PARAMETERS-1'!$B$5:$J$44,8,FALSE)*VLOOKUP('ANALYSIS-YLD2'!AU$4,'INTERNAL PARAMETERS-1'!$B$5:$J$44,3,FALSE)</f>
        <v>0</v>
      </c>
      <c r="AV23" s="111">
        <f>'ANALYSIS-YLD1'!AV23*VLOOKUP('ANALYSIS-YLD2'!AV$4,'INTERNAL PARAMETERS-1'!$B$5:$J$44,5,FALSE)*VLOOKUP('ANALYSIS-YLD2'!AV$4,'INTERNAL PARAMETERS-1'!$B$5:$J$44,6,FALSE)*VLOOKUP('ANALYSIS-YLD2'!AV$4,'INTERNAL PARAMETERS-1'!$B$5:$J$44,3,FALSE) + 'ANALYSIS-YLD1'!AV23*(1-VLOOKUP('ANALYSIS-YLD2'!AV$4,'INTERNAL PARAMETERS-1'!$B$5:$J$44,5,FALSE))*VLOOKUP('ANALYSIS-YLD2'!AV$4,'INTERNAL PARAMETERS-1'!$B$5:$J$44,8,FALSE)*VLOOKUP('ANALYSIS-YLD2'!AV$4,'INTERNAL PARAMETERS-1'!$B$5:$J$44,3,FALSE)</f>
        <v>0</v>
      </c>
      <c r="AW23" s="111">
        <f>'ANALYSIS-YLD1'!AW23*VLOOKUP('ANALYSIS-YLD2'!AW$4,'INTERNAL PARAMETERS-1'!$B$5:$J$44,5,FALSE)*VLOOKUP('ANALYSIS-YLD2'!AW$4,'INTERNAL PARAMETERS-1'!$B$5:$J$44,6,FALSE)*VLOOKUP('ANALYSIS-YLD2'!AW$4,'INTERNAL PARAMETERS-1'!$B$5:$J$44,3,FALSE) + 'ANALYSIS-YLD1'!AW23*(1-VLOOKUP('ANALYSIS-YLD2'!AW$4,'INTERNAL PARAMETERS-1'!$B$5:$J$44,5,FALSE))*VLOOKUP('ANALYSIS-YLD2'!AW$4,'INTERNAL PARAMETERS-1'!$B$5:$J$44,8,FALSE)*VLOOKUP('ANALYSIS-YLD2'!AW$4,'INTERNAL PARAMETERS-1'!$B$5:$J$44,3,FALSE)</f>
        <v>7.144235854154786E-2</v>
      </c>
      <c r="AX23" s="111">
        <f>'ANALYSIS-YLD1'!AX23*VLOOKUP('ANALYSIS-YLD2'!AX$4,'INTERNAL PARAMETERS-1'!$B$5:$J$44,5,FALSE)*VLOOKUP('ANALYSIS-YLD2'!AX$4,'INTERNAL PARAMETERS-1'!$B$5:$J$44,6,FALSE)*VLOOKUP('ANALYSIS-YLD2'!AX$4,'INTERNAL PARAMETERS-1'!$B$5:$J$44,3,FALSE) + 'ANALYSIS-YLD1'!AX23*(1-VLOOKUP('ANALYSIS-YLD2'!AX$4,'INTERNAL PARAMETERS-1'!$B$5:$J$44,5,FALSE))*VLOOKUP('ANALYSIS-YLD2'!AX$4,'INTERNAL PARAMETERS-1'!$B$5:$J$44,8,FALSE)*VLOOKUP('ANALYSIS-YLD2'!AX$4,'INTERNAL PARAMETERS-1'!$B$5:$J$44,3,FALSE)</f>
        <v>0</v>
      </c>
      <c r="AY23" s="111">
        <f>'ANALYSIS-YLD1'!AY23*VLOOKUP('ANALYSIS-YLD2'!AY$4,'INTERNAL PARAMETERS-1'!$B$5:$J$44,5,FALSE)*VLOOKUP('ANALYSIS-YLD2'!AY$4,'INTERNAL PARAMETERS-1'!$B$5:$J$44,6,FALSE)*VLOOKUP('ANALYSIS-YLD2'!AY$4,'INTERNAL PARAMETERS-1'!$B$5:$J$44,3,FALSE) + 'ANALYSIS-YLD1'!AY23*(1-VLOOKUP('ANALYSIS-YLD2'!AY$4,'INTERNAL PARAMETERS-1'!$B$5:$J$44,5,FALSE))*VLOOKUP('ANALYSIS-YLD2'!AY$4,'INTERNAL PARAMETERS-1'!$B$5:$J$44,8,FALSE)*VLOOKUP('ANALYSIS-YLD2'!AY$4,'INTERNAL PARAMETERS-1'!$B$5:$J$44,3,FALSE)</f>
        <v>0</v>
      </c>
      <c r="AZ23" s="111">
        <f>'ANALYSIS-YLD1'!AZ23*VLOOKUP('ANALYSIS-YLD2'!AZ$4,'INTERNAL PARAMETERS-1'!$B$5:$J$44,5,FALSE)*VLOOKUP('ANALYSIS-YLD2'!AZ$4,'INTERNAL PARAMETERS-1'!$B$5:$J$44,6,FALSE)*VLOOKUP('ANALYSIS-YLD2'!AZ$4,'INTERNAL PARAMETERS-1'!$B$5:$J$44,3,FALSE) + 'ANALYSIS-YLD1'!AZ23*(1-VLOOKUP('ANALYSIS-YLD2'!AZ$4,'INTERNAL PARAMETERS-1'!$B$5:$J$44,5,FALSE))*VLOOKUP('ANALYSIS-YLD2'!AZ$4,'INTERNAL PARAMETERS-1'!$B$5:$J$44,8,FALSE)*VLOOKUP('ANALYSIS-YLD2'!AZ$4,'INTERNAL PARAMETERS-1'!$B$5:$J$44,3,FALSE)</f>
        <v>0</v>
      </c>
      <c r="BA23" s="111">
        <f>'ANALYSIS-YLD1'!BA23*VLOOKUP('ANALYSIS-YLD2'!BA$4,'INTERNAL PARAMETERS-1'!$B$5:$J$44,5,FALSE)*VLOOKUP('ANALYSIS-YLD2'!BA$4,'INTERNAL PARAMETERS-1'!$B$5:$J$44,6,FALSE)*VLOOKUP('ANALYSIS-YLD2'!BA$4,'INTERNAL PARAMETERS-1'!$B$5:$J$44,3,FALSE) + 'ANALYSIS-YLD1'!BA23*(1-VLOOKUP('ANALYSIS-YLD2'!BA$4,'INTERNAL PARAMETERS-1'!$B$5:$J$44,5,FALSE))*VLOOKUP('ANALYSIS-YLD2'!BA$4,'INTERNAL PARAMETERS-1'!$B$5:$J$44,8,FALSE)*VLOOKUP('ANALYSIS-YLD2'!BA$4,'INTERNAL PARAMETERS-1'!$B$5:$J$44,3,FALSE)</f>
        <v>7.7722533601730093E-3</v>
      </c>
      <c r="BB23" s="111">
        <f>'ANALYSIS-YLD1'!BB23*VLOOKUP('ANALYSIS-YLD2'!BB$4,'INTERNAL PARAMETERS-1'!$B$5:$J$44,5,FALSE)*VLOOKUP('ANALYSIS-YLD2'!BB$4,'INTERNAL PARAMETERS-1'!$B$5:$J$44,6,FALSE)*VLOOKUP('ANALYSIS-YLD2'!BB$4,'INTERNAL PARAMETERS-1'!$B$5:$J$44,3,FALSE) + 'ANALYSIS-YLD1'!BB23*(1-VLOOKUP('ANALYSIS-YLD2'!BB$4,'INTERNAL PARAMETERS-1'!$B$5:$J$44,5,FALSE))*VLOOKUP('ANALYSIS-YLD2'!BB$4,'INTERNAL PARAMETERS-1'!$B$5:$J$44,8,FALSE)*VLOOKUP('ANALYSIS-YLD2'!BB$4,'INTERNAL PARAMETERS-1'!$B$5:$J$44,3,FALSE)</f>
        <v>2.814428788859729E-2</v>
      </c>
      <c r="BC23" s="111">
        <f>'ANALYSIS-YLD1'!BC23*VLOOKUP('ANALYSIS-YLD2'!BC$4,'INTERNAL PARAMETERS-1'!$B$5:$J$44,5,FALSE)*VLOOKUP('ANALYSIS-YLD2'!BC$4,'INTERNAL PARAMETERS-1'!$B$5:$J$44,6,FALSE)*VLOOKUP('ANALYSIS-YLD2'!BC$4,'INTERNAL PARAMETERS-1'!$B$5:$J$44,3,FALSE) + 'ANALYSIS-YLD1'!BC23*(1-VLOOKUP('ANALYSIS-YLD2'!BC$4,'INTERNAL PARAMETERS-1'!$B$5:$J$44,5,FALSE))*VLOOKUP('ANALYSIS-YLD2'!BC$4,'INTERNAL PARAMETERS-1'!$B$5:$J$44,8,FALSE)*VLOOKUP('ANALYSIS-YLD2'!BC$4,'INTERNAL PARAMETERS-1'!$B$5:$J$44,3,FALSE)</f>
        <v>5.3343656962955739E-3</v>
      </c>
      <c r="BD23" s="111">
        <f>'ANALYSIS-YLD1'!BD23*VLOOKUP('ANALYSIS-YLD2'!BD$4,'INTERNAL PARAMETERS-1'!$B$5:$J$44,5,FALSE)*VLOOKUP('ANALYSIS-YLD2'!BD$4,'INTERNAL PARAMETERS-1'!$B$5:$J$44,6,FALSE)*VLOOKUP('ANALYSIS-YLD2'!BD$4,'INTERNAL PARAMETERS-1'!$B$5:$J$44,3,FALSE) + 'ANALYSIS-YLD1'!BD23*(1-VLOOKUP('ANALYSIS-YLD2'!BD$4,'INTERNAL PARAMETERS-1'!$B$5:$J$44,5,FALSE))*VLOOKUP('ANALYSIS-YLD2'!BD$4,'INTERNAL PARAMETERS-1'!$B$5:$J$44,8,FALSE)*VLOOKUP('ANALYSIS-YLD2'!BD$4,'INTERNAL PARAMETERS-1'!$B$5:$J$44,3,FALSE)</f>
        <v>8.5942499638823524E-3</v>
      </c>
      <c r="BE23" s="111">
        <f>'ANALYSIS-YLD1'!BE23*VLOOKUP('ANALYSIS-YLD2'!BE$4,'INTERNAL PARAMETERS-1'!$B$5:$J$44,5,FALSE)*VLOOKUP('ANALYSIS-YLD2'!BE$4,'INTERNAL PARAMETERS-1'!$B$5:$J$44,6,FALSE)*VLOOKUP('ANALYSIS-YLD2'!BE$4,'INTERNAL PARAMETERS-1'!$B$5:$J$44,3,FALSE) + 'ANALYSIS-YLD1'!BE23*(1-VLOOKUP('ANALYSIS-YLD2'!BE$4,'INTERNAL PARAMETERS-1'!$B$5:$J$44,5,FALSE))*VLOOKUP('ANALYSIS-YLD2'!BE$4,'INTERNAL PARAMETERS-1'!$B$5:$J$44,8,FALSE)*VLOOKUP('ANALYSIS-YLD2'!BE$4,'INTERNAL PARAMETERS-1'!$B$5:$J$44,3,FALSE)</f>
        <v>6.6498603869066444E-3</v>
      </c>
      <c r="BF23" s="111">
        <f>'ANALYSIS-YLD1'!BF23*VLOOKUP('ANALYSIS-YLD2'!BF$4,'INTERNAL PARAMETERS-1'!$B$5:$J$44,5,FALSE)*VLOOKUP('ANALYSIS-YLD2'!BF$4,'INTERNAL PARAMETERS-1'!$B$5:$J$44,6,FALSE)*VLOOKUP('ANALYSIS-YLD2'!BF$4,'INTERNAL PARAMETERS-1'!$B$5:$J$44,3,FALSE) + 'ANALYSIS-YLD1'!BF23*(1-VLOOKUP('ANALYSIS-YLD2'!BF$4,'INTERNAL PARAMETERS-1'!$B$5:$J$44,5,FALSE))*VLOOKUP('ANALYSIS-YLD2'!BF$4,'INTERNAL PARAMETERS-1'!$B$5:$J$44,8,FALSE)*VLOOKUP('ANALYSIS-YLD2'!BF$4,'INTERNAL PARAMETERS-1'!$B$5:$J$44,3,FALSE)</f>
        <v>0</v>
      </c>
      <c r="BG23" s="111">
        <f>'ANALYSIS-YLD1'!BG23*VLOOKUP('ANALYSIS-YLD2'!BG$4,'INTERNAL PARAMETERS-1'!$B$5:$J$44,5,FALSE)*VLOOKUP('ANALYSIS-YLD2'!BG$4,'INTERNAL PARAMETERS-1'!$B$5:$J$44,6,FALSE)*VLOOKUP('ANALYSIS-YLD2'!BG$4,'INTERNAL PARAMETERS-1'!$B$5:$J$44,3,FALSE) + 'ANALYSIS-YLD1'!BG23*(1-VLOOKUP('ANALYSIS-YLD2'!BG$4,'INTERNAL PARAMETERS-1'!$B$5:$J$44,5,FALSE))*VLOOKUP('ANALYSIS-YLD2'!BG$4,'INTERNAL PARAMETERS-1'!$B$5:$J$44,8,FALSE)*VLOOKUP('ANALYSIS-YLD2'!BG$4,'INTERNAL PARAMETERS-1'!$B$5:$J$44,3,FALSE)</f>
        <v>3.5642420857779508E-2</v>
      </c>
      <c r="BH23" s="111">
        <f>'ANALYSIS-YLD1'!BH23*VLOOKUP('ANALYSIS-YLD2'!BH$4,'INTERNAL PARAMETERS-1'!$B$5:$J$44,5,FALSE)*VLOOKUP('ANALYSIS-YLD2'!BH$4,'INTERNAL PARAMETERS-1'!$B$5:$J$44,6,FALSE)*VLOOKUP('ANALYSIS-YLD2'!BH$4,'INTERNAL PARAMETERS-1'!$B$5:$J$44,3,FALSE) + 'ANALYSIS-YLD1'!BH23*(1-VLOOKUP('ANALYSIS-YLD2'!BH$4,'INTERNAL PARAMETERS-1'!$B$5:$J$44,5,FALSE))*VLOOKUP('ANALYSIS-YLD2'!BH$4,'INTERNAL PARAMETERS-1'!$B$5:$J$44,8,FALSE)*VLOOKUP('ANALYSIS-YLD2'!BH$4,'INTERNAL PARAMETERS-1'!$B$5:$J$44,3,FALSE)</f>
        <v>8.8136298255635031E-5</v>
      </c>
      <c r="BI23" s="111">
        <f>'ANALYSIS-YLD1'!BI23*VLOOKUP('ANALYSIS-YLD2'!BI$4,'INTERNAL PARAMETERS-1'!$B$5:$J$44,5,FALSE)*VLOOKUP('ANALYSIS-YLD2'!BI$4,'INTERNAL PARAMETERS-1'!$B$5:$J$44,6,FALSE)*VLOOKUP('ANALYSIS-YLD2'!BI$4,'INTERNAL PARAMETERS-1'!$B$5:$J$44,3,FALSE) + 'ANALYSIS-YLD1'!BI23*(1-VLOOKUP('ANALYSIS-YLD2'!BI$4,'INTERNAL PARAMETERS-1'!$B$5:$J$44,5,FALSE))*VLOOKUP('ANALYSIS-YLD2'!BI$4,'INTERNAL PARAMETERS-1'!$B$5:$J$44,8,FALSE)*VLOOKUP('ANALYSIS-YLD2'!BI$4,'INTERNAL PARAMETERS-1'!$B$5:$J$44,3,FALSE)</f>
        <v>0</v>
      </c>
      <c r="BJ23" s="111">
        <f>'ANALYSIS-YLD1'!BJ23*VLOOKUP('ANALYSIS-YLD2'!BJ$4,'INTERNAL PARAMETERS-1'!$B$5:$J$44,5,FALSE)*VLOOKUP('ANALYSIS-YLD2'!BJ$4,'INTERNAL PARAMETERS-1'!$B$5:$J$44,6,FALSE)*VLOOKUP('ANALYSIS-YLD2'!BJ$4,'INTERNAL PARAMETERS-1'!$B$5:$J$44,3,FALSE) + 'ANALYSIS-YLD1'!BJ23*(1-VLOOKUP('ANALYSIS-YLD2'!BJ$4,'INTERNAL PARAMETERS-1'!$B$5:$J$44,5,FALSE))*VLOOKUP('ANALYSIS-YLD2'!BJ$4,'INTERNAL PARAMETERS-1'!$B$5:$J$44,8,FALSE)*VLOOKUP('ANALYSIS-YLD2'!BJ$4,'INTERNAL PARAMETERS-1'!$B$5:$J$44,3,FALSE)</f>
        <v>8.0489278218927544E-3</v>
      </c>
      <c r="BK23" s="111">
        <f>'ANALYSIS-YLD1'!BK23*VLOOKUP('ANALYSIS-YLD2'!BK$4,'INTERNAL PARAMETERS-1'!$B$5:$J$44,5,FALSE)*VLOOKUP('ANALYSIS-YLD2'!BK$4,'INTERNAL PARAMETERS-1'!$B$5:$J$44,6,FALSE)*VLOOKUP('ANALYSIS-YLD2'!BK$4,'INTERNAL PARAMETERS-1'!$B$5:$J$44,3,FALSE) + 'ANALYSIS-YLD1'!BK23*(1-VLOOKUP('ANALYSIS-YLD2'!BK$4,'INTERNAL PARAMETERS-1'!$B$5:$J$44,5,FALSE))*VLOOKUP('ANALYSIS-YLD2'!BK$4,'INTERNAL PARAMETERS-1'!$B$5:$J$44,8,FALSE)*VLOOKUP('ANALYSIS-YLD2'!BK$4,'INTERNAL PARAMETERS-1'!$B$5:$J$44,3,FALSE)</f>
        <v>2.388440241191103E-3</v>
      </c>
      <c r="BL23" s="111">
        <f>'ANALYSIS-YLD1'!BL23*VLOOKUP('ANALYSIS-YLD2'!BL$4,'INTERNAL PARAMETERS-1'!$B$5:$J$44,5,FALSE)*VLOOKUP('ANALYSIS-YLD2'!BL$4,'INTERNAL PARAMETERS-1'!$B$5:$J$44,6,FALSE)*VLOOKUP('ANALYSIS-YLD2'!BL$4,'INTERNAL PARAMETERS-1'!$B$5:$J$44,3,FALSE) + 'ANALYSIS-YLD1'!BL23*(1-VLOOKUP('ANALYSIS-YLD2'!BL$4,'INTERNAL PARAMETERS-1'!$B$5:$J$44,5,FALSE))*VLOOKUP('ANALYSIS-YLD2'!BL$4,'INTERNAL PARAMETERS-1'!$B$5:$J$44,8,FALSE)*VLOOKUP('ANALYSIS-YLD2'!BL$4,'INTERNAL PARAMETERS-1'!$B$5:$J$44,3,FALSE)</f>
        <v>7.3332078809805554E-4</v>
      </c>
      <c r="BM23" s="111">
        <f>'ANALYSIS-YLD1'!BM23*VLOOKUP('ANALYSIS-YLD2'!BM$4,'INTERNAL PARAMETERS-1'!$B$5:$J$44,5,FALSE)*VLOOKUP('ANALYSIS-YLD2'!BM$4,'INTERNAL PARAMETERS-1'!$B$5:$J$44,6,FALSE)*VLOOKUP('ANALYSIS-YLD2'!BM$4,'INTERNAL PARAMETERS-1'!$B$5:$J$44,3,FALSE) + 'ANALYSIS-YLD1'!BM23*(1-VLOOKUP('ANALYSIS-YLD2'!BM$4,'INTERNAL PARAMETERS-1'!$B$5:$J$44,5,FALSE))*VLOOKUP('ANALYSIS-YLD2'!BM$4,'INTERNAL PARAMETERS-1'!$B$5:$J$44,8,FALSE)*VLOOKUP('ANALYSIS-YLD2'!BM$4,'INTERNAL PARAMETERS-1'!$B$5:$J$44,3,FALSE)</f>
        <v>0</v>
      </c>
      <c r="BN23" s="111">
        <f>'ANALYSIS-YLD1'!BN23*VLOOKUP('ANALYSIS-YLD2'!BN$4,'INTERNAL PARAMETERS-1'!$B$5:$J$44,5,FALSE)*VLOOKUP('ANALYSIS-YLD2'!BN$4,'INTERNAL PARAMETERS-1'!$B$5:$J$44,6,FALSE)*VLOOKUP('ANALYSIS-YLD2'!BN$4,'INTERNAL PARAMETERS-1'!$B$5:$J$44,3,FALSE) + 'ANALYSIS-YLD1'!BN23*(1-VLOOKUP('ANALYSIS-YLD2'!BN$4,'INTERNAL PARAMETERS-1'!$B$5:$J$44,5,FALSE))*VLOOKUP('ANALYSIS-YLD2'!BN$4,'INTERNAL PARAMETERS-1'!$B$5:$J$44,8,FALSE)*VLOOKUP('ANALYSIS-YLD2'!BN$4,'INTERNAL PARAMETERS-1'!$B$5:$J$44,3,FALSE)</f>
        <v>6.3572659908027436E-3</v>
      </c>
      <c r="BO23" s="111">
        <f>'ANALYSIS-YLD1'!BO23*VLOOKUP('ANALYSIS-YLD2'!BO$4,'INTERNAL PARAMETERS-1'!$B$5:$J$44,5,FALSE)*VLOOKUP('ANALYSIS-YLD2'!BO$4,'INTERNAL PARAMETERS-1'!$B$5:$J$44,6,FALSE)*VLOOKUP('ANALYSIS-YLD2'!BO$4,'INTERNAL PARAMETERS-1'!$B$5:$J$44,3,FALSE) + 'ANALYSIS-YLD1'!BO23*(1-VLOOKUP('ANALYSIS-YLD2'!BO$4,'INTERNAL PARAMETERS-1'!$B$5:$J$44,5,FALSE))*VLOOKUP('ANALYSIS-YLD2'!BO$4,'INTERNAL PARAMETERS-1'!$B$5:$J$44,8,FALSE)*VLOOKUP('ANALYSIS-YLD2'!BO$4,'INTERNAL PARAMETERS-1'!$B$5:$J$44,3,FALSE)</f>
        <v>2.1116519395938472E-3</v>
      </c>
      <c r="BP23" s="111">
        <f>'ANALYSIS-YLD1'!BP23*VLOOKUP('ANALYSIS-YLD2'!BP$4,'INTERNAL PARAMETERS-1'!$B$5:$J$44,5,FALSE)*VLOOKUP('ANALYSIS-YLD2'!BP$4,'INTERNAL PARAMETERS-1'!$B$5:$J$44,6,FALSE)*VLOOKUP('ANALYSIS-YLD2'!BP$4,'INTERNAL PARAMETERS-1'!$B$5:$J$44,3,FALSE) + 'ANALYSIS-YLD1'!BP23*(1-VLOOKUP('ANALYSIS-YLD2'!BP$4,'INTERNAL PARAMETERS-1'!$B$5:$J$44,5,FALSE))*VLOOKUP('ANALYSIS-YLD2'!BP$4,'INTERNAL PARAMETERS-1'!$B$5:$J$44,8,FALSE)*VLOOKUP('ANALYSIS-YLD2'!BP$4,'INTERNAL PARAMETERS-1'!$B$5:$J$44,3,FALSE)</f>
        <v>1.1230881799530904E-4</v>
      </c>
      <c r="BQ23" s="111">
        <f>'ANALYSIS-YLD1'!BQ23*VLOOKUP('ANALYSIS-YLD2'!BQ$4,'INTERNAL PARAMETERS-1'!$B$5:$J$44,5,FALSE)*VLOOKUP('ANALYSIS-YLD2'!BQ$4,'INTERNAL PARAMETERS-1'!$B$5:$J$44,6,FALSE)*VLOOKUP('ANALYSIS-YLD2'!BQ$4,'INTERNAL PARAMETERS-1'!$B$5:$J$44,3,FALSE) + 'ANALYSIS-YLD1'!BQ23*(1-VLOOKUP('ANALYSIS-YLD2'!BQ$4,'INTERNAL PARAMETERS-1'!$B$5:$J$44,5,FALSE))*VLOOKUP('ANALYSIS-YLD2'!BQ$4,'INTERNAL PARAMETERS-1'!$B$5:$J$44,8,FALSE)*VLOOKUP('ANALYSIS-YLD2'!BQ$4,'INTERNAL PARAMETERS-1'!$B$5:$J$44,3,FALSE)</f>
        <v>9.4470924452949457E-3</v>
      </c>
      <c r="BR23" s="111">
        <f>'ANALYSIS-YLD1'!BR23*VLOOKUP('ANALYSIS-YLD2'!BR$4,'INTERNAL PARAMETERS-1'!$B$5:$J$44,5,FALSE)*VLOOKUP('ANALYSIS-YLD2'!BR$4,'INTERNAL PARAMETERS-1'!$B$5:$J$44,6,FALSE)*VLOOKUP('ANALYSIS-YLD2'!BR$4,'INTERNAL PARAMETERS-1'!$B$5:$J$44,3,FALSE) + 'ANALYSIS-YLD1'!BR23*(1-VLOOKUP('ANALYSIS-YLD2'!BR$4,'INTERNAL PARAMETERS-1'!$B$5:$J$44,5,FALSE))*VLOOKUP('ANALYSIS-YLD2'!BR$4,'INTERNAL PARAMETERS-1'!$B$5:$J$44,8,FALSE)*VLOOKUP('ANALYSIS-YLD2'!BR$4,'INTERNAL PARAMETERS-1'!$B$5:$J$44,3,FALSE)</f>
        <v>1.606501292162783E-4</v>
      </c>
      <c r="BS23" s="111">
        <f>'ANALYSIS-YLD1'!BS23*VLOOKUP('ANALYSIS-YLD2'!BS$4,'INTERNAL PARAMETERS-1'!$B$5:$J$44,5,FALSE)*VLOOKUP('ANALYSIS-YLD2'!BS$4,'INTERNAL PARAMETERS-1'!$B$5:$J$44,6,FALSE)*VLOOKUP('ANALYSIS-YLD2'!BS$4,'INTERNAL PARAMETERS-1'!$B$5:$J$44,3,FALSE) + 'ANALYSIS-YLD1'!BS23*(1-VLOOKUP('ANALYSIS-YLD2'!BS$4,'INTERNAL PARAMETERS-1'!$B$5:$J$44,5,FALSE))*VLOOKUP('ANALYSIS-YLD2'!BS$4,'INTERNAL PARAMETERS-1'!$B$5:$J$44,8,FALSE)*VLOOKUP('ANALYSIS-YLD2'!BS$4,'INTERNAL PARAMETERS-1'!$B$5:$J$44,3,FALSE)</f>
        <v>4.7798659636193112E-5</v>
      </c>
      <c r="BT23" s="111">
        <f>'ANALYSIS-YLD1'!BT23*VLOOKUP('ANALYSIS-YLD2'!BT$4,'INTERNAL PARAMETERS-1'!$B$5:$J$44,5,FALSE)*VLOOKUP('ANALYSIS-YLD2'!BT$4,'INTERNAL PARAMETERS-1'!$B$5:$J$44,6,FALSE)*VLOOKUP('ANALYSIS-YLD2'!BT$4,'INTERNAL PARAMETERS-1'!$B$5:$J$44,3,FALSE) + 'ANALYSIS-YLD1'!BT23*(1-VLOOKUP('ANALYSIS-YLD2'!BT$4,'INTERNAL PARAMETERS-1'!$B$5:$J$44,5,FALSE))*VLOOKUP('ANALYSIS-YLD2'!BT$4,'INTERNAL PARAMETERS-1'!$B$5:$J$44,8,FALSE)*VLOOKUP('ANALYSIS-YLD2'!BT$4,'INTERNAL PARAMETERS-1'!$B$5:$J$44,3,FALSE)</f>
        <v>0</v>
      </c>
      <c r="BU23" s="111">
        <f>'ANALYSIS-YLD1'!BU23*VLOOKUP('ANALYSIS-YLD2'!BU$4,'INTERNAL PARAMETERS-1'!$B$5:$J$44,5,FALSE)*VLOOKUP('ANALYSIS-YLD2'!BU$4,'INTERNAL PARAMETERS-1'!$B$5:$J$44,6,FALSE)*VLOOKUP('ANALYSIS-YLD2'!BU$4,'INTERNAL PARAMETERS-1'!$B$5:$J$44,3,FALSE) + 'ANALYSIS-YLD1'!BU23*(1-VLOOKUP('ANALYSIS-YLD2'!BU$4,'INTERNAL PARAMETERS-1'!$B$5:$J$44,5,FALSE))*VLOOKUP('ANALYSIS-YLD2'!BU$4,'INTERNAL PARAMETERS-1'!$B$5:$J$44,8,FALSE)*VLOOKUP('ANALYSIS-YLD2'!BU$4,'INTERNAL PARAMETERS-1'!$B$5:$J$44,3,FALSE)</f>
        <v>0</v>
      </c>
      <c r="BV23" s="111">
        <f>'ANALYSIS-YLD1'!BV23*VLOOKUP('ANALYSIS-YLD2'!BV$4,'INTERNAL PARAMETERS-1'!$B$5:$J$44,5,FALSE)*VLOOKUP('ANALYSIS-YLD2'!BV$4,'INTERNAL PARAMETERS-1'!$B$5:$J$44,6,FALSE)*VLOOKUP('ANALYSIS-YLD2'!BV$4,'INTERNAL PARAMETERS-1'!$B$5:$J$44,3,FALSE) + 'ANALYSIS-YLD1'!BV23*(1-VLOOKUP('ANALYSIS-YLD2'!BV$4,'INTERNAL PARAMETERS-1'!$B$5:$J$44,5,FALSE))*VLOOKUP('ANALYSIS-YLD2'!BV$4,'INTERNAL PARAMETERS-1'!$B$5:$J$44,8,FALSE)*VLOOKUP('ANALYSIS-YLD2'!BV$4,'INTERNAL PARAMETERS-1'!$B$5:$J$44,3,FALSE)</f>
        <v>0</v>
      </c>
      <c r="BW23" s="111">
        <f>'ANALYSIS-YLD1'!BW23*VLOOKUP('ANALYSIS-YLD2'!BW$4,'INTERNAL PARAMETERS-1'!$B$5:$J$44,5,FALSE)*VLOOKUP('ANALYSIS-YLD2'!BW$4,'INTERNAL PARAMETERS-1'!$B$5:$J$44,6,FALSE)*VLOOKUP('ANALYSIS-YLD2'!BW$4,'INTERNAL PARAMETERS-1'!$B$5:$J$44,3,FALSE) + 'ANALYSIS-YLD1'!BW23*(1-VLOOKUP('ANALYSIS-YLD2'!BW$4,'INTERNAL PARAMETERS-1'!$B$5:$J$44,5,FALSE))*VLOOKUP('ANALYSIS-YLD2'!BW$4,'INTERNAL PARAMETERS-1'!$B$5:$J$44,8,FALSE)*VLOOKUP('ANALYSIS-YLD2'!BW$4,'INTERNAL PARAMETERS-1'!$B$5:$J$44,3,FALSE)</f>
        <v>0</v>
      </c>
      <c r="BX23" s="111">
        <f>'ANALYSIS-YLD1'!BX23*VLOOKUP('ANALYSIS-YLD2'!BX$4,'INTERNAL PARAMETERS-1'!$B$5:$J$44,5,FALSE)*VLOOKUP('ANALYSIS-YLD2'!BX$4,'INTERNAL PARAMETERS-1'!$B$5:$J$44,6,FALSE)*VLOOKUP('ANALYSIS-YLD2'!BX$4,'INTERNAL PARAMETERS-1'!$B$5:$J$44,3,FALSE) + 'ANALYSIS-YLD1'!BX23*(1-VLOOKUP('ANALYSIS-YLD2'!BX$4,'INTERNAL PARAMETERS-1'!$B$5:$J$44,5,FALSE))*VLOOKUP('ANALYSIS-YLD2'!BX$4,'INTERNAL PARAMETERS-1'!$B$5:$J$44,8,FALSE)*VLOOKUP('ANALYSIS-YLD2'!BX$4,'INTERNAL PARAMETERS-1'!$B$5:$J$44,3,FALSE)</f>
        <v>0</v>
      </c>
      <c r="BY23" s="111">
        <f>'ANALYSIS-YLD1'!BY23*VLOOKUP('ANALYSIS-YLD2'!BY$4,'INTERNAL PARAMETERS-1'!$B$5:$J$44,5,FALSE)*VLOOKUP('ANALYSIS-YLD2'!BY$4,'INTERNAL PARAMETERS-1'!$B$5:$J$44,6,FALSE)*VLOOKUP('ANALYSIS-YLD2'!BY$4,'INTERNAL PARAMETERS-1'!$B$5:$J$44,3,FALSE) + 'ANALYSIS-YLD1'!BY23*(1-VLOOKUP('ANALYSIS-YLD2'!BY$4,'INTERNAL PARAMETERS-1'!$B$5:$J$44,5,FALSE))*VLOOKUP('ANALYSIS-YLD2'!BY$4,'INTERNAL PARAMETERS-1'!$B$5:$J$44,8,FALSE)*VLOOKUP('ANALYSIS-YLD2'!BY$4,'INTERNAL PARAMETERS-1'!$B$5:$J$44,3,FALSE)</f>
        <v>0</v>
      </c>
      <c r="BZ23" s="111">
        <f>'ANALYSIS-YLD1'!BZ23*VLOOKUP('ANALYSIS-YLD2'!BZ$4,'INTERNAL PARAMETERS-1'!$B$5:$J$44,5,FALSE)*VLOOKUP('ANALYSIS-YLD2'!BZ$4,'INTERNAL PARAMETERS-1'!$B$5:$J$44,6,FALSE)*VLOOKUP('ANALYSIS-YLD2'!BZ$4,'INTERNAL PARAMETERS-1'!$B$5:$J$44,3,FALSE) + 'ANALYSIS-YLD1'!BZ23*(1-VLOOKUP('ANALYSIS-YLD2'!BZ$4,'INTERNAL PARAMETERS-1'!$B$5:$J$44,5,FALSE))*VLOOKUP('ANALYSIS-YLD2'!BZ$4,'INTERNAL PARAMETERS-1'!$B$5:$J$44,8,FALSE)*VLOOKUP('ANALYSIS-YLD2'!BZ$4,'INTERNAL PARAMETERS-1'!$B$5:$J$44,3,FALSE)</f>
        <v>2.0892064424033636E-5</v>
      </c>
      <c r="CA23" s="111">
        <f>'ANALYSIS-YLD1'!CA23*VLOOKUP('ANALYSIS-YLD2'!CA$4,'INTERNAL PARAMETERS-1'!$B$5:$J$44,5,FALSE)*VLOOKUP('ANALYSIS-YLD2'!CA$4,'INTERNAL PARAMETERS-1'!$B$5:$J$44,6,FALSE)*VLOOKUP('ANALYSIS-YLD2'!CA$4,'INTERNAL PARAMETERS-1'!$B$5:$J$44,3,FALSE) + 'ANALYSIS-YLD1'!CA23*(1-VLOOKUP('ANALYSIS-YLD2'!CA$4,'INTERNAL PARAMETERS-1'!$B$5:$J$44,5,FALSE))*VLOOKUP('ANALYSIS-YLD2'!CA$4,'INTERNAL PARAMETERS-1'!$B$5:$J$44,8,FALSE)*VLOOKUP('ANALYSIS-YLD2'!CA$4,'INTERNAL PARAMETERS-1'!$B$5:$J$44,3,FALSE)</f>
        <v>0</v>
      </c>
      <c r="CB23" s="111">
        <f>'ANALYSIS-YLD1'!CB23*VLOOKUP('ANALYSIS-YLD2'!CB$4,'INTERNAL PARAMETERS-1'!$B$5:$J$44,5,FALSE)*VLOOKUP('ANALYSIS-YLD2'!CB$4,'INTERNAL PARAMETERS-1'!$B$5:$J$44,6,FALSE)*VLOOKUP('ANALYSIS-YLD2'!CB$4,'INTERNAL PARAMETERS-1'!$B$5:$J$44,3,FALSE) + 'ANALYSIS-YLD1'!CB23*(1-VLOOKUP('ANALYSIS-YLD2'!CB$4,'INTERNAL PARAMETERS-1'!$B$5:$J$44,5,FALSE))*VLOOKUP('ANALYSIS-YLD2'!CB$4,'INTERNAL PARAMETERS-1'!$B$5:$J$44,8,FALSE)*VLOOKUP('ANALYSIS-YLD2'!CB$4,'INTERNAL PARAMETERS-1'!$B$5:$J$44,3,FALSE)</f>
        <v>0</v>
      </c>
      <c r="CC23" s="111">
        <f>'ANALYSIS-YLD1'!CC23*VLOOKUP('ANALYSIS-YLD2'!CC$4,'INTERNAL PARAMETERS-1'!$B$5:$J$44,5,FALSE)*VLOOKUP('ANALYSIS-YLD2'!CC$4,'INTERNAL PARAMETERS-1'!$B$5:$J$44,6,FALSE)*VLOOKUP('ANALYSIS-YLD2'!CC$4,'INTERNAL PARAMETERS-1'!$B$5:$J$44,3,FALSE) + 'ANALYSIS-YLD1'!CC23*(1-VLOOKUP('ANALYSIS-YLD2'!CC$4,'INTERNAL PARAMETERS-1'!$B$5:$J$44,5,FALSE))*VLOOKUP('ANALYSIS-YLD2'!CC$4,'INTERNAL PARAMETERS-1'!$B$5:$J$44,8,FALSE)*VLOOKUP('ANALYSIS-YLD2'!CC$4,'INTERNAL PARAMETERS-1'!$B$5:$J$44,3,FALSE)</f>
        <v>4.6426118956039564E-5</v>
      </c>
      <c r="CD23" s="111">
        <f>'ANALYSIS-YLD1'!CD23*VLOOKUP('ANALYSIS-YLD2'!CD$4,'INTERNAL PARAMETERS-1'!$B$5:$J$44,5,FALSE)*VLOOKUP('ANALYSIS-YLD2'!CD$4,'INTERNAL PARAMETERS-1'!$B$5:$J$44,6,FALSE)*VLOOKUP('ANALYSIS-YLD2'!CD$4,'INTERNAL PARAMETERS-1'!$B$5:$J$44,3,FALSE) + 'ANALYSIS-YLD1'!CD23*(1-VLOOKUP('ANALYSIS-YLD2'!CD$4,'INTERNAL PARAMETERS-1'!$B$5:$J$44,5,FALSE))*VLOOKUP('ANALYSIS-YLD2'!CD$4,'INTERNAL PARAMETERS-1'!$B$5:$J$44,8,FALSE)*VLOOKUP('ANALYSIS-YLD2'!CD$4,'INTERNAL PARAMETERS-1'!$B$5:$J$44,3,FALSE)</f>
        <v>3.8954217889439798E-4</v>
      </c>
      <c r="CE23" s="111">
        <f>'ANALYSIS-YLD1'!CE23*VLOOKUP('ANALYSIS-YLD2'!CE$4,'INTERNAL PARAMETERS-1'!$B$5:$J$44,5,FALSE)*VLOOKUP('ANALYSIS-YLD2'!CE$4,'INTERNAL PARAMETERS-1'!$B$5:$J$44,6,FALSE)*VLOOKUP('ANALYSIS-YLD2'!CE$4,'INTERNAL PARAMETERS-1'!$B$5:$J$44,3,FALSE) + 'ANALYSIS-YLD1'!CE23*(1-VLOOKUP('ANALYSIS-YLD2'!CE$4,'INTERNAL PARAMETERS-1'!$B$5:$J$44,5,FALSE))*VLOOKUP('ANALYSIS-YLD2'!CE$4,'INTERNAL PARAMETERS-1'!$B$5:$J$44,8,FALSE)*VLOOKUP('ANALYSIS-YLD2'!CE$4,'INTERNAL PARAMETERS-1'!$B$5:$J$44,3,FALSE)</f>
        <v>7.2225418222069977E-4</v>
      </c>
      <c r="CF23" s="111">
        <f>'ANALYSIS-YLD1'!CF23*VLOOKUP('ANALYSIS-YLD2'!CF$4,'INTERNAL PARAMETERS-1'!$B$5:$J$44,5,FALSE)*VLOOKUP('ANALYSIS-YLD2'!CF$4,'INTERNAL PARAMETERS-1'!$B$5:$J$44,6,FALSE)*VLOOKUP('ANALYSIS-YLD2'!CF$4,'INTERNAL PARAMETERS-1'!$B$5:$J$44,3,FALSE) + 'ANALYSIS-YLD1'!CF23*(1-VLOOKUP('ANALYSIS-YLD2'!CF$4,'INTERNAL PARAMETERS-1'!$B$5:$J$44,5,FALSE))*VLOOKUP('ANALYSIS-YLD2'!CF$4,'INTERNAL PARAMETERS-1'!$B$5:$J$44,8,FALSE)*VLOOKUP('ANALYSIS-YLD2'!CF$4,'INTERNAL PARAMETERS-1'!$B$5:$J$44,3,FALSE)</f>
        <v>3.4762834946433447E-3</v>
      </c>
      <c r="CG23" s="111">
        <f>'ANALYSIS-YLD1'!CG23*VLOOKUP('ANALYSIS-YLD2'!CG$4,'INTERNAL PARAMETERS-1'!$B$5:$J$44,5,FALSE)*VLOOKUP('ANALYSIS-YLD2'!CG$4,'INTERNAL PARAMETERS-1'!$B$5:$J$44,6,FALSE)*VLOOKUP('ANALYSIS-YLD2'!CG$4,'INTERNAL PARAMETERS-1'!$B$5:$J$44,3,FALSE) + 'ANALYSIS-YLD1'!CG23*(1-VLOOKUP('ANALYSIS-YLD2'!CG$4,'INTERNAL PARAMETERS-1'!$B$5:$J$44,5,FALSE))*VLOOKUP('ANALYSIS-YLD2'!CG$4,'INTERNAL PARAMETERS-1'!$B$5:$J$44,8,FALSE)*VLOOKUP('ANALYSIS-YLD2'!CG$4,'INTERNAL PARAMETERS-1'!$B$5:$J$44,3,FALSE)</f>
        <v>1.9197693127739245E-5</v>
      </c>
      <c r="CH23" s="110">
        <f>'ANALYSIS-YLD1'!CH23*VLOOKUP('ANALYSIS-YLD2'!CH$4,'INTERNAL PARAMETERS-1'!$B$5:$J$44,5,FALSE)*VLOOKUP('ANALYSIS-YLD2'!CH$4,'INTERNAL PARAMETERS-1'!$B$5:$J$44,6,FALSE)*VLOOKUP('ANALYSIS-YLD2'!CH$4,'INTERNAL PARAMETERS-1'!$B$5:$J$44,3,FALSE) + 'ANALYSIS-YLD1'!CH23*(1-VLOOKUP('ANALYSIS-YLD2'!CH$4,'INTERNAL PARAMETERS-1'!$B$5:$J$44,5,FALSE))*VLOOKUP('ANALYSIS-YLD2'!CH$4,'INTERNAL PARAMETERS-1'!$B$5:$J$44,8,FALSE)*VLOOKUP('ANALYSIS-YLD2'!CH$4,'INTERNAL PARAMETERS-1'!$B$5:$J$44,3,FALSE)</f>
        <v>0</v>
      </c>
      <c r="CJ23" s="112">
        <f t="shared" si="0"/>
        <v>10.747699472718601</v>
      </c>
      <c r="CK23" s="110">
        <f t="shared" si="1"/>
        <v>0.19774998555942541</v>
      </c>
    </row>
    <row r="24" spans="2:89" x14ac:dyDescent="0.5">
      <c r="B24" s="127" t="s">
        <v>29</v>
      </c>
      <c r="C24" s="126" t="s">
        <v>2</v>
      </c>
      <c r="D24" s="126" t="s">
        <v>19</v>
      </c>
      <c r="E24" s="125">
        <f>'INPUTS-Incidence'!E24</f>
        <v>105.14256132713687</v>
      </c>
      <c r="F24" s="124">
        <f>'INTERNAL PARAMETERS-1'!M6</f>
        <v>78.760000000000005</v>
      </c>
      <c r="G24" s="112">
        <f>'ANALYSIS-YLD1'!G24*VLOOKUP('ANALYSIS-YLD2'!G$4,'INTERNAL PARAMETERS-1'!$B$5:$J$44,5,FALSE)*VLOOKUP('ANALYSIS-YLD2'!G$4,'INTERNAL PARAMETERS-1'!$B$5:$J$44,7,FALSE)*'ANALYSIS-YLD2'!$F24 + 'ANALYSIS-YLD1'!G24*(1-VLOOKUP('ANALYSIS-YLD2'!G$4,'INTERNAL PARAMETERS-1'!$B$5:$J$44,5,FALSE))*VLOOKUP('ANALYSIS-YLD2'!G$4,'INTERNAL PARAMETERS-1'!$B$5:$J$44,9,FALSE)*'ANALYSIS-YLD2'!$F24</f>
        <v>7.4367632345112034</v>
      </c>
      <c r="H24" s="111">
        <f>'ANALYSIS-YLD1'!H24*VLOOKUP('ANALYSIS-YLD2'!H$4,'INTERNAL PARAMETERS-1'!$B$5:$J$44,5,FALSE)*VLOOKUP('ANALYSIS-YLD2'!H$4,'INTERNAL PARAMETERS-1'!$B$5:$J$44,7,FALSE)*'ANALYSIS-YLD2'!$F24 + 'ANALYSIS-YLD1'!H24*(1-VLOOKUP('ANALYSIS-YLD2'!H$4,'INTERNAL PARAMETERS-1'!$B$5:$J$44,5,FALSE))*VLOOKUP('ANALYSIS-YLD2'!H$4,'INTERNAL PARAMETERS-1'!$B$5:$J$44,9,FALSE)*'ANALYSIS-YLD2'!$F24</f>
        <v>0</v>
      </c>
      <c r="I24" s="111">
        <f>'ANALYSIS-YLD1'!I24*VLOOKUP('ANALYSIS-YLD2'!I$4,'INTERNAL PARAMETERS-1'!$B$5:$J$44,5,FALSE)*VLOOKUP('ANALYSIS-YLD2'!I$4,'INTERNAL PARAMETERS-1'!$B$5:$J$44,7,FALSE)*'ANALYSIS-YLD2'!$F24 + 'ANALYSIS-YLD1'!I24*(1-VLOOKUP('ANALYSIS-YLD2'!I$4,'INTERNAL PARAMETERS-1'!$B$5:$J$44,5,FALSE))*VLOOKUP('ANALYSIS-YLD2'!I$4,'INTERNAL PARAMETERS-1'!$B$5:$J$44,9,FALSE)*'ANALYSIS-YLD2'!$F24</f>
        <v>19.267526738636562</v>
      </c>
      <c r="J24" s="111">
        <f>'ANALYSIS-YLD1'!J24*VLOOKUP('ANALYSIS-YLD2'!J$4,'INTERNAL PARAMETERS-1'!$B$5:$J$44,5,FALSE)*VLOOKUP('ANALYSIS-YLD2'!J$4,'INTERNAL PARAMETERS-1'!$B$5:$J$44,7,FALSE)*'ANALYSIS-YLD2'!$F24 + 'ANALYSIS-YLD1'!J24*(1-VLOOKUP('ANALYSIS-YLD2'!J$4,'INTERNAL PARAMETERS-1'!$B$5:$J$44,5,FALSE))*VLOOKUP('ANALYSIS-YLD2'!J$4,'INTERNAL PARAMETERS-1'!$B$5:$J$44,9,FALSE)*'ANALYSIS-YLD2'!$F24</f>
        <v>0</v>
      </c>
      <c r="K24" s="111">
        <f>'ANALYSIS-YLD1'!K24*VLOOKUP('ANALYSIS-YLD2'!K$4,'INTERNAL PARAMETERS-1'!$B$5:$J$44,5,FALSE)*VLOOKUP('ANALYSIS-YLD2'!K$4,'INTERNAL PARAMETERS-1'!$B$5:$J$44,7,FALSE)*'ANALYSIS-YLD2'!$F24 + 'ANALYSIS-YLD1'!K24*(1-VLOOKUP('ANALYSIS-YLD2'!K$4,'INTERNAL PARAMETERS-1'!$B$5:$J$44,5,FALSE))*VLOOKUP('ANALYSIS-YLD2'!K$4,'INTERNAL PARAMETERS-1'!$B$5:$J$44,9,FALSE)*'ANALYSIS-YLD2'!$F24</f>
        <v>0</v>
      </c>
      <c r="L24" s="111">
        <f>'ANALYSIS-YLD1'!L24*VLOOKUP('ANALYSIS-YLD2'!L$4,'INTERNAL PARAMETERS-1'!$B$5:$J$44,5,FALSE)*VLOOKUP('ANALYSIS-YLD2'!L$4,'INTERNAL PARAMETERS-1'!$B$5:$J$44,7,FALSE)*'ANALYSIS-YLD2'!$F24 + 'ANALYSIS-YLD1'!L24*(1-VLOOKUP('ANALYSIS-YLD2'!L$4,'INTERNAL PARAMETERS-1'!$B$5:$J$44,5,FALSE))*VLOOKUP('ANALYSIS-YLD2'!L$4,'INTERNAL PARAMETERS-1'!$B$5:$J$44,9,FALSE)*'ANALYSIS-YLD2'!$F24</f>
        <v>0</v>
      </c>
      <c r="M24" s="111">
        <f>'ANALYSIS-YLD1'!M24*VLOOKUP('ANALYSIS-YLD2'!M$4,'INTERNAL PARAMETERS-1'!$B$5:$J$44,5,FALSE)*VLOOKUP('ANALYSIS-YLD2'!M$4,'INTERNAL PARAMETERS-1'!$B$5:$J$44,7,FALSE)*'ANALYSIS-YLD2'!$F24 + 'ANALYSIS-YLD1'!M24*(1-VLOOKUP('ANALYSIS-YLD2'!M$4,'INTERNAL PARAMETERS-1'!$B$5:$J$44,5,FALSE))*VLOOKUP('ANALYSIS-YLD2'!M$4,'INTERNAL PARAMETERS-1'!$B$5:$J$44,9,FALSE)*'ANALYSIS-YLD2'!$F24</f>
        <v>0.14646497114218149</v>
      </c>
      <c r="N24" s="111">
        <f>'ANALYSIS-YLD1'!N24*VLOOKUP('ANALYSIS-YLD2'!N$4,'INTERNAL PARAMETERS-1'!$B$5:$J$44,5,FALSE)*VLOOKUP('ANALYSIS-YLD2'!N$4,'INTERNAL PARAMETERS-1'!$B$5:$J$44,7,FALSE)*'ANALYSIS-YLD2'!$F24 + 'ANALYSIS-YLD1'!N24*(1-VLOOKUP('ANALYSIS-YLD2'!N$4,'INTERNAL PARAMETERS-1'!$B$5:$J$44,5,FALSE))*VLOOKUP('ANALYSIS-YLD2'!N$4,'INTERNAL PARAMETERS-1'!$B$5:$J$44,9,FALSE)*'ANALYSIS-YLD2'!$F24</f>
        <v>0.1298701220105356</v>
      </c>
      <c r="O24" s="111">
        <f>'ANALYSIS-YLD1'!O24*VLOOKUP('ANALYSIS-YLD2'!O$4,'INTERNAL PARAMETERS-1'!$B$5:$J$44,5,FALSE)*VLOOKUP('ANALYSIS-YLD2'!O$4,'INTERNAL PARAMETERS-1'!$B$5:$J$44,7,FALSE)*'ANALYSIS-YLD2'!$F24 + 'ANALYSIS-YLD1'!O24*(1-VLOOKUP('ANALYSIS-YLD2'!O$4,'INTERNAL PARAMETERS-1'!$B$5:$J$44,5,FALSE))*VLOOKUP('ANALYSIS-YLD2'!O$4,'INTERNAL PARAMETERS-1'!$B$5:$J$44,9,FALSE)*'ANALYSIS-YLD2'!$F24</f>
        <v>0</v>
      </c>
      <c r="P24" s="111">
        <f>'ANALYSIS-YLD1'!P24*VLOOKUP('ANALYSIS-YLD2'!P$4,'INTERNAL PARAMETERS-1'!$B$5:$J$44,5,FALSE)*VLOOKUP('ANALYSIS-YLD2'!P$4,'INTERNAL PARAMETERS-1'!$B$5:$J$44,7,FALSE)*'ANALYSIS-YLD2'!$F24 + 'ANALYSIS-YLD1'!P24*(1-VLOOKUP('ANALYSIS-YLD2'!P$4,'INTERNAL PARAMETERS-1'!$B$5:$J$44,5,FALSE))*VLOOKUP('ANALYSIS-YLD2'!P$4,'INTERNAL PARAMETERS-1'!$B$5:$J$44,9,FALSE)*'ANALYSIS-YLD2'!$F24</f>
        <v>0</v>
      </c>
      <c r="Q24" s="111">
        <f>'ANALYSIS-YLD1'!Q24*VLOOKUP('ANALYSIS-YLD2'!Q$4,'INTERNAL PARAMETERS-1'!$B$5:$J$44,5,FALSE)*VLOOKUP('ANALYSIS-YLD2'!Q$4,'INTERNAL PARAMETERS-1'!$B$5:$J$44,7,FALSE)*'ANALYSIS-YLD2'!$F24 + 'ANALYSIS-YLD1'!Q24*(1-VLOOKUP('ANALYSIS-YLD2'!Q$4,'INTERNAL PARAMETERS-1'!$B$5:$J$44,5,FALSE))*VLOOKUP('ANALYSIS-YLD2'!Q$4,'INTERNAL PARAMETERS-1'!$B$5:$J$44,9,FALSE)*'ANALYSIS-YLD2'!$F24</f>
        <v>0</v>
      </c>
      <c r="R24" s="111">
        <f>'ANALYSIS-YLD1'!R24*VLOOKUP('ANALYSIS-YLD2'!R$4,'INTERNAL PARAMETERS-1'!$B$5:$J$44,5,FALSE)*VLOOKUP('ANALYSIS-YLD2'!R$4,'INTERNAL PARAMETERS-1'!$B$5:$J$44,7,FALSE)*'ANALYSIS-YLD2'!$F24 + 'ANALYSIS-YLD1'!R24*(1-VLOOKUP('ANALYSIS-YLD2'!R$4,'INTERNAL PARAMETERS-1'!$B$5:$J$44,5,FALSE))*VLOOKUP('ANALYSIS-YLD2'!R$4,'INTERNAL PARAMETERS-1'!$B$5:$J$44,9,FALSE)*'ANALYSIS-YLD2'!$F24</f>
        <v>0.17315961061217208</v>
      </c>
      <c r="S24" s="111">
        <f>'ANALYSIS-YLD1'!S24*VLOOKUP('ANALYSIS-YLD2'!S$4,'INTERNAL PARAMETERS-1'!$B$5:$J$44,5,FALSE)*VLOOKUP('ANALYSIS-YLD2'!S$4,'INTERNAL PARAMETERS-1'!$B$5:$J$44,7,FALSE)*'ANALYSIS-YLD2'!$F24 + 'ANALYSIS-YLD1'!S24*(1-VLOOKUP('ANALYSIS-YLD2'!S$4,'INTERNAL PARAMETERS-1'!$B$5:$J$44,5,FALSE))*VLOOKUP('ANALYSIS-YLD2'!S$4,'INTERNAL PARAMETERS-1'!$B$5:$J$44,9,FALSE)*'ANALYSIS-YLD2'!$F24</f>
        <v>6.0713345662669562</v>
      </c>
      <c r="T24" s="111">
        <f>'ANALYSIS-YLD1'!T24*VLOOKUP('ANALYSIS-YLD2'!T$4,'INTERNAL PARAMETERS-1'!$B$5:$J$44,5,FALSE)*VLOOKUP('ANALYSIS-YLD2'!T$4,'INTERNAL PARAMETERS-1'!$B$5:$J$44,7,FALSE)*'ANALYSIS-YLD2'!$F24 + 'ANALYSIS-YLD1'!T24*(1-VLOOKUP('ANALYSIS-YLD2'!T$4,'INTERNAL PARAMETERS-1'!$B$5:$J$44,5,FALSE))*VLOOKUP('ANALYSIS-YLD2'!T$4,'INTERNAL PARAMETERS-1'!$B$5:$J$44,9,FALSE)*'ANALYSIS-YLD2'!$F24</f>
        <v>0.81169809628675182</v>
      </c>
      <c r="U24" s="111">
        <f>'ANALYSIS-YLD1'!U24*VLOOKUP('ANALYSIS-YLD2'!U$4,'INTERNAL PARAMETERS-1'!$B$5:$J$44,5,FALSE)*VLOOKUP('ANALYSIS-YLD2'!U$4,'INTERNAL PARAMETERS-1'!$B$5:$J$44,7,FALSE)*'ANALYSIS-YLD2'!$F24 + 'ANALYSIS-YLD1'!U24*(1-VLOOKUP('ANALYSIS-YLD2'!U$4,'INTERNAL PARAMETERS-1'!$B$5:$J$44,5,FALSE))*VLOOKUP('ANALYSIS-YLD2'!U$4,'INTERNAL PARAMETERS-1'!$B$5:$J$44,9,FALSE)*'ANALYSIS-YLD2'!$F24</f>
        <v>0.57069897826809246</v>
      </c>
      <c r="V24" s="111">
        <f>'ANALYSIS-YLD1'!V24*VLOOKUP('ANALYSIS-YLD2'!V$4,'INTERNAL PARAMETERS-1'!$B$5:$J$44,5,FALSE)*VLOOKUP('ANALYSIS-YLD2'!V$4,'INTERNAL PARAMETERS-1'!$B$5:$J$44,7,FALSE)*'ANALYSIS-YLD2'!$F24 + 'ANALYSIS-YLD1'!V24*(1-VLOOKUP('ANALYSIS-YLD2'!V$4,'INTERNAL PARAMETERS-1'!$B$5:$J$44,5,FALSE))*VLOOKUP('ANALYSIS-YLD2'!V$4,'INTERNAL PARAMETERS-1'!$B$5:$J$44,9,FALSE)*'ANALYSIS-YLD2'!$F24</f>
        <v>4.0148870176505689</v>
      </c>
      <c r="W24" s="111">
        <f>'ANALYSIS-YLD1'!W24*VLOOKUP('ANALYSIS-YLD2'!W$4,'INTERNAL PARAMETERS-1'!$B$5:$J$44,5,FALSE)*VLOOKUP('ANALYSIS-YLD2'!W$4,'INTERNAL PARAMETERS-1'!$B$5:$J$44,7,FALSE)*'ANALYSIS-YLD2'!$F24 + 'ANALYSIS-YLD1'!W24*(1-VLOOKUP('ANALYSIS-YLD2'!W$4,'INTERNAL PARAMETERS-1'!$B$5:$J$44,5,FALSE))*VLOOKUP('ANALYSIS-YLD2'!W$4,'INTERNAL PARAMETERS-1'!$B$5:$J$44,9,FALSE)*'ANALYSIS-YLD2'!$F24</f>
        <v>0</v>
      </c>
      <c r="X24" s="111">
        <f>'ANALYSIS-YLD1'!X24*VLOOKUP('ANALYSIS-YLD2'!X$4,'INTERNAL PARAMETERS-1'!$B$5:$J$44,5,FALSE)*VLOOKUP('ANALYSIS-YLD2'!X$4,'INTERNAL PARAMETERS-1'!$B$5:$J$44,7,FALSE)*'ANALYSIS-YLD2'!$F24 + 'ANALYSIS-YLD1'!X24*(1-VLOOKUP('ANALYSIS-YLD2'!X$4,'INTERNAL PARAMETERS-1'!$B$5:$J$44,5,FALSE))*VLOOKUP('ANALYSIS-YLD2'!X$4,'INTERNAL PARAMETERS-1'!$B$5:$J$44,9,FALSE)*'ANALYSIS-YLD2'!$F24</f>
        <v>0</v>
      </c>
      <c r="Y24" s="111">
        <f>'ANALYSIS-YLD1'!Y24*VLOOKUP('ANALYSIS-YLD2'!Y$4,'INTERNAL PARAMETERS-1'!$B$5:$J$44,5,FALSE)*VLOOKUP('ANALYSIS-YLD2'!Y$4,'INTERNAL PARAMETERS-1'!$B$5:$J$44,7,FALSE)*'ANALYSIS-YLD2'!$F24 + 'ANALYSIS-YLD1'!Y24*(1-VLOOKUP('ANALYSIS-YLD2'!Y$4,'INTERNAL PARAMETERS-1'!$B$5:$J$44,5,FALSE))*VLOOKUP('ANALYSIS-YLD2'!Y$4,'INTERNAL PARAMETERS-1'!$B$5:$J$44,9,FALSE)*'ANALYSIS-YLD2'!$F24</f>
        <v>0</v>
      </c>
      <c r="Z24" s="111">
        <f>'ANALYSIS-YLD1'!Z24*VLOOKUP('ANALYSIS-YLD2'!Z$4,'INTERNAL PARAMETERS-1'!$B$5:$J$44,5,FALSE)*VLOOKUP('ANALYSIS-YLD2'!Z$4,'INTERNAL PARAMETERS-1'!$B$5:$J$44,7,FALSE)*'ANALYSIS-YLD2'!$F24 + 'ANALYSIS-YLD1'!Z24*(1-VLOOKUP('ANALYSIS-YLD2'!Z$4,'INTERNAL PARAMETERS-1'!$B$5:$J$44,5,FALSE))*VLOOKUP('ANALYSIS-YLD2'!Z$4,'INTERNAL PARAMETERS-1'!$B$5:$J$44,9,FALSE)*'ANALYSIS-YLD2'!$F24</f>
        <v>0</v>
      </c>
      <c r="AA24" s="111">
        <f>'ANALYSIS-YLD1'!AA24*VLOOKUP('ANALYSIS-YLD2'!AA$4,'INTERNAL PARAMETERS-1'!$B$5:$J$44,5,FALSE)*VLOOKUP('ANALYSIS-YLD2'!AA$4,'INTERNAL PARAMETERS-1'!$B$5:$J$44,7,FALSE)*'ANALYSIS-YLD2'!$F24 + 'ANALYSIS-YLD1'!AA24*(1-VLOOKUP('ANALYSIS-YLD2'!AA$4,'INTERNAL PARAMETERS-1'!$B$5:$J$44,5,FALSE))*VLOOKUP('ANALYSIS-YLD2'!AA$4,'INTERNAL PARAMETERS-1'!$B$5:$J$44,9,FALSE)*'ANALYSIS-YLD2'!$F24</f>
        <v>0</v>
      </c>
      <c r="AB24" s="111">
        <f>'ANALYSIS-YLD1'!AB24*VLOOKUP('ANALYSIS-YLD2'!AB$4,'INTERNAL PARAMETERS-1'!$B$5:$J$44,5,FALSE)*VLOOKUP('ANALYSIS-YLD2'!AB$4,'INTERNAL PARAMETERS-1'!$B$5:$J$44,7,FALSE)*'ANALYSIS-YLD2'!$F24 + 'ANALYSIS-YLD1'!AB24*(1-VLOOKUP('ANALYSIS-YLD2'!AB$4,'INTERNAL PARAMETERS-1'!$B$5:$J$44,5,FALSE))*VLOOKUP('ANALYSIS-YLD2'!AB$4,'INTERNAL PARAMETERS-1'!$B$5:$J$44,9,FALSE)*'ANALYSIS-YLD2'!$F24</f>
        <v>0</v>
      </c>
      <c r="AC24" s="111">
        <f>'ANALYSIS-YLD1'!AC24*VLOOKUP('ANALYSIS-YLD2'!AC$4,'INTERNAL PARAMETERS-1'!$B$5:$J$44,5,FALSE)*VLOOKUP('ANALYSIS-YLD2'!AC$4,'INTERNAL PARAMETERS-1'!$B$5:$J$44,7,FALSE)*'ANALYSIS-YLD2'!$F24 + 'ANALYSIS-YLD1'!AC24*(1-VLOOKUP('ANALYSIS-YLD2'!AC$4,'INTERNAL PARAMETERS-1'!$B$5:$J$44,5,FALSE))*VLOOKUP('ANALYSIS-YLD2'!AC$4,'INTERNAL PARAMETERS-1'!$B$5:$J$44,9,FALSE)*'ANALYSIS-YLD2'!$F24</f>
        <v>0</v>
      </c>
      <c r="AD24" s="111">
        <f>'ANALYSIS-YLD1'!AD24*VLOOKUP('ANALYSIS-YLD2'!AD$4,'INTERNAL PARAMETERS-1'!$B$5:$J$44,5,FALSE)*VLOOKUP('ANALYSIS-YLD2'!AD$4,'INTERNAL PARAMETERS-1'!$B$5:$J$44,7,FALSE)*'ANALYSIS-YLD2'!$F24 + 'ANALYSIS-YLD1'!AD24*(1-VLOOKUP('ANALYSIS-YLD2'!AD$4,'INTERNAL PARAMETERS-1'!$B$5:$J$44,5,FALSE))*VLOOKUP('ANALYSIS-YLD2'!AD$4,'INTERNAL PARAMETERS-1'!$B$5:$J$44,9,FALSE)*'ANALYSIS-YLD2'!$F24</f>
        <v>0</v>
      </c>
      <c r="AE24" s="111">
        <f>'ANALYSIS-YLD1'!AE24*VLOOKUP('ANALYSIS-YLD2'!AE$4,'INTERNAL PARAMETERS-1'!$B$5:$J$44,5,FALSE)*VLOOKUP('ANALYSIS-YLD2'!AE$4,'INTERNAL PARAMETERS-1'!$B$5:$J$44,7,FALSE)*'ANALYSIS-YLD2'!$F24 + 'ANALYSIS-YLD1'!AE24*(1-VLOOKUP('ANALYSIS-YLD2'!AE$4,'INTERNAL PARAMETERS-1'!$B$5:$J$44,5,FALSE))*VLOOKUP('ANALYSIS-YLD2'!AE$4,'INTERNAL PARAMETERS-1'!$B$5:$J$44,9,FALSE)*'ANALYSIS-YLD2'!$F24</f>
        <v>0</v>
      </c>
      <c r="AF24" s="111">
        <f>'ANALYSIS-YLD1'!AF24*VLOOKUP('ANALYSIS-YLD2'!AF$4,'INTERNAL PARAMETERS-1'!$B$5:$J$44,5,FALSE)*VLOOKUP('ANALYSIS-YLD2'!AF$4,'INTERNAL PARAMETERS-1'!$B$5:$J$44,7,FALSE)*'ANALYSIS-YLD2'!$F24 + 'ANALYSIS-YLD1'!AF24*(1-VLOOKUP('ANALYSIS-YLD2'!AF$4,'INTERNAL PARAMETERS-1'!$B$5:$J$44,5,FALSE))*VLOOKUP('ANALYSIS-YLD2'!AF$4,'INTERNAL PARAMETERS-1'!$B$5:$J$44,9,FALSE)*'ANALYSIS-YLD2'!$F24</f>
        <v>7.0340709142910338E-2</v>
      </c>
      <c r="AG24" s="111">
        <f>'ANALYSIS-YLD1'!AG24*VLOOKUP('ANALYSIS-YLD2'!AG$4,'INTERNAL PARAMETERS-1'!$B$5:$J$44,5,FALSE)*VLOOKUP('ANALYSIS-YLD2'!AG$4,'INTERNAL PARAMETERS-1'!$B$5:$J$44,7,FALSE)*'ANALYSIS-YLD2'!$F24 + 'ANALYSIS-YLD1'!AG24*(1-VLOOKUP('ANALYSIS-YLD2'!AG$4,'INTERNAL PARAMETERS-1'!$B$5:$J$44,5,FALSE))*VLOOKUP('ANALYSIS-YLD2'!AG$4,'INTERNAL PARAMETERS-1'!$B$5:$J$44,9,FALSE)*'ANALYSIS-YLD2'!$F24</f>
        <v>0</v>
      </c>
      <c r="AH24" s="111">
        <f>'ANALYSIS-YLD1'!AH24*VLOOKUP('ANALYSIS-YLD2'!AH$4,'INTERNAL PARAMETERS-1'!$B$5:$J$44,5,FALSE)*VLOOKUP('ANALYSIS-YLD2'!AH$4,'INTERNAL PARAMETERS-1'!$B$5:$J$44,7,FALSE)*'ANALYSIS-YLD2'!$F24 + 'ANALYSIS-YLD1'!AH24*(1-VLOOKUP('ANALYSIS-YLD2'!AH$4,'INTERNAL PARAMETERS-1'!$B$5:$J$44,5,FALSE))*VLOOKUP('ANALYSIS-YLD2'!AH$4,'INTERNAL PARAMETERS-1'!$B$5:$J$44,9,FALSE)*'ANALYSIS-YLD2'!$F24</f>
        <v>1.9839687194154194E-2</v>
      </c>
      <c r="AI24" s="111">
        <f>'ANALYSIS-YLD1'!AI24*VLOOKUP('ANALYSIS-YLD2'!AI$4,'INTERNAL PARAMETERS-1'!$B$5:$J$44,5,FALSE)*VLOOKUP('ANALYSIS-YLD2'!AI$4,'INTERNAL PARAMETERS-1'!$B$5:$J$44,7,FALSE)*'ANALYSIS-YLD2'!$F24 + 'ANALYSIS-YLD1'!AI24*(1-VLOOKUP('ANALYSIS-YLD2'!AI$4,'INTERNAL PARAMETERS-1'!$B$5:$J$44,5,FALSE))*VLOOKUP('ANALYSIS-YLD2'!AI$4,'INTERNAL PARAMETERS-1'!$B$5:$J$44,9,FALSE)*'ANALYSIS-YLD2'!$F24</f>
        <v>5.4112378316303777E-2</v>
      </c>
      <c r="AJ24" s="111">
        <f>'ANALYSIS-YLD1'!AJ24*VLOOKUP('ANALYSIS-YLD2'!AJ$4,'INTERNAL PARAMETERS-1'!$B$5:$J$44,5,FALSE)*VLOOKUP('ANALYSIS-YLD2'!AJ$4,'INTERNAL PARAMETERS-1'!$B$5:$J$44,7,FALSE)*'ANALYSIS-YLD2'!$F24 + 'ANALYSIS-YLD1'!AJ24*(1-VLOOKUP('ANALYSIS-YLD2'!AJ$4,'INTERNAL PARAMETERS-1'!$B$5:$J$44,5,FALSE))*VLOOKUP('ANALYSIS-YLD2'!AJ$4,'INTERNAL PARAMETERS-1'!$B$5:$J$44,9,FALSE)*'ANALYSIS-YLD2'!$F24</f>
        <v>7.0340709142910338E-2</v>
      </c>
      <c r="AK24" s="111">
        <f>'ANALYSIS-YLD1'!AK24*VLOOKUP('ANALYSIS-YLD2'!AK$4,'INTERNAL PARAMETERS-1'!$B$5:$J$44,5,FALSE)*VLOOKUP('ANALYSIS-YLD2'!AK$4,'INTERNAL PARAMETERS-1'!$B$5:$J$44,7,FALSE)*'ANALYSIS-YLD2'!$F24 + 'ANALYSIS-YLD1'!AK24*(1-VLOOKUP('ANALYSIS-YLD2'!AK$4,'INTERNAL PARAMETERS-1'!$B$5:$J$44,5,FALSE))*VLOOKUP('ANALYSIS-YLD2'!AK$4,'INTERNAL PARAMETERS-1'!$B$5:$J$44,9,FALSE)*'ANALYSIS-YLD2'!$F24</f>
        <v>0</v>
      </c>
      <c r="AL24" s="111">
        <f>'ANALYSIS-YLD1'!AL24*VLOOKUP('ANALYSIS-YLD2'!AL$4,'INTERNAL PARAMETERS-1'!$B$5:$J$44,5,FALSE)*VLOOKUP('ANALYSIS-YLD2'!AL$4,'INTERNAL PARAMETERS-1'!$B$5:$J$44,7,FALSE)*'ANALYSIS-YLD2'!$F24 + 'ANALYSIS-YLD1'!AL24*(1-VLOOKUP('ANALYSIS-YLD2'!AL$4,'INTERNAL PARAMETERS-1'!$B$5:$J$44,5,FALSE))*VLOOKUP('ANALYSIS-YLD2'!AL$4,'INTERNAL PARAMETERS-1'!$B$5:$J$44,9,FALSE)*'ANALYSIS-YLD2'!$F24</f>
        <v>0</v>
      </c>
      <c r="AM24" s="111">
        <f>'ANALYSIS-YLD1'!AM24*VLOOKUP('ANALYSIS-YLD2'!AM$4,'INTERNAL PARAMETERS-1'!$B$5:$J$44,5,FALSE)*VLOOKUP('ANALYSIS-YLD2'!AM$4,'INTERNAL PARAMETERS-1'!$B$5:$J$44,7,FALSE)*'ANALYSIS-YLD2'!$F24 + 'ANALYSIS-YLD1'!AM24*(1-VLOOKUP('ANALYSIS-YLD2'!AM$4,'INTERNAL PARAMETERS-1'!$B$5:$J$44,5,FALSE))*VLOOKUP('ANALYSIS-YLD2'!AM$4,'INTERNAL PARAMETERS-1'!$B$5:$J$44,9,FALSE)*'ANALYSIS-YLD2'!$F24</f>
        <v>0</v>
      </c>
      <c r="AN24" s="111">
        <f>'ANALYSIS-YLD1'!AN24*VLOOKUP('ANALYSIS-YLD2'!AN$4,'INTERNAL PARAMETERS-1'!$B$5:$J$44,5,FALSE)*VLOOKUP('ANALYSIS-YLD2'!AN$4,'INTERNAL PARAMETERS-1'!$B$5:$J$44,7,FALSE)*'ANALYSIS-YLD2'!$F24 + 'ANALYSIS-YLD1'!AN24*(1-VLOOKUP('ANALYSIS-YLD2'!AN$4,'INTERNAL PARAMETERS-1'!$B$5:$J$44,5,FALSE))*VLOOKUP('ANALYSIS-YLD2'!AN$4,'INTERNAL PARAMETERS-1'!$B$5:$J$44,9,FALSE)*'ANALYSIS-YLD2'!$F24</f>
        <v>0</v>
      </c>
      <c r="AO24" s="111">
        <f>'ANALYSIS-YLD1'!AO24*VLOOKUP('ANALYSIS-YLD2'!AO$4,'INTERNAL PARAMETERS-1'!$B$5:$J$44,5,FALSE)*VLOOKUP('ANALYSIS-YLD2'!AO$4,'INTERNAL PARAMETERS-1'!$B$5:$J$44,7,FALSE)*'ANALYSIS-YLD2'!$F24 + 'ANALYSIS-YLD1'!AO24*(1-VLOOKUP('ANALYSIS-YLD2'!AO$4,'INTERNAL PARAMETERS-1'!$B$5:$J$44,5,FALSE))*VLOOKUP('ANALYSIS-YLD2'!AO$4,'INTERNAL PARAMETERS-1'!$B$5:$J$44,9,FALSE)*'ANALYSIS-YLD2'!$F24</f>
        <v>0</v>
      </c>
      <c r="AP24" s="111">
        <f>'ANALYSIS-YLD1'!AP24*VLOOKUP('ANALYSIS-YLD2'!AP$4,'INTERNAL PARAMETERS-1'!$B$5:$J$44,5,FALSE)*VLOOKUP('ANALYSIS-YLD2'!AP$4,'INTERNAL PARAMETERS-1'!$B$5:$J$44,7,FALSE)*'ANALYSIS-YLD2'!$F24 + 'ANALYSIS-YLD1'!AP24*(1-VLOOKUP('ANALYSIS-YLD2'!AP$4,'INTERNAL PARAMETERS-1'!$B$5:$J$44,5,FALSE))*VLOOKUP('ANALYSIS-YLD2'!AP$4,'INTERNAL PARAMETERS-1'!$B$5:$J$44,9,FALSE)*'ANALYSIS-YLD2'!$F24</f>
        <v>0</v>
      </c>
      <c r="AQ24" s="111">
        <f>'ANALYSIS-YLD1'!AQ24*VLOOKUP('ANALYSIS-YLD2'!AQ$4,'INTERNAL PARAMETERS-1'!$B$5:$J$44,5,FALSE)*VLOOKUP('ANALYSIS-YLD2'!AQ$4,'INTERNAL PARAMETERS-1'!$B$5:$J$44,7,FALSE)*'ANALYSIS-YLD2'!$F24 + 'ANALYSIS-YLD1'!AQ24*(1-VLOOKUP('ANALYSIS-YLD2'!AQ$4,'INTERNAL PARAMETERS-1'!$B$5:$J$44,5,FALSE))*VLOOKUP('ANALYSIS-YLD2'!AQ$4,'INTERNAL PARAMETERS-1'!$B$5:$J$44,9,FALSE)*'ANALYSIS-YLD2'!$F24</f>
        <v>0</v>
      </c>
      <c r="AR24" s="111">
        <f>'ANALYSIS-YLD1'!AR24*VLOOKUP('ANALYSIS-YLD2'!AR$4,'INTERNAL PARAMETERS-1'!$B$5:$J$44,5,FALSE)*VLOOKUP('ANALYSIS-YLD2'!AR$4,'INTERNAL PARAMETERS-1'!$B$5:$J$44,7,FALSE)*'ANALYSIS-YLD2'!$F24 + 'ANALYSIS-YLD1'!AR24*(1-VLOOKUP('ANALYSIS-YLD2'!AR$4,'INTERNAL PARAMETERS-1'!$B$5:$J$44,5,FALSE))*VLOOKUP('ANALYSIS-YLD2'!AR$4,'INTERNAL PARAMETERS-1'!$B$5:$J$44,9,FALSE)*'ANALYSIS-YLD2'!$F24</f>
        <v>0</v>
      </c>
      <c r="AS24" s="111">
        <f>'ANALYSIS-YLD1'!AS24*VLOOKUP('ANALYSIS-YLD2'!AS$4,'INTERNAL PARAMETERS-1'!$B$5:$J$44,5,FALSE)*VLOOKUP('ANALYSIS-YLD2'!AS$4,'INTERNAL PARAMETERS-1'!$B$5:$J$44,7,FALSE)*'ANALYSIS-YLD2'!$F24 + 'ANALYSIS-YLD1'!AS24*(1-VLOOKUP('ANALYSIS-YLD2'!AS$4,'INTERNAL PARAMETERS-1'!$B$5:$J$44,5,FALSE))*VLOOKUP('ANALYSIS-YLD2'!AS$4,'INTERNAL PARAMETERS-1'!$B$5:$J$44,9,FALSE)*'ANALYSIS-YLD2'!$F24</f>
        <v>0</v>
      </c>
      <c r="AT24" s="110">
        <f>'ANALYSIS-YLD1'!AT24*VLOOKUP('ANALYSIS-YLD2'!AT$4,'INTERNAL PARAMETERS-1'!$B$5:$J$44,5,FALSE)*VLOOKUP('ANALYSIS-YLD2'!AT$4,'INTERNAL PARAMETERS-1'!$B$5:$J$44,7,FALSE)*'ANALYSIS-YLD2'!$F24 + 'ANALYSIS-YLD1'!AT24*(1-VLOOKUP('ANALYSIS-YLD2'!AT$4,'INTERNAL PARAMETERS-1'!$B$5:$J$44,5,FALSE))*VLOOKUP('ANALYSIS-YLD2'!AT$4,'INTERNAL PARAMETERS-1'!$B$5:$J$44,9,FALSE)*'ANALYSIS-YLD2'!$F24</f>
        <v>0</v>
      </c>
      <c r="AU24" s="112">
        <f>'ANALYSIS-YLD1'!AU24*VLOOKUP('ANALYSIS-YLD2'!AU$4,'INTERNAL PARAMETERS-1'!$B$5:$J$44,5,FALSE)*VLOOKUP('ANALYSIS-YLD2'!AU$4,'INTERNAL PARAMETERS-1'!$B$5:$J$44,6,FALSE)*VLOOKUP('ANALYSIS-YLD2'!AU$4,'INTERNAL PARAMETERS-1'!$B$5:$J$44,3,FALSE) + 'ANALYSIS-YLD1'!AU24*(1-VLOOKUP('ANALYSIS-YLD2'!AU$4,'INTERNAL PARAMETERS-1'!$B$5:$J$44,5,FALSE))*VLOOKUP('ANALYSIS-YLD2'!AU$4,'INTERNAL PARAMETERS-1'!$B$5:$J$44,8,FALSE)*VLOOKUP('ANALYSIS-YLD2'!AU$4,'INTERNAL PARAMETERS-1'!$B$5:$J$44,3,FALSE)</f>
        <v>0</v>
      </c>
      <c r="AV24" s="111">
        <f>'ANALYSIS-YLD1'!AV24*VLOOKUP('ANALYSIS-YLD2'!AV$4,'INTERNAL PARAMETERS-1'!$B$5:$J$44,5,FALSE)*VLOOKUP('ANALYSIS-YLD2'!AV$4,'INTERNAL PARAMETERS-1'!$B$5:$J$44,6,FALSE)*VLOOKUP('ANALYSIS-YLD2'!AV$4,'INTERNAL PARAMETERS-1'!$B$5:$J$44,3,FALSE) + 'ANALYSIS-YLD1'!AV24*(1-VLOOKUP('ANALYSIS-YLD2'!AV$4,'INTERNAL PARAMETERS-1'!$B$5:$J$44,5,FALSE))*VLOOKUP('ANALYSIS-YLD2'!AV$4,'INTERNAL PARAMETERS-1'!$B$5:$J$44,8,FALSE)*VLOOKUP('ANALYSIS-YLD2'!AV$4,'INTERNAL PARAMETERS-1'!$B$5:$J$44,3,FALSE)</f>
        <v>0</v>
      </c>
      <c r="AW24" s="111">
        <f>'ANALYSIS-YLD1'!AW24*VLOOKUP('ANALYSIS-YLD2'!AW$4,'INTERNAL PARAMETERS-1'!$B$5:$J$44,5,FALSE)*VLOOKUP('ANALYSIS-YLD2'!AW$4,'INTERNAL PARAMETERS-1'!$B$5:$J$44,6,FALSE)*VLOOKUP('ANALYSIS-YLD2'!AW$4,'INTERNAL PARAMETERS-1'!$B$5:$J$44,3,FALSE) + 'ANALYSIS-YLD1'!AW24*(1-VLOOKUP('ANALYSIS-YLD2'!AW$4,'INTERNAL PARAMETERS-1'!$B$5:$J$44,5,FALSE))*VLOOKUP('ANALYSIS-YLD2'!AW$4,'INTERNAL PARAMETERS-1'!$B$5:$J$44,8,FALSE)*VLOOKUP('ANALYSIS-YLD2'!AW$4,'INTERNAL PARAMETERS-1'!$B$5:$J$44,3,FALSE)</f>
        <v>0.28883612975540313</v>
      </c>
      <c r="AX24" s="111">
        <f>'ANALYSIS-YLD1'!AX24*VLOOKUP('ANALYSIS-YLD2'!AX$4,'INTERNAL PARAMETERS-1'!$B$5:$J$44,5,FALSE)*VLOOKUP('ANALYSIS-YLD2'!AX$4,'INTERNAL PARAMETERS-1'!$B$5:$J$44,6,FALSE)*VLOOKUP('ANALYSIS-YLD2'!AX$4,'INTERNAL PARAMETERS-1'!$B$5:$J$44,3,FALSE) + 'ANALYSIS-YLD1'!AX24*(1-VLOOKUP('ANALYSIS-YLD2'!AX$4,'INTERNAL PARAMETERS-1'!$B$5:$J$44,5,FALSE))*VLOOKUP('ANALYSIS-YLD2'!AX$4,'INTERNAL PARAMETERS-1'!$B$5:$J$44,8,FALSE)*VLOOKUP('ANALYSIS-YLD2'!AX$4,'INTERNAL PARAMETERS-1'!$B$5:$J$44,3,FALSE)</f>
        <v>0</v>
      </c>
      <c r="AY24" s="111">
        <f>'ANALYSIS-YLD1'!AY24*VLOOKUP('ANALYSIS-YLD2'!AY$4,'INTERNAL PARAMETERS-1'!$B$5:$J$44,5,FALSE)*VLOOKUP('ANALYSIS-YLD2'!AY$4,'INTERNAL PARAMETERS-1'!$B$5:$J$44,6,FALSE)*VLOOKUP('ANALYSIS-YLD2'!AY$4,'INTERNAL PARAMETERS-1'!$B$5:$J$44,3,FALSE) + 'ANALYSIS-YLD1'!AY24*(1-VLOOKUP('ANALYSIS-YLD2'!AY$4,'INTERNAL PARAMETERS-1'!$B$5:$J$44,5,FALSE))*VLOOKUP('ANALYSIS-YLD2'!AY$4,'INTERNAL PARAMETERS-1'!$B$5:$J$44,8,FALSE)*VLOOKUP('ANALYSIS-YLD2'!AY$4,'INTERNAL PARAMETERS-1'!$B$5:$J$44,3,FALSE)</f>
        <v>0</v>
      </c>
      <c r="AZ24" s="111">
        <f>'ANALYSIS-YLD1'!AZ24*VLOOKUP('ANALYSIS-YLD2'!AZ$4,'INTERNAL PARAMETERS-1'!$B$5:$J$44,5,FALSE)*VLOOKUP('ANALYSIS-YLD2'!AZ$4,'INTERNAL PARAMETERS-1'!$B$5:$J$44,6,FALSE)*VLOOKUP('ANALYSIS-YLD2'!AZ$4,'INTERNAL PARAMETERS-1'!$B$5:$J$44,3,FALSE) + 'ANALYSIS-YLD1'!AZ24*(1-VLOOKUP('ANALYSIS-YLD2'!AZ$4,'INTERNAL PARAMETERS-1'!$B$5:$J$44,5,FALSE))*VLOOKUP('ANALYSIS-YLD2'!AZ$4,'INTERNAL PARAMETERS-1'!$B$5:$J$44,8,FALSE)*VLOOKUP('ANALYSIS-YLD2'!AZ$4,'INTERNAL PARAMETERS-1'!$B$5:$J$44,3,FALSE)</f>
        <v>0</v>
      </c>
      <c r="BA24" s="111">
        <f>'ANALYSIS-YLD1'!BA24*VLOOKUP('ANALYSIS-YLD2'!BA$4,'INTERNAL PARAMETERS-1'!$B$5:$J$44,5,FALSE)*VLOOKUP('ANALYSIS-YLD2'!BA$4,'INTERNAL PARAMETERS-1'!$B$5:$J$44,6,FALSE)*VLOOKUP('ANALYSIS-YLD2'!BA$4,'INTERNAL PARAMETERS-1'!$B$5:$J$44,3,FALSE) + 'ANALYSIS-YLD1'!BA24*(1-VLOOKUP('ANALYSIS-YLD2'!BA$4,'INTERNAL PARAMETERS-1'!$B$5:$J$44,5,FALSE))*VLOOKUP('ANALYSIS-YLD2'!BA$4,'INTERNAL PARAMETERS-1'!$B$5:$J$44,8,FALSE)*VLOOKUP('ANALYSIS-YLD2'!BA$4,'INTERNAL PARAMETERS-1'!$B$5:$J$44,3,FALSE)</f>
        <v>2.194589655406616E-2</v>
      </c>
      <c r="BB24" s="111">
        <f>'ANALYSIS-YLD1'!BB24*VLOOKUP('ANALYSIS-YLD2'!BB$4,'INTERNAL PARAMETERS-1'!$B$5:$J$44,5,FALSE)*VLOOKUP('ANALYSIS-YLD2'!BB$4,'INTERNAL PARAMETERS-1'!$B$5:$J$44,6,FALSE)*VLOOKUP('ANALYSIS-YLD2'!BB$4,'INTERNAL PARAMETERS-1'!$B$5:$J$44,3,FALSE) + 'ANALYSIS-YLD1'!BB24*(1-VLOOKUP('ANALYSIS-YLD2'!BB$4,'INTERNAL PARAMETERS-1'!$B$5:$J$44,5,FALSE))*VLOOKUP('ANALYSIS-YLD2'!BB$4,'INTERNAL PARAMETERS-1'!$B$5:$J$44,8,FALSE)*VLOOKUP('ANALYSIS-YLD2'!BB$4,'INTERNAL PARAMETERS-1'!$B$5:$J$44,3,FALSE)</f>
        <v>9.7115839338154777E-2</v>
      </c>
      <c r="BC24" s="111">
        <f>'ANALYSIS-YLD1'!BC24*VLOOKUP('ANALYSIS-YLD2'!BC$4,'INTERNAL PARAMETERS-1'!$B$5:$J$44,5,FALSE)*VLOOKUP('ANALYSIS-YLD2'!BC$4,'INTERNAL PARAMETERS-1'!$B$5:$J$44,6,FALSE)*VLOOKUP('ANALYSIS-YLD2'!BC$4,'INTERNAL PARAMETERS-1'!$B$5:$J$44,3,FALSE) + 'ANALYSIS-YLD1'!BC24*(1-VLOOKUP('ANALYSIS-YLD2'!BC$4,'INTERNAL PARAMETERS-1'!$B$5:$J$44,5,FALSE))*VLOOKUP('ANALYSIS-YLD2'!BC$4,'INTERNAL PARAMETERS-1'!$B$5:$J$44,8,FALSE)*VLOOKUP('ANALYSIS-YLD2'!BC$4,'INTERNAL PARAMETERS-1'!$B$5:$J$44,3,FALSE)</f>
        <v>1.6855283621359071E-2</v>
      </c>
      <c r="BD24" s="111">
        <f>'ANALYSIS-YLD1'!BD24*VLOOKUP('ANALYSIS-YLD2'!BD$4,'INTERNAL PARAMETERS-1'!$B$5:$J$44,5,FALSE)*VLOOKUP('ANALYSIS-YLD2'!BD$4,'INTERNAL PARAMETERS-1'!$B$5:$J$44,6,FALSE)*VLOOKUP('ANALYSIS-YLD2'!BD$4,'INTERNAL PARAMETERS-1'!$B$5:$J$44,3,FALSE) + 'ANALYSIS-YLD1'!BD24*(1-VLOOKUP('ANALYSIS-YLD2'!BD$4,'INTERNAL PARAMETERS-1'!$B$5:$J$44,5,FALSE))*VLOOKUP('ANALYSIS-YLD2'!BD$4,'INTERNAL PARAMETERS-1'!$B$5:$J$44,8,FALSE)*VLOOKUP('ANALYSIS-YLD2'!BD$4,'INTERNAL PARAMETERS-1'!$B$5:$J$44,3,FALSE)</f>
        <v>6.2759234435240119E-2</v>
      </c>
      <c r="BE24" s="111">
        <f>'ANALYSIS-YLD1'!BE24*VLOOKUP('ANALYSIS-YLD2'!BE$4,'INTERNAL PARAMETERS-1'!$B$5:$J$44,5,FALSE)*VLOOKUP('ANALYSIS-YLD2'!BE$4,'INTERNAL PARAMETERS-1'!$B$5:$J$44,6,FALSE)*VLOOKUP('ANALYSIS-YLD2'!BE$4,'INTERNAL PARAMETERS-1'!$B$5:$J$44,3,FALSE) + 'ANALYSIS-YLD1'!BE24*(1-VLOOKUP('ANALYSIS-YLD2'!BE$4,'INTERNAL PARAMETERS-1'!$B$5:$J$44,5,FALSE))*VLOOKUP('ANALYSIS-YLD2'!BE$4,'INTERNAL PARAMETERS-1'!$B$5:$J$44,8,FALSE)*VLOOKUP('ANALYSIS-YLD2'!BE$4,'INTERNAL PARAMETERS-1'!$B$5:$J$44,3,FALSE)</f>
        <v>4.1040590534711839E-2</v>
      </c>
      <c r="BF24" s="111">
        <f>'ANALYSIS-YLD1'!BF24*VLOOKUP('ANALYSIS-YLD2'!BF$4,'INTERNAL PARAMETERS-1'!$B$5:$J$44,5,FALSE)*VLOOKUP('ANALYSIS-YLD2'!BF$4,'INTERNAL PARAMETERS-1'!$B$5:$J$44,6,FALSE)*VLOOKUP('ANALYSIS-YLD2'!BF$4,'INTERNAL PARAMETERS-1'!$B$5:$J$44,3,FALSE) + 'ANALYSIS-YLD1'!BF24*(1-VLOOKUP('ANALYSIS-YLD2'!BF$4,'INTERNAL PARAMETERS-1'!$B$5:$J$44,5,FALSE))*VLOOKUP('ANALYSIS-YLD2'!BF$4,'INTERNAL PARAMETERS-1'!$B$5:$J$44,8,FALSE)*VLOOKUP('ANALYSIS-YLD2'!BF$4,'INTERNAL PARAMETERS-1'!$B$5:$J$44,3,FALSE)</f>
        <v>0</v>
      </c>
      <c r="BG24" s="111">
        <f>'ANALYSIS-YLD1'!BG24*VLOOKUP('ANALYSIS-YLD2'!BG$4,'INTERNAL PARAMETERS-1'!$B$5:$J$44,5,FALSE)*VLOOKUP('ANALYSIS-YLD2'!BG$4,'INTERNAL PARAMETERS-1'!$B$5:$J$44,6,FALSE)*VLOOKUP('ANALYSIS-YLD2'!BG$4,'INTERNAL PARAMETERS-1'!$B$5:$J$44,3,FALSE) + 'ANALYSIS-YLD1'!BG24*(1-VLOOKUP('ANALYSIS-YLD2'!BG$4,'INTERNAL PARAMETERS-1'!$B$5:$J$44,5,FALSE))*VLOOKUP('ANALYSIS-YLD2'!BG$4,'INTERNAL PARAMETERS-1'!$B$5:$J$44,8,FALSE)*VLOOKUP('ANALYSIS-YLD2'!BG$4,'INTERNAL PARAMETERS-1'!$B$5:$J$44,3,FALSE)</f>
        <v>0.11496688132082619</v>
      </c>
      <c r="BH24" s="111">
        <f>'ANALYSIS-YLD1'!BH24*VLOOKUP('ANALYSIS-YLD2'!BH$4,'INTERNAL PARAMETERS-1'!$B$5:$J$44,5,FALSE)*VLOOKUP('ANALYSIS-YLD2'!BH$4,'INTERNAL PARAMETERS-1'!$B$5:$J$44,6,FALSE)*VLOOKUP('ANALYSIS-YLD2'!BH$4,'INTERNAL PARAMETERS-1'!$B$5:$J$44,3,FALSE) + 'ANALYSIS-YLD1'!BH24*(1-VLOOKUP('ANALYSIS-YLD2'!BH$4,'INTERNAL PARAMETERS-1'!$B$5:$J$44,5,FALSE))*VLOOKUP('ANALYSIS-YLD2'!BH$4,'INTERNAL PARAMETERS-1'!$B$5:$J$44,8,FALSE)*VLOOKUP('ANALYSIS-YLD2'!BH$4,'INTERNAL PARAMETERS-1'!$B$5:$J$44,3,FALSE)</f>
        <v>3.1997175980927382E-4</v>
      </c>
      <c r="BI24" s="111">
        <f>'ANALYSIS-YLD1'!BI24*VLOOKUP('ANALYSIS-YLD2'!BI$4,'INTERNAL PARAMETERS-1'!$B$5:$J$44,5,FALSE)*VLOOKUP('ANALYSIS-YLD2'!BI$4,'INTERNAL PARAMETERS-1'!$B$5:$J$44,6,FALSE)*VLOOKUP('ANALYSIS-YLD2'!BI$4,'INTERNAL PARAMETERS-1'!$B$5:$J$44,3,FALSE) + 'ANALYSIS-YLD1'!BI24*(1-VLOOKUP('ANALYSIS-YLD2'!BI$4,'INTERNAL PARAMETERS-1'!$B$5:$J$44,5,FALSE))*VLOOKUP('ANALYSIS-YLD2'!BI$4,'INTERNAL PARAMETERS-1'!$B$5:$J$44,8,FALSE)*VLOOKUP('ANALYSIS-YLD2'!BI$4,'INTERNAL PARAMETERS-1'!$B$5:$J$44,3,FALSE)</f>
        <v>0</v>
      </c>
      <c r="BJ24" s="111">
        <f>'ANALYSIS-YLD1'!BJ24*VLOOKUP('ANALYSIS-YLD2'!BJ$4,'INTERNAL PARAMETERS-1'!$B$5:$J$44,5,FALSE)*VLOOKUP('ANALYSIS-YLD2'!BJ$4,'INTERNAL PARAMETERS-1'!$B$5:$J$44,6,FALSE)*VLOOKUP('ANALYSIS-YLD2'!BJ$4,'INTERNAL PARAMETERS-1'!$B$5:$J$44,3,FALSE) + 'ANALYSIS-YLD1'!BJ24*(1-VLOOKUP('ANALYSIS-YLD2'!BJ$4,'INTERNAL PARAMETERS-1'!$B$5:$J$44,5,FALSE))*VLOOKUP('ANALYSIS-YLD2'!BJ$4,'INTERNAL PARAMETERS-1'!$B$5:$J$44,8,FALSE)*VLOOKUP('ANALYSIS-YLD2'!BJ$4,'INTERNAL PARAMETERS-1'!$B$5:$J$44,3,FALSE)</f>
        <v>3.0843927241190394E-2</v>
      </c>
      <c r="BK24" s="111">
        <f>'ANALYSIS-YLD1'!BK24*VLOOKUP('ANALYSIS-YLD2'!BK$4,'INTERNAL PARAMETERS-1'!$B$5:$J$44,5,FALSE)*VLOOKUP('ANALYSIS-YLD2'!BK$4,'INTERNAL PARAMETERS-1'!$B$5:$J$44,6,FALSE)*VLOOKUP('ANALYSIS-YLD2'!BK$4,'INTERNAL PARAMETERS-1'!$B$5:$J$44,3,FALSE) + 'ANALYSIS-YLD1'!BK24*(1-VLOOKUP('ANALYSIS-YLD2'!BK$4,'INTERNAL PARAMETERS-1'!$B$5:$J$44,5,FALSE))*VLOOKUP('ANALYSIS-YLD2'!BK$4,'INTERNAL PARAMETERS-1'!$B$5:$J$44,8,FALSE)*VLOOKUP('ANALYSIS-YLD2'!BK$4,'INTERNAL PARAMETERS-1'!$B$5:$J$44,3,FALSE)</f>
        <v>1.8245105149209902E-2</v>
      </c>
      <c r="BL24" s="111">
        <f>'ANALYSIS-YLD1'!BL24*VLOOKUP('ANALYSIS-YLD2'!BL$4,'INTERNAL PARAMETERS-1'!$B$5:$J$44,5,FALSE)*VLOOKUP('ANALYSIS-YLD2'!BL$4,'INTERNAL PARAMETERS-1'!$B$5:$J$44,6,FALSE)*VLOOKUP('ANALYSIS-YLD2'!BL$4,'INTERNAL PARAMETERS-1'!$B$5:$J$44,3,FALSE) + 'ANALYSIS-YLD1'!BL24*(1-VLOOKUP('ANALYSIS-YLD2'!BL$4,'INTERNAL PARAMETERS-1'!$B$5:$J$44,5,FALSE))*VLOOKUP('ANALYSIS-YLD2'!BL$4,'INTERNAL PARAMETERS-1'!$B$5:$J$44,8,FALSE)*VLOOKUP('ANALYSIS-YLD2'!BL$4,'INTERNAL PARAMETERS-1'!$B$5:$J$44,3,FALSE)</f>
        <v>6.0342523249962005E-3</v>
      </c>
      <c r="BM24" s="111">
        <f>'ANALYSIS-YLD1'!BM24*VLOOKUP('ANALYSIS-YLD2'!BM$4,'INTERNAL PARAMETERS-1'!$B$5:$J$44,5,FALSE)*VLOOKUP('ANALYSIS-YLD2'!BM$4,'INTERNAL PARAMETERS-1'!$B$5:$J$44,6,FALSE)*VLOOKUP('ANALYSIS-YLD2'!BM$4,'INTERNAL PARAMETERS-1'!$B$5:$J$44,3,FALSE) + 'ANALYSIS-YLD1'!BM24*(1-VLOOKUP('ANALYSIS-YLD2'!BM$4,'INTERNAL PARAMETERS-1'!$B$5:$J$44,5,FALSE))*VLOOKUP('ANALYSIS-YLD2'!BM$4,'INTERNAL PARAMETERS-1'!$B$5:$J$44,8,FALSE)*VLOOKUP('ANALYSIS-YLD2'!BM$4,'INTERNAL PARAMETERS-1'!$B$5:$J$44,3,FALSE)</f>
        <v>5.4245374774318999E-4</v>
      </c>
      <c r="BN24" s="111">
        <f>'ANALYSIS-YLD1'!BN24*VLOOKUP('ANALYSIS-YLD2'!BN$4,'INTERNAL PARAMETERS-1'!$B$5:$J$44,5,FALSE)*VLOOKUP('ANALYSIS-YLD2'!BN$4,'INTERNAL PARAMETERS-1'!$B$5:$J$44,6,FALSE)*VLOOKUP('ANALYSIS-YLD2'!BN$4,'INTERNAL PARAMETERS-1'!$B$5:$J$44,3,FALSE) + 'ANALYSIS-YLD1'!BN24*(1-VLOOKUP('ANALYSIS-YLD2'!BN$4,'INTERNAL PARAMETERS-1'!$B$5:$J$44,5,FALSE))*VLOOKUP('ANALYSIS-YLD2'!BN$4,'INTERNAL PARAMETERS-1'!$B$5:$J$44,8,FALSE)*VLOOKUP('ANALYSIS-YLD2'!BN$4,'INTERNAL PARAMETERS-1'!$B$5:$J$44,3,FALSE)</f>
        <v>4.3549029716926986E-2</v>
      </c>
      <c r="BO24" s="111">
        <f>'ANALYSIS-YLD1'!BO24*VLOOKUP('ANALYSIS-YLD2'!BO$4,'INTERNAL PARAMETERS-1'!$B$5:$J$44,5,FALSE)*VLOOKUP('ANALYSIS-YLD2'!BO$4,'INTERNAL PARAMETERS-1'!$B$5:$J$44,6,FALSE)*VLOOKUP('ANALYSIS-YLD2'!BO$4,'INTERNAL PARAMETERS-1'!$B$5:$J$44,3,FALSE) + 'ANALYSIS-YLD1'!BO24*(1-VLOOKUP('ANALYSIS-YLD2'!BO$4,'INTERNAL PARAMETERS-1'!$B$5:$J$44,5,FALSE))*VLOOKUP('ANALYSIS-YLD2'!BO$4,'INTERNAL PARAMETERS-1'!$B$5:$J$44,8,FALSE)*VLOOKUP('ANALYSIS-YLD2'!BO$4,'INTERNAL PARAMETERS-1'!$B$5:$J$44,3,FALSE)</f>
        <v>3.4047420980038746E-2</v>
      </c>
      <c r="BP24" s="111">
        <f>'ANALYSIS-YLD1'!BP24*VLOOKUP('ANALYSIS-YLD2'!BP$4,'INTERNAL PARAMETERS-1'!$B$5:$J$44,5,FALSE)*VLOOKUP('ANALYSIS-YLD2'!BP$4,'INTERNAL PARAMETERS-1'!$B$5:$J$44,6,FALSE)*VLOOKUP('ANALYSIS-YLD2'!BP$4,'INTERNAL PARAMETERS-1'!$B$5:$J$44,3,FALSE) + 'ANALYSIS-YLD1'!BP24*(1-VLOOKUP('ANALYSIS-YLD2'!BP$4,'INTERNAL PARAMETERS-1'!$B$5:$J$44,5,FALSE))*VLOOKUP('ANALYSIS-YLD2'!BP$4,'INTERNAL PARAMETERS-1'!$B$5:$J$44,8,FALSE)*VLOOKUP('ANALYSIS-YLD2'!BP$4,'INTERNAL PARAMETERS-1'!$B$5:$J$44,3,FALSE)</f>
        <v>7.1950587595390593E-4</v>
      </c>
      <c r="BQ24" s="111">
        <f>'ANALYSIS-YLD1'!BQ24*VLOOKUP('ANALYSIS-YLD2'!BQ$4,'INTERNAL PARAMETERS-1'!$B$5:$J$44,5,FALSE)*VLOOKUP('ANALYSIS-YLD2'!BQ$4,'INTERNAL PARAMETERS-1'!$B$5:$J$44,6,FALSE)*VLOOKUP('ANALYSIS-YLD2'!BQ$4,'INTERNAL PARAMETERS-1'!$B$5:$J$44,3,FALSE) + 'ANALYSIS-YLD1'!BQ24*(1-VLOOKUP('ANALYSIS-YLD2'!BQ$4,'INTERNAL PARAMETERS-1'!$B$5:$J$44,5,FALSE))*VLOOKUP('ANALYSIS-YLD2'!BQ$4,'INTERNAL PARAMETERS-1'!$B$5:$J$44,8,FALSE)*VLOOKUP('ANALYSIS-YLD2'!BQ$4,'INTERNAL PARAMETERS-1'!$B$5:$J$44,3,FALSE)</f>
        <v>5.3074082323165045E-2</v>
      </c>
      <c r="BR24" s="111">
        <f>'ANALYSIS-YLD1'!BR24*VLOOKUP('ANALYSIS-YLD2'!BR$4,'INTERNAL PARAMETERS-1'!$B$5:$J$44,5,FALSE)*VLOOKUP('ANALYSIS-YLD2'!BR$4,'INTERNAL PARAMETERS-1'!$B$5:$J$44,6,FALSE)*VLOOKUP('ANALYSIS-YLD2'!BR$4,'INTERNAL PARAMETERS-1'!$B$5:$J$44,3,FALSE) + 'ANALYSIS-YLD1'!BR24*(1-VLOOKUP('ANALYSIS-YLD2'!BR$4,'INTERNAL PARAMETERS-1'!$B$5:$J$44,5,FALSE))*VLOOKUP('ANALYSIS-YLD2'!BR$4,'INTERNAL PARAMETERS-1'!$B$5:$J$44,8,FALSE)*VLOOKUP('ANALYSIS-YLD2'!BR$4,'INTERNAL PARAMETERS-1'!$B$5:$J$44,3,FALSE)</f>
        <v>1.1664499633212487E-3</v>
      </c>
      <c r="BS24" s="111">
        <f>'ANALYSIS-YLD1'!BS24*VLOOKUP('ANALYSIS-YLD2'!BS$4,'INTERNAL PARAMETERS-1'!$B$5:$J$44,5,FALSE)*VLOOKUP('ANALYSIS-YLD2'!BS$4,'INTERNAL PARAMETERS-1'!$B$5:$J$44,6,FALSE)*VLOOKUP('ANALYSIS-YLD2'!BS$4,'INTERNAL PARAMETERS-1'!$B$5:$J$44,3,FALSE) + 'ANALYSIS-YLD1'!BS24*(1-VLOOKUP('ANALYSIS-YLD2'!BS$4,'INTERNAL PARAMETERS-1'!$B$5:$J$44,5,FALSE))*VLOOKUP('ANALYSIS-YLD2'!BS$4,'INTERNAL PARAMETERS-1'!$B$5:$J$44,8,FALSE)*VLOOKUP('ANALYSIS-YLD2'!BS$4,'INTERNAL PARAMETERS-1'!$B$5:$J$44,3,FALSE)</f>
        <v>1.0282884924865127E-4</v>
      </c>
      <c r="BT24" s="111">
        <f>'ANALYSIS-YLD1'!BT24*VLOOKUP('ANALYSIS-YLD2'!BT$4,'INTERNAL PARAMETERS-1'!$B$5:$J$44,5,FALSE)*VLOOKUP('ANALYSIS-YLD2'!BT$4,'INTERNAL PARAMETERS-1'!$B$5:$J$44,6,FALSE)*VLOOKUP('ANALYSIS-YLD2'!BT$4,'INTERNAL PARAMETERS-1'!$B$5:$J$44,3,FALSE) + 'ANALYSIS-YLD1'!BT24*(1-VLOOKUP('ANALYSIS-YLD2'!BT$4,'INTERNAL PARAMETERS-1'!$B$5:$J$44,5,FALSE))*VLOOKUP('ANALYSIS-YLD2'!BT$4,'INTERNAL PARAMETERS-1'!$B$5:$J$44,8,FALSE)*VLOOKUP('ANALYSIS-YLD2'!BT$4,'INTERNAL PARAMETERS-1'!$B$5:$J$44,3,FALSE)</f>
        <v>0</v>
      </c>
      <c r="BU24" s="111">
        <f>'ANALYSIS-YLD1'!BU24*VLOOKUP('ANALYSIS-YLD2'!BU$4,'INTERNAL PARAMETERS-1'!$B$5:$J$44,5,FALSE)*VLOOKUP('ANALYSIS-YLD2'!BU$4,'INTERNAL PARAMETERS-1'!$B$5:$J$44,6,FALSE)*VLOOKUP('ANALYSIS-YLD2'!BU$4,'INTERNAL PARAMETERS-1'!$B$5:$J$44,3,FALSE) + 'ANALYSIS-YLD1'!BU24*(1-VLOOKUP('ANALYSIS-YLD2'!BU$4,'INTERNAL PARAMETERS-1'!$B$5:$J$44,5,FALSE))*VLOOKUP('ANALYSIS-YLD2'!BU$4,'INTERNAL PARAMETERS-1'!$B$5:$J$44,8,FALSE)*VLOOKUP('ANALYSIS-YLD2'!BU$4,'INTERNAL PARAMETERS-1'!$B$5:$J$44,3,FALSE)</f>
        <v>0</v>
      </c>
      <c r="BV24" s="111">
        <f>'ANALYSIS-YLD1'!BV24*VLOOKUP('ANALYSIS-YLD2'!BV$4,'INTERNAL PARAMETERS-1'!$B$5:$J$44,5,FALSE)*VLOOKUP('ANALYSIS-YLD2'!BV$4,'INTERNAL PARAMETERS-1'!$B$5:$J$44,6,FALSE)*VLOOKUP('ANALYSIS-YLD2'!BV$4,'INTERNAL PARAMETERS-1'!$B$5:$J$44,3,FALSE) + 'ANALYSIS-YLD1'!BV24*(1-VLOOKUP('ANALYSIS-YLD2'!BV$4,'INTERNAL PARAMETERS-1'!$B$5:$J$44,5,FALSE))*VLOOKUP('ANALYSIS-YLD2'!BV$4,'INTERNAL PARAMETERS-1'!$B$5:$J$44,8,FALSE)*VLOOKUP('ANALYSIS-YLD2'!BV$4,'INTERNAL PARAMETERS-1'!$B$5:$J$44,3,FALSE)</f>
        <v>0</v>
      </c>
      <c r="BW24" s="111">
        <f>'ANALYSIS-YLD1'!BW24*VLOOKUP('ANALYSIS-YLD2'!BW$4,'INTERNAL PARAMETERS-1'!$B$5:$J$44,5,FALSE)*VLOOKUP('ANALYSIS-YLD2'!BW$4,'INTERNAL PARAMETERS-1'!$B$5:$J$44,6,FALSE)*VLOOKUP('ANALYSIS-YLD2'!BW$4,'INTERNAL PARAMETERS-1'!$B$5:$J$44,3,FALSE) + 'ANALYSIS-YLD1'!BW24*(1-VLOOKUP('ANALYSIS-YLD2'!BW$4,'INTERNAL PARAMETERS-1'!$B$5:$J$44,5,FALSE))*VLOOKUP('ANALYSIS-YLD2'!BW$4,'INTERNAL PARAMETERS-1'!$B$5:$J$44,8,FALSE)*VLOOKUP('ANALYSIS-YLD2'!BW$4,'INTERNAL PARAMETERS-1'!$B$5:$J$44,3,FALSE)</f>
        <v>0</v>
      </c>
      <c r="BX24" s="111">
        <f>'ANALYSIS-YLD1'!BX24*VLOOKUP('ANALYSIS-YLD2'!BX$4,'INTERNAL PARAMETERS-1'!$B$5:$J$44,5,FALSE)*VLOOKUP('ANALYSIS-YLD2'!BX$4,'INTERNAL PARAMETERS-1'!$B$5:$J$44,6,FALSE)*VLOOKUP('ANALYSIS-YLD2'!BX$4,'INTERNAL PARAMETERS-1'!$B$5:$J$44,3,FALSE) + 'ANALYSIS-YLD1'!BX24*(1-VLOOKUP('ANALYSIS-YLD2'!BX$4,'INTERNAL PARAMETERS-1'!$B$5:$J$44,5,FALSE))*VLOOKUP('ANALYSIS-YLD2'!BX$4,'INTERNAL PARAMETERS-1'!$B$5:$J$44,8,FALSE)*VLOOKUP('ANALYSIS-YLD2'!BX$4,'INTERNAL PARAMETERS-1'!$B$5:$J$44,3,FALSE)</f>
        <v>0</v>
      </c>
      <c r="BY24" s="111">
        <f>'ANALYSIS-YLD1'!BY24*VLOOKUP('ANALYSIS-YLD2'!BY$4,'INTERNAL PARAMETERS-1'!$B$5:$J$44,5,FALSE)*VLOOKUP('ANALYSIS-YLD2'!BY$4,'INTERNAL PARAMETERS-1'!$B$5:$J$44,6,FALSE)*VLOOKUP('ANALYSIS-YLD2'!BY$4,'INTERNAL PARAMETERS-1'!$B$5:$J$44,3,FALSE) + 'ANALYSIS-YLD1'!BY24*(1-VLOOKUP('ANALYSIS-YLD2'!BY$4,'INTERNAL PARAMETERS-1'!$B$5:$J$44,5,FALSE))*VLOOKUP('ANALYSIS-YLD2'!BY$4,'INTERNAL PARAMETERS-1'!$B$5:$J$44,8,FALSE)*VLOOKUP('ANALYSIS-YLD2'!BY$4,'INTERNAL PARAMETERS-1'!$B$5:$J$44,3,FALSE)</f>
        <v>0</v>
      </c>
      <c r="BZ24" s="111">
        <f>'ANALYSIS-YLD1'!BZ24*VLOOKUP('ANALYSIS-YLD2'!BZ$4,'INTERNAL PARAMETERS-1'!$B$5:$J$44,5,FALSE)*VLOOKUP('ANALYSIS-YLD2'!BZ$4,'INTERNAL PARAMETERS-1'!$B$5:$J$44,6,FALSE)*VLOOKUP('ANALYSIS-YLD2'!BZ$4,'INTERNAL PARAMETERS-1'!$B$5:$J$44,3,FALSE) + 'ANALYSIS-YLD1'!BZ24*(1-VLOOKUP('ANALYSIS-YLD2'!BZ$4,'INTERNAL PARAMETERS-1'!$B$5:$J$44,5,FALSE))*VLOOKUP('ANALYSIS-YLD2'!BZ$4,'INTERNAL PARAMETERS-1'!$B$5:$J$44,8,FALSE)*VLOOKUP('ANALYSIS-YLD2'!BZ$4,'INTERNAL PARAMETERS-1'!$B$5:$J$44,3,FALSE)</f>
        <v>2.5279397953080699E-5</v>
      </c>
      <c r="CA24" s="111">
        <f>'ANALYSIS-YLD1'!CA24*VLOOKUP('ANALYSIS-YLD2'!CA$4,'INTERNAL PARAMETERS-1'!$B$5:$J$44,5,FALSE)*VLOOKUP('ANALYSIS-YLD2'!CA$4,'INTERNAL PARAMETERS-1'!$B$5:$J$44,6,FALSE)*VLOOKUP('ANALYSIS-YLD2'!CA$4,'INTERNAL PARAMETERS-1'!$B$5:$J$44,3,FALSE) + 'ANALYSIS-YLD1'!CA24*(1-VLOOKUP('ANALYSIS-YLD2'!CA$4,'INTERNAL PARAMETERS-1'!$B$5:$J$44,5,FALSE))*VLOOKUP('ANALYSIS-YLD2'!CA$4,'INTERNAL PARAMETERS-1'!$B$5:$J$44,8,FALSE)*VLOOKUP('ANALYSIS-YLD2'!CA$4,'INTERNAL PARAMETERS-1'!$B$5:$J$44,3,FALSE)</f>
        <v>0</v>
      </c>
      <c r="CB24" s="111">
        <f>'ANALYSIS-YLD1'!CB24*VLOOKUP('ANALYSIS-YLD2'!CB$4,'INTERNAL PARAMETERS-1'!$B$5:$J$44,5,FALSE)*VLOOKUP('ANALYSIS-YLD2'!CB$4,'INTERNAL PARAMETERS-1'!$B$5:$J$44,6,FALSE)*VLOOKUP('ANALYSIS-YLD2'!CB$4,'INTERNAL PARAMETERS-1'!$B$5:$J$44,3,FALSE) + 'ANALYSIS-YLD1'!CB24*(1-VLOOKUP('ANALYSIS-YLD2'!CB$4,'INTERNAL PARAMETERS-1'!$B$5:$J$44,5,FALSE))*VLOOKUP('ANALYSIS-YLD2'!CB$4,'INTERNAL PARAMETERS-1'!$B$5:$J$44,8,FALSE)*VLOOKUP('ANALYSIS-YLD2'!CB$4,'INTERNAL PARAMETERS-1'!$B$5:$J$44,3,FALSE)</f>
        <v>0</v>
      </c>
      <c r="CC24" s="111">
        <f>'ANALYSIS-YLD1'!CC24*VLOOKUP('ANALYSIS-YLD2'!CC$4,'INTERNAL PARAMETERS-1'!$B$5:$J$44,5,FALSE)*VLOOKUP('ANALYSIS-YLD2'!CC$4,'INTERNAL PARAMETERS-1'!$B$5:$J$44,6,FALSE)*VLOOKUP('ANALYSIS-YLD2'!CC$4,'INTERNAL PARAMETERS-1'!$B$5:$J$44,3,FALSE) + 'ANALYSIS-YLD1'!CC24*(1-VLOOKUP('ANALYSIS-YLD2'!CC$4,'INTERNAL PARAMETERS-1'!$B$5:$J$44,5,FALSE))*VLOOKUP('ANALYSIS-YLD2'!CC$4,'INTERNAL PARAMETERS-1'!$B$5:$J$44,8,FALSE)*VLOOKUP('ANALYSIS-YLD2'!CC$4,'INTERNAL PARAMETERS-1'!$B$5:$J$44,3,FALSE)</f>
        <v>2.0365571504211922E-4</v>
      </c>
      <c r="CD24" s="111">
        <f>'ANALYSIS-YLD1'!CD24*VLOOKUP('ANALYSIS-YLD2'!CD$4,'INTERNAL PARAMETERS-1'!$B$5:$J$44,5,FALSE)*VLOOKUP('ANALYSIS-YLD2'!CD$4,'INTERNAL PARAMETERS-1'!$B$5:$J$44,6,FALSE)*VLOOKUP('ANALYSIS-YLD2'!CD$4,'INTERNAL PARAMETERS-1'!$B$5:$J$44,3,FALSE) + 'ANALYSIS-YLD1'!CD24*(1-VLOOKUP('ANALYSIS-YLD2'!CD$4,'INTERNAL PARAMETERS-1'!$B$5:$J$44,5,FALSE))*VLOOKUP('ANALYSIS-YLD2'!CD$4,'INTERNAL PARAMETERS-1'!$B$5:$J$44,8,FALSE)*VLOOKUP('ANALYSIS-YLD2'!CD$4,'INTERNAL PARAMETERS-1'!$B$5:$J$44,3,FALSE)</f>
        <v>1.8171018116583978E-3</v>
      </c>
      <c r="CE24" s="111">
        <f>'ANALYSIS-YLD1'!CE24*VLOOKUP('ANALYSIS-YLD2'!CE$4,'INTERNAL PARAMETERS-1'!$B$5:$J$44,5,FALSE)*VLOOKUP('ANALYSIS-YLD2'!CE$4,'INTERNAL PARAMETERS-1'!$B$5:$J$44,6,FALSE)*VLOOKUP('ANALYSIS-YLD2'!CE$4,'INTERNAL PARAMETERS-1'!$B$5:$J$44,3,FALSE) + 'ANALYSIS-YLD1'!CE24*(1-VLOOKUP('ANALYSIS-YLD2'!CE$4,'INTERNAL PARAMETERS-1'!$B$5:$J$44,5,FALSE))*VLOOKUP('ANALYSIS-YLD2'!CE$4,'INTERNAL PARAMETERS-1'!$B$5:$J$44,8,FALSE)*VLOOKUP('ANALYSIS-YLD2'!CE$4,'INTERNAL PARAMETERS-1'!$B$5:$J$44,3,FALSE)</f>
        <v>2.4763778486894851E-3</v>
      </c>
      <c r="CF24" s="111">
        <f>'ANALYSIS-YLD1'!CF24*VLOOKUP('ANALYSIS-YLD2'!CF$4,'INTERNAL PARAMETERS-1'!$B$5:$J$44,5,FALSE)*VLOOKUP('ANALYSIS-YLD2'!CF$4,'INTERNAL PARAMETERS-1'!$B$5:$J$44,6,FALSE)*VLOOKUP('ANALYSIS-YLD2'!CF$4,'INTERNAL PARAMETERS-1'!$B$5:$J$44,3,FALSE) + 'ANALYSIS-YLD1'!CF24*(1-VLOOKUP('ANALYSIS-YLD2'!CF$4,'INTERNAL PARAMETERS-1'!$B$5:$J$44,5,FALSE))*VLOOKUP('ANALYSIS-YLD2'!CF$4,'INTERNAL PARAMETERS-1'!$B$5:$J$44,8,FALSE)*VLOOKUP('ANALYSIS-YLD2'!CF$4,'INTERNAL PARAMETERS-1'!$B$5:$J$44,3,FALSE)</f>
        <v>2.4538863939085401E-3</v>
      </c>
      <c r="CG24" s="111">
        <f>'ANALYSIS-YLD1'!CG24*VLOOKUP('ANALYSIS-YLD2'!CG$4,'INTERNAL PARAMETERS-1'!$B$5:$J$44,5,FALSE)*VLOOKUP('ANALYSIS-YLD2'!CG$4,'INTERNAL PARAMETERS-1'!$B$5:$J$44,6,FALSE)*VLOOKUP('ANALYSIS-YLD2'!CG$4,'INTERNAL PARAMETERS-1'!$B$5:$J$44,3,FALSE) + 'ANALYSIS-YLD1'!CG24*(1-VLOOKUP('ANALYSIS-YLD2'!CG$4,'INTERNAL PARAMETERS-1'!$B$5:$J$44,5,FALSE))*VLOOKUP('ANALYSIS-YLD2'!CG$4,'INTERNAL PARAMETERS-1'!$B$5:$J$44,8,FALSE)*VLOOKUP('ANALYSIS-YLD2'!CG$4,'INTERNAL PARAMETERS-1'!$B$5:$J$44,3,FALSE)</f>
        <v>0</v>
      </c>
      <c r="CH24" s="110">
        <f>'ANALYSIS-YLD1'!CH24*VLOOKUP('ANALYSIS-YLD2'!CH$4,'INTERNAL PARAMETERS-1'!$B$5:$J$44,5,FALSE)*VLOOKUP('ANALYSIS-YLD2'!CH$4,'INTERNAL PARAMETERS-1'!$B$5:$J$44,6,FALSE)*VLOOKUP('ANALYSIS-YLD2'!CH$4,'INTERNAL PARAMETERS-1'!$B$5:$J$44,3,FALSE) + 'ANALYSIS-YLD1'!CH24*(1-VLOOKUP('ANALYSIS-YLD2'!CH$4,'INTERNAL PARAMETERS-1'!$B$5:$J$44,5,FALSE))*VLOOKUP('ANALYSIS-YLD2'!CH$4,'INTERNAL PARAMETERS-1'!$B$5:$J$44,8,FALSE)*VLOOKUP('ANALYSIS-YLD2'!CH$4,'INTERNAL PARAMETERS-1'!$B$5:$J$44,3,FALSE)</f>
        <v>0</v>
      </c>
      <c r="CJ24" s="112">
        <f t="shared" si="0"/>
        <v>38.837036819181314</v>
      </c>
      <c r="CK24" s="110">
        <f t="shared" si="1"/>
        <v>0.83914118465861631</v>
      </c>
    </row>
    <row r="25" spans="2:89" x14ac:dyDescent="0.5">
      <c r="B25" s="127" t="s">
        <v>29</v>
      </c>
      <c r="C25" s="126" t="s">
        <v>2</v>
      </c>
      <c r="D25" s="126" t="s">
        <v>18</v>
      </c>
      <c r="E25" s="125">
        <f>'INPUTS-Incidence'!E25</f>
        <v>237.19661156538618</v>
      </c>
      <c r="F25" s="124">
        <f>'INTERNAL PARAMETERS-1'!M7</f>
        <v>73.784999999999997</v>
      </c>
      <c r="G25" s="112">
        <f>'ANALYSIS-YLD1'!G25*VLOOKUP('ANALYSIS-YLD2'!G$4,'INTERNAL PARAMETERS-1'!$B$5:$J$44,5,FALSE)*VLOOKUP('ANALYSIS-YLD2'!G$4,'INTERNAL PARAMETERS-1'!$B$5:$J$44,7,FALSE)*'ANALYSIS-YLD2'!$F25 + 'ANALYSIS-YLD1'!G25*(1-VLOOKUP('ANALYSIS-YLD2'!G$4,'INTERNAL PARAMETERS-1'!$B$5:$J$44,5,FALSE))*VLOOKUP('ANALYSIS-YLD2'!G$4,'INTERNAL PARAMETERS-1'!$B$5:$J$44,9,FALSE)*'ANALYSIS-YLD2'!$F25</f>
        <v>31.165428405317666</v>
      </c>
      <c r="H25" s="111">
        <f>'ANALYSIS-YLD1'!H25*VLOOKUP('ANALYSIS-YLD2'!H$4,'INTERNAL PARAMETERS-1'!$B$5:$J$44,5,FALSE)*VLOOKUP('ANALYSIS-YLD2'!H$4,'INTERNAL PARAMETERS-1'!$B$5:$J$44,7,FALSE)*'ANALYSIS-YLD2'!$F25 + 'ANALYSIS-YLD1'!H25*(1-VLOOKUP('ANALYSIS-YLD2'!H$4,'INTERNAL PARAMETERS-1'!$B$5:$J$44,5,FALSE))*VLOOKUP('ANALYSIS-YLD2'!H$4,'INTERNAL PARAMETERS-1'!$B$5:$J$44,9,FALSE)*'ANALYSIS-YLD2'!$F25</f>
        <v>15.662082865830271</v>
      </c>
      <c r="I25" s="111">
        <f>'ANALYSIS-YLD1'!I25*VLOOKUP('ANALYSIS-YLD2'!I$4,'INTERNAL PARAMETERS-1'!$B$5:$J$44,5,FALSE)*VLOOKUP('ANALYSIS-YLD2'!I$4,'INTERNAL PARAMETERS-1'!$B$5:$J$44,7,FALSE)*'ANALYSIS-YLD2'!$F25 + 'ANALYSIS-YLD1'!I25*(1-VLOOKUP('ANALYSIS-YLD2'!I$4,'INTERNAL PARAMETERS-1'!$B$5:$J$44,5,FALSE))*VLOOKUP('ANALYSIS-YLD2'!I$4,'INTERNAL PARAMETERS-1'!$B$5:$J$44,9,FALSE)*'ANALYSIS-YLD2'!$F25</f>
        <v>49.327583732463133</v>
      </c>
      <c r="J25" s="111">
        <f>'ANALYSIS-YLD1'!J25*VLOOKUP('ANALYSIS-YLD2'!J$4,'INTERNAL PARAMETERS-1'!$B$5:$J$44,5,FALSE)*VLOOKUP('ANALYSIS-YLD2'!J$4,'INTERNAL PARAMETERS-1'!$B$5:$J$44,7,FALSE)*'ANALYSIS-YLD2'!$F25 + 'ANALYSIS-YLD1'!J25*(1-VLOOKUP('ANALYSIS-YLD2'!J$4,'INTERNAL PARAMETERS-1'!$B$5:$J$44,5,FALSE))*VLOOKUP('ANALYSIS-YLD2'!J$4,'INTERNAL PARAMETERS-1'!$B$5:$J$44,9,FALSE)*'ANALYSIS-YLD2'!$F25</f>
        <v>0</v>
      </c>
      <c r="K25" s="111">
        <f>'ANALYSIS-YLD1'!K25*VLOOKUP('ANALYSIS-YLD2'!K$4,'INTERNAL PARAMETERS-1'!$B$5:$J$44,5,FALSE)*VLOOKUP('ANALYSIS-YLD2'!K$4,'INTERNAL PARAMETERS-1'!$B$5:$J$44,7,FALSE)*'ANALYSIS-YLD2'!$F25 + 'ANALYSIS-YLD1'!K25*(1-VLOOKUP('ANALYSIS-YLD2'!K$4,'INTERNAL PARAMETERS-1'!$B$5:$J$44,5,FALSE))*VLOOKUP('ANALYSIS-YLD2'!K$4,'INTERNAL PARAMETERS-1'!$B$5:$J$44,9,FALSE)*'ANALYSIS-YLD2'!$F25</f>
        <v>0</v>
      </c>
      <c r="L25" s="111">
        <f>'ANALYSIS-YLD1'!L25*VLOOKUP('ANALYSIS-YLD2'!L$4,'INTERNAL PARAMETERS-1'!$B$5:$J$44,5,FALSE)*VLOOKUP('ANALYSIS-YLD2'!L$4,'INTERNAL PARAMETERS-1'!$B$5:$J$44,7,FALSE)*'ANALYSIS-YLD2'!$F25 + 'ANALYSIS-YLD1'!L25*(1-VLOOKUP('ANALYSIS-YLD2'!L$4,'INTERNAL PARAMETERS-1'!$B$5:$J$44,5,FALSE))*VLOOKUP('ANALYSIS-YLD2'!L$4,'INTERNAL PARAMETERS-1'!$B$5:$J$44,9,FALSE)*'ANALYSIS-YLD2'!$F25</f>
        <v>0</v>
      </c>
      <c r="M25" s="111">
        <f>'ANALYSIS-YLD1'!M25*VLOOKUP('ANALYSIS-YLD2'!M$4,'INTERNAL PARAMETERS-1'!$B$5:$J$44,5,FALSE)*VLOOKUP('ANALYSIS-YLD2'!M$4,'INTERNAL PARAMETERS-1'!$B$5:$J$44,7,FALSE)*'ANALYSIS-YLD2'!$F25 + 'ANALYSIS-YLD1'!M25*(1-VLOOKUP('ANALYSIS-YLD2'!M$4,'INTERNAL PARAMETERS-1'!$B$5:$J$44,5,FALSE))*VLOOKUP('ANALYSIS-YLD2'!M$4,'INTERNAL PARAMETERS-1'!$B$5:$J$44,9,FALSE)*'ANALYSIS-YLD2'!$F25</f>
        <v>0.4513140961601641</v>
      </c>
      <c r="N25" s="111">
        <f>'ANALYSIS-YLD1'!N25*VLOOKUP('ANALYSIS-YLD2'!N$4,'INTERNAL PARAMETERS-1'!$B$5:$J$44,5,FALSE)*VLOOKUP('ANALYSIS-YLD2'!N$4,'INTERNAL PARAMETERS-1'!$B$5:$J$44,7,FALSE)*'ANALYSIS-YLD2'!$F25 + 'ANALYSIS-YLD1'!N25*(1-VLOOKUP('ANALYSIS-YLD2'!N$4,'INTERNAL PARAMETERS-1'!$B$5:$J$44,5,FALSE))*VLOOKUP('ANALYSIS-YLD2'!N$4,'INTERNAL PARAMETERS-1'!$B$5:$J$44,9,FALSE)*'ANALYSIS-YLD2'!$F25</f>
        <v>0.22098684644081765</v>
      </c>
      <c r="O25" s="111">
        <f>'ANALYSIS-YLD1'!O25*VLOOKUP('ANALYSIS-YLD2'!O$4,'INTERNAL PARAMETERS-1'!$B$5:$J$44,5,FALSE)*VLOOKUP('ANALYSIS-YLD2'!O$4,'INTERNAL PARAMETERS-1'!$B$5:$J$44,7,FALSE)*'ANALYSIS-YLD2'!$F25 + 'ANALYSIS-YLD1'!O25*(1-VLOOKUP('ANALYSIS-YLD2'!O$4,'INTERNAL PARAMETERS-1'!$B$5:$J$44,5,FALSE))*VLOOKUP('ANALYSIS-YLD2'!O$4,'INTERNAL PARAMETERS-1'!$B$5:$J$44,9,FALSE)*'ANALYSIS-YLD2'!$F25</f>
        <v>0</v>
      </c>
      <c r="P25" s="111">
        <f>'ANALYSIS-YLD1'!P25*VLOOKUP('ANALYSIS-YLD2'!P$4,'INTERNAL PARAMETERS-1'!$B$5:$J$44,5,FALSE)*VLOOKUP('ANALYSIS-YLD2'!P$4,'INTERNAL PARAMETERS-1'!$B$5:$J$44,7,FALSE)*'ANALYSIS-YLD2'!$F25 + 'ANALYSIS-YLD1'!P25*(1-VLOOKUP('ANALYSIS-YLD2'!P$4,'INTERNAL PARAMETERS-1'!$B$5:$J$44,5,FALSE))*VLOOKUP('ANALYSIS-YLD2'!P$4,'INTERNAL PARAMETERS-1'!$B$5:$J$44,9,FALSE)*'ANALYSIS-YLD2'!$F25</f>
        <v>0</v>
      </c>
      <c r="Q25" s="111">
        <f>'ANALYSIS-YLD1'!Q25*VLOOKUP('ANALYSIS-YLD2'!Q$4,'INTERNAL PARAMETERS-1'!$B$5:$J$44,5,FALSE)*VLOOKUP('ANALYSIS-YLD2'!Q$4,'INTERNAL PARAMETERS-1'!$B$5:$J$44,7,FALSE)*'ANALYSIS-YLD2'!$F25 + 'ANALYSIS-YLD1'!Q25*(1-VLOOKUP('ANALYSIS-YLD2'!Q$4,'INTERNAL PARAMETERS-1'!$B$5:$J$44,5,FALSE))*VLOOKUP('ANALYSIS-YLD2'!Q$4,'INTERNAL PARAMETERS-1'!$B$5:$J$44,9,FALSE)*'ANALYSIS-YLD2'!$F25</f>
        <v>0</v>
      </c>
      <c r="R25" s="111">
        <f>'ANALYSIS-YLD1'!R25*VLOOKUP('ANALYSIS-YLD2'!R$4,'INTERNAL PARAMETERS-1'!$B$5:$J$44,5,FALSE)*VLOOKUP('ANALYSIS-YLD2'!R$4,'INTERNAL PARAMETERS-1'!$B$5:$J$44,7,FALSE)*'ANALYSIS-YLD2'!$F25 + 'ANALYSIS-YLD1'!R25*(1-VLOOKUP('ANALYSIS-YLD2'!R$4,'INTERNAL PARAMETERS-1'!$B$5:$J$44,5,FALSE))*VLOOKUP('ANALYSIS-YLD2'!R$4,'INTERNAL PARAMETERS-1'!$B$5:$J$44,9,FALSE)*'ANALYSIS-YLD2'!$F25</f>
        <v>0.19920966530668843</v>
      </c>
      <c r="S25" s="111">
        <f>'ANALYSIS-YLD1'!S25*VLOOKUP('ANALYSIS-YLD2'!S$4,'INTERNAL PARAMETERS-1'!$B$5:$J$44,5,FALSE)*VLOOKUP('ANALYSIS-YLD2'!S$4,'INTERNAL PARAMETERS-1'!$B$5:$J$44,7,FALSE)*'ANALYSIS-YLD2'!$F25 + 'ANALYSIS-YLD1'!S25*(1-VLOOKUP('ANALYSIS-YLD2'!S$4,'INTERNAL PARAMETERS-1'!$B$5:$J$44,5,FALSE))*VLOOKUP('ANALYSIS-YLD2'!S$4,'INTERNAL PARAMETERS-1'!$B$5:$J$44,9,FALSE)*'ANALYSIS-YLD2'!$F25</f>
        <v>13.500223433716931</v>
      </c>
      <c r="T25" s="111">
        <f>'ANALYSIS-YLD1'!T25*VLOOKUP('ANALYSIS-YLD2'!T$4,'INTERNAL PARAMETERS-1'!$B$5:$J$44,5,FALSE)*VLOOKUP('ANALYSIS-YLD2'!T$4,'INTERNAL PARAMETERS-1'!$B$5:$J$44,7,FALSE)*'ANALYSIS-YLD2'!$F25 + 'ANALYSIS-YLD1'!T25*(1-VLOOKUP('ANALYSIS-YLD2'!T$4,'INTERNAL PARAMETERS-1'!$B$5:$J$44,5,FALSE))*VLOOKUP('ANALYSIS-YLD2'!T$4,'INTERNAL PARAMETERS-1'!$B$5:$J$44,9,FALSE)*'ANALYSIS-YLD2'!$F25</f>
        <v>0.7469837402441285</v>
      </c>
      <c r="U25" s="111">
        <f>'ANALYSIS-YLD1'!U25*VLOOKUP('ANALYSIS-YLD2'!U$4,'INTERNAL PARAMETERS-1'!$B$5:$J$44,5,FALSE)*VLOOKUP('ANALYSIS-YLD2'!U$4,'INTERNAL PARAMETERS-1'!$B$5:$J$44,7,FALSE)*'ANALYSIS-YLD2'!$F25 + 'ANALYSIS-YLD1'!U25*(1-VLOOKUP('ANALYSIS-YLD2'!U$4,'INTERNAL PARAMETERS-1'!$B$5:$J$44,5,FALSE))*VLOOKUP('ANALYSIS-YLD2'!U$4,'INTERNAL PARAMETERS-1'!$B$5:$J$44,9,FALSE)*'ANALYSIS-YLD2'!$F25</f>
        <v>0.98480322935245612</v>
      </c>
      <c r="V25" s="111">
        <f>'ANALYSIS-YLD1'!V25*VLOOKUP('ANALYSIS-YLD2'!V$4,'INTERNAL PARAMETERS-1'!$B$5:$J$44,5,FALSE)*VLOOKUP('ANALYSIS-YLD2'!V$4,'INTERNAL PARAMETERS-1'!$B$5:$J$44,7,FALSE)*'ANALYSIS-YLD2'!$F25 + 'ANALYSIS-YLD1'!V25*(1-VLOOKUP('ANALYSIS-YLD2'!V$4,'INTERNAL PARAMETERS-1'!$B$5:$J$44,5,FALSE))*VLOOKUP('ANALYSIS-YLD2'!V$4,'INTERNAL PARAMETERS-1'!$B$5:$J$44,9,FALSE)*'ANALYSIS-YLD2'!$F25</f>
        <v>6.3644319409500172</v>
      </c>
      <c r="W25" s="111">
        <f>'ANALYSIS-YLD1'!W25*VLOOKUP('ANALYSIS-YLD2'!W$4,'INTERNAL PARAMETERS-1'!$B$5:$J$44,5,FALSE)*VLOOKUP('ANALYSIS-YLD2'!W$4,'INTERNAL PARAMETERS-1'!$B$5:$J$44,7,FALSE)*'ANALYSIS-YLD2'!$F25 + 'ANALYSIS-YLD1'!W25*(1-VLOOKUP('ANALYSIS-YLD2'!W$4,'INTERNAL PARAMETERS-1'!$B$5:$J$44,5,FALSE))*VLOOKUP('ANALYSIS-YLD2'!W$4,'INTERNAL PARAMETERS-1'!$B$5:$J$44,9,FALSE)*'ANALYSIS-YLD2'!$F25</f>
        <v>0</v>
      </c>
      <c r="X25" s="111">
        <f>'ANALYSIS-YLD1'!X25*VLOOKUP('ANALYSIS-YLD2'!X$4,'INTERNAL PARAMETERS-1'!$B$5:$J$44,5,FALSE)*VLOOKUP('ANALYSIS-YLD2'!X$4,'INTERNAL PARAMETERS-1'!$B$5:$J$44,7,FALSE)*'ANALYSIS-YLD2'!$F25 + 'ANALYSIS-YLD1'!X25*(1-VLOOKUP('ANALYSIS-YLD2'!X$4,'INTERNAL PARAMETERS-1'!$B$5:$J$44,5,FALSE))*VLOOKUP('ANALYSIS-YLD2'!X$4,'INTERNAL PARAMETERS-1'!$B$5:$J$44,9,FALSE)*'ANALYSIS-YLD2'!$F25</f>
        <v>0</v>
      </c>
      <c r="Y25" s="111">
        <f>'ANALYSIS-YLD1'!Y25*VLOOKUP('ANALYSIS-YLD2'!Y$4,'INTERNAL PARAMETERS-1'!$B$5:$J$44,5,FALSE)*VLOOKUP('ANALYSIS-YLD2'!Y$4,'INTERNAL PARAMETERS-1'!$B$5:$J$44,7,FALSE)*'ANALYSIS-YLD2'!$F25 + 'ANALYSIS-YLD1'!Y25*(1-VLOOKUP('ANALYSIS-YLD2'!Y$4,'INTERNAL PARAMETERS-1'!$B$5:$J$44,5,FALSE))*VLOOKUP('ANALYSIS-YLD2'!Y$4,'INTERNAL PARAMETERS-1'!$B$5:$J$44,9,FALSE)*'ANALYSIS-YLD2'!$F25</f>
        <v>0</v>
      </c>
      <c r="Z25" s="111">
        <f>'ANALYSIS-YLD1'!Z25*VLOOKUP('ANALYSIS-YLD2'!Z$4,'INTERNAL PARAMETERS-1'!$B$5:$J$44,5,FALSE)*VLOOKUP('ANALYSIS-YLD2'!Z$4,'INTERNAL PARAMETERS-1'!$B$5:$J$44,7,FALSE)*'ANALYSIS-YLD2'!$F25 + 'ANALYSIS-YLD1'!Z25*(1-VLOOKUP('ANALYSIS-YLD2'!Z$4,'INTERNAL PARAMETERS-1'!$B$5:$J$44,5,FALSE))*VLOOKUP('ANALYSIS-YLD2'!Z$4,'INTERNAL PARAMETERS-1'!$B$5:$J$44,9,FALSE)*'ANALYSIS-YLD2'!$F25</f>
        <v>0</v>
      </c>
      <c r="AA25" s="111">
        <f>'ANALYSIS-YLD1'!AA25*VLOOKUP('ANALYSIS-YLD2'!AA$4,'INTERNAL PARAMETERS-1'!$B$5:$J$44,5,FALSE)*VLOOKUP('ANALYSIS-YLD2'!AA$4,'INTERNAL PARAMETERS-1'!$B$5:$J$44,7,FALSE)*'ANALYSIS-YLD2'!$F25 + 'ANALYSIS-YLD1'!AA25*(1-VLOOKUP('ANALYSIS-YLD2'!AA$4,'INTERNAL PARAMETERS-1'!$B$5:$J$44,5,FALSE))*VLOOKUP('ANALYSIS-YLD2'!AA$4,'INTERNAL PARAMETERS-1'!$B$5:$J$44,9,FALSE)*'ANALYSIS-YLD2'!$F25</f>
        <v>0</v>
      </c>
      <c r="AB25" s="111">
        <f>'ANALYSIS-YLD1'!AB25*VLOOKUP('ANALYSIS-YLD2'!AB$4,'INTERNAL PARAMETERS-1'!$B$5:$J$44,5,FALSE)*VLOOKUP('ANALYSIS-YLD2'!AB$4,'INTERNAL PARAMETERS-1'!$B$5:$J$44,7,FALSE)*'ANALYSIS-YLD2'!$F25 + 'ANALYSIS-YLD1'!AB25*(1-VLOOKUP('ANALYSIS-YLD2'!AB$4,'INTERNAL PARAMETERS-1'!$B$5:$J$44,5,FALSE))*VLOOKUP('ANALYSIS-YLD2'!AB$4,'INTERNAL PARAMETERS-1'!$B$5:$J$44,9,FALSE)*'ANALYSIS-YLD2'!$F25</f>
        <v>0</v>
      </c>
      <c r="AC25" s="111">
        <f>'ANALYSIS-YLD1'!AC25*VLOOKUP('ANALYSIS-YLD2'!AC$4,'INTERNAL PARAMETERS-1'!$B$5:$J$44,5,FALSE)*VLOOKUP('ANALYSIS-YLD2'!AC$4,'INTERNAL PARAMETERS-1'!$B$5:$J$44,7,FALSE)*'ANALYSIS-YLD2'!$F25 + 'ANALYSIS-YLD1'!AC25*(1-VLOOKUP('ANALYSIS-YLD2'!AC$4,'INTERNAL PARAMETERS-1'!$B$5:$J$44,5,FALSE))*VLOOKUP('ANALYSIS-YLD2'!AC$4,'INTERNAL PARAMETERS-1'!$B$5:$J$44,9,FALSE)*'ANALYSIS-YLD2'!$F25</f>
        <v>0</v>
      </c>
      <c r="AD25" s="111">
        <f>'ANALYSIS-YLD1'!AD25*VLOOKUP('ANALYSIS-YLD2'!AD$4,'INTERNAL PARAMETERS-1'!$B$5:$J$44,5,FALSE)*VLOOKUP('ANALYSIS-YLD2'!AD$4,'INTERNAL PARAMETERS-1'!$B$5:$J$44,7,FALSE)*'ANALYSIS-YLD2'!$F25 + 'ANALYSIS-YLD1'!AD25*(1-VLOOKUP('ANALYSIS-YLD2'!AD$4,'INTERNAL PARAMETERS-1'!$B$5:$J$44,5,FALSE))*VLOOKUP('ANALYSIS-YLD2'!AD$4,'INTERNAL PARAMETERS-1'!$B$5:$J$44,9,FALSE)*'ANALYSIS-YLD2'!$F25</f>
        <v>0</v>
      </c>
      <c r="AE25" s="111">
        <f>'ANALYSIS-YLD1'!AE25*VLOOKUP('ANALYSIS-YLD2'!AE$4,'INTERNAL PARAMETERS-1'!$B$5:$J$44,5,FALSE)*VLOOKUP('ANALYSIS-YLD2'!AE$4,'INTERNAL PARAMETERS-1'!$B$5:$J$44,7,FALSE)*'ANALYSIS-YLD2'!$F25 + 'ANALYSIS-YLD1'!AE25*(1-VLOOKUP('ANALYSIS-YLD2'!AE$4,'INTERNAL PARAMETERS-1'!$B$5:$J$44,5,FALSE))*VLOOKUP('ANALYSIS-YLD2'!AE$4,'INTERNAL PARAMETERS-1'!$B$5:$J$44,9,FALSE)*'ANALYSIS-YLD2'!$F25</f>
        <v>0</v>
      </c>
      <c r="AF25" s="111">
        <f>'ANALYSIS-YLD1'!AF25*VLOOKUP('ANALYSIS-YLD2'!AF$4,'INTERNAL PARAMETERS-1'!$B$5:$J$44,5,FALSE)*VLOOKUP('ANALYSIS-YLD2'!AF$4,'INTERNAL PARAMETERS-1'!$B$5:$J$44,7,FALSE)*'ANALYSIS-YLD2'!$F25 + 'ANALYSIS-YLD1'!AF25*(1-VLOOKUP('ANALYSIS-YLD2'!AF$4,'INTERNAL PARAMETERS-1'!$B$5:$J$44,5,FALSE))*VLOOKUP('ANALYSIS-YLD2'!AF$4,'INTERNAL PARAMETERS-1'!$B$5:$J$44,9,FALSE)*'ANALYSIS-YLD2'!$F25</f>
        <v>0.12135926176989377</v>
      </c>
      <c r="AG25" s="111">
        <f>'ANALYSIS-YLD1'!AG25*VLOOKUP('ANALYSIS-YLD2'!AG$4,'INTERNAL PARAMETERS-1'!$B$5:$J$44,5,FALSE)*VLOOKUP('ANALYSIS-YLD2'!AG$4,'INTERNAL PARAMETERS-1'!$B$5:$J$44,7,FALSE)*'ANALYSIS-YLD2'!$F25 + 'ANALYSIS-YLD1'!AG25*(1-VLOOKUP('ANALYSIS-YLD2'!AG$4,'INTERNAL PARAMETERS-1'!$B$5:$J$44,5,FALSE))*VLOOKUP('ANALYSIS-YLD2'!AG$4,'INTERNAL PARAMETERS-1'!$B$5:$J$44,9,FALSE)*'ANALYSIS-YLD2'!$F25</f>
        <v>0.76571215102258372</v>
      </c>
      <c r="AH25" s="111">
        <f>'ANALYSIS-YLD1'!AH25*VLOOKUP('ANALYSIS-YLD2'!AH$4,'INTERNAL PARAMETERS-1'!$B$5:$J$44,5,FALSE)*VLOOKUP('ANALYSIS-YLD2'!AH$4,'INTERNAL PARAMETERS-1'!$B$5:$J$44,7,FALSE)*'ANALYSIS-YLD2'!$F25 + 'ANALYSIS-YLD1'!AH25*(1-VLOOKUP('ANALYSIS-YLD2'!AH$4,'INTERNAL PARAMETERS-1'!$B$5:$J$44,5,FALSE))*VLOOKUP('ANALYSIS-YLD2'!AH$4,'INTERNAL PARAMETERS-1'!$B$5:$J$44,9,FALSE)*'ANALYSIS-YLD2'!$F25</f>
        <v>0</v>
      </c>
      <c r="AI25" s="111">
        <f>'ANALYSIS-YLD1'!AI25*VLOOKUP('ANALYSIS-YLD2'!AI$4,'INTERNAL PARAMETERS-1'!$B$5:$J$44,5,FALSE)*VLOOKUP('ANALYSIS-YLD2'!AI$4,'INTERNAL PARAMETERS-1'!$B$5:$J$44,7,FALSE)*'ANALYSIS-YLD2'!$F25 + 'ANALYSIS-YLD1'!AI25*(1-VLOOKUP('ANALYSIS-YLD2'!AI$4,'INTERNAL PARAMETERS-1'!$B$5:$J$44,5,FALSE))*VLOOKUP('ANALYSIS-YLD2'!AI$4,'INTERNAL PARAMETERS-1'!$B$5:$J$44,9,FALSE)*'ANALYSIS-YLD2'!$F25</f>
        <v>1.5558879714088945E-2</v>
      </c>
      <c r="AJ25" s="111">
        <f>'ANALYSIS-YLD1'!AJ25*VLOOKUP('ANALYSIS-YLD2'!AJ$4,'INTERNAL PARAMETERS-1'!$B$5:$J$44,5,FALSE)*VLOOKUP('ANALYSIS-YLD2'!AJ$4,'INTERNAL PARAMETERS-1'!$B$5:$J$44,7,FALSE)*'ANALYSIS-YLD2'!$F25 + 'ANALYSIS-YLD1'!AJ25*(1-VLOOKUP('ANALYSIS-YLD2'!AJ$4,'INTERNAL PARAMETERS-1'!$B$5:$J$44,5,FALSE))*VLOOKUP('ANALYSIS-YLD2'!AJ$4,'INTERNAL PARAMETERS-1'!$B$5:$J$44,9,FALSE)*'ANALYSIS-YLD2'!$F25</f>
        <v>0</v>
      </c>
      <c r="AK25" s="111">
        <f>'ANALYSIS-YLD1'!AK25*VLOOKUP('ANALYSIS-YLD2'!AK$4,'INTERNAL PARAMETERS-1'!$B$5:$J$44,5,FALSE)*VLOOKUP('ANALYSIS-YLD2'!AK$4,'INTERNAL PARAMETERS-1'!$B$5:$J$44,7,FALSE)*'ANALYSIS-YLD2'!$F25 + 'ANALYSIS-YLD1'!AK25*(1-VLOOKUP('ANALYSIS-YLD2'!AK$4,'INTERNAL PARAMETERS-1'!$B$5:$J$44,5,FALSE))*VLOOKUP('ANALYSIS-YLD2'!AK$4,'INTERNAL PARAMETERS-1'!$B$5:$J$44,9,FALSE)*'ANALYSIS-YLD2'!$F25</f>
        <v>0</v>
      </c>
      <c r="AL25" s="111">
        <f>'ANALYSIS-YLD1'!AL25*VLOOKUP('ANALYSIS-YLD2'!AL$4,'INTERNAL PARAMETERS-1'!$B$5:$J$44,5,FALSE)*VLOOKUP('ANALYSIS-YLD2'!AL$4,'INTERNAL PARAMETERS-1'!$B$5:$J$44,7,FALSE)*'ANALYSIS-YLD2'!$F25 + 'ANALYSIS-YLD1'!AL25*(1-VLOOKUP('ANALYSIS-YLD2'!AL$4,'INTERNAL PARAMETERS-1'!$B$5:$J$44,5,FALSE))*VLOOKUP('ANALYSIS-YLD2'!AL$4,'INTERNAL PARAMETERS-1'!$B$5:$J$44,9,FALSE)*'ANALYSIS-YLD2'!$F25</f>
        <v>0</v>
      </c>
      <c r="AM25" s="111">
        <f>'ANALYSIS-YLD1'!AM25*VLOOKUP('ANALYSIS-YLD2'!AM$4,'INTERNAL PARAMETERS-1'!$B$5:$J$44,5,FALSE)*VLOOKUP('ANALYSIS-YLD2'!AM$4,'INTERNAL PARAMETERS-1'!$B$5:$J$44,7,FALSE)*'ANALYSIS-YLD2'!$F25 + 'ANALYSIS-YLD1'!AM25*(1-VLOOKUP('ANALYSIS-YLD2'!AM$4,'INTERNAL PARAMETERS-1'!$B$5:$J$44,5,FALSE))*VLOOKUP('ANALYSIS-YLD2'!AM$4,'INTERNAL PARAMETERS-1'!$B$5:$J$44,9,FALSE)*'ANALYSIS-YLD2'!$F25</f>
        <v>0</v>
      </c>
      <c r="AN25" s="111">
        <f>'ANALYSIS-YLD1'!AN25*VLOOKUP('ANALYSIS-YLD2'!AN$4,'INTERNAL PARAMETERS-1'!$B$5:$J$44,5,FALSE)*VLOOKUP('ANALYSIS-YLD2'!AN$4,'INTERNAL PARAMETERS-1'!$B$5:$J$44,7,FALSE)*'ANALYSIS-YLD2'!$F25 + 'ANALYSIS-YLD1'!AN25*(1-VLOOKUP('ANALYSIS-YLD2'!AN$4,'INTERNAL PARAMETERS-1'!$B$5:$J$44,5,FALSE))*VLOOKUP('ANALYSIS-YLD2'!AN$4,'INTERNAL PARAMETERS-1'!$B$5:$J$44,9,FALSE)*'ANALYSIS-YLD2'!$F25</f>
        <v>0</v>
      </c>
      <c r="AO25" s="111">
        <f>'ANALYSIS-YLD1'!AO25*VLOOKUP('ANALYSIS-YLD2'!AO$4,'INTERNAL PARAMETERS-1'!$B$5:$J$44,5,FALSE)*VLOOKUP('ANALYSIS-YLD2'!AO$4,'INTERNAL PARAMETERS-1'!$B$5:$J$44,7,FALSE)*'ANALYSIS-YLD2'!$F25 + 'ANALYSIS-YLD1'!AO25*(1-VLOOKUP('ANALYSIS-YLD2'!AO$4,'INTERNAL PARAMETERS-1'!$B$5:$J$44,5,FALSE))*VLOOKUP('ANALYSIS-YLD2'!AO$4,'INTERNAL PARAMETERS-1'!$B$5:$J$44,9,FALSE)*'ANALYSIS-YLD2'!$F25</f>
        <v>0</v>
      </c>
      <c r="AP25" s="111">
        <f>'ANALYSIS-YLD1'!AP25*VLOOKUP('ANALYSIS-YLD2'!AP$4,'INTERNAL PARAMETERS-1'!$B$5:$J$44,5,FALSE)*VLOOKUP('ANALYSIS-YLD2'!AP$4,'INTERNAL PARAMETERS-1'!$B$5:$J$44,7,FALSE)*'ANALYSIS-YLD2'!$F25 + 'ANALYSIS-YLD1'!AP25*(1-VLOOKUP('ANALYSIS-YLD2'!AP$4,'INTERNAL PARAMETERS-1'!$B$5:$J$44,5,FALSE))*VLOOKUP('ANALYSIS-YLD2'!AP$4,'INTERNAL PARAMETERS-1'!$B$5:$J$44,9,FALSE)*'ANALYSIS-YLD2'!$F25</f>
        <v>0</v>
      </c>
      <c r="AQ25" s="111">
        <f>'ANALYSIS-YLD1'!AQ25*VLOOKUP('ANALYSIS-YLD2'!AQ$4,'INTERNAL PARAMETERS-1'!$B$5:$J$44,5,FALSE)*VLOOKUP('ANALYSIS-YLD2'!AQ$4,'INTERNAL PARAMETERS-1'!$B$5:$J$44,7,FALSE)*'ANALYSIS-YLD2'!$F25 + 'ANALYSIS-YLD1'!AQ25*(1-VLOOKUP('ANALYSIS-YLD2'!AQ$4,'INTERNAL PARAMETERS-1'!$B$5:$J$44,5,FALSE))*VLOOKUP('ANALYSIS-YLD2'!AQ$4,'INTERNAL PARAMETERS-1'!$B$5:$J$44,9,FALSE)*'ANALYSIS-YLD2'!$F25</f>
        <v>0</v>
      </c>
      <c r="AR25" s="111">
        <f>'ANALYSIS-YLD1'!AR25*VLOOKUP('ANALYSIS-YLD2'!AR$4,'INTERNAL PARAMETERS-1'!$B$5:$J$44,5,FALSE)*VLOOKUP('ANALYSIS-YLD2'!AR$4,'INTERNAL PARAMETERS-1'!$B$5:$J$44,7,FALSE)*'ANALYSIS-YLD2'!$F25 + 'ANALYSIS-YLD1'!AR25*(1-VLOOKUP('ANALYSIS-YLD2'!AR$4,'INTERNAL PARAMETERS-1'!$B$5:$J$44,5,FALSE))*VLOOKUP('ANALYSIS-YLD2'!AR$4,'INTERNAL PARAMETERS-1'!$B$5:$J$44,9,FALSE)*'ANALYSIS-YLD2'!$F25</f>
        <v>0</v>
      </c>
      <c r="AS25" s="111">
        <f>'ANALYSIS-YLD1'!AS25*VLOOKUP('ANALYSIS-YLD2'!AS$4,'INTERNAL PARAMETERS-1'!$B$5:$J$44,5,FALSE)*VLOOKUP('ANALYSIS-YLD2'!AS$4,'INTERNAL PARAMETERS-1'!$B$5:$J$44,7,FALSE)*'ANALYSIS-YLD2'!$F25 + 'ANALYSIS-YLD1'!AS25*(1-VLOOKUP('ANALYSIS-YLD2'!AS$4,'INTERNAL PARAMETERS-1'!$B$5:$J$44,5,FALSE))*VLOOKUP('ANALYSIS-YLD2'!AS$4,'INTERNAL PARAMETERS-1'!$B$5:$J$44,9,FALSE)*'ANALYSIS-YLD2'!$F25</f>
        <v>0</v>
      </c>
      <c r="AT25" s="110">
        <f>'ANALYSIS-YLD1'!AT25*VLOOKUP('ANALYSIS-YLD2'!AT$4,'INTERNAL PARAMETERS-1'!$B$5:$J$44,5,FALSE)*VLOOKUP('ANALYSIS-YLD2'!AT$4,'INTERNAL PARAMETERS-1'!$B$5:$J$44,7,FALSE)*'ANALYSIS-YLD2'!$F25 + 'ANALYSIS-YLD1'!AT25*(1-VLOOKUP('ANALYSIS-YLD2'!AT$4,'INTERNAL PARAMETERS-1'!$B$5:$J$44,5,FALSE))*VLOOKUP('ANALYSIS-YLD2'!AT$4,'INTERNAL PARAMETERS-1'!$B$5:$J$44,9,FALSE)*'ANALYSIS-YLD2'!$F25</f>
        <v>0</v>
      </c>
      <c r="AU25" s="112">
        <f>'ANALYSIS-YLD1'!AU25*VLOOKUP('ANALYSIS-YLD2'!AU$4,'INTERNAL PARAMETERS-1'!$B$5:$J$44,5,FALSE)*VLOOKUP('ANALYSIS-YLD2'!AU$4,'INTERNAL PARAMETERS-1'!$B$5:$J$44,6,FALSE)*VLOOKUP('ANALYSIS-YLD2'!AU$4,'INTERNAL PARAMETERS-1'!$B$5:$J$44,3,FALSE) + 'ANALYSIS-YLD1'!AU25*(1-VLOOKUP('ANALYSIS-YLD2'!AU$4,'INTERNAL PARAMETERS-1'!$B$5:$J$44,5,FALSE))*VLOOKUP('ANALYSIS-YLD2'!AU$4,'INTERNAL PARAMETERS-1'!$B$5:$J$44,8,FALSE)*VLOOKUP('ANALYSIS-YLD2'!AU$4,'INTERNAL PARAMETERS-1'!$B$5:$J$44,3,FALSE)</f>
        <v>0</v>
      </c>
      <c r="AV25" s="111">
        <f>'ANALYSIS-YLD1'!AV25*VLOOKUP('ANALYSIS-YLD2'!AV$4,'INTERNAL PARAMETERS-1'!$B$5:$J$44,5,FALSE)*VLOOKUP('ANALYSIS-YLD2'!AV$4,'INTERNAL PARAMETERS-1'!$B$5:$J$44,6,FALSE)*VLOOKUP('ANALYSIS-YLD2'!AV$4,'INTERNAL PARAMETERS-1'!$B$5:$J$44,3,FALSE) + 'ANALYSIS-YLD1'!AV25*(1-VLOOKUP('ANALYSIS-YLD2'!AV$4,'INTERNAL PARAMETERS-1'!$B$5:$J$44,5,FALSE))*VLOOKUP('ANALYSIS-YLD2'!AV$4,'INTERNAL PARAMETERS-1'!$B$5:$J$44,8,FALSE)*VLOOKUP('ANALYSIS-YLD2'!AV$4,'INTERNAL PARAMETERS-1'!$B$5:$J$44,3,FALSE)</f>
        <v>0</v>
      </c>
      <c r="AW25" s="111">
        <f>'ANALYSIS-YLD1'!AW25*VLOOKUP('ANALYSIS-YLD2'!AW$4,'INTERNAL PARAMETERS-1'!$B$5:$J$44,5,FALSE)*VLOOKUP('ANALYSIS-YLD2'!AW$4,'INTERNAL PARAMETERS-1'!$B$5:$J$44,6,FALSE)*VLOOKUP('ANALYSIS-YLD2'!AW$4,'INTERNAL PARAMETERS-1'!$B$5:$J$44,3,FALSE) + 'ANALYSIS-YLD1'!AW25*(1-VLOOKUP('ANALYSIS-YLD2'!AW$4,'INTERNAL PARAMETERS-1'!$B$5:$J$44,5,FALSE))*VLOOKUP('ANALYSIS-YLD2'!AW$4,'INTERNAL PARAMETERS-1'!$B$5:$J$44,8,FALSE)*VLOOKUP('ANALYSIS-YLD2'!AW$4,'INTERNAL PARAMETERS-1'!$B$5:$J$44,3,FALSE)</f>
        <v>0.78931983242128945</v>
      </c>
      <c r="AX25" s="111">
        <f>'ANALYSIS-YLD1'!AX25*VLOOKUP('ANALYSIS-YLD2'!AX$4,'INTERNAL PARAMETERS-1'!$B$5:$J$44,5,FALSE)*VLOOKUP('ANALYSIS-YLD2'!AX$4,'INTERNAL PARAMETERS-1'!$B$5:$J$44,6,FALSE)*VLOOKUP('ANALYSIS-YLD2'!AX$4,'INTERNAL PARAMETERS-1'!$B$5:$J$44,3,FALSE) + 'ANALYSIS-YLD1'!AX25*(1-VLOOKUP('ANALYSIS-YLD2'!AX$4,'INTERNAL PARAMETERS-1'!$B$5:$J$44,5,FALSE))*VLOOKUP('ANALYSIS-YLD2'!AX$4,'INTERNAL PARAMETERS-1'!$B$5:$J$44,8,FALSE)*VLOOKUP('ANALYSIS-YLD2'!AX$4,'INTERNAL PARAMETERS-1'!$B$5:$J$44,3,FALSE)</f>
        <v>0</v>
      </c>
      <c r="AY25" s="111">
        <f>'ANALYSIS-YLD1'!AY25*VLOOKUP('ANALYSIS-YLD2'!AY$4,'INTERNAL PARAMETERS-1'!$B$5:$J$44,5,FALSE)*VLOOKUP('ANALYSIS-YLD2'!AY$4,'INTERNAL PARAMETERS-1'!$B$5:$J$44,6,FALSE)*VLOOKUP('ANALYSIS-YLD2'!AY$4,'INTERNAL PARAMETERS-1'!$B$5:$J$44,3,FALSE) + 'ANALYSIS-YLD1'!AY25*(1-VLOOKUP('ANALYSIS-YLD2'!AY$4,'INTERNAL PARAMETERS-1'!$B$5:$J$44,5,FALSE))*VLOOKUP('ANALYSIS-YLD2'!AY$4,'INTERNAL PARAMETERS-1'!$B$5:$J$44,8,FALSE)*VLOOKUP('ANALYSIS-YLD2'!AY$4,'INTERNAL PARAMETERS-1'!$B$5:$J$44,3,FALSE)</f>
        <v>0</v>
      </c>
      <c r="AZ25" s="111">
        <f>'ANALYSIS-YLD1'!AZ25*VLOOKUP('ANALYSIS-YLD2'!AZ$4,'INTERNAL PARAMETERS-1'!$B$5:$J$44,5,FALSE)*VLOOKUP('ANALYSIS-YLD2'!AZ$4,'INTERNAL PARAMETERS-1'!$B$5:$J$44,6,FALSE)*VLOOKUP('ANALYSIS-YLD2'!AZ$4,'INTERNAL PARAMETERS-1'!$B$5:$J$44,3,FALSE) + 'ANALYSIS-YLD1'!AZ25*(1-VLOOKUP('ANALYSIS-YLD2'!AZ$4,'INTERNAL PARAMETERS-1'!$B$5:$J$44,5,FALSE))*VLOOKUP('ANALYSIS-YLD2'!AZ$4,'INTERNAL PARAMETERS-1'!$B$5:$J$44,8,FALSE)*VLOOKUP('ANALYSIS-YLD2'!AZ$4,'INTERNAL PARAMETERS-1'!$B$5:$J$44,3,FALSE)</f>
        <v>0</v>
      </c>
      <c r="BA25" s="111">
        <f>'ANALYSIS-YLD1'!BA25*VLOOKUP('ANALYSIS-YLD2'!BA$4,'INTERNAL PARAMETERS-1'!$B$5:$J$44,5,FALSE)*VLOOKUP('ANALYSIS-YLD2'!BA$4,'INTERNAL PARAMETERS-1'!$B$5:$J$44,6,FALSE)*VLOOKUP('ANALYSIS-YLD2'!BA$4,'INTERNAL PARAMETERS-1'!$B$5:$J$44,3,FALSE) + 'ANALYSIS-YLD1'!BA25*(1-VLOOKUP('ANALYSIS-YLD2'!BA$4,'INTERNAL PARAMETERS-1'!$B$5:$J$44,5,FALSE))*VLOOKUP('ANALYSIS-YLD2'!BA$4,'INTERNAL PARAMETERS-1'!$B$5:$J$44,8,FALSE)*VLOOKUP('ANALYSIS-YLD2'!BA$4,'INTERNAL PARAMETERS-1'!$B$5:$J$44,3,FALSE)</f>
        <v>7.2183191755937293E-2</v>
      </c>
      <c r="BB25" s="111">
        <f>'ANALYSIS-YLD1'!BB25*VLOOKUP('ANALYSIS-YLD2'!BB$4,'INTERNAL PARAMETERS-1'!$B$5:$J$44,5,FALSE)*VLOOKUP('ANALYSIS-YLD2'!BB$4,'INTERNAL PARAMETERS-1'!$B$5:$J$44,6,FALSE)*VLOOKUP('ANALYSIS-YLD2'!BB$4,'INTERNAL PARAMETERS-1'!$B$5:$J$44,3,FALSE) + 'ANALYSIS-YLD1'!BB25*(1-VLOOKUP('ANALYSIS-YLD2'!BB$4,'INTERNAL PARAMETERS-1'!$B$5:$J$44,5,FALSE))*VLOOKUP('ANALYSIS-YLD2'!BB$4,'INTERNAL PARAMETERS-1'!$B$5:$J$44,8,FALSE)*VLOOKUP('ANALYSIS-YLD2'!BB$4,'INTERNAL PARAMETERS-1'!$B$5:$J$44,3,FALSE)</f>
        <v>0.17639443096866311</v>
      </c>
      <c r="BC25" s="111">
        <f>'ANALYSIS-YLD1'!BC25*VLOOKUP('ANALYSIS-YLD2'!BC$4,'INTERNAL PARAMETERS-1'!$B$5:$J$44,5,FALSE)*VLOOKUP('ANALYSIS-YLD2'!BC$4,'INTERNAL PARAMETERS-1'!$B$5:$J$44,6,FALSE)*VLOOKUP('ANALYSIS-YLD2'!BC$4,'INTERNAL PARAMETERS-1'!$B$5:$J$44,3,FALSE) + 'ANALYSIS-YLD1'!BC25*(1-VLOOKUP('ANALYSIS-YLD2'!BC$4,'INTERNAL PARAMETERS-1'!$B$5:$J$44,5,FALSE))*VLOOKUP('ANALYSIS-YLD2'!BC$4,'INTERNAL PARAMETERS-1'!$B$5:$J$44,8,FALSE)*VLOOKUP('ANALYSIS-YLD2'!BC$4,'INTERNAL PARAMETERS-1'!$B$5:$J$44,3,FALSE)</f>
        <v>5.1523205828683513E-2</v>
      </c>
      <c r="BD25" s="111">
        <f>'ANALYSIS-YLD1'!BD25*VLOOKUP('ANALYSIS-YLD2'!BD$4,'INTERNAL PARAMETERS-1'!$B$5:$J$44,5,FALSE)*VLOOKUP('ANALYSIS-YLD2'!BD$4,'INTERNAL PARAMETERS-1'!$B$5:$J$44,6,FALSE)*VLOOKUP('ANALYSIS-YLD2'!BD$4,'INTERNAL PARAMETERS-1'!$B$5:$J$44,3,FALSE) + 'ANALYSIS-YLD1'!BD25*(1-VLOOKUP('ANALYSIS-YLD2'!BD$4,'INTERNAL PARAMETERS-1'!$B$5:$J$44,5,FALSE))*VLOOKUP('ANALYSIS-YLD2'!BD$4,'INTERNAL PARAMETERS-1'!$B$5:$J$44,8,FALSE)*VLOOKUP('ANALYSIS-YLD2'!BD$4,'INTERNAL PARAMETERS-1'!$B$5:$J$44,3,FALSE)</f>
        <v>0.1473033434035616</v>
      </c>
      <c r="BE25" s="111">
        <f>'ANALYSIS-YLD1'!BE25*VLOOKUP('ANALYSIS-YLD2'!BE$4,'INTERNAL PARAMETERS-1'!$B$5:$J$44,5,FALSE)*VLOOKUP('ANALYSIS-YLD2'!BE$4,'INTERNAL PARAMETERS-1'!$B$5:$J$44,6,FALSE)*VLOOKUP('ANALYSIS-YLD2'!BE$4,'INTERNAL PARAMETERS-1'!$B$5:$J$44,3,FALSE) + 'ANALYSIS-YLD1'!BE25*(1-VLOOKUP('ANALYSIS-YLD2'!BE$4,'INTERNAL PARAMETERS-1'!$B$5:$J$44,5,FALSE))*VLOOKUP('ANALYSIS-YLD2'!BE$4,'INTERNAL PARAMETERS-1'!$B$5:$J$44,8,FALSE)*VLOOKUP('ANALYSIS-YLD2'!BE$4,'INTERNAL PARAMETERS-1'!$B$5:$J$44,3,FALSE)</f>
        <v>0.16749039743363456</v>
      </c>
      <c r="BF25" s="111">
        <f>'ANALYSIS-YLD1'!BF25*VLOOKUP('ANALYSIS-YLD2'!BF$4,'INTERNAL PARAMETERS-1'!$B$5:$J$44,5,FALSE)*VLOOKUP('ANALYSIS-YLD2'!BF$4,'INTERNAL PARAMETERS-1'!$B$5:$J$44,6,FALSE)*VLOOKUP('ANALYSIS-YLD2'!BF$4,'INTERNAL PARAMETERS-1'!$B$5:$J$44,3,FALSE) + 'ANALYSIS-YLD1'!BF25*(1-VLOOKUP('ANALYSIS-YLD2'!BF$4,'INTERNAL PARAMETERS-1'!$B$5:$J$44,5,FALSE))*VLOOKUP('ANALYSIS-YLD2'!BF$4,'INTERNAL PARAMETERS-1'!$B$5:$J$44,8,FALSE)*VLOOKUP('ANALYSIS-YLD2'!BF$4,'INTERNAL PARAMETERS-1'!$B$5:$J$44,3,FALSE)</f>
        <v>0</v>
      </c>
      <c r="BG25" s="111">
        <f>'ANALYSIS-YLD1'!BG25*VLOOKUP('ANALYSIS-YLD2'!BG$4,'INTERNAL PARAMETERS-1'!$B$5:$J$44,5,FALSE)*VLOOKUP('ANALYSIS-YLD2'!BG$4,'INTERNAL PARAMETERS-1'!$B$5:$J$44,6,FALSE)*VLOOKUP('ANALYSIS-YLD2'!BG$4,'INTERNAL PARAMETERS-1'!$B$5:$J$44,3,FALSE) + 'ANALYSIS-YLD1'!BG25*(1-VLOOKUP('ANALYSIS-YLD2'!BG$4,'INTERNAL PARAMETERS-1'!$B$5:$J$44,5,FALSE))*VLOOKUP('ANALYSIS-YLD2'!BG$4,'INTERNAL PARAMETERS-1'!$B$5:$J$44,8,FALSE)*VLOOKUP('ANALYSIS-YLD2'!BG$4,'INTERNAL PARAMETERS-1'!$B$5:$J$44,3,FALSE)</f>
        <v>0.27287714774166782</v>
      </c>
      <c r="BH25" s="111">
        <f>'ANALYSIS-YLD1'!BH25*VLOOKUP('ANALYSIS-YLD2'!BH$4,'INTERNAL PARAMETERS-1'!$B$5:$J$44,5,FALSE)*VLOOKUP('ANALYSIS-YLD2'!BH$4,'INTERNAL PARAMETERS-1'!$B$5:$J$44,6,FALSE)*VLOOKUP('ANALYSIS-YLD2'!BH$4,'INTERNAL PARAMETERS-1'!$B$5:$J$44,3,FALSE) + 'ANALYSIS-YLD1'!BH25*(1-VLOOKUP('ANALYSIS-YLD2'!BH$4,'INTERNAL PARAMETERS-1'!$B$5:$J$44,5,FALSE))*VLOOKUP('ANALYSIS-YLD2'!BH$4,'INTERNAL PARAMETERS-1'!$B$5:$J$44,8,FALSE)*VLOOKUP('ANALYSIS-YLD2'!BH$4,'INTERNAL PARAMETERS-1'!$B$5:$J$44,3,FALSE)</f>
        <v>3.1431557146349156E-4</v>
      </c>
      <c r="BI25" s="111">
        <f>'ANALYSIS-YLD1'!BI25*VLOOKUP('ANALYSIS-YLD2'!BI$4,'INTERNAL PARAMETERS-1'!$B$5:$J$44,5,FALSE)*VLOOKUP('ANALYSIS-YLD2'!BI$4,'INTERNAL PARAMETERS-1'!$B$5:$J$44,6,FALSE)*VLOOKUP('ANALYSIS-YLD2'!BI$4,'INTERNAL PARAMETERS-1'!$B$5:$J$44,3,FALSE) + 'ANALYSIS-YLD1'!BI25*(1-VLOOKUP('ANALYSIS-YLD2'!BI$4,'INTERNAL PARAMETERS-1'!$B$5:$J$44,5,FALSE))*VLOOKUP('ANALYSIS-YLD2'!BI$4,'INTERNAL PARAMETERS-1'!$B$5:$J$44,8,FALSE)*VLOOKUP('ANALYSIS-YLD2'!BI$4,'INTERNAL PARAMETERS-1'!$B$5:$J$44,3,FALSE)</f>
        <v>0</v>
      </c>
      <c r="BJ25" s="111">
        <f>'ANALYSIS-YLD1'!BJ25*VLOOKUP('ANALYSIS-YLD2'!BJ$4,'INTERNAL PARAMETERS-1'!$B$5:$J$44,5,FALSE)*VLOOKUP('ANALYSIS-YLD2'!BJ$4,'INTERNAL PARAMETERS-1'!$B$5:$J$44,6,FALSE)*VLOOKUP('ANALYSIS-YLD2'!BJ$4,'INTERNAL PARAMETERS-1'!$B$5:$J$44,3,FALSE) + 'ANALYSIS-YLD1'!BJ25*(1-VLOOKUP('ANALYSIS-YLD2'!BJ$4,'INTERNAL PARAMETERS-1'!$B$5:$J$44,5,FALSE))*VLOOKUP('ANALYSIS-YLD2'!BJ$4,'INTERNAL PARAMETERS-1'!$B$5:$J$44,8,FALSE)*VLOOKUP('ANALYSIS-YLD2'!BJ$4,'INTERNAL PARAMETERS-1'!$B$5:$J$44,3,FALSE)</f>
        <v>5.2190759162682003E-2</v>
      </c>
      <c r="BK25" s="111">
        <f>'ANALYSIS-YLD1'!BK25*VLOOKUP('ANALYSIS-YLD2'!BK$4,'INTERNAL PARAMETERS-1'!$B$5:$J$44,5,FALSE)*VLOOKUP('ANALYSIS-YLD2'!BK$4,'INTERNAL PARAMETERS-1'!$B$5:$J$44,6,FALSE)*VLOOKUP('ANALYSIS-YLD2'!BK$4,'INTERNAL PARAMETERS-1'!$B$5:$J$44,3,FALSE) + 'ANALYSIS-YLD1'!BK25*(1-VLOOKUP('ANALYSIS-YLD2'!BK$4,'INTERNAL PARAMETERS-1'!$B$5:$J$44,5,FALSE))*VLOOKUP('ANALYSIS-YLD2'!BK$4,'INTERNAL PARAMETERS-1'!$B$5:$J$44,8,FALSE)*VLOOKUP('ANALYSIS-YLD2'!BK$4,'INTERNAL PARAMETERS-1'!$B$5:$J$44,3,FALSE)</f>
        <v>3.6267748761246964E-2</v>
      </c>
      <c r="BL25" s="111">
        <f>'ANALYSIS-YLD1'!BL25*VLOOKUP('ANALYSIS-YLD2'!BL$4,'INTERNAL PARAMETERS-1'!$B$5:$J$44,5,FALSE)*VLOOKUP('ANALYSIS-YLD2'!BL$4,'INTERNAL PARAMETERS-1'!$B$5:$J$44,6,FALSE)*VLOOKUP('ANALYSIS-YLD2'!BL$4,'INTERNAL PARAMETERS-1'!$B$5:$J$44,3,FALSE) + 'ANALYSIS-YLD1'!BL25*(1-VLOOKUP('ANALYSIS-YLD2'!BL$4,'INTERNAL PARAMETERS-1'!$B$5:$J$44,5,FALSE))*VLOOKUP('ANALYSIS-YLD2'!BL$4,'INTERNAL PARAMETERS-1'!$B$5:$J$44,8,FALSE)*VLOOKUP('ANALYSIS-YLD2'!BL$4,'INTERNAL PARAMETERS-1'!$B$5:$J$44,3,FALSE)</f>
        <v>4.772724841235703E-2</v>
      </c>
      <c r="BM25" s="111">
        <f>'ANALYSIS-YLD1'!BM25*VLOOKUP('ANALYSIS-YLD2'!BM$4,'INTERNAL PARAMETERS-1'!$B$5:$J$44,5,FALSE)*VLOOKUP('ANALYSIS-YLD2'!BM$4,'INTERNAL PARAMETERS-1'!$B$5:$J$44,6,FALSE)*VLOOKUP('ANALYSIS-YLD2'!BM$4,'INTERNAL PARAMETERS-1'!$B$5:$J$44,3,FALSE) + 'ANALYSIS-YLD1'!BM25*(1-VLOOKUP('ANALYSIS-YLD2'!BM$4,'INTERNAL PARAMETERS-1'!$B$5:$J$44,5,FALSE))*VLOOKUP('ANALYSIS-YLD2'!BM$4,'INTERNAL PARAMETERS-1'!$B$5:$J$44,8,FALSE)*VLOOKUP('ANALYSIS-YLD2'!BM$4,'INTERNAL PARAMETERS-1'!$B$5:$J$44,3,FALSE)</f>
        <v>3.9968523284863739E-3</v>
      </c>
      <c r="BN25" s="111">
        <f>'ANALYSIS-YLD1'!BN25*VLOOKUP('ANALYSIS-YLD2'!BN$4,'INTERNAL PARAMETERS-1'!$B$5:$J$44,5,FALSE)*VLOOKUP('ANALYSIS-YLD2'!BN$4,'INTERNAL PARAMETERS-1'!$B$5:$J$44,6,FALSE)*VLOOKUP('ANALYSIS-YLD2'!BN$4,'INTERNAL PARAMETERS-1'!$B$5:$J$44,3,FALSE) + 'ANALYSIS-YLD1'!BN25*(1-VLOOKUP('ANALYSIS-YLD2'!BN$4,'INTERNAL PARAMETERS-1'!$B$5:$J$44,5,FALSE))*VLOOKUP('ANALYSIS-YLD2'!BN$4,'INTERNAL PARAMETERS-1'!$B$5:$J$44,8,FALSE)*VLOOKUP('ANALYSIS-YLD2'!BN$4,'INTERNAL PARAMETERS-1'!$B$5:$J$44,3,FALSE)</f>
        <v>6.1817427267108059E-2</v>
      </c>
      <c r="BO25" s="111">
        <f>'ANALYSIS-YLD1'!BO25*VLOOKUP('ANALYSIS-YLD2'!BO$4,'INTERNAL PARAMETERS-1'!$B$5:$J$44,5,FALSE)*VLOOKUP('ANALYSIS-YLD2'!BO$4,'INTERNAL PARAMETERS-1'!$B$5:$J$44,6,FALSE)*VLOOKUP('ANALYSIS-YLD2'!BO$4,'INTERNAL PARAMETERS-1'!$B$5:$J$44,3,FALSE) + 'ANALYSIS-YLD1'!BO25*(1-VLOOKUP('ANALYSIS-YLD2'!BO$4,'INTERNAL PARAMETERS-1'!$B$5:$J$44,5,FALSE))*VLOOKUP('ANALYSIS-YLD2'!BO$4,'INTERNAL PARAMETERS-1'!$B$5:$J$44,8,FALSE)*VLOOKUP('ANALYSIS-YLD2'!BO$4,'INTERNAL PARAMETERS-1'!$B$5:$J$44,3,FALSE)</f>
        <v>7.1860663583808687E-2</v>
      </c>
      <c r="BP25" s="111">
        <f>'ANALYSIS-YLD1'!BP25*VLOOKUP('ANALYSIS-YLD2'!BP$4,'INTERNAL PARAMETERS-1'!$B$5:$J$44,5,FALSE)*VLOOKUP('ANALYSIS-YLD2'!BP$4,'INTERNAL PARAMETERS-1'!$B$5:$J$44,6,FALSE)*VLOOKUP('ANALYSIS-YLD2'!BP$4,'INTERNAL PARAMETERS-1'!$B$5:$J$44,3,FALSE) + 'ANALYSIS-YLD1'!BP25*(1-VLOOKUP('ANALYSIS-YLD2'!BP$4,'INTERNAL PARAMETERS-1'!$B$5:$J$44,5,FALSE))*VLOOKUP('ANALYSIS-YLD2'!BP$4,'INTERNAL PARAMETERS-1'!$B$5:$J$44,8,FALSE)*VLOOKUP('ANALYSIS-YLD2'!BP$4,'INTERNAL PARAMETERS-1'!$B$5:$J$44,3,FALSE)</f>
        <v>2.3560305946329248E-3</v>
      </c>
      <c r="BQ25" s="111">
        <f>'ANALYSIS-YLD1'!BQ25*VLOOKUP('ANALYSIS-YLD2'!BQ$4,'INTERNAL PARAMETERS-1'!$B$5:$J$44,5,FALSE)*VLOOKUP('ANALYSIS-YLD2'!BQ$4,'INTERNAL PARAMETERS-1'!$B$5:$J$44,6,FALSE)*VLOOKUP('ANALYSIS-YLD2'!BQ$4,'INTERNAL PARAMETERS-1'!$B$5:$J$44,3,FALSE) + 'ANALYSIS-YLD1'!BQ25*(1-VLOOKUP('ANALYSIS-YLD2'!BQ$4,'INTERNAL PARAMETERS-1'!$B$5:$J$44,5,FALSE))*VLOOKUP('ANALYSIS-YLD2'!BQ$4,'INTERNAL PARAMETERS-1'!$B$5:$J$44,8,FALSE)*VLOOKUP('ANALYSIS-YLD2'!BQ$4,'INTERNAL PARAMETERS-1'!$B$5:$J$44,3,FALSE)</f>
        <v>0.12100621668260472</v>
      </c>
      <c r="BR25" s="111">
        <f>'ANALYSIS-YLD1'!BR25*VLOOKUP('ANALYSIS-YLD2'!BR$4,'INTERNAL PARAMETERS-1'!$B$5:$J$44,5,FALSE)*VLOOKUP('ANALYSIS-YLD2'!BR$4,'INTERNAL PARAMETERS-1'!$B$5:$J$44,6,FALSE)*VLOOKUP('ANALYSIS-YLD2'!BR$4,'INTERNAL PARAMETERS-1'!$B$5:$J$44,3,FALSE) + 'ANALYSIS-YLD1'!BR25*(1-VLOOKUP('ANALYSIS-YLD2'!BR$4,'INTERNAL PARAMETERS-1'!$B$5:$J$44,5,FALSE))*VLOOKUP('ANALYSIS-YLD2'!BR$4,'INTERNAL PARAMETERS-1'!$B$5:$J$44,8,FALSE)*VLOOKUP('ANALYSIS-YLD2'!BR$4,'INTERNAL PARAMETERS-1'!$B$5:$J$44,3,FALSE)</f>
        <v>4.0582610213448916E-3</v>
      </c>
      <c r="BS25" s="111">
        <f>'ANALYSIS-YLD1'!BS25*VLOOKUP('ANALYSIS-YLD2'!BS$4,'INTERNAL PARAMETERS-1'!$B$5:$J$44,5,FALSE)*VLOOKUP('ANALYSIS-YLD2'!BS$4,'INTERNAL PARAMETERS-1'!$B$5:$J$44,6,FALSE)*VLOOKUP('ANALYSIS-YLD2'!BS$4,'INTERNAL PARAMETERS-1'!$B$5:$J$44,3,FALSE) + 'ANALYSIS-YLD1'!BS25*(1-VLOOKUP('ANALYSIS-YLD2'!BS$4,'INTERNAL PARAMETERS-1'!$B$5:$J$44,5,FALSE))*VLOOKUP('ANALYSIS-YLD2'!BS$4,'INTERNAL PARAMETERS-1'!$B$5:$J$44,8,FALSE)*VLOOKUP('ANALYSIS-YLD2'!BS$4,'INTERNAL PARAMETERS-1'!$B$5:$J$44,3,FALSE)</f>
        <v>2.6043993127200499E-4</v>
      </c>
      <c r="BT25" s="111">
        <f>'ANALYSIS-YLD1'!BT25*VLOOKUP('ANALYSIS-YLD2'!BT$4,'INTERNAL PARAMETERS-1'!$B$5:$J$44,5,FALSE)*VLOOKUP('ANALYSIS-YLD2'!BT$4,'INTERNAL PARAMETERS-1'!$B$5:$J$44,6,FALSE)*VLOOKUP('ANALYSIS-YLD2'!BT$4,'INTERNAL PARAMETERS-1'!$B$5:$J$44,3,FALSE) + 'ANALYSIS-YLD1'!BT25*(1-VLOOKUP('ANALYSIS-YLD2'!BT$4,'INTERNAL PARAMETERS-1'!$B$5:$J$44,5,FALSE))*VLOOKUP('ANALYSIS-YLD2'!BT$4,'INTERNAL PARAMETERS-1'!$B$5:$J$44,8,FALSE)*VLOOKUP('ANALYSIS-YLD2'!BT$4,'INTERNAL PARAMETERS-1'!$B$5:$J$44,3,FALSE)</f>
        <v>0</v>
      </c>
      <c r="BU25" s="111">
        <f>'ANALYSIS-YLD1'!BU25*VLOOKUP('ANALYSIS-YLD2'!BU$4,'INTERNAL PARAMETERS-1'!$B$5:$J$44,5,FALSE)*VLOOKUP('ANALYSIS-YLD2'!BU$4,'INTERNAL PARAMETERS-1'!$B$5:$J$44,6,FALSE)*VLOOKUP('ANALYSIS-YLD2'!BU$4,'INTERNAL PARAMETERS-1'!$B$5:$J$44,3,FALSE) + 'ANALYSIS-YLD1'!BU25*(1-VLOOKUP('ANALYSIS-YLD2'!BU$4,'INTERNAL PARAMETERS-1'!$B$5:$J$44,5,FALSE))*VLOOKUP('ANALYSIS-YLD2'!BU$4,'INTERNAL PARAMETERS-1'!$B$5:$J$44,8,FALSE)*VLOOKUP('ANALYSIS-YLD2'!BU$4,'INTERNAL PARAMETERS-1'!$B$5:$J$44,3,FALSE)</f>
        <v>0</v>
      </c>
      <c r="BV25" s="111">
        <f>'ANALYSIS-YLD1'!BV25*VLOOKUP('ANALYSIS-YLD2'!BV$4,'INTERNAL PARAMETERS-1'!$B$5:$J$44,5,FALSE)*VLOOKUP('ANALYSIS-YLD2'!BV$4,'INTERNAL PARAMETERS-1'!$B$5:$J$44,6,FALSE)*VLOOKUP('ANALYSIS-YLD2'!BV$4,'INTERNAL PARAMETERS-1'!$B$5:$J$44,3,FALSE) + 'ANALYSIS-YLD1'!BV25*(1-VLOOKUP('ANALYSIS-YLD2'!BV$4,'INTERNAL PARAMETERS-1'!$B$5:$J$44,5,FALSE))*VLOOKUP('ANALYSIS-YLD2'!BV$4,'INTERNAL PARAMETERS-1'!$B$5:$J$44,8,FALSE)*VLOOKUP('ANALYSIS-YLD2'!BV$4,'INTERNAL PARAMETERS-1'!$B$5:$J$44,3,FALSE)</f>
        <v>0</v>
      </c>
      <c r="BW25" s="111">
        <f>'ANALYSIS-YLD1'!BW25*VLOOKUP('ANALYSIS-YLD2'!BW$4,'INTERNAL PARAMETERS-1'!$B$5:$J$44,5,FALSE)*VLOOKUP('ANALYSIS-YLD2'!BW$4,'INTERNAL PARAMETERS-1'!$B$5:$J$44,6,FALSE)*VLOOKUP('ANALYSIS-YLD2'!BW$4,'INTERNAL PARAMETERS-1'!$B$5:$J$44,3,FALSE) + 'ANALYSIS-YLD1'!BW25*(1-VLOOKUP('ANALYSIS-YLD2'!BW$4,'INTERNAL PARAMETERS-1'!$B$5:$J$44,5,FALSE))*VLOOKUP('ANALYSIS-YLD2'!BW$4,'INTERNAL PARAMETERS-1'!$B$5:$J$44,8,FALSE)*VLOOKUP('ANALYSIS-YLD2'!BW$4,'INTERNAL PARAMETERS-1'!$B$5:$J$44,3,FALSE)</f>
        <v>0</v>
      </c>
      <c r="BX25" s="111">
        <f>'ANALYSIS-YLD1'!BX25*VLOOKUP('ANALYSIS-YLD2'!BX$4,'INTERNAL PARAMETERS-1'!$B$5:$J$44,5,FALSE)*VLOOKUP('ANALYSIS-YLD2'!BX$4,'INTERNAL PARAMETERS-1'!$B$5:$J$44,6,FALSE)*VLOOKUP('ANALYSIS-YLD2'!BX$4,'INTERNAL PARAMETERS-1'!$B$5:$J$44,3,FALSE) + 'ANALYSIS-YLD1'!BX25*(1-VLOOKUP('ANALYSIS-YLD2'!BX$4,'INTERNAL PARAMETERS-1'!$B$5:$J$44,5,FALSE))*VLOOKUP('ANALYSIS-YLD2'!BX$4,'INTERNAL PARAMETERS-1'!$B$5:$J$44,8,FALSE)*VLOOKUP('ANALYSIS-YLD2'!BX$4,'INTERNAL PARAMETERS-1'!$B$5:$J$44,3,FALSE)</f>
        <v>0</v>
      </c>
      <c r="BY25" s="111">
        <f>'ANALYSIS-YLD1'!BY25*VLOOKUP('ANALYSIS-YLD2'!BY$4,'INTERNAL PARAMETERS-1'!$B$5:$J$44,5,FALSE)*VLOOKUP('ANALYSIS-YLD2'!BY$4,'INTERNAL PARAMETERS-1'!$B$5:$J$44,6,FALSE)*VLOOKUP('ANALYSIS-YLD2'!BY$4,'INTERNAL PARAMETERS-1'!$B$5:$J$44,3,FALSE) + 'ANALYSIS-YLD1'!BY25*(1-VLOOKUP('ANALYSIS-YLD2'!BY$4,'INTERNAL PARAMETERS-1'!$B$5:$J$44,5,FALSE))*VLOOKUP('ANALYSIS-YLD2'!BY$4,'INTERNAL PARAMETERS-1'!$B$5:$J$44,8,FALSE)*VLOOKUP('ANALYSIS-YLD2'!BY$4,'INTERNAL PARAMETERS-1'!$B$5:$J$44,3,FALSE)</f>
        <v>0</v>
      </c>
      <c r="BZ25" s="111">
        <f>'ANALYSIS-YLD1'!BZ25*VLOOKUP('ANALYSIS-YLD2'!BZ$4,'INTERNAL PARAMETERS-1'!$B$5:$J$44,5,FALSE)*VLOOKUP('ANALYSIS-YLD2'!BZ$4,'INTERNAL PARAMETERS-1'!$B$5:$J$44,6,FALSE)*VLOOKUP('ANALYSIS-YLD2'!BZ$4,'INTERNAL PARAMETERS-1'!$B$5:$J$44,3,FALSE) + 'ANALYSIS-YLD1'!BZ25*(1-VLOOKUP('ANALYSIS-YLD2'!BZ$4,'INTERNAL PARAMETERS-1'!$B$5:$J$44,5,FALSE))*VLOOKUP('ANALYSIS-YLD2'!BZ$4,'INTERNAL PARAMETERS-1'!$B$5:$J$44,8,FALSE)*VLOOKUP('ANALYSIS-YLD2'!BZ$4,'INTERNAL PARAMETERS-1'!$B$5:$J$44,3,FALSE)</f>
        <v>3.7253525085556783E-4</v>
      </c>
      <c r="CA25" s="111">
        <f>'ANALYSIS-YLD1'!CA25*VLOOKUP('ANALYSIS-YLD2'!CA$4,'INTERNAL PARAMETERS-1'!$B$5:$J$44,5,FALSE)*VLOOKUP('ANALYSIS-YLD2'!CA$4,'INTERNAL PARAMETERS-1'!$B$5:$J$44,6,FALSE)*VLOOKUP('ANALYSIS-YLD2'!CA$4,'INTERNAL PARAMETERS-1'!$B$5:$J$44,3,FALSE) + 'ANALYSIS-YLD1'!CA25*(1-VLOOKUP('ANALYSIS-YLD2'!CA$4,'INTERNAL PARAMETERS-1'!$B$5:$J$44,5,FALSE))*VLOOKUP('ANALYSIS-YLD2'!CA$4,'INTERNAL PARAMETERS-1'!$B$5:$J$44,8,FALSE)*VLOOKUP('ANALYSIS-YLD2'!CA$4,'INTERNAL PARAMETERS-1'!$B$5:$J$44,3,FALSE)</f>
        <v>0</v>
      </c>
      <c r="CB25" s="111">
        <f>'ANALYSIS-YLD1'!CB25*VLOOKUP('ANALYSIS-YLD2'!CB$4,'INTERNAL PARAMETERS-1'!$B$5:$J$44,5,FALSE)*VLOOKUP('ANALYSIS-YLD2'!CB$4,'INTERNAL PARAMETERS-1'!$B$5:$J$44,6,FALSE)*VLOOKUP('ANALYSIS-YLD2'!CB$4,'INTERNAL PARAMETERS-1'!$B$5:$J$44,3,FALSE) + 'ANALYSIS-YLD1'!CB25*(1-VLOOKUP('ANALYSIS-YLD2'!CB$4,'INTERNAL PARAMETERS-1'!$B$5:$J$44,5,FALSE))*VLOOKUP('ANALYSIS-YLD2'!CB$4,'INTERNAL PARAMETERS-1'!$B$5:$J$44,8,FALSE)*VLOOKUP('ANALYSIS-YLD2'!CB$4,'INTERNAL PARAMETERS-1'!$B$5:$J$44,3,FALSE)</f>
        <v>0</v>
      </c>
      <c r="CC25" s="111">
        <f>'ANALYSIS-YLD1'!CC25*VLOOKUP('ANALYSIS-YLD2'!CC$4,'INTERNAL PARAMETERS-1'!$B$5:$J$44,5,FALSE)*VLOOKUP('ANALYSIS-YLD2'!CC$4,'INTERNAL PARAMETERS-1'!$B$5:$J$44,6,FALSE)*VLOOKUP('ANALYSIS-YLD2'!CC$4,'INTERNAL PARAMETERS-1'!$B$5:$J$44,3,FALSE) + 'ANALYSIS-YLD1'!CC25*(1-VLOOKUP('ANALYSIS-YLD2'!CC$4,'INTERNAL PARAMETERS-1'!$B$5:$J$44,5,FALSE))*VLOOKUP('ANALYSIS-YLD2'!CC$4,'INTERNAL PARAMETERS-1'!$B$5:$J$44,8,FALSE)*VLOOKUP('ANALYSIS-YLD2'!CC$4,'INTERNAL PARAMETERS-1'!$B$5:$J$44,3,FALSE)</f>
        <v>8.9251646132268751E-4</v>
      </c>
      <c r="CD25" s="111">
        <f>'ANALYSIS-YLD1'!CD25*VLOOKUP('ANALYSIS-YLD2'!CD$4,'INTERNAL PARAMETERS-1'!$B$5:$J$44,5,FALSE)*VLOOKUP('ANALYSIS-YLD2'!CD$4,'INTERNAL PARAMETERS-1'!$B$5:$J$44,6,FALSE)*VLOOKUP('ANALYSIS-YLD2'!CD$4,'INTERNAL PARAMETERS-1'!$B$5:$J$44,3,FALSE) + 'ANALYSIS-YLD1'!CD25*(1-VLOOKUP('ANALYSIS-YLD2'!CD$4,'INTERNAL PARAMETERS-1'!$B$5:$J$44,5,FALSE))*VLOOKUP('ANALYSIS-YLD2'!CD$4,'INTERNAL PARAMETERS-1'!$B$5:$J$44,8,FALSE)*VLOOKUP('ANALYSIS-YLD2'!CD$4,'INTERNAL PARAMETERS-1'!$B$5:$J$44,3,FALSE)</f>
        <v>2.5999460559256666E-3</v>
      </c>
      <c r="CE25" s="111">
        <f>'ANALYSIS-YLD1'!CE25*VLOOKUP('ANALYSIS-YLD2'!CE$4,'INTERNAL PARAMETERS-1'!$B$5:$J$44,5,FALSE)*VLOOKUP('ANALYSIS-YLD2'!CE$4,'INTERNAL PARAMETERS-1'!$B$5:$J$44,6,FALSE)*VLOOKUP('ANALYSIS-YLD2'!CE$4,'INTERNAL PARAMETERS-1'!$B$5:$J$44,3,FALSE) + 'ANALYSIS-YLD1'!CE25*(1-VLOOKUP('ANALYSIS-YLD2'!CE$4,'INTERNAL PARAMETERS-1'!$B$5:$J$44,5,FALSE))*VLOOKUP('ANALYSIS-YLD2'!CE$4,'INTERNAL PARAMETERS-1'!$B$5:$J$44,8,FALSE)*VLOOKUP('ANALYSIS-YLD2'!CE$4,'INTERNAL PARAMETERS-1'!$B$5:$J$44,3,FALSE)</f>
        <v>5.0979203631316495E-3</v>
      </c>
      <c r="CF25" s="111">
        <f>'ANALYSIS-YLD1'!CF25*VLOOKUP('ANALYSIS-YLD2'!CF$4,'INTERNAL PARAMETERS-1'!$B$5:$J$44,5,FALSE)*VLOOKUP('ANALYSIS-YLD2'!CF$4,'INTERNAL PARAMETERS-1'!$B$5:$J$44,6,FALSE)*VLOOKUP('ANALYSIS-YLD2'!CF$4,'INTERNAL PARAMETERS-1'!$B$5:$J$44,3,FALSE) + 'ANALYSIS-YLD1'!CF25*(1-VLOOKUP('ANALYSIS-YLD2'!CF$4,'INTERNAL PARAMETERS-1'!$B$5:$J$44,5,FALSE))*VLOOKUP('ANALYSIS-YLD2'!CF$4,'INTERNAL PARAMETERS-1'!$B$5:$J$44,8,FALSE)*VLOOKUP('ANALYSIS-YLD2'!CF$4,'INTERNAL PARAMETERS-1'!$B$5:$J$44,3,FALSE)</f>
        <v>1.1622491090245303E-2</v>
      </c>
      <c r="CG25" s="111">
        <f>'ANALYSIS-YLD1'!CG25*VLOOKUP('ANALYSIS-YLD2'!CG$4,'INTERNAL PARAMETERS-1'!$B$5:$J$44,5,FALSE)*VLOOKUP('ANALYSIS-YLD2'!CG$4,'INTERNAL PARAMETERS-1'!$B$5:$J$44,6,FALSE)*VLOOKUP('ANALYSIS-YLD2'!CG$4,'INTERNAL PARAMETERS-1'!$B$5:$J$44,3,FALSE) + 'ANALYSIS-YLD1'!CG25*(1-VLOOKUP('ANALYSIS-YLD2'!CG$4,'INTERNAL PARAMETERS-1'!$B$5:$J$44,5,FALSE))*VLOOKUP('ANALYSIS-YLD2'!CG$4,'INTERNAL PARAMETERS-1'!$B$5:$J$44,8,FALSE)*VLOOKUP('ANALYSIS-YLD2'!CG$4,'INTERNAL PARAMETERS-1'!$B$5:$J$44,3,FALSE)</f>
        <v>0</v>
      </c>
      <c r="CH25" s="110">
        <f>'ANALYSIS-YLD1'!CH25*VLOOKUP('ANALYSIS-YLD2'!CH$4,'INTERNAL PARAMETERS-1'!$B$5:$J$44,5,FALSE)*VLOOKUP('ANALYSIS-YLD2'!CH$4,'INTERNAL PARAMETERS-1'!$B$5:$J$44,6,FALSE)*VLOOKUP('ANALYSIS-YLD2'!CH$4,'INTERNAL PARAMETERS-1'!$B$5:$J$44,3,FALSE) + 'ANALYSIS-YLD1'!CH25*(1-VLOOKUP('ANALYSIS-YLD2'!CH$4,'INTERNAL PARAMETERS-1'!$B$5:$J$44,5,FALSE))*VLOOKUP('ANALYSIS-YLD2'!CH$4,'INTERNAL PARAMETERS-1'!$B$5:$J$44,8,FALSE)*VLOOKUP('ANALYSIS-YLD2'!CH$4,'INTERNAL PARAMETERS-1'!$B$5:$J$44,3,FALSE)</f>
        <v>0</v>
      </c>
      <c r="CJ25" s="112">
        <f t="shared" si="0"/>
        <v>119.52567824828884</v>
      </c>
      <c r="CK25" s="110">
        <f t="shared" si="1"/>
        <v>2.0995329220919254</v>
      </c>
    </row>
    <row r="26" spans="2:89" x14ac:dyDescent="0.5">
      <c r="B26" s="127" t="s">
        <v>29</v>
      </c>
      <c r="C26" s="126" t="s">
        <v>2</v>
      </c>
      <c r="D26" s="126" t="s">
        <v>17</v>
      </c>
      <c r="E26" s="125">
        <f>'INPUTS-Incidence'!E26</f>
        <v>499.42716630390015</v>
      </c>
      <c r="F26" s="124">
        <f>'INTERNAL PARAMETERS-1'!M8</f>
        <v>68.824999999999989</v>
      </c>
      <c r="G26" s="112">
        <f>'ANALYSIS-YLD1'!G26*VLOOKUP('ANALYSIS-YLD2'!G$4,'INTERNAL PARAMETERS-1'!$B$5:$J$44,5,FALSE)*VLOOKUP('ANALYSIS-YLD2'!G$4,'INTERNAL PARAMETERS-1'!$B$5:$J$44,7,FALSE)*'ANALYSIS-YLD2'!$F26 + 'ANALYSIS-YLD1'!G26*(1-VLOOKUP('ANALYSIS-YLD2'!G$4,'INTERNAL PARAMETERS-1'!$B$5:$J$44,5,FALSE))*VLOOKUP('ANALYSIS-YLD2'!G$4,'INTERNAL PARAMETERS-1'!$B$5:$J$44,9,FALSE)*'ANALYSIS-YLD2'!$F26</f>
        <v>94.713625595742272</v>
      </c>
      <c r="H26" s="111">
        <f>'ANALYSIS-YLD1'!H26*VLOOKUP('ANALYSIS-YLD2'!H$4,'INTERNAL PARAMETERS-1'!$B$5:$J$44,5,FALSE)*VLOOKUP('ANALYSIS-YLD2'!H$4,'INTERNAL PARAMETERS-1'!$B$5:$J$44,7,FALSE)*'ANALYSIS-YLD2'!$F26 + 'ANALYSIS-YLD1'!H26*(1-VLOOKUP('ANALYSIS-YLD2'!H$4,'INTERNAL PARAMETERS-1'!$B$5:$J$44,5,FALSE))*VLOOKUP('ANALYSIS-YLD2'!H$4,'INTERNAL PARAMETERS-1'!$B$5:$J$44,9,FALSE)*'ANALYSIS-YLD2'!$F26</f>
        <v>51.457180318630698</v>
      </c>
      <c r="I26" s="111">
        <f>'ANALYSIS-YLD1'!I26*VLOOKUP('ANALYSIS-YLD2'!I$4,'INTERNAL PARAMETERS-1'!$B$5:$J$44,5,FALSE)*VLOOKUP('ANALYSIS-YLD2'!I$4,'INTERNAL PARAMETERS-1'!$B$5:$J$44,7,FALSE)*'ANALYSIS-YLD2'!$F26 + 'ANALYSIS-YLD1'!I26*(1-VLOOKUP('ANALYSIS-YLD2'!I$4,'INTERNAL PARAMETERS-1'!$B$5:$J$44,5,FALSE))*VLOOKUP('ANALYSIS-YLD2'!I$4,'INTERNAL PARAMETERS-1'!$B$5:$J$44,9,FALSE)*'ANALYSIS-YLD2'!$F26</f>
        <v>107.71156250245321</v>
      </c>
      <c r="J26" s="111">
        <f>'ANALYSIS-YLD1'!J26*VLOOKUP('ANALYSIS-YLD2'!J$4,'INTERNAL PARAMETERS-1'!$B$5:$J$44,5,FALSE)*VLOOKUP('ANALYSIS-YLD2'!J$4,'INTERNAL PARAMETERS-1'!$B$5:$J$44,7,FALSE)*'ANALYSIS-YLD2'!$F26 + 'ANALYSIS-YLD1'!J26*(1-VLOOKUP('ANALYSIS-YLD2'!J$4,'INTERNAL PARAMETERS-1'!$B$5:$J$44,5,FALSE))*VLOOKUP('ANALYSIS-YLD2'!J$4,'INTERNAL PARAMETERS-1'!$B$5:$J$44,9,FALSE)*'ANALYSIS-YLD2'!$F26</f>
        <v>0</v>
      </c>
      <c r="K26" s="111">
        <f>'ANALYSIS-YLD1'!K26*VLOOKUP('ANALYSIS-YLD2'!K$4,'INTERNAL PARAMETERS-1'!$B$5:$J$44,5,FALSE)*VLOOKUP('ANALYSIS-YLD2'!K$4,'INTERNAL PARAMETERS-1'!$B$5:$J$44,7,FALSE)*'ANALYSIS-YLD2'!$F26 + 'ANALYSIS-YLD1'!K26*(1-VLOOKUP('ANALYSIS-YLD2'!K$4,'INTERNAL PARAMETERS-1'!$B$5:$J$44,5,FALSE))*VLOOKUP('ANALYSIS-YLD2'!K$4,'INTERNAL PARAMETERS-1'!$B$5:$J$44,9,FALSE)*'ANALYSIS-YLD2'!$F26</f>
        <v>0</v>
      </c>
      <c r="L26" s="111">
        <f>'ANALYSIS-YLD1'!L26*VLOOKUP('ANALYSIS-YLD2'!L$4,'INTERNAL PARAMETERS-1'!$B$5:$J$44,5,FALSE)*VLOOKUP('ANALYSIS-YLD2'!L$4,'INTERNAL PARAMETERS-1'!$B$5:$J$44,7,FALSE)*'ANALYSIS-YLD2'!$F26 + 'ANALYSIS-YLD1'!L26*(1-VLOOKUP('ANALYSIS-YLD2'!L$4,'INTERNAL PARAMETERS-1'!$B$5:$J$44,5,FALSE))*VLOOKUP('ANALYSIS-YLD2'!L$4,'INTERNAL PARAMETERS-1'!$B$5:$J$44,9,FALSE)*'ANALYSIS-YLD2'!$F26</f>
        <v>0.58654214703685614</v>
      </c>
      <c r="M26" s="111">
        <f>'ANALYSIS-YLD1'!M26*VLOOKUP('ANALYSIS-YLD2'!M$4,'INTERNAL PARAMETERS-1'!$B$5:$J$44,5,FALSE)*VLOOKUP('ANALYSIS-YLD2'!M$4,'INTERNAL PARAMETERS-1'!$B$5:$J$44,7,FALSE)*'ANALYSIS-YLD2'!$F26 + 'ANALYSIS-YLD1'!M26*(1-VLOOKUP('ANALYSIS-YLD2'!M$4,'INTERNAL PARAMETERS-1'!$B$5:$J$44,5,FALSE))*VLOOKUP('ANALYSIS-YLD2'!M$4,'INTERNAL PARAMETERS-1'!$B$5:$J$44,9,FALSE)*'ANALYSIS-YLD2'!$F26</f>
        <v>0.75621692458922485</v>
      </c>
      <c r="N26" s="111">
        <f>'ANALYSIS-YLD1'!N26*VLOOKUP('ANALYSIS-YLD2'!N$4,'INTERNAL PARAMETERS-1'!$B$5:$J$44,5,FALSE)*VLOOKUP('ANALYSIS-YLD2'!N$4,'INTERNAL PARAMETERS-1'!$B$5:$J$44,7,FALSE)*'ANALYSIS-YLD2'!$F26 + 'ANALYSIS-YLD1'!N26*(1-VLOOKUP('ANALYSIS-YLD2'!N$4,'INTERNAL PARAMETERS-1'!$B$5:$J$44,5,FALSE))*VLOOKUP('ANALYSIS-YLD2'!N$4,'INTERNAL PARAMETERS-1'!$B$5:$J$44,9,FALSE)*'ANALYSIS-YLD2'!$F26</f>
        <v>0.48132702464315358</v>
      </c>
      <c r="O26" s="111">
        <f>'ANALYSIS-YLD1'!O26*VLOOKUP('ANALYSIS-YLD2'!O$4,'INTERNAL PARAMETERS-1'!$B$5:$J$44,5,FALSE)*VLOOKUP('ANALYSIS-YLD2'!O$4,'INTERNAL PARAMETERS-1'!$B$5:$J$44,7,FALSE)*'ANALYSIS-YLD2'!$F26 + 'ANALYSIS-YLD1'!O26*(1-VLOOKUP('ANALYSIS-YLD2'!O$4,'INTERNAL PARAMETERS-1'!$B$5:$J$44,5,FALSE))*VLOOKUP('ANALYSIS-YLD2'!O$4,'INTERNAL PARAMETERS-1'!$B$5:$J$44,9,FALSE)*'ANALYSIS-YLD2'!$F26</f>
        <v>0</v>
      </c>
      <c r="P26" s="111">
        <f>'ANALYSIS-YLD1'!P26*VLOOKUP('ANALYSIS-YLD2'!P$4,'INTERNAL PARAMETERS-1'!$B$5:$J$44,5,FALSE)*VLOOKUP('ANALYSIS-YLD2'!P$4,'INTERNAL PARAMETERS-1'!$B$5:$J$44,7,FALSE)*'ANALYSIS-YLD2'!$F26 + 'ANALYSIS-YLD1'!P26*(1-VLOOKUP('ANALYSIS-YLD2'!P$4,'INTERNAL PARAMETERS-1'!$B$5:$J$44,5,FALSE))*VLOOKUP('ANALYSIS-YLD2'!P$4,'INTERNAL PARAMETERS-1'!$B$5:$J$44,9,FALSE)*'ANALYSIS-YLD2'!$F26</f>
        <v>0</v>
      </c>
      <c r="Q26" s="111">
        <f>'ANALYSIS-YLD1'!Q26*VLOOKUP('ANALYSIS-YLD2'!Q$4,'INTERNAL PARAMETERS-1'!$B$5:$J$44,5,FALSE)*VLOOKUP('ANALYSIS-YLD2'!Q$4,'INTERNAL PARAMETERS-1'!$B$5:$J$44,7,FALSE)*'ANALYSIS-YLD2'!$F26 + 'ANALYSIS-YLD1'!Q26*(1-VLOOKUP('ANALYSIS-YLD2'!Q$4,'INTERNAL PARAMETERS-1'!$B$5:$J$44,5,FALSE))*VLOOKUP('ANALYSIS-YLD2'!Q$4,'INTERNAL PARAMETERS-1'!$B$5:$J$44,9,FALSE)*'ANALYSIS-YLD2'!$F26</f>
        <v>0</v>
      </c>
      <c r="R26" s="111">
        <f>'ANALYSIS-YLD1'!R26*VLOOKUP('ANALYSIS-YLD2'!R$4,'INTERNAL PARAMETERS-1'!$B$5:$J$44,5,FALSE)*VLOOKUP('ANALYSIS-YLD2'!R$4,'INTERNAL PARAMETERS-1'!$B$5:$J$44,7,FALSE)*'ANALYSIS-YLD2'!$F26 + 'ANALYSIS-YLD1'!R26*(1-VLOOKUP('ANALYSIS-YLD2'!R$4,'INTERNAL PARAMETERS-1'!$B$5:$J$44,5,FALSE))*VLOOKUP('ANALYSIS-YLD2'!R$4,'INTERNAL PARAMETERS-1'!$B$5:$J$44,9,FALSE)*'ANALYSIS-YLD2'!$F26</f>
        <v>0.48677773496701487</v>
      </c>
      <c r="S26" s="111">
        <f>'ANALYSIS-YLD1'!S26*VLOOKUP('ANALYSIS-YLD2'!S$4,'INTERNAL PARAMETERS-1'!$B$5:$J$44,5,FALSE)*VLOOKUP('ANALYSIS-YLD2'!S$4,'INTERNAL PARAMETERS-1'!$B$5:$J$44,7,FALSE)*'ANALYSIS-YLD2'!$F26 + 'ANALYSIS-YLD1'!S26*(1-VLOOKUP('ANALYSIS-YLD2'!S$4,'INTERNAL PARAMETERS-1'!$B$5:$J$44,5,FALSE))*VLOOKUP('ANALYSIS-YLD2'!S$4,'INTERNAL PARAMETERS-1'!$B$5:$J$44,9,FALSE)*'ANALYSIS-YLD2'!$F26</f>
        <v>20.124794191223458</v>
      </c>
      <c r="T26" s="111">
        <f>'ANALYSIS-YLD1'!T26*VLOOKUP('ANALYSIS-YLD2'!T$4,'INTERNAL PARAMETERS-1'!$B$5:$J$44,5,FALSE)*VLOOKUP('ANALYSIS-YLD2'!T$4,'INTERNAL PARAMETERS-1'!$B$5:$J$44,7,FALSE)*'ANALYSIS-YLD2'!$F26 + 'ANALYSIS-YLD1'!T26*(1-VLOOKUP('ANALYSIS-YLD2'!T$4,'INTERNAL PARAMETERS-1'!$B$5:$J$44,5,FALSE))*VLOOKUP('ANALYSIS-YLD2'!T$4,'INTERNAL PARAMETERS-1'!$B$5:$J$44,9,FALSE)*'ANALYSIS-YLD2'!$F26</f>
        <v>1.4341821696534098</v>
      </c>
      <c r="U26" s="111">
        <f>'ANALYSIS-YLD1'!U26*VLOOKUP('ANALYSIS-YLD2'!U$4,'INTERNAL PARAMETERS-1'!$B$5:$J$44,5,FALSE)*VLOOKUP('ANALYSIS-YLD2'!U$4,'INTERNAL PARAMETERS-1'!$B$5:$J$44,7,FALSE)*'ANALYSIS-YLD2'!$F26 + 'ANALYSIS-YLD1'!U26*(1-VLOOKUP('ANALYSIS-YLD2'!U$4,'INTERNAL PARAMETERS-1'!$B$5:$J$44,5,FALSE))*VLOOKUP('ANALYSIS-YLD2'!U$4,'INTERNAL PARAMETERS-1'!$B$5:$J$44,9,FALSE)*'ANALYSIS-YLD2'!$F26</f>
        <v>1.5715301016230461</v>
      </c>
      <c r="V26" s="111">
        <f>'ANALYSIS-YLD1'!V26*VLOOKUP('ANALYSIS-YLD2'!V$4,'INTERNAL PARAMETERS-1'!$B$5:$J$44,5,FALSE)*VLOOKUP('ANALYSIS-YLD2'!V$4,'INTERNAL PARAMETERS-1'!$B$5:$J$44,7,FALSE)*'ANALYSIS-YLD2'!$F26 + 'ANALYSIS-YLD1'!V26*(1-VLOOKUP('ANALYSIS-YLD2'!V$4,'INTERNAL PARAMETERS-1'!$B$5:$J$44,5,FALSE))*VLOOKUP('ANALYSIS-YLD2'!V$4,'INTERNAL PARAMETERS-1'!$B$5:$J$44,9,FALSE)*'ANALYSIS-YLD2'!$F26</f>
        <v>11.802860375700039</v>
      </c>
      <c r="W26" s="111">
        <f>'ANALYSIS-YLD1'!W26*VLOOKUP('ANALYSIS-YLD2'!W$4,'INTERNAL PARAMETERS-1'!$B$5:$J$44,5,FALSE)*VLOOKUP('ANALYSIS-YLD2'!W$4,'INTERNAL PARAMETERS-1'!$B$5:$J$44,7,FALSE)*'ANALYSIS-YLD2'!$F26 + 'ANALYSIS-YLD1'!W26*(1-VLOOKUP('ANALYSIS-YLD2'!W$4,'INTERNAL PARAMETERS-1'!$B$5:$J$44,5,FALSE))*VLOOKUP('ANALYSIS-YLD2'!W$4,'INTERNAL PARAMETERS-1'!$B$5:$J$44,9,FALSE)*'ANALYSIS-YLD2'!$F26</f>
        <v>0</v>
      </c>
      <c r="X26" s="111">
        <f>'ANALYSIS-YLD1'!X26*VLOOKUP('ANALYSIS-YLD2'!X$4,'INTERNAL PARAMETERS-1'!$B$5:$J$44,5,FALSE)*VLOOKUP('ANALYSIS-YLD2'!X$4,'INTERNAL PARAMETERS-1'!$B$5:$J$44,7,FALSE)*'ANALYSIS-YLD2'!$F26 + 'ANALYSIS-YLD1'!X26*(1-VLOOKUP('ANALYSIS-YLD2'!X$4,'INTERNAL PARAMETERS-1'!$B$5:$J$44,5,FALSE))*VLOOKUP('ANALYSIS-YLD2'!X$4,'INTERNAL PARAMETERS-1'!$B$5:$J$44,9,FALSE)*'ANALYSIS-YLD2'!$F26</f>
        <v>0</v>
      </c>
      <c r="Y26" s="111">
        <f>'ANALYSIS-YLD1'!Y26*VLOOKUP('ANALYSIS-YLD2'!Y$4,'INTERNAL PARAMETERS-1'!$B$5:$J$44,5,FALSE)*VLOOKUP('ANALYSIS-YLD2'!Y$4,'INTERNAL PARAMETERS-1'!$B$5:$J$44,7,FALSE)*'ANALYSIS-YLD2'!$F26 + 'ANALYSIS-YLD1'!Y26*(1-VLOOKUP('ANALYSIS-YLD2'!Y$4,'INTERNAL PARAMETERS-1'!$B$5:$J$44,5,FALSE))*VLOOKUP('ANALYSIS-YLD2'!Y$4,'INTERNAL PARAMETERS-1'!$B$5:$J$44,9,FALSE)*'ANALYSIS-YLD2'!$F26</f>
        <v>0</v>
      </c>
      <c r="Z26" s="111">
        <f>'ANALYSIS-YLD1'!Z26*VLOOKUP('ANALYSIS-YLD2'!Z$4,'INTERNAL PARAMETERS-1'!$B$5:$J$44,5,FALSE)*VLOOKUP('ANALYSIS-YLD2'!Z$4,'INTERNAL PARAMETERS-1'!$B$5:$J$44,7,FALSE)*'ANALYSIS-YLD2'!$F26 + 'ANALYSIS-YLD1'!Z26*(1-VLOOKUP('ANALYSIS-YLD2'!Z$4,'INTERNAL PARAMETERS-1'!$B$5:$J$44,5,FALSE))*VLOOKUP('ANALYSIS-YLD2'!Z$4,'INTERNAL PARAMETERS-1'!$B$5:$J$44,9,FALSE)*'ANALYSIS-YLD2'!$F26</f>
        <v>0</v>
      </c>
      <c r="AA26" s="111">
        <f>'ANALYSIS-YLD1'!AA26*VLOOKUP('ANALYSIS-YLD2'!AA$4,'INTERNAL PARAMETERS-1'!$B$5:$J$44,5,FALSE)*VLOOKUP('ANALYSIS-YLD2'!AA$4,'INTERNAL PARAMETERS-1'!$B$5:$J$44,7,FALSE)*'ANALYSIS-YLD2'!$F26 + 'ANALYSIS-YLD1'!AA26*(1-VLOOKUP('ANALYSIS-YLD2'!AA$4,'INTERNAL PARAMETERS-1'!$B$5:$J$44,5,FALSE))*VLOOKUP('ANALYSIS-YLD2'!AA$4,'INTERNAL PARAMETERS-1'!$B$5:$J$44,9,FALSE)*'ANALYSIS-YLD2'!$F26</f>
        <v>0</v>
      </c>
      <c r="AB26" s="111">
        <f>'ANALYSIS-YLD1'!AB26*VLOOKUP('ANALYSIS-YLD2'!AB$4,'INTERNAL PARAMETERS-1'!$B$5:$J$44,5,FALSE)*VLOOKUP('ANALYSIS-YLD2'!AB$4,'INTERNAL PARAMETERS-1'!$B$5:$J$44,7,FALSE)*'ANALYSIS-YLD2'!$F26 + 'ANALYSIS-YLD1'!AB26*(1-VLOOKUP('ANALYSIS-YLD2'!AB$4,'INTERNAL PARAMETERS-1'!$B$5:$J$44,5,FALSE))*VLOOKUP('ANALYSIS-YLD2'!AB$4,'INTERNAL PARAMETERS-1'!$B$5:$J$44,9,FALSE)*'ANALYSIS-YLD2'!$F26</f>
        <v>0</v>
      </c>
      <c r="AC26" s="111">
        <f>'ANALYSIS-YLD1'!AC26*VLOOKUP('ANALYSIS-YLD2'!AC$4,'INTERNAL PARAMETERS-1'!$B$5:$J$44,5,FALSE)*VLOOKUP('ANALYSIS-YLD2'!AC$4,'INTERNAL PARAMETERS-1'!$B$5:$J$44,7,FALSE)*'ANALYSIS-YLD2'!$F26 + 'ANALYSIS-YLD1'!AC26*(1-VLOOKUP('ANALYSIS-YLD2'!AC$4,'INTERNAL PARAMETERS-1'!$B$5:$J$44,5,FALSE))*VLOOKUP('ANALYSIS-YLD2'!AC$4,'INTERNAL PARAMETERS-1'!$B$5:$J$44,9,FALSE)*'ANALYSIS-YLD2'!$F26</f>
        <v>0</v>
      </c>
      <c r="AD26" s="111">
        <f>'ANALYSIS-YLD1'!AD26*VLOOKUP('ANALYSIS-YLD2'!AD$4,'INTERNAL PARAMETERS-1'!$B$5:$J$44,5,FALSE)*VLOOKUP('ANALYSIS-YLD2'!AD$4,'INTERNAL PARAMETERS-1'!$B$5:$J$44,7,FALSE)*'ANALYSIS-YLD2'!$F26 + 'ANALYSIS-YLD1'!AD26*(1-VLOOKUP('ANALYSIS-YLD2'!AD$4,'INTERNAL PARAMETERS-1'!$B$5:$J$44,5,FALSE))*VLOOKUP('ANALYSIS-YLD2'!AD$4,'INTERNAL PARAMETERS-1'!$B$5:$J$44,9,FALSE)*'ANALYSIS-YLD2'!$F26</f>
        <v>0</v>
      </c>
      <c r="AE26" s="111">
        <f>'ANALYSIS-YLD1'!AE26*VLOOKUP('ANALYSIS-YLD2'!AE$4,'INTERNAL PARAMETERS-1'!$B$5:$J$44,5,FALSE)*VLOOKUP('ANALYSIS-YLD2'!AE$4,'INTERNAL PARAMETERS-1'!$B$5:$J$44,7,FALSE)*'ANALYSIS-YLD2'!$F26 + 'ANALYSIS-YLD1'!AE26*(1-VLOOKUP('ANALYSIS-YLD2'!AE$4,'INTERNAL PARAMETERS-1'!$B$5:$J$44,5,FALSE))*VLOOKUP('ANALYSIS-YLD2'!AE$4,'INTERNAL PARAMETERS-1'!$B$5:$J$44,9,FALSE)*'ANALYSIS-YLD2'!$F26</f>
        <v>0</v>
      </c>
      <c r="AF26" s="111">
        <f>'ANALYSIS-YLD1'!AF26*VLOOKUP('ANALYSIS-YLD2'!AF$4,'INTERNAL PARAMETERS-1'!$B$5:$J$44,5,FALSE)*VLOOKUP('ANALYSIS-YLD2'!AF$4,'INTERNAL PARAMETERS-1'!$B$5:$J$44,7,FALSE)*'ANALYSIS-YLD2'!$F26 + 'ANALYSIS-YLD1'!AF26*(1-VLOOKUP('ANALYSIS-YLD2'!AF$4,'INTERNAL PARAMETERS-1'!$B$5:$J$44,5,FALSE))*VLOOKUP('ANALYSIS-YLD2'!AF$4,'INTERNAL PARAMETERS-1'!$B$5:$J$44,9,FALSE)*'ANALYSIS-YLD2'!$F26</f>
        <v>0</v>
      </c>
      <c r="AG26" s="111">
        <f>'ANALYSIS-YLD1'!AG26*VLOOKUP('ANALYSIS-YLD2'!AG$4,'INTERNAL PARAMETERS-1'!$B$5:$J$44,5,FALSE)*VLOOKUP('ANALYSIS-YLD2'!AG$4,'INTERNAL PARAMETERS-1'!$B$5:$J$44,7,FALSE)*'ANALYSIS-YLD2'!$F26 + 'ANALYSIS-YLD1'!AG26*(1-VLOOKUP('ANALYSIS-YLD2'!AG$4,'INTERNAL PARAMETERS-1'!$B$5:$J$44,5,FALSE))*VLOOKUP('ANALYSIS-YLD2'!AG$4,'INTERNAL PARAMETERS-1'!$B$5:$J$44,9,FALSE)*'ANALYSIS-YLD2'!$F26</f>
        <v>0</v>
      </c>
      <c r="AH26" s="111">
        <f>'ANALYSIS-YLD1'!AH26*VLOOKUP('ANALYSIS-YLD2'!AH$4,'INTERNAL PARAMETERS-1'!$B$5:$J$44,5,FALSE)*VLOOKUP('ANALYSIS-YLD2'!AH$4,'INTERNAL PARAMETERS-1'!$B$5:$J$44,7,FALSE)*'ANALYSIS-YLD2'!$F26 + 'ANALYSIS-YLD1'!AH26*(1-VLOOKUP('ANALYSIS-YLD2'!AH$4,'INTERNAL PARAMETERS-1'!$B$5:$J$44,5,FALSE))*VLOOKUP('ANALYSIS-YLD2'!AH$4,'INTERNAL PARAMETERS-1'!$B$5:$J$44,9,FALSE)*'ANALYSIS-YLD2'!$F26</f>
        <v>0</v>
      </c>
      <c r="AI26" s="111">
        <f>'ANALYSIS-YLD1'!AI26*VLOOKUP('ANALYSIS-YLD2'!AI$4,'INTERNAL PARAMETERS-1'!$B$5:$J$44,5,FALSE)*VLOOKUP('ANALYSIS-YLD2'!AI$4,'INTERNAL PARAMETERS-1'!$B$5:$J$44,7,FALSE)*'ANALYSIS-YLD2'!$F26 + 'ANALYSIS-YLD1'!AI26*(1-VLOOKUP('ANALYSIS-YLD2'!AI$4,'INTERNAL PARAMETERS-1'!$B$5:$J$44,5,FALSE))*VLOOKUP('ANALYSIS-YLD2'!AI$4,'INTERNAL PARAMETERS-1'!$B$5:$J$44,9,FALSE)*'ANALYSIS-YLD2'!$F26</f>
        <v>6.5188536208122233E-2</v>
      </c>
      <c r="AJ26" s="111">
        <f>'ANALYSIS-YLD1'!AJ26*VLOOKUP('ANALYSIS-YLD2'!AJ$4,'INTERNAL PARAMETERS-1'!$B$5:$J$44,5,FALSE)*VLOOKUP('ANALYSIS-YLD2'!AJ$4,'INTERNAL PARAMETERS-1'!$B$5:$J$44,7,FALSE)*'ANALYSIS-YLD2'!$F26 + 'ANALYSIS-YLD1'!AJ26*(1-VLOOKUP('ANALYSIS-YLD2'!AJ$4,'INTERNAL PARAMETERS-1'!$B$5:$J$44,5,FALSE))*VLOOKUP('ANALYSIS-YLD2'!AJ$4,'INTERNAL PARAMETERS-1'!$B$5:$J$44,9,FALSE)*'ANALYSIS-YLD2'!$F26</f>
        <v>0</v>
      </c>
      <c r="AK26" s="111">
        <f>'ANALYSIS-YLD1'!AK26*VLOOKUP('ANALYSIS-YLD2'!AK$4,'INTERNAL PARAMETERS-1'!$B$5:$J$44,5,FALSE)*VLOOKUP('ANALYSIS-YLD2'!AK$4,'INTERNAL PARAMETERS-1'!$B$5:$J$44,7,FALSE)*'ANALYSIS-YLD2'!$F26 + 'ANALYSIS-YLD1'!AK26*(1-VLOOKUP('ANALYSIS-YLD2'!AK$4,'INTERNAL PARAMETERS-1'!$B$5:$J$44,5,FALSE))*VLOOKUP('ANALYSIS-YLD2'!AK$4,'INTERNAL PARAMETERS-1'!$B$5:$J$44,9,FALSE)*'ANALYSIS-YLD2'!$F26</f>
        <v>0</v>
      </c>
      <c r="AL26" s="111">
        <f>'ANALYSIS-YLD1'!AL26*VLOOKUP('ANALYSIS-YLD2'!AL$4,'INTERNAL PARAMETERS-1'!$B$5:$J$44,5,FALSE)*VLOOKUP('ANALYSIS-YLD2'!AL$4,'INTERNAL PARAMETERS-1'!$B$5:$J$44,7,FALSE)*'ANALYSIS-YLD2'!$F26 + 'ANALYSIS-YLD1'!AL26*(1-VLOOKUP('ANALYSIS-YLD2'!AL$4,'INTERNAL PARAMETERS-1'!$B$5:$J$44,5,FALSE))*VLOOKUP('ANALYSIS-YLD2'!AL$4,'INTERNAL PARAMETERS-1'!$B$5:$J$44,9,FALSE)*'ANALYSIS-YLD2'!$F26</f>
        <v>0</v>
      </c>
      <c r="AM26" s="111">
        <f>'ANALYSIS-YLD1'!AM26*VLOOKUP('ANALYSIS-YLD2'!AM$4,'INTERNAL PARAMETERS-1'!$B$5:$J$44,5,FALSE)*VLOOKUP('ANALYSIS-YLD2'!AM$4,'INTERNAL PARAMETERS-1'!$B$5:$J$44,7,FALSE)*'ANALYSIS-YLD2'!$F26 + 'ANALYSIS-YLD1'!AM26*(1-VLOOKUP('ANALYSIS-YLD2'!AM$4,'INTERNAL PARAMETERS-1'!$B$5:$J$44,5,FALSE))*VLOOKUP('ANALYSIS-YLD2'!AM$4,'INTERNAL PARAMETERS-1'!$B$5:$J$44,9,FALSE)*'ANALYSIS-YLD2'!$F26</f>
        <v>0</v>
      </c>
      <c r="AN26" s="111">
        <f>'ANALYSIS-YLD1'!AN26*VLOOKUP('ANALYSIS-YLD2'!AN$4,'INTERNAL PARAMETERS-1'!$B$5:$J$44,5,FALSE)*VLOOKUP('ANALYSIS-YLD2'!AN$4,'INTERNAL PARAMETERS-1'!$B$5:$J$44,7,FALSE)*'ANALYSIS-YLD2'!$F26 + 'ANALYSIS-YLD1'!AN26*(1-VLOOKUP('ANALYSIS-YLD2'!AN$4,'INTERNAL PARAMETERS-1'!$B$5:$J$44,5,FALSE))*VLOOKUP('ANALYSIS-YLD2'!AN$4,'INTERNAL PARAMETERS-1'!$B$5:$J$44,9,FALSE)*'ANALYSIS-YLD2'!$F26</f>
        <v>0</v>
      </c>
      <c r="AO26" s="111">
        <f>'ANALYSIS-YLD1'!AO26*VLOOKUP('ANALYSIS-YLD2'!AO$4,'INTERNAL PARAMETERS-1'!$B$5:$J$44,5,FALSE)*VLOOKUP('ANALYSIS-YLD2'!AO$4,'INTERNAL PARAMETERS-1'!$B$5:$J$44,7,FALSE)*'ANALYSIS-YLD2'!$F26 + 'ANALYSIS-YLD1'!AO26*(1-VLOOKUP('ANALYSIS-YLD2'!AO$4,'INTERNAL PARAMETERS-1'!$B$5:$J$44,5,FALSE))*VLOOKUP('ANALYSIS-YLD2'!AO$4,'INTERNAL PARAMETERS-1'!$B$5:$J$44,9,FALSE)*'ANALYSIS-YLD2'!$F26</f>
        <v>0</v>
      </c>
      <c r="AP26" s="111">
        <f>'ANALYSIS-YLD1'!AP26*VLOOKUP('ANALYSIS-YLD2'!AP$4,'INTERNAL PARAMETERS-1'!$B$5:$J$44,5,FALSE)*VLOOKUP('ANALYSIS-YLD2'!AP$4,'INTERNAL PARAMETERS-1'!$B$5:$J$44,7,FALSE)*'ANALYSIS-YLD2'!$F26 + 'ANALYSIS-YLD1'!AP26*(1-VLOOKUP('ANALYSIS-YLD2'!AP$4,'INTERNAL PARAMETERS-1'!$B$5:$J$44,5,FALSE))*VLOOKUP('ANALYSIS-YLD2'!AP$4,'INTERNAL PARAMETERS-1'!$B$5:$J$44,9,FALSE)*'ANALYSIS-YLD2'!$F26</f>
        <v>0</v>
      </c>
      <c r="AQ26" s="111">
        <f>'ANALYSIS-YLD1'!AQ26*VLOOKUP('ANALYSIS-YLD2'!AQ$4,'INTERNAL PARAMETERS-1'!$B$5:$J$44,5,FALSE)*VLOOKUP('ANALYSIS-YLD2'!AQ$4,'INTERNAL PARAMETERS-1'!$B$5:$J$44,7,FALSE)*'ANALYSIS-YLD2'!$F26 + 'ANALYSIS-YLD1'!AQ26*(1-VLOOKUP('ANALYSIS-YLD2'!AQ$4,'INTERNAL PARAMETERS-1'!$B$5:$J$44,5,FALSE))*VLOOKUP('ANALYSIS-YLD2'!AQ$4,'INTERNAL PARAMETERS-1'!$B$5:$J$44,9,FALSE)*'ANALYSIS-YLD2'!$F26</f>
        <v>0</v>
      </c>
      <c r="AR26" s="111">
        <f>'ANALYSIS-YLD1'!AR26*VLOOKUP('ANALYSIS-YLD2'!AR$4,'INTERNAL PARAMETERS-1'!$B$5:$J$44,5,FALSE)*VLOOKUP('ANALYSIS-YLD2'!AR$4,'INTERNAL PARAMETERS-1'!$B$5:$J$44,7,FALSE)*'ANALYSIS-YLD2'!$F26 + 'ANALYSIS-YLD1'!AR26*(1-VLOOKUP('ANALYSIS-YLD2'!AR$4,'INTERNAL PARAMETERS-1'!$B$5:$J$44,5,FALSE))*VLOOKUP('ANALYSIS-YLD2'!AR$4,'INTERNAL PARAMETERS-1'!$B$5:$J$44,9,FALSE)*'ANALYSIS-YLD2'!$F26</f>
        <v>0</v>
      </c>
      <c r="AS26" s="111">
        <f>'ANALYSIS-YLD1'!AS26*VLOOKUP('ANALYSIS-YLD2'!AS$4,'INTERNAL PARAMETERS-1'!$B$5:$J$44,5,FALSE)*VLOOKUP('ANALYSIS-YLD2'!AS$4,'INTERNAL PARAMETERS-1'!$B$5:$J$44,7,FALSE)*'ANALYSIS-YLD2'!$F26 + 'ANALYSIS-YLD1'!AS26*(1-VLOOKUP('ANALYSIS-YLD2'!AS$4,'INTERNAL PARAMETERS-1'!$B$5:$J$44,5,FALSE))*VLOOKUP('ANALYSIS-YLD2'!AS$4,'INTERNAL PARAMETERS-1'!$B$5:$J$44,9,FALSE)*'ANALYSIS-YLD2'!$F26</f>
        <v>0</v>
      </c>
      <c r="AT26" s="110">
        <f>'ANALYSIS-YLD1'!AT26*VLOOKUP('ANALYSIS-YLD2'!AT$4,'INTERNAL PARAMETERS-1'!$B$5:$J$44,5,FALSE)*VLOOKUP('ANALYSIS-YLD2'!AT$4,'INTERNAL PARAMETERS-1'!$B$5:$J$44,7,FALSE)*'ANALYSIS-YLD2'!$F26 + 'ANALYSIS-YLD1'!AT26*(1-VLOOKUP('ANALYSIS-YLD2'!AT$4,'INTERNAL PARAMETERS-1'!$B$5:$J$44,5,FALSE))*VLOOKUP('ANALYSIS-YLD2'!AT$4,'INTERNAL PARAMETERS-1'!$B$5:$J$44,9,FALSE)*'ANALYSIS-YLD2'!$F26</f>
        <v>0</v>
      </c>
      <c r="AU26" s="112">
        <f>'ANALYSIS-YLD1'!AU26*VLOOKUP('ANALYSIS-YLD2'!AU$4,'INTERNAL PARAMETERS-1'!$B$5:$J$44,5,FALSE)*VLOOKUP('ANALYSIS-YLD2'!AU$4,'INTERNAL PARAMETERS-1'!$B$5:$J$44,6,FALSE)*VLOOKUP('ANALYSIS-YLD2'!AU$4,'INTERNAL PARAMETERS-1'!$B$5:$J$44,3,FALSE) + 'ANALYSIS-YLD1'!AU26*(1-VLOOKUP('ANALYSIS-YLD2'!AU$4,'INTERNAL PARAMETERS-1'!$B$5:$J$44,5,FALSE))*VLOOKUP('ANALYSIS-YLD2'!AU$4,'INTERNAL PARAMETERS-1'!$B$5:$J$44,8,FALSE)*VLOOKUP('ANALYSIS-YLD2'!AU$4,'INTERNAL PARAMETERS-1'!$B$5:$J$44,3,FALSE)</f>
        <v>0</v>
      </c>
      <c r="AV26" s="111">
        <f>'ANALYSIS-YLD1'!AV26*VLOOKUP('ANALYSIS-YLD2'!AV$4,'INTERNAL PARAMETERS-1'!$B$5:$J$44,5,FALSE)*VLOOKUP('ANALYSIS-YLD2'!AV$4,'INTERNAL PARAMETERS-1'!$B$5:$J$44,6,FALSE)*VLOOKUP('ANALYSIS-YLD2'!AV$4,'INTERNAL PARAMETERS-1'!$B$5:$J$44,3,FALSE) + 'ANALYSIS-YLD1'!AV26*(1-VLOOKUP('ANALYSIS-YLD2'!AV$4,'INTERNAL PARAMETERS-1'!$B$5:$J$44,5,FALSE))*VLOOKUP('ANALYSIS-YLD2'!AV$4,'INTERNAL PARAMETERS-1'!$B$5:$J$44,8,FALSE)*VLOOKUP('ANALYSIS-YLD2'!AV$4,'INTERNAL PARAMETERS-1'!$B$5:$J$44,3,FALSE)</f>
        <v>0</v>
      </c>
      <c r="AW26" s="111">
        <f>'ANALYSIS-YLD1'!AW26*VLOOKUP('ANALYSIS-YLD2'!AW$4,'INTERNAL PARAMETERS-1'!$B$5:$J$44,5,FALSE)*VLOOKUP('ANALYSIS-YLD2'!AW$4,'INTERNAL PARAMETERS-1'!$B$5:$J$44,6,FALSE)*VLOOKUP('ANALYSIS-YLD2'!AW$4,'INTERNAL PARAMETERS-1'!$B$5:$J$44,3,FALSE) + 'ANALYSIS-YLD1'!AW26*(1-VLOOKUP('ANALYSIS-YLD2'!AW$4,'INTERNAL PARAMETERS-1'!$B$5:$J$44,5,FALSE))*VLOOKUP('ANALYSIS-YLD2'!AW$4,'INTERNAL PARAMETERS-1'!$B$5:$J$44,8,FALSE)*VLOOKUP('ANALYSIS-YLD2'!AW$4,'INTERNAL PARAMETERS-1'!$B$5:$J$44,3,FALSE)</f>
        <v>1.8477676529342939</v>
      </c>
      <c r="AX26" s="111">
        <f>'ANALYSIS-YLD1'!AX26*VLOOKUP('ANALYSIS-YLD2'!AX$4,'INTERNAL PARAMETERS-1'!$B$5:$J$44,5,FALSE)*VLOOKUP('ANALYSIS-YLD2'!AX$4,'INTERNAL PARAMETERS-1'!$B$5:$J$44,6,FALSE)*VLOOKUP('ANALYSIS-YLD2'!AX$4,'INTERNAL PARAMETERS-1'!$B$5:$J$44,3,FALSE) + 'ANALYSIS-YLD1'!AX26*(1-VLOOKUP('ANALYSIS-YLD2'!AX$4,'INTERNAL PARAMETERS-1'!$B$5:$J$44,5,FALSE))*VLOOKUP('ANALYSIS-YLD2'!AX$4,'INTERNAL PARAMETERS-1'!$B$5:$J$44,8,FALSE)*VLOOKUP('ANALYSIS-YLD2'!AX$4,'INTERNAL PARAMETERS-1'!$B$5:$J$44,3,FALSE)</f>
        <v>0</v>
      </c>
      <c r="AY26" s="111">
        <f>'ANALYSIS-YLD1'!AY26*VLOOKUP('ANALYSIS-YLD2'!AY$4,'INTERNAL PARAMETERS-1'!$B$5:$J$44,5,FALSE)*VLOOKUP('ANALYSIS-YLD2'!AY$4,'INTERNAL PARAMETERS-1'!$B$5:$J$44,6,FALSE)*VLOOKUP('ANALYSIS-YLD2'!AY$4,'INTERNAL PARAMETERS-1'!$B$5:$J$44,3,FALSE) + 'ANALYSIS-YLD1'!AY26*(1-VLOOKUP('ANALYSIS-YLD2'!AY$4,'INTERNAL PARAMETERS-1'!$B$5:$J$44,5,FALSE))*VLOOKUP('ANALYSIS-YLD2'!AY$4,'INTERNAL PARAMETERS-1'!$B$5:$J$44,8,FALSE)*VLOOKUP('ANALYSIS-YLD2'!AY$4,'INTERNAL PARAMETERS-1'!$B$5:$J$44,3,FALSE)</f>
        <v>0</v>
      </c>
      <c r="AZ26" s="111">
        <f>'ANALYSIS-YLD1'!AZ26*VLOOKUP('ANALYSIS-YLD2'!AZ$4,'INTERNAL PARAMETERS-1'!$B$5:$J$44,5,FALSE)*VLOOKUP('ANALYSIS-YLD2'!AZ$4,'INTERNAL PARAMETERS-1'!$B$5:$J$44,6,FALSE)*VLOOKUP('ANALYSIS-YLD2'!AZ$4,'INTERNAL PARAMETERS-1'!$B$5:$J$44,3,FALSE) + 'ANALYSIS-YLD1'!AZ26*(1-VLOOKUP('ANALYSIS-YLD2'!AZ$4,'INTERNAL PARAMETERS-1'!$B$5:$J$44,5,FALSE))*VLOOKUP('ANALYSIS-YLD2'!AZ$4,'INTERNAL PARAMETERS-1'!$B$5:$J$44,8,FALSE)*VLOOKUP('ANALYSIS-YLD2'!AZ$4,'INTERNAL PARAMETERS-1'!$B$5:$J$44,3,FALSE)</f>
        <v>0</v>
      </c>
      <c r="BA26" s="111">
        <f>'ANALYSIS-YLD1'!BA26*VLOOKUP('ANALYSIS-YLD2'!BA$4,'INTERNAL PARAMETERS-1'!$B$5:$J$44,5,FALSE)*VLOOKUP('ANALYSIS-YLD2'!BA$4,'INTERNAL PARAMETERS-1'!$B$5:$J$44,6,FALSE)*VLOOKUP('ANALYSIS-YLD2'!BA$4,'INTERNAL PARAMETERS-1'!$B$5:$J$44,3,FALSE) + 'ANALYSIS-YLD1'!BA26*(1-VLOOKUP('ANALYSIS-YLD2'!BA$4,'INTERNAL PARAMETERS-1'!$B$5:$J$44,5,FALSE))*VLOOKUP('ANALYSIS-YLD2'!BA$4,'INTERNAL PARAMETERS-1'!$B$5:$J$44,8,FALSE)*VLOOKUP('ANALYSIS-YLD2'!BA$4,'INTERNAL PARAMETERS-1'!$B$5:$J$44,3,FALSE)</f>
        <v>0.12966579815762391</v>
      </c>
      <c r="BB26" s="111">
        <f>'ANALYSIS-YLD1'!BB26*VLOOKUP('ANALYSIS-YLD2'!BB$4,'INTERNAL PARAMETERS-1'!$B$5:$J$44,5,FALSE)*VLOOKUP('ANALYSIS-YLD2'!BB$4,'INTERNAL PARAMETERS-1'!$B$5:$J$44,6,FALSE)*VLOOKUP('ANALYSIS-YLD2'!BB$4,'INTERNAL PARAMETERS-1'!$B$5:$J$44,3,FALSE) + 'ANALYSIS-YLD1'!BB26*(1-VLOOKUP('ANALYSIS-YLD2'!BB$4,'INTERNAL PARAMETERS-1'!$B$5:$J$44,5,FALSE))*VLOOKUP('ANALYSIS-YLD2'!BB$4,'INTERNAL PARAMETERS-1'!$B$5:$J$44,8,FALSE)*VLOOKUP('ANALYSIS-YLD2'!BB$4,'INTERNAL PARAMETERS-1'!$B$5:$J$44,3,FALSE)</f>
        <v>0.41188934085346618</v>
      </c>
      <c r="BC26" s="111">
        <f>'ANALYSIS-YLD1'!BC26*VLOOKUP('ANALYSIS-YLD2'!BC$4,'INTERNAL PARAMETERS-1'!$B$5:$J$44,5,FALSE)*VLOOKUP('ANALYSIS-YLD2'!BC$4,'INTERNAL PARAMETERS-1'!$B$5:$J$44,6,FALSE)*VLOOKUP('ANALYSIS-YLD2'!BC$4,'INTERNAL PARAMETERS-1'!$B$5:$J$44,3,FALSE) + 'ANALYSIS-YLD1'!BC26*(1-VLOOKUP('ANALYSIS-YLD2'!BC$4,'INTERNAL PARAMETERS-1'!$B$5:$J$44,5,FALSE))*VLOOKUP('ANALYSIS-YLD2'!BC$4,'INTERNAL PARAMETERS-1'!$B$5:$J$44,8,FALSE)*VLOOKUP('ANALYSIS-YLD2'!BC$4,'INTERNAL PARAMETERS-1'!$B$5:$J$44,3,FALSE)</f>
        <v>0.16908838258082629</v>
      </c>
      <c r="BD26" s="111">
        <f>'ANALYSIS-YLD1'!BD26*VLOOKUP('ANALYSIS-YLD2'!BD$4,'INTERNAL PARAMETERS-1'!$B$5:$J$44,5,FALSE)*VLOOKUP('ANALYSIS-YLD2'!BD$4,'INTERNAL PARAMETERS-1'!$B$5:$J$44,6,FALSE)*VLOOKUP('ANALYSIS-YLD2'!BD$4,'INTERNAL PARAMETERS-1'!$B$5:$J$44,3,FALSE) + 'ANALYSIS-YLD1'!BD26*(1-VLOOKUP('ANALYSIS-YLD2'!BD$4,'INTERNAL PARAMETERS-1'!$B$5:$J$44,5,FALSE))*VLOOKUP('ANALYSIS-YLD2'!BD$4,'INTERNAL PARAMETERS-1'!$B$5:$J$44,8,FALSE)*VLOOKUP('ANALYSIS-YLD2'!BD$4,'INTERNAL PARAMETERS-1'!$B$5:$J$44,3,FALSE)</f>
        <v>0.34707660649004224</v>
      </c>
      <c r="BE26" s="111">
        <f>'ANALYSIS-YLD1'!BE26*VLOOKUP('ANALYSIS-YLD2'!BE$4,'INTERNAL PARAMETERS-1'!$B$5:$J$44,5,FALSE)*VLOOKUP('ANALYSIS-YLD2'!BE$4,'INTERNAL PARAMETERS-1'!$B$5:$J$44,6,FALSE)*VLOOKUP('ANALYSIS-YLD2'!BE$4,'INTERNAL PARAMETERS-1'!$B$5:$J$44,3,FALSE) + 'ANALYSIS-YLD1'!BE26*(1-VLOOKUP('ANALYSIS-YLD2'!BE$4,'INTERNAL PARAMETERS-1'!$B$5:$J$44,5,FALSE))*VLOOKUP('ANALYSIS-YLD2'!BE$4,'INTERNAL PARAMETERS-1'!$B$5:$J$44,8,FALSE)*VLOOKUP('ANALYSIS-YLD2'!BE$4,'INTERNAL PARAMETERS-1'!$B$5:$J$44,3,FALSE)</f>
        <v>0.64567664058214458</v>
      </c>
      <c r="BF26" s="111">
        <f>'ANALYSIS-YLD1'!BF26*VLOOKUP('ANALYSIS-YLD2'!BF$4,'INTERNAL PARAMETERS-1'!$B$5:$J$44,5,FALSE)*VLOOKUP('ANALYSIS-YLD2'!BF$4,'INTERNAL PARAMETERS-1'!$B$5:$J$44,6,FALSE)*VLOOKUP('ANALYSIS-YLD2'!BF$4,'INTERNAL PARAMETERS-1'!$B$5:$J$44,3,FALSE) + 'ANALYSIS-YLD1'!BF26*(1-VLOOKUP('ANALYSIS-YLD2'!BF$4,'INTERNAL PARAMETERS-1'!$B$5:$J$44,5,FALSE))*VLOOKUP('ANALYSIS-YLD2'!BF$4,'INTERNAL PARAMETERS-1'!$B$5:$J$44,8,FALSE)*VLOOKUP('ANALYSIS-YLD2'!BF$4,'INTERNAL PARAMETERS-1'!$B$5:$J$44,3,FALSE)</f>
        <v>0</v>
      </c>
      <c r="BG26" s="111">
        <f>'ANALYSIS-YLD1'!BG26*VLOOKUP('ANALYSIS-YLD2'!BG$4,'INTERNAL PARAMETERS-1'!$B$5:$J$44,5,FALSE)*VLOOKUP('ANALYSIS-YLD2'!BG$4,'INTERNAL PARAMETERS-1'!$B$5:$J$44,6,FALSE)*VLOOKUP('ANALYSIS-YLD2'!BG$4,'INTERNAL PARAMETERS-1'!$B$5:$J$44,3,FALSE) + 'ANALYSIS-YLD1'!BG26*(1-VLOOKUP('ANALYSIS-YLD2'!BG$4,'INTERNAL PARAMETERS-1'!$B$5:$J$44,5,FALSE))*VLOOKUP('ANALYSIS-YLD2'!BG$4,'INTERNAL PARAMETERS-1'!$B$5:$J$44,8,FALSE)*VLOOKUP('ANALYSIS-YLD2'!BG$4,'INTERNAL PARAMETERS-1'!$B$5:$J$44,3,FALSE)</f>
        <v>0.43609340597483531</v>
      </c>
      <c r="BH26" s="111">
        <f>'ANALYSIS-YLD1'!BH26*VLOOKUP('ANALYSIS-YLD2'!BH$4,'INTERNAL PARAMETERS-1'!$B$5:$J$44,5,FALSE)*VLOOKUP('ANALYSIS-YLD2'!BH$4,'INTERNAL PARAMETERS-1'!$B$5:$J$44,6,FALSE)*VLOOKUP('ANALYSIS-YLD2'!BH$4,'INTERNAL PARAMETERS-1'!$B$5:$J$44,3,FALSE) + 'ANALYSIS-YLD1'!BH26*(1-VLOOKUP('ANALYSIS-YLD2'!BH$4,'INTERNAL PARAMETERS-1'!$B$5:$J$44,5,FALSE))*VLOOKUP('ANALYSIS-YLD2'!BH$4,'INTERNAL PARAMETERS-1'!$B$5:$J$44,8,FALSE)*VLOOKUP('ANALYSIS-YLD2'!BH$4,'INTERNAL PARAMETERS-1'!$B$5:$J$44,3,FALSE)</f>
        <v>6.4696521189606276E-4</v>
      </c>
      <c r="BI26" s="111">
        <f>'ANALYSIS-YLD1'!BI26*VLOOKUP('ANALYSIS-YLD2'!BI$4,'INTERNAL PARAMETERS-1'!$B$5:$J$44,5,FALSE)*VLOOKUP('ANALYSIS-YLD2'!BI$4,'INTERNAL PARAMETERS-1'!$B$5:$J$44,6,FALSE)*VLOOKUP('ANALYSIS-YLD2'!BI$4,'INTERNAL PARAMETERS-1'!$B$5:$J$44,3,FALSE) + 'ANALYSIS-YLD1'!BI26*(1-VLOOKUP('ANALYSIS-YLD2'!BI$4,'INTERNAL PARAMETERS-1'!$B$5:$J$44,5,FALSE))*VLOOKUP('ANALYSIS-YLD2'!BI$4,'INTERNAL PARAMETERS-1'!$B$5:$J$44,8,FALSE)*VLOOKUP('ANALYSIS-YLD2'!BI$4,'INTERNAL PARAMETERS-1'!$B$5:$J$44,3,FALSE)</f>
        <v>0</v>
      </c>
      <c r="BJ26" s="111">
        <f>'ANALYSIS-YLD1'!BJ26*VLOOKUP('ANALYSIS-YLD2'!BJ$4,'INTERNAL PARAMETERS-1'!$B$5:$J$44,5,FALSE)*VLOOKUP('ANALYSIS-YLD2'!BJ$4,'INTERNAL PARAMETERS-1'!$B$5:$J$44,6,FALSE)*VLOOKUP('ANALYSIS-YLD2'!BJ$4,'INTERNAL PARAMETERS-1'!$B$5:$J$44,3,FALSE) + 'ANALYSIS-YLD1'!BJ26*(1-VLOOKUP('ANALYSIS-YLD2'!BJ$4,'INTERNAL PARAMETERS-1'!$B$5:$J$44,5,FALSE))*VLOOKUP('ANALYSIS-YLD2'!BJ$4,'INTERNAL PARAMETERS-1'!$B$5:$J$44,8,FALSE)*VLOOKUP('ANALYSIS-YLD2'!BJ$4,'INTERNAL PARAMETERS-1'!$B$5:$J$44,3,FALSE)</f>
        <v>0.10376313833599074</v>
      </c>
      <c r="BK26" s="111">
        <f>'ANALYSIS-YLD1'!BK26*VLOOKUP('ANALYSIS-YLD2'!BK$4,'INTERNAL PARAMETERS-1'!$B$5:$J$44,5,FALSE)*VLOOKUP('ANALYSIS-YLD2'!BK$4,'INTERNAL PARAMETERS-1'!$B$5:$J$44,6,FALSE)*VLOOKUP('ANALYSIS-YLD2'!BK$4,'INTERNAL PARAMETERS-1'!$B$5:$J$44,3,FALSE) + 'ANALYSIS-YLD1'!BK26*(1-VLOOKUP('ANALYSIS-YLD2'!BK$4,'INTERNAL PARAMETERS-1'!$B$5:$J$44,5,FALSE))*VLOOKUP('ANALYSIS-YLD2'!BK$4,'INTERNAL PARAMETERS-1'!$B$5:$J$44,8,FALSE)*VLOOKUP('ANALYSIS-YLD2'!BK$4,'INTERNAL PARAMETERS-1'!$B$5:$J$44,3,FALSE)</f>
        <v>0.11256708886905654</v>
      </c>
      <c r="BL26" s="111">
        <f>'ANALYSIS-YLD1'!BL26*VLOOKUP('ANALYSIS-YLD2'!BL$4,'INTERNAL PARAMETERS-1'!$B$5:$J$44,5,FALSE)*VLOOKUP('ANALYSIS-YLD2'!BL$4,'INTERNAL PARAMETERS-1'!$B$5:$J$44,6,FALSE)*VLOOKUP('ANALYSIS-YLD2'!BL$4,'INTERNAL PARAMETERS-1'!$B$5:$J$44,3,FALSE) + 'ANALYSIS-YLD1'!BL26*(1-VLOOKUP('ANALYSIS-YLD2'!BL$4,'INTERNAL PARAMETERS-1'!$B$5:$J$44,5,FALSE))*VLOOKUP('ANALYSIS-YLD2'!BL$4,'INTERNAL PARAMETERS-1'!$B$5:$J$44,8,FALSE)*VLOOKUP('ANALYSIS-YLD2'!BL$4,'INTERNAL PARAMETERS-1'!$B$5:$J$44,3,FALSE)</f>
        <v>0.27599603397226202</v>
      </c>
      <c r="BM26" s="111">
        <f>'ANALYSIS-YLD1'!BM26*VLOOKUP('ANALYSIS-YLD2'!BM$4,'INTERNAL PARAMETERS-1'!$B$5:$J$44,5,FALSE)*VLOOKUP('ANALYSIS-YLD2'!BM$4,'INTERNAL PARAMETERS-1'!$B$5:$J$44,6,FALSE)*VLOOKUP('ANALYSIS-YLD2'!BM$4,'INTERNAL PARAMETERS-1'!$B$5:$J$44,3,FALSE) + 'ANALYSIS-YLD1'!BM26*(1-VLOOKUP('ANALYSIS-YLD2'!BM$4,'INTERNAL PARAMETERS-1'!$B$5:$J$44,5,FALSE))*VLOOKUP('ANALYSIS-YLD2'!BM$4,'INTERNAL PARAMETERS-1'!$B$5:$J$44,8,FALSE)*VLOOKUP('ANALYSIS-YLD2'!BM$4,'INTERNAL PARAMETERS-1'!$B$5:$J$44,3,FALSE)</f>
        <v>3.2907957852143066E-2</v>
      </c>
      <c r="BN26" s="111">
        <f>'ANALYSIS-YLD1'!BN26*VLOOKUP('ANALYSIS-YLD2'!BN$4,'INTERNAL PARAMETERS-1'!$B$5:$J$44,5,FALSE)*VLOOKUP('ANALYSIS-YLD2'!BN$4,'INTERNAL PARAMETERS-1'!$B$5:$J$44,6,FALSE)*VLOOKUP('ANALYSIS-YLD2'!BN$4,'INTERNAL PARAMETERS-1'!$B$5:$J$44,3,FALSE) + 'ANALYSIS-YLD1'!BN26*(1-VLOOKUP('ANALYSIS-YLD2'!BN$4,'INTERNAL PARAMETERS-1'!$B$5:$J$44,5,FALSE))*VLOOKUP('ANALYSIS-YLD2'!BN$4,'INTERNAL PARAMETERS-1'!$B$5:$J$44,8,FALSE)*VLOOKUP('ANALYSIS-YLD2'!BN$4,'INTERNAL PARAMETERS-1'!$B$5:$J$44,3,FALSE)</f>
        <v>7.9637493001640094E-2</v>
      </c>
      <c r="BO26" s="111">
        <f>'ANALYSIS-YLD1'!BO26*VLOOKUP('ANALYSIS-YLD2'!BO$4,'INTERNAL PARAMETERS-1'!$B$5:$J$44,5,FALSE)*VLOOKUP('ANALYSIS-YLD2'!BO$4,'INTERNAL PARAMETERS-1'!$B$5:$J$44,6,FALSE)*VLOOKUP('ANALYSIS-YLD2'!BO$4,'INTERNAL PARAMETERS-1'!$B$5:$J$44,3,FALSE) + 'ANALYSIS-YLD1'!BO26*(1-VLOOKUP('ANALYSIS-YLD2'!BO$4,'INTERNAL PARAMETERS-1'!$B$5:$J$44,5,FALSE))*VLOOKUP('ANALYSIS-YLD2'!BO$4,'INTERNAL PARAMETERS-1'!$B$5:$J$44,8,FALSE)*VLOOKUP('ANALYSIS-YLD2'!BO$4,'INTERNAL PARAMETERS-1'!$B$5:$J$44,3,FALSE)</f>
        <v>5.8549677460174365E-2</v>
      </c>
      <c r="BP26" s="111">
        <f>'ANALYSIS-YLD1'!BP26*VLOOKUP('ANALYSIS-YLD2'!BP$4,'INTERNAL PARAMETERS-1'!$B$5:$J$44,5,FALSE)*VLOOKUP('ANALYSIS-YLD2'!BP$4,'INTERNAL PARAMETERS-1'!$B$5:$J$44,6,FALSE)*VLOOKUP('ANALYSIS-YLD2'!BP$4,'INTERNAL PARAMETERS-1'!$B$5:$J$44,3,FALSE) + 'ANALYSIS-YLD1'!BP26*(1-VLOOKUP('ANALYSIS-YLD2'!BP$4,'INTERNAL PARAMETERS-1'!$B$5:$J$44,5,FALSE))*VLOOKUP('ANALYSIS-YLD2'!BP$4,'INTERNAL PARAMETERS-1'!$B$5:$J$44,8,FALSE)*VLOOKUP('ANALYSIS-YLD2'!BP$4,'INTERNAL PARAMETERS-1'!$B$5:$J$44,3,FALSE)</f>
        <v>5.334394895023296E-3</v>
      </c>
      <c r="BQ26" s="111">
        <f>'ANALYSIS-YLD1'!BQ26*VLOOKUP('ANALYSIS-YLD2'!BQ$4,'INTERNAL PARAMETERS-1'!$B$5:$J$44,5,FALSE)*VLOOKUP('ANALYSIS-YLD2'!BQ$4,'INTERNAL PARAMETERS-1'!$B$5:$J$44,6,FALSE)*VLOOKUP('ANALYSIS-YLD2'!BQ$4,'INTERNAL PARAMETERS-1'!$B$5:$J$44,3,FALSE) + 'ANALYSIS-YLD1'!BQ26*(1-VLOOKUP('ANALYSIS-YLD2'!BQ$4,'INTERNAL PARAMETERS-1'!$B$5:$J$44,5,FALSE))*VLOOKUP('ANALYSIS-YLD2'!BQ$4,'INTERNAL PARAMETERS-1'!$B$5:$J$44,8,FALSE)*VLOOKUP('ANALYSIS-YLD2'!BQ$4,'INTERNAL PARAMETERS-1'!$B$5:$J$44,3,FALSE)</f>
        <v>0.27584865804052294</v>
      </c>
      <c r="BR26" s="111">
        <f>'ANALYSIS-YLD1'!BR26*VLOOKUP('ANALYSIS-YLD2'!BR$4,'INTERNAL PARAMETERS-1'!$B$5:$J$44,5,FALSE)*VLOOKUP('ANALYSIS-YLD2'!BR$4,'INTERNAL PARAMETERS-1'!$B$5:$J$44,6,FALSE)*VLOOKUP('ANALYSIS-YLD2'!BR$4,'INTERNAL PARAMETERS-1'!$B$5:$J$44,3,FALSE) + 'ANALYSIS-YLD1'!BR26*(1-VLOOKUP('ANALYSIS-YLD2'!BR$4,'INTERNAL PARAMETERS-1'!$B$5:$J$44,5,FALSE))*VLOOKUP('ANALYSIS-YLD2'!BR$4,'INTERNAL PARAMETERS-1'!$B$5:$J$44,8,FALSE)*VLOOKUP('ANALYSIS-YLD2'!BR$4,'INTERNAL PARAMETERS-1'!$B$5:$J$44,3,FALSE)</f>
        <v>1.0244210792077968E-2</v>
      </c>
      <c r="BS26" s="111">
        <f>'ANALYSIS-YLD1'!BS26*VLOOKUP('ANALYSIS-YLD2'!BS$4,'INTERNAL PARAMETERS-1'!$B$5:$J$44,5,FALSE)*VLOOKUP('ANALYSIS-YLD2'!BS$4,'INTERNAL PARAMETERS-1'!$B$5:$J$44,6,FALSE)*VLOOKUP('ANALYSIS-YLD2'!BS$4,'INTERNAL PARAMETERS-1'!$B$5:$J$44,3,FALSE) + 'ANALYSIS-YLD1'!BS26*(1-VLOOKUP('ANALYSIS-YLD2'!BS$4,'INTERNAL PARAMETERS-1'!$B$5:$J$44,5,FALSE))*VLOOKUP('ANALYSIS-YLD2'!BS$4,'INTERNAL PARAMETERS-1'!$B$5:$J$44,8,FALSE)*VLOOKUP('ANALYSIS-YLD2'!BS$4,'INTERNAL PARAMETERS-1'!$B$5:$J$44,3,FALSE)</f>
        <v>6.73384382561071E-4</v>
      </c>
      <c r="BT26" s="111">
        <f>'ANALYSIS-YLD1'!BT26*VLOOKUP('ANALYSIS-YLD2'!BT$4,'INTERNAL PARAMETERS-1'!$B$5:$J$44,5,FALSE)*VLOOKUP('ANALYSIS-YLD2'!BT$4,'INTERNAL PARAMETERS-1'!$B$5:$J$44,6,FALSE)*VLOOKUP('ANALYSIS-YLD2'!BT$4,'INTERNAL PARAMETERS-1'!$B$5:$J$44,3,FALSE) + 'ANALYSIS-YLD1'!BT26*(1-VLOOKUP('ANALYSIS-YLD2'!BT$4,'INTERNAL PARAMETERS-1'!$B$5:$J$44,5,FALSE))*VLOOKUP('ANALYSIS-YLD2'!BT$4,'INTERNAL PARAMETERS-1'!$B$5:$J$44,8,FALSE)*VLOOKUP('ANALYSIS-YLD2'!BT$4,'INTERNAL PARAMETERS-1'!$B$5:$J$44,3,FALSE)</f>
        <v>0</v>
      </c>
      <c r="BU26" s="111">
        <f>'ANALYSIS-YLD1'!BU26*VLOOKUP('ANALYSIS-YLD2'!BU$4,'INTERNAL PARAMETERS-1'!$B$5:$J$44,5,FALSE)*VLOOKUP('ANALYSIS-YLD2'!BU$4,'INTERNAL PARAMETERS-1'!$B$5:$J$44,6,FALSE)*VLOOKUP('ANALYSIS-YLD2'!BU$4,'INTERNAL PARAMETERS-1'!$B$5:$J$44,3,FALSE) + 'ANALYSIS-YLD1'!BU26*(1-VLOOKUP('ANALYSIS-YLD2'!BU$4,'INTERNAL PARAMETERS-1'!$B$5:$J$44,5,FALSE))*VLOOKUP('ANALYSIS-YLD2'!BU$4,'INTERNAL PARAMETERS-1'!$B$5:$J$44,8,FALSE)*VLOOKUP('ANALYSIS-YLD2'!BU$4,'INTERNAL PARAMETERS-1'!$B$5:$J$44,3,FALSE)</f>
        <v>0</v>
      </c>
      <c r="BV26" s="111">
        <f>'ANALYSIS-YLD1'!BV26*VLOOKUP('ANALYSIS-YLD2'!BV$4,'INTERNAL PARAMETERS-1'!$B$5:$J$44,5,FALSE)*VLOOKUP('ANALYSIS-YLD2'!BV$4,'INTERNAL PARAMETERS-1'!$B$5:$J$44,6,FALSE)*VLOOKUP('ANALYSIS-YLD2'!BV$4,'INTERNAL PARAMETERS-1'!$B$5:$J$44,3,FALSE) + 'ANALYSIS-YLD1'!BV26*(1-VLOOKUP('ANALYSIS-YLD2'!BV$4,'INTERNAL PARAMETERS-1'!$B$5:$J$44,5,FALSE))*VLOOKUP('ANALYSIS-YLD2'!BV$4,'INTERNAL PARAMETERS-1'!$B$5:$J$44,8,FALSE)*VLOOKUP('ANALYSIS-YLD2'!BV$4,'INTERNAL PARAMETERS-1'!$B$5:$J$44,3,FALSE)</f>
        <v>0</v>
      </c>
      <c r="BW26" s="111">
        <f>'ANALYSIS-YLD1'!BW26*VLOOKUP('ANALYSIS-YLD2'!BW$4,'INTERNAL PARAMETERS-1'!$B$5:$J$44,5,FALSE)*VLOOKUP('ANALYSIS-YLD2'!BW$4,'INTERNAL PARAMETERS-1'!$B$5:$J$44,6,FALSE)*VLOOKUP('ANALYSIS-YLD2'!BW$4,'INTERNAL PARAMETERS-1'!$B$5:$J$44,3,FALSE) + 'ANALYSIS-YLD1'!BW26*(1-VLOOKUP('ANALYSIS-YLD2'!BW$4,'INTERNAL PARAMETERS-1'!$B$5:$J$44,5,FALSE))*VLOOKUP('ANALYSIS-YLD2'!BW$4,'INTERNAL PARAMETERS-1'!$B$5:$J$44,8,FALSE)*VLOOKUP('ANALYSIS-YLD2'!BW$4,'INTERNAL PARAMETERS-1'!$B$5:$J$44,3,FALSE)</f>
        <v>0</v>
      </c>
      <c r="BX26" s="111">
        <f>'ANALYSIS-YLD1'!BX26*VLOOKUP('ANALYSIS-YLD2'!BX$4,'INTERNAL PARAMETERS-1'!$B$5:$J$44,5,FALSE)*VLOOKUP('ANALYSIS-YLD2'!BX$4,'INTERNAL PARAMETERS-1'!$B$5:$J$44,6,FALSE)*VLOOKUP('ANALYSIS-YLD2'!BX$4,'INTERNAL PARAMETERS-1'!$B$5:$J$44,3,FALSE) + 'ANALYSIS-YLD1'!BX26*(1-VLOOKUP('ANALYSIS-YLD2'!BX$4,'INTERNAL PARAMETERS-1'!$B$5:$J$44,5,FALSE))*VLOOKUP('ANALYSIS-YLD2'!BX$4,'INTERNAL PARAMETERS-1'!$B$5:$J$44,8,FALSE)*VLOOKUP('ANALYSIS-YLD2'!BX$4,'INTERNAL PARAMETERS-1'!$B$5:$J$44,3,FALSE)</f>
        <v>0</v>
      </c>
      <c r="BY26" s="111">
        <f>'ANALYSIS-YLD1'!BY26*VLOOKUP('ANALYSIS-YLD2'!BY$4,'INTERNAL PARAMETERS-1'!$B$5:$J$44,5,FALSE)*VLOOKUP('ANALYSIS-YLD2'!BY$4,'INTERNAL PARAMETERS-1'!$B$5:$J$44,6,FALSE)*VLOOKUP('ANALYSIS-YLD2'!BY$4,'INTERNAL PARAMETERS-1'!$B$5:$J$44,3,FALSE) + 'ANALYSIS-YLD1'!BY26*(1-VLOOKUP('ANALYSIS-YLD2'!BY$4,'INTERNAL PARAMETERS-1'!$B$5:$J$44,5,FALSE))*VLOOKUP('ANALYSIS-YLD2'!BY$4,'INTERNAL PARAMETERS-1'!$B$5:$J$44,8,FALSE)*VLOOKUP('ANALYSIS-YLD2'!BY$4,'INTERNAL PARAMETERS-1'!$B$5:$J$44,3,FALSE)</f>
        <v>0</v>
      </c>
      <c r="BZ26" s="111">
        <f>'ANALYSIS-YLD1'!BZ26*VLOOKUP('ANALYSIS-YLD2'!BZ$4,'INTERNAL PARAMETERS-1'!$B$5:$J$44,5,FALSE)*VLOOKUP('ANALYSIS-YLD2'!BZ$4,'INTERNAL PARAMETERS-1'!$B$5:$J$44,6,FALSE)*VLOOKUP('ANALYSIS-YLD2'!BZ$4,'INTERNAL PARAMETERS-1'!$B$5:$J$44,3,FALSE) + 'ANALYSIS-YLD1'!BZ26*(1-VLOOKUP('ANALYSIS-YLD2'!BZ$4,'INTERNAL PARAMETERS-1'!$B$5:$J$44,5,FALSE))*VLOOKUP('ANALYSIS-YLD2'!BZ$4,'INTERNAL PARAMETERS-1'!$B$5:$J$44,8,FALSE)*VLOOKUP('ANALYSIS-YLD2'!BZ$4,'INTERNAL PARAMETERS-1'!$B$5:$J$44,3,FALSE)</f>
        <v>1.6729755838887101E-3</v>
      </c>
      <c r="CA26" s="111">
        <f>'ANALYSIS-YLD1'!CA26*VLOOKUP('ANALYSIS-YLD2'!CA$4,'INTERNAL PARAMETERS-1'!$B$5:$J$44,5,FALSE)*VLOOKUP('ANALYSIS-YLD2'!CA$4,'INTERNAL PARAMETERS-1'!$B$5:$J$44,6,FALSE)*VLOOKUP('ANALYSIS-YLD2'!CA$4,'INTERNAL PARAMETERS-1'!$B$5:$J$44,3,FALSE) + 'ANALYSIS-YLD1'!CA26*(1-VLOOKUP('ANALYSIS-YLD2'!CA$4,'INTERNAL PARAMETERS-1'!$B$5:$J$44,5,FALSE))*VLOOKUP('ANALYSIS-YLD2'!CA$4,'INTERNAL PARAMETERS-1'!$B$5:$J$44,8,FALSE)*VLOOKUP('ANALYSIS-YLD2'!CA$4,'INTERNAL PARAMETERS-1'!$B$5:$J$44,3,FALSE)</f>
        <v>0</v>
      </c>
      <c r="CB26" s="111">
        <f>'ANALYSIS-YLD1'!CB26*VLOOKUP('ANALYSIS-YLD2'!CB$4,'INTERNAL PARAMETERS-1'!$B$5:$J$44,5,FALSE)*VLOOKUP('ANALYSIS-YLD2'!CB$4,'INTERNAL PARAMETERS-1'!$B$5:$J$44,6,FALSE)*VLOOKUP('ANALYSIS-YLD2'!CB$4,'INTERNAL PARAMETERS-1'!$B$5:$J$44,3,FALSE) + 'ANALYSIS-YLD1'!CB26*(1-VLOOKUP('ANALYSIS-YLD2'!CB$4,'INTERNAL PARAMETERS-1'!$B$5:$J$44,5,FALSE))*VLOOKUP('ANALYSIS-YLD2'!CB$4,'INTERNAL PARAMETERS-1'!$B$5:$J$44,8,FALSE)*VLOOKUP('ANALYSIS-YLD2'!CB$4,'INTERNAL PARAMETERS-1'!$B$5:$J$44,3,FALSE)</f>
        <v>0</v>
      </c>
      <c r="CC26" s="111">
        <f>'ANALYSIS-YLD1'!CC26*VLOOKUP('ANALYSIS-YLD2'!CC$4,'INTERNAL PARAMETERS-1'!$B$5:$J$44,5,FALSE)*VLOOKUP('ANALYSIS-YLD2'!CC$4,'INTERNAL PARAMETERS-1'!$B$5:$J$44,6,FALSE)*VLOOKUP('ANALYSIS-YLD2'!CC$4,'INTERNAL PARAMETERS-1'!$B$5:$J$44,3,FALSE) + 'ANALYSIS-YLD1'!CC26*(1-VLOOKUP('ANALYSIS-YLD2'!CC$4,'INTERNAL PARAMETERS-1'!$B$5:$J$44,5,FALSE))*VLOOKUP('ANALYSIS-YLD2'!CC$4,'INTERNAL PARAMETERS-1'!$B$5:$J$44,8,FALSE)*VLOOKUP('ANALYSIS-YLD2'!CC$4,'INTERNAL PARAMETERS-1'!$B$5:$J$44,3,FALSE)</f>
        <v>2.2655049985482556E-3</v>
      </c>
      <c r="CD26" s="111">
        <f>'ANALYSIS-YLD1'!CD26*VLOOKUP('ANALYSIS-YLD2'!CD$4,'INTERNAL PARAMETERS-1'!$B$5:$J$44,5,FALSE)*VLOOKUP('ANALYSIS-YLD2'!CD$4,'INTERNAL PARAMETERS-1'!$B$5:$J$44,6,FALSE)*VLOOKUP('ANALYSIS-YLD2'!CD$4,'INTERNAL PARAMETERS-1'!$B$5:$J$44,3,FALSE) + 'ANALYSIS-YLD1'!CD26*(1-VLOOKUP('ANALYSIS-YLD2'!CD$4,'INTERNAL PARAMETERS-1'!$B$5:$J$44,5,FALSE))*VLOOKUP('ANALYSIS-YLD2'!CD$4,'INTERNAL PARAMETERS-1'!$B$5:$J$44,8,FALSE)*VLOOKUP('ANALYSIS-YLD2'!CD$4,'INTERNAL PARAMETERS-1'!$B$5:$J$44,3,FALSE)</f>
        <v>5.7799298705636035E-3</v>
      </c>
      <c r="CE26" s="111">
        <f>'ANALYSIS-YLD1'!CE26*VLOOKUP('ANALYSIS-YLD2'!CE$4,'INTERNAL PARAMETERS-1'!$B$5:$J$44,5,FALSE)*VLOOKUP('ANALYSIS-YLD2'!CE$4,'INTERNAL PARAMETERS-1'!$B$5:$J$44,6,FALSE)*VLOOKUP('ANALYSIS-YLD2'!CE$4,'INTERNAL PARAMETERS-1'!$B$5:$J$44,3,FALSE) + 'ANALYSIS-YLD1'!CE26*(1-VLOOKUP('ANALYSIS-YLD2'!CE$4,'INTERNAL PARAMETERS-1'!$B$5:$J$44,5,FALSE))*VLOOKUP('ANALYSIS-YLD2'!CE$4,'INTERNAL PARAMETERS-1'!$B$5:$J$44,8,FALSE)*VLOOKUP('ANALYSIS-YLD2'!CE$4,'INTERNAL PARAMETERS-1'!$B$5:$J$44,3,FALSE)</f>
        <v>8.4346249434879474E-3</v>
      </c>
      <c r="CF26" s="111">
        <f>'ANALYSIS-YLD1'!CF26*VLOOKUP('ANALYSIS-YLD2'!CF$4,'INTERNAL PARAMETERS-1'!$B$5:$J$44,5,FALSE)*VLOOKUP('ANALYSIS-YLD2'!CF$4,'INTERNAL PARAMETERS-1'!$B$5:$J$44,6,FALSE)*VLOOKUP('ANALYSIS-YLD2'!CF$4,'INTERNAL PARAMETERS-1'!$B$5:$J$44,3,FALSE) + 'ANALYSIS-YLD1'!CF26*(1-VLOOKUP('ANALYSIS-YLD2'!CF$4,'INTERNAL PARAMETERS-1'!$B$5:$J$44,5,FALSE))*VLOOKUP('ANALYSIS-YLD2'!CF$4,'INTERNAL PARAMETERS-1'!$B$5:$J$44,8,FALSE)*VLOOKUP('ANALYSIS-YLD2'!CF$4,'INTERNAL PARAMETERS-1'!$B$5:$J$44,3,FALSE)</f>
        <v>4.0596715389589144E-2</v>
      </c>
      <c r="CG26" s="111">
        <f>'ANALYSIS-YLD1'!CG26*VLOOKUP('ANALYSIS-YLD2'!CG$4,'INTERNAL PARAMETERS-1'!$B$5:$J$44,5,FALSE)*VLOOKUP('ANALYSIS-YLD2'!CG$4,'INTERNAL PARAMETERS-1'!$B$5:$J$44,6,FALSE)*VLOOKUP('ANALYSIS-YLD2'!CG$4,'INTERNAL PARAMETERS-1'!$B$5:$J$44,3,FALSE) + 'ANALYSIS-YLD1'!CG26*(1-VLOOKUP('ANALYSIS-YLD2'!CG$4,'INTERNAL PARAMETERS-1'!$B$5:$J$44,5,FALSE))*VLOOKUP('ANALYSIS-YLD2'!CG$4,'INTERNAL PARAMETERS-1'!$B$5:$J$44,8,FALSE)*VLOOKUP('ANALYSIS-YLD2'!CG$4,'INTERNAL PARAMETERS-1'!$B$5:$J$44,3,FALSE)</f>
        <v>3.8431115295466226E-4</v>
      </c>
      <c r="CH26" s="110">
        <f>'ANALYSIS-YLD1'!CH26*VLOOKUP('ANALYSIS-YLD2'!CH$4,'INTERNAL PARAMETERS-1'!$B$5:$J$44,5,FALSE)*VLOOKUP('ANALYSIS-YLD2'!CH$4,'INTERNAL PARAMETERS-1'!$B$5:$J$44,6,FALSE)*VLOOKUP('ANALYSIS-YLD2'!CH$4,'INTERNAL PARAMETERS-1'!$B$5:$J$44,3,FALSE) + 'ANALYSIS-YLD1'!CH26*(1-VLOOKUP('ANALYSIS-YLD2'!CH$4,'INTERNAL PARAMETERS-1'!$B$5:$J$44,5,FALSE))*VLOOKUP('ANALYSIS-YLD2'!CH$4,'INTERNAL PARAMETERS-1'!$B$5:$J$44,8,FALSE)*VLOOKUP('ANALYSIS-YLD2'!CH$4,'INTERNAL PARAMETERS-1'!$B$5:$J$44,3,FALSE)</f>
        <v>0</v>
      </c>
      <c r="CJ26" s="112">
        <f t="shared" si="0"/>
        <v>291.19178762247049</v>
      </c>
      <c r="CK26" s="110">
        <f t="shared" si="1"/>
        <v>5.0025608923256133</v>
      </c>
    </row>
    <row r="27" spans="2:89" x14ac:dyDescent="0.5">
      <c r="B27" s="127" t="s">
        <v>29</v>
      </c>
      <c r="C27" s="126" t="s">
        <v>2</v>
      </c>
      <c r="D27" s="126" t="s">
        <v>16</v>
      </c>
      <c r="E27" s="125">
        <f>'INPUTS-Incidence'!E27</f>
        <v>624.5968821695393</v>
      </c>
      <c r="F27" s="124">
        <f>'INTERNAL PARAMETERS-1'!M9</f>
        <v>63.875</v>
      </c>
      <c r="G27" s="112">
        <f>'ANALYSIS-YLD1'!G27*VLOOKUP('ANALYSIS-YLD2'!G$4,'INTERNAL PARAMETERS-1'!$B$5:$J$44,5,FALSE)*VLOOKUP('ANALYSIS-YLD2'!G$4,'INTERNAL PARAMETERS-1'!$B$5:$J$44,7,FALSE)*'ANALYSIS-YLD2'!$F27 + 'ANALYSIS-YLD1'!G27*(1-VLOOKUP('ANALYSIS-YLD2'!G$4,'INTERNAL PARAMETERS-1'!$B$5:$J$44,5,FALSE))*VLOOKUP('ANALYSIS-YLD2'!G$4,'INTERNAL PARAMETERS-1'!$B$5:$J$44,9,FALSE)*'ANALYSIS-YLD2'!$F27</f>
        <v>109.09796290807031</v>
      </c>
      <c r="H27" s="111">
        <f>'ANALYSIS-YLD1'!H27*VLOOKUP('ANALYSIS-YLD2'!H$4,'INTERNAL PARAMETERS-1'!$B$5:$J$44,5,FALSE)*VLOOKUP('ANALYSIS-YLD2'!H$4,'INTERNAL PARAMETERS-1'!$B$5:$J$44,7,FALSE)*'ANALYSIS-YLD2'!$F27 + 'ANALYSIS-YLD1'!H27*(1-VLOOKUP('ANALYSIS-YLD2'!H$4,'INTERNAL PARAMETERS-1'!$B$5:$J$44,5,FALSE))*VLOOKUP('ANALYSIS-YLD2'!H$4,'INTERNAL PARAMETERS-1'!$B$5:$J$44,9,FALSE)*'ANALYSIS-YLD2'!$F27</f>
        <v>99.862588267949022</v>
      </c>
      <c r="I27" s="111">
        <f>'ANALYSIS-YLD1'!I27*VLOOKUP('ANALYSIS-YLD2'!I$4,'INTERNAL PARAMETERS-1'!$B$5:$J$44,5,FALSE)*VLOOKUP('ANALYSIS-YLD2'!I$4,'INTERNAL PARAMETERS-1'!$B$5:$J$44,7,FALSE)*'ANALYSIS-YLD2'!$F27 + 'ANALYSIS-YLD1'!I27*(1-VLOOKUP('ANALYSIS-YLD2'!I$4,'INTERNAL PARAMETERS-1'!$B$5:$J$44,5,FALSE))*VLOOKUP('ANALYSIS-YLD2'!I$4,'INTERNAL PARAMETERS-1'!$B$5:$J$44,9,FALSE)*'ANALYSIS-YLD2'!$F27</f>
        <v>111.44398836102717</v>
      </c>
      <c r="J27" s="111">
        <f>'ANALYSIS-YLD1'!J27*VLOOKUP('ANALYSIS-YLD2'!J$4,'INTERNAL PARAMETERS-1'!$B$5:$J$44,5,FALSE)*VLOOKUP('ANALYSIS-YLD2'!J$4,'INTERNAL PARAMETERS-1'!$B$5:$J$44,7,FALSE)*'ANALYSIS-YLD2'!$F27 + 'ANALYSIS-YLD1'!J27*(1-VLOOKUP('ANALYSIS-YLD2'!J$4,'INTERNAL PARAMETERS-1'!$B$5:$J$44,5,FALSE))*VLOOKUP('ANALYSIS-YLD2'!J$4,'INTERNAL PARAMETERS-1'!$B$5:$J$44,9,FALSE)*'ANALYSIS-YLD2'!$F27</f>
        <v>0</v>
      </c>
      <c r="K27" s="111">
        <f>'ANALYSIS-YLD1'!K27*VLOOKUP('ANALYSIS-YLD2'!K$4,'INTERNAL PARAMETERS-1'!$B$5:$J$44,5,FALSE)*VLOOKUP('ANALYSIS-YLD2'!K$4,'INTERNAL PARAMETERS-1'!$B$5:$J$44,7,FALSE)*'ANALYSIS-YLD2'!$F27 + 'ANALYSIS-YLD1'!K27*(1-VLOOKUP('ANALYSIS-YLD2'!K$4,'INTERNAL PARAMETERS-1'!$B$5:$J$44,5,FALSE))*VLOOKUP('ANALYSIS-YLD2'!K$4,'INTERNAL PARAMETERS-1'!$B$5:$J$44,9,FALSE)*'ANALYSIS-YLD2'!$F27</f>
        <v>0</v>
      </c>
      <c r="L27" s="111">
        <f>'ANALYSIS-YLD1'!L27*VLOOKUP('ANALYSIS-YLD2'!L$4,'INTERNAL PARAMETERS-1'!$B$5:$J$44,5,FALSE)*VLOOKUP('ANALYSIS-YLD2'!L$4,'INTERNAL PARAMETERS-1'!$B$5:$J$44,7,FALSE)*'ANALYSIS-YLD2'!$F27 + 'ANALYSIS-YLD1'!L27*(1-VLOOKUP('ANALYSIS-YLD2'!L$4,'INTERNAL PARAMETERS-1'!$B$5:$J$44,5,FALSE))*VLOOKUP('ANALYSIS-YLD2'!L$4,'INTERNAL PARAMETERS-1'!$B$5:$J$44,9,FALSE)*'ANALYSIS-YLD2'!$F27</f>
        <v>0</v>
      </c>
      <c r="M27" s="111">
        <f>'ANALYSIS-YLD1'!M27*VLOOKUP('ANALYSIS-YLD2'!M$4,'INTERNAL PARAMETERS-1'!$B$5:$J$44,5,FALSE)*VLOOKUP('ANALYSIS-YLD2'!M$4,'INTERNAL PARAMETERS-1'!$B$5:$J$44,7,FALSE)*'ANALYSIS-YLD2'!$F27 + 'ANALYSIS-YLD1'!M27*(1-VLOOKUP('ANALYSIS-YLD2'!M$4,'INTERNAL PARAMETERS-1'!$B$5:$J$44,5,FALSE))*VLOOKUP('ANALYSIS-YLD2'!M$4,'INTERNAL PARAMETERS-1'!$B$5:$J$44,9,FALSE)*'ANALYSIS-YLD2'!$F27</f>
        <v>0.95920061090817588</v>
      </c>
      <c r="N27" s="111">
        <f>'ANALYSIS-YLD1'!N27*VLOOKUP('ANALYSIS-YLD2'!N$4,'INTERNAL PARAMETERS-1'!$B$5:$J$44,5,FALSE)*VLOOKUP('ANALYSIS-YLD2'!N$4,'INTERNAL PARAMETERS-1'!$B$5:$J$44,7,FALSE)*'ANALYSIS-YLD2'!$F27 + 'ANALYSIS-YLD1'!N27*(1-VLOOKUP('ANALYSIS-YLD2'!N$4,'INTERNAL PARAMETERS-1'!$B$5:$J$44,5,FALSE))*VLOOKUP('ANALYSIS-YLD2'!N$4,'INTERNAL PARAMETERS-1'!$B$5:$J$44,9,FALSE)*'ANALYSIS-YLD2'!$F27</f>
        <v>0.44983181115217052</v>
      </c>
      <c r="O27" s="111">
        <f>'ANALYSIS-YLD1'!O27*VLOOKUP('ANALYSIS-YLD2'!O$4,'INTERNAL PARAMETERS-1'!$B$5:$J$44,5,FALSE)*VLOOKUP('ANALYSIS-YLD2'!O$4,'INTERNAL PARAMETERS-1'!$B$5:$J$44,7,FALSE)*'ANALYSIS-YLD2'!$F27 + 'ANALYSIS-YLD1'!O27*(1-VLOOKUP('ANALYSIS-YLD2'!O$4,'INTERNAL PARAMETERS-1'!$B$5:$J$44,5,FALSE))*VLOOKUP('ANALYSIS-YLD2'!O$4,'INTERNAL PARAMETERS-1'!$B$5:$J$44,9,FALSE)*'ANALYSIS-YLD2'!$F27</f>
        <v>0</v>
      </c>
      <c r="P27" s="111">
        <f>'ANALYSIS-YLD1'!P27*VLOOKUP('ANALYSIS-YLD2'!P$4,'INTERNAL PARAMETERS-1'!$B$5:$J$44,5,FALSE)*VLOOKUP('ANALYSIS-YLD2'!P$4,'INTERNAL PARAMETERS-1'!$B$5:$J$44,7,FALSE)*'ANALYSIS-YLD2'!$F27 + 'ANALYSIS-YLD1'!P27*(1-VLOOKUP('ANALYSIS-YLD2'!P$4,'INTERNAL PARAMETERS-1'!$B$5:$J$44,5,FALSE))*VLOOKUP('ANALYSIS-YLD2'!P$4,'INTERNAL PARAMETERS-1'!$B$5:$J$44,9,FALSE)*'ANALYSIS-YLD2'!$F27</f>
        <v>0</v>
      </c>
      <c r="Q27" s="111">
        <f>'ANALYSIS-YLD1'!Q27*VLOOKUP('ANALYSIS-YLD2'!Q$4,'INTERNAL PARAMETERS-1'!$B$5:$J$44,5,FALSE)*VLOOKUP('ANALYSIS-YLD2'!Q$4,'INTERNAL PARAMETERS-1'!$B$5:$J$44,7,FALSE)*'ANALYSIS-YLD2'!$F27 + 'ANALYSIS-YLD1'!Q27*(1-VLOOKUP('ANALYSIS-YLD2'!Q$4,'INTERNAL PARAMETERS-1'!$B$5:$J$44,5,FALSE))*VLOOKUP('ANALYSIS-YLD2'!Q$4,'INTERNAL PARAMETERS-1'!$B$5:$J$44,9,FALSE)*'ANALYSIS-YLD2'!$F27</f>
        <v>0</v>
      </c>
      <c r="R27" s="111">
        <f>'ANALYSIS-YLD1'!R27*VLOOKUP('ANALYSIS-YLD2'!R$4,'INTERNAL PARAMETERS-1'!$B$5:$J$44,5,FALSE)*VLOOKUP('ANALYSIS-YLD2'!R$4,'INTERNAL PARAMETERS-1'!$B$5:$J$44,7,FALSE)*'ANALYSIS-YLD2'!$F27 + 'ANALYSIS-YLD1'!R27*(1-VLOOKUP('ANALYSIS-YLD2'!R$4,'INTERNAL PARAMETERS-1'!$B$5:$J$44,5,FALSE))*VLOOKUP('ANALYSIS-YLD2'!R$4,'INTERNAL PARAMETERS-1'!$B$5:$J$44,9,FALSE)*'ANALYSIS-YLD2'!$F27</f>
        <v>0.95259181766135881</v>
      </c>
      <c r="S27" s="111">
        <f>'ANALYSIS-YLD1'!S27*VLOOKUP('ANALYSIS-YLD2'!S$4,'INTERNAL PARAMETERS-1'!$B$5:$J$44,5,FALSE)*VLOOKUP('ANALYSIS-YLD2'!S$4,'INTERNAL PARAMETERS-1'!$B$5:$J$44,7,FALSE)*'ANALYSIS-YLD2'!$F27 + 'ANALYSIS-YLD1'!S27*(1-VLOOKUP('ANALYSIS-YLD2'!S$4,'INTERNAL PARAMETERS-1'!$B$5:$J$44,5,FALSE))*VLOOKUP('ANALYSIS-YLD2'!S$4,'INTERNAL PARAMETERS-1'!$B$5:$J$44,9,FALSE)*'ANALYSIS-YLD2'!$F27</f>
        <v>19.569199339200093</v>
      </c>
      <c r="T27" s="111">
        <f>'ANALYSIS-YLD1'!T27*VLOOKUP('ANALYSIS-YLD2'!T$4,'INTERNAL PARAMETERS-1'!$B$5:$J$44,5,FALSE)*VLOOKUP('ANALYSIS-YLD2'!T$4,'INTERNAL PARAMETERS-1'!$B$5:$J$44,7,FALSE)*'ANALYSIS-YLD2'!$F27 + 'ANALYSIS-YLD1'!T27*(1-VLOOKUP('ANALYSIS-YLD2'!T$4,'INTERNAL PARAMETERS-1'!$B$5:$J$44,5,FALSE))*VLOOKUP('ANALYSIS-YLD2'!T$4,'INTERNAL PARAMETERS-1'!$B$5:$J$44,9,FALSE)*'ANALYSIS-YLD2'!$F27</f>
        <v>3.5722193162300959</v>
      </c>
      <c r="U27" s="111">
        <f>'ANALYSIS-YLD1'!U27*VLOOKUP('ANALYSIS-YLD2'!U$4,'INTERNAL PARAMETERS-1'!$B$5:$J$44,5,FALSE)*VLOOKUP('ANALYSIS-YLD2'!U$4,'INTERNAL PARAMETERS-1'!$B$5:$J$44,7,FALSE)*'ANALYSIS-YLD2'!$F27 + 'ANALYSIS-YLD1'!U27*(1-VLOOKUP('ANALYSIS-YLD2'!U$4,'INTERNAL PARAMETERS-1'!$B$5:$J$44,5,FALSE))*VLOOKUP('ANALYSIS-YLD2'!U$4,'INTERNAL PARAMETERS-1'!$B$5:$J$44,9,FALSE)*'ANALYSIS-YLD2'!$F27</f>
        <v>2.5415779096486437</v>
      </c>
      <c r="V27" s="111">
        <f>'ANALYSIS-YLD1'!V27*VLOOKUP('ANALYSIS-YLD2'!V$4,'INTERNAL PARAMETERS-1'!$B$5:$J$44,5,FALSE)*VLOOKUP('ANALYSIS-YLD2'!V$4,'INTERNAL PARAMETERS-1'!$B$5:$J$44,7,FALSE)*'ANALYSIS-YLD2'!$F27 + 'ANALYSIS-YLD1'!V27*(1-VLOOKUP('ANALYSIS-YLD2'!V$4,'INTERNAL PARAMETERS-1'!$B$5:$J$44,5,FALSE))*VLOOKUP('ANALYSIS-YLD2'!V$4,'INTERNAL PARAMETERS-1'!$B$5:$J$44,9,FALSE)*'ANALYSIS-YLD2'!$F27</f>
        <v>10.004123115066122</v>
      </c>
      <c r="W27" s="111">
        <f>'ANALYSIS-YLD1'!W27*VLOOKUP('ANALYSIS-YLD2'!W$4,'INTERNAL PARAMETERS-1'!$B$5:$J$44,5,FALSE)*VLOOKUP('ANALYSIS-YLD2'!W$4,'INTERNAL PARAMETERS-1'!$B$5:$J$44,7,FALSE)*'ANALYSIS-YLD2'!$F27 + 'ANALYSIS-YLD1'!W27*(1-VLOOKUP('ANALYSIS-YLD2'!W$4,'INTERNAL PARAMETERS-1'!$B$5:$J$44,5,FALSE))*VLOOKUP('ANALYSIS-YLD2'!W$4,'INTERNAL PARAMETERS-1'!$B$5:$J$44,9,FALSE)*'ANALYSIS-YLD2'!$F27</f>
        <v>0</v>
      </c>
      <c r="X27" s="111">
        <f>'ANALYSIS-YLD1'!X27*VLOOKUP('ANALYSIS-YLD2'!X$4,'INTERNAL PARAMETERS-1'!$B$5:$J$44,5,FALSE)*VLOOKUP('ANALYSIS-YLD2'!X$4,'INTERNAL PARAMETERS-1'!$B$5:$J$44,7,FALSE)*'ANALYSIS-YLD2'!$F27 + 'ANALYSIS-YLD1'!X27*(1-VLOOKUP('ANALYSIS-YLD2'!X$4,'INTERNAL PARAMETERS-1'!$B$5:$J$44,5,FALSE))*VLOOKUP('ANALYSIS-YLD2'!X$4,'INTERNAL PARAMETERS-1'!$B$5:$J$44,9,FALSE)*'ANALYSIS-YLD2'!$F27</f>
        <v>0</v>
      </c>
      <c r="Y27" s="111">
        <f>'ANALYSIS-YLD1'!Y27*VLOOKUP('ANALYSIS-YLD2'!Y$4,'INTERNAL PARAMETERS-1'!$B$5:$J$44,5,FALSE)*VLOOKUP('ANALYSIS-YLD2'!Y$4,'INTERNAL PARAMETERS-1'!$B$5:$J$44,7,FALSE)*'ANALYSIS-YLD2'!$F27 + 'ANALYSIS-YLD1'!Y27*(1-VLOOKUP('ANALYSIS-YLD2'!Y$4,'INTERNAL PARAMETERS-1'!$B$5:$J$44,5,FALSE))*VLOOKUP('ANALYSIS-YLD2'!Y$4,'INTERNAL PARAMETERS-1'!$B$5:$J$44,9,FALSE)*'ANALYSIS-YLD2'!$F27</f>
        <v>0</v>
      </c>
      <c r="Z27" s="111">
        <f>'ANALYSIS-YLD1'!Z27*VLOOKUP('ANALYSIS-YLD2'!Z$4,'INTERNAL PARAMETERS-1'!$B$5:$J$44,5,FALSE)*VLOOKUP('ANALYSIS-YLD2'!Z$4,'INTERNAL PARAMETERS-1'!$B$5:$J$44,7,FALSE)*'ANALYSIS-YLD2'!$F27 + 'ANALYSIS-YLD1'!Z27*(1-VLOOKUP('ANALYSIS-YLD2'!Z$4,'INTERNAL PARAMETERS-1'!$B$5:$J$44,5,FALSE))*VLOOKUP('ANALYSIS-YLD2'!Z$4,'INTERNAL PARAMETERS-1'!$B$5:$J$44,9,FALSE)*'ANALYSIS-YLD2'!$F27</f>
        <v>0</v>
      </c>
      <c r="AA27" s="111">
        <f>'ANALYSIS-YLD1'!AA27*VLOOKUP('ANALYSIS-YLD2'!AA$4,'INTERNAL PARAMETERS-1'!$B$5:$J$44,5,FALSE)*VLOOKUP('ANALYSIS-YLD2'!AA$4,'INTERNAL PARAMETERS-1'!$B$5:$J$44,7,FALSE)*'ANALYSIS-YLD2'!$F27 + 'ANALYSIS-YLD1'!AA27*(1-VLOOKUP('ANALYSIS-YLD2'!AA$4,'INTERNAL PARAMETERS-1'!$B$5:$J$44,5,FALSE))*VLOOKUP('ANALYSIS-YLD2'!AA$4,'INTERNAL PARAMETERS-1'!$B$5:$J$44,9,FALSE)*'ANALYSIS-YLD2'!$F27</f>
        <v>0</v>
      </c>
      <c r="AB27" s="111">
        <f>'ANALYSIS-YLD1'!AB27*VLOOKUP('ANALYSIS-YLD2'!AB$4,'INTERNAL PARAMETERS-1'!$B$5:$J$44,5,FALSE)*VLOOKUP('ANALYSIS-YLD2'!AB$4,'INTERNAL PARAMETERS-1'!$B$5:$J$44,7,FALSE)*'ANALYSIS-YLD2'!$F27 + 'ANALYSIS-YLD1'!AB27*(1-VLOOKUP('ANALYSIS-YLD2'!AB$4,'INTERNAL PARAMETERS-1'!$B$5:$J$44,5,FALSE))*VLOOKUP('ANALYSIS-YLD2'!AB$4,'INTERNAL PARAMETERS-1'!$B$5:$J$44,9,FALSE)*'ANALYSIS-YLD2'!$F27</f>
        <v>0</v>
      </c>
      <c r="AC27" s="111">
        <f>'ANALYSIS-YLD1'!AC27*VLOOKUP('ANALYSIS-YLD2'!AC$4,'INTERNAL PARAMETERS-1'!$B$5:$J$44,5,FALSE)*VLOOKUP('ANALYSIS-YLD2'!AC$4,'INTERNAL PARAMETERS-1'!$B$5:$J$44,7,FALSE)*'ANALYSIS-YLD2'!$F27 + 'ANALYSIS-YLD1'!AC27*(1-VLOOKUP('ANALYSIS-YLD2'!AC$4,'INTERNAL PARAMETERS-1'!$B$5:$J$44,5,FALSE))*VLOOKUP('ANALYSIS-YLD2'!AC$4,'INTERNAL PARAMETERS-1'!$B$5:$J$44,9,FALSE)*'ANALYSIS-YLD2'!$F27</f>
        <v>0</v>
      </c>
      <c r="AD27" s="111">
        <f>'ANALYSIS-YLD1'!AD27*VLOOKUP('ANALYSIS-YLD2'!AD$4,'INTERNAL PARAMETERS-1'!$B$5:$J$44,5,FALSE)*VLOOKUP('ANALYSIS-YLD2'!AD$4,'INTERNAL PARAMETERS-1'!$B$5:$J$44,7,FALSE)*'ANALYSIS-YLD2'!$F27 + 'ANALYSIS-YLD1'!AD27*(1-VLOOKUP('ANALYSIS-YLD2'!AD$4,'INTERNAL PARAMETERS-1'!$B$5:$J$44,5,FALSE))*VLOOKUP('ANALYSIS-YLD2'!AD$4,'INTERNAL PARAMETERS-1'!$B$5:$J$44,9,FALSE)*'ANALYSIS-YLD2'!$F27</f>
        <v>0</v>
      </c>
      <c r="AE27" s="111">
        <f>'ANALYSIS-YLD1'!AE27*VLOOKUP('ANALYSIS-YLD2'!AE$4,'INTERNAL PARAMETERS-1'!$B$5:$J$44,5,FALSE)*VLOOKUP('ANALYSIS-YLD2'!AE$4,'INTERNAL PARAMETERS-1'!$B$5:$J$44,7,FALSE)*'ANALYSIS-YLD2'!$F27 + 'ANALYSIS-YLD1'!AE27*(1-VLOOKUP('ANALYSIS-YLD2'!AE$4,'INTERNAL PARAMETERS-1'!$B$5:$J$44,5,FALSE))*VLOOKUP('ANALYSIS-YLD2'!AE$4,'INTERNAL PARAMETERS-1'!$B$5:$J$44,9,FALSE)*'ANALYSIS-YLD2'!$F27</f>
        <v>0</v>
      </c>
      <c r="AF27" s="111">
        <f>'ANALYSIS-YLD1'!AF27*VLOOKUP('ANALYSIS-YLD2'!AF$4,'INTERNAL PARAMETERS-1'!$B$5:$J$44,5,FALSE)*VLOOKUP('ANALYSIS-YLD2'!AF$4,'INTERNAL PARAMETERS-1'!$B$5:$J$44,7,FALSE)*'ANALYSIS-YLD2'!$F27 + 'ANALYSIS-YLD1'!AF27*(1-VLOOKUP('ANALYSIS-YLD2'!AF$4,'INTERNAL PARAMETERS-1'!$B$5:$J$44,5,FALSE))*VLOOKUP('ANALYSIS-YLD2'!AF$4,'INTERNAL PARAMETERS-1'!$B$5:$J$44,9,FALSE)*'ANALYSIS-YLD2'!$F27</f>
        <v>0.77392898688625078</v>
      </c>
      <c r="AG27" s="111">
        <f>'ANALYSIS-YLD1'!AG27*VLOOKUP('ANALYSIS-YLD2'!AG$4,'INTERNAL PARAMETERS-1'!$B$5:$J$44,5,FALSE)*VLOOKUP('ANALYSIS-YLD2'!AG$4,'INTERNAL PARAMETERS-1'!$B$5:$J$44,7,FALSE)*'ANALYSIS-YLD2'!$F27 + 'ANALYSIS-YLD1'!AG27*(1-VLOOKUP('ANALYSIS-YLD2'!AG$4,'INTERNAL PARAMETERS-1'!$B$5:$J$44,5,FALSE))*VLOOKUP('ANALYSIS-YLD2'!AG$4,'INTERNAL PARAMETERS-1'!$B$5:$J$44,9,FALSE)*'ANALYSIS-YLD2'!$F27</f>
        <v>0</v>
      </c>
      <c r="AH27" s="111">
        <f>'ANALYSIS-YLD1'!AH27*VLOOKUP('ANALYSIS-YLD2'!AH$4,'INTERNAL PARAMETERS-1'!$B$5:$J$44,5,FALSE)*VLOOKUP('ANALYSIS-YLD2'!AH$4,'INTERNAL PARAMETERS-1'!$B$5:$J$44,7,FALSE)*'ANALYSIS-YLD2'!$F27 + 'ANALYSIS-YLD1'!AH27*(1-VLOOKUP('ANALYSIS-YLD2'!AH$4,'INTERNAL PARAMETERS-1'!$B$5:$J$44,5,FALSE))*VLOOKUP('ANALYSIS-YLD2'!AH$4,'INTERNAL PARAMETERS-1'!$B$5:$J$44,9,FALSE)*'ANALYSIS-YLD2'!$F27</f>
        <v>0</v>
      </c>
      <c r="AI27" s="111">
        <f>'ANALYSIS-YLD1'!AI27*VLOOKUP('ANALYSIS-YLD2'!AI$4,'INTERNAL PARAMETERS-1'!$B$5:$J$44,5,FALSE)*VLOOKUP('ANALYSIS-YLD2'!AI$4,'INTERNAL PARAMETERS-1'!$B$5:$J$44,7,FALSE)*'ANALYSIS-YLD2'!$F27 + 'ANALYSIS-YLD1'!AI27*(1-VLOOKUP('ANALYSIS-YLD2'!AI$4,'INTERNAL PARAMETERS-1'!$B$5:$J$44,5,FALSE))*VLOOKUP('ANALYSIS-YLD2'!AI$4,'INTERNAL PARAMETERS-1'!$B$5:$J$44,9,FALSE)*'ANALYSIS-YLD2'!$F27</f>
        <v>3.3073888328472259E-2</v>
      </c>
      <c r="AJ27" s="111">
        <f>'ANALYSIS-YLD1'!AJ27*VLOOKUP('ANALYSIS-YLD2'!AJ$4,'INTERNAL PARAMETERS-1'!$B$5:$J$44,5,FALSE)*VLOOKUP('ANALYSIS-YLD2'!AJ$4,'INTERNAL PARAMETERS-1'!$B$5:$J$44,7,FALSE)*'ANALYSIS-YLD2'!$F27 + 'ANALYSIS-YLD1'!AJ27*(1-VLOOKUP('ANALYSIS-YLD2'!AJ$4,'INTERNAL PARAMETERS-1'!$B$5:$J$44,5,FALSE))*VLOOKUP('ANALYSIS-YLD2'!AJ$4,'INTERNAL PARAMETERS-1'!$B$5:$J$44,9,FALSE)*'ANALYSIS-YLD2'!$F27</f>
        <v>1.289881644810418</v>
      </c>
      <c r="AK27" s="111">
        <f>'ANALYSIS-YLD1'!AK27*VLOOKUP('ANALYSIS-YLD2'!AK$4,'INTERNAL PARAMETERS-1'!$B$5:$J$44,5,FALSE)*VLOOKUP('ANALYSIS-YLD2'!AK$4,'INTERNAL PARAMETERS-1'!$B$5:$J$44,7,FALSE)*'ANALYSIS-YLD2'!$F27 + 'ANALYSIS-YLD1'!AK27*(1-VLOOKUP('ANALYSIS-YLD2'!AK$4,'INTERNAL PARAMETERS-1'!$B$5:$J$44,5,FALSE))*VLOOKUP('ANALYSIS-YLD2'!AK$4,'INTERNAL PARAMETERS-1'!$B$5:$J$44,9,FALSE)*'ANALYSIS-YLD2'!$F27</f>
        <v>0</v>
      </c>
      <c r="AL27" s="111">
        <f>'ANALYSIS-YLD1'!AL27*VLOOKUP('ANALYSIS-YLD2'!AL$4,'INTERNAL PARAMETERS-1'!$B$5:$J$44,5,FALSE)*VLOOKUP('ANALYSIS-YLD2'!AL$4,'INTERNAL PARAMETERS-1'!$B$5:$J$44,7,FALSE)*'ANALYSIS-YLD2'!$F27 + 'ANALYSIS-YLD1'!AL27*(1-VLOOKUP('ANALYSIS-YLD2'!AL$4,'INTERNAL PARAMETERS-1'!$B$5:$J$44,5,FALSE))*VLOOKUP('ANALYSIS-YLD2'!AL$4,'INTERNAL PARAMETERS-1'!$B$5:$J$44,9,FALSE)*'ANALYSIS-YLD2'!$F27</f>
        <v>0</v>
      </c>
      <c r="AM27" s="111">
        <f>'ANALYSIS-YLD1'!AM27*VLOOKUP('ANALYSIS-YLD2'!AM$4,'INTERNAL PARAMETERS-1'!$B$5:$J$44,5,FALSE)*VLOOKUP('ANALYSIS-YLD2'!AM$4,'INTERNAL PARAMETERS-1'!$B$5:$J$44,7,FALSE)*'ANALYSIS-YLD2'!$F27 + 'ANALYSIS-YLD1'!AM27*(1-VLOOKUP('ANALYSIS-YLD2'!AM$4,'INTERNAL PARAMETERS-1'!$B$5:$J$44,5,FALSE))*VLOOKUP('ANALYSIS-YLD2'!AM$4,'INTERNAL PARAMETERS-1'!$B$5:$J$44,9,FALSE)*'ANALYSIS-YLD2'!$F27</f>
        <v>0</v>
      </c>
      <c r="AN27" s="111">
        <f>'ANALYSIS-YLD1'!AN27*VLOOKUP('ANALYSIS-YLD2'!AN$4,'INTERNAL PARAMETERS-1'!$B$5:$J$44,5,FALSE)*VLOOKUP('ANALYSIS-YLD2'!AN$4,'INTERNAL PARAMETERS-1'!$B$5:$J$44,7,FALSE)*'ANALYSIS-YLD2'!$F27 + 'ANALYSIS-YLD1'!AN27*(1-VLOOKUP('ANALYSIS-YLD2'!AN$4,'INTERNAL PARAMETERS-1'!$B$5:$J$44,5,FALSE))*VLOOKUP('ANALYSIS-YLD2'!AN$4,'INTERNAL PARAMETERS-1'!$B$5:$J$44,9,FALSE)*'ANALYSIS-YLD2'!$F27</f>
        <v>0</v>
      </c>
      <c r="AO27" s="111">
        <f>'ANALYSIS-YLD1'!AO27*VLOOKUP('ANALYSIS-YLD2'!AO$4,'INTERNAL PARAMETERS-1'!$B$5:$J$44,5,FALSE)*VLOOKUP('ANALYSIS-YLD2'!AO$4,'INTERNAL PARAMETERS-1'!$B$5:$J$44,7,FALSE)*'ANALYSIS-YLD2'!$F27 + 'ANALYSIS-YLD1'!AO27*(1-VLOOKUP('ANALYSIS-YLD2'!AO$4,'INTERNAL PARAMETERS-1'!$B$5:$J$44,5,FALSE))*VLOOKUP('ANALYSIS-YLD2'!AO$4,'INTERNAL PARAMETERS-1'!$B$5:$J$44,9,FALSE)*'ANALYSIS-YLD2'!$F27</f>
        <v>0</v>
      </c>
      <c r="AP27" s="111">
        <f>'ANALYSIS-YLD1'!AP27*VLOOKUP('ANALYSIS-YLD2'!AP$4,'INTERNAL PARAMETERS-1'!$B$5:$J$44,5,FALSE)*VLOOKUP('ANALYSIS-YLD2'!AP$4,'INTERNAL PARAMETERS-1'!$B$5:$J$44,7,FALSE)*'ANALYSIS-YLD2'!$F27 + 'ANALYSIS-YLD1'!AP27*(1-VLOOKUP('ANALYSIS-YLD2'!AP$4,'INTERNAL PARAMETERS-1'!$B$5:$J$44,5,FALSE))*VLOOKUP('ANALYSIS-YLD2'!AP$4,'INTERNAL PARAMETERS-1'!$B$5:$J$44,9,FALSE)*'ANALYSIS-YLD2'!$F27</f>
        <v>0</v>
      </c>
      <c r="AQ27" s="111">
        <f>'ANALYSIS-YLD1'!AQ27*VLOOKUP('ANALYSIS-YLD2'!AQ$4,'INTERNAL PARAMETERS-1'!$B$5:$J$44,5,FALSE)*VLOOKUP('ANALYSIS-YLD2'!AQ$4,'INTERNAL PARAMETERS-1'!$B$5:$J$44,7,FALSE)*'ANALYSIS-YLD2'!$F27 + 'ANALYSIS-YLD1'!AQ27*(1-VLOOKUP('ANALYSIS-YLD2'!AQ$4,'INTERNAL PARAMETERS-1'!$B$5:$J$44,5,FALSE))*VLOOKUP('ANALYSIS-YLD2'!AQ$4,'INTERNAL PARAMETERS-1'!$B$5:$J$44,9,FALSE)*'ANALYSIS-YLD2'!$F27</f>
        <v>0</v>
      </c>
      <c r="AR27" s="111">
        <f>'ANALYSIS-YLD1'!AR27*VLOOKUP('ANALYSIS-YLD2'!AR$4,'INTERNAL PARAMETERS-1'!$B$5:$J$44,5,FALSE)*VLOOKUP('ANALYSIS-YLD2'!AR$4,'INTERNAL PARAMETERS-1'!$B$5:$J$44,7,FALSE)*'ANALYSIS-YLD2'!$F27 + 'ANALYSIS-YLD1'!AR27*(1-VLOOKUP('ANALYSIS-YLD2'!AR$4,'INTERNAL PARAMETERS-1'!$B$5:$J$44,5,FALSE))*VLOOKUP('ANALYSIS-YLD2'!AR$4,'INTERNAL PARAMETERS-1'!$B$5:$J$44,9,FALSE)*'ANALYSIS-YLD2'!$F27</f>
        <v>0</v>
      </c>
      <c r="AS27" s="111">
        <f>'ANALYSIS-YLD1'!AS27*VLOOKUP('ANALYSIS-YLD2'!AS$4,'INTERNAL PARAMETERS-1'!$B$5:$J$44,5,FALSE)*VLOOKUP('ANALYSIS-YLD2'!AS$4,'INTERNAL PARAMETERS-1'!$B$5:$J$44,7,FALSE)*'ANALYSIS-YLD2'!$F27 + 'ANALYSIS-YLD1'!AS27*(1-VLOOKUP('ANALYSIS-YLD2'!AS$4,'INTERNAL PARAMETERS-1'!$B$5:$J$44,5,FALSE))*VLOOKUP('ANALYSIS-YLD2'!AS$4,'INTERNAL PARAMETERS-1'!$B$5:$J$44,9,FALSE)*'ANALYSIS-YLD2'!$F27</f>
        <v>0</v>
      </c>
      <c r="AT27" s="110">
        <f>'ANALYSIS-YLD1'!AT27*VLOOKUP('ANALYSIS-YLD2'!AT$4,'INTERNAL PARAMETERS-1'!$B$5:$J$44,5,FALSE)*VLOOKUP('ANALYSIS-YLD2'!AT$4,'INTERNAL PARAMETERS-1'!$B$5:$J$44,7,FALSE)*'ANALYSIS-YLD2'!$F27 + 'ANALYSIS-YLD1'!AT27*(1-VLOOKUP('ANALYSIS-YLD2'!AT$4,'INTERNAL PARAMETERS-1'!$B$5:$J$44,5,FALSE))*VLOOKUP('ANALYSIS-YLD2'!AT$4,'INTERNAL PARAMETERS-1'!$B$5:$J$44,9,FALSE)*'ANALYSIS-YLD2'!$F27</f>
        <v>0</v>
      </c>
      <c r="AU27" s="112">
        <f>'ANALYSIS-YLD1'!AU27*VLOOKUP('ANALYSIS-YLD2'!AU$4,'INTERNAL PARAMETERS-1'!$B$5:$J$44,5,FALSE)*VLOOKUP('ANALYSIS-YLD2'!AU$4,'INTERNAL PARAMETERS-1'!$B$5:$J$44,6,FALSE)*VLOOKUP('ANALYSIS-YLD2'!AU$4,'INTERNAL PARAMETERS-1'!$B$5:$J$44,3,FALSE) + 'ANALYSIS-YLD1'!AU27*(1-VLOOKUP('ANALYSIS-YLD2'!AU$4,'INTERNAL PARAMETERS-1'!$B$5:$J$44,5,FALSE))*VLOOKUP('ANALYSIS-YLD2'!AU$4,'INTERNAL PARAMETERS-1'!$B$5:$J$44,8,FALSE)*VLOOKUP('ANALYSIS-YLD2'!AU$4,'INTERNAL PARAMETERS-1'!$B$5:$J$44,3,FALSE)</f>
        <v>0</v>
      </c>
      <c r="AV27" s="111">
        <f>'ANALYSIS-YLD1'!AV27*VLOOKUP('ANALYSIS-YLD2'!AV$4,'INTERNAL PARAMETERS-1'!$B$5:$J$44,5,FALSE)*VLOOKUP('ANALYSIS-YLD2'!AV$4,'INTERNAL PARAMETERS-1'!$B$5:$J$44,6,FALSE)*VLOOKUP('ANALYSIS-YLD2'!AV$4,'INTERNAL PARAMETERS-1'!$B$5:$J$44,3,FALSE) + 'ANALYSIS-YLD1'!AV27*(1-VLOOKUP('ANALYSIS-YLD2'!AV$4,'INTERNAL PARAMETERS-1'!$B$5:$J$44,5,FALSE))*VLOOKUP('ANALYSIS-YLD2'!AV$4,'INTERNAL PARAMETERS-1'!$B$5:$J$44,8,FALSE)*VLOOKUP('ANALYSIS-YLD2'!AV$4,'INTERNAL PARAMETERS-1'!$B$5:$J$44,3,FALSE)</f>
        <v>0</v>
      </c>
      <c r="AW27" s="111">
        <f>'ANALYSIS-YLD1'!AW27*VLOOKUP('ANALYSIS-YLD2'!AW$4,'INTERNAL PARAMETERS-1'!$B$5:$J$44,5,FALSE)*VLOOKUP('ANALYSIS-YLD2'!AW$4,'INTERNAL PARAMETERS-1'!$B$5:$J$44,6,FALSE)*VLOOKUP('ANALYSIS-YLD2'!AW$4,'INTERNAL PARAMETERS-1'!$B$5:$J$44,3,FALSE) + 'ANALYSIS-YLD1'!AW27*(1-VLOOKUP('ANALYSIS-YLD2'!AW$4,'INTERNAL PARAMETERS-1'!$B$5:$J$44,5,FALSE))*VLOOKUP('ANALYSIS-YLD2'!AW$4,'INTERNAL PARAMETERS-1'!$B$5:$J$44,8,FALSE)*VLOOKUP('ANALYSIS-YLD2'!AW$4,'INTERNAL PARAMETERS-1'!$B$5:$J$44,3,FALSE)</f>
        <v>2.059951461626186</v>
      </c>
      <c r="AX27" s="111">
        <f>'ANALYSIS-YLD1'!AX27*VLOOKUP('ANALYSIS-YLD2'!AX$4,'INTERNAL PARAMETERS-1'!$B$5:$J$44,5,FALSE)*VLOOKUP('ANALYSIS-YLD2'!AX$4,'INTERNAL PARAMETERS-1'!$B$5:$J$44,6,FALSE)*VLOOKUP('ANALYSIS-YLD2'!AX$4,'INTERNAL PARAMETERS-1'!$B$5:$J$44,3,FALSE) + 'ANALYSIS-YLD1'!AX27*(1-VLOOKUP('ANALYSIS-YLD2'!AX$4,'INTERNAL PARAMETERS-1'!$B$5:$J$44,5,FALSE))*VLOOKUP('ANALYSIS-YLD2'!AX$4,'INTERNAL PARAMETERS-1'!$B$5:$J$44,8,FALSE)*VLOOKUP('ANALYSIS-YLD2'!AX$4,'INTERNAL PARAMETERS-1'!$B$5:$J$44,3,FALSE)</f>
        <v>0</v>
      </c>
      <c r="AY27" s="111">
        <f>'ANALYSIS-YLD1'!AY27*VLOOKUP('ANALYSIS-YLD2'!AY$4,'INTERNAL PARAMETERS-1'!$B$5:$J$44,5,FALSE)*VLOOKUP('ANALYSIS-YLD2'!AY$4,'INTERNAL PARAMETERS-1'!$B$5:$J$44,6,FALSE)*VLOOKUP('ANALYSIS-YLD2'!AY$4,'INTERNAL PARAMETERS-1'!$B$5:$J$44,3,FALSE) + 'ANALYSIS-YLD1'!AY27*(1-VLOOKUP('ANALYSIS-YLD2'!AY$4,'INTERNAL PARAMETERS-1'!$B$5:$J$44,5,FALSE))*VLOOKUP('ANALYSIS-YLD2'!AY$4,'INTERNAL PARAMETERS-1'!$B$5:$J$44,8,FALSE)*VLOOKUP('ANALYSIS-YLD2'!AY$4,'INTERNAL PARAMETERS-1'!$B$5:$J$44,3,FALSE)</f>
        <v>0</v>
      </c>
      <c r="AZ27" s="111">
        <f>'ANALYSIS-YLD1'!AZ27*VLOOKUP('ANALYSIS-YLD2'!AZ$4,'INTERNAL PARAMETERS-1'!$B$5:$J$44,5,FALSE)*VLOOKUP('ANALYSIS-YLD2'!AZ$4,'INTERNAL PARAMETERS-1'!$B$5:$J$44,6,FALSE)*VLOOKUP('ANALYSIS-YLD2'!AZ$4,'INTERNAL PARAMETERS-1'!$B$5:$J$44,3,FALSE) + 'ANALYSIS-YLD1'!AZ27*(1-VLOOKUP('ANALYSIS-YLD2'!AZ$4,'INTERNAL PARAMETERS-1'!$B$5:$J$44,5,FALSE))*VLOOKUP('ANALYSIS-YLD2'!AZ$4,'INTERNAL PARAMETERS-1'!$B$5:$J$44,8,FALSE)*VLOOKUP('ANALYSIS-YLD2'!AZ$4,'INTERNAL PARAMETERS-1'!$B$5:$J$44,3,FALSE)</f>
        <v>0</v>
      </c>
      <c r="BA27" s="111">
        <f>'ANALYSIS-YLD1'!BA27*VLOOKUP('ANALYSIS-YLD2'!BA$4,'INTERNAL PARAMETERS-1'!$B$5:$J$44,5,FALSE)*VLOOKUP('ANALYSIS-YLD2'!BA$4,'INTERNAL PARAMETERS-1'!$B$5:$J$44,6,FALSE)*VLOOKUP('ANALYSIS-YLD2'!BA$4,'INTERNAL PARAMETERS-1'!$B$5:$J$44,3,FALSE) + 'ANALYSIS-YLD1'!BA27*(1-VLOOKUP('ANALYSIS-YLD2'!BA$4,'INTERNAL PARAMETERS-1'!$B$5:$J$44,5,FALSE))*VLOOKUP('ANALYSIS-YLD2'!BA$4,'INTERNAL PARAMETERS-1'!$B$5:$J$44,8,FALSE)*VLOOKUP('ANALYSIS-YLD2'!BA$4,'INTERNAL PARAMETERS-1'!$B$5:$J$44,3,FALSE)</f>
        <v>0.17721635446236064</v>
      </c>
      <c r="BB27" s="111">
        <f>'ANALYSIS-YLD1'!BB27*VLOOKUP('ANALYSIS-YLD2'!BB$4,'INTERNAL PARAMETERS-1'!$B$5:$J$44,5,FALSE)*VLOOKUP('ANALYSIS-YLD2'!BB$4,'INTERNAL PARAMETERS-1'!$B$5:$J$44,6,FALSE)*VLOOKUP('ANALYSIS-YLD2'!BB$4,'INTERNAL PARAMETERS-1'!$B$5:$J$44,3,FALSE) + 'ANALYSIS-YLD1'!BB27*(1-VLOOKUP('ANALYSIS-YLD2'!BB$4,'INTERNAL PARAMETERS-1'!$B$5:$J$44,5,FALSE))*VLOOKUP('ANALYSIS-YLD2'!BB$4,'INTERNAL PARAMETERS-1'!$B$5:$J$44,8,FALSE)*VLOOKUP('ANALYSIS-YLD2'!BB$4,'INTERNAL PARAMETERS-1'!$B$5:$J$44,3,FALSE)</f>
        <v>0.41476851172170409</v>
      </c>
      <c r="BC27" s="111">
        <f>'ANALYSIS-YLD1'!BC27*VLOOKUP('ANALYSIS-YLD2'!BC$4,'INTERNAL PARAMETERS-1'!$B$5:$J$44,5,FALSE)*VLOOKUP('ANALYSIS-YLD2'!BC$4,'INTERNAL PARAMETERS-1'!$B$5:$J$44,6,FALSE)*VLOOKUP('ANALYSIS-YLD2'!BC$4,'INTERNAL PARAMETERS-1'!$B$5:$J$44,3,FALSE) + 'ANALYSIS-YLD1'!BC27*(1-VLOOKUP('ANALYSIS-YLD2'!BC$4,'INTERNAL PARAMETERS-1'!$B$5:$J$44,5,FALSE))*VLOOKUP('ANALYSIS-YLD2'!BC$4,'INTERNAL PARAMETERS-1'!$B$5:$J$44,8,FALSE)*VLOOKUP('ANALYSIS-YLD2'!BC$4,'INTERNAL PARAMETERS-1'!$B$5:$J$44,3,FALSE)</f>
        <v>0.32434586582426439</v>
      </c>
      <c r="BD27" s="111">
        <f>'ANALYSIS-YLD1'!BD27*VLOOKUP('ANALYSIS-YLD2'!BD$4,'INTERNAL PARAMETERS-1'!$B$5:$J$44,5,FALSE)*VLOOKUP('ANALYSIS-YLD2'!BD$4,'INTERNAL PARAMETERS-1'!$B$5:$J$44,6,FALSE)*VLOOKUP('ANALYSIS-YLD2'!BD$4,'INTERNAL PARAMETERS-1'!$B$5:$J$44,3,FALSE) + 'ANALYSIS-YLD1'!BD27*(1-VLOOKUP('ANALYSIS-YLD2'!BD$4,'INTERNAL PARAMETERS-1'!$B$5:$J$44,5,FALSE))*VLOOKUP('ANALYSIS-YLD2'!BD$4,'INTERNAL PARAMETERS-1'!$B$5:$J$44,8,FALSE)*VLOOKUP('ANALYSIS-YLD2'!BD$4,'INTERNAL PARAMETERS-1'!$B$5:$J$44,3,FALSE)</f>
        <v>0.36002371545196327</v>
      </c>
      <c r="BE27" s="111">
        <f>'ANALYSIS-YLD1'!BE27*VLOOKUP('ANALYSIS-YLD2'!BE$4,'INTERNAL PARAMETERS-1'!$B$5:$J$44,5,FALSE)*VLOOKUP('ANALYSIS-YLD2'!BE$4,'INTERNAL PARAMETERS-1'!$B$5:$J$44,6,FALSE)*VLOOKUP('ANALYSIS-YLD2'!BE$4,'INTERNAL PARAMETERS-1'!$B$5:$J$44,3,FALSE) + 'ANALYSIS-YLD1'!BE27*(1-VLOOKUP('ANALYSIS-YLD2'!BE$4,'INTERNAL PARAMETERS-1'!$B$5:$J$44,5,FALSE))*VLOOKUP('ANALYSIS-YLD2'!BE$4,'INTERNAL PARAMETERS-1'!$B$5:$J$44,8,FALSE)*VLOOKUP('ANALYSIS-YLD2'!BE$4,'INTERNAL PARAMETERS-1'!$B$5:$J$44,3,FALSE)</f>
        <v>1.0662270439318164</v>
      </c>
      <c r="BF27" s="111">
        <f>'ANALYSIS-YLD1'!BF27*VLOOKUP('ANALYSIS-YLD2'!BF$4,'INTERNAL PARAMETERS-1'!$B$5:$J$44,5,FALSE)*VLOOKUP('ANALYSIS-YLD2'!BF$4,'INTERNAL PARAMETERS-1'!$B$5:$J$44,6,FALSE)*VLOOKUP('ANALYSIS-YLD2'!BF$4,'INTERNAL PARAMETERS-1'!$B$5:$J$44,3,FALSE) + 'ANALYSIS-YLD1'!BF27*(1-VLOOKUP('ANALYSIS-YLD2'!BF$4,'INTERNAL PARAMETERS-1'!$B$5:$J$44,5,FALSE))*VLOOKUP('ANALYSIS-YLD2'!BF$4,'INTERNAL PARAMETERS-1'!$B$5:$J$44,8,FALSE)*VLOOKUP('ANALYSIS-YLD2'!BF$4,'INTERNAL PARAMETERS-1'!$B$5:$J$44,3,FALSE)</f>
        <v>0</v>
      </c>
      <c r="BG27" s="111">
        <f>'ANALYSIS-YLD1'!BG27*VLOOKUP('ANALYSIS-YLD2'!BG$4,'INTERNAL PARAMETERS-1'!$B$5:$J$44,5,FALSE)*VLOOKUP('ANALYSIS-YLD2'!BG$4,'INTERNAL PARAMETERS-1'!$B$5:$J$44,6,FALSE)*VLOOKUP('ANALYSIS-YLD2'!BG$4,'INTERNAL PARAMETERS-1'!$B$5:$J$44,3,FALSE) + 'ANALYSIS-YLD1'!BG27*(1-VLOOKUP('ANALYSIS-YLD2'!BG$4,'INTERNAL PARAMETERS-1'!$B$5:$J$44,5,FALSE))*VLOOKUP('ANALYSIS-YLD2'!BG$4,'INTERNAL PARAMETERS-1'!$B$5:$J$44,8,FALSE)*VLOOKUP('ANALYSIS-YLD2'!BG$4,'INTERNAL PARAMETERS-1'!$B$5:$J$44,3,FALSE)</f>
        <v>0.45691607375359433</v>
      </c>
      <c r="BH27" s="111">
        <f>'ANALYSIS-YLD1'!BH27*VLOOKUP('ANALYSIS-YLD2'!BH$4,'INTERNAL PARAMETERS-1'!$B$5:$J$44,5,FALSE)*VLOOKUP('ANALYSIS-YLD2'!BH$4,'INTERNAL PARAMETERS-1'!$B$5:$J$44,6,FALSE)*VLOOKUP('ANALYSIS-YLD2'!BH$4,'INTERNAL PARAMETERS-1'!$B$5:$J$44,3,FALSE) + 'ANALYSIS-YLD1'!BH27*(1-VLOOKUP('ANALYSIS-YLD2'!BH$4,'INTERNAL PARAMETERS-1'!$B$5:$J$44,5,FALSE))*VLOOKUP('ANALYSIS-YLD2'!BH$4,'INTERNAL PARAMETERS-1'!$B$5:$J$44,8,FALSE)*VLOOKUP('ANALYSIS-YLD2'!BH$4,'INTERNAL PARAMETERS-1'!$B$5:$J$44,3,FALSE)</f>
        <v>1.7363210538228473E-3</v>
      </c>
      <c r="BI27" s="111">
        <f>'ANALYSIS-YLD1'!BI27*VLOOKUP('ANALYSIS-YLD2'!BI$4,'INTERNAL PARAMETERS-1'!$B$5:$J$44,5,FALSE)*VLOOKUP('ANALYSIS-YLD2'!BI$4,'INTERNAL PARAMETERS-1'!$B$5:$J$44,6,FALSE)*VLOOKUP('ANALYSIS-YLD2'!BI$4,'INTERNAL PARAMETERS-1'!$B$5:$J$44,3,FALSE) + 'ANALYSIS-YLD1'!BI27*(1-VLOOKUP('ANALYSIS-YLD2'!BI$4,'INTERNAL PARAMETERS-1'!$B$5:$J$44,5,FALSE))*VLOOKUP('ANALYSIS-YLD2'!BI$4,'INTERNAL PARAMETERS-1'!$B$5:$J$44,8,FALSE)*VLOOKUP('ANALYSIS-YLD2'!BI$4,'INTERNAL PARAMETERS-1'!$B$5:$J$44,3,FALSE)</f>
        <v>0</v>
      </c>
      <c r="BJ27" s="111">
        <f>'ANALYSIS-YLD1'!BJ27*VLOOKUP('ANALYSIS-YLD2'!BJ$4,'INTERNAL PARAMETERS-1'!$B$5:$J$44,5,FALSE)*VLOOKUP('ANALYSIS-YLD2'!BJ$4,'INTERNAL PARAMETERS-1'!$B$5:$J$44,6,FALSE)*VLOOKUP('ANALYSIS-YLD2'!BJ$4,'INTERNAL PARAMETERS-1'!$B$5:$J$44,3,FALSE) + 'ANALYSIS-YLD1'!BJ27*(1-VLOOKUP('ANALYSIS-YLD2'!BJ$4,'INTERNAL PARAMETERS-1'!$B$5:$J$44,5,FALSE))*VLOOKUP('ANALYSIS-YLD2'!BJ$4,'INTERNAL PARAMETERS-1'!$B$5:$J$44,8,FALSE)*VLOOKUP('ANALYSIS-YLD2'!BJ$4,'INTERNAL PARAMETERS-1'!$B$5:$J$44,3,FALSE)</f>
        <v>9.4765479331165567E-2</v>
      </c>
      <c r="BK27" s="111">
        <f>'ANALYSIS-YLD1'!BK27*VLOOKUP('ANALYSIS-YLD2'!BK$4,'INTERNAL PARAMETERS-1'!$B$5:$J$44,5,FALSE)*VLOOKUP('ANALYSIS-YLD2'!BK$4,'INTERNAL PARAMETERS-1'!$B$5:$J$44,6,FALSE)*VLOOKUP('ANALYSIS-YLD2'!BK$4,'INTERNAL PARAMETERS-1'!$B$5:$J$44,3,FALSE) + 'ANALYSIS-YLD1'!BK27*(1-VLOOKUP('ANALYSIS-YLD2'!BK$4,'INTERNAL PARAMETERS-1'!$B$5:$J$44,5,FALSE))*VLOOKUP('ANALYSIS-YLD2'!BK$4,'INTERNAL PARAMETERS-1'!$B$5:$J$44,8,FALSE)*VLOOKUP('ANALYSIS-YLD2'!BK$4,'INTERNAL PARAMETERS-1'!$B$5:$J$44,3,FALSE)</f>
        <v>0.12988555487980585</v>
      </c>
      <c r="BL27" s="111">
        <f>'ANALYSIS-YLD1'!BL27*VLOOKUP('ANALYSIS-YLD2'!BL$4,'INTERNAL PARAMETERS-1'!$B$5:$J$44,5,FALSE)*VLOOKUP('ANALYSIS-YLD2'!BL$4,'INTERNAL PARAMETERS-1'!$B$5:$J$44,6,FALSE)*VLOOKUP('ANALYSIS-YLD2'!BL$4,'INTERNAL PARAMETERS-1'!$B$5:$J$44,3,FALSE) + 'ANALYSIS-YLD1'!BL27*(1-VLOOKUP('ANALYSIS-YLD2'!BL$4,'INTERNAL PARAMETERS-1'!$B$5:$J$44,5,FALSE))*VLOOKUP('ANALYSIS-YLD2'!BL$4,'INTERNAL PARAMETERS-1'!$B$5:$J$44,8,FALSE)*VLOOKUP('ANALYSIS-YLD2'!BL$4,'INTERNAL PARAMETERS-1'!$B$5:$J$44,3,FALSE)</f>
        <v>0.49117384260332614</v>
      </c>
      <c r="BM27" s="111">
        <f>'ANALYSIS-YLD1'!BM27*VLOOKUP('ANALYSIS-YLD2'!BM$4,'INTERNAL PARAMETERS-1'!$B$5:$J$44,5,FALSE)*VLOOKUP('ANALYSIS-YLD2'!BM$4,'INTERNAL PARAMETERS-1'!$B$5:$J$44,6,FALSE)*VLOOKUP('ANALYSIS-YLD2'!BM$4,'INTERNAL PARAMETERS-1'!$B$5:$J$44,3,FALSE) + 'ANALYSIS-YLD1'!BM27*(1-VLOOKUP('ANALYSIS-YLD2'!BM$4,'INTERNAL PARAMETERS-1'!$B$5:$J$44,5,FALSE))*VLOOKUP('ANALYSIS-YLD2'!BM$4,'INTERNAL PARAMETERS-1'!$B$5:$J$44,8,FALSE)*VLOOKUP('ANALYSIS-YLD2'!BM$4,'INTERNAL PARAMETERS-1'!$B$5:$J$44,3,FALSE)</f>
        <v>9.5675798634226469E-2</v>
      </c>
      <c r="BN27" s="111">
        <f>'ANALYSIS-YLD1'!BN27*VLOOKUP('ANALYSIS-YLD2'!BN$4,'INTERNAL PARAMETERS-1'!$B$5:$J$44,5,FALSE)*VLOOKUP('ANALYSIS-YLD2'!BN$4,'INTERNAL PARAMETERS-1'!$B$5:$J$44,6,FALSE)*VLOOKUP('ANALYSIS-YLD2'!BN$4,'INTERNAL PARAMETERS-1'!$B$5:$J$44,3,FALSE) + 'ANALYSIS-YLD1'!BN27*(1-VLOOKUP('ANALYSIS-YLD2'!BN$4,'INTERNAL PARAMETERS-1'!$B$5:$J$44,5,FALSE))*VLOOKUP('ANALYSIS-YLD2'!BN$4,'INTERNAL PARAMETERS-1'!$B$5:$J$44,8,FALSE)*VLOOKUP('ANALYSIS-YLD2'!BN$4,'INTERNAL PARAMETERS-1'!$B$5:$J$44,3,FALSE)</f>
        <v>0.10823163976363742</v>
      </c>
      <c r="BO27" s="111">
        <f>'ANALYSIS-YLD1'!BO27*VLOOKUP('ANALYSIS-YLD2'!BO$4,'INTERNAL PARAMETERS-1'!$B$5:$J$44,5,FALSE)*VLOOKUP('ANALYSIS-YLD2'!BO$4,'INTERNAL PARAMETERS-1'!$B$5:$J$44,6,FALSE)*VLOOKUP('ANALYSIS-YLD2'!BO$4,'INTERNAL PARAMETERS-1'!$B$5:$J$44,3,FALSE) + 'ANALYSIS-YLD1'!BO27*(1-VLOOKUP('ANALYSIS-YLD2'!BO$4,'INTERNAL PARAMETERS-1'!$B$5:$J$44,5,FALSE))*VLOOKUP('ANALYSIS-YLD2'!BO$4,'INTERNAL PARAMETERS-1'!$B$5:$J$44,8,FALSE)*VLOOKUP('ANALYSIS-YLD2'!BO$4,'INTERNAL PARAMETERS-1'!$B$5:$J$44,3,FALSE)</f>
        <v>8.0726121423524186E-2</v>
      </c>
      <c r="BP27" s="111">
        <f>'ANALYSIS-YLD1'!BP27*VLOOKUP('ANALYSIS-YLD2'!BP$4,'INTERNAL PARAMETERS-1'!$B$5:$J$44,5,FALSE)*VLOOKUP('ANALYSIS-YLD2'!BP$4,'INTERNAL PARAMETERS-1'!$B$5:$J$44,6,FALSE)*VLOOKUP('ANALYSIS-YLD2'!BP$4,'INTERNAL PARAMETERS-1'!$B$5:$J$44,3,FALSE) + 'ANALYSIS-YLD1'!BP27*(1-VLOOKUP('ANALYSIS-YLD2'!BP$4,'INTERNAL PARAMETERS-1'!$B$5:$J$44,5,FALSE))*VLOOKUP('ANALYSIS-YLD2'!BP$4,'INTERNAL PARAMETERS-1'!$B$5:$J$44,8,FALSE)*VLOOKUP('ANALYSIS-YLD2'!BP$4,'INTERNAL PARAMETERS-1'!$B$5:$J$44,3,FALSE)</f>
        <v>6.2904344765307482E-3</v>
      </c>
      <c r="BQ27" s="111">
        <f>'ANALYSIS-YLD1'!BQ27*VLOOKUP('ANALYSIS-YLD2'!BQ$4,'INTERNAL PARAMETERS-1'!$B$5:$J$44,5,FALSE)*VLOOKUP('ANALYSIS-YLD2'!BQ$4,'INTERNAL PARAMETERS-1'!$B$5:$J$44,6,FALSE)*VLOOKUP('ANALYSIS-YLD2'!BQ$4,'INTERNAL PARAMETERS-1'!$B$5:$J$44,3,FALSE) + 'ANALYSIS-YLD1'!BQ27*(1-VLOOKUP('ANALYSIS-YLD2'!BQ$4,'INTERNAL PARAMETERS-1'!$B$5:$J$44,5,FALSE))*VLOOKUP('ANALYSIS-YLD2'!BQ$4,'INTERNAL PARAMETERS-1'!$B$5:$J$44,8,FALSE)*VLOOKUP('ANALYSIS-YLD2'!BQ$4,'INTERNAL PARAMETERS-1'!$B$5:$J$44,3,FALSE)</f>
        <v>0.37755296307956948</v>
      </c>
      <c r="BR27" s="111">
        <f>'ANALYSIS-YLD1'!BR27*VLOOKUP('ANALYSIS-YLD2'!BR$4,'INTERNAL PARAMETERS-1'!$B$5:$J$44,5,FALSE)*VLOOKUP('ANALYSIS-YLD2'!BR$4,'INTERNAL PARAMETERS-1'!$B$5:$J$44,6,FALSE)*VLOOKUP('ANALYSIS-YLD2'!BR$4,'INTERNAL PARAMETERS-1'!$B$5:$J$44,3,FALSE) + 'ANALYSIS-YLD1'!BR27*(1-VLOOKUP('ANALYSIS-YLD2'!BR$4,'INTERNAL PARAMETERS-1'!$B$5:$J$44,5,FALSE))*VLOOKUP('ANALYSIS-YLD2'!BR$4,'INTERNAL PARAMETERS-1'!$B$5:$J$44,8,FALSE)*VLOOKUP('ANALYSIS-YLD2'!BR$4,'INTERNAL PARAMETERS-1'!$B$5:$J$44,3,FALSE)</f>
        <v>1.5824289665226615E-2</v>
      </c>
      <c r="BS27" s="111">
        <f>'ANALYSIS-YLD1'!BS27*VLOOKUP('ANALYSIS-YLD2'!BS$4,'INTERNAL PARAMETERS-1'!$B$5:$J$44,5,FALSE)*VLOOKUP('ANALYSIS-YLD2'!BS$4,'INTERNAL PARAMETERS-1'!$B$5:$J$44,6,FALSE)*VLOOKUP('ANALYSIS-YLD2'!BS$4,'INTERNAL PARAMETERS-1'!$B$5:$J$44,3,FALSE) + 'ANALYSIS-YLD1'!BS27*(1-VLOOKUP('ANALYSIS-YLD2'!BS$4,'INTERNAL PARAMETERS-1'!$B$5:$J$44,5,FALSE))*VLOOKUP('ANALYSIS-YLD2'!BS$4,'INTERNAL PARAMETERS-1'!$B$5:$J$44,8,FALSE)*VLOOKUP('ANALYSIS-YLD2'!BS$4,'INTERNAL PARAMETERS-1'!$B$5:$J$44,3,FALSE)</f>
        <v>1.5694259966211805E-3</v>
      </c>
      <c r="BT27" s="111">
        <f>'ANALYSIS-YLD1'!BT27*VLOOKUP('ANALYSIS-YLD2'!BT$4,'INTERNAL PARAMETERS-1'!$B$5:$J$44,5,FALSE)*VLOOKUP('ANALYSIS-YLD2'!BT$4,'INTERNAL PARAMETERS-1'!$B$5:$J$44,6,FALSE)*VLOOKUP('ANALYSIS-YLD2'!BT$4,'INTERNAL PARAMETERS-1'!$B$5:$J$44,3,FALSE) + 'ANALYSIS-YLD1'!BT27*(1-VLOOKUP('ANALYSIS-YLD2'!BT$4,'INTERNAL PARAMETERS-1'!$B$5:$J$44,5,FALSE))*VLOOKUP('ANALYSIS-YLD2'!BT$4,'INTERNAL PARAMETERS-1'!$B$5:$J$44,8,FALSE)*VLOOKUP('ANALYSIS-YLD2'!BT$4,'INTERNAL PARAMETERS-1'!$B$5:$J$44,3,FALSE)</f>
        <v>0</v>
      </c>
      <c r="BU27" s="111">
        <f>'ANALYSIS-YLD1'!BU27*VLOOKUP('ANALYSIS-YLD2'!BU$4,'INTERNAL PARAMETERS-1'!$B$5:$J$44,5,FALSE)*VLOOKUP('ANALYSIS-YLD2'!BU$4,'INTERNAL PARAMETERS-1'!$B$5:$J$44,6,FALSE)*VLOOKUP('ANALYSIS-YLD2'!BU$4,'INTERNAL PARAMETERS-1'!$B$5:$J$44,3,FALSE) + 'ANALYSIS-YLD1'!BU27*(1-VLOOKUP('ANALYSIS-YLD2'!BU$4,'INTERNAL PARAMETERS-1'!$B$5:$J$44,5,FALSE))*VLOOKUP('ANALYSIS-YLD2'!BU$4,'INTERNAL PARAMETERS-1'!$B$5:$J$44,8,FALSE)*VLOOKUP('ANALYSIS-YLD2'!BU$4,'INTERNAL PARAMETERS-1'!$B$5:$J$44,3,FALSE)</f>
        <v>0</v>
      </c>
      <c r="BV27" s="111">
        <f>'ANALYSIS-YLD1'!BV27*VLOOKUP('ANALYSIS-YLD2'!BV$4,'INTERNAL PARAMETERS-1'!$B$5:$J$44,5,FALSE)*VLOOKUP('ANALYSIS-YLD2'!BV$4,'INTERNAL PARAMETERS-1'!$B$5:$J$44,6,FALSE)*VLOOKUP('ANALYSIS-YLD2'!BV$4,'INTERNAL PARAMETERS-1'!$B$5:$J$44,3,FALSE) + 'ANALYSIS-YLD1'!BV27*(1-VLOOKUP('ANALYSIS-YLD2'!BV$4,'INTERNAL PARAMETERS-1'!$B$5:$J$44,5,FALSE))*VLOOKUP('ANALYSIS-YLD2'!BV$4,'INTERNAL PARAMETERS-1'!$B$5:$J$44,8,FALSE)*VLOOKUP('ANALYSIS-YLD2'!BV$4,'INTERNAL PARAMETERS-1'!$B$5:$J$44,3,FALSE)</f>
        <v>0</v>
      </c>
      <c r="BW27" s="111">
        <f>'ANALYSIS-YLD1'!BW27*VLOOKUP('ANALYSIS-YLD2'!BW$4,'INTERNAL PARAMETERS-1'!$B$5:$J$44,5,FALSE)*VLOOKUP('ANALYSIS-YLD2'!BW$4,'INTERNAL PARAMETERS-1'!$B$5:$J$44,6,FALSE)*VLOOKUP('ANALYSIS-YLD2'!BW$4,'INTERNAL PARAMETERS-1'!$B$5:$J$44,3,FALSE) + 'ANALYSIS-YLD1'!BW27*(1-VLOOKUP('ANALYSIS-YLD2'!BW$4,'INTERNAL PARAMETERS-1'!$B$5:$J$44,5,FALSE))*VLOOKUP('ANALYSIS-YLD2'!BW$4,'INTERNAL PARAMETERS-1'!$B$5:$J$44,8,FALSE)*VLOOKUP('ANALYSIS-YLD2'!BW$4,'INTERNAL PARAMETERS-1'!$B$5:$J$44,3,FALSE)</f>
        <v>0</v>
      </c>
      <c r="BX27" s="111">
        <f>'ANALYSIS-YLD1'!BX27*VLOOKUP('ANALYSIS-YLD2'!BX$4,'INTERNAL PARAMETERS-1'!$B$5:$J$44,5,FALSE)*VLOOKUP('ANALYSIS-YLD2'!BX$4,'INTERNAL PARAMETERS-1'!$B$5:$J$44,6,FALSE)*VLOOKUP('ANALYSIS-YLD2'!BX$4,'INTERNAL PARAMETERS-1'!$B$5:$J$44,3,FALSE) + 'ANALYSIS-YLD1'!BX27*(1-VLOOKUP('ANALYSIS-YLD2'!BX$4,'INTERNAL PARAMETERS-1'!$B$5:$J$44,5,FALSE))*VLOOKUP('ANALYSIS-YLD2'!BX$4,'INTERNAL PARAMETERS-1'!$B$5:$J$44,8,FALSE)*VLOOKUP('ANALYSIS-YLD2'!BX$4,'INTERNAL PARAMETERS-1'!$B$5:$J$44,3,FALSE)</f>
        <v>0</v>
      </c>
      <c r="BY27" s="111">
        <f>'ANALYSIS-YLD1'!BY27*VLOOKUP('ANALYSIS-YLD2'!BY$4,'INTERNAL PARAMETERS-1'!$B$5:$J$44,5,FALSE)*VLOOKUP('ANALYSIS-YLD2'!BY$4,'INTERNAL PARAMETERS-1'!$B$5:$J$44,6,FALSE)*VLOOKUP('ANALYSIS-YLD2'!BY$4,'INTERNAL PARAMETERS-1'!$B$5:$J$44,3,FALSE) + 'ANALYSIS-YLD1'!BY27*(1-VLOOKUP('ANALYSIS-YLD2'!BY$4,'INTERNAL PARAMETERS-1'!$B$5:$J$44,5,FALSE))*VLOOKUP('ANALYSIS-YLD2'!BY$4,'INTERNAL PARAMETERS-1'!$B$5:$J$44,8,FALSE)*VLOOKUP('ANALYSIS-YLD2'!BY$4,'INTERNAL PARAMETERS-1'!$B$5:$J$44,3,FALSE)</f>
        <v>0</v>
      </c>
      <c r="BZ27" s="111">
        <f>'ANALYSIS-YLD1'!BZ27*VLOOKUP('ANALYSIS-YLD2'!BZ$4,'INTERNAL PARAMETERS-1'!$B$5:$J$44,5,FALSE)*VLOOKUP('ANALYSIS-YLD2'!BZ$4,'INTERNAL PARAMETERS-1'!$B$5:$J$44,6,FALSE)*VLOOKUP('ANALYSIS-YLD2'!BZ$4,'INTERNAL PARAMETERS-1'!$B$5:$J$44,3,FALSE) + 'ANALYSIS-YLD1'!BZ27*(1-VLOOKUP('ANALYSIS-YLD2'!BZ$4,'INTERNAL PARAMETERS-1'!$B$5:$J$44,5,FALSE))*VLOOKUP('ANALYSIS-YLD2'!BZ$4,'INTERNAL PARAMETERS-1'!$B$5:$J$44,8,FALSE)*VLOOKUP('ANALYSIS-YLD2'!BZ$4,'INTERNAL PARAMETERS-1'!$B$5:$J$44,3,FALSE)</f>
        <v>1.6005554948157741E-3</v>
      </c>
      <c r="CA27" s="111">
        <f>'ANALYSIS-YLD1'!CA27*VLOOKUP('ANALYSIS-YLD2'!CA$4,'INTERNAL PARAMETERS-1'!$B$5:$J$44,5,FALSE)*VLOOKUP('ANALYSIS-YLD2'!CA$4,'INTERNAL PARAMETERS-1'!$B$5:$J$44,6,FALSE)*VLOOKUP('ANALYSIS-YLD2'!CA$4,'INTERNAL PARAMETERS-1'!$B$5:$J$44,3,FALSE) + 'ANALYSIS-YLD1'!CA27*(1-VLOOKUP('ANALYSIS-YLD2'!CA$4,'INTERNAL PARAMETERS-1'!$B$5:$J$44,5,FALSE))*VLOOKUP('ANALYSIS-YLD2'!CA$4,'INTERNAL PARAMETERS-1'!$B$5:$J$44,8,FALSE)*VLOOKUP('ANALYSIS-YLD2'!CA$4,'INTERNAL PARAMETERS-1'!$B$5:$J$44,3,FALSE)</f>
        <v>0</v>
      </c>
      <c r="CB27" s="111">
        <f>'ANALYSIS-YLD1'!CB27*VLOOKUP('ANALYSIS-YLD2'!CB$4,'INTERNAL PARAMETERS-1'!$B$5:$J$44,5,FALSE)*VLOOKUP('ANALYSIS-YLD2'!CB$4,'INTERNAL PARAMETERS-1'!$B$5:$J$44,6,FALSE)*VLOOKUP('ANALYSIS-YLD2'!CB$4,'INTERNAL PARAMETERS-1'!$B$5:$J$44,3,FALSE) + 'ANALYSIS-YLD1'!CB27*(1-VLOOKUP('ANALYSIS-YLD2'!CB$4,'INTERNAL PARAMETERS-1'!$B$5:$J$44,5,FALSE))*VLOOKUP('ANALYSIS-YLD2'!CB$4,'INTERNAL PARAMETERS-1'!$B$5:$J$44,8,FALSE)*VLOOKUP('ANALYSIS-YLD2'!CB$4,'INTERNAL PARAMETERS-1'!$B$5:$J$44,3,FALSE)</f>
        <v>0</v>
      </c>
      <c r="CC27" s="111">
        <f>'ANALYSIS-YLD1'!CC27*VLOOKUP('ANALYSIS-YLD2'!CC$4,'INTERNAL PARAMETERS-1'!$B$5:$J$44,5,FALSE)*VLOOKUP('ANALYSIS-YLD2'!CC$4,'INTERNAL PARAMETERS-1'!$B$5:$J$44,6,FALSE)*VLOOKUP('ANALYSIS-YLD2'!CC$4,'INTERNAL PARAMETERS-1'!$B$5:$J$44,3,FALSE) + 'ANALYSIS-YLD1'!CC27*(1-VLOOKUP('ANALYSIS-YLD2'!CC$4,'INTERNAL PARAMETERS-1'!$B$5:$J$44,5,FALSE))*VLOOKUP('ANALYSIS-YLD2'!CC$4,'INTERNAL PARAMETERS-1'!$B$5:$J$44,8,FALSE)*VLOOKUP('ANALYSIS-YLD2'!CC$4,'INTERNAL PARAMETERS-1'!$B$5:$J$44,3,FALSE)</f>
        <v>3.4615058316705004E-3</v>
      </c>
      <c r="CD27" s="111">
        <f>'ANALYSIS-YLD1'!CD27*VLOOKUP('ANALYSIS-YLD2'!CD$4,'INTERNAL PARAMETERS-1'!$B$5:$J$44,5,FALSE)*VLOOKUP('ANALYSIS-YLD2'!CD$4,'INTERNAL PARAMETERS-1'!$B$5:$J$44,6,FALSE)*VLOOKUP('ANALYSIS-YLD2'!CD$4,'INTERNAL PARAMETERS-1'!$B$5:$J$44,3,FALSE) + 'ANALYSIS-YLD1'!CD27*(1-VLOOKUP('ANALYSIS-YLD2'!CD$4,'INTERNAL PARAMETERS-1'!$B$5:$J$44,5,FALSE))*VLOOKUP('ANALYSIS-YLD2'!CD$4,'INTERNAL PARAMETERS-1'!$B$5:$J$44,8,FALSE)*VLOOKUP('ANALYSIS-YLD2'!CD$4,'INTERNAL PARAMETERS-1'!$B$5:$J$44,3,FALSE)</f>
        <v>7.5502112462762115E-3</v>
      </c>
      <c r="CE27" s="111">
        <f>'ANALYSIS-YLD1'!CE27*VLOOKUP('ANALYSIS-YLD2'!CE$4,'INTERNAL PARAMETERS-1'!$B$5:$J$44,5,FALSE)*VLOOKUP('ANALYSIS-YLD2'!CE$4,'INTERNAL PARAMETERS-1'!$B$5:$J$44,6,FALSE)*VLOOKUP('ANALYSIS-YLD2'!CE$4,'INTERNAL PARAMETERS-1'!$B$5:$J$44,3,FALSE) + 'ANALYSIS-YLD1'!CE27*(1-VLOOKUP('ANALYSIS-YLD2'!CE$4,'INTERNAL PARAMETERS-1'!$B$5:$J$44,5,FALSE))*VLOOKUP('ANALYSIS-YLD2'!CE$4,'INTERNAL PARAMETERS-1'!$B$5:$J$44,8,FALSE)*VLOOKUP('ANALYSIS-YLD2'!CE$4,'INTERNAL PARAMETERS-1'!$B$5:$J$44,3,FALSE)</f>
        <v>1.449196262873855E-2</v>
      </c>
      <c r="CF27" s="111">
        <f>'ANALYSIS-YLD1'!CF27*VLOOKUP('ANALYSIS-YLD2'!CF$4,'INTERNAL PARAMETERS-1'!$B$5:$J$44,5,FALSE)*VLOOKUP('ANALYSIS-YLD2'!CF$4,'INTERNAL PARAMETERS-1'!$B$5:$J$44,6,FALSE)*VLOOKUP('ANALYSIS-YLD2'!CF$4,'INTERNAL PARAMETERS-1'!$B$5:$J$44,3,FALSE) + 'ANALYSIS-YLD1'!CF27*(1-VLOOKUP('ANALYSIS-YLD2'!CF$4,'INTERNAL PARAMETERS-1'!$B$5:$J$44,5,FALSE))*VLOOKUP('ANALYSIS-YLD2'!CF$4,'INTERNAL PARAMETERS-1'!$B$5:$J$44,8,FALSE)*VLOOKUP('ANALYSIS-YLD2'!CF$4,'INTERNAL PARAMETERS-1'!$B$5:$J$44,3,FALSE)</f>
        <v>1.7437825813751369E-2</v>
      </c>
      <c r="CG27" s="111">
        <f>'ANALYSIS-YLD1'!CG27*VLOOKUP('ANALYSIS-YLD2'!CG$4,'INTERNAL PARAMETERS-1'!$B$5:$J$44,5,FALSE)*VLOOKUP('ANALYSIS-YLD2'!CG$4,'INTERNAL PARAMETERS-1'!$B$5:$J$44,6,FALSE)*VLOOKUP('ANALYSIS-YLD2'!CG$4,'INTERNAL PARAMETERS-1'!$B$5:$J$44,3,FALSE) + 'ANALYSIS-YLD1'!CG27*(1-VLOOKUP('ANALYSIS-YLD2'!CG$4,'INTERNAL PARAMETERS-1'!$B$5:$J$44,5,FALSE))*VLOOKUP('ANALYSIS-YLD2'!CG$4,'INTERNAL PARAMETERS-1'!$B$5:$J$44,8,FALSE)*VLOOKUP('ANALYSIS-YLD2'!CG$4,'INTERNAL PARAMETERS-1'!$B$5:$J$44,3,FALSE)</f>
        <v>2.1009335750912754E-4</v>
      </c>
      <c r="CH27" s="110">
        <f>'ANALYSIS-YLD1'!CH27*VLOOKUP('ANALYSIS-YLD2'!CH$4,'INTERNAL PARAMETERS-1'!$B$5:$J$44,5,FALSE)*VLOOKUP('ANALYSIS-YLD2'!CH$4,'INTERNAL PARAMETERS-1'!$B$5:$J$44,6,FALSE)*VLOOKUP('ANALYSIS-YLD2'!CH$4,'INTERNAL PARAMETERS-1'!$B$5:$J$44,3,FALSE) + 'ANALYSIS-YLD1'!CH27*(1-VLOOKUP('ANALYSIS-YLD2'!CH$4,'INTERNAL PARAMETERS-1'!$B$5:$J$44,5,FALSE))*VLOOKUP('ANALYSIS-YLD2'!CH$4,'INTERNAL PARAMETERS-1'!$B$5:$J$44,8,FALSE)*VLOOKUP('ANALYSIS-YLD2'!CH$4,'INTERNAL PARAMETERS-1'!$B$5:$J$44,3,FALSE)</f>
        <v>0</v>
      </c>
      <c r="CJ27" s="112">
        <f t="shared" si="0"/>
        <v>360.55016797693833</v>
      </c>
      <c r="CK27" s="110">
        <f t="shared" si="1"/>
        <v>6.3076330520521093</v>
      </c>
    </row>
    <row r="28" spans="2:89" x14ac:dyDescent="0.5">
      <c r="B28" s="127" t="s">
        <v>29</v>
      </c>
      <c r="C28" s="126" t="s">
        <v>2</v>
      </c>
      <c r="D28" s="126" t="s">
        <v>15</v>
      </c>
      <c r="E28" s="125">
        <f>'INPUTS-Incidence'!E28</f>
        <v>452.48852285428552</v>
      </c>
      <c r="F28" s="124">
        <f>'INTERNAL PARAMETERS-1'!M10</f>
        <v>58.935000000000002</v>
      </c>
      <c r="G28" s="112">
        <f>'ANALYSIS-YLD1'!G28*VLOOKUP('ANALYSIS-YLD2'!G$4,'INTERNAL PARAMETERS-1'!$B$5:$J$44,5,FALSE)*VLOOKUP('ANALYSIS-YLD2'!G$4,'INTERNAL PARAMETERS-1'!$B$5:$J$44,7,FALSE)*'ANALYSIS-YLD2'!$F28 + 'ANALYSIS-YLD1'!G28*(1-VLOOKUP('ANALYSIS-YLD2'!G$4,'INTERNAL PARAMETERS-1'!$B$5:$J$44,5,FALSE))*VLOOKUP('ANALYSIS-YLD2'!G$4,'INTERNAL PARAMETERS-1'!$B$5:$J$44,9,FALSE)*'ANALYSIS-YLD2'!$F28</f>
        <v>111.00368269681505</v>
      </c>
      <c r="H28" s="111">
        <f>'ANALYSIS-YLD1'!H28*VLOOKUP('ANALYSIS-YLD2'!H$4,'INTERNAL PARAMETERS-1'!$B$5:$J$44,5,FALSE)*VLOOKUP('ANALYSIS-YLD2'!H$4,'INTERNAL PARAMETERS-1'!$B$5:$J$44,7,FALSE)*'ANALYSIS-YLD2'!$F28 + 'ANALYSIS-YLD1'!H28*(1-VLOOKUP('ANALYSIS-YLD2'!H$4,'INTERNAL PARAMETERS-1'!$B$5:$J$44,5,FALSE))*VLOOKUP('ANALYSIS-YLD2'!H$4,'INTERNAL PARAMETERS-1'!$B$5:$J$44,9,FALSE)*'ANALYSIS-YLD2'!$F28</f>
        <v>45.940482440574591</v>
      </c>
      <c r="I28" s="111">
        <f>'ANALYSIS-YLD1'!I28*VLOOKUP('ANALYSIS-YLD2'!I$4,'INTERNAL PARAMETERS-1'!$B$5:$J$44,5,FALSE)*VLOOKUP('ANALYSIS-YLD2'!I$4,'INTERNAL PARAMETERS-1'!$B$5:$J$44,7,FALSE)*'ANALYSIS-YLD2'!$F28 + 'ANALYSIS-YLD1'!I28*(1-VLOOKUP('ANALYSIS-YLD2'!I$4,'INTERNAL PARAMETERS-1'!$B$5:$J$44,5,FALSE))*VLOOKUP('ANALYSIS-YLD2'!I$4,'INTERNAL PARAMETERS-1'!$B$5:$J$44,9,FALSE)*'ANALYSIS-YLD2'!$F28</f>
        <v>74.405606251945613</v>
      </c>
      <c r="J28" s="111">
        <f>'ANALYSIS-YLD1'!J28*VLOOKUP('ANALYSIS-YLD2'!J$4,'INTERNAL PARAMETERS-1'!$B$5:$J$44,5,FALSE)*VLOOKUP('ANALYSIS-YLD2'!J$4,'INTERNAL PARAMETERS-1'!$B$5:$J$44,7,FALSE)*'ANALYSIS-YLD2'!$F28 + 'ANALYSIS-YLD1'!J28*(1-VLOOKUP('ANALYSIS-YLD2'!J$4,'INTERNAL PARAMETERS-1'!$B$5:$J$44,5,FALSE))*VLOOKUP('ANALYSIS-YLD2'!J$4,'INTERNAL PARAMETERS-1'!$B$5:$J$44,9,FALSE)*'ANALYSIS-YLD2'!$F28</f>
        <v>0</v>
      </c>
      <c r="K28" s="111">
        <f>'ANALYSIS-YLD1'!K28*VLOOKUP('ANALYSIS-YLD2'!K$4,'INTERNAL PARAMETERS-1'!$B$5:$J$44,5,FALSE)*VLOOKUP('ANALYSIS-YLD2'!K$4,'INTERNAL PARAMETERS-1'!$B$5:$J$44,7,FALSE)*'ANALYSIS-YLD2'!$F28 + 'ANALYSIS-YLD1'!K28*(1-VLOOKUP('ANALYSIS-YLD2'!K$4,'INTERNAL PARAMETERS-1'!$B$5:$J$44,5,FALSE))*VLOOKUP('ANALYSIS-YLD2'!K$4,'INTERNAL PARAMETERS-1'!$B$5:$J$44,9,FALSE)*'ANALYSIS-YLD2'!$F28</f>
        <v>1.496561776913153</v>
      </c>
      <c r="L28" s="111">
        <f>'ANALYSIS-YLD1'!L28*VLOOKUP('ANALYSIS-YLD2'!L$4,'INTERNAL PARAMETERS-1'!$B$5:$J$44,5,FALSE)*VLOOKUP('ANALYSIS-YLD2'!L$4,'INTERNAL PARAMETERS-1'!$B$5:$J$44,7,FALSE)*'ANALYSIS-YLD2'!$F28 + 'ANALYSIS-YLD1'!L28*(1-VLOOKUP('ANALYSIS-YLD2'!L$4,'INTERNAL PARAMETERS-1'!$B$5:$J$44,5,FALSE))*VLOOKUP('ANALYSIS-YLD2'!L$4,'INTERNAL PARAMETERS-1'!$B$5:$J$44,9,FALSE)*'ANALYSIS-YLD2'!$F28</f>
        <v>0</v>
      </c>
      <c r="M28" s="111">
        <f>'ANALYSIS-YLD1'!M28*VLOOKUP('ANALYSIS-YLD2'!M$4,'INTERNAL PARAMETERS-1'!$B$5:$J$44,5,FALSE)*VLOOKUP('ANALYSIS-YLD2'!M$4,'INTERNAL PARAMETERS-1'!$B$5:$J$44,7,FALSE)*'ANALYSIS-YLD2'!$F28 + 'ANALYSIS-YLD1'!M28*(1-VLOOKUP('ANALYSIS-YLD2'!M$4,'INTERNAL PARAMETERS-1'!$B$5:$J$44,5,FALSE))*VLOOKUP('ANALYSIS-YLD2'!M$4,'INTERNAL PARAMETERS-1'!$B$5:$J$44,9,FALSE)*'ANALYSIS-YLD2'!$F28</f>
        <v>0.78766198779025709</v>
      </c>
      <c r="N28" s="111">
        <f>'ANALYSIS-YLD1'!N28*VLOOKUP('ANALYSIS-YLD2'!N$4,'INTERNAL PARAMETERS-1'!$B$5:$J$44,5,FALSE)*VLOOKUP('ANALYSIS-YLD2'!N$4,'INTERNAL PARAMETERS-1'!$B$5:$J$44,7,FALSE)*'ANALYSIS-YLD2'!$F28 + 'ANALYSIS-YLD1'!N28*(1-VLOOKUP('ANALYSIS-YLD2'!N$4,'INTERNAL PARAMETERS-1'!$B$5:$J$44,5,FALSE))*VLOOKUP('ANALYSIS-YLD2'!N$4,'INTERNAL PARAMETERS-1'!$B$5:$J$44,9,FALSE)*'ANALYSIS-YLD2'!$F28</f>
        <v>0.26883617129865311</v>
      </c>
      <c r="O28" s="111">
        <f>'ANALYSIS-YLD1'!O28*VLOOKUP('ANALYSIS-YLD2'!O$4,'INTERNAL PARAMETERS-1'!$B$5:$J$44,5,FALSE)*VLOOKUP('ANALYSIS-YLD2'!O$4,'INTERNAL PARAMETERS-1'!$B$5:$J$44,7,FALSE)*'ANALYSIS-YLD2'!$F28 + 'ANALYSIS-YLD1'!O28*(1-VLOOKUP('ANALYSIS-YLD2'!O$4,'INTERNAL PARAMETERS-1'!$B$5:$J$44,5,FALSE))*VLOOKUP('ANALYSIS-YLD2'!O$4,'INTERNAL PARAMETERS-1'!$B$5:$J$44,9,FALSE)*'ANALYSIS-YLD2'!$F28</f>
        <v>0</v>
      </c>
      <c r="P28" s="111">
        <f>'ANALYSIS-YLD1'!P28*VLOOKUP('ANALYSIS-YLD2'!P$4,'INTERNAL PARAMETERS-1'!$B$5:$J$44,5,FALSE)*VLOOKUP('ANALYSIS-YLD2'!P$4,'INTERNAL PARAMETERS-1'!$B$5:$J$44,7,FALSE)*'ANALYSIS-YLD2'!$F28 + 'ANALYSIS-YLD1'!P28*(1-VLOOKUP('ANALYSIS-YLD2'!P$4,'INTERNAL PARAMETERS-1'!$B$5:$J$44,5,FALSE))*VLOOKUP('ANALYSIS-YLD2'!P$4,'INTERNAL PARAMETERS-1'!$B$5:$J$44,9,FALSE)*'ANALYSIS-YLD2'!$F28</f>
        <v>0</v>
      </c>
      <c r="Q28" s="111">
        <f>'ANALYSIS-YLD1'!Q28*VLOOKUP('ANALYSIS-YLD2'!Q$4,'INTERNAL PARAMETERS-1'!$B$5:$J$44,5,FALSE)*VLOOKUP('ANALYSIS-YLD2'!Q$4,'INTERNAL PARAMETERS-1'!$B$5:$J$44,7,FALSE)*'ANALYSIS-YLD2'!$F28 + 'ANALYSIS-YLD1'!Q28*(1-VLOOKUP('ANALYSIS-YLD2'!Q$4,'INTERNAL PARAMETERS-1'!$B$5:$J$44,5,FALSE))*VLOOKUP('ANALYSIS-YLD2'!Q$4,'INTERNAL PARAMETERS-1'!$B$5:$J$44,9,FALSE)*'ANALYSIS-YLD2'!$F28</f>
        <v>0</v>
      </c>
      <c r="R28" s="111">
        <f>'ANALYSIS-YLD1'!R28*VLOOKUP('ANALYSIS-YLD2'!R$4,'INTERNAL PARAMETERS-1'!$B$5:$J$44,5,FALSE)*VLOOKUP('ANALYSIS-YLD2'!R$4,'INTERNAL PARAMETERS-1'!$B$5:$J$44,7,FALSE)*'ANALYSIS-YLD2'!$F28 + 'ANALYSIS-YLD1'!R28*(1-VLOOKUP('ANALYSIS-YLD2'!R$4,'INTERNAL PARAMETERS-1'!$B$5:$J$44,5,FALSE))*VLOOKUP('ANALYSIS-YLD2'!R$4,'INTERNAL PARAMETERS-1'!$B$5:$J$44,9,FALSE)*'ANALYSIS-YLD2'!$F28</f>
        <v>0.62081733027803521</v>
      </c>
      <c r="S28" s="111">
        <f>'ANALYSIS-YLD1'!S28*VLOOKUP('ANALYSIS-YLD2'!S$4,'INTERNAL PARAMETERS-1'!$B$5:$J$44,5,FALSE)*VLOOKUP('ANALYSIS-YLD2'!S$4,'INTERNAL PARAMETERS-1'!$B$5:$J$44,7,FALSE)*'ANALYSIS-YLD2'!$F28 + 'ANALYSIS-YLD1'!S28*(1-VLOOKUP('ANALYSIS-YLD2'!S$4,'INTERNAL PARAMETERS-1'!$B$5:$J$44,5,FALSE))*VLOOKUP('ANALYSIS-YLD2'!S$4,'INTERNAL PARAMETERS-1'!$B$5:$J$44,9,FALSE)*'ANALYSIS-YLD2'!$F28</f>
        <v>12.213435074565616</v>
      </c>
      <c r="T28" s="111">
        <f>'ANALYSIS-YLD1'!T28*VLOOKUP('ANALYSIS-YLD2'!T$4,'INTERNAL PARAMETERS-1'!$B$5:$J$44,5,FALSE)*VLOOKUP('ANALYSIS-YLD2'!T$4,'INTERNAL PARAMETERS-1'!$B$5:$J$44,7,FALSE)*'ANALYSIS-YLD2'!$F28 + 'ANALYSIS-YLD1'!T28*(1-VLOOKUP('ANALYSIS-YLD2'!T$4,'INTERNAL PARAMETERS-1'!$B$5:$J$44,5,FALSE))*VLOOKUP('ANALYSIS-YLD2'!T$4,'INTERNAL PARAMETERS-1'!$B$5:$J$44,9,FALSE)*'ANALYSIS-YLD2'!$F28</f>
        <v>1.829171061788273</v>
      </c>
      <c r="U28" s="111">
        <f>'ANALYSIS-YLD1'!U28*VLOOKUP('ANALYSIS-YLD2'!U$4,'INTERNAL PARAMETERS-1'!$B$5:$J$44,5,FALSE)*VLOOKUP('ANALYSIS-YLD2'!U$4,'INTERNAL PARAMETERS-1'!$B$5:$J$44,7,FALSE)*'ANALYSIS-YLD2'!$F28 + 'ANALYSIS-YLD1'!U28*(1-VLOOKUP('ANALYSIS-YLD2'!U$4,'INTERNAL PARAMETERS-1'!$B$5:$J$44,5,FALSE))*VLOOKUP('ANALYSIS-YLD2'!U$4,'INTERNAL PARAMETERS-1'!$B$5:$J$44,9,FALSE)*'ANALYSIS-YLD2'!$F28</f>
        <v>1.3779755332138324</v>
      </c>
      <c r="V28" s="111">
        <f>'ANALYSIS-YLD1'!V28*VLOOKUP('ANALYSIS-YLD2'!V$4,'INTERNAL PARAMETERS-1'!$B$5:$J$44,5,FALSE)*VLOOKUP('ANALYSIS-YLD2'!V$4,'INTERNAL PARAMETERS-1'!$B$5:$J$44,7,FALSE)*'ANALYSIS-YLD2'!$F28 + 'ANALYSIS-YLD1'!V28*(1-VLOOKUP('ANALYSIS-YLD2'!V$4,'INTERNAL PARAMETERS-1'!$B$5:$J$44,5,FALSE))*VLOOKUP('ANALYSIS-YLD2'!V$4,'INTERNAL PARAMETERS-1'!$B$5:$J$44,9,FALSE)*'ANALYSIS-YLD2'!$F28</f>
        <v>5.66717940079418</v>
      </c>
      <c r="W28" s="111">
        <f>'ANALYSIS-YLD1'!W28*VLOOKUP('ANALYSIS-YLD2'!W$4,'INTERNAL PARAMETERS-1'!$B$5:$J$44,5,FALSE)*VLOOKUP('ANALYSIS-YLD2'!W$4,'INTERNAL PARAMETERS-1'!$B$5:$J$44,7,FALSE)*'ANALYSIS-YLD2'!$F28 + 'ANALYSIS-YLD1'!W28*(1-VLOOKUP('ANALYSIS-YLD2'!W$4,'INTERNAL PARAMETERS-1'!$B$5:$J$44,5,FALSE))*VLOOKUP('ANALYSIS-YLD2'!W$4,'INTERNAL PARAMETERS-1'!$B$5:$J$44,9,FALSE)*'ANALYSIS-YLD2'!$F28</f>
        <v>0</v>
      </c>
      <c r="X28" s="111">
        <f>'ANALYSIS-YLD1'!X28*VLOOKUP('ANALYSIS-YLD2'!X$4,'INTERNAL PARAMETERS-1'!$B$5:$J$44,5,FALSE)*VLOOKUP('ANALYSIS-YLD2'!X$4,'INTERNAL PARAMETERS-1'!$B$5:$J$44,7,FALSE)*'ANALYSIS-YLD2'!$F28 + 'ANALYSIS-YLD1'!X28*(1-VLOOKUP('ANALYSIS-YLD2'!X$4,'INTERNAL PARAMETERS-1'!$B$5:$J$44,5,FALSE))*VLOOKUP('ANALYSIS-YLD2'!X$4,'INTERNAL PARAMETERS-1'!$B$5:$J$44,9,FALSE)*'ANALYSIS-YLD2'!$F28</f>
        <v>0</v>
      </c>
      <c r="Y28" s="111">
        <f>'ANALYSIS-YLD1'!Y28*VLOOKUP('ANALYSIS-YLD2'!Y$4,'INTERNAL PARAMETERS-1'!$B$5:$J$44,5,FALSE)*VLOOKUP('ANALYSIS-YLD2'!Y$4,'INTERNAL PARAMETERS-1'!$B$5:$J$44,7,FALSE)*'ANALYSIS-YLD2'!$F28 + 'ANALYSIS-YLD1'!Y28*(1-VLOOKUP('ANALYSIS-YLD2'!Y$4,'INTERNAL PARAMETERS-1'!$B$5:$J$44,5,FALSE))*VLOOKUP('ANALYSIS-YLD2'!Y$4,'INTERNAL PARAMETERS-1'!$B$5:$J$44,9,FALSE)*'ANALYSIS-YLD2'!$F28</f>
        <v>0</v>
      </c>
      <c r="Z28" s="111">
        <f>'ANALYSIS-YLD1'!Z28*VLOOKUP('ANALYSIS-YLD2'!Z$4,'INTERNAL PARAMETERS-1'!$B$5:$J$44,5,FALSE)*VLOOKUP('ANALYSIS-YLD2'!Z$4,'INTERNAL PARAMETERS-1'!$B$5:$J$44,7,FALSE)*'ANALYSIS-YLD2'!$F28 + 'ANALYSIS-YLD1'!Z28*(1-VLOOKUP('ANALYSIS-YLD2'!Z$4,'INTERNAL PARAMETERS-1'!$B$5:$J$44,5,FALSE))*VLOOKUP('ANALYSIS-YLD2'!Z$4,'INTERNAL PARAMETERS-1'!$B$5:$J$44,9,FALSE)*'ANALYSIS-YLD2'!$F28</f>
        <v>0</v>
      </c>
      <c r="AA28" s="111">
        <f>'ANALYSIS-YLD1'!AA28*VLOOKUP('ANALYSIS-YLD2'!AA$4,'INTERNAL PARAMETERS-1'!$B$5:$J$44,5,FALSE)*VLOOKUP('ANALYSIS-YLD2'!AA$4,'INTERNAL PARAMETERS-1'!$B$5:$J$44,7,FALSE)*'ANALYSIS-YLD2'!$F28 + 'ANALYSIS-YLD1'!AA28*(1-VLOOKUP('ANALYSIS-YLD2'!AA$4,'INTERNAL PARAMETERS-1'!$B$5:$J$44,5,FALSE))*VLOOKUP('ANALYSIS-YLD2'!AA$4,'INTERNAL PARAMETERS-1'!$B$5:$J$44,9,FALSE)*'ANALYSIS-YLD2'!$F28</f>
        <v>0</v>
      </c>
      <c r="AB28" s="111">
        <f>'ANALYSIS-YLD1'!AB28*VLOOKUP('ANALYSIS-YLD2'!AB$4,'INTERNAL PARAMETERS-1'!$B$5:$J$44,5,FALSE)*VLOOKUP('ANALYSIS-YLD2'!AB$4,'INTERNAL PARAMETERS-1'!$B$5:$J$44,7,FALSE)*'ANALYSIS-YLD2'!$F28 + 'ANALYSIS-YLD1'!AB28*(1-VLOOKUP('ANALYSIS-YLD2'!AB$4,'INTERNAL PARAMETERS-1'!$B$5:$J$44,5,FALSE))*VLOOKUP('ANALYSIS-YLD2'!AB$4,'INTERNAL PARAMETERS-1'!$B$5:$J$44,9,FALSE)*'ANALYSIS-YLD2'!$F28</f>
        <v>0</v>
      </c>
      <c r="AC28" s="111">
        <f>'ANALYSIS-YLD1'!AC28*VLOOKUP('ANALYSIS-YLD2'!AC$4,'INTERNAL PARAMETERS-1'!$B$5:$J$44,5,FALSE)*VLOOKUP('ANALYSIS-YLD2'!AC$4,'INTERNAL PARAMETERS-1'!$B$5:$J$44,7,FALSE)*'ANALYSIS-YLD2'!$F28 + 'ANALYSIS-YLD1'!AC28*(1-VLOOKUP('ANALYSIS-YLD2'!AC$4,'INTERNAL PARAMETERS-1'!$B$5:$J$44,5,FALSE))*VLOOKUP('ANALYSIS-YLD2'!AC$4,'INTERNAL PARAMETERS-1'!$B$5:$J$44,9,FALSE)*'ANALYSIS-YLD2'!$F28</f>
        <v>0</v>
      </c>
      <c r="AD28" s="111">
        <f>'ANALYSIS-YLD1'!AD28*VLOOKUP('ANALYSIS-YLD2'!AD$4,'INTERNAL PARAMETERS-1'!$B$5:$J$44,5,FALSE)*VLOOKUP('ANALYSIS-YLD2'!AD$4,'INTERNAL PARAMETERS-1'!$B$5:$J$44,7,FALSE)*'ANALYSIS-YLD2'!$F28 + 'ANALYSIS-YLD1'!AD28*(1-VLOOKUP('ANALYSIS-YLD2'!AD$4,'INTERNAL PARAMETERS-1'!$B$5:$J$44,5,FALSE))*VLOOKUP('ANALYSIS-YLD2'!AD$4,'INTERNAL PARAMETERS-1'!$B$5:$J$44,9,FALSE)*'ANALYSIS-YLD2'!$F28</f>
        <v>0</v>
      </c>
      <c r="AE28" s="111">
        <f>'ANALYSIS-YLD1'!AE28*VLOOKUP('ANALYSIS-YLD2'!AE$4,'INTERNAL PARAMETERS-1'!$B$5:$J$44,5,FALSE)*VLOOKUP('ANALYSIS-YLD2'!AE$4,'INTERNAL PARAMETERS-1'!$B$5:$J$44,7,FALSE)*'ANALYSIS-YLD2'!$F28 + 'ANALYSIS-YLD1'!AE28*(1-VLOOKUP('ANALYSIS-YLD2'!AE$4,'INTERNAL PARAMETERS-1'!$B$5:$J$44,5,FALSE))*VLOOKUP('ANALYSIS-YLD2'!AE$4,'INTERNAL PARAMETERS-1'!$B$5:$J$44,9,FALSE)*'ANALYSIS-YLD2'!$F28</f>
        <v>0</v>
      </c>
      <c r="AF28" s="111">
        <f>'ANALYSIS-YLD1'!AF28*VLOOKUP('ANALYSIS-YLD2'!AF$4,'INTERNAL PARAMETERS-1'!$B$5:$J$44,5,FALSE)*VLOOKUP('ANALYSIS-YLD2'!AF$4,'INTERNAL PARAMETERS-1'!$B$5:$J$44,7,FALSE)*'ANALYSIS-YLD2'!$F28 + 'ANALYSIS-YLD1'!AF28*(1-VLOOKUP('ANALYSIS-YLD2'!AF$4,'INTERNAL PARAMETERS-1'!$B$5:$J$44,5,FALSE))*VLOOKUP('ANALYSIS-YLD2'!AF$4,'INTERNAL PARAMETERS-1'!$B$5:$J$44,9,FALSE)*'ANALYSIS-YLD2'!$F28</f>
        <v>0.43234006888602189</v>
      </c>
      <c r="AG28" s="111">
        <f>'ANALYSIS-YLD1'!AG28*VLOOKUP('ANALYSIS-YLD2'!AG$4,'INTERNAL PARAMETERS-1'!$B$5:$J$44,5,FALSE)*VLOOKUP('ANALYSIS-YLD2'!AG$4,'INTERNAL PARAMETERS-1'!$B$5:$J$44,7,FALSE)*'ANALYSIS-YLD2'!$F28 + 'ANALYSIS-YLD1'!AG28*(1-VLOOKUP('ANALYSIS-YLD2'!AG$4,'INTERNAL PARAMETERS-1'!$B$5:$J$44,5,FALSE))*VLOOKUP('ANALYSIS-YLD2'!AG$4,'INTERNAL PARAMETERS-1'!$B$5:$J$44,9,FALSE)*'ANALYSIS-YLD2'!$F28</f>
        <v>0.68193103628311136</v>
      </c>
      <c r="AH28" s="111">
        <f>'ANALYSIS-YLD1'!AH28*VLOOKUP('ANALYSIS-YLD2'!AH$4,'INTERNAL PARAMETERS-1'!$B$5:$J$44,5,FALSE)*VLOOKUP('ANALYSIS-YLD2'!AH$4,'INTERNAL PARAMETERS-1'!$B$5:$J$44,7,FALSE)*'ANALYSIS-YLD2'!$F28 + 'ANALYSIS-YLD1'!AH28*(1-VLOOKUP('ANALYSIS-YLD2'!AH$4,'INTERNAL PARAMETERS-1'!$B$5:$J$44,5,FALSE))*VLOOKUP('ANALYSIS-YLD2'!AH$4,'INTERNAL PARAMETERS-1'!$B$5:$J$44,9,FALSE)*'ANALYSIS-YLD2'!$F28</f>
        <v>0</v>
      </c>
      <c r="AI28" s="111">
        <f>'ANALYSIS-YLD1'!AI28*VLOOKUP('ANALYSIS-YLD2'!AI$4,'INTERNAL PARAMETERS-1'!$B$5:$J$44,5,FALSE)*VLOOKUP('ANALYSIS-YLD2'!AI$4,'INTERNAL PARAMETERS-1'!$B$5:$J$44,7,FALSE)*'ANALYSIS-YLD2'!$F28 + 'ANALYSIS-YLD1'!AI28*(1-VLOOKUP('ANALYSIS-YLD2'!AI$4,'INTERNAL PARAMETERS-1'!$B$5:$J$44,5,FALSE))*VLOOKUP('ANALYSIS-YLD2'!AI$4,'INTERNAL PARAMETERS-1'!$B$5:$J$44,9,FALSE)*'ANALYSIS-YLD2'!$F28</f>
        <v>5.5428213959746404E-2</v>
      </c>
      <c r="AJ28" s="111">
        <f>'ANALYSIS-YLD1'!AJ28*VLOOKUP('ANALYSIS-YLD2'!AJ$4,'INTERNAL PARAMETERS-1'!$B$5:$J$44,5,FALSE)*VLOOKUP('ANALYSIS-YLD2'!AJ$4,'INTERNAL PARAMETERS-1'!$B$5:$J$44,7,FALSE)*'ANALYSIS-YLD2'!$F28 + 'ANALYSIS-YLD1'!AJ28*(1-VLOOKUP('ANALYSIS-YLD2'!AJ$4,'INTERNAL PARAMETERS-1'!$B$5:$J$44,5,FALSE))*VLOOKUP('ANALYSIS-YLD2'!AJ$4,'INTERNAL PARAMETERS-1'!$B$5:$J$44,9,FALSE)*'ANALYSIS-YLD2'!$F28</f>
        <v>0.86468013777204378</v>
      </c>
      <c r="AK28" s="111">
        <f>'ANALYSIS-YLD1'!AK28*VLOOKUP('ANALYSIS-YLD2'!AK$4,'INTERNAL PARAMETERS-1'!$B$5:$J$44,5,FALSE)*VLOOKUP('ANALYSIS-YLD2'!AK$4,'INTERNAL PARAMETERS-1'!$B$5:$J$44,7,FALSE)*'ANALYSIS-YLD2'!$F28 + 'ANALYSIS-YLD1'!AK28*(1-VLOOKUP('ANALYSIS-YLD2'!AK$4,'INTERNAL PARAMETERS-1'!$B$5:$J$44,5,FALSE))*VLOOKUP('ANALYSIS-YLD2'!AK$4,'INTERNAL PARAMETERS-1'!$B$5:$J$44,9,FALSE)*'ANALYSIS-YLD2'!$F28</f>
        <v>0</v>
      </c>
      <c r="AL28" s="111">
        <f>'ANALYSIS-YLD1'!AL28*VLOOKUP('ANALYSIS-YLD2'!AL$4,'INTERNAL PARAMETERS-1'!$B$5:$J$44,5,FALSE)*VLOOKUP('ANALYSIS-YLD2'!AL$4,'INTERNAL PARAMETERS-1'!$B$5:$J$44,7,FALSE)*'ANALYSIS-YLD2'!$F28 + 'ANALYSIS-YLD1'!AL28*(1-VLOOKUP('ANALYSIS-YLD2'!AL$4,'INTERNAL PARAMETERS-1'!$B$5:$J$44,5,FALSE))*VLOOKUP('ANALYSIS-YLD2'!AL$4,'INTERNAL PARAMETERS-1'!$B$5:$J$44,9,FALSE)*'ANALYSIS-YLD2'!$F28</f>
        <v>0</v>
      </c>
      <c r="AM28" s="111">
        <f>'ANALYSIS-YLD1'!AM28*VLOOKUP('ANALYSIS-YLD2'!AM$4,'INTERNAL PARAMETERS-1'!$B$5:$J$44,5,FALSE)*VLOOKUP('ANALYSIS-YLD2'!AM$4,'INTERNAL PARAMETERS-1'!$B$5:$J$44,7,FALSE)*'ANALYSIS-YLD2'!$F28 + 'ANALYSIS-YLD1'!AM28*(1-VLOOKUP('ANALYSIS-YLD2'!AM$4,'INTERNAL PARAMETERS-1'!$B$5:$J$44,5,FALSE))*VLOOKUP('ANALYSIS-YLD2'!AM$4,'INTERNAL PARAMETERS-1'!$B$5:$J$44,9,FALSE)*'ANALYSIS-YLD2'!$F28</f>
        <v>0</v>
      </c>
      <c r="AN28" s="111">
        <f>'ANALYSIS-YLD1'!AN28*VLOOKUP('ANALYSIS-YLD2'!AN$4,'INTERNAL PARAMETERS-1'!$B$5:$J$44,5,FALSE)*VLOOKUP('ANALYSIS-YLD2'!AN$4,'INTERNAL PARAMETERS-1'!$B$5:$J$44,7,FALSE)*'ANALYSIS-YLD2'!$F28 + 'ANALYSIS-YLD1'!AN28*(1-VLOOKUP('ANALYSIS-YLD2'!AN$4,'INTERNAL PARAMETERS-1'!$B$5:$J$44,5,FALSE))*VLOOKUP('ANALYSIS-YLD2'!AN$4,'INTERNAL PARAMETERS-1'!$B$5:$J$44,9,FALSE)*'ANALYSIS-YLD2'!$F28</f>
        <v>0</v>
      </c>
      <c r="AO28" s="111">
        <f>'ANALYSIS-YLD1'!AO28*VLOOKUP('ANALYSIS-YLD2'!AO$4,'INTERNAL PARAMETERS-1'!$B$5:$J$44,5,FALSE)*VLOOKUP('ANALYSIS-YLD2'!AO$4,'INTERNAL PARAMETERS-1'!$B$5:$J$44,7,FALSE)*'ANALYSIS-YLD2'!$F28 + 'ANALYSIS-YLD1'!AO28*(1-VLOOKUP('ANALYSIS-YLD2'!AO$4,'INTERNAL PARAMETERS-1'!$B$5:$J$44,5,FALSE))*VLOOKUP('ANALYSIS-YLD2'!AO$4,'INTERNAL PARAMETERS-1'!$B$5:$J$44,9,FALSE)*'ANALYSIS-YLD2'!$F28</f>
        <v>0</v>
      </c>
      <c r="AP28" s="111">
        <f>'ANALYSIS-YLD1'!AP28*VLOOKUP('ANALYSIS-YLD2'!AP$4,'INTERNAL PARAMETERS-1'!$B$5:$J$44,5,FALSE)*VLOOKUP('ANALYSIS-YLD2'!AP$4,'INTERNAL PARAMETERS-1'!$B$5:$J$44,7,FALSE)*'ANALYSIS-YLD2'!$F28 + 'ANALYSIS-YLD1'!AP28*(1-VLOOKUP('ANALYSIS-YLD2'!AP$4,'INTERNAL PARAMETERS-1'!$B$5:$J$44,5,FALSE))*VLOOKUP('ANALYSIS-YLD2'!AP$4,'INTERNAL PARAMETERS-1'!$B$5:$J$44,9,FALSE)*'ANALYSIS-YLD2'!$F28</f>
        <v>0</v>
      </c>
      <c r="AQ28" s="111">
        <f>'ANALYSIS-YLD1'!AQ28*VLOOKUP('ANALYSIS-YLD2'!AQ$4,'INTERNAL PARAMETERS-1'!$B$5:$J$44,5,FALSE)*VLOOKUP('ANALYSIS-YLD2'!AQ$4,'INTERNAL PARAMETERS-1'!$B$5:$J$44,7,FALSE)*'ANALYSIS-YLD2'!$F28 + 'ANALYSIS-YLD1'!AQ28*(1-VLOOKUP('ANALYSIS-YLD2'!AQ$4,'INTERNAL PARAMETERS-1'!$B$5:$J$44,5,FALSE))*VLOOKUP('ANALYSIS-YLD2'!AQ$4,'INTERNAL PARAMETERS-1'!$B$5:$J$44,9,FALSE)*'ANALYSIS-YLD2'!$F28</f>
        <v>0</v>
      </c>
      <c r="AR28" s="111">
        <f>'ANALYSIS-YLD1'!AR28*VLOOKUP('ANALYSIS-YLD2'!AR$4,'INTERNAL PARAMETERS-1'!$B$5:$J$44,5,FALSE)*VLOOKUP('ANALYSIS-YLD2'!AR$4,'INTERNAL PARAMETERS-1'!$B$5:$J$44,7,FALSE)*'ANALYSIS-YLD2'!$F28 + 'ANALYSIS-YLD1'!AR28*(1-VLOOKUP('ANALYSIS-YLD2'!AR$4,'INTERNAL PARAMETERS-1'!$B$5:$J$44,5,FALSE))*VLOOKUP('ANALYSIS-YLD2'!AR$4,'INTERNAL PARAMETERS-1'!$B$5:$J$44,9,FALSE)*'ANALYSIS-YLD2'!$F28</f>
        <v>0</v>
      </c>
      <c r="AS28" s="111">
        <f>'ANALYSIS-YLD1'!AS28*VLOOKUP('ANALYSIS-YLD2'!AS$4,'INTERNAL PARAMETERS-1'!$B$5:$J$44,5,FALSE)*VLOOKUP('ANALYSIS-YLD2'!AS$4,'INTERNAL PARAMETERS-1'!$B$5:$J$44,7,FALSE)*'ANALYSIS-YLD2'!$F28 + 'ANALYSIS-YLD1'!AS28*(1-VLOOKUP('ANALYSIS-YLD2'!AS$4,'INTERNAL PARAMETERS-1'!$B$5:$J$44,5,FALSE))*VLOOKUP('ANALYSIS-YLD2'!AS$4,'INTERNAL PARAMETERS-1'!$B$5:$J$44,9,FALSE)*'ANALYSIS-YLD2'!$F28</f>
        <v>0</v>
      </c>
      <c r="AT28" s="110">
        <f>'ANALYSIS-YLD1'!AT28*VLOOKUP('ANALYSIS-YLD2'!AT$4,'INTERNAL PARAMETERS-1'!$B$5:$J$44,5,FALSE)*VLOOKUP('ANALYSIS-YLD2'!AT$4,'INTERNAL PARAMETERS-1'!$B$5:$J$44,7,FALSE)*'ANALYSIS-YLD2'!$F28 + 'ANALYSIS-YLD1'!AT28*(1-VLOOKUP('ANALYSIS-YLD2'!AT$4,'INTERNAL PARAMETERS-1'!$B$5:$J$44,5,FALSE))*VLOOKUP('ANALYSIS-YLD2'!AT$4,'INTERNAL PARAMETERS-1'!$B$5:$J$44,9,FALSE)*'ANALYSIS-YLD2'!$F28</f>
        <v>0</v>
      </c>
      <c r="AU28" s="112">
        <f>'ANALYSIS-YLD1'!AU28*VLOOKUP('ANALYSIS-YLD2'!AU$4,'INTERNAL PARAMETERS-1'!$B$5:$J$44,5,FALSE)*VLOOKUP('ANALYSIS-YLD2'!AU$4,'INTERNAL PARAMETERS-1'!$B$5:$J$44,6,FALSE)*VLOOKUP('ANALYSIS-YLD2'!AU$4,'INTERNAL PARAMETERS-1'!$B$5:$J$44,3,FALSE) + 'ANALYSIS-YLD1'!AU28*(1-VLOOKUP('ANALYSIS-YLD2'!AU$4,'INTERNAL PARAMETERS-1'!$B$5:$J$44,5,FALSE))*VLOOKUP('ANALYSIS-YLD2'!AU$4,'INTERNAL PARAMETERS-1'!$B$5:$J$44,8,FALSE)*VLOOKUP('ANALYSIS-YLD2'!AU$4,'INTERNAL PARAMETERS-1'!$B$5:$J$44,3,FALSE)</f>
        <v>0</v>
      </c>
      <c r="AV28" s="111">
        <f>'ANALYSIS-YLD1'!AV28*VLOOKUP('ANALYSIS-YLD2'!AV$4,'INTERNAL PARAMETERS-1'!$B$5:$J$44,5,FALSE)*VLOOKUP('ANALYSIS-YLD2'!AV$4,'INTERNAL PARAMETERS-1'!$B$5:$J$44,6,FALSE)*VLOOKUP('ANALYSIS-YLD2'!AV$4,'INTERNAL PARAMETERS-1'!$B$5:$J$44,3,FALSE) + 'ANALYSIS-YLD1'!AV28*(1-VLOOKUP('ANALYSIS-YLD2'!AV$4,'INTERNAL PARAMETERS-1'!$B$5:$J$44,5,FALSE))*VLOOKUP('ANALYSIS-YLD2'!AV$4,'INTERNAL PARAMETERS-1'!$B$5:$J$44,8,FALSE)*VLOOKUP('ANALYSIS-YLD2'!AV$4,'INTERNAL PARAMETERS-1'!$B$5:$J$44,3,FALSE)</f>
        <v>0</v>
      </c>
      <c r="AW28" s="111">
        <f>'ANALYSIS-YLD1'!AW28*VLOOKUP('ANALYSIS-YLD2'!AW$4,'INTERNAL PARAMETERS-1'!$B$5:$J$44,5,FALSE)*VLOOKUP('ANALYSIS-YLD2'!AW$4,'INTERNAL PARAMETERS-1'!$B$5:$J$44,6,FALSE)*VLOOKUP('ANALYSIS-YLD2'!AW$4,'INTERNAL PARAMETERS-1'!$B$5:$J$44,3,FALSE) + 'ANALYSIS-YLD1'!AW28*(1-VLOOKUP('ANALYSIS-YLD2'!AW$4,'INTERNAL PARAMETERS-1'!$B$5:$J$44,5,FALSE))*VLOOKUP('ANALYSIS-YLD2'!AW$4,'INTERNAL PARAMETERS-1'!$B$5:$J$44,8,FALSE)*VLOOKUP('ANALYSIS-YLD2'!AW$4,'INTERNAL PARAMETERS-1'!$B$5:$J$44,3,FALSE)</f>
        <v>1.4906086116552515</v>
      </c>
      <c r="AX28" s="111">
        <f>'ANALYSIS-YLD1'!AX28*VLOOKUP('ANALYSIS-YLD2'!AX$4,'INTERNAL PARAMETERS-1'!$B$5:$J$44,5,FALSE)*VLOOKUP('ANALYSIS-YLD2'!AX$4,'INTERNAL PARAMETERS-1'!$B$5:$J$44,6,FALSE)*VLOOKUP('ANALYSIS-YLD2'!AX$4,'INTERNAL PARAMETERS-1'!$B$5:$J$44,3,FALSE) + 'ANALYSIS-YLD1'!AX28*(1-VLOOKUP('ANALYSIS-YLD2'!AX$4,'INTERNAL PARAMETERS-1'!$B$5:$J$44,5,FALSE))*VLOOKUP('ANALYSIS-YLD2'!AX$4,'INTERNAL PARAMETERS-1'!$B$5:$J$44,8,FALSE)*VLOOKUP('ANALYSIS-YLD2'!AX$4,'INTERNAL PARAMETERS-1'!$B$5:$J$44,3,FALSE)</f>
        <v>0</v>
      </c>
      <c r="AY28" s="111">
        <f>'ANALYSIS-YLD1'!AY28*VLOOKUP('ANALYSIS-YLD2'!AY$4,'INTERNAL PARAMETERS-1'!$B$5:$J$44,5,FALSE)*VLOOKUP('ANALYSIS-YLD2'!AY$4,'INTERNAL PARAMETERS-1'!$B$5:$J$44,6,FALSE)*VLOOKUP('ANALYSIS-YLD2'!AY$4,'INTERNAL PARAMETERS-1'!$B$5:$J$44,3,FALSE) + 'ANALYSIS-YLD1'!AY28*(1-VLOOKUP('ANALYSIS-YLD2'!AY$4,'INTERNAL PARAMETERS-1'!$B$5:$J$44,5,FALSE))*VLOOKUP('ANALYSIS-YLD2'!AY$4,'INTERNAL PARAMETERS-1'!$B$5:$J$44,8,FALSE)*VLOOKUP('ANALYSIS-YLD2'!AY$4,'INTERNAL PARAMETERS-1'!$B$5:$J$44,3,FALSE)</f>
        <v>0</v>
      </c>
      <c r="AZ28" s="111">
        <f>'ANALYSIS-YLD1'!AZ28*VLOOKUP('ANALYSIS-YLD2'!AZ$4,'INTERNAL PARAMETERS-1'!$B$5:$J$44,5,FALSE)*VLOOKUP('ANALYSIS-YLD2'!AZ$4,'INTERNAL PARAMETERS-1'!$B$5:$J$44,6,FALSE)*VLOOKUP('ANALYSIS-YLD2'!AZ$4,'INTERNAL PARAMETERS-1'!$B$5:$J$44,3,FALSE) + 'ANALYSIS-YLD1'!AZ28*(1-VLOOKUP('ANALYSIS-YLD2'!AZ$4,'INTERNAL PARAMETERS-1'!$B$5:$J$44,5,FALSE))*VLOOKUP('ANALYSIS-YLD2'!AZ$4,'INTERNAL PARAMETERS-1'!$B$5:$J$44,8,FALSE)*VLOOKUP('ANALYSIS-YLD2'!AZ$4,'INTERNAL PARAMETERS-1'!$B$5:$J$44,3,FALSE)</f>
        <v>0</v>
      </c>
      <c r="BA28" s="111">
        <f>'ANALYSIS-YLD1'!BA28*VLOOKUP('ANALYSIS-YLD2'!BA$4,'INTERNAL PARAMETERS-1'!$B$5:$J$44,5,FALSE)*VLOOKUP('ANALYSIS-YLD2'!BA$4,'INTERNAL PARAMETERS-1'!$B$5:$J$44,6,FALSE)*VLOOKUP('ANALYSIS-YLD2'!BA$4,'INTERNAL PARAMETERS-1'!$B$5:$J$44,3,FALSE) + 'ANALYSIS-YLD1'!BA28*(1-VLOOKUP('ANALYSIS-YLD2'!BA$4,'INTERNAL PARAMETERS-1'!$B$5:$J$44,5,FALSE))*VLOOKUP('ANALYSIS-YLD2'!BA$4,'INTERNAL PARAMETERS-1'!$B$5:$J$44,8,FALSE)*VLOOKUP('ANALYSIS-YLD2'!BA$4,'INTERNAL PARAMETERS-1'!$B$5:$J$44,3,FALSE)</f>
        <v>0.15772185058301641</v>
      </c>
      <c r="BB28" s="111">
        <f>'ANALYSIS-YLD1'!BB28*VLOOKUP('ANALYSIS-YLD2'!BB$4,'INTERNAL PARAMETERS-1'!$B$5:$J$44,5,FALSE)*VLOOKUP('ANALYSIS-YLD2'!BB$4,'INTERNAL PARAMETERS-1'!$B$5:$J$44,6,FALSE)*VLOOKUP('ANALYSIS-YLD2'!BB$4,'INTERNAL PARAMETERS-1'!$B$5:$J$44,3,FALSE) + 'ANALYSIS-YLD1'!BB28*(1-VLOOKUP('ANALYSIS-YLD2'!BB$4,'INTERNAL PARAMETERS-1'!$B$5:$J$44,5,FALSE))*VLOOKUP('ANALYSIS-YLD2'!BB$4,'INTERNAL PARAMETERS-1'!$B$5:$J$44,8,FALSE)*VLOOKUP('ANALYSIS-YLD2'!BB$4,'INTERNAL PARAMETERS-1'!$B$5:$J$44,3,FALSE)</f>
        <v>0.2686587196403683</v>
      </c>
      <c r="BC28" s="111">
        <f>'ANALYSIS-YLD1'!BC28*VLOOKUP('ANALYSIS-YLD2'!BC$4,'INTERNAL PARAMETERS-1'!$B$5:$J$44,5,FALSE)*VLOOKUP('ANALYSIS-YLD2'!BC$4,'INTERNAL PARAMETERS-1'!$B$5:$J$44,6,FALSE)*VLOOKUP('ANALYSIS-YLD2'!BC$4,'INTERNAL PARAMETERS-1'!$B$5:$J$44,3,FALSE) + 'ANALYSIS-YLD1'!BC28*(1-VLOOKUP('ANALYSIS-YLD2'!BC$4,'INTERNAL PARAMETERS-1'!$B$5:$J$44,5,FALSE))*VLOOKUP('ANALYSIS-YLD2'!BC$4,'INTERNAL PARAMETERS-1'!$B$5:$J$44,8,FALSE)*VLOOKUP('ANALYSIS-YLD2'!BC$4,'INTERNAL PARAMETERS-1'!$B$5:$J$44,3,FALSE)</f>
        <v>0.30928556837016025</v>
      </c>
      <c r="BD28" s="111">
        <f>'ANALYSIS-YLD1'!BD28*VLOOKUP('ANALYSIS-YLD2'!BD$4,'INTERNAL PARAMETERS-1'!$B$5:$J$44,5,FALSE)*VLOOKUP('ANALYSIS-YLD2'!BD$4,'INTERNAL PARAMETERS-1'!$B$5:$J$44,6,FALSE)*VLOOKUP('ANALYSIS-YLD2'!BD$4,'INTERNAL PARAMETERS-1'!$B$5:$J$44,3,FALSE) + 'ANALYSIS-YLD1'!BD28*(1-VLOOKUP('ANALYSIS-YLD2'!BD$4,'INTERNAL PARAMETERS-1'!$B$5:$J$44,5,FALSE))*VLOOKUP('ANALYSIS-YLD2'!BD$4,'INTERNAL PARAMETERS-1'!$B$5:$J$44,8,FALSE)*VLOOKUP('ANALYSIS-YLD2'!BD$4,'INTERNAL PARAMETERS-1'!$B$5:$J$44,3,FALSE)</f>
        <v>0.26657440049894626</v>
      </c>
      <c r="BE28" s="111">
        <f>'ANALYSIS-YLD1'!BE28*VLOOKUP('ANALYSIS-YLD2'!BE$4,'INTERNAL PARAMETERS-1'!$B$5:$J$44,5,FALSE)*VLOOKUP('ANALYSIS-YLD2'!BE$4,'INTERNAL PARAMETERS-1'!$B$5:$J$44,6,FALSE)*VLOOKUP('ANALYSIS-YLD2'!BE$4,'INTERNAL PARAMETERS-1'!$B$5:$J$44,3,FALSE) + 'ANALYSIS-YLD1'!BE28*(1-VLOOKUP('ANALYSIS-YLD2'!BE$4,'INTERNAL PARAMETERS-1'!$B$5:$J$44,5,FALSE))*VLOOKUP('ANALYSIS-YLD2'!BE$4,'INTERNAL PARAMETERS-1'!$B$5:$J$44,8,FALSE)*VLOOKUP('ANALYSIS-YLD2'!BE$4,'INTERNAL PARAMETERS-1'!$B$5:$J$44,3,FALSE)</f>
        <v>0.64113017188045385</v>
      </c>
      <c r="BF28" s="111">
        <f>'ANALYSIS-YLD1'!BF28*VLOOKUP('ANALYSIS-YLD2'!BF$4,'INTERNAL PARAMETERS-1'!$B$5:$J$44,5,FALSE)*VLOOKUP('ANALYSIS-YLD2'!BF$4,'INTERNAL PARAMETERS-1'!$B$5:$J$44,6,FALSE)*VLOOKUP('ANALYSIS-YLD2'!BF$4,'INTERNAL PARAMETERS-1'!$B$5:$J$44,3,FALSE) + 'ANALYSIS-YLD1'!BF28*(1-VLOOKUP('ANALYSIS-YLD2'!BF$4,'INTERNAL PARAMETERS-1'!$B$5:$J$44,5,FALSE))*VLOOKUP('ANALYSIS-YLD2'!BF$4,'INTERNAL PARAMETERS-1'!$B$5:$J$44,8,FALSE)*VLOOKUP('ANALYSIS-YLD2'!BF$4,'INTERNAL PARAMETERS-1'!$B$5:$J$44,3,FALSE)</f>
        <v>0</v>
      </c>
      <c r="BG28" s="111">
        <f>'ANALYSIS-YLD1'!BG28*VLOOKUP('ANALYSIS-YLD2'!BG$4,'INTERNAL PARAMETERS-1'!$B$5:$J$44,5,FALSE)*VLOOKUP('ANALYSIS-YLD2'!BG$4,'INTERNAL PARAMETERS-1'!$B$5:$J$44,6,FALSE)*VLOOKUP('ANALYSIS-YLD2'!BG$4,'INTERNAL PARAMETERS-1'!$B$5:$J$44,3,FALSE) + 'ANALYSIS-YLD1'!BG28*(1-VLOOKUP('ANALYSIS-YLD2'!BG$4,'INTERNAL PARAMETERS-1'!$B$5:$J$44,5,FALSE))*VLOOKUP('ANALYSIS-YLD2'!BG$4,'INTERNAL PARAMETERS-1'!$B$5:$J$44,8,FALSE)*VLOOKUP('ANALYSIS-YLD2'!BG$4,'INTERNAL PARAMETERS-1'!$B$5:$J$44,3,FALSE)</f>
        <v>0.30907140933077371</v>
      </c>
      <c r="BH28" s="111">
        <f>'ANALYSIS-YLD1'!BH28*VLOOKUP('ANALYSIS-YLD2'!BH$4,'INTERNAL PARAMETERS-1'!$B$5:$J$44,5,FALSE)*VLOOKUP('ANALYSIS-YLD2'!BH$4,'INTERNAL PARAMETERS-1'!$B$5:$J$44,6,FALSE)*VLOOKUP('ANALYSIS-YLD2'!BH$4,'INTERNAL PARAMETERS-1'!$B$5:$J$44,3,FALSE) + 'ANALYSIS-YLD1'!BH28*(1-VLOOKUP('ANALYSIS-YLD2'!BH$4,'INTERNAL PARAMETERS-1'!$B$5:$J$44,5,FALSE))*VLOOKUP('ANALYSIS-YLD2'!BH$4,'INTERNAL PARAMETERS-1'!$B$5:$J$44,8,FALSE)*VLOOKUP('ANALYSIS-YLD2'!BH$4,'INTERNAL PARAMETERS-1'!$B$5:$J$44,3,FALSE)</f>
        <v>9.6361569307078416E-4</v>
      </c>
      <c r="BI28" s="111">
        <f>'ANALYSIS-YLD1'!BI28*VLOOKUP('ANALYSIS-YLD2'!BI$4,'INTERNAL PARAMETERS-1'!$B$5:$J$44,5,FALSE)*VLOOKUP('ANALYSIS-YLD2'!BI$4,'INTERNAL PARAMETERS-1'!$B$5:$J$44,6,FALSE)*VLOOKUP('ANALYSIS-YLD2'!BI$4,'INTERNAL PARAMETERS-1'!$B$5:$J$44,3,FALSE) + 'ANALYSIS-YLD1'!BI28*(1-VLOOKUP('ANALYSIS-YLD2'!BI$4,'INTERNAL PARAMETERS-1'!$B$5:$J$44,5,FALSE))*VLOOKUP('ANALYSIS-YLD2'!BI$4,'INTERNAL PARAMETERS-1'!$B$5:$J$44,8,FALSE)*VLOOKUP('ANALYSIS-YLD2'!BI$4,'INTERNAL PARAMETERS-1'!$B$5:$J$44,3,FALSE)</f>
        <v>0</v>
      </c>
      <c r="BJ28" s="111">
        <f>'ANALYSIS-YLD1'!BJ28*VLOOKUP('ANALYSIS-YLD2'!BJ$4,'INTERNAL PARAMETERS-1'!$B$5:$J$44,5,FALSE)*VLOOKUP('ANALYSIS-YLD2'!BJ$4,'INTERNAL PARAMETERS-1'!$B$5:$J$44,6,FALSE)*VLOOKUP('ANALYSIS-YLD2'!BJ$4,'INTERNAL PARAMETERS-1'!$B$5:$J$44,3,FALSE) + 'ANALYSIS-YLD1'!BJ28*(1-VLOOKUP('ANALYSIS-YLD2'!BJ$4,'INTERNAL PARAMETERS-1'!$B$5:$J$44,5,FALSE))*VLOOKUP('ANALYSIS-YLD2'!BJ$4,'INTERNAL PARAMETERS-1'!$B$5:$J$44,8,FALSE)*VLOOKUP('ANALYSIS-YLD2'!BJ$4,'INTERNAL PARAMETERS-1'!$B$5:$J$44,3,FALSE)</f>
        <v>5.8182947991950146E-2</v>
      </c>
      <c r="BK28" s="111">
        <f>'ANALYSIS-YLD1'!BK28*VLOOKUP('ANALYSIS-YLD2'!BK$4,'INTERNAL PARAMETERS-1'!$B$5:$J$44,5,FALSE)*VLOOKUP('ANALYSIS-YLD2'!BK$4,'INTERNAL PARAMETERS-1'!$B$5:$J$44,6,FALSE)*VLOOKUP('ANALYSIS-YLD2'!BK$4,'INTERNAL PARAMETERS-1'!$B$5:$J$44,3,FALSE) + 'ANALYSIS-YLD1'!BK28*(1-VLOOKUP('ANALYSIS-YLD2'!BK$4,'INTERNAL PARAMETERS-1'!$B$5:$J$44,5,FALSE))*VLOOKUP('ANALYSIS-YLD2'!BK$4,'INTERNAL PARAMETERS-1'!$B$5:$J$44,8,FALSE)*VLOOKUP('ANALYSIS-YLD2'!BK$4,'INTERNAL PARAMETERS-1'!$B$5:$J$44,3,FALSE)</f>
        <v>9.4958816110348496E-2</v>
      </c>
      <c r="BL28" s="111">
        <f>'ANALYSIS-YLD1'!BL28*VLOOKUP('ANALYSIS-YLD2'!BL$4,'INTERNAL PARAMETERS-1'!$B$5:$J$44,5,FALSE)*VLOOKUP('ANALYSIS-YLD2'!BL$4,'INTERNAL PARAMETERS-1'!$B$5:$J$44,6,FALSE)*VLOOKUP('ANALYSIS-YLD2'!BL$4,'INTERNAL PARAMETERS-1'!$B$5:$J$44,3,FALSE) + 'ANALYSIS-YLD1'!BL28*(1-VLOOKUP('ANALYSIS-YLD2'!BL$4,'INTERNAL PARAMETERS-1'!$B$5:$J$44,5,FALSE))*VLOOKUP('ANALYSIS-YLD2'!BL$4,'INTERNAL PARAMETERS-1'!$B$5:$J$44,8,FALSE)*VLOOKUP('ANALYSIS-YLD2'!BL$4,'INTERNAL PARAMETERS-1'!$B$5:$J$44,3,FALSE)</f>
        <v>0.32069888800430979</v>
      </c>
      <c r="BM28" s="111">
        <f>'ANALYSIS-YLD1'!BM28*VLOOKUP('ANALYSIS-YLD2'!BM$4,'INTERNAL PARAMETERS-1'!$B$5:$J$44,5,FALSE)*VLOOKUP('ANALYSIS-YLD2'!BM$4,'INTERNAL PARAMETERS-1'!$B$5:$J$44,6,FALSE)*VLOOKUP('ANALYSIS-YLD2'!BM$4,'INTERNAL PARAMETERS-1'!$B$5:$J$44,3,FALSE) + 'ANALYSIS-YLD1'!BM28*(1-VLOOKUP('ANALYSIS-YLD2'!BM$4,'INTERNAL PARAMETERS-1'!$B$5:$J$44,5,FALSE))*VLOOKUP('ANALYSIS-YLD2'!BM$4,'INTERNAL PARAMETERS-1'!$B$5:$J$44,8,FALSE)*VLOOKUP('ANALYSIS-YLD2'!BM$4,'INTERNAL PARAMETERS-1'!$B$5:$J$44,3,FALSE)</f>
        <v>5.7925968461545151E-2</v>
      </c>
      <c r="BN28" s="111">
        <f>'ANALYSIS-YLD1'!BN28*VLOOKUP('ANALYSIS-YLD2'!BN$4,'INTERNAL PARAMETERS-1'!$B$5:$J$44,5,FALSE)*VLOOKUP('ANALYSIS-YLD2'!BN$4,'INTERNAL PARAMETERS-1'!$B$5:$J$44,6,FALSE)*VLOOKUP('ANALYSIS-YLD2'!BN$4,'INTERNAL PARAMETERS-1'!$B$5:$J$44,3,FALSE) + 'ANALYSIS-YLD1'!BN28*(1-VLOOKUP('ANALYSIS-YLD2'!BN$4,'INTERNAL PARAMETERS-1'!$B$5:$J$44,5,FALSE))*VLOOKUP('ANALYSIS-YLD2'!BN$4,'INTERNAL PARAMETERS-1'!$B$5:$J$44,8,FALSE)*VLOOKUP('ANALYSIS-YLD2'!BN$4,'INTERNAL PARAMETERS-1'!$B$5:$J$44,3,FALSE)</f>
        <v>8.2032756792013925E-2</v>
      </c>
      <c r="BO28" s="111">
        <f>'ANALYSIS-YLD1'!BO28*VLOOKUP('ANALYSIS-YLD2'!BO$4,'INTERNAL PARAMETERS-1'!$B$5:$J$44,5,FALSE)*VLOOKUP('ANALYSIS-YLD2'!BO$4,'INTERNAL PARAMETERS-1'!$B$5:$J$44,6,FALSE)*VLOOKUP('ANALYSIS-YLD2'!BO$4,'INTERNAL PARAMETERS-1'!$B$5:$J$44,3,FALSE) + 'ANALYSIS-YLD1'!BO28*(1-VLOOKUP('ANALYSIS-YLD2'!BO$4,'INTERNAL PARAMETERS-1'!$B$5:$J$44,5,FALSE))*VLOOKUP('ANALYSIS-YLD2'!BO$4,'INTERNAL PARAMETERS-1'!$B$5:$J$44,8,FALSE)*VLOOKUP('ANALYSIS-YLD2'!BO$4,'INTERNAL PARAMETERS-1'!$B$5:$J$44,3,FALSE)</f>
        <v>7.4198914112965281E-2</v>
      </c>
      <c r="BP28" s="111">
        <f>'ANALYSIS-YLD1'!BP28*VLOOKUP('ANALYSIS-YLD2'!BP$4,'INTERNAL PARAMETERS-1'!$B$5:$J$44,5,FALSE)*VLOOKUP('ANALYSIS-YLD2'!BP$4,'INTERNAL PARAMETERS-1'!$B$5:$J$44,6,FALSE)*VLOOKUP('ANALYSIS-YLD2'!BP$4,'INTERNAL PARAMETERS-1'!$B$5:$J$44,3,FALSE) + 'ANALYSIS-YLD1'!BP28*(1-VLOOKUP('ANALYSIS-YLD2'!BP$4,'INTERNAL PARAMETERS-1'!$B$5:$J$44,5,FALSE))*VLOOKUP('ANALYSIS-YLD2'!BP$4,'INTERNAL PARAMETERS-1'!$B$5:$J$44,8,FALSE)*VLOOKUP('ANALYSIS-YLD2'!BP$4,'INTERNAL PARAMETERS-1'!$B$5:$J$44,3,FALSE)</f>
        <v>5.9096803605784747E-3</v>
      </c>
      <c r="BQ28" s="111">
        <f>'ANALYSIS-YLD1'!BQ28*VLOOKUP('ANALYSIS-YLD2'!BQ$4,'INTERNAL PARAMETERS-1'!$B$5:$J$44,5,FALSE)*VLOOKUP('ANALYSIS-YLD2'!BQ$4,'INTERNAL PARAMETERS-1'!$B$5:$J$44,6,FALSE)*VLOOKUP('ANALYSIS-YLD2'!BQ$4,'INTERNAL PARAMETERS-1'!$B$5:$J$44,3,FALSE) + 'ANALYSIS-YLD1'!BQ28*(1-VLOOKUP('ANALYSIS-YLD2'!BQ$4,'INTERNAL PARAMETERS-1'!$B$5:$J$44,5,FALSE))*VLOOKUP('ANALYSIS-YLD2'!BQ$4,'INTERNAL PARAMETERS-1'!$B$5:$J$44,8,FALSE)*VLOOKUP('ANALYSIS-YLD2'!BQ$4,'INTERNAL PARAMETERS-1'!$B$5:$J$44,3,FALSE)</f>
        <v>0.29316690513809235</v>
      </c>
      <c r="BR28" s="111">
        <f>'ANALYSIS-YLD1'!BR28*VLOOKUP('ANALYSIS-YLD2'!BR$4,'INTERNAL PARAMETERS-1'!$B$5:$J$44,5,FALSE)*VLOOKUP('ANALYSIS-YLD2'!BR$4,'INTERNAL PARAMETERS-1'!$B$5:$J$44,6,FALSE)*VLOOKUP('ANALYSIS-YLD2'!BR$4,'INTERNAL PARAMETERS-1'!$B$5:$J$44,3,FALSE) + 'ANALYSIS-YLD1'!BR28*(1-VLOOKUP('ANALYSIS-YLD2'!BR$4,'INTERNAL PARAMETERS-1'!$B$5:$J$44,5,FALSE))*VLOOKUP('ANALYSIS-YLD2'!BR$4,'INTERNAL PARAMETERS-1'!$B$5:$J$44,8,FALSE)*VLOOKUP('ANALYSIS-YLD2'!BR$4,'INTERNAL PARAMETERS-1'!$B$5:$J$44,3,FALSE)</f>
        <v>9.2258419486834498E-3</v>
      </c>
      <c r="BS28" s="111">
        <f>'ANALYSIS-YLD1'!BS28*VLOOKUP('ANALYSIS-YLD2'!BS$4,'INTERNAL PARAMETERS-1'!$B$5:$J$44,5,FALSE)*VLOOKUP('ANALYSIS-YLD2'!BS$4,'INTERNAL PARAMETERS-1'!$B$5:$J$44,6,FALSE)*VLOOKUP('ANALYSIS-YLD2'!BS$4,'INTERNAL PARAMETERS-1'!$B$5:$J$44,3,FALSE) + 'ANALYSIS-YLD1'!BS28*(1-VLOOKUP('ANALYSIS-YLD2'!BS$4,'INTERNAL PARAMETERS-1'!$B$5:$J$44,5,FALSE))*VLOOKUP('ANALYSIS-YLD2'!BS$4,'INTERNAL PARAMETERS-1'!$B$5:$J$44,8,FALSE)*VLOOKUP('ANALYSIS-YLD2'!BS$4,'INTERNAL PARAMETERS-1'!$B$5:$J$44,3,FALSE)</f>
        <v>6.3346101334391819E-4</v>
      </c>
      <c r="BT28" s="111">
        <f>'ANALYSIS-YLD1'!BT28*VLOOKUP('ANALYSIS-YLD2'!BT$4,'INTERNAL PARAMETERS-1'!$B$5:$J$44,5,FALSE)*VLOOKUP('ANALYSIS-YLD2'!BT$4,'INTERNAL PARAMETERS-1'!$B$5:$J$44,6,FALSE)*VLOOKUP('ANALYSIS-YLD2'!BT$4,'INTERNAL PARAMETERS-1'!$B$5:$J$44,3,FALSE) + 'ANALYSIS-YLD1'!BT28*(1-VLOOKUP('ANALYSIS-YLD2'!BT$4,'INTERNAL PARAMETERS-1'!$B$5:$J$44,5,FALSE))*VLOOKUP('ANALYSIS-YLD2'!BT$4,'INTERNAL PARAMETERS-1'!$B$5:$J$44,8,FALSE)*VLOOKUP('ANALYSIS-YLD2'!BT$4,'INTERNAL PARAMETERS-1'!$B$5:$J$44,3,FALSE)</f>
        <v>0</v>
      </c>
      <c r="BU28" s="111">
        <f>'ANALYSIS-YLD1'!BU28*VLOOKUP('ANALYSIS-YLD2'!BU$4,'INTERNAL PARAMETERS-1'!$B$5:$J$44,5,FALSE)*VLOOKUP('ANALYSIS-YLD2'!BU$4,'INTERNAL PARAMETERS-1'!$B$5:$J$44,6,FALSE)*VLOOKUP('ANALYSIS-YLD2'!BU$4,'INTERNAL PARAMETERS-1'!$B$5:$J$44,3,FALSE) + 'ANALYSIS-YLD1'!BU28*(1-VLOOKUP('ANALYSIS-YLD2'!BU$4,'INTERNAL PARAMETERS-1'!$B$5:$J$44,5,FALSE))*VLOOKUP('ANALYSIS-YLD2'!BU$4,'INTERNAL PARAMETERS-1'!$B$5:$J$44,8,FALSE)*VLOOKUP('ANALYSIS-YLD2'!BU$4,'INTERNAL PARAMETERS-1'!$B$5:$J$44,3,FALSE)</f>
        <v>0</v>
      </c>
      <c r="BV28" s="111">
        <f>'ANALYSIS-YLD1'!BV28*VLOOKUP('ANALYSIS-YLD2'!BV$4,'INTERNAL PARAMETERS-1'!$B$5:$J$44,5,FALSE)*VLOOKUP('ANALYSIS-YLD2'!BV$4,'INTERNAL PARAMETERS-1'!$B$5:$J$44,6,FALSE)*VLOOKUP('ANALYSIS-YLD2'!BV$4,'INTERNAL PARAMETERS-1'!$B$5:$J$44,3,FALSE) + 'ANALYSIS-YLD1'!BV28*(1-VLOOKUP('ANALYSIS-YLD2'!BV$4,'INTERNAL PARAMETERS-1'!$B$5:$J$44,5,FALSE))*VLOOKUP('ANALYSIS-YLD2'!BV$4,'INTERNAL PARAMETERS-1'!$B$5:$J$44,8,FALSE)*VLOOKUP('ANALYSIS-YLD2'!BV$4,'INTERNAL PARAMETERS-1'!$B$5:$J$44,3,FALSE)</f>
        <v>0</v>
      </c>
      <c r="BW28" s="111">
        <f>'ANALYSIS-YLD1'!BW28*VLOOKUP('ANALYSIS-YLD2'!BW$4,'INTERNAL PARAMETERS-1'!$B$5:$J$44,5,FALSE)*VLOOKUP('ANALYSIS-YLD2'!BW$4,'INTERNAL PARAMETERS-1'!$B$5:$J$44,6,FALSE)*VLOOKUP('ANALYSIS-YLD2'!BW$4,'INTERNAL PARAMETERS-1'!$B$5:$J$44,3,FALSE) + 'ANALYSIS-YLD1'!BW28*(1-VLOOKUP('ANALYSIS-YLD2'!BW$4,'INTERNAL PARAMETERS-1'!$B$5:$J$44,5,FALSE))*VLOOKUP('ANALYSIS-YLD2'!BW$4,'INTERNAL PARAMETERS-1'!$B$5:$J$44,8,FALSE)*VLOOKUP('ANALYSIS-YLD2'!BW$4,'INTERNAL PARAMETERS-1'!$B$5:$J$44,3,FALSE)</f>
        <v>0</v>
      </c>
      <c r="BX28" s="111">
        <f>'ANALYSIS-YLD1'!BX28*VLOOKUP('ANALYSIS-YLD2'!BX$4,'INTERNAL PARAMETERS-1'!$B$5:$J$44,5,FALSE)*VLOOKUP('ANALYSIS-YLD2'!BX$4,'INTERNAL PARAMETERS-1'!$B$5:$J$44,6,FALSE)*VLOOKUP('ANALYSIS-YLD2'!BX$4,'INTERNAL PARAMETERS-1'!$B$5:$J$44,3,FALSE) + 'ANALYSIS-YLD1'!BX28*(1-VLOOKUP('ANALYSIS-YLD2'!BX$4,'INTERNAL PARAMETERS-1'!$B$5:$J$44,5,FALSE))*VLOOKUP('ANALYSIS-YLD2'!BX$4,'INTERNAL PARAMETERS-1'!$B$5:$J$44,8,FALSE)*VLOOKUP('ANALYSIS-YLD2'!BX$4,'INTERNAL PARAMETERS-1'!$B$5:$J$44,3,FALSE)</f>
        <v>0</v>
      </c>
      <c r="BY28" s="111">
        <f>'ANALYSIS-YLD1'!BY28*VLOOKUP('ANALYSIS-YLD2'!BY$4,'INTERNAL PARAMETERS-1'!$B$5:$J$44,5,FALSE)*VLOOKUP('ANALYSIS-YLD2'!BY$4,'INTERNAL PARAMETERS-1'!$B$5:$J$44,6,FALSE)*VLOOKUP('ANALYSIS-YLD2'!BY$4,'INTERNAL PARAMETERS-1'!$B$5:$J$44,3,FALSE) + 'ANALYSIS-YLD1'!BY28*(1-VLOOKUP('ANALYSIS-YLD2'!BY$4,'INTERNAL PARAMETERS-1'!$B$5:$J$44,5,FALSE))*VLOOKUP('ANALYSIS-YLD2'!BY$4,'INTERNAL PARAMETERS-1'!$B$5:$J$44,8,FALSE)*VLOOKUP('ANALYSIS-YLD2'!BY$4,'INTERNAL PARAMETERS-1'!$B$5:$J$44,3,FALSE)</f>
        <v>0</v>
      </c>
      <c r="BZ28" s="111">
        <f>'ANALYSIS-YLD1'!BZ28*VLOOKUP('ANALYSIS-YLD2'!BZ$4,'INTERNAL PARAMETERS-1'!$B$5:$J$44,5,FALSE)*VLOOKUP('ANALYSIS-YLD2'!BZ$4,'INTERNAL PARAMETERS-1'!$B$5:$J$44,6,FALSE)*VLOOKUP('ANALYSIS-YLD2'!BZ$4,'INTERNAL PARAMETERS-1'!$B$5:$J$44,3,FALSE) + 'ANALYSIS-YLD1'!BZ28*(1-VLOOKUP('ANALYSIS-YLD2'!BZ$4,'INTERNAL PARAMETERS-1'!$B$5:$J$44,5,FALSE))*VLOOKUP('ANALYSIS-YLD2'!BZ$4,'INTERNAL PARAMETERS-1'!$B$5:$J$44,8,FALSE)*VLOOKUP('ANALYSIS-YLD2'!BZ$4,'INTERNAL PARAMETERS-1'!$B$5:$J$44,3,FALSE)</f>
        <v>9.3441975845710065E-4</v>
      </c>
      <c r="CA28" s="111">
        <f>'ANALYSIS-YLD1'!CA28*VLOOKUP('ANALYSIS-YLD2'!CA$4,'INTERNAL PARAMETERS-1'!$B$5:$J$44,5,FALSE)*VLOOKUP('ANALYSIS-YLD2'!CA$4,'INTERNAL PARAMETERS-1'!$B$5:$J$44,6,FALSE)*VLOOKUP('ANALYSIS-YLD2'!CA$4,'INTERNAL PARAMETERS-1'!$B$5:$J$44,3,FALSE) + 'ANALYSIS-YLD1'!CA28*(1-VLOOKUP('ANALYSIS-YLD2'!CA$4,'INTERNAL PARAMETERS-1'!$B$5:$J$44,5,FALSE))*VLOOKUP('ANALYSIS-YLD2'!CA$4,'INTERNAL PARAMETERS-1'!$B$5:$J$44,8,FALSE)*VLOOKUP('ANALYSIS-YLD2'!CA$4,'INTERNAL PARAMETERS-1'!$B$5:$J$44,3,FALSE)</f>
        <v>0</v>
      </c>
      <c r="CB28" s="111">
        <f>'ANALYSIS-YLD1'!CB28*VLOOKUP('ANALYSIS-YLD2'!CB$4,'INTERNAL PARAMETERS-1'!$B$5:$J$44,5,FALSE)*VLOOKUP('ANALYSIS-YLD2'!CB$4,'INTERNAL PARAMETERS-1'!$B$5:$J$44,6,FALSE)*VLOOKUP('ANALYSIS-YLD2'!CB$4,'INTERNAL PARAMETERS-1'!$B$5:$J$44,3,FALSE) + 'ANALYSIS-YLD1'!CB28*(1-VLOOKUP('ANALYSIS-YLD2'!CB$4,'INTERNAL PARAMETERS-1'!$B$5:$J$44,5,FALSE))*VLOOKUP('ANALYSIS-YLD2'!CB$4,'INTERNAL PARAMETERS-1'!$B$5:$J$44,8,FALSE)*VLOOKUP('ANALYSIS-YLD2'!CB$4,'INTERNAL PARAMETERS-1'!$B$5:$J$44,3,FALSE)</f>
        <v>0</v>
      </c>
      <c r="CC28" s="111">
        <f>'ANALYSIS-YLD1'!CC28*VLOOKUP('ANALYSIS-YLD2'!CC$4,'INTERNAL PARAMETERS-1'!$B$5:$J$44,5,FALSE)*VLOOKUP('ANALYSIS-YLD2'!CC$4,'INTERNAL PARAMETERS-1'!$B$5:$J$44,6,FALSE)*VLOOKUP('ANALYSIS-YLD2'!CC$4,'INTERNAL PARAMETERS-1'!$B$5:$J$44,3,FALSE) + 'ANALYSIS-YLD1'!CC28*(1-VLOOKUP('ANALYSIS-YLD2'!CC$4,'INTERNAL PARAMETERS-1'!$B$5:$J$44,5,FALSE))*VLOOKUP('ANALYSIS-YLD2'!CC$4,'INTERNAL PARAMETERS-1'!$B$5:$J$44,8,FALSE)*VLOOKUP('ANALYSIS-YLD2'!CC$4,'INTERNAL PARAMETERS-1'!$B$5:$J$44,3,FALSE)</f>
        <v>2.8840316419524717E-3</v>
      </c>
      <c r="CD28" s="111">
        <f>'ANALYSIS-YLD1'!CD28*VLOOKUP('ANALYSIS-YLD2'!CD$4,'INTERNAL PARAMETERS-1'!$B$5:$J$44,5,FALSE)*VLOOKUP('ANALYSIS-YLD2'!CD$4,'INTERNAL PARAMETERS-1'!$B$5:$J$44,6,FALSE)*VLOOKUP('ANALYSIS-YLD2'!CD$4,'INTERNAL PARAMETERS-1'!$B$5:$J$44,3,FALSE) + 'ANALYSIS-YLD1'!CD28*(1-VLOOKUP('ANALYSIS-YLD2'!CD$4,'INTERNAL PARAMETERS-1'!$B$5:$J$44,5,FALSE))*VLOOKUP('ANALYSIS-YLD2'!CD$4,'INTERNAL PARAMETERS-1'!$B$5:$J$44,8,FALSE)*VLOOKUP('ANALYSIS-YLD2'!CD$4,'INTERNAL PARAMETERS-1'!$B$5:$J$44,3,FALSE)</f>
        <v>4.845176488498356E-3</v>
      </c>
      <c r="CE28" s="111">
        <f>'ANALYSIS-YLD1'!CE28*VLOOKUP('ANALYSIS-YLD2'!CE$4,'INTERNAL PARAMETERS-1'!$B$5:$J$44,5,FALSE)*VLOOKUP('ANALYSIS-YLD2'!CE$4,'INTERNAL PARAMETERS-1'!$B$5:$J$44,6,FALSE)*VLOOKUP('ANALYSIS-YLD2'!CE$4,'INTERNAL PARAMETERS-1'!$B$5:$J$44,3,FALSE) + 'ANALYSIS-YLD1'!CE28*(1-VLOOKUP('ANALYSIS-YLD2'!CE$4,'INTERNAL PARAMETERS-1'!$B$5:$J$44,5,FALSE))*VLOOKUP('ANALYSIS-YLD2'!CE$4,'INTERNAL PARAMETERS-1'!$B$5:$J$44,8,FALSE)*VLOOKUP('ANALYSIS-YLD2'!CE$4,'INTERNAL PARAMETERS-1'!$B$5:$J$44,3,FALSE)</f>
        <v>9.2726212218356644E-3</v>
      </c>
      <c r="CF28" s="111">
        <f>'ANALYSIS-YLD1'!CF28*VLOOKUP('ANALYSIS-YLD2'!CF$4,'INTERNAL PARAMETERS-1'!$B$5:$J$44,5,FALSE)*VLOOKUP('ANALYSIS-YLD2'!CF$4,'INTERNAL PARAMETERS-1'!$B$5:$J$44,6,FALSE)*VLOOKUP('ANALYSIS-YLD2'!CF$4,'INTERNAL PARAMETERS-1'!$B$5:$J$44,3,FALSE) + 'ANALYSIS-YLD1'!CF28*(1-VLOOKUP('ANALYSIS-YLD2'!CF$4,'INTERNAL PARAMETERS-1'!$B$5:$J$44,5,FALSE))*VLOOKUP('ANALYSIS-YLD2'!CF$4,'INTERNAL PARAMETERS-1'!$B$5:$J$44,8,FALSE)*VLOOKUP('ANALYSIS-YLD2'!CF$4,'INTERNAL PARAMETERS-1'!$B$5:$J$44,3,FALSE)</f>
        <v>2.8792481228323025E-3</v>
      </c>
      <c r="CG28" s="111">
        <f>'ANALYSIS-YLD1'!CG28*VLOOKUP('ANALYSIS-YLD2'!CG$4,'INTERNAL PARAMETERS-1'!$B$5:$J$44,5,FALSE)*VLOOKUP('ANALYSIS-YLD2'!CG$4,'INTERNAL PARAMETERS-1'!$B$5:$J$44,6,FALSE)*VLOOKUP('ANALYSIS-YLD2'!CG$4,'INTERNAL PARAMETERS-1'!$B$5:$J$44,3,FALSE) + 'ANALYSIS-YLD1'!CG28*(1-VLOOKUP('ANALYSIS-YLD2'!CG$4,'INTERNAL PARAMETERS-1'!$B$5:$J$44,5,FALSE))*VLOOKUP('ANALYSIS-YLD2'!CG$4,'INTERNAL PARAMETERS-1'!$B$5:$J$44,8,FALSE)*VLOOKUP('ANALYSIS-YLD2'!CG$4,'INTERNAL PARAMETERS-1'!$B$5:$J$44,3,FALSE)</f>
        <v>0</v>
      </c>
      <c r="CH28" s="110">
        <f>'ANALYSIS-YLD1'!CH28*VLOOKUP('ANALYSIS-YLD2'!CH$4,'INTERNAL PARAMETERS-1'!$B$5:$J$44,5,FALSE)*VLOOKUP('ANALYSIS-YLD2'!CH$4,'INTERNAL PARAMETERS-1'!$B$5:$J$44,6,FALSE)*VLOOKUP('ANALYSIS-YLD2'!CH$4,'INTERNAL PARAMETERS-1'!$B$5:$J$44,3,FALSE) + 'ANALYSIS-YLD1'!CH28*(1-VLOOKUP('ANALYSIS-YLD2'!CH$4,'INTERNAL PARAMETERS-1'!$B$5:$J$44,5,FALSE))*VLOOKUP('ANALYSIS-YLD2'!CH$4,'INTERNAL PARAMETERS-1'!$B$5:$J$44,8,FALSE)*VLOOKUP('ANALYSIS-YLD2'!CH$4,'INTERNAL PARAMETERS-1'!$B$5:$J$44,3,FALSE)</f>
        <v>0</v>
      </c>
      <c r="CJ28" s="112">
        <f t="shared" si="0"/>
        <v>257.64578918287822</v>
      </c>
      <c r="CK28" s="110">
        <f t="shared" si="1"/>
        <v>4.4617640248194474</v>
      </c>
    </row>
    <row r="29" spans="2:89" x14ac:dyDescent="0.5">
      <c r="B29" s="127" t="s">
        <v>29</v>
      </c>
      <c r="C29" s="126" t="s">
        <v>2</v>
      </c>
      <c r="D29" s="126" t="s">
        <v>14</v>
      </c>
      <c r="E29" s="125">
        <f>'INPUTS-Incidence'!E29</f>
        <v>370.50235896229185</v>
      </c>
      <c r="F29" s="124">
        <f>'INTERNAL PARAMETERS-1'!M11</f>
        <v>53.995000000000005</v>
      </c>
      <c r="G29" s="112">
        <f>'ANALYSIS-YLD1'!G29*VLOOKUP('ANALYSIS-YLD2'!G$4,'INTERNAL PARAMETERS-1'!$B$5:$J$44,5,FALSE)*VLOOKUP('ANALYSIS-YLD2'!G$4,'INTERNAL PARAMETERS-1'!$B$5:$J$44,7,FALSE)*'ANALYSIS-YLD2'!$F29 + 'ANALYSIS-YLD1'!G29*(1-VLOOKUP('ANALYSIS-YLD2'!G$4,'INTERNAL PARAMETERS-1'!$B$5:$J$44,5,FALSE))*VLOOKUP('ANALYSIS-YLD2'!G$4,'INTERNAL PARAMETERS-1'!$B$5:$J$44,9,FALSE)*'ANALYSIS-YLD2'!$F29</f>
        <v>119.02116279394558</v>
      </c>
      <c r="H29" s="111">
        <f>'ANALYSIS-YLD1'!H29*VLOOKUP('ANALYSIS-YLD2'!H$4,'INTERNAL PARAMETERS-1'!$B$5:$J$44,5,FALSE)*VLOOKUP('ANALYSIS-YLD2'!H$4,'INTERNAL PARAMETERS-1'!$B$5:$J$44,7,FALSE)*'ANALYSIS-YLD2'!$F29 + 'ANALYSIS-YLD1'!H29*(1-VLOOKUP('ANALYSIS-YLD2'!H$4,'INTERNAL PARAMETERS-1'!$B$5:$J$44,5,FALSE))*VLOOKUP('ANALYSIS-YLD2'!H$4,'INTERNAL PARAMETERS-1'!$B$5:$J$44,9,FALSE)*'ANALYSIS-YLD2'!$F29</f>
        <v>46.99647175079879</v>
      </c>
      <c r="I29" s="111">
        <f>'ANALYSIS-YLD1'!I29*VLOOKUP('ANALYSIS-YLD2'!I$4,'INTERNAL PARAMETERS-1'!$B$5:$J$44,5,FALSE)*VLOOKUP('ANALYSIS-YLD2'!I$4,'INTERNAL PARAMETERS-1'!$B$5:$J$44,7,FALSE)*'ANALYSIS-YLD2'!$F29 + 'ANALYSIS-YLD1'!I29*(1-VLOOKUP('ANALYSIS-YLD2'!I$4,'INTERNAL PARAMETERS-1'!$B$5:$J$44,5,FALSE))*VLOOKUP('ANALYSIS-YLD2'!I$4,'INTERNAL PARAMETERS-1'!$B$5:$J$44,9,FALSE)*'ANALYSIS-YLD2'!$F29</f>
        <v>53.601189843673772</v>
      </c>
      <c r="J29" s="111">
        <f>'ANALYSIS-YLD1'!J29*VLOOKUP('ANALYSIS-YLD2'!J$4,'INTERNAL PARAMETERS-1'!$B$5:$J$44,5,FALSE)*VLOOKUP('ANALYSIS-YLD2'!J$4,'INTERNAL PARAMETERS-1'!$B$5:$J$44,7,FALSE)*'ANALYSIS-YLD2'!$F29 + 'ANALYSIS-YLD1'!J29*(1-VLOOKUP('ANALYSIS-YLD2'!J$4,'INTERNAL PARAMETERS-1'!$B$5:$J$44,5,FALSE))*VLOOKUP('ANALYSIS-YLD2'!J$4,'INTERNAL PARAMETERS-1'!$B$5:$J$44,9,FALSE)*'ANALYSIS-YLD2'!$F29</f>
        <v>0</v>
      </c>
      <c r="K29" s="111">
        <f>'ANALYSIS-YLD1'!K29*VLOOKUP('ANALYSIS-YLD2'!K$4,'INTERNAL PARAMETERS-1'!$B$5:$J$44,5,FALSE)*VLOOKUP('ANALYSIS-YLD2'!K$4,'INTERNAL PARAMETERS-1'!$B$5:$J$44,7,FALSE)*'ANALYSIS-YLD2'!$F29 + 'ANALYSIS-YLD1'!K29*(1-VLOOKUP('ANALYSIS-YLD2'!K$4,'INTERNAL PARAMETERS-1'!$B$5:$J$44,5,FALSE))*VLOOKUP('ANALYSIS-YLD2'!K$4,'INTERNAL PARAMETERS-1'!$B$5:$J$44,9,FALSE)*'ANALYSIS-YLD2'!$F29</f>
        <v>0</v>
      </c>
      <c r="L29" s="111">
        <f>'ANALYSIS-YLD1'!L29*VLOOKUP('ANALYSIS-YLD2'!L$4,'INTERNAL PARAMETERS-1'!$B$5:$J$44,5,FALSE)*VLOOKUP('ANALYSIS-YLD2'!L$4,'INTERNAL PARAMETERS-1'!$B$5:$J$44,7,FALSE)*'ANALYSIS-YLD2'!$F29 + 'ANALYSIS-YLD1'!L29*(1-VLOOKUP('ANALYSIS-YLD2'!L$4,'INTERNAL PARAMETERS-1'!$B$5:$J$44,5,FALSE))*VLOOKUP('ANALYSIS-YLD2'!L$4,'INTERNAL PARAMETERS-1'!$B$5:$J$44,9,FALSE)*'ANALYSIS-YLD2'!$F29</f>
        <v>0</v>
      </c>
      <c r="M29" s="111">
        <f>'ANALYSIS-YLD1'!M29*VLOOKUP('ANALYSIS-YLD2'!M$4,'INTERNAL PARAMETERS-1'!$B$5:$J$44,5,FALSE)*VLOOKUP('ANALYSIS-YLD2'!M$4,'INTERNAL PARAMETERS-1'!$B$5:$J$44,7,FALSE)*'ANALYSIS-YLD2'!$F29 + 'ANALYSIS-YLD1'!M29*(1-VLOOKUP('ANALYSIS-YLD2'!M$4,'INTERNAL PARAMETERS-1'!$B$5:$J$44,5,FALSE))*VLOOKUP('ANALYSIS-YLD2'!M$4,'INTERNAL PARAMETERS-1'!$B$5:$J$44,9,FALSE)*'ANALYSIS-YLD2'!$F29</f>
        <v>0.82320805861606006</v>
      </c>
      <c r="N29" s="111">
        <f>'ANALYSIS-YLD1'!N29*VLOOKUP('ANALYSIS-YLD2'!N$4,'INTERNAL PARAMETERS-1'!$B$5:$J$44,5,FALSE)*VLOOKUP('ANALYSIS-YLD2'!N$4,'INTERNAL PARAMETERS-1'!$B$5:$J$44,7,FALSE)*'ANALYSIS-YLD2'!$F29 + 'ANALYSIS-YLD1'!N29*(1-VLOOKUP('ANALYSIS-YLD2'!N$4,'INTERNAL PARAMETERS-1'!$B$5:$J$44,5,FALSE))*VLOOKUP('ANALYSIS-YLD2'!N$4,'INTERNAL PARAMETERS-1'!$B$5:$J$44,9,FALSE)*'ANALYSIS-YLD2'!$F29</f>
        <v>0.18643665851181954</v>
      </c>
      <c r="O29" s="111">
        <f>'ANALYSIS-YLD1'!O29*VLOOKUP('ANALYSIS-YLD2'!O$4,'INTERNAL PARAMETERS-1'!$B$5:$J$44,5,FALSE)*VLOOKUP('ANALYSIS-YLD2'!O$4,'INTERNAL PARAMETERS-1'!$B$5:$J$44,7,FALSE)*'ANALYSIS-YLD2'!$F29 + 'ANALYSIS-YLD1'!O29*(1-VLOOKUP('ANALYSIS-YLD2'!O$4,'INTERNAL PARAMETERS-1'!$B$5:$J$44,5,FALSE))*VLOOKUP('ANALYSIS-YLD2'!O$4,'INTERNAL PARAMETERS-1'!$B$5:$J$44,9,FALSE)*'ANALYSIS-YLD2'!$F29</f>
        <v>0</v>
      </c>
      <c r="P29" s="111">
        <f>'ANALYSIS-YLD1'!P29*VLOOKUP('ANALYSIS-YLD2'!P$4,'INTERNAL PARAMETERS-1'!$B$5:$J$44,5,FALSE)*VLOOKUP('ANALYSIS-YLD2'!P$4,'INTERNAL PARAMETERS-1'!$B$5:$J$44,7,FALSE)*'ANALYSIS-YLD2'!$F29 + 'ANALYSIS-YLD1'!P29*(1-VLOOKUP('ANALYSIS-YLD2'!P$4,'INTERNAL PARAMETERS-1'!$B$5:$J$44,5,FALSE))*VLOOKUP('ANALYSIS-YLD2'!P$4,'INTERNAL PARAMETERS-1'!$B$5:$J$44,9,FALSE)*'ANALYSIS-YLD2'!$F29</f>
        <v>0</v>
      </c>
      <c r="Q29" s="111">
        <f>'ANALYSIS-YLD1'!Q29*VLOOKUP('ANALYSIS-YLD2'!Q$4,'INTERNAL PARAMETERS-1'!$B$5:$J$44,5,FALSE)*VLOOKUP('ANALYSIS-YLD2'!Q$4,'INTERNAL PARAMETERS-1'!$B$5:$J$44,7,FALSE)*'ANALYSIS-YLD2'!$F29 + 'ANALYSIS-YLD1'!Q29*(1-VLOOKUP('ANALYSIS-YLD2'!Q$4,'INTERNAL PARAMETERS-1'!$B$5:$J$44,5,FALSE))*VLOOKUP('ANALYSIS-YLD2'!Q$4,'INTERNAL PARAMETERS-1'!$B$5:$J$44,9,FALSE)*'ANALYSIS-YLD2'!$F29</f>
        <v>0</v>
      </c>
      <c r="R29" s="111">
        <f>'ANALYSIS-YLD1'!R29*VLOOKUP('ANALYSIS-YLD2'!R$4,'INTERNAL PARAMETERS-1'!$B$5:$J$44,5,FALSE)*VLOOKUP('ANALYSIS-YLD2'!R$4,'INTERNAL PARAMETERS-1'!$B$5:$J$44,7,FALSE)*'ANALYSIS-YLD2'!$F29 + 'ANALYSIS-YLD1'!R29*(1-VLOOKUP('ANALYSIS-YLD2'!R$4,'INTERNAL PARAMETERS-1'!$B$5:$J$44,5,FALSE))*VLOOKUP('ANALYSIS-YLD2'!R$4,'INTERNAL PARAMETERS-1'!$B$5:$J$44,9,FALSE)*'ANALYSIS-YLD2'!$F29</f>
        <v>0.38490148854053058</v>
      </c>
      <c r="S29" s="111">
        <f>'ANALYSIS-YLD1'!S29*VLOOKUP('ANALYSIS-YLD2'!S$4,'INTERNAL PARAMETERS-1'!$B$5:$J$44,5,FALSE)*VLOOKUP('ANALYSIS-YLD2'!S$4,'INTERNAL PARAMETERS-1'!$B$5:$J$44,7,FALSE)*'ANALYSIS-YLD2'!$F29 + 'ANALYSIS-YLD1'!S29*(1-VLOOKUP('ANALYSIS-YLD2'!S$4,'INTERNAL PARAMETERS-1'!$B$5:$J$44,5,FALSE))*VLOOKUP('ANALYSIS-YLD2'!S$4,'INTERNAL PARAMETERS-1'!$B$5:$J$44,9,FALSE)*'ANALYSIS-YLD2'!$F29</f>
        <v>7.2911712927813843</v>
      </c>
      <c r="T29" s="111">
        <f>'ANALYSIS-YLD1'!T29*VLOOKUP('ANALYSIS-YLD2'!T$4,'INTERNAL PARAMETERS-1'!$B$5:$J$44,5,FALSE)*VLOOKUP('ANALYSIS-YLD2'!T$4,'INTERNAL PARAMETERS-1'!$B$5:$J$44,7,FALSE)*'ANALYSIS-YLD2'!$F29 + 'ANALYSIS-YLD1'!T29*(1-VLOOKUP('ANALYSIS-YLD2'!T$4,'INTERNAL PARAMETERS-1'!$B$5:$J$44,5,FALSE))*VLOOKUP('ANALYSIS-YLD2'!T$4,'INTERNAL PARAMETERS-1'!$B$5:$J$44,9,FALSE)*'ANALYSIS-YLD2'!$F29</f>
        <v>1.5877186402296888</v>
      </c>
      <c r="U29" s="111">
        <f>'ANALYSIS-YLD1'!U29*VLOOKUP('ANALYSIS-YLD2'!U$4,'INTERNAL PARAMETERS-1'!$B$5:$J$44,5,FALSE)*VLOOKUP('ANALYSIS-YLD2'!U$4,'INTERNAL PARAMETERS-1'!$B$5:$J$44,7,FALSE)*'ANALYSIS-YLD2'!$F29 + 'ANALYSIS-YLD1'!U29*(1-VLOOKUP('ANALYSIS-YLD2'!U$4,'INTERNAL PARAMETERS-1'!$B$5:$J$44,5,FALSE))*VLOOKUP('ANALYSIS-YLD2'!U$4,'INTERNAL PARAMETERS-1'!$B$5:$J$44,9,FALSE)*'ANALYSIS-YLD2'!$F29</f>
        <v>1.5222853871777988</v>
      </c>
      <c r="V29" s="111">
        <f>'ANALYSIS-YLD1'!V29*VLOOKUP('ANALYSIS-YLD2'!V$4,'INTERNAL PARAMETERS-1'!$B$5:$J$44,5,FALSE)*VLOOKUP('ANALYSIS-YLD2'!V$4,'INTERNAL PARAMETERS-1'!$B$5:$J$44,7,FALSE)*'ANALYSIS-YLD2'!$F29 + 'ANALYSIS-YLD1'!V29*(1-VLOOKUP('ANALYSIS-YLD2'!V$4,'INTERNAL PARAMETERS-1'!$B$5:$J$44,5,FALSE))*VLOOKUP('ANALYSIS-YLD2'!V$4,'INTERNAL PARAMETERS-1'!$B$5:$J$44,9,FALSE)*'ANALYSIS-YLD2'!$F29</f>
        <v>4.5603609489142736</v>
      </c>
      <c r="W29" s="111">
        <f>'ANALYSIS-YLD1'!W29*VLOOKUP('ANALYSIS-YLD2'!W$4,'INTERNAL PARAMETERS-1'!$B$5:$J$44,5,FALSE)*VLOOKUP('ANALYSIS-YLD2'!W$4,'INTERNAL PARAMETERS-1'!$B$5:$J$44,7,FALSE)*'ANALYSIS-YLD2'!$F29 + 'ANALYSIS-YLD1'!W29*(1-VLOOKUP('ANALYSIS-YLD2'!W$4,'INTERNAL PARAMETERS-1'!$B$5:$J$44,5,FALSE))*VLOOKUP('ANALYSIS-YLD2'!W$4,'INTERNAL PARAMETERS-1'!$B$5:$J$44,9,FALSE)*'ANALYSIS-YLD2'!$F29</f>
        <v>0</v>
      </c>
      <c r="X29" s="111">
        <f>'ANALYSIS-YLD1'!X29*VLOOKUP('ANALYSIS-YLD2'!X$4,'INTERNAL PARAMETERS-1'!$B$5:$J$44,5,FALSE)*VLOOKUP('ANALYSIS-YLD2'!X$4,'INTERNAL PARAMETERS-1'!$B$5:$J$44,7,FALSE)*'ANALYSIS-YLD2'!$F29 + 'ANALYSIS-YLD1'!X29*(1-VLOOKUP('ANALYSIS-YLD2'!X$4,'INTERNAL PARAMETERS-1'!$B$5:$J$44,5,FALSE))*VLOOKUP('ANALYSIS-YLD2'!X$4,'INTERNAL PARAMETERS-1'!$B$5:$J$44,9,FALSE)*'ANALYSIS-YLD2'!$F29</f>
        <v>0</v>
      </c>
      <c r="Y29" s="111">
        <f>'ANALYSIS-YLD1'!Y29*VLOOKUP('ANALYSIS-YLD2'!Y$4,'INTERNAL PARAMETERS-1'!$B$5:$J$44,5,FALSE)*VLOOKUP('ANALYSIS-YLD2'!Y$4,'INTERNAL PARAMETERS-1'!$B$5:$J$44,7,FALSE)*'ANALYSIS-YLD2'!$F29 + 'ANALYSIS-YLD1'!Y29*(1-VLOOKUP('ANALYSIS-YLD2'!Y$4,'INTERNAL PARAMETERS-1'!$B$5:$J$44,5,FALSE))*VLOOKUP('ANALYSIS-YLD2'!Y$4,'INTERNAL PARAMETERS-1'!$B$5:$J$44,9,FALSE)*'ANALYSIS-YLD2'!$F29</f>
        <v>0</v>
      </c>
      <c r="Z29" s="111">
        <f>'ANALYSIS-YLD1'!Z29*VLOOKUP('ANALYSIS-YLD2'!Z$4,'INTERNAL PARAMETERS-1'!$B$5:$J$44,5,FALSE)*VLOOKUP('ANALYSIS-YLD2'!Z$4,'INTERNAL PARAMETERS-1'!$B$5:$J$44,7,FALSE)*'ANALYSIS-YLD2'!$F29 + 'ANALYSIS-YLD1'!Z29*(1-VLOOKUP('ANALYSIS-YLD2'!Z$4,'INTERNAL PARAMETERS-1'!$B$5:$J$44,5,FALSE))*VLOOKUP('ANALYSIS-YLD2'!Z$4,'INTERNAL PARAMETERS-1'!$B$5:$J$44,9,FALSE)*'ANALYSIS-YLD2'!$F29</f>
        <v>0</v>
      </c>
      <c r="AA29" s="111">
        <f>'ANALYSIS-YLD1'!AA29*VLOOKUP('ANALYSIS-YLD2'!AA$4,'INTERNAL PARAMETERS-1'!$B$5:$J$44,5,FALSE)*VLOOKUP('ANALYSIS-YLD2'!AA$4,'INTERNAL PARAMETERS-1'!$B$5:$J$44,7,FALSE)*'ANALYSIS-YLD2'!$F29 + 'ANALYSIS-YLD1'!AA29*(1-VLOOKUP('ANALYSIS-YLD2'!AA$4,'INTERNAL PARAMETERS-1'!$B$5:$J$44,5,FALSE))*VLOOKUP('ANALYSIS-YLD2'!AA$4,'INTERNAL PARAMETERS-1'!$B$5:$J$44,9,FALSE)*'ANALYSIS-YLD2'!$F29</f>
        <v>0</v>
      </c>
      <c r="AB29" s="111">
        <f>'ANALYSIS-YLD1'!AB29*VLOOKUP('ANALYSIS-YLD2'!AB$4,'INTERNAL PARAMETERS-1'!$B$5:$J$44,5,FALSE)*VLOOKUP('ANALYSIS-YLD2'!AB$4,'INTERNAL PARAMETERS-1'!$B$5:$J$44,7,FALSE)*'ANALYSIS-YLD2'!$F29 + 'ANALYSIS-YLD1'!AB29*(1-VLOOKUP('ANALYSIS-YLD2'!AB$4,'INTERNAL PARAMETERS-1'!$B$5:$J$44,5,FALSE))*VLOOKUP('ANALYSIS-YLD2'!AB$4,'INTERNAL PARAMETERS-1'!$B$5:$J$44,9,FALSE)*'ANALYSIS-YLD2'!$F29</f>
        <v>0</v>
      </c>
      <c r="AC29" s="111">
        <f>'ANALYSIS-YLD1'!AC29*VLOOKUP('ANALYSIS-YLD2'!AC$4,'INTERNAL PARAMETERS-1'!$B$5:$J$44,5,FALSE)*VLOOKUP('ANALYSIS-YLD2'!AC$4,'INTERNAL PARAMETERS-1'!$B$5:$J$44,7,FALSE)*'ANALYSIS-YLD2'!$F29 + 'ANALYSIS-YLD1'!AC29*(1-VLOOKUP('ANALYSIS-YLD2'!AC$4,'INTERNAL PARAMETERS-1'!$B$5:$J$44,5,FALSE))*VLOOKUP('ANALYSIS-YLD2'!AC$4,'INTERNAL PARAMETERS-1'!$B$5:$J$44,9,FALSE)*'ANALYSIS-YLD2'!$F29</f>
        <v>0</v>
      </c>
      <c r="AD29" s="111">
        <f>'ANALYSIS-YLD1'!AD29*VLOOKUP('ANALYSIS-YLD2'!AD$4,'INTERNAL PARAMETERS-1'!$B$5:$J$44,5,FALSE)*VLOOKUP('ANALYSIS-YLD2'!AD$4,'INTERNAL PARAMETERS-1'!$B$5:$J$44,7,FALSE)*'ANALYSIS-YLD2'!$F29 + 'ANALYSIS-YLD1'!AD29*(1-VLOOKUP('ANALYSIS-YLD2'!AD$4,'INTERNAL PARAMETERS-1'!$B$5:$J$44,5,FALSE))*VLOOKUP('ANALYSIS-YLD2'!AD$4,'INTERNAL PARAMETERS-1'!$B$5:$J$44,9,FALSE)*'ANALYSIS-YLD2'!$F29</f>
        <v>0</v>
      </c>
      <c r="AE29" s="111">
        <f>'ANALYSIS-YLD1'!AE29*VLOOKUP('ANALYSIS-YLD2'!AE$4,'INTERNAL PARAMETERS-1'!$B$5:$J$44,5,FALSE)*VLOOKUP('ANALYSIS-YLD2'!AE$4,'INTERNAL PARAMETERS-1'!$B$5:$J$44,7,FALSE)*'ANALYSIS-YLD2'!$F29 + 'ANALYSIS-YLD1'!AE29*(1-VLOOKUP('ANALYSIS-YLD2'!AE$4,'INTERNAL PARAMETERS-1'!$B$5:$J$44,5,FALSE))*VLOOKUP('ANALYSIS-YLD2'!AE$4,'INTERNAL PARAMETERS-1'!$B$5:$J$44,9,FALSE)*'ANALYSIS-YLD2'!$F29</f>
        <v>0</v>
      </c>
      <c r="AF29" s="111">
        <f>'ANALYSIS-YLD1'!AF29*VLOOKUP('ANALYSIS-YLD2'!AF$4,'INTERNAL PARAMETERS-1'!$B$5:$J$44,5,FALSE)*VLOOKUP('ANALYSIS-YLD2'!AF$4,'INTERNAL PARAMETERS-1'!$B$5:$J$44,7,FALSE)*'ANALYSIS-YLD2'!$F29 + 'ANALYSIS-YLD1'!AF29*(1-VLOOKUP('ANALYSIS-YLD2'!AF$4,'INTERNAL PARAMETERS-1'!$B$5:$J$44,5,FALSE))*VLOOKUP('ANALYSIS-YLD2'!AF$4,'INTERNAL PARAMETERS-1'!$B$5:$J$44,9,FALSE)*'ANALYSIS-YLD2'!$F29</f>
        <v>0.18763947566350866</v>
      </c>
      <c r="AG29" s="111">
        <f>'ANALYSIS-YLD1'!AG29*VLOOKUP('ANALYSIS-YLD2'!AG$4,'INTERNAL PARAMETERS-1'!$B$5:$J$44,5,FALSE)*VLOOKUP('ANALYSIS-YLD2'!AG$4,'INTERNAL PARAMETERS-1'!$B$5:$J$44,7,FALSE)*'ANALYSIS-YLD2'!$F29 + 'ANALYSIS-YLD1'!AG29*(1-VLOOKUP('ANALYSIS-YLD2'!AG$4,'INTERNAL PARAMETERS-1'!$B$5:$J$44,5,FALSE))*VLOOKUP('ANALYSIS-YLD2'!AG$4,'INTERNAL PARAMETERS-1'!$B$5:$J$44,9,FALSE)*'ANALYSIS-YLD2'!$F29</f>
        <v>0</v>
      </c>
      <c r="AH29" s="111">
        <f>'ANALYSIS-YLD1'!AH29*VLOOKUP('ANALYSIS-YLD2'!AH$4,'INTERNAL PARAMETERS-1'!$B$5:$J$44,5,FALSE)*VLOOKUP('ANALYSIS-YLD2'!AH$4,'INTERNAL PARAMETERS-1'!$B$5:$J$44,7,FALSE)*'ANALYSIS-YLD2'!$F29 + 'ANALYSIS-YLD1'!AH29*(1-VLOOKUP('ANALYSIS-YLD2'!AH$4,'INTERNAL PARAMETERS-1'!$B$5:$J$44,5,FALSE))*VLOOKUP('ANALYSIS-YLD2'!AH$4,'INTERNAL PARAMETERS-1'!$B$5:$J$44,9,FALSE)*'ANALYSIS-YLD2'!$F29</f>
        <v>0</v>
      </c>
      <c r="AI29" s="111">
        <f>'ANALYSIS-YLD1'!AI29*VLOOKUP('ANALYSIS-YLD2'!AI$4,'INTERNAL PARAMETERS-1'!$B$5:$J$44,5,FALSE)*VLOOKUP('ANALYSIS-YLD2'!AI$4,'INTERNAL PARAMETERS-1'!$B$5:$J$44,7,FALSE)*'ANALYSIS-YLD2'!$F29 + 'ANALYSIS-YLD1'!AI29*(1-VLOOKUP('ANALYSIS-YLD2'!AI$4,'INTERNAL PARAMETERS-1'!$B$5:$J$44,5,FALSE))*VLOOKUP('ANALYSIS-YLD2'!AI$4,'INTERNAL PARAMETERS-1'!$B$5:$J$44,9,FALSE)*'ANALYSIS-YLD2'!$F29</f>
        <v>9.6225372135132645E-2</v>
      </c>
      <c r="AJ29" s="111">
        <f>'ANALYSIS-YLD1'!AJ29*VLOOKUP('ANALYSIS-YLD2'!AJ$4,'INTERNAL PARAMETERS-1'!$B$5:$J$44,5,FALSE)*VLOOKUP('ANALYSIS-YLD2'!AJ$4,'INTERNAL PARAMETERS-1'!$B$5:$J$44,7,FALSE)*'ANALYSIS-YLD2'!$F29 + 'ANALYSIS-YLD1'!AJ29*(1-VLOOKUP('ANALYSIS-YLD2'!AJ$4,'INTERNAL PARAMETERS-1'!$B$5:$J$44,5,FALSE))*VLOOKUP('ANALYSIS-YLD2'!AJ$4,'INTERNAL PARAMETERS-1'!$B$5:$J$44,9,FALSE)*'ANALYSIS-YLD2'!$F29</f>
        <v>0</v>
      </c>
      <c r="AK29" s="111">
        <f>'ANALYSIS-YLD1'!AK29*VLOOKUP('ANALYSIS-YLD2'!AK$4,'INTERNAL PARAMETERS-1'!$B$5:$J$44,5,FALSE)*VLOOKUP('ANALYSIS-YLD2'!AK$4,'INTERNAL PARAMETERS-1'!$B$5:$J$44,7,FALSE)*'ANALYSIS-YLD2'!$F29 + 'ANALYSIS-YLD1'!AK29*(1-VLOOKUP('ANALYSIS-YLD2'!AK$4,'INTERNAL PARAMETERS-1'!$B$5:$J$44,5,FALSE))*VLOOKUP('ANALYSIS-YLD2'!AK$4,'INTERNAL PARAMETERS-1'!$B$5:$J$44,9,FALSE)*'ANALYSIS-YLD2'!$F29</f>
        <v>0</v>
      </c>
      <c r="AL29" s="111">
        <f>'ANALYSIS-YLD1'!AL29*VLOOKUP('ANALYSIS-YLD2'!AL$4,'INTERNAL PARAMETERS-1'!$B$5:$J$44,5,FALSE)*VLOOKUP('ANALYSIS-YLD2'!AL$4,'INTERNAL PARAMETERS-1'!$B$5:$J$44,7,FALSE)*'ANALYSIS-YLD2'!$F29 + 'ANALYSIS-YLD1'!AL29*(1-VLOOKUP('ANALYSIS-YLD2'!AL$4,'INTERNAL PARAMETERS-1'!$B$5:$J$44,5,FALSE))*VLOOKUP('ANALYSIS-YLD2'!AL$4,'INTERNAL PARAMETERS-1'!$B$5:$J$44,9,FALSE)*'ANALYSIS-YLD2'!$F29</f>
        <v>0</v>
      </c>
      <c r="AM29" s="111">
        <f>'ANALYSIS-YLD1'!AM29*VLOOKUP('ANALYSIS-YLD2'!AM$4,'INTERNAL PARAMETERS-1'!$B$5:$J$44,5,FALSE)*VLOOKUP('ANALYSIS-YLD2'!AM$4,'INTERNAL PARAMETERS-1'!$B$5:$J$44,7,FALSE)*'ANALYSIS-YLD2'!$F29 + 'ANALYSIS-YLD1'!AM29*(1-VLOOKUP('ANALYSIS-YLD2'!AM$4,'INTERNAL PARAMETERS-1'!$B$5:$J$44,5,FALSE))*VLOOKUP('ANALYSIS-YLD2'!AM$4,'INTERNAL PARAMETERS-1'!$B$5:$J$44,9,FALSE)*'ANALYSIS-YLD2'!$F29</f>
        <v>0</v>
      </c>
      <c r="AN29" s="111">
        <f>'ANALYSIS-YLD1'!AN29*VLOOKUP('ANALYSIS-YLD2'!AN$4,'INTERNAL PARAMETERS-1'!$B$5:$J$44,5,FALSE)*VLOOKUP('ANALYSIS-YLD2'!AN$4,'INTERNAL PARAMETERS-1'!$B$5:$J$44,7,FALSE)*'ANALYSIS-YLD2'!$F29 + 'ANALYSIS-YLD1'!AN29*(1-VLOOKUP('ANALYSIS-YLD2'!AN$4,'INTERNAL PARAMETERS-1'!$B$5:$J$44,5,FALSE))*VLOOKUP('ANALYSIS-YLD2'!AN$4,'INTERNAL PARAMETERS-1'!$B$5:$J$44,9,FALSE)*'ANALYSIS-YLD2'!$F29</f>
        <v>0</v>
      </c>
      <c r="AO29" s="111">
        <f>'ANALYSIS-YLD1'!AO29*VLOOKUP('ANALYSIS-YLD2'!AO$4,'INTERNAL PARAMETERS-1'!$B$5:$J$44,5,FALSE)*VLOOKUP('ANALYSIS-YLD2'!AO$4,'INTERNAL PARAMETERS-1'!$B$5:$J$44,7,FALSE)*'ANALYSIS-YLD2'!$F29 + 'ANALYSIS-YLD1'!AO29*(1-VLOOKUP('ANALYSIS-YLD2'!AO$4,'INTERNAL PARAMETERS-1'!$B$5:$J$44,5,FALSE))*VLOOKUP('ANALYSIS-YLD2'!AO$4,'INTERNAL PARAMETERS-1'!$B$5:$J$44,9,FALSE)*'ANALYSIS-YLD2'!$F29</f>
        <v>0</v>
      </c>
      <c r="AP29" s="111">
        <f>'ANALYSIS-YLD1'!AP29*VLOOKUP('ANALYSIS-YLD2'!AP$4,'INTERNAL PARAMETERS-1'!$B$5:$J$44,5,FALSE)*VLOOKUP('ANALYSIS-YLD2'!AP$4,'INTERNAL PARAMETERS-1'!$B$5:$J$44,7,FALSE)*'ANALYSIS-YLD2'!$F29 + 'ANALYSIS-YLD1'!AP29*(1-VLOOKUP('ANALYSIS-YLD2'!AP$4,'INTERNAL PARAMETERS-1'!$B$5:$J$44,5,FALSE))*VLOOKUP('ANALYSIS-YLD2'!AP$4,'INTERNAL PARAMETERS-1'!$B$5:$J$44,9,FALSE)*'ANALYSIS-YLD2'!$F29</f>
        <v>0</v>
      </c>
      <c r="AQ29" s="111">
        <f>'ANALYSIS-YLD1'!AQ29*VLOOKUP('ANALYSIS-YLD2'!AQ$4,'INTERNAL PARAMETERS-1'!$B$5:$J$44,5,FALSE)*VLOOKUP('ANALYSIS-YLD2'!AQ$4,'INTERNAL PARAMETERS-1'!$B$5:$J$44,7,FALSE)*'ANALYSIS-YLD2'!$F29 + 'ANALYSIS-YLD1'!AQ29*(1-VLOOKUP('ANALYSIS-YLD2'!AQ$4,'INTERNAL PARAMETERS-1'!$B$5:$J$44,5,FALSE))*VLOOKUP('ANALYSIS-YLD2'!AQ$4,'INTERNAL PARAMETERS-1'!$B$5:$J$44,9,FALSE)*'ANALYSIS-YLD2'!$F29</f>
        <v>0</v>
      </c>
      <c r="AR29" s="111">
        <f>'ANALYSIS-YLD1'!AR29*VLOOKUP('ANALYSIS-YLD2'!AR$4,'INTERNAL PARAMETERS-1'!$B$5:$J$44,5,FALSE)*VLOOKUP('ANALYSIS-YLD2'!AR$4,'INTERNAL PARAMETERS-1'!$B$5:$J$44,7,FALSE)*'ANALYSIS-YLD2'!$F29 + 'ANALYSIS-YLD1'!AR29*(1-VLOOKUP('ANALYSIS-YLD2'!AR$4,'INTERNAL PARAMETERS-1'!$B$5:$J$44,5,FALSE))*VLOOKUP('ANALYSIS-YLD2'!AR$4,'INTERNAL PARAMETERS-1'!$B$5:$J$44,9,FALSE)*'ANALYSIS-YLD2'!$F29</f>
        <v>0</v>
      </c>
      <c r="AS29" s="111">
        <f>'ANALYSIS-YLD1'!AS29*VLOOKUP('ANALYSIS-YLD2'!AS$4,'INTERNAL PARAMETERS-1'!$B$5:$J$44,5,FALSE)*VLOOKUP('ANALYSIS-YLD2'!AS$4,'INTERNAL PARAMETERS-1'!$B$5:$J$44,7,FALSE)*'ANALYSIS-YLD2'!$F29 + 'ANALYSIS-YLD1'!AS29*(1-VLOOKUP('ANALYSIS-YLD2'!AS$4,'INTERNAL PARAMETERS-1'!$B$5:$J$44,5,FALSE))*VLOOKUP('ANALYSIS-YLD2'!AS$4,'INTERNAL PARAMETERS-1'!$B$5:$J$44,9,FALSE)*'ANALYSIS-YLD2'!$F29</f>
        <v>0</v>
      </c>
      <c r="AT29" s="110">
        <f>'ANALYSIS-YLD1'!AT29*VLOOKUP('ANALYSIS-YLD2'!AT$4,'INTERNAL PARAMETERS-1'!$B$5:$J$44,5,FALSE)*VLOOKUP('ANALYSIS-YLD2'!AT$4,'INTERNAL PARAMETERS-1'!$B$5:$J$44,7,FALSE)*'ANALYSIS-YLD2'!$F29 + 'ANALYSIS-YLD1'!AT29*(1-VLOOKUP('ANALYSIS-YLD2'!AT$4,'INTERNAL PARAMETERS-1'!$B$5:$J$44,5,FALSE))*VLOOKUP('ANALYSIS-YLD2'!AT$4,'INTERNAL PARAMETERS-1'!$B$5:$J$44,9,FALSE)*'ANALYSIS-YLD2'!$F29</f>
        <v>0</v>
      </c>
      <c r="AU29" s="112">
        <f>'ANALYSIS-YLD1'!AU29*VLOOKUP('ANALYSIS-YLD2'!AU$4,'INTERNAL PARAMETERS-1'!$B$5:$J$44,5,FALSE)*VLOOKUP('ANALYSIS-YLD2'!AU$4,'INTERNAL PARAMETERS-1'!$B$5:$J$44,6,FALSE)*VLOOKUP('ANALYSIS-YLD2'!AU$4,'INTERNAL PARAMETERS-1'!$B$5:$J$44,3,FALSE) + 'ANALYSIS-YLD1'!AU29*(1-VLOOKUP('ANALYSIS-YLD2'!AU$4,'INTERNAL PARAMETERS-1'!$B$5:$J$44,5,FALSE))*VLOOKUP('ANALYSIS-YLD2'!AU$4,'INTERNAL PARAMETERS-1'!$B$5:$J$44,8,FALSE)*VLOOKUP('ANALYSIS-YLD2'!AU$4,'INTERNAL PARAMETERS-1'!$B$5:$J$44,3,FALSE)</f>
        <v>0</v>
      </c>
      <c r="AV29" s="111">
        <f>'ANALYSIS-YLD1'!AV29*VLOOKUP('ANALYSIS-YLD2'!AV$4,'INTERNAL PARAMETERS-1'!$B$5:$J$44,5,FALSE)*VLOOKUP('ANALYSIS-YLD2'!AV$4,'INTERNAL PARAMETERS-1'!$B$5:$J$44,6,FALSE)*VLOOKUP('ANALYSIS-YLD2'!AV$4,'INTERNAL PARAMETERS-1'!$B$5:$J$44,3,FALSE) + 'ANALYSIS-YLD1'!AV29*(1-VLOOKUP('ANALYSIS-YLD2'!AV$4,'INTERNAL PARAMETERS-1'!$B$5:$J$44,5,FALSE))*VLOOKUP('ANALYSIS-YLD2'!AV$4,'INTERNAL PARAMETERS-1'!$B$5:$J$44,8,FALSE)*VLOOKUP('ANALYSIS-YLD2'!AV$4,'INTERNAL PARAMETERS-1'!$B$5:$J$44,3,FALSE)</f>
        <v>0</v>
      </c>
      <c r="AW29" s="111">
        <f>'ANALYSIS-YLD1'!AW29*VLOOKUP('ANALYSIS-YLD2'!AW$4,'INTERNAL PARAMETERS-1'!$B$5:$J$44,5,FALSE)*VLOOKUP('ANALYSIS-YLD2'!AW$4,'INTERNAL PARAMETERS-1'!$B$5:$J$44,6,FALSE)*VLOOKUP('ANALYSIS-YLD2'!AW$4,'INTERNAL PARAMETERS-1'!$B$5:$J$44,3,FALSE) + 'ANALYSIS-YLD1'!AW29*(1-VLOOKUP('ANALYSIS-YLD2'!AW$4,'INTERNAL PARAMETERS-1'!$B$5:$J$44,5,FALSE))*VLOOKUP('ANALYSIS-YLD2'!AW$4,'INTERNAL PARAMETERS-1'!$B$5:$J$44,8,FALSE)*VLOOKUP('ANALYSIS-YLD2'!AW$4,'INTERNAL PARAMETERS-1'!$B$5:$J$44,3,FALSE)</f>
        <v>1.172066191920667</v>
      </c>
      <c r="AX29" s="111">
        <f>'ANALYSIS-YLD1'!AX29*VLOOKUP('ANALYSIS-YLD2'!AX$4,'INTERNAL PARAMETERS-1'!$B$5:$J$44,5,FALSE)*VLOOKUP('ANALYSIS-YLD2'!AX$4,'INTERNAL PARAMETERS-1'!$B$5:$J$44,6,FALSE)*VLOOKUP('ANALYSIS-YLD2'!AX$4,'INTERNAL PARAMETERS-1'!$B$5:$J$44,3,FALSE) + 'ANALYSIS-YLD1'!AX29*(1-VLOOKUP('ANALYSIS-YLD2'!AX$4,'INTERNAL PARAMETERS-1'!$B$5:$J$44,5,FALSE))*VLOOKUP('ANALYSIS-YLD2'!AX$4,'INTERNAL PARAMETERS-1'!$B$5:$J$44,8,FALSE)*VLOOKUP('ANALYSIS-YLD2'!AX$4,'INTERNAL PARAMETERS-1'!$B$5:$J$44,3,FALSE)</f>
        <v>0</v>
      </c>
      <c r="AY29" s="111">
        <f>'ANALYSIS-YLD1'!AY29*VLOOKUP('ANALYSIS-YLD2'!AY$4,'INTERNAL PARAMETERS-1'!$B$5:$J$44,5,FALSE)*VLOOKUP('ANALYSIS-YLD2'!AY$4,'INTERNAL PARAMETERS-1'!$B$5:$J$44,6,FALSE)*VLOOKUP('ANALYSIS-YLD2'!AY$4,'INTERNAL PARAMETERS-1'!$B$5:$J$44,3,FALSE) + 'ANALYSIS-YLD1'!AY29*(1-VLOOKUP('ANALYSIS-YLD2'!AY$4,'INTERNAL PARAMETERS-1'!$B$5:$J$44,5,FALSE))*VLOOKUP('ANALYSIS-YLD2'!AY$4,'INTERNAL PARAMETERS-1'!$B$5:$J$44,8,FALSE)*VLOOKUP('ANALYSIS-YLD2'!AY$4,'INTERNAL PARAMETERS-1'!$B$5:$J$44,3,FALSE)</f>
        <v>0</v>
      </c>
      <c r="AZ29" s="111">
        <f>'ANALYSIS-YLD1'!AZ29*VLOOKUP('ANALYSIS-YLD2'!AZ$4,'INTERNAL PARAMETERS-1'!$B$5:$J$44,5,FALSE)*VLOOKUP('ANALYSIS-YLD2'!AZ$4,'INTERNAL PARAMETERS-1'!$B$5:$J$44,6,FALSE)*VLOOKUP('ANALYSIS-YLD2'!AZ$4,'INTERNAL PARAMETERS-1'!$B$5:$J$44,3,FALSE) + 'ANALYSIS-YLD1'!AZ29*(1-VLOOKUP('ANALYSIS-YLD2'!AZ$4,'INTERNAL PARAMETERS-1'!$B$5:$J$44,5,FALSE))*VLOOKUP('ANALYSIS-YLD2'!AZ$4,'INTERNAL PARAMETERS-1'!$B$5:$J$44,8,FALSE)*VLOOKUP('ANALYSIS-YLD2'!AZ$4,'INTERNAL PARAMETERS-1'!$B$5:$J$44,3,FALSE)</f>
        <v>0</v>
      </c>
      <c r="BA29" s="111">
        <f>'ANALYSIS-YLD1'!BA29*VLOOKUP('ANALYSIS-YLD2'!BA$4,'INTERNAL PARAMETERS-1'!$B$5:$J$44,5,FALSE)*VLOOKUP('ANALYSIS-YLD2'!BA$4,'INTERNAL PARAMETERS-1'!$B$5:$J$44,6,FALSE)*VLOOKUP('ANALYSIS-YLD2'!BA$4,'INTERNAL PARAMETERS-1'!$B$5:$J$44,3,FALSE) + 'ANALYSIS-YLD1'!BA29*(1-VLOOKUP('ANALYSIS-YLD2'!BA$4,'INTERNAL PARAMETERS-1'!$B$5:$J$44,5,FALSE))*VLOOKUP('ANALYSIS-YLD2'!BA$4,'INTERNAL PARAMETERS-1'!$B$5:$J$44,8,FALSE)*VLOOKUP('ANALYSIS-YLD2'!BA$4,'INTERNAL PARAMETERS-1'!$B$5:$J$44,3,FALSE)</f>
        <v>0.17992078304042505</v>
      </c>
      <c r="BB29" s="111">
        <f>'ANALYSIS-YLD1'!BB29*VLOOKUP('ANALYSIS-YLD2'!BB$4,'INTERNAL PARAMETERS-1'!$B$5:$J$44,5,FALSE)*VLOOKUP('ANALYSIS-YLD2'!BB$4,'INTERNAL PARAMETERS-1'!$B$5:$J$44,6,FALSE)*VLOOKUP('ANALYSIS-YLD2'!BB$4,'INTERNAL PARAMETERS-1'!$B$5:$J$44,3,FALSE) + 'ANALYSIS-YLD1'!BB29*(1-VLOOKUP('ANALYSIS-YLD2'!BB$4,'INTERNAL PARAMETERS-1'!$B$5:$J$44,5,FALSE))*VLOOKUP('ANALYSIS-YLD2'!BB$4,'INTERNAL PARAMETERS-1'!$B$5:$J$44,8,FALSE)*VLOOKUP('ANALYSIS-YLD2'!BB$4,'INTERNAL PARAMETERS-1'!$B$5:$J$44,3,FALSE)</f>
        <v>0.20335941874986946</v>
      </c>
      <c r="BC29" s="111">
        <f>'ANALYSIS-YLD1'!BC29*VLOOKUP('ANALYSIS-YLD2'!BC$4,'INTERNAL PARAMETERS-1'!$B$5:$J$44,5,FALSE)*VLOOKUP('ANALYSIS-YLD2'!BC$4,'INTERNAL PARAMETERS-1'!$B$5:$J$44,6,FALSE)*VLOOKUP('ANALYSIS-YLD2'!BC$4,'INTERNAL PARAMETERS-1'!$B$5:$J$44,3,FALSE) + 'ANALYSIS-YLD1'!BC29*(1-VLOOKUP('ANALYSIS-YLD2'!BC$4,'INTERNAL PARAMETERS-1'!$B$5:$J$44,5,FALSE))*VLOOKUP('ANALYSIS-YLD2'!BC$4,'INTERNAL PARAMETERS-1'!$B$5:$J$44,8,FALSE)*VLOOKUP('ANALYSIS-YLD2'!BC$4,'INTERNAL PARAMETERS-1'!$B$5:$J$44,3,FALSE)</f>
        <v>0.24557636443796471</v>
      </c>
      <c r="BD29" s="111">
        <f>'ANALYSIS-YLD1'!BD29*VLOOKUP('ANALYSIS-YLD2'!BD$4,'INTERNAL PARAMETERS-1'!$B$5:$J$44,5,FALSE)*VLOOKUP('ANALYSIS-YLD2'!BD$4,'INTERNAL PARAMETERS-1'!$B$5:$J$44,6,FALSE)*VLOOKUP('ANALYSIS-YLD2'!BD$4,'INTERNAL PARAMETERS-1'!$B$5:$J$44,3,FALSE) + 'ANALYSIS-YLD1'!BD29*(1-VLOOKUP('ANALYSIS-YLD2'!BD$4,'INTERNAL PARAMETERS-1'!$B$5:$J$44,5,FALSE))*VLOOKUP('ANALYSIS-YLD2'!BD$4,'INTERNAL PARAMETERS-1'!$B$5:$J$44,8,FALSE)*VLOOKUP('ANALYSIS-YLD2'!BD$4,'INTERNAL PARAMETERS-1'!$B$5:$J$44,3,FALSE)</f>
        <v>0.22325124039814973</v>
      </c>
      <c r="BE29" s="111">
        <f>'ANALYSIS-YLD1'!BE29*VLOOKUP('ANALYSIS-YLD2'!BE$4,'INTERNAL PARAMETERS-1'!$B$5:$J$44,5,FALSE)*VLOOKUP('ANALYSIS-YLD2'!BE$4,'INTERNAL PARAMETERS-1'!$B$5:$J$44,6,FALSE)*VLOOKUP('ANALYSIS-YLD2'!BE$4,'INTERNAL PARAMETERS-1'!$B$5:$J$44,3,FALSE) + 'ANALYSIS-YLD1'!BE29*(1-VLOOKUP('ANALYSIS-YLD2'!BE$4,'INTERNAL PARAMETERS-1'!$B$5:$J$44,5,FALSE))*VLOOKUP('ANALYSIS-YLD2'!BE$4,'INTERNAL PARAMETERS-1'!$B$5:$J$44,8,FALSE)*VLOOKUP('ANALYSIS-YLD2'!BE$4,'INTERNAL PARAMETERS-1'!$B$5:$J$44,3,FALSE)</f>
        <v>0.51347785291574433</v>
      </c>
      <c r="BF29" s="111">
        <f>'ANALYSIS-YLD1'!BF29*VLOOKUP('ANALYSIS-YLD2'!BF$4,'INTERNAL PARAMETERS-1'!$B$5:$J$44,5,FALSE)*VLOOKUP('ANALYSIS-YLD2'!BF$4,'INTERNAL PARAMETERS-1'!$B$5:$J$44,6,FALSE)*VLOOKUP('ANALYSIS-YLD2'!BF$4,'INTERNAL PARAMETERS-1'!$B$5:$J$44,3,FALSE) + 'ANALYSIS-YLD1'!BF29*(1-VLOOKUP('ANALYSIS-YLD2'!BF$4,'INTERNAL PARAMETERS-1'!$B$5:$J$44,5,FALSE))*VLOOKUP('ANALYSIS-YLD2'!BF$4,'INTERNAL PARAMETERS-1'!$B$5:$J$44,8,FALSE)*VLOOKUP('ANALYSIS-YLD2'!BF$4,'INTERNAL PARAMETERS-1'!$B$5:$J$44,3,FALSE)</f>
        <v>0</v>
      </c>
      <c r="BG29" s="111">
        <f>'ANALYSIS-YLD1'!BG29*VLOOKUP('ANALYSIS-YLD2'!BG$4,'INTERNAL PARAMETERS-1'!$B$5:$J$44,5,FALSE)*VLOOKUP('ANALYSIS-YLD2'!BG$4,'INTERNAL PARAMETERS-1'!$B$5:$J$44,6,FALSE)*VLOOKUP('ANALYSIS-YLD2'!BG$4,'INTERNAL PARAMETERS-1'!$B$5:$J$44,3,FALSE) + 'ANALYSIS-YLD1'!BG29*(1-VLOOKUP('ANALYSIS-YLD2'!BG$4,'INTERNAL PARAMETERS-1'!$B$5:$J$44,5,FALSE))*VLOOKUP('ANALYSIS-YLD2'!BG$4,'INTERNAL PARAMETERS-1'!$B$5:$J$44,8,FALSE)*VLOOKUP('ANALYSIS-YLD2'!BG$4,'INTERNAL PARAMETERS-1'!$B$5:$J$44,3,FALSE)</f>
        <v>0.20139006778086377</v>
      </c>
      <c r="BH29" s="111">
        <f>'ANALYSIS-YLD1'!BH29*VLOOKUP('ANALYSIS-YLD2'!BH$4,'INTERNAL PARAMETERS-1'!$B$5:$J$44,5,FALSE)*VLOOKUP('ANALYSIS-YLD2'!BH$4,'INTERNAL PARAMETERS-1'!$B$5:$J$44,6,FALSE)*VLOOKUP('ANALYSIS-YLD2'!BH$4,'INTERNAL PARAMETERS-1'!$B$5:$J$44,3,FALSE) + 'ANALYSIS-YLD1'!BH29*(1-VLOOKUP('ANALYSIS-YLD2'!BH$4,'INTERNAL PARAMETERS-1'!$B$5:$J$44,5,FALSE))*VLOOKUP('ANALYSIS-YLD2'!BH$4,'INTERNAL PARAMETERS-1'!$B$5:$J$44,8,FALSE)*VLOOKUP('ANALYSIS-YLD2'!BH$4,'INTERNAL PARAMETERS-1'!$B$5:$J$44,3,FALSE)</f>
        <v>9.1294124466513224E-4</v>
      </c>
      <c r="BI29" s="111">
        <f>'ANALYSIS-YLD1'!BI29*VLOOKUP('ANALYSIS-YLD2'!BI$4,'INTERNAL PARAMETERS-1'!$B$5:$J$44,5,FALSE)*VLOOKUP('ANALYSIS-YLD2'!BI$4,'INTERNAL PARAMETERS-1'!$B$5:$J$44,6,FALSE)*VLOOKUP('ANALYSIS-YLD2'!BI$4,'INTERNAL PARAMETERS-1'!$B$5:$J$44,3,FALSE) + 'ANALYSIS-YLD1'!BI29*(1-VLOOKUP('ANALYSIS-YLD2'!BI$4,'INTERNAL PARAMETERS-1'!$B$5:$J$44,5,FALSE))*VLOOKUP('ANALYSIS-YLD2'!BI$4,'INTERNAL PARAMETERS-1'!$B$5:$J$44,8,FALSE)*VLOOKUP('ANALYSIS-YLD2'!BI$4,'INTERNAL PARAMETERS-1'!$B$5:$J$44,3,FALSE)</f>
        <v>0</v>
      </c>
      <c r="BJ29" s="111">
        <f>'ANALYSIS-YLD1'!BJ29*VLOOKUP('ANALYSIS-YLD2'!BJ$4,'INTERNAL PARAMETERS-1'!$B$5:$J$44,5,FALSE)*VLOOKUP('ANALYSIS-YLD2'!BJ$4,'INTERNAL PARAMETERS-1'!$B$5:$J$44,6,FALSE)*VLOOKUP('ANALYSIS-YLD2'!BJ$4,'INTERNAL PARAMETERS-1'!$B$5:$J$44,3,FALSE) + 'ANALYSIS-YLD1'!BJ29*(1-VLOOKUP('ANALYSIS-YLD2'!BJ$4,'INTERNAL PARAMETERS-1'!$B$5:$J$44,5,FALSE))*VLOOKUP('ANALYSIS-YLD2'!BJ$4,'INTERNAL PARAMETERS-1'!$B$5:$J$44,8,FALSE)*VLOOKUP('ANALYSIS-YLD2'!BJ$4,'INTERNAL PARAMETERS-1'!$B$5:$J$44,3,FALSE)</f>
        <v>5.1103155973769944E-2</v>
      </c>
      <c r="BK29" s="111">
        <f>'ANALYSIS-YLD1'!BK29*VLOOKUP('ANALYSIS-YLD2'!BK$4,'INTERNAL PARAMETERS-1'!$B$5:$J$44,5,FALSE)*VLOOKUP('ANALYSIS-YLD2'!BK$4,'INTERNAL PARAMETERS-1'!$B$5:$J$44,6,FALSE)*VLOOKUP('ANALYSIS-YLD2'!BK$4,'INTERNAL PARAMETERS-1'!$B$5:$J$44,3,FALSE) + 'ANALYSIS-YLD1'!BK29*(1-VLOOKUP('ANALYSIS-YLD2'!BK$4,'INTERNAL PARAMETERS-1'!$B$5:$J$44,5,FALSE))*VLOOKUP('ANALYSIS-YLD2'!BK$4,'INTERNAL PARAMETERS-1'!$B$5:$J$44,8,FALSE)*VLOOKUP('ANALYSIS-YLD2'!BK$4,'INTERNAL PARAMETERS-1'!$B$5:$J$44,3,FALSE)</f>
        <v>7.8718555207788907E-2</v>
      </c>
      <c r="BL29" s="111">
        <f>'ANALYSIS-YLD1'!BL29*VLOOKUP('ANALYSIS-YLD2'!BL$4,'INTERNAL PARAMETERS-1'!$B$5:$J$44,5,FALSE)*VLOOKUP('ANALYSIS-YLD2'!BL$4,'INTERNAL PARAMETERS-1'!$B$5:$J$44,6,FALSE)*VLOOKUP('ANALYSIS-YLD2'!BL$4,'INTERNAL PARAMETERS-1'!$B$5:$J$44,3,FALSE) + 'ANALYSIS-YLD1'!BL29*(1-VLOOKUP('ANALYSIS-YLD2'!BL$4,'INTERNAL PARAMETERS-1'!$B$5:$J$44,5,FALSE))*VLOOKUP('ANALYSIS-YLD2'!BL$4,'INTERNAL PARAMETERS-1'!$B$5:$J$44,8,FALSE)*VLOOKUP('ANALYSIS-YLD2'!BL$4,'INTERNAL PARAMETERS-1'!$B$5:$J$44,3,FALSE)</f>
        <v>0.28173450581938364</v>
      </c>
      <c r="BM29" s="111">
        <f>'ANALYSIS-YLD1'!BM29*VLOOKUP('ANALYSIS-YLD2'!BM$4,'INTERNAL PARAMETERS-1'!$B$5:$J$44,5,FALSE)*VLOOKUP('ANALYSIS-YLD2'!BM$4,'INTERNAL PARAMETERS-1'!$B$5:$J$44,6,FALSE)*VLOOKUP('ANALYSIS-YLD2'!BM$4,'INTERNAL PARAMETERS-1'!$B$5:$J$44,3,FALSE) + 'ANALYSIS-YLD1'!BM29*(1-VLOOKUP('ANALYSIS-YLD2'!BM$4,'INTERNAL PARAMETERS-1'!$B$5:$J$44,5,FALSE))*VLOOKUP('ANALYSIS-YLD2'!BM$4,'INTERNAL PARAMETERS-1'!$B$5:$J$44,8,FALSE)*VLOOKUP('ANALYSIS-YLD2'!BM$4,'INTERNAL PARAMETERS-1'!$B$5:$J$44,3,FALSE)</f>
        <v>7.4930856590753228E-2</v>
      </c>
      <c r="BN29" s="111">
        <f>'ANALYSIS-YLD1'!BN29*VLOOKUP('ANALYSIS-YLD2'!BN$4,'INTERNAL PARAMETERS-1'!$B$5:$J$44,5,FALSE)*VLOOKUP('ANALYSIS-YLD2'!BN$4,'INTERNAL PARAMETERS-1'!$B$5:$J$44,6,FALSE)*VLOOKUP('ANALYSIS-YLD2'!BN$4,'INTERNAL PARAMETERS-1'!$B$5:$J$44,3,FALSE) + 'ANALYSIS-YLD1'!BN29*(1-VLOOKUP('ANALYSIS-YLD2'!BN$4,'INTERNAL PARAMETERS-1'!$B$5:$J$44,5,FALSE))*VLOOKUP('ANALYSIS-YLD2'!BN$4,'INTERNAL PARAMETERS-1'!$B$5:$J$44,8,FALSE)*VLOOKUP('ANALYSIS-YLD2'!BN$4,'INTERNAL PARAMETERS-1'!$B$5:$J$44,3,FALSE)</f>
        <v>6.8265668266907345E-2</v>
      </c>
      <c r="BO29" s="111">
        <f>'ANALYSIS-YLD1'!BO29*VLOOKUP('ANALYSIS-YLD2'!BO$4,'INTERNAL PARAMETERS-1'!$B$5:$J$44,5,FALSE)*VLOOKUP('ANALYSIS-YLD2'!BO$4,'INTERNAL PARAMETERS-1'!$B$5:$J$44,6,FALSE)*VLOOKUP('ANALYSIS-YLD2'!BO$4,'INTERNAL PARAMETERS-1'!$B$5:$J$44,3,FALSE) + 'ANALYSIS-YLD1'!BO29*(1-VLOOKUP('ANALYSIS-YLD2'!BO$4,'INTERNAL PARAMETERS-1'!$B$5:$J$44,5,FALSE))*VLOOKUP('ANALYSIS-YLD2'!BO$4,'INTERNAL PARAMETERS-1'!$B$5:$J$44,8,FALSE)*VLOOKUP('ANALYSIS-YLD2'!BO$4,'INTERNAL PARAMETERS-1'!$B$5:$J$44,3,FALSE)</f>
        <v>5.6572984574011415E-2</v>
      </c>
      <c r="BP29" s="111">
        <f>'ANALYSIS-YLD1'!BP29*VLOOKUP('ANALYSIS-YLD2'!BP$4,'INTERNAL PARAMETERS-1'!$B$5:$J$44,5,FALSE)*VLOOKUP('ANALYSIS-YLD2'!BP$4,'INTERNAL PARAMETERS-1'!$B$5:$J$44,6,FALSE)*VLOOKUP('ANALYSIS-YLD2'!BP$4,'INTERNAL PARAMETERS-1'!$B$5:$J$44,3,FALSE) + 'ANALYSIS-YLD1'!BP29*(1-VLOOKUP('ANALYSIS-YLD2'!BP$4,'INTERNAL PARAMETERS-1'!$B$5:$J$44,5,FALSE))*VLOOKUP('ANALYSIS-YLD2'!BP$4,'INTERNAL PARAMETERS-1'!$B$5:$J$44,8,FALSE)*VLOOKUP('ANALYSIS-YLD2'!BP$4,'INTERNAL PARAMETERS-1'!$B$5:$J$44,3,FALSE)</f>
        <v>4.2302392128943924E-3</v>
      </c>
      <c r="BQ29" s="111">
        <f>'ANALYSIS-YLD1'!BQ29*VLOOKUP('ANALYSIS-YLD2'!BQ$4,'INTERNAL PARAMETERS-1'!$B$5:$J$44,5,FALSE)*VLOOKUP('ANALYSIS-YLD2'!BQ$4,'INTERNAL PARAMETERS-1'!$B$5:$J$44,6,FALSE)*VLOOKUP('ANALYSIS-YLD2'!BQ$4,'INTERNAL PARAMETERS-1'!$B$5:$J$44,3,FALSE) + 'ANALYSIS-YLD1'!BQ29*(1-VLOOKUP('ANALYSIS-YLD2'!BQ$4,'INTERNAL PARAMETERS-1'!$B$5:$J$44,5,FALSE))*VLOOKUP('ANALYSIS-YLD2'!BQ$4,'INTERNAL PARAMETERS-1'!$B$5:$J$44,8,FALSE)*VLOOKUP('ANALYSIS-YLD2'!BQ$4,'INTERNAL PARAMETERS-1'!$B$5:$J$44,3,FALSE)</f>
        <v>0.26204828460304214</v>
      </c>
      <c r="BR29" s="111">
        <f>'ANALYSIS-YLD1'!BR29*VLOOKUP('ANALYSIS-YLD2'!BR$4,'INTERNAL PARAMETERS-1'!$B$5:$J$44,5,FALSE)*VLOOKUP('ANALYSIS-YLD2'!BR$4,'INTERNAL PARAMETERS-1'!$B$5:$J$44,6,FALSE)*VLOOKUP('ANALYSIS-YLD2'!BR$4,'INTERNAL PARAMETERS-1'!$B$5:$J$44,3,FALSE) + 'ANALYSIS-YLD1'!BR29*(1-VLOOKUP('ANALYSIS-YLD2'!BR$4,'INTERNAL PARAMETERS-1'!$B$5:$J$44,5,FALSE))*VLOOKUP('ANALYSIS-YLD2'!BR$4,'INTERNAL PARAMETERS-1'!$B$5:$J$44,8,FALSE)*VLOOKUP('ANALYSIS-YLD2'!BR$4,'INTERNAL PARAMETERS-1'!$B$5:$J$44,3,FALSE)</f>
        <v>8.068193266945984E-3</v>
      </c>
      <c r="BS29" s="111">
        <f>'ANALYSIS-YLD1'!BS29*VLOOKUP('ANALYSIS-YLD2'!BS$4,'INTERNAL PARAMETERS-1'!$B$5:$J$44,5,FALSE)*VLOOKUP('ANALYSIS-YLD2'!BS$4,'INTERNAL PARAMETERS-1'!$B$5:$J$44,6,FALSE)*VLOOKUP('ANALYSIS-YLD2'!BS$4,'INTERNAL PARAMETERS-1'!$B$5:$J$44,3,FALSE) + 'ANALYSIS-YLD1'!BS29*(1-VLOOKUP('ANALYSIS-YLD2'!BS$4,'INTERNAL PARAMETERS-1'!$B$5:$J$44,5,FALSE))*VLOOKUP('ANALYSIS-YLD2'!BS$4,'INTERNAL PARAMETERS-1'!$B$5:$J$44,8,FALSE)*VLOOKUP('ANALYSIS-YLD2'!BS$4,'INTERNAL PARAMETERS-1'!$B$5:$J$44,3,FALSE)</f>
        <v>8.501951359248535E-4</v>
      </c>
      <c r="BT29" s="111">
        <f>'ANALYSIS-YLD1'!BT29*VLOOKUP('ANALYSIS-YLD2'!BT$4,'INTERNAL PARAMETERS-1'!$B$5:$J$44,5,FALSE)*VLOOKUP('ANALYSIS-YLD2'!BT$4,'INTERNAL PARAMETERS-1'!$B$5:$J$44,6,FALSE)*VLOOKUP('ANALYSIS-YLD2'!BT$4,'INTERNAL PARAMETERS-1'!$B$5:$J$44,3,FALSE) + 'ANALYSIS-YLD1'!BT29*(1-VLOOKUP('ANALYSIS-YLD2'!BT$4,'INTERNAL PARAMETERS-1'!$B$5:$J$44,5,FALSE))*VLOOKUP('ANALYSIS-YLD2'!BT$4,'INTERNAL PARAMETERS-1'!$B$5:$J$44,8,FALSE)*VLOOKUP('ANALYSIS-YLD2'!BT$4,'INTERNAL PARAMETERS-1'!$B$5:$J$44,3,FALSE)</f>
        <v>0</v>
      </c>
      <c r="BU29" s="111">
        <f>'ANALYSIS-YLD1'!BU29*VLOOKUP('ANALYSIS-YLD2'!BU$4,'INTERNAL PARAMETERS-1'!$B$5:$J$44,5,FALSE)*VLOOKUP('ANALYSIS-YLD2'!BU$4,'INTERNAL PARAMETERS-1'!$B$5:$J$44,6,FALSE)*VLOOKUP('ANALYSIS-YLD2'!BU$4,'INTERNAL PARAMETERS-1'!$B$5:$J$44,3,FALSE) + 'ANALYSIS-YLD1'!BU29*(1-VLOOKUP('ANALYSIS-YLD2'!BU$4,'INTERNAL PARAMETERS-1'!$B$5:$J$44,5,FALSE))*VLOOKUP('ANALYSIS-YLD2'!BU$4,'INTERNAL PARAMETERS-1'!$B$5:$J$44,8,FALSE)*VLOOKUP('ANALYSIS-YLD2'!BU$4,'INTERNAL PARAMETERS-1'!$B$5:$J$44,3,FALSE)</f>
        <v>0</v>
      </c>
      <c r="BV29" s="111">
        <f>'ANALYSIS-YLD1'!BV29*VLOOKUP('ANALYSIS-YLD2'!BV$4,'INTERNAL PARAMETERS-1'!$B$5:$J$44,5,FALSE)*VLOOKUP('ANALYSIS-YLD2'!BV$4,'INTERNAL PARAMETERS-1'!$B$5:$J$44,6,FALSE)*VLOOKUP('ANALYSIS-YLD2'!BV$4,'INTERNAL PARAMETERS-1'!$B$5:$J$44,3,FALSE) + 'ANALYSIS-YLD1'!BV29*(1-VLOOKUP('ANALYSIS-YLD2'!BV$4,'INTERNAL PARAMETERS-1'!$B$5:$J$44,5,FALSE))*VLOOKUP('ANALYSIS-YLD2'!BV$4,'INTERNAL PARAMETERS-1'!$B$5:$J$44,8,FALSE)*VLOOKUP('ANALYSIS-YLD2'!BV$4,'INTERNAL PARAMETERS-1'!$B$5:$J$44,3,FALSE)</f>
        <v>0</v>
      </c>
      <c r="BW29" s="111">
        <f>'ANALYSIS-YLD1'!BW29*VLOOKUP('ANALYSIS-YLD2'!BW$4,'INTERNAL PARAMETERS-1'!$B$5:$J$44,5,FALSE)*VLOOKUP('ANALYSIS-YLD2'!BW$4,'INTERNAL PARAMETERS-1'!$B$5:$J$44,6,FALSE)*VLOOKUP('ANALYSIS-YLD2'!BW$4,'INTERNAL PARAMETERS-1'!$B$5:$J$44,3,FALSE) + 'ANALYSIS-YLD1'!BW29*(1-VLOOKUP('ANALYSIS-YLD2'!BW$4,'INTERNAL PARAMETERS-1'!$B$5:$J$44,5,FALSE))*VLOOKUP('ANALYSIS-YLD2'!BW$4,'INTERNAL PARAMETERS-1'!$B$5:$J$44,8,FALSE)*VLOOKUP('ANALYSIS-YLD2'!BW$4,'INTERNAL PARAMETERS-1'!$B$5:$J$44,3,FALSE)</f>
        <v>0</v>
      </c>
      <c r="BX29" s="111">
        <f>'ANALYSIS-YLD1'!BX29*VLOOKUP('ANALYSIS-YLD2'!BX$4,'INTERNAL PARAMETERS-1'!$B$5:$J$44,5,FALSE)*VLOOKUP('ANALYSIS-YLD2'!BX$4,'INTERNAL PARAMETERS-1'!$B$5:$J$44,6,FALSE)*VLOOKUP('ANALYSIS-YLD2'!BX$4,'INTERNAL PARAMETERS-1'!$B$5:$J$44,3,FALSE) + 'ANALYSIS-YLD1'!BX29*(1-VLOOKUP('ANALYSIS-YLD2'!BX$4,'INTERNAL PARAMETERS-1'!$B$5:$J$44,5,FALSE))*VLOOKUP('ANALYSIS-YLD2'!BX$4,'INTERNAL PARAMETERS-1'!$B$5:$J$44,8,FALSE)*VLOOKUP('ANALYSIS-YLD2'!BX$4,'INTERNAL PARAMETERS-1'!$B$5:$J$44,3,FALSE)</f>
        <v>0</v>
      </c>
      <c r="BY29" s="111">
        <f>'ANALYSIS-YLD1'!BY29*VLOOKUP('ANALYSIS-YLD2'!BY$4,'INTERNAL PARAMETERS-1'!$B$5:$J$44,5,FALSE)*VLOOKUP('ANALYSIS-YLD2'!BY$4,'INTERNAL PARAMETERS-1'!$B$5:$J$44,6,FALSE)*VLOOKUP('ANALYSIS-YLD2'!BY$4,'INTERNAL PARAMETERS-1'!$B$5:$J$44,3,FALSE) + 'ANALYSIS-YLD1'!BY29*(1-VLOOKUP('ANALYSIS-YLD2'!BY$4,'INTERNAL PARAMETERS-1'!$B$5:$J$44,5,FALSE))*VLOOKUP('ANALYSIS-YLD2'!BY$4,'INTERNAL PARAMETERS-1'!$B$5:$J$44,8,FALSE)*VLOOKUP('ANALYSIS-YLD2'!BY$4,'INTERNAL PARAMETERS-1'!$B$5:$J$44,3,FALSE)</f>
        <v>0</v>
      </c>
      <c r="BZ29" s="111">
        <f>'ANALYSIS-YLD1'!BZ29*VLOOKUP('ANALYSIS-YLD2'!BZ$4,'INTERNAL PARAMETERS-1'!$B$5:$J$44,5,FALSE)*VLOOKUP('ANALYSIS-YLD2'!BZ$4,'INTERNAL PARAMETERS-1'!$B$5:$J$44,6,FALSE)*VLOOKUP('ANALYSIS-YLD2'!BZ$4,'INTERNAL PARAMETERS-1'!$B$5:$J$44,3,FALSE) + 'ANALYSIS-YLD1'!BZ29*(1-VLOOKUP('ANALYSIS-YLD2'!BZ$4,'INTERNAL PARAMETERS-1'!$B$5:$J$44,5,FALSE))*VLOOKUP('ANALYSIS-YLD2'!BZ$4,'INTERNAL PARAMETERS-1'!$B$5:$J$44,8,FALSE)*VLOOKUP('ANALYSIS-YLD2'!BZ$4,'INTERNAL PARAMETERS-1'!$B$5:$J$44,3,FALSE)</f>
        <v>1.0328224182070184E-3</v>
      </c>
      <c r="CA29" s="111">
        <f>'ANALYSIS-YLD1'!CA29*VLOOKUP('ANALYSIS-YLD2'!CA$4,'INTERNAL PARAMETERS-1'!$B$5:$J$44,5,FALSE)*VLOOKUP('ANALYSIS-YLD2'!CA$4,'INTERNAL PARAMETERS-1'!$B$5:$J$44,6,FALSE)*VLOOKUP('ANALYSIS-YLD2'!CA$4,'INTERNAL PARAMETERS-1'!$B$5:$J$44,3,FALSE) + 'ANALYSIS-YLD1'!CA29*(1-VLOOKUP('ANALYSIS-YLD2'!CA$4,'INTERNAL PARAMETERS-1'!$B$5:$J$44,5,FALSE))*VLOOKUP('ANALYSIS-YLD2'!CA$4,'INTERNAL PARAMETERS-1'!$B$5:$J$44,8,FALSE)*VLOOKUP('ANALYSIS-YLD2'!CA$4,'INTERNAL PARAMETERS-1'!$B$5:$J$44,3,FALSE)</f>
        <v>0</v>
      </c>
      <c r="CB29" s="111">
        <f>'ANALYSIS-YLD1'!CB29*VLOOKUP('ANALYSIS-YLD2'!CB$4,'INTERNAL PARAMETERS-1'!$B$5:$J$44,5,FALSE)*VLOOKUP('ANALYSIS-YLD2'!CB$4,'INTERNAL PARAMETERS-1'!$B$5:$J$44,6,FALSE)*VLOOKUP('ANALYSIS-YLD2'!CB$4,'INTERNAL PARAMETERS-1'!$B$5:$J$44,3,FALSE) + 'ANALYSIS-YLD1'!CB29*(1-VLOOKUP('ANALYSIS-YLD2'!CB$4,'INTERNAL PARAMETERS-1'!$B$5:$J$44,5,FALSE))*VLOOKUP('ANALYSIS-YLD2'!CB$4,'INTERNAL PARAMETERS-1'!$B$5:$J$44,8,FALSE)*VLOOKUP('ANALYSIS-YLD2'!CB$4,'INTERNAL PARAMETERS-1'!$B$5:$J$44,3,FALSE)</f>
        <v>0</v>
      </c>
      <c r="CC29" s="111">
        <f>'ANALYSIS-YLD1'!CC29*VLOOKUP('ANALYSIS-YLD2'!CC$4,'INTERNAL PARAMETERS-1'!$B$5:$J$44,5,FALSE)*VLOOKUP('ANALYSIS-YLD2'!CC$4,'INTERNAL PARAMETERS-1'!$B$5:$J$44,6,FALSE)*VLOOKUP('ANALYSIS-YLD2'!CC$4,'INTERNAL PARAMETERS-1'!$B$5:$J$44,3,FALSE) + 'ANALYSIS-YLD1'!CC29*(1-VLOOKUP('ANALYSIS-YLD2'!CC$4,'INTERNAL PARAMETERS-1'!$B$5:$J$44,5,FALSE))*VLOOKUP('ANALYSIS-YLD2'!CC$4,'INTERNAL PARAMETERS-1'!$B$5:$J$44,8,FALSE)*VLOOKUP('ANALYSIS-YLD2'!CC$4,'INTERNAL PARAMETERS-1'!$B$5:$J$44,3,FALSE)</f>
        <v>2.9509211948771956E-3</v>
      </c>
      <c r="CD29" s="111">
        <f>'ANALYSIS-YLD1'!CD29*VLOOKUP('ANALYSIS-YLD2'!CD$4,'INTERNAL PARAMETERS-1'!$B$5:$J$44,5,FALSE)*VLOOKUP('ANALYSIS-YLD2'!CD$4,'INTERNAL PARAMETERS-1'!$B$5:$J$44,6,FALSE)*VLOOKUP('ANALYSIS-YLD2'!CD$4,'INTERNAL PARAMETERS-1'!$B$5:$J$44,3,FALSE) + 'ANALYSIS-YLD1'!CD29*(1-VLOOKUP('ANALYSIS-YLD2'!CD$4,'INTERNAL PARAMETERS-1'!$B$5:$J$44,5,FALSE))*VLOOKUP('ANALYSIS-YLD2'!CD$4,'INTERNAL PARAMETERS-1'!$B$5:$J$44,8,FALSE)*VLOOKUP('ANALYSIS-YLD2'!CD$4,'INTERNAL PARAMETERS-1'!$B$5:$J$44,3,FALSE)</f>
        <v>3.7091440018942531E-3</v>
      </c>
      <c r="CE29" s="111">
        <f>'ANALYSIS-YLD1'!CE29*VLOOKUP('ANALYSIS-YLD2'!CE$4,'INTERNAL PARAMETERS-1'!$B$5:$J$44,5,FALSE)*VLOOKUP('ANALYSIS-YLD2'!CE$4,'INTERNAL PARAMETERS-1'!$B$5:$J$44,6,FALSE)*VLOOKUP('ANALYSIS-YLD2'!CE$4,'INTERNAL PARAMETERS-1'!$B$5:$J$44,3,FALSE) + 'ANALYSIS-YLD1'!CE29*(1-VLOOKUP('ANALYSIS-YLD2'!CE$4,'INTERNAL PARAMETERS-1'!$B$5:$J$44,5,FALSE))*VLOOKUP('ANALYSIS-YLD2'!CE$4,'INTERNAL PARAMETERS-1'!$B$5:$J$44,8,FALSE)*VLOOKUP('ANALYSIS-YLD2'!CE$4,'INTERNAL PARAMETERS-1'!$B$5:$J$44,3,FALSE)</f>
        <v>6.8011707539074422E-3</v>
      </c>
      <c r="CF29" s="111">
        <f>'ANALYSIS-YLD1'!CF29*VLOOKUP('ANALYSIS-YLD2'!CF$4,'INTERNAL PARAMETERS-1'!$B$5:$J$44,5,FALSE)*VLOOKUP('ANALYSIS-YLD2'!CF$4,'INTERNAL PARAMETERS-1'!$B$5:$J$44,6,FALSE)*VLOOKUP('ANALYSIS-YLD2'!CF$4,'INTERNAL PARAMETERS-1'!$B$5:$J$44,3,FALSE) + 'ANALYSIS-YLD1'!CF29*(1-VLOOKUP('ANALYSIS-YLD2'!CF$4,'INTERNAL PARAMETERS-1'!$B$5:$J$44,5,FALSE))*VLOOKUP('ANALYSIS-YLD2'!CF$4,'INTERNAL PARAMETERS-1'!$B$5:$J$44,8,FALSE)*VLOOKUP('ANALYSIS-YLD2'!CF$4,'INTERNAL PARAMETERS-1'!$B$5:$J$44,3,FALSE)</f>
        <v>5.4557887924731848E-3</v>
      </c>
      <c r="CG29" s="111">
        <f>'ANALYSIS-YLD1'!CG29*VLOOKUP('ANALYSIS-YLD2'!CG$4,'INTERNAL PARAMETERS-1'!$B$5:$J$44,5,FALSE)*VLOOKUP('ANALYSIS-YLD2'!CG$4,'INTERNAL PARAMETERS-1'!$B$5:$J$44,6,FALSE)*VLOOKUP('ANALYSIS-YLD2'!CG$4,'INTERNAL PARAMETERS-1'!$B$5:$J$44,3,FALSE) + 'ANALYSIS-YLD1'!CG29*(1-VLOOKUP('ANALYSIS-YLD2'!CG$4,'INTERNAL PARAMETERS-1'!$B$5:$J$44,5,FALSE))*VLOOKUP('ANALYSIS-YLD2'!CG$4,'INTERNAL PARAMETERS-1'!$B$5:$J$44,8,FALSE)*VLOOKUP('ANALYSIS-YLD2'!CG$4,'INTERNAL PARAMETERS-1'!$B$5:$J$44,3,FALSE)</f>
        <v>1.8077319819808214E-4</v>
      </c>
      <c r="CH29" s="110">
        <f>'ANALYSIS-YLD1'!CH29*VLOOKUP('ANALYSIS-YLD2'!CH$4,'INTERNAL PARAMETERS-1'!$B$5:$J$44,5,FALSE)*VLOOKUP('ANALYSIS-YLD2'!CH$4,'INTERNAL PARAMETERS-1'!$B$5:$J$44,6,FALSE)*VLOOKUP('ANALYSIS-YLD2'!CH$4,'INTERNAL PARAMETERS-1'!$B$5:$J$44,3,FALSE) + 'ANALYSIS-YLD1'!CH29*(1-VLOOKUP('ANALYSIS-YLD2'!CH$4,'INTERNAL PARAMETERS-1'!$B$5:$J$44,5,FALSE))*VLOOKUP('ANALYSIS-YLD2'!CH$4,'INTERNAL PARAMETERS-1'!$B$5:$J$44,8,FALSE)*VLOOKUP('ANALYSIS-YLD2'!CH$4,'INTERNAL PARAMETERS-1'!$B$5:$J$44,3,FALSE)</f>
        <v>0</v>
      </c>
      <c r="CJ29" s="112">
        <f t="shared" si="0"/>
        <v>236.2587717109883</v>
      </c>
      <c r="CK29" s="110">
        <f t="shared" si="1"/>
        <v>3.6466081194993283</v>
      </c>
    </row>
    <row r="30" spans="2:89" x14ac:dyDescent="0.5">
      <c r="B30" s="127" t="s">
        <v>29</v>
      </c>
      <c r="C30" s="126" t="s">
        <v>2</v>
      </c>
      <c r="D30" s="126" t="s">
        <v>13</v>
      </c>
      <c r="E30" s="125">
        <f>'INPUTS-Incidence'!E30</f>
        <v>319.18277545737982</v>
      </c>
      <c r="F30" s="124">
        <f>'INTERNAL PARAMETERS-1'!M12</f>
        <v>49.09</v>
      </c>
      <c r="G30" s="112">
        <f>'ANALYSIS-YLD1'!G30*VLOOKUP('ANALYSIS-YLD2'!G$4,'INTERNAL PARAMETERS-1'!$B$5:$J$44,5,FALSE)*VLOOKUP('ANALYSIS-YLD2'!G$4,'INTERNAL PARAMETERS-1'!$B$5:$J$44,7,FALSE)*'ANALYSIS-YLD2'!$F30 + 'ANALYSIS-YLD1'!G30*(1-VLOOKUP('ANALYSIS-YLD2'!G$4,'INTERNAL PARAMETERS-1'!$B$5:$J$44,5,FALSE))*VLOOKUP('ANALYSIS-YLD2'!G$4,'INTERNAL PARAMETERS-1'!$B$5:$J$44,9,FALSE)*'ANALYSIS-YLD2'!$F30</f>
        <v>84.912839528071515</v>
      </c>
      <c r="H30" s="111">
        <f>'ANALYSIS-YLD1'!H30*VLOOKUP('ANALYSIS-YLD2'!H$4,'INTERNAL PARAMETERS-1'!$B$5:$J$44,5,FALSE)*VLOOKUP('ANALYSIS-YLD2'!H$4,'INTERNAL PARAMETERS-1'!$B$5:$J$44,7,FALSE)*'ANALYSIS-YLD2'!$F30 + 'ANALYSIS-YLD1'!H30*(1-VLOOKUP('ANALYSIS-YLD2'!H$4,'INTERNAL PARAMETERS-1'!$B$5:$J$44,5,FALSE))*VLOOKUP('ANALYSIS-YLD2'!H$4,'INTERNAL PARAMETERS-1'!$B$5:$J$44,9,FALSE)*'ANALYSIS-YLD2'!$F30</f>
        <v>25.603692589135747</v>
      </c>
      <c r="I30" s="111">
        <f>'ANALYSIS-YLD1'!I30*VLOOKUP('ANALYSIS-YLD2'!I$4,'INTERNAL PARAMETERS-1'!$B$5:$J$44,5,FALSE)*VLOOKUP('ANALYSIS-YLD2'!I$4,'INTERNAL PARAMETERS-1'!$B$5:$J$44,7,FALSE)*'ANALYSIS-YLD2'!$F30 + 'ANALYSIS-YLD1'!I30*(1-VLOOKUP('ANALYSIS-YLD2'!I$4,'INTERNAL PARAMETERS-1'!$B$5:$J$44,5,FALSE))*VLOOKUP('ANALYSIS-YLD2'!I$4,'INTERNAL PARAMETERS-1'!$B$5:$J$44,9,FALSE)*'ANALYSIS-YLD2'!$F30</f>
        <v>37.607297699744052</v>
      </c>
      <c r="J30" s="111">
        <f>'ANALYSIS-YLD1'!J30*VLOOKUP('ANALYSIS-YLD2'!J$4,'INTERNAL PARAMETERS-1'!$B$5:$J$44,5,FALSE)*VLOOKUP('ANALYSIS-YLD2'!J$4,'INTERNAL PARAMETERS-1'!$B$5:$J$44,7,FALSE)*'ANALYSIS-YLD2'!$F30 + 'ANALYSIS-YLD1'!J30*(1-VLOOKUP('ANALYSIS-YLD2'!J$4,'INTERNAL PARAMETERS-1'!$B$5:$J$44,5,FALSE))*VLOOKUP('ANALYSIS-YLD2'!J$4,'INTERNAL PARAMETERS-1'!$B$5:$J$44,9,FALSE)*'ANALYSIS-YLD2'!$F30</f>
        <v>0</v>
      </c>
      <c r="K30" s="111">
        <f>'ANALYSIS-YLD1'!K30*VLOOKUP('ANALYSIS-YLD2'!K$4,'INTERNAL PARAMETERS-1'!$B$5:$J$44,5,FALSE)*VLOOKUP('ANALYSIS-YLD2'!K$4,'INTERNAL PARAMETERS-1'!$B$5:$J$44,7,FALSE)*'ANALYSIS-YLD2'!$F30 + 'ANALYSIS-YLD1'!K30*(1-VLOOKUP('ANALYSIS-YLD2'!K$4,'INTERNAL PARAMETERS-1'!$B$5:$J$44,5,FALSE))*VLOOKUP('ANALYSIS-YLD2'!K$4,'INTERNAL PARAMETERS-1'!$B$5:$J$44,9,FALSE)*'ANALYSIS-YLD2'!$F30</f>
        <v>0</v>
      </c>
      <c r="L30" s="111">
        <f>'ANALYSIS-YLD1'!L30*VLOOKUP('ANALYSIS-YLD2'!L$4,'INTERNAL PARAMETERS-1'!$B$5:$J$44,5,FALSE)*VLOOKUP('ANALYSIS-YLD2'!L$4,'INTERNAL PARAMETERS-1'!$B$5:$J$44,7,FALSE)*'ANALYSIS-YLD2'!$F30 + 'ANALYSIS-YLD1'!L30*(1-VLOOKUP('ANALYSIS-YLD2'!L$4,'INTERNAL PARAMETERS-1'!$B$5:$J$44,5,FALSE))*VLOOKUP('ANALYSIS-YLD2'!L$4,'INTERNAL PARAMETERS-1'!$B$5:$J$44,9,FALSE)*'ANALYSIS-YLD2'!$F30</f>
        <v>0</v>
      </c>
      <c r="M30" s="111">
        <f>'ANALYSIS-YLD1'!M30*VLOOKUP('ANALYSIS-YLD2'!M$4,'INTERNAL PARAMETERS-1'!$B$5:$J$44,5,FALSE)*VLOOKUP('ANALYSIS-YLD2'!M$4,'INTERNAL PARAMETERS-1'!$B$5:$J$44,7,FALSE)*'ANALYSIS-YLD2'!$F30 + 'ANALYSIS-YLD1'!M30*(1-VLOOKUP('ANALYSIS-YLD2'!M$4,'INTERNAL PARAMETERS-1'!$B$5:$J$44,5,FALSE))*VLOOKUP('ANALYSIS-YLD2'!M$4,'INTERNAL PARAMETERS-1'!$B$5:$J$44,9,FALSE)*'ANALYSIS-YLD2'!$F30</f>
        <v>0.57336519359826255</v>
      </c>
      <c r="N30" s="111">
        <f>'ANALYSIS-YLD1'!N30*VLOOKUP('ANALYSIS-YLD2'!N$4,'INTERNAL PARAMETERS-1'!$B$5:$J$44,5,FALSE)*VLOOKUP('ANALYSIS-YLD2'!N$4,'INTERNAL PARAMETERS-1'!$B$5:$J$44,7,FALSE)*'ANALYSIS-YLD2'!$F30 + 'ANALYSIS-YLD1'!N30*(1-VLOOKUP('ANALYSIS-YLD2'!N$4,'INTERNAL PARAMETERS-1'!$B$5:$J$44,5,FALSE))*VLOOKUP('ANALYSIS-YLD2'!N$4,'INTERNAL PARAMETERS-1'!$B$5:$J$44,9,FALSE)*'ANALYSIS-YLD2'!$F30</f>
        <v>0.11533207917206431</v>
      </c>
      <c r="O30" s="111">
        <f>'ANALYSIS-YLD1'!O30*VLOOKUP('ANALYSIS-YLD2'!O$4,'INTERNAL PARAMETERS-1'!$B$5:$J$44,5,FALSE)*VLOOKUP('ANALYSIS-YLD2'!O$4,'INTERNAL PARAMETERS-1'!$B$5:$J$44,7,FALSE)*'ANALYSIS-YLD2'!$F30 + 'ANALYSIS-YLD1'!O30*(1-VLOOKUP('ANALYSIS-YLD2'!O$4,'INTERNAL PARAMETERS-1'!$B$5:$J$44,5,FALSE))*VLOOKUP('ANALYSIS-YLD2'!O$4,'INTERNAL PARAMETERS-1'!$B$5:$J$44,9,FALSE)*'ANALYSIS-YLD2'!$F30</f>
        <v>0</v>
      </c>
      <c r="P30" s="111">
        <f>'ANALYSIS-YLD1'!P30*VLOOKUP('ANALYSIS-YLD2'!P$4,'INTERNAL PARAMETERS-1'!$B$5:$J$44,5,FALSE)*VLOOKUP('ANALYSIS-YLD2'!P$4,'INTERNAL PARAMETERS-1'!$B$5:$J$44,7,FALSE)*'ANALYSIS-YLD2'!$F30 + 'ANALYSIS-YLD1'!P30*(1-VLOOKUP('ANALYSIS-YLD2'!P$4,'INTERNAL PARAMETERS-1'!$B$5:$J$44,5,FALSE))*VLOOKUP('ANALYSIS-YLD2'!P$4,'INTERNAL PARAMETERS-1'!$B$5:$J$44,9,FALSE)*'ANALYSIS-YLD2'!$F30</f>
        <v>0</v>
      </c>
      <c r="Q30" s="111">
        <f>'ANALYSIS-YLD1'!Q30*VLOOKUP('ANALYSIS-YLD2'!Q$4,'INTERNAL PARAMETERS-1'!$B$5:$J$44,5,FALSE)*VLOOKUP('ANALYSIS-YLD2'!Q$4,'INTERNAL PARAMETERS-1'!$B$5:$J$44,7,FALSE)*'ANALYSIS-YLD2'!$F30 + 'ANALYSIS-YLD1'!Q30*(1-VLOOKUP('ANALYSIS-YLD2'!Q$4,'INTERNAL PARAMETERS-1'!$B$5:$J$44,5,FALSE))*VLOOKUP('ANALYSIS-YLD2'!Q$4,'INTERNAL PARAMETERS-1'!$B$5:$J$44,9,FALSE)*'ANALYSIS-YLD2'!$F30</f>
        <v>0</v>
      </c>
      <c r="R30" s="111">
        <f>'ANALYSIS-YLD1'!R30*VLOOKUP('ANALYSIS-YLD2'!R$4,'INTERNAL PARAMETERS-1'!$B$5:$J$44,5,FALSE)*VLOOKUP('ANALYSIS-YLD2'!R$4,'INTERNAL PARAMETERS-1'!$B$5:$J$44,7,FALSE)*'ANALYSIS-YLD2'!$F30 + 'ANALYSIS-YLD1'!R30*(1-VLOOKUP('ANALYSIS-YLD2'!R$4,'INTERNAL PARAMETERS-1'!$B$5:$J$44,5,FALSE))*VLOOKUP('ANALYSIS-YLD2'!R$4,'INTERNAL PARAMETERS-1'!$B$5:$J$44,9,FALSE)*'ANALYSIS-YLD2'!$F30</f>
        <v>0.19770116764582579</v>
      </c>
      <c r="S30" s="111">
        <f>'ANALYSIS-YLD1'!S30*VLOOKUP('ANALYSIS-YLD2'!S$4,'INTERNAL PARAMETERS-1'!$B$5:$J$44,5,FALSE)*VLOOKUP('ANALYSIS-YLD2'!S$4,'INTERNAL PARAMETERS-1'!$B$5:$J$44,7,FALSE)*'ANALYSIS-YLD2'!$F30 + 'ANALYSIS-YLD1'!S30*(1-VLOOKUP('ANALYSIS-YLD2'!S$4,'INTERNAL PARAMETERS-1'!$B$5:$J$44,5,FALSE))*VLOOKUP('ANALYSIS-YLD2'!S$4,'INTERNAL PARAMETERS-1'!$B$5:$J$44,9,FALSE)*'ANALYSIS-YLD2'!$F30</f>
        <v>6.5726132052596347</v>
      </c>
      <c r="T30" s="111">
        <f>'ANALYSIS-YLD1'!T30*VLOOKUP('ANALYSIS-YLD2'!T$4,'INTERNAL PARAMETERS-1'!$B$5:$J$44,5,FALSE)*VLOOKUP('ANALYSIS-YLD2'!T$4,'INTERNAL PARAMETERS-1'!$B$5:$J$44,7,FALSE)*'ANALYSIS-YLD2'!$F30 + 'ANALYSIS-YLD1'!T30*(1-VLOOKUP('ANALYSIS-YLD2'!T$4,'INTERNAL PARAMETERS-1'!$B$5:$J$44,5,FALSE))*VLOOKUP('ANALYSIS-YLD2'!T$4,'INTERNAL PARAMETERS-1'!$B$5:$J$44,9,FALSE)*'ANALYSIS-YLD2'!$F30</f>
        <v>1.8535424587742997</v>
      </c>
      <c r="U30" s="111">
        <f>'ANALYSIS-YLD1'!U30*VLOOKUP('ANALYSIS-YLD2'!U$4,'INTERNAL PARAMETERS-1'!$B$5:$J$44,5,FALSE)*VLOOKUP('ANALYSIS-YLD2'!U$4,'INTERNAL PARAMETERS-1'!$B$5:$J$44,7,FALSE)*'ANALYSIS-YLD2'!$F30 + 'ANALYSIS-YLD1'!U30*(1-VLOOKUP('ANALYSIS-YLD2'!U$4,'INTERNAL PARAMETERS-1'!$B$5:$J$44,5,FALSE))*VLOOKUP('ANALYSIS-YLD2'!U$4,'INTERNAL PARAMETERS-1'!$B$5:$J$44,9,FALSE)*'ANALYSIS-YLD2'!$F30</f>
        <v>1.1170824196435769</v>
      </c>
      <c r="V30" s="111">
        <f>'ANALYSIS-YLD1'!V30*VLOOKUP('ANALYSIS-YLD2'!V$4,'INTERNAL PARAMETERS-1'!$B$5:$J$44,5,FALSE)*VLOOKUP('ANALYSIS-YLD2'!V$4,'INTERNAL PARAMETERS-1'!$B$5:$J$44,7,FALSE)*'ANALYSIS-YLD2'!$F30 + 'ANALYSIS-YLD1'!V30*(1-VLOOKUP('ANALYSIS-YLD2'!V$4,'INTERNAL PARAMETERS-1'!$B$5:$J$44,5,FALSE))*VLOOKUP('ANALYSIS-YLD2'!V$4,'INTERNAL PARAMETERS-1'!$B$5:$J$44,9,FALSE)*'ANALYSIS-YLD2'!$F30</f>
        <v>3.3777955693785611</v>
      </c>
      <c r="W30" s="111">
        <f>'ANALYSIS-YLD1'!W30*VLOOKUP('ANALYSIS-YLD2'!W$4,'INTERNAL PARAMETERS-1'!$B$5:$J$44,5,FALSE)*VLOOKUP('ANALYSIS-YLD2'!W$4,'INTERNAL PARAMETERS-1'!$B$5:$J$44,7,FALSE)*'ANALYSIS-YLD2'!$F30 + 'ANALYSIS-YLD1'!W30*(1-VLOOKUP('ANALYSIS-YLD2'!W$4,'INTERNAL PARAMETERS-1'!$B$5:$J$44,5,FALSE))*VLOOKUP('ANALYSIS-YLD2'!W$4,'INTERNAL PARAMETERS-1'!$B$5:$J$44,9,FALSE)*'ANALYSIS-YLD2'!$F30</f>
        <v>0</v>
      </c>
      <c r="X30" s="111">
        <f>'ANALYSIS-YLD1'!X30*VLOOKUP('ANALYSIS-YLD2'!X$4,'INTERNAL PARAMETERS-1'!$B$5:$J$44,5,FALSE)*VLOOKUP('ANALYSIS-YLD2'!X$4,'INTERNAL PARAMETERS-1'!$B$5:$J$44,7,FALSE)*'ANALYSIS-YLD2'!$F30 + 'ANALYSIS-YLD1'!X30*(1-VLOOKUP('ANALYSIS-YLD2'!X$4,'INTERNAL PARAMETERS-1'!$B$5:$J$44,5,FALSE))*VLOOKUP('ANALYSIS-YLD2'!X$4,'INTERNAL PARAMETERS-1'!$B$5:$J$44,9,FALSE)*'ANALYSIS-YLD2'!$F30</f>
        <v>0</v>
      </c>
      <c r="Y30" s="111">
        <f>'ANALYSIS-YLD1'!Y30*VLOOKUP('ANALYSIS-YLD2'!Y$4,'INTERNAL PARAMETERS-1'!$B$5:$J$44,5,FALSE)*VLOOKUP('ANALYSIS-YLD2'!Y$4,'INTERNAL PARAMETERS-1'!$B$5:$J$44,7,FALSE)*'ANALYSIS-YLD2'!$F30 + 'ANALYSIS-YLD1'!Y30*(1-VLOOKUP('ANALYSIS-YLD2'!Y$4,'INTERNAL PARAMETERS-1'!$B$5:$J$44,5,FALSE))*VLOOKUP('ANALYSIS-YLD2'!Y$4,'INTERNAL PARAMETERS-1'!$B$5:$J$44,9,FALSE)*'ANALYSIS-YLD2'!$F30</f>
        <v>0</v>
      </c>
      <c r="Z30" s="111">
        <f>'ANALYSIS-YLD1'!Z30*VLOOKUP('ANALYSIS-YLD2'!Z$4,'INTERNAL PARAMETERS-1'!$B$5:$J$44,5,FALSE)*VLOOKUP('ANALYSIS-YLD2'!Z$4,'INTERNAL PARAMETERS-1'!$B$5:$J$44,7,FALSE)*'ANALYSIS-YLD2'!$F30 + 'ANALYSIS-YLD1'!Z30*(1-VLOOKUP('ANALYSIS-YLD2'!Z$4,'INTERNAL PARAMETERS-1'!$B$5:$J$44,5,FALSE))*VLOOKUP('ANALYSIS-YLD2'!Z$4,'INTERNAL PARAMETERS-1'!$B$5:$J$44,9,FALSE)*'ANALYSIS-YLD2'!$F30</f>
        <v>0</v>
      </c>
      <c r="AA30" s="111">
        <f>'ANALYSIS-YLD1'!AA30*VLOOKUP('ANALYSIS-YLD2'!AA$4,'INTERNAL PARAMETERS-1'!$B$5:$J$44,5,FALSE)*VLOOKUP('ANALYSIS-YLD2'!AA$4,'INTERNAL PARAMETERS-1'!$B$5:$J$44,7,FALSE)*'ANALYSIS-YLD2'!$F30 + 'ANALYSIS-YLD1'!AA30*(1-VLOOKUP('ANALYSIS-YLD2'!AA$4,'INTERNAL PARAMETERS-1'!$B$5:$J$44,5,FALSE))*VLOOKUP('ANALYSIS-YLD2'!AA$4,'INTERNAL PARAMETERS-1'!$B$5:$J$44,9,FALSE)*'ANALYSIS-YLD2'!$F30</f>
        <v>0</v>
      </c>
      <c r="AB30" s="111">
        <f>'ANALYSIS-YLD1'!AB30*VLOOKUP('ANALYSIS-YLD2'!AB$4,'INTERNAL PARAMETERS-1'!$B$5:$J$44,5,FALSE)*VLOOKUP('ANALYSIS-YLD2'!AB$4,'INTERNAL PARAMETERS-1'!$B$5:$J$44,7,FALSE)*'ANALYSIS-YLD2'!$F30 + 'ANALYSIS-YLD1'!AB30*(1-VLOOKUP('ANALYSIS-YLD2'!AB$4,'INTERNAL PARAMETERS-1'!$B$5:$J$44,5,FALSE))*VLOOKUP('ANALYSIS-YLD2'!AB$4,'INTERNAL PARAMETERS-1'!$B$5:$J$44,9,FALSE)*'ANALYSIS-YLD2'!$F30</f>
        <v>0</v>
      </c>
      <c r="AC30" s="111">
        <f>'ANALYSIS-YLD1'!AC30*VLOOKUP('ANALYSIS-YLD2'!AC$4,'INTERNAL PARAMETERS-1'!$B$5:$J$44,5,FALSE)*VLOOKUP('ANALYSIS-YLD2'!AC$4,'INTERNAL PARAMETERS-1'!$B$5:$J$44,7,FALSE)*'ANALYSIS-YLD2'!$F30 + 'ANALYSIS-YLD1'!AC30*(1-VLOOKUP('ANALYSIS-YLD2'!AC$4,'INTERNAL PARAMETERS-1'!$B$5:$J$44,5,FALSE))*VLOOKUP('ANALYSIS-YLD2'!AC$4,'INTERNAL PARAMETERS-1'!$B$5:$J$44,9,FALSE)*'ANALYSIS-YLD2'!$F30</f>
        <v>0</v>
      </c>
      <c r="AD30" s="111">
        <f>'ANALYSIS-YLD1'!AD30*VLOOKUP('ANALYSIS-YLD2'!AD$4,'INTERNAL PARAMETERS-1'!$B$5:$J$44,5,FALSE)*VLOOKUP('ANALYSIS-YLD2'!AD$4,'INTERNAL PARAMETERS-1'!$B$5:$J$44,7,FALSE)*'ANALYSIS-YLD2'!$F30 + 'ANALYSIS-YLD1'!AD30*(1-VLOOKUP('ANALYSIS-YLD2'!AD$4,'INTERNAL PARAMETERS-1'!$B$5:$J$44,5,FALSE))*VLOOKUP('ANALYSIS-YLD2'!AD$4,'INTERNAL PARAMETERS-1'!$B$5:$J$44,9,FALSE)*'ANALYSIS-YLD2'!$F30</f>
        <v>0</v>
      </c>
      <c r="AE30" s="111">
        <f>'ANALYSIS-YLD1'!AE30*VLOOKUP('ANALYSIS-YLD2'!AE$4,'INTERNAL PARAMETERS-1'!$B$5:$J$44,5,FALSE)*VLOOKUP('ANALYSIS-YLD2'!AE$4,'INTERNAL PARAMETERS-1'!$B$5:$J$44,7,FALSE)*'ANALYSIS-YLD2'!$F30 + 'ANALYSIS-YLD1'!AE30*(1-VLOOKUP('ANALYSIS-YLD2'!AE$4,'INTERNAL PARAMETERS-1'!$B$5:$J$44,5,FALSE))*VLOOKUP('ANALYSIS-YLD2'!AE$4,'INTERNAL PARAMETERS-1'!$B$5:$J$44,9,FALSE)*'ANALYSIS-YLD2'!$F30</f>
        <v>0</v>
      </c>
      <c r="AF30" s="111">
        <f>'ANALYSIS-YLD1'!AF30*VLOOKUP('ANALYSIS-YLD2'!AF$4,'INTERNAL PARAMETERS-1'!$B$5:$J$44,5,FALSE)*VLOOKUP('ANALYSIS-YLD2'!AF$4,'INTERNAL PARAMETERS-1'!$B$5:$J$44,7,FALSE)*'ANALYSIS-YLD2'!$F30 + 'ANALYSIS-YLD1'!AF30*(1-VLOOKUP('ANALYSIS-YLD2'!AF$4,'INTERNAL PARAMETERS-1'!$B$5:$J$44,5,FALSE))*VLOOKUP('ANALYSIS-YLD2'!AF$4,'INTERNAL PARAMETERS-1'!$B$5:$J$44,9,FALSE)*'ANALYSIS-YLD2'!$F30</f>
        <v>0</v>
      </c>
      <c r="AG30" s="111">
        <f>'ANALYSIS-YLD1'!AG30*VLOOKUP('ANALYSIS-YLD2'!AG$4,'INTERNAL PARAMETERS-1'!$B$5:$J$44,5,FALSE)*VLOOKUP('ANALYSIS-YLD2'!AG$4,'INTERNAL PARAMETERS-1'!$B$5:$J$44,7,FALSE)*'ANALYSIS-YLD2'!$F30 + 'ANALYSIS-YLD1'!AG30*(1-VLOOKUP('ANALYSIS-YLD2'!AG$4,'INTERNAL PARAMETERS-1'!$B$5:$J$44,5,FALSE))*VLOOKUP('ANALYSIS-YLD2'!AG$4,'INTERNAL PARAMETERS-1'!$B$5:$J$44,9,FALSE)*'ANALYSIS-YLD2'!$F30</f>
        <v>0.50667348369046206</v>
      </c>
      <c r="AH30" s="111">
        <f>'ANALYSIS-YLD1'!AH30*VLOOKUP('ANALYSIS-YLD2'!AH$4,'INTERNAL PARAMETERS-1'!$B$5:$J$44,5,FALSE)*VLOOKUP('ANALYSIS-YLD2'!AH$4,'INTERNAL PARAMETERS-1'!$B$5:$J$44,7,FALSE)*'ANALYSIS-YLD2'!$F30 + 'ANALYSIS-YLD1'!AH30*(1-VLOOKUP('ANALYSIS-YLD2'!AH$4,'INTERNAL PARAMETERS-1'!$B$5:$J$44,5,FALSE))*VLOOKUP('ANALYSIS-YLD2'!AH$4,'INTERNAL PARAMETERS-1'!$B$5:$J$44,9,FALSE)*'ANALYSIS-YLD2'!$F30</f>
        <v>4.5312262769065713E-2</v>
      </c>
      <c r="AI30" s="111">
        <f>'ANALYSIS-YLD1'!AI30*VLOOKUP('ANALYSIS-YLD2'!AI$4,'INTERNAL PARAMETERS-1'!$B$5:$J$44,5,FALSE)*VLOOKUP('ANALYSIS-YLD2'!AI$4,'INTERNAL PARAMETERS-1'!$B$5:$J$44,7,FALSE)*'ANALYSIS-YLD2'!$F30 + 'ANALYSIS-YLD1'!AI30*(1-VLOOKUP('ANALYSIS-YLD2'!AI$4,'INTERNAL PARAMETERS-1'!$B$5:$J$44,5,FALSE))*VLOOKUP('ANALYSIS-YLD2'!AI$4,'INTERNAL PARAMETERS-1'!$B$5:$J$44,9,FALSE)*'ANALYSIS-YLD2'!$F30</f>
        <v>8.2378097966168587E-2</v>
      </c>
      <c r="AJ30" s="111">
        <f>'ANALYSIS-YLD1'!AJ30*VLOOKUP('ANALYSIS-YLD2'!AJ$4,'INTERNAL PARAMETERS-1'!$B$5:$J$44,5,FALSE)*VLOOKUP('ANALYSIS-YLD2'!AJ$4,'INTERNAL PARAMETERS-1'!$B$5:$J$44,7,FALSE)*'ANALYSIS-YLD2'!$F30 + 'ANALYSIS-YLD1'!AJ30*(1-VLOOKUP('ANALYSIS-YLD2'!AJ$4,'INTERNAL PARAMETERS-1'!$B$5:$J$44,5,FALSE))*VLOOKUP('ANALYSIS-YLD2'!AJ$4,'INTERNAL PARAMETERS-1'!$B$5:$J$44,9,FALSE)*'ANALYSIS-YLD2'!$F30</f>
        <v>0.32130513599882959</v>
      </c>
      <c r="AK30" s="111">
        <f>'ANALYSIS-YLD1'!AK30*VLOOKUP('ANALYSIS-YLD2'!AK$4,'INTERNAL PARAMETERS-1'!$B$5:$J$44,5,FALSE)*VLOOKUP('ANALYSIS-YLD2'!AK$4,'INTERNAL PARAMETERS-1'!$B$5:$J$44,7,FALSE)*'ANALYSIS-YLD2'!$F30 + 'ANALYSIS-YLD1'!AK30*(1-VLOOKUP('ANALYSIS-YLD2'!AK$4,'INTERNAL PARAMETERS-1'!$B$5:$J$44,5,FALSE))*VLOOKUP('ANALYSIS-YLD2'!AK$4,'INTERNAL PARAMETERS-1'!$B$5:$J$44,9,FALSE)*'ANALYSIS-YLD2'!$F30</f>
        <v>0</v>
      </c>
      <c r="AL30" s="111">
        <f>'ANALYSIS-YLD1'!AL30*VLOOKUP('ANALYSIS-YLD2'!AL$4,'INTERNAL PARAMETERS-1'!$B$5:$J$44,5,FALSE)*VLOOKUP('ANALYSIS-YLD2'!AL$4,'INTERNAL PARAMETERS-1'!$B$5:$J$44,7,FALSE)*'ANALYSIS-YLD2'!$F30 + 'ANALYSIS-YLD1'!AL30*(1-VLOOKUP('ANALYSIS-YLD2'!AL$4,'INTERNAL PARAMETERS-1'!$B$5:$J$44,5,FALSE))*VLOOKUP('ANALYSIS-YLD2'!AL$4,'INTERNAL PARAMETERS-1'!$B$5:$J$44,9,FALSE)*'ANALYSIS-YLD2'!$F30</f>
        <v>0</v>
      </c>
      <c r="AM30" s="111">
        <f>'ANALYSIS-YLD1'!AM30*VLOOKUP('ANALYSIS-YLD2'!AM$4,'INTERNAL PARAMETERS-1'!$B$5:$J$44,5,FALSE)*VLOOKUP('ANALYSIS-YLD2'!AM$4,'INTERNAL PARAMETERS-1'!$B$5:$J$44,7,FALSE)*'ANALYSIS-YLD2'!$F30 + 'ANALYSIS-YLD1'!AM30*(1-VLOOKUP('ANALYSIS-YLD2'!AM$4,'INTERNAL PARAMETERS-1'!$B$5:$J$44,5,FALSE))*VLOOKUP('ANALYSIS-YLD2'!AM$4,'INTERNAL PARAMETERS-1'!$B$5:$J$44,9,FALSE)*'ANALYSIS-YLD2'!$F30</f>
        <v>0</v>
      </c>
      <c r="AN30" s="111">
        <f>'ANALYSIS-YLD1'!AN30*VLOOKUP('ANALYSIS-YLD2'!AN$4,'INTERNAL PARAMETERS-1'!$B$5:$J$44,5,FALSE)*VLOOKUP('ANALYSIS-YLD2'!AN$4,'INTERNAL PARAMETERS-1'!$B$5:$J$44,7,FALSE)*'ANALYSIS-YLD2'!$F30 + 'ANALYSIS-YLD1'!AN30*(1-VLOOKUP('ANALYSIS-YLD2'!AN$4,'INTERNAL PARAMETERS-1'!$B$5:$J$44,5,FALSE))*VLOOKUP('ANALYSIS-YLD2'!AN$4,'INTERNAL PARAMETERS-1'!$B$5:$J$44,9,FALSE)*'ANALYSIS-YLD2'!$F30</f>
        <v>0</v>
      </c>
      <c r="AO30" s="111">
        <f>'ANALYSIS-YLD1'!AO30*VLOOKUP('ANALYSIS-YLD2'!AO$4,'INTERNAL PARAMETERS-1'!$B$5:$J$44,5,FALSE)*VLOOKUP('ANALYSIS-YLD2'!AO$4,'INTERNAL PARAMETERS-1'!$B$5:$J$44,7,FALSE)*'ANALYSIS-YLD2'!$F30 + 'ANALYSIS-YLD1'!AO30*(1-VLOOKUP('ANALYSIS-YLD2'!AO$4,'INTERNAL PARAMETERS-1'!$B$5:$J$44,5,FALSE))*VLOOKUP('ANALYSIS-YLD2'!AO$4,'INTERNAL PARAMETERS-1'!$B$5:$J$44,9,FALSE)*'ANALYSIS-YLD2'!$F30</f>
        <v>0</v>
      </c>
      <c r="AP30" s="111">
        <f>'ANALYSIS-YLD1'!AP30*VLOOKUP('ANALYSIS-YLD2'!AP$4,'INTERNAL PARAMETERS-1'!$B$5:$J$44,5,FALSE)*VLOOKUP('ANALYSIS-YLD2'!AP$4,'INTERNAL PARAMETERS-1'!$B$5:$J$44,7,FALSE)*'ANALYSIS-YLD2'!$F30 + 'ANALYSIS-YLD1'!AP30*(1-VLOOKUP('ANALYSIS-YLD2'!AP$4,'INTERNAL PARAMETERS-1'!$B$5:$J$44,5,FALSE))*VLOOKUP('ANALYSIS-YLD2'!AP$4,'INTERNAL PARAMETERS-1'!$B$5:$J$44,9,FALSE)*'ANALYSIS-YLD2'!$F30</f>
        <v>0</v>
      </c>
      <c r="AQ30" s="111">
        <f>'ANALYSIS-YLD1'!AQ30*VLOOKUP('ANALYSIS-YLD2'!AQ$4,'INTERNAL PARAMETERS-1'!$B$5:$J$44,5,FALSE)*VLOOKUP('ANALYSIS-YLD2'!AQ$4,'INTERNAL PARAMETERS-1'!$B$5:$J$44,7,FALSE)*'ANALYSIS-YLD2'!$F30 + 'ANALYSIS-YLD1'!AQ30*(1-VLOOKUP('ANALYSIS-YLD2'!AQ$4,'INTERNAL PARAMETERS-1'!$B$5:$J$44,5,FALSE))*VLOOKUP('ANALYSIS-YLD2'!AQ$4,'INTERNAL PARAMETERS-1'!$B$5:$J$44,9,FALSE)*'ANALYSIS-YLD2'!$F30</f>
        <v>0</v>
      </c>
      <c r="AR30" s="111">
        <f>'ANALYSIS-YLD1'!AR30*VLOOKUP('ANALYSIS-YLD2'!AR$4,'INTERNAL PARAMETERS-1'!$B$5:$J$44,5,FALSE)*VLOOKUP('ANALYSIS-YLD2'!AR$4,'INTERNAL PARAMETERS-1'!$B$5:$J$44,7,FALSE)*'ANALYSIS-YLD2'!$F30 + 'ANALYSIS-YLD1'!AR30*(1-VLOOKUP('ANALYSIS-YLD2'!AR$4,'INTERNAL PARAMETERS-1'!$B$5:$J$44,5,FALSE))*VLOOKUP('ANALYSIS-YLD2'!AR$4,'INTERNAL PARAMETERS-1'!$B$5:$J$44,9,FALSE)*'ANALYSIS-YLD2'!$F30</f>
        <v>0</v>
      </c>
      <c r="AS30" s="111">
        <f>'ANALYSIS-YLD1'!AS30*VLOOKUP('ANALYSIS-YLD2'!AS$4,'INTERNAL PARAMETERS-1'!$B$5:$J$44,5,FALSE)*VLOOKUP('ANALYSIS-YLD2'!AS$4,'INTERNAL PARAMETERS-1'!$B$5:$J$44,7,FALSE)*'ANALYSIS-YLD2'!$F30 + 'ANALYSIS-YLD1'!AS30*(1-VLOOKUP('ANALYSIS-YLD2'!AS$4,'INTERNAL PARAMETERS-1'!$B$5:$J$44,5,FALSE))*VLOOKUP('ANALYSIS-YLD2'!AS$4,'INTERNAL PARAMETERS-1'!$B$5:$J$44,9,FALSE)*'ANALYSIS-YLD2'!$F30</f>
        <v>0</v>
      </c>
      <c r="AT30" s="110">
        <f>'ANALYSIS-YLD1'!AT30*VLOOKUP('ANALYSIS-YLD2'!AT$4,'INTERNAL PARAMETERS-1'!$B$5:$J$44,5,FALSE)*VLOOKUP('ANALYSIS-YLD2'!AT$4,'INTERNAL PARAMETERS-1'!$B$5:$J$44,7,FALSE)*'ANALYSIS-YLD2'!$F30 + 'ANALYSIS-YLD1'!AT30*(1-VLOOKUP('ANALYSIS-YLD2'!AT$4,'INTERNAL PARAMETERS-1'!$B$5:$J$44,5,FALSE))*VLOOKUP('ANALYSIS-YLD2'!AT$4,'INTERNAL PARAMETERS-1'!$B$5:$J$44,9,FALSE)*'ANALYSIS-YLD2'!$F30</f>
        <v>0</v>
      </c>
      <c r="AU30" s="112">
        <f>'ANALYSIS-YLD1'!AU30*VLOOKUP('ANALYSIS-YLD2'!AU$4,'INTERNAL PARAMETERS-1'!$B$5:$J$44,5,FALSE)*VLOOKUP('ANALYSIS-YLD2'!AU$4,'INTERNAL PARAMETERS-1'!$B$5:$J$44,6,FALSE)*VLOOKUP('ANALYSIS-YLD2'!AU$4,'INTERNAL PARAMETERS-1'!$B$5:$J$44,3,FALSE) + 'ANALYSIS-YLD1'!AU30*(1-VLOOKUP('ANALYSIS-YLD2'!AU$4,'INTERNAL PARAMETERS-1'!$B$5:$J$44,5,FALSE))*VLOOKUP('ANALYSIS-YLD2'!AU$4,'INTERNAL PARAMETERS-1'!$B$5:$J$44,8,FALSE)*VLOOKUP('ANALYSIS-YLD2'!AU$4,'INTERNAL PARAMETERS-1'!$B$5:$J$44,3,FALSE)</f>
        <v>0</v>
      </c>
      <c r="AV30" s="111">
        <f>'ANALYSIS-YLD1'!AV30*VLOOKUP('ANALYSIS-YLD2'!AV$4,'INTERNAL PARAMETERS-1'!$B$5:$J$44,5,FALSE)*VLOOKUP('ANALYSIS-YLD2'!AV$4,'INTERNAL PARAMETERS-1'!$B$5:$J$44,6,FALSE)*VLOOKUP('ANALYSIS-YLD2'!AV$4,'INTERNAL PARAMETERS-1'!$B$5:$J$44,3,FALSE) + 'ANALYSIS-YLD1'!AV30*(1-VLOOKUP('ANALYSIS-YLD2'!AV$4,'INTERNAL PARAMETERS-1'!$B$5:$J$44,5,FALSE))*VLOOKUP('ANALYSIS-YLD2'!AV$4,'INTERNAL PARAMETERS-1'!$B$5:$J$44,8,FALSE)*VLOOKUP('ANALYSIS-YLD2'!AV$4,'INTERNAL PARAMETERS-1'!$B$5:$J$44,3,FALSE)</f>
        <v>0</v>
      </c>
      <c r="AW30" s="111">
        <f>'ANALYSIS-YLD1'!AW30*VLOOKUP('ANALYSIS-YLD2'!AW$4,'INTERNAL PARAMETERS-1'!$B$5:$J$44,5,FALSE)*VLOOKUP('ANALYSIS-YLD2'!AW$4,'INTERNAL PARAMETERS-1'!$B$5:$J$44,6,FALSE)*VLOOKUP('ANALYSIS-YLD2'!AW$4,'INTERNAL PARAMETERS-1'!$B$5:$J$44,3,FALSE) + 'ANALYSIS-YLD1'!AW30*(1-VLOOKUP('ANALYSIS-YLD2'!AW$4,'INTERNAL PARAMETERS-1'!$B$5:$J$44,5,FALSE))*VLOOKUP('ANALYSIS-YLD2'!AW$4,'INTERNAL PARAMETERS-1'!$B$5:$J$44,8,FALSE)*VLOOKUP('ANALYSIS-YLD2'!AW$4,'INTERNAL PARAMETERS-1'!$B$5:$J$44,3,FALSE)</f>
        <v>0.90450370482656572</v>
      </c>
      <c r="AX30" s="111">
        <f>'ANALYSIS-YLD1'!AX30*VLOOKUP('ANALYSIS-YLD2'!AX$4,'INTERNAL PARAMETERS-1'!$B$5:$J$44,5,FALSE)*VLOOKUP('ANALYSIS-YLD2'!AX$4,'INTERNAL PARAMETERS-1'!$B$5:$J$44,6,FALSE)*VLOOKUP('ANALYSIS-YLD2'!AX$4,'INTERNAL PARAMETERS-1'!$B$5:$J$44,3,FALSE) + 'ANALYSIS-YLD1'!AX30*(1-VLOOKUP('ANALYSIS-YLD2'!AX$4,'INTERNAL PARAMETERS-1'!$B$5:$J$44,5,FALSE))*VLOOKUP('ANALYSIS-YLD2'!AX$4,'INTERNAL PARAMETERS-1'!$B$5:$J$44,8,FALSE)*VLOOKUP('ANALYSIS-YLD2'!AX$4,'INTERNAL PARAMETERS-1'!$B$5:$J$44,3,FALSE)</f>
        <v>0</v>
      </c>
      <c r="AY30" s="111">
        <f>'ANALYSIS-YLD1'!AY30*VLOOKUP('ANALYSIS-YLD2'!AY$4,'INTERNAL PARAMETERS-1'!$B$5:$J$44,5,FALSE)*VLOOKUP('ANALYSIS-YLD2'!AY$4,'INTERNAL PARAMETERS-1'!$B$5:$J$44,6,FALSE)*VLOOKUP('ANALYSIS-YLD2'!AY$4,'INTERNAL PARAMETERS-1'!$B$5:$J$44,3,FALSE) + 'ANALYSIS-YLD1'!AY30*(1-VLOOKUP('ANALYSIS-YLD2'!AY$4,'INTERNAL PARAMETERS-1'!$B$5:$J$44,5,FALSE))*VLOOKUP('ANALYSIS-YLD2'!AY$4,'INTERNAL PARAMETERS-1'!$B$5:$J$44,8,FALSE)*VLOOKUP('ANALYSIS-YLD2'!AY$4,'INTERNAL PARAMETERS-1'!$B$5:$J$44,3,FALSE)</f>
        <v>0</v>
      </c>
      <c r="AZ30" s="111">
        <f>'ANALYSIS-YLD1'!AZ30*VLOOKUP('ANALYSIS-YLD2'!AZ$4,'INTERNAL PARAMETERS-1'!$B$5:$J$44,5,FALSE)*VLOOKUP('ANALYSIS-YLD2'!AZ$4,'INTERNAL PARAMETERS-1'!$B$5:$J$44,6,FALSE)*VLOOKUP('ANALYSIS-YLD2'!AZ$4,'INTERNAL PARAMETERS-1'!$B$5:$J$44,3,FALSE) + 'ANALYSIS-YLD1'!AZ30*(1-VLOOKUP('ANALYSIS-YLD2'!AZ$4,'INTERNAL PARAMETERS-1'!$B$5:$J$44,5,FALSE))*VLOOKUP('ANALYSIS-YLD2'!AZ$4,'INTERNAL PARAMETERS-1'!$B$5:$J$44,8,FALSE)*VLOOKUP('ANALYSIS-YLD2'!AZ$4,'INTERNAL PARAMETERS-1'!$B$5:$J$44,3,FALSE)</f>
        <v>0</v>
      </c>
      <c r="BA30" s="111">
        <f>'ANALYSIS-YLD1'!BA30*VLOOKUP('ANALYSIS-YLD2'!BA$4,'INTERNAL PARAMETERS-1'!$B$5:$J$44,5,FALSE)*VLOOKUP('ANALYSIS-YLD2'!BA$4,'INTERNAL PARAMETERS-1'!$B$5:$J$44,6,FALSE)*VLOOKUP('ANALYSIS-YLD2'!BA$4,'INTERNAL PARAMETERS-1'!$B$5:$J$44,3,FALSE) + 'ANALYSIS-YLD1'!BA30*(1-VLOOKUP('ANALYSIS-YLD2'!BA$4,'INTERNAL PARAMETERS-1'!$B$5:$J$44,5,FALSE))*VLOOKUP('ANALYSIS-YLD2'!BA$4,'INTERNAL PARAMETERS-1'!$B$5:$J$44,8,FALSE)*VLOOKUP('ANALYSIS-YLD2'!BA$4,'INTERNAL PARAMETERS-1'!$B$5:$J$44,3,FALSE)</f>
        <v>0.13783628459637165</v>
      </c>
      <c r="BB30" s="111">
        <f>'ANALYSIS-YLD1'!BB30*VLOOKUP('ANALYSIS-YLD2'!BB$4,'INTERNAL PARAMETERS-1'!$B$5:$J$44,5,FALSE)*VLOOKUP('ANALYSIS-YLD2'!BB$4,'INTERNAL PARAMETERS-1'!$B$5:$J$44,6,FALSE)*VLOOKUP('ANALYSIS-YLD2'!BB$4,'INTERNAL PARAMETERS-1'!$B$5:$J$44,3,FALSE) + 'ANALYSIS-YLD1'!BB30*(1-VLOOKUP('ANALYSIS-YLD2'!BB$4,'INTERNAL PARAMETERS-1'!$B$5:$J$44,5,FALSE))*VLOOKUP('ANALYSIS-YLD2'!BB$4,'INTERNAL PARAMETERS-1'!$B$5:$J$44,8,FALSE)*VLOOKUP('ANALYSIS-YLD2'!BB$4,'INTERNAL PARAMETERS-1'!$B$5:$J$44,3,FALSE)</f>
        <v>0.13837053376147387</v>
      </c>
      <c r="BC30" s="111">
        <f>'ANALYSIS-YLD1'!BC30*VLOOKUP('ANALYSIS-YLD2'!BC$4,'INTERNAL PARAMETERS-1'!$B$5:$J$44,5,FALSE)*VLOOKUP('ANALYSIS-YLD2'!BC$4,'INTERNAL PARAMETERS-1'!$B$5:$J$44,6,FALSE)*VLOOKUP('ANALYSIS-YLD2'!BC$4,'INTERNAL PARAMETERS-1'!$B$5:$J$44,3,FALSE) + 'ANALYSIS-YLD1'!BC30*(1-VLOOKUP('ANALYSIS-YLD2'!BC$4,'INTERNAL PARAMETERS-1'!$B$5:$J$44,5,FALSE))*VLOOKUP('ANALYSIS-YLD2'!BC$4,'INTERNAL PARAMETERS-1'!$B$5:$J$44,8,FALSE)*VLOOKUP('ANALYSIS-YLD2'!BC$4,'INTERNAL PARAMETERS-1'!$B$5:$J$44,3,FALSE)</f>
        <v>0.26541053958740857</v>
      </c>
      <c r="BD30" s="111">
        <f>'ANALYSIS-YLD1'!BD30*VLOOKUP('ANALYSIS-YLD2'!BD$4,'INTERNAL PARAMETERS-1'!$B$5:$J$44,5,FALSE)*VLOOKUP('ANALYSIS-YLD2'!BD$4,'INTERNAL PARAMETERS-1'!$B$5:$J$44,6,FALSE)*VLOOKUP('ANALYSIS-YLD2'!BD$4,'INTERNAL PARAMETERS-1'!$B$5:$J$44,3,FALSE) + 'ANALYSIS-YLD1'!BD30*(1-VLOOKUP('ANALYSIS-YLD2'!BD$4,'INTERNAL PARAMETERS-1'!$B$5:$J$44,5,FALSE))*VLOOKUP('ANALYSIS-YLD2'!BD$4,'INTERNAL PARAMETERS-1'!$B$5:$J$44,8,FALSE)*VLOOKUP('ANALYSIS-YLD2'!BD$4,'INTERNAL PARAMETERS-1'!$B$5:$J$44,3,FALSE)</f>
        <v>0.17606452127151542</v>
      </c>
      <c r="BE30" s="111">
        <f>'ANALYSIS-YLD1'!BE30*VLOOKUP('ANALYSIS-YLD2'!BE$4,'INTERNAL PARAMETERS-1'!$B$5:$J$44,5,FALSE)*VLOOKUP('ANALYSIS-YLD2'!BE$4,'INTERNAL PARAMETERS-1'!$B$5:$J$44,6,FALSE)*VLOOKUP('ANALYSIS-YLD2'!BE$4,'INTERNAL PARAMETERS-1'!$B$5:$J$44,3,FALSE) + 'ANALYSIS-YLD1'!BE30*(1-VLOOKUP('ANALYSIS-YLD2'!BE$4,'INTERNAL PARAMETERS-1'!$B$5:$J$44,5,FALSE))*VLOOKUP('ANALYSIS-YLD2'!BE$4,'INTERNAL PARAMETERS-1'!$B$5:$J$44,8,FALSE)*VLOOKUP('ANALYSIS-YLD2'!BE$4,'INTERNAL PARAMETERS-1'!$B$5:$J$44,3,FALSE)</f>
        <v>0.39212310387860461</v>
      </c>
      <c r="BF30" s="111">
        <f>'ANALYSIS-YLD1'!BF30*VLOOKUP('ANALYSIS-YLD2'!BF$4,'INTERNAL PARAMETERS-1'!$B$5:$J$44,5,FALSE)*VLOOKUP('ANALYSIS-YLD2'!BF$4,'INTERNAL PARAMETERS-1'!$B$5:$J$44,6,FALSE)*VLOOKUP('ANALYSIS-YLD2'!BF$4,'INTERNAL PARAMETERS-1'!$B$5:$J$44,3,FALSE) + 'ANALYSIS-YLD1'!BF30*(1-VLOOKUP('ANALYSIS-YLD2'!BF$4,'INTERNAL PARAMETERS-1'!$B$5:$J$44,5,FALSE))*VLOOKUP('ANALYSIS-YLD2'!BF$4,'INTERNAL PARAMETERS-1'!$B$5:$J$44,8,FALSE)*VLOOKUP('ANALYSIS-YLD2'!BF$4,'INTERNAL PARAMETERS-1'!$B$5:$J$44,3,FALSE)</f>
        <v>0</v>
      </c>
      <c r="BG30" s="111">
        <f>'ANALYSIS-YLD1'!BG30*VLOOKUP('ANALYSIS-YLD2'!BG$4,'INTERNAL PARAMETERS-1'!$B$5:$J$44,5,FALSE)*VLOOKUP('ANALYSIS-YLD2'!BG$4,'INTERNAL PARAMETERS-1'!$B$5:$J$44,6,FALSE)*VLOOKUP('ANALYSIS-YLD2'!BG$4,'INTERNAL PARAMETERS-1'!$B$5:$J$44,3,FALSE) + 'ANALYSIS-YLD1'!BG30*(1-VLOOKUP('ANALYSIS-YLD2'!BG$4,'INTERNAL PARAMETERS-1'!$B$5:$J$44,5,FALSE))*VLOOKUP('ANALYSIS-YLD2'!BG$4,'INTERNAL PARAMETERS-1'!$B$5:$J$44,8,FALSE)*VLOOKUP('ANALYSIS-YLD2'!BG$4,'INTERNAL PARAMETERS-1'!$B$5:$J$44,3,FALSE)</f>
        <v>0.19968219187791769</v>
      </c>
      <c r="BH30" s="111">
        <f>'ANALYSIS-YLD1'!BH30*VLOOKUP('ANALYSIS-YLD2'!BH$4,'INTERNAL PARAMETERS-1'!$B$5:$J$44,5,FALSE)*VLOOKUP('ANALYSIS-YLD2'!BH$4,'INTERNAL PARAMETERS-1'!$B$5:$J$44,6,FALSE)*VLOOKUP('ANALYSIS-YLD2'!BH$4,'INTERNAL PARAMETERS-1'!$B$5:$J$44,3,FALSE) + 'ANALYSIS-YLD1'!BH30*(1-VLOOKUP('ANALYSIS-YLD2'!BH$4,'INTERNAL PARAMETERS-1'!$B$5:$J$44,5,FALSE))*VLOOKUP('ANALYSIS-YLD2'!BH$4,'INTERNAL PARAMETERS-1'!$B$5:$J$44,8,FALSE)*VLOOKUP('ANALYSIS-YLD2'!BH$4,'INTERNAL PARAMETERS-1'!$B$5:$J$44,3,FALSE)</f>
        <v>1.1722826479573999E-3</v>
      </c>
      <c r="BI30" s="111">
        <f>'ANALYSIS-YLD1'!BI30*VLOOKUP('ANALYSIS-YLD2'!BI$4,'INTERNAL PARAMETERS-1'!$B$5:$J$44,5,FALSE)*VLOOKUP('ANALYSIS-YLD2'!BI$4,'INTERNAL PARAMETERS-1'!$B$5:$J$44,6,FALSE)*VLOOKUP('ANALYSIS-YLD2'!BI$4,'INTERNAL PARAMETERS-1'!$B$5:$J$44,3,FALSE) + 'ANALYSIS-YLD1'!BI30*(1-VLOOKUP('ANALYSIS-YLD2'!BI$4,'INTERNAL PARAMETERS-1'!$B$5:$J$44,5,FALSE))*VLOOKUP('ANALYSIS-YLD2'!BI$4,'INTERNAL PARAMETERS-1'!$B$5:$J$44,8,FALSE)*VLOOKUP('ANALYSIS-YLD2'!BI$4,'INTERNAL PARAMETERS-1'!$B$5:$J$44,3,FALSE)</f>
        <v>0</v>
      </c>
      <c r="BJ30" s="111">
        <f>'ANALYSIS-YLD1'!BJ30*VLOOKUP('ANALYSIS-YLD2'!BJ$4,'INTERNAL PARAMETERS-1'!$B$5:$J$44,5,FALSE)*VLOOKUP('ANALYSIS-YLD2'!BJ$4,'INTERNAL PARAMETERS-1'!$B$5:$J$44,6,FALSE)*VLOOKUP('ANALYSIS-YLD2'!BJ$4,'INTERNAL PARAMETERS-1'!$B$5:$J$44,3,FALSE) + 'ANALYSIS-YLD1'!BJ30*(1-VLOOKUP('ANALYSIS-YLD2'!BJ$4,'INTERNAL PARAMETERS-1'!$B$5:$J$44,5,FALSE))*VLOOKUP('ANALYSIS-YLD2'!BJ$4,'INTERNAL PARAMETERS-1'!$B$5:$J$44,8,FALSE)*VLOOKUP('ANALYSIS-YLD2'!BJ$4,'INTERNAL PARAMETERS-1'!$B$5:$J$44,3,FALSE)</f>
        <v>4.163344789376993E-2</v>
      </c>
      <c r="BK30" s="111">
        <f>'ANALYSIS-YLD1'!BK30*VLOOKUP('ANALYSIS-YLD2'!BK$4,'INTERNAL PARAMETERS-1'!$B$5:$J$44,5,FALSE)*VLOOKUP('ANALYSIS-YLD2'!BK$4,'INTERNAL PARAMETERS-1'!$B$5:$J$44,6,FALSE)*VLOOKUP('ANALYSIS-YLD2'!BK$4,'INTERNAL PARAMETERS-1'!$B$5:$J$44,3,FALSE) + 'ANALYSIS-YLD1'!BK30*(1-VLOOKUP('ANALYSIS-YLD2'!BK$4,'INTERNAL PARAMETERS-1'!$B$5:$J$44,5,FALSE))*VLOOKUP('ANALYSIS-YLD2'!BK$4,'INTERNAL PARAMETERS-1'!$B$5:$J$44,8,FALSE)*VLOOKUP('ANALYSIS-YLD2'!BK$4,'INTERNAL PARAMETERS-1'!$B$5:$J$44,3,FALSE)</f>
        <v>5.9565442394114411E-2</v>
      </c>
      <c r="BL30" s="111">
        <f>'ANALYSIS-YLD1'!BL30*VLOOKUP('ANALYSIS-YLD2'!BL$4,'INTERNAL PARAMETERS-1'!$B$5:$J$44,5,FALSE)*VLOOKUP('ANALYSIS-YLD2'!BL$4,'INTERNAL PARAMETERS-1'!$B$5:$J$44,6,FALSE)*VLOOKUP('ANALYSIS-YLD2'!BL$4,'INTERNAL PARAMETERS-1'!$B$5:$J$44,3,FALSE) + 'ANALYSIS-YLD1'!BL30*(1-VLOOKUP('ANALYSIS-YLD2'!BL$4,'INTERNAL PARAMETERS-1'!$B$5:$J$44,5,FALSE))*VLOOKUP('ANALYSIS-YLD2'!BL$4,'INTERNAL PARAMETERS-1'!$B$5:$J$44,8,FALSE)*VLOOKUP('ANALYSIS-YLD2'!BL$4,'INTERNAL PARAMETERS-1'!$B$5:$J$44,3,FALSE)</f>
        <v>0.26009474092318136</v>
      </c>
      <c r="BM30" s="111">
        <f>'ANALYSIS-YLD1'!BM30*VLOOKUP('ANALYSIS-YLD2'!BM$4,'INTERNAL PARAMETERS-1'!$B$5:$J$44,5,FALSE)*VLOOKUP('ANALYSIS-YLD2'!BM$4,'INTERNAL PARAMETERS-1'!$B$5:$J$44,6,FALSE)*VLOOKUP('ANALYSIS-YLD2'!BM$4,'INTERNAL PARAMETERS-1'!$B$5:$J$44,3,FALSE) + 'ANALYSIS-YLD1'!BM30*(1-VLOOKUP('ANALYSIS-YLD2'!BM$4,'INTERNAL PARAMETERS-1'!$B$5:$J$44,5,FALSE))*VLOOKUP('ANALYSIS-YLD2'!BM$4,'INTERNAL PARAMETERS-1'!$B$5:$J$44,8,FALSE)*VLOOKUP('ANALYSIS-YLD2'!BM$4,'INTERNAL PARAMETERS-1'!$B$5:$J$44,3,FALSE)</f>
        <v>7.4534398247881273E-2</v>
      </c>
      <c r="BN30" s="111">
        <f>'ANALYSIS-YLD1'!BN30*VLOOKUP('ANALYSIS-YLD2'!BN$4,'INTERNAL PARAMETERS-1'!$B$5:$J$44,5,FALSE)*VLOOKUP('ANALYSIS-YLD2'!BN$4,'INTERNAL PARAMETERS-1'!$B$5:$J$44,6,FALSE)*VLOOKUP('ANALYSIS-YLD2'!BN$4,'INTERNAL PARAMETERS-1'!$B$5:$J$44,3,FALSE) + 'ANALYSIS-YLD1'!BN30*(1-VLOOKUP('ANALYSIS-YLD2'!BN$4,'INTERNAL PARAMETERS-1'!$B$5:$J$44,5,FALSE))*VLOOKUP('ANALYSIS-YLD2'!BN$4,'INTERNAL PARAMETERS-1'!$B$5:$J$44,8,FALSE)*VLOOKUP('ANALYSIS-YLD2'!BN$4,'INTERNAL PARAMETERS-1'!$B$5:$J$44,3,FALSE)</f>
        <v>6.1975323645269149E-2</v>
      </c>
      <c r="BO30" s="111">
        <f>'ANALYSIS-YLD1'!BO30*VLOOKUP('ANALYSIS-YLD2'!BO$4,'INTERNAL PARAMETERS-1'!$B$5:$J$44,5,FALSE)*VLOOKUP('ANALYSIS-YLD2'!BO$4,'INTERNAL PARAMETERS-1'!$B$5:$J$44,6,FALSE)*VLOOKUP('ANALYSIS-YLD2'!BO$4,'INTERNAL PARAMETERS-1'!$B$5:$J$44,3,FALSE) + 'ANALYSIS-YLD1'!BO30*(1-VLOOKUP('ANALYSIS-YLD2'!BO$4,'INTERNAL PARAMETERS-1'!$B$5:$J$44,5,FALSE))*VLOOKUP('ANALYSIS-YLD2'!BO$4,'INTERNAL PARAMETERS-1'!$B$5:$J$44,8,FALSE)*VLOOKUP('ANALYSIS-YLD2'!BO$4,'INTERNAL PARAMETERS-1'!$B$5:$J$44,3,FALSE)</f>
        <v>5.5909600309334007E-2</v>
      </c>
      <c r="BP30" s="111">
        <f>'ANALYSIS-YLD1'!BP30*VLOOKUP('ANALYSIS-YLD2'!BP$4,'INTERNAL PARAMETERS-1'!$B$5:$J$44,5,FALSE)*VLOOKUP('ANALYSIS-YLD2'!BP$4,'INTERNAL PARAMETERS-1'!$B$5:$J$44,6,FALSE)*VLOOKUP('ANALYSIS-YLD2'!BP$4,'INTERNAL PARAMETERS-1'!$B$5:$J$44,3,FALSE) + 'ANALYSIS-YLD1'!BP30*(1-VLOOKUP('ANALYSIS-YLD2'!BP$4,'INTERNAL PARAMETERS-1'!$B$5:$J$44,5,FALSE))*VLOOKUP('ANALYSIS-YLD2'!BP$4,'INTERNAL PARAMETERS-1'!$B$5:$J$44,8,FALSE)*VLOOKUP('ANALYSIS-YLD2'!BP$4,'INTERNAL PARAMETERS-1'!$B$5:$J$44,3,FALSE)</f>
        <v>3.5733868403100889E-3</v>
      </c>
      <c r="BQ30" s="111">
        <f>'ANALYSIS-YLD1'!BQ30*VLOOKUP('ANALYSIS-YLD2'!BQ$4,'INTERNAL PARAMETERS-1'!$B$5:$J$44,5,FALSE)*VLOOKUP('ANALYSIS-YLD2'!BQ$4,'INTERNAL PARAMETERS-1'!$B$5:$J$44,6,FALSE)*VLOOKUP('ANALYSIS-YLD2'!BQ$4,'INTERNAL PARAMETERS-1'!$B$5:$J$44,3,FALSE) + 'ANALYSIS-YLD1'!BQ30*(1-VLOOKUP('ANALYSIS-YLD2'!BQ$4,'INTERNAL PARAMETERS-1'!$B$5:$J$44,5,FALSE))*VLOOKUP('ANALYSIS-YLD2'!BQ$4,'INTERNAL PARAMETERS-1'!$B$5:$J$44,8,FALSE)*VLOOKUP('ANALYSIS-YLD2'!BQ$4,'INTERNAL PARAMETERS-1'!$B$5:$J$44,3,FALSE)</f>
        <v>0.23652517216599647</v>
      </c>
      <c r="BR30" s="111">
        <f>'ANALYSIS-YLD1'!BR30*VLOOKUP('ANALYSIS-YLD2'!BR$4,'INTERNAL PARAMETERS-1'!$B$5:$J$44,5,FALSE)*VLOOKUP('ANALYSIS-YLD2'!BR$4,'INTERNAL PARAMETERS-1'!$B$5:$J$44,6,FALSE)*VLOOKUP('ANALYSIS-YLD2'!BR$4,'INTERNAL PARAMETERS-1'!$B$5:$J$44,3,FALSE) + 'ANALYSIS-YLD1'!BR30*(1-VLOOKUP('ANALYSIS-YLD2'!BR$4,'INTERNAL PARAMETERS-1'!$B$5:$J$44,5,FALSE))*VLOOKUP('ANALYSIS-YLD2'!BR$4,'INTERNAL PARAMETERS-1'!$B$5:$J$44,8,FALSE)*VLOOKUP('ANALYSIS-YLD2'!BR$4,'INTERNAL PARAMETERS-1'!$B$5:$J$44,3,FALSE)</f>
        <v>8.0722910869831799E-3</v>
      </c>
      <c r="BS30" s="111">
        <f>'ANALYSIS-YLD1'!BS30*VLOOKUP('ANALYSIS-YLD2'!BS$4,'INTERNAL PARAMETERS-1'!$B$5:$J$44,5,FALSE)*VLOOKUP('ANALYSIS-YLD2'!BS$4,'INTERNAL PARAMETERS-1'!$B$5:$J$44,6,FALSE)*VLOOKUP('ANALYSIS-YLD2'!BS$4,'INTERNAL PARAMETERS-1'!$B$5:$J$44,3,FALSE) + 'ANALYSIS-YLD1'!BS30*(1-VLOOKUP('ANALYSIS-YLD2'!BS$4,'INTERNAL PARAMETERS-1'!$B$5:$J$44,5,FALSE))*VLOOKUP('ANALYSIS-YLD2'!BS$4,'INTERNAL PARAMETERS-1'!$B$5:$J$44,8,FALSE)*VLOOKUP('ANALYSIS-YLD2'!BS$4,'INTERNAL PARAMETERS-1'!$B$5:$J$44,3,FALSE)</f>
        <v>5.1803167834899824E-4</v>
      </c>
      <c r="BT30" s="111">
        <f>'ANALYSIS-YLD1'!BT30*VLOOKUP('ANALYSIS-YLD2'!BT$4,'INTERNAL PARAMETERS-1'!$B$5:$J$44,5,FALSE)*VLOOKUP('ANALYSIS-YLD2'!BT$4,'INTERNAL PARAMETERS-1'!$B$5:$J$44,6,FALSE)*VLOOKUP('ANALYSIS-YLD2'!BT$4,'INTERNAL PARAMETERS-1'!$B$5:$J$44,3,FALSE) + 'ANALYSIS-YLD1'!BT30*(1-VLOOKUP('ANALYSIS-YLD2'!BT$4,'INTERNAL PARAMETERS-1'!$B$5:$J$44,5,FALSE))*VLOOKUP('ANALYSIS-YLD2'!BT$4,'INTERNAL PARAMETERS-1'!$B$5:$J$44,8,FALSE)*VLOOKUP('ANALYSIS-YLD2'!BT$4,'INTERNAL PARAMETERS-1'!$B$5:$J$44,3,FALSE)</f>
        <v>0</v>
      </c>
      <c r="BU30" s="111">
        <f>'ANALYSIS-YLD1'!BU30*VLOOKUP('ANALYSIS-YLD2'!BU$4,'INTERNAL PARAMETERS-1'!$B$5:$J$44,5,FALSE)*VLOOKUP('ANALYSIS-YLD2'!BU$4,'INTERNAL PARAMETERS-1'!$B$5:$J$44,6,FALSE)*VLOOKUP('ANALYSIS-YLD2'!BU$4,'INTERNAL PARAMETERS-1'!$B$5:$J$44,3,FALSE) + 'ANALYSIS-YLD1'!BU30*(1-VLOOKUP('ANALYSIS-YLD2'!BU$4,'INTERNAL PARAMETERS-1'!$B$5:$J$44,5,FALSE))*VLOOKUP('ANALYSIS-YLD2'!BU$4,'INTERNAL PARAMETERS-1'!$B$5:$J$44,8,FALSE)*VLOOKUP('ANALYSIS-YLD2'!BU$4,'INTERNAL PARAMETERS-1'!$B$5:$J$44,3,FALSE)</f>
        <v>0</v>
      </c>
      <c r="BV30" s="111">
        <f>'ANALYSIS-YLD1'!BV30*VLOOKUP('ANALYSIS-YLD2'!BV$4,'INTERNAL PARAMETERS-1'!$B$5:$J$44,5,FALSE)*VLOOKUP('ANALYSIS-YLD2'!BV$4,'INTERNAL PARAMETERS-1'!$B$5:$J$44,6,FALSE)*VLOOKUP('ANALYSIS-YLD2'!BV$4,'INTERNAL PARAMETERS-1'!$B$5:$J$44,3,FALSE) + 'ANALYSIS-YLD1'!BV30*(1-VLOOKUP('ANALYSIS-YLD2'!BV$4,'INTERNAL PARAMETERS-1'!$B$5:$J$44,5,FALSE))*VLOOKUP('ANALYSIS-YLD2'!BV$4,'INTERNAL PARAMETERS-1'!$B$5:$J$44,8,FALSE)*VLOOKUP('ANALYSIS-YLD2'!BV$4,'INTERNAL PARAMETERS-1'!$B$5:$J$44,3,FALSE)</f>
        <v>0</v>
      </c>
      <c r="BW30" s="111">
        <f>'ANALYSIS-YLD1'!BW30*VLOOKUP('ANALYSIS-YLD2'!BW$4,'INTERNAL PARAMETERS-1'!$B$5:$J$44,5,FALSE)*VLOOKUP('ANALYSIS-YLD2'!BW$4,'INTERNAL PARAMETERS-1'!$B$5:$J$44,6,FALSE)*VLOOKUP('ANALYSIS-YLD2'!BW$4,'INTERNAL PARAMETERS-1'!$B$5:$J$44,3,FALSE) + 'ANALYSIS-YLD1'!BW30*(1-VLOOKUP('ANALYSIS-YLD2'!BW$4,'INTERNAL PARAMETERS-1'!$B$5:$J$44,5,FALSE))*VLOOKUP('ANALYSIS-YLD2'!BW$4,'INTERNAL PARAMETERS-1'!$B$5:$J$44,8,FALSE)*VLOOKUP('ANALYSIS-YLD2'!BW$4,'INTERNAL PARAMETERS-1'!$B$5:$J$44,3,FALSE)</f>
        <v>0</v>
      </c>
      <c r="BX30" s="111">
        <f>'ANALYSIS-YLD1'!BX30*VLOOKUP('ANALYSIS-YLD2'!BX$4,'INTERNAL PARAMETERS-1'!$B$5:$J$44,5,FALSE)*VLOOKUP('ANALYSIS-YLD2'!BX$4,'INTERNAL PARAMETERS-1'!$B$5:$J$44,6,FALSE)*VLOOKUP('ANALYSIS-YLD2'!BX$4,'INTERNAL PARAMETERS-1'!$B$5:$J$44,3,FALSE) + 'ANALYSIS-YLD1'!BX30*(1-VLOOKUP('ANALYSIS-YLD2'!BX$4,'INTERNAL PARAMETERS-1'!$B$5:$J$44,5,FALSE))*VLOOKUP('ANALYSIS-YLD2'!BX$4,'INTERNAL PARAMETERS-1'!$B$5:$J$44,8,FALSE)*VLOOKUP('ANALYSIS-YLD2'!BX$4,'INTERNAL PARAMETERS-1'!$B$5:$J$44,3,FALSE)</f>
        <v>0</v>
      </c>
      <c r="BY30" s="111">
        <f>'ANALYSIS-YLD1'!BY30*VLOOKUP('ANALYSIS-YLD2'!BY$4,'INTERNAL PARAMETERS-1'!$B$5:$J$44,5,FALSE)*VLOOKUP('ANALYSIS-YLD2'!BY$4,'INTERNAL PARAMETERS-1'!$B$5:$J$44,6,FALSE)*VLOOKUP('ANALYSIS-YLD2'!BY$4,'INTERNAL PARAMETERS-1'!$B$5:$J$44,3,FALSE) + 'ANALYSIS-YLD1'!BY30*(1-VLOOKUP('ANALYSIS-YLD2'!BY$4,'INTERNAL PARAMETERS-1'!$B$5:$J$44,5,FALSE))*VLOOKUP('ANALYSIS-YLD2'!BY$4,'INTERNAL PARAMETERS-1'!$B$5:$J$44,8,FALSE)*VLOOKUP('ANALYSIS-YLD2'!BY$4,'INTERNAL PARAMETERS-1'!$B$5:$J$44,3,FALSE)</f>
        <v>0</v>
      </c>
      <c r="BZ30" s="111">
        <f>'ANALYSIS-YLD1'!BZ30*VLOOKUP('ANALYSIS-YLD2'!BZ$4,'INTERNAL PARAMETERS-1'!$B$5:$J$44,5,FALSE)*VLOOKUP('ANALYSIS-YLD2'!BZ$4,'INTERNAL PARAMETERS-1'!$B$5:$J$44,6,FALSE)*VLOOKUP('ANALYSIS-YLD2'!BZ$4,'INTERNAL PARAMETERS-1'!$B$5:$J$44,3,FALSE) + 'ANALYSIS-YLD1'!BZ30*(1-VLOOKUP('ANALYSIS-YLD2'!BZ$4,'INTERNAL PARAMETERS-1'!$B$5:$J$44,5,FALSE))*VLOOKUP('ANALYSIS-YLD2'!BZ$4,'INTERNAL PARAMETERS-1'!$B$5:$J$44,8,FALSE)*VLOOKUP('ANALYSIS-YLD2'!BZ$4,'INTERNAL PARAMETERS-1'!$B$5:$J$44,3,FALSE)</f>
        <v>3.7049216032917977E-4</v>
      </c>
      <c r="CA30" s="111">
        <f>'ANALYSIS-YLD1'!CA30*VLOOKUP('ANALYSIS-YLD2'!CA$4,'INTERNAL PARAMETERS-1'!$B$5:$J$44,5,FALSE)*VLOOKUP('ANALYSIS-YLD2'!CA$4,'INTERNAL PARAMETERS-1'!$B$5:$J$44,6,FALSE)*VLOOKUP('ANALYSIS-YLD2'!CA$4,'INTERNAL PARAMETERS-1'!$B$5:$J$44,3,FALSE) + 'ANALYSIS-YLD1'!CA30*(1-VLOOKUP('ANALYSIS-YLD2'!CA$4,'INTERNAL PARAMETERS-1'!$B$5:$J$44,5,FALSE))*VLOOKUP('ANALYSIS-YLD2'!CA$4,'INTERNAL PARAMETERS-1'!$B$5:$J$44,8,FALSE)*VLOOKUP('ANALYSIS-YLD2'!CA$4,'INTERNAL PARAMETERS-1'!$B$5:$J$44,3,FALSE)</f>
        <v>0</v>
      </c>
      <c r="CB30" s="111">
        <f>'ANALYSIS-YLD1'!CB30*VLOOKUP('ANALYSIS-YLD2'!CB$4,'INTERNAL PARAMETERS-1'!$B$5:$J$44,5,FALSE)*VLOOKUP('ANALYSIS-YLD2'!CB$4,'INTERNAL PARAMETERS-1'!$B$5:$J$44,6,FALSE)*VLOOKUP('ANALYSIS-YLD2'!CB$4,'INTERNAL PARAMETERS-1'!$B$5:$J$44,3,FALSE) + 'ANALYSIS-YLD1'!CB30*(1-VLOOKUP('ANALYSIS-YLD2'!CB$4,'INTERNAL PARAMETERS-1'!$B$5:$J$44,5,FALSE))*VLOOKUP('ANALYSIS-YLD2'!CB$4,'INTERNAL PARAMETERS-1'!$B$5:$J$44,8,FALSE)*VLOOKUP('ANALYSIS-YLD2'!CB$4,'INTERNAL PARAMETERS-1'!$B$5:$J$44,3,FALSE)</f>
        <v>0</v>
      </c>
      <c r="CC30" s="111">
        <f>'ANALYSIS-YLD1'!CC30*VLOOKUP('ANALYSIS-YLD2'!CC$4,'INTERNAL PARAMETERS-1'!$B$5:$J$44,5,FALSE)*VLOOKUP('ANALYSIS-YLD2'!CC$4,'INTERNAL PARAMETERS-1'!$B$5:$J$44,6,FALSE)*VLOOKUP('ANALYSIS-YLD2'!CC$4,'INTERNAL PARAMETERS-1'!$B$5:$J$44,3,FALSE) + 'ANALYSIS-YLD1'!CC30*(1-VLOOKUP('ANALYSIS-YLD2'!CC$4,'INTERNAL PARAMETERS-1'!$B$5:$J$44,5,FALSE))*VLOOKUP('ANALYSIS-YLD2'!CC$4,'INTERNAL PARAMETERS-1'!$B$5:$J$44,8,FALSE)*VLOOKUP('ANALYSIS-YLD2'!CC$4,'INTERNAL PARAMETERS-1'!$B$5:$J$44,3,FALSE)</f>
        <v>2.3928132526316258E-3</v>
      </c>
      <c r="CD30" s="111">
        <f>'ANALYSIS-YLD1'!CD30*VLOOKUP('ANALYSIS-YLD2'!CD$4,'INTERNAL PARAMETERS-1'!$B$5:$J$44,5,FALSE)*VLOOKUP('ANALYSIS-YLD2'!CD$4,'INTERNAL PARAMETERS-1'!$B$5:$J$44,6,FALSE)*VLOOKUP('ANALYSIS-YLD2'!CD$4,'INTERNAL PARAMETERS-1'!$B$5:$J$44,3,FALSE) + 'ANALYSIS-YLD1'!CD30*(1-VLOOKUP('ANALYSIS-YLD2'!CD$4,'INTERNAL PARAMETERS-1'!$B$5:$J$44,5,FALSE))*VLOOKUP('ANALYSIS-YLD2'!CD$4,'INTERNAL PARAMETERS-1'!$B$5:$J$44,8,FALSE)*VLOOKUP('ANALYSIS-YLD2'!CD$4,'INTERNAL PARAMETERS-1'!$B$5:$J$44,3,FALSE)</f>
        <v>3.3383639769207826E-3</v>
      </c>
      <c r="CE30" s="111">
        <f>'ANALYSIS-YLD1'!CE30*VLOOKUP('ANALYSIS-YLD2'!CE$4,'INTERNAL PARAMETERS-1'!$B$5:$J$44,5,FALSE)*VLOOKUP('ANALYSIS-YLD2'!CE$4,'INTERNAL PARAMETERS-1'!$B$5:$J$44,6,FALSE)*VLOOKUP('ANALYSIS-YLD2'!CE$4,'INTERNAL PARAMETERS-1'!$B$5:$J$44,3,FALSE) + 'ANALYSIS-YLD1'!CE30*(1-VLOOKUP('ANALYSIS-YLD2'!CE$4,'INTERNAL PARAMETERS-1'!$B$5:$J$44,5,FALSE))*VLOOKUP('ANALYSIS-YLD2'!CE$4,'INTERNAL PARAMETERS-1'!$B$5:$J$44,8,FALSE)*VLOOKUP('ANALYSIS-YLD2'!CE$4,'INTERNAL PARAMETERS-1'!$B$5:$J$44,3,FALSE)</f>
        <v>7.738662863749063E-3</v>
      </c>
      <c r="CF30" s="111">
        <f>'ANALYSIS-YLD1'!CF30*VLOOKUP('ANALYSIS-YLD2'!CF$4,'INTERNAL PARAMETERS-1'!$B$5:$J$44,5,FALSE)*VLOOKUP('ANALYSIS-YLD2'!CF$4,'INTERNAL PARAMETERS-1'!$B$5:$J$44,6,FALSE)*VLOOKUP('ANALYSIS-YLD2'!CF$4,'INTERNAL PARAMETERS-1'!$B$5:$J$44,3,FALSE) + 'ANALYSIS-YLD1'!CF30*(1-VLOOKUP('ANALYSIS-YLD2'!CF$4,'INTERNAL PARAMETERS-1'!$B$5:$J$44,5,FALSE))*VLOOKUP('ANALYSIS-YLD2'!CF$4,'INTERNAL PARAMETERS-1'!$B$5:$J$44,8,FALSE)*VLOOKUP('ANALYSIS-YLD2'!CF$4,'INTERNAL PARAMETERS-1'!$B$5:$J$44,3,FALSE)</f>
        <v>6.421825452150723E-3</v>
      </c>
      <c r="CG30" s="111">
        <f>'ANALYSIS-YLD1'!CG30*VLOOKUP('ANALYSIS-YLD2'!CG$4,'INTERNAL PARAMETERS-1'!$B$5:$J$44,5,FALSE)*VLOOKUP('ANALYSIS-YLD2'!CG$4,'INTERNAL PARAMETERS-1'!$B$5:$J$44,6,FALSE)*VLOOKUP('ANALYSIS-YLD2'!CG$4,'INTERNAL PARAMETERS-1'!$B$5:$J$44,3,FALSE) + 'ANALYSIS-YLD1'!CG30*(1-VLOOKUP('ANALYSIS-YLD2'!CG$4,'INTERNAL PARAMETERS-1'!$B$5:$J$44,5,FALSE))*VLOOKUP('ANALYSIS-YLD2'!CG$4,'INTERNAL PARAMETERS-1'!$B$5:$J$44,8,FALSE)*VLOOKUP('ANALYSIS-YLD2'!CG$4,'INTERNAL PARAMETERS-1'!$B$5:$J$44,3,FALSE)</f>
        <v>1.7023859106310516E-4</v>
      </c>
      <c r="CH30" s="110">
        <f>'ANALYSIS-YLD1'!CH30*VLOOKUP('ANALYSIS-YLD2'!CH$4,'INTERNAL PARAMETERS-1'!$B$5:$J$44,5,FALSE)*VLOOKUP('ANALYSIS-YLD2'!CH$4,'INTERNAL PARAMETERS-1'!$B$5:$J$44,6,FALSE)*VLOOKUP('ANALYSIS-YLD2'!CH$4,'INTERNAL PARAMETERS-1'!$B$5:$J$44,3,FALSE) + 'ANALYSIS-YLD1'!CH30*(1-VLOOKUP('ANALYSIS-YLD2'!CH$4,'INTERNAL PARAMETERS-1'!$B$5:$J$44,5,FALSE))*VLOOKUP('ANALYSIS-YLD2'!CH$4,'INTERNAL PARAMETERS-1'!$B$5:$J$44,8,FALSE)*VLOOKUP('ANALYSIS-YLD2'!CH$4,'INTERNAL PARAMETERS-1'!$B$5:$J$44,3,FALSE)</f>
        <v>0</v>
      </c>
      <c r="CJ30" s="112">
        <f t="shared" si="0"/>
        <v>162.88693089084808</v>
      </c>
      <c r="CK30" s="110">
        <f t="shared" si="1"/>
        <v>3.0379973939298486</v>
      </c>
    </row>
    <row r="31" spans="2:89" x14ac:dyDescent="0.5">
      <c r="B31" s="127" t="s">
        <v>29</v>
      </c>
      <c r="C31" s="126" t="s">
        <v>2</v>
      </c>
      <c r="D31" s="126" t="s">
        <v>12</v>
      </c>
      <c r="E31" s="125">
        <f>'INPUTS-Incidence'!E31</f>
        <v>241.57755162068355</v>
      </c>
      <c r="F31" s="124">
        <f>'INTERNAL PARAMETERS-1'!M13</f>
        <v>44.225000000000001</v>
      </c>
      <c r="G31" s="112">
        <f>'ANALYSIS-YLD1'!G31*VLOOKUP('ANALYSIS-YLD2'!G$4,'INTERNAL PARAMETERS-1'!$B$5:$J$44,5,FALSE)*VLOOKUP('ANALYSIS-YLD2'!G$4,'INTERNAL PARAMETERS-1'!$B$5:$J$44,7,FALSE)*'ANALYSIS-YLD2'!$F31 + 'ANALYSIS-YLD1'!G31*(1-VLOOKUP('ANALYSIS-YLD2'!G$4,'INTERNAL PARAMETERS-1'!$B$5:$J$44,5,FALSE))*VLOOKUP('ANALYSIS-YLD2'!G$4,'INTERNAL PARAMETERS-1'!$B$5:$J$44,9,FALSE)*'ANALYSIS-YLD2'!$F31</f>
        <v>36.996270498727114</v>
      </c>
      <c r="H31" s="111">
        <f>'ANALYSIS-YLD1'!H31*VLOOKUP('ANALYSIS-YLD2'!H$4,'INTERNAL PARAMETERS-1'!$B$5:$J$44,5,FALSE)*VLOOKUP('ANALYSIS-YLD2'!H$4,'INTERNAL PARAMETERS-1'!$B$5:$J$44,7,FALSE)*'ANALYSIS-YLD2'!$F31 + 'ANALYSIS-YLD1'!H31*(1-VLOOKUP('ANALYSIS-YLD2'!H$4,'INTERNAL PARAMETERS-1'!$B$5:$J$44,5,FALSE))*VLOOKUP('ANALYSIS-YLD2'!H$4,'INTERNAL PARAMETERS-1'!$B$5:$J$44,9,FALSE)*'ANALYSIS-YLD2'!$F31</f>
        <v>17.747361285742979</v>
      </c>
      <c r="I31" s="111">
        <f>'ANALYSIS-YLD1'!I31*VLOOKUP('ANALYSIS-YLD2'!I$4,'INTERNAL PARAMETERS-1'!$B$5:$J$44,5,FALSE)*VLOOKUP('ANALYSIS-YLD2'!I$4,'INTERNAL PARAMETERS-1'!$B$5:$J$44,7,FALSE)*'ANALYSIS-YLD2'!$F31 + 'ANALYSIS-YLD1'!I31*(1-VLOOKUP('ANALYSIS-YLD2'!I$4,'INTERNAL PARAMETERS-1'!$B$5:$J$44,5,FALSE))*VLOOKUP('ANALYSIS-YLD2'!I$4,'INTERNAL PARAMETERS-1'!$B$5:$J$44,9,FALSE)*'ANALYSIS-YLD2'!$F31</f>
        <v>25.343417909744517</v>
      </c>
      <c r="J31" s="111">
        <f>'ANALYSIS-YLD1'!J31*VLOOKUP('ANALYSIS-YLD2'!J$4,'INTERNAL PARAMETERS-1'!$B$5:$J$44,5,FALSE)*VLOOKUP('ANALYSIS-YLD2'!J$4,'INTERNAL PARAMETERS-1'!$B$5:$J$44,7,FALSE)*'ANALYSIS-YLD2'!$F31 + 'ANALYSIS-YLD1'!J31*(1-VLOOKUP('ANALYSIS-YLD2'!J$4,'INTERNAL PARAMETERS-1'!$B$5:$J$44,5,FALSE))*VLOOKUP('ANALYSIS-YLD2'!J$4,'INTERNAL PARAMETERS-1'!$B$5:$J$44,9,FALSE)*'ANALYSIS-YLD2'!$F31</f>
        <v>0</v>
      </c>
      <c r="K31" s="111">
        <f>'ANALYSIS-YLD1'!K31*VLOOKUP('ANALYSIS-YLD2'!K$4,'INTERNAL PARAMETERS-1'!$B$5:$J$44,5,FALSE)*VLOOKUP('ANALYSIS-YLD2'!K$4,'INTERNAL PARAMETERS-1'!$B$5:$J$44,7,FALSE)*'ANALYSIS-YLD2'!$F31 + 'ANALYSIS-YLD1'!K31*(1-VLOOKUP('ANALYSIS-YLD2'!K$4,'INTERNAL PARAMETERS-1'!$B$5:$J$44,5,FALSE))*VLOOKUP('ANALYSIS-YLD2'!K$4,'INTERNAL PARAMETERS-1'!$B$5:$J$44,9,FALSE)*'ANALYSIS-YLD2'!$F31</f>
        <v>0.38538485117516086</v>
      </c>
      <c r="L31" s="111">
        <f>'ANALYSIS-YLD1'!L31*VLOOKUP('ANALYSIS-YLD2'!L$4,'INTERNAL PARAMETERS-1'!$B$5:$J$44,5,FALSE)*VLOOKUP('ANALYSIS-YLD2'!L$4,'INTERNAL PARAMETERS-1'!$B$5:$J$44,7,FALSE)*'ANALYSIS-YLD2'!$F31 + 'ANALYSIS-YLD1'!L31*(1-VLOOKUP('ANALYSIS-YLD2'!L$4,'INTERNAL PARAMETERS-1'!$B$5:$J$44,5,FALSE))*VLOOKUP('ANALYSIS-YLD2'!L$4,'INTERNAL PARAMETERS-1'!$B$5:$J$44,9,FALSE)*'ANALYSIS-YLD2'!$F31</f>
        <v>0</v>
      </c>
      <c r="M31" s="111">
        <f>'ANALYSIS-YLD1'!M31*VLOOKUP('ANALYSIS-YLD2'!M$4,'INTERNAL PARAMETERS-1'!$B$5:$J$44,5,FALSE)*VLOOKUP('ANALYSIS-YLD2'!M$4,'INTERNAL PARAMETERS-1'!$B$5:$J$44,7,FALSE)*'ANALYSIS-YLD2'!$F31 + 'ANALYSIS-YLD1'!M31*(1-VLOOKUP('ANALYSIS-YLD2'!M$4,'INTERNAL PARAMETERS-1'!$B$5:$J$44,5,FALSE))*VLOOKUP('ANALYSIS-YLD2'!M$4,'INTERNAL PARAMETERS-1'!$B$5:$J$44,9,FALSE)*'ANALYSIS-YLD2'!$F31</f>
        <v>0.69550160074337974</v>
      </c>
      <c r="N31" s="111">
        <f>'ANALYSIS-YLD1'!N31*VLOOKUP('ANALYSIS-YLD2'!N$4,'INTERNAL PARAMETERS-1'!$B$5:$J$44,5,FALSE)*VLOOKUP('ANALYSIS-YLD2'!N$4,'INTERNAL PARAMETERS-1'!$B$5:$J$44,7,FALSE)*'ANALYSIS-YLD2'!$F31 + 'ANALYSIS-YLD1'!N31*(1-VLOOKUP('ANALYSIS-YLD2'!N$4,'INTERNAL PARAMETERS-1'!$B$5:$J$44,5,FALSE))*VLOOKUP('ANALYSIS-YLD2'!N$4,'INTERNAL PARAMETERS-1'!$B$5:$J$44,9,FALSE)*'ANALYSIS-YLD2'!$F31</f>
        <v>8.3511536137713491E-2</v>
      </c>
      <c r="O31" s="111">
        <f>'ANALYSIS-YLD1'!O31*VLOOKUP('ANALYSIS-YLD2'!O$4,'INTERNAL PARAMETERS-1'!$B$5:$J$44,5,FALSE)*VLOOKUP('ANALYSIS-YLD2'!O$4,'INTERNAL PARAMETERS-1'!$B$5:$J$44,7,FALSE)*'ANALYSIS-YLD2'!$F31 + 'ANALYSIS-YLD1'!O31*(1-VLOOKUP('ANALYSIS-YLD2'!O$4,'INTERNAL PARAMETERS-1'!$B$5:$J$44,5,FALSE))*VLOOKUP('ANALYSIS-YLD2'!O$4,'INTERNAL PARAMETERS-1'!$B$5:$J$44,9,FALSE)*'ANALYSIS-YLD2'!$F31</f>
        <v>0</v>
      </c>
      <c r="P31" s="111">
        <f>'ANALYSIS-YLD1'!P31*VLOOKUP('ANALYSIS-YLD2'!P$4,'INTERNAL PARAMETERS-1'!$B$5:$J$44,5,FALSE)*VLOOKUP('ANALYSIS-YLD2'!P$4,'INTERNAL PARAMETERS-1'!$B$5:$J$44,7,FALSE)*'ANALYSIS-YLD2'!$F31 + 'ANALYSIS-YLD1'!P31*(1-VLOOKUP('ANALYSIS-YLD2'!P$4,'INTERNAL PARAMETERS-1'!$B$5:$J$44,5,FALSE))*VLOOKUP('ANALYSIS-YLD2'!P$4,'INTERNAL PARAMETERS-1'!$B$5:$J$44,9,FALSE)*'ANALYSIS-YLD2'!$F31</f>
        <v>0</v>
      </c>
      <c r="Q31" s="111">
        <f>'ANALYSIS-YLD1'!Q31*VLOOKUP('ANALYSIS-YLD2'!Q$4,'INTERNAL PARAMETERS-1'!$B$5:$J$44,5,FALSE)*VLOOKUP('ANALYSIS-YLD2'!Q$4,'INTERNAL PARAMETERS-1'!$B$5:$J$44,7,FALSE)*'ANALYSIS-YLD2'!$F31 + 'ANALYSIS-YLD1'!Q31*(1-VLOOKUP('ANALYSIS-YLD2'!Q$4,'INTERNAL PARAMETERS-1'!$B$5:$J$44,5,FALSE))*VLOOKUP('ANALYSIS-YLD2'!Q$4,'INTERNAL PARAMETERS-1'!$B$5:$J$44,9,FALSE)*'ANALYSIS-YLD2'!$F31</f>
        <v>0</v>
      </c>
      <c r="R31" s="111">
        <f>'ANALYSIS-YLD1'!R31*VLOOKUP('ANALYSIS-YLD2'!R$4,'INTERNAL PARAMETERS-1'!$B$5:$J$44,5,FALSE)*VLOOKUP('ANALYSIS-YLD2'!R$4,'INTERNAL PARAMETERS-1'!$B$5:$J$44,7,FALSE)*'ANALYSIS-YLD2'!$F31 + 'ANALYSIS-YLD1'!R31*(1-VLOOKUP('ANALYSIS-YLD2'!R$4,'INTERNAL PARAMETERS-1'!$B$5:$J$44,5,FALSE))*VLOOKUP('ANALYSIS-YLD2'!R$4,'INTERNAL PARAMETERS-1'!$B$5:$J$44,9,FALSE)*'ANALYSIS-YLD2'!$F31</f>
        <v>4.567524162075981E-2</v>
      </c>
      <c r="S31" s="111">
        <f>'ANALYSIS-YLD1'!S31*VLOOKUP('ANALYSIS-YLD2'!S$4,'INTERNAL PARAMETERS-1'!$B$5:$J$44,5,FALSE)*VLOOKUP('ANALYSIS-YLD2'!S$4,'INTERNAL PARAMETERS-1'!$B$5:$J$44,7,FALSE)*'ANALYSIS-YLD2'!$F31 + 'ANALYSIS-YLD1'!S31*(1-VLOOKUP('ANALYSIS-YLD2'!S$4,'INTERNAL PARAMETERS-1'!$B$5:$J$44,5,FALSE))*VLOOKUP('ANALYSIS-YLD2'!S$4,'INTERNAL PARAMETERS-1'!$B$5:$J$44,9,FALSE)*'ANALYSIS-YLD2'!$F31</f>
        <v>4.1661407968389232</v>
      </c>
      <c r="T31" s="111">
        <f>'ANALYSIS-YLD1'!T31*VLOOKUP('ANALYSIS-YLD2'!T$4,'INTERNAL PARAMETERS-1'!$B$5:$J$44,5,FALSE)*VLOOKUP('ANALYSIS-YLD2'!T$4,'INTERNAL PARAMETERS-1'!$B$5:$J$44,7,FALSE)*'ANALYSIS-YLD2'!$F31 + 'ANALYSIS-YLD1'!T31*(1-VLOOKUP('ANALYSIS-YLD2'!T$4,'INTERNAL PARAMETERS-1'!$B$5:$J$44,5,FALSE))*VLOOKUP('ANALYSIS-YLD2'!T$4,'INTERNAL PARAMETERS-1'!$B$5:$J$44,9,FALSE)*'ANALYSIS-YLD2'!$F31</f>
        <v>1.0278211416737408</v>
      </c>
      <c r="U31" s="111">
        <f>'ANALYSIS-YLD1'!U31*VLOOKUP('ANALYSIS-YLD2'!U$4,'INTERNAL PARAMETERS-1'!$B$5:$J$44,5,FALSE)*VLOOKUP('ANALYSIS-YLD2'!U$4,'INTERNAL PARAMETERS-1'!$B$5:$J$44,7,FALSE)*'ANALYSIS-YLD2'!$F31 + 'ANALYSIS-YLD1'!U31*(1-VLOOKUP('ANALYSIS-YLD2'!U$4,'INTERNAL PARAMETERS-1'!$B$5:$J$44,5,FALSE))*VLOOKUP('ANALYSIS-YLD2'!U$4,'INTERNAL PARAMETERS-1'!$B$5:$J$44,9,FALSE)*'ANALYSIS-YLD2'!$F31</f>
        <v>0.64525936914890503</v>
      </c>
      <c r="V31" s="111">
        <f>'ANALYSIS-YLD1'!V31*VLOOKUP('ANALYSIS-YLD2'!V$4,'INTERNAL PARAMETERS-1'!$B$5:$J$44,5,FALSE)*VLOOKUP('ANALYSIS-YLD2'!V$4,'INTERNAL PARAMETERS-1'!$B$5:$J$44,7,FALSE)*'ANALYSIS-YLD2'!$F31 + 'ANALYSIS-YLD1'!V31*(1-VLOOKUP('ANALYSIS-YLD2'!V$4,'INTERNAL PARAMETERS-1'!$B$5:$J$44,5,FALSE))*VLOOKUP('ANALYSIS-YLD2'!V$4,'INTERNAL PARAMETERS-1'!$B$5:$J$44,9,FALSE)*'ANALYSIS-YLD2'!$F31</f>
        <v>2.2500983318089736</v>
      </c>
      <c r="W31" s="111">
        <f>'ANALYSIS-YLD1'!W31*VLOOKUP('ANALYSIS-YLD2'!W$4,'INTERNAL PARAMETERS-1'!$B$5:$J$44,5,FALSE)*VLOOKUP('ANALYSIS-YLD2'!W$4,'INTERNAL PARAMETERS-1'!$B$5:$J$44,7,FALSE)*'ANALYSIS-YLD2'!$F31 + 'ANALYSIS-YLD1'!W31*(1-VLOOKUP('ANALYSIS-YLD2'!W$4,'INTERNAL PARAMETERS-1'!$B$5:$J$44,5,FALSE))*VLOOKUP('ANALYSIS-YLD2'!W$4,'INTERNAL PARAMETERS-1'!$B$5:$J$44,9,FALSE)*'ANALYSIS-YLD2'!$F31</f>
        <v>0</v>
      </c>
      <c r="X31" s="111">
        <f>'ANALYSIS-YLD1'!X31*VLOOKUP('ANALYSIS-YLD2'!X$4,'INTERNAL PARAMETERS-1'!$B$5:$J$44,5,FALSE)*VLOOKUP('ANALYSIS-YLD2'!X$4,'INTERNAL PARAMETERS-1'!$B$5:$J$44,7,FALSE)*'ANALYSIS-YLD2'!$F31 + 'ANALYSIS-YLD1'!X31*(1-VLOOKUP('ANALYSIS-YLD2'!X$4,'INTERNAL PARAMETERS-1'!$B$5:$J$44,5,FALSE))*VLOOKUP('ANALYSIS-YLD2'!X$4,'INTERNAL PARAMETERS-1'!$B$5:$J$44,9,FALSE)*'ANALYSIS-YLD2'!$F31</f>
        <v>0</v>
      </c>
      <c r="Y31" s="111">
        <f>'ANALYSIS-YLD1'!Y31*VLOOKUP('ANALYSIS-YLD2'!Y$4,'INTERNAL PARAMETERS-1'!$B$5:$J$44,5,FALSE)*VLOOKUP('ANALYSIS-YLD2'!Y$4,'INTERNAL PARAMETERS-1'!$B$5:$J$44,7,FALSE)*'ANALYSIS-YLD2'!$F31 + 'ANALYSIS-YLD1'!Y31*(1-VLOOKUP('ANALYSIS-YLD2'!Y$4,'INTERNAL PARAMETERS-1'!$B$5:$J$44,5,FALSE))*VLOOKUP('ANALYSIS-YLD2'!Y$4,'INTERNAL PARAMETERS-1'!$B$5:$J$44,9,FALSE)*'ANALYSIS-YLD2'!$F31</f>
        <v>0</v>
      </c>
      <c r="Z31" s="111">
        <f>'ANALYSIS-YLD1'!Z31*VLOOKUP('ANALYSIS-YLD2'!Z$4,'INTERNAL PARAMETERS-1'!$B$5:$J$44,5,FALSE)*VLOOKUP('ANALYSIS-YLD2'!Z$4,'INTERNAL PARAMETERS-1'!$B$5:$J$44,7,FALSE)*'ANALYSIS-YLD2'!$F31 + 'ANALYSIS-YLD1'!Z31*(1-VLOOKUP('ANALYSIS-YLD2'!Z$4,'INTERNAL PARAMETERS-1'!$B$5:$J$44,5,FALSE))*VLOOKUP('ANALYSIS-YLD2'!Z$4,'INTERNAL PARAMETERS-1'!$B$5:$J$44,9,FALSE)*'ANALYSIS-YLD2'!$F31</f>
        <v>0</v>
      </c>
      <c r="AA31" s="111">
        <f>'ANALYSIS-YLD1'!AA31*VLOOKUP('ANALYSIS-YLD2'!AA$4,'INTERNAL PARAMETERS-1'!$B$5:$J$44,5,FALSE)*VLOOKUP('ANALYSIS-YLD2'!AA$4,'INTERNAL PARAMETERS-1'!$B$5:$J$44,7,FALSE)*'ANALYSIS-YLD2'!$F31 + 'ANALYSIS-YLD1'!AA31*(1-VLOOKUP('ANALYSIS-YLD2'!AA$4,'INTERNAL PARAMETERS-1'!$B$5:$J$44,5,FALSE))*VLOOKUP('ANALYSIS-YLD2'!AA$4,'INTERNAL PARAMETERS-1'!$B$5:$J$44,9,FALSE)*'ANALYSIS-YLD2'!$F31</f>
        <v>0</v>
      </c>
      <c r="AB31" s="111">
        <f>'ANALYSIS-YLD1'!AB31*VLOOKUP('ANALYSIS-YLD2'!AB$4,'INTERNAL PARAMETERS-1'!$B$5:$J$44,5,FALSE)*VLOOKUP('ANALYSIS-YLD2'!AB$4,'INTERNAL PARAMETERS-1'!$B$5:$J$44,7,FALSE)*'ANALYSIS-YLD2'!$F31 + 'ANALYSIS-YLD1'!AB31*(1-VLOOKUP('ANALYSIS-YLD2'!AB$4,'INTERNAL PARAMETERS-1'!$B$5:$J$44,5,FALSE))*VLOOKUP('ANALYSIS-YLD2'!AB$4,'INTERNAL PARAMETERS-1'!$B$5:$J$44,9,FALSE)*'ANALYSIS-YLD2'!$F31</f>
        <v>0</v>
      </c>
      <c r="AC31" s="111">
        <f>'ANALYSIS-YLD1'!AC31*VLOOKUP('ANALYSIS-YLD2'!AC$4,'INTERNAL PARAMETERS-1'!$B$5:$J$44,5,FALSE)*VLOOKUP('ANALYSIS-YLD2'!AC$4,'INTERNAL PARAMETERS-1'!$B$5:$J$44,7,FALSE)*'ANALYSIS-YLD2'!$F31 + 'ANALYSIS-YLD1'!AC31*(1-VLOOKUP('ANALYSIS-YLD2'!AC$4,'INTERNAL PARAMETERS-1'!$B$5:$J$44,5,FALSE))*VLOOKUP('ANALYSIS-YLD2'!AC$4,'INTERNAL PARAMETERS-1'!$B$5:$J$44,9,FALSE)*'ANALYSIS-YLD2'!$F31</f>
        <v>0</v>
      </c>
      <c r="AD31" s="111">
        <f>'ANALYSIS-YLD1'!AD31*VLOOKUP('ANALYSIS-YLD2'!AD$4,'INTERNAL PARAMETERS-1'!$B$5:$J$44,5,FALSE)*VLOOKUP('ANALYSIS-YLD2'!AD$4,'INTERNAL PARAMETERS-1'!$B$5:$J$44,7,FALSE)*'ANALYSIS-YLD2'!$F31 + 'ANALYSIS-YLD1'!AD31*(1-VLOOKUP('ANALYSIS-YLD2'!AD$4,'INTERNAL PARAMETERS-1'!$B$5:$J$44,5,FALSE))*VLOOKUP('ANALYSIS-YLD2'!AD$4,'INTERNAL PARAMETERS-1'!$B$5:$J$44,9,FALSE)*'ANALYSIS-YLD2'!$F31</f>
        <v>0</v>
      </c>
      <c r="AE31" s="111">
        <f>'ANALYSIS-YLD1'!AE31*VLOOKUP('ANALYSIS-YLD2'!AE$4,'INTERNAL PARAMETERS-1'!$B$5:$J$44,5,FALSE)*VLOOKUP('ANALYSIS-YLD2'!AE$4,'INTERNAL PARAMETERS-1'!$B$5:$J$44,7,FALSE)*'ANALYSIS-YLD2'!$F31 + 'ANALYSIS-YLD1'!AE31*(1-VLOOKUP('ANALYSIS-YLD2'!AE$4,'INTERNAL PARAMETERS-1'!$B$5:$J$44,5,FALSE))*VLOOKUP('ANALYSIS-YLD2'!AE$4,'INTERNAL PARAMETERS-1'!$B$5:$J$44,9,FALSE)*'ANALYSIS-YLD2'!$F31</f>
        <v>0</v>
      </c>
      <c r="AF31" s="111">
        <f>'ANALYSIS-YLD1'!AF31*VLOOKUP('ANALYSIS-YLD2'!AF$4,'INTERNAL PARAMETERS-1'!$B$5:$J$44,5,FALSE)*VLOOKUP('ANALYSIS-YLD2'!AF$4,'INTERNAL PARAMETERS-1'!$B$5:$J$44,7,FALSE)*'ANALYSIS-YLD2'!$F31 + 'ANALYSIS-YLD1'!AF31*(1-VLOOKUP('ANALYSIS-YLD2'!AF$4,'INTERNAL PARAMETERS-1'!$B$5:$J$44,5,FALSE))*VLOOKUP('ANALYSIS-YLD2'!AF$4,'INTERNAL PARAMETERS-1'!$B$5:$J$44,9,FALSE)*'ANALYSIS-YLD2'!$F31</f>
        <v>0</v>
      </c>
      <c r="AG31" s="111">
        <f>'ANALYSIS-YLD1'!AG31*VLOOKUP('ANALYSIS-YLD2'!AG$4,'INTERNAL PARAMETERS-1'!$B$5:$J$44,5,FALSE)*VLOOKUP('ANALYSIS-YLD2'!AG$4,'INTERNAL PARAMETERS-1'!$B$5:$J$44,7,FALSE)*'ANALYSIS-YLD2'!$F31 + 'ANALYSIS-YLD1'!AG31*(1-VLOOKUP('ANALYSIS-YLD2'!AG$4,'INTERNAL PARAMETERS-1'!$B$5:$J$44,5,FALSE))*VLOOKUP('ANALYSIS-YLD2'!AG$4,'INTERNAL PARAMETERS-1'!$B$5:$J$44,9,FALSE)*'ANALYSIS-YLD2'!$F31</f>
        <v>0</v>
      </c>
      <c r="AH31" s="111">
        <f>'ANALYSIS-YLD1'!AH31*VLOOKUP('ANALYSIS-YLD2'!AH$4,'INTERNAL PARAMETERS-1'!$B$5:$J$44,5,FALSE)*VLOOKUP('ANALYSIS-YLD2'!AH$4,'INTERNAL PARAMETERS-1'!$B$5:$J$44,7,FALSE)*'ANALYSIS-YLD2'!$F31 + 'ANALYSIS-YLD1'!AH31*(1-VLOOKUP('ANALYSIS-YLD2'!AH$4,'INTERNAL PARAMETERS-1'!$B$5:$J$44,5,FALSE))*VLOOKUP('ANALYSIS-YLD2'!AH$4,'INTERNAL PARAMETERS-1'!$B$5:$J$44,9,FALSE)*'ANALYSIS-YLD2'!$F31</f>
        <v>3.1401728614272359E-2</v>
      </c>
      <c r="AI31" s="111">
        <f>'ANALYSIS-YLD1'!AI31*VLOOKUP('ANALYSIS-YLD2'!AI$4,'INTERNAL PARAMETERS-1'!$B$5:$J$44,5,FALSE)*VLOOKUP('ANALYSIS-YLD2'!AI$4,'INTERNAL PARAMETERS-1'!$B$5:$J$44,7,FALSE)*'ANALYSIS-YLD2'!$F31 + 'ANALYSIS-YLD1'!AI31*(1-VLOOKUP('ANALYSIS-YLD2'!AI$4,'INTERNAL PARAMETERS-1'!$B$5:$J$44,5,FALSE))*VLOOKUP('ANALYSIS-YLD2'!AI$4,'INTERNAL PARAMETERS-1'!$B$5:$J$44,9,FALSE)*'ANALYSIS-YLD2'!$F31</f>
        <v>1.4273513006487439E-2</v>
      </c>
      <c r="AJ31" s="111">
        <f>'ANALYSIS-YLD1'!AJ31*VLOOKUP('ANALYSIS-YLD2'!AJ$4,'INTERNAL PARAMETERS-1'!$B$5:$J$44,5,FALSE)*VLOOKUP('ANALYSIS-YLD2'!AJ$4,'INTERNAL PARAMETERS-1'!$B$5:$J$44,7,FALSE)*'ANALYSIS-YLD2'!$F31 + 'ANALYSIS-YLD1'!AJ31*(1-VLOOKUP('ANALYSIS-YLD2'!AJ$4,'INTERNAL PARAMETERS-1'!$B$5:$J$44,5,FALSE))*VLOOKUP('ANALYSIS-YLD2'!AJ$4,'INTERNAL PARAMETERS-1'!$B$5:$J$44,9,FALSE)*'ANALYSIS-YLD2'!$F31</f>
        <v>0.33404187104396577</v>
      </c>
      <c r="AK31" s="111">
        <f>'ANALYSIS-YLD1'!AK31*VLOOKUP('ANALYSIS-YLD2'!AK$4,'INTERNAL PARAMETERS-1'!$B$5:$J$44,5,FALSE)*VLOOKUP('ANALYSIS-YLD2'!AK$4,'INTERNAL PARAMETERS-1'!$B$5:$J$44,7,FALSE)*'ANALYSIS-YLD2'!$F31 + 'ANALYSIS-YLD1'!AK31*(1-VLOOKUP('ANALYSIS-YLD2'!AK$4,'INTERNAL PARAMETERS-1'!$B$5:$J$44,5,FALSE))*VLOOKUP('ANALYSIS-YLD2'!AK$4,'INTERNAL PARAMETERS-1'!$B$5:$J$44,9,FALSE)*'ANALYSIS-YLD2'!$F31</f>
        <v>0</v>
      </c>
      <c r="AL31" s="111">
        <f>'ANALYSIS-YLD1'!AL31*VLOOKUP('ANALYSIS-YLD2'!AL$4,'INTERNAL PARAMETERS-1'!$B$5:$J$44,5,FALSE)*VLOOKUP('ANALYSIS-YLD2'!AL$4,'INTERNAL PARAMETERS-1'!$B$5:$J$44,7,FALSE)*'ANALYSIS-YLD2'!$F31 + 'ANALYSIS-YLD1'!AL31*(1-VLOOKUP('ANALYSIS-YLD2'!AL$4,'INTERNAL PARAMETERS-1'!$B$5:$J$44,5,FALSE))*VLOOKUP('ANALYSIS-YLD2'!AL$4,'INTERNAL PARAMETERS-1'!$B$5:$J$44,9,FALSE)*'ANALYSIS-YLD2'!$F31</f>
        <v>0</v>
      </c>
      <c r="AM31" s="111">
        <f>'ANALYSIS-YLD1'!AM31*VLOOKUP('ANALYSIS-YLD2'!AM$4,'INTERNAL PARAMETERS-1'!$B$5:$J$44,5,FALSE)*VLOOKUP('ANALYSIS-YLD2'!AM$4,'INTERNAL PARAMETERS-1'!$B$5:$J$44,7,FALSE)*'ANALYSIS-YLD2'!$F31 + 'ANALYSIS-YLD1'!AM31*(1-VLOOKUP('ANALYSIS-YLD2'!AM$4,'INTERNAL PARAMETERS-1'!$B$5:$J$44,5,FALSE))*VLOOKUP('ANALYSIS-YLD2'!AM$4,'INTERNAL PARAMETERS-1'!$B$5:$J$44,9,FALSE)*'ANALYSIS-YLD2'!$F31</f>
        <v>0</v>
      </c>
      <c r="AN31" s="111">
        <f>'ANALYSIS-YLD1'!AN31*VLOOKUP('ANALYSIS-YLD2'!AN$4,'INTERNAL PARAMETERS-1'!$B$5:$J$44,5,FALSE)*VLOOKUP('ANALYSIS-YLD2'!AN$4,'INTERNAL PARAMETERS-1'!$B$5:$J$44,7,FALSE)*'ANALYSIS-YLD2'!$F31 + 'ANALYSIS-YLD1'!AN31*(1-VLOOKUP('ANALYSIS-YLD2'!AN$4,'INTERNAL PARAMETERS-1'!$B$5:$J$44,5,FALSE))*VLOOKUP('ANALYSIS-YLD2'!AN$4,'INTERNAL PARAMETERS-1'!$B$5:$J$44,9,FALSE)*'ANALYSIS-YLD2'!$F31</f>
        <v>0</v>
      </c>
      <c r="AO31" s="111">
        <f>'ANALYSIS-YLD1'!AO31*VLOOKUP('ANALYSIS-YLD2'!AO$4,'INTERNAL PARAMETERS-1'!$B$5:$J$44,5,FALSE)*VLOOKUP('ANALYSIS-YLD2'!AO$4,'INTERNAL PARAMETERS-1'!$B$5:$J$44,7,FALSE)*'ANALYSIS-YLD2'!$F31 + 'ANALYSIS-YLD1'!AO31*(1-VLOOKUP('ANALYSIS-YLD2'!AO$4,'INTERNAL PARAMETERS-1'!$B$5:$J$44,5,FALSE))*VLOOKUP('ANALYSIS-YLD2'!AO$4,'INTERNAL PARAMETERS-1'!$B$5:$J$44,9,FALSE)*'ANALYSIS-YLD2'!$F31</f>
        <v>0</v>
      </c>
      <c r="AP31" s="111">
        <f>'ANALYSIS-YLD1'!AP31*VLOOKUP('ANALYSIS-YLD2'!AP$4,'INTERNAL PARAMETERS-1'!$B$5:$J$44,5,FALSE)*VLOOKUP('ANALYSIS-YLD2'!AP$4,'INTERNAL PARAMETERS-1'!$B$5:$J$44,7,FALSE)*'ANALYSIS-YLD2'!$F31 + 'ANALYSIS-YLD1'!AP31*(1-VLOOKUP('ANALYSIS-YLD2'!AP$4,'INTERNAL PARAMETERS-1'!$B$5:$J$44,5,FALSE))*VLOOKUP('ANALYSIS-YLD2'!AP$4,'INTERNAL PARAMETERS-1'!$B$5:$J$44,9,FALSE)*'ANALYSIS-YLD2'!$F31</f>
        <v>0</v>
      </c>
      <c r="AQ31" s="111">
        <f>'ANALYSIS-YLD1'!AQ31*VLOOKUP('ANALYSIS-YLD2'!AQ$4,'INTERNAL PARAMETERS-1'!$B$5:$J$44,5,FALSE)*VLOOKUP('ANALYSIS-YLD2'!AQ$4,'INTERNAL PARAMETERS-1'!$B$5:$J$44,7,FALSE)*'ANALYSIS-YLD2'!$F31 + 'ANALYSIS-YLD1'!AQ31*(1-VLOOKUP('ANALYSIS-YLD2'!AQ$4,'INTERNAL PARAMETERS-1'!$B$5:$J$44,5,FALSE))*VLOOKUP('ANALYSIS-YLD2'!AQ$4,'INTERNAL PARAMETERS-1'!$B$5:$J$44,9,FALSE)*'ANALYSIS-YLD2'!$F31</f>
        <v>0</v>
      </c>
      <c r="AR31" s="111">
        <f>'ANALYSIS-YLD1'!AR31*VLOOKUP('ANALYSIS-YLD2'!AR$4,'INTERNAL PARAMETERS-1'!$B$5:$J$44,5,FALSE)*VLOOKUP('ANALYSIS-YLD2'!AR$4,'INTERNAL PARAMETERS-1'!$B$5:$J$44,7,FALSE)*'ANALYSIS-YLD2'!$F31 + 'ANALYSIS-YLD1'!AR31*(1-VLOOKUP('ANALYSIS-YLD2'!AR$4,'INTERNAL PARAMETERS-1'!$B$5:$J$44,5,FALSE))*VLOOKUP('ANALYSIS-YLD2'!AR$4,'INTERNAL PARAMETERS-1'!$B$5:$J$44,9,FALSE)*'ANALYSIS-YLD2'!$F31</f>
        <v>0</v>
      </c>
      <c r="AS31" s="111">
        <f>'ANALYSIS-YLD1'!AS31*VLOOKUP('ANALYSIS-YLD2'!AS$4,'INTERNAL PARAMETERS-1'!$B$5:$J$44,5,FALSE)*VLOOKUP('ANALYSIS-YLD2'!AS$4,'INTERNAL PARAMETERS-1'!$B$5:$J$44,7,FALSE)*'ANALYSIS-YLD2'!$F31 + 'ANALYSIS-YLD1'!AS31*(1-VLOOKUP('ANALYSIS-YLD2'!AS$4,'INTERNAL PARAMETERS-1'!$B$5:$J$44,5,FALSE))*VLOOKUP('ANALYSIS-YLD2'!AS$4,'INTERNAL PARAMETERS-1'!$B$5:$J$44,9,FALSE)*'ANALYSIS-YLD2'!$F31</f>
        <v>0</v>
      </c>
      <c r="AT31" s="110">
        <f>'ANALYSIS-YLD1'!AT31*VLOOKUP('ANALYSIS-YLD2'!AT$4,'INTERNAL PARAMETERS-1'!$B$5:$J$44,5,FALSE)*VLOOKUP('ANALYSIS-YLD2'!AT$4,'INTERNAL PARAMETERS-1'!$B$5:$J$44,7,FALSE)*'ANALYSIS-YLD2'!$F31 + 'ANALYSIS-YLD1'!AT31*(1-VLOOKUP('ANALYSIS-YLD2'!AT$4,'INTERNAL PARAMETERS-1'!$B$5:$J$44,5,FALSE))*VLOOKUP('ANALYSIS-YLD2'!AT$4,'INTERNAL PARAMETERS-1'!$B$5:$J$44,9,FALSE)*'ANALYSIS-YLD2'!$F31</f>
        <v>0</v>
      </c>
      <c r="AU31" s="112">
        <f>'ANALYSIS-YLD1'!AU31*VLOOKUP('ANALYSIS-YLD2'!AU$4,'INTERNAL PARAMETERS-1'!$B$5:$J$44,5,FALSE)*VLOOKUP('ANALYSIS-YLD2'!AU$4,'INTERNAL PARAMETERS-1'!$B$5:$J$44,6,FALSE)*VLOOKUP('ANALYSIS-YLD2'!AU$4,'INTERNAL PARAMETERS-1'!$B$5:$J$44,3,FALSE) + 'ANALYSIS-YLD1'!AU31*(1-VLOOKUP('ANALYSIS-YLD2'!AU$4,'INTERNAL PARAMETERS-1'!$B$5:$J$44,5,FALSE))*VLOOKUP('ANALYSIS-YLD2'!AU$4,'INTERNAL PARAMETERS-1'!$B$5:$J$44,8,FALSE)*VLOOKUP('ANALYSIS-YLD2'!AU$4,'INTERNAL PARAMETERS-1'!$B$5:$J$44,3,FALSE)</f>
        <v>0</v>
      </c>
      <c r="AV31" s="111">
        <f>'ANALYSIS-YLD1'!AV31*VLOOKUP('ANALYSIS-YLD2'!AV$4,'INTERNAL PARAMETERS-1'!$B$5:$J$44,5,FALSE)*VLOOKUP('ANALYSIS-YLD2'!AV$4,'INTERNAL PARAMETERS-1'!$B$5:$J$44,6,FALSE)*VLOOKUP('ANALYSIS-YLD2'!AV$4,'INTERNAL PARAMETERS-1'!$B$5:$J$44,3,FALSE) + 'ANALYSIS-YLD1'!AV31*(1-VLOOKUP('ANALYSIS-YLD2'!AV$4,'INTERNAL PARAMETERS-1'!$B$5:$J$44,5,FALSE))*VLOOKUP('ANALYSIS-YLD2'!AV$4,'INTERNAL PARAMETERS-1'!$B$5:$J$44,8,FALSE)*VLOOKUP('ANALYSIS-YLD2'!AV$4,'INTERNAL PARAMETERS-1'!$B$5:$J$44,3,FALSE)</f>
        <v>0</v>
      </c>
      <c r="AW31" s="111">
        <f>'ANALYSIS-YLD1'!AW31*VLOOKUP('ANALYSIS-YLD2'!AW$4,'INTERNAL PARAMETERS-1'!$B$5:$J$44,5,FALSE)*VLOOKUP('ANALYSIS-YLD2'!AW$4,'INTERNAL PARAMETERS-1'!$B$5:$J$44,6,FALSE)*VLOOKUP('ANALYSIS-YLD2'!AW$4,'INTERNAL PARAMETERS-1'!$B$5:$J$44,3,FALSE) + 'ANALYSIS-YLD1'!AW31*(1-VLOOKUP('ANALYSIS-YLD2'!AW$4,'INTERNAL PARAMETERS-1'!$B$5:$J$44,5,FALSE))*VLOOKUP('ANALYSIS-YLD2'!AW$4,'INTERNAL PARAMETERS-1'!$B$5:$J$44,8,FALSE)*VLOOKUP('ANALYSIS-YLD2'!AW$4,'INTERNAL PARAMETERS-1'!$B$5:$J$44,3,FALSE)</f>
        <v>0.67659470966358992</v>
      </c>
      <c r="AX31" s="111">
        <f>'ANALYSIS-YLD1'!AX31*VLOOKUP('ANALYSIS-YLD2'!AX$4,'INTERNAL PARAMETERS-1'!$B$5:$J$44,5,FALSE)*VLOOKUP('ANALYSIS-YLD2'!AX$4,'INTERNAL PARAMETERS-1'!$B$5:$J$44,6,FALSE)*VLOOKUP('ANALYSIS-YLD2'!AX$4,'INTERNAL PARAMETERS-1'!$B$5:$J$44,3,FALSE) + 'ANALYSIS-YLD1'!AX31*(1-VLOOKUP('ANALYSIS-YLD2'!AX$4,'INTERNAL PARAMETERS-1'!$B$5:$J$44,5,FALSE))*VLOOKUP('ANALYSIS-YLD2'!AX$4,'INTERNAL PARAMETERS-1'!$B$5:$J$44,8,FALSE)*VLOOKUP('ANALYSIS-YLD2'!AX$4,'INTERNAL PARAMETERS-1'!$B$5:$J$44,3,FALSE)</f>
        <v>0</v>
      </c>
      <c r="AY31" s="111">
        <f>'ANALYSIS-YLD1'!AY31*VLOOKUP('ANALYSIS-YLD2'!AY$4,'INTERNAL PARAMETERS-1'!$B$5:$J$44,5,FALSE)*VLOOKUP('ANALYSIS-YLD2'!AY$4,'INTERNAL PARAMETERS-1'!$B$5:$J$44,6,FALSE)*VLOOKUP('ANALYSIS-YLD2'!AY$4,'INTERNAL PARAMETERS-1'!$B$5:$J$44,3,FALSE) + 'ANALYSIS-YLD1'!AY31*(1-VLOOKUP('ANALYSIS-YLD2'!AY$4,'INTERNAL PARAMETERS-1'!$B$5:$J$44,5,FALSE))*VLOOKUP('ANALYSIS-YLD2'!AY$4,'INTERNAL PARAMETERS-1'!$B$5:$J$44,8,FALSE)*VLOOKUP('ANALYSIS-YLD2'!AY$4,'INTERNAL PARAMETERS-1'!$B$5:$J$44,3,FALSE)</f>
        <v>0</v>
      </c>
      <c r="AZ31" s="111">
        <f>'ANALYSIS-YLD1'!AZ31*VLOOKUP('ANALYSIS-YLD2'!AZ$4,'INTERNAL PARAMETERS-1'!$B$5:$J$44,5,FALSE)*VLOOKUP('ANALYSIS-YLD2'!AZ$4,'INTERNAL PARAMETERS-1'!$B$5:$J$44,6,FALSE)*VLOOKUP('ANALYSIS-YLD2'!AZ$4,'INTERNAL PARAMETERS-1'!$B$5:$J$44,3,FALSE) + 'ANALYSIS-YLD1'!AZ31*(1-VLOOKUP('ANALYSIS-YLD2'!AZ$4,'INTERNAL PARAMETERS-1'!$B$5:$J$44,5,FALSE))*VLOOKUP('ANALYSIS-YLD2'!AZ$4,'INTERNAL PARAMETERS-1'!$B$5:$J$44,8,FALSE)*VLOOKUP('ANALYSIS-YLD2'!AZ$4,'INTERNAL PARAMETERS-1'!$B$5:$J$44,3,FALSE)</f>
        <v>0</v>
      </c>
      <c r="BA31" s="111">
        <f>'ANALYSIS-YLD1'!BA31*VLOOKUP('ANALYSIS-YLD2'!BA$4,'INTERNAL PARAMETERS-1'!$B$5:$J$44,5,FALSE)*VLOOKUP('ANALYSIS-YLD2'!BA$4,'INTERNAL PARAMETERS-1'!$B$5:$J$44,6,FALSE)*VLOOKUP('ANALYSIS-YLD2'!BA$4,'INTERNAL PARAMETERS-1'!$B$5:$J$44,3,FALSE) + 'ANALYSIS-YLD1'!BA31*(1-VLOOKUP('ANALYSIS-YLD2'!BA$4,'INTERNAL PARAMETERS-1'!$B$5:$J$44,5,FALSE))*VLOOKUP('ANALYSIS-YLD2'!BA$4,'INTERNAL PARAMETERS-1'!$B$5:$J$44,8,FALSE)*VLOOKUP('ANALYSIS-YLD2'!BA$4,'INTERNAL PARAMETERS-1'!$B$5:$J$44,3,FALSE)</f>
        <v>0.1855904210915712</v>
      </c>
      <c r="BB31" s="111">
        <f>'ANALYSIS-YLD1'!BB31*VLOOKUP('ANALYSIS-YLD2'!BB$4,'INTERNAL PARAMETERS-1'!$B$5:$J$44,5,FALSE)*VLOOKUP('ANALYSIS-YLD2'!BB$4,'INTERNAL PARAMETERS-1'!$B$5:$J$44,6,FALSE)*VLOOKUP('ANALYSIS-YLD2'!BB$4,'INTERNAL PARAMETERS-1'!$B$5:$J$44,3,FALSE) + 'ANALYSIS-YLD1'!BB31*(1-VLOOKUP('ANALYSIS-YLD2'!BB$4,'INTERNAL PARAMETERS-1'!$B$5:$J$44,5,FALSE))*VLOOKUP('ANALYSIS-YLD2'!BB$4,'INTERNAL PARAMETERS-1'!$B$5:$J$44,8,FALSE)*VLOOKUP('ANALYSIS-YLD2'!BB$4,'INTERNAL PARAMETERS-1'!$B$5:$J$44,3,FALSE)</f>
        <v>0.11121545875598125</v>
      </c>
      <c r="BC31" s="111">
        <f>'ANALYSIS-YLD1'!BC31*VLOOKUP('ANALYSIS-YLD2'!BC$4,'INTERNAL PARAMETERS-1'!$B$5:$J$44,5,FALSE)*VLOOKUP('ANALYSIS-YLD2'!BC$4,'INTERNAL PARAMETERS-1'!$B$5:$J$44,6,FALSE)*VLOOKUP('ANALYSIS-YLD2'!BC$4,'INTERNAL PARAMETERS-1'!$B$5:$J$44,3,FALSE) + 'ANALYSIS-YLD1'!BC31*(1-VLOOKUP('ANALYSIS-YLD2'!BC$4,'INTERNAL PARAMETERS-1'!$B$5:$J$44,5,FALSE))*VLOOKUP('ANALYSIS-YLD2'!BC$4,'INTERNAL PARAMETERS-1'!$B$5:$J$44,8,FALSE)*VLOOKUP('ANALYSIS-YLD2'!BC$4,'INTERNAL PARAMETERS-1'!$B$5:$J$44,3,FALSE)</f>
        <v>0.21836049081331321</v>
      </c>
      <c r="BD31" s="111">
        <f>'ANALYSIS-YLD1'!BD31*VLOOKUP('ANALYSIS-YLD2'!BD$4,'INTERNAL PARAMETERS-1'!$B$5:$J$44,5,FALSE)*VLOOKUP('ANALYSIS-YLD2'!BD$4,'INTERNAL PARAMETERS-1'!$B$5:$J$44,6,FALSE)*VLOOKUP('ANALYSIS-YLD2'!BD$4,'INTERNAL PARAMETERS-1'!$B$5:$J$44,3,FALSE) + 'ANALYSIS-YLD1'!BD31*(1-VLOOKUP('ANALYSIS-YLD2'!BD$4,'INTERNAL PARAMETERS-1'!$B$5:$J$44,5,FALSE))*VLOOKUP('ANALYSIS-YLD2'!BD$4,'INTERNAL PARAMETERS-1'!$B$5:$J$44,8,FALSE)*VLOOKUP('ANALYSIS-YLD2'!BD$4,'INTERNAL PARAMETERS-1'!$B$5:$J$44,3,FALSE)</f>
        <v>9.6038275153673122E-2</v>
      </c>
      <c r="BE31" s="111">
        <f>'ANALYSIS-YLD1'!BE31*VLOOKUP('ANALYSIS-YLD2'!BE$4,'INTERNAL PARAMETERS-1'!$B$5:$J$44,5,FALSE)*VLOOKUP('ANALYSIS-YLD2'!BE$4,'INTERNAL PARAMETERS-1'!$B$5:$J$44,6,FALSE)*VLOOKUP('ANALYSIS-YLD2'!BE$4,'INTERNAL PARAMETERS-1'!$B$5:$J$44,3,FALSE) + 'ANALYSIS-YLD1'!BE31*(1-VLOOKUP('ANALYSIS-YLD2'!BE$4,'INTERNAL PARAMETERS-1'!$B$5:$J$44,5,FALSE))*VLOOKUP('ANALYSIS-YLD2'!BE$4,'INTERNAL PARAMETERS-1'!$B$5:$J$44,8,FALSE)*VLOOKUP('ANALYSIS-YLD2'!BE$4,'INTERNAL PARAMETERS-1'!$B$5:$J$44,3,FALSE)</f>
        <v>0.28355327092529387</v>
      </c>
      <c r="BF31" s="111">
        <f>'ANALYSIS-YLD1'!BF31*VLOOKUP('ANALYSIS-YLD2'!BF$4,'INTERNAL PARAMETERS-1'!$B$5:$J$44,5,FALSE)*VLOOKUP('ANALYSIS-YLD2'!BF$4,'INTERNAL PARAMETERS-1'!$B$5:$J$44,6,FALSE)*VLOOKUP('ANALYSIS-YLD2'!BF$4,'INTERNAL PARAMETERS-1'!$B$5:$J$44,3,FALSE) + 'ANALYSIS-YLD1'!BF31*(1-VLOOKUP('ANALYSIS-YLD2'!BF$4,'INTERNAL PARAMETERS-1'!$B$5:$J$44,5,FALSE))*VLOOKUP('ANALYSIS-YLD2'!BF$4,'INTERNAL PARAMETERS-1'!$B$5:$J$44,8,FALSE)*VLOOKUP('ANALYSIS-YLD2'!BF$4,'INTERNAL PARAMETERS-1'!$B$5:$J$44,3,FALSE)</f>
        <v>0</v>
      </c>
      <c r="BG31" s="111">
        <f>'ANALYSIS-YLD1'!BG31*VLOOKUP('ANALYSIS-YLD2'!BG$4,'INTERNAL PARAMETERS-1'!$B$5:$J$44,5,FALSE)*VLOOKUP('ANALYSIS-YLD2'!BG$4,'INTERNAL PARAMETERS-1'!$B$5:$J$44,6,FALSE)*VLOOKUP('ANALYSIS-YLD2'!BG$4,'INTERNAL PARAMETERS-1'!$B$5:$J$44,3,FALSE) + 'ANALYSIS-YLD1'!BG31*(1-VLOOKUP('ANALYSIS-YLD2'!BG$4,'INTERNAL PARAMETERS-1'!$B$5:$J$44,5,FALSE))*VLOOKUP('ANALYSIS-YLD2'!BG$4,'INTERNAL PARAMETERS-1'!$B$5:$J$44,8,FALSE)*VLOOKUP('ANALYSIS-YLD2'!BG$4,'INTERNAL PARAMETERS-1'!$B$5:$J$44,3,FALSE)</f>
        <v>0.14049484637014401</v>
      </c>
      <c r="BH31" s="111">
        <f>'ANALYSIS-YLD1'!BH31*VLOOKUP('ANALYSIS-YLD2'!BH$4,'INTERNAL PARAMETERS-1'!$B$5:$J$44,5,FALSE)*VLOOKUP('ANALYSIS-YLD2'!BH$4,'INTERNAL PARAMETERS-1'!$B$5:$J$44,6,FALSE)*VLOOKUP('ANALYSIS-YLD2'!BH$4,'INTERNAL PARAMETERS-1'!$B$5:$J$44,3,FALSE) + 'ANALYSIS-YLD1'!BH31*(1-VLOOKUP('ANALYSIS-YLD2'!BH$4,'INTERNAL PARAMETERS-1'!$B$5:$J$44,5,FALSE))*VLOOKUP('ANALYSIS-YLD2'!BH$4,'INTERNAL PARAMETERS-1'!$B$5:$J$44,8,FALSE)*VLOOKUP('ANALYSIS-YLD2'!BH$4,'INTERNAL PARAMETERS-1'!$B$5:$J$44,3,FALSE)</f>
        <v>7.2156014138578545E-4</v>
      </c>
      <c r="BI31" s="111">
        <f>'ANALYSIS-YLD1'!BI31*VLOOKUP('ANALYSIS-YLD2'!BI$4,'INTERNAL PARAMETERS-1'!$B$5:$J$44,5,FALSE)*VLOOKUP('ANALYSIS-YLD2'!BI$4,'INTERNAL PARAMETERS-1'!$B$5:$J$44,6,FALSE)*VLOOKUP('ANALYSIS-YLD2'!BI$4,'INTERNAL PARAMETERS-1'!$B$5:$J$44,3,FALSE) + 'ANALYSIS-YLD1'!BI31*(1-VLOOKUP('ANALYSIS-YLD2'!BI$4,'INTERNAL PARAMETERS-1'!$B$5:$J$44,5,FALSE))*VLOOKUP('ANALYSIS-YLD2'!BI$4,'INTERNAL PARAMETERS-1'!$B$5:$J$44,8,FALSE)*VLOOKUP('ANALYSIS-YLD2'!BI$4,'INTERNAL PARAMETERS-1'!$B$5:$J$44,3,FALSE)</f>
        <v>0</v>
      </c>
      <c r="BJ31" s="111">
        <f>'ANALYSIS-YLD1'!BJ31*VLOOKUP('ANALYSIS-YLD2'!BJ$4,'INTERNAL PARAMETERS-1'!$B$5:$J$44,5,FALSE)*VLOOKUP('ANALYSIS-YLD2'!BJ$4,'INTERNAL PARAMETERS-1'!$B$5:$J$44,6,FALSE)*VLOOKUP('ANALYSIS-YLD2'!BJ$4,'INTERNAL PARAMETERS-1'!$B$5:$J$44,3,FALSE) + 'ANALYSIS-YLD1'!BJ31*(1-VLOOKUP('ANALYSIS-YLD2'!BJ$4,'INTERNAL PARAMETERS-1'!$B$5:$J$44,5,FALSE))*VLOOKUP('ANALYSIS-YLD2'!BJ$4,'INTERNAL PARAMETERS-1'!$B$5:$J$44,8,FALSE)*VLOOKUP('ANALYSIS-YLD2'!BJ$4,'INTERNAL PARAMETERS-1'!$B$5:$J$44,3,FALSE)</f>
        <v>3.0784755252454256E-2</v>
      </c>
      <c r="BK31" s="111">
        <f>'ANALYSIS-YLD1'!BK31*VLOOKUP('ANALYSIS-YLD2'!BK$4,'INTERNAL PARAMETERS-1'!$B$5:$J$44,5,FALSE)*VLOOKUP('ANALYSIS-YLD2'!BK$4,'INTERNAL PARAMETERS-1'!$B$5:$J$44,6,FALSE)*VLOOKUP('ANALYSIS-YLD2'!BK$4,'INTERNAL PARAMETERS-1'!$B$5:$J$44,3,FALSE) + 'ANALYSIS-YLD1'!BK31*(1-VLOOKUP('ANALYSIS-YLD2'!BK$4,'INTERNAL PARAMETERS-1'!$B$5:$J$44,5,FALSE))*VLOOKUP('ANALYSIS-YLD2'!BK$4,'INTERNAL PARAMETERS-1'!$B$5:$J$44,8,FALSE)*VLOOKUP('ANALYSIS-YLD2'!BK$4,'INTERNAL PARAMETERS-1'!$B$5:$J$44,3,FALSE)</f>
        <v>4.6848312659930863E-2</v>
      </c>
      <c r="BL31" s="111">
        <f>'ANALYSIS-YLD1'!BL31*VLOOKUP('ANALYSIS-YLD2'!BL$4,'INTERNAL PARAMETERS-1'!$B$5:$J$44,5,FALSE)*VLOOKUP('ANALYSIS-YLD2'!BL$4,'INTERNAL PARAMETERS-1'!$B$5:$J$44,6,FALSE)*VLOOKUP('ANALYSIS-YLD2'!BL$4,'INTERNAL PARAMETERS-1'!$B$5:$J$44,3,FALSE) + 'ANALYSIS-YLD1'!BL31*(1-VLOOKUP('ANALYSIS-YLD2'!BL$4,'INTERNAL PARAMETERS-1'!$B$5:$J$44,5,FALSE))*VLOOKUP('ANALYSIS-YLD2'!BL$4,'INTERNAL PARAMETERS-1'!$B$5:$J$44,8,FALSE)*VLOOKUP('ANALYSIS-YLD2'!BL$4,'INTERNAL PARAMETERS-1'!$B$5:$J$44,3,FALSE)</f>
        <v>0.19411413899398997</v>
      </c>
      <c r="BM31" s="111">
        <f>'ANALYSIS-YLD1'!BM31*VLOOKUP('ANALYSIS-YLD2'!BM$4,'INTERNAL PARAMETERS-1'!$B$5:$J$44,5,FALSE)*VLOOKUP('ANALYSIS-YLD2'!BM$4,'INTERNAL PARAMETERS-1'!$B$5:$J$44,6,FALSE)*VLOOKUP('ANALYSIS-YLD2'!BM$4,'INTERNAL PARAMETERS-1'!$B$5:$J$44,3,FALSE) + 'ANALYSIS-YLD1'!BM31*(1-VLOOKUP('ANALYSIS-YLD2'!BM$4,'INTERNAL PARAMETERS-1'!$B$5:$J$44,5,FALSE))*VLOOKUP('ANALYSIS-YLD2'!BM$4,'INTERNAL PARAMETERS-1'!$B$5:$J$44,8,FALSE)*VLOOKUP('ANALYSIS-YLD2'!BM$4,'INTERNAL PARAMETERS-1'!$B$5:$J$44,3,FALSE)</f>
        <v>6.9580837122499462E-2</v>
      </c>
      <c r="BN31" s="111">
        <f>'ANALYSIS-YLD1'!BN31*VLOOKUP('ANALYSIS-YLD2'!BN$4,'INTERNAL PARAMETERS-1'!$B$5:$J$44,5,FALSE)*VLOOKUP('ANALYSIS-YLD2'!BN$4,'INTERNAL PARAMETERS-1'!$B$5:$J$44,6,FALSE)*VLOOKUP('ANALYSIS-YLD2'!BN$4,'INTERNAL PARAMETERS-1'!$B$5:$J$44,3,FALSE) + 'ANALYSIS-YLD1'!BN31*(1-VLOOKUP('ANALYSIS-YLD2'!BN$4,'INTERNAL PARAMETERS-1'!$B$5:$J$44,5,FALSE))*VLOOKUP('ANALYSIS-YLD2'!BN$4,'INTERNAL PARAMETERS-1'!$B$5:$J$44,8,FALSE)*VLOOKUP('ANALYSIS-YLD2'!BN$4,'INTERNAL PARAMETERS-1'!$B$5:$J$44,3,FALSE)</f>
        <v>4.920575683737425E-2</v>
      </c>
      <c r="BO31" s="111">
        <f>'ANALYSIS-YLD1'!BO31*VLOOKUP('ANALYSIS-YLD2'!BO$4,'INTERNAL PARAMETERS-1'!$B$5:$J$44,5,FALSE)*VLOOKUP('ANALYSIS-YLD2'!BO$4,'INTERNAL PARAMETERS-1'!$B$5:$J$44,6,FALSE)*VLOOKUP('ANALYSIS-YLD2'!BO$4,'INTERNAL PARAMETERS-1'!$B$5:$J$44,3,FALSE) + 'ANALYSIS-YLD1'!BO31*(1-VLOOKUP('ANALYSIS-YLD2'!BO$4,'INTERNAL PARAMETERS-1'!$B$5:$J$44,5,FALSE))*VLOOKUP('ANALYSIS-YLD2'!BO$4,'INTERNAL PARAMETERS-1'!$B$5:$J$44,8,FALSE)*VLOOKUP('ANALYSIS-YLD2'!BO$4,'INTERNAL PARAMETERS-1'!$B$5:$J$44,3,FALSE)</f>
        <v>4.707520533886813E-2</v>
      </c>
      <c r="BP31" s="111">
        <f>'ANALYSIS-YLD1'!BP31*VLOOKUP('ANALYSIS-YLD2'!BP$4,'INTERNAL PARAMETERS-1'!$B$5:$J$44,5,FALSE)*VLOOKUP('ANALYSIS-YLD2'!BP$4,'INTERNAL PARAMETERS-1'!$B$5:$J$44,6,FALSE)*VLOOKUP('ANALYSIS-YLD2'!BP$4,'INTERNAL PARAMETERS-1'!$B$5:$J$44,3,FALSE) + 'ANALYSIS-YLD1'!BP31*(1-VLOOKUP('ANALYSIS-YLD2'!BP$4,'INTERNAL PARAMETERS-1'!$B$5:$J$44,5,FALSE))*VLOOKUP('ANALYSIS-YLD2'!BP$4,'INTERNAL PARAMETERS-1'!$B$5:$J$44,8,FALSE)*VLOOKUP('ANALYSIS-YLD2'!BP$4,'INTERNAL PARAMETERS-1'!$B$5:$J$44,3,FALSE)</f>
        <v>2.6592281461542667E-3</v>
      </c>
      <c r="BQ31" s="111">
        <f>'ANALYSIS-YLD1'!BQ31*VLOOKUP('ANALYSIS-YLD2'!BQ$4,'INTERNAL PARAMETERS-1'!$B$5:$J$44,5,FALSE)*VLOOKUP('ANALYSIS-YLD2'!BQ$4,'INTERNAL PARAMETERS-1'!$B$5:$J$44,6,FALSE)*VLOOKUP('ANALYSIS-YLD2'!BQ$4,'INTERNAL PARAMETERS-1'!$B$5:$J$44,3,FALSE) + 'ANALYSIS-YLD1'!BQ31*(1-VLOOKUP('ANALYSIS-YLD2'!BQ$4,'INTERNAL PARAMETERS-1'!$B$5:$J$44,5,FALSE))*VLOOKUP('ANALYSIS-YLD2'!BQ$4,'INTERNAL PARAMETERS-1'!$B$5:$J$44,8,FALSE)*VLOOKUP('ANALYSIS-YLD2'!BQ$4,'INTERNAL PARAMETERS-1'!$B$5:$J$44,3,FALSE)</f>
        <v>0.1872326227658711</v>
      </c>
      <c r="BR31" s="111">
        <f>'ANALYSIS-YLD1'!BR31*VLOOKUP('ANALYSIS-YLD2'!BR$4,'INTERNAL PARAMETERS-1'!$B$5:$J$44,5,FALSE)*VLOOKUP('ANALYSIS-YLD2'!BR$4,'INTERNAL PARAMETERS-1'!$B$5:$J$44,6,FALSE)*VLOOKUP('ANALYSIS-YLD2'!BR$4,'INTERNAL PARAMETERS-1'!$B$5:$J$44,3,FALSE) + 'ANALYSIS-YLD1'!BR31*(1-VLOOKUP('ANALYSIS-YLD2'!BR$4,'INTERNAL PARAMETERS-1'!$B$5:$J$44,5,FALSE))*VLOOKUP('ANALYSIS-YLD2'!BR$4,'INTERNAL PARAMETERS-1'!$B$5:$J$44,8,FALSE)*VLOOKUP('ANALYSIS-YLD2'!BR$4,'INTERNAL PARAMETERS-1'!$B$5:$J$44,3,FALSE)</f>
        <v>8.0375754323240602E-3</v>
      </c>
      <c r="BS31" s="111">
        <f>'ANALYSIS-YLD1'!BS31*VLOOKUP('ANALYSIS-YLD2'!BS$4,'INTERNAL PARAMETERS-1'!$B$5:$J$44,5,FALSE)*VLOOKUP('ANALYSIS-YLD2'!BS$4,'INTERNAL PARAMETERS-1'!$B$5:$J$44,6,FALSE)*VLOOKUP('ANALYSIS-YLD2'!BS$4,'INTERNAL PARAMETERS-1'!$B$5:$J$44,3,FALSE) + 'ANALYSIS-YLD1'!BS31*(1-VLOOKUP('ANALYSIS-YLD2'!BS$4,'INTERNAL PARAMETERS-1'!$B$5:$J$44,5,FALSE))*VLOOKUP('ANALYSIS-YLD2'!BS$4,'INTERNAL PARAMETERS-1'!$B$5:$J$44,8,FALSE)*VLOOKUP('ANALYSIS-YLD2'!BS$4,'INTERNAL PARAMETERS-1'!$B$5:$J$44,3,FALSE)</f>
        <v>3.9857352772772919E-4</v>
      </c>
      <c r="BT31" s="111">
        <f>'ANALYSIS-YLD1'!BT31*VLOOKUP('ANALYSIS-YLD2'!BT$4,'INTERNAL PARAMETERS-1'!$B$5:$J$44,5,FALSE)*VLOOKUP('ANALYSIS-YLD2'!BT$4,'INTERNAL PARAMETERS-1'!$B$5:$J$44,6,FALSE)*VLOOKUP('ANALYSIS-YLD2'!BT$4,'INTERNAL PARAMETERS-1'!$B$5:$J$44,3,FALSE) + 'ANALYSIS-YLD1'!BT31*(1-VLOOKUP('ANALYSIS-YLD2'!BT$4,'INTERNAL PARAMETERS-1'!$B$5:$J$44,5,FALSE))*VLOOKUP('ANALYSIS-YLD2'!BT$4,'INTERNAL PARAMETERS-1'!$B$5:$J$44,8,FALSE)*VLOOKUP('ANALYSIS-YLD2'!BT$4,'INTERNAL PARAMETERS-1'!$B$5:$J$44,3,FALSE)</f>
        <v>0</v>
      </c>
      <c r="BU31" s="111">
        <f>'ANALYSIS-YLD1'!BU31*VLOOKUP('ANALYSIS-YLD2'!BU$4,'INTERNAL PARAMETERS-1'!$B$5:$J$44,5,FALSE)*VLOOKUP('ANALYSIS-YLD2'!BU$4,'INTERNAL PARAMETERS-1'!$B$5:$J$44,6,FALSE)*VLOOKUP('ANALYSIS-YLD2'!BU$4,'INTERNAL PARAMETERS-1'!$B$5:$J$44,3,FALSE) + 'ANALYSIS-YLD1'!BU31*(1-VLOOKUP('ANALYSIS-YLD2'!BU$4,'INTERNAL PARAMETERS-1'!$B$5:$J$44,5,FALSE))*VLOOKUP('ANALYSIS-YLD2'!BU$4,'INTERNAL PARAMETERS-1'!$B$5:$J$44,8,FALSE)*VLOOKUP('ANALYSIS-YLD2'!BU$4,'INTERNAL PARAMETERS-1'!$B$5:$J$44,3,FALSE)</f>
        <v>0</v>
      </c>
      <c r="BV31" s="111">
        <f>'ANALYSIS-YLD1'!BV31*VLOOKUP('ANALYSIS-YLD2'!BV$4,'INTERNAL PARAMETERS-1'!$B$5:$J$44,5,FALSE)*VLOOKUP('ANALYSIS-YLD2'!BV$4,'INTERNAL PARAMETERS-1'!$B$5:$J$44,6,FALSE)*VLOOKUP('ANALYSIS-YLD2'!BV$4,'INTERNAL PARAMETERS-1'!$B$5:$J$44,3,FALSE) + 'ANALYSIS-YLD1'!BV31*(1-VLOOKUP('ANALYSIS-YLD2'!BV$4,'INTERNAL PARAMETERS-1'!$B$5:$J$44,5,FALSE))*VLOOKUP('ANALYSIS-YLD2'!BV$4,'INTERNAL PARAMETERS-1'!$B$5:$J$44,8,FALSE)*VLOOKUP('ANALYSIS-YLD2'!BV$4,'INTERNAL PARAMETERS-1'!$B$5:$J$44,3,FALSE)</f>
        <v>0</v>
      </c>
      <c r="BW31" s="111">
        <f>'ANALYSIS-YLD1'!BW31*VLOOKUP('ANALYSIS-YLD2'!BW$4,'INTERNAL PARAMETERS-1'!$B$5:$J$44,5,FALSE)*VLOOKUP('ANALYSIS-YLD2'!BW$4,'INTERNAL PARAMETERS-1'!$B$5:$J$44,6,FALSE)*VLOOKUP('ANALYSIS-YLD2'!BW$4,'INTERNAL PARAMETERS-1'!$B$5:$J$44,3,FALSE) + 'ANALYSIS-YLD1'!BW31*(1-VLOOKUP('ANALYSIS-YLD2'!BW$4,'INTERNAL PARAMETERS-1'!$B$5:$J$44,5,FALSE))*VLOOKUP('ANALYSIS-YLD2'!BW$4,'INTERNAL PARAMETERS-1'!$B$5:$J$44,8,FALSE)*VLOOKUP('ANALYSIS-YLD2'!BW$4,'INTERNAL PARAMETERS-1'!$B$5:$J$44,3,FALSE)</f>
        <v>0</v>
      </c>
      <c r="BX31" s="111">
        <f>'ANALYSIS-YLD1'!BX31*VLOOKUP('ANALYSIS-YLD2'!BX$4,'INTERNAL PARAMETERS-1'!$B$5:$J$44,5,FALSE)*VLOOKUP('ANALYSIS-YLD2'!BX$4,'INTERNAL PARAMETERS-1'!$B$5:$J$44,6,FALSE)*VLOOKUP('ANALYSIS-YLD2'!BX$4,'INTERNAL PARAMETERS-1'!$B$5:$J$44,3,FALSE) + 'ANALYSIS-YLD1'!BX31*(1-VLOOKUP('ANALYSIS-YLD2'!BX$4,'INTERNAL PARAMETERS-1'!$B$5:$J$44,5,FALSE))*VLOOKUP('ANALYSIS-YLD2'!BX$4,'INTERNAL PARAMETERS-1'!$B$5:$J$44,8,FALSE)*VLOOKUP('ANALYSIS-YLD2'!BX$4,'INTERNAL PARAMETERS-1'!$B$5:$J$44,3,FALSE)</f>
        <v>0</v>
      </c>
      <c r="BY31" s="111">
        <f>'ANALYSIS-YLD1'!BY31*VLOOKUP('ANALYSIS-YLD2'!BY$4,'INTERNAL PARAMETERS-1'!$B$5:$J$44,5,FALSE)*VLOOKUP('ANALYSIS-YLD2'!BY$4,'INTERNAL PARAMETERS-1'!$B$5:$J$44,6,FALSE)*VLOOKUP('ANALYSIS-YLD2'!BY$4,'INTERNAL PARAMETERS-1'!$B$5:$J$44,3,FALSE) + 'ANALYSIS-YLD1'!BY31*(1-VLOOKUP('ANALYSIS-YLD2'!BY$4,'INTERNAL PARAMETERS-1'!$B$5:$J$44,5,FALSE))*VLOOKUP('ANALYSIS-YLD2'!BY$4,'INTERNAL PARAMETERS-1'!$B$5:$J$44,8,FALSE)*VLOOKUP('ANALYSIS-YLD2'!BY$4,'INTERNAL PARAMETERS-1'!$B$5:$J$44,3,FALSE)</f>
        <v>0</v>
      </c>
      <c r="BZ31" s="111">
        <f>'ANALYSIS-YLD1'!BZ31*VLOOKUP('ANALYSIS-YLD2'!BZ$4,'INTERNAL PARAMETERS-1'!$B$5:$J$44,5,FALSE)*VLOOKUP('ANALYSIS-YLD2'!BZ$4,'INTERNAL PARAMETERS-1'!$B$5:$J$44,6,FALSE)*VLOOKUP('ANALYSIS-YLD2'!BZ$4,'INTERNAL PARAMETERS-1'!$B$5:$J$44,3,FALSE) + 'ANALYSIS-YLD1'!BZ31*(1-VLOOKUP('ANALYSIS-YLD2'!BZ$4,'INTERNAL PARAMETERS-1'!$B$5:$J$44,5,FALSE))*VLOOKUP('ANALYSIS-YLD2'!BZ$4,'INTERNAL PARAMETERS-1'!$B$5:$J$44,8,FALSE)*VLOOKUP('ANALYSIS-YLD2'!BZ$4,'INTERNAL PARAMETERS-1'!$B$5:$J$44,3,FALSE)</f>
        <v>2.8506524122696135E-4</v>
      </c>
      <c r="CA31" s="111">
        <f>'ANALYSIS-YLD1'!CA31*VLOOKUP('ANALYSIS-YLD2'!CA$4,'INTERNAL PARAMETERS-1'!$B$5:$J$44,5,FALSE)*VLOOKUP('ANALYSIS-YLD2'!CA$4,'INTERNAL PARAMETERS-1'!$B$5:$J$44,6,FALSE)*VLOOKUP('ANALYSIS-YLD2'!CA$4,'INTERNAL PARAMETERS-1'!$B$5:$J$44,3,FALSE) + 'ANALYSIS-YLD1'!CA31*(1-VLOOKUP('ANALYSIS-YLD2'!CA$4,'INTERNAL PARAMETERS-1'!$B$5:$J$44,5,FALSE))*VLOOKUP('ANALYSIS-YLD2'!CA$4,'INTERNAL PARAMETERS-1'!$B$5:$J$44,8,FALSE)*VLOOKUP('ANALYSIS-YLD2'!CA$4,'INTERNAL PARAMETERS-1'!$B$5:$J$44,3,FALSE)</f>
        <v>0</v>
      </c>
      <c r="CB31" s="111">
        <f>'ANALYSIS-YLD1'!CB31*VLOOKUP('ANALYSIS-YLD2'!CB$4,'INTERNAL PARAMETERS-1'!$B$5:$J$44,5,FALSE)*VLOOKUP('ANALYSIS-YLD2'!CB$4,'INTERNAL PARAMETERS-1'!$B$5:$J$44,6,FALSE)*VLOOKUP('ANALYSIS-YLD2'!CB$4,'INTERNAL PARAMETERS-1'!$B$5:$J$44,3,FALSE) + 'ANALYSIS-YLD1'!CB31*(1-VLOOKUP('ANALYSIS-YLD2'!CB$4,'INTERNAL PARAMETERS-1'!$B$5:$J$44,5,FALSE))*VLOOKUP('ANALYSIS-YLD2'!CB$4,'INTERNAL PARAMETERS-1'!$B$5:$J$44,8,FALSE)*VLOOKUP('ANALYSIS-YLD2'!CB$4,'INTERNAL PARAMETERS-1'!$B$5:$J$44,3,FALSE)</f>
        <v>0</v>
      </c>
      <c r="CC31" s="111">
        <f>'ANALYSIS-YLD1'!CC31*VLOOKUP('ANALYSIS-YLD2'!CC$4,'INTERNAL PARAMETERS-1'!$B$5:$J$44,5,FALSE)*VLOOKUP('ANALYSIS-YLD2'!CC$4,'INTERNAL PARAMETERS-1'!$B$5:$J$44,6,FALSE)*VLOOKUP('ANALYSIS-YLD2'!CC$4,'INTERNAL PARAMETERS-1'!$B$5:$J$44,3,FALSE) + 'ANALYSIS-YLD1'!CC31*(1-VLOOKUP('ANALYSIS-YLD2'!CC$4,'INTERNAL PARAMETERS-1'!$B$5:$J$44,5,FALSE))*VLOOKUP('ANALYSIS-YLD2'!CC$4,'INTERNAL PARAMETERS-1'!$B$5:$J$44,8,FALSE)*VLOOKUP('ANALYSIS-YLD2'!CC$4,'INTERNAL PARAMETERS-1'!$B$5:$J$44,3,FALSE)</f>
        <v>1.4451196255484172E-3</v>
      </c>
      <c r="CD31" s="111">
        <f>'ANALYSIS-YLD1'!CD31*VLOOKUP('ANALYSIS-YLD2'!CD$4,'INTERNAL PARAMETERS-1'!$B$5:$J$44,5,FALSE)*VLOOKUP('ANALYSIS-YLD2'!CD$4,'INTERNAL PARAMETERS-1'!$B$5:$J$44,6,FALSE)*VLOOKUP('ANALYSIS-YLD2'!CD$4,'INTERNAL PARAMETERS-1'!$B$5:$J$44,3,FALSE) + 'ANALYSIS-YLD1'!CD31*(1-VLOOKUP('ANALYSIS-YLD2'!CD$4,'INTERNAL PARAMETERS-1'!$B$5:$J$44,5,FALSE))*VLOOKUP('ANALYSIS-YLD2'!CD$4,'INTERNAL PARAMETERS-1'!$B$5:$J$44,8,FALSE)*VLOOKUP('ANALYSIS-YLD2'!CD$4,'INTERNAL PARAMETERS-1'!$B$5:$J$44,3,FALSE)</f>
        <v>2.1082880685065249E-3</v>
      </c>
      <c r="CE31" s="111">
        <f>'ANALYSIS-YLD1'!CE31*VLOOKUP('ANALYSIS-YLD2'!CE$4,'INTERNAL PARAMETERS-1'!$B$5:$J$44,5,FALSE)*VLOOKUP('ANALYSIS-YLD2'!CE$4,'INTERNAL PARAMETERS-1'!$B$5:$J$44,6,FALSE)*VLOOKUP('ANALYSIS-YLD2'!CE$4,'INTERNAL PARAMETERS-1'!$B$5:$J$44,3,FALSE) + 'ANALYSIS-YLD1'!CE31*(1-VLOOKUP('ANALYSIS-YLD2'!CE$4,'INTERNAL PARAMETERS-1'!$B$5:$J$44,5,FALSE))*VLOOKUP('ANALYSIS-YLD2'!CE$4,'INTERNAL PARAMETERS-1'!$B$5:$J$44,8,FALSE)*VLOOKUP('ANALYSIS-YLD2'!CE$4,'INTERNAL PARAMETERS-1'!$B$5:$J$44,3,FALSE)</f>
        <v>4.3116213771335595E-3</v>
      </c>
      <c r="CF31" s="111">
        <f>'ANALYSIS-YLD1'!CF31*VLOOKUP('ANALYSIS-YLD2'!CF$4,'INTERNAL PARAMETERS-1'!$B$5:$J$44,5,FALSE)*VLOOKUP('ANALYSIS-YLD2'!CF$4,'INTERNAL PARAMETERS-1'!$B$5:$J$44,6,FALSE)*VLOOKUP('ANALYSIS-YLD2'!CF$4,'INTERNAL PARAMETERS-1'!$B$5:$J$44,3,FALSE) + 'ANALYSIS-YLD1'!CF31*(1-VLOOKUP('ANALYSIS-YLD2'!CF$4,'INTERNAL PARAMETERS-1'!$B$5:$J$44,5,FALSE))*VLOOKUP('ANALYSIS-YLD2'!CF$4,'INTERNAL PARAMETERS-1'!$B$5:$J$44,8,FALSE)*VLOOKUP('ANALYSIS-YLD2'!CF$4,'INTERNAL PARAMETERS-1'!$B$5:$J$44,3,FALSE)</f>
        <v>2.9645580500248297E-3</v>
      </c>
      <c r="CG31" s="111">
        <f>'ANALYSIS-YLD1'!CG31*VLOOKUP('ANALYSIS-YLD2'!CG$4,'INTERNAL PARAMETERS-1'!$B$5:$J$44,5,FALSE)*VLOOKUP('ANALYSIS-YLD2'!CG$4,'INTERNAL PARAMETERS-1'!$B$5:$J$44,6,FALSE)*VLOOKUP('ANALYSIS-YLD2'!CG$4,'INTERNAL PARAMETERS-1'!$B$5:$J$44,3,FALSE) + 'ANALYSIS-YLD1'!CG31*(1-VLOOKUP('ANALYSIS-YLD2'!CG$4,'INTERNAL PARAMETERS-1'!$B$5:$J$44,5,FALSE))*VLOOKUP('ANALYSIS-YLD2'!CG$4,'INTERNAL PARAMETERS-1'!$B$5:$J$44,8,FALSE)*VLOOKUP('ANALYSIS-YLD2'!CG$4,'INTERNAL PARAMETERS-1'!$B$5:$J$44,3,FALSE)</f>
        <v>0</v>
      </c>
      <c r="CH31" s="110">
        <f>'ANALYSIS-YLD1'!CH31*VLOOKUP('ANALYSIS-YLD2'!CH$4,'INTERNAL PARAMETERS-1'!$B$5:$J$44,5,FALSE)*VLOOKUP('ANALYSIS-YLD2'!CH$4,'INTERNAL PARAMETERS-1'!$B$5:$J$44,6,FALSE)*VLOOKUP('ANALYSIS-YLD2'!CH$4,'INTERNAL PARAMETERS-1'!$B$5:$J$44,3,FALSE) + 'ANALYSIS-YLD1'!CH31*(1-VLOOKUP('ANALYSIS-YLD2'!CH$4,'INTERNAL PARAMETERS-1'!$B$5:$J$44,5,FALSE))*VLOOKUP('ANALYSIS-YLD2'!CH$4,'INTERNAL PARAMETERS-1'!$B$5:$J$44,8,FALSE)*VLOOKUP('ANALYSIS-YLD2'!CH$4,'INTERNAL PARAMETERS-1'!$B$5:$J$44,3,FALSE)</f>
        <v>0</v>
      </c>
      <c r="CJ31" s="112">
        <f t="shared" si="0"/>
        <v>89.766159676026888</v>
      </c>
      <c r="CK31" s="110">
        <f t="shared" si="1"/>
        <v>2.359620691354587</v>
      </c>
    </row>
    <row r="32" spans="2:89" x14ac:dyDescent="0.5">
      <c r="B32" s="127" t="s">
        <v>29</v>
      </c>
      <c r="C32" s="126" t="s">
        <v>2</v>
      </c>
      <c r="D32" s="126" t="s">
        <v>11</v>
      </c>
      <c r="E32" s="125">
        <f>'INPUTS-Incidence'!E32</f>
        <v>232.81567151008881</v>
      </c>
      <c r="F32" s="124">
        <f>'INTERNAL PARAMETERS-1'!M14</f>
        <v>39.424999999999997</v>
      </c>
      <c r="G32" s="112">
        <f>'ANALYSIS-YLD1'!G32*VLOOKUP('ANALYSIS-YLD2'!G$4,'INTERNAL PARAMETERS-1'!$B$5:$J$44,5,FALSE)*VLOOKUP('ANALYSIS-YLD2'!G$4,'INTERNAL PARAMETERS-1'!$B$5:$J$44,7,FALSE)*'ANALYSIS-YLD2'!$F32 + 'ANALYSIS-YLD1'!G32*(1-VLOOKUP('ANALYSIS-YLD2'!G$4,'INTERNAL PARAMETERS-1'!$B$5:$J$44,5,FALSE))*VLOOKUP('ANALYSIS-YLD2'!G$4,'INTERNAL PARAMETERS-1'!$B$5:$J$44,9,FALSE)*'ANALYSIS-YLD2'!$F32</f>
        <v>22.76642096850469</v>
      </c>
      <c r="H32" s="111">
        <f>'ANALYSIS-YLD1'!H32*VLOOKUP('ANALYSIS-YLD2'!H$4,'INTERNAL PARAMETERS-1'!$B$5:$J$44,5,FALSE)*VLOOKUP('ANALYSIS-YLD2'!H$4,'INTERNAL PARAMETERS-1'!$B$5:$J$44,7,FALSE)*'ANALYSIS-YLD2'!$F32 + 'ANALYSIS-YLD1'!H32*(1-VLOOKUP('ANALYSIS-YLD2'!H$4,'INTERNAL PARAMETERS-1'!$B$5:$J$44,5,FALSE))*VLOOKUP('ANALYSIS-YLD2'!H$4,'INTERNAL PARAMETERS-1'!$B$5:$J$44,9,FALSE)*'ANALYSIS-YLD2'!$F32</f>
        <v>13.729373043778773</v>
      </c>
      <c r="I32" s="111">
        <f>'ANALYSIS-YLD1'!I32*VLOOKUP('ANALYSIS-YLD2'!I$4,'INTERNAL PARAMETERS-1'!$B$5:$J$44,5,FALSE)*VLOOKUP('ANALYSIS-YLD2'!I$4,'INTERNAL PARAMETERS-1'!$B$5:$J$44,7,FALSE)*'ANALYSIS-YLD2'!$F32 + 'ANALYSIS-YLD1'!I32*(1-VLOOKUP('ANALYSIS-YLD2'!I$4,'INTERNAL PARAMETERS-1'!$B$5:$J$44,5,FALSE))*VLOOKUP('ANALYSIS-YLD2'!I$4,'INTERNAL PARAMETERS-1'!$B$5:$J$44,9,FALSE)*'ANALYSIS-YLD2'!$F32</f>
        <v>21.167002265893263</v>
      </c>
      <c r="J32" s="111">
        <f>'ANALYSIS-YLD1'!J32*VLOOKUP('ANALYSIS-YLD2'!J$4,'INTERNAL PARAMETERS-1'!$B$5:$J$44,5,FALSE)*VLOOKUP('ANALYSIS-YLD2'!J$4,'INTERNAL PARAMETERS-1'!$B$5:$J$44,7,FALSE)*'ANALYSIS-YLD2'!$F32 + 'ANALYSIS-YLD1'!J32*(1-VLOOKUP('ANALYSIS-YLD2'!J$4,'INTERNAL PARAMETERS-1'!$B$5:$J$44,5,FALSE))*VLOOKUP('ANALYSIS-YLD2'!J$4,'INTERNAL PARAMETERS-1'!$B$5:$J$44,9,FALSE)*'ANALYSIS-YLD2'!$F32</f>
        <v>0</v>
      </c>
      <c r="K32" s="111">
        <f>'ANALYSIS-YLD1'!K32*VLOOKUP('ANALYSIS-YLD2'!K$4,'INTERNAL PARAMETERS-1'!$B$5:$J$44,5,FALSE)*VLOOKUP('ANALYSIS-YLD2'!K$4,'INTERNAL PARAMETERS-1'!$B$5:$J$44,7,FALSE)*'ANALYSIS-YLD2'!$F32 + 'ANALYSIS-YLD1'!K32*(1-VLOOKUP('ANALYSIS-YLD2'!K$4,'INTERNAL PARAMETERS-1'!$B$5:$J$44,5,FALSE))*VLOOKUP('ANALYSIS-YLD2'!K$4,'INTERNAL PARAMETERS-1'!$B$5:$J$44,9,FALSE)*'ANALYSIS-YLD2'!$F32</f>
        <v>0</v>
      </c>
      <c r="L32" s="111">
        <f>'ANALYSIS-YLD1'!L32*VLOOKUP('ANALYSIS-YLD2'!L$4,'INTERNAL PARAMETERS-1'!$B$5:$J$44,5,FALSE)*VLOOKUP('ANALYSIS-YLD2'!L$4,'INTERNAL PARAMETERS-1'!$B$5:$J$44,7,FALSE)*'ANALYSIS-YLD2'!$F32 + 'ANALYSIS-YLD1'!L32*(1-VLOOKUP('ANALYSIS-YLD2'!L$4,'INTERNAL PARAMETERS-1'!$B$5:$J$44,5,FALSE))*VLOOKUP('ANALYSIS-YLD2'!L$4,'INTERNAL PARAMETERS-1'!$B$5:$J$44,9,FALSE)*'ANALYSIS-YLD2'!$F32</f>
        <v>0</v>
      </c>
      <c r="M32" s="111">
        <f>'ANALYSIS-YLD1'!M32*VLOOKUP('ANALYSIS-YLD2'!M$4,'INTERNAL PARAMETERS-1'!$B$5:$J$44,5,FALSE)*VLOOKUP('ANALYSIS-YLD2'!M$4,'INTERNAL PARAMETERS-1'!$B$5:$J$44,7,FALSE)*'ANALYSIS-YLD2'!$F32 + 'ANALYSIS-YLD1'!M32*(1-VLOOKUP('ANALYSIS-YLD2'!M$4,'INTERNAL PARAMETERS-1'!$B$5:$J$44,5,FALSE))*VLOOKUP('ANALYSIS-YLD2'!M$4,'INTERNAL PARAMETERS-1'!$B$5:$J$44,9,FALSE)*'ANALYSIS-YLD2'!$F32</f>
        <v>0.5529918898452606</v>
      </c>
      <c r="N32" s="111">
        <f>'ANALYSIS-YLD1'!N32*VLOOKUP('ANALYSIS-YLD2'!N$4,'INTERNAL PARAMETERS-1'!$B$5:$J$44,5,FALSE)*VLOOKUP('ANALYSIS-YLD2'!N$4,'INTERNAL PARAMETERS-1'!$B$5:$J$44,7,FALSE)*'ANALYSIS-YLD2'!$F32 + 'ANALYSIS-YLD1'!N32*(1-VLOOKUP('ANALYSIS-YLD2'!N$4,'INTERNAL PARAMETERS-1'!$B$5:$J$44,5,FALSE))*VLOOKUP('ANALYSIS-YLD2'!N$4,'INTERNAL PARAMETERS-1'!$B$5:$J$44,9,FALSE)*'ANALYSIS-YLD2'!$F32</f>
        <v>5.4758174639373484E-2</v>
      </c>
      <c r="O32" s="111">
        <f>'ANALYSIS-YLD1'!O32*VLOOKUP('ANALYSIS-YLD2'!O$4,'INTERNAL PARAMETERS-1'!$B$5:$J$44,5,FALSE)*VLOOKUP('ANALYSIS-YLD2'!O$4,'INTERNAL PARAMETERS-1'!$B$5:$J$44,7,FALSE)*'ANALYSIS-YLD2'!$F32 + 'ANALYSIS-YLD1'!O32*(1-VLOOKUP('ANALYSIS-YLD2'!O$4,'INTERNAL PARAMETERS-1'!$B$5:$J$44,5,FALSE))*VLOOKUP('ANALYSIS-YLD2'!O$4,'INTERNAL PARAMETERS-1'!$B$5:$J$44,9,FALSE)*'ANALYSIS-YLD2'!$F32</f>
        <v>0</v>
      </c>
      <c r="P32" s="111">
        <f>'ANALYSIS-YLD1'!P32*VLOOKUP('ANALYSIS-YLD2'!P$4,'INTERNAL PARAMETERS-1'!$B$5:$J$44,5,FALSE)*VLOOKUP('ANALYSIS-YLD2'!P$4,'INTERNAL PARAMETERS-1'!$B$5:$J$44,7,FALSE)*'ANALYSIS-YLD2'!$F32 + 'ANALYSIS-YLD1'!P32*(1-VLOOKUP('ANALYSIS-YLD2'!P$4,'INTERNAL PARAMETERS-1'!$B$5:$J$44,5,FALSE))*VLOOKUP('ANALYSIS-YLD2'!P$4,'INTERNAL PARAMETERS-1'!$B$5:$J$44,9,FALSE)*'ANALYSIS-YLD2'!$F32</f>
        <v>0</v>
      </c>
      <c r="Q32" s="111">
        <f>'ANALYSIS-YLD1'!Q32*VLOOKUP('ANALYSIS-YLD2'!Q$4,'INTERNAL PARAMETERS-1'!$B$5:$J$44,5,FALSE)*VLOOKUP('ANALYSIS-YLD2'!Q$4,'INTERNAL PARAMETERS-1'!$B$5:$J$44,7,FALSE)*'ANALYSIS-YLD2'!$F32 + 'ANALYSIS-YLD1'!Q32*(1-VLOOKUP('ANALYSIS-YLD2'!Q$4,'INTERNAL PARAMETERS-1'!$B$5:$J$44,5,FALSE))*VLOOKUP('ANALYSIS-YLD2'!Q$4,'INTERNAL PARAMETERS-1'!$B$5:$J$44,9,FALSE)*'ANALYSIS-YLD2'!$F32</f>
        <v>0</v>
      </c>
      <c r="R32" s="111">
        <f>'ANALYSIS-YLD1'!R32*VLOOKUP('ANALYSIS-YLD2'!R$4,'INTERNAL PARAMETERS-1'!$B$5:$J$44,5,FALSE)*VLOOKUP('ANALYSIS-YLD2'!R$4,'INTERNAL PARAMETERS-1'!$B$5:$J$44,7,FALSE)*'ANALYSIS-YLD2'!$F32 + 'ANALYSIS-YLD1'!R32*(1-VLOOKUP('ANALYSIS-YLD2'!R$4,'INTERNAL PARAMETERS-1'!$B$5:$J$44,5,FALSE))*VLOOKUP('ANALYSIS-YLD2'!R$4,'INTERNAL PARAMETERS-1'!$B$5:$J$44,9,FALSE)*'ANALYSIS-YLD2'!$F32</f>
        <v>0.1649239210359574</v>
      </c>
      <c r="S32" s="111">
        <f>'ANALYSIS-YLD1'!S32*VLOOKUP('ANALYSIS-YLD2'!S$4,'INTERNAL PARAMETERS-1'!$B$5:$J$44,5,FALSE)*VLOOKUP('ANALYSIS-YLD2'!S$4,'INTERNAL PARAMETERS-1'!$B$5:$J$44,7,FALSE)*'ANALYSIS-YLD2'!$F32 + 'ANALYSIS-YLD1'!S32*(1-VLOOKUP('ANALYSIS-YLD2'!S$4,'INTERNAL PARAMETERS-1'!$B$5:$J$44,5,FALSE))*VLOOKUP('ANALYSIS-YLD2'!S$4,'INTERNAL PARAMETERS-1'!$B$5:$J$44,9,FALSE)*'ANALYSIS-YLD2'!$F32</f>
        <v>3.4856948827312428</v>
      </c>
      <c r="T32" s="111">
        <f>'ANALYSIS-YLD1'!T32*VLOOKUP('ANALYSIS-YLD2'!T$4,'INTERNAL PARAMETERS-1'!$B$5:$J$44,5,FALSE)*VLOOKUP('ANALYSIS-YLD2'!T$4,'INTERNAL PARAMETERS-1'!$B$5:$J$44,7,FALSE)*'ANALYSIS-YLD2'!$F32 + 'ANALYSIS-YLD1'!T32*(1-VLOOKUP('ANALYSIS-YLD2'!T$4,'INTERNAL PARAMETERS-1'!$B$5:$J$44,5,FALSE))*VLOOKUP('ANALYSIS-YLD2'!T$4,'INTERNAL PARAMETERS-1'!$B$5:$J$44,9,FALSE)*'ANALYSIS-YLD2'!$F32</f>
        <v>0.54114284776246113</v>
      </c>
      <c r="U32" s="111">
        <f>'ANALYSIS-YLD1'!U32*VLOOKUP('ANALYSIS-YLD2'!U$4,'INTERNAL PARAMETERS-1'!$B$5:$J$44,5,FALSE)*VLOOKUP('ANALYSIS-YLD2'!U$4,'INTERNAL PARAMETERS-1'!$B$5:$J$44,7,FALSE)*'ANALYSIS-YLD2'!$F32 + 'ANALYSIS-YLD1'!U32*(1-VLOOKUP('ANALYSIS-YLD2'!U$4,'INTERNAL PARAMETERS-1'!$B$5:$J$44,5,FALSE))*VLOOKUP('ANALYSIS-YLD2'!U$4,'INTERNAL PARAMETERS-1'!$B$5:$J$44,9,FALSE)*'ANALYSIS-YLD2'!$F32</f>
        <v>0.46588933293384022</v>
      </c>
      <c r="V32" s="111">
        <f>'ANALYSIS-YLD1'!V32*VLOOKUP('ANALYSIS-YLD2'!V$4,'INTERNAL PARAMETERS-1'!$B$5:$J$44,5,FALSE)*VLOOKUP('ANALYSIS-YLD2'!V$4,'INTERNAL PARAMETERS-1'!$B$5:$J$44,7,FALSE)*'ANALYSIS-YLD2'!$F32 + 'ANALYSIS-YLD1'!V32*(1-VLOOKUP('ANALYSIS-YLD2'!V$4,'INTERNAL PARAMETERS-1'!$B$5:$J$44,5,FALSE))*VLOOKUP('ANALYSIS-YLD2'!V$4,'INTERNAL PARAMETERS-1'!$B$5:$J$44,9,FALSE)*'ANALYSIS-YLD2'!$F32</f>
        <v>2.1131530451353013</v>
      </c>
      <c r="W32" s="111">
        <f>'ANALYSIS-YLD1'!W32*VLOOKUP('ANALYSIS-YLD2'!W$4,'INTERNAL PARAMETERS-1'!$B$5:$J$44,5,FALSE)*VLOOKUP('ANALYSIS-YLD2'!W$4,'INTERNAL PARAMETERS-1'!$B$5:$J$44,7,FALSE)*'ANALYSIS-YLD2'!$F32 + 'ANALYSIS-YLD1'!W32*(1-VLOOKUP('ANALYSIS-YLD2'!W$4,'INTERNAL PARAMETERS-1'!$B$5:$J$44,5,FALSE))*VLOOKUP('ANALYSIS-YLD2'!W$4,'INTERNAL PARAMETERS-1'!$B$5:$J$44,9,FALSE)*'ANALYSIS-YLD2'!$F32</f>
        <v>0</v>
      </c>
      <c r="X32" s="111">
        <f>'ANALYSIS-YLD1'!X32*VLOOKUP('ANALYSIS-YLD2'!X$4,'INTERNAL PARAMETERS-1'!$B$5:$J$44,5,FALSE)*VLOOKUP('ANALYSIS-YLD2'!X$4,'INTERNAL PARAMETERS-1'!$B$5:$J$44,7,FALSE)*'ANALYSIS-YLD2'!$F32 + 'ANALYSIS-YLD1'!X32*(1-VLOOKUP('ANALYSIS-YLD2'!X$4,'INTERNAL PARAMETERS-1'!$B$5:$J$44,5,FALSE))*VLOOKUP('ANALYSIS-YLD2'!X$4,'INTERNAL PARAMETERS-1'!$B$5:$J$44,9,FALSE)*'ANALYSIS-YLD2'!$F32</f>
        <v>0</v>
      </c>
      <c r="Y32" s="111">
        <f>'ANALYSIS-YLD1'!Y32*VLOOKUP('ANALYSIS-YLD2'!Y$4,'INTERNAL PARAMETERS-1'!$B$5:$J$44,5,FALSE)*VLOOKUP('ANALYSIS-YLD2'!Y$4,'INTERNAL PARAMETERS-1'!$B$5:$J$44,7,FALSE)*'ANALYSIS-YLD2'!$F32 + 'ANALYSIS-YLD1'!Y32*(1-VLOOKUP('ANALYSIS-YLD2'!Y$4,'INTERNAL PARAMETERS-1'!$B$5:$J$44,5,FALSE))*VLOOKUP('ANALYSIS-YLD2'!Y$4,'INTERNAL PARAMETERS-1'!$B$5:$J$44,9,FALSE)*'ANALYSIS-YLD2'!$F32</f>
        <v>0</v>
      </c>
      <c r="Z32" s="111">
        <f>'ANALYSIS-YLD1'!Z32*VLOOKUP('ANALYSIS-YLD2'!Z$4,'INTERNAL PARAMETERS-1'!$B$5:$J$44,5,FALSE)*VLOOKUP('ANALYSIS-YLD2'!Z$4,'INTERNAL PARAMETERS-1'!$B$5:$J$44,7,FALSE)*'ANALYSIS-YLD2'!$F32 + 'ANALYSIS-YLD1'!Z32*(1-VLOOKUP('ANALYSIS-YLD2'!Z$4,'INTERNAL PARAMETERS-1'!$B$5:$J$44,5,FALSE))*VLOOKUP('ANALYSIS-YLD2'!Z$4,'INTERNAL PARAMETERS-1'!$B$5:$J$44,9,FALSE)*'ANALYSIS-YLD2'!$F32</f>
        <v>0</v>
      </c>
      <c r="AA32" s="111">
        <f>'ANALYSIS-YLD1'!AA32*VLOOKUP('ANALYSIS-YLD2'!AA$4,'INTERNAL PARAMETERS-1'!$B$5:$J$44,5,FALSE)*VLOOKUP('ANALYSIS-YLD2'!AA$4,'INTERNAL PARAMETERS-1'!$B$5:$J$44,7,FALSE)*'ANALYSIS-YLD2'!$F32 + 'ANALYSIS-YLD1'!AA32*(1-VLOOKUP('ANALYSIS-YLD2'!AA$4,'INTERNAL PARAMETERS-1'!$B$5:$J$44,5,FALSE))*VLOOKUP('ANALYSIS-YLD2'!AA$4,'INTERNAL PARAMETERS-1'!$B$5:$J$44,9,FALSE)*'ANALYSIS-YLD2'!$F32</f>
        <v>0</v>
      </c>
      <c r="AB32" s="111">
        <f>'ANALYSIS-YLD1'!AB32*VLOOKUP('ANALYSIS-YLD2'!AB$4,'INTERNAL PARAMETERS-1'!$B$5:$J$44,5,FALSE)*VLOOKUP('ANALYSIS-YLD2'!AB$4,'INTERNAL PARAMETERS-1'!$B$5:$J$44,7,FALSE)*'ANALYSIS-YLD2'!$F32 + 'ANALYSIS-YLD1'!AB32*(1-VLOOKUP('ANALYSIS-YLD2'!AB$4,'INTERNAL PARAMETERS-1'!$B$5:$J$44,5,FALSE))*VLOOKUP('ANALYSIS-YLD2'!AB$4,'INTERNAL PARAMETERS-1'!$B$5:$J$44,9,FALSE)*'ANALYSIS-YLD2'!$F32</f>
        <v>0</v>
      </c>
      <c r="AC32" s="111">
        <f>'ANALYSIS-YLD1'!AC32*VLOOKUP('ANALYSIS-YLD2'!AC$4,'INTERNAL PARAMETERS-1'!$B$5:$J$44,5,FALSE)*VLOOKUP('ANALYSIS-YLD2'!AC$4,'INTERNAL PARAMETERS-1'!$B$5:$J$44,7,FALSE)*'ANALYSIS-YLD2'!$F32 + 'ANALYSIS-YLD1'!AC32*(1-VLOOKUP('ANALYSIS-YLD2'!AC$4,'INTERNAL PARAMETERS-1'!$B$5:$J$44,5,FALSE))*VLOOKUP('ANALYSIS-YLD2'!AC$4,'INTERNAL PARAMETERS-1'!$B$5:$J$44,9,FALSE)*'ANALYSIS-YLD2'!$F32</f>
        <v>0</v>
      </c>
      <c r="AD32" s="111">
        <f>'ANALYSIS-YLD1'!AD32*VLOOKUP('ANALYSIS-YLD2'!AD$4,'INTERNAL PARAMETERS-1'!$B$5:$J$44,5,FALSE)*VLOOKUP('ANALYSIS-YLD2'!AD$4,'INTERNAL PARAMETERS-1'!$B$5:$J$44,7,FALSE)*'ANALYSIS-YLD2'!$F32 + 'ANALYSIS-YLD1'!AD32*(1-VLOOKUP('ANALYSIS-YLD2'!AD$4,'INTERNAL PARAMETERS-1'!$B$5:$J$44,5,FALSE))*VLOOKUP('ANALYSIS-YLD2'!AD$4,'INTERNAL PARAMETERS-1'!$B$5:$J$44,9,FALSE)*'ANALYSIS-YLD2'!$F32</f>
        <v>0</v>
      </c>
      <c r="AE32" s="111">
        <f>'ANALYSIS-YLD1'!AE32*VLOOKUP('ANALYSIS-YLD2'!AE$4,'INTERNAL PARAMETERS-1'!$B$5:$J$44,5,FALSE)*VLOOKUP('ANALYSIS-YLD2'!AE$4,'INTERNAL PARAMETERS-1'!$B$5:$J$44,7,FALSE)*'ANALYSIS-YLD2'!$F32 + 'ANALYSIS-YLD1'!AE32*(1-VLOOKUP('ANALYSIS-YLD2'!AE$4,'INTERNAL PARAMETERS-1'!$B$5:$J$44,5,FALSE))*VLOOKUP('ANALYSIS-YLD2'!AE$4,'INTERNAL PARAMETERS-1'!$B$5:$J$44,9,FALSE)*'ANALYSIS-YLD2'!$F32</f>
        <v>0</v>
      </c>
      <c r="AF32" s="111">
        <f>'ANALYSIS-YLD1'!AF32*VLOOKUP('ANALYSIS-YLD2'!AF$4,'INTERNAL PARAMETERS-1'!$B$5:$J$44,5,FALSE)*VLOOKUP('ANALYSIS-YLD2'!AF$4,'INTERNAL PARAMETERS-1'!$B$5:$J$44,7,FALSE)*'ANALYSIS-YLD2'!$F32 + 'ANALYSIS-YLD1'!AF32*(1-VLOOKUP('ANALYSIS-YLD2'!AF$4,'INTERNAL PARAMETERS-1'!$B$5:$J$44,5,FALSE))*VLOOKUP('ANALYSIS-YLD2'!AF$4,'INTERNAL PARAMETERS-1'!$B$5:$J$44,9,FALSE)*'ANALYSIS-YLD2'!$F32</f>
        <v>0</v>
      </c>
      <c r="AG32" s="111">
        <f>'ANALYSIS-YLD1'!AG32*VLOOKUP('ANALYSIS-YLD2'!AG$4,'INTERNAL PARAMETERS-1'!$B$5:$J$44,5,FALSE)*VLOOKUP('ANALYSIS-YLD2'!AG$4,'INTERNAL PARAMETERS-1'!$B$5:$J$44,7,FALSE)*'ANALYSIS-YLD2'!$F32 + 'ANALYSIS-YLD1'!AG32*(1-VLOOKUP('ANALYSIS-YLD2'!AG$4,'INTERNAL PARAMETERS-1'!$B$5:$J$44,5,FALSE))*VLOOKUP('ANALYSIS-YLD2'!AG$4,'INTERNAL PARAMETERS-1'!$B$5:$J$44,9,FALSE)*'ANALYSIS-YLD2'!$F32</f>
        <v>0</v>
      </c>
      <c r="AH32" s="111">
        <f>'ANALYSIS-YLD1'!AH32*VLOOKUP('ANALYSIS-YLD2'!AH$4,'INTERNAL PARAMETERS-1'!$B$5:$J$44,5,FALSE)*VLOOKUP('ANALYSIS-YLD2'!AH$4,'INTERNAL PARAMETERS-1'!$B$5:$J$44,7,FALSE)*'ANALYSIS-YLD2'!$F32 + 'ANALYSIS-YLD1'!AH32*(1-VLOOKUP('ANALYSIS-YLD2'!AH$4,'INTERNAL PARAMETERS-1'!$B$5:$J$44,5,FALSE))*VLOOKUP('ANALYSIS-YLD2'!AH$4,'INTERNAL PARAMETERS-1'!$B$5:$J$44,9,FALSE)*'ANALYSIS-YLD2'!$F32</f>
        <v>0</v>
      </c>
      <c r="AI32" s="111">
        <f>'ANALYSIS-YLD1'!AI32*VLOOKUP('ANALYSIS-YLD2'!AI$4,'INTERNAL PARAMETERS-1'!$B$5:$J$44,5,FALSE)*VLOOKUP('ANALYSIS-YLD2'!AI$4,'INTERNAL PARAMETERS-1'!$B$5:$J$44,7,FALSE)*'ANALYSIS-YLD2'!$F32 + 'ANALYSIS-YLD1'!AI32*(1-VLOOKUP('ANALYSIS-YLD2'!AI$4,'INTERNAL PARAMETERS-1'!$B$5:$J$44,5,FALSE))*VLOOKUP('ANALYSIS-YLD2'!AI$4,'INTERNAL PARAMETERS-1'!$B$5:$J$44,9,FALSE)*'ANALYSIS-YLD2'!$F32</f>
        <v>1.288238664147185E-2</v>
      </c>
      <c r="AJ32" s="111">
        <f>'ANALYSIS-YLD1'!AJ32*VLOOKUP('ANALYSIS-YLD2'!AJ$4,'INTERNAL PARAMETERS-1'!$B$5:$J$44,5,FALSE)*VLOOKUP('ANALYSIS-YLD2'!AJ$4,'INTERNAL PARAMETERS-1'!$B$5:$J$44,7,FALSE)*'ANALYSIS-YLD2'!$F32 + 'ANALYSIS-YLD1'!AJ32*(1-VLOOKUP('ANALYSIS-YLD2'!AJ$4,'INTERNAL PARAMETERS-1'!$B$5:$J$44,5,FALSE))*VLOOKUP('ANALYSIS-YLD2'!AJ$4,'INTERNAL PARAMETERS-1'!$B$5:$J$44,9,FALSE)*'ANALYSIS-YLD2'!$F32</f>
        <v>0.50248467332862645</v>
      </c>
      <c r="AK32" s="111">
        <f>'ANALYSIS-YLD1'!AK32*VLOOKUP('ANALYSIS-YLD2'!AK$4,'INTERNAL PARAMETERS-1'!$B$5:$J$44,5,FALSE)*VLOOKUP('ANALYSIS-YLD2'!AK$4,'INTERNAL PARAMETERS-1'!$B$5:$J$44,7,FALSE)*'ANALYSIS-YLD2'!$F32 + 'ANALYSIS-YLD1'!AK32*(1-VLOOKUP('ANALYSIS-YLD2'!AK$4,'INTERNAL PARAMETERS-1'!$B$5:$J$44,5,FALSE))*VLOOKUP('ANALYSIS-YLD2'!AK$4,'INTERNAL PARAMETERS-1'!$B$5:$J$44,9,FALSE)*'ANALYSIS-YLD2'!$F32</f>
        <v>0</v>
      </c>
      <c r="AL32" s="111">
        <f>'ANALYSIS-YLD1'!AL32*VLOOKUP('ANALYSIS-YLD2'!AL$4,'INTERNAL PARAMETERS-1'!$B$5:$J$44,5,FALSE)*VLOOKUP('ANALYSIS-YLD2'!AL$4,'INTERNAL PARAMETERS-1'!$B$5:$J$44,7,FALSE)*'ANALYSIS-YLD2'!$F32 + 'ANALYSIS-YLD1'!AL32*(1-VLOOKUP('ANALYSIS-YLD2'!AL$4,'INTERNAL PARAMETERS-1'!$B$5:$J$44,5,FALSE))*VLOOKUP('ANALYSIS-YLD2'!AL$4,'INTERNAL PARAMETERS-1'!$B$5:$J$44,9,FALSE)*'ANALYSIS-YLD2'!$F32</f>
        <v>0</v>
      </c>
      <c r="AM32" s="111">
        <f>'ANALYSIS-YLD1'!AM32*VLOOKUP('ANALYSIS-YLD2'!AM$4,'INTERNAL PARAMETERS-1'!$B$5:$J$44,5,FALSE)*VLOOKUP('ANALYSIS-YLD2'!AM$4,'INTERNAL PARAMETERS-1'!$B$5:$J$44,7,FALSE)*'ANALYSIS-YLD2'!$F32 + 'ANALYSIS-YLD1'!AM32*(1-VLOOKUP('ANALYSIS-YLD2'!AM$4,'INTERNAL PARAMETERS-1'!$B$5:$J$44,5,FALSE))*VLOOKUP('ANALYSIS-YLD2'!AM$4,'INTERNAL PARAMETERS-1'!$B$5:$J$44,9,FALSE)*'ANALYSIS-YLD2'!$F32</f>
        <v>0</v>
      </c>
      <c r="AN32" s="111">
        <f>'ANALYSIS-YLD1'!AN32*VLOOKUP('ANALYSIS-YLD2'!AN$4,'INTERNAL PARAMETERS-1'!$B$5:$J$44,5,FALSE)*VLOOKUP('ANALYSIS-YLD2'!AN$4,'INTERNAL PARAMETERS-1'!$B$5:$J$44,7,FALSE)*'ANALYSIS-YLD2'!$F32 + 'ANALYSIS-YLD1'!AN32*(1-VLOOKUP('ANALYSIS-YLD2'!AN$4,'INTERNAL PARAMETERS-1'!$B$5:$J$44,5,FALSE))*VLOOKUP('ANALYSIS-YLD2'!AN$4,'INTERNAL PARAMETERS-1'!$B$5:$J$44,9,FALSE)*'ANALYSIS-YLD2'!$F32</f>
        <v>0</v>
      </c>
      <c r="AO32" s="111">
        <f>'ANALYSIS-YLD1'!AO32*VLOOKUP('ANALYSIS-YLD2'!AO$4,'INTERNAL PARAMETERS-1'!$B$5:$J$44,5,FALSE)*VLOOKUP('ANALYSIS-YLD2'!AO$4,'INTERNAL PARAMETERS-1'!$B$5:$J$44,7,FALSE)*'ANALYSIS-YLD2'!$F32 + 'ANALYSIS-YLD1'!AO32*(1-VLOOKUP('ANALYSIS-YLD2'!AO$4,'INTERNAL PARAMETERS-1'!$B$5:$J$44,5,FALSE))*VLOOKUP('ANALYSIS-YLD2'!AO$4,'INTERNAL PARAMETERS-1'!$B$5:$J$44,9,FALSE)*'ANALYSIS-YLD2'!$F32</f>
        <v>0</v>
      </c>
      <c r="AP32" s="111">
        <f>'ANALYSIS-YLD1'!AP32*VLOOKUP('ANALYSIS-YLD2'!AP$4,'INTERNAL PARAMETERS-1'!$B$5:$J$44,5,FALSE)*VLOOKUP('ANALYSIS-YLD2'!AP$4,'INTERNAL PARAMETERS-1'!$B$5:$J$44,7,FALSE)*'ANALYSIS-YLD2'!$F32 + 'ANALYSIS-YLD1'!AP32*(1-VLOOKUP('ANALYSIS-YLD2'!AP$4,'INTERNAL PARAMETERS-1'!$B$5:$J$44,5,FALSE))*VLOOKUP('ANALYSIS-YLD2'!AP$4,'INTERNAL PARAMETERS-1'!$B$5:$J$44,9,FALSE)*'ANALYSIS-YLD2'!$F32</f>
        <v>0</v>
      </c>
      <c r="AQ32" s="111">
        <f>'ANALYSIS-YLD1'!AQ32*VLOOKUP('ANALYSIS-YLD2'!AQ$4,'INTERNAL PARAMETERS-1'!$B$5:$J$44,5,FALSE)*VLOOKUP('ANALYSIS-YLD2'!AQ$4,'INTERNAL PARAMETERS-1'!$B$5:$J$44,7,FALSE)*'ANALYSIS-YLD2'!$F32 + 'ANALYSIS-YLD1'!AQ32*(1-VLOOKUP('ANALYSIS-YLD2'!AQ$4,'INTERNAL PARAMETERS-1'!$B$5:$J$44,5,FALSE))*VLOOKUP('ANALYSIS-YLD2'!AQ$4,'INTERNAL PARAMETERS-1'!$B$5:$J$44,9,FALSE)*'ANALYSIS-YLD2'!$F32</f>
        <v>0</v>
      </c>
      <c r="AR32" s="111">
        <f>'ANALYSIS-YLD1'!AR32*VLOOKUP('ANALYSIS-YLD2'!AR$4,'INTERNAL PARAMETERS-1'!$B$5:$J$44,5,FALSE)*VLOOKUP('ANALYSIS-YLD2'!AR$4,'INTERNAL PARAMETERS-1'!$B$5:$J$44,7,FALSE)*'ANALYSIS-YLD2'!$F32 + 'ANALYSIS-YLD1'!AR32*(1-VLOOKUP('ANALYSIS-YLD2'!AR$4,'INTERNAL PARAMETERS-1'!$B$5:$J$44,5,FALSE))*VLOOKUP('ANALYSIS-YLD2'!AR$4,'INTERNAL PARAMETERS-1'!$B$5:$J$44,9,FALSE)*'ANALYSIS-YLD2'!$F32</f>
        <v>0</v>
      </c>
      <c r="AS32" s="111">
        <f>'ANALYSIS-YLD1'!AS32*VLOOKUP('ANALYSIS-YLD2'!AS$4,'INTERNAL PARAMETERS-1'!$B$5:$J$44,5,FALSE)*VLOOKUP('ANALYSIS-YLD2'!AS$4,'INTERNAL PARAMETERS-1'!$B$5:$J$44,7,FALSE)*'ANALYSIS-YLD2'!$F32 + 'ANALYSIS-YLD1'!AS32*(1-VLOOKUP('ANALYSIS-YLD2'!AS$4,'INTERNAL PARAMETERS-1'!$B$5:$J$44,5,FALSE))*VLOOKUP('ANALYSIS-YLD2'!AS$4,'INTERNAL PARAMETERS-1'!$B$5:$J$44,9,FALSE)*'ANALYSIS-YLD2'!$F32</f>
        <v>0</v>
      </c>
      <c r="AT32" s="110">
        <f>'ANALYSIS-YLD1'!AT32*VLOOKUP('ANALYSIS-YLD2'!AT$4,'INTERNAL PARAMETERS-1'!$B$5:$J$44,5,FALSE)*VLOOKUP('ANALYSIS-YLD2'!AT$4,'INTERNAL PARAMETERS-1'!$B$5:$J$44,7,FALSE)*'ANALYSIS-YLD2'!$F32 + 'ANALYSIS-YLD1'!AT32*(1-VLOOKUP('ANALYSIS-YLD2'!AT$4,'INTERNAL PARAMETERS-1'!$B$5:$J$44,5,FALSE))*VLOOKUP('ANALYSIS-YLD2'!AT$4,'INTERNAL PARAMETERS-1'!$B$5:$J$44,9,FALSE)*'ANALYSIS-YLD2'!$F32</f>
        <v>0</v>
      </c>
      <c r="AU32" s="112">
        <f>'ANALYSIS-YLD1'!AU32*VLOOKUP('ANALYSIS-YLD2'!AU$4,'INTERNAL PARAMETERS-1'!$B$5:$J$44,5,FALSE)*VLOOKUP('ANALYSIS-YLD2'!AU$4,'INTERNAL PARAMETERS-1'!$B$5:$J$44,6,FALSE)*VLOOKUP('ANALYSIS-YLD2'!AU$4,'INTERNAL PARAMETERS-1'!$B$5:$J$44,3,FALSE) + 'ANALYSIS-YLD1'!AU32*(1-VLOOKUP('ANALYSIS-YLD2'!AU$4,'INTERNAL PARAMETERS-1'!$B$5:$J$44,5,FALSE))*VLOOKUP('ANALYSIS-YLD2'!AU$4,'INTERNAL PARAMETERS-1'!$B$5:$J$44,8,FALSE)*VLOOKUP('ANALYSIS-YLD2'!AU$4,'INTERNAL PARAMETERS-1'!$B$5:$J$44,3,FALSE)</f>
        <v>0</v>
      </c>
      <c r="AV32" s="111">
        <f>'ANALYSIS-YLD1'!AV32*VLOOKUP('ANALYSIS-YLD2'!AV$4,'INTERNAL PARAMETERS-1'!$B$5:$J$44,5,FALSE)*VLOOKUP('ANALYSIS-YLD2'!AV$4,'INTERNAL PARAMETERS-1'!$B$5:$J$44,6,FALSE)*VLOOKUP('ANALYSIS-YLD2'!AV$4,'INTERNAL PARAMETERS-1'!$B$5:$J$44,3,FALSE) + 'ANALYSIS-YLD1'!AV32*(1-VLOOKUP('ANALYSIS-YLD2'!AV$4,'INTERNAL PARAMETERS-1'!$B$5:$J$44,5,FALSE))*VLOOKUP('ANALYSIS-YLD2'!AV$4,'INTERNAL PARAMETERS-1'!$B$5:$J$44,8,FALSE)*VLOOKUP('ANALYSIS-YLD2'!AV$4,'INTERNAL PARAMETERS-1'!$B$5:$J$44,3,FALSE)</f>
        <v>0</v>
      </c>
      <c r="AW32" s="111">
        <f>'ANALYSIS-YLD1'!AW32*VLOOKUP('ANALYSIS-YLD2'!AW$4,'INTERNAL PARAMETERS-1'!$B$5:$J$44,5,FALSE)*VLOOKUP('ANALYSIS-YLD2'!AW$4,'INTERNAL PARAMETERS-1'!$B$5:$J$44,6,FALSE)*VLOOKUP('ANALYSIS-YLD2'!AW$4,'INTERNAL PARAMETERS-1'!$B$5:$J$44,3,FALSE) + 'ANALYSIS-YLD1'!AW32*(1-VLOOKUP('ANALYSIS-YLD2'!AW$4,'INTERNAL PARAMETERS-1'!$B$5:$J$44,5,FALSE))*VLOOKUP('ANALYSIS-YLD2'!AW$4,'INTERNAL PARAMETERS-1'!$B$5:$J$44,8,FALSE)*VLOOKUP('ANALYSIS-YLD2'!AW$4,'INTERNAL PARAMETERS-1'!$B$5:$J$44,3,FALSE)</f>
        <v>0.63389730949050338</v>
      </c>
      <c r="AX32" s="111">
        <f>'ANALYSIS-YLD1'!AX32*VLOOKUP('ANALYSIS-YLD2'!AX$4,'INTERNAL PARAMETERS-1'!$B$5:$J$44,5,FALSE)*VLOOKUP('ANALYSIS-YLD2'!AX$4,'INTERNAL PARAMETERS-1'!$B$5:$J$44,6,FALSE)*VLOOKUP('ANALYSIS-YLD2'!AX$4,'INTERNAL PARAMETERS-1'!$B$5:$J$44,3,FALSE) + 'ANALYSIS-YLD1'!AX32*(1-VLOOKUP('ANALYSIS-YLD2'!AX$4,'INTERNAL PARAMETERS-1'!$B$5:$J$44,5,FALSE))*VLOOKUP('ANALYSIS-YLD2'!AX$4,'INTERNAL PARAMETERS-1'!$B$5:$J$44,8,FALSE)*VLOOKUP('ANALYSIS-YLD2'!AX$4,'INTERNAL PARAMETERS-1'!$B$5:$J$44,3,FALSE)</f>
        <v>0</v>
      </c>
      <c r="AY32" s="111">
        <f>'ANALYSIS-YLD1'!AY32*VLOOKUP('ANALYSIS-YLD2'!AY$4,'INTERNAL PARAMETERS-1'!$B$5:$J$44,5,FALSE)*VLOOKUP('ANALYSIS-YLD2'!AY$4,'INTERNAL PARAMETERS-1'!$B$5:$J$44,6,FALSE)*VLOOKUP('ANALYSIS-YLD2'!AY$4,'INTERNAL PARAMETERS-1'!$B$5:$J$44,3,FALSE) + 'ANALYSIS-YLD1'!AY32*(1-VLOOKUP('ANALYSIS-YLD2'!AY$4,'INTERNAL PARAMETERS-1'!$B$5:$J$44,5,FALSE))*VLOOKUP('ANALYSIS-YLD2'!AY$4,'INTERNAL PARAMETERS-1'!$B$5:$J$44,8,FALSE)*VLOOKUP('ANALYSIS-YLD2'!AY$4,'INTERNAL PARAMETERS-1'!$B$5:$J$44,3,FALSE)</f>
        <v>0</v>
      </c>
      <c r="AZ32" s="111">
        <f>'ANALYSIS-YLD1'!AZ32*VLOOKUP('ANALYSIS-YLD2'!AZ$4,'INTERNAL PARAMETERS-1'!$B$5:$J$44,5,FALSE)*VLOOKUP('ANALYSIS-YLD2'!AZ$4,'INTERNAL PARAMETERS-1'!$B$5:$J$44,6,FALSE)*VLOOKUP('ANALYSIS-YLD2'!AZ$4,'INTERNAL PARAMETERS-1'!$B$5:$J$44,3,FALSE) + 'ANALYSIS-YLD1'!AZ32*(1-VLOOKUP('ANALYSIS-YLD2'!AZ$4,'INTERNAL PARAMETERS-1'!$B$5:$J$44,5,FALSE))*VLOOKUP('ANALYSIS-YLD2'!AZ$4,'INTERNAL PARAMETERS-1'!$B$5:$J$44,8,FALSE)*VLOOKUP('ANALYSIS-YLD2'!AZ$4,'INTERNAL PARAMETERS-1'!$B$5:$J$44,3,FALSE)</f>
        <v>0</v>
      </c>
      <c r="BA32" s="111">
        <f>'ANALYSIS-YLD1'!BA32*VLOOKUP('ANALYSIS-YLD2'!BA$4,'INTERNAL PARAMETERS-1'!$B$5:$J$44,5,FALSE)*VLOOKUP('ANALYSIS-YLD2'!BA$4,'INTERNAL PARAMETERS-1'!$B$5:$J$44,6,FALSE)*VLOOKUP('ANALYSIS-YLD2'!BA$4,'INTERNAL PARAMETERS-1'!$B$5:$J$44,3,FALSE) + 'ANALYSIS-YLD1'!BA32*(1-VLOOKUP('ANALYSIS-YLD2'!BA$4,'INTERNAL PARAMETERS-1'!$B$5:$J$44,5,FALSE))*VLOOKUP('ANALYSIS-YLD2'!BA$4,'INTERNAL PARAMETERS-1'!$B$5:$J$44,8,FALSE)*VLOOKUP('ANALYSIS-YLD2'!BA$4,'INTERNAL PARAMETERS-1'!$B$5:$J$44,3,FALSE)</f>
        <v>0.16552832669677933</v>
      </c>
      <c r="BB32" s="111">
        <f>'ANALYSIS-YLD1'!BB32*VLOOKUP('ANALYSIS-YLD2'!BB$4,'INTERNAL PARAMETERS-1'!$B$5:$J$44,5,FALSE)*VLOOKUP('ANALYSIS-YLD2'!BB$4,'INTERNAL PARAMETERS-1'!$B$5:$J$44,6,FALSE)*VLOOKUP('ANALYSIS-YLD2'!BB$4,'INTERNAL PARAMETERS-1'!$B$5:$J$44,3,FALSE) + 'ANALYSIS-YLD1'!BB32*(1-VLOOKUP('ANALYSIS-YLD2'!BB$4,'INTERNAL PARAMETERS-1'!$B$5:$J$44,5,FALSE))*VLOOKUP('ANALYSIS-YLD2'!BB$4,'INTERNAL PARAMETERS-1'!$B$5:$J$44,8,FALSE)*VLOOKUP('ANALYSIS-YLD2'!BB$4,'INTERNAL PARAMETERS-1'!$B$5:$J$44,3,FALSE)</f>
        <v>8.1801974652381898E-2</v>
      </c>
      <c r="BC32" s="111">
        <f>'ANALYSIS-YLD1'!BC32*VLOOKUP('ANALYSIS-YLD2'!BC$4,'INTERNAL PARAMETERS-1'!$B$5:$J$44,5,FALSE)*VLOOKUP('ANALYSIS-YLD2'!BC$4,'INTERNAL PARAMETERS-1'!$B$5:$J$44,6,FALSE)*VLOOKUP('ANALYSIS-YLD2'!BC$4,'INTERNAL PARAMETERS-1'!$B$5:$J$44,3,FALSE) + 'ANALYSIS-YLD1'!BC32*(1-VLOOKUP('ANALYSIS-YLD2'!BC$4,'INTERNAL PARAMETERS-1'!$B$5:$J$44,5,FALSE))*VLOOKUP('ANALYSIS-YLD2'!BC$4,'INTERNAL PARAMETERS-1'!$B$5:$J$44,8,FALSE)*VLOOKUP('ANALYSIS-YLD2'!BC$4,'INTERNAL PARAMETERS-1'!$B$5:$J$44,3,FALSE)</f>
        <v>0.20162867660908204</v>
      </c>
      <c r="BD32" s="111">
        <f>'ANALYSIS-YLD1'!BD32*VLOOKUP('ANALYSIS-YLD2'!BD$4,'INTERNAL PARAMETERS-1'!$B$5:$J$44,5,FALSE)*VLOOKUP('ANALYSIS-YLD2'!BD$4,'INTERNAL PARAMETERS-1'!$B$5:$J$44,6,FALSE)*VLOOKUP('ANALYSIS-YLD2'!BD$4,'INTERNAL PARAMETERS-1'!$B$5:$J$44,3,FALSE) + 'ANALYSIS-YLD1'!BD32*(1-VLOOKUP('ANALYSIS-YLD2'!BD$4,'INTERNAL PARAMETERS-1'!$B$5:$J$44,5,FALSE))*VLOOKUP('ANALYSIS-YLD2'!BD$4,'INTERNAL PARAMETERS-1'!$B$5:$J$44,8,FALSE)*VLOOKUP('ANALYSIS-YLD2'!BD$4,'INTERNAL PARAMETERS-1'!$B$5:$J$44,3,FALSE)</f>
        <v>0.10541994180434669</v>
      </c>
      <c r="BE32" s="111">
        <f>'ANALYSIS-YLD1'!BE32*VLOOKUP('ANALYSIS-YLD2'!BE$4,'INTERNAL PARAMETERS-1'!$B$5:$J$44,5,FALSE)*VLOOKUP('ANALYSIS-YLD2'!BE$4,'INTERNAL PARAMETERS-1'!$B$5:$J$44,6,FALSE)*VLOOKUP('ANALYSIS-YLD2'!BE$4,'INTERNAL PARAMETERS-1'!$B$5:$J$44,3,FALSE) + 'ANALYSIS-YLD1'!BE32*(1-VLOOKUP('ANALYSIS-YLD2'!BE$4,'INTERNAL PARAMETERS-1'!$B$5:$J$44,5,FALSE))*VLOOKUP('ANALYSIS-YLD2'!BE$4,'INTERNAL PARAMETERS-1'!$B$5:$J$44,8,FALSE)*VLOOKUP('ANALYSIS-YLD2'!BE$4,'INTERNAL PARAMETERS-1'!$B$5:$J$44,3,FALSE)</f>
        <v>0.39042629354630271</v>
      </c>
      <c r="BF32" s="111">
        <f>'ANALYSIS-YLD1'!BF32*VLOOKUP('ANALYSIS-YLD2'!BF$4,'INTERNAL PARAMETERS-1'!$B$5:$J$44,5,FALSE)*VLOOKUP('ANALYSIS-YLD2'!BF$4,'INTERNAL PARAMETERS-1'!$B$5:$J$44,6,FALSE)*VLOOKUP('ANALYSIS-YLD2'!BF$4,'INTERNAL PARAMETERS-1'!$B$5:$J$44,3,FALSE) + 'ANALYSIS-YLD1'!BF32*(1-VLOOKUP('ANALYSIS-YLD2'!BF$4,'INTERNAL PARAMETERS-1'!$B$5:$J$44,5,FALSE))*VLOOKUP('ANALYSIS-YLD2'!BF$4,'INTERNAL PARAMETERS-1'!$B$5:$J$44,8,FALSE)*VLOOKUP('ANALYSIS-YLD2'!BF$4,'INTERNAL PARAMETERS-1'!$B$5:$J$44,3,FALSE)</f>
        <v>0</v>
      </c>
      <c r="BG32" s="111">
        <f>'ANALYSIS-YLD1'!BG32*VLOOKUP('ANALYSIS-YLD2'!BG$4,'INTERNAL PARAMETERS-1'!$B$5:$J$44,5,FALSE)*VLOOKUP('ANALYSIS-YLD2'!BG$4,'INTERNAL PARAMETERS-1'!$B$5:$J$44,6,FALSE)*VLOOKUP('ANALYSIS-YLD2'!BG$4,'INTERNAL PARAMETERS-1'!$B$5:$J$44,3,FALSE) + 'ANALYSIS-YLD1'!BG32*(1-VLOOKUP('ANALYSIS-YLD2'!BG$4,'INTERNAL PARAMETERS-1'!$B$5:$J$44,5,FALSE))*VLOOKUP('ANALYSIS-YLD2'!BG$4,'INTERNAL PARAMETERS-1'!$B$5:$J$44,8,FALSE)*VLOOKUP('ANALYSIS-YLD2'!BG$4,'INTERNAL PARAMETERS-1'!$B$5:$J$44,3,FALSE)</f>
        <v>0.13185966228790491</v>
      </c>
      <c r="BH32" s="111">
        <f>'ANALYSIS-YLD1'!BH32*VLOOKUP('ANALYSIS-YLD2'!BH$4,'INTERNAL PARAMETERS-1'!$B$5:$J$44,5,FALSE)*VLOOKUP('ANALYSIS-YLD2'!BH$4,'INTERNAL PARAMETERS-1'!$B$5:$J$44,6,FALSE)*VLOOKUP('ANALYSIS-YLD2'!BH$4,'INTERNAL PARAMETERS-1'!$B$5:$J$44,3,FALSE) + 'ANALYSIS-YLD1'!BH32*(1-VLOOKUP('ANALYSIS-YLD2'!BH$4,'INTERNAL PARAMETERS-1'!$B$5:$J$44,5,FALSE))*VLOOKUP('ANALYSIS-YLD2'!BH$4,'INTERNAL PARAMETERS-1'!$B$5:$J$44,8,FALSE)*VLOOKUP('ANALYSIS-YLD2'!BH$4,'INTERNAL PARAMETERS-1'!$B$5:$J$44,3,FALSE)</f>
        <v>4.2615054749646356E-4</v>
      </c>
      <c r="BI32" s="111">
        <f>'ANALYSIS-YLD1'!BI32*VLOOKUP('ANALYSIS-YLD2'!BI$4,'INTERNAL PARAMETERS-1'!$B$5:$J$44,5,FALSE)*VLOOKUP('ANALYSIS-YLD2'!BI$4,'INTERNAL PARAMETERS-1'!$B$5:$J$44,6,FALSE)*VLOOKUP('ANALYSIS-YLD2'!BI$4,'INTERNAL PARAMETERS-1'!$B$5:$J$44,3,FALSE) + 'ANALYSIS-YLD1'!BI32*(1-VLOOKUP('ANALYSIS-YLD2'!BI$4,'INTERNAL PARAMETERS-1'!$B$5:$J$44,5,FALSE))*VLOOKUP('ANALYSIS-YLD2'!BI$4,'INTERNAL PARAMETERS-1'!$B$5:$J$44,8,FALSE)*VLOOKUP('ANALYSIS-YLD2'!BI$4,'INTERNAL PARAMETERS-1'!$B$5:$J$44,3,FALSE)</f>
        <v>0</v>
      </c>
      <c r="BJ32" s="111">
        <f>'ANALYSIS-YLD1'!BJ32*VLOOKUP('ANALYSIS-YLD2'!BJ$4,'INTERNAL PARAMETERS-1'!$B$5:$J$44,5,FALSE)*VLOOKUP('ANALYSIS-YLD2'!BJ$4,'INTERNAL PARAMETERS-1'!$B$5:$J$44,6,FALSE)*VLOOKUP('ANALYSIS-YLD2'!BJ$4,'INTERNAL PARAMETERS-1'!$B$5:$J$44,3,FALSE) + 'ANALYSIS-YLD1'!BJ32*(1-VLOOKUP('ANALYSIS-YLD2'!BJ$4,'INTERNAL PARAMETERS-1'!$B$5:$J$44,5,FALSE))*VLOOKUP('ANALYSIS-YLD2'!BJ$4,'INTERNAL PARAMETERS-1'!$B$5:$J$44,8,FALSE)*VLOOKUP('ANALYSIS-YLD2'!BJ$4,'INTERNAL PARAMETERS-1'!$B$5:$J$44,3,FALSE)</f>
        <v>3.2431071601214868E-2</v>
      </c>
      <c r="BK32" s="111">
        <f>'ANALYSIS-YLD1'!BK32*VLOOKUP('ANALYSIS-YLD2'!BK$4,'INTERNAL PARAMETERS-1'!$B$5:$J$44,5,FALSE)*VLOOKUP('ANALYSIS-YLD2'!BK$4,'INTERNAL PARAMETERS-1'!$B$5:$J$44,6,FALSE)*VLOOKUP('ANALYSIS-YLD2'!BK$4,'INTERNAL PARAMETERS-1'!$B$5:$J$44,3,FALSE) + 'ANALYSIS-YLD1'!BK32*(1-VLOOKUP('ANALYSIS-YLD2'!BK$4,'INTERNAL PARAMETERS-1'!$B$5:$J$44,5,FALSE))*VLOOKUP('ANALYSIS-YLD2'!BK$4,'INTERNAL PARAMETERS-1'!$B$5:$J$44,8,FALSE)*VLOOKUP('ANALYSIS-YLD2'!BK$4,'INTERNAL PARAMETERS-1'!$B$5:$J$44,3,FALSE)</f>
        <v>4.2790673618298747E-2</v>
      </c>
      <c r="BL32" s="111">
        <f>'ANALYSIS-YLD1'!BL32*VLOOKUP('ANALYSIS-YLD2'!BL$4,'INTERNAL PARAMETERS-1'!$B$5:$J$44,5,FALSE)*VLOOKUP('ANALYSIS-YLD2'!BL$4,'INTERNAL PARAMETERS-1'!$B$5:$J$44,6,FALSE)*VLOOKUP('ANALYSIS-YLD2'!BL$4,'INTERNAL PARAMETERS-1'!$B$5:$J$44,3,FALSE) + 'ANALYSIS-YLD1'!BL32*(1-VLOOKUP('ANALYSIS-YLD2'!BL$4,'INTERNAL PARAMETERS-1'!$B$5:$J$44,5,FALSE))*VLOOKUP('ANALYSIS-YLD2'!BL$4,'INTERNAL PARAMETERS-1'!$B$5:$J$44,8,FALSE)*VLOOKUP('ANALYSIS-YLD2'!BL$4,'INTERNAL PARAMETERS-1'!$B$5:$J$44,3,FALSE)</f>
        <v>0.17322756244723728</v>
      </c>
      <c r="BM32" s="111">
        <f>'ANALYSIS-YLD1'!BM32*VLOOKUP('ANALYSIS-YLD2'!BM$4,'INTERNAL PARAMETERS-1'!$B$5:$J$44,5,FALSE)*VLOOKUP('ANALYSIS-YLD2'!BM$4,'INTERNAL PARAMETERS-1'!$B$5:$J$44,6,FALSE)*VLOOKUP('ANALYSIS-YLD2'!BM$4,'INTERNAL PARAMETERS-1'!$B$5:$J$44,3,FALSE) + 'ANALYSIS-YLD1'!BM32*(1-VLOOKUP('ANALYSIS-YLD2'!BM$4,'INTERNAL PARAMETERS-1'!$B$5:$J$44,5,FALSE))*VLOOKUP('ANALYSIS-YLD2'!BM$4,'INTERNAL PARAMETERS-1'!$B$5:$J$44,8,FALSE)*VLOOKUP('ANALYSIS-YLD2'!BM$4,'INTERNAL PARAMETERS-1'!$B$5:$J$44,3,FALSE)</f>
        <v>7.8961390644287296E-2</v>
      </c>
      <c r="BN32" s="111">
        <f>'ANALYSIS-YLD1'!BN32*VLOOKUP('ANALYSIS-YLD2'!BN$4,'INTERNAL PARAMETERS-1'!$B$5:$J$44,5,FALSE)*VLOOKUP('ANALYSIS-YLD2'!BN$4,'INTERNAL PARAMETERS-1'!$B$5:$J$44,6,FALSE)*VLOOKUP('ANALYSIS-YLD2'!BN$4,'INTERNAL PARAMETERS-1'!$B$5:$J$44,3,FALSE) + 'ANALYSIS-YLD1'!BN32*(1-VLOOKUP('ANALYSIS-YLD2'!BN$4,'INTERNAL PARAMETERS-1'!$B$5:$J$44,5,FALSE))*VLOOKUP('ANALYSIS-YLD2'!BN$4,'INTERNAL PARAMETERS-1'!$B$5:$J$44,8,FALSE)*VLOOKUP('ANALYSIS-YLD2'!BN$4,'INTERNAL PARAMETERS-1'!$B$5:$J$44,3,FALSE)</f>
        <v>4.7249587724008314E-2</v>
      </c>
      <c r="BO32" s="111">
        <f>'ANALYSIS-YLD1'!BO32*VLOOKUP('ANALYSIS-YLD2'!BO$4,'INTERNAL PARAMETERS-1'!$B$5:$J$44,5,FALSE)*VLOOKUP('ANALYSIS-YLD2'!BO$4,'INTERNAL PARAMETERS-1'!$B$5:$J$44,6,FALSE)*VLOOKUP('ANALYSIS-YLD2'!BO$4,'INTERNAL PARAMETERS-1'!$B$5:$J$44,3,FALSE) + 'ANALYSIS-YLD1'!BO32*(1-VLOOKUP('ANALYSIS-YLD2'!BO$4,'INTERNAL PARAMETERS-1'!$B$5:$J$44,5,FALSE))*VLOOKUP('ANALYSIS-YLD2'!BO$4,'INTERNAL PARAMETERS-1'!$B$5:$J$44,8,FALSE)*VLOOKUP('ANALYSIS-YLD2'!BO$4,'INTERNAL PARAMETERS-1'!$B$5:$J$44,3,FALSE)</f>
        <v>4.3962631248567155E-2</v>
      </c>
      <c r="BP32" s="111">
        <f>'ANALYSIS-YLD1'!BP32*VLOOKUP('ANALYSIS-YLD2'!BP$4,'INTERNAL PARAMETERS-1'!$B$5:$J$44,5,FALSE)*VLOOKUP('ANALYSIS-YLD2'!BP$4,'INTERNAL PARAMETERS-1'!$B$5:$J$44,6,FALSE)*VLOOKUP('ANALYSIS-YLD2'!BP$4,'INTERNAL PARAMETERS-1'!$B$5:$J$44,3,FALSE) + 'ANALYSIS-YLD1'!BP32*(1-VLOOKUP('ANALYSIS-YLD2'!BP$4,'INTERNAL PARAMETERS-1'!$B$5:$J$44,5,FALSE))*VLOOKUP('ANALYSIS-YLD2'!BP$4,'INTERNAL PARAMETERS-1'!$B$5:$J$44,8,FALSE)*VLOOKUP('ANALYSIS-YLD2'!BP$4,'INTERNAL PARAMETERS-1'!$B$5:$J$44,3,FALSE)</f>
        <v>2.5097586756098822E-3</v>
      </c>
      <c r="BQ32" s="111">
        <f>'ANALYSIS-YLD1'!BQ32*VLOOKUP('ANALYSIS-YLD2'!BQ$4,'INTERNAL PARAMETERS-1'!$B$5:$J$44,5,FALSE)*VLOOKUP('ANALYSIS-YLD2'!BQ$4,'INTERNAL PARAMETERS-1'!$B$5:$J$44,6,FALSE)*VLOOKUP('ANALYSIS-YLD2'!BQ$4,'INTERNAL PARAMETERS-1'!$B$5:$J$44,3,FALSE) + 'ANALYSIS-YLD1'!BQ32*(1-VLOOKUP('ANALYSIS-YLD2'!BQ$4,'INTERNAL PARAMETERS-1'!$B$5:$J$44,5,FALSE))*VLOOKUP('ANALYSIS-YLD2'!BQ$4,'INTERNAL PARAMETERS-1'!$B$5:$J$44,8,FALSE)*VLOOKUP('ANALYSIS-YLD2'!BQ$4,'INTERNAL PARAMETERS-1'!$B$5:$J$44,3,FALSE)</f>
        <v>0.18306430107897881</v>
      </c>
      <c r="BR32" s="111">
        <f>'ANALYSIS-YLD1'!BR32*VLOOKUP('ANALYSIS-YLD2'!BR$4,'INTERNAL PARAMETERS-1'!$B$5:$J$44,5,FALSE)*VLOOKUP('ANALYSIS-YLD2'!BR$4,'INTERNAL PARAMETERS-1'!$B$5:$J$44,6,FALSE)*VLOOKUP('ANALYSIS-YLD2'!BR$4,'INTERNAL PARAMETERS-1'!$B$5:$J$44,3,FALSE) + 'ANALYSIS-YLD1'!BR32*(1-VLOOKUP('ANALYSIS-YLD2'!BR$4,'INTERNAL PARAMETERS-1'!$B$5:$J$44,5,FALSE))*VLOOKUP('ANALYSIS-YLD2'!BR$4,'INTERNAL PARAMETERS-1'!$B$5:$J$44,8,FALSE)*VLOOKUP('ANALYSIS-YLD2'!BR$4,'INTERNAL PARAMETERS-1'!$B$5:$J$44,3,FALSE)</f>
        <v>6.9045469633839786E-3</v>
      </c>
      <c r="BS32" s="111">
        <f>'ANALYSIS-YLD1'!BS32*VLOOKUP('ANALYSIS-YLD2'!BS$4,'INTERNAL PARAMETERS-1'!$B$5:$J$44,5,FALSE)*VLOOKUP('ANALYSIS-YLD2'!BS$4,'INTERNAL PARAMETERS-1'!$B$5:$J$44,6,FALSE)*VLOOKUP('ANALYSIS-YLD2'!BS$4,'INTERNAL PARAMETERS-1'!$B$5:$J$44,3,FALSE) + 'ANALYSIS-YLD1'!BS32*(1-VLOOKUP('ANALYSIS-YLD2'!BS$4,'INTERNAL PARAMETERS-1'!$B$5:$J$44,5,FALSE))*VLOOKUP('ANALYSIS-YLD2'!BS$4,'INTERNAL PARAMETERS-1'!$B$5:$J$44,8,FALSE)*VLOOKUP('ANALYSIS-YLD2'!BS$4,'INTERNAL PARAMETERS-1'!$B$5:$J$44,3,FALSE)</f>
        <v>1.8342146039763421E-4</v>
      </c>
      <c r="BT32" s="111">
        <f>'ANALYSIS-YLD1'!BT32*VLOOKUP('ANALYSIS-YLD2'!BT$4,'INTERNAL PARAMETERS-1'!$B$5:$J$44,5,FALSE)*VLOOKUP('ANALYSIS-YLD2'!BT$4,'INTERNAL PARAMETERS-1'!$B$5:$J$44,6,FALSE)*VLOOKUP('ANALYSIS-YLD2'!BT$4,'INTERNAL PARAMETERS-1'!$B$5:$J$44,3,FALSE) + 'ANALYSIS-YLD1'!BT32*(1-VLOOKUP('ANALYSIS-YLD2'!BT$4,'INTERNAL PARAMETERS-1'!$B$5:$J$44,5,FALSE))*VLOOKUP('ANALYSIS-YLD2'!BT$4,'INTERNAL PARAMETERS-1'!$B$5:$J$44,8,FALSE)*VLOOKUP('ANALYSIS-YLD2'!BT$4,'INTERNAL PARAMETERS-1'!$B$5:$J$44,3,FALSE)</f>
        <v>0</v>
      </c>
      <c r="BU32" s="111">
        <f>'ANALYSIS-YLD1'!BU32*VLOOKUP('ANALYSIS-YLD2'!BU$4,'INTERNAL PARAMETERS-1'!$B$5:$J$44,5,FALSE)*VLOOKUP('ANALYSIS-YLD2'!BU$4,'INTERNAL PARAMETERS-1'!$B$5:$J$44,6,FALSE)*VLOOKUP('ANALYSIS-YLD2'!BU$4,'INTERNAL PARAMETERS-1'!$B$5:$J$44,3,FALSE) + 'ANALYSIS-YLD1'!BU32*(1-VLOOKUP('ANALYSIS-YLD2'!BU$4,'INTERNAL PARAMETERS-1'!$B$5:$J$44,5,FALSE))*VLOOKUP('ANALYSIS-YLD2'!BU$4,'INTERNAL PARAMETERS-1'!$B$5:$J$44,8,FALSE)*VLOOKUP('ANALYSIS-YLD2'!BU$4,'INTERNAL PARAMETERS-1'!$B$5:$J$44,3,FALSE)</f>
        <v>0</v>
      </c>
      <c r="BV32" s="111">
        <f>'ANALYSIS-YLD1'!BV32*VLOOKUP('ANALYSIS-YLD2'!BV$4,'INTERNAL PARAMETERS-1'!$B$5:$J$44,5,FALSE)*VLOOKUP('ANALYSIS-YLD2'!BV$4,'INTERNAL PARAMETERS-1'!$B$5:$J$44,6,FALSE)*VLOOKUP('ANALYSIS-YLD2'!BV$4,'INTERNAL PARAMETERS-1'!$B$5:$J$44,3,FALSE) + 'ANALYSIS-YLD1'!BV32*(1-VLOOKUP('ANALYSIS-YLD2'!BV$4,'INTERNAL PARAMETERS-1'!$B$5:$J$44,5,FALSE))*VLOOKUP('ANALYSIS-YLD2'!BV$4,'INTERNAL PARAMETERS-1'!$B$5:$J$44,8,FALSE)*VLOOKUP('ANALYSIS-YLD2'!BV$4,'INTERNAL PARAMETERS-1'!$B$5:$J$44,3,FALSE)</f>
        <v>0</v>
      </c>
      <c r="BW32" s="111">
        <f>'ANALYSIS-YLD1'!BW32*VLOOKUP('ANALYSIS-YLD2'!BW$4,'INTERNAL PARAMETERS-1'!$B$5:$J$44,5,FALSE)*VLOOKUP('ANALYSIS-YLD2'!BW$4,'INTERNAL PARAMETERS-1'!$B$5:$J$44,6,FALSE)*VLOOKUP('ANALYSIS-YLD2'!BW$4,'INTERNAL PARAMETERS-1'!$B$5:$J$44,3,FALSE) + 'ANALYSIS-YLD1'!BW32*(1-VLOOKUP('ANALYSIS-YLD2'!BW$4,'INTERNAL PARAMETERS-1'!$B$5:$J$44,5,FALSE))*VLOOKUP('ANALYSIS-YLD2'!BW$4,'INTERNAL PARAMETERS-1'!$B$5:$J$44,8,FALSE)*VLOOKUP('ANALYSIS-YLD2'!BW$4,'INTERNAL PARAMETERS-1'!$B$5:$J$44,3,FALSE)</f>
        <v>0</v>
      </c>
      <c r="BX32" s="111">
        <f>'ANALYSIS-YLD1'!BX32*VLOOKUP('ANALYSIS-YLD2'!BX$4,'INTERNAL PARAMETERS-1'!$B$5:$J$44,5,FALSE)*VLOOKUP('ANALYSIS-YLD2'!BX$4,'INTERNAL PARAMETERS-1'!$B$5:$J$44,6,FALSE)*VLOOKUP('ANALYSIS-YLD2'!BX$4,'INTERNAL PARAMETERS-1'!$B$5:$J$44,3,FALSE) + 'ANALYSIS-YLD1'!BX32*(1-VLOOKUP('ANALYSIS-YLD2'!BX$4,'INTERNAL PARAMETERS-1'!$B$5:$J$44,5,FALSE))*VLOOKUP('ANALYSIS-YLD2'!BX$4,'INTERNAL PARAMETERS-1'!$B$5:$J$44,8,FALSE)*VLOOKUP('ANALYSIS-YLD2'!BX$4,'INTERNAL PARAMETERS-1'!$B$5:$J$44,3,FALSE)</f>
        <v>0</v>
      </c>
      <c r="BY32" s="111">
        <f>'ANALYSIS-YLD1'!BY32*VLOOKUP('ANALYSIS-YLD2'!BY$4,'INTERNAL PARAMETERS-1'!$B$5:$J$44,5,FALSE)*VLOOKUP('ANALYSIS-YLD2'!BY$4,'INTERNAL PARAMETERS-1'!$B$5:$J$44,6,FALSE)*VLOOKUP('ANALYSIS-YLD2'!BY$4,'INTERNAL PARAMETERS-1'!$B$5:$J$44,3,FALSE) + 'ANALYSIS-YLD1'!BY32*(1-VLOOKUP('ANALYSIS-YLD2'!BY$4,'INTERNAL PARAMETERS-1'!$B$5:$J$44,5,FALSE))*VLOOKUP('ANALYSIS-YLD2'!BY$4,'INTERNAL PARAMETERS-1'!$B$5:$J$44,8,FALSE)*VLOOKUP('ANALYSIS-YLD2'!BY$4,'INTERNAL PARAMETERS-1'!$B$5:$J$44,3,FALSE)</f>
        <v>0</v>
      </c>
      <c r="BZ32" s="111">
        <f>'ANALYSIS-YLD1'!BZ32*VLOOKUP('ANALYSIS-YLD2'!BZ$4,'INTERNAL PARAMETERS-1'!$B$5:$J$44,5,FALSE)*VLOOKUP('ANALYSIS-YLD2'!BZ$4,'INTERNAL PARAMETERS-1'!$B$5:$J$44,6,FALSE)*VLOOKUP('ANALYSIS-YLD2'!BZ$4,'INTERNAL PARAMETERS-1'!$B$5:$J$44,3,FALSE) + 'ANALYSIS-YLD1'!BZ32*(1-VLOOKUP('ANALYSIS-YLD2'!BZ$4,'INTERNAL PARAMETERS-1'!$B$5:$J$44,5,FALSE))*VLOOKUP('ANALYSIS-YLD2'!BZ$4,'INTERNAL PARAMETERS-1'!$B$5:$J$44,8,FALSE)*VLOOKUP('ANALYSIS-YLD2'!BZ$4,'INTERNAL PARAMETERS-1'!$B$5:$J$44,3,FALSE)</f>
        <v>3.9684227658399226E-4</v>
      </c>
      <c r="CA32" s="111">
        <f>'ANALYSIS-YLD1'!CA32*VLOOKUP('ANALYSIS-YLD2'!CA$4,'INTERNAL PARAMETERS-1'!$B$5:$J$44,5,FALSE)*VLOOKUP('ANALYSIS-YLD2'!CA$4,'INTERNAL PARAMETERS-1'!$B$5:$J$44,6,FALSE)*VLOOKUP('ANALYSIS-YLD2'!CA$4,'INTERNAL PARAMETERS-1'!$B$5:$J$44,3,FALSE) + 'ANALYSIS-YLD1'!CA32*(1-VLOOKUP('ANALYSIS-YLD2'!CA$4,'INTERNAL PARAMETERS-1'!$B$5:$J$44,5,FALSE))*VLOOKUP('ANALYSIS-YLD2'!CA$4,'INTERNAL PARAMETERS-1'!$B$5:$J$44,8,FALSE)*VLOOKUP('ANALYSIS-YLD2'!CA$4,'INTERNAL PARAMETERS-1'!$B$5:$J$44,3,FALSE)</f>
        <v>0</v>
      </c>
      <c r="CB32" s="111">
        <f>'ANALYSIS-YLD1'!CB32*VLOOKUP('ANALYSIS-YLD2'!CB$4,'INTERNAL PARAMETERS-1'!$B$5:$J$44,5,FALSE)*VLOOKUP('ANALYSIS-YLD2'!CB$4,'INTERNAL PARAMETERS-1'!$B$5:$J$44,6,FALSE)*VLOOKUP('ANALYSIS-YLD2'!CB$4,'INTERNAL PARAMETERS-1'!$B$5:$J$44,3,FALSE) + 'ANALYSIS-YLD1'!CB32*(1-VLOOKUP('ANALYSIS-YLD2'!CB$4,'INTERNAL PARAMETERS-1'!$B$5:$J$44,5,FALSE))*VLOOKUP('ANALYSIS-YLD2'!CB$4,'INTERNAL PARAMETERS-1'!$B$5:$J$44,8,FALSE)*VLOOKUP('ANALYSIS-YLD2'!CB$4,'INTERNAL PARAMETERS-1'!$B$5:$J$44,3,FALSE)</f>
        <v>0</v>
      </c>
      <c r="CC32" s="111">
        <f>'ANALYSIS-YLD1'!CC32*VLOOKUP('ANALYSIS-YLD2'!CC$4,'INTERNAL PARAMETERS-1'!$B$5:$J$44,5,FALSE)*VLOOKUP('ANALYSIS-YLD2'!CC$4,'INTERNAL PARAMETERS-1'!$B$5:$J$44,6,FALSE)*VLOOKUP('ANALYSIS-YLD2'!CC$4,'INTERNAL PARAMETERS-1'!$B$5:$J$44,3,FALSE) + 'ANALYSIS-YLD1'!CC32*(1-VLOOKUP('ANALYSIS-YLD2'!CC$4,'INTERNAL PARAMETERS-1'!$B$5:$J$44,5,FALSE))*VLOOKUP('ANALYSIS-YLD2'!CC$4,'INTERNAL PARAMETERS-1'!$B$5:$J$44,8,FALSE)*VLOOKUP('ANALYSIS-YLD2'!CC$4,'INTERNAL PARAMETERS-1'!$B$5:$J$44,3,FALSE)</f>
        <v>1.5632933971211106E-3</v>
      </c>
      <c r="CD32" s="111">
        <f>'ANALYSIS-YLD1'!CD32*VLOOKUP('ANALYSIS-YLD2'!CD$4,'INTERNAL PARAMETERS-1'!$B$5:$J$44,5,FALSE)*VLOOKUP('ANALYSIS-YLD2'!CD$4,'INTERNAL PARAMETERS-1'!$B$5:$J$44,6,FALSE)*VLOOKUP('ANALYSIS-YLD2'!CD$4,'INTERNAL PARAMETERS-1'!$B$5:$J$44,3,FALSE) + 'ANALYSIS-YLD1'!CD32*(1-VLOOKUP('ANALYSIS-YLD2'!CD$4,'INTERNAL PARAMETERS-1'!$B$5:$J$44,5,FALSE))*VLOOKUP('ANALYSIS-YLD2'!CD$4,'INTERNAL PARAMETERS-1'!$B$5:$J$44,8,FALSE)*VLOOKUP('ANALYSIS-YLD2'!CD$4,'INTERNAL PARAMETERS-1'!$B$5:$J$44,3,FALSE)</f>
        <v>1.909021195404189E-3</v>
      </c>
      <c r="CE32" s="111">
        <f>'ANALYSIS-YLD1'!CE32*VLOOKUP('ANALYSIS-YLD2'!CE$4,'INTERNAL PARAMETERS-1'!$B$5:$J$44,5,FALSE)*VLOOKUP('ANALYSIS-YLD2'!CE$4,'INTERNAL PARAMETERS-1'!$B$5:$J$44,6,FALSE)*VLOOKUP('ANALYSIS-YLD2'!CE$4,'INTERNAL PARAMETERS-1'!$B$5:$J$44,3,FALSE) + 'ANALYSIS-YLD1'!CE32*(1-VLOOKUP('ANALYSIS-YLD2'!CE$4,'INTERNAL PARAMETERS-1'!$B$5:$J$44,5,FALSE))*VLOOKUP('ANALYSIS-YLD2'!CE$4,'INTERNAL PARAMETERS-1'!$B$5:$J$44,8,FALSE)*VLOOKUP('ANALYSIS-YLD2'!CE$4,'INTERNAL PARAMETERS-1'!$B$5:$J$44,3,FALSE)</f>
        <v>5.1966431316559005E-3</v>
      </c>
      <c r="CF32" s="111">
        <f>'ANALYSIS-YLD1'!CF32*VLOOKUP('ANALYSIS-YLD2'!CF$4,'INTERNAL PARAMETERS-1'!$B$5:$J$44,5,FALSE)*VLOOKUP('ANALYSIS-YLD2'!CF$4,'INTERNAL PARAMETERS-1'!$B$5:$J$44,6,FALSE)*VLOOKUP('ANALYSIS-YLD2'!CF$4,'INTERNAL PARAMETERS-1'!$B$5:$J$44,3,FALSE) + 'ANALYSIS-YLD1'!CF32*(1-VLOOKUP('ANALYSIS-YLD2'!CF$4,'INTERNAL PARAMETERS-1'!$B$5:$J$44,5,FALSE))*VLOOKUP('ANALYSIS-YLD2'!CF$4,'INTERNAL PARAMETERS-1'!$B$5:$J$44,8,FALSE)*VLOOKUP('ANALYSIS-YLD2'!CF$4,'INTERNAL PARAMETERS-1'!$B$5:$J$44,3,FALSE)</f>
        <v>1.0004790662801296E-2</v>
      </c>
      <c r="CG32" s="111">
        <f>'ANALYSIS-YLD1'!CG32*VLOOKUP('ANALYSIS-YLD2'!CG$4,'INTERNAL PARAMETERS-1'!$B$5:$J$44,5,FALSE)*VLOOKUP('ANALYSIS-YLD2'!CG$4,'INTERNAL PARAMETERS-1'!$B$5:$J$44,6,FALSE)*VLOOKUP('ANALYSIS-YLD2'!CG$4,'INTERNAL PARAMETERS-1'!$B$5:$J$44,3,FALSE) + 'ANALYSIS-YLD1'!CG32*(1-VLOOKUP('ANALYSIS-YLD2'!CG$4,'INTERNAL PARAMETERS-1'!$B$5:$J$44,5,FALSE))*VLOOKUP('ANALYSIS-YLD2'!CG$4,'INTERNAL PARAMETERS-1'!$B$5:$J$44,8,FALSE)*VLOOKUP('ANALYSIS-YLD2'!CG$4,'INTERNAL PARAMETERS-1'!$B$5:$J$44,3,FALSE)</f>
        <v>2.6521003605396281E-4</v>
      </c>
      <c r="CH32" s="110">
        <f>'ANALYSIS-YLD1'!CH32*VLOOKUP('ANALYSIS-YLD2'!CH$4,'INTERNAL PARAMETERS-1'!$B$5:$J$44,5,FALSE)*VLOOKUP('ANALYSIS-YLD2'!CH$4,'INTERNAL PARAMETERS-1'!$B$5:$J$44,6,FALSE)*VLOOKUP('ANALYSIS-YLD2'!CH$4,'INTERNAL PARAMETERS-1'!$B$5:$J$44,3,FALSE) + 'ANALYSIS-YLD1'!CH32*(1-VLOOKUP('ANALYSIS-YLD2'!CH$4,'INTERNAL PARAMETERS-1'!$B$5:$J$44,5,FALSE))*VLOOKUP('ANALYSIS-YLD2'!CH$4,'INTERNAL PARAMETERS-1'!$B$5:$J$44,8,FALSE)*VLOOKUP('ANALYSIS-YLD2'!CH$4,'INTERNAL PARAMETERS-1'!$B$5:$J$44,3,FALSE)</f>
        <v>0</v>
      </c>
      <c r="CJ32" s="112">
        <f t="shared" si="0"/>
        <v>65.556717432230258</v>
      </c>
      <c r="CK32" s="110">
        <f t="shared" si="1"/>
        <v>2.3416090817964017</v>
      </c>
    </row>
    <row r="33" spans="2:89" x14ac:dyDescent="0.5">
      <c r="B33" s="127" t="s">
        <v>29</v>
      </c>
      <c r="C33" s="126" t="s">
        <v>2</v>
      </c>
      <c r="D33" s="126" t="s">
        <v>10</v>
      </c>
      <c r="E33" s="125">
        <f>'INPUTS-Incidence'!E33</f>
        <v>315.42768398141061</v>
      </c>
      <c r="F33" s="124">
        <f>'INTERNAL PARAMETERS-1'!M15</f>
        <v>34.72</v>
      </c>
      <c r="G33" s="112">
        <f>'ANALYSIS-YLD1'!G33*VLOOKUP('ANALYSIS-YLD2'!G$4,'INTERNAL PARAMETERS-1'!$B$5:$J$44,5,FALSE)*VLOOKUP('ANALYSIS-YLD2'!G$4,'INTERNAL PARAMETERS-1'!$B$5:$J$44,7,FALSE)*'ANALYSIS-YLD2'!$F33 + 'ANALYSIS-YLD1'!G33*(1-VLOOKUP('ANALYSIS-YLD2'!G$4,'INTERNAL PARAMETERS-1'!$B$5:$J$44,5,FALSE))*VLOOKUP('ANALYSIS-YLD2'!G$4,'INTERNAL PARAMETERS-1'!$B$5:$J$44,9,FALSE)*'ANALYSIS-YLD2'!$F33</f>
        <v>23.568269935541213</v>
      </c>
      <c r="H33" s="111">
        <f>'ANALYSIS-YLD1'!H33*VLOOKUP('ANALYSIS-YLD2'!H$4,'INTERNAL PARAMETERS-1'!$B$5:$J$44,5,FALSE)*VLOOKUP('ANALYSIS-YLD2'!H$4,'INTERNAL PARAMETERS-1'!$B$5:$J$44,7,FALSE)*'ANALYSIS-YLD2'!$F33 + 'ANALYSIS-YLD1'!H33*(1-VLOOKUP('ANALYSIS-YLD2'!H$4,'INTERNAL PARAMETERS-1'!$B$5:$J$44,5,FALSE))*VLOOKUP('ANALYSIS-YLD2'!H$4,'INTERNAL PARAMETERS-1'!$B$5:$J$44,9,FALSE)*'ANALYSIS-YLD2'!$F33</f>
        <v>10.933241655879662</v>
      </c>
      <c r="I33" s="111">
        <f>'ANALYSIS-YLD1'!I33*VLOOKUP('ANALYSIS-YLD2'!I$4,'INTERNAL PARAMETERS-1'!$B$5:$J$44,5,FALSE)*VLOOKUP('ANALYSIS-YLD2'!I$4,'INTERNAL PARAMETERS-1'!$B$5:$J$44,7,FALSE)*'ANALYSIS-YLD2'!$F33 + 'ANALYSIS-YLD1'!I33*(1-VLOOKUP('ANALYSIS-YLD2'!I$4,'INTERNAL PARAMETERS-1'!$B$5:$J$44,5,FALSE))*VLOOKUP('ANALYSIS-YLD2'!I$4,'INTERNAL PARAMETERS-1'!$B$5:$J$44,9,FALSE)*'ANALYSIS-YLD2'!$F33</f>
        <v>24.563570817491005</v>
      </c>
      <c r="J33" s="111">
        <f>'ANALYSIS-YLD1'!J33*VLOOKUP('ANALYSIS-YLD2'!J$4,'INTERNAL PARAMETERS-1'!$B$5:$J$44,5,FALSE)*VLOOKUP('ANALYSIS-YLD2'!J$4,'INTERNAL PARAMETERS-1'!$B$5:$J$44,7,FALSE)*'ANALYSIS-YLD2'!$F33 + 'ANALYSIS-YLD1'!J33*(1-VLOOKUP('ANALYSIS-YLD2'!J$4,'INTERNAL PARAMETERS-1'!$B$5:$J$44,5,FALSE))*VLOOKUP('ANALYSIS-YLD2'!J$4,'INTERNAL PARAMETERS-1'!$B$5:$J$44,9,FALSE)*'ANALYSIS-YLD2'!$F33</f>
        <v>0</v>
      </c>
      <c r="K33" s="111">
        <f>'ANALYSIS-YLD1'!K33*VLOOKUP('ANALYSIS-YLD2'!K$4,'INTERNAL PARAMETERS-1'!$B$5:$J$44,5,FALSE)*VLOOKUP('ANALYSIS-YLD2'!K$4,'INTERNAL PARAMETERS-1'!$B$5:$J$44,7,FALSE)*'ANALYSIS-YLD2'!$F33 + 'ANALYSIS-YLD1'!K33*(1-VLOOKUP('ANALYSIS-YLD2'!K$4,'INTERNAL PARAMETERS-1'!$B$5:$J$44,5,FALSE))*VLOOKUP('ANALYSIS-YLD2'!K$4,'INTERNAL PARAMETERS-1'!$B$5:$J$44,9,FALSE)*'ANALYSIS-YLD2'!$F33</f>
        <v>0</v>
      </c>
      <c r="L33" s="111">
        <f>'ANALYSIS-YLD1'!L33*VLOOKUP('ANALYSIS-YLD2'!L$4,'INTERNAL PARAMETERS-1'!$B$5:$J$44,5,FALSE)*VLOOKUP('ANALYSIS-YLD2'!L$4,'INTERNAL PARAMETERS-1'!$B$5:$J$44,7,FALSE)*'ANALYSIS-YLD2'!$F33 + 'ANALYSIS-YLD1'!L33*(1-VLOOKUP('ANALYSIS-YLD2'!L$4,'INTERNAL PARAMETERS-1'!$B$5:$J$44,5,FALSE))*VLOOKUP('ANALYSIS-YLD2'!L$4,'INTERNAL PARAMETERS-1'!$B$5:$J$44,9,FALSE)*'ANALYSIS-YLD2'!$F33</f>
        <v>0</v>
      </c>
      <c r="M33" s="111">
        <f>'ANALYSIS-YLD1'!M33*VLOOKUP('ANALYSIS-YLD2'!M$4,'INTERNAL PARAMETERS-1'!$B$5:$J$44,5,FALSE)*VLOOKUP('ANALYSIS-YLD2'!M$4,'INTERNAL PARAMETERS-1'!$B$5:$J$44,7,FALSE)*'ANALYSIS-YLD2'!$F33 + 'ANALYSIS-YLD1'!M33*(1-VLOOKUP('ANALYSIS-YLD2'!M$4,'INTERNAL PARAMETERS-1'!$B$5:$J$44,5,FALSE))*VLOOKUP('ANALYSIS-YLD2'!M$4,'INTERNAL PARAMETERS-1'!$B$5:$J$44,9,FALSE)*'ANALYSIS-YLD2'!$F33</f>
        <v>1.0979356860279794</v>
      </c>
      <c r="N33" s="111">
        <f>'ANALYSIS-YLD1'!N33*VLOOKUP('ANALYSIS-YLD2'!N$4,'INTERNAL PARAMETERS-1'!$B$5:$J$44,5,FALSE)*VLOOKUP('ANALYSIS-YLD2'!N$4,'INTERNAL PARAMETERS-1'!$B$5:$J$44,7,FALSE)*'ANALYSIS-YLD2'!$F33 + 'ANALYSIS-YLD1'!N33*(1-VLOOKUP('ANALYSIS-YLD2'!N$4,'INTERNAL PARAMETERS-1'!$B$5:$J$44,5,FALSE))*VLOOKUP('ANALYSIS-YLD2'!N$4,'INTERNAL PARAMETERS-1'!$B$5:$J$44,9,FALSE)*'ANALYSIS-YLD2'!$F33</f>
        <v>8.0798529795546539E-2</v>
      </c>
      <c r="O33" s="111">
        <f>'ANALYSIS-YLD1'!O33*VLOOKUP('ANALYSIS-YLD2'!O$4,'INTERNAL PARAMETERS-1'!$B$5:$J$44,5,FALSE)*VLOOKUP('ANALYSIS-YLD2'!O$4,'INTERNAL PARAMETERS-1'!$B$5:$J$44,7,FALSE)*'ANALYSIS-YLD2'!$F33 + 'ANALYSIS-YLD1'!O33*(1-VLOOKUP('ANALYSIS-YLD2'!O$4,'INTERNAL PARAMETERS-1'!$B$5:$J$44,5,FALSE))*VLOOKUP('ANALYSIS-YLD2'!O$4,'INTERNAL PARAMETERS-1'!$B$5:$J$44,9,FALSE)*'ANALYSIS-YLD2'!$F33</f>
        <v>0</v>
      </c>
      <c r="P33" s="111">
        <f>'ANALYSIS-YLD1'!P33*VLOOKUP('ANALYSIS-YLD2'!P$4,'INTERNAL PARAMETERS-1'!$B$5:$J$44,5,FALSE)*VLOOKUP('ANALYSIS-YLD2'!P$4,'INTERNAL PARAMETERS-1'!$B$5:$J$44,7,FALSE)*'ANALYSIS-YLD2'!$F33 + 'ANALYSIS-YLD1'!P33*(1-VLOOKUP('ANALYSIS-YLD2'!P$4,'INTERNAL PARAMETERS-1'!$B$5:$J$44,5,FALSE))*VLOOKUP('ANALYSIS-YLD2'!P$4,'INTERNAL PARAMETERS-1'!$B$5:$J$44,9,FALSE)*'ANALYSIS-YLD2'!$F33</f>
        <v>0</v>
      </c>
      <c r="Q33" s="111">
        <f>'ANALYSIS-YLD1'!Q33*VLOOKUP('ANALYSIS-YLD2'!Q$4,'INTERNAL PARAMETERS-1'!$B$5:$J$44,5,FALSE)*VLOOKUP('ANALYSIS-YLD2'!Q$4,'INTERNAL PARAMETERS-1'!$B$5:$J$44,7,FALSE)*'ANALYSIS-YLD2'!$F33 + 'ANALYSIS-YLD1'!Q33*(1-VLOOKUP('ANALYSIS-YLD2'!Q$4,'INTERNAL PARAMETERS-1'!$B$5:$J$44,5,FALSE))*VLOOKUP('ANALYSIS-YLD2'!Q$4,'INTERNAL PARAMETERS-1'!$B$5:$J$44,9,FALSE)*'ANALYSIS-YLD2'!$F33</f>
        <v>0</v>
      </c>
      <c r="R33" s="111">
        <f>'ANALYSIS-YLD1'!R33*VLOOKUP('ANALYSIS-YLD2'!R$4,'INTERNAL PARAMETERS-1'!$B$5:$J$44,5,FALSE)*VLOOKUP('ANALYSIS-YLD2'!R$4,'INTERNAL PARAMETERS-1'!$B$5:$J$44,7,FALSE)*'ANALYSIS-YLD2'!$F33 + 'ANALYSIS-YLD1'!R33*(1-VLOOKUP('ANALYSIS-YLD2'!R$4,'INTERNAL PARAMETERS-1'!$B$5:$J$44,5,FALSE))*VLOOKUP('ANALYSIS-YLD2'!R$4,'INTERNAL PARAMETERS-1'!$B$5:$J$44,9,FALSE)*'ANALYSIS-YLD2'!$F33</f>
        <v>4.9256137387204794E-2</v>
      </c>
      <c r="S33" s="111">
        <f>'ANALYSIS-YLD1'!S33*VLOOKUP('ANALYSIS-YLD2'!S$4,'INTERNAL PARAMETERS-1'!$B$5:$J$44,5,FALSE)*VLOOKUP('ANALYSIS-YLD2'!S$4,'INTERNAL PARAMETERS-1'!$B$5:$J$44,7,FALSE)*'ANALYSIS-YLD2'!$F33 + 'ANALYSIS-YLD1'!S33*(1-VLOOKUP('ANALYSIS-YLD2'!S$4,'INTERNAL PARAMETERS-1'!$B$5:$J$44,5,FALSE))*VLOOKUP('ANALYSIS-YLD2'!S$4,'INTERNAL PARAMETERS-1'!$B$5:$J$44,9,FALSE)*'ANALYSIS-YLD2'!$F33</f>
        <v>3.6465922048221788</v>
      </c>
      <c r="T33" s="111">
        <f>'ANALYSIS-YLD1'!T33*VLOOKUP('ANALYSIS-YLD2'!T$4,'INTERNAL PARAMETERS-1'!$B$5:$J$44,5,FALSE)*VLOOKUP('ANALYSIS-YLD2'!T$4,'INTERNAL PARAMETERS-1'!$B$5:$J$44,7,FALSE)*'ANALYSIS-YLD2'!$F33 + 'ANALYSIS-YLD1'!T33*(1-VLOOKUP('ANALYSIS-YLD2'!T$4,'INTERNAL PARAMETERS-1'!$B$5:$J$44,5,FALSE))*VLOOKUP('ANALYSIS-YLD2'!T$4,'INTERNAL PARAMETERS-1'!$B$5:$J$44,9,FALSE)*'ANALYSIS-YLD2'!$F33</f>
        <v>0.73874349596538125</v>
      </c>
      <c r="U33" s="111">
        <f>'ANALYSIS-YLD1'!U33*VLOOKUP('ANALYSIS-YLD2'!U$4,'INTERNAL PARAMETERS-1'!$B$5:$J$44,5,FALSE)*VLOOKUP('ANALYSIS-YLD2'!U$4,'INTERNAL PARAMETERS-1'!$B$5:$J$44,7,FALSE)*'ANALYSIS-YLD2'!$F33 + 'ANALYSIS-YLD1'!U33*(1-VLOOKUP('ANALYSIS-YLD2'!U$4,'INTERNAL PARAMETERS-1'!$B$5:$J$44,5,FALSE))*VLOOKUP('ANALYSIS-YLD2'!U$4,'INTERNAL PARAMETERS-1'!$B$5:$J$44,9,FALSE)*'ANALYSIS-YLD2'!$F33</f>
        <v>0.34782196884280486</v>
      </c>
      <c r="V33" s="111">
        <f>'ANALYSIS-YLD1'!V33*VLOOKUP('ANALYSIS-YLD2'!V$4,'INTERNAL PARAMETERS-1'!$B$5:$J$44,5,FALSE)*VLOOKUP('ANALYSIS-YLD2'!V$4,'INTERNAL PARAMETERS-1'!$B$5:$J$44,7,FALSE)*'ANALYSIS-YLD2'!$F33 + 'ANALYSIS-YLD1'!V33*(1-VLOOKUP('ANALYSIS-YLD2'!V$4,'INTERNAL PARAMETERS-1'!$B$5:$J$44,5,FALSE))*VLOOKUP('ANALYSIS-YLD2'!V$4,'INTERNAL PARAMETERS-1'!$B$5:$J$44,9,FALSE)*'ANALYSIS-YLD2'!$F33</f>
        <v>2.3602388155838523</v>
      </c>
      <c r="W33" s="111">
        <f>'ANALYSIS-YLD1'!W33*VLOOKUP('ANALYSIS-YLD2'!W$4,'INTERNAL PARAMETERS-1'!$B$5:$J$44,5,FALSE)*VLOOKUP('ANALYSIS-YLD2'!W$4,'INTERNAL PARAMETERS-1'!$B$5:$J$44,7,FALSE)*'ANALYSIS-YLD2'!$F33 + 'ANALYSIS-YLD1'!W33*(1-VLOOKUP('ANALYSIS-YLD2'!W$4,'INTERNAL PARAMETERS-1'!$B$5:$J$44,5,FALSE))*VLOOKUP('ANALYSIS-YLD2'!W$4,'INTERNAL PARAMETERS-1'!$B$5:$J$44,9,FALSE)*'ANALYSIS-YLD2'!$F33</f>
        <v>0</v>
      </c>
      <c r="X33" s="111">
        <f>'ANALYSIS-YLD1'!X33*VLOOKUP('ANALYSIS-YLD2'!X$4,'INTERNAL PARAMETERS-1'!$B$5:$J$44,5,FALSE)*VLOOKUP('ANALYSIS-YLD2'!X$4,'INTERNAL PARAMETERS-1'!$B$5:$J$44,7,FALSE)*'ANALYSIS-YLD2'!$F33 + 'ANALYSIS-YLD1'!X33*(1-VLOOKUP('ANALYSIS-YLD2'!X$4,'INTERNAL PARAMETERS-1'!$B$5:$J$44,5,FALSE))*VLOOKUP('ANALYSIS-YLD2'!X$4,'INTERNAL PARAMETERS-1'!$B$5:$J$44,9,FALSE)*'ANALYSIS-YLD2'!$F33</f>
        <v>0</v>
      </c>
      <c r="Y33" s="111">
        <f>'ANALYSIS-YLD1'!Y33*VLOOKUP('ANALYSIS-YLD2'!Y$4,'INTERNAL PARAMETERS-1'!$B$5:$J$44,5,FALSE)*VLOOKUP('ANALYSIS-YLD2'!Y$4,'INTERNAL PARAMETERS-1'!$B$5:$J$44,7,FALSE)*'ANALYSIS-YLD2'!$F33 + 'ANALYSIS-YLD1'!Y33*(1-VLOOKUP('ANALYSIS-YLD2'!Y$4,'INTERNAL PARAMETERS-1'!$B$5:$J$44,5,FALSE))*VLOOKUP('ANALYSIS-YLD2'!Y$4,'INTERNAL PARAMETERS-1'!$B$5:$J$44,9,FALSE)*'ANALYSIS-YLD2'!$F33</f>
        <v>0</v>
      </c>
      <c r="Z33" s="111">
        <f>'ANALYSIS-YLD1'!Z33*VLOOKUP('ANALYSIS-YLD2'!Z$4,'INTERNAL PARAMETERS-1'!$B$5:$J$44,5,FALSE)*VLOOKUP('ANALYSIS-YLD2'!Z$4,'INTERNAL PARAMETERS-1'!$B$5:$J$44,7,FALSE)*'ANALYSIS-YLD2'!$F33 + 'ANALYSIS-YLD1'!Z33*(1-VLOOKUP('ANALYSIS-YLD2'!Z$4,'INTERNAL PARAMETERS-1'!$B$5:$J$44,5,FALSE))*VLOOKUP('ANALYSIS-YLD2'!Z$4,'INTERNAL PARAMETERS-1'!$B$5:$J$44,9,FALSE)*'ANALYSIS-YLD2'!$F33</f>
        <v>0</v>
      </c>
      <c r="AA33" s="111">
        <f>'ANALYSIS-YLD1'!AA33*VLOOKUP('ANALYSIS-YLD2'!AA$4,'INTERNAL PARAMETERS-1'!$B$5:$J$44,5,FALSE)*VLOOKUP('ANALYSIS-YLD2'!AA$4,'INTERNAL PARAMETERS-1'!$B$5:$J$44,7,FALSE)*'ANALYSIS-YLD2'!$F33 + 'ANALYSIS-YLD1'!AA33*(1-VLOOKUP('ANALYSIS-YLD2'!AA$4,'INTERNAL PARAMETERS-1'!$B$5:$J$44,5,FALSE))*VLOOKUP('ANALYSIS-YLD2'!AA$4,'INTERNAL PARAMETERS-1'!$B$5:$J$44,9,FALSE)*'ANALYSIS-YLD2'!$F33</f>
        <v>0</v>
      </c>
      <c r="AB33" s="111">
        <f>'ANALYSIS-YLD1'!AB33*VLOOKUP('ANALYSIS-YLD2'!AB$4,'INTERNAL PARAMETERS-1'!$B$5:$J$44,5,FALSE)*VLOOKUP('ANALYSIS-YLD2'!AB$4,'INTERNAL PARAMETERS-1'!$B$5:$J$44,7,FALSE)*'ANALYSIS-YLD2'!$F33 + 'ANALYSIS-YLD1'!AB33*(1-VLOOKUP('ANALYSIS-YLD2'!AB$4,'INTERNAL PARAMETERS-1'!$B$5:$J$44,5,FALSE))*VLOOKUP('ANALYSIS-YLD2'!AB$4,'INTERNAL PARAMETERS-1'!$B$5:$J$44,9,FALSE)*'ANALYSIS-YLD2'!$F33</f>
        <v>0</v>
      </c>
      <c r="AC33" s="111">
        <f>'ANALYSIS-YLD1'!AC33*VLOOKUP('ANALYSIS-YLD2'!AC$4,'INTERNAL PARAMETERS-1'!$B$5:$J$44,5,FALSE)*VLOOKUP('ANALYSIS-YLD2'!AC$4,'INTERNAL PARAMETERS-1'!$B$5:$J$44,7,FALSE)*'ANALYSIS-YLD2'!$F33 + 'ANALYSIS-YLD1'!AC33*(1-VLOOKUP('ANALYSIS-YLD2'!AC$4,'INTERNAL PARAMETERS-1'!$B$5:$J$44,5,FALSE))*VLOOKUP('ANALYSIS-YLD2'!AC$4,'INTERNAL PARAMETERS-1'!$B$5:$J$44,9,FALSE)*'ANALYSIS-YLD2'!$F33</f>
        <v>0</v>
      </c>
      <c r="AD33" s="111">
        <f>'ANALYSIS-YLD1'!AD33*VLOOKUP('ANALYSIS-YLD2'!AD$4,'INTERNAL PARAMETERS-1'!$B$5:$J$44,5,FALSE)*VLOOKUP('ANALYSIS-YLD2'!AD$4,'INTERNAL PARAMETERS-1'!$B$5:$J$44,7,FALSE)*'ANALYSIS-YLD2'!$F33 + 'ANALYSIS-YLD1'!AD33*(1-VLOOKUP('ANALYSIS-YLD2'!AD$4,'INTERNAL PARAMETERS-1'!$B$5:$J$44,5,FALSE))*VLOOKUP('ANALYSIS-YLD2'!AD$4,'INTERNAL PARAMETERS-1'!$B$5:$J$44,9,FALSE)*'ANALYSIS-YLD2'!$F33</f>
        <v>0</v>
      </c>
      <c r="AE33" s="111">
        <f>'ANALYSIS-YLD1'!AE33*VLOOKUP('ANALYSIS-YLD2'!AE$4,'INTERNAL PARAMETERS-1'!$B$5:$J$44,5,FALSE)*VLOOKUP('ANALYSIS-YLD2'!AE$4,'INTERNAL PARAMETERS-1'!$B$5:$J$44,7,FALSE)*'ANALYSIS-YLD2'!$F33 + 'ANALYSIS-YLD1'!AE33*(1-VLOOKUP('ANALYSIS-YLD2'!AE$4,'INTERNAL PARAMETERS-1'!$B$5:$J$44,5,FALSE))*VLOOKUP('ANALYSIS-YLD2'!AE$4,'INTERNAL PARAMETERS-1'!$B$5:$J$44,9,FALSE)*'ANALYSIS-YLD2'!$F33</f>
        <v>0</v>
      </c>
      <c r="AF33" s="111">
        <f>'ANALYSIS-YLD1'!AF33*VLOOKUP('ANALYSIS-YLD2'!AF$4,'INTERNAL PARAMETERS-1'!$B$5:$J$44,5,FALSE)*VLOOKUP('ANALYSIS-YLD2'!AF$4,'INTERNAL PARAMETERS-1'!$B$5:$J$44,7,FALSE)*'ANALYSIS-YLD2'!$F33 + 'ANALYSIS-YLD1'!AF33*(1-VLOOKUP('ANALYSIS-YLD2'!AF$4,'INTERNAL PARAMETERS-1'!$B$5:$J$44,5,FALSE))*VLOOKUP('ANALYSIS-YLD2'!AF$4,'INTERNAL PARAMETERS-1'!$B$5:$J$44,9,FALSE)*'ANALYSIS-YLD2'!$F33</f>
        <v>0.12006183488131167</v>
      </c>
      <c r="AG33" s="111">
        <f>'ANALYSIS-YLD1'!AG33*VLOOKUP('ANALYSIS-YLD2'!AG$4,'INTERNAL PARAMETERS-1'!$B$5:$J$44,5,FALSE)*VLOOKUP('ANALYSIS-YLD2'!AG$4,'INTERNAL PARAMETERS-1'!$B$5:$J$44,7,FALSE)*'ANALYSIS-YLD2'!$F33 + 'ANALYSIS-YLD1'!AG33*(1-VLOOKUP('ANALYSIS-YLD2'!AG$4,'INTERNAL PARAMETERS-1'!$B$5:$J$44,5,FALSE))*VLOOKUP('ANALYSIS-YLD2'!AG$4,'INTERNAL PARAMETERS-1'!$B$5:$J$44,9,FALSE)*'ANALYSIS-YLD2'!$F33</f>
        <v>0</v>
      </c>
      <c r="AH33" s="111">
        <f>'ANALYSIS-YLD1'!AH33*VLOOKUP('ANALYSIS-YLD2'!AH$4,'INTERNAL PARAMETERS-1'!$B$5:$J$44,5,FALSE)*VLOOKUP('ANALYSIS-YLD2'!AH$4,'INTERNAL PARAMETERS-1'!$B$5:$J$44,7,FALSE)*'ANALYSIS-YLD2'!$F33 + 'ANALYSIS-YLD1'!AH33*(1-VLOOKUP('ANALYSIS-YLD2'!AH$4,'INTERNAL PARAMETERS-1'!$B$5:$J$44,5,FALSE))*VLOOKUP('ANALYSIS-YLD2'!AH$4,'INTERNAL PARAMETERS-1'!$B$5:$J$44,9,FALSE)*'ANALYSIS-YLD2'!$F33</f>
        <v>0</v>
      </c>
      <c r="AI33" s="111">
        <f>'ANALYSIS-YLD1'!AI33*VLOOKUP('ANALYSIS-YLD2'!AI$4,'INTERNAL PARAMETERS-1'!$B$5:$J$44,5,FALSE)*VLOOKUP('ANALYSIS-YLD2'!AI$4,'INTERNAL PARAMETERS-1'!$B$5:$J$44,7,FALSE)*'ANALYSIS-YLD2'!$F33 + 'ANALYSIS-YLD1'!AI33*(1-VLOOKUP('ANALYSIS-YLD2'!AI$4,'INTERNAL PARAMETERS-1'!$B$5:$J$44,5,FALSE))*VLOOKUP('ANALYSIS-YLD2'!AI$4,'INTERNAL PARAMETERS-1'!$B$5:$J$44,9,FALSE)*'ANALYSIS-YLD2'!$F33</f>
        <v>0</v>
      </c>
      <c r="AJ33" s="111">
        <f>'ANALYSIS-YLD1'!AJ33*VLOOKUP('ANALYSIS-YLD2'!AJ$4,'INTERNAL PARAMETERS-1'!$B$5:$J$44,5,FALSE)*VLOOKUP('ANALYSIS-YLD2'!AJ$4,'INTERNAL PARAMETERS-1'!$B$5:$J$44,7,FALSE)*'ANALYSIS-YLD2'!$F33 + 'ANALYSIS-YLD1'!AJ33*(1-VLOOKUP('ANALYSIS-YLD2'!AJ$4,'INTERNAL PARAMETERS-1'!$B$5:$J$44,5,FALSE))*VLOOKUP('ANALYSIS-YLD2'!AJ$4,'INTERNAL PARAMETERS-1'!$B$5:$J$44,9,FALSE)*'ANALYSIS-YLD2'!$F33</f>
        <v>0.12006183488131167</v>
      </c>
      <c r="AK33" s="111">
        <f>'ANALYSIS-YLD1'!AK33*VLOOKUP('ANALYSIS-YLD2'!AK$4,'INTERNAL PARAMETERS-1'!$B$5:$J$44,5,FALSE)*VLOOKUP('ANALYSIS-YLD2'!AK$4,'INTERNAL PARAMETERS-1'!$B$5:$J$44,7,FALSE)*'ANALYSIS-YLD2'!$F33 + 'ANALYSIS-YLD1'!AK33*(1-VLOOKUP('ANALYSIS-YLD2'!AK$4,'INTERNAL PARAMETERS-1'!$B$5:$J$44,5,FALSE))*VLOOKUP('ANALYSIS-YLD2'!AK$4,'INTERNAL PARAMETERS-1'!$B$5:$J$44,9,FALSE)*'ANALYSIS-YLD2'!$F33</f>
        <v>0</v>
      </c>
      <c r="AL33" s="111">
        <f>'ANALYSIS-YLD1'!AL33*VLOOKUP('ANALYSIS-YLD2'!AL$4,'INTERNAL PARAMETERS-1'!$B$5:$J$44,5,FALSE)*VLOOKUP('ANALYSIS-YLD2'!AL$4,'INTERNAL PARAMETERS-1'!$B$5:$J$44,7,FALSE)*'ANALYSIS-YLD2'!$F33 + 'ANALYSIS-YLD1'!AL33*(1-VLOOKUP('ANALYSIS-YLD2'!AL$4,'INTERNAL PARAMETERS-1'!$B$5:$J$44,5,FALSE))*VLOOKUP('ANALYSIS-YLD2'!AL$4,'INTERNAL PARAMETERS-1'!$B$5:$J$44,9,FALSE)*'ANALYSIS-YLD2'!$F33</f>
        <v>0</v>
      </c>
      <c r="AM33" s="111">
        <f>'ANALYSIS-YLD1'!AM33*VLOOKUP('ANALYSIS-YLD2'!AM$4,'INTERNAL PARAMETERS-1'!$B$5:$J$44,5,FALSE)*VLOOKUP('ANALYSIS-YLD2'!AM$4,'INTERNAL PARAMETERS-1'!$B$5:$J$44,7,FALSE)*'ANALYSIS-YLD2'!$F33 + 'ANALYSIS-YLD1'!AM33*(1-VLOOKUP('ANALYSIS-YLD2'!AM$4,'INTERNAL PARAMETERS-1'!$B$5:$J$44,5,FALSE))*VLOOKUP('ANALYSIS-YLD2'!AM$4,'INTERNAL PARAMETERS-1'!$B$5:$J$44,9,FALSE)*'ANALYSIS-YLD2'!$F33</f>
        <v>0</v>
      </c>
      <c r="AN33" s="111">
        <f>'ANALYSIS-YLD1'!AN33*VLOOKUP('ANALYSIS-YLD2'!AN$4,'INTERNAL PARAMETERS-1'!$B$5:$J$44,5,FALSE)*VLOOKUP('ANALYSIS-YLD2'!AN$4,'INTERNAL PARAMETERS-1'!$B$5:$J$44,7,FALSE)*'ANALYSIS-YLD2'!$F33 + 'ANALYSIS-YLD1'!AN33*(1-VLOOKUP('ANALYSIS-YLD2'!AN$4,'INTERNAL PARAMETERS-1'!$B$5:$J$44,5,FALSE))*VLOOKUP('ANALYSIS-YLD2'!AN$4,'INTERNAL PARAMETERS-1'!$B$5:$J$44,9,FALSE)*'ANALYSIS-YLD2'!$F33</f>
        <v>0</v>
      </c>
      <c r="AO33" s="111">
        <f>'ANALYSIS-YLD1'!AO33*VLOOKUP('ANALYSIS-YLD2'!AO$4,'INTERNAL PARAMETERS-1'!$B$5:$J$44,5,FALSE)*VLOOKUP('ANALYSIS-YLD2'!AO$4,'INTERNAL PARAMETERS-1'!$B$5:$J$44,7,FALSE)*'ANALYSIS-YLD2'!$F33 + 'ANALYSIS-YLD1'!AO33*(1-VLOOKUP('ANALYSIS-YLD2'!AO$4,'INTERNAL PARAMETERS-1'!$B$5:$J$44,5,FALSE))*VLOOKUP('ANALYSIS-YLD2'!AO$4,'INTERNAL PARAMETERS-1'!$B$5:$J$44,9,FALSE)*'ANALYSIS-YLD2'!$F33</f>
        <v>0</v>
      </c>
      <c r="AP33" s="111">
        <f>'ANALYSIS-YLD1'!AP33*VLOOKUP('ANALYSIS-YLD2'!AP$4,'INTERNAL PARAMETERS-1'!$B$5:$J$44,5,FALSE)*VLOOKUP('ANALYSIS-YLD2'!AP$4,'INTERNAL PARAMETERS-1'!$B$5:$J$44,7,FALSE)*'ANALYSIS-YLD2'!$F33 + 'ANALYSIS-YLD1'!AP33*(1-VLOOKUP('ANALYSIS-YLD2'!AP$4,'INTERNAL PARAMETERS-1'!$B$5:$J$44,5,FALSE))*VLOOKUP('ANALYSIS-YLD2'!AP$4,'INTERNAL PARAMETERS-1'!$B$5:$J$44,9,FALSE)*'ANALYSIS-YLD2'!$F33</f>
        <v>0</v>
      </c>
      <c r="AQ33" s="111">
        <f>'ANALYSIS-YLD1'!AQ33*VLOOKUP('ANALYSIS-YLD2'!AQ$4,'INTERNAL PARAMETERS-1'!$B$5:$J$44,5,FALSE)*VLOOKUP('ANALYSIS-YLD2'!AQ$4,'INTERNAL PARAMETERS-1'!$B$5:$J$44,7,FALSE)*'ANALYSIS-YLD2'!$F33 + 'ANALYSIS-YLD1'!AQ33*(1-VLOOKUP('ANALYSIS-YLD2'!AQ$4,'INTERNAL PARAMETERS-1'!$B$5:$J$44,5,FALSE))*VLOOKUP('ANALYSIS-YLD2'!AQ$4,'INTERNAL PARAMETERS-1'!$B$5:$J$44,9,FALSE)*'ANALYSIS-YLD2'!$F33</f>
        <v>0</v>
      </c>
      <c r="AR33" s="111">
        <f>'ANALYSIS-YLD1'!AR33*VLOOKUP('ANALYSIS-YLD2'!AR$4,'INTERNAL PARAMETERS-1'!$B$5:$J$44,5,FALSE)*VLOOKUP('ANALYSIS-YLD2'!AR$4,'INTERNAL PARAMETERS-1'!$B$5:$J$44,7,FALSE)*'ANALYSIS-YLD2'!$F33 + 'ANALYSIS-YLD1'!AR33*(1-VLOOKUP('ANALYSIS-YLD2'!AR$4,'INTERNAL PARAMETERS-1'!$B$5:$J$44,5,FALSE))*VLOOKUP('ANALYSIS-YLD2'!AR$4,'INTERNAL PARAMETERS-1'!$B$5:$J$44,9,FALSE)*'ANALYSIS-YLD2'!$F33</f>
        <v>0</v>
      </c>
      <c r="AS33" s="111">
        <f>'ANALYSIS-YLD1'!AS33*VLOOKUP('ANALYSIS-YLD2'!AS$4,'INTERNAL PARAMETERS-1'!$B$5:$J$44,5,FALSE)*VLOOKUP('ANALYSIS-YLD2'!AS$4,'INTERNAL PARAMETERS-1'!$B$5:$J$44,7,FALSE)*'ANALYSIS-YLD2'!$F33 + 'ANALYSIS-YLD1'!AS33*(1-VLOOKUP('ANALYSIS-YLD2'!AS$4,'INTERNAL PARAMETERS-1'!$B$5:$J$44,5,FALSE))*VLOOKUP('ANALYSIS-YLD2'!AS$4,'INTERNAL PARAMETERS-1'!$B$5:$J$44,9,FALSE)*'ANALYSIS-YLD2'!$F33</f>
        <v>0</v>
      </c>
      <c r="AT33" s="110">
        <f>'ANALYSIS-YLD1'!AT33*VLOOKUP('ANALYSIS-YLD2'!AT$4,'INTERNAL PARAMETERS-1'!$B$5:$J$44,5,FALSE)*VLOOKUP('ANALYSIS-YLD2'!AT$4,'INTERNAL PARAMETERS-1'!$B$5:$J$44,7,FALSE)*'ANALYSIS-YLD2'!$F33 + 'ANALYSIS-YLD1'!AT33*(1-VLOOKUP('ANALYSIS-YLD2'!AT$4,'INTERNAL PARAMETERS-1'!$B$5:$J$44,5,FALSE))*VLOOKUP('ANALYSIS-YLD2'!AT$4,'INTERNAL PARAMETERS-1'!$B$5:$J$44,9,FALSE)*'ANALYSIS-YLD2'!$F33</f>
        <v>0</v>
      </c>
      <c r="AU33" s="112">
        <f>'ANALYSIS-YLD1'!AU33*VLOOKUP('ANALYSIS-YLD2'!AU$4,'INTERNAL PARAMETERS-1'!$B$5:$J$44,5,FALSE)*VLOOKUP('ANALYSIS-YLD2'!AU$4,'INTERNAL PARAMETERS-1'!$B$5:$J$44,6,FALSE)*VLOOKUP('ANALYSIS-YLD2'!AU$4,'INTERNAL PARAMETERS-1'!$B$5:$J$44,3,FALSE) + 'ANALYSIS-YLD1'!AU33*(1-VLOOKUP('ANALYSIS-YLD2'!AU$4,'INTERNAL PARAMETERS-1'!$B$5:$J$44,5,FALSE))*VLOOKUP('ANALYSIS-YLD2'!AU$4,'INTERNAL PARAMETERS-1'!$B$5:$J$44,8,FALSE)*VLOOKUP('ANALYSIS-YLD2'!AU$4,'INTERNAL PARAMETERS-1'!$B$5:$J$44,3,FALSE)</f>
        <v>0</v>
      </c>
      <c r="AV33" s="111">
        <f>'ANALYSIS-YLD1'!AV33*VLOOKUP('ANALYSIS-YLD2'!AV$4,'INTERNAL PARAMETERS-1'!$B$5:$J$44,5,FALSE)*VLOOKUP('ANALYSIS-YLD2'!AV$4,'INTERNAL PARAMETERS-1'!$B$5:$J$44,6,FALSE)*VLOOKUP('ANALYSIS-YLD2'!AV$4,'INTERNAL PARAMETERS-1'!$B$5:$J$44,3,FALSE) + 'ANALYSIS-YLD1'!AV33*(1-VLOOKUP('ANALYSIS-YLD2'!AV$4,'INTERNAL PARAMETERS-1'!$B$5:$J$44,5,FALSE))*VLOOKUP('ANALYSIS-YLD2'!AV$4,'INTERNAL PARAMETERS-1'!$B$5:$J$44,8,FALSE)*VLOOKUP('ANALYSIS-YLD2'!AV$4,'INTERNAL PARAMETERS-1'!$B$5:$J$44,3,FALSE)</f>
        <v>0</v>
      </c>
      <c r="AW33" s="111">
        <f>'ANALYSIS-YLD1'!AW33*VLOOKUP('ANALYSIS-YLD2'!AW$4,'INTERNAL PARAMETERS-1'!$B$5:$J$44,5,FALSE)*VLOOKUP('ANALYSIS-YLD2'!AW$4,'INTERNAL PARAMETERS-1'!$B$5:$J$44,6,FALSE)*VLOOKUP('ANALYSIS-YLD2'!AW$4,'INTERNAL PARAMETERS-1'!$B$5:$J$44,3,FALSE) + 'ANALYSIS-YLD1'!AW33*(1-VLOOKUP('ANALYSIS-YLD2'!AW$4,'INTERNAL PARAMETERS-1'!$B$5:$J$44,5,FALSE))*VLOOKUP('ANALYSIS-YLD2'!AW$4,'INTERNAL PARAMETERS-1'!$B$5:$J$44,8,FALSE)*VLOOKUP('ANALYSIS-YLD2'!AW$4,'INTERNAL PARAMETERS-1'!$B$5:$J$44,3,FALSE)</f>
        <v>0.83530107111987606</v>
      </c>
      <c r="AX33" s="111">
        <f>'ANALYSIS-YLD1'!AX33*VLOOKUP('ANALYSIS-YLD2'!AX$4,'INTERNAL PARAMETERS-1'!$B$5:$J$44,5,FALSE)*VLOOKUP('ANALYSIS-YLD2'!AX$4,'INTERNAL PARAMETERS-1'!$B$5:$J$44,6,FALSE)*VLOOKUP('ANALYSIS-YLD2'!AX$4,'INTERNAL PARAMETERS-1'!$B$5:$J$44,3,FALSE) + 'ANALYSIS-YLD1'!AX33*(1-VLOOKUP('ANALYSIS-YLD2'!AX$4,'INTERNAL PARAMETERS-1'!$B$5:$J$44,5,FALSE))*VLOOKUP('ANALYSIS-YLD2'!AX$4,'INTERNAL PARAMETERS-1'!$B$5:$J$44,8,FALSE)*VLOOKUP('ANALYSIS-YLD2'!AX$4,'INTERNAL PARAMETERS-1'!$B$5:$J$44,3,FALSE)</f>
        <v>0</v>
      </c>
      <c r="AY33" s="111">
        <f>'ANALYSIS-YLD1'!AY33*VLOOKUP('ANALYSIS-YLD2'!AY$4,'INTERNAL PARAMETERS-1'!$B$5:$J$44,5,FALSE)*VLOOKUP('ANALYSIS-YLD2'!AY$4,'INTERNAL PARAMETERS-1'!$B$5:$J$44,6,FALSE)*VLOOKUP('ANALYSIS-YLD2'!AY$4,'INTERNAL PARAMETERS-1'!$B$5:$J$44,3,FALSE) + 'ANALYSIS-YLD1'!AY33*(1-VLOOKUP('ANALYSIS-YLD2'!AY$4,'INTERNAL PARAMETERS-1'!$B$5:$J$44,5,FALSE))*VLOOKUP('ANALYSIS-YLD2'!AY$4,'INTERNAL PARAMETERS-1'!$B$5:$J$44,8,FALSE)*VLOOKUP('ANALYSIS-YLD2'!AY$4,'INTERNAL PARAMETERS-1'!$B$5:$J$44,3,FALSE)</f>
        <v>0</v>
      </c>
      <c r="AZ33" s="111">
        <f>'ANALYSIS-YLD1'!AZ33*VLOOKUP('ANALYSIS-YLD2'!AZ$4,'INTERNAL PARAMETERS-1'!$B$5:$J$44,5,FALSE)*VLOOKUP('ANALYSIS-YLD2'!AZ$4,'INTERNAL PARAMETERS-1'!$B$5:$J$44,6,FALSE)*VLOOKUP('ANALYSIS-YLD2'!AZ$4,'INTERNAL PARAMETERS-1'!$B$5:$J$44,3,FALSE) + 'ANALYSIS-YLD1'!AZ33*(1-VLOOKUP('ANALYSIS-YLD2'!AZ$4,'INTERNAL PARAMETERS-1'!$B$5:$J$44,5,FALSE))*VLOOKUP('ANALYSIS-YLD2'!AZ$4,'INTERNAL PARAMETERS-1'!$B$5:$J$44,8,FALSE)*VLOOKUP('ANALYSIS-YLD2'!AZ$4,'INTERNAL PARAMETERS-1'!$B$5:$J$44,3,FALSE)</f>
        <v>0</v>
      </c>
      <c r="BA33" s="111">
        <f>'ANALYSIS-YLD1'!BA33*VLOOKUP('ANALYSIS-YLD2'!BA$4,'INTERNAL PARAMETERS-1'!$B$5:$J$44,5,FALSE)*VLOOKUP('ANALYSIS-YLD2'!BA$4,'INTERNAL PARAMETERS-1'!$B$5:$J$44,6,FALSE)*VLOOKUP('ANALYSIS-YLD2'!BA$4,'INTERNAL PARAMETERS-1'!$B$5:$J$44,3,FALSE) + 'ANALYSIS-YLD1'!BA33*(1-VLOOKUP('ANALYSIS-YLD2'!BA$4,'INTERNAL PARAMETERS-1'!$B$5:$J$44,5,FALSE))*VLOOKUP('ANALYSIS-YLD2'!BA$4,'INTERNAL PARAMETERS-1'!$B$5:$J$44,8,FALSE)*VLOOKUP('ANALYSIS-YLD2'!BA$4,'INTERNAL PARAMETERS-1'!$B$5:$J$44,3,FALSE)</f>
        <v>0.37318351368643549</v>
      </c>
      <c r="BB33" s="111">
        <f>'ANALYSIS-YLD1'!BB33*VLOOKUP('ANALYSIS-YLD2'!BB$4,'INTERNAL PARAMETERS-1'!$B$5:$J$44,5,FALSE)*VLOOKUP('ANALYSIS-YLD2'!BB$4,'INTERNAL PARAMETERS-1'!$B$5:$J$44,6,FALSE)*VLOOKUP('ANALYSIS-YLD2'!BB$4,'INTERNAL PARAMETERS-1'!$B$5:$J$44,3,FALSE) + 'ANALYSIS-YLD1'!BB33*(1-VLOOKUP('ANALYSIS-YLD2'!BB$4,'INTERNAL PARAMETERS-1'!$B$5:$J$44,5,FALSE))*VLOOKUP('ANALYSIS-YLD2'!BB$4,'INTERNAL PARAMETERS-1'!$B$5:$J$44,8,FALSE)*VLOOKUP('ANALYSIS-YLD2'!BB$4,'INTERNAL PARAMETERS-1'!$B$5:$J$44,3,FALSE)</f>
        <v>0.13705985525789086</v>
      </c>
      <c r="BC33" s="111">
        <f>'ANALYSIS-YLD1'!BC33*VLOOKUP('ANALYSIS-YLD2'!BC$4,'INTERNAL PARAMETERS-1'!$B$5:$J$44,5,FALSE)*VLOOKUP('ANALYSIS-YLD2'!BC$4,'INTERNAL PARAMETERS-1'!$B$5:$J$44,6,FALSE)*VLOOKUP('ANALYSIS-YLD2'!BC$4,'INTERNAL PARAMETERS-1'!$B$5:$J$44,3,FALSE) + 'ANALYSIS-YLD1'!BC33*(1-VLOOKUP('ANALYSIS-YLD2'!BC$4,'INTERNAL PARAMETERS-1'!$B$5:$J$44,5,FALSE))*VLOOKUP('ANALYSIS-YLD2'!BC$4,'INTERNAL PARAMETERS-1'!$B$5:$J$44,8,FALSE)*VLOOKUP('ANALYSIS-YLD2'!BC$4,'INTERNAL PARAMETERS-1'!$B$5:$J$44,3,FALSE)</f>
        <v>0.34705775473105416</v>
      </c>
      <c r="BD33" s="111">
        <f>'ANALYSIS-YLD1'!BD33*VLOOKUP('ANALYSIS-YLD2'!BD$4,'INTERNAL PARAMETERS-1'!$B$5:$J$44,5,FALSE)*VLOOKUP('ANALYSIS-YLD2'!BD$4,'INTERNAL PARAMETERS-1'!$B$5:$J$44,6,FALSE)*VLOOKUP('ANALYSIS-YLD2'!BD$4,'INTERNAL PARAMETERS-1'!$B$5:$J$44,3,FALSE) + 'ANALYSIS-YLD1'!BD33*(1-VLOOKUP('ANALYSIS-YLD2'!BD$4,'INTERNAL PARAMETERS-1'!$B$5:$J$44,5,FALSE))*VLOOKUP('ANALYSIS-YLD2'!BD$4,'INTERNAL PARAMETERS-1'!$B$5:$J$44,8,FALSE)*VLOOKUP('ANALYSIS-YLD2'!BD$4,'INTERNAL PARAMETERS-1'!$B$5:$J$44,3,FALSE)</f>
        <v>0.10828186932059372</v>
      </c>
      <c r="BE33" s="111">
        <f>'ANALYSIS-YLD1'!BE33*VLOOKUP('ANALYSIS-YLD2'!BE$4,'INTERNAL PARAMETERS-1'!$B$5:$J$44,5,FALSE)*VLOOKUP('ANALYSIS-YLD2'!BE$4,'INTERNAL PARAMETERS-1'!$B$5:$J$44,6,FALSE)*VLOOKUP('ANALYSIS-YLD2'!BE$4,'INTERNAL PARAMETERS-1'!$B$5:$J$44,3,FALSE) + 'ANALYSIS-YLD1'!BE33*(1-VLOOKUP('ANALYSIS-YLD2'!BE$4,'INTERNAL PARAMETERS-1'!$B$5:$J$44,5,FALSE))*VLOOKUP('ANALYSIS-YLD2'!BE$4,'INTERNAL PARAMETERS-1'!$B$5:$J$44,8,FALSE)*VLOOKUP('ANALYSIS-YLD2'!BE$4,'INTERNAL PARAMETERS-1'!$B$5:$J$44,3,FALSE)</f>
        <v>0.41741724175162803</v>
      </c>
      <c r="BF33" s="111">
        <f>'ANALYSIS-YLD1'!BF33*VLOOKUP('ANALYSIS-YLD2'!BF$4,'INTERNAL PARAMETERS-1'!$B$5:$J$44,5,FALSE)*VLOOKUP('ANALYSIS-YLD2'!BF$4,'INTERNAL PARAMETERS-1'!$B$5:$J$44,6,FALSE)*VLOOKUP('ANALYSIS-YLD2'!BF$4,'INTERNAL PARAMETERS-1'!$B$5:$J$44,3,FALSE) + 'ANALYSIS-YLD1'!BF33*(1-VLOOKUP('ANALYSIS-YLD2'!BF$4,'INTERNAL PARAMETERS-1'!$B$5:$J$44,5,FALSE))*VLOOKUP('ANALYSIS-YLD2'!BF$4,'INTERNAL PARAMETERS-1'!$B$5:$J$44,8,FALSE)*VLOOKUP('ANALYSIS-YLD2'!BF$4,'INTERNAL PARAMETERS-1'!$B$5:$J$44,3,FALSE)</f>
        <v>0</v>
      </c>
      <c r="BG33" s="111">
        <f>'ANALYSIS-YLD1'!BG33*VLOOKUP('ANALYSIS-YLD2'!BG$4,'INTERNAL PARAMETERS-1'!$B$5:$J$44,5,FALSE)*VLOOKUP('ANALYSIS-YLD2'!BG$4,'INTERNAL PARAMETERS-1'!$B$5:$J$44,6,FALSE)*VLOOKUP('ANALYSIS-YLD2'!BG$4,'INTERNAL PARAMETERS-1'!$B$5:$J$44,3,FALSE) + 'ANALYSIS-YLD1'!BG33*(1-VLOOKUP('ANALYSIS-YLD2'!BG$4,'INTERNAL PARAMETERS-1'!$B$5:$J$44,5,FALSE))*VLOOKUP('ANALYSIS-YLD2'!BG$4,'INTERNAL PARAMETERS-1'!$B$5:$J$44,8,FALSE)*VLOOKUP('ANALYSIS-YLD2'!BG$4,'INTERNAL PARAMETERS-1'!$B$5:$J$44,3,FALSE)</f>
        <v>0.15663967559588793</v>
      </c>
      <c r="BH33" s="111">
        <f>'ANALYSIS-YLD1'!BH33*VLOOKUP('ANALYSIS-YLD2'!BH$4,'INTERNAL PARAMETERS-1'!$B$5:$J$44,5,FALSE)*VLOOKUP('ANALYSIS-YLD2'!BH$4,'INTERNAL PARAMETERS-1'!$B$5:$J$44,6,FALSE)*VLOOKUP('ANALYSIS-YLD2'!BH$4,'INTERNAL PARAMETERS-1'!$B$5:$J$44,3,FALSE) + 'ANALYSIS-YLD1'!BH33*(1-VLOOKUP('ANALYSIS-YLD2'!BH$4,'INTERNAL PARAMETERS-1'!$B$5:$J$44,5,FALSE))*VLOOKUP('ANALYSIS-YLD2'!BH$4,'INTERNAL PARAMETERS-1'!$B$5:$J$44,8,FALSE)*VLOOKUP('ANALYSIS-YLD2'!BH$4,'INTERNAL PARAMETERS-1'!$B$5:$J$44,3,FALSE)</f>
        <v>6.6059728393274468E-4</v>
      </c>
      <c r="BI33" s="111">
        <f>'ANALYSIS-YLD1'!BI33*VLOOKUP('ANALYSIS-YLD2'!BI$4,'INTERNAL PARAMETERS-1'!$B$5:$J$44,5,FALSE)*VLOOKUP('ANALYSIS-YLD2'!BI$4,'INTERNAL PARAMETERS-1'!$B$5:$J$44,6,FALSE)*VLOOKUP('ANALYSIS-YLD2'!BI$4,'INTERNAL PARAMETERS-1'!$B$5:$J$44,3,FALSE) + 'ANALYSIS-YLD1'!BI33*(1-VLOOKUP('ANALYSIS-YLD2'!BI$4,'INTERNAL PARAMETERS-1'!$B$5:$J$44,5,FALSE))*VLOOKUP('ANALYSIS-YLD2'!BI$4,'INTERNAL PARAMETERS-1'!$B$5:$J$44,8,FALSE)*VLOOKUP('ANALYSIS-YLD2'!BI$4,'INTERNAL PARAMETERS-1'!$B$5:$J$44,3,FALSE)</f>
        <v>0</v>
      </c>
      <c r="BJ33" s="111">
        <f>'ANALYSIS-YLD1'!BJ33*VLOOKUP('ANALYSIS-YLD2'!BJ$4,'INTERNAL PARAMETERS-1'!$B$5:$J$44,5,FALSE)*VLOOKUP('ANALYSIS-YLD2'!BJ$4,'INTERNAL PARAMETERS-1'!$B$5:$J$44,6,FALSE)*VLOOKUP('ANALYSIS-YLD2'!BJ$4,'INTERNAL PARAMETERS-1'!$B$5:$J$44,3,FALSE) + 'ANALYSIS-YLD1'!BJ33*(1-VLOOKUP('ANALYSIS-YLD2'!BJ$4,'INTERNAL PARAMETERS-1'!$B$5:$J$44,5,FALSE))*VLOOKUP('ANALYSIS-YLD2'!BJ$4,'INTERNAL PARAMETERS-1'!$B$5:$J$44,8,FALSE)*VLOOKUP('ANALYSIS-YLD2'!BJ$4,'INTERNAL PARAMETERS-1'!$B$5:$J$44,3,FALSE)</f>
        <v>4.1131853556842853E-2</v>
      </c>
      <c r="BK33" s="111">
        <f>'ANALYSIS-YLD1'!BK33*VLOOKUP('ANALYSIS-YLD2'!BK$4,'INTERNAL PARAMETERS-1'!$B$5:$J$44,5,FALSE)*VLOOKUP('ANALYSIS-YLD2'!BK$4,'INTERNAL PARAMETERS-1'!$B$5:$J$44,6,FALSE)*VLOOKUP('ANALYSIS-YLD2'!BK$4,'INTERNAL PARAMETERS-1'!$B$5:$J$44,3,FALSE) + 'ANALYSIS-YLD1'!BK33*(1-VLOOKUP('ANALYSIS-YLD2'!BK$4,'INTERNAL PARAMETERS-1'!$B$5:$J$44,5,FALSE))*VLOOKUP('ANALYSIS-YLD2'!BK$4,'INTERNAL PARAMETERS-1'!$B$5:$J$44,8,FALSE)*VLOOKUP('ANALYSIS-YLD2'!BK$4,'INTERNAL PARAMETERS-1'!$B$5:$J$44,3,FALSE)</f>
        <v>5.8739027770504923E-2</v>
      </c>
      <c r="BL33" s="111">
        <f>'ANALYSIS-YLD1'!BL33*VLOOKUP('ANALYSIS-YLD2'!BL$4,'INTERNAL PARAMETERS-1'!$B$5:$J$44,5,FALSE)*VLOOKUP('ANALYSIS-YLD2'!BL$4,'INTERNAL PARAMETERS-1'!$B$5:$J$44,6,FALSE)*VLOOKUP('ANALYSIS-YLD2'!BL$4,'INTERNAL PARAMETERS-1'!$B$5:$J$44,3,FALSE) + 'ANALYSIS-YLD1'!BL33*(1-VLOOKUP('ANALYSIS-YLD2'!BL$4,'INTERNAL PARAMETERS-1'!$B$5:$J$44,5,FALSE))*VLOOKUP('ANALYSIS-YLD2'!BL$4,'INTERNAL PARAMETERS-1'!$B$5:$J$44,8,FALSE)*VLOOKUP('ANALYSIS-YLD2'!BL$4,'INTERNAL PARAMETERS-1'!$B$5:$J$44,3,FALSE)</f>
        <v>0.23495940267029478</v>
      </c>
      <c r="BM33" s="111">
        <f>'ANALYSIS-YLD1'!BM33*VLOOKUP('ANALYSIS-YLD2'!BM$4,'INTERNAL PARAMETERS-1'!$B$5:$J$44,5,FALSE)*VLOOKUP('ANALYSIS-YLD2'!BM$4,'INTERNAL PARAMETERS-1'!$B$5:$J$44,6,FALSE)*VLOOKUP('ANALYSIS-YLD2'!BM$4,'INTERNAL PARAMETERS-1'!$B$5:$J$44,3,FALSE) + 'ANALYSIS-YLD1'!BM33*(1-VLOOKUP('ANALYSIS-YLD2'!BM$4,'INTERNAL PARAMETERS-1'!$B$5:$J$44,5,FALSE))*VLOOKUP('ANALYSIS-YLD2'!BM$4,'INTERNAL PARAMETERS-1'!$B$5:$J$44,8,FALSE)*VLOOKUP('ANALYSIS-YLD2'!BM$4,'INTERNAL PARAMETERS-1'!$B$5:$J$44,3,FALSE)</f>
        <v>0.12390024661004526</v>
      </c>
      <c r="BN33" s="111">
        <f>'ANALYSIS-YLD1'!BN33*VLOOKUP('ANALYSIS-YLD2'!BN$4,'INTERNAL PARAMETERS-1'!$B$5:$J$44,5,FALSE)*VLOOKUP('ANALYSIS-YLD2'!BN$4,'INTERNAL PARAMETERS-1'!$B$5:$J$44,6,FALSE)*VLOOKUP('ANALYSIS-YLD2'!BN$4,'INTERNAL PARAMETERS-1'!$B$5:$J$44,3,FALSE) + 'ANALYSIS-YLD1'!BN33*(1-VLOOKUP('ANALYSIS-YLD2'!BN$4,'INTERNAL PARAMETERS-1'!$B$5:$J$44,5,FALSE))*VLOOKUP('ANALYSIS-YLD2'!BN$4,'INTERNAL PARAMETERS-1'!$B$5:$J$44,8,FALSE)*VLOOKUP('ANALYSIS-YLD2'!BN$4,'INTERNAL PARAMETERS-1'!$B$5:$J$44,3,FALSE)</f>
        <v>6.3390860863045906E-2</v>
      </c>
      <c r="BO33" s="111">
        <f>'ANALYSIS-YLD1'!BO33*VLOOKUP('ANALYSIS-YLD2'!BO$4,'INTERNAL PARAMETERS-1'!$B$5:$J$44,5,FALSE)*VLOOKUP('ANALYSIS-YLD2'!BO$4,'INTERNAL PARAMETERS-1'!$B$5:$J$44,6,FALSE)*VLOOKUP('ANALYSIS-YLD2'!BO$4,'INTERNAL PARAMETERS-1'!$B$5:$J$44,3,FALSE) + 'ANALYSIS-YLD1'!BO33*(1-VLOOKUP('ANALYSIS-YLD2'!BO$4,'INTERNAL PARAMETERS-1'!$B$5:$J$44,5,FALSE))*VLOOKUP('ANALYSIS-YLD2'!BO$4,'INTERNAL PARAMETERS-1'!$B$5:$J$44,8,FALSE)*VLOOKUP('ANALYSIS-YLD2'!BO$4,'INTERNAL PARAMETERS-1'!$B$5:$J$44,3,FALSE)</f>
        <v>5.879334022925594E-2</v>
      </c>
      <c r="BP33" s="111">
        <f>'ANALYSIS-YLD1'!BP33*VLOOKUP('ANALYSIS-YLD2'!BP$4,'INTERNAL PARAMETERS-1'!$B$5:$J$44,5,FALSE)*VLOOKUP('ANALYSIS-YLD2'!BP$4,'INTERNAL PARAMETERS-1'!$B$5:$J$44,6,FALSE)*VLOOKUP('ANALYSIS-YLD2'!BP$4,'INTERNAL PARAMETERS-1'!$B$5:$J$44,3,FALSE) + 'ANALYSIS-YLD1'!BP33*(1-VLOOKUP('ANALYSIS-YLD2'!BP$4,'INTERNAL PARAMETERS-1'!$B$5:$J$44,5,FALSE))*VLOOKUP('ANALYSIS-YLD2'!BP$4,'INTERNAL PARAMETERS-1'!$B$5:$J$44,8,FALSE)*VLOOKUP('ANALYSIS-YLD2'!BP$4,'INTERNAL PARAMETERS-1'!$B$5:$J$44,3,FALSE)</f>
        <v>4.5801058303366303E-3</v>
      </c>
      <c r="BQ33" s="111">
        <f>'ANALYSIS-YLD1'!BQ33*VLOOKUP('ANALYSIS-YLD2'!BQ$4,'INTERNAL PARAMETERS-1'!$B$5:$J$44,5,FALSE)*VLOOKUP('ANALYSIS-YLD2'!BQ$4,'INTERNAL PARAMETERS-1'!$B$5:$J$44,6,FALSE)*VLOOKUP('ANALYSIS-YLD2'!BQ$4,'INTERNAL PARAMETERS-1'!$B$5:$J$44,3,FALSE) + 'ANALYSIS-YLD1'!BQ33*(1-VLOOKUP('ANALYSIS-YLD2'!BQ$4,'INTERNAL PARAMETERS-1'!$B$5:$J$44,5,FALSE))*VLOOKUP('ANALYSIS-YLD2'!BQ$4,'INTERNAL PARAMETERS-1'!$B$5:$J$44,8,FALSE)*VLOOKUP('ANALYSIS-YLD2'!BQ$4,'INTERNAL PARAMETERS-1'!$B$5:$J$44,3,FALSE)</f>
        <v>0.25951508930404676</v>
      </c>
      <c r="BR33" s="111">
        <f>'ANALYSIS-YLD1'!BR33*VLOOKUP('ANALYSIS-YLD2'!BR$4,'INTERNAL PARAMETERS-1'!$B$5:$J$44,5,FALSE)*VLOOKUP('ANALYSIS-YLD2'!BR$4,'INTERNAL PARAMETERS-1'!$B$5:$J$44,6,FALSE)*VLOOKUP('ANALYSIS-YLD2'!BR$4,'INTERNAL PARAMETERS-1'!$B$5:$J$44,3,FALSE) + 'ANALYSIS-YLD1'!BR33*(1-VLOOKUP('ANALYSIS-YLD2'!BR$4,'INTERNAL PARAMETERS-1'!$B$5:$J$44,5,FALSE))*VLOOKUP('ANALYSIS-YLD2'!BR$4,'INTERNAL PARAMETERS-1'!$B$5:$J$44,8,FALSE)*VLOOKUP('ANALYSIS-YLD2'!BR$4,'INTERNAL PARAMETERS-1'!$B$5:$J$44,3,FALSE)</f>
        <v>7.1910090221502521E-3</v>
      </c>
      <c r="BS33" s="111">
        <f>'ANALYSIS-YLD1'!BS33*VLOOKUP('ANALYSIS-YLD2'!BS$4,'INTERNAL PARAMETERS-1'!$B$5:$J$44,5,FALSE)*VLOOKUP('ANALYSIS-YLD2'!BS$4,'INTERNAL PARAMETERS-1'!$B$5:$J$44,6,FALSE)*VLOOKUP('ANALYSIS-YLD2'!BS$4,'INTERNAL PARAMETERS-1'!$B$5:$J$44,3,FALSE) + 'ANALYSIS-YLD1'!BS33*(1-VLOOKUP('ANALYSIS-YLD2'!BS$4,'INTERNAL PARAMETERS-1'!$B$5:$J$44,5,FALSE))*VLOOKUP('ANALYSIS-YLD2'!BS$4,'INTERNAL PARAMETERS-1'!$B$5:$J$44,8,FALSE)*VLOOKUP('ANALYSIS-YLD2'!BS$4,'INTERNAL PARAMETERS-1'!$B$5:$J$44,3,FALSE)</f>
        <v>4.4781447490581936E-4</v>
      </c>
      <c r="BT33" s="111">
        <f>'ANALYSIS-YLD1'!BT33*VLOOKUP('ANALYSIS-YLD2'!BT$4,'INTERNAL PARAMETERS-1'!$B$5:$J$44,5,FALSE)*VLOOKUP('ANALYSIS-YLD2'!BT$4,'INTERNAL PARAMETERS-1'!$B$5:$J$44,6,FALSE)*VLOOKUP('ANALYSIS-YLD2'!BT$4,'INTERNAL PARAMETERS-1'!$B$5:$J$44,3,FALSE) + 'ANALYSIS-YLD1'!BT33*(1-VLOOKUP('ANALYSIS-YLD2'!BT$4,'INTERNAL PARAMETERS-1'!$B$5:$J$44,5,FALSE))*VLOOKUP('ANALYSIS-YLD2'!BT$4,'INTERNAL PARAMETERS-1'!$B$5:$J$44,8,FALSE)*VLOOKUP('ANALYSIS-YLD2'!BT$4,'INTERNAL PARAMETERS-1'!$B$5:$J$44,3,FALSE)</f>
        <v>0</v>
      </c>
      <c r="BU33" s="111">
        <f>'ANALYSIS-YLD1'!BU33*VLOOKUP('ANALYSIS-YLD2'!BU$4,'INTERNAL PARAMETERS-1'!$B$5:$J$44,5,FALSE)*VLOOKUP('ANALYSIS-YLD2'!BU$4,'INTERNAL PARAMETERS-1'!$B$5:$J$44,6,FALSE)*VLOOKUP('ANALYSIS-YLD2'!BU$4,'INTERNAL PARAMETERS-1'!$B$5:$J$44,3,FALSE) + 'ANALYSIS-YLD1'!BU33*(1-VLOOKUP('ANALYSIS-YLD2'!BU$4,'INTERNAL PARAMETERS-1'!$B$5:$J$44,5,FALSE))*VLOOKUP('ANALYSIS-YLD2'!BU$4,'INTERNAL PARAMETERS-1'!$B$5:$J$44,8,FALSE)*VLOOKUP('ANALYSIS-YLD2'!BU$4,'INTERNAL PARAMETERS-1'!$B$5:$J$44,3,FALSE)</f>
        <v>0</v>
      </c>
      <c r="BV33" s="111">
        <f>'ANALYSIS-YLD1'!BV33*VLOOKUP('ANALYSIS-YLD2'!BV$4,'INTERNAL PARAMETERS-1'!$B$5:$J$44,5,FALSE)*VLOOKUP('ANALYSIS-YLD2'!BV$4,'INTERNAL PARAMETERS-1'!$B$5:$J$44,6,FALSE)*VLOOKUP('ANALYSIS-YLD2'!BV$4,'INTERNAL PARAMETERS-1'!$B$5:$J$44,3,FALSE) + 'ANALYSIS-YLD1'!BV33*(1-VLOOKUP('ANALYSIS-YLD2'!BV$4,'INTERNAL PARAMETERS-1'!$B$5:$J$44,5,FALSE))*VLOOKUP('ANALYSIS-YLD2'!BV$4,'INTERNAL PARAMETERS-1'!$B$5:$J$44,8,FALSE)*VLOOKUP('ANALYSIS-YLD2'!BV$4,'INTERNAL PARAMETERS-1'!$B$5:$J$44,3,FALSE)</f>
        <v>0</v>
      </c>
      <c r="BW33" s="111">
        <f>'ANALYSIS-YLD1'!BW33*VLOOKUP('ANALYSIS-YLD2'!BW$4,'INTERNAL PARAMETERS-1'!$B$5:$J$44,5,FALSE)*VLOOKUP('ANALYSIS-YLD2'!BW$4,'INTERNAL PARAMETERS-1'!$B$5:$J$44,6,FALSE)*VLOOKUP('ANALYSIS-YLD2'!BW$4,'INTERNAL PARAMETERS-1'!$B$5:$J$44,3,FALSE) + 'ANALYSIS-YLD1'!BW33*(1-VLOOKUP('ANALYSIS-YLD2'!BW$4,'INTERNAL PARAMETERS-1'!$B$5:$J$44,5,FALSE))*VLOOKUP('ANALYSIS-YLD2'!BW$4,'INTERNAL PARAMETERS-1'!$B$5:$J$44,8,FALSE)*VLOOKUP('ANALYSIS-YLD2'!BW$4,'INTERNAL PARAMETERS-1'!$B$5:$J$44,3,FALSE)</f>
        <v>0</v>
      </c>
      <c r="BX33" s="111">
        <f>'ANALYSIS-YLD1'!BX33*VLOOKUP('ANALYSIS-YLD2'!BX$4,'INTERNAL PARAMETERS-1'!$B$5:$J$44,5,FALSE)*VLOOKUP('ANALYSIS-YLD2'!BX$4,'INTERNAL PARAMETERS-1'!$B$5:$J$44,6,FALSE)*VLOOKUP('ANALYSIS-YLD2'!BX$4,'INTERNAL PARAMETERS-1'!$B$5:$J$44,3,FALSE) + 'ANALYSIS-YLD1'!BX33*(1-VLOOKUP('ANALYSIS-YLD2'!BX$4,'INTERNAL PARAMETERS-1'!$B$5:$J$44,5,FALSE))*VLOOKUP('ANALYSIS-YLD2'!BX$4,'INTERNAL PARAMETERS-1'!$B$5:$J$44,8,FALSE)*VLOOKUP('ANALYSIS-YLD2'!BX$4,'INTERNAL PARAMETERS-1'!$B$5:$J$44,3,FALSE)</f>
        <v>0</v>
      </c>
      <c r="BY33" s="111">
        <f>'ANALYSIS-YLD1'!BY33*VLOOKUP('ANALYSIS-YLD2'!BY$4,'INTERNAL PARAMETERS-1'!$B$5:$J$44,5,FALSE)*VLOOKUP('ANALYSIS-YLD2'!BY$4,'INTERNAL PARAMETERS-1'!$B$5:$J$44,6,FALSE)*VLOOKUP('ANALYSIS-YLD2'!BY$4,'INTERNAL PARAMETERS-1'!$B$5:$J$44,3,FALSE) + 'ANALYSIS-YLD1'!BY33*(1-VLOOKUP('ANALYSIS-YLD2'!BY$4,'INTERNAL PARAMETERS-1'!$B$5:$J$44,5,FALSE))*VLOOKUP('ANALYSIS-YLD2'!BY$4,'INTERNAL PARAMETERS-1'!$B$5:$J$44,8,FALSE)*VLOOKUP('ANALYSIS-YLD2'!BY$4,'INTERNAL PARAMETERS-1'!$B$5:$J$44,3,FALSE)</f>
        <v>0</v>
      </c>
      <c r="BZ33" s="111">
        <f>'ANALYSIS-YLD1'!BZ33*VLOOKUP('ANALYSIS-YLD2'!BZ$4,'INTERNAL PARAMETERS-1'!$B$5:$J$44,5,FALSE)*VLOOKUP('ANALYSIS-YLD2'!BZ$4,'INTERNAL PARAMETERS-1'!$B$5:$J$44,6,FALSE)*VLOOKUP('ANALYSIS-YLD2'!BZ$4,'INTERNAL PARAMETERS-1'!$B$5:$J$44,3,FALSE) + 'ANALYSIS-YLD1'!BZ33*(1-VLOOKUP('ANALYSIS-YLD2'!BZ$4,'INTERNAL PARAMETERS-1'!$B$5:$J$44,5,FALSE))*VLOOKUP('ANALYSIS-YLD2'!BZ$4,'INTERNAL PARAMETERS-1'!$B$5:$J$44,8,FALSE)*VLOOKUP('ANALYSIS-YLD2'!BZ$4,'INTERNAL PARAMETERS-1'!$B$5:$J$44,3,FALSE)</f>
        <v>3.4252539623203144E-4</v>
      </c>
      <c r="CA33" s="111">
        <f>'ANALYSIS-YLD1'!CA33*VLOOKUP('ANALYSIS-YLD2'!CA$4,'INTERNAL PARAMETERS-1'!$B$5:$J$44,5,FALSE)*VLOOKUP('ANALYSIS-YLD2'!CA$4,'INTERNAL PARAMETERS-1'!$B$5:$J$44,6,FALSE)*VLOOKUP('ANALYSIS-YLD2'!CA$4,'INTERNAL PARAMETERS-1'!$B$5:$J$44,3,FALSE) + 'ANALYSIS-YLD1'!CA33*(1-VLOOKUP('ANALYSIS-YLD2'!CA$4,'INTERNAL PARAMETERS-1'!$B$5:$J$44,5,FALSE))*VLOOKUP('ANALYSIS-YLD2'!CA$4,'INTERNAL PARAMETERS-1'!$B$5:$J$44,8,FALSE)*VLOOKUP('ANALYSIS-YLD2'!CA$4,'INTERNAL PARAMETERS-1'!$B$5:$J$44,3,FALSE)</f>
        <v>0</v>
      </c>
      <c r="CB33" s="111">
        <f>'ANALYSIS-YLD1'!CB33*VLOOKUP('ANALYSIS-YLD2'!CB$4,'INTERNAL PARAMETERS-1'!$B$5:$J$44,5,FALSE)*VLOOKUP('ANALYSIS-YLD2'!CB$4,'INTERNAL PARAMETERS-1'!$B$5:$J$44,6,FALSE)*VLOOKUP('ANALYSIS-YLD2'!CB$4,'INTERNAL PARAMETERS-1'!$B$5:$J$44,3,FALSE) + 'ANALYSIS-YLD1'!CB33*(1-VLOOKUP('ANALYSIS-YLD2'!CB$4,'INTERNAL PARAMETERS-1'!$B$5:$J$44,5,FALSE))*VLOOKUP('ANALYSIS-YLD2'!CB$4,'INTERNAL PARAMETERS-1'!$B$5:$J$44,8,FALSE)*VLOOKUP('ANALYSIS-YLD2'!CB$4,'INTERNAL PARAMETERS-1'!$B$5:$J$44,3,FALSE)</f>
        <v>0</v>
      </c>
      <c r="CC33" s="111">
        <f>'ANALYSIS-YLD1'!CC33*VLOOKUP('ANALYSIS-YLD2'!CC$4,'INTERNAL PARAMETERS-1'!$B$5:$J$44,5,FALSE)*VLOOKUP('ANALYSIS-YLD2'!CC$4,'INTERNAL PARAMETERS-1'!$B$5:$J$44,6,FALSE)*VLOOKUP('ANALYSIS-YLD2'!CC$4,'INTERNAL PARAMETERS-1'!$B$5:$J$44,3,FALSE) + 'ANALYSIS-YLD1'!CC33*(1-VLOOKUP('ANALYSIS-YLD2'!CC$4,'INTERNAL PARAMETERS-1'!$B$5:$J$44,5,FALSE))*VLOOKUP('ANALYSIS-YLD2'!CC$4,'INTERNAL PARAMETERS-1'!$B$5:$J$44,8,FALSE)*VLOOKUP('ANALYSIS-YLD2'!CC$4,'INTERNAL PARAMETERS-1'!$B$5:$J$44,3,FALSE)</f>
        <v>1.5767028231273125E-3</v>
      </c>
      <c r="CD33" s="111">
        <f>'ANALYSIS-YLD1'!CD33*VLOOKUP('ANALYSIS-YLD2'!CD$4,'INTERNAL PARAMETERS-1'!$B$5:$J$44,5,FALSE)*VLOOKUP('ANALYSIS-YLD2'!CD$4,'INTERNAL PARAMETERS-1'!$B$5:$J$44,6,FALSE)*VLOOKUP('ANALYSIS-YLD2'!CD$4,'INTERNAL PARAMETERS-1'!$B$5:$J$44,3,FALSE) + 'ANALYSIS-YLD1'!CD33*(1-VLOOKUP('ANALYSIS-YLD2'!CD$4,'INTERNAL PARAMETERS-1'!$B$5:$J$44,5,FALSE))*VLOOKUP('ANALYSIS-YLD2'!CD$4,'INTERNAL PARAMETERS-1'!$B$5:$J$44,8,FALSE)*VLOOKUP('ANALYSIS-YLD2'!CD$4,'INTERNAL PARAMETERS-1'!$B$5:$J$44,3,FALSE)</f>
        <v>2.7728194546004668E-3</v>
      </c>
      <c r="CE33" s="111">
        <f>'ANALYSIS-YLD1'!CE33*VLOOKUP('ANALYSIS-YLD2'!CE$4,'INTERNAL PARAMETERS-1'!$B$5:$J$44,5,FALSE)*VLOOKUP('ANALYSIS-YLD2'!CE$4,'INTERNAL PARAMETERS-1'!$B$5:$J$44,6,FALSE)*VLOOKUP('ANALYSIS-YLD2'!CE$4,'INTERNAL PARAMETERS-1'!$B$5:$J$44,3,FALSE) + 'ANALYSIS-YLD1'!CE33*(1-VLOOKUP('ANALYSIS-YLD2'!CE$4,'INTERNAL PARAMETERS-1'!$B$5:$J$44,5,FALSE))*VLOOKUP('ANALYSIS-YLD2'!CE$4,'INTERNAL PARAMETERS-1'!$B$5:$J$44,8,FALSE)*VLOOKUP('ANALYSIS-YLD2'!CE$4,'INTERNAL PARAMETERS-1'!$B$5:$J$44,3,FALSE)</f>
        <v>6.766652815583753E-3</v>
      </c>
      <c r="CF33" s="111">
        <f>'ANALYSIS-YLD1'!CF33*VLOOKUP('ANALYSIS-YLD2'!CF$4,'INTERNAL PARAMETERS-1'!$B$5:$J$44,5,FALSE)*VLOOKUP('ANALYSIS-YLD2'!CF$4,'INTERNAL PARAMETERS-1'!$B$5:$J$44,6,FALSE)*VLOOKUP('ANALYSIS-YLD2'!CF$4,'INTERNAL PARAMETERS-1'!$B$5:$J$44,3,FALSE) + 'ANALYSIS-YLD1'!CF33*(1-VLOOKUP('ANALYSIS-YLD2'!CF$4,'INTERNAL PARAMETERS-1'!$B$5:$J$44,5,FALSE))*VLOOKUP('ANALYSIS-YLD2'!CF$4,'INTERNAL PARAMETERS-1'!$B$5:$J$44,8,FALSE)*VLOOKUP('ANALYSIS-YLD2'!CF$4,'INTERNAL PARAMETERS-1'!$B$5:$J$44,3,FALSE)</f>
        <v>5.427938120348883E-3</v>
      </c>
      <c r="CG33" s="111">
        <f>'ANALYSIS-YLD1'!CG33*VLOOKUP('ANALYSIS-YLD2'!CG$4,'INTERNAL PARAMETERS-1'!$B$5:$J$44,5,FALSE)*VLOOKUP('ANALYSIS-YLD2'!CG$4,'INTERNAL PARAMETERS-1'!$B$5:$J$44,6,FALSE)*VLOOKUP('ANALYSIS-YLD2'!CG$4,'INTERNAL PARAMETERS-1'!$B$5:$J$44,3,FALSE) + 'ANALYSIS-YLD1'!CG33*(1-VLOOKUP('ANALYSIS-YLD2'!CG$4,'INTERNAL PARAMETERS-1'!$B$5:$J$44,5,FALSE))*VLOOKUP('ANALYSIS-YLD2'!CG$4,'INTERNAL PARAMETERS-1'!$B$5:$J$44,8,FALSE)*VLOOKUP('ANALYSIS-YLD2'!CG$4,'INTERNAL PARAMETERS-1'!$B$5:$J$44,3,FALSE)</f>
        <v>0</v>
      </c>
      <c r="CH33" s="110">
        <f>'ANALYSIS-YLD1'!CH33*VLOOKUP('ANALYSIS-YLD2'!CH$4,'INTERNAL PARAMETERS-1'!$B$5:$J$44,5,FALSE)*VLOOKUP('ANALYSIS-YLD2'!CH$4,'INTERNAL PARAMETERS-1'!$B$5:$J$44,6,FALSE)*VLOOKUP('ANALYSIS-YLD2'!CH$4,'INTERNAL PARAMETERS-1'!$B$5:$J$44,3,FALSE) + 'ANALYSIS-YLD1'!CH33*(1-VLOOKUP('ANALYSIS-YLD2'!CH$4,'INTERNAL PARAMETERS-1'!$B$5:$J$44,5,FALSE))*VLOOKUP('ANALYSIS-YLD2'!CH$4,'INTERNAL PARAMETERS-1'!$B$5:$J$44,8,FALSE)*VLOOKUP('ANALYSIS-YLD2'!CH$4,'INTERNAL PARAMETERS-1'!$B$5:$J$44,3,FALSE)</f>
        <v>0</v>
      </c>
      <c r="CJ33" s="112">
        <f t="shared" si="0"/>
        <v>67.626592917099458</v>
      </c>
      <c r="CK33" s="110">
        <f t="shared" si="1"/>
        <v>3.2451369676886208</v>
      </c>
    </row>
    <row r="34" spans="2:89" x14ac:dyDescent="0.5">
      <c r="B34" s="127" t="s">
        <v>29</v>
      </c>
      <c r="C34" s="126" t="s">
        <v>2</v>
      </c>
      <c r="D34" s="126" t="s">
        <v>9</v>
      </c>
      <c r="E34" s="125">
        <f>'INPUTS-Incidence'!E34</f>
        <v>389.27781634213773</v>
      </c>
      <c r="F34" s="124">
        <f>'INTERNAL PARAMETERS-1'!M16</f>
        <v>30.094999999999999</v>
      </c>
      <c r="G34" s="112">
        <f>'ANALYSIS-YLD1'!G34*VLOOKUP('ANALYSIS-YLD2'!G$4,'INTERNAL PARAMETERS-1'!$B$5:$J$44,5,FALSE)*VLOOKUP('ANALYSIS-YLD2'!G$4,'INTERNAL PARAMETERS-1'!$B$5:$J$44,7,FALSE)*'ANALYSIS-YLD2'!$F34 + 'ANALYSIS-YLD1'!G34*(1-VLOOKUP('ANALYSIS-YLD2'!G$4,'INTERNAL PARAMETERS-1'!$B$5:$J$44,5,FALSE))*VLOOKUP('ANALYSIS-YLD2'!G$4,'INTERNAL PARAMETERS-1'!$B$5:$J$44,9,FALSE)*'ANALYSIS-YLD2'!$F34</f>
        <v>22.363940539186931</v>
      </c>
      <c r="H34" s="111">
        <f>'ANALYSIS-YLD1'!H34*VLOOKUP('ANALYSIS-YLD2'!H$4,'INTERNAL PARAMETERS-1'!$B$5:$J$44,5,FALSE)*VLOOKUP('ANALYSIS-YLD2'!H$4,'INTERNAL PARAMETERS-1'!$B$5:$J$44,7,FALSE)*'ANALYSIS-YLD2'!$F34 + 'ANALYSIS-YLD1'!H34*(1-VLOOKUP('ANALYSIS-YLD2'!H$4,'INTERNAL PARAMETERS-1'!$B$5:$J$44,5,FALSE))*VLOOKUP('ANALYSIS-YLD2'!H$4,'INTERNAL PARAMETERS-1'!$B$5:$J$44,9,FALSE)*'ANALYSIS-YLD2'!$F34</f>
        <v>20.434659976541511</v>
      </c>
      <c r="I34" s="111">
        <f>'ANALYSIS-YLD1'!I34*VLOOKUP('ANALYSIS-YLD2'!I$4,'INTERNAL PARAMETERS-1'!$B$5:$J$44,5,FALSE)*VLOOKUP('ANALYSIS-YLD2'!I$4,'INTERNAL PARAMETERS-1'!$B$5:$J$44,7,FALSE)*'ANALYSIS-YLD2'!$F34 + 'ANALYSIS-YLD1'!I34*(1-VLOOKUP('ANALYSIS-YLD2'!I$4,'INTERNAL PARAMETERS-1'!$B$5:$J$44,5,FALSE))*VLOOKUP('ANALYSIS-YLD2'!I$4,'INTERNAL PARAMETERS-1'!$B$5:$J$44,9,FALSE)*'ANALYSIS-YLD2'!$F34</f>
        <v>22.431790025428583</v>
      </c>
      <c r="J34" s="111">
        <f>'ANALYSIS-YLD1'!J34*VLOOKUP('ANALYSIS-YLD2'!J$4,'INTERNAL PARAMETERS-1'!$B$5:$J$44,5,FALSE)*VLOOKUP('ANALYSIS-YLD2'!J$4,'INTERNAL PARAMETERS-1'!$B$5:$J$44,7,FALSE)*'ANALYSIS-YLD2'!$F34 + 'ANALYSIS-YLD1'!J34*(1-VLOOKUP('ANALYSIS-YLD2'!J$4,'INTERNAL PARAMETERS-1'!$B$5:$J$44,5,FALSE))*VLOOKUP('ANALYSIS-YLD2'!J$4,'INTERNAL PARAMETERS-1'!$B$5:$J$44,9,FALSE)*'ANALYSIS-YLD2'!$F34</f>
        <v>0</v>
      </c>
      <c r="K34" s="111">
        <f>'ANALYSIS-YLD1'!K34*VLOOKUP('ANALYSIS-YLD2'!K$4,'INTERNAL PARAMETERS-1'!$B$5:$J$44,5,FALSE)*VLOOKUP('ANALYSIS-YLD2'!K$4,'INTERNAL PARAMETERS-1'!$B$5:$J$44,7,FALSE)*'ANALYSIS-YLD2'!$F34 + 'ANALYSIS-YLD1'!K34*(1-VLOOKUP('ANALYSIS-YLD2'!K$4,'INTERNAL PARAMETERS-1'!$B$5:$J$44,5,FALSE))*VLOOKUP('ANALYSIS-YLD2'!K$4,'INTERNAL PARAMETERS-1'!$B$5:$J$44,9,FALSE)*'ANALYSIS-YLD2'!$F34</f>
        <v>0</v>
      </c>
      <c r="L34" s="111">
        <f>'ANALYSIS-YLD1'!L34*VLOOKUP('ANALYSIS-YLD2'!L$4,'INTERNAL PARAMETERS-1'!$B$5:$J$44,5,FALSE)*VLOOKUP('ANALYSIS-YLD2'!L$4,'INTERNAL PARAMETERS-1'!$B$5:$J$44,7,FALSE)*'ANALYSIS-YLD2'!$F34 + 'ANALYSIS-YLD1'!L34*(1-VLOOKUP('ANALYSIS-YLD2'!L$4,'INTERNAL PARAMETERS-1'!$B$5:$J$44,5,FALSE))*VLOOKUP('ANALYSIS-YLD2'!L$4,'INTERNAL PARAMETERS-1'!$B$5:$J$44,9,FALSE)*'ANALYSIS-YLD2'!$F34</f>
        <v>0</v>
      </c>
      <c r="M34" s="111">
        <f>'ANALYSIS-YLD1'!M34*VLOOKUP('ANALYSIS-YLD2'!M$4,'INTERNAL PARAMETERS-1'!$B$5:$J$44,5,FALSE)*VLOOKUP('ANALYSIS-YLD2'!M$4,'INTERNAL PARAMETERS-1'!$B$5:$J$44,7,FALSE)*'ANALYSIS-YLD2'!$F34 + 'ANALYSIS-YLD1'!M34*(1-VLOOKUP('ANALYSIS-YLD2'!M$4,'INTERNAL PARAMETERS-1'!$B$5:$J$44,5,FALSE))*VLOOKUP('ANALYSIS-YLD2'!M$4,'INTERNAL PARAMETERS-1'!$B$5:$J$44,9,FALSE)*'ANALYSIS-YLD2'!$F34</f>
        <v>1.6616818946196168</v>
      </c>
      <c r="N34" s="111">
        <f>'ANALYSIS-YLD1'!N34*VLOOKUP('ANALYSIS-YLD2'!N$4,'INTERNAL PARAMETERS-1'!$B$5:$J$44,5,FALSE)*VLOOKUP('ANALYSIS-YLD2'!N$4,'INTERNAL PARAMETERS-1'!$B$5:$J$44,7,FALSE)*'ANALYSIS-YLD2'!$F34 + 'ANALYSIS-YLD1'!N34*(1-VLOOKUP('ANALYSIS-YLD2'!N$4,'INTERNAL PARAMETERS-1'!$B$5:$J$44,5,FALSE))*VLOOKUP('ANALYSIS-YLD2'!N$4,'INTERNAL PARAMETERS-1'!$B$5:$J$44,9,FALSE)*'ANALYSIS-YLD2'!$F34</f>
        <v>7.5938970435314501E-2</v>
      </c>
      <c r="O34" s="111">
        <f>'ANALYSIS-YLD1'!O34*VLOOKUP('ANALYSIS-YLD2'!O$4,'INTERNAL PARAMETERS-1'!$B$5:$J$44,5,FALSE)*VLOOKUP('ANALYSIS-YLD2'!O$4,'INTERNAL PARAMETERS-1'!$B$5:$J$44,7,FALSE)*'ANALYSIS-YLD2'!$F34 + 'ANALYSIS-YLD1'!O34*(1-VLOOKUP('ANALYSIS-YLD2'!O$4,'INTERNAL PARAMETERS-1'!$B$5:$J$44,5,FALSE))*VLOOKUP('ANALYSIS-YLD2'!O$4,'INTERNAL PARAMETERS-1'!$B$5:$J$44,9,FALSE)*'ANALYSIS-YLD2'!$F34</f>
        <v>0</v>
      </c>
      <c r="P34" s="111">
        <f>'ANALYSIS-YLD1'!P34*VLOOKUP('ANALYSIS-YLD2'!P$4,'INTERNAL PARAMETERS-1'!$B$5:$J$44,5,FALSE)*VLOOKUP('ANALYSIS-YLD2'!P$4,'INTERNAL PARAMETERS-1'!$B$5:$J$44,7,FALSE)*'ANALYSIS-YLD2'!$F34 + 'ANALYSIS-YLD1'!P34*(1-VLOOKUP('ANALYSIS-YLD2'!P$4,'INTERNAL PARAMETERS-1'!$B$5:$J$44,5,FALSE))*VLOOKUP('ANALYSIS-YLD2'!P$4,'INTERNAL PARAMETERS-1'!$B$5:$J$44,9,FALSE)*'ANALYSIS-YLD2'!$F34</f>
        <v>0</v>
      </c>
      <c r="Q34" s="111">
        <f>'ANALYSIS-YLD1'!Q34*VLOOKUP('ANALYSIS-YLD2'!Q$4,'INTERNAL PARAMETERS-1'!$B$5:$J$44,5,FALSE)*VLOOKUP('ANALYSIS-YLD2'!Q$4,'INTERNAL PARAMETERS-1'!$B$5:$J$44,7,FALSE)*'ANALYSIS-YLD2'!$F34 + 'ANALYSIS-YLD1'!Q34*(1-VLOOKUP('ANALYSIS-YLD2'!Q$4,'INTERNAL PARAMETERS-1'!$B$5:$J$44,5,FALSE))*VLOOKUP('ANALYSIS-YLD2'!Q$4,'INTERNAL PARAMETERS-1'!$B$5:$J$44,9,FALSE)*'ANALYSIS-YLD2'!$F34</f>
        <v>0</v>
      </c>
      <c r="R34" s="111">
        <f>'ANALYSIS-YLD1'!R34*VLOOKUP('ANALYSIS-YLD2'!R$4,'INTERNAL PARAMETERS-1'!$B$5:$J$44,5,FALSE)*VLOOKUP('ANALYSIS-YLD2'!R$4,'INTERNAL PARAMETERS-1'!$B$5:$J$44,7,FALSE)*'ANALYSIS-YLD2'!$F34 + 'ANALYSIS-YLD1'!R34*(1-VLOOKUP('ANALYSIS-YLD2'!R$4,'INTERNAL PARAMETERS-1'!$B$5:$J$44,5,FALSE))*VLOOKUP('ANALYSIS-YLD2'!R$4,'INTERNAL PARAMETERS-1'!$B$5:$J$44,9,FALSE)*'ANALYSIS-YLD2'!$F34</f>
        <v>0.22092274079180296</v>
      </c>
      <c r="S34" s="111">
        <f>'ANALYSIS-YLD1'!S34*VLOOKUP('ANALYSIS-YLD2'!S$4,'INTERNAL PARAMETERS-1'!$B$5:$J$44,5,FALSE)*VLOOKUP('ANALYSIS-YLD2'!S$4,'INTERNAL PARAMETERS-1'!$B$5:$J$44,7,FALSE)*'ANALYSIS-YLD2'!$F34 + 'ANALYSIS-YLD1'!S34*(1-VLOOKUP('ANALYSIS-YLD2'!S$4,'INTERNAL PARAMETERS-1'!$B$5:$J$44,5,FALSE))*VLOOKUP('ANALYSIS-YLD2'!S$4,'INTERNAL PARAMETERS-1'!$B$5:$J$44,9,FALSE)*'ANALYSIS-YLD2'!$F34</f>
        <v>3.2016451718115335</v>
      </c>
      <c r="T34" s="111">
        <f>'ANALYSIS-YLD1'!T34*VLOOKUP('ANALYSIS-YLD2'!T$4,'INTERNAL PARAMETERS-1'!$B$5:$J$44,5,FALSE)*VLOOKUP('ANALYSIS-YLD2'!T$4,'INTERNAL PARAMETERS-1'!$B$5:$J$44,7,FALSE)*'ANALYSIS-YLD2'!$F34 + 'ANALYSIS-YLD1'!T34*(1-VLOOKUP('ANALYSIS-YLD2'!T$4,'INTERNAL PARAMETERS-1'!$B$5:$J$44,5,FALSE))*VLOOKUP('ANALYSIS-YLD2'!T$4,'INTERNAL PARAMETERS-1'!$B$5:$J$44,9,FALSE)*'ANALYSIS-YLD2'!$F34</f>
        <v>0.82842513202161272</v>
      </c>
      <c r="U34" s="111">
        <f>'ANALYSIS-YLD1'!U34*VLOOKUP('ANALYSIS-YLD2'!U$4,'INTERNAL PARAMETERS-1'!$B$5:$J$44,5,FALSE)*VLOOKUP('ANALYSIS-YLD2'!U$4,'INTERNAL PARAMETERS-1'!$B$5:$J$44,7,FALSE)*'ANALYSIS-YLD2'!$F34 + 'ANALYSIS-YLD1'!U34*(1-VLOOKUP('ANALYSIS-YLD2'!U$4,'INTERNAL PARAMETERS-1'!$B$5:$J$44,5,FALSE))*VLOOKUP('ANALYSIS-YLD2'!U$4,'INTERNAL PARAMETERS-1'!$B$5:$J$44,9,FALSE)*'ANALYSIS-YLD2'!$F34</f>
        <v>0.39005347590357964</v>
      </c>
      <c r="V34" s="111">
        <f>'ANALYSIS-YLD1'!V34*VLOOKUP('ANALYSIS-YLD2'!V$4,'INTERNAL PARAMETERS-1'!$B$5:$J$44,5,FALSE)*VLOOKUP('ANALYSIS-YLD2'!V$4,'INTERNAL PARAMETERS-1'!$B$5:$J$44,7,FALSE)*'ANALYSIS-YLD2'!$F34 + 'ANALYSIS-YLD1'!V34*(1-VLOOKUP('ANALYSIS-YLD2'!V$4,'INTERNAL PARAMETERS-1'!$B$5:$J$44,5,FALSE))*VLOOKUP('ANALYSIS-YLD2'!V$4,'INTERNAL PARAMETERS-1'!$B$5:$J$44,9,FALSE)*'ANALYSIS-YLD2'!$F34</f>
        <v>3.0511917547756746</v>
      </c>
      <c r="W34" s="111">
        <f>'ANALYSIS-YLD1'!W34*VLOOKUP('ANALYSIS-YLD2'!W$4,'INTERNAL PARAMETERS-1'!$B$5:$J$44,5,FALSE)*VLOOKUP('ANALYSIS-YLD2'!W$4,'INTERNAL PARAMETERS-1'!$B$5:$J$44,7,FALSE)*'ANALYSIS-YLD2'!$F34 + 'ANALYSIS-YLD1'!W34*(1-VLOOKUP('ANALYSIS-YLD2'!W$4,'INTERNAL PARAMETERS-1'!$B$5:$J$44,5,FALSE))*VLOOKUP('ANALYSIS-YLD2'!W$4,'INTERNAL PARAMETERS-1'!$B$5:$J$44,9,FALSE)*'ANALYSIS-YLD2'!$F34</f>
        <v>0</v>
      </c>
      <c r="X34" s="111">
        <f>'ANALYSIS-YLD1'!X34*VLOOKUP('ANALYSIS-YLD2'!X$4,'INTERNAL PARAMETERS-1'!$B$5:$J$44,5,FALSE)*VLOOKUP('ANALYSIS-YLD2'!X$4,'INTERNAL PARAMETERS-1'!$B$5:$J$44,7,FALSE)*'ANALYSIS-YLD2'!$F34 + 'ANALYSIS-YLD1'!X34*(1-VLOOKUP('ANALYSIS-YLD2'!X$4,'INTERNAL PARAMETERS-1'!$B$5:$J$44,5,FALSE))*VLOOKUP('ANALYSIS-YLD2'!X$4,'INTERNAL PARAMETERS-1'!$B$5:$J$44,9,FALSE)*'ANALYSIS-YLD2'!$F34</f>
        <v>0</v>
      </c>
      <c r="Y34" s="111">
        <f>'ANALYSIS-YLD1'!Y34*VLOOKUP('ANALYSIS-YLD2'!Y$4,'INTERNAL PARAMETERS-1'!$B$5:$J$44,5,FALSE)*VLOOKUP('ANALYSIS-YLD2'!Y$4,'INTERNAL PARAMETERS-1'!$B$5:$J$44,7,FALSE)*'ANALYSIS-YLD2'!$F34 + 'ANALYSIS-YLD1'!Y34*(1-VLOOKUP('ANALYSIS-YLD2'!Y$4,'INTERNAL PARAMETERS-1'!$B$5:$J$44,5,FALSE))*VLOOKUP('ANALYSIS-YLD2'!Y$4,'INTERNAL PARAMETERS-1'!$B$5:$J$44,9,FALSE)*'ANALYSIS-YLD2'!$F34</f>
        <v>0</v>
      </c>
      <c r="Z34" s="111">
        <f>'ANALYSIS-YLD1'!Z34*VLOOKUP('ANALYSIS-YLD2'!Z$4,'INTERNAL PARAMETERS-1'!$B$5:$J$44,5,FALSE)*VLOOKUP('ANALYSIS-YLD2'!Z$4,'INTERNAL PARAMETERS-1'!$B$5:$J$44,7,FALSE)*'ANALYSIS-YLD2'!$F34 + 'ANALYSIS-YLD1'!Z34*(1-VLOOKUP('ANALYSIS-YLD2'!Z$4,'INTERNAL PARAMETERS-1'!$B$5:$J$44,5,FALSE))*VLOOKUP('ANALYSIS-YLD2'!Z$4,'INTERNAL PARAMETERS-1'!$B$5:$J$44,9,FALSE)*'ANALYSIS-YLD2'!$F34</f>
        <v>0</v>
      </c>
      <c r="AA34" s="111">
        <f>'ANALYSIS-YLD1'!AA34*VLOOKUP('ANALYSIS-YLD2'!AA$4,'INTERNAL PARAMETERS-1'!$B$5:$J$44,5,FALSE)*VLOOKUP('ANALYSIS-YLD2'!AA$4,'INTERNAL PARAMETERS-1'!$B$5:$J$44,7,FALSE)*'ANALYSIS-YLD2'!$F34 + 'ANALYSIS-YLD1'!AA34*(1-VLOOKUP('ANALYSIS-YLD2'!AA$4,'INTERNAL PARAMETERS-1'!$B$5:$J$44,5,FALSE))*VLOOKUP('ANALYSIS-YLD2'!AA$4,'INTERNAL PARAMETERS-1'!$B$5:$J$44,9,FALSE)*'ANALYSIS-YLD2'!$F34</f>
        <v>0</v>
      </c>
      <c r="AB34" s="111">
        <f>'ANALYSIS-YLD1'!AB34*VLOOKUP('ANALYSIS-YLD2'!AB$4,'INTERNAL PARAMETERS-1'!$B$5:$J$44,5,FALSE)*VLOOKUP('ANALYSIS-YLD2'!AB$4,'INTERNAL PARAMETERS-1'!$B$5:$J$44,7,FALSE)*'ANALYSIS-YLD2'!$F34 + 'ANALYSIS-YLD1'!AB34*(1-VLOOKUP('ANALYSIS-YLD2'!AB$4,'INTERNAL PARAMETERS-1'!$B$5:$J$44,5,FALSE))*VLOOKUP('ANALYSIS-YLD2'!AB$4,'INTERNAL PARAMETERS-1'!$B$5:$J$44,9,FALSE)*'ANALYSIS-YLD2'!$F34</f>
        <v>0</v>
      </c>
      <c r="AC34" s="111">
        <f>'ANALYSIS-YLD1'!AC34*VLOOKUP('ANALYSIS-YLD2'!AC$4,'INTERNAL PARAMETERS-1'!$B$5:$J$44,5,FALSE)*VLOOKUP('ANALYSIS-YLD2'!AC$4,'INTERNAL PARAMETERS-1'!$B$5:$J$44,7,FALSE)*'ANALYSIS-YLD2'!$F34 + 'ANALYSIS-YLD1'!AC34*(1-VLOOKUP('ANALYSIS-YLD2'!AC$4,'INTERNAL PARAMETERS-1'!$B$5:$J$44,5,FALSE))*VLOOKUP('ANALYSIS-YLD2'!AC$4,'INTERNAL PARAMETERS-1'!$B$5:$J$44,9,FALSE)*'ANALYSIS-YLD2'!$F34</f>
        <v>0</v>
      </c>
      <c r="AD34" s="111">
        <f>'ANALYSIS-YLD1'!AD34*VLOOKUP('ANALYSIS-YLD2'!AD$4,'INTERNAL PARAMETERS-1'!$B$5:$J$44,5,FALSE)*VLOOKUP('ANALYSIS-YLD2'!AD$4,'INTERNAL PARAMETERS-1'!$B$5:$J$44,7,FALSE)*'ANALYSIS-YLD2'!$F34 + 'ANALYSIS-YLD1'!AD34*(1-VLOOKUP('ANALYSIS-YLD2'!AD$4,'INTERNAL PARAMETERS-1'!$B$5:$J$44,5,FALSE))*VLOOKUP('ANALYSIS-YLD2'!AD$4,'INTERNAL PARAMETERS-1'!$B$5:$J$44,9,FALSE)*'ANALYSIS-YLD2'!$F34</f>
        <v>0</v>
      </c>
      <c r="AE34" s="111">
        <f>'ANALYSIS-YLD1'!AE34*VLOOKUP('ANALYSIS-YLD2'!AE$4,'INTERNAL PARAMETERS-1'!$B$5:$J$44,5,FALSE)*VLOOKUP('ANALYSIS-YLD2'!AE$4,'INTERNAL PARAMETERS-1'!$B$5:$J$44,7,FALSE)*'ANALYSIS-YLD2'!$F34 + 'ANALYSIS-YLD1'!AE34*(1-VLOOKUP('ANALYSIS-YLD2'!AE$4,'INTERNAL PARAMETERS-1'!$B$5:$J$44,5,FALSE))*VLOOKUP('ANALYSIS-YLD2'!AE$4,'INTERNAL PARAMETERS-1'!$B$5:$J$44,9,FALSE)*'ANALYSIS-YLD2'!$F34</f>
        <v>0</v>
      </c>
      <c r="AF34" s="111">
        <f>'ANALYSIS-YLD1'!AF34*VLOOKUP('ANALYSIS-YLD2'!AF$4,'INTERNAL PARAMETERS-1'!$B$5:$J$44,5,FALSE)*VLOOKUP('ANALYSIS-YLD2'!AF$4,'INTERNAL PARAMETERS-1'!$B$5:$J$44,7,FALSE)*'ANALYSIS-YLD2'!$F34 + 'ANALYSIS-YLD1'!AF34*(1-VLOOKUP('ANALYSIS-YLD2'!AF$4,'INTERNAL PARAMETERS-1'!$B$5:$J$44,5,FALSE))*VLOOKUP('ANALYSIS-YLD2'!AF$4,'INTERNAL PARAMETERS-1'!$B$5:$J$44,9,FALSE)*'ANALYSIS-YLD2'!$F34</f>
        <v>0.13460195030403344</v>
      </c>
      <c r="AG34" s="111">
        <f>'ANALYSIS-YLD1'!AG34*VLOOKUP('ANALYSIS-YLD2'!AG$4,'INTERNAL PARAMETERS-1'!$B$5:$J$44,5,FALSE)*VLOOKUP('ANALYSIS-YLD2'!AG$4,'INTERNAL PARAMETERS-1'!$B$5:$J$44,7,FALSE)*'ANALYSIS-YLD2'!$F34 + 'ANALYSIS-YLD1'!AG34*(1-VLOOKUP('ANALYSIS-YLD2'!AG$4,'INTERNAL PARAMETERS-1'!$B$5:$J$44,5,FALSE))*VLOOKUP('ANALYSIS-YLD2'!AG$4,'INTERNAL PARAMETERS-1'!$B$5:$J$44,9,FALSE)*'ANALYSIS-YLD2'!$F34</f>
        <v>0</v>
      </c>
      <c r="AH34" s="111">
        <f>'ANALYSIS-YLD1'!AH34*VLOOKUP('ANALYSIS-YLD2'!AH$4,'INTERNAL PARAMETERS-1'!$B$5:$J$44,5,FALSE)*VLOOKUP('ANALYSIS-YLD2'!AH$4,'INTERNAL PARAMETERS-1'!$B$5:$J$44,7,FALSE)*'ANALYSIS-YLD2'!$F34 + 'ANALYSIS-YLD1'!AH34*(1-VLOOKUP('ANALYSIS-YLD2'!AH$4,'INTERNAL PARAMETERS-1'!$B$5:$J$44,5,FALSE))*VLOOKUP('ANALYSIS-YLD2'!AH$4,'INTERNAL PARAMETERS-1'!$B$5:$J$44,9,FALSE)*'ANALYSIS-YLD2'!$F34</f>
        <v>3.7964652649855588E-2</v>
      </c>
      <c r="AI34" s="111">
        <f>'ANALYSIS-YLD1'!AI34*VLOOKUP('ANALYSIS-YLD2'!AI$4,'INTERNAL PARAMETERS-1'!$B$5:$J$44,5,FALSE)*VLOOKUP('ANALYSIS-YLD2'!AI$4,'INTERNAL PARAMETERS-1'!$B$5:$J$44,7,FALSE)*'ANALYSIS-YLD2'!$F34 + 'ANALYSIS-YLD1'!AI34*(1-VLOOKUP('ANALYSIS-YLD2'!AI$4,'INTERNAL PARAMETERS-1'!$B$5:$J$44,5,FALSE))*VLOOKUP('ANALYSIS-YLD2'!AI$4,'INTERNAL PARAMETERS-1'!$B$5:$J$44,9,FALSE)*'ANALYSIS-YLD2'!$F34</f>
        <v>3.4519178248719216E-2</v>
      </c>
      <c r="AJ34" s="111">
        <f>'ANALYSIS-YLD1'!AJ34*VLOOKUP('ANALYSIS-YLD2'!AJ$4,'INTERNAL PARAMETERS-1'!$B$5:$J$44,5,FALSE)*VLOOKUP('ANALYSIS-YLD2'!AJ$4,'INTERNAL PARAMETERS-1'!$B$5:$J$44,7,FALSE)*'ANALYSIS-YLD2'!$F34 + 'ANALYSIS-YLD1'!AJ34*(1-VLOOKUP('ANALYSIS-YLD2'!AJ$4,'INTERNAL PARAMETERS-1'!$B$5:$J$44,5,FALSE))*VLOOKUP('ANALYSIS-YLD2'!AJ$4,'INTERNAL PARAMETERS-1'!$B$5:$J$44,9,FALSE)*'ANALYSIS-YLD2'!$F34</f>
        <v>0.26924959034000989</v>
      </c>
      <c r="AK34" s="111">
        <f>'ANALYSIS-YLD1'!AK34*VLOOKUP('ANALYSIS-YLD2'!AK$4,'INTERNAL PARAMETERS-1'!$B$5:$J$44,5,FALSE)*VLOOKUP('ANALYSIS-YLD2'!AK$4,'INTERNAL PARAMETERS-1'!$B$5:$J$44,7,FALSE)*'ANALYSIS-YLD2'!$F34 + 'ANALYSIS-YLD1'!AK34*(1-VLOOKUP('ANALYSIS-YLD2'!AK$4,'INTERNAL PARAMETERS-1'!$B$5:$J$44,5,FALSE))*VLOOKUP('ANALYSIS-YLD2'!AK$4,'INTERNAL PARAMETERS-1'!$B$5:$J$44,9,FALSE)*'ANALYSIS-YLD2'!$F34</f>
        <v>0</v>
      </c>
      <c r="AL34" s="111">
        <f>'ANALYSIS-YLD1'!AL34*VLOOKUP('ANALYSIS-YLD2'!AL$4,'INTERNAL PARAMETERS-1'!$B$5:$J$44,5,FALSE)*VLOOKUP('ANALYSIS-YLD2'!AL$4,'INTERNAL PARAMETERS-1'!$B$5:$J$44,7,FALSE)*'ANALYSIS-YLD2'!$F34 + 'ANALYSIS-YLD1'!AL34*(1-VLOOKUP('ANALYSIS-YLD2'!AL$4,'INTERNAL PARAMETERS-1'!$B$5:$J$44,5,FALSE))*VLOOKUP('ANALYSIS-YLD2'!AL$4,'INTERNAL PARAMETERS-1'!$B$5:$J$44,9,FALSE)*'ANALYSIS-YLD2'!$F34</f>
        <v>0</v>
      </c>
      <c r="AM34" s="111">
        <f>'ANALYSIS-YLD1'!AM34*VLOOKUP('ANALYSIS-YLD2'!AM$4,'INTERNAL PARAMETERS-1'!$B$5:$J$44,5,FALSE)*VLOOKUP('ANALYSIS-YLD2'!AM$4,'INTERNAL PARAMETERS-1'!$B$5:$J$44,7,FALSE)*'ANALYSIS-YLD2'!$F34 + 'ANALYSIS-YLD1'!AM34*(1-VLOOKUP('ANALYSIS-YLD2'!AM$4,'INTERNAL PARAMETERS-1'!$B$5:$J$44,5,FALSE))*VLOOKUP('ANALYSIS-YLD2'!AM$4,'INTERNAL PARAMETERS-1'!$B$5:$J$44,9,FALSE)*'ANALYSIS-YLD2'!$F34</f>
        <v>0</v>
      </c>
      <c r="AN34" s="111">
        <f>'ANALYSIS-YLD1'!AN34*VLOOKUP('ANALYSIS-YLD2'!AN$4,'INTERNAL PARAMETERS-1'!$B$5:$J$44,5,FALSE)*VLOOKUP('ANALYSIS-YLD2'!AN$4,'INTERNAL PARAMETERS-1'!$B$5:$J$44,7,FALSE)*'ANALYSIS-YLD2'!$F34 + 'ANALYSIS-YLD1'!AN34*(1-VLOOKUP('ANALYSIS-YLD2'!AN$4,'INTERNAL PARAMETERS-1'!$B$5:$J$44,5,FALSE))*VLOOKUP('ANALYSIS-YLD2'!AN$4,'INTERNAL PARAMETERS-1'!$B$5:$J$44,9,FALSE)*'ANALYSIS-YLD2'!$F34</f>
        <v>0</v>
      </c>
      <c r="AO34" s="111">
        <f>'ANALYSIS-YLD1'!AO34*VLOOKUP('ANALYSIS-YLD2'!AO$4,'INTERNAL PARAMETERS-1'!$B$5:$J$44,5,FALSE)*VLOOKUP('ANALYSIS-YLD2'!AO$4,'INTERNAL PARAMETERS-1'!$B$5:$J$44,7,FALSE)*'ANALYSIS-YLD2'!$F34 + 'ANALYSIS-YLD1'!AO34*(1-VLOOKUP('ANALYSIS-YLD2'!AO$4,'INTERNAL PARAMETERS-1'!$B$5:$J$44,5,FALSE))*VLOOKUP('ANALYSIS-YLD2'!AO$4,'INTERNAL PARAMETERS-1'!$B$5:$J$44,9,FALSE)*'ANALYSIS-YLD2'!$F34</f>
        <v>0</v>
      </c>
      <c r="AP34" s="111">
        <f>'ANALYSIS-YLD1'!AP34*VLOOKUP('ANALYSIS-YLD2'!AP$4,'INTERNAL PARAMETERS-1'!$B$5:$J$44,5,FALSE)*VLOOKUP('ANALYSIS-YLD2'!AP$4,'INTERNAL PARAMETERS-1'!$B$5:$J$44,7,FALSE)*'ANALYSIS-YLD2'!$F34 + 'ANALYSIS-YLD1'!AP34*(1-VLOOKUP('ANALYSIS-YLD2'!AP$4,'INTERNAL PARAMETERS-1'!$B$5:$J$44,5,FALSE))*VLOOKUP('ANALYSIS-YLD2'!AP$4,'INTERNAL PARAMETERS-1'!$B$5:$J$44,9,FALSE)*'ANALYSIS-YLD2'!$F34</f>
        <v>0</v>
      </c>
      <c r="AQ34" s="111">
        <f>'ANALYSIS-YLD1'!AQ34*VLOOKUP('ANALYSIS-YLD2'!AQ$4,'INTERNAL PARAMETERS-1'!$B$5:$J$44,5,FALSE)*VLOOKUP('ANALYSIS-YLD2'!AQ$4,'INTERNAL PARAMETERS-1'!$B$5:$J$44,7,FALSE)*'ANALYSIS-YLD2'!$F34 + 'ANALYSIS-YLD1'!AQ34*(1-VLOOKUP('ANALYSIS-YLD2'!AQ$4,'INTERNAL PARAMETERS-1'!$B$5:$J$44,5,FALSE))*VLOOKUP('ANALYSIS-YLD2'!AQ$4,'INTERNAL PARAMETERS-1'!$B$5:$J$44,9,FALSE)*'ANALYSIS-YLD2'!$F34</f>
        <v>0</v>
      </c>
      <c r="AR34" s="111">
        <f>'ANALYSIS-YLD1'!AR34*VLOOKUP('ANALYSIS-YLD2'!AR$4,'INTERNAL PARAMETERS-1'!$B$5:$J$44,5,FALSE)*VLOOKUP('ANALYSIS-YLD2'!AR$4,'INTERNAL PARAMETERS-1'!$B$5:$J$44,7,FALSE)*'ANALYSIS-YLD2'!$F34 + 'ANALYSIS-YLD1'!AR34*(1-VLOOKUP('ANALYSIS-YLD2'!AR$4,'INTERNAL PARAMETERS-1'!$B$5:$J$44,5,FALSE))*VLOOKUP('ANALYSIS-YLD2'!AR$4,'INTERNAL PARAMETERS-1'!$B$5:$J$44,9,FALSE)*'ANALYSIS-YLD2'!$F34</f>
        <v>0</v>
      </c>
      <c r="AS34" s="111">
        <f>'ANALYSIS-YLD1'!AS34*VLOOKUP('ANALYSIS-YLD2'!AS$4,'INTERNAL PARAMETERS-1'!$B$5:$J$44,5,FALSE)*VLOOKUP('ANALYSIS-YLD2'!AS$4,'INTERNAL PARAMETERS-1'!$B$5:$J$44,7,FALSE)*'ANALYSIS-YLD2'!$F34 + 'ANALYSIS-YLD1'!AS34*(1-VLOOKUP('ANALYSIS-YLD2'!AS$4,'INTERNAL PARAMETERS-1'!$B$5:$J$44,5,FALSE))*VLOOKUP('ANALYSIS-YLD2'!AS$4,'INTERNAL PARAMETERS-1'!$B$5:$J$44,9,FALSE)*'ANALYSIS-YLD2'!$F34</f>
        <v>0</v>
      </c>
      <c r="AT34" s="110">
        <f>'ANALYSIS-YLD1'!AT34*VLOOKUP('ANALYSIS-YLD2'!AT$4,'INTERNAL PARAMETERS-1'!$B$5:$J$44,5,FALSE)*VLOOKUP('ANALYSIS-YLD2'!AT$4,'INTERNAL PARAMETERS-1'!$B$5:$J$44,7,FALSE)*'ANALYSIS-YLD2'!$F34 + 'ANALYSIS-YLD1'!AT34*(1-VLOOKUP('ANALYSIS-YLD2'!AT$4,'INTERNAL PARAMETERS-1'!$B$5:$J$44,5,FALSE))*VLOOKUP('ANALYSIS-YLD2'!AT$4,'INTERNAL PARAMETERS-1'!$B$5:$J$44,9,FALSE)*'ANALYSIS-YLD2'!$F34</f>
        <v>0</v>
      </c>
      <c r="AU34" s="112">
        <f>'ANALYSIS-YLD1'!AU34*VLOOKUP('ANALYSIS-YLD2'!AU$4,'INTERNAL PARAMETERS-1'!$B$5:$J$44,5,FALSE)*VLOOKUP('ANALYSIS-YLD2'!AU$4,'INTERNAL PARAMETERS-1'!$B$5:$J$44,6,FALSE)*VLOOKUP('ANALYSIS-YLD2'!AU$4,'INTERNAL PARAMETERS-1'!$B$5:$J$44,3,FALSE) + 'ANALYSIS-YLD1'!AU34*(1-VLOOKUP('ANALYSIS-YLD2'!AU$4,'INTERNAL PARAMETERS-1'!$B$5:$J$44,5,FALSE))*VLOOKUP('ANALYSIS-YLD2'!AU$4,'INTERNAL PARAMETERS-1'!$B$5:$J$44,8,FALSE)*VLOOKUP('ANALYSIS-YLD2'!AU$4,'INTERNAL PARAMETERS-1'!$B$5:$J$44,3,FALSE)</f>
        <v>0</v>
      </c>
      <c r="AV34" s="111">
        <f>'ANALYSIS-YLD1'!AV34*VLOOKUP('ANALYSIS-YLD2'!AV$4,'INTERNAL PARAMETERS-1'!$B$5:$J$44,5,FALSE)*VLOOKUP('ANALYSIS-YLD2'!AV$4,'INTERNAL PARAMETERS-1'!$B$5:$J$44,6,FALSE)*VLOOKUP('ANALYSIS-YLD2'!AV$4,'INTERNAL PARAMETERS-1'!$B$5:$J$44,3,FALSE) + 'ANALYSIS-YLD1'!AV34*(1-VLOOKUP('ANALYSIS-YLD2'!AV$4,'INTERNAL PARAMETERS-1'!$B$5:$J$44,5,FALSE))*VLOOKUP('ANALYSIS-YLD2'!AV$4,'INTERNAL PARAMETERS-1'!$B$5:$J$44,8,FALSE)*VLOOKUP('ANALYSIS-YLD2'!AV$4,'INTERNAL PARAMETERS-1'!$B$5:$J$44,3,FALSE)</f>
        <v>0</v>
      </c>
      <c r="AW34" s="111">
        <f>'ANALYSIS-YLD1'!AW34*VLOOKUP('ANALYSIS-YLD2'!AW$4,'INTERNAL PARAMETERS-1'!$B$5:$J$44,5,FALSE)*VLOOKUP('ANALYSIS-YLD2'!AW$4,'INTERNAL PARAMETERS-1'!$B$5:$J$44,6,FALSE)*VLOOKUP('ANALYSIS-YLD2'!AW$4,'INTERNAL PARAMETERS-1'!$B$5:$J$44,3,FALSE) + 'ANALYSIS-YLD1'!AW34*(1-VLOOKUP('ANALYSIS-YLD2'!AW$4,'INTERNAL PARAMETERS-1'!$B$5:$J$44,5,FALSE))*VLOOKUP('ANALYSIS-YLD2'!AW$4,'INTERNAL PARAMETERS-1'!$B$5:$J$44,8,FALSE)*VLOOKUP('ANALYSIS-YLD2'!AW$4,'INTERNAL PARAMETERS-1'!$B$5:$J$44,3,FALSE)</f>
        <v>0.88003680889256597</v>
      </c>
      <c r="AX34" s="111">
        <f>'ANALYSIS-YLD1'!AX34*VLOOKUP('ANALYSIS-YLD2'!AX$4,'INTERNAL PARAMETERS-1'!$B$5:$J$44,5,FALSE)*VLOOKUP('ANALYSIS-YLD2'!AX$4,'INTERNAL PARAMETERS-1'!$B$5:$J$44,6,FALSE)*VLOOKUP('ANALYSIS-YLD2'!AX$4,'INTERNAL PARAMETERS-1'!$B$5:$J$44,3,FALSE) + 'ANALYSIS-YLD1'!AX34*(1-VLOOKUP('ANALYSIS-YLD2'!AX$4,'INTERNAL PARAMETERS-1'!$B$5:$J$44,5,FALSE))*VLOOKUP('ANALYSIS-YLD2'!AX$4,'INTERNAL PARAMETERS-1'!$B$5:$J$44,8,FALSE)*VLOOKUP('ANALYSIS-YLD2'!AX$4,'INTERNAL PARAMETERS-1'!$B$5:$J$44,3,FALSE)</f>
        <v>0</v>
      </c>
      <c r="AY34" s="111">
        <f>'ANALYSIS-YLD1'!AY34*VLOOKUP('ANALYSIS-YLD2'!AY$4,'INTERNAL PARAMETERS-1'!$B$5:$J$44,5,FALSE)*VLOOKUP('ANALYSIS-YLD2'!AY$4,'INTERNAL PARAMETERS-1'!$B$5:$J$44,6,FALSE)*VLOOKUP('ANALYSIS-YLD2'!AY$4,'INTERNAL PARAMETERS-1'!$B$5:$J$44,3,FALSE) + 'ANALYSIS-YLD1'!AY34*(1-VLOOKUP('ANALYSIS-YLD2'!AY$4,'INTERNAL PARAMETERS-1'!$B$5:$J$44,5,FALSE))*VLOOKUP('ANALYSIS-YLD2'!AY$4,'INTERNAL PARAMETERS-1'!$B$5:$J$44,8,FALSE)*VLOOKUP('ANALYSIS-YLD2'!AY$4,'INTERNAL PARAMETERS-1'!$B$5:$J$44,3,FALSE)</f>
        <v>0</v>
      </c>
      <c r="AZ34" s="111">
        <f>'ANALYSIS-YLD1'!AZ34*VLOOKUP('ANALYSIS-YLD2'!AZ$4,'INTERNAL PARAMETERS-1'!$B$5:$J$44,5,FALSE)*VLOOKUP('ANALYSIS-YLD2'!AZ$4,'INTERNAL PARAMETERS-1'!$B$5:$J$44,6,FALSE)*VLOOKUP('ANALYSIS-YLD2'!AZ$4,'INTERNAL PARAMETERS-1'!$B$5:$J$44,3,FALSE) + 'ANALYSIS-YLD1'!AZ34*(1-VLOOKUP('ANALYSIS-YLD2'!AZ$4,'INTERNAL PARAMETERS-1'!$B$5:$J$44,5,FALSE))*VLOOKUP('ANALYSIS-YLD2'!AZ$4,'INTERNAL PARAMETERS-1'!$B$5:$J$44,8,FALSE)*VLOOKUP('ANALYSIS-YLD2'!AZ$4,'INTERNAL PARAMETERS-1'!$B$5:$J$44,3,FALSE)</f>
        <v>0</v>
      </c>
      <c r="BA34" s="111">
        <f>'ANALYSIS-YLD1'!BA34*VLOOKUP('ANALYSIS-YLD2'!BA$4,'INTERNAL PARAMETERS-1'!$B$5:$J$44,5,FALSE)*VLOOKUP('ANALYSIS-YLD2'!BA$4,'INTERNAL PARAMETERS-1'!$B$5:$J$44,6,FALSE)*VLOOKUP('ANALYSIS-YLD2'!BA$4,'INTERNAL PARAMETERS-1'!$B$5:$J$44,3,FALSE) + 'ANALYSIS-YLD1'!BA34*(1-VLOOKUP('ANALYSIS-YLD2'!BA$4,'INTERNAL PARAMETERS-1'!$B$5:$J$44,5,FALSE))*VLOOKUP('ANALYSIS-YLD2'!BA$4,'INTERNAL PARAMETERS-1'!$B$5:$J$44,8,FALSE)*VLOOKUP('ANALYSIS-YLD2'!BA$4,'INTERNAL PARAMETERS-1'!$B$5:$J$44,3,FALSE)</f>
        <v>0.65159659335153386</v>
      </c>
      <c r="BB34" s="111">
        <f>'ANALYSIS-YLD1'!BB34*VLOOKUP('ANALYSIS-YLD2'!BB$4,'INTERNAL PARAMETERS-1'!$B$5:$J$44,5,FALSE)*VLOOKUP('ANALYSIS-YLD2'!BB$4,'INTERNAL PARAMETERS-1'!$B$5:$J$44,6,FALSE)*VLOOKUP('ANALYSIS-YLD2'!BB$4,'INTERNAL PARAMETERS-1'!$B$5:$J$44,3,FALSE) + 'ANALYSIS-YLD1'!BB34*(1-VLOOKUP('ANALYSIS-YLD2'!BB$4,'INTERNAL PARAMETERS-1'!$B$5:$J$44,5,FALSE))*VLOOKUP('ANALYSIS-YLD2'!BB$4,'INTERNAL PARAMETERS-1'!$B$5:$J$44,8,FALSE)*VLOOKUP('ANALYSIS-YLD2'!BB$4,'INTERNAL PARAMETERS-1'!$B$5:$J$44,3,FALSE)</f>
        <v>0.14861302832705769</v>
      </c>
      <c r="BC34" s="111">
        <f>'ANALYSIS-YLD1'!BC34*VLOOKUP('ANALYSIS-YLD2'!BC$4,'INTERNAL PARAMETERS-1'!$B$5:$J$44,5,FALSE)*VLOOKUP('ANALYSIS-YLD2'!BC$4,'INTERNAL PARAMETERS-1'!$B$5:$J$44,6,FALSE)*VLOOKUP('ANALYSIS-YLD2'!BC$4,'INTERNAL PARAMETERS-1'!$B$5:$J$44,3,FALSE) + 'ANALYSIS-YLD1'!BC34*(1-VLOOKUP('ANALYSIS-YLD2'!BC$4,'INTERNAL PARAMETERS-1'!$B$5:$J$44,5,FALSE))*VLOOKUP('ANALYSIS-YLD2'!BC$4,'INTERNAL PARAMETERS-1'!$B$5:$J$44,8,FALSE)*VLOOKUP('ANALYSIS-YLD2'!BC$4,'INTERNAL PARAMETERS-1'!$B$5:$J$44,3,FALSE)</f>
        <v>0.39512866016321552</v>
      </c>
      <c r="BD34" s="111">
        <f>'ANALYSIS-YLD1'!BD34*VLOOKUP('ANALYSIS-YLD2'!BD$4,'INTERNAL PARAMETERS-1'!$B$5:$J$44,5,FALSE)*VLOOKUP('ANALYSIS-YLD2'!BD$4,'INTERNAL PARAMETERS-1'!$B$5:$J$44,6,FALSE)*VLOOKUP('ANALYSIS-YLD2'!BD$4,'INTERNAL PARAMETERS-1'!$B$5:$J$44,3,FALSE) + 'ANALYSIS-YLD1'!BD34*(1-VLOOKUP('ANALYSIS-YLD2'!BD$4,'INTERNAL PARAMETERS-1'!$B$5:$J$44,5,FALSE))*VLOOKUP('ANALYSIS-YLD2'!BD$4,'INTERNAL PARAMETERS-1'!$B$5:$J$44,8,FALSE)*VLOOKUP('ANALYSIS-YLD2'!BD$4,'INTERNAL PARAMETERS-1'!$B$5:$J$44,3,FALSE)</f>
        <v>0.14188722893018188</v>
      </c>
      <c r="BE34" s="111">
        <f>'ANALYSIS-YLD1'!BE34*VLOOKUP('ANALYSIS-YLD2'!BE$4,'INTERNAL PARAMETERS-1'!$B$5:$J$44,5,FALSE)*VLOOKUP('ANALYSIS-YLD2'!BE$4,'INTERNAL PARAMETERS-1'!$B$5:$J$44,6,FALSE)*VLOOKUP('ANALYSIS-YLD2'!BE$4,'INTERNAL PARAMETERS-1'!$B$5:$J$44,3,FALSE) + 'ANALYSIS-YLD1'!BE34*(1-VLOOKUP('ANALYSIS-YLD2'!BE$4,'INTERNAL PARAMETERS-1'!$B$5:$J$44,5,FALSE))*VLOOKUP('ANALYSIS-YLD2'!BE$4,'INTERNAL PARAMETERS-1'!$B$5:$J$44,8,FALSE)*VLOOKUP('ANALYSIS-YLD2'!BE$4,'INTERNAL PARAMETERS-1'!$B$5:$J$44,3,FALSE)</f>
        <v>0.5561588341794852</v>
      </c>
      <c r="BF34" s="111">
        <f>'ANALYSIS-YLD1'!BF34*VLOOKUP('ANALYSIS-YLD2'!BF$4,'INTERNAL PARAMETERS-1'!$B$5:$J$44,5,FALSE)*VLOOKUP('ANALYSIS-YLD2'!BF$4,'INTERNAL PARAMETERS-1'!$B$5:$J$44,6,FALSE)*VLOOKUP('ANALYSIS-YLD2'!BF$4,'INTERNAL PARAMETERS-1'!$B$5:$J$44,3,FALSE) + 'ANALYSIS-YLD1'!BF34*(1-VLOOKUP('ANALYSIS-YLD2'!BF$4,'INTERNAL PARAMETERS-1'!$B$5:$J$44,5,FALSE))*VLOOKUP('ANALYSIS-YLD2'!BF$4,'INTERNAL PARAMETERS-1'!$B$5:$J$44,8,FALSE)*VLOOKUP('ANALYSIS-YLD2'!BF$4,'INTERNAL PARAMETERS-1'!$B$5:$J$44,3,FALSE)</f>
        <v>0</v>
      </c>
      <c r="BG34" s="111">
        <f>'ANALYSIS-YLD1'!BG34*VLOOKUP('ANALYSIS-YLD2'!BG$4,'INTERNAL PARAMETERS-1'!$B$5:$J$44,5,FALSE)*VLOOKUP('ANALYSIS-YLD2'!BG$4,'INTERNAL PARAMETERS-1'!$B$5:$J$44,6,FALSE)*VLOOKUP('ANALYSIS-YLD2'!BG$4,'INTERNAL PARAMETERS-1'!$B$5:$J$44,3,FALSE) + 'ANALYSIS-YLD1'!BG34*(1-VLOOKUP('ANALYSIS-YLD2'!BG$4,'INTERNAL PARAMETERS-1'!$B$5:$J$44,5,FALSE))*VLOOKUP('ANALYSIS-YLD2'!BG$4,'INTERNAL PARAMETERS-1'!$B$5:$J$44,8,FALSE)*VLOOKUP('ANALYSIS-YLD2'!BG$4,'INTERNAL PARAMETERS-1'!$B$5:$J$44,3,FALSE)</f>
        <v>0.15866207998302465</v>
      </c>
      <c r="BH34" s="111">
        <f>'ANALYSIS-YLD1'!BH34*VLOOKUP('ANALYSIS-YLD2'!BH$4,'INTERNAL PARAMETERS-1'!$B$5:$J$44,5,FALSE)*VLOOKUP('ANALYSIS-YLD2'!BH$4,'INTERNAL PARAMETERS-1'!$B$5:$J$44,6,FALSE)*VLOOKUP('ANALYSIS-YLD2'!BH$4,'INTERNAL PARAMETERS-1'!$B$5:$J$44,3,FALSE) + 'ANALYSIS-YLD1'!BH34*(1-VLOOKUP('ANALYSIS-YLD2'!BH$4,'INTERNAL PARAMETERS-1'!$B$5:$J$44,5,FALSE))*VLOOKUP('ANALYSIS-YLD2'!BH$4,'INTERNAL PARAMETERS-1'!$B$5:$J$44,8,FALSE)*VLOOKUP('ANALYSIS-YLD2'!BH$4,'INTERNAL PARAMETERS-1'!$B$5:$J$44,3,FALSE)</f>
        <v>8.5463711226337568E-4</v>
      </c>
      <c r="BI34" s="111">
        <f>'ANALYSIS-YLD1'!BI34*VLOOKUP('ANALYSIS-YLD2'!BI$4,'INTERNAL PARAMETERS-1'!$B$5:$J$44,5,FALSE)*VLOOKUP('ANALYSIS-YLD2'!BI$4,'INTERNAL PARAMETERS-1'!$B$5:$J$44,6,FALSE)*VLOOKUP('ANALYSIS-YLD2'!BI$4,'INTERNAL PARAMETERS-1'!$B$5:$J$44,3,FALSE) + 'ANALYSIS-YLD1'!BI34*(1-VLOOKUP('ANALYSIS-YLD2'!BI$4,'INTERNAL PARAMETERS-1'!$B$5:$J$44,5,FALSE))*VLOOKUP('ANALYSIS-YLD2'!BI$4,'INTERNAL PARAMETERS-1'!$B$5:$J$44,8,FALSE)*VLOOKUP('ANALYSIS-YLD2'!BI$4,'INTERNAL PARAMETERS-1'!$B$5:$J$44,3,FALSE)</f>
        <v>0</v>
      </c>
      <c r="BJ34" s="111">
        <f>'ANALYSIS-YLD1'!BJ34*VLOOKUP('ANALYSIS-YLD2'!BJ$4,'INTERNAL PARAMETERS-1'!$B$5:$J$44,5,FALSE)*VLOOKUP('ANALYSIS-YLD2'!BJ$4,'INTERNAL PARAMETERS-1'!$B$5:$J$44,6,FALSE)*VLOOKUP('ANALYSIS-YLD2'!BJ$4,'INTERNAL PARAMETERS-1'!$B$5:$J$44,3,FALSE) + 'ANALYSIS-YLD1'!BJ34*(1-VLOOKUP('ANALYSIS-YLD2'!BJ$4,'INTERNAL PARAMETERS-1'!$B$5:$J$44,5,FALSE))*VLOOKUP('ANALYSIS-YLD2'!BJ$4,'INTERNAL PARAMETERS-1'!$B$5:$J$44,8,FALSE)*VLOOKUP('ANALYSIS-YLD2'!BJ$4,'INTERNAL PARAMETERS-1'!$B$5:$J$44,3,FALSE)</f>
        <v>6.1344722119896548E-2</v>
      </c>
      <c r="BK34" s="111">
        <f>'ANALYSIS-YLD1'!BK34*VLOOKUP('ANALYSIS-YLD2'!BK$4,'INTERNAL PARAMETERS-1'!$B$5:$J$44,5,FALSE)*VLOOKUP('ANALYSIS-YLD2'!BK$4,'INTERNAL PARAMETERS-1'!$B$5:$J$44,6,FALSE)*VLOOKUP('ANALYSIS-YLD2'!BK$4,'INTERNAL PARAMETERS-1'!$B$5:$J$44,3,FALSE) + 'ANALYSIS-YLD1'!BK34*(1-VLOOKUP('ANALYSIS-YLD2'!BK$4,'INTERNAL PARAMETERS-1'!$B$5:$J$44,5,FALSE))*VLOOKUP('ANALYSIS-YLD2'!BK$4,'INTERNAL PARAMETERS-1'!$B$5:$J$44,8,FALSE)*VLOOKUP('ANALYSIS-YLD2'!BK$4,'INTERNAL PARAMETERS-1'!$B$5:$J$44,3,FALSE)</f>
        <v>5.7900282667390612E-2</v>
      </c>
      <c r="BL34" s="111">
        <f>'ANALYSIS-YLD1'!BL34*VLOOKUP('ANALYSIS-YLD2'!BL$4,'INTERNAL PARAMETERS-1'!$B$5:$J$44,5,FALSE)*VLOOKUP('ANALYSIS-YLD2'!BL$4,'INTERNAL PARAMETERS-1'!$B$5:$J$44,6,FALSE)*VLOOKUP('ANALYSIS-YLD2'!BL$4,'INTERNAL PARAMETERS-1'!$B$5:$J$44,3,FALSE) + 'ANALYSIS-YLD1'!BL34*(1-VLOOKUP('ANALYSIS-YLD2'!BL$4,'INTERNAL PARAMETERS-1'!$B$5:$J$44,5,FALSE))*VLOOKUP('ANALYSIS-YLD2'!BL$4,'INTERNAL PARAMETERS-1'!$B$5:$J$44,8,FALSE)*VLOOKUP('ANALYSIS-YLD2'!BL$4,'INTERNAL PARAMETERS-1'!$B$5:$J$44,3,FALSE)</f>
        <v>0.3093140468790489</v>
      </c>
      <c r="BM34" s="111">
        <f>'ANALYSIS-YLD1'!BM34*VLOOKUP('ANALYSIS-YLD2'!BM$4,'INTERNAL PARAMETERS-1'!$B$5:$J$44,5,FALSE)*VLOOKUP('ANALYSIS-YLD2'!BM$4,'INTERNAL PARAMETERS-1'!$B$5:$J$44,6,FALSE)*VLOOKUP('ANALYSIS-YLD2'!BM$4,'INTERNAL PARAMETERS-1'!$B$5:$J$44,3,FALSE) + 'ANALYSIS-YLD1'!BM34*(1-VLOOKUP('ANALYSIS-YLD2'!BM$4,'INTERNAL PARAMETERS-1'!$B$5:$J$44,5,FALSE))*VLOOKUP('ANALYSIS-YLD2'!BM$4,'INTERNAL PARAMETERS-1'!$B$5:$J$44,8,FALSE)*VLOOKUP('ANALYSIS-YLD2'!BM$4,'INTERNAL PARAMETERS-1'!$B$5:$J$44,3,FALSE)</f>
        <v>0.18610760937390727</v>
      </c>
      <c r="BN34" s="111">
        <f>'ANALYSIS-YLD1'!BN34*VLOOKUP('ANALYSIS-YLD2'!BN$4,'INTERNAL PARAMETERS-1'!$B$5:$J$44,5,FALSE)*VLOOKUP('ANALYSIS-YLD2'!BN$4,'INTERNAL PARAMETERS-1'!$B$5:$J$44,6,FALSE)*VLOOKUP('ANALYSIS-YLD2'!BN$4,'INTERNAL PARAMETERS-1'!$B$5:$J$44,3,FALSE) + 'ANALYSIS-YLD1'!BN34*(1-VLOOKUP('ANALYSIS-YLD2'!BN$4,'INTERNAL PARAMETERS-1'!$B$5:$J$44,5,FALSE))*VLOOKUP('ANALYSIS-YLD2'!BN$4,'INTERNAL PARAMETERS-1'!$B$5:$J$44,8,FALSE)*VLOOKUP('ANALYSIS-YLD2'!BN$4,'INTERNAL PARAMETERS-1'!$B$5:$J$44,3,FALSE)</f>
        <v>9.4179434772030307E-2</v>
      </c>
      <c r="BO34" s="111">
        <f>'ANALYSIS-YLD1'!BO34*VLOOKUP('ANALYSIS-YLD2'!BO$4,'INTERNAL PARAMETERS-1'!$B$5:$J$44,5,FALSE)*VLOOKUP('ANALYSIS-YLD2'!BO$4,'INTERNAL PARAMETERS-1'!$B$5:$J$44,6,FALSE)*VLOOKUP('ANALYSIS-YLD2'!BO$4,'INTERNAL PARAMETERS-1'!$B$5:$J$44,3,FALSE) + 'ANALYSIS-YLD1'!BO34*(1-VLOOKUP('ANALYSIS-YLD2'!BO$4,'INTERNAL PARAMETERS-1'!$B$5:$J$44,5,FALSE))*VLOOKUP('ANALYSIS-YLD2'!BO$4,'INTERNAL PARAMETERS-1'!$B$5:$J$44,8,FALSE)*VLOOKUP('ANALYSIS-YLD2'!BO$4,'INTERNAL PARAMETERS-1'!$B$5:$J$44,3,FALSE)</f>
        <v>0.10057817270487326</v>
      </c>
      <c r="BP34" s="111">
        <f>'ANALYSIS-YLD1'!BP34*VLOOKUP('ANALYSIS-YLD2'!BP$4,'INTERNAL PARAMETERS-1'!$B$5:$J$44,5,FALSE)*VLOOKUP('ANALYSIS-YLD2'!BP$4,'INTERNAL PARAMETERS-1'!$B$5:$J$44,6,FALSE)*VLOOKUP('ANALYSIS-YLD2'!BP$4,'INTERNAL PARAMETERS-1'!$B$5:$J$44,3,FALSE) + 'ANALYSIS-YLD1'!BP34*(1-VLOOKUP('ANALYSIS-YLD2'!BP$4,'INTERNAL PARAMETERS-1'!$B$5:$J$44,5,FALSE))*VLOOKUP('ANALYSIS-YLD2'!BP$4,'INTERNAL PARAMETERS-1'!$B$5:$J$44,8,FALSE)*VLOOKUP('ANALYSIS-YLD2'!BP$4,'INTERNAL PARAMETERS-1'!$B$5:$J$44,3,FALSE)</f>
        <v>6.0056310722550275E-3</v>
      </c>
      <c r="BQ34" s="111">
        <f>'ANALYSIS-YLD1'!BQ34*VLOOKUP('ANALYSIS-YLD2'!BQ$4,'INTERNAL PARAMETERS-1'!$B$5:$J$44,5,FALSE)*VLOOKUP('ANALYSIS-YLD2'!BQ$4,'INTERNAL PARAMETERS-1'!$B$5:$J$44,6,FALSE)*VLOOKUP('ANALYSIS-YLD2'!BQ$4,'INTERNAL PARAMETERS-1'!$B$5:$J$44,3,FALSE) + 'ANALYSIS-YLD1'!BQ34*(1-VLOOKUP('ANALYSIS-YLD2'!BQ$4,'INTERNAL PARAMETERS-1'!$B$5:$J$44,5,FALSE))*VLOOKUP('ANALYSIS-YLD2'!BQ$4,'INTERNAL PARAMETERS-1'!$B$5:$J$44,8,FALSE)*VLOOKUP('ANALYSIS-YLD2'!BQ$4,'INTERNAL PARAMETERS-1'!$B$5:$J$44,3,FALSE)</f>
        <v>0.32279703080107069</v>
      </c>
      <c r="BR34" s="111">
        <f>'ANALYSIS-YLD1'!BR34*VLOOKUP('ANALYSIS-YLD2'!BR$4,'INTERNAL PARAMETERS-1'!$B$5:$J$44,5,FALSE)*VLOOKUP('ANALYSIS-YLD2'!BR$4,'INTERNAL PARAMETERS-1'!$B$5:$J$44,6,FALSE)*VLOOKUP('ANALYSIS-YLD2'!BR$4,'INTERNAL PARAMETERS-1'!$B$5:$J$44,3,FALSE) + 'ANALYSIS-YLD1'!BR34*(1-VLOOKUP('ANALYSIS-YLD2'!BR$4,'INTERNAL PARAMETERS-1'!$B$5:$J$44,5,FALSE))*VLOOKUP('ANALYSIS-YLD2'!BR$4,'INTERNAL PARAMETERS-1'!$B$5:$J$44,8,FALSE)*VLOOKUP('ANALYSIS-YLD2'!BR$4,'INTERNAL PARAMETERS-1'!$B$5:$J$44,3,FALSE)</f>
        <v>4.9763041090923254E-3</v>
      </c>
      <c r="BS34" s="111">
        <f>'ANALYSIS-YLD1'!BS34*VLOOKUP('ANALYSIS-YLD2'!BS$4,'INTERNAL PARAMETERS-1'!$B$5:$J$44,5,FALSE)*VLOOKUP('ANALYSIS-YLD2'!BS$4,'INTERNAL PARAMETERS-1'!$B$5:$J$44,6,FALSE)*VLOOKUP('ANALYSIS-YLD2'!BS$4,'INTERNAL PARAMETERS-1'!$B$5:$J$44,3,FALSE) + 'ANALYSIS-YLD1'!BS34*(1-VLOOKUP('ANALYSIS-YLD2'!BS$4,'INTERNAL PARAMETERS-1'!$B$5:$J$44,5,FALSE))*VLOOKUP('ANALYSIS-YLD2'!BS$4,'INTERNAL PARAMETERS-1'!$B$5:$J$44,8,FALSE)*VLOOKUP('ANALYSIS-YLD2'!BS$4,'INTERNAL PARAMETERS-1'!$B$5:$J$44,3,FALSE)</f>
        <v>1.158739642132671E-3</v>
      </c>
      <c r="BT34" s="111">
        <f>'ANALYSIS-YLD1'!BT34*VLOOKUP('ANALYSIS-YLD2'!BT$4,'INTERNAL PARAMETERS-1'!$B$5:$J$44,5,FALSE)*VLOOKUP('ANALYSIS-YLD2'!BT$4,'INTERNAL PARAMETERS-1'!$B$5:$J$44,6,FALSE)*VLOOKUP('ANALYSIS-YLD2'!BT$4,'INTERNAL PARAMETERS-1'!$B$5:$J$44,3,FALSE) + 'ANALYSIS-YLD1'!BT34*(1-VLOOKUP('ANALYSIS-YLD2'!BT$4,'INTERNAL PARAMETERS-1'!$B$5:$J$44,5,FALSE))*VLOOKUP('ANALYSIS-YLD2'!BT$4,'INTERNAL PARAMETERS-1'!$B$5:$J$44,8,FALSE)*VLOOKUP('ANALYSIS-YLD2'!BT$4,'INTERNAL PARAMETERS-1'!$B$5:$J$44,3,FALSE)</f>
        <v>0</v>
      </c>
      <c r="BU34" s="111">
        <f>'ANALYSIS-YLD1'!BU34*VLOOKUP('ANALYSIS-YLD2'!BU$4,'INTERNAL PARAMETERS-1'!$B$5:$J$44,5,FALSE)*VLOOKUP('ANALYSIS-YLD2'!BU$4,'INTERNAL PARAMETERS-1'!$B$5:$J$44,6,FALSE)*VLOOKUP('ANALYSIS-YLD2'!BU$4,'INTERNAL PARAMETERS-1'!$B$5:$J$44,3,FALSE) + 'ANALYSIS-YLD1'!BU34*(1-VLOOKUP('ANALYSIS-YLD2'!BU$4,'INTERNAL PARAMETERS-1'!$B$5:$J$44,5,FALSE))*VLOOKUP('ANALYSIS-YLD2'!BU$4,'INTERNAL PARAMETERS-1'!$B$5:$J$44,8,FALSE)*VLOOKUP('ANALYSIS-YLD2'!BU$4,'INTERNAL PARAMETERS-1'!$B$5:$J$44,3,FALSE)</f>
        <v>0</v>
      </c>
      <c r="BV34" s="111">
        <f>'ANALYSIS-YLD1'!BV34*VLOOKUP('ANALYSIS-YLD2'!BV$4,'INTERNAL PARAMETERS-1'!$B$5:$J$44,5,FALSE)*VLOOKUP('ANALYSIS-YLD2'!BV$4,'INTERNAL PARAMETERS-1'!$B$5:$J$44,6,FALSE)*VLOOKUP('ANALYSIS-YLD2'!BV$4,'INTERNAL PARAMETERS-1'!$B$5:$J$44,3,FALSE) + 'ANALYSIS-YLD1'!BV34*(1-VLOOKUP('ANALYSIS-YLD2'!BV$4,'INTERNAL PARAMETERS-1'!$B$5:$J$44,5,FALSE))*VLOOKUP('ANALYSIS-YLD2'!BV$4,'INTERNAL PARAMETERS-1'!$B$5:$J$44,8,FALSE)*VLOOKUP('ANALYSIS-YLD2'!BV$4,'INTERNAL PARAMETERS-1'!$B$5:$J$44,3,FALSE)</f>
        <v>0</v>
      </c>
      <c r="BW34" s="111">
        <f>'ANALYSIS-YLD1'!BW34*VLOOKUP('ANALYSIS-YLD2'!BW$4,'INTERNAL PARAMETERS-1'!$B$5:$J$44,5,FALSE)*VLOOKUP('ANALYSIS-YLD2'!BW$4,'INTERNAL PARAMETERS-1'!$B$5:$J$44,6,FALSE)*VLOOKUP('ANALYSIS-YLD2'!BW$4,'INTERNAL PARAMETERS-1'!$B$5:$J$44,3,FALSE) + 'ANALYSIS-YLD1'!BW34*(1-VLOOKUP('ANALYSIS-YLD2'!BW$4,'INTERNAL PARAMETERS-1'!$B$5:$J$44,5,FALSE))*VLOOKUP('ANALYSIS-YLD2'!BW$4,'INTERNAL PARAMETERS-1'!$B$5:$J$44,8,FALSE)*VLOOKUP('ANALYSIS-YLD2'!BW$4,'INTERNAL PARAMETERS-1'!$B$5:$J$44,3,FALSE)</f>
        <v>0</v>
      </c>
      <c r="BX34" s="111">
        <f>'ANALYSIS-YLD1'!BX34*VLOOKUP('ANALYSIS-YLD2'!BX$4,'INTERNAL PARAMETERS-1'!$B$5:$J$44,5,FALSE)*VLOOKUP('ANALYSIS-YLD2'!BX$4,'INTERNAL PARAMETERS-1'!$B$5:$J$44,6,FALSE)*VLOOKUP('ANALYSIS-YLD2'!BX$4,'INTERNAL PARAMETERS-1'!$B$5:$J$44,3,FALSE) + 'ANALYSIS-YLD1'!BX34*(1-VLOOKUP('ANALYSIS-YLD2'!BX$4,'INTERNAL PARAMETERS-1'!$B$5:$J$44,5,FALSE))*VLOOKUP('ANALYSIS-YLD2'!BX$4,'INTERNAL PARAMETERS-1'!$B$5:$J$44,8,FALSE)*VLOOKUP('ANALYSIS-YLD2'!BX$4,'INTERNAL PARAMETERS-1'!$B$5:$J$44,3,FALSE)</f>
        <v>0</v>
      </c>
      <c r="BY34" s="111">
        <f>'ANALYSIS-YLD1'!BY34*VLOOKUP('ANALYSIS-YLD2'!BY$4,'INTERNAL PARAMETERS-1'!$B$5:$J$44,5,FALSE)*VLOOKUP('ANALYSIS-YLD2'!BY$4,'INTERNAL PARAMETERS-1'!$B$5:$J$44,6,FALSE)*VLOOKUP('ANALYSIS-YLD2'!BY$4,'INTERNAL PARAMETERS-1'!$B$5:$J$44,3,FALSE) + 'ANALYSIS-YLD1'!BY34*(1-VLOOKUP('ANALYSIS-YLD2'!BY$4,'INTERNAL PARAMETERS-1'!$B$5:$J$44,5,FALSE))*VLOOKUP('ANALYSIS-YLD2'!BY$4,'INTERNAL PARAMETERS-1'!$B$5:$J$44,8,FALSE)*VLOOKUP('ANALYSIS-YLD2'!BY$4,'INTERNAL PARAMETERS-1'!$B$5:$J$44,3,FALSE)</f>
        <v>0</v>
      </c>
      <c r="BZ34" s="111">
        <f>'ANALYSIS-YLD1'!BZ34*VLOOKUP('ANALYSIS-YLD2'!BZ$4,'INTERNAL PARAMETERS-1'!$B$5:$J$44,5,FALSE)*VLOOKUP('ANALYSIS-YLD2'!BZ$4,'INTERNAL PARAMETERS-1'!$B$5:$J$44,6,FALSE)*VLOOKUP('ANALYSIS-YLD2'!BZ$4,'INTERNAL PARAMETERS-1'!$B$5:$J$44,3,FALSE) + 'ANALYSIS-YLD1'!BZ34*(1-VLOOKUP('ANALYSIS-YLD2'!BZ$4,'INTERNAL PARAMETERS-1'!$B$5:$J$44,5,FALSE))*VLOOKUP('ANALYSIS-YLD2'!BZ$4,'INTERNAL PARAMETERS-1'!$B$5:$J$44,8,FALSE)*VLOOKUP('ANALYSIS-YLD2'!BZ$4,'INTERNAL PARAMETERS-1'!$B$5:$J$44,3,FALSE)</f>
        <v>5.0645162208200038E-4</v>
      </c>
      <c r="CA34" s="111">
        <f>'ANALYSIS-YLD1'!CA34*VLOOKUP('ANALYSIS-YLD2'!CA$4,'INTERNAL PARAMETERS-1'!$B$5:$J$44,5,FALSE)*VLOOKUP('ANALYSIS-YLD2'!CA$4,'INTERNAL PARAMETERS-1'!$B$5:$J$44,6,FALSE)*VLOOKUP('ANALYSIS-YLD2'!CA$4,'INTERNAL PARAMETERS-1'!$B$5:$J$44,3,FALSE) + 'ANALYSIS-YLD1'!CA34*(1-VLOOKUP('ANALYSIS-YLD2'!CA$4,'INTERNAL PARAMETERS-1'!$B$5:$J$44,5,FALSE))*VLOOKUP('ANALYSIS-YLD2'!CA$4,'INTERNAL PARAMETERS-1'!$B$5:$J$44,8,FALSE)*VLOOKUP('ANALYSIS-YLD2'!CA$4,'INTERNAL PARAMETERS-1'!$B$5:$J$44,3,FALSE)</f>
        <v>0</v>
      </c>
      <c r="CB34" s="111">
        <f>'ANALYSIS-YLD1'!CB34*VLOOKUP('ANALYSIS-YLD2'!CB$4,'INTERNAL PARAMETERS-1'!$B$5:$J$44,5,FALSE)*VLOOKUP('ANALYSIS-YLD2'!CB$4,'INTERNAL PARAMETERS-1'!$B$5:$J$44,6,FALSE)*VLOOKUP('ANALYSIS-YLD2'!CB$4,'INTERNAL PARAMETERS-1'!$B$5:$J$44,3,FALSE) + 'ANALYSIS-YLD1'!CB34*(1-VLOOKUP('ANALYSIS-YLD2'!CB$4,'INTERNAL PARAMETERS-1'!$B$5:$J$44,5,FALSE))*VLOOKUP('ANALYSIS-YLD2'!CB$4,'INTERNAL PARAMETERS-1'!$B$5:$J$44,8,FALSE)*VLOOKUP('ANALYSIS-YLD2'!CB$4,'INTERNAL PARAMETERS-1'!$B$5:$J$44,3,FALSE)</f>
        <v>0</v>
      </c>
      <c r="CC34" s="111">
        <f>'ANALYSIS-YLD1'!CC34*VLOOKUP('ANALYSIS-YLD2'!CC$4,'INTERNAL PARAMETERS-1'!$B$5:$J$44,5,FALSE)*VLOOKUP('ANALYSIS-YLD2'!CC$4,'INTERNAL PARAMETERS-1'!$B$5:$J$44,6,FALSE)*VLOOKUP('ANALYSIS-YLD2'!CC$4,'INTERNAL PARAMETERS-1'!$B$5:$J$44,3,FALSE) + 'ANALYSIS-YLD1'!CC34*(1-VLOOKUP('ANALYSIS-YLD2'!CC$4,'INTERNAL PARAMETERS-1'!$B$5:$J$44,5,FALSE))*VLOOKUP('ANALYSIS-YLD2'!CC$4,'INTERNAL PARAMETERS-1'!$B$5:$J$44,8,FALSE)*VLOOKUP('ANALYSIS-YLD2'!CC$4,'INTERNAL PARAMETERS-1'!$B$5:$J$44,3,FALSE)</f>
        <v>2.1453868356402137E-3</v>
      </c>
      <c r="CD34" s="111">
        <f>'ANALYSIS-YLD1'!CD34*VLOOKUP('ANALYSIS-YLD2'!CD$4,'INTERNAL PARAMETERS-1'!$B$5:$J$44,5,FALSE)*VLOOKUP('ANALYSIS-YLD2'!CD$4,'INTERNAL PARAMETERS-1'!$B$5:$J$44,6,FALSE)*VLOOKUP('ANALYSIS-YLD2'!CD$4,'INTERNAL PARAMETERS-1'!$B$5:$J$44,3,FALSE) + 'ANALYSIS-YLD1'!CD34*(1-VLOOKUP('ANALYSIS-YLD2'!CD$4,'INTERNAL PARAMETERS-1'!$B$5:$J$44,5,FALSE))*VLOOKUP('ANALYSIS-YLD2'!CD$4,'INTERNAL PARAMETERS-1'!$B$5:$J$44,8,FALSE)*VLOOKUP('ANALYSIS-YLD2'!CD$4,'INTERNAL PARAMETERS-1'!$B$5:$J$44,3,FALSE)</f>
        <v>2.136589423437025E-3</v>
      </c>
      <c r="CE34" s="111">
        <f>'ANALYSIS-YLD1'!CE34*VLOOKUP('ANALYSIS-YLD2'!CE$4,'INTERNAL PARAMETERS-1'!$B$5:$J$44,5,FALSE)*VLOOKUP('ANALYSIS-YLD2'!CE$4,'INTERNAL PARAMETERS-1'!$B$5:$J$44,6,FALSE)*VLOOKUP('ANALYSIS-YLD2'!CE$4,'INTERNAL PARAMETERS-1'!$B$5:$J$44,3,FALSE) + 'ANALYSIS-YLD1'!CE34*(1-VLOOKUP('ANALYSIS-YLD2'!CE$4,'INTERNAL PARAMETERS-1'!$B$5:$J$44,5,FALSE))*VLOOKUP('ANALYSIS-YLD2'!CE$4,'INTERNAL PARAMETERS-1'!$B$5:$J$44,8,FALSE)*VLOOKUP('ANALYSIS-YLD2'!CE$4,'INTERNAL PARAMETERS-1'!$B$5:$J$44,3,FALSE)</f>
        <v>5.471532699854881E-3</v>
      </c>
      <c r="CF34" s="111">
        <f>'ANALYSIS-YLD1'!CF34*VLOOKUP('ANALYSIS-YLD2'!CF$4,'INTERNAL PARAMETERS-1'!$B$5:$J$44,5,FALSE)*VLOOKUP('ANALYSIS-YLD2'!CF$4,'INTERNAL PARAMETERS-1'!$B$5:$J$44,6,FALSE)*VLOOKUP('ANALYSIS-YLD2'!CF$4,'INTERNAL PARAMETERS-1'!$B$5:$J$44,3,FALSE) + 'ANALYSIS-YLD1'!CF34*(1-VLOOKUP('ANALYSIS-YLD2'!CF$4,'INTERNAL PARAMETERS-1'!$B$5:$J$44,5,FALSE))*VLOOKUP('ANALYSIS-YLD2'!CF$4,'INTERNAL PARAMETERS-1'!$B$5:$J$44,8,FALSE)*VLOOKUP('ANALYSIS-YLD2'!CF$4,'INTERNAL PARAMETERS-1'!$B$5:$J$44,3,FALSE)</f>
        <v>3.5114589548476682E-3</v>
      </c>
      <c r="CG34" s="111">
        <f>'ANALYSIS-YLD1'!CG34*VLOOKUP('ANALYSIS-YLD2'!CG$4,'INTERNAL PARAMETERS-1'!$B$5:$J$44,5,FALSE)*VLOOKUP('ANALYSIS-YLD2'!CG$4,'INTERNAL PARAMETERS-1'!$B$5:$J$44,6,FALSE)*VLOOKUP('ANALYSIS-YLD2'!CG$4,'INTERNAL PARAMETERS-1'!$B$5:$J$44,3,FALSE) + 'ANALYSIS-YLD1'!CG34*(1-VLOOKUP('ANALYSIS-YLD2'!CG$4,'INTERNAL PARAMETERS-1'!$B$5:$J$44,5,FALSE))*VLOOKUP('ANALYSIS-YLD2'!CG$4,'INTERNAL PARAMETERS-1'!$B$5:$J$44,8,FALSE)*VLOOKUP('ANALYSIS-YLD2'!CG$4,'INTERNAL PARAMETERS-1'!$B$5:$J$44,3,FALSE)</f>
        <v>2.3265928081737383E-4</v>
      </c>
      <c r="CH34" s="110">
        <f>'ANALYSIS-YLD1'!CH34*VLOOKUP('ANALYSIS-YLD2'!CH$4,'INTERNAL PARAMETERS-1'!$B$5:$J$44,5,FALSE)*VLOOKUP('ANALYSIS-YLD2'!CH$4,'INTERNAL PARAMETERS-1'!$B$5:$J$44,6,FALSE)*VLOOKUP('ANALYSIS-YLD2'!CH$4,'INTERNAL PARAMETERS-1'!$B$5:$J$44,3,FALSE) + 'ANALYSIS-YLD1'!CH34*(1-VLOOKUP('ANALYSIS-YLD2'!CH$4,'INTERNAL PARAMETERS-1'!$B$5:$J$44,5,FALSE))*VLOOKUP('ANALYSIS-YLD2'!CH$4,'INTERNAL PARAMETERS-1'!$B$5:$J$44,8,FALSE)*VLOOKUP('ANALYSIS-YLD2'!CH$4,'INTERNAL PARAMETERS-1'!$B$5:$J$44,3,FALSE)</f>
        <v>0</v>
      </c>
      <c r="CJ34" s="112">
        <f t="shared" si="0"/>
        <v>75.136585053058781</v>
      </c>
      <c r="CK34" s="110">
        <f t="shared" si="1"/>
        <v>4.0913039238977049</v>
      </c>
    </row>
    <row r="35" spans="2:89" x14ac:dyDescent="0.5">
      <c r="B35" s="127" t="s">
        <v>29</v>
      </c>
      <c r="C35" s="126" t="s">
        <v>2</v>
      </c>
      <c r="D35" s="126" t="s">
        <v>8</v>
      </c>
      <c r="E35" s="125">
        <f>'INPUTS-Incidence'!E35</f>
        <v>363.61802458968168</v>
      </c>
      <c r="F35" s="124">
        <f>'INTERNAL PARAMETERS-1'!M17</f>
        <v>25.55</v>
      </c>
      <c r="G35" s="112">
        <f>'ANALYSIS-YLD1'!G35*VLOOKUP('ANALYSIS-YLD2'!G$4,'INTERNAL PARAMETERS-1'!$B$5:$J$44,5,FALSE)*VLOOKUP('ANALYSIS-YLD2'!G$4,'INTERNAL PARAMETERS-1'!$B$5:$J$44,7,FALSE)*'ANALYSIS-YLD2'!$F35 + 'ANALYSIS-YLD1'!G35*(1-VLOOKUP('ANALYSIS-YLD2'!G$4,'INTERNAL PARAMETERS-1'!$B$5:$J$44,5,FALSE))*VLOOKUP('ANALYSIS-YLD2'!G$4,'INTERNAL PARAMETERS-1'!$B$5:$J$44,9,FALSE)*'ANALYSIS-YLD2'!$F35</f>
        <v>22.042590243681961</v>
      </c>
      <c r="H35" s="111">
        <f>'ANALYSIS-YLD1'!H35*VLOOKUP('ANALYSIS-YLD2'!H$4,'INTERNAL PARAMETERS-1'!$B$5:$J$44,5,FALSE)*VLOOKUP('ANALYSIS-YLD2'!H$4,'INTERNAL PARAMETERS-1'!$B$5:$J$44,7,FALSE)*'ANALYSIS-YLD2'!$F35 + 'ANALYSIS-YLD1'!H35*(1-VLOOKUP('ANALYSIS-YLD2'!H$4,'INTERNAL PARAMETERS-1'!$B$5:$J$44,5,FALSE))*VLOOKUP('ANALYSIS-YLD2'!H$4,'INTERNAL PARAMETERS-1'!$B$5:$J$44,9,FALSE)*'ANALYSIS-YLD2'!$F35</f>
        <v>3.6923852512017623</v>
      </c>
      <c r="I35" s="111">
        <f>'ANALYSIS-YLD1'!I35*VLOOKUP('ANALYSIS-YLD2'!I$4,'INTERNAL PARAMETERS-1'!$B$5:$J$44,5,FALSE)*VLOOKUP('ANALYSIS-YLD2'!I$4,'INTERNAL PARAMETERS-1'!$B$5:$J$44,7,FALSE)*'ANALYSIS-YLD2'!$F35 + 'ANALYSIS-YLD1'!I35*(1-VLOOKUP('ANALYSIS-YLD2'!I$4,'INTERNAL PARAMETERS-1'!$B$5:$J$44,5,FALSE))*VLOOKUP('ANALYSIS-YLD2'!I$4,'INTERNAL PARAMETERS-1'!$B$5:$J$44,9,FALSE)*'ANALYSIS-YLD2'!$F35</f>
        <v>19.947375674665174</v>
      </c>
      <c r="J35" s="111">
        <f>'ANALYSIS-YLD1'!J35*VLOOKUP('ANALYSIS-YLD2'!J$4,'INTERNAL PARAMETERS-1'!$B$5:$J$44,5,FALSE)*VLOOKUP('ANALYSIS-YLD2'!J$4,'INTERNAL PARAMETERS-1'!$B$5:$J$44,7,FALSE)*'ANALYSIS-YLD2'!$F35 + 'ANALYSIS-YLD1'!J35*(1-VLOOKUP('ANALYSIS-YLD2'!J$4,'INTERNAL PARAMETERS-1'!$B$5:$J$44,5,FALSE))*VLOOKUP('ANALYSIS-YLD2'!J$4,'INTERNAL PARAMETERS-1'!$B$5:$J$44,9,FALSE)*'ANALYSIS-YLD2'!$F35</f>
        <v>0</v>
      </c>
      <c r="K35" s="111">
        <f>'ANALYSIS-YLD1'!K35*VLOOKUP('ANALYSIS-YLD2'!K$4,'INTERNAL PARAMETERS-1'!$B$5:$J$44,5,FALSE)*VLOOKUP('ANALYSIS-YLD2'!K$4,'INTERNAL PARAMETERS-1'!$B$5:$J$44,7,FALSE)*'ANALYSIS-YLD2'!$F35 + 'ANALYSIS-YLD1'!K35*(1-VLOOKUP('ANALYSIS-YLD2'!K$4,'INTERNAL PARAMETERS-1'!$B$5:$J$44,5,FALSE))*VLOOKUP('ANALYSIS-YLD2'!K$4,'INTERNAL PARAMETERS-1'!$B$5:$J$44,9,FALSE)*'ANALYSIS-YLD2'!$F35</f>
        <v>0</v>
      </c>
      <c r="L35" s="111">
        <f>'ANALYSIS-YLD1'!L35*VLOOKUP('ANALYSIS-YLD2'!L$4,'INTERNAL PARAMETERS-1'!$B$5:$J$44,5,FALSE)*VLOOKUP('ANALYSIS-YLD2'!L$4,'INTERNAL PARAMETERS-1'!$B$5:$J$44,7,FALSE)*'ANALYSIS-YLD2'!$F35 + 'ANALYSIS-YLD1'!L35*(1-VLOOKUP('ANALYSIS-YLD2'!L$4,'INTERNAL PARAMETERS-1'!$B$5:$J$44,5,FALSE))*VLOOKUP('ANALYSIS-YLD2'!L$4,'INTERNAL PARAMETERS-1'!$B$5:$J$44,9,FALSE)*'ANALYSIS-YLD2'!$F35</f>
        <v>0</v>
      </c>
      <c r="M35" s="111">
        <f>'ANALYSIS-YLD1'!M35*VLOOKUP('ANALYSIS-YLD2'!M$4,'INTERNAL PARAMETERS-1'!$B$5:$J$44,5,FALSE)*VLOOKUP('ANALYSIS-YLD2'!M$4,'INTERNAL PARAMETERS-1'!$B$5:$J$44,7,FALSE)*'ANALYSIS-YLD2'!$F35 + 'ANALYSIS-YLD1'!M35*(1-VLOOKUP('ANALYSIS-YLD2'!M$4,'INTERNAL PARAMETERS-1'!$B$5:$J$44,5,FALSE))*VLOOKUP('ANALYSIS-YLD2'!M$4,'INTERNAL PARAMETERS-1'!$B$5:$J$44,9,FALSE)*'ANALYSIS-YLD2'!$F35</f>
        <v>1.7816820362783268</v>
      </c>
      <c r="N35" s="111">
        <f>'ANALYSIS-YLD1'!N35*VLOOKUP('ANALYSIS-YLD2'!N$4,'INTERNAL PARAMETERS-1'!$B$5:$J$44,5,FALSE)*VLOOKUP('ANALYSIS-YLD2'!N$4,'INTERNAL PARAMETERS-1'!$B$5:$J$44,7,FALSE)*'ANALYSIS-YLD2'!$F35 + 'ANALYSIS-YLD1'!N35*(1-VLOOKUP('ANALYSIS-YLD2'!N$4,'INTERNAL PARAMETERS-1'!$B$5:$J$44,5,FALSE))*VLOOKUP('ANALYSIS-YLD2'!N$4,'INTERNAL PARAMETERS-1'!$B$5:$J$44,9,FALSE)*'ANALYSIS-YLD2'!$F35</f>
        <v>5.9254197428269678E-2</v>
      </c>
      <c r="O35" s="111">
        <f>'ANALYSIS-YLD1'!O35*VLOOKUP('ANALYSIS-YLD2'!O$4,'INTERNAL PARAMETERS-1'!$B$5:$J$44,5,FALSE)*VLOOKUP('ANALYSIS-YLD2'!O$4,'INTERNAL PARAMETERS-1'!$B$5:$J$44,7,FALSE)*'ANALYSIS-YLD2'!$F35 + 'ANALYSIS-YLD1'!O35*(1-VLOOKUP('ANALYSIS-YLD2'!O$4,'INTERNAL PARAMETERS-1'!$B$5:$J$44,5,FALSE))*VLOOKUP('ANALYSIS-YLD2'!O$4,'INTERNAL PARAMETERS-1'!$B$5:$J$44,9,FALSE)*'ANALYSIS-YLD2'!$F35</f>
        <v>0</v>
      </c>
      <c r="P35" s="111">
        <f>'ANALYSIS-YLD1'!P35*VLOOKUP('ANALYSIS-YLD2'!P$4,'INTERNAL PARAMETERS-1'!$B$5:$J$44,5,FALSE)*VLOOKUP('ANALYSIS-YLD2'!P$4,'INTERNAL PARAMETERS-1'!$B$5:$J$44,7,FALSE)*'ANALYSIS-YLD2'!$F35 + 'ANALYSIS-YLD1'!P35*(1-VLOOKUP('ANALYSIS-YLD2'!P$4,'INTERNAL PARAMETERS-1'!$B$5:$J$44,5,FALSE))*VLOOKUP('ANALYSIS-YLD2'!P$4,'INTERNAL PARAMETERS-1'!$B$5:$J$44,9,FALSE)*'ANALYSIS-YLD2'!$F35</f>
        <v>0</v>
      </c>
      <c r="Q35" s="111">
        <f>'ANALYSIS-YLD1'!Q35*VLOOKUP('ANALYSIS-YLD2'!Q$4,'INTERNAL PARAMETERS-1'!$B$5:$J$44,5,FALSE)*VLOOKUP('ANALYSIS-YLD2'!Q$4,'INTERNAL PARAMETERS-1'!$B$5:$J$44,7,FALSE)*'ANALYSIS-YLD2'!$F35 + 'ANALYSIS-YLD1'!Q35*(1-VLOOKUP('ANALYSIS-YLD2'!Q$4,'INTERNAL PARAMETERS-1'!$B$5:$J$44,5,FALSE))*VLOOKUP('ANALYSIS-YLD2'!Q$4,'INTERNAL PARAMETERS-1'!$B$5:$J$44,9,FALSE)*'ANALYSIS-YLD2'!$F35</f>
        <v>0</v>
      </c>
      <c r="R35" s="111">
        <f>'ANALYSIS-YLD1'!R35*VLOOKUP('ANALYSIS-YLD2'!R$4,'INTERNAL PARAMETERS-1'!$B$5:$J$44,5,FALSE)*VLOOKUP('ANALYSIS-YLD2'!R$4,'INTERNAL PARAMETERS-1'!$B$5:$J$44,7,FALSE)*'ANALYSIS-YLD2'!$F35 + 'ANALYSIS-YLD1'!R35*(1-VLOOKUP('ANALYSIS-YLD2'!R$4,'INTERNAL PARAMETERS-1'!$B$5:$J$44,5,FALSE))*VLOOKUP('ANALYSIS-YLD2'!R$4,'INTERNAL PARAMETERS-1'!$B$5:$J$44,9,FALSE)*'ANALYSIS-YLD2'!$F35</f>
        <v>4.9900814165424308E-2</v>
      </c>
      <c r="S35" s="111">
        <f>'ANALYSIS-YLD1'!S35*VLOOKUP('ANALYSIS-YLD2'!S$4,'INTERNAL PARAMETERS-1'!$B$5:$J$44,5,FALSE)*VLOOKUP('ANALYSIS-YLD2'!S$4,'INTERNAL PARAMETERS-1'!$B$5:$J$44,7,FALSE)*'ANALYSIS-YLD2'!$F35 + 'ANALYSIS-YLD1'!S35*(1-VLOOKUP('ANALYSIS-YLD2'!S$4,'INTERNAL PARAMETERS-1'!$B$5:$J$44,5,FALSE))*VLOOKUP('ANALYSIS-YLD2'!S$4,'INTERNAL PARAMETERS-1'!$B$5:$J$44,9,FALSE)*'ANALYSIS-YLD2'!$F35</f>
        <v>2.0992550280547344</v>
      </c>
      <c r="T35" s="111">
        <f>'ANALYSIS-YLD1'!T35*VLOOKUP('ANALYSIS-YLD2'!T$4,'INTERNAL PARAMETERS-1'!$B$5:$J$44,5,FALSE)*VLOOKUP('ANALYSIS-YLD2'!T$4,'INTERNAL PARAMETERS-1'!$B$5:$J$44,7,FALSE)*'ANALYSIS-YLD2'!$F35 + 'ANALYSIS-YLD1'!T35*(1-VLOOKUP('ANALYSIS-YLD2'!T$4,'INTERNAL PARAMETERS-1'!$B$5:$J$44,5,FALSE))*VLOOKUP('ANALYSIS-YLD2'!T$4,'INTERNAL PARAMETERS-1'!$B$5:$J$44,9,FALSE)*'ANALYSIS-YLD2'!$F35</f>
        <v>0.28066420835892697</v>
      </c>
      <c r="U35" s="111">
        <f>'ANALYSIS-YLD1'!U35*VLOOKUP('ANALYSIS-YLD2'!U$4,'INTERNAL PARAMETERS-1'!$B$5:$J$44,5,FALSE)*VLOOKUP('ANALYSIS-YLD2'!U$4,'INTERNAL PARAMETERS-1'!$B$5:$J$44,7,FALSE)*'ANALYSIS-YLD2'!$F35 + 'ANALYSIS-YLD1'!U35*(1-VLOOKUP('ANALYSIS-YLD2'!U$4,'INTERNAL PARAMETERS-1'!$B$5:$J$44,5,FALSE))*VLOOKUP('ANALYSIS-YLD2'!U$4,'INTERNAL PARAMETERS-1'!$B$5:$J$44,9,FALSE)*'ANALYSIS-YLD2'!$F35</f>
        <v>7.0484900008661838E-2</v>
      </c>
      <c r="V35" s="111">
        <f>'ANALYSIS-YLD1'!V35*VLOOKUP('ANALYSIS-YLD2'!V$4,'INTERNAL PARAMETERS-1'!$B$5:$J$44,5,FALSE)*VLOOKUP('ANALYSIS-YLD2'!V$4,'INTERNAL PARAMETERS-1'!$B$5:$J$44,7,FALSE)*'ANALYSIS-YLD2'!$F35 + 'ANALYSIS-YLD1'!V35*(1-VLOOKUP('ANALYSIS-YLD2'!V$4,'INTERNAL PARAMETERS-1'!$B$5:$J$44,5,FALSE))*VLOOKUP('ANALYSIS-YLD2'!V$4,'INTERNAL PARAMETERS-1'!$B$5:$J$44,9,FALSE)*'ANALYSIS-YLD2'!$F35</f>
        <v>1.8267485697148669</v>
      </c>
      <c r="W35" s="111">
        <f>'ANALYSIS-YLD1'!W35*VLOOKUP('ANALYSIS-YLD2'!W$4,'INTERNAL PARAMETERS-1'!$B$5:$J$44,5,FALSE)*VLOOKUP('ANALYSIS-YLD2'!W$4,'INTERNAL PARAMETERS-1'!$B$5:$J$44,7,FALSE)*'ANALYSIS-YLD2'!$F35 + 'ANALYSIS-YLD1'!W35*(1-VLOOKUP('ANALYSIS-YLD2'!W$4,'INTERNAL PARAMETERS-1'!$B$5:$J$44,5,FALSE))*VLOOKUP('ANALYSIS-YLD2'!W$4,'INTERNAL PARAMETERS-1'!$B$5:$J$44,9,FALSE)*'ANALYSIS-YLD2'!$F35</f>
        <v>0</v>
      </c>
      <c r="X35" s="111">
        <f>'ANALYSIS-YLD1'!X35*VLOOKUP('ANALYSIS-YLD2'!X$4,'INTERNAL PARAMETERS-1'!$B$5:$J$44,5,FALSE)*VLOOKUP('ANALYSIS-YLD2'!X$4,'INTERNAL PARAMETERS-1'!$B$5:$J$44,7,FALSE)*'ANALYSIS-YLD2'!$F35 + 'ANALYSIS-YLD1'!X35*(1-VLOOKUP('ANALYSIS-YLD2'!X$4,'INTERNAL PARAMETERS-1'!$B$5:$J$44,5,FALSE))*VLOOKUP('ANALYSIS-YLD2'!X$4,'INTERNAL PARAMETERS-1'!$B$5:$J$44,9,FALSE)*'ANALYSIS-YLD2'!$F35</f>
        <v>0</v>
      </c>
      <c r="Y35" s="111">
        <f>'ANALYSIS-YLD1'!Y35*VLOOKUP('ANALYSIS-YLD2'!Y$4,'INTERNAL PARAMETERS-1'!$B$5:$J$44,5,FALSE)*VLOOKUP('ANALYSIS-YLD2'!Y$4,'INTERNAL PARAMETERS-1'!$B$5:$J$44,7,FALSE)*'ANALYSIS-YLD2'!$F35 + 'ANALYSIS-YLD1'!Y35*(1-VLOOKUP('ANALYSIS-YLD2'!Y$4,'INTERNAL PARAMETERS-1'!$B$5:$J$44,5,FALSE))*VLOOKUP('ANALYSIS-YLD2'!Y$4,'INTERNAL PARAMETERS-1'!$B$5:$J$44,9,FALSE)*'ANALYSIS-YLD2'!$F35</f>
        <v>0</v>
      </c>
      <c r="Z35" s="111">
        <f>'ANALYSIS-YLD1'!Z35*VLOOKUP('ANALYSIS-YLD2'!Z$4,'INTERNAL PARAMETERS-1'!$B$5:$J$44,5,FALSE)*VLOOKUP('ANALYSIS-YLD2'!Z$4,'INTERNAL PARAMETERS-1'!$B$5:$J$44,7,FALSE)*'ANALYSIS-YLD2'!$F35 + 'ANALYSIS-YLD1'!Z35*(1-VLOOKUP('ANALYSIS-YLD2'!Z$4,'INTERNAL PARAMETERS-1'!$B$5:$J$44,5,FALSE))*VLOOKUP('ANALYSIS-YLD2'!Z$4,'INTERNAL PARAMETERS-1'!$B$5:$J$44,9,FALSE)*'ANALYSIS-YLD2'!$F35</f>
        <v>0</v>
      </c>
      <c r="AA35" s="111">
        <f>'ANALYSIS-YLD1'!AA35*VLOOKUP('ANALYSIS-YLD2'!AA$4,'INTERNAL PARAMETERS-1'!$B$5:$J$44,5,FALSE)*VLOOKUP('ANALYSIS-YLD2'!AA$4,'INTERNAL PARAMETERS-1'!$B$5:$J$44,7,FALSE)*'ANALYSIS-YLD2'!$F35 + 'ANALYSIS-YLD1'!AA35*(1-VLOOKUP('ANALYSIS-YLD2'!AA$4,'INTERNAL PARAMETERS-1'!$B$5:$J$44,5,FALSE))*VLOOKUP('ANALYSIS-YLD2'!AA$4,'INTERNAL PARAMETERS-1'!$B$5:$J$44,9,FALSE)*'ANALYSIS-YLD2'!$F35</f>
        <v>0</v>
      </c>
      <c r="AB35" s="111">
        <f>'ANALYSIS-YLD1'!AB35*VLOOKUP('ANALYSIS-YLD2'!AB$4,'INTERNAL PARAMETERS-1'!$B$5:$J$44,5,FALSE)*VLOOKUP('ANALYSIS-YLD2'!AB$4,'INTERNAL PARAMETERS-1'!$B$5:$J$44,7,FALSE)*'ANALYSIS-YLD2'!$F35 + 'ANALYSIS-YLD1'!AB35*(1-VLOOKUP('ANALYSIS-YLD2'!AB$4,'INTERNAL PARAMETERS-1'!$B$5:$J$44,5,FALSE))*VLOOKUP('ANALYSIS-YLD2'!AB$4,'INTERNAL PARAMETERS-1'!$B$5:$J$44,9,FALSE)*'ANALYSIS-YLD2'!$F35</f>
        <v>0</v>
      </c>
      <c r="AC35" s="111">
        <f>'ANALYSIS-YLD1'!AC35*VLOOKUP('ANALYSIS-YLD2'!AC$4,'INTERNAL PARAMETERS-1'!$B$5:$J$44,5,FALSE)*VLOOKUP('ANALYSIS-YLD2'!AC$4,'INTERNAL PARAMETERS-1'!$B$5:$J$44,7,FALSE)*'ANALYSIS-YLD2'!$F35 + 'ANALYSIS-YLD1'!AC35*(1-VLOOKUP('ANALYSIS-YLD2'!AC$4,'INTERNAL PARAMETERS-1'!$B$5:$J$44,5,FALSE))*VLOOKUP('ANALYSIS-YLD2'!AC$4,'INTERNAL PARAMETERS-1'!$B$5:$J$44,9,FALSE)*'ANALYSIS-YLD2'!$F35</f>
        <v>0</v>
      </c>
      <c r="AD35" s="111">
        <f>'ANALYSIS-YLD1'!AD35*VLOOKUP('ANALYSIS-YLD2'!AD$4,'INTERNAL PARAMETERS-1'!$B$5:$J$44,5,FALSE)*VLOOKUP('ANALYSIS-YLD2'!AD$4,'INTERNAL PARAMETERS-1'!$B$5:$J$44,7,FALSE)*'ANALYSIS-YLD2'!$F35 + 'ANALYSIS-YLD1'!AD35*(1-VLOOKUP('ANALYSIS-YLD2'!AD$4,'INTERNAL PARAMETERS-1'!$B$5:$J$44,5,FALSE))*VLOOKUP('ANALYSIS-YLD2'!AD$4,'INTERNAL PARAMETERS-1'!$B$5:$J$44,9,FALSE)*'ANALYSIS-YLD2'!$F35</f>
        <v>0</v>
      </c>
      <c r="AE35" s="111">
        <f>'ANALYSIS-YLD1'!AE35*VLOOKUP('ANALYSIS-YLD2'!AE$4,'INTERNAL PARAMETERS-1'!$B$5:$J$44,5,FALSE)*VLOOKUP('ANALYSIS-YLD2'!AE$4,'INTERNAL PARAMETERS-1'!$B$5:$J$44,7,FALSE)*'ANALYSIS-YLD2'!$F35 + 'ANALYSIS-YLD1'!AE35*(1-VLOOKUP('ANALYSIS-YLD2'!AE$4,'INTERNAL PARAMETERS-1'!$B$5:$J$44,5,FALSE))*VLOOKUP('ANALYSIS-YLD2'!AE$4,'INTERNAL PARAMETERS-1'!$B$5:$J$44,9,FALSE)*'ANALYSIS-YLD2'!$F35</f>
        <v>0</v>
      </c>
      <c r="AF35" s="111">
        <f>'ANALYSIS-YLD1'!AF35*VLOOKUP('ANALYSIS-YLD2'!AF$4,'INTERNAL PARAMETERS-1'!$B$5:$J$44,5,FALSE)*VLOOKUP('ANALYSIS-YLD2'!AF$4,'INTERNAL PARAMETERS-1'!$B$5:$J$44,7,FALSE)*'ANALYSIS-YLD2'!$F35 + 'ANALYSIS-YLD1'!AF35*(1-VLOOKUP('ANALYSIS-YLD2'!AF$4,'INTERNAL PARAMETERS-1'!$B$5:$J$44,5,FALSE))*VLOOKUP('ANALYSIS-YLD2'!AF$4,'INTERNAL PARAMETERS-1'!$B$5:$J$44,9,FALSE)*'ANALYSIS-YLD2'!$F35</f>
        <v>0</v>
      </c>
      <c r="AG35" s="111">
        <f>'ANALYSIS-YLD1'!AG35*VLOOKUP('ANALYSIS-YLD2'!AG$4,'INTERNAL PARAMETERS-1'!$B$5:$J$44,5,FALSE)*VLOOKUP('ANALYSIS-YLD2'!AG$4,'INTERNAL PARAMETERS-1'!$B$5:$J$44,7,FALSE)*'ANALYSIS-YLD2'!$F35 + 'ANALYSIS-YLD1'!AG35*(1-VLOOKUP('ANALYSIS-YLD2'!AG$4,'INTERNAL PARAMETERS-1'!$B$5:$J$44,5,FALSE))*VLOOKUP('ANALYSIS-YLD2'!AG$4,'INTERNAL PARAMETERS-1'!$B$5:$J$44,9,FALSE)*'ANALYSIS-YLD2'!$F35</f>
        <v>0</v>
      </c>
      <c r="AH35" s="111">
        <f>'ANALYSIS-YLD1'!AH35*VLOOKUP('ANALYSIS-YLD2'!AH$4,'INTERNAL PARAMETERS-1'!$B$5:$J$44,5,FALSE)*VLOOKUP('ANALYSIS-YLD2'!AH$4,'INTERNAL PARAMETERS-1'!$B$5:$J$44,7,FALSE)*'ANALYSIS-YLD2'!$F35 + 'ANALYSIS-YLD1'!AH35*(1-VLOOKUP('ANALYSIS-YLD2'!AH$4,'INTERNAL PARAMETERS-1'!$B$5:$J$44,5,FALSE))*VLOOKUP('ANALYSIS-YLD2'!AH$4,'INTERNAL PARAMETERS-1'!$B$5:$J$44,9,FALSE)*'ANALYSIS-YLD2'!$F35</f>
        <v>0</v>
      </c>
      <c r="AI35" s="111">
        <f>'ANALYSIS-YLD1'!AI35*VLOOKUP('ANALYSIS-YLD2'!AI$4,'INTERNAL PARAMETERS-1'!$B$5:$J$44,5,FALSE)*VLOOKUP('ANALYSIS-YLD2'!AI$4,'INTERNAL PARAMETERS-1'!$B$5:$J$44,7,FALSE)*'ANALYSIS-YLD2'!$F35 + 'ANALYSIS-YLD1'!AI35*(1-VLOOKUP('ANALYSIS-YLD2'!AI$4,'INTERNAL PARAMETERS-1'!$B$5:$J$44,5,FALSE))*VLOOKUP('ANALYSIS-YLD2'!AI$4,'INTERNAL PARAMETERS-1'!$B$5:$J$44,9,FALSE)*'ANALYSIS-YLD2'!$F35</f>
        <v>0</v>
      </c>
      <c r="AJ35" s="111">
        <f>'ANALYSIS-YLD1'!AJ35*VLOOKUP('ANALYSIS-YLD2'!AJ$4,'INTERNAL PARAMETERS-1'!$B$5:$J$44,5,FALSE)*VLOOKUP('ANALYSIS-YLD2'!AJ$4,'INTERNAL PARAMETERS-1'!$B$5:$J$44,7,FALSE)*'ANALYSIS-YLD2'!$F35 + 'ANALYSIS-YLD1'!AJ35*(1-VLOOKUP('ANALYSIS-YLD2'!AJ$4,'INTERNAL PARAMETERS-1'!$B$5:$J$44,5,FALSE))*VLOOKUP('ANALYSIS-YLD2'!AJ$4,'INTERNAL PARAMETERS-1'!$B$5:$J$44,9,FALSE)*'ANALYSIS-YLD2'!$F35</f>
        <v>0.12163323452822174</v>
      </c>
      <c r="AK35" s="111">
        <f>'ANALYSIS-YLD1'!AK35*VLOOKUP('ANALYSIS-YLD2'!AK$4,'INTERNAL PARAMETERS-1'!$B$5:$J$44,5,FALSE)*VLOOKUP('ANALYSIS-YLD2'!AK$4,'INTERNAL PARAMETERS-1'!$B$5:$J$44,7,FALSE)*'ANALYSIS-YLD2'!$F35 + 'ANALYSIS-YLD1'!AK35*(1-VLOOKUP('ANALYSIS-YLD2'!AK$4,'INTERNAL PARAMETERS-1'!$B$5:$J$44,5,FALSE))*VLOOKUP('ANALYSIS-YLD2'!AK$4,'INTERNAL PARAMETERS-1'!$B$5:$J$44,9,FALSE)*'ANALYSIS-YLD2'!$F35</f>
        <v>0.27445447790983368</v>
      </c>
      <c r="AL35" s="111">
        <f>'ANALYSIS-YLD1'!AL35*VLOOKUP('ANALYSIS-YLD2'!AL$4,'INTERNAL PARAMETERS-1'!$B$5:$J$44,5,FALSE)*VLOOKUP('ANALYSIS-YLD2'!AL$4,'INTERNAL PARAMETERS-1'!$B$5:$J$44,7,FALSE)*'ANALYSIS-YLD2'!$F35 + 'ANALYSIS-YLD1'!AL35*(1-VLOOKUP('ANALYSIS-YLD2'!AL$4,'INTERNAL PARAMETERS-1'!$B$5:$J$44,5,FALSE))*VLOOKUP('ANALYSIS-YLD2'!AL$4,'INTERNAL PARAMETERS-1'!$B$5:$J$44,9,FALSE)*'ANALYSIS-YLD2'!$F35</f>
        <v>0</v>
      </c>
      <c r="AM35" s="111">
        <f>'ANALYSIS-YLD1'!AM35*VLOOKUP('ANALYSIS-YLD2'!AM$4,'INTERNAL PARAMETERS-1'!$B$5:$J$44,5,FALSE)*VLOOKUP('ANALYSIS-YLD2'!AM$4,'INTERNAL PARAMETERS-1'!$B$5:$J$44,7,FALSE)*'ANALYSIS-YLD2'!$F35 + 'ANALYSIS-YLD1'!AM35*(1-VLOOKUP('ANALYSIS-YLD2'!AM$4,'INTERNAL PARAMETERS-1'!$B$5:$J$44,5,FALSE))*VLOOKUP('ANALYSIS-YLD2'!AM$4,'INTERNAL PARAMETERS-1'!$B$5:$J$44,9,FALSE)*'ANALYSIS-YLD2'!$F35</f>
        <v>0</v>
      </c>
      <c r="AN35" s="111">
        <f>'ANALYSIS-YLD1'!AN35*VLOOKUP('ANALYSIS-YLD2'!AN$4,'INTERNAL PARAMETERS-1'!$B$5:$J$44,5,FALSE)*VLOOKUP('ANALYSIS-YLD2'!AN$4,'INTERNAL PARAMETERS-1'!$B$5:$J$44,7,FALSE)*'ANALYSIS-YLD2'!$F35 + 'ANALYSIS-YLD1'!AN35*(1-VLOOKUP('ANALYSIS-YLD2'!AN$4,'INTERNAL PARAMETERS-1'!$B$5:$J$44,5,FALSE))*VLOOKUP('ANALYSIS-YLD2'!AN$4,'INTERNAL PARAMETERS-1'!$B$5:$J$44,9,FALSE)*'ANALYSIS-YLD2'!$F35</f>
        <v>0</v>
      </c>
      <c r="AO35" s="111">
        <f>'ANALYSIS-YLD1'!AO35*VLOOKUP('ANALYSIS-YLD2'!AO$4,'INTERNAL PARAMETERS-1'!$B$5:$J$44,5,FALSE)*VLOOKUP('ANALYSIS-YLD2'!AO$4,'INTERNAL PARAMETERS-1'!$B$5:$J$44,7,FALSE)*'ANALYSIS-YLD2'!$F35 + 'ANALYSIS-YLD1'!AO35*(1-VLOOKUP('ANALYSIS-YLD2'!AO$4,'INTERNAL PARAMETERS-1'!$B$5:$J$44,5,FALSE))*VLOOKUP('ANALYSIS-YLD2'!AO$4,'INTERNAL PARAMETERS-1'!$B$5:$J$44,9,FALSE)*'ANALYSIS-YLD2'!$F35</f>
        <v>0</v>
      </c>
      <c r="AP35" s="111">
        <f>'ANALYSIS-YLD1'!AP35*VLOOKUP('ANALYSIS-YLD2'!AP$4,'INTERNAL PARAMETERS-1'!$B$5:$J$44,5,FALSE)*VLOOKUP('ANALYSIS-YLD2'!AP$4,'INTERNAL PARAMETERS-1'!$B$5:$J$44,7,FALSE)*'ANALYSIS-YLD2'!$F35 + 'ANALYSIS-YLD1'!AP35*(1-VLOOKUP('ANALYSIS-YLD2'!AP$4,'INTERNAL PARAMETERS-1'!$B$5:$J$44,5,FALSE))*VLOOKUP('ANALYSIS-YLD2'!AP$4,'INTERNAL PARAMETERS-1'!$B$5:$J$44,9,FALSE)*'ANALYSIS-YLD2'!$F35</f>
        <v>0</v>
      </c>
      <c r="AQ35" s="111">
        <f>'ANALYSIS-YLD1'!AQ35*VLOOKUP('ANALYSIS-YLD2'!AQ$4,'INTERNAL PARAMETERS-1'!$B$5:$J$44,5,FALSE)*VLOOKUP('ANALYSIS-YLD2'!AQ$4,'INTERNAL PARAMETERS-1'!$B$5:$J$44,7,FALSE)*'ANALYSIS-YLD2'!$F35 + 'ANALYSIS-YLD1'!AQ35*(1-VLOOKUP('ANALYSIS-YLD2'!AQ$4,'INTERNAL PARAMETERS-1'!$B$5:$J$44,5,FALSE))*VLOOKUP('ANALYSIS-YLD2'!AQ$4,'INTERNAL PARAMETERS-1'!$B$5:$J$44,9,FALSE)*'ANALYSIS-YLD2'!$F35</f>
        <v>0</v>
      </c>
      <c r="AR35" s="111">
        <f>'ANALYSIS-YLD1'!AR35*VLOOKUP('ANALYSIS-YLD2'!AR$4,'INTERNAL PARAMETERS-1'!$B$5:$J$44,5,FALSE)*VLOOKUP('ANALYSIS-YLD2'!AR$4,'INTERNAL PARAMETERS-1'!$B$5:$J$44,7,FALSE)*'ANALYSIS-YLD2'!$F35 + 'ANALYSIS-YLD1'!AR35*(1-VLOOKUP('ANALYSIS-YLD2'!AR$4,'INTERNAL PARAMETERS-1'!$B$5:$J$44,5,FALSE))*VLOOKUP('ANALYSIS-YLD2'!AR$4,'INTERNAL PARAMETERS-1'!$B$5:$J$44,9,FALSE)*'ANALYSIS-YLD2'!$F35</f>
        <v>0</v>
      </c>
      <c r="AS35" s="111">
        <f>'ANALYSIS-YLD1'!AS35*VLOOKUP('ANALYSIS-YLD2'!AS$4,'INTERNAL PARAMETERS-1'!$B$5:$J$44,5,FALSE)*VLOOKUP('ANALYSIS-YLD2'!AS$4,'INTERNAL PARAMETERS-1'!$B$5:$J$44,7,FALSE)*'ANALYSIS-YLD2'!$F35 + 'ANALYSIS-YLD1'!AS35*(1-VLOOKUP('ANALYSIS-YLD2'!AS$4,'INTERNAL PARAMETERS-1'!$B$5:$J$44,5,FALSE))*VLOOKUP('ANALYSIS-YLD2'!AS$4,'INTERNAL PARAMETERS-1'!$B$5:$J$44,9,FALSE)*'ANALYSIS-YLD2'!$F35</f>
        <v>0</v>
      </c>
      <c r="AT35" s="110">
        <f>'ANALYSIS-YLD1'!AT35*VLOOKUP('ANALYSIS-YLD2'!AT$4,'INTERNAL PARAMETERS-1'!$B$5:$J$44,5,FALSE)*VLOOKUP('ANALYSIS-YLD2'!AT$4,'INTERNAL PARAMETERS-1'!$B$5:$J$44,7,FALSE)*'ANALYSIS-YLD2'!$F35 + 'ANALYSIS-YLD1'!AT35*(1-VLOOKUP('ANALYSIS-YLD2'!AT$4,'INTERNAL PARAMETERS-1'!$B$5:$J$44,5,FALSE))*VLOOKUP('ANALYSIS-YLD2'!AT$4,'INTERNAL PARAMETERS-1'!$B$5:$J$44,9,FALSE)*'ANALYSIS-YLD2'!$F35</f>
        <v>0</v>
      </c>
      <c r="AU35" s="112">
        <f>'ANALYSIS-YLD1'!AU35*VLOOKUP('ANALYSIS-YLD2'!AU$4,'INTERNAL PARAMETERS-1'!$B$5:$J$44,5,FALSE)*VLOOKUP('ANALYSIS-YLD2'!AU$4,'INTERNAL PARAMETERS-1'!$B$5:$J$44,6,FALSE)*VLOOKUP('ANALYSIS-YLD2'!AU$4,'INTERNAL PARAMETERS-1'!$B$5:$J$44,3,FALSE) + 'ANALYSIS-YLD1'!AU35*(1-VLOOKUP('ANALYSIS-YLD2'!AU$4,'INTERNAL PARAMETERS-1'!$B$5:$J$44,5,FALSE))*VLOOKUP('ANALYSIS-YLD2'!AU$4,'INTERNAL PARAMETERS-1'!$B$5:$J$44,8,FALSE)*VLOOKUP('ANALYSIS-YLD2'!AU$4,'INTERNAL PARAMETERS-1'!$B$5:$J$44,3,FALSE)</f>
        <v>0</v>
      </c>
      <c r="AV35" s="111">
        <f>'ANALYSIS-YLD1'!AV35*VLOOKUP('ANALYSIS-YLD2'!AV$4,'INTERNAL PARAMETERS-1'!$B$5:$J$44,5,FALSE)*VLOOKUP('ANALYSIS-YLD2'!AV$4,'INTERNAL PARAMETERS-1'!$B$5:$J$44,6,FALSE)*VLOOKUP('ANALYSIS-YLD2'!AV$4,'INTERNAL PARAMETERS-1'!$B$5:$J$44,3,FALSE) + 'ANALYSIS-YLD1'!AV35*(1-VLOOKUP('ANALYSIS-YLD2'!AV$4,'INTERNAL PARAMETERS-1'!$B$5:$J$44,5,FALSE))*VLOOKUP('ANALYSIS-YLD2'!AV$4,'INTERNAL PARAMETERS-1'!$B$5:$J$44,8,FALSE)*VLOOKUP('ANALYSIS-YLD2'!AV$4,'INTERNAL PARAMETERS-1'!$B$5:$J$44,3,FALSE)</f>
        <v>0</v>
      </c>
      <c r="AW35" s="111">
        <f>'ANALYSIS-YLD1'!AW35*VLOOKUP('ANALYSIS-YLD2'!AW$4,'INTERNAL PARAMETERS-1'!$B$5:$J$44,5,FALSE)*VLOOKUP('ANALYSIS-YLD2'!AW$4,'INTERNAL PARAMETERS-1'!$B$5:$J$44,6,FALSE)*VLOOKUP('ANALYSIS-YLD2'!AW$4,'INTERNAL PARAMETERS-1'!$B$5:$J$44,3,FALSE) + 'ANALYSIS-YLD1'!AW35*(1-VLOOKUP('ANALYSIS-YLD2'!AW$4,'INTERNAL PARAMETERS-1'!$B$5:$J$44,5,FALSE))*VLOOKUP('ANALYSIS-YLD2'!AW$4,'INTERNAL PARAMETERS-1'!$B$5:$J$44,8,FALSE)*VLOOKUP('ANALYSIS-YLD2'!AW$4,'INTERNAL PARAMETERS-1'!$B$5:$J$44,3,FALSE)</f>
        <v>0.92177752880483921</v>
      </c>
      <c r="AX35" s="111">
        <f>'ANALYSIS-YLD1'!AX35*VLOOKUP('ANALYSIS-YLD2'!AX$4,'INTERNAL PARAMETERS-1'!$B$5:$J$44,5,FALSE)*VLOOKUP('ANALYSIS-YLD2'!AX$4,'INTERNAL PARAMETERS-1'!$B$5:$J$44,6,FALSE)*VLOOKUP('ANALYSIS-YLD2'!AX$4,'INTERNAL PARAMETERS-1'!$B$5:$J$44,3,FALSE) + 'ANALYSIS-YLD1'!AX35*(1-VLOOKUP('ANALYSIS-YLD2'!AX$4,'INTERNAL PARAMETERS-1'!$B$5:$J$44,5,FALSE))*VLOOKUP('ANALYSIS-YLD2'!AX$4,'INTERNAL PARAMETERS-1'!$B$5:$J$44,8,FALSE)*VLOOKUP('ANALYSIS-YLD2'!AX$4,'INTERNAL PARAMETERS-1'!$B$5:$J$44,3,FALSE)</f>
        <v>0</v>
      </c>
      <c r="AY35" s="111">
        <f>'ANALYSIS-YLD1'!AY35*VLOOKUP('ANALYSIS-YLD2'!AY$4,'INTERNAL PARAMETERS-1'!$B$5:$J$44,5,FALSE)*VLOOKUP('ANALYSIS-YLD2'!AY$4,'INTERNAL PARAMETERS-1'!$B$5:$J$44,6,FALSE)*VLOOKUP('ANALYSIS-YLD2'!AY$4,'INTERNAL PARAMETERS-1'!$B$5:$J$44,3,FALSE) + 'ANALYSIS-YLD1'!AY35*(1-VLOOKUP('ANALYSIS-YLD2'!AY$4,'INTERNAL PARAMETERS-1'!$B$5:$J$44,5,FALSE))*VLOOKUP('ANALYSIS-YLD2'!AY$4,'INTERNAL PARAMETERS-1'!$B$5:$J$44,8,FALSE)*VLOOKUP('ANALYSIS-YLD2'!AY$4,'INTERNAL PARAMETERS-1'!$B$5:$J$44,3,FALSE)</f>
        <v>0</v>
      </c>
      <c r="AZ35" s="111">
        <f>'ANALYSIS-YLD1'!AZ35*VLOOKUP('ANALYSIS-YLD2'!AZ$4,'INTERNAL PARAMETERS-1'!$B$5:$J$44,5,FALSE)*VLOOKUP('ANALYSIS-YLD2'!AZ$4,'INTERNAL PARAMETERS-1'!$B$5:$J$44,6,FALSE)*VLOOKUP('ANALYSIS-YLD2'!AZ$4,'INTERNAL PARAMETERS-1'!$B$5:$J$44,3,FALSE) + 'ANALYSIS-YLD1'!AZ35*(1-VLOOKUP('ANALYSIS-YLD2'!AZ$4,'INTERNAL PARAMETERS-1'!$B$5:$J$44,5,FALSE))*VLOOKUP('ANALYSIS-YLD2'!AZ$4,'INTERNAL PARAMETERS-1'!$B$5:$J$44,8,FALSE)*VLOOKUP('ANALYSIS-YLD2'!AZ$4,'INTERNAL PARAMETERS-1'!$B$5:$J$44,3,FALSE)</f>
        <v>0</v>
      </c>
      <c r="BA35" s="111">
        <f>'ANALYSIS-YLD1'!BA35*VLOOKUP('ANALYSIS-YLD2'!BA$4,'INTERNAL PARAMETERS-1'!$B$5:$J$44,5,FALSE)*VLOOKUP('ANALYSIS-YLD2'!BA$4,'INTERNAL PARAMETERS-1'!$B$5:$J$44,6,FALSE)*VLOOKUP('ANALYSIS-YLD2'!BA$4,'INTERNAL PARAMETERS-1'!$B$5:$J$44,3,FALSE) + 'ANALYSIS-YLD1'!BA35*(1-VLOOKUP('ANALYSIS-YLD2'!BA$4,'INTERNAL PARAMETERS-1'!$B$5:$J$44,5,FALSE))*VLOOKUP('ANALYSIS-YLD2'!BA$4,'INTERNAL PARAMETERS-1'!$B$5:$J$44,8,FALSE)*VLOOKUP('ANALYSIS-YLD2'!BA$4,'INTERNAL PARAMETERS-1'!$B$5:$J$44,3,FALSE)</f>
        <v>0.82293315832381808</v>
      </c>
      <c r="BB35" s="111">
        <f>'ANALYSIS-YLD1'!BB35*VLOOKUP('ANALYSIS-YLD2'!BB$4,'INTERNAL PARAMETERS-1'!$B$5:$J$44,5,FALSE)*VLOOKUP('ANALYSIS-YLD2'!BB$4,'INTERNAL PARAMETERS-1'!$B$5:$J$44,6,FALSE)*VLOOKUP('ANALYSIS-YLD2'!BB$4,'INTERNAL PARAMETERS-1'!$B$5:$J$44,3,FALSE) + 'ANALYSIS-YLD1'!BB35*(1-VLOOKUP('ANALYSIS-YLD2'!BB$4,'INTERNAL PARAMETERS-1'!$B$5:$J$44,5,FALSE))*VLOOKUP('ANALYSIS-YLD2'!BB$4,'INTERNAL PARAMETERS-1'!$B$5:$J$44,8,FALSE)*VLOOKUP('ANALYSIS-YLD2'!BB$4,'INTERNAL PARAMETERS-1'!$B$5:$J$44,3,FALSE)</f>
        <v>0.13658869088003167</v>
      </c>
      <c r="BC35" s="111">
        <f>'ANALYSIS-YLD1'!BC35*VLOOKUP('ANALYSIS-YLD2'!BC$4,'INTERNAL PARAMETERS-1'!$B$5:$J$44,5,FALSE)*VLOOKUP('ANALYSIS-YLD2'!BC$4,'INTERNAL PARAMETERS-1'!$B$5:$J$44,6,FALSE)*VLOOKUP('ANALYSIS-YLD2'!BC$4,'INTERNAL PARAMETERS-1'!$B$5:$J$44,3,FALSE) + 'ANALYSIS-YLD1'!BC35*(1-VLOOKUP('ANALYSIS-YLD2'!BC$4,'INTERNAL PARAMETERS-1'!$B$5:$J$44,5,FALSE))*VLOOKUP('ANALYSIS-YLD2'!BC$4,'INTERNAL PARAMETERS-1'!$B$5:$J$44,8,FALSE)*VLOOKUP('ANALYSIS-YLD2'!BC$4,'INTERNAL PARAMETERS-1'!$B$5:$J$44,3,FALSE)</f>
        <v>0.42432186730822841</v>
      </c>
      <c r="BD35" s="111">
        <f>'ANALYSIS-YLD1'!BD35*VLOOKUP('ANALYSIS-YLD2'!BD$4,'INTERNAL PARAMETERS-1'!$B$5:$J$44,5,FALSE)*VLOOKUP('ANALYSIS-YLD2'!BD$4,'INTERNAL PARAMETERS-1'!$B$5:$J$44,6,FALSE)*VLOOKUP('ANALYSIS-YLD2'!BD$4,'INTERNAL PARAMETERS-1'!$B$5:$J$44,3,FALSE) + 'ANALYSIS-YLD1'!BD35*(1-VLOOKUP('ANALYSIS-YLD2'!BD$4,'INTERNAL PARAMETERS-1'!$B$5:$J$44,5,FALSE))*VLOOKUP('ANALYSIS-YLD2'!BD$4,'INTERNAL PARAMETERS-1'!$B$5:$J$44,8,FALSE)*VLOOKUP('ANALYSIS-YLD2'!BD$4,'INTERNAL PARAMETERS-1'!$B$5:$J$44,3,FALSE)</f>
        <v>9.9390651231304486E-2</v>
      </c>
      <c r="BE35" s="111">
        <f>'ANALYSIS-YLD1'!BE35*VLOOKUP('ANALYSIS-YLD2'!BE$4,'INTERNAL PARAMETERS-1'!$B$5:$J$44,5,FALSE)*VLOOKUP('ANALYSIS-YLD2'!BE$4,'INTERNAL PARAMETERS-1'!$B$5:$J$44,6,FALSE)*VLOOKUP('ANALYSIS-YLD2'!BE$4,'INTERNAL PARAMETERS-1'!$B$5:$J$44,3,FALSE) + 'ANALYSIS-YLD1'!BE35*(1-VLOOKUP('ANALYSIS-YLD2'!BE$4,'INTERNAL PARAMETERS-1'!$B$5:$J$44,5,FALSE))*VLOOKUP('ANALYSIS-YLD2'!BE$4,'INTERNAL PARAMETERS-1'!$B$5:$J$44,8,FALSE)*VLOOKUP('ANALYSIS-YLD2'!BE$4,'INTERNAL PARAMETERS-1'!$B$5:$J$44,3,FALSE)</f>
        <v>0.54040273415267515</v>
      </c>
      <c r="BF35" s="111">
        <f>'ANALYSIS-YLD1'!BF35*VLOOKUP('ANALYSIS-YLD2'!BF$4,'INTERNAL PARAMETERS-1'!$B$5:$J$44,5,FALSE)*VLOOKUP('ANALYSIS-YLD2'!BF$4,'INTERNAL PARAMETERS-1'!$B$5:$J$44,6,FALSE)*VLOOKUP('ANALYSIS-YLD2'!BF$4,'INTERNAL PARAMETERS-1'!$B$5:$J$44,3,FALSE) + 'ANALYSIS-YLD1'!BF35*(1-VLOOKUP('ANALYSIS-YLD2'!BF$4,'INTERNAL PARAMETERS-1'!$B$5:$J$44,5,FALSE))*VLOOKUP('ANALYSIS-YLD2'!BF$4,'INTERNAL PARAMETERS-1'!$B$5:$J$44,8,FALSE)*VLOOKUP('ANALYSIS-YLD2'!BF$4,'INTERNAL PARAMETERS-1'!$B$5:$J$44,3,FALSE)</f>
        <v>0</v>
      </c>
      <c r="BG35" s="111">
        <f>'ANALYSIS-YLD1'!BG35*VLOOKUP('ANALYSIS-YLD2'!BG$4,'INTERNAL PARAMETERS-1'!$B$5:$J$44,5,FALSE)*VLOOKUP('ANALYSIS-YLD2'!BG$4,'INTERNAL PARAMETERS-1'!$B$5:$J$44,6,FALSE)*VLOOKUP('ANALYSIS-YLD2'!BG$4,'INTERNAL PARAMETERS-1'!$B$5:$J$44,3,FALSE) + 'ANALYSIS-YLD1'!BG35*(1-VLOOKUP('ANALYSIS-YLD2'!BG$4,'INTERNAL PARAMETERS-1'!$B$5:$J$44,5,FALSE))*VLOOKUP('ANALYSIS-YLD2'!BG$4,'INTERNAL PARAMETERS-1'!$B$5:$J$44,8,FALSE)*VLOOKUP('ANALYSIS-YLD2'!BG$4,'INTERNAL PARAMETERS-1'!$B$5:$J$44,3,FALSE)</f>
        <v>0.12253737986419178</v>
      </c>
      <c r="BH35" s="111">
        <f>'ANALYSIS-YLD1'!BH35*VLOOKUP('ANALYSIS-YLD2'!BH$4,'INTERNAL PARAMETERS-1'!$B$5:$J$44,5,FALSE)*VLOOKUP('ANALYSIS-YLD2'!BH$4,'INTERNAL PARAMETERS-1'!$B$5:$J$44,6,FALSE)*VLOOKUP('ANALYSIS-YLD2'!BH$4,'INTERNAL PARAMETERS-1'!$B$5:$J$44,3,FALSE) + 'ANALYSIS-YLD1'!BH35*(1-VLOOKUP('ANALYSIS-YLD2'!BH$4,'INTERNAL PARAMETERS-1'!$B$5:$J$44,5,FALSE))*VLOOKUP('ANALYSIS-YLD2'!BH$4,'INTERNAL PARAMETERS-1'!$B$5:$J$44,8,FALSE)*VLOOKUP('ANALYSIS-YLD2'!BH$4,'INTERNAL PARAMETERS-1'!$B$5:$J$44,3,FALSE)</f>
        <v>3.4105071027835064E-4</v>
      </c>
      <c r="BI35" s="111">
        <f>'ANALYSIS-YLD1'!BI35*VLOOKUP('ANALYSIS-YLD2'!BI$4,'INTERNAL PARAMETERS-1'!$B$5:$J$44,5,FALSE)*VLOOKUP('ANALYSIS-YLD2'!BI$4,'INTERNAL PARAMETERS-1'!$B$5:$J$44,6,FALSE)*VLOOKUP('ANALYSIS-YLD2'!BI$4,'INTERNAL PARAMETERS-1'!$B$5:$J$44,3,FALSE) + 'ANALYSIS-YLD1'!BI35*(1-VLOOKUP('ANALYSIS-YLD2'!BI$4,'INTERNAL PARAMETERS-1'!$B$5:$J$44,5,FALSE))*VLOOKUP('ANALYSIS-YLD2'!BI$4,'INTERNAL PARAMETERS-1'!$B$5:$J$44,8,FALSE)*VLOOKUP('ANALYSIS-YLD2'!BI$4,'INTERNAL PARAMETERS-1'!$B$5:$J$44,3,FALSE)</f>
        <v>0</v>
      </c>
      <c r="BJ35" s="111">
        <f>'ANALYSIS-YLD1'!BJ35*VLOOKUP('ANALYSIS-YLD2'!BJ$4,'INTERNAL PARAMETERS-1'!$B$5:$J$44,5,FALSE)*VLOOKUP('ANALYSIS-YLD2'!BJ$4,'INTERNAL PARAMETERS-1'!$B$5:$J$44,6,FALSE)*VLOOKUP('ANALYSIS-YLD2'!BJ$4,'INTERNAL PARAMETERS-1'!$B$5:$J$44,3,FALSE) + 'ANALYSIS-YLD1'!BJ35*(1-VLOOKUP('ANALYSIS-YLD2'!BJ$4,'INTERNAL PARAMETERS-1'!$B$5:$J$44,5,FALSE))*VLOOKUP('ANALYSIS-YLD2'!BJ$4,'INTERNAL PARAMETERS-1'!$B$5:$J$44,8,FALSE)*VLOOKUP('ANALYSIS-YLD2'!BJ$4,'INTERNAL PARAMETERS-1'!$B$5:$J$44,3,FALSE)</f>
        <v>4.3260339220996862E-2</v>
      </c>
      <c r="BK35" s="111">
        <f>'ANALYSIS-YLD1'!BK35*VLOOKUP('ANALYSIS-YLD2'!BK$4,'INTERNAL PARAMETERS-1'!$B$5:$J$44,5,FALSE)*VLOOKUP('ANALYSIS-YLD2'!BK$4,'INTERNAL PARAMETERS-1'!$B$5:$J$44,6,FALSE)*VLOOKUP('ANALYSIS-YLD2'!BK$4,'INTERNAL PARAMETERS-1'!$B$5:$J$44,3,FALSE) + 'ANALYSIS-YLD1'!BK35*(1-VLOOKUP('ANALYSIS-YLD2'!BK$4,'INTERNAL PARAMETERS-1'!$B$5:$J$44,5,FALSE))*VLOOKUP('ANALYSIS-YLD2'!BK$4,'INTERNAL PARAMETERS-1'!$B$5:$J$44,8,FALSE)*VLOOKUP('ANALYSIS-YLD2'!BK$4,'INTERNAL PARAMETERS-1'!$B$5:$J$44,3,FALSE)</f>
        <v>5.4878462648943589E-2</v>
      </c>
      <c r="BL35" s="111">
        <f>'ANALYSIS-YLD1'!BL35*VLOOKUP('ANALYSIS-YLD2'!BL$4,'INTERNAL PARAMETERS-1'!$B$5:$J$44,5,FALSE)*VLOOKUP('ANALYSIS-YLD2'!BL$4,'INTERNAL PARAMETERS-1'!$B$5:$J$44,6,FALSE)*VLOOKUP('ANALYSIS-YLD2'!BL$4,'INTERNAL PARAMETERS-1'!$B$5:$J$44,3,FALSE) + 'ANALYSIS-YLD1'!BL35*(1-VLOOKUP('ANALYSIS-YLD2'!BL$4,'INTERNAL PARAMETERS-1'!$B$5:$J$44,5,FALSE))*VLOOKUP('ANALYSIS-YLD2'!BL$4,'INTERNAL PARAMETERS-1'!$B$5:$J$44,8,FALSE)*VLOOKUP('ANALYSIS-YLD2'!BL$4,'INTERNAL PARAMETERS-1'!$B$5:$J$44,3,FALSE)</f>
        <v>0.2440435429429981</v>
      </c>
      <c r="BM35" s="111">
        <f>'ANALYSIS-YLD1'!BM35*VLOOKUP('ANALYSIS-YLD2'!BM$4,'INTERNAL PARAMETERS-1'!$B$5:$J$44,5,FALSE)*VLOOKUP('ANALYSIS-YLD2'!BM$4,'INTERNAL PARAMETERS-1'!$B$5:$J$44,6,FALSE)*VLOOKUP('ANALYSIS-YLD2'!BM$4,'INTERNAL PARAMETERS-1'!$B$5:$J$44,3,FALSE) + 'ANALYSIS-YLD1'!BM35*(1-VLOOKUP('ANALYSIS-YLD2'!BM$4,'INTERNAL PARAMETERS-1'!$B$5:$J$44,5,FALSE))*VLOOKUP('ANALYSIS-YLD2'!BM$4,'INTERNAL PARAMETERS-1'!$B$5:$J$44,8,FALSE)*VLOOKUP('ANALYSIS-YLD2'!BM$4,'INTERNAL PARAMETERS-1'!$B$5:$J$44,3,FALSE)</f>
        <v>0.15035019048050466</v>
      </c>
      <c r="BN35" s="111">
        <f>'ANALYSIS-YLD1'!BN35*VLOOKUP('ANALYSIS-YLD2'!BN$4,'INTERNAL PARAMETERS-1'!$B$5:$J$44,5,FALSE)*VLOOKUP('ANALYSIS-YLD2'!BN$4,'INTERNAL PARAMETERS-1'!$B$5:$J$44,6,FALSE)*VLOOKUP('ANALYSIS-YLD2'!BN$4,'INTERNAL PARAMETERS-1'!$B$5:$J$44,3,FALSE) + 'ANALYSIS-YLD1'!BN35*(1-VLOOKUP('ANALYSIS-YLD2'!BN$4,'INTERNAL PARAMETERS-1'!$B$5:$J$44,5,FALSE))*VLOOKUP('ANALYSIS-YLD2'!BN$4,'INTERNAL PARAMETERS-1'!$B$5:$J$44,8,FALSE)*VLOOKUP('ANALYSIS-YLD2'!BN$4,'INTERNAL PARAMETERS-1'!$B$5:$J$44,3,FALSE)</f>
        <v>8.5360434819533218E-2</v>
      </c>
      <c r="BO35" s="111">
        <f>'ANALYSIS-YLD1'!BO35*VLOOKUP('ANALYSIS-YLD2'!BO$4,'INTERNAL PARAMETERS-1'!$B$5:$J$44,5,FALSE)*VLOOKUP('ANALYSIS-YLD2'!BO$4,'INTERNAL PARAMETERS-1'!$B$5:$J$44,6,FALSE)*VLOOKUP('ANALYSIS-YLD2'!BO$4,'INTERNAL PARAMETERS-1'!$B$5:$J$44,3,FALSE) + 'ANALYSIS-YLD1'!BO35*(1-VLOOKUP('ANALYSIS-YLD2'!BO$4,'INTERNAL PARAMETERS-1'!$B$5:$J$44,5,FALSE))*VLOOKUP('ANALYSIS-YLD2'!BO$4,'INTERNAL PARAMETERS-1'!$B$5:$J$44,8,FALSE)*VLOOKUP('ANALYSIS-YLD2'!BO$4,'INTERNAL PARAMETERS-1'!$B$5:$J$44,3,FALSE)</f>
        <v>8.5935870174323831E-2</v>
      </c>
      <c r="BP35" s="111">
        <f>'ANALYSIS-YLD1'!BP35*VLOOKUP('ANALYSIS-YLD2'!BP$4,'INTERNAL PARAMETERS-1'!$B$5:$J$44,5,FALSE)*VLOOKUP('ANALYSIS-YLD2'!BP$4,'INTERNAL PARAMETERS-1'!$B$5:$J$44,6,FALSE)*VLOOKUP('ANALYSIS-YLD2'!BP$4,'INTERNAL PARAMETERS-1'!$B$5:$J$44,3,FALSE) + 'ANALYSIS-YLD1'!BP35*(1-VLOOKUP('ANALYSIS-YLD2'!BP$4,'INTERNAL PARAMETERS-1'!$B$5:$J$44,5,FALSE))*VLOOKUP('ANALYSIS-YLD2'!BP$4,'INTERNAL PARAMETERS-1'!$B$5:$J$44,8,FALSE)*VLOOKUP('ANALYSIS-YLD2'!BP$4,'INTERNAL PARAMETERS-1'!$B$5:$J$44,3,FALSE)</f>
        <v>4.0904056103633095E-3</v>
      </c>
      <c r="BQ35" s="111">
        <f>'ANALYSIS-YLD1'!BQ35*VLOOKUP('ANALYSIS-YLD2'!BQ$4,'INTERNAL PARAMETERS-1'!$B$5:$J$44,5,FALSE)*VLOOKUP('ANALYSIS-YLD2'!BQ$4,'INTERNAL PARAMETERS-1'!$B$5:$J$44,6,FALSE)*VLOOKUP('ANALYSIS-YLD2'!BQ$4,'INTERNAL PARAMETERS-1'!$B$5:$J$44,3,FALSE) + 'ANALYSIS-YLD1'!BQ35*(1-VLOOKUP('ANALYSIS-YLD2'!BQ$4,'INTERNAL PARAMETERS-1'!$B$5:$J$44,5,FALSE))*VLOOKUP('ANALYSIS-YLD2'!BQ$4,'INTERNAL PARAMETERS-1'!$B$5:$J$44,8,FALSE)*VLOOKUP('ANALYSIS-YLD2'!BQ$4,'INTERNAL PARAMETERS-1'!$B$5:$J$44,3,FALSE)</f>
        <v>0.32201891300536989</v>
      </c>
      <c r="BR35" s="111">
        <f>'ANALYSIS-YLD1'!BR35*VLOOKUP('ANALYSIS-YLD2'!BR$4,'INTERNAL PARAMETERS-1'!$B$5:$J$44,5,FALSE)*VLOOKUP('ANALYSIS-YLD2'!BR$4,'INTERNAL PARAMETERS-1'!$B$5:$J$44,6,FALSE)*VLOOKUP('ANALYSIS-YLD2'!BR$4,'INTERNAL PARAMETERS-1'!$B$5:$J$44,3,FALSE) + 'ANALYSIS-YLD1'!BR35*(1-VLOOKUP('ANALYSIS-YLD2'!BR$4,'INTERNAL PARAMETERS-1'!$B$5:$J$44,5,FALSE))*VLOOKUP('ANALYSIS-YLD2'!BR$4,'INTERNAL PARAMETERS-1'!$B$5:$J$44,8,FALSE)*VLOOKUP('ANALYSIS-YLD2'!BR$4,'INTERNAL PARAMETERS-1'!$B$5:$J$44,3,FALSE)</f>
        <v>5.2957939362292773E-3</v>
      </c>
      <c r="BS35" s="111">
        <f>'ANALYSIS-YLD1'!BS35*VLOOKUP('ANALYSIS-YLD2'!BS$4,'INTERNAL PARAMETERS-1'!$B$5:$J$44,5,FALSE)*VLOOKUP('ANALYSIS-YLD2'!BS$4,'INTERNAL PARAMETERS-1'!$B$5:$J$44,6,FALSE)*VLOOKUP('ANALYSIS-YLD2'!BS$4,'INTERNAL PARAMETERS-1'!$B$5:$J$44,3,FALSE) + 'ANALYSIS-YLD1'!BS35*(1-VLOOKUP('ANALYSIS-YLD2'!BS$4,'INTERNAL PARAMETERS-1'!$B$5:$J$44,5,FALSE))*VLOOKUP('ANALYSIS-YLD2'!BS$4,'INTERNAL PARAMETERS-1'!$B$5:$J$44,8,FALSE)*VLOOKUP('ANALYSIS-YLD2'!BS$4,'INTERNAL PARAMETERS-1'!$B$5:$J$44,3,FALSE)</f>
        <v>3.4253465012079663E-4</v>
      </c>
      <c r="BT35" s="111">
        <f>'ANALYSIS-YLD1'!BT35*VLOOKUP('ANALYSIS-YLD2'!BT$4,'INTERNAL PARAMETERS-1'!$B$5:$J$44,5,FALSE)*VLOOKUP('ANALYSIS-YLD2'!BT$4,'INTERNAL PARAMETERS-1'!$B$5:$J$44,6,FALSE)*VLOOKUP('ANALYSIS-YLD2'!BT$4,'INTERNAL PARAMETERS-1'!$B$5:$J$44,3,FALSE) + 'ANALYSIS-YLD1'!BT35*(1-VLOOKUP('ANALYSIS-YLD2'!BT$4,'INTERNAL PARAMETERS-1'!$B$5:$J$44,5,FALSE))*VLOOKUP('ANALYSIS-YLD2'!BT$4,'INTERNAL PARAMETERS-1'!$B$5:$J$44,8,FALSE)*VLOOKUP('ANALYSIS-YLD2'!BT$4,'INTERNAL PARAMETERS-1'!$B$5:$J$44,3,FALSE)</f>
        <v>0</v>
      </c>
      <c r="BU35" s="111">
        <f>'ANALYSIS-YLD1'!BU35*VLOOKUP('ANALYSIS-YLD2'!BU$4,'INTERNAL PARAMETERS-1'!$B$5:$J$44,5,FALSE)*VLOOKUP('ANALYSIS-YLD2'!BU$4,'INTERNAL PARAMETERS-1'!$B$5:$J$44,6,FALSE)*VLOOKUP('ANALYSIS-YLD2'!BU$4,'INTERNAL PARAMETERS-1'!$B$5:$J$44,3,FALSE) + 'ANALYSIS-YLD1'!BU35*(1-VLOOKUP('ANALYSIS-YLD2'!BU$4,'INTERNAL PARAMETERS-1'!$B$5:$J$44,5,FALSE))*VLOOKUP('ANALYSIS-YLD2'!BU$4,'INTERNAL PARAMETERS-1'!$B$5:$J$44,8,FALSE)*VLOOKUP('ANALYSIS-YLD2'!BU$4,'INTERNAL PARAMETERS-1'!$B$5:$J$44,3,FALSE)</f>
        <v>0</v>
      </c>
      <c r="BV35" s="111">
        <f>'ANALYSIS-YLD1'!BV35*VLOOKUP('ANALYSIS-YLD2'!BV$4,'INTERNAL PARAMETERS-1'!$B$5:$J$44,5,FALSE)*VLOOKUP('ANALYSIS-YLD2'!BV$4,'INTERNAL PARAMETERS-1'!$B$5:$J$44,6,FALSE)*VLOOKUP('ANALYSIS-YLD2'!BV$4,'INTERNAL PARAMETERS-1'!$B$5:$J$44,3,FALSE) + 'ANALYSIS-YLD1'!BV35*(1-VLOOKUP('ANALYSIS-YLD2'!BV$4,'INTERNAL PARAMETERS-1'!$B$5:$J$44,5,FALSE))*VLOOKUP('ANALYSIS-YLD2'!BV$4,'INTERNAL PARAMETERS-1'!$B$5:$J$44,8,FALSE)*VLOOKUP('ANALYSIS-YLD2'!BV$4,'INTERNAL PARAMETERS-1'!$B$5:$J$44,3,FALSE)</f>
        <v>0</v>
      </c>
      <c r="BW35" s="111">
        <f>'ANALYSIS-YLD1'!BW35*VLOOKUP('ANALYSIS-YLD2'!BW$4,'INTERNAL PARAMETERS-1'!$B$5:$J$44,5,FALSE)*VLOOKUP('ANALYSIS-YLD2'!BW$4,'INTERNAL PARAMETERS-1'!$B$5:$J$44,6,FALSE)*VLOOKUP('ANALYSIS-YLD2'!BW$4,'INTERNAL PARAMETERS-1'!$B$5:$J$44,3,FALSE) + 'ANALYSIS-YLD1'!BW35*(1-VLOOKUP('ANALYSIS-YLD2'!BW$4,'INTERNAL PARAMETERS-1'!$B$5:$J$44,5,FALSE))*VLOOKUP('ANALYSIS-YLD2'!BW$4,'INTERNAL PARAMETERS-1'!$B$5:$J$44,8,FALSE)*VLOOKUP('ANALYSIS-YLD2'!BW$4,'INTERNAL PARAMETERS-1'!$B$5:$J$44,3,FALSE)</f>
        <v>0</v>
      </c>
      <c r="BX35" s="111">
        <f>'ANALYSIS-YLD1'!BX35*VLOOKUP('ANALYSIS-YLD2'!BX$4,'INTERNAL PARAMETERS-1'!$B$5:$J$44,5,FALSE)*VLOOKUP('ANALYSIS-YLD2'!BX$4,'INTERNAL PARAMETERS-1'!$B$5:$J$44,6,FALSE)*VLOOKUP('ANALYSIS-YLD2'!BX$4,'INTERNAL PARAMETERS-1'!$B$5:$J$44,3,FALSE) + 'ANALYSIS-YLD1'!BX35*(1-VLOOKUP('ANALYSIS-YLD2'!BX$4,'INTERNAL PARAMETERS-1'!$B$5:$J$44,5,FALSE))*VLOOKUP('ANALYSIS-YLD2'!BX$4,'INTERNAL PARAMETERS-1'!$B$5:$J$44,8,FALSE)*VLOOKUP('ANALYSIS-YLD2'!BX$4,'INTERNAL PARAMETERS-1'!$B$5:$J$44,3,FALSE)</f>
        <v>0</v>
      </c>
      <c r="BY35" s="111">
        <f>'ANALYSIS-YLD1'!BY35*VLOOKUP('ANALYSIS-YLD2'!BY$4,'INTERNAL PARAMETERS-1'!$B$5:$J$44,5,FALSE)*VLOOKUP('ANALYSIS-YLD2'!BY$4,'INTERNAL PARAMETERS-1'!$B$5:$J$44,6,FALSE)*VLOOKUP('ANALYSIS-YLD2'!BY$4,'INTERNAL PARAMETERS-1'!$B$5:$J$44,3,FALSE) + 'ANALYSIS-YLD1'!BY35*(1-VLOOKUP('ANALYSIS-YLD2'!BY$4,'INTERNAL PARAMETERS-1'!$B$5:$J$44,5,FALSE))*VLOOKUP('ANALYSIS-YLD2'!BY$4,'INTERNAL PARAMETERS-1'!$B$5:$J$44,8,FALSE)*VLOOKUP('ANALYSIS-YLD2'!BY$4,'INTERNAL PARAMETERS-1'!$B$5:$J$44,3,FALSE)</f>
        <v>0</v>
      </c>
      <c r="BZ35" s="111">
        <f>'ANALYSIS-YLD1'!BZ35*VLOOKUP('ANALYSIS-YLD2'!BZ$4,'INTERNAL PARAMETERS-1'!$B$5:$J$44,5,FALSE)*VLOOKUP('ANALYSIS-YLD2'!BZ$4,'INTERNAL PARAMETERS-1'!$B$5:$J$44,6,FALSE)*VLOOKUP('ANALYSIS-YLD2'!BZ$4,'INTERNAL PARAMETERS-1'!$B$5:$J$44,3,FALSE) + 'ANALYSIS-YLD1'!BZ35*(1-VLOOKUP('ANALYSIS-YLD2'!BZ$4,'INTERNAL PARAMETERS-1'!$B$5:$J$44,5,FALSE))*VLOOKUP('ANALYSIS-YLD2'!BZ$4,'INTERNAL PARAMETERS-1'!$B$5:$J$44,8,FALSE)*VLOOKUP('ANALYSIS-YLD2'!BZ$4,'INTERNAL PARAMETERS-1'!$B$5:$J$44,3,FALSE)</f>
        <v>2.6947885612019061E-4</v>
      </c>
      <c r="CA35" s="111">
        <f>'ANALYSIS-YLD1'!CA35*VLOOKUP('ANALYSIS-YLD2'!CA$4,'INTERNAL PARAMETERS-1'!$B$5:$J$44,5,FALSE)*VLOOKUP('ANALYSIS-YLD2'!CA$4,'INTERNAL PARAMETERS-1'!$B$5:$J$44,6,FALSE)*VLOOKUP('ANALYSIS-YLD2'!CA$4,'INTERNAL PARAMETERS-1'!$B$5:$J$44,3,FALSE) + 'ANALYSIS-YLD1'!CA35*(1-VLOOKUP('ANALYSIS-YLD2'!CA$4,'INTERNAL PARAMETERS-1'!$B$5:$J$44,5,FALSE))*VLOOKUP('ANALYSIS-YLD2'!CA$4,'INTERNAL PARAMETERS-1'!$B$5:$J$44,8,FALSE)*VLOOKUP('ANALYSIS-YLD2'!CA$4,'INTERNAL PARAMETERS-1'!$B$5:$J$44,3,FALSE)</f>
        <v>0</v>
      </c>
      <c r="CB35" s="111">
        <f>'ANALYSIS-YLD1'!CB35*VLOOKUP('ANALYSIS-YLD2'!CB$4,'INTERNAL PARAMETERS-1'!$B$5:$J$44,5,FALSE)*VLOOKUP('ANALYSIS-YLD2'!CB$4,'INTERNAL PARAMETERS-1'!$B$5:$J$44,6,FALSE)*VLOOKUP('ANALYSIS-YLD2'!CB$4,'INTERNAL PARAMETERS-1'!$B$5:$J$44,3,FALSE) + 'ANALYSIS-YLD1'!CB35*(1-VLOOKUP('ANALYSIS-YLD2'!CB$4,'INTERNAL PARAMETERS-1'!$B$5:$J$44,5,FALSE))*VLOOKUP('ANALYSIS-YLD2'!CB$4,'INTERNAL PARAMETERS-1'!$B$5:$J$44,8,FALSE)*VLOOKUP('ANALYSIS-YLD2'!CB$4,'INTERNAL PARAMETERS-1'!$B$5:$J$44,3,FALSE)</f>
        <v>0</v>
      </c>
      <c r="CC35" s="111">
        <f>'ANALYSIS-YLD1'!CC35*VLOOKUP('ANALYSIS-YLD2'!CC$4,'INTERNAL PARAMETERS-1'!$B$5:$J$44,5,FALSE)*VLOOKUP('ANALYSIS-YLD2'!CC$4,'INTERNAL PARAMETERS-1'!$B$5:$J$44,6,FALSE)*VLOOKUP('ANALYSIS-YLD2'!CC$4,'INTERNAL PARAMETERS-1'!$B$5:$J$44,3,FALSE) + 'ANALYSIS-YLD1'!CC35*(1-VLOOKUP('ANALYSIS-YLD2'!CC$4,'INTERNAL PARAMETERS-1'!$B$5:$J$44,5,FALSE))*VLOOKUP('ANALYSIS-YLD2'!CC$4,'INTERNAL PARAMETERS-1'!$B$5:$J$44,8,FALSE)*VLOOKUP('ANALYSIS-YLD2'!CC$4,'INTERNAL PARAMETERS-1'!$B$5:$J$44,3,FALSE)</f>
        <v>1.3474277304726197E-3</v>
      </c>
      <c r="CD35" s="111">
        <f>'ANALYSIS-YLD1'!CD35*VLOOKUP('ANALYSIS-YLD2'!CD$4,'INTERNAL PARAMETERS-1'!$B$5:$J$44,5,FALSE)*VLOOKUP('ANALYSIS-YLD2'!CD$4,'INTERNAL PARAMETERS-1'!$B$5:$J$44,6,FALSE)*VLOOKUP('ANALYSIS-YLD2'!CD$4,'INTERNAL PARAMETERS-1'!$B$5:$J$44,3,FALSE) + 'ANALYSIS-YLD1'!CD35*(1-VLOOKUP('ANALYSIS-YLD2'!CD$4,'INTERNAL PARAMETERS-1'!$B$5:$J$44,5,FALSE))*VLOOKUP('ANALYSIS-YLD2'!CD$4,'INTERNAL PARAMETERS-1'!$B$5:$J$44,8,FALSE)*VLOOKUP('ANALYSIS-YLD2'!CD$4,'INTERNAL PARAMETERS-1'!$B$5:$J$44,3,FALSE)</f>
        <v>2.1895700620180071E-3</v>
      </c>
      <c r="CE35" s="111">
        <f>'ANALYSIS-YLD1'!CE35*VLOOKUP('ANALYSIS-YLD2'!CE$4,'INTERNAL PARAMETERS-1'!$B$5:$J$44,5,FALSE)*VLOOKUP('ANALYSIS-YLD2'!CE$4,'INTERNAL PARAMETERS-1'!$B$5:$J$44,6,FALSE)*VLOOKUP('ANALYSIS-YLD2'!CE$4,'INTERNAL PARAMETERS-1'!$B$5:$J$44,3,FALSE) + 'ANALYSIS-YLD1'!CE35*(1-VLOOKUP('ANALYSIS-YLD2'!CE$4,'INTERNAL PARAMETERS-1'!$B$5:$J$44,5,FALSE))*VLOOKUP('ANALYSIS-YLD2'!CE$4,'INTERNAL PARAMETERS-1'!$B$5:$J$44,8,FALSE)*VLOOKUP('ANALYSIS-YLD2'!CE$4,'INTERNAL PARAMETERS-1'!$B$5:$J$44,3,FALSE)</f>
        <v>9.3165003078392577E-3</v>
      </c>
      <c r="CF35" s="111">
        <f>'ANALYSIS-YLD1'!CF35*VLOOKUP('ANALYSIS-YLD2'!CF$4,'INTERNAL PARAMETERS-1'!$B$5:$J$44,5,FALSE)*VLOOKUP('ANALYSIS-YLD2'!CF$4,'INTERNAL PARAMETERS-1'!$B$5:$J$44,6,FALSE)*VLOOKUP('ANALYSIS-YLD2'!CF$4,'INTERNAL PARAMETERS-1'!$B$5:$J$44,3,FALSE) + 'ANALYSIS-YLD1'!CF35*(1-VLOOKUP('ANALYSIS-YLD2'!CF$4,'INTERNAL PARAMETERS-1'!$B$5:$J$44,5,FALSE))*VLOOKUP('ANALYSIS-YLD2'!CF$4,'INTERNAL PARAMETERS-1'!$B$5:$J$44,8,FALSE)*VLOOKUP('ANALYSIS-YLD2'!CF$4,'INTERNAL PARAMETERS-1'!$B$5:$J$44,3,FALSE)</f>
        <v>1.8684790992247939E-3</v>
      </c>
      <c r="CG35" s="111">
        <f>'ANALYSIS-YLD1'!CG35*VLOOKUP('ANALYSIS-YLD2'!CG$4,'INTERNAL PARAMETERS-1'!$B$5:$J$44,5,FALSE)*VLOOKUP('ANALYSIS-YLD2'!CG$4,'INTERNAL PARAMETERS-1'!$B$5:$J$44,6,FALSE)*VLOOKUP('ANALYSIS-YLD2'!CG$4,'INTERNAL PARAMETERS-1'!$B$5:$J$44,3,FALSE) + 'ANALYSIS-YLD1'!CG35*(1-VLOOKUP('ANALYSIS-YLD2'!CG$4,'INTERNAL PARAMETERS-1'!$B$5:$J$44,5,FALSE))*VLOOKUP('ANALYSIS-YLD2'!CG$4,'INTERNAL PARAMETERS-1'!$B$5:$J$44,8,FALSE)*VLOOKUP('ANALYSIS-YLD2'!CG$4,'INTERNAL PARAMETERS-1'!$B$5:$J$44,3,FALSE)</f>
        <v>4.9528448461806597E-4</v>
      </c>
      <c r="CH35" s="110">
        <f>'ANALYSIS-YLD1'!CH35*VLOOKUP('ANALYSIS-YLD2'!CH$4,'INTERNAL PARAMETERS-1'!$B$5:$J$44,5,FALSE)*VLOOKUP('ANALYSIS-YLD2'!CH$4,'INTERNAL PARAMETERS-1'!$B$5:$J$44,6,FALSE)*VLOOKUP('ANALYSIS-YLD2'!CH$4,'INTERNAL PARAMETERS-1'!$B$5:$J$44,3,FALSE) + 'ANALYSIS-YLD1'!CH35*(1-VLOOKUP('ANALYSIS-YLD2'!CH$4,'INTERNAL PARAMETERS-1'!$B$5:$J$44,5,FALSE))*VLOOKUP('ANALYSIS-YLD2'!CH$4,'INTERNAL PARAMETERS-1'!$B$5:$J$44,8,FALSE)*VLOOKUP('ANALYSIS-YLD2'!CH$4,'INTERNAL PARAMETERS-1'!$B$5:$J$44,3,FALSE)</f>
        <v>0</v>
      </c>
      <c r="CJ35" s="112">
        <f t="shared" si="0"/>
        <v>52.24642863599616</v>
      </c>
      <c r="CK35" s="110">
        <f t="shared" si="1"/>
        <v>4.0793562893050428</v>
      </c>
    </row>
    <row r="36" spans="2:89" x14ac:dyDescent="0.5">
      <c r="B36" s="127" t="s">
        <v>29</v>
      </c>
      <c r="C36" s="126" t="s">
        <v>2</v>
      </c>
      <c r="D36" s="126" t="s">
        <v>7</v>
      </c>
      <c r="E36" s="125">
        <f>'INPUTS-Incidence'!E36</f>
        <v>254.72037178657564</v>
      </c>
      <c r="F36" s="124">
        <f>'INTERNAL PARAMETERS-1'!M18</f>
        <v>21.115000000000002</v>
      </c>
      <c r="G36" s="112">
        <f>'ANALYSIS-YLD1'!G36*VLOOKUP('ANALYSIS-YLD2'!G$4,'INTERNAL PARAMETERS-1'!$B$5:$J$44,5,FALSE)*VLOOKUP('ANALYSIS-YLD2'!G$4,'INTERNAL PARAMETERS-1'!$B$5:$J$44,7,FALSE)*'ANALYSIS-YLD2'!$F36 + 'ANALYSIS-YLD1'!G36*(1-VLOOKUP('ANALYSIS-YLD2'!G$4,'INTERNAL PARAMETERS-1'!$B$5:$J$44,5,FALSE))*VLOOKUP('ANALYSIS-YLD2'!G$4,'INTERNAL PARAMETERS-1'!$B$5:$J$44,9,FALSE)*'ANALYSIS-YLD2'!$F36</f>
        <v>8.8241569348674691</v>
      </c>
      <c r="H36" s="111">
        <f>'ANALYSIS-YLD1'!H36*VLOOKUP('ANALYSIS-YLD2'!H$4,'INTERNAL PARAMETERS-1'!$B$5:$J$44,5,FALSE)*VLOOKUP('ANALYSIS-YLD2'!H$4,'INTERNAL PARAMETERS-1'!$B$5:$J$44,7,FALSE)*'ANALYSIS-YLD2'!$F36 + 'ANALYSIS-YLD1'!H36*(1-VLOOKUP('ANALYSIS-YLD2'!H$4,'INTERNAL PARAMETERS-1'!$B$5:$J$44,5,FALSE))*VLOOKUP('ANALYSIS-YLD2'!H$4,'INTERNAL PARAMETERS-1'!$B$5:$J$44,9,FALSE)*'ANALYSIS-YLD2'!$F36</f>
        <v>3.3258733398239926</v>
      </c>
      <c r="I36" s="111">
        <f>'ANALYSIS-YLD1'!I36*VLOOKUP('ANALYSIS-YLD2'!I$4,'INTERNAL PARAMETERS-1'!$B$5:$J$44,5,FALSE)*VLOOKUP('ANALYSIS-YLD2'!I$4,'INTERNAL PARAMETERS-1'!$B$5:$J$44,7,FALSE)*'ANALYSIS-YLD2'!$F36 + 'ANALYSIS-YLD1'!I36*(1-VLOOKUP('ANALYSIS-YLD2'!I$4,'INTERNAL PARAMETERS-1'!$B$5:$J$44,5,FALSE))*VLOOKUP('ANALYSIS-YLD2'!I$4,'INTERNAL PARAMETERS-1'!$B$5:$J$44,9,FALSE)*'ANALYSIS-YLD2'!$F36</f>
        <v>10.512422631421453</v>
      </c>
      <c r="J36" s="111">
        <f>'ANALYSIS-YLD1'!J36*VLOOKUP('ANALYSIS-YLD2'!J$4,'INTERNAL PARAMETERS-1'!$B$5:$J$44,5,FALSE)*VLOOKUP('ANALYSIS-YLD2'!J$4,'INTERNAL PARAMETERS-1'!$B$5:$J$44,7,FALSE)*'ANALYSIS-YLD2'!$F36 + 'ANALYSIS-YLD1'!J36*(1-VLOOKUP('ANALYSIS-YLD2'!J$4,'INTERNAL PARAMETERS-1'!$B$5:$J$44,5,FALSE))*VLOOKUP('ANALYSIS-YLD2'!J$4,'INTERNAL PARAMETERS-1'!$B$5:$J$44,9,FALSE)*'ANALYSIS-YLD2'!$F36</f>
        <v>0</v>
      </c>
      <c r="K36" s="111">
        <f>'ANALYSIS-YLD1'!K36*VLOOKUP('ANALYSIS-YLD2'!K$4,'INTERNAL PARAMETERS-1'!$B$5:$J$44,5,FALSE)*VLOOKUP('ANALYSIS-YLD2'!K$4,'INTERNAL PARAMETERS-1'!$B$5:$J$44,7,FALSE)*'ANALYSIS-YLD2'!$F36 + 'ANALYSIS-YLD1'!K36*(1-VLOOKUP('ANALYSIS-YLD2'!K$4,'INTERNAL PARAMETERS-1'!$B$5:$J$44,5,FALSE))*VLOOKUP('ANALYSIS-YLD2'!K$4,'INTERNAL PARAMETERS-1'!$B$5:$J$44,9,FALSE)*'ANALYSIS-YLD2'!$F36</f>
        <v>0</v>
      </c>
      <c r="L36" s="111">
        <f>'ANALYSIS-YLD1'!L36*VLOOKUP('ANALYSIS-YLD2'!L$4,'INTERNAL PARAMETERS-1'!$B$5:$J$44,5,FALSE)*VLOOKUP('ANALYSIS-YLD2'!L$4,'INTERNAL PARAMETERS-1'!$B$5:$J$44,7,FALSE)*'ANALYSIS-YLD2'!$F36 + 'ANALYSIS-YLD1'!L36*(1-VLOOKUP('ANALYSIS-YLD2'!L$4,'INTERNAL PARAMETERS-1'!$B$5:$J$44,5,FALSE))*VLOOKUP('ANALYSIS-YLD2'!L$4,'INTERNAL PARAMETERS-1'!$B$5:$J$44,9,FALSE)*'ANALYSIS-YLD2'!$F36</f>
        <v>0</v>
      </c>
      <c r="M36" s="111">
        <f>'ANALYSIS-YLD1'!M36*VLOOKUP('ANALYSIS-YLD2'!M$4,'INTERNAL PARAMETERS-1'!$B$5:$J$44,5,FALSE)*VLOOKUP('ANALYSIS-YLD2'!M$4,'INTERNAL PARAMETERS-1'!$B$5:$J$44,7,FALSE)*'ANALYSIS-YLD2'!$F36 + 'ANALYSIS-YLD1'!M36*(1-VLOOKUP('ANALYSIS-YLD2'!M$4,'INTERNAL PARAMETERS-1'!$B$5:$J$44,5,FALSE))*VLOOKUP('ANALYSIS-YLD2'!M$4,'INTERNAL PARAMETERS-1'!$B$5:$J$44,9,FALSE)*'ANALYSIS-YLD2'!$F36</f>
        <v>1.6401186127347982</v>
      </c>
      <c r="N36" s="111">
        <f>'ANALYSIS-YLD1'!N36*VLOOKUP('ANALYSIS-YLD2'!N$4,'INTERNAL PARAMETERS-1'!$B$5:$J$44,5,FALSE)*VLOOKUP('ANALYSIS-YLD2'!N$4,'INTERNAL PARAMETERS-1'!$B$5:$J$44,7,FALSE)*'ANALYSIS-YLD2'!$F36 + 'ANALYSIS-YLD1'!N36*(1-VLOOKUP('ANALYSIS-YLD2'!N$4,'INTERNAL PARAMETERS-1'!$B$5:$J$44,5,FALSE))*VLOOKUP('ANALYSIS-YLD2'!N$4,'INTERNAL PARAMETERS-1'!$B$5:$J$44,9,FALSE)*'ANALYSIS-YLD2'!$F36</f>
        <v>3.3708713583524418E-2</v>
      </c>
      <c r="O36" s="111">
        <f>'ANALYSIS-YLD1'!O36*VLOOKUP('ANALYSIS-YLD2'!O$4,'INTERNAL PARAMETERS-1'!$B$5:$J$44,5,FALSE)*VLOOKUP('ANALYSIS-YLD2'!O$4,'INTERNAL PARAMETERS-1'!$B$5:$J$44,7,FALSE)*'ANALYSIS-YLD2'!$F36 + 'ANALYSIS-YLD1'!O36*(1-VLOOKUP('ANALYSIS-YLD2'!O$4,'INTERNAL PARAMETERS-1'!$B$5:$J$44,5,FALSE))*VLOOKUP('ANALYSIS-YLD2'!O$4,'INTERNAL PARAMETERS-1'!$B$5:$J$44,9,FALSE)*'ANALYSIS-YLD2'!$F36</f>
        <v>0</v>
      </c>
      <c r="P36" s="111">
        <f>'ANALYSIS-YLD1'!P36*VLOOKUP('ANALYSIS-YLD2'!P$4,'INTERNAL PARAMETERS-1'!$B$5:$J$44,5,FALSE)*VLOOKUP('ANALYSIS-YLD2'!P$4,'INTERNAL PARAMETERS-1'!$B$5:$J$44,7,FALSE)*'ANALYSIS-YLD2'!$F36 + 'ANALYSIS-YLD1'!P36*(1-VLOOKUP('ANALYSIS-YLD2'!P$4,'INTERNAL PARAMETERS-1'!$B$5:$J$44,5,FALSE))*VLOOKUP('ANALYSIS-YLD2'!P$4,'INTERNAL PARAMETERS-1'!$B$5:$J$44,9,FALSE)*'ANALYSIS-YLD2'!$F36</f>
        <v>0</v>
      </c>
      <c r="Q36" s="111">
        <f>'ANALYSIS-YLD1'!Q36*VLOOKUP('ANALYSIS-YLD2'!Q$4,'INTERNAL PARAMETERS-1'!$B$5:$J$44,5,FALSE)*VLOOKUP('ANALYSIS-YLD2'!Q$4,'INTERNAL PARAMETERS-1'!$B$5:$J$44,7,FALSE)*'ANALYSIS-YLD2'!$F36 + 'ANALYSIS-YLD1'!Q36*(1-VLOOKUP('ANALYSIS-YLD2'!Q$4,'INTERNAL PARAMETERS-1'!$B$5:$J$44,5,FALSE))*VLOOKUP('ANALYSIS-YLD2'!Q$4,'INTERNAL PARAMETERS-1'!$B$5:$J$44,9,FALSE)*'ANALYSIS-YLD2'!$F36</f>
        <v>0</v>
      </c>
      <c r="R36" s="111">
        <f>'ANALYSIS-YLD1'!R36*VLOOKUP('ANALYSIS-YLD2'!R$4,'INTERNAL PARAMETERS-1'!$B$5:$J$44,5,FALSE)*VLOOKUP('ANALYSIS-YLD2'!R$4,'INTERNAL PARAMETERS-1'!$B$5:$J$44,7,FALSE)*'ANALYSIS-YLD2'!$F36 + 'ANALYSIS-YLD1'!R36*(1-VLOOKUP('ANALYSIS-YLD2'!R$4,'INTERNAL PARAMETERS-1'!$B$5:$J$44,5,FALSE))*VLOOKUP('ANALYSIS-YLD2'!R$4,'INTERNAL PARAMETERS-1'!$B$5:$J$44,9,FALSE)*'ANALYSIS-YLD2'!$F36</f>
        <v>2.9964257126803975E-2</v>
      </c>
      <c r="S36" s="111">
        <f>'ANALYSIS-YLD1'!S36*VLOOKUP('ANALYSIS-YLD2'!S$4,'INTERNAL PARAMETERS-1'!$B$5:$J$44,5,FALSE)*VLOOKUP('ANALYSIS-YLD2'!S$4,'INTERNAL PARAMETERS-1'!$B$5:$J$44,7,FALSE)*'ANALYSIS-YLD2'!$F36 + 'ANALYSIS-YLD1'!S36*(1-VLOOKUP('ANALYSIS-YLD2'!S$4,'INTERNAL PARAMETERS-1'!$B$5:$J$44,5,FALSE))*VLOOKUP('ANALYSIS-YLD2'!S$4,'INTERNAL PARAMETERS-1'!$B$5:$J$44,9,FALSE)*'ANALYSIS-YLD2'!$F36</f>
        <v>1.1264816457861411</v>
      </c>
      <c r="T36" s="111">
        <f>'ANALYSIS-YLD1'!T36*VLOOKUP('ANALYSIS-YLD2'!T$4,'INTERNAL PARAMETERS-1'!$B$5:$J$44,5,FALSE)*VLOOKUP('ANALYSIS-YLD2'!T$4,'INTERNAL PARAMETERS-1'!$B$5:$J$44,7,FALSE)*'ANALYSIS-YLD2'!$F36 + 'ANALYSIS-YLD1'!T36*(1-VLOOKUP('ANALYSIS-YLD2'!T$4,'INTERNAL PARAMETERS-1'!$B$5:$J$44,5,FALSE))*VLOOKUP('ANALYSIS-YLD2'!T$4,'INTERNAL PARAMETERS-1'!$B$5:$J$44,9,FALSE)*'ANALYSIS-YLD2'!$F36</f>
        <v>0.3370817574145939</v>
      </c>
      <c r="U36" s="111">
        <f>'ANALYSIS-YLD1'!U36*VLOOKUP('ANALYSIS-YLD2'!U$4,'INTERNAL PARAMETERS-1'!$B$5:$J$44,5,FALSE)*VLOOKUP('ANALYSIS-YLD2'!U$4,'INTERNAL PARAMETERS-1'!$B$5:$J$44,7,FALSE)*'ANALYSIS-YLD2'!$F36 + 'ANALYSIS-YLD1'!U36*(1-VLOOKUP('ANALYSIS-YLD2'!U$4,'INTERNAL PARAMETERS-1'!$B$5:$J$44,5,FALSE))*VLOOKUP('ANALYSIS-YLD2'!U$4,'INTERNAL PARAMETERS-1'!$B$5:$J$44,9,FALSE)*'ANALYSIS-YLD2'!$F36</f>
        <v>0.1692980527664425</v>
      </c>
      <c r="V36" s="111">
        <f>'ANALYSIS-YLD1'!V36*VLOOKUP('ANALYSIS-YLD2'!V$4,'INTERNAL PARAMETERS-1'!$B$5:$J$44,5,FALSE)*VLOOKUP('ANALYSIS-YLD2'!V$4,'INTERNAL PARAMETERS-1'!$B$5:$J$44,7,FALSE)*'ANALYSIS-YLD2'!$F36 + 'ANALYSIS-YLD1'!V36*(1-VLOOKUP('ANALYSIS-YLD2'!V$4,'INTERNAL PARAMETERS-1'!$B$5:$J$44,5,FALSE))*VLOOKUP('ANALYSIS-YLD2'!V$4,'INTERNAL PARAMETERS-1'!$B$5:$J$44,9,FALSE)*'ANALYSIS-YLD2'!$F36</f>
        <v>0.87754954051130862</v>
      </c>
      <c r="W36" s="111">
        <f>'ANALYSIS-YLD1'!W36*VLOOKUP('ANALYSIS-YLD2'!W$4,'INTERNAL PARAMETERS-1'!$B$5:$J$44,5,FALSE)*VLOOKUP('ANALYSIS-YLD2'!W$4,'INTERNAL PARAMETERS-1'!$B$5:$J$44,7,FALSE)*'ANALYSIS-YLD2'!$F36 + 'ANALYSIS-YLD1'!W36*(1-VLOOKUP('ANALYSIS-YLD2'!W$4,'INTERNAL PARAMETERS-1'!$B$5:$J$44,5,FALSE))*VLOOKUP('ANALYSIS-YLD2'!W$4,'INTERNAL PARAMETERS-1'!$B$5:$J$44,9,FALSE)*'ANALYSIS-YLD2'!$F36</f>
        <v>0</v>
      </c>
      <c r="X36" s="111">
        <f>'ANALYSIS-YLD1'!X36*VLOOKUP('ANALYSIS-YLD2'!X$4,'INTERNAL PARAMETERS-1'!$B$5:$J$44,5,FALSE)*VLOOKUP('ANALYSIS-YLD2'!X$4,'INTERNAL PARAMETERS-1'!$B$5:$J$44,7,FALSE)*'ANALYSIS-YLD2'!$F36 + 'ANALYSIS-YLD1'!X36*(1-VLOOKUP('ANALYSIS-YLD2'!X$4,'INTERNAL PARAMETERS-1'!$B$5:$J$44,5,FALSE))*VLOOKUP('ANALYSIS-YLD2'!X$4,'INTERNAL PARAMETERS-1'!$B$5:$J$44,9,FALSE)*'ANALYSIS-YLD2'!$F36</f>
        <v>0</v>
      </c>
      <c r="Y36" s="111">
        <f>'ANALYSIS-YLD1'!Y36*VLOOKUP('ANALYSIS-YLD2'!Y$4,'INTERNAL PARAMETERS-1'!$B$5:$J$44,5,FALSE)*VLOOKUP('ANALYSIS-YLD2'!Y$4,'INTERNAL PARAMETERS-1'!$B$5:$J$44,7,FALSE)*'ANALYSIS-YLD2'!$F36 + 'ANALYSIS-YLD1'!Y36*(1-VLOOKUP('ANALYSIS-YLD2'!Y$4,'INTERNAL PARAMETERS-1'!$B$5:$J$44,5,FALSE))*VLOOKUP('ANALYSIS-YLD2'!Y$4,'INTERNAL PARAMETERS-1'!$B$5:$J$44,9,FALSE)*'ANALYSIS-YLD2'!$F36</f>
        <v>0</v>
      </c>
      <c r="Z36" s="111">
        <f>'ANALYSIS-YLD1'!Z36*VLOOKUP('ANALYSIS-YLD2'!Z$4,'INTERNAL PARAMETERS-1'!$B$5:$J$44,5,FALSE)*VLOOKUP('ANALYSIS-YLD2'!Z$4,'INTERNAL PARAMETERS-1'!$B$5:$J$44,7,FALSE)*'ANALYSIS-YLD2'!$F36 + 'ANALYSIS-YLD1'!Z36*(1-VLOOKUP('ANALYSIS-YLD2'!Z$4,'INTERNAL PARAMETERS-1'!$B$5:$J$44,5,FALSE))*VLOOKUP('ANALYSIS-YLD2'!Z$4,'INTERNAL PARAMETERS-1'!$B$5:$J$44,9,FALSE)*'ANALYSIS-YLD2'!$F36</f>
        <v>0</v>
      </c>
      <c r="AA36" s="111">
        <f>'ANALYSIS-YLD1'!AA36*VLOOKUP('ANALYSIS-YLD2'!AA$4,'INTERNAL PARAMETERS-1'!$B$5:$J$44,5,FALSE)*VLOOKUP('ANALYSIS-YLD2'!AA$4,'INTERNAL PARAMETERS-1'!$B$5:$J$44,7,FALSE)*'ANALYSIS-YLD2'!$F36 + 'ANALYSIS-YLD1'!AA36*(1-VLOOKUP('ANALYSIS-YLD2'!AA$4,'INTERNAL PARAMETERS-1'!$B$5:$J$44,5,FALSE))*VLOOKUP('ANALYSIS-YLD2'!AA$4,'INTERNAL PARAMETERS-1'!$B$5:$J$44,9,FALSE)*'ANALYSIS-YLD2'!$F36</f>
        <v>0</v>
      </c>
      <c r="AB36" s="111">
        <f>'ANALYSIS-YLD1'!AB36*VLOOKUP('ANALYSIS-YLD2'!AB$4,'INTERNAL PARAMETERS-1'!$B$5:$J$44,5,FALSE)*VLOOKUP('ANALYSIS-YLD2'!AB$4,'INTERNAL PARAMETERS-1'!$B$5:$J$44,7,FALSE)*'ANALYSIS-YLD2'!$F36 + 'ANALYSIS-YLD1'!AB36*(1-VLOOKUP('ANALYSIS-YLD2'!AB$4,'INTERNAL PARAMETERS-1'!$B$5:$J$44,5,FALSE))*VLOOKUP('ANALYSIS-YLD2'!AB$4,'INTERNAL PARAMETERS-1'!$B$5:$J$44,9,FALSE)*'ANALYSIS-YLD2'!$F36</f>
        <v>0</v>
      </c>
      <c r="AC36" s="111">
        <f>'ANALYSIS-YLD1'!AC36*VLOOKUP('ANALYSIS-YLD2'!AC$4,'INTERNAL PARAMETERS-1'!$B$5:$J$44,5,FALSE)*VLOOKUP('ANALYSIS-YLD2'!AC$4,'INTERNAL PARAMETERS-1'!$B$5:$J$44,7,FALSE)*'ANALYSIS-YLD2'!$F36 + 'ANALYSIS-YLD1'!AC36*(1-VLOOKUP('ANALYSIS-YLD2'!AC$4,'INTERNAL PARAMETERS-1'!$B$5:$J$44,5,FALSE))*VLOOKUP('ANALYSIS-YLD2'!AC$4,'INTERNAL PARAMETERS-1'!$B$5:$J$44,9,FALSE)*'ANALYSIS-YLD2'!$F36</f>
        <v>0</v>
      </c>
      <c r="AD36" s="111">
        <f>'ANALYSIS-YLD1'!AD36*VLOOKUP('ANALYSIS-YLD2'!AD$4,'INTERNAL PARAMETERS-1'!$B$5:$J$44,5,FALSE)*VLOOKUP('ANALYSIS-YLD2'!AD$4,'INTERNAL PARAMETERS-1'!$B$5:$J$44,7,FALSE)*'ANALYSIS-YLD2'!$F36 + 'ANALYSIS-YLD1'!AD36*(1-VLOOKUP('ANALYSIS-YLD2'!AD$4,'INTERNAL PARAMETERS-1'!$B$5:$J$44,5,FALSE))*VLOOKUP('ANALYSIS-YLD2'!AD$4,'INTERNAL PARAMETERS-1'!$B$5:$J$44,9,FALSE)*'ANALYSIS-YLD2'!$F36</f>
        <v>0</v>
      </c>
      <c r="AE36" s="111">
        <f>'ANALYSIS-YLD1'!AE36*VLOOKUP('ANALYSIS-YLD2'!AE$4,'INTERNAL PARAMETERS-1'!$B$5:$J$44,5,FALSE)*VLOOKUP('ANALYSIS-YLD2'!AE$4,'INTERNAL PARAMETERS-1'!$B$5:$J$44,7,FALSE)*'ANALYSIS-YLD2'!$F36 + 'ANALYSIS-YLD1'!AE36*(1-VLOOKUP('ANALYSIS-YLD2'!AE$4,'INTERNAL PARAMETERS-1'!$B$5:$J$44,5,FALSE))*VLOOKUP('ANALYSIS-YLD2'!AE$4,'INTERNAL PARAMETERS-1'!$B$5:$J$44,9,FALSE)*'ANALYSIS-YLD2'!$F36</f>
        <v>0</v>
      </c>
      <c r="AF36" s="111">
        <f>'ANALYSIS-YLD1'!AF36*VLOOKUP('ANALYSIS-YLD2'!AF$4,'INTERNAL PARAMETERS-1'!$B$5:$J$44,5,FALSE)*VLOOKUP('ANALYSIS-YLD2'!AF$4,'INTERNAL PARAMETERS-1'!$B$5:$J$44,7,FALSE)*'ANALYSIS-YLD2'!$F36 + 'ANALYSIS-YLD1'!AF36*(1-VLOOKUP('ANALYSIS-YLD2'!AF$4,'INTERNAL PARAMETERS-1'!$B$5:$J$44,5,FALSE))*VLOOKUP('ANALYSIS-YLD2'!AF$4,'INTERNAL PARAMETERS-1'!$B$5:$J$44,9,FALSE)*'ANALYSIS-YLD2'!$F36</f>
        <v>0</v>
      </c>
      <c r="AG36" s="111">
        <f>'ANALYSIS-YLD1'!AG36*VLOOKUP('ANALYSIS-YLD2'!AG$4,'INTERNAL PARAMETERS-1'!$B$5:$J$44,5,FALSE)*VLOOKUP('ANALYSIS-YLD2'!AG$4,'INTERNAL PARAMETERS-1'!$B$5:$J$44,7,FALSE)*'ANALYSIS-YLD2'!$F36 + 'ANALYSIS-YLD1'!AG36*(1-VLOOKUP('ANALYSIS-YLD2'!AG$4,'INTERNAL PARAMETERS-1'!$B$5:$J$44,5,FALSE))*VLOOKUP('ANALYSIS-YLD2'!AG$4,'INTERNAL PARAMETERS-1'!$B$5:$J$44,9,FALSE)*'ANALYSIS-YLD2'!$F36</f>
        <v>0</v>
      </c>
      <c r="AH36" s="111">
        <f>'ANALYSIS-YLD1'!AH36*VLOOKUP('ANALYSIS-YLD2'!AH$4,'INTERNAL PARAMETERS-1'!$B$5:$J$44,5,FALSE)*VLOOKUP('ANALYSIS-YLD2'!AH$4,'INTERNAL PARAMETERS-1'!$B$5:$J$44,7,FALSE)*'ANALYSIS-YLD2'!$F36 + 'ANALYSIS-YLD1'!AH36*(1-VLOOKUP('ANALYSIS-YLD2'!AH$4,'INTERNAL PARAMETERS-1'!$B$5:$J$44,5,FALSE))*VLOOKUP('ANALYSIS-YLD2'!AH$4,'INTERNAL PARAMETERS-1'!$B$5:$J$44,9,FALSE)*'ANALYSIS-YLD2'!$F36</f>
        <v>0</v>
      </c>
      <c r="AI36" s="111">
        <f>'ANALYSIS-YLD1'!AI36*VLOOKUP('ANALYSIS-YLD2'!AI$4,'INTERNAL PARAMETERS-1'!$B$5:$J$44,5,FALSE)*VLOOKUP('ANALYSIS-YLD2'!AI$4,'INTERNAL PARAMETERS-1'!$B$5:$J$44,7,FALSE)*'ANALYSIS-YLD2'!$F36 + 'ANALYSIS-YLD1'!AI36*(1-VLOOKUP('ANALYSIS-YLD2'!AI$4,'INTERNAL PARAMETERS-1'!$B$5:$J$44,5,FALSE))*VLOOKUP('ANALYSIS-YLD2'!AI$4,'INTERNAL PARAMETERS-1'!$B$5:$J$44,9,FALSE)*'ANALYSIS-YLD2'!$F36</f>
        <v>9.3638303521262432E-3</v>
      </c>
      <c r="AJ36" s="111">
        <f>'ANALYSIS-YLD1'!AJ36*VLOOKUP('ANALYSIS-YLD2'!AJ$4,'INTERNAL PARAMETERS-1'!$B$5:$J$44,5,FALSE)*VLOOKUP('ANALYSIS-YLD2'!AJ$4,'INTERNAL PARAMETERS-1'!$B$5:$J$44,7,FALSE)*'ANALYSIS-YLD2'!$F36 + 'ANALYSIS-YLD1'!AJ36*(1-VLOOKUP('ANALYSIS-YLD2'!AJ$4,'INTERNAL PARAMETERS-1'!$B$5:$J$44,5,FALSE))*VLOOKUP('ANALYSIS-YLD2'!AJ$4,'INTERNAL PARAMETERS-1'!$B$5:$J$44,9,FALSE)*'ANALYSIS-YLD2'!$F36</f>
        <v>0.36516840789238736</v>
      </c>
      <c r="AK36" s="111">
        <f>'ANALYSIS-YLD1'!AK36*VLOOKUP('ANALYSIS-YLD2'!AK$4,'INTERNAL PARAMETERS-1'!$B$5:$J$44,5,FALSE)*VLOOKUP('ANALYSIS-YLD2'!AK$4,'INTERNAL PARAMETERS-1'!$B$5:$J$44,7,FALSE)*'ANALYSIS-YLD2'!$F36 + 'ANALYSIS-YLD1'!AK36*(1-VLOOKUP('ANALYSIS-YLD2'!AK$4,'INTERNAL PARAMETERS-1'!$B$5:$J$44,5,FALSE))*VLOOKUP('ANALYSIS-YLD2'!AK$4,'INTERNAL PARAMETERS-1'!$B$5:$J$44,9,FALSE)*'ANALYSIS-YLD2'!$F36</f>
        <v>0</v>
      </c>
      <c r="AL36" s="111">
        <f>'ANALYSIS-YLD1'!AL36*VLOOKUP('ANALYSIS-YLD2'!AL$4,'INTERNAL PARAMETERS-1'!$B$5:$J$44,5,FALSE)*VLOOKUP('ANALYSIS-YLD2'!AL$4,'INTERNAL PARAMETERS-1'!$B$5:$J$44,7,FALSE)*'ANALYSIS-YLD2'!$F36 + 'ANALYSIS-YLD1'!AL36*(1-VLOOKUP('ANALYSIS-YLD2'!AL$4,'INTERNAL PARAMETERS-1'!$B$5:$J$44,5,FALSE))*VLOOKUP('ANALYSIS-YLD2'!AL$4,'INTERNAL PARAMETERS-1'!$B$5:$J$44,9,FALSE)*'ANALYSIS-YLD2'!$F36</f>
        <v>0</v>
      </c>
      <c r="AM36" s="111">
        <f>'ANALYSIS-YLD1'!AM36*VLOOKUP('ANALYSIS-YLD2'!AM$4,'INTERNAL PARAMETERS-1'!$B$5:$J$44,5,FALSE)*VLOOKUP('ANALYSIS-YLD2'!AM$4,'INTERNAL PARAMETERS-1'!$B$5:$J$44,7,FALSE)*'ANALYSIS-YLD2'!$F36 + 'ANALYSIS-YLD1'!AM36*(1-VLOOKUP('ANALYSIS-YLD2'!AM$4,'INTERNAL PARAMETERS-1'!$B$5:$J$44,5,FALSE))*VLOOKUP('ANALYSIS-YLD2'!AM$4,'INTERNAL PARAMETERS-1'!$B$5:$J$44,9,FALSE)*'ANALYSIS-YLD2'!$F36</f>
        <v>0</v>
      </c>
      <c r="AN36" s="111">
        <f>'ANALYSIS-YLD1'!AN36*VLOOKUP('ANALYSIS-YLD2'!AN$4,'INTERNAL PARAMETERS-1'!$B$5:$J$44,5,FALSE)*VLOOKUP('ANALYSIS-YLD2'!AN$4,'INTERNAL PARAMETERS-1'!$B$5:$J$44,7,FALSE)*'ANALYSIS-YLD2'!$F36 + 'ANALYSIS-YLD1'!AN36*(1-VLOOKUP('ANALYSIS-YLD2'!AN$4,'INTERNAL PARAMETERS-1'!$B$5:$J$44,5,FALSE))*VLOOKUP('ANALYSIS-YLD2'!AN$4,'INTERNAL PARAMETERS-1'!$B$5:$J$44,9,FALSE)*'ANALYSIS-YLD2'!$F36</f>
        <v>0</v>
      </c>
      <c r="AO36" s="111">
        <f>'ANALYSIS-YLD1'!AO36*VLOOKUP('ANALYSIS-YLD2'!AO$4,'INTERNAL PARAMETERS-1'!$B$5:$J$44,5,FALSE)*VLOOKUP('ANALYSIS-YLD2'!AO$4,'INTERNAL PARAMETERS-1'!$B$5:$J$44,7,FALSE)*'ANALYSIS-YLD2'!$F36 + 'ANALYSIS-YLD1'!AO36*(1-VLOOKUP('ANALYSIS-YLD2'!AO$4,'INTERNAL PARAMETERS-1'!$B$5:$J$44,5,FALSE))*VLOOKUP('ANALYSIS-YLD2'!AO$4,'INTERNAL PARAMETERS-1'!$B$5:$J$44,9,FALSE)*'ANALYSIS-YLD2'!$F36</f>
        <v>0</v>
      </c>
      <c r="AP36" s="111">
        <f>'ANALYSIS-YLD1'!AP36*VLOOKUP('ANALYSIS-YLD2'!AP$4,'INTERNAL PARAMETERS-1'!$B$5:$J$44,5,FALSE)*VLOOKUP('ANALYSIS-YLD2'!AP$4,'INTERNAL PARAMETERS-1'!$B$5:$J$44,7,FALSE)*'ANALYSIS-YLD2'!$F36 + 'ANALYSIS-YLD1'!AP36*(1-VLOOKUP('ANALYSIS-YLD2'!AP$4,'INTERNAL PARAMETERS-1'!$B$5:$J$44,5,FALSE))*VLOOKUP('ANALYSIS-YLD2'!AP$4,'INTERNAL PARAMETERS-1'!$B$5:$J$44,9,FALSE)*'ANALYSIS-YLD2'!$F36</f>
        <v>0</v>
      </c>
      <c r="AQ36" s="111">
        <f>'ANALYSIS-YLD1'!AQ36*VLOOKUP('ANALYSIS-YLD2'!AQ$4,'INTERNAL PARAMETERS-1'!$B$5:$J$44,5,FALSE)*VLOOKUP('ANALYSIS-YLD2'!AQ$4,'INTERNAL PARAMETERS-1'!$B$5:$J$44,7,FALSE)*'ANALYSIS-YLD2'!$F36 + 'ANALYSIS-YLD1'!AQ36*(1-VLOOKUP('ANALYSIS-YLD2'!AQ$4,'INTERNAL PARAMETERS-1'!$B$5:$J$44,5,FALSE))*VLOOKUP('ANALYSIS-YLD2'!AQ$4,'INTERNAL PARAMETERS-1'!$B$5:$J$44,9,FALSE)*'ANALYSIS-YLD2'!$F36</f>
        <v>0</v>
      </c>
      <c r="AR36" s="111">
        <f>'ANALYSIS-YLD1'!AR36*VLOOKUP('ANALYSIS-YLD2'!AR$4,'INTERNAL PARAMETERS-1'!$B$5:$J$44,5,FALSE)*VLOOKUP('ANALYSIS-YLD2'!AR$4,'INTERNAL PARAMETERS-1'!$B$5:$J$44,7,FALSE)*'ANALYSIS-YLD2'!$F36 + 'ANALYSIS-YLD1'!AR36*(1-VLOOKUP('ANALYSIS-YLD2'!AR$4,'INTERNAL PARAMETERS-1'!$B$5:$J$44,5,FALSE))*VLOOKUP('ANALYSIS-YLD2'!AR$4,'INTERNAL PARAMETERS-1'!$B$5:$J$44,9,FALSE)*'ANALYSIS-YLD2'!$F36</f>
        <v>0</v>
      </c>
      <c r="AS36" s="111">
        <f>'ANALYSIS-YLD1'!AS36*VLOOKUP('ANALYSIS-YLD2'!AS$4,'INTERNAL PARAMETERS-1'!$B$5:$J$44,5,FALSE)*VLOOKUP('ANALYSIS-YLD2'!AS$4,'INTERNAL PARAMETERS-1'!$B$5:$J$44,7,FALSE)*'ANALYSIS-YLD2'!$F36 + 'ANALYSIS-YLD1'!AS36*(1-VLOOKUP('ANALYSIS-YLD2'!AS$4,'INTERNAL PARAMETERS-1'!$B$5:$J$44,5,FALSE))*VLOOKUP('ANALYSIS-YLD2'!AS$4,'INTERNAL PARAMETERS-1'!$B$5:$J$44,9,FALSE)*'ANALYSIS-YLD2'!$F36</f>
        <v>0</v>
      </c>
      <c r="AT36" s="110">
        <f>'ANALYSIS-YLD1'!AT36*VLOOKUP('ANALYSIS-YLD2'!AT$4,'INTERNAL PARAMETERS-1'!$B$5:$J$44,5,FALSE)*VLOOKUP('ANALYSIS-YLD2'!AT$4,'INTERNAL PARAMETERS-1'!$B$5:$J$44,7,FALSE)*'ANALYSIS-YLD2'!$F36 + 'ANALYSIS-YLD1'!AT36*(1-VLOOKUP('ANALYSIS-YLD2'!AT$4,'INTERNAL PARAMETERS-1'!$B$5:$J$44,5,FALSE))*VLOOKUP('ANALYSIS-YLD2'!AT$4,'INTERNAL PARAMETERS-1'!$B$5:$J$44,9,FALSE)*'ANALYSIS-YLD2'!$F36</f>
        <v>0</v>
      </c>
      <c r="AU36" s="112">
        <f>'ANALYSIS-YLD1'!AU36*VLOOKUP('ANALYSIS-YLD2'!AU$4,'INTERNAL PARAMETERS-1'!$B$5:$J$44,5,FALSE)*VLOOKUP('ANALYSIS-YLD2'!AU$4,'INTERNAL PARAMETERS-1'!$B$5:$J$44,6,FALSE)*VLOOKUP('ANALYSIS-YLD2'!AU$4,'INTERNAL PARAMETERS-1'!$B$5:$J$44,3,FALSE) + 'ANALYSIS-YLD1'!AU36*(1-VLOOKUP('ANALYSIS-YLD2'!AU$4,'INTERNAL PARAMETERS-1'!$B$5:$J$44,5,FALSE))*VLOOKUP('ANALYSIS-YLD2'!AU$4,'INTERNAL PARAMETERS-1'!$B$5:$J$44,8,FALSE)*VLOOKUP('ANALYSIS-YLD2'!AU$4,'INTERNAL PARAMETERS-1'!$B$5:$J$44,3,FALSE)</f>
        <v>0</v>
      </c>
      <c r="AV36" s="111">
        <f>'ANALYSIS-YLD1'!AV36*VLOOKUP('ANALYSIS-YLD2'!AV$4,'INTERNAL PARAMETERS-1'!$B$5:$J$44,5,FALSE)*VLOOKUP('ANALYSIS-YLD2'!AV$4,'INTERNAL PARAMETERS-1'!$B$5:$J$44,6,FALSE)*VLOOKUP('ANALYSIS-YLD2'!AV$4,'INTERNAL PARAMETERS-1'!$B$5:$J$44,3,FALSE) + 'ANALYSIS-YLD1'!AV36*(1-VLOOKUP('ANALYSIS-YLD2'!AV$4,'INTERNAL PARAMETERS-1'!$B$5:$J$44,5,FALSE))*VLOOKUP('ANALYSIS-YLD2'!AV$4,'INTERNAL PARAMETERS-1'!$B$5:$J$44,8,FALSE)*VLOOKUP('ANALYSIS-YLD2'!AV$4,'INTERNAL PARAMETERS-1'!$B$5:$J$44,3,FALSE)</f>
        <v>0</v>
      </c>
      <c r="AW36" s="111">
        <f>'ANALYSIS-YLD1'!AW36*VLOOKUP('ANALYSIS-YLD2'!AW$4,'INTERNAL PARAMETERS-1'!$B$5:$J$44,5,FALSE)*VLOOKUP('ANALYSIS-YLD2'!AW$4,'INTERNAL PARAMETERS-1'!$B$5:$J$44,6,FALSE)*VLOOKUP('ANALYSIS-YLD2'!AW$4,'INTERNAL PARAMETERS-1'!$B$5:$J$44,3,FALSE) + 'ANALYSIS-YLD1'!AW36*(1-VLOOKUP('ANALYSIS-YLD2'!AW$4,'INTERNAL PARAMETERS-1'!$B$5:$J$44,5,FALSE))*VLOOKUP('ANALYSIS-YLD2'!AW$4,'INTERNAL PARAMETERS-1'!$B$5:$J$44,8,FALSE)*VLOOKUP('ANALYSIS-YLD2'!AW$4,'INTERNAL PARAMETERS-1'!$B$5:$J$44,3,FALSE)</f>
        <v>0.5878181355528026</v>
      </c>
      <c r="AX36" s="111">
        <f>'ANALYSIS-YLD1'!AX36*VLOOKUP('ANALYSIS-YLD2'!AX$4,'INTERNAL PARAMETERS-1'!$B$5:$J$44,5,FALSE)*VLOOKUP('ANALYSIS-YLD2'!AX$4,'INTERNAL PARAMETERS-1'!$B$5:$J$44,6,FALSE)*VLOOKUP('ANALYSIS-YLD2'!AX$4,'INTERNAL PARAMETERS-1'!$B$5:$J$44,3,FALSE) + 'ANALYSIS-YLD1'!AX36*(1-VLOOKUP('ANALYSIS-YLD2'!AX$4,'INTERNAL PARAMETERS-1'!$B$5:$J$44,5,FALSE))*VLOOKUP('ANALYSIS-YLD2'!AX$4,'INTERNAL PARAMETERS-1'!$B$5:$J$44,8,FALSE)*VLOOKUP('ANALYSIS-YLD2'!AX$4,'INTERNAL PARAMETERS-1'!$B$5:$J$44,3,FALSE)</f>
        <v>0</v>
      </c>
      <c r="AY36" s="111">
        <f>'ANALYSIS-YLD1'!AY36*VLOOKUP('ANALYSIS-YLD2'!AY$4,'INTERNAL PARAMETERS-1'!$B$5:$J$44,5,FALSE)*VLOOKUP('ANALYSIS-YLD2'!AY$4,'INTERNAL PARAMETERS-1'!$B$5:$J$44,6,FALSE)*VLOOKUP('ANALYSIS-YLD2'!AY$4,'INTERNAL PARAMETERS-1'!$B$5:$J$44,3,FALSE) + 'ANALYSIS-YLD1'!AY36*(1-VLOOKUP('ANALYSIS-YLD2'!AY$4,'INTERNAL PARAMETERS-1'!$B$5:$J$44,5,FALSE))*VLOOKUP('ANALYSIS-YLD2'!AY$4,'INTERNAL PARAMETERS-1'!$B$5:$J$44,8,FALSE)*VLOOKUP('ANALYSIS-YLD2'!AY$4,'INTERNAL PARAMETERS-1'!$B$5:$J$44,3,FALSE)</f>
        <v>0</v>
      </c>
      <c r="AZ36" s="111">
        <f>'ANALYSIS-YLD1'!AZ36*VLOOKUP('ANALYSIS-YLD2'!AZ$4,'INTERNAL PARAMETERS-1'!$B$5:$J$44,5,FALSE)*VLOOKUP('ANALYSIS-YLD2'!AZ$4,'INTERNAL PARAMETERS-1'!$B$5:$J$44,6,FALSE)*VLOOKUP('ANALYSIS-YLD2'!AZ$4,'INTERNAL PARAMETERS-1'!$B$5:$J$44,3,FALSE) + 'ANALYSIS-YLD1'!AZ36*(1-VLOOKUP('ANALYSIS-YLD2'!AZ$4,'INTERNAL PARAMETERS-1'!$B$5:$J$44,5,FALSE))*VLOOKUP('ANALYSIS-YLD2'!AZ$4,'INTERNAL PARAMETERS-1'!$B$5:$J$44,8,FALSE)*VLOOKUP('ANALYSIS-YLD2'!AZ$4,'INTERNAL PARAMETERS-1'!$B$5:$J$44,3,FALSE)</f>
        <v>0</v>
      </c>
      <c r="BA36" s="111">
        <f>'ANALYSIS-YLD1'!BA36*VLOOKUP('ANALYSIS-YLD2'!BA$4,'INTERNAL PARAMETERS-1'!$B$5:$J$44,5,FALSE)*VLOOKUP('ANALYSIS-YLD2'!BA$4,'INTERNAL PARAMETERS-1'!$B$5:$J$44,6,FALSE)*VLOOKUP('ANALYSIS-YLD2'!BA$4,'INTERNAL PARAMETERS-1'!$B$5:$J$44,3,FALSE) + 'ANALYSIS-YLD1'!BA36*(1-VLOOKUP('ANALYSIS-YLD2'!BA$4,'INTERNAL PARAMETERS-1'!$B$5:$J$44,5,FALSE))*VLOOKUP('ANALYSIS-YLD2'!BA$4,'INTERNAL PARAMETERS-1'!$B$5:$J$44,8,FALSE)*VLOOKUP('ANALYSIS-YLD2'!BA$4,'INTERNAL PARAMETERS-1'!$B$5:$J$44,3,FALSE)</f>
        <v>0.91666243928287927</v>
      </c>
      <c r="BB36" s="111">
        <f>'ANALYSIS-YLD1'!BB36*VLOOKUP('ANALYSIS-YLD2'!BB$4,'INTERNAL PARAMETERS-1'!$B$5:$J$44,5,FALSE)*VLOOKUP('ANALYSIS-YLD2'!BB$4,'INTERNAL PARAMETERS-1'!$B$5:$J$44,6,FALSE)*VLOOKUP('ANALYSIS-YLD2'!BB$4,'INTERNAL PARAMETERS-1'!$B$5:$J$44,3,FALSE) + 'ANALYSIS-YLD1'!BB36*(1-VLOOKUP('ANALYSIS-YLD2'!BB$4,'INTERNAL PARAMETERS-1'!$B$5:$J$44,5,FALSE))*VLOOKUP('ANALYSIS-YLD2'!BB$4,'INTERNAL PARAMETERS-1'!$B$5:$J$44,8,FALSE)*VLOOKUP('ANALYSIS-YLD2'!BB$4,'INTERNAL PARAMETERS-1'!$B$5:$J$44,3,FALSE)</f>
        <v>9.4023761195105957E-2</v>
      </c>
      <c r="BC36" s="111">
        <f>'ANALYSIS-YLD1'!BC36*VLOOKUP('ANALYSIS-YLD2'!BC$4,'INTERNAL PARAMETERS-1'!$B$5:$J$44,5,FALSE)*VLOOKUP('ANALYSIS-YLD2'!BC$4,'INTERNAL PARAMETERS-1'!$B$5:$J$44,6,FALSE)*VLOOKUP('ANALYSIS-YLD2'!BC$4,'INTERNAL PARAMETERS-1'!$B$5:$J$44,3,FALSE) + 'ANALYSIS-YLD1'!BC36*(1-VLOOKUP('ANALYSIS-YLD2'!BC$4,'INTERNAL PARAMETERS-1'!$B$5:$J$44,5,FALSE))*VLOOKUP('ANALYSIS-YLD2'!BC$4,'INTERNAL PARAMETERS-1'!$B$5:$J$44,8,FALSE)*VLOOKUP('ANALYSIS-YLD2'!BC$4,'INTERNAL PARAMETERS-1'!$B$5:$J$44,3,FALSE)</f>
        <v>0.26526539201947913</v>
      </c>
      <c r="BD36" s="111">
        <f>'ANALYSIS-YLD1'!BD36*VLOOKUP('ANALYSIS-YLD2'!BD$4,'INTERNAL PARAMETERS-1'!$B$5:$J$44,5,FALSE)*VLOOKUP('ANALYSIS-YLD2'!BD$4,'INTERNAL PARAMETERS-1'!$B$5:$J$44,6,FALSE)*VLOOKUP('ANALYSIS-YLD2'!BD$4,'INTERNAL PARAMETERS-1'!$B$5:$J$44,3,FALSE) + 'ANALYSIS-YLD1'!BD36*(1-VLOOKUP('ANALYSIS-YLD2'!BD$4,'INTERNAL PARAMETERS-1'!$B$5:$J$44,5,FALSE))*VLOOKUP('ANALYSIS-YLD2'!BD$4,'INTERNAL PARAMETERS-1'!$B$5:$J$44,8,FALSE)*VLOOKUP('ANALYSIS-YLD2'!BD$4,'INTERNAL PARAMETERS-1'!$B$5:$J$44,3,FALSE)</f>
        <v>5.138643943370419E-2</v>
      </c>
      <c r="BE36" s="111">
        <f>'ANALYSIS-YLD1'!BE36*VLOOKUP('ANALYSIS-YLD2'!BE$4,'INTERNAL PARAMETERS-1'!$B$5:$J$44,5,FALSE)*VLOOKUP('ANALYSIS-YLD2'!BE$4,'INTERNAL PARAMETERS-1'!$B$5:$J$44,6,FALSE)*VLOOKUP('ANALYSIS-YLD2'!BE$4,'INTERNAL PARAMETERS-1'!$B$5:$J$44,3,FALSE) + 'ANALYSIS-YLD1'!BE36*(1-VLOOKUP('ANALYSIS-YLD2'!BE$4,'INTERNAL PARAMETERS-1'!$B$5:$J$44,5,FALSE))*VLOOKUP('ANALYSIS-YLD2'!BE$4,'INTERNAL PARAMETERS-1'!$B$5:$J$44,8,FALSE)*VLOOKUP('ANALYSIS-YLD2'!BE$4,'INTERNAL PARAMETERS-1'!$B$5:$J$44,3,FALSE)</f>
        <v>0.41447922653628061</v>
      </c>
      <c r="BF36" s="111">
        <f>'ANALYSIS-YLD1'!BF36*VLOOKUP('ANALYSIS-YLD2'!BF$4,'INTERNAL PARAMETERS-1'!$B$5:$J$44,5,FALSE)*VLOOKUP('ANALYSIS-YLD2'!BF$4,'INTERNAL PARAMETERS-1'!$B$5:$J$44,6,FALSE)*VLOOKUP('ANALYSIS-YLD2'!BF$4,'INTERNAL PARAMETERS-1'!$B$5:$J$44,3,FALSE) + 'ANALYSIS-YLD1'!BF36*(1-VLOOKUP('ANALYSIS-YLD2'!BF$4,'INTERNAL PARAMETERS-1'!$B$5:$J$44,5,FALSE))*VLOOKUP('ANALYSIS-YLD2'!BF$4,'INTERNAL PARAMETERS-1'!$B$5:$J$44,8,FALSE)*VLOOKUP('ANALYSIS-YLD2'!BF$4,'INTERNAL PARAMETERS-1'!$B$5:$J$44,3,FALSE)</f>
        <v>0</v>
      </c>
      <c r="BG36" s="111">
        <f>'ANALYSIS-YLD1'!BG36*VLOOKUP('ANALYSIS-YLD2'!BG$4,'INTERNAL PARAMETERS-1'!$B$5:$J$44,5,FALSE)*VLOOKUP('ANALYSIS-YLD2'!BG$4,'INTERNAL PARAMETERS-1'!$B$5:$J$44,6,FALSE)*VLOOKUP('ANALYSIS-YLD2'!BG$4,'INTERNAL PARAMETERS-1'!$B$5:$J$44,3,FALSE) + 'ANALYSIS-YLD1'!BG36*(1-VLOOKUP('ANALYSIS-YLD2'!BG$4,'INTERNAL PARAMETERS-1'!$B$5:$J$44,5,FALSE))*VLOOKUP('ANALYSIS-YLD2'!BG$4,'INTERNAL PARAMETERS-1'!$B$5:$J$44,8,FALSE)*VLOOKUP('ANALYSIS-YLD2'!BG$4,'INTERNAL PARAMETERS-1'!$B$5:$J$44,3,FALSE)</f>
        <v>7.9565963551323352E-2</v>
      </c>
      <c r="BH36" s="111">
        <f>'ANALYSIS-YLD1'!BH36*VLOOKUP('ANALYSIS-YLD2'!BH$4,'INTERNAL PARAMETERS-1'!$B$5:$J$44,5,FALSE)*VLOOKUP('ANALYSIS-YLD2'!BH$4,'INTERNAL PARAMETERS-1'!$B$5:$J$44,6,FALSE)*VLOOKUP('ANALYSIS-YLD2'!BH$4,'INTERNAL PARAMETERS-1'!$B$5:$J$44,3,FALSE) + 'ANALYSIS-YLD1'!BH36*(1-VLOOKUP('ANALYSIS-YLD2'!BH$4,'INTERNAL PARAMETERS-1'!$B$5:$J$44,5,FALSE))*VLOOKUP('ANALYSIS-YLD2'!BH$4,'INTERNAL PARAMETERS-1'!$B$5:$J$44,8,FALSE)*VLOOKUP('ANALYSIS-YLD2'!BH$4,'INTERNAL PARAMETERS-1'!$B$5:$J$44,3,FALSE)</f>
        <v>4.9564073654623903E-4</v>
      </c>
      <c r="BI36" s="111">
        <f>'ANALYSIS-YLD1'!BI36*VLOOKUP('ANALYSIS-YLD2'!BI$4,'INTERNAL PARAMETERS-1'!$B$5:$J$44,5,FALSE)*VLOOKUP('ANALYSIS-YLD2'!BI$4,'INTERNAL PARAMETERS-1'!$B$5:$J$44,6,FALSE)*VLOOKUP('ANALYSIS-YLD2'!BI$4,'INTERNAL PARAMETERS-1'!$B$5:$J$44,3,FALSE) + 'ANALYSIS-YLD1'!BI36*(1-VLOOKUP('ANALYSIS-YLD2'!BI$4,'INTERNAL PARAMETERS-1'!$B$5:$J$44,5,FALSE))*VLOOKUP('ANALYSIS-YLD2'!BI$4,'INTERNAL PARAMETERS-1'!$B$5:$J$44,8,FALSE)*VLOOKUP('ANALYSIS-YLD2'!BI$4,'INTERNAL PARAMETERS-1'!$B$5:$J$44,3,FALSE)</f>
        <v>0</v>
      </c>
      <c r="BJ36" s="111">
        <f>'ANALYSIS-YLD1'!BJ36*VLOOKUP('ANALYSIS-YLD2'!BJ$4,'INTERNAL PARAMETERS-1'!$B$5:$J$44,5,FALSE)*VLOOKUP('ANALYSIS-YLD2'!BJ$4,'INTERNAL PARAMETERS-1'!$B$5:$J$44,6,FALSE)*VLOOKUP('ANALYSIS-YLD2'!BJ$4,'INTERNAL PARAMETERS-1'!$B$5:$J$44,3,FALSE) + 'ANALYSIS-YLD1'!BJ36*(1-VLOOKUP('ANALYSIS-YLD2'!BJ$4,'INTERNAL PARAMETERS-1'!$B$5:$J$44,5,FALSE))*VLOOKUP('ANALYSIS-YLD2'!BJ$4,'INTERNAL PARAMETERS-1'!$B$5:$J$44,8,FALSE)*VLOOKUP('ANALYSIS-YLD2'!BJ$4,'INTERNAL PARAMETERS-1'!$B$5:$J$44,3,FALSE)</f>
        <v>2.5146792979030184E-2</v>
      </c>
      <c r="BK36" s="111">
        <f>'ANALYSIS-YLD1'!BK36*VLOOKUP('ANALYSIS-YLD2'!BK$4,'INTERNAL PARAMETERS-1'!$B$5:$J$44,5,FALSE)*VLOOKUP('ANALYSIS-YLD2'!BK$4,'INTERNAL PARAMETERS-1'!$B$5:$J$44,6,FALSE)*VLOOKUP('ANALYSIS-YLD2'!BK$4,'INTERNAL PARAMETERS-1'!$B$5:$J$44,3,FALSE) + 'ANALYSIS-YLD1'!BK36*(1-VLOOKUP('ANALYSIS-YLD2'!BK$4,'INTERNAL PARAMETERS-1'!$B$5:$J$44,5,FALSE))*VLOOKUP('ANALYSIS-YLD2'!BK$4,'INTERNAL PARAMETERS-1'!$B$5:$J$44,8,FALSE)*VLOOKUP('ANALYSIS-YLD2'!BK$4,'INTERNAL PARAMETERS-1'!$B$5:$J$44,3,FALSE)</f>
        <v>3.6377632595998452E-2</v>
      </c>
      <c r="BL36" s="111">
        <f>'ANALYSIS-YLD1'!BL36*VLOOKUP('ANALYSIS-YLD2'!BL$4,'INTERNAL PARAMETERS-1'!$B$5:$J$44,5,FALSE)*VLOOKUP('ANALYSIS-YLD2'!BL$4,'INTERNAL PARAMETERS-1'!$B$5:$J$44,6,FALSE)*VLOOKUP('ANALYSIS-YLD2'!BL$4,'INTERNAL PARAMETERS-1'!$B$5:$J$44,3,FALSE) + 'ANALYSIS-YLD1'!BL36*(1-VLOOKUP('ANALYSIS-YLD2'!BL$4,'INTERNAL PARAMETERS-1'!$B$5:$J$44,5,FALSE))*VLOOKUP('ANALYSIS-YLD2'!BL$4,'INTERNAL PARAMETERS-1'!$B$5:$J$44,8,FALSE)*VLOOKUP('ANALYSIS-YLD2'!BL$4,'INTERNAL PARAMETERS-1'!$B$5:$J$44,3,FALSE)</f>
        <v>0.15808119210947016</v>
      </c>
      <c r="BM36" s="111">
        <f>'ANALYSIS-YLD1'!BM36*VLOOKUP('ANALYSIS-YLD2'!BM$4,'INTERNAL PARAMETERS-1'!$B$5:$J$44,5,FALSE)*VLOOKUP('ANALYSIS-YLD2'!BM$4,'INTERNAL PARAMETERS-1'!$B$5:$J$44,6,FALSE)*VLOOKUP('ANALYSIS-YLD2'!BM$4,'INTERNAL PARAMETERS-1'!$B$5:$J$44,3,FALSE) + 'ANALYSIS-YLD1'!BM36*(1-VLOOKUP('ANALYSIS-YLD2'!BM$4,'INTERNAL PARAMETERS-1'!$B$5:$J$44,5,FALSE))*VLOOKUP('ANALYSIS-YLD2'!BM$4,'INTERNAL PARAMETERS-1'!$B$5:$J$44,8,FALSE)*VLOOKUP('ANALYSIS-YLD2'!BM$4,'INTERNAL PARAMETERS-1'!$B$5:$J$44,3,FALSE)</f>
        <v>8.8237797594827416E-2</v>
      </c>
      <c r="BN36" s="111">
        <f>'ANALYSIS-YLD1'!BN36*VLOOKUP('ANALYSIS-YLD2'!BN$4,'INTERNAL PARAMETERS-1'!$B$5:$J$44,5,FALSE)*VLOOKUP('ANALYSIS-YLD2'!BN$4,'INTERNAL PARAMETERS-1'!$B$5:$J$44,6,FALSE)*VLOOKUP('ANALYSIS-YLD2'!BN$4,'INTERNAL PARAMETERS-1'!$B$5:$J$44,3,FALSE) + 'ANALYSIS-YLD1'!BN36*(1-VLOOKUP('ANALYSIS-YLD2'!BN$4,'INTERNAL PARAMETERS-1'!$B$5:$J$44,5,FALSE))*VLOOKUP('ANALYSIS-YLD2'!BN$4,'INTERNAL PARAMETERS-1'!$B$5:$J$44,8,FALSE)*VLOOKUP('ANALYSIS-YLD2'!BN$4,'INTERNAL PARAMETERS-1'!$B$5:$J$44,3,FALSE)</f>
        <v>7.2129216147157393E-2</v>
      </c>
      <c r="BO36" s="111">
        <f>'ANALYSIS-YLD1'!BO36*VLOOKUP('ANALYSIS-YLD2'!BO$4,'INTERNAL PARAMETERS-1'!$B$5:$J$44,5,FALSE)*VLOOKUP('ANALYSIS-YLD2'!BO$4,'INTERNAL PARAMETERS-1'!$B$5:$J$44,6,FALSE)*VLOOKUP('ANALYSIS-YLD2'!BO$4,'INTERNAL PARAMETERS-1'!$B$5:$J$44,3,FALSE) + 'ANALYSIS-YLD1'!BO36*(1-VLOOKUP('ANALYSIS-YLD2'!BO$4,'INTERNAL PARAMETERS-1'!$B$5:$J$44,5,FALSE))*VLOOKUP('ANALYSIS-YLD2'!BO$4,'INTERNAL PARAMETERS-1'!$B$5:$J$44,8,FALSE)*VLOOKUP('ANALYSIS-YLD2'!BO$4,'INTERNAL PARAMETERS-1'!$B$5:$J$44,3,FALSE)</f>
        <v>6.7738728197338172E-2</v>
      </c>
      <c r="BP36" s="111">
        <f>'ANALYSIS-YLD1'!BP36*VLOOKUP('ANALYSIS-YLD2'!BP$4,'INTERNAL PARAMETERS-1'!$B$5:$J$44,5,FALSE)*VLOOKUP('ANALYSIS-YLD2'!BP$4,'INTERNAL PARAMETERS-1'!$B$5:$J$44,6,FALSE)*VLOOKUP('ANALYSIS-YLD2'!BP$4,'INTERNAL PARAMETERS-1'!$B$5:$J$44,3,FALSE) + 'ANALYSIS-YLD1'!BP36*(1-VLOOKUP('ANALYSIS-YLD2'!BP$4,'INTERNAL PARAMETERS-1'!$B$5:$J$44,5,FALSE))*VLOOKUP('ANALYSIS-YLD2'!BP$4,'INTERNAL PARAMETERS-1'!$B$5:$J$44,8,FALSE)*VLOOKUP('ANALYSIS-YLD2'!BP$4,'INTERNAL PARAMETERS-1'!$B$5:$J$44,3,FALSE)</f>
        <v>2.5387158283516854E-3</v>
      </c>
      <c r="BQ36" s="111">
        <f>'ANALYSIS-YLD1'!BQ36*VLOOKUP('ANALYSIS-YLD2'!BQ$4,'INTERNAL PARAMETERS-1'!$B$5:$J$44,5,FALSE)*VLOOKUP('ANALYSIS-YLD2'!BQ$4,'INTERNAL PARAMETERS-1'!$B$5:$J$44,6,FALSE)*VLOOKUP('ANALYSIS-YLD2'!BQ$4,'INTERNAL PARAMETERS-1'!$B$5:$J$44,3,FALSE) + 'ANALYSIS-YLD1'!BQ36*(1-VLOOKUP('ANALYSIS-YLD2'!BQ$4,'INTERNAL PARAMETERS-1'!$B$5:$J$44,5,FALSE))*VLOOKUP('ANALYSIS-YLD2'!BQ$4,'INTERNAL PARAMETERS-1'!$B$5:$J$44,8,FALSE)*VLOOKUP('ANALYSIS-YLD2'!BQ$4,'INTERNAL PARAMETERS-1'!$B$5:$J$44,3,FALSE)</f>
        <v>0.20713974656355891</v>
      </c>
      <c r="BR36" s="111">
        <f>'ANALYSIS-YLD1'!BR36*VLOOKUP('ANALYSIS-YLD2'!BR$4,'INTERNAL PARAMETERS-1'!$B$5:$J$44,5,FALSE)*VLOOKUP('ANALYSIS-YLD2'!BR$4,'INTERNAL PARAMETERS-1'!$B$5:$J$44,6,FALSE)*VLOOKUP('ANALYSIS-YLD2'!BR$4,'INTERNAL PARAMETERS-1'!$B$5:$J$44,3,FALSE) + 'ANALYSIS-YLD1'!BR36*(1-VLOOKUP('ANALYSIS-YLD2'!BR$4,'INTERNAL PARAMETERS-1'!$B$5:$J$44,5,FALSE))*VLOOKUP('ANALYSIS-YLD2'!BR$4,'INTERNAL PARAMETERS-1'!$B$5:$J$44,8,FALSE)*VLOOKUP('ANALYSIS-YLD2'!BR$4,'INTERNAL PARAMETERS-1'!$B$5:$J$44,3,FALSE)</f>
        <v>3.1787905683953043E-3</v>
      </c>
      <c r="BS36" s="111">
        <f>'ANALYSIS-YLD1'!BS36*VLOOKUP('ANALYSIS-YLD2'!BS$4,'INTERNAL PARAMETERS-1'!$B$5:$J$44,5,FALSE)*VLOOKUP('ANALYSIS-YLD2'!BS$4,'INTERNAL PARAMETERS-1'!$B$5:$J$44,6,FALSE)*VLOOKUP('ANALYSIS-YLD2'!BS$4,'INTERNAL PARAMETERS-1'!$B$5:$J$44,3,FALSE) + 'ANALYSIS-YLD1'!BS36*(1-VLOOKUP('ANALYSIS-YLD2'!BS$4,'INTERNAL PARAMETERS-1'!$B$5:$J$44,5,FALSE))*VLOOKUP('ANALYSIS-YLD2'!BS$4,'INTERNAL PARAMETERS-1'!$B$5:$J$44,8,FALSE)*VLOOKUP('ANALYSIS-YLD2'!BS$4,'INTERNAL PARAMETERS-1'!$B$5:$J$44,3,FALSE)</f>
        <v>2.986665226101676E-4</v>
      </c>
      <c r="BT36" s="111">
        <f>'ANALYSIS-YLD1'!BT36*VLOOKUP('ANALYSIS-YLD2'!BT$4,'INTERNAL PARAMETERS-1'!$B$5:$J$44,5,FALSE)*VLOOKUP('ANALYSIS-YLD2'!BT$4,'INTERNAL PARAMETERS-1'!$B$5:$J$44,6,FALSE)*VLOOKUP('ANALYSIS-YLD2'!BT$4,'INTERNAL PARAMETERS-1'!$B$5:$J$44,3,FALSE) + 'ANALYSIS-YLD1'!BT36*(1-VLOOKUP('ANALYSIS-YLD2'!BT$4,'INTERNAL PARAMETERS-1'!$B$5:$J$44,5,FALSE))*VLOOKUP('ANALYSIS-YLD2'!BT$4,'INTERNAL PARAMETERS-1'!$B$5:$J$44,8,FALSE)*VLOOKUP('ANALYSIS-YLD2'!BT$4,'INTERNAL PARAMETERS-1'!$B$5:$J$44,3,FALSE)</f>
        <v>0</v>
      </c>
      <c r="BU36" s="111">
        <f>'ANALYSIS-YLD1'!BU36*VLOOKUP('ANALYSIS-YLD2'!BU$4,'INTERNAL PARAMETERS-1'!$B$5:$J$44,5,FALSE)*VLOOKUP('ANALYSIS-YLD2'!BU$4,'INTERNAL PARAMETERS-1'!$B$5:$J$44,6,FALSE)*VLOOKUP('ANALYSIS-YLD2'!BU$4,'INTERNAL PARAMETERS-1'!$B$5:$J$44,3,FALSE) + 'ANALYSIS-YLD1'!BU36*(1-VLOOKUP('ANALYSIS-YLD2'!BU$4,'INTERNAL PARAMETERS-1'!$B$5:$J$44,5,FALSE))*VLOOKUP('ANALYSIS-YLD2'!BU$4,'INTERNAL PARAMETERS-1'!$B$5:$J$44,8,FALSE)*VLOOKUP('ANALYSIS-YLD2'!BU$4,'INTERNAL PARAMETERS-1'!$B$5:$J$44,3,FALSE)</f>
        <v>0</v>
      </c>
      <c r="BV36" s="111">
        <f>'ANALYSIS-YLD1'!BV36*VLOOKUP('ANALYSIS-YLD2'!BV$4,'INTERNAL PARAMETERS-1'!$B$5:$J$44,5,FALSE)*VLOOKUP('ANALYSIS-YLD2'!BV$4,'INTERNAL PARAMETERS-1'!$B$5:$J$44,6,FALSE)*VLOOKUP('ANALYSIS-YLD2'!BV$4,'INTERNAL PARAMETERS-1'!$B$5:$J$44,3,FALSE) + 'ANALYSIS-YLD1'!BV36*(1-VLOOKUP('ANALYSIS-YLD2'!BV$4,'INTERNAL PARAMETERS-1'!$B$5:$J$44,5,FALSE))*VLOOKUP('ANALYSIS-YLD2'!BV$4,'INTERNAL PARAMETERS-1'!$B$5:$J$44,8,FALSE)*VLOOKUP('ANALYSIS-YLD2'!BV$4,'INTERNAL PARAMETERS-1'!$B$5:$J$44,3,FALSE)</f>
        <v>0</v>
      </c>
      <c r="BW36" s="111">
        <f>'ANALYSIS-YLD1'!BW36*VLOOKUP('ANALYSIS-YLD2'!BW$4,'INTERNAL PARAMETERS-1'!$B$5:$J$44,5,FALSE)*VLOOKUP('ANALYSIS-YLD2'!BW$4,'INTERNAL PARAMETERS-1'!$B$5:$J$44,6,FALSE)*VLOOKUP('ANALYSIS-YLD2'!BW$4,'INTERNAL PARAMETERS-1'!$B$5:$J$44,3,FALSE) + 'ANALYSIS-YLD1'!BW36*(1-VLOOKUP('ANALYSIS-YLD2'!BW$4,'INTERNAL PARAMETERS-1'!$B$5:$J$44,5,FALSE))*VLOOKUP('ANALYSIS-YLD2'!BW$4,'INTERNAL PARAMETERS-1'!$B$5:$J$44,8,FALSE)*VLOOKUP('ANALYSIS-YLD2'!BW$4,'INTERNAL PARAMETERS-1'!$B$5:$J$44,3,FALSE)</f>
        <v>0</v>
      </c>
      <c r="BX36" s="111">
        <f>'ANALYSIS-YLD1'!BX36*VLOOKUP('ANALYSIS-YLD2'!BX$4,'INTERNAL PARAMETERS-1'!$B$5:$J$44,5,FALSE)*VLOOKUP('ANALYSIS-YLD2'!BX$4,'INTERNAL PARAMETERS-1'!$B$5:$J$44,6,FALSE)*VLOOKUP('ANALYSIS-YLD2'!BX$4,'INTERNAL PARAMETERS-1'!$B$5:$J$44,3,FALSE) + 'ANALYSIS-YLD1'!BX36*(1-VLOOKUP('ANALYSIS-YLD2'!BX$4,'INTERNAL PARAMETERS-1'!$B$5:$J$44,5,FALSE))*VLOOKUP('ANALYSIS-YLD2'!BX$4,'INTERNAL PARAMETERS-1'!$B$5:$J$44,8,FALSE)*VLOOKUP('ANALYSIS-YLD2'!BX$4,'INTERNAL PARAMETERS-1'!$B$5:$J$44,3,FALSE)</f>
        <v>0</v>
      </c>
      <c r="BY36" s="111">
        <f>'ANALYSIS-YLD1'!BY36*VLOOKUP('ANALYSIS-YLD2'!BY$4,'INTERNAL PARAMETERS-1'!$B$5:$J$44,5,FALSE)*VLOOKUP('ANALYSIS-YLD2'!BY$4,'INTERNAL PARAMETERS-1'!$B$5:$J$44,6,FALSE)*VLOOKUP('ANALYSIS-YLD2'!BY$4,'INTERNAL PARAMETERS-1'!$B$5:$J$44,3,FALSE) + 'ANALYSIS-YLD1'!BY36*(1-VLOOKUP('ANALYSIS-YLD2'!BY$4,'INTERNAL PARAMETERS-1'!$B$5:$J$44,5,FALSE))*VLOOKUP('ANALYSIS-YLD2'!BY$4,'INTERNAL PARAMETERS-1'!$B$5:$J$44,8,FALSE)*VLOOKUP('ANALYSIS-YLD2'!BY$4,'INTERNAL PARAMETERS-1'!$B$5:$J$44,3,FALSE)</f>
        <v>0</v>
      </c>
      <c r="BZ36" s="111">
        <f>'ANALYSIS-YLD1'!BZ36*VLOOKUP('ANALYSIS-YLD2'!BZ$4,'INTERNAL PARAMETERS-1'!$B$5:$J$44,5,FALSE)*VLOOKUP('ANALYSIS-YLD2'!BZ$4,'INTERNAL PARAMETERS-1'!$B$5:$J$44,6,FALSE)*VLOOKUP('ANALYSIS-YLD2'!BZ$4,'INTERNAL PARAMETERS-1'!$B$5:$J$44,3,FALSE) + 'ANALYSIS-YLD1'!BZ36*(1-VLOOKUP('ANALYSIS-YLD2'!BZ$4,'INTERNAL PARAMETERS-1'!$B$5:$J$44,5,FALSE))*VLOOKUP('ANALYSIS-YLD2'!BZ$4,'INTERNAL PARAMETERS-1'!$B$5:$J$44,8,FALSE)*VLOOKUP('ANALYSIS-YLD2'!BZ$4,'INTERNAL PARAMETERS-1'!$B$5:$J$44,3,FALSE)</f>
        <v>1.9581805891577675E-4</v>
      </c>
      <c r="CA36" s="111">
        <f>'ANALYSIS-YLD1'!CA36*VLOOKUP('ANALYSIS-YLD2'!CA$4,'INTERNAL PARAMETERS-1'!$B$5:$J$44,5,FALSE)*VLOOKUP('ANALYSIS-YLD2'!CA$4,'INTERNAL PARAMETERS-1'!$B$5:$J$44,6,FALSE)*VLOOKUP('ANALYSIS-YLD2'!CA$4,'INTERNAL PARAMETERS-1'!$B$5:$J$44,3,FALSE) + 'ANALYSIS-YLD1'!CA36*(1-VLOOKUP('ANALYSIS-YLD2'!CA$4,'INTERNAL PARAMETERS-1'!$B$5:$J$44,5,FALSE))*VLOOKUP('ANALYSIS-YLD2'!CA$4,'INTERNAL PARAMETERS-1'!$B$5:$J$44,8,FALSE)*VLOOKUP('ANALYSIS-YLD2'!CA$4,'INTERNAL PARAMETERS-1'!$B$5:$J$44,3,FALSE)</f>
        <v>0</v>
      </c>
      <c r="CB36" s="111">
        <f>'ANALYSIS-YLD1'!CB36*VLOOKUP('ANALYSIS-YLD2'!CB$4,'INTERNAL PARAMETERS-1'!$B$5:$J$44,5,FALSE)*VLOOKUP('ANALYSIS-YLD2'!CB$4,'INTERNAL PARAMETERS-1'!$B$5:$J$44,6,FALSE)*VLOOKUP('ANALYSIS-YLD2'!CB$4,'INTERNAL PARAMETERS-1'!$B$5:$J$44,3,FALSE) + 'ANALYSIS-YLD1'!CB36*(1-VLOOKUP('ANALYSIS-YLD2'!CB$4,'INTERNAL PARAMETERS-1'!$B$5:$J$44,5,FALSE))*VLOOKUP('ANALYSIS-YLD2'!CB$4,'INTERNAL PARAMETERS-1'!$B$5:$J$44,8,FALSE)*VLOOKUP('ANALYSIS-YLD2'!CB$4,'INTERNAL PARAMETERS-1'!$B$5:$J$44,3,FALSE)</f>
        <v>0</v>
      </c>
      <c r="CC36" s="111">
        <f>'ANALYSIS-YLD1'!CC36*VLOOKUP('ANALYSIS-YLD2'!CC$4,'INTERNAL PARAMETERS-1'!$B$5:$J$44,5,FALSE)*VLOOKUP('ANALYSIS-YLD2'!CC$4,'INTERNAL PARAMETERS-1'!$B$5:$J$44,6,FALSE)*VLOOKUP('ANALYSIS-YLD2'!CC$4,'INTERNAL PARAMETERS-1'!$B$5:$J$44,3,FALSE) + 'ANALYSIS-YLD1'!CC36*(1-VLOOKUP('ANALYSIS-YLD2'!CC$4,'INTERNAL PARAMETERS-1'!$B$5:$J$44,5,FALSE))*VLOOKUP('ANALYSIS-YLD2'!CC$4,'INTERNAL PARAMETERS-1'!$B$5:$J$44,8,FALSE)*VLOOKUP('ANALYSIS-YLD2'!CC$4,'INTERNAL PARAMETERS-1'!$B$5:$J$44,3,FALSE)</f>
        <v>7.0709733612492624E-4</v>
      </c>
      <c r="CD36" s="111">
        <f>'ANALYSIS-YLD1'!CD36*VLOOKUP('ANALYSIS-YLD2'!CD$4,'INTERNAL PARAMETERS-1'!$B$5:$J$44,5,FALSE)*VLOOKUP('ANALYSIS-YLD2'!CD$4,'INTERNAL PARAMETERS-1'!$B$5:$J$44,6,FALSE)*VLOOKUP('ANALYSIS-YLD2'!CD$4,'INTERNAL PARAMETERS-1'!$B$5:$J$44,3,FALSE) + 'ANALYSIS-YLD1'!CD36*(1-VLOOKUP('ANALYSIS-YLD2'!CD$4,'INTERNAL PARAMETERS-1'!$B$5:$J$44,5,FALSE))*VLOOKUP('ANALYSIS-YLD2'!CD$4,'INTERNAL PARAMETERS-1'!$B$5:$J$44,8,FALSE)*VLOOKUP('ANALYSIS-YLD2'!CD$4,'INTERNAL PARAMETERS-1'!$B$5:$J$44,3,FALSE)</f>
        <v>1.7133552931034447E-3</v>
      </c>
      <c r="CE36" s="111">
        <f>'ANALYSIS-YLD1'!CE36*VLOOKUP('ANALYSIS-YLD2'!CE$4,'INTERNAL PARAMETERS-1'!$B$5:$J$44,5,FALSE)*VLOOKUP('ANALYSIS-YLD2'!CE$4,'INTERNAL PARAMETERS-1'!$B$5:$J$44,6,FALSE)*VLOOKUP('ANALYSIS-YLD2'!CE$4,'INTERNAL PARAMETERS-1'!$B$5:$J$44,3,FALSE) + 'ANALYSIS-YLD1'!CE36*(1-VLOOKUP('ANALYSIS-YLD2'!CE$4,'INTERNAL PARAMETERS-1'!$B$5:$J$44,5,FALSE))*VLOOKUP('ANALYSIS-YLD2'!CE$4,'INTERNAL PARAMETERS-1'!$B$5:$J$44,8,FALSE)*VLOOKUP('ANALYSIS-YLD2'!CE$4,'INTERNAL PARAMETERS-1'!$B$5:$J$44,3,FALSE)</f>
        <v>4.7950492592669161E-3</v>
      </c>
      <c r="CF36" s="111">
        <f>'ANALYSIS-YLD1'!CF36*VLOOKUP('ANALYSIS-YLD2'!CF$4,'INTERNAL PARAMETERS-1'!$B$5:$J$44,5,FALSE)*VLOOKUP('ANALYSIS-YLD2'!CF$4,'INTERNAL PARAMETERS-1'!$B$5:$J$44,6,FALSE)*VLOOKUP('ANALYSIS-YLD2'!CF$4,'INTERNAL PARAMETERS-1'!$B$5:$J$44,3,FALSE) + 'ANALYSIS-YLD1'!CF36*(1-VLOOKUP('ANALYSIS-YLD2'!CF$4,'INTERNAL PARAMETERS-1'!$B$5:$J$44,5,FALSE))*VLOOKUP('ANALYSIS-YLD2'!CF$4,'INTERNAL PARAMETERS-1'!$B$5:$J$44,8,FALSE)*VLOOKUP('ANALYSIS-YLD2'!CF$4,'INTERNAL PARAMETERS-1'!$B$5:$J$44,3,FALSE)</f>
        <v>1.3576378789586015E-3</v>
      </c>
      <c r="CG36" s="111">
        <f>'ANALYSIS-YLD1'!CG36*VLOOKUP('ANALYSIS-YLD2'!CG$4,'INTERNAL PARAMETERS-1'!$B$5:$J$44,5,FALSE)*VLOOKUP('ANALYSIS-YLD2'!CG$4,'INTERNAL PARAMETERS-1'!$B$5:$J$44,6,FALSE)*VLOOKUP('ANALYSIS-YLD2'!CG$4,'INTERNAL PARAMETERS-1'!$B$5:$J$44,3,FALSE) + 'ANALYSIS-YLD1'!CG36*(1-VLOOKUP('ANALYSIS-YLD2'!CG$4,'INTERNAL PARAMETERS-1'!$B$5:$J$44,5,FALSE))*VLOOKUP('ANALYSIS-YLD2'!CG$4,'INTERNAL PARAMETERS-1'!$B$5:$J$44,8,FALSE)*VLOOKUP('ANALYSIS-YLD2'!CG$4,'INTERNAL PARAMETERS-1'!$B$5:$J$44,3,FALSE)</f>
        <v>0</v>
      </c>
      <c r="CH36" s="110">
        <f>'ANALYSIS-YLD1'!CH36*VLOOKUP('ANALYSIS-YLD2'!CH$4,'INTERNAL PARAMETERS-1'!$B$5:$J$44,5,FALSE)*VLOOKUP('ANALYSIS-YLD2'!CH$4,'INTERNAL PARAMETERS-1'!$B$5:$J$44,6,FALSE)*VLOOKUP('ANALYSIS-YLD2'!CH$4,'INTERNAL PARAMETERS-1'!$B$5:$J$44,3,FALSE) + 'ANALYSIS-YLD1'!CH36*(1-VLOOKUP('ANALYSIS-YLD2'!CH$4,'INTERNAL PARAMETERS-1'!$B$5:$J$44,5,FALSE))*VLOOKUP('ANALYSIS-YLD2'!CH$4,'INTERNAL PARAMETERS-1'!$B$5:$J$44,8,FALSE)*VLOOKUP('ANALYSIS-YLD2'!CH$4,'INTERNAL PARAMETERS-1'!$B$5:$J$44,3,FALSE)</f>
        <v>0</v>
      </c>
      <c r="CJ36" s="112">
        <f t="shared" si="0"/>
        <v>27.251187724281042</v>
      </c>
      <c r="CK36" s="110">
        <f t="shared" si="1"/>
        <v>3.0793332352412293</v>
      </c>
    </row>
    <row r="37" spans="2:89" x14ac:dyDescent="0.5">
      <c r="B37" s="127" t="s">
        <v>29</v>
      </c>
      <c r="C37" s="126" t="s">
        <v>2</v>
      </c>
      <c r="D37" s="126" t="s">
        <v>6</v>
      </c>
      <c r="E37" s="125">
        <f>'INPUTS-Incidence'!E37</f>
        <v>202.14909112300722</v>
      </c>
      <c r="F37" s="124">
        <f>'INTERNAL PARAMETERS-1'!M19</f>
        <v>16.865000000000002</v>
      </c>
      <c r="G37" s="112">
        <f>'ANALYSIS-YLD1'!G37*VLOOKUP('ANALYSIS-YLD2'!G$4,'INTERNAL PARAMETERS-1'!$B$5:$J$44,5,FALSE)*VLOOKUP('ANALYSIS-YLD2'!G$4,'INTERNAL PARAMETERS-1'!$B$5:$J$44,7,FALSE)*'ANALYSIS-YLD2'!$F37 + 'ANALYSIS-YLD1'!G37*(1-VLOOKUP('ANALYSIS-YLD2'!G$4,'INTERNAL PARAMETERS-1'!$B$5:$J$44,5,FALSE))*VLOOKUP('ANALYSIS-YLD2'!G$4,'INTERNAL PARAMETERS-1'!$B$5:$J$44,9,FALSE)*'ANALYSIS-YLD2'!$F37</f>
        <v>4.848826175618842</v>
      </c>
      <c r="H37" s="111">
        <f>'ANALYSIS-YLD1'!H37*VLOOKUP('ANALYSIS-YLD2'!H$4,'INTERNAL PARAMETERS-1'!$B$5:$J$44,5,FALSE)*VLOOKUP('ANALYSIS-YLD2'!H$4,'INTERNAL PARAMETERS-1'!$B$5:$J$44,7,FALSE)*'ANALYSIS-YLD2'!$F37 + 'ANALYSIS-YLD1'!H37*(1-VLOOKUP('ANALYSIS-YLD2'!H$4,'INTERNAL PARAMETERS-1'!$B$5:$J$44,5,FALSE))*VLOOKUP('ANALYSIS-YLD2'!H$4,'INTERNAL PARAMETERS-1'!$B$5:$J$44,9,FALSE)*'ANALYSIS-YLD2'!$F37</f>
        <v>0.91377296388340057</v>
      </c>
      <c r="I37" s="111">
        <f>'ANALYSIS-YLD1'!I37*VLOOKUP('ANALYSIS-YLD2'!I$4,'INTERNAL PARAMETERS-1'!$B$5:$J$44,5,FALSE)*VLOOKUP('ANALYSIS-YLD2'!I$4,'INTERNAL PARAMETERS-1'!$B$5:$J$44,7,FALSE)*'ANALYSIS-YLD2'!$F37 + 'ANALYSIS-YLD1'!I37*(1-VLOOKUP('ANALYSIS-YLD2'!I$4,'INTERNAL PARAMETERS-1'!$B$5:$J$44,5,FALSE))*VLOOKUP('ANALYSIS-YLD2'!I$4,'INTERNAL PARAMETERS-1'!$B$5:$J$44,9,FALSE)*'ANALYSIS-YLD2'!$F37</f>
        <v>6.1430561742691623</v>
      </c>
      <c r="J37" s="111">
        <f>'ANALYSIS-YLD1'!J37*VLOOKUP('ANALYSIS-YLD2'!J$4,'INTERNAL PARAMETERS-1'!$B$5:$J$44,5,FALSE)*VLOOKUP('ANALYSIS-YLD2'!J$4,'INTERNAL PARAMETERS-1'!$B$5:$J$44,7,FALSE)*'ANALYSIS-YLD2'!$F37 + 'ANALYSIS-YLD1'!J37*(1-VLOOKUP('ANALYSIS-YLD2'!J$4,'INTERNAL PARAMETERS-1'!$B$5:$J$44,5,FALSE))*VLOOKUP('ANALYSIS-YLD2'!J$4,'INTERNAL PARAMETERS-1'!$B$5:$J$44,9,FALSE)*'ANALYSIS-YLD2'!$F37</f>
        <v>0</v>
      </c>
      <c r="K37" s="111">
        <f>'ANALYSIS-YLD1'!K37*VLOOKUP('ANALYSIS-YLD2'!K$4,'INTERNAL PARAMETERS-1'!$B$5:$J$44,5,FALSE)*VLOOKUP('ANALYSIS-YLD2'!K$4,'INTERNAL PARAMETERS-1'!$B$5:$J$44,7,FALSE)*'ANALYSIS-YLD2'!$F37 + 'ANALYSIS-YLD1'!K37*(1-VLOOKUP('ANALYSIS-YLD2'!K$4,'INTERNAL PARAMETERS-1'!$B$5:$J$44,5,FALSE))*VLOOKUP('ANALYSIS-YLD2'!K$4,'INTERNAL PARAMETERS-1'!$B$5:$J$44,9,FALSE)*'ANALYSIS-YLD2'!$F37</f>
        <v>0</v>
      </c>
      <c r="L37" s="111">
        <f>'ANALYSIS-YLD1'!L37*VLOOKUP('ANALYSIS-YLD2'!L$4,'INTERNAL PARAMETERS-1'!$B$5:$J$44,5,FALSE)*VLOOKUP('ANALYSIS-YLD2'!L$4,'INTERNAL PARAMETERS-1'!$B$5:$J$44,7,FALSE)*'ANALYSIS-YLD2'!$F37 + 'ANALYSIS-YLD1'!L37*(1-VLOOKUP('ANALYSIS-YLD2'!L$4,'INTERNAL PARAMETERS-1'!$B$5:$J$44,5,FALSE))*VLOOKUP('ANALYSIS-YLD2'!L$4,'INTERNAL PARAMETERS-1'!$B$5:$J$44,9,FALSE)*'ANALYSIS-YLD2'!$F37</f>
        <v>0</v>
      </c>
      <c r="M37" s="111">
        <f>'ANALYSIS-YLD1'!M37*VLOOKUP('ANALYSIS-YLD2'!M$4,'INTERNAL PARAMETERS-1'!$B$5:$J$44,5,FALSE)*VLOOKUP('ANALYSIS-YLD2'!M$4,'INTERNAL PARAMETERS-1'!$B$5:$J$44,7,FALSE)*'ANALYSIS-YLD2'!$F37 + 'ANALYSIS-YLD1'!M37*(1-VLOOKUP('ANALYSIS-YLD2'!M$4,'INTERNAL PARAMETERS-1'!$B$5:$J$44,5,FALSE))*VLOOKUP('ANALYSIS-YLD2'!M$4,'INTERNAL PARAMETERS-1'!$B$5:$J$44,9,FALSE)*'ANALYSIS-YLD2'!$F37</f>
        <v>1.5010756250704667</v>
      </c>
      <c r="N37" s="111">
        <f>'ANALYSIS-YLD1'!N37*VLOOKUP('ANALYSIS-YLD2'!N$4,'INTERNAL PARAMETERS-1'!$B$5:$J$44,5,FALSE)*VLOOKUP('ANALYSIS-YLD2'!N$4,'INTERNAL PARAMETERS-1'!$B$5:$J$44,7,FALSE)*'ANALYSIS-YLD2'!$F37 + 'ANALYSIS-YLD1'!N37*(1-VLOOKUP('ANALYSIS-YLD2'!N$4,'INTERNAL PARAMETERS-1'!$B$5:$J$44,5,FALSE))*VLOOKUP('ANALYSIS-YLD2'!N$4,'INTERNAL PARAMETERS-1'!$B$5:$J$44,9,FALSE)*'ANALYSIS-YLD2'!$F37</f>
        <v>2.9327939907333778E-2</v>
      </c>
      <c r="O37" s="111">
        <f>'ANALYSIS-YLD1'!O37*VLOOKUP('ANALYSIS-YLD2'!O$4,'INTERNAL PARAMETERS-1'!$B$5:$J$44,5,FALSE)*VLOOKUP('ANALYSIS-YLD2'!O$4,'INTERNAL PARAMETERS-1'!$B$5:$J$44,7,FALSE)*'ANALYSIS-YLD2'!$F37 + 'ANALYSIS-YLD1'!O37*(1-VLOOKUP('ANALYSIS-YLD2'!O$4,'INTERNAL PARAMETERS-1'!$B$5:$J$44,5,FALSE))*VLOOKUP('ANALYSIS-YLD2'!O$4,'INTERNAL PARAMETERS-1'!$B$5:$J$44,9,FALSE)*'ANALYSIS-YLD2'!$F37</f>
        <v>0</v>
      </c>
      <c r="P37" s="111">
        <f>'ANALYSIS-YLD1'!P37*VLOOKUP('ANALYSIS-YLD2'!P$4,'INTERNAL PARAMETERS-1'!$B$5:$J$44,5,FALSE)*VLOOKUP('ANALYSIS-YLD2'!P$4,'INTERNAL PARAMETERS-1'!$B$5:$J$44,7,FALSE)*'ANALYSIS-YLD2'!$F37 + 'ANALYSIS-YLD1'!P37*(1-VLOOKUP('ANALYSIS-YLD2'!P$4,'INTERNAL PARAMETERS-1'!$B$5:$J$44,5,FALSE))*VLOOKUP('ANALYSIS-YLD2'!P$4,'INTERNAL PARAMETERS-1'!$B$5:$J$44,9,FALSE)*'ANALYSIS-YLD2'!$F37</f>
        <v>0</v>
      </c>
      <c r="Q37" s="111">
        <f>'ANALYSIS-YLD1'!Q37*VLOOKUP('ANALYSIS-YLD2'!Q$4,'INTERNAL PARAMETERS-1'!$B$5:$J$44,5,FALSE)*VLOOKUP('ANALYSIS-YLD2'!Q$4,'INTERNAL PARAMETERS-1'!$B$5:$J$44,7,FALSE)*'ANALYSIS-YLD2'!$F37 + 'ANALYSIS-YLD1'!Q37*(1-VLOOKUP('ANALYSIS-YLD2'!Q$4,'INTERNAL PARAMETERS-1'!$B$5:$J$44,5,FALSE))*VLOOKUP('ANALYSIS-YLD2'!Q$4,'INTERNAL PARAMETERS-1'!$B$5:$J$44,9,FALSE)*'ANALYSIS-YLD2'!$F37</f>
        <v>0</v>
      </c>
      <c r="R37" s="111">
        <f>'ANALYSIS-YLD1'!R37*VLOOKUP('ANALYSIS-YLD2'!R$4,'INTERNAL PARAMETERS-1'!$B$5:$J$44,5,FALSE)*VLOOKUP('ANALYSIS-YLD2'!R$4,'INTERNAL PARAMETERS-1'!$B$5:$J$44,7,FALSE)*'ANALYSIS-YLD2'!$F37 + 'ANALYSIS-YLD1'!R37*(1-VLOOKUP('ANALYSIS-YLD2'!R$4,'INTERNAL PARAMETERS-1'!$B$5:$J$44,5,FALSE))*VLOOKUP('ANALYSIS-YLD2'!R$4,'INTERNAL PARAMETERS-1'!$B$5:$J$44,9,FALSE)*'ANALYSIS-YLD2'!$F37</f>
        <v>0</v>
      </c>
      <c r="S37" s="111">
        <f>'ANALYSIS-YLD1'!S37*VLOOKUP('ANALYSIS-YLD2'!S$4,'INTERNAL PARAMETERS-1'!$B$5:$J$44,5,FALSE)*VLOOKUP('ANALYSIS-YLD2'!S$4,'INTERNAL PARAMETERS-1'!$B$5:$J$44,7,FALSE)*'ANALYSIS-YLD2'!$F37 + 'ANALYSIS-YLD1'!S37*(1-VLOOKUP('ANALYSIS-YLD2'!S$4,'INTERNAL PARAMETERS-1'!$B$5:$J$44,5,FALSE))*VLOOKUP('ANALYSIS-YLD2'!S$4,'INTERNAL PARAMETERS-1'!$B$5:$J$44,9,FALSE)*'ANALYSIS-YLD2'!$F37</f>
        <v>0.7213628454251052</v>
      </c>
      <c r="T37" s="111">
        <f>'ANALYSIS-YLD1'!T37*VLOOKUP('ANALYSIS-YLD2'!T$4,'INTERNAL PARAMETERS-1'!$B$5:$J$44,5,FALSE)*VLOOKUP('ANALYSIS-YLD2'!T$4,'INTERNAL PARAMETERS-1'!$B$5:$J$44,7,FALSE)*'ANALYSIS-YLD2'!$F37 + 'ANALYSIS-YLD1'!T37*(1-VLOOKUP('ANALYSIS-YLD2'!T$4,'INTERNAL PARAMETERS-1'!$B$5:$J$44,5,FALSE))*VLOOKUP('ANALYSIS-YLD2'!T$4,'INTERNAL PARAMETERS-1'!$B$5:$J$44,9,FALSE)*'ANALYSIS-YLD2'!$F37</f>
        <v>0.12348965144605989</v>
      </c>
      <c r="U37" s="111">
        <f>'ANALYSIS-YLD1'!U37*VLOOKUP('ANALYSIS-YLD2'!U$4,'INTERNAL PARAMETERS-1'!$B$5:$J$44,5,FALSE)*VLOOKUP('ANALYSIS-YLD2'!U$4,'INTERNAL PARAMETERS-1'!$B$5:$J$44,7,FALSE)*'ANALYSIS-YLD2'!$F37 + 'ANALYSIS-YLD1'!U37*(1-VLOOKUP('ANALYSIS-YLD2'!U$4,'INTERNAL PARAMETERS-1'!$B$5:$J$44,5,FALSE))*VLOOKUP('ANALYSIS-YLD2'!U$4,'INTERNAL PARAMETERS-1'!$B$5:$J$44,9,FALSE)*'ANALYSIS-YLD2'!$F37</f>
        <v>6.9767800620827214E-2</v>
      </c>
      <c r="V37" s="111">
        <f>'ANALYSIS-YLD1'!V37*VLOOKUP('ANALYSIS-YLD2'!V$4,'INTERNAL PARAMETERS-1'!$B$5:$J$44,5,FALSE)*VLOOKUP('ANALYSIS-YLD2'!V$4,'INTERNAL PARAMETERS-1'!$B$5:$J$44,7,FALSE)*'ANALYSIS-YLD2'!$F37 + 'ANALYSIS-YLD1'!V37*(1-VLOOKUP('ANALYSIS-YLD2'!V$4,'INTERNAL PARAMETERS-1'!$B$5:$J$44,5,FALSE))*VLOOKUP('ANALYSIS-YLD2'!V$4,'INTERNAL PARAMETERS-1'!$B$5:$J$44,9,FALSE)*'ANALYSIS-YLD2'!$F37</f>
        <v>0.74523826140511606</v>
      </c>
      <c r="W37" s="111">
        <f>'ANALYSIS-YLD1'!W37*VLOOKUP('ANALYSIS-YLD2'!W$4,'INTERNAL PARAMETERS-1'!$B$5:$J$44,5,FALSE)*VLOOKUP('ANALYSIS-YLD2'!W$4,'INTERNAL PARAMETERS-1'!$B$5:$J$44,7,FALSE)*'ANALYSIS-YLD2'!$F37 + 'ANALYSIS-YLD1'!W37*(1-VLOOKUP('ANALYSIS-YLD2'!W$4,'INTERNAL PARAMETERS-1'!$B$5:$J$44,5,FALSE))*VLOOKUP('ANALYSIS-YLD2'!W$4,'INTERNAL PARAMETERS-1'!$B$5:$J$44,9,FALSE)*'ANALYSIS-YLD2'!$F37</f>
        <v>0</v>
      </c>
      <c r="X37" s="111">
        <f>'ANALYSIS-YLD1'!X37*VLOOKUP('ANALYSIS-YLD2'!X$4,'INTERNAL PARAMETERS-1'!$B$5:$J$44,5,FALSE)*VLOOKUP('ANALYSIS-YLD2'!X$4,'INTERNAL PARAMETERS-1'!$B$5:$J$44,7,FALSE)*'ANALYSIS-YLD2'!$F37 + 'ANALYSIS-YLD1'!X37*(1-VLOOKUP('ANALYSIS-YLD2'!X$4,'INTERNAL PARAMETERS-1'!$B$5:$J$44,5,FALSE))*VLOOKUP('ANALYSIS-YLD2'!X$4,'INTERNAL PARAMETERS-1'!$B$5:$J$44,9,FALSE)*'ANALYSIS-YLD2'!$F37</f>
        <v>0</v>
      </c>
      <c r="Y37" s="111">
        <f>'ANALYSIS-YLD1'!Y37*VLOOKUP('ANALYSIS-YLD2'!Y$4,'INTERNAL PARAMETERS-1'!$B$5:$J$44,5,FALSE)*VLOOKUP('ANALYSIS-YLD2'!Y$4,'INTERNAL PARAMETERS-1'!$B$5:$J$44,7,FALSE)*'ANALYSIS-YLD2'!$F37 + 'ANALYSIS-YLD1'!Y37*(1-VLOOKUP('ANALYSIS-YLD2'!Y$4,'INTERNAL PARAMETERS-1'!$B$5:$J$44,5,FALSE))*VLOOKUP('ANALYSIS-YLD2'!Y$4,'INTERNAL PARAMETERS-1'!$B$5:$J$44,9,FALSE)*'ANALYSIS-YLD2'!$F37</f>
        <v>0</v>
      </c>
      <c r="Z37" s="111">
        <f>'ANALYSIS-YLD1'!Z37*VLOOKUP('ANALYSIS-YLD2'!Z$4,'INTERNAL PARAMETERS-1'!$B$5:$J$44,5,FALSE)*VLOOKUP('ANALYSIS-YLD2'!Z$4,'INTERNAL PARAMETERS-1'!$B$5:$J$44,7,FALSE)*'ANALYSIS-YLD2'!$F37 + 'ANALYSIS-YLD1'!Z37*(1-VLOOKUP('ANALYSIS-YLD2'!Z$4,'INTERNAL PARAMETERS-1'!$B$5:$J$44,5,FALSE))*VLOOKUP('ANALYSIS-YLD2'!Z$4,'INTERNAL PARAMETERS-1'!$B$5:$J$44,9,FALSE)*'ANALYSIS-YLD2'!$F37</f>
        <v>0</v>
      </c>
      <c r="AA37" s="111">
        <f>'ANALYSIS-YLD1'!AA37*VLOOKUP('ANALYSIS-YLD2'!AA$4,'INTERNAL PARAMETERS-1'!$B$5:$J$44,5,FALSE)*VLOOKUP('ANALYSIS-YLD2'!AA$4,'INTERNAL PARAMETERS-1'!$B$5:$J$44,7,FALSE)*'ANALYSIS-YLD2'!$F37 + 'ANALYSIS-YLD1'!AA37*(1-VLOOKUP('ANALYSIS-YLD2'!AA$4,'INTERNAL PARAMETERS-1'!$B$5:$J$44,5,FALSE))*VLOOKUP('ANALYSIS-YLD2'!AA$4,'INTERNAL PARAMETERS-1'!$B$5:$J$44,9,FALSE)*'ANALYSIS-YLD2'!$F37</f>
        <v>0</v>
      </c>
      <c r="AB37" s="111">
        <f>'ANALYSIS-YLD1'!AB37*VLOOKUP('ANALYSIS-YLD2'!AB$4,'INTERNAL PARAMETERS-1'!$B$5:$J$44,5,FALSE)*VLOOKUP('ANALYSIS-YLD2'!AB$4,'INTERNAL PARAMETERS-1'!$B$5:$J$44,7,FALSE)*'ANALYSIS-YLD2'!$F37 + 'ANALYSIS-YLD1'!AB37*(1-VLOOKUP('ANALYSIS-YLD2'!AB$4,'INTERNAL PARAMETERS-1'!$B$5:$J$44,5,FALSE))*VLOOKUP('ANALYSIS-YLD2'!AB$4,'INTERNAL PARAMETERS-1'!$B$5:$J$44,9,FALSE)*'ANALYSIS-YLD2'!$F37</f>
        <v>0</v>
      </c>
      <c r="AC37" s="111">
        <f>'ANALYSIS-YLD1'!AC37*VLOOKUP('ANALYSIS-YLD2'!AC$4,'INTERNAL PARAMETERS-1'!$B$5:$J$44,5,FALSE)*VLOOKUP('ANALYSIS-YLD2'!AC$4,'INTERNAL PARAMETERS-1'!$B$5:$J$44,7,FALSE)*'ANALYSIS-YLD2'!$F37 + 'ANALYSIS-YLD1'!AC37*(1-VLOOKUP('ANALYSIS-YLD2'!AC$4,'INTERNAL PARAMETERS-1'!$B$5:$J$44,5,FALSE))*VLOOKUP('ANALYSIS-YLD2'!AC$4,'INTERNAL PARAMETERS-1'!$B$5:$J$44,9,FALSE)*'ANALYSIS-YLD2'!$F37</f>
        <v>0</v>
      </c>
      <c r="AD37" s="111">
        <f>'ANALYSIS-YLD1'!AD37*VLOOKUP('ANALYSIS-YLD2'!AD$4,'INTERNAL PARAMETERS-1'!$B$5:$J$44,5,FALSE)*VLOOKUP('ANALYSIS-YLD2'!AD$4,'INTERNAL PARAMETERS-1'!$B$5:$J$44,7,FALSE)*'ANALYSIS-YLD2'!$F37 + 'ANALYSIS-YLD1'!AD37*(1-VLOOKUP('ANALYSIS-YLD2'!AD$4,'INTERNAL PARAMETERS-1'!$B$5:$J$44,5,FALSE))*VLOOKUP('ANALYSIS-YLD2'!AD$4,'INTERNAL PARAMETERS-1'!$B$5:$J$44,9,FALSE)*'ANALYSIS-YLD2'!$F37</f>
        <v>0</v>
      </c>
      <c r="AE37" s="111">
        <f>'ANALYSIS-YLD1'!AE37*VLOOKUP('ANALYSIS-YLD2'!AE$4,'INTERNAL PARAMETERS-1'!$B$5:$J$44,5,FALSE)*VLOOKUP('ANALYSIS-YLD2'!AE$4,'INTERNAL PARAMETERS-1'!$B$5:$J$44,7,FALSE)*'ANALYSIS-YLD2'!$F37 + 'ANALYSIS-YLD1'!AE37*(1-VLOOKUP('ANALYSIS-YLD2'!AE$4,'INTERNAL PARAMETERS-1'!$B$5:$J$44,5,FALSE))*VLOOKUP('ANALYSIS-YLD2'!AE$4,'INTERNAL PARAMETERS-1'!$B$5:$J$44,9,FALSE)*'ANALYSIS-YLD2'!$F37</f>
        <v>0</v>
      </c>
      <c r="AF37" s="111">
        <f>'ANALYSIS-YLD1'!AF37*VLOOKUP('ANALYSIS-YLD2'!AF$4,'INTERNAL PARAMETERS-1'!$B$5:$J$44,5,FALSE)*VLOOKUP('ANALYSIS-YLD2'!AF$4,'INTERNAL PARAMETERS-1'!$B$5:$J$44,7,FALSE)*'ANALYSIS-YLD2'!$F37 + 'ANALYSIS-YLD1'!AF37*(1-VLOOKUP('ANALYSIS-YLD2'!AF$4,'INTERNAL PARAMETERS-1'!$B$5:$J$44,5,FALSE))*VLOOKUP('ANALYSIS-YLD2'!AF$4,'INTERNAL PARAMETERS-1'!$B$5:$J$44,9,FALSE)*'ANALYSIS-YLD2'!$F37</f>
        <v>0</v>
      </c>
      <c r="AG37" s="111">
        <f>'ANALYSIS-YLD1'!AG37*VLOOKUP('ANALYSIS-YLD2'!AG$4,'INTERNAL PARAMETERS-1'!$B$5:$J$44,5,FALSE)*VLOOKUP('ANALYSIS-YLD2'!AG$4,'INTERNAL PARAMETERS-1'!$B$5:$J$44,7,FALSE)*'ANALYSIS-YLD2'!$F37 + 'ANALYSIS-YLD1'!AG37*(1-VLOOKUP('ANALYSIS-YLD2'!AG$4,'INTERNAL PARAMETERS-1'!$B$5:$J$44,5,FALSE))*VLOOKUP('ANALYSIS-YLD2'!AG$4,'INTERNAL PARAMETERS-1'!$B$5:$J$44,9,FALSE)*'ANALYSIS-YLD2'!$F37</f>
        <v>0</v>
      </c>
      <c r="AH37" s="111">
        <f>'ANALYSIS-YLD1'!AH37*VLOOKUP('ANALYSIS-YLD2'!AH$4,'INTERNAL PARAMETERS-1'!$B$5:$J$44,5,FALSE)*VLOOKUP('ANALYSIS-YLD2'!AH$4,'INTERNAL PARAMETERS-1'!$B$5:$J$44,7,FALSE)*'ANALYSIS-YLD2'!$F37 + 'ANALYSIS-YLD1'!AH37*(1-VLOOKUP('ANALYSIS-YLD2'!AH$4,'INTERNAL PARAMETERS-1'!$B$5:$J$44,5,FALSE))*VLOOKUP('ANALYSIS-YLD2'!AH$4,'INTERNAL PARAMETERS-1'!$B$5:$J$44,9,FALSE)*'ANALYSIS-YLD2'!$F37</f>
        <v>0</v>
      </c>
      <c r="AI37" s="111">
        <f>'ANALYSIS-YLD1'!AI37*VLOOKUP('ANALYSIS-YLD2'!AI$4,'INTERNAL PARAMETERS-1'!$B$5:$J$44,5,FALSE)*VLOOKUP('ANALYSIS-YLD2'!AI$4,'INTERNAL PARAMETERS-1'!$B$5:$J$44,7,FALSE)*'ANALYSIS-YLD2'!$F37 + 'ANALYSIS-YLD1'!AI37*(1-VLOOKUP('ANALYSIS-YLD2'!AI$4,'INTERNAL PARAMETERS-1'!$B$5:$J$44,5,FALSE))*VLOOKUP('ANALYSIS-YLD2'!AI$4,'INTERNAL PARAMETERS-1'!$B$5:$J$44,9,FALSE)*'ANALYSIS-YLD2'!$F37</f>
        <v>5.1445498324803824E-3</v>
      </c>
      <c r="AJ37" s="111">
        <f>'ANALYSIS-YLD1'!AJ37*VLOOKUP('ANALYSIS-YLD2'!AJ$4,'INTERNAL PARAMETERS-1'!$B$5:$J$44,5,FALSE)*VLOOKUP('ANALYSIS-YLD2'!AJ$4,'INTERNAL PARAMETERS-1'!$B$5:$J$44,7,FALSE)*'ANALYSIS-YLD2'!$F37 + 'ANALYSIS-YLD1'!AJ37*(1-VLOOKUP('ANALYSIS-YLD2'!AJ$4,'INTERNAL PARAMETERS-1'!$B$5:$J$44,5,FALSE))*VLOOKUP('ANALYSIS-YLD2'!AJ$4,'INTERNAL PARAMETERS-1'!$B$5:$J$44,9,FALSE)*'ANALYSIS-YLD2'!$F37</f>
        <v>8.026827343993892E-2</v>
      </c>
      <c r="AK37" s="111">
        <f>'ANALYSIS-YLD1'!AK37*VLOOKUP('ANALYSIS-YLD2'!AK$4,'INTERNAL PARAMETERS-1'!$B$5:$J$44,5,FALSE)*VLOOKUP('ANALYSIS-YLD2'!AK$4,'INTERNAL PARAMETERS-1'!$B$5:$J$44,7,FALSE)*'ANALYSIS-YLD2'!$F37 + 'ANALYSIS-YLD1'!AK37*(1-VLOOKUP('ANALYSIS-YLD2'!AK$4,'INTERNAL PARAMETERS-1'!$B$5:$J$44,5,FALSE))*VLOOKUP('ANALYSIS-YLD2'!AK$4,'INTERNAL PARAMETERS-1'!$B$5:$J$44,9,FALSE)*'ANALYSIS-YLD2'!$F37</f>
        <v>0</v>
      </c>
      <c r="AL37" s="111">
        <f>'ANALYSIS-YLD1'!AL37*VLOOKUP('ANALYSIS-YLD2'!AL$4,'INTERNAL PARAMETERS-1'!$B$5:$J$44,5,FALSE)*VLOOKUP('ANALYSIS-YLD2'!AL$4,'INTERNAL PARAMETERS-1'!$B$5:$J$44,7,FALSE)*'ANALYSIS-YLD2'!$F37 + 'ANALYSIS-YLD1'!AL37*(1-VLOOKUP('ANALYSIS-YLD2'!AL$4,'INTERNAL PARAMETERS-1'!$B$5:$J$44,5,FALSE))*VLOOKUP('ANALYSIS-YLD2'!AL$4,'INTERNAL PARAMETERS-1'!$B$5:$J$44,9,FALSE)*'ANALYSIS-YLD2'!$F37</f>
        <v>0</v>
      </c>
      <c r="AM37" s="111">
        <f>'ANALYSIS-YLD1'!AM37*VLOOKUP('ANALYSIS-YLD2'!AM$4,'INTERNAL PARAMETERS-1'!$B$5:$J$44,5,FALSE)*VLOOKUP('ANALYSIS-YLD2'!AM$4,'INTERNAL PARAMETERS-1'!$B$5:$J$44,7,FALSE)*'ANALYSIS-YLD2'!$F37 + 'ANALYSIS-YLD1'!AM37*(1-VLOOKUP('ANALYSIS-YLD2'!AM$4,'INTERNAL PARAMETERS-1'!$B$5:$J$44,5,FALSE))*VLOOKUP('ANALYSIS-YLD2'!AM$4,'INTERNAL PARAMETERS-1'!$B$5:$J$44,9,FALSE)*'ANALYSIS-YLD2'!$F37</f>
        <v>0</v>
      </c>
      <c r="AN37" s="111">
        <f>'ANALYSIS-YLD1'!AN37*VLOOKUP('ANALYSIS-YLD2'!AN$4,'INTERNAL PARAMETERS-1'!$B$5:$J$44,5,FALSE)*VLOOKUP('ANALYSIS-YLD2'!AN$4,'INTERNAL PARAMETERS-1'!$B$5:$J$44,7,FALSE)*'ANALYSIS-YLD2'!$F37 + 'ANALYSIS-YLD1'!AN37*(1-VLOOKUP('ANALYSIS-YLD2'!AN$4,'INTERNAL PARAMETERS-1'!$B$5:$J$44,5,FALSE))*VLOOKUP('ANALYSIS-YLD2'!AN$4,'INTERNAL PARAMETERS-1'!$B$5:$J$44,9,FALSE)*'ANALYSIS-YLD2'!$F37</f>
        <v>0</v>
      </c>
      <c r="AO37" s="111">
        <f>'ANALYSIS-YLD1'!AO37*VLOOKUP('ANALYSIS-YLD2'!AO$4,'INTERNAL PARAMETERS-1'!$B$5:$J$44,5,FALSE)*VLOOKUP('ANALYSIS-YLD2'!AO$4,'INTERNAL PARAMETERS-1'!$B$5:$J$44,7,FALSE)*'ANALYSIS-YLD2'!$F37 + 'ANALYSIS-YLD1'!AO37*(1-VLOOKUP('ANALYSIS-YLD2'!AO$4,'INTERNAL PARAMETERS-1'!$B$5:$J$44,5,FALSE))*VLOOKUP('ANALYSIS-YLD2'!AO$4,'INTERNAL PARAMETERS-1'!$B$5:$J$44,9,FALSE)*'ANALYSIS-YLD2'!$F37</f>
        <v>0</v>
      </c>
      <c r="AP37" s="111">
        <f>'ANALYSIS-YLD1'!AP37*VLOOKUP('ANALYSIS-YLD2'!AP$4,'INTERNAL PARAMETERS-1'!$B$5:$J$44,5,FALSE)*VLOOKUP('ANALYSIS-YLD2'!AP$4,'INTERNAL PARAMETERS-1'!$B$5:$J$44,7,FALSE)*'ANALYSIS-YLD2'!$F37 + 'ANALYSIS-YLD1'!AP37*(1-VLOOKUP('ANALYSIS-YLD2'!AP$4,'INTERNAL PARAMETERS-1'!$B$5:$J$44,5,FALSE))*VLOOKUP('ANALYSIS-YLD2'!AP$4,'INTERNAL PARAMETERS-1'!$B$5:$J$44,9,FALSE)*'ANALYSIS-YLD2'!$F37</f>
        <v>0</v>
      </c>
      <c r="AQ37" s="111">
        <f>'ANALYSIS-YLD1'!AQ37*VLOOKUP('ANALYSIS-YLD2'!AQ$4,'INTERNAL PARAMETERS-1'!$B$5:$J$44,5,FALSE)*VLOOKUP('ANALYSIS-YLD2'!AQ$4,'INTERNAL PARAMETERS-1'!$B$5:$J$44,7,FALSE)*'ANALYSIS-YLD2'!$F37 + 'ANALYSIS-YLD1'!AQ37*(1-VLOOKUP('ANALYSIS-YLD2'!AQ$4,'INTERNAL PARAMETERS-1'!$B$5:$J$44,5,FALSE))*VLOOKUP('ANALYSIS-YLD2'!AQ$4,'INTERNAL PARAMETERS-1'!$B$5:$J$44,9,FALSE)*'ANALYSIS-YLD2'!$F37</f>
        <v>0</v>
      </c>
      <c r="AR37" s="111">
        <f>'ANALYSIS-YLD1'!AR37*VLOOKUP('ANALYSIS-YLD2'!AR$4,'INTERNAL PARAMETERS-1'!$B$5:$J$44,5,FALSE)*VLOOKUP('ANALYSIS-YLD2'!AR$4,'INTERNAL PARAMETERS-1'!$B$5:$J$44,7,FALSE)*'ANALYSIS-YLD2'!$F37 + 'ANALYSIS-YLD1'!AR37*(1-VLOOKUP('ANALYSIS-YLD2'!AR$4,'INTERNAL PARAMETERS-1'!$B$5:$J$44,5,FALSE))*VLOOKUP('ANALYSIS-YLD2'!AR$4,'INTERNAL PARAMETERS-1'!$B$5:$J$44,9,FALSE)*'ANALYSIS-YLD2'!$F37</f>
        <v>0</v>
      </c>
      <c r="AS37" s="111">
        <f>'ANALYSIS-YLD1'!AS37*VLOOKUP('ANALYSIS-YLD2'!AS$4,'INTERNAL PARAMETERS-1'!$B$5:$J$44,5,FALSE)*VLOOKUP('ANALYSIS-YLD2'!AS$4,'INTERNAL PARAMETERS-1'!$B$5:$J$44,7,FALSE)*'ANALYSIS-YLD2'!$F37 + 'ANALYSIS-YLD1'!AS37*(1-VLOOKUP('ANALYSIS-YLD2'!AS$4,'INTERNAL PARAMETERS-1'!$B$5:$J$44,5,FALSE))*VLOOKUP('ANALYSIS-YLD2'!AS$4,'INTERNAL PARAMETERS-1'!$B$5:$J$44,9,FALSE)*'ANALYSIS-YLD2'!$F37</f>
        <v>0</v>
      </c>
      <c r="AT37" s="110">
        <f>'ANALYSIS-YLD1'!AT37*VLOOKUP('ANALYSIS-YLD2'!AT$4,'INTERNAL PARAMETERS-1'!$B$5:$J$44,5,FALSE)*VLOOKUP('ANALYSIS-YLD2'!AT$4,'INTERNAL PARAMETERS-1'!$B$5:$J$44,7,FALSE)*'ANALYSIS-YLD2'!$F37 + 'ANALYSIS-YLD1'!AT37*(1-VLOOKUP('ANALYSIS-YLD2'!AT$4,'INTERNAL PARAMETERS-1'!$B$5:$J$44,5,FALSE))*VLOOKUP('ANALYSIS-YLD2'!AT$4,'INTERNAL PARAMETERS-1'!$B$5:$J$44,9,FALSE)*'ANALYSIS-YLD2'!$F37</f>
        <v>0</v>
      </c>
      <c r="AU37" s="112">
        <f>'ANALYSIS-YLD1'!AU37*VLOOKUP('ANALYSIS-YLD2'!AU$4,'INTERNAL PARAMETERS-1'!$B$5:$J$44,5,FALSE)*VLOOKUP('ANALYSIS-YLD2'!AU$4,'INTERNAL PARAMETERS-1'!$B$5:$J$44,6,FALSE)*VLOOKUP('ANALYSIS-YLD2'!AU$4,'INTERNAL PARAMETERS-1'!$B$5:$J$44,3,FALSE) + 'ANALYSIS-YLD1'!AU37*(1-VLOOKUP('ANALYSIS-YLD2'!AU$4,'INTERNAL PARAMETERS-1'!$B$5:$J$44,5,FALSE))*VLOOKUP('ANALYSIS-YLD2'!AU$4,'INTERNAL PARAMETERS-1'!$B$5:$J$44,8,FALSE)*VLOOKUP('ANALYSIS-YLD2'!AU$4,'INTERNAL PARAMETERS-1'!$B$5:$J$44,3,FALSE)</f>
        <v>0</v>
      </c>
      <c r="AV37" s="111">
        <f>'ANALYSIS-YLD1'!AV37*VLOOKUP('ANALYSIS-YLD2'!AV$4,'INTERNAL PARAMETERS-1'!$B$5:$J$44,5,FALSE)*VLOOKUP('ANALYSIS-YLD2'!AV$4,'INTERNAL PARAMETERS-1'!$B$5:$J$44,6,FALSE)*VLOOKUP('ANALYSIS-YLD2'!AV$4,'INTERNAL PARAMETERS-1'!$B$5:$J$44,3,FALSE) + 'ANALYSIS-YLD1'!AV37*(1-VLOOKUP('ANALYSIS-YLD2'!AV$4,'INTERNAL PARAMETERS-1'!$B$5:$J$44,5,FALSE))*VLOOKUP('ANALYSIS-YLD2'!AV$4,'INTERNAL PARAMETERS-1'!$B$5:$J$44,8,FALSE)*VLOOKUP('ANALYSIS-YLD2'!AV$4,'INTERNAL PARAMETERS-1'!$B$5:$J$44,3,FALSE)</f>
        <v>0</v>
      </c>
      <c r="AW37" s="111">
        <f>'ANALYSIS-YLD1'!AW37*VLOOKUP('ANALYSIS-YLD2'!AW$4,'INTERNAL PARAMETERS-1'!$B$5:$J$44,5,FALSE)*VLOOKUP('ANALYSIS-YLD2'!AW$4,'INTERNAL PARAMETERS-1'!$B$5:$J$44,6,FALSE)*VLOOKUP('ANALYSIS-YLD2'!AW$4,'INTERNAL PARAMETERS-1'!$B$5:$J$44,3,FALSE) + 'ANALYSIS-YLD1'!AW37*(1-VLOOKUP('ANALYSIS-YLD2'!AW$4,'INTERNAL PARAMETERS-1'!$B$5:$J$44,5,FALSE))*VLOOKUP('ANALYSIS-YLD2'!AW$4,'INTERNAL PARAMETERS-1'!$B$5:$J$44,8,FALSE)*VLOOKUP('ANALYSIS-YLD2'!AW$4,'INTERNAL PARAMETERS-1'!$B$5:$J$44,3,FALSE)</f>
        <v>0.43006034137894167</v>
      </c>
      <c r="AX37" s="111">
        <f>'ANALYSIS-YLD1'!AX37*VLOOKUP('ANALYSIS-YLD2'!AX$4,'INTERNAL PARAMETERS-1'!$B$5:$J$44,5,FALSE)*VLOOKUP('ANALYSIS-YLD2'!AX$4,'INTERNAL PARAMETERS-1'!$B$5:$J$44,6,FALSE)*VLOOKUP('ANALYSIS-YLD2'!AX$4,'INTERNAL PARAMETERS-1'!$B$5:$J$44,3,FALSE) + 'ANALYSIS-YLD1'!AX37*(1-VLOOKUP('ANALYSIS-YLD2'!AX$4,'INTERNAL PARAMETERS-1'!$B$5:$J$44,5,FALSE))*VLOOKUP('ANALYSIS-YLD2'!AX$4,'INTERNAL PARAMETERS-1'!$B$5:$J$44,8,FALSE)*VLOOKUP('ANALYSIS-YLD2'!AX$4,'INTERNAL PARAMETERS-1'!$B$5:$J$44,3,FALSE)</f>
        <v>0</v>
      </c>
      <c r="AY37" s="111">
        <f>'ANALYSIS-YLD1'!AY37*VLOOKUP('ANALYSIS-YLD2'!AY$4,'INTERNAL PARAMETERS-1'!$B$5:$J$44,5,FALSE)*VLOOKUP('ANALYSIS-YLD2'!AY$4,'INTERNAL PARAMETERS-1'!$B$5:$J$44,6,FALSE)*VLOOKUP('ANALYSIS-YLD2'!AY$4,'INTERNAL PARAMETERS-1'!$B$5:$J$44,3,FALSE) + 'ANALYSIS-YLD1'!AY37*(1-VLOOKUP('ANALYSIS-YLD2'!AY$4,'INTERNAL PARAMETERS-1'!$B$5:$J$44,5,FALSE))*VLOOKUP('ANALYSIS-YLD2'!AY$4,'INTERNAL PARAMETERS-1'!$B$5:$J$44,8,FALSE)*VLOOKUP('ANALYSIS-YLD2'!AY$4,'INTERNAL PARAMETERS-1'!$B$5:$J$44,3,FALSE)</f>
        <v>0</v>
      </c>
      <c r="AZ37" s="111">
        <f>'ANALYSIS-YLD1'!AZ37*VLOOKUP('ANALYSIS-YLD2'!AZ$4,'INTERNAL PARAMETERS-1'!$B$5:$J$44,5,FALSE)*VLOOKUP('ANALYSIS-YLD2'!AZ$4,'INTERNAL PARAMETERS-1'!$B$5:$J$44,6,FALSE)*VLOOKUP('ANALYSIS-YLD2'!AZ$4,'INTERNAL PARAMETERS-1'!$B$5:$J$44,3,FALSE) + 'ANALYSIS-YLD1'!AZ37*(1-VLOOKUP('ANALYSIS-YLD2'!AZ$4,'INTERNAL PARAMETERS-1'!$B$5:$J$44,5,FALSE))*VLOOKUP('ANALYSIS-YLD2'!AZ$4,'INTERNAL PARAMETERS-1'!$B$5:$J$44,8,FALSE)*VLOOKUP('ANALYSIS-YLD2'!AZ$4,'INTERNAL PARAMETERS-1'!$B$5:$J$44,3,FALSE)</f>
        <v>0</v>
      </c>
      <c r="BA37" s="111">
        <f>'ANALYSIS-YLD1'!BA37*VLOOKUP('ANALYSIS-YLD2'!BA$4,'INTERNAL PARAMETERS-1'!$B$5:$J$44,5,FALSE)*VLOOKUP('ANALYSIS-YLD2'!BA$4,'INTERNAL PARAMETERS-1'!$B$5:$J$44,6,FALSE)*VLOOKUP('ANALYSIS-YLD2'!BA$4,'INTERNAL PARAMETERS-1'!$B$5:$J$44,3,FALSE) + 'ANALYSIS-YLD1'!BA37*(1-VLOOKUP('ANALYSIS-YLD2'!BA$4,'INTERNAL PARAMETERS-1'!$B$5:$J$44,5,FALSE))*VLOOKUP('ANALYSIS-YLD2'!BA$4,'INTERNAL PARAMETERS-1'!$B$5:$J$44,8,FALSE)*VLOOKUP('ANALYSIS-YLD2'!BA$4,'INTERNAL PARAMETERS-1'!$B$5:$J$44,3,FALSE)</f>
        <v>1.0503680238129975</v>
      </c>
      <c r="BB37" s="111">
        <f>'ANALYSIS-YLD1'!BB37*VLOOKUP('ANALYSIS-YLD2'!BB$4,'INTERNAL PARAMETERS-1'!$B$5:$J$44,5,FALSE)*VLOOKUP('ANALYSIS-YLD2'!BB$4,'INTERNAL PARAMETERS-1'!$B$5:$J$44,6,FALSE)*VLOOKUP('ANALYSIS-YLD2'!BB$4,'INTERNAL PARAMETERS-1'!$B$5:$J$44,3,FALSE) + 'ANALYSIS-YLD1'!BB37*(1-VLOOKUP('ANALYSIS-YLD2'!BB$4,'INTERNAL PARAMETERS-1'!$B$5:$J$44,5,FALSE))*VLOOKUP('ANALYSIS-YLD2'!BB$4,'INTERNAL PARAMETERS-1'!$B$5:$J$44,8,FALSE)*VLOOKUP('ANALYSIS-YLD2'!BB$4,'INTERNAL PARAMETERS-1'!$B$5:$J$44,3,FALSE)</f>
        <v>0.1024192848752547</v>
      </c>
      <c r="BC37" s="111">
        <f>'ANALYSIS-YLD1'!BC37*VLOOKUP('ANALYSIS-YLD2'!BC$4,'INTERNAL PARAMETERS-1'!$B$5:$J$44,5,FALSE)*VLOOKUP('ANALYSIS-YLD2'!BC$4,'INTERNAL PARAMETERS-1'!$B$5:$J$44,6,FALSE)*VLOOKUP('ANALYSIS-YLD2'!BC$4,'INTERNAL PARAMETERS-1'!$B$5:$J$44,3,FALSE) + 'ANALYSIS-YLD1'!BC37*(1-VLOOKUP('ANALYSIS-YLD2'!BC$4,'INTERNAL PARAMETERS-1'!$B$5:$J$44,5,FALSE))*VLOOKUP('ANALYSIS-YLD2'!BC$4,'INTERNAL PARAMETERS-1'!$B$5:$J$44,8,FALSE)*VLOOKUP('ANALYSIS-YLD2'!BC$4,'INTERNAL PARAMETERS-1'!$B$5:$J$44,3,FALSE)</f>
        <v>0.24651178840534527</v>
      </c>
      <c r="BD37" s="111">
        <f>'ANALYSIS-YLD1'!BD37*VLOOKUP('ANALYSIS-YLD2'!BD$4,'INTERNAL PARAMETERS-1'!$B$5:$J$44,5,FALSE)*VLOOKUP('ANALYSIS-YLD2'!BD$4,'INTERNAL PARAMETERS-1'!$B$5:$J$44,6,FALSE)*VLOOKUP('ANALYSIS-YLD2'!BD$4,'INTERNAL PARAMETERS-1'!$B$5:$J$44,3,FALSE) + 'ANALYSIS-YLD1'!BD37*(1-VLOOKUP('ANALYSIS-YLD2'!BD$4,'INTERNAL PARAMETERS-1'!$B$5:$J$44,5,FALSE))*VLOOKUP('ANALYSIS-YLD2'!BD$4,'INTERNAL PARAMETERS-1'!$B$5:$J$44,8,FALSE)*VLOOKUP('ANALYSIS-YLD2'!BD$4,'INTERNAL PARAMETERS-1'!$B$5:$J$44,3,FALSE)</f>
        <v>4.6818088640420384E-2</v>
      </c>
      <c r="BE37" s="111">
        <f>'ANALYSIS-YLD1'!BE37*VLOOKUP('ANALYSIS-YLD2'!BE$4,'INTERNAL PARAMETERS-1'!$B$5:$J$44,5,FALSE)*VLOOKUP('ANALYSIS-YLD2'!BE$4,'INTERNAL PARAMETERS-1'!$B$5:$J$44,6,FALSE)*VLOOKUP('ANALYSIS-YLD2'!BE$4,'INTERNAL PARAMETERS-1'!$B$5:$J$44,3,FALSE) + 'ANALYSIS-YLD1'!BE37*(1-VLOOKUP('ANALYSIS-YLD2'!BE$4,'INTERNAL PARAMETERS-1'!$B$5:$J$44,5,FALSE))*VLOOKUP('ANALYSIS-YLD2'!BE$4,'INTERNAL PARAMETERS-1'!$B$5:$J$44,8,FALSE)*VLOOKUP('ANALYSIS-YLD2'!BE$4,'INTERNAL PARAMETERS-1'!$B$5:$J$44,3,FALSE)</f>
        <v>0.42022160346572313</v>
      </c>
      <c r="BF37" s="111">
        <f>'ANALYSIS-YLD1'!BF37*VLOOKUP('ANALYSIS-YLD2'!BF$4,'INTERNAL PARAMETERS-1'!$B$5:$J$44,5,FALSE)*VLOOKUP('ANALYSIS-YLD2'!BF$4,'INTERNAL PARAMETERS-1'!$B$5:$J$44,6,FALSE)*VLOOKUP('ANALYSIS-YLD2'!BF$4,'INTERNAL PARAMETERS-1'!$B$5:$J$44,3,FALSE) + 'ANALYSIS-YLD1'!BF37*(1-VLOOKUP('ANALYSIS-YLD2'!BF$4,'INTERNAL PARAMETERS-1'!$B$5:$J$44,5,FALSE))*VLOOKUP('ANALYSIS-YLD2'!BF$4,'INTERNAL PARAMETERS-1'!$B$5:$J$44,8,FALSE)*VLOOKUP('ANALYSIS-YLD2'!BF$4,'INTERNAL PARAMETERS-1'!$B$5:$J$44,3,FALSE)</f>
        <v>0</v>
      </c>
      <c r="BG37" s="111">
        <f>'ANALYSIS-YLD1'!BG37*VLOOKUP('ANALYSIS-YLD2'!BG$4,'INTERNAL PARAMETERS-1'!$B$5:$J$44,5,FALSE)*VLOOKUP('ANALYSIS-YLD2'!BG$4,'INTERNAL PARAMETERS-1'!$B$5:$J$44,6,FALSE)*VLOOKUP('ANALYSIS-YLD2'!BG$4,'INTERNAL PARAMETERS-1'!$B$5:$J$44,3,FALSE) + 'ANALYSIS-YLD1'!BG37*(1-VLOOKUP('ANALYSIS-YLD2'!BG$4,'INTERNAL PARAMETERS-1'!$B$5:$J$44,5,FALSE))*VLOOKUP('ANALYSIS-YLD2'!BG$4,'INTERNAL PARAMETERS-1'!$B$5:$J$44,8,FALSE)*VLOOKUP('ANALYSIS-YLD2'!BG$4,'INTERNAL PARAMETERS-1'!$B$5:$J$44,3,FALSE)</f>
        <v>6.3791338746305493E-2</v>
      </c>
      <c r="BH37" s="111">
        <f>'ANALYSIS-YLD1'!BH37*VLOOKUP('ANALYSIS-YLD2'!BH$4,'INTERNAL PARAMETERS-1'!$B$5:$J$44,5,FALSE)*VLOOKUP('ANALYSIS-YLD2'!BH$4,'INTERNAL PARAMETERS-1'!$B$5:$J$44,6,FALSE)*VLOOKUP('ANALYSIS-YLD2'!BH$4,'INTERNAL PARAMETERS-1'!$B$5:$J$44,3,FALSE) + 'ANALYSIS-YLD1'!BH37*(1-VLOOKUP('ANALYSIS-YLD2'!BH$4,'INTERNAL PARAMETERS-1'!$B$5:$J$44,5,FALSE))*VLOOKUP('ANALYSIS-YLD2'!BH$4,'INTERNAL PARAMETERS-1'!$B$5:$J$44,8,FALSE)*VLOOKUP('ANALYSIS-YLD2'!BH$4,'INTERNAL PARAMETERS-1'!$B$5:$J$44,3,FALSE)</f>
        <v>2.2733539015462506E-4</v>
      </c>
      <c r="BI37" s="111">
        <f>'ANALYSIS-YLD1'!BI37*VLOOKUP('ANALYSIS-YLD2'!BI$4,'INTERNAL PARAMETERS-1'!$B$5:$J$44,5,FALSE)*VLOOKUP('ANALYSIS-YLD2'!BI$4,'INTERNAL PARAMETERS-1'!$B$5:$J$44,6,FALSE)*VLOOKUP('ANALYSIS-YLD2'!BI$4,'INTERNAL PARAMETERS-1'!$B$5:$J$44,3,FALSE) + 'ANALYSIS-YLD1'!BI37*(1-VLOOKUP('ANALYSIS-YLD2'!BI$4,'INTERNAL PARAMETERS-1'!$B$5:$J$44,5,FALSE))*VLOOKUP('ANALYSIS-YLD2'!BI$4,'INTERNAL PARAMETERS-1'!$B$5:$J$44,8,FALSE)*VLOOKUP('ANALYSIS-YLD2'!BI$4,'INTERNAL PARAMETERS-1'!$B$5:$J$44,3,FALSE)</f>
        <v>0</v>
      </c>
      <c r="BJ37" s="111">
        <f>'ANALYSIS-YLD1'!BJ37*VLOOKUP('ANALYSIS-YLD2'!BJ$4,'INTERNAL PARAMETERS-1'!$B$5:$J$44,5,FALSE)*VLOOKUP('ANALYSIS-YLD2'!BJ$4,'INTERNAL PARAMETERS-1'!$B$5:$J$44,6,FALSE)*VLOOKUP('ANALYSIS-YLD2'!BJ$4,'INTERNAL PARAMETERS-1'!$B$5:$J$44,3,FALSE) + 'ANALYSIS-YLD1'!BJ37*(1-VLOOKUP('ANALYSIS-YLD2'!BJ$4,'INTERNAL PARAMETERS-1'!$B$5:$J$44,5,FALSE))*VLOOKUP('ANALYSIS-YLD2'!BJ$4,'INTERNAL PARAMETERS-1'!$B$5:$J$44,8,FALSE)*VLOOKUP('ANALYSIS-YLD2'!BJ$4,'INTERNAL PARAMETERS-1'!$B$5:$J$44,3,FALSE)</f>
        <v>2.6736887429004399E-2</v>
      </c>
      <c r="BK37" s="111">
        <f>'ANALYSIS-YLD1'!BK37*VLOOKUP('ANALYSIS-YLD2'!BK$4,'INTERNAL PARAMETERS-1'!$B$5:$J$44,5,FALSE)*VLOOKUP('ANALYSIS-YLD2'!BK$4,'INTERNAL PARAMETERS-1'!$B$5:$J$44,6,FALSE)*VLOOKUP('ANALYSIS-YLD2'!BK$4,'INTERNAL PARAMETERS-1'!$B$5:$J$44,3,FALSE) + 'ANALYSIS-YLD1'!BK37*(1-VLOOKUP('ANALYSIS-YLD2'!BK$4,'INTERNAL PARAMETERS-1'!$B$5:$J$44,5,FALSE))*VLOOKUP('ANALYSIS-YLD2'!BK$4,'INTERNAL PARAMETERS-1'!$B$5:$J$44,8,FALSE)*VLOOKUP('ANALYSIS-YLD2'!BK$4,'INTERNAL PARAMETERS-1'!$B$5:$J$44,3,FALSE)</f>
        <v>2.5989411441327423E-2</v>
      </c>
      <c r="BL37" s="111">
        <f>'ANALYSIS-YLD1'!BL37*VLOOKUP('ANALYSIS-YLD2'!BL$4,'INTERNAL PARAMETERS-1'!$B$5:$J$44,5,FALSE)*VLOOKUP('ANALYSIS-YLD2'!BL$4,'INTERNAL PARAMETERS-1'!$B$5:$J$44,6,FALSE)*VLOOKUP('ANALYSIS-YLD2'!BL$4,'INTERNAL PARAMETERS-1'!$B$5:$J$44,3,FALSE) + 'ANALYSIS-YLD1'!BL37*(1-VLOOKUP('ANALYSIS-YLD2'!BL$4,'INTERNAL PARAMETERS-1'!$B$5:$J$44,5,FALSE))*VLOOKUP('ANALYSIS-YLD2'!BL$4,'INTERNAL PARAMETERS-1'!$B$5:$J$44,8,FALSE)*VLOOKUP('ANALYSIS-YLD2'!BL$4,'INTERNAL PARAMETERS-1'!$B$5:$J$44,3,FALSE)</f>
        <v>0.10402686454741666</v>
      </c>
      <c r="BM37" s="111">
        <f>'ANALYSIS-YLD1'!BM37*VLOOKUP('ANALYSIS-YLD2'!BM$4,'INTERNAL PARAMETERS-1'!$B$5:$J$44,5,FALSE)*VLOOKUP('ANALYSIS-YLD2'!BM$4,'INTERNAL PARAMETERS-1'!$B$5:$J$44,6,FALSE)*VLOOKUP('ANALYSIS-YLD2'!BM$4,'INTERNAL PARAMETERS-1'!$B$5:$J$44,3,FALSE) + 'ANALYSIS-YLD1'!BM37*(1-VLOOKUP('ANALYSIS-YLD2'!BM$4,'INTERNAL PARAMETERS-1'!$B$5:$J$44,5,FALSE))*VLOOKUP('ANALYSIS-YLD2'!BM$4,'INTERNAL PARAMETERS-1'!$B$5:$J$44,8,FALSE)*VLOOKUP('ANALYSIS-YLD2'!BM$4,'INTERNAL PARAMETERS-1'!$B$5:$J$44,3,FALSE)</f>
        <v>7.2268046373139355E-2</v>
      </c>
      <c r="BN37" s="111">
        <f>'ANALYSIS-YLD1'!BN37*VLOOKUP('ANALYSIS-YLD2'!BN$4,'INTERNAL PARAMETERS-1'!$B$5:$J$44,5,FALSE)*VLOOKUP('ANALYSIS-YLD2'!BN$4,'INTERNAL PARAMETERS-1'!$B$5:$J$44,6,FALSE)*VLOOKUP('ANALYSIS-YLD2'!BN$4,'INTERNAL PARAMETERS-1'!$B$5:$J$44,3,FALSE) + 'ANALYSIS-YLD1'!BN37*(1-VLOOKUP('ANALYSIS-YLD2'!BN$4,'INTERNAL PARAMETERS-1'!$B$5:$J$44,5,FALSE))*VLOOKUP('ANALYSIS-YLD2'!BN$4,'INTERNAL PARAMETERS-1'!$B$5:$J$44,8,FALSE)*VLOOKUP('ANALYSIS-YLD2'!BN$4,'INTERNAL PARAMETERS-1'!$B$5:$J$44,3,FALSE)</f>
        <v>4.9143516369221547E-2</v>
      </c>
      <c r="BO37" s="111">
        <f>'ANALYSIS-YLD1'!BO37*VLOOKUP('ANALYSIS-YLD2'!BO$4,'INTERNAL PARAMETERS-1'!$B$5:$J$44,5,FALSE)*VLOOKUP('ANALYSIS-YLD2'!BO$4,'INTERNAL PARAMETERS-1'!$B$5:$J$44,6,FALSE)*VLOOKUP('ANALYSIS-YLD2'!BO$4,'INTERNAL PARAMETERS-1'!$B$5:$J$44,3,FALSE) + 'ANALYSIS-YLD1'!BO37*(1-VLOOKUP('ANALYSIS-YLD2'!BO$4,'INTERNAL PARAMETERS-1'!$B$5:$J$44,5,FALSE))*VLOOKUP('ANALYSIS-YLD2'!BO$4,'INTERNAL PARAMETERS-1'!$B$5:$J$44,8,FALSE)*VLOOKUP('ANALYSIS-YLD2'!BO$4,'INTERNAL PARAMETERS-1'!$B$5:$J$44,3,FALSE)</f>
        <v>3.643806986476935E-2</v>
      </c>
      <c r="BP37" s="111">
        <f>'ANALYSIS-YLD1'!BP37*VLOOKUP('ANALYSIS-YLD2'!BP$4,'INTERNAL PARAMETERS-1'!$B$5:$J$44,5,FALSE)*VLOOKUP('ANALYSIS-YLD2'!BP$4,'INTERNAL PARAMETERS-1'!$B$5:$J$44,6,FALSE)*VLOOKUP('ANALYSIS-YLD2'!BP$4,'INTERNAL PARAMETERS-1'!$B$5:$J$44,3,FALSE) + 'ANALYSIS-YLD1'!BP37*(1-VLOOKUP('ANALYSIS-YLD2'!BP$4,'INTERNAL PARAMETERS-1'!$B$5:$J$44,5,FALSE))*VLOOKUP('ANALYSIS-YLD2'!BP$4,'INTERNAL PARAMETERS-1'!$B$5:$J$44,8,FALSE)*VLOOKUP('ANALYSIS-YLD2'!BP$4,'INTERNAL PARAMETERS-1'!$B$5:$J$44,3,FALSE)</f>
        <v>1.1501735365391343E-3</v>
      </c>
      <c r="BQ37" s="111">
        <f>'ANALYSIS-YLD1'!BQ37*VLOOKUP('ANALYSIS-YLD2'!BQ$4,'INTERNAL PARAMETERS-1'!$B$5:$J$44,5,FALSE)*VLOOKUP('ANALYSIS-YLD2'!BQ$4,'INTERNAL PARAMETERS-1'!$B$5:$J$44,6,FALSE)*VLOOKUP('ANALYSIS-YLD2'!BQ$4,'INTERNAL PARAMETERS-1'!$B$5:$J$44,3,FALSE) + 'ANALYSIS-YLD1'!BQ37*(1-VLOOKUP('ANALYSIS-YLD2'!BQ$4,'INTERNAL PARAMETERS-1'!$B$5:$J$44,5,FALSE))*VLOOKUP('ANALYSIS-YLD2'!BQ$4,'INTERNAL PARAMETERS-1'!$B$5:$J$44,8,FALSE)*VLOOKUP('ANALYSIS-YLD2'!BQ$4,'INTERNAL PARAMETERS-1'!$B$5:$J$44,3,FALSE)</f>
        <v>0.15215395978975838</v>
      </c>
      <c r="BR37" s="111">
        <f>'ANALYSIS-YLD1'!BR37*VLOOKUP('ANALYSIS-YLD2'!BR$4,'INTERNAL PARAMETERS-1'!$B$5:$J$44,5,FALSE)*VLOOKUP('ANALYSIS-YLD2'!BR$4,'INTERNAL PARAMETERS-1'!$B$5:$J$44,6,FALSE)*VLOOKUP('ANALYSIS-YLD2'!BR$4,'INTERNAL PARAMETERS-1'!$B$5:$J$44,3,FALSE) + 'ANALYSIS-YLD1'!BR37*(1-VLOOKUP('ANALYSIS-YLD2'!BR$4,'INTERNAL PARAMETERS-1'!$B$5:$J$44,5,FALSE))*VLOOKUP('ANALYSIS-YLD2'!BR$4,'INTERNAL PARAMETERS-1'!$B$5:$J$44,8,FALSE)*VLOOKUP('ANALYSIS-YLD2'!BR$4,'INTERNAL PARAMETERS-1'!$B$5:$J$44,3,FALSE)</f>
        <v>3.6832267842707243E-3</v>
      </c>
      <c r="BS37" s="111">
        <f>'ANALYSIS-YLD1'!BS37*VLOOKUP('ANALYSIS-YLD2'!BS$4,'INTERNAL PARAMETERS-1'!$B$5:$J$44,5,FALSE)*VLOOKUP('ANALYSIS-YLD2'!BS$4,'INTERNAL PARAMETERS-1'!$B$5:$J$44,6,FALSE)*VLOOKUP('ANALYSIS-YLD2'!BS$4,'INTERNAL PARAMETERS-1'!$B$5:$J$44,3,FALSE) + 'ANALYSIS-YLD1'!BS37*(1-VLOOKUP('ANALYSIS-YLD2'!BS$4,'INTERNAL PARAMETERS-1'!$B$5:$J$44,5,FALSE))*VLOOKUP('ANALYSIS-YLD2'!BS$4,'INTERNAL PARAMETERS-1'!$B$5:$J$44,8,FALSE)*VLOOKUP('ANALYSIS-YLD2'!BS$4,'INTERNAL PARAMETERS-1'!$B$5:$J$44,3,FALSE)</f>
        <v>3.7671486266234851E-4</v>
      </c>
      <c r="BT37" s="111">
        <f>'ANALYSIS-YLD1'!BT37*VLOOKUP('ANALYSIS-YLD2'!BT$4,'INTERNAL PARAMETERS-1'!$B$5:$J$44,5,FALSE)*VLOOKUP('ANALYSIS-YLD2'!BT$4,'INTERNAL PARAMETERS-1'!$B$5:$J$44,6,FALSE)*VLOOKUP('ANALYSIS-YLD2'!BT$4,'INTERNAL PARAMETERS-1'!$B$5:$J$44,3,FALSE) + 'ANALYSIS-YLD1'!BT37*(1-VLOOKUP('ANALYSIS-YLD2'!BT$4,'INTERNAL PARAMETERS-1'!$B$5:$J$44,5,FALSE))*VLOOKUP('ANALYSIS-YLD2'!BT$4,'INTERNAL PARAMETERS-1'!$B$5:$J$44,8,FALSE)*VLOOKUP('ANALYSIS-YLD2'!BT$4,'INTERNAL PARAMETERS-1'!$B$5:$J$44,3,FALSE)</f>
        <v>0</v>
      </c>
      <c r="BU37" s="111">
        <f>'ANALYSIS-YLD1'!BU37*VLOOKUP('ANALYSIS-YLD2'!BU$4,'INTERNAL PARAMETERS-1'!$B$5:$J$44,5,FALSE)*VLOOKUP('ANALYSIS-YLD2'!BU$4,'INTERNAL PARAMETERS-1'!$B$5:$J$44,6,FALSE)*VLOOKUP('ANALYSIS-YLD2'!BU$4,'INTERNAL PARAMETERS-1'!$B$5:$J$44,3,FALSE) + 'ANALYSIS-YLD1'!BU37*(1-VLOOKUP('ANALYSIS-YLD2'!BU$4,'INTERNAL PARAMETERS-1'!$B$5:$J$44,5,FALSE))*VLOOKUP('ANALYSIS-YLD2'!BU$4,'INTERNAL PARAMETERS-1'!$B$5:$J$44,8,FALSE)*VLOOKUP('ANALYSIS-YLD2'!BU$4,'INTERNAL PARAMETERS-1'!$B$5:$J$44,3,FALSE)</f>
        <v>0</v>
      </c>
      <c r="BV37" s="111">
        <f>'ANALYSIS-YLD1'!BV37*VLOOKUP('ANALYSIS-YLD2'!BV$4,'INTERNAL PARAMETERS-1'!$B$5:$J$44,5,FALSE)*VLOOKUP('ANALYSIS-YLD2'!BV$4,'INTERNAL PARAMETERS-1'!$B$5:$J$44,6,FALSE)*VLOOKUP('ANALYSIS-YLD2'!BV$4,'INTERNAL PARAMETERS-1'!$B$5:$J$44,3,FALSE) + 'ANALYSIS-YLD1'!BV37*(1-VLOOKUP('ANALYSIS-YLD2'!BV$4,'INTERNAL PARAMETERS-1'!$B$5:$J$44,5,FALSE))*VLOOKUP('ANALYSIS-YLD2'!BV$4,'INTERNAL PARAMETERS-1'!$B$5:$J$44,8,FALSE)*VLOOKUP('ANALYSIS-YLD2'!BV$4,'INTERNAL PARAMETERS-1'!$B$5:$J$44,3,FALSE)</f>
        <v>0</v>
      </c>
      <c r="BW37" s="111">
        <f>'ANALYSIS-YLD1'!BW37*VLOOKUP('ANALYSIS-YLD2'!BW$4,'INTERNAL PARAMETERS-1'!$B$5:$J$44,5,FALSE)*VLOOKUP('ANALYSIS-YLD2'!BW$4,'INTERNAL PARAMETERS-1'!$B$5:$J$44,6,FALSE)*VLOOKUP('ANALYSIS-YLD2'!BW$4,'INTERNAL PARAMETERS-1'!$B$5:$J$44,3,FALSE) + 'ANALYSIS-YLD1'!BW37*(1-VLOOKUP('ANALYSIS-YLD2'!BW$4,'INTERNAL PARAMETERS-1'!$B$5:$J$44,5,FALSE))*VLOOKUP('ANALYSIS-YLD2'!BW$4,'INTERNAL PARAMETERS-1'!$B$5:$J$44,8,FALSE)*VLOOKUP('ANALYSIS-YLD2'!BW$4,'INTERNAL PARAMETERS-1'!$B$5:$J$44,3,FALSE)</f>
        <v>0</v>
      </c>
      <c r="BX37" s="111">
        <f>'ANALYSIS-YLD1'!BX37*VLOOKUP('ANALYSIS-YLD2'!BX$4,'INTERNAL PARAMETERS-1'!$B$5:$J$44,5,FALSE)*VLOOKUP('ANALYSIS-YLD2'!BX$4,'INTERNAL PARAMETERS-1'!$B$5:$J$44,6,FALSE)*VLOOKUP('ANALYSIS-YLD2'!BX$4,'INTERNAL PARAMETERS-1'!$B$5:$J$44,3,FALSE) + 'ANALYSIS-YLD1'!BX37*(1-VLOOKUP('ANALYSIS-YLD2'!BX$4,'INTERNAL PARAMETERS-1'!$B$5:$J$44,5,FALSE))*VLOOKUP('ANALYSIS-YLD2'!BX$4,'INTERNAL PARAMETERS-1'!$B$5:$J$44,8,FALSE)*VLOOKUP('ANALYSIS-YLD2'!BX$4,'INTERNAL PARAMETERS-1'!$B$5:$J$44,3,FALSE)</f>
        <v>0</v>
      </c>
      <c r="BY37" s="111">
        <f>'ANALYSIS-YLD1'!BY37*VLOOKUP('ANALYSIS-YLD2'!BY$4,'INTERNAL PARAMETERS-1'!$B$5:$J$44,5,FALSE)*VLOOKUP('ANALYSIS-YLD2'!BY$4,'INTERNAL PARAMETERS-1'!$B$5:$J$44,6,FALSE)*VLOOKUP('ANALYSIS-YLD2'!BY$4,'INTERNAL PARAMETERS-1'!$B$5:$J$44,3,FALSE) + 'ANALYSIS-YLD1'!BY37*(1-VLOOKUP('ANALYSIS-YLD2'!BY$4,'INTERNAL PARAMETERS-1'!$B$5:$J$44,5,FALSE))*VLOOKUP('ANALYSIS-YLD2'!BY$4,'INTERNAL PARAMETERS-1'!$B$5:$J$44,8,FALSE)*VLOOKUP('ANALYSIS-YLD2'!BY$4,'INTERNAL PARAMETERS-1'!$B$5:$J$44,3,FALSE)</f>
        <v>0</v>
      </c>
      <c r="BZ37" s="111">
        <f>'ANALYSIS-YLD1'!BZ37*VLOOKUP('ANALYSIS-YLD2'!BZ$4,'INTERNAL PARAMETERS-1'!$B$5:$J$44,5,FALSE)*VLOOKUP('ANALYSIS-YLD2'!BZ$4,'INTERNAL PARAMETERS-1'!$B$5:$J$44,6,FALSE)*VLOOKUP('ANALYSIS-YLD2'!BZ$4,'INTERNAL PARAMETERS-1'!$B$5:$J$44,3,FALSE) + 'ANALYSIS-YLD1'!BZ37*(1-VLOOKUP('ANALYSIS-YLD2'!BZ$4,'INTERNAL PARAMETERS-1'!$B$5:$J$44,5,FALSE))*VLOOKUP('ANALYSIS-YLD2'!BZ$4,'INTERNAL PARAMETERS-1'!$B$5:$J$44,8,FALSE)*VLOOKUP('ANALYSIS-YLD2'!BZ$4,'INTERNAL PARAMETERS-1'!$B$5:$J$44,3,FALSE)</f>
        <v>6.735863411988891E-5</v>
      </c>
      <c r="CA37" s="111">
        <f>'ANALYSIS-YLD1'!CA37*VLOOKUP('ANALYSIS-YLD2'!CA$4,'INTERNAL PARAMETERS-1'!$B$5:$J$44,5,FALSE)*VLOOKUP('ANALYSIS-YLD2'!CA$4,'INTERNAL PARAMETERS-1'!$B$5:$J$44,6,FALSE)*VLOOKUP('ANALYSIS-YLD2'!CA$4,'INTERNAL PARAMETERS-1'!$B$5:$J$44,3,FALSE) + 'ANALYSIS-YLD1'!CA37*(1-VLOOKUP('ANALYSIS-YLD2'!CA$4,'INTERNAL PARAMETERS-1'!$B$5:$J$44,5,FALSE))*VLOOKUP('ANALYSIS-YLD2'!CA$4,'INTERNAL PARAMETERS-1'!$B$5:$J$44,8,FALSE)*VLOOKUP('ANALYSIS-YLD2'!CA$4,'INTERNAL PARAMETERS-1'!$B$5:$J$44,3,FALSE)</f>
        <v>0</v>
      </c>
      <c r="CB37" s="111">
        <f>'ANALYSIS-YLD1'!CB37*VLOOKUP('ANALYSIS-YLD2'!CB$4,'INTERNAL PARAMETERS-1'!$B$5:$J$44,5,FALSE)*VLOOKUP('ANALYSIS-YLD2'!CB$4,'INTERNAL PARAMETERS-1'!$B$5:$J$44,6,FALSE)*VLOOKUP('ANALYSIS-YLD2'!CB$4,'INTERNAL PARAMETERS-1'!$B$5:$J$44,3,FALSE) + 'ANALYSIS-YLD1'!CB37*(1-VLOOKUP('ANALYSIS-YLD2'!CB$4,'INTERNAL PARAMETERS-1'!$B$5:$J$44,5,FALSE))*VLOOKUP('ANALYSIS-YLD2'!CB$4,'INTERNAL PARAMETERS-1'!$B$5:$J$44,8,FALSE)*VLOOKUP('ANALYSIS-YLD2'!CB$4,'INTERNAL PARAMETERS-1'!$B$5:$J$44,3,FALSE)</f>
        <v>0</v>
      </c>
      <c r="CC37" s="111">
        <f>'ANALYSIS-YLD1'!CC37*VLOOKUP('ANALYSIS-YLD2'!CC$4,'INTERNAL PARAMETERS-1'!$B$5:$J$44,5,FALSE)*VLOOKUP('ANALYSIS-YLD2'!CC$4,'INTERNAL PARAMETERS-1'!$B$5:$J$44,6,FALSE)*VLOOKUP('ANALYSIS-YLD2'!CC$4,'INTERNAL PARAMETERS-1'!$B$5:$J$44,3,FALSE) + 'ANALYSIS-YLD1'!CC37*(1-VLOOKUP('ANALYSIS-YLD2'!CC$4,'INTERNAL PARAMETERS-1'!$B$5:$J$44,5,FALSE))*VLOOKUP('ANALYSIS-YLD2'!CC$4,'INTERNAL PARAMETERS-1'!$B$5:$J$44,8,FALSE)*VLOOKUP('ANALYSIS-YLD2'!CC$4,'INTERNAL PARAMETERS-1'!$B$5:$J$44,3,FALSE)</f>
        <v>5.4259572258575414E-4</v>
      </c>
      <c r="CD37" s="111">
        <f>'ANALYSIS-YLD1'!CD37*VLOOKUP('ANALYSIS-YLD2'!CD$4,'INTERNAL PARAMETERS-1'!$B$5:$J$44,5,FALSE)*VLOOKUP('ANALYSIS-YLD2'!CD$4,'INTERNAL PARAMETERS-1'!$B$5:$J$44,6,FALSE)*VLOOKUP('ANALYSIS-YLD2'!CD$4,'INTERNAL PARAMETERS-1'!$B$5:$J$44,3,FALSE) + 'ANALYSIS-YLD1'!CD37*(1-VLOOKUP('ANALYSIS-YLD2'!CD$4,'INTERNAL PARAMETERS-1'!$B$5:$J$44,5,FALSE))*VLOOKUP('ANALYSIS-YLD2'!CD$4,'INTERNAL PARAMETERS-1'!$B$5:$J$44,8,FALSE)*VLOOKUP('ANALYSIS-YLD2'!CD$4,'INTERNAL PARAMETERS-1'!$B$5:$J$44,3,FALSE)</f>
        <v>1.1787435540000189E-3</v>
      </c>
      <c r="CE37" s="111">
        <f>'ANALYSIS-YLD1'!CE37*VLOOKUP('ANALYSIS-YLD2'!CE$4,'INTERNAL PARAMETERS-1'!$B$5:$J$44,5,FALSE)*VLOOKUP('ANALYSIS-YLD2'!CE$4,'INTERNAL PARAMETERS-1'!$B$5:$J$44,6,FALSE)*VLOOKUP('ANALYSIS-YLD2'!CE$4,'INTERNAL PARAMETERS-1'!$B$5:$J$44,3,FALSE) + 'ANALYSIS-YLD1'!CE37*(1-VLOOKUP('ANALYSIS-YLD2'!CE$4,'INTERNAL PARAMETERS-1'!$B$5:$J$44,5,FALSE))*VLOOKUP('ANALYSIS-YLD2'!CE$4,'INTERNAL PARAMETERS-1'!$B$5:$J$44,8,FALSE)*VLOOKUP('ANALYSIS-YLD2'!CE$4,'INTERNAL PARAMETERS-1'!$B$5:$J$44,3,FALSE)</f>
        <v>2.3286199189224868E-3</v>
      </c>
      <c r="CF37" s="111">
        <f>'ANALYSIS-YLD1'!CF37*VLOOKUP('ANALYSIS-YLD2'!CF$4,'INTERNAL PARAMETERS-1'!$B$5:$J$44,5,FALSE)*VLOOKUP('ANALYSIS-YLD2'!CF$4,'INTERNAL PARAMETERS-1'!$B$5:$J$44,6,FALSE)*VLOOKUP('ANALYSIS-YLD2'!CF$4,'INTERNAL PARAMETERS-1'!$B$5:$J$44,3,FALSE) + 'ANALYSIS-YLD1'!CF37*(1-VLOOKUP('ANALYSIS-YLD2'!CF$4,'INTERNAL PARAMETERS-1'!$B$5:$J$44,5,FALSE))*VLOOKUP('ANALYSIS-YLD2'!CF$4,'INTERNAL PARAMETERS-1'!$B$5:$J$44,8,FALSE)*VLOOKUP('ANALYSIS-YLD2'!CF$4,'INTERNAL PARAMETERS-1'!$B$5:$J$44,3,FALSE)</f>
        <v>3.7360653521913379E-3</v>
      </c>
      <c r="CG37" s="111">
        <f>'ANALYSIS-YLD1'!CG37*VLOOKUP('ANALYSIS-YLD2'!CG$4,'INTERNAL PARAMETERS-1'!$B$5:$J$44,5,FALSE)*VLOOKUP('ANALYSIS-YLD2'!CG$4,'INTERNAL PARAMETERS-1'!$B$5:$J$44,6,FALSE)*VLOOKUP('ANALYSIS-YLD2'!CG$4,'INTERNAL PARAMETERS-1'!$B$5:$J$44,3,FALSE) + 'ANALYSIS-YLD1'!CG37*(1-VLOOKUP('ANALYSIS-YLD2'!CG$4,'INTERNAL PARAMETERS-1'!$B$5:$J$44,5,FALSE))*VLOOKUP('ANALYSIS-YLD2'!CG$4,'INTERNAL PARAMETERS-1'!$B$5:$J$44,8,FALSE)*VLOOKUP('ANALYSIS-YLD2'!CG$4,'INTERNAL PARAMETERS-1'!$B$5:$J$44,3,FALSE)</f>
        <v>0</v>
      </c>
      <c r="CH37" s="110">
        <f>'ANALYSIS-YLD1'!CH37*VLOOKUP('ANALYSIS-YLD2'!CH$4,'INTERNAL PARAMETERS-1'!$B$5:$J$44,5,FALSE)*VLOOKUP('ANALYSIS-YLD2'!CH$4,'INTERNAL PARAMETERS-1'!$B$5:$J$44,6,FALSE)*VLOOKUP('ANALYSIS-YLD2'!CH$4,'INTERNAL PARAMETERS-1'!$B$5:$J$44,3,FALSE) + 'ANALYSIS-YLD1'!CH37*(1-VLOOKUP('ANALYSIS-YLD2'!CH$4,'INTERNAL PARAMETERS-1'!$B$5:$J$44,5,FALSE))*VLOOKUP('ANALYSIS-YLD2'!CH$4,'INTERNAL PARAMETERS-1'!$B$5:$J$44,8,FALSE)*VLOOKUP('ANALYSIS-YLD2'!CH$4,'INTERNAL PARAMETERS-1'!$B$5:$J$44,3,FALSE)</f>
        <v>0</v>
      </c>
      <c r="CJ37" s="112">
        <f t="shared" si="0"/>
        <v>15.181330260918733</v>
      </c>
      <c r="CK37" s="110">
        <f t="shared" si="1"/>
        <v>2.8402380588950717</v>
      </c>
    </row>
    <row r="38" spans="2:89" x14ac:dyDescent="0.5">
      <c r="B38" s="127" t="s">
        <v>29</v>
      </c>
      <c r="C38" s="126" t="s">
        <v>2</v>
      </c>
      <c r="D38" s="126" t="s">
        <v>5</v>
      </c>
      <c r="E38" s="125">
        <f>'INPUTS-Incidence'!E38</f>
        <v>140.19008176951584</v>
      </c>
      <c r="F38" s="124">
        <f>'INTERNAL PARAMETERS-1'!M20</f>
        <v>12.89</v>
      </c>
      <c r="G38" s="112">
        <f>'ANALYSIS-YLD1'!G38*VLOOKUP('ANALYSIS-YLD2'!G$4,'INTERNAL PARAMETERS-1'!$B$5:$J$44,5,FALSE)*VLOOKUP('ANALYSIS-YLD2'!G$4,'INTERNAL PARAMETERS-1'!$B$5:$J$44,7,FALSE)*'ANALYSIS-YLD2'!$F38 + 'ANALYSIS-YLD1'!G38*(1-VLOOKUP('ANALYSIS-YLD2'!G$4,'INTERNAL PARAMETERS-1'!$B$5:$J$44,5,FALSE))*VLOOKUP('ANALYSIS-YLD2'!G$4,'INTERNAL PARAMETERS-1'!$B$5:$J$44,9,FALSE)*'ANALYSIS-YLD2'!$F38</f>
        <v>1.9398889407004809</v>
      </c>
      <c r="H38" s="111">
        <f>'ANALYSIS-YLD1'!H38*VLOOKUP('ANALYSIS-YLD2'!H$4,'INTERNAL PARAMETERS-1'!$B$5:$J$44,5,FALSE)*VLOOKUP('ANALYSIS-YLD2'!H$4,'INTERNAL PARAMETERS-1'!$B$5:$J$44,7,FALSE)*'ANALYSIS-YLD2'!$F38 + 'ANALYSIS-YLD1'!H38*(1-VLOOKUP('ANALYSIS-YLD2'!H$4,'INTERNAL PARAMETERS-1'!$B$5:$J$44,5,FALSE))*VLOOKUP('ANALYSIS-YLD2'!H$4,'INTERNAL PARAMETERS-1'!$B$5:$J$44,9,FALSE)*'ANALYSIS-YLD2'!$F38</f>
        <v>0.6499410060723767</v>
      </c>
      <c r="I38" s="111">
        <f>'ANALYSIS-YLD1'!I38*VLOOKUP('ANALYSIS-YLD2'!I$4,'INTERNAL PARAMETERS-1'!$B$5:$J$44,5,FALSE)*VLOOKUP('ANALYSIS-YLD2'!I$4,'INTERNAL PARAMETERS-1'!$B$5:$J$44,7,FALSE)*'ANALYSIS-YLD2'!$F38 + 'ANALYSIS-YLD1'!I38*(1-VLOOKUP('ANALYSIS-YLD2'!I$4,'INTERNAL PARAMETERS-1'!$B$5:$J$44,5,FALSE))*VLOOKUP('ANALYSIS-YLD2'!I$4,'INTERNAL PARAMETERS-1'!$B$5:$J$44,9,FALSE)*'ANALYSIS-YLD2'!$F38</f>
        <v>3.5285968838771882</v>
      </c>
      <c r="J38" s="111">
        <f>'ANALYSIS-YLD1'!J38*VLOOKUP('ANALYSIS-YLD2'!J$4,'INTERNAL PARAMETERS-1'!$B$5:$J$44,5,FALSE)*VLOOKUP('ANALYSIS-YLD2'!J$4,'INTERNAL PARAMETERS-1'!$B$5:$J$44,7,FALSE)*'ANALYSIS-YLD2'!$F38 + 'ANALYSIS-YLD1'!J38*(1-VLOOKUP('ANALYSIS-YLD2'!J$4,'INTERNAL PARAMETERS-1'!$B$5:$J$44,5,FALSE))*VLOOKUP('ANALYSIS-YLD2'!J$4,'INTERNAL PARAMETERS-1'!$B$5:$J$44,9,FALSE)*'ANALYSIS-YLD2'!$F38</f>
        <v>0</v>
      </c>
      <c r="K38" s="111">
        <f>'ANALYSIS-YLD1'!K38*VLOOKUP('ANALYSIS-YLD2'!K$4,'INTERNAL PARAMETERS-1'!$B$5:$J$44,5,FALSE)*VLOOKUP('ANALYSIS-YLD2'!K$4,'INTERNAL PARAMETERS-1'!$B$5:$J$44,7,FALSE)*'ANALYSIS-YLD2'!$F38 + 'ANALYSIS-YLD1'!K38*(1-VLOOKUP('ANALYSIS-YLD2'!K$4,'INTERNAL PARAMETERS-1'!$B$5:$J$44,5,FALSE))*VLOOKUP('ANALYSIS-YLD2'!K$4,'INTERNAL PARAMETERS-1'!$B$5:$J$44,9,FALSE)*'ANALYSIS-YLD2'!$F38</f>
        <v>0</v>
      </c>
      <c r="L38" s="111">
        <f>'ANALYSIS-YLD1'!L38*VLOOKUP('ANALYSIS-YLD2'!L$4,'INTERNAL PARAMETERS-1'!$B$5:$J$44,5,FALSE)*VLOOKUP('ANALYSIS-YLD2'!L$4,'INTERNAL PARAMETERS-1'!$B$5:$J$44,7,FALSE)*'ANALYSIS-YLD2'!$F38 + 'ANALYSIS-YLD1'!L38*(1-VLOOKUP('ANALYSIS-YLD2'!L$4,'INTERNAL PARAMETERS-1'!$B$5:$J$44,5,FALSE))*VLOOKUP('ANALYSIS-YLD2'!L$4,'INTERNAL PARAMETERS-1'!$B$5:$J$44,9,FALSE)*'ANALYSIS-YLD2'!$F38</f>
        <v>0</v>
      </c>
      <c r="M38" s="111">
        <f>'ANALYSIS-YLD1'!M38*VLOOKUP('ANALYSIS-YLD2'!M$4,'INTERNAL PARAMETERS-1'!$B$5:$J$44,5,FALSE)*VLOOKUP('ANALYSIS-YLD2'!M$4,'INTERNAL PARAMETERS-1'!$B$5:$J$44,7,FALSE)*'ANALYSIS-YLD2'!$F38 + 'ANALYSIS-YLD1'!M38*(1-VLOOKUP('ANALYSIS-YLD2'!M$4,'INTERNAL PARAMETERS-1'!$B$5:$J$44,5,FALSE))*VLOOKUP('ANALYSIS-YLD2'!M$4,'INTERNAL PARAMETERS-1'!$B$5:$J$44,9,FALSE)*'ANALYSIS-YLD2'!$F38</f>
        <v>1.0681468942722165</v>
      </c>
      <c r="N38" s="111">
        <f>'ANALYSIS-YLD1'!N38*VLOOKUP('ANALYSIS-YLD2'!N$4,'INTERNAL PARAMETERS-1'!$B$5:$J$44,5,FALSE)*VLOOKUP('ANALYSIS-YLD2'!N$4,'INTERNAL PARAMETERS-1'!$B$5:$J$44,7,FALSE)*'ANALYSIS-YLD2'!$F38 + 'ANALYSIS-YLD1'!N38*(1-VLOOKUP('ANALYSIS-YLD2'!N$4,'INTERNAL PARAMETERS-1'!$B$5:$J$44,5,FALSE))*VLOOKUP('ANALYSIS-YLD2'!N$4,'INTERNAL PARAMETERS-1'!$B$5:$J$44,9,FALSE)*'ANALYSIS-YLD2'!$F38</f>
        <v>1.3448564184927772E-2</v>
      </c>
      <c r="O38" s="111">
        <f>'ANALYSIS-YLD1'!O38*VLOOKUP('ANALYSIS-YLD2'!O$4,'INTERNAL PARAMETERS-1'!$B$5:$J$44,5,FALSE)*VLOOKUP('ANALYSIS-YLD2'!O$4,'INTERNAL PARAMETERS-1'!$B$5:$J$44,7,FALSE)*'ANALYSIS-YLD2'!$F38 + 'ANALYSIS-YLD1'!O38*(1-VLOOKUP('ANALYSIS-YLD2'!O$4,'INTERNAL PARAMETERS-1'!$B$5:$J$44,5,FALSE))*VLOOKUP('ANALYSIS-YLD2'!O$4,'INTERNAL PARAMETERS-1'!$B$5:$J$44,9,FALSE)*'ANALYSIS-YLD2'!$F38</f>
        <v>0</v>
      </c>
      <c r="P38" s="111">
        <f>'ANALYSIS-YLD1'!P38*VLOOKUP('ANALYSIS-YLD2'!P$4,'INTERNAL PARAMETERS-1'!$B$5:$J$44,5,FALSE)*VLOOKUP('ANALYSIS-YLD2'!P$4,'INTERNAL PARAMETERS-1'!$B$5:$J$44,7,FALSE)*'ANALYSIS-YLD2'!$F38 + 'ANALYSIS-YLD1'!P38*(1-VLOOKUP('ANALYSIS-YLD2'!P$4,'INTERNAL PARAMETERS-1'!$B$5:$J$44,5,FALSE))*VLOOKUP('ANALYSIS-YLD2'!P$4,'INTERNAL PARAMETERS-1'!$B$5:$J$44,9,FALSE)*'ANALYSIS-YLD2'!$F38</f>
        <v>0</v>
      </c>
      <c r="Q38" s="111">
        <f>'ANALYSIS-YLD1'!Q38*VLOOKUP('ANALYSIS-YLD2'!Q$4,'INTERNAL PARAMETERS-1'!$B$5:$J$44,5,FALSE)*VLOOKUP('ANALYSIS-YLD2'!Q$4,'INTERNAL PARAMETERS-1'!$B$5:$J$44,7,FALSE)*'ANALYSIS-YLD2'!$F38 + 'ANALYSIS-YLD1'!Q38*(1-VLOOKUP('ANALYSIS-YLD2'!Q$4,'INTERNAL PARAMETERS-1'!$B$5:$J$44,5,FALSE))*VLOOKUP('ANALYSIS-YLD2'!Q$4,'INTERNAL PARAMETERS-1'!$B$5:$J$44,9,FALSE)*'ANALYSIS-YLD2'!$F38</f>
        <v>0</v>
      </c>
      <c r="R38" s="111">
        <f>'ANALYSIS-YLD1'!R38*VLOOKUP('ANALYSIS-YLD2'!R$4,'INTERNAL PARAMETERS-1'!$B$5:$J$44,5,FALSE)*VLOOKUP('ANALYSIS-YLD2'!R$4,'INTERNAL PARAMETERS-1'!$B$5:$J$44,7,FALSE)*'ANALYSIS-YLD2'!$F38 + 'ANALYSIS-YLD1'!R38*(1-VLOOKUP('ANALYSIS-YLD2'!R$4,'INTERNAL PARAMETERS-1'!$B$5:$J$44,5,FALSE))*VLOOKUP('ANALYSIS-YLD2'!R$4,'INTERNAL PARAMETERS-1'!$B$5:$J$44,9,FALSE)*'ANALYSIS-YLD2'!$F38</f>
        <v>0</v>
      </c>
      <c r="S38" s="111">
        <f>'ANALYSIS-YLD1'!S38*VLOOKUP('ANALYSIS-YLD2'!S$4,'INTERNAL PARAMETERS-1'!$B$5:$J$44,5,FALSE)*VLOOKUP('ANALYSIS-YLD2'!S$4,'INTERNAL PARAMETERS-1'!$B$5:$J$44,7,FALSE)*'ANALYSIS-YLD2'!$F38 + 'ANALYSIS-YLD1'!S38*(1-VLOOKUP('ANALYSIS-YLD2'!S$4,'INTERNAL PARAMETERS-1'!$B$5:$J$44,5,FALSE))*VLOOKUP('ANALYSIS-YLD2'!S$4,'INTERNAL PARAMETERS-1'!$B$5:$J$44,9,FALSE)*'ANALYSIS-YLD2'!$F38</f>
        <v>0.33653455786225556</v>
      </c>
      <c r="T38" s="111">
        <f>'ANALYSIS-YLD1'!T38*VLOOKUP('ANALYSIS-YLD2'!T$4,'INTERNAL PARAMETERS-1'!$B$5:$J$44,5,FALSE)*VLOOKUP('ANALYSIS-YLD2'!T$4,'INTERNAL PARAMETERS-1'!$B$5:$J$44,7,FALSE)*'ANALYSIS-YLD2'!$F38 + 'ANALYSIS-YLD1'!T38*(1-VLOOKUP('ANALYSIS-YLD2'!T$4,'INTERNAL PARAMETERS-1'!$B$5:$J$44,5,FALSE))*VLOOKUP('ANALYSIS-YLD2'!T$4,'INTERNAL PARAMETERS-1'!$B$5:$J$44,9,FALSE)*'ANALYSIS-YLD2'!$F38</f>
        <v>0.21408123174545324</v>
      </c>
      <c r="U38" s="111">
        <f>'ANALYSIS-YLD1'!U38*VLOOKUP('ANALYSIS-YLD2'!U$4,'INTERNAL PARAMETERS-1'!$B$5:$J$44,5,FALSE)*VLOOKUP('ANALYSIS-YLD2'!U$4,'INTERNAL PARAMETERS-1'!$B$5:$J$44,7,FALSE)*'ANALYSIS-YLD2'!$F38 + 'ANALYSIS-YLD1'!U38*(1-VLOOKUP('ANALYSIS-YLD2'!U$4,'INTERNAL PARAMETERS-1'!$B$5:$J$44,5,FALSE))*VLOOKUP('ANALYSIS-YLD2'!U$4,'INTERNAL PARAMETERS-1'!$B$5:$J$44,9,FALSE)*'ANALYSIS-YLD2'!$F38</f>
        <v>0</v>
      </c>
      <c r="V38" s="111">
        <f>'ANALYSIS-YLD1'!V38*VLOOKUP('ANALYSIS-YLD2'!V$4,'INTERNAL PARAMETERS-1'!$B$5:$J$44,5,FALSE)*VLOOKUP('ANALYSIS-YLD2'!V$4,'INTERNAL PARAMETERS-1'!$B$5:$J$44,7,FALSE)*'ANALYSIS-YLD2'!$F38 + 'ANALYSIS-YLD1'!V38*(1-VLOOKUP('ANALYSIS-YLD2'!V$4,'INTERNAL PARAMETERS-1'!$B$5:$J$44,5,FALSE))*VLOOKUP('ANALYSIS-YLD2'!V$4,'INTERNAL PARAMETERS-1'!$B$5:$J$44,9,FALSE)*'ANALYSIS-YLD2'!$F38</f>
        <v>0.30399342457012957</v>
      </c>
      <c r="W38" s="111">
        <f>'ANALYSIS-YLD1'!W38*VLOOKUP('ANALYSIS-YLD2'!W$4,'INTERNAL PARAMETERS-1'!$B$5:$J$44,5,FALSE)*VLOOKUP('ANALYSIS-YLD2'!W$4,'INTERNAL PARAMETERS-1'!$B$5:$J$44,7,FALSE)*'ANALYSIS-YLD2'!$F38 + 'ANALYSIS-YLD1'!W38*(1-VLOOKUP('ANALYSIS-YLD2'!W$4,'INTERNAL PARAMETERS-1'!$B$5:$J$44,5,FALSE))*VLOOKUP('ANALYSIS-YLD2'!W$4,'INTERNAL PARAMETERS-1'!$B$5:$J$44,9,FALSE)*'ANALYSIS-YLD2'!$F38</f>
        <v>0</v>
      </c>
      <c r="X38" s="111">
        <f>'ANALYSIS-YLD1'!X38*VLOOKUP('ANALYSIS-YLD2'!X$4,'INTERNAL PARAMETERS-1'!$B$5:$J$44,5,FALSE)*VLOOKUP('ANALYSIS-YLD2'!X$4,'INTERNAL PARAMETERS-1'!$B$5:$J$44,7,FALSE)*'ANALYSIS-YLD2'!$F38 + 'ANALYSIS-YLD1'!X38*(1-VLOOKUP('ANALYSIS-YLD2'!X$4,'INTERNAL PARAMETERS-1'!$B$5:$J$44,5,FALSE))*VLOOKUP('ANALYSIS-YLD2'!X$4,'INTERNAL PARAMETERS-1'!$B$5:$J$44,9,FALSE)*'ANALYSIS-YLD2'!$F38</f>
        <v>0</v>
      </c>
      <c r="Y38" s="111">
        <f>'ANALYSIS-YLD1'!Y38*VLOOKUP('ANALYSIS-YLD2'!Y$4,'INTERNAL PARAMETERS-1'!$B$5:$J$44,5,FALSE)*VLOOKUP('ANALYSIS-YLD2'!Y$4,'INTERNAL PARAMETERS-1'!$B$5:$J$44,7,FALSE)*'ANALYSIS-YLD2'!$F38 + 'ANALYSIS-YLD1'!Y38*(1-VLOOKUP('ANALYSIS-YLD2'!Y$4,'INTERNAL PARAMETERS-1'!$B$5:$J$44,5,FALSE))*VLOOKUP('ANALYSIS-YLD2'!Y$4,'INTERNAL PARAMETERS-1'!$B$5:$J$44,9,FALSE)*'ANALYSIS-YLD2'!$F38</f>
        <v>0</v>
      </c>
      <c r="Z38" s="111">
        <f>'ANALYSIS-YLD1'!Z38*VLOOKUP('ANALYSIS-YLD2'!Z$4,'INTERNAL PARAMETERS-1'!$B$5:$J$44,5,FALSE)*VLOOKUP('ANALYSIS-YLD2'!Z$4,'INTERNAL PARAMETERS-1'!$B$5:$J$44,7,FALSE)*'ANALYSIS-YLD2'!$F38 + 'ANALYSIS-YLD1'!Z38*(1-VLOOKUP('ANALYSIS-YLD2'!Z$4,'INTERNAL PARAMETERS-1'!$B$5:$J$44,5,FALSE))*VLOOKUP('ANALYSIS-YLD2'!Z$4,'INTERNAL PARAMETERS-1'!$B$5:$J$44,9,FALSE)*'ANALYSIS-YLD2'!$F38</f>
        <v>0</v>
      </c>
      <c r="AA38" s="111">
        <f>'ANALYSIS-YLD1'!AA38*VLOOKUP('ANALYSIS-YLD2'!AA$4,'INTERNAL PARAMETERS-1'!$B$5:$J$44,5,FALSE)*VLOOKUP('ANALYSIS-YLD2'!AA$4,'INTERNAL PARAMETERS-1'!$B$5:$J$44,7,FALSE)*'ANALYSIS-YLD2'!$F38 + 'ANALYSIS-YLD1'!AA38*(1-VLOOKUP('ANALYSIS-YLD2'!AA$4,'INTERNAL PARAMETERS-1'!$B$5:$J$44,5,FALSE))*VLOOKUP('ANALYSIS-YLD2'!AA$4,'INTERNAL PARAMETERS-1'!$B$5:$J$44,9,FALSE)*'ANALYSIS-YLD2'!$F38</f>
        <v>0</v>
      </c>
      <c r="AB38" s="111">
        <f>'ANALYSIS-YLD1'!AB38*VLOOKUP('ANALYSIS-YLD2'!AB$4,'INTERNAL PARAMETERS-1'!$B$5:$J$44,5,FALSE)*VLOOKUP('ANALYSIS-YLD2'!AB$4,'INTERNAL PARAMETERS-1'!$B$5:$J$44,7,FALSE)*'ANALYSIS-YLD2'!$F38 + 'ANALYSIS-YLD1'!AB38*(1-VLOOKUP('ANALYSIS-YLD2'!AB$4,'INTERNAL PARAMETERS-1'!$B$5:$J$44,5,FALSE))*VLOOKUP('ANALYSIS-YLD2'!AB$4,'INTERNAL PARAMETERS-1'!$B$5:$J$44,9,FALSE)*'ANALYSIS-YLD2'!$F38</f>
        <v>0</v>
      </c>
      <c r="AC38" s="111">
        <f>'ANALYSIS-YLD1'!AC38*VLOOKUP('ANALYSIS-YLD2'!AC$4,'INTERNAL PARAMETERS-1'!$B$5:$J$44,5,FALSE)*VLOOKUP('ANALYSIS-YLD2'!AC$4,'INTERNAL PARAMETERS-1'!$B$5:$J$44,7,FALSE)*'ANALYSIS-YLD2'!$F38 + 'ANALYSIS-YLD1'!AC38*(1-VLOOKUP('ANALYSIS-YLD2'!AC$4,'INTERNAL PARAMETERS-1'!$B$5:$J$44,5,FALSE))*VLOOKUP('ANALYSIS-YLD2'!AC$4,'INTERNAL PARAMETERS-1'!$B$5:$J$44,9,FALSE)*'ANALYSIS-YLD2'!$F38</f>
        <v>0</v>
      </c>
      <c r="AD38" s="111">
        <f>'ANALYSIS-YLD1'!AD38*VLOOKUP('ANALYSIS-YLD2'!AD$4,'INTERNAL PARAMETERS-1'!$B$5:$J$44,5,FALSE)*VLOOKUP('ANALYSIS-YLD2'!AD$4,'INTERNAL PARAMETERS-1'!$B$5:$J$44,7,FALSE)*'ANALYSIS-YLD2'!$F38 + 'ANALYSIS-YLD1'!AD38*(1-VLOOKUP('ANALYSIS-YLD2'!AD$4,'INTERNAL PARAMETERS-1'!$B$5:$J$44,5,FALSE))*VLOOKUP('ANALYSIS-YLD2'!AD$4,'INTERNAL PARAMETERS-1'!$B$5:$J$44,9,FALSE)*'ANALYSIS-YLD2'!$F38</f>
        <v>0</v>
      </c>
      <c r="AE38" s="111">
        <f>'ANALYSIS-YLD1'!AE38*VLOOKUP('ANALYSIS-YLD2'!AE$4,'INTERNAL PARAMETERS-1'!$B$5:$J$44,5,FALSE)*VLOOKUP('ANALYSIS-YLD2'!AE$4,'INTERNAL PARAMETERS-1'!$B$5:$J$44,7,FALSE)*'ANALYSIS-YLD2'!$F38 + 'ANALYSIS-YLD1'!AE38*(1-VLOOKUP('ANALYSIS-YLD2'!AE$4,'INTERNAL PARAMETERS-1'!$B$5:$J$44,5,FALSE))*VLOOKUP('ANALYSIS-YLD2'!AE$4,'INTERNAL PARAMETERS-1'!$B$5:$J$44,9,FALSE)*'ANALYSIS-YLD2'!$F38</f>
        <v>0</v>
      </c>
      <c r="AF38" s="111">
        <f>'ANALYSIS-YLD1'!AF38*VLOOKUP('ANALYSIS-YLD2'!AF$4,'INTERNAL PARAMETERS-1'!$B$5:$J$44,5,FALSE)*VLOOKUP('ANALYSIS-YLD2'!AF$4,'INTERNAL PARAMETERS-1'!$B$5:$J$44,7,FALSE)*'ANALYSIS-YLD2'!$F38 + 'ANALYSIS-YLD1'!AF38*(1-VLOOKUP('ANALYSIS-YLD2'!AF$4,'INTERNAL PARAMETERS-1'!$B$5:$J$44,5,FALSE))*VLOOKUP('ANALYSIS-YLD2'!AF$4,'INTERNAL PARAMETERS-1'!$B$5:$J$44,9,FALSE)*'ANALYSIS-YLD2'!$F38</f>
        <v>2.1410291634730138E-2</v>
      </c>
      <c r="AG38" s="111">
        <f>'ANALYSIS-YLD1'!AG38*VLOOKUP('ANALYSIS-YLD2'!AG$4,'INTERNAL PARAMETERS-1'!$B$5:$J$44,5,FALSE)*VLOOKUP('ANALYSIS-YLD2'!AG$4,'INTERNAL PARAMETERS-1'!$B$5:$J$44,7,FALSE)*'ANALYSIS-YLD2'!$F38 + 'ANALYSIS-YLD1'!AG38*(1-VLOOKUP('ANALYSIS-YLD2'!AG$4,'INTERNAL PARAMETERS-1'!$B$5:$J$44,5,FALSE))*VLOOKUP('ANALYSIS-YLD2'!AG$4,'INTERNAL PARAMETERS-1'!$B$5:$J$44,9,FALSE)*'ANALYSIS-YLD2'!$F38</f>
        <v>0</v>
      </c>
      <c r="AH38" s="111">
        <f>'ANALYSIS-YLD1'!AH38*VLOOKUP('ANALYSIS-YLD2'!AH$4,'INTERNAL PARAMETERS-1'!$B$5:$J$44,5,FALSE)*VLOOKUP('ANALYSIS-YLD2'!AH$4,'INTERNAL PARAMETERS-1'!$B$5:$J$44,7,FALSE)*'ANALYSIS-YLD2'!$F38 + 'ANALYSIS-YLD1'!AH38*(1-VLOOKUP('ANALYSIS-YLD2'!AH$4,'INTERNAL PARAMETERS-1'!$B$5:$J$44,5,FALSE))*VLOOKUP('ANALYSIS-YLD2'!AH$4,'INTERNAL PARAMETERS-1'!$B$5:$J$44,9,FALSE)*'ANALYSIS-YLD2'!$F38</f>
        <v>0</v>
      </c>
      <c r="AI38" s="111">
        <f>'ANALYSIS-YLD1'!AI38*VLOOKUP('ANALYSIS-YLD2'!AI$4,'INTERNAL PARAMETERS-1'!$B$5:$J$44,5,FALSE)*VLOOKUP('ANALYSIS-YLD2'!AI$4,'INTERNAL PARAMETERS-1'!$B$5:$J$44,7,FALSE)*'ANALYSIS-YLD2'!$F38 + 'ANALYSIS-YLD1'!AI38*(1-VLOOKUP('ANALYSIS-YLD2'!AI$4,'INTERNAL PARAMETERS-1'!$B$5:$J$44,5,FALSE))*VLOOKUP('ANALYSIS-YLD2'!AI$4,'INTERNAL PARAMETERS-1'!$B$5:$J$44,9,FALSE)*'ANALYSIS-YLD2'!$F38</f>
        <v>2.7449091839397612E-3</v>
      </c>
      <c r="AJ38" s="111">
        <f>'ANALYSIS-YLD1'!AJ38*VLOOKUP('ANALYSIS-YLD2'!AJ$4,'INTERNAL PARAMETERS-1'!$B$5:$J$44,5,FALSE)*VLOOKUP('ANALYSIS-YLD2'!AJ$4,'INTERNAL PARAMETERS-1'!$B$5:$J$44,7,FALSE)*'ANALYSIS-YLD2'!$F38 + 'ANALYSIS-YLD1'!AJ38*(1-VLOOKUP('ANALYSIS-YLD2'!AJ$4,'INTERNAL PARAMETERS-1'!$B$5:$J$44,5,FALSE))*VLOOKUP('ANALYSIS-YLD2'!AJ$4,'INTERNAL PARAMETERS-1'!$B$5:$J$44,9,FALSE)*'ANALYSIS-YLD2'!$F38</f>
        <v>6.4223827408589784E-2</v>
      </c>
      <c r="AK38" s="111">
        <f>'ANALYSIS-YLD1'!AK38*VLOOKUP('ANALYSIS-YLD2'!AK$4,'INTERNAL PARAMETERS-1'!$B$5:$J$44,5,FALSE)*VLOOKUP('ANALYSIS-YLD2'!AK$4,'INTERNAL PARAMETERS-1'!$B$5:$J$44,7,FALSE)*'ANALYSIS-YLD2'!$F38 + 'ANALYSIS-YLD1'!AK38*(1-VLOOKUP('ANALYSIS-YLD2'!AK$4,'INTERNAL PARAMETERS-1'!$B$5:$J$44,5,FALSE))*VLOOKUP('ANALYSIS-YLD2'!AK$4,'INTERNAL PARAMETERS-1'!$B$5:$J$44,9,FALSE)*'ANALYSIS-YLD2'!$F38</f>
        <v>0</v>
      </c>
      <c r="AL38" s="111">
        <f>'ANALYSIS-YLD1'!AL38*VLOOKUP('ANALYSIS-YLD2'!AL$4,'INTERNAL PARAMETERS-1'!$B$5:$J$44,5,FALSE)*VLOOKUP('ANALYSIS-YLD2'!AL$4,'INTERNAL PARAMETERS-1'!$B$5:$J$44,7,FALSE)*'ANALYSIS-YLD2'!$F38 + 'ANALYSIS-YLD1'!AL38*(1-VLOOKUP('ANALYSIS-YLD2'!AL$4,'INTERNAL PARAMETERS-1'!$B$5:$J$44,5,FALSE))*VLOOKUP('ANALYSIS-YLD2'!AL$4,'INTERNAL PARAMETERS-1'!$B$5:$J$44,9,FALSE)*'ANALYSIS-YLD2'!$F38</f>
        <v>0</v>
      </c>
      <c r="AM38" s="111">
        <f>'ANALYSIS-YLD1'!AM38*VLOOKUP('ANALYSIS-YLD2'!AM$4,'INTERNAL PARAMETERS-1'!$B$5:$J$44,5,FALSE)*VLOOKUP('ANALYSIS-YLD2'!AM$4,'INTERNAL PARAMETERS-1'!$B$5:$J$44,7,FALSE)*'ANALYSIS-YLD2'!$F38 + 'ANALYSIS-YLD1'!AM38*(1-VLOOKUP('ANALYSIS-YLD2'!AM$4,'INTERNAL PARAMETERS-1'!$B$5:$J$44,5,FALSE))*VLOOKUP('ANALYSIS-YLD2'!AM$4,'INTERNAL PARAMETERS-1'!$B$5:$J$44,9,FALSE)*'ANALYSIS-YLD2'!$F38</f>
        <v>0</v>
      </c>
      <c r="AN38" s="111">
        <f>'ANALYSIS-YLD1'!AN38*VLOOKUP('ANALYSIS-YLD2'!AN$4,'INTERNAL PARAMETERS-1'!$B$5:$J$44,5,FALSE)*VLOOKUP('ANALYSIS-YLD2'!AN$4,'INTERNAL PARAMETERS-1'!$B$5:$J$44,7,FALSE)*'ANALYSIS-YLD2'!$F38 + 'ANALYSIS-YLD1'!AN38*(1-VLOOKUP('ANALYSIS-YLD2'!AN$4,'INTERNAL PARAMETERS-1'!$B$5:$J$44,5,FALSE))*VLOOKUP('ANALYSIS-YLD2'!AN$4,'INTERNAL PARAMETERS-1'!$B$5:$J$44,9,FALSE)*'ANALYSIS-YLD2'!$F38</f>
        <v>0</v>
      </c>
      <c r="AO38" s="111">
        <f>'ANALYSIS-YLD1'!AO38*VLOOKUP('ANALYSIS-YLD2'!AO$4,'INTERNAL PARAMETERS-1'!$B$5:$J$44,5,FALSE)*VLOOKUP('ANALYSIS-YLD2'!AO$4,'INTERNAL PARAMETERS-1'!$B$5:$J$44,7,FALSE)*'ANALYSIS-YLD2'!$F38 + 'ANALYSIS-YLD1'!AO38*(1-VLOOKUP('ANALYSIS-YLD2'!AO$4,'INTERNAL PARAMETERS-1'!$B$5:$J$44,5,FALSE))*VLOOKUP('ANALYSIS-YLD2'!AO$4,'INTERNAL PARAMETERS-1'!$B$5:$J$44,9,FALSE)*'ANALYSIS-YLD2'!$F38</f>
        <v>0</v>
      </c>
      <c r="AP38" s="111">
        <f>'ANALYSIS-YLD1'!AP38*VLOOKUP('ANALYSIS-YLD2'!AP$4,'INTERNAL PARAMETERS-1'!$B$5:$J$44,5,FALSE)*VLOOKUP('ANALYSIS-YLD2'!AP$4,'INTERNAL PARAMETERS-1'!$B$5:$J$44,7,FALSE)*'ANALYSIS-YLD2'!$F38 + 'ANALYSIS-YLD1'!AP38*(1-VLOOKUP('ANALYSIS-YLD2'!AP$4,'INTERNAL PARAMETERS-1'!$B$5:$J$44,5,FALSE))*VLOOKUP('ANALYSIS-YLD2'!AP$4,'INTERNAL PARAMETERS-1'!$B$5:$J$44,9,FALSE)*'ANALYSIS-YLD2'!$F38</f>
        <v>0</v>
      </c>
      <c r="AQ38" s="111">
        <f>'ANALYSIS-YLD1'!AQ38*VLOOKUP('ANALYSIS-YLD2'!AQ$4,'INTERNAL PARAMETERS-1'!$B$5:$J$44,5,FALSE)*VLOOKUP('ANALYSIS-YLD2'!AQ$4,'INTERNAL PARAMETERS-1'!$B$5:$J$44,7,FALSE)*'ANALYSIS-YLD2'!$F38 + 'ANALYSIS-YLD1'!AQ38*(1-VLOOKUP('ANALYSIS-YLD2'!AQ$4,'INTERNAL PARAMETERS-1'!$B$5:$J$44,5,FALSE))*VLOOKUP('ANALYSIS-YLD2'!AQ$4,'INTERNAL PARAMETERS-1'!$B$5:$J$44,9,FALSE)*'ANALYSIS-YLD2'!$F38</f>
        <v>0</v>
      </c>
      <c r="AR38" s="111">
        <f>'ANALYSIS-YLD1'!AR38*VLOOKUP('ANALYSIS-YLD2'!AR$4,'INTERNAL PARAMETERS-1'!$B$5:$J$44,5,FALSE)*VLOOKUP('ANALYSIS-YLD2'!AR$4,'INTERNAL PARAMETERS-1'!$B$5:$J$44,7,FALSE)*'ANALYSIS-YLD2'!$F38 + 'ANALYSIS-YLD1'!AR38*(1-VLOOKUP('ANALYSIS-YLD2'!AR$4,'INTERNAL PARAMETERS-1'!$B$5:$J$44,5,FALSE))*VLOOKUP('ANALYSIS-YLD2'!AR$4,'INTERNAL PARAMETERS-1'!$B$5:$J$44,9,FALSE)*'ANALYSIS-YLD2'!$F38</f>
        <v>0</v>
      </c>
      <c r="AS38" s="111">
        <f>'ANALYSIS-YLD1'!AS38*VLOOKUP('ANALYSIS-YLD2'!AS$4,'INTERNAL PARAMETERS-1'!$B$5:$J$44,5,FALSE)*VLOOKUP('ANALYSIS-YLD2'!AS$4,'INTERNAL PARAMETERS-1'!$B$5:$J$44,7,FALSE)*'ANALYSIS-YLD2'!$F38 + 'ANALYSIS-YLD1'!AS38*(1-VLOOKUP('ANALYSIS-YLD2'!AS$4,'INTERNAL PARAMETERS-1'!$B$5:$J$44,5,FALSE))*VLOOKUP('ANALYSIS-YLD2'!AS$4,'INTERNAL PARAMETERS-1'!$B$5:$J$44,9,FALSE)*'ANALYSIS-YLD2'!$F38</f>
        <v>0</v>
      </c>
      <c r="AT38" s="110">
        <f>'ANALYSIS-YLD1'!AT38*VLOOKUP('ANALYSIS-YLD2'!AT$4,'INTERNAL PARAMETERS-1'!$B$5:$J$44,5,FALSE)*VLOOKUP('ANALYSIS-YLD2'!AT$4,'INTERNAL PARAMETERS-1'!$B$5:$J$44,7,FALSE)*'ANALYSIS-YLD2'!$F38 + 'ANALYSIS-YLD1'!AT38*(1-VLOOKUP('ANALYSIS-YLD2'!AT$4,'INTERNAL PARAMETERS-1'!$B$5:$J$44,5,FALSE))*VLOOKUP('ANALYSIS-YLD2'!AT$4,'INTERNAL PARAMETERS-1'!$B$5:$J$44,9,FALSE)*'ANALYSIS-YLD2'!$F38</f>
        <v>0</v>
      </c>
      <c r="AU38" s="112">
        <f>'ANALYSIS-YLD1'!AU38*VLOOKUP('ANALYSIS-YLD2'!AU$4,'INTERNAL PARAMETERS-1'!$B$5:$J$44,5,FALSE)*VLOOKUP('ANALYSIS-YLD2'!AU$4,'INTERNAL PARAMETERS-1'!$B$5:$J$44,6,FALSE)*VLOOKUP('ANALYSIS-YLD2'!AU$4,'INTERNAL PARAMETERS-1'!$B$5:$J$44,3,FALSE) + 'ANALYSIS-YLD1'!AU38*(1-VLOOKUP('ANALYSIS-YLD2'!AU$4,'INTERNAL PARAMETERS-1'!$B$5:$J$44,5,FALSE))*VLOOKUP('ANALYSIS-YLD2'!AU$4,'INTERNAL PARAMETERS-1'!$B$5:$J$44,8,FALSE)*VLOOKUP('ANALYSIS-YLD2'!AU$4,'INTERNAL PARAMETERS-1'!$B$5:$J$44,3,FALSE)</f>
        <v>0</v>
      </c>
      <c r="AV38" s="111">
        <f>'ANALYSIS-YLD1'!AV38*VLOOKUP('ANALYSIS-YLD2'!AV$4,'INTERNAL PARAMETERS-1'!$B$5:$J$44,5,FALSE)*VLOOKUP('ANALYSIS-YLD2'!AV$4,'INTERNAL PARAMETERS-1'!$B$5:$J$44,6,FALSE)*VLOOKUP('ANALYSIS-YLD2'!AV$4,'INTERNAL PARAMETERS-1'!$B$5:$J$44,3,FALSE) + 'ANALYSIS-YLD1'!AV38*(1-VLOOKUP('ANALYSIS-YLD2'!AV$4,'INTERNAL PARAMETERS-1'!$B$5:$J$44,5,FALSE))*VLOOKUP('ANALYSIS-YLD2'!AV$4,'INTERNAL PARAMETERS-1'!$B$5:$J$44,8,FALSE)*VLOOKUP('ANALYSIS-YLD2'!AV$4,'INTERNAL PARAMETERS-1'!$B$5:$J$44,3,FALSE)</f>
        <v>0</v>
      </c>
      <c r="AW38" s="111">
        <f>'ANALYSIS-YLD1'!AW38*VLOOKUP('ANALYSIS-YLD2'!AW$4,'INTERNAL PARAMETERS-1'!$B$5:$J$44,5,FALSE)*VLOOKUP('ANALYSIS-YLD2'!AW$4,'INTERNAL PARAMETERS-1'!$B$5:$J$44,6,FALSE)*VLOOKUP('ANALYSIS-YLD2'!AW$4,'INTERNAL PARAMETERS-1'!$B$5:$J$44,3,FALSE) + 'ANALYSIS-YLD1'!AW38*(1-VLOOKUP('ANALYSIS-YLD2'!AW$4,'INTERNAL PARAMETERS-1'!$B$5:$J$44,5,FALSE))*VLOOKUP('ANALYSIS-YLD2'!AW$4,'INTERNAL PARAMETERS-1'!$B$5:$J$44,8,FALSE)*VLOOKUP('ANALYSIS-YLD2'!AW$4,'INTERNAL PARAMETERS-1'!$B$5:$J$44,3,FALSE)</f>
        <v>0.32320672087727242</v>
      </c>
      <c r="AX38" s="111">
        <f>'ANALYSIS-YLD1'!AX38*VLOOKUP('ANALYSIS-YLD2'!AX$4,'INTERNAL PARAMETERS-1'!$B$5:$J$44,5,FALSE)*VLOOKUP('ANALYSIS-YLD2'!AX$4,'INTERNAL PARAMETERS-1'!$B$5:$J$44,6,FALSE)*VLOOKUP('ANALYSIS-YLD2'!AX$4,'INTERNAL PARAMETERS-1'!$B$5:$J$44,3,FALSE) + 'ANALYSIS-YLD1'!AX38*(1-VLOOKUP('ANALYSIS-YLD2'!AX$4,'INTERNAL PARAMETERS-1'!$B$5:$J$44,5,FALSE))*VLOOKUP('ANALYSIS-YLD2'!AX$4,'INTERNAL PARAMETERS-1'!$B$5:$J$44,8,FALSE)*VLOOKUP('ANALYSIS-YLD2'!AX$4,'INTERNAL PARAMETERS-1'!$B$5:$J$44,3,FALSE)</f>
        <v>0</v>
      </c>
      <c r="AY38" s="111">
        <f>'ANALYSIS-YLD1'!AY38*VLOOKUP('ANALYSIS-YLD2'!AY$4,'INTERNAL PARAMETERS-1'!$B$5:$J$44,5,FALSE)*VLOOKUP('ANALYSIS-YLD2'!AY$4,'INTERNAL PARAMETERS-1'!$B$5:$J$44,6,FALSE)*VLOOKUP('ANALYSIS-YLD2'!AY$4,'INTERNAL PARAMETERS-1'!$B$5:$J$44,3,FALSE) + 'ANALYSIS-YLD1'!AY38*(1-VLOOKUP('ANALYSIS-YLD2'!AY$4,'INTERNAL PARAMETERS-1'!$B$5:$J$44,5,FALSE))*VLOOKUP('ANALYSIS-YLD2'!AY$4,'INTERNAL PARAMETERS-1'!$B$5:$J$44,8,FALSE)*VLOOKUP('ANALYSIS-YLD2'!AY$4,'INTERNAL PARAMETERS-1'!$B$5:$J$44,3,FALSE)</f>
        <v>0</v>
      </c>
      <c r="AZ38" s="111">
        <f>'ANALYSIS-YLD1'!AZ38*VLOOKUP('ANALYSIS-YLD2'!AZ$4,'INTERNAL PARAMETERS-1'!$B$5:$J$44,5,FALSE)*VLOOKUP('ANALYSIS-YLD2'!AZ$4,'INTERNAL PARAMETERS-1'!$B$5:$J$44,6,FALSE)*VLOOKUP('ANALYSIS-YLD2'!AZ$4,'INTERNAL PARAMETERS-1'!$B$5:$J$44,3,FALSE) + 'ANALYSIS-YLD1'!AZ38*(1-VLOOKUP('ANALYSIS-YLD2'!AZ$4,'INTERNAL PARAMETERS-1'!$B$5:$J$44,5,FALSE))*VLOOKUP('ANALYSIS-YLD2'!AZ$4,'INTERNAL PARAMETERS-1'!$B$5:$J$44,8,FALSE)*VLOOKUP('ANALYSIS-YLD2'!AZ$4,'INTERNAL PARAMETERS-1'!$B$5:$J$44,3,FALSE)</f>
        <v>0</v>
      </c>
      <c r="BA38" s="111">
        <f>'ANALYSIS-YLD1'!BA38*VLOOKUP('ANALYSIS-YLD2'!BA$4,'INTERNAL PARAMETERS-1'!$B$5:$J$44,5,FALSE)*VLOOKUP('ANALYSIS-YLD2'!BA$4,'INTERNAL PARAMETERS-1'!$B$5:$J$44,6,FALSE)*VLOOKUP('ANALYSIS-YLD2'!BA$4,'INTERNAL PARAMETERS-1'!$B$5:$J$44,3,FALSE) + 'ANALYSIS-YLD1'!BA38*(1-VLOOKUP('ANALYSIS-YLD2'!BA$4,'INTERNAL PARAMETERS-1'!$B$5:$J$44,5,FALSE))*VLOOKUP('ANALYSIS-YLD2'!BA$4,'INTERNAL PARAMETERS-1'!$B$5:$J$44,8,FALSE)*VLOOKUP('ANALYSIS-YLD2'!BA$4,'INTERNAL PARAMETERS-1'!$B$5:$J$44,3,FALSE)</f>
        <v>0.9779200030330979</v>
      </c>
      <c r="BB38" s="111">
        <f>'ANALYSIS-YLD1'!BB38*VLOOKUP('ANALYSIS-YLD2'!BB$4,'INTERNAL PARAMETERS-1'!$B$5:$J$44,5,FALSE)*VLOOKUP('ANALYSIS-YLD2'!BB$4,'INTERNAL PARAMETERS-1'!$B$5:$J$44,6,FALSE)*VLOOKUP('ANALYSIS-YLD2'!BB$4,'INTERNAL PARAMETERS-1'!$B$5:$J$44,3,FALSE) + 'ANALYSIS-YLD1'!BB38*(1-VLOOKUP('ANALYSIS-YLD2'!BB$4,'INTERNAL PARAMETERS-1'!$B$5:$J$44,5,FALSE))*VLOOKUP('ANALYSIS-YLD2'!BB$4,'INTERNAL PARAMETERS-1'!$B$5:$J$44,8,FALSE)*VLOOKUP('ANALYSIS-YLD2'!BB$4,'INTERNAL PARAMETERS-1'!$B$5:$J$44,3,FALSE)</f>
        <v>6.1448251494285441E-2</v>
      </c>
      <c r="BC38" s="111">
        <f>'ANALYSIS-YLD1'!BC38*VLOOKUP('ANALYSIS-YLD2'!BC$4,'INTERNAL PARAMETERS-1'!$B$5:$J$44,5,FALSE)*VLOOKUP('ANALYSIS-YLD2'!BC$4,'INTERNAL PARAMETERS-1'!$B$5:$J$44,6,FALSE)*VLOOKUP('ANALYSIS-YLD2'!BC$4,'INTERNAL PARAMETERS-1'!$B$5:$J$44,3,FALSE) + 'ANALYSIS-YLD1'!BC38*(1-VLOOKUP('ANALYSIS-YLD2'!BC$4,'INTERNAL PARAMETERS-1'!$B$5:$J$44,5,FALSE))*VLOOKUP('ANALYSIS-YLD2'!BC$4,'INTERNAL PARAMETERS-1'!$B$5:$J$44,8,FALSE)*VLOOKUP('ANALYSIS-YLD2'!BC$4,'INTERNAL PARAMETERS-1'!$B$5:$J$44,3,FALSE)</f>
        <v>0.15404131742293006</v>
      </c>
      <c r="BD38" s="111">
        <f>'ANALYSIS-YLD1'!BD38*VLOOKUP('ANALYSIS-YLD2'!BD$4,'INTERNAL PARAMETERS-1'!$B$5:$J$44,5,FALSE)*VLOOKUP('ANALYSIS-YLD2'!BD$4,'INTERNAL PARAMETERS-1'!$B$5:$J$44,6,FALSE)*VLOOKUP('ANALYSIS-YLD2'!BD$4,'INTERNAL PARAMETERS-1'!$B$5:$J$44,3,FALSE) + 'ANALYSIS-YLD1'!BD38*(1-VLOOKUP('ANALYSIS-YLD2'!BD$4,'INTERNAL PARAMETERS-1'!$B$5:$J$44,5,FALSE))*VLOOKUP('ANALYSIS-YLD2'!BD$4,'INTERNAL PARAMETERS-1'!$B$5:$J$44,8,FALSE)*VLOOKUP('ANALYSIS-YLD2'!BD$4,'INTERNAL PARAMETERS-1'!$B$5:$J$44,3,FALSE)</f>
        <v>2.2672821194151985E-2</v>
      </c>
      <c r="BE38" s="111">
        <f>'ANALYSIS-YLD1'!BE38*VLOOKUP('ANALYSIS-YLD2'!BE$4,'INTERNAL PARAMETERS-1'!$B$5:$J$44,5,FALSE)*VLOOKUP('ANALYSIS-YLD2'!BE$4,'INTERNAL PARAMETERS-1'!$B$5:$J$44,6,FALSE)*VLOOKUP('ANALYSIS-YLD2'!BE$4,'INTERNAL PARAMETERS-1'!$B$5:$J$44,3,FALSE) + 'ANALYSIS-YLD1'!BE38*(1-VLOOKUP('ANALYSIS-YLD2'!BE$4,'INTERNAL PARAMETERS-1'!$B$5:$J$44,5,FALSE))*VLOOKUP('ANALYSIS-YLD2'!BE$4,'INTERNAL PARAMETERS-1'!$B$5:$J$44,8,FALSE)*VLOOKUP('ANALYSIS-YLD2'!BE$4,'INTERNAL PARAMETERS-1'!$B$5:$J$44,3,FALSE)</f>
        <v>0.29777109011700936</v>
      </c>
      <c r="BF38" s="111">
        <f>'ANALYSIS-YLD1'!BF38*VLOOKUP('ANALYSIS-YLD2'!BF$4,'INTERNAL PARAMETERS-1'!$B$5:$J$44,5,FALSE)*VLOOKUP('ANALYSIS-YLD2'!BF$4,'INTERNAL PARAMETERS-1'!$B$5:$J$44,6,FALSE)*VLOOKUP('ANALYSIS-YLD2'!BF$4,'INTERNAL PARAMETERS-1'!$B$5:$J$44,3,FALSE) + 'ANALYSIS-YLD1'!BF38*(1-VLOOKUP('ANALYSIS-YLD2'!BF$4,'INTERNAL PARAMETERS-1'!$B$5:$J$44,5,FALSE))*VLOOKUP('ANALYSIS-YLD2'!BF$4,'INTERNAL PARAMETERS-1'!$B$5:$J$44,8,FALSE)*VLOOKUP('ANALYSIS-YLD2'!BF$4,'INTERNAL PARAMETERS-1'!$B$5:$J$44,3,FALSE)</f>
        <v>0</v>
      </c>
      <c r="BG38" s="111">
        <f>'ANALYSIS-YLD1'!BG38*VLOOKUP('ANALYSIS-YLD2'!BG$4,'INTERNAL PARAMETERS-1'!$B$5:$J$44,5,FALSE)*VLOOKUP('ANALYSIS-YLD2'!BG$4,'INTERNAL PARAMETERS-1'!$B$5:$J$44,6,FALSE)*VLOOKUP('ANALYSIS-YLD2'!BG$4,'INTERNAL PARAMETERS-1'!$B$5:$J$44,3,FALSE) + 'ANALYSIS-YLD1'!BG38*(1-VLOOKUP('ANALYSIS-YLD2'!BG$4,'INTERNAL PARAMETERS-1'!$B$5:$J$44,5,FALSE))*VLOOKUP('ANALYSIS-YLD2'!BG$4,'INTERNAL PARAMETERS-1'!$B$5:$J$44,8,FALSE)*VLOOKUP('ANALYSIS-YLD2'!BG$4,'INTERNAL PARAMETERS-1'!$B$5:$J$44,3,FALSE)</f>
        <v>3.8937767029534352E-2</v>
      </c>
      <c r="BH38" s="111">
        <f>'ANALYSIS-YLD1'!BH38*VLOOKUP('ANALYSIS-YLD2'!BH$4,'INTERNAL PARAMETERS-1'!$B$5:$J$44,5,FALSE)*VLOOKUP('ANALYSIS-YLD2'!BH$4,'INTERNAL PARAMETERS-1'!$B$5:$J$44,6,FALSE)*VLOOKUP('ANALYSIS-YLD2'!BH$4,'INTERNAL PARAMETERS-1'!$B$5:$J$44,3,FALSE) + 'ANALYSIS-YLD1'!BH38*(1-VLOOKUP('ANALYSIS-YLD2'!BH$4,'INTERNAL PARAMETERS-1'!$B$5:$J$44,5,FALSE))*VLOOKUP('ANALYSIS-YLD2'!BH$4,'INTERNAL PARAMETERS-1'!$B$5:$J$44,8,FALSE)*VLOOKUP('ANALYSIS-YLD2'!BH$4,'INTERNAL PARAMETERS-1'!$B$5:$J$44,3,FALSE)</f>
        <v>5.1564226506568031E-4</v>
      </c>
      <c r="BI38" s="111">
        <f>'ANALYSIS-YLD1'!BI38*VLOOKUP('ANALYSIS-YLD2'!BI$4,'INTERNAL PARAMETERS-1'!$B$5:$J$44,5,FALSE)*VLOOKUP('ANALYSIS-YLD2'!BI$4,'INTERNAL PARAMETERS-1'!$B$5:$J$44,6,FALSE)*VLOOKUP('ANALYSIS-YLD2'!BI$4,'INTERNAL PARAMETERS-1'!$B$5:$J$44,3,FALSE) + 'ANALYSIS-YLD1'!BI38*(1-VLOOKUP('ANALYSIS-YLD2'!BI$4,'INTERNAL PARAMETERS-1'!$B$5:$J$44,5,FALSE))*VLOOKUP('ANALYSIS-YLD2'!BI$4,'INTERNAL PARAMETERS-1'!$B$5:$J$44,8,FALSE)*VLOOKUP('ANALYSIS-YLD2'!BI$4,'INTERNAL PARAMETERS-1'!$B$5:$J$44,3,FALSE)</f>
        <v>0</v>
      </c>
      <c r="BJ38" s="111">
        <f>'ANALYSIS-YLD1'!BJ38*VLOOKUP('ANALYSIS-YLD2'!BJ$4,'INTERNAL PARAMETERS-1'!$B$5:$J$44,5,FALSE)*VLOOKUP('ANALYSIS-YLD2'!BJ$4,'INTERNAL PARAMETERS-1'!$B$5:$J$44,6,FALSE)*VLOOKUP('ANALYSIS-YLD2'!BJ$4,'INTERNAL PARAMETERS-1'!$B$5:$J$44,3,FALSE) + 'ANALYSIS-YLD1'!BJ38*(1-VLOOKUP('ANALYSIS-YLD2'!BJ$4,'INTERNAL PARAMETERS-1'!$B$5:$J$44,5,FALSE))*VLOOKUP('ANALYSIS-YLD2'!BJ$4,'INTERNAL PARAMETERS-1'!$B$5:$J$44,8,FALSE)*VLOOKUP('ANALYSIS-YLD2'!BJ$4,'INTERNAL PARAMETERS-1'!$B$5:$J$44,3,FALSE)</f>
        <v>1.4269650017071452E-2</v>
      </c>
      <c r="BK38" s="111">
        <f>'ANALYSIS-YLD1'!BK38*VLOOKUP('ANALYSIS-YLD2'!BK$4,'INTERNAL PARAMETERS-1'!$B$5:$J$44,5,FALSE)*VLOOKUP('ANALYSIS-YLD2'!BK$4,'INTERNAL PARAMETERS-1'!$B$5:$J$44,6,FALSE)*VLOOKUP('ANALYSIS-YLD2'!BK$4,'INTERNAL PARAMETERS-1'!$B$5:$J$44,3,FALSE) + 'ANALYSIS-YLD1'!BK38*(1-VLOOKUP('ANALYSIS-YLD2'!BK$4,'INTERNAL PARAMETERS-1'!$B$5:$J$44,5,FALSE))*VLOOKUP('ANALYSIS-YLD2'!BK$4,'INTERNAL PARAMETERS-1'!$B$5:$J$44,8,FALSE)*VLOOKUP('ANALYSIS-YLD2'!BK$4,'INTERNAL PARAMETERS-1'!$B$5:$J$44,3,FALSE)</f>
        <v>1.5115515120706725E-2</v>
      </c>
      <c r="BL38" s="111">
        <f>'ANALYSIS-YLD1'!BL38*VLOOKUP('ANALYSIS-YLD2'!BL$4,'INTERNAL PARAMETERS-1'!$B$5:$J$44,5,FALSE)*VLOOKUP('ANALYSIS-YLD2'!BL$4,'INTERNAL PARAMETERS-1'!$B$5:$J$44,6,FALSE)*VLOOKUP('ANALYSIS-YLD2'!BL$4,'INTERNAL PARAMETERS-1'!$B$5:$J$44,3,FALSE) + 'ANALYSIS-YLD1'!BL38*(1-VLOOKUP('ANALYSIS-YLD2'!BL$4,'INTERNAL PARAMETERS-1'!$B$5:$J$44,5,FALSE))*VLOOKUP('ANALYSIS-YLD2'!BL$4,'INTERNAL PARAMETERS-1'!$B$5:$J$44,8,FALSE)*VLOOKUP('ANALYSIS-YLD2'!BL$4,'INTERNAL PARAMETERS-1'!$B$5:$J$44,3,FALSE)</f>
        <v>7.1282691647334182E-2</v>
      </c>
      <c r="BM38" s="111">
        <f>'ANALYSIS-YLD1'!BM38*VLOOKUP('ANALYSIS-YLD2'!BM$4,'INTERNAL PARAMETERS-1'!$B$5:$J$44,5,FALSE)*VLOOKUP('ANALYSIS-YLD2'!BM$4,'INTERNAL PARAMETERS-1'!$B$5:$J$44,6,FALSE)*VLOOKUP('ANALYSIS-YLD2'!BM$4,'INTERNAL PARAMETERS-1'!$B$5:$J$44,3,FALSE) + 'ANALYSIS-YLD1'!BM38*(1-VLOOKUP('ANALYSIS-YLD2'!BM$4,'INTERNAL PARAMETERS-1'!$B$5:$J$44,5,FALSE))*VLOOKUP('ANALYSIS-YLD2'!BM$4,'INTERNAL PARAMETERS-1'!$B$5:$J$44,8,FALSE)*VLOOKUP('ANALYSIS-YLD2'!BM$4,'INTERNAL PARAMETERS-1'!$B$5:$J$44,3,FALSE)</f>
        <v>4.085438845606356E-2</v>
      </c>
      <c r="BN38" s="111">
        <f>'ANALYSIS-YLD1'!BN38*VLOOKUP('ANALYSIS-YLD2'!BN$4,'INTERNAL PARAMETERS-1'!$B$5:$J$44,5,FALSE)*VLOOKUP('ANALYSIS-YLD2'!BN$4,'INTERNAL PARAMETERS-1'!$B$5:$J$44,6,FALSE)*VLOOKUP('ANALYSIS-YLD2'!BN$4,'INTERNAL PARAMETERS-1'!$B$5:$J$44,3,FALSE) + 'ANALYSIS-YLD1'!BN38*(1-VLOOKUP('ANALYSIS-YLD2'!BN$4,'INTERNAL PARAMETERS-1'!$B$5:$J$44,5,FALSE))*VLOOKUP('ANALYSIS-YLD2'!BN$4,'INTERNAL PARAMETERS-1'!$B$5:$J$44,8,FALSE)*VLOOKUP('ANALYSIS-YLD2'!BN$4,'INTERNAL PARAMETERS-1'!$B$5:$J$44,3,FALSE)</f>
        <v>3.3796419053873532E-2</v>
      </c>
      <c r="BO38" s="111">
        <f>'ANALYSIS-YLD1'!BO38*VLOOKUP('ANALYSIS-YLD2'!BO$4,'INTERNAL PARAMETERS-1'!$B$5:$J$44,5,FALSE)*VLOOKUP('ANALYSIS-YLD2'!BO$4,'INTERNAL PARAMETERS-1'!$B$5:$J$44,6,FALSE)*VLOOKUP('ANALYSIS-YLD2'!BO$4,'INTERNAL PARAMETERS-1'!$B$5:$J$44,3,FALSE) + 'ANALYSIS-YLD1'!BO38*(1-VLOOKUP('ANALYSIS-YLD2'!BO$4,'INTERNAL PARAMETERS-1'!$B$5:$J$44,5,FALSE))*VLOOKUP('ANALYSIS-YLD2'!BO$4,'INTERNAL PARAMETERS-1'!$B$5:$J$44,8,FALSE)*VLOOKUP('ANALYSIS-YLD2'!BO$4,'INTERNAL PARAMETERS-1'!$B$5:$J$44,3,FALSE)</f>
        <v>2.6234052454318483E-2</v>
      </c>
      <c r="BP38" s="111">
        <f>'ANALYSIS-YLD1'!BP38*VLOOKUP('ANALYSIS-YLD2'!BP$4,'INTERNAL PARAMETERS-1'!$B$5:$J$44,5,FALSE)*VLOOKUP('ANALYSIS-YLD2'!BP$4,'INTERNAL PARAMETERS-1'!$B$5:$J$44,6,FALSE)*VLOOKUP('ANALYSIS-YLD2'!BP$4,'INTERNAL PARAMETERS-1'!$B$5:$J$44,3,FALSE) + 'ANALYSIS-YLD1'!BP38*(1-VLOOKUP('ANALYSIS-YLD2'!BP$4,'INTERNAL PARAMETERS-1'!$B$5:$J$44,5,FALSE))*VLOOKUP('ANALYSIS-YLD2'!BP$4,'INTERNAL PARAMETERS-1'!$B$5:$J$44,8,FALSE)*VLOOKUP('ANALYSIS-YLD2'!BP$4,'INTERNAL PARAMETERS-1'!$B$5:$J$44,3,FALSE)</f>
        <v>6.2434789981398822E-4</v>
      </c>
      <c r="BQ38" s="111">
        <f>'ANALYSIS-YLD1'!BQ38*VLOOKUP('ANALYSIS-YLD2'!BQ$4,'INTERNAL PARAMETERS-1'!$B$5:$J$44,5,FALSE)*VLOOKUP('ANALYSIS-YLD2'!BQ$4,'INTERNAL PARAMETERS-1'!$B$5:$J$44,6,FALSE)*VLOOKUP('ANALYSIS-YLD2'!BQ$4,'INTERNAL PARAMETERS-1'!$B$5:$J$44,3,FALSE) + 'ANALYSIS-YLD1'!BQ38*(1-VLOOKUP('ANALYSIS-YLD2'!BQ$4,'INTERNAL PARAMETERS-1'!$B$5:$J$44,5,FALSE))*VLOOKUP('ANALYSIS-YLD2'!BQ$4,'INTERNAL PARAMETERS-1'!$B$5:$J$44,8,FALSE)*VLOOKUP('ANALYSIS-YLD2'!BQ$4,'INTERNAL PARAMETERS-1'!$B$5:$J$44,3,FALSE)</f>
        <v>8.1182694602434061E-2</v>
      </c>
      <c r="BR38" s="111">
        <f>'ANALYSIS-YLD1'!BR38*VLOOKUP('ANALYSIS-YLD2'!BR$4,'INTERNAL PARAMETERS-1'!$B$5:$J$44,5,FALSE)*VLOOKUP('ANALYSIS-YLD2'!BR$4,'INTERNAL PARAMETERS-1'!$B$5:$J$44,6,FALSE)*VLOOKUP('ANALYSIS-YLD2'!BR$4,'INTERNAL PARAMETERS-1'!$B$5:$J$44,3,FALSE) + 'ANALYSIS-YLD1'!BR38*(1-VLOOKUP('ANALYSIS-YLD2'!BR$4,'INTERNAL PARAMETERS-1'!$B$5:$J$44,5,FALSE))*VLOOKUP('ANALYSIS-YLD2'!BR$4,'INTERNAL PARAMETERS-1'!$B$5:$J$44,8,FALSE)*VLOOKUP('ANALYSIS-YLD2'!BR$4,'INTERNAL PARAMETERS-1'!$B$5:$J$44,3,FALSE)</f>
        <v>2.0886127119790262E-3</v>
      </c>
      <c r="BS38" s="111">
        <f>'ANALYSIS-YLD1'!BS38*VLOOKUP('ANALYSIS-YLD2'!BS$4,'INTERNAL PARAMETERS-1'!$B$5:$J$44,5,FALSE)*VLOOKUP('ANALYSIS-YLD2'!BS$4,'INTERNAL PARAMETERS-1'!$B$5:$J$44,6,FALSE)*VLOOKUP('ANALYSIS-YLD2'!BS$4,'INTERNAL PARAMETERS-1'!$B$5:$J$44,3,FALSE) + 'ANALYSIS-YLD1'!BS38*(1-VLOOKUP('ANALYSIS-YLD2'!BS$4,'INTERNAL PARAMETERS-1'!$B$5:$J$44,5,FALSE))*VLOOKUP('ANALYSIS-YLD2'!BS$4,'INTERNAL PARAMETERS-1'!$B$5:$J$44,8,FALSE)*VLOOKUP('ANALYSIS-YLD2'!BS$4,'INTERNAL PARAMETERS-1'!$B$5:$J$44,3,FALSE)</f>
        <v>2.629113854649017E-4</v>
      </c>
      <c r="BT38" s="111">
        <f>'ANALYSIS-YLD1'!BT38*VLOOKUP('ANALYSIS-YLD2'!BT$4,'INTERNAL PARAMETERS-1'!$B$5:$J$44,5,FALSE)*VLOOKUP('ANALYSIS-YLD2'!BT$4,'INTERNAL PARAMETERS-1'!$B$5:$J$44,6,FALSE)*VLOOKUP('ANALYSIS-YLD2'!BT$4,'INTERNAL PARAMETERS-1'!$B$5:$J$44,3,FALSE) + 'ANALYSIS-YLD1'!BT38*(1-VLOOKUP('ANALYSIS-YLD2'!BT$4,'INTERNAL PARAMETERS-1'!$B$5:$J$44,5,FALSE))*VLOOKUP('ANALYSIS-YLD2'!BT$4,'INTERNAL PARAMETERS-1'!$B$5:$J$44,8,FALSE)*VLOOKUP('ANALYSIS-YLD2'!BT$4,'INTERNAL PARAMETERS-1'!$B$5:$J$44,3,FALSE)</f>
        <v>0</v>
      </c>
      <c r="BU38" s="111">
        <f>'ANALYSIS-YLD1'!BU38*VLOOKUP('ANALYSIS-YLD2'!BU$4,'INTERNAL PARAMETERS-1'!$B$5:$J$44,5,FALSE)*VLOOKUP('ANALYSIS-YLD2'!BU$4,'INTERNAL PARAMETERS-1'!$B$5:$J$44,6,FALSE)*VLOOKUP('ANALYSIS-YLD2'!BU$4,'INTERNAL PARAMETERS-1'!$B$5:$J$44,3,FALSE) + 'ANALYSIS-YLD1'!BU38*(1-VLOOKUP('ANALYSIS-YLD2'!BU$4,'INTERNAL PARAMETERS-1'!$B$5:$J$44,5,FALSE))*VLOOKUP('ANALYSIS-YLD2'!BU$4,'INTERNAL PARAMETERS-1'!$B$5:$J$44,8,FALSE)*VLOOKUP('ANALYSIS-YLD2'!BU$4,'INTERNAL PARAMETERS-1'!$B$5:$J$44,3,FALSE)</f>
        <v>0</v>
      </c>
      <c r="BV38" s="111">
        <f>'ANALYSIS-YLD1'!BV38*VLOOKUP('ANALYSIS-YLD2'!BV$4,'INTERNAL PARAMETERS-1'!$B$5:$J$44,5,FALSE)*VLOOKUP('ANALYSIS-YLD2'!BV$4,'INTERNAL PARAMETERS-1'!$B$5:$J$44,6,FALSE)*VLOOKUP('ANALYSIS-YLD2'!BV$4,'INTERNAL PARAMETERS-1'!$B$5:$J$44,3,FALSE) + 'ANALYSIS-YLD1'!BV38*(1-VLOOKUP('ANALYSIS-YLD2'!BV$4,'INTERNAL PARAMETERS-1'!$B$5:$J$44,5,FALSE))*VLOOKUP('ANALYSIS-YLD2'!BV$4,'INTERNAL PARAMETERS-1'!$B$5:$J$44,8,FALSE)*VLOOKUP('ANALYSIS-YLD2'!BV$4,'INTERNAL PARAMETERS-1'!$B$5:$J$44,3,FALSE)</f>
        <v>0</v>
      </c>
      <c r="BW38" s="111">
        <f>'ANALYSIS-YLD1'!BW38*VLOOKUP('ANALYSIS-YLD2'!BW$4,'INTERNAL PARAMETERS-1'!$B$5:$J$44,5,FALSE)*VLOOKUP('ANALYSIS-YLD2'!BW$4,'INTERNAL PARAMETERS-1'!$B$5:$J$44,6,FALSE)*VLOOKUP('ANALYSIS-YLD2'!BW$4,'INTERNAL PARAMETERS-1'!$B$5:$J$44,3,FALSE) + 'ANALYSIS-YLD1'!BW38*(1-VLOOKUP('ANALYSIS-YLD2'!BW$4,'INTERNAL PARAMETERS-1'!$B$5:$J$44,5,FALSE))*VLOOKUP('ANALYSIS-YLD2'!BW$4,'INTERNAL PARAMETERS-1'!$B$5:$J$44,8,FALSE)*VLOOKUP('ANALYSIS-YLD2'!BW$4,'INTERNAL PARAMETERS-1'!$B$5:$J$44,3,FALSE)</f>
        <v>0</v>
      </c>
      <c r="BX38" s="111">
        <f>'ANALYSIS-YLD1'!BX38*VLOOKUP('ANALYSIS-YLD2'!BX$4,'INTERNAL PARAMETERS-1'!$B$5:$J$44,5,FALSE)*VLOOKUP('ANALYSIS-YLD2'!BX$4,'INTERNAL PARAMETERS-1'!$B$5:$J$44,6,FALSE)*VLOOKUP('ANALYSIS-YLD2'!BX$4,'INTERNAL PARAMETERS-1'!$B$5:$J$44,3,FALSE) + 'ANALYSIS-YLD1'!BX38*(1-VLOOKUP('ANALYSIS-YLD2'!BX$4,'INTERNAL PARAMETERS-1'!$B$5:$J$44,5,FALSE))*VLOOKUP('ANALYSIS-YLD2'!BX$4,'INTERNAL PARAMETERS-1'!$B$5:$J$44,8,FALSE)*VLOOKUP('ANALYSIS-YLD2'!BX$4,'INTERNAL PARAMETERS-1'!$B$5:$J$44,3,FALSE)</f>
        <v>0</v>
      </c>
      <c r="BY38" s="111">
        <f>'ANALYSIS-YLD1'!BY38*VLOOKUP('ANALYSIS-YLD2'!BY$4,'INTERNAL PARAMETERS-1'!$B$5:$J$44,5,FALSE)*VLOOKUP('ANALYSIS-YLD2'!BY$4,'INTERNAL PARAMETERS-1'!$B$5:$J$44,6,FALSE)*VLOOKUP('ANALYSIS-YLD2'!BY$4,'INTERNAL PARAMETERS-1'!$B$5:$J$44,3,FALSE) + 'ANALYSIS-YLD1'!BY38*(1-VLOOKUP('ANALYSIS-YLD2'!BY$4,'INTERNAL PARAMETERS-1'!$B$5:$J$44,5,FALSE))*VLOOKUP('ANALYSIS-YLD2'!BY$4,'INTERNAL PARAMETERS-1'!$B$5:$J$44,8,FALSE)*VLOOKUP('ANALYSIS-YLD2'!BY$4,'INTERNAL PARAMETERS-1'!$B$5:$J$44,3,FALSE)</f>
        <v>0</v>
      </c>
      <c r="BZ38" s="111">
        <f>'ANALYSIS-YLD1'!BZ38*VLOOKUP('ANALYSIS-YLD2'!BZ$4,'INTERNAL PARAMETERS-1'!$B$5:$J$44,5,FALSE)*VLOOKUP('ANALYSIS-YLD2'!BZ$4,'INTERNAL PARAMETERS-1'!$B$5:$J$44,6,FALSE)*VLOOKUP('ANALYSIS-YLD2'!BZ$4,'INTERNAL PARAMETERS-1'!$B$5:$J$44,3,FALSE) + 'ANALYSIS-YLD1'!BZ38*(1-VLOOKUP('ANALYSIS-YLD2'!BZ$4,'INTERNAL PARAMETERS-1'!$B$5:$J$44,5,FALSE))*VLOOKUP('ANALYSIS-YLD2'!BZ$4,'INTERNAL PARAMETERS-1'!$B$5:$J$44,8,FALSE)*VLOOKUP('ANALYSIS-YLD2'!BZ$4,'INTERNAL PARAMETERS-1'!$B$5:$J$44,3,FALSE)</f>
        <v>7.051458633193279E-5</v>
      </c>
      <c r="CA38" s="111">
        <f>'ANALYSIS-YLD1'!CA38*VLOOKUP('ANALYSIS-YLD2'!CA$4,'INTERNAL PARAMETERS-1'!$B$5:$J$44,5,FALSE)*VLOOKUP('ANALYSIS-YLD2'!CA$4,'INTERNAL PARAMETERS-1'!$B$5:$J$44,6,FALSE)*VLOOKUP('ANALYSIS-YLD2'!CA$4,'INTERNAL PARAMETERS-1'!$B$5:$J$44,3,FALSE) + 'ANALYSIS-YLD1'!CA38*(1-VLOOKUP('ANALYSIS-YLD2'!CA$4,'INTERNAL PARAMETERS-1'!$B$5:$J$44,5,FALSE))*VLOOKUP('ANALYSIS-YLD2'!CA$4,'INTERNAL PARAMETERS-1'!$B$5:$J$44,8,FALSE)*VLOOKUP('ANALYSIS-YLD2'!CA$4,'INTERNAL PARAMETERS-1'!$B$5:$J$44,3,FALSE)</f>
        <v>0</v>
      </c>
      <c r="CB38" s="111">
        <f>'ANALYSIS-YLD1'!CB38*VLOOKUP('ANALYSIS-YLD2'!CB$4,'INTERNAL PARAMETERS-1'!$B$5:$J$44,5,FALSE)*VLOOKUP('ANALYSIS-YLD2'!CB$4,'INTERNAL PARAMETERS-1'!$B$5:$J$44,6,FALSE)*VLOOKUP('ANALYSIS-YLD2'!CB$4,'INTERNAL PARAMETERS-1'!$B$5:$J$44,3,FALSE) + 'ANALYSIS-YLD1'!CB38*(1-VLOOKUP('ANALYSIS-YLD2'!CB$4,'INTERNAL PARAMETERS-1'!$B$5:$J$44,5,FALSE))*VLOOKUP('ANALYSIS-YLD2'!CB$4,'INTERNAL PARAMETERS-1'!$B$5:$J$44,8,FALSE)*VLOOKUP('ANALYSIS-YLD2'!CB$4,'INTERNAL PARAMETERS-1'!$B$5:$J$44,3,FALSE)</f>
        <v>0</v>
      </c>
      <c r="CC38" s="111">
        <f>'ANALYSIS-YLD1'!CC38*VLOOKUP('ANALYSIS-YLD2'!CC$4,'INTERNAL PARAMETERS-1'!$B$5:$J$44,5,FALSE)*VLOOKUP('ANALYSIS-YLD2'!CC$4,'INTERNAL PARAMETERS-1'!$B$5:$J$44,6,FALSE)*VLOOKUP('ANALYSIS-YLD2'!CC$4,'INTERNAL PARAMETERS-1'!$B$5:$J$44,3,FALSE) + 'ANALYSIS-YLD1'!CC38*(1-VLOOKUP('ANALYSIS-YLD2'!CC$4,'INTERNAL PARAMETERS-1'!$B$5:$J$44,5,FALSE))*VLOOKUP('ANALYSIS-YLD2'!CC$4,'INTERNAL PARAMETERS-1'!$B$5:$J$44,8,FALSE)*VLOOKUP('ANALYSIS-YLD2'!CC$4,'INTERNAL PARAMETERS-1'!$B$5:$J$44,3,FALSE)</f>
        <v>2.3504862110644263E-4</v>
      </c>
      <c r="CD38" s="111">
        <f>'ANALYSIS-YLD1'!CD38*VLOOKUP('ANALYSIS-YLD2'!CD$4,'INTERNAL PARAMETERS-1'!$B$5:$J$44,5,FALSE)*VLOOKUP('ANALYSIS-YLD2'!CD$4,'INTERNAL PARAMETERS-1'!$B$5:$J$44,6,FALSE)*VLOOKUP('ANALYSIS-YLD2'!CD$4,'INTERNAL PARAMETERS-1'!$B$5:$J$44,3,FALSE) + 'ANALYSIS-YLD1'!CD38*(1-VLOOKUP('ANALYSIS-YLD2'!CD$4,'INTERNAL PARAMETERS-1'!$B$5:$J$44,5,FALSE))*VLOOKUP('ANALYSIS-YLD2'!CD$4,'INTERNAL PARAMETERS-1'!$B$5:$J$44,8,FALSE)*VLOOKUP('ANALYSIS-YLD2'!CD$4,'INTERNAL PARAMETERS-1'!$B$5:$J$44,3,FALSE)</f>
        <v>1.0381324845814602E-3</v>
      </c>
      <c r="CE38" s="111">
        <f>'ANALYSIS-YLD1'!CE38*VLOOKUP('ANALYSIS-YLD2'!CE$4,'INTERNAL PARAMETERS-1'!$B$5:$J$44,5,FALSE)*VLOOKUP('ANALYSIS-YLD2'!CE$4,'INTERNAL PARAMETERS-1'!$B$5:$J$44,6,FALSE)*VLOOKUP('ANALYSIS-YLD2'!CE$4,'INTERNAL PARAMETERS-1'!$B$5:$J$44,3,FALSE) + 'ANALYSIS-YLD1'!CE38*(1-VLOOKUP('ANALYSIS-YLD2'!CE$4,'INTERNAL PARAMETERS-1'!$B$5:$J$44,5,FALSE))*VLOOKUP('ANALYSIS-YLD2'!CE$4,'INTERNAL PARAMETERS-1'!$B$5:$J$44,8,FALSE)*VLOOKUP('ANALYSIS-YLD2'!CE$4,'INTERNAL PARAMETERS-1'!$B$5:$J$44,3,FALSE)</f>
        <v>1.8960440154332683E-3</v>
      </c>
      <c r="CF38" s="111">
        <f>'ANALYSIS-YLD1'!CF38*VLOOKUP('ANALYSIS-YLD2'!CF$4,'INTERNAL PARAMETERS-1'!$B$5:$J$44,5,FALSE)*VLOOKUP('ANALYSIS-YLD2'!CF$4,'INTERNAL PARAMETERS-1'!$B$5:$J$44,6,FALSE)*VLOOKUP('ANALYSIS-YLD2'!CF$4,'INTERNAL PARAMETERS-1'!$B$5:$J$44,3,FALSE) + 'ANALYSIS-YLD1'!CF38*(1-VLOOKUP('ANALYSIS-YLD2'!CF$4,'INTERNAL PARAMETERS-1'!$B$5:$J$44,5,FALSE))*VLOOKUP('ANALYSIS-YLD2'!CF$4,'INTERNAL PARAMETERS-1'!$B$5:$J$44,8,FALSE)*VLOOKUP('ANALYSIS-YLD2'!CF$4,'INTERNAL PARAMETERS-1'!$B$5:$J$44,3,FALSE)</f>
        <v>1.9555555591428721E-3</v>
      </c>
      <c r="CG38" s="111">
        <f>'ANALYSIS-YLD1'!CG38*VLOOKUP('ANALYSIS-YLD2'!CG$4,'INTERNAL PARAMETERS-1'!$B$5:$J$44,5,FALSE)*VLOOKUP('ANALYSIS-YLD2'!CG$4,'INTERNAL PARAMETERS-1'!$B$5:$J$44,6,FALSE)*VLOOKUP('ANALYSIS-YLD2'!CG$4,'INTERNAL PARAMETERS-1'!$B$5:$J$44,3,FALSE) + 'ANALYSIS-YLD1'!CG38*(1-VLOOKUP('ANALYSIS-YLD2'!CG$4,'INTERNAL PARAMETERS-1'!$B$5:$J$44,5,FALSE))*VLOOKUP('ANALYSIS-YLD2'!CG$4,'INTERNAL PARAMETERS-1'!$B$5:$J$44,8,FALSE)*VLOOKUP('ANALYSIS-YLD2'!CG$4,'INTERNAL PARAMETERS-1'!$B$5:$J$44,3,FALSE)</f>
        <v>8.6403839588254557E-5</v>
      </c>
      <c r="CH38" s="110">
        <f>'ANALYSIS-YLD1'!CH38*VLOOKUP('ANALYSIS-YLD2'!CH$4,'INTERNAL PARAMETERS-1'!$B$5:$J$44,5,FALSE)*VLOOKUP('ANALYSIS-YLD2'!CH$4,'INTERNAL PARAMETERS-1'!$B$5:$J$44,6,FALSE)*VLOOKUP('ANALYSIS-YLD2'!CH$4,'INTERNAL PARAMETERS-1'!$B$5:$J$44,3,FALSE) + 'ANALYSIS-YLD1'!CH38*(1-VLOOKUP('ANALYSIS-YLD2'!CH$4,'INTERNAL PARAMETERS-1'!$B$5:$J$44,5,FALSE))*VLOOKUP('ANALYSIS-YLD2'!CH$4,'INTERNAL PARAMETERS-1'!$B$5:$J$44,8,FALSE)*VLOOKUP('ANALYSIS-YLD2'!CH$4,'INTERNAL PARAMETERS-1'!$B$5:$J$44,3,FALSE)</f>
        <v>0</v>
      </c>
      <c r="CJ38" s="112">
        <f t="shared" si="0"/>
        <v>8.1430105315122887</v>
      </c>
      <c r="CK38" s="110">
        <f t="shared" si="1"/>
        <v>2.1675065958885908</v>
      </c>
    </row>
    <row r="39" spans="2:89" x14ac:dyDescent="0.5">
      <c r="B39" s="127" t="s">
        <v>29</v>
      </c>
      <c r="C39" s="126" t="s">
        <v>2</v>
      </c>
      <c r="D39" s="126" t="s">
        <v>4</v>
      </c>
      <c r="E39" s="125">
        <f>'INPUTS-Incidence'!E39</f>
        <v>86.367103947291014</v>
      </c>
      <c r="F39" s="124">
        <f>'INTERNAL PARAMETERS-1'!M21</f>
        <v>9.3150000000000013</v>
      </c>
      <c r="G39" s="112">
        <f>'ANALYSIS-YLD1'!G39*VLOOKUP('ANALYSIS-YLD2'!G$4,'INTERNAL PARAMETERS-1'!$B$5:$J$44,5,FALSE)*VLOOKUP('ANALYSIS-YLD2'!G$4,'INTERNAL PARAMETERS-1'!$B$5:$J$44,7,FALSE)*'ANALYSIS-YLD2'!$F39 + 'ANALYSIS-YLD1'!G39*(1-VLOOKUP('ANALYSIS-YLD2'!G$4,'INTERNAL PARAMETERS-1'!$B$5:$J$44,5,FALSE))*VLOOKUP('ANALYSIS-YLD2'!G$4,'INTERNAL PARAMETERS-1'!$B$5:$J$44,9,FALSE)*'ANALYSIS-YLD2'!$F39</f>
        <v>0.62430546267855591</v>
      </c>
      <c r="H39" s="111">
        <f>'ANALYSIS-YLD1'!H39*VLOOKUP('ANALYSIS-YLD2'!H$4,'INTERNAL PARAMETERS-1'!$B$5:$J$44,5,FALSE)*VLOOKUP('ANALYSIS-YLD2'!H$4,'INTERNAL PARAMETERS-1'!$B$5:$J$44,7,FALSE)*'ANALYSIS-YLD2'!$F39 + 'ANALYSIS-YLD1'!H39*(1-VLOOKUP('ANALYSIS-YLD2'!H$4,'INTERNAL PARAMETERS-1'!$B$5:$J$44,5,FALSE))*VLOOKUP('ANALYSIS-YLD2'!H$4,'INTERNAL PARAMETERS-1'!$B$5:$J$44,9,FALSE)*'ANALYSIS-YLD2'!$F39</f>
        <v>0.52292028129466395</v>
      </c>
      <c r="I39" s="111">
        <f>'ANALYSIS-YLD1'!I39*VLOOKUP('ANALYSIS-YLD2'!I$4,'INTERNAL PARAMETERS-1'!$B$5:$J$44,5,FALSE)*VLOOKUP('ANALYSIS-YLD2'!I$4,'INTERNAL PARAMETERS-1'!$B$5:$J$44,7,FALSE)*'ANALYSIS-YLD2'!$F39 + 'ANALYSIS-YLD1'!I39*(1-VLOOKUP('ANALYSIS-YLD2'!I$4,'INTERNAL PARAMETERS-1'!$B$5:$J$44,5,FALSE))*VLOOKUP('ANALYSIS-YLD2'!I$4,'INTERNAL PARAMETERS-1'!$B$5:$J$44,9,FALSE)*'ANALYSIS-YLD2'!$F39</f>
        <v>1.4517499184339153</v>
      </c>
      <c r="J39" s="111">
        <f>'ANALYSIS-YLD1'!J39*VLOOKUP('ANALYSIS-YLD2'!J$4,'INTERNAL PARAMETERS-1'!$B$5:$J$44,5,FALSE)*VLOOKUP('ANALYSIS-YLD2'!J$4,'INTERNAL PARAMETERS-1'!$B$5:$J$44,7,FALSE)*'ANALYSIS-YLD2'!$F39 + 'ANALYSIS-YLD1'!J39*(1-VLOOKUP('ANALYSIS-YLD2'!J$4,'INTERNAL PARAMETERS-1'!$B$5:$J$44,5,FALSE))*VLOOKUP('ANALYSIS-YLD2'!J$4,'INTERNAL PARAMETERS-1'!$B$5:$J$44,9,FALSE)*'ANALYSIS-YLD2'!$F39</f>
        <v>0</v>
      </c>
      <c r="K39" s="111">
        <f>'ANALYSIS-YLD1'!K39*VLOOKUP('ANALYSIS-YLD2'!K$4,'INTERNAL PARAMETERS-1'!$B$5:$J$44,5,FALSE)*VLOOKUP('ANALYSIS-YLD2'!K$4,'INTERNAL PARAMETERS-1'!$B$5:$J$44,7,FALSE)*'ANALYSIS-YLD2'!$F39 + 'ANALYSIS-YLD1'!K39*(1-VLOOKUP('ANALYSIS-YLD2'!K$4,'INTERNAL PARAMETERS-1'!$B$5:$J$44,5,FALSE))*VLOOKUP('ANALYSIS-YLD2'!K$4,'INTERNAL PARAMETERS-1'!$B$5:$J$44,9,FALSE)*'ANALYSIS-YLD2'!$F39</f>
        <v>0</v>
      </c>
      <c r="L39" s="111">
        <f>'ANALYSIS-YLD1'!L39*VLOOKUP('ANALYSIS-YLD2'!L$4,'INTERNAL PARAMETERS-1'!$B$5:$J$44,5,FALSE)*VLOOKUP('ANALYSIS-YLD2'!L$4,'INTERNAL PARAMETERS-1'!$B$5:$J$44,7,FALSE)*'ANALYSIS-YLD2'!$F39 + 'ANALYSIS-YLD1'!L39*(1-VLOOKUP('ANALYSIS-YLD2'!L$4,'INTERNAL PARAMETERS-1'!$B$5:$J$44,5,FALSE))*VLOOKUP('ANALYSIS-YLD2'!L$4,'INTERNAL PARAMETERS-1'!$B$5:$J$44,9,FALSE)*'ANALYSIS-YLD2'!$F39</f>
        <v>0</v>
      </c>
      <c r="M39" s="111">
        <f>'ANALYSIS-YLD1'!M39*VLOOKUP('ANALYSIS-YLD2'!M$4,'INTERNAL PARAMETERS-1'!$B$5:$J$44,5,FALSE)*VLOOKUP('ANALYSIS-YLD2'!M$4,'INTERNAL PARAMETERS-1'!$B$5:$J$44,7,FALSE)*'ANALYSIS-YLD2'!$F39 + 'ANALYSIS-YLD1'!M39*(1-VLOOKUP('ANALYSIS-YLD2'!M$4,'INTERNAL PARAMETERS-1'!$B$5:$J$44,5,FALSE))*VLOOKUP('ANALYSIS-YLD2'!M$4,'INTERNAL PARAMETERS-1'!$B$5:$J$44,9,FALSE)*'ANALYSIS-YLD2'!$F39</f>
        <v>0.53895426167616001</v>
      </c>
      <c r="N39" s="111">
        <f>'ANALYSIS-YLD1'!N39*VLOOKUP('ANALYSIS-YLD2'!N$4,'INTERNAL PARAMETERS-1'!$B$5:$J$44,5,FALSE)*VLOOKUP('ANALYSIS-YLD2'!N$4,'INTERNAL PARAMETERS-1'!$B$5:$J$44,7,FALSE)*'ANALYSIS-YLD2'!$F39 + 'ANALYSIS-YLD1'!N39*(1-VLOOKUP('ANALYSIS-YLD2'!N$4,'INTERNAL PARAMETERS-1'!$B$5:$J$44,5,FALSE))*VLOOKUP('ANALYSIS-YLD2'!N$4,'INTERNAL PARAMETERS-1'!$B$5:$J$44,9,FALSE)*'ANALYSIS-YLD2'!$F39</f>
        <v>6.448083891533167E-3</v>
      </c>
      <c r="O39" s="111">
        <f>'ANALYSIS-YLD1'!O39*VLOOKUP('ANALYSIS-YLD2'!O$4,'INTERNAL PARAMETERS-1'!$B$5:$J$44,5,FALSE)*VLOOKUP('ANALYSIS-YLD2'!O$4,'INTERNAL PARAMETERS-1'!$B$5:$J$44,7,FALSE)*'ANALYSIS-YLD2'!$F39 + 'ANALYSIS-YLD1'!O39*(1-VLOOKUP('ANALYSIS-YLD2'!O$4,'INTERNAL PARAMETERS-1'!$B$5:$J$44,5,FALSE))*VLOOKUP('ANALYSIS-YLD2'!O$4,'INTERNAL PARAMETERS-1'!$B$5:$J$44,9,FALSE)*'ANALYSIS-YLD2'!$F39</f>
        <v>0</v>
      </c>
      <c r="P39" s="111">
        <f>'ANALYSIS-YLD1'!P39*VLOOKUP('ANALYSIS-YLD2'!P$4,'INTERNAL PARAMETERS-1'!$B$5:$J$44,5,FALSE)*VLOOKUP('ANALYSIS-YLD2'!P$4,'INTERNAL PARAMETERS-1'!$B$5:$J$44,7,FALSE)*'ANALYSIS-YLD2'!$F39 + 'ANALYSIS-YLD1'!P39*(1-VLOOKUP('ANALYSIS-YLD2'!P$4,'INTERNAL PARAMETERS-1'!$B$5:$J$44,5,FALSE))*VLOOKUP('ANALYSIS-YLD2'!P$4,'INTERNAL PARAMETERS-1'!$B$5:$J$44,9,FALSE)*'ANALYSIS-YLD2'!$F39</f>
        <v>0</v>
      </c>
      <c r="Q39" s="111">
        <f>'ANALYSIS-YLD1'!Q39*VLOOKUP('ANALYSIS-YLD2'!Q$4,'INTERNAL PARAMETERS-1'!$B$5:$J$44,5,FALSE)*VLOOKUP('ANALYSIS-YLD2'!Q$4,'INTERNAL PARAMETERS-1'!$B$5:$J$44,7,FALSE)*'ANALYSIS-YLD2'!$F39 + 'ANALYSIS-YLD1'!Q39*(1-VLOOKUP('ANALYSIS-YLD2'!Q$4,'INTERNAL PARAMETERS-1'!$B$5:$J$44,5,FALSE))*VLOOKUP('ANALYSIS-YLD2'!Q$4,'INTERNAL PARAMETERS-1'!$B$5:$J$44,9,FALSE)*'ANALYSIS-YLD2'!$F39</f>
        <v>0</v>
      </c>
      <c r="R39" s="111">
        <f>'ANALYSIS-YLD1'!R39*VLOOKUP('ANALYSIS-YLD2'!R$4,'INTERNAL PARAMETERS-1'!$B$5:$J$44,5,FALSE)*VLOOKUP('ANALYSIS-YLD2'!R$4,'INTERNAL PARAMETERS-1'!$B$5:$J$44,7,FALSE)*'ANALYSIS-YLD2'!$F39 + 'ANALYSIS-YLD1'!R39*(1-VLOOKUP('ANALYSIS-YLD2'!R$4,'INTERNAL PARAMETERS-1'!$B$5:$J$44,5,FALSE))*VLOOKUP('ANALYSIS-YLD2'!R$4,'INTERNAL PARAMETERS-1'!$B$5:$J$44,9,FALSE)*'ANALYSIS-YLD2'!$F39</f>
        <v>5.6534496732760283E-3</v>
      </c>
      <c r="S39" s="111">
        <f>'ANALYSIS-YLD1'!S39*VLOOKUP('ANALYSIS-YLD2'!S$4,'INTERNAL PARAMETERS-1'!$B$5:$J$44,5,FALSE)*VLOOKUP('ANALYSIS-YLD2'!S$4,'INTERNAL PARAMETERS-1'!$B$5:$J$44,7,FALSE)*'ANALYSIS-YLD2'!$F39 + 'ANALYSIS-YLD1'!S39*(1-VLOOKUP('ANALYSIS-YLD2'!S$4,'INTERNAL PARAMETERS-1'!$B$5:$J$44,5,FALSE))*VLOOKUP('ANALYSIS-YLD2'!S$4,'INTERNAL PARAMETERS-1'!$B$5:$J$44,9,FALSE)*'ANALYSIS-YLD2'!$F39</f>
        <v>0.11001916203402361</v>
      </c>
      <c r="T39" s="111">
        <f>'ANALYSIS-YLD1'!T39*VLOOKUP('ANALYSIS-YLD2'!T$4,'INTERNAL PARAMETERS-1'!$B$5:$J$44,5,FALSE)*VLOOKUP('ANALYSIS-YLD2'!T$4,'INTERNAL PARAMETERS-1'!$B$5:$J$44,7,FALSE)*'ANALYSIS-YLD2'!$F39 + 'ANALYSIS-YLD1'!T39*(1-VLOOKUP('ANALYSIS-YLD2'!T$4,'INTERNAL PARAMETERS-1'!$B$5:$J$44,5,FALSE))*VLOOKUP('ANALYSIS-YLD2'!T$4,'INTERNAL PARAMETERS-1'!$B$5:$J$44,9,FALSE)*'ANALYSIS-YLD2'!$F39</f>
        <v>5.2998677158242968E-2</v>
      </c>
      <c r="U39" s="111">
        <f>'ANALYSIS-YLD1'!U39*VLOOKUP('ANALYSIS-YLD2'!U$4,'INTERNAL PARAMETERS-1'!$B$5:$J$44,5,FALSE)*VLOOKUP('ANALYSIS-YLD2'!U$4,'INTERNAL PARAMETERS-1'!$B$5:$J$44,7,FALSE)*'ANALYSIS-YLD2'!$F39 + 'ANALYSIS-YLD1'!U39*(1-VLOOKUP('ANALYSIS-YLD2'!U$4,'INTERNAL PARAMETERS-1'!$B$5:$J$44,5,FALSE))*VLOOKUP('ANALYSIS-YLD2'!U$4,'INTERNAL PARAMETERS-1'!$B$5:$J$44,9,FALSE)*'ANALYSIS-YLD2'!$F39</f>
        <v>1.5969177135369196E-2</v>
      </c>
      <c r="V39" s="111">
        <f>'ANALYSIS-YLD1'!V39*VLOOKUP('ANALYSIS-YLD2'!V$4,'INTERNAL PARAMETERS-1'!$B$5:$J$44,5,FALSE)*VLOOKUP('ANALYSIS-YLD2'!V$4,'INTERNAL PARAMETERS-1'!$B$5:$J$44,7,FALSE)*'ANALYSIS-YLD2'!$F39 + 'ANALYSIS-YLD1'!V39*(1-VLOOKUP('ANALYSIS-YLD2'!V$4,'INTERNAL PARAMETERS-1'!$B$5:$J$44,5,FALSE))*VLOOKUP('ANALYSIS-YLD2'!V$4,'INTERNAL PARAMETERS-1'!$B$5:$J$44,9,FALSE)*'ANALYSIS-YLD2'!$F39</f>
        <v>0.15051452952401895</v>
      </c>
      <c r="W39" s="111">
        <f>'ANALYSIS-YLD1'!W39*VLOOKUP('ANALYSIS-YLD2'!W$4,'INTERNAL PARAMETERS-1'!$B$5:$J$44,5,FALSE)*VLOOKUP('ANALYSIS-YLD2'!W$4,'INTERNAL PARAMETERS-1'!$B$5:$J$44,7,FALSE)*'ANALYSIS-YLD2'!$F39 + 'ANALYSIS-YLD1'!W39*(1-VLOOKUP('ANALYSIS-YLD2'!W$4,'INTERNAL PARAMETERS-1'!$B$5:$J$44,5,FALSE))*VLOOKUP('ANALYSIS-YLD2'!W$4,'INTERNAL PARAMETERS-1'!$B$5:$J$44,9,FALSE)*'ANALYSIS-YLD2'!$F39</f>
        <v>0</v>
      </c>
      <c r="X39" s="111">
        <f>'ANALYSIS-YLD1'!X39*VLOOKUP('ANALYSIS-YLD2'!X$4,'INTERNAL PARAMETERS-1'!$B$5:$J$44,5,FALSE)*VLOOKUP('ANALYSIS-YLD2'!X$4,'INTERNAL PARAMETERS-1'!$B$5:$J$44,7,FALSE)*'ANALYSIS-YLD2'!$F39 + 'ANALYSIS-YLD1'!X39*(1-VLOOKUP('ANALYSIS-YLD2'!X$4,'INTERNAL PARAMETERS-1'!$B$5:$J$44,5,FALSE))*VLOOKUP('ANALYSIS-YLD2'!X$4,'INTERNAL PARAMETERS-1'!$B$5:$J$44,9,FALSE)*'ANALYSIS-YLD2'!$F39</f>
        <v>0</v>
      </c>
      <c r="Y39" s="111">
        <f>'ANALYSIS-YLD1'!Y39*VLOOKUP('ANALYSIS-YLD2'!Y$4,'INTERNAL PARAMETERS-1'!$B$5:$J$44,5,FALSE)*VLOOKUP('ANALYSIS-YLD2'!Y$4,'INTERNAL PARAMETERS-1'!$B$5:$J$44,7,FALSE)*'ANALYSIS-YLD2'!$F39 + 'ANALYSIS-YLD1'!Y39*(1-VLOOKUP('ANALYSIS-YLD2'!Y$4,'INTERNAL PARAMETERS-1'!$B$5:$J$44,5,FALSE))*VLOOKUP('ANALYSIS-YLD2'!Y$4,'INTERNAL PARAMETERS-1'!$B$5:$J$44,9,FALSE)*'ANALYSIS-YLD2'!$F39</f>
        <v>0</v>
      </c>
      <c r="Z39" s="111">
        <f>'ANALYSIS-YLD1'!Z39*VLOOKUP('ANALYSIS-YLD2'!Z$4,'INTERNAL PARAMETERS-1'!$B$5:$J$44,5,FALSE)*VLOOKUP('ANALYSIS-YLD2'!Z$4,'INTERNAL PARAMETERS-1'!$B$5:$J$44,7,FALSE)*'ANALYSIS-YLD2'!$F39 + 'ANALYSIS-YLD1'!Z39*(1-VLOOKUP('ANALYSIS-YLD2'!Z$4,'INTERNAL PARAMETERS-1'!$B$5:$J$44,5,FALSE))*VLOOKUP('ANALYSIS-YLD2'!Z$4,'INTERNAL PARAMETERS-1'!$B$5:$J$44,9,FALSE)*'ANALYSIS-YLD2'!$F39</f>
        <v>0</v>
      </c>
      <c r="AA39" s="111">
        <f>'ANALYSIS-YLD1'!AA39*VLOOKUP('ANALYSIS-YLD2'!AA$4,'INTERNAL PARAMETERS-1'!$B$5:$J$44,5,FALSE)*VLOOKUP('ANALYSIS-YLD2'!AA$4,'INTERNAL PARAMETERS-1'!$B$5:$J$44,7,FALSE)*'ANALYSIS-YLD2'!$F39 + 'ANALYSIS-YLD1'!AA39*(1-VLOOKUP('ANALYSIS-YLD2'!AA$4,'INTERNAL PARAMETERS-1'!$B$5:$J$44,5,FALSE))*VLOOKUP('ANALYSIS-YLD2'!AA$4,'INTERNAL PARAMETERS-1'!$B$5:$J$44,9,FALSE)*'ANALYSIS-YLD2'!$F39</f>
        <v>0</v>
      </c>
      <c r="AB39" s="111">
        <f>'ANALYSIS-YLD1'!AB39*VLOOKUP('ANALYSIS-YLD2'!AB$4,'INTERNAL PARAMETERS-1'!$B$5:$J$44,5,FALSE)*VLOOKUP('ANALYSIS-YLD2'!AB$4,'INTERNAL PARAMETERS-1'!$B$5:$J$44,7,FALSE)*'ANALYSIS-YLD2'!$F39 + 'ANALYSIS-YLD1'!AB39*(1-VLOOKUP('ANALYSIS-YLD2'!AB$4,'INTERNAL PARAMETERS-1'!$B$5:$J$44,5,FALSE))*VLOOKUP('ANALYSIS-YLD2'!AB$4,'INTERNAL PARAMETERS-1'!$B$5:$J$44,9,FALSE)*'ANALYSIS-YLD2'!$F39</f>
        <v>0</v>
      </c>
      <c r="AC39" s="111">
        <f>'ANALYSIS-YLD1'!AC39*VLOOKUP('ANALYSIS-YLD2'!AC$4,'INTERNAL PARAMETERS-1'!$B$5:$J$44,5,FALSE)*VLOOKUP('ANALYSIS-YLD2'!AC$4,'INTERNAL PARAMETERS-1'!$B$5:$J$44,7,FALSE)*'ANALYSIS-YLD2'!$F39 + 'ANALYSIS-YLD1'!AC39*(1-VLOOKUP('ANALYSIS-YLD2'!AC$4,'INTERNAL PARAMETERS-1'!$B$5:$J$44,5,FALSE))*VLOOKUP('ANALYSIS-YLD2'!AC$4,'INTERNAL PARAMETERS-1'!$B$5:$J$44,9,FALSE)*'ANALYSIS-YLD2'!$F39</f>
        <v>0</v>
      </c>
      <c r="AD39" s="111">
        <f>'ANALYSIS-YLD1'!AD39*VLOOKUP('ANALYSIS-YLD2'!AD$4,'INTERNAL PARAMETERS-1'!$B$5:$J$44,5,FALSE)*VLOOKUP('ANALYSIS-YLD2'!AD$4,'INTERNAL PARAMETERS-1'!$B$5:$J$44,7,FALSE)*'ANALYSIS-YLD2'!$F39 + 'ANALYSIS-YLD1'!AD39*(1-VLOOKUP('ANALYSIS-YLD2'!AD$4,'INTERNAL PARAMETERS-1'!$B$5:$J$44,5,FALSE))*VLOOKUP('ANALYSIS-YLD2'!AD$4,'INTERNAL PARAMETERS-1'!$B$5:$J$44,9,FALSE)*'ANALYSIS-YLD2'!$F39</f>
        <v>0</v>
      </c>
      <c r="AE39" s="111">
        <f>'ANALYSIS-YLD1'!AE39*VLOOKUP('ANALYSIS-YLD2'!AE$4,'INTERNAL PARAMETERS-1'!$B$5:$J$44,5,FALSE)*VLOOKUP('ANALYSIS-YLD2'!AE$4,'INTERNAL PARAMETERS-1'!$B$5:$J$44,7,FALSE)*'ANALYSIS-YLD2'!$F39 + 'ANALYSIS-YLD1'!AE39*(1-VLOOKUP('ANALYSIS-YLD2'!AE$4,'INTERNAL PARAMETERS-1'!$B$5:$J$44,5,FALSE))*VLOOKUP('ANALYSIS-YLD2'!AE$4,'INTERNAL PARAMETERS-1'!$B$5:$J$44,9,FALSE)*'ANALYSIS-YLD2'!$F39</f>
        <v>0</v>
      </c>
      <c r="AF39" s="111">
        <f>'ANALYSIS-YLD1'!AF39*VLOOKUP('ANALYSIS-YLD2'!AF$4,'INTERNAL PARAMETERS-1'!$B$5:$J$44,5,FALSE)*VLOOKUP('ANALYSIS-YLD2'!AF$4,'INTERNAL PARAMETERS-1'!$B$5:$J$44,7,FALSE)*'ANALYSIS-YLD2'!$F39 + 'ANALYSIS-YLD1'!AF39*(1-VLOOKUP('ANALYSIS-YLD2'!AF$4,'INTERNAL PARAMETERS-1'!$B$5:$J$44,5,FALSE))*VLOOKUP('ANALYSIS-YLD2'!AF$4,'INTERNAL PARAMETERS-1'!$B$5:$J$44,9,FALSE)*'ANALYSIS-YLD2'!$F39</f>
        <v>0</v>
      </c>
      <c r="AG39" s="111">
        <f>'ANALYSIS-YLD1'!AG39*VLOOKUP('ANALYSIS-YLD2'!AG$4,'INTERNAL PARAMETERS-1'!$B$5:$J$44,5,FALSE)*VLOOKUP('ANALYSIS-YLD2'!AG$4,'INTERNAL PARAMETERS-1'!$B$5:$J$44,7,FALSE)*'ANALYSIS-YLD2'!$F39 + 'ANALYSIS-YLD1'!AG39*(1-VLOOKUP('ANALYSIS-YLD2'!AG$4,'INTERNAL PARAMETERS-1'!$B$5:$J$44,5,FALSE))*VLOOKUP('ANALYSIS-YLD2'!AG$4,'INTERNAL PARAMETERS-1'!$B$5:$J$44,9,FALSE)*'ANALYSIS-YLD2'!$F39</f>
        <v>0</v>
      </c>
      <c r="AH39" s="111">
        <f>'ANALYSIS-YLD1'!AH39*VLOOKUP('ANALYSIS-YLD2'!AH$4,'INTERNAL PARAMETERS-1'!$B$5:$J$44,5,FALSE)*VLOOKUP('ANALYSIS-YLD2'!AH$4,'INTERNAL PARAMETERS-1'!$B$5:$J$44,7,FALSE)*'ANALYSIS-YLD2'!$F39 + 'ANALYSIS-YLD1'!AH39*(1-VLOOKUP('ANALYSIS-YLD2'!AH$4,'INTERNAL PARAMETERS-1'!$B$5:$J$44,5,FALSE))*VLOOKUP('ANALYSIS-YLD2'!AH$4,'INTERNAL PARAMETERS-1'!$B$5:$J$44,9,FALSE)*'ANALYSIS-YLD2'!$F39</f>
        <v>0</v>
      </c>
      <c r="AI39" s="111">
        <f>'ANALYSIS-YLD1'!AI39*VLOOKUP('ANALYSIS-YLD2'!AI$4,'INTERNAL PARAMETERS-1'!$B$5:$J$44,5,FALSE)*VLOOKUP('ANALYSIS-YLD2'!AI$4,'INTERNAL PARAMETERS-1'!$B$5:$J$44,7,FALSE)*'ANALYSIS-YLD2'!$F39 + 'ANALYSIS-YLD1'!AI39*(1-VLOOKUP('ANALYSIS-YLD2'!AI$4,'INTERNAL PARAMETERS-1'!$B$5:$J$44,5,FALSE))*VLOOKUP('ANALYSIS-YLD2'!AI$4,'INTERNAL PARAMETERS-1'!$B$5:$J$44,9,FALSE)*'ANALYSIS-YLD2'!$F39</f>
        <v>1.766703022898759E-3</v>
      </c>
      <c r="AJ39" s="111">
        <f>'ANALYSIS-YLD1'!AJ39*VLOOKUP('ANALYSIS-YLD2'!AJ$4,'INTERNAL PARAMETERS-1'!$B$5:$J$44,5,FALSE)*VLOOKUP('ANALYSIS-YLD2'!AJ$4,'INTERNAL PARAMETERS-1'!$B$5:$J$44,7,FALSE)*'ANALYSIS-YLD2'!$F39 + 'ANALYSIS-YLD1'!AJ39*(1-VLOOKUP('ANALYSIS-YLD2'!AJ$4,'INTERNAL PARAMETERS-1'!$B$5:$J$44,5,FALSE))*VLOOKUP('ANALYSIS-YLD2'!AJ$4,'INTERNAL PARAMETERS-1'!$B$5:$J$44,9,FALSE)*'ANALYSIS-YLD2'!$F39</f>
        <v>2.7557429569884894E-2</v>
      </c>
      <c r="AK39" s="111">
        <f>'ANALYSIS-YLD1'!AK39*VLOOKUP('ANALYSIS-YLD2'!AK$4,'INTERNAL PARAMETERS-1'!$B$5:$J$44,5,FALSE)*VLOOKUP('ANALYSIS-YLD2'!AK$4,'INTERNAL PARAMETERS-1'!$B$5:$J$44,7,FALSE)*'ANALYSIS-YLD2'!$F39 + 'ANALYSIS-YLD1'!AK39*(1-VLOOKUP('ANALYSIS-YLD2'!AK$4,'INTERNAL PARAMETERS-1'!$B$5:$J$44,5,FALSE))*VLOOKUP('ANALYSIS-YLD2'!AK$4,'INTERNAL PARAMETERS-1'!$B$5:$J$44,9,FALSE)*'ANALYSIS-YLD2'!$F39</f>
        <v>0</v>
      </c>
      <c r="AL39" s="111">
        <f>'ANALYSIS-YLD1'!AL39*VLOOKUP('ANALYSIS-YLD2'!AL$4,'INTERNAL PARAMETERS-1'!$B$5:$J$44,5,FALSE)*VLOOKUP('ANALYSIS-YLD2'!AL$4,'INTERNAL PARAMETERS-1'!$B$5:$J$44,7,FALSE)*'ANALYSIS-YLD2'!$F39 + 'ANALYSIS-YLD1'!AL39*(1-VLOOKUP('ANALYSIS-YLD2'!AL$4,'INTERNAL PARAMETERS-1'!$B$5:$J$44,5,FALSE))*VLOOKUP('ANALYSIS-YLD2'!AL$4,'INTERNAL PARAMETERS-1'!$B$5:$J$44,9,FALSE)*'ANALYSIS-YLD2'!$F39</f>
        <v>0</v>
      </c>
      <c r="AM39" s="111">
        <f>'ANALYSIS-YLD1'!AM39*VLOOKUP('ANALYSIS-YLD2'!AM$4,'INTERNAL PARAMETERS-1'!$B$5:$J$44,5,FALSE)*VLOOKUP('ANALYSIS-YLD2'!AM$4,'INTERNAL PARAMETERS-1'!$B$5:$J$44,7,FALSE)*'ANALYSIS-YLD2'!$F39 + 'ANALYSIS-YLD1'!AM39*(1-VLOOKUP('ANALYSIS-YLD2'!AM$4,'INTERNAL PARAMETERS-1'!$B$5:$J$44,5,FALSE))*VLOOKUP('ANALYSIS-YLD2'!AM$4,'INTERNAL PARAMETERS-1'!$B$5:$J$44,9,FALSE)*'ANALYSIS-YLD2'!$F39</f>
        <v>0</v>
      </c>
      <c r="AN39" s="111">
        <f>'ANALYSIS-YLD1'!AN39*VLOOKUP('ANALYSIS-YLD2'!AN$4,'INTERNAL PARAMETERS-1'!$B$5:$J$44,5,FALSE)*VLOOKUP('ANALYSIS-YLD2'!AN$4,'INTERNAL PARAMETERS-1'!$B$5:$J$44,7,FALSE)*'ANALYSIS-YLD2'!$F39 + 'ANALYSIS-YLD1'!AN39*(1-VLOOKUP('ANALYSIS-YLD2'!AN$4,'INTERNAL PARAMETERS-1'!$B$5:$J$44,5,FALSE))*VLOOKUP('ANALYSIS-YLD2'!AN$4,'INTERNAL PARAMETERS-1'!$B$5:$J$44,9,FALSE)*'ANALYSIS-YLD2'!$F39</f>
        <v>0</v>
      </c>
      <c r="AO39" s="111">
        <f>'ANALYSIS-YLD1'!AO39*VLOOKUP('ANALYSIS-YLD2'!AO$4,'INTERNAL PARAMETERS-1'!$B$5:$J$44,5,FALSE)*VLOOKUP('ANALYSIS-YLD2'!AO$4,'INTERNAL PARAMETERS-1'!$B$5:$J$44,7,FALSE)*'ANALYSIS-YLD2'!$F39 + 'ANALYSIS-YLD1'!AO39*(1-VLOOKUP('ANALYSIS-YLD2'!AO$4,'INTERNAL PARAMETERS-1'!$B$5:$J$44,5,FALSE))*VLOOKUP('ANALYSIS-YLD2'!AO$4,'INTERNAL PARAMETERS-1'!$B$5:$J$44,9,FALSE)*'ANALYSIS-YLD2'!$F39</f>
        <v>0</v>
      </c>
      <c r="AP39" s="111">
        <f>'ANALYSIS-YLD1'!AP39*VLOOKUP('ANALYSIS-YLD2'!AP$4,'INTERNAL PARAMETERS-1'!$B$5:$J$44,5,FALSE)*VLOOKUP('ANALYSIS-YLD2'!AP$4,'INTERNAL PARAMETERS-1'!$B$5:$J$44,7,FALSE)*'ANALYSIS-YLD2'!$F39 + 'ANALYSIS-YLD1'!AP39*(1-VLOOKUP('ANALYSIS-YLD2'!AP$4,'INTERNAL PARAMETERS-1'!$B$5:$J$44,5,FALSE))*VLOOKUP('ANALYSIS-YLD2'!AP$4,'INTERNAL PARAMETERS-1'!$B$5:$J$44,9,FALSE)*'ANALYSIS-YLD2'!$F39</f>
        <v>0</v>
      </c>
      <c r="AQ39" s="111">
        <f>'ANALYSIS-YLD1'!AQ39*VLOOKUP('ANALYSIS-YLD2'!AQ$4,'INTERNAL PARAMETERS-1'!$B$5:$J$44,5,FALSE)*VLOOKUP('ANALYSIS-YLD2'!AQ$4,'INTERNAL PARAMETERS-1'!$B$5:$J$44,7,FALSE)*'ANALYSIS-YLD2'!$F39 + 'ANALYSIS-YLD1'!AQ39*(1-VLOOKUP('ANALYSIS-YLD2'!AQ$4,'INTERNAL PARAMETERS-1'!$B$5:$J$44,5,FALSE))*VLOOKUP('ANALYSIS-YLD2'!AQ$4,'INTERNAL PARAMETERS-1'!$B$5:$J$44,9,FALSE)*'ANALYSIS-YLD2'!$F39</f>
        <v>0</v>
      </c>
      <c r="AR39" s="111">
        <f>'ANALYSIS-YLD1'!AR39*VLOOKUP('ANALYSIS-YLD2'!AR$4,'INTERNAL PARAMETERS-1'!$B$5:$J$44,5,FALSE)*VLOOKUP('ANALYSIS-YLD2'!AR$4,'INTERNAL PARAMETERS-1'!$B$5:$J$44,7,FALSE)*'ANALYSIS-YLD2'!$F39 + 'ANALYSIS-YLD1'!AR39*(1-VLOOKUP('ANALYSIS-YLD2'!AR$4,'INTERNAL PARAMETERS-1'!$B$5:$J$44,5,FALSE))*VLOOKUP('ANALYSIS-YLD2'!AR$4,'INTERNAL PARAMETERS-1'!$B$5:$J$44,9,FALSE)*'ANALYSIS-YLD2'!$F39</f>
        <v>0</v>
      </c>
      <c r="AS39" s="111">
        <f>'ANALYSIS-YLD1'!AS39*VLOOKUP('ANALYSIS-YLD2'!AS$4,'INTERNAL PARAMETERS-1'!$B$5:$J$44,5,FALSE)*VLOOKUP('ANALYSIS-YLD2'!AS$4,'INTERNAL PARAMETERS-1'!$B$5:$J$44,7,FALSE)*'ANALYSIS-YLD2'!$F39 + 'ANALYSIS-YLD1'!AS39*(1-VLOOKUP('ANALYSIS-YLD2'!AS$4,'INTERNAL PARAMETERS-1'!$B$5:$J$44,5,FALSE))*VLOOKUP('ANALYSIS-YLD2'!AS$4,'INTERNAL PARAMETERS-1'!$B$5:$J$44,9,FALSE)*'ANALYSIS-YLD2'!$F39</f>
        <v>0</v>
      </c>
      <c r="AT39" s="110">
        <f>'ANALYSIS-YLD1'!AT39*VLOOKUP('ANALYSIS-YLD2'!AT$4,'INTERNAL PARAMETERS-1'!$B$5:$J$44,5,FALSE)*VLOOKUP('ANALYSIS-YLD2'!AT$4,'INTERNAL PARAMETERS-1'!$B$5:$J$44,7,FALSE)*'ANALYSIS-YLD2'!$F39 + 'ANALYSIS-YLD1'!AT39*(1-VLOOKUP('ANALYSIS-YLD2'!AT$4,'INTERNAL PARAMETERS-1'!$B$5:$J$44,5,FALSE))*VLOOKUP('ANALYSIS-YLD2'!AT$4,'INTERNAL PARAMETERS-1'!$B$5:$J$44,9,FALSE)*'ANALYSIS-YLD2'!$F39</f>
        <v>0</v>
      </c>
      <c r="AU39" s="112">
        <f>'ANALYSIS-YLD1'!AU39*VLOOKUP('ANALYSIS-YLD2'!AU$4,'INTERNAL PARAMETERS-1'!$B$5:$J$44,5,FALSE)*VLOOKUP('ANALYSIS-YLD2'!AU$4,'INTERNAL PARAMETERS-1'!$B$5:$J$44,6,FALSE)*VLOOKUP('ANALYSIS-YLD2'!AU$4,'INTERNAL PARAMETERS-1'!$B$5:$J$44,3,FALSE) + 'ANALYSIS-YLD1'!AU39*(1-VLOOKUP('ANALYSIS-YLD2'!AU$4,'INTERNAL PARAMETERS-1'!$B$5:$J$44,5,FALSE))*VLOOKUP('ANALYSIS-YLD2'!AU$4,'INTERNAL PARAMETERS-1'!$B$5:$J$44,8,FALSE)*VLOOKUP('ANALYSIS-YLD2'!AU$4,'INTERNAL PARAMETERS-1'!$B$5:$J$44,3,FALSE)</f>
        <v>0</v>
      </c>
      <c r="AV39" s="111">
        <f>'ANALYSIS-YLD1'!AV39*VLOOKUP('ANALYSIS-YLD2'!AV$4,'INTERNAL PARAMETERS-1'!$B$5:$J$44,5,FALSE)*VLOOKUP('ANALYSIS-YLD2'!AV$4,'INTERNAL PARAMETERS-1'!$B$5:$J$44,6,FALSE)*VLOOKUP('ANALYSIS-YLD2'!AV$4,'INTERNAL PARAMETERS-1'!$B$5:$J$44,3,FALSE) + 'ANALYSIS-YLD1'!AV39*(1-VLOOKUP('ANALYSIS-YLD2'!AV$4,'INTERNAL PARAMETERS-1'!$B$5:$J$44,5,FALSE))*VLOOKUP('ANALYSIS-YLD2'!AV$4,'INTERNAL PARAMETERS-1'!$B$5:$J$44,8,FALSE)*VLOOKUP('ANALYSIS-YLD2'!AV$4,'INTERNAL PARAMETERS-1'!$B$5:$J$44,3,FALSE)</f>
        <v>0</v>
      </c>
      <c r="AW39" s="111">
        <f>'ANALYSIS-YLD1'!AW39*VLOOKUP('ANALYSIS-YLD2'!AW$4,'INTERNAL PARAMETERS-1'!$B$5:$J$44,5,FALSE)*VLOOKUP('ANALYSIS-YLD2'!AW$4,'INTERNAL PARAMETERS-1'!$B$5:$J$44,6,FALSE)*VLOOKUP('ANALYSIS-YLD2'!AW$4,'INTERNAL PARAMETERS-1'!$B$5:$J$44,3,FALSE) + 'ANALYSIS-YLD1'!AW39*(1-VLOOKUP('ANALYSIS-YLD2'!AW$4,'INTERNAL PARAMETERS-1'!$B$5:$J$44,5,FALSE))*VLOOKUP('ANALYSIS-YLD2'!AW$4,'INTERNAL PARAMETERS-1'!$B$5:$J$44,8,FALSE)*VLOOKUP('ANALYSIS-YLD2'!AW$4,'INTERNAL PARAMETERS-1'!$B$5:$J$44,3,FALSE)</f>
        <v>0.18400948305076617</v>
      </c>
      <c r="AX39" s="111">
        <f>'ANALYSIS-YLD1'!AX39*VLOOKUP('ANALYSIS-YLD2'!AX$4,'INTERNAL PARAMETERS-1'!$B$5:$J$44,5,FALSE)*VLOOKUP('ANALYSIS-YLD2'!AX$4,'INTERNAL PARAMETERS-1'!$B$5:$J$44,6,FALSE)*VLOOKUP('ANALYSIS-YLD2'!AX$4,'INTERNAL PARAMETERS-1'!$B$5:$J$44,3,FALSE) + 'ANALYSIS-YLD1'!AX39*(1-VLOOKUP('ANALYSIS-YLD2'!AX$4,'INTERNAL PARAMETERS-1'!$B$5:$J$44,5,FALSE))*VLOOKUP('ANALYSIS-YLD2'!AX$4,'INTERNAL PARAMETERS-1'!$B$5:$J$44,8,FALSE)*VLOOKUP('ANALYSIS-YLD2'!AX$4,'INTERNAL PARAMETERS-1'!$B$5:$J$44,3,FALSE)</f>
        <v>0</v>
      </c>
      <c r="AY39" s="111">
        <f>'ANALYSIS-YLD1'!AY39*VLOOKUP('ANALYSIS-YLD2'!AY$4,'INTERNAL PARAMETERS-1'!$B$5:$J$44,5,FALSE)*VLOOKUP('ANALYSIS-YLD2'!AY$4,'INTERNAL PARAMETERS-1'!$B$5:$J$44,6,FALSE)*VLOOKUP('ANALYSIS-YLD2'!AY$4,'INTERNAL PARAMETERS-1'!$B$5:$J$44,3,FALSE) + 'ANALYSIS-YLD1'!AY39*(1-VLOOKUP('ANALYSIS-YLD2'!AY$4,'INTERNAL PARAMETERS-1'!$B$5:$J$44,5,FALSE))*VLOOKUP('ANALYSIS-YLD2'!AY$4,'INTERNAL PARAMETERS-1'!$B$5:$J$44,8,FALSE)*VLOOKUP('ANALYSIS-YLD2'!AY$4,'INTERNAL PARAMETERS-1'!$B$5:$J$44,3,FALSE)</f>
        <v>0</v>
      </c>
      <c r="AZ39" s="111">
        <f>'ANALYSIS-YLD1'!AZ39*VLOOKUP('ANALYSIS-YLD2'!AZ$4,'INTERNAL PARAMETERS-1'!$B$5:$J$44,5,FALSE)*VLOOKUP('ANALYSIS-YLD2'!AZ$4,'INTERNAL PARAMETERS-1'!$B$5:$J$44,6,FALSE)*VLOOKUP('ANALYSIS-YLD2'!AZ$4,'INTERNAL PARAMETERS-1'!$B$5:$J$44,3,FALSE) + 'ANALYSIS-YLD1'!AZ39*(1-VLOOKUP('ANALYSIS-YLD2'!AZ$4,'INTERNAL PARAMETERS-1'!$B$5:$J$44,5,FALSE))*VLOOKUP('ANALYSIS-YLD2'!AZ$4,'INTERNAL PARAMETERS-1'!$B$5:$J$44,8,FALSE)*VLOOKUP('ANALYSIS-YLD2'!AZ$4,'INTERNAL PARAMETERS-1'!$B$5:$J$44,3,FALSE)</f>
        <v>0</v>
      </c>
      <c r="BA39" s="111">
        <f>'ANALYSIS-YLD1'!BA39*VLOOKUP('ANALYSIS-YLD2'!BA$4,'INTERNAL PARAMETERS-1'!$B$5:$J$44,5,FALSE)*VLOOKUP('ANALYSIS-YLD2'!BA$4,'INTERNAL PARAMETERS-1'!$B$5:$J$44,6,FALSE)*VLOOKUP('ANALYSIS-YLD2'!BA$4,'INTERNAL PARAMETERS-1'!$B$5:$J$44,3,FALSE) + 'ANALYSIS-YLD1'!BA39*(1-VLOOKUP('ANALYSIS-YLD2'!BA$4,'INTERNAL PARAMETERS-1'!$B$5:$J$44,5,FALSE))*VLOOKUP('ANALYSIS-YLD2'!BA$4,'INTERNAL PARAMETERS-1'!$B$5:$J$44,8,FALSE)*VLOOKUP('ANALYSIS-YLD2'!BA$4,'INTERNAL PARAMETERS-1'!$B$5:$J$44,3,FALSE)</f>
        <v>0.68280126333549485</v>
      </c>
      <c r="BB39" s="111">
        <f>'ANALYSIS-YLD1'!BB39*VLOOKUP('ANALYSIS-YLD2'!BB$4,'INTERNAL PARAMETERS-1'!$B$5:$J$44,5,FALSE)*VLOOKUP('ANALYSIS-YLD2'!BB$4,'INTERNAL PARAMETERS-1'!$B$5:$J$44,6,FALSE)*VLOOKUP('ANALYSIS-YLD2'!BB$4,'INTERNAL PARAMETERS-1'!$B$5:$J$44,3,FALSE) + 'ANALYSIS-YLD1'!BB39*(1-VLOOKUP('ANALYSIS-YLD2'!BB$4,'INTERNAL PARAMETERS-1'!$B$5:$J$44,5,FALSE))*VLOOKUP('ANALYSIS-YLD2'!BB$4,'INTERNAL PARAMETERS-1'!$B$5:$J$44,8,FALSE)*VLOOKUP('ANALYSIS-YLD2'!BB$4,'INTERNAL PARAMETERS-1'!$B$5:$J$44,3,FALSE)</f>
        <v>4.0769402513777066E-2</v>
      </c>
      <c r="BC39" s="111">
        <f>'ANALYSIS-YLD1'!BC39*VLOOKUP('ANALYSIS-YLD2'!BC$4,'INTERNAL PARAMETERS-1'!$B$5:$J$44,5,FALSE)*VLOOKUP('ANALYSIS-YLD2'!BC$4,'INTERNAL PARAMETERS-1'!$B$5:$J$44,6,FALSE)*VLOOKUP('ANALYSIS-YLD2'!BC$4,'INTERNAL PARAMETERS-1'!$B$5:$J$44,3,FALSE) + 'ANALYSIS-YLD1'!BC39*(1-VLOOKUP('ANALYSIS-YLD2'!BC$4,'INTERNAL PARAMETERS-1'!$B$5:$J$44,5,FALSE))*VLOOKUP('ANALYSIS-YLD2'!BC$4,'INTERNAL PARAMETERS-1'!$B$5:$J$44,8,FALSE)*VLOOKUP('ANALYSIS-YLD2'!BC$4,'INTERNAL PARAMETERS-1'!$B$5:$J$44,3,FALSE)</f>
        <v>9.8596387110532743E-2</v>
      </c>
      <c r="BD39" s="111">
        <f>'ANALYSIS-YLD1'!BD39*VLOOKUP('ANALYSIS-YLD2'!BD$4,'INTERNAL PARAMETERS-1'!$B$5:$J$44,5,FALSE)*VLOOKUP('ANALYSIS-YLD2'!BD$4,'INTERNAL PARAMETERS-1'!$B$5:$J$44,6,FALSE)*VLOOKUP('ANALYSIS-YLD2'!BD$4,'INTERNAL PARAMETERS-1'!$B$5:$J$44,3,FALSE) + 'ANALYSIS-YLD1'!BD39*(1-VLOOKUP('ANALYSIS-YLD2'!BD$4,'INTERNAL PARAMETERS-1'!$B$5:$J$44,5,FALSE))*VLOOKUP('ANALYSIS-YLD2'!BD$4,'INTERNAL PARAMETERS-1'!$B$5:$J$44,8,FALSE)*VLOOKUP('ANALYSIS-YLD2'!BD$4,'INTERNAL PARAMETERS-1'!$B$5:$J$44,3,FALSE)</f>
        <v>1.0097274952947518E-2</v>
      </c>
      <c r="BE39" s="111">
        <f>'ANALYSIS-YLD1'!BE39*VLOOKUP('ANALYSIS-YLD2'!BE$4,'INTERNAL PARAMETERS-1'!$B$5:$J$44,5,FALSE)*VLOOKUP('ANALYSIS-YLD2'!BE$4,'INTERNAL PARAMETERS-1'!$B$5:$J$44,6,FALSE)*VLOOKUP('ANALYSIS-YLD2'!BE$4,'INTERNAL PARAMETERS-1'!$B$5:$J$44,3,FALSE) + 'ANALYSIS-YLD1'!BE39*(1-VLOOKUP('ANALYSIS-YLD2'!BE$4,'INTERNAL PARAMETERS-1'!$B$5:$J$44,5,FALSE))*VLOOKUP('ANALYSIS-YLD2'!BE$4,'INTERNAL PARAMETERS-1'!$B$5:$J$44,8,FALSE)*VLOOKUP('ANALYSIS-YLD2'!BE$4,'INTERNAL PARAMETERS-1'!$B$5:$J$44,3,FALSE)</f>
        <v>0.20924590016610434</v>
      </c>
      <c r="BF39" s="111">
        <f>'ANALYSIS-YLD1'!BF39*VLOOKUP('ANALYSIS-YLD2'!BF$4,'INTERNAL PARAMETERS-1'!$B$5:$J$44,5,FALSE)*VLOOKUP('ANALYSIS-YLD2'!BF$4,'INTERNAL PARAMETERS-1'!$B$5:$J$44,6,FALSE)*VLOOKUP('ANALYSIS-YLD2'!BF$4,'INTERNAL PARAMETERS-1'!$B$5:$J$44,3,FALSE) + 'ANALYSIS-YLD1'!BF39*(1-VLOOKUP('ANALYSIS-YLD2'!BF$4,'INTERNAL PARAMETERS-1'!$B$5:$J$44,5,FALSE))*VLOOKUP('ANALYSIS-YLD2'!BF$4,'INTERNAL PARAMETERS-1'!$B$5:$J$44,8,FALSE)*VLOOKUP('ANALYSIS-YLD2'!BF$4,'INTERNAL PARAMETERS-1'!$B$5:$J$44,3,FALSE)</f>
        <v>0</v>
      </c>
      <c r="BG39" s="111">
        <f>'ANALYSIS-YLD1'!BG39*VLOOKUP('ANALYSIS-YLD2'!BG$4,'INTERNAL PARAMETERS-1'!$B$5:$J$44,5,FALSE)*VLOOKUP('ANALYSIS-YLD2'!BG$4,'INTERNAL PARAMETERS-1'!$B$5:$J$44,6,FALSE)*VLOOKUP('ANALYSIS-YLD2'!BG$4,'INTERNAL PARAMETERS-1'!$B$5:$J$44,3,FALSE) + 'ANALYSIS-YLD1'!BG39*(1-VLOOKUP('ANALYSIS-YLD2'!BG$4,'INTERNAL PARAMETERS-1'!$B$5:$J$44,5,FALSE))*VLOOKUP('ANALYSIS-YLD2'!BG$4,'INTERNAL PARAMETERS-1'!$B$5:$J$44,8,FALSE)*VLOOKUP('ANALYSIS-YLD2'!BG$4,'INTERNAL PARAMETERS-1'!$B$5:$J$44,3,FALSE)</f>
        <v>1.7614883119447602E-2</v>
      </c>
      <c r="BH39" s="111">
        <f>'ANALYSIS-YLD1'!BH39*VLOOKUP('ANALYSIS-YLD2'!BH$4,'INTERNAL PARAMETERS-1'!$B$5:$J$44,5,FALSE)*VLOOKUP('ANALYSIS-YLD2'!BH$4,'INTERNAL PARAMETERS-1'!$B$5:$J$44,6,FALSE)*VLOOKUP('ANALYSIS-YLD2'!BH$4,'INTERNAL PARAMETERS-1'!$B$5:$J$44,3,FALSE) + 'ANALYSIS-YLD1'!BH39*(1-VLOOKUP('ANALYSIS-YLD2'!BH$4,'INTERNAL PARAMETERS-1'!$B$5:$J$44,5,FALSE))*VLOOKUP('ANALYSIS-YLD2'!BH$4,'INTERNAL PARAMETERS-1'!$B$5:$J$44,8,FALSE)*VLOOKUP('ANALYSIS-YLD2'!BH$4,'INTERNAL PARAMETERS-1'!$B$5:$J$44,3,FALSE)</f>
        <v>1.7664648518653722E-4</v>
      </c>
      <c r="BI39" s="111">
        <f>'ANALYSIS-YLD1'!BI39*VLOOKUP('ANALYSIS-YLD2'!BI$4,'INTERNAL PARAMETERS-1'!$B$5:$J$44,5,FALSE)*VLOOKUP('ANALYSIS-YLD2'!BI$4,'INTERNAL PARAMETERS-1'!$B$5:$J$44,6,FALSE)*VLOOKUP('ANALYSIS-YLD2'!BI$4,'INTERNAL PARAMETERS-1'!$B$5:$J$44,3,FALSE) + 'ANALYSIS-YLD1'!BI39*(1-VLOOKUP('ANALYSIS-YLD2'!BI$4,'INTERNAL PARAMETERS-1'!$B$5:$J$44,5,FALSE))*VLOOKUP('ANALYSIS-YLD2'!BI$4,'INTERNAL PARAMETERS-1'!$B$5:$J$44,8,FALSE)*VLOOKUP('ANALYSIS-YLD2'!BI$4,'INTERNAL PARAMETERS-1'!$B$5:$J$44,3,FALSE)</f>
        <v>0</v>
      </c>
      <c r="BJ39" s="111">
        <f>'ANALYSIS-YLD1'!BJ39*VLOOKUP('ANALYSIS-YLD2'!BJ$4,'INTERNAL PARAMETERS-1'!$B$5:$J$44,5,FALSE)*VLOOKUP('ANALYSIS-YLD2'!BJ$4,'INTERNAL PARAMETERS-1'!$B$5:$J$44,6,FALSE)*VLOOKUP('ANALYSIS-YLD2'!BJ$4,'INTERNAL PARAMETERS-1'!$B$5:$J$44,3,FALSE) + 'ANALYSIS-YLD1'!BJ39*(1-VLOOKUP('ANALYSIS-YLD2'!BJ$4,'INTERNAL PARAMETERS-1'!$B$5:$J$44,5,FALSE))*VLOOKUP('ANALYSIS-YLD2'!BJ$4,'INTERNAL PARAMETERS-1'!$B$5:$J$44,8,FALSE)*VLOOKUP('ANALYSIS-YLD2'!BJ$4,'INTERNAL PARAMETERS-1'!$B$5:$J$44,3,FALSE)</f>
        <v>9.7768199046919836E-3</v>
      </c>
      <c r="BK39" s="111">
        <f>'ANALYSIS-YLD1'!BK39*VLOOKUP('ANALYSIS-YLD2'!BK$4,'INTERNAL PARAMETERS-1'!$B$5:$J$44,5,FALSE)*VLOOKUP('ANALYSIS-YLD2'!BK$4,'INTERNAL PARAMETERS-1'!$B$5:$J$44,6,FALSE)*VLOOKUP('ANALYSIS-YLD2'!BK$4,'INTERNAL PARAMETERS-1'!$B$5:$J$44,3,FALSE) + 'ANALYSIS-YLD1'!BK39*(1-VLOOKUP('ANALYSIS-YLD2'!BK$4,'INTERNAL PARAMETERS-1'!$B$5:$J$44,5,FALSE))*VLOOKUP('ANALYSIS-YLD2'!BK$4,'INTERNAL PARAMETERS-1'!$B$5:$J$44,8,FALSE)*VLOOKUP('ANALYSIS-YLD2'!BK$4,'INTERNAL PARAMETERS-1'!$B$5:$J$44,3,FALSE)</f>
        <v>8.3771642775231341E-3</v>
      </c>
      <c r="BL39" s="111">
        <f>'ANALYSIS-YLD1'!BL39*VLOOKUP('ANALYSIS-YLD2'!BL$4,'INTERNAL PARAMETERS-1'!$B$5:$J$44,5,FALSE)*VLOOKUP('ANALYSIS-YLD2'!BL$4,'INTERNAL PARAMETERS-1'!$B$5:$J$44,6,FALSE)*VLOOKUP('ANALYSIS-YLD2'!BL$4,'INTERNAL PARAMETERS-1'!$B$5:$J$44,3,FALSE) + 'ANALYSIS-YLD1'!BL39*(1-VLOOKUP('ANALYSIS-YLD2'!BL$4,'INTERNAL PARAMETERS-1'!$B$5:$J$44,5,FALSE))*VLOOKUP('ANALYSIS-YLD2'!BL$4,'INTERNAL PARAMETERS-1'!$B$5:$J$44,8,FALSE)*VLOOKUP('ANALYSIS-YLD2'!BL$4,'INTERNAL PARAMETERS-1'!$B$5:$J$44,3,FALSE)</f>
        <v>3.5272817207610295E-2</v>
      </c>
      <c r="BM39" s="111">
        <f>'ANALYSIS-YLD1'!BM39*VLOOKUP('ANALYSIS-YLD2'!BM$4,'INTERNAL PARAMETERS-1'!$B$5:$J$44,5,FALSE)*VLOOKUP('ANALYSIS-YLD2'!BM$4,'INTERNAL PARAMETERS-1'!$B$5:$J$44,6,FALSE)*VLOOKUP('ANALYSIS-YLD2'!BM$4,'INTERNAL PARAMETERS-1'!$B$5:$J$44,3,FALSE) + 'ANALYSIS-YLD1'!BM39*(1-VLOOKUP('ANALYSIS-YLD2'!BM$4,'INTERNAL PARAMETERS-1'!$B$5:$J$44,5,FALSE))*VLOOKUP('ANALYSIS-YLD2'!BM$4,'INTERNAL PARAMETERS-1'!$B$5:$J$44,8,FALSE)*VLOOKUP('ANALYSIS-YLD2'!BM$4,'INTERNAL PARAMETERS-1'!$B$5:$J$44,3,FALSE)</f>
        <v>2.6056099180232044E-2</v>
      </c>
      <c r="BN39" s="111">
        <f>'ANALYSIS-YLD1'!BN39*VLOOKUP('ANALYSIS-YLD2'!BN$4,'INTERNAL PARAMETERS-1'!$B$5:$J$44,5,FALSE)*VLOOKUP('ANALYSIS-YLD2'!BN$4,'INTERNAL PARAMETERS-1'!$B$5:$J$44,6,FALSE)*VLOOKUP('ANALYSIS-YLD2'!BN$4,'INTERNAL PARAMETERS-1'!$B$5:$J$44,3,FALSE) + 'ANALYSIS-YLD1'!BN39*(1-VLOOKUP('ANALYSIS-YLD2'!BN$4,'INTERNAL PARAMETERS-1'!$B$5:$J$44,5,FALSE))*VLOOKUP('ANALYSIS-YLD2'!BN$4,'INTERNAL PARAMETERS-1'!$B$5:$J$44,8,FALSE)*VLOOKUP('ANALYSIS-YLD2'!BN$4,'INTERNAL PARAMETERS-1'!$B$5:$J$44,3,FALSE)</f>
        <v>2.0713884701224775E-2</v>
      </c>
      <c r="BO39" s="111">
        <f>'ANALYSIS-YLD1'!BO39*VLOOKUP('ANALYSIS-YLD2'!BO$4,'INTERNAL PARAMETERS-1'!$B$5:$J$44,5,FALSE)*VLOOKUP('ANALYSIS-YLD2'!BO$4,'INTERNAL PARAMETERS-1'!$B$5:$J$44,6,FALSE)*VLOOKUP('ANALYSIS-YLD2'!BO$4,'INTERNAL PARAMETERS-1'!$B$5:$J$44,3,FALSE) + 'ANALYSIS-YLD1'!BO39*(1-VLOOKUP('ANALYSIS-YLD2'!BO$4,'INTERNAL PARAMETERS-1'!$B$5:$J$44,5,FALSE))*VLOOKUP('ANALYSIS-YLD2'!BO$4,'INTERNAL PARAMETERS-1'!$B$5:$J$44,8,FALSE)*VLOOKUP('ANALYSIS-YLD2'!BO$4,'INTERNAL PARAMETERS-1'!$B$5:$J$44,3,FALSE)</f>
        <v>1.4186797972367608E-2</v>
      </c>
      <c r="BP39" s="111">
        <f>'ANALYSIS-YLD1'!BP39*VLOOKUP('ANALYSIS-YLD2'!BP$4,'INTERNAL PARAMETERS-1'!$B$5:$J$44,5,FALSE)*VLOOKUP('ANALYSIS-YLD2'!BP$4,'INTERNAL PARAMETERS-1'!$B$5:$J$44,6,FALSE)*VLOOKUP('ANALYSIS-YLD2'!BP$4,'INTERNAL PARAMETERS-1'!$B$5:$J$44,3,FALSE) + 'ANALYSIS-YLD1'!BP39*(1-VLOOKUP('ANALYSIS-YLD2'!BP$4,'INTERNAL PARAMETERS-1'!$B$5:$J$44,5,FALSE))*VLOOKUP('ANALYSIS-YLD2'!BP$4,'INTERNAL PARAMETERS-1'!$B$5:$J$44,8,FALSE)*VLOOKUP('ANALYSIS-YLD2'!BP$4,'INTERNAL PARAMETERS-1'!$B$5:$J$44,3,FALSE)</f>
        <v>6.8850542912428825E-4</v>
      </c>
      <c r="BQ39" s="111">
        <f>'ANALYSIS-YLD1'!BQ39*VLOOKUP('ANALYSIS-YLD2'!BQ$4,'INTERNAL PARAMETERS-1'!$B$5:$J$44,5,FALSE)*VLOOKUP('ANALYSIS-YLD2'!BQ$4,'INTERNAL PARAMETERS-1'!$B$5:$J$44,6,FALSE)*VLOOKUP('ANALYSIS-YLD2'!BQ$4,'INTERNAL PARAMETERS-1'!$B$5:$J$44,3,FALSE) + 'ANALYSIS-YLD1'!BQ39*(1-VLOOKUP('ANALYSIS-YLD2'!BQ$4,'INTERNAL PARAMETERS-1'!$B$5:$J$44,5,FALSE))*VLOOKUP('ANALYSIS-YLD2'!BQ$4,'INTERNAL PARAMETERS-1'!$B$5:$J$44,8,FALSE)*VLOOKUP('ANALYSIS-YLD2'!BQ$4,'INTERNAL PARAMETERS-1'!$B$5:$J$44,3,FALSE)</f>
        <v>4.8320149468497067E-2</v>
      </c>
      <c r="BR39" s="111">
        <f>'ANALYSIS-YLD1'!BR39*VLOOKUP('ANALYSIS-YLD2'!BR$4,'INTERNAL PARAMETERS-1'!$B$5:$J$44,5,FALSE)*VLOOKUP('ANALYSIS-YLD2'!BR$4,'INTERNAL PARAMETERS-1'!$B$5:$J$44,6,FALSE)*VLOOKUP('ANALYSIS-YLD2'!BR$4,'INTERNAL PARAMETERS-1'!$B$5:$J$44,3,FALSE) + 'ANALYSIS-YLD1'!BR39*(1-VLOOKUP('ANALYSIS-YLD2'!BR$4,'INTERNAL PARAMETERS-1'!$B$5:$J$44,5,FALSE))*VLOOKUP('ANALYSIS-YLD2'!BR$4,'INTERNAL PARAMETERS-1'!$B$5:$J$44,8,FALSE)*VLOOKUP('ANALYSIS-YLD2'!BR$4,'INTERNAL PARAMETERS-1'!$B$5:$J$44,3,FALSE)</f>
        <v>1.7887760108510696E-3</v>
      </c>
      <c r="BS39" s="111">
        <f>'ANALYSIS-YLD1'!BS39*VLOOKUP('ANALYSIS-YLD2'!BS$4,'INTERNAL PARAMETERS-1'!$B$5:$J$44,5,FALSE)*VLOOKUP('ANALYSIS-YLD2'!BS$4,'INTERNAL PARAMETERS-1'!$B$5:$J$44,6,FALSE)*VLOOKUP('ANALYSIS-YLD2'!BS$4,'INTERNAL PARAMETERS-1'!$B$5:$J$44,3,FALSE) + 'ANALYSIS-YLD1'!BS39*(1-VLOOKUP('ANALYSIS-YLD2'!BS$4,'INTERNAL PARAMETERS-1'!$B$5:$J$44,5,FALSE))*VLOOKUP('ANALYSIS-YLD2'!BS$4,'INTERNAL PARAMETERS-1'!$B$5:$J$44,8,FALSE)*VLOOKUP('ANALYSIS-YLD2'!BS$4,'INTERNAL PARAMETERS-1'!$B$5:$J$44,3,FALSE)</f>
        <v>1.9159971550369008E-4</v>
      </c>
      <c r="BT39" s="111">
        <f>'ANALYSIS-YLD1'!BT39*VLOOKUP('ANALYSIS-YLD2'!BT$4,'INTERNAL PARAMETERS-1'!$B$5:$J$44,5,FALSE)*VLOOKUP('ANALYSIS-YLD2'!BT$4,'INTERNAL PARAMETERS-1'!$B$5:$J$44,6,FALSE)*VLOOKUP('ANALYSIS-YLD2'!BT$4,'INTERNAL PARAMETERS-1'!$B$5:$J$44,3,FALSE) + 'ANALYSIS-YLD1'!BT39*(1-VLOOKUP('ANALYSIS-YLD2'!BT$4,'INTERNAL PARAMETERS-1'!$B$5:$J$44,5,FALSE))*VLOOKUP('ANALYSIS-YLD2'!BT$4,'INTERNAL PARAMETERS-1'!$B$5:$J$44,8,FALSE)*VLOOKUP('ANALYSIS-YLD2'!BT$4,'INTERNAL PARAMETERS-1'!$B$5:$J$44,3,FALSE)</f>
        <v>0</v>
      </c>
      <c r="BU39" s="111">
        <f>'ANALYSIS-YLD1'!BU39*VLOOKUP('ANALYSIS-YLD2'!BU$4,'INTERNAL PARAMETERS-1'!$B$5:$J$44,5,FALSE)*VLOOKUP('ANALYSIS-YLD2'!BU$4,'INTERNAL PARAMETERS-1'!$B$5:$J$44,6,FALSE)*VLOOKUP('ANALYSIS-YLD2'!BU$4,'INTERNAL PARAMETERS-1'!$B$5:$J$44,3,FALSE) + 'ANALYSIS-YLD1'!BU39*(1-VLOOKUP('ANALYSIS-YLD2'!BU$4,'INTERNAL PARAMETERS-1'!$B$5:$J$44,5,FALSE))*VLOOKUP('ANALYSIS-YLD2'!BU$4,'INTERNAL PARAMETERS-1'!$B$5:$J$44,8,FALSE)*VLOOKUP('ANALYSIS-YLD2'!BU$4,'INTERNAL PARAMETERS-1'!$B$5:$J$44,3,FALSE)</f>
        <v>0</v>
      </c>
      <c r="BV39" s="111">
        <f>'ANALYSIS-YLD1'!BV39*VLOOKUP('ANALYSIS-YLD2'!BV$4,'INTERNAL PARAMETERS-1'!$B$5:$J$44,5,FALSE)*VLOOKUP('ANALYSIS-YLD2'!BV$4,'INTERNAL PARAMETERS-1'!$B$5:$J$44,6,FALSE)*VLOOKUP('ANALYSIS-YLD2'!BV$4,'INTERNAL PARAMETERS-1'!$B$5:$J$44,3,FALSE) + 'ANALYSIS-YLD1'!BV39*(1-VLOOKUP('ANALYSIS-YLD2'!BV$4,'INTERNAL PARAMETERS-1'!$B$5:$J$44,5,FALSE))*VLOOKUP('ANALYSIS-YLD2'!BV$4,'INTERNAL PARAMETERS-1'!$B$5:$J$44,8,FALSE)*VLOOKUP('ANALYSIS-YLD2'!BV$4,'INTERNAL PARAMETERS-1'!$B$5:$J$44,3,FALSE)</f>
        <v>0</v>
      </c>
      <c r="BW39" s="111">
        <f>'ANALYSIS-YLD1'!BW39*VLOOKUP('ANALYSIS-YLD2'!BW$4,'INTERNAL PARAMETERS-1'!$B$5:$J$44,5,FALSE)*VLOOKUP('ANALYSIS-YLD2'!BW$4,'INTERNAL PARAMETERS-1'!$B$5:$J$44,6,FALSE)*VLOOKUP('ANALYSIS-YLD2'!BW$4,'INTERNAL PARAMETERS-1'!$B$5:$J$44,3,FALSE) + 'ANALYSIS-YLD1'!BW39*(1-VLOOKUP('ANALYSIS-YLD2'!BW$4,'INTERNAL PARAMETERS-1'!$B$5:$J$44,5,FALSE))*VLOOKUP('ANALYSIS-YLD2'!BW$4,'INTERNAL PARAMETERS-1'!$B$5:$J$44,8,FALSE)*VLOOKUP('ANALYSIS-YLD2'!BW$4,'INTERNAL PARAMETERS-1'!$B$5:$J$44,3,FALSE)</f>
        <v>0</v>
      </c>
      <c r="BX39" s="111">
        <f>'ANALYSIS-YLD1'!BX39*VLOOKUP('ANALYSIS-YLD2'!BX$4,'INTERNAL PARAMETERS-1'!$B$5:$J$44,5,FALSE)*VLOOKUP('ANALYSIS-YLD2'!BX$4,'INTERNAL PARAMETERS-1'!$B$5:$J$44,6,FALSE)*VLOOKUP('ANALYSIS-YLD2'!BX$4,'INTERNAL PARAMETERS-1'!$B$5:$J$44,3,FALSE) + 'ANALYSIS-YLD1'!BX39*(1-VLOOKUP('ANALYSIS-YLD2'!BX$4,'INTERNAL PARAMETERS-1'!$B$5:$J$44,5,FALSE))*VLOOKUP('ANALYSIS-YLD2'!BX$4,'INTERNAL PARAMETERS-1'!$B$5:$J$44,8,FALSE)*VLOOKUP('ANALYSIS-YLD2'!BX$4,'INTERNAL PARAMETERS-1'!$B$5:$J$44,3,FALSE)</f>
        <v>0</v>
      </c>
      <c r="BY39" s="111">
        <f>'ANALYSIS-YLD1'!BY39*VLOOKUP('ANALYSIS-YLD2'!BY$4,'INTERNAL PARAMETERS-1'!$B$5:$J$44,5,FALSE)*VLOOKUP('ANALYSIS-YLD2'!BY$4,'INTERNAL PARAMETERS-1'!$B$5:$J$44,6,FALSE)*VLOOKUP('ANALYSIS-YLD2'!BY$4,'INTERNAL PARAMETERS-1'!$B$5:$J$44,3,FALSE) + 'ANALYSIS-YLD1'!BY39*(1-VLOOKUP('ANALYSIS-YLD2'!BY$4,'INTERNAL PARAMETERS-1'!$B$5:$J$44,5,FALSE))*VLOOKUP('ANALYSIS-YLD2'!BY$4,'INTERNAL PARAMETERS-1'!$B$5:$J$44,8,FALSE)*VLOOKUP('ANALYSIS-YLD2'!BY$4,'INTERNAL PARAMETERS-1'!$B$5:$J$44,3,FALSE)</f>
        <v>0</v>
      </c>
      <c r="BZ39" s="111">
        <f>'ANALYSIS-YLD1'!BZ39*VLOOKUP('ANALYSIS-YLD2'!BZ$4,'INTERNAL PARAMETERS-1'!$B$5:$J$44,5,FALSE)*VLOOKUP('ANALYSIS-YLD2'!BZ$4,'INTERNAL PARAMETERS-1'!$B$5:$J$44,6,FALSE)*VLOOKUP('ANALYSIS-YLD2'!BZ$4,'INTERNAL PARAMETERS-1'!$B$5:$J$44,3,FALSE) + 'ANALYSIS-YLD1'!BZ39*(1-VLOOKUP('ANALYSIS-YLD2'!BZ$4,'INTERNAL PARAMETERS-1'!$B$5:$J$44,5,FALSE))*VLOOKUP('ANALYSIS-YLD2'!BZ$4,'INTERNAL PARAMETERS-1'!$B$5:$J$44,8,FALSE)*VLOOKUP('ANALYSIS-YLD2'!BZ$4,'INTERNAL PARAMETERS-1'!$B$5:$J$44,3,FALSE)</f>
        <v>2.0936833133513707E-5</v>
      </c>
      <c r="CA39" s="111">
        <f>'ANALYSIS-YLD1'!CA39*VLOOKUP('ANALYSIS-YLD2'!CA$4,'INTERNAL PARAMETERS-1'!$B$5:$J$44,5,FALSE)*VLOOKUP('ANALYSIS-YLD2'!CA$4,'INTERNAL PARAMETERS-1'!$B$5:$J$44,6,FALSE)*VLOOKUP('ANALYSIS-YLD2'!CA$4,'INTERNAL PARAMETERS-1'!$B$5:$J$44,3,FALSE) + 'ANALYSIS-YLD1'!CA39*(1-VLOOKUP('ANALYSIS-YLD2'!CA$4,'INTERNAL PARAMETERS-1'!$B$5:$J$44,5,FALSE))*VLOOKUP('ANALYSIS-YLD2'!CA$4,'INTERNAL PARAMETERS-1'!$B$5:$J$44,8,FALSE)*VLOOKUP('ANALYSIS-YLD2'!CA$4,'INTERNAL PARAMETERS-1'!$B$5:$J$44,3,FALSE)</f>
        <v>0</v>
      </c>
      <c r="CB39" s="111">
        <f>'ANALYSIS-YLD1'!CB39*VLOOKUP('ANALYSIS-YLD2'!CB$4,'INTERNAL PARAMETERS-1'!$B$5:$J$44,5,FALSE)*VLOOKUP('ANALYSIS-YLD2'!CB$4,'INTERNAL PARAMETERS-1'!$B$5:$J$44,6,FALSE)*VLOOKUP('ANALYSIS-YLD2'!CB$4,'INTERNAL PARAMETERS-1'!$B$5:$J$44,3,FALSE) + 'ANALYSIS-YLD1'!CB39*(1-VLOOKUP('ANALYSIS-YLD2'!CB$4,'INTERNAL PARAMETERS-1'!$B$5:$J$44,5,FALSE))*VLOOKUP('ANALYSIS-YLD2'!CB$4,'INTERNAL PARAMETERS-1'!$B$5:$J$44,8,FALSE)*VLOOKUP('ANALYSIS-YLD2'!CB$4,'INTERNAL PARAMETERS-1'!$B$5:$J$44,3,FALSE)</f>
        <v>0</v>
      </c>
      <c r="CC39" s="111">
        <f>'ANALYSIS-YLD1'!CC39*VLOOKUP('ANALYSIS-YLD2'!CC$4,'INTERNAL PARAMETERS-1'!$B$5:$J$44,5,FALSE)*VLOOKUP('ANALYSIS-YLD2'!CC$4,'INTERNAL PARAMETERS-1'!$B$5:$J$44,6,FALSE)*VLOOKUP('ANALYSIS-YLD2'!CC$4,'INTERNAL PARAMETERS-1'!$B$5:$J$44,3,FALSE) + 'ANALYSIS-YLD1'!CC39*(1-VLOOKUP('ANALYSIS-YLD2'!CC$4,'INTERNAL PARAMETERS-1'!$B$5:$J$44,5,FALSE))*VLOOKUP('ANALYSIS-YLD2'!CC$4,'INTERNAL PARAMETERS-1'!$B$5:$J$44,8,FALSE)*VLOOKUP('ANALYSIS-YLD2'!CC$4,'INTERNAL PARAMETERS-1'!$B$5:$J$44,3,FALSE)</f>
        <v>1.3957094249257562E-4</v>
      </c>
      <c r="CD39" s="111">
        <f>'ANALYSIS-YLD1'!CD39*VLOOKUP('ANALYSIS-YLD2'!CD$4,'INTERNAL PARAMETERS-1'!$B$5:$J$44,5,FALSE)*VLOOKUP('ANALYSIS-YLD2'!CD$4,'INTERNAL PARAMETERS-1'!$B$5:$J$44,6,FALSE)*VLOOKUP('ANALYSIS-YLD2'!CD$4,'INTERNAL PARAMETERS-1'!$B$5:$J$44,3,FALSE) + 'ANALYSIS-YLD1'!CD39*(1-VLOOKUP('ANALYSIS-YLD2'!CD$4,'INTERNAL PARAMETERS-1'!$B$5:$J$44,5,FALSE))*VLOOKUP('ANALYSIS-YLD2'!CD$4,'INTERNAL PARAMETERS-1'!$B$5:$J$44,8,FALSE)*VLOOKUP('ANALYSIS-YLD2'!CD$4,'INTERNAL PARAMETERS-1'!$B$5:$J$44,3,FALSE)</f>
        <v>6.5423829636743691E-4</v>
      </c>
      <c r="CE39" s="111">
        <f>'ANALYSIS-YLD1'!CE39*VLOOKUP('ANALYSIS-YLD2'!CE$4,'INTERNAL PARAMETERS-1'!$B$5:$J$44,5,FALSE)*VLOOKUP('ANALYSIS-YLD2'!CE$4,'INTERNAL PARAMETERS-1'!$B$5:$J$44,6,FALSE)*VLOOKUP('ANALYSIS-YLD2'!CE$4,'INTERNAL PARAMETERS-1'!$B$5:$J$44,3,FALSE) + 'ANALYSIS-YLD1'!CE39*(1-VLOOKUP('ANALYSIS-YLD2'!CE$4,'INTERNAL PARAMETERS-1'!$B$5:$J$44,5,FALSE))*VLOOKUP('ANALYSIS-YLD2'!CE$4,'INTERNAL PARAMETERS-1'!$B$5:$J$44,8,FALSE)*VLOOKUP('ANALYSIS-YLD2'!CE$4,'INTERNAL PARAMETERS-1'!$B$5:$J$44,3,FALSE)</f>
        <v>1.085669412337007E-3</v>
      </c>
      <c r="CF39" s="111">
        <f>'ANALYSIS-YLD1'!CF39*VLOOKUP('ANALYSIS-YLD2'!CF$4,'INTERNAL PARAMETERS-1'!$B$5:$J$44,5,FALSE)*VLOOKUP('ANALYSIS-YLD2'!CF$4,'INTERNAL PARAMETERS-1'!$B$5:$J$44,6,FALSE)*VLOOKUP('ANALYSIS-YLD2'!CF$4,'INTERNAL PARAMETERS-1'!$B$5:$J$44,3,FALSE) + 'ANALYSIS-YLD1'!CF39*(1-VLOOKUP('ANALYSIS-YLD2'!CF$4,'INTERNAL PARAMETERS-1'!$B$5:$J$44,5,FALSE))*VLOOKUP('ANALYSIS-YLD2'!CF$4,'INTERNAL PARAMETERS-1'!$B$5:$J$44,8,FALSE)*VLOOKUP('ANALYSIS-YLD2'!CF$4,'INTERNAL PARAMETERS-1'!$B$5:$J$44,3,FALSE)</f>
        <v>5.8063363276865962E-4</v>
      </c>
      <c r="CG39" s="111">
        <f>'ANALYSIS-YLD1'!CG39*VLOOKUP('ANALYSIS-YLD2'!CG$4,'INTERNAL PARAMETERS-1'!$B$5:$J$44,5,FALSE)*VLOOKUP('ANALYSIS-YLD2'!CG$4,'INTERNAL PARAMETERS-1'!$B$5:$J$44,6,FALSE)*VLOOKUP('ANALYSIS-YLD2'!CG$4,'INTERNAL PARAMETERS-1'!$B$5:$J$44,3,FALSE) + 'ANALYSIS-YLD1'!CG39*(1-VLOOKUP('ANALYSIS-YLD2'!CG$4,'INTERNAL PARAMETERS-1'!$B$5:$J$44,5,FALSE))*VLOOKUP('ANALYSIS-YLD2'!CG$4,'INTERNAL PARAMETERS-1'!$B$5:$J$44,8,FALSE)*VLOOKUP('ANALYSIS-YLD2'!CG$4,'INTERNAL PARAMETERS-1'!$B$5:$J$44,3,FALSE)</f>
        <v>7.6955324166337597E-5</v>
      </c>
      <c r="CH39" s="110">
        <f>'ANALYSIS-YLD1'!CH39*VLOOKUP('ANALYSIS-YLD2'!CH$4,'INTERNAL PARAMETERS-1'!$B$5:$J$44,5,FALSE)*VLOOKUP('ANALYSIS-YLD2'!CH$4,'INTERNAL PARAMETERS-1'!$B$5:$J$44,6,FALSE)*VLOOKUP('ANALYSIS-YLD2'!CH$4,'INTERNAL PARAMETERS-1'!$B$5:$J$44,3,FALSE) + 'ANALYSIS-YLD1'!CH39*(1-VLOOKUP('ANALYSIS-YLD2'!CH$4,'INTERNAL PARAMETERS-1'!$B$5:$J$44,5,FALSE))*VLOOKUP('ANALYSIS-YLD2'!CH$4,'INTERNAL PARAMETERS-1'!$B$5:$J$44,8,FALSE)*VLOOKUP('ANALYSIS-YLD2'!CH$4,'INTERNAL PARAMETERS-1'!$B$5:$J$44,3,FALSE)</f>
        <v>0</v>
      </c>
      <c r="CJ39" s="112">
        <f t="shared" si="0"/>
        <v>3.5088571360925425</v>
      </c>
      <c r="CK39" s="110">
        <f t="shared" si="1"/>
        <v>1.4112418590431479</v>
      </c>
    </row>
    <row r="40" spans="2:89" x14ac:dyDescent="0.5">
      <c r="B40" s="127" t="s">
        <v>29</v>
      </c>
      <c r="C40" s="126" t="s">
        <v>2</v>
      </c>
      <c r="D40" s="126" t="s">
        <v>1</v>
      </c>
      <c r="E40" s="125">
        <f>'INPUTS-Incidence'!E40</f>
        <v>45.686946290958289</v>
      </c>
      <c r="F40" s="124">
        <f>'INTERNAL PARAMETERS-1'!M22</f>
        <v>5.05</v>
      </c>
      <c r="G40" s="112">
        <f>'ANALYSIS-YLD1'!G40*VLOOKUP('ANALYSIS-YLD2'!G$4,'INTERNAL PARAMETERS-1'!$B$5:$J$44,5,FALSE)*VLOOKUP('ANALYSIS-YLD2'!G$4,'INTERNAL PARAMETERS-1'!$B$5:$J$44,7,FALSE)*'ANALYSIS-YLD2'!$F40 + 'ANALYSIS-YLD1'!G40*(1-VLOOKUP('ANALYSIS-YLD2'!G$4,'INTERNAL PARAMETERS-1'!$B$5:$J$44,5,FALSE))*VLOOKUP('ANALYSIS-YLD2'!G$4,'INTERNAL PARAMETERS-1'!$B$5:$J$44,9,FALSE)*'ANALYSIS-YLD2'!$F40</f>
        <v>0</v>
      </c>
      <c r="H40" s="111">
        <f>'ANALYSIS-YLD1'!H40*VLOOKUP('ANALYSIS-YLD2'!H$4,'INTERNAL PARAMETERS-1'!$B$5:$J$44,5,FALSE)*VLOOKUP('ANALYSIS-YLD2'!H$4,'INTERNAL PARAMETERS-1'!$B$5:$J$44,7,FALSE)*'ANALYSIS-YLD2'!$F40 + 'ANALYSIS-YLD1'!H40*(1-VLOOKUP('ANALYSIS-YLD2'!H$4,'INTERNAL PARAMETERS-1'!$B$5:$J$44,5,FALSE))*VLOOKUP('ANALYSIS-YLD2'!H$4,'INTERNAL PARAMETERS-1'!$B$5:$J$44,9,FALSE)*'ANALYSIS-YLD2'!$F40</f>
        <v>0</v>
      </c>
      <c r="I40" s="111">
        <f>'ANALYSIS-YLD1'!I40*VLOOKUP('ANALYSIS-YLD2'!I$4,'INTERNAL PARAMETERS-1'!$B$5:$J$44,5,FALSE)*VLOOKUP('ANALYSIS-YLD2'!I$4,'INTERNAL PARAMETERS-1'!$B$5:$J$44,7,FALSE)*'ANALYSIS-YLD2'!$F40 + 'ANALYSIS-YLD1'!I40*(1-VLOOKUP('ANALYSIS-YLD2'!I$4,'INTERNAL PARAMETERS-1'!$B$5:$J$44,5,FALSE))*VLOOKUP('ANALYSIS-YLD2'!I$4,'INTERNAL PARAMETERS-1'!$B$5:$J$44,9,FALSE)*'ANALYSIS-YLD2'!$F40</f>
        <v>0.4491497456254766</v>
      </c>
      <c r="J40" s="111">
        <f>'ANALYSIS-YLD1'!J40*VLOOKUP('ANALYSIS-YLD2'!J$4,'INTERNAL PARAMETERS-1'!$B$5:$J$44,5,FALSE)*VLOOKUP('ANALYSIS-YLD2'!J$4,'INTERNAL PARAMETERS-1'!$B$5:$J$44,7,FALSE)*'ANALYSIS-YLD2'!$F40 + 'ANALYSIS-YLD1'!J40*(1-VLOOKUP('ANALYSIS-YLD2'!J$4,'INTERNAL PARAMETERS-1'!$B$5:$J$44,5,FALSE))*VLOOKUP('ANALYSIS-YLD2'!J$4,'INTERNAL PARAMETERS-1'!$B$5:$J$44,9,FALSE)*'ANALYSIS-YLD2'!$F40</f>
        <v>0</v>
      </c>
      <c r="K40" s="111">
        <f>'ANALYSIS-YLD1'!K40*VLOOKUP('ANALYSIS-YLD2'!K$4,'INTERNAL PARAMETERS-1'!$B$5:$J$44,5,FALSE)*VLOOKUP('ANALYSIS-YLD2'!K$4,'INTERNAL PARAMETERS-1'!$B$5:$J$44,7,FALSE)*'ANALYSIS-YLD2'!$F40 + 'ANALYSIS-YLD1'!K40*(1-VLOOKUP('ANALYSIS-YLD2'!K$4,'INTERNAL PARAMETERS-1'!$B$5:$J$44,5,FALSE))*VLOOKUP('ANALYSIS-YLD2'!K$4,'INTERNAL PARAMETERS-1'!$B$5:$J$44,9,FALSE)*'ANALYSIS-YLD2'!$F40</f>
        <v>0</v>
      </c>
      <c r="L40" s="111">
        <f>'ANALYSIS-YLD1'!L40*VLOOKUP('ANALYSIS-YLD2'!L$4,'INTERNAL PARAMETERS-1'!$B$5:$J$44,5,FALSE)*VLOOKUP('ANALYSIS-YLD2'!L$4,'INTERNAL PARAMETERS-1'!$B$5:$J$44,7,FALSE)*'ANALYSIS-YLD2'!$F40 + 'ANALYSIS-YLD1'!L40*(1-VLOOKUP('ANALYSIS-YLD2'!L$4,'INTERNAL PARAMETERS-1'!$B$5:$J$44,5,FALSE))*VLOOKUP('ANALYSIS-YLD2'!L$4,'INTERNAL PARAMETERS-1'!$B$5:$J$44,9,FALSE)*'ANALYSIS-YLD2'!$F40</f>
        <v>0</v>
      </c>
      <c r="M40" s="111">
        <f>'ANALYSIS-YLD1'!M40*VLOOKUP('ANALYSIS-YLD2'!M$4,'INTERNAL PARAMETERS-1'!$B$5:$J$44,5,FALSE)*VLOOKUP('ANALYSIS-YLD2'!M$4,'INTERNAL PARAMETERS-1'!$B$5:$J$44,7,FALSE)*'ANALYSIS-YLD2'!$F40 + 'ANALYSIS-YLD1'!M40*(1-VLOOKUP('ANALYSIS-YLD2'!M$4,'INTERNAL PARAMETERS-1'!$B$5:$J$44,5,FALSE))*VLOOKUP('ANALYSIS-YLD2'!M$4,'INTERNAL PARAMETERS-1'!$B$5:$J$44,9,FALSE)*'ANALYSIS-YLD2'!$F40</f>
        <v>0.15674762351954274</v>
      </c>
      <c r="N40" s="111">
        <f>'ANALYSIS-YLD1'!N40*VLOOKUP('ANALYSIS-YLD2'!N$4,'INTERNAL PARAMETERS-1'!$B$5:$J$44,5,FALSE)*VLOOKUP('ANALYSIS-YLD2'!N$4,'INTERNAL PARAMETERS-1'!$B$5:$J$44,7,FALSE)*'ANALYSIS-YLD2'!$F40 + 'ANALYSIS-YLD1'!N40*(1-VLOOKUP('ANALYSIS-YLD2'!N$4,'INTERNAL PARAMETERS-1'!$B$5:$J$44,5,FALSE))*VLOOKUP('ANALYSIS-YLD2'!N$4,'INTERNAL PARAMETERS-1'!$B$5:$J$44,9,FALSE)*'ANALYSIS-YLD2'!$F40</f>
        <v>2.6261483781380669E-3</v>
      </c>
      <c r="O40" s="111">
        <f>'ANALYSIS-YLD1'!O40*VLOOKUP('ANALYSIS-YLD2'!O$4,'INTERNAL PARAMETERS-1'!$B$5:$J$44,5,FALSE)*VLOOKUP('ANALYSIS-YLD2'!O$4,'INTERNAL PARAMETERS-1'!$B$5:$J$44,7,FALSE)*'ANALYSIS-YLD2'!$F40 + 'ANALYSIS-YLD1'!O40*(1-VLOOKUP('ANALYSIS-YLD2'!O$4,'INTERNAL PARAMETERS-1'!$B$5:$J$44,5,FALSE))*VLOOKUP('ANALYSIS-YLD2'!O$4,'INTERNAL PARAMETERS-1'!$B$5:$J$44,9,FALSE)*'ANALYSIS-YLD2'!$F40</f>
        <v>0</v>
      </c>
      <c r="P40" s="111">
        <f>'ANALYSIS-YLD1'!P40*VLOOKUP('ANALYSIS-YLD2'!P$4,'INTERNAL PARAMETERS-1'!$B$5:$J$44,5,FALSE)*VLOOKUP('ANALYSIS-YLD2'!P$4,'INTERNAL PARAMETERS-1'!$B$5:$J$44,7,FALSE)*'ANALYSIS-YLD2'!$F40 + 'ANALYSIS-YLD1'!P40*(1-VLOOKUP('ANALYSIS-YLD2'!P$4,'INTERNAL PARAMETERS-1'!$B$5:$J$44,5,FALSE))*VLOOKUP('ANALYSIS-YLD2'!P$4,'INTERNAL PARAMETERS-1'!$B$5:$J$44,9,FALSE)*'ANALYSIS-YLD2'!$F40</f>
        <v>0</v>
      </c>
      <c r="Q40" s="111">
        <f>'ANALYSIS-YLD1'!Q40*VLOOKUP('ANALYSIS-YLD2'!Q$4,'INTERNAL PARAMETERS-1'!$B$5:$J$44,5,FALSE)*VLOOKUP('ANALYSIS-YLD2'!Q$4,'INTERNAL PARAMETERS-1'!$B$5:$J$44,7,FALSE)*'ANALYSIS-YLD2'!$F40 + 'ANALYSIS-YLD1'!Q40*(1-VLOOKUP('ANALYSIS-YLD2'!Q$4,'INTERNAL PARAMETERS-1'!$B$5:$J$44,5,FALSE))*VLOOKUP('ANALYSIS-YLD2'!Q$4,'INTERNAL PARAMETERS-1'!$B$5:$J$44,9,FALSE)*'ANALYSIS-YLD2'!$F40</f>
        <v>0</v>
      </c>
      <c r="R40" s="111">
        <f>'ANALYSIS-YLD1'!R40*VLOOKUP('ANALYSIS-YLD2'!R$4,'INTERNAL PARAMETERS-1'!$B$5:$J$44,5,FALSE)*VLOOKUP('ANALYSIS-YLD2'!R$4,'INTERNAL PARAMETERS-1'!$B$5:$J$44,7,FALSE)*'ANALYSIS-YLD2'!$F40 + 'ANALYSIS-YLD1'!R40*(1-VLOOKUP('ANALYSIS-YLD2'!R$4,'INTERNAL PARAMETERS-1'!$B$5:$J$44,5,FALSE))*VLOOKUP('ANALYSIS-YLD2'!R$4,'INTERNAL PARAMETERS-1'!$B$5:$J$44,9,FALSE)*'ANALYSIS-YLD2'!$F40</f>
        <v>3.0558280544841455E-3</v>
      </c>
      <c r="S40" s="111">
        <f>'ANALYSIS-YLD1'!S40*VLOOKUP('ANALYSIS-YLD2'!S$4,'INTERNAL PARAMETERS-1'!$B$5:$J$44,5,FALSE)*VLOOKUP('ANALYSIS-YLD2'!S$4,'INTERNAL PARAMETERS-1'!$B$5:$J$44,7,FALSE)*'ANALYSIS-YLD2'!$F40 + 'ANALYSIS-YLD1'!S40*(1-VLOOKUP('ANALYSIS-YLD2'!S$4,'INTERNAL PARAMETERS-1'!$B$5:$J$44,5,FALSE))*VLOOKUP('ANALYSIS-YLD2'!S$4,'INTERNAL PARAMETERS-1'!$B$5:$J$44,9,FALSE)*'ANALYSIS-YLD2'!$F40</f>
        <v>4.9724446653683911E-2</v>
      </c>
      <c r="T40" s="111">
        <f>'ANALYSIS-YLD1'!T40*VLOOKUP('ANALYSIS-YLD2'!T$4,'INTERNAL PARAMETERS-1'!$B$5:$J$44,5,FALSE)*VLOOKUP('ANALYSIS-YLD2'!T$4,'INTERNAL PARAMETERS-1'!$B$5:$J$44,7,FALSE)*'ANALYSIS-YLD2'!$F40 + 'ANALYSIS-YLD1'!T40*(1-VLOOKUP('ANALYSIS-YLD2'!T$4,'INTERNAL PARAMETERS-1'!$B$5:$J$44,5,FALSE))*VLOOKUP('ANALYSIS-YLD2'!T$4,'INTERNAL PARAMETERS-1'!$B$5:$J$44,9,FALSE)*'ANALYSIS-YLD2'!$F40</f>
        <v>1.1459355204315545E-2</v>
      </c>
      <c r="U40" s="111">
        <f>'ANALYSIS-YLD1'!U40*VLOOKUP('ANALYSIS-YLD2'!U$4,'INTERNAL PARAMETERS-1'!$B$5:$J$44,5,FALSE)*VLOOKUP('ANALYSIS-YLD2'!U$4,'INTERNAL PARAMETERS-1'!$B$5:$J$44,7,FALSE)*'ANALYSIS-YLD2'!$F40 + 'ANALYSIS-YLD1'!U40*(1-VLOOKUP('ANALYSIS-YLD2'!U$4,'INTERNAL PARAMETERS-1'!$B$5:$J$44,5,FALSE))*VLOOKUP('ANALYSIS-YLD2'!U$4,'INTERNAL PARAMETERS-1'!$B$5:$J$44,9,FALSE)*'ANALYSIS-YLD2'!$F40</f>
        <v>8.6327142539177112E-3</v>
      </c>
      <c r="V40" s="111">
        <f>'ANALYSIS-YLD1'!V40*VLOOKUP('ANALYSIS-YLD2'!V$4,'INTERNAL PARAMETERS-1'!$B$5:$J$44,5,FALSE)*VLOOKUP('ANALYSIS-YLD2'!V$4,'INTERNAL PARAMETERS-1'!$B$5:$J$44,7,FALSE)*'ANALYSIS-YLD2'!$F40 + 'ANALYSIS-YLD1'!V40*(1-VLOOKUP('ANALYSIS-YLD2'!V$4,'INTERNAL PARAMETERS-1'!$B$5:$J$44,5,FALSE))*VLOOKUP('ANALYSIS-YLD2'!V$4,'INTERNAL PARAMETERS-1'!$B$5:$J$44,9,FALSE)*'ANALYSIS-YLD2'!$F40</f>
        <v>2.847698911436191E-2</v>
      </c>
      <c r="W40" s="111">
        <f>'ANALYSIS-YLD1'!W40*VLOOKUP('ANALYSIS-YLD2'!W$4,'INTERNAL PARAMETERS-1'!$B$5:$J$44,5,FALSE)*VLOOKUP('ANALYSIS-YLD2'!W$4,'INTERNAL PARAMETERS-1'!$B$5:$J$44,7,FALSE)*'ANALYSIS-YLD2'!$F40 + 'ANALYSIS-YLD1'!W40*(1-VLOOKUP('ANALYSIS-YLD2'!W$4,'INTERNAL PARAMETERS-1'!$B$5:$J$44,5,FALSE))*VLOOKUP('ANALYSIS-YLD2'!W$4,'INTERNAL PARAMETERS-1'!$B$5:$J$44,9,FALSE)*'ANALYSIS-YLD2'!$F40</f>
        <v>0</v>
      </c>
      <c r="X40" s="111">
        <f>'ANALYSIS-YLD1'!X40*VLOOKUP('ANALYSIS-YLD2'!X$4,'INTERNAL PARAMETERS-1'!$B$5:$J$44,5,FALSE)*VLOOKUP('ANALYSIS-YLD2'!X$4,'INTERNAL PARAMETERS-1'!$B$5:$J$44,7,FALSE)*'ANALYSIS-YLD2'!$F40 + 'ANALYSIS-YLD1'!X40*(1-VLOOKUP('ANALYSIS-YLD2'!X$4,'INTERNAL PARAMETERS-1'!$B$5:$J$44,5,FALSE))*VLOOKUP('ANALYSIS-YLD2'!X$4,'INTERNAL PARAMETERS-1'!$B$5:$J$44,9,FALSE)*'ANALYSIS-YLD2'!$F40</f>
        <v>0</v>
      </c>
      <c r="Y40" s="111">
        <f>'ANALYSIS-YLD1'!Y40*VLOOKUP('ANALYSIS-YLD2'!Y$4,'INTERNAL PARAMETERS-1'!$B$5:$J$44,5,FALSE)*VLOOKUP('ANALYSIS-YLD2'!Y$4,'INTERNAL PARAMETERS-1'!$B$5:$J$44,7,FALSE)*'ANALYSIS-YLD2'!$F40 + 'ANALYSIS-YLD1'!Y40*(1-VLOOKUP('ANALYSIS-YLD2'!Y$4,'INTERNAL PARAMETERS-1'!$B$5:$J$44,5,FALSE))*VLOOKUP('ANALYSIS-YLD2'!Y$4,'INTERNAL PARAMETERS-1'!$B$5:$J$44,9,FALSE)*'ANALYSIS-YLD2'!$F40</f>
        <v>0</v>
      </c>
      <c r="Z40" s="111">
        <f>'ANALYSIS-YLD1'!Z40*VLOOKUP('ANALYSIS-YLD2'!Z$4,'INTERNAL PARAMETERS-1'!$B$5:$J$44,5,FALSE)*VLOOKUP('ANALYSIS-YLD2'!Z$4,'INTERNAL PARAMETERS-1'!$B$5:$J$44,7,FALSE)*'ANALYSIS-YLD2'!$F40 + 'ANALYSIS-YLD1'!Z40*(1-VLOOKUP('ANALYSIS-YLD2'!Z$4,'INTERNAL PARAMETERS-1'!$B$5:$J$44,5,FALSE))*VLOOKUP('ANALYSIS-YLD2'!Z$4,'INTERNAL PARAMETERS-1'!$B$5:$J$44,9,FALSE)*'ANALYSIS-YLD2'!$F40</f>
        <v>0</v>
      </c>
      <c r="AA40" s="111">
        <f>'ANALYSIS-YLD1'!AA40*VLOOKUP('ANALYSIS-YLD2'!AA$4,'INTERNAL PARAMETERS-1'!$B$5:$J$44,5,FALSE)*VLOOKUP('ANALYSIS-YLD2'!AA$4,'INTERNAL PARAMETERS-1'!$B$5:$J$44,7,FALSE)*'ANALYSIS-YLD2'!$F40 + 'ANALYSIS-YLD1'!AA40*(1-VLOOKUP('ANALYSIS-YLD2'!AA$4,'INTERNAL PARAMETERS-1'!$B$5:$J$44,5,FALSE))*VLOOKUP('ANALYSIS-YLD2'!AA$4,'INTERNAL PARAMETERS-1'!$B$5:$J$44,9,FALSE)*'ANALYSIS-YLD2'!$F40</f>
        <v>0</v>
      </c>
      <c r="AB40" s="111">
        <f>'ANALYSIS-YLD1'!AB40*VLOOKUP('ANALYSIS-YLD2'!AB$4,'INTERNAL PARAMETERS-1'!$B$5:$J$44,5,FALSE)*VLOOKUP('ANALYSIS-YLD2'!AB$4,'INTERNAL PARAMETERS-1'!$B$5:$J$44,7,FALSE)*'ANALYSIS-YLD2'!$F40 + 'ANALYSIS-YLD1'!AB40*(1-VLOOKUP('ANALYSIS-YLD2'!AB$4,'INTERNAL PARAMETERS-1'!$B$5:$J$44,5,FALSE))*VLOOKUP('ANALYSIS-YLD2'!AB$4,'INTERNAL PARAMETERS-1'!$B$5:$J$44,9,FALSE)*'ANALYSIS-YLD2'!$F40</f>
        <v>0</v>
      </c>
      <c r="AC40" s="111">
        <f>'ANALYSIS-YLD1'!AC40*VLOOKUP('ANALYSIS-YLD2'!AC$4,'INTERNAL PARAMETERS-1'!$B$5:$J$44,5,FALSE)*VLOOKUP('ANALYSIS-YLD2'!AC$4,'INTERNAL PARAMETERS-1'!$B$5:$J$44,7,FALSE)*'ANALYSIS-YLD2'!$F40 + 'ANALYSIS-YLD1'!AC40*(1-VLOOKUP('ANALYSIS-YLD2'!AC$4,'INTERNAL PARAMETERS-1'!$B$5:$J$44,5,FALSE))*VLOOKUP('ANALYSIS-YLD2'!AC$4,'INTERNAL PARAMETERS-1'!$B$5:$J$44,9,FALSE)*'ANALYSIS-YLD2'!$F40</f>
        <v>0</v>
      </c>
      <c r="AD40" s="111">
        <f>'ANALYSIS-YLD1'!AD40*VLOOKUP('ANALYSIS-YLD2'!AD$4,'INTERNAL PARAMETERS-1'!$B$5:$J$44,5,FALSE)*VLOOKUP('ANALYSIS-YLD2'!AD$4,'INTERNAL PARAMETERS-1'!$B$5:$J$44,7,FALSE)*'ANALYSIS-YLD2'!$F40 + 'ANALYSIS-YLD1'!AD40*(1-VLOOKUP('ANALYSIS-YLD2'!AD$4,'INTERNAL PARAMETERS-1'!$B$5:$J$44,5,FALSE))*VLOOKUP('ANALYSIS-YLD2'!AD$4,'INTERNAL PARAMETERS-1'!$B$5:$J$44,9,FALSE)*'ANALYSIS-YLD2'!$F40</f>
        <v>0</v>
      </c>
      <c r="AE40" s="111">
        <f>'ANALYSIS-YLD1'!AE40*VLOOKUP('ANALYSIS-YLD2'!AE$4,'INTERNAL PARAMETERS-1'!$B$5:$J$44,5,FALSE)*VLOOKUP('ANALYSIS-YLD2'!AE$4,'INTERNAL PARAMETERS-1'!$B$5:$J$44,7,FALSE)*'ANALYSIS-YLD2'!$F40 + 'ANALYSIS-YLD1'!AE40*(1-VLOOKUP('ANALYSIS-YLD2'!AE$4,'INTERNAL PARAMETERS-1'!$B$5:$J$44,5,FALSE))*VLOOKUP('ANALYSIS-YLD2'!AE$4,'INTERNAL PARAMETERS-1'!$B$5:$J$44,9,FALSE)*'ANALYSIS-YLD2'!$F40</f>
        <v>0</v>
      </c>
      <c r="AF40" s="111">
        <f>'ANALYSIS-YLD1'!AF40*VLOOKUP('ANALYSIS-YLD2'!AF$4,'INTERNAL PARAMETERS-1'!$B$5:$J$44,5,FALSE)*VLOOKUP('ANALYSIS-YLD2'!AF$4,'INTERNAL PARAMETERS-1'!$B$5:$J$44,7,FALSE)*'ANALYSIS-YLD2'!$F40 + 'ANALYSIS-YLD1'!AF40*(1-VLOOKUP('ANALYSIS-YLD2'!AF$4,'INTERNAL PARAMETERS-1'!$B$5:$J$44,5,FALSE))*VLOOKUP('ANALYSIS-YLD2'!AF$4,'INTERNAL PARAMETERS-1'!$B$5:$J$44,9,FALSE)*'ANALYSIS-YLD2'!$F40</f>
        <v>0</v>
      </c>
      <c r="AG40" s="111">
        <f>'ANALYSIS-YLD1'!AG40*VLOOKUP('ANALYSIS-YLD2'!AG$4,'INTERNAL PARAMETERS-1'!$B$5:$J$44,5,FALSE)*VLOOKUP('ANALYSIS-YLD2'!AG$4,'INTERNAL PARAMETERS-1'!$B$5:$J$44,7,FALSE)*'ANALYSIS-YLD2'!$F40 + 'ANALYSIS-YLD1'!AG40*(1-VLOOKUP('ANALYSIS-YLD2'!AG$4,'INTERNAL PARAMETERS-1'!$B$5:$J$44,5,FALSE))*VLOOKUP('ANALYSIS-YLD2'!AG$4,'INTERNAL PARAMETERS-1'!$B$5:$J$44,9,FALSE)*'ANALYSIS-YLD2'!$F40</f>
        <v>0</v>
      </c>
      <c r="AH40" s="111">
        <f>'ANALYSIS-YLD1'!AH40*VLOOKUP('ANALYSIS-YLD2'!AH$4,'INTERNAL PARAMETERS-1'!$B$5:$J$44,5,FALSE)*VLOOKUP('ANALYSIS-YLD2'!AH$4,'INTERNAL PARAMETERS-1'!$B$5:$J$44,7,FALSE)*'ANALYSIS-YLD2'!$F40 + 'ANALYSIS-YLD1'!AH40*(1-VLOOKUP('ANALYSIS-YLD2'!AH$4,'INTERNAL PARAMETERS-1'!$B$5:$J$44,5,FALSE))*VLOOKUP('ANALYSIS-YLD2'!AH$4,'INTERNAL PARAMETERS-1'!$B$5:$J$44,9,FALSE)*'ANALYSIS-YLD2'!$F40</f>
        <v>0</v>
      </c>
      <c r="AI40" s="111">
        <f>'ANALYSIS-YLD1'!AI40*VLOOKUP('ANALYSIS-YLD2'!AI$4,'INTERNAL PARAMETERS-1'!$B$5:$J$44,5,FALSE)*VLOOKUP('ANALYSIS-YLD2'!AI$4,'INTERNAL PARAMETERS-1'!$B$5:$J$44,7,FALSE)*'ANALYSIS-YLD2'!$F40 + 'ANALYSIS-YLD1'!AI40*(1-VLOOKUP('ANALYSIS-YLD2'!AI$4,'INTERNAL PARAMETERS-1'!$B$5:$J$44,5,FALSE))*VLOOKUP('ANALYSIS-YLD2'!AI$4,'INTERNAL PARAMETERS-1'!$B$5:$J$44,9,FALSE)*'ANALYSIS-YLD2'!$F40</f>
        <v>0</v>
      </c>
      <c r="AJ40" s="111">
        <f>'ANALYSIS-YLD1'!AJ40*VLOOKUP('ANALYSIS-YLD2'!AJ$4,'INTERNAL PARAMETERS-1'!$B$5:$J$44,5,FALSE)*VLOOKUP('ANALYSIS-YLD2'!AJ$4,'INTERNAL PARAMETERS-1'!$B$5:$J$44,7,FALSE)*'ANALYSIS-YLD2'!$F40 + 'ANALYSIS-YLD1'!AJ40*(1-VLOOKUP('ANALYSIS-YLD2'!AJ$4,'INTERNAL PARAMETERS-1'!$B$5:$J$44,5,FALSE))*VLOOKUP('ANALYSIS-YLD2'!AJ$4,'INTERNAL PARAMETERS-1'!$B$5:$J$44,9,FALSE)*'ANALYSIS-YLD2'!$F40</f>
        <v>2.234574264841532E-2</v>
      </c>
      <c r="AK40" s="111">
        <f>'ANALYSIS-YLD1'!AK40*VLOOKUP('ANALYSIS-YLD2'!AK$4,'INTERNAL PARAMETERS-1'!$B$5:$J$44,5,FALSE)*VLOOKUP('ANALYSIS-YLD2'!AK$4,'INTERNAL PARAMETERS-1'!$B$5:$J$44,7,FALSE)*'ANALYSIS-YLD2'!$F40 + 'ANALYSIS-YLD1'!AK40*(1-VLOOKUP('ANALYSIS-YLD2'!AK$4,'INTERNAL PARAMETERS-1'!$B$5:$J$44,5,FALSE))*VLOOKUP('ANALYSIS-YLD2'!AK$4,'INTERNAL PARAMETERS-1'!$B$5:$J$44,9,FALSE)*'ANALYSIS-YLD2'!$F40</f>
        <v>0</v>
      </c>
      <c r="AL40" s="111">
        <f>'ANALYSIS-YLD1'!AL40*VLOOKUP('ANALYSIS-YLD2'!AL$4,'INTERNAL PARAMETERS-1'!$B$5:$J$44,5,FALSE)*VLOOKUP('ANALYSIS-YLD2'!AL$4,'INTERNAL PARAMETERS-1'!$B$5:$J$44,7,FALSE)*'ANALYSIS-YLD2'!$F40 + 'ANALYSIS-YLD1'!AL40*(1-VLOOKUP('ANALYSIS-YLD2'!AL$4,'INTERNAL PARAMETERS-1'!$B$5:$J$44,5,FALSE))*VLOOKUP('ANALYSIS-YLD2'!AL$4,'INTERNAL PARAMETERS-1'!$B$5:$J$44,9,FALSE)*'ANALYSIS-YLD2'!$F40</f>
        <v>0</v>
      </c>
      <c r="AM40" s="111">
        <f>'ANALYSIS-YLD1'!AM40*VLOOKUP('ANALYSIS-YLD2'!AM$4,'INTERNAL PARAMETERS-1'!$B$5:$J$44,5,FALSE)*VLOOKUP('ANALYSIS-YLD2'!AM$4,'INTERNAL PARAMETERS-1'!$B$5:$J$44,7,FALSE)*'ANALYSIS-YLD2'!$F40 + 'ANALYSIS-YLD1'!AM40*(1-VLOOKUP('ANALYSIS-YLD2'!AM$4,'INTERNAL PARAMETERS-1'!$B$5:$J$44,5,FALSE))*VLOOKUP('ANALYSIS-YLD2'!AM$4,'INTERNAL PARAMETERS-1'!$B$5:$J$44,9,FALSE)*'ANALYSIS-YLD2'!$F40</f>
        <v>0</v>
      </c>
      <c r="AN40" s="111">
        <f>'ANALYSIS-YLD1'!AN40*VLOOKUP('ANALYSIS-YLD2'!AN$4,'INTERNAL PARAMETERS-1'!$B$5:$J$44,5,FALSE)*VLOOKUP('ANALYSIS-YLD2'!AN$4,'INTERNAL PARAMETERS-1'!$B$5:$J$44,7,FALSE)*'ANALYSIS-YLD2'!$F40 + 'ANALYSIS-YLD1'!AN40*(1-VLOOKUP('ANALYSIS-YLD2'!AN$4,'INTERNAL PARAMETERS-1'!$B$5:$J$44,5,FALSE))*VLOOKUP('ANALYSIS-YLD2'!AN$4,'INTERNAL PARAMETERS-1'!$B$5:$J$44,9,FALSE)*'ANALYSIS-YLD2'!$F40</f>
        <v>0</v>
      </c>
      <c r="AO40" s="111">
        <f>'ANALYSIS-YLD1'!AO40*VLOOKUP('ANALYSIS-YLD2'!AO$4,'INTERNAL PARAMETERS-1'!$B$5:$J$44,5,FALSE)*VLOOKUP('ANALYSIS-YLD2'!AO$4,'INTERNAL PARAMETERS-1'!$B$5:$J$44,7,FALSE)*'ANALYSIS-YLD2'!$F40 + 'ANALYSIS-YLD1'!AO40*(1-VLOOKUP('ANALYSIS-YLD2'!AO$4,'INTERNAL PARAMETERS-1'!$B$5:$J$44,5,FALSE))*VLOOKUP('ANALYSIS-YLD2'!AO$4,'INTERNAL PARAMETERS-1'!$B$5:$J$44,9,FALSE)*'ANALYSIS-YLD2'!$F40</f>
        <v>0</v>
      </c>
      <c r="AP40" s="111">
        <f>'ANALYSIS-YLD1'!AP40*VLOOKUP('ANALYSIS-YLD2'!AP$4,'INTERNAL PARAMETERS-1'!$B$5:$J$44,5,FALSE)*VLOOKUP('ANALYSIS-YLD2'!AP$4,'INTERNAL PARAMETERS-1'!$B$5:$J$44,7,FALSE)*'ANALYSIS-YLD2'!$F40 + 'ANALYSIS-YLD1'!AP40*(1-VLOOKUP('ANALYSIS-YLD2'!AP$4,'INTERNAL PARAMETERS-1'!$B$5:$J$44,5,FALSE))*VLOOKUP('ANALYSIS-YLD2'!AP$4,'INTERNAL PARAMETERS-1'!$B$5:$J$44,9,FALSE)*'ANALYSIS-YLD2'!$F40</f>
        <v>0</v>
      </c>
      <c r="AQ40" s="111">
        <f>'ANALYSIS-YLD1'!AQ40*VLOOKUP('ANALYSIS-YLD2'!AQ$4,'INTERNAL PARAMETERS-1'!$B$5:$J$44,5,FALSE)*VLOOKUP('ANALYSIS-YLD2'!AQ$4,'INTERNAL PARAMETERS-1'!$B$5:$J$44,7,FALSE)*'ANALYSIS-YLD2'!$F40 + 'ANALYSIS-YLD1'!AQ40*(1-VLOOKUP('ANALYSIS-YLD2'!AQ$4,'INTERNAL PARAMETERS-1'!$B$5:$J$44,5,FALSE))*VLOOKUP('ANALYSIS-YLD2'!AQ$4,'INTERNAL PARAMETERS-1'!$B$5:$J$44,9,FALSE)*'ANALYSIS-YLD2'!$F40</f>
        <v>0</v>
      </c>
      <c r="AR40" s="111">
        <f>'ANALYSIS-YLD1'!AR40*VLOOKUP('ANALYSIS-YLD2'!AR$4,'INTERNAL PARAMETERS-1'!$B$5:$J$44,5,FALSE)*VLOOKUP('ANALYSIS-YLD2'!AR$4,'INTERNAL PARAMETERS-1'!$B$5:$J$44,7,FALSE)*'ANALYSIS-YLD2'!$F40 + 'ANALYSIS-YLD1'!AR40*(1-VLOOKUP('ANALYSIS-YLD2'!AR$4,'INTERNAL PARAMETERS-1'!$B$5:$J$44,5,FALSE))*VLOOKUP('ANALYSIS-YLD2'!AR$4,'INTERNAL PARAMETERS-1'!$B$5:$J$44,9,FALSE)*'ANALYSIS-YLD2'!$F40</f>
        <v>0</v>
      </c>
      <c r="AS40" s="111">
        <f>'ANALYSIS-YLD1'!AS40*VLOOKUP('ANALYSIS-YLD2'!AS$4,'INTERNAL PARAMETERS-1'!$B$5:$J$44,5,FALSE)*VLOOKUP('ANALYSIS-YLD2'!AS$4,'INTERNAL PARAMETERS-1'!$B$5:$J$44,7,FALSE)*'ANALYSIS-YLD2'!$F40 + 'ANALYSIS-YLD1'!AS40*(1-VLOOKUP('ANALYSIS-YLD2'!AS$4,'INTERNAL PARAMETERS-1'!$B$5:$J$44,5,FALSE))*VLOOKUP('ANALYSIS-YLD2'!AS$4,'INTERNAL PARAMETERS-1'!$B$5:$J$44,9,FALSE)*'ANALYSIS-YLD2'!$F40</f>
        <v>0</v>
      </c>
      <c r="AT40" s="110">
        <f>'ANALYSIS-YLD1'!AT40*VLOOKUP('ANALYSIS-YLD2'!AT$4,'INTERNAL PARAMETERS-1'!$B$5:$J$44,5,FALSE)*VLOOKUP('ANALYSIS-YLD2'!AT$4,'INTERNAL PARAMETERS-1'!$B$5:$J$44,7,FALSE)*'ANALYSIS-YLD2'!$F40 + 'ANALYSIS-YLD1'!AT40*(1-VLOOKUP('ANALYSIS-YLD2'!AT$4,'INTERNAL PARAMETERS-1'!$B$5:$J$44,5,FALSE))*VLOOKUP('ANALYSIS-YLD2'!AT$4,'INTERNAL PARAMETERS-1'!$B$5:$J$44,9,FALSE)*'ANALYSIS-YLD2'!$F40</f>
        <v>0</v>
      </c>
      <c r="AU40" s="112">
        <f>'ANALYSIS-YLD1'!AU40*VLOOKUP('ANALYSIS-YLD2'!AU$4,'INTERNAL PARAMETERS-1'!$B$5:$J$44,5,FALSE)*VLOOKUP('ANALYSIS-YLD2'!AU$4,'INTERNAL PARAMETERS-1'!$B$5:$J$44,6,FALSE)*VLOOKUP('ANALYSIS-YLD2'!AU$4,'INTERNAL PARAMETERS-1'!$B$5:$J$44,3,FALSE) + 'ANALYSIS-YLD1'!AU40*(1-VLOOKUP('ANALYSIS-YLD2'!AU$4,'INTERNAL PARAMETERS-1'!$B$5:$J$44,5,FALSE))*VLOOKUP('ANALYSIS-YLD2'!AU$4,'INTERNAL PARAMETERS-1'!$B$5:$J$44,8,FALSE)*VLOOKUP('ANALYSIS-YLD2'!AU$4,'INTERNAL PARAMETERS-1'!$B$5:$J$44,3,FALSE)</f>
        <v>0</v>
      </c>
      <c r="AV40" s="111">
        <f>'ANALYSIS-YLD1'!AV40*VLOOKUP('ANALYSIS-YLD2'!AV$4,'INTERNAL PARAMETERS-1'!$B$5:$J$44,5,FALSE)*VLOOKUP('ANALYSIS-YLD2'!AV$4,'INTERNAL PARAMETERS-1'!$B$5:$J$44,6,FALSE)*VLOOKUP('ANALYSIS-YLD2'!AV$4,'INTERNAL PARAMETERS-1'!$B$5:$J$44,3,FALSE) + 'ANALYSIS-YLD1'!AV40*(1-VLOOKUP('ANALYSIS-YLD2'!AV$4,'INTERNAL PARAMETERS-1'!$B$5:$J$44,5,FALSE))*VLOOKUP('ANALYSIS-YLD2'!AV$4,'INTERNAL PARAMETERS-1'!$B$5:$J$44,8,FALSE)*VLOOKUP('ANALYSIS-YLD2'!AV$4,'INTERNAL PARAMETERS-1'!$B$5:$J$44,3,FALSE)</f>
        <v>0</v>
      </c>
      <c r="AW40" s="111">
        <f>'ANALYSIS-YLD1'!AW40*VLOOKUP('ANALYSIS-YLD2'!AW$4,'INTERNAL PARAMETERS-1'!$B$5:$J$44,5,FALSE)*VLOOKUP('ANALYSIS-YLD2'!AW$4,'INTERNAL PARAMETERS-1'!$B$5:$J$44,6,FALSE)*VLOOKUP('ANALYSIS-YLD2'!AW$4,'INTERNAL PARAMETERS-1'!$B$5:$J$44,3,FALSE) + 'ANALYSIS-YLD1'!AW40*(1-VLOOKUP('ANALYSIS-YLD2'!AW$4,'INTERNAL PARAMETERS-1'!$B$5:$J$44,5,FALSE))*VLOOKUP('ANALYSIS-YLD2'!AW$4,'INTERNAL PARAMETERS-1'!$B$5:$J$44,8,FALSE)*VLOOKUP('ANALYSIS-YLD2'!AW$4,'INTERNAL PARAMETERS-1'!$B$5:$J$44,3,FALSE)</f>
        <v>0.10501009082421436</v>
      </c>
      <c r="AX40" s="111">
        <f>'ANALYSIS-YLD1'!AX40*VLOOKUP('ANALYSIS-YLD2'!AX$4,'INTERNAL PARAMETERS-1'!$B$5:$J$44,5,FALSE)*VLOOKUP('ANALYSIS-YLD2'!AX$4,'INTERNAL PARAMETERS-1'!$B$5:$J$44,6,FALSE)*VLOOKUP('ANALYSIS-YLD2'!AX$4,'INTERNAL PARAMETERS-1'!$B$5:$J$44,3,FALSE) + 'ANALYSIS-YLD1'!AX40*(1-VLOOKUP('ANALYSIS-YLD2'!AX$4,'INTERNAL PARAMETERS-1'!$B$5:$J$44,5,FALSE))*VLOOKUP('ANALYSIS-YLD2'!AX$4,'INTERNAL PARAMETERS-1'!$B$5:$J$44,8,FALSE)*VLOOKUP('ANALYSIS-YLD2'!AX$4,'INTERNAL PARAMETERS-1'!$B$5:$J$44,3,FALSE)</f>
        <v>0</v>
      </c>
      <c r="AY40" s="111">
        <f>'ANALYSIS-YLD1'!AY40*VLOOKUP('ANALYSIS-YLD2'!AY$4,'INTERNAL PARAMETERS-1'!$B$5:$J$44,5,FALSE)*VLOOKUP('ANALYSIS-YLD2'!AY$4,'INTERNAL PARAMETERS-1'!$B$5:$J$44,6,FALSE)*VLOOKUP('ANALYSIS-YLD2'!AY$4,'INTERNAL PARAMETERS-1'!$B$5:$J$44,3,FALSE) + 'ANALYSIS-YLD1'!AY40*(1-VLOOKUP('ANALYSIS-YLD2'!AY$4,'INTERNAL PARAMETERS-1'!$B$5:$J$44,5,FALSE))*VLOOKUP('ANALYSIS-YLD2'!AY$4,'INTERNAL PARAMETERS-1'!$B$5:$J$44,8,FALSE)*VLOOKUP('ANALYSIS-YLD2'!AY$4,'INTERNAL PARAMETERS-1'!$B$5:$J$44,3,FALSE)</f>
        <v>0</v>
      </c>
      <c r="AZ40" s="111">
        <f>'ANALYSIS-YLD1'!AZ40*VLOOKUP('ANALYSIS-YLD2'!AZ$4,'INTERNAL PARAMETERS-1'!$B$5:$J$44,5,FALSE)*VLOOKUP('ANALYSIS-YLD2'!AZ$4,'INTERNAL PARAMETERS-1'!$B$5:$J$44,6,FALSE)*VLOOKUP('ANALYSIS-YLD2'!AZ$4,'INTERNAL PARAMETERS-1'!$B$5:$J$44,3,FALSE) + 'ANALYSIS-YLD1'!AZ40*(1-VLOOKUP('ANALYSIS-YLD2'!AZ$4,'INTERNAL PARAMETERS-1'!$B$5:$J$44,5,FALSE))*VLOOKUP('ANALYSIS-YLD2'!AZ$4,'INTERNAL PARAMETERS-1'!$B$5:$J$44,8,FALSE)*VLOOKUP('ANALYSIS-YLD2'!AZ$4,'INTERNAL PARAMETERS-1'!$B$5:$J$44,3,FALSE)</f>
        <v>0</v>
      </c>
      <c r="BA40" s="111">
        <f>'ANALYSIS-YLD1'!BA40*VLOOKUP('ANALYSIS-YLD2'!BA$4,'INTERNAL PARAMETERS-1'!$B$5:$J$44,5,FALSE)*VLOOKUP('ANALYSIS-YLD2'!BA$4,'INTERNAL PARAMETERS-1'!$B$5:$J$44,6,FALSE)*VLOOKUP('ANALYSIS-YLD2'!BA$4,'INTERNAL PARAMETERS-1'!$B$5:$J$44,3,FALSE) + 'ANALYSIS-YLD1'!BA40*(1-VLOOKUP('ANALYSIS-YLD2'!BA$4,'INTERNAL PARAMETERS-1'!$B$5:$J$44,5,FALSE))*VLOOKUP('ANALYSIS-YLD2'!BA$4,'INTERNAL PARAMETERS-1'!$B$5:$J$44,8,FALSE)*VLOOKUP('ANALYSIS-YLD2'!BA$4,'INTERNAL PARAMETERS-1'!$B$5:$J$44,3,FALSE)</f>
        <v>0.36629825678294792</v>
      </c>
      <c r="BB40" s="111">
        <f>'ANALYSIS-YLD1'!BB40*VLOOKUP('ANALYSIS-YLD2'!BB$4,'INTERNAL PARAMETERS-1'!$B$5:$J$44,5,FALSE)*VLOOKUP('ANALYSIS-YLD2'!BB$4,'INTERNAL PARAMETERS-1'!$B$5:$J$44,6,FALSE)*VLOOKUP('ANALYSIS-YLD2'!BB$4,'INTERNAL PARAMETERS-1'!$B$5:$J$44,3,FALSE) + 'ANALYSIS-YLD1'!BB40*(1-VLOOKUP('ANALYSIS-YLD2'!BB$4,'INTERNAL PARAMETERS-1'!$B$5:$J$44,5,FALSE))*VLOOKUP('ANALYSIS-YLD2'!BB$4,'INTERNAL PARAMETERS-1'!$B$5:$J$44,8,FALSE)*VLOOKUP('ANALYSIS-YLD2'!BB$4,'INTERNAL PARAMETERS-1'!$B$5:$J$44,3,FALSE)</f>
        <v>3.0627701726516059E-2</v>
      </c>
      <c r="BC40" s="111">
        <f>'ANALYSIS-YLD1'!BC40*VLOOKUP('ANALYSIS-YLD2'!BC$4,'INTERNAL PARAMETERS-1'!$B$5:$J$44,5,FALSE)*VLOOKUP('ANALYSIS-YLD2'!BC$4,'INTERNAL PARAMETERS-1'!$B$5:$J$44,6,FALSE)*VLOOKUP('ANALYSIS-YLD2'!BC$4,'INTERNAL PARAMETERS-1'!$B$5:$J$44,3,FALSE) + 'ANALYSIS-YLD1'!BC40*(1-VLOOKUP('ANALYSIS-YLD2'!BC$4,'INTERNAL PARAMETERS-1'!$B$5:$J$44,5,FALSE))*VLOOKUP('ANALYSIS-YLD2'!BC$4,'INTERNAL PARAMETERS-1'!$B$5:$J$44,8,FALSE)*VLOOKUP('ANALYSIS-YLD2'!BC$4,'INTERNAL PARAMETERS-1'!$B$5:$J$44,3,FALSE)</f>
        <v>5.3301015099505418E-2</v>
      </c>
      <c r="BD40" s="111">
        <f>'ANALYSIS-YLD1'!BD40*VLOOKUP('ANALYSIS-YLD2'!BD$4,'INTERNAL PARAMETERS-1'!$B$5:$J$44,5,FALSE)*VLOOKUP('ANALYSIS-YLD2'!BD$4,'INTERNAL PARAMETERS-1'!$B$5:$J$44,6,FALSE)*VLOOKUP('ANALYSIS-YLD2'!BD$4,'INTERNAL PARAMETERS-1'!$B$5:$J$44,3,FALSE) + 'ANALYSIS-YLD1'!BD40*(1-VLOOKUP('ANALYSIS-YLD2'!BD$4,'INTERNAL PARAMETERS-1'!$B$5:$J$44,5,FALSE))*VLOOKUP('ANALYSIS-YLD2'!BD$4,'INTERNAL PARAMETERS-1'!$B$5:$J$44,8,FALSE)*VLOOKUP('ANALYSIS-YLD2'!BD$4,'INTERNAL PARAMETERS-1'!$B$5:$J$44,3,FALSE)</f>
        <v>2.9611873782552302E-3</v>
      </c>
      <c r="BE40" s="111">
        <f>'ANALYSIS-YLD1'!BE40*VLOOKUP('ANALYSIS-YLD2'!BE$4,'INTERNAL PARAMETERS-1'!$B$5:$J$44,5,FALSE)*VLOOKUP('ANALYSIS-YLD2'!BE$4,'INTERNAL PARAMETERS-1'!$B$5:$J$44,6,FALSE)*VLOOKUP('ANALYSIS-YLD2'!BE$4,'INTERNAL PARAMETERS-1'!$B$5:$J$44,3,FALSE) + 'ANALYSIS-YLD1'!BE40*(1-VLOOKUP('ANALYSIS-YLD2'!BE$4,'INTERNAL PARAMETERS-1'!$B$5:$J$44,5,FALSE))*VLOOKUP('ANALYSIS-YLD2'!BE$4,'INTERNAL PARAMETERS-1'!$B$5:$J$44,8,FALSE)*VLOOKUP('ANALYSIS-YLD2'!BE$4,'INTERNAL PARAMETERS-1'!$B$5:$J$44,3,FALSE)</f>
        <v>0.11561560475568657</v>
      </c>
      <c r="BF40" s="111">
        <f>'ANALYSIS-YLD1'!BF40*VLOOKUP('ANALYSIS-YLD2'!BF$4,'INTERNAL PARAMETERS-1'!$B$5:$J$44,5,FALSE)*VLOOKUP('ANALYSIS-YLD2'!BF$4,'INTERNAL PARAMETERS-1'!$B$5:$J$44,6,FALSE)*VLOOKUP('ANALYSIS-YLD2'!BF$4,'INTERNAL PARAMETERS-1'!$B$5:$J$44,3,FALSE) + 'ANALYSIS-YLD1'!BF40*(1-VLOOKUP('ANALYSIS-YLD2'!BF$4,'INTERNAL PARAMETERS-1'!$B$5:$J$44,5,FALSE))*VLOOKUP('ANALYSIS-YLD2'!BF$4,'INTERNAL PARAMETERS-1'!$B$5:$J$44,8,FALSE)*VLOOKUP('ANALYSIS-YLD2'!BF$4,'INTERNAL PARAMETERS-1'!$B$5:$J$44,3,FALSE)</f>
        <v>0</v>
      </c>
      <c r="BG40" s="111">
        <f>'ANALYSIS-YLD1'!BG40*VLOOKUP('ANALYSIS-YLD2'!BG$4,'INTERNAL PARAMETERS-1'!$B$5:$J$44,5,FALSE)*VLOOKUP('ANALYSIS-YLD2'!BG$4,'INTERNAL PARAMETERS-1'!$B$5:$J$44,6,FALSE)*VLOOKUP('ANALYSIS-YLD2'!BG$4,'INTERNAL PARAMETERS-1'!$B$5:$J$44,3,FALSE) + 'ANALYSIS-YLD1'!BG40*(1-VLOOKUP('ANALYSIS-YLD2'!BG$4,'INTERNAL PARAMETERS-1'!$B$5:$J$44,5,FALSE))*VLOOKUP('ANALYSIS-YLD2'!BG$4,'INTERNAL PARAMETERS-1'!$B$5:$J$44,8,FALSE)*VLOOKUP('ANALYSIS-YLD2'!BG$4,'INTERNAL PARAMETERS-1'!$B$5:$J$44,3,FALSE)</f>
        <v>1.4684963555075797E-2</v>
      </c>
      <c r="BH40" s="111">
        <f>'ANALYSIS-YLD1'!BH40*VLOOKUP('ANALYSIS-YLD2'!BH$4,'INTERNAL PARAMETERS-1'!$B$5:$J$44,5,FALSE)*VLOOKUP('ANALYSIS-YLD2'!BH$4,'INTERNAL PARAMETERS-1'!$B$5:$J$44,6,FALSE)*VLOOKUP('ANALYSIS-YLD2'!BH$4,'INTERNAL PARAMETERS-1'!$B$5:$J$44,3,FALSE) + 'ANALYSIS-YLD1'!BH40*(1-VLOOKUP('ANALYSIS-YLD2'!BH$4,'INTERNAL PARAMETERS-1'!$B$5:$J$44,5,FALSE))*VLOOKUP('ANALYSIS-YLD2'!BH$4,'INTERNAL PARAMETERS-1'!$B$5:$J$44,8,FALSE)*VLOOKUP('ANALYSIS-YLD2'!BH$4,'INTERNAL PARAMETERS-1'!$B$5:$J$44,3,FALSE)</f>
        <v>7.0451725329559049E-5</v>
      </c>
      <c r="BI40" s="111">
        <f>'ANALYSIS-YLD1'!BI40*VLOOKUP('ANALYSIS-YLD2'!BI$4,'INTERNAL PARAMETERS-1'!$B$5:$J$44,5,FALSE)*VLOOKUP('ANALYSIS-YLD2'!BI$4,'INTERNAL PARAMETERS-1'!$B$5:$J$44,6,FALSE)*VLOOKUP('ANALYSIS-YLD2'!BI$4,'INTERNAL PARAMETERS-1'!$B$5:$J$44,3,FALSE) + 'ANALYSIS-YLD1'!BI40*(1-VLOOKUP('ANALYSIS-YLD2'!BI$4,'INTERNAL PARAMETERS-1'!$B$5:$J$44,5,FALSE))*VLOOKUP('ANALYSIS-YLD2'!BI$4,'INTERNAL PARAMETERS-1'!$B$5:$J$44,8,FALSE)*VLOOKUP('ANALYSIS-YLD2'!BI$4,'INTERNAL PARAMETERS-1'!$B$5:$J$44,3,FALSE)</f>
        <v>0</v>
      </c>
      <c r="BJ40" s="111">
        <f>'ANALYSIS-YLD1'!BJ40*VLOOKUP('ANALYSIS-YLD2'!BJ$4,'INTERNAL PARAMETERS-1'!$B$5:$J$44,5,FALSE)*VLOOKUP('ANALYSIS-YLD2'!BJ$4,'INTERNAL PARAMETERS-1'!$B$5:$J$44,6,FALSE)*VLOOKUP('ANALYSIS-YLD2'!BJ$4,'INTERNAL PARAMETERS-1'!$B$5:$J$44,3,FALSE) + 'ANALYSIS-YLD1'!BJ40*(1-VLOOKUP('ANALYSIS-YLD2'!BJ$4,'INTERNAL PARAMETERS-1'!$B$5:$J$44,5,FALSE))*VLOOKUP('ANALYSIS-YLD2'!BJ$4,'INTERNAL PARAMETERS-1'!$B$5:$J$44,8,FALSE)*VLOOKUP('ANALYSIS-YLD2'!BJ$4,'INTERNAL PARAMETERS-1'!$B$5:$J$44,3,FALSE)</f>
        <v>3.4119663565706291E-3</v>
      </c>
      <c r="BK40" s="111">
        <f>'ANALYSIS-YLD1'!BK40*VLOOKUP('ANALYSIS-YLD2'!BK$4,'INTERNAL PARAMETERS-1'!$B$5:$J$44,5,FALSE)*VLOOKUP('ANALYSIS-YLD2'!BK$4,'INTERNAL PARAMETERS-1'!$B$5:$J$44,6,FALSE)*VLOOKUP('ANALYSIS-YLD2'!BK$4,'INTERNAL PARAMETERS-1'!$B$5:$J$44,3,FALSE) + 'ANALYSIS-YLD1'!BK40*(1-VLOOKUP('ANALYSIS-YLD2'!BK$4,'INTERNAL PARAMETERS-1'!$B$5:$J$44,5,FALSE))*VLOOKUP('ANALYSIS-YLD2'!BK$4,'INTERNAL PARAMETERS-1'!$B$5:$J$44,8,FALSE)*VLOOKUP('ANALYSIS-YLD2'!BK$4,'INTERNAL PARAMETERS-1'!$B$5:$J$44,3,FALSE)</f>
        <v>5.3697224136945165E-3</v>
      </c>
      <c r="BL40" s="111">
        <f>'ANALYSIS-YLD1'!BL40*VLOOKUP('ANALYSIS-YLD2'!BL$4,'INTERNAL PARAMETERS-1'!$B$5:$J$44,5,FALSE)*VLOOKUP('ANALYSIS-YLD2'!BL$4,'INTERNAL PARAMETERS-1'!$B$5:$J$44,6,FALSE)*VLOOKUP('ANALYSIS-YLD2'!BL$4,'INTERNAL PARAMETERS-1'!$B$5:$J$44,3,FALSE) + 'ANALYSIS-YLD1'!BL40*(1-VLOOKUP('ANALYSIS-YLD2'!BL$4,'INTERNAL PARAMETERS-1'!$B$5:$J$44,5,FALSE))*VLOOKUP('ANALYSIS-YLD2'!BL$4,'INTERNAL PARAMETERS-1'!$B$5:$J$44,8,FALSE)*VLOOKUP('ANALYSIS-YLD2'!BL$4,'INTERNAL PARAMETERS-1'!$B$5:$J$44,3,FALSE)</f>
        <v>1.1137362819296556E-2</v>
      </c>
      <c r="BM40" s="111">
        <f>'ANALYSIS-YLD1'!BM40*VLOOKUP('ANALYSIS-YLD2'!BM$4,'INTERNAL PARAMETERS-1'!$B$5:$J$44,5,FALSE)*VLOOKUP('ANALYSIS-YLD2'!BM$4,'INTERNAL PARAMETERS-1'!$B$5:$J$44,6,FALSE)*VLOOKUP('ANALYSIS-YLD2'!BM$4,'INTERNAL PARAMETERS-1'!$B$5:$J$44,3,FALSE) + 'ANALYSIS-YLD1'!BM40*(1-VLOOKUP('ANALYSIS-YLD2'!BM$4,'INTERNAL PARAMETERS-1'!$B$5:$J$44,5,FALSE))*VLOOKUP('ANALYSIS-YLD2'!BM$4,'INTERNAL PARAMETERS-1'!$B$5:$J$44,8,FALSE)*VLOOKUP('ANALYSIS-YLD2'!BM$4,'INTERNAL PARAMETERS-1'!$B$5:$J$44,3,FALSE)</f>
        <v>1.0750627866084684E-2</v>
      </c>
      <c r="BN40" s="111">
        <f>'ANALYSIS-YLD1'!BN40*VLOOKUP('ANALYSIS-YLD2'!BN$4,'INTERNAL PARAMETERS-1'!$B$5:$J$44,5,FALSE)*VLOOKUP('ANALYSIS-YLD2'!BN$4,'INTERNAL PARAMETERS-1'!$B$5:$J$44,6,FALSE)*VLOOKUP('ANALYSIS-YLD2'!BN$4,'INTERNAL PARAMETERS-1'!$B$5:$J$44,3,FALSE) + 'ANALYSIS-YLD1'!BN40*(1-VLOOKUP('ANALYSIS-YLD2'!BN$4,'INTERNAL PARAMETERS-1'!$B$5:$J$44,5,FALSE))*VLOOKUP('ANALYSIS-YLD2'!BN$4,'INTERNAL PARAMETERS-1'!$B$5:$J$44,8,FALSE)*VLOOKUP('ANALYSIS-YLD2'!BN$4,'INTERNAL PARAMETERS-1'!$B$5:$J$44,3,FALSE)</f>
        <v>9.2125219260678019E-3</v>
      </c>
      <c r="BO40" s="111">
        <f>'ANALYSIS-YLD1'!BO40*VLOOKUP('ANALYSIS-YLD2'!BO$4,'INTERNAL PARAMETERS-1'!$B$5:$J$44,5,FALSE)*VLOOKUP('ANALYSIS-YLD2'!BO$4,'INTERNAL PARAMETERS-1'!$B$5:$J$44,6,FALSE)*VLOOKUP('ANALYSIS-YLD2'!BO$4,'INTERNAL PARAMETERS-1'!$B$5:$J$44,3,FALSE) + 'ANALYSIS-YLD1'!BO40*(1-VLOOKUP('ANALYSIS-YLD2'!BO$4,'INTERNAL PARAMETERS-1'!$B$5:$J$44,5,FALSE))*VLOOKUP('ANALYSIS-YLD2'!BO$4,'INTERNAL PARAMETERS-1'!$B$5:$J$44,8,FALSE)*VLOOKUP('ANALYSIS-YLD2'!BO$4,'INTERNAL PARAMETERS-1'!$B$5:$J$44,3,FALSE)</f>
        <v>7.0134100422725209E-3</v>
      </c>
      <c r="BP40" s="111">
        <f>'ANALYSIS-YLD1'!BP40*VLOOKUP('ANALYSIS-YLD2'!BP$4,'INTERNAL PARAMETERS-1'!$B$5:$J$44,5,FALSE)*VLOOKUP('ANALYSIS-YLD2'!BP$4,'INTERNAL PARAMETERS-1'!$B$5:$J$44,6,FALSE)*VLOOKUP('ANALYSIS-YLD2'!BP$4,'INTERNAL PARAMETERS-1'!$B$5:$J$44,3,FALSE) + 'ANALYSIS-YLD1'!BP40*(1-VLOOKUP('ANALYSIS-YLD2'!BP$4,'INTERNAL PARAMETERS-1'!$B$5:$J$44,5,FALSE))*VLOOKUP('ANALYSIS-YLD2'!BP$4,'INTERNAL PARAMETERS-1'!$B$5:$J$44,8,FALSE)*VLOOKUP('ANALYSIS-YLD2'!BP$4,'INTERNAL PARAMETERS-1'!$B$5:$J$44,3,FALSE)</f>
        <v>2.9044889773030492E-4</v>
      </c>
      <c r="BQ40" s="111">
        <f>'ANALYSIS-YLD1'!BQ40*VLOOKUP('ANALYSIS-YLD2'!BQ$4,'INTERNAL PARAMETERS-1'!$B$5:$J$44,5,FALSE)*VLOOKUP('ANALYSIS-YLD2'!BQ$4,'INTERNAL PARAMETERS-1'!$B$5:$J$44,6,FALSE)*VLOOKUP('ANALYSIS-YLD2'!BQ$4,'INTERNAL PARAMETERS-1'!$B$5:$J$44,3,FALSE) + 'ANALYSIS-YLD1'!BQ40*(1-VLOOKUP('ANALYSIS-YLD2'!BQ$4,'INTERNAL PARAMETERS-1'!$B$5:$J$44,5,FALSE))*VLOOKUP('ANALYSIS-YLD2'!BQ$4,'INTERNAL PARAMETERS-1'!$B$5:$J$44,8,FALSE)*VLOOKUP('ANALYSIS-YLD2'!BQ$4,'INTERNAL PARAMETERS-1'!$B$5:$J$44,3,FALSE)</f>
        <v>2.2894096533482285E-2</v>
      </c>
      <c r="BR40" s="111">
        <f>'ANALYSIS-YLD1'!BR40*VLOOKUP('ANALYSIS-YLD2'!BR$4,'INTERNAL PARAMETERS-1'!$B$5:$J$44,5,FALSE)*VLOOKUP('ANALYSIS-YLD2'!BR$4,'INTERNAL PARAMETERS-1'!$B$5:$J$44,6,FALSE)*VLOOKUP('ANALYSIS-YLD2'!BR$4,'INTERNAL PARAMETERS-1'!$B$5:$J$44,3,FALSE) + 'ANALYSIS-YLD1'!BR40*(1-VLOOKUP('ANALYSIS-YLD2'!BR$4,'INTERNAL PARAMETERS-1'!$B$5:$J$44,5,FALSE))*VLOOKUP('ANALYSIS-YLD2'!BR$4,'INTERNAL PARAMETERS-1'!$B$5:$J$44,8,FALSE)*VLOOKUP('ANALYSIS-YLD2'!BR$4,'INTERNAL PARAMETERS-1'!$B$5:$J$44,3,FALSE)</f>
        <v>6.4208849596331769E-4</v>
      </c>
      <c r="BS40" s="111">
        <f>'ANALYSIS-YLD1'!BS40*VLOOKUP('ANALYSIS-YLD2'!BS$4,'INTERNAL PARAMETERS-1'!$B$5:$J$44,5,FALSE)*VLOOKUP('ANALYSIS-YLD2'!BS$4,'INTERNAL PARAMETERS-1'!$B$5:$J$44,6,FALSE)*VLOOKUP('ANALYSIS-YLD2'!BS$4,'INTERNAL PARAMETERS-1'!$B$5:$J$44,3,FALSE) + 'ANALYSIS-YLD1'!BS40*(1-VLOOKUP('ANALYSIS-YLD2'!BS$4,'INTERNAL PARAMETERS-1'!$B$5:$J$44,5,FALSE))*VLOOKUP('ANALYSIS-YLD2'!BS$4,'INTERNAL PARAMETERS-1'!$B$5:$J$44,8,FALSE)*VLOOKUP('ANALYSIS-YLD2'!BS$4,'INTERNAL PARAMETERS-1'!$B$5:$J$44,3,FALSE)</f>
        <v>2.1226636820340397E-5</v>
      </c>
      <c r="BT40" s="111">
        <f>'ANALYSIS-YLD1'!BT40*VLOOKUP('ANALYSIS-YLD2'!BT$4,'INTERNAL PARAMETERS-1'!$B$5:$J$44,5,FALSE)*VLOOKUP('ANALYSIS-YLD2'!BT$4,'INTERNAL PARAMETERS-1'!$B$5:$J$44,6,FALSE)*VLOOKUP('ANALYSIS-YLD2'!BT$4,'INTERNAL PARAMETERS-1'!$B$5:$J$44,3,FALSE) + 'ANALYSIS-YLD1'!BT40*(1-VLOOKUP('ANALYSIS-YLD2'!BT$4,'INTERNAL PARAMETERS-1'!$B$5:$J$44,5,FALSE))*VLOOKUP('ANALYSIS-YLD2'!BT$4,'INTERNAL PARAMETERS-1'!$B$5:$J$44,8,FALSE)*VLOOKUP('ANALYSIS-YLD2'!BT$4,'INTERNAL PARAMETERS-1'!$B$5:$J$44,3,FALSE)</f>
        <v>0</v>
      </c>
      <c r="BU40" s="111">
        <f>'ANALYSIS-YLD1'!BU40*VLOOKUP('ANALYSIS-YLD2'!BU$4,'INTERNAL PARAMETERS-1'!$B$5:$J$44,5,FALSE)*VLOOKUP('ANALYSIS-YLD2'!BU$4,'INTERNAL PARAMETERS-1'!$B$5:$J$44,6,FALSE)*VLOOKUP('ANALYSIS-YLD2'!BU$4,'INTERNAL PARAMETERS-1'!$B$5:$J$44,3,FALSE) + 'ANALYSIS-YLD1'!BU40*(1-VLOOKUP('ANALYSIS-YLD2'!BU$4,'INTERNAL PARAMETERS-1'!$B$5:$J$44,5,FALSE))*VLOOKUP('ANALYSIS-YLD2'!BU$4,'INTERNAL PARAMETERS-1'!$B$5:$J$44,8,FALSE)*VLOOKUP('ANALYSIS-YLD2'!BU$4,'INTERNAL PARAMETERS-1'!$B$5:$J$44,3,FALSE)</f>
        <v>0</v>
      </c>
      <c r="BV40" s="111">
        <f>'ANALYSIS-YLD1'!BV40*VLOOKUP('ANALYSIS-YLD2'!BV$4,'INTERNAL PARAMETERS-1'!$B$5:$J$44,5,FALSE)*VLOOKUP('ANALYSIS-YLD2'!BV$4,'INTERNAL PARAMETERS-1'!$B$5:$J$44,6,FALSE)*VLOOKUP('ANALYSIS-YLD2'!BV$4,'INTERNAL PARAMETERS-1'!$B$5:$J$44,3,FALSE) + 'ANALYSIS-YLD1'!BV40*(1-VLOOKUP('ANALYSIS-YLD2'!BV$4,'INTERNAL PARAMETERS-1'!$B$5:$J$44,5,FALSE))*VLOOKUP('ANALYSIS-YLD2'!BV$4,'INTERNAL PARAMETERS-1'!$B$5:$J$44,8,FALSE)*VLOOKUP('ANALYSIS-YLD2'!BV$4,'INTERNAL PARAMETERS-1'!$B$5:$J$44,3,FALSE)</f>
        <v>0</v>
      </c>
      <c r="BW40" s="111">
        <f>'ANALYSIS-YLD1'!BW40*VLOOKUP('ANALYSIS-YLD2'!BW$4,'INTERNAL PARAMETERS-1'!$B$5:$J$44,5,FALSE)*VLOOKUP('ANALYSIS-YLD2'!BW$4,'INTERNAL PARAMETERS-1'!$B$5:$J$44,6,FALSE)*VLOOKUP('ANALYSIS-YLD2'!BW$4,'INTERNAL PARAMETERS-1'!$B$5:$J$44,3,FALSE) + 'ANALYSIS-YLD1'!BW40*(1-VLOOKUP('ANALYSIS-YLD2'!BW$4,'INTERNAL PARAMETERS-1'!$B$5:$J$44,5,FALSE))*VLOOKUP('ANALYSIS-YLD2'!BW$4,'INTERNAL PARAMETERS-1'!$B$5:$J$44,8,FALSE)*VLOOKUP('ANALYSIS-YLD2'!BW$4,'INTERNAL PARAMETERS-1'!$B$5:$J$44,3,FALSE)</f>
        <v>0</v>
      </c>
      <c r="BX40" s="111">
        <f>'ANALYSIS-YLD1'!BX40*VLOOKUP('ANALYSIS-YLD2'!BX$4,'INTERNAL PARAMETERS-1'!$B$5:$J$44,5,FALSE)*VLOOKUP('ANALYSIS-YLD2'!BX$4,'INTERNAL PARAMETERS-1'!$B$5:$J$44,6,FALSE)*VLOOKUP('ANALYSIS-YLD2'!BX$4,'INTERNAL PARAMETERS-1'!$B$5:$J$44,3,FALSE) + 'ANALYSIS-YLD1'!BX40*(1-VLOOKUP('ANALYSIS-YLD2'!BX$4,'INTERNAL PARAMETERS-1'!$B$5:$J$44,5,FALSE))*VLOOKUP('ANALYSIS-YLD2'!BX$4,'INTERNAL PARAMETERS-1'!$B$5:$J$44,8,FALSE)*VLOOKUP('ANALYSIS-YLD2'!BX$4,'INTERNAL PARAMETERS-1'!$B$5:$J$44,3,FALSE)</f>
        <v>0</v>
      </c>
      <c r="BY40" s="111">
        <f>'ANALYSIS-YLD1'!BY40*VLOOKUP('ANALYSIS-YLD2'!BY$4,'INTERNAL PARAMETERS-1'!$B$5:$J$44,5,FALSE)*VLOOKUP('ANALYSIS-YLD2'!BY$4,'INTERNAL PARAMETERS-1'!$B$5:$J$44,6,FALSE)*VLOOKUP('ANALYSIS-YLD2'!BY$4,'INTERNAL PARAMETERS-1'!$B$5:$J$44,3,FALSE) + 'ANALYSIS-YLD1'!BY40*(1-VLOOKUP('ANALYSIS-YLD2'!BY$4,'INTERNAL PARAMETERS-1'!$B$5:$J$44,5,FALSE))*VLOOKUP('ANALYSIS-YLD2'!BY$4,'INTERNAL PARAMETERS-1'!$B$5:$J$44,8,FALSE)*VLOOKUP('ANALYSIS-YLD2'!BY$4,'INTERNAL PARAMETERS-1'!$B$5:$J$44,3,FALSE)</f>
        <v>0</v>
      </c>
      <c r="BZ40" s="111">
        <f>'ANALYSIS-YLD1'!BZ40*VLOOKUP('ANALYSIS-YLD2'!BZ$4,'INTERNAL PARAMETERS-1'!$B$5:$J$44,5,FALSE)*VLOOKUP('ANALYSIS-YLD2'!BZ$4,'INTERNAL PARAMETERS-1'!$B$5:$J$44,6,FALSE)*VLOOKUP('ANALYSIS-YLD2'!BZ$4,'INTERNAL PARAMETERS-1'!$B$5:$J$44,3,FALSE) + 'ANALYSIS-YLD1'!BZ40*(1-VLOOKUP('ANALYSIS-YLD2'!BZ$4,'INTERNAL PARAMETERS-1'!$B$5:$J$44,5,FALSE))*VLOOKUP('ANALYSIS-YLD2'!BZ$4,'INTERNAL PARAMETERS-1'!$B$5:$J$44,8,FALSE)*VLOOKUP('ANALYSIS-YLD2'!BZ$4,'INTERNAL PARAMETERS-1'!$B$5:$J$44,3,FALSE)</f>
        <v>0</v>
      </c>
      <c r="CA40" s="111">
        <f>'ANALYSIS-YLD1'!CA40*VLOOKUP('ANALYSIS-YLD2'!CA$4,'INTERNAL PARAMETERS-1'!$B$5:$J$44,5,FALSE)*VLOOKUP('ANALYSIS-YLD2'!CA$4,'INTERNAL PARAMETERS-1'!$B$5:$J$44,6,FALSE)*VLOOKUP('ANALYSIS-YLD2'!CA$4,'INTERNAL PARAMETERS-1'!$B$5:$J$44,3,FALSE) + 'ANALYSIS-YLD1'!CA40*(1-VLOOKUP('ANALYSIS-YLD2'!CA$4,'INTERNAL PARAMETERS-1'!$B$5:$J$44,5,FALSE))*VLOOKUP('ANALYSIS-YLD2'!CA$4,'INTERNAL PARAMETERS-1'!$B$5:$J$44,8,FALSE)*VLOOKUP('ANALYSIS-YLD2'!CA$4,'INTERNAL PARAMETERS-1'!$B$5:$J$44,3,FALSE)</f>
        <v>0</v>
      </c>
      <c r="CB40" s="111">
        <f>'ANALYSIS-YLD1'!CB40*VLOOKUP('ANALYSIS-YLD2'!CB$4,'INTERNAL PARAMETERS-1'!$B$5:$J$44,5,FALSE)*VLOOKUP('ANALYSIS-YLD2'!CB$4,'INTERNAL PARAMETERS-1'!$B$5:$J$44,6,FALSE)*VLOOKUP('ANALYSIS-YLD2'!CB$4,'INTERNAL PARAMETERS-1'!$B$5:$J$44,3,FALSE) + 'ANALYSIS-YLD1'!CB40*(1-VLOOKUP('ANALYSIS-YLD2'!CB$4,'INTERNAL PARAMETERS-1'!$B$5:$J$44,5,FALSE))*VLOOKUP('ANALYSIS-YLD2'!CB$4,'INTERNAL PARAMETERS-1'!$B$5:$J$44,8,FALSE)*VLOOKUP('ANALYSIS-YLD2'!CB$4,'INTERNAL PARAMETERS-1'!$B$5:$J$44,3,FALSE)</f>
        <v>0</v>
      </c>
      <c r="CC40" s="111">
        <f>'ANALYSIS-YLD1'!CC40*VLOOKUP('ANALYSIS-YLD2'!CC$4,'INTERNAL PARAMETERS-1'!$B$5:$J$44,5,FALSE)*VLOOKUP('ANALYSIS-YLD2'!CC$4,'INTERNAL PARAMETERS-1'!$B$5:$J$44,6,FALSE)*VLOOKUP('ANALYSIS-YLD2'!CC$4,'INTERNAL PARAMETERS-1'!$B$5:$J$44,3,FALSE) + 'ANALYSIS-YLD1'!CC40*(1-VLOOKUP('ANALYSIS-YLD2'!CC$4,'INTERNAL PARAMETERS-1'!$B$5:$J$44,5,FALSE))*VLOOKUP('ANALYSIS-YLD2'!CC$4,'INTERNAL PARAMETERS-1'!$B$5:$J$44,8,FALSE)*VLOOKUP('ANALYSIS-YLD2'!CC$4,'INTERNAL PARAMETERS-1'!$B$5:$J$44,3,FALSE)</f>
        <v>1.3916670376808651E-4</v>
      </c>
      <c r="CD40" s="111">
        <f>'ANALYSIS-YLD1'!CD40*VLOOKUP('ANALYSIS-YLD2'!CD$4,'INTERNAL PARAMETERS-1'!$B$5:$J$44,5,FALSE)*VLOOKUP('ANALYSIS-YLD2'!CD$4,'INTERNAL PARAMETERS-1'!$B$5:$J$44,6,FALSE)*VLOOKUP('ANALYSIS-YLD2'!CD$4,'INTERNAL PARAMETERS-1'!$B$5:$J$44,3,FALSE) + 'ANALYSIS-YLD1'!CD40*(1-VLOOKUP('ANALYSIS-YLD2'!CD$4,'INTERNAL PARAMETERS-1'!$B$5:$J$44,5,FALSE))*VLOOKUP('ANALYSIS-YLD2'!CD$4,'INTERNAL PARAMETERS-1'!$B$5:$J$44,8,FALSE)*VLOOKUP('ANALYSIS-YLD2'!CD$4,'INTERNAL PARAMETERS-1'!$B$5:$J$44,3,FALSE)</f>
        <v>4.1749906059830794E-4</v>
      </c>
      <c r="CE40" s="111">
        <f>'ANALYSIS-YLD1'!CE40*VLOOKUP('ANALYSIS-YLD2'!CE$4,'INTERNAL PARAMETERS-1'!$B$5:$J$44,5,FALSE)*VLOOKUP('ANALYSIS-YLD2'!CE$4,'INTERNAL PARAMETERS-1'!$B$5:$J$44,6,FALSE)*VLOOKUP('ANALYSIS-YLD2'!CE$4,'INTERNAL PARAMETERS-1'!$B$5:$J$44,3,FALSE) + 'ANALYSIS-YLD1'!CE40*(1-VLOOKUP('ANALYSIS-YLD2'!CE$4,'INTERNAL PARAMETERS-1'!$B$5:$J$44,5,FALSE))*VLOOKUP('ANALYSIS-YLD2'!CE$4,'INTERNAL PARAMETERS-1'!$B$5:$J$44,8,FALSE)*VLOOKUP('ANALYSIS-YLD2'!CE$4,'INTERNAL PARAMETERS-1'!$B$5:$J$44,3,FALSE)</f>
        <v>1.2027737234393857E-4</v>
      </c>
      <c r="CF40" s="111">
        <f>'ANALYSIS-YLD1'!CF40*VLOOKUP('ANALYSIS-YLD2'!CF$4,'INTERNAL PARAMETERS-1'!$B$5:$J$44,5,FALSE)*VLOOKUP('ANALYSIS-YLD2'!CF$4,'INTERNAL PARAMETERS-1'!$B$5:$J$44,6,FALSE)*VLOOKUP('ANALYSIS-YLD2'!CF$4,'INTERNAL PARAMETERS-1'!$B$5:$J$44,3,FALSE) + 'ANALYSIS-YLD1'!CF40*(1-VLOOKUP('ANALYSIS-YLD2'!CF$4,'INTERNAL PARAMETERS-1'!$B$5:$J$44,5,FALSE))*VLOOKUP('ANALYSIS-YLD2'!CF$4,'INTERNAL PARAMETERS-1'!$B$5:$J$44,8,FALSE)*VLOOKUP('ANALYSIS-YLD2'!CF$4,'INTERNAL PARAMETERS-1'!$B$5:$J$44,3,FALSE)</f>
        <v>0</v>
      </c>
      <c r="CG40" s="111">
        <f>'ANALYSIS-YLD1'!CG40*VLOOKUP('ANALYSIS-YLD2'!CG$4,'INTERNAL PARAMETERS-1'!$B$5:$J$44,5,FALSE)*VLOOKUP('ANALYSIS-YLD2'!CG$4,'INTERNAL PARAMETERS-1'!$B$5:$J$44,6,FALSE)*VLOOKUP('ANALYSIS-YLD2'!CG$4,'INTERNAL PARAMETERS-1'!$B$5:$J$44,3,FALSE) + 'ANALYSIS-YLD1'!CG40*(1-VLOOKUP('ANALYSIS-YLD2'!CG$4,'INTERNAL PARAMETERS-1'!$B$5:$J$44,5,FALSE))*VLOOKUP('ANALYSIS-YLD2'!CG$4,'INTERNAL PARAMETERS-1'!$B$5:$J$44,8,FALSE)*VLOOKUP('ANALYSIS-YLD2'!CG$4,'INTERNAL PARAMETERS-1'!$B$5:$J$44,3,FALSE)</f>
        <v>0</v>
      </c>
      <c r="CH40" s="110">
        <f>'ANALYSIS-YLD1'!CH40*VLOOKUP('ANALYSIS-YLD2'!CH$4,'INTERNAL PARAMETERS-1'!$B$5:$J$44,5,FALSE)*VLOOKUP('ANALYSIS-YLD2'!CH$4,'INTERNAL PARAMETERS-1'!$B$5:$J$44,6,FALSE)*VLOOKUP('ANALYSIS-YLD2'!CH$4,'INTERNAL PARAMETERS-1'!$B$5:$J$44,3,FALSE) + 'ANALYSIS-YLD1'!CH40*(1-VLOOKUP('ANALYSIS-YLD2'!CH$4,'INTERNAL PARAMETERS-1'!$B$5:$J$44,5,FALSE))*VLOOKUP('ANALYSIS-YLD2'!CH$4,'INTERNAL PARAMETERS-1'!$B$5:$J$44,8,FALSE)*VLOOKUP('ANALYSIS-YLD2'!CH$4,'INTERNAL PARAMETERS-1'!$B$5:$J$44,3,FALSE)</f>
        <v>0</v>
      </c>
      <c r="CJ40" s="112">
        <f t="shared" si="0"/>
        <v>0.73221859345233586</v>
      </c>
      <c r="CK40" s="110">
        <f t="shared" si="1"/>
        <v>0.75998968697222435</v>
      </c>
    </row>
    <row r="41" spans="2:89" x14ac:dyDescent="0.5">
      <c r="B41" s="127" t="s">
        <v>27</v>
      </c>
      <c r="C41" s="126" t="s">
        <v>21</v>
      </c>
      <c r="D41" s="126" t="s">
        <v>20</v>
      </c>
      <c r="E41" s="125">
        <f>'INPUTS-Incidence'!E41</f>
        <v>36.088823171262071</v>
      </c>
      <c r="F41" s="124">
        <f>'INTERNAL PARAMETERS-1'!M5</f>
        <v>85.012</v>
      </c>
      <c r="G41" s="112">
        <f>'ANALYSIS-YLD1'!G41*VLOOKUP('ANALYSIS-YLD2'!G$4,'INTERNAL PARAMETERS-1'!$B$5:$J$44,5,FALSE)*VLOOKUP('ANALYSIS-YLD2'!G$4,'INTERNAL PARAMETERS-1'!$B$5:$J$44,7,FALSE)*'ANALYSIS-YLD2'!$F41 + 'ANALYSIS-YLD1'!G41*(1-VLOOKUP('ANALYSIS-YLD2'!G$4,'INTERNAL PARAMETERS-1'!$B$5:$J$44,5,FALSE))*VLOOKUP('ANALYSIS-YLD2'!G$4,'INTERNAL PARAMETERS-1'!$B$5:$J$44,9,FALSE)*'ANALYSIS-YLD2'!$F41</f>
        <v>2.5168481085633001</v>
      </c>
      <c r="H41" s="111">
        <f>'ANALYSIS-YLD1'!H41*VLOOKUP('ANALYSIS-YLD2'!H$4,'INTERNAL PARAMETERS-1'!$B$5:$J$44,5,FALSE)*VLOOKUP('ANALYSIS-YLD2'!H$4,'INTERNAL PARAMETERS-1'!$B$5:$J$44,7,FALSE)*'ANALYSIS-YLD2'!$F41 + 'ANALYSIS-YLD1'!H41*(1-VLOOKUP('ANALYSIS-YLD2'!H$4,'INTERNAL PARAMETERS-1'!$B$5:$J$44,5,FALSE))*VLOOKUP('ANALYSIS-YLD2'!H$4,'INTERNAL PARAMETERS-1'!$B$5:$J$44,9,FALSE)*'ANALYSIS-YLD2'!$F41</f>
        <v>1.5177459339484283</v>
      </c>
      <c r="I41" s="111">
        <f>'ANALYSIS-YLD1'!I41*VLOOKUP('ANALYSIS-YLD2'!I$4,'INTERNAL PARAMETERS-1'!$B$5:$J$44,5,FALSE)*VLOOKUP('ANALYSIS-YLD2'!I$4,'INTERNAL PARAMETERS-1'!$B$5:$J$44,7,FALSE)*'ANALYSIS-YLD2'!$F41 + 'ANALYSIS-YLD1'!I41*(1-VLOOKUP('ANALYSIS-YLD2'!I$4,'INTERNAL PARAMETERS-1'!$B$5:$J$44,5,FALSE))*VLOOKUP('ANALYSIS-YLD2'!I$4,'INTERNAL PARAMETERS-1'!$B$5:$J$44,9,FALSE)*'ANALYSIS-YLD2'!$F41</f>
        <v>8.3212170775566179</v>
      </c>
      <c r="J41" s="111">
        <f>'ANALYSIS-YLD1'!J41*VLOOKUP('ANALYSIS-YLD2'!J$4,'INTERNAL PARAMETERS-1'!$B$5:$J$44,5,FALSE)*VLOOKUP('ANALYSIS-YLD2'!J$4,'INTERNAL PARAMETERS-1'!$B$5:$J$44,7,FALSE)*'ANALYSIS-YLD2'!$F41 + 'ANALYSIS-YLD1'!J41*(1-VLOOKUP('ANALYSIS-YLD2'!J$4,'INTERNAL PARAMETERS-1'!$B$5:$J$44,5,FALSE))*VLOOKUP('ANALYSIS-YLD2'!J$4,'INTERNAL PARAMETERS-1'!$B$5:$J$44,9,FALSE)*'ANALYSIS-YLD2'!$F41</f>
        <v>0</v>
      </c>
      <c r="K41" s="111">
        <f>'ANALYSIS-YLD1'!K41*VLOOKUP('ANALYSIS-YLD2'!K$4,'INTERNAL PARAMETERS-1'!$B$5:$J$44,5,FALSE)*VLOOKUP('ANALYSIS-YLD2'!K$4,'INTERNAL PARAMETERS-1'!$B$5:$J$44,7,FALSE)*'ANALYSIS-YLD2'!$F41 + 'ANALYSIS-YLD1'!K41*(1-VLOOKUP('ANALYSIS-YLD2'!K$4,'INTERNAL PARAMETERS-1'!$B$5:$J$44,5,FALSE))*VLOOKUP('ANALYSIS-YLD2'!K$4,'INTERNAL PARAMETERS-1'!$B$5:$J$44,9,FALSE)*'ANALYSIS-YLD2'!$F41</f>
        <v>0.11538990994575825</v>
      </c>
      <c r="L41" s="111">
        <f>'ANALYSIS-YLD1'!L41*VLOOKUP('ANALYSIS-YLD2'!L$4,'INTERNAL PARAMETERS-1'!$B$5:$J$44,5,FALSE)*VLOOKUP('ANALYSIS-YLD2'!L$4,'INTERNAL PARAMETERS-1'!$B$5:$J$44,7,FALSE)*'ANALYSIS-YLD2'!$F41 + 'ANALYSIS-YLD1'!L41*(1-VLOOKUP('ANALYSIS-YLD2'!L$4,'INTERNAL PARAMETERS-1'!$B$5:$J$44,5,FALSE))*VLOOKUP('ANALYSIS-YLD2'!L$4,'INTERNAL PARAMETERS-1'!$B$5:$J$44,9,FALSE)*'ANALYSIS-YLD2'!$F41</f>
        <v>0</v>
      </c>
      <c r="M41" s="111">
        <f>'ANALYSIS-YLD1'!M41*VLOOKUP('ANALYSIS-YLD2'!M$4,'INTERNAL PARAMETERS-1'!$B$5:$J$44,5,FALSE)*VLOOKUP('ANALYSIS-YLD2'!M$4,'INTERNAL PARAMETERS-1'!$B$5:$J$44,7,FALSE)*'ANALYSIS-YLD2'!$F41 + 'ANALYSIS-YLD1'!M41*(1-VLOOKUP('ANALYSIS-YLD2'!M$4,'INTERNAL PARAMETERS-1'!$B$5:$J$44,5,FALSE))*VLOOKUP('ANALYSIS-YLD2'!M$4,'INTERNAL PARAMETERS-1'!$B$5:$J$44,9,FALSE)*'ANALYSIS-YLD2'!$F41</f>
        <v>8.1784389609153088E-2</v>
      </c>
      <c r="N41" s="111">
        <f>'ANALYSIS-YLD1'!N41*VLOOKUP('ANALYSIS-YLD2'!N$4,'INTERNAL PARAMETERS-1'!$B$5:$J$44,5,FALSE)*VLOOKUP('ANALYSIS-YLD2'!N$4,'INTERNAL PARAMETERS-1'!$B$5:$J$44,7,FALSE)*'ANALYSIS-YLD2'!$F41 + 'ANALYSIS-YLD1'!N41*(1-VLOOKUP('ANALYSIS-YLD2'!N$4,'INTERNAL PARAMETERS-1'!$B$5:$J$44,5,FALSE))*VLOOKUP('ANALYSIS-YLD2'!N$4,'INTERNAL PARAMETERS-1'!$B$5:$J$44,9,FALSE)*'ANALYSIS-YLD2'!$F41</f>
        <v>6.1103254026520129E-2</v>
      </c>
      <c r="O41" s="111">
        <f>'ANALYSIS-YLD1'!O41*VLOOKUP('ANALYSIS-YLD2'!O$4,'INTERNAL PARAMETERS-1'!$B$5:$J$44,5,FALSE)*VLOOKUP('ANALYSIS-YLD2'!O$4,'INTERNAL PARAMETERS-1'!$B$5:$J$44,7,FALSE)*'ANALYSIS-YLD2'!$F41 + 'ANALYSIS-YLD1'!O41*(1-VLOOKUP('ANALYSIS-YLD2'!O$4,'INTERNAL PARAMETERS-1'!$B$5:$J$44,5,FALSE))*VLOOKUP('ANALYSIS-YLD2'!O$4,'INTERNAL PARAMETERS-1'!$B$5:$J$44,9,FALSE)*'ANALYSIS-YLD2'!$F41</f>
        <v>0</v>
      </c>
      <c r="P41" s="111">
        <f>'ANALYSIS-YLD1'!P41*VLOOKUP('ANALYSIS-YLD2'!P$4,'INTERNAL PARAMETERS-1'!$B$5:$J$44,5,FALSE)*VLOOKUP('ANALYSIS-YLD2'!P$4,'INTERNAL PARAMETERS-1'!$B$5:$J$44,7,FALSE)*'ANALYSIS-YLD2'!$F41 + 'ANALYSIS-YLD1'!P41*(1-VLOOKUP('ANALYSIS-YLD2'!P$4,'INTERNAL PARAMETERS-1'!$B$5:$J$44,5,FALSE))*VLOOKUP('ANALYSIS-YLD2'!P$4,'INTERNAL PARAMETERS-1'!$B$5:$J$44,9,FALSE)*'ANALYSIS-YLD2'!$F41</f>
        <v>0</v>
      </c>
      <c r="Q41" s="111">
        <f>'ANALYSIS-YLD1'!Q41*VLOOKUP('ANALYSIS-YLD2'!Q$4,'INTERNAL PARAMETERS-1'!$B$5:$J$44,5,FALSE)*VLOOKUP('ANALYSIS-YLD2'!Q$4,'INTERNAL PARAMETERS-1'!$B$5:$J$44,7,FALSE)*'ANALYSIS-YLD2'!$F41 + 'ANALYSIS-YLD1'!Q41*(1-VLOOKUP('ANALYSIS-YLD2'!Q$4,'INTERNAL PARAMETERS-1'!$B$5:$J$44,5,FALSE))*VLOOKUP('ANALYSIS-YLD2'!Q$4,'INTERNAL PARAMETERS-1'!$B$5:$J$44,9,FALSE)*'ANALYSIS-YLD2'!$F41</f>
        <v>0</v>
      </c>
      <c r="R41" s="111">
        <f>'ANALYSIS-YLD1'!R41*VLOOKUP('ANALYSIS-YLD2'!R$4,'INTERNAL PARAMETERS-1'!$B$5:$J$44,5,FALSE)*VLOOKUP('ANALYSIS-YLD2'!R$4,'INTERNAL PARAMETERS-1'!$B$5:$J$44,7,FALSE)*'ANALYSIS-YLD2'!$F41 + 'ANALYSIS-YLD1'!R41*(1-VLOOKUP('ANALYSIS-YLD2'!R$4,'INTERNAL PARAMETERS-1'!$B$5:$J$44,5,FALSE))*VLOOKUP('ANALYSIS-YLD2'!R$4,'INTERNAL PARAMETERS-1'!$B$5:$J$44,9,FALSE)*'ANALYSIS-YLD2'!$F41</f>
        <v>0.17775648268669478</v>
      </c>
      <c r="S41" s="111">
        <f>'ANALYSIS-YLD1'!S41*VLOOKUP('ANALYSIS-YLD2'!S$4,'INTERNAL PARAMETERS-1'!$B$5:$J$44,5,FALSE)*VLOOKUP('ANALYSIS-YLD2'!S$4,'INTERNAL PARAMETERS-1'!$B$5:$J$44,7,FALSE)*'ANALYSIS-YLD2'!$F41 + 'ANALYSIS-YLD1'!S41*(1-VLOOKUP('ANALYSIS-YLD2'!S$4,'INTERNAL PARAMETERS-1'!$B$5:$J$44,5,FALSE))*VLOOKUP('ANALYSIS-YLD2'!S$4,'INTERNAL PARAMETERS-1'!$B$5:$J$44,9,FALSE)*'ANALYSIS-YLD2'!$F41</f>
        <v>2.8516245152405215</v>
      </c>
      <c r="T41" s="111">
        <f>'ANALYSIS-YLD1'!T41*VLOOKUP('ANALYSIS-YLD2'!T$4,'INTERNAL PARAMETERS-1'!$B$5:$J$44,5,FALSE)*VLOOKUP('ANALYSIS-YLD2'!T$4,'INTERNAL PARAMETERS-1'!$B$5:$J$44,7,FALSE)*'ANALYSIS-YLD2'!$F41 + 'ANALYSIS-YLD1'!T41*(1-VLOOKUP('ANALYSIS-YLD2'!T$4,'INTERNAL PARAMETERS-1'!$B$5:$J$44,5,FALSE))*VLOOKUP('ANALYSIS-YLD2'!T$4,'INTERNAL PARAMETERS-1'!$B$5:$J$44,9,FALSE)*'ANALYSIS-YLD2'!$F41</f>
        <v>0.46147680424107623</v>
      </c>
      <c r="U41" s="111">
        <f>'ANALYSIS-YLD1'!U41*VLOOKUP('ANALYSIS-YLD2'!U$4,'INTERNAL PARAMETERS-1'!$B$5:$J$44,5,FALSE)*VLOOKUP('ANALYSIS-YLD2'!U$4,'INTERNAL PARAMETERS-1'!$B$5:$J$44,7,FALSE)*'ANALYSIS-YLD2'!$F41 + 'ANALYSIS-YLD1'!U41*(1-VLOOKUP('ANALYSIS-YLD2'!U$4,'INTERNAL PARAMETERS-1'!$B$5:$J$44,5,FALSE))*VLOOKUP('ANALYSIS-YLD2'!U$4,'INTERNAL PARAMETERS-1'!$B$5:$J$44,9,FALSE)*'ANALYSIS-YLD2'!$F41</f>
        <v>0.11588195306498135</v>
      </c>
      <c r="V41" s="111">
        <f>'ANALYSIS-YLD1'!V41*VLOOKUP('ANALYSIS-YLD2'!V$4,'INTERNAL PARAMETERS-1'!$B$5:$J$44,5,FALSE)*VLOOKUP('ANALYSIS-YLD2'!V$4,'INTERNAL PARAMETERS-1'!$B$5:$J$44,7,FALSE)*'ANALYSIS-YLD2'!$F41 + 'ANALYSIS-YLD1'!V41*(1-VLOOKUP('ANALYSIS-YLD2'!V$4,'INTERNAL PARAMETERS-1'!$B$5:$J$44,5,FALSE))*VLOOKUP('ANALYSIS-YLD2'!V$4,'INTERNAL PARAMETERS-1'!$B$5:$J$44,9,FALSE)*'ANALYSIS-YLD2'!$F41</f>
        <v>2.1115258250130107</v>
      </c>
      <c r="W41" s="111">
        <f>'ANALYSIS-YLD1'!W41*VLOOKUP('ANALYSIS-YLD2'!W$4,'INTERNAL PARAMETERS-1'!$B$5:$J$44,5,FALSE)*VLOOKUP('ANALYSIS-YLD2'!W$4,'INTERNAL PARAMETERS-1'!$B$5:$J$44,7,FALSE)*'ANALYSIS-YLD2'!$F41 + 'ANALYSIS-YLD1'!W41*(1-VLOOKUP('ANALYSIS-YLD2'!W$4,'INTERNAL PARAMETERS-1'!$B$5:$J$44,5,FALSE))*VLOOKUP('ANALYSIS-YLD2'!W$4,'INTERNAL PARAMETERS-1'!$B$5:$J$44,9,FALSE)*'ANALYSIS-YLD2'!$F41</f>
        <v>0</v>
      </c>
      <c r="X41" s="111">
        <f>'ANALYSIS-YLD1'!X41*VLOOKUP('ANALYSIS-YLD2'!X$4,'INTERNAL PARAMETERS-1'!$B$5:$J$44,5,FALSE)*VLOOKUP('ANALYSIS-YLD2'!X$4,'INTERNAL PARAMETERS-1'!$B$5:$J$44,7,FALSE)*'ANALYSIS-YLD2'!$F41 + 'ANALYSIS-YLD1'!X41*(1-VLOOKUP('ANALYSIS-YLD2'!X$4,'INTERNAL PARAMETERS-1'!$B$5:$J$44,5,FALSE))*VLOOKUP('ANALYSIS-YLD2'!X$4,'INTERNAL PARAMETERS-1'!$B$5:$J$44,9,FALSE)*'ANALYSIS-YLD2'!$F41</f>
        <v>0</v>
      </c>
      <c r="Y41" s="111">
        <f>'ANALYSIS-YLD1'!Y41*VLOOKUP('ANALYSIS-YLD2'!Y$4,'INTERNAL PARAMETERS-1'!$B$5:$J$44,5,FALSE)*VLOOKUP('ANALYSIS-YLD2'!Y$4,'INTERNAL PARAMETERS-1'!$B$5:$J$44,7,FALSE)*'ANALYSIS-YLD2'!$F41 + 'ANALYSIS-YLD1'!Y41*(1-VLOOKUP('ANALYSIS-YLD2'!Y$4,'INTERNAL PARAMETERS-1'!$B$5:$J$44,5,FALSE))*VLOOKUP('ANALYSIS-YLD2'!Y$4,'INTERNAL PARAMETERS-1'!$B$5:$J$44,9,FALSE)*'ANALYSIS-YLD2'!$F41</f>
        <v>0</v>
      </c>
      <c r="Z41" s="111">
        <f>'ANALYSIS-YLD1'!Z41*VLOOKUP('ANALYSIS-YLD2'!Z$4,'INTERNAL PARAMETERS-1'!$B$5:$J$44,5,FALSE)*VLOOKUP('ANALYSIS-YLD2'!Z$4,'INTERNAL PARAMETERS-1'!$B$5:$J$44,7,FALSE)*'ANALYSIS-YLD2'!$F41 + 'ANALYSIS-YLD1'!Z41*(1-VLOOKUP('ANALYSIS-YLD2'!Z$4,'INTERNAL PARAMETERS-1'!$B$5:$J$44,5,FALSE))*VLOOKUP('ANALYSIS-YLD2'!Z$4,'INTERNAL PARAMETERS-1'!$B$5:$J$44,9,FALSE)*'ANALYSIS-YLD2'!$F41</f>
        <v>0</v>
      </c>
      <c r="AA41" s="111">
        <f>'ANALYSIS-YLD1'!AA41*VLOOKUP('ANALYSIS-YLD2'!AA$4,'INTERNAL PARAMETERS-1'!$B$5:$J$44,5,FALSE)*VLOOKUP('ANALYSIS-YLD2'!AA$4,'INTERNAL PARAMETERS-1'!$B$5:$J$44,7,FALSE)*'ANALYSIS-YLD2'!$F41 + 'ANALYSIS-YLD1'!AA41*(1-VLOOKUP('ANALYSIS-YLD2'!AA$4,'INTERNAL PARAMETERS-1'!$B$5:$J$44,5,FALSE))*VLOOKUP('ANALYSIS-YLD2'!AA$4,'INTERNAL PARAMETERS-1'!$B$5:$J$44,9,FALSE)*'ANALYSIS-YLD2'!$F41</f>
        <v>0</v>
      </c>
      <c r="AB41" s="111">
        <f>'ANALYSIS-YLD1'!AB41*VLOOKUP('ANALYSIS-YLD2'!AB$4,'INTERNAL PARAMETERS-1'!$B$5:$J$44,5,FALSE)*VLOOKUP('ANALYSIS-YLD2'!AB$4,'INTERNAL PARAMETERS-1'!$B$5:$J$44,7,FALSE)*'ANALYSIS-YLD2'!$F41 + 'ANALYSIS-YLD1'!AB41*(1-VLOOKUP('ANALYSIS-YLD2'!AB$4,'INTERNAL PARAMETERS-1'!$B$5:$J$44,5,FALSE))*VLOOKUP('ANALYSIS-YLD2'!AB$4,'INTERNAL PARAMETERS-1'!$B$5:$J$44,9,FALSE)*'ANALYSIS-YLD2'!$F41</f>
        <v>0</v>
      </c>
      <c r="AC41" s="111">
        <f>'ANALYSIS-YLD1'!AC41*VLOOKUP('ANALYSIS-YLD2'!AC$4,'INTERNAL PARAMETERS-1'!$B$5:$J$44,5,FALSE)*VLOOKUP('ANALYSIS-YLD2'!AC$4,'INTERNAL PARAMETERS-1'!$B$5:$J$44,7,FALSE)*'ANALYSIS-YLD2'!$F41 + 'ANALYSIS-YLD1'!AC41*(1-VLOOKUP('ANALYSIS-YLD2'!AC$4,'INTERNAL PARAMETERS-1'!$B$5:$J$44,5,FALSE))*VLOOKUP('ANALYSIS-YLD2'!AC$4,'INTERNAL PARAMETERS-1'!$B$5:$J$44,9,FALSE)*'ANALYSIS-YLD2'!$F41</f>
        <v>0</v>
      </c>
      <c r="AD41" s="111">
        <f>'ANALYSIS-YLD1'!AD41*VLOOKUP('ANALYSIS-YLD2'!AD$4,'INTERNAL PARAMETERS-1'!$B$5:$J$44,5,FALSE)*VLOOKUP('ANALYSIS-YLD2'!AD$4,'INTERNAL PARAMETERS-1'!$B$5:$J$44,7,FALSE)*'ANALYSIS-YLD2'!$F41 + 'ANALYSIS-YLD1'!AD41*(1-VLOOKUP('ANALYSIS-YLD2'!AD$4,'INTERNAL PARAMETERS-1'!$B$5:$J$44,5,FALSE))*VLOOKUP('ANALYSIS-YLD2'!AD$4,'INTERNAL PARAMETERS-1'!$B$5:$J$44,9,FALSE)*'ANALYSIS-YLD2'!$F41</f>
        <v>0</v>
      </c>
      <c r="AE41" s="111">
        <f>'ANALYSIS-YLD1'!AE41*VLOOKUP('ANALYSIS-YLD2'!AE$4,'INTERNAL PARAMETERS-1'!$B$5:$J$44,5,FALSE)*VLOOKUP('ANALYSIS-YLD2'!AE$4,'INTERNAL PARAMETERS-1'!$B$5:$J$44,7,FALSE)*'ANALYSIS-YLD2'!$F41 + 'ANALYSIS-YLD1'!AE41*(1-VLOOKUP('ANALYSIS-YLD2'!AE$4,'INTERNAL PARAMETERS-1'!$B$5:$J$44,5,FALSE))*VLOOKUP('ANALYSIS-YLD2'!AE$4,'INTERNAL PARAMETERS-1'!$B$5:$J$44,9,FALSE)*'ANALYSIS-YLD2'!$F41</f>
        <v>0</v>
      </c>
      <c r="AF41" s="111">
        <f>'ANALYSIS-YLD1'!AF41*VLOOKUP('ANALYSIS-YLD2'!AF$4,'INTERNAL PARAMETERS-1'!$B$5:$J$44,5,FALSE)*VLOOKUP('ANALYSIS-YLD2'!AF$4,'INTERNAL PARAMETERS-1'!$B$5:$J$44,7,FALSE)*'ANALYSIS-YLD2'!$F41 + 'ANALYSIS-YLD1'!AF41*(1-VLOOKUP('ANALYSIS-YLD2'!AF$4,'INTERNAL PARAMETERS-1'!$B$5:$J$44,5,FALSE))*VLOOKUP('ANALYSIS-YLD2'!AF$4,'INTERNAL PARAMETERS-1'!$B$5:$J$44,9,FALSE)*'ANALYSIS-YLD2'!$F41</f>
        <v>0</v>
      </c>
      <c r="AG41" s="111">
        <f>'ANALYSIS-YLD1'!AG41*VLOOKUP('ANALYSIS-YLD2'!AG$4,'INTERNAL PARAMETERS-1'!$B$5:$J$44,5,FALSE)*VLOOKUP('ANALYSIS-YLD2'!AG$4,'INTERNAL PARAMETERS-1'!$B$5:$J$44,7,FALSE)*'ANALYSIS-YLD2'!$F41 + 'ANALYSIS-YLD1'!AG41*(1-VLOOKUP('ANALYSIS-YLD2'!AG$4,'INTERNAL PARAMETERS-1'!$B$5:$J$44,5,FALSE))*VLOOKUP('ANALYSIS-YLD2'!AG$4,'INTERNAL PARAMETERS-1'!$B$5:$J$44,9,FALSE)*'ANALYSIS-YLD2'!$F41</f>
        <v>0</v>
      </c>
      <c r="AH41" s="111">
        <f>'ANALYSIS-YLD1'!AH41*VLOOKUP('ANALYSIS-YLD2'!AH$4,'INTERNAL PARAMETERS-1'!$B$5:$J$44,5,FALSE)*VLOOKUP('ANALYSIS-YLD2'!AH$4,'INTERNAL PARAMETERS-1'!$B$5:$J$44,7,FALSE)*'ANALYSIS-YLD2'!$F41 + 'ANALYSIS-YLD1'!AH41*(1-VLOOKUP('ANALYSIS-YLD2'!AH$4,'INTERNAL PARAMETERS-1'!$B$5:$J$44,5,FALSE))*VLOOKUP('ANALYSIS-YLD2'!AH$4,'INTERNAL PARAMETERS-1'!$B$5:$J$44,9,FALSE)*'ANALYSIS-YLD2'!$F41</f>
        <v>1.8800906839451254E-2</v>
      </c>
      <c r="AI41" s="111">
        <f>'ANALYSIS-YLD1'!AI41*VLOOKUP('ANALYSIS-YLD2'!AI$4,'INTERNAL PARAMETERS-1'!$B$5:$J$44,5,FALSE)*VLOOKUP('ANALYSIS-YLD2'!AI$4,'INTERNAL PARAMETERS-1'!$B$5:$J$44,7,FALSE)*'ANALYSIS-YLD2'!$F41 + 'ANALYSIS-YLD1'!AI41*(1-VLOOKUP('ANALYSIS-YLD2'!AI$4,'INTERNAL PARAMETERS-1'!$B$5:$J$44,5,FALSE))*VLOOKUP('ANALYSIS-YLD2'!AI$4,'INTERNAL PARAMETERS-1'!$B$5:$J$44,9,FALSE)*'ANALYSIS-YLD2'!$F41</f>
        <v>4.2729333726025574E-2</v>
      </c>
      <c r="AJ41" s="111">
        <f>'ANALYSIS-YLD1'!AJ41*VLOOKUP('ANALYSIS-YLD2'!AJ$4,'INTERNAL PARAMETERS-1'!$B$5:$J$44,5,FALSE)*VLOOKUP('ANALYSIS-YLD2'!AJ$4,'INTERNAL PARAMETERS-1'!$B$5:$J$44,7,FALSE)*'ANALYSIS-YLD2'!$F41 + 'ANALYSIS-YLD1'!AJ41*(1-VLOOKUP('ANALYSIS-YLD2'!AJ$4,'INTERNAL PARAMETERS-1'!$B$5:$J$44,5,FALSE))*VLOOKUP('ANALYSIS-YLD2'!AJ$4,'INTERNAL PARAMETERS-1'!$B$5:$J$44,9,FALSE)*'ANALYSIS-YLD2'!$F41</f>
        <v>3.3334862873219052E-2</v>
      </c>
      <c r="AK41" s="111">
        <f>'ANALYSIS-YLD1'!AK41*VLOOKUP('ANALYSIS-YLD2'!AK$4,'INTERNAL PARAMETERS-1'!$B$5:$J$44,5,FALSE)*VLOOKUP('ANALYSIS-YLD2'!AK$4,'INTERNAL PARAMETERS-1'!$B$5:$J$44,7,FALSE)*'ANALYSIS-YLD2'!$F41 + 'ANALYSIS-YLD1'!AK41*(1-VLOOKUP('ANALYSIS-YLD2'!AK$4,'INTERNAL PARAMETERS-1'!$B$5:$J$44,5,FALSE))*VLOOKUP('ANALYSIS-YLD2'!AK$4,'INTERNAL PARAMETERS-1'!$B$5:$J$44,9,FALSE)*'ANALYSIS-YLD2'!$F41</f>
        <v>0</v>
      </c>
      <c r="AL41" s="111">
        <f>'ANALYSIS-YLD1'!AL41*VLOOKUP('ANALYSIS-YLD2'!AL$4,'INTERNAL PARAMETERS-1'!$B$5:$J$44,5,FALSE)*VLOOKUP('ANALYSIS-YLD2'!AL$4,'INTERNAL PARAMETERS-1'!$B$5:$J$44,7,FALSE)*'ANALYSIS-YLD2'!$F41 + 'ANALYSIS-YLD1'!AL41*(1-VLOOKUP('ANALYSIS-YLD2'!AL$4,'INTERNAL PARAMETERS-1'!$B$5:$J$44,5,FALSE))*VLOOKUP('ANALYSIS-YLD2'!AL$4,'INTERNAL PARAMETERS-1'!$B$5:$J$44,9,FALSE)*'ANALYSIS-YLD2'!$F41</f>
        <v>0</v>
      </c>
      <c r="AM41" s="111">
        <f>'ANALYSIS-YLD1'!AM41*VLOOKUP('ANALYSIS-YLD2'!AM$4,'INTERNAL PARAMETERS-1'!$B$5:$J$44,5,FALSE)*VLOOKUP('ANALYSIS-YLD2'!AM$4,'INTERNAL PARAMETERS-1'!$B$5:$J$44,7,FALSE)*'ANALYSIS-YLD2'!$F41 + 'ANALYSIS-YLD1'!AM41*(1-VLOOKUP('ANALYSIS-YLD2'!AM$4,'INTERNAL PARAMETERS-1'!$B$5:$J$44,5,FALSE))*VLOOKUP('ANALYSIS-YLD2'!AM$4,'INTERNAL PARAMETERS-1'!$B$5:$J$44,9,FALSE)*'ANALYSIS-YLD2'!$F41</f>
        <v>0</v>
      </c>
      <c r="AN41" s="111">
        <f>'ANALYSIS-YLD1'!AN41*VLOOKUP('ANALYSIS-YLD2'!AN$4,'INTERNAL PARAMETERS-1'!$B$5:$J$44,5,FALSE)*VLOOKUP('ANALYSIS-YLD2'!AN$4,'INTERNAL PARAMETERS-1'!$B$5:$J$44,7,FALSE)*'ANALYSIS-YLD2'!$F41 + 'ANALYSIS-YLD1'!AN41*(1-VLOOKUP('ANALYSIS-YLD2'!AN$4,'INTERNAL PARAMETERS-1'!$B$5:$J$44,5,FALSE))*VLOOKUP('ANALYSIS-YLD2'!AN$4,'INTERNAL PARAMETERS-1'!$B$5:$J$44,9,FALSE)*'ANALYSIS-YLD2'!$F41</f>
        <v>0</v>
      </c>
      <c r="AO41" s="111">
        <f>'ANALYSIS-YLD1'!AO41*VLOOKUP('ANALYSIS-YLD2'!AO$4,'INTERNAL PARAMETERS-1'!$B$5:$J$44,5,FALSE)*VLOOKUP('ANALYSIS-YLD2'!AO$4,'INTERNAL PARAMETERS-1'!$B$5:$J$44,7,FALSE)*'ANALYSIS-YLD2'!$F41 + 'ANALYSIS-YLD1'!AO41*(1-VLOOKUP('ANALYSIS-YLD2'!AO$4,'INTERNAL PARAMETERS-1'!$B$5:$J$44,5,FALSE))*VLOOKUP('ANALYSIS-YLD2'!AO$4,'INTERNAL PARAMETERS-1'!$B$5:$J$44,9,FALSE)*'ANALYSIS-YLD2'!$F41</f>
        <v>0</v>
      </c>
      <c r="AP41" s="111">
        <f>'ANALYSIS-YLD1'!AP41*VLOOKUP('ANALYSIS-YLD2'!AP$4,'INTERNAL PARAMETERS-1'!$B$5:$J$44,5,FALSE)*VLOOKUP('ANALYSIS-YLD2'!AP$4,'INTERNAL PARAMETERS-1'!$B$5:$J$44,7,FALSE)*'ANALYSIS-YLD2'!$F41 + 'ANALYSIS-YLD1'!AP41*(1-VLOOKUP('ANALYSIS-YLD2'!AP$4,'INTERNAL PARAMETERS-1'!$B$5:$J$44,5,FALSE))*VLOOKUP('ANALYSIS-YLD2'!AP$4,'INTERNAL PARAMETERS-1'!$B$5:$J$44,9,FALSE)*'ANALYSIS-YLD2'!$F41</f>
        <v>0</v>
      </c>
      <c r="AQ41" s="111">
        <f>'ANALYSIS-YLD1'!AQ41*VLOOKUP('ANALYSIS-YLD2'!AQ$4,'INTERNAL PARAMETERS-1'!$B$5:$J$44,5,FALSE)*VLOOKUP('ANALYSIS-YLD2'!AQ$4,'INTERNAL PARAMETERS-1'!$B$5:$J$44,7,FALSE)*'ANALYSIS-YLD2'!$F41 + 'ANALYSIS-YLD1'!AQ41*(1-VLOOKUP('ANALYSIS-YLD2'!AQ$4,'INTERNAL PARAMETERS-1'!$B$5:$J$44,5,FALSE))*VLOOKUP('ANALYSIS-YLD2'!AQ$4,'INTERNAL PARAMETERS-1'!$B$5:$J$44,9,FALSE)*'ANALYSIS-YLD2'!$F41</f>
        <v>0</v>
      </c>
      <c r="AR41" s="111">
        <f>'ANALYSIS-YLD1'!AR41*VLOOKUP('ANALYSIS-YLD2'!AR$4,'INTERNAL PARAMETERS-1'!$B$5:$J$44,5,FALSE)*VLOOKUP('ANALYSIS-YLD2'!AR$4,'INTERNAL PARAMETERS-1'!$B$5:$J$44,7,FALSE)*'ANALYSIS-YLD2'!$F41 + 'ANALYSIS-YLD1'!AR41*(1-VLOOKUP('ANALYSIS-YLD2'!AR$4,'INTERNAL PARAMETERS-1'!$B$5:$J$44,5,FALSE))*VLOOKUP('ANALYSIS-YLD2'!AR$4,'INTERNAL PARAMETERS-1'!$B$5:$J$44,9,FALSE)*'ANALYSIS-YLD2'!$F41</f>
        <v>0</v>
      </c>
      <c r="AS41" s="111">
        <f>'ANALYSIS-YLD1'!AS41*VLOOKUP('ANALYSIS-YLD2'!AS$4,'INTERNAL PARAMETERS-1'!$B$5:$J$44,5,FALSE)*VLOOKUP('ANALYSIS-YLD2'!AS$4,'INTERNAL PARAMETERS-1'!$B$5:$J$44,7,FALSE)*'ANALYSIS-YLD2'!$F41 + 'ANALYSIS-YLD1'!AS41*(1-VLOOKUP('ANALYSIS-YLD2'!AS$4,'INTERNAL PARAMETERS-1'!$B$5:$J$44,5,FALSE))*VLOOKUP('ANALYSIS-YLD2'!AS$4,'INTERNAL PARAMETERS-1'!$B$5:$J$44,9,FALSE)*'ANALYSIS-YLD2'!$F41</f>
        <v>0</v>
      </c>
      <c r="AT41" s="110">
        <f>'ANALYSIS-YLD1'!AT41*VLOOKUP('ANALYSIS-YLD2'!AT$4,'INTERNAL PARAMETERS-1'!$B$5:$J$44,5,FALSE)*VLOOKUP('ANALYSIS-YLD2'!AT$4,'INTERNAL PARAMETERS-1'!$B$5:$J$44,7,FALSE)*'ANALYSIS-YLD2'!$F41 + 'ANALYSIS-YLD1'!AT41*(1-VLOOKUP('ANALYSIS-YLD2'!AT$4,'INTERNAL PARAMETERS-1'!$B$5:$J$44,5,FALSE))*VLOOKUP('ANALYSIS-YLD2'!AT$4,'INTERNAL PARAMETERS-1'!$B$5:$J$44,9,FALSE)*'ANALYSIS-YLD2'!$F41</f>
        <v>0</v>
      </c>
      <c r="AU41" s="112">
        <f>'ANALYSIS-YLD1'!AU41*VLOOKUP('ANALYSIS-YLD2'!AU$4,'INTERNAL PARAMETERS-1'!$B$5:$J$44,5,FALSE)*VLOOKUP('ANALYSIS-YLD2'!AU$4,'INTERNAL PARAMETERS-1'!$B$5:$J$44,6,FALSE)*VLOOKUP('ANALYSIS-YLD2'!AU$4,'INTERNAL PARAMETERS-1'!$B$5:$J$44,3,FALSE) + 'ANALYSIS-YLD1'!AU41*(1-VLOOKUP('ANALYSIS-YLD2'!AU$4,'INTERNAL PARAMETERS-1'!$B$5:$J$44,5,FALSE))*VLOOKUP('ANALYSIS-YLD2'!AU$4,'INTERNAL PARAMETERS-1'!$B$5:$J$44,8,FALSE)*VLOOKUP('ANALYSIS-YLD2'!AU$4,'INTERNAL PARAMETERS-1'!$B$5:$J$44,3,FALSE)</f>
        <v>0</v>
      </c>
      <c r="AV41" s="111">
        <f>'ANALYSIS-YLD1'!AV41*VLOOKUP('ANALYSIS-YLD2'!AV$4,'INTERNAL PARAMETERS-1'!$B$5:$J$44,5,FALSE)*VLOOKUP('ANALYSIS-YLD2'!AV$4,'INTERNAL PARAMETERS-1'!$B$5:$J$44,6,FALSE)*VLOOKUP('ANALYSIS-YLD2'!AV$4,'INTERNAL PARAMETERS-1'!$B$5:$J$44,3,FALSE) + 'ANALYSIS-YLD1'!AV41*(1-VLOOKUP('ANALYSIS-YLD2'!AV$4,'INTERNAL PARAMETERS-1'!$B$5:$J$44,5,FALSE))*VLOOKUP('ANALYSIS-YLD2'!AV$4,'INTERNAL PARAMETERS-1'!$B$5:$J$44,8,FALSE)*VLOOKUP('ANALYSIS-YLD2'!AV$4,'INTERNAL PARAMETERS-1'!$B$5:$J$44,3,FALSE)</f>
        <v>0</v>
      </c>
      <c r="AW41" s="111">
        <f>'ANALYSIS-YLD1'!AW41*VLOOKUP('ANALYSIS-YLD2'!AW$4,'INTERNAL PARAMETERS-1'!$B$5:$J$44,5,FALSE)*VLOOKUP('ANALYSIS-YLD2'!AW$4,'INTERNAL PARAMETERS-1'!$B$5:$J$44,6,FALSE)*VLOOKUP('ANALYSIS-YLD2'!AW$4,'INTERNAL PARAMETERS-1'!$B$5:$J$44,3,FALSE) + 'ANALYSIS-YLD1'!AW41*(1-VLOOKUP('ANALYSIS-YLD2'!AW$4,'INTERNAL PARAMETERS-1'!$B$5:$J$44,5,FALSE))*VLOOKUP('ANALYSIS-YLD2'!AW$4,'INTERNAL PARAMETERS-1'!$B$5:$J$44,8,FALSE)*VLOOKUP('ANALYSIS-YLD2'!AW$4,'INTERNAL PARAMETERS-1'!$B$5:$J$44,3,FALSE)</f>
        <v>0.11556807312665658</v>
      </c>
      <c r="AX41" s="111">
        <f>'ANALYSIS-YLD1'!AX41*VLOOKUP('ANALYSIS-YLD2'!AX$4,'INTERNAL PARAMETERS-1'!$B$5:$J$44,5,FALSE)*VLOOKUP('ANALYSIS-YLD2'!AX$4,'INTERNAL PARAMETERS-1'!$B$5:$J$44,6,FALSE)*VLOOKUP('ANALYSIS-YLD2'!AX$4,'INTERNAL PARAMETERS-1'!$B$5:$J$44,3,FALSE) + 'ANALYSIS-YLD1'!AX41*(1-VLOOKUP('ANALYSIS-YLD2'!AX$4,'INTERNAL PARAMETERS-1'!$B$5:$J$44,5,FALSE))*VLOOKUP('ANALYSIS-YLD2'!AX$4,'INTERNAL PARAMETERS-1'!$B$5:$J$44,8,FALSE)*VLOOKUP('ANALYSIS-YLD2'!AX$4,'INTERNAL PARAMETERS-1'!$B$5:$J$44,3,FALSE)</f>
        <v>0</v>
      </c>
      <c r="AY41" s="111">
        <f>'ANALYSIS-YLD1'!AY41*VLOOKUP('ANALYSIS-YLD2'!AY$4,'INTERNAL PARAMETERS-1'!$B$5:$J$44,5,FALSE)*VLOOKUP('ANALYSIS-YLD2'!AY$4,'INTERNAL PARAMETERS-1'!$B$5:$J$44,6,FALSE)*VLOOKUP('ANALYSIS-YLD2'!AY$4,'INTERNAL PARAMETERS-1'!$B$5:$J$44,3,FALSE) + 'ANALYSIS-YLD1'!AY41*(1-VLOOKUP('ANALYSIS-YLD2'!AY$4,'INTERNAL PARAMETERS-1'!$B$5:$J$44,5,FALSE))*VLOOKUP('ANALYSIS-YLD2'!AY$4,'INTERNAL PARAMETERS-1'!$B$5:$J$44,8,FALSE)*VLOOKUP('ANALYSIS-YLD2'!AY$4,'INTERNAL PARAMETERS-1'!$B$5:$J$44,3,FALSE)</f>
        <v>0</v>
      </c>
      <c r="AZ41" s="111">
        <f>'ANALYSIS-YLD1'!AZ41*VLOOKUP('ANALYSIS-YLD2'!AZ$4,'INTERNAL PARAMETERS-1'!$B$5:$J$44,5,FALSE)*VLOOKUP('ANALYSIS-YLD2'!AZ$4,'INTERNAL PARAMETERS-1'!$B$5:$J$44,6,FALSE)*VLOOKUP('ANALYSIS-YLD2'!AZ$4,'INTERNAL PARAMETERS-1'!$B$5:$J$44,3,FALSE) + 'ANALYSIS-YLD1'!AZ41*(1-VLOOKUP('ANALYSIS-YLD2'!AZ$4,'INTERNAL PARAMETERS-1'!$B$5:$J$44,5,FALSE))*VLOOKUP('ANALYSIS-YLD2'!AZ$4,'INTERNAL PARAMETERS-1'!$B$5:$J$44,8,FALSE)*VLOOKUP('ANALYSIS-YLD2'!AZ$4,'INTERNAL PARAMETERS-1'!$B$5:$J$44,3,FALSE)</f>
        <v>0</v>
      </c>
      <c r="BA41" s="111">
        <f>'ANALYSIS-YLD1'!BA41*VLOOKUP('ANALYSIS-YLD2'!BA$4,'INTERNAL PARAMETERS-1'!$B$5:$J$44,5,FALSE)*VLOOKUP('ANALYSIS-YLD2'!BA$4,'INTERNAL PARAMETERS-1'!$B$5:$J$44,6,FALSE)*VLOOKUP('ANALYSIS-YLD2'!BA$4,'INTERNAL PARAMETERS-1'!$B$5:$J$44,3,FALSE) + 'ANALYSIS-YLD1'!BA41*(1-VLOOKUP('ANALYSIS-YLD2'!BA$4,'INTERNAL PARAMETERS-1'!$B$5:$J$44,5,FALSE))*VLOOKUP('ANALYSIS-YLD2'!BA$4,'INTERNAL PARAMETERS-1'!$B$5:$J$44,8,FALSE)*VLOOKUP('ANALYSIS-YLD2'!BA$4,'INTERNAL PARAMETERS-1'!$B$5:$J$44,3,FALSE)</f>
        <v>1.1353125744021834E-2</v>
      </c>
      <c r="BB41" s="111">
        <f>'ANALYSIS-YLD1'!BB41*VLOOKUP('ANALYSIS-YLD2'!BB$4,'INTERNAL PARAMETERS-1'!$B$5:$J$44,5,FALSE)*VLOOKUP('ANALYSIS-YLD2'!BB$4,'INTERNAL PARAMETERS-1'!$B$5:$J$44,6,FALSE)*VLOOKUP('ANALYSIS-YLD2'!BB$4,'INTERNAL PARAMETERS-1'!$B$5:$J$44,3,FALSE) + 'ANALYSIS-YLD1'!BB41*(1-VLOOKUP('ANALYSIS-YLD2'!BB$4,'INTERNAL PARAMETERS-1'!$B$5:$J$44,5,FALSE))*VLOOKUP('ANALYSIS-YLD2'!BB$4,'INTERNAL PARAMETERS-1'!$B$5:$J$44,8,FALSE)*VLOOKUP('ANALYSIS-YLD2'!BB$4,'INTERNAL PARAMETERS-1'!$B$5:$J$44,3,FALSE)</f>
        <v>4.2332179829238759E-2</v>
      </c>
      <c r="BC41" s="111">
        <f>'ANALYSIS-YLD1'!BC41*VLOOKUP('ANALYSIS-YLD2'!BC$4,'INTERNAL PARAMETERS-1'!$B$5:$J$44,5,FALSE)*VLOOKUP('ANALYSIS-YLD2'!BC$4,'INTERNAL PARAMETERS-1'!$B$5:$J$44,6,FALSE)*VLOOKUP('ANALYSIS-YLD2'!BC$4,'INTERNAL PARAMETERS-1'!$B$5:$J$44,3,FALSE) + 'ANALYSIS-YLD1'!BC41*(1-VLOOKUP('ANALYSIS-YLD2'!BC$4,'INTERNAL PARAMETERS-1'!$B$5:$J$44,5,FALSE))*VLOOKUP('ANALYSIS-YLD2'!BC$4,'INTERNAL PARAMETERS-1'!$B$5:$J$44,8,FALSE)*VLOOKUP('ANALYSIS-YLD2'!BC$4,'INTERNAL PARAMETERS-1'!$B$5:$J$44,3,FALSE)</f>
        <v>8.8152479818501862E-3</v>
      </c>
      <c r="BD41" s="111">
        <f>'ANALYSIS-YLD1'!BD41*VLOOKUP('ANALYSIS-YLD2'!BD$4,'INTERNAL PARAMETERS-1'!$B$5:$J$44,5,FALSE)*VLOOKUP('ANALYSIS-YLD2'!BD$4,'INTERNAL PARAMETERS-1'!$B$5:$J$44,6,FALSE)*VLOOKUP('ANALYSIS-YLD2'!BD$4,'INTERNAL PARAMETERS-1'!$B$5:$J$44,3,FALSE) + 'ANALYSIS-YLD1'!BD41*(1-VLOOKUP('ANALYSIS-YLD2'!BD$4,'INTERNAL PARAMETERS-1'!$B$5:$J$44,5,FALSE))*VLOOKUP('ANALYSIS-YLD2'!BD$4,'INTERNAL PARAMETERS-1'!$B$5:$J$44,8,FALSE)*VLOOKUP('ANALYSIS-YLD2'!BD$4,'INTERNAL PARAMETERS-1'!$B$5:$J$44,3,FALSE)</f>
        <v>1.6371182896576731E-2</v>
      </c>
      <c r="BE41" s="111">
        <f>'ANALYSIS-YLD1'!BE41*VLOOKUP('ANALYSIS-YLD2'!BE$4,'INTERNAL PARAMETERS-1'!$B$5:$J$44,5,FALSE)*VLOOKUP('ANALYSIS-YLD2'!BE$4,'INTERNAL PARAMETERS-1'!$B$5:$J$44,6,FALSE)*VLOOKUP('ANALYSIS-YLD2'!BE$4,'INTERNAL PARAMETERS-1'!$B$5:$J$44,3,FALSE) + 'ANALYSIS-YLD1'!BE41*(1-VLOOKUP('ANALYSIS-YLD2'!BE$4,'INTERNAL PARAMETERS-1'!$B$5:$J$44,5,FALSE))*VLOOKUP('ANALYSIS-YLD2'!BE$4,'INTERNAL PARAMETERS-1'!$B$5:$J$44,8,FALSE)*VLOOKUP('ANALYSIS-YLD2'!BE$4,'INTERNAL PARAMETERS-1'!$B$5:$J$44,3,FALSE)</f>
        <v>9.5370562656874793E-3</v>
      </c>
      <c r="BF41" s="111">
        <f>'ANALYSIS-YLD1'!BF41*VLOOKUP('ANALYSIS-YLD2'!BF$4,'INTERNAL PARAMETERS-1'!$B$5:$J$44,5,FALSE)*VLOOKUP('ANALYSIS-YLD2'!BF$4,'INTERNAL PARAMETERS-1'!$B$5:$J$44,6,FALSE)*VLOOKUP('ANALYSIS-YLD2'!BF$4,'INTERNAL PARAMETERS-1'!$B$5:$J$44,3,FALSE) + 'ANALYSIS-YLD1'!BF41*(1-VLOOKUP('ANALYSIS-YLD2'!BF$4,'INTERNAL PARAMETERS-1'!$B$5:$J$44,5,FALSE))*VLOOKUP('ANALYSIS-YLD2'!BF$4,'INTERNAL PARAMETERS-1'!$B$5:$J$44,8,FALSE)*VLOOKUP('ANALYSIS-YLD2'!BF$4,'INTERNAL PARAMETERS-1'!$B$5:$J$44,3,FALSE)</f>
        <v>0</v>
      </c>
      <c r="BG41" s="111">
        <f>'ANALYSIS-YLD1'!BG41*VLOOKUP('ANALYSIS-YLD2'!BG$4,'INTERNAL PARAMETERS-1'!$B$5:$J$44,5,FALSE)*VLOOKUP('ANALYSIS-YLD2'!BG$4,'INTERNAL PARAMETERS-1'!$B$5:$J$44,6,FALSE)*VLOOKUP('ANALYSIS-YLD2'!BG$4,'INTERNAL PARAMETERS-1'!$B$5:$J$44,3,FALSE) + 'ANALYSIS-YLD1'!BG41*(1-VLOOKUP('ANALYSIS-YLD2'!BG$4,'INTERNAL PARAMETERS-1'!$B$5:$J$44,5,FALSE))*VLOOKUP('ANALYSIS-YLD2'!BG$4,'INTERNAL PARAMETERS-1'!$B$5:$J$44,8,FALSE)*VLOOKUP('ANALYSIS-YLD2'!BG$4,'INTERNAL PARAMETERS-1'!$B$5:$J$44,3,FALSE)</f>
        <v>5.0027223278532006E-2</v>
      </c>
      <c r="BH41" s="111">
        <f>'ANALYSIS-YLD1'!BH41*VLOOKUP('ANALYSIS-YLD2'!BH$4,'INTERNAL PARAMETERS-1'!$B$5:$J$44,5,FALSE)*VLOOKUP('ANALYSIS-YLD2'!BH$4,'INTERNAL PARAMETERS-1'!$B$5:$J$44,6,FALSE)*VLOOKUP('ANALYSIS-YLD2'!BH$4,'INTERNAL PARAMETERS-1'!$B$5:$J$44,3,FALSE) + 'ANALYSIS-YLD1'!BH41*(1-VLOOKUP('ANALYSIS-YLD2'!BH$4,'INTERNAL PARAMETERS-1'!$B$5:$J$44,5,FALSE))*VLOOKUP('ANALYSIS-YLD2'!BH$4,'INTERNAL PARAMETERS-1'!$B$5:$J$44,8,FALSE)*VLOOKUP('ANALYSIS-YLD2'!BH$4,'INTERNAL PARAMETERS-1'!$B$5:$J$44,3,FALSE)</f>
        <v>1.6853591873936371E-4</v>
      </c>
      <c r="BI41" s="111">
        <f>'ANALYSIS-YLD1'!BI41*VLOOKUP('ANALYSIS-YLD2'!BI$4,'INTERNAL PARAMETERS-1'!$B$5:$J$44,5,FALSE)*VLOOKUP('ANALYSIS-YLD2'!BI$4,'INTERNAL PARAMETERS-1'!$B$5:$J$44,6,FALSE)*VLOOKUP('ANALYSIS-YLD2'!BI$4,'INTERNAL PARAMETERS-1'!$B$5:$J$44,3,FALSE) + 'ANALYSIS-YLD1'!BI41*(1-VLOOKUP('ANALYSIS-YLD2'!BI$4,'INTERNAL PARAMETERS-1'!$B$5:$J$44,5,FALSE))*VLOOKUP('ANALYSIS-YLD2'!BI$4,'INTERNAL PARAMETERS-1'!$B$5:$J$44,8,FALSE)*VLOOKUP('ANALYSIS-YLD2'!BI$4,'INTERNAL PARAMETERS-1'!$B$5:$J$44,3,FALSE)</f>
        <v>0</v>
      </c>
      <c r="BJ41" s="111">
        <f>'ANALYSIS-YLD1'!BJ41*VLOOKUP('ANALYSIS-YLD2'!BJ$4,'INTERNAL PARAMETERS-1'!$B$5:$J$44,5,FALSE)*VLOOKUP('ANALYSIS-YLD2'!BJ$4,'INTERNAL PARAMETERS-1'!$B$5:$J$44,6,FALSE)*VLOOKUP('ANALYSIS-YLD2'!BJ$4,'INTERNAL PARAMETERS-1'!$B$5:$J$44,3,FALSE) + 'ANALYSIS-YLD1'!BJ41*(1-VLOOKUP('ANALYSIS-YLD2'!BJ$4,'INTERNAL PARAMETERS-1'!$B$5:$J$44,5,FALSE))*VLOOKUP('ANALYSIS-YLD2'!BJ$4,'INTERNAL PARAMETERS-1'!$B$5:$J$44,8,FALSE)*VLOOKUP('ANALYSIS-YLD2'!BJ$4,'INTERNAL PARAMETERS-1'!$B$5:$J$44,3,FALSE)</f>
        <v>1.5028589186181012E-2</v>
      </c>
      <c r="BK41" s="111">
        <f>'ANALYSIS-YLD1'!BK41*VLOOKUP('ANALYSIS-YLD2'!BK$4,'INTERNAL PARAMETERS-1'!$B$5:$J$44,5,FALSE)*VLOOKUP('ANALYSIS-YLD2'!BK$4,'INTERNAL PARAMETERS-1'!$B$5:$J$44,6,FALSE)*VLOOKUP('ANALYSIS-YLD2'!BK$4,'INTERNAL PARAMETERS-1'!$B$5:$J$44,3,FALSE) + 'ANALYSIS-YLD1'!BK41*(1-VLOOKUP('ANALYSIS-YLD2'!BK$4,'INTERNAL PARAMETERS-1'!$B$5:$J$44,5,FALSE))*VLOOKUP('ANALYSIS-YLD2'!BK$4,'INTERNAL PARAMETERS-1'!$B$5:$J$44,8,FALSE)*VLOOKUP('ANALYSIS-YLD2'!BK$4,'INTERNAL PARAMETERS-1'!$B$5:$J$44,3,FALSE)</f>
        <v>3.1717051390757881E-3</v>
      </c>
      <c r="BL41" s="111">
        <f>'ANALYSIS-YLD1'!BL41*VLOOKUP('ANALYSIS-YLD2'!BL$4,'INTERNAL PARAMETERS-1'!$B$5:$J$44,5,FALSE)*VLOOKUP('ANALYSIS-YLD2'!BL$4,'INTERNAL PARAMETERS-1'!$B$5:$J$44,6,FALSE)*VLOOKUP('ANALYSIS-YLD2'!BL$4,'INTERNAL PARAMETERS-1'!$B$5:$J$44,3,FALSE) + 'ANALYSIS-YLD1'!BL41*(1-VLOOKUP('ANALYSIS-YLD2'!BL$4,'INTERNAL PARAMETERS-1'!$B$5:$J$44,5,FALSE))*VLOOKUP('ANALYSIS-YLD2'!BL$4,'INTERNAL PARAMETERS-1'!$B$5:$J$44,8,FALSE)*VLOOKUP('ANALYSIS-YLD2'!BL$4,'INTERNAL PARAMETERS-1'!$B$5:$J$44,3,FALSE)</f>
        <v>1.2464326030224545E-3</v>
      </c>
      <c r="BM41" s="111">
        <f>'ANALYSIS-YLD1'!BM41*VLOOKUP('ANALYSIS-YLD2'!BM$4,'INTERNAL PARAMETERS-1'!$B$5:$J$44,5,FALSE)*VLOOKUP('ANALYSIS-YLD2'!BM$4,'INTERNAL PARAMETERS-1'!$B$5:$J$44,6,FALSE)*VLOOKUP('ANALYSIS-YLD2'!BM$4,'INTERNAL PARAMETERS-1'!$B$5:$J$44,3,FALSE) + 'ANALYSIS-YLD1'!BM41*(1-VLOOKUP('ANALYSIS-YLD2'!BM$4,'INTERNAL PARAMETERS-1'!$B$5:$J$44,5,FALSE))*VLOOKUP('ANALYSIS-YLD2'!BM$4,'INTERNAL PARAMETERS-1'!$B$5:$J$44,8,FALSE)*VLOOKUP('ANALYSIS-YLD2'!BM$4,'INTERNAL PARAMETERS-1'!$B$5:$J$44,3,FALSE)</f>
        <v>2.3812345171679645E-4</v>
      </c>
      <c r="BN41" s="111">
        <f>'ANALYSIS-YLD1'!BN41*VLOOKUP('ANALYSIS-YLD2'!BN$4,'INTERNAL PARAMETERS-1'!$B$5:$J$44,5,FALSE)*VLOOKUP('ANALYSIS-YLD2'!BN$4,'INTERNAL PARAMETERS-1'!$B$5:$J$44,6,FALSE)*VLOOKUP('ANALYSIS-YLD2'!BN$4,'INTERNAL PARAMETERS-1'!$B$5:$J$44,3,FALSE) + 'ANALYSIS-YLD1'!BN41*(1-VLOOKUP('ANALYSIS-YLD2'!BN$4,'INTERNAL PARAMETERS-1'!$B$5:$J$44,5,FALSE))*VLOOKUP('ANALYSIS-YLD2'!BN$4,'INTERNAL PARAMETERS-1'!$B$5:$J$44,8,FALSE)*VLOOKUP('ANALYSIS-YLD2'!BN$4,'INTERNAL PARAMETERS-1'!$B$5:$J$44,3,FALSE)</f>
        <v>8.8863313488742636E-3</v>
      </c>
      <c r="BO41" s="111">
        <f>'ANALYSIS-YLD1'!BO41*VLOOKUP('ANALYSIS-YLD2'!BO$4,'INTERNAL PARAMETERS-1'!$B$5:$J$44,5,FALSE)*VLOOKUP('ANALYSIS-YLD2'!BO$4,'INTERNAL PARAMETERS-1'!$B$5:$J$44,6,FALSE)*VLOOKUP('ANALYSIS-YLD2'!BO$4,'INTERNAL PARAMETERS-1'!$B$5:$J$44,3,FALSE) + 'ANALYSIS-YLD1'!BO41*(1-VLOOKUP('ANALYSIS-YLD2'!BO$4,'INTERNAL PARAMETERS-1'!$B$5:$J$44,5,FALSE))*VLOOKUP('ANALYSIS-YLD2'!BO$4,'INTERNAL PARAMETERS-1'!$B$5:$J$44,8,FALSE)*VLOOKUP('ANALYSIS-YLD2'!BO$4,'INTERNAL PARAMETERS-1'!$B$5:$J$44,3,FALSE)</f>
        <v>3.7915028879073292E-3</v>
      </c>
      <c r="BP41" s="111">
        <f>'ANALYSIS-YLD1'!BP41*VLOOKUP('ANALYSIS-YLD2'!BP$4,'INTERNAL PARAMETERS-1'!$B$5:$J$44,5,FALSE)*VLOOKUP('ANALYSIS-YLD2'!BP$4,'INTERNAL PARAMETERS-1'!$B$5:$J$44,6,FALSE)*VLOOKUP('ANALYSIS-YLD2'!BP$4,'INTERNAL PARAMETERS-1'!$B$5:$J$44,3,FALSE) + 'ANALYSIS-YLD1'!BP41*(1-VLOOKUP('ANALYSIS-YLD2'!BP$4,'INTERNAL PARAMETERS-1'!$B$5:$J$44,5,FALSE))*VLOOKUP('ANALYSIS-YLD2'!BP$4,'INTERNAL PARAMETERS-1'!$B$5:$J$44,8,FALSE)*VLOOKUP('ANALYSIS-YLD2'!BP$4,'INTERNAL PARAMETERS-1'!$B$5:$J$44,3,FALSE)</f>
        <v>1.4738349323960775E-4</v>
      </c>
      <c r="BQ41" s="111">
        <f>'ANALYSIS-YLD1'!BQ41*VLOOKUP('ANALYSIS-YLD2'!BQ$4,'INTERNAL PARAMETERS-1'!$B$5:$J$44,5,FALSE)*VLOOKUP('ANALYSIS-YLD2'!BQ$4,'INTERNAL PARAMETERS-1'!$B$5:$J$44,6,FALSE)*VLOOKUP('ANALYSIS-YLD2'!BQ$4,'INTERNAL PARAMETERS-1'!$B$5:$J$44,3,FALSE) + 'ANALYSIS-YLD1'!BQ41*(1-VLOOKUP('ANALYSIS-YLD2'!BQ$4,'INTERNAL PARAMETERS-1'!$B$5:$J$44,5,FALSE))*VLOOKUP('ANALYSIS-YLD2'!BQ$4,'INTERNAL PARAMETERS-1'!$B$5:$J$44,8,FALSE)*VLOOKUP('ANALYSIS-YLD2'!BQ$4,'INTERNAL PARAMETERS-1'!$B$5:$J$44,3,FALSE)</f>
        <v>1.7846979786358338E-2</v>
      </c>
      <c r="BR41" s="111">
        <f>'ANALYSIS-YLD1'!BR41*VLOOKUP('ANALYSIS-YLD2'!BR$4,'INTERNAL PARAMETERS-1'!$B$5:$J$44,5,FALSE)*VLOOKUP('ANALYSIS-YLD2'!BR$4,'INTERNAL PARAMETERS-1'!$B$5:$J$44,6,FALSE)*VLOOKUP('ANALYSIS-YLD2'!BR$4,'INTERNAL PARAMETERS-1'!$B$5:$J$44,3,FALSE) + 'ANALYSIS-YLD1'!BR41*(1-VLOOKUP('ANALYSIS-YLD2'!BR$4,'INTERNAL PARAMETERS-1'!$B$5:$J$44,5,FALSE))*VLOOKUP('ANALYSIS-YLD2'!BR$4,'INTERNAL PARAMETERS-1'!$B$5:$J$44,8,FALSE)*VLOOKUP('ANALYSIS-YLD2'!BR$4,'INTERNAL PARAMETERS-1'!$B$5:$J$44,3,FALSE)</f>
        <v>3.0340648771682427E-4</v>
      </c>
      <c r="BS41" s="111">
        <f>'ANALYSIS-YLD1'!BS41*VLOOKUP('ANALYSIS-YLD2'!BS$4,'INTERNAL PARAMETERS-1'!$B$5:$J$44,5,FALSE)*VLOOKUP('ANALYSIS-YLD2'!BS$4,'INTERNAL PARAMETERS-1'!$B$5:$J$44,6,FALSE)*VLOOKUP('ANALYSIS-YLD2'!BS$4,'INTERNAL PARAMETERS-1'!$B$5:$J$44,3,FALSE) + 'ANALYSIS-YLD1'!BS41*(1-VLOOKUP('ANALYSIS-YLD2'!BS$4,'INTERNAL PARAMETERS-1'!$B$5:$J$44,5,FALSE))*VLOOKUP('ANALYSIS-YLD2'!BS$4,'INTERNAL PARAMETERS-1'!$B$5:$J$44,8,FALSE)*VLOOKUP('ANALYSIS-YLD2'!BS$4,'INTERNAL PARAMETERS-1'!$B$5:$J$44,3,FALSE)</f>
        <v>1.0155750541319681E-4</v>
      </c>
      <c r="BT41" s="111">
        <f>'ANALYSIS-YLD1'!BT41*VLOOKUP('ANALYSIS-YLD2'!BT$4,'INTERNAL PARAMETERS-1'!$B$5:$J$44,5,FALSE)*VLOOKUP('ANALYSIS-YLD2'!BT$4,'INTERNAL PARAMETERS-1'!$B$5:$J$44,6,FALSE)*VLOOKUP('ANALYSIS-YLD2'!BT$4,'INTERNAL PARAMETERS-1'!$B$5:$J$44,3,FALSE) + 'ANALYSIS-YLD1'!BT41*(1-VLOOKUP('ANALYSIS-YLD2'!BT$4,'INTERNAL PARAMETERS-1'!$B$5:$J$44,5,FALSE))*VLOOKUP('ANALYSIS-YLD2'!BT$4,'INTERNAL PARAMETERS-1'!$B$5:$J$44,8,FALSE)*VLOOKUP('ANALYSIS-YLD2'!BT$4,'INTERNAL PARAMETERS-1'!$B$5:$J$44,3,FALSE)</f>
        <v>0</v>
      </c>
      <c r="BU41" s="111">
        <f>'ANALYSIS-YLD1'!BU41*VLOOKUP('ANALYSIS-YLD2'!BU$4,'INTERNAL PARAMETERS-1'!$B$5:$J$44,5,FALSE)*VLOOKUP('ANALYSIS-YLD2'!BU$4,'INTERNAL PARAMETERS-1'!$B$5:$J$44,6,FALSE)*VLOOKUP('ANALYSIS-YLD2'!BU$4,'INTERNAL PARAMETERS-1'!$B$5:$J$44,3,FALSE) + 'ANALYSIS-YLD1'!BU41*(1-VLOOKUP('ANALYSIS-YLD2'!BU$4,'INTERNAL PARAMETERS-1'!$B$5:$J$44,5,FALSE))*VLOOKUP('ANALYSIS-YLD2'!BU$4,'INTERNAL PARAMETERS-1'!$B$5:$J$44,8,FALSE)*VLOOKUP('ANALYSIS-YLD2'!BU$4,'INTERNAL PARAMETERS-1'!$B$5:$J$44,3,FALSE)</f>
        <v>0</v>
      </c>
      <c r="BV41" s="111">
        <f>'ANALYSIS-YLD1'!BV41*VLOOKUP('ANALYSIS-YLD2'!BV$4,'INTERNAL PARAMETERS-1'!$B$5:$J$44,5,FALSE)*VLOOKUP('ANALYSIS-YLD2'!BV$4,'INTERNAL PARAMETERS-1'!$B$5:$J$44,6,FALSE)*VLOOKUP('ANALYSIS-YLD2'!BV$4,'INTERNAL PARAMETERS-1'!$B$5:$J$44,3,FALSE) + 'ANALYSIS-YLD1'!BV41*(1-VLOOKUP('ANALYSIS-YLD2'!BV$4,'INTERNAL PARAMETERS-1'!$B$5:$J$44,5,FALSE))*VLOOKUP('ANALYSIS-YLD2'!BV$4,'INTERNAL PARAMETERS-1'!$B$5:$J$44,8,FALSE)*VLOOKUP('ANALYSIS-YLD2'!BV$4,'INTERNAL PARAMETERS-1'!$B$5:$J$44,3,FALSE)</f>
        <v>0</v>
      </c>
      <c r="BW41" s="111">
        <f>'ANALYSIS-YLD1'!BW41*VLOOKUP('ANALYSIS-YLD2'!BW$4,'INTERNAL PARAMETERS-1'!$B$5:$J$44,5,FALSE)*VLOOKUP('ANALYSIS-YLD2'!BW$4,'INTERNAL PARAMETERS-1'!$B$5:$J$44,6,FALSE)*VLOOKUP('ANALYSIS-YLD2'!BW$4,'INTERNAL PARAMETERS-1'!$B$5:$J$44,3,FALSE) + 'ANALYSIS-YLD1'!BW41*(1-VLOOKUP('ANALYSIS-YLD2'!BW$4,'INTERNAL PARAMETERS-1'!$B$5:$J$44,5,FALSE))*VLOOKUP('ANALYSIS-YLD2'!BW$4,'INTERNAL PARAMETERS-1'!$B$5:$J$44,8,FALSE)*VLOOKUP('ANALYSIS-YLD2'!BW$4,'INTERNAL PARAMETERS-1'!$B$5:$J$44,3,FALSE)</f>
        <v>0</v>
      </c>
      <c r="BX41" s="111">
        <f>'ANALYSIS-YLD1'!BX41*VLOOKUP('ANALYSIS-YLD2'!BX$4,'INTERNAL PARAMETERS-1'!$B$5:$J$44,5,FALSE)*VLOOKUP('ANALYSIS-YLD2'!BX$4,'INTERNAL PARAMETERS-1'!$B$5:$J$44,6,FALSE)*VLOOKUP('ANALYSIS-YLD2'!BX$4,'INTERNAL PARAMETERS-1'!$B$5:$J$44,3,FALSE) + 'ANALYSIS-YLD1'!BX41*(1-VLOOKUP('ANALYSIS-YLD2'!BX$4,'INTERNAL PARAMETERS-1'!$B$5:$J$44,5,FALSE))*VLOOKUP('ANALYSIS-YLD2'!BX$4,'INTERNAL PARAMETERS-1'!$B$5:$J$44,8,FALSE)*VLOOKUP('ANALYSIS-YLD2'!BX$4,'INTERNAL PARAMETERS-1'!$B$5:$J$44,3,FALSE)</f>
        <v>0</v>
      </c>
      <c r="BY41" s="111">
        <f>'ANALYSIS-YLD1'!BY41*VLOOKUP('ANALYSIS-YLD2'!BY$4,'INTERNAL PARAMETERS-1'!$B$5:$J$44,5,FALSE)*VLOOKUP('ANALYSIS-YLD2'!BY$4,'INTERNAL PARAMETERS-1'!$B$5:$J$44,6,FALSE)*VLOOKUP('ANALYSIS-YLD2'!BY$4,'INTERNAL PARAMETERS-1'!$B$5:$J$44,3,FALSE) + 'ANALYSIS-YLD1'!BY41*(1-VLOOKUP('ANALYSIS-YLD2'!BY$4,'INTERNAL PARAMETERS-1'!$B$5:$J$44,5,FALSE))*VLOOKUP('ANALYSIS-YLD2'!BY$4,'INTERNAL PARAMETERS-1'!$B$5:$J$44,8,FALSE)*VLOOKUP('ANALYSIS-YLD2'!BY$4,'INTERNAL PARAMETERS-1'!$B$5:$J$44,3,FALSE)</f>
        <v>0</v>
      </c>
      <c r="BZ41" s="111">
        <f>'ANALYSIS-YLD1'!BZ41*VLOOKUP('ANALYSIS-YLD2'!BZ$4,'INTERNAL PARAMETERS-1'!$B$5:$J$44,5,FALSE)*VLOOKUP('ANALYSIS-YLD2'!BZ$4,'INTERNAL PARAMETERS-1'!$B$5:$J$44,6,FALSE)*VLOOKUP('ANALYSIS-YLD2'!BZ$4,'INTERNAL PARAMETERS-1'!$B$5:$J$44,3,FALSE) + 'ANALYSIS-YLD1'!BZ41*(1-VLOOKUP('ANALYSIS-YLD2'!BZ$4,'INTERNAL PARAMETERS-1'!$B$5:$J$44,5,FALSE))*VLOOKUP('ANALYSIS-YLD2'!BZ$4,'INTERNAL PARAMETERS-1'!$B$5:$J$44,8,FALSE)*VLOOKUP('ANALYSIS-YLD2'!BZ$4,'INTERNAL PARAMETERS-1'!$B$5:$J$44,3,FALSE)</f>
        <v>1.1097015225637116E-5</v>
      </c>
      <c r="CA41" s="111">
        <f>'ANALYSIS-YLD1'!CA41*VLOOKUP('ANALYSIS-YLD2'!CA$4,'INTERNAL PARAMETERS-1'!$B$5:$J$44,5,FALSE)*VLOOKUP('ANALYSIS-YLD2'!CA$4,'INTERNAL PARAMETERS-1'!$B$5:$J$44,6,FALSE)*VLOOKUP('ANALYSIS-YLD2'!CA$4,'INTERNAL PARAMETERS-1'!$B$5:$J$44,3,FALSE) + 'ANALYSIS-YLD1'!CA41*(1-VLOOKUP('ANALYSIS-YLD2'!CA$4,'INTERNAL PARAMETERS-1'!$B$5:$J$44,5,FALSE))*VLOOKUP('ANALYSIS-YLD2'!CA$4,'INTERNAL PARAMETERS-1'!$B$5:$J$44,8,FALSE)*VLOOKUP('ANALYSIS-YLD2'!CA$4,'INTERNAL PARAMETERS-1'!$B$5:$J$44,3,FALSE)</f>
        <v>0</v>
      </c>
      <c r="CB41" s="111">
        <f>'ANALYSIS-YLD1'!CB41*VLOOKUP('ANALYSIS-YLD2'!CB$4,'INTERNAL PARAMETERS-1'!$B$5:$J$44,5,FALSE)*VLOOKUP('ANALYSIS-YLD2'!CB$4,'INTERNAL PARAMETERS-1'!$B$5:$J$44,6,FALSE)*VLOOKUP('ANALYSIS-YLD2'!CB$4,'INTERNAL PARAMETERS-1'!$B$5:$J$44,3,FALSE) + 'ANALYSIS-YLD1'!CB41*(1-VLOOKUP('ANALYSIS-YLD2'!CB$4,'INTERNAL PARAMETERS-1'!$B$5:$J$44,5,FALSE))*VLOOKUP('ANALYSIS-YLD2'!CB$4,'INTERNAL PARAMETERS-1'!$B$5:$J$44,8,FALSE)*VLOOKUP('ANALYSIS-YLD2'!CB$4,'INTERNAL PARAMETERS-1'!$B$5:$J$44,3,FALSE)</f>
        <v>0</v>
      </c>
      <c r="CC41" s="111">
        <f>'ANALYSIS-YLD1'!CC41*VLOOKUP('ANALYSIS-YLD2'!CC$4,'INTERNAL PARAMETERS-1'!$B$5:$J$44,5,FALSE)*VLOOKUP('ANALYSIS-YLD2'!CC$4,'INTERNAL PARAMETERS-1'!$B$5:$J$44,6,FALSE)*VLOOKUP('ANALYSIS-YLD2'!CC$4,'INTERNAL PARAMETERS-1'!$B$5:$J$44,3,FALSE) + 'ANALYSIS-YLD1'!CC41*(1-VLOOKUP('ANALYSIS-YLD2'!CC$4,'INTERNAL PARAMETERS-1'!$B$5:$J$44,5,FALSE))*VLOOKUP('ANALYSIS-YLD2'!CC$4,'INTERNAL PARAMETERS-1'!$B$5:$J$44,8,FALSE)*VLOOKUP('ANALYSIS-YLD2'!CC$4,'INTERNAL PARAMETERS-1'!$B$5:$J$44,3,FALSE)</f>
        <v>3.390809983533246E-5</v>
      </c>
      <c r="CD41" s="111">
        <f>'ANALYSIS-YLD1'!CD41*VLOOKUP('ANALYSIS-YLD2'!CD$4,'INTERNAL PARAMETERS-1'!$B$5:$J$44,5,FALSE)*VLOOKUP('ANALYSIS-YLD2'!CD$4,'INTERNAL PARAMETERS-1'!$B$5:$J$44,6,FALSE)*VLOOKUP('ANALYSIS-YLD2'!CD$4,'INTERNAL PARAMETERS-1'!$B$5:$J$44,3,FALSE) + 'ANALYSIS-YLD1'!CD41*(1-VLOOKUP('ANALYSIS-YLD2'!CD$4,'INTERNAL PARAMETERS-1'!$B$5:$J$44,5,FALSE))*VLOOKUP('ANALYSIS-YLD2'!CD$4,'INTERNAL PARAMETERS-1'!$B$5:$J$44,8,FALSE)*VLOOKUP('ANALYSIS-YLD2'!CD$4,'INTERNAL PARAMETERS-1'!$B$5:$J$44,3,FALSE)</f>
        <v>7.1899784635413324E-4</v>
      </c>
      <c r="CE41" s="111">
        <f>'ANALYSIS-YLD1'!CE41*VLOOKUP('ANALYSIS-YLD2'!CE$4,'INTERNAL PARAMETERS-1'!$B$5:$J$44,5,FALSE)*VLOOKUP('ANALYSIS-YLD2'!CE$4,'INTERNAL PARAMETERS-1'!$B$5:$J$44,6,FALSE)*VLOOKUP('ANALYSIS-YLD2'!CE$4,'INTERNAL PARAMETERS-1'!$B$5:$J$44,3,FALSE) + 'ANALYSIS-YLD1'!CE41*(1-VLOOKUP('ANALYSIS-YLD2'!CE$4,'INTERNAL PARAMETERS-1'!$B$5:$J$44,5,FALSE))*VLOOKUP('ANALYSIS-YLD2'!CE$4,'INTERNAL PARAMETERS-1'!$B$5:$J$44,8,FALSE)*VLOOKUP('ANALYSIS-YLD2'!CE$4,'INTERNAL PARAMETERS-1'!$B$5:$J$44,3,FALSE)</f>
        <v>8.9515922820139395E-4</v>
      </c>
      <c r="CF41" s="111">
        <f>'ANALYSIS-YLD1'!CF41*VLOOKUP('ANALYSIS-YLD2'!CF$4,'INTERNAL PARAMETERS-1'!$B$5:$J$44,5,FALSE)*VLOOKUP('ANALYSIS-YLD2'!CF$4,'INTERNAL PARAMETERS-1'!$B$5:$J$44,6,FALSE)*VLOOKUP('ANALYSIS-YLD2'!CF$4,'INTERNAL PARAMETERS-1'!$B$5:$J$44,3,FALSE) + 'ANALYSIS-YLD1'!CF41*(1-VLOOKUP('ANALYSIS-YLD2'!CF$4,'INTERNAL PARAMETERS-1'!$B$5:$J$44,5,FALSE))*VLOOKUP('ANALYSIS-YLD2'!CF$4,'INTERNAL PARAMETERS-1'!$B$5:$J$44,8,FALSE)*VLOOKUP('ANALYSIS-YLD2'!CF$4,'INTERNAL PARAMETERS-1'!$B$5:$J$44,3,FALSE)</f>
        <v>5.693393666617249E-3</v>
      </c>
      <c r="CG41" s="111">
        <f>'ANALYSIS-YLD1'!CG41*VLOOKUP('ANALYSIS-YLD2'!CG$4,'INTERNAL PARAMETERS-1'!$B$5:$J$44,5,FALSE)*VLOOKUP('ANALYSIS-YLD2'!CG$4,'INTERNAL PARAMETERS-1'!$B$5:$J$44,6,FALSE)*VLOOKUP('ANALYSIS-YLD2'!CG$4,'INTERNAL PARAMETERS-1'!$B$5:$J$44,3,FALSE) + 'ANALYSIS-YLD1'!CG41*(1-VLOOKUP('ANALYSIS-YLD2'!CG$4,'INTERNAL PARAMETERS-1'!$B$5:$J$44,5,FALSE))*VLOOKUP('ANALYSIS-YLD2'!CG$4,'INTERNAL PARAMETERS-1'!$B$5:$J$44,8,FALSE)*VLOOKUP('ANALYSIS-YLD2'!CG$4,'INTERNAL PARAMETERS-1'!$B$5:$J$44,3,FALSE)</f>
        <v>4.0788136320422137E-5</v>
      </c>
      <c r="CH41" s="110">
        <f>'ANALYSIS-YLD1'!CH41*VLOOKUP('ANALYSIS-YLD2'!CH$4,'INTERNAL PARAMETERS-1'!$B$5:$J$44,5,FALSE)*VLOOKUP('ANALYSIS-YLD2'!CH$4,'INTERNAL PARAMETERS-1'!$B$5:$J$44,6,FALSE)*VLOOKUP('ANALYSIS-YLD2'!CH$4,'INTERNAL PARAMETERS-1'!$B$5:$J$44,3,FALSE) + 'ANALYSIS-YLD1'!CH41*(1-VLOOKUP('ANALYSIS-YLD2'!CH$4,'INTERNAL PARAMETERS-1'!$B$5:$J$44,5,FALSE))*VLOOKUP('ANALYSIS-YLD2'!CH$4,'INTERNAL PARAMETERS-1'!$B$5:$J$44,8,FALSE)*VLOOKUP('ANALYSIS-YLD2'!CH$4,'INTERNAL PARAMETERS-1'!$B$5:$J$44,3,FALSE)</f>
        <v>0</v>
      </c>
      <c r="CJ41" s="112">
        <f t="shared" si="0"/>
        <v>18.427219357334756</v>
      </c>
      <c r="CK41" s="110">
        <f t="shared" si="1"/>
        <v>0.31232798092336267</v>
      </c>
    </row>
    <row r="42" spans="2:89" x14ac:dyDescent="0.5">
      <c r="B42" s="127" t="s">
        <v>27</v>
      </c>
      <c r="C42" s="126" t="s">
        <v>21</v>
      </c>
      <c r="D42" s="126" t="s">
        <v>19</v>
      </c>
      <c r="E42" s="125">
        <f>'INPUTS-Incidence'!E42</f>
        <v>146.3216708706619</v>
      </c>
      <c r="F42" s="124">
        <f>'INTERNAL PARAMETERS-1'!M6</f>
        <v>78.760000000000005</v>
      </c>
      <c r="G42" s="112">
        <f>'ANALYSIS-YLD1'!G42*VLOOKUP('ANALYSIS-YLD2'!G$4,'INTERNAL PARAMETERS-1'!$B$5:$J$44,5,FALSE)*VLOOKUP('ANALYSIS-YLD2'!G$4,'INTERNAL PARAMETERS-1'!$B$5:$J$44,7,FALSE)*'ANALYSIS-YLD2'!$F42 + 'ANALYSIS-YLD1'!G42*(1-VLOOKUP('ANALYSIS-YLD2'!G$4,'INTERNAL PARAMETERS-1'!$B$5:$J$44,5,FALSE))*VLOOKUP('ANALYSIS-YLD2'!G$4,'INTERNAL PARAMETERS-1'!$B$5:$J$44,9,FALSE)*'ANALYSIS-YLD2'!$F42</f>
        <v>9.3155899442933663</v>
      </c>
      <c r="H42" s="111">
        <f>'ANALYSIS-YLD1'!H42*VLOOKUP('ANALYSIS-YLD2'!H$4,'INTERNAL PARAMETERS-1'!$B$5:$J$44,5,FALSE)*VLOOKUP('ANALYSIS-YLD2'!H$4,'INTERNAL PARAMETERS-1'!$B$5:$J$44,7,FALSE)*'ANALYSIS-YLD2'!$F42 + 'ANALYSIS-YLD1'!H42*(1-VLOOKUP('ANALYSIS-YLD2'!H$4,'INTERNAL PARAMETERS-1'!$B$5:$J$44,5,FALSE))*VLOOKUP('ANALYSIS-YLD2'!H$4,'INTERNAL PARAMETERS-1'!$B$5:$J$44,9,FALSE)*'ANALYSIS-YLD2'!$F42</f>
        <v>1.9505191625485703</v>
      </c>
      <c r="I42" s="111">
        <f>'ANALYSIS-YLD1'!I42*VLOOKUP('ANALYSIS-YLD2'!I$4,'INTERNAL PARAMETERS-1'!$B$5:$J$44,5,FALSE)*VLOOKUP('ANALYSIS-YLD2'!I$4,'INTERNAL PARAMETERS-1'!$B$5:$J$44,7,FALSE)*'ANALYSIS-YLD2'!$F42 + 'ANALYSIS-YLD1'!I42*(1-VLOOKUP('ANALYSIS-YLD2'!I$4,'INTERNAL PARAMETERS-1'!$B$5:$J$44,5,FALSE))*VLOOKUP('ANALYSIS-YLD2'!I$4,'INTERNAL PARAMETERS-1'!$B$5:$J$44,9,FALSE)*'ANALYSIS-YLD2'!$F42</f>
        <v>25.237927468268655</v>
      </c>
      <c r="J42" s="111">
        <f>'ANALYSIS-YLD1'!J42*VLOOKUP('ANALYSIS-YLD2'!J$4,'INTERNAL PARAMETERS-1'!$B$5:$J$44,5,FALSE)*VLOOKUP('ANALYSIS-YLD2'!J$4,'INTERNAL PARAMETERS-1'!$B$5:$J$44,7,FALSE)*'ANALYSIS-YLD2'!$F42 + 'ANALYSIS-YLD1'!J42*(1-VLOOKUP('ANALYSIS-YLD2'!J$4,'INTERNAL PARAMETERS-1'!$B$5:$J$44,5,FALSE))*VLOOKUP('ANALYSIS-YLD2'!J$4,'INTERNAL PARAMETERS-1'!$B$5:$J$44,9,FALSE)*'ANALYSIS-YLD2'!$F42</f>
        <v>0</v>
      </c>
      <c r="K42" s="111">
        <f>'ANALYSIS-YLD1'!K42*VLOOKUP('ANALYSIS-YLD2'!K$4,'INTERNAL PARAMETERS-1'!$B$5:$J$44,5,FALSE)*VLOOKUP('ANALYSIS-YLD2'!K$4,'INTERNAL PARAMETERS-1'!$B$5:$J$44,7,FALSE)*'ANALYSIS-YLD2'!$F42 + 'ANALYSIS-YLD1'!K42*(1-VLOOKUP('ANALYSIS-YLD2'!K$4,'INTERNAL PARAMETERS-1'!$B$5:$J$44,5,FALSE))*VLOOKUP('ANALYSIS-YLD2'!K$4,'INTERNAL PARAMETERS-1'!$B$5:$J$44,9,FALSE)*'ANALYSIS-YLD2'!$F42</f>
        <v>0</v>
      </c>
      <c r="L42" s="111">
        <f>'ANALYSIS-YLD1'!L42*VLOOKUP('ANALYSIS-YLD2'!L$4,'INTERNAL PARAMETERS-1'!$B$5:$J$44,5,FALSE)*VLOOKUP('ANALYSIS-YLD2'!L$4,'INTERNAL PARAMETERS-1'!$B$5:$J$44,7,FALSE)*'ANALYSIS-YLD2'!$F42 + 'ANALYSIS-YLD1'!L42*(1-VLOOKUP('ANALYSIS-YLD2'!L$4,'INTERNAL PARAMETERS-1'!$B$5:$J$44,5,FALSE))*VLOOKUP('ANALYSIS-YLD2'!L$4,'INTERNAL PARAMETERS-1'!$B$5:$J$44,9,FALSE)*'ANALYSIS-YLD2'!$F42</f>
        <v>0</v>
      </c>
      <c r="M42" s="111">
        <f>'ANALYSIS-YLD1'!M42*VLOOKUP('ANALYSIS-YLD2'!M$4,'INTERNAL PARAMETERS-1'!$B$5:$J$44,5,FALSE)*VLOOKUP('ANALYSIS-YLD2'!M$4,'INTERNAL PARAMETERS-1'!$B$5:$J$44,7,FALSE)*'ANALYSIS-YLD2'!$F42 + 'ANALYSIS-YLD1'!M42*(1-VLOOKUP('ANALYSIS-YLD2'!M$4,'INTERNAL PARAMETERS-1'!$B$5:$J$44,5,FALSE))*VLOOKUP('ANALYSIS-YLD2'!M$4,'INTERNAL PARAMETERS-1'!$B$5:$J$44,9,FALSE)*'ANALYSIS-YLD2'!$F42</f>
        <v>0.17581832920916529</v>
      </c>
      <c r="N42" s="111">
        <f>'ANALYSIS-YLD1'!N42*VLOOKUP('ANALYSIS-YLD2'!N$4,'INTERNAL PARAMETERS-1'!$B$5:$J$44,5,FALSE)*VLOOKUP('ANALYSIS-YLD2'!N$4,'INTERNAL PARAMETERS-1'!$B$5:$J$44,7,FALSE)*'ANALYSIS-YLD2'!$F42 + 'ANALYSIS-YLD1'!N42*(1-VLOOKUP('ANALYSIS-YLD2'!N$4,'INTERNAL PARAMETERS-1'!$B$5:$J$44,5,FALSE))*VLOOKUP('ANALYSIS-YLD2'!N$4,'INTERNAL PARAMETERS-1'!$B$5:$J$44,9,FALSE)*'ANALYSIS-YLD2'!$F42</f>
        <v>0.21416951127340927</v>
      </c>
      <c r="O42" s="111">
        <f>'ANALYSIS-YLD1'!O42*VLOOKUP('ANALYSIS-YLD2'!O$4,'INTERNAL PARAMETERS-1'!$B$5:$J$44,5,FALSE)*VLOOKUP('ANALYSIS-YLD2'!O$4,'INTERNAL PARAMETERS-1'!$B$5:$J$44,7,FALSE)*'ANALYSIS-YLD2'!$F42 + 'ANALYSIS-YLD1'!O42*(1-VLOOKUP('ANALYSIS-YLD2'!O$4,'INTERNAL PARAMETERS-1'!$B$5:$J$44,5,FALSE))*VLOOKUP('ANALYSIS-YLD2'!O$4,'INTERNAL PARAMETERS-1'!$B$5:$J$44,9,FALSE)*'ANALYSIS-YLD2'!$F42</f>
        <v>0</v>
      </c>
      <c r="P42" s="111">
        <f>'ANALYSIS-YLD1'!P42*VLOOKUP('ANALYSIS-YLD2'!P$4,'INTERNAL PARAMETERS-1'!$B$5:$J$44,5,FALSE)*VLOOKUP('ANALYSIS-YLD2'!P$4,'INTERNAL PARAMETERS-1'!$B$5:$J$44,7,FALSE)*'ANALYSIS-YLD2'!$F42 + 'ANALYSIS-YLD1'!P42*(1-VLOOKUP('ANALYSIS-YLD2'!P$4,'INTERNAL PARAMETERS-1'!$B$5:$J$44,5,FALSE))*VLOOKUP('ANALYSIS-YLD2'!P$4,'INTERNAL PARAMETERS-1'!$B$5:$J$44,9,FALSE)*'ANALYSIS-YLD2'!$F42</f>
        <v>0</v>
      </c>
      <c r="Q42" s="111">
        <f>'ANALYSIS-YLD1'!Q42*VLOOKUP('ANALYSIS-YLD2'!Q$4,'INTERNAL PARAMETERS-1'!$B$5:$J$44,5,FALSE)*VLOOKUP('ANALYSIS-YLD2'!Q$4,'INTERNAL PARAMETERS-1'!$B$5:$J$44,7,FALSE)*'ANALYSIS-YLD2'!$F42 + 'ANALYSIS-YLD1'!Q42*(1-VLOOKUP('ANALYSIS-YLD2'!Q$4,'INTERNAL PARAMETERS-1'!$B$5:$J$44,5,FALSE))*VLOOKUP('ANALYSIS-YLD2'!Q$4,'INTERNAL PARAMETERS-1'!$B$5:$J$44,9,FALSE)*'ANALYSIS-YLD2'!$F42</f>
        <v>0</v>
      </c>
      <c r="R42" s="111">
        <f>'ANALYSIS-YLD1'!R42*VLOOKUP('ANALYSIS-YLD2'!R$4,'INTERNAL PARAMETERS-1'!$B$5:$J$44,5,FALSE)*VLOOKUP('ANALYSIS-YLD2'!R$4,'INTERNAL PARAMETERS-1'!$B$5:$J$44,7,FALSE)*'ANALYSIS-YLD2'!$F42 + 'ANALYSIS-YLD1'!R42*(1-VLOOKUP('ANALYSIS-YLD2'!R$4,'INTERNAL PARAMETERS-1'!$B$5:$J$44,5,FALSE))*VLOOKUP('ANALYSIS-YLD2'!R$4,'INTERNAL PARAMETERS-1'!$B$5:$J$44,9,FALSE)*'ANALYSIS-YLD2'!$F42</f>
        <v>0.23196100568958164</v>
      </c>
      <c r="S42" s="111">
        <f>'ANALYSIS-YLD1'!S42*VLOOKUP('ANALYSIS-YLD2'!S$4,'INTERNAL PARAMETERS-1'!$B$5:$J$44,5,FALSE)*VLOOKUP('ANALYSIS-YLD2'!S$4,'INTERNAL PARAMETERS-1'!$B$5:$J$44,7,FALSE)*'ANALYSIS-YLD2'!$F42 + 'ANALYSIS-YLD1'!S42*(1-VLOOKUP('ANALYSIS-YLD2'!S$4,'INTERNAL PARAMETERS-1'!$B$5:$J$44,5,FALSE))*VLOOKUP('ANALYSIS-YLD2'!S$4,'INTERNAL PARAMETERS-1'!$B$5:$J$44,9,FALSE)*'ANALYSIS-YLD2'!$F42</f>
        <v>9.2610899407934255</v>
      </c>
      <c r="T42" s="111">
        <f>'ANALYSIS-YLD1'!T42*VLOOKUP('ANALYSIS-YLD2'!T$4,'INTERNAL PARAMETERS-1'!$B$5:$J$44,5,FALSE)*VLOOKUP('ANALYSIS-YLD2'!T$4,'INTERNAL PARAMETERS-1'!$B$5:$J$44,7,FALSE)*'ANALYSIS-YLD2'!$F42 + 'ANALYSIS-YLD1'!T42*(1-VLOOKUP('ANALYSIS-YLD2'!T$4,'INTERNAL PARAMETERS-1'!$B$5:$J$44,5,FALSE))*VLOOKUP('ANALYSIS-YLD2'!T$4,'INTERNAL PARAMETERS-1'!$B$5:$J$44,9,FALSE)*'ANALYSIS-YLD2'!$F42</f>
        <v>1.3443320367498548</v>
      </c>
      <c r="U42" s="111">
        <f>'ANALYSIS-YLD1'!U42*VLOOKUP('ANALYSIS-YLD2'!U$4,'INTERNAL PARAMETERS-1'!$B$5:$J$44,5,FALSE)*VLOOKUP('ANALYSIS-YLD2'!U$4,'INTERNAL PARAMETERS-1'!$B$5:$J$44,7,FALSE)*'ANALYSIS-YLD2'!$F42 + 'ANALYSIS-YLD1'!U42*(1-VLOOKUP('ANALYSIS-YLD2'!U$4,'INTERNAL PARAMETERS-1'!$B$5:$J$44,5,FALSE))*VLOOKUP('ANALYSIS-YLD2'!U$4,'INTERNAL PARAMETERS-1'!$B$5:$J$44,9,FALSE)*'ANALYSIS-YLD2'!$F42</f>
        <v>0.44680036659811145</v>
      </c>
      <c r="V42" s="111">
        <f>'ANALYSIS-YLD1'!V42*VLOOKUP('ANALYSIS-YLD2'!V$4,'INTERNAL PARAMETERS-1'!$B$5:$J$44,5,FALSE)*VLOOKUP('ANALYSIS-YLD2'!V$4,'INTERNAL PARAMETERS-1'!$B$5:$J$44,7,FALSE)*'ANALYSIS-YLD2'!$F42 + 'ANALYSIS-YLD1'!V42*(1-VLOOKUP('ANALYSIS-YLD2'!V$4,'INTERNAL PARAMETERS-1'!$B$5:$J$44,5,FALSE))*VLOOKUP('ANALYSIS-YLD2'!V$4,'INTERNAL PARAMETERS-1'!$B$5:$J$44,9,FALSE)*'ANALYSIS-YLD2'!$F42</f>
        <v>5.4039911011723909</v>
      </c>
      <c r="W42" s="111">
        <f>'ANALYSIS-YLD1'!W42*VLOOKUP('ANALYSIS-YLD2'!W$4,'INTERNAL PARAMETERS-1'!$B$5:$J$44,5,FALSE)*VLOOKUP('ANALYSIS-YLD2'!W$4,'INTERNAL PARAMETERS-1'!$B$5:$J$44,7,FALSE)*'ANALYSIS-YLD2'!$F42 + 'ANALYSIS-YLD1'!W42*(1-VLOOKUP('ANALYSIS-YLD2'!W$4,'INTERNAL PARAMETERS-1'!$B$5:$J$44,5,FALSE))*VLOOKUP('ANALYSIS-YLD2'!W$4,'INTERNAL PARAMETERS-1'!$B$5:$J$44,9,FALSE)*'ANALYSIS-YLD2'!$F42</f>
        <v>0</v>
      </c>
      <c r="X42" s="111">
        <f>'ANALYSIS-YLD1'!X42*VLOOKUP('ANALYSIS-YLD2'!X$4,'INTERNAL PARAMETERS-1'!$B$5:$J$44,5,FALSE)*VLOOKUP('ANALYSIS-YLD2'!X$4,'INTERNAL PARAMETERS-1'!$B$5:$J$44,7,FALSE)*'ANALYSIS-YLD2'!$F42 + 'ANALYSIS-YLD1'!X42*(1-VLOOKUP('ANALYSIS-YLD2'!X$4,'INTERNAL PARAMETERS-1'!$B$5:$J$44,5,FALSE))*VLOOKUP('ANALYSIS-YLD2'!X$4,'INTERNAL PARAMETERS-1'!$B$5:$J$44,9,FALSE)*'ANALYSIS-YLD2'!$F42</f>
        <v>0</v>
      </c>
      <c r="Y42" s="111">
        <f>'ANALYSIS-YLD1'!Y42*VLOOKUP('ANALYSIS-YLD2'!Y$4,'INTERNAL PARAMETERS-1'!$B$5:$J$44,5,FALSE)*VLOOKUP('ANALYSIS-YLD2'!Y$4,'INTERNAL PARAMETERS-1'!$B$5:$J$44,7,FALSE)*'ANALYSIS-YLD2'!$F42 + 'ANALYSIS-YLD1'!Y42*(1-VLOOKUP('ANALYSIS-YLD2'!Y$4,'INTERNAL PARAMETERS-1'!$B$5:$J$44,5,FALSE))*VLOOKUP('ANALYSIS-YLD2'!Y$4,'INTERNAL PARAMETERS-1'!$B$5:$J$44,9,FALSE)*'ANALYSIS-YLD2'!$F42</f>
        <v>0</v>
      </c>
      <c r="Z42" s="111">
        <f>'ANALYSIS-YLD1'!Z42*VLOOKUP('ANALYSIS-YLD2'!Z$4,'INTERNAL PARAMETERS-1'!$B$5:$J$44,5,FALSE)*VLOOKUP('ANALYSIS-YLD2'!Z$4,'INTERNAL PARAMETERS-1'!$B$5:$J$44,7,FALSE)*'ANALYSIS-YLD2'!$F42 + 'ANALYSIS-YLD1'!Z42*(1-VLOOKUP('ANALYSIS-YLD2'!Z$4,'INTERNAL PARAMETERS-1'!$B$5:$J$44,5,FALSE))*VLOOKUP('ANALYSIS-YLD2'!Z$4,'INTERNAL PARAMETERS-1'!$B$5:$J$44,9,FALSE)*'ANALYSIS-YLD2'!$F42</f>
        <v>0</v>
      </c>
      <c r="AA42" s="111">
        <f>'ANALYSIS-YLD1'!AA42*VLOOKUP('ANALYSIS-YLD2'!AA$4,'INTERNAL PARAMETERS-1'!$B$5:$J$44,5,FALSE)*VLOOKUP('ANALYSIS-YLD2'!AA$4,'INTERNAL PARAMETERS-1'!$B$5:$J$44,7,FALSE)*'ANALYSIS-YLD2'!$F42 + 'ANALYSIS-YLD1'!AA42*(1-VLOOKUP('ANALYSIS-YLD2'!AA$4,'INTERNAL PARAMETERS-1'!$B$5:$J$44,5,FALSE))*VLOOKUP('ANALYSIS-YLD2'!AA$4,'INTERNAL PARAMETERS-1'!$B$5:$J$44,9,FALSE)*'ANALYSIS-YLD2'!$F42</f>
        <v>0</v>
      </c>
      <c r="AB42" s="111">
        <f>'ANALYSIS-YLD1'!AB42*VLOOKUP('ANALYSIS-YLD2'!AB$4,'INTERNAL PARAMETERS-1'!$B$5:$J$44,5,FALSE)*VLOOKUP('ANALYSIS-YLD2'!AB$4,'INTERNAL PARAMETERS-1'!$B$5:$J$44,7,FALSE)*'ANALYSIS-YLD2'!$F42 + 'ANALYSIS-YLD1'!AB42*(1-VLOOKUP('ANALYSIS-YLD2'!AB$4,'INTERNAL PARAMETERS-1'!$B$5:$J$44,5,FALSE))*VLOOKUP('ANALYSIS-YLD2'!AB$4,'INTERNAL PARAMETERS-1'!$B$5:$J$44,9,FALSE)*'ANALYSIS-YLD2'!$F42</f>
        <v>0</v>
      </c>
      <c r="AC42" s="111">
        <f>'ANALYSIS-YLD1'!AC42*VLOOKUP('ANALYSIS-YLD2'!AC$4,'INTERNAL PARAMETERS-1'!$B$5:$J$44,5,FALSE)*VLOOKUP('ANALYSIS-YLD2'!AC$4,'INTERNAL PARAMETERS-1'!$B$5:$J$44,7,FALSE)*'ANALYSIS-YLD2'!$F42 + 'ANALYSIS-YLD1'!AC42*(1-VLOOKUP('ANALYSIS-YLD2'!AC$4,'INTERNAL PARAMETERS-1'!$B$5:$J$44,5,FALSE))*VLOOKUP('ANALYSIS-YLD2'!AC$4,'INTERNAL PARAMETERS-1'!$B$5:$J$44,9,FALSE)*'ANALYSIS-YLD2'!$F42</f>
        <v>0</v>
      </c>
      <c r="AD42" s="111">
        <f>'ANALYSIS-YLD1'!AD42*VLOOKUP('ANALYSIS-YLD2'!AD$4,'INTERNAL PARAMETERS-1'!$B$5:$J$44,5,FALSE)*VLOOKUP('ANALYSIS-YLD2'!AD$4,'INTERNAL PARAMETERS-1'!$B$5:$J$44,7,FALSE)*'ANALYSIS-YLD2'!$F42 + 'ANALYSIS-YLD1'!AD42*(1-VLOOKUP('ANALYSIS-YLD2'!AD$4,'INTERNAL PARAMETERS-1'!$B$5:$J$44,5,FALSE))*VLOOKUP('ANALYSIS-YLD2'!AD$4,'INTERNAL PARAMETERS-1'!$B$5:$J$44,9,FALSE)*'ANALYSIS-YLD2'!$F42</f>
        <v>0</v>
      </c>
      <c r="AE42" s="111">
        <f>'ANALYSIS-YLD1'!AE42*VLOOKUP('ANALYSIS-YLD2'!AE$4,'INTERNAL PARAMETERS-1'!$B$5:$J$44,5,FALSE)*VLOOKUP('ANALYSIS-YLD2'!AE$4,'INTERNAL PARAMETERS-1'!$B$5:$J$44,7,FALSE)*'ANALYSIS-YLD2'!$F42 + 'ANALYSIS-YLD1'!AE42*(1-VLOOKUP('ANALYSIS-YLD2'!AE$4,'INTERNAL PARAMETERS-1'!$B$5:$J$44,5,FALSE))*VLOOKUP('ANALYSIS-YLD2'!AE$4,'INTERNAL PARAMETERS-1'!$B$5:$J$44,9,FALSE)*'ANALYSIS-YLD2'!$F42</f>
        <v>0</v>
      </c>
      <c r="AF42" s="111">
        <f>'ANALYSIS-YLD1'!AF42*VLOOKUP('ANALYSIS-YLD2'!AF$4,'INTERNAL PARAMETERS-1'!$B$5:$J$44,5,FALSE)*VLOOKUP('ANALYSIS-YLD2'!AF$4,'INTERNAL PARAMETERS-1'!$B$5:$J$44,7,FALSE)*'ANALYSIS-YLD2'!$F42 + 'ANALYSIS-YLD1'!AF42*(1-VLOOKUP('ANALYSIS-YLD2'!AF$4,'INTERNAL PARAMETERS-1'!$B$5:$J$44,5,FALSE))*VLOOKUP('ANALYSIS-YLD2'!AF$4,'INTERNAL PARAMETERS-1'!$B$5:$J$44,9,FALSE)*'ANALYSIS-YLD2'!$F42</f>
        <v>0</v>
      </c>
      <c r="AG42" s="111">
        <f>'ANALYSIS-YLD1'!AG42*VLOOKUP('ANALYSIS-YLD2'!AG$4,'INTERNAL PARAMETERS-1'!$B$5:$J$44,5,FALSE)*VLOOKUP('ANALYSIS-YLD2'!AG$4,'INTERNAL PARAMETERS-1'!$B$5:$J$44,7,FALSE)*'ANALYSIS-YLD2'!$F42 + 'ANALYSIS-YLD1'!AG42*(1-VLOOKUP('ANALYSIS-YLD2'!AG$4,'INTERNAL PARAMETERS-1'!$B$5:$J$44,5,FALSE))*VLOOKUP('ANALYSIS-YLD2'!AG$4,'INTERNAL PARAMETERS-1'!$B$5:$J$44,9,FALSE)*'ANALYSIS-YLD2'!$F42</f>
        <v>0</v>
      </c>
      <c r="AH42" s="111">
        <f>'ANALYSIS-YLD1'!AH42*VLOOKUP('ANALYSIS-YLD2'!AH$4,'INTERNAL PARAMETERS-1'!$B$5:$J$44,5,FALSE)*VLOOKUP('ANALYSIS-YLD2'!AH$4,'INTERNAL PARAMETERS-1'!$B$5:$J$44,7,FALSE)*'ANALYSIS-YLD2'!$F42 + 'ANALYSIS-YLD1'!AH42*(1-VLOOKUP('ANALYSIS-YLD2'!AH$4,'INTERNAL PARAMETERS-1'!$B$5:$J$44,5,FALSE))*VLOOKUP('ANALYSIS-YLD2'!AH$4,'INTERNAL PARAMETERS-1'!$B$5:$J$44,9,FALSE)*'ANALYSIS-YLD2'!$F42</f>
        <v>0</v>
      </c>
      <c r="AI42" s="111">
        <f>'ANALYSIS-YLD1'!AI42*VLOOKUP('ANALYSIS-YLD2'!AI$4,'INTERNAL PARAMETERS-1'!$B$5:$J$44,5,FALSE)*VLOOKUP('ANALYSIS-YLD2'!AI$4,'INTERNAL PARAMETERS-1'!$B$5:$J$44,7,FALSE)*'ANALYSIS-YLD2'!$F42 + 'ANALYSIS-YLD1'!AI42*(1-VLOOKUP('ANALYSIS-YLD2'!AI$4,'INTERNAL PARAMETERS-1'!$B$5:$J$44,5,FALSE))*VLOOKUP('ANALYSIS-YLD2'!AI$4,'INTERNAL PARAMETERS-1'!$B$5:$J$44,9,FALSE)*'ANALYSIS-YLD2'!$F42</f>
        <v>9.2257742003574422E-2</v>
      </c>
      <c r="AJ42" s="111">
        <f>'ANALYSIS-YLD1'!AJ42*VLOOKUP('ANALYSIS-YLD2'!AJ$4,'INTERNAL PARAMETERS-1'!$B$5:$J$44,5,FALSE)*VLOOKUP('ANALYSIS-YLD2'!AJ$4,'INTERNAL PARAMETERS-1'!$B$5:$J$44,7,FALSE)*'ANALYSIS-YLD2'!$F42 + 'ANALYSIS-YLD1'!AJ42*(1-VLOOKUP('ANALYSIS-YLD2'!AJ$4,'INTERNAL PARAMETERS-1'!$B$5:$J$44,5,FALSE))*VLOOKUP('ANALYSIS-YLD2'!AJ$4,'INTERNAL PARAMETERS-1'!$B$5:$J$44,9,FALSE)*'ANALYSIS-YLD2'!$F42</f>
        <v>5.1416793669745497E-2</v>
      </c>
      <c r="AK42" s="111">
        <f>'ANALYSIS-YLD1'!AK42*VLOOKUP('ANALYSIS-YLD2'!AK$4,'INTERNAL PARAMETERS-1'!$B$5:$J$44,5,FALSE)*VLOOKUP('ANALYSIS-YLD2'!AK$4,'INTERNAL PARAMETERS-1'!$B$5:$J$44,7,FALSE)*'ANALYSIS-YLD2'!$F42 + 'ANALYSIS-YLD1'!AK42*(1-VLOOKUP('ANALYSIS-YLD2'!AK$4,'INTERNAL PARAMETERS-1'!$B$5:$J$44,5,FALSE))*VLOOKUP('ANALYSIS-YLD2'!AK$4,'INTERNAL PARAMETERS-1'!$B$5:$J$44,9,FALSE)*'ANALYSIS-YLD2'!$F42</f>
        <v>0</v>
      </c>
      <c r="AL42" s="111">
        <f>'ANALYSIS-YLD1'!AL42*VLOOKUP('ANALYSIS-YLD2'!AL$4,'INTERNAL PARAMETERS-1'!$B$5:$J$44,5,FALSE)*VLOOKUP('ANALYSIS-YLD2'!AL$4,'INTERNAL PARAMETERS-1'!$B$5:$J$44,7,FALSE)*'ANALYSIS-YLD2'!$F42 + 'ANALYSIS-YLD1'!AL42*(1-VLOOKUP('ANALYSIS-YLD2'!AL$4,'INTERNAL PARAMETERS-1'!$B$5:$J$44,5,FALSE))*VLOOKUP('ANALYSIS-YLD2'!AL$4,'INTERNAL PARAMETERS-1'!$B$5:$J$44,9,FALSE)*'ANALYSIS-YLD2'!$F42</f>
        <v>0</v>
      </c>
      <c r="AM42" s="111">
        <f>'ANALYSIS-YLD1'!AM42*VLOOKUP('ANALYSIS-YLD2'!AM$4,'INTERNAL PARAMETERS-1'!$B$5:$J$44,5,FALSE)*VLOOKUP('ANALYSIS-YLD2'!AM$4,'INTERNAL PARAMETERS-1'!$B$5:$J$44,7,FALSE)*'ANALYSIS-YLD2'!$F42 + 'ANALYSIS-YLD1'!AM42*(1-VLOOKUP('ANALYSIS-YLD2'!AM$4,'INTERNAL PARAMETERS-1'!$B$5:$J$44,5,FALSE))*VLOOKUP('ANALYSIS-YLD2'!AM$4,'INTERNAL PARAMETERS-1'!$B$5:$J$44,9,FALSE)*'ANALYSIS-YLD2'!$F42</f>
        <v>0</v>
      </c>
      <c r="AN42" s="111">
        <f>'ANALYSIS-YLD1'!AN42*VLOOKUP('ANALYSIS-YLD2'!AN$4,'INTERNAL PARAMETERS-1'!$B$5:$J$44,5,FALSE)*VLOOKUP('ANALYSIS-YLD2'!AN$4,'INTERNAL PARAMETERS-1'!$B$5:$J$44,7,FALSE)*'ANALYSIS-YLD2'!$F42 + 'ANALYSIS-YLD1'!AN42*(1-VLOOKUP('ANALYSIS-YLD2'!AN$4,'INTERNAL PARAMETERS-1'!$B$5:$J$44,5,FALSE))*VLOOKUP('ANALYSIS-YLD2'!AN$4,'INTERNAL PARAMETERS-1'!$B$5:$J$44,9,FALSE)*'ANALYSIS-YLD2'!$F42</f>
        <v>0</v>
      </c>
      <c r="AO42" s="111">
        <f>'ANALYSIS-YLD1'!AO42*VLOOKUP('ANALYSIS-YLD2'!AO$4,'INTERNAL PARAMETERS-1'!$B$5:$J$44,5,FALSE)*VLOOKUP('ANALYSIS-YLD2'!AO$4,'INTERNAL PARAMETERS-1'!$B$5:$J$44,7,FALSE)*'ANALYSIS-YLD2'!$F42 + 'ANALYSIS-YLD1'!AO42*(1-VLOOKUP('ANALYSIS-YLD2'!AO$4,'INTERNAL PARAMETERS-1'!$B$5:$J$44,5,FALSE))*VLOOKUP('ANALYSIS-YLD2'!AO$4,'INTERNAL PARAMETERS-1'!$B$5:$J$44,9,FALSE)*'ANALYSIS-YLD2'!$F42</f>
        <v>0</v>
      </c>
      <c r="AP42" s="111">
        <f>'ANALYSIS-YLD1'!AP42*VLOOKUP('ANALYSIS-YLD2'!AP$4,'INTERNAL PARAMETERS-1'!$B$5:$J$44,5,FALSE)*VLOOKUP('ANALYSIS-YLD2'!AP$4,'INTERNAL PARAMETERS-1'!$B$5:$J$44,7,FALSE)*'ANALYSIS-YLD2'!$F42 + 'ANALYSIS-YLD1'!AP42*(1-VLOOKUP('ANALYSIS-YLD2'!AP$4,'INTERNAL PARAMETERS-1'!$B$5:$J$44,5,FALSE))*VLOOKUP('ANALYSIS-YLD2'!AP$4,'INTERNAL PARAMETERS-1'!$B$5:$J$44,9,FALSE)*'ANALYSIS-YLD2'!$F42</f>
        <v>0</v>
      </c>
      <c r="AQ42" s="111">
        <f>'ANALYSIS-YLD1'!AQ42*VLOOKUP('ANALYSIS-YLD2'!AQ$4,'INTERNAL PARAMETERS-1'!$B$5:$J$44,5,FALSE)*VLOOKUP('ANALYSIS-YLD2'!AQ$4,'INTERNAL PARAMETERS-1'!$B$5:$J$44,7,FALSE)*'ANALYSIS-YLD2'!$F42 + 'ANALYSIS-YLD1'!AQ42*(1-VLOOKUP('ANALYSIS-YLD2'!AQ$4,'INTERNAL PARAMETERS-1'!$B$5:$J$44,5,FALSE))*VLOOKUP('ANALYSIS-YLD2'!AQ$4,'INTERNAL PARAMETERS-1'!$B$5:$J$44,9,FALSE)*'ANALYSIS-YLD2'!$F42</f>
        <v>0</v>
      </c>
      <c r="AR42" s="111">
        <f>'ANALYSIS-YLD1'!AR42*VLOOKUP('ANALYSIS-YLD2'!AR$4,'INTERNAL PARAMETERS-1'!$B$5:$J$44,5,FALSE)*VLOOKUP('ANALYSIS-YLD2'!AR$4,'INTERNAL PARAMETERS-1'!$B$5:$J$44,7,FALSE)*'ANALYSIS-YLD2'!$F42 + 'ANALYSIS-YLD1'!AR42*(1-VLOOKUP('ANALYSIS-YLD2'!AR$4,'INTERNAL PARAMETERS-1'!$B$5:$J$44,5,FALSE))*VLOOKUP('ANALYSIS-YLD2'!AR$4,'INTERNAL PARAMETERS-1'!$B$5:$J$44,9,FALSE)*'ANALYSIS-YLD2'!$F42</f>
        <v>0</v>
      </c>
      <c r="AS42" s="111">
        <f>'ANALYSIS-YLD1'!AS42*VLOOKUP('ANALYSIS-YLD2'!AS$4,'INTERNAL PARAMETERS-1'!$B$5:$J$44,5,FALSE)*VLOOKUP('ANALYSIS-YLD2'!AS$4,'INTERNAL PARAMETERS-1'!$B$5:$J$44,7,FALSE)*'ANALYSIS-YLD2'!$F42 + 'ANALYSIS-YLD1'!AS42*(1-VLOOKUP('ANALYSIS-YLD2'!AS$4,'INTERNAL PARAMETERS-1'!$B$5:$J$44,5,FALSE))*VLOOKUP('ANALYSIS-YLD2'!AS$4,'INTERNAL PARAMETERS-1'!$B$5:$J$44,9,FALSE)*'ANALYSIS-YLD2'!$F42</f>
        <v>0</v>
      </c>
      <c r="AT42" s="110">
        <f>'ANALYSIS-YLD1'!AT42*VLOOKUP('ANALYSIS-YLD2'!AT$4,'INTERNAL PARAMETERS-1'!$B$5:$J$44,5,FALSE)*VLOOKUP('ANALYSIS-YLD2'!AT$4,'INTERNAL PARAMETERS-1'!$B$5:$J$44,7,FALSE)*'ANALYSIS-YLD2'!$F42 + 'ANALYSIS-YLD1'!AT42*(1-VLOOKUP('ANALYSIS-YLD2'!AT$4,'INTERNAL PARAMETERS-1'!$B$5:$J$44,5,FALSE))*VLOOKUP('ANALYSIS-YLD2'!AT$4,'INTERNAL PARAMETERS-1'!$B$5:$J$44,9,FALSE)*'ANALYSIS-YLD2'!$F42</f>
        <v>0</v>
      </c>
      <c r="AU42" s="112">
        <f>'ANALYSIS-YLD1'!AU42*VLOOKUP('ANALYSIS-YLD2'!AU$4,'INTERNAL PARAMETERS-1'!$B$5:$J$44,5,FALSE)*VLOOKUP('ANALYSIS-YLD2'!AU$4,'INTERNAL PARAMETERS-1'!$B$5:$J$44,6,FALSE)*VLOOKUP('ANALYSIS-YLD2'!AU$4,'INTERNAL PARAMETERS-1'!$B$5:$J$44,3,FALSE) + 'ANALYSIS-YLD1'!AU42*(1-VLOOKUP('ANALYSIS-YLD2'!AU$4,'INTERNAL PARAMETERS-1'!$B$5:$J$44,5,FALSE))*VLOOKUP('ANALYSIS-YLD2'!AU$4,'INTERNAL PARAMETERS-1'!$B$5:$J$44,8,FALSE)*VLOOKUP('ANALYSIS-YLD2'!AU$4,'INTERNAL PARAMETERS-1'!$B$5:$J$44,3,FALSE)</f>
        <v>0</v>
      </c>
      <c r="AV42" s="111">
        <f>'ANALYSIS-YLD1'!AV42*VLOOKUP('ANALYSIS-YLD2'!AV$4,'INTERNAL PARAMETERS-1'!$B$5:$J$44,5,FALSE)*VLOOKUP('ANALYSIS-YLD2'!AV$4,'INTERNAL PARAMETERS-1'!$B$5:$J$44,6,FALSE)*VLOOKUP('ANALYSIS-YLD2'!AV$4,'INTERNAL PARAMETERS-1'!$B$5:$J$44,3,FALSE) + 'ANALYSIS-YLD1'!AV42*(1-VLOOKUP('ANALYSIS-YLD2'!AV$4,'INTERNAL PARAMETERS-1'!$B$5:$J$44,5,FALSE))*VLOOKUP('ANALYSIS-YLD2'!AV$4,'INTERNAL PARAMETERS-1'!$B$5:$J$44,8,FALSE)*VLOOKUP('ANALYSIS-YLD2'!AV$4,'INTERNAL PARAMETERS-1'!$B$5:$J$44,3,FALSE)</f>
        <v>0</v>
      </c>
      <c r="AW42" s="111">
        <f>'ANALYSIS-YLD1'!AW42*VLOOKUP('ANALYSIS-YLD2'!AW$4,'INTERNAL PARAMETERS-1'!$B$5:$J$44,5,FALSE)*VLOOKUP('ANALYSIS-YLD2'!AW$4,'INTERNAL PARAMETERS-1'!$B$5:$J$44,6,FALSE)*VLOOKUP('ANALYSIS-YLD2'!AW$4,'INTERNAL PARAMETERS-1'!$B$5:$J$44,3,FALSE) + 'ANALYSIS-YLD1'!AW42*(1-VLOOKUP('ANALYSIS-YLD2'!AW$4,'INTERNAL PARAMETERS-1'!$B$5:$J$44,5,FALSE))*VLOOKUP('ANALYSIS-YLD2'!AW$4,'INTERNAL PARAMETERS-1'!$B$5:$J$44,8,FALSE)*VLOOKUP('ANALYSIS-YLD2'!AW$4,'INTERNAL PARAMETERS-1'!$B$5:$J$44,3,FALSE)</f>
        <v>0.37833736482454927</v>
      </c>
      <c r="AX42" s="111">
        <f>'ANALYSIS-YLD1'!AX42*VLOOKUP('ANALYSIS-YLD2'!AX$4,'INTERNAL PARAMETERS-1'!$B$5:$J$44,5,FALSE)*VLOOKUP('ANALYSIS-YLD2'!AX$4,'INTERNAL PARAMETERS-1'!$B$5:$J$44,6,FALSE)*VLOOKUP('ANALYSIS-YLD2'!AX$4,'INTERNAL PARAMETERS-1'!$B$5:$J$44,3,FALSE) + 'ANALYSIS-YLD1'!AX42*(1-VLOOKUP('ANALYSIS-YLD2'!AX$4,'INTERNAL PARAMETERS-1'!$B$5:$J$44,5,FALSE))*VLOOKUP('ANALYSIS-YLD2'!AX$4,'INTERNAL PARAMETERS-1'!$B$5:$J$44,8,FALSE)*VLOOKUP('ANALYSIS-YLD2'!AX$4,'INTERNAL PARAMETERS-1'!$B$5:$J$44,3,FALSE)</f>
        <v>0</v>
      </c>
      <c r="AY42" s="111">
        <f>'ANALYSIS-YLD1'!AY42*VLOOKUP('ANALYSIS-YLD2'!AY$4,'INTERNAL PARAMETERS-1'!$B$5:$J$44,5,FALSE)*VLOOKUP('ANALYSIS-YLD2'!AY$4,'INTERNAL PARAMETERS-1'!$B$5:$J$44,6,FALSE)*VLOOKUP('ANALYSIS-YLD2'!AY$4,'INTERNAL PARAMETERS-1'!$B$5:$J$44,3,FALSE) + 'ANALYSIS-YLD1'!AY42*(1-VLOOKUP('ANALYSIS-YLD2'!AY$4,'INTERNAL PARAMETERS-1'!$B$5:$J$44,5,FALSE))*VLOOKUP('ANALYSIS-YLD2'!AY$4,'INTERNAL PARAMETERS-1'!$B$5:$J$44,8,FALSE)*VLOOKUP('ANALYSIS-YLD2'!AY$4,'INTERNAL PARAMETERS-1'!$B$5:$J$44,3,FALSE)</f>
        <v>0</v>
      </c>
      <c r="AZ42" s="111">
        <f>'ANALYSIS-YLD1'!AZ42*VLOOKUP('ANALYSIS-YLD2'!AZ$4,'INTERNAL PARAMETERS-1'!$B$5:$J$44,5,FALSE)*VLOOKUP('ANALYSIS-YLD2'!AZ$4,'INTERNAL PARAMETERS-1'!$B$5:$J$44,6,FALSE)*VLOOKUP('ANALYSIS-YLD2'!AZ$4,'INTERNAL PARAMETERS-1'!$B$5:$J$44,3,FALSE) + 'ANALYSIS-YLD1'!AZ42*(1-VLOOKUP('ANALYSIS-YLD2'!AZ$4,'INTERNAL PARAMETERS-1'!$B$5:$J$44,5,FALSE))*VLOOKUP('ANALYSIS-YLD2'!AZ$4,'INTERNAL PARAMETERS-1'!$B$5:$J$44,8,FALSE)*VLOOKUP('ANALYSIS-YLD2'!AZ$4,'INTERNAL PARAMETERS-1'!$B$5:$J$44,3,FALSE)</f>
        <v>0</v>
      </c>
      <c r="BA42" s="111">
        <f>'ANALYSIS-YLD1'!BA42*VLOOKUP('ANALYSIS-YLD2'!BA$4,'INTERNAL PARAMETERS-1'!$B$5:$J$44,5,FALSE)*VLOOKUP('ANALYSIS-YLD2'!BA$4,'INTERNAL PARAMETERS-1'!$B$5:$J$44,6,FALSE)*VLOOKUP('ANALYSIS-YLD2'!BA$4,'INTERNAL PARAMETERS-1'!$B$5:$J$44,3,FALSE) + 'ANALYSIS-YLD1'!BA42*(1-VLOOKUP('ANALYSIS-YLD2'!BA$4,'INTERNAL PARAMETERS-1'!$B$5:$J$44,5,FALSE))*VLOOKUP('ANALYSIS-YLD2'!BA$4,'INTERNAL PARAMETERS-1'!$B$5:$J$44,8,FALSE)*VLOOKUP('ANALYSIS-YLD2'!BA$4,'INTERNAL PARAMETERS-1'!$B$5:$J$44,3,FALSE)</f>
        <v>2.6344120611524538E-2</v>
      </c>
      <c r="BB42" s="111">
        <f>'ANALYSIS-YLD1'!BB42*VLOOKUP('ANALYSIS-YLD2'!BB$4,'INTERNAL PARAMETERS-1'!$B$5:$J$44,5,FALSE)*VLOOKUP('ANALYSIS-YLD2'!BB$4,'INTERNAL PARAMETERS-1'!$B$5:$J$44,6,FALSE)*VLOOKUP('ANALYSIS-YLD2'!BB$4,'INTERNAL PARAMETERS-1'!$B$5:$J$44,3,FALSE) + 'ANALYSIS-YLD1'!BB42*(1-VLOOKUP('ANALYSIS-YLD2'!BB$4,'INTERNAL PARAMETERS-1'!$B$5:$J$44,5,FALSE))*VLOOKUP('ANALYSIS-YLD2'!BB$4,'INTERNAL PARAMETERS-1'!$B$5:$J$44,8,FALSE)*VLOOKUP('ANALYSIS-YLD2'!BB$4,'INTERNAL PARAMETERS-1'!$B$5:$J$44,3,FALSE)</f>
        <v>0.16015424892164359</v>
      </c>
      <c r="BC42" s="111">
        <f>'ANALYSIS-YLD1'!BC42*VLOOKUP('ANALYSIS-YLD2'!BC$4,'INTERNAL PARAMETERS-1'!$B$5:$J$44,5,FALSE)*VLOOKUP('ANALYSIS-YLD2'!BC$4,'INTERNAL PARAMETERS-1'!$B$5:$J$44,6,FALSE)*VLOOKUP('ANALYSIS-YLD2'!BC$4,'INTERNAL PARAMETERS-1'!$B$5:$J$44,3,FALSE) + 'ANALYSIS-YLD1'!BC42*(1-VLOOKUP('ANALYSIS-YLD2'!BC$4,'INTERNAL PARAMETERS-1'!$B$5:$J$44,5,FALSE))*VLOOKUP('ANALYSIS-YLD2'!BC$4,'INTERNAL PARAMETERS-1'!$B$5:$J$44,8,FALSE)*VLOOKUP('ANALYSIS-YLD2'!BC$4,'INTERNAL PARAMETERS-1'!$B$5:$J$44,3,FALSE)</f>
        <v>2.6203893661887443E-2</v>
      </c>
      <c r="BD42" s="111">
        <f>'ANALYSIS-YLD1'!BD42*VLOOKUP('ANALYSIS-YLD2'!BD$4,'INTERNAL PARAMETERS-1'!$B$5:$J$44,5,FALSE)*VLOOKUP('ANALYSIS-YLD2'!BD$4,'INTERNAL PARAMETERS-1'!$B$5:$J$44,6,FALSE)*VLOOKUP('ANALYSIS-YLD2'!BD$4,'INTERNAL PARAMETERS-1'!$B$5:$J$44,3,FALSE) + 'ANALYSIS-YLD1'!BD42*(1-VLOOKUP('ANALYSIS-YLD2'!BD$4,'INTERNAL PARAMETERS-1'!$B$5:$J$44,5,FALSE))*VLOOKUP('ANALYSIS-YLD2'!BD$4,'INTERNAL PARAMETERS-1'!$B$5:$J$44,8,FALSE)*VLOOKUP('ANALYSIS-YLD2'!BD$4,'INTERNAL PARAMETERS-1'!$B$5:$J$44,3,FALSE)</f>
        <v>0.1035054257898789</v>
      </c>
      <c r="BE42" s="111">
        <f>'ANALYSIS-YLD1'!BE42*VLOOKUP('ANALYSIS-YLD2'!BE$4,'INTERNAL PARAMETERS-1'!$B$5:$J$44,5,FALSE)*VLOOKUP('ANALYSIS-YLD2'!BE$4,'INTERNAL PARAMETERS-1'!$B$5:$J$44,6,FALSE)*VLOOKUP('ANALYSIS-YLD2'!BE$4,'INTERNAL PARAMETERS-1'!$B$5:$J$44,3,FALSE) + 'ANALYSIS-YLD1'!BE42*(1-VLOOKUP('ANALYSIS-YLD2'!BE$4,'INTERNAL PARAMETERS-1'!$B$5:$J$44,5,FALSE))*VLOOKUP('ANALYSIS-YLD2'!BE$4,'INTERNAL PARAMETERS-1'!$B$5:$J$44,8,FALSE)*VLOOKUP('ANALYSIS-YLD2'!BE$4,'INTERNAL PARAMETERS-1'!$B$5:$J$44,3,FALSE)</f>
        <v>4.7039081892096449E-2</v>
      </c>
      <c r="BF42" s="111">
        <f>'ANALYSIS-YLD1'!BF42*VLOOKUP('ANALYSIS-YLD2'!BF$4,'INTERNAL PARAMETERS-1'!$B$5:$J$44,5,FALSE)*VLOOKUP('ANALYSIS-YLD2'!BF$4,'INTERNAL PARAMETERS-1'!$B$5:$J$44,6,FALSE)*VLOOKUP('ANALYSIS-YLD2'!BF$4,'INTERNAL PARAMETERS-1'!$B$5:$J$44,3,FALSE) + 'ANALYSIS-YLD1'!BF42*(1-VLOOKUP('ANALYSIS-YLD2'!BF$4,'INTERNAL PARAMETERS-1'!$B$5:$J$44,5,FALSE))*VLOOKUP('ANALYSIS-YLD2'!BF$4,'INTERNAL PARAMETERS-1'!$B$5:$J$44,8,FALSE)*VLOOKUP('ANALYSIS-YLD2'!BF$4,'INTERNAL PARAMETERS-1'!$B$5:$J$44,3,FALSE)</f>
        <v>0</v>
      </c>
      <c r="BG42" s="111">
        <f>'ANALYSIS-YLD1'!BG42*VLOOKUP('ANALYSIS-YLD2'!BG$4,'INTERNAL PARAMETERS-1'!$B$5:$J$44,5,FALSE)*VLOOKUP('ANALYSIS-YLD2'!BG$4,'INTERNAL PARAMETERS-1'!$B$5:$J$44,6,FALSE)*VLOOKUP('ANALYSIS-YLD2'!BG$4,'INTERNAL PARAMETERS-1'!$B$5:$J$44,3,FALSE) + 'ANALYSIS-YLD1'!BG42*(1-VLOOKUP('ANALYSIS-YLD2'!BG$4,'INTERNAL PARAMETERS-1'!$B$5:$J$44,5,FALSE))*VLOOKUP('ANALYSIS-YLD2'!BG$4,'INTERNAL PARAMETERS-1'!$B$5:$J$44,8,FALSE)*VLOOKUP('ANALYSIS-YLD2'!BG$4,'INTERNAL PARAMETERS-1'!$B$5:$J$44,3,FALSE)</f>
        <v>0.17536813636336168</v>
      </c>
      <c r="BH42" s="111">
        <f>'ANALYSIS-YLD1'!BH42*VLOOKUP('ANALYSIS-YLD2'!BH$4,'INTERNAL PARAMETERS-1'!$B$5:$J$44,5,FALSE)*VLOOKUP('ANALYSIS-YLD2'!BH$4,'INTERNAL PARAMETERS-1'!$B$5:$J$44,6,FALSE)*VLOOKUP('ANALYSIS-YLD2'!BH$4,'INTERNAL PARAMETERS-1'!$B$5:$J$44,3,FALSE) + 'ANALYSIS-YLD1'!BH42*(1-VLOOKUP('ANALYSIS-YLD2'!BH$4,'INTERNAL PARAMETERS-1'!$B$5:$J$44,5,FALSE))*VLOOKUP('ANALYSIS-YLD2'!BH$4,'INTERNAL PARAMETERS-1'!$B$5:$J$44,8,FALSE)*VLOOKUP('ANALYSIS-YLD2'!BH$4,'INTERNAL PARAMETERS-1'!$B$5:$J$44,3,FALSE)</f>
        <v>5.2993630209879948E-4</v>
      </c>
      <c r="BI42" s="111">
        <f>'ANALYSIS-YLD1'!BI42*VLOOKUP('ANALYSIS-YLD2'!BI$4,'INTERNAL PARAMETERS-1'!$B$5:$J$44,5,FALSE)*VLOOKUP('ANALYSIS-YLD2'!BI$4,'INTERNAL PARAMETERS-1'!$B$5:$J$44,6,FALSE)*VLOOKUP('ANALYSIS-YLD2'!BI$4,'INTERNAL PARAMETERS-1'!$B$5:$J$44,3,FALSE) + 'ANALYSIS-YLD1'!BI42*(1-VLOOKUP('ANALYSIS-YLD2'!BI$4,'INTERNAL PARAMETERS-1'!$B$5:$J$44,5,FALSE))*VLOOKUP('ANALYSIS-YLD2'!BI$4,'INTERNAL PARAMETERS-1'!$B$5:$J$44,8,FALSE)*VLOOKUP('ANALYSIS-YLD2'!BI$4,'INTERNAL PARAMETERS-1'!$B$5:$J$44,3,FALSE)</f>
        <v>0</v>
      </c>
      <c r="BJ42" s="111">
        <f>'ANALYSIS-YLD1'!BJ42*VLOOKUP('ANALYSIS-YLD2'!BJ$4,'INTERNAL PARAMETERS-1'!$B$5:$J$44,5,FALSE)*VLOOKUP('ANALYSIS-YLD2'!BJ$4,'INTERNAL PARAMETERS-1'!$B$5:$J$44,6,FALSE)*VLOOKUP('ANALYSIS-YLD2'!BJ$4,'INTERNAL PARAMETERS-1'!$B$5:$J$44,3,FALSE) + 'ANALYSIS-YLD1'!BJ42*(1-VLOOKUP('ANALYSIS-YLD2'!BJ$4,'INTERNAL PARAMETERS-1'!$B$5:$J$44,5,FALSE))*VLOOKUP('ANALYSIS-YLD2'!BJ$4,'INTERNAL PARAMETERS-1'!$B$5:$J$44,8,FALSE)*VLOOKUP('ANALYSIS-YLD2'!BJ$4,'INTERNAL PARAMETERS-1'!$B$5:$J$44,3,FALSE)</f>
        <v>4.1515566341923993E-2</v>
      </c>
      <c r="BK42" s="111">
        <f>'ANALYSIS-YLD1'!BK42*VLOOKUP('ANALYSIS-YLD2'!BK$4,'INTERNAL PARAMETERS-1'!$B$5:$J$44,5,FALSE)*VLOOKUP('ANALYSIS-YLD2'!BK$4,'INTERNAL PARAMETERS-1'!$B$5:$J$44,6,FALSE)*VLOOKUP('ANALYSIS-YLD2'!BK$4,'INTERNAL PARAMETERS-1'!$B$5:$J$44,3,FALSE) + 'ANALYSIS-YLD1'!BK42*(1-VLOOKUP('ANALYSIS-YLD2'!BK$4,'INTERNAL PARAMETERS-1'!$B$5:$J$44,5,FALSE))*VLOOKUP('ANALYSIS-YLD2'!BK$4,'INTERNAL PARAMETERS-1'!$B$5:$J$44,8,FALSE)*VLOOKUP('ANALYSIS-YLD2'!BK$4,'INTERNAL PARAMETERS-1'!$B$5:$J$44,3,FALSE)</f>
        <v>2.2042851066082041E-2</v>
      </c>
      <c r="BL42" s="111">
        <f>'ANALYSIS-YLD1'!BL42*VLOOKUP('ANALYSIS-YLD2'!BL$4,'INTERNAL PARAMETERS-1'!$B$5:$J$44,5,FALSE)*VLOOKUP('ANALYSIS-YLD2'!BL$4,'INTERNAL PARAMETERS-1'!$B$5:$J$44,6,FALSE)*VLOOKUP('ANALYSIS-YLD2'!BL$4,'INTERNAL PARAMETERS-1'!$B$5:$J$44,3,FALSE) + 'ANALYSIS-YLD1'!BL42*(1-VLOOKUP('ANALYSIS-YLD2'!BL$4,'INTERNAL PARAMETERS-1'!$B$5:$J$44,5,FALSE))*VLOOKUP('ANALYSIS-YLD2'!BL$4,'INTERNAL PARAMETERS-1'!$B$5:$J$44,8,FALSE)*VLOOKUP('ANALYSIS-YLD2'!BL$4,'INTERNAL PARAMETERS-1'!$B$5:$J$44,3,FALSE)</f>
        <v>3.890472093441124E-3</v>
      </c>
      <c r="BM42" s="111">
        <f>'ANALYSIS-YLD1'!BM42*VLOOKUP('ANALYSIS-YLD2'!BM$4,'INTERNAL PARAMETERS-1'!$B$5:$J$44,5,FALSE)*VLOOKUP('ANALYSIS-YLD2'!BM$4,'INTERNAL PARAMETERS-1'!$B$5:$J$44,6,FALSE)*VLOOKUP('ANALYSIS-YLD2'!BM$4,'INTERNAL PARAMETERS-1'!$B$5:$J$44,3,FALSE) + 'ANALYSIS-YLD1'!BM42*(1-VLOOKUP('ANALYSIS-YLD2'!BM$4,'INTERNAL PARAMETERS-1'!$B$5:$J$44,5,FALSE))*VLOOKUP('ANALYSIS-YLD2'!BM$4,'INTERNAL PARAMETERS-1'!$B$5:$J$44,8,FALSE)*VLOOKUP('ANALYSIS-YLD2'!BM$4,'INTERNAL PARAMETERS-1'!$B$5:$J$44,3,FALSE)</f>
        <v>1.7838031029386648E-3</v>
      </c>
      <c r="BN42" s="111">
        <f>'ANALYSIS-YLD1'!BN42*VLOOKUP('ANALYSIS-YLD2'!BN$4,'INTERNAL PARAMETERS-1'!$B$5:$J$44,5,FALSE)*VLOOKUP('ANALYSIS-YLD2'!BN$4,'INTERNAL PARAMETERS-1'!$B$5:$J$44,6,FALSE)*VLOOKUP('ANALYSIS-YLD2'!BN$4,'INTERNAL PARAMETERS-1'!$B$5:$J$44,3,FALSE) + 'ANALYSIS-YLD1'!BN42*(1-VLOOKUP('ANALYSIS-YLD2'!BN$4,'INTERNAL PARAMETERS-1'!$B$5:$J$44,5,FALSE))*VLOOKUP('ANALYSIS-YLD2'!BN$4,'INTERNAL PARAMETERS-1'!$B$5:$J$44,8,FALSE)*VLOOKUP('ANALYSIS-YLD2'!BN$4,'INTERNAL PARAMETERS-1'!$B$5:$J$44,3,FALSE)</f>
        <v>5.7329288340510612E-2</v>
      </c>
      <c r="BO42" s="111">
        <f>'ANALYSIS-YLD1'!BO42*VLOOKUP('ANALYSIS-YLD2'!BO$4,'INTERNAL PARAMETERS-1'!$B$5:$J$44,5,FALSE)*VLOOKUP('ANALYSIS-YLD2'!BO$4,'INTERNAL PARAMETERS-1'!$B$5:$J$44,6,FALSE)*VLOOKUP('ANALYSIS-YLD2'!BO$4,'INTERNAL PARAMETERS-1'!$B$5:$J$44,3,FALSE) + 'ANALYSIS-YLD1'!BO42*(1-VLOOKUP('ANALYSIS-YLD2'!BO$4,'INTERNAL PARAMETERS-1'!$B$5:$J$44,5,FALSE))*VLOOKUP('ANALYSIS-YLD2'!BO$4,'INTERNAL PARAMETERS-1'!$B$5:$J$44,8,FALSE)*VLOOKUP('ANALYSIS-YLD2'!BO$4,'INTERNAL PARAMETERS-1'!$B$5:$J$44,3,FALSE)</f>
        <v>4.6915352447450979E-2</v>
      </c>
      <c r="BP42" s="111">
        <f>'ANALYSIS-YLD1'!BP42*VLOOKUP('ANALYSIS-YLD2'!BP$4,'INTERNAL PARAMETERS-1'!$B$5:$J$44,5,FALSE)*VLOOKUP('ANALYSIS-YLD2'!BP$4,'INTERNAL PARAMETERS-1'!$B$5:$J$44,6,FALSE)*VLOOKUP('ANALYSIS-YLD2'!BP$4,'INTERNAL PARAMETERS-1'!$B$5:$J$44,3,FALSE) + 'ANALYSIS-YLD1'!BP42*(1-VLOOKUP('ANALYSIS-YLD2'!BP$4,'INTERNAL PARAMETERS-1'!$B$5:$J$44,5,FALSE))*VLOOKUP('ANALYSIS-YLD2'!BP$4,'INTERNAL PARAMETERS-1'!$B$5:$J$44,8,FALSE)*VLOOKUP('ANALYSIS-YLD2'!BP$4,'INTERNAL PARAMETERS-1'!$B$5:$J$44,3,FALSE)</f>
        <v>1.285117095656683E-3</v>
      </c>
      <c r="BQ42" s="111">
        <f>'ANALYSIS-YLD1'!BQ42*VLOOKUP('ANALYSIS-YLD2'!BQ$4,'INTERNAL PARAMETERS-1'!$B$5:$J$44,5,FALSE)*VLOOKUP('ANALYSIS-YLD2'!BQ$4,'INTERNAL PARAMETERS-1'!$B$5:$J$44,6,FALSE)*VLOOKUP('ANALYSIS-YLD2'!BQ$4,'INTERNAL PARAMETERS-1'!$B$5:$J$44,3,FALSE) + 'ANALYSIS-YLD1'!BQ42*(1-VLOOKUP('ANALYSIS-YLD2'!BQ$4,'INTERNAL PARAMETERS-1'!$B$5:$J$44,5,FALSE))*VLOOKUP('ANALYSIS-YLD2'!BQ$4,'INTERNAL PARAMETERS-1'!$B$5:$J$44,8,FALSE)*VLOOKUP('ANALYSIS-YLD2'!BQ$4,'INTERNAL PARAMETERS-1'!$B$5:$J$44,3,FALSE)</f>
        <v>7.1059169504242597E-2</v>
      </c>
      <c r="BR42" s="111">
        <f>'ANALYSIS-YLD1'!BR42*VLOOKUP('ANALYSIS-YLD2'!BR$4,'INTERNAL PARAMETERS-1'!$B$5:$J$44,5,FALSE)*VLOOKUP('ANALYSIS-YLD2'!BR$4,'INTERNAL PARAMETERS-1'!$B$5:$J$44,6,FALSE)*VLOOKUP('ANALYSIS-YLD2'!BR$4,'INTERNAL PARAMETERS-1'!$B$5:$J$44,3,FALSE) + 'ANALYSIS-YLD1'!BR42*(1-VLOOKUP('ANALYSIS-YLD2'!BR$4,'INTERNAL PARAMETERS-1'!$B$5:$J$44,5,FALSE))*VLOOKUP('ANALYSIS-YLD2'!BR$4,'INTERNAL PARAMETERS-1'!$B$5:$J$44,8,FALSE)*VLOOKUP('ANALYSIS-YLD2'!BR$4,'INTERNAL PARAMETERS-1'!$B$5:$J$44,3,FALSE)</f>
        <v>1.7361541969499882E-3</v>
      </c>
      <c r="BS42" s="111">
        <f>'ANALYSIS-YLD1'!BS42*VLOOKUP('ANALYSIS-YLD2'!BS$4,'INTERNAL PARAMETERS-1'!$B$5:$J$44,5,FALSE)*VLOOKUP('ANALYSIS-YLD2'!BS$4,'INTERNAL PARAMETERS-1'!$B$5:$J$44,6,FALSE)*VLOOKUP('ANALYSIS-YLD2'!BS$4,'INTERNAL PARAMETERS-1'!$B$5:$J$44,3,FALSE) + 'ANALYSIS-YLD1'!BS42*(1-VLOOKUP('ANALYSIS-YLD2'!BS$4,'INTERNAL PARAMETERS-1'!$B$5:$J$44,5,FALSE))*VLOOKUP('ANALYSIS-YLD2'!BS$4,'INTERNAL PARAMETERS-1'!$B$5:$J$44,8,FALSE)*VLOOKUP('ANALYSIS-YLD2'!BS$4,'INTERNAL PARAMETERS-1'!$B$5:$J$44,3,FALSE)</f>
        <v>2.7237383433258221E-4</v>
      </c>
      <c r="BT42" s="111">
        <f>'ANALYSIS-YLD1'!BT42*VLOOKUP('ANALYSIS-YLD2'!BT$4,'INTERNAL PARAMETERS-1'!$B$5:$J$44,5,FALSE)*VLOOKUP('ANALYSIS-YLD2'!BT$4,'INTERNAL PARAMETERS-1'!$B$5:$J$44,6,FALSE)*VLOOKUP('ANALYSIS-YLD2'!BT$4,'INTERNAL PARAMETERS-1'!$B$5:$J$44,3,FALSE) + 'ANALYSIS-YLD1'!BT42*(1-VLOOKUP('ANALYSIS-YLD2'!BT$4,'INTERNAL PARAMETERS-1'!$B$5:$J$44,5,FALSE))*VLOOKUP('ANALYSIS-YLD2'!BT$4,'INTERNAL PARAMETERS-1'!$B$5:$J$44,8,FALSE)*VLOOKUP('ANALYSIS-YLD2'!BT$4,'INTERNAL PARAMETERS-1'!$B$5:$J$44,3,FALSE)</f>
        <v>0</v>
      </c>
      <c r="BU42" s="111">
        <f>'ANALYSIS-YLD1'!BU42*VLOOKUP('ANALYSIS-YLD2'!BU$4,'INTERNAL PARAMETERS-1'!$B$5:$J$44,5,FALSE)*VLOOKUP('ANALYSIS-YLD2'!BU$4,'INTERNAL PARAMETERS-1'!$B$5:$J$44,6,FALSE)*VLOOKUP('ANALYSIS-YLD2'!BU$4,'INTERNAL PARAMETERS-1'!$B$5:$J$44,3,FALSE) + 'ANALYSIS-YLD1'!BU42*(1-VLOOKUP('ANALYSIS-YLD2'!BU$4,'INTERNAL PARAMETERS-1'!$B$5:$J$44,5,FALSE))*VLOOKUP('ANALYSIS-YLD2'!BU$4,'INTERNAL PARAMETERS-1'!$B$5:$J$44,8,FALSE)*VLOOKUP('ANALYSIS-YLD2'!BU$4,'INTERNAL PARAMETERS-1'!$B$5:$J$44,3,FALSE)</f>
        <v>0</v>
      </c>
      <c r="BV42" s="111">
        <f>'ANALYSIS-YLD1'!BV42*VLOOKUP('ANALYSIS-YLD2'!BV$4,'INTERNAL PARAMETERS-1'!$B$5:$J$44,5,FALSE)*VLOOKUP('ANALYSIS-YLD2'!BV$4,'INTERNAL PARAMETERS-1'!$B$5:$J$44,6,FALSE)*VLOOKUP('ANALYSIS-YLD2'!BV$4,'INTERNAL PARAMETERS-1'!$B$5:$J$44,3,FALSE) + 'ANALYSIS-YLD1'!BV42*(1-VLOOKUP('ANALYSIS-YLD2'!BV$4,'INTERNAL PARAMETERS-1'!$B$5:$J$44,5,FALSE))*VLOOKUP('ANALYSIS-YLD2'!BV$4,'INTERNAL PARAMETERS-1'!$B$5:$J$44,8,FALSE)*VLOOKUP('ANALYSIS-YLD2'!BV$4,'INTERNAL PARAMETERS-1'!$B$5:$J$44,3,FALSE)</f>
        <v>0</v>
      </c>
      <c r="BW42" s="111">
        <f>'ANALYSIS-YLD1'!BW42*VLOOKUP('ANALYSIS-YLD2'!BW$4,'INTERNAL PARAMETERS-1'!$B$5:$J$44,5,FALSE)*VLOOKUP('ANALYSIS-YLD2'!BW$4,'INTERNAL PARAMETERS-1'!$B$5:$J$44,6,FALSE)*VLOOKUP('ANALYSIS-YLD2'!BW$4,'INTERNAL PARAMETERS-1'!$B$5:$J$44,3,FALSE) + 'ANALYSIS-YLD1'!BW42*(1-VLOOKUP('ANALYSIS-YLD2'!BW$4,'INTERNAL PARAMETERS-1'!$B$5:$J$44,5,FALSE))*VLOOKUP('ANALYSIS-YLD2'!BW$4,'INTERNAL PARAMETERS-1'!$B$5:$J$44,8,FALSE)*VLOOKUP('ANALYSIS-YLD2'!BW$4,'INTERNAL PARAMETERS-1'!$B$5:$J$44,3,FALSE)</f>
        <v>0</v>
      </c>
      <c r="BX42" s="111">
        <f>'ANALYSIS-YLD1'!BX42*VLOOKUP('ANALYSIS-YLD2'!BX$4,'INTERNAL PARAMETERS-1'!$B$5:$J$44,5,FALSE)*VLOOKUP('ANALYSIS-YLD2'!BX$4,'INTERNAL PARAMETERS-1'!$B$5:$J$44,6,FALSE)*VLOOKUP('ANALYSIS-YLD2'!BX$4,'INTERNAL PARAMETERS-1'!$B$5:$J$44,3,FALSE) + 'ANALYSIS-YLD1'!BX42*(1-VLOOKUP('ANALYSIS-YLD2'!BX$4,'INTERNAL PARAMETERS-1'!$B$5:$J$44,5,FALSE))*VLOOKUP('ANALYSIS-YLD2'!BX$4,'INTERNAL PARAMETERS-1'!$B$5:$J$44,8,FALSE)*VLOOKUP('ANALYSIS-YLD2'!BX$4,'INTERNAL PARAMETERS-1'!$B$5:$J$44,3,FALSE)</f>
        <v>0</v>
      </c>
      <c r="BY42" s="111">
        <f>'ANALYSIS-YLD1'!BY42*VLOOKUP('ANALYSIS-YLD2'!BY$4,'INTERNAL PARAMETERS-1'!$B$5:$J$44,5,FALSE)*VLOOKUP('ANALYSIS-YLD2'!BY$4,'INTERNAL PARAMETERS-1'!$B$5:$J$44,6,FALSE)*VLOOKUP('ANALYSIS-YLD2'!BY$4,'INTERNAL PARAMETERS-1'!$B$5:$J$44,3,FALSE) + 'ANALYSIS-YLD1'!BY42*(1-VLOOKUP('ANALYSIS-YLD2'!BY$4,'INTERNAL PARAMETERS-1'!$B$5:$J$44,5,FALSE))*VLOOKUP('ANALYSIS-YLD2'!BY$4,'INTERNAL PARAMETERS-1'!$B$5:$J$44,8,FALSE)*VLOOKUP('ANALYSIS-YLD2'!BY$4,'INTERNAL PARAMETERS-1'!$B$5:$J$44,3,FALSE)</f>
        <v>0</v>
      </c>
      <c r="BZ42" s="111">
        <f>'ANALYSIS-YLD1'!BZ42*VLOOKUP('ANALYSIS-YLD2'!BZ$4,'INTERNAL PARAMETERS-1'!$B$5:$J$44,5,FALSE)*VLOOKUP('ANALYSIS-YLD2'!BZ$4,'INTERNAL PARAMETERS-1'!$B$5:$J$44,6,FALSE)*VLOOKUP('ANALYSIS-YLD2'!BZ$4,'INTERNAL PARAMETERS-1'!$B$5:$J$44,3,FALSE) + 'ANALYSIS-YLD1'!BZ42*(1-VLOOKUP('ANALYSIS-YLD2'!BZ$4,'INTERNAL PARAMETERS-1'!$B$5:$J$44,5,FALSE))*VLOOKUP('ANALYSIS-YLD2'!BZ$4,'INTERNAL PARAMETERS-1'!$B$5:$J$44,8,FALSE)*VLOOKUP('ANALYSIS-YLD2'!BZ$4,'INTERNAL PARAMETERS-1'!$B$5:$J$44,3,FALSE)</f>
        <v>1.0159903805663792E-4</v>
      </c>
      <c r="CA42" s="111">
        <f>'ANALYSIS-YLD1'!CA42*VLOOKUP('ANALYSIS-YLD2'!CA$4,'INTERNAL PARAMETERS-1'!$B$5:$J$44,5,FALSE)*VLOOKUP('ANALYSIS-YLD2'!CA$4,'INTERNAL PARAMETERS-1'!$B$5:$J$44,6,FALSE)*VLOOKUP('ANALYSIS-YLD2'!CA$4,'INTERNAL PARAMETERS-1'!$B$5:$J$44,3,FALSE) + 'ANALYSIS-YLD1'!CA42*(1-VLOOKUP('ANALYSIS-YLD2'!CA$4,'INTERNAL PARAMETERS-1'!$B$5:$J$44,5,FALSE))*VLOOKUP('ANALYSIS-YLD2'!CA$4,'INTERNAL PARAMETERS-1'!$B$5:$J$44,8,FALSE)*VLOOKUP('ANALYSIS-YLD2'!CA$4,'INTERNAL PARAMETERS-1'!$B$5:$J$44,3,FALSE)</f>
        <v>0</v>
      </c>
      <c r="CB42" s="111">
        <f>'ANALYSIS-YLD1'!CB42*VLOOKUP('ANALYSIS-YLD2'!CB$4,'INTERNAL PARAMETERS-1'!$B$5:$J$44,5,FALSE)*VLOOKUP('ANALYSIS-YLD2'!CB$4,'INTERNAL PARAMETERS-1'!$B$5:$J$44,6,FALSE)*VLOOKUP('ANALYSIS-YLD2'!CB$4,'INTERNAL PARAMETERS-1'!$B$5:$J$44,3,FALSE) + 'ANALYSIS-YLD1'!CB42*(1-VLOOKUP('ANALYSIS-YLD2'!CB$4,'INTERNAL PARAMETERS-1'!$B$5:$J$44,5,FALSE))*VLOOKUP('ANALYSIS-YLD2'!CB$4,'INTERNAL PARAMETERS-1'!$B$5:$J$44,8,FALSE)*VLOOKUP('ANALYSIS-YLD2'!CB$4,'INTERNAL PARAMETERS-1'!$B$5:$J$44,3,FALSE)</f>
        <v>0</v>
      </c>
      <c r="CC42" s="111">
        <f>'ANALYSIS-YLD1'!CC42*VLOOKUP('ANALYSIS-YLD2'!CC$4,'INTERNAL PARAMETERS-1'!$B$5:$J$44,5,FALSE)*VLOOKUP('ANALYSIS-YLD2'!CC$4,'INTERNAL PARAMETERS-1'!$B$5:$J$44,6,FALSE)*VLOOKUP('ANALYSIS-YLD2'!CC$4,'INTERNAL PARAMETERS-1'!$B$5:$J$44,3,FALSE) + 'ANALYSIS-YLD1'!CC42*(1-VLOOKUP('ANALYSIS-YLD2'!CC$4,'INTERNAL PARAMETERS-1'!$B$5:$J$44,5,FALSE))*VLOOKUP('ANALYSIS-YLD2'!CC$4,'INTERNAL PARAMETERS-1'!$B$5:$J$44,8,FALSE)*VLOOKUP('ANALYSIS-YLD2'!CC$4,'INTERNAL PARAMETERS-1'!$B$5:$J$44,3,FALSE)</f>
        <v>2.2577564012586207E-4</v>
      </c>
      <c r="CD42" s="111">
        <f>'ANALYSIS-YLD1'!CD42*VLOOKUP('ANALYSIS-YLD2'!CD$4,'INTERNAL PARAMETERS-1'!$B$5:$J$44,5,FALSE)*VLOOKUP('ANALYSIS-YLD2'!CD$4,'INTERNAL PARAMETERS-1'!$B$5:$J$44,6,FALSE)*VLOOKUP('ANALYSIS-YLD2'!CD$4,'INTERNAL PARAMETERS-1'!$B$5:$J$44,3,FALSE) + 'ANALYSIS-YLD1'!CD42*(1-VLOOKUP('ANALYSIS-YLD2'!CD$4,'INTERNAL PARAMETERS-1'!$B$5:$J$44,5,FALSE))*VLOOKUP('ANALYSIS-YLD2'!CD$4,'INTERNAL PARAMETERS-1'!$B$5:$J$44,8,FALSE)*VLOOKUP('ANALYSIS-YLD2'!CD$4,'INTERNAL PARAMETERS-1'!$B$5:$J$44,3,FALSE)</f>
        <v>2.4091409421538234E-3</v>
      </c>
      <c r="CE42" s="111">
        <f>'ANALYSIS-YLD1'!CE42*VLOOKUP('ANALYSIS-YLD2'!CE$4,'INTERNAL PARAMETERS-1'!$B$5:$J$44,5,FALSE)*VLOOKUP('ANALYSIS-YLD2'!CE$4,'INTERNAL PARAMETERS-1'!$B$5:$J$44,6,FALSE)*VLOOKUP('ANALYSIS-YLD2'!CE$4,'INTERNAL PARAMETERS-1'!$B$5:$J$44,3,FALSE) + 'ANALYSIS-YLD1'!CE42*(1-VLOOKUP('ANALYSIS-YLD2'!CE$4,'INTERNAL PARAMETERS-1'!$B$5:$J$44,5,FALSE))*VLOOKUP('ANALYSIS-YLD2'!CE$4,'INTERNAL PARAMETERS-1'!$B$5:$J$44,8,FALSE)*VLOOKUP('ANALYSIS-YLD2'!CE$4,'INTERNAL PARAMETERS-1'!$B$5:$J$44,3,FALSE)</f>
        <v>2.873830975035652E-3</v>
      </c>
      <c r="CF42" s="111">
        <f>'ANALYSIS-YLD1'!CF42*VLOOKUP('ANALYSIS-YLD2'!CF$4,'INTERNAL PARAMETERS-1'!$B$5:$J$44,5,FALSE)*VLOOKUP('ANALYSIS-YLD2'!CF$4,'INTERNAL PARAMETERS-1'!$B$5:$J$44,6,FALSE)*VLOOKUP('ANALYSIS-YLD2'!CF$4,'INTERNAL PARAMETERS-1'!$B$5:$J$44,3,FALSE) + 'ANALYSIS-YLD1'!CF42*(1-VLOOKUP('ANALYSIS-YLD2'!CF$4,'INTERNAL PARAMETERS-1'!$B$5:$J$44,5,FALSE))*VLOOKUP('ANALYSIS-YLD2'!CF$4,'INTERNAL PARAMETERS-1'!$B$5:$J$44,8,FALSE)*VLOOKUP('ANALYSIS-YLD2'!CF$4,'INTERNAL PARAMETERS-1'!$B$5:$J$44,3,FALSE)</f>
        <v>1.7929223782380897E-3</v>
      </c>
      <c r="CG42" s="111">
        <f>'ANALYSIS-YLD1'!CG42*VLOOKUP('ANALYSIS-YLD2'!CG$4,'INTERNAL PARAMETERS-1'!$B$5:$J$44,5,FALSE)*VLOOKUP('ANALYSIS-YLD2'!CG$4,'INTERNAL PARAMETERS-1'!$B$5:$J$44,6,FALSE)*VLOOKUP('ANALYSIS-YLD2'!CG$4,'INTERNAL PARAMETERS-1'!$B$5:$J$44,3,FALSE) + 'ANALYSIS-YLD1'!CG42*(1-VLOOKUP('ANALYSIS-YLD2'!CG$4,'INTERNAL PARAMETERS-1'!$B$5:$J$44,5,FALSE))*VLOOKUP('ANALYSIS-YLD2'!CG$4,'INTERNAL PARAMETERS-1'!$B$5:$J$44,8,FALSE)*VLOOKUP('ANALYSIS-YLD2'!CG$4,'INTERNAL PARAMETERS-1'!$B$5:$J$44,3,FALSE)</f>
        <v>3.3959607305610834E-5</v>
      </c>
      <c r="CH42" s="110">
        <f>'ANALYSIS-YLD1'!CH42*VLOOKUP('ANALYSIS-YLD2'!CH$4,'INTERNAL PARAMETERS-1'!$B$5:$J$44,5,FALSE)*VLOOKUP('ANALYSIS-YLD2'!CH$4,'INTERNAL PARAMETERS-1'!$B$5:$J$44,6,FALSE)*VLOOKUP('ANALYSIS-YLD2'!CH$4,'INTERNAL PARAMETERS-1'!$B$5:$J$44,3,FALSE) + 'ANALYSIS-YLD1'!CH42*(1-VLOOKUP('ANALYSIS-YLD2'!CH$4,'INTERNAL PARAMETERS-1'!$B$5:$J$44,5,FALSE))*VLOOKUP('ANALYSIS-YLD2'!CH$4,'INTERNAL PARAMETERS-1'!$B$5:$J$44,8,FALSE)*VLOOKUP('ANALYSIS-YLD2'!CH$4,'INTERNAL PARAMETERS-1'!$B$5:$J$44,3,FALSE)</f>
        <v>0</v>
      </c>
      <c r="CJ42" s="112">
        <f t="shared" si="0"/>
        <v>53.725873402269848</v>
      </c>
      <c r="CK42" s="110">
        <f t="shared" si="1"/>
        <v>1.1727495849714857</v>
      </c>
    </row>
    <row r="43" spans="2:89" x14ac:dyDescent="0.5">
      <c r="B43" s="127" t="s">
        <v>27</v>
      </c>
      <c r="C43" s="126" t="s">
        <v>21</v>
      </c>
      <c r="D43" s="126" t="s">
        <v>18</v>
      </c>
      <c r="E43" s="125">
        <f>'INPUTS-Incidence'!E43</f>
        <v>254.58814038444811</v>
      </c>
      <c r="F43" s="128">
        <f>'INTERNAL PARAMETERS-1'!M7</f>
        <v>73.784999999999997</v>
      </c>
      <c r="G43" s="112">
        <f>'ANALYSIS-YLD1'!G43*VLOOKUP('ANALYSIS-YLD2'!G$4,'INTERNAL PARAMETERS-1'!$B$5:$J$44,5,FALSE)*VLOOKUP('ANALYSIS-YLD2'!G$4,'INTERNAL PARAMETERS-1'!$B$5:$J$44,7,FALSE)*'ANALYSIS-YLD2'!$F43 + 'ANALYSIS-YLD1'!G43*(1-VLOOKUP('ANALYSIS-YLD2'!G$4,'INTERNAL PARAMETERS-1'!$B$5:$J$44,5,FALSE))*VLOOKUP('ANALYSIS-YLD2'!G$4,'INTERNAL PARAMETERS-1'!$B$5:$J$44,9,FALSE)*'ANALYSIS-YLD2'!$F43</f>
        <v>6.7956555432138561</v>
      </c>
      <c r="H43" s="111">
        <f>'ANALYSIS-YLD1'!H43*VLOOKUP('ANALYSIS-YLD2'!H$4,'INTERNAL PARAMETERS-1'!$B$5:$J$44,5,FALSE)*VLOOKUP('ANALYSIS-YLD2'!H$4,'INTERNAL PARAMETERS-1'!$B$5:$J$44,7,FALSE)*'ANALYSIS-YLD2'!$F43 + 'ANALYSIS-YLD1'!H43*(1-VLOOKUP('ANALYSIS-YLD2'!H$4,'INTERNAL PARAMETERS-1'!$B$5:$J$44,5,FALSE))*VLOOKUP('ANALYSIS-YLD2'!H$4,'INTERNAL PARAMETERS-1'!$B$5:$J$44,9,FALSE)*'ANALYSIS-YLD2'!$F43</f>
        <v>5.5491760444514302</v>
      </c>
      <c r="I43" s="111">
        <f>'ANALYSIS-YLD1'!I43*VLOOKUP('ANALYSIS-YLD2'!I$4,'INTERNAL PARAMETERS-1'!$B$5:$J$44,5,FALSE)*VLOOKUP('ANALYSIS-YLD2'!I$4,'INTERNAL PARAMETERS-1'!$B$5:$J$44,7,FALSE)*'ANALYSIS-YLD2'!$F43 + 'ANALYSIS-YLD1'!I43*(1-VLOOKUP('ANALYSIS-YLD2'!I$4,'INTERNAL PARAMETERS-1'!$B$5:$J$44,5,FALSE))*VLOOKUP('ANALYSIS-YLD2'!I$4,'INTERNAL PARAMETERS-1'!$B$5:$J$44,9,FALSE)*'ANALYSIS-YLD2'!$F43</f>
        <v>41.23974541947797</v>
      </c>
      <c r="J43" s="111">
        <f>'ANALYSIS-YLD1'!J43*VLOOKUP('ANALYSIS-YLD2'!J$4,'INTERNAL PARAMETERS-1'!$B$5:$J$44,5,FALSE)*VLOOKUP('ANALYSIS-YLD2'!J$4,'INTERNAL PARAMETERS-1'!$B$5:$J$44,7,FALSE)*'ANALYSIS-YLD2'!$F43 + 'ANALYSIS-YLD1'!J43*(1-VLOOKUP('ANALYSIS-YLD2'!J$4,'INTERNAL PARAMETERS-1'!$B$5:$J$44,5,FALSE))*VLOOKUP('ANALYSIS-YLD2'!J$4,'INTERNAL PARAMETERS-1'!$B$5:$J$44,9,FALSE)*'ANALYSIS-YLD2'!$F43</f>
        <v>0</v>
      </c>
      <c r="K43" s="111">
        <f>'ANALYSIS-YLD1'!K43*VLOOKUP('ANALYSIS-YLD2'!K$4,'INTERNAL PARAMETERS-1'!$B$5:$J$44,5,FALSE)*VLOOKUP('ANALYSIS-YLD2'!K$4,'INTERNAL PARAMETERS-1'!$B$5:$J$44,7,FALSE)*'ANALYSIS-YLD2'!$F43 + 'ANALYSIS-YLD1'!K43*(1-VLOOKUP('ANALYSIS-YLD2'!K$4,'INTERNAL PARAMETERS-1'!$B$5:$J$44,5,FALSE))*VLOOKUP('ANALYSIS-YLD2'!K$4,'INTERNAL PARAMETERS-1'!$B$5:$J$44,9,FALSE)*'ANALYSIS-YLD2'!$F43</f>
        <v>0</v>
      </c>
      <c r="L43" s="111">
        <f>'ANALYSIS-YLD1'!L43*VLOOKUP('ANALYSIS-YLD2'!L$4,'INTERNAL PARAMETERS-1'!$B$5:$J$44,5,FALSE)*VLOOKUP('ANALYSIS-YLD2'!L$4,'INTERNAL PARAMETERS-1'!$B$5:$J$44,7,FALSE)*'ANALYSIS-YLD2'!$F43 + 'ANALYSIS-YLD1'!L43*(1-VLOOKUP('ANALYSIS-YLD2'!L$4,'INTERNAL PARAMETERS-1'!$B$5:$J$44,5,FALSE))*VLOOKUP('ANALYSIS-YLD2'!L$4,'INTERNAL PARAMETERS-1'!$B$5:$J$44,9,FALSE)*'ANALYSIS-YLD2'!$F43</f>
        <v>0</v>
      </c>
      <c r="M43" s="111">
        <f>'ANALYSIS-YLD1'!M43*VLOOKUP('ANALYSIS-YLD2'!M$4,'INTERNAL PARAMETERS-1'!$B$5:$J$44,5,FALSE)*VLOOKUP('ANALYSIS-YLD2'!M$4,'INTERNAL PARAMETERS-1'!$B$5:$J$44,7,FALSE)*'ANALYSIS-YLD2'!$F43 + 'ANALYSIS-YLD1'!M43*(1-VLOOKUP('ANALYSIS-YLD2'!M$4,'INTERNAL PARAMETERS-1'!$B$5:$J$44,5,FALSE))*VLOOKUP('ANALYSIS-YLD2'!M$4,'INTERNAL PARAMETERS-1'!$B$5:$J$44,9,FALSE)*'ANALYSIS-YLD2'!$F43</f>
        <v>0.48094029970235885</v>
      </c>
      <c r="N43" s="111">
        <f>'ANALYSIS-YLD1'!N43*VLOOKUP('ANALYSIS-YLD2'!N$4,'INTERNAL PARAMETERS-1'!$B$5:$J$44,5,FALSE)*VLOOKUP('ANALYSIS-YLD2'!N$4,'INTERNAL PARAMETERS-1'!$B$5:$J$44,7,FALSE)*'ANALYSIS-YLD2'!$F43 + 'ANALYSIS-YLD1'!N43*(1-VLOOKUP('ANALYSIS-YLD2'!N$4,'INTERNAL PARAMETERS-1'!$B$5:$J$44,5,FALSE))*VLOOKUP('ANALYSIS-YLD2'!N$4,'INTERNAL PARAMETERS-1'!$B$5:$J$44,9,FALSE)*'ANALYSIS-YLD2'!$F43</f>
        <v>0.26750944035036872</v>
      </c>
      <c r="O43" s="111">
        <f>'ANALYSIS-YLD1'!O43*VLOOKUP('ANALYSIS-YLD2'!O$4,'INTERNAL PARAMETERS-1'!$B$5:$J$44,5,FALSE)*VLOOKUP('ANALYSIS-YLD2'!O$4,'INTERNAL PARAMETERS-1'!$B$5:$J$44,7,FALSE)*'ANALYSIS-YLD2'!$F43 + 'ANALYSIS-YLD1'!O43*(1-VLOOKUP('ANALYSIS-YLD2'!O$4,'INTERNAL PARAMETERS-1'!$B$5:$J$44,5,FALSE))*VLOOKUP('ANALYSIS-YLD2'!O$4,'INTERNAL PARAMETERS-1'!$B$5:$J$44,9,FALSE)*'ANALYSIS-YLD2'!$F43</f>
        <v>0</v>
      </c>
      <c r="P43" s="111">
        <f>'ANALYSIS-YLD1'!P43*VLOOKUP('ANALYSIS-YLD2'!P$4,'INTERNAL PARAMETERS-1'!$B$5:$J$44,5,FALSE)*VLOOKUP('ANALYSIS-YLD2'!P$4,'INTERNAL PARAMETERS-1'!$B$5:$J$44,7,FALSE)*'ANALYSIS-YLD2'!$F43 + 'ANALYSIS-YLD1'!P43*(1-VLOOKUP('ANALYSIS-YLD2'!P$4,'INTERNAL PARAMETERS-1'!$B$5:$J$44,5,FALSE))*VLOOKUP('ANALYSIS-YLD2'!P$4,'INTERNAL PARAMETERS-1'!$B$5:$J$44,9,FALSE)*'ANALYSIS-YLD2'!$F43</f>
        <v>0</v>
      </c>
      <c r="Q43" s="111">
        <f>'ANALYSIS-YLD1'!Q43*VLOOKUP('ANALYSIS-YLD2'!Q$4,'INTERNAL PARAMETERS-1'!$B$5:$J$44,5,FALSE)*VLOOKUP('ANALYSIS-YLD2'!Q$4,'INTERNAL PARAMETERS-1'!$B$5:$J$44,7,FALSE)*'ANALYSIS-YLD2'!$F43 + 'ANALYSIS-YLD1'!Q43*(1-VLOOKUP('ANALYSIS-YLD2'!Q$4,'INTERNAL PARAMETERS-1'!$B$5:$J$44,5,FALSE))*VLOOKUP('ANALYSIS-YLD2'!Q$4,'INTERNAL PARAMETERS-1'!$B$5:$J$44,9,FALSE)*'ANALYSIS-YLD2'!$F43</f>
        <v>0</v>
      </c>
      <c r="R43" s="111">
        <f>'ANALYSIS-YLD1'!R43*VLOOKUP('ANALYSIS-YLD2'!R$4,'INTERNAL PARAMETERS-1'!$B$5:$J$44,5,FALSE)*VLOOKUP('ANALYSIS-YLD2'!R$4,'INTERNAL PARAMETERS-1'!$B$5:$J$44,7,FALSE)*'ANALYSIS-YLD2'!$F43 + 'ANALYSIS-YLD1'!R43*(1-VLOOKUP('ANALYSIS-YLD2'!R$4,'INTERNAL PARAMETERS-1'!$B$5:$J$44,5,FALSE))*VLOOKUP('ANALYSIS-YLD2'!R$4,'INTERNAL PARAMETERS-1'!$B$5:$J$44,9,FALSE)*'ANALYSIS-YLD2'!$F43</f>
        <v>0.13843635845064881</v>
      </c>
      <c r="S43" s="111">
        <f>'ANALYSIS-YLD1'!S43*VLOOKUP('ANALYSIS-YLD2'!S$4,'INTERNAL PARAMETERS-1'!$B$5:$J$44,5,FALSE)*VLOOKUP('ANALYSIS-YLD2'!S$4,'INTERNAL PARAMETERS-1'!$B$5:$J$44,7,FALSE)*'ANALYSIS-YLD2'!$F43 + 'ANALYSIS-YLD1'!S43*(1-VLOOKUP('ANALYSIS-YLD2'!S$4,'INTERNAL PARAMETERS-1'!$B$5:$J$44,5,FALSE))*VLOOKUP('ANALYSIS-YLD2'!S$4,'INTERNAL PARAMETERS-1'!$B$5:$J$44,9,FALSE)*'ANALYSIS-YLD2'!$F43</f>
        <v>13.691744320142373</v>
      </c>
      <c r="T43" s="111">
        <f>'ANALYSIS-YLD1'!T43*VLOOKUP('ANALYSIS-YLD2'!T$4,'INTERNAL PARAMETERS-1'!$B$5:$J$44,5,FALSE)*VLOOKUP('ANALYSIS-YLD2'!T$4,'INTERNAL PARAMETERS-1'!$B$5:$J$44,7,FALSE)*'ANALYSIS-YLD2'!$F43 + 'ANALYSIS-YLD1'!T43*(1-VLOOKUP('ANALYSIS-YLD2'!T$4,'INTERNAL PARAMETERS-1'!$B$5:$J$44,5,FALSE))*VLOOKUP('ANALYSIS-YLD2'!T$4,'INTERNAL PARAMETERS-1'!$B$5:$J$44,9,FALSE)*'ANALYSIS-YLD2'!$F43</f>
        <v>1.2978972148326475</v>
      </c>
      <c r="U43" s="111">
        <f>'ANALYSIS-YLD1'!U43*VLOOKUP('ANALYSIS-YLD2'!U$4,'INTERNAL PARAMETERS-1'!$B$5:$J$44,5,FALSE)*VLOOKUP('ANALYSIS-YLD2'!U$4,'INTERNAL PARAMETERS-1'!$B$5:$J$44,7,FALSE)*'ANALYSIS-YLD2'!$F43 + 'ANALYSIS-YLD1'!U43*(1-VLOOKUP('ANALYSIS-YLD2'!U$4,'INTERNAL PARAMETERS-1'!$B$5:$J$44,5,FALSE))*VLOOKUP('ANALYSIS-YLD2'!U$4,'INTERNAL PARAMETERS-1'!$B$5:$J$44,9,FALSE)*'ANALYSIS-YLD2'!$F43</f>
        <v>0.61922844619195483</v>
      </c>
      <c r="V43" s="111">
        <f>'ANALYSIS-YLD1'!V43*VLOOKUP('ANALYSIS-YLD2'!V$4,'INTERNAL PARAMETERS-1'!$B$5:$J$44,5,FALSE)*VLOOKUP('ANALYSIS-YLD2'!V$4,'INTERNAL PARAMETERS-1'!$B$5:$J$44,7,FALSE)*'ANALYSIS-YLD2'!$F43 + 'ANALYSIS-YLD1'!V43*(1-VLOOKUP('ANALYSIS-YLD2'!V$4,'INTERNAL PARAMETERS-1'!$B$5:$J$44,5,FALSE))*VLOOKUP('ANALYSIS-YLD2'!V$4,'INTERNAL PARAMETERS-1'!$B$5:$J$44,9,FALSE)*'ANALYSIS-YLD2'!$F43</f>
        <v>8.2627942869573143</v>
      </c>
      <c r="W43" s="111">
        <f>'ANALYSIS-YLD1'!W43*VLOOKUP('ANALYSIS-YLD2'!W$4,'INTERNAL PARAMETERS-1'!$B$5:$J$44,5,FALSE)*VLOOKUP('ANALYSIS-YLD2'!W$4,'INTERNAL PARAMETERS-1'!$B$5:$J$44,7,FALSE)*'ANALYSIS-YLD2'!$F43 + 'ANALYSIS-YLD1'!W43*(1-VLOOKUP('ANALYSIS-YLD2'!W$4,'INTERNAL PARAMETERS-1'!$B$5:$J$44,5,FALSE))*VLOOKUP('ANALYSIS-YLD2'!W$4,'INTERNAL PARAMETERS-1'!$B$5:$J$44,9,FALSE)*'ANALYSIS-YLD2'!$F43</f>
        <v>0</v>
      </c>
      <c r="X43" s="111">
        <f>'ANALYSIS-YLD1'!X43*VLOOKUP('ANALYSIS-YLD2'!X$4,'INTERNAL PARAMETERS-1'!$B$5:$J$44,5,FALSE)*VLOOKUP('ANALYSIS-YLD2'!X$4,'INTERNAL PARAMETERS-1'!$B$5:$J$44,7,FALSE)*'ANALYSIS-YLD2'!$F43 + 'ANALYSIS-YLD1'!X43*(1-VLOOKUP('ANALYSIS-YLD2'!X$4,'INTERNAL PARAMETERS-1'!$B$5:$J$44,5,FALSE))*VLOOKUP('ANALYSIS-YLD2'!X$4,'INTERNAL PARAMETERS-1'!$B$5:$J$44,9,FALSE)*'ANALYSIS-YLD2'!$F43</f>
        <v>0</v>
      </c>
      <c r="Y43" s="111">
        <f>'ANALYSIS-YLD1'!Y43*VLOOKUP('ANALYSIS-YLD2'!Y$4,'INTERNAL PARAMETERS-1'!$B$5:$J$44,5,FALSE)*VLOOKUP('ANALYSIS-YLD2'!Y$4,'INTERNAL PARAMETERS-1'!$B$5:$J$44,7,FALSE)*'ANALYSIS-YLD2'!$F43 + 'ANALYSIS-YLD1'!Y43*(1-VLOOKUP('ANALYSIS-YLD2'!Y$4,'INTERNAL PARAMETERS-1'!$B$5:$J$44,5,FALSE))*VLOOKUP('ANALYSIS-YLD2'!Y$4,'INTERNAL PARAMETERS-1'!$B$5:$J$44,9,FALSE)*'ANALYSIS-YLD2'!$F43</f>
        <v>0</v>
      </c>
      <c r="Z43" s="111">
        <f>'ANALYSIS-YLD1'!Z43*VLOOKUP('ANALYSIS-YLD2'!Z$4,'INTERNAL PARAMETERS-1'!$B$5:$J$44,5,FALSE)*VLOOKUP('ANALYSIS-YLD2'!Z$4,'INTERNAL PARAMETERS-1'!$B$5:$J$44,7,FALSE)*'ANALYSIS-YLD2'!$F43 + 'ANALYSIS-YLD1'!Z43*(1-VLOOKUP('ANALYSIS-YLD2'!Z$4,'INTERNAL PARAMETERS-1'!$B$5:$J$44,5,FALSE))*VLOOKUP('ANALYSIS-YLD2'!Z$4,'INTERNAL PARAMETERS-1'!$B$5:$J$44,9,FALSE)*'ANALYSIS-YLD2'!$F43</f>
        <v>0</v>
      </c>
      <c r="AA43" s="111">
        <f>'ANALYSIS-YLD1'!AA43*VLOOKUP('ANALYSIS-YLD2'!AA$4,'INTERNAL PARAMETERS-1'!$B$5:$J$44,5,FALSE)*VLOOKUP('ANALYSIS-YLD2'!AA$4,'INTERNAL PARAMETERS-1'!$B$5:$J$44,7,FALSE)*'ANALYSIS-YLD2'!$F43 + 'ANALYSIS-YLD1'!AA43*(1-VLOOKUP('ANALYSIS-YLD2'!AA$4,'INTERNAL PARAMETERS-1'!$B$5:$J$44,5,FALSE))*VLOOKUP('ANALYSIS-YLD2'!AA$4,'INTERNAL PARAMETERS-1'!$B$5:$J$44,9,FALSE)*'ANALYSIS-YLD2'!$F43</f>
        <v>0</v>
      </c>
      <c r="AB43" s="111">
        <f>'ANALYSIS-YLD1'!AB43*VLOOKUP('ANALYSIS-YLD2'!AB$4,'INTERNAL PARAMETERS-1'!$B$5:$J$44,5,FALSE)*VLOOKUP('ANALYSIS-YLD2'!AB$4,'INTERNAL PARAMETERS-1'!$B$5:$J$44,7,FALSE)*'ANALYSIS-YLD2'!$F43 + 'ANALYSIS-YLD1'!AB43*(1-VLOOKUP('ANALYSIS-YLD2'!AB$4,'INTERNAL PARAMETERS-1'!$B$5:$J$44,5,FALSE))*VLOOKUP('ANALYSIS-YLD2'!AB$4,'INTERNAL PARAMETERS-1'!$B$5:$J$44,9,FALSE)*'ANALYSIS-YLD2'!$F43</f>
        <v>0</v>
      </c>
      <c r="AC43" s="111">
        <f>'ANALYSIS-YLD1'!AC43*VLOOKUP('ANALYSIS-YLD2'!AC$4,'INTERNAL PARAMETERS-1'!$B$5:$J$44,5,FALSE)*VLOOKUP('ANALYSIS-YLD2'!AC$4,'INTERNAL PARAMETERS-1'!$B$5:$J$44,7,FALSE)*'ANALYSIS-YLD2'!$F43 + 'ANALYSIS-YLD1'!AC43*(1-VLOOKUP('ANALYSIS-YLD2'!AC$4,'INTERNAL PARAMETERS-1'!$B$5:$J$44,5,FALSE))*VLOOKUP('ANALYSIS-YLD2'!AC$4,'INTERNAL PARAMETERS-1'!$B$5:$J$44,9,FALSE)*'ANALYSIS-YLD2'!$F43</f>
        <v>0</v>
      </c>
      <c r="AD43" s="111">
        <f>'ANALYSIS-YLD1'!AD43*VLOOKUP('ANALYSIS-YLD2'!AD$4,'INTERNAL PARAMETERS-1'!$B$5:$J$44,5,FALSE)*VLOOKUP('ANALYSIS-YLD2'!AD$4,'INTERNAL PARAMETERS-1'!$B$5:$J$44,7,FALSE)*'ANALYSIS-YLD2'!$F43 + 'ANALYSIS-YLD1'!AD43*(1-VLOOKUP('ANALYSIS-YLD2'!AD$4,'INTERNAL PARAMETERS-1'!$B$5:$J$44,5,FALSE))*VLOOKUP('ANALYSIS-YLD2'!AD$4,'INTERNAL PARAMETERS-1'!$B$5:$J$44,9,FALSE)*'ANALYSIS-YLD2'!$F43</f>
        <v>0</v>
      </c>
      <c r="AE43" s="111">
        <f>'ANALYSIS-YLD1'!AE43*VLOOKUP('ANALYSIS-YLD2'!AE$4,'INTERNAL PARAMETERS-1'!$B$5:$J$44,5,FALSE)*VLOOKUP('ANALYSIS-YLD2'!AE$4,'INTERNAL PARAMETERS-1'!$B$5:$J$44,7,FALSE)*'ANALYSIS-YLD2'!$F43 + 'ANALYSIS-YLD1'!AE43*(1-VLOOKUP('ANALYSIS-YLD2'!AE$4,'INTERNAL PARAMETERS-1'!$B$5:$J$44,5,FALSE))*VLOOKUP('ANALYSIS-YLD2'!AE$4,'INTERNAL PARAMETERS-1'!$B$5:$J$44,9,FALSE)*'ANALYSIS-YLD2'!$F43</f>
        <v>0</v>
      </c>
      <c r="AF43" s="111">
        <f>'ANALYSIS-YLD1'!AF43*VLOOKUP('ANALYSIS-YLD2'!AF$4,'INTERNAL PARAMETERS-1'!$B$5:$J$44,5,FALSE)*VLOOKUP('ANALYSIS-YLD2'!AF$4,'INTERNAL PARAMETERS-1'!$B$5:$J$44,7,FALSE)*'ANALYSIS-YLD2'!$F43 + 'ANALYSIS-YLD1'!AF43*(1-VLOOKUP('ANALYSIS-YLD2'!AF$4,'INTERNAL PARAMETERS-1'!$B$5:$J$44,5,FALSE))*VLOOKUP('ANALYSIS-YLD2'!AF$4,'INTERNAL PARAMETERS-1'!$B$5:$J$44,9,FALSE)*'ANALYSIS-YLD2'!$F43</f>
        <v>5.6264190842295822E-2</v>
      </c>
      <c r="AG43" s="111">
        <f>'ANALYSIS-YLD1'!AG43*VLOOKUP('ANALYSIS-YLD2'!AG$4,'INTERNAL PARAMETERS-1'!$B$5:$J$44,5,FALSE)*VLOOKUP('ANALYSIS-YLD2'!AG$4,'INTERNAL PARAMETERS-1'!$B$5:$J$44,7,FALSE)*'ANALYSIS-YLD2'!$F43 + 'ANALYSIS-YLD1'!AG43*(1-VLOOKUP('ANALYSIS-YLD2'!AG$4,'INTERNAL PARAMETERS-1'!$B$5:$J$44,5,FALSE))*VLOOKUP('ANALYSIS-YLD2'!AG$4,'INTERNAL PARAMETERS-1'!$B$5:$J$44,9,FALSE)*'ANALYSIS-YLD2'!$F43</f>
        <v>0</v>
      </c>
      <c r="AH43" s="111">
        <f>'ANALYSIS-YLD1'!AH43*VLOOKUP('ANALYSIS-YLD2'!AH$4,'INTERNAL PARAMETERS-1'!$B$5:$J$44,5,FALSE)*VLOOKUP('ANALYSIS-YLD2'!AH$4,'INTERNAL PARAMETERS-1'!$B$5:$J$44,7,FALSE)*'ANALYSIS-YLD2'!$F43 + 'ANALYSIS-YLD1'!AH43*(1-VLOOKUP('ANALYSIS-YLD2'!AH$4,'INTERNAL PARAMETERS-1'!$B$5:$J$44,5,FALSE))*VLOOKUP('ANALYSIS-YLD2'!AH$4,'INTERNAL PARAMETERS-1'!$B$5:$J$44,9,FALSE)*'ANALYSIS-YLD2'!$F43</f>
        <v>3.1718111056762983E-2</v>
      </c>
      <c r="AI43" s="111">
        <f>'ANALYSIS-YLD1'!AI43*VLOOKUP('ANALYSIS-YLD2'!AI$4,'INTERNAL PARAMETERS-1'!$B$5:$J$44,5,FALSE)*VLOOKUP('ANALYSIS-YLD2'!AI$4,'INTERNAL PARAMETERS-1'!$B$5:$J$44,7,FALSE)*'ANALYSIS-YLD2'!$F43 + 'ANALYSIS-YLD1'!AI43*(1-VLOOKUP('ANALYSIS-YLD2'!AI$4,'INTERNAL PARAMETERS-1'!$B$5:$J$44,5,FALSE))*VLOOKUP('ANALYSIS-YLD2'!AI$4,'INTERNAL PARAMETERS-1'!$B$5:$J$44,9,FALSE)*'ANALYSIS-YLD2'!$F43</f>
        <v>7.9318758624330313E-2</v>
      </c>
      <c r="AJ43" s="111">
        <f>'ANALYSIS-YLD1'!AJ43*VLOOKUP('ANALYSIS-YLD2'!AJ$4,'INTERNAL PARAMETERS-1'!$B$5:$J$44,5,FALSE)*VLOOKUP('ANALYSIS-YLD2'!AJ$4,'INTERNAL PARAMETERS-1'!$B$5:$J$44,7,FALSE)*'ANALYSIS-YLD2'!$F43 + 'ANALYSIS-YLD1'!AJ43*(1-VLOOKUP('ANALYSIS-YLD2'!AJ$4,'INTERNAL PARAMETERS-1'!$B$5:$J$44,5,FALSE))*VLOOKUP('ANALYSIS-YLD2'!AJ$4,'INTERNAL PARAMETERS-1'!$B$5:$J$44,9,FALSE)*'ANALYSIS-YLD2'!$F43</f>
        <v>5.6264190842295822E-2</v>
      </c>
      <c r="AK43" s="111">
        <f>'ANALYSIS-YLD1'!AK43*VLOOKUP('ANALYSIS-YLD2'!AK$4,'INTERNAL PARAMETERS-1'!$B$5:$J$44,5,FALSE)*VLOOKUP('ANALYSIS-YLD2'!AK$4,'INTERNAL PARAMETERS-1'!$B$5:$J$44,7,FALSE)*'ANALYSIS-YLD2'!$F43 + 'ANALYSIS-YLD1'!AK43*(1-VLOOKUP('ANALYSIS-YLD2'!AK$4,'INTERNAL PARAMETERS-1'!$B$5:$J$44,5,FALSE))*VLOOKUP('ANALYSIS-YLD2'!AK$4,'INTERNAL PARAMETERS-1'!$B$5:$J$44,9,FALSE)*'ANALYSIS-YLD2'!$F43</f>
        <v>0</v>
      </c>
      <c r="AL43" s="111">
        <f>'ANALYSIS-YLD1'!AL43*VLOOKUP('ANALYSIS-YLD2'!AL$4,'INTERNAL PARAMETERS-1'!$B$5:$J$44,5,FALSE)*VLOOKUP('ANALYSIS-YLD2'!AL$4,'INTERNAL PARAMETERS-1'!$B$5:$J$44,7,FALSE)*'ANALYSIS-YLD2'!$F43 + 'ANALYSIS-YLD1'!AL43*(1-VLOOKUP('ANALYSIS-YLD2'!AL$4,'INTERNAL PARAMETERS-1'!$B$5:$J$44,5,FALSE))*VLOOKUP('ANALYSIS-YLD2'!AL$4,'INTERNAL PARAMETERS-1'!$B$5:$J$44,9,FALSE)*'ANALYSIS-YLD2'!$F43</f>
        <v>0</v>
      </c>
      <c r="AM43" s="111">
        <f>'ANALYSIS-YLD1'!AM43*VLOOKUP('ANALYSIS-YLD2'!AM$4,'INTERNAL PARAMETERS-1'!$B$5:$J$44,5,FALSE)*VLOOKUP('ANALYSIS-YLD2'!AM$4,'INTERNAL PARAMETERS-1'!$B$5:$J$44,7,FALSE)*'ANALYSIS-YLD2'!$F43 + 'ANALYSIS-YLD1'!AM43*(1-VLOOKUP('ANALYSIS-YLD2'!AM$4,'INTERNAL PARAMETERS-1'!$B$5:$J$44,5,FALSE))*VLOOKUP('ANALYSIS-YLD2'!AM$4,'INTERNAL PARAMETERS-1'!$B$5:$J$44,9,FALSE)*'ANALYSIS-YLD2'!$F43</f>
        <v>0</v>
      </c>
      <c r="AN43" s="111">
        <f>'ANALYSIS-YLD1'!AN43*VLOOKUP('ANALYSIS-YLD2'!AN$4,'INTERNAL PARAMETERS-1'!$B$5:$J$44,5,FALSE)*VLOOKUP('ANALYSIS-YLD2'!AN$4,'INTERNAL PARAMETERS-1'!$B$5:$J$44,7,FALSE)*'ANALYSIS-YLD2'!$F43 + 'ANALYSIS-YLD1'!AN43*(1-VLOOKUP('ANALYSIS-YLD2'!AN$4,'INTERNAL PARAMETERS-1'!$B$5:$J$44,5,FALSE))*VLOOKUP('ANALYSIS-YLD2'!AN$4,'INTERNAL PARAMETERS-1'!$B$5:$J$44,9,FALSE)*'ANALYSIS-YLD2'!$F43</f>
        <v>0</v>
      </c>
      <c r="AO43" s="111">
        <f>'ANALYSIS-YLD1'!AO43*VLOOKUP('ANALYSIS-YLD2'!AO$4,'INTERNAL PARAMETERS-1'!$B$5:$J$44,5,FALSE)*VLOOKUP('ANALYSIS-YLD2'!AO$4,'INTERNAL PARAMETERS-1'!$B$5:$J$44,7,FALSE)*'ANALYSIS-YLD2'!$F43 + 'ANALYSIS-YLD1'!AO43*(1-VLOOKUP('ANALYSIS-YLD2'!AO$4,'INTERNAL PARAMETERS-1'!$B$5:$J$44,5,FALSE))*VLOOKUP('ANALYSIS-YLD2'!AO$4,'INTERNAL PARAMETERS-1'!$B$5:$J$44,9,FALSE)*'ANALYSIS-YLD2'!$F43</f>
        <v>0</v>
      </c>
      <c r="AP43" s="111">
        <f>'ANALYSIS-YLD1'!AP43*VLOOKUP('ANALYSIS-YLD2'!AP$4,'INTERNAL PARAMETERS-1'!$B$5:$J$44,5,FALSE)*VLOOKUP('ANALYSIS-YLD2'!AP$4,'INTERNAL PARAMETERS-1'!$B$5:$J$44,7,FALSE)*'ANALYSIS-YLD2'!$F43 + 'ANALYSIS-YLD1'!AP43*(1-VLOOKUP('ANALYSIS-YLD2'!AP$4,'INTERNAL PARAMETERS-1'!$B$5:$J$44,5,FALSE))*VLOOKUP('ANALYSIS-YLD2'!AP$4,'INTERNAL PARAMETERS-1'!$B$5:$J$44,9,FALSE)*'ANALYSIS-YLD2'!$F43</f>
        <v>0</v>
      </c>
      <c r="AQ43" s="111">
        <f>'ANALYSIS-YLD1'!AQ43*VLOOKUP('ANALYSIS-YLD2'!AQ$4,'INTERNAL PARAMETERS-1'!$B$5:$J$44,5,FALSE)*VLOOKUP('ANALYSIS-YLD2'!AQ$4,'INTERNAL PARAMETERS-1'!$B$5:$J$44,7,FALSE)*'ANALYSIS-YLD2'!$F43 + 'ANALYSIS-YLD1'!AQ43*(1-VLOOKUP('ANALYSIS-YLD2'!AQ$4,'INTERNAL PARAMETERS-1'!$B$5:$J$44,5,FALSE))*VLOOKUP('ANALYSIS-YLD2'!AQ$4,'INTERNAL PARAMETERS-1'!$B$5:$J$44,9,FALSE)*'ANALYSIS-YLD2'!$F43</f>
        <v>0</v>
      </c>
      <c r="AR43" s="111">
        <f>'ANALYSIS-YLD1'!AR43*VLOOKUP('ANALYSIS-YLD2'!AR$4,'INTERNAL PARAMETERS-1'!$B$5:$J$44,5,FALSE)*VLOOKUP('ANALYSIS-YLD2'!AR$4,'INTERNAL PARAMETERS-1'!$B$5:$J$44,7,FALSE)*'ANALYSIS-YLD2'!$F43 + 'ANALYSIS-YLD1'!AR43*(1-VLOOKUP('ANALYSIS-YLD2'!AR$4,'INTERNAL PARAMETERS-1'!$B$5:$J$44,5,FALSE))*VLOOKUP('ANALYSIS-YLD2'!AR$4,'INTERNAL PARAMETERS-1'!$B$5:$J$44,9,FALSE)*'ANALYSIS-YLD2'!$F43</f>
        <v>0</v>
      </c>
      <c r="AS43" s="111">
        <f>'ANALYSIS-YLD1'!AS43*VLOOKUP('ANALYSIS-YLD2'!AS$4,'INTERNAL PARAMETERS-1'!$B$5:$J$44,5,FALSE)*VLOOKUP('ANALYSIS-YLD2'!AS$4,'INTERNAL PARAMETERS-1'!$B$5:$J$44,7,FALSE)*'ANALYSIS-YLD2'!$F43 + 'ANALYSIS-YLD1'!AS43*(1-VLOOKUP('ANALYSIS-YLD2'!AS$4,'INTERNAL PARAMETERS-1'!$B$5:$J$44,5,FALSE))*VLOOKUP('ANALYSIS-YLD2'!AS$4,'INTERNAL PARAMETERS-1'!$B$5:$J$44,9,FALSE)*'ANALYSIS-YLD2'!$F43</f>
        <v>0</v>
      </c>
      <c r="AT43" s="110">
        <f>'ANALYSIS-YLD1'!AT43*VLOOKUP('ANALYSIS-YLD2'!AT$4,'INTERNAL PARAMETERS-1'!$B$5:$J$44,5,FALSE)*VLOOKUP('ANALYSIS-YLD2'!AT$4,'INTERNAL PARAMETERS-1'!$B$5:$J$44,7,FALSE)*'ANALYSIS-YLD2'!$F43 + 'ANALYSIS-YLD1'!AT43*(1-VLOOKUP('ANALYSIS-YLD2'!AT$4,'INTERNAL PARAMETERS-1'!$B$5:$J$44,5,FALSE))*VLOOKUP('ANALYSIS-YLD2'!AT$4,'INTERNAL PARAMETERS-1'!$B$5:$J$44,9,FALSE)*'ANALYSIS-YLD2'!$F43</f>
        <v>0</v>
      </c>
      <c r="AU43" s="112">
        <f>'ANALYSIS-YLD1'!AU43*VLOOKUP('ANALYSIS-YLD2'!AU$4,'INTERNAL PARAMETERS-1'!$B$5:$J$44,5,FALSE)*VLOOKUP('ANALYSIS-YLD2'!AU$4,'INTERNAL PARAMETERS-1'!$B$5:$J$44,6,FALSE)*VLOOKUP('ANALYSIS-YLD2'!AU$4,'INTERNAL PARAMETERS-1'!$B$5:$J$44,3,FALSE) + 'ANALYSIS-YLD1'!AU43*(1-VLOOKUP('ANALYSIS-YLD2'!AU$4,'INTERNAL PARAMETERS-1'!$B$5:$J$44,5,FALSE))*VLOOKUP('ANALYSIS-YLD2'!AU$4,'INTERNAL PARAMETERS-1'!$B$5:$J$44,8,FALSE)*VLOOKUP('ANALYSIS-YLD2'!AU$4,'INTERNAL PARAMETERS-1'!$B$5:$J$44,3,FALSE)</f>
        <v>0</v>
      </c>
      <c r="AV43" s="111">
        <f>'ANALYSIS-YLD1'!AV43*VLOOKUP('ANALYSIS-YLD2'!AV$4,'INTERNAL PARAMETERS-1'!$B$5:$J$44,5,FALSE)*VLOOKUP('ANALYSIS-YLD2'!AV$4,'INTERNAL PARAMETERS-1'!$B$5:$J$44,6,FALSE)*VLOOKUP('ANALYSIS-YLD2'!AV$4,'INTERNAL PARAMETERS-1'!$B$5:$J$44,3,FALSE) + 'ANALYSIS-YLD1'!AV43*(1-VLOOKUP('ANALYSIS-YLD2'!AV$4,'INTERNAL PARAMETERS-1'!$B$5:$J$44,5,FALSE))*VLOOKUP('ANALYSIS-YLD2'!AV$4,'INTERNAL PARAMETERS-1'!$B$5:$J$44,8,FALSE)*VLOOKUP('ANALYSIS-YLD2'!AV$4,'INTERNAL PARAMETERS-1'!$B$5:$J$44,3,FALSE)</f>
        <v>0</v>
      </c>
      <c r="AW43" s="111">
        <f>'ANALYSIS-YLD1'!AW43*VLOOKUP('ANALYSIS-YLD2'!AW$4,'INTERNAL PARAMETERS-1'!$B$5:$J$44,5,FALSE)*VLOOKUP('ANALYSIS-YLD2'!AW$4,'INTERNAL PARAMETERS-1'!$B$5:$J$44,6,FALSE)*VLOOKUP('ANALYSIS-YLD2'!AW$4,'INTERNAL PARAMETERS-1'!$B$5:$J$44,3,FALSE) + 'ANALYSIS-YLD1'!AW43*(1-VLOOKUP('ANALYSIS-YLD2'!AW$4,'INTERNAL PARAMETERS-1'!$B$5:$J$44,5,FALSE))*VLOOKUP('ANALYSIS-YLD2'!AW$4,'INTERNAL PARAMETERS-1'!$B$5:$J$44,8,FALSE)*VLOOKUP('ANALYSIS-YLD2'!AW$4,'INTERNAL PARAMETERS-1'!$B$5:$J$44,3,FALSE)</f>
        <v>0.65990154961059888</v>
      </c>
      <c r="AX43" s="111">
        <f>'ANALYSIS-YLD1'!AX43*VLOOKUP('ANALYSIS-YLD2'!AX$4,'INTERNAL PARAMETERS-1'!$B$5:$J$44,5,FALSE)*VLOOKUP('ANALYSIS-YLD2'!AX$4,'INTERNAL PARAMETERS-1'!$B$5:$J$44,6,FALSE)*VLOOKUP('ANALYSIS-YLD2'!AX$4,'INTERNAL PARAMETERS-1'!$B$5:$J$44,3,FALSE) + 'ANALYSIS-YLD1'!AX43*(1-VLOOKUP('ANALYSIS-YLD2'!AX$4,'INTERNAL PARAMETERS-1'!$B$5:$J$44,5,FALSE))*VLOOKUP('ANALYSIS-YLD2'!AX$4,'INTERNAL PARAMETERS-1'!$B$5:$J$44,8,FALSE)*VLOOKUP('ANALYSIS-YLD2'!AX$4,'INTERNAL PARAMETERS-1'!$B$5:$J$44,3,FALSE)</f>
        <v>0</v>
      </c>
      <c r="AY43" s="111">
        <f>'ANALYSIS-YLD1'!AY43*VLOOKUP('ANALYSIS-YLD2'!AY$4,'INTERNAL PARAMETERS-1'!$B$5:$J$44,5,FALSE)*VLOOKUP('ANALYSIS-YLD2'!AY$4,'INTERNAL PARAMETERS-1'!$B$5:$J$44,6,FALSE)*VLOOKUP('ANALYSIS-YLD2'!AY$4,'INTERNAL PARAMETERS-1'!$B$5:$J$44,3,FALSE) + 'ANALYSIS-YLD1'!AY43*(1-VLOOKUP('ANALYSIS-YLD2'!AY$4,'INTERNAL PARAMETERS-1'!$B$5:$J$44,5,FALSE))*VLOOKUP('ANALYSIS-YLD2'!AY$4,'INTERNAL PARAMETERS-1'!$B$5:$J$44,8,FALSE)*VLOOKUP('ANALYSIS-YLD2'!AY$4,'INTERNAL PARAMETERS-1'!$B$5:$J$44,3,FALSE)</f>
        <v>0</v>
      </c>
      <c r="AZ43" s="111">
        <f>'ANALYSIS-YLD1'!AZ43*VLOOKUP('ANALYSIS-YLD2'!AZ$4,'INTERNAL PARAMETERS-1'!$B$5:$J$44,5,FALSE)*VLOOKUP('ANALYSIS-YLD2'!AZ$4,'INTERNAL PARAMETERS-1'!$B$5:$J$44,6,FALSE)*VLOOKUP('ANALYSIS-YLD2'!AZ$4,'INTERNAL PARAMETERS-1'!$B$5:$J$44,3,FALSE) + 'ANALYSIS-YLD1'!AZ43*(1-VLOOKUP('ANALYSIS-YLD2'!AZ$4,'INTERNAL PARAMETERS-1'!$B$5:$J$44,5,FALSE))*VLOOKUP('ANALYSIS-YLD2'!AZ$4,'INTERNAL PARAMETERS-1'!$B$5:$J$44,8,FALSE)*VLOOKUP('ANALYSIS-YLD2'!AZ$4,'INTERNAL PARAMETERS-1'!$B$5:$J$44,3,FALSE)</f>
        <v>0</v>
      </c>
      <c r="BA43" s="111">
        <f>'ANALYSIS-YLD1'!BA43*VLOOKUP('ANALYSIS-YLD2'!BA$4,'INTERNAL PARAMETERS-1'!$B$5:$J$44,5,FALSE)*VLOOKUP('ANALYSIS-YLD2'!BA$4,'INTERNAL PARAMETERS-1'!$B$5:$J$44,6,FALSE)*VLOOKUP('ANALYSIS-YLD2'!BA$4,'INTERNAL PARAMETERS-1'!$B$5:$J$44,3,FALSE) + 'ANALYSIS-YLD1'!BA43*(1-VLOOKUP('ANALYSIS-YLD2'!BA$4,'INTERNAL PARAMETERS-1'!$B$5:$J$44,5,FALSE))*VLOOKUP('ANALYSIS-YLD2'!BA$4,'INTERNAL PARAMETERS-1'!$B$5:$J$44,8,FALSE)*VLOOKUP('ANALYSIS-YLD2'!BA$4,'INTERNAL PARAMETERS-1'!$B$5:$J$44,3,FALSE)</f>
        <v>7.6921607749325077E-2</v>
      </c>
      <c r="BB43" s="111">
        <f>'ANALYSIS-YLD1'!BB43*VLOOKUP('ANALYSIS-YLD2'!BB$4,'INTERNAL PARAMETERS-1'!$B$5:$J$44,5,FALSE)*VLOOKUP('ANALYSIS-YLD2'!BB$4,'INTERNAL PARAMETERS-1'!$B$5:$J$44,6,FALSE)*VLOOKUP('ANALYSIS-YLD2'!BB$4,'INTERNAL PARAMETERS-1'!$B$5:$J$44,3,FALSE) + 'ANALYSIS-YLD1'!BB43*(1-VLOOKUP('ANALYSIS-YLD2'!BB$4,'INTERNAL PARAMETERS-1'!$B$5:$J$44,5,FALSE))*VLOOKUP('ANALYSIS-YLD2'!BB$4,'INTERNAL PARAMETERS-1'!$B$5:$J$44,8,FALSE)*VLOOKUP('ANALYSIS-YLD2'!BB$4,'INTERNAL PARAMETERS-1'!$B$5:$J$44,3,FALSE)</f>
        <v>0.21352934018172881</v>
      </c>
      <c r="BC43" s="111">
        <f>'ANALYSIS-YLD1'!BC43*VLOOKUP('ANALYSIS-YLD2'!BC$4,'INTERNAL PARAMETERS-1'!$B$5:$J$44,5,FALSE)*VLOOKUP('ANALYSIS-YLD2'!BC$4,'INTERNAL PARAMETERS-1'!$B$5:$J$44,6,FALSE)*VLOOKUP('ANALYSIS-YLD2'!BC$4,'INTERNAL PARAMETERS-1'!$B$5:$J$44,3,FALSE) + 'ANALYSIS-YLD1'!BC43*(1-VLOOKUP('ANALYSIS-YLD2'!BC$4,'INTERNAL PARAMETERS-1'!$B$5:$J$44,5,FALSE))*VLOOKUP('ANALYSIS-YLD2'!BC$4,'INTERNAL PARAMETERS-1'!$B$5:$J$44,8,FALSE)*VLOOKUP('ANALYSIS-YLD2'!BC$4,'INTERNAL PARAMETERS-1'!$B$5:$J$44,3,FALSE)</f>
        <v>4.1010868836024603E-2</v>
      </c>
      <c r="BD43" s="111">
        <f>'ANALYSIS-YLD1'!BD43*VLOOKUP('ANALYSIS-YLD2'!BD$4,'INTERNAL PARAMETERS-1'!$B$5:$J$44,5,FALSE)*VLOOKUP('ANALYSIS-YLD2'!BD$4,'INTERNAL PARAMETERS-1'!$B$5:$J$44,6,FALSE)*VLOOKUP('ANALYSIS-YLD2'!BD$4,'INTERNAL PARAMETERS-1'!$B$5:$J$44,3,FALSE) + 'ANALYSIS-YLD1'!BD43*(1-VLOOKUP('ANALYSIS-YLD2'!BD$4,'INTERNAL PARAMETERS-1'!$B$5:$J$44,5,FALSE))*VLOOKUP('ANALYSIS-YLD2'!BD$4,'INTERNAL PARAMETERS-1'!$B$5:$J$44,8,FALSE)*VLOOKUP('ANALYSIS-YLD2'!BD$4,'INTERNAL PARAMETERS-1'!$B$5:$J$44,3,FALSE)</f>
        <v>0.18546723014748442</v>
      </c>
      <c r="BE43" s="111">
        <f>'ANALYSIS-YLD1'!BE43*VLOOKUP('ANALYSIS-YLD2'!BE$4,'INTERNAL PARAMETERS-1'!$B$5:$J$44,5,FALSE)*VLOOKUP('ANALYSIS-YLD2'!BE$4,'INTERNAL PARAMETERS-1'!$B$5:$J$44,6,FALSE)*VLOOKUP('ANALYSIS-YLD2'!BE$4,'INTERNAL PARAMETERS-1'!$B$5:$J$44,3,FALSE) + 'ANALYSIS-YLD1'!BE43*(1-VLOOKUP('ANALYSIS-YLD2'!BE$4,'INTERNAL PARAMETERS-1'!$B$5:$J$44,5,FALSE))*VLOOKUP('ANALYSIS-YLD2'!BE$4,'INTERNAL PARAMETERS-1'!$B$5:$J$44,8,FALSE)*VLOOKUP('ANALYSIS-YLD2'!BE$4,'INTERNAL PARAMETERS-1'!$B$5:$J$44,3,FALSE)</f>
        <v>7.1421753326359902E-2</v>
      </c>
      <c r="BF43" s="111">
        <f>'ANALYSIS-YLD1'!BF43*VLOOKUP('ANALYSIS-YLD2'!BF$4,'INTERNAL PARAMETERS-1'!$B$5:$J$44,5,FALSE)*VLOOKUP('ANALYSIS-YLD2'!BF$4,'INTERNAL PARAMETERS-1'!$B$5:$J$44,6,FALSE)*VLOOKUP('ANALYSIS-YLD2'!BF$4,'INTERNAL PARAMETERS-1'!$B$5:$J$44,3,FALSE) + 'ANALYSIS-YLD1'!BF43*(1-VLOOKUP('ANALYSIS-YLD2'!BF$4,'INTERNAL PARAMETERS-1'!$B$5:$J$44,5,FALSE))*VLOOKUP('ANALYSIS-YLD2'!BF$4,'INTERNAL PARAMETERS-1'!$B$5:$J$44,8,FALSE)*VLOOKUP('ANALYSIS-YLD2'!BF$4,'INTERNAL PARAMETERS-1'!$B$5:$J$44,3,FALSE)</f>
        <v>0</v>
      </c>
      <c r="BG43" s="111">
        <f>'ANALYSIS-YLD1'!BG43*VLOOKUP('ANALYSIS-YLD2'!BG$4,'INTERNAL PARAMETERS-1'!$B$5:$J$44,5,FALSE)*VLOOKUP('ANALYSIS-YLD2'!BG$4,'INTERNAL PARAMETERS-1'!$B$5:$J$44,6,FALSE)*VLOOKUP('ANALYSIS-YLD2'!BG$4,'INTERNAL PARAMETERS-1'!$B$5:$J$44,3,FALSE) + 'ANALYSIS-YLD1'!BG43*(1-VLOOKUP('ANALYSIS-YLD2'!BG$4,'INTERNAL PARAMETERS-1'!$B$5:$J$44,5,FALSE))*VLOOKUP('ANALYSIS-YLD2'!BG$4,'INTERNAL PARAMETERS-1'!$B$5:$J$44,8,FALSE)*VLOOKUP('ANALYSIS-YLD2'!BG$4,'INTERNAL PARAMETERS-1'!$B$5:$J$44,3,FALSE)</f>
        <v>0.27674831872467598</v>
      </c>
      <c r="BH43" s="111">
        <f>'ANALYSIS-YLD1'!BH43*VLOOKUP('ANALYSIS-YLD2'!BH$4,'INTERNAL PARAMETERS-1'!$B$5:$J$44,5,FALSE)*VLOOKUP('ANALYSIS-YLD2'!BH$4,'INTERNAL PARAMETERS-1'!$B$5:$J$44,6,FALSE)*VLOOKUP('ANALYSIS-YLD2'!BH$4,'INTERNAL PARAMETERS-1'!$B$5:$J$44,3,FALSE) + 'ANALYSIS-YLD1'!BH43*(1-VLOOKUP('ANALYSIS-YLD2'!BH$4,'INTERNAL PARAMETERS-1'!$B$5:$J$44,5,FALSE))*VLOOKUP('ANALYSIS-YLD2'!BH$4,'INTERNAL PARAMETERS-1'!$B$5:$J$44,8,FALSE)*VLOOKUP('ANALYSIS-YLD2'!BH$4,'INTERNAL PARAMETERS-1'!$B$5:$J$44,3,FALSE)</f>
        <v>5.4612876131369622E-4</v>
      </c>
      <c r="BI43" s="111">
        <f>'ANALYSIS-YLD1'!BI43*VLOOKUP('ANALYSIS-YLD2'!BI$4,'INTERNAL PARAMETERS-1'!$B$5:$J$44,5,FALSE)*VLOOKUP('ANALYSIS-YLD2'!BI$4,'INTERNAL PARAMETERS-1'!$B$5:$J$44,6,FALSE)*VLOOKUP('ANALYSIS-YLD2'!BI$4,'INTERNAL PARAMETERS-1'!$B$5:$J$44,3,FALSE) + 'ANALYSIS-YLD1'!BI43*(1-VLOOKUP('ANALYSIS-YLD2'!BI$4,'INTERNAL PARAMETERS-1'!$B$5:$J$44,5,FALSE))*VLOOKUP('ANALYSIS-YLD2'!BI$4,'INTERNAL PARAMETERS-1'!$B$5:$J$44,8,FALSE)*VLOOKUP('ANALYSIS-YLD2'!BI$4,'INTERNAL PARAMETERS-1'!$B$5:$J$44,3,FALSE)</f>
        <v>0</v>
      </c>
      <c r="BJ43" s="111">
        <f>'ANALYSIS-YLD1'!BJ43*VLOOKUP('ANALYSIS-YLD2'!BJ$4,'INTERNAL PARAMETERS-1'!$B$5:$J$44,5,FALSE)*VLOOKUP('ANALYSIS-YLD2'!BJ$4,'INTERNAL PARAMETERS-1'!$B$5:$J$44,6,FALSE)*VLOOKUP('ANALYSIS-YLD2'!BJ$4,'INTERNAL PARAMETERS-1'!$B$5:$J$44,3,FALSE) + 'ANALYSIS-YLD1'!BJ43*(1-VLOOKUP('ANALYSIS-YLD2'!BJ$4,'INTERNAL PARAMETERS-1'!$B$5:$J$44,5,FALSE))*VLOOKUP('ANALYSIS-YLD2'!BJ$4,'INTERNAL PARAMETERS-1'!$B$5:$J$44,8,FALSE)*VLOOKUP('ANALYSIS-YLD2'!BJ$4,'INTERNAL PARAMETERS-1'!$B$5:$J$44,3,FALSE)</f>
        <v>6.7758051408591646E-2</v>
      </c>
      <c r="BK43" s="111">
        <f>'ANALYSIS-YLD1'!BK43*VLOOKUP('ANALYSIS-YLD2'!BK$4,'INTERNAL PARAMETERS-1'!$B$5:$J$44,5,FALSE)*VLOOKUP('ANALYSIS-YLD2'!BK$4,'INTERNAL PARAMETERS-1'!$B$5:$J$44,6,FALSE)*VLOOKUP('ANALYSIS-YLD2'!BK$4,'INTERNAL PARAMETERS-1'!$B$5:$J$44,3,FALSE) + 'ANALYSIS-YLD1'!BK43*(1-VLOOKUP('ANALYSIS-YLD2'!BK$4,'INTERNAL PARAMETERS-1'!$B$5:$J$44,5,FALSE))*VLOOKUP('ANALYSIS-YLD2'!BK$4,'INTERNAL PARAMETERS-1'!$B$5:$J$44,8,FALSE)*VLOOKUP('ANALYSIS-YLD2'!BK$4,'INTERNAL PARAMETERS-1'!$B$5:$J$44,3,FALSE)</f>
        <v>4.3011472454662025E-2</v>
      </c>
      <c r="BL43" s="111">
        <f>'ANALYSIS-YLD1'!BL43*VLOOKUP('ANALYSIS-YLD2'!BL$4,'INTERNAL PARAMETERS-1'!$B$5:$J$44,5,FALSE)*VLOOKUP('ANALYSIS-YLD2'!BL$4,'INTERNAL PARAMETERS-1'!$B$5:$J$44,6,FALSE)*VLOOKUP('ANALYSIS-YLD2'!BL$4,'INTERNAL PARAMETERS-1'!$B$5:$J$44,3,FALSE) + 'ANALYSIS-YLD1'!BL43*(1-VLOOKUP('ANALYSIS-YLD2'!BL$4,'INTERNAL PARAMETERS-1'!$B$5:$J$44,5,FALSE))*VLOOKUP('ANALYSIS-YLD2'!BL$4,'INTERNAL PARAMETERS-1'!$B$5:$J$44,8,FALSE)*VLOOKUP('ANALYSIS-YLD2'!BL$4,'INTERNAL PARAMETERS-1'!$B$5:$J$44,3,FALSE)</f>
        <v>2.0598545769796625E-2</v>
      </c>
      <c r="BM43" s="111">
        <f>'ANALYSIS-YLD1'!BM43*VLOOKUP('ANALYSIS-YLD2'!BM$4,'INTERNAL PARAMETERS-1'!$B$5:$J$44,5,FALSE)*VLOOKUP('ANALYSIS-YLD2'!BM$4,'INTERNAL PARAMETERS-1'!$B$5:$J$44,6,FALSE)*VLOOKUP('ANALYSIS-YLD2'!BM$4,'INTERNAL PARAMETERS-1'!$B$5:$J$44,3,FALSE) + 'ANALYSIS-YLD1'!BM43*(1-VLOOKUP('ANALYSIS-YLD2'!BM$4,'INTERNAL PARAMETERS-1'!$B$5:$J$44,5,FALSE))*VLOOKUP('ANALYSIS-YLD2'!BM$4,'INTERNAL PARAMETERS-1'!$B$5:$J$44,8,FALSE)*VLOOKUP('ANALYSIS-YLD2'!BM$4,'INTERNAL PARAMETERS-1'!$B$5:$J$44,3,FALSE)</f>
        <v>2.7777195061827143E-3</v>
      </c>
      <c r="BN43" s="111">
        <f>'ANALYSIS-YLD1'!BN43*VLOOKUP('ANALYSIS-YLD2'!BN$4,'INTERNAL PARAMETERS-1'!$B$5:$J$44,5,FALSE)*VLOOKUP('ANALYSIS-YLD2'!BN$4,'INTERNAL PARAMETERS-1'!$B$5:$J$44,6,FALSE)*VLOOKUP('ANALYSIS-YLD2'!BN$4,'INTERNAL PARAMETERS-1'!$B$5:$J$44,3,FALSE) + 'ANALYSIS-YLD1'!BN43*(1-VLOOKUP('ANALYSIS-YLD2'!BN$4,'INTERNAL PARAMETERS-1'!$B$5:$J$44,5,FALSE))*VLOOKUP('ANALYSIS-YLD2'!BN$4,'INTERNAL PARAMETERS-1'!$B$5:$J$44,8,FALSE)*VLOOKUP('ANALYSIS-YLD2'!BN$4,'INTERNAL PARAMETERS-1'!$B$5:$J$44,3,FALSE)</f>
        <v>6.8263792195790873E-2</v>
      </c>
      <c r="BO43" s="111">
        <f>'ANALYSIS-YLD1'!BO43*VLOOKUP('ANALYSIS-YLD2'!BO$4,'INTERNAL PARAMETERS-1'!$B$5:$J$44,5,FALSE)*VLOOKUP('ANALYSIS-YLD2'!BO$4,'INTERNAL PARAMETERS-1'!$B$5:$J$44,6,FALSE)*VLOOKUP('ANALYSIS-YLD2'!BO$4,'INTERNAL PARAMETERS-1'!$B$5:$J$44,3,FALSE) + 'ANALYSIS-YLD1'!BO43*(1-VLOOKUP('ANALYSIS-YLD2'!BO$4,'INTERNAL PARAMETERS-1'!$B$5:$J$44,5,FALSE))*VLOOKUP('ANALYSIS-YLD2'!BO$4,'INTERNAL PARAMETERS-1'!$B$5:$J$44,8,FALSE)*VLOOKUP('ANALYSIS-YLD2'!BO$4,'INTERNAL PARAMETERS-1'!$B$5:$J$44,3,FALSE)</f>
        <v>0.12206093885945372</v>
      </c>
      <c r="BP43" s="111">
        <f>'ANALYSIS-YLD1'!BP43*VLOOKUP('ANALYSIS-YLD2'!BP$4,'INTERNAL PARAMETERS-1'!$B$5:$J$44,5,FALSE)*VLOOKUP('ANALYSIS-YLD2'!BP$4,'INTERNAL PARAMETERS-1'!$B$5:$J$44,6,FALSE)*VLOOKUP('ANALYSIS-YLD2'!BP$4,'INTERNAL PARAMETERS-1'!$B$5:$J$44,3,FALSE) + 'ANALYSIS-YLD1'!BP43*(1-VLOOKUP('ANALYSIS-YLD2'!BP$4,'INTERNAL PARAMETERS-1'!$B$5:$J$44,5,FALSE))*VLOOKUP('ANALYSIS-YLD2'!BP$4,'INTERNAL PARAMETERS-1'!$B$5:$J$44,8,FALSE)*VLOOKUP('ANALYSIS-YLD2'!BP$4,'INTERNAL PARAMETERS-1'!$B$5:$J$44,3,FALSE)</f>
        <v>3.7114674623723279E-3</v>
      </c>
      <c r="BQ43" s="111">
        <f>'ANALYSIS-YLD1'!BQ43*VLOOKUP('ANALYSIS-YLD2'!BQ$4,'INTERNAL PARAMETERS-1'!$B$5:$J$44,5,FALSE)*VLOOKUP('ANALYSIS-YLD2'!BQ$4,'INTERNAL PARAMETERS-1'!$B$5:$J$44,6,FALSE)*VLOOKUP('ANALYSIS-YLD2'!BQ$4,'INTERNAL PARAMETERS-1'!$B$5:$J$44,3,FALSE) + 'ANALYSIS-YLD1'!BQ43*(1-VLOOKUP('ANALYSIS-YLD2'!BQ$4,'INTERNAL PARAMETERS-1'!$B$5:$J$44,5,FALSE))*VLOOKUP('ANALYSIS-YLD2'!BQ$4,'INTERNAL PARAMETERS-1'!$B$5:$J$44,8,FALSE)*VLOOKUP('ANALYSIS-YLD2'!BQ$4,'INTERNAL PARAMETERS-1'!$B$5:$J$44,3,FALSE)</f>
        <v>0.12970084296330409</v>
      </c>
      <c r="BR43" s="111">
        <f>'ANALYSIS-YLD1'!BR43*VLOOKUP('ANALYSIS-YLD2'!BR$4,'INTERNAL PARAMETERS-1'!$B$5:$J$44,5,FALSE)*VLOOKUP('ANALYSIS-YLD2'!BR$4,'INTERNAL PARAMETERS-1'!$B$5:$J$44,6,FALSE)*VLOOKUP('ANALYSIS-YLD2'!BR$4,'INTERNAL PARAMETERS-1'!$B$5:$J$44,3,FALSE) + 'ANALYSIS-YLD1'!BR43*(1-VLOOKUP('ANALYSIS-YLD2'!BR$4,'INTERNAL PARAMETERS-1'!$B$5:$J$44,5,FALSE))*VLOOKUP('ANALYSIS-YLD2'!BR$4,'INTERNAL PARAMETERS-1'!$B$5:$J$44,8,FALSE)*VLOOKUP('ANALYSIS-YLD2'!BR$4,'INTERNAL PARAMETERS-1'!$B$5:$J$44,3,FALSE)</f>
        <v>3.4287912624344618E-3</v>
      </c>
      <c r="BS43" s="111">
        <f>'ANALYSIS-YLD1'!BS43*VLOOKUP('ANALYSIS-YLD2'!BS$4,'INTERNAL PARAMETERS-1'!$B$5:$J$44,5,FALSE)*VLOOKUP('ANALYSIS-YLD2'!BS$4,'INTERNAL PARAMETERS-1'!$B$5:$J$44,6,FALSE)*VLOOKUP('ANALYSIS-YLD2'!BS$4,'INTERNAL PARAMETERS-1'!$B$5:$J$44,3,FALSE) + 'ANALYSIS-YLD1'!BS43*(1-VLOOKUP('ANALYSIS-YLD2'!BS$4,'INTERNAL PARAMETERS-1'!$B$5:$J$44,5,FALSE))*VLOOKUP('ANALYSIS-YLD2'!BS$4,'INTERNAL PARAMETERS-1'!$B$5:$J$44,8,FALSE)*VLOOKUP('ANALYSIS-YLD2'!BS$4,'INTERNAL PARAMETERS-1'!$B$5:$J$44,3,FALSE)</f>
        <v>3.2908993553588397E-4</v>
      </c>
      <c r="BT43" s="111">
        <f>'ANALYSIS-YLD1'!BT43*VLOOKUP('ANALYSIS-YLD2'!BT$4,'INTERNAL PARAMETERS-1'!$B$5:$J$44,5,FALSE)*VLOOKUP('ANALYSIS-YLD2'!BT$4,'INTERNAL PARAMETERS-1'!$B$5:$J$44,6,FALSE)*VLOOKUP('ANALYSIS-YLD2'!BT$4,'INTERNAL PARAMETERS-1'!$B$5:$J$44,3,FALSE) + 'ANALYSIS-YLD1'!BT43*(1-VLOOKUP('ANALYSIS-YLD2'!BT$4,'INTERNAL PARAMETERS-1'!$B$5:$J$44,5,FALSE))*VLOOKUP('ANALYSIS-YLD2'!BT$4,'INTERNAL PARAMETERS-1'!$B$5:$J$44,8,FALSE)*VLOOKUP('ANALYSIS-YLD2'!BT$4,'INTERNAL PARAMETERS-1'!$B$5:$J$44,3,FALSE)</f>
        <v>0</v>
      </c>
      <c r="BU43" s="111">
        <f>'ANALYSIS-YLD1'!BU43*VLOOKUP('ANALYSIS-YLD2'!BU$4,'INTERNAL PARAMETERS-1'!$B$5:$J$44,5,FALSE)*VLOOKUP('ANALYSIS-YLD2'!BU$4,'INTERNAL PARAMETERS-1'!$B$5:$J$44,6,FALSE)*VLOOKUP('ANALYSIS-YLD2'!BU$4,'INTERNAL PARAMETERS-1'!$B$5:$J$44,3,FALSE) + 'ANALYSIS-YLD1'!BU43*(1-VLOOKUP('ANALYSIS-YLD2'!BU$4,'INTERNAL PARAMETERS-1'!$B$5:$J$44,5,FALSE))*VLOOKUP('ANALYSIS-YLD2'!BU$4,'INTERNAL PARAMETERS-1'!$B$5:$J$44,8,FALSE)*VLOOKUP('ANALYSIS-YLD2'!BU$4,'INTERNAL PARAMETERS-1'!$B$5:$J$44,3,FALSE)</f>
        <v>0</v>
      </c>
      <c r="BV43" s="111">
        <f>'ANALYSIS-YLD1'!BV43*VLOOKUP('ANALYSIS-YLD2'!BV$4,'INTERNAL PARAMETERS-1'!$B$5:$J$44,5,FALSE)*VLOOKUP('ANALYSIS-YLD2'!BV$4,'INTERNAL PARAMETERS-1'!$B$5:$J$44,6,FALSE)*VLOOKUP('ANALYSIS-YLD2'!BV$4,'INTERNAL PARAMETERS-1'!$B$5:$J$44,3,FALSE) + 'ANALYSIS-YLD1'!BV43*(1-VLOOKUP('ANALYSIS-YLD2'!BV$4,'INTERNAL PARAMETERS-1'!$B$5:$J$44,5,FALSE))*VLOOKUP('ANALYSIS-YLD2'!BV$4,'INTERNAL PARAMETERS-1'!$B$5:$J$44,8,FALSE)*VLOOKUP('ANALYSIS-YLD2'!BV$4,'INTERNAL PARAMETERS-1'!$B$5:$J$44,3,FALSE)</f>
        <v>0</v>
      </c>
      <c r="BW43" s="111">
        <f>'ANALYSIS-YLD1'!BW43*VLOOKUP('ANALYSIS-YLD2'!BW$4,'INTERNAL PARAMETERS-1'!$B$5:$J$44,5,FALSE)*VLOOKUP('ANALYSIS-YLD2'!BW$4,'INTERNAL PARAMETERS-1'!$B$5:$J$44,6,FALSE)*VLOOKUP('ANALYSIS-YLD2'!BW$4,'INTERNAL PARAMETERS-1'!$B$5:$J$44,3,FALSE) + 'ANALYSIS-YLD1'!BW43*(1-VLOOKUP('ANALYSIS-YLD2'!BW$4,'INTERNAL PARAMETERS-1'!$B$5:$J$44,5,FALSE))*VLOOKUP('ANALYSIS-YLD2'!BW$4,'INTERNAL PARAMETERS-1'!$B$5:$J$44,8,FALSE)*VLOOKUP('ANALYSIS-YLD2'!BW$4,'INTERNAL PARAMETERS-1'!$B$5:$J$44,3,FALSE)</f>
        <v>0</v>
      </c>
      <c r="BX43" s="111">
        <f>'ANALYSIS-YLD1'!BX43*VLOOKUP('ANALYSIS-YLD2'!BX$4,'INTERNAL PARAMETERS-1'!$B$5:$J$44,5,FALSE)*VLOOKUP('ANALYSIS-YLD2'!BX$4,'INTERNAL PARAMETERS-1'!$B$5:$J$44,6,FALSE)*VLOOKUP('ANALYSIS-YLD2'!BX$4,'INTERNAL PARAMETERS-1'!$B$5:$J$44,3,FALSE) + 'ANALYSIS-YLD1'!BX43*(1-VLOOKUP('ANALYSIS-YLD2'!BX$4,'INTERNAL PARAMETERS-1'!$B$5:$J$44,5,FALSE))*VLOOKUP('ANALYSIS-YLD2'!BX$4,'INTERNAL PARAMETERS-1'!$B$5:$J$44,8,FALSE)*VLOOKUP('ANALYSIS-YLD2'!BX$4,'INTERNAL PARAMETERS-1'!$B$5:$J$44,3,FALSE)</f>
        <v>0</v>
      </c>
      <c r="BY43" s="111">
        <f>'ANALYSIS-YLD1'!BY43*VLOOKUP('ANALYSIS-YLD2'!BY$4,'INTERNAL PARAMETERS-1'!$B$5:$J$44,5,FALSE)*VLOOKUP('ANALYSIS-YLD2'!BY$4,'INTERNAL PARAMETERS-1'!$B$5:$J$44,6,FALSE)*VLOOKUP('ANALYSIS-YLD2'!BY$4,'INTERNAL PARAMETERS-1'!$B$5:$J$44,3,FALSE) + 'ANALYSIS-YLD1'!BY43*(1-VLOOKUP('ANALYSIS-YLD2'!BY$4,'INTERNAL PARAMETERS-1'!$B$5:$J$44,5,FALSE))*VLOOKUP('ANALYSIS-YLD2'!BY$4,'INTERNAL PARAMETERS-1'!$B$5:$J$44,8,FALSE)*VLOOKUP('ANALYSIS-YLD2'!BY$4,'INTERNAL PARAMETERS-1'!$B$5:$J$44,3,FALSE)</f>
        <v>0</v>
      </c>
      <c r="BZ43" s="111">
        <f>'ANALYSIS-YLD1'!BZ43*VLOOKUP('ANALYSIS-YLD2'!BZ$4,'INTERNAL PARAMETERS-1'!$B$5:$J$44,5,FALSE)*VLOOKUP('ANALYSIS-YLD2'!BZ$4,'INTERNAL PARAMETERS-1'!$B$5:$J$44,6,FALSE)*VLOOKUP('ANALYSIS-YLD2'!BZ$4,'INTERNAL PARAMETERS-1'!$B$5:$J$44,3,FALSE) + 'ANALYSIS-YLD1'!BZ43*(1-VLOOKUP('ANALYSIS-YLD2'!BZ$4,'INTERNAL PARAMETERS-1'!$B$5:$J$44,5,FALSE))*VLOOKUP('ANALYSIS-YLD2'!BZ$4,'INTERNAL PARAMETERS-1'!$B$5:$J$44,8,FALSE)*VLOOKUP('ANALYSIS-YLD2'!BZ$4,'INTERNAL PARAMETERS-1'!$B$5:$J$44,3,FALSE)</f>
        <v>1.7260084749453323E-4</v>
      </c>
      <c r="CA43" s="111">
        <f>'ANALYSIS-YLD1'!CA43*VLOOKUP('ANALYSIS-YLD2'!CA$4,'INTERNAL PARAMETERS-1'!$B$5:$J$44,5,FALSE)*VLOOKUP('ANALYSIS-YLD2'!CA$4,'INTERNAL PARAMETERS-1'!$B$5:$J$44,6,FALSE)*VLOOKUP('ANALYSIS-YLD2'!CA$4,'INTERNAL PARAMETERS-1'!$B$5:$J$44,3,FALSE) + 'ANALYSIS-YLD1'!CA43*(1-VLOOKUP('ANALYSIS-YLD2'!CA$4,'INTERNAL PARAMETERS-1'!$B$5:$J$44,5,FALSE))*VLOOKUP('ANALYSIS-YLD2'!CA$4,'INTERNAL PARAMETERS-1'!$B$5:$J$44,8,FALSE)*VLOOKUP('ANALYSIS-YLD2'!CA$4,'INTERNAL PARAMETERS-1'!$B$5:$J$44,3,FALSE)</f>
        <v>0</v>
      </c>
      <c r="CB43" s="111">
        <f>'ANALYSIS-YLD1'!CB43*VLOOKUP('ANALYSIS-YLD2'!CB$4,'INTERNAL PARAMETERS-1'!$B$5:$J$44,5,FALSE)*VLOOKUP('ANALYSIS-YLD2'!CB$4,'INTERNAL PARAMETERS-1'!$B$5:$J$44,6,FALSE)*VLOOKUP('ANALYSIS-YLD2'!CB$4,'INTERNAL PARAMETERS-1'!$B$5:$J$44,3,FALSE) + 'ANALYSIS-YLD1'!CB43*(1-VLOOKUP('ANALYSIS-YLD2'!CB$4,'INTERNAL PARAMETERS-1'!$B$5:$J$44,5,FALSE))*VLOOKUP('ANALYSIS-YLD2'!CB$4,'INTERNAL PARAMETERS-1'!$B$5:$J$44,8,FALSE)*VLOOKUP('ANALYSIS-YLD2'!CB$4,'INTERNAL PARAMETERS-1'!$B$5:$J$44,3,FALSE)</f>
        <v>0</v>
      </c>
      <c r="CC43" s="111">
        <f>'ANALYSIS-YLD1'!CC43*VLOOKUP('ANALYSIS-YLD2'!CC$4,'INTERNAL PARAMETERS-1'!$B$5:$J$44,5,FALSE)*VLOOKUP('ANALYSIS-YLD2'!CC$4,'INTERNAL PARAMETERS-1'!$B$5:$J$44,6,FALSE)*VLOOKUP('ANALYSIS-YLD2'!CC$4,'INTERNAL PARAMETERS-1'!$B$5:$J$44,3,FALSE) + 'ANALYSIS-YLD1'!CC43*(1-VLOOKUP('ANALYSIS-YLD2'!CC$4,'INTERNAL PARAMETERS-1'!$B$5:$J$44,5,FALSE))*VLOOKUP('ANALYSIS-YLD2'!CC$4,'INTERNAL PARAMETERS-1'!$B$5:$J$44,8,FALSE)*VLOOKUP('ANALYSIS-YLD2'!CC$4,'INTERNAL PARAMETERS-1'!$B$5:$J$44,3,FALSE)</f>
        <v>4.3750154664028113E-4</v>
      </c>
      <c r="CD43" s="111">
        <f>'ANALYSIS-YLD1'!CD43*VLOOKUP('ANALYSIS-YLD2'!CD$4,'INTERNAL PARAMETERS-1'!$B$5:$J$44,5,FALSE)*VLOOKUP('ANALYSIS-YLD2'!CD$4,'INTERNAL PARAMETERS-1'!$B$5:$J$44,6,FALSE)*VLOOKUP('ANALYSIS-YLD2'!CD$4,'INTERNAL PARAMETERS-1'!$B$5:$J$44,3,FALSE) + 'ANALYSIS-YLD1'!CD43*(1-VLOOKUP('ANALYSIS-YLD2'!CD$4,'INTERNAL PARAMETERS-1'!$B$5:$J$44,5,FALSE))*VLOOKUP('ANALYSIS-YLD2'!CD$4,'INTERNAL PARAMETERS-1'!$B$5:$J$44,8,FALSE)*VLOOKUP('ANALYSIS-YLD2'!CD$4,'INTERNAL PARAMETERS-1'!$B$5:$J$44,3,FALSE)</f>
        <v>3.9150248476294159E-3</v>
      </c>
      <c r="CE43" s="111">
        <f>'ANALYSIS-YLD1'!CE43*VLOOKUP('ANALYSIS-YLD2'!CE$4,'INTERNAL PARAMETERS-1'!$B$5:$J$44,5,FALSE)*VLOOKUP('ANALYSIS-YLD2'!CE$4,'INTERNAL PARAMETERS-1'!$B$5:$J$44,6,FALSE)*VLOOKUP('ANALYSIS-YLD2'!CE$4,'INTERNAL PARAMETERS-1'!$B$5:$J$44,3,FALSE) + 'ANALYSIS-YLD1'!CE43*(1-VLOOKUP('ANALYSIS-YLD2'!CE$4,'INTERNAL PARAMETERS-1'!$B$5:$J$44,5,FALSE))*VLOOKUP('ANALYSIS-YLD2'!CE$4,'INTERNAL PARAMETERS-1'!$B$5:$J$44,8,FALSE)*VLOOKUP('ANALYSIS-YLD2'!CE$4,'INTERNAL PARAMETERS-1'!$B$5:$J$44,3,FALSE)</f>
        <v>4.5375160408692022E-3</v>
      </c>
      <c r="CF43" s="111">
        <f>'ANALYSIS-YLD1'!CF43*VLOOKUP('ANALYSIS-YLD2'!CF$4,'INTERNAL PARAMETERS-1'!$B$5:$J$44,5,FALSE)*VLOOKUP('ANALYSIS-YLD2'!CF$4,'INTERNAL PARAMETERS-1'!$B$5:$J$44,6,FALSE)*VLOOKUP('ANALYSIS-YLD2'!CF$4,'INTERNAL PARAMETERS-1'!$B$5:$J$44,3,FALSE) + 'ANALYSIS-YLD1'!CF43*(1-VLOOKUP('ANALYSIS-YLD2'!CF$4,'INTERNAL PARAMETERS-1'!$B$5:$J$44,5,FALSE))*VLOOKUP('ANALYSIS-YLD2'!CF$4,'INTERNAL PARAMETERS-1'!$B$5:$J$44,8,FALSE)*VLOOKUP('ANALYSIS-YLD2'!CF$4,'INTERNAL PARAMETERS-1'!$B$5:$J$44,3,FALSE)</f>
        <v>2.6924327300826873E-3</v>
      </c>
      <c r="CG43" s="111">
        <f>'ANALYSIS-YLD1'!CG43*VLOOKUP('ANALYSIS-YLD2'!CG$4,'INTERNAL PARAMETERS-1'!$B$5:$J$44,5,FALSE)*VLOOKUP('ANALYSIS-YLD2'!CG$4,'INTERNAL PARAMETERS-1'!$B$5:$J$44,6,FALSE)*VLOOKUP('ANALYSIS-YLD2'!CG$4,'INTERNAL PARAMETERS-1'!$B$5:$J$44,3,FALSE) + 'ANALYSIS-YLD1'!CG43*(1-VLOOKUP('ANALYSIS-YLD2'!CG$4,'INTERNAL PARAMETERS-1'!$B$5:$J$44,5,FALSE))*VLOOKUP('ANALYSIS-YLD2'!CG$4,'INTERNAL PARAMETERS-1'!$B$5:$J$44,8,FALSE)*VLOOKUP('ANALYSIS-YLD2'!CG$4,'INTERNAL PARAMETERS-1'!$B$5:$J$44,3,FALSE)</f>
        <v>3.9666818791267571E-5</v>
      </c>
      <c r="CH43" s="110">
        <f>'ANALYSIS-YLD1'!CH43*VLOOKUP('ANALYSIS-YLD2'!CH$4,'INTERNAL PARAMETERS-1'!$B$5:$J$44,5,FALSE)*VLOOKUP('ANALYSIS-YLD2'!CH$4,'INTERNAL PARAMETERS-1'!$B$5:$J$44,6,FALSE)*VLOOKUP('ANALYSIS-YLD2'!CH$4,'INTERNAL PARAMETERS-1'!$B$5:$J$44,3,FALSE) + 'ANALYSIS-YLD1'!CH43*(1-VLOOKUP('ANALYSIS-YLD2'!CH$4,'INTERNAL PARAMETERS-1'!$B$5:$J$44,5,FALSE))*VLOOKUP('ANALYSIS-YLD2'!CH$4,'INTERNAL PARAMETERS-1'!$B$5:$J$44,8,FALSE)*VLOOKUP('ANALYSIS-YLD2'!CH$4,'INTERNAL PARAMETERS-1'!$B$5:$J$44,3,FALSE)</f>
        <v>0</v>
      </c>
      <c r="CJ43" s="112">
        <f t="shared" si="0"/>
        <v>78.566692625136596</v>
      </c>
      <c r="CK43" s="110">
        <f t="shared" si="1"/>
        <v>1.9989822519871432</v>
      </c>
    </row>
    <row r="44" spans="2:89" x14ac:dyDescent="0.5">
      <c r="B44" s="127" t="s">
        <v>27</v>
      </c>
      <c r="C44" s="126" t="s">
        <v>21</v>
      </c>
      <c r="D44" s="126" t="s">
        <v>17</v>
      </c>
      <c r="E44" s="125">
        <f>'INPUTS-Incidence'!E44</f>
        <v>445.09548577889888</v>
      </c>
      <c r="F44" s="128">
        <f>'INTERNAL PARAMETERS-1'!M8</f>
        <v>68.824999999999989</v>
      </c>
      <c r="G44" s="112">
        <f>'ANALYSIS-YLD1'!G44*VLOOKUP('ANALYSIS-YLD2'!G$4,'INTERNAL PARAMETERS-1'!$B$5:$J$44,5,FALSE)*VLOOKUP('ANALYSIS-YLD2'!G$4,'INTERNAL PARAMETERS-1'!$B$5:$J$44,7,FALSE)*'ANALYSIS-YLD2'!$F44 + 'ANALYSIS-YLD1'!G44*(1-VLOOKUP('ANALYSIS-YLD2'!G$4,'INTERNAL PARAMETERS-1'!$B$5:$J$44,5,FALSE))*VLOOKUP('ANALYSIS-YLD2'!G$4,'INTERNAL PARAMETERS-1'!$B$5:$J$44,9,FALSE)*'ANALYSIS-YLD2'!$F44</f>
        <v>56.152390296851209</v>
      </c>
      <c r="H44" s="111">
        <f>'ANALYSIS-YLD1'!H44*VLOOKUP('ANALYSIS-YLD2'!H$4,'INTERNAL PARAMETERS-1'!$B$5:$J$44,5,FALSE)*VLOOKUP('ANALYSIS-YLD2'!H$4,'INTERNAL PARAMETERS-1'!$B$5:$J$44,7,FALSE)*'ANALYSIS-YLD2'!$F44 + 'ANALYSIS-YLD1'!H44*(1-VLOOKUP('ANALYSIS-YLD2'!H$4,'INTERNAL PARAMETERS-1'!$B$5:$J$44,5,FALSE))*VLOOKUP('ANALYSIS-YLD2'!H$4,'INTERNAL PARAMETERS-1'!$B$5:$J$44,9,FALSE)*'ANALYSIS-YLD2'!$F44</f>
        <v>41.732603752983387</v>
      </c>
      <c r="I44" s="111">
        <f>'ANALYSIS-YLD1'!I44*VLOOKUP('ANALYSIS-YLD2'!I$4,'INTERNAL PARAMETERS-1'!$B$5:$J$44,5,FALSE)*VLOOKUP('ANALYSIS-YLD2'!I$4,'INTERNAL PARAMETERS-1'!$B$5:$J$44,7,FALSE)*'ANALYSIS-YLD2'!$F44 + 'ANALYSIS-YLD1'!I44*(1-VLOOKUP('ANALYSIS-YLD2'!I$4,'INTERNAL PARAMETERS-1'!$B$5:$J$44,5,FALSE))*VLOOKUP('ANALYSIS-YLD2'!I$4,'INTERNAL PARAMETERS-1'!$B$5:$J$44,9,FALSE)*'ANALYSIS-YLD2'!$F44</f>
        <v>78.756226113056712</v>
      </c>
      <c r="J44" s="111">
        <f>'ANALYSIS-YLD1'!J44*VLOOKUP('ANALYSIS-YLD2'!J$4,'INTERNAL PARAMETERS-1'!$B$5:$J$44,5,FALSE)*VLOOKUP('ANALYSIS-YLD2'!J$4,'INTERNAL PARAMETERS-1'!$B$5:$J$44,7,FALSE)*'ANALYSIS-YLD2'!$F44 + 'ANALYSIS-YLD1'!J44*(1-VLOOKUP('ANALYSIS-YLD2'!J$4,'INTERNAL PARAMETERS-1'!$B$5:$J$44,5,FALSE))*VLOOKUP('ANALYSIS-YLD2'!J$4,'INTERNAL PARAMETERS-1'!$B$5:$J$44,9,FALSE)*'ANALYSIS-YLD2'!$F44</f>
        <v>0</v>
      </c>
      <c r="K44" s="111">
        <f>'ANALYSIS-YLD1'!K44*VLOOKUP('ANALYSIS-YLD2'!K$4,'INTERNAL PARAMETERS-1'!$B$5:$J$44,5,FALSE)*VLOOKUP('ANALYSIS-YLD2'!K$4,'INTERNAL PARAMETERS-1'!$B$5:$J$44,7,FALSE)*'ANALYSIS-YLD2'!$F44 + 'ANALYSIS-YLD1'!K44*(1-VLOOKUP('ANALYSIS-YLD2'!K$4,'INTERNAL PARAMETERS-1'!$B$5:$J$44,5,FALSE))*VLOOKUP('ANALYSIS-YLD2'!K$4,'INTERNAL PARAMETERS-1'!$B$5:$J$44,9,FALSE)*'ANALYSIS-YLD2'!$F44</f>
        <v>0.36268765336699094</v>
      </c>
      <c r="L44" s="111">
        <f>'ANALYSIS-YLD1'!L44*VLOOKUP('ANALYSIS-YLD2'!L$4,'INTERNAL PARAMETERS-1'!$B$5:$J$44,5,FALSE)*VLOOKUP('ANALYSIS-YLD2'!L$4,'INTERNAL PARAMETERS-1'!$B$5:$J$44,7,FALSE)*'ANALYSIS-YLD2'!$F44 + 'ANALYSIS-YLD1'!L44*(1-VLOOKUP('ANALYSIS-YLD2'!L$4,'INTERNAL PARAMETERS-1'!$B$5:$J$44,5,FALSE))*VLOOKUP('ANALYSIS-YLD2'!L$4,'INTERNAL PARAMETERS-1'!$B$5:$J$44,9,FALSE)*'ANALYSIS-YLD2'!$F44</f>
        <v>0</v>
      </c>
      <c r="M44" s="111">
        <f>'ANALYSIS-YLD1'!M44*VLOOKUP('ANALYSIS-YLD2'!M$4,'INTERNAL PARAMETERS-1'!$B$5:$J$44,5,FALSE)*VLOOKUP('ANALYSIS-YLD2'!M$4,'INTERNAL PARAMETERS-1'!$B$5:$J$44,7,FALSE)*'ANALYSIS-YLD2'!$F44 + 'ANALYSIS-YLD1'!M44*(1-VLOOKUP('ANALYSIS-YLD2'!M$4,'INTERNAL PARAMETERS-1'!$B$5:$J$44,5,FALSE))*VLOOKUP('ANALYSIS-YLD2'!M$4,'INTERNAL PARAMETERS-1'!$B$5:$J$44,9,FALSE)*'ANALYSIS-YLD2'!$F44</f>
        <v>1.0435944731394802</v>
      </c>
      <c r="N44" s="111">
        <f>'ANALYSIS-YLD1'!N44*VLOOKUP('ANALYSIS-YLD2'!N$4,'INTERNAL PARAMETERS-1'!$B$5:$J$44,5,FALSE)*VLOOKUP('ANALYSIS-YLD2'!N$4,'INTERNAL PARAMETERS-1'!$B$5:$J$44,7,FALSE)*'ANALYSIS-YLD2'!$F44 + 'ANALYSIS-YLD1'!N44*(1-VLOOKUP('ANALYSIS-YLD2'!N$4,'INTERNAL PARAMETERS-1'!$B$5:$J$44,5,FALSE))*VLOOKUP('ANALYSIS-YLD2'!N$4,'INTERNAL PARAMETERS-1'!$B$5:$J$44,9,FALSE)*'ANALYSIS-YLD2'!$F44</f>
        <v>0.61834040424184966</v>
      </c>
      <c r="O44" s="111">
        <f>'ANALYSIS-YLD1'!O44*VLOOKUP('ANALYSIS-YLD2'!O$4,'INTERNAL PARAMETERS-1'!$B$5:$J$44,5,FALSE)*VLOOKUP('ANALYSIS-YLD2'!O$4,'INTERNAL PARAMETERS-1'!$B$5:$J$44,7,FALSE)*'ANALYSIS-YLD2'!$F44 + 'ANALYSIS-YLD1'!O44*(1-VLOOKUP('ANALYSIS-YLD2'!O$4,'INTERNAL PARAMETERS-1'!$B$5:$J$44,5,FALSE))*VLOOKUP('ANALYSIS-YLD2'!O$4,'INTERNAL PARAMETERS-1'!$B$5:$J$44,9,FALSE)*'ANALYSIS-YLD2'!$F44</f>
        <v>0</v>
      </c>
      <c r="P44" s="111">
        <f>'ANALYSIS-YLD1'!P44*VLOOKUP('ANALYSIS-YLD2'!P$4,'INTERNAL PARAMETERS-1'!$B$5:$J$44,5,FALSE)*VLOOKUP('ANALYSIS-YLD2'!P$4,'INTERNAL PARAMETERS-1'!$B$5:$J$44,7,FALSE)*'ANALYSIS-YLD2'!$F44 + 'ANALYSIS-YLD1'!P44*(1-VLOOKUP('ANALYSIS-YLD2'!P$4,'INTERNAL PARAMETERS-1'!$B$5:$J$44,5,FALSE))*VLOOKUP('ANALYSIS-YLD2'!P$4,'INTERNAL PARAMETERS-1'!$B$5:$J$44,9,FALSE)*'ANALYSIS-YLD2'!$F44</f>
        <v>0</v>
      </c>
      <c r="Q44" s="111">
        <f>'ANALYSIS-YLD1'!Q44*VLOOKUP('ANALYSIS-YLD2'!Q$4,'INTERNAL PARAMETERS-1'!$B$5:$J$44,5,FALSE)*VLOOKUP('ANALYSIS-YLD2'!Q$4,'INTERNAL PARAMETERS-1'!$B$5:$J$44,7,FALSE)*'ANALYSIS-YLD2'!$F44 + 'ANALYSIS-YLD1'!Q44*(1-VLOOKUP('ANALYSIS-YLD2'!Q$4,'INTERNAL PARAMETERS-1'!$B$5:$J$44,5,FALSE))*VLOOKUP('ANALYSIS-YLD2'!Q$4,'INTERNAL PARAMETERS-1'!$B$5:$J$44,9,FALSE)*'ANALYSIS-YLD2'!$F44</f>
        <v>0</v>
      </c>
      <c r="R44" s="111">
        <f>'ANALYSIS-YLD1'!R44*VLOOKUP('ANALYSIS-YLD2'!R$4,'INTERNAL PARAMETERS-1'!$B$5:$J$44,5,FALSE)*VLOOKUP('ANALYSIS-YLD2'!R$4,'INTERNAL PARAMETERS-1'!$B$5:$J$44,7,FALSE)*'ANALYSIS-YLD2'!$F44 + 'ANALYSIS-YLD1'!R44*(1-VLOOKUP('ANALYSIS-YLD2'!R$4,'INTERNAL PARAMETERS-1'!$B$5:$J$44,5,FALSE))*VLOOKUP('ANALYSIS-YLD2'!R$4,'INTERNAL PARAMETERS-1'!$B$5:$J$44,9,FALSE)*'ANALYSIS-YLD2'!$F44</f>
        <v>0.64453298085573629</v>
      </c>
      <c r="S44" s="111">
        <f>'ANALYSIS-YLD1'!S44*VLOOKUP('ANALYSIS-YLD2'!S$4,'INTERNAL PARAMETERS-1'!$B$5:$J$44,5,FALSE)*VLOOKUP('ANALYSIS-YLD2'!S$4,'INTERNAL PARAMETERS-1'!$B$5:$J$44,7,FALSE)*'ANALYSIS-YLD2'!$F44 + 'ANALYSIS-YLD1'!S44*(1-VLOOKUP('ANALYSIS-YLD2'!S$4,'INTERNAL PARAMETERS-1'!$B$5:$J$44,5,FALSE))*VLOOKUP('ANALYSIS-YLD2'!S$4,'INTERNAL PARAMETERS-1'!$B$5:$J$44,9,FALSE)*'ANALYSIS-YLD2'!$F44</f>
        <v>11.649146342959446</v>
      </c>
      <c r="T44" s="111">
        <f>'ANALYSIS-YLD1'!T44*VLOOKUP('ANALYSIS-YLD2'!T$4,'INTERNAL PARAMETERS-1'!$B$5:$J$44,5,FALSE)*VLOOKUP('ANALYSIS-YLD2'!T$4,'INTERNAL PARAMETERS-1'!$B$5:$J$44,7,FALSE)*'ANALYSIS-YLD2'!$F44 + 'ANALYSIS-YLD1'!T44*(1-VLOOKUP('ANALYSIS-YLD2'!T$4,'INTERNAL PARAMETERS-1'!$B$5:$J$44,5,FALSE))*VLOOKUP('ANALYSIS-YLD2'!T$4,'INTERNAL PARAMETERS-1'!$B$5:$J$44,9,FALSE)*'ANALYSIS-YLD2'!$F44</f>
        <v>2.1752988103881097</v>
      </c>
      <c r="U44" s="111">
        <f>'ANALYSIS-YLD1'!U44*VLOOKUP('ANALYSIS-YLD2'!U$4,'INTERNAL PARAMETERS-1'!$B$5:$J$44,5,FALSE)*VLOOKUP('ANALYSIS-YLD2'!U$4,'INTERNAL PARAMETERS-1'!$B$5:$J$44,7,FALSE)*'ANALYSIS-YLD2'!$F44 + 'ANALYSIS-YLD1'!U44*(1-VLOOKUP('ANALYSIS-YLD2'!U$4,'INTERNAL PARAMETERS-1'!$B$5:$J$44,5,FALSE))*VLOOKUP('ANALYSIS-YLD2'!U$4,'INTERNAL PARAMETERS-1'!$B$5:$J$44,9,FALSE)*'ANALYSIS-YLD2'!$F44</f>
        <v>1.0317668028016287</v>
      </c>
      <c r="V44" s="111">
        <f>'ANALYSIS-YLD1'!V44*VLOOKUP('ANALYSIS-YLD2'!V$4,'INTERNAL PARAMETERS-1'!$B$5:$J$44,5,FALSE)*VLOOKUP('ANALYSIS-YLD2'!V$4,'INTERNAL PARAMETERS-1'!$B$5:$J$44,7,FALSE)*'ANALYSIS-YLD2'!$F44 + 'ANALYSIS-YLD1'!V44*(1-VLOOKUP('ANALYSIS-YLD2'!V$4,'INTERNAL PARAMETERS-1'!$B$5:$J$44,5,FALSE))*VLOOKUP('ANALYSIS-YLD2'!V$4,'INTERNAL PARAMETERS-1'!$B$5:$J$44,9,FALSE)*'ANALYSIS-YLD2'!$F44</f>
        <v>12.555720425822534</v>
      </c>
      <c r="W44" s="111">
        <f>'ANALYSIS-YLD1'!W44*VLOOKUP('ANALYSIS-YLD2'!W$4,'INTERNAL PARAMETERS-1'!$B$5:$J$44,5,FALSE)*VLOOKUP('ANALYSIS-YLD2'!W$4,'INTERNAL PARAMETERS-1'!$B$5:$J$44,7,FALSE)*'ANALYSIS-YLD2'!$F44 + 'ANALYSIS-YLD1'!W44*(1-VLOOKUP('ANALYSIS-YLD2'!W$4,'INTERNAL PARAMETERS-1'!$B$5:$J$44,5,FALSE))*VLOOKUP('ANALYSIS-YLD2'!W$4,'INTERNAL PARAMETERS-1'!$B$5:$J$44,9,FALSE)*'ANALYSIS-YLD2'!$F44</f>
        <v>0</v>
      </c>
      <c r="X44" s="111">
        <f>'ANALYSIS-YLD1'!X44*VLOOKUP('ANALYSIS-YLD2'!X$4,'INTERNAL PARAMETERS-1'!$B$5:$J$44,5,FALSE)*VLOOKUP('ANALYSIS-YLD2'!X$4,'INTERNAL PARAMETERS-1'!$B$5:$J$44,7,FALSE)*'ANALYSIS-YLD2'!$F44 + 'ANALYSIS-YLD1'!X44*(1-VLOOKUP('ANALYSIS-YLD2'!X$4,'INTERNAL PARAMETERS-1'!$B$5:$J$44,5,FALSE))*VLOOKUP('ANALYSIS-YLD2'!X$4,'INTERNAL PARAMETERS-1'!$B$5:$J$44,9,FALSE)*'ANALYSIS-YLD2'!$F44</f>
        <v>0</v>
      </c>
      <c r="Y44" s="111">
        <f>'ANALYSIS-YLD1'!Y44*VLOOKUP('ANALYSIS-YLD2'!Y$4,'INTERNAL PARAMETERS-1'!$B$5:$J$44,5,FALSE)*VLOOKUP('ANALYSIS-YLD2'!Y$4,'INTERNAL PARAMETERS-1'!$B$5:$J$44,7,FALSE)*'ANALYSIS-YLD2'!$F44 + 'ANALYSIS-YLD1'!Y44*(1-VLOOKUP('ANALYSIS-YLD2'!Y$4,'INTERNAL PARAMETERS-1'!$B$5:$J$44,5,FALSE))*VLOOKUP('ANALYSIS-YLD2'!Y$4,'INTERNAL PARAMETERS-1'!$B$5:$J$44,9,FALSE)*'ANALYSIS-YLD2'!$F44</f>
        <v>0</v>
      </c>
      <c r="Z44" s="111">
        <f>'ANALYSIS-YLD1'!Z44*VLOOKUP('ANALYSIS-YLD2'!Z$4,'INTERNAL PARAMETERS-1'!$B$5:$J$44,5,FALSE)*VLOOKUP('ANALYSIS-YLD2'!Z$4,'INTERNAL PARAMETERS-1'!$B$5:$J$44,7,FALSE)*'ANALYSIS-YLD2'!$F44 + 'ANALYSIS-YLD1'!Z44*(1-VLOOKUP('ANALYSIS-YLD2'!Z$4,'INTERNAL PARAMETERS-1'!$B$5:$J$44,5,FALSE))*VLOOKUP('ANALYSIS-YLD2'!Z$4,'INTERNAL PARAMETERS-1'!$B$5:$J$44,9,FALSE)*'ANALYSIS-YLD2'!$F44</f>
        <v>0</v>
      </c>
      <c r="AA44" s="111">
        <f>'ANALYSIS-YLD1'!AA44*VLOOKUP('ANALYSIS-YLD2'!AA$4,'INTERNAL PARAMETERS-1'!$B$5:$J$44,5,FALSE)*VLOOKUP('ANALYSIS-YLD2'!AA$4,'INTERNAL PARAMETERS-1'!$B$5:$J$44,7,FALSE)*'ANALYSIS-YLD2'!$F44 + 'ANALYSIS-YLD1'!AA44*(1-VLOOKUP('ANALYSIS-YLD2'!AA$4,'INTERNAL PARAMETERS-1'!$B$5:$J$44,5,FALSE))*VLOOKUP('ANALYSIS-YLD2'!AA$4,'INTERNAL PARAMETERS-1'!$B$5:$J$44,9,FALSE)*'ANALYSIS-YLD2'!$F44</f>
        <v>0</v>
      </c>
      <c r="AB44" s="111">
        <f>'ANALYSIS-YLD1'!AB44*VLOOKUP('ANALYSIS-YLD2'!AB$4,'INTERNAL PARAMETERS-1'!$B$5:$J$44,5,FALSE)*VLOOKUP('ANALYSIS-YLD2'!AB$4,'INTERNAL PARAMETERS-1'!$B$5:$J$44,7,FALSE)*'ANALYSIS-YLD2'!$F44 + 'ANALYSIS-YLD1'!AB44*(1-VLOOKUP('ANALYSIS-YLD2'!AB$4,'INTERNAL PARAMETERS-1'!$B$5:$J$44,5,FALSE))*VLOOKUP('ANALYSIS-YLD2'!AB$4,'INTERNAL PARAMETERS-1'!$B$5:$J$44,9,FALSE)*'ANALYSIS-YLD2'!$F44</f>
        <v>0</v>
      </c>
      <c r="AC44" s="111">
        <f>'ANALYSIS-YLD1'!AC44*VLOOKUP('ANALYSIS-YLD2'!AC$4,'INTERNAL PARAMETERS-1'!$B$5:$J$44,5,FALSE)*VLOOKUP('ANALYSIS-YLD2'!AC$4,'INTERNAL PARAMETERS-1'!$B$5:$J$44,7,FALSE)*'ANALYSIS-YLD2'!$F44 + 'ANALYSIS-YLD1'!AC44*(1-VLOOKUP('ANALYSIS-YLD2'!AC$4,'INTERNAL PARAMETERS-1'!$B$5:$J$44,5,FALSE))*VLOOKUP('ANALYSIS-YLD2'!AC$4,'INTERNAL PARAMETERS-1'!$B$5:$J$44,9,FALSE)*'ANALYSIS-YLD2'!$F44</f>
        <v>0</v>
      </c>
      <c r="AD44" s="111">
        <f>'ANALYSIS-YLD1'!AD44*VLOOKUP('ANALYSIS-YLD2'!AD$4,'INTERNAL PARAMETERS-1'!$B$5:$J$44,5,FALSE)*VLOOKUP('ANALYSIS-YLD2'!AD$4,'INTERNAL PARAMETERS-1'!$B$5:$J$44,7,FALSE)*'ANALYSIS-YLD2'!$F44 + 'ANALYSIS-YLD1'!AD44*(1-VLOOKUP('ANALYSIS-YLD2'!AD$4,'INTERNAL PARAMETERS-1'!$B$5:$J$44,5,FALSE))*VLOOKUP('ANALYSIS-YLD2'!AD$4,'INTERNAL PARAMETERS-1'!$B$5:$J$44,9,FALSE)*'ANALYSIS-YLD2'!$F44</f>
        <v>0</v>
      </c>
      <c r="AE44" s="111">
        <f>'ANALYSIS-YLD1'!AE44*VLOOKUP('ANALYSIS-YLD2'!AE$4,'INTERNAL PARAMETERS-1'!$B$5:$J$44,5,FALSE)*VLOOKUP('ANALYSIS-YLD2'!AE$4,'INTERNAL PARAMETERS-1'!$B$5:$J$44,7,FALSE)*'ANALYSIS-YLD2'!$F44 + 'ANALYSIS-YLD1'!AE44*(1-VLOOKUP('ANALYSIS-YLD2'!AE$4,'INTERNAL PARAMETERS-1'!$B$5:$J$44,5,FALSE))*VLOOKUP('ANALYSIS-YLD2'!AE$4,'INTERNAL PARAMETERS-1'!$B$5:$J$44,9,FALSE)*'ANALYSIS-YLD2'!$F44</f>
        <v>0</v>
      </c>
      <c r="AF44" s="111">
        <f>'ANALYSIS-YLD1'!AF44*VLOOKUP('ANALYSIS-YLD2'!AF$4,'INTERNAL PARAMETERS-1'!$B$5:$J$44,5,FALSE)*VLOOKUP('ANALYSIS-YLD2'!AF$4,'INTERNAL PARAMETERS-1'!$B$5:$J$44,7,FALSE)*'ANALYSIS-YLD2'!$F44 + 'ANALYSIS-YLD1'!AF44*(1-VLOOKUP('ANALYSIS-YLD2'!AF$4,'INTERNAL PARAMETERS-1'!$B$5:$J$44,5,FALSE))*VLOOKUP('ANALYSIS-YLD2'!AF$4,'INTERNAL PARAMETERS-1'!$B$5:$J$44,9,FALSE)*'ANALYSIS-YLD2'!$F44</f>
        <v>0.20943339497226293</v>
      </c>
      <c r="AG44" s="111">
        <f>'ANALYSIS-YLD1'!AG44*VLOOKUP('ANALYSIS-YLD2'!AG$4,'INTERNAL PARAMETERS-1'!$B$5:$J$44,5,FALSE)*VLOOKUP('ANALYSIS-YLD2'!AG$4,'INTERNAL PARAMETERS-1'!$B$5:$J$44,7,FALSE)*'ANALYSIS-YLD2'!$F44 + 'ANALYSIS-YLD1'!AG44*(1-VLOOKUP('ANALYSIS-YLD2'!AG$4,'INTERNAL PARAMETERS-1'!$B$5:$J$44,5,FALSE))*VLOOKUP('ANALYSIS-YLD2'!AG$4,'INTERNAL PARAMETERS-1'!$B$5:$J$44,9,FALSE)*'ANALYSIS-YLD2'!$F44</f>
        <v>0</v>
      </c>
      <c r="AH44" s="111">
        <f>'ANALYSIS-YLD1'!AH44*VLOOKUP('ANALYSIS-YLD2'!AH$4,'INTERNAL PARAMETERS-1'!$B$5:$J$44,5,FALSE)*VLOOKUP('ANALYSIS-YLD2'!AH$4,'INTERNAL PARAMETERS-1'!$B$5:$J$44,7,FALSE)*'ANALYSIS-YLD2'!$F44 + 'ANALYSIS-YLD1'!AH44*(1-VLOOKUP('ANALYSIS-YLD2'!AH$4,'INTERNAL PARAMETERS-1'!$B$5:$J$44,5,FALSE))*VLOOKUP('ANALYSIS-YLD2'!AH$4,'INTERNAL PARAMETERS-1'!$B$5:$J$44,9,FALSE)*'ANALYSIS-YLD2'!$F44</f>
        <v>5.9070957556279287E-2</v>
      </c>
      <c r="AI44" s="111">
        <f>'ANALYSIS-YLD1'!AI44*VLOOKUP('ANALYSIS-YLD2'!AI$4,'INTERNAL PARAMETERS-1'!$B$5:$J$44,5,FALSE)*VLOOKUP('ANALYSIS-YLD2'!AI$4,'INTERNAL PARAMETERS-1'!$B$5:$J$44,7,FALSE)*'ANALYSIS-YLD2'!$F44 + 'ANALYSIS-YLD1'!AI44*(1-VLOOKUP('ANALYSIS-YLD2'!AI$4,'INTERNAL PARAMETERS-1'!$B$5:$J$44,5,FALSE))*VLOOKUP('ANALYSIS-YLD2'!AI$4,'INTERNAL PARAMETERS-1'!$B$5:$J$44,9,FALSE)*'ANALYSIS-YLD2'!$F44</f>
        <v>0.16784202481504654</v>
      </c>
      <c r="AJ44" s="111">
        <f>'ANALYSIS-YLD1'!AJ44*VLOOKUP('ANALYSIS-YLD2'!AJ$4,'INTERNAL PARAMETERS-1'!$B$5:$J$44,5,FALSE)*VLOOKUP('ANALYSIS-YLD2'!AJ$4,'INTERNAL PARAMETERS-1'!$B$5:$J$44,7,FALSE)*'ANALYSIS-YLD2'!$F44 + 'ANALYSIS-YLD1'!AJ44*(1-VLOOKUP('ANALYSIS-YLD2'!AJ$4,'INTERNAL PARAMETERS-1'!$B$5:$J$44,5,FALSE))*VLOOKUP('ANALYSIS-YLD2'!AJ$4,'INTERNAL PARAMETERS-1'!$B$5:$J$44,9,FALSE)*'ANALYSIS-YLD2'!$F44</f>
        <v>0.8378530513066057</v>
      </c>
      <c r="AK44" s="111">
        <f>'ANALYSIS-YLD1'!AK44*VLOOKUP('ANALYSIS-YLD2'!AK$4,'INTERNAL PARAMETERS-1'!$B$5:$J$44,5,FALSE)*VLOOKUP('ANALYSIS-YLD2'!AK$4,'INTERNAL PARAMETERS-1'!$B$5:$J$44,7,FALSE)*'ANALYSIS-YLD2'!$F44 + 'ANALYSIS-YLD1'!AK44*(1-VLOOKUP('ANALYSIS-YLD2'!AK$4,'INTERNAL PARAMETERS-1'!$B$5:$J$44,5,FALSE))*VLOOKUP('ANALYSIS-YLD2'!AK$4,'INTERNAL PARAMETERS-1'!$B$5:$J$44,9,FALSE)*'ANALYSIS-YLD2'!$F44</f>
        <v>0.23641861849107554</v>
      </c>
      <c r="AL44" s="111">
        <f>'ANALYSIS-YLD1'!AL44*VLOOKUP('ANALYSIS-YLD2'!AL$4,'INTERNAL PARAMETERS-1'!$B$5:$J$44,5,FALSE)*VLOOKUP('ANALYSIS-YLD2'!AL$4,'INTERNAL PARAMETERS-1'!$B$5:$J$44,7,FALSE)*'ANALYSIS-YLD2'!$F44 + 'ANALYSIS-YLD1'!AL44*(1-VLOOKUP('ANALYSIS-YLD2'!AL$4,'INTERNAL PARAMETERS-1'!$B$5:$J$44,5,FALSE))*VLOOKUP('ANALYSIS-YLD2'!AL$4,'INTERNAL PARAMETERS-1'!$B$5:$J$44,9,FALSE)*'ANALYSIS-YLD2'!$F44</f>
        <v>0</v>
      </c>
      <c r="AM44" s="111">
        <f>'ANALYSIS-YLD1'!AM44*VLOOKUP('ANALYSIS-YLD2'!AM$4,'INTERNAL PARAMETERS-1'!$B$5:$J$44,5,FALSE)*VLOOKUP('ANALYSIS-YLD2'!AM$4,'INTERNAL PARAMETERS-1'!$B$5:$J$44,7,FALSE)*'ANALYSIS-YLD2'!$F44 + 'ANALYSIS-YLD1'!AM44*(1-VLOOKUP('ANALYSIS-YLD2'!AM$4,'INTERNAL PARAMETERS-1'!$B$5:$J$44,5,FALSE))*VLOOKUP('ANALYSIS-YLD2'!AM$4,'INTERNAL PARAMETERS-1'!$B$5:$J$44,9,FALSE)*'ANALYSIS-YLD2'!$F44</f>
        <v>0</v>
      </c>
      <c r="AN44" s="111">
        <f>'ANALYSIS-YLD1'!AN44*VLOOKUP('ANALYSIS-YLD2'!AN$4,'INTERNAL PARAMETERS-1'!$B$5:$J$44,5,FALSE)*VLOOKUP('ANALYSIS-YLD2'!AN$4,'INTERNAL PARAMETERS-1'!$B$5:$J$44,7,FALSE)*'ANALYSIS-YLD2'!$F44 + 'ANALYSIS-YLD1'!AN44*(1-VLOOKUP('ANALYSIS-YLD2'!AN$4,'INTERNAL PARAMETERS-1'!$B$5:$J$44,5,FALSE))*VLOOKUP('ANALYSIS-YLD2'!AN$4,'INTERNAL PARAMETERS-1'!$B$5:$J$44,9,FALSE)*'ANALYSIS-YLD2'!$F44</f>
        <v>0</v>
      </c>
      <c r="AO44" s="111">
        <f>'ANALYSIS-YLD1'!AO44*VLOOKUP('ANALYSIS-YLD2'!AO$4,'INTERNAL PARAMETERS-1'!$B$5:$J$44,5,FALSE)*VLOOKUP('ANALYSIS-YLD2'!AO$4,'INTERNAL PARAMETERS-1'!$B$5:$J$44,7,FALSE)*'ANALYSIS-YLD2'!$F44 + 'ANALYSIS-YLD1'!AO44*(1-VLOOKUP('ANALYSIS-YLD2'!AO$4,'INTERNAL PARAMETERS-1'!$B$5:$J$44,5,FALSE))*VLOOKUP('ANALYSIS-YLD2'!AO$4,'INTERNAL PARAMETERS-1'!$B$5:$J$44,9,FALSE)*'ANALYSIS-YLD2'!$F44</f>
        <v>0</v>
      </c>
      <c r="AP44" s="111">
        <f>'ANALYSIS-YLD1'!AP44*VLOOKUP('ANALYSIS-YLD2'!AP$4,'INTERNAL PARAMETERS-1'!$B$5:$J$44,5,FALSE)*VLOOKUP('ANALYSIS-YLD2'!AP$4,'INTERNAL PARAMETERS-1'!$B$5:$J$44,7,FALSE)*'ANALYSIS-YLD2'!$F44 + 'ANALYSIS-YLD1'!AP44*(1-VLOOKUP('ANALYSIS-YLD2'!AP$4,'INTERNAL PARAMETERS-1'!$B$5:$J$44,5,FALSE))*VLOOKUP('ANALYSIS-YLD2'!AP$4,'INTERNAL PARAMETERS-1'!$B$5:$J$44,9,FALSE)*'ANALYSIS-YLD2'!$F44</f>
        <v>0</v>
      </c>
      <c r="AQ44" s="111">
        <f>'ANALYSIS-YLD1'!AQ44*VLOOKUP('ANALYSIS-YLD2'!AQ$4,'INTERNAL PARAMETERS-1'!$B$5:$J$44,5,FALSE)*VLOOKUP('ANALYSIS-YLD2'!AQ$4,'INTERNAL PARAMETERS-1'!$B$5:$J$44,7,FALSE)*'ANALYSIS-YLD2'!$F44 + 'ANALYSIS-YLD1'!AQ44*(1-VLOOKUP('ANALYSIS-YLD2'!AQ$4,'INTERNAL PARAMETERS-1'!$B$5:$J$44,5,FALSE))*VLOOKUP('ANALYSIS-YLD2'!AQ$4,'INTERNAL PARAMETERS-1'!$B$5:$J$44,9,FALSE)*'ANALYSIS-YLD2'!$F44</f>
        <v>0</v>
      </c>
      <c r="AR44" s="111">
        <f>'ANALYSIS-YLD1'!AR44*VLOOKUP('ANALYSIS-YLD2'!AR$4,'INTERNAL PARAMETERS-1'!$B$5:$J$44,5,FALSE)*VLOOKUP('ANALYSIS-YLD2'!AR$4,'INTERNAL PARAMETERS-1'!$B$5:$J$44,7,FALSE)*'ANALYSIS-YLD2'!$F44 + 'ANALYSIS-YLD1'!AR44*(1-VLOOKUP('ANALYSIS-YLD2'!AR$4,'INTERNAL PARAMETERS-1'!$B$5:$J$44,5,FALSE))*VLOOKUP('ANALYSIS-YLD2'!AR$4,'INTERNAL PARAMETERS-1'!$B$5:$J$44,9,FALSE)*'ANALYSIS-YLD2'!$F44</f>
        <v>0</v>
      </c>
      <c r="AS44" s="111">
        <f>'ANALYSIS-YLD1'!AS44*VLOOKUP('ANALYSIS-YLD2'!AS$4,'INTERNAL PARAMETERS-1'!$B$5:$J$44,5,FALSE)*VLOOKUP('ANALYSIS-YLD2'!AS$4,'INTERNAL PARAMETERS-1'!$B$5:$J$44,7,FALSE)*'ANALYSIS-YLD2'!$F44 + 'ANALYSIS-YLD1'!AS44*(1-VLOOKUP('ANALYSIS-YLD2'!AS$4,'INTERNAL PARAMETERS-1'!$B$5:$J$44,5,FALSE))*VLOOKUP('ANALYSIS-YLD2'!AS$4,'INTERNAL PARAMETERS-1'!$B$5:$J$44,9,FALSE)*'ANALYSIS-YLD2'!$F44</f>
        <v>0</v>
      </c>
      <c r="AT44" s="110">
        <f>'ANALYSIS-YLD1'!AT44*VLOOKUP('ANALYSIS-YLD2'!AT$4,'INTERNAL PARAMETERS-1'!$B$5:$J$44,5,FALSE)*VLOOKUP('ANALYSIS-YLD2'!AT$4,'INTERNAL PARAMETERS-1'!$B$5:$J$44,7,FALSE)*'ANALYSIS-YLD2'!$F44 + 'ANALYSIS-YLD1'!AT44*(1-VLOOKUP('ANALYSIS-YLD2'!AT$4,'INTERNAL PARAMETERS-1'!$B$5:$J$44,5,FALSE))*VLOOKUP('ANALYSIS-YLD2'!AT$4,'INTERNAL PARAMETERS-1'!$B$5:$J$44,9,FALSE)*'ANALYSIS-YLD2'!$F44</f>
        <v>0</v>
      </c>
      <c r="AU44" s="112">
        <f>'ANALYSIS-YLD1'!AU44*VLOOKUP('ANALYSIS-YLD2'!AU$4,'INTERNAL PARAMETERS-1'!$B$5:$J$44,5,FALSE)*VLOOKUP('ANALYSIS-YLD2'!AU$4,'INTERNAL PARAMETERS-1'!$B$5:$J$44,6,FALSE)*VLOOKUP('ANALYSIS-YLD2'!AU$4,'INTERNAL PARAMETERS-1'!$B$5:$J$44,3,FALSE) + 'ANALYSIS-YLD1'!AU44*(1-VLOOKUP('ANALYSIS-YLD2'!AU$4,'INTERNAL PARAMETERS-1'!$B$5:$J$44,5,FALSE))*VLOOKUP('ANALYSIS-YLD2'!AU$4,'INTERNAL PARAMETERS-1'!$B$5:$J$44,8,FALSE)*VLOOKUP('ANALYSIS-YLD2'!AU$4,'INTERNAL PARAMETERS-1'!$B$5:$J$44,3,FALSE)</f>
        <v>0</v>
      </c>
      <c r="AV44" s="111">
        <f>'ANALYSIS-YLD1'!AV44*VLOOKUP('ANALYSIS-YLD2'!AV$4,'INTERNAL PARAMETERS-1'!$B$5:$J$44,5,FALSE)*VLOOKUP('ANALYSIS-YLD2'!AV$4,'INTERNAL PARAMETERS-1'!$B$5:$J$44,6,FALSE)*VLOOKUP('ANALYSIS-YLD2'!AV$4,'INTERNAL PARAMETERS-1'!$B$5:$J$44,3,FALSE) + 'ANALYSIS-YLD1'!AV44*(1-VLOOKUP('ANALYSIS-YLD2'!AV$4,'INTERNAL PARAMETERS-1'!$B$5:$J$44,5,FALSE))*VLOOKUP('ANALYSIS-YLD2'!AV$4,'INTERNAL PARAMETERS-1'!$B$5:$J$44,8,FALSE)*VLOOKUP('ANALYSIS-YLD2'!AV$4,'INTERNAL PARAMETERS-1'!$B$5:$J$44,3,FALSE)</f>
        <v>0</v>
      </c>
      <c r="AW44" s="111">
        <f>'ANALYSIS-YLD1'!AW44*VLOOKUP('ANALYSIS-YLD2'!AW$4,'INTERNAL PARAMETERS-1'!$B$5:$J$44,5,FALSE)*VLOOKUP('ANALYSIS-YLD2'!AW$4,'INTERNAL PARAMETERS-1'!$B$5:$J$44,6,FALSE)*VLOOKUP('ANALYSIS-YLD2'!AW$4,'INTERNAL PARAMETERS-1'!$B$5:$J$44,3,FALSE) + 'ANALYSIS-YLD1'!AW44*(1-VLOOKUP('ANALYSIS-YLD2'!AW$4,'INTERNAL PARAMETERS-1'!$B$5:$J$44,5,FALSE))*VLOOKUP('ANALYSIS-YLD2'!AW$4,'INTERNAL PARAMETERS-1'!$B$5:$J$44,8,FALSE)*VLOOKUP('ANALYSIS-YLD2'!AW$4,'INTERNAL PARAMETERS-1'!$B$5:$J$44,3,FALSE)</f>
        <v>1.3510453631713955</v>
      </c>
      <c r="AX44" s="111">
        <f>'ANALYSIS-YLD1'!AX44*VLOOKUP('ANALYSIS-YLD2'!AX$4,'INTERNAL PARAMETERS-1'!$B$5:$J$44,5,FALSE)*VLOOKUP('ANALYSIS-YLD2'!AX$4,'INTERNAL PARAMETERS-1'!$B$5:$J$44,6,FALSE)*VLOOKUP('ANALYSIS-YLD2'!AX$4,'INTERNAL PARAMETERS-1'!$B$5:$J$44,3,FALSE) + 'ANALYSIS-YLD1'!AX44*(1-VLOOKUP('ANALYSIS-YLD2'!AX$4,'INTERNAL PARAMETERS-1'!$B$5:$J$44,5,FALSE))*VLOOKUP('ANALYSIS-YLD2'!AX$4,'INTERNAL PARAMETERS-1'!$B$5:$J$44,8,FALSE)*VLOOKUP('ANALYSIS-YLD2'!AX$4,'INTERNAL PARAMETERS-1'!$B$5:$J$44,3,FALSE)</f>
        <v>0</v>
      </c>
      <c r="AY44" s="111">
        <f>'ANALYSIS-YLD1'!AY44*VLOOKUP('ANALYSIS-YLD2'!AY$4,'INTERNAL PARAMETERS-1'!$B$5:$J$44,5,FALSE)*VLOOKUP('ANALYSIS-YLD2'!AY$4,'INTERNAL PARAMETERS-1'!$B$5:$J$44,6,FALSE)*VLOOKUP('ANALYSIS-YLD2'!AY$4,'INTERNAL PARAMETERS-1'!$B$5:$J$44,3,FALSE) + 'ANALYSIS-YLD1'!AY44*(1-VLOOKUP('ANALYSIS-YLD2'!AY$4,'INTERNAL PARAMETERS-1'!$B$5:$J$44,5,FALSE))*VLOOKUP('ANALYSIS-YLD2'!AY$4,'INTERNAL PARAMETERS-1'!$B$5:$J$44,8,FALSE)*VLOOKUP('ANALYSIS-YLD2'!AY$4,'INTERNAL PARAMETERS-1'!$B$5:$J$44,3,FALSE)</f>
        <v>0</v>
      </c>
      <c r="AZ44" s="111">
        <f>'ANALYSIS-YLD1'!AZ44*VLOOKUP('ANALYSIS-YLD2'!AZ$4,'INTERNAL PARAMETERS-1'!$B$5:$J$44,5,FALSE)*VLOOKUP('ANALYSIS-YLD2'!AZ$4,'INTERNAL PARAMETERS-1'!$B$5:$J$44,6,FALSE)*VLOOKUP('ANALYSIS-YLD2'!AZ$4,'INTERNAL PARAMETERS-1'!$B$5:$J$44,3,FALSE) + 'ANALYSIS-YLD1'!AZ44*(1-VLOOKUP('ANALYSIS-YLD2'!AZ$4,'INTERNAL PARAMETERS-1'!$B$5:$J$44,5,FALSE))*VLOOKUP('ANALYSIS-YLD2'!AZ$4,'INTERNAL PARAMETERS-1'!$B$5:$J$44,8,FALSE)*VLOOKUP('ANALYSIS-YLD2'!AZ$4,'INTERNAL PARAMETERS-1'!$B$5:$J$44,3,FALSE)</f>
        <v>0</v>
      </c>
      <c r="BA44" s="111">
        <f>'ANALYSIS-YLD1'!BA44*VLOOKUP('ANALYSIS-YLD2'!BA$4,'INTERNAL PARAMETERS-1'!$B$5:$J$44,5,FALSE)*VLOOKUP('ANALYSIS-YLD2'!BA$4,'INTERNAL PARAMETERS-1'!$B$5:$J$44,6,FALSE)*VLOOKUP('ANALYSIS-YLD2'!BA$4,'INTERNAL PARAMETERS-1'!$B$5:$J$44,3,FALSE) + 'ANALYSIS-YLD1'!BA44*(1-VLOOKUP('ANALYSIS-YLD2'!BA$4,'INTERNAL PARAMETERS-1'!$B$5:$J$44,5,FALSE))*VLOOKUP('ANALYSIS-YLD2'!BA$4,'INTERNAL PARAMETERS-1'!$B$5:$J$44,8,FALSE)*VLOOKUP('ANALYSIS-YLD2'!BA$4,'INTERNAL PARAMETERS-1'!$B$5:$J$44,3,FALSE)</f>
        <v>0.17894139355056141</v>
      </c>
      <c r="BB44" s="111">
        <f>'ANALYSIS-YLD1'!BB44*VLOOKUP('ANALYSIS-YLD2'!BB$4,'INTERNAL PARAMETERS-1'!$B$5:$J$44,5,FALSE)*VLOOKUP('ANALYSIS-YLD2'!BB$4,'INTERNAL PARAMETERS-1'!$B$5:$J$44,6,FALSE)*VLOOKUP('ANALYSIS-YLD2'!BB$4,'INTERNAL PARAMETERS-1'!$B$5:$J$44,3,FALSE) + 'ANALYSIS-YLD1'!BB44*(1-VLOOKUP('ANALYSIS-YLD2'!BB$4,'INTERNAL PARAMETERS-1'!$B$5:$J$44,5,FALSE))*VLOOKUP('ANALYSIS-YLD2'!BB$4,'INTERNAL PARAMETERS-1'!$B$5:$J$44,8,FALSE)*VLOOKUP('ANALYSIS-YLD2'!BB$4,'INTERNAL PARAMETERS-1'!$B$5:$J$44,3,FALSE)</f>
        <v>0.52913675835064911</v>
      </c>
      <c r="BC44" s="111">
        <f>'ANALYSIS-YLD1'!BC44*VLOOKUP('ANALYSIS-YLD2'!BC$4,'INTERNAL PARAMETERS-1'!$B$5:$J$44,5,FALSE)*VLOOKUP('ANALYSIS-YLD2'!BC$4,'INTERNAL PARAMETERS-1'!$B$5:$J$44,6,FALSE)*VLOOKUP('ANALYSIS-YLD2'!BC$4,'INTERNAL PARAMETERS-1'!$B$5:$J$44,3,FALSE) + 'ANALYSIS-YLD1'!BC44*(1-VLOOKUP('ANALYSIS-YLD2'!BC$4,'INTERNAL PARAMETERS-1'!$B$5:$J$44,5,FALSE))*VLOOKUP('ANALYSIS-YLD2'!BC$4,'INTERNAL PARAMETERS-1'!$B$5:$J$44,8,FALSE)*VLOOKUP('ANALYSIS-YLD2'!BC$4,'INTERNAL PARAMETERS-1'!$B$5:$J$44,3,FALSE)</f>
        <v>0.19552412051467735</v>
      </c>
      <c r="BD44" s="111">
        <f>'ANALYSIS-YLD1'!BD44*VLOOKUP('ANALYSIS-YLD2'!BD$4,'INTERNAL PARAMETERS-1'!$B$5:$J$44,5,FALSE)*VLOOKUP('ANALYSIS-YLD2'!BD$4,'INTERNAL PARAMETERS-1'!$B$5:$J$44,6,FALSE)*VLOOKUP('ANALYSIS-YLD2'!BD$4,'INTERNAL PARAMETERS-1'!$B$5:$J$44,3,FALSE) + 'ANALYSIS-YLD1'!BD44*(1-VLOOKUP('ANALYSIS-YLD2'!BD$4,'INTERNAL PARAMETERS-1'!$B$5:$J$44,5,FALSE))*VLOOKUP('ANALYSIS-YLD2'!BD$4,'INTERNAL PARAMETERS-1'!$B$5:$J$44,8,FALSE)*VLOOKUP('ANALYSIS-YLD2'!BD$4,'INTERNAL PARAMETERS-1'!$B$5:$J$44,3,FALSE)</f>
        <v>0.34705479117769372</v>
      </c>
      <c r="BE44" s="111">
        <f>'ANALYSIS-YLD1'!BE44*VLOOKUP('ANALYSIS-YLD2'!BE$4,'INTERNAL PARAMETERS-1'!$B$5:$J$44,5,FALSE)*VLOOKUP('ANALYSIS-YLD2'!BE$4,'INTERNAL PARAMETERS-1'!$B$5:$J$44,6,FALSE)*VLOOKUP('ANALYSIS-YLD2'!BE$4,'INTERNAL PARAMETERS-1'!$B$5:$J$44,3,FALSE) + 'ANALYSIS-YLD1'!BE44*(1-VLOOKUP('ANALYSIS-YLD2'!BE$4,'INTERNAL PARAMETERS-1'!$B$5:$J$44,5,FALSE))*VLOOKUP('ANALYSIS-YLD2'!BE$4,'INTERNAL PARAMETERS-1'!$B$5:$J$44,8,FALSE)*VLOOKUP('ANALYSIS-YLD2'!BE$4,'INTERNAL PARAMETERS-1'!$B$5:$J$44,3,FALSE)</f>
        <v>0.24130459602219553</v>
      </c>
      <c r="BF44" s="111">
        <f>'ANALYSIS-YLD1'!BF44*VLOOKUP('ANALYSIS-YLD2'!BF$4,'INTERNAL PARAMETERS-1'!$B$5:$J$44,5,FALSE)*VLOOKUP('ANALYSIS-YLD2'!BF$4,'INTERNAL PARAMETERS-1'!$B$5:$J$44,6,FALSE)*VLOOKUP('ANALYSIS-YLD2'!BF$4,'INTERNAL PARAMETERS-1'!$B$5:$J$44,3,FALSE) + 'ANALYSIS-YLD1'!BF44*(1-VLOOKUP('ANALYSIS-YLD2'!BF$4,'INTERNAL PARAMETERS-1'!$B$5:$J$44,5,FALSE))*VLOOKUP('ANALYSIS-YLD2'!BF$4,'INTERNAL PARAMETERS-1'!$B$5:$J$44,8,FALSE)*VLOOKUP('ANALYSIS-YLD2'!BF$4,'INTERNAL PARAMETERS-1'!$B$5:$J$44,3,FALSE)</f>
        <v>0</v>
      </c>
      <c r="BG44" s="111">
        <f>'ANALYSIS-YLD1'!BG44*VLOOKUP('ANALYSIS-YLD2'!BG$4,'INTERNAL PARAMETERS-1'!$B$5:$J$44,5,FALSE)*VLOOKUP('ANALYSIS-YLD2'!BG$4,'INTERNAL PARAMETERS-1'!$B$5:$J$44,6,FALSE)*VLOOKUP('ANALYSIS-YLD2'!BG$4,'INTERNAL PARAMETERS-1'!$B$5:$J$44,3,FALSE) + 'ANALYSIS-YLD1'!BG44*(1-VLOOKUP('ANALYSIS-YLD2'!BG$4,'INTERNAL PARAMETERS-1'!$B$5:$J$44,5,FALSE))*VLOOKUP('ANALYSIS-YLD2'!BG$4,'INTERNAL PARAMETERS-1'!$B$5:$J$44,8,FALSE)*VLOOKUP('ANALYSIS-YLD2'!BG$4,'INTERNAL PARAMETERS-1'!$B$5:$J$44,3,FALSE)</f>
        <v>0.25243070101138981</v>
      </c>
      <c r="BH44" s="111">
        <f>'ANALYSIS-YLD1'!BH44*VLOOKUP('ANALYSIS-YLD2'!BH$4,'INTERNAL PARAMETERS-1'!$B$5:$J$44,5,FALSE)*VLOOKUP('ANALYSIS-YLD2'!BH$4,'INTERNAL PARAMETERS-1'!$B$5:$J$44,6,FALSE)*VLOOKUP('ANALYSIS-YLD2'!BH$4,'INTERNAL PARAMETERS-1'!$B$5:$J$44,3,FALSE) + 'ANALYSIS-YLD1'!BH44*(1-VLOOKUP('ANALYSIS-YLD2'!BH$4,'INTERNAL PARAMETERS-1'!$B$5:$J$44,5,FALSE))*VLOOKUP('ANALYSIS-YLD2'!BH$4,'INTERNAL PARAMETERS-1'!$B$5:$J$44,8,FALSE)*VLOOKUP('ANALYSIS-YLD2'!BH$4,'INTERNAL PARAMETERS-1'!$B$5:$J$44,3,FALSE)</f>
        <v>9.8128584051501689E-4</v>
      </c>
      <c r="BI44" s="111">
        <f>'ANALYSIS-YLD1'!BI44*VLOOKUP('ANALYSIS-YLD2'!BI$4,'INTERNAL PARAMETERS-1'!$B$5:$J$44,5,FALSE)*VLOOKUP('ANALYSIS-YLD2'!BI$4,'INTERNAL PARAMETERS-1'!$B$5:$J$44,6,FALSE)*VLOOKUP('ANALYSIS-YLD2'!BI$4,'INTERNAL PARAMETERS-1'!$B$5:$J$44,3,FALSE) + 'ANALYSIS-YLD1'!BI44*(1-VLOOKUP('ANALYSIS-YLD2'!BI$4,'INTERNAL PARAMETERS-1'!$B$5:$J$44,5,FALSE))*VLOOKUP('ANALYSIS-YLD2'!BI$4,'INTERNAL PARAMETERS-1'!$B$5:$J$44,8,FALSE)*VLOOKUP('ANALYSIS-YLD2'!BI$4,'INTERNAL PARAMETERS-1'!$B$5:$J$44,3,FALSE)</f>
        <v>0</v>
      </c>
      <c r="BJ44" s="111">
        <f>'ANALYSIS-YLD1'!BJ44*VLOOKUP('ANALYSIS-YLD2'!BJ$4,'INTERNAL PARAMETERS-1'!$B$5:$J$44,5,FALSE)*VLOOKUP('ANALYSIS-YLD2'!BJ$4,'INTERNAL PARAMETERS-1'!$B$5:$J$44,6,FALSE)*VLOOKUP('ANALYSIS-YLD2'!BJ$4,'INTERNAL PARAMETERS-1'!$B$5:$J$44,3,FALSE) + 'ANALYSIS-YLD1'!BJ44*(1-VLOOKUP('ANALYSIS-YLD2'!BJ$4,'INTERNAL PARAMETERS-1'!$B$5:$J$44,5,FALSE))*VLOOKUP('ANALYSIS-YLD2'!BJ$4,'INTERNAL PARAMETERS-1'!$B$5:$J$44,8,FALSE)*VLOOKUP('ANALYSIS-YLD2'!BJ$4,'INTERNAL PARAMETERS-1'!$B$5:$J$44,3,FALSE)</f>
        <v>0.1103817984778437</v>
      </c>
      <c r="BK44" s="111">
        <f>'ANALYSIS-YLD1'!BK44*VLOOKUP('ANALYSIS-YLD2'!BK$4,'INTERNAL PARAMETERS-1'!$B$5:$J$44,5,FALSE)*VLOOKUP('ANALYSIS-YLD2'!BK$4,'INTERNAL PARAMETERS-1'!$B$5:$J$44,6,FALSE)*VLOOKUP('ANALYSIS-YLD2'!BK$4,'INTERNAL PARAMETERS-1'!$B$5:$J$44,3,FALSE) + 'ANALYSIS-YLD1'!BK44*(1-VLOOKUP('ANALYSIS-YLD2'!BK$4,'INTERNAL PARAMETERS-1'!$B$5:$J$44,5,FALSE))*VLOOKUP('ANALYSIS-YLD2'!BK$4,'INTERNAL PARAMETERS-1'!$B$5:$J$44,8,FALSE)*VLOOKUP('ANALYSIS-YLD2'!BK$4,'INTERNAL PARAMETERS-1'!$B$5:$J$44,3,FALSE)</f>
        <v>0.11187659154086016</v>
      </c>
      <c r="BL44" s="111">
        <f>'ANALYSIS-YLD1'!BL44*VLOOKUP('ANALYSIS-YLD2'!BL$4,'INTERNAL PARAMETERS-1'!$B$5:$J$44,5,FALSE)*VLOOKUP('ANALYSIS-YLD2'!BL$4,'INTERNAL PARAMETERS-1'!$B$5:$J$44,6,FALSE)*VLOOKUP('ANALYSIS-YLD2'!BL$4,'INTERNAL PARAMETERS-1'!$B$5:$J$44,3,FALSE) + 'ANALYSIS-YLD1'!BL44*(1-VLOOKUP('ANALYSIS-YLD2'!BL$4,'INTERNAL PARAMETERS-1'!$B$5:$J$44,5,FALSE))*VLOOKUP('ANALYSIS-YLD2'!BL$4,'INTERNAL PARAMETERS-1'!$B$5:$J$44,8,FALSE)*VLOOKUP('ANALYSIS-YLD2'!BL$4,'INTERNAL PARAMETERS-1'!$B$5:$J$44,3,FALSE)</f>
        <v>0.15360941281420701</v>
      </c>
      <c r="BM44" s="111">
        <f>'ANALYSIS-YLD1'!BM44*VLOOKUP('ANALYSIS-YLD2'!BM$4,'INTERNAL PARAMETERS-1'!$B$5:$J$44,5,FALSE)*VLOOKUP('ANALYSIS-YLD2'!BM$4,'INTERNAL PARAMETERS-1'!$B$5:$J$44,6,FALSE)*VLOOKUP('ANALYSIS-YLD2'!BM$4,'INTERNAL PARAMETERS-1'!$B$5:$J$44,3,FALSE) + 'ANALYSIS-YLD1'!BM44*(1-VLOOKUP('ANALYSIS-YLD2'!BM$4,'INTERNAL PARAMETERS-1'!$B$5:$J$44,5,FALSE))*VLOOKUP('ANALYSIS-YLD2'!BM$4,'INTERNAL PARAMETERS-1'!$B$5:$J$44,8,FALSE)*VLOOKUP('ANALYSIS-YLD2'!BM$4,'INTERNAL PARAMETERS-1'!$B$5:$J$44,3,FALSE)</f>
        <v>1.4788658892324402E-2</v>
      </c>
      <c r="BN44" s="111">
        <f>'ANALYSIS-YLD1'!BN44*VLOOKUP('ANALYSIS-YLD2'!BN$4,'INTERNAL PARAMETERS-1'!$B$5:$J$44,5,FALSE)*VLOOKUP('ANALYSIS-YLD2'!BN$4,'INTERNAL PARAMETERS-1'!$B$5:$J$44,6,FALSE)*VLOOKUP('ANALYSIS-YLD2'!BN$4,'INTERNAL PARAMETERS-1'!$B$5:$J$44,3,FALSE) + 'ANALYSIS-YLD1'!BN44*(1-VLOOKUP('ANALYSIS-YLD2'!BN$4,'INTERNAL PARAMETERS-1'!$B$5:$J$44,5,FALSE))*VLOOKUP('ANALYSIS-YLD2'!BN$4,'INTERNAL PARAMETERS-1'!$B$5:$J$44,8,FALSE)*VLOOKUP('ANALYSIS-YLD2'!BN$4,'INTERNAL PARAMETERS-1'!$B$5:$J$44,3,FALSE)</f>
        <v>7.4120847041830681E-2</v>
      </c>
      <c r="BO44" s="111">
        <f>'ANALYSIS-YLD1'!BO44*VLOOKUP('ANALYSIS-YLD2'!BO$4,'INTERNAL PARAMETERS-1'!$B$5:$J$44,5,FALSE)*VLOOKUP('ANALYSIS-YLD2'!BO$4,'INTERNAL PARAMETERS-1'!$B$5:$J$44,6,FALSE)*VLOOKUP('ANALYSIS-YLD2'!BO$4,'INTERNAL PARAMETERS-1'!$B$5:$J$44,3,FALSE) + 'ANALYSIS-YLD1'!BO44*(1-VLOOKUP('ANALYSIS-YLD2'!BO$4,'INTERNAL PARAMETERS-1'!$B$5:$J$44,5,FALSE))*VLOOKUP('ANALYSIS-YLD2'!BO$4,'INTERNAL PARAMETERS-1'!$B$5:$J$44,8,FALSE)*VLOOKUP('ANALYSIS-YLD2'!BO$4,'INTERNAL PARAMETERS-1'!$B$5:$J$44,3,FALSE)</f>
        <v>8.8914309309586409E-2</v>
      </c>
      <c r="BP44" s="111">
        <f>'ANALYSIS-YLD1'!BP44*VLOOKUP('ANALYSIS-YLD2'!BP$4,'INTERNAL PARAMETERS-1'!$B$5:$J$44,5,FALSE)*VLOOKUP('ANALYSIS-YLD2'!BP$4,'INTERNAL PARAMETERS-1'!$B$5:$J$44,6,FALSE)*VLOOKUP('ANALYSIS-YLD2'!BP$4,'INTERNAL PARAMETERS-1'!$B$5:$J$44,3,FALSE) + 'ANALYSIS-YLD1'!BP44*(1-VLOOKUP('ANALYSIS-YLD2'!BP$4,'INTERNAL PARAMETERS-1'!$B$5:$J$44,5,FALSE))*VLOOKUP('ANALYSIS-YLD2'!BP$4,'INTERNAL PARAMETERS-1'!$B$5:$J$44,8,FALSE)*VLOOKUP('ANALYSIS-YLD2'!BP$4,'INTERNAL PARAMETERS-1'!$B$5:$J$44,3,FALSE)</f>
        <v>8.55385784105165E-3</v>
      </c>
      <c r="BQ44" s="111">
        <f>'ANALYSIS-YLD1'!BQ44*VLOOKUP('ANALYSIS-YLD2'!BQ$4,'INTERNAL PARAMETERS-1'!$B$5:$J$44,5,FALSE)*VLOOKUP('ANALYSIS-YLD2'!BQ$4,'INTERNAL PARAMETERS-1'!$B$5:$J$44,6,FALSE)*VLOOKUP('ANALYSIS-YLD2'!BQ$4,'INTERNAL PARAMETERS-1'!$B$5:$J$44,3,FALSE) + 'ANALYSIS-YLD1'!BQ44*(1-VLOOKUP('ANALYSIS-YLD2'!BQ$4,'INTERNAL PARAMETERS-1'!$B$5:$J$44,5,FALSE))*VLOOKUP('ANALYSIS-YLD2'!BQ$4,'INTERNAL PARAMETERS-1'!$B$5:$J$44,8,FALSE)*VLOOKUP('ANALYSIS-YLD2'!BQ$4,'INTERNAL PARAMETERS-1'!$B$5:$J$44,3,FALSE)</f>
        <v>0.30141955864416453</v>
      </c>
      <c r="BR44" s="111">
        <f>'ANALYSIS-YLD1'!BR44*VLOOKUP('ANALYSIS-YLD2'!BR$4,'INTERNAL PARAMETERS-1'!$B$5:$J$44,5,FALSE)*VLOOKUP('ANALYSIS-YLD2'!BR$4,'INTERNAL PARAMETERS-1'!$B$5:$J$44,6,FALSE)*VLOOKUP('ANALYSIS-YLD2'!BR$4,'INTERNAL PARAMETERS-1'!$B$5:$J$44,3,FALSE) + 'ANALYSIS-YLD1'!BR44*(1-VLOOKUP('ANALYSIS-YLD2'!BR$4,'INTERNAL PARAMETERS-1'!$B$5:$J$44,5,FALSE))*VLOOKUP('ANALYSIS-YLD2'!BR$4,'INTERNAL PARAMETERS-1'!$B$5:$J$44,8,FALSE)*VLOOKUP('ANALYSIS-YLD2'!BR$4,'INTERNAL PARAMETERS-1'!$B$5:$J$44,3,FALSE)</f>
        <v>1.4537077031664871E-2</v>
      </c>
      <c r="BS44" s="111">
        <f>'ANALYSIS-YLD1'!BS44*VLOOKUP('ANALYSIS-YLD2'!BS$4,'INTERNAL PARAMETERS-1'!$B$5:$J$44,5,FALSE)*VLOOKUP('ANALYSIS-YLD2'!BS$4,'INTERNAL PARAMETERS-1'!$B$5:$J$44,6,FALSE)*VLOOKUP('ANALYSIS-YLD2'!BS$4,'INTERNAL PARAMETERS-1'!$B$5:$J$44,3,FALSE) + 'ANALYSIS-YLD1'!BS44*(1-VLOOKUP('ANALYSIS-YLD2'!BS$4,'INTERNAL PARAMETERS-1'!$B$5:$J$44,5,FALSE))*VLOOKUP('ANALYSIS-YLD2'!BS$4,'INTERNAL PARAMETERS-1'!$B$5:$J$44,8,FALSE)*VLOOKUP('ANALYSIS-YLD2'!BS$4,'INTERNAL PARAMETERS-1'!$B$5:$J$44,3,FALSE)</f>
        <v>7.7744624384658409E-4</v>
      </c>
      <c r="BT44" s="111">
        <f>'ANALYSIS-YLD1'!BT44*VLOOKUP('ANALYSIS-YLD2'!BT$4,'INTERNAL PARAMETERS-1'!$B$5:$J$44,5,FALSE)*VLOOKUP('ANALYSIS-YLD2'!BT$4,'INTERNAL PARAMETERS-1'!$B$5:$J$44,6,FALSE)*VLOOKUP('ANALYSIS-YLD2'!BT$4,'INTERNAL PARAMETERS-1'!$B$5:$J$44,3,FALSE) + 'ANALYSIS-YLD1'!BT44*(1-VLOOKUP('ANALYSIS-YLD2'!BT$4,'INTERNAL PARAMETERS-1'!$B$5:$J$44,5,FALSE))*VLOOKUP('ANALYSIS-YLD2'!BT$4,'INTERNAL PARAMETERS-1'!$B$5:$J$44,8,FALSE)*VLOOKUP('ANALYSIS-YLD2'!BT$4,'INTERNAL PARAMETERS-1'!$B$5:$J$44,3,FALSE)</f>
        <v>0</v>
      </c>
      <c r="BU44" s="111">
        <f>'ANALYSIS-YLD1'!BU44*VLOOKUP('ANALYSIS-YLD2'!BU$4,'INTERNAL PARAMETERS-1'!$B$5:$J$44,5,FALSE)*VLOOKUP('ANALYSIS-YLD2'!BU$4,'INTERNAL PARAMETERS-1'!$B$5:$J$44,6,FALSE)*VLOOKUP('ANALYSIS-YLD2'!BU$4,'INTERNAL PARAMETERS-1'!$B$5:$J$44,3,FALSE) + 'ANALYSIS-YLD1'!BU44*(1-VLOOKUP('ANALYSIS-YLD2'!BU$4,'INTERNAL PARAMETERS-1'!$B$5:$J$44,5,FALSE))*VLOOKUP('ANALYSIS-YLD2'!BU$4,'INTERNAL PARAMETERS-1'!$B$5:$J$44,8,FALSE)*VLOOKUP('ANALYSIS-YLD2'!BU$4,'INTERNAL PARAMETERS-1'!$B$5:$J$44,3,FALSE)</f>
        <v>0</v>
      </c>
      <c r="BV44" s="111">
        <f>'ANALYSIS-YLD1'!BV44*VLOOKUP('ANALYSIS-YLD2'!BV$4,'INTERNAL PARAMETERS-1'!$B$5:$J$44,5,FALSE)*VLOOKUP('ANALYSIS-YLD2'!BV$4,'INTERNAL PARAMETERS-1'!$B$5:$J$44,6,FALSE)*VLOOKUP('ANALYSIS-YLD2'!BV$4,'INTERNAL PARAMETERS-1'!$B$5:$J$44,3,FALSE) + 'ANALYSIS-YLD1'!BV44*(1-VLOOKUP('ANALYSIS-YLD2'!BV$4,'INTERNAL PARAMETERS-1'!$B$5:$J$44,5,FALSE))*VLOOKUP('ANALYSIS-YLD2'!BV$4,'INTERNAL PARAMETERS-1'!$B$5:$J$44,8,FALSE)*VLOOKUP('ANALYSIS-YLD2'!BV$4,'INTERNAL PARAMETERS-1'!$B$5:$J$44,3,FALSE)</f>
        <v>0</v>
      </c>
      <c r="BW44" s="111">
        <f>'ANALYSIS-YLD1'!BW44*VLOOKUP('ANALYSIS-YLD2'!BW$4,'INTERNAL PARAMETERS-1'!$B$5:$J$44,5,FALSE)*VLOOKUP('ANALYSIS-YLD2'!BW$4,'INTERNAL PARAMETERS-1'!$B$5:$J$44,6,FALSE)*VLOOKUP('ANALYSIS-YLD2'!BW$4,'INTERNAL PARAMETERS-1'!$B$5:$J$44,3,FALSE) + 'ANALYSIS-YLD1'!BW44*(1-VLOOKUP('ANALYSIS-YLD2'!BW$4,'INTERNAL PARAMETERS-1'!$B$5:$J$44,5,FALSE))*VLOOKUP('ANALYSIS-YLD2'!BW$4,'INTERNAL PARAMETERS-1'!$B$5:$J$44,8,FALSE)*VLOOKUP('ANALYSIS-YLD2'!BW$4,'INTERNAL PARAMETERS-1'!$B$5:$J$44,3,FALSE)</f>
        <v>0</v>
      </c>
      <c r="BX44" s="111">
        <f>'ANALYSIS-YLD1'!BX44*VLOOKUP('ANALYSIS-YLD2'!BX$4,'INTERNAL PARAMETERS-1'!$B$5:$J$44,5,FALSE)*VLOOKUP('ANALYSIS-YLD2'!BX$4,'INTERNAL PARAMETERS-1'!$B$5:$J$44,6,FALSE)*VLOOKUP('ANALYSIS-YLD2'!BX$4,'INTERNAL PARAMETERS-1'!$B$5:$J$44,3,FALSE) + 'ANALYSIS-YLD1'!BX44*(1-VLOOKUP('ANALYSIS-YLD2'!BX$4,'INTERNAL PARAMETERS-1'!$B$5:$J$44,5,FALSE))*VLOOKUP('ANALYSIS-YLD2'!BX$4,'INTERNAL PARAMETERS-1'!$B$5:$J$44,8,FALSE)*VLOOKUP('ANALYSIS-YLD2'!BX$4,'INTERNAL PARAMETERS-1'!$B$5:$J$44,3,FALSE)</f>
        <v>0</v>
      </c>
      <c r="BY44" s="111">
        <f>'ANALYSIS-YLD1'!BY44*VLOOKUP('ANALYSIS-YLD2'!BY$4,'INTERNAL PARAMETERS-1'!$B$5:$J$44,5,FALSE)*VLOOKUP('ANALYSIS-YLD2'!BY$4,'INTERNAL PARAMETERS-1'!$B$5:$J$44,6,FALSE)*VLOOKUP('ANALYSIS-YLD2'!BY$4,'INTERNAL PARAMETERS-1'!$B$5:$J$44,3,FALSE) + 'ANALYSIS-YLD1'!BY44*(1-VLOOKUP('ANALYSIS-YLD2'!BY$4,'INTERNAL PARAMETERS-1'!$B$5:$J$44,5,FALSE))*VLOOKUP('ANALYSIS-YLD2'!BY$4,'INTERNAL PARAMETERS-1'!$B$5:$J$44,8,FALSE)*VLOOKUP('ANALYSIS-YLD2'!BY$4,'INTERNAL PARAMETERS-1'!$B$5:$J$44,3,FALSE)</f>
        <v>0</v>
      </c>
      <c r="BZ44" s="111">
        <f>'ANALYSIS-YLD1'!BZ44*VLOOKUP('ANALYSIS-YLD2'!BZ$4,'INTERNAL PARAMETERS-1'!$B$5:$J$44,5,FALSE)*VLOOKUP('ANALYSIS-YLD2'!BZ$4,'INTERNAL PARAMETERS-1'!$B$5:$J$44,6,FALSE)*VLOOKUP('ANALYSIS-YLD2'!BZ$4,'INTERNAL PARAMETERS-1'!$B$5:$J$44,3,FALSE) + 'ANALYSIS-YLD1'!BZ44*(1-VLOOKUP('ANALYSIS-YLD2'!BZ$4,'INTERNAL PARAMETERS-1'!$B$5:$J$44,5,FALSE))*VLOOKUP('ANALYSIS-YLD2'!BZ$4,'INTERNAL PARAMETERS-1'!$B$5:$J$44,8,FALSE)*VLOOKUP('ANALYSIS-YLD2'!BZ$4,'INTERNAL PARAMETERS-1'!$B$5:$J$44,3,FALSE)</f>
        <v>1.1952865802166864E-3</v>
      </c>
      <c r="CA44" s="111">
        <f>'ANALYSIS-YLD1'!CA44*VLOOKUP('ANALYSIS-YLD2'!CA$4,'INTERNAL PARAMETERS-1'!$B$5:$J$44,5,FALSE)*VLOOKUP('ANALYSIS-YLD2'!CA$4,'INTERNAL PARAMETERS-1'!$B$5:$J$44,6,FALSE)*VLOOKUP('ANALYSIS-YLD2'!CA$4,'INTERNAL PARAMETERS-1'!$B$5:$J$44,3,FALSE) + 'ANALYSIS-YLD1'!CA44*(1-VLOOKUP('ANALYSIS-YLD2'!CA$4,'INTERNAL PARAMETERS-1'!$B$5:$J$44,5,FALSE))*VLOOKUP('ANALYSIS-YLD2'!CA$4,'INTERNAL PARAMETERS-1'!$B$5:$J$44,8,FALSE)*VLOOKUP('ANALYSIS-YLD2'!CA$4,'INTERNAL PARAMETERS-1'!$B$5:$J$44,3,FALSE)</f>
        <v>0</v>
      </c>
      <c r="CB44" s="111">
        <f>'ANALYSIS-YLD1'!CB44*VLOOKUP('ANALYSIS-YLD2'!CB$4,'INTERNAL PARAMETERS-1'!$B$5:$J$44,5,FALSE)*VLOOKUP('ANALYSIS-YLD2'!CB$4,'INTERNAL PARAMETERS-1'!$B$5:$J$44,6,FALSE)*VLOOKUP('ANALYSIS-YLD2'!CB$4,'INTERNAL PARAMETERS-1'!$B$5:$J$44,3,FALSE) + 'ANALYSIS-YLD1'!CB44*(1-VLOOKUP('ANALYSIS-YLD2'!CB$4,'INTERNAL PARAMETERS-1'!$B$5:$J$44,5,FALSE))*VLOOKUP('ANALYSIS-YLD2'!CB$4,'INTERNAL PARAMETERS-1'!$B$5:$J$44,8,FALSE)*VLOOKUP('ANALYSIS-YLD2'!CB$4,'INTERNAL PARAMETERS-1'!$B$5:$J$44,3,FALSE)</f>
        <v>0</v>
      </c>
      <c r="CC44" s="111">
        <f>'ANALYSIS-YLD1'!CC44*VLOOKUP('ANALYSIS-YLD2'!CC$4,'INTERNAL PARAMETERS-1'!$B$5:$J$44,5,FALSE)*VLOOKUP('ANALYSIS-YLD2'!CC$4,'INTERNAL PARAMETERS-1'!$B$5:$J$44,6,FALSE)*VLOOKUP('ANALYSIS-YLD2'!CC$4,'INTERNAL PARAMETERS-1'!$B$5:$J$44,3,FALSE) + 'ANALYSIS-YLD1'!CC44*(1-VLOOKUP('ANALYSIS-YLD2'!CC$4,'INTERNAL PARAMETERS-1'!$B$5:$J$44,5,FALSE))*VLOOKUP('ANALYSIS-YLD2'!CC$4,'INTERNAL PARAMETERS-1'!$B$5:$J$44,8,FALSE)*VLOOKUP('ANALYSIS-YLD2'!CC$4,'INTERNAL PARAMETERS-1'!$B$5:$J$44,3,FALSE)</f>
        <v>1.172559304014926E-3</v>
      </c>
      <c r="CD44" s="111">
        <f>'ANALYSIS-YLD1'!CD44*VLOOKUP('ANALYSIS-YLD2'!CD$4,'INTERNAL PARAMETERS-1'!$B$5:$J$44,5,FALSE)*VLOOKUP('ANALYSIS-YLD2'!CD$4,'INTERNAL PARAMETERS-1'!$B$5:$J$44,6,FALSE)*VLOOKUP('ANALYSIS-YLD2'!CD$4,'INTERNAL PARAMETERS-1'!$B$5:$J$44,3,FALSE) + 'ANALYSIS-YLD1'!CD44*(1-VLOOKUP('ANALYSIS-YLD2'!CD$4,'INTERNAL PARAMETERS-1'!$B$5:$J$44,5,FALSE))*VLOOKUP('ANALYSIS-YLD2'!CD$4,'INTERNAL PARAMETERS-1'!$B$5:$J$44,8,FALSE)*VLOOKUP('ANALYSIS-YLD2'!CD$4,'INTERNAL PARAMETERS-1'!$B$5:$J$44,3,FALSE)</f>
        <v>6.6898812991934078E-3</v>
      </c>
      <c r="CE44" s="111">
        <f>'ANALYSIS-YLD1'!CE44*VLOOKUP('ANALYSIS-YLD2'!CE$4,'INTERNAL PARAMETERS-1'!$B$5:$J$44,5,FALSE)*VLOOKUP('ANALYSIS-YLD2'!CE$4,'INTERNAL PARAMETERS-1'!$B$5:$J$44,6,FALSE)*VLOOKUP('ANALYSIS-YLD2'!CE$4,'INTERNAL PARAMETERS-1'!$B$5:$J$44,3,FALSE) + 'ANALYSIS-YLD1'!CE44*(1-VLOOKUP('ANALYSIS-YLD2'!CE$4,'INTERNAL PARAMETERS-1'!$B$5:$J$44,5,FALSE))*VLOOKUP('ANALYSIS-YLD2'!CE$4,'INTERNAL PARAMETERS-1'!$B$5:$J$44,8,FALSE)*VLOOKUP('ANALYSIS-YLD2'!CE$4,'INTERNAL PARAMETERS-1'!$B$5:$J$44,3,FALSE)</f>
        <v>5.7702730073290256E-3</v>
      </c>
      <c r="CF44" s="111">
        <f>'ANALYSIS-YLD1'!CF44*VLOOKUP('ANALYSIS-YLD2'!CF$4,'INTERNAL PARAMETERS-1'!$B$5:$J$44,5,FALSE)*VLOOKUP('ANALYSIS-YLD2'!CF$4,'INTERNAL PARAMETERS-1'!$B$5:$J$44,6,FALSE)*VLOOKUP('ANALYSIS-YLD2'!CF$4,'INTERNAL PARAMETERS-1'!$B$5:$J$44,3,FALSE) + 'ANALYSIS-YLD1'!CF44*(1-VLOOKUP('ANALYSIS-YLD2'!CF$4,'INTERNAL PARAMETERS-1'!$B$5:$J$44,5,FALSE))*VLOOKUP('ANALYSIS-YLD2'!CF$4,'INTERNAL PARAMETERS-1'!$B$5:$J$44,8,FALSE)*VLOOKUP('ANALYSIS-YLD2'!CF$4,'INTERNAL PARAMETERS-1'!$B$5:$J$44,3,FALSE)</f>
        <v>7.4657937092657556E-3</v>
      </c>
      <c r="CG44" s="111">
        <f>'ANALYSIS-YLD1'!CG44*VLOOKUP('ANALYSIS-YLD2'!CG$4,'INTERNAL PARAMETERS-1'!$B$5:$J$44,5,FALSE)*VLOOKUP('ANALYSIS-YLD2'!CG$4,'INTERNAL PARAMETERS-1'!$B$5:$J$44,6,FALSE)*VLOOKUP('ANALYSIS-YLD2'!CG$4,'INTERNAL PARAMETERS-1'!$B$5:$J$44,3,FALSE) + 'ANALYSIS-YLD1'!CG44*(1-VLOOKUP('ANALYSIS-YLD2'!CG$4,'INTERNAL PARAMETERS-1'!$B$5:$J$44,5,FALSE))*VLOOKUP('ANALYSIS-YLD2'!CG$4,'INTERNAL PARAMETERS-1'!$B$5:$J$44,8,FALSE)*VLOOKUP('ANALYSIS-YLD2'!CG$4,'INTERNAL PARAMETERS-1'!$B$5:$J$44,3,FALSE)</f>
        <v>7.9191900643892644E-5</v>
      </c>
      <c r="CH44" s="110">
        <f>'ANALYSIS-YLD1'!CH44*VLOOKUP('ANALYSIS-YLD2'!CH$4,'INTERNAL PARAMETERS-1'!$B$5:$J$44,5,FALSE)*VLOOKUP('ANALYSIS-YLD2'!CH$4,'INTERNAL PARAMETERS-1'!$B$5:$J$44,6,FALSE)*VLOOKUP('ANALYSIS-YLD2'!CH$4,'INTERNAL PARAMETERS-1'!$B$5:$J$44,3,FALSE) + 'ANALYSIS-YLD1'!CH44*(1-VLOOKUP('ANALYSIS-YLD2'!CH$4,'INTERNAL PARAMETERS-1'!$B$5:$J$44,5,FALSE))*VLOOKUP('ANALYSIS-YLD2'!CH$4,'INTERNAL PARAMETERS-1'!$B$5:$J$44,8,FALSE)*VLOOKUP('ANALYSIS-YLD2'!CH$4,'INTERNAL PARAMETERS-1'!$B$5:$J$44,3,FALSE)</f>
        <v>0</v>
      </c>
      <c r="CJ44" s="112">
        <f t="shared" si="0"/>
        <v>208.23292610360841</v>
      </c>
      <c r="CK44" s="110">
        <f t="shared" si="1"/>
        <v>3.9977715532771203</v>
      </c>
    </row>
    <row r="45" spans="2:89" x14ac:dyDescent="0.5">
      <c r="B45" s="127" t="s">
        <v>27</v>
      </c>
      <c r="C45" s="126" t="s">
        <v>21</v>
      </c>
      <c r="D45" s="126" t="s">
        <v>16</v>
      </c>
      <c r="E45" s="125">
        <f>'INPUTS-Incidence'!E45</f>
        <v>467.30399234582939</v>
      </c>
      <c r="F45" s="128">
        <f>'INTERNAL PARAMETERS-1'!M9</f>
        <v>63.875</v>
      </c>
      <c r="G45" s="112">
        <f>'ANALYSIS-YLD1'!G45*VLOOKUP('ANALYSIS-YLD2'!G$4,'INTERNAL PARAMETERS-1'!$B$5:$J$44,5,FALSE)*VLOOKUP('ANALYSIS-YLD2'!G$4,'INTERNAL PARAMETERS-1'!$B$5:$J$44,7,FALSE)*'ANALYSIS-YLD2'!$F45 + 'ANALYSIS-YLD1'!G45*(1-VLOOKUP('ANALYSIS-YLD2'!G$4,'INTERNAL PARAMETERS-1'!$B$5:$J$44,5,FALSE))*VLOOKUP('ANALYSIS-YLD2'!G$4,'INTERNAL PARAMETERS-1'!$B$5:$J$44,9,FALSE)*'ANALYSIS-YLD2'!$F45</f>
        <v>109.19964160563508</v>
      </c>
      <c r="H45" s="111">
        <f>'ANALYSIS-YLD1'!H45*VLOOKUP('ANALYSIS-YLD2'!H$4,'INTERNAL PARAMETERS-1'!$B$5:$J$44,5,FALSE)*VLOOKUP('ANALYSIS-YLD2'!H$4,'INTERNAL PARAMETERS-1'!$B$5:$J$44,7,FALSE)*'ANALYSIS-YLD2'!$F45 + 'ANALYSIS-YLD1'!H45*(1-VLOOKUP('ANALYSIS-YLD2'!H$4,'INTERNAL PARAMETERS-1'!$B$5:$J$44,5,FALSE))*VLOOKUP('ANALYSIS-YLD2'!H$4,'INTERNAL PARAMETERS-1'!$B$5:$J$44,9,FALSE)*'ANALYSIS-YLD2'!$F45</f>
        <v>67.127201273147861</v>
      </c>
      <c r="I45" s="111">
        <f>'ANALYSIS-YLD1'!I45*VLOOKUP('ANALYSIS-YLD2'!I$4,'INTERNAL PARAMETERS-1'!$B$5:$J$44,5,FALSE)*VLOOKUP('ANALYSIS-YLD2'!I$4,'INTERNAL PARAMETERS-1'!$B$5:$J$44,7,FALSE)*'ANALYSIS-YLD2'!$F45 + 'ANALYSIS-YLD1'!I45*(1-VLOOKUP('ANALYSIS-YLD2'!I$4,'INTERNAL PARAMETERS-1'!$B$5:$J$44,5,FALSE))*VLOOKUP('ANALYSIS-YLD2'!I$4,'INTERNAL PARAMETERS-1'!$B$5:$J$44,9,FALSE)*'ANALYSIS-YLD2'!$F45</f>
        <v>79.728684827170994</v>
      </c>
      <c r="J45" s="111">
        <f>'ANALYSIS-YLD1'!J45*VLOOKUP('ANALYSIS-YLD2'!J$4,'INTERNAL PARAMETERS-1'!$B$5:$J$44,5,FALSE)*VLOOKUP('ANALYSIS-YLD2'!J$4,'INTERNAL PARAMETERS-1'!$B$5:$J$44,7,FALSE)*'ANALYSIS-YLD2'!$F45 + 'ANALYSIS-YLD1'!J45*(1-VLOOKUP('ANALYSIS-YLD2'!J$4,'INTERNAL PARAMETERS-1'!$B$5:$J$44,5,FALSE))*VLOOKUP('ANALYSIS-YLD2'!J$4,'INTERNAL PARAMETERS-1'!$B$5:$J$44,9,FALSE)*'ANALYSIS-YLD2'!$F45</f>
        <v>0</v>
      </c>
      <c r="K45" s="111">
        <f>'ANALYSIS-YLD1'!K45*VLOOKUP('ANALYSIS-YLD2'!K$4,'INTERNAL PARAMETERS-1'!$B$5:$J$44,5,FALSE)*VLOOKUP('ANALYSIS-YLD2'!K$4,'INTERNAL PARAMETERS-1'!$B$5:$J$44,7,FALSE)*'ANALYSIS-YLD2'!$F45 + 'ANALYSIS-YLD1'!K45*(1-VLOOKUP('ANALYSIS-YLD2'!K$4,'INTERNAL PARAMETERS-1'!$B$5:$J$44,5,FALSE))*VLOOKUP('ANALYSIS-YLD2'!K$4,'INTERNAL PARAMETERS-1'!$B$5:$J$44,9,FALSE)*'ANALYSIS-YLD2'!$F45</f>
        <v>0.44688493995478173</v>
      </c>
      <c r="L45" s="111">
        <f>'ANALYSIS-YLD1'!L45*VLOOKUP('ANALYSIS-YLD2'!L$4,'INTERNAL PARAMETERS-1'!$B$5:$J$44,5,FALSE)*VLOOKUP('ANALYSIS-YLD2'!L$4,'INTERNAL PARAMETERS-1'!$B$5:$J$44,7,FALSE)*'ANALYSIS-YLD2'!$F45 + 'ANALYSIS-YLD1'!L45*(1-VLOOKUP('ANALYSIS-YLD2'!L$4,'INTERNAL PARAMETERS-1'!$B$5:$J$44,5,FALSE))*VLOOKUP('ANALYSIS-YLD2'!L$4,'INTERNAL PARAMETERS-1'!$B$5:$J$44,9,FALSE)*'ANALYSIS-YLD2'!$F45</f>
        <v>0</v>
      </c>
      <c r="M45" s="111">
        <f>'ANALYSIS-YLD1'!M45*VLOOKUP('ANALYSIS-YLD2'!M$4,'INTERNAL PARAMETERS-1'!$B$5:$J$44,5,FALSE)*VLOOKUP('ANALYSIS-YLD2'!M$4,'INTERNAL PARAMETERS-1'!$B$5:$J$44,7,FALSE)*'ANALYSIS-YLD2'!$F45 + 'ANALYSIS-YLD1'!M45*(1-VLOOKUP('ANALYSIS-YLD2'!M$4,'INTERNAL PARAMETERS-1'!$B$5:$J$44,5,FALSE))*VLOOKUP('ANALYSIS-YLD2'!M$4,'INTERNAL PARAMETERS-1'!$B$5:$J$44,9,FALSE)*'ANALYSIS-YLD2'!$F45</f>
        <v>1.2337194311066655</v>
      </c>
      <c r="N45" s="111">
        <f>'ANALYSIS-YLD1'!N45*VLOOKUP('ANALYSIS-YLD2'!N$4,'INTERNAL PARAMETERS-1'!$B$5:$J$44,5,FALSE)*VLOOKUP('ANALYSIS-YLD2'!N$4,'INTERNAL PARAMETERS-1'!$B$5:$J$44,7,FALSE)*'ANALYSIS-YLD2'!$F45 + 'ANALYSIS-YLD1'!N45*(1-VLOOKUP('ANALYSIS-YLD2'!N$4,'INTERNAL PARAMETERS-1'!$B$5:$J$44,5,FALSE))*VLOOKUP('ANALYSIS-YLD2'!N$4,'INTERNAL PARAMETERS-1'!$B$5:$J$44,9,FALSE)*'ANALYSIS-YLD2'!$F45</f>
        <v>0.49949835473695431</v>
      </c>
      <c r="O45" s="111">
        <f>'ANALYSIS-YLD1'!O45*VLOOKUP('ANALYSIS-YLD2'!O$4,'INTERNAL PARAMETERS-1'!$B$5:$J$44,5,FALSE)*VLOOKUP('ANALYSIS-YLD2'!O$4,'INTERNAL PARAMETERS-1'!$B$5:$J$44,7,FALSE)*'ANALYSIS-YLD2'!$F45 + 'ANALYSIS-YLD1'!O45*(1-VLOOKUP('ANALYSIS-YLD2'!O$4,'INTERNAL PARAMETERS-1'!$B$5:$J$44,5,FALSE))*VLOOKUP('ANALYSIS-YLD2'!O$4,'INTERNAL PARAMETERS-1'!$B$5:$J$44,9,FALSE)*'ANALYSIS-YLD2'!$F45</f>
        <v>0</v>
      </c>
      <c r="P45" s="111">
        <f>'ANALYSIS-YLD1'!P45*VLOOKUP('ANALYSIS-YLD2'!P$4,'INTERNAL PARAMETERS-1'!$B$5:$J$44,5,FALSE)*VLOOKUP('ANALYSIS-YLD2'!P$4,'INTERNAL PARAMETERS-1'!$B$5:$J$44,7,FALSE)*'ANALYSIS-YLD2'!$F45 + 'ANALYSIS-YLD1'!P45*(1-VLOOKUP('ANALYSIS-YLD2'!P$4,'INTERNAL PARAMETERS-1'!$B$5:$J$44,5,FALSE))*VLOOKUP('ANALYSIS-YLD2'!P$4,'INTERNAL PARAMETERS-1'!$B$5:$J$44,9,FALSE)*'ANALYSIS-YLD2'!$F45</f>
        <v>0</v>
      </c>
      <c r="Q45" s="111">
        <f>'ANALYSIS-YLD1'!Q45*VLOOKUP('ANALYSIS-YLD2'!Q$4,'INTERNAL PARAMETERS-1'!$B$5:$J$44,5,FALSE)*VLOOKUP('ANALYSIS-YLD2'!Q$4,'INTERNAL PARAMETERS-1'!$B$5:$J$44,7,FALSE)*'ANALYSIS-YLD2'!$F45 + 'ANALYSIS-YLD1'!Q45*(1-VLOOKUP('ANALYSIS-YLD2'!Q$4,'INTERNAL PARAMETERS-1'!$B$5:$J$44,5,FALSE))*VLOOKUP('ANALYSIS-YLD2'!Q$4,'INTERNAL PARAMETERS-1'!$B$5:$J$44,9,FALSE)*'ANALYSIS-YLD2'!$F45</f>
        <v>0</v>
      </c>
      <c r="R45" s="111">
        <f>'ANALYSIS-YLD1'!R45*VLOOKUP('ANALYSIS-YLD2'!R$4,'INTERNAL PARAMETERS-1'!$B$5:$J$44,5,FALSE)*VLOOKUP('ANALYSIS-YLD2'!R$4,'INTERNAL PARAMETERS-1'!$B$5:$J$44,7,FALSE)*'ANALYSIS-YLD2'!$F45 + 'ANALYSIS-YLD1'!R45*(1-VLOOKUP('ANALYSIS-YLD2'!R$4,'INTERNAL PARAMETERS-1'!$B$5:$J$44,5,FALSE))*VLOOKUP('ANALYSIS-YLD2'!R$4,'INTERNAL PARAMETERS-1'!$B$5:$J$44,9,FALSE)*'ANALYSIS-YLD2'!$F45</f>
        <v>0.37079674568976262</v>
      </c>
      <c r="S45" s="111">
        <f>'ANALYSIS-YLD1'!S45*VLOOKUP('ANALYSIS-YLD2'!S$4,'INTERNAL PARAMETERS-1'!$B$5:$J$44,5,FALSE)*VLOOKUP('ANALYSIS-YLD2'!S$4,'INTERNAL PARAMETERS-1'!$B$5:$J$44,7,FALSE)*'ANALYSIS-YLD2'!$F45 + 'ANALYSIS-YLD1'!S45*(1-VLOOKUP('ANALYSIS-YLD2'!S$4,'INTERNAL PARAMETERS-1'!$B$5:$J$44,5,FALSE))*VLOOKUP('ANALYSIS-YLD2'!S$4,'INTERNAL PARAMETERS-1'!$B$5:$J$44,9,FALSE)*'ANALYSIS-YLD2'!$F45</f>
        <v>10.728000490818312</v>
      </c>
      <c r="T45" s="111">
        <f>'ANALYSIS-YLD1'!T45*VLOOKUP('ANALYSIS-YLD2'!T$4,'INTERNAL PARAMETERS-1'!$B$5:$J$44,5,FALSE)*VLOOKUP('ANALYSIS-YLD2'!T$4,'INTERNAL PARAMETERS-1'!$B$5:$J$44,7,FALSE)*'ANALYSIS-YLD2'!$F45 + 'ANALYSIS-YLD1'!T45*(1-VLOOKUP('ANALYSIS-YLD2'!T$4,'INTERNAL PARAMETERS-1'!$B$5:$J$44,5,FALSE))*VLOOKUP('ANALYSIS-YLD2'!T$4,'INTERNAL PARAMETERS-1'!$B$5:$J$44,9,FALSE)*'ANALYSIS-YLD2'!$F45</f>
        <v>1.9367252742895538</v>
      </c>
      <c r="U45" s="111">
        <f>'ANALYSIS-YLD1'!U45*VLOOKUP('ANALYSIS-YLD2'!U$4,'INTERNAL PARAMETERS-1'!$B$5:$J$44,5,FALSE)*VLOOKUP('ANALYSIS-YLD2'!U$4,'INTERNAL PARAMETERS-1'!$B$5:$J$44,7,FALSE)*'ANALYSIS-YLD2'!$F45 + 'ANALYSIS-YLD1'!U45*(1-VLOOKUP('ANALYSIS-YLD2'!U$4,'INTERNAL PARAMETERS-1'!$B$5:$J$44,5,FALSE))*VLOOKUP('ANALYSIS-YLD2'!U$4,'INTERNAL PARAMETERS-1'!$B$5:$J$44,9,FALSE)*'ANALYSIS-YLD2'!$F45</f>
        <v>1.4216275114458792</v>
      </c>
      <c r="V45" s="111">
        <f>'ANALYSIS-YLD1'!V45*VLOOKUP('ANALYSIS-YLD2'!V$4,'INTERNAL PARAMETERS-1'!$B$5:$J$44,5,FALSE)*VLOOKUP('ANALYSIS-YLD2'!V$4,'INTERNAL PARAMETERS-1'!$B$5:$J$44,7,FALSE)*'ANALYSIS-YLD2'!$F45 + 'ANALYSIS-YLD1'!V45*(1-VLOOKUP('ANALYSIS-YLD2'!V$4,'INTERNAL PARAMETERS-1'!$B$5:$J$44,5,FALSE))*VLOOKUP('ANALYSIS-YLD2'!V$4,'INTERNAL PARAMETERS-1'!$B$5:$J$44,9,FALSE)*'ANALYSIS-YLD2'!$F45</f>
        <v>9.6785172600863589</v>
      </c>
      <c r="W45" s="111">
        <f>'ANALYSIS-YLD1'!W45*VLOOKUP('ANALYSIS-YLD2'!W$4,'INTERNAL PARAMETERS-1'!$B$5:$J$44,5,FALSE)*VLOOKUP('ANALYSIS-YLD2'!W$4,'INTERNAL PARAMETERS-1'!$B$5:$J$44,7,FALSE)*'ANALYSIS-YLD2'!$F45 + 'ANALYSIS-YLD1'!W45*(1-VLOOKUP('ANALYSIS-YLD2'!W$4,'INTERNAL PARAMETERS-1'!$B$5:$J$44,5,FALSE))*VLOOKUP('ANALYSIS-YLD2'!W$4,'INTERNAL PARAMETERS-1'!$B$5:$J$44,9,FALSE)*'ANALYSIS-YLD2'!$F45</f>
        <v>0</v>
      </c>
      <c r="X45" s="111">
        <f>'ANALYSIS-YLD1'!X45*VLOOKUP('ANALYSIS-YLD2'!X$4,'INTERNAL PARAMETERS-1'!$B$5:$J$44,5,FALSE)*VLOOKUP('ANALYSIS-YLD2'!X$4,'INTERNAL PARAMETERS-1'!$B$5:$J$44,7,FALSE)*'ANALYSIS-YLD2'!$F45 + 'ANALYSIS-YLD1'!X45*(1-VLOOKUP('ANALYSIS-YLD2'!X$4,'INTERNAL PARAMETERS-1'!$B$5:$J$44,5,FALSE))*VLOOKUP('ANALYSIS-YLD2'!X$4,'INTERNAL PARAMETERS-1'!$B$5:$J$44,9,FALSE)*'ANALYSIS-YLD2'!$F45</f>
        <v>0</v>
      </c>
      <c r="Y45" s="111">
        <f>'ANALYSIS-YLD1'!Y45*VLOOKUP('ANALYSIS-YLD2'!Y$4,'INTERNAL PARAMETERS-1'!$B$5:$J$44,5,FALSE)*VLOOKUP('ANALYSIS-YLD2'!Y$4,'INTERNAL PARAMETERS-1'!$B$5:$J$44,7,FALSE)*'ANALYSIS-YLD2'!$F45 + 'ANALYSIS-YLD1'!Y45*(1-VLOOKUP('ANALYSIS-YLD2'!Y$4,'INTERNAL PARAMETERS-1'!$B$5:$J$44,5,FALSE))*VLOOKUP('ANALYSIS-YLD2'!Y$4,'INTERNAL PARAMETERS-1'!$B$5:$J$44,9,FALSE)*'ANALYSIS-YLD2'!$F45</f>
        <v>0</v>
      </c>
      <c r="Z45" s="111">
        <f>'ANALYSIS-YLD1'!Z45*VLOOKUP('ANALYSIS-YLD2'!Z$4,'INTERNAL PARAMETERS-1'!$B$5:$J$44,5,FALSE)*VLOOKUP('ANALYSIS-YLD2'!Z$4,'INTERNAL PARAMETERS-1'!$B$5:$J$44,7,FALSE)*'ANALYSIS-YLD2'!$F45 + 'ANALYSIS-YLD1'!Z45*(1-VLOOKUP('ANALYSIS-YLD2'!Z$4,'INTERNAL PARAMETERS-1'!$B$5:$J$44,5,FALSE))*VLOOKUP('ANALYSIS-YLD2'!Z$4,'INTERNAL PARAMETERS-1'!$B$5:$J$44,9,FALSE)*'ANALYSIS-YLD2'!$F45</f>
        <v>0</v>
      </c>
      <c r="AA45" s="111">
        <f>'ANALYSIS-YLD1'!AA45*VLOOKUP('ANALYSIS-YLD2'!AA$4,'INTERNAL PARAMETERS-1'!$B$5:$J$44,5,FALSE)*VLOOKUP('ANALYSIS-YLD2'!AA$4,'INTERNAL PARAMETERS-1'!$B$5:$J$44,7,FALSE)*'ANALYSIS-YLD2'!$F45 + 'ANALYSIS-YLD1'!AA45*(1-VLOOKUP('ANALYSIS-YLD2'!AA$4,'INTERNAL PARAMETERS-1'!$B$5:$J$44,5,FALSE))*VLOOKUP('ANALYSIS-YLD2'!AA$4,'INTERNAL PARAMETERS-1'!$B$5:$J$44,9,FALSE)*'ANALYSIS-YLD2'!$F45</f>
        <v>0</v>
      </c>
      <c r="AB45" s="111">
        <f>'ANALYSIS-YLD1'!AB45*VLOOKUP('ANALYSIS-YLD2'!AB$4,'INTERNAL PARAMETERS-1'!$B$5:$J$44,5,FALSE)*VLOOKUP('ANALYSIS-YLD2'!AB$4,'INTERNAL PARAMETERS-1'!$B$5:$J$44,7,FALSE)*'ANALYSIS-YLD2'!$F45 + 'ANALYSIS-YLD1'!AB45*(1-VLOOKUP('ANALYSIS-YLD2'!AB$4,'INTERNAL PARAMETERS-1'!$B$5:$J$44,5,FALSE))*VLOOKUP('ANALYSIS-YLD2'!AB$4,'INTERNAL PARAMETERS-1'!$B$5:$J$44,9,FALSE)*'ANALYSIS-YLD2'!$F45</f>
        <v>0</v>
      </c>
      <c r="AC45" s="111">
        <f>'ANALYSIS-YLD1'!AC45*VLOOKUP('ANALYSIS-YLD2'!AC$4,'INTERNAL PARAMETERS-1'!$B$5:$J$44,5,FALSE)*VLOOKUP('ANALYSIS-YLD2'!AC$4,'INTERNAL PARAMETERS-1'!$B$5:$J$44,7,FALSE)*'ANALYSIS-YLD2'!$F45 + 'ANALYSIS-YLD1'!AC45*(1-VLOOKUP('ANALYSIS-YLD2'!AC$4,'INTERNAL PARAMETERS-1'!$B$5:$J$44,5,FALSE))*VLOOKUP('ANALYSIS-YLD2'!AC$4,'INTERNAL PARAMETERS-1'!$B$5:$J$44,9,FALSE)*'ANALYSIS-YLD2'!$F45</f>
        <v>0</v>
      </c>
      <c r="AD45" s="111">
        <f>'ANALYSIS-YLD1'!AD45*VLOOKUP('ANALYSIS-YLD2'!AD$4,'INTERNAL PARAMETERS-1'!$B$5:$J$44,5,FALSE)*VLOOKUP('ANALYSIS-YLD2'!AD$4,'INTERNAL PARAMETERS-1'!$B$5:$J$44,7,FALSE)*'ANALYSIS-YLD2'!$F45 + 'ANALYSIS-YLD1'!AD45*(1-VLOOKUP('ANALYSIS-YLD2'!AD$4,'INTERNAL PARAMETERS-1'!$B$5:$J$44,5,FALSE))*VLOOKUP('ANALYSIS-YLD2'!AD$4,'INTERNAL PARAMETERS-1'!$B$5:$J$44,9,FALSE)*'ANALYSIS-YLD2'!$F45</f>
        <v>0</v>
      </c>
      <c r="AE45" s="111">
        <f>'ANALYSIS-YLD1'!AE45*VLOOKUP('ANALYSIS-YLD2'!AE$4,'INTERNAL PARAMETERS-1'!$B$5:$J$44,5,FALSE)*VLOOKUP('ANALYSIS-YLD2'!AE$4,'INTERNAL PARAMETERS-1'!$B$5:$J$44,7,FALSE)*'ANALYSIS-YLD2'!$F45 + 'ANALYSIS-YLD1'!AE45*(1-VLOOKUP('ANALYSIS-YLD2'!AE$4,'INTERNAL PARAMETERS-1'!$B$5:$J$44,5,FALSE))*VLOOKUP('ANALYSIS-YLD2'!AE$4,'INTERNAL PARAMETERS-1'!$B$5:$J$44,9,FALSE)*'ANALYSIS-YLD2'!$F45</f>
        <v>0</v>
      </c>
      <c r="AF45" s="111">
        <f>'ANALYSIS-YLD1'!AF45*VLOOKUP('ANALYSIS-YLD2'!AF$4,'INTERNAL PARAMETERS-1'!$B$5:$J$44,5,FALSE)*VLOOKUP('ANALYSIS-YLD2'!AF$4,'INTERNAL PARAMETERS-1'!$B$5:$J$44,7,FALSE)*'ANALYSIS-YLD2'!$F45 + 'ANALYSIS-YLD1'!AF45*(1-VLOOKUP('ANALYSIS-YLD2'!AF$4,'INTERNAL PARAMETERS-1'!$B$5:$J$44,5,FALSE))*VLOOKUP('ANALYSIS-YLD2'!AF$4,'INTERNAL PARAMETERS-1'!$B$5:$J$44,9,FALSE)*'ANALYSIS-YLD2'!$F45</f>
        <v>6.4608252515253983E-2</v>
      </c>
      <c r="AG45" s="111">
        <f>'ANALYSIS-YLD1'!AG45*VLOOKUP('ANALYSIS-YLD2'!AG$4,'INTERNAL PARAMETERS-1'!$B$5:$J$44,5,FALSE)*VLOOKUP('ANALYSIS-YLD2'!AG$4,'INTERNAL PARAMETERS-1'!$B$5:$J$44,7,FALSE)*'ANALYSIS-YLD2'!$F45 + 'ANALYSIS-YLD1'!AG45*(1-VLOOKUP('ANALYSIS-YLD2'!AG$4,'INTERNAL PARAMETERS-1'!$B$5:$J$44,5,FALSE))*VLOOKUP('ANALYSIS-YLD2'!AG$4,'INTERNAL PARAMETERS-1'!$B$5:$J$44,9,FALSE)*'ANALYSIS-YLD2'!$F45</f>
        <v>0</v>
      </c>
      <c r="AH45" s="111">
        <f>'ANALYSIS-YLD1'!AH45*VLOOKUP('ANALYSIS-YLD2'!AH$4,'INTERNAL PARAMETERS-1'!$B$5:$J$44,5,FALSE)*VLOOKUP('ANALYSIS-YLD2'!AH$4,'INTERNAL PARAMETERS-1'!$B$5:$J$44,7,FALSE)*'ANALYSIS-YLD2'!$F45 + 'ANALYSIS-YLD1'!AH45*(1-VLOOKUP('ANALYSIS-YLD2'!AH$4,'INTERNAL PARAMETERS-1'!$B$5:$J$44,5,FALSE))*VLOOKUP('ANALYSIS-YLD2'!AH$4,'INTERNAL PARAMETERS-1'!$B$5:$J$44,9,FALSE)*'ANALYSIS-YLD2'!$F45</f>
        <v>1.8222840453020351E-2</v>
      </c>
      <c r="AI45" s="111">
        <f>'ANALYSIS-YLD1'!AI45*VLOOKUP('ANALYSIS-YLD2'!AI$4,'INTERNAL PARAMETERS-1'!$B$5:$J$44,5,FALSE)*VLOOKUP('ANALYSIS-YLD2'!AI$4,'INTERNAL PARAMETERS-1'!$B$5:$J$44,7,FALSE)*'ANALYSIS-YLD2'!$F45 + 'ANALYSIS-YLD1'!AI45*(1-VLOOKUP('ANALYSIS-YLD2'!AI$4,'INTERNAL PARAMETERS-1'!$B$5:$J$44,5,FALSE))*VLOOKUP('ANALYSIS-YLD2'!AI$4,'INTERNAL PARAMETERS-1'!$B$5:$J$44,9,FALSE)*'ANALYSIS-YLD2'!$F45</f>
        <v>7.448828558642473E-2</v>
      </c>
      <c r="AJ45" s="111">
        <f>'ANALYSIS-YLD1'!AJ45*VLOOKUP('ANALYSIS-YLD2'!AJ$4,'INTERNAL PARAMETERS-1'!$B$5:$J$44,5,FALSE)*VLOOKUP('ANALYSIS-YLD2'!AJ$4,'INTERNAL PARAMETERS-1'!$B$5:$J$44,7,FALSE)*'ANALYSIS-YLD2'!$F45 + 'ANALYSIS-YLD1'!AJ45*(1-VLOOKUP('ANALYSIS-YLD2'!AJ$4,'INTERNAL PARAMETERS-1'!$B$5:$J$44,5,FALSE))*VLOOKUP('ANALYSIS-YLD2'!AJ$4,'INTERNAL PARAMETERS-1'!$B$5:$J$44,9,FALSE)*'ANALYSIS-YLD2'!$F45</f>
        <v>1.2266255076634798</v>
      </c>
      <c r="AK45" s="111">
        <f>'ANALYSIS-YLD1'!AK45*VLOOKUP('ANALYSIS-YLD2'!AK$4,'INTERNAL PARAMETERS-1'!$B$5:$J$44,5,FALSE)*VLOOKUP('ANALYSIS-YLD2'!AK$4,'INTERNAL PARAMETERS-1'!$B$5:$J$44,7,FALSE)*'ANALYSIS-YLD2'!$F45 + 'ANALYSIS-YLD1'!AK45*(1-VLOOKUP('ANALYSIS-YLD2'!AK$4,'INTERNAL PARAMETERS-1'!$B$5:$J$44,5,FALSE))*VLOOKUP('ANALYSIS-YLD2'!AK$4,'INTERNAL PARAMETERS-1'!$B$5:$J$44,9,FALSE)*'ANALYSIS-YLD2'!$F45</f>
        <v>0.14578272362416281</v>
      </c>
      <c r="AL45" s="111">
        <f>'ANALYSIS-YLD1'!AL45*VLOOKUP('ANALYSIS-YLD2'!AL$4,'INTERNAL PARAMETERS-1'!$B$5:$J$44,5,FALSE)*VLOOKUP('ANALYSIS-YLD2'!AL$4,'INTERNAL PARAMETERS-1'!$B$5:$J$44,7,FALSE)*'ANALYSIS-YLD2'!$F45 + 'ANALYSIS-YLD1'!AL45*(1-VLOOKUP('ANALYSIS-YLD2'!AL$4,'INTERNAL PARAMETERS-1'!$B$5:$J$44,5,FALSE))*VLOOKUP('ANALYSIS-YLD2'!AL$4,'INTERNAL PARAMETERS-1'!$B$5:$J$44,9,FALSE)*'ANALYSIS-YLD2'!$F45</f>
        <v>0</v>
      </c>
      <c r="AM45" s="111">
        <f>'ANALYSIS-YLD1'!AM45*VLOOKUP('ANALYSIS-YLD2'!AM$4,'INTERNAL PARAMETERS-1'!$B$5:$J$44,5,FALSE)*VLOOKUP('ANALYSIS-YLD2'!AM$4,'INTERNAL PARAMETERS-1'!$B$5:$J$44,7,FALSE)*'ANALYSIS-YLD2'!$F45 + 'ANALYSIS-YLD1'!AM45*(1-VLOOKUP('ANALYSIS-YLD2'!AM$4,'INTERNAL PARAMETERS-1'!$B$5:$J$44,5,FALSE))*VLOOKUP('ANALYSIS-YLD2'!AM$4,'INTERNAL PARAMETERS-1'!$B$5:$J$44,9,FALSE)*'ANALYSIS-YLD2'!$F45</f>
        <v>0</v>
      </c>
      <c r="AN45" s="111">
        <f>'ANALYSIS-YLD1'!AN45*VLOOKUP('ANALYSIS-YLD2'!AN$4,'INTERNAL PARAMETERS-1'!$B$5:$J$44,5,FALSE)*VLOOKUP('ANALYSIS-YLD2'!AN$4,'INTERNAL PARAMETERS-1'!$B$5:$J$44,7,FALSE)*'ANALYSIS-YLD2'!$F45 + 'ANALYSIS-YLD1'!AN45*(1-VLOOKUP('ANALYSIS-YLD2'!AN$4,'INTERNAL PARAMETERS-1'!$B$5:$J$44,5,FALSE))*VLOOKUP('ANALYSIS-YLD2'!AN$4,'INTERNAL PARAMETERS-1'!$B$5:$J$44,9,FALSE)*'ANALYSIS-YLD2'!$F45</f>
        <v>0</v>
      </c>
      <c r="AO45" s="111">
        <f>'ANALYSIS-YLD1'!AO45*VLOOKUP('ANALYSIS-YLD2'!AO$4,'INTERNAL PARAMETERS-1'!$B$5:$J$44,5,FALSE)*VLOOKUP('ANALYSIS-YLD2'!AO$4,'INTERNAL PARAMETERS-1'!$B$5:$J$44,7,FALSE)*'ANALYSIS-YLD2'!$F45 + 'ANALYSIS-YLD1'!AO45*(1-VLOOKUP('ANALYSIS-YLD2'!AO$4,'INTERNAL PARAMETERS-1'!$B$5:$J$44,5,FALSE))*VLOOKUP('ANALYSIS-YLD2'!AO$4,'INTERNAL PARAMETERS-1'!$B$5:$J$44,9,FALSE)*'ANALYSIS-YLD2'!$F45</f>
        <v>0</v>
      </c>
      <c r="AP45" s="111">
        <f>'ANALYSIS-YLD1'!AP45*VLOOKUP('ANALYSIS-YLD2'!AP$4,'INTERNAL PARAMETERS-1'!$B$5:$J$44,5,FALSE)*VLOOKUP('ANALYSIS-YLD2'!AP$4,'INTERNAL PARAMETERS-1'!$B$5:$J$44,7,FALSE)*'ANALYSIS-YLD2'!$F45 + 'ANALYSIS-YLD1'!AP45*(1-VLOOKUP('ANALYSIS-YLD2'!AP$4,'INTERNAL PARAMETERS-1'!$B$5:$J$44,5,FALSE))*VLOOKUP('ANALYSIS-YLD2'!AP$4,'INTERNAL PARAMETERS-1'!$B$5:$J$44,9,FALSE)*'ANALYSIS-YLD2'!$F45</f>
        <v>0</v>
      </c>
      <c r="AQ45" s="111">
        <f>'ANALYSIS-YLD1'!AQ45*VLOOKUP('ANALYSIS-YLD2'!AQ$4,'INTERNAL PARAMETERS-1'!$B$5:$J$44,5,FALSE)*VLOOKUP('ANALYSIS-YLD2'!AQ$4,'INTERNAL PARAMETERS-1'!$B$5:$J$44,7,FALSE)*'ANALYSIS-YLD2'!$F45 + 'ANALYSIS-YLD1'!AQ45*(1-VLOOKUP('ANALYSIS-YLD2'!AQ$4,'INTERNAL PARAMETERS-1'!$B$5:$J$44,5,FALSE))*VLOOKUP('ANALYSIS-YLD2'!AQ$4,'INTERNAL PARAMETERS-1'!$B$5:$J$44,9,FALSE)*'ANALYSIS-YLD2'!$F45</f>
        <v>0</v>
      </c>
      <c r="AR45" s="111">
        <f>'ANALYSIS-YLD1'!AR45*VLOOKUP('ANALYSIS-YLD2'!AR$4,'INTERNAL PARAMETERS-1'!$B$5:$J$44,5,FALSE)*VLOOKUP('ANALYSIS-YLD2'!AR$4,'INTERNAL PARAMETERS-1'!$B$5:$J$44,7,FALSE)*'ANALYSIS-YLD2'!$F45 + 'ANALYSIS-YLD1'!AR45*(1-VLOOKUP('ANALYSIS-YLD2'!AR$4,'INTERNAL PARAMETERS-1'!$B$5:$J$44,5,FALSE))*VLOOKUP('ANALYSIS-YLD2'!AR$4,'INTERNAL PARAMETERS-1'!$B$5:$J$44,9,FALSE)*'ANALYSIS-YLD2'!$F45</f>
        <v>0</v>
      </c>
      <c r="AS45" s="111">
        <f>'ANALYSIS-YLD1'!AS45*VLOOKUP('ANALYSIS-YLD2'!AS$4,'INTERNAL PARAMETERS-1'!$B$5:$J$44,5,FALSE)*VLOOKUP('ANALYSIS-YLD2'!AS$4,'INTERNAL PARAMETERS-1'!$B$5:$J$44,7,FALSE)*'ANALYSIS-YLD2'!$F45 + 'ANALYSIS-YLD1'!AS45*(1-VLOOKUP('ANALYSIS-YLD2'!AS$4,'INTERNAL PARAMETERS-1'!$B$5:$J$44,5,FALSE))*VLOOKUP('ANALYSIS-YLD2'!AS$4,'INTERNAL PARAMETERS-1'!$B$5:$J$44,9,FALSE)*'ANALYSIS-YLD2'!$F45</f>
        <v>0</v>
      </c>
      <c r="AT45" s="110">
        <f>'ANALYSIS-YLD1'!AT45*VLOOKUP('ANALYSIS-YLD2'!AT$4,'INTERNAL PARAMETERS-1'!$B$5:$J$44,5,FALSE)*VLOOKUP('ANALYSIS-YLD2'!AT$4,'INTERNAL PARAMETERS-1'!$B$5:$J$44,7,FALSE)*'ANALYSIS-YLD2'!$F45 + 'ANALYSIS-YLD1'!AT45*(1-VLOOKUP('ANALYSIS-YLD2'!AT$4,'INTERNAL PARAMETERS-1'!$B$5:$J$44,5,FALSE))*VLOOKUP('ANALYSIS-YLD2'!AT$4,'INTERNAL PARAMETERS-1'!$B$5:$J$44,9,FALSE)*'ANALYSIS-YLD2'!$F45</f>
        <v>0</v>
      </c>
      <c r="AU45" s="112">
        <f>'ANALYSIS-YLD1'!AU45*VLOOKUP('ANALYSIS-YLD2'!AU$4,'INTERNAL PARAMETERS-1'!$B$5:$J$44,5,FALSE)*VLOOKUP('ANALYSIS-YLD2'!AU$4,'INTERNAL PARAMETERS-1'!$B$5:$J$44,6,FALSE)*VLOOKUP('ANALYSIS-YLD2'!AU$4,'INTERNAL PARAMETERS-1'!$B$5:$J$44,3,FALSE) + 'ANALYSIS-YLD1'!AU45*(1-VLOOKUP('ANALYSIS-YLD2'!AU$4,'INTERNAL PARAMETERS-1'!$B$5:$J$44,5,FALSE))*VLOOKUP('ANALYSIS-YLD2'!AU$4,'INTERNAL PARAMETERS-1'!$B$5:$J$44,8,FALSE)*VLOOKUP('ANALYSIS-YLD2'!AU$4,'INTERNAL PARAMETERS-1'!$B$5:$J$44,3,FALSE)</f>
        <v>0</v>
      </c>
      <c r="AV45" s="111">
        <f>'ANALYSIS-YLD1'!AV45*VLOOKUP('ANALYSIS-YLD2'!AV$4,'INTERNAL PARAMETERS-1'!$B$5:$J$44,5,FALSE)*VLOOKUP('ANALYSIS-YLD2'!AV$4,'INTERNAL PARAMETERS-1'!$B$5:$J$44,6,FALSE)*VLOOKUP('ANALYSIS-YLD2'!AV$4,'INTERNAL PARAMETERS-1'!$B$5:$J$44,3,FALSE) + 'ANALYSIS-YLD1'!AV45*(1-VLOOKUP('ANALYSIS-YLD2'!AV$4,'INTERNAL PARAMETERS-1'!$B$5:$J$44,5,FALSE))*VLOOKUP('ANALYSIS-YLD2'!AV$4,'INTERNAL PARAMETERS-1'!$B$5:$J$44,8,FALSE)*VLOOKUP('ANALYSIS-YLD2'!AV$4,'INTERNAL PARAMETERS-1'!$B$5:$J$44,3,FALSE)</f>
        <v>0</v>
      </c>
      <c r="AW45" s="111">
        <f>'ANALYSIS-YLD1'!AW45*VLOOKUP('ANALYSIS-YLD2'!AW$4,'INTERNAL PARAMETERS-1'!$B$5:$J$44,5,FALSE)*VLOOKUP('ANALYSIS-YLD2'!AW$4,'INTERNAL PARAMETERS-1'!$B$5:$J$44,6,FALSE)*VLOOKUP('ANALYSIS-YLD2'!AW$4,'INTERNAL PARAMETERS-1'!$B$5:$J$44,3,FALSE) + 'ANALYSIS-YLD1'!AW45*(1-VLOOKUP('ANALYSIS-YLD2'!AW$4,'INTERNAL PARAMETERS-1'!$B$5:$J$44,5,FALSE))*VLOOKUP('ANALYSIS-YLD2'!AW$4,'INTERNAL PARAMETERS-1'!$B$5:$J$44,8,FALSE)*VLOOKUP('ANALYSIS-YLD2'!AW$4,'INTERNAL PARAMETERS-1'!$B$5:$J$44,3,FALSE)</f>
        <v>1.4737198772105276</v>
      </c>
      <c r="AX45" s="111">
        <f>'ANALYSIS-YLD1'!AX45*VLOOKUP('ANALYSIS-YLD2'!AX$4,'INTERNAL PARAMETERS-1'!$B$5:$J$44,5,FALSE)*VLOOKUP('ANALYSIS-YLD2'!AX$4,'INTERNAL PARAMETERS-1'!$B$5:$J$44,6,FALSE)*VLOOKUP('ANALYSIS-YLD2'!AX$4,'INTERNAL PARAMETERS-1'!$B$5:$J$44,3,FALSE) + 'ANALYSIS-YLD1'!AX45*(1-VLOOKUP('ANALYSIS-YLD2'!AX$4,'INTERNAL PARAMETERS-1'!$B$5:$J$44,5,FALSE))*VLOOKUP('ANALYSIS-YLD2'!AX$4,'INTERNAL PARAMETERS-1'!$B$5:$J$44,8,FALSE)*VLOOKUP('ANALYSIS-YLD2'!AX$4,'INTERNAL PARAMETERS-1'!$B$5:$J$44,3,FALSE)</f>
        <v>0</v>
      </c>
      <c r="AY45" s="111">
        <f>'ANALYSIS-YLD1'!AY45*VLOOKUP('ANALYSIS-YLD2'!AY$4,'INTERNAL PARAMETERS-1'!$B$5:$J$44,5,FALSE)*VLOOKUP('ANALYSIS-YLD2'!AY$4,'INTERNAL PARAMETERS-1'!$B$5:$J$44,6,FALSE)*VLOOKUP('ANALYSIS-YLD2'!AY$4,'INTERNAL PARAMETERS-1'!$B$5:$J$44,3,FALSE) + 'ANALYSIS-YLD1'!AY45*(1-VLOOKUP('ANALYSIS-YLD2'!AY$4,'INTERNAL PARAMETERS-1'!$B$5:$J$44,5,FALSE))*VLOOKUP('ANALYSIS-YLD2'!AY$4,'INTERNAL PARAMETERS-1'!$B$5:$J$44,8,FALSE)*VLOOKUP('ANALYSIS-YLD2'!AY$4,'INTERNAL PARAMETERS-1'!$B$5:$J$44,3,FALSE)</f>
        <v>0</v>
      </c>
      <c r="AZ45" s="111">
        <f>'ANALYSIS-YLD1'!AZ45*VLOOKUP('ANALYSIS-YLD2'!AZ$4,'INTERNAL PARAMETERS-1'!$B$5:$J$44,5,FALSE)*VLOOKUP('ANALYSIS-YLD2'!AZ$4,'INTERNAL PARAMETERS-1'!$B$5:$J$44,6,FALSE)*VLOOKUP('ANALYSIS-YLD2'!AZ$4,'INTERNAL PARAMETERS-1'!$B$5:$J$44,3,FALSE) + 'ANALYSIS-YLD1'!AZ45*(1-VLOOKUP('ANALYSIS-YLD2'!AZ$4,'INTERNAL PARAMETERS-1'!$B$5:$J$44,5,FALSE))*VLOOKUP('ANALYSIS-YLD2'!AZ$4,'INTERNAL PARAMETERS-1'!$B$5:$J$44,8,FALSE)*VLOOKUP('ANALYSIS-YLD2'!AZ$4,'INTERNAL PARAMETERS-1'!$B$5:$J$44,3,FALSE)</f>
        <v>0</v>
      </c>
      <c r="BA45" s="111">
        <f>'ANALYSIS-YLD1'!BA45*VLOOKUP('ANALYSIS-YLD2'!BA$4,'INTERNAL PARAMETERS-1'!$B$5:$J$44,5,FALSE)*VLOOKUP('ANALYSIS-YLD2'!BA$4,'INTERNAL PARAMETERS-1'!$B$5:$J$44,6,FALSE)*VLOOKUP('ANALYSIS-YLD2'!BA$4,'INTERNAL PARAMETERS-1'!$B$5:$J$44,3,FALSE) + 'ANALYSIS-YLD1'!BA45*(1-VLOOKUP('ANALYSIS-YLD2'!BA$4,'INTERNAL PARAMETERS-1'!$B$5:$J$44,5,FALSE))*VLOOKUP('ANALYSIS-YLD2'!BA$4,'INTERNAL PARAMETERS-1'!$B$5:$J$44,8,FALSE)*VLOOKUP('ANALYSIS-YLD2'!BA$4,'INTERNAL PARAMETERS-1'!$B$5:$J$44,3,FALSE)</f>
        <v>0.22793486318059764</v>
      </c>
      <c r="BB45" s="111">
        <f>'ANALYSIS-YLD1'!BB45*VLOOKUP('ANALYSIS-YLD2'!BB$4,'INTERNAL PARAMETERS-1'!$B$5:$J$44,5,FALSE)*VLOOKUP('ANALYSIS-YLD2'!BB$4,'INTERNAL PARAMETERS-1'!$B$5:$J$44,6,FALSE)*VLOOKUP('ANALYSIS-YLD2'!BB$4,'INTERNAL PARAMETERS-1'!$B$5:$J$44,3,FALSE) + 'ANALYSIS-YLD1'!BB45*(1-VLOOKUP('ANALYSIS-YLD2'!BB$4,'INTERNAL PARAMETERS-1'!$B$5:$J$44,5,FALSE))*VLOOKUP('ANALYSIS-YLD2'!BB$4,'INTERNAL PARAMETERS-1'!$B$5:$J$44,8,FALSE)*VLOOKUP('ANALYSIS-YLD2'!BB$4,'INTERNAL PARAMETERS-1'!$B$5:$J$44,3,FALSE)</f>
        <v>0.46056366860991543</v>
      </c>
      <c r="BC45" s="111">
        <f>'ANALYSIS-YLD1'!BC45*VLOOKUP('ANALYSIS-YLD2'!BC$4,'INTERNAL PARAMETERS-1'!$B$5:$J$44,5,FALSE)*VLOOKUP('ANALYSIS-YLD2'!BC$4,'INTERNAL PARAMETERS-1'!$B$5:$J$44,6,FALSE)*VLOOKUP('ANALYSIS-YLD2'!BC$4,'INTERNAL PARAMETERS-1'!$B$5:$J$44,3,FALSE) + 'ANALYSIS-YLD1'!BC45*(1-VLOOKUP('ANALYSIS-YLD2'!BC$4,'INTERNAL PARAMETERS-1'!$B$5:$J$44,5,FALSE))*VLOOKUP('ANALYSIS-YLD2'!BC$4,'INTERNAL PARAMETERS-1'!$B$5:$J$44,8,FALSE)*VLOOKUP('ANALYSIS-YLD2'!BC$4,'INTERNAL PARAMETERS-1'!$B$5:$J$44,3,FALSE)</f>
        <v>0.29624188073913377</v>
      </c>
      <c r="BD45" s="111">
        <f>'ANALYSIS-YLD1'!BD45*VLOOKUP('ANALYSIS-YLD2'!BD$4,'INTERNAL PARAMETERS-1'!$B$5:$J$44,5,FALSE)*VLOOKUP('ANALYSIS-YLD2'!BD$4,'INTERNAL PARAMETERS-1'!$B$5:$J$44,6,FALSE)*VLOOKUP('ANALYSIS-YLD2'!BD$4,'INTERNAL PARAMETERS-1'!$B$5:$J$44,3,FALSE) + 'ANALYSIS-YLD1'!BD45*(1-VLOOKUP('ANALYSIS-YLD2'!BD$4,'INTERNAL PARAMETERS-1'!$B$5:$J$44,5,FALSE))*VLOOKUP('ANALYSIS-YLD2'!BD$4,'INTERNAL PARAMETERS-1'!$B$5:$J$44,8,FALSE)*VLOOKUP('ANALYSIS-YLD2'!BD$4,'INTERNAL PARAMETERS-1'!$B$5:$J$44,3,FALSE)</f>
        <v>0.2869083106296878</v>
      </c>
      <c r="BE45" s="111">
        <f>'ANALYSIS-YLD1'!BE45*VLOOKUP('ANALYSIS-YLD2'!BE$4,'INTERNAL PARAMETERS-1'!$B$5:$J$44,5,FALSE)*VLOOKUP('ANALYSIS-YLD2'!BE$4,'INTERNAL PARAMETERS-1'!$B$5:$J$44,6,FALSE)*VLOOKUP('ANALYSIS-YLD2'!BE$4,'INTERNAL PARAMETERS-1'!$B$5:$J$44,3,FALSE) + 'ANALYSIS-YLD1'!BE45*(1-VLOOKUP('ANALYSIS-YLD2'!BE$4,'INTERNAL PARAMETERS-1'!$B$5:$J$44,5,FALSE))*VLOOKUP('ANALYSIS-YLD2'!BE$4,'INTERNAL PARAMETERS-1'!$B$5:$J$44,8,FALSE)*VLOOKUP('ANALYSIS-YLD2'!BE$4,'INTERNAL PARAMETERS-1'!$B$5:$J$44,3,FALSE)</f>
        <v>0.3615077471694445</v>
      </c>
      <c r="BF45" s="111">
        <f>'ANALYSIS-YLD1'!BF45*VLOOKUP('ANALYSIS-YLD2'!BF$4,'INTERNAL PARAMETERS-1'!$B$5:$J$44,5,FALSE)*VLOOKUP('ANALYSIS-YLD2'!BF$4,'INTERNAL PARAMETERS-1'!$B$5:$J$44,6,FALSE)*VLOOKUP('ANALYSIS-YLD2'!BF$4,'INTERNAL PARAMETERS-1'!$B$5:$J$44,3,FALSE) + 'ANALYSIS-YLD1'!BF45*(1-VLOOKUP('ANALYSIS-YLD2'!BF$4,'INTERNAL PARAMETERS-1'!$B$5:$J$44,5,FALSE))*VLOOKUP('ANALYSIS-YLD2'!BF$4,'INTERNAL PARAMETERS-1'!$B$5:$J$44,8,FALSE)*VLOOKUP('ANALYSIS-YLD2'!BF$4,'INTERNAL PARAMETERS-1'!$B$5:$J$44,3,FALSE)</f>
        <v>0</v>
      </c>
      <c r="BG45" s="111">
        <f>'ANALYSIS-YLD1'!BG45*VLOOKUP('ANALYSIS-YLD2'!BG$4,'INTERNAL PARAMETERS-1'!$B$5:$J$44,5,FALSE)*VLOOKUP('ANALYSIS-YLD2'!BG$4,'INTERNAL PARAMETERS-1'!$B$5:$J$44,6,FALSE)*VLOOKUP('ANALYSIS-YLD2'!BG$4,'INTERNAL PARAMETERS-1'!$B$5:$J$44,3,FALSE) + 'ANALYSIS-YLD1'!BG45*(1-VLOOKUP('ANALYSIS-YLD2'!BG$4,'INTERNAL PARAMETERS-1'!$B$5:$J$44,5,FALSE))*VLOOKUP('ANALYSIS-YLD2'!BG$4,'INTERNAL PARAMETERS-1'!$B$5:$J$44,8,FALSE)*VLOOKUP('ANALYSIS-YLD2'!BG$4,'INTERNAL PARAMETERS-1'!$B$5:$J$44,3,FALSE)</f>
        <v>0.25048525381783454</v>
      </c>
      <c r="BH45" s="111">
        <f>'ANALYSIS-YLD1'!BH45*VLOOKUP('ANALYSIS-YLD2'!BH$4,'INTERNAL PARAMETERS-1'!$B$5:$J$44,5,FALSE)*VLOOKUP('ANALYSIS-YLD2'!BH$4,'INTERNAL PARAMETERS-1'!$B$5:$J$44,6,FALSE)*VLOOKUP('ANALYSIS-YLD2'!BH$4,'INTERNAL PARAMETERS-1'!$B$5:$J$44,3,FALSE) + 'ANALYSIS-YLD1'!BH45*(1-VLOOKUP('ANALYSIS-YLD2'!BH$4,'INTERNAL PARAMETERS-1'!$B$5:$J$44,5,FALSE))*VLOOKUP('ANALYSIS-YLD2'!BH$4,'INTERNAL PARAMETERS-1'!$B$5:$J$44,8,FALSE)*VLOOKUP('ANALYSIS-YLD2'!BH$4,'INTERNAL PARAMETERS-1'!$B$5:$J$44,3,FALSE)</f>
        <v>9.4136909622017642E-4</v>
      </c>
      <c r="BI45" s="111">
        <f>'ANALYSIS-YLD1'!BI45*VLOOKUP('ANALYSIS-YLD2'!BI$4,'INTERNAL PARAMETERS-1'!$B$5:$J$44,5,FALSE)*VLOOKUP('ANALYSIS-YLD2'!BI$4,'INTERNAL PARAMETERS-1'!$B$5:$J$44,6,FALSE)*VLOOKUP('ANALYSIS-YLD2'!BI$4,'INTERNAL PARAMETERS-1'!$B$5:$J$44,3,FALSE) + 'ANALYSIS-YLD1'!BI45*(1-VLOOKUP('ANALYSIS-YLD2'!BI$4,'INTERNAL PARAMETERS-1'!$B$5:$J$44,5,FALSE))*VLOOKUP('ANALYSIS-YLD2'!BI$4,'INTERNAL PARAMETERS-1'!$B$5:$J$44,8,FALSE)*VLOOKUP('ANALYSIS-YLD2'!BI$4,'INTERNAL PARAMETERS-1'!$B$5:$J$44,3,FALSE)</f>
        <v>0</v>
      </c>
      <c r="BJ45" s="111">
        <f>'ANALYSIS-YLD1'!BJ45*VLOOKUP('ANALYSIS-YLD2'!BJ$4,'INTERNAL PARAMETERS-1'!$B$5:$J$44,5,FALSE)*VLOOKUP('ANALYSIS-YLD2'!BJ$4,'INTERNAL PARAMETERS-1'!$B$5:$J$44,6,FALSE)*VLOOKUP('ANALYSIS-YLD2'!BJ$4,'INTERNAL PARAMETERS-1'!$B$5:$J$44,3,FALSE) + 'ANALYSIS-YLD1'!BJ45*(1-VLOOKUP('ANALYSIS-YLD2'!BJ$4,'INTERNAL PARAMETERS-1'!$B$5:$J$44,5,FALSE))*VLOOKUP('ANALYSIS-YLD2'!BJ$4,'INTERNAL PARAMETERS-1'!$B$5:$J$44,8,FALSE)*VLOOKUP('ANALYSIS-YLD2'!BJ$4,'INTERNAL PARAMETERS-1'!$B$5:$J$44,3,FALSE)</f>
        <v>9.1681131551226522E-2</v>
      </c>
      <c r="BK45" s="111">
        <f>'ANALYSIS-YLD1'!BK45*VLOOKUP('ANALYSIS-YLD2'!BK$4,'INTERNAL PARAMETERS-1'!$B$5:$J$44,5,FALSE)*VLOOKUP('ANALYSIS-YLD2'!BK$4,'INTERNAL PARAMETERS-1'!$B$5:$J$44,6,FALSE)*VLOOKUP('ANALYSIS-YLD2'!BK$4,'INTERNAL PARAMETERS-1'!$B$5:$J$44,3,FALSE) + 'ANALYSIS-YLD1'!BK45*(1-VLOOKUP('ANALYSIS-YLD2'!BK$4,'INTERNAL PARAMETERS-1'!$B$5:$J$44,5,FALSE))*VLOOKUP('ANALYSIS-YLD2'!BK$4,'INTERNAL PARAMETERS-1'!$B$5:$J$44,8,FALSE)*VLOOKUP('ANALYSIS-YLD2'!BK$4,'INTERNAL PARAMETERS-1'!$B$5:$J$44,3,FALSE)</f>
        <v>0.10772560281774575</v>
      </c>
      <c r="BL45" s="111">
        <f>'ANALYSIS-YLD1'!BL45*VLOOKUP('ANALYSIS-YLD2'!BL$4,'INTERNAL PARAMETERS-1'!$B$5:$J$44,5,FALSE)*VLOOKUP('ANALYSIS-YLD2'!BL$4,'INTERNAL PARAMETERS-1'!$B$5:$J$44,6,FALSE)*VLOOKUP('ANALYSIS-YLD2'!BL$4,'INTERNAL PARAMETERS-1'!$B$5:$J$44,3,FALSE) + 'ANALYSIS-YLD1'!BL45*(1-VLOOKUP('ANALYSIS-YLD2'!BL$4,'INTERNAL PARAMETERS-1'!$B$5:$J$44,5,FALSE))*VLOOKUP('ANALYSIS-YLD2'!BL$4,'INTERNAL PARAMETERS-1'!$B$5:$J$44,8,FALSE)*VLOOKUP('ANALYSIS-YLD2'!BL$4,'INTERNAL PARAMETERS-1'!$B$5:$J$44,3,FALSE)</f>
        <v>0.27433368814362163</v>
      </c>
      <c r="BM45" s="111">
        <f>'ANALYSIS-YLD1'!BM45*VLOOKUP('ANALYSIS-YLD2'!BM$4,'INTERNAL PARAMETERS-1'!$B$5:$J$44,5,FALSE)*VLOOKUP('ANALYSIS-YLD2'!BM$4,'INTERNAL PARAMETERS-1'!$B$5:$J$44,6,FALSE)*VLOOKUP('ANALYSIS-YLD2'!BM$4,'INTERNAL PARAMETERS-1'!$B$5:$J$44,3,FALSE) + 'ANALYSIS-YLD1'!BM45*(1-VLOOKUP('ANALYSIS-YLD2'!BM$4,'INTERNAL PARAMETERS-1'!$B$5:$J$44,5,FALSE))*VLOOKUP('ANALYSIS-YLD2'!BM$4,'INTERNAL PARAMETERS-1'!$B$5:$J$44,8,FALSE)*VLOOKUP('ANALYSIS-YLD2'!BM$4,'INTERNAL PARAMETERS-1'!$B$5:$J$44,3,FALSE)</f>
        <v>3.437726291225162E-2</v>
      </c>
      <c r="BN45" s="111">
        <f>'ANALYSIS-YLD1'!BN45*VLOOKUP('ANALYSIS-YLD2'!BN$4,'INTERNAL PARAMETERS-1'!$B$5:$J$44,5,FALSE)*VLOOKUP('ANALYSIS-YLD2'!BN$4,'INTERNAL PARAMETERS-1'!$B$5:$J$44,6,FALSE)*VLOOKUP('ANALYSIS-YLD2'!BN$4,'INTERNAL PARAMETERS-1'!$B$5:$J$44,3,FALSE) + 'ANALYSIS-YLD1'!BN45*(1-VLOOKUP('ANALYSIS-YLD2'!BN$4,'INTERNAL PARAMETERS-1'!$B$5:$J$44,5,FALSE))*VLOOKUP('ANALYSIS-YLD2'!BN$4,'INTERNAL PARAMETERS-1'!$B$5:$J$44,8,FALSE)*VLOOKUP('ANALYSIS-YLD2'!BN$4,'INTERNAL PARAMETERS-1'!$B$5:$J$44,3,FALSE)</f>
        <v>8.196219233086989E-2</v>
      </c>
      <c r="BO45" s="111">
        <f>'ANALYSIS-YLD1'!BO45*VLOOKUP('ANALYSIS-YLD2'!BO$4,'INTERNAL PARAMETERS-1'!$B$5:$J$44,5,FALSE)*VLOOKUP('ANALYSIS-YLD2'!BO$4,'INTERNAL PARAMETERS-1'!$B$5:$J$44,6,FALSE)*VLOOKUP('ANALYSIS-YLD2'!BO$4,'INTERNAL PARAMETERS-1'!$B$5:$J$44,3,FALSE) + 'ANALYSIS-YLD1'!BO45*(1-VLOOKUP('ANALYSIS-YLD2'!BO$4,'INTERNAL PARAMETERS-1'!$B$5:$J$44,5,FALSE))*VLOOKUP('ANALYSIS-YLD2'!BO$4,'INTERNAL PARAMETERS-1'!$B$5:$J$44,8,FALSE)*VLOOKUP('ANALYSIS-YLD2'!BO$4,'INTERNAL PARAMETERS-1'!$B$5:$J$44,3,FALSE)</f>
        <v>7.5425434440619124E-2</v>
      </c>
      <c r="BP45" s="111">
        <f>'ANALYSIS-YLD1'!BP45*VLOOKUP('ANALYSIS-YLD2'!BP$4,'INTERNAL PARAMETERS-1'!$B$5:$J$44,5,FALSE)*VLOOKUP('ANALYSIS-YLD2'!BP$4,'INTERNAL PARAMETERS-1'!$B$5:$J$44,6,FALSE)*VLOOKUP('ANALYSIS-YLD2'!BP$4,'INTERNAL PARAMETERS-1'!$B$5:$J$44,3,FALSE) + 'ANALYSIS-YLD1'!BP45*(1-VLOOKUP('ANALYSIS-YLD2'!BP$4,'INTERNAL PARAMETERS-1'!$B$5:$J$44,5,FALSE))*VLOOKUP('ANALYSIS-YLD2'!BP$4,'INTERNAL PARAMETERS-1'!$B$5:$J$44,8,FALSE)*VLOOKUP('ANALYSIS-YLD2'!BP$4,'INTERNAL PARAMETERS-1'!$B$5:$J$44,3,FALSE)</f>
        <v>6.9114586717142004E-3</v>
      </c>
      <c r="BQ45" s="111">
        <f>'ANALYSIS-YLD1'!BQ45*VLOOKUP('ANALYSIS-YLD2'!BQ$4,'INTERNAL PARAMETERS-1'!$B$5:$J$44,5,FALSE)*VLOOKUP('ANALYSIS-YLD2'!BQ$4,'INTERNAL PARAMETERS-1'!$B$5:$J$44,6,FALSE)*VLOOKUP('ANALYSIS-YLD2'!BQ$4,'INTERNAL PARAMETERS-1'!$B$5:$J$44,3,FALSE) + 'ANALYSIS-YLD1'!BQ45*(1-VLOOKUP('ANALYSIS-YLD2'!BQ$4,'INTERNAL PARAMETERS-1'!$B$5:$J$44,5,FALSE))*VLOOKUP('ANALYSIS-YLD2'!BQ$4,'INTERNAL PARAMETERS-1'!$B$5:$J$44,8,FALSE)*VLOOKUP('ANALYSIS-YLD2'!BQ$4,'INTERNAL PARAMETERS-1'!$B$5:$J$44,3,FALSE)</f>
        <v>0.29021896213065146</v>
      </c>
      <c r="BR45" s="111">
        <f>'ANALYSIS-YLD1'!BR45*VLOOKUP('ANALYSIS-YLD2'!BR$4,'INTERNAL PARAMETERS-1'!$B$5:$J$44,5,FALSE)*VLOOKUP('ANALYSIS-YLD2'!BR$4,'INTERNAL PARAMETERS-1'!$B$5:$J$44,6,FALSE)*VLOOKUP('ANALYSIS-YLD2'!BR$4,'INTERNAL PARAMETERS-1'!$B$5:$J$44,3,FALSE) + 'ANALYSIS-YLD1'!BR45*(1-VLOOKUP('ANALYSIS-YLD2'!BR$4,'INTERNAL PARAMETERS-1'!$B$5:$J$44,5,FALSE))*VLOOKUP('ANALYSIS-YLD2'!BR$4,'INTERNAL PARAMETERS-1'!$B$5:$J$44,8,FALSE)*VLOOKUP('ANALYSIS-YLD2'!BR$4,'INTERNAL PARAMETERS-1'!$B$5:$J$44,3,FALSE)</f>
        <v>1.5105774976415109E-2</v>
      </c>
      <c r="BS45" s="111">
        <f>'ANALYSIS-YLD1'!BS45*VLOOKUP('ANALYSIS-YLD2'!BS$4,'INTERNAL PARAMETERS-1'!$B$5:$J$44,5,FALSE)*VLOOKUP('ANALYSIS-YLD2'!BS$4,'INTERNAL PARAMETERS-1'!$B$5:$J$44,6,FALSE)*VLOOKUP('ANALYSIS-YLD2'!BS$4,'INTERNAL PARAMETERS-1'!$B$5:$J$44,3,FALSE) + 'ANALYSIS-YLD1'!BS45*(1-VLOOKUP('ANALYSIS-YLD2'!BS$4,'INTERNAL PARAMETERS-1'!$B$5:$J$44,5,FALSE))*VLOOKUP('ANALYSIS-YLD2'!BS$4,'INTERNAL PARAMETERS-1'!$B$5:$J$44,8,FALSE)*VLOOKUP('ANALYSIS-YLD2'!BS$4,'INTERNAL PARAMETERS-1'!$B$5:$J$44,3,FALSE)</f>
        <v>1.134513020136015E-3</v>
      </c>
      <c r="BT45" s="111">
        <f>'ANALYSIS-YLD1'!BT45*VLOOKUP('ANALYSIS-YLD2'!BT$4,'INTERNAL PARAMETERS-1'!$B$5:$J$44,5,FALSE)*VLOOKUP('ANALYSIS-YLD2'!BT$4,'INTERNAL PARAMETERS-1'!$B$5:$J$44,6,FALSE)*VLOOKUP('ANALYSIS-YLD2'!BT$4,'INTERNAL PARAMETERS-1'!$B$5:$J$44,3,FALSE) + 'ANALYSIS-YLD1'!BT45*(1-VLOOKUP('ANALYSIS-YLD2'!BT$4,'INTERNAL PARAMETERS-1'!$B$5:$J$44,5,FALSE))*VLOOKUP('ANALYSIS-YLD2'!BT$4,'INTERNAL PARAMETERS-1'!$B$5:$J$44,8,FALSE)*VLOOKUP('ANALYSIS-YLD2'!BT$4,'INTERNAL PARAMETERS-1'!$B$5:$J$44,3,FALSE)</f>
        <v>0</v>
      </c>
      <c r="BU45" s="111">
        <f>'ANALYSIS-YLD1'!BU45*VLOOKUP('ANALYSIS-YLD2'!BU$4,'INTERNAL PARAMETERS-1'!$B$5:$J$44,5,FALSE)*VLOOKUP('ANALYSIS-YLD2'!BU$4,'INTERNAL PARAMETERS-1'!$B$5:$J$44,6,FALSE)*VLOOKUP('ANALYSIS-YLD2'!BU$4,'INTERNAL PARAMETERS-1'!$B$5:$J$44,3,FALSE) + 'ANALYSIS-YLD1'!BU45*(1-VLOOKUP('ANALYSIS-YLD2'!BU$4,'INTERNAL PARAMETERS-1'!$B$5:$J$44,5,FALSE))*VLOOKUP('ANALYSIS-YLD2'!BU$4,'INTERNAL PARAMETERS-1'!$B$5:$J$44,8,FALSE)*VLOOKUP('ANALYSIS-YLD2'!BU$4,'INTERNAL PARAMETERS-1'!$B$5:$J$44,3,FALSE)</f>
        <v>0</v>
      </c>
      <c r="BV45" s="111">
        <f>'ANALYSIS-YLD1'!BV45*VLOOKUP('ANALYSIS-YLD2'!BV$4,'INTERNAL PARAMETERS-1'!$B$5:$J$44,5,FALSE)*VLOOKUP('ANALYSIS-YLD2'!BV$4,'INTERNAL PARAMETERS-1'!$B$5:$J$44,6,FALSE)*VLOOKUP('ANALYSIS-YLD2'!BV$4,'INTERNAL PARAMETERS-1'!$B$5:$J$44,3,FALSE) + 'ANALYSIS-YLD1'!BV45*(1-VLOOKUP('ANALYSIS-YLD2'!BV$4,'INTERNAL PARAMETERS-1'!$B$5:$J$44,5,FALSE))*VLOOKUP('ANALYSIS-YLD2'!BV$4,'INTERNAL PARAMETERS-1'!$B$5:$J$44,8,FALSE)*VLOOKUP('ANALYSIS-YLD2'!BV$4,'INTERNAL PARAMETERS-1'!$B$5:$J$44,3,FALSE)</f>
        <v>0</v>
      </c>
      <c r="BW45" s="111">
        <f>'ANALYSIS-YLD1'!BW45*VLOOKUP('ANALYSIS-YLD2'!BW$4,'INTERNAL PARAMETERS-1'!$B$5:$J$44,5,FALSE)*VLOOKUP('ANALYSIS-YLD2'!BW$4,'INTERNAL PARAMETERS-1'!$B$5:$J$44,6,FALSE)*VLOOKUP('ANALYSIS-YLD2'!BW$4,'INTERNAL PARAMETERS-1'!$B$5:$J$44,3,FALSE) + 'ANALYSIS-YLD1'!BW45*(1-VLOOKUP('ANALYSIS-YLD2'!BW$4,'INTERNAL PARAMETERS-1'!$B$5:$J$44,5,FALSE))*VLOOKUP('ANALYSIS-YLD2'!BW$4,'INTERNAL PARAMETERS-1'!$B$5:$J$44,8,FALSE)*VLOOKUP('ANALYSIS-YLD2'!BW$4,'INTERNAL PARAMETERS-1'!$B$5:$J$44,3,FALSE)</f>
        <v>0</v>
      </c>
      <c r="BX45" s="111">
        <f>'ANALYSIS-YLD1'!BX45*VLOOKUP('ANALYSIS-YLD2'!BX$4,'INTERNAL PARAMETERS-1'!$B$5:$J$44,5,FALSE)*VLOOKUP('ANALYSIS-YLD2'!BX$4,'INTERNAL PARAMETERS-1'!$B$5:$J$44,6,FALSE)*VLOOKUP('ANALYSIS-YLD2'!BX$4,'INTERNAL PARAMETERS-1'!$B$5:$J$44,3,FALSE) + 'ANALYSIS-YLD1'!BX45*(1-VLOOKUP('ANALYSIS-YLD2'!BX$4,'INTERNAL PARAMETERS-1'!$B$5:$J$44,5,FALSE))*VLOOKUP('ANALYSIS-YLD2'!BX$4,'INTERNAL PARAMETERS-1'!$B$5:$J$44,8,FALSE)*VLOOKUP('ANALYSIS-YLD2'!BX$4,'INTERNAL PARAMETERS-1'!$B$5:$J$44,3,FALSE)</f>
        <v>0</v>
      </c>
      <c r="BY45" s="111">
        <f>'ANALYSIS-YLD1'!BY45*VLOOKUP('ANALYSIS-YLD2'!BY$4,'INTERNAL PARAMETERS-1'!$B$5:$J$44,5,FALSE)*VLOOKUP('ANALYSIS-YLD2'!BY$4,'INTERNAL PARAMETERS-1'!$B$5:$J$44,6,FALSE)*VLOOKUP('ANALYSIS-YLD2'!BY$4,'INTERNAL PARAMETERS-1'!$B$5:$J$44,3,FALSE) + 'ANALYSIS-YLD1'!BY45*(1-VLOOKUP('ANALYSIS-YLD2'!BY$4,'INTERNAL PARAMETERS-1'!$B$5:$J$44,5,FALSE))*VLOOKUP('ANALYSIS-YLD2'!BY$4,'INTERNAL PARAMETERS-1'!$B$5:$J$44,8,FALSE)*VLOOKUP('ANALYSIS-YLD2'!BY$4,'INTERNAL PARAMETERS-1'!$B$5:$J$44,3,FALSE)</f>
        <v>0</v>
      </c>
      <c r="BZ45" s="111">
        <f>'ANALYSIS-YLD1'!BZ45*VLOOKUP('ANALYSIS-YLD2'!BZ$4,'INTERNAL PARAMETERS-1'!$B$5:$J$44,5,FALSE)*VLOOKUP('ANALYSIS-YLD2'!BZ$4,'INTERNAL PARAMETERS-1'!$B$5:$J$44,6,FALSE)*VLOOKUP('ANALYSIS-YLD2'!BZ$4,'INTERNAL PARAMETERS-1'!$B$5:$J$44,3,FALSE) + 'ANALYSIS-YLD1'!BZ45*(1-VLOOKUP('ANALYSIS-YLD2'!BZ$4,'INTERNAL PARAMETERS-1'!$B$5:$J$44,5,FALSE))*VLOOKUP('ANALYSIS-YLD2'!BZ$4,'INTERNAL PARAMETERS-1'!$B$5:$J$44,8,FALSE)*VLOOKUP('ANALYSIS-YLD2'!BZ$4,'INTERNAL PARAMETERS-1'!$B$5:$J$44,3,FALSE)</f>
        <v>1.5877321566974331E-3</v>
      </c>
      <c r="CA45" s="111">
        <f>'ANALYSIS-YLD1'!CA45*VLOOKUP('ANALYSIS-YLD2'!CA$4,'INTERNAL PARAMETERS-1'!$B$5:$J$44,5,FALSE)*VLOOKUP('ANALYSIS-YLD2'!CA$4,'INTERNAL PARAMETERS-1'!$B$5:$J$44,6,FALSE)*VLOOKUP('ANALYSIS-YLD2'!CA$4,'INTERNAL PARAMETERS-1'!$B$5:$J$44,3,FALSE) + 'ANALYSIS-YLD1'!CA45*(1-VLOOKUP('ANALYSIS-YLD2'!CA$4,'INTERNAL PARAMETERS-1'!$B$5:$J$44,5,FALSE))*VLOOKUP('ANALYSIS-YLD2'!CA$4,'INTERNAL PARAMETERS-1'!$B$5:$J$44,8,FALSE)*VLOOKUP('ANALYSIS-YLD2'!CA$4,'INTERNAL PARAMETERS-1'!$B$5:$J$44,3,FALSE)</f>
        <v>0</v>
      </c>
      <c r="CB45" s="111">
        <f>'ANALYSIS-YLD1'!CB45*VLOOKUP('ANALYSIS-YLD2'!CB$4,'INTERNAL PARAMETERS-1'!$B$5:$J$44,5,FALSE)*VLOOKUP('ANALYSIS-YLD2'!CB$4,'INTERNAL PARAMETERS-1'!$B$5:$J$44,6,FALSE)*VLOOKUP('ANALYSIS-YLD2'!CB$4,'INTERNAL PARAMETERS-1'!$B$5:$J$44,3,FALSE) + 'ANALYSIS-YLD1'!CB45*(1-VLOOKUP('ANALYSIS-YLD2'!CB$4,'INTERNAL PARAMETERS-1'!$B$5:$J$44,5,FALSE))*VLOOKUP('ANALYSIS-YLD2'!CB$4,'INTERNAL PARAMETERS-1'!$B$5:$J$44,8,FALSE)*VLOOKUP('ANALYSIS-YLD2'!CB$4,'INTERNAL PARAMETERS-1'!$B$5:$J$44,3,FALSE)</f>
        <v>0</v>
      </c>
      <c r="CC45" s="111">
        <f>'ANALYSIS-YLD1'!CC45*VLOOKUP('ANALYSIS-YLD2'!CC$4,'INTERNAL PARAMETERS-1'!$B$5:$J$44,5,FALSE)*VLOOKUP('ANALYSIS-YLD2'!CC$4,'INTERNAL PARAMETERS-1'!$B$5:$J$44,6,FALSE)*VLOOKUP('ANALYSIS-YLD2'!CC$4,'INTERNAL PARAMETERS-1'!$B$5:$J$44,3,FALSE) + 'ANALYSIS-YLD1'!CC45*(1-VLOOKUP('ANALYSIS-YLD2'!CC$4,'INTERNAL PARAMETERS-1'!$B$5:$J$44,5,FALSE))*VLOOKUP('ANALYSIS-YLD2'!CC$4,'INTERNAL PARAMETERS-1'!$B$5:$J$44,8,FALSE)*VLOOKUP('ANALYSIS-YLD2'!CC$4,'INTERNAL PARAMETERS-1'!$B$5:$J$44,3,FALSE)</f>
        <v>1.7959437269103741E-3</v>
      </c>
      <c r="CD45" s="111">
        <f>'ANALYSIS-YLD1'!CD45*VLOOKUP('ANALYSIS-YLD2'!CD$4,'INTERNAL PARAMETERS-1'!$B$5:$J$44,5,FALSE)*VLOOKUP('ANALYSIS-YLD2'!CD$4,'INTERNAL PARAMETERS-1'!$B$5:$J$44,6,FALSE)*VLOOKUP('ANALYSIS-YLD2'!CD$4,'INTERNAL PARAMETERS-1'!$B$5:$J$44,3,FALSE) + 'ANALYSIS-YLD1'!CD45*(1-VLOOKUP('ANALYSIS-YLD2'!CD$4,'INTERNAL PARAMETERS-1'!$B$5:$J$44,5,FALSE))*VLOOKUP('ANALYSIS-YLD2'!CD$4,'INTERNAL PARAMETERS-1'!$B$5:$J$44,8,FALSE)*VLOOKUP('ANALYSIS-YLD2'!CD$4,'INTERNAL PARAMETERS-1'!$B$5:$J$44,3,FALSE)</f>
        <v>6.9016581459314004E-3</v>
      </c>
      <c r="CE45" s="111">
        <f>'ANALYSIS-YLD1'!CE45*VLOOKUP('ANALYSIS-YLD2'!CE$4,'INTERNAL PARAMETERS-1'!$B$5:$J$44,5,FALSE)*VLOOKUP('ANALYSIS-YLD2'!CE$4,'INTERNAL PARAMETERS-1'!$B$5:$J$44,6,FALSE)*VLOOKUP('ANALYSIS-YLD2'!CE$4,'INTERNAL PARAMETERS-1'!$B$5:$J$44,3,FALSE) + 'ANALYSIS-YLD1'!CE45*(1-VLOOKUP('ANALYSIS-YLD2'!CE$4,'INTERNAL PARAMETERS-1'!$B$5:$J$44,5,FALSE))*VLOOKUP('ANALYSIS-YLD2'!CE$4,'INTERNAL PARAMETERS-1'!$B$5:$J$44,8,FALSE)*VLOOKUP('ANALYSIS-YLD2'!CE$4,'INTERNAL PARAMETERS-1'!$B$5:$J$44,3,FALSE)</f>
        <v>8.9835462156821165E-3</v>
      </c>
      <c r="CF45" s="111">
        <f>'ANALYSIS-YLD1'!CF45*VLOOKUP('ANALYSIS-YLD2'!CF$4,'INTERNAL PARAMETERS-1'!$B$5:$J$44,5,FALSE)*VLOOKUP('ANALYSIS-YLD2'!CF$4,'INTERNAL PARAMETERS-1'!$B$5:$J$44,6,FALSE)*VLOOKUP('ANALYSIS-YLD2'!CF$4,'INTERNAL PARAMETERS-1'!$B$5:$J$44,3,FALSE) + 'ANALYSIS-YLD1'!CF45*(1-VLOOKUP('ANALYSIS-YLD2'!CF$4,'INTERNAL PARAMETERS-1'!$B$5:$J$44,5,FALSE))*VLOOKUP('ANALYSIS-YLD2'!CF$4,'INTERNAL PARAMETERS-1'!$B$5:$J$44,8,FALSE)*VLOOKUP('ANALYSIS-YLD2'!CF$4,'INTERNAL PARAMETERS-1'!$B$5:$J$44,3,FALSE)</f>
        <v>5.9506186014011194E-3</v>
      </c>
      <c r="CG45" s="111">
        <f>'ANALYSIS-YLD1'!CG45*VLOOKUP('ANALYSIS-YLD2'!CG$4,'INTERNAL PARAMETERS-1'!$B$5:$J$44,5,FALSE)*VLOOKUP('ANALYSIS-YLD2'!CG$4,'INTERNAL PARAMETERS-1'!$B$5:$J$44,6,FALSE)*VLOOKUP('ANALYSIS-YLD2'!CG$4,'INTERNAL PARAMETERS-1'!$B$5:$J$44,3,FALSE) + 'ANALYSIS-YLD1'!CG45*(1-VLOOKUP('ANALYSIS-YLD2'!CG$4,'INTERNAL PARAMETERS-1'!$B$5:$J$44,5,FALSE))*VLOOKUP('ANALYSIS-YLD2'!CG$4,'INTERNAL PARAMETERS-1'!$B$5:$J$44,8,FALSE)*VLOOKUP('ANALYSIS-YLD2'!CG$4,'INTERNAL PARAMETERS-1'!$B$5:$J$44,3,FALSE)</f>
        <v>1.5775415136433236E-4</v>
      </c>
      <c r="CH45" s="110">
        <f>'ANALYSIS-YLD1'!CH45*VLOOKUP('ANALYSIS-YLD2'!CH$4,'INTERNAL PARAMETERS-1'!$B$5:$J$44,5,FALSE)*VLOOKUP('ANALYSIS-YLD2'!CH$4,'INTERNAL PARAMETERS-1'!$B$5:$J$44,6,FALSE)*VLOOKUP('ANALYSIS-YLD2'!CH$4,'INTERNAL PARAMETERS-1'!$B$5:$J$44,3,FALSE) + 'ANALYSIS-YLD1'!CH45*(1-VLOOKUP('ANALYSIS-YLD2'!CH$4,'INTERNAL PARAMETERS-1'!$B$5:$J$44,5,FALSE))*VLOOKUP('ANALYSIS-YLD2'!CH$4,'INTERNAL PARAMETERS-1'!$B$5:$J$44,8,FALSE)*VLOOKUP('ANALYSIS-YLD2'!CH$4,'INTERNAL PARAMETERS-1'!$B$5:$J$44,3,FALSE)</f>
        <v>0</v>
      </c>
      <c r="CJ45" s="112">
        <f t="shared" si="0"/>
        <v>283.9010253239245</v>
      </c>
      <c r="CK45" s="110">
        <f t="shared" si="1"/>
        <v>4.3625562444466013</v>
      </c>
    </row>
    <row r="46" spans="2:89" x14ac:dyDescent="0.5">
      <c r="B46" s="127" t="s">
        <v>27</v>
      </c>
      <c r="C46" s="126" t="s">
        <v>21</v>
      </c>
      <c r="D46" s="126" t="s">
        <v>15</v>
      </c>
      <c r="E46" s="125">
        <f>'INPUTS-Incidence'!E46</f>
        <v>356.83980603635734</v>
      </c>
      <c r="F46" s="128">
        <f>'INTERNAL PARAMETERS-1'!M10</f>
        <v>58.935000000000002</v>
      </c>
      <c r="G46" s="112">
        <f>'ANALYSIS-YLD1'!G46*VLOOKUP('ANALYSIS-YLD2'!G$4,'INTERNAL PARAMETERS-1'!$B$5:$J$44,5,FALSE)*VLOOKUP('ANALYSIS-YLD2'!G$4,'INTERNAL PARAMETERS-1'!$B$5:$J$44,7,FALSE)*'ANALYSIS-YLD2'!$F46 + 'ANALYSIS-YLD1'!G46*(1-VLOOKUP('ANALYSIS-YLD2'!G$4,'INTERNAL PARAMETERS-1'!$B$5:$J$44,5,FALSE))*VLOOKUP('ANALYSIS-YLD2'!G$4,'INTERNAL PARAMETERS-1'!$B$5:$J$44,9,FALSE)*'ANALYSIS-YLD2'!$F46</f>
        <v>67.852842979349816</v>
      </c>
      <c r="H46" s="111">
        <f>'ANALYSIS-YLD1'!H46*VLOOKUP('ANALYSIS-YLD2'!H$4,'INTERNAL PARAMETERS-1'!$B$5:$J$44,5,FALSE)*VLOOKUP('ANALYSIS-YLD2'!H$4,'INTERNAL PARAMETERS-1'!$B$5:$J$44,7,FALSE)*'ANALYSIS-YLD2'!$F46 + 'ANALYSIS-YLD1'!H46*(1-VLOOKUP('ANALYSIS-YLD2'!H$4,'INTERNAL PARAMETERS-1'!$B$5:$J$44,5,FALSE))*VLOOKUP('ANALYSIS-YLD2'!H$4,'INTERNAL PARAMETERS-1'!$B$5:$J$44,9,FALSE)*'ANALYSIS-YLD2'!$F46</f>
        <v>56.695293832997905</v>
      </c>
      <c r="I46" s="111">
        <f>'ANALYSIS-YLD1'!I46*VLOOKUP('ANALYSIS-YLD2'!I$4,'INTERNAL PARAMETERS-1'!$B$5:$J$44,5,FALSE)*VLOOKUP('ANALYSIS-YLD2'!I$4,'INTERNAL PARAMETERS-1'!$B$5:$J$44,7,FALSE)*'ANALYSIS-YLD2'!$F46 + 'ANALYSIS-YLD1'!I46*(1-VLOOKUP('ANALYSIS-YLD2'!I$4,'INTERNAL PARAMETERS-1'!$B$5:$J$44,5,FALSE))*VLOOKUP('ANALYSIS-YLD2'!I$4,'INTERNAL PARAMETERS-1'!$B$5:$J$44,9,FALSE)*'ANALYSIS-YLD2'!$F46</f>
        <v>52.496573884021835</v>
      </c>
      <c r="J46" s="111">
        <f>'ANALYSIS-YLD1'!J46*VLOOKUP('ANALYSIS-YLD2'!J$4,'INTERNAL PARAMETERS-1'!$B$5:$J$44,5,FALSE)*VLOOKUP('ANALYSIS-YLD2'!J$4,'INTERNAL PARAMETERS-1'!$B$5:$J$44,7,FALSE)*'ANALYSIS-YLD2'!$F46 + 'ANALYSIS-YLD1'!J46*(1-VLOOKUP('ANALYSIS-YLD2'!J$4,'INTERNAL PARAMETERS-1'!$B$5:$J$44,5,FALSE))*VLOOKUP('ANALYSIS-YLD2'!J$4,'INTERNAL PARAMETERS-1'!$B$5:$J$44,9,FALSE)*'ANALYSIS-YLD2'!$F46</f>
        <v>0</v>
      </c>
      <c r="K46" s="111">
        <f>'ANALYSIS-YLD1'!K46*VLOOKUP('ANALYSIS-YLD2'!K$4,'INTERNAL PARAMETERS-1'!$B$5:$J$44,5,FALSE)*VLOOKUP('ANALYSIS-YLD2'!K$4,'INTERNAL PARAMETERS-1'!$B$5:$J$44,7,FALSE)*'ANALYSIS-YLD2'!$F46 + 'ANALYSIS-YLD1'!K46*(1-VLOOKUP('ANALYSIS-YLD2'!K$4,'INTERNAL PARAMETERS-1'!$B$5:$J$44,5,FALSE))*VLOOKUP('ANALYSIS-YLD2'!K$4,'INTERNAL PARAMETERS-1'!$B$5:$J$44,9,FALSE)*'ANALYSIS-YLD2'!$F46</f>
        <v>0.37476090772317355</v>
      </c>
      <c r="L46" s="111">
        <f>'ANALYSIS-YLD1'!L46*VLOOKUP('ANALYSIS-YLD2'!L$4,'INTERNAL PARAMETERS-1'!$B$5:$J$44,5,FALSE)*VLOOKUP('ANALYSIS-YLD2'!L$4,'INTERNAL PARAMETERS-1'!$B$5:$J$44,7,FALSE)*'ANALYSIS-YLD2'!$F46 + 'ANALYSIS-YLD1'!L46*(1-VLOOKUP('ANALYSIS-YLD2'!L$4,'INTERNAL PARAMETERS-1'!$B$5:$J$44,5,FALSE))*VLOOKUP('ANALYSIS-YLD2'!L$4,'INTERNAL PARAMETERS-1'!$B$5:$J$44,9,FALSE)*'ANALYSIS-YLD2'!$F46</f>
        <v>0</v>
      </c>
      <c r="M46" s="111">
        <f>'ANALYSIS-YLD1'!M46*VLOOKUP('ANALYSIS-YLD2'!M$4,'INTERNAL PARAMETERS-1'!$B$5:$J$44,5,FALSE)*VLOOKUP('ANALYSIS-YLD2'!M$4,'INTERNAL PARAMETERS-1'!$B$5:$J$44,7,FALSE)*'ANALYSIS-YLD2'!$F46 + 'ANALYSIS-YLD1'!M46*(1-VLOOKUP('ANALYSIS-YLD2'!M$4,'INTERNAL PARAMETERS-1'!$B$5:$J$44,5,FALSE))*VLOOKUP('ANALYSIS-YLD2'!M$4,'INTERNAL PARAMETERS-1'!$B$5:$J$44,9,FALSE)*'ANALYSIS-YLD2'!$F46</f>
        <v>1.078719620082059</v>
      </c>
      <c r="N46" s="111">
        <f>'ANALYSIS-YLD1'!N46*VLOOKUP('ANALYSIS-YLD2'!N$4,'INTERNAL PARAMETERS-1'!$B$5:$J$44,5,FALSE)*VLOOKUP('ANALYSIS-YLD2'!N$4,'INTERNAL PARAMETERS-1'!$B$5:$J$44,7,FALSE)*'ANALYSIS-YLD2'!$F46 + 'ANALYSIS-YLD1'!N46*(1-VLOOKUP('ANALYSIS-YLD2'!N$4,'INTERNAL PARAMETERS-1'!$B$5:$J$44,5,FALSE))*VLOOKUP('ANALYSIS-YLD2'!N$4,'INTERNAL PARAMETERS-1'!$B$5:$J$44,9,FALSE)*'ANALYSIS-YLD2'!$F46</f>
        <v>0.27724473364661484</v>
      </c>
      <c r="O46" s="111">
        <f>'ANALYSIS-YLD1'!O46*VLOOKUP('ANALYSIS-YLD2'!O$4,'INTERNAL PARAMETERS-1'!$B$5:$J$44,5,FALSE)*VLOOKUP('ANALYSIS-YLD2'!O$4,'INTERNAL PARAMETERS-1'!$B$5:$J$44,7,FALSE)*'ANALYSIS-YLD2'!$F46 + 'ANALYSIS-YLD1'!O46*(1-VLOOKUP('ANALYSIS-YLD2'!O$4,'INTERNAL PARAMETERS-1'!$B$5:$J$44,5,FALSE))*VLOOKUP('ANALYSIS-YLD2'!O$4,'INTERNAL PARAMETERS-1'!$B$5:$J$44,9,FALSE)*'ANALYSIS-YLD2'!$F46</f>
        <v>0</v>
      </c>
      <c r="P46" s="111">
        <f>'ANALYSIS-YLD1'!P46*VLOOKUP('ANALYSIS-YLD2'!P$4,'INTERNAL PARAMETERS-1'!$B$5:$J$44,5,FALSE)*VLOOKUP('ANALYSIS-YLD2'!P$4,'INTERNAL PARAMETERS-1'!$B$5:$J$44,7,FALSE)*'ANALYSIS-YLD2'!$F46 + 'ANALYSIS-YLD1'!P46*(1-VLOOKUP('ANALYSIS-YLD2'!P$4,'INTERNAL PARAMETERS-1'!$B$5:$J$44,5,FALSE))*VLOOKUP('ANALYSIS-YLD2'!P$4,'INTERNAL PARAMETERS-1'!$B$5:$J$44,9,FALSE)*'ANALYSIS-YLD2'!$F46</f>
        <v>0</v>
      </c>
      <c r="Q46" s="111">
        <f>'ANALYSIS-YLD1'!Q46*VLOOKUP('ANALYSIS-YLD2'!Q$4,'INTERNAL PARAMETERS-1'!$B$5:$J$44,5,FALSE)*VLOOKUP('ANALYSIS-YLD2'!Q$4,'INTERNAL PARAMETERS-1'!$B$5:$J$44,7,FALSE)*'ANALYSIS-YLD2'!$F46 + 'ANALYSIS-YLD1'!Q46*(1-VLOOKUP('ANALYSIS-YLD2'!Q$4,'INTERNAL PARAMETERS-1'!$B$5:$J$44,5,FALSE))*VLOOKUP('ANALYSIS-YLD2'!Q$4,'INTERNAL PARAMETERS-1'!$B$5:$J$44,9,FALSE)*'ANALYSIS-YLD2'!$F46</f>
        <v>0</v>
      </c>
      <c r="R46" s="111">
        <f>'ANALYSIS-YLD1'!R46*VLOOKUP('ANALYSIS-YLD2'!R$4,'INTERNAL PARAMETERS-1'!$B$5:$J$44,5,FALSE)*VLOOKUP('ANALYSIS-YLD2'!R$4,'INTERNAL PARAMETERS-1'!$B$5:$J$44,7,FALSE)*'ANALYSIS-YLD2'!$F46 + 'ANALYSIS-YLD1'!R46*(1-VLOOKUP('ANALYSIS-YLD2'!R$4,'INTERNAL PARAMETERS-1'!$B$5:$J$44,5,FALSE))*VLOOKUP('ANALYSIS-YLD2'!R$4,'INTERNAL PARAMETERS-1'!$B$5:$J$44,9,FALSE)*'ANALYSIS-YLD2'!$F46</f>
        <v>0.3775369144470489</v>
      </c>
      <c r="S46" s="111">
        <f>'ANALYSIS-YLD1'!S46*VLOOKUP('ANALYSIS-YLD2'!S$4,'INTERNAL PARAMETERS-1'!$B$5:$J$44,5,FALSE)*VLOOKUP('ANALYSIS-YLD2'!S$4,'INTERNAL PARAMETERS-1'!$B$5:$J$44,7,FALSE)*'ANALYSIS-YLD2'!$F46 + 'ANALYSIS-YLD1'!S46*(1-VLOOKUP('ANALYSIS-YLD2'!S$4,'INTERNAL PARAMETERS-1'!$B$5:$J$44,5,FALSE))*VLOOKUP('ANALYSIS-YLD2'!S$4,'INTERNAL PARAMETERS-1'!$B$5:$J$44,9,FALSE)*'ANALYSIS-YLD2'!$F46</f>
        <v>6.8188687217053827</v>
      </c>
      <c r="T46" s="111">
        <f>'ANALYSIS-YLD1'!T46*VLOOKUP('ANALYSIS-YLD2'!T$4,'INTERNAL PARAMETERS-1'!$B$5:$J$44,5,FALSE)*VLOOKUP('ANALYSIS-YLD2'!T$4,'INTERNAL PARAMETERS-1'!$B$5:$J$44,7,FALSE)*'ANALYSIS-YLD2'!$F46 + 'ANALYSIS-YLD1'!T46*(1-VLOOKUP('ANALYSIS-YLD2'!T$4,'INTERNAL PARAMETERS-1'!$B$5:$J$44,5,FALSE))*VLOOKUP('ANALYSIS-YLD2'!T$4,'INTERNAL PARAMETERS-1'!$B$5:$J$44,9,FALSE)*'ANALYSIS-YLD2'!$F46</f>
        <v>2.1235820527027434</v>
      </c>
      <c r="U46" s="111">
        <f>'ANALYSIS-YLD1'!U46*VLOOKUP('ANALYSIS-YLD2'!U$4,'INTERNAL PARAMETERS-1'!$B$5:$J$44,5,FALSE)*VLOOKUP('ANALYSIS-YLD2'!U$4,'INTERNAL PARAMETERS-1'!$B$5:$J$44,7,FALSE)*'ANALYSIS-YLD2'!$F46 + 'ANALYSIS-YLD1'!U46*(1-VLOOKUP('ANALYSIS-YLD2'!U$4,'INTERNAL PARAMETERS-1'!$B$5:$J$44,5,FALSE))*VLOOKUP('ANALYSIS-YLD2'!U$4,'INTERNAL PARAMETERS-1'!$B$5:$J$44,9,FALSE)*'ANALYSIS-YLD2'!$F46</f>
        <v>1.3174452625512763</v>
      </c>
      <c r="V46" s="111">
        <f>'ANALYSIS-YLD1'!V46*VLOOKUP('ANALYSIS-YLD2'!V$4,'INTERNAL PARAMETERS-1'!$B$5:$J$44,5,FALSE)*VLOOKUP('ANALYSIS-YLD2'!V$4,'INTERNAL PARAMETERS-1'!$B$5:$J$44,7,FALSE)*'ANALYSIS-YLD2'!$F46 + 'ANALYSIS-YLD1'!V46*(1-VLOOKUP('ANALYSIS-YLD2'!V$4,'INTERNAL PARAMETERS-1'!$B$5:$J$44,5,FALSE))*VLOOKUP('ANALYSIS-YLD2'!V$4,'INTERNAL PARAMETERS-1'!$B$5:$J$44,9,FALSE)*'ANALYSIS-YLD2'!$F46</f>
        <v>6.5335466497064481</v>
      </c>
      <c r="W46" s="111">
        <f>'ANALYSIS-YLD1'!W46*VLOOKUP('ANALYSIS-YLD2'!W$4,'INTERNAL PARAMETERS-1'!$B$5:$J$44,5,FALSE)*VLOOKUP('ANALYSIS-YLD2'!W$4,'INTERNAL PARAMETERS-1'!$B$5:$J$44,7,FALSE)*'ANALYSIS-YLD2'!$F46 + 'ANALYSIS-YLD1'!W46*(1-VLOOKUP('ANALYSIS-YLD2'!W$4,'INTERNAL PARAMETERS-1'!$B$5:$J$44,5,FALSE))*VLOOKUP('ANALYSIS-YLD2'!W$4,'INTERNAL PARAMETERS-1'!$B$5:$J$44,9,FALSE)*'ANALYSIS-YLD2'!$F46</f>
        <v>0</v>
      </c>
      <c r="X46" s="111">
        <f>'ANALYSIS-YLD1'!X46*VLOOKUP('ANALYSIS-YLD2'!X$4,'INTERNAL PARAMETERS-1'!$B$5:$J$44,5,FALSE)*VLOOKUP('ANALYSIS-YLD2'!X$4,'INTERNAL PARAMETERS-1'!$B$5:$J$44,7,FALSE)*'ANALYSIS-YLD2'!$F46 + 'ANALYSIS-YLD1'!X46*(1-VLOOKUP('ANALYSIS-YLD2'!X$4,'INTERNAL PARAMETERS-1'!$B$5:$J$44,5,FALSE))*VLOOKUP('ANALYSIS-YLD2'!X$4,'INTERNAL PARAMETERS-1'!$B$5:$J$44,9,FALSE)*'ANALYSIS-YLD2'!$F46</f>
        <v>0</v>
      </c>
      <c r="Y46" s="111">
        <f>'ANALYSIS-YLD1'!Y46*VLOOKUP('ANALYSIS-YLD2'!Y$4,'INTERNAL PARAMETERS-1'!$B$5:$J$44,5,FALSE)*VLOOKUP('ANALYSIS-YLD2'!Y$4,'INTERNAL PARAMETERS-1'!$B$5:$J$44,7,FALSE)*'ANALYSIS-YLD2'!$F46 + 'ANALYSIS-YLD1'!Y46*(1-VLOOKUP('ANALYSIS-YLD2'!Y$4,'INTERNAL PARAMETERS-1'!$B$5:$J$44,5,FALSE))*VLOOKUP('ANALYSIS-YLD2'!Y$4,'INTERNAL PARAMETERS-1'!$B$5:$J$44,9,FALSE)*'ANALYSIS-YLD2'!$F46</f>
        <v>0</v>
      </c>
      <c r="Z46" s="111">
        <f>'ANALYSIS-YLD1'!Z46*VLOOKUP('ANALYSIS-YLD2'!Z$4,'INTERNAL PARAMETERS-1'!$B$5:$J$44,5,FALSE)*VLOOKUP('ANALYSIS-YLD2'!Z$4,'INTERNAL PARAMETERS-1'!$B$5:$J$44,7,FALSE)*'ANALYSIS-YLD2'!$F46 + 'ANALYSIS-YLD1'!Z46*(1-VLOOKUP('ANALYSIS-YLD2'!Z$4,'INTERNAL PARAMETERS-1'!$B$5:$J$44,5,FALSE))*VLOOKUP('ANALYSIS-YLD2'!Z$4,'INTERNAL PARAMETERS-1'!$B$5:$J$44,9,FALSE)*'ANALYSIS-YLD2'!$F46</f>
        <v>0</v>
      </c>
      <c r="AA46" s="111">
        <f>'ANALYSIS-YLD1'!AA46*VLOOKUP('ANALYSIS-YLD2'!AA$4,'INTERNAL PARAMETERS-1'!$B$5:$J$44,5,FALSE)*VLOOKUP('ANALYSIS-YLD2'!AA$4,'INTERNAL PARAMETERS-1'!$B$5:$J$44,7,FALSE)*'ANALYSIS-YLD2'!$F46 + 'ANALYSIS-YLD1'!AA46*(1-VLOOKUP('ANALYSIS-YLD2'!AA$4,'INTERNAL PARAMETERS-1'!$B$5:$J$44,5,FALSE))*VLOOKUP('ANALYSIS-YLD2'!AA$4,'INTERNAL PARAMETERS-1'!$B$5:$J$44,9,FALSE)*'ANALYSIS-YLD2'!$F46</f>
        <v>0</v>
      </c>
      <c r="AB46" s="111">
        <f>'ANALYSIS-YLD1'!AB46*VLOOKUP('ANALYSIS-YLD2'!AB$4,'INTERNAL PARAMETERS-1'!$B$5:$J$44,5,FALSE)*VLOOKUP('ANALYSIS-YLD2'!AB$4,'INTERNAL PARAMETERS-1'!$B$5:$J$44,7,FALSE)*'ANALYSIS-YLD2'!$F46 + 'ANALYSIS-YLD1'!AB46*(1-VLOOKUP('ANALYSIS-YLD2'!AB$4,'INTERNAL PARAMETERS-1'!$B$5:$J$44,5,FALSE))*VLOOKUP('ANALYSIS-YLD2'!AB$4,'INTERNAL PARAMETERS-1'!$B$5:$J$44,9,FALSE)*'ANALYSIS-YLD2'!$F46</f>
        <v>0</v>
      </c>
      <c r="AC46" s="111">
        <f>'ANALYSIS-YLD1'!AC46*VLOOKUP('ANALYSIS-YLD2'!AC$4,'INTERNAL PARAMETERS-1'!$B$5:$J$44,5,FALSE)*VLOOKUP('ANALYSIS-YLD2'!AC$4,'INTERNAL PARAMETERS-1'!$B$5:$J$44,7,FALSE)*'ANALYSIS-YLD2'!$F46 + 'ANALYSIS-YLD1'!AC46*(1-VLOOKUP('ANALYSIS-YLD2'!AC$4,'INTERNAL PARAMETERS-1'!$B$5:$J$44,5,FALSE))*VLOOKUP('ANALYSIS-YLD2'!AC$4,'INTERNAL PARAMETERS-1'!$B$5:$J$44,9,FALSE)*'ANALYSIS-YLD2'!$F46</f>
        <v>0</v>
      </c>
      <c r="AD46" s="111">
        <f>'ANALYSIS-YLD1'!AD46*VLOOKUP('ANALYSIS-YLD2'!AD$4,'INTERNAL PARAMETERS-1'!$B$5:$J$44,5,FALSE)*VLOOKUP('ANALYSIS-YLD2'!AD$4,'INTERNAL PARAMETERS-1'!$B$5:$J$44,7,FALSE)*'ANALYSIS-YLD2'!$F46 + 'ANALYSIS-YLD1'!AD46*(1-VLOOKUP('ANALYSIS-YLD2'!AD$4,'INTERNAL PARAMETERS-1'!$B$5:$J$44,5,FALSE))*VLOOKUP('ANALYSIS-YLD2'!AD$4,'INTERNAL PARAMETERS-1'!$B$5:$J$44,9,FALSE)*'ANALYSIS-YLD2'!$F46</f>
        <v>0</v>
      </c>
      <c r="AE46" s="111">
        <f>'ANALYSIS-YLD1'!AE46*VLOOKUP('ANALYSIS-YLD2'!AE$4,'INTERNAL PARAMETERS-1'!$B$5:$J$44,5,FALSE)*VLOOKUP('ANALYSIS-YLD2'!AE$4,'INTERNAL PARAMETERS-1'!$B$5:$J$44,7,FALSE)*'ANALYSIS-YLD2'!$F46 + 'ANALYSIS-YLD1'!AE46*(1-VLOOKUP('ANALYSIS-YLD2'!AE$4,'INTERNAL PARAMETERS-1'!$B$5:$J$44,5,FALSE))*VLOOKUP('ANALYSIS-YLD2'!AE$4,'INTERNAL PARAMETERS-1'!$B$5:$J$44,9,FALSE)*'ANALYSIS-YLD2'!$F46</f>
        <v>0</v>
      </c>
      <c r="AF46" s="111">
        <f>'ANALYSIS-YLD1'!AF46*VLOOKUP('ANALYSIS-YLD2'!AF$4,'INTERNAL PARAMETERS-1'!$B$5:$J$44,5,FALSE)*VLOOKUP('ANALYSIS-YLD2'!AF$4,'INTERNAL PARAMETERS-1'!$B$5:$J$44,7,FALSE)*'ANALYSIS-YLD2'!$F46 + 'ANALYSIS-YLD1'!AF46*(1-VLOOKUP('ANALYSIS-YLD2'!AF$4,'INTERNAL PARAMETERS-1'!$B$5:$J$44,5,FALSE))*VLOOKUP('ANALYSIS-YLD2'!AF$4,'INTERNAL PARAMETERS-1'!$B$5:$J$44,9,FALSE)*'ANALYSIS-YLD2'!$F46</f>
        <v>0.54132131115569504</v>
      </c>
      <c r="AG46" s="111">
        <f>'ANALYSIS-YLD1'!AG46*VLOOKUP('ANALYSIS-YLD2'!AG$4,'INTERNAL PARAMETERS-1'!$B$5:$J$44,5,FALSE)*VLOOKUP('ANALYSIS-YLD2'!AG$4,'INTERNAL PARAMETERS-1'!$B$5:$J$44,7,FALSE)*'ANALYSIS-YLD2'!$F46 + 'ANALYSIS-YLD1'!AG46*(1-VLOOKUP('ANALYSIS-YLD2'!AG$4,'INTERNAL PARAMETERS-1'!$B$5:$J$44,5,FALSE))*VLOOKUP('ANALYSIS-YLD2'!AG$4,'INTERNAL PARAMETERS-1'!$B$5:$J$44,9,FALSE)*'ANALYSIS-YLD2'!$F46</f>
        <v>0</v>
      </c>
      <c r="AH46" s="111">
        <f>'ANALYSIS-YLD1'!AH46*VLOOKUP('ANALYSIS-YLD2'!AH$4,'INTERNAL PARAMETERS-1'!$B$5:$J$44,5,FALSE)*VLOOKUP('ANALYSIS-YLD2'!AH$4,'INTERNAL PARAMETERS-1'!$B$5:$J$44,7,FALSE)*'ANALYSIS-YLD2'!$F46 + 'ANALYSIS-YLD1'!AH46*(1-VLOOKUP('ANALYSIS-YLD2'!AH$4,'INTERNAL PARAMETERS-1'!$B$5:$J$44,5,FALSE))*VLOOKUP('ANALYSIS-YLD2'!AH$4,'INTERNAL PARAMETERS-1'!$B$5:$J$44,9,FALSE)*'ANALYSIS-YLD2'!$F46</f>
        <v>0</v>
      </c>
      <c r="AI46" s="111">
        <f>'ANALYSIS-YLD1'!AI46*VLOOKUP('ANALYSIS-YLD2'!AI$4,'INTERNAL PARAMETERS-1'!$B$5:$J$44,5,FALSE)*VLOOKUP('ANALYSIS-YLD2'!AI$4,'INTERNAL PARAMETERS-1'!$B$5:$J$44,7,FALSE)*'ANALYSIS-YLD2'!$F46 + 'ANALYSIS-YLD1'!AI46*(1-VLOOKUP('ANALYSIS-YLD2'!AI$4,'INTERNAL PARAMETERS-1'!$B$5:$J$44,5,FALSE))*VLOOKUP('ANALYSIS-YLD2'!AI$4,'INTERNAL PARAMETERS-1'!$B$5:$J$44,9,FALSE)*'ANALYSIS-YLD2'!$F46</f>
        <v>9.7160235335637571E-2</v>
      </c>
      <c r="AJ46" s="111">
        <f>'ANALYSIS-YLD1'!AJ46*VLOOKUP('ANALYSIS-YLD2'!AJ$4,'INTERNAL PARAMETERS-1'!$B$5:$J$44,5,FALSE)*VLOOKUP('ANALYSIS-YLD2'!AJ$4,'INTERNAL PARAMETERS-1'!$B$5:$J$44,7,FALSE)*'ANALYSIS-YLD2'!$F46 + 'ANALYSIS-YLD1'!AJ46*(1-VLOOKUP('ANALYSIS-YLD2'!AJ$4,'INTERNAL PARAMETERS-1'!$B$5:$J$44,5,FALSE))*VLOOKUP('ANALYSIS-YLD2'!AJ$4,'INTERNAL PARAMETERS-1'!$B$5:$J$44,9,FALSE)*'ANALYSIS-YLD2'!$F46</f>
        <v>0.70371770450240356</v>
      </c>
      <c r="AK46" s="111">
        <f>'ANALYSIS-YLD1'!AK46*VLOOKUP('ANALYSIS-YLD2'!AK$4,'INTERNAL PARAMETERS-1'!$B$5:$J$44,5,FALSE)*VLOOKUP('ANALYSIS-YLD2'!AK$4,'INTERNAL PARAMETERS-1'!$B$5:$J$44,7,FALSE)*'ANALYSIS-YLD2'!$F46 + 'ANALYSIS-YLD1'!AK46*(1-VLOOKUP('ANALYSIS-YLD2'!AK$4,'INTERNAL PARAMETERS-1'!$B$5:$J$44,5,FALSE))*VLOOKUP('ANALYSIS-YLD2'!AK$4,'INTERNAL PARAMETERS-1'!$B$5:$J$44,9,FALSE)*'ANALYSIS-YLD2'!$F46</f>
        <v>0.24428859170103165</v>
      </c>
      <c r="AL46" s="111">
        <f>'ANALYSIS-YLD1'!AL46*VLOOKUP('ANALYSIS-YLD2'!AL$4,'INTERNAL PARAMETERS-1'!$B$5:$J$44,5,FALSE)*VLOOKUP('ANALYSIS-YLD2'!AL$4,'INTERNAL PARAMETERS-1'!$B$5:$J$44,7,FALSE)*'ANALYSIS-YLD2'!$F46 + 'ANALYSIS-YLD1'!AL46*(1-VLOOKUP('ANALYSIS-YLD2'!AL$4,'INTERNAL PARAMETERS-1'!$B$5:$J$44,5,FALSE))*VLOOKUP('ANALYSIS-YLD2'!AL$4,'INTERNAL PARAMETERS-1'!$B$5:$J$44,9,FALSE)*'ANALYSIS-YLD2'!$F46</f>
        <v>0</v>
      </c>
      <c r="AM46" s="111">
        <f>'ANALYSIS-YLD1'!AM46*VLOOKUP('ANALYSIS-YLD2'!AM$4,'INTERNAL PARAMETERS-1'!$B$5:$J$44,5,FALSE)*VLOOKUP('ANALYSIS-YLD2'!AM$4,'INTERNAL PARAMETERS-1'!$B$5:$J$44,7,FALSE)*'ANALYSIS-YLD2'!$F46 + 'ANALYSIS-YLD1'!AM46*(1-VLOOKUP('ANALYSIS-YLD2'!AM$4,'INTERNAL PARAMETERS-1'!$B$5:$J$44,5,FALSE))*VLOOKUP('ANALYSIS-YLD2'!AM$4,'INTERNAL PARAMETERS-1'!$B$5:$J$44,9,FALSE)*'ANALYSIS-YLD2'!$F46</f>
        <v>0</v>
      </c>
      <c r="AN46" s="111">
        <f>'ANALYSIS-YLD1'!AN46*VLOOKUP('ANALYSIS-YLD2'!AN$4,'INTERNAL PARAMETERS-1'!$B$5:$J$44,5,FALSE)*VLOOKUP('ANALYSIS-YLD2'!AN$4,'INTERNAL PARAMETERS-1'!$B$5:$J$44,7,FALSE)*'ANALYSIS-YLD2'!$F46 + 'ANALYSIS-YLD1'!AN46*(1-VLOOKUP('ANALYSIS-YLD2'!AN$4,'INTERNAL PARAMETERS-1'!$B$5:$J$44,5,FALSE))*VLOOKUP('ANALYSIS-YLD2'!AN$4,'INTERNAL PARAMETERS-1'!$B$5:$J$44,9,FALSE)*'ANALYSIS-YLD2'!$F46</f>
        <v>0</v>
      </c>
      <c r="AO46" s="111">
        <f>'ANALYSIS-YLD1'!AO46*VLOOKUP('ANALYSIS-YLD2'!AO$4,'INTERNAL PARAMETERS-1'!$B$5:$J$44,5,FALSE)*VLOOKUP('ANALYSIS-YLD2'!AO$4,'INTERNAL PARAMETERS-1'!$B$5:$J$44,7,FALSE)*'ANALYSIS-YLD2'!$F46 + 'ANALYSIS-YLD1'!AO46*(1-VLOOKUP('ANALYSIS-YLD2'!AO$4,'INTERNAL PARAMETERS-1'!$B$5:$J$44,5,FALSE))*VLOOKUP('ANALYSIS-YLD2'!AO$4,'INTERNAL PARAMETERS-1'!$B$5:$J$44,9,FALSE)*'ANALYSIS-YLD2'!$F46</f>
        <v>0</v>
      </c>
      <c r="AP46" s="111">
        <f>'ANALYSIS-YLD1'!AP46*VLOOKUP('ANALYSIS-YLD2'!AP$4,'INTERNAL PARAMETERS-1'!$B$5:$J$44,5,FALSE)*VLOOKUP('ANALYSIS-YLD2'!AP$4,'INTERNAL PARAMETERS-1'!$B$5:$J$44,7,FALSE)*'ANALYSIS-YLD2'!$F46 + 'ANALYSIS-YLD1'!AP46*(1-VLOOKUP('ANALYSIS-YLD2'!AP$4,'INTERNAL PARAMETERS-1'!$B$5:$J$44,5,FALSE))*VLOOKUP('ANALYSIS-YLD2'!AP$4,'INTERNAL PARAMETERS-1'!$B$5:$J$44,9,FALSE)*'ANALYSIS-YLD2'!$F46</f>
        <v>0</v>
      </c>
      <c r="AQ46" s="111">
        <f>'ANALYSIS-YLD1'!AQ46*VLOOKUP('ANALYSIS-YLD2'!AQ$4,'INTERNAL PARAMETERS-1'!$B$5:$J$44,5,FALSE)*VLOOKUP('ANALYSIS-YLD2'!AQ$4,'INTERNAL PARAMETERS-1'!$B$5:$J$44,7,FALSE)*'ANALYSIS-YLD2'!$F46 + 'ANALYSIS-YLD1'!AQ46*(1-VLOOKUP('ANALYSIS-YLD2'!AQ$4,'INTERNAL PARAMETERS-1'!$B$5:$J$44,5,FALSE))*VLOOKUP('ANALYSIS-YLD2'!AQ$4,'INTERNAL PARAMETERS-1'!$B$5:$J$44,9,FALSE)*'ANALYSIS-YLD2'!$F46</f>
        <v>0</v>
      </c>
      <c r="AR46" s="111">
        <f>'ANALYSIS-YLD1'!AR46*VLOOKUP('ANALYSIS-YLD2'!AR$4,'INTERNAL PARAMETERS-1'!$B$5:$J$44,5,FALSE)*VLOOKUP('ANALYSIS-YLD2'!AR$4,'INTERNAL PARAMETERS-1'!$B$5:$J$44,7,FALSE)*'ANALYSIS-YLD2'!$F46 + 'ANALYSIS-YLD1'!AR46*(1-VLOOKUP('ANALYSIS-YLD2'!AR$4,'INTERNAL PARAMETERS-1'!$B$5:$J$44,5,FALSE))*VLOOKUP('ANALYSIS-YLD2'!AR$4,'INTERNAL PARAMETERS-1'!$B$5:$J$44,9,FALSE)*'ANALYSIS-YLD2'!$F46</f>
        <v>0</v>
      </c>
      <c r="AS46" s="111">
        <f>'ANALYSIS-YLD1'!AS46*VLOOKUP('ANALYSIS-YLD2'!AS$4,'INTERNAL PARAMETERS-1'!$B$5:$J$44,5,FALSE)*VLOOKUP('ANALYSIS-YLD2'!AS$4,'INTERNAL PARAMETERS-1'!$B$5:$J$44,7,FALSE)*'ANALYSIS-YLD2'!$F46 + 'ANALYSIS-YLD1'!AS46*(1-VLOOKUP('ANALYSIS-YLD2'!AS$4,'INTERNAL PARAMETERS-1'!$B$5:$J$44,5,FALSE))*VLOOKUP('ANALYSIS-YLD2'!AS$4,'INTERNAL PARAMETERS-1'!$B$5:$J$44,9,FALSE)*'ANALYSIS-YLD2'!$F46</f>
        <v>0</v>
      </c>
      <c r="AT46" s="110">
        <f>'ANALYSIS-YLD1'!AT46*VLOOKUP('ANALYSIS-YLD2'!AT$4,'INTERNAL PARAMETERS-1'!$B$5:$J$44,5,FALSE)*VLOOKUP('ANALYSIS-YLD2'!AT$4,'INTERNAL PARAMETERS-1'!$B$5:$J$44,7,FALSE)*'ANALYSIS-YLD2'!$F46 + 'ANALYSIS-YLD1'!AT46*(1-VLOOKUP('ANALYSIS-YLD2'!AT$4,'INTERNAL PARAMETERS-1'!$B$5:$J$44,5,FALSE))*VLOOKUP('ANALYSIS-YLD2'!AT$4,'INTERNAL PARAMETERS-1'!$B$5:$J$44,9,FALSE)*'ANALYSIS-YLD2'!$F46</f>
        <v>0</v>
      </c>
      <c r="AU46" s="112">
        <f>'ANALYSIS-YLD1'!AU46*VLOOKUP('ANALYSIS-YLD2'!AU$4,'INTERNAL PARAMETERS-1'!$B$5:$J$44,5,FALSE)*VLOOKUP('ANALYSIS-YLD2'!AU$4,'INTERNAL PARAMETERS-1'!$B$5:$J$44,6,FALSE)*VLOOKUP('ANALYSIS-YLD2'!AU$4,'INTERNAL PARAMETERS-1'!$B$5:$J$44,3,FALSE) + 'ANALYSIS-YLD1'!AU46*(1-VLOOKUP('ANALYSIS-YLD2'!AU$4,'INTERNAL PARAMETERS-1'!$B$5:$J$44,5,FALSE))*VLOOKUP('ANALYSIS-YLD2'!AU$4,'INTERNAL PARAMETERS-1'!$B$5:$J$44,8,FALSE)*VLOOKUP('ANALYSIS-YLD2'!AU$4,'INTERNAL PARAMETERS-1'!$B$5:$J$44,3,FALSE)</f>
        <v>0</v>
      </c>
      <c r="AV46" s="111">
        <f>'ANALYSIS-YLD1'!AV46*VLOOKUP('ANALYSIS-YLD2'!AV$4,'INTERNAL PARAMETERS-1'!$B$5:$J$44,5,FALSE)*VLOOKUP('ANALYSIS-YLD2'!AV$4,'INTERNAL PARAMETERS-1'!$B$5:$J$44,6,FALSE)*VLOOKUP('ANALYSIS-YLD2'!AV$4,'INTERNAL PARAMETERS-1'!$B$5:$J$44,3,FALSE) + 'ANALYSIS-YLD1'!AV46*(1-VLOOKUP('ANALYSIS-YLD2'!AV$4,'INTERNAL PARAMETERS-1'!$B$5:$J$44,5,FALSE))*VLOOKUP('ANALYSIS-YLD2'!AV$4,'INTERNAL PARAMETERS-1'!$B$5:$J$44,8,FALSE)*VLOOKUP('ANALYSIS-YLD2'!AV$4,'INTERNAL PARAMETERS-1'!$B$5:$J$44,3,FALSE)</f>
        <v>0</v>
      </c>
      <c r="AW46" s="111">
        <f>'ANALYSIS-YLD1'!AW46*VLOOKUP('ANALYSIS-YLD2'!AW$4,'INTERNAL PARAMETERS-1'!$B$5:$J$44,5,FALSE)*VLOOKUP('ANALYSIS-YLD2'!AW$4,'INTERNAL PARAMETERS-1'!$B$5:$J$44,6,FALSE)*VLOOKUP('ANALYSIS-YLD2'!AW$4,'INTERNAL PARAMETERS-1'!$B$5:$J$44,3,FALSE) + 'ANALYSIS-YLD1'!AW46*(1-VLOOKUP('ANALYSIS-YLD2'!AW$4,'INTERNAL PARAMETERS-1'!$B$5:$J$44,5,FALSE))*VLOOKUP('ANALYSIS-YLD2'!AW$4,'INTERNAL PARAMETERS-1'!$B$5:$J$44,8,FALSE)*VLOOKUP('ANALYSIS-YLD2'!AW$4,'INTERNAL PARAMETERS-1'!$B$5:$J$44,3,FALSE)</f>
        <v>1.0516928636929552</v>
      </c>
      <c r="AX46" s="111">
        <f>'ANALYSIS-YLD1'!AX46*VLOOKUP('ANALYSIS-YLD2'!AX$4,'INTERNAL PARAMETERS-1'!$B$5:$J$44,5,FALSE)*VLOOKUP('ANALYSIS-YLD2'!AX$4,'INTERNAL PARAMETERS-1'!$B$5:$J$44,6,FALSE)*VLOOKUP('ANALYSIS-YLD2'!AX$4,'INTERNAL PARAMETERS-1'!$B$5:$J$44,3,FALSE) + 'ANALYSIS-YLD1'!AX46*(1-VLOOKUP('ANALYSIS-YLD2'!AX$4,'INTERNAL PARAMETERS-1'!$B$5:$J$44,5,FALSE))*VLOOKUP('ANALYSIS-YLD2'!AX$4,'INTERNAL PARAMETERS-1'!$B$5:$J$44,8,FALSE)*VLOOKUP('ANALYSIS-YLD2'!AX$4,'INTERNAL PARAMETERS-1'!$B$5:$J$44,3,FALSE)</f>
        <v>0</v>
      </c>
      <c r="AY46" s="111">
        <f>'ANALYSIS-YLD1'!AY46*VLOOKUP('ANALYSIS-YLD2'!AY$4,'INTERNAL PARAMETERS-1'!$B$5:$J$44,5,FALSE)*VLOOKUP('ANALYSIS-YLD2'!AY$4,'INTERNAL PARAMETERS-1'!$B$5:$J$44,6,FALSE)*VLOOKUP('ANALYSIS-YLD2'!AY$4,'INTERNAL PARAMETERS-1'!$B$5:$J$44,3,FALSE) + 'ANALYSIS-YLD1'!AY46*(1-VLOOKUP('ANALYSIS-YLD2'!AY$4,'INTERNAL PARAMETERS-1'!$B$5:$J$44,5,FALSE))*VLOOKUP('ANALYSIS-YLD2'!AY$4,'INTERNAL PARAMETERS-1'!$B$5:$J$44,8,FALSE)*VLOOKUP('ANALYSIS-YLD2'!AY$4,'INTERNAL PARAMETERS-1'!$B$5:$J$44,3,FALSE)</f>
        <v>0</v>
      </c>
      <c r="AZ46" s="111">
        <f>'ANALYSIS-YLD1'!AZ46*VLOOKUP('ANALYSIS-YLD2'!AZ$4,'INTERNAL PARAMETERS-1'!$B$5:$J$44,5,FALSE)*VLOOKUP('ANALYSIS-YLD2'!AZ$4,'INTERNAL PARAMETERS-1'!$B$5:$J$44,6,FALSE)*VLOOKUP('ANALYSIS-YLD2'!AZ$4,'INTERNAL PARAMETERS-1'!$B$5:$J$44,3,FALSE) + 'ANALYSIS-YLD1'!AZ46*(1-VLOOKUP('ANALYSIS-YLD2'!AZ$4,'INTERNAL PARAMETERS-1'!$B$5:$J$44,5,FALSE))*VLOOKUP('ANALYSIS-YLD2'!AZ$4,'INTERNAL PARAMETERS-1'!$B$5:$J$44,8,FALSE)*VLOOKUP('ANALYSIS-YLD2'!AZ$4,'INTERNAL PARAMETERS-1'!$B$5:$J$44,3,FALSE)</f>
        <v>0</v>
      </c>
      <c r="BA46" s="111">
        <f>'ANALYSIS-YLD1'!BA46*VLOOKUP('ANALYSIS-YLD2'!BA$4,'INTERNAL PARAMETERS-1'!$B$5:$J$44,5,FALSE)*VLOOKUP('ANALYSIS-YLD2'!BA$4,'INTERNAL PARAMETERS-1'!$B$5:$J$44,6,FALSE)*VLOOKUP('ANALYSIS-YLD2'!BA$4,'INTERNAL PARAMETERS-1'!$B$5:$J$44,3,FALSE) + 'ANALYSIS-YLD1'!BA46*(1-VLOOKUP('ANALYSIS-YLD2'!BA$4,'INTERNAL PARAMETERS-1'!$B$5:$J$44,5,FALSE))*VLOOKUP('ANALYSIS-YLD2'!BA$4,'INTERNAL PARAMETERS-1'!$B$5:$J$44,8,FALSE)*VLOOKUP('ANALYSIS-YLD2'!BA$4,'INTERNAL PARAMETERS-1'!$B$5:$J$44,3,FALSE)</f>
        <v>0.21600338390946433</v>
      </c>
      <c r="BB46" s="111">
        <f>'ANALYSIS-YLD1'!BB46*VLOOKUP('ANALYSIS-YLD2'!BB$4,'INTERNAL PARAMETERS-1'!$B$5:$J$44,5,FALSE)*VLOOKUP('ANALYSIS-YLD2'!BB$4,'INTERNAL PARAMETERS-1'!$B$5:$J$44,6,FALSE)*VLOOKUP('ANALYSIS-YLD2'!BB$4,'INTERNAL PARAMETERS-1'!$B$5:$J$44,3,FALSE) + 'ANALYSIS-YLD1'!BB46*(1-VLOOKUP('ANALYSIS-YLD2'!BB$4,'INTERNAL PARAMETERS-1'!$B$5:$J$44,5,FALSE))*VLOOKUP('ANALYSIS-YLD2'!BB$4,'INTERNAL PARAMETERS-1'!$B$5:$J$44,8,FALSE)*VLOOKUP('ANALYSIS-YLD2'!BB$4,'INTERNAL PARAMETERS-1'!$B$5:$J$44,3,FALSE)</f>
        <v>0.27706173171834503</v>
      </c>
      <c r="BC46" s="111">
        <f>'ANALYSIS-YLD1'!BC46*VLOOKUP('ANALYSIS-YLD2'!BC$4,'INTERNAL PARAMETERS-1'!$B$5:$J$44,5,FALSE)*VLOOKUP('ANALYSIS-YLD2'!BC$4,'INTERNAL PARAMETERS-1'!$B$5:$J$44,6,FALSE)*VLOOKUP('ANALYSIS-YLD2'!BC$4,'INTERNAL PARAMETERS-1'!$B$5:$J$44,3,FALSE) + 'ANALYSIS-YLD1'!BC46*(1-VLOOKUP('ANALYSIS-YLD2'!BC$4,'INTERNAL PARAMETERS-1'!$B$5:$J$44,5,FALSE))*VLOOKUP('ANALYSIS-YLD2'!BC$4,'INTERNAL PARAMETERS-1'!$B$5:$J$44,8,FALSE)*VLOOKUP('ANALYSIS-YLD2'!BC$4,'INTERNAL PARAMETERS-1'!$B$5:$J$44,3,FALSE)</f>
        <v>0.26294248084096583</v>
      </c>
      <c r="BD46" s="111">
        <f>'ANALYSIS-YLD1'!BD46*VLOOKUP('ANALYSIS-YLD2'!BD$4,'INTERNAL PARAMETERS-1'!$B$5:$J$44,5,FALSE)*VLOOKUP('ANALYSIS-YLD2'!BD$4,'INTERNAL PARAMETERS-1'!$B$5:$J$44,6,FALSE)*VLOOKUP('ANALYSIS-YLD2'!BD$4,'INTERNAL PARAMETERS-1'!$B$5:$J$44,3,FALSE) + 'ANALYSIS-YLD1'!BD46*(1-VLOOKUP('ANALYSIS-YLD2'!BD$4,'INTERNAL PARAMETERS-1'!$B$5:$J$44,5,FALSE))*VLOOKUP('ANALYSIS-YLD2'!BD$4,'INTERNAL PARAMETERS-1'!$B$5:$J$44,8,FALSE)*VLOOKUP('ANALYSIS-YLD2'!BD$4,'INTERNAL PARAMETERS-1'!$B$5:$J$44,3,FALSE)</f>
        <v>0.20283056588462911</v>
      </c>
      <c r="BE46" s="111">
        <f>'ANALYSIS-YLD1'!BE46*VLOOKUP('ANALYSIS-YLD2'!BE$4,'INTERNAL PARAMETERS-1'!$B$5:$J$44,5,FALSE)*VLOOKUP('ANALYSIS-YLD2'!BE$4,'INTERNAL PARAMETERS-1'!$B$5:$J$44,6,FALSE)*VLOOKUP('ANALYSIS-YLD2'!BE$4,'INTERNAL PARAMETERS-1'!$B$5:$J$44,3,FALSE) + 'ANALYSIS-YLD1'!BE46*(1-VLOOKUP('ANALYSIS-YLD2'!BE$4,'INTERNAL PARAMETERS-1'!$B$5:$J$44,5,FALSE))*VLOOKUP('ANALYSIS-YLD2'!BE$4,'INTERNAL PARAMETERS-1'!$B$5:$J$44,8,FALSE)*VLOOKUP('ANALYSIS-YLD2'!BE$4,'INTERNAL PARAMETERS-1'!$B$5:$J$44,3,FALSE)</f>
        <v>0.27969977236158927</v>
      </c>
      <c r="BF46" s="111">
        <f>'ANALYSIS-YLD1'!BF46*VLOOKUP('ANALYSIS-YLD2'!BF$4,'INTERNAL PARAMETERS-1'!$B$5:$J$44,5,FALSE)*VLOOKUP('ANALYSIS-YLD2'!BF$4,'INTERNAL PARAMETERS-1'!$B$5:$J$44,6,FALSE)*VLOOKUP('ANALYSIS-YLD2'!BF$4,'INTERNAL PARAMETERS-1'!$B$5:$J$44,3,FALSE) + 'ANALYSIS-YLD1'!BF46*(1-VLOOKUP('ANALYSIS-YLD2'!BF$4,'INTERNAL PARAMETERS-1'!$B$5:$J$44,5,FALSE))*VLOOKUP('ANALYSIS-YLD2'!BF$4,'INTERNAL PARAMETERS-1'!$B$5:$J$44,8,FALSE)*VLOOKUP('ANALYSIS-YLD2'!BF$4,'INTERNAL PARAMETERS-1'!$B$5:$J$44,3,FALSE)</f>
        <v>0</v>
      </c>
      <c r="BG46" s="111">
        <f>'ANALYSIS-YLD1'!BG46*VLOOKUP('ANALYSIS-YLD2'!BG$4,'INTERNAL PARAMETERS-1'!$B$5:$J$44,5,FALSE)*VLOOKUP('ANALYSIS-YLD2'!BG$4,'INTERNAL PARAMETERS-1'!$B$5:$J$44,6,FALSE)*VLOOKUP('ANALYSIS-YLD2'!BG$4,'INTERNAL PARAMETERS-1'!$B$5:$J$44,3,FALSE) + 'ANALYSIS-YLD1'!BG46*(1-VLOOKUP('ANALYSIS-YLD2'!BG$4,'INTERNAL PARAMETERS-1'!$B$5:$J$44,5,FALSE))*VLOOKUP('ANALYSIS-YLD2'!BG$4,'INTERNAL PARAMETERS-1'!$B$5:$J$44,8,FALSE)*VLOOKUP('ANALYSIS-YLD2'!BG$4,'INTERNAL PARAMETERS-1'!$B$5:$J$44,3,FALSE)</f>
        <v>0.17255729882642948</v>
      </c>
      <c r="BH46" s="111">
        <f>'ANALYSIS-YLD1'!BH46*VLOOKUP('ANALYSIS-YLD2'!BH$4,'INTERNAL PARAMETERS-1'!$B$5:$J$44,5,FALSE)*VLOOKUP('ANALYSIS-YLD2'!BH$4,'INTERNAL PARAMETERS-1'!$B$5:$J$44,6,FALSE)*VLOOKUP('ANALYSIS-YLD2'!BH$4,'INTERNAL PARAMETERS-1'!$B$5:$J$44,3,FALSE) + 'ANALYSIS-YLD1'!BH46*(1-VLOOKUP('ANALYSIS-YLD2'!BH$4,'INTERNAL PARAMETERS-1'!$B$5:$J$44,5,FALSE))*VLOOKUP('ANALYSIS-YLD2'!BH$4,'INTERNAL PARAMETERS-1'!$B$5:$J$44,8,FALSE)*VLOOKUP('ANALYSIS-YLD2'!BH$4,'INTERNAL PARAMETERS-1'!$B$5:$J$44,3,FALSE)</f>
        <v>1.1187127515057389E-3</v>
      </c>
      <c r="BI46" s="111">
        <f>'ANALYSIS-YLD1'!BI46*VLOOKUP('ANALYSIS-YLD2'!BI$4,'INTERNAL PARAMETERS-1'!$B$5:$J$44,5,FALSE)*VLOOKUP('ANALYSIS-YLD2'!BI$4,'INTERNAL PARAMETERS-1'!$B$5:$J$44,6,FALSE)*VLOOKUP('ANALYSIS-YLD2'!BI$4,'INTERNAL PARAMETERS-1'!$B$5:$J$44,3,FALSE) + 'ANALYSIS-YLD1'!BI46*(1-VLOOKUP('ANALYSIS-YLD2'!BI$4,'INTERNAL PARAMETERS-1'!$B$5:$J$44,5,FALSE))*VLOOKUP('ANALYSIS-YLD2'!BI$4,'INTERNAL PARAMETERS-1'!$B$5:$J$44,8,FALSE)*VLOOKUP('ANALYSIS-YLD2'!BI$4,'INTERNAL PARAMETERS-1'!$B$5:$J$44,3,FALSE)</f>
        <v>0</v>
      </c>
      <c r="BJ46" s="111">
        <f>'ANALYSIS-YLD1'!BJ46*VLOOKUP('ANALYSIS-YLD2'!BJ$4,'INTERNAL PARAMETERS-1'!$B$5:$J$44,5,FALSE)*VLOOKUP('ANALYSIS-YLD2'!BJ$4,'INTERNAL PARAMETERS-1'!$B$5:$J$44,6,FALSE)*VLOOKUP('ANALYSIS-YLD2'!BJ$4,'INTERNAL PARAMETERS-1'!$B$5:$J$44,3,FALSE) + 'ANALYSIS-YLD1'!BJ46*(1-VLOOKUP('ANALYSIS-YLD2'!BJ$4,'INTERNAL PARAMETERS-1'!$B$5:$J$44,5,FALSE))*VLOOKUP('ANALYSIS-YLD2'!BJ$4,'INTERNAL PARAMETERS-1'!$B$5:$J$44,8,FALSE)*VLOOKUP('ANALYSIS-YLD2'!BJ$4,'INTERNAL PARAMETERS-1'!$B$5:$J$44,3,FALSE)</f>
        <v>6.7077637399228729E-2</v>
      </c>
      <c r="BK46" s="111">
        <f>'ANALYSIS-YLD1'!BK46*VLOOKUP('ANALYSIS-YLD2'!BK$4,'INTERNAL PARAMETERS-1'!$B$5:$J$44,5,FALSE)*VLOOKUP('ANALYSIS-YLD2'!BK$4,'INTERNAL PARAMETERS-1'!$B$5:$J$44,6,FALSE)*VLOOKUP('ANALYSIS-YLD2'!BK$4,'INTERNAL PARAMETERS-1'!$B$5:$J$44,3,FALSE) + 'ANALYSIS-YLD1'!BK46*(1-VLOOKUP('ANALYSIS-YLD2'!BK$4,'INTERNAL PARAMETERS-1'!$B$5:$J$44,5,FALSE))*VLOOKUP('ANALYSIS-YLD2'!BK$4,'INTERNAL PARAMETERS-1'!$B$5:$J$44,8,FALSE)*VLOOKUP('ANALYSIS-YLD2'!BK$4,'INTERNAL PARAMETERS-1'!$B$5:$J$44,3,FALSE)</f>
        <v>9.0651835407831199E-2</v>
      </c>
      <c r="BL46" s="111">
        <f>'ANALYSIS-YLD1'!BL46*VLOOKUP('ANALYSIS-YLD2'!BL$4,'INTERNAL PARAMETERS-1'!$B$5:$J$44,5,FALSE)*VLOOKUP('ANALYSIS-YLD2'!BL$4,'INTERNAL PARAMETERS-1'!$B$5:$J$44,6,FALSE)*VLOOKUP('ANALYSIS-YLD2'!BL$4,'INTERNAL PARAMETERS-1'!$B$5:$J$44,3,FALSE) + 'ANALYSIS-YLD1'!BL46*(1-VLOOKUP('ANALYSIS-YLD2'!BL$4,'INTERNAL PARAMETERS-1'!$B$5:$J$44,5,FALSE))*VLOOKUP('ANALYSIS-YLD2'!BL$4,'INTERNAL PARAMETERS-1'!$B$5:$J$44,8,FALSE)*VLOOKUP('ANALYSIS-YLD2'!BL$4,'INTERNAL PARAMETERS-1'!$B$5:$J$44,3,FALSE)</f>
        <v>0.24419260492929479</v>
      </c>
      <c r="BM46" s="111">
        <f>'ANALYSIS-YLD1'!BM46*VLOOKUP('ANALYSIS-YLD2'!BM$4,'INTERNAL PARAMETERS-1'!$B$5:$J$44,5,FALSE)*VLOOKUP('ANALYSIS-YLD2'!BM$4,'INTERNAL PARAMETERS-1'!$B$5:$J$44,6,FALSE)*VLOOKUP('ANALYSIS-YLD2'!BM$4,'INTERNAL PARAMETERS-1'!$B$5:$J$44,3,FALSE) + 'ANALYSIS-YLD1'!BM46*(1-VLOOKUP('ANALYSIS-YLD2'!BM$4,'INTERNAL PARAMETERS-1'!$B$5:$J$44,5,FALSE))*VLOOKUP('ANALYSIS-YLD2'!BM$4,'INTERNAL PARAMETERS-1'!$B$5:$J$44,8,FALSE)*VLOOKUP('ANALYSIS-YLD2'!BM$4,'INTERNAL PARAMETERS-1'!$B$5:$J$44,3,FALSE)</f>
        <v>3.2077455931914106E-2</v>
      </c>
      <c r="BN46" s="111">
        <f>'ANALYSIS-YLD1'!BN46*VLOOKUP('ANALYSIS-YLD2'!BN$4,'INTERNAL PARAMETERS-1'!$B$5:$J$44,5,FALSE)*VLOOKUP('ANALYSIS-YLD2'!BN$4,'INTERNAL PARAMETERS-1'!$B$5:$J$44,6,FALSE)*VLOOKUP('ANALYSIS-YLD2'!BN$4,'INTERNAL PARAMETERS-1'!$B$5:$J$44,3,FALSE) + 'ANALYSIS-YLD1'!BN46*(1-VLOOKUP('ANALYSIS-YLD2'!BN$4,'INTERNAL PARAMETERS-1'!$B$5:$J$44,5,FALSE))*VLOOKUP('ANALYSIS-YLD2'!BN$4,'INTERNAL PARAMETERS-1'!$B$5:$J$44,8,FALSE)*VLOOKUP('ANALYSIS-YLD2'!BN$4,'INTERNAL PARAMETERS-1'!$B$5:$J$44,3,FALSE)</f>
        <v>6.8006734422005055E-2</v>
      </c>
      <c r="BO46" s="111">
        <f>'ANALYSIS-YLD1'!BO46*VLOOKUP('ANALYSIS-YLD2'!BO$4,'INTERNAL PARAMETERS-1'!$B$5:$J$44,5,FALSE)*VLOOKUP('ANALYSIS-YLD2'!BO$4,'INTERNAL PARAMETERS-1'!$B$5:$J$44,6,FALSE)*VLOOKUP('ANALYSIS-YLD2'!BO$4,'INTERNAL PARAMETERS-1'!$B$5:$J$44,3,FALSE) + 'ANALYSIS-YLD1'!BO46*(1-VLOOKUP('ANALYSIS-YLD2'!BO$4,'INTERNAL PARAMETERS-1'!$B$5:$J$44,5,FALSE))*VLOOKUP('ANALYSIS-YLD2'!BO$4,'INTERNAL PARAMETERS-1'!$B$5:$J$44,8,FALSE)*VLOOKUP('ANALYSIS-YLD2'!BO$4,'INTERNAL PARAMETERS-1'!$B$5:$J$44,3,FALSE)</f>
        <v>6.1881524294292799E-2</v>
      </c>
      <c r="BP46" s="111">
        <f>'ANALYSIS-YLD1'!BP46*VLOOKUP('ANALYSIS-YLD2'!BP$4,'INTERNAL PARAMETERS-1'!$B$5:$J$44,5,FALSE)*VLOOKUP('ANALYSIS-YLD2'!BP$4,'INTERNAL PARAMETERS-1'!$B$5:$J$44,6,FALSE)*VLOOKUP('ANALYSIS-YLD2'!BP$4,'INTERNAL PARAMETERS-1'!$B$5:$J$44,3,FALSE) + 'ANALYSIS-YLD1'!BP46*(1-VLOOKUP('ANALYSIS-YLD2'!BP$4,'INTERNAL PARAMETERS-1'!$B$5:$J$44,5,FALSE))*VLOOKUP('ANALYSIS-YLD2'!BP$4,'INTERNAL PARAMETERS-1'!$B$5:$J$44,8,FALSE)*VLOOKUP('ANALYSIS-YLD2'!BP$4,'INTERNAL PARAMETERS-1'!$B$5:$J$44,3,FALSE)</f>
        <v>6.2808260864494784E-3</v>
      </c>
      <c r="BQ46" s="111">
        <f>'ANALYSIS-YLD1'!BQ46*VLOOKUP('ANALYSIS-YLD2'!BQ$4,'INTERNAL PARAMETERS-1'!$B$5:$J$44,5,FALSE)*VLOOKUP('ANALYSIS-YLD2'!BQ$4,'INTERNAL PARAMETERS-1'!$B$5:$J$44,6,FALSE)*VLOOKUP('ANALYSIS-YLD2'!BQ$4,'INTERNAL PARAMETERS-1'!$B$5:$J$44,3,FALSE) + 'ANALYSIS-YLD1'!BQ46*(1-VLOOKUP('ANALYSIS-YLD2'!BQ$4,'INTERNAL PARAMETERS-1'!$B$5:$J$44,5,FALSE))*VLOOKUP('ANALYSIS-YLD2'!BQ$4,'INTERNAL PARAMETERS-1'!$B$5:$J$44,8,FALSE)*VLOOKUP('ANALYSIS-YLD2'!BQ$4,'INTERNAL PARAMETERS-1'!$B$5:$J$44,3,FALSE)</f>
        <v>0.24001370686395296</v>
      </c>
      <c r="BR46" s="111">
        <f>'ANALYSIS-YLD1'!BR46*VLOOKUP('ANALYSIS-YLD2'!BR$4,'INTERNAL PARAMETERS-1'!$B$5:$J$44,5,FALSE)*VLOOKUP('ANALYSIS-YLD2'!BR$4,'INTERNAL PARAMETERS-1'!$B$5:$J$44,6,FALSE)*VLOOKUP('ANALYSIS-YLD2'!BR$4,'INTERNAL PARAMETERS-1'!$B$5:$J$44,3,FALSE) + 'ANALYSIS-YLD1'!BR46*(1-VLOOKUP('ANALYSIS-YLD2'!BR$4,'INTERNAL PARAMETERS-1'!$B$5:$J$44,5,FALSE))*VLOOKUP('ANALYSIS-YLD2'!BR$4,'INTERNAL PARAMETERS-1'!$B$5:$J$44,8,FALSE)*VLOOKUP('ANALYSIS-YLD2'!BR$4,'INTERNAL PARAMETERS-1'!$B$5:$J$44,3,FALSE)</f>
        <v>1.2483561261818286E-2</v>
      </c>
      <c r="BS46" s="111">
        <f>'ANALYSIS-YLD1'!BS46*VLOOKUP('ANALYSIS-YLD2'!BS$4,'INTERNAL PARAMETERS-1'!$B$5:$J$44,5,FALSE)*VLOOKUP('ANALYSIS-YLD2'!BS$4,'INTERNAL PARAMETERS-1'!$B$5:$J$44,6,FALSE)*VLOOKUP('ANALYSIS-YLD2'!BS$4,'INTERNAL PARAMETERS-1'!$B$5:$J$44,3,FALSE) + 'ANALYSIS-YLD1'!BS46*(1-VLOOKUP('ANALYSIS-YLD2'!BS$4,'INTERNAL PARAMETERS-1'!$B$5:$J$44,5,FALSE))*VLOOKUP('ANALYSIS-YLD2'!BS$4,'INTERNAL PARAMETERS-1'!$B$5:$J$44,8,FALSE)*VLOOKUP('ANALYSIS-YLD2'!BS$4,'INTERNAL PARAMETERS-1'!$B$5:$J$44,3,FALSE)</f>
        <v>7.5343220149835842E-4</v>
      </c>
      <c r="BT46" s="111">
        <f>'ANALYSIS-YLD1'!BT46*VLOOKUP('ANALYSIS-YLD2'!BT$4,'INTERNAL PARAMETERS-1'!$B$5:$J$44,5,FALSE)*VLOOKUP('ANALYSIS-YLD2'!BT$4,'INTERNAL PARAMETERS-1'!$B$5:$J$44,6,FALSE)*VLOOKUP('ANALYSIS-YLD2'!BT$4,'INTERNAL PARAMETERS-1'!$B$5:$J$44,3,FALSE) + 'ANALYSIS-YLD1'!BT46*(1-VLOOKUP('ANALYSIS-YLD2'!BT$4,'INTERNAL PARAMETERS-1'!$B$5:$J$44,5,FALSE))*VLOOKUP('ANALYSIS-YLD2'!BT$4,'INTERNAL PARAMETERS-1'!$B$5:$J$44,8,FALSE)*VLOOKUP('ANALYSIS-YLD2'!BT$4,'INTERNAL PARAMETERS-1'!$B$5:$J$44,3,FALSE)</f>
        <v>0</v>
      </c>
      <c r="BU46" s="111">
        <f>'ANALYSIS-YLD1'!BU46*VLOOKUP('ANALYSIS-YLD2'!BU$4,'INTERNAL PARAMETERS-1'!$B$5:$J$44,5,FALSE)*VLOOKUP('ANALYSIS-YLD2'!BU$4,'INTERNAL PARAMETERS-1'!$B$5:$J$44,6,FALSE)*VLOOKUP('ANALYSIS-YLD2'!BU$4,'INTERNAL PARAMETERS-1'!$B$5:$J$44,3,FALSE) + 'ANALYSIS-YLD1'!BU46*(1-VLOOKUP('ANALYSIS-YLD2'!BU$4,'INTERNAL PARAMETERS-1'!$B$5:$J$44,5,FALSE))*VLOOKUP('ANALYSIS-YLD2'!BU$4,'INTERNAL PARAMETERS-1'!$B$5:$J$44,8,FALSE)*VLOOKUP('ANALYSIS-YLD2'!BU$4,'INTERNAL PARAMETERS-1'!$B$5:$J$44,3,FALSE)</f>
        <v>0</v>
      </c>
      <c r="BV46" s="111">
        <f>'ANALYSIS-YLD1'!BV46*VLOOKUP('ANALYSIS-YLD2'!BV$4,'INTERNAL PARAMETERS-1'!$B$5:$J$44,5,FALSE)*VLOOKUP('ANALYSIS-YLD2'!BV$4,'INTERNAL PARAMETERS-1'!$B$5:$J$44,6,FALSE)*VLOOKUP('ANALYSIS-YLD2'!BV$4,'INTERNAL PARAMETERS-1'!$B$5:$J$44,3,FALSE) + 'ANALYSIS-YLD1'!BV46*(1-VLOOKUP('ANALYSIS-YLD2'!BV$4,'INTERNAL PARAMETERS-1'!$B$5:$J$44,5,FALSE))*VLOOKUP('ANALYSIS-YLD2'!BV$4,'INTERNAL PARAMETERS-1'!$B$5:$J$44,8,FALSE)*VLOOKUP('ANALYSIS-YLD2'!BV$4,'INTERNAL PARAMETERS-1'!$B$5:$J$44,3,FALSE)</f>
        <v>0</v>
      </c>
      <c r="BW46" s="111">
        <f>'ANALYSIS-YLD1'!BW46*VLOOKUP('ANALYSIS-YLD2'!BW$4,'INTERNAL PARAMETERS-1'!$B$5:$J$44,5,FALSE)*VLOOKUP('ANALYSIS-YLD2'!BW$4,'INTERNAL PARAMETERS-1'!$B$5:$J$44,6,FALSE)*VLOOKUP('ANALYSIS-YLD2'!BW$4,'INTERNAL PARAMETERS-1'!$B$5:$J$44,3,FALSE) + 'ANALYSIS-YLD1'!BW46*(1-VLOOKUP('ANALYSIS-YLD2'!BW$4,'INTERNAL PARAMETERS-1'!$B$5:$J$44,5,FALSE))*VLOOKUP('ANALYSIS-YLD2'!BW$4,'INTERNAL PARAMETERS-1'!$B$5:$J$44,8,FALSE)*VLOOKUP('ANALYSIS-YLD2'!BW$4,'INTERNAL PARAMETERS-1'!$B$5:$J$44,3,FALSE)</f>
        <v>0</v>
      </c>
      <c r="BX46" s="111">
        <f>'ANALYSIS-YLD1'!BX46*VLOOKUP('ANALYSIS-YLD2'!BX$4,'INTERNAL PARAMETERS-1'!$B$5:$J$44,5,FALSE)*VLOOKUP('ANALYSIS-YLD2'!BX$4,'INTERNAL PARAMETERS-1'!$B$5:$J$44,6,FALSE)*VLOOKUP('ANALYSIS-YLD2'!BX$4,'INTERNAL PARAMETERS-1'!$B$5:$J$44,3,FALSE) + 'ANALYSIS-YLD1'!BX46*(1-VLOOKUP('ANALYSIS-YLD2'!BX$4,'INTERNAL PARAMETERS-1'!$B$5:$J$44,5,FALSE))*VLOOKUP('ANALYSIS-YLD2'!BX$4,'INTERNAL PARAMETERS-1'!$B$5:$J$44,8,FALSE)*VLOOKUP('ANALYSIS-YLD2'!BX$4,'INTERNAL PARAMETERS-1'!$B$5:$J$44,3,FALSE)</f>
        <v>0</v>
      </c>
      <c r="BY46" s="111">
        <f>'ANALYSIS-YLD1'!BY46*VLOOKUP('ANALYSIS-YLD2'!BY$4,'INTERNAL PARAMETERS-1'!$B$5:$J$44,5,FALSE)*VLOOKUP('ANALYSIS-YLD2'!BY$4,'INTERNAL PARAMETERS-1'!$B$5:$J$44,6,FALSE)*VLOOKUP('ANALYSIS-YLD2'!BY$4,'INTERNAL PARAMETERS-1'!$B$5:$J$44,3,FALSE) + 'ANALYSIS-YLD1'!BY46*(1-VLOOKUP('ANALYSIS-YLD2'!BY$4,'INTERNAL PARAMETERS-1'!$B$5:$J$44,5,FALSE))*VLOOKUP('ANALYSIS-YLD2'!BY$4,'INTERNAL PARAMETERS-1'!$B$5:$J$44,8,FALSE)*VLOOKUP('ANALYSIS-YLD2'!BY$4,'INTERNAL PARAMETERS-1'!$B$5:$J$44,3,FALSE)</f>
        <v>0</v>
      </c>
      <c r="BZ46" s="111">
        <f>'ANALYSIS-YLD1'!BZ46*VLOOKUP('ANALYSIS-YLD2'!BZ$4,'INTERNAL PARAMETERS-1'!$B$5:$J$44,5,FALSE)*VLOOKUP('ANALYSIS-YLD2'!BZ$4,'INTERNAL PARAMETERS-1'!$B$5:$J$44,6,FALSE)*VLOOKUP('ANALYSIS-YLD2'!BZ$4,'INTERNAL PARAMETERS-1'!$B$5:$J$44,3,FALSE) + 'ANALYSIS-YLD1'!BZ46*(1-VLOOKUP('ANALYSIS-YLD2'!BZ$4,'INTERNAL PARAMETERS-1'!$B$5:$J$44,5,FALSE))*VLOOKUP('ANALYSIS-YLD2'!BZ$4,'INTERNAL PARAMETERS-1'!$B$5:$J$44,8,FALSE)*VLOOKUP('ANALYSIS-YLD2'!BZ$4,'INTERNAL PARAMETERS-1'!$B$5:$J$44,3,FALSE)</f>
        <v>1.0788964633659168E-3</v>
      </c>
      <c r="CA46" s="111">
        <f>'ANALYSIS-YLD1'!CA46*VLOOKUP('ANALYSIS-YLD2'!CA$4,'INTERNAL PARAMETERS-1'!$B$5:$J$44,5,FALSE)*VLOOKUP('ANALYSIS-YLD2'!CA$4,'INTERNAL PARAMETERS-1'!$B$5:$J$44,6,FALSE)*VLOOKUP('ANALYSIS-YLD2'!CA$4,'INTERNAL PARAMETERS-1'!$B$5:$J$44,3,FALSE) + 'ANALYSIS-YLD1'!CA46*(1-VLOOKUP('ANALYSIS-YLD2'!CA$4,'INTERNAL PARAMETERS-1'!$B$5:$J$44,5,FALSE))*VLOOKUP('ANALYSIS-YLD2'!CA$4,'INTERNAL PARAMETERS-1'!$B$5:$J$44,8,FALSE)*VLOOKUP('ANALYSIS-YLD2'!CA$4,'INTERNAL PARAMETERS-1'!$B$5:$J$44,3,FALSE)</f>
        <v>0</v>
      </c>
      <c r="CB46" s="111">
        <f>'ANALYSIS-YLD1'!CB46*VLOOKUP('ANALYSIS-YLD2'!CB$4,'INTERNAL PARAMETERS-1'!$B$5:$J$44,5,FALSE)*VLOOKUP('ANALYSIS-YLD2'!CB$4,'INTERNAL PARAMETERS-1'!$B$5:$J$44,6,FALSE)*VLOOKUP('ANALYSIS-YLD2'!CB$4,'INTERNAL PARAMETERS-1'!$B$5:$J$44,3,FALSE) + 'ANALYSIS-YLD1'!CB46*(1-VLOOKUP('ANALYSIS-YLD2'!CB$4,'INTERNAL PARAMETERS-1'!$B$5:$J$44,5,FALSE))*VLOOKUP('ANALYSIS-YLD2'!CB$4,'INTERNAL PARAMETERS-1'!$B$5:$J$44,8,FALSE)*VLOOKUP('ANALYSIS-YLD2'!CB$4,'INTERNAL PARAMETERS-1'!$B$5:$J$44,3,FALSE)</f>
        <v>0</v>
      </c>
      <c r="CC46" s="111">
        <f>'ANALYSIS-YLD1'!CC46*VLOOKUP('ANALYSIS-YLD2'!CC$4,'INTERNAL PARAMETERS-1'!$B$5:$J$44,5,FALSE)*VLOOKUP('ANALYSIS-YLD2'!CC$4,'INTERNAL PARAMETERS-1'!$B$5:$J$44,6,FALSE)*VLOOKUP('ANALYSIS-YLD2'!CC$4,'INTERNAL PARAMETERS-1'!$B$5:$J$44,3,FALSE) + 'ANALYSIS-YLD1'!CC46*(1-VLOOKUP('ANALYSIS-YLD2'!CC$4,'INTERNAL PARAMETERS-1'!$B$5:$J$44,5,FALSE))*VLOOKUP('ANALYSIS-YLD2'!CC$4,'INTERNAL PARAMETERS-1'!$B$5:$J$44,8,FALSE)*VLOOKUP('ANALYSIS-YLD2'!CC$4,'INTERNAL PARAMETERS-1'!$B$5:$J$44,3,FALSE)</f>
        <v>1.2998789483817253E-3</v>
      </c>
      <c r="CD46" s="111">
        <f>'ANALYSIS-YLD1'!CD46*VLOOKUP('ANALYSIS-YLD2'!CD$4,'INTERNAL PARAMETERS-1'!$B$5:$J$44,5,FALSE)*VLOOKUP('ANALYSIS-YLD2'!CD$4,'INTERNAL PARAMETERS-1'!$B$5:$J$44,6,FALSE)*VLOOKUP('ANALYSIS-YLD2'!CD$4,'INTERNAL PARAMETERS-1'!$B$5:$J$44,3,FALSE) + 'ANALYSIS-YLD1'!CD46*(1-VLOOKUP('ANALYSIS-YLD2'!CD$4,'INTERNAL PARAMETERS-1'!$B$5:$J$44,5,FALSE))*VLOOKUP('ANALYSIS-YLD2'!CD$4,'INTERNAL PARAMETERS-1'!$B$5:$J$44,8,FALSE)*VLOOKUP('ANALYSIS-YLD2'!CD$4,'INTERNAL PARAMETERS-1'!$B$5:$J$44,3,FALSE)</f>
        <v>4.4520957932122993E-3</v>
      </c>
      <c r="CE46" s="111">
        <f>'ANALYSIS-YLD1'!CE46*VLOOKUP('ANALYSIS-YLD2'!CE$4,'INTERNAL PARAMETERS-1'!$B$5:$J$44,5,FALSE)*VLOOKUP('ANALYSIS-YLD2'!CE$4,'INTERNAL PARAMETERS-1'!$B$5:$J$44,6,FALSE)*VLOOKUP('ANALYSIS-YLD2'!CE$4,'INTERNAL PARAMETERS-1'!$B$5:$J$44,3,FALSE) + 'ANALYSIS-YLD1'!CE46*(1-VLOOKUP('ANALYSIS-YLD2'!CE$4,'INTERNAL PARAMETERS-1'!$B$5:$J$44,5,FALSE))*VLOOKUP('ANALYSIS-YLD2'!CE$4,'INTERNAL PARAMETERS-1'!$B$5:$J$44,8,FALSE)*VLOOKUP('ANALYSIS-YLD2'!CE$4,'INTERNAL PARAMETERS-1'!$B$5:$J$44,3,FALSE)</f>
        <v>7.6396045393831071E-3</v>
      </c>
      <c r="CF46" s="111">
        <f>'ANALYSIS-YLD1'!CF46*VLOOKUP('ANALYSIS-YLD2'!CF$4,'INTERNAL PARAMETERS-1'!$B$5:$J$44,5,FALSE)*VLOOKUP('ANALYSIS-YLD2'!CF$4,'INTERNAL PARAMETERS-1'!$B$5:$J$44,6,FALSE)*VLOOKUP('ANALYSIS-YLD2'!CF$4,'INTERNAL PARAMETERS-1'!$B$5:$J$44,3,FALSE) + 'ANALYSIS-YLD1'!CF46*(1-VLOOKUP('ANALYSIS-YLD2'!CF$4,'INTERNAL PARAMETERS-1'!$B$5:$J$44,5,FALSE))*VLOOKUP('ANALYSIS-YLD2'!CF$4,'INTERNAL PARAMETERS-1'!$B$5:$J$44,8,FALSE)*VLOOKUP('ANALYSIS-YLD2'!CF$4,'INTERNAL PARAMETERS-1'!$B$5:$J$44,3,FALSE)</f>
        <v>1.8025143644562931E-3</v>
      </c>
      <c r="CG46" s="111">
        <f>'ANALYSIS-YLD1'!CG46*VLOOKUP('ANALYSIS-YLD2'!CG$4,'INTERNAL PARAMETERS-1'!$B$5:$J$44,5,FALSE)*VLOOKUP('ANALYSIS-YLD2'!CG$4,'INTERNAL PARAMETERS-1'!$B$5:$J$44,6,FALSE)*VLOOKUP('ANALYSIS-YLD2'!CG$4,'INTERNAL PARAMETERS-1'!$B$5:$J$44,3,FALSE) + 'ANALYSIS-YLD1'!CG46*(1-VLOOKUP('ANALYSIS-YLD2'!CG$4,'INTERNAL PARAMETERS-1'!$B$5:$J$44,5,FALSE))*VLOOKUP('ANALYSIS-YLD2'!CG$4,'INTERNAL PARAMETERS-1'!$B$5:$J$44,8,FALSE)*VLOOKUP('ANALYSIS-YLD2'!CG$4,'INTERNAL PARAMETERS-1'!$B$5:$J$44,3,FALSE)</f>
        <v>0</v>
      </c>
      <c r="CH46" s="110">
        <f>'ANALYSIS-YLD1'!CH46*VLOOKUP('ANALYSIS-YLD2'!CH$4,'INTERNAL PARAMETERS-1'!$B$5:$J$44,5,FALSE)*VLOOKUP('ANALYSIS-YLD2'!CH$4,'INTERNAL PARAMETERS-1'!$B$5:$J$44,6,FALSE)*VLOOKUP('ANALYSIS-YLD2'!CH$4,'INTERNAL PARAMETERS-1'!$B$5:$J$44,3,FALSE) + 'ANALYSIS-YLD1'!CH46*(1-VLOOKUP('ANALYSIS-YLD2'!CH$4,'INTERNAL PARAMETERS-1'!$B$5:$J$44,5,FALSE))*VLOOKUP('ANALYSIS-YLD2'!CH$4,'INTERNAL PARAMETERS-1'!$B$5:$J$44,8,FALSE)*VLOOKUP('ANALYSIS-YLD2'!CH$4,'INTERNAL PARAMETERS-1'!$B$5:$J$44,3,FALSE)</f>
        <v>0</v>
      </c>
      <c r="CJ46" s="112">
        <f t="shared" si="0"/>
        <v>197.53290340162908</v>
      </c>
      <c r="CK46" s="110">
        <f t="shared" si="1"/>
        <v>3.303599118892969</v>
      </c>
    </row>
    <row r="47" spans="2:89" x14ac:dyDescent="0.5">
      <c r="B47" s="127" t="s">
        <v>27</v>
      </c>
      <c r="C47" s="126" t="s">
        <v>21</v>
      </c>
      <c r="D47" s="126" t="s">
        <v>14</v>
      </c>
      <c r="E47" s="125">
        <f>'INPUTS-Incidence'!E47</f>
        <v>258.98357397581981</v>
      </c>
      <c r="F47" s="128">
        <f>'INTERNAL PARAMETERS-1'!M11</f>
        <v>53.995000000000005</v>
      </c>
      <c r="G47" s="112">
        <f>'ANALYSIS-YLD1'!G47*VLOOKUP('ANALYSIS-YLD2'!G$4,'INTERNAL PARAMETERS-1'!$B$5:$J$44,5,FALSE)*VLOOKUP('ANALYSIS-YLD2'!G$4,'INTERNAL PARAMETERS-1'!$B$5:$J$44,7,FALSE)*'ANALYSIS-YLD2'!$F47 + 'ANALYSIS-YLD1'!G47*(1-VLOOKUP('ANALYSIS-YLD2'!G$4,'INTERNAL PARAMETERS-1'!$B$5:$J$44,5,FALSE))*VLOOKUP('ANALYSIS-YLD2'!G$4,'INTERNAL PARAMETERS-1'!$B$5:$J$44,9,FALSE)*'ANALYSIS-YLD2'!$F47</f>
        <v>46.526165224343345</v>
      </c>
      <c r="H47" s="111">
        <f>'ANALYSIS-YLD1'!H47*VLOOKUP('ANALYSIS-YLD2'!H$4,'INTERNAL PARAMETERS-1'!$B$5:$J$44,5,FALSE)*VLOOKUP('ANALYSIS-YLD2'!H$4,'INTERNAL PARAMETERS-1'!$B$5:$J$44,7,FALSE)*'ANALYSIS-YLD2'!$F47 + 'ANALYSIS-YLD1'!H47*(1-VLOOKUP('ANALYSIS-YLD2'!H$4,'INTERNAL PARAMETERS-1'!$B$5:$J$44,5,FALSE))*VLOOKUP('ANALYSIS-YLD2'!H$4,'INTERNAL PARAMETERS-1'!$B$5:$J$44,9,FALSE)*'ANALYSIS-YLD2'!$F47</f>
        <v>35.237096013249783</v>
      </c>
      <c r="I47" s="111">
        <f>'ANALYSIS-YLD1'!I47*VLOOKUP('ANALYSIS-YLD2'!I$4,'INTERNAL PARAMETERS-1'!$B$5:$J$44,5,FALSE)*VLOOKUP('ANALYSIS-YLD2'!I$4,'INTERNAL PARAMETERS-1'!$B$5:$J$44,7,FALSE)*'ANALYSIS-YLD2'!$F47 + 'ANALYSIS-YLD1'!I47*(1-VLOOKUP('ANALYSIS-YLD2'!I$4,'INTERNAL PARAMETERS-1'!$B$5:$J$44,5,FALSE))*VLOOKUP('ANALYSIS-YLD2'!I$4,'INTERNAL PARAMETERS-1'!$B$5:$J$44,9,FALSE)*'ANALYSIS-YLD2'!$F47</f>
        <v>30.86201982414071</v>
      </c>
      <c r="J47" s="111">
        <f>'ANALYSIS-YLD1'!J47*VLOOKUP('ANALYSIS-YLD2'!J$4,'INTERNAL PARAMETERS-1'!$B$5:$J$44,5,FALSE)*VLOOKUP('ANALYSIS-YLD2'!J$4,'INTERNAL PARAMETERS-1'!$B$5:$J$44,7,FALSE)*'ANALYSIS-YLD2'!$F47 + 'ANALYSIS-YLD1'!J47*(1-VLOOKUP('ANALYSIS-YLD2'!J$4,'INTERNAL PARAMETERS-1'!$B$5:$J$44,5,FALSE))*VLOOKUP('ANALYSIS-YLD2'!J$4,'INTERNAL PARAMETERS-1'!$B$5:$J$44,9,FALSE)*'ANALYSIS-YLD2'!$F47</f>
        <v>0</v>
      </c>
      <c r="K47" s="111">
        <f>'ANALYSIS-YLD1'!K47*VLOOKUP('ANALYSIS-YLD2'!K$4,'INTERNAL PARAMETERS-1'!$B$5:$J$44,5,FALSE)*VLOOKUP('ANALYSIS-YLD2'!K$4,'INTERNAL PARAMETERS-1'!$B$5:$J$44,7,FALSE)*'ANALYSIS-YLD2'!$F47 + 'ANALYSIS-YLD1'!K47*(1-VLOOKUP('ANALYSIS-YLD2'!K$4,'INTERNAL PARAMETERS-1'!$B$5:$J$44,5,FALSE))*VLOOKUP('ANALYSIS-YLD2'!K$4,'INTERNAL PARAMETERS-1'!$B$5:$J$44,9,FALSE)*'ANALYSIS-YLD2'!$F47</f>
        <v>0.45062154561662765</v>
      </c>
      <c r="L47" s="111">
        <f>'ANALYSIS-YLD1'!L47*VLOOKUP('ANALYSIS-YLD2'!L$4,'INTERNAL PARAMETERS-1'!$B$5:$J$44,5,FALSE)*VLOOKUP('ANALYSIS-YLD2'!L$4,'INTERNAL PARAMETERS-1'!$B$5:$J$44,7,FALSE)*'ANALYSIS-YLD2'!$F47 + 'ANALYSIS-YLD1'!L47*(1-VLOOKUP('ANALYSIS-YLD2'!L$4,'INTERNAL PARAMETERS-1'!$B$5:$J$44,5,FALSE))*VLOOKUP('ANALYSIS-YLD2'!L$4,'INTERNAL PARAMETERS-1'!$B$5:$J$44,9,FALSE)*'ANALYSIS-YLD2'!$F47</f>
        <v>0.1502701090535549</v>
      </c>
      <c r="M47" s="111">
        <f>'ANALYSIS-YLD1'!M47*VLOOKUP('ANALYSIS-YLD2'!M$4,'INTERNAL PARAMETERS-1'!$B$5:$J$44,5,FALSE)*VLOOKUP('ANALYSIS-YLD2'!M$4,'INTERNAL PARAMETERS-1'!$B$5:$J$44,7,FALSE)*'ANALYSIS-YLD2'!$F47 + 'ANALYSIS-YLD1'!M47*(1-VLOOKUP('ANALYSIS-YLD2'!M$4,'INTERNAL PARAMETERS-1'!$B$5:$J$44,5,FALSE))*VLOOKUP('ANALYSIS-YLD2'!M$4,'INTERNAL PARAMETERS-1'!$B$5:$J$44,9,FALSE)*'ANALYSIS-YLD2'!$F47</f>
        <v>0.9034007943625092</v>
      </c>
      <c r="N47" s="111">
        <f>'ANALYSIS-YLD1'!N47*VLOOKUP('ANALYSIS-YLD2'!N$4,'INTERNAL PARAMETERS-1'!$B$5:$J$44,5,FALSE)*VLOOKUP('ANALYSIS-YLD2'!N$4,'INTERNAL PARAMETERS-1'!$B$5:$J$44,7,FALSE)*'ANALYSIS-YLD2'!$F47 + 'ANALYSIS-YLD1'!N47*(1-VLOOKUP('ANALYSIS-YLD2'!N$4,'INTERNAL PARAMETERS-1'!$B$5:$J$44,5,FALSE))*VLOOKUP('ANALYSIS-YLD2'!N$4,'INTERNAL PARAMETERS-1'!$B$5:$J$44,9,FALSE)*'ANALYSIS-YLD2'!$F47</f>
        <v>0.17161291139330814</v>
      </c>
      <c r="O47" s="111">
        <f>'ANALYSIS-YLD1'!O47*VLOOKUP('ANALYSIS-YLD2'!O$4,'INTERNAL PARAMETERS-1'!$B$5:$J$44,5,FALSE)*VLOOKUP('ANALYSIS-YLD2'!O$4,'INTERNAL PARAMETERS-1'!$B$5:$J$44,7,FALSE)*'ANALYSIS-YLD2'!$F47 + 'ANALYSIS-YLD1'!O47*(1-VLOOKUP('ANALYSIS-YLD2'!O$4,'INTERNAL PARAMETERS-1'!$B$5:$J$44,5,FALSE))*VLOOKUP('ANALYSIS-YLD2'!O$4,'INTERNAL PARAMETERS-1'!$B$5:$J$44,9,FALSE)*'ANALYSIS-YLD2'!$F47</f>
        <v>0</v>
      </c>
      <c r="P47" s="111">
        <f>'ANALYSIS-YLD1'!P47*VLOOKUP('ANALYSIS-YLD2'!P$4,'INTERNAL PARAMETERS-1'!$B$5:$J$44,5,FALSE)*VLOOKUP('ANALYSIS-YLD2'!P$4,'INTERNAL PARAMETERS-1'!$B$5:$J$44,7,FALSE)*'ANALYSIS-YLD2'!$F47 + 'ANALYSIS-YLD1'!P47*(1-VLOOKUP('ANALYSIS-YLD2'!P$4,'INTERNAL PARAMETERS-1'!$B$5:$J$44,5,FALSE))*VLOOKUP('ANALYSIS-YLD2'!P$4,'INTERNAL PARAMETERS-1'!$B$5:$J$44,9,FALSE)*'ANALYSIS-YLD2'!$F47</f>
        <v>0</v>
      </c>
      <c r="Q47" s="111">
        <f>'ANALYSIS-YLD1'!Q47*VLOOKUP('ANALYSIS-YLD2'!Q$4,'INTERNAL PARAMETERS-1'!$B$5:$J$44,5,FALSE)*VLOOKUP('ANALYSIS-YLD2'!Q$4,'INTERNAL PARAMETERS-1'!$B$5:$J$44,7,FALSE)*'ANALYSIS-YLD2'!$F47 + 'ANALYSIS-YLD1'!Q47*(1-VLOOKUP('ANALYSIS-YLD2'!Q$4,'INTERNAL PARAMETERS-1'!$B$5:$J$44,5,FALSE))*VLOOKUP('ANALYSIS-YLD2'!Q$4,'INTERNAL PARAMETERS-1'!$B$5:$J$44,9,FALSE)*'ANALYSIS-YLD2'!$F47</f>
        <v>0</v>
      </c>
      <c r="R47" s="111">
        <f>'ANALYSIS-YLD1'!R47*VLOOKUP('ANALYSIS-YLD2'!R$4,'INTERNAL PARAMETERS-1'!$B$5:$J$44,5,FALSE)*VLOOKUP('ANALYSIS-YLD2'!R$4,'INTERNAL PARAMETERS-1'!$B$5:$J$44,7,FALSE)*'ANALYSIS-YLD2'!$F47 + 'ANALYSIS-YLD1'!R47*(1-VLOOKUP('ANALYSIS-YLD2'!R$4,'INTERNAL PARAMETERS-1'!$B$5:$J$44,5,FALSE))*VLOOKUP('ANALYSIS-YLD2'!R$4,'INTERNAL PARAMETERS-1'!$B$5:$J$44,9,FALSE)*'ANALYSIS-YLD2'!$F47</f>
        <v>0.30260982318247981</v>
      </c>
      <c r="S47" s="111">
        <f>'ANALYSIS-YLD1'!S47*VLOOKUP('ANALYSIS-YLD2'!S$4,'INTERNAL PARAMETERS-1'!$B$5:$J$44,5,FALSE)*VLOOKUP('ANALYSIS-YLD2'!S$4,'INTERNAL PARAMETERS-1'!$B$5:$J$44,7,FALSE)*'ANALYSIS-YLD2'!$F47 + 'ANALYSIS-YLD1'!S47*(1-VLOOKUP('ANALYSIS-YLD2'!S$4,'INTERNAL PARAMETERS-1'!$B$5:$J$44,5,FALSE))*VLOOKUP('ANALYSIS-YLD2'!S$4,'INTERNAL PARAMETERS-1'!$B$5:$J$44,9,FALSE)*'ANALYSIS-YLD2'!$F47</f>
        <v>4.0436657137301175</v>
      </c>
      <c r="T47" s="111">
        <f>'ANALYSIS-YLD1'!T47*VLOOKUP('ANALYSIS-YLD2'!T$4,'INTERNAL PARAMETERS-1'!$B$5:$J$44,5,FALSE)*VLOOKUP('ANALYSIS-YLD2'!T$4,'INTERNAL PARAMETERS-1'!$B$5:$J$44,7,FALSE)*'ANALYSIS-YLD2'!$F47 + 'ANALYSIS-YLD1'!T47*(1-VLOOKUP('ANALYSIS-YLD2'!T$4,'INTERNAL PARAMETERS-1'!$B$5:$J$44,5,FALSE))*VLOOKUP('ANALYSIS-YLD2'!T$4,'INTERNAL PARAMETERS-1'!$B$5:$J$44,9,FALSE)*'ANALYSIS-YLD2'!$F47</f>
        <v>1.0680420732536164</v>
      </c>
      <c r="U47" s="111">
        <f>'ANALYSIS-YLD1'!U47*VLOOKUP('ANALYSIS-YLD2'!U$4,'INTERNAL PARAMETERS-1'!$B$5:$J$44,5,FALSE)*VLOOKUP('ANALYSIS-YLD2'!U$4,'INTERNAL PARAMETERS-1'!$B$5:$J$44,7,FALSE)*'ANALYSIS-YLD2'!$F47 + 'ANALYSIS-YLD1'!U47*(1-VLOOKUP('ANALYSIS-YLD2'!U$4,'INTERNAL PARAMETERS-1'!$B$5:$J$44,5,FALSE))*VLOOKUP('ANALYSIS-YLD2'!U$4,'INTERNAL PARAMETERS-1'!$B$5:$J$44,9,FALSE)*'ANALYSIS-YLD2'!$F47</f>
        <v>0.80459169518439111</v>
      </c>
      <c r="V47" s="111">
        <f>'ANALYSIS-YLD1'!V47*VLOOKUP('ANALYSIS-YLD2'!V$4,'INTERNAL PARAMETERS-1'!$B$5:$J$44,5,FALSE)*VLOOKUP('ANALYSIS-YLD2'!V$4,'INTERNAL PARAMETERS-1'!$B$5:$J$44,7,FALSE)*'ANALYSIS-YLD2'!$F47 + 'ANALYSIS-YLD1'!V47*(1-VLOOKUP('ANALYSIS-YLD2'!V$4,'INTERNAL PARAMETERS-1'!$B$5:$J$44,5,FALSE))*VLOOKUP('ANALYSIS-YLD2'!V$4,'INTERNAL PARAMETERS-1'!$B$5:$J$44,9,FALSE)*'ANALYSIS-YLD2'!$F47</f>
        <v>3.957499454394346</v>
      </c>
      <c r="W47" s="111">
        <f>'ANALYSIS-YLD1'!W47*VLOOKUP('ANALYSIS-YLD2'!W$4,'INTERNAL PARAMETERS-1'!$B$5:$J$44,5,FALSE)*VLOOKUP('ANALYSIS-YLD2'!W$4,'INTERNAL PARAMETERS-1'!$B$5:$J$44,7,FALSE)*'ANALYSIS-YLD2'!$F47 + 'ANALYSIS-YLD1'!W47*(1-VLOOKUP('ANALYSIS-YLD2'!W$4,'INTERNAL PARAMETERS-1'!$B$5:$J$44,5,FALSE))*VLOOKUP('ANALYSIS-YLD2'!W$4,'INTERNAL PARAMETERS-1'!$B$5:$J$44,9,FALSE)*'ANALYSIS-YLD2'!$F47</f>
        <v>0</v>
      </c>
      <c r="X47" s="111">
        <f>'ANALYSIS-YLD1'!X47*VLOOKUP('ANALYSIS-YLD2'!X$4,'INTERNAL PARAMETERS-1'!$B$5:$J$44,5,FALSE)*VLOOKUP('ANALYSIS-YLD2'!X$4,'INTERNAL PARAMETERS-1'!$B$5:$J$44,7,FALSE)*'ANALYSIS-YLD2'!$F47 + 'ANALYSIS-YLD1'!X47*(1-VLOOKUP('ANALYSIS-YLD2'!X$4,'INTERNAL PARAMETERS-1'!$B$5:$J$44,5,FALSE))*VLOOKUP('ANALYSIS-YLD2'!X$4,'INTERNAL PARAMETERS-1'!$B$5:$J$44,9,FALSE)*'ANALYSIS-YLD2'!$F47</f>
        <v>0</v>
      </c>
      <c r="Y47" s="111">
        <f>'ANALYSIS-YLD1'!Y47*VLOOKUP('ANALYSIS-YLD2'!Y$4,'INTERNAL PARAMETERS-1'!$B$5:$J$44,5,FALSE)*VLOOKUP('ANALYSIS-YLD2'!Y$4,'INTERNAL PARAMETERS-1'!$B$5:$J$44,7,FALSE)*'ANALYSIS-YLD2'!$F47 + 'ANALYSIS-YLD1'!Y47*(1-VLOOKUP('ANALYSIS-YLD2'!Y$4,'INTERNAL PARAMETERS-1'!$B$5:$J$44,5,FALSE))*VLOOKUP('ANALYSIS-YLD2'!Y$4,'INTERNAL PARAMETERS-1'!$B$5:$J$44,9,FALSE)*'ANALYSIS-YLD2'!$F47</f>
        <v>0</v>
      </c>
      <c r="Z47" s="111">
        <f>'ANALYSIS-YLD1'!Z47*VLOOKUP('ANALYSIS-YLD2'!Z$4,'INTERNAL PARAMETERS-1'!$B$5:$J$44,5,FALSE)*VLOOKUP('ANALYSIS-YLD2'!Z$4,'INTERNAL PARAMETERS-1'!$B$5:$J$44,7,FALSE)*'ANALYSIS-YLD2'!$F47 + 'ANALYSIS-YLD1'!Z47*(1-VLOOKUP('ANALYSIS-YLD2'!Z$4,'INTERNAL PARAMETERS-1'!$B$5:$J$44,5,FALSE))*VLOOKUP('ANALYSIS-YLD2'!Z$4,'INTERNAL PARAMETERS-1'!$B$5:$J$44,9,FALSE)*'ANALYSIS-YLD2'!$F47</f>
        <v>0</v>
      </c>
      <c r="AA47" s="111">
        <f>'ANALYSIS-YLD1'!AA47*VLOOKUP('ANALYSIS-YLD2'!AA$4,'INTERNAL PARAMETERS-1'!$B$5:$J$44,5,FALSE)*VLOOKUP('ANALYSIS-YLD2'!AA$4,'INTERNAL PARAMETERS-1'!$B$5:$J$44,7,FALSE)*'ANALYSIS-YLD2'!$F47 + 'ANALYSIS-YLD1'!AA47*(1-VLOOKUP('ANALYSIS-YLD2'!AA$4,'INTERNAL PARAMETERS-1'!$B$5:$J$44,5,FALSE))*VLOOKUP('ANALYSIS-YLD2'!AA$4,'INTERNAL PARAMETERS-1'!$B$5:$J$44,9,FALSE)*'ANALYSIS-YLD2'!$F47</f>
        <v>0</v>
      </c>
      <c r="AB47" s="111">
        <f>'ANALYSIS-YLD1'!AB47*VLOOKUP('ANALYSIS-YLD2'!AB$4,'INTERNAL PARAMETERS-1'!$B$5:$J$44,5,FALSE)*VLOOKUP('ANALYSIS-YLD2'!AB$4,'INTERNAL PARAMETERS-1'!$B$5:$J$44,7,FALSE)*'ANALYSIS-YLD2'!$F47 + 'ANALYSIS-YLD1'!AB47*(1-VLOOKUP('ANALYSIS-YLD2'!AB$4,'INTERNAL PARAMETERS-1'!$B$5:$J$44,5,FALSE))*VLOOKUP('ANALYSIS-YLD2'!AB$4,'INTERNAL PARAMETERS-1'!$B$5:$J$44,9,FALSE)*'ANALYSIS-YLD2'!$F47</f>
        <v>0</v>
      </c>
      <c r="AC47" s="111">
        <f>'ANALYSIS-YLD1'!AC47*VLOOKUP('ANALYSIS-YLD2'!AC$4,'INTERNAL PARAMETERS-1'!$B$5:$J$44,5,FALSE)*VLOOKUP('ANALYSIS-YLD2'!AC$4,'INTERNAL PARAMETERS-1'!$B$5:$J$44,7,FALSE)*'ANALYSIS-YLD2'!$F47 + 'ANALYSIS-YLD1'!AC47*(1-VLOOKUP('ANALYSIS-YLD2'!AC$4,'INTERNAL PARAMETERS-1'!$B$5:$J$44,5,FALSE))*VLOOKUP('ANALYSIS-YLD2'!AC$4,'INTERNAL PARAMETERS-1'!$B$5:$J$44,9,FALSE)*'ANALYSIS-YLD2'!$F47</f>
        <v>0</v>
      </c>
      <c r="AD47" s="111">
        <f>'ANALYSIS-YLD1'!AD47*VLOOKUP('ANALYSIS-YLD2'!AD$4,'INTERNAL PARAMETERS-1'!$B$5:$J$44,5,FALSE)*VLOOKUP('ANALYSIS-YLD2'!AD$4,'INTERNAL PARAMETERS-1'!$B$5:$J$44,7,FALSE)*'ANALYSIS-YLD2'!$F47 + 'ANALYSIS-YLD1'!AD47*(1-VLOOKUP('ANALYSIS-YLD2'!AD$4,'INTERNAL PARAMETERS-1'!$B$5:$J$44,5,FALSE))*VLOOKUP('ANALYSIS-YLD2'!AD$4,'INTERNAL PARAMETERS-1'!$B$5:$J$44,9,FALSE)*'ANALYSIS-YLD2'!$F47</f>
        <v>0</v>
      </c>
      <c r="AE47" s="111">
        <f>'ANALYSIS-YLD1'!AE47*VLOOKUP('ANALYSIS-YLD2'!AE$4,'INTERNAL PARAMETERS-1'!$B$5:$J$44,5,FALSE)*VLOOKUP('ANALYSIS-YLD2'!AE$4,'INTERNAL PARAMETERS-1'!$B$5:$J$44,7,FALSE)*'ANALYSIS-YLD2'!$F47 + 'ANALYSIS-YLD1'!AE47*(1-VLOOKUP('ANALYSIS-YLD2'!AE$4,'INTERNAL PARAMETERS-1'!$B$5:$J$44,5,FALSE))*VLOOKUP('ANALYSIS-YLD2'!AE$4,'INTERNAL PARAMETERS-1'!$B$5:$J$44,9,FALSE)*'ANALYSIS-YLD2'!$F47</f>
        <v>0</v>
      </c>
      <c r="AF47" s="111">
        <f>'ANALYSIS-YLD1'!AF47*VLOOKUP('ANALYSIS-YLD2'!AF$4,'INTERNAL PARAMETERS-1'!$B$5:$J$44,5,FALSE)*VLOOKUP('ANALYSIS-YLD2'!AF$4,'INTERNAL PARAMETERS-1'!$B$5:$J$44,7,FALSE)*'ANALYSIS-YLD2'!$F47 + 'ANALYSIS-YLD1'!AF47*(1-VLOOKUP('ANALYSIS-YLD2'!AF$4,'INTERNAL PARAMETERS-1'!$B$5:$J$44,5,FALSE))*VLOOKUP('ANALYSIS-YLD2'!AF$4,'INTERNAL PARAMETERS-1'!$B$5:$J$44,9,FALSE)*'ANALYSIS-YLD2'!$F47</f>
        <v>0.17353638556977533</v>
      </c>
      <c r="AG47" s="111">
        <f>'ANALYSIS-YLD1'!AG47*VLOOKUP('ANALYSIS-YLD2'!AG$4,'INTERNAL PARAMETERS-1'!$B$5:$J$44,5,FALSE)*VLOOKUP('ANALYSIS-YLD2'!AG$4,'INTERNAL PARAMETERS-1'!$B$5:$J$44,7,FALSE)*'ANALYSIS-YLD2'!$F47 + 'ANALYSIS-YLD1'!AG47*(1-VLOOKUP('ANALYSIS-YLD2'!AG$4,'INTERNAL PARAMETERS-1'!$B$5:$J$44,5,FALSE))*VLOOKUP('ANALYSIS-YLD2'!AG$4,'INTERNAL PARAMETERS-1'!$B$5:$J$44,9,FALSE)*'ANALYSIS-YLD2'!$F47</f>
        <v>0</v>
      </c>
      <c r="AH47" s="111">
        <f>'ANALYSIS-YLD1'!AH47*VLOOKUP('ANALYSIS-YLD2'!AH$4,'INTERNAL PARAMETERS-1'!$B$5:$J$44,5,FALSE)*VLOOKUP('ANALYSIS-YLD2'!AH$4,'INTERNAL PARAMETERS-1'!$B$5:$J$44,7,FALSE)*'ANALYSIS-YLD2'!$F47 + 'ANALYSIS-YLD1'!AH47*(1-VLOOKUP('ANALYSIS-YLD2'!AH$4,'INTERNAL PARAMETERS-1'!$B$5:$J$44,5,FALSE))*VLOOKUP('ANALYSIS-YLD2'!AH$4,'INTERNAL PARAMETERS-1'!$B$5:$J$44,9,FALSE)*'ANALYSIS-YLD2'!$F47</f>
        <v>1.2244231108067436E-2</v>
      </c>
      <c r="AI47" s="111">
        <f>'ANALYSIS-YLD1'!AI47*VLOOKUP('ANALYSIS-YLD2'!AI$4,'INTERNAL PARAMETERS-1'!$B$5:$J$44,5,FALSE)*VLOOKUP('ANALYSIS-YLD2'!AI$4,'INTERNAL PARAMETERS-1'!$B$5:$J$44,7,FALSE)*'ANALYSIS-YLD2'!$F47 + 'ANALYSIS-YLD1'!AI47*(1-VLOOKUP('ANALYSIS-YLD2'!AI$4,'INTERNAL PARAMETERS-1'!$B$5:$J$44,5,FALSE))*VLOOKUP('ANALYSIS-YLD2'!AI$4,'INTERNAL PARAMETERS-1'!$B$5:$J$44,9,FALSE)*'ANALYSIS-YLD2'!$F47</f>
        <v>6.1193187904183537E-2</v>
      </c>
      <c r="AJ47" s="111">
        <f>'ANALYSIS-YLD1'!AJ47*VLOOKUP('ANALYSIS-YLD2'!AJ$4,'INTERNAL PARAMETERS-1'!$B$5:$J$44,5,FALSE)*VLOOKUP('ANALYSIS-YLD2'!AJ$4,'INTERNAL PARAMETERS-1'!$B$5:$J$44,7,FALSE)*'ANALYSIS-YLD2'!$F47 + 'ANALYSIS-YLD1'!AJ47*(1-VLOOKUP('ANALYSIS-YLD2'!AJ$4,'INTERNAL PARAMETERS-1'!$B$5:$J$44,5,FALSE))*VLOOKUP('ANALYSIS-YLD2'!AJ$4,'INTERNAL PARAMETERS-1'!$B$5:$J$44,9,FALSE)*'ANALYSIS-YLD2'!$F47</f>
        <v>0.7376114440072945</v>
      </c>
      <c r="AK47" s="111">
        <f>'ANALYSIS-YLD1'!AK47*VLOOKUP('ANALYSIS-YLD2'!AK$4,'INTERNAL PARAMETERS-1'!$B$5:$J$44,5,FALSE)*VLOOKUP('ANALYSIS-YLD2'!AK$4,'INTERNAL PARAMETERS-1'!$B$5:$J$44,7,FALSE)*'ANALYSIS-YLD2'!$F47 + 'ANALYSIS-YLD1'!AK47*(1-VLOOKUP('ANALYSIS-YLD2'!AK$4,'INTERNAL PARAMETERS-1'!$B$5:$J$44,5,FALSE))*VLOOKUP('ANALYSIS-YLD2'!AK$4,'INTERNAL PARAMETERS-1'!$B$5:$J$44,9,FALSE)*'ANALYSIS-YLD2'!$F47</f>
        <v>9.7953848864539492E-2</v>
      </c>
      <c r="AL47" s="111">
        <f>'ANALYSIS-YLD1'!AL47*VLOOKUP('ANALYSIS-YLD2'!AL$4,'INTERNAL PARAMETERS-1'!$B$5:$J$44,5,FALSE)*VLOOKUP('ANALYSIS-YLD2'!AL$4,'INTERNAL PARAMETERS-1'!$B$5:$J$44,7,FALSE)*'ANALYSIS-YLD2'!$F47 + 'ANALYSIS-YLD1'!AL47*(1-VLOOKUP('ANALYSIS-YLD2'!AL$4,'INTERNAL PARAMETERS-1'!$B$5:$J$44,5,FALSE))*VLOOKUP('ANALYSIS-YLD2'!AL$4,'INTERNAL PARAMETERS-1'!$B$5:$J$44,9,FALSE)*'ANALYSIS-YLD2'!$F47</f>
        <v>0</v>
      </c>
      <c r="AM47" s="111">
        <f>'ANALYSIS-YLD1'!AM47*VLOOKUP('ANALYSIS-YLD2'!AM$4,'INTERNAL PARAMETERS-1'!$B$5:$J$44,5,FALSE)*VLOOKUP('ANALYSIS-YLD2'!AM$4,'INTERNAL PARAMETERS-1'!$B$5:$J$44,7,FALSE)*'ANALYSIS-YLD2'!$F47 + 'ANALYSIS-YLD1'!AM47*(1-VLOOKUP('ANALYSIS-YLD2'!AM$4,'INTERNAL PARAMETERS-1'!$B$5:$J$44,5,FALSE))*VLOOKUP('ANALYSIS-YLD2'!AM$4,'INTERNAL PARAMETERS-1'!$B$5:$J$44,9,FALSE)*'ANALYSIS-YLD2'!$F47</f>
        <v>0</v>
      </c>
      <c r="AN47" s="111">
        <f>'ANALYSIS-YLD1'!AN47*VLOOKUP('ANALYSIS-YLD2'!AN$4,'INTERNAL PARAMETERS-1'!$B$5:$J$44,5,FALSE)*VLOOKUP('ANALYSIS-YLD2'!AN$4,'INTERNAL PARAMETERS-1'!$B$5:$J$44,7,FALSE)*'ANALYSIS-YLD2'!$F47 + 'ANALYSIS-YLD1'!AN47*(1-VLOOKUP('ANALYSIS-YLD2'!AN$4,'INTERNAL PARAMETERS-1'!$B$5:$J$44,5,FALSE))*VLOOKUP('ANALYSIS-YLD2'!AN$4,'INTERNAL PARAMETERS-1'!$B$5:$J$44,9,FALSE)*'ANALYSIS-YLD2'!$F47</f>
        <v>0</v>
      </c>
      <c r="AO47" s="111">
        <f>'ANALYSIS-YLD1'!AO47*VLOOKUP('ANALYSIS-YLD2'!AO$4,'INTERNAL PARAMETERS-1'!$B$5:$J$44,5,FALSE)*VLOOKUP('ANALYSIS-YLD2'!AO$4,'INTERNAL PARAMETERS-1'!$B$5:$J$44,7,FALSE)*'ANALYSIS-YLD2'!$F47 + 'ANALYSIS-YLD1'!AO47*(1-VLOOKUP('ANALYSIS-YLD2'!AO$4,'INTERNAL PARAMETERS-1'!$B$5:$J$44,5,FALSE))*VLOOKUP('ANALYSIS-YLD2'!AO$4,'INTERNAL PARAMETERS-1'!$B$5:$J$44,9,FALSE)*'ANALYSIS-YLD2'!$F47</f>
        <v>0</v>
      </c>
      <c r="AP47" s="111">
        <f>'ANALYSIS-YLD1'!AP47*VLOOKUP('ANALYSIS-YLD2'!AP$4,'INTERNAL PARAMETERS-1'!$B$5:$J$44,5,FALSE)*VLOOKUP('ANALYSIS-YLD2'!AP$4,'INTERNAL PARAMETERS-1'!$B$5:$J$44,7,FALSE)*'ANALYSIS-YLD2'!$F47 + 'ANALYSIS-YLD1'!AP47*(1-VLOOKUP('ANALYSIS-YLD2'!AP$4,'INTERNAL PARAMETERS-1'!$B$5:$J$44,5,FALSE))*VLOOKUP('ANALYSIS-YLD2'!AP$4,'INTERNAL PARAMETERS-1'!$B$5:$J$44,9,FALSE)*'ANALYSIS-YLD2'!$F47</f>
        <v>0</v>
      </c>
      <c r="AQ47" s="111">
        <f>'ANALYSIS-YLD1'!AQ47*VLOOKUP('ANALYSIS-YLD2'!AQ$4,'INTERNAL PARAMETERS-1'!$B$5:$J$44,5,FALSE)*VLOOKUP('ANALYSIS-YLD2'!AQ$4,'INTERNAL PARAMETERS-1'!$B$5:$J$44,7,FALSE)*'ANALYSIS-YLD2'!$F47 + 'ANALYSIS-YLD1'!AQ47*(1-VLOOKUP('ANALYSIS-YLD2'!AQ$4,'INTERNAL PARAMETERS-1'!$B$5:$J$44,5,FALSE))*VLOOKUP('ANALYSIS-YLD2'!AQ$4,'INTERNAL PARAMETERS-1'!$B$5:$J$44,9,FALSE)*'ANALYSIS-YLD2'!$F47</f>
        <v>0</v>
      </c>
      <c r="AR47" s="111">
        <f>'ANALYSIS-YLD1'!AR47*VLOOKUP('ANALYSIS-YLD2'!AR$4,'INTERNAL PARAMETERS-1'!$B$5:$J$44,5,FALSE)*VLOOKUP('ANALYSIS-YLD2'!AR$4,'INTERNAL PARAMETERS-1'!$B$5:$J$44,7,FALSE)*'ANALYSIS-YLD2'!$F47 + 'ANALYSIS-YLD1'!AR47*(1-VLOOKUP('ANALYSIS-YLD2'!AR$4,'INTERNAL PARAMETERS-1'!$B$5:$J$44,5,FALSE))*VLOOKUP('ANALYSIS-YLD2'!AR$4,'INTERNAL PARAMETERS-1'!$B$5:$J$44,9,FALSE)*'ANALYSIS-YLD2'!$F47</f>
        <v>0</v>
      </c>
      <c r="AS47" s="111">
        <f>'ANALYSIS-YLD1'!AS47*VLOOKUP('ANALYSIS-YLD2'!AS$4,'INTERNAL PARAMETERS-1'!$B$5:$J$44,5,FALSE)*VLOOKUP('ANALYSIS-YLD2'!AS$4,'INTERNAL PARAMETERS-1'!$B$5:$J$44,7,FALSE)*'ANALYSIS-YLD2'!$F47 + 'ANALYSIS-YLD1'!AS47*(1-VLOOKUP('ANALYSIS-YLD2'!AS$4,'INTERNAL PARAMETERS-1'!$B$5:$J$44,5,FALSE))*VLOOKUP('ANALYSIS-YLD2'!AS$4,'INTERNAL PARAMETERS-1'!$B$5:$J$44,9,FALSE)*'ANALYSIS-YLD2'!$F47</f>
        <v>0</v>
      </c>
      <c r="AT47" s="110">
        <f>'ANALYSIS-YLD1'!AT47*VLOOKUP('ANALYSIS-YLD2'!AT$4,'INTERNAL PARAMETERS-1'!$B$5:$J$44,5,FALSE)*VLOOKUP('ANALYSIS-YLD2'!AT$4,'INTERNAL PARAMETERS-1'!$B$5:$J$44,7,FALSE)*'ANALYSIS-YLD2'!$F47 + 'ANALYSIS-YLD1'!AT47*(1-VLOOKUP('ANALYSIS-YLD2'!AT$4,'INTERNAL PARAMETERS-1'!$B$5:$J$44,5,FALSE))*VLOOKUP('ANALYSIS-YLD2'!AT$4,'INTERNAL PARAMETERS-1'!$B$5:$J$44,9,FALSE)*'ANALYSIS-YLD2'!$F47</f>
        <v>0</v>
      </c>
      <c r="AU47" s="112">
        <f>'ANALYSIS-YLD1'!AU47*VLOOKUP('ANALYSIS-YLD2'!AU$4,'INTERNAL PARAMETERS-1'!$B$5:$J$44,5,FALSE)*VLOOKUP('ANALYSIS-YLD2'!AU$4,'INTERNAL PARAMETERS-1'!$B$5:$J$44,6,FALSE)*VLOOKUP('ANALYSIS-YLD2'!AU$4,'INTERNAL PARAMETERS-1'!$B$5:$J$44,3,FALSE) + 'ANALYSIS-YLD1'!AU47*(1-VLOOKUP('ANALYSIS-YLD2'!AU$4,'INTERNAL PARAMETERS-1'!$B$5:$J$44,5,FALSE))*VLOOKUP('ANALYSIS-YLD2'!AU$4,'INTERNAL PARAMETERS-1'!$B$5:$J$44,8,FALSE)*VLOOKUP('ANALYSIS-YLD2'!AU$4,'INTERNAL PARAMETERS-1'!$B$5:$J$44,3,FALSE)</f>
        <v>0</v>
      </c>
      <c r="AV47" s="111">
        <f>'ANALYSIS-YLD1'!AV47*VLOOKUP('ANALYSIS-YLD2'!AV$4,'INTERNAL PARAMETERS-1'!$B$5:$J$44,5,FALSE)*VLOOKUP('ANALYSIS-YLD2'!AV$4,'INTERNAL PARAMETERS-1'!$B$5:$J$44,6,FALSE)*VLOOKUP('ANALYSIS-YLD2'!AV$4,'INTERNAL PARAMETERS-1'!$B$5:$J$44,3,FALSE) + 'ANALYSIS-YLD1'!AV47*(1-VLOOKUP('ANALYSIS-YLD2'!AV$4,'INTERNAL PARAMETERS-1'!$B$5:$J$44,5,FALSE))*VLOOKUP('ANALYSIS-YLD2'!AV$4,'INTERNAL PARAMETERS-1'!$B$5:$J$44,8,FALSE)*VLOOKUP('ANALYSIS-YLD2'!AV$4,'INTERNAL PARAMETERS-1'!$B$5:$J$44,3,FALSE)</f>
        <v>0</v>
      </c>
      <c r="AW47" s="111">
        <f>'ANALYSIS-YLD1'!AW47*VLOOKUP('ANALYSIS-YLD2'!AW$4,'INTERNAL PARAMETERS-1'!$B$5:$J$44,5,FALSE)*VLOOKUP('ANALYSIS-YLD2'!AW$4,'INTERNAL PARAMETERS-1'!$B$5:$J$44,6,FALSE)*VLOOKUP('ANALYSIS-YLD2'!AW$4,'INTERNAL PARAMETERS-1'!$B$5:$J$44,3,FALSE) + 'ANALYSIS-YLD1'!AW47*(1-VLOOKUP('ANALYSIS-YLD2'!AW$4,'INTERNAL PARAMETERS-1'!$B$5:$J$44,5,FALSE))*VLOOKUP('ANALYSIS-YLD2'!AW$4,'INTERNAL PARAMETERS-1'!$B$5:$J$44,8,FALSE)*VLOOKUP('ANALYSIS-YLD2'!AW$4,'INTERNAL PARAMETERS-1'!$B$5:$J$44,3,FALSE)</f>
        <v>0.67484192339304827</v>
      </c>
      <c r="AX47" s="111">
        <f>'ANALYSIS-YLD1'!AX47*VLOOKUP('ANALYSIS-YLD2'!AX$4,'INTERNAL PARAMETERS-1'!$B$5:$J$44,5,FALSE)*VLOOKUP('ANALYSIS-YLD2'!AX$4,'INTERNAL PARAMETERS-1'!$B$5:$J$44,6,FALSE)*VLOOKUP('ANALYSIS-YLD2'!AX$4,'INTERNAL PARAMETERS-1'!$B$5:$J$44,3,FALSE) + 'ANALYSIS-YLD1'!AX47*(1-VLOOKUP('ANALYSIS-YLD2'!AX$4,'INTERNAL PARAMETERS-1'!$B$5:$J$44,5,FALSE))*VLOOKUP('ANALYSIS-YLD2'!AX$4,'INTERNAL PARAMETERS-1'!$B$5:$J$44,8,FALSE)*VLOOKUP('ANALYSIS-YLD2'!AX$4,'INTERNAL PARAMETERS-1'!$B$5:$J$44,3,FALSE)</f>
        <v>0</v>
      </c>
      <c r="AY47" s="111">
        <f>'ANALYSIS-YLD1'!AY47*VLOOKUP('ANALYSIS-YLD2'!AY$4,'INTERNAL PARAMETERS-1'!$B$5:$J$44,5,FALSE)*VLOOKUP('ANALYSIS-YLD2'!AY$4,'INTERNAL PARAMETERS-1'!$B$5:$J$44,6,FALSE)*VLOOKUP('ANALYSIS-YLD2'!AY$4,'INTERNAL PARAMETERS-1'!$B$5:$J$44,3,FALSE) + 'ANALYSIS-YLD1'!AY47*(1-VLOOKUP('ANALYSIS-YLD2'!AY$4,'INTERNAL PARAMETERS-1'!$B$5:$J$44,5,FALSE))*VLOOKUP('ANALYSIS-YLD2'!AY$4,'INTERNAL PARAMETERS-1'!$B$5:$J$44,8,FALSE)*VLOOKUP('ANALYSIS-YLD2'!AY$4,'INTERNAL PARAMETERS-1'!$B$5:$J$44,3,FALSE)</f>
        <v>0</v>
      </c>
      <c r="AZ47" s="111">
        <f>'ANALYSIS-YLD1'!AZ47*VLOOKUP('ANALYSIS-YLD2'!AZ$4,'INTERNAL PARAMETERS-1'!$B$5:$J$44,5,FALSE)*VLOOKUP('ANALYSIS-YLD2'!AZ$4,'INTERNAL PARAMETERS-1'!$B$5:$J$44,6,FALSE)*VLOOKUP('ANALYSIS-YLD2'!AZ$4,'INTERNAL PARAMETERS-1'!$B$5:$J$44,3,FALSE) + 'ANALYSIS-YLD1'!AZ47*(1-VLOOKUP('ANALYSIS-YLD2'!AZ$4,'INTERNAL PARAMETERS-1'!$B$5:$J$44,5,FALSE))*VLOOKUP('ANALYSIS-YLD2'!AZ$4,'INTERNAL PARAMETERS-1'!$B$5:$J$44,8,FALSE)*VLOOKUP('ANALYSIS-YLD2'!AZ$4,'INTERNAL PARAMETERS-1'!$B$5:$J$44,3,FALSE)</f>
        <v>0</v>
      </c>
      <c r="BA47" s="111">
        <f>'ANALYSIS-YLD1'!BA47*VLOOKUP('ANALYSIS-YLD2'!BA$4,'INTERNAL PARAMETERS-1'!$B$5:$J$44,5,FALSE)*VLOOKUP('ANALYSIS-YLD2'!BA$4,'INTERNAL PARAMETERS-1'!$B$5:$J$44,6,FALSE)*VLOOKUP('ANALYSIS-YLD2'!BA$4,'INTERNAL PARAMETERS-1'!$B$5:$J$44,3,FALSE) + 'ANALYSIS-YLD1'!BA47*(1-VLOOKUP('ANALYSIS-YLD2'!BA$4,'INTERNAL PARAMETERS-1'!$B$5:$J$44,5,FALSE))*VLOOKUP('ANALYSIS-YLD2'!BA$4,'INTERNAL PARAMETERS-1'!$B$5:$J$44,8,FALSE)*VLOOKUP('ANALYSIS-YLD2'!BA$4,'INTERNAL PARAMETERS-1'!$B$5:$J$44,3,FALSE)</f>
        <v>0.19744774922915664</v>
      </c>
      <c r="BB47" s="111">
        <f>'ANALYSIS-YLD1'!BB47*VLOOKUP('ANALYSIS-YLD2'!BB$4,'INTERNAL PARAMETERS-1'!$B$5:$J$44,5,FALSE)*VLOOKUP('ANALYSIS-YLD2'!BB$4,'INTERNAL PARAMETERS-1'!$B$5:$J$44,6,FALSE)*VLOOKUP('ANALYSIS-YLD2'!BB$4,'INTERNAL PARAMETERS-1'!$B$5:$J$44,3,FALSE) + 'ANALYSIS-YLD1'!BB47*(1-VLOOKUP('ANALYSIS-YLD2'!BB$4,'INTERNAL PARAMETERS-1'!$B$5:$J$44,5,FALSE))*VLOOKUP('ANALYSIS-YLD2'!BB$4,'INTERNAL PARAMETERS-1'!$B$5:$J$44,8,FALSE)*VLOOKUP('ANALYSIS-YLD2'!BB$4,'INTERNAL PARAMETERS-1'!$B$5:$J$44,3,FALSE)</f>
        <v>0.1871901276792273</v>
      </c>
      <c r="BC47" s="111">
        <f>'ANALYSIS-YLD1'!BC47*VLOOKUP('ANALYSIS-YLD2'!BC$4,'INTERNAL PARAMETERS-1'!$B$5:$J$44,5,FALSE)*VLOOKUP('ANALYSIS-YLD2'!BC$4,'INTERNAL PARAMETERS-1'!$B$5:$J$44,6,FALSE)*VLOOKUP('ANALYSIS-YLD2'!BC$4,'INTERNAL PARAMETERS-1'!$B$5:$J$44,3,FALSE) + 'ANALYSIS-YLD1'!BC47*(1-VLOOKUP('ANALYSIS-YLD2'!BC$4,'INTERNAL PARAMETERS-1'!$B$5:$J$44,5,FALSE))*VLOOKUP('ANALYSIS-YLD2'!BC$4,'INTERNAL PARAMETERS-1'!$B$5:$J$44,8,FALSE)*VLOOKUP('ANALYSIS-YLD2'!BC$4,'INTERNAL PARAMETERS-1'!$B$5:$J$44,3,FALSE)</f>
        <v>0.23715191130699287</v>
      </c>
      <c r="BD47" s="111">
        <f>'ANALYSIS-YLD1'!BD47*VLOOKUP('ANALYSIS-YLD2'!BD$4,'INTERNAL PARAMETERS-1'!$B$5:$J$44,5,FALSE)*VLOOKUP('ANALYSIS-YLD2'!BD$4,'INTERNAL PARAMETERS-1'!$B$5:$J$44,6,FALSE)*VLOOKUP('ANALYSIS-YLD2'!BD$4,'INTERNAL PARAMETERS-1'!$B$5:$J$44,3,FALSE) + 'ANALYSIS-YLD1'!BD47*(1-VLOOKUP('ANALYSIS-YLD2'!BD$4,'INTERNAL PARAMETERS-1'!$B$5:$J$44,5,FALSE))*VLOOKUP('ANALYSIS-YLD2'!BD$4,'INTERNAL PARAMETERS-1'!$B$5:$J$44,8,FALSE)*VLOOKUP('ANALYSIS-YLD2'!BD$4,'INTERNAL PARAMETERS-1'!$B$5:$J$44,3,FALSE)</f>
        <v>0.14229106567500743</v>
      </c>
      <c r="BE47" s="111">
        <f>'ANALYSIS-YLD1'!BE47*VLOOKUP('ANALYSIS-YLD2'!BE$4,'INTERNAL PARAMETERS-1'!$B$5:$J$44,5,FALSE)*VLOOKUP('ANALYSIS-YLD2'!BE$4,'INTERNAL PARAMETERS-1'!$B$5:$J$44,6,FALSE)*VLOOKUP('ANALYSIS-YLD2'!BE$4,'INTERNAL PARAMETERS-1'!$B$5:$J$44,3,FALSE) + 'ANALYSIS-YLD1'!BE47*(1-VLOOKUP('ANALYSIS-YLD2'!BE$4,'INTERNAL PARAMETERS-1'!$B$5:$J$44,5,FALSE))*VLOOKUP('ANALYSIS-YLD2'!BE$4,'INTERNAL PARAMETERS-1'!$B$5:$J$44,8,FALSE)*VLOOKUP('ANALYSIS-YLD2'!BE$4,'INTERNAL PARAMETERS-1'!$B$5:$J$44,3,FALSE)</f>
        <v>0.20054974811948176</v>
      </c>
      <c r="BF47" s="111">
        <f>'ANALYSIS-YLD1'!BF47*VLOOKUP('ANALYSIS-YLD2'!BF$4,'INTERNAL PARAMETERS-1'!$B$5:$J$44,5,FALSE)*VLOOKUP('ANALYSIS-YLD2'!BF$4,'INTERNAL PARAMETERS-1'!$B$5:$J$44,6,FALSE)*VLOOKUP('ANALYSIS-YLD2'!BF$4,'INTERNAL PARAMETERS-1'!$B$5:$J$44,3,FALSE) + 'ANALYSIS-YLD1'!BF47*(1-VLOOKUP('ANALYSIS-YLD2'!BF$4,'INTERNAL PARAMETERS-1'!$B$5:$J$44,5,FALSE))*VLOOKUP('ANALYSIS-YLD2'!BF$4,'INTERNAL PARAMETERS-1'!$B$5:$J$44,8,FALSE)*VLOOKUP('ANALYSIS-YLD2'!BF$4,'INTERNAL PARAMETERS-1'!$B$5:$J$44,3,FALSE)</f>
        <v>0</v>
      </c>
      <c r="BG47" s="111">
        <f>'ANALYSIS-YLD1'!BG47*VLOOKUP('ANALYSIS-YLD2'!BG$4,'INTERNAL PARAMETERS-1'!$B$5:$J$44,5,FALSE)*VLOOKUP('ANALYSIS-YLD2'!BG$4,'INTERNAL PARAMETERS-1'!$B$5:$J$44,6,FALSE)*VLOOKUP('ANALYSIS-YLD2'!BG$4,'INTERNAL PARAMETERS-1'!$B$5:$J$44,3,FALSE) + 'ANALYSIS-YLD1'!BG47*(1-VLOOKUP('ANALYSIS-YLD2'!BG$4,'INTERNAL PARAMETERS-1'!$B$5:$J$44,5,FALSE))*VLOOKUP('ANALYSIS-YLD2'!BG$4,'INTERNAL PARAMETERS-1'!$B$5:$J$44,8,FALSE)*VLOOKUP('ANALYSIS-YLD2'!BG$4,'INTERNAL PARAMETERS-1'!$B$5:$J$44,3,FALSE)</f>
        <v>0.11169043758134083</v>
      </c>
      <c r="BH47" s="111">
        <f>'ANALYSIS-YLD1'!BH47*VLOOKUP('ANALYSIS-YLD2'!BH$4,'INTERNAL PARAMETERS-1'!$B$5:$J$44,5,FALSE)*VLOOKUP('ANALYSIS-YLD2'!BH$4,'INTERNAL PARAMETERS-1'!$B$5:$J$44,6,FALSE)*VLOOKUP('ANALYSIS-YLD2'!BH$4,'INTERNAL PARAMETERS-1'!$B$5:$J$44,3,FALSE) + 'ANALYSIS-YLD1'!BH47*(1-VLOOKUP('ANALYSIS-YLD2'!BH$4,'INTERNAL PARAMETERS-1'!$B$5:$J$44,5,FALSE))*VLOOKUP('ANALYSIS-YLD2'!BH$4,'INTERNAL PARAMETERS-1'!$B$5:$J$44,8,FALSE)*VLOOKUP('ANALYSIS-YLD2'!BH$4,'INTERNAL PARAMETERS-1'!$B$5:$J$44,3,FALSE)</f>
        <v>6.1412622803863224E-4</v>
      </c>
      <c r="BI47" s="111">
        <f>'ANALYSIS-YLD1'!BI47*VLOOKUP('ANALYSIS-YLD2'!BI$4,'INTERNAL PARAMETERS-1'!$B$5:$J$44,5,FALSE)*VLOOKUP('ANALYSIS-YLD2'!BI$4,'INTERNAL PARAMETERS-1'!$B$5:$J$44,6,FALSE)*VLOOKUP('ANALYSIS-YLD2'!BI$4,'INTERNAL PARAMETERS-1'!$B$5:$J$44,3,FALSE) + 'ANALYSIS-YLD1'!BI47*(1-VLOOKUP('ANALYSIS-YLD2'!BI$4,'INTERNAL PARAMETERS-1'!$B$5:$J$44,5,FALSE))*VLOOKUP('ANALYSIS-YLD2'!BI$4,'INTERNAL PARAMETERS-1'!$B$5:$J$44,8,FALSE)*VLOOKUP('ANALYSIS-YLD2'!BI$4,'INTERNAL PARAMETERS-1'!$B$5:$J$44,3,FALSE)</f>
        <v>0</v>
      </c>
      <c r="BJ47" s="111">
        <f>'ANALYSIS-YLD1'!BJ47*VLOOKUP('ANALYSIS-YLD2'!BJ$4,'INTERNAL PARAMETERS-1'!$B$5:$J$44,5,FALSE)*VLOOKUP('ANALYSIS-YLD2'!BJ$4,'INTERNAL PARAMETERS-1'!$B$5:$J$44,6,FALSE)*VLOOKUP('ANALYSIS-YLD2'!BJ$4,'INTERNAL PARAMETERS-1'!$B$5:$J$44,3,FALSE) + 'ANALYSIS-YLD1'!BJ47*(1-VLOOKUP('ANALYSIS-YLD2'!BJ$4,'INTERNAL PARAMETERS-1'!$B$5:$J$44,5,FALSE))*VLOOKUP('ANALYSIS-YLD2'!BJ$4,'INTERNAL PARAMETERS-1'!$B$5:$J$44,8,FALSE)*VLOOKUP('ANALYSIS-YLD2'!BJ$4,'INTERNAL PARAMETERS-1'!$B$5:$J$44,3,FALSE)</f>
        <v>4.4347522959158094E-2</v>
      </c>
      <c r="BK47" s="111">
        <f>'ANALYSIS-YLD1'!BK47*VLOOKUP('ANALYSIS-YLD2'!BK$4,'INTERNAL PARAMETERS-1'!$B$5:$J$44,5,FALSE)*VLOOKUP('ANALYSIS-YLD2'!BK$4,'INTERNAL PARAMETERS-1'!$B$5:$J$44,6,FALSE)*VLOOKUP('ANALYSIS-YLD2'!BK$4,'INTERNAL PARAMETERS-1'!$B$5:$J$44,3,FALSE) + 'ANALYSIS-YLD1'!BK47*(1-VLOOKUP('ANALYSIS-YLD2'!BK$4,'INTERNAL PARAMETERS-1'!$B$5:$J$44,5,FALSE))*VLOOKUP('ANALYSIS-YLD2'!BK$4,'INTERNAL PARAMETERS-1'!$B$5:$J$44,8,FALSE)*VLOOKUP('ANALYSIS-YLD2'!BK$4,'INTERNAL PARAMETERS-1'!$B$5:$J$44,3,FALSE)</f>
        <v>5.6559334584622423E-2</v>
      </c>
      <c r="BL47" s="111">
        <f>'ANALYSIS-YLD1'!BL47*VLOOKUP('ANALYSIS-YLD2'!BL$4,'INTERNAL PARAMETERS-1'!$B$5:$J$44,5,FALSE)*VLOOKUP('ANALYSIS-YLD2'!BL$4,'INTERNAL PARAMETERS-1'!$B$5:$J$44,6,FALSE)*VLOOKUP('ANALYSIS-YLD2'!BL$4,'INTERNAL PARAMETERS-1'!$B$5:$J$44,3,FALSE) + 'ANALYSIS-YLD1'!BL47*(1-VLOOKUP('ANALYSIS-YLD2'!BL$4,'INTERNAL PARAMETERS-1'!$B$5:$J$44,5,FALSE))*VLOOKUP('ANALYSIS-YLD2'!BL$4,'INTERNAL PARAMETERS-1'!$B$5:$J$44,8,FALSE)*VLOOKUP('ANALYSIS-YLD2'!BL$4,'INTERNAL PARAMETERS-1'!$B$5:$J$44,3,FALSE)</f>
        <v>0.16063584699772521</v>
      </c>
      <c r="BM47" s="111">
        <f>'ANALYSIS-YLD1'!BM47*VLOOKUP('ANALYSIS-YLD2'!BM$4,'INTERNAL PARAMETERS-1'!$B$5:$J$44,5,FALSE)*VLOOKUP('ANALYSIS-YLD2'!BM$4,'INTERNAL PARAMETERS-1'!$B$5:$J$44,6,FALSE)*VLOOKUP('ANALYSIS-YLD2'!BM$4,'INTERNAL PARAMETERS-1'!$B$5:$J$44,3,FALSE) + 'ANALYSIS-YLD1'!BM47*(1-VLOOKUP('ANALYSIS-YLD2'!BM$4,'INTERNAL PARAMETERS-1'!$B$5:$J$44,5,FALSE))*VLOOKUP('ANALYSIS-YLD2'!BM$4,'INTERNAL PARAMETERS-1'!$B$5:$J$44,8,FALSE)*VLOOKUP('ANALYSIS-YLD2'!BM$4,'INTERNAL PARAMETERS-1'!$B$5:$J$44,3,FALSE)</f>
        <v>3.8558889490426893E-2</v>
      </c>
      <c r="BN47" s="111">
        <f>'ANALYSIS-YLD1'!BN47*VLOOKUP('ANALYSIS-YLD2'!BN$4,'INTERNAL PARAMETERS-1'!$B$5:$J$44,5,FALSE)*VLOOKUP('ANALYSIS-YLD2'!BN$4,'INTERNAL PARAMETERS-1'!$B$5:$J$44,6,FALSE)*VLOOKUP('ANALYSIS-YLD2'!BN$4,'INTERNAL PARAMETERS-1'!$B$5:$J$44,3,FALSE) + 'ANALYSIS-YLD1'!BN47*(1-VLOOKUP('ANALYSIS-YLD2'!BN$4,'INTERNAL PARAMETERS-1'!$B$5:$J$44,5,FALSE))*VLOOKUP('ANALYSIS-YLD2'!BN$4,'INTERNAL PARAMETERS-1'!$B$5:$J$44,8,FALSE)*VLOOKUP('ANALYSIS-YLD2'!BN$4,'INTERNAL PARAMETERS-1'!$B$5:$J$44,3,FALSE)</f>
        <v>6.071476258102404E-2</v>
      </c>
      <c r="BO47" s="111">
        <f>'ANALYSIS-YLD1'!BO47*VLOOKUP('ANALYSIS-YLD2'!BO$4,'INTERNAL PARAMETERS-1'!$B$5:$J$44,5,FALSE)*VLOOKUP('ANALYSIS-YLD2'!BO$4,'INTERNAL PARAMETERS-1'!$B$5:$J$44,6,FALSE)*VLOOKUP('ANALYSIS-YLD2'!BO$4,'INTERNAL PARAMETERS-1'!$B$5:$J$44,3,FALSE) + 'ANALYSIS-YLD1'!BO47*(1-VLOOKUP('ANALYSIS-YLD2'!BO$4,'INTERNAL PARAMETERS-1'!$B$5:$J$44,5,FALSE))*VLOOKUP('ANALYSIS-YLD2'!BO$4,'INTERNAL PARAMETERS-1'!$B$5:$J$44,8,FALSE)*VLOOKUP('ANALYSIS-YLD2'!BO$4,'INTERNAL PARAMETERS-1'!$B$5:$J$44,3,FALSE)</f>
        <v>4.9284222009206076E-2</v>
      </c>
      <c r="BP47" s="111">
        <f>'ANALYSIS-YLD1'!BP47*VLOOKUP('ANALYSIS-YLD2'!BP$4,'INTERNAL PARAMETERS-1'!$B$5:$J$44,5,FALSE)*VLOOKUP('ANALYSIS-YLD2'!BP$4,'INTERNAL PARAMETERS-1'!$B$5:$J$44,6,FALSE)*VLOOKUP('ANALYSIS-YLD2'!BP$4,'INTERNAL PARAMETERS-1'!$B$5:$J$44,3,FALSE) + 'ANALYSIS-YLD1'!BP47*(1-VLOOKUP('ANALYSIS-YLD2'!BP$4,'INTERNAL PARAMETERS-1'!$B$5:$J$44,5,FALSE))*VLOOKUP('ANALYSIS-YLD2'!BP$4,'INTERNAL PARAMETERS-1'!$B$5:$J$44,8,FALSE)*VLOOKUP('ANALYSIS-YLD2'!BP$4,'INTERNAL PARAMETERS-1'!$B$5:$J$44,3,FALSE)</f>
        <v>4.4019251940844847E-3</v>
      </c>
      <c r="BQ47" s="111">
        <f>'ANALYSIS-YLD1'!BQ47*VLOOKUP('ANALYSIS-YLD2'!BQ$4,'INTERNAL PARAMETERS-1'!$B$5:$J$44,5,FALSE)*VLOOKUP('ANALYSIS-YLD2'!BQ$4,'INTERNAL PARAMETERS-1'!$B$5:$J$44,6,FALSE)*VLOOKUP('ANALYSIS-YLD2'!BQ$4,'INTERNAL PARAMETERS-1'!$B$5:$J$44,3,FALSE) + 'ANALYSIS-YLD1'!BQ47*(1-VLOOKUP('ANALYSIS-YLD2'!BQ$4,'INTERNAL PARAMETERS-1'!$B$5:$J$44,5,FALSE))*VLOOKUP('ANALYSIS-YLD2'!BQ$4,'INTERNAL PARAMETERS-1'!$B$5:$J$44,8,FALSE)*VLOOKUP('ANALYSIS-YLD2'!BQ$4,'INTERNAL PARAMETERS-1'!$B$5:$J$44,3,FALSE)</f>
        <v>0.18998009688445969</v>
      </c>
      <c r="BR47" s="111">
        <f>'ANALYSIS-YLD1'!BR47*VLOOKUP('ANALYSIS-YLD2'!BR$4,'INTERNAL PARAMETERS-1'!$B$5:$J$44,5,FALSE)*VLOOKUP('ANALYSIS-YLD2'!BR$4,'INTERNAL PARAMETERS-1'!$B$5:$J$44,6,FALSE)*VLOOKUP('ANALYSIS-YLD2'!BR$4,'INTERNAL PARAMETERS-1'!$B$5:$J$44,3,FALSE) + 'ANALYSIS-YLD1'!BR47*(1-VLOOKUP('ANALYSIS-YLD2'!BR$4,'INTERNAL PARAMETERS-1'!$B$5:$J$44,5,FALSE))*VLOOKUP('ANALYSIS-YLD2'!BR$4,'INTERNAL PARAMETERS-1'!$B$5:$J$44,8,FALSE)*VLOOKUP('ANALYSIS-YLD2'!BR$4,'INTERNAL PARAMETERS-1'!$B$5:$J$44,3,FALSE)</f>
        <v>8.3956298075396358E-3</v>
      </c>
      <c r="BS47" s="111">
        <f>'ANALYSIS-YLD1'!BS47*VLOOKUP('ANALYSIS-YLD2'!BS$4,'INTERNAL PARAMETERS-1'!$B$5:$J$44,5,FALSE)*VLOOKUP('ANALYSIS-YLD2'!BS$4,'INTERNAL PARAMETERS-1'!$B$5:$J$44,6,FALSE)*VLOOKUP('ANALYSIS-YLD2'!BS$4,'INTERNAL PARAMETERS-1'!$B$5:$J$44,3,FALSE) + 'ANALYSIS-YLD1'!BS47*(1-VLOOKUP('ANALYSIS-YLD2'!BS$4,'INTERNAL PARAMETERS-1'!$B$5:$J$44,5,FALSE))*VLOOKUP('ANALYSIS-YLD2'!BS$4,'INTERNAL PARAMETERS-1'!$B$5:$J$44,8,FALSE)*VLOOKUP('ANALYSIS-YLD2'!BS$4,'INTERNAL PARAMETERS-1'!$B$5:$J$44,3,FALSE)</f>
        <v>6.2449714283045732E-4</v>
      </c>
      <c r="BT47" s="111">
        <f>'ANALYSIS-YLD1'!BT47*VLOOKUP('ANALYSIS-YLD2'!BT$4,'INTERNAL PARAMETERS-1'!$B$5:$J$44,5,FALSE)*VLOOKUP('ANALYSIS-YLD2'!BT$4,'INTERNAL PARAMETERS-1'!$B$5:$J$44,6,FALSE)*VLOOKUP('ANALYSIS-YLD2'!BT$4,'INTERNAL PARAMETERS-1'!$B$5:$J$44,3,FALSE) + 'ANALYSIS-YLD1'!BT47*(1-VLOOKUP('ANALYSIS-YLD2'!BT$4,'INTERNAL PARAMETERS-1'!$B$5:$J$44,5,FALSE))*VLOOKUP('ANALYSIS-YLD2'!BT$4,'INTERNAL PARAMETERS-1'!$B$5:$J$44,8,FALSE)*VLOOKUP('ANALYSIS-YLD2'!BT$4,'INTERNAL PARAMETERS-1'!$B$5:$J$44,3,FALSE)</f>
        <v>0</v>
      </c>
      <c r="BU47" s="111">
        <f>'ANALYSIS-YLD1'!BU47*VLOOKUP('ANALYSIS-YLD2'!BU$4,'INTERNAL PARAMETERS-1'!$B$5:$J$44,5,FALSE)*VLOOKUP('ANALYSIS-YLD2'!BU$4,'INTERNAL PARAMETERS-1'!$B$5:$J$44,6,FALSE)*VLOOKUP('ANALYSIS-YLD2'!BU$4,'INTERNAL PARAMETERS-1'!$B$5:$J$44,3,FALSE) + 'ANALYSIS-YLD1'!BU47*(1-VLOOKUP('ANALYSIS-YLD2'!BU$4,'INTERNAL PARAMETERS-1'!$B$5:$J$44,5,FALSE))*VLOOKUP('ANALYSIS-YLD2'!BU$4,'INTERNAL PARAMETERS-1'!$B$5:$J$44,8,FALSE)*VLOOKUP('ANALYSIS-YLD2'!BU$4,'INTERNAL PARAMETERS-1'!$B$5:$J$44,3,FALSE)</f>
        <v>0</v>
      </c>
      <c r="BV47" s="111">
        <f>'ANALYSIS-YLD1'!BV47*VLOOKUP('ANALYSIS-YLD2'!BV$4,'INTERNAL PARAMETERS-1'!$B$5:$J$44,5,FALSE)*VLOOKUP('ANALYSIS-YLD2'!BV$4,'INTERNAL PARAMETERS-1'!$B$5:$J$44,6,FALSE)*VLOOKUP('ANALYSIS-YLD2'!BV$4,'INTERNAL PARAMETERS-1'!$B$5:$J$44,3,FALSE) + 'ANALYSIS-YLD1'!BV47*(1-VLOOKUP('ANALYSIS-YLD2'!BV$4,'INTERNAL PARAMETERS-1'!$B$5:$J$44,5,FALSE))*VLOOKUP('ANALYSIS-YLD2'!BV$4,'INTERNAL PARAMETERS-1'!$B$5:$J$44,8,FALSE)*VLOOKUP('ANALYSIS-YLD2'!BV$4,'INTERNAL PARAMETERS-1'!$B$5:$J$44,3,FALSE)</f>
        <v>0</v>
      </c>
      <c r="BW47" s="111">
        <f>'ANALYSIS-YLD1'!BW47*VLOOKUP('ANALYSIS-YLD2'!BW$4,'INTERNAL PARAMETERS-1'!$B$5:$J$44,5,FALSE)*VLOOKUP('ANALYSIS-YLD2'!BW$4,'INTERNAL PARAMETERS-1'!$B$5:$J$44,6,FALSE)*VLOOKUP('ANALYSIS-YLD2'!BW$4,'INTERNAL PARAMETERS-1'!$B$5:$J$44,3,FALSE) + 'ANALYSIS-YLD1'!BW47*(1-VLOOKUP('ANALYSIS-YLD2'!BW$4,'INTERNAL PARAMETERS-1'!$B$5:$J$44,5,FALSE))*VLOOKUP('ANALYSIS-YLD2'!BW$4,'INTERNAL PARAMETERS-1'!$B$5:$J$44,8,FALSE)*VLOOKUP('ANALYSIS-YLD2'!BW$4,'INTERNAL PARAMETERS-1'!$B$5:$J$44,3,FALSE)</f>
        <v>0</v>
      </c>
      <c r="BX47" s="111">
        <f>'ANALYSIS-YLD1'!BX47*VLOOKUP('ANALYSIS-YLD2'!BX$4,'INTERNAL PARAMETERS-1'!$B$5:$J$44,5,FALSE)*VLOOKUP('ANALYSIS-YLD2'!BX$4,'INTERNAL PARAMETERS-1'!$B$5:$J$44,6,FALSE)*VLOOKUP('ANALYSIS-YLD2'!BX$4,'INTERNAL PARAMETERS-1'!$B$5:$J$44,3,FALSE) + 'ANALYSIS-YLD1'!BX47*(1-VLOOKUP('ANALYSIS-YLD2'!BX$4,'INTERNAL PARAMETERS-1'!$B$5:$J$44,5,FALSE))*VLOOKUP('ANALYSIS-YLD2'!BX$4,'INTERNAL PARAMETERS-1'!$B$5:$J$44,8,FALSE)*VLOOKUP('ANALYSIS-YLD2'!BX$4,'INTERNAL PARAMETERS-1'!$B$5:$J$44,3,FALSE)</f>
        <v>0</v>
      </c>
      <c r="BY47" s="111">
        <f>'ANALYSIS-YLD1'!BY47*VLOOKUP('ANALYSIS-YLD2'!BY$4,'INTERNAL PARAMETERS-1'!$B$5:$J$44,5,FALSE)*VLOOKUP('ANALYSIS-YLD2'!BY$4,'INTERNAL PARAMETERS-1'!$B$5:$J$44,6,FALSE)*VLOOKUP('ANALYSIS-YLD2'!BY$4,'INTERNAL PARAMETERS-1'!$B$5:$J$44,3,FALSE) + 'ANALYSIS-YLD1'!BY47*(1-VLOOKUP('ANALYSIS-YLD2'!BY$4,'INTERNAL PARAMETERS-1'!$B$5:$J$44,5,FALSE))*VLOOKUP('ANALYSIS-YLD2'!BY$4,'INTERNAL PARAMETERS-1'!$B$5:$J$44,8,FALSE)*VLOOKUP('ANALYSIS-YLD2'!BY$4,'INTERNAL PARAMETERS-1'!$B$5:$J$44,3,FALSE)</f>
        <v>0</v>
      </c>
      <c r="BZ47" s="111">
        <f>'ANALYSIS-YLD1'!BZ47*VLOOKUP('ANALYSIS-YLD2'!BZ$4,'INTERNAL PARAMETERS-1'!$B$5:$J$44,5,FALSE)*VLOOKUP('ANALYSIS-YLD2'!BZ$4,'INTERNAL PARAMETERS-1'!$B$5:$J$44,6,FALSE)*VLOOKUP('ANALYSIS-YLD2'!BZ$4,'INTERNAL PARAMETERS-1'!$B$5:$J$44,3,FALSE) + 'ANALYSIS-YLD1'!BZ47*(1-VLOOKUP('ANALYSIS-YLD2'!BZ$4,'INTERNAL PARAMETERS-1'!$B$5:$J$44,5,FALSE))*VLOOKUP('ANALYSIS-YLD2'!BZ$4,'INTERNAL PARAMETERS-1'!$B$5:$J$44,8,FALSE)*VLOOKUP('ANALYSIS-YLD2'!BZ$4,'INTERNAL PARAMETERS-1'!$B$5:$J$44,3,FALSE)</f>
        <v>5.2315439217467431E-4</v>
      </c>
      <c r="CA47" s="111">
        <f>'ANALYSIS-YLD1'!CA47*VLOOKUP('ANALYSIS-YLD2'!CA$4,'INTERNAL PARAMETERS-1'!$B$5:$J$44,5,FALSE)*VLOOKUP('ANALYSIS-YLD2'!CA$4,'INTERNAL PARAMETERS-1'!$B$5:$J$44,6,FALSE)*VLOOKUP('ANALYSIS-YLD2'!CA$4,'INTERNAL PARAMETERS-1'!$B$5:$J$44,3,FALSE) + 'ANALYSIS-YLD1'!CA47*(1-VLOOKUP('ANALYSIS-YLD2'!CA$4,'INTERNAL PARAMETERS-1'!$B$5:$J$44,5,FALSE))*VLOOKUP('ANALYSIS-YLD2'!CA$4,'INTERNAL PARAMETERS-1'!$B$5:$J$44,8,FALSE)*VLOOKUP('ANALYSIS-YLD2'!CA$4,'INTERNAL PARAMETERS-1'!$B$5:$J$44,3,FALSE)</f>
        <v>0</v>
      </c>
      <c r="CB47" s="111">
        <f>'ANALYSIS-YLD1'!CB47*VLOOKUP('ANALYSIS-YLD2'!CB$4,'INTERNAL PARAMETERS-1'!$B$5:$J$44,5,FALSE)*VLOOKUP('ANALYSIS-YLD2'!CB$4,'INTERNAL PARAMETERS-1'!$B$5:$J$44,6,FALSE)*VLOOKUP('ANALYSIS-YLD2'!CB$4,'INTERNAL PARAMETERS-1'!$B$5:$J$44,3,FALSE) + 'ANALYSIS-YLD1'!CB47*(1-VLOOKUP('ANALYSIS-YLD2'!CB$4,'INTERNAL PARAMETERS-1'!$B$5:$J$44,5,FALSE))*VLOOKUP('ANALYSIS-YLD2'!CB$4,'INTERNAL PARAMETERS-1'!$B$5:$J$44,8,FALSE)*VLOOKUP('ANALYSIS-YLD2'!CB$4,'INTERNAL PARAMETERS-1'!$B$5:$J$44,3,FALSE)</f>
        <v>0</v>
      </c>
      <c r="CC47" s="111">
        <f>'ANALYSIS-YLD1'!CC47*VLOOKUP('ANALYSIS-YLD2'!CC$4,'INTERNAL PARAMETERS-1'!$B$5:$J$44,5,FALSE)*VLOOKUP('ANALYSIS-YLD2'!CC$4,'INTERNAL PARAMETERS-1'!$B$5:$J$44,6,FALSE)*VLOOKUP('ANALYSIS-YLD2'!CC$4,'INTERNAL PARAMETERS-1'!$B$5:$J$44,3,FALSE) + 'ANALYSIS-YLD1'!CC47*(1-VLOOKUP('ANALYSIS-YLD2'!CC$4,'INTERNAL PARAMETERS-1'!$B$5:$J$44,5,FALSE))*VLOOKUP('ANALYSIS-YLD2'!CC$4,'INTERNAL PARAMETERS-1'!$B$5:$J$44,8,FALSE)*VLOOKUP('ANALYSIS-YLD2'!CC$4,'INTERNAL PARAMETERS-1'!$B$5:$J$44,3,FALSE)</f>
        <v>1.0172446514507556E-3</v>
      </c>
      <c r="CD47" s="111">
        <f>'ANALYSIS-YLD1'!CD47*VLOOKUP('ANALYSIS-YLD2'!CD$4,'INTERNAL PARAMETERS-1'!$B$5:$J$44,5,FALSE)*VLOOKUP('ANALYSIS-YLD2'!CD$4,'INTERNAL PARAMETERS-1'!$B$5:$J$44,6,FALSE)*VLOOKUP('ANALYSIS-YLD2'!CD$4,'INTERNAL PARAMETERS-1'!$B$5:$J$44,3,FALSE) + 'ANALYSIS-YLD1'!CD47*(1-VLOOKUP('ANALYSIS-YLD2'!CD$4,'INTERNAL PARAMETERS-1'!$B$5:$J$44,5,FALSE))*VLOOKUP('ANALYSIS-YLD2'!CD$4,'INTERNAL PARAMETERS-1'!$B$5:$J$44,8,FALSE)*VLOOKUP('ANALYSIS-YLD2'!CD$4,'INTERNAL PARAMETERS-1'!$B$5:$J$44,3,FALSE)</f>
        <v>3.1465072649189117E-3</v>
      </c>
      <c r="CE47" s="111">
        <f>'ANALYSIS-YLD1'!CE47*VLOOKUP('ANALYSIS-YLD2'!CE$4,'INTERNAL PARAMETERS-1'!$B$5:$J$44,5,FALSE)*VLOOKUP('ANALYSIS-YLD2'!CE$4,'INTERNAL PARAMETERS-1'!$B$5:$J$44,6,FALSE)*VLOOKUP('ANALYSIS-YLD2'!CE$4,'INTERNAL PARAMETERS-1'!$B$5:$J$44,3,FALSE) + 'ANALYSIS-YLD1'!CE47*(1-VLOOKUP('ANALYSIS-YLD2'!CE$4,'INTERNAL PARAMETERS-1'!$B$5:$J$44,5,FALSE))*VLOOKUP('ANALYSIS-YLD2'!CE$4,'INTERNAL PARAMETERS-1'!$B$5:$J$44,8,FALSE)*VLOOKUP('ANALYSIS-YLD2'!CE$4,'INTERNAL PARAMETERS-1'!$B$5:$J$44,3,FALSE)</f>
        <v>5.0457969459455146E-3</v>
      </c>
      <c r="CF47" s="111">
        <f>'ANALYSIS-YLD1'!CF47*VLOOKUP('ANALYSIS-YLD2'!CF$4,'INTERNAL PARAMETERS-1'!$B$5:$J$44,5,FALSE)*VLOOKUP('ANALYSIS-YLD2'!CF$4,'INTERNAL PARAMETERS-1'!$B$5:$J$44,6,FALSE)*VLOOKUP('ANALYSIS-YLD2'!CF$4,'INTERNAL PARAMETERS-1'!$B$5:$J$44,3,FALSE) + 'ANALYSIS-YLD1'!CF47*(1-VLOOKUP('ANALYSIS-YLD2'!CF$4,'INTERNAL PARAMETERS-1'!$B$5:$J$44,5,FALSE))*VLOOKUP('ANALYSIS-YLD2'!CF$4,'INTERNAL PARAMETERS-1'!$B$5:$J$44,8,FALSE)*VLOOKUP('ANALYSIS-YLD2'!CF$4,'INTERNAL PARAMETERS-1'!$B$5:$J$44,3,FALSE)</f>
        <v>5.046521447618935E-3</v>
      </c>
      <c r="CG47" s="111">
        <f>'ANALYSIS-YLD1'!CG47*VLOOKUP('ANALYSIS-YLD2'!CG$4,'INTERNAL PARAMETERS-1'!$B$5:$J$44,5,FALSE)*VLOOKUP('ANALYSIS-YLD2'!CG$4,'INTERNAL PARAMETERS-1'!$B$5:$J$44,6,FALSE)*VLOOKUP('ANALYSIS-YLD2'!CG$4,'INTERNAL PARAMETERS-1'!$B$5:$J$44,3,FALSE) + 'ANALYSIS-YLD1'!CG47*(1-VLOOKUP('ANALYSIS-YLD2'!CG$4,'INTERNAL PARAMETERS-1'!$B$5:$J$44,5,FALSE))*VLOOKUP('ANALYSIS-YLD2'!CG$4,'INTERNAL PARAMETERS-1'!$B$5:$J$44,8,FALSE)*VLOOKUP('ANALYSIS-YLD2'!CG$4,'INTERNAL PARAMETERS-1'!$B$5:$J$44,3,FALSE)</f>
        <v>8.3593090718928745E-5</v>
      </c>
      <c r="CH47" s="110">
        <f>'ANALYSIS-YLD1'!CH47*VLOOKUP('ANALYSIS-YLD2'!CH$4,'INTERNAL PARAMETERS-1'!$B$5:$J$44,5,FALSE)*VLOOKUP('ANALYSIS-YLD2'!CH$4,'INTERNAL PARAMETERS-1'!$B$5:$J$44,6,FALSE)*VLOOKUP('ANALYSIS-YLD2'!CH$4,'INTERNAL PARAMETERS-1'!$B$5:$J$44,3,FALSE) + 'ANALYSIS-YLD1'!CH47*(1-VLOOKUP('ANALYSIS-YLD2'!CH$4,'INTERNAL PARAMETERS-1'!$B$5:$J$44,5,FALSE))*VLOOKUP('ANALYSIS-YLD2'!CH$4,'INTERNAL PARAMETERS-1'!$B$5:$J$44,8,FALSE)*VLOOKUP('ANALYSIS-YLD2'!CH$4,'INTERNAL PARAMETERS-1'!$B$5:$J$44,3,FALSE)</f>
        <v>0</v>
      </c>
      <c r="CJ47" s="112">
        <f t="shared" si="0"/>
        <v>125.56013427935865</v>
      </c>
      <c r="CK47" s="110">
        <f t="shared" si="1"/>
        <v>2.3801426346561994</v>
      </c>
    </row>
    <row r="48" spans="2:89" x14ac:dyDescent="0.5">
      <c r="B48" s="127" t="s">
        <v>27</v>
      </c>
      <c r="C48" s="126" t="s">
        <v>21</v>
      </c>
      <c r="D48" s="126" t="s">
        <v>13</v>
      </c>
      <c r="E48" s="125">
        <f>'INPUTS-Incidence'!E48</f>
        <v>179.75010002609378</v>
      </c>
      <c r="F48" s="128">
        <f>'INTERNAL PARAMETERS-1'!M12</f>
        <v>49.09</v>
      </c>
      <c r="G48" s="112">
        <f>'ANALYSIS-YLD1'!G48*VLOOKUP('ANALYSIS-YLD2'!G$4,'INTERNAL PARAMETERS-1'!$B$5:$J$44,5,FALSE)*VLOOKUP('ANALYSIS-YLD2'!G$4,'INTERNAL PARAMETERS-1'!$B$5:$J$44,7,FALSE)*'ANALYSIS-YLD2'!$F48 + 'ANALYSIS-YLD1'!G48*(1-VLOOKUP('ANALYSIS-YLD2'!G$4,'INTERNAL PARAMETERS-1'!$B$5:$J$44,5,FALSE))*VLOOKUP('ANALYSIS-YLD2'!G$4,'INTERNAL PARAMETERS-1'!$B$5:$J$44,9,FALSE)*'ANALYSIS-YLD2'!$F48</f>
        <v>40.842432376788587</v>
      </c>
      <c r="H48" s="111">
        <f>'ANALYSIS-YLD1'!H48*VLOOKUP('ANALYSIS-YLD2'!H$4,'INTERNAL PARAMETERS-1'!$B$5:$J$44,5,FALSE)*VLOOKUP('ANALYSIS-YLD2'!H$4,'INTERNAL PARAMETERS-1'!$B$5:$J$44,7,FALSE)*'ANALYSIS-YLD2'!$F48 + 'ANALYSIS-YLD1'!H48*(1-VLOOKUP('ANALYSIS-YLD2'!H$4,'INTERNAL PARAMETERS-1'!$B$5:$J$44,5,FALSE))*VLOOKUP('ANALYSIS-YLD2'!H$4,'INTERNAL PARAMETERS-1'!$B$5:$J$44,9,FALSE)*'ANALYSIS-YLD2'!$F48</f>
        <v>21.514349642390648</v>
      </c>
      <c r="I48" s="111">
        <f>'ANALYSIS-YLD1'!I48*VLOOKUP('ANALYSIS-YLD2'!I$4,'INTERNAL PARAMETERS-1'!$B$5:$J$44,5,FALSE)*VLOOKUP('ANALYSIS-YLD2'!I$4,'INTERNAL PARAMETERS-1'!$B$5:$J$44,7,FALSE)*'ANALYSIS-YLD2'!$F48 + 'ANALYSIS-YLD1'!I48*(1-VLOOKUP('ANALYSIS-YLD2'!I$4,'INTERNAL PARAMETERS-1'!$B$5:$J$44,5,FALSE))*VLOOKUP('ANALYSIS-YLD2'!I$4,'INTERNAL PARAMETERS-1'!$B$5:$J$44,9,FALSE)*'ANALYSIS-YLD2'!$F48</f>
        <v>18.729068273819884</v>
      </c>
      <c r="J48" s="111">
        <f>'ANALYSIS-YLD1'!J48*VLOOKUP('ANALYSIS-YLD2'!J$4,'INTERNAL PARAMETERS-1'!$B$5:$J$44,5,FALSE)*VLOOKUP('ANALYSIS-YLD2'!J$4,'INTERNAL PARAMETERS-1'!$B$5:$J$44,7,FALSE)*'ANALYSIS-YLD2'!$F48 + 'ANALYSIS-YLD1'!J48*(1-VLOOKUP('ANALYSIS-YLD2'!J$4,'INTERNAL PARAMETERS-1'!$B$5:$J$44,5,FALSE))*VLOOKUP('ANALYSIS-YLD2'!J$4,'INTERNAL PARAMETERS-1'!$B$5:$J$44,9,FALSE)*'ANALYSIS-YLD2'!$F48</f>
        <v>0</v>
      </c>
      <c r="K48" s="111">
        <f>'ANALYSIS-YLD1'!K48*VLOOKUP('ANALYSIS-YLD2'!K$4,'INTERNAL PARAMETERS-1'!$B$5:$J$44,5,FALSE)*VLOOKUP('ANALYSIS-YLD2'!K$4,'INTERNAL PARAMETERS-1'!$B$5:$J$44,7,FALSE)*'ANALYSIS-YLD2'!$F48 + 'ANALYSIS-YLD1'!K48*(1-VLOOKUP('ANALYSIS-YLD2'!K$4,'INTERNAL PARAMETERS-1'!$B$5:$J$44,5,FALSE))*VLOOKUP('ANALYSIS-YLD2'!K$4,'INTERNAL PARAMETERS-1'!$B$5:$J$44,9,FALSE)*'ANALYSIS-YLD2'!$F48</f>
        <v>0.11280956389923671</v>
      </c>
      <c r="L48" s="111">
        <f>'ANALYSIS-YLD1'!L48*VLOOKUP('ANALYSIS-YLD2'!L$4,'INTERNAL PARAMETERS-1'!$B$5:$J$44,5,FALSE)*VLOOKUP('ANALYSIS-YLD2'!L$4,'INTERNAL PARAMETERS-1'!$B$5:$J$44,7,FALSE)*'ANALYSIS-YLD2'!$F48 + 'ANALYSIS-YLD1'!L48*(1-VLOOKUP('ANALYSIS-YLD2'!L$4,'INTERNAL PARAMETERS-1'!$B$5:$J$44,5,FALSE))*VLOOKUP('ANALYSIS-YLD2'!L$4,'INTERNAL PARAMETERS-1'!$B$5:$J$44,9,FALSE)*'ANALYSIS-YLD2'!$F48</f>
        <v>0</v>
      </c>
      <c r="M48" s="111">
        <f>'ANALYSIS-YLD1'!M48*VLOOKUP('ANALYSIS-YLD2'!M$4,'INTERNAL PARAMETERS-1'!$B$5:$J$44,5,FALSE)*VLOOKUP('ANALYSIS-YLD2'!M$4,'INTERNAL PARAMETERS-1'!$B$5:$J$44,7,FALSE)*'ANALYSIS-YLD2'!$F48 + 'ANALYSIS-YLD1'!M48*(1-VLOOKUP('ANALYSIS-YLD2'!M$4,'INTERNAL PARAMETERS-1'!$B$5:$J$44,5,FALSE))*VLOOKUP('ANALYSIS-YLD2'!M$4,'INTERNAL PARAMETERS-1'!$B$5:$J$44,9,FALSE)*'ANALYSIS-YLD2'!$F48</f>
        <v>0.64688222027972375</v>
      </c>
      <c r="N48" s="111">
        <f>'ANALYSIS-YLD1'!N48*VLOOKUP('ANALYSIS-YLD2'!N$4,'INTERNAL PARAMETERS-1'!$B$5:$J$44,5,FALSE)*VLOOKUP('ANALYSIS-YLD2'!N$4,'INTERNAL PARAMETERS-1'!$B$5:$J$44,7,FALSE)*'ANALYSIS-YLD2'!$F48 + 'ANALYSIS-YLD1'!N48*(1-VLOOKUP('ANALYSIS-YLD2'!N$4,'INTERNAL PARAMETERS-1'!$B$5:$J$44,5,FALSE))*VLOOKUP('ANALYSIS-YLD2'!N$4,'INTERNAL PARAMETERS-1'!$B$5:$J$44,9,FALSE)*'ANALYSIS-YLD2'!$F48</f>
        <v>9.0854296472596199E-2</v>
      </c>
      <c r="O48" s="111">
        <f>'ANALYSIS-YLD1'!O48*VLOOKUP('ANALYSIS-YLD2'!O$4,'INTERNAL PARAMETERS-1'!$B$5:$J$44,5,FALSE)*VLOOKUP('ANALYSIS-YLD2'!O$4,'INTERNAL PARAMETERS-1'!$B$5:$J$44,7,FALSE)*'ANALYSIS-YLD2'!$F48 + 'ANALYSIS-YLD1'!O48*(1-VLOOKUP('ANALYSIS-YLD2'!O$4,'INTERNAL PARAMETERS-1'!$B$5:$J$44,5,FALSE))*VLOOKUP('ANALYSIS-YLD2'!O$4,'INTERNAL PARAMETERS-1'!$B$5:$J$44,9,FALSE)*'ANALYSIS-YLD2'!$F48</f>
        <v>0</v>
      </c>
      <c r="P48" s="111">
        <f>'ANALYSIS-YLD1'!P48*VLOOKUP('ANALYSIS-YLD2'!P$4,'INTERNAL PARAMETERS-1'!$B$5:$J$44,5,FALSE)*VLOOKUP('ANALYSIS-YLD2'!P$4,'INTERNAL PARAMETERS-1'!$B$5:$J$44,7,FALSE)*'ANALYSIS-YLD2'!$F48 + 'ANALYSIS-YLD1'!P48*(1-VLOOKUP('ANALYSIS-YLD2'!P$4,'INTERNAL PARAMETERS-1'!$B$5:$J$44,5,FALSE))*VLOOKUP('ANALYSIS-YLD2'!P$4,'INTERNAL PARAMETERS-1'!$B$5:$J$44,9,FALSE)*'ANALYSIS-YLD2'!$F48</f>
        <v>0</v>
      </c>
      <c r="Q48" s="111">
        <f>'ANALYSIS-YLD1'!Q48*VLOOKUP('ANALYSIS-YLD2'!Q$4,'INTERNAL PARAMETERS-1'!$B$5:$J$44,5,FALSE)*VLOOKUP('ANALYSIS-YLD2'!Q$4,'INTERNAL PARAMETERS-1'!$B$5:$J$44,7,FALSE)*'ANALYSIS-YLD2'!$F48 + 'ANALYSIS-YLD1'!Q48*(1-VLOOKUP('ANALYSIS-YLD2'!Q$4,'INTERNAL PARAMETERS-1'!$B$5:$J$44,5,FALSE))*VLOOKUP('ANALYSIS-YLD2'!Q$4,'INTERNAL PARAMETERS-1'!$B$5:$J$44,9,FALSE)*'ANALYSIS-YLD2'!$F48</f>
        <v>0</v>
      </c>
      <c r="R48" s="111">
        <f>'ANALYSIS-YLD1'!R48*VLOOKUP('ANALYSIS-YLD2'!R$4,'INTERNAL PARAMETERS-1'!$B$5:$J$44,5,FALSE)*VLOOKUP('ANALYSIS-YLD2'!R$4,'INTERNAL PARAMETERS-1'!$B$5:$J$44,7,FALSE)*'ANALYSIS-YLD2'!$F48 + 'ANALYSIS-YLD1'!R48*(1-VLOOKUP('ANALYSIS-YLD2'!R$4,'INTERNAL PARAMETERS-1'!$B$5:$J$44,5,FALSE))*VLOOKUP('ANALYSIS-YLD2'!R$4,'INTERNAL PARAMETERS-1'!$B$5:$J$44,9,FALSE)*'ANALYSIS-YLD2'!$F48</f>
        <v>0.18713795855723828</v>
      </c>
      <c r="S48" s="111">
        <f>'ANALYSIS-YLD1'!S48*VLOOKUP('ANALYSIS-YLD2'!S$4,'INTERNAL PARAMETERS-1'!$B$5:$J$44,5,FALSE)*VLOOKUP('ANALYSIS-YLD2'!S$4,'INTERNAL PARAMETERS-1'!$B$5:$J$44,7,FALSE)*'ANALYSIS-YLD2'!$F48 + 'ANALYSIS-YLD1'!S48*(1-VLOOKUP('ANALYSIS-YLD2'!S$4,'INTERNAL PARAMETERS-1'!$B$5:$J$44,5,FALSE))*VLOOKUP('ANALYSIS-YLD2'!S$4,'INTERNAL PARAMETERS-1'!$B$5:$J$44,9,FALSE)*'ANALYSIS-YLD2'!$F48</f>
        <v>2.3325119401023295</v>
      </c>
      <c r="T48" s="111">
        <f>'ANALYSIS-YLD1'!T48*VLOOKUP('ANALYSIS-YLD2'!T$4,'INTERNAL PARAMETERS-1'!$B$5:$J$44,5,FALSE)*VLOOKUP('ANALYSIS-YLD2'!T$4,'INTERNAL PARAMETERS-1'!$B$5:$J$44,7,FALSE)*'ANALYSIS-YLD2'!$F48 + 'ANALYSIS-YLD1'!T48*(1-VLOOKUP('ANALYSIS-YLD2'!T$4,'INTERNAL PARAMETERS-1'!$B$5:$J$44,5,FALSE))*VLOOKUP('ANALYSIS-YLD2'!T$4,'INTERNAL PARAMETERS-1'!$B$5:$J$44,9,FALSE)*'ANALYSIS-YLD2'!$F48</f>
        <v>0.77697372052246794</v>
      </c>
      <c r="U48" s="111">
        <f>'ANALYSIS-YLD1'!U48*VLOOKUP('ANALYSIS-YLD2'!U$4,'INTERNAL PARAMETERS-1'!$B$5:$J$44,5,FALSE)*VLOOKUP('ANALYSIS-YLD2'!U$4,'INTERNAL PARAMETERS-1'!$B$5:$J$44,7,FALSE)*'ANALYSIS-YLD2'!$F48 + 'ANALYSIS-YLD1'!U48*(1-VLOOKUP('ANALYSIS-YLD2'!U$4,'INTERNAL PARAMETERS-1'!$B$5:$J$44,5,FALSE))*VLOOKUP('ANALYSIS-YLD2'!U$4,'INTERNAL PARAMETERS-1'!$B$5:$J$44,9,FALSE)*'ANALYSIS-YLD2'!$F48</f>
        <v>0.54754988954732964</v>
      </c>
      <c r="V48" s="111">
        <f>'ANALYSIS-YLD1'!V48*VLOOKUP('ANALYSIS-YLD2'!V$4,'INTERNAL PARAMETERS-1'!$B$5:$J$44,5,FALSE)*VLOOKUP('ANALYSIS-YLD2'!V$4,'INTERNAL PARAMETERS-1'!$B$5:$J$44,7,FALSE)*'ANALYSIS-YLD2'!$F48 + 'ANALYSIS-YLD1'!V48*(1-VLOOKUP('ANALYSIS-YLD2'!V$4,'INTERNAL PARAMETERS-1'!$B$5:$J$44,5,FALSE))*VLOOKUP('ANALYSIS-YLD2'!V$4,'INTERNAL PARAMETERS-1'!$B$5:$J$44,9,FALSE)*'ANALYSIS-YLD2'!$F48</f>
        <v>2.5802588873257259</v>
      </c>
      <c r="W48" s="111">
        <f>'ANALYSIS-YLD1'!W48*VLOOKUP('ANALYSIS-YLD2'!W$4,'INTERNAL PARAMETERS-1'!$B$5:$J$44,5,FALSE)*VLOOKUP('ANALYSIS-YLD2'!W$4,'INTERNAL PARAMETERS-1'!$B$5:$J$44,7,FALSE)*'ANALYSIS-YLD2'!$F48 + 'ANALYSIS-YLD1'!W48*(1-VLOOKUP('ANALYSIS-YLD2'!W$4,'INTERNAL PARAMETERS-1'!$B$5:$J$44,5,FALSE))*VLOOKUP('ANALYSIS-YLD2'!W$4,'INTERNAL PARAMETERS-1'!$B$5:$J$44,9,FALSE)*'ANALYSIS-YLD2'!$F48</f>
        <v>0</v>
      </c>
      <c r="X48" s="111">
        <f>'ANALYSIS-YLD1'!X48*VLOOKUP('ANALYSIS-YLD2'!X$4,'INTERNAL PARAMETERS-1'!$B$5:$J$44,5,FALSE)*VLOOKUP('ANALYSIS-YLD2'!X$4,'INTERNAL PARAMETERS-1'!$B$5:$J$44,7,FALSE)*'ANALYSIS-YLD2'!$F48 + 'ANALYSIS-YLD1'!X48*(1-VLOOKUP('ANALYSIS-YLD2'!X$4,'INTERNAL PARAMETERS-1'!$B$5:$J$44,5,FALSE))*VLOOKUP('ANALYSIS-YLD2'!X$4,'INTERNAL PARAMETERS-1'!$B$5:$J$44,9,FALSE)*'ANALYSIS-YLD2'!$F48</f>
        <v>0</v>
      </c>
      <c r="Y48" s="111">
        <f>'ANALYSIS-YLD1'!Y48*VLOOKUP('ANALYSIS-YLD2'!Y$4,'INTERNAL PARAMETERS-1'!$B$5:$J$44,5,FALSE)*VLOOKUP('ANALYSIS-YLD2'!Y$4,'INTERNAL PARAMETERS-1'!$B$5:$J$44,7,FALSE)*'ANALYSIS-YLD2'!$F48 + 'ANALYSIS-YLD1'!Y48*(1-VLOOKUP('ANALYSIS-YLD2'!Y$4,'INTERNAL PARAMETERS-1'!$B$5:$J$44,5,FALSE))*VLOOKUP('ANALYSIS-YLD2'!Y$4,'INTERNAL PARAMETERS-1'!$B$5:$J$44,9,FALSE)*'ANALYSIS-YLD2'!$F48</f>
        <v>0</v>
      </c>
      <c r="Z48" s="111">
        <f>'ANALYSIS-YLD1'!Z48*VLOOKUP('ANALYSIS-YLD2'!Z$4,'INTERNAL PARAMETERS-1'!$B$5:$J$44,5,FALSE)*VLOOKUP('ANALYSIS-YLD2'!Z$4,'INTERNAL PARAMETERS-1'!$B$5:$J$44,7,FALSE)*'ANALYSIS-YLD2'!$F48 + 'ANALYSIS-YLD1'!Z48*(1-VLOOKUP('ANALYSIS-YLD2'!Z$4,'INTERNAL PARAMETERS-1'!$B$5:$J$44,5,FALSE))*VLOOKUP('ANALYSIS-YLD2'!Z$4,'INTERNAL PARAMETERS-1'!$B$5:$J$44,9,FALSE)*'ANALYSIS-YLD2'!$F48</f>
        <v>0</v>
      </c>
      <c r="AA48" s="111">
        <f>'ANALYSIS-YLD1'!AA48*VLOOKUP('ANALYSIS-YLD2'!AA$4,'INTERNAL PARAMETERS-1'!$B$5:$J$44,5,FALSE)*VLOOKUP('ANALYSIS-YLD2'!AA$4,'INTERNAL PARAMETERS-1'!$B$5:$J$44,7,FALSE)*'ANALYSIS-YLD2'!$F48 + 'ANALYSIS-YLD1'!AA48*(1-VLOOKUP('ANALYSIS-YLD2'!AA$4,'INTERNAL PARAMETERS-1'!$B$5:$J$44,5,FALSE))*VLOOKUP('ANALYSIS-YLD2'!AA$4,'INTERNAL PARAMETERS-1'!$B$5:$J$44,9,FALSE)*'ANALYSIS-YLD2'!$F48</f>
        <v>0</v>
      </c>
      <c r="AB48" s="111">
        <f>'ANALYSIS-YLD1'!AB48*VLOOKUP('ANALYSIS-YLD2'!AB$4,'INTERNAL PARAMETERS-1'!$B$5:$J$44,5,FALSE)*VLOOKUP('ANALYSIS-YLD2'!AB$4,'INTERNAL PARAMETERS-1'!$B$5:$J$44,7,FALSE)*'ANALYSIS-YLD2'!$F48 + 'ANALYSIS-YLD1'!AB48*(1-VLOOKUP('ANALYSIS-YLD2'!AB$4,'INTERNAL PARAMETERS-1'!$B$5:$J$44,5,FALSE))*VLOOKUP('ANALYSIS-YLD2'!AB$4,'INTERNAL PARAMETERS-1'!$B$5:$J$44,9,FALSE)*'ANALYSIS-YLD2'!$F48</f>
        <v>0</v>
      </c>
      <c r="AC48" s="111">
        <f>'ANALYSIS-YLD1'!AC48*VLOOKUP('ANALYSIS-YLD2'!AC$4,'INTERNAL PARAMETERS-1'!$B$5:$J$44,5,FALSE)*VLOOKUP('ANALYSIS-YLD2'!AC$4,'INTERNAL PARAMETERS-1'!$B$5:$J$44,7,FALSE)*'ANALYSIS-YLD2'!$F48 + 'ANALYSIS-YLD1'!AC48*(1-VLOOKUP('ANALYSIS-YLD2'!AC$4,'INTERNAL PARAMETERS-1'!$B$5:$J$44,5,FALSE))*VLOOKUP('ANALYSIS-YLD2'!AC$4,'INTERNAL PARAMETERS-1'!$B$5:$J$44,9,FALSE)*'ANALYSIS-YLD2'!$F48</f>
        <v>0</v>
      </c>
      <c r="AD48" s="111">
        <f>'ANALYSIS-YLD1'!AD48*VLOOKUP('ANALYSIS-YLD2'!AD$4,'INTERNAL PARAMETERS-1'!$B$5:$J$44,5,FALSE)*VLOOKUP('ANALYSIS-YLD2'!AD$4,'INTERNAL PARAMETERS-1'!$B$5:$J$44,7,FALSE)*'ANALYSIS-YLD2'!$F48 + 'ANALYSIS-YLD1'!AD48*(1-VLOOKUP('ANALYSIS-YLD2'!AD$4,'INTERNAL PARAMETERS-1'!$B$5:$J$44,5,FALSE))*VLOOKUP('ANALYSIS-YLD2'!AD$4,'INTERNAL PARAMETERS-1'!$B$5:$J$44,9,FALSE)*'ANALYSIS-YLD2'!$F48</f>
        <v>0</v>
      </c>
      <c r="AE48" s="111">
        <f>'ANALYSIS-YLD1'!AE48*VLOOKUP('ANALYSIS-YLD2'!AE$4,'INTERNAL PARAMETERS-1'!$B$5:$J$44,5,FALSE)*VLOOKUP('ANALYSIS-YLD2'!AE$4,'INTERNAL PARAMETERS-1'!$B$5:$J$44,7,FALSE)*'ANALYSIS-YLD2'!$F48 + 'ANALYSIS-YLD1'!AE48*(1-VLOOKUP('ANALYSIS-YLD2'!AE$4,'INTERNAL PARAMETERS-1'!$B$5:$J$44,5,FALSE))*VLOOKUP('ANALYSIS-YLD2'!AE$4,'INTERNAL PARAMETERS-1'!$B$5:$J$44,9,FALSE)*'ANALYSIS-YLD2'!$F48</f>
        <v>0</v>
      </c>
      <c r="AF48" s="111">
        <f>'ANALYSIS-YLD1'!AF48*VLOOKUP('ANALYSIS-YLD2'!AF$4,'INTERNAL PARAMETERS-1'!$B$5:$J$44,5,FALSE)*VLOOKUP('ANALYSIS-YLD2'!AF$4,'INTERNAL PARAMETERS-1'!$B$5:$J$44,7,FALSE)*'ANALYSIS-YLD2'!$F48 + 'ANALYSIS-YLD1'!AF48*(1-VLOOKUP('ANALYSIS-YLD2'!AF$4,'INTERNAL PARAMETERS-1'!$B$5:$J$44,5,FALSE))*VLOOKUP('ANALYSIS-YLD2'!AF$4,'INTERNAL PARAMETERS-1'!$B$5:$J$44,9,FALSE)*'ANALYSIS-YLD2'!$F48</f>
        <v>0.19550216408894358</v>
      </c>
      <c r="AG48" s="111">
        <f>'ANALYSIS-YLD1'!AG48*VLOOKUP('ANALYSIS-YLD2'!AG$4,'INTERNAL PARAMETERS-1'!$B$5:$J$44,5,FALSE)*VLOOKUP('ANALYSIS-YLD2'!AG$4,'INTERNAL PARAMETERS-1'!$B$5:$J$44,7,FALSE)*'ANALYSIS-YLD2'!$F48 + 'ANALYSIS-YLD1'!AG48*(1-VLOOKUP('ANALYSIS-YLD2'!AG$4,'INTERNAL PARAMETERS-1'!$B$5:$J$44,5,FALSE))*VLOOKUP('ANALYSIS-YLD2'!AG$4,'INTERNAL PARAMETERS-1'!$B$5:$J$44,9,FALSE)*'ANALYSIS-YLD2'!$F48</f>
        <v>0</v>
      </c>
      <c r="AH48" s="111">
        <f>'ANALYSIS-YLD1'!AH48*VLOOKUP('ANALYSIS-YLD2'!AH$4,'INTERNAL PARAMETERS-1'!$B$5:$J$44,5,FALSE)*VLOOKUP('ANALYSIS-YLD2'!AH$4,'INTERNAL PARAMETERS-1'!$B$5:$J$44,7,FALSE)*'ANALYSIS-YLD2'!$F48 + 'ANALYSIS-YLD1'!AH48*(1-VLOOKUP('ANALYSIS-YLD2'!AH$4,'INTERNAL PARAMETERS-1'!$B$5:$J$44,5,FALSE))*VLOOKUP('ANALYSIS-YLD2'!AH$4,'INTERNAL PARAMETERS-1'!$B$5:$J$44,9,FALSE)*'ANALYSIS-YLD2'!$F48</f>
        <v>2.7565964849717673E-2</v>
      </c>
      <c r="AI48" s="111">
        <f>'ANALYSIS-YLD1'!AI48*VLOOKUP('ANALYSIS-YLD2'!AI$4,'INTERNAL PARAMETERS-1'!$B$5:$J$44,5,FALSE)*VLOOKUP('ANALYSIS-YLD2'!AI$4,'INTERNAL PARAMETERS-1'!$B$5:$J$44,7,FALSE)*'ANALYSIS-YLD2'!$F48 + 'ANALYSIS-YLD1'!AI48*(1-VLOOKUP('ANALYSIS-YLD2'!AI$4,'INTERNAL PARAMETERS-1'!$B$5:$J$44,5,FALSE))*VLOOKUP('ANALYSIS-YLD2'!AI$4,'INTERNAL PARAMETERS-1'!$B$5:$J$44,9,FALSE)*'ANALYSIS-YLD2'!$F48</f>
        <v>4.5950628026538015E-2</v>
      </c>
      <c r="AJ48" s="111">
        <f>'ANALYSIS-YLD1'!AJ48*VLOOKUP('ANALYSIS-YLD2'!AJ$4,'INTERNAL PARAMETERS-1'!$B$5:$J$44,5,FALSE)*VLOOKUP('ANALYSIS-YLD2'!AJ$4,'INTERNAL PARAMETERS-1'!$B$5:$J$44,7,FALSE)*'ANALYSIS-YLD2'!$F48 + 'ANALYSIS-YLD1'!AJ48*(1-VLOOKUP('ANALYSIS-YLD2'!AJ$4,'INTERNAL PARAMETERS-1'!$B$5:$J$44,5,FALSE))*VLOOKUP('ANALYSIS-YLD2'!AJ$4,'INTERNAL PARAMETERS-1'!$B$5:$J$44,9,FALSE)*'ANALYSIS-YLD2'!$F48</f>
        <v>0.52132763312504948</v>
      </c>
      <c r="AK48" s="111">
        <f>'ANALYSIS-YLD1'!AK48*VLOOKUP('ANALYSIS-YLD2'!AK$4,'INTERNAL PARAMETERS-1'!$B$5:$J$44,5,FALSE)*VLOOKUP('ANALYSIS-YLD2'!AK$4,'INTERNAL PARAMETERS-1'!$B$5:$J$44,7,FALSE)*'ANALYSIS-YLD2'!$F48 + 'ANALYSIS-YLD1'!AK48*(1-VLOOKUP('ANALYSIS-YLD2'!AK$4,'INTERNAL PARAMETERS-1'!$B$5:$J$44,5,FALSE))*VLOOKUP('ANALYSIS-YLD2'!AK$4,'INTERNAL PARAMETERS-1'!$B$5:$J$44,9,FALSE)*'ANALYSIS-YLD2'!$F48</f>
        <v>0.22052771879774138</v>
      </c>
      <c r="AL48" s="111">
        <f>'ANALYSIS-YLD1'!AL48*VLOOKUP('ANALYSIS-YLD2'!AL$4,'INTERNAL PARAMETERS-1'!$B$5:$J$44,5,FALSE)*VLOOKUP('ANALYSIS-YLD2'!AL$4,'INTERNAL PARAMETERS-1'!$B$5:$J$44,7,FALSE)*'ANALYSIS-YLD2'!$F48 + 'ANALYSIS-YLD1'!AL48*(1-VLOOKUP('ANALYSIS-YLD2'!AL$4,'INTERNAL PARAMETERS-1'!$B$5:$J$44,5,FALSE))*VLOOKUP('ANALYSIS-YLD2'!AL$4,'INTERNAL PARAMETERS-1'!$B$5:$J$44,9,FALSE)*'ANALYSIS-YLD2'!$F48</f>
        <v>0</v>
      </c>
      <c r="AM48" s="111">
        <f>'ANALYSIS-YLD1'!AM48*VLOOKUP('ANALYSIS-YLD2'!AM$4,'INTERNAL PARAMETERS-1'!$B$5:$J$44,5,FALSE)*VLOOKUP('ANALYSIS-YLD2'!AM$4,'INTERNAL PARAMETERS-1'!$B$5:$J$44,7,FALSE)*'ANALYSIS-YLD2'!$F48 + 'ANALYSIS-YLD1'!AM48*(1-VLOOKUP('ANALYSIS-YLD2'!AM$4,'INTERNAL PARAMETERS-1'!$B$5:$J$44,5,FALSE))*VLOOKUP('ANALYSIS-YLD2'!AM$4,'INTERNAL PARAMETERS-1'!$B$5:$J$44,9,FALSE)*'ANALYSIS-YLD2'!$F48</f>
        <v>0</v>
      </c>
      <c r="AN48" s="111">
        <f>'ANALYSIS-YLD1'!AN48*VLOOKUP('ANALYSIS-YLD2'!AN$4,'INTERNAL PARAMETERS-1'!$B$5:$J$44,5,FALSE)*VLOOKUP('ANALYSIS-YLD2'!AN$4,'INTERNAL PARAMETERS-1'!$B$5:$J$44,7,FALSE)*'ANALYSIS-YLD2'!$F48 + 'ANALYSIS-YLD1'!AN48*(1-VLOOKUP('ANALYSIS-YLD2'!AN$4,'INTERNAL PARAMETERS-1'!$B$5:$J$44,5,FALSE))*VLOOKUP('ANALYSIS-YLD2'!AN$4,'INTERNAL PARAMETERS-1'!$B$5:$J$44,9,FALSE)*'ANALYSIS-YLD2'!$F48</f>
        <v>0</v>
      </c>
      <c r="AO48" s="111">
        <f>'ANALYSIS-YLD1'!AO48*VLOOKUP('ANALYSIS-YLD2'!AO$4,'INTERNAL PARAMETERS-1'!$B$5:$J$44,5,FALSE)*VLOOKUP('ANALYSIS-YLD2'!AO$4,'INTERNAL PARAMETERS-1'!$B$5:$J$44,7,FALSE)*'ANALYSIS-YLD2'!$F48 + 'ANALYSIS-YLD1'!AO48*(1-VLOOKUP('ANALYSIS-YLD2'!AO$4,'INTERNAL PARAMETERS-1'!$B$5:$J$44,5,FALSE))*VLOOKUP('ANALYSIS-YLD2'!AO$4,'INTERNAL PARAMETERS-1'!$B$5:$J$44,9,FALSE)*'ANALYSIS-YLD2'!$F48</f>
        <v>0</v>
      </c>
      <c r="AP48" s="111">
        <f>'ANALYSIS-YLD1'!AP48*VLOOKUP('ANALYSIS-YLD2'!AP$4,'INTERNAL PARAMETERS-1'!$B$5:$J$44,5,FALSE)*VLOOKUP('ANALYSIS-YLD2'!AP$4,'INTERNAL PARAMETERS-1'!$B$5:$J$44,7,FALSE)*'ANALYSIS-YLD2'!$F48 + 'ANALYSIS-YLD1'!AP48*(1-VLOOKUP('ANALYSIS-YLD2'!AP$4,'INTERNAL PARAMETERS-1'!$B$5:$J$44,5,FALSE))*VLOOKUP('ANALYSIS-YLD2'!AP$4,'INTERNAL PARAMETERS-1'!$B$5:$J$44,9,FALSE)*'ANALYSIS-YLD2'!$F48</f>
        <v>0</v>
      </c>
      <c r="AQ48" s="111">
        <f>'ANALYSIS-YLD1'!AQ48*VLOOKUP('ANALYSIS-YLD2'!AQ$4,'INTERNAL PARAMETERS-1'!$B$5:$J$44,5,FALSE)*VLOOKUP('ANALYSIS-YLD2'!AQ$4,'INTERNAL PARAMETERS-1'!$B$5:$J$44,7,FALSE)*'ANALYSIS-YLD2'!$F48 + 'ANALYSIS-YLD1'!AQ48*(1-VLOOKUP('ANALYSIS-YLD2'!AQ$4,'INTERNAL PARAMETERS-1'!$B$5:$J$44,5,FALSE))*VLOOKUP('ANALYSIS-YLD2'!AQ$4,'INTERNAL PARAMETERS-1'!$B$5:$J$44,9,FALSE)*'ANALYSIS-YLD2'!$F48</f>
        <v>0</v>
      </c>
      <c r="AR48" s="111">
        <f>'ANALYSIS-YLD1'!AR48*VLOOKUP('ANALYSIS-YLD2'!AR$4,'INTERNAL PARAMETERS-1'!$B$5:$J$44,5,FALSE)*VLOOKUP('ANALYSIS-YLD2'!AR$4,'INTERNAL PARAMETERS-1'!$B$5:$J$44,7,FALSE)*'ANALYSIS-YLD2'!$F48 + 'ANALYSIS-YLD1'!AR48*(1-VLOOKUP('ANALYSIS-YLD2'!AR$4,'INTERNAL PARAMETERS-1'!$B$5:$J$44,5,FALSE))*VLOOKUP('ANALYSIS-YLD2'!AR$4,'INTERNAL PARAMETERS-1'!$B$5:$J$44,9,FALSE)*'ANALYSIS-YLD2'!$F48</f>
        <v>0</v>
      </c>
      <c r="AS48" s="111">
        <f>'ANALYSIS-YLD1'!AS48*VLOOKUP('ANALYSIS-YLD2'!AS$4,'INTERNAL PARAMETERS-1'!$B$5:$J$44,5,FALSE)*VLOOKUP('ANALYSIS-YLD2'!AS$4,'INTERNAL PARAMETERS-1'!$B$5:$J$44,7,FALSE)*'ANALYSIS-YLD2'!$F48 + 'ANALYSIS-YLD1'!AS48*(1-VLOOKUP('ANALYSIS-YLD2'!AS$4,'INTERNAL PARAMETERS-1'!$B$5:$J$44,5,FALSE))*VLOOKUP('ANALYSIS-YLD2'!AS$4,'INTERNAL PARAMETERS-1'!$B$5:$J$44,9,FALSE)*'ANALYSIS-YLD2'!$F48</f>
        <v>0</v>
      </c>
      <c r="AT48" s="110">
        <f>'ANALYSIS-YLD1'!AT48*VLOOKUP('ANALYSIS-YLD2'!AT$4,'INTERNAL PARAMETERS-1'!$B$5:$J$44,5,FALSE)*VLOOKUP('ANALYSIS-YLD2'!AT$4,'INTERNAL PARAMETERS-1'!$B$5:$J$44,7,FALSE)*'ANALYSIS-YLD2'!$F48 + 'ANALYSIS-YLD1'!AT48*(1-VLOOKUP('ANALYSIS-YLD2'!AT$4,'INTERNAL PARAMETERS-1'!$B$5:$J$44,5,FALSE))*VLOOKUP('ANALYSIS-YLD2'!AT$4,'INTERNAL PARAMETERS-1'!$B$5:$J$44,9,FALSE)*'ANALYSIS-YLD2'!$F48</f>
        <v>0</v>
      </c>
      <c r="AU48" s="112">
        <f>'ANALYSIS-YLD1'!AU48*VLOOKUP('ANALYSIS-YLD2'!AU$4,'INTERNAL PARAMETERS-1'!$B$5:$J$44,5,FALSE)*VLOOKUP('ANALYSIS-YLD2'!AU$4,'INTERNAL PARAMETERS-1'!$B$5:$J$44,6,FALSE)*VLOOKUP('ANALYSIS-YLD2'!AU$4,'INTERNAL PARAMETERS-1'!$B$5:$J$44,3,FALSE) + 'ANALYSIS-YLD1'!AU48*(1-VLOOKUP('ANALYSIS-YLD2'!AU$4,'INTERNAL PARAMETERS-1'!$B$5:$J$44,5,FALSE))*VLOOKUP('ANALYSIS-YLD2'!AU$4,'INTERNAL PARAMETERS-1'!$B$5:$J$44,8,FALSE)*VLOOKUP('ANALYSIS-YLD2'!AU$4,'INTERNAL PARAMETERS-1'!$B$5:$J$44,3,FALSE)</f>
        <v>0</v>
      </c>
      <c r="AV48" s="111">
        <f>'ANALYSIS-YLD1'!AV48*VLOOKUP('ANALYSIS-YLD2'!AV$4,'INTERNAL PARAMETERS-1'!$B$5:$J$44,5,FALSE)*VLOOKUP('ANALYSIS-YLD2'!AV$4,'INTERNAL PARAMETERS-1'!$B$5:$J$44,6,FALSE)*VLOOKUP('ANALYSIS-YLD2'!AV$4,'INTERNAL PARAMETERS-1'!$B$5:$J$44,3,FALSE) + 'ANALYSIS-YLD1'!AV48*(1-VLOOKUP('ANALYSIS-YLD2'!AV$4,'INTERNAL PARAMETERS-1'!$B$5:$J$44,5,FALSE))*VLOOKUP('ANALYSIS-YLD2'!AV$4,'INTERNAL PARAMETERS-1'!$B$5:$J$44,8,FALSE)*VLOOKUP('ANALYSIS-YLD2'!AV$4,'INTERNAL PARAMETERS-1'!$B$5:$J$44,3,FALSE)</f>
        <v>0</v>
      </c>
      <c r="AW48" s="111">
        <f>'ANALYSIS-YLD1'!AW48*VLOOKUP('ANALYSIS-YLD2'!AW$4,'INTERNAL PARAMETERS-1'!$B$5:$J$44,5,FALSE)*VLOOKUP('ANALYSIS-YLD2'!AW$4,'INTERNAL PARAMETERS-1'!$B$5:$J$44,6,FALSE)*VLOOKUP('ANALYSIS-YLD2'!AW$4,'INTERNAL PARAMETERS-1'!$B$5:$J$44,3,FALSE) + 'ANALYSIS-YLD1'!AW48*(1-VLOOKUP('ANALYSIS-YLD2'!AW$4,'INTERNAL PARAMETERS-1'!$B$5:$J$44,5,FALSE))*VLOOKUP('ANALYSIS-YLD2'!AW$4,'INTERNAL PARAMETERS-1'!$B$5:$J$44,8,FALSE)*VLOOKUP('ANALYSIS-YLD2'!AW$4,'INTERNAL PARAMETERS-1'!$B$5:$J$44,3,FALSE)</f>
        <v>0.4504580939814527</v>
      </c>
      <c r="AX48" s="111">
        <f>'ANALYSIS-YLD1'!AX48*VLOOKUP('ANALYSIS-YLD2'!AX$4,'INTERNAL PARAMETERS-1'!$B$5:$J$44,5,FALSE)*VLOOKUP('ANALYSIS-YLD2'!AX$4,'INTERNAL PARAMETERS-1'!$B$5:$J$44,6,FALSE)*VLOOKUP('ANALYSIS-YLD2'!AX$4,'INTERNAL PARAMETERS-1'!$B$5:$J$44,3,FALSE) + 'ANALYSIS-YLD1'!AX48*(1-VLOOKUP('ANALYSIS-YLD2'!AX$4,'INTERNAL PARAMETERS-1'!$B$5:$J$44,5,FALSE))*VLOOKUP('ANALYSIS-YLD2'!AX$4,'INTERNAL PARAMETERS-1'!$B$5:$J$44,8,FALSE)*VLOOKUP('ANALYSIS-YLD2'!AX$4,'INTERNAL PARAMETERS-1'!$B$5:$J$44,3,FALSE)</f>
        <v>0</v>
      </c>
      <c r="AY48" s="111">
        <f>'ANALYSIS-YLD1'!AY48*VLOOKUP('ANALYSIS-YLD2'!AY$4,'INTERNAL PARAMETERS-1'!$B$5:$J$44,5,FALSE)*VLOOKUP('ANALYSIS-YLD2'!AY$4,'INTERNAL PARAMETERS-1'!$B$5:$J$44,6,FALSE)*VLOOKUP('ANALYSIS-YLD2'!AY$4,'INTERNAL PARAMETERS-1'!$B$5:$J$44,3,FALSE) + 'ANALYSIS-YLD1'!AY48*(1-VLOOKUP('ANALYSIS-YLD2'!AY$4,'INTERNAL PARAMETERS-1'!$B$5:$J$44,5,FALSE))*VLOOKUP('ANALYSIS-YLD2'!AY$4,'INTERNAL PARAMETERS-1'!$B$5:$J$44,8,FALSE)*VLOOKUP('ANALYSIS-YLD2'!AY$4,'INTERNAL PARAMETERS-1'!$B$5:$J$44,3,FALSE)</f>
        <v>0</v>
      </c>
      <c r="AZ48" s="111">
        <f>'ANALYSIS-YLD1'!AZ48*VLOOKUP('ANALYSIS-YLD2'!AZ$4,'INTERNAL PARAMETERS-1'!$B$5:$J$44,5,FALSE)*VLOOKUP('ANALYSIS-YLD2'!AZ$4,'INTERNAL PARAMETERS-1'!$B$5:$J$44,6,FALSE)*VLOOKUP('ANALYSIS-YLD2'!AZ$4,'INTERNAL PARAMETERS-1'!$B$5:$J$44,3,FALSE) + 'ANALYSIS-YLD1'!AZ48*(1-VLOOKUP('ANALYSIS-YLD2'!AZ$4,'INTERNAL PARAMETERS-1'!$B$5:$J$44,5,FALSE))*VLOOKUP('ANALYSIS-YLD2'!AZ$4,'INTERNAL PARAMETERS-1'!$B$5:$J$44,8,FALSE)*VLOOKUP('ANALYSIS-YLD2'!AZ$4,'INTERNAL PARAMETERS-1'!$B$5:$J$44,3,FALSE)</f>
        <v>0</v>
      </c>
      <c r="BA48" s="111">
        <f>'ANALYSIS-YLD1'!BA48*VLOOKUP('ANALYSIS-YLD2'!BA$4,'INTERNAL PARAMETERS-1'!$B$5:$J$44,5,FALSE)*VLOOKUP('ANALYSIS-YLD2'!BA$4,'INTERNAL PARAMETERS-1'!$B$5:$J$44,6,FALSE)*VLOOKUP('ANALYSIS-YLD2'!BA$4,'INTERNAL PARAMETERS-1'!$B$5:$J$44,3,FALSE) + 'ANALYSIS-YLD1'!BA48*(1-VLOOKUP('ANALYSIS-YLD2'!BA$4,'INTERNAL PARAMETERS-1'!$B$5:$J$44,5,FALSE))*VLOOKUP('ANALYSIS-YLD2'!BA$4,'INTERNAL PARAMETERS-1'!$B$5:$J$44,8,FALSE)*VLOOKUP('ANALYSIS-YLD2'!BA$4,'INTERNAL PARAMETERS-1'!$B$5:$J$44,3,FALSE)</f>
        <v>0.15550968703775706</v>
      </c>
      <c r="BB48" s="111">
        <f>'ANALYSIS-YLD1'!BB48*VLOOKUP('ANALYSIS-YLD2'!BB$4,'INTERNAL PARAMETERS-1'!$B$5:$J$44,5,FALSE)*VLOOKUP('ANALYSIS-YLD2'!BB$4,'INTERNAL PARAMETERS-1'!$B$5:$J$44,6,FALSE)*VLOOKUP('ANALYSIS-YLD2'!BB$4,'INTERNAL PARAMETERS-1'!$B$5:$J$44,3,FALSE) + 'ANALYSIS-YLD1'!BB48*(1-VLOOKUP('ANALYSIS-YLD2'!BB$4,'INTERNAL PARAMETERS-1'!$B$5:$J$44,5,FALSE))*VLOOKUP('ANALYSIS-YLD2'!BB$4,'INTERNAL PARAMETERS-1'!$B$5:$J$44,8,FALSE)*VLOOKUP('ANALYSIS-YLD2'!BB$4,'INTERNAL PARAMETERS-1'!$B$5:$J$44,3,FALSE)</f>
        <v>0.10900312894455652</v>
      </c>
      <c r="BC48" s="111">
        <f>'ANALYSIS-YLD1'!BC48*VLOOKUP('ANALYSIS-YLD2'!BC$4,'INTERNAL PARAMETERS-1'!$B$5:$J$44,5,FALSE)*VLOOKUP('ANALYSIS-YLD2'!BC$4,'INTERNAL PARAMETERS-1'!$B$5:$J$44,6,FALSE)*VLOOKUP('ANALYSIS-YLD2'!BC$4,'INTERNAL PARAMETERS-1'!$B$5:$J$44,3,FALSE) + 'ANALYSIS-YLD1'!BC48*(1-VLOOKUP('ANALYSIS-YLD2'!BC$4,'INTERNAL PARAMETERS-1'!$B$5:$J$44,5,FALSE))*VLOOKUP('ANALYSIS-YLD2'!BC$4,'INTERNAL PARAMETERS-1'!$B$5:$J$44,8,FALSE)*VLOOKUP('ANALYSIS-YLD2'!BC$4,'INTERNAL PARAMETERS-1'!$B$5:$J$44,3,FALSE)</f>
        <v>0.1990724515221996</v>
      </c>
      <c r="BD48" s="111">
        <f>'ANALYSIS-YLD1'!BD48*VLOOKUP('ANALYSIS-YLD2'!BD$4,'INTERNAL PARAMETERS-1'!$B$5:$J$44,5,FALSE)*VLOOKUP('ANALYSIS-YLD2'!BD$4,'INTERNAL PARAMETERS-1'!$B$5:$J$44,6,FALSE)*VLOOKUP('ANALYSIS-YLD2'!BD$4,'INTERNAL PARAMETERS-1'!$B$5:$J$44,3,FALSE) + 'ANALYSIS-YLD1'!BD48*(1-VLOOKUP('ANALYSIS-YLD2'!BD$4,'INTERNAL PARAMETERS-1'!$B$5:$J$44,5,FALSE))*VLOOKUP('ANALYSIS-YLD2'!BD$4,'INTERNAL PARAMETERS-1'!$B$5:$J$44,8,FALSE)*VLOOKUP('ANALYSIS-YLD2'!BD$4,'INTERNAL PARAMETERS-1'!$B$5:$J$44,3,FALSE)</f>
        <v>8.6078149821221334E-2</v>
      </c>
      <c r="BE48" s="111">
        <f>'ANALYSIS-YLD1'!BE48*VLOOKUP('ANALYSIS-YLD2'!BE$4,'INTERNAL PARAMETERS-1'!$B$5:$J$44,5,FALSE)*VLOOKUP('ANALYSIS-YLD2'!BE$4,'INTERNAL PARAMETERS-1'!$B$5:$J$44,6,FALSE)*VLOOKUP('ANALYSIS-YLD2'!BE$4,'INTERNAL PARAMETERS-1'!$B$5:$J$44,3,FALSE) + 'ANALYSIS-YLD1'!BE48*(1-VLOOKUP('ANALYSIS-YLD2'!BE$4,'INTERNAL PARAMETERS-1'!$B$5:$J$44,5,FALSE))*VLOOKUP('ANALYSIS-YLD2'!BE$4,'INTERNAL PARAMETERS-1'!$B$5:$J$44,8,FALSE)*VLOOKUP('ANALYSIS-YLD2'!BE$4,'INTERNAL PARAMETERS-1'!$B$5:$J$44,3,FALSE)</f>
        <v>0.15906550497809624</v>
      </c>
      <c r="BF48" s="111">
        <f>'ANALYSIS-YLD1'!BF48*VLOOKUP('ANALYSIS-YLD2'!BF$4,'INTERNAL PARAMETERS-1'!$B$5:$J$44,5,FALSE)*VLOOKUP('ANALYSIS-YLD2'!BF$4,'INTERNAL PARAMETERS-1'!$B$5:$J$44,6,FALSE)*VLOOKUP('ANALYSIS-YLD2'!BF$4,'INTERNAL PARAMETERS-1'!$B$5:$J$44,3,FALSE) + 'ANALYSIS-YLD1'!BF48*(1-VLOOKUP('ANALYSIS-YLD2'!BF$4,'INTERNAL PARAMETERS-1'!$B$5:$J$44,5,FALSE))*VLOOKUP('ANALYSIS-YLD2'!BF$4,'INTERNAL PARAMETERS-1'!$B$5:$J$44,8,FALSE)*VLOOKUP('ANALYSIS-YLD2'!BF$4,'INTERNAL PARAMETERS-1'!$B$5:$J$44,3,FALSE)</f>
        <v>0</v>
      </c>
      <c r="BG48" s="111">
        <f>'ANALYSIS-YLD1'!BG48*VLOOKUP('ANALYSIS-YLD2'!BG$4,'INTERNAL PARAMETERS-1'!$B$5:$J$44,5,FALSE)*VLOOKUP('ANALYSIS-YLD2'!BG$4,'INTERNAL PARAMETERS-1'!$B$5:$J$44,6,FALSE)*VLOOKUP('ANALYSIS-YLD2'!BG$4,'INTERNAL PARAMETERS-1'!$B$5:$J$44,3,FALSE) + 'ANALYSIS-YLD1'!BG48*(1-VLOOKUP('ANALYSIS-YLD2'!BG$4,'INTERNAL PARAMETERS-1'!$B$5:$J$44,5,FALSE))*VLOOKUP('ANALYSIS-YLD2'!BG$4,'INTERNAL PARAMETERS-1'!$B$5:$J$44,8,FALSE)*VLOOKUP('ANALYSIS-YLD2'!BG$4,'INTERNAL PARAMETERS-1'!$B$5:$J$44,3,FALSE)</f>
        <v>7.0863913976913939E-2</v>
      </c>
      <c r="BH48" s="111">
        <f>'ANALYSIS-YLD1'!BH48*VLOOKUP('ANALYSIS-YLD2'!BH$4,'INTERNAL PARAMETERS-1'!$B$5:$J$44,5,FALSE)*VLOOKUP('ANALYSIS-YLD2'!BH$4,'INTERNAL PARAMETERS-1'!$B$5:$J$44,6,FALSE)*VLOOKUP('ANALYSIS-YLD2'!BH$4,'INTERNAL PARAMETERS-1'!$B$5:$J$44,3,FALSE) + 'ANALYSIS-YLD1'!BH48*(1-VLOOKUP('ANALYSIS-YLD2'!BH$4,'INTERNAL PARAMETERS-1'!$B$5:$J$44,5,FALSE))*VLOOKUP('ANALYSIS-YLD2'!BH$4,'INTERNAL PARAMETERS-1'!$B$5:$J$44,8,FALSE)*VLOOKUP('ANALYSIS-YLD2'!BH$4,'INTERNAL PARAMETERS-1'!$B$5:$J$44,3,FALSE)</f>
        <v>4.9140110396483818E-4</v>
      </c>
      <c r="BI48" s="111">
        <f>'ANALYSIS-YLD1'!BI48*VLOOKUP('ANALYSIS-YLD2'!BI$4,'INTERNAL PARAMETERS-1'!$B$5:$J$44,5,FALSE)*VLOOKUP('ANALYSIS-YLD2'!BI$4,'INTERNAL PARAMETERS-1'!$B$5:$J$44,6,FALSE)*VLOOKUP('ANALYSIS-YLD2'!BI$4,'INTERNAL PARAMETERS-1'!$B$5:$J$44,3,FALSE) + 'ANALYSIS-YLD1'!BI48*(1-VLOOKUP('ANALYSIS-YLD2'!BI$4,'INTERNAL PARAMETERS-1'!$B$5:$J$44,5,FALSE))*VLOOKUP('ANALYSIS-YLD2'!BI$4,'INTERNAL PARAMETERS-1'!$B$5:$J$44,8,FALSE)*VLOOKUP('ANALYSIS-YLD2'!BI$4,'INTERNAL PARAMETERS-1'!$B$5:$J$44,3,FALSE)</f>
        <v>0</v>
      </c>
      <c r="BJ48" s="111">
        <f>'ANALYSIS-YLD1'!BJ48*VLOOKUP('ANALYSIS-YLD2'!BJ$4,'INTERNAL PARAMETERS-1'!$B$5:$J$44,5,FALSE)*VLOOKUP('ANALYSIS-YLD2'!BJ$4,'INTERNAL PARAMETERS-1'!$B$5:$J$44,6,FALSE)*VLOOKUP('ANALYSIS-YLD2'!BJ$4,'INTERNAL PARAMETERS-1'!$B$5:$J$44,3,FALSE) + 'ANALYSIS-YLD1'!BJ48*(1-VLOOKUP('ANALYSIS-YLD2'!BJ$4,'INTERNAL PARAMETERS-1'!$B$5:$J$44,5,FALSE))*VLOOKUP('ANALYSIS-YLD2'!BJ$4,'INTERNAL PARAMETERS-1'!$B$5:$J$44,8,FALSE)*VLOOKUP('ANALYSIS-YLD2'!BJ$4,'INTERNAL PARAMETERS-1'!$B$5:$J$44,3,FALSE)</f>
        <v>3.1803308320898838E-2</v>
      </c>
      <c r="BK48" s="111">
        <f>'ANALYSIS-YLD1'!BK48*VLOOKUP('ANALYSIS-YLD2'!BK$4,'INTERNAL PARAMETERS-1'!$B$5:$J$44,5,FALSE)*VLOOKUP('ANALYSIS-YLD2'!BK$4,'INTERNAL PARAMETERS-1'!$B$5:$J$44,6,FALSE)*VLOOKUP('ANALYSIS-YLD2'!BK$4,'INTERNAL PARAMETERS-1'!$B$5:$J$44,3,FALSE) + 'ANALYSIS-YLD1'!BK48*(1-VLOOKUP('ANALYSIS-YLD2'!BK$4,'INTERNAL PARAMETERS-1'!$B$5:$J$44,5,FALSE))*VLOOKUP('ANALYSIS-YLD2'!BK$4,'INTERNAL PARAMETERS-1'!$B$5:$J$44,8,FALSE)*VLOOKUP('ANALYSIS-YLD2'!BK$4,'INTERNAL PARAMETERS-1'!$B$5:$J$44,3,FALSE)</f>
        <v>3.9868771842503779E-2</v>
      </c>
      <c r="BL48" s="111">
        <f>'ANALYSIS-YLD1'!BL48*VLOOKUP('ANALYSIS-YLD2'!BL$4,'INTERNAL PARAMETERS-1'!$B$5:$J$44,5,FALSE)*VLOOKUP('ANALYSIS-YLD2'!BL$4,'INTERNAL PARAMETERS-1'!$B$5:$J$44,6,FALSE)*VLOOKUP('ANALYSIS-YLD2'!BL$4,'INTERNAL PARAMETERS-1'!$B$5:$J$44,3,FALSE) + 'ANALYSIS-YLD1'!BL48*(1-VLOOKUP('ANALYSIS-YLD2'!BL$4,'INTERNAL PARAMETERS-1'!$B$5:$J$44,5,FALSE))*VLOOKUP('ANALYSIS-YLD2'!BL$4,'INTERNAL PARAMETERS-1'!$B$5:$J$44,8,FALSE)*VLOOKUP('ANALYSIS-YLD2'!BL$4,'INTERNAL PARAMETERS-1'!$B$5:$J$44,3,FALSE)</f>
        <v>0.11131119831499255</v>
      </c>
      <c r="BM48" s="111">
        <f>'ANALYSIS-YLD1'!BM48*VLOOKUP('ANALYSIS-YLD2'!BM$4,'INTERNAL PARAMETERS-1'!$B$5:$J$44,5,FALSE)*VLOOKUP('ANALYSIS-YLD2'!BM$4,'INTERNAL PARAMETERS-1'!$B$5:$J$44,6,FALSE)*VLOOKUP('ANALYSIS-YLD2'!BM$4,'INTERNAL PARAMETERS-1'!$B$5:$J$44,3,FALSE) + 'ANALYSIS-YLD1'!BM48*(1-VLOOKUP('ANALYSIS-YLD2'!BM$4,'INTERNAL PARAMETERS-1'!$B$5:$J$44,5,FALSE))*VLOOKUP('ANALYSIS-YLD2'!BM$4,'INTERNAL PARAMETERS-1'!$B$5:$J$44,8,FALSE)*VLOOKUP('ANALYSIS-YLD2'!BM$4,'INTERNAL PARAMETERS-1'!$B$5:$J$44,3,FALSE)</f>
        <v>3.2653832799316024E-2</v>
      </c>
      <c r="BN48" s="111">
        <f>'ANALYSIS-YLD1'!BN48*VLOOKUP('ANALYSIS-YLD2'!BN$4,'INTERNAL PARAMETERS-1'!$B$5:$J$44,5,FALSE)*VLOOKUP('ANALYSIS-YLD2'!BN$4,'INTERNAL PARAMETERS-1'!$B$5:$J$44,6,FALSE)*VLOOKUP('ANALYSIS-YLD2'!BN$4,'INTERNAL PARAMETERS-1'!$B$5:$J$44,3,FALSE) + 'ANALYSIS-YLD1'!BN48*(1-VLOOKUP('ANALYSIS-YLD2'!BN$4,'INTERNAL PARAMETERS-1'!$B$5:$J$44,5,FALSE))*VLOOKUP('ANALYSIS-YLD2'!BN$4,'INTERNAL PARAMETERS-1'!$B$5:$J$44,8,FALSE)*VLOOKUP('ANALYSIS-YLD2'!BN$4,'INTERNAL PARAMETERS-1'!$B$5:$J$44,3,FALSE)</f>
        <v>4.1454942483344387E-2</v>
      </c>
      <c r="BO48" s="111">
        <f>'ANALYSIS-YLD1'!BO48*VLOOKUP('ANALYSIS-YLD2'!BO$4,'INTERNAL PARAMETERS-1'!$B$5:$J$44,5,FALSE)*VLOOKUP('ANALYSIS-YLD2'!BO$4,'INTERNAL PARAMETERS-1'!$B$5:$J$44,6,FALSE)*VLOOKUP('ANALYSIS-YLD2'!BO$4,'INTERNAL PARAMETERS-1'!$B$5:$J$44,3,FALSE) + 'ANALYSIS-YLD1'!BO48*(1-VLOOKUP('ANALYSIS-YLD2'!BO$4,'INTERNAL PARAMETERS-1'!$B$5:$J$44,5,FALSE))*VLOOKUP('ANALYSIS-YLD2'!BO$4,'INTERNAL PARAMETERS-1'!$B$5:$J$44,8,FALSE)*VLOOKUP('ANALYSIS-YLD2'!BO$4,'INTERNAL PARAMETERS-1'!$B$5:$J$44,3,FALSE)</f>
        <v>3.4180267794389686E-2</v>
      </c>
      <c r="BP48" s="111">
        <f>'ANALYSIS-YLD1'!BP48*VLOOKUP('ANALYSIS-YLD2'!BP$4,'INTERNAL PARAMETERS-1'!$B$5:$J$44,5,FALSE)*VLOOKUP('ANALYSIS-YLD2'!BP$4,'INTERNAL PARAMETERS-1'!$B$5:$J$44,6,FALSE)*VLOOKUP('ANALYSIS-YLD2'!BP$4,'INTERNAL PARAMETERS-1'!$B$5:$J$44,3,FALSE) + 'ANALYSIS-YLD1'!BP48*(1-VLOOKUP('ANALYSIS-YLD2'!BP$4,'INTERNAL PARAMETERS-1'!$B$5:$J$44,5,FALSE))*VLOOKUP('ANALYSIS-YLD2'!BP$4,'INTERNAL PARAMETERS-1'!$B$5:$J$44,8,FALSE)*VLOOKUP('ANALYSIS-YLD2'!BP$4,'INTERNAL PARAMETERS-1'!$B$5:$J$44,3,FALSE)</f>
        <v>3.1010797297741982E-3</v>
      </c>
      <c r="BQ48" s="111">
        <f>'ANALYSIS-YLD1'!BQ48*VLOOKUP('ANALYSIS-YLD2'!BQ$4,'INTERNAL PARAMETERS-1'!$B$5:$J$44,5,FALSE)*VLOOKUP('ANALYSIS-YLD2'!BQ$4,'INTERNAL PARAMETERS-1'!$B$5:$J$44,6,FALSE)*VLOOKUP('ANALYSIS-YLD2'!BQ$4,'INTERNAL PARAMETERS-1'!$B$5:$J$44,3,FALSE) + 'ANALYSIS-YLD1'!BQ48*(1-VLOOKUP('ANALYSIS-YLD2'!BQ$4,'INTERNAL PARAMETERS-1'!$B$5:$J$44,5,FALSE))*VLOOKUP('ANALYSIS-YLD2'!BQ$4,'INTERNAL PARAMETERS-1'!$B$5:$J$44,8,FALSE)*VLOOKUP('ANALYSIS-YLD2'!BQ$4,'INTERNAL PARAMETERS-1'!$B$5:$J$44,3,FALSE)</f>
        <v>0.13346469287320631</v>
      </c>
      <c r="BR48" s="111">
        <f>'ANALYSIS-YLD1'!BR48*VLOOKUP('ANALYSIS-YLD2'!BR$4,'INTERNAL PARAMETERS-1'!$B$5:$J$44,5,FALSE)*VLOOKUP('ANALYSIS-YLD2'!BR$4,'INTERNAL PARAMETERS-1'!$B$5:$J$44,6,FALSE)*VLOOKUP('ANALYSIS-YLD2'!BR$4,'INTERNAL PARAMETERS-1'!$B$5:$J$44,3,FALSE) + 'ANALYSIS-YLD1'!BR48*(1-VLOOKUP('ANALYSIS-YLD2'!BR$4,'INTERNAL PARAMETERS-1'!$B$5:$J$44,5,FALSE))*VLOOKUP('ANALYSIS-YLD2'!BR$4,'INTERNAL PARAMETERS-1'!$B$5:$J$44,8,FALSE)*VLOOKUP('ANALYSIS-YLD2'!BR$4,'INTERNAL PARAMETERS-1'!$B$5:$J$44,3,FALSE)</f>
        <v>5.4896880850485025E-3</v>
      </c>
      <c r="BS48" s="111">
        <f>'ANALYSIS-YLD1'!BS48*VLOOKUP('ANALYSIS-YLD2'!BS$4,'INTERNAL PARAMETERS-1'!$B$5:$J$44,5,FALSE)*VLOOKUP('ANALYSIS-YLD2'!BS$4,'INTERNAL PARAMETERS-1'!$B$5:$J$44,6,FALSE)*VLOOKUP('ANALYSIS-YLD2'!BS$4,'INTERNAL PARAMETERS-1'!$B$5:$J$44,3,FALSE) + 'ANALYSIS-YLD1'!BS48*(1-VLOOKUP('ANALYSIS-YLD2'!BS$4,'INTERNAL PARAMETERS-1'!$B$5:$J$44,5,FALSE))*VLOOKUP('ANALYSIS-YLD2'!BS$4,'INTERNAL PARAMETERS-1'!$B$5:$J$44,8,FALSE)*VLOOKUP('ANALYSIS-YLD2'!BS$4,'INTERNAL PARAMETERS-1'!$B$5:$J$44,3,FALSE)</f>
        <v>3.534152716147539E-4</v>
      </c>
      <c r="BT48" s="111">
        <f>'ANALYSIS-YLD1'!BT48*VLOOKUP('ANALYSIS-YLD2'!BT$4,'INTERNAL PARAMETERS-1'!$B$5:$J$44,5,FALSE)*VLOOKUP('ANALYSIS-YLD2'!BT$4,'INTERNAL PARAMETERS-1'!$B$5:$J$44,6,FALSE)*VLOOKUP('ANALYSIS-YLD2'!BT$4,'INTERNAL PARAMETERS-1'!$B$5:$J$44,3,FALSE) + 'ANALYSIS-YLD1'!BT48*(1-VLOOKUP('ANALYSIS-YLD2'!BT$4,'INTERNAL PARAMETERS-1'!$B$5:$J$44,5,FALSE))*VLOOKUP('ANALYSIS-YLD2'!BT$4,'INTERNAL PARAMETERS-1'!$B$5:$J$44,8,FALSE)*VLOOKUP('ANALYSIS-YLD2'!BT$4,'INTERNAL PARAMETERS-1'!$B$5:$J$44,3,FALSE)</f>
        <v>0</v>
      </c>
      <c r="BU48" s="111">
        <f>'ANALYSIS-YLD1'!BU48*VLOOKUP('ANALYSIS-YLD2'!BU$4,'INTERNAL PARAMETERS-1'!$B$5:$J$44,5,FALSE)*VLOOKUP('ANALYSIS-YLD2'!BU$4,'INTERNAL PARAMETERS-1'!$B$5:$J$44,6,FALSE)*VLOOKUP('ANALYSIS-YLD2'!BU$4,'INTERNAL PARAMETERS-1'!$B$5:$J$44,3,FALSE) + 'ANALYSIS-YLD1'!BU48*(1-VLOOKUP('ANALYSIS-YLD2'!BU$4,'INTERNAL PARAMETERS-1'!$B$5:$J$44,5,FALSE))*VLOOKUP('ANALYSIS-YLD2'!BU$4,'INTERNAL PARAMETERS-1'!$B$5:$J$44,8,FALSE)*VLOOKUP('ANALYSIS-YLD2'!BU$4,'INTERNAL PARAMETERS-1'!$B$5:$J$44,3,FALSE)</f>
        <v>0</v>
      </c>
      <c r="BV48" s="111">
        <f>'ANALYSIS-YLD1'!BV48*VLOOKUP('ANALYSIS-YLD2'!BV$4,'INTERNAL PARAMETERS-1'!$B$5:$J$44,5,FALSE)*VLOOKUP('ANALYSIS-YLD2'!BV$4,'INTERNAL PARAMETERS-1'!$B$5:$J$44,6,FALSE)*VLOOKUP('ANALYSIS-YLD2'!BV$4,'INTERNAL PARAMETERS-1'!$B$5:$J$44,3,FALSE) + 'ANALYSIS-YLD1'!BV48*(1-VLOOKUP('ANALYSIS-YLD2'!BV$4,'INTERNAL PARAMETERS-1'!$B$5:$J$44,5,FALSE))*VLOOKUP('ANALYSIS-YLD2'!BV$4,'INTERNAL PARAMETERS-1'!$B$5:$J$44,8,FALSE)*VLOOKUP('ANALYSIS-YLD2'!BV$4,'INTERNAL PARAMETERS-1'!$B$5:$J$44,3,FALSE)</f>
        <v>0</v>
      </c>
      <c r="BW48" s="111">
        <f>'ANALYSIS-YLD1'!BW48*VLOOKUP('ANALYSIS-YLD2'!BW$4,'INTERNAL PARAMETERS-1'!$B$5:$J$44,5,FALSE)*VLOOKUP('ANALYSIS-YLD2'!BW$4,'INTERNAL PARAMETERS-1'!$B$5:$J$44,6,FALSE)*VLOOKUP('ANALYSIS-YLD2'!BW$4,'INTERNAL PARAMETERS-1'!$B$5:$J$44,3,FALSE) + 'ANALYSIS-YLD1'!BW48*(1-VLOOKUP('ANALYSIS-YLD2'!BW$4,'INTERNAL PARAMETERS-1'!$B$5:$J$44,5,FALSE))*VLOOKUP('ANALYSIS-YLD2'!BW$4,'INTERNAL PARAMETERS-1'!$B$5:$J$44,8,FALSE)*VLOOKUP('ANALYSIS-YLD2'!BW$4,'INTERNAL PARAMETERS-1'!$B$5:$J$44,3,FALSE)</f>
        <v>0</v>
      </c>
      <c r="BX48" s="111">
        <f>'ANALYSIS-YLD1'!BX48*VLOOKUP('ANALYSIS-YLD2'!BX$4,'INTERNAL PARAMETERS-1'!$B$5:$J$44,5,FALSE)*VLOOKUP('ANALYSIS-YLD2'!BX$4,'INTERNAL PARAMETERS-1'!$B$5:$J$44,6,FALSE)*VLOOKUP('ANALYSIS-YLD2'!BX$4,'INTERNAL PARAMETERS-1'!$B$5:$J$44,3,FALSE) + 'ANALYSIS-YLD1'!BX48*(1-VLOOKUP('ANALYSIS-YLD2'!BX$4,'INTERNAL PARAMETERS-1'!$B$5:$J$44,5,FALSE))*VLOOKUP('ANALYSIS-YLD2'!BX$4,'INTERNAL PARAMETERS-1'!$B$5:$J$44,8,FALSE)*VLOOKUP('ANALYSIS-YLD2'!BX$4,'INTERNAL PARAMETERS-1'!$B$5:$J$44,3,FALSE)</f>
        <v>0</v>
      </c>
      <c r="BY48" s="111">
        <f>'ANALYSIS-YLD1'!BY48*VLOOKUP('ANALYSIS-YLD2'!BY$4,'INTERNAL PARAMETERS-1'!$B$5:$J$44,5,FALSE)*VLOOKUP('ANALYSIS-YLD2'!BY$4,'INTERNAL PARAMETERS-1'!$B$5:$J$44,6,FALSE)*VLOOKUP('ANALYSIS-YLD2'!BY$4,'INTERNAL PARAMETERS-1'!$B$5:$J$44,3,FALSE) + 'ANALYSIS-YLD1'!BY48*(1-VLOOKUP('ANALYSIS-YLD2'!BY$4,'INTERNAL PARAMETERS-1'!$B$5:$J$44,5,FALSE))*VLOOKUP('ANALYSIS-YLD2'!BY$4,'INTERNAL PARAMETERS-1'!$B$5:$J$44,8,FALSE)*VLOOKUP('ANALYSIS-YLD2'!BY$4,'INTERNAL PARAMETERS-1'!$B$5:$J$44,3,FALSE)</f>
        <v>0</v>
      </c>
      <c r="BZ48" s="111">
        <f>'ANALYSIS-YLD1'!BZ48*VLOOKUP('ANALYSIS-YLD2'!BZ$4,'INTERNAL PARAMETERS-1'!$B$5:$J$44,5,FALSE)*VLOOKUP('ANALYSIS-YLD2'!BZ$4,'INTERNAL PARAMETERS-1'!$B$5:$J$44,6,FALSE)*VLOOKUP('ANALYSIS-YLD2'!BZ$4,'INTERNAL PARAMETERS-1'!$B$5:$J$44,3,FALSE) + 'ANALYSIS-YLD1'!BZ48*(1-VLOOKUP('ANALYSIS-YLD2'!BZ$4,'INTERNAL PARAMETERS-1'!$B$5:$J$44,5,FALSE))*VLOOKUP('ANALYSIS-YLD2'!BZ$4,'INTERNAL PARAMETERS-1'!$B$5:$J$44,8,FALSE)*VLOOKUP('ANALYSIS-YLD2'!BZ$4,'INTERNAL PARAMETERS-1'!$B$5:$J$44,3,FALSE)</f>
        <v>4.0391676719180985E-4</v>
      </c>
      <c r="CA48" s="111">
        <f>'ANALYSIS-YLD1'!CA48*VLOOKUP('ANALYSIS-YLD2'!CA$4,'INTERNAL PARAMETERS-1'!$B$5:$J$44,5,FALSE)*VLOOKUP('ANALYSIS-YLD2'!CA$4,'INTERNAL PARAMETERS-1'!$B$5:$J$44,6,FALSE)*VLOOKUP('ANALYSIS-YLD2'!CA$4,'INTERNAL PARAMETERS-1'!$B$5:$J$44,3,FALSE) + 'ANALYSIS-YLD1'!CA48*(1-VLOOKUP('ANALYSIS-YLD2'!CA$4,'INTERNAL PARAMETERS-1'!$B$5:$J$44,5,FALSE))*VLOOKUP('ANALYSIS-YLD2'!CA$4,'INTERNAL PARAMETERS-1'!$B$5:$J$44,8,FALSE)*VLOOKUP('ANALYSIS-YLD2'!CA$4,'INTERNAL PARAMETERS-1'!$B$5:$J$44,3,FALSE)</f>
        <v>0</v>
      </c>
      <c r="CB48" s="111">
        <f>'ANALYSIS-YLD1'!CB48*VLOOKUP('ANALYSIS-YLD2'!CB$4,'INTERNAL PARAMETERS-1'!$B$5:$J$44,5,FALSE)*VLOOKUP('ANALYSIS-YLD2'!CB$4,'INTERNAL PARAMETERS-1'!$B$5:$J$44,6,FALSE)*VLOOKUP('ANALYSIS-YLD2'!CB$4,'INTERNAL PARAMETERS-1'!$B$5:$J$44,3,FALSE) + 'ANALYSIS-YLD1'!CB48*(1-VLOOKUP('ANALYSIS-YLD2'!CB$4,'INTERNAL PARAMETERS-1'!$B$5:$J$44,5,FALSE))*VLOOKUP('ANALYSIS-YLD2'!CB$4,'INTERNAL PARAMETERS-1'!$B$5:$J$44,8,FALSE)*VLOOKUP('ANALYSIS-YLD2'!CB$4,'INTERNAL PARAMETERS-1'!$B$5:$J$44,3,FALSE)</f>
        <v>0</v>
      </c>
      <c r="CC48" s="111">
        <f>'ANALYSIS-YLD1'!CC48*VLOOKUP('ANALYSIS-YLD2'!CC$4,'INTERNAL PARAMETERS-1'!$B$5:$J$44,5,FALSE)*VLOOKUP('ANALYSIS-YLD2'!CC$4,'INTERNAL PARAMETERS-1'!$B$5:$J$44,6,FALSE)*VLOOKUP('ANALYSIS-YLD2'!CC$4,'INTERNAL PARAMETERS-1'!$B$5:$J$44,3,FALSE) + 'ANALYSIS-YLD1'!CC48*(1-VLOOKUP('ANALYSIS-YLD2'!CC$4,'INTERNAL PARAMETERS-1'!$B$5:$J$44,5,FALSE))*VLOOKUP('ANALYSIS-YLD2'!CC$4,'INTERNAL PARAMETERS-1'!$B$5:$J$44,8,FALSE)*VLOOKUP('ANALYSIS-YLD2'!CC$4,'INTERNAL PARAMETERS-1'!$B$5:$J$44,3,FALSE)</f>
        <v>7.3581467475880775E-4</v>
      </c>
      <c r="CD48" s="111">
        <f>'ANALYSIS-YLD1'!CD48*VLOOKUP('ANALYSIS-YLD2'!CD$4,'INTERNAL PARAMETERS-1'!$B$5:$J$44,5,FALSE)*VLOOKUP('ANALYSIS-YLD2'!CD$4,'INTERNAL PARAMETERS-1'!$B$5:$J$44,6,FALSE)*VLOOKUP('ANALYSIS-YLD2'!CD$4,'INTERNAL PARAMETERS-1'!$B$5:$J$44,3,FALSE) + 'ANALYSIS-YLD1'!CD48*(1-VLOOKUP('ANALYSIS-YLD2'!CD$4,'INTERNAL PARAMETERS-1'!$B$5:$J$44,5,FALSE))*VLOOKUP('ANALYSIS-YLD2'!CD$4,'INTERNAL PARAMETERS-1'!$B$5:$J$44,8,FALSE)*VLOOKUP('ANALYSIS-YLD2'!CD$4,'INTERNAL PARAMETERS-1'!$B$5:$J$44,3,FALSE)</f>
        <v>2.1096032766068605E-3</v>
      </c>
      <c r="CE48" s="111">
        <f>'ANALYSIS-YLD1'!CE48*VLOOKUP('ANALYSIS-YLD2'!CE$4,'INTERNAL PARAMETERS-1'!$B$5:$J$44,5,FALSE)*VLOOKUP('ANALYSIS-YLD2'!CE$4,'INTERNAL PARAMETERS-1'!$B$5:$J$44,6,FALSE)*VLOOKUP('ANALYSIS-YLD2'!CE$4,'INTERNAL PARAMETERS-1'!$B$5:$J$44,3,FALSE) + 'ANALYSIS-YLD1'!CE48*(1-VLOOKUP('ANALYSIS-YLD2'!CE$4,'INTERNAL PARAMETERS-1'!$B$5:$J$44,5,FALSE))*VLOOKUP('ANALYSIS-YLD2'!CE$4,'INTERNAL PARAMETERS-1'!$B$5:$J$44,8,FALSE)*VLOOKUP('ANALYSIS-YLD2'!CE$4,'INTERNAL PARAMETERS-1'!$B$5:$J$44,3,FALSE)</f>
        <v>2.9767894524785877E-3</v>
      </c>
      <c r="CF48" s="111">
        <f>'ANALYSIS-YLD1'!CF48*VLOOKUP('ANALYSIS-YLD2'!CF$4,'INTERNAL PARAMETERS-1'!$B$5:$J$44,5,FALSE)*VLOOKUP('ANALYSIS-YLD2'!CF$4,'INTERNAL PARAMETERS-1'!$B$5:$J$44,6,FALSE)*VLOOKUP('ANALYSIS-YLD2'!CF$4,'INTERNAL PARAMETERS-1'!$B$5:$J$44,3,FALSE) + 'ANALYSIS-YLD1'!CF48*(1-VLOOKUP('ANALYSIS-YLD2'!CF$4,'INTERNAL PARAMETERS-1'!$B$5:$J$44,5,FALSE))*VLOOKUP('ANALYSIS-YLD2'!CF$4,'INTERNAL PARAMETERS-1'!$B$5:$J$44,8,FALSE)*VLOOKUP('ANALYSIS-YLD2'!CF$4,'INTERNAL PARAMETERS-1'!$B$5:$J$44,3,FALSE)</f>
        <v>1.3025334771451587E-3</v>
      </c>
      <c r="CG48" s="111">
        <f>'ANALYSIS-YLD1'!CG48*VLOOKUP('ANALYSIS-YLD2'!CG$4,'INTERNAL PARAMETERS-1'!$B$5:$J$44,5,FALSE)*VLOOKUP('ANALYSIS-YLD2'!CG$4,'INTERNAL PARAMETERS-1'!$B$5:$J$44,6,FALSE)*VLOOKUP('ANALYSIS-YLD2'!CG$4,'INTERNAL PARAMETERS-1'!$B$5:$J$44,3,FALSE) + 'ANALYSIS-YLD1'!CG48*(1-VLOOKUP('ANALYSIS-YLD2'!CG$4,'INTERNAL PARAMETERS-1'!$B$5:$J$44,5,FALSE))*VLOOKUP('ANALYSIS-YLD2'!CG$4,'INTERNAL PARAMETERS-1'!$B$5:$J$44,8,FALSE)*VLOOKUP('ANALYSIS-YLD2'!CG$4,'INTERNAL PARAMETERS-1'!$B$5:$J$44,3,FALSE)</f>
        <v>0</v>
      </c>
      <c r="CH48" s="110">
        <f>'ANALYSIS-YLD1'!CH48*VLOOKUP('ANALYSIS-YLD2'!CH$4,'INTERNAL PARAMETERS-1'!$B$5:$J$44,5,FALSE)*VLOOKUP('ANALYSIS-YLD2'!CH$4,'INTERNAL PARAMETERS-1'!$B$5:$J$44,6,FALSE)*VLOOKUP('ANALYSIS-YLD2'!CH$4,'INTERNAL PARAMETERS-1'!$B$5:$J$44,3,FALSE) + 'ANALYSIS-YLD1'!CH48*(1-VLOOKUP('ANALYSIS-YLD2'!CH$4,'INTERNAL PARAMETERS-1'!$B$5:$J$44,5,FALSE))*VLOOKUP('ANALYSIS-YLD2'!CH$4,'INTERNAL PARAMETERS-1'!$B$5:$J$44,8,FALSE)*VLOOKUP('ANALYSIS-YLD2'!CH$4,'INTERNAL PARAMETERS-1'!$B$5:$J$44,3,FALSE)</f>
        <v>0</v>
      </c>
      <c r="CJ48" s="112">
        <f t="shared" si="0"/>
        <v>89.371702878593752</v>
      </c>
      <c r="CK48" s="110">
        <f t="shared" si="1"/>
        <v>1.6717521865294325</v>
      </c>
    </row>
    <row r="49" spans="2:89" x14ac:dyDescent="0.5">
      <c r="B49" s="127" t="s">
        <v>27</v>
      </c>
      <c r="C49" s="126" t="s">
        <v>21</v>
      </c>
      <c r="D49" s="126" t="s">
        <v>12</v>
      </c>
      <c r="E49" s="125">
        <f>'INPUTS-Incidence'!E49</f>
        <v>127.6989127598504</v>
      </c>
      <c r="F49" s="128">
        <f>'INTERNAL PARAMETERS-1'!M13</f>
        <v>44.225000000000001</v>
      </c>
      <c r="G49" s="112">
        <f>'ANALYSIS-YLD1'!G49*VLOOKUP('ANALYSIS-YLD2'!G$4,'INTERNAL PARAMETERS-1'!$B$5:$J$44,5,FALSE)*VLOOKUP('ANALYSIS-YLD2'!G$4,'INTERNAL PARAMETERS-1'!$B$5:$J$44,7,FALSE)*'ANALYSIS-YLD2'!$F49 + 'ANALYSIS-YLD1'!G49*(1-VLOOKUP('ANALYSIS-YLD2'!G$4,'INTERNAL PARAMETERS-1'!$B$5:$J$44,5,FALSE))*VLOOKUP('ANALYSIS-YLD2'!G$4,'INTERNAL PARAMETERS-1'!$B$5:$J$44,9,FALSE)*'ANALYSIS-YLD2'!$F49</f>
        <v>25.020942514306316</v>
      </c>
      <c r="H49" s="111">
        <f>'ANALYSIS-YLD1'!H49*VLOOKUP('ANALYSIS-YLD2'!H$4,'INTERNAL PARAMETERS-1'!$B$5:$J$44,5,FALSE)*VLOOKUP('ANALYSIS-YLD2'!H$4,'INTERNAL PARAMETERS-1'!$B$5:$J$44,7,FALSE)*'ANALYSIS-YLD2'!$F49 + 'ANALYSIS-YLD1'!H49*(1-VLOOKUP('ANALYSIS-YLD2'!H$4,'INTERNAL PARAMETERS-1'!$B$5:$J$44,5,FALSE))*VLOOKUP('ANALYSIS-YLD2'!H$4,'INTERNAL PARAMETERS-1'!$B$5:$J$44,9,FALSE)*'ANALYSIS-YLD2'!$F49</f>
        <v>12.042939741720474</v>
      </c>
      <c r="I49" s="111">
        <f>'ANALYSIS-YLD1'!I49*VLOOKUP('ANALYSIS-YLD2'!I$4,'INTERNAL PARAMETERS-1'!$B$5:$J$44,5,FALSE)*VLOOKUP('ANALYSIS-YLD2'!I$4,'INTERNAL PARAMETERS-1'!$B$5:$J$44,7,FALSE)*'ANALYSIS-YLD2'!$F49 + 'ANALYSIS-YLD1'!I49*(1-VLOOKUP('ANALYSIS-YLD2'!I$4,'INTERNAL PARAMETERS-1'!$B$5:$J$44,5,FALSE))*VLOOKUP('ANALYSIS-YLD2'!I$4,'INTERNAL PARAMETERS-1'!$B$5:$J$44,9,FALSE)*'ANALYSIS-YLD2'!$F49</f>
        <v>12.316845926764184</v>
      </c>
      <c r="J49" s="111">
        <f>'ANALYSIS-YLD1'!J49*VLOOKUP('ANALYSIS-YLD2'!J$4,'INTERNAL PARAMETERS-1'!$B$5:$J$44,5,FALSE)*VLOOKUP('ANALYSIS-YLD2'!J$4,'INTERNAL PARAMETERS-1'!$B$5:$J$44,7,FALSE)*'ANALYSIS-YLD2'!$F49 + 'ANALYSIS-YLD1'!J49*(1-VLOOKUP('ANALYSIS-YLD2'!J$4,'INTERNAL PARAMETERS-1'!$B$5:$J$44,5,FALSE))*VLOOKUP('ANALYSIS-YLD2'!J$4,'INTERNAL PARAMETERS-1'!$B$5:$J$44,9,FALSE)*'ANALYSIS-YLD2'!$F49</f>
        <v>0</v>
      </c>
      <c r="K49" s="111">
        <f>'ANALYSIS-YLD1'!K49*VLOOKUP('ANALYSIS-YLD2'!K$4,'INTERNAL PARAMETERS-1'!$B$5:$J$44,5,FALSE)*VLOOKUP('ANALYSIS-YLD2'!K$4,'INTERNAL PARAMETERS-1'!$B$5:$J$44,7,FALSE)*'ANALYSIS-YLD2'!$F49 + 'ANALYSIS-YLD1'!K49*(1-VLOOKUP('ANALYSIS-YLD2'!K$4,'INTERNAL PARAMETERS-1'!$B$5:$J$44,5,FALSE))*VLOOKUP('ANALYSIS-YLD2'!K$4,'INTERNAL PARAMETERS-1'!$B$5:$J$44,9,FALSE)*'ANALYSIS-YLD2'!$F49</f>
        <v>0.16155476296931465</v>
      </c>
      <c r="L49" s="111">
        <f>'ANALYSIS-YLD1'!L49*VLOOKUP('ANALYSIS-YLD2'!L$4,'INTERNAL PARAMETERS-1'!$B$5:$J$44,5,FALSE)*VLOOKUP('ANALYSIS-YLD2'!L$4,'INTERNAL PARAMETERS-1'!$B$5:$J$44,7,FALSE)*'ANALYSIS-YLD2'!$F49 + 'ANALYSIS-YLD1'!L49*(1-VLOOKUP('ANALYSIS-YLD2'!L$4,'INTERNAL PARAMETERS-1'!$B$5:$J$44,5,FALSE))*VLOOKUP('ANALYSIS-YLD2'!L$4,'INTERNAL PARAMETERS-1'!$B$5:$J$44,9,FALSE)*'ANALYSIS-YLD2'!$F49</f>
        <v>0</v>
      </c>
      <c r="M49" s="111">
        <f>'ANALYSIS-YLD1'!M49*VLOOKUP('ANALYSIS-YLD2'!M$4,'INTERNAL PARAMETERS-1'!$B$5:$J$44,5,FALSE)*VLOOKUP('ANALYSIS-YLD2'!M$4,'INTERNAL PARAMETERS-1'!$B$5:$J$44,7,FALSE)*'ANALYSIS-YLD2'!$F49 + 'ANALYSIS-YLD1'!M49*(1-VLOOKUP('ANALYSIS-YLD2'!M$4,'INTERNAL PARAMETERS-1'!$B$5:$J$44,5,FALSE))*VLOOKUP('ANALYSIS-YLD2'!M$4,'INTERNAL PARAMETERS-1'!$B$5:$J$44,9,FALSE)*'ANALYSIS-YLD2'!$F49</f>
        <v>0.46674493380311194</v>
      </c>
      <c r="N49" s="111">
        <f>'ANALYSIS-YLD1'!N49*VLOOKUP('ANALYSIS-YLD2'!N$4,'INTERNAL PARAMETERS-1'!$B$5:$J$44,5,FALSE)*VLOOKUP('ANALYSIS-YLD2'!N$4,'INTERNAL PARAMETERS-1'!$B$5:$J$44,7,FALSE)*'ANALYSIS-YLD2'!$F49 + 'ANALYSIS-YLD1'!N49*(1-VLOOKUP('ANALYSIS-YLD2'!N$4,'INTERNAL PARAMETERS-1'!$B$5:$J$44,5,FALSE))*VLOOKUP('ANALYSIS-YLD2'!N$4,'INTERNAL PARAMETERS-1'!$B$5:$J$44,9,FALSE)*'ANALYSIS-YLD2'!$F49</f>
        <v>5.504490111370898E-2</v>
      </c>
      <c r="O49" s="111">
        <f>'ANALYSIS-YLD1'!O49*VLOOKUP('ANALYSIS-YLD2'!O$4,'INTERNAL PARAMETERS-1'!$B$5:$J$44,5,FALSE)*VLOOKUP('ANALYSIS-YLD2'!O$4,'INTERNAL PARAMETERS-1'!$B$5:$J$44,7,FALSE)*'ANALYSIS-YLD2'!$F49 + 'ANALYSIS-YLD1'!O49*(1-VLOOKUP('ANALYSIS-YLD2'!O$4,'INTERNAL PARAMETERS-1'!$B$5:$J$44,5,FALSE))*VLOOKUP('ANALYSIS-YLD2'!O$4,'INTERNAL PARAMETERS-1'!$B$5:$J$44,9,FALSE)*'ANALYSIS-YLD2'!$F49</f>
        <v>0</v>
      </c>
      <c r="P49" s="111">
        <f>'ANALYSIS-YLD1'!P49*VLOOKUP('ANALYSIS-YLD2'!P$4,'INTERNAL PARAMETERS-1'!$B$5:$J$44,5,FALSE)*VLOOKUP('ANALYSIS-YLD2'!P$4,'INTERNAL PARAMETERS-1'!$B$5:$J$44,7,FALSE)*'ANALYSIS-YLD2'!$F49 + 'ANALYSIS-YLD1'!P49*(1-VLOOKUP('ANALYSIS-YLD2'!P$4,'INTERNAL PARAMETERS-1'!$B$5:$J$44,5,FALSE))*VLOOKUP('ANALYSIS-YLD2'!P$4,'INTERNAL PARAMETERS-1'!$B$5:$J$44,9,FALSE)*'ANALYSIS-YLD2'!$F49</f>
        <v>0</v>
      </c>
      <c r="Q49" s="111">
        <f>'ANALYSIS-YLD1'!Q49*VLOOKUP('ANALYSIS-YLD2'!Q$4,'INTERNAL PARAMETERS-1'!$B$5:$J$44,5,FALSE)*VLOOKUP('ANALYSIS-YLD2'!Q$4,'INTERNAL PARAMETERS-1'!$B$5:$J$44,7,FALSE)*'ANALYSIS-YLD2'!$F49 + 'ANALYSIS-YLD1'!Q49*(1-VLOOKUP('ANALYSIS-YLD2'!Q$4,'INTERNAL PARAMETERS-1'!$B$5:$J$44,5,FALSE))*VLOOKUP('ANALYSIS-YLD2'!Q$4,'INTERNAL PARAMETERS-1'!$B$5:$J$44,9,FALSE)*'ANALYSIS-YLD2'!$F49</f>
        <v>0</v>
      </c>
      <c r="R49" s="111">
        <f>'ANALYSIS-YLD1'!R49*VLOOKUP('ANALYSIS-YLD2'!R$4,'INTERNAL PARAMETERS-1'!$B$5:$J$44,5,FALSE)*VLOOKUP('ANALYSIS-YLD2'!R$4,'INTERNAL PARAMETERS-1'!$B$5:$J$44,7,FALSE)*'ANALYSIS-YLD2'!$F49 + 'ANALYSIS-YLD1'!R49*(1-VLOOKUP('ANALYSIS-YLD2'!R$4,'INTERNAL PARAMETERS-1'!$B$5:$J$44,5,FALSE))*VLOOKUP('ANALYSIS-YLD2'!R$4,'INTERNAL PARAMETERS-1'!$B$5:$J$44,9,FALSE)*'ANALYSIS-YLD2'!$F49</f>
        <v>0.11487435102533461</v>
      </c>
      <c r="S49" s="111">
        <f>'ANALYSIS-YLD1'!S49*VLOOKUP('ANALYSIS-YLD2'!S$4,'INTERNAL PARAMETERS-1'!$B$5:$J$44,5,FALSE)*VLOOKUP('ANALYSIS-YLD2'!S$4,'INTERNAL PARAMETERS-1'!$B$5:$J$44,7,FALSE)*'ANALYSIS-YLD2'!$F49 + 'ANALYSIS-YLD1'!S49*(1-VLOOKUP('ANALYSIS-YLD2'!S$4,'INTERNAL PARAMETERS-1'!$B$5:$J$44,5,FALSE))*VLOOKUP('ANALYSIS-YLD2'!S$4,'INTERNAL PARAMETERS-1'!$B$5:$J$44,9,FALSE)*'ANALYSIS-YLD2'!$F49</f>
        <v>1.3573012694765287</v>
      </c>
      <c r="T49" s="111">
        <f>'ANALYSIS-YLD1'!T49*VLOOKUP('ANALYSIS-YLD2'!T$4,'INTERNAL PARAMETERS-1'!$B$5:$J$44,5,FALSE)*VLOOKUP('ANALYSIS-YLD2'!T$4,'INTERNAL PARAMETERS-1'!$B$5:$J$44,7,FALSE)*'ANALYSIS-YLD2'!$F49 + 'ANALYSIS-YLD1'!T49*(1-VLOOKUP('ANALYSIS-YLD2'!T$4,'INTERNAL PARAMETERS-1'!$B$5:$J$44,5,FALSE))*VLOOKUP('ANALYSIS-YLD2'!T$4,'INTERNAL PARAMETERS-1'!$B$5:$J$44,9,FALSE)*'ANALYSIS-YLD2'!$F49</f>
        <v>0.32309258348537884</v>
      </c>
      <c r="U49" s="111">
        <f>'ANALYSIS-YLD1'!U49*VLOOKUP('ANALYSIS-YLD2'!U$4,'INTERNAL PARAMETERS-1'!$B$5:$J$44,5,FALSE)*VLOOKUP('ANALYSIS-YLD2'!U$4,'INTERNAL PARAMETERS-1'!$B$5:$J$44,7,FALSE)*'ANALYSIS-YLD2'!$F49 + 'ANALYSIS-YLD1'!U49*(1-VLOOKUP('ANALYSIS-YLD2'!U$4,'INTERNAL PARAMETERS-1'!$B$5:$J$44,5,FALSE))*VLOOKUP('ANALYSIS-YLD2'!U$4,'INTERNAL PARAMETERS-1'!$B$5:$J$44,9,FALSE)*'ANALYSIS-YLD2'!$F49</f>
        <v>0.13521455680027394</v>
      </c>
      <c r="V49" s="111">
        <f>'ANALYSIS-YLD1'!V49*VLOOKUP('ANALYSIS-YLD2'!V$4,'INTERNAL PARAMETERS-1'!$B$5:$J$44,5,FALSE)*VLOOKUP('ANALYSIS-YLD2'!V$4,'INTERNAL PARAMETERS-1'!$B$5:$J$44,7,FALSE)*'ANALYSIS-YLD2'!$F49 + 'ANALYSIS-YLD1'!V49*(1-VLOOKUP('ANALYSIS-YLD2'!V$4,'INTERNAL PARAMETERS-1'!$B$5:$J$44,5,FALSE))*VLOOKUP('ANALYSIS-YLD2'!V$4,'INTERNAL PARAMETERS-1'!$B$5:$J$44,9,FALSE)*'ANALYSIS-YLD2'!$F49</f>
        <v>1.8606375819749541</v>
      </c>
      <c r="W49" s="111">
        <f>'ANALYSIS-YLD1'!W49*VLOOKUP('ANALYSIS-YLD2'!W$4,'INTERNAL PARAMETERS-1'!$B$5:$J$44,5,FALSE)*VLOOKUP('ANALYSIS-YLD2'!W$4,'INTERNAL PARAMETERS-1'!$B$5:$J$44,7,FALSE)*'ANALYSIS-YLD2'!$F49 + 'ANALYSIS-YLD1'!W49*(1-VLOOKUP('ANALYSIS-YLD2'!W$4,'INTERNAL PARAMETERS-1'!$B$5:$J$44,5,FALSE))*VLOOKUP('ANALYSIS-YLD2'!W$4,'INTERNAL PARAMETERS-1'!$B$5:$J$44,9,FALSE)*'ANALYSIS-YLD2'!$F49</f>
        <v>0</v>
      </c>
      <c r="X49" s="111">
        <f>'ANALYSIS-YLD1'!X49*VLOOKUP('ANALYSIS-YLD2'!X$4,'INTERNAL PARAMETERS-1'!$B$5:$J$44,5,FALSE)*VLOOKUP('ANALYSIS-YLD2'!X$4,'INTERNAL PARAMETERS-1'!$B$5:$J$44,7,FALSE)*'ANALYSIS-YLD2'!$F49 + 'ANALYSIS-YLD1'!X49*(1-VLOOKUP('ANALYSIS-YLD2'!X$4,'INTERNAL PARAMETERS-1'!$B$5:$J$44,5,FALSE))*VLOOKUP('ANALYSIS-YLD2'!X$4,'INTERNAL PARAMETERS-1'!$B$5:$J$44,9,FALSE)*'ANALYSIS-YLD2'!$F49</f>
        <v>0</v>
      </c>
      <c r="Y49" s="111">
        <f>'ANALYSIS-YLD1'!Y49*VLOOKUP('ANALYSIS-YLD2'!Y$4,'INTERNAL PARAMETERS-1'!$B$5:$J$44,5,FALSE)*VLOOKUP('ANALYSIS-YLD2'!Y$4,'INTERNAL PARAMETERS-1'!$B$5:$J$44,7,FALSE)*'ANALYSIS-YLD2'!$F49 + 'ANALYSIS-YLD1'!Y49*(1-VLOOKUP('ANALYSIS-YLD2'!Y$4,'INTERNAL PARAMETERS-1'!$B$5:$J$44,5,FALSE))*VLOOKUP('ANALYSIS-YLD2'!Y$4,'INTERNAL PARAMETERS-1'!$B$5:$J$44,9,FALSE)*'ANALYSIS-YLD2'!$F49</f>
        <v>0</v>
      </c>
      <c r="Z49" s="111">
        <f>'ANALYSIS-YLD1'!Z49*VLOOKUP('ANALYSIS-YLD2'!Z$4,'INTERNAL PARAMETERS-1'!$B$5:$J$44,5,FALSE)*VLOOKUP('ANALYSIS-YLD2'!Z$4,'INTERNAL PARAMETERS-1'!$B$5:$J$44,7,FALSE)*'ANALYSIS-YLD2'!$F49 + 'ANALYSIS-YLD1'!Z49*(1-VLOOKUP('ANALYSIS-YLD2'!Z$4,'INTERNAL PARAMETERS-1'!$B$5:$J$44,5,FALSE))*VLOOKUP('ANALYSIS-YLD2'!Z$4,'INTERNAL PARAMETERS-1'!$B$5:$J$44,9,FALSE)*'ANALYSIS-YLD2'!$F49</f>
        <v>0</v>
      </c>
      <c r="AA49" s="111">
        <f>'ANALYSIS-YLD1'!AA49*VLOOKUP('ANALYSIS-YLD2'!AA$4,'INTERNAL PARAMETERS-1'!$B$5:$J$44,5,FALSE)*VLOOKUP('ANALYSIS-YLD2'!AA$4,'INTERNAL PARAMETERS-1'!$B$5:$J$44,7,FALSE)*'ANALYSIS-YLD2'!$F49 + 'ANALYSIS-YLD1'!AA49*(1-VLOOKUP('ANALYSIS-YLD2'!AA$4,'INTERNAL PARAMETERS-1'!$B$5:$J$44,5,FALSE))*VLOOKUP('ANALYSIS-YLD2'!AA$4,'INTERNAL PARAMETERS-1'!$B$5:$J$44,9,FALSE)*'ANALYSIS-YLD2'!$F49</f>
        <v>0</v>
      </c>
      <c r="AB49" s="111">
        <f>'ANALYSIS-YLD1'!AB49*VLOOKUP('ANALYSIS-YLD2'!AB$4,'INTERNAL PARAMETERS-1'!$B$5:$J$44,5,FALSE)*VLOOKUP('ANALYSIS-YLD2'!AB$4,'INTERNAL PARAMETERS-1'!$B$5:$J$44,7,FALSE)*'ANALYSIS-YLD2'!$F49 + 'ANALYSIS-YLD1'!AB49*(1-VLOOKUP('ANALYSIS-YLD2'!AB$4,'INTERNAL PARAMETERS-1'!$B$5:$J$44,5,FALSE))*VLOOKUP('ANALYSIS-YLD2'!AB$4,'INTERNAL PARAMETERS-1'!$B$5:$J$44,9,FALSE)*'ANALYSIS-YLD2'!$F49</f>
        <v>0</v>
      </c>
      <c r="AC49" s="111">
        <f>'ANALYSIS-YLD1'!AC49*VLOOKUP('ANALYSIS-YLD2'!AC$4,'INTERNAL PARAMETERS-1'!$B$5:$J$44,5,FALSE)*VLOOKUP('ANALYSIS-YLD2'!AC$4,'INTERNAL PARAMETERS-1'!$B$5:$J$44,7,FALSE)*'ANALYSIS-YLD2'!$F49 + 'ANALYSIS-YLD1'!AC49*(1-VLOOKUP('ANALYSIS-YLD2'!AC$4,'INTERNAL PARAMETERS-1'!$B$5:$J$44,5,FALSE))*VLOOKUP('ANALYSIS-YLD2'!AC$4,'INTERNAL PARAMETERS-1'!$B$5:$J$44,9,FALSE)*'ANALYSIS-YLD2'!$F49</f>
        <v>0</v>
      </c>
      <c r="AD49" s="111">
        <f>'ANALYSIS-YLD1'!AD49*VLOOKUP('ANALYSIS-YLD2'!AD$4,'INTERNAL PARAMETERS-1'!$B$5:$J$44,5,FALSE)*VLOOKUP('ANALYSIS-YLD2'!AD$4,'INTERNAL PARAMETERS-1'!$B$5:$J$44,7,FALSE)*'ANALYSIS-YLD2'!$F49 + 'ANALYSIS-YLD1'!AD49*(1-VLOOKUP('ANALYSIS-YLD2'!AD$4,'INTERNAL PARAMETERS-1'!$B$5:$J$44,5,FALSE))*VLOOKUP('ANALYSIS-YLD2'!AD$4,'INTERNAL PARAMETERS-1'!$B$5:$J$44,9,FALSE)*'ANALYSIS-YLD2'!$F49</f>
        <v>0</v>
      </c>
      <c r="AE49" s="111">
        <f>'ANALYSIS-YLD1'!AE49*VLOOKUP('ANALYSIS-YLD2'!AE$4,'INTERNAL PARAMETERS-1'!$B$5:$J$44,5,FALSE)*VLOOKUP('ANALYSIS-YLD2'!AE$4,'INTERNAL PARAMETERS-1'!$B$5:$J$44,7,FALSE)*'ANALYSIS-YLD2'!$F49 + 'ANALYSIS-YLD1'!AE49*(1-VLOOKUP('ANALYSIS-YLD2'!AE$4,'INTERNAL PARAMETERS-1'!$B$5:$J$44,5,FALSE))*VLOOKUP('ANALYSIS-YLD2'!AE$4,'INTERNAL PARAMETERS-1'!$B$5:$J$44,9,FALSE)*'ANALYSIS-YLD2'!$F49</f>
        <v>0</v>
      </c>
      <c r="AF49" s="111">
        <f>'ANALYSIS-YLD1'!AF49*VLOOKUP('ANALYSIS-YLD2'!AF$4,'INTERNAL PARAMETERS-1'!$B$5:$J$44,5,FALSE)*VLOOKUP('ANALYSIS-YLD2'!AF$4,'INTERNAL PARAMETERS-1'!$B$5:$J$44,7,FALSE)*'ANALYSIS-YLD2'!$F49 + 'ANALYSIS-YLD1'!AF49*(1-VLOOKUP('ANALYSIS-YLD2'!AF$4,'INTERNAL PARAMETERS-1'!$B$5:$J$44,5,FALSE))*VLOOKUP('ANALYSIS-YLD2'!AF$4,'INTERNAL PARAMETERS-1'!$B$5:$J$44,9,FALSE)*'ANALYSIS-YLD2'!$F49</f>
        <v>9.3342751937826221E-2</v>
      </c>
      <c r="AG49" s="111">
        <f>'ANALYSIS-YLD1'!AG49*VLOOKUP('ANALYSIS-YLD2'!AG$4,'INTERNAL PARAMETERS-1'!$B$5:$J$44,5,FALSE)*VLOOKUP('ANALYSIS-YLD2'!AG$4,'INTERNAL PARAMETERS-1'!$B$5:$J$44,7,FALSE)*'ANALYSIS-YLD2'!$F49 + 'ANALYSIS-YLD1'!AG49*(1-VLOOKUP('ANALYSIS-YLD2'!AG$4,'INTERNAL PARAMETERS-1'!$B$5:$J$44,5,FALSE))*VLOOKUP('ANALYSIS-YLD2'!AG$4,'INTERNAL PARAMETERS-1'!$B$5:$J$44,9,FALSE)*'ANALYSIS-YLD2'!$F49</f>
        <v>0</v>
      </c>
      <c r="AH49" s="111">
        <f>'ANALYSIS-YLD1'!AH49*VLOOKUP('ANALYSIS-YLD2'!AH$4,'INTERNAL PARAMETERS-1'!$B$5:$J$44,5,FALSE)*VLOOKUP('ANALYSIS-YLD2'!AH$4,'INTERNAL PARAMETERS-1'!$B$5:$J$44,7,FALSE)*'ANALYSIS-YLD2'!$F49 + 'ANALYSIS-YLD1'!AH49*(1-VLOOKUP('ANALYSIS-YLD2'!AH$4,'INTERNAL PARAMETERS-1'!$B$5:$J$44,5,FALSE))*VLOOKUP('ANALYSIS-YLD2'!AH$4,'INTERNAL PARAMETERS-1'!$B$5:$J$44,9,FALSE)*'ANALYSIS-YLD2'!$F49</f>
        <v>1.3163721427129339E-2</v>
      </c>
      <c r="AI49" s="111">
        <f>'ANALYSIS-YLD1'!AI49*VLOOKUP('ANALYSIS-YLD2'!AI$4,'INTERNAL PARAMETERS-1'!$B$5:$J$44,5,FALSE)*VLOOKUP('ANALYSIS-YLD2'!AI$4,'INTERNAL PARAMETERS-1'!$B$5:$J$44,7,FALSE)*'ANALYSIS-YLD2'!$F49 + 'ANALYSIS-YLD1'!AI49*(1-VLOOKUP('ANALYSIS-YLD2'!AI$4,'INTERNAL PARAMETERS-1'!$B$5:$J$44,5,FALSE))*VLOOKUP('ANALYSIS-YLD2'!AI$4,'INTERNAL PARAMETERS-1'!$B$5:$J$44,9,FALSE)*'ANALYSIS-YLD2'!$F49</f>
        <v>2.3931215216208578E-2</v>
      </c>
      <c r="AJ49" s="111">
        <f>'ANALYSIS-YLD1'!AJ49*VLOOKUP('ANALYSIS-YLD2'!AJ$4,'INTERNAL PARAMETERS-1'!$B$5:$J$44,5,FALSE)*VLOOKUP('ANALYSIS-YLD2'!AJ$4,'INTERNAL PARAMETERS-1'!$B$5:$J$44,7,FALSE)*'ANALYSIS-YLD2'!$F49 + 'ANALYSIS-YLD1'!AJ49*(1-VLOOKUP('ANALYSIS-YLD2'!AJ$4,'INTERNAL PARAMETERS-1'!$B$5:$J$44,5,FALSE))*VLOOKUP('ANALYSIS-YLD2'!AJ$4,'INTERNAL PARAMETERS-1'!$B$5:$J$44,9,FALSE)*'ANALYSIS-YLD2'!$F49</f>
        <v>0.14001412790673934</v>
      </c>
      <c r="AK49" s="111">
        <f>'ANALYSIS-YLD1'!AK49*VLOOKUP('ANALYSIS-YLD2'!AK$4,'INTERNAL PARAMETERS-1'!$B$5:$J$44,5,FALSE)*VLOOKUP('ANALYSIS-YLD2'!AK$4,'INTERNAL PARAMETERS-1'!$B$5:$J$44,7,FALSE)*'ANALYSIS-YLD2'!$F49 + 'ANALYSIS-YLD1'!AK49*(1-VLOOKUP('ANALYSIS-YLD2'!AK$4,'INTERNAL PARAMETERS-1'!$B$5:$J$44,5,FALSE))*VLOOKUP('ANALYSIS-YLD2'!AK$4,'INTERNAL PARAMETERS-1'!$B$5:$J$44,9,FALSE)*'ANALYSIS-YLD2'!$F49</f>
        <v>0</v>
      </c>
      <c r="AL49" s="111">
        <f>'ANALYSIS-YLD1'!AL49*VLOOKUP('ANALYSIS-YLD2'!AL$4,'INTERNAL PARAMETERS-1'!$B$5:$J$44,5,FALSE)*VLOOKUP('ANALYSIS-YLD2'!AL$4,'INTERNAL PARAMETERS-1'!$B$5:$J$44,7,FALSE)*'ANALYSIS-YLD2'!$F49 + 'ANALYSIS-YLD1'!AL49*(1-VLOOKUP('ANALYSIS-YLD2'!AL$4,'INTERNAL PARAMETERS-1'!$B$5:$J$44,5,FALSE))*VLOOKUP('ANALYSIS-YLD2'!AL$4,'INTERNAL PARAMETERS-1'!$B$5:$J$44,9,FALSE)*'ANALYSIS-YLD2'!$F49</f>
        <v>0</v>
      </c>
      <c r="AM49" s="111">
        <f>'ANALYSIS-YLD1'!AM49*VLOOKUP('ANALYSIS-YLD2'!AM$4,'INTERNAL PARAMETERS-1'!$B$5:$J$44,5,FALSE)*VLOOKUP('ANALYSIS-YLD2'!AM$4,'INTERNAL PARAMETERS-1'!$B$5:$J$44,7,FALSE)*'ANALYSIS-YLD2'!$F49 + 'ANALYSIS-YLD1'!AM49*(1-VLOOKUP('ANALYSIS-YLD2'!AM$4,'INTERNAL PARAMETERS-1'!$B$5:$J$44,5,FALSE))*VLOOKUP('ANALYSIS-YLD2'!AM$4,'INTERNAL PARAMETERS-1'!$B$5:$J$44,9,FALSE)*'ANALYSIS-YLD2'!$F49</f>
        <v>0</v>
      </c>
      <c r="AN49" s="111">
        <f>'ANALYSIS-YLD1'!AN49*VLOOKUP('ANALYSIS-YLD2'!AN$4,'INTERNAL PARAMETERS-1'!$B$5:$J$44,5,FALSE)*VLOOKUP('ANALYSIS-YLD2'!AN$4,'INTERNAL PARAMETERS-1'!$B$5:$J$44,7,FALSE)*'ANALYSIS-YLD2'!$F49 + 'ANALYSIS-YLD1'!AN49*(1-VLOOKUP('ANALYSIS-YLD2'!AN$4,'INTERNAL PARAMETERS-1'!$B$5:$J$44,5,FALSE))*VLOOKUP('ANALYSIS-YLD2'!AN$4,'INTERNAL PARAMETERS-1'!$B$5:$J$44,9,FALSE)*'ANALYSIS-YLD2'!$F49</f>
        <v>0</v>
      </c>
      <c r="AO49" s="111">
        <f>'ANALYSIS-YLD1'!AO49*VLOOKUP('ANALYSIS-YLD2'!AO$4,'INTERNAL PARAMETERS-1'!$B$5:$J$44,5,FALSE)*VLOOKUP('ANALYSIS-YLD2'!AO$4,'INTERNAL PARAMETERS-1'!$B$5:$J$44,7,FALSE)*'ANALYSIS-YLD2'!$F49 + 'ANALYSIS-YLD1'!AO49*(1-VLOOKUP('ANALYSIS-YLD2'!AO$4,'INTERNAL PARAMETERS-1'!$B$5:$J$44,5,FALSE))*VLOOKUP('ANALYSIS-YLD2'!AO$4,'INTERNAL PARAMETERS-1'!$B$5:$J$44,9,FALSE)*'ANALYSIS-YLD2'!$F49</f>
        <v>0</v>
      </c>
      <c r="AP49" s="111">
        <f>'ANALYSIS-YLD1'!AP49*VLOOKUP('ANALYSIS-YLD2'!AP$4,'INTERNAL PARAMETERS-1'!$B$5:$J$44,5,FALSE)*VLOOKUP('ANALYSIS-YLD2'!AP$4,'INTERNAL PARAMETERS-1'!$B$5:$J$44,7,FALSE)*'ANALYSIS-YLD2'!$F49 + 'ANALYSIS-YLD1'!AP49*(1-VLOOKUP('ANALYSIS-YLD2'!AP$4,'INTERNAL PARAMETERS-1'!$B$5:$J$44,5,FALSE))*VLOOKUP('ANALYSIS-YLD2'!AP$4,'INTERNAL PARAMETERS-1'!$B$5:$J$44,9,FALSE)*'ANALYSIS-YLD2'!$F49</f>
        <v>0</v>
      </c>
      <c r="AQ49" s="111">
        <f>'ANALYSIS-YLD1'!AQ49*VLOOKUP('ANALYSIS-YLD2'!AQ$4,'INTERNAL PARAMETERS-1'!$B$5:$J$44,5,FALSE)*VLOOKUP('ANALYSIS-YLD2'!AQ$4,'INTERNAL PARAMETERS-1'!$B$5:$J$44,7,FALSE)*'ANALYSIS-YLD2'!$F49 + 'ANALYSIS-YLD1'!AQ49*(1-VLOOKUP('ANALYSIS-YLD2'!AQ$4,'INTERNAL PARAMETERS-1'!$B$5:$J$44,5,FALSE))*VLOOKUP('ANALYSIS-YLD2'!AQ$4,'INTERNAL PARAMETERS-1'!$B$5:$J$44,9,FALSE)*'ANALYSIS-YLD2'!$F49</f>
        <v>0</v>
      </c>
      <c r="AR49" s="111">
        <f>'ANALYSIS-YLD1'!AR49*VLOOKUP('ANALYSIS-YLD2'!AR$4,'INTERNAL PARAMETERS-1'!$B$5:$J$44,5,FALSE)*VLOOKUP('ANALYSIS-YLD2'!AR$4,'INTERNAL PARAMETERS-1'!$B$5:$J$44,7,FALSE)*'ANALYSIS-YLD2'!$F49 + 'ANALYSIS-YLD1'!AR49*(1-VLOOKUP('ANALYSIS-YLD2'!AR$4,'INTERNAL PARAMETERS-1'!$B$5:$J$44,5,FALSE))*VLOOKUP('ANALYSIS-YLD2'!AR$4,'INTERNAL PARAMETERS-1'!$B$5:$J$44,9,FALSE)*'ANALYSIS-YLD2'!$F49</f>
        <v>0</v>
      </c>
      <c r="AS49" s="111">
        <f>'ANALYSIS-YLD1'!AS49*VLOOKUP('ANALYSIS-YLD2'!AS$4,'INTERNAL PARAMETERS-1'!$B$5:$J$44,5,FALSE)*VLOOKUP('ANALYSIS-YLD2'!AS$4,'INTERNAL PARAMETERS-1'!$B$5:$J$44,7,FALSE)*'ANALYSIS-YLD2'!$F49 + 'ANALYSIS-YLD1'!AS49*(1-VLOOKUP('ANALYSIS-YLD2'!AS$4,'INTERNAL PARAMETERS-1'!$B$5:$J$44,5,FALSE))*VLOOKUP('ANALYSIS-YLD2'!AS$4,'INTERNAL PARAMETERS-1'!$B$5:$J$44,9,FALSE)*'ANALYSIS-YLD2'!$F49</f>
        <v>0</v>
      </c>
      <c r="AT49" s="110">
        <f>'ANALYSIS-YLD1'!AT49*VLOOKUP('ANALYSIS-YLD2'!AT$4,'INTERNAL PARAMETERS-1'!$B$5:$J$44,5,FALSE)*VLOOKUP('ANALYSIS-YLD2'!AT$4,'INTERNAL PARAMETERS-1'!$B$5:$J$44,7,FALSE)*'ANALYSIS-YLD2'!$F49 + 'ANALYSIS-YLD1'!AT49*(1-VLOOKUP('ANALYSIS-YLD2'!AT$4,'INTERNAL PARAMETERS-1'!$B$5:$J$44,5,FALSE))*VLOOKUP('ANALYSIS-YLD2'!AT$4,'INTERNAL PARAMETERS-1'!$B$5:$J$44,9,FALSE)*'ANALYSIS-YLD2'!$F49</f>
        <v>0</v>
      </c>
      <c r="AU49" s="112">
        <f>'ANALYSIS-YLD1'!AU49*VLOOKUP('ANALYSIS-YLD2'!AU$4,'INTERNAL PARAMETERS-1'!$B$5:$J$44,5,FALSE)*VLOOKUP('ANALYSIS-YLD2'!AU$4,'INTERNAL PARAMETERS-1'!$B$5:$J$44,6,FALSE)*VLOOKUP('ANALYSIS-YLD2'!AU$4,'INTERNAL PARAMETERS-1'!$B$5:$J$44,3,FALSE) + 'ANALYSIS-YLD1'!AU49*(1-VLOOKUP('ANALYSIS-YLD2'!AU$4,'INTERNAL PARAMETERS-1'!$B$5:$J$44,5,FALSE))*VLOOKUP('ANALYSIS-YLD2'!AU$4,'INTERNAL PARAMETERS-1'!$B$5:$J$44,8,FALSE)*VLOOKUP('ANALYSIS-YLD2'!AU$4,'INTERNAL PARAMETERS-1'!$B$5:$J$44,3,FALSE)</f>
        <v>0</v>
      </c>
      <c r="AV49" s="111">
        <f>'ANALYSIS-YLD1'!AV49*VLOOKUP('ANALYSIS-YLD2'!AV$4,'INTERNAL PARAMETERS-1'!$B$5:$J$44,5,FALSE)*VLOOKUP('ANALYSIS-YLD2'!AV$4,'INTERNAL PARAMETERS-1'!$B$5:$J$44,6,FALSE)*VLOOKUP('ANALYSIS-YLD2'!AV$4,'INTERNAL PARAMETERS-1'!$B$5:$J$44,3,FALSE) + 'ANALYSIS-YLD1'!AV49*(1-VLOOKUP('ANALYSIS-YLD2'!AV$4,'INTERNAL PARAMETERS-1'!$B$5:$J$44,5,FALSE))*VLOOKUP('ANALYSIS-YLD2'!AV$4,'INTERNAL PARAMETERS-1'!$B$5:$J$44,8,FALSE)*VLOOKUP('ANALYSIS-YLD2'!AV$4,'INTERNAL PARAMETERS-1'!$B$5:$J$44,3,FALSE)</f>
        <v>0</v>
      </c>
      <c r="AW49" s="111">
        <f>'ANALYSIS-YLD1'!AW49*VLOOKUP('ANALYSIS-YLD2'!AW$4,'INTERNAL PARAMETERS-1'!$B$5:$J$44,5,FALSE)*VLOOKUP('ANALYSIS-YLD2'!AW$4,'INTERNAL PARAMETERS-1'!$B$5:$J$44,6,FALSE)*VLOOKUP('ANALYSIS-YLD2'!AW$4,'INTERNAL PARAMETERS-1'!$B$5:$J$44,3,FALSE) + 'ANALYSIS-YLD1'!AW49*(1-VLOOKUP('ANALYSIS-YLD2'!AW$4,'INTERNAL PARAMETERS-1'!$B$5:$J$44,5,FALSE))*VLOOKUP('ANALYSIS-YLD2'!AW$4,'INTERNAL PARAMETERS-1'!$B$5:$J$44,8,FALSE)*VLOOKUP('ANALYSIS-YLD2'!AW$4,'INTERNAL PARAMETERS-1'!$B$5:$J$44,3,FALSE)</f>
        <v>0.32882355582298783</v>
      </c>
      <c r="AX49" s="111">
        <f>'ANALYSIS-YLD1'!AX49*VLOOKUP('ANALYSIS-YLD2'!AX$4,'INTERNAL PARAMETERS-1'!$B$5:$J$44,5,FALSE)*VLOOKUP('ANALYSIS-YLD2'!AX$4,'INTERNAL PARAMETERS-1'!$B$5:$J$44,6,FALSE)*VLOOKUP('ANALYSIS-YLD2'!AX$4,'INTERNAL PARAMETERS-1'!$B$5:$J$44,3,FALSE) + 'ANALYSIS-YLD1'!AX49*(1-VLOOKUP('ANALYSIS-YLD2'!AX$4,'INTERNAL PARAMETERS-1'!$B$5:$J$44,5,FALSE))*VLOOKUP('ANALYSIS-YLD2'!AX$4,'INTERNAL PARAMETERS-1'!$B$5:$J$44,8,FALSE)*VLOOKUP('ANALYSIS-YLD2'!AX$4,'INTERNAL PARAMETERS-1'!$B$5:$J$44,3,FALSE)</f>
        <v>0</v>
      </c>
      <c r="AY49" s="111">
        <f>'ANALYSIS-YLD1'!AY49*VLOOKUP('ANALYSIS-YLD2'!AY$4,'INTERNAL PARAMETERS-1'!$B$5:$J$44,5,FALSE)*VLOOKUP('ANALYSIS-YLD2'!AY$4,'INTERNAL PARAMETERS-1'!$B$5:$J$44,6,FALSE)*VLOOKUP('ANALYSIS-YLD2'!AY$4,'INTERNAL PARAMETERS-1'!$B$5:$J$44,3,FALSE) + 'ANALYSIS-YLD1'!AY49*(1-VLOOKUP('ANALYSIS-YLD2'!AY$4,'INTERNAL PARAMETERS-1'!$B$5:$J$44,5,FALSE))*VLOOKUP('ANALYSIS-YLD2'!AY$4,'INTERNAL PARAMETERS-1'!$B$5:$J$44,8,FALSE)*VLOOKUP('ANALYSIS-YLD2'!AY$4,'INTERNAL PARAMETERS-1'!$B$5:$J$44,3,FALSE)</f>
        <v>0</v>
      </c>
      <c r="AZ49" s="111">
        <f>'ANALYSIS-YLD1'!AZ49*VLOOKUP('ANALYSIS-YLD2'!AZ$4,'INTERNAL PARAMETERS-1'!$B$5:$J$44,5,FALSE)*VLOOKUP('ANALYSIS-YLD2'!AZ$4,'INTERNAL PARAMETERS-1'!$B$5:$J$44,6,FALSE)*VLOOKUP('ANALYSIS-YLD2'!AZ$4,'INTERNAL PARAMETERS-1'!$B$5:$J$44,3,FALSE) + 'ANALYSIS-YLD1'!AZ49*(1-VLOOKUP('ANALYSIS-YLD2'!AZ$4,'INTERNAL PARAMETERS-1'!$B$5:$J$44,5,FALSE))*VLOOKUP('ANALYSIS-YLD2'!AZ$4,'INTERNAL PARAMETERS-1'!$B$5:$J$44,8,FALSE)*VLOOKUP('ANALYSIS-YLD2'!AZ$4,'INTERNAL PARAMETERS-1'!$B$5:$J$44,3,FALSE)</f>
        <v>0</v>
      </c>
      <c r="BA49" s="111">
        <f>'ANALYSIS-YLD1'!BA49*VLOOKUP('ANALYSIS-YLD2'!BA$4,'INTERNAL PARAMETERS-1'!$B$5:$J$44,5,FALSE)*VLOOKUP('ANALYSIS-YLD2'!BA$4,'INTERNAL PARAMETERS-1'!$B$5:$J$44,6,FALSE)*VLOOKUP('ANALYSIS-YLD2'!BA$4,'INTERNAL PARAMETERS-1'!$B$5:$J$44,3,FALSE) + 'ANALYSIS-YLD1'!BA49*(1-VLOOKUP('ANALYSIS-YLD2'!BA$4,'INTERNAL PARAMETERS-1'!$B$5:$J$44,5,FALSE))*VLOOKUP('ANALYSIS-YLD2'!BA$4,'INTERNAL PARAMETERS-1'!$B$5:$J$44,8,FALSE)*VLOOKUP('ANALYSIS-YLD2'!BA$4,'INTERNAL PARAMETERS-1'!$B$5:$J$44,3,FALSE)</f>
        <v>0.12454807970864558</v>
      </c>
      <c r="BB49" s="111">
        <f>'ANALYSIS-YLD1'!BB49*VLOOKUP('ANALYSIS-YLD2'!BB$4,'INTERNAL PARAMETERS-1'!$B$5:$J$44,5,FALSE)*VLOOKUP('ANALYSIS-YLD2'!BB$4,'INTERNAL PARAMETERS-1'!$B$5:$J$44,6,FALSE)*VLOOKUP('ANALYSIS-YLD2'!BB$4,'INTERNAL PARAMETERS-1'!$B$5:$J$44,3,FALSE) + 'ANALYSIS-YLD1'!BB49*(1-VLOOKUP('ANALYSIS-YLD2'!BB$4,'INTERNAL PARAMETERS-1'!$B$5:$J$44,5,FALSE))*VLOOKUP('ANALYSIS-YLD2'!BB$4,'INTERNAL PARAMETERS-1'!$B$5:$J$44,8,FALSE)*VLOOKUP('ANALYSIS-YLD2'!BB$4,'INTERNAL PARAMETERS-1'!$B$5:$J$44,3,FALSE)</f>
        <v>7.3305368487577918E-2</v>
      </c>
      <c r="BC49" s="111">
        <f>'ANALYSIS-YLD1'!BC49*VLOOKUP('ANALYSIS-YLD2'!BC$4,'INTERNAL PARAMETERS-1'!$B$5:$J$44,5,FALSE)*VLOOKUP('ANALYSIS-YLD2'!BC$4,'INTERNAL PARAMETERS-1'!$B$5:$J$44,6,FALSE)*VLOOKUP('ANALYSIS-YLD2'!BC$4,'INTERNAL PARAMETERS-1'!$B$5:$J$44,3,FALSE) + 'ANALYSIS-YLD1'!BC49*(1-VLOOKUP('ANALYSIS-YLD2'!BC$4,'INTERNAL PARAMETERS-1'!$B$5:$J$44,5,FALSE))*VLOOKUP('ANALYSIS-YLD2'!BC$4,'INTERNAL PARAMETERS-1'!$B$5:$J$44,8,FALSE)*VLOOKUP('ANALYSIS-YLD2'!BC$4,'INTERNAL PARAMETERS-1'!$B$5:$J$44,3,FALSE)</f>
        <v>0.16863289259371234</v>
      </c>
      <c r="BD49" s="111">
        <f>'ANALYSIS-YLD1'!BD49*VLOOKUP('ANALYSIS-YLD2'!BD$4,'INTERNAL PARAMETERS-1'!$B$5:$J$44,5,FALSE)*VLOOKUP('ANALYSIS-YLD2'!BD$4,'INTERNAL PARAMETERS-1'!$B$5:$J$44,6,FALSE)*VLOOKUP('ANALYSIS-YLD2'!BD$4,'INTERNAL PARAMETERS-1'!$B$5:$J$44,3,FALSE) + 'ANALYSIS-YLD1'!BD49*(1-VLOOKUP('ANALYSIS-YLD2'!BD$4,'INTERNAL PARAMETERS-1'!$B$5:$J$44,5,FALSE))*VLOOKUP('ANALYSIS-YLD2'!BD$4,'INTERNAL PARAMETERS-1'!$B$5:$J$44,8,FALSE)*VLOOKUP('ANALYSIS-YLD2'!BD$4,'INTERNAL PARAMETERS-1'!$B$5:$J$44,3,FALSE)</f>
        <v>5.7623253758593763E-2</v>
      </c>
      <c r="BE49" s="111">
        <f>'ANALYSIS-YLD1'!BE49*VLOOKUP('ANALYSIS-YLD2'!BE$4,'INTERNAL PARAMETERS-1'!$B$5:$J$44,5,FALSE)*VLOOKUP('ANALYSIS-YLD2'!BE$4,'INTERNAL PARAMETERS-1'!$B$5:$J$44,6,FALSE)*VLOOKUP('ANALYSIS-YLD2'!BE$4,'INTERNAL PARAMETERS-1'!$B$5:$J$44,3,FALSE) + 'ANALYSIS-YLD1'!BE49*(1-VLOOKUP('ANALYSIS-YLD2'!BE$4,'INTERNAL PARAMETERS-1'!$B$5:$J$44,5,FALSE))*VLOOKUP('ANALYSIS-YLD2'!BE$4,'INTERNAL PARAMETERS-1'!$B$5:$J$44,8,FALSE)*VLOOKUP('ANALYSIS-YLD2'!BE$4,'INTERNAL PARAMETERS-1'!$B$5:$J$44,3,FALSE)</f>
        <v>0.11551545621640984</v>
      </c>
      <c r="BF49" s="111">
        <f>'ANALYSIS-YLD1'!BF49*VLOOKUP('ANALYSIS-YLD2'!BF$4,'INTERNAL PARAMETERS-1'!$B$5:$J$44,5,FALSE)*VLOOKUP('ANALYSIS-YLD2'!BF$4,'INTERNAL PARAMETERS-1'!$B$5:$J$44,6,FALSE)*VLOOKUP('ANALYSIS-YLD2'!BF$4,'INTERNAL PARAMETERS-1'!$B$5:$J$44,3,FALSE) + 'ANALYSIS-YLD1'!BF49*(1-VLOOKUP('ANALYSIS-YLD2'!BF$4,'INTERNAL PARAMETERS-1'!$B$5:$J$44,5,FALSE))*VLOOKUP('ANALYSIS-YLD2'!BF$4,'INTERNAL PARAMETERS-1'!$B$5:$J$44,8,FALSE)*VLOOKUP('ANALYSIS-YLD2'!BF$4,'INTERNAL PARAMETERS-1'!$B$5:$J$44,3,FALSE)</f>
        <v>0</v>
      </c>
      <c r="BG49" s="111">
        <f>'ANALYSIS-YLD1'!BG49*VLOOKUP('ANALYSIS-YLD2'!BG$4,'INTERNAL PARAMETERS-1'!$B$5:$J$44,5,FALSE)*VLOOKUP('ANALYSIS-YLD2'!BG$4,'INTERNAL PARAMETERS-1'!$B$5:$J$44,6,FALSE)*VLOOKUP('ANALYSIS-YLD2'!BG$4,'INTERNAL PARAMETERS-1'!$B$5:$J$44,3,FALSE) + 'ANALYSIS-YLD1'!BG49*(1-VLOOKUP('ANALYSIS-YLD2'!BG$4,'INTERNAL PARAMETERS-1'!$B$5:$J$44,5,FALSE))*VLOOKUP('ANALYSIS-YLD2'!BG$4,'INTERNAL PARAMETERS-1'!$B$5:$J$44,8,FALSE)*VLOOKUP('ANALYSIS-YLD2'!BG$4,'INTERNAL PARAMETERS-1'!$B$5:$J$44,3,FALSE)</f>
        <v>4.5772296864713763E-2</v>
      </c>
      <c r="BH49" s="111">
        <f>'ANALYSIS-YLD1'!BH49*VLOOKUP('ANALYSIS-YLD2'!BH$4,'INTERNAL PARAMETERS-1'!$B$5:$J$44,5,FALSE)*VLOOKUP('ANALYSIS-YLD2'!BH$4,'INTERNAL PARAMETERS-1'!$B$5:$J$44,6,FALSE)*VLOOKUP('ANALYSIS-YLD2'!BH$4,'INTERNAL PARAMETERS-1'!$B$5:$J$44,3,FALSE) + 'ANALYSIS-YLD1'!BH49*(1-VLOOKUP('ANALYSIS-YLD2'!BH$4,'INTERNAL PARAMETERS-1'!$B$5:$J$44,5,FALSE))*VLOOKUP('ANALYSIS-YLD2'!BH$4,'INTERNAL PARAMETERS-1'!$B$5:$J$44,8,FALSE)*VLOOKUP('ANALYSIS-YLD2'!BH$4,'INTERNAL PARAMETERS-1'!$B$5:$J$44,3,FALSE)</f>
        <v>2.2682032969352061E-4</v>
      </c>
      <c r="BI49" s="111">
        <f>'ANALYSIS-YLD1'!BI49*VLOOKUP('ANALYSIS-YLD2'!BI$4,'INTERNAL PARAMETERS-1'!$B$5:$J$44,5,FALSE)*VLOOKUP('ANALYSIS-YLD2'!BI$4,'INTERNAL PARAMETERS-1'!$B$5:$J$44,6,FALSE)*VLOOKUP('ANALYSIS-YLD2'!BI$4,'INTERNAL PARAMETERS-1'!$B$5:$J$44,3,FALSE) + 'ANALYSIS-YLD1'!BI49*(1-VLOOKUP('ANALYSIS-YLD2'!BI$4,'INTERNAL PARAMETERS-1'!$B$5:$J$44,5,FALSE))*VLOOKUP('ANALYSIS-YLD2'!BI$4,'INTERNAL PARAMETERS-1'!$B$5:$J$44,8,FALSE)*VLOOKUP('ANALYSIS-YLD2'!BI$4,'INTERNAL PARAMETERS-1'!$B$5:$J$44,3,FALSE)</f>
        <v>0</v>
      </c>
      <c r="BJ49" s="111">
        <f>'ANALYSIS-YLD1'!BJ49*VLOOKUP('ANALYSIS-YLD2'!BJ$4,'INTERNAL PARAMETERS-1'!$B$5:$J$44,5,FALSE)*VLOOKUP('ANALYSIS-YLD2'!BJ$4,'INTERNAL PARAMETERS-1'!$B$5:$J$44,6,FALSE)*VLOOKUP('ANALYSIS-YLD2'!BJ$4,'INTERNAL PARAMETERS-1'!$B$5:$J$44,3,FALSE) + 'ANALYSIS-YLD1'!BJ49*(1-VLOOKUP('ANALYSIS-YLD2'!BJ$4,'INTERNAL PARAMETERS-1'!$B$5:$J$44,5,FALSE))*VLOOKUP('ANALYSIS-YLD2'!BJ$4,'INTERNAL PARAMETERS-1'!$B$5:$J$44,8,FALSE)*VLOOKUP('ANALYSIS-YLD2'!BJ$4,'INTERNAL PARAMETERS-1'!$B$5:$J$44,3,FALSE)</f>
        <v>2.5456341958427837E-2</v>
      </c>
      <c r="BK49" s="111">
        <f>'ANALYSIS-YLD1'!BK49*VLOOKUP('ANALYSIS-YLD2'!BK$4,'INTERNAL PARAMETERS-1'!$B$5:$J$44,5,FALSE)*VLOOKUP('ANALYSIS-YLD2'!BK$4,'INTERNAL PARAMETERS-1'!$B$5:$J$44,6,FALSE)*VLOOKUP('ANALYSIS-YLD2'!BK$4,'INTERNAL PARAMETERS-1'!$B$5:$J$44,3,FALSE) + 'ANALYSIS-YLD1'!BK49*(1-VLOOKUP('ANALYSIS-YLD2'!BK$4,'INTERNAL PARAMETERS-1'!$B$5:$J$44,5,FALSE))*VLOOKUP('ANALYSIS-YLD2'!BK$4,'INTERNAL PARAMETERS-1'!$B$5:$J$44,8,FALSE)*VLOOKUP('ANALYSIS-YLD2'!BK$4,'INTERNAL PARAMETERS-1'!$B$5:$J$44,3,FALSE)</f>
        <v>3.148010078380168E-2</v>
      </c>
      <c r="BL49" s="111">
        <f>'ANALYSIS-YLD1'!BL49*VLOOKUP('ANALYSIS-YLD2'!BL$4,'INTERNAL PARAMETERS-1'!$B$5:$J$44,5,FALSE)*VLOOKUP('ANALYSIS-YLD2'!BL$4,'INTERNAL PARAMETERS-1'!$B$5:$J$44,6,FALSE)*VLOOKUP('ANALYSIS-YLD2'!BL$4,'INTERNAL PARAMETERS-1'!$B$5:$J$44,3,FALSE) + 'ANALYSIS-YLD1'!BL49*(1-VLOOKUP('ANALYSIS-YLD2'!BL$4,'INTERNAL PARAMETERS-1'!$B$5:$J$44,5,FALSE))*VLOOKUP('ANALYSIS-YLD2'!BL$4,'INTERNAL PARAMETERS-1'!$B$5:$J$44,8,FALSE)*VLOOKUP('ANALYSIS-YLD2'!BL$4,'INTERNAL PARAMETERS-1'!$B$5:$J$44,3,FALSE)</f>
        <v>8.4921819853246136E-2</v>
      </c>
      <c r="BM49" s="111">
        <f>'ANALYSIS-YLD1'!BM49*VLOOKUP('ANALYSIS-YLD2'!BM$4,'INTERNAL PARAMETERS-1'!$B$5:$J$44,5,FALSE)*VLOOKUP('ANALYSIS-YLD2'!BM$4,'INTERNAL PARAMETERS-1'!$B$5:$J$44,6,FALSE)*VLOOKUP('ANALYSIS-YLD2'!BM$4,'INTERNAL PARAMETERS-1'!$B$5:$J$44,3,FALSE) + 'ANALYSIS-YLD1'!BM49*(1-VLOOKUP('ANALYSIS-YLD2'!BM$4,'INTERNAL PARAMETERS-1'!$B$5:$J$44,5,FALSE))*VLOOKUP('ANALYSIS-YLD2'!BM$4,'INTERNAL PARAMETERS-1'!$B$5:$J$44,8,FALSE)*VLOOKUP('ANALYSIS-YLD2'!BM$4,'INTERNAL PARAMETERS-1'!$B$5:$J$44,3,FALSE)</f>
        <v>2.7720643358707348E-2</v>
      </c>
      <c r="BN49" s="111">
        <f>'ANALYSIS-YLD1'!BN49*VLOOKUP('ANALYSIS-YLD2'!BN$4,'INTERNAL PARAMETERS-1'!$B$5:$J$44,5,FALSE)*VLOOKUP('ANALYSIS-YLD2'!BN$4,'INTERNAL PARAMETERS-1'!$B$5:$J$44,6,FALSE)*VLOOKUP('ANALYSIS-YLD2'!BN$4,'INTERNAL PARAMETERS-1'!$B$5:$J$44,3,FALSE) + 'ANALYSIS-YLD1'!BN49*(1-VLOOKUP('ANALYSIS-YLD2'!BN$4,'INTERNAL PARAMETERS-1'!$B$5:$J$44,5,FALSE))*VLOOKUP('ANALYSIS-YLD2'!BN$4,'INTERNAL PARAMETERS-1'!$B$5:$J$44,8,FALSE)*VLOOKUP('ANALYSIS-YLD2'!BN$4,'INTERNAL PARAMETERS-1'!$B$5:$J$44,3,FALSE)</f>
        <v>2.8914894359150994E-2</v>
      </c>
      <c r="BO49" s="111">
        <f>'ANALYSIS-YLD1'!BO49*VLOOKUP('ANALYSIS-YLD2'!BO$4,'INTERNAL PARAMETERS-1'!$B$5:$J$44,5,FALSE)*VLOOKUP('ANALYSIS-YLD2'!BO$4,'INTERNAL PARAMETERS-1'!$B$5:$J$44,6,FALSE)*VLOOKUP('ANALYSIS-YLD2'!BO$4,'INTERNAL PARAMETERS-1'!$B$5:$J$44,3,FALSE) + 'ANALYSIS-YLD1'!BO49*(1-VLOOKUP('ANALYSIS-YLD2'!BO$4,'INTERNAL PARAMETERS-1'!$B$5:$J$44,5,FALSE))*VLOOKUP('ANALYSIS-YLD2'!BO$4,'INTERNAL PARAMETERS-1'!$B$5:$J$44,8,FALSE)*VLOOKUP('ANALYSIS-YLD2'!BO$4,'INTERNAL PARAMETERS-1'!$B$5:$J$44,3,FALSE)</f>
        <v>2.1856258973482388E-2</v>
      </c>
      <c r="BP49" s="111">
        <f>'ANALYSIS-YLD1'!BP49*VLOOKUP('ANALYSIS-YLD2'!BP$4,'INTERNAL PARAMETERS-1'!$B$5:$J$44,5,FALSE)*VLOOKUP('ANALYSIS-YLD2'!BP$4,'INTERNAL PARAMETERS-1'!$B$5:$J$44,6,FALSE)*VLOOKUP('ANALYSIS-YLD2'!BP$4,'INTERNAL PARAMETERS-1'!$B$5:$J$44,3,FALSE) + 'ANALYSIS-YLD1'!BP49*(1-VLOOKUP('ANALYSIS-YLD2'!BP$4,'INTERNAL PARAMETERS-1'!$B$5:$J$44,5,FALSE))*VLOOKUP('ANALYSIS-YLD2'!BP$4,'INTERNAL PARAMETERS-1'!$B$5:$J$44,8,FALSE)*VLOOKUP('ANALYSIS-YLD2'!BP$4,'INTERNAL PARAMETERS-1'!$B$5:$J$44,3,FALSE)</f>
        <v>1.7757008429179363E-3</v>
      </c>
      <c r="BQ49" s="111">
        <f>'ANALYSIS-YLD1'!BQ49*VLOOKUP('ANALYSIS-YLD2'!BQ$4,'INTERNAL PARAMETERS-1'!$B$5:$J$44,5,FALSE)*VLOOKUP('ANALYSIS-YLD2'!BQ$4,'INTERNAL PARAMETERS-1'!$B$5:$J$44,6,FALSE)*VLOOKUP('ANALYSIS-YLD2'!BQ$4,'INTERNAL PARAMETERS-1'!$B$5:$J$44,3,FALSE) + 'ANALYSIS-YLD1'!BQ49*(1-VLOOKUP('ANALYSIS-YLD2'!BQ$4,'INTERNAL PARAMETERS-1'!$B$5:$J$44,5,FALSE))*VLOOKUP('ANALYSIS-YLD2'!BQ$4,'INTERNAL PARAMETERS-1'!$B$5:$J$44,8,FALSE)*VLOOKUP('ANALYSIS-YLD2'!BQ$4,'INTERNAL PARAMETERS-1'!$B$5:$J$44,3,FALSE)</f>
        <v>9.748004276063521E-2</v>
      </c>
      <c r="BR49" s="111">
        <f>'ANALYSIS-YLD1'!BR49*VLOOKUP('ANALYSIS-YLD2'!BR$4,'INTERNAL PARAMETERS-1'!$B$5:$J$44,5,FALSE)*VLOOKUP('ANALYSIS-YLD2'!BR$4,'INTERNAL PARAMETERS-1'!$B$5:$J$44,6,FALSE)*VLOOKUP('ANALYSIS-YLD2'!BR$4,'INTERNAL PARAMETERS-1'!$B$5:$J$44,3,FALSE) + 'ANALYSIS-YLD1'!BR49*(1-VLOOKUP('ANALYSIS-YLD2'!BR$4,'INTERNAL PARAMETERS-1'!$B$5:$J$44,5,FALSE))*VLOOKUP('ANALYSIS-YLD2'!BR$4,'INTERNAL PARAMETERS-1'!$B$5:$J$44,8,FALSE)*VLOOKUP('ANALYSIS-YLD2'!BR$4,'INTERNAL PARAMETERS-1'!$B$5:$J$44,3,FALSE)</f>
        <v>3.5218390990949984E-3</v>
      </c>
      <c r="BS49" s="111">
        <f>'ANALYSIS-YLD1'!BS49*VLOOKUP('ANALYSIS-YLD2'!BS$4,'INTERNAL PARAMETERS-1'!$B$5:$J$44,5,FALSE)*VLOOKUP('ANALYSIS-YLD2'!BS$4,'INTERNAL PARAMETERS-1'!$B$5:$J$44,6,FALSE)*VLOOKUP('ANALYSIS-YLD2'!BS$4,'INTERNAL PARAMETERS-1'!$B$5:$J$44,3,FALSE) + 'ANALYSIS-YLD1'!BS49*(1-VLOOKUP('ANALYSIS-YLD2'!BS$4,'INTERNAL PARAMETERS-1'!$B$5:$J$44,5,FALSE))*VLOOKUP('ANALYSIS-YLD2'!BS$4,'INTERNAL PARAMETERS-1'!$B$5:$J$44,8,FALSE)*VLOOKUP('ANALYSIS-YLD2'!BS$4,'INTERNAL PARAMETERS-1'!$B$5:$J$44,3,FALSE)</f>
        <v>1.8983103290575403E-4</v>
      </c>
      <c r="BT49" s="111">
        <f>'ANALYSIS-YLD1'!BT49*VLOOKUP('ANALYSIS-YLD2'!BT$4,'INTERNAL PARAMETERS-1'!$B$5:$J$44,5,FALSE)*VLOOKUP('ANALYSIS-YLD2'!BT$4,'INTERNAL PARAMETERS-1'!$B$5:$J$44,6,FALSE)*VLOOKUP('ANALYSIS-YLD2'!BT$4,'INTERNAL PARAMETERS-1'!$B$5:$J$44,3,FALSE) + 'ANALYSIS-YLD1'!BT49*(1-VLOOKUP('ANALYSIS-YLD2'!BT$4,'INTERNAL PARAMETERS-1'!$B$5:$J$44,5,FALSE))*VLOOKUP('ANALYSIS-YLD2'!BT$4,'INTERNAL PARAMETERS-1'!$B$5:$J$44,8,FALSE)*VLOOKUP('ANALYSIS-YLD2'!BT$4,'INTERNAL PARAMETERS-1'!$B$5:$J$44,3,FALSE)</f>
        <v>0</v>
      </c>
      <c r="BU49" s="111">
        <f>'ANALYSIS-YLD1'!BU49*VLOOKUP('ANALYSIS-YLD2'!BU$4,'INTERNAL PARAMETERS-1'!$B$5:$J$44,5,FALSE)*VLOOKUP('ANALYSIS-YLD2'!BU$4,'INTERNAL PARAMETERS-1'!$B$5:$J$44,6,FALSE)*VLOOKUP('ANALYSIS-YLD2'!BU$4,'INTERNAL PARAMETERS-1'!$B$5:$J$44,3,FALSE) + 'ANALYSIS-YLD1'!BU49*(1-VLOOKUP('ANALYSIS-YLD2'!BU$4,'INTERNAL PARAMETERS-1'!$B$5:$J$44,5,FALSE))*VLOOKUP('ANALYSIS-YLD2'!BU$4,'INTERNAL PARAMETERS-1'!$B$5:$J$44,8,FALSE)*VLOOKUP('ANALYSIS-YLD2'!BU$4,'INTERNAL PARAMETERS-1'!$B$5:$J$44,3,FALSE)</f>
        <v>0</v>
      </c>
      <c r="BV49" s="111">
        <f>'ANALYSIS-YLD1'!BV49*VLOOKUP('ANALYSIS-YLD2'!BV$4,'INTERNAL PARAMETERS-1'!$B$5:$J$44,5,FALSE)*VLOOKUP('ANALYSIS-YLD2'!BV$4,'INTERNAL PARAMETERS-1'!$B$5:$J$44,6,FALSE)*VLOOKUP('ANALYSIS-YLD2'!BV$4,'INTERNAL PARAMETERS-1'!$B$5:$J$44,3,FALSE) + 'ANALYSIS-YLD1'!BV49*(1-VLOOKUP('ANALYSIS-YLD2'!BV$4,'INTERNAL PARAMETERS-1'!$B$5:$J$44,5,FALSE))*VLOOKUP('ANALYSIS-YLD2'!BV$4,'INTERNAL PARAMETERS-1'!$B$5:$J$44,8,FALSE)*VLOOKUP('ANALYSIS-YLD2'!BV$4,'INTERNAL PARAMETERS-1'!$B$5:$J$44,3,FALSE)</f>
        <v>0</v>
      </c>
      <c r="BW49" s="111">
        <f>'ANALYSIS-YLD1'!BW49*VLOOKUP('ANALYSIS-YLD2'!BW$4,'INTERNAL PARAMETERS-1'!$B$5:$J$44,5,FALSE)*VLOOKUP('ANALYSIS-YLD2'!BW$4,'INTERNAL PARAMETERS-1'!$B$5:$J$44,6,FALSE)*VLOOKUP('ANALYSIS-YLD2'!BW$4,'INTERNAL PARAMETERS-1'!$B$5:$J$44,3,FALSE) + 'ANALYSIS-YLD1'!BW49*(1-VLOOKUP('ANALYSIS-YLD2'!BW$4,'INTERNAL PARAMETERS-1'!$B$5:$J$44,5,FALSE))*VLOOKUP('ANALYSIS-YLD2'!BW$4,'INTERNAL PARAMETERS-1'!$B$5:$J$44,8,FALSE)*VLOOKUP('ANALYSIS-YLD2'!BW$4,'INTERNAL PARAMETERS-1'!$B$5:$J$44,3,FALSE)</f>
        <v>0</v>
      </c>
      <c r="BX49" s="111">
        <f>'ANALYSIS-YLD1'!BX49*VLOOKUP('ANALYSIS-YLD2'!BX$4,'INTERNAL PARAMETERS-1'!$B$5:$J$44,5,FALSE)*VLOOKUP('ANALYSIS-YLD2'!BX$4,'INTERNAL PARAMETERS-1'!$B$5:$J$44,6,FALSE)*VLOOKUP('ANALYSIS-YLD2'!BX$4,'INTERNAL PARAMETERS-1'!$B$5:$J$44,3,FALSE) + 'ANALYSIS-YLD1'!BX49*(1-VLOOKUP('ANALYSIS-YLD2'!BX$4,'INTERNAL PARAMETERS-1'!$B$5:$J$44,5,FALSE))*VLOOKUP('ANALYSIS-YLD2'!BX$4,'INTERNAL PARAMETERS-1'!$B$5:$J$44,8,FALSE)*VLOOKUP('ANALYSIS-YLD2'!BX$4,'INTERNAL PARAMETERS-1'!$B$5:$J$44,3,FALSE)</f>
        <v>0</v>
      </c>
      <c r="BY49" s="111">
        <f>'ANALYSIS-YLD1'!BY49*VLOOKUP('ANALYSIS-YLD2'!BY$4,'INTERNAL PARAMETERS-1'!$B$5:$J$44,5,FALSE)*VLOOKUP('ANALYSIS-YLD2'!BY$4,'INTERNAL PARAMETERS-1'!$B$5:$J$44,6,FALSE)*VLOOKUP('ANALYSIS-YLD2'!BY$4,'INTERNAL PARAMETERS-1'!$B$5:$J$44,3,FALSE) + 'ANALYSIS-YLD1'!BY49*(1-VLOOKUP('ANALYSIS-YLD2'!BY$4,'INTERNAL PARAMETERS-1'!$B$5:$J$44,5,FALSE))*VLOOKUP('ANALYSIS-YLD2'!BY$4,'INTERNAL PARAMETERS-1'!$B$5:$J$44,8,FALSE)*VLOOKUP('ANALYSIS-YLD2'!BY$4,'INTERNAL PARAMETERS-1'!$B$5:$J$44,3,FALSE)</f>
        <v>0</v>
      </c>
      <c r="BZ49" s="111">
        <f>'ANALYSIS-YLD1'!BZ49*VLOOKUP('ANALYSIS-YLD2'!BZ$4,'INTERNAL PARAMETERS-1'!$B$5:$J$44,5,FALSE)*VLOOKUP('ANALYSIS-YLD2'!BZ$4,'INTERNAL PARAMETERS-1'!$B$5:$J$44,6,FALSE)*VLOOKUP('ANALYSIS-YLD2'!BZ$4,'INTERNAL PARAMETERS-1'!$B$5:$J$44,3,FALSE) + 'ANALYSIS-YLD1'!BZ49*(1-VLOOKUP('ANALYSIS-YLD2'!BZ$4,'INTERNAL PARAMETERS-1'!$B$5:$J$44,5,FALSE))*VLOOKUP('ANALYSIS-YLD2'!BZ$4,'INTERNAL PARAMETERS-1'!$B$5:$J$44,8,FALSE)*VLOOKUP('ANALYSIS-YLD2'!BZ$4,'INTERNAL PARAMETERS-1'!$B$5:$J$44,3,FALSE)</f>
        <v>2.6135284274422089E-4</v>
      </c>
      <c r="CA49" s="111">
        <f>'ANALYSIS-YLD1'!CA49*VLOOKUP('ANALYSIS-YLD2'!CA$4,'INTERNAL PARAMETERS-1'!$B$5:$J$44,5,FALSE)*VLOOKUP('ANALYSIS-YLD2'!CA$4,'INTERNAL PARAMETERS-1'!$B$5:$J$44,6,FALSE)*VLOOKUP('ANALYSIS-YLD2'!CA$4,'INTERNAL PARAMETERS-1'!$B$5:$J$44,3,FALSE) + 'ANALYSIS-YLD1'!CA49*(1-VLOOKUP('ANALYSIS-YLD2'!CA$4,'INTERNAL PARAMETERS-1'!$B$5:$J$44,5,FALSE))*VLOOKUP('ANALYSIS-YLD2'!CA$4,'INTERNAL PARAMETERS-1'!$B$5:$J$44,8,FALSE)*VLOOKUP('ANALYSIS-YLD2'!CA$4,'INTERNAL PARAMETERS-1'!$B$5:$J$44,3,FALSE)</f>
        <v>0</v>
      </c>
      <c r="CB49" s="111">
        <f>'ANALYSIS-YLD1'!CB49*VLOOKUP('ANALYSIS-YLD2'!CB$4,'INTERNAL PARAMETERS-1'!$B$5:$J$44,5,FALSE)*VLOOKUP('ANALYSIS-YLD2'!CB$4,'INTERNAL PARAMETERS-1'!$B$5:$J$44,6,FALSE)*VLOOKUP('ANALYSIS-YLD2'!CB$4,'INTERNAL PARAMETERS-1'!$B$5:$J$44,3,FALSE) + 'ANALYSIS-YLD1'!CB49*(1-VLOOKUP('ANALYSIS-YLD2'!CB$4,'INTERNAL PARAMETERS-1'!$B$5:$J$44,5,FALSE))*VLOOKUP('ANALYSIS-YLD2'!CB$4,'INTERNAL PARAMETERS-1'!$B$5:$J$44,8,FALSE)*VLOOKUP('ANALYSIS-YLD2'!CB$4,'INTERNAL PARAMETERS-1'!$B$5:$J$44,3,FALSE)</f>
        <v>0</v>
      </c>
      <c r="CC49" s="111">
        <f>'ANALYSIS-YLD1'!CC49*VLOOKUP('ANALYSIS-YLD2'!CC$4,'INTERNAL PARAMETERS-1'!$B$5:$J$44,5,FALSE)*VLOOKUP('ANALYSIS-YLD2'!CC$4,'INTERNAL PARAMETERS-1'!$B$5:$J$44,6,FALSE)*VLOOKUP('ANALYSIS-YLD2'!CC$4,'INTERNAL PARAMETERS-1'!$B$5:$J$44,3,FALSE) + 'ANALYSIS-YLD1'!CC49*(1-VLOOKUP('ANALYSIS-YLD2'!CC$4,'INTERNAL PARAMETERS-1'!$B$5:$J$44,5,FALSE))*VLOOKUP('ANALYSIS-YLD2'!CC$4,'INTERNAL PARAMETERS-1'!$B$5:$J$44,8,FALSE)*VLOOKUP('ANALYSIS-YLD2'!CC$4,'INTERNAL PARAMETERS-1'!$B$5:$J$44,3,FALSE)</f>
        <v>4.4803624166892924E-4</v>
      </c>
      <c r="CD49" s="111">
        <f>'ANALYSIS-YLD1'!CD49*VLOOKUP('ANALYSIS-YLD2'!CD$4,'INTERNAL PARAMETERS-1'!$B$5:$J$44,5,FALSE)*VLOOKUP('ANALYSIS-YLD2'!CD$4,'INTERNAL PARAMETERS-1'!$B$5:$J$44,6,FALSE)*VLOOKUP('ANALYSIS-YLD2'!CD$4,'INTERNAL PARAMETERS-1'!$B$5:$J$44,3,FALSE) + 'ANALYSIS-YLD1'!CD49*(1-VLOOKUP('ANALYSIS-YLD2'!CD$4,'INTERNAL PARAMETERS-1'!$B$5:$J$44,5,FALSE))*VLOOKUP('ANALYSIS-YLD2'!CD$4,'INTERNAL PARAMETERS-1'!$B$5:$J$44,8,FALSE)*VLOOKUP('ANALYSIS-YLD2'!CD$4,'INTERNAL PARAMETERS-1'!$B$5:$J$44,3,FALSE)</f>
        <v>1.3627751070240733E-3</v>
      </c>
      <c r="CE49" s="111">
        <f>'ANALYSIS-YLD1'!CE49*VLOOKUP('ANALYSIS-YLD2'!CE$4,'INTERNAL PARAMETERS-1'!$B$5:$J$44,5,FALSE)*VLOOKUP('ANALYSIS-YLD2'!CE$4,'INTERNAL PARAMETERS-1'!$B$5:$J$44,6,FALSE)*VLOOKUP('ANALYSIS-YLD2'!CE$4,'INTERNAL PARAMETERS-1'!$B$5:$J$44,3,FALSE) + 'ANALYSIS-YLD1'!CE49*(1-VLOOKUP('ANALYSIS-YLD2'!CE$4,'INTERNAL PARAMETERS-1'!$B$5:$J$44,5,FALSE))*VLOOKUP('ANALYSIS-YLD2'!CE$4,'INTERNAL PARAMETERS-1'!$B$5:$J$44,8,FALSE)*VLOOKUP('ANALYSIS-YLD2'!CE$4,'INTERNAL PARAMETERS-1'!$B$5:$J$44,3,FALSE)</f>
        <v>2.4524729434224585E-3</v>
      </c>
      <c r="CF49" s="111">
        <f>'ANALYSIS-YLD1'!CF49*VLOOKUP('ANALYSIS-YLD2'!CF$4,'INTERNAL PARAMETERS-1'!$B$5:$J$44,5,FALSE)*VLOOKUP('ANALYSIS-YLD2'!CF$4,'INTERNAL PARAMETERS-1'!$B$5:$J$44,6,FALSE)*VLOOKUP('ANALYSIS-YLD2'!CF$4,'INTERNAL PARAMETERS-1'!$B$5:$J$44,3,FALSE) + 'ANALYSIS-YLD1'!CF49*(1-VLOOKUP('ANALYSIS-YLD2'!CF$4,'INTERNAL PARAMETERS-1'!$B$5:$J$44,5,FALSE))*VLOOKUP('ANALYSIS-YLD2'!CF$4,'INTERNAL PARAMETERS-1'!$B$5:$J$44,8,FALSE)*VLOOKUP('ANALYSIS-YLD2'!CF$4,'INTERNAL PARAMETERS-1'!$B$5:$J$44,3,FALSE)</f>
        <v>1.2425987457976443E-3</v>
      </c>
      <c r="CG49" s="111">
        <f>'ANALYSIS-YLD1'!CG49*VLOOKUP('ANALYSIS-YLD2'!CG$4,'INTERNAL PARAMETERS-1'!$B$5:$J$44,5,FALSE)*VLOOKUP('ANALYSIS-YLD2'!CG$4,'INTERNAL PARAMETERS-1'!$B$5:$J$44,6,FALSE)*VLOOKUP('ANALYSIS-YLD2'!CG$4,'INTERNAL PARAMETERS-1'!$B$5:$J$44,3,FALSE) + 'ANALYSIS-YLD1'!CG49*(1-VLOOKUP('ANALYSIS-YLD2'!CG$4,'INTERNAL PARAMETERS-1'!$B$5:$J$44,5,FALSE))*VLOOKUP('ANALYSIS-YLD2'!CG$4,'INTERNAL PARAMETERS-1'!$B$5:$J$44,8,FALSE)*VLOOKUP('ANALYSIS-YLD2'!CG$4,'INTERNAL PARAMETERS-1'!$B$5:$J$44,3,FALSE)</f>
        <v>0</v>
      </c>
      <c r="CH49" s="110">
        <f>'ANALYSIS-YLD1'!CH49*VLOOKUP('ANALYSIS-YLD2'!CH$4,'INTERNAL PARAMETERS-1'!$B$5:$J$44,5,FALSE)*VLOOKUP('ANALYSIS-YLD2'!CH$4,'INTERNAL PARAMETERS-1'!$B$5:$J$44,6,FALSE)*VLOOKUP('ANALYSIS-YLD2'!CH$4,'INTERNAL PARAMETERS-1'!$B$5:$J$44,3,FALSE) + 'ANALYSIS-YLD1'!CH49*(1-VLOOKUP('ANALYSIS-YLD2'!CH$4,'INTERNAL PARAMETERS-1'!$B$5:$J$44,5,FALSE))*VLOOKUP('ANALYSIS-YLD2'!CH$4,'INTERNAL PARAMETERS-1'!$B$5:$J$44,8,FALSE)*VLOOKUP('ANALYSIS-YLD2'!CH$4,'INTERNAL PARAMETERS-1'!$B$5:$J$44,3,FALSE)</f>
        <v>0</v>
      </c>
      <c r="CJ49" s="112">
        <f t="shared" si="0"/>
        <v>54.125644939927483</v>
      </c>
      <c r="CK49" s="110">
        <f t="shared" si="1"/>
        <v>1.2435324326853623</v>
      </c>
    </row>
    <row r="50" spans="2:89" x14ac:dyDescent="0.5">
      <c r="B50" s="127" t="s">
        <v>27</v>
      </c>
      <c r="C50" s="126" t="s">
        <v>21</v>
      </c>
      <c r="D50" s="126" t="s">
        <v>11</v>
      </c>
      <c r="E50" s="125">
        <f>'INPUTS-Incidence'!E50</f>
        <v>121.10576237279291</v>
      </c>
      <c r="F50" s="128">
        <f>'INTERNAL PARAMETERS-1'!M14</f>
        <v>39.424999999999997</v>
      </c>
      <c r="G50" s="112">
        <f>'ANALYSIS-YLD1'!G50*VLOOKUP('ANALYSIS-YLD2'!G$4,'INTERNAL PARAMETERS-1'!$B$5:$J$44,5,FALSE)*VLOOKUP('ANALYSIS-YLD2'!G$4,'INTERNAL PARAMETERS-1'!$B$5:$J$44,7,FALSE)*'ANALYSIS-YLD2'!$F50 + 'ANALYSIS-YLD1'!G50*(1-VLOOKUP('ANALYSIS-YLD2'!G$4,'INTERNAL PARAMETERS-1'!$B$5:$J$44,5,FALSE))*VLOOKUP('ANALYSIS-YLD2'!G$4,'INTERNAL PARAMETERS-1'!$B$5:$J$44,9,FALSE)*'ANALYSIS-YLD2'!$F50</f>
        <v>25.40264898008105</v>
      </c>
      <c r="H50" s="111">
        <f>'ANALYSIS-YLD1'!H50*VLOOKUP('ANALYSIS-YLD2'!H$4,'INTERNAL PARAMETERS-1'!$B$5:$J$44,5,FALSE)*VLOOKUP('ANALYSIS-YLD2'!H$4,'INTERNAL PARAMETERS-1'!$B$5:$J$44,7,FALSE)*'ANALYSIS-YLD2'!$F50 + 'ANALYSIS-YLD1'!H50*(1-VLOOKUP('ANALYSIS-YLD2'!H$4,'INTERNAL PARAMETERS-1'!$B$5:$J$44,5,FALSE))*VLOOKUP('ANALYSIS-YLD2'!H$4,'INTERNAL PARAMETERS-1'!$B$5:$J$44,9,FALSE)*'ANALYSIS-YLD2'!$F50</f>
        <v>8.6809312300932042</v>
      </c>
      <c r="I50" s="111">
        <f>'ANALYSIS-YLD1'!I50*VLOOKUP('ANALYSIS-YLD2'!I$4,'INTERNAL PARAMETERS-1'!$B$5:$J$44,5,FALSE)*VLOOKUP('ANALYSIS-YLD2'!I$4,'INTERNAL PARAMETERS-1'!$B$5:$J$44,7,FALSE)*'ANALYSIS-YLD2'!$F50 + 'ANALYSIS-YLD1'!I50*(1-VLOOKUP('ANALYSIS-YLD2'!I$4,'INTERNAL PARAMETERS-1'!$B$5:$J$44,5,FALSE))*VLOOKUP('ANALYSIS-YLD2'!I$4,'INTERNAL PARAMETERS-1'!$B$5:$J$44,9,FALSE)*'ANALYSIS-YLD2'!$F50</f>
        <v>10.177580477438696</v>
      </c>
      <c r="J50" s="111">
        <f>'ANALYSIS-YLD1'!J50*VLOOKUP('ANALYSIS-YLD2'!J$4,'INTERNAL PARAMETERS-1'!$B$5:$J$44,5,FALSE)*VLOOKUP('ANALYSIS-YLD2'!J$4,'INTERNAL PARAMETERS-1'!$B$5:$J$44,7,FALSE)*'ANALYSIS-YLD2'!$F50 + 'ANALYSIS-YLD1'!J50*(1-VLOOKUP('ANALYSIS-YLD2'!J$4,'INTERNAL PARAMETERS-1'!$B$5:$J$44,5,FALSE))*VLOOKUP('ANALYSIS-YLD2'!J$4,'INTERNAL PARAMETERS-1'!$B$5:$J$44,9,FALSE)*'ANALYSIS-YLD2'!$F50</f>
        <v>0</v>
      </c>
      <c r="K50" s="111">
        <f>'ANALYSIS-YLD1'!K50*VLOOKUP('ANALYSIS-YLD2'!K$4,'INTERNAL PARAMETERS-1'!$B$5:$J$44,5,FALSE)*VLOOKUP('ANALYSIS-YLD2'!K$4,'INTERNAL PARAMETERS-1'!$B$5:$J$44,7,FALSE)*'ANALYSIS-YLD2'!$F50 + 'ANALYSIS-YLD1'!K50*(1-VLOOKUP('ANALYSIS-YLD2'!K$4,'INTERNAL PARAMETERS-1'!$B$5:$J$44,5,FALSE))*VLOOKUP('ANALYSIS-YLD2'!K$4,'INTERNAL PARAMETERS-1'!$B$5:$J$44,9,FALSE)*'ANALYSIS-YLD2'!$F50</f>
        <v>7.7606261953870798E-2</v>
      </c>
      <c r="L50" s="111">
        <f>'ANALYSIS-YLD1'!L50*VLOOKUP('ANALYSIS-YLD2'!L$4,'INTERNAL PARAMETERS-1'!$B$5:$J$44,5,FALSE)*VLOOKUP('ANALYSIS-YLD2'!L$4,'INTERNAL PARAMETERS-1'!$B$5:$J$44,7,FALSE)*'ANALYSIS-YLD2'!$F50 + 'ANALYSIS-YLD1'!L50*(1-VLOOKUP('ANALYSIS-YLD2'!L$4,'INTERNAL PARAMETERS-1'!$B$5:$J$44,5,FALSE))*VLOOKUP('ANALYSIS-YLD2'!L$4,'INTERNAL PARAMETERS-1'!$B$5:$J$44,9,FALSE)*'ANALYSIS-YLD2'!$F50</f>
        <v>0</v>
      </c>
      <c r="M50" s="111">
        <f>'ANALYSIS-YLD1'!M50*VLOOKUP('ANALYSIS-YLD2'!M$4,'INTERNAL PARAMETERS-1'!$B$5:$J$44,5,FALSE)*VLOOKUP('ANALYSIS-YLD2'!M$4,'INTERNAL PARAMETERS-1'!$B$5:$J$44,7,FALSE)*'ANALYSIS-YLD2'!$F50 + 'ANALYSIS-YLD1'!M50*(1-VLOOKUP('ANALYSIS-YLD2'!M$4,'INTERNAL PARAMETERS-1'!$B$5:$J$44,5,FALSE))*VLOOKUP('ANALYSIS-YLD2'!M$4,'INTERNAL PARAMETERS-1'!$B$5:$J$44,9,FALSE)*'ANALYSIS-YLD2'!$F50</f>
        <v>0.54698243680464076</v>
      </c>
      <c r="N50" s="111">
        <f>'ANALYSIS-YLD1'!N50*VLOOKUP('ANALYSIS-YLD2'!N$4,'INTERNAL PARAMETERS-1'!$B$5:$J$44,5,FALSE)*VLOOKUP('ANALYSIS-YLD2'!N$4,'INTERNAL PARAMETERS-1'!$B$5:$J$44,7,FALSE)*'ANALYSIS-YLD2'!$F50 + 'ANALYSIS-YLD1'!N50*(1-VLOOKUP('ANALYSIS-YLD2'!N$4,'INTERNAL PARAMETERS-1'!$B$5:$J$44,5,FALSE))*VLOOKUP('ANALYSIS-YLD2'!N$4,'INTERNAL PARAMETERS-1'!$B$5:$J$44,9,FALSE)*'ANALYSIS-YLD2'!$F50</f>
        <v>3.8815544923107424E-2</v>
      </c>
      <c r="O50" s="111">
        <f>'ANALYSIS-YLD1'!O50*VLOOKUP('ANALYSIS-YLD2'!O$4,'INTERNAL PARAMETERS-1'!$B$5:$J$44,5,FALSE)*VLOOKUP('ANALYSIS-YLD2'!O$4,'INTERNAL PARAMETERS-1'!$B$5:$J$44,7,FALSE)*'ANALYSIS-YLD2'!$F50 + 'ANALYSIS-YLD1'!O50*(1-VLOOKUP('ANALYSIS-YLD2'!O$4,'INTERNAL PARAMETERS-1'!$B$5:$J$44,5,FALSE))*VLOOKUP('ANALYSIS-YLD2'!O$4,'INTERNAL PARAMETERS-1'!$B$5:$J$44,9,FALSE)*'ANALYSIS-YLD2'!$F50</f>
        <v>0</v>
      </c>
      <c r="P50" s="111">
        <f>'ANALYSIS-YLD1'!P50*VLOOKUP('ANALYSIS-YLD2'!P$4,'INTERNAL PARAMETERS-1'!$B$5:$J$44,5,FALSE)*VLOOKUP('ANALYSIS-YLD2'!P$4,'INTERNAL PARAMETERS-1'!$B$5:$J$44,7,FALSE)*'ANALYSIS-YLD2'!$F50 + 'ANALYSIS-YLD1'!P50*(1-VLOOKUP('ANALYSIS-YLD2'!P$4,'INTERNAL PARAMETERS-1'!$B$5:$J$44,5,FALSE))*VLOOKUP('ANALYSIS-YLD2'!P$4,'INTERNAL PARAMETERS-1'!$B$5:$J$44,9,FALSE)*'ANALYSIS-YLD2'!$F50</f>
        <v>0</v>
      </c>
      <c r="Q50" s="111">
        <f>'ANALYSIS-YLD1'!Q50*VLOOKUP('ANALYSIS-YLD2'!Q$4,'INTERNAL PARAMETERS-1'!$B$5:$J$44,5,FALSE)*VLOOKUP('ANALYSIS-YLD2'!Q$4,'INTERNAL PARAMETERS-1'!$B$5:$J$44,7,FALSE)*'ANALYSIS-YLD2'!$F50 + 'ANALYSIS-YLD1'!Q50*(1-VLOOKUP('ANALYSIS-YLD2'!Q$4,'INTERNAL PARAMETERS-1'!$B$5:$J$44,5,FALSE))*VLOOKUP('ANALYSIS-YLD2'!Q$4,'INTERNAL PARAMETERS-1'!$B$5:$J$44,9,FALSE)*'ANALYSIS-YLD2'!$F50</f>
        <v>0</v>
      </c>
      <c r="R50" s="111">
        <f>'ANALYSIS-YLD1'!R50*VLOOKUP('ANALYSIS-YLD2'!R$4,'INTERNAL PARAMETERS-1'!$B$5:$J$44,5,FALSE)*VLOOKUP('ANALYSIS-YLD2'!R$4,'INTERNAL PARAMETERS-1'!$B$5:$J$44,7,FALSE)*'ANALYSIS-YLD2'!$F50 + 'ANALYSIS-YLD1'!R50*(1-VLOOKUP('ANALYSIS-YLD2'!R$4,'INTERNAL PARAMETERS-1'!$B$5:$J$44,5,FALSE))*VLOOKUP('ANALYSIS-YLD2'!R$4,'INTERNAL PARAMETERS-1'!$B$5:$J$44,9,FALSE)*'ANALYSIS-YLD2'!$F50</f>
        <v>9.2008349351290236E-2</v>
      </c>
      <c r="S50" s="111">
        <f>'ANALYSIS-YLD1'!S50*VLOOKUP('ANALYSIS-YLD2'!S$4,'INTERNAL PARAMETERS-1'!$B$5:$J$44,5,FALSE)*VLOOKUP('ANALYSIS-YLD2'!S$4,'INTERNAL PARAMETERS-1'!$B$5:$J$44,7,FALSE)*'ANALYSIS-YLD2'!$F50 + 'ANALYSIS-YLD1'!S50*(1-VLOOKUP('ANALYSIS-YLD2'!S$4,'INTERNAL PARAMETERS-1'!$B$5:$J$44,5,FALSE))*VLOOKUP('ANALYSIS-YLD2'!S$4,'INTERNAL PARAMETERS-1'!$B$5:$J$44,9,FALSE)*'ANALYSIS-YLD2'!$F50</f>
        <v>1.1206474095114283</v>
      </c>
      <c r="T50" s="111">
        <f>'ANALYSIS-YLD1'!T50*VLOOKUP('ANALYSIS-YLD2'!T$4,'INTERNAL PARAMETERS-1'!$B$5:$J$44,5,FALSE)*VLOOKUP('ANALYSIS-YLD2'!T$4,'INTERNAL PARAMETERS-1'!$B$5:$J$44,7,FALSE)*'ANALYSIS-YLD2'!$F50 + 'ANALYSIS-YLD1'!T50*(1-VLOOKUP('ANALYSIS-YLD2'!T$4,'INTERNAL PARAMETERS-1'!$B$5:$J$44,5,FALSE))*VLOOKUP('ANALYSIS-YLD2'!T$4,'INTERNAL PARAMETERS-1'!$B$5:$J$44,9,FALSE)*'ANALYSIS-YLD2'!$F50</f>
        <v>0.48304096933746493</v>
      </c>
      <c r="U50" s="111">
        <f>'ANALYSIS-YLD1'!U50*VLOOKUP('ANALYSIS-YLD2'!U$4,'INTERNAL PARAMETERS-1'!$B$5:$J$44,5,FALSE)*VLOOKUP('ANALYSIS-YLD2'!U$4,'INTERNAL PARAMETERS-1'!$B$5:$J$44,7,FALSE)*'ANALYSIS-YLD2'!$F50 + 'ANALYSIS-YLD1'!U50*(1-VLOOKUP('ANALYSIS-YLD2'!U$4,'INTERNAL PARAMETERS-1'!$B$5:$J$44,5,FALSE))*VLOOKUP('ANALYSIS-YLD2'!U$4,'INTERNAL PARAMETERS-1'!$B$5:$J$44,9,FALSE)*'ANALYSIS-YLD2'!$F50</f>
        <v>0.23392907010885941</v>
      </c>
      <c r="V50" s="111">
        <f>'ANALYSIS-YLD1'!V50*VLOOKUP('ANALYSIS-YLD2'!V$4,'INTERNAL PARAMETERS-1'!$B$5:$J$44,5,FALSE)*VLOOKUP('ANALYSIS-YLD2'!V$4,'INTERNAL PARAMETERS-1'!$B$5:$J$44,7,FALSE)*'ANALYSIS-YLD2'!$F50 + 'ANALYSIS-YLD1'!V50*(1-VLOOKUP('ANALYSIS-YLD2'!V$4,'INTERNAL PARAMETERS-1'!$B$5:$J$44,5,FALSE))*VLOOKUP('ANALYSIS-YLD2'!V$4,'INTERNAL PARAMETERS-1'!$B$5:$J$44,9,FALSE)*'ANALYSIS-YLD2'!$F50</f>
        <v>1.3412046542632521</v>
      </c>
      <c r="W50" s="111">
        <f>'ANALYSIS-YLD1'!W50*VLOOKUP('ANALYSIS-YLD2'!W$4,'INTERNAL PARAMETERS-1'!$B$5:$J$44,5,FALSE)*VLOOKUP('ANALYSIS-YLD2'!W$4,'INTERNAL PARAMETERS-1'!$B$5:$J$44,7,FALSE)*'ANALYSIS-YLD2'!$F50 + 'ANALYSIS-YLD1'!W50*(1-VLOOKUP('ANALYSIS-YLD2'!W$4,'INTERNAL PARAMETERS-1'!$B$5:$J$44,5,FALSE))*VLOOKUP('ANALYSIS-YLD2'!W$4,'INTERNAL PARAMETERS-1'!$B$5:$J$44,9,FALSE)*'ANALYSIS-YLD2'!$F50</f>
        <v>0</v>
      </c>
      <c r="X50" s="111">
        <f>'ANALYSIS-YLD1'!X50*VLOOKUP('ANALYSIS-YLD2'!X$4,'INTERNAL PARAMETERS-1'!$B$5:$J$44,5,FALSE)*VLOOKUP('ANALYSIS-YLD2'!X$4,'INTERNAL PARAMETERS-1'!$B$5:$J$44,7,FALSE)*'ANALYSIS-YLD2'!$F50 + 'ANALYSIS-YLD1'!X50*(1-VLOOKUP('ANALYSIS-YLD2'!X$4,'INTERNAL PARAMETERS-1'!$B$5:$J$44,5,FALSE))*VLOOKUP('ANALYSIS-YLD2'!X$4,'INTERNAL PARAMETERS-1'!$B$5:$J$44,9,FALSE)*'ANALYSIS-YLD2'!$F50</f>
        <v>0</v>
      </c>
      <c r="Y50" s="111">
        <f>'ANALYSIS-YLD1'!Y50*VLOOKUP('ANALYSIS-YLD2'!Y$4,'INTERNAL PARAMETERS-1'!$B$5:$J$44,5,FALSE)*VLOOKUP('ANALYSIS-YLD2'!Y$4,'INTERNAL PARAMETERS-1'!$B$5:$J$44,7,FALSE)*'ANALYSIS-YLD2'!$F50 + 'ANALYSIS-YLD1'!Y50*(1-VLOOKUP('ANALYSIS-YLD2'!Y$4,'INTERNAL PARAMETERS-1'!$B$5:$J$44,5,FALSE))*VLOOKUP('ANALYSIS-YLD2'!Y$4,'INTERNAL PARAMETERS-1'!$B$5:$J$44,9,FALSE)*'ANALYSIS-YLD2'!$F50</f>
        <v>0</v>
      </c>
      <c r="Z50" s="111">
        <f>'ANALYSIS-YLD1'!Z50*VLOOKUP('ANALYSIS-YLD2'!Z$4,'INTERNAL PARAMETERS-1'!$B$5:$J$44,5,FALSE)*VLOOKUP('ANALYSIS-YLD2'!Z$4,'INTERNAL PARAMETERS-1'!$B$5:$J$44,7,FALSE)*'ANALYSIS-YLD2'!$F50 + 'ANALYSIS-YLD1'!Z50*(1-VLOOKUP('ANALYSIS-YLD2'!Z$4,'INTERNAL PARAMETERS-1'!$B$5:$J$44,5,FALSE))*VLOOKUP('ANALYSIS-YLD2'!Z$4,'INTERNAL PARAMETERS-1'!$B$5:$J$44,9,FALSE)*'ANALYSIS-YLD2'!$F50</f>
        <v>0</v>
      </c>
      <c r="AA50" s="111">
        <f>'ANALYSIS-YLD1'!AA50*VLOOKUP('ANALYSIS-YLD2'!AA$4,'INTERNAL PARAMETERS-1'!$B$5:$J$44,5,FALSE)*VLOOKUP('ANALYSIS-YLD2'!AA$4,'INTERNAL PARAMETERS-1'!$B$5:$J$44,7,FALSE)*'ANALYSIS-YLD2'!$F50 + 'ANALYSIS-YLD1'!AA50*(1-VLOOKUP('ANALYSIS-YLD2'!AA$4,'INTERNAL PARAMETERS-1'!$B$5:$J$44,5,FALSE))*VLOOKUP('ANALYSIS-YLD2'!AA$4,'INTERNAL PARAMETERS-1'!$B$5:$J$44,9,FALSE)*'ANALYSIS-YLD2'!$F50</f>
        <v>0</v>
      </c>
      <c r="AB50" s="111">
        <f>'ANALYSIS-YLD1'!AB50*VLOOKUP('ANALYSIS-YLD2'!AB$4,'INTERNAL PARAMETERS-1'!$B$5:$J$44,5,FALSE)*VLOOKUP('ANALYSIS-YLD2'!AB$4,'INTERNAL PARAMETERS-1'!$B$5:$J$44,7,FALSE)*'ANALYSIS-YLD2'!$F50 + 'ANALYSIS-YLD1'!AB50*(1-VLOOKUP('ANALYSIS-YLD2'!AB$4,'INTERNAL PARAMETERS-1'!$B$5:$J$44,5,FALSE))*VLOOKUP('ANALYSIS-YLD2'!AB$4,'INTERNAL PARAMETERS-1'!$B$5:$J$44,9,FALSE)*'ANALYSIS-YLD2'!$F50</f>
        <v>0</v>
      </c>
      <c r="AC50" s="111">
        <f>'ANALYSIS-YLD1'!AC50*VLOOKUP('ANALYSIS-YLD2'!AC$4,'INTERNAL PARAMETERS-1'!$B$5:$J$44,5,FALSE)*VLOOKUP('ANALYSIS-YLD2'!AC$4,'INTERNAL PARAMETERS-1'!$B$5:$J$44,7,FALSE)*'ANALYSIS-YLD2'!$F50 + 'ANALYSIS-YLD1'!AC50*(1-VLOOKUP('ANALYSIS-YLD2'!AC$4,'INTERNAL PARAMETERS-1'!$B$5:$J$44,5,FALSE))*VLOOKUP('ANALYSIS-YLD2'!AC$4,'INTERNAL PARAMETERS-1'!$B$5:$J$44,9,FALSE)*'ANALYSIS-YLD2'!$F50</f>
        <v>0</v>
      </c>
      <c r="AD50" s="111">
        <f>'ANALYSIS-YLD1'!AD50*VLOOKUP('ANALYSIS-YLD2'!AD$4,'INTERNAL PARAMETERS-1'!$B$5:$J$44,5,FALSE)*VLOOKUP('ANALYSIS-YLD2'!AD$4,'INTERNAL PARAMETERS-1'!$B$5:$J$44,7,FALSE)*'ANALYSIS-YLD2'!$F50 + 'ANALYSIS-YLD1'!AD50*(1-VLOOKUP('ANALYSIS-YLD2'!AD$4,'INTERNAL PARAMETERS-1'!$B$5:$J$44,5,FALSE))*VLOOKUP('ANALYSIS-YLD2'!AD$4,'INTERNAL PARAMETERS-1'!$B$5:$J$44,9,FALSE)*'ANALYSIS-YLD2'!$F50</f>
        <v>0</v>
      </c>
      <c r="AE50" s="111">
        <f>'ANALYSIS-YLD1'!AE50*VLOOKUP('ANALYSIS-YLD2'!AE$4,'INTERNAL PARAMETERS-1'!$B$5:$J$44,5,FALSE)*VLOOKUP('ANALYSIS-YLD2'!AE$4,'INTERNAL PARAMETERS-1'!$B$5:$J$44,7,FALSE)*'ANALYSIS-YLD2'!$F50 + 'ANALYSIS-YLD1'!AE50*(1-VLOOKUP('ANALYSIS-YLD2'!AE$4,'INTERNAL PARAMETERS-1'!$B$5:$J$44,5,FALSE))*VLOOKUP('ANALYSIS-YLD2'!AE$4,'INTERNAL PARAMETERS-1'!$B$5:$J$44,9,FALSE)*'ANALYSIS-YLD2'!$F50</f>
        <v>0</v>
      </c>
      <c r="AF50" s="111">
        <f>'ANALYSIS-YLD1'!AF50*VLOOKUP('ANALYSIS-YLD2'!AF$4,'INTERNAL PARAMETERS-1'!$B$5:$J$44,5,FALSE)*VLOOKUP('ANALYSIS-YLD2'!AF$4,'INTERNAL PARAMETERS-1'!$B$5:$J$44,7,FALSE)*'ANALYSIS-YLD2'!$F50 + 'ANALYSIS-YLD1'!AF50*(1-VLOOKUP('ANALYSIS-YLD2'!AF$4,'INTERNAL PARAMETERS-1'!$B$5:$J$44,5,FALSE))*VLOOKUP('ANALYSIS-YLD2'!AF$4,'INTERNAL PARAMETERS-1'!$B$5:$J$44,9,FALSE)*'ANALYSIS-YLD2'!$F50</f>
        <v>4.4857794492605609E-2</v>
      </c>
      <c r="AG50" s="111">
        <f>'ANALYSIS-YLD1'!AG50*VLOOKUP('ANALYSIS-YLD2'!AG$4,'INTERNAL PARAMETERS-1'!$B$5:$J$44,5,FALSE)*VLOOKUP('ANALYSIS-YLD2'!AG$4,'INTERNAL PARAMETERS-1'!$B$5:$J$44,7,FALSE)*'ANALYSIS-YLD2'!$F50 + 'ANALYSIS-YLD1'!AG50*(1-VLOOKUP('ANALYSIS-YLD2'!AG$4,'INTERNAL PARAMETERS-1'!$B$5:$J$44,5,FALSE))*VLOOKUP('ANALYSIS-YLD2'!AG$4,'INTERNAL PARAMETERS-1'!$B$5:$J$44,9,FALSE)*'ANALYSIS-YLD2'!$F50</f>
        <v>0</v>
      </c>
      <c r="AH50" s="111">
        <f>'ANALYSIS-YLD1'!AH50*VLOOKUP('ANALYSIS-YLD2'!AH$4,'INTERNAL PARAMETERS-1'!$B$5:$J$44,5,FALSE)*VLOOKUP('ANALYSIS-YLD2'!AH$4,'INTERNAL PARAMETERS-1'!$B$5:$J$44,7,FALSE)*'ANALYSIS-YLD2'!$F50 + 'ANALYSIS-YLD1'!AH50*(1-VLOOKUP('ANALYSIS-YLD2'!AH$4,'INTERNAL PARAMETERS-1'!$B$5:$J$44,5,FALSE))*VLOOKUP('ANALYSIS-YLD2'!AH$4,'INTERNAL PARAMETERS-1'!$B$5:$J$44,9,FALSE)*'ANALYSIS-YLD2'!$F50</f>
        <v>1.2652198446632349E-2</v>
      </c>
      <c r="AI50" s="111">
        <f>'ANALYSIS-YLD1'!AI50*VLOOKUP('ANALYSIS-YLD2'!AI$4,'INTERNAL PARAMETERS-1'!$B$5:$J$44,5,FALSE)*VLOOKUP('ANALYSIS-YLD2'!AI$4,'INTERNAL PARAMETERS-1'!$B$5:$J$44,7,FALSE)*'ANALYSIS-YLD2'!$F50 + 'ANALYSIS-YLD1'!AI50*(1-VLOOKUP('ANALYSIS-YLD2'!AI$4,'INTERNAL PARAMETERS-1'!$B$5:$J$44,5,FALSE))*VLOOKUP('ANALYSIS-YLD2'!AI$4,'INTERNAL PARAMETERS-1'!$B$5:$J$44,9,FALSE)*'ANALYSIS-YLD2'!$F50</f>
        <v>1.1501998587847593E-2</v>
      </c>
      <c r="AJ50" s="111">
        <f>'ANALYSIS-YLD1'!AJ50*VLOOKUP('ANALYSIS-YLD2'!AJ$4,'INTERNAL PARAMETERS-1'!$B$5:$J$44,5,FALSE)*VLOOKUP('ANALYSIS-YLD2'!AJ$4,'INTERNAL PARAMETERS-1'!$B$5:$J$44,7,FALSE)*'ANALYSIS-YLD2'!$F50 + 'ANALYSIS-YLD1'!AJ50*(1-VLOOKUP('ANALYSIS-YLD2'!AJ$4,'INTERNAL PARAMETERS-1'!$B$5:$J$44,5,FALSE))*VLOOKUP('ANALYSIS-YLD2'!AJ$4,'INTERNAL PARAMETERS-1'!$B$5:$J$44,9,FALSE)*'ANALYSIS-YLD2'!$F50</f>
        <v>0.17941255705116438</v>
      </c>
      <c r="AK50" s="111">
        <f>'ANALYSIS-YLD1'!AK50*VLOOKUP('ANALYSIS-YLD2'!AK$4,'INTERNAL PARAMETERS-1'!$B$5:$J$44,5,FALSE)*VLOOKUP('ANALYSIS-YLD2'!AK$4,'INTERNAL PARAMETERS-1'!$B$5:$J$44,7,FALSE)*'ANALYSIS-YLD2'!$F50 + 'ANALYSIS-YLD1'!AK50*(1-VLOOKUP('ANALYSIS-YLD2'!AK$4,'INTERNAL PARAMETERS-1'!$B$5:$J$44,5,FALSE))*VLOOKUP('ANALYSIS-YLD2'!AK$4,'INTERNAL PARAMETERS-1'!$B$5:$J$44,9,FALSE)*'ANALYSIS-YLD2'!$F50</f>
        <v>5.0587785569930585E-2</v>
      </c>
      <c r="AL50" s="111">
        <f>'ANALYSIS-YLD1'!AL50*VLOOKUP('ANALYSIS-YLD2'!AL$4,'INTERNAL PARAMETERS-1'!$B$5:$J$44,5,FALSE)*VLOOKUP('ANALYSIS-YLD2'!AL$4,'INTERNAL PARAMETERS-1'!$B$5:$J$44,7,FALSE)*'ANALYSIS-YLD2'!$F50 + 'ANALYSIS-YLD1'!AL50*(1-VLOOKUP('ANALYSIS-YLD2'!AL$4,'INTERNAL PARAMETERS-1'!$B$5:$J$44,5,FALSE))*VLOOKUP('ANALYSIS-YLD2'!AL$4,'INTERNAL PARAMETERS-1'!$B$5:$J$44,9,FALSE)*'ANALYSIS-YLD2'!$F50</f>
        <v>0</v>
      </c>
      <c r="AM50" s="111">
        <f>'ANALYSIS-YLD1'!AM50*VLOOKUP('ANALYSIS-YLD2'!AM$4,'INTERNAL PARAMETERS-1'!$B$5:$J$44,5,FALSE)*VLOOKUP('ANALYSIS-YLD2'!AM$4,'INTERNAL PARAMETERS-1'!$B$5:$J$44,7,FALSE)*'ANALYSIS-YLD2'!$F50 + 'ANALYSIS-YLD1'!AM50*(1-VLOOKUP('ANALYSIS-YLD2'!AM$4,'INTERNAL PARAMETERS-1'!$B$5:$J$44,5,FALSE))*VLOOKUP('ANALYSIS-YLD2'!AM$4,'INTERNAL PARAMETERS-1'!$B$5:$J$44,9,FALSE)*'ANALYSIS-YLD2'!$F50</f>
        <v>0</v>
      </c>
      <c r="AN50" s="111">
        <f>'ANALYSIS-YLD1'!AN50*VLOOKUP('ANALYSIS-YLD2'!AN$4,'INTERNAL PARAMETERS-1'!$B$5:$J$44,5,FALSE)*VLOOKUP('ANALYSIS-YLD2'!AN$4,'INTERNAL PARAMETERS-1'!$B$5:$J$44,7,FALSE)*'ANALYSIS-YLD2'!$F50 + 'ANALYSIS-YLD1'!AN50*(1-VLOOKUP('ANALYSIS-YLD2'!AN$4,'INTERNAL PARAMETERS-1'!$B$5:$J$44,5,FALSE))*VLOOKUP('ANALYSIS-YLD2'!AN$4,'INTERNAL PARAMETERS-1'!$B$5:$J$44,9,FALSE)*'ANALYSIS-YLD2'!$F50</f>
        <v>0</v>
      </c>
      <c r="AO50" s="111">
        <f>'ANALYSIS-YLD1'!AO50*VLOOKUP('ANALYSIS-YLD2'!AO$4,'INTERNAL PARAMETERS-1'!$B$5:$J$44,5,FALSE)*VLOOKUP('ANALYSIS-YLD2'!AO$4,'INTERNAL PARAMETERS-1'!$B$5:$J$44,7,FALSE)*'ANALYSIS-YLD2'!$F50 + 'ANALYSIS-YLD1'!AO50*(1-VLOOKUP('ANALYSIS-YLD2'!AO$4,'INTERNAL PARAMETERS-1'!$B$5:$J$44,5,FALSE))*VLOOKUP('ANALYSIS-YLD2'!AO$4,'INTERNAL PARAMETERS-1'!$B$5:$J$44,9,FALSE)*'ANALYSIS-YLD2'!$F50</f>
        <v>0</v>
      </c>
      <c r="AP50" s="111">
        <f>'ANALYSIS-YLD1'!AP50*VLOOKUP('ANALYSIS-YLD2'!AP$4,'INTERNAL PARAMETERS-1'!$B$5:$J$44,5,FALSE)*VLOOKUP('ANALYSIS-YLD2'!AP$4,'INTERNAL PARAMETERS-1'!$B$5:$J$44,7,FALSE)*'ANALYSIS-YLD2'!$F50 + 'ANALYSIS-YLD1'!AP50*(1-VLOOKUP('ANALYSIS-YLD2'!AP$4,'INTERNAL PARAMETERS-1'!$B$5:$J$44,5,FALSE))*VLOOKUP('ANALYSIS-YLD2'!AP$4,'INTERNAL PARAMETERS-1'!$B$5:$J$44,9,FALSE)*'ANALYSIS-YLD2'!$F50</f>
        <v>0</v>
      </c>
      <c r="AQ50" s="111">
        <f>'ANALYSIS-YLD1'!AQ50*VLOOKUP('ANALYSIS-YLD2'!AQ$4,'INTERNAL PARAMETERS-1'!$B$5:$J$44,5,FALSE)*VLOOKUP('ANALYSIS-YLD2'!AQ$4,'INTERNAL PARAMETERS-1'!$B$5:$J$44,7,FALSE)*'ANALYSIS-YLD2'!$F50 + 'ANALYSIS-YLD1'!AQ50*(1-VLOOKUP('ANALYSIS-YLD2'!AQ$4,'INTERNAL PARAMETERS-1'!$B$5:$J$44,5,FALSE))*VLOOKUP('ANALYSIS-YLD2'!AQ$4,'INTERNAL PARAMETERS-1'!$B$5:$J$44,9,FALSE)*'ANALYSIS-YLD2'!$F50</f>
        <v>0</v>
      </c>
      <c r="AR50" s="111">
        <f>'ANALYSIS-YLD1'!AR50*VLOOKUP('ANALYSIS-YLD2'!AR$4,'INTERNAL PARAMETERS-1'!$B$5:$J$44,5,FALSE)*VLOOKUP('ANALYSIS-YLD2'!AR$4,'INTERNAL PARAMETERS-1'!$B$5:$J$44,7,FALSE)*'ANALYSIS-YLD2'!$F50 + 'ANALYSIS-YLD1'!AR50*(1-VLOOKUP('ANALYSIS-YLD2'!AR$4,'INTERNAL PARAMETERS-1'!$B$5:$J$44,5,FALSE))*VLOOKUP('ANALYSIS-YLD2'!AR$4,'INTERNAL PARAMETERS-1'!$B$5:$J$44,9,FALSE)*'ANALYSIS-YLD2'!$F50</f>
        <v>0</v>
      </c>
      <c r="AS50" s="111">
        <f>'ANALYSIS-YLD1'!AS50*VLOOKUP('ANALYSIS-YLD2'!AS$4,'INTERNAL PARAMETERS-1'!$B$5:$J$44,5,FALSE)*VLOOKUP('ANALYSIS-YLD2'!AS$4,'INTERNAL PARAMETERS-1'!$B$5:$J$44,7,FALSE)*'ANALYSIS-YLD2'!$F50 + 'ANALYSIS-YLD1'!AS50*(1-VLOOKUP('ANALYSIS-YLD2'!AS$4,'INTERNAL PARAMETERS-1'!$B$5:$J$44,5,FALSE))*VLOOKUP('ANALYSIS-YLD2'!AS$4,'INTERNAL PARAMETERS-1'!$B$5:$J$44,9,FALSE)*'ANALYSIS-YLD2'!$F50</f>
        <v>0</v>
      </c>
      <c r="AT50" s="110">
        <f>'ANALYSIS-YLD1'!AT50*VLOOKUP('ANALYSIS-YLD2'!AT$4,'INTERNAL PARAMETERS-1'!$B$5:$J$44,5,FALSE)*VLOOKUP('ANALYSIS-YLD2'!AT$4,'INTERNAL PARAMETERS-1'!$B$5:$J$44,7,FALSE)*'ANALYSIS-YLD2'!$F50 + 'ANALYSIS-YLD1'!AT50*(1-VLOOKUP('ANALYSIS-YLD2'!AT$4,'INTERNAL PARAMETERS-1'!$B$5:$J$44,5,FALSE))*VLOOKUP('ANALYSIS-YLD2'!AT$4,'INTERNAL PARAMETERS-1'!$B$5:$J$44,9,FALSE)*'ANALYSIS-YLD2'!$F50</f>
        <v>0</v>
      </c>
      <c r="AU50" s="112">
        <f>'ANALYSIS-YLD1'!AU50*VLOOKUP('ANALYSIS-YLD2'!AU$4,'INTERNAL PARAMETERS-1'!$B$5:$J$44,5,FALSE)*VLOOKUP('ANALYSIS-YLD2'!AU$4,'INTERNAL PARAMETERS-1'!$B$5:$J$44,6,FALSE)*VLOOKUP('ANALYSIS-YLD2'!AU$4,'INTERNAL PARAMETERS-1'!$B$5:$J$44,3,FALSE) + 'ANALYSIS-YLD1'!AU50*(1-VLOOKUP('ANALYSIS-YLD2'!AU$4,'INTERNAL PARAMETERS-1'!$B$5:$J$44,5,FALSE))*VLOOKUP('ANALYSIS-YLD2'!AU$4,'INTERNAL PARAMETERS-1'!$B$5:$J$44,8,FALSE)*VLOOKUP('ANALYSIS-YLD2'!AU$4,'INTERNAL PARAMETERS-1'!$B$5:$J$44,3,FALSE)</f>
        <v>0</v>
      </c>
      <c r="AV50" s="111">
        <f>'ANALYSIS-YLD1'!AV50*VLOOKUP('ANALYSIS-YLD2'!AV$4,'INTERNAL PARAMETERS-1'!$B$5:$J$44,5,FALSE)*VLOOKUP('ANALYSIS-YLD2'!AV$4,'INTERNAL PARAMETERS-1'!$B$5:$J$44,6,FALSE)*VLOOKUP('ANALYSIS-YLD2'!AV$4,'INTERNAL PARAMETERS-1'!$B$5:$J$44,3,FALSE) + 'ANALYSIS-YLD1'!AV50*(1-VLOOKUP('ANALYSIS-YLD2'!AV$4,'INTERNAL PARAMETERS-1'!$B$5:$J$44,5,FALSE))*VLOOKUP('ANALYSIS-YLD2'!AV$4,'INTERNAL PARAMETERS-1'!$B$5:$J$44,8,FALSE)*VLOOKUP('ANALYSIS-YLD2'!AV$4,'INTERNAL PARAMETERS-1'!$B$5:$J$44,3,FALSE)</f>
        <v>0</v>
      </c>
      <c r="AW50" s="111">
        <f>'ANALYSIS-YLD1'!AW50*VLOOKUP('ANALYSIS-YLD2'!AW$4,'INTERNAL PARAMETERS-1'!$B$5:$J$44,5,FALSE)*VLOOKUP('ANALYSIS-YLD2'!AW$4,'INTERNAL PARAMETERS-1'!$B$5:$J$44,6,FALSE)*VLOOKUP('ANALYSIS-YLD2'!AW$4,'INTERNAL PARAMETERS-1'!$B$5:$J$44,3,FALSE) + 'ANALYSIS-YLD1'!AW50*(1-VLOOKUP('ANALYSIS-YLD2'!AW$4,'INTERNAL PARAMETERS-1'!$B$5:$J$44,5,FALSE))*VLOOKUP('ANALYSIS-YLD2'!AW$4,'INTERNAL PARAMETERS-1'!$B$5:$J$44,8,FALSE)*VLOOKUP('ANALYSIS-YLD2'!AW$4,'INTERNAL PARAMETERS-1'!$B$5:$J$44,3,FALSE)</f>
        <v>0.30479237450486496</v>
      </c>
      <c r="AX50" s="111">
        <f>'ANALYSIS-YLD1'!AX50*VLOOKUP('ANALYSIS-YLD2'!AX$4,'INTERNAL PARAMETERS-1'!$B$5:$J$44,5,FALSE)*VLOOKUP('ANALYSIS-YLD2'!AX$4,'INTERNAL PARAMETERS-1'!$B$5:$J$44,6,FALSE)*VLOOKUP('ANALYSIS-YLD2'!AX$4,'INTERNAL PARAMETERS-1'!$B$5:$J$44,3,FALSE) + 'ANALYSIS-YLD1'!AX50*(1-VLOOKUP('ANALYSIS-YLD2'!AX$4,'INTERNAL PARAMETERS-1'!$B$5:$J$44,5,FALSE))*VLOOKUP('ANALYSIS-YLD2'!AX$4,'INTERNAL PARAMETERS-1'!$B$5:$J$44,8,FALSE)*VLOOKUP('ANALYSIS-YLD2'!AX$4,'INTERNAL PARAMETERS-1'!$B$5:$J$44,3,FALSE)</f>
        <v>0</v>
      </c>
      <c r="AY50" s="111">
        <f>'ANALYSIS-YLD1'!AY50*VLOOKUP('ANALYSIS-YLD2'!AY$4,'INTERNAL PARAMETERS-1'!$B$5:$J$44,5,FALSE)*VLOOKUP('ANALYSIS-YLD2'!AY$4,'INTERNAL PARAMETERS-1'!$B$5:$J$44,6,FALSE)*VLOOKUP('ANALYSIS-YLD2'!AY$4,'INTERNAL PARAMETERS-1'!$B$5:$J$44,3,FALSE) + 'ANALYSIS-YLD1'!AY50*(1-VLOOKUP('ANALYSIS-YLD2'!AY$4,'INTERNAL PARAMETERS-1'!$B$5:$J$44,5,FALSE))*VLOOKUP('ANALYSIS-YLD2'!AY$4,'INTERNAL PARAMETERS-1'!$B$5:$J$44,8,FALSE)*VLOOKUP('ANALYSIS-YLD2'!AY$4,'INTERNAL PARAMETERS-1'!$B$5:$J$44,3,FALSE)</f>
        <v>0</v>
      </c>
      <c r="AZ50" s="111">
        <f>'ANALYSIS-YLD1'!AZ50*VLOOKUP('ANALYSIS-YLD2'!AZ$4,'INTERNAL PARAMETERS-1'!$B$5:$J$44,5,FALSE)*VLOOKUP('ANALYSIS-YLD2'!AZ$4,'INTERNAL PARAMETERS-1'!$B$5:$J$44,6,FALSE)*VLOOKUP('ANALYSIS-YLD2'!AZ$4,'INTERNAL PARAMETERS-1'!$B$5:$J$44,3,FALSE) + 'ANALYSIS-YLD1'!AZ50*(1-VLOOKUP('ANALYSIS-YLD2'!AZ$4,'INTERNAL PARAMETERS-1'!$B$5:$J$44,5,FALSE))*VLOOKUP('ANALYSIS-YLD2'!AZ$4,'INTERNAL PARAMETERS-1'!$B$5:$J$44,8,FALSE)*VLOOKUP('ANALYSIS-YLD2'!AZ$4,'INTERNAL PARAMETERS-1'!$B$5:$J$44,3,FALSE)</f>
        <v>0</v>
      </c>
      <c r="BA50" s="111">
        <f>'ANALYSIS-YLD1'!BA50*VLOOKUP('ANALYSIS-YLD2'!BA$4,'INTERNAL PARAMETERS-1'!$B$5:$J$44,5,FALSE)*VLOOKUP('ANALYSIS-YLD2'!BA$4,'INTERNAL PARAMETERS-1'!$B$5:$J$44,6,FALSE)*VLOOKUP('ANALYSIS-YLD2'!BA$4,'INTERNAL PARAMETERS-1'!$B$5:$J$44,3,FALSE) + 'ANALYSIS-YLD1'!BA50*(1-VLOOKUP('ANALYSIS-YLD2'!BA$4,'INTERNAL PARAMETERS-1'!$B$5:$J$44,5,FALSE))*VLOOKUP('ANALYSIS-YLD2'!BA$4,'INTERNAL PARAMETERS-1'!$B$5:$J$44,8,FALSE)*VLOOKUP('ANALYSIS-YLD2'!BA$4,'INTERNAL PARAMETERS-1'!$B$5:$J$44,3,FALSE)</f>
        <v>0.16372950337867423</v>
      </c>
      <c r="BB50" s="111">
        <f>'ANALYSIS-YLD1'!BB50*VLOOKUP('ANALYSIS-YLD2'!BB$4,'INTERNAL PARAMETERS-1'!$B$5:$J$44,5,FALSE)*VLOOKUP('ANALYSIS-YLD2'!BB$4,'INTERNAL PARAMETERS-1'!$B$5:$J$44,6,FALSE)*VLOOKUP('ANALYSIS-YLD2'!BB$4,'INTERNAL PARAMETERS-1'!$B$5:$J$44,3,FALSE) + 'ANALYSIS-YLD1'!BB50*(1-VLOOKUP('ANALYSIS-YLD2'!BB$4,'INTERNAL PARAMETERS-1'!$B$5:$J$44,5,FALSE))*VLOOKUP('ANALYSIS-YLD2'!BB$4,'INTERNAL PARAMETERS-1'!$B$5:$J$44,8,FALSE)*VLOOKUP('ANALYSIS-YLD2'!BB$4,'INTERNAL PARAMETERS-1'!$B$5:$J$44,3,FALSE)</f>
        <v>5.7985647674152506E-2</v>
      </c>
      <c r="BC50" s="111">
        <f>'ANALYSIS-YLD1'!BC50*VLOOKUP('ANALYSIS-YLD2'!BC$4,'INTERNAL PARAMETERS-1'!$B$5:$J$44,5,FALSE)*VLOOKUP('ANALYSIS-YLD2'!BC$4,'INTERNAL PARAMETERS-1'!$B$5:$J$44,6,FALSE)*VLOOKUP('ANALYSIS-YLD2'!BC$4,'INTERNAL PARAMETERS-1'!$B$5:$J$44,3,FALSE) + 'ANALYSIS-YLD1'!BC50*(1-VLOOKUP('ANALYSIS-YLD2'!BC$4,'INTERNAL PARAMETERS-1'!$B$5:$J$44,5,FALSE))*VLOOKUP('ANALYSIS-YLD2'!BC$4,'INTERNAL PARAMETERS-1'!$B$5:$J$44,8,FALSE)*VLOOKUP('ANALYSIS-YLD2'!BC$4,'INTERNAL PARAMETERS-1'!$B$5:$J$44,3,FALSE)</f>
        <v>0.18409095103776529</v>
      </c>
      <c r="BD50" s="111">
        <f>'ANALYSIS-YLD1'!BD50*VLOOKUP('ANALYSIS-YLD2'!BD$4,'INTERNAL PARAMETERS-1'!$B$5:$J$44,5,FALSE)*VLOOKUP('ANALYSIS-YLD2'!BD$4,'INTERNAL PARAMETERS-1'!$B$5:$J$44,6,FALSE)*VLOOKUP('ANALYSIS-YLD2'!BD$4,'INTERNAL PARAMETERS-1'!$B$5:$J$44,3,FALSE) + 'ANALYSIS-YLD1'!BD50*(1-VLOOKUP('ANALYSIS-YLD2'!BD$4,'INTERNAL PARAMETERS-1'!$B$5:$J$44,5,FALSE))*VLOOKUP('ANALYSIS-YLD2'!BD$4,'INTERNAL PARAMETERS-1'!$B$5:$J$44,8,FALSE)*VLOOKUP('ANALYSIS-YLD2'!BD$4,'INTERNAL PARAMETERS-1'!$B$5:$J$44,3,FALSE)</f>
        <v>5.0933448690650182E-2</v>
      </c>
      <c r="BE50" s="111">
        <f>'ANALYSIS-YLD1'!BE50*VLOOKUP('ANALYSIS-YLD2'!BE$4,'INTERNAL PARAMETERS-1'!$B$5:$J$44,5,FALSE)*VLOOKUP('ANALYSIS-YLD2'!BE$4,'INTERNAL PARAMETERS-1'!$B$5:$J$44,6,FALSE)*VLOOKUP('ANALYSIS-YLD2'!BE$4,'INTERNAL PARAMETERS-1'!$B$5:$J$44,3,FALSE) + 'ANALYSIS-YLD1'!BE50*(1-VLOOKUP('ANALYSIS-YLD2'!BE$4,'INTERNAL PARAMETERS-1'!$B$5:$J$44,5,FALSE))*VLOOKUP('ANALYSIS-YLD2'!BE$4,'INTERNAL PARAMETERS-1'!$B$5:$J$44,8,FALSE)*VLOOKUP('ANALYSIS-YLD2'!BE$4,'INTERNAL PARAMETERS-1'!$B$5:$J$44,3,FALSE)</f>
        <v>0.10813941352760091</v>
      </c>
      <c r="BF50" s="111">
        <f>'ANALYSIS-YLD1'!BF50*VLOOKUP('ANALYSIS-YLD2'!BF$4,'INTERNAL PARAMETERS-1'!$B$5:$J$44,5,FALSE)*VLOOKUP('ANALYSIS-YLD2'!BF$4,'INTERNAL PARAMETERS-1'!$B$5:$J$44,6,FALSE)*VLOOKUP('ANALYSIS-YLD2'!BF$4,'INTERNAL PARAMETERS-1'!$B$5:$J$44,3,FALSE) + 'ANALYSIS-YLD1'!BF50*(1-VLOOKUP('ANALYSIS-YLD2'!BF$4,'INTERNAL PARAMETERS-1'!$B$5:$J$44,5,FALSE))*VLOOKUP('ANALYSIS-YLD2'!BF$4,'INTERNAL PARAMETERS-1'!$B$5:$J$44,8,FALSE)*VLOOKUP('ANALYSIS-YLD2'!BF$4,'INTERNAL PARAMETERS-1'!$B$5:$J$44,3,FALSE)</f>
        <v>0</v>
      </c>
      <c r="BG50" s="111">
        <f>'ANALYSIS-YLD1'!BG50*VLOOKUP('ANALYSIS-YLD2'!BG$4,'INTERNAL PARAMETERS-1'!$B$5:$J$44,5,FALSE)*VLOOKUP('ANALYSIS-YLD2'!BG$4,'INTERNAL PARAMETERS-1'!$B$5:$J$44,6,FALSE)*VLOOKUP('ANALYSIS-YLD2'!BG$4,'INTERNAL PARAMETERS-1'!$B$5:$J$44,3,FALSE) + 'ANALYSIS-YLD1'!BG50*(1-VLOOKUP('ANALYSIS-YLD2'!BG$4,'INTERNAL PARAMETERS-1'!$B$5:$J$44,5,FALSE))*VLOOKUP('ANALYSIS-YLD2'!BG$4,'INTERNAL PARAMETERS-1'!$B$5:$J$44,8,FALSE)*VLOOKUP('ANALYSIS-YLD2'!BG$4,'INTERNAL PARAMETERS-1'!$B$5:$J$44,3,FALSE)</f>
        <v>4.2392749203053449E-2</v>
      </c>
      <c r="BH50" s="111">
        <f>'ANALYSIS-YLD1'!BH50*VLOOKUP('ANALYSIS-YLD2'!BH$4,'INTERNAL PARAMETERS-1'!$B$5:$J$44,5,FALSE)*VLOOKUP('ANALYSIS-YLD2'!BH$4,'INTERNAL PARAMETERS-1'!$B$5:$J$44,6,FALSE)*VLOOKUP('ANALYSIS-YLD2'!BH$4,'INTERNAL PARAMETERS-1'!$B$5:$J$44,3,FALSE) + 'ANALYSIS-YLD1'!BH50*(1-VLOOKUP('ANALYSIS-YLD2'!BH$4,'INTERNAL PARAMETERS-1'!$B$5:$J$44,5,FALSE))*VLOOKUP('ANALYSIS-YLD2'!BH$4,'INTERNAL PARAMETERS-1'!$B$5:$J$44,8,FALSE)*VLOOKUP('ANALYSIS-YLD2'!BH$4,'INTERNAL PARAMETERS-1'!$B$5:$J$44,3,FALSE)</f>
        <v>3.8039525865958003E-4</v>
      </c>
      <c r="BI50" s="111">
        <f>'ANALYSIS-YLD1'!BI50*VLOOKUP('ANALYSIS-YLD2'!BI$4,'INTERNAL PARAMETERS-1'!$B$5:$J$44,5,FALSE)*VLOOKUP('ANALYSIS-YLD2'!BI$4,'INTERNAL PARAMETERS-1'!$B$5:$J$44,6,FALSE)*VLOOKUP('ANALYSIS-YLD2'!BI$4,'INTERNAL PARAMETERS-1'!$B$5:$J$44,3,FALSE) + 'ANALYSIS-YLD1'!BI50*(1-VLOOKUP('ANALYSIS-YLD2'!BI$4,'INTERNAL PARAMETERS-1'!$B$5:$J$44,5,FALSE))*VLOOKUP('ANALYSIS-YLD2'!BI$4,'INTERNAL PARAMETERS-1'!$B$5:$J$44,8,FALSE)*VLOOKUP('ANALYSIS-YLD2'!BI$4,'INTERNAL PARAMETERS-1'!$B$5:$J$44,3,FALSE)</f>
        <v>0</v>
      </c>
      <c r="BJ50" s="111">
        <f>'ANALYSIS-YLD1'!BJ50*VLOOKUP('ANALYSIS-YLD2'!BJ$4,'INTERNAL PARAMETERS-1'!$B$5:$J$44,5,FALSE)*VLOOKUP('ANALYSIS-YLD2'!BJ$4,'INTERNAL PARAMETERS-1'!$B$5:$J$44,6,FALSE)*VLOOKUP('ANALYSIS-YLD2'!BJ$4,'INTERNAL PARAMETERS-1'!$B$5:$J$44,3,FALSE) + 'ANALYSIS-YLD1'!BJ50*(1-VLOOKUP('ANALYSIS-YLD2'!BJ$4,'INTERNAL PARAMETERS-1'!$B$5:$J$44,5,FALSE))*VLOOKUP('ANALYSIS-YLD2'!BJ$4,'INTERNAL PARAMETERS-1'!$B$5:$J$44,8,FALSE)*VLOOKUP('ANALYSIS-YLD2'!BJ$4,'INTERNAL PARAMETERS-1'!$B$5:$J$44,3,FALSE)</f>
        <v>2.0583792676270238E-2</v>
      </c>
      <c r="BK50" s="111">
        <f>'ANALYSIS-YLD1'!BK50*VLOOKUP('ANALYSIS-YLD2'!BK$4,'INTERNAL PARAMETERS-1'!$B$5:$J$44,5,FALSE)*VLOOKUP('ANALYSIS-YLD2'!BK$4,'INTERNAL PARAMETERS-1'!$B$5:$J$44,6,FALSE)*VLOOKUP('ANALYSIS-YLD2'!BK$4,'INTERNAL PARAMETERS-1'!$B$5:$J$44,3,FALSE) + 'ANALYSIS-YLD1'!BK50*(1-VLOOKUP('ANALYSIS-YLD2'!BK$4,'INTERNAL PARAMETERS-1'!$B$5:$J$44,5,FALSE))*VLOOKUP('ANALYSIS-YLD2'!BK$4,'INTERNAL PARAMETERS-1'!$B$5:$J$44,8,FALSE)*VLOOKUP('ANALYSIS-YLD2'!BK$4,'INTERNAL PARAMETERS-1'!$B$5:$J$44,3,FALSE)</f>
        <v>3.2673908455578493E-2</v>
      </c>
      <c r="BL50" s="111">
        <f>'ANALYSIS-YLD1'!BL50*VLOOKUP('ANALYSIS-YLD2'!BL$4,'INTERNAL PARAMETERS-1'!$B$5:$J$44,5,FALSE)*VLOOKUP('ANALYSIS-YLD2'!BL$4,'INTERNAL PARAMETERS-1'!$B$5:$J$44,6,FALSE)*VLOOKUP('ANALYSIS-YLD2'!BL$4,'INTERNAL PARAMETERS-1'!$B$5:$J$44,3,FALSE) + 'ANALYSIS-YLD1'!BL50*(1-VLOOKUP('ANALYSIS-YLD2'!BL$4,'INTERNAL PARAMETERS-1'!$B$5:$J$44,5,FALSE))*VLOOKUP('ANALYSIS-YLD2'!BL$4,'INTERNAL PARAMETERS-1'!$B$5:$J$44,8,FALSE)*VLOOKUP('ANALYSIS-YLD2'!BL$4,'INTERNAL PARAMETERS-1'!$B$5:$J$44,3,FALSE)</f>
        <v>7.2792893273082748E-2</v>
      </c>
      <c r="BM50" s="111">
        <f>'ANALYSIS-YLD1'!BM50*VLOOKUP('ANALYSIS-YLD2'!BM$4,'INTERNAL PARAMETERS-1'!$B$5:$J$44,5,FALSE)*VLOOKUP('ANALYSIS-YLD2'!BM$4,'INTERNAL PARAMETERS-1'!$B$5:$J$44,6,FALSE)*VLOOKUP('ANALYSIS-YLD2'!BM$4,'INTERNAL PARAMETERS-1'!$B$5:$J$44,3,FALSE) + 'ANALYSIS-YLD1'!BM50*(1-VLOOKUP('ANALYSIS-YLD2'!BM$4,'INTERNAL PARAMETERS-1'!$B$5:$J$44,5,FALSE))*VLOOKUP('ANALYSIS-YLD2'!BM$4,'INTERNAL PARAMETERS-1'!$B$5:$J$44,8,FALSE)*VLOOKUP('ANALYSIS-YLD2'!BM$4,'INTERNAL PARAMETERS-1'!$B$5:$J$44,3,FALSE)</f>
        <v>3.1786636313475745E-2</v>
      </c>
      <c r="BN50" s="111">
        <f>'ANALYSIS-YLD1'!BN50*VLOOKUP('ANALYSIS-YLD2'!BN$4,'INTERNAL PARAMETERS-1'!$B$5:$J$44,5,FALSE)*VLOOKUP('ANALYSIS-YLD2'!BN$4,'INTERNAL PARAMETERS-1'!$B$5:$J$44,6,FALSE)*VLOOKUP('ANALYSIS-YLD2'!BN$4,'INTERNAL PARAMETERS-1'!$B$5:$J$44,3,FALSE) + 'ANALYSIS-YLD1'!BN50*(1-VLOOKUP('ANALYSIS-YLD2'!BN$4,'INTERNAL PARAMETERS-1'!$B$5:$J$44,5,FALSE))*VLOOKUP('ANALYSIS-YLD2'!BN$4,'INTERNAL PARAMETERS-1'!$B$5:$J$44,8,FALSE)*VLOOKUP('ANALYSIS-YLD2'!BN$4,'INTERNAL PARAMETERS-1'!$B$5:$J$44,3,FALSE)</f>
        <v>2.8480523040169382E-2</v>
      </c>
      <c r="BO50" s="111">
        <f>'ANALYSIS-YLD1'!BO50*VLOOKUP('ANALYSIS-YLD2'!BO$4,'INTERNAL PARAMETERS-1'!$B$5:$J$44,5,FALSE)*VLOOKUP('ANALYSIS-YLD2'!BO$4,'INTERNAL PARAMETERS-1'!$B$5:$J$44,6,FALSE)*VLOOKUP('ANALYSIS-YLD2'!BO$4,'INTERNAL PARAMETERS-1'!$B$5:$J$44,3,FALSE) + 'ANALYSIS-YLD1'!BO50*(1-VLOOKUP('ANALYSIS-YLD2'!BO$4,'INTERNAL PARAMETERS-1'!$B$5:$J$44,5,FALSE))*VLOOKUP('ANALYSIS-YLD2'!BO$4,'INTERNAL PARAMETERS-1'!$B$5:$J$44,8,FALSE)*VLOOKUP('ANALYSIS-YLD2'!BO$4,'INTERNAL PARAMETERS-1'!$B$5:$J$44,3,FALSE)</f>
        <v>2.1179861014337283E-2</v>
      </c>
      <c r="BP50" s="111">
        <f>'ANALYSIS-YLD1'!BP50*VLOOKUP('ANALYSIS-YLD2'!BP$4,'INTERNAL PARAMETERS-1'!$B$5:$J$44,5,FALSE)*VLOOKUP('ANALYSIS-YLD2'!BP$4,'INTERNAL PARAMETERS-1'!$B$5:$J$44,6,FALSE)*VLOOKUP('ANALYSIS-YLD2'!BP$4,'INTERNAL PARAMETERS-1'!$B$5:$J$44,3,FALSE) + 'ANALYSIS-YLD1'!BP50*(1-VLOOKUP('ANALYSIS-YLD2'!BP$4,'INTERNAL PARAMETERS-1'!$B$5:$J$44,5,FALSE))*VLOOKUP('ANALYSIS-YLD2'!BP$4,'INTERNAL PARAMETERS-1'!$B$5:$J$44,8,FALSE)*VLOOKUP('ANALYSIS-YLD2'!BP$4,'INTERNAL PARAMETERS-1'!$B$5:$J$44,3,FALSE)</f>
        <v>1.751491715300822E-3</v>
      </c>
      <c r="BQ50" s="111">
        <f>'ANALYSIS-YLD1'!BQ50*VLOOKUP('ANALYSIS-YLD2'!BQ$4,'INTERNAL PARAMETERS-1'!$B$5:$J$44,5,FALSE)*VLOOKUP('ANALYSIS-YLD2'!BQ$4,'INTERNAL PARAMETERS-1'!$B$5:$J$44,6,FALSE)*VLOOKUP('ANALYSIS-YLD2'!BQ$4,'INTERNAL PARAMETERS-1'!$B$5:$J$44,3,FALSE) + 'ANALYSIS-YLD1'!BQ50*(1-VLOOKUP('ANALYSIS-YLD2'!BQ$4,'INTERNAL PARAMETERS-1'!$B$5:$J$44,5,FALSE))*VLOOKUP('ANALYSIS-YLD2'!BQ$4,'INTERNAL PARAMETERS-1'!$B$5:$J$44,8,FALSE)*VLOOKUP('ANALYSIS-YLD2'!BQ$4,'INTERNAL PARAMETERS-1'!$B$5:$J$44,3,FALSE)</f>
        <v>8.8754633350641987E-2</v>
      </c>
      <c r="BR50" s="111">
        <f>'ANALYSIS-YLD1'!BR50*VLOOKUP('ANALYSIS-YLD2'!BR$4,'INTERNAL PARAMETERS-1'!$B$5:$J$44,5,FALSE)*VLOOKUP('ANALYSIS-YLD2'!BR$4,'INTERNAL PARAMETERS-1'!$B$5:$J$44,6,FALSE)*VLOOKUP('ANALYSIS-YLD2'!BR$4,'INTERNAL PARAMETERS-1'!$B$5:$J$44,3,FALSE) + 'ANALYSIS-YLD1'!BR50*(1-VLOOKUP('ANALYSIS-YLD2'!BR$4,'INTERNAL PARAMETERS-1'!$B$5:$J$44,5,FALSE))*VLOOKUP('ANALYSIS-YLD2'!BR$4,'INTERNAL PARAMETERS-1'!$B$5:$J$44,8,FALSE)*VLOOKUP('ANALYSIS-YLD2'!BR$4,'INTERNAL PARAMETERS-1'!$B$5:$J$44,3,FALSE)</f>
        <v>2.4762988442006391E-3</v>
      </c>
      <c r="BS50" s="111">
        <f>'ANALYSIS-YLD1'!BS50*VLOOKUP('ANALYSIS-YLD2'!BS$4,'INTERNAL PARAMETERS-1'!$B$5:$J$44,5,FALSE)*VLOOKUP('ANALYSIS-YLD2'!BS$4,'INTERNAL PARAMETERS-1'!$B$5:$J$44,6,FALSE)*VLOOKUP('ANALYSIS-YLD2'!BS$4,'INTERNAL PARAMETERS-1'!$B$5:$J$44,3,FALSE) + 'ANALYSIS-YLD1'!BS50*(1-VLOOKUP('ANALYSIS-YLD2'!BS$4,'INTERNAL PARAMETERS-1'!$B$5:$J$44,5,FALSE))*VLOOKUP('ANALYSIS-YLD2'!BS$4,'INTERNAL PARAMETERS-1'!$B$5:$J$44,8,FALSE)*VLOOKUP('ANALYSIS-YLD2'!BS$4,'INTERNAL PARAMETERS-1'!$B$5:$J$44,3,FALSE)</f>
        <v>2.6196312026796029E-4</v>
      </c>
      <c r="BT50" s="111">
        <f>'ANALYSIS-YLD1'!BT50*VLOOKUP('ANALYSIS-YLD2'!BT$4,'INTERNAL PARAMETERS-1'!$B$5:$J$44,5,FALSE)*VLOOKUP('ANALYSIS-YLD2'!BT$4,'INTERNAL PARAMETERS-1'!$B$5:$J$44,6,FALSE)*VLOOKUP('ANALYSIS-YLD2'!BT$4,'INTERNAL PARAMETERS-1'!$B$5:$J$44,3,FALSE) + 'ANALYSIS-YLD1'!BT50*(1-VLOOKUP('ANALYSIS-YLD2'!BT$4,'INTERNAL PARAMETERS-1'!$B$5:$J$44,5,FALSE))*VLOOKUP('ANALYSIS-YLD2'!BT$4,'INTERNAL PARAMETERS-1'!$B$5:$J$44,8,FALSE)*VLOOKUP('ANALYSIS-YLD2'!BT$4,'INTERNAL PARAMETERS-1'!$B$5:$J$44,3,FALSE)</f>
        <v>0</v>
      </c>
      <c r="BU50" s="111">
        <f>'ANALYSIS-YLD1'!BU50*VLOOKUP('ANALYSIS-YLD2'!BU$4,'INTERNAL PARAMETERS-1'!$B$5:$J$44,5,FALSE)*VLOOKUP('ANALYSIS-YLD2'!BU$4,'INTERNAL PARAMETERS-1'!$B$5:$J$44,6,FALSE)*VLOOKUP('ANALYSIS-YLD2'!BU$4,'INTERNAL PARAMETERS-1'!$B$5:$J$44,3,FALSE) + 'ANALYSIS-YLD1'!BU50*(1-VLOOKUP('ANALYSIS-YLD2'!BU$4,'INTERNAL PARAMETERS-1'!$B$5:$J$44,5,FALSE))*VLOOKUP('ANALYSIS-YLD2'!BU$4,'INTERNAL PARAMETERS-1'!$B$5:$J$44,8,FALSE)*VLOOKUP('ANALYSIS-YLD2'!BU$4,'INTERNAL PARAMETERS-1'!$B$5:$J$44,3,FALSE)</f>
        <v>0</v>
      </c>
      <c r="BV50" s="111">
        <f>'ANALYSIS-YLD1'!BV50*VLOOKUP('ANALYSIS-YLD2'!BV$4,'INTERNAL PARAMETERS-1'!$B$5:$J$44,5,FALSE)*VLOOKUP('ANALYSIS-YLD2'!BV$4,'INTERNAL PARAMETERS-1'!$B$5:$J$44,6,FALSE)*VLOOKUP('ANALYSIS-YLD2'!BV$4,'INTERNAL PARAMETERS-1'!$B$5:$J$44,3,FALSE) + 'ANALYSIS-YLD1'!BV50*(1-VLOOKUP('ANALYSIS-YLD2'!BV$4,'INTERNAL PARAMETERS-1'!$B$5:$J$44,5,FALSE))*VLOOKUP('ANALYSIS-YLD2'!BV$4,'INTERNAL PARAMETERS-1'!$B$5:$J$44,8,FALSE)*VLOOKUP('ANALYSIS-YLD2'!BV$4,'INTERNAL PARAMETERS-1'!$B$5:$J$44,3,FALSE)</f>
        <v>0</v>
      </c>
      <c r="BW50" s="111">
        <f>'ANALYSIS-YLD1'!BW50*VLOOKUP('ANALYSIS-YLD2'!BW$4,'INTERNAL PARAMETERS-1'!$B$5:$J$44,5,FALSE)*VLOOKUP('ANALYSIS-YLD2'!BW$4,'INTERNAL PARAMETERS-1'!$B$5:$J$44,6,FALSE)*VLOOKUP('ANALYSIS-YLD2'!BW$4,'INTERNAL PARAMETERS-1'!$B$5:$J$44,3,FALSE) + 'ANALYSIS-YLD1'!BW50*(1-VLOOKUP('ANALYSIS-YLD2'!BW$4,'INTERNAL PARAMETERS-1'!$B$5:$J$44,5,FALSE))*VLOOKUP('ANALYSIS-YLD2'!BW$4,'INTERNAL PARAMETERS-1'!$B$5:$J$44,8,FALSE)*VLOOKUP('ANALYSIS-YLD2'!BW$4,'INTERNAL PARAMETERS-1'!$B$5:$J$44,3,FALSE)</f>
        <v>0</v>
      </c>
      <c r="BX50" s="111">
        <f>'ANALYSIS-YLD1'!BX50*VLOOKUP('ANALYSIS-YLD2'!BX$4,'INTERNAL PARAMETERS-1'!$B$5:$J$44,5,FALSE)*VLOOKUP('ANALYSIS-YLD2'!BX$4,'INTERNAL PARAMETERS-1'!$B$5:$J$44,6,FALSE)*VLOOKUP('ANALYSIS-YLD2'!BX$4,'INTERNAL PARAMETERS-1'!$B$5:$J$44,3,FALSE) + 'ANALYSIS-YLD1'!BX50*(1-VLOOKUP('ANALYSIS-YLD2'!BX$4,'INTERNAL PARAMETERS-1'!$B$5:$J$44,5,FALSE))*VLOOKUP('ANALYSIS-YLD2'!BX$4,'INTERNAL PARAMETERS-1'!$B$5:$J$44,8,FALSE)*VLOOKUP('ANALYSIS-YLD2'!BX$4,'INTERNAL PARAMETERS-1'!$B$5:$J$44,3,FALSE)</f>
        <v>0</v>
      </c>
      <c r="BY50" s="111">
        <f>'ANALYSIS-YLD1'!BY50*VLOOKUP('ANALYSIS-YLD2'!BY$4,'INTERNAL PARAMETERS-1'!$B$5:$J$44,5,FALSE)*VLOOKUP('ANALYSIS-YLD2'!BY$4,'INTERNAL PARAMETERS-1'!$B$5:$J$44,6,FALSE)*VLOOKUP('ANALYSIS-YLD2'!BY$4,'INTERNAL PARAMETERS-1'!$B$5:$J$44,3,FALSE) + 'ANALYSIS-YLD1'!BY50*(1-VLOOKUP('ANALYSIS-YLD2'!BY$4,'INTERNAL PARAMETERS-1'!$B$5:$J$44,5,FALSE))*VLOOKUP('ANALYSIS-YLD2'!BY$4,'INTERNAL PARAMETERS-1'!$B$5:$J$44,8,FALSE)*VLOOKUP('ANALYSIS-YLD2'!BY$4,'INTERNAL PARAMETERS-1'!$B$5:$J$44,3,FALSE)</f>
        <v>0</v>
      </c>
      <c r="BZ50" s="111">
        <f>'ANALYSIS-YLD1'!BZ50*VLOOKUP('ANALYSIS-YLD2'!BZ$4,'INTERNAL PARAMETERS-1'!$B$5:$J$44,5,FALSE)*VLOOKUP('ANALYSIS-YLD2'!BZ$4,'INTERNAL PARAMETERS-1'!$B$5:$J$44,6,FALSE)*VLOOKUP('ANALYSIS-YLD2'!BZ$4,'INTERNAL PARAMETERS-1'!$B$5:$J$44,3,FALSE) + 'ANALYSIS-YLD1'!BZ50*(1-VLOOKUP('ANALYSIS-YLD2'!BZ$4,'INTERNAL PARAMETERS-1'!$B$5:$J$44,5,FALSE))*VLOOKUP('ANALYSIS-YLD2'!BZ$4,'INTERNAL PARAMETERS-1'!$B$5:$J$44,8,FALSE)*VLOOKUP('ANALYSIS-YLD2'!BZ$4,'INTERNAL PARAMETERS-1'!$B$5:$J$44,3,FALSE)</f>
        <v>2.6567311779387856E-4</v>
      </c>
      <c r="CA50" s="111">
        <f>'ANALYSIS-YLD1'!CA50*VLOOKUP('ANALYSIS-YLD2'!CA$4,'INTERNAL PARAMETERS-1'!$B$5:$J$44,5,FALSE)*VLOOKUP('ANALYSIS-YLD2'!CA$4,'INTERNAL PARAMETERS-1'!$B$5:$J$44,6,FALSE)*VLOOKUP('ANALYSIS-YLD2'!CA$4,'INTERNAL PARAMETERS-1'!$B$5:$J$44,3,FALSE) + 'ANALYSIS-YLD1'!CA50*(1-VLOOKUP('ANALYSIS-YLD2'!CA$4,'INTERNAL PARAMETERS-1'!$B$5:$J$44,5,FALSE))*VLOOKUP('ANALYSIS-YLD2'!CA$4,'INTERNAL PARAMETERS-1'!$B$5:$J$44,8,FALSE)*VLOOKUP('ANALYSIS-YLD2'!CA$4,'INTERNAL PARAMETERS-1'!$B$5:$J$44,3,FALSE)</f>
        <v>0</v>
      </c>
      <c r="CB50" s="111">
        <f>'ANALYSIS-YLD1'!CB50*VLOOKUP('ANALYSIS-YLD2'!CB$4,'INTERNAL PARAMETERS-1'!$B$5:$J$44,5,FALSE)*VLOOKUP('ANALYSIS-YLD2'!CB$4,'INTERNAL PARAMETERS-1'!$B$5:$J$44,6,FALSE)*VLOOKUP('ANALYSIS-YLD2'!CB$4,'INTERNAL PARAMETERS-1'!$B$5:$J$44,3,FALSE) + 'ANALYSIS-YLD1'!CB50*(1-VLOOKUP('ANALYSIS-YLD2'!CB$4,'INTERNAL PARAMETERS-1'!$B$5:$J$44,5,FALSE))*VLOOKUP('ANALYSIS-YLD2'!CB$4,'INTERNAL PARAMETERS-1'!$B$5:$J$44,8,FALSE)*VLOOKUP('ANALYSIS-YLD2'!CB$4,'INTERNAL PARAMETERS-1'!$B$5:$J$44,3,FALSE)</f>
        <v>0</v>
      </c>
      <c r="CC50" s="111">
        <f>'ANALYSIS-YLD1'!CC50*VLOOKUP('ANALYSIS-YLD2'!CC$4,'INTERNAL PARAMETERS-1'!$B$5:$J$44,5,FALSE)*VLOOKUP('ANALYSIS-YLD2'!CC$4,'INTERNAL PARAMETERS-1'!$B$5:$J$44,6,FALSE)*VLOOKUP('ANALYSIS-YLD2'!CC$4,'INTERNAL PARAMETERS-1'!$B$5:$J$44,3,FALSE) + 'ANALYSIS-YLD1'!CC50*(1-VLOOKUP('ANALYSIS-YLD2'!CC$4,'INTERNAL PARAMETERS-1'!$B$5:$J$44,5,FALSE))*VLOOKUP('ANALYSIS-YLD2'!CC$4,'INTERNAL PARAMETERS-1'!$B$5:$J$44,8,FALSE)*VLOOKUP('ANALYSIS-YLD2'!CC$4,'INTERNAL PARAMETERS-1'!$B$5:$J$44,3,FALSE)</f>
        <v>5.3670864290795615E-4</v>
      </c>
      <c r="CD50" s="111">
        <f>'ANALYSIS-YLD1'!CD50*VLOOKUP('ANALYSIS-YLD2'!CD$4,'INTERNAL PARAMETERS-1'!$B$5:$J$44,5,FALSE)*VLOOKUP('ANALYSIS-YLD2'!CD$4,'INTERNAL PARAMETERS-1'!$B$5:$J$44,6,FALSE)*VLOOKUP('ANALYSIS-YLD2'!CD$4,'INTERNAL PARAMETERS-1'!$B$5:$J$44,3,FALSE) + 'ANALYSIS-YLD1'!CD50*(1-VLOOKUP('ANALYSIS-YLD2'!CD$4,'INTERNAL PARAMETERS-1'!$B$5:$J$44,5,FALSE))*VLOOKUP('ANALYSIS-YLD2'!CD$4,'INTERNAL PARAMETERS-1'!$B$5:$J$44,8,FALSE)*VLOOKUP('ANALYSIS-YLD2'!CD$4,'INTERNAL PARAMETERS-1'!$B$5:$J$44,3,FALSE)</f>
        <v>1.2143039544554842E-3</v>
      </c>
      <c r="CE50" s="111">
        <f>'ANALYSIS-YLD1'!CE50*VLOOKUP('ANALYSIS-YLD2'!CE$4,'INTERNAL PARAMETERS-1'!$B$5:$J$44,5,FALSE)*VLOOKUP('ANALYSIS-YLD2'!CE$4,'INTERNAL PARAMETERS-1'!$B$5:$J$44,6,FALSE)*VLOOKUP('ANALYSIS-YLD2'!CE$4,'INTERNAL PARAMETERS-1'!$B$5:$J$44,3,FALSE) + 'ANALYSIS-YLD1'!CE50*(1-VLOOKUP('ANALYSIS-YLD2'!CE$4,'INTERNAL PARAMETERS-1'!$B$5:$J$44,5,FALSE))*VLOOKUP('ANALYSIS-YLD2'!CE$4,'INTERNAL PARAMETERS-1'!$B$5:$J$44,8,FALSE)*VLOOKUP('ANALYSIS-YLD2'!CE$4,'INTERNAL PARAMETERS-1'!$B$5:$J$44,3,FALSE)</f>
        <v>2.5049074636488791E-3</v>
      </c>
      <c r="CF50" s="111">
        <f>'ANALYSIS-YLD1'!CF50*VLOOKUP('ANALYSIS-YLD2'!CF$4,'INTERNAL PARAMETERS-1'!$B$5:$J$44,5,FALSE)*VLOOKUP('ANALYSIS-YLD2'!CF$4,'INTERNAL PARAMETERS-1'!$B$5:$J$44,6,FALSE)*VLOOKUP('ANALYSIS-YLD2'!CF$4,'INTERNAL PARAMETERS-1'!$B$5:$J$44,3,FALSE) + 'ANALYSIS-YLD1'!CF50*(1-VLOOKUP('ANALYSIS-YLD2'!CF$4,'INTERNAL PARAMETERS-1'!$B$5:$J$44,5,FALSE))*VLOOKUP('ANALYSIS-YLD2'!CF$4,'INTERNAL PARAMETERS-1'!$B$5:$J$44,8,FALSE)*VLOOKUP('ANALYSIS-YLD2'!CF$4,'INTERNAL PARAMETERS-1'!$B$5:$J$44,3,FALSE)</f>
        <v>1.1163414717730289E-3</v>
      </c>
      <c r="CG50" s="111">
        <f>'ANALYSIS-YLD1'!CG50*VLOOKUP('ANALYSIS-YLD2'!CG$4,'INTERNAL PARAMETERS-1'!$B$5:$J$44,5,FALSE)*VLOOKUP('ANALYSIS-YLD2'!CG$4,'INTERNAL PARAMETERS-1'!$B$5:$J$44,6,FALSE)*VLOOKUP('ANALYSIS-YLD2'!CG$4,'INTERNAL PARAMETERS-1'!$B$5:$J$44,3,FALSE) + 'ANALYSIS-YLD1'!CG50*(1-VLOOKUP('ANALYSIS-YLD2'!CG$4,'INTERNAL PARAMETERS-1'!$B$5:$J$44,5,FALSE))*VLOOKUP('ANALYSIS-YLD2'!CG$4,'INTERNAL PARAMETERS-1'!$B$5:$J$44,8,FALSE)*VLOOKUP('ANALYSIS-YLD2'!CG$4,'INTERNAL PARAMETERS-1'!$B$5:$J$44,3,FALSE)</f>
        <v>0</v>
      </c>
      <c r="CH50" s="110">
        <f>'ANALYSIS-YLD1'!CH50*VLOOKUP('ANALYSIS-YLD2'!CH$4,'INTERNAL PARAMETERS-1'!$B$5:$J$44,5,FALSE)*VLOOKUP('ANALYSIS-YLD2'!CH$4,'INTERNAL PARAMETERS-1'!$B$5:$J$44,6,FALSE)*VLOOKUP('ANALYSIS-YLD2'!CH$4,'INTERNAL PARAMETERS-1'!$B$5:$J$44,3,FALSE) + 'ANALYSIS-YLD1'!CH50*(1-VLOOKUP('ANALYSIS-YLD2'!CH$4,'INTERNAL PARAMETERS-1'!$B$5:$J$44,5,FALSE))*VLOOKUP('ANALYSIS-YLD2'!CH$4,'INTERNAL PARAMETERS-1'!$B$5:$J$44,8,FALSE)*VLOOKUP('ANALYSIS-YLD2'!CH$4,'INTERNAL PARAMETERS-1'!$B$5:$J$44,3,FALSE)</f>
        <v>0</v>
      </c>
      <c r="CJ50" s="112">
        <f t="shared" si="0"/>
        <v>48.49440771801504</v>
      </c>
      <c r="CK50" s="110">
        <f t="shared" si="1"/>
        <v>1.2188244197293256</v>
      </c>
    </row>
    <row r="51" spans="2:89" x14ac:dyDescent="0.5">
      <c r="B51" s="127" t="s">
        <v>27</v>
      </c>
      <c r="C51" s="126" t="s">
        <v>21</v>
      </c>
      <c r="D51" s="126" t="s">
        <v>10</v>
      </c>
      <c r="E51" s="125">
        <f>'INPUTS-Incidence'!E51</f>
        <v>112.08355657997738</v>
      </c>
      <c r="F51" s="128">
        <f>'INTERNAL PARAMETERS-1'!M15</f>
        <v>34.72</v>
      </c>
      <c r="G51" s="112">
        <f>'ANALYSIS-YLD1'!G51*VLOOKUP('ANALYSIS-YLD2'!G$4,'INTERNAL PARAMETERS-1'!$B$5:$J$44,5,FALSE)*VLOOKUP('ANALYSIS-YLD2'!G$4,'INTERNAL PARAMETERS-1'!$B$5:$J$44,7,FALSE)*'ANALYSIS-YLD2'!$F51 + 'ANALYSIS-YLD1'!G51*(1-VLOOKUP('ANALYSIS-YLD2'!G$4,'INTERNAL PARAMETERS-1'!$B$5:$J$44,5,FALSE))*VLOOKUP('ANALYSIS-YLD2'!G$4,'INTERNAL PARAMETERS-1'!$B$5:$J$44,9,FALSE)*'ANALYSIS-YLD2'!$F51</f>
        <v>18.344505578366366</v>
      </c>
      <c r="H51" s="111">
        <f>'ANALYSIS-YLD1'!H51*VLOOKUP('ANALYSIS-YLD2'!H$4,'INTERNAL PARAMETERS-1'!$B$5:$J$44,5,FALSE)*VLOOKUP('ANALYSIS-YLD2'!H$4,'INTERNAL PARAMETERS-1'!$B$5:$J$44,7,FALSE)*'ANALYSIS-YLD2'!$F51 + 'ANALYSIS-YLD1'!H51*(1-VLOOKUP('ANALYSIS-YLD2'!H$4,'INTERNAL PARAMETERS-1'!$B$5:$J$44,5,FALSE))*VLOOKUP('ANALYSIS-YLD2'!H$4,'INTERNAL PARAMETERS-1'!$B$5:$J$44,9,FALSE)*'ANALYSIS-YLD2'!$F51</f>
        <v>5.0863126885081433</v>
      </c>
      <c r="I51" s="111">
        <f>'ANALYSIS-YLD1'!I51*VLOOKUP('ANALYSIS-YLD2'!I$4,'INTERNAL PARAMETERS-1'!$B$5:$J$44,5,FALSE)*VLOOKUP('ANALYSIS-YLD2'!I$4,'INTERNAL PARAMETERS-1'!$B$5:$J$44,7,FALSE)*'ANALYSIS-YLD2'!$F51 + 'ANALYSIS-YLD1'!I51*(1-VLOOKUP('ANALYSIS-YLD2'!I$4,'INTERNAL PARAMETERS-1'!$B$5:$J$44,5,FALSE))*VLOOKUP('ANALYSIS-YLD2'!I$4,'INTERNAL PARAMETERS-1'!$B$5:$J$44,9,FALSE)*'ANALYSIS-YLD2'!$F51</f>
        <v>8.4375385300320609</v>
      </c>
      <c r="J51" s="111">
        <f>'ANALYSIS-YLD1'!J51*VLOOKUP('ANALYSIS-YLD2'!J$4,'INTERNAL PARAMETERS-1'!$B$5:$J$44,5,FALSE)*VLOOKUP('ANALYSIS-YLD2'!J$4,'INTERNAL PARAMETERS-1'!$B$5:$J$44,7,FALSE)*'ANALYSIS-YLD2'!$F51 + 'ANALYSIS-YLD1'!J51*(1-VLOOKUP('ANALYSIS-YLD2'!J$4,'INTERNAL PARAMETERS-1'!$B$5:$J$44,5,FALSE))*VLOOKUP('ANALYSIS-YLD2'!J$4,'INTERNAL PARAMETERS-1'!$B$5:$J$44,9,FALSE)*'ANALYSIS-YLD2'!$F51</f>
        <v>0</v>
      </c>
      <c r="K51" s="111">
        <f>'ANALYSIS-YLD1'!K51*VLOOKUP('ANALYSIS-YLD2'!K$4,'INTERNAL PARAMETERS-1'!$B$5:$J$44,5,FALSE)*VLOOKUP('ANALYSIS-YLD2'!K$4,'INTERNAL PARAMETERS-1'!$B$5:$J$44,7,FALSE)*'ANALYSIS-YLD2'!$F51 + 'ANALYSIS-YLD1'!K51*(1-VLOOKUP('ANALYSIS-YLD2'!K$4,'INTERNAL PARAMETERS-1'!$B$5:$J$44,5,FALSE))*VLOOKUP('ANALYSIS-YLD2'!K$4,'INTERNAL PARAMETERS-1'!$B$5:$J$44,9,FALSE)*'ANALYSIS-YLD2'!$F51</f>
        <v>0</v>
      </c>
      <c r="L51" s="111">
        <f>'ANALYSIS-YLD1'!L51*VLOOKUP('ANALYSIS-YLD2'!L$4,'INTERNAL PARAMETERS-1'!$B$5:$J$44,5,FALSE)*VLOOKUP('ANALYSIS-YLD2'!L$4,'INTERNAL PARAMETERS-1'!$B$5:$J$44,7,FALSE)*'ANALYSIS-YLD2'!$F51 + 'ANALYSIS-YLD1'!L51*(1-VLOOKUP('ANALYSIS-YLD2'!L$4,'INTERNAL PARAMETERS-1'!$B$5:$J$44,5,FALSE))*VLOOKUP('ANALYSIS-YLD2'!L$4,'INTERNAL PARAMETERS-1'!$B$5:$J$44,9,FALSE)*'ANALYSIS-YLD2'!$F51</f>
        <v>0</v>
      </c>
      <c r="M51" s="111">
        <f>'ANALYSIS-YLD1'!M51*VLOOKUP('ANALYSIS-YLD2'!M$4,'INTERNAL PARAMETERS-1'!$B$5:$J$44,5,FALSE)*VLOOKUP('ANALYSIS-YLD2'!M$4,'INTERNAL PARAMETERS-1'!$B$5:$J$44,7,FALSE)*'ANALYSIS-YLD2'!$F51 + 'ANALYSIS-YLD1'!M51*(1-VLOOKUP('ANALYSIS-YLD2'!M$4,'INTERNAL PARAMETERS-1'!$B$5:$J$44,5,FALSE))*VLOOKUP('ANALYSIS-YLD2'!M$4,'INTERNAL PARAMETERS-1'!$B$5:$J$44,9,FALSE)*'ANALYSIS-YLD2'!$F51</f>
        <v>0.50299561688312566</v>
      </c>
      <c r="N51" s="111">
        <f>'ANALYSIS-YLD1'!N51*VLOOKUP('ANALYSIS-YLD2'!N$4,'INTERNAL PARAMETERS-1'!$B$5:$J$44,5,FALSE)*VLOOKUP('ANALYSIS-YLD2'!N$4,'INTERNAL PARAMETERS-1'!$B$5:$J$44,7,FALSE)*'ANALYSIS-YLD2'!$F51 + 'ANALYSIS-YLD1'!N51*(1-VLOOKUP('ANALYSIS-YLD2'!N$4,'INTERNAL PARAMETERS-1'!$B$5:$J$44,5,FALSE))*VLOOKUP('ANALYSIS-YLD2'!N$4,'INTERNAL PARAMETERS-1'!$B$5:$J$44,9,FALSE)*'ANALYSIS-YLD2'!$F51</f>
        <v>2.8997234659667283E-2</v>
      </c>
      <c r="O51" s="111">
        <f>'ANALYSIS-YLD1'!O51*VLOOKUP('ANALYSIS-YLD2'!O$4,'INTERNAL PARAMETERS-1'!$B$5:$J$44,5,FALSE)*VLOOKUP('ANALYSIS-YLD2'!O$4,'INTERNAL PARAMETERS-1'!$B$5:$J$44,7,FALSE)*'ANALYSIS-YLD2'!$F51 + 'ANALYSIS-YLD1'!O51*(1-VLOOKUP('ANALYSIS-YLD2'!O$4,'INTERNAL PARAMETERS-1'!$B$5:$J$44,5,FALSE))*VLOOKUP('ANALYSIS-YLD2'!O$4,'INTERNAL PARAMETERS-1'!$B$5:$J$44,9,FALSE)*'ANALYSIS-YLD2'!$F51</f>
        <v>0</v>
      </c>
      <c r="P51" s="111">
        <f>'ANALYSIS-YLD1'!P51*VLOOKUP('ANALYSIS-YLD2'!P$4,'INTERNAL PARAMETERS-1'!$B$5:$J$44,5,FALSE)*VLOOKUP('ANALYSIS-YLD2'!P$4,'INTERNAL PARAMETERS-1'!$B$5:$J$44,7,FALSE)*'ANALYSIS-YLD2'!$F51 + 'ANALYSIS-YLD1'!P51*(1-VLOOKUP('ANALYSIS-YLD2'!P$4,'INTERNAL PARAMETERS-1'!$B$5:$J$44,5,FALSE))*VLOOKUP('ANALYSIS-YLD2'!P$4,'INTERNAL PARAMETERS-1'!$B$5:$J$44,9,FALSE)*'ANALYSIS-YLD2'!$F51</f>
        <v>0</v>
      </c>
      <c r="Q51" s="111">
        <f>'ANALYSIS-YLD1'!Q51*VLOOKUP('ANALYSIS-YLD2'!Q$4,'INTERNAL PARAMETERS-1'!$B$5:$J$44,5,FALSE)*VLOOKUP('ANALYSIS-YLD2'!Q$4,'INTERNAL PARAMETERS-1'!$B$5:$J$44,7,FALSE)*'ANALYSIS-YLD2'!$F51 + 'ANALYSIS-YLD1'!Q51*(1-VLOOKUP('ANALYSIS-YLD2'!Q$4,'INTERNAL PARAMETERS-1'!$B$5:$J$44,5,FALSE))*VLOOKUP('ANALYSIS-YLD2'!Q$4,'INTERNAL PARAMETERS-1'!$B$5:$J$44,9,FALSE)*'ANALYSIS-YLD2'!$F51</f>
        <v>0</v>
      </c>
      <c r="R51" s="111">
        <f>'ANALYSIS-YLD1'!R51*VLOOKUP('ANALYSIS-YLD2'!R$4,'INTERNAL PARAMETERS-1'!$B$5:$J$44,5,FALSE)*VLOOKUP('ANALYSIS-YLD2'!R$4,'INTERNAL PARAMETERS-1'!$B$5:$J$44,7,FALSE)*'ANALYSIS-YLD2'!$F51 + 'ANALYSIS-YLD1'!R51*(1-VLOOKUP('ANALYSIS-YLD2'!R$4,'INTERNAL PARAMETERS-1'!$B$5:$J$44,5,FALSE))*VLOOKUP('ANALYSIS-YLD2'!R$4,'INTERNAL PARAMETERS-1'!$B$5:$J$44,9,FALSE)*'ANALYSIS-YLD2'!$F51</f>
        <v>6.0141432535629397E-2</v>
      </c>
      <c r="S51" s="111">
        <f>'ANALYSIS-YLD1'!S51*VLOOKUP('ANALYSIS-YLD2'!S$4,'INTERNAL PARAMETERS-1'!$B$5:$J$44,5,FALSE)*VLOOKUP('ANALYSIS-YLD2'!S$4,'INTERNAL PARAMETERS-1'!$B$5:$J$44,7,FALSE)*'ANALYSIS-YLD2'!$F51 + 'ANALYSIS-YLD1'!S51*(1-VLOOKUP('ANALYSIS-YLD2'!S$4,'INTERNAL PARAMETERS-1'!$B$5:$J$44,5,FALSE))*VLOOKUP('ANALYSIS-YLD2'!S$4,'INTERNAL PARAMETERS-1'!$B$5:$J$44,9,FALSE)*'ANALYSIS-YLD2'!$F51</f>
        <v>0.9958763012641203</v>
      </c>
      <c r="T51" s="111">
        <f>'ANALYSIS-YLD1'!T51*VLOOKUP('ANALYSIS-YLD2'!T$4,'INTERNAL PARAMETERS-1'!$B$5:$J$44,5,FALSE)*VLOOKUP('ANALYSIS-YLD2'!T$4,'INTERNAL PARAMETERS-1'!$B$5:$J$44,7,FALSE)*'ANALYSIS-YLD2'!$F51 + 'ANALYSIS-YLD1'!T51*(1-VLOOKUP('ANALYSIS-YLD2'!T$4,'INTERNAL PARAMETERS-1'!$B$5:$J$44,5,FALSE))*VLOOKUP('ANALYSIS-YLD2'!T$4,'INTERNAL PARAMETERS-1'!$B$5:$J$44,9,FALSE)*'ANALYSIS-YLD2'!$F51</f>
        <v>0.209419391918959</v>
      </c>
      <c r="U51" s="111">
        <f>'ANALYSIS-YLD1'!U51*VLOOKUP('ANALYSIS-YLD2'!U$4,'INTERNAL PARAMETERS-1'!$B$5:$J$44,5,FALSE)*VLOOKUP('ANALYSIS-YLD2'!U$4,'INTERNAL PARAMETERS-1'!$B$5:$J$44,7,FALSE)*'ANALYSIS-YLD2'!$F51 + 'ANALYSIS-YLD1'!U51*(1-VLOOKUP('ANALYSIS-YLD2'!U$4,'INTERNAL PARAMETERS-1'!$B$5:$J$44,5,FALSE))*VLOOKUP('ANALYSIS-YLD2'!U$4,'INTERNAL PARAMETERS-1'!$B$5:$J$44,9,FALSE)*'ANALYSIS-YLD2'!$F51</f>
        <v>0.23058423858417262</v>
      </c>
      <c r="V51" s="111">
        <f>'ANALYSIS-YLD1'!V51*VLOOKUP('ANALYSIS-YLD2'!V$4,'INTERNAL PARAMETERS-1'!$B$5:$J$44,5,FALSE)*VLOOKUP('ANALYSIS-YLD2'!V$4,'INTERNAL PARAMETERS-1'!$B$5:$J$44,7,FALSE)*'ANALYSIS-YLD2'!$F51 + 'ANALYSIS-YLD1'!V51*(1-VLOOKUP('ANALYSIS-YLD2'!V$4,'INTERNAL PARAMETERS-1'!$B$5:$J$44,5,FALSE))*VLOOKUP('ANALYSIS-YLD2'!V$4,'INTERNAL PARAMETERS-1'!$B$5:$J$44,9,FALSE)*'ANALYSIS-YLD2'!$F51</f>
        <v>1.1209066713390674</v>
      </c>
      <c r="W51" s="111">
        <f>'ANALYSIS-YLD1'!W51*VLOOKUP('ANALYSIS-YLD2'!W$4,'INTERNAL PARAMETERS-1'!$B$5:$J$44,5,FALSE)*VLOOKUP('ANALYSIS-YLD2'!W$4,'INTERNAL PARAMETERS-1'!$B$5:$J$44,7,FALSE)*'ANALYSIS-YLD2'!$F51 + 'ANALYSIS-YLD1'!W51*(1-VLOOKUP('ANALYSIS-YLD2'!W$4,'INTERNAL PARAMETERS-1'!$B$5:$J$44,5,FALSE))*VLOOKUP('ANALYSIS-YLD2'!W$4,'INTERNAL PARAMETERS-1'!$B$5:$J$44,9,FALSE)*'ANALYSIS-YLD2'!$F51</f>
        <v>0</v>
      </c>
      <c r="X51" s="111">
        <f>'ANALYSIS-YLD1'!X51*VLOOKUP('ANALYSIS-YLD2'!X$4,'INTERNAL PARAMETERS-1'!$B$5:$J$44,5,FALSE)*VLOOKUP('ANALYSIS-YLD2'!X$4,'INTERNAL PARAMETERS-1'!$B$5:$J$44,7,FALSE)*'ANALYSIS-YLD2'!$F51 + 'ANALYSIS-YLD1'!X51*(1-VLOOKUP('ANALYSIS-YLD2'!X$4,'INTERNAL PARAMETERS-1'!$B$5:$J$44,5,FALSE))*VLOOKUP('ANALYSIS-YLD2'!X$4,'INTERNAL PARAMETERS-1'!$B$5:$J$44,9,FALSE)*'ANALYSIS-YLD2'!$F51</f>
        <v>0</v>
      </c>
      <c r="Y51" s="111">
        <f>'ANALYSIS-YLD1'!Y51*VLOOKUP('ANALYSIS-YLD2'!Y$4,'INTERNAL PARAMETERS-1'!$B$5:$J$44,5,FALSE)*VLOOKUP('ANALYSIS-YLD2'!Y$4,'INTERNAL PARAMETERS-1'!$B$5:$J$44,7,FALSE)*'ANALYSIS-YLD2'!$F51 + 'ANALYSIS-YLD1'!Y51*(1-VLOOKUP('ANALYSIS-YLD2'!Y$4,'INTERNAL PARAMETERS-1'!$B$5:$J$44,5,FALSE))*VLOOKUP('ANALYSIS-YLD2'!Y$4,'INTERNAL PARAMETERS-1'!$B$5:$J$44,9,FALSE)*'ANALYSIS-YLD2'!$F51</f>
        <v>0</v>
      </c>
      <c r="Z51" s="111">
        <f>'ANALYSIS-YLD1'!Z51*VLOOKUP('ANALYSIS-YLD2'!Z$4,'INTERNAL PARAMETERS-1'!$B$5:$J$44,5,FALSE)*VLOOKUP('ANALYSIS-YLD2'!Z$4,'INTERNAL PARAMETERS-1'!$B$5:$J$44,7,FALSE)*'ANALYSIS-YLD2'!$F51 + 'ANALYSIS-YLD1'!Z51*(1-VLOOKUP('ANALYSIS-YLD2'!Z$4,'INTERNAL PARAMETERS-1'!$B$5:$J$44,5,FALSE))*VLOOKUP('ANALYSIS-YLD2'!Z$4,'INTERNAL PARAMETERS-1'!$B$5:$J$44,9,FALSE)*'ANALYSIS-YLD2'!$F51</f>
        <v>0</v>
      </c>
      <c r="AA51" s="111">
        <f>'ANALYSIS-YLD1'!AA51*VLOOKUP('ANALYSIS-YLD2'!AA$4,'INTERNAL PARAMETERS-1'!$B$5:$J$44,5,FALSE)*VLOOKUP('ANALYSIS-YLD2'!AA$4,'INTERNAL PARAMETERS-1'!$B$5:$J$44,7,FALSE)*'ANALYSIS-YLD2'!$F51 + 'ANALYSIS-YLD1'!AA51*(1-VLOOKUP('ANALYSIS-YLD2'!AA$4,'INTERNAL PARAMETERS-1'!$B$5:$J$44,5,FALSE))*VLOOKUP('ANALYSIS-YLD2'!AA$4,'INTERNAL PARAMETERS-1'!$B$5:$J$44,9,FALSE)*'ANALYSIS-YLD2'!$F51</f>
        <v>0</v>
      </c>
      <c r="AB51" s="111">
        <f>'ANALYSIS-YLD1'!AB51*VLOOKUP('ANALYSIS-YLD2'!AB$4,'INTERNAL PARAMETERS-1'!$B$5:$J$44,5,FALSE)*VLOOKUP('ANALYSIS-YLD2'!AB$4,'INTERNAL PARAMETERS-1'!$B$5:$J$44,7,FALSE)*'ANALYSIS-YLD2'!$F51 + 'ANALYSIS-YLD1'!AB51*(1-VLOOKUP('ANALYSIS-YLD2'!AB$4,'INTERNAL PARAMETERS-1'!$B$5:$J$44,5,FALSE))*VLOOKUP('ANALYSIS-YLD2'!AB$4,'INTERNAL PARAMETERS-1'!$B$5:$J$44,9,FALSE)*'ANALYSIS-YLD2'!$F51</f>
        <v>0</v>
      </c>
      <c r="AC51" s="111">
        <f>'ANALYSIS-YLD1'!AC51*VLOOKUP('ANALYSIS-YLD2'!AC$4,'INTERNAL PARAMETERS-1'!$B$5:$J$44,5,FALSE)*VLOOKUP('ANALYSIS-YLD2'!AC$4,'INTERNAL PARAMETERS-1'!$B$5:$J$44,7,FALSE)*'ANALYSIS-YLD2'!$F51 + 'ANALYSIS-YLD1'!AC51*(1-VLOOKUP('ANALYSIS-YLD2'!AC$4,'INTERNAL PARAMETERS-1'!$B$5:$J$44,5,FALSE))*VLOOKUP('ANALYSIS-YLD2'!AC$4,'INTERNAL PARAMETERS-1'!$B$5:$J$44,9,FALSE)*'ANALYSIS-YLD2'!$F51</f>
        <v>0</v>
      </c>
      <c r="AD51" s="111">
        <f>'ANALYSIS-YLD1'!AD51*VLOOKUP('ANALYSIS-YLD2'!AD$4,'INTERNAL PARAMETERS-1'!$B$5:$J$44,5,FALSE)*VLOOKUP('ANALYSIS-YLD2'!AD$4,'INTERNAL PARAMETERS-1'!$B$5:$J$44,7,FALSE)*'ANALYSIS-YLD2'!$F51 + 'ANALYSIS-YLD1'!AD51*(1-VLOOKUP('ANALYSIS-YLD2'!AD$4,'INTERNAL PARAMETERS-1'!$B$5:$J$44,5,FALSE))*VLOOKUP('ANALYSIS-YLD2'!AD$4,'INTERNAL PARAMETERS-1'!$B$5:$J$44,9,FALSE)*'ANALYSIS-YLD2'!$F51</f>
        <v>0</v>
      </c>
      <c r="AE51" s="111">
        <f>'ANALYSIS-YLD1'!AE51*VLOOKUP('ANALYSIS-YLD2'!AE$4,'INTERNAL PARAMETERS-1'!$B$5:$J$44,5,FALSE)*VLOOKUP('ANALYSIS-YLD2'!AE$4,'INTERNAL PARAMETERS-1'!$B$5:$J$44,7,FALSE)*'ANALYSIS-YLD2'!$F51 + 'ANALYSIS-YLD1'!AE51*(1-VLOOKUP('ANALYSIS-YLD2'!AE$4,'INTERNAL PARAMETERS-1'!$B$5:$J$44,5,FALSE))*VLOOKUP('ANALYSIS-YLD2'!AE$4,'INTERNAL PARAMETERS-1'!$B$5:$J$44,9,FALSE)*'ANALYSIS-YLD2'!$F51</f>
        <v>0</v>
      </c>
      <c r="AF51" s="111">
        <f>'ANALYSIS-YLD1'!AF51*VLOOKUP('ANALYSIS-YLD2'!AF$4,'INTERNAL PARAMETERS-1'!$B$5:$J$44,5,FALSE)*VLOOKUP('ANALYSIS-YLD2'!AF$4,'INTERNAL PARAMETERS-1'!$B$5:$J$44,7,FALSE)*'ANALYSIS-YLD2'!$F51 + 'ANALYSIS-YLD1'!AF51*(1-VLOOKUP('ANALYSIS-YLD2'!AF$4,'INTERNAL PARAMETERS-1'!$B$5:$J$44,5,FALSE))*VLOOKUP('ANALYSIS-YLD2'!AF$4,'INTERNAL PARAMETERS-1'!$B$5:$J$44,9,FALSE)*'ANALYSIS-YLD2'!$F51</f>
        <v>8.3777096466186307E-2</v>
      </c>
      <c r="AG51" s="111">
        <f>'ANALYSIS-YLD1'!AG51*VLOOKUP('ANALYSIS-YLD2'!AG$4,'INTERNAL PARAMETERS-1'!$B$5:$J$44,5,FALSE)*VLOOKUP('ANALYSIS-YLD2'!AG$4,'INTERNAL PARAMETERS-1'!$B$5:$J$44,7,FALSE)*'ANALYSIS-YLD2'!$F51 + 'ANALYSIS-YLD1'!AG51*(1-VLOOKUP('ANALYSIS-YLD2'!AG$4,'INTERNAL PARAMETERS-1'!$B$5:$J$44,5,FALSE))*VLOOKUP('ANALYSIS-YLD2'!AG$4,'INTERNAL PARAMETERS-1'!$B$5:$J$44,9,FALSE)*'ANALYSIS-YLD2'!$F51</f>
        <v>0</v>
      </c>
      <c r="AH51" s="111">
        <f>'ANALYSIS-YLD1'!AH51*VLOOKUP('ANALYSIS-YLD2'!AH$4,'INTERNAL PARAMETERS-1'!$B$5:$J$44,5,FALSE)*VLOOKUP('ANALYSIS-YLD2'!AH$4,'INTERNAL PARAMETERS-1'!$B$5:$J$44,7,FALSE)*'ANALYSIS-YLD2'!$F51 + 'ANALYSIS-YLD1'!AH51*(1-VLOOKUP('ANALYSIS-YLD2'!AH$4,'INTERNAL PARAMETERS-1'!$B$5:$J$44,5,FALSE))*VLOOKUP('ANALYSIS-YLD2'!AH$4,'INTERNAL PARAMETERS-1'!$B$5:$J$44,9,FALSE)*'ANALYSIS-YLD2'!$F51</f>
        <v>0</v>
      </c>
      <c r="AI51" s="111">
        <f>'ANALYSIS-YLD1'!AI51*VLOOKUP('ANALYSIS-YLD2'!AI$4,'INTERNAL PARAMETERS-1'!$B$5:$J$44,5,FALSE)*VLOOKUP('ANALYSIS-YLD2'!AI$4,'INTERNAL PARAMETERS-1'!$B$5:$J$44,7,FALSE)*'ANALYSIS-YLD2'!$F51 + 'ANALYSIS-YLD1'!AI51*(1-VLOOKUP('ANALYSIS-YLD2'!AI$4,'INTERNAL PARAMETERS-1'!$B$5:$J$44,5,FALSE))*VLOOKUP('ANALYSIS-YLD2'!AI$4,'INTERNAL PARAMETERS-1'!$B$5:$J$44,9,FALSE)*'ANALYSIS-YLD2'!$F51</f>
        <v>1.8794197667384185E-2</v>
      </c>
      <c r="AJ51" s="111">
        <f>'ANALYSIS-YLD1'!AJ51*VLOOKUP('ANALYSIS-YLD2'!AJ$4,'INTERNAL PARAMETERS-1'!$B$5:$J$44,5,FALSE)*VLOOKUP('ANALYSIS-YLD2'!AJ$4,'INTERNAL PARAMETERS-1'!$B$5:$J$44,7,FALSE)*'ANALYSIS-YLD2'!$F51 + 'ANALYSIS-YLD1'!AJ51*(1-VLOOKUP('ANALYSIS-YLD2'!AJ$4,'INTERNAL PARAMETERS-1'!$B$5:$J$44,5,FALSE))*VLOOKUP('ANALYSIS-YLD2'!AJ$4,'INTERNAL PARAMETERS-1'!$B$5:$J$44,9,FALSE)*'ANALYSIS-YLD2'!$F51</f>
        <v>0.14659474180559665</v>
      </c>
      <c r="AK51" s="111">
        <f>'ANALYSIS-YLD1'!AK51*VLOOKUP('ANALYSIS-YLD2'!AK$4,'INTERNAL PARAMETERS-1'!$B$5:$J$44,5,FALSE)*VLOOKUP('ANALYSIS-YLD2'!AK$4,'INTERNAL PARAMETERS-1'!$B$5:$J$44,7,FALSE)*'ANALYSIS-YLD2'!$F51 + 'ANALYSIS-YLD1'!AK51*(1-VLOOKUP('ANALYSIS-YLD2'!AK$4,'INTERNAL PARAMETERS-1'!$B$5:$J$44,5,FALSE))*VLOOKUP('ANALYSIS-YLD2'!AK$4,'INTERNAL PARAMETERS-1'!$B$5:$J$44,9,FALSE)*'ANALYSIS-YLD2'!$F51</f>
        <v>0</v>
      </c>
      <c r="AL51" s="111">
        <f>'ANALYSIS-YLD1'!AL51*VLOOKUP('ANALYSIS-YLD2'!AL$4,'INTERNAL PARAMETERS-1'!$B$5:$J$44,5,FALSE)*VLOOKUP('ANALYSIS-YLD2'!AL$4,'INTERNAL PARAMETERS-1'!$B$5:$J$44,7,FALSE)*'ANALYSIS-YLD2'!$F51 + 'ANALYSIS-YLD1'!AL51*(1-VLOOKUP('ANALYSIS-YLD2'!AL$4,'INTERNAL PARAMETERS-1'!$B$5:$J$44,5,FALSE))*VLOOKUP('ANALYSIS-YLD2'!AL$4,'INTERNAL PARAMETERS-1'!$B$5:$J$44,9,FALSE)*'ANALYSIS-YLD2'!$F51</f>
        <v>0</v>
      </c>
      <c r="AM51" s="111">
        <f>'ANALYSIS-YLD1'!AM51*VLOOKUP('ANALYSIS-YLD2'!AM$4,'INTERNAL PARAMETERS-1'!$B$5:$J$44,5,FALSE)*VLOOKUP('ANALYSIS-YLD2'!AM$4,'INTERNAL PARAMETERS-1'!$B$5:$J$44,7,FALSE)*'ANALYSIS-YLD2'!$F51 + 'ANALYSIS-YLD1'!AM51*(1-VLOOKUP('ANALYSIS-YLD2'!AM$4,'INTERNAL PARAMETERS-1'!$B$5:$J$44,5,FALSE))*VLOOKUP('ANALYSIS-YLD2'!AM$4,'INTERNAL PARAMETERS-1'!$B$5:$J$44,9,FALSE)*'ANALYSIS-YLD2'!$F51</f>
        <v>0</v>
      </c>
      <c r="AN51" s="111">
        <f>'ANALYSIS-YLD1'!AN51*VLOOKUP('ANALYSIS-YLD2'!AN$4,'INTERNAL PARAMETERS-1'!$B$5:$J$44,5,FALSE)*VLOOKUP('ANALYSIS-YLD2'!AN$4,'INTERNAL PARAMETERS-1'!$B$5:$J$44,7,FALSE)*'ANALYSIS-YLD2'!$F51 + 'ANALYSIS-YLD1'!AN51*(1-VLOOKUP('ANALYSIS-YLD2'!AN$4,'INTERNAL PARAMETERS-1'!$B$5:$J$44,5,FALSE))*VLOOKUP('ANALYSIS-YLD2'!AN$4,'INTERNAL PARAMETERS-1'!$B$5:$J$44,9,FALSE)*'ANALYSIS-YLD2'!$F51</f>
        <v>0</v>
      </c>
      <c r="AO51" s="111">
        <f>'ANALYSIS-YLD1'!AO51*VLOOKUP('ANALYSIS-YLD2'!AO$4,'INTERNAL PARAMETERS-1'!$B$5:$J$44,5,FALSE)*VLOOKUP('ANALYSIS-YLD2'!AO$4,'INTERNAL PARAMETERS-1'!$B$5:$J$44,7,FALSE)*'ANALYSIS-YLD2'!$F51 + 'ANALYSIS-YLD1'!AO51*(1-VLOOKUP('ANALYSIS-YLD2'!AO$4,'INTERNAL PARAMETERS-1'!$B$5:$J$44,5,FALSE))*VLOOKUP('ANALYSIS-YLD2'!AO$4,'INTERNAL PARAMETERS-1'!$B$5:$J$44,9,FALSE)*'ANALYSIS-YLD2'!$F51</f>
        <v>0</v>
      </c>
      <c r="AP51" s="111">
        <f>'ANALYSIS-YLD1'!AP51*VLOOKUP('ANALYSIS-YLD2'!AP$4,'INTERNAL PARAMETERS-1'!$B$5:$J$44,5,FALSE)*VLOOKUP('ANALYSIS-YLD2'!AP$4,'INTERNAL PARAMETERS-1'!$B$5:$J$44,7,FALSE)*'ANALYSIS-YLD2'!$F51 + 'ANALYSIS-YLD1'!AP51*(1-VLOOKUP('ANALYSIS-YLD2'!AP$4,'INTERNAL PARAMETERS-1'!$B$5:$J$44,5,FALSE))*VLOOKUP('ANALYSIS-YLD2'!AP$4,'INTERNAL PARAMETERS-1'!$B$5:$J$44,9,FALSE)*'ANALYSIS-YLD2'!$F51</f>
        <v>0</v>
      </c>
      <c r="AQ51" s="111">
        <f>'ANALYSIS-YLD1'!AQ51*VLOOKUP('ANALYSIS-YLD2'!AQ$4,'INTERNAL PARAMETERS-1'!$B$5:$J$44,5,FALSE)*VLOOKUP('ANALYSIS-YLD2'!AQ$4,'INTERNAL PARAMETERS-1'!$B$5:$J$44,7,FALSE)*'ANALYSIS-YLD2'!$F51 + 'ANALYSIS-YLD1'!AQ51*(1-VLOOKUP('ANALYSIS-YLD2'!AQ$4,'INTERNAL PARAMETERS-1'!$B$5:$J$44,5,FALSE))*VLOOKUP('ANALYSIS-YLD2'!AQ$4,'INTERNAL PARAMETERS-1'!$B$5:$J$44,9,FALSE)*'ANALYSIS-YLD2'!$F51</f>
        <v>0</v>
      </c>
      <c r="AR51" s="111">
        <f>'ANALYSIS-YLD1'!AR51*VLOOKUP('ANALYSIS-YLD2'!AR$4,'INTERNAL PARAMETERS-1'!$B$5:$J$44,5,FALSE)*VLOOKUP('ANALYSIS-YLD2'!AR$4,'INTERNAL PARAMETERS-1'!$B$5:$J$44,7,FALSE)*'ANALYSIS-YLD2'!$F51 + 'ANALYSIS-YLD1'!AR51*(1-VLOOKUP('ANALYSIS-YLD2'!AR$4,'INTERNAL PARAMETERS-1'!$B$5:$J$44,5,FALSE))*VLOOKUP('ANALYSIS-YLD2'!AR$4,'INTERNAL PARAMETERS-1'!$B$5:$J$44,9,FALSE)*'ANALYSIS-YLD2'!$F51</f>
        <v>0</v>
      </c>
      <c r="AS51" s="111">
        <f>'ANALYSIS-YLD1'!AS51*VLOOKUP('ANALYSIS-YLD2'!AS$4,'INTERNAL PARAMETERS-1'!$B$5:$J$44,5,FALSE)*VLOOKUP('ANALYSIS-YLD2'!AS$4,'INTERNAL PARAMETERS-1'!$B$5:$J$44,7,FALSE)*'ANALYSIS-YLD2'!$F51 + 'ANALYSIS-YLD1'!AS51*(1-VLOOKUP('ANALYSIS-YLD2'!AS$4,'INTERNAL PARAMETERS-1'!$B$5:$J$44,5,FALSE))*VLOOKUP('ANALYSIS-YLD2'!AS$4,'INTERNAL PARAMETERS-1'!$B$5:$J$44,9,FALSE)*'ANALYSIS-YLD2'!$F51</f>
        <v>0</v>
      </c>
      <c r="AT51" s="110">
        <f>'ANALYSIS-YLD1'!AT51*VLOOKUP('ANALYSIS-YLD2'!AT$4,'INTERNAL PARAMETERS-1'!$B$5:$J$44,5,FALSE)*VLOOKUP('ANALYSIS-YLD2'!AT$4,'INTERNAL PARAMETERS-1'!$B$5:$J$44,7,FALSE)*'ANALYSIS-YLD2'!$F51 + 'ANALYSIS-YLD1'!AT51*(1-VLOOKUP('ANALYSIS-YLD2'!AT$4,'INTERNAL PARAMETERS-1'!$B$5:$J$44,5,FALSE))*VLOOKUP('ANALYSIS-YLD2'!AT$4,'INTERNAL PARAMETERS-1'!$B$5:$J$44,9,FALSE)*'ANALYSIS-YLD2'!$F51</f>
        <v>0</v>
      </c>
      <c r="AU51" s="112">
        <f>'ANALYSIS-YLD1'!AU51*VLOOKUP('ANALYSIS-YLD2'!AU$4,'INTERNAL PARAMETERS-1'!$B$5:$J$44,5,FALSE)*VLOOKUP('ANALYSIS-YLD2'!AU$4,'INTERNAL PARAMETERS-1'!$B$5:$J$44,6,FALSE)*VLOOKUP('ANALYSIS-YLD2'!AU$4,'INTERNAL PARAMETERS-1'!$B$5:$J$44,3,FALSE) + 'ANALYSIS-YLD1'!AU51*(1-VLOOKUP('ANALYSIS-YLD2'!AU$4,'INTERNAL PARAMETERS-1'!$B$5:$J$44,5,FALSE))*VLOOKUP('ANALYSIS-YLD2'!AU$4,'INTERNAL PARAMETERS-1'!$B$5:$J$44,8,FALSE)*VLOOKUP('ANALYSIS-YLD2'!AU$4,'INTERNAL PARAMETERS-1'!$B$5:$J$44,3,FALSE)</f>
        <v>0</v>
      </c>
      <c r="AV51" s="111">
        <f>'ANALYSIS-YLD1'!AV51*VLOOKUP('ANALYSIS-YLD2'!AV$4,'INTERNAL PARAMETERS-1'!$B$5:$J$44,5,FALSE)*VLOOKUP('ANALYSIS-YLD2'!AV$4,'INTERNAL PARAMETERS-1'!$B$5:$J$44,6,FALSE)*VLOOKUP('ANALYSIS-YLD2'!AV$4,'INTERNAL PARAMETERS-1'!$B$5:$J$44,3,FALSE) + 'ANALYSIS-YLD1'!AV51*(1-VLOOKUP('ANALYSIS-YLD2'!AV$4,'INTERNAL PARAMETERS-1'!$B$5:$J$44,5,FALSE))*VLOOKUP('ANALYSIS-YLD2'!AV$4,'INTERNAL PARAMETERS-1'!$B$5:$J$44,8,FALSE)*VLOOKUP('ANALYSIS-YLD2'!AV$4,'INTERNAL PARAMETERS-1'!$B$5:$J$44,3,FALSE)</f>
        <v>0</v>
      </c>
      <c r="AW51" s="111">
        <f>'ANALYSIS-YLD1'!AW51*VLOOKUP('ANALYSIS-YLD2'!AW$4,'INTERNAL PARAMETERS-1'!$B$5:$J$44,5,FALSE)*VLOOKUP('ANALYSIS-YLD2'!AW$4,'INTERNAL PARAMETERS-1'!$B$5:$J$44,6,FALSE)*VLOOKUP('ANALYSIS-YLD2'!AW$4,'INTERNAL PARAMETERS-1'!$B$5:$J$44,3,FALSE) + 'ANALYSIS-YLD1'!AW51*(1-VLOOKUP('ANALYSIS-YLD2'!AW$4,'INTERNAL PARAMETERS-1'!$B$5:$J$44,5,FALSE))*VLOOKUP('ANALYSIS-YLD2'!AW$4,'INTERNAL PARAMETERS-1'!$B$5:$J$44,8,FALSE)*VLOOKUP('ANALYSIS-YLD2'!AW$4,'INTERNAL PARAMETERS-1'!$B$5:$J$44,3,FALSE)</f>
        <v>0.28692428410011189</v>
      </c>
      <c r="AX51" s="111">
        <f>'ANALYSIS-YLD1'!AX51*VLOOKUP('ANALYSIS-YLD2'!AX$4,'INTERNAL PARAMETERS-1'!$B$5:$J$44,5,FALSE)*VLOOKUP('ANALYSIS-YLD2'!AX$4,'INTERNAL PARAMETERS-1'!$B$5:$J$44,6,FALSE)*VLOOKUP('ANALYSIS-YLD2'!AX$4,'INTERNAL PARAMETERS-1'!$B$5:$J$44,3,FALSE) + 'ANALYSIS-YLD1'!AX51*(1-VLOOKUP('ANALYSIS-YLD2'!AX$4,'INTERNAL PARAMETERS-1'!$B$5:$J$44,5,FALSE))*VLOOKUP('ANALYSIS-YLD2'!AX$4,'INTERNAL PARAMETERS-1'!$B$5:$J$44,8,FALSE)*VLOOKUP('ANALYSIS-YLD2'!AX$4,'INTERNAL PARAMETERS-1'!$B$5:$J$44,3,FALSE)</f>
        <v>0</v>
      </c>
      <c r="AY51" s="111">
        <f>'ANALYSIS-YLD1'!AY51*VLOOKUP('ANALYSIS-YLD2'!AY$4,'INTERNAL PARAMETERS-1'!$B$5:$J$44,5,FALSE)*VLOOKUP('ANALYSIS-YLD2'!AY$4,'INTERNAL PARAMETERS-1'!$B$5:$J$44,6,FALSE)*VLOOKUP('ANALYSIS-YLD2'!AY$4,'INTERNAL PARAMETERS-1'!$B$5:$J$44,3,FALSE) + 'ANALYSIS-YLD1'!AY51*(1-VLOOKUP('ANALYSIS-YLD2'!AY$4,'INTERNAL PARAMETERS-1'!$B$5:$J$44,5,FALSE))*VLOOKUP('ANALYSIS-YLD2'!AY$4,'INTERNAL PARAMETERS-1'!$B$5:$J$44,8,FALSE)*VLOOKUP('ANALYSIS-YLD2'!AY$4,'INTERNAL PARAMETERS-1'!$B$5:$J$44,3,FALSE)</f>
        <v>0</v>
      </c>
      <c r="AZ51" s="111">
        <f>'ANALYSIS-YLD1'!AZ51*VLOOKUP('ANALYSIS-YLD2'!AZ$4,'INTERNAL PARAMETERS-1'!$B$5:$J$44,5,FALSE)*VLOOKUP('ANALYSIS-YLD2'!AZ$4,'INTERNAL PARAMETERS-1'!$B$5:$J$44,6,FALSE)*VLOOKUP('ANALYSIS-YLD2'!AZ$4,'INTERNAL PARAMETERS-1'!$B$5:$J$44,3,FALSE) + 'ANALYSIS-YLD1'!AZ51*(1-VLOOKUP('ANALYSIS-YLD2'!AZ$4,'INTERNAL PARAMETERS-1'!$B$5:$J$44,5,FALSE))*VLOOKUP('ANALYSIS-YLD2'!AZ$4,'INTERNAL PARAMETERS-1'!$B$5:$J$44,8,FALSE)*VLOOKUP('ANALYSIS-YLD2'!AZ$4,'INTERNAL PARAMETERS-1'!$B$5:$J$44,3,FALSE)</f>
        <v>0</v>
      </c>
      <c r="BA51" s="111">
        <f>'ANALYSIS-YLD1'!BA51*VLOOKUP('ANALYSIS-YLD2'!BA$4,'INTERNAL PARAMETERS-1'!$B$5:$J$44,5,FALSE)*VLOOKUP('ANALYSIS-YLD2'!BA$4,'INTERNAL PARAMETERS-1'!$B$5:$J$44,6,FALSE)*VLOOKUP('ANALYSIS-YLD2'!BA$4,'INTERNAL PARAMETERS-1'!$B$5:$J$44,3,FALSE) + 'ANALYSIS-YLD1'!BA51*(1-VLOOKUP('ANALYSIS-YLD2'!BA$4,'INTERNAL PARAMETERS-1'!$B$5:$J$44,5,FALSE))*VLOOKUP('ANALYSIS-YLD2'!BA$4,'INTERNAL PARAMETERS-1'!$B$5:$J$44,8,FALSE)*VLOOKUP('ANALYSIS-YLD2'!BA$4,'INTERNAL PARAMETERS-1'!$B$5:$J$44,3,FALSE)</f>
        <v>0.17096599925301764</v>
      </c>
      <c r="BB51" s="111">
        <f>'ANALYSIS-YLD1'!BB51*VLOOKUP('ANALYSIS-YLD2'!BB$4,'INTERNAL PARAMETERS-1'!$B$5:$J$44,5,FALSE)*VLOOKUP('ANALYSIS-YLD2'!BB$4,'INTERNAL PARAMETERS-1'!$B$5:$J$44,6,FALSE)*VLOOKUP('ANALYSIS-YLD2'!BB$4,'INTERNAL PARAMETERS-1'!$B$5:$J$44,3,FALSE) + 'ANALYSIS-YLD1'!BB51*(1-VLOOKUP('ANALYSIS-YLD2'!BB$4,'INTERNAL PARAMETERS-1'!$B$5:$J$44,5,FALSE))*VLOOKUP('ANALYSIS-YLD2'!BB$4,'INTERNAL PARAMETERS-1'!$B$5:$J$44,8,FALSE)*VLOOKUP('ANALYSIS-YLD2'!BB$4,'INTERNAL PARAMETERS-1'!$B$5:$J$44,3,FALSE)</f>
        <v>4.91884789907669E-2</v>
      </c>
      <c r="BC51" s="111">
        <f>'ANALYSIS-YLD1'!BC51*VLOOKUP('ANALYSIS-YLD2'!BC$4,'INTERNAL PARAMETERS-1'!$B$5:$J$44,5,FALSE)*VLOOKUP('ANALYSIS-YLD2'!BC$4,'INTERNAL PARAMETERS-1'!$B$5:$J$44,6,FALSE)*VLOOKUP('ANALYSIS-YLD2'!BC$4,'INTERNAL PARAMETERS-1'!$B$5:$J$44,3,FALSE) + 'ANALYSIS-YLD1'!BC51*(1-VLOOKUP('ANALYSIS-YLD2'!BC$4,'INTERNAL PARAMETERS-1'!$B$5:$J$44,5,FALSE))*VLOOKUP('ANALYSIS-YLD2'!BC$4,'INTERNAL PARAMETERS-1'!$B$5:$J$44,8,FALSE)*VLOOKUP('ANALYSIS-YLD2'!BC$4,'INTERNAL PARAMETERS-1'!$B$5:$J$44,3,FALSE)</f>
        <v>0.17195307385129885</v>
      </c>
      <c r="BD51" s="111">
        <f>'ANALYSIS-YLD1'!BD51*VLOOKUP('ANALYSIS-YLD2'!BD$4,'INTERNAL PARAMETERS-1'!$B$5:$J$44,5,FALSE)*VLOOKUP('ANALYSIS-YLD2'!BD$4,'INTERNAL PARAMETERS-1'!$B$5:$J$44,6,FALSE)*VLOOKUP('ANALYSIS-YLD2'!BD$4,'INTERNAL PARAMETERS-1'!$B$5:$J$44,3,FALSE) + 'ANALYSIS-YLD1'!BD51*(1-VLOOKUP('ANALYSIS-YLD2'!BD$4,'INTERNAL PARAMETERS-1'!$B$5:$J$44,5,FALSE))*VLOOKUP('ANALYSIS-YLD2'!BD$4,'INTERNAL PARAMETERS-1'!$B$5:$J$44,8,FALSE)*VLOOKUP('ANALYSIS-YLD2'!BD$4,'INTERNAL PARAMETERS-1'!$B$5:$J$44,3,FALSE)</f>
        <v>4.3109372559274495E-2</v>
      </c>
      <c r="BE51" s="111">
        <f>'ANALYSIS-YLD1'!BE51*VLOOKUP('ANALYSIS-YLD2'!BE$4,'INTERNAL PARAMETERS-1'!$B$5:$J$44,5,FALSE)*VLOOKUP('ANALYSIS-YLD2'!BE$4,'INTERNAL PARAMETERS-1'!$B$5:$J$44,6,FALSE)*VLOOKUP('ANALYSIS-YLD2'!BE$4,'INTERNAL PARAMETERS-1'!$B$5:$J$44,3,FALSE) + 'ANALYSIS-YLD1'!BE51*(1-VLOOKUP('ANALYSIS-YLD2'!BE$4,'INTERNAL PARAMETERS-1'!$B$5:$J$44,5,FALSE))*VLOOKUP('ANALYSIS-YLD2'!BE$4,'INTERNAL PARAMETERS-1'!$B$5:$J$44,8,FALSE)*VLOOKUP('ANALYSIS-YLD2'!BE$4,'INTERNAL PARAMETERS-1'!$B$5:$J$44,3,FALSE)</f>
        <v>0.10923235048756481</v>
      </c>
      <c r="BF51" s="111">
        <f>'ANALYSIS-YLD1'!BF51*VLOOKUP('ANALYSIS-YLD2'!BF$4,'INTERNAL PARAMETERS-1'!$B$5:$J$44,5,FALSE)*VLOOKUP('ANALYSIS-YLD2'!BF$4,'INTERNAL PARAMETERS-1'!$B$5:$J$44,6,FALSE)*VLOOKUP('ANALYSIS-YLD2'!BF$4,'INTERNAL PARAMETERS-1'!$B$5:$J$44,3,FALSE) + 'ANALYSIS-YLD1'!BF51*(1-VLOOKUP('ANALYSIS-YLD2'!BF$4,'INTERNAL PARAMETERS-1'!$B$5:$J$44,5,FALSE))*VLOOKUP('ANALYSIS-YLD2'!BF$4,'INTERNAL PARAMETERS-1'!$B$5:$J$44,8,FALSE)*VLOOKUP('ANALYSIS-YLD2'!BF$4,'INTERNAL PARAMETERS-1'!$B$5:$J$44,3,FALSE)</f>
        <v>0</v>
      </c>
      <c r="BG51" s="111">
        <f>'ANALYSIS-YLD1'!BG51*VLOOKUP('ANALYSIS-YLD2'!BG$4,'INTERNAL PARAMETERS-1'!$B$5:$J$44,5,FALSE)*VLOOKUP('ANALYSIS-YLD2'!BG$4,'INTERNAL PARAMETERS-1'!$B$5:$J$44,6,FALSE)*VLOOKUP('ANALYSIS-YLD2'!BG$4,'INTERNAL PARAMETERS-1'!$B$5:$J$44,3,FALSE) + 'ANALYSIS-YLD1'!BG51*(1-VLOOKUP('ANALYSIS-YLD2'!BG$4,'INTERNAL PARAMETERS-1'!$B$5:$J$44,5,FALSE))*VLOOKUP('ANALYSIS-YLD2'!BG$4,'INTERNAL PARAMETERS-1'!$B$5:$J$44,8,FALSE)*VLOOKUP('ANALYSIS-YLD2'!BG$4,'INTERNAL PARAMETERS-1'!$B$5:$J$44,3,FALSE)</f>
        <v>4.2777950481373166E-2</v>
      </c>
      <c r="BH51" s="111">
        <f>'ANALYSIS-YLD1'!BH51*VLOOKUP('ANALYSIS-YLD2'!BH$4,'INTERNAL PARAMETERS-1'!$B$5:$J$44,5,FALSE)*VLOOKUP('ANALYSIS-YLD2'!BH$4,'INTERNAL PARAMETERS-1'!$B$5:$J$44,6,FALSE)*VLOOKUP('ANALYSIS-YLD2'!BH$4,'INTERNAL PARAMETERS-1'!$B$5:$J$44,3,FALSE) + 'ANALYSIS-YLD1'!BH51*(1-VLOOKUP('ANALYSIS-YLD2'!BH$4,'INTERNAL PARAMETERS-1'!$B$5:$J$44,5,FALSE))*VLOOKUP('ANALYSIS-YLD2'!BH$4,'INTERNAL PARAMETERS-1'!$B$5:$J$44,8,FALSE)*VLOOKUP('ANALYSIS-YLD2'!BH$4,'INTERNAL PARAMETERS-1'!$B$5:$J$44,3,FALSE)</f>
        <v>1.8726646293342695E-4</v>
      </c>
      <c r="BI51" s="111">
        <f>'ANALYSIS-YLD1'!BI51*VLOOKUP('ANALYSIS-YLD2'!BI$4,'INTERNAL PARAMETERS-1'!$B$5:$J$44,5,FALSE)*VLOOKUP('ANALYSIS-YLD2'!BI$4,'INTERNAL PARAMETERS-1'!$B$5:$J$44,6,FALSE)*VLOOKUP('ANALYSIS-YLD2'!BI$4,'INTERNAL PARAMETERS-1'!$B$5:$J$44,3,FALSE) + 'ANALYSIS-YLD1'!BI51*(1-VLOOKUP('ANALYSIS-YLD2'!BI$4,'INTERNAL PARAMETERS-1'!$B$5:$J$44,5,FALSE))*VLOOKUP('ANALYSIS-YLD2'!BI$4,'INTERNAL PARAMETERS-1'!$B$5:$J$44,8,FALSE)*VLOOKUP('ANALYSIS-YLD2'!BI$4,'INTERNAL PARAMETERS-1'!$B$5:$J$44,3,FALSE)</f>
        <v>0</v>
      </c>
      <c r="BJ51" s="111">
        <f>'ANALYSIS-YLD1'!BJ51*VLOOKUP('ANALYSIS-YLD2'!BJ$4,'INTERNAL PARAMETERS-1'!$B$5:$J$44,5,FALSE)*VLOOKUP('ANALYSIS-YLD2'!BJ$4,'INTERNAL PARAMETERS-1'!$B$5:$J$44,6,FALSE)*VLOOKUP('ANALYSIS-YLD2'!BJ$4,'INTERNAL PARAMETERS-1'!$B$5:$J$44,3,FALSE) + 'ANALYSIS-YLD1'!BJ51*(1-VLOOKUP('ANALYSIS-YLD2'!BJ$4,'INTERNAL PARAMETERS-1'!$B$5:$J$44,5,FALSE))*VLOOKUP('ANALYSIS-YLD2'!BJ$4,'INTERNAL PARAMETERS-1'!$B$5:$J$44,8,FALSE)*VLOOKUP('ANALYSIS-YLD2'!BJ$4,'INTERNAL PARAMETERS-1'!$B$5:$J$44,3,FALSE)</f>
        <v>1.9534027129793522E-2</v>
      </c>
      <c r="BK51" s="111">
        <f>'ANALYSIS-YLD1'!BK51*VLOOKUP('ANALYSIS-YLD2'!BK$4,'INTERNAL PARAMETERS-1'!$B$5:$J$44,5,FALSE)*VLOOKUP('ANALYSIS-YLD2'!BK$4,'INTERNAL PARAMETERS-1'!$B$5:$J$44,6,FALSE)*VLOOKUP('ANALYSIS-YLD2'!BK$4,'INTERNAL PARAMETERS-1'!$B$5:$J$44,3,FALSE) + 'ANALYSIS-YLD1'!BK51*(1-VLOOKUP('ANALYSIS-YLD2'!BK$4,'INTERNAL PARAMETERS-1'!$B$5:$J$44,5,FALSE))*VLOOKUP('ANALYSIS-YLD2'!BK$4,'INTERNAL PARAMETERS-1'!$B$5:$J$44,8,FALSE)*VLOOKUP('ANALYSIS-YLD2'!BK$4,'INTERNAL PARAMETERS-1'!$B$5:$J$44,3,FALSE)</f>
        <v>2.3910748055545702E-2</v>
      </c>
      <c r="BL51" s="111">
        <f>'ANALYSIS-YLD1'!BL51*VLOOKUP('ANALYSIS-YLD2'!BL$4,'INTERNAL PARAMETERS-1'!$B$5:$J$44,5,FALSE)*VLOOKUP('ANALYSIS-YLD2'!BL$4,'INTERNAL PARAMETERS-1'!$B$5:$J$44,6,FALSE)*VLOOKUP('ANALYSIS-YLD2'!BL$4,'INTERNAL PARAMETERS-1'!$B$5:$J$44,3,FALSE) + 'ANALYSIS-YLD1'!BL51*(1-VLOOKUP('ANALYSIS-YLD2'!BL$4,'INTERNAL PARAMETERS-1'!$B$5:$J$44,5,FALSE))*VLOOKUP('ANALYSIS-YLD2'!BL$4,'INTERNAL PARAMETERS-1'!$B$5:$J$44,8,FALSE)*VLOOKUP('ANALYSIS-YLD2'!BL$4,'INTERNAL PARAMETERS-1'!$B$5:$J$44,3,FALSE)</f>
        <v>7.5269058424087959E-2</v>
      </c>
      <c r="BM51" s="111">
        <f>'ANALYSIS-YLD1'!BM51*VLOOKUP('ANALYSIS-YLD2'!BM$4,'INTERNAL PARAMETERS-1'!$B$5:$J$44,5,FALSE)*VLOOKUP('ANALYSIS-YLD2'!BM$4,'INTERNAL PARAMETERS-1'!$B$5:$J$44,6,FALSE)*VLOOKUP('ANALYSIS-YLD2'!BM$4,'INTERNAL PARAMETERS-1'!$B$5:$J$44,3,FALSE) + 'ANALYSIS-YLD1'!BM51*(1-VLOOKUP('ANALYSIS-YLD2'!BM$4,'INTERNAL PARAMETERS-1'!$B$5:$J$44,5,FALSE))*VLOOKUP('ANALYSIS-YLD2'!BM$4,'INTERNAL PARAMETERS-1'!$B$5:$J$44,8,FALSE)*VLOOKUP('ANALYSIS-YLD2'!BM$4,'INTERNAL PARAMETERS-1'!$B$5:$J$44,3,FALSE)</f>
        <v>3.9017545431982124E-2</v>
      </c>
      <c r="BN51" s="111">
        <f>'ANALYSIS-YLD1'!BN51*VLOOKUP('ANALYSIS-YLD2'!BN$4,'INTERNAL PARAMETERS-1'!$B$5:$J$44,5,FALSE)*VLOOKUP('ANALYSIS-YLD2'!BN$4,'INTERNAL PARAMETERS-1'!$B$5:$J$44,6,FALSE)*VLOOKUP('ANALYSIS-YLD2'!BN$4,'INTERNAL PARAMETERS-1'!$B$5:$J$44,3,FALSE) + 'ANALYSIS-YLD1'!BN51*(1-VLOOKUP('ANALYSIS-YLD2'!BN$4,'INTERNAL PARAMETERS-1'!$B$5:$J$44,5,FALSE))*VLOOKUP('ANALYSIS-YLD2'!BN$4,'INTERNAL PARAMETERS-1'!$B$5:$J$44,8,FALSE)*VLOOKUP('ANALYSIS-YLD2'!BN$4,'INTERNAL PARAMETERS-1'!$B$5:$J$44,3,FALSE)</f>
        <v>2.5946151626178585E-2</v>
      </c>
      <c r="BO51" s="111">
        <f>'ANALYSIS-YLD1'!BO51*VLOOKUP('ANALYSIS-YLD2'!BO$4,'INTERNAL PARAMETERS-1'!$B$5:$J$44,5,FALSE)*VLOOKUP('ANALYSIS-YLD2'!BO$4,'INTERNAL PARAMETERS-1'!$B$5:$J$44,6,FALSE)*VLOOKUP('ANALYSIS-YLD2'!BO$4,'INTERNAL PARAMETERS-1'!$B$5:$J$44,3,FALSE) + 'ANALYSIS-YLD1'!BO51*(1-VLOOKUP('ANALYSIS-YLD2'!BO$4,'INTERNAL PARAMETERS-1'!$B$5:$J$44,5,FALSE))*VLOOKUP('ANALYSIS-YLD2'!BO$4,'INTERNAL PARAMETERS-1'!$B$5:$J$44,8,FALSE)*VLOOKUP('ANALYSIS-YLD2'!BO$4,'INTERNAL PARAMETERS-1'!$B$5:$J$44,3,FALSE)</f>
        <v>1.7548595669936773E-2</v>
      </c>
      <c r="BP51" s="111">
        <f>'ANALYSIS-YLD1'!BP51*VLOOKUP('ANALYSIS-YLD2'!BP$4,'INTERNAL PARAMETERS-1'!$B$5:$J$44,5,FALSE)*VLOOKUP('ANALYSIS-YLD2'!BP$4,'INTERNAL PARAMETERS-1'!$B$5:$J$44,6,FALSE)*VLOOKUP('ANALYSIS-YLD2'!BP$4,'INTERNAL PARAMETERS-1'!$B$5:$J$44,3,FALSE) + 'ANALYSIS-YLD1'!BP51*(1-VLOOKUP('ANALYSIS-YLD2'!BP$4,'INTERNAL PARAMETERS-1'!$B$5:$J$44,5,FALSE))*VLOOKUP('ANALYSIS-YLD2'!BP$4,'INTERNAL PARAMETERS-1'!$B$5:$J$44,8,FALSE)*VLOOKUP('ANALYSIS-YLD2'!BP$4,'INTERNAL PARAMETERS-1'!$B$5:$J$44,3,FALSE)</f>
        <v>1.5332804992121503E-3</v>
      </c>
      <c r="BQ51" s="111">
        <f>'ANALYSIS-YLD1'!BQ51*VLOOKUP('ANALYSIS-YLD2'!BQ$4,'INTERNAL PARAMETERS-1'!$B$5:$J$44,5,FALSE)*VLOOKUP('ANALYSIS-YLD2'!BQ$4,'INTERNAL PARAMETERS-1'!$B$5:$J$44,6,FALSE)*VLOOKUP('ANALYSIS-YLD2'!BQ$4,'INTERNAL PARAMETERS-1'!$B$5:$J$44,3,FALSE) + 'ANALYSIS-YLD1'!BQ51*(1-VLOOKUP('ANALYSIS-YLD2'!BQ$4,'INTERNAL PARAMETERS-1'!$B$5:$J$44,5,FALSE))*VLOOKUP('ANALYSIS-YLD2'!BQ$4,'INTERNAL PARAMETERS-1'!$B$5:$J$44,8,FALSE)*VLOOKUP('ANALYSIS-YLD2'!BQ$4,'INTERNAL PARAMETERS-1'!$B$5:$J$44,3,FALSE)</f>
        <v>8.1116559205564751E-2</v>
      </c>
      <c r="BR51" s="111">
        <f>'ANALYSIS-YLD1'!BR51*VLOOKUP('ANALYSIS-YLD2'!BR$4,'INTERNAL PARAMETERS-1'!$B$5:$J$44,5,FALSE)*VLOOKUP('ANALYSIS-YLD2'!BR$4,'INTERNAL PARAMETERS-1'!$B$5:$J$44,6,FALSE)*VLOOKUP('ANALYSIS-YLD2'!BR$4,'INTERNAL PARAMETERS-1'!$B$5:$J$44,3,FALSE) + 'ANALYSIS-YLD1'!BR51*(1-VLOOKUP('ANALYSIS-YLD2'!BR$4,'INTERNAL PARAMETERS-1'!$B$5:$J$44,5,FALSE))*VLOOKUP('ANALYSIS-YLD2'!BR$4,'INTERNAL PARAMETERS-1'!$B$5:$J$44,8,FALSE)*VLOOKUP('ANALYSIS-YLD2'!BR$4,'INTERNAL PARAMETERS-1'!$B$5:$J$44,3,FALSE)</f>
        <v>2.1005989467807206E-3</v>
      </c>
      <c r="BS51" s="111">
        <f>'ANALYSIS-YLD1'!BS51*VLOOKUP('ANALYSIS-YLD2'!BS$4,'INTERNAL PARAMETERS-1'!$B$5:$J$44,5,FALSE)*VLOOKUP('ANALYSIS-YLD2'!BS$4,'INTERNAL PARAMETERS-1'!$B$5:$J$44,6,FALSE)*VLOOKUP('ANALYSIS-YLD2'!BS$4,'INTERNAL PARAMETERS-1'!$B$5:$J$44,3,FALSE) + 'ANALYSIS-YLD1'!BS51*(1-VLOOKUP('ANALYSIS-YLD2'!BS$4,'INTERNAL PARAMETERS-1'!$B$5:$J$44,5,FALSE))*VLOOKUP('ANALYSIS-YLD2'!BS$4,'INTERNAL PARAMETERS-1'!$B$5:$J$44,8,FALSE)*VLOOKUP('ANALYSIS-YLD2'!BS$4,'INTERNAL PARAMETERS-1'!$B$5:$J$44,3,FALSE)</f>
        <v>2.6041375391591307E-4</v>
      </c>
      <c r="BT51" s="111">
        <f>'ANALYSIS-YLD1'!BT51*VLOOKUP('ANALYSIS-YLD2'!BT$4,'INTERNAL PARAMETERS-1'!$B$5:$J$44,5,FALSE)*VLOOKUP('ANALYSIS-YLD2'!BT$4,'INTERNAL PARAMETERS-1'!$B$5:$J$44,6,FALSE)*VLOOKUP('ANALYSIS-YLD2'!BT$4,'INTERNAL PARAMETERS-1'!$B$5:$J$44,3,FALSE) + 'ANALYSIS-YLD1'!BT51*(1-VLOOKUP('ANALYSIS-YLD2'!BT$4,'INTERNAL PARAMETERS-1'!$B$5:$J$44,5,FALSE))*VLOOKUP('ANALYSIS-YLD2'!BT$4,'INTERNAL PARAMETERS-1'!$B$5:$J$44,8,FALSE)*VLOOKUP('ANALYSIS-YLD2'!BT$4,'INTERNAL PARAMETERS-1'!$B$5:$J$44,3,FALSE)</f>
        <v>0</v>
      </c>
      <c r="BU51" s="111">
        <f>'ANALYSIS-YLD1'!BU51*VLOOKUP('ANALYSIS-YLD2'!BU$4,'INTERNAL PARAMETERS-1'!$B$5:$J$44,5,FALSE)*VLOOKUP('ANALYSIS-YLD2'!BU$4,'INTERNAL PARAMETERS-1'!$B$5:$J$44,6,FALSE)*VLOOKUP('ANALYSIS-YLD2'!BU$4,'INTERNAL PARAMETERS-1'!$B$5:$J$44,3,FALSE) + 'ANALYSIS-YLD1'!BU51*(1-VLOOKUP('ANALYSIS-YLD2'!BU$4,'INTERNAL PARAMETERS-1'!$B$5:$J$44,5,FALSE))*VLOOKUP('ANALYSIS-YLD2'!BU$4,'INTERNAL PARAMETERS-1'!$B$5:$J$44,8,FALSE)*VLOOKUP('ANALYSIS-YLD2'!BU$4,'INTERNAL PARAMETERS-1'!$B$5:$J$44,3,FALSE)</f>
        <v>0</v>
      </c>
      <c r="BV51" s="111">
        <f>'ANALYSIS-YLD1'!BV51*VLOOKUP('ANALYSIS-YLD2'!BV$4,'INTERNAL PARAMETERS-1'!$B$5:$J$44,5,FALSE)*VLOOKUP('ANALYSIS-YLD2'!BV$4,'INTERNAL PARAMETERS-1'!$B$5:$J$44,6,FALSE)*VLOOKUP('ANALYSIS-YLD2'!BV$4,'INTERNAL PARAMETERS-1'!$B$5:$J$44,3,FALSE) + 'ANALYSIS-YLD1'!BV51*(1-VLOOKUP('ANALYSIS-YLD2'!BV$4,'INTERNAL PARAMETERS-1'!$B$5:$J$44,5,FALSE))*VLOOKUP('ANALYSIS-YLD2'!BV$4,'INTERNAL PARAMETERS-1'!$B$5:$J$44,8,FALSE)*VLOOKUP('ANALYSIS-YLD2'!BV$4,'INTERNAL PARAMETERS-1'!$B$5:$J$44,3,FALSE)</f>
        <v>0</v>
      </c>
      <c r="BW51" s="111">
        <f>'ANALYSIS-YLD1'!BW51*VLOOKUP('ANALYSIS-YLD2'!BW$4,'INTERNAL PARAMETERS-1'!$B$5:$J$44,5,FALSE)*VLOOKUP('ANALYSIS-YLD2'!BW$4,'INTERNAL PARAMETERS-1'!$B$5:$J$44,6,FALSE)*VLOOKUP('ANALYSIS-YLD2'!BW$4,'INTERNAL PARAMETERS-1'!$B$5:$J$44,3,FALSE) + 'ANALYSIS-YLD1'!BW51*(1-VLOOKUP('ANALYSIS-YLD2'!BW$4,'INTERNAL PARAMETERS-1'!$B$5:$J$44,5,FALSE))*VLOOKUP('ANALYSIS-YLD2'!BW$4,'INTERNAL PARAMETERS-1'!$B$5:$J$44,8,FALSE)*VLOOKUP('ANALYSIS-YLD2'!BW$4,'INTERNAL PARAMETERS-1'!$B$5:$J$44,3,FALSE)</f>
        <v>0</v>
      </c>
      <c r="BX51" s="111">
        <f>'ANALYSIS-YLD1'!BX51*VLOOKUP('ANALYSIS-YLD2'!BX$4,'INTERNAL PARAMETERS-1'!$B$5:$J$44,5,FALSE)*VLOOKUP('ANALYSIS-YLD2'!BX$4,'INTERNAL PARAMETERS-1'!$B$5:$J$44,6,FALSE)*VLOOKUP('ANALYSIS-YLD2'!BX$4,'INTERNAL PARAMETERS-1'!$B$5:$J$44,3,FALSE) + 'ANALYSIS-YLD1'!BX51*(1-VLOOKUP('ANALYSIS-YLD2'!BX$4,'INTERNAL PARAMETERS-1'!$B$5:$J$44,5,FALSE))*VLOOKUP('ANALYSIS-YLD2'!BX$4,'INTERNAL PARAMETERS-1'!$B$5:$J$44,8,FALSE)*VLOOKUP('ANALYSIS-YLD2'!BX$4,'INTERNAL PARAMETERS-1'!$B$5:$J$44,3,FALSE)</f>
        <v>0</v>
      </c>
      <c r="BY51" s="111">
        <f>'ANALYSIS-YLD1'!BY51*VLOOKUP('ANALYSIS-YLD2'!BY$4,'INTERNAL PARAMETERS-1'!$B$5:$J$44,5,FALSE)*VLOOKUP('ANALYSIS-YLD2'!BY$4,'INTERNAL PARAMETERS-1'!$B$5:$J$44,6,FALSE)*VLOOKUP('ANALYSIS-YLD2'!BY$4,'INTERNAL PARAMETERS-1'!$B$5:$J$44,3,FALSE) + 'ANALYSIS-YLD1'!BY51*(1-VLOOKUP('ANALYSIS-YLD2'!BY$4,'INTERNAL PARAMETERS-1'!$B$5:$J$44,5,FALSE))*VLOOKUP('ANALYSIS-YLD2'!BY$4,'INTERNAL PARAMETERS-1'!$B$5:$J$44,8,FALSE)*VLOOKUP('ANALYSIS-YLD2'!BY$4,'INTERNAL PARAMETERS-1'!$B$5:$J$44,3,FALSE)</f>
        <v>0</v>
      </c>
      <c r="BZ51" s="111">
        <f>'ANALYSIS-YLD1'!BZ51*VLOOKUP('ANALYSIS-YLD2'!BZ$4,'INTERNAL PARAMETERS-1'!$B$5:$J$44,5,FALSE)*VLOOKUP('ANALYSIS-YLD2'!BZ$4,'INTERNAL PARAMETERS-1'!$B$5:$J$44,6,FALSE)*VLOOKUP('ANALYSIS-YLD2'!BZ$4,'INTERNAL PARAMETERS-1'!$B$5:$J$44,3,FALSE) + 'ANALYSIS-YLD1'!BZ51*(1-VLOOKUP('ANALYSIS-YLD2'!BZ$4,'INTERNAL PARAMETERS-1'!$B$5:$J$44,5,FALSE))*VLOOKUP('ANALYSIS-YLD2'!BZ$4,'INTERNAL PARAMETERS-1'!$B$5:$J$44,8,FALSE)*VLOOKUP('ANALYSIS-YLD2'!BZ$4,'INTERNAL PARAMETERS-1'!$B$5:$J$44,3,FALSE)</f>
        <v>9.3904275743742443E-5</v>
      </c>
      <c r="CA51" s="111">
        <f>'ANALYSIS-YLD1'!CA51*VLOOKUP('ANALYSIS-YLD2'!CA$4,'INTERNAL PARAMETERS-1'!$B$5:$J$44,5,FALSE)*VLOOKUP('ANALYSIS-YLD2'!CA$4,'INTERNAL PARAMETERS-1'!$B$5:$J$44,6,FALSE)*VLOOKUP('ANALYSIS-YLD2'!CA$4,'INTERNAL PARAMETERS-1'!$B$5:$J$44,3,FALSE) + 'ANALYSIS-YLD1'!CA51*(1-VLOOKUP('ANALYSIS-YLD2'!CA$4,'INTERNAL PARAMETERS-1'!$B$5:$J$44,5,FALSE))*VLOOKUP('ANALYSIS-YLD2'!CA$4,'INTERNAL PARAMETERS-1'!$B$5:$J$44,8,FALSE)*VLOOKUP('ANALYSIS-YLD2'!CA$4,'INTERNAL PARAMETERS-1'!$B$5:$J$44,3,FALSE)</f>
        <v>0</v>
      </c>
      <c r="CB51" s="111">
        <f>'ANALYSIS-YLD1'!CB51*VLOOKUP('ANALYSIS-YLD2'!CB$4,'INTERNAL PARAMETERS-1'!$B$5:$J$44,5,FALSE)*VLOOKUP('ANALYSIS-YLD2'!CB$4,'INTERNAL PARAMETERS-1'!$B$5:$J$44,6,FALSE)*VLOOKUP('ANALYSIS-YLD2'!CB$4,'INTERNAL PARAMETERS-1'!$B$5:$J$44,3,FALSE) + 'ANALYSIS-YLD1'!CB51*(1-VLOOKUP('ANALYSIS-YLD2'!CB$4,'INTERNAL PARAMETERS-1'!$B$5:$J$44,5,FALSE))*VLOOKUP('ANALYSIS-YLD2'!CB$4,'INTERNAL PARAMETERS-1'!$B$5:$J$44,8,FALSE)*VLOOKUP('ANALYSIS-YLD2'!CB$4,'INTERNAL PARAMETERS-1'!$B$5:$J$44,3,FALSE)</f>
        <v>0</v>
      </c>
      <c r="CC51" s="111">
        <f>'ANALYSIS-YLD1'!CC51*VLOOKUP('ANALYSIS-YLD2'!CC$4,'INTERNAL PARAMETERS-1'!$B$5:$J$44,5,FALSE)*VLOOKUP('ANALYSIS-YLD2'!CC$4,'INTERNAL PARAMETERS-1'!$B$5:$J$44,6,FALSE)*VLOOKUP('ANALYSIS-YLD2'!CC$4,'INTERNAL PARAMETERS-1'!$B$5:$J$44,3,FALSE) + 'ANALYSIS-YLD1'!CC51*(1-VLOOKUP('ANALYSIS-YLD2'!CC$4,'INTERNAL PARAMETERS-1'!$B$5:$J$44,5,FALSE))*VLOOKUP('ANALYSIS-YLD2'!CC$4,'INTERNAL PARAMETERS-1'!$B$5:$J$44,8,FALSE)*VLOOKUP('ANALYSIS-YLD2'!CC$4,'INTERNAL PARAMETERS-1'!$B$5:$J$44,3,FALSE)</f>
        <v>4.315708837819061E-4</v>
      </c>
      <c r="CD51" s="111">
        <f>'ANALYSIS-YLD1'!CD51*VLOOKUP('ANALYSIS-YLD2'!CD$4,'INTERNAL PARAMETERS-1'!$B$5:$J$44,5,FALSE)*VLOOKUP('ANALYSIS-YLD2'!CD$4,'INTERNAL PARAMETERS-1'!$B$5:$J$44,6,FALSE)*VLOOKUP('ANALYSIS-YLD2'!CD$4,'INTERNAL PARAMETERS-1'!$B$5:$J$44,3,FALSE) + 'ANALYSIS-YLD1'!CD51*(1-VLOOKUP('ANALYSIS-YLD2'!CD$4,'INTERNAL PARAMETERS-1'!$B$5:$J$44,5,FALSE))*VLOOKUP('ANALYSIS-YLD2'!CD$4,'INTERNAL PARAMETERS-1'!$B$5:$J$44,8,FALSE)*VLOOKUP('ANALYSIS-YLD2'!CD$4,'INTERNAL PARAMETERS-1'!$B$5:$J$44,3,FALSE)</f>
        <v>1.0741859752793148E-3</v>
      </c>
      <c r="CE51" s="111">
        <f>'ANALYSIS-YLD1'!CE51*VLOOKUP('ANALYSIS-YLD2'!CE$4,'INTERNAL PARAMETERS-1'!$B$5:$J$44,5,FALSE)*VLOOKUP('ANALYSIS-YLD2'!CE$4,'INTERNAL PARAMETERS-1'!$B$5:$J$44,6,FALSE)*VLOOKUP('ANALYSIS-YLD2'!CE$4,'INTERNAL PARAMETERS-1'!$B$5:$J$44,3,FALSE) + 'ANALYSIS-YLD1'!CE51*(1-VLOOKUP('ANALYSIS-YLD2'!CE$4,'INTERNAL PARAMETERS-1'!$B$5:$J$44,5,FALSE))*VLOOKUP('ANALYSIS-YLD2'!CE$4,'INTERNAL PARAMETERS-1'!$B$5:$J$44,8,FALSE)*VLOOKUP('ANALYSIS-YLD2'!CE$4,'INTERNAL PARAMETERS-1'!$B$5:$J$44,3,FALSE)</f>
        <v>2.0658519395159347E-3</v>
      </c>
      <c r="CF51" s="111">
        <f>'ANALYSIS-YLD1'!CF51*VLOOKUP('ANALYSIS-YLD2'!CF$4,'INTERNAL PARAMETERS-1'!$B$5:$J$44,5,FALSE)*VLOOKUP('ANALYSIS-YLD2'!CF$4,'INTERNAL PARAMETERS-1'!$B$5:$J$44,6,FALSE)*VLOOKUP('ANALYSIS-YLD2'!CF$4,'INTERNAL PARAMETERS-1'!$B$5:$J$44,3,FALSE) + 'ANALYSIS-YLD1'!CF51*(1-VLOOKUP('ANALYSIS-YLD2'!CF$4,'INTERNAL PARAMETERS-1'!$B$5:$J$44,5,FALSE))*VLOOKUP('ANALYSIS-YLD2'!CF$4,'INTERNAL PARAMETERS-1'!$B$5:$J$44,8,FALSE)*VLOOKUP('ANALYSIS-YLD2'!CF$4,'INTERNAL PARAMETERS-1'!$B$5:$J$44,3,FALSE)</f>
        <v>2.3674511023980441E-3</v>
      </c>
      <c r="CG51" s="111">
        <f>'ANALYSIS-YLD1'!CG51*VLOOKUP('ANALYSIS-YLD2'!CG$4,'INTERNAL PARAMETERS-1'!$B$5:$J$44,5,FALSE)*VLOOKUP('ANALYSIS-YLD2'!CG$4,'INTERNAL PARAMETERS-1'!$B$5:$J$44,6,FALSE)*VLOOKUP('ANALYSIS-YLD2'!CG$4,'INTERNAL PARAMETERS-1'!$B$5:$J$44,3,FALSE) + 'ANALYSIS-YLD1'!CG51*(1-VLOOKUP('ANALYSIS-YLD2'!CG$4,'INTERNAL PARAMETERS-1'!$B$5:$J$44,5,FALSE))*VLOOKUP('ANALYSIS-YLD2'!CG$4,'INTERNAL PARAMETERS-1'!$B$5:$J$44,8,FALSE)*VLOOKUP('ANALYSIS-YLD2'!CG$4,'INTERNAL PARAMETERS-1'!$B$5:$J$44,3,FALSE)</f>
        <v>0</v>
      </c>
      <c r="CH51" s="110">
        <f>'ANALYSIS-YLD1'!CH51*VLOOKUP('ANALYSIS-YLD2'!CH$4,'INTERNAL PARAMETERS-1'!$B$5:$J$44,5,FALSE)*VLOOKUP('ANALYSIS-YLD2'!CH$4,'INTERNAL PARAMETERS-1'!$B$5:$J$44,6,FALSE)*VLOOKUP('ANALYSIS-YLD2'!CH$4,'INTERNAL PARAMETERS-1'!$B$5:$J$44,3,FALSE) + 'ANALYSIS-YLD1'!CH51*(1-VLOOKUP('ANALYSIS-YLD2'!CH$4,'INTERNAL PARAMETERS-1'!$B$5:$J$44,5,FALSE))*VLOOKUP('ANALYSIS-YLD2'!CH$4,'INTERNAL PARAMETERS-1'!$B$5:$J$44,8,FALSE)*VLOOKUP('ANALYSIS-YLD2'!CH$4,'INTERNAL PARAMETERS-1'!$B$5:$J$44,3,FALSE)</f>
        <v>0</v>
      </c>
      <c r="CJ51" s="112">
        <f t="shared" si="0"/>
        <v>35.266443720030466</v>
      </c>
      <c r="CK51" s="110">
        <f t="shared" si="1"/>
        <v>1.1666087191060588</v>
      </c>
    </row>
    <row r="52" spans="2:89" x14ac:dyDescent="0.5">
      <c r="B52" s="127" t="s">
        <v>27</v>
      </c>
      <c r="C52" s="126" t="s">
        <v>21</v>
      </c>
      <c r="D52" s="126" t="s">
        <v>9</v>
      </c>
      <c r="E52" s="125">
        <f>'INPUTS-Incidence'!E52</f>
        <v>83.397568931025489</v>
      </c>
      <c r="F52" s="128">
        <f>'INTERNAL PARAMETERS-1'!M16</f>
        <v>30.094999999999999</v>
      </c>
      <c r="G52" s="112">
        <f>'ANALYSIS-YLD1'!G52*VLOOKUP('ANALYSIS-YLD2'!G$4,'INTERNAL PARAMETERS-1'!$B$5:$J$44,5,FALSE)*VLOOKUP('ANALYSIS-YLD2'!G$4,'INTERNAL PARAMETERS-1'!$B$5:$J$44,7,FALSE)*'ANALYSIS-YLD2'!$F52 + 'ANALYSIS-YLD1'!G52*(1-VLOOKUP('ANALYSIS-YLD2'!G$4,'INTERNAL PARAMETERS-1'!$B$5:$J$44,5,FALSE))*VLOOKUP('ANALYSIS-YLD2'!G$4,'INTERNAL PARAMETERS-1'!$B$5:$J$44,9,FALSE)*'ANALYSIS-YLD2'!$F52</f>
        <v>14.681012732582886</v>
      </c>
      <c r="H52" s="111">
        <f>'ANALYSIS-YLD1'!H52*VLOOKUP('ANALYSIS-YLD2'!H$4,'INTERNAL PARAMETERS-1'!$B$5:$J$44,5,FALSE)*VLOOKUP('ANALYSIS-YLD2'!H$4,'INTERNAL PARAMETERS-1'!$B$5:$J$44,7,FALSE)*'ANALYSIS-YLD2'!$F52 + 'ANALYSIS-YLD1'!H52*(1-VLOOKUP('ANALYSIS-YLD2'!H$4,'INTERNAL PARAMETERS-1'!$B$5:$J$44,5,FALSE))*VLOOKUP('ANALYSIS-YLD2'!H$4,'INTERNAL PARAMETERS-1'!$B$5:$J$44,9,FALSE)*'ANALYSIS-YLD2'!$F52</f>
        <v>4.1265987237274802</v>
      </c>
      <c r="I52" s="111">
        <f>'ANALYSIS-YLD1'!I52*VLOOKUP('ANALYSIS-YLD2'!I$4,'INTERNAL PARAMETERS-1'!$B$5:$J$44,5,FALSE)*VLOOKUP('ANALYSIS-YLD2'!I$4,'INTERNAL PARAMETERS-1'!$B$5:$J$44,7,FALSE)*'ANALYSIS-YLD2'!$F52 + 'ANALYSIS-YLD1'!I52*(1-VLOOKUP('ANALYSIS-YLD2'!I$4,'INTERNAL PARAMETERS-1'!$B$5:$J$44,5,FALSE))*VLOOKUP('ANALYSIS-YLD2'!I$4,'INTERNAL PARAMETERS-1'!$B$5:$J$44,9,FALSE)*'ANALYSIS-YLD2'!$F52</f>
        <v>5.5742468416375015</v>
      </c>
      <c r="J52" s="111">
        <f>'ANALYSIS-YLD1'!J52*VLOOKUP('ANALYSIS-YLD2'!J$4,'INTERNAL PARAMETERS-1'!$B$5:$J$44,5,FALSE)*VLOOKUP('ANALYSIS-YLD2'!J$4,'INTERNAL PARAMETERS-1'!$B$5:$J$44,7,FALSE)*'ANALYSIS-YLD2'!$F52 + 'ANALYSIS-YLD1'!J52*(1-VLOOKUP('ANALYSIS-YLD2'!J$4,'INTERNAL PARAMETERS-1'!$B$5:$J$44,5,FALSE))*VLOOKUP('ANALYSIS-YLD2'!J$4,'INTERNAL PARAMETERS-1'!$B$5:$J$44,9,FALSE)*'ANALYSIS-YLD2'!$F52</f>
        <v>0</v>
      </c>
      <c r="K52" s="111">
        <f>'ANALYSIS-YLD1'!K52*VLOOKUP('ANALYSIS-YLD2'!K$4,'INTERNAL PARAMETERS-1'!$B$5:$J$44,5,FALSE)*VLOOKUP('ANALYSIS-YLD2'!K$4,'INTERNAL PARAMETERS-1'!$B$5:$J$44,7,FALSE)*'ANALYSIS-YLD2'!$F52 + 'ANALYSIS-YLD1'!K52*(1-VLOOKUP('ANALYSIS-YLD2'!K$4,'INTERNAL PARAMETERS-1'!$B$5:$J$44,5,FALSE))*VLOOKUP('ANALYSIS-YLD2'!K$4,'INTERNAL PARAMETERS-1'!$B$5:$J$44,9,FALSE)*'ANALYSIS-YLD2'!$F52</f>
        <v>0</v>
      </c>
      <c r="L52" s="111">
        <f>'ANALYSIS-YLD1'!L52*VLOOKUP('ANALYSIS-YLD2'!L$4,'INTERNAL PARAMETERS-1'!$B$5:$J$44,5,FALSE)*VLOOKUP('ANALYSIS-YLD2'!L$4,'INTERNAL PARAMETERS-1'!$B$5:$J$44,7,FALSE)*'ANALYSIS-YLD2'!$F52 + 'ANALYSIS-YLD1'!L52*(1-VLOOKUP('ANALYSIS-YLD2'!L$4,'INTERNAL PARAMETERS-1'!$B$5:$J$44,5,FALSE))*VLOOKUP('ANALYSIS-YLD2'!L$4,'INTERNAL PARAMETERS-1'!$B$5:$J$44,9,FALSE)*'ANALYSIS-YLD2'!$F52</f>
        <v>0</v>
      </c>
      <c r="M52" s="111">
        <f>'ANALYSIS-YLD1'!M52*VLOOKUP('ANALYSIS-YLD2'!M$4,'INTERNAL PARAMETERS-1'!$B$5:$J$44,5,FALSE)*VLOOKUP('ANALYSIS-YLD2'!M$4,'INTERNAL PARAMETERS-1'!$B$5:$J$44,7,FALSE)*'ANALYSIS-YLD2'!$F52 + 'ANALYSIS-YLD1'!M52*(1-VLOOKUP('ANALYSIS-YLD2'!M$4,'INTERNAL PARAMETERS-1'!$B$5:$J$44,5,FALSE))*VLOOKUP('ANALYSIS-YLD2'!M$4,'INTERNAL PARAMETERS-1'!$B$5:$J$44,9,FALSE)*'ANALYSIS-YLD2'!$F52</f>
        <v>0.44105116823616503</v>
      </c>
      <c r="N52" s="111">
        <f>'ANALYSIS-YLD1'!N52*VLOOKUP('ANALYSIS-YLD2'!N$4,'INTERNAL PARAMETERS-1'!$B$5:$J$44,5,FALSE)*VLOOKUP('ANALYSIS-YLD2'!N$4,'INTERNAL PARAMETERS-1'!$B$5:$J$44,7,FALSE)*'ANALYSIS-YLD2'!$F52 + 'ANALYSIS-YLD1'!N52*(1-VLOOKUP('ANALYSIS-YLD2'!N$4,'INTERNAL PARAMETERS-1'!$B$5:$J$44,5,FALSE))*VLOOKUP('ANALYSIS-YLD2'!N$4,'INTERNAL PARAMETERS-1'!$B$5:$J$44,9,FALSE)*'ANALYSIS-YLD2'!$F52</f>
        <v>1.6581636679232788E-2</v>
      </c>
      <c r="O52" s="111">
        <f>'ANALYSIS-YLD1'!O52*VLOOKUP('ANALYSIS-YLD2'!O$4,'INTERNAL PARAMETERS-1'!$B$5:$J$44,5,FALSE)*VLOOKUP('ANALYSIS-YLD2'!O$4,'INTERNAL PARAMETERS-1'!$B$5:$J$44,7,FALSE)*'ANALYSIS-YLD2'!$F52 + 'ANALYSIS-YLD1'!O52*(1-VLOOKUP('ANALYSIS-YLD2'!O$4,'INTERNAL PARAMETERS-1'!$B$5:$J$44,5,FALSE))*VLOOKUP('ANALYSIS-YLD2'!O$4,'INTERNAL PARAMETERS-1'!$B$5:$J$44,9,FALSE)*'ANALYSIS-YLD2'!$F52</f>
        <v>0</v>
      </c>
      <c r="P52" s="111">
        <f>'ANALYSIS-YLD1'!P52*VLOOKUP('ANALYSIS-YLD2'!P$4,'INTERNAL PARAMETERS-1'!$B$5:$J$44,5,FALSE)*VLOOKUP('ANALYSIS-YLD2'!P$4,'INTERNAL PARAMETERS-1'!$B$5:$J$44,7,FALSE)*'ANALYSIS-YLD2'!$F52 + 'ANALYSIS-YLD1'!P52*(1-VLOOKUP('ANALYSIS-YLD2'!P$4,'INTERNAL PARAMETERS-1'!$B$5:$J$44,5,FALSE))*VLOOKUP('ANALYSIS-YLD2'!P$4,'INTERNAL PARAMETERS-1'!$B$5:$J$44,9,FALSE)*'ANALYSIS-YLD2'!$F52</f>
        <v>0</v>
      </c>
      <c r="Q52" s="111">
        <f>'ANALYSIS-YLD1'!Q52*VLOOKUP('ANALYSIS-YLD2'!Q$4,'INTERNAL PARAMETERS-1'!$B$5:$J$44,5,FALSE)*VLOOKUP('ANALYSIS-YLD2'!Q$4,'INTERNAL PARAMETERS-1'!$B$5:$J$44,7,FALSE)*'ANALYSIS-YLD2'!$F52 + 'ANALYSIS-YLD1'!Q52*(1-VLOOKUP('ANALYSIS-YLD2'!Q$4,'INTERNAL PARAMETERS-1'!$B$5:$J$44,5,FALSE))*VLOOKUP('ANALYSIS-YLD2'!Q$4,'INTERNAL PARAMETERS-1'!$B$5:$J$44,9,FALSE)*'ANALYSIS-YLD2'!$F52</f>
        <v>0</v>
      </c>
      <c r="R52" s="111">
        <f>'ANALYSIS-YLD1'!R52*VLOOKUP('ANALYSIS-YLD2'!R$4,'INTERNAL PARAMETERS-1'!$B$5:$J$44,5,FALSE)*VLOOKUP('ANALYSIS-YLD2'!R$4,'INTERNAL PARAMETERS-1'!$B$5:$J$44,7,FALSE)*'ANALYSIS-YLD2'!$F52 + 'ANALYSIS-YLD1'!R52*(1-VLOOKUP('ANALYSIS-YLD2'!R$4,'INTERNAL PARAMETERS-1'!$B$5:$J$44,5,FALSE))*VLOOKUP('ANALYSIS-YLD2'!R$4,'INTERNAL PARAMETERS-1'!$B$5:$J$44,9,FALSE)*'ANALYSIS-YLD2'!$F52</f>
        <v>5.4076220647619314E-2</v>
      </c>
      <c r="S52" s="111">
        <f>'ANALYSIS-YLD1'!S52*VLOOKUP('ANALYSIS-YLD2'!S$4,'INTERNAL PARAMETERS-1'!$B$5:$J$44,5,FALSE)*VLOOKUP('ANALYSIS-YLD2'!S$4,'INTERNAL PARAMETERS-1'!$B$5:$J$44,7,FALSE)*'ANALYSIS-YLD2'!$F52 + 'ANALYSIS-YLD1'!S52*(1-VLOOKUP('ANALYSIS-YLD2'!S$4,'INTERNAL PARAMETERS-1'!$B$5:$J$44,5,FALSE))*VLOOKUP('ANALYSIS-YLD2'!S$4,'INTERNAL PARAMETERS-1'!$B$5:$J$44,9,FALSE)*'ANALYSIS-YLD2'!$F52</f>
        <v>0.666370302008645</v>
      </c>
      <c r="T52" s="111">
        <f>'ANALYSIS-YLD1'!T52*VLOOKUP('ANALYSIS-YLD2'!T$4,'INTERNAL PARAMETERS-1'!$B$5:$J$44,5,FALSE)*VLOOKUP('ANALYSIS-YLD2'!T$4,'INTERNAL PARAMETERS-1'!$B$5:$J$44,7,FALSE)*'ANALYSIS-YLD2'!$F52 + 'ANALYSIS-YLD1'!T52*(1-VLOOKUP('ANALYSIS-YLD2'!T$4,'INTERNAL PARAMETERS-1'!$B$5:$J$44,5,FALSE))*VLOOKUP('ANALYSIS-YLD2'!T$4,'INTERNAL PARAMETERS-1'!$B$5:$J$44,9,FALSE)*'ANALYSIS-YLD2'!$F52</f>
        <v>0.26615451611262358</v>
      </c>
      <c r="U52" s="111">
        <f>'ANALYSIS-YLD1'!U52*VLOOKUP('ANALYSIS-YLD2'!U$4,'INTERNAL PARAMETERS-1'!$B$5:$J$44,5,FALSE)*VLOOKUP('ANALYSIS-YLD2'!U$4,'INTERNAL PARAMETERS-1'!$B$5:$J$44,7,FALSE)*'ANALYSIS-YLD2'!$F52 + 'ANALYSIS-YLD1'!U52*(1-VLOOKUP('ANALYSIS-YLD2'!U$4,'INTERNAL PARAMETERS-1'!$B$5:$J$44,5,FALSE))*VLOOKUP('ANALYSIS-YLD2'!U$4,'INTERNAL PARAMETERS-1'!$B$5:$J$44,9,FALSE)*'ANALYSIS-YLD2'!$F52</f>
        <v>5.7284160118255927E-2</v>
      </c>
      <c r="V52" s="111">
        <f>'ANALYSIS-YLD1'!V52*VLOOKUP('ANALYSIS-YLD2'!V$4,'INTERNAL PARAMETERS-1'!$B$5:$J$44,5,FALSE)*VLOOKUP('ANALYSIS-YLD2'!V$4,'INTERNAL PARAMETERS-1'!$B$5:$J$44,7,FALSE)*'ANALYSIS-YLD2'!$F52 + 'ANALYSIS-YLD1'!V52*(1-VLOOKUP('ANALYSIS-YLD2'!V$4,'INTERNAL PARAMETERS-1'!$B$5:$J$44,5,FALSE))*VLOOKUP('ANALYSIS-YLD2'!V$4,'INTERNAL PARAMETERS-1'!$B$5:$J$44,9,FALSE)*'ANALYSIS-YLD2'!$F52</f>
        <v>0.65238866897253567</v>
      </c>
      <c r="W52" s="111">
        <f>'ANALYSIS-YLD1'!W52*VLOOKUP('ANALYSIS-YLD2'!W$4,'INTERNAL PARAMETERS-1'!$B$5:$J$44,5,FALSE)*VLOOKUP('ANALYSIS-YLD2'!W$4,'INTERNAL PARAMETERS-1'!$B$5:$J$44,7,FALSE)*'ANALYSIS-YLD2'!$F52 + 'ANALYSIS-YLD1'!W52*(1-VLOOKUP('ANALYSIS-YLD2'!W$4,'INTERNAL PARAMETERS-1'!$B$5:$J$44,5,FALSE))*VLOOKUP('ANALYSIS-YLD2'!W$4,'INTERNAL PARAMETERS-1'!$B$5:$J$44,9,FALSE)*'ANALYSIS-YLD2'!$F52</f>
        <v>0</v>
      </c>
      <c r="X52" s="111">
        <f>'ANALYSIS-YLD1'!X52*VLOOKUP('ANALYSIS-YLD2'!X$4,'INTERNAL PARAMETERS-1'!$B$5:$J$44,5,FALSE)*VLOOKUP('ANALYSIS-YLD2'!X$4,'INTERNAL PARAMETERS-1'!$B$5:$J$44,7,FALSE)*'ANALYSIS-YLD2'!$F52 + 'ANALYSIS-YLD1'!X52*(1-VLOOKUP('ANALYSIS-YLD2'!X$4,'INTERNAL PARAMETERS-1'!$B$5:$J$44,5,FALSE))*VLOOKUP('ANALYSIS-YLD2'!X$4,'INTERNAL PARAMETERS-1'!$B$5:$J$44,9,FALSE)*'ANALYSIS-YLD2'!$F52</f>
        <v>0</v>
      </c>
      <c r="Y52" s="111">
        <f>'ANALYSIS-YLD1'!Y52*VLOOKUP('ANALYSIS-YLD2'!Y$4,'INTERNAL PARAMETERS-1'!$B$5:$J$44,5,FALSE)*VLOOKUP('ANALYSIS-YLD2'!Y$4,'INTERNAL PARAMETERS-1'!$B$5:$J$44,7,FALSE)*'ANALYSIS-YLD2'!$F52 + 'ANALYSIS-YLD1'!Y52*(1-VLOOKUP('ANALYSIS-YLD2'!Y$4,'INTERNAL PARAMETERS-1'!$B$5:$J$44,5,FALSE))*VLOOKUP('ANALYSIS-YLD2'!Y$4,'INTERNAL PARAMETERS-1'!$B$5:$J$44,9,FALSE)*'ANALYSIS-YLD2'!$F52</f>
        <v>0</v>
      </c>
      <c r="Z52" s="111">
        <f>'ANALYSIS-YLD1'!Z52*VLOOKUP('ANALYSIS-YLD2'!Z$4,'INTERNAL PARAMETERS-1'!$B$5:$J$44,5,FALSE)*VLOOKUP('ANALYSIS-YLD2'!Z$4,'INTERNAL PARAMETERS-1'!$B$5:$J$44,7,FALSE)*'ANALYSIS-YLD2'!$F52 + 'ANALYSIS-YLD1'!Z52*(1-VLOOKUP('ANALYSIS-YLD2'!Z$4,'INTERNAL PARAMETERS-1'!$B$5:$J$44,5,FALSE))*VLOOKUP('ANALYSIS-YLD2'!Z$4,'INTERNAL PARAMETERS-1'!$B$5:$J$44,9,FALSE)*'ANALYSIS-YLD2'!$F52</f>
        <v>0</v>
      </c>
      <c r="AA52" s="111">
        <f>'ANALYSIS-YLD1'!AA52*VLOOKUP('ANALYSIS-YLD2'!AA$4,'INTERNAL PARAMETERS-1'!$B$5:$J$44,5,FALSE)*VLOOKUP('ANALYSIS-YLD2'!AA$4,'INTERNAL PARAMETERS-1'!$B$5:$J$44,7,FALSE)*'ANALYSIS-YLD2'!$F52 + 'ANALYSIS-YLD1'!AA52*(1-VLOOKUP('ANALYSIS-YLD2'!AA$4,'INTERNAL PARAMETERS-1'!$B$5:$J$44,5,FALSE))*VLOOKUP('ANALYSIS-YLD2'!AA$4,'INTERNAL PARAMETERS-1'!$B$5:$J$44,9,FALSE)*'ANALYSIS-YLD2'!$F52</f>
        <v>0</v>
      </c>
      <c r="AB52" s="111">
        <f>'ANALYSIS-YLD1'!AB52*VLOOKUP('ANALYSIS-YLD2'!AB$4,'INTERNAL PARAMETERS-1'!$B$5:$J$44,5,FALSE)*VLOOKUP('ANALYSIS-YLD2'!AB$4,'INTERNAL PARAMETERS-1'!$B$5:$J$44,7,FALSE)*'ANALYSIS-YLD2'!$F52 + 'ANALYSIS-YLD1'!AB52*(1-VLOOKUP('ANALYSIS-YLD2'!AB$4,'INTERNAL PARAMETERS-1'!$B$5:$J$44,5,FALSE))*VLOOKUP('ANALYSIS-YLD2'!AB$4,'INTERNAL PARAMETERS-1'!$B$5:$J$44,9,FALSE)*'ANALYSIS-YLD2'!$F52</f>
        <v>0</v>
      </c>
      <c r="AC52" s="111">
        <f>'ANALYSIS-YLD1'!AC52*VLOOKUP('ANALYSIS-YLD2'!AC$4,'INTERNAL PARAMETERS-1'!$B$5:$J$44,5,FALSE)*VLOOKUP('ANALYSIS-YLD2'!AC$4,'INTERNAL PARAMETERS-1'!$B$5:$J$44,7,FALSE)*'ANALYSIS-YLD2'!$F52 + 'ANALYSIS-YLD1'!AC52*(1-VLOOKUP('ANALYSIS-YLD2'!AC$4,'INTERNAL PARAMETERS-1'!$B$5:$J$44,5,FALSE))*VLOOKUP('ANALYSIS-YLD2'!AC$4,'INTERNAL PARAMETERS-1'!$B$5:$J$44,9,FALSE)*'ANALYSIS-YLD2'!$F52</f>
        <v>0</v>
      </c>
      <c r="AD52" s="111">
        <f>'ANALYSIS-YLD1'!AD52*VLOOKUP('ANALYSIS-YLD2'!AD$4,'INTERNAL PARAMETERS-1'!$B$5:$J$44,5,FALSE)*VLOOKUP('ANALYSIS-YLD2'!AD$4,'INTERNAL PARAMETERS-1'!$B$5:$J$44,7,FALSE)*'ANALYSIS-YLD2'!$F52 + 'ANALYSIS-YLD1'!AD52*(1-VLOOKUP('ANALYSIS-YLD2'!AD$4,'INTERNAL PARAMETERS-1'!$B$5:$J$44,5,FALSE))*VLOOKUP('ANALYSIS-YLD2'!AD$4,'INTERNAL PARAMETERS-1'!$B$5:$J$44,9,FALSE)*'ANALYSIS-YLD2'!$F52</f>
        <v>0</v>
      </c>
      <c r="AE52" s="111">
        <f>'ANALYSIS-YLD1'!AE52*VLOOKUP('ANALYSIS-YLD2'!AE$4,'INTERNAL PARAMETERS-1'!$B$5:$J$44,5,FALSE)*VLOOKUP('ANALYSIS-YLD2'!AE$4,'INTERNAL PARAMETERS-1'!$B$5:$J$44,7,FALSE)*'ANALYSIS-YLD2'!$F52 + 'ANALYSIS-YLD1'!AE52*(1-VLOOKUP('ANALYSIS-YLD2'!AE$4,'INTERNAL PARAMETERS-1'!$B$5:$J$44,5,FALSE))*VLOOKUP('ANALYSIS-YLD2'!AE$4,'INTERNAL PARAMETERS-1'!$B$5:$J$44,9,FALSE)*'ANALYSIS-YLD2'!$F52</f>
        <v>0</v>
      </c>
      <c r="AF52" s="111">
        <f>'ANALYSIS-YLD1'!AF52*VLOOKUP('ANALYSIS-YLD2'!AF$4,'INTERNAL PARAMETERS-1'!$B$5:$J$44,5,FALSE)*VLOOKUP('ANALYSIS-YLD2'!AF$4,'INTERNAL PARAMETERS-1'!$B$5:$J$44,7,FALSE)*'ANALYSIS-YLD2'!$F52 + 'ANALYSIS-YLD1'!AF52*(1-VLOOKUP('ANALYSIS-YLD2'!AF$4,'INTERNAL PARAMETERS-1'!$B$5:$J$44,5,FALSE))*VLOOKUP('ANALYSIS-YLD2'!AF$4,'INTERNAL PARAMETERS-1'!$B$5:$J$44,9,FALSE)*'ANALYSIS-YLD2'!$F52</f>
        <v>8.2379295289266477E-2</v>
      </c>
      <c r="AG52" s="111">
        <f>'ANALYSIS-YLD1'!AG52*VLOOKUP('ANALYSIS-YLD2'!AG$4,'INTERNAL PARAMETERS-1'!$B$5:$J$44,5,FALSE)*VLOOKUP('ANALYSIS-YLD2'!AG$4,'INTERNAL PARAMETERS-1'!$B$5:$J$44,7,FALSE)*'ANALYSIS-YLD2'!$F52 + 'ANALYSIS-YLD1'!AG52*(1-VLOOKUP('ANALYSIS-YLD2'!AG$4,'INTERNAL PARAMETERS-1'!$B$5:$J$44,5,FALSE))*VLOOKUP('ANALYSIS-YLD2'!AG$4,'INTERNAL PARAMETERS-1'!$B$5:$J$44,9,FALSE)*'ANALYSIS-YLD2'!$F52</f>
        <v>0</v>
      </c>
      <c r="AH52" s="111">
        <f>'ANALYSIS-YLD1'!AH52*VLOOKUP('ANALYSIS-YLD2'!AH$4,'INTERNAL PARAMETERS-1'!$B$5:$J$44,5,FALSE)*VLOOKUP('ANALYSIS-YLD2'!AH$4,'INTERNAL PARAMETERS-1'!$B$5:$J$44,7,FALSE)*'ANALYSIS-YLD2'!$F52 + 'ANALYSIS-YLD1'!AH52*(1-VLOOKUP('ANALYSIS-YLD2'!AH$4,'INTERNAL PARAMETERS-1'!$B$5:$J$44,5,FALSE))*VLOOKUP('ANALYSIS-YLD2'!AH$4,'INTERNAL PARAMETERS-1'!$B$5:$J$44,9,FALSE)*'ANALYSIS-YLD2'!$F52</f>
        <v>4.6464850031996147E-3</v>
      </c>
      <c r="AI52" s="111">
        <f>'ANALYSIS-YLD1'!AI52*VLOOKUP('ANALYSIS-YLD2'!AI$4,'INTERNAL PARAMETERS-1'!$B$5:$J$44,5,FALSE)*VLOOKUP('ANALYSIS-YLD2'!AI$4,'INTERNAL PARAMETERS-1'!$B$5:$J$44,7,FALSE)*'ANALYSIS-YLD2'!$F52 + 'ANALYSIS-YLD1'!AI52*(1-VLOOKUP('ANALYSIS-YLD2'!AI$4,'INTERNAL PARAMETERS-1'!$B$5:$J$44,5,FALSE))*VLOOKUP('ANALYSIS-YLD2'!AI$4,'INTERNAL PARAMETERS-1'!$B$5:$J$44,9,FALSE)*'ANALYSIS-YLD2'!$F52</f>
        <v>1.2673486751826533E-2</v>
      </c>
      <c r="AJ52" s="111">
        <f>'ANALYSIS-YLD1'!AJ52*VLOOKUP('ANALYSIS-YLD2'!AJ$4,'INTERNAL PARAMETERS-1'!$B$5:$J$44,5,FALSE)*VLOOKUP('ANALYSIS-YLD2'!AJ$4,'INTERNAL PARAMETERS-1'!$B$5:$J$44,7,FALSE)*'ANALYSIS-YLD2'!$F52 + 'ANALYSIS-YLD1'!AJ52*(1-VLOOKUP('ANALYSIS-YLD2'!AJ$4,'INTERNAL PARAMETERS-1'!$B$5:$J$44,5,FALSE))*VLOOKUP('ANALYSIS-YLD2'!AJ$4,'INTERNAL PARAMETERS-1'!$B$5:$J$44,9,FALSE)*'ANALYSIS-YLD2'!$F52</f>
        <v>0.13181078782857208</v>
      </c>
      <c r="AK52" s="111">
        <f>'ANALYSIS-YLD1'!AK52*VLOOKUP('ANALYSIS-YLD2'!AK$4,'INTERNAL PARAMETERS-1'!$B$5:$J$44,5,FALSE)*VLOOKUP('ANALYSIS-YLD2'!AK$4,'INTERNAL PARAMETERS-1'!$B$5:$J$44,7,FALSE)*'ANALYSIS-YLD2'!$F52 + 'ANALYSIS-YLD1'!AK52*(1-VLOOKUP('ANALYSIS-YLD2'!AK$4,'INTERNAL PARAMETERS-1'!$B$5:$J$44,5,FALSE))*VLOOKUP('ANALYSIS-YLD2'!AK$4,'INTERNAL PARAMETERS-1'!$B$5:$J$44,9,FALSE)*'ANALYSIS-YLD2'!$F52</f>
        <v>0</v>
      </c>
      <c r="AL52" s="111">
        <f>'ANALYSIS-YLD1'!AL52*VLOOKUP('ANALYSIS-YLD2'!AL$4,'INTERNAL PARAMETERS-1'!$B$5:$J$44,5,FALSE)*VLOOKUP('ANALYSIS-YLD2'!AL$4,'INTERNAL PARAMETERS-1'!$B$5:$J$44,7,FALSE)*'ANALYSIS-YLD2'!$F52 + 'ANALYSIS-YLD1'!AL52*(1-VLOOKUP('ANALYSIS-YLD2'!AL$4,'INTERNAL PARAMETERS-1'!$B$5:$J$44,5,FALSE))*VLOOKUP('ANALYSIS-YLD2'!AL$4,'INTERNAL PARAMETERS-1'!$B$5:$J$44,9,FALSE)*'ANALYSIS-YLD2'!$F52</f>
        <v>0</v>
      </c>
      <c r="AM52" s="111">
        <f>'ANALYSIS-YLD1'!AM52*VLOOKUP('ANALYSIS-YLD2'!AM$4,'INTERNAL PARAMETERS-1'!$B$5:$J$44,5,FALSE)*VLOOKUP('ANALYSIS-YLD2'!AM$4,'INTERNAL PARAMETERS-1'!$B$5:$J$44,7,FALSE)*'ANALYSIS-YLD2'!$F52 + 'ANALYSIS-YLD1'!AM52*(1-VLOOKUP('ANALYSIS-YLD2'!AM$4,'INTERNAL PARAMETERS-1'!$B$5:$J$44,5,FALSE))*VLOOKUP('ANALYSIS-YLD2'!AM$4,'INTERNAL PARAMETERS-1'!$B$5:$J$44,9,FALSE)*'ANALYSIS-YLD2'!$F52</f>
        <v>0</v>
      </c>
      <c r="AN52" s="111">
        <f>'ANALYSIS-YLD1'!AN52*VLOOKUP('ANALYSIS-YLD2'!AN$4,'INTERNAL PARAMETERS-1'!$B$5:$J$44,5,FALSE)*VLOOKUP('ANALYSIS-YLD2'!AN$4,'INTERNAL PARAMETERS-1'!$B$5:$J$44,7,FALSE)*'ANALYSIS-YLD2'!$F52 + 'ANALYSIS-YLD1'!AN52*(1-VLOOKUP('ANALYSIS-YLD2'!AN$4,'INTERNAL PARAMETERS-1'!$B$5:$J$44,5,FALSE))*VLOOKUP('ANALYSIS-YLD2'!AN$4,'INTERNAL PARAMETERS-1'!$B$5:$J$44,9,FALSE)*'ANALYSIS-YLD2'!$F52</f>
        <v>0</v>
      </c>
      <c r="AO52" s="111">
        <f>'ANALYSIS-YLD1'!AO52*VLOOKUP('ANALYSIS-YLD2'!AO$4,'INTERNAL PARAMETERS-1'!$B$5:$J$44,5,FALSE)*VLOOKUP('ANALYSIS-YLD2'!AO$4,'INTERNAL PARAMETERS-1'!$B$5:$J$44,7,FALSE)*'ANALYSIS-YLD2'!$F52 + 'ANALYSIS-YLD1'!AO52*(1-VLOOKUP('ANALYSIS-YLD2'!AO$4,'INTERNAL PARAMETERS-1'!$B$5:$J$44,5,FALSE))*VLOOKUP('ANALYSIS-YLD2'!AO$4,'INTERNAL PARAMETERS-1'!$B$5:$J$44,9,FALSE)*'ANALYSIS-YLD2'!$F52</f>
        <v>0</v>
      </c>
      <c r="AP52" s="111">
        <f>'ANALYSIS-YLD1'!AP52*VLOOKUP('ANALYSIS-YLD2'!AP$4,'INTERNAL PARAMETERS-1'!$B$5:$J$44,5,FALSE)*VLOOKUP('ANALYSIS-YLD2'!AP$4,'INTERNAL PARAMETERS-1'!$B$5:$J$44,7,FALSE)*'ANALYSIS-YLD2'!$F52 + 'ANALYSIS-YLD1'!AP52*(1-VLOOKUP('ANALYSIS-YLD2'!AP$4,'INTERNAL PARAMETERS-1'!$B$5:$J$44,5,FALSE))*VLOOKUP('ANALYSIS-YLD2'!AP$4,'INTERNAL PARAMETERS-1'!$B$5:$J$44,9,FALSE)*'ANALYSIS-YLD2'!$F52</f>
        <v>0</v>
      </c>
      <c r="AQ52" s="111">
        <f>'ANALYSIS-YLD1'!AQ52*VLOOKUP('ANALYSIS-YLD2'!AQ$4,'INTERNAL PARAMETERS-1'!$B$5:$J$44,5,FALSE)*VLOOKUP('ANALYSIS-YLD2'!AQ$4,'INTERNAL PARAMETERS-1'!$B$5:$J$44,7,FALSE)*'ANALYSIS-YLD2'!$F52 + 'ANALYSIS-YLD1'!AQ52*(1-VLOOKUP('ANALYSIS-YLD2'!AQ$4,'INTERNAL PARAMETERS-1'!$B$5:$J$44,5,FALSE))*VLOOKUP('ANALYSIS-YLD2'!AQ$4,'INTERNAL PARAMETERS-1'!$B$5:$J$44,9,FALSE)*'ANALYSIS-YLD2'!$F52</f>
        <v>0</v>
      </c>
      <c r="AR52" s="111">
        <f>'ANALYSIS-YLD1'!AR52*VLOOKUP('ANALYSIS-YLD2'!AR$4,'INTERNAL PARAMETERS-1'!$B$5:$J$44,5,FALSE)*VLOOKUP('ANALYSIS-YLD2'!AR$4,'INTERNAL PARAMETERS-1'!$B$5:$J$44,7,FALSE)*'ANALYSIS-YLD2'!$F52 + 'ANALYSIS-YLD1'!AR52*(1-VLOOKUP('ANALYSIS-YLD2'!AR$4,'INTERNAL PARAMETERS-1'!$B$5:$J$44,5,FALSE))*VLOOKUP('ANALYSIS-YLD2'!AR$4,'INTERNAL PARAMETERS-1'!$B$5:$J$44,9,FALSE)*'ANALYSIS-YLD2'!$F52</f>
        <v>0</v>
      </c>
      <c r="AS52" s="111">
        <f>'ANALYSIS-YLD1'!AS52*VLOOKUP('ANALYSIS-YLD2'!AS$4,'INTERNAL PARAMETERS-1'!$B$5:$J$44,5,FALSE)*VLOOKUP('ANALYSIS-YLD2'!AS$4,'INTERNAL PARAMETERS-1'!$B$5:$J$44,7,FALSE)*'ANALYSIS-YLD2'!$F52 + 'ANALYSIS-YLD1'!AS52*(1-VLOOKUP('ANALYSIS-YLD2'!AS$4,'INTERNAL PARAMETERS-1'!$B$5:$J$44,5,FALSE))*VLOOKUP('ANALYSIS-YLD2'!AS$4,'INTERNAL PARAMETERS-1'!$B$5:$J$44,9,FALSE)*'ANALYSIS-YLD2'!$F52</f>
        <v>0</v>
      </c>
      <c r="AT52" s="110">
        <f>'ANALYSIS-YLD1'!AT52*VLOOKUP('ANALYSIS-YLD2'!AT$4,'INTERNAL PARAMETERS-1'!$B$5:$J$44,5,FALSE)*VLOOKUP('ANALYSIS-YLD2'!AT$4,'INTERNAL PARAMETERS-1'!$B$5:$J$44,7,FALSE)*'ANALYSIS-YLD2'!$F52 + 'ANALYSIS-YLD1'!AT52*(1-VLOOKUP('ANALYSIS-YLD2'!AT$4,'INTERNAL PARAMETERS-1'!$B$5:$J$44,5,FALSE))*VLOOKUP('ANALYSIS-YLD2'!AT$4,'INTERNAL PARAMETERS-1'!$B$5:$J$44,9,FALSE)*'ANALYSIS-YLD2'!$F52</f>
        <v>0</v>
      </c>
      <c r="AU52" s="112">
        <f>'ANALYSIS-YLD1'!AU52*VLOOKUP('ANALYSIS-YLD2'!AU$4,'INTERNAL PARAMETERS-1'!$B$5:$J$44,5,FALSE)*VLOOKUP('ANALYSIS-YLD2'!AU$4,'INTERNAL PARAMETERS-1'!$B$5:$J$44,6,FALSE)*VLOOKUP('ANALYSIS-YLD2'!AU$4,'INTERNAL PARAMETERS-1'!$B$5:$J$44,3,FALSE) + 'ANALYSIS-YLD1'!AU52*(1-VLOOKUP('ANALYSIS-YLD2'!AU$4,'INTERNAL PARAMETERS-1'!$B$5:$J$44,5,FALSE))*VLOOKUP('ANALYSIS-YLD2'!AU$4,'INTERNAL PARAMETERS-1'!$B$5:$J$44,8,FALSE)*VLOOKUP('ANALYSIS-YLD2'!AU$4,'INTERNAL PARAMETERS-1'!$B$5:$J$44,3,FALSE)</f>
        <v>0</v>
      </c>
      <c r="AV52" s="111">
        <f>'ANALYSIS-YLD1'!AV52*VLOOKUP('ANALYSIS-YLD2'!AV$4,'INTERNAL PARAMETERS-1'!$B$5:$J$44,5,FALSE)*VLOOKUP('ANALYSIS-YLD2'!AV$4,'INTERNAL PARAMETERS-1'!$B$5:$J$44,6,FALSE)*VLOOKUP('ANALYSIS-YLD2'!AV$4,'INTERNAL PARAMETERS-1'!$B$5:$J$44,3,FALSE) + 'ANALYSIS-YLD1'!AV52*(1-VLOOKUP('ANALYSIS-YLD2'!AV$4,'INTERNAL PARAMETERS-1'!$B$5:$J$44,5,FALSE))*VLOOKUP('ANALYSIS-YLD2'!AV$4,'INTERNAL PARAMETERS-1'!$B$5:$J$44,8,FALSE)*VLOOKUP('ANALYSIS-YLD2'!AV$4,'INTERNAL PARAMETERS-1'!$B$5:$J$44,3,FALSE)</f>
        <v>0</v>
      </c>
      <c r="AW52" s="111">
        <f>'ANALYSIS-YLD1'!AW52*VLOOKUP('ANALYSIS-YLD2'!AW$4,'INTERNAL PARAMETERS-1'!$B$5:$J$44,5,FALSE)*VLOOKUP('ANALYSIS-YLD2'!AW$4,'INTERNAL PARAMETERS-1'!$B$5:$J$44,6,FALSE)*VLOOKUP('ANALYSIS-YLD2'!AW$4,'INTERNAL PARAMETERS-1'!$B$5:$J$44,3,FALSE) + 'ANALYSIS-YLD1'!AW52*(1-VLOOKUP('ANALYSIS-YLD2'!AW$4,'INTERNAL PARAMETERS-1'!$B$5:$J$44,5,FALSE))*VLOOKUP('ANALYSIS-YLD2'!AW$4,'INTERNAL PARAMETERS-1'!$B$5:$J$44,8,FALSE)*VLOOKUP('ANALYSIS-YLD2'!AW$4,'INTERNAL PARAMETERS-1'!$B$5:$J$44,3,FALSE)</f>
        <v>0.21868706852788963</v>
      </c>
      <c r="AX52" s="111">
        <f>'ANALYSIS-YLD1'!AX52*VLOOKUP('ANALYSIS-YLD2'!AX$4,'INTERNAL PARAMETERS-1'!$B$5:$J$44,5,FALSE)*VLOOKUP('ANALYSIS-YLD2'!AX$4,'INTERNAL PARAMETERS-1'!$B$5:$J$44,6,FALSE)*VLOOKUP('ANALYSIS-YLD2'!AX$4,'INTERNAL PARAMETERS-1'!$B$5:$J$44,3,FALSE) + 'ANALYSIS-YLD1'!AX52*(1-VLOOKUP('ANALYSIS-YLD2'!AX$4,'INTERNAL PARAMETERS-1'!$B$5:$J$44,5,FALSE))*VLOOKUP('ANALYSIS-YLD2'!AX$4,'INTERNAL PARAMETERS-1'!$B$5:$J$44,8,FALSE)*VLOOKUP('ANALYSIS-YLD2'!AX$4,'INTERNAL PARAMETERS-1'!$B$5:$J$44,3,FALSE)</f>
        <v>0</v>
      </c>
      <c r="AY52" s="111">
        <f>'ANALYSIS-YLD1'!AY52*VLOOKUP('ANALYSIS-YLD2'!AY$4,'INTERNAL PARAMETERS-1'!$B$5:$J$44,5,FALSE)*VLOOKUP('ANALYSIS-YLD2'!AY$4,'INTERNAL PARAMETERS-1'!$B$5:$J$44,6,FALSE)*VLOOKUP('ANALYSIS-YLD2'!AY$4,'INTERNAL PARAMETERS-1'!$B$5:$J$44,3,FALSE) + 'ANALYSIS-YLD1'!AY52*(1-VLOOKUP('ANALYSIS-YLD2'!AY$4,'INTERNAL PARAMETERS-1'!$B$5:$J$44,5,FALSE))*VLOOKUP('ANALYSIS-YLD2'!AY$4,'INTERNAL PARAMETERS-1'!$B$5:$J$44,8,FALSE)*VLOOKUP('ANALYSIS-YLD2'!AY$4,'INTERNAL PARAMETERS-1'!$B$5:$J$44,3,FALSE)</f>
        <v>0</v>
      </c>
      <c r="AZ52" s="111">
        <f>'ANALYSIS-YLD1'!AZ52*VLOOKUP('ANALYSIS-YLD2'!AZ$4,'INTERNAL PARAMETERS-1'!$B$5:$J$44,5,FALSE)*VLOOKUP('ANALYSIS-YLD2'!AZ$4,'INTERNAL PARAMETERS-1'!$B$5:$J$44,6,FALSE)*VLOOKUP('ANALYSIS-YLD2'!AZ$4,'INTERNAL PARAMETERS-1'!$B$5:$J$44,3,FALSE) + 'ANALYSIS-YLD1'!AZ52*(1-VLOOKUP('ANALYSIS-YLD2'!AZ$4,'INTERNAL PARAMETERS-1'!$B$5:$J$44,5,FALSE))*VLOOKUP('ANALYSIS-YLD2'!AZ$4,'INTERNAL PARAMETERS-1'!$B$5:$J$44,8,FALSE)*VLOOKUP('ANALYSIS-YLD2'!AZ$4,'INTERNAL PARAMETERS-1'!$B$5:$J$44,3,FALSE)</f>
        <v>0</v>
      </c>
      <c r="BA52" s="111">
        <f>'ANALYSIS-YLD1'!BA52*VLOOKUP('ANALYSIS-YLD2'!BA$4,'INTERNAL PARAMETERS-1'!$B$5:$J$44,5,FALSE)*VLOOKUP('ANALYSIS-YLD2'!BA$4,'INTERNAL PARAMETERS-1'!$B$5:$J$44,6,FALSE)*VLOOKUP('ANALYSIS-YLD2'!BA$4,'INTERNAL PARAMETERS-1'!$B$5:$J$44,3,FALSE) + 'ANALYSIS-YLD1'!BA52*(1-VLOOKUP('ANALYSIS-YLD2'!BA$4,'INTERNAL PARAMETERS-1'!$B$5:$J$44,5,FALSE))*VLOOKUP('ANALYSIS-YLD2'!BA$4,'INTERNAL PARAMETERS-1'!$B$5:$J$44,8,FALSE)*VLOOKUP('ANALYSIS-YLD2'!BA$4,'INTERNAL PARAMETERS-1'!$B$5:$J$44,3,FALSE)</f>
        <v>0.17294973222428148</v>
      </c>
      <c r="BB52" s="111">
        <f>'ANALYSIS-YLD1'!BB52*VLOOKUP('ANALYSIS-YLD2'!BB$4,'INTERNAL PARAMETERS-1'!$B$5:$J$44,5,FALSE)*VLOOKUP('ANALYSIS-YLD2'!BB$4,'INTERNAL PARAMETERS-1'!$B$5:$J$44,6,FALSE)*VLOOKUP('ANALYSIS-YLD2'!BB$4,'INTERNAL PARAMETERS-1'!$B$5:$J$44,3,FALSE) + 'ANALYSIS-YLD1'!BB52*(1-VLOOKUP('ANALYSIS-YLD2'!BB$4,'INTERNAL PARAMETERS-1'!$B$5:$J$44,5,FALSE))*VLOOKUP('ANALYSIS-YLD2'!BB$4,'INTERNAL PARAMETERS-1'!$B$5:$J$44,8,FALSE)*VLOOKUP('ANALYSIS-YLD2'!BB$4,'INTERNAL PARAMETERS-1'!$B$5:$J$44,3,FALSE)</f>
        <v>3.2450364119946416E-2</v>
      </c>
      <c r="BC52" s="111">
        <f>'ANALYSIS-YLD1'!BC52*VLOOKUP('ANALYSIS-YLD2'!BC$4,'INTERNAL PARAMETERS-1'!$B$5:$J$44,5,FALSE)*VLOOKUP('ANALYSIS-YLD2'!BC$4,'INTERNAL PARAMETERS-1'!$B$5:$J$44,6,FALSE)*VLOOKUP('ANALYSIS-YLD2'!BC$4,'INTERNAL PARAMETERS-1'!$B$5:$J$44,3,FALSE) + 'ANALYSIS-YLD1'!BC52*(1-VLOOKUP('ANALYSIS-YLD2'!BC$4,'INTERNAL PARAMETERS-1'!$B$5:$J$44,5,FALSE))*VLOOKUP('ANALYSIS-YLD2'!BC$4,'INTERNAL PARAMETERS-1'!$B$5:$J$44,8,FALSE)*VLOOKUP('ANALYSIS-YLD2'!BC$4,'INTERNAL PARAMETERS-1'!$B$5:$J$44,3,FALSE)</f>
        <v>0.14156233204005908</v>
      </c>
      <c r="BD52" s="111">
        <f>'ANALYSIS-YLD1'!BD52*VLOOKUP('ANALYSIS-YLD2'!BD$4,'INTERNAL PARAMETERS-1'!$B$5:$J$44,5,FALSE)*VLOOKUP('ANALYSIS-YLD2'!BD$4,'INTERNAL PARAMETERS-1'!$B$5:$J$44,6,FALSE)*VLOOKUP('ANALYSIS-YLD2'!BD$4,'INTERNAL PARAMETERS-1'!$B$5:$J$44,3,FALSE) + 'ANALYSIS-YLD1'!BD52*(1-VLOOKUP('ANALYSIS-YLD2'!BD$4,'INTERNAL PARAMETERS-1'!$B$5:$J$44,5,FALSE))*VLOOKUP('ANALYSIS-YLD2'!BD$4,'INTERNAL PARAMETERS-1'!$B$5:$J$44,8,FALSE)*VLOOKUP('ANALYSIS-YLD2'!BD$4,'INTERNAL PARAMETERS-1'!$B$5:$J$44,3,FALSE)</f>
        <v>2.5498753237168187E-2</v>
      </c>
      <c r="BE52" s="111">
        <f>'ANALYSIS-YLD1'!BE52*VLOOKUP('ANALYSIS-YLD2'!BE$4,'INTERNAL PARAMETERS-1'!$B$5:$J$44,5,FALSE)*VLOOKUP('ANALYSIS-YLD2'!BE$4,'INTERNAL PARAMETERS-1'!$B$5:$J$44,6,FALSE)*VLOOKUP('ANALYSIS-YLD2'!BE$4,'INTERNAL PARAMETERS-1'!$B$5:$J$44,3,FALSE) + 'ANALYSIS-YLD1'!BE52*(1-VLOOKUP('ANALYSIS-YLD2'!BE$4,'INTERNAL PARAMETERS-1'!$B$5:$J$44,5,FALSE))*VLOOKUP('ANALYSIS-YLD2'!BE$4,'INTERNAL PARAMETERS-1'!$B$5:$J$44,8,FALSE)*VLOOKUP('ANALYSIS-YLD2'!BE$4,'INTERNAL PARAMETERS-1'!$B$5:$J$44,3,FALSE)</f>
        <v>7.0041266812791492E-2</v>
      </c>
      <c r="BF52" s="111">
        <f>'ANALYSIS-YLD1'!BF52*VLOOKUP('ANALYSIS-YLD2'!BF$4,'INTERNAL PARAMETERS-1'!$B$5:$J$44,5,FALSE)*VLOOKUP('ANALYSIS-YLD2'!BF$4,'INTERNAL PARAMETERS-1'!$B$5:$J$44,6,FALSE)*VLOOKUP('ANALYSIS-YLD2'!BF$4,'INTERNAL PARAMETERS-1'!$B$5:$J$44,3,FALSE) + 'ANALYSIS-YLD1'!BF52*(1-VLOOKUP('ANALYSIS-YLD2'!BF$4,'INTERNAL PARAMETERS-1'!$B$5:$J$44,5,FALSE))*VLOOKUP('ANALYSIS-YLD2'!BF$4,'INTERNAL PARAMETERS-1'!$B$5:$J$44,8,FALSE)*VLOOKUP('ANALYSIS-YLD2'!BF$4,'INTERNAL PARAMETERS-1'!$B$5:$J$44,3,FALSE)</f>
        <v>0</v>
      </c>
      <c r="BG52" s="111">
        <f>'ANALYSIS-YLD1'!BG52*VLOOKUP('ANALYSIS-YLD2'!BG$4,'INTERNAL PARAMETERS-1'!$B$5:$J$44,5,FALSE)*VLOOKUP('ANALYSIS-YLD2'!BG$4,'INTERNAL PARAMETERS-1'!$B$5:$J$44,6,FALSE)*VLOOKUP('ANALYSIS-YLD2'!BG$4,'INTERNAL PARAMETERS-1'!$B$5:$J$44,3,FALSE) + 'ANALYSIS-YLD1'!BG52*(1-VLOOKUP('ANALYSIS-YLD2'!BG$4,'INTERNAL PARAMETERS-1'!$B$5:$J$44,5,FALSE))*VLOOKUP('ANALYSIS-YLD2'!BG$4,'INTERNAL PARAMETERS-1'!$B$5:$J$44,8,FALSE)*VLOOKUP('ANALYSIS-YLD2'!BG$4,'INTERNAL PARAMETERS-1'!$B$5:$J$44,3,FALSE)</f>
        <v>3.3022928051638464E-2</v>
      </c>
      <c r="BH52" s="111">
        <f>'ANALYSIS-YLD1'!BH52*VLOOKUP('ANALYSIS-YLD2'!BH$4,'INTERNAL PARAMETERS-1'!$B$5:$J$44,5,FALSE)*VLOOKUP('ANALYSIS-YLD2'!BH$4,'INTERNAL PARAMETERS-1'!$B$5:$J$44,6,FALSE)*VLOOKUP('ANALYSIS-YLD2'!BH$4,'INTERNAL PARAMETERS-1'!$B$5:$J$44,3,FALSE) + 'ANALYSIS-YLD1'!BH52*(1-VLOOKUP('ANALYSIS-YLD2'!BH$4,'INTERNAL PARAMETERS-1'!$B$5:$J$44,5,FALSE))*VLOOKUP('ANALYSIS-YLD2'!BH$4,'INTERNAL PARAMETERS-1'!$B$5:$J$44,8,FALSE)*VLOOKUP('ANALYSIS-YLD2'!BH$4,'INTERNAL PARAMETERS-1'!$B$5:$J$44,3,FALSE)</f>
        <v>2.7457584068129692E-4</v>
      </c>
      <c r="BI52" s="111">
        <f>'ANALYSIS-YLD1'!BI52*VLOOKUP('ANALYSIS-YLD2'!BI$4,'INTERNAL PARAMETERS-1'!$B$5:$J$44,5,FALSE)*VLOOKUP('ANALYSIS-YLD2'!BI$4,'INTERNAL PARAMETERS-1'!$B$5:$J$44,6,FALSE)*VLOOKUP('ANALYSIS-YLD2'!BI$4,'INTERNAL PARAMETERS-1'!$B$5:$J$44,3,FALSE) + 'ANALYSIS-YLD1'!BI52*(1-VLOOKUP('ANALYSIS-YLD2'!BI$4,'INTERNAL PARAMETERS-1'!$B$5:$J$44,5,FALSE))*VLOOKUP('ANALYSIS-YLD2'!BI$4,'INTERNAL PARAMETERS-1'!$B$5:$J$44,8,FALSE)*VLOOKUP('ANALYSIS-YLD2'!BI$4,'INTERNAL PARAMETERS-1'!$B$5:$J$44,3,FALSE)</f>
        <v>0</v>
      </c>
      <c r="BJ52" s="111">
        <f>'ANALYSIS-YLD1'!BJ52*VLOOKUP('ANALYSIS-YLD2'!BJ$4,'INTERNAL PARAMETERS-1'!$B$5:$J$44,5,FALSE)*VLOOKUP('ANALYSIS-YLD2'!BJ$4,'INTERNAL PARAMETERS-1'!$B$5:$J$44,6,FALSE)*VLOOKUP('ANALYSIS-YLD2'!BJ$4,'INTERNAL PARAMETERS-1'!$B$5:$J$44,3,FALSE) + 'ANALYSIS-YLD1'!BJ52*(1-VLOOKUP('ANALYSIS-YLD2'!BJ$4,'INTERNAL PARAMETERS-1'!$B$5:$J$44,5,FALSE))*VLOOKUP('ANALYSIS-YLD2'!BJ$4,'INTERNAL PARAMETERS-1'!$B$5:$J$44,8,FALSE)*VLOOKUP('ANALYSIS-YLD2'!BJ$4,'INTERNAL PARAMETERS-1'!$B$5:$J$44,3,FALSE)</f>
        <v>1.3116383639163219E-2</v>
      </c>
      <c r="BK52" s="111">
        <f>'ANALYSIS-YLD1'!BK52*VLOOKUP('ANALYSIS-YLD2'!BK$4,'INTERNAL PARAMETERS-1'!$B$5:$J$44,5,FALSE)*VLOOKUP('ANALYSIS-YLD2'!BK$4,'INTERNAL PARAMETERS-1'!$B$5:$J$44,6,FALSE)*VLOOKUP('ANALYSIS-YLD2'!BK$4,'INTERNAL PARAMETERS-1'!$B$5:$J$44,3,FALSE) + 'ANALYSIS-YLD1'!BK52*(1-VLOOKUP('ANALYSIS-YLD2'!BK$4,'INTERNAL PARAMETERS-1'!$B$5:$J$44,5,FALSE))*VLOOKUP('ANALYSIS-YLD2'!BK$4,'INTERNAL PARAMETERS-1'!$B$5:$J$44,8,FALSE)*VLOOKUP('ANALYSIS-YLD2'!BK$4,'INTERNAL PARAMETERS-1'!$B$5:$J$44,3,FALSE)</f>
        <v>1.7937474747240206E-2</v>
      </c>
      <c r="BL52" s="111">
        <f>'ANALYSIS-YLD1'!BL52*VLOOKUP('ANALYSIS-YLD2'!BL$4,'INTERNAL PARAMETERS-1'!$B$5:$J$44,5,FALSE)*VLOOKUP('ANALYSIS-YLD2'!BL$4,'INTERNAL PARAMETERS-1'!$B$5:$J$44,6,FALSE)*VLOOKUP('ANALYSIS-YLD2'!BL$4,'INTERNAL PARAMETERS-1'!$B$5:$J$44,3,FALSE) + 'ANALYSIS-YLD1'!BL52*(1-VLOOKUP('ANALYSIS-YLD2'!BL$4,'INTERNAL PARAMETERS-1'!$B$5:$J$44,5,FALSE))*VLOOKUP('ANALYSIS-YLD2'!BL$4,'INTERNAL PARAMETERS-1'!$B$5:$J$44,8,FALSE)*VLOOKUP('ANALYSIS-YLD2'!BL$4,'INTERNAL PARAMETERS-1'!$B$5:$J$44,3,FALSE)</f>
        <v>5.4827354914362442E-2</v>
      </c>
      <c r="BM52" s="111">
        <f>'ANALYSIS-YLD1'!BM52*VLOOKUP('ANALYSIS-YLD2'!BM$4,'INTERNAL PARAMETERS-1'!$B$5:$J$44,5,FALSE)*VLOOKUP('ANALYSIS-YLD2'!BM$4,'INTERNAL PARAMETERS-1'!$B$5:$J$44,6,FALSE)*VLOOKUP('ANALYSIS-YLD2'!BM$4,'INTERNAL PARAMETERS-1'!$B$5:$J$44,3,FALSE) + 'ANALYSIS-YLD1'!BM52*(1-VLOOKUP('ANALYSIS-YLD2'!BM$4,'INTERNAL PARAMETERS-1'!$B$5:$J$44,5,FALSE))*VLOOKUP('ANALYSIS-YLD2'!BM$4,'INTERNAL PARAMETERS-1'!$B$5:$J$44,8,FALSE)*VLOOKUP('ANALYSIS-YLD2'!BM$4,'INTERNAL PARAMETERS-1'!$B$5:$J$44,3,FALSE)</f>
        <v>2.8098102605162975E-2</v>
      </c>
      <c r="BN52" s="111">
        <f>'ANALYSIS-YLD1'!BN52*VLOOKUP('ANALYSIS-YLD2'!BN$4,'INTERNAL PARAMETERS-1'!$B$5:$J$44,5,FALSE)*VLOOKUP('ANALYSIS-YLD2'!BN$4,'INTERNAL PARAMETERS-1'!$B$5:$J$44,6,FALSE)*VLOOKUP('ANALYSIS-YLD2'!BN$4,'INTERNAL PARAMETERS-1'!$B$5:$J$44,3,FALSE) + 'ANALYSIS-YLD1'!BN52*(1-VLOOKUP('ANALYSIS-YLD2'!BN$4,'INTERNAL PARAMETERS-1'!$B$5:$J$44,5,FALSE))*VLOOKUP('ANALYSIS-YLD2'!BN$4,'INTERNAL PARAMETERS-1'!$B$5:$J$44,8,FALSE)*VLOOKUP('ANALYSIS-YLD2'!BN$4,'INTERNAL PARAMETERS-1'!$B$5:$J$44,3,FALSE)</f>
        <v>1.6876294945241111E-2</v>
      </c>
      <c r="BO52" s="111">
        <f>'ANALYSIS-YLD1'!BO52*VLOOKUP('ANALYSIS-YLD2'!BO$4,'INTERNAL PARAMETERS-1'!$B$5:$J$44,5,FALSE)*VLOOKUP('ANALYSIS-YLD2'!BO$4,'INTERNAL PARAMETERS-1'!$B$5:$J$44,6,FALSE)*VLOOKUP('ANALYSIS-YLD2'!BO$4,'INTERNAL PARAMETERS-1'!$B$5:$J$44,3,FALSE) + 'ANALYSIS-YLD1'!BO52*(1-VLOOKUP('ANALYSIS-YLD2'!BO$4,'INTERNAL PARAMETERS-1'!$B$5:$J$44,5,FALSE))*VLOOKUP('ANALYSIS-YLD2'!BO$4,'INTERNAL PARAMETERS-1'!$B$5:$J$44,8,FALSE)*VLOOKUP('ANALYSIS-YLD2'!BO$4,'INTERNAL PARAMETERS-1'!$B$5:$J$44,3,FALSE)</f>
        <v>1.0809636096225666E-2</v>
      </c>
      <c r="BP52" s="111">
        <f>'ANALYSIS-YLD1'!BP52*VLOOKUP('ANALYSIS-YLD2'!BP$4,'INTERNAL PARAMETERS-1'!$B$5:$J$44,5,FALSE)*VLOOKUP('ANALYSIS-YLD2'!BP$4,'INTERNAL PARAMETERS-1'!$B$5:$J$44,6,FALSE)*VLOOKUP('ANALYSIS-YLD2'!BP$4,'INTERNAL PARAMETERS-1'!$B$5:$J$44,3,FALSE) + 'ANALYSIS-YLD1'!BP52*(1-VLOOKUP('ANALYSIS-YLD2'!BP$4,'INTERNAL PARAMETERS-1'!$B$5:$J$44,5,FALSE))*VLOOKUP('ANALYSIS-YLD2'!BP$4,'INTERNAL PARAMETERS-1'!$B$5:$J$44,8,FALSE)*VLOOKUP('ANALYSIS-YLD2'!BP$4,'INTERNAL PARAMETERS-1'!$B$5:$J$44,3,FALSE)</f>
        <v>1.0780438978379326E-3</v>
      </c>
      <c r="BQ52" s="111">
        <f>'ANALYSIS-YLD1'!BQ52*VLOOKUP('ANALYSIS-YLD2'!BQ$4,'INTERNAL PARAMETERS-1'!$B$5:$J$44,5,FALSE)*VLOOKUP('ANALYSIS-YLD2'!BQ$4,'INTERNAL PARAMETERS-1'!$B$5:$J$44,6,FALSE)*VLOOKUP('ANALYSIS-YLD2'!BQ$4,'INTERNAL PARAMETERS-1'!$B$5:$J$44,3,FALSE) + 'ANALYSIS-YLD1'!BQ52*(1-VLOOKUP('ANALYSIS-YLD2'!BQ$4,'INTERNAL PARAMETERS-1'!$B$5:$J$44,5,FALSE))*VLOOKUP('ANALYSIS-YLD2'!BQ$4,'INTERNAL PARAMETERS-1'!$B$5:$J$44,8,FALSE)*VLOOKUP('ANALYSIS-YLD2'!BQ$4,'INTERNAL PARAMETERS-1'!$B$5:$J$44,3,FALSE)</f>
        <v>5.8658277761672865E-2</v>
      </c>
      <c r="BR52" s="111">
        <f>'ANALYSIS-YLD1'!BR52*VLOOKUP('ANALYSIS-YLD2'!BR$4,'INTERNAL PARAMETERS-1'!$B$5:$J$44,5,FALSE)*VLOOKUP('ANALYSIS-YLD2'!BR$4,'INTERNAL PARAMETERS-1'!$B$5:$J$44,6,FALSE)*VLOOKUP('ANALYSIS-YLD2'!BR$4,'INTERNAL PARAMETERS-1'!$B$5:$J$44,3,FALSE) + 'ANALYSIS-YLD1'!BR52*(1-VLOOKUP('ANALYSIS-YLD2'!BR$4,'INTERNAL PARAMETERS-1'!$B$5:$J$44,5,FALSE))*VLOOKUP('ANALYSIS-YLD2'!BR$4,'INTERNAL PARAMETERS-1'!$B$5:$J$44,8,FALSE)*VLOOKUP('ANALYSIS-YLD2'!BR$4,'INTERNAL PARAMETERS-1'!$B$5:$J$44,3,FALSE)</f>
        <v>1.9065857417684903E-3</v>
      </c>
      <c r="BS52" s="111">
        <f>'ANALYSIS-YLD1'!BS52*VLOOKUP('ANALYSIS-YLD2'!BS$4,'INTERNAL PARAMETERS-1'!$B$5:$J$44,5,FALSE)*VLOOKUP('ANALYSIS-YLD2'!BS$4,'INTERNAL PARAMETERS-1'!$B$5:$J$44,6,FALSE)*VLOOKUP('ANALYSIS-YLD2'!BS$4,'INTERNAL PARAMETERS-1'!$B$5:$J$44,3,FALSE) + 'ANALYSIS-YLD1'!BS52*(1-VLOOKUP('ANALYSIS-YLD2'!BS$4,'INTERNAL PARAMETERS-1'!$B$5:$J$44,5,FALSE))*VLOOKUP('ANALYSIS-YLD2'!BS$4,'INTERNAL PARAMETERS-1'!$B$5:$J$44,8,FALSE)*VLOOKUP('ANALYSIS-YLD2'!BS$4,'INTERNAL PARAMETERS-1'!$B$5:$J$44,3,FALSE)</f>
        <v>1.8908894630577977E-4</v>
      </c>
      <c r="BT52" s="111">
        <f>'ANALYSIS-YLD1'!BT52*VLOOKUP('ANALYSIS-YLD2'!BT$4,'INTERNAL PARAMETERS-1'!$B$5:$J$44,5,FALSE)*VLOOKUP('ANALYSIS-YLD2'!BT$4,'INTERNAL PARAMETERS-1'!$B$5:$J$44,6,FALSE)*VLOOKUP('ANALYSIS-YLD2'!BT$4,'INTERNAL PARAMETERS-1'!$B$5:$J$44,3,FALSE) + 'ANALYSIS-YLD1'!BT52*(1-VLOOKUP('ANALYSIS-YLD2'!BT$4,'INTERNAL PARAMETERS-1'!$B$5:$J$44,5,FALSE))*VLOOKUP('ANALYSIS-YLD2'!BT$4,'INTERNAL PARAMETERS-1'!$B$5:$J$44,8,FALSE)*VLOOKUP('ANALYSIS-YLD2'!BT$4,'INTERNAL PARAMETERS-1'!$B$5:$J$44,3,FALSE)</f>
        <v>0</v>
      </c>
      <c r="BU52" s="111">
        <f>'ANALYSIS-YLD1'!BU52*VLOOKUP('ANALYSIS-YLD2'!BU$4,'INTERNAL PARAMETERS-1'!$B$5:$J$44,5,FALSE)*VLOOKUP('ANALYSIS-YLD2'!BU$4,'INTERNAL PARAMETERS-1'!$B$5:$J$44,6,FALSE)*VLOOKUP('ANALYSIS-YLD2'!BU$4,'INTERNAL PARAMETERS-1'!$B$5:$J$44,3,FALSE) + 'ANALYSIS-YLD1'!BU52*(1-VLOOKUP('ANALYSIS-YLD2'!BU$4,'INTERNAL PARAMETERS-1'!$B$5:$J$44,5,FALSE))*VLOOKUP('ANALYSIS-YLD2'!BU$4,'INTERNAL PARAMETERS-1'!$B$5:$J$44,8,FALSE)*VLOOKUP('ANALYSIS-YLD2'!BU$4,'INTERNAL PARAMETERS-1'!$B$5:$J$44,3,FALSE)</f>
        <v>0</v>
      </c>
      <c r="BV52" s="111">
        <f>'ANALYSIS-YLD1'!BV52*VLOOKUP('ANALYSIS-YLD2'!BV$4,'INTERNAL PARAMETERS-1'!$B$5:$J$44,5,FALSE)*VLOOKUP('ANALYSIS-YLD2'!BV$4,'INTERNAL PARAMETERS-1'!$B$5:$J$44,6,FALSE)*VLOOKUP('ANALYSIS-YLD2'!BV$4,'INTERNAL PARAMETERS-1'!$B$5:$J$44,3,FALSE) + 'ANALYSIS-YLD1'!BV52*(1-VLOOKUP('ANALYSIS-YLD2'!BV$4,'INTERNAL PARAMETERS-1'!$B$5:$J$44,5,FALSE))*VLOOKUP('ANALYSIS-YLD2'!BV$4,'INTERNAL PARAMETERS-1'!$B$5:$J$44,8,FALSE)*VLOOKUP('ANALYSIS-YLD2'!BV$4,'INTERNAL PARAMETERS-1'!$B$5:$J$44,3,FALSE)</f>
        <v>0</v>
      </c>
      <c r="BW52" s="111">
        <f>'ANALYSIS-YLD1'!BW52*VLOOKUP('ANALYSIS-YLD2'!BW$4,'INTERNAL PARAMETERS-1'!$B$5:$J$44,5,FALSE)*VLOOKUP('ANALYSIS-YLD2'!BW$4,'INTERNAL PARAMETERS-1'!$B$5:$J$44,6,FALSE)*VLOOKUP('ANALYSIS-YLD2'!BW$4,'INTERNAL PARAMETERS-1'!$B$5:$J$44,3,FALSE) + 'ANALYSIS-YLD1'!BW52*(1-VLOOKUP('ANALYSIS-YLD2'!BW$4,'INTERNAL PARAMETERS-1'!$B$5:$J$44,5,FALSE))*VLOOKUP('ANALYSIS-YLD2'!BW$4,'INTERNAL PARAMETERS-1'!$B$5:$J$44,8,FALSE)*VLOOKUP('ANALYSIS-YLD2'!BW$4,'INTERNAL PARAMETERS-1'!$B$5:$J$44,3,FALSE)</f>
        <v>0</v>
      </c>
      <c r="BX52" s="111">
        <f>'ANALYSIS-YLD1'!BX52*VLOOKUP('ANALYSIS-YLD2'!BX$4,'INTERNAL PARAMETERS-1'!$B$5:$J$44,5,FALSE)*VLOOKUP('ANALYSIS-YLD2'!BX$4,'INTERNAL PARAMETERS-1'!$B$5:$J$44,6,FALSE)*VLOOKUP('ANALYSIS-YLD2'!BX$4,'INTERNAL PARAMETERS-1'!$B$5:$J$44,3,FALSE) + 'ANALYSIS-YLD1'!BX52*(1-VLOOKUP('ANALYSIS-YLD2'!BX$4,'INTERNAL PARAMETERS-1'!$B$5:$J$44,5,FALSE))*VLOOKUP('ANALYSIS-YLD2'!BX$4,'INTERNAL PARAMETERS-1'!$B$5:$J$44,8,FALSE)*VLOOKUP('ANALYSIS-YLD2'!BX$4,'INTERNAL PARAMETERS-1'!$B$5:$J$44,3,FALSE)</f>
        <v>0</v>
      </c>
      <c r="BY52" s="111">
        <f>'ANALYSIS-YLD1'!BY52*VLOOKUP('ANALYSIS-YLD2'!BY$4,'INTERNAL PARAMETERS-1'!$B$5:$J$44,5,FALSE)*VLOOKUP('ANALYSIS-YLD2'!BY$4,'INTERNAL PARAMETERS-1'!$B$5:$J$44,6,FALSE)*VLOOKUP('ANALYSIS-YLD2'!BY$4,'INTERNAL PARAMETERS-1'!$B$5:$J$44,3,FALSE) + 'ANALYSIS-YLD1'!BY52*(1-VLOOKUP('ANALYSIS-YLD2'!BY$4,'INTERNAL PARAMETERS-1'!$B$5:$J$44,5,FALSE))*VLOOKUP('ANALYSIS-YLD2'!BY$4,'INTERNAL PARAMETERS-1'!$B$5:$J$44,8,FALSE)*VLOOKUP('ANALYSIS-YLD2'!BY$4,'INTERNAL PARAMETERS-1'!$B$5:$J$44,3,FALSE)</f>
        <v>0</v>
      </c>
      <c r="BZ52" s="111">
        <f>'ANALYSIS-YLD1'!BZ52*VLOOKUP('ANALYSIS-YLD2'!BZ$4,'INTERNAL PARAMETERS-1'!$B$5:$J$44,5,FALSE)*VLOOKUP('ANALYSIS-YLD2'!BZ$4,'INTERNAL PARAMETERS-1'!$B$5:$J$44,6,FALSE)*VLOOKUP('ANALYSIS-YLD2'!BZ$4,'INTERNAL PARAMETERS-1'!$B$5:$J$44,3,FALSE) + 'ANALYSIS-YLD1'!BZ52*(1-VLOOKUP('ANALYSIS-YLD2'!BZ$4,'INTERNAL PARAMETERS-1'!$B$5:$J$44,5,FALSE))*VLOOKUP('ANALYSIS-YLD2'!BZ$4,'INTERNAL PARAMETERS-1'!$B$5:$J$44,8,FALSE)*VLOOKUP('ANALYSIS-YLD2'!BZ$4,'INTERNAL PARAMETERS-1'!$B$5:$J$44,3,FALSE)</f>
        <v>1.3171870261141598E-4</v>
      </c>
      <c r="CA52" s="111">
        <f>'ANALYSIS-YLD1'!CA52*VLOOKUP('ANALYSIS-YLD2'!CA$4,'INTERNAL PARAMETERS-1'!$B$5:$J$44,5,FALSE)*VLOOKUP('ANALYSIS-YLD2'!CA$4,'INTERNAL PARAMETERS-1'!$B$5:$J$44,6,FALSE)*VLOOKUP('ANALYSIS-YLD2'!CA$4,'INTERNAL PARAMETERS-1'!$B$5:$J$44,3,FALSE) + 'ANALYSIS-YLD1'!CA52*(1-VLOOKUP('ANALYSIS-YLD2'!CA$4,'INTERNAL PARAMETERS-1'!$B$5:$J$44,5,FALSE))*VLOOKUP('ANALYSIS-YLD2'!CA$4,'INTERNAL PARAMETERS-1'!$B$5:$J$44,8,FALSE)*VLOOKUP('ANALYSIS-YLD2'!CA$4,'INTERNAL PARAMETERS-1'!$B$5:$J$44,3,FALSE)</f>
        <v>0</v>
      </c>
      <c r="CB52" s="111">
        <f>'ANALYSIS-YLD1'!CB52*VLOOKUP('ANALYSIS-YLD2'!CB$4,'INTERNAL PARAMETERS-1'!$B$5:$J$44,5,FALSE)*VLOOKUP('ANALYSIS-YLD2'!CB$4,'INTERNAL PARAMETERS-1'!$B$5:$J$44,6,FALSE)*VLOOKUP('ANALYSIS-YLD2'!CB$4,'INTERNAL PARAMETERS-1'!$B$5:$J$44,3,FALSE) + 'ANALYSIS-YLD1'!CB52*(1-VLOOKUP('ANALYSIS-YLD2'!CB$4,'INTERNAL PARAMETERS-1'!$B$5:$J$44,5,FALSE))*VLOOKUP('ANALYSIS-YLD2'!CB$4,'INTERNAL PARAMETERS-1'!$B$5:$J$44,8,FALSE)*VLOOKUP('ANALYSIS-YLD2'!CB$4,'INTERNAL PARAMETERS-1'!$B$5:$J$44,3,FALSE)</f>
        <v>0</v>
      </c>
      <c r="CC52" s="111">
        <f>'ANALYSIS-YLD1'!CC52*VLOOKUP('ANALYSIS-YLD2'!CC$4,'INTERNAL PARAMETERS-1'!$B$5:$J$44,5,FALSE)*VLOOKUP('ANALYSIS-YLD2'!CC$4,'INTERNAL PARAMETERS-1'!$B$5:$J$44,6,FALSE)*VLOOKUP('ANALYSIS-YLD2'!CC$4,'INTERNAL PARAMETERS-1'!$B$5:$J$44,3,FALSE) + 'ANALYSIS-YLD1'!CC52*(1-VLOOKUP('ANALYSIS-YLD2'!CC$4,'INTERNAL PARAMETERS-1'!$B$5:$J$44,5,FALSE))*VLOOKUP('ANALYSIS-YLD2'!CC$4,'INTERNAL PARAMETERS-1'!$B$5:$J$44,8,FALSE)*VLOOKUP('ANALYSIS-YLD2'!CC$4,'INTERNAL PARAMETERS-1'!$B$5:$J$44,3,FALSE)</f>
        <v>2.7118345819058355E-4</v>
      </c>
      <c r="CD52" s="111">
        <f>'ANALYSIS-YLD1'!CD52*VLOOKUP('ANALYSIS-YLD2'!CD$4,'INTERNAL PARAMETERS-1'!$B$5:$J$44,5,FALSE)*VLOOKUP('ANALYSIS-YLD2'!CD$4,'INTERNAL PARAMETERS-1'!$B$5:$J$44,6,FALSE)*VLOOKUP('ANALYSIS-YLD2'!CD$4,'INTERNAL PARAMETERS-1'!$B$5:$J$44,3,FALSE) + 'ANALYSIS-YLD1'!CD52*(1-VLOOKUP('ANALYSIS-YLD2'!CD$4,'INTERNAL PARAMETERS-1'!$B$5:$J$44,5,FALSE))*VLOOKUP('ANALYSIS-YLD2'!CD$4,'INTERNAL PARAMETERS-1'!$B$5:$J$44,8,FALSE)*VLOOKUP('ANALYSIS-YLD2'!CD$4,'INTERNAL PARAMETERS-1'!$B$5:$J$44,3,FALSE)</f>
        <v>7.32840159582657E-4</v>
      </c>
      <c r="CE52" s="111">
        <f>'ANALYSIS-YLD1'!CE52*VLOOKUP('ANALYSIS-YLD2'!CE$4,'INTERNAL PARAMETERS-1'!$B$5:$J$44,5,FALSE)*VLOOKUP('ANALYSIS-YLD2'!CE$4,'INTERNAL PARAMETERS-1'!$B$5:$J$44,6,FALSE)*VLOOKUP('ANALYSIS-YLD2'!CE$4,'INTERNAL PARAMETERS-1'!$B$5:$J$44,3,FALSE) + 'ANALYSIS-YLD1'!CE52*(1-VLOOKUP('ANALYSIS-YLD2'!CE$4,'INTERNAL PARAMETERS-1'!$B$5:$J$44,5,FALSE))*VLOOKUP('ANALYSIS-YLD2'!CE$4,'INTERNAL PARAMETERS-1'!$B$5:$J$44,8,FALSE)*VLOOKUP('ANALYSIS-YLD2'!CE$4,'INTERNAL PARAMETERS-1'!$B$5:$J$44,3,FALSE)</f>
        <v>1.8303931565344584E-3</v>
      </c>
      <c r="CF52" s="111">
        <f>'ANALYSIS-YLD1'!CF52*VLOOKUP('ANALYSIS-YLD2'!CF$4,'INTERNAL PARAMETERS-1'!$B$5:$J$44,5,FALSE)*VLOOKUP('ANALYSIS-YLD2'!CF$4,'INTERNAL PARAMETERS-1'!$B$5:$J$44,6,FALSE)*VLOOKUP('ANALYSIS-YLD2'!CF$4,'INTERNAL PARAMETERS-1'!$B$5:$J$44,3,FALSE) + 'ANALYSIS-YLD1'!CF52*(1-VLOOKUP('ANALYSIS-YLD2'!CF$4,'INTERNAL PARAMETERS-1'!$B$5:$J$44,5,FALSE))*VLOOKUP('ANALYSIS-YLD2'!CF$4,'INTERNAL PARAMETERS-1'!$B$5:$J$44,8,FALSE)*VLOOKUP('ANALYSIS-YLD2'!CF$4,'INTERNAL PARAMETERS-1'!$B$5:$J$44,3,FALSE)</f>
        <v>6.4466823109902136E-4</v>
      </c>
      <c r="CG52" s="111">
        <f>'ANALYSIS-YLD1'!CG52*VLOOKUP('ANALYSIS-YLD2'!CG$4,'INTERNAL PARAMETERS-1'!$B$5:$J$44,5,FALSE)*VLOOKUP('ANALYSIS-YLD2'!CG$4,'INTERNAL PARAMETERS-1'!$B$5:$J$44,6,FALSE)*VLOOKUP('ANALYSIS-YLD2'!CG$4,'INTERNAL PARAMETERS-1'!$B$5:$J$44,3,FALSE) + 'ANALYSIS-YLD1'!CG52*(1-VLOOKUP('ANALYSIS-YLD2'!CG$4,'INTERNAL PARAMETERS-1'!$B$5:$J$44,5,FALSE))*VLOOKUP('ANALYSIS-YLD2'!CG$4,'INTERNAL PARAMETERS-1'!$B$5:$J$44,8,FALSE)*VLOOKUP('ANALYSIS-YLD2'!CG$4,'INTERNAL PARAMETERS-1'!$B$5:$J$44,3,FALSE)</f>
        <v>2.847511523794351E-5</v>
      </c>
      <c r="CH52" s="110">
        <f>'ANALYSIS-YLD1'!CH52*VLOOKUP('ANALYSIS-YLD2'!CH$4,'INTERNAL PARAMETERS-1'!$B$5:$J$44,5,FALSE)*VLOOKUP('ANALYSIS-YLD2'!CH$4,'INTERNAL PARAMETERS-1'!$B$5:$J$44,6,FALSE)*VLOOKUP('ANALYSIS-YLD2'!CH$4,'INTERNAL PARAMETERS-1'!$B$5:$J$44,3,FALSE) + 'ANALYSIS-YLD1'!CH52*(1-VLOOKUP('ANALYSIS-YLD2'!CH$4,'INTERNAL PARAMETERS-1'!$B$5:$J$44,5,FALSE))*VLOOKUP('ANALYSIS-YLD2'!CH$4,'INTERNAL PARAMETERS-1'!$B$5:$J$44,8,FALSE)*VLOOKUP('ANALYSIS-YLD2'!CH$4,'INTERNAL PARAMETERS-1'!$B$5:$J$44,3,FALSE)</f>
        <v>0</v>
      </c>
      <c r="CJ52" s="112">
        <f t="shared" si="0"/>
        <v>26.767275025595811</v>
      </c>
      <c r="CK52" s="110">
        <f t="shared" si="1"/>
        <v>0.90162354297269254</v>
      </c>
    </row>
    <row r="53" spans="2:89" x14ac:dyDescent="0.5">
      <c r="B53" s="127" t="s">
        <v>27</v>
      </c>
      <c r="C53" s="126" t="s">
        <v>21</v>
      </c>
      <c r="D53" s="126" t="s">
        <v>8</v>
      </c>
      <c r="E53" s="125">
        <f>'INPUTS-Incidence'!E53</f>
        <v>49.622131860485347</v>
      </c>
      <c r="F53" s="128">
        <f>'INTERNAL PARAMETERS-1'!M17</f>
        <v>25.55</v>
      </c>
      <c r="G53" s="112">
        <f>'ANALYSIS-YLD1'!G53*VLOOKUP('ANALYSIS-YLD2'!G$4,'INTERNAL PARAMETERS-1'!$B$5:$J$44,5,FALSE)*VLOOKUP('ANALYSIS-YLD2'!G$4,'INTERNAL PARAMETERS-1'!$B$5:$J$44,7,FALSE)*'ANALYSIS-YLD2'!$F53 + 'ANALYSIS-YLD1'!G53*(1-VLOOKUP('ANALYSIS-YLD2'!G$4,'INTERNAL PARAMETERS-1'!$B$5:$J$44,5,FALSE))*VLOOKUP('ANALYSIS-YLD2'!G$4,'INTERNAL PARAMETERS-1'!$B$5:$J$44,9,FALSE)*'ANALYSIS-YLD2'!$F53</f>
        <v>6.9654130527199145</v>
      </c>
      <c r="H53" s="111">
        <f>'ANALYSIS-YLD1'!H53*VLOOKUP('ANALYSIS-YLD2'!H$4,'INTERNAL PARAMETERS-1'!$B$5:$J$44,5,FALSE)*VLOOKUP('ANALYSIS-YLD2'!H$4,'INTERNAL PARAMETERS-1'!$B$5:$J$44,7,FALSE)*'ANALYSIS-YLD2'!$F53 + 'ANALYSIS-YLD1'!H53*(1-VLOOKUP('ANALYSIS-YLD2'!H$4,'INTERNAL PARAMETERS-1'!$B$5:$J$44,5,FALSE))*VLOOKUP('ANALYSIS-YLD2'!H$4,'INTERNAL PARAMETERS-1'!$B$5:$J$44,9,FALSE)*'ANALYSIS-YLD2'!$F53</f>
        <v>2.3607881056500544</v>
      </c>
      <c r="I53" s="111">
        <f>'ANALYSIS-YLD1'!I53*VLOOKUP('ANALYSIS-YLD2'!I$4,'INTERNAL PARAMETERS-1'!$B$5:$J$44,5,FALSE)*VLOOKUP('ANALYSIS-YLD2'!I$4,'INTERNAL PARAMETERS-1'!$B$5:$J$44,7,FALSE)*'ANALYSIS-YLD2'!$F53 + 'ANALYSIS-YLD1'!I53*(1-VLOOKUP('ANALYSIS-YLD2'!I$4,'INTERNAL PARAMETERS-1'!$B$5:$J$44,5,FALSE))*VLOOKUP('ANALYSIS-YLD2'!I$4,'INTERNAL PARAMETERS-1'!$B$5:$J$44,9,FALSE)*'ANALYSIS-YLD2'!$F53</f>
        <v>3.0382353095008692</v>
      </c>
      <c r="J53" s="111">
        <f>'ANALYSIS-YLD1'!J53*VLOOKUP('ANALYSIS-YLD2'!J$4,'INTERNAL PARAMETERS-1'!$B$5:$J$44,5,FALSE)*VLOOKUP('ANALYSIS-YLD2'!J$4,'INTERNAL PARAMETERS-1'!$B$5:$J$44,7,FALSE)*'ANALYSIS-YLD2'!$F53 + 'ANALYSIS-YLD1'!J53*(1-VLOOKUP('ANALYSIS-YLD2'!J$4,'INTERNAL PARAMETERS-1'!$B$5:$J$44,5,FALSE))*VLOOKUP('ANALYSIS-YLD2'!J$4,'INTERNAL PARAMETERS-1'!$B$5:$J$44,9,FALSE)*'ANALYSIS-YLD2'!$F53</f>
        <v>0</v>
      </c>
      <c r="K53" s="111">
        <f>'ANALYSIS-YLD1'!K53*VLOOKUP('ANALYSIS-YLD2'!K$4,'INTERNAL PARAMETERS-1'!$B$5:$J$44,5,FALSE)*VLOOKUP('ANALYSIS-YLD2'!K$4,'INTERNAL PARAMETERS-1'!$B$5:$J$44,7,FALSE)*'ANALYSIS-YLD2'!$F53 + 'ANALYSIS-YLD1'!K53*(1-VLOOKUP('ANALYSIS-YLD2'!K$4,'INTERNAL PARAMETERS-1'!$B$5:$J$44,5,FALSE))*VLOOKUP('ANALYSIS-YLD2'!K$4,'INTERNAL PARAMETERS-1'!$B$5:$J$44,9,FALSE)*'ANALYSIS-YLD2'!$F53</f>
        <v>3.7124417101560087E-2</v>
      </c>
      <c r="L53" s="111">
        <f>'ANALYSIS-YLD1'!L53*VLOOKUP('ANALYSIS-YLD2'!L$4,'INTERNAL PARAMETERS-1'!$B$5:$J$44,5,FALSE)*VLOOKUP('ANALYSIS-YLD2'!L$4,'INTERNAL PARAMETERS-1'!$B$5:$J$44,7,FALSE)*'ANALYSIS-YLD2'!$F53 + 'ANALYSIS-YLD1'!L53*(1-VLOOKUP('ANALYSIS-YLD2'!L$4,'INTERNAL PARAMETERS-1'!$B$5:$J$44,5,FALSE))*VLOOKUP('ANALYSIS-YLD2'!L$4,'INTERNAL PARAMETERS-1'!$B$5:$J$44,9,FALSE)*'ANALYSIS-YLD2'!$F53</f>
        <v>0</v>
      </c>
      <c r="M53" s="111">
        <f>'ANALYSIS-YLD1'!M53*VLOOKUP('ANALYSIS-YLD2'!M$4,'INTERNAL PARAMETERS-1'!$B$5:$J$44,5,FALSE)*VLOOKUP('ANALYSIS-YLD2'!M$4,'INTERNAL PARAMETERS-1'!$B$5:$J$44,7,FALSE)*'ANALYSIS-YLD2'!$F53 + 'ANALYSIS-YLD1'!M53*(1-VLOOKUP('ANALYSIS-YLD2'!M$4,'INTERNAL PARAMETERS-1'!$B$5:$J$44,5,FALSE))*VLOOKUP('ANALYSIS-YLD2'!M$4,'INTERNAL PARAMETERS-1'!$B$5:$J$44,9,FALSE)*'ANALYSIS-YLD2'!$F53</f>
        <v>0.28074096201207643</v>
      </c>
      <c r="N53" s="111">
        <f>'ANALYSIS-YLD1'!N53*VLOOKUP('ANALYSIS-YLD2'!N$4,'INTERNAL PARAMETERS-1'!$B$5:$J$44,5,FALSE)*VLOOKUP('ANALYSIS-YLD2'!N$4,'INTERNAL PARAMETERS-1'!$B$5:$J$44,7,FALSE)*'ANALYSIS-YLD2'!$F53 + 'ANALYSIS-YLD1'!N53*(1-VLOOKUP('ANALYSIS-YLD2'!N$4,'INTERNAL PARAMETERS-1'!$B$5:$J$44,5,FALSE))*VLOOKUP('ANALYSIS-YLD2'!N$4,'INTERNAL PARAMETERS-1'!$B$5:$J$44,9,FALSE)*'ANALYSIS-YLD2'!$F53</f>
        <v>6.8067770580205345E-3</v>
      </c>
      <c r="O53" s="111">
        <f>'ANALYSIS-YLD1'!O53*VLOOKUP('ANALYSIS-YLD2'!O$4,'INTERNAL PARAMETERS-1'!$B$5:$J$44,5,FALSE)*VLOOKUP('ANALYSIS-YLD2'!O$4,'INTERNAL PARAMETERS-1'!$B$5:$J$44,7,FALSE)*'ANALYSIS-YLD2'!$F53 + 'ANALYSIS-YLD1'!O53*(1-VLOOKUP('ANALYSIS-YLD2'!O$4,'INTERNAL PARAMETERS-1'!$B$5:$J$44,5,FALSE))*VLOOKUP('ANALYSIS-YLD2'!O$4,'INTERNAL PARAMETERS-1'!$B$5:$J$44,9,FALSE)*'ANALYSIS-YLD2'!$F53</f>
        <v>0</v>
      </c>
      <c r="P53" s="111">
        <f>'ANALYSIS-YLD1'!P53*VLOOKUP('ANALYSIS-YLD2'!P$4,'INTERNAL PARAMETERS-1'!$B$5:$J$44,5,FALSE)*VLOOKUP('ANALYSIS-YLD2'!P$4,'INTERNAL PARAMETERS-1'!$B$5:$J$44,7,FALSE)*'ANALYSIS-YLD2'!$F53 + 'ANALYSIS-YLD1'!P53*(1-VLOOKUP('ANALYSIS-YLD2'!P$4,'INTERNAL PARAMETERS-1'!$B$5:$J$44,5,FALSE))*VLOOKUP('ANALYSIS-YLD2'!P$4,'INTERNAL PARAMETERS-1'!$B$5:$J$44,9,FALSE)*'ANALYSIS-YLD2'!$F53</f>
        <v>0</v>
      </c>
      <c r="Q53" s="111">
        <f>'ANALYSIS-YLD1'!Q53*VLOOKUP('ANALYSIS-YLD2'!Q$4,'INTERNAL PARAMETERS-1'!$B$5:$J$44,5,FALSE)*VLOOKUP('ANALYSIS-YLD2'!Q$4,'INTERNAL PARAMETERS-1'!$B$5:$J$44,7,FALSE)*'ANALYSIS-YLD2'!$F53 + 'ANALYSIS-YLD1'!Q53*(1-VLOOKUP('ANALYSIS-YLD2'!Q$4,'INTERNAL PARAMETERS-1'!$B$5:$J$44,5,FALSE))*VLOOKUP('ANALYSIS-YLD2'!Q$4,'INTERNAL PARAMETERS-1'!$B$5:$J$44,9,FALSE)*'ANALYSIS-YLD2'!$F53</f>
        <v>0</v>
      </c>
      <c r="R53" s="111">
        <f>'ANALYSIS-YLD1'!R53*VLOOKUP('ANALYSIS-YLD2'!R$4,'INTERNAL PARAMETERS-1'!$B$5:$J$44,5,FALSE)*VLOOKUP('ANALYSIS-YLD2'!R$4,'INTERNAL PARAMETERS-1'!$B$5:$J$44,7,FALSE)*'ANALYSIS-YLD2'!$F53 + 'ANALYSIS-YLD1'!R53*(1-VLOOKUP('ANALYSIS-YLD2'!R$4,'INTERNAL PARAMETERS-1'!$B$5:$J$44,5,FALSE))*VLOOKUP('ANALYSIS-YLD2'!R$4,'INTERNAL PARAMETERS-1'!$B$5:$J$44,9,FALSE)*'ANALYSIS-YLD2'!$F53</f>
        <v>8.7998618314809093E-3</v>
      </c>
      <c r="S53" s="111">
        <f>'ANALYSIS-YLD1'!S53*VLOOKUP('ANALYSIS-YLD2'!S$4,'INTERNAL PARAMETERS-1'!$B$5:$J$44,5,FALSE)*VLOOKUP('ANALYSIS-YLD2'!S$4,'INTERNAL PARAMETERS-1'!$B$5:$J$44,7,FALSE)*'ANALYSIS-YLD2'!$F53 + 'ANALYSIS-YLD1'!S53*(1-VLOOKUP('ANALYSIS-YLD2'!S$4,'INTERNAL PARAMETERS-1'!$B$5:$J$44,5,FALSE))*VLOOKUP('ANALYSIS-YLD2'!S$4,'INTERNAL PARAMETERS-1'!$B$5:$J$44,9,FALSE)*'ANALYSIS-YLD2'!$F53</f>
        <v>0.3548491414388617</v>
      </c>
      <c r="T53" s="111">
        <f>'ANALYSIS-YLD1'!T53*VLOOKUP('ANALYSIS-YLD2'!T$4,'INTERNAL PARAMETERS-1'!$B$5:$J$44,5,FALSE)*VLOOKUP('ANALYSIS-YLD2'!T$4,'INTERNAL PARAMETERS-1'!$B$5:$J$44,7,FALSE)*'ANALYSIS-YLD2'!$F53 + 'ANALYSIS-YLD1'!T53*(1-VLOOKUP('ANALYSIS-YLD2'!T$4,'INTERNAL PARAMETERS-1'!$B$5:$J$44,5,FALSE))*VLOOKUP('ANALYSIS-YLD2'!T$4,'INTERNAL PARAMETERS-1'!$B$5:$J$44,9,FALSE)*'ANALYSIS-YLD2'!$F53</f>
        <v>0.11550959714740824</v>
      </c>
      <c r="U53" s="111">
        <f>'ANALYSIS-YLD1'!U53*VLOOKUP('ANALYSIS-YLD2'!U$4,'INTERNAL PARAMETERS-1'!$B$5:$J$44,5,FALSE)*VLOOKUP('ANALYSIS-YLD2'!U$4,'INTERNAL PARAMETERS-1'!$B$5:$J$44,7,FALSE)*'ANALYSIS-YLD2'!$F53 + 'ANALYSIS-YLD1'!U53*(1-VLOOKUP('ANALYSIS-YLD2'!U$4,'INTERNAL PARAMETERS-1'!$B$5:$J$44,5,FALSE))*VLOOKUP('ANALYSIS-YLD2'!U$4,'INTERNAL PARAMETERS-1'!$B$5:$J$44,9,FALSE)*'ANALYSIS-YLD2'!$F53</f>
        <v>7.4584559683320728E-2</v>
      </c>
      <c r="V53" s="111">
        <f>'ANALYSIS-YLD1'!V53*VLOOKUP('ANALYSIS-YLD2'!V$4,'INTERNAL PARAMETERS-1'!$B$5:$J$44,5,FALSE)*VLOOKUP('ANALYSIS-YLD2'!V$4,'INTERNAL PARAMETERS-1'!$B$5:$J$44,7,FALSE)*'ANALYSIS-YLD2'!$F53 + 'ANALYSIS-YLD1'!V53*(1-VLOOKUP('ANALYSIS-YLD2'!V$4,'INTERNAL PARAMETERS-1'!$B$5:$J$44,5,FALSE))*VLOOKUP('ANALYSIS-YLD2'!V$4,'INTERNAL PARAMETERS-1'!$B$5:$J$44,9,FALSE)*'ANALYSIS-YLD2'!$F53</f>
        <v>0.47449325873152248</v>
      </c>
      <c r="W53" s="111">
        <f>'ANALYSIS-YLD1'!W53*VLOOKUP('ANALYSIS-YLD2'!W$4,'INTERNAL PARAMETERS-1'!$B$5:$J$44,5,FALSE)*VLOOKUP('ANALYSIS-YLD2'!W$4,'INTERNAL PARAMETERS-1'!$B$5:$J$44,7,FALSE)*'ANALYSIS-YLD2'!$F53 + 'ANALYSIS-YLD1'!W53*(1-VLOOKUP('ANALYSIS-YLD2'!W$4,'INTERNAL PARAMETERS-1'!$B$5:$J$44,5,FALSE))*VLOOKUP('ANALYSIS-YLD2'!W$4,'INTERNAL PARAMETERS-1'!$B$5:$J$44,9,FALSE)*'ANALYSIS-YLD2'!$F53</f>
        <v>0</v>
      </c>
      <c r="X53" s="111">
        <f>'ANALYSIS-YLD1'!X53*VLOOKUP('ANALYSIS-YLD2'!X$4,'INTERNAL PARAMETERS-1'!$B$5:$J$44,5,FALSE)*VLOOKUP('ANALYSIS-YLD2'!X$4,'INTERNAL PARAMETERS-1'!$B$5:$J$44,7,FALSE)*'ANALYSIS-YLD2'!$F53 + 'ANALYSIS-YLD1'!X53*(1-VLOOKUP('ANALYSIS-YLD2'!X$4,'INTERNAL PARAMETERS-1'!$B$5:$J$44,5,FALSE))*VLOOKUP('ANALYSIS-YLD2'!X$4,'INTERNAL PARAMETERS-1'!$B$5:$J$44,9,FALSE)*'ANALYSIS-YLD2'!$F53</f>
        <v>0</v>
      </c>
      <c r="Y53" s="111">
        <f>'ANALYSIS-YLD1'!Y53*VLOOKUP('ANALYSIS-YLD2'!Y$4,'INTERNAL PARAMETERS-1'!$B$5:$J$44,5,FALSE)*VLOOKUP('ANALYSIS-YLD2'!Y$4,'INTERNAL PARAMETERS-1'!$B$5:$J$44,7,FALSE)*'ANALYSIS-YLD2'!$F53 + 'ANALYSIS-YLD1'!Y53*(1-VLOOKUP('ANALYSIS-YLD2'!Y$4,'INTERNAL PARAMETERS-1'!$B$5:$J$44,5,FALSE))*VLOOKUP('ANALYSIS-YLD2'!Y$4,'INTERNAL PARAMETERS-1'!$B$5:$J$44,9,FALSE)*'ANALYSIS-YLD2'!$F53</f>
        <v>0</v>
      </c>
      <c r="Z53" s="111">
        <f>'ANALYSIS-YLD1'!Z53*VLOOKUP('ANALYSIS-YLD2'!Z$4,'INTERNAL PARAMETERS-1'!$B$5:$J$44,5,FALSE)*VLOOKUP('ANALYSIS-YLD2'!Z$4,'INTERNAL PARAMETERS-1'!$B$5:$J$44,7,FALSE)*'ANALYSIS-YLD2'!$F53 + 'ANALYSIS-YLD1'!Z53*(1-VLOOKUP('ANALYSIS-YLD2'!Z$4,'INTERNAL PARAMETERS-1'!$B$5:$J$44,5,FALSE))*VLOOKUP('ANALYSIS-YLD2'!Z$4,'INTERNAL PARAMETERS-1'!$B$5:$J$44,9,FALSE)*'ANALYSIS-YLD2'!$F53</f>
        <v>0</v>
      </c>
      <c r="AA53" s="111">
        <f>'ANALYSIS-YLD1'!AA53*VLOOKUP('ANALYSIS-YLD2'!AA$4,'INTERNAL PARAMETERS-1'!$B$5:$J$44,5,FALSE)*VLOOKUP('ANALYSIS-YLD2'!AA$4,'INTERNAL PARAMETERS-1'!$B$5:$J$44,7,FALSE)*'ANALYSIS-YLD2'!$F53 + 'ANALYSIS-YLD1'!AA53*(1-VLOOKUP('ANALYSIS-YLD2'!AA$4,'INTERNAL PARAMETERS-1'!$B$5:$J$44,5,FALSE))*VLOOKUP('ANALYSIS-YLD2'!AA$4,'INTERNAL PARAMETERS-1'!$B$5:$J$44,9,FALSE)*'ANALYSIS-YLD2'!$F53</f>
        <v>0</v>
      </c>
      <c r="AB53" s="111">
        <f>'ANALYSIS-YLD1'!AB53*VLOOKUP('ANALYSIS-YLD2'!AB$4,'INTERNAL PARAMETERS-1'!$B$5:$J$44,5,FALSE)*VLOOKUP('ANALYSIS-YLD2'!AB$4,'INTERNAL PARAMETERS-1'!$B$5:$J$44,7,FALSE)*'ANALYSIS-YLD2'!$F53 + 'ANALYSIS-YLD1'!AB53*(1-VLOOKUP('ANALYSIS-YLD2'!AB$4,'INTERNAL PARAMETERS-1'!$B$5:$J$44,5,FALSE))*VLOOKUP('ANALYSIS-YLD2'!AB$4,'INTERNAL PARAMETERS-1'!$B$5:$J$44,9,FALSE)*'ANALYSIS-YLD2'!$F53</f>
        <v>0</v>
      </c>
      <c r="AC53" s="111">
        <f>'ANALYSIS-YLD1'!AC53*VLOOKUP('ANALYSIS-YLD2'!AC$4,'INTERNAL PARAMETERS-1'!$B$5:$J$44,5,FALSE)*VLOOKUP('ANALYSIS-YLD2'!AC$4,'INTERNAL PARAMETERS-1'!$B$5:$J$44,7,FALSE)*'ANALYSIS-YLD2'!$F53 + 'ANALYSIS-YLD1'!AC53*(1-VLOOKUP('ANALYSIS-YLD2'!AC$4,'INTERNAL PARAMETERS-1'!$B$5:$J$44,5,FALSE))*VLOOKUP('ANALYSIS-YLD2'!AC$4,'INTERNAL PARAMETERS-1'!$B$5:$J$44,9,FALSE)*'ANALYSIS-YLD2'!$F53</f>
        <v>0</v>
      </c>
      <c r="AD53" s="111">
        <f>'ANALYSIS-YLD1'!AD53*VLOOKUP('ANALYSIS-YLD2'!AD$4,'INTERNAL PARAMETERS-1'!$B$5:$J$44,5,FALSE)*VLOOKUP('ANALYSIS-YLD2'!AD$4,'INTERNAL PARAMETERS-1'!$B$5:$J$44,7,FALSE)*'ANALYSIS-YLD2'!$F53 + 'ANALYSIS-YLD1'!AD53*(1-VLOOKUP('ANALYSIS-YLD2'!AD$4,'INTERNAL PARAMETERS-1'!$B$5:$J$44,5,FALSE))*VLOOKUP('ANALYSIS-YLD2'!AD$4,'INTERNAL PARAMETERS-1'!$B$5:$J$44,9,FALSE)*'ANALYSIS-YLD2'!$F53</f>
        <v>0</v>
      </c>
      <c r="AE53" s="111">
        <f>'ANALYSIS-YLD1'!AE53*VLOOKUP('ANALYSIS-YLD2'!AE$4,'INTERNAL PARAMETERS-1'!$B$5:$J$44,5,FALSE)*VLOOKUP('ANALYSIS-YLD2'!AE$4,'INTERNAL PARAMETERS-1'!$B$5:$J$44,7,FALSE)*'ANALYSIS-YLD2'!$F53 + 'ANALYSIS-YLD1'!AE53*(1-VLOOKUP('ANALYSIS-YLD2'!AE$4,'INTERNAL PARAMETERS-1'!$B$5:$J$44,5,FALSE))*VLOOKUP('ANALYSIS-YLD2'!AE$4,'INTERNAL PARAMETERS-1'!$B$5:$J$44,9,FALSE)*'ANALYSIS-YLD2'!$F53</f>
        <v>0</v>
      </c>
      <c r="AF53" s="111">
        <f>'ANALYSIS-YLD1'!AF53*VLOOKUP('ANALYSIS-YLD2'!AF$4,'INTERNAL PARAMETERS-1'!$B$5:$J$44,5,FALSE)*VLOOKUP('ANALYSIS-YLD2'!AF$4,'INTERNAL PARAMETERS-1'!$B$5:$J$44,7,FALSE)*'ANALYSIS-YLD2'!$F53 + 'ANALYSIS-YLD1'!AF53*(1-VLOOKUP('ANALYSIS-YLD2'!AF$4,'INTERNAL PARAMETERS-1'!$B$5:$J$44,5,FALSE))*VLOOKUP('ANALYSIS-YLD2'!AF$4,'INTERNAL PARAMETERS-1'!$B$5:$J$44,9,FALSE)*'ANALYSIS-YLD2'!$F53</f>
        <v>2.1449663214234714E-2</v>
      </c>
      <c r="AG53" s="111">
        <f>'ANALYSIS-YLD1'!AG53*VLOOKUP('ANALYSIS-YLD2'!AG$4,'INTERNAL PARAMETERS-1'!$B$5:$J$44,5,FALSE)*VLOOKUP('ANALYSIS-YLD2'!AG$4,'INTERNAL PARAMETERS-1'!$B$5:$J$44,7,FALSE)*'ANALYSIS-YLD2'!$F53 + 'ANALYSIS-YLD1'!AG53*(1-VLOOKUP('ANALYSIS-YLD2'!AG$4,'INTERNAL PARAMETERS-1'!$B$5:$J$44,5,FALSE))*VLOOKUP('ANALYSIS-YLD2'!AG$4,'INTERNAL PARAMETERS-1'!$B$5:$J$44,9,FALSE)*'ANALYSIS-YLD2'!$F53</f>
        <v>0</v>
      </c>
      <c r="AH53" s="111">
        <f>'ANALYSIS-YLD1'!AH53*VLOOKUP('ANALYSIS-YLD2'!AH$4,'INTERNAL PARAMETERS-1'!$B$5:$J$44,5,FALSE)*VLOOKUP('ANALYSIS-YLD2'!AH$4,'INTERNAL PARAMETERS-1'!$B$5:$J$44,7,FALSE)*'ANALYSIS-YLD2'!$F53 + 'ANALYSIS-YLD1'!AH53*(1-VLOOKUP('ANALYSIS-YLD2'!AH$4,'INTERNAL PARAMETERS-1'!$B$5:$J$44,5,FALSE))*VLOOKUP('ANALYSIS-YLD2'!AH$4,'INTERNAL PARAMETERS-1'!$B$5:$J$44,9,FALSE)*'ANALYSIS-YLD2'!$F53</f>
        <v>0</v>
      </c>
      <c r="AI53" s="111">
        <f>'ANALYSIS-YLD1'!AI53*VLOOKUP('ANALYSIS-YLD2'!AI$4,'INTERNAL PARAMETERS-1'!$B$5:$J$44,5,FALSE)*VLOOKUP('ANALYSIS-YLD2'!AI$4,'INTERNAL PARAMETERS-1'!$B$5:$J$44,7,FALSE)*'ANALYSIS-YLD2'!$F53 + 'ANALYSIS-YLD1'!AI53*(1-VLOOKUP('ANALYSIS-YLD2'!AI$4,'INTERNAL PARAMETERS-1'!$B$5:$J$44,5,FALSE))*VLOOKUP('ANALYSIS-YLD2'!AI$4,'INTERNAL PARAMETERS-1'!$B$5:$J$44,9,FALSE)*'ANALYSIS-YLD2'!$F53</f>
        <v>1.2376073545989063E-2</v>
      </c>
      <c r="AJ53" s="111">
        <f>'ANALYSIS-YLD1'!AJ53*VLOOKUP('ANALYSIS-YLD2'!AJ$4,'INTERNAL PARAMETERS-1'!$B$5:$J$44,5,FALSE)*VLOOKUP('ANALYSIS-YLD2'!AJ$4,'INTERNAL PARAMETERS-1'!$B$5:$J$44,7,FALSE)*'ANALYSIS-YLD2'!$F53 + 'ANALYSIS-YLD1'!AJ53*(1-VLOOKUP('ANALYSIS-YLD2'!AJ$4,'INTERNAL PARAMETERS-1'!$B$5:$J$44,5,FALSE))*VLOOKUP('ANALYSIS-YLD2'!AJ$4,'INTERNAL PARAMETERS-1'!$B$5:$J$44,9,FALSE)*'ANALYSIS-YLD2'!$F53</f>
        <v>5.362910263291603E-2</v>
      </c>
      <c r="AK53" s="111">
        <f>'ANALYSIS-YLD1'!AK53*VLOOKUP('ANALYSIS-YLD2'!AK$4,'INTERNAL PARAMETERS-1'!$B$5:$J$44,5,FALSE)*VLOOKUP('ANALYSIS-YLD2'!AK$4,'INTERNAL PARAMETERS-1'!$B$5:$J$44,7,FALSE)*'ANALYSIS-YLD2'!$F53 + 'ANALYSIS-YLD1'!AK53*(1-VLOOKUP('ANALYSIS-YLD2'!AK$4,'INTERNAL PARAMETERS-1'!$B$5:$J$44,5,FALSE))*VLOOKUP('ANALYSIS-YLD2'!AK$4,'INTERNAL PARAMETERS-1'!$B$5:$J$44,9,FALSE)*'ANALYSIS-YLD2'!$F53</f>
        <v>0</v>
      </c>
      <c r="AL53" s="111">
        <f>'ANALYSIS-YLD1'!AL53*VLOOKUP('ANALYSIS-YLD2'!AL$4,'INTERNAL PARAMETERS-1'!$B$5:$J$44,5,FALSE)*VLOOKUP('ANALYSIS-YLD2'!AL$4,'INTERNAL PARAMETERS-1'!$B$5:$J$44,7,FALSE)*'ANALYSIS-YLD2'!$F53 + 'ANALYSIS-YLD1'!AL53*(1-VLOOKUP('ANALYSIS-YLD2'!AL$4,'INTERNAL PARAMETERS-1'!$B$5:$J$44,5,FALSE))*VLOOKUP('ANALYSIS-YLD2'!AL$4,'INTERNAL PARAMETERS-1'!$B$5:$J$44,9,FALSE)*'ANALYSIS-YLD2'!$F53</f>
        <v>0</v>
      </c>
      <c r="AM53" s="111">
        <f>'ANALYSIS-YLD1'!AM53*VLOOKUP('ANALYSIS-YLD2'!AM$4,'INTERNAL PARAMETERS-1'!$B$5:$J$44,5,FALSE)*VLOOKUP('ANALYSIS-YLD2'!AM$4,'INTERNAL PARAMETERS-1'!$B$5:$J$44,7,FALSE)*'ANALYSIS-YLD2'!$F53 + 'ANALYSIS-YLD1'!AM53*(1-VLOOKUP('ANALYSIS-YLD2'!AM$4,'INTERNAL PARAMETERS-1'!$B$5:$J$44,5,FALSE))*VLOOKUP('ANALYSIS-YLD2'!AM$4,'INTERNAL PARAMETERS-1'!$B$5:$J$44,9,FALSE)*'ANALYSIS-YLD2'!$F53</f>
        <v>0</v>
      </c>
      <c r="AN53" s="111">
        <f>'ANALYSIS-YLD1'!AN53*VLOOKUP('ANALYSIS-YLD2'!AN$4,'INTERNAL PARAMETERS-1'!$B$5:$J$44,5,FALSE)*VLOOKUP('ANALYSIS-YLD2'!AN$4,'INTERNAL PARAMETERS-1'!$B$5:$J$44,7,FALSE)*'ANALYSIS-YLD2'!$F53 + 'ANALYSIS-YLD1'!AN53*(1-VLOOKUP('ANALYSIS-YLD2'!AN$4,'INTERNAL PARAMETERS-1'!$B$5:$J$44,5,FALSE))*VLOOKUP('ANALYSIS-YLD2'!AN$4,'INTERNAL PARAMETERS-1'!$B$5:$J$44,9,FALSE)*'ANALYSIS-YLD2'!$F53</f>
        <v>0</v>
      </c>
      <c r="AO53" s="111">
        <f>'ANALYSIS-YLD1'!AO53*VLOOKUP('ANALYSIS-YLD2'!AO$4,'INTERNAL PARAMETERS-1'!$B$5:$J$44,5,FALSE)*VLOOKUP('ANALYSIS-YLD2'!AO$4,'INTERNAL PARAMETERS-1'!$B$5:$J$44,7,FALSE)*'ANALYSIS-YLD2'!$F53 + 'ANALYSIS-YLD1'!AO53*(1-VLOOKUP('ANALYSIS-YLD2'!AO$4,'INTERNAL PARAMETERS-1'!$B$5:$J$44,5,FALSE))*VLOOKUP('ANALYSIS-YLD2'!AO$4,'INTERNAL PARAMETERS-1'!$B$5:$J$44,9,FALSE)*'ANALYSIS-YLD2'!$F53</f>
        <v>0</v>
      </c>
      <c r="AP53" s="111">
        <f>'ANALYSIS-YLD1'!AP53*VLOOKUP('ANALYSIS-YLD2'!AP$4,'INTERNAL PARAMETERS-1'!$B$5:$J$44,5,FALSE)*VLOOKUP('ANALYSIS-YLD2'!AP$4,'INTERNAL PARAMETERS-1'!$B$5:$J$44,7,FALSE)*'ANALYSIS-YLD2'!$F53 + 'ANALYSIS-YLD1'!AP53*(1-VLOOKUP('ANALYSIS-YLD2'!AP$4,'INTERNAL PARAMETERS-1'!$B$5:$J$44,5,FALSE))*VLOOKUP('ANALYSIS-YLD2'!AP$4,'INTERNAL PARAMETERS-1'!$B$5:$J$44,9,FALSE)*'ANALYSIS-YLD2'!$F53</f>
        <v>0</v>
      </c>
      <c r="AQ53" s="111">
        <f>'ANALYSIS-YLD1'!AQ53*VLOOKUP('ANALYSIS-YLD2'!AQ$4,'INTERNAL PARAMETERS-1'!$B$5:$J$44,5,FALSE)*VLOOKUP('ANALYSIS-YLD2'!AQ$4,'INTERNAL PARAMETERS-1'!$B$5:$J$44,7,FALSE)*'ANALYSIS-YLD2'!$F53 + 'ANALYSIS-YLD1'!AQ53*(1-VLOOKUP('ANALYSIS-YLD2'!AQ$4,'INTERNAL PARAMETERS-1'!$B$5:$J$44,5,FALSE))*VLOOKUP('ANALYSIS-YLD2'!AQ$4,'INTERNAL PARAMETERS-1'!$B$5:$J$44,9,FALSE)*'ANALYSIS-YLD2'!$F53</f>
        <v>0</v>
      </c>
      <c r="AR53" s="111">
        <f>'ANALYSIS-YLD1'!AR53*VLOOKUP('ANALYSIS-YLD2'!AR$4,'INTERNAL PARAMETERS-1'!$B$5:$J$44,5,FALSE)*VLOOKUP('ANALYSIS-YLD2'!AR$4,'INTERNAL PARAMETERS-1'!$B$5:$J$44,7,FALSE)*'ANALYSIS-YLD2'!$F53 + 'ANALYSIS-YLD1'!AR53*(1-VLOOKUP('ANALYSIS-YLD2'!AR$4,'INTERNAL PARAMETERS-1'!$B$5:$J$44,5,FALSE))*VLOOKUP('ANALYSIS-YLD2'!AR$4,'INTERNAL PARAMETERS-1'!$B$5:$J$44,9,FALSE)*'ANALYSIS-YLD2'!$F53</f>
        <v>0</v>
      </c>
      <c r="AS53" s="111">
        <f>'ANALYSIS-YLD1'!AS53*VLOOKUP('ANALYSIS-YLD2'!AS$4,'INTERNAL PARAMETERS-1'!$B$5:$J$44,5,FALSE)*VLOOKUP('ANALYSIS-YLD2'!AS$4,'INTERNAL PARAMETERS-1'!$B$5:$J$44,7,FALSE)*'ANALYSIS-YLD2'!$F53 + 'ANALYSIS-YLD1'!AS53*(1-VLOOKUP('ANALYSIS-YLD2'!AS$4,'INTERNAL PARAMETERS-1'!$B$5:$J$44,5,FALSE))*VLOOKUP('ANALYSIS-YLD2'!AS$4,'INTERNAL PARAMETERS-1'!$B$5:$J$44,9,FALSE)*'ANALYSIS-YLD2'!$F53</f>
        <v>0</v>
      </c>
      <c r="AT53" s="110">
        <f>'ANALYSIS-YLD1'!AT53*VLOOKUP('ANALYSIS-YLD2'!AT$4,'INTERNAL PARAMETERS-1'!$B$5:$J$44,5,FALSE)*VLOOKUP('ANALYSIS-YLD2'!AT$4,'INTERNAL PARAMETERS-1'!$B$5:$J$44,7,FALSE)*'ANALYSIS-YLD2'!$F53 + 'ANALYSIS-YLD1'!AT53*(1-VLOOKUP('ANALYSIS-YLD2'!AT$4,'INTERNAL PARAMETERS-1'!$B$5:$J$44,5,FALSE))*VLOOKUP('ANALYSIS-YLD2'!AT$4,'INTERNAL PARAMETERS-1'!$B$5:$J$44,9,FALSE)*'ANALYSIS-YLD2'!$F53</f>
        <v>0</v>
      </c>
      <c r="AU53" s="112">
        <f>'ANALYSIS-YLD1'!AU53*VLOOKUP('ANALYSIS-YLD2'!AU$4,'INTERNAL PARAMETERS-1'!$B$5:$J$44,5,FALSE)*VLOOKUP('ANALYSIS-YLD2'!AU$4,'INTERNAL PARAMETERS-1'!$B$5:$J$44,6,FALSE)*VLOOKUP('ANALYSIS-YLD2'!AU$4,'INTERNAL PARAMETERS-1'!$B$5:$J$44,3,FALSE) + 'ANALYSIS-YLD1'!AU53*(1-VLOOKUP('ANALYSIS-YLD2'!AU$4,'INTERNAL PARAMETERS-1'!$B$5:$J$44,5,FALSE))*VLOOKUP('ANALYSIS-YLD2'!AU$4,'INTERNAL PARAMETERS-1'!$B$5:$J$44,8,FALSE)*VLOOKUP('ANALYSIS-YLD2'!AU$4,'INTERNAL PARAMETERS-1'!$B$5:$J$44,3,FALSE)</f>
        <v>0</v>
      </c>
      <c r="AV53" s="111">
        <f>'ANALYSIS-YLD1'!AV53*VLOOKUP('ANALYSIS-YLD2'!AV$4,'INTERNAL PARAMETERS-1'!$B$5:$J$44,5,FALSE)*VLOOKUP('ANALYSIS-YLD2'!AV$4,'INTERNAL PARAMETERS-1'!$B$5:$J$44,6,FALSE)*VLOOKUP('ANALYSIS-YLD2'!AV$4,'INTERNAL PARAMETERS-1'!$B$5:$J$44,3,FALSE) + 'ANALYSIS-YLD1'!AV53*(1-VLOOKUP('ANALYSIS-YLD2'!AV$4,'INTERNAL PARAMETERS-1'!$B$5:$J$44,5,FALSE))*VLOOKUP('ANALYSIS-YLD2'!AV$4,'INTERNAL PARAMETERS-1'!$B$5:$J$44,8,FALSE)*VLOOKUP('ANALYSIS-YLD2'!AV$4,'INTERNAL PARAMETERS-1'!$B$5:$J$44,3,FALSE)</f>
        <v>0</v>
      </c>
      <c r="AW53" s="111">
        <f>'ANALYSIS-YLD1'!AW53*VLOOKUP('ANALYSIS-YLD2'!AW$4,'INTERNAL PARAMETERS-1'!$B$5:$J$44,5,FALSE)*VLOOKUP('ANALYSIS-YLD2'!AW$4,'INTERNAL PARAMETERS-1'!$B$5:$J$44,6,FALSE)*VLOOKUP('ANALYSIS-YLD2'!AW$4,'INTERNAL PARAMETERS-1'!$B$5:$J$44,3,FALSE) + 'ANALYSIS-YLD1'!AW53*(1-VLOOKUP('ANALYSIS-YLD2'!AW$4,'INTERNAL PARAMETERS-1'!$B$5:$J$44,5,FALSE))*VLOOKUP('ANALYSIS-YLD2'!AW$4,'INTERNAL PARAMETERS-1'!$B$5:$J$44,8,FALSE)*VLOOKUP('ANALYSIS-YLD2'!AW$4,'INTERNAL PARAMETERS-1'!$B$5:$J$44,3,FALSE)</f>
        <v>0.14039826998778002</v>
      </c>
      <c r="AX53" s="111">
        <f>'ANALYSIS-YLD1'!AX53*VLOOKUP('ANALYSIS-YLD2'!AX$4,'INTERNAL PARAMETERS-1'!$B$5:$J$44,5,FALSE)*VLOOKUP('ANALYSIS-YLD2'!AX$4,'INTERNAL PARAMETERS-1'!$B$5:$J$44,6,FALSE)*VLOOKUP('ANALYSIS-YLD2'!AX$4,'INTERNAL PARAMETERS-1'!$B$5:$J$44,3,FALSE) + 'ANALYSIS-YLD1'!AX53*(1-VLOOKUP('ANALYSIS-YLD2'!AX$4,'INTERNAL PARAMETERS-1'!$B$5:$J$44,5,FALSE))*VLOOKUP('ANALYSIS-YLD2'!AX$4,'INTERNAL PARAMETERS-1'!$B$5:$J$44,8,FALSE)*VLOOKUP('ANALYSIS-YLD2'!AX$4,'INTERNAL PARAMETERS-1'!$B$5:$J$44,3,FALSE)</f>
        <v>0</v>
      </c>
      <c r="AY53" s="111">
        <f>'ANALYSIS-YLD1'!AY53*VLOOKUP('ANALYSIS-YLD2'!AY$4,'INTERNAL PARAMETERS-1'!$B$5:$J$44,5,FALSE)*VLOOKUP('ANALYSIS-YLD2'!AY$4,'INTERNAL PARAMETERS-1'!$B$5:$J$44,6,FALSE)*VLOOKUP('ANALYSIS-YLD2'!AY$4,'INTERNAL PARAMETERS-1'!$B$5:$J$44,3,FALSE) + 'ANALYSIS-YLD1'!AY53*(1-VLOOKUP('ANALYSIS-YLD2'!AY$4,'INTERNAL PARAMETERS-1'!$B$5:$J$44,5,FALSE))*VLOOKUP('ANALYSIS-YLD2'!AY$4,'INTERNAL PARAMETERS-1'!$B$5:$J$44,8,FALSE)*VLOOKUP('ANALYSIS-YLD2'!AY$4,'INTERNAL PARAMETERS-1'!$B$5:$J$44,3,FALSE)</f>
        <v>0</v>
      </c>
      <c r="AZ53" s="111">
        <f>'ANALYSIS-YLD1'!AZ53*VLOOKUP('ANALYSIS-YLD2'!AZ$4,'INTERNAL PARAMETERS-1'!$B$5:$J$44,5,FALSE)*VLOOKUP('ANALYSIS-YLD2'!AZ$4,'INTERNAL PARAMETERS-1'!$B$5:$J$44,6,FALSE)*VLOOKUP('ANALYSIS-YLD2'!AZ$4,'INTERNAL PARAMETERS-1'!$B$5:$J$44,3,FALSE) + 'ANALYSIS-YLD1'!AZ53*(1-VLOOKUP('ANALYSIS-YLD2'!AZ$4,'INTERNAL PARAMETERS-1'!$B$5:$J$44,5,FALSE))*VLOOKUP('ANALYSIS-YLD2'!AZ$4,'INTERNAL PARAMETERS-1'!$B$5:$J$44,8,FALSE)*VLOOKUP('ANALYSIS-YLD2'!AZ$4,'INTERNAL PARAMETERS-1'!$B$5:$J$44,3,FALSE)</f>
        <v>0</v>
      </c>
      <c r="BA53" s="111">
        <f>'ANALYSIS-YLD1'!BA53*VLOOKUP('ANALYSIS-YLD2'!BA$4,'INTERNAL PARAMETERS-1'!$B$5:$J$44,5,FALSE)*VLOOKUP('ANALYSIS-YLD2'!BA$4,'INTERNAL PARAMETERS-1'!$B$5:$J$44,6,FALSE)*VLOOKUP('ANALYSIS-YLD2'!BA$4,'INTERNAL PARAMETERS-1'!$B$5:$J$44,3,FALSE) + 'ANALYSIS-YLD1'!BA53*(1-VLOOKUP('ANALYSIS-YLD2'!BA$4,'INTERNAL PARAMETERS-1'!$B$5:$J$44,5,FALSE))*VLOOKUP('ANALYSIS-YLD2'!BA$4,'INTERNAL PARAMETERS-1'!$B$5:$J$44,8,FALSE)*VLOOKUP('ANALYSIS-YLD2'!BA$4,'INTERNAL PARAMETERS-1'!$B$5:$J$44,3,FALSE)</f>
        <v>0.12967018908831521</v>
      </c>
      <c r="BB53" s="111">
        <f>'ANALYSIS-YLD1'!BB53*VLOOKUP('ANALYSIS-YLD2'!BB$4,'INTERNAL PARAMETERS-1'!$B$5:$J$44,5,FALSE)*VLOOKUP('ANALYSIS-YLD2'!BB$4,'INTERNAL PARAMETERS-1'!$B$5:$J$44,6,FALSE)*VLOOKUP('ANALYSIS-YLD2'!BB$4,'INTERNAL PARAMETERS-1'!$B$5:$J$44,3,FALSE) + 'ANALYSIS-YLD1'!BB53*(1-VLOOKUP('ANALYSIS-YLD2'!BB$4,'INTERNAL PARAMETERS-1'!$B$5:$J$44,5,FALSE))*VLOOKUP('ANALYSIS-YLD2'!BB$4,'INTERNAL PARAMETERS-1'!$B$5:$J$44,8,FALSE)*VLOOKUP('ANALYSIS-YLD2'!BB$4,'INTERNAL PARAMETERS-1'!$B$5:$J$44,3,FALSE)</f>
        <v>1.5690513209511335E-2</v>
      </c>
      <c r="BC53" s="111">
        <f>'ANALYSIS-YLD1'!BC53*VLOOKUP('ANALYSIS-YLD2'!BC$4,'INTERNAL PARAMETERS-1'!$B$5:$J$44,5,FALSE)*VLOOKUP('ANALYSIS-YLD2'!BC$4,'INTERNAL PARAMETERS-1'!$B$5:$J$44,6,FALSE)*VLOOKUP('ANALYSIS-YLD2'!BC$4,'INTERNAL PARAMETERS-1'!$B$5:$J$44,3,FALSE) + 'ANALYSIS-YLD1'!BC53*(1-VLOOKUP('ANALYSIS-YLD2'!BC$4,'INTERNAL PARAMETERS-1'!$B$5:$J$44,5,FALSE))*VLOOKUP('ANALYSIS-YLD2'!BC$4,'INTERNAL PARAMETERS-1'!$B$5:$J$44,8,FALSE)*VLOOKUP('ANALYSIS-YLD2'!BC$4,'INTERNAL PARAMETERS-1'!$B$5:$J$44,3,FALSE)</f>
        <v>8.6637372316617778E-2</v>
      </c>
      <c r="BD53" s="111">
        <f>'ANALYSIS-YLD1'!BD53*VLOOKUP('ANALYSIS-YLD2'!BD$4,'INTERNAL PARAMETERS-1'!$B$5:$J$44,5,FALSE)*VLOOKUP('ANALYSIS-YLD2'!BD$4,'INTERNAL PARAMETERS-1'!$B$5:$J$44,6,FALSE)*VLOOKUP('ANALYSIS-YLD2'!BD$4,'INTERNAL PARAMETERS-1'!$B$5:$J$44,3,FALSE) + 'ANALYSIS-YLD1'!BD53*(1-VLOOKUP('ANALYSIS-YLD2'!BD$4,'INTERNAL PARAMETERS-1'!$B$5:$J$44,5,FALSE))*VLOOKUP('ANALYSIS-YLD2'!BD$4,'INTERNAL PARAMETERS-1'!$B$5:$J$44,8,FALSE)*VLOOKUP('ANALYSIS-YLD2'!BD$4,'INTERNAL PARAMETERS-1'!$B$5:$J$44,3,FALSE)</f>
        <v>1.4664294910604624E-2</v>
      </c>
      <c r="BE53" s="111">
        <f>'ANALYSIS-YLD1'!BE53*VLOOKUP('ANALYSIS-YLD2'!BE$4,'INTERNAL PARAMETERS-1'!$B$5:$J$44,5,FALSE)*VLOOKUP('ANALYSIS-YLD2'!BE$4,'INTERNAL PARAMETERS-1'!$B$5:$J$44,6,FALSE)*VLOOKUP('ANALYSIS-YLD2'!BE$4,'INTERNAL PARAMETERS-1'!$B$5:$J$44,3,FALSE) + 'ANALYSIS-YLD1'!BE53*(1-VLOOKUP('ANALYSIS-YLD2'!BE$4,'INTERNAL PARAMETERS-1'!$B$5:$J$44,5,FALSE))*VLOOKUP('ANALYSIS-YLD2'!BE$4,'INTERNAL PARAMETERS-1'!$B$5:$J$44,8,FALSE)*VLOOKUP('ANALYSIS-YLD2'!BE$4,'INTERNAL PARAMETERS-1'!$B$5:$J$44,3,FALSE)</f>
        <v>4.9547051435217045E-2</v>
      </c>
      <c r="BF53" s="111">
        <f>'ANALYSIS-YLD1'!BF53*VLOOKUP('ANALYSIS-YLD2'!BF$4,'INTERNAL PARAMETERS-1'!$B$5:$J$44,5,FALSE)*VLOOKUP('ANALYSIS-YLD2'!BF$4,'INTERNAL PARAMETERS-1'!$B$5:$J$44,6,FALSE)*VLOOKUP('ANALYSIS-YLD2'!BF$4,'INTERNAL PARAMETERS-1'!$B$5:$J$44,3,FALSE) + 'ANALYSIS-YLD1'!BF53*(1-VLOOKUP('ANALYSIS-YLD2'!BF$4,'INTERNAL PARAMETERS-1'!$B$5:$J$44,5,FALSE))*VLOOKUP('ANALYSIS-YLD2'!BF$4,'INTERNAL PARAMETERS-1'!$B$5:$J$44,8,FALSE)*VLOOKUP('ANALYSIS-YLD2'!BF$4,'INTERNAL PARAMETERS-1'!$B$5:$J$44,3,FALSE)</f>
        <v>0</v>
      </c>
      <c r="BG53" s="111">
        <f>'ANALYSIS-YLD1'!BG53*VLOOKUP('ANALYSIS-YLD2'!BG$4,'INTERNAL PARAMETERS-1'!$B$5:$J$44,5,FALSE)*VLOOKUP('ANALYSIS-YLD2'!BG$4,'INTERNAL PARAMETERS-1'!$B$5:$J$44,6,FALSE)*VLOOKUP('ANALYSIS-YLD2'!BG$4,'INTERNAL PARAMETERS-1'!$B$5:$J$44,3,FALSE) + 'ANALYSIS-YLD1'!BG53*(1-VLOOKUP('ANALYSIS-YLD2'!BG$4,'INTERNAL PARAMETERS-1'!$B$5:$J$44,5,FALSE))*VLOOKUP('ANALYSIS-YLD2'!BG$4,'INTERNAL PARAMETERS-1'!$B$5:$J$44,8,FALSE)*VLOOKUP('ANALYSIS-YLD2'!BG$4,'INTERNAL PARAMETERS-1'!$B$5:$J$44,3,FALSE)</f>
        <v>2.0713197519059312E-2</v>
      </c>
      <c r="BH53" s="111">
        <f>'ANALYSIS-YLD1'!BH53*VLOOKUP('ANALYSIS-YLD2'!BH$4,'INTERNAL PARAMETERS-1'!$B$5:$J$44,5,FALSE)*VLOOKUP('ANALYSIS-YLD2'!BH$4,'INTERNAL PARAMETERS-1'!$B$5:$J$44,6,FALSE)*VLOOKUP('ANALYSIS-YLD2'!BH$4,'INTERNAL PARAMETERS-1'!$B$5:$J$44,3,FALSE) + 'ANALYSIS-YLD1'!BH53*(1-VLOOKUP('ANALYSIS-YLD2'!BH$4,'INTERNAL PARAMETERS-1'!$B$5:$J$44,5,FALSE))*VLOOKUP('ANALYSIS-YLD2'!BH$4,'INTERNAL PARAMETERS-1'!$B$5:$J$44,8,FALSE)*VLOOKUP('ANALYSIS-YLD2'!BH$4,'INTERNAL PARAMETERS-1'!$B$5:$J$44,3,FALSE)</f>
        <v>1.4036214443385661E-4</v>
      </c>
      <c r="BI53" s="111">
        <f>'ANALYSIS-YLD1'!BI53*VLOOKUP('ANALYSIS-YLD2'!BI$4,'INTERNAL PARAMETERS-1'!$B$5:$J$44,5,FALSE)*VLOOKUP('ANALYSIS-YLD2'!BI$4,'INTERNAL PARAMETERS-1'!$B$5:$J$44,6,FALSE)*VLOOKUP('ANALYSIS-YLD2'!BI$4,'INTERNAL PARAMETERS-1'!$B$5:$J$44,3,FALSE) + 'ANALYSIS-YLD1'!BI53*(1-VLOOKUP('ANALYSIS-YLD2'!BI$4,'INTERNAL PARAMETERS-1'!$B$5:$J$44,5,FALSE))*VLOOKUP('ANALYSIS-YLD2'!BI$4,'INTERNAL PARAMETERS-1'!$B$5:$J$44,8,FALSE)*VLOOKUP('ANALYSIS-YLD2'!BI$4,'INTERNAL PARAMETERS-1'!$B$5:$J$44,3,FALSE)</f>
        <v>0</v>
      </c>
      <c r="BJ53" s="111">
        <f>'ANALYSIS-YLD1'!BJ53*VLOOKUP('ANALYSIS-YLD2'!BJ$4,'INTERNAL PARAMETERS-1'!$B$5:$J$44,5,FALSE)*VLOOKUP('ANALYSIS-YLD2'!BJ$4,'INTERNAL PARAMETERS-1'!$B$5:$J$44,6,FALSE)*VLOOKUP('ANALYSIS-YLD2'!BJ$4,'INTERNAL PARAMETERS-1'!$B$5:$J$44,3,FALSE) + 'ANALYSIS-YLD1'!BJ53*(1-VLOOKUP('ANALYSIS-YLD2'!BJ$4,'INTERNAL PARAMETERS-1'!$B$5:$J$44,5,FALSE))*VLOOKUP('ANALYSIS-YLD2'!BJ$4,'INTERNAL PARAMETERS-1'!$B$5:$J$44,8,FALSE)*VLOOKUP('ANALYSIS-YLD2'!BJ$4,'INTERNAL PARAMETERS-1'!$B$5:$J$44,3,FALSE)</f>
        <v>1.1236762229410622E-2</v>
      </c>
      <c r="BK53" s="111">
        <f>'ANALYSIS-YLD1'!BK53*VLOOKUP('ANALYSIS-YLD2'!BK$4,'INTERNAL PARAMETERS-1'!$B$5:$J$44,5,FALSE)*VLOOKUP('ANALYSIS-YLD2'!BK$4,'INTERNAL PARAMETERS-1'!$B$5:$J$44,6,FALSE)*VLOOKUP('ANALYSIS-YLD2'!BK$4,'INTERNAL PARAMETERS-1'!$B$5:$J$44,3,FALSE) + 'ANALYSIS-YLD1'!BK53*(1-VLOOKUP('ANALYSIS-YLD2'!BK$4,'INTERNAL PARAMETERS-1'!$B$5:$J$44,5,FALSE))*VLOOKUP('ANALYSIS-YLD2'!BK$4,'INTERNAL PARAMETERS-1'!$B$5:$J$44,8,FALSE)*VLOOKUP('ANALYSIS-YLD2'!BK$4,'INTERNAL PARAMETERS-1'!$B$5:$J$44,3,FALSE)</f>
        <v>1.0443166030731921E-2</v>
      </c>
      <c r="BL53" s="111">
        <f>'ANALYSIS-YLD1'!BL53*VLOOKUP('ANALYSIS-YLD2'!BL$4,'INTERNAL PARAMETERS-1'!$B$5:$J$44,5,FALSE)*VLOOKUP('ANALYSIS-YLD2'!BL$4,'INTERNAL PARAMETERS-1'!$B$5:$J$44,6,FALSE)*VLOOKUP('ANALYSIS-YLD2'!BL$4,'INTERNAL PARAMETERS-1'!$B$5:$J$44,3,FALSE) + 'ANALYSIS-YLD1'!BL53*(1-VLOOKUP('ANALYSIS-YLD2'!BL$4,'INTERNAL PARAMETERS-1'!$B$5:$J$44,5,FALSE))*VLOOKUP('ANALYSIS-YLD2'!BL$4,'INTERNAL PARAMETERS-1'!$B$5:$J$44,8,FALSE)*VLOOKUP('ANALYSIS-YLD2'!BL$4,'INTERNAL PARAMETERS-1'!$B$5:$J$44,3,FALSE)</f>
        <v>2.6693033232130129E-2</v>
      </c>
      <c r="BM53" s="111">
        <f>'ANALYSIS-YLD1'!BM53*VLOOKUP('ANALYSIS-YLD2'!BM$4,'INTERNAL PARAMETERS-1'!$B$5:$J$44,5,FALSE)*VLOOKUP('ANALYSIS-YLD2'!BM$4,'INTERNAL PARAMETERS-1'!$B$5:$J$44,6,FALSE)*VLOOKUP('ANALYSIS-YLD2'!BM$4,'INTERNAL PARAMETERS-1'!$B$5:$J$44,3,FALSE) + 'ANALYSIS-YLD1'!BM53*(1-VLOOKUP('ANALYSIS-YLD2'!BM$4,'INTERNAL PARAMETERS-1'!$B$5:$J$44,5,FALSE))*VLOOKUP('ANALYSIS-YLD2'!BM$4,'INTERNAL PARAMETERS-1'!$B$5:$J$44,8,FALSE)*VLOOKUP('ANALYSIS-YLD2'!BM$4,'INTERNAL PARAMETERS-1'!$B$5:$J$44,3,FALSE)</f>
        <v>1.835830938325075E-2</v>
      </c>
      <c r="BN53" s="111">
        <f>'ANALYSIS-YLD1'!BN53*VLOOKUP('ANALYSIS-YLD2'!BN$4,'INTERNAL PARAMETERS-1'!$B$5:$J$44,5,FALSE)*VLOOKUP('ANALYSIS-YLD2'!BN$4,'INTERNAL PARAMETERS-1'!$B$5:$J$44,6,FALSE)*VLOOKUP('ANALYSIS-YLD2'!BN$4,'INTERNAL PARAMETERS-1'!$B$5:$J$44,3,FALSE) + 'ANALYSIS-YLD1'!BN53*(1-VLOOKUP('ANALYSIS-YLD2'!BN$4,'INTERNAL PARAMETERS-1'!$B$5:$J$44,5,FALSE))*VLOOKUP('ANALYSIS-YLD2'!BN$4,'INTERNAL PARAMETERS-1'!$B$5:$J$44,8,FALSE)*VLOOKUP('ANALYSIS-YLD2'!BN$4,'INTERNAL PARAMETERS-1'!$B$5:$J$44,3,FALSE)</f>
        <v>8.0350816007996404E-3</v>
      </c>
      <c r="BO53" s="111">
        <f>'ANALYSIS-YLD1'!BO53*VLOOKUP('ANALYSIS-YLD2'!BO$4,'INTERNAL PARAMETERS-1'!$B$5:$J$44,5,FALSE)*VLOOKUP('ANALYSIS-YLD2'!BO$4,'INTERNAL PARAMETERS-1'!$B$5:$J$44,6,FALSE)*VLOOKUP('ANALYSIS-YLD2'!BO$4,'INTERNAL PARAMETERS-1'!$B$5:$J$44,3,FALSE) + 'ANALYSIS-YLD1'!BO53*(1-VLOOKUP('ANALYSIS-YLD2'!BO$4,'INTERNAL PARAMETERS-1'!$B$5:$J$44,5,FALSE))*VLOOKUP('ANALYSIS-YLD2'!BO$4,'INTERNAL PARAMETERS-1'!$B$5:$J$44,8,FALSE)*VLOOKUP('ANALYSIS-YLD2'!BO$4,'INTERNAL PARAMETERS-1'!$B$5:$J$44,3,FALSE)</f>
        <v>4.5334651417794237E-3</v>
      </c>
      <c r="BP53" s="111">
        <f>'ANALYSIS-YLD1'!BP53*VLOOKUP('ANALYSIS-YLD2'!BP$4,'INTERNAL PARAMETERS-1'!$B$5:$J$44,5,FALSE)*VLOOKUP('ANALYSIS-YLD2'!BP$4,'INTERNAL PARAMETERS-1'!$B$5:$J$44,6,FALSE)*VLOOKUP('ANALYSIS-YLD2'!BP$4,'INTERNAL PARAMETERS-1'!$B$5:$J$44,3,FALSE) + 'ANALYSIS-YLD1'!BP53*(1-VLOOKUP('ANALYSIS-YLD2'!BP$4,'INTERNAL PARAMETERS-1'!$B$5:$J$44,5,FALSE))*VLOOKUP('ANALYSIS-YLD2'!BP$4,'INTERNAL PARAMETERS-1'!$B$5:$J$44,8,FALSE)*VLOOKUP('ANALYSIS-YLD2'!BP$4,'INTERNAL PARAMETERS-1'!$B$5:$J$44,3,FALSE)</f>
        <v>6.387690948004112E-4</v>
      </c>
      <c r="BQ53" s="111">
        <f>'ANALYSIS-YLD1'!BQ53*VLOOKUP('ANALYSIS-YLD2'!BQ$4,'INTERNAL PARAMETERS-1'!$B$5:$J$44,5,FALSE)*VLOOKUP('ANALYSIS-YLD2'!BQ$4,'INTERNAL PARAMETERS-1'!$B$5:$J$44,6,FALSE)*VLOOKUP('ANALYSIS-YLD2'!BQ$4,'INTERNAL PARAMETERS-1'!$B$5:$J$44,3,FALSE) + 'ANALYSIS-YLD1'!BQ53*(1-VLOOKUP('ANALYSIS-YLD2'!BQ$4,'INTERNAL PARAMETERS-1'!$B$5:$J$44,5,FALSE))*VLOOKUP('ANALYSIS-YLD2'!BQ$4,'INTERNAL PARAMETERS-1'!$B$5:$J$44,8,FALSE)*VLOOKUP('ANALYSIS-YLD2'!BQ$4,'INTERNAL PARAMETERS-1'!$B$5:$J$44,3,FALSE)</f>
        <v>3.2968406410455085E-2</v>
      </c>
      <c r="BR53" s="111">
        <f>'ANALYSIS-YLD1'!BR53*VLOOKUP('ANALYSIS-YLD2'!BR$4,'INTERNAL PARAMETERS-1'!$B$5:$J$44,5,FALSE)*VLOOKUP('ANALYSIS-YLD2'!BR$4,'INTERNAL PARAMETERS-1'!$B$5:$J$44,6,FALSE)*VLOOKUP('ANALYSIS-YLD2'!BR$4,'INTERNAL PARAMETERS-1'!$B$5:$J$44,3,FALSE) + 'ANALYSIS-YLD1'!BR53*(1-VLOOKUP('ANALYSIS-YLD2'!BR$4,'INTERNAL PARAMETERS-1'!$B$5:$J$44,5,FALSE))*VLOOKUP('ANALYSIS-YLD2'!BR$4,'INTERNAL PARAMETERS-1'!$B$5:$J$44,8,FALSE)*VLOOKUP('ANALYSIS-YLD2'!BR$4,'INTERNAL PARAMETERS-1'!$B$5:$J$44,3,FALSE)</f>
        <v>7.3097984079171098E-4</v>
      </c>
      <c r="BS53" s="111">
        <f>'ANALYSIS-YLD1'!BS53*VLOOKUP('ANALYSIS-YLD2'!BS$4,'INTERNAL PARAMETERS-1'!$B$5:$J$44,5,FALSE)*VLOOKUP('ANALYSIS-YLD2'!BS$4,'INTERNAL PARAMETERS-1'!$B$5:$J$44,6,FALSE)*VLOOKUP('ANALYSIS-YLD2'!BS$4,'INTERNAL PARAMETERS-1'!$B$5:$J$44,3,FALSE) + 'ANALYSIS-YLD1'!BS53*(1-VLOOKUP('ANALYSIS-YLD2'!BS$4,'INTERNAL PARAMETERS-1'!$B$5:$J$44,5,FALSE))*VLOOKUP('ANALYSIS-YLD2'!BS$4,'INTERNAL PARAMETERS-1'!$B$5:$J$44,8,FALSE)*VLOOKUP('ANALYSIS-YLD2'!BS$4,'INTERNAL PARAMETERS-1'!$B$5:$J$44,3,FALSE)</f>
        <v>1.3895365299673748E-4</v>
      </c>
      <c r="BT53" s="111">
        <f>'ANALYSIS-YLD1'!BT53*VLOOKUP('ANALYSIS-YLD2'!BT$4,'INTERNAL PARAMETERS-1'!$B$5:$J$44,5,FALSE)*VLOOKUP('ANALYSIS-YLD2'!BT$4,'INTERNAL PARAMETERS-1'!$B$5:$J$44,6,FALSE)*VLOOKUP('ANALYSIS-YLD2'!BT$4,'INTERNAL PARAMETERS-1'!$B$5:$J$44,3,FALSE) + 'ANALYSIS-YLD1'!BT53*(1-VLOOKUP('ANALYSIS-YLD2'!BT$4,'INTERNAL PARAMETERS-1'!$B$5:$J$44,5,FALSE))*VLOOKUP('ANALYSIS-YLD2'!BT$4,'INTERNAL PARAMETERS-1'!$B$5:$J$44,8,FALSE)*VLOOKUP('ANALYSIS-YLD2'!BT$4,'INTERNAL PARAMETERS-1'!$B$5:$J$44,3,FALSE)</f>
        <v>0</v>
      </c>
      <c r="BU53" s="111">
        <f>'ANALYSIS-YLD1'!BU53*VLOOKUP('ANALYSIS-YLD2'!BU$4,'INTERNAL PARAMETERS-1'!$B$5:$J$44,5,FALSE)*VLOOKUP('ANALYSIS-YLD2'!BU$4,'INTERNAL PARAMETERS-1'!$B$5:$J$44,6,FALSE)*VLOOKUP('ANALYSIS-YLD2'!BU$4,'INTERNAL PARAMETERS-1'!$B$5:$J$44,3,FALSE) + 'ANALYSIS-YLD1'!BU53*(1-VLOOKUP('ANALYSIS-YLD2'!BU$4,'INTERNAL PARAMETERS-1'!$B$5:$J$44,5,FALSE))*VLOOKUP('ANALYSIS-YLD2'!BU$4,'INTERNAL PARAMETERS-1'!$B$5:$J$44,8,FALSE)*VLOOKUP('ANALYSIS-YLD2'!BU$4,'INTERNAL PARAMETERS-1'!$B$5:$J$44,3,FALSE)</f>
        <v>0</v>
      </c>
      <c r="BV53" s="111">
        <f>'ANALYSIS-YLD1'!BV53*VLOOKUP('ANALYSIS-YLD2'!BV$4,'INTERNAL PARAMETERS-1'!$B$5:$J$44,5,FALSE)*VLOOKUP('ANALYSIS-YLD2'!BV$4,'INTERNAL PARAMETERS-1'!$B$5:$J$44,6,FALSE)*VLOOKUP('ANALYSIS-YLD2'!BV$4,'INTERNAL PARAMETERS-1'!$B$5:$J$44,3,FALSE) + 'ANALYSIS-YLD1'!BV53*(1-VLOOKUP('ANALYSIS-YLD2'!BV$4,'INTERNAL PARAMETERS-1'!$B$5:$J$44,5,FALSE))*VLOOKUP('ANALYSIS-YLD2'!BV$4,'INTERNAL PARAMETERS-1'!$B$5:$J$44,8,FALSE)*VLOOKUP('ANALYSIS-YLD2'!BV$4,'INTERNAL PARAMETERS-1'!$B$5:$J$44,3,FALSE)</f>
        <v>0</v>
      </c>
      <c r="BW53" s="111">
        <f>'ANALYSIS-YLD1'!BW53*VLOOKUP('ANALYSIS-YLD2'!BW$4,'INTERNAL PARAMETERS-1'!$B$5:$J$44,5,FALSE)*VLOOKUP('ANALYSIS-YLD2'!BW$4,'INTERNAL PARAMETERS-1'!$B$5:$J$44,6,FALSE)*VLOOKUP('ANALYSIS-YLD2'!BW$4,'INTERNAL PARAMETERS-1'!$B$5:$J$44,3,FALSE) + 'ANALYSIS-YLD1'!BW53*(1-VLOOKUP('ANALYSIS-YLD2'!BW$4,'INTERNAL PARAMETERS-1'!$B$5:$J$44,5,FALSE))*VLOOKUP('ANALYSIS-YLD2'!BW$4,'INTERNAL PARAMETERS-1'!$B$5:$J$44,8,FALSE)*VLOOKUP('ANALYSIS-YLD2'!BW$4,'INTERNAL PARAMETERS-1'!$B$5:$J$44,3,FALSE)</f>
        <v>0</v>
      </c>
      <c r="BX53" s="111">
        <f>'ANALYSIS-YLD1'!BX53*VLOOKUP('ANALYSIS-YLD2'!BX$4,'INTERNAL PARAMETERS-1'!$B$5:$J$44,5,FALSE)*VLOOKUP('ANALYSIS-YLD2'!BX$4,'INTERNAL PARAMETERS-1'!$B$5:$J$44,6,FALSE)*VLOOKUP('ANALYSIS-YLD2'!BX$4,'INTERNAL PARAMETERS-1'!$B$5:$J$44,3,FALSE) + 'ANALYSIS-YLD1'!BX53*(1-VLOOKUP('ANALYSIS-YLD2'!BX$4,'INTERNAL PARAMETERS-1'!$B$5:$J$44,5,FALSE))*VLOOKUP('ANALYSIS-YLD2'!BX$4,'INTERNAL PARAMETERS-1'!$B$5:$J$44,8,FALSE)*VLOOKUP('ANALYSIS-YLD2'!BX$4,'INTERNAL PARAMETERS-1'!$B$5:$J$44,3,FALSE)</f>
        <v>0</v>
      </c>
      <c r="BY53" s="111">
        <f>'ANALYSIS-YLD1'!BY53*VLOOKUP('ANALYSIS-YLD2'!BY$4,'INTERNAL PARAMETERS-1'!$B$5:$J$44,5,FALSE)*VLOOKUP('ANALYSIS-YLD2'!BY$4,'INTERNAL PARAMETERS-1'!$B$5:$J$44,6,FALSE)*VLOOKUP('ANALYSIS-YLD2'!BY$4,'INTERNAL PARAMETERS-1'!$B$5:$J$44,3,FALSE) + 'ANALYSIS-YLD1'!BY53*(1-VLOOKUP('ANALYSIS-YLD2'!BY$4,'INTERNAL PARAMETERS-1'!$B$5:$J$44,5,FALSE))*VLOOKUP('ANALYSIS-YLD2'!BY$4,'INTERNAL PARAMETERS-1'!$B$5:$J$44,8,FALSE)*VLOOKUP('ANALYSIS-YLD2'!BY$4,'INTERNAL PARAMETERS-1'!$B$5:$J$44,3,FALSE)</f>
        <v>0</v>
      </c>
      <c r="BZ53" s="111">
        <f>'ANALYSIS-YLD1'!BZ53*VLOOKUP('ANALYSIS-YLD2'!BZ$4,'INTERNAL PARAMETERS-1'!$B$5:$J$44,5,FALSE)*VLOOKUP('ANALYSIS-YLD2'!BZ$4,'INTERNAL PARAMETERS-1'!$B$5:$J$44,6,FALSE)*VLOOKUP('ANALYSIS-YLD2'!BZ$4,'INTERNAL PARAMETERS-1'!$B$5:$J$44,3,FALSE) + 'ANALYSIS-YLD1'!BZ53*(1-VLOOKUP('ANALYSIS-YLD2'!BZ$4,'INTERNAL PARAMETERS-1'!$B$5:$J$44,5,FALSE))*VLOOKUP('ANALYSIS-YLD2'!BZ$4,'INTERNAL PARAMETERS-1'!$B$5:$J$44,8,FALSE)*VLOOKUP('ANALYSIS-YLD2'!BZ$4,'INTERNAL PARAMETERS-1'!$B$5:$J$44,3,FALSE)</f>
        <v>8.911823495623731E-5</v>
      </c>
      <c r="CA53" s="111">
        <f>'ANALYSIS-YLD1'!CA53*VLOOKUP('ANALYSIS-YLD2'!CA$4,'INTERNAL PARAMETERS-1'!$B$5:$J$44,5,FALSE)*VLOOKUP('ANALYSIS-YLD2'!CA$4,'INTERNAL PARAMETERS-1'!$B$5:$J$44,6,FALSE)*VLOOKUP('ANALYSIS-YLD2'!CA$4,'INTERNAL PARAMETERS-1'!$B$5:$J$44,3,FALSE) + 'ANALYSIS-YLD1'!CA53*(1-VLOOKUP('ANALYSIS-YLD2'!CA$4,'INTERNAL PARAMETERS-1'!$B$5:$J$44,5,FALSE))*VLOOKUP('ANALYSIS-YLD2'!CA$4,'INTERNAL PARAMETERS-1'!$B$5:$J$44,8,FALSE)*VLOOKUP('ANALYSIS-YLD2'!CA$4,'INTERNAL PARAMETERS-1'!$B$5:$J$44,3,FALSE)</f>
        <v>0</v>
      </c>
      <c r="CB53" s="111">
        <f>'ANALYSIS-YLD1'!CB53*VLOOKUP('ANALYSIS-YLD2'!CB$4,'INTERNAL PARAMETERS-1'!$B$5:$J$44,5,FALSE)*VLOOKUP('ANALYSIS-YLD2'!CB$4,'INTERNAL PARAMETERS-1'!$B$5:$J$44,6,FALSE)*VLOOKUP('ANALYSIS-YLD2'!CB$4,'INTERNAL PARAMETERS-1'!$B$5:$J$44,3,FALSE) + 'ANALYSIS-YLD1'!CB53*(1-VLOOKUP('ANALYSIS-YLD2'!CB$4,'INTERNAL PARAMETERS-1'!$B$5:$J$44,5,FALSE))*VLOOKUP('ANALYSIS-YLD2'!CB$4,'INTERNAL PARAMETERS-1'!$B$5:$J$44,8,FALSE)*VLOOKUP('ANALYSIS-YLD2'!CB$4,'INTERNAL PARAMETERS-1'!$B$5:$J$44,3,FALSE)</f>
        <v>0</v>
      </c>
      <c r="CC53" s="111">
        <f>'ANALYSIS-YLD1'!CC53*VLOOKUP('ANALYSIS-YLD2'!CC$4,'INTERNAL PARAMETERS-1'!$B$5:$J$44,5,FALSE)*VLOOKUP('ANALYSIS-YLD2'!CC$4,'INTERNAL PARAMETERS-1'!$B$5:$J$44,6,FALSE)*VLOOKUP('ANALYSIS-YLD2'!CC$4,'INTERNAL PARAMETERS-1'!$B$5:$J$44,3,FALSE) + 'ANALYSIS-YLD1'!CC53*(1-VLOOKUP('ANALYSIS-YLD2'!CC$4,'INTERNAL PARAMETERS-1'!$B$5:$J$44,5,FALSE))*VLOOKUP('ANALYSIS-YLD2'!CC$4,'INTERNAL PARAMETERS-1'!$B$5:$J$44,8,FALSE)*VLOOKUP('ANALYSIS-YLD2'!CC$4,'INTERNAL PARAMETERS-1'!$B$5:$J$44,3,FALSE)</f>
        <v>1.5843150473426599E-4</v>
      </c>
      <c r="CD53" s="111">
        <f>'ANALYSIS-YLD1'!CD53*VLOOKUP('ANALYSIS-YLD2'!CD$4,'INTERNAL PARAMETERS-1'!$B$5:$J$44,5,FALSE)*VLOOKUP('ANALYSIS-YLD2'!CD$4,'INTERNAL PARAMETERS-1'!$B$5:$J$44,6,FALSE)*VLOOKUP('ANALYSIS-YLD2'!CD$4,'INTERNAL PARAMETERS-1'!$B$5:$J$44,3,FALSE) + 'ANALYSIS-YLD1'!CD53*(1-VLOOKUP('ANALYSIS-YLD2'!CD$4,'INTERNAL PARAMETERS-1'!$B$5:$J$44,5,FALSE))*VLOOKUP('ANALYSIS-YLD2'!CD$4,'INTERNAL PARAMETERS-1'!$B$5:$J$44,8,FALSE)*VLOOKUP('ANALYSIS-YLD2'!CD$4,'INTERNAL PARAMETERS-1'!$B$5:$J$44,3,FALSE)</f>
        <v>4.4311475528891289E-4</v>
      </c>
      <c r="CE53" s="111">
        <f>'ANALYSIS-YLD1'!CE53*VLOOKUP('ANALYSIS-YLD2'!CE$4,'INTERNAL PARAMETERS-1'!$B$5:$J$44,5,FALSE)*VLOOKUP('ANALYSIS-YLD2'!CE$4,'INTERNAL PARAMETERS-1'!$B$5:$J$44,6,FALSE)*VLOOKUP('ANALYSIS-YLD2'!CE$4,'INTERNAL PARAMETERS-1'!$B$5:$J$44,3,FALSE) + 'ANALYSIS-YLD1'!CE53*(1-VLOOKUP('ANALYSIS-YLD2'!CE$4,'INTERNAL PARAMETERS-1'!$B$5:$J$44,5,FALSE))*VLOOKUP('ANALYSIS-YLD2'!CE$4,'INTERNAL PARAMETERS-1'!$B$5:$J$44,8,FALSE)*VLOOKUP('ANALYSIS-YLD2'!CE$4,'INTERNAL PARAMETERS-1'!$B$5:$J$44,3,FALSE)</f>
        <v>7.8735884546834284E-4</v>
      </c>
      <c r="CF53" s="111">
        <f>'ANALYSIS-YLD1'!CF53*VLOOKUP('ANALYSIS-YLD2'!CF$4,'INTERNAL PARAMETERS-1'!$B$5:$J$44,5,FALSE)*VLOOKUP('ANALYSIS-YLD2'!CF$4,'INTERNAL PARAMETERS-1'!$B$5:$J$44,6,FALSE)*VLOOKUP('ANALYSIS-YLD2'!CF$4,'INTERNAL PARAMETERS-1'!$B$5:$J$44,3,FALSE) + 'ANALYSIS-YLD1'!CF53*(1-VLOOKUP('ANALYSIS-YLD2'!CF$4,'INTERNAL PARAMETERS-1'!$B$5:$J$44,5,FALSE))*VLOOKUP('ANALYSIS-YLD2'!CF$4,'INTERNAL PARAMETERS-1'!$B$5:$J$44,8,FALSE)*VLOOKUP('ANALYSIS-YLD2'!CF$4,'INTERNAL PARAMETERS-1'!$B$5:$J$44,3,FALSE)</f>
        <v>0</v>
      </c>
      <c r="CG53" s="111">
        <f>'ANALYSIS-YLD1'!CG53*VLOOKUP('ANALYSIS-YLD2'!CG$4,'INTERNAL PARAMETERS-1'!$B$5:$J$44,5,FALSE)*VLOOKUP('ANALYSIS-YLD2'!CG$4,'INTERNAL PARAMETERS-1'!$B$5:$J$44,6,FALSE)*VLOOKUP('ANALYSIS-YLD2'!CG$4,'INTERNAL PARAMETERS-1'!$B$5:$J$44,3,FALSE) + 'ANALYSIS-YLD1'!CG53*(1-VLOOKUP('ANALYSIS-YLD2'!CG$4,'INTERNAL PARAMETERS-1'!$B$5:$J$44,5,FALSE))*VLOOKUP('ANALYSIS-YLD2'!CG$4,'INTERNAL PARAMETERS-1'!$B$5:$J$44,8,FALSE)*VLOOKUP('ANALYSIS-YLD2'!CG$4,'INTERNAL PARAMETERS-1'!$B$5:$J$44,3,FALSE)</f>
        <v>0</v>
      </c>
      <c r="CH53" s="110">
        <f>'ANALYSIS-YLD1'!CH53*VLOOKUP('ANALYSIS-YLD2'!CH$4,'INTERNAL PARAMETERS-1'!$B$5:$J$44,5,FALSE)*VLOOKUP('ANALYSIS-YLD2'!CH$4,'INTERNAL PARAMETERS-1'!$B$5:$J$44,6,FALSE)*VLOOKUP('ANALYSIS-YLD2'!CH$4,'INTERNAL PARAMETERS-1'!$B$5:$J$44,3,FALSE) + 'ANALYSIS-YLD1'!CH53*(1-VLOOKUP('ANALYSIS-YLD2'!CH$4,'INTERNAL PARAMETERS-1'!$B$5:$J$44,5,FALSE))*VLOOKUP('ANALYSIS-YLD2'!CH$4,'INTERNAL PARAMETERS-1'!$B$5:$J$44,8,FALSE)*VLOOKUP('ANALYSIS-YLD2'!CH$4,'INTERNAL PARAMETERS-1'!$B$5:$J$44,3,FALSE)</f>
        <v>0</v>
      </c>
      <c r="CJ53" s="112">
        <f t="shared" si="0"/>
        <v>13.804799882268229</v>
      </c>
      <c r="CK53" s="110">
        <f t="shared" si="1"/>
        <v>0.57271620056913353</v>
      </c>
    </row>
    <row r="54" spans="2:89" x14ac:dyDescent="0.5">
      <c r="B54" s="127" t="s">
        <v>27</v>
      </c>
      <c r="C54" s="126" t="s">
        <v>21</v>
      </c>
      <c r="D54" s="126" t="s">
        <v>7</v>
      </c>
      <c r="E54" s="125">
        <f>'INPUTS-Incidence'!E54</f>
        <v>25.562916412977298</v>
      </c>
      <c r="F54" s="128">
        <f>'INTERNAL PARAMETERS-1'!M18</f>
        <v>21.115000000000002</v>
      </c>
      <c r="G54" s="112">
        <f>'ANALYSIS-YLD1'!G54*VLOOKUP('ANALYSIS-YLD2'!G$4,'INTERNAL PARAMETERS-1'!$B$5:$J$44,5,FALSE)*VLOOKUP('ANALYSIS-YLD2'!G$4,'INTERNAL PARAMETERS-1'!$B$5:$J$44,7,FALSE)*'ANALYSIS-YLD2'!$F54 + 'ANALYSIS-YLD1'!G54*(1-VLOOKUP('ANALYSIS-YLD2'!G$4,'INTERNAL PARAMETERS-1'!$B$5:$J$44,5,FALSE))*VLOOKUP('ANALYSIS-YLD2'!G$4,'INTERNAL PARAMETERS-1'!$B$5:$J$44,9,FALSE)*'ANALYSIS-YLD2'!$F54</f>
        <v>4.1489093690257581</v>
      </c>
      <c r="H54" s="111">
        <f>'ANALYSIS-YLD1'!H54*VLOOKUP('ANALYSIS-YLD2'!H$4,'INTERNAL PARAMETERS-1'!$B$5:$J$44,5,FALSE)*VLOOKUP('ANALYSIS-YLD2'!H$4,'INTERNAL PARAMETERS-1'!$B$5:$J$44,7,FALSE)*'ANALYSIS-YLD2'!$F54 + 'ANALYSIS-YLD1'!H54*(1-VLOOKUP('ANALYSIS-YLD2'!H$4,'INTERNAL PARAMETERS-1'!$B$5:$J$44,5,FALSE))*VLOOKUP('ANALYSIS-YLD2'!H$4,'INTERNAL PARAMETERS-1'!$B$5:$J$44,9,FALSE)*'ANALYSIS-YLD2'!$F54</f>
        <v>0.98117491870039231</v>
      </c>
      <c r="I54" s="111">
        <f>'ANALYSIS-YLD1'!I54*VLOOKUP('ANALYSIS-YLD2'!I$4,'INTERNAL PARAMETERS-1'!$B$5:$J$44,5,FALSE)*VLOOKUP('ANALYSIS-YLD2'!I$4,'INTERNAL PARAMETERS-1'!$B$5:$J$44,7,FALSE)*'ANALYSIS-YLD2'!$F54 + 'ANALYSIS-YLD1'!I54*(1-VLOOKUP('ANALYSIS-YLD2'!I$4,'INTERNAL PARAMETERS-1'!$B$5:$J$44,5,FALSE))*VLOOKUP('ANALYSIS-YLD2'!I$4,'INTERNAL PARAMETERS-1'!$B$5:$J$44,9,FALSE)*'ANALYSIS-YLD2'!$F54</f>
        <v>1.2973308636777159</v>
      </c>
      <c r="J54" s="111">
        <f>'ANALYSIS-YLD1'!J54*VLOOKUP('ANALYSIS-YLD2'!J$4,'INTERNAL PARAMETERS-1'!$B$5:$J$44,5,FALSE)*VLOOKUP('ANALYSIS-YLD2'!J$4,'INTERNAL PARAMETERS-1'!$B$5:$J$44,7,FALSE)*'ANALYSIS-YLD2'!$F54 + 'ANALYSIS-YLD1'!J54*(1-VLOOKUP('ANALYSIS-YLD2'!J$4,'INTERNAL PARAMETERS-1'!$B$5:$J$44,5,FALSE))*VLOOKUP('ANALYSIS-YLD2'!J$4,'INTERNAL PARAMETERS-1'!$B$5:$J$44,9,FALSE)*'ANALYSIS-YLD2'!$F54</f>
        <v>0</v>
      </c>
      <c r="K54" s="111">
        <f>'ANALYSIS-YLD1'!K54*VLOOKUP('ANALYSIS-YLD2'!K$4,'INTERNAL PARAMETERS-1'!$B$5:$J$44,5,FALSE)*VLOOKUP('ANALYSIS-YLD2'!K$4,'INTERNAL PARAMETERS-1'!$B$5:$J$44,7,FALSE)*'ANALYSIS-YLD2'!$F54 + 'ANALYSIS-YLD1'!K54*(1-VLOOKUP('ANALYSIS-YLD2'!K$4,'INTERNAL PARAMETERS-1'!$B$5:$J$44,5,FALSE))*VLOOKUP('ANALYSIS-YLD2'!K$4,'INTERNAL PARAMETERS-1'!$B$5:$J$44,9,FALSE)*'ANALYSIS-YLD2'!$F54</f>
        <v>1.864685269764333E-2</v>
      </c>
      <c r="L54" s="111">
        <f>'ANALYSIS-YLD1'!L54*VLOOKUP('ANALYSIS-YLD2'!L$4,'INTERNAL PARAMETERS-1'!$B$5:$J$44,5,FALSE)*VLOOKUP('ANALYSIS-YLD2'!L$4,'INTERNAL PARAMETERS-1'!$B$5:$J$44,7,FALSE)*'ANALYSIS-YLD2'!$F54 + 'ANALYSIS-YLD1'!L54*(1-VLOOKUP('ANALYSIS-YLD2'!L$4,'INTERNAL PARAMETERS-1'!$B$5:$J$44,5,FALSE))*VLOOKUP('ANALYSIS-YLD2'!L$4,'INTERNAL PARAMETERS-1'!$B$5:$J$44,9,FALSE)*'ANALYSIS-YLD2'!$F54</f>
        <v>0</v>
      </c>
      <c r="M54" s="111">
        <f>'ANALYSIS-YLD1'!M54*VLOOKUP('ANALYSIS-YLD2'!M$4,'INTERNAL PARAMETERS-1'!$B$5:$J$44,5,FALSE)*VLOOKUP('ANALYSIS-YLD2'!M$4,'INTERNAL PARAMETERS-1'!$B$5:$J$44,7,FALSE)*'ANALYSIS-YLD2'!$F54 + 'ANALYSIS-YLD1'!M54*(1-VLOOKUP('ANALYSIS-YLD2'!M$4,'INTERNAL PARAMETERS-1'!$B$5:$J$44,5,FALSE))*VLOOKUP('ANALYSIS-YLD2'!M$4,'INTERNAL PARAMETERS-1'!$B$5:$J$44,9,FALSE)*'ANALYSIS-YLD2'!$F54</f>
        <v>0.1353822930648437</v>
      </c>
      <c r="N54" s="111">
        <f>'ANALYSIS-YLD1'!N54*VLOOKUP('ANALYSIS-YLD2'!N$4,'INTERNAL PARAMETERS-1'!$B$5:$J$44,5,FALSE)*VLOOKUP('ANALYSIS-YLD2'!N$4,'INTERNAL PARAMETERS-1'!$B$5:$J$44,7,FALSE)*'ANALYSIS-YLD2'!$F54 + 'ANALYSIS-YLD1'!N54*(1-VLOOKUP('ANALYSIS-YLD2'!N$4,'INTERNAL PARAMETERS-1'!$B$5:$J$44,5,FALSE))*VLOOKUP('ANALYSIS-YLD2'!N$4,'INTERNAL PARAMETERS-1'!$B$5:$J$44,9,FALSE)*'ANALYSIS-YLD2'!$F54</f>
        <v>3.8672794699340009E-3</v>
      </c>
      <c r="O54" s="111">
        <f>'ANALYSIS-YLD1'!O54*VLOOKUP('ANALYSIS-YLD2'!O$4,'INTERNAL PARAMETERS-1'!$B$5:$J$44,5,FALSE)*VLOOKUP('ANALYSIS-YLD2'!O$4,'INTERNAL PARAMETERS-1'!$B$5:$J$44,7,FALSE)*'ANALYSIS-YLD2'!$F54 + 'ANALYSIS-YLD1'!O54*(1-VLOOKUP('ANALYSIS-YLD2'!O$4,'INTERNAL PARAMETERS-1'!$B$5:$J$44,5,FALSE))*VLOOKUP('ANALYSIS-YLD2'!O$4,'INTERNAL PARAMETERS-1'!$B$5:$J$44,9,FALSE)*'ANALYSIS-YLD2'!$F54</f>
        <v>0</v>
      </c>
      <c r="P54" s="111">
        <f>'ANALYSIS-YLD1'!P54*VLOOKUP('ANALYSIS-YLD2'!P$4,'INTERNAL PARAMETERS-1'!$B$5:$J$44,5,FALSE)*VLOOKUP('ANALYSIS-YLD2'!P$4,'INTERNAL PARAMETERS-1'!$B$5:$J$44,7,FALSE)*'ANALYSIS-YLD2'!$F54 + 'ANALYSIS-YLD1'!P54*(1-VLOOKUP('ANALYSIS-YLD2'!P$4,'INTERNAL PARAMETERS-1'!$B$5:$J$44,5,FALSE))*VLOOKUP('ANALYSIS-YLD2'!P$4,'INTERNAL PARAMETERS-1'!$B$5:$J$44,9,FALSE)*'ANALYSIS-YLD2'!$F54</f>
        <v>0</v>
      </c>
      <c r="Q54" s="111">
        <f>'ANALYSIS-YLD1'!Q54*VLOOKUP('ANALYSIS-YLD2'!Q$4,'INTERNAL PARAMETERS-1'!$B$5:$J$44,5,FALSE)*VLOOKUP('ANALYSIS-YLD2'!Q$4,'INTERNAL PARAMETERS-1'!$B$5:$J$44,7,FALSE)*'ANALYSIS-YLD2'!$F54 + 'ANALYSIS-YLD1'!Q54*(1-VLOOKUP('ANALYSIS-YLD2'!Q$4,'INTERNAL PARAMETERS-1'!$B$5:$J$44,5,FALSE))*VLOOKUP('ANALYSIS-YLD2'!Q$4,'INTERNAL PARAMETERS-1'!$B$5:$J$44,9,FALSE)*'ANALYSIS-YLD2'!$F54</f>
        <v>0</v>
      </c>
      <c r="R54" s="111">
        <f>'ANALYSIS-YLD1'!R54*VLOOKUP('ANALYSIS-YLD2'!R$4,'INTERNAL PARAMETERS-1'!$B$5:$J$44,5,FALSE)*VLOOKUP('ANALYSIS-YLD2'!R$4,'INTERNAL PARAMETERS-1'!$B$5:$J$44,7,FALSE)*'ANALYSIS-YLD2'!$F54 + 'ANALYSIS-YLD1'!R54*(1-VLOOKUP('ANALYSIS-YLD2'!R$4,'INTERNAL PARAMETERS-1'!$B$5:$J$44,5,FALSE))*VLOOKUP('ANALYSIS-YLD2'!R$4,'INTERNAL PARAMETERS-1'!$B$5:$J$44,9,FALSE)*'ANALYSIS-YLD2'!$F54</f>
        <v>2.209997356757728E-3</v>
      </c>
      <c r="S54" s="111">
        <f>'ANALYSIS-YLD1'!S54*VLOOKUP('ANALYSIS-YLD2'!S$4,'INTERNAL PARAMETERS-1'!$B$5:$J$44,5,FALSE)*VLOOKUP('ANALYSIS-YLD2'!S$4,'INTERNAL PARAMETERS-1'!$B$5:$J$44,7,FALSE)*'ANALYSIS-YLD2'!$F54 + 'ANALYSIS-YLD1'!S54*(1-VLOOKUP('ANALYSIS-YLD2'!S$4,'INTERNAL PARAMETERS-1'!$B$5:$J$44,5,FALSE))*VLOOKUP('ANALYSIS-YLD2'!S$4,'INTERNAL PARAMETERS-1'!$B$5:$J$44,9,FALSE)*'ANALYSIS-YLD2'!$F54</f>
        <v>0.13226716512301354</v>
      </c>
      <c r="T54" s="111">
        <f>'ANALYSIS-YLD1'!T54*VLOOKUP('ANALYSIS-YLD2'!T$4,'INTERNAL PARAMETERS-1'!$B$5:$J$44,5,FALSE)*VLOOKUP('ANALYSIS-YLD2'!T$4,'INTERNAL PARAMETERS-1'!$B$5:$J$44,7,FALSE)*'ANALYSIS-YLD2'!$F54 + 'ANALYSIS-YLD1'!T54*(1-VLOOKUP('ANALYSIS-YLD2'!T$4,'INTERNAL PARAMETERS-1'!$B$5:$J$44,5,FALSE))*VLOOKUP('ANALYSIS-YLD2'!T$4,'INTERNAL PARAMETERS-1'!$B$5:$J$44,9,FALSE)*'ANALYSIS-YLD2'!$F54</f>
        <v>4.9721701961168541E-2</v>
      </c>
      <c r="U54" s="111">
        <f>'ANALYSIS-YLD1'!U54*VLOOKUP('ANALYSIS-YLD2'!U$4,'INTERNAL PARAMETERS-1'!$B$5:$J$44,5,FALSE)*VLOOKUP('ANALYSIS-YLD2'!U$4,'INTERNAL PARAMETERS-1'!$B$5:$J$44,7,FALSE)*'ANALYSIS-YLD2'!$F54 + 'ANALYSIS-YLD1'!U54*(1-VLOOKUP('ANALYSIS-YLD2'!U$4,'INTERNAL PARAMETERS-1'!$B$5:$J$44,5,FALSE))*VLOOKUP('ANALYSIS-YLD2'!U$4,'INTERNAL PARAMETERS-1'!$B$5:$J$44,9,FALSE)*'ANALYSIS-YLD2'!$F54</f>
        <v>1.5606886472286524E-2</v>
      </c>
      <c r="V54" s="111">
        <f>'ANALYSIS-YLD1'!V54*VLOOKUP('ANALYSIS-YLD2'!V$4,'INTERNAL PARAMETERS-1'!$B$5:$J$44,5,FALSE)*VLOOKUP('ANALYSIS-YLD2'!V$4,'INTERNAL PARAMETERS-1'!$B$5:$J$44,7,FALSE)*'ANALYSIS-YLD2'!$F54 + 'ANALYSIS-YLD1'!V54*(1-VLOOKUP('ANALYSIS-YLD2'!V$4,'INTERNAL PARAMETERS-1'!$B$5:$J$44,5,FALSE))*VLOOKUP('ANALYSIS-YLD2'!V$4,'INTERNAL PARAMETERS-1'!$B$5:$J$44,9,FALSE)*'ANALYSIS-YLD2'!$F54</f>
        <v>0.16033301694741284</v>
      </c>
      <c r="W54" s="111">
        <f>'ANALYSIS-YLD1'!W54*VLOOKUP('ANALYSIS-YLD2'!W$4,'INTERNAL PARAMETERS-1'!$B$5:$J$44,5,FALSE)*VLOOKUP('ANALYSIS-YLD2'!W$4,'INTERNAL PARAMETERS-1'!$B$5:$J$44,7,FALSE)*'ANALYSIS-YLD2'!$F54 + 'ANALYSIS-YLD1'!W54*(1-VLOOKUP('ANALYSIS-YLD2'!W$4,'INTERNAL PARAMETERS-1'!$B$5:$J$44,5,FALSE))*VLOOKUP('ANALYSIS-YLD2'!W$4,'INTERNAL PARAMETERS-1'!$B$5:$J$44,9,FALSE)*'ANALYSIS-YLD2'!$F54</f>
        <v>0</v>
      </c>
      <c r="X54" s="111">
        <f>'ANALYSIS-YLD1'!X54*VLOOKUP('ANALYSIS-YLD2'!X$4,'INTERNAL PARAMETERS-1'!$B$5:$J$44,5,FALSE)*VLOOKUP('ANALYSIS-YLD2'!X$4,'INTERNAL PARAMETERS-1'!$B$5:$J$44,7,FALSE)*'ANALYSIS-YLD2'!$F54 + 'ANALYSIS-YLD1'!X54*(1-VLOOKUP('ANALYSIS-YLD2'!X$4,'INTERNAL PARAMETERS-1'!$B$5:$J$44,5,FALSE))*VLOOKUP('ANALYSIS-YLD2'!X$4,'INTERNAL PARAMETERS-1'!$B$5:$J$44,9,FALSE)*'ANALYSIS-YLD2'!$F54</f>
        <v>0</v>
      </c>
      <c r="Y54" s="111">
        <f>'ANALYSIS-YLD1'!Y54*VLOOKUP('ANALYSIS-YLD2'!Y$4,'INTERNAL PARAMETERS-1'!$B$5:$J$44,5,FALSE)*VLOOKUP('ANALYSIS-YLD2'!Y$4,'INTERNAL PARAMETERS-1'!$B$5:$J$44,7,FALSE)*'ANALYSIS-YLD2'!$F54 + 'ANALYSIS-YLD1'!Y54*(1-VLOOKUP('ANALYSIS-YLD2'!Y$4,'INTERNAL PARAMETERS-1'!$B$5:$J$44,5,FALSE))*VLOOKUP('ANALYSIS-YLD2'!Y$4,'INTERNAL PARAMETERS-1'!$B$5:$J$44,9,FALSE)*'ANALYSIS-YLD2'!$F54</f>
        <v>0</v>
      </c>
      <c r="Z54" s="111">
        <f>'ANALYSIS-YLD1'!Z54*VLOOKUP('ANALYSIS-YLD2'!Z$4,'INTERNAL PARAMETERS-1'!$B$5:$J$44,5,FALSE)*VLOOKUP('ANALYSIS-YLD2'!Z$4,'INTERNAL PARAMETERS-1'!$B$5:$J$44,7,FALSE)*'ANALYSIS-YLD2'!$F54 + 'ANALYSIS-YLD1'!Z54*(1-VLOOKUP('ANALYSIS-YLD2'!Z$4,'INTERNAL PARAMETERS-1'!$B$5:$J$44,5,FALSE))*VLOOKUP('ANALYSIS-YLD2'!Z$4,'INTERNAL PARAMETERS-1'!$B$5:$J$44,9,FALSE)*'ANALYSIS-YLD2'!$F54</f>
        <v>0</v>
      </c>
      <c r="AA54" s="111">
        <f>'ANALYSIS-YLD1'!AA54*VLOOKUP('ANALYSIS-YLD2'!AA$4,'INTERNAL PARAMETERS-1'!$B$5:$J$44,5,FALSE)*VLOOKUP('ANALYSIS-YLD2'!AA$4,'INTERNAL PARAMETERS-1'!$B$5:$J$44,7,FALSE)*'ANALYSIS-YLD2'!$F54 + 'ANALYSIS-YLD1'!AA54*(1-VLOOKUP('ANALYSIS-YLD2'!AA$4,'INTERNAL PARAMETERS-1'!$B$5:$J$44,5,FALSE))*VLOOKUP('ANALYSIS-YLD2'!AA$4,'INTERNAL PARAMETERS-1'!$B$5:$J$44,9,FALSE)*'ANALYSIS-YLD2'!$F54</f>
        <v>0</v>
      </c>
      <c r="AB54" s="111">
        <f>'ANALYSIS-YLD1'!AB54*VLOOKUP('ANALYSIS-YLD2'!AB$4,'INTERNAL PARAMETERS-1'!$B$5:$J$44,5,FALSE)*VLOOKUP('ANALYSIS-YLD2'!AB$4,'INTERNAL PARAMETERS-1'!$B$5:$J$44,7,FALSE)*'ANALYSIS-YLD2'!$F54 + 'ANALYSIS-YLD1'!AB54*(1-VLOOKUP('ANALYSIS-YLD2'!AB$4,'INTERNAL PARAMETERS-1'!$B$5:$J$44,5,FALSE))*VLOOKUP('ANALYSIS-YLD2'!AB$4,'INTERNAL PARAMETERS-1'!$B$5:$J$44,9,FALSE)*'ANALYSIS-YLD2'!$F54</f>
        <v>0</v>
      </c>
      <c r="AC54" s="111">
        <f>'ANALYSIS-YLD1'!AC54*VLOOKUP('ANALYSIS-YLD2'!AC$4,'INTERNAL PARAMETERS-1'!$B$5:$J$44,5,FALSE)*VLOOKUP('ANALYSIS-YLD2'!AC$4,'INTERNAL PARAMETERS-1'!$B$5:$J$44,7,FALSE)*'ANALYSIS-YLD2'!$F54 + 'ANALYSIS-YLD1'!AC54*(1-VLOOKUP('ANALYSIS-YLD2'!AC$4,'INTERNAL PARAMETERS-1'!$B$5:$J$44,5,FALSE))*VLOOKUP('ANALYSIS-YLD2'!AC$4,'INTERNAL PARAMETERS-1'!$B$5:$J$44,9,FALSE)*'ANALYSIS-YLD2'!$F54</f>
        <v>0</v>
      </c>
      <c r="AD54" s="111">
        <f>'ANALYSIS-YLD1'!AD54*VLOOKUP('ANALYSIS-YLD2'!AD$4,'INTERNAL PARAMETERS-1'!$B$5:$J$44,5,FALSE)*VLOOKUP('ANALYSIS-YLD2'!AD$4,'INTERNAL PARAMETERS-1'!$B$5:$J$44,7,FALSE)*'ANALYSIS-YLD2'!$F54 + 'ANALYSIS-YLD1'!AD54*(1-VLOOKUP('ANALYSIS-YLD2'!AD$4,'INTERNAL PARAMETERS-1'!$B$5:$J$44,5,FALSE))*VLOOKUP('ANALYSIS-YLD2'!AD$4,'INTERNAL PARAMETERS-1'!$B$5:$J$44,9,FALSE)*'ANALYSIS-YLD2'!$F54</f>
        <v>0</v>
      </c>
      <c r="AE54" s="111">
        <f>'ANALYSIS-YLD1'!AE54*VLOOKUP('ANALYSIS-YLD2'!AE$4,'INTERNAL PARAMETERS-1'!$B$5:$J$44,5,FALSE)*VLOOKUP('ANALYSIS-YLD2'!AE$4,'INTERNAL PARAMETERS-1'!$B$5:$J$44,7,FALSE)*'ANALYSIS-YLD2'!$F54 + 'ANALYSIS-YLD1'!AE54*(1-VLOOKUP('ANALYSIS-YLD2'!AE$4,'INTERNAL PARAMETERS-1'!$B$5:$J$44,5,FALSE))*VLOOKUP('ANALYSIS-YLD2'!AE$4,'INTERNAL PARAMETERS-1'!$B$5:$J$44,9,FALSE)*'ANALYSIS-YLD2'!$F54</f>
        <v>0</v>
      </c>
      <c r="AF54" s="111">
        <f>'ANALYSIS-YLD1'!AF54*VLOOKUP('ANALYSIS-YLD2'!AF$4,'INTERNAL PARAMETERS-1'!$B$5:$J$44,5,FALSE)*VLOOKUP('ANALYSIS-YLD2'!AF$4,'INTERNAL PARAMETERS-1'!$B$5:$J$44,7,FALSE)*'ANALYSIS-YLD2'!$F54 + 'ANALYSIS-YLD1'!AF54*(1-VLOOKUP('ANALYSIS-YLD2'!AF$4,'INTERNAL PARAMETERS-1'!$B$5:$J$44,5,FALSE))*VLOOKUP('ANALYSIS-YLD2'!AF$4,'INTERNAL PARAMETERS-1'!$B$5:$J$44,9,FALSE)*'ANALYSIS-YLD2'!$F54</f>
        <v>1.0773737114193924E-2</v>
      </c>
      <c r="AG54" s="111">
        <f>'ANALYSIS-YLD1'!AG54*VLOOKUP('ANALYSIS-YLD2'!AG$4,'INTERNAL PARAMETERS-1'!$B$5:$J$44,5,FALSE)*VLOOKUP('ANALYSIS-YLD2'!AG$4,'INTERNAL PARAMETERS-1'!$B$5:$J$44,7,FALSE)*'ANALYSIS-YLD2'!$F54 + 'ANALYSIS-YLD1'!AG54*(1-VLOOKUP('ANALYSIS-YLD2'!AG$4,'INTERNAL PARAMETERS-1'!$B$5:$J$44,5,FALSE))*VLOOKUP('ANALYSIS-YLD2'!AG$4,'INTERNAL PARAMETERS-1'!$B$5:$J$44,9,FALSE)*'ANALYSIS-YLD2'!$F54</f>
        <v>0</v>
      </c>
      <c r="AH54" s="111">
        <f>'ANALYSIS-YLD1'!AH54*VLOOKUP('ANALYSIS-YLD2'!AH$4,'INTERNAL PARAMETERS-1'!$B$5:$J$44,5,FALSE)*VLOOKUP('ANALYSIS-YLD2'!AH$4,'INTERNAL PARAMETERS-1'!$B$5:$J$44,7,FALSE)*'ANALYSIS-YLD2'!$F54 + 'ANALYSIS-YLD1'!AH54*(1-VLOOKUP('ANALYSIS-YLD2'!AH$4,'INTERNAL PARAMETERS-1'!$B$5:$J$44,5,FALSE))*VLOOKUP('ANALYSIS-YLD2'!AH$4,'INTERNAL PARAMETERS-1'!$B$5:$J$44,9,FALSE)*'ANALYSIS-YLD2'!$F54</f>
        <v>0</v>
      </c>
      <c r="AI54" s="111">
        <f>'ANALYSIS-YLD1'!AI54*VLOOKUP('ANALYSIS-YLD2'!AI$4,'INTERNAL PARAMETERS-1'!$B$5:$J$44,5,FALSE)*VLOOKUP('ANALYSIS-YLD2'!AI$4,'INTERNAL PARAMETERS-1'!$B$5:$J$44,7,FALSE)*'ANALYSIS-YLD2'!$F54 + 'ANALYSIS-YLD1'!AI54*(1-VLOOKUP('ANALYSIS-YLD2'!AI$4,'INTERNAL PARAMETERS-1'!$B$5:$J$44,5,FALSE))*VLOOKUP('ANALYSIS-YLD2'!AI$4,'INTERNAL PARAMETERS-1'!$B$5:$J$44,9,FALSE)*'ANALYSIS-YLD2'!$F54</f>
        <v>2.7622268154571306E-3</v>
      </c>
      <c r="AJ54" s="111">
        <f>'ANALYSIS-YLD1'!AJ54*VLOOKUP('ANALYSIS-YLD2'!AJ$4,'INTERNAL PARAMETERS-1'!$B$5:$J$44,5,FALSE)*VLOOKUP('ANALYSIS-YLD2'!AJ$4,'INTERNAL PARAMETERS-1'!$B$5:$J$44,7,FALSE)*'ANALYSIS-YLD2'!$F54 + 'ANALYSIS-YLD1'!AJ54*(1-VLOOKUP('ANALYSIS-YLD2'!AJ$4,'INTERNAL PARAMETERS-1'!$B$5:$J$44,5,FALSE))*VLOOKUP('ANALYSIS-YLD2'!AJ$4,'INTERNAL PARAMETERS-1'!$B$5:$J$44,9,FALSE)*'ANALYSIS-YLD2'!$F54</f>
        <v>1.6160605671290885E-2</v>
      </c>
      <c r="AK54" s="111">
        <f>'ANALYSIS-YLD1'!AK54*VLOOKUP('ANALYSIS-YLD2'!AK$4,'INTERNAL PARAMETERS-1'!$B$5:$J$44,5,FALSE)*VLOOKUP('ANALYSIS-YLD2'!AK$4,'INTERNAL PARAMETERS-1'!$B$5:$J$44,7,FALSE)*'ANALYSIS-YLD2'!$F54 + 'ANALYSIS-YLD1'!AK54*(1-VLOOKUP('ANALYSIS-YLD2'!AK$4,'INTERNAL PARAMETERS-1'!$B$5:$J$44,5,FALSE))*VLOOKUP('ANALYSIS-YLD2'!AK$4,'INTERNAL PARAMETERS-1'!$B$5:$J$44,9,FALSE)*'ANALYSIS-YLD2'!$F54</f>
        <v>2.4309970924335005E-2</v>
      </c>
      <c r="AL54" s="111">
        <f>'ANALYSIS-YLD1'!AL54*VLOOKUP('ANALYSIS-YLD2'!AL$4,'INTERNAL PARAMETERS-1'!$B$5:$J$44,5,FALSE)*VLOOKUP('ANALYSIS-YLD2'!AL$4,'INTERNAL PARAMETERS-1'!$B$5:$J$44,7,FALSE)*'ANALYSIS-YLD2'!$F54 + 'ANALYSIS-YLD1'!AL54*(1-VLOOKUP('ANALYSIS-YLD2'!AL$4,'INTERNAL PARAMETERS-1'!$B$5:$J$44,5,FALSE))*VLOOKUP('ANALYSIS-YLD2'!AL$4,'INTERNAL PARAMETERS-1'!$B$5:$J$44,9,FALSE)*'ANALYSIS-YLD2'!$F54</f>
        <v>0</v>
      </c>
      <c r="AM54" s="111">
        <f>'ANALYSIS-YLD1'!AM54*VLOOKUP('ANALYSIS-YLD2'!AM$4,'INTERNAL PARAMETERS-1'!$B$5:$J$44,5,FALSE)*VLOOKUP('ANALYSIS-YLD2'!AM$4,'INTERNAL PARAMETERS-1'!$B$5:$J$44,7,FALSE)*'ANALYSIS-YLD2'!$F54 + 'ANALYSIS-YLD1'!AM54*(1-VLOOKUP('ANALYSIS-YLD2'!AM$4,'INTERNAL PARAMETERS-1'!$B$5:$J$44,5,FALSE))*VLOOKUP('ANALYSIS-YLD2'!AM$4,'INTERNAL PARAMETERS-1'!$B$5:$J$44,9,FALSE)*'ANALYSIS-YLD2'!$F54</f>
        <v>0</v>
      </c>
      <c r="AN54" s="111">
        <f>'ANALYSIS-YLD1'!AN54*VLOOKUP('ANALYSIS-YLD2'!AN$4,'INTERNAL PARAMETERS-1'!$B$5:$J$44,5,FALSE)*VLOOKUP('ANALYSIS-YLD2'!AN$4,'INTERNAL PARAMETERS-1'!$B$5:$J$44,7,FALSE)*'ANALYSIS-YLD2'!$F54 + 'ANALYSIS-YLD1'!AN54*(1-VLOOKUP('ANALYSIS-YLD2'!AN$4,'INTERNAL PARAMETERS-1'!$B$5:$J$44,5,FALSE))*VLOOKUP('ANALYSIS-YLD2'!AN$4,'INTERNAL PARAMETERS-1'!$B$5:$J$44,9,FALSE)*'ANALYSIS-YLD2'!$F54</f>
        <v>0</v>
      </c>
      <c r="AO54" s="111">
        <f>'ANALYSIS-YLD1'!AO54*VLOOKUP('ANALYSIS-YLD2'!AO$4,'INTERNAL PARAMETERS-1'!$B$5:$J$44,5,FALSE)*VLOOKUP('ANALYSIS-YLD2'!AO$4,'INTERNAL PARAMETERS-1'!$B$5:$J$44,7,FALSE)*'ANALYSIS-YLD2'!$F54 + 'ANALYSIS-YLD1'!AO54*(1-VLOOKUP('ANALYSIS-YLD2'!AO$4,'INTERNAL PARAMETERS-1'!$B$5:$J$44,5,FALSE))*VLOOKUP('ANALYSIS-YLD2'!AO$4,'INTERNAL PARAMETERS-1'!$B$5:$J$44,9,FALSE)*'ANALYSIS-YLD2'!$F54</f>
        <v>0</v>
      </c>
      <c r="AP54" s="111">
        <f>'ANALYSIS-YLD1'!AP54*VLOOKUP('ANALYSIS-YLD2'!AP$4,'INTERNAL PARAMETERS-1'!$B$5:$J$44,5,FALSE)*VLOOKUP('ANALYSIS-YLD2'!AP$4,'INTERNAL PARAMETERS-1'!$B$5:$J$44,7,FALSE)*'ANALYSIS-YLD2'!$F54 + 'ANALYSIS-YLD1'!AP54*(1-VLOOKUP('ANALYSIS-YLD2'!AP$4,'INTERNAL PARAMETERS-1'!$B$5:$J$44,5,FALSE))*VLOOKUP('ANALYSIS-YLD2'!AP$4,'INTERNAL PARAMETERS-1'!$B$5:$J$44,9,FALSE)*'ANALYSIS-YLD2'!$F54</f>
        <v>0</v>
      </c>
      <c r="AQ54" s="111">
        <f>'ANALYSIS-YLD1'!AQ54*VLOOKUP('ANALYSIS-YLD2'!AQ$4,'INTERNAL PARAMETERS-1'!$B$5:$J$44,5,FALSE)*VLOOKUP('ANALYSIS-YLD2'!AQ$4,'INTERNAL PARAMETERS-1'!$B$5:$J$44,7,FALSE)*'ANALYSIS-YLD2'!$F54 + 'ANALYSIS-YLD1'!AQ54*(1-VLOOKUP('ANALYSIS-YLD2'!AQ$4,'INTERNAL PARAMETERS-1'!$B$5:$J$44,5,FALSE))*VLOOKUP('ANALYSIS-YLD2'!AQ$4,'INTERNAL PARAMETERS-1'!$B$5:$J$44,9,FALSE)*'ANALYSIS-YLD2'!$F54</f>
        <v>0</v>
      </c>
      <c r="AR54" s="111">
        <f>'ANALYSIS-YLD1'!AR54*VLOOKUP('ANALYSIS-YLD2'!AR$4,'INTERNAL PARAMETERS-1'!$B$5:$J$44,5,FALSE)*VLOOKUP('ANALYSIS-YLD2'!AR$4,'INTERNAL PARAMETERS-1'!$B$5:$J$44,7,FALSE)*'ANALYSIS-YLD2'!$F54 + 'ANALYSIS-YLD1'!AR54*(1-VLOOKUP('ANALYSIS-YLD2'!AR$4,'INTERNAL PARAMETERS-1'!$B$5:$J$44,5,FALSE))*VLOOKUP('ANALYSIS-YLD2'!AR$4,'INTERNAL PARAMETERS-1'!$B$5:$J$44,9,FALSE)*'ANALYSIS-YLD2'!$F54</f>
        <v>0</v>
      </c>
      <c r="AS54" s="111">
        <f>'ANALYSIS-YLD1'!AS54*VLOOKUP('ANALYSIS-YLD2'!AS$4,'INTERNAL PARAMETERS-1'!$B$5:$J$44,5,FALSE)*VLOOKUP('ANALYSIS-YLD2'!AS$4,'INTERNAL PARAMETERS-1'!$B$5:$J$44,7,FALSE)*'ANALYSIS-YLD2'!$F54 + 'ANALYSIS-YLD1'!AS54*(1-VLOOKUP('ANALYSIS-YLD2'!AS$4,'INTERNAL PARAMETERS-1'!$B$5:$J$44,5,FALSE))*VLOOKUP('ANALYSIS-YLD2'!AS$4,'INTERNAL PARAMETERS-1'!$B$5:$J$44,9,FALSE)*'ANALYSIS-YLD2'!$F54</f>
        <v>0</v>
      </c>
      <c r="AT54" s="110">
        <f>'ANALYSIS-YLD1'!AT54*VLOOKUP('ANALYSIS-YLD2'!AT$4,'INTERNAL PARAMETERS-1'!$B$5:$J$44,5,FALSE)*VLOOKUP('ANALYSIS-YLD2'!AT$4,'INTERNAL PARAMETERS-1'!$B$5:$J$44,7,FALSE)*'ANALYSIS-YLD2'!$F54 + 'ANALYSIS-YLD1'!AT54*(1-VLOOKUP('ANALYSIS-YLD2'!AT$4,'INTERNAL PARAMETERS-1'!$B$5:$J$44,5,FALSE))*VLOOKUP('ANALYSIS-YLD2'!AT$4,'INTERNAL PARAMETERS-1'!$B$5:$J$44,9,FALSE)*'ANALYSIS-YLD2'!$F54</f>
        <v>0</v>
      </c>
      <c r="AU54" s="112">
        <f>'ANALYSIS-YLD1'!AU54*VLOOKUP('ANALYSIS-YLD2'!AU$4,'INTERNAL PARAMETERS-1'!$B$5:$J$44,5,FALSE)*VLOOKUP('ANALYSIS-YLD2'!AU$4,'INTERNAL PARAMETERS-1'!$B$5:$J$44,6,FALSE)*VLOOKUP('ANALYSIS-YLD2'!AU$4,'INTERNAL PARAMETERS-1'!$B$5:$J$44,3,FALSE) + 'ANALYSIS-YLD1'!AU54*(1-VLOOKUP('ANALYSIS-YLD2'!AU$4,'INTERNAL PARAMETERS-1'!$B$5:$J$44,5,FALSE))*VLOOKUP('ANALYSIS-YLD2'!AU$4,'INTERNAL PARAMETERS-1'!$B$5:$J$44,8,FALSE)*VLOOKUP('ANALYSIS-YLD2'!AU$4,'INTERNAL PARAMETERS-1'!$B$5:$J$44,3,FALSE)</f>
        <v>0</v>
      </c>
      <c r="AV54" s="111">
        <f>'ANALYSIS-YLD1'!AV54*VLOOKUP('ANALYSIS-YLD2'!AV$4,'INTERNAL PARAMETERS-1'!$B$5:$J$44,5,FALSE)*VLOOKUP('ANALYSIS-YLD2'!AV$4,'INTERNAL PARAMETERS-1'!$B$5:$J$44,6,FALSE)*VLOOKUP('ANALYSIS-YLD2'!AV$4,'INTERNAL PARAMETERS-1'!$B$5:$J$44,3,FALSE) + 'ANALYSIS-YLD1'!AV54*(1-VLOOKUP('ANALYSIS-YLD2'!AV$4,'INTERNAL PARAMETERS-1'!$B$5:$J$44,5,FALSE))*VLOOKUP('ANALYSIS-YLD2'!AV$4,'INTERNAL PARAMETERS-1'!$B$5:$J$44,8,FALSE)*VLOOKUP('ANALYSIS-YLD2'!AV$4,'INTERNAL PARAMETERS-1'!$B$5:$J$44,3,FALSE)</f>
        <v>0</v>
      </c>
      <c r="AW54" s="111">
        <f>'ANALYSIS-YLD1'!AW54*VLOOKUP('ANALYSIS-YLD2'!AW$4,'INTERNAL PARAMETERS-1'!$B$5:$J$44,5,FALSE)*VLOOKUP('ANALYSIS-YLD2'!AW$4,'INTERNAL PARAMETERS-1'!$B$5:$J$44,6,FALSE)*VLOOKUP('ANALYSIS-YLD2'!AW$4,'INTERNAL PARAMETERS-1'!$B$5:$J$44,3,FALSE) + 'ANALYSIS-YLD1'!AW54*(1-VLOOKUP('ANALYSIS-YLD2'!AW$4,'INTERNAL PARAMETERS-1'!$B$5:$J$44,5,FALSE))*VLOOKUP('ANALYSIS-YLD2'!AW$4,'INTERNAL PARAMETERS-1'!$B$5:$J$44,8,FALSE)*VLOOKUP('ANALYSIS-YLD2'!AW$4,'INTERNAL PARAMETERS-1'!$B$5:$J$44,3,FALSE)</f>
        <v>7.2542232767807469E-2</v>
      </c>
      <c r="AX54" s="111">
        <f>'ANALYSIS-YLD1'!AX54*VLOOKUP('ANALYSIS-YLD2'!AX$4,'INTERNAL PARAMETERS-1'!$B$5:$J$44,5,FALSE)*VLOOKUP('ANALYSIS-YLD2'!AX$4,'INTERNAL PARAMETERS-1'!$B$5:$J$44,6,FALSE)*VLOOKUP('ANALYSIS-YLD2'!AX$4,'INTERNAL PARAMETERS-1'!$B$5:$J$44,3,FALSE) + 'ANALYSIS-YLD1'!AX54*(1-VLOOKUP('ANALYSIS-YLD2'!AX$4,'INTERNAL PARAMETERS-1'!$B$5:$J$44,5,FALSE))*VLOOKUP('ANALYSIS-YLD2'!AX$4,'INTERNAL PARAMETERS-1'!$B$5:$J$44,8,FALSE)*VLOOKUP('ANALYSIS-YLD2'!AX$4,'INTERNAL PARAMETERS-1'!$B$5:$J$44,3,FALSE)</f>
        <v>0</v>
      </c>
      <c r="AY54" s="111">
        <f>'ANALYSIS-YLD1'!AY54*VLOOKUP('ANALYSIS-YLD2'!AY$4,'INTERNAL PARAMETERS-1'!$B$5:$J$44,5,FALSE)*VLOOKUP('ANALYSIS-YLD2'!AY$4,'INTERNAL PARAMETERS-1'!$B$5:$J$44,6,FALSE)*VLOOKUP('ANALYSIS-YLD2'!AY$4,'INTERNAL PARAMETERS-1'!$B$5:$J$44,3,FALSE) + 'ANALYSIS-YLD1'!AY54*(1-VLOOKUP('ANALYSIS-YLD2'!AY$4,'INTERNAL PARAMETERS-1'!$B$5:$J$44,5,FALSE))*VLOOKUP('ANALYSIS-YLD2'!AY$4,'INTERNAL PARAMETERS-1'!$B$5:$J$44,8,FALSE)*VLOOKUP('ANALYSIS-YLD2'!AY$4,'INTERNAL PARAMETERS-1'!$B$5:$J$44,3,FALSE)</f>
        <v>0</v>
      </c>
      <c r="AZ54" s="111">
        <f>'ANALYSIS-YLD1'!AZ54*VLOOKUP('ANALYSIS-YLD2'!AZ$4,'INTERNAL PARAMETERS-1'!$B$5:$J$44,5,FALSE)*VLOOKUP('ANALYSIS-YLD2'!AZ$4,'INTERNAL PARAMETERS-1'!$B$5:$J$44,6,FALSE)*VLOOKUP('ANALYSIS-YLD2'!AZ$4,'INTERNAL PARAMETERS-1'!$B$5:$J$44,3,FALSE) + 'ANALYSIS-YLD1'!AZ54*(1-VLOOKUP('ANALYSIS-YLD2'!AZ$4,'INTERNAL PARAMETERS-1'!$B$5:$J$44,5,FALSE))*VLOOKUP('ANALYSIS-YLD2'!AZ$4,'INTERNAL PARAMETERS-1'!$B$5:$J$44,8,FALSE)*VLOOKUP('ANALYSIS-YLD2'!AZ$4,'INTERNAL PARAMETERS-1'!$B$5:$J$44,3,FALSE)</f>
        <v>0</v>
      </c>
      <c r="BA54" s="111">
        <f>'ANALYSIS-YLD1'!BA54*VLOOKUP('ANALYSIS-YLD2'!BA$4,'INTERNAL PARAMETERS-1'!$B$5:$J$44,5,FALSE)*VLOOKUP('ANALYSIS-YLD2'!BA$4,'INTERNAL PARAMETERS-1'!$B$5:$J$44,6,FALSE)*VLOOKUP('ANALYSIS-YLD2'!BA$4,'INTERNAL PARAMETERS-1'!$B$5:$J$44,3,FALSE) + 'ANALYSIS-YLD1'!BA54*(1-VLOOKUP('ANALYSIS-YLD2'!BA$4,'INTERNAL PARAMETERS-1'!$B$5:$J$44,5,FALSE))*VLOOKUP('ANALYSIS-YLD2'!BA$4,'INTERNAL PARAMETERS-1'!$B$5:$J$44,8,FALSE)*VLOOKUP('ANALYSIS-YLD2'!BA$4,'INTERNAL PARAMETERS-1'!$B$5:$J$44,3,FALSE)</f>
        <v>7.5665175697018805E-2</v>
      </c>
      <c r="BB54" s="111">
        <f>'ANALYSIS-YLD1'!BB54*VLOOKUP('ANALYSIS-YLD2'!BB$4,'INTERNAL PARAMETERS-1'!$B$5:$J$44,5,FALSE)*VLOOKUP('ANALYSIS-YLD2'!BB$4,'INTERNAL PARAMETERS-1'!$B$5:$J$44,6,FALSE)*VLOOKUP('ANALYSIS-YLD2'!BB$4,'INTERNAL PARAMETERS-1'!$B$5:$J$44,3,FALSE) + 'ANALYSIS-YLD1'!BB54*(1-VLOOKUP('ANALYSIS-YLD2'!BB$4,'INTERNAL PARAMETERS-1'!$B$5:$J$44,5,FALSE))*VLOOKUP('ANALYSIS-YLD2'!BB$4,'INTERNAL PARAMETERS-1'!$B$5:$J$44,8,FALSE)*VLOOKUP('ANALYSIS-YLD2'!BB$4,'INTERNAL PARAMETERS-1'!$B$5:$J$44,3,FALSE)</f>
        <v>1.0787007948399806E-2</v>
      </c>
      <c r="BC54" s="111">
        <f>'ANALYSIS-YLD1'!BC54*VLOOKUP('ANALYSIS-YLD2'!BC$4,'INTERNAL PARAMETERS-1'!$B$5:$J$44,5,FALSE)*VLOOKUP('ANALYSIS-YLD2'!BC$4,'INTERNAL PARAMETERS-1'!$B$5:$J$44,6,FALSE)*VLOOKUP('ANALYSIS-YLD2'!BC$4,'INTERNAL PARAMETERS-1'!$B$5:$J$44,3,FALSE) + 'ANALYSIS-YLD1'!BC54*(1-VLOOKUP('ANALYSIS-YLD2'!BC$4,'INTERNAL PARAMETERS-1'!$B$5:$J$44,5,FALSE))*VLOOKUP('ANALYSIS-YLD2'!BC$4,'INTERNAL PARAMETERS-1'!$B$5:$J$44,8,FALSE)*VLOOKUP('ANALYSIS-YLD2'!BC$4,'INTERNAL PARAMETERS-1'!$B$5:$J$44,3,FALSE)</f>
        <v>4.8653840176832767E-2</v>
      </c>
      <c r="BD54" s="111">
        <f>'ANALYSIS-YLD1'!BD54*VLOOKUP('ANALYSIS-YLD2'!BD$4,'INTERNAL PARAMETERS-1'!$B$5:$J$44,5,FALSE)*VLOOKUP('ANALYSIS-YLD2'!BD$4,'INTERNAL PARAMETERS-1'!$B$5:$J$44,6,FALSE)*VLOOKUP('ANALYSIS-YLD2'!BD$4,'INTERNAL PARAMETERS-1'!$B$5:$J$44,3,FALSE) + 'ANALYSIS-YLD1'!BD54*(1-VLOOKUP('ANALYSIS-YLD2'!BD$4,'INTERNAL PARAMETERS-1'!$B$5:$J$44,5,FALSE))*VLOOKUP('ANALYSIS-YLD2'!BD$4,'INTERNAL PARAMETERS-1'!$B$5:$J$44,8,FALSE)*VLOOKUP('ANALYSIS-YLD2'!BD$4,'INTERNAL PARAMETERS-1'!$B$5:$J$44,3,FALSE)</f>
        <v>9.1161978470544278E-3</v>
      </c>
      <c r="BE54" s="111">
        <f>'ANALYSIS-YLD1'!BE54*VLOOKUP('ANALYSIS-YLD2'!BE$4,'INTERNAL PARAMETERS-1'!$B$5:$J$44,5,FALSE)*VLOOKUP('ANALYSIS-YLD2'!BE$4,'INTERNAL PARAMETERS-1'!$B$5:$J$44,6,FALSE)*VLOOKUP('ANALYSIS-YLD2'!BE$4,'INTERNAL PARAMETERS-1'!$B$5:$J$44,3,FALSE) + 'ANALYSIS-YLD1'!BE54*(1-VLOOKUP('ANALYSIS-YLD2'!BE$4,'INTERNAL PARAMETERS-1'!$B$5:$J$44,5,FALSE))*VLOOKUP('ANALYSIS-YLD2'!BE$4,'INTERNAL PARAMETERS-1'!$B$5:$J$44,8,FALSE)*VLOOKUP('ANALYSIS-YLD2'!BE$4,'INTERNAL PARAMETERS-1'!$B$5:$J$44,3,FALSE)</f>
        <v>2.4592965217150094E-2</v>
      </c>
      <c r="BF54" s="111">
        <f>'ANALYSIS-YLD1'!BF54*VLOOKUP('ANALYSIS-YLD2'!BF$4,'INTERNAL PARAMETERS-1'!$B$5:$J$44,5,FALSE)*VLOOKUP('ANALYSIS-YLD2'!BF$4,'INTERNAL PARAMETERS-1'!$B$5:$J$44,6,FALSE)*VLOOKUP('ANALYSIS-YLD2'!BF$4,'INTERNAL PARAMETERS-1'!$B$5:$J$44,3,FALSE) + 'ANALYSIS-YLD1'!BF54*(1-VLOOKUP('ANALYSIS-YLD2'!BF$4,'INTERNAL PARAMETERS-1'!$B$5:$J$44,5,FALSE))*VLOOKUP('ANALYSIS-YLD2'!BF$4,'INTERNAL PARAMETERS-1'!$B$5:$J$44,8,FALSE)*VLOOKUP('ANALYSIS-YLD2'!BF$4,'INTERNAL PARAMETERS-1'!$B$5:$J$44,3,FALSE)</f>
        <v>0</v>
      </c>
      <c r="BG54" s="111">
        <f>'ANALYSIS-YLD1'!BG54*VLOOKUP('ANALYSIS-YLD2'!BG$4,'INTERNAL PARAMETERS-1'!$B$5:$J$44,5,FALSE)*VLOOKUP('ANALYSIS-YLD2'!BG$4,'INTERNAL PARAMETERS-1'!$B$5:$J$44,6,FALSE)*VLOOKUP('ANALYSIS-YLD2'!BG$4,'INTERNAL PARAMETERS-1'!$B$5:$J$44,3,FALSE) + 'ANALYSIS-YLD1'!BG54*(1-VLOOKUP('ANALYSIS-YLD2'!BG$4,'INTERNAL PARAMETERS-1'!$B$5:$J$44,5,FALSE))*VLOOKUP('ANALYSIS-YLD2'!BG$4,'INTERNAL PARAMETERS-1'!$B$5:$J$44,8,FALSE)*VLOOKUP('ANALYSIS-YLD2'!BG$4,'INTERNAL PARAMETERS-1'!$B$5:$J$44,3,FALSE)</f>
        <v>9.342331034492949E-3</v>
      </c>
      <c r="BH54" s="111">
        <f>'ANALYSIS-YLD1'!BH54*VLOOKUP('ANALYSIS-YLD2'!BH$4,'INTERNAL PARAMETERS-1'!$B$5:$J$44,5,FALSE)*VLOOKUP('ANALYSIS-YLD2'!BH$4,'INTERNAL PARAMETERS-1'!$B$5:$J$44,6,FALSE)*VLOOKUP('ANALYSIS-YLD2'!BH$4,'INTERNAL PARAMETERS-1'!$B$5:$J$44,3,FALSE) + 'ANALYSIS-YLD1'!BH54*(1-VLOOKUP('ANALYSIS-YLD2'!BH$4,'INTERNAL PARAMETERS-1'!$B$5:$J$44,5,FALSE))*VLOOKUP('ANALYSIS-YLD2'!BH$4,'INTERNAL PARAMETERS-1'!$B$5:$J$44,8,FALSE)*VLOOKUP('ANALYSIS-YLD2'!BH$4,'INTERNAL PARAMETERS-1'!$B$5:$J$44,3,FALSE)</f>
        <v>7.3110159301961646E-5</v>
      </c>
      <c r="BI54" s="111">
        <f>'ANALYSIS-YLD1'!BI54*VLOOKUP('ANALYSIS-YLD2'!BI$4,'INTERNAL PARAMETERS-1'!$B$5:$J$44,5,FALSE)*VLOOKUP('ANALYSIS-YLD2'!BI$4,'INTERNAL PARAMETERS-1'!$B$5:$J$44,6,FALSE)*VLOOKUP('ANALYSIS-YLD2'!BI$4,'INTERNAL PARAMETERS-1'!$B$5:$J$44,3,FALSE) + 'ANALYSIS-YLD1'!BI54*(1-VLOOKUP('ANALYSIS-YLD2'!BI$4,'INTERNAL PARAMETERS-1'!$B$5:$J$44,5,FALSE))*VLOOKUP('ANALYSIS-YLD2'!BI$4,'INTERNAL PARAMETERS-1'!$B$5:$J$44,8,FALSE)*VLOOKUP('ANALYSIS-YLD2'!BI$4,'INTERNAL PARAMETERS-1'!$B$5:$J$44,3,FALSE)</f>
        <v>0</v>
      </c>
      <c r="BJ54" s="111">
        <f>'ANALYSIS-YLD1'!BJ54*VLOOKUP('ANALYSIS-YLD2'!BJ$4,'INTERNAL PARAMETERS-1'!$B$5:$J$44,5,FALSE)*VLOOKUP('ANALYSIS-YLD2'!BJ$4,'INTERNAL PARAMETERS-1'!$B$5:$J$44,6,FALSE)*VLOOKUP('ANALYSIS-YLD2'!BJ$4,'INTERNAL PARAMETERS-1'!$B$5:$J$44,3,FALSE) + 'ANALYSIS-YLD1'!BJ54*(1-VLOOKUP('ANALYSIS-YLD2'!BJ$4,'INTERNAL PARAMETERS-1'!$B$5:$J$44,5,FALSE))*VLOOKUP('ANALYSIS-YLD2'!BJ$4,'INTERNAL PARAMETERS-1'!$B$5:$J$44,8,FALSE)*VLOOKUP('ANALYSIS-YLD2'!BJ$4,'INTERNAL PARAMETERS-1'!$B$5:$J$44,3,FALSE)</f>
        <v>4.594454214551515E-3</v>
      </c>
      <c r="BK54" s="111">
        <f>'ANALYSIS-YLD1'!BK54*VLOOKUP('ANALYSIS-YLD2'!BK$4,'INTERNAL PARAMETERS-1'!$B$5:$J$44,5,FALSE)*VLOOKUP('ANALYSIS-YLD2'!BK$4,'INTERNAL PARAMETERS-1'!$B$5:$J$44,6,FALSE)*VLOOKUP('ANALYSIS-YLD2'!BK$4,'INTERNAL PARAMETERS-1'!$B$5:$J$44,3,FALSE) + 'ANALYSIS-YLD1'!BK54*(1-VLOOKUP('ANALYSIS-YLD2'!BK$4,'INTERNAL PARAMETERS-1'!$B$5:$J$44,5,FALSE))*VLOOKUP('ANALYSIS-YLD2'!BK$4,'INTERNAL PARAMETERS-1'!$B$5:$J$44,8,FALSE)*VLOOKUP('ANALYSIS-YLD2'!BK$4,'INTERNAL PARAMETERS-1'!$B$5:$J$44,3,FALSE)</f>
        <v>4.3855966367406874E-3</v>
      </c>
      <c r="BL54" s="111">
        <f>'ANALYSIS-YLD1'!BL54*VLOOKUP('ANALYSIS-YLD2'!BL$4,'INTERNAL PARAMETERS-1'!$B$5:$J$44,5,FALSE)*VLOOKUP('ANALYSIS-YLD2'!BL$4,'INTERNAL PARAMETERS-1'!$B$5:$J$44,6,FALSE)*VLOOKUP('ANALYSIS-YLD2'!BL$4,'INTERNAL PARAMETERS-1'!$B$5:$J$44,3,FALSE) + 'ANALYSIS-YLD1'!BL54*(1-VLOOKUP('ANALYSIS-YLD2'!BL$4,'INTERNAL PARAMETERS-1'!$B$5:$J$44,5,FALSE))*VLOOKUP('ANALYSIS-YLD2'!BL$4,'INTERNAL PARAMETERS-1'!$B$5:$J$44,8,FALSE)*VLOOKUP('ANALYSIS-YLD2'!BL$4,'INTERNAL PARAMETERS-1'!$B$5:$J$44,3,FALSE)</f>
        <v>1.6727955872356339E-2</v>
      </c>
      <c r="BM54" s="111">
        <f>'ANALYSIS-YLD1'!BM54*VLOOKUP('ANALYSIS-YLD2'!BM$4,'INTERNAL PARAMETERS-1'!$B$5:$J$44,5,FALSE)*VLOOKUP('ANALYSIS-YLD2'!BM$4,'INTERNAL PARAMETERS-1'!$B$5:$J$44,6,FALSE)*VLOOKUP('ANALYSIS-YLD2'!BM$4,'INTERNAL PARAMETERS-1'!$B$5:$J$44,3,FALSE) + 'ANALYSIS-YLD1'!BM54*(1-VLOOKUP('ANALYSIS-YLD2'!BM$4,'INTERNAL PARAMETERS-1'!$B$5:$J$44,5,FALSE))*VLOOKUP('ANALYSIS-YLD2'!BM$4,'INTERNAL PARAMETERS-1'!$B$5:$J$44,8,FALSE)*VLOOKUP('ANALYSIS-YLD2'!BM$4,'INTERNAL PARAMETERS-1'!$B$5:$J$44,3,FALSE)</f>
        <v>8.6770231007684273E-3</v>
      </c>
      <c r="BN54" s="111">
        <f>'ANALYSIS-YLD1'!BN54*VLOOKUP('ANALYSIS-YLD2'!BN$4,'INTERNAL PARAMETERS-1'!$B$5:$J$44,5,FALSE)*VLOOKUP('ANALYSIS-YLD2'!BN$4,'INTERNAL PARAMETERS-1'!$B$5:$J$44,6,FALSE)*VLOOKUP('ANALYSIS-YLD2'!BN$4,'INTERNAL PARAMETERS-1'!$B$5:$J$44,3,FALSE) + 'ANALYSIS-YLD1'!BN54*(1-VLOOKUP('ANALYSIS-YLD2'!BN$4,'INTERNAL PARAMETERS-1'!$B$5:$J$44,5,FALSE))*VLOOKUP('ANALYSIS-YLD2'!BN$4,'INTERNAL PARAMETERS-1'!$B$5:$J$44,8,FALSE)*VLOOKUP('ANALYSIS-YLD2'!BN$4,'INTERNAL PARAMETERS-1'!$B$5:$J$44,3,FALSE)</f>
        <v>4.2146486277626575E-3</v>
      </c>
      <c r="BO54" s="111">
        <f>'ANALYSIS-YLD1'!BO54*VLOOKUP('ANALYSIS-YLD2'!BO$4,'INTERNAL PARAMETERS-1'!$B$5:$J$44,5,FALSE)*VLOOKUP('ANALYSIS-YLD2'!BO$4,'INTERNAL PARAMETERS-1'!$B$5:$J$44,6,FALSE)*VLOOKUP('ANALYSIS-YLD2'!BO$4,'INTERNAL PARAMETERS-1'!$B$5:$J$44,3,FALSE) + 'ANALYSIS-YLD1'!BO54*(1-VLOOKUP('ANALYSIS-YLD2'!BO$4,'INTERNAL PARAMETERS-1'!$B$5:$J$44,5,FALSE))*VLOOKUP('ANALYSIS-YLD2'!BO$4,'INTERNAL PARAMETERS-1'!$B$5:$J$44,8,FALSE)*VLOOKUP('ANALYSIS-YLD2'!BO$4,'INTERNAL PARAMETERS-1'!$B$5:$J$44,3,FALSE)</f>
        <v>2.3437532747248042E-3</v>
      </c>
      <c r="BP54" s="111">
        <f>'ANALYSIS-YLD1'!BP54*VLOOKUP('ANALYSIS-YLD2'!BP$4,'INTERNAL PARAMETERS-1'!$B$5:$J$44,5,FALSE)*VLOOKUP('ANALYSIS-YLD2'!BP$4,'INTERNAL PARAMETERS-1'!$B$5:$J$44,6,FALSE)*VLOOKUP('ANALYSIS-YLD2'!BP$4,'INTERNAL PARAMETERS-1'!$B$5:$J$44,3,FALSE) + 'ANALYSIS-YLD1'!BP54*(1-VLOOKUP('ANALYSIS-YLD2'!BP$4,'INTERNAL PARAMETERS-1'!$B$5:$J$44,5,FALSE))*VLOOKUP('ANALYSIS-YLD2'!BP$4,'INTERNAL PARAMETERS-1'!$B$5:$J$44,8,FALSE)*VLOOKUP('ANALYSIS-YLD2'!BP$4,'INTERNAL PARAMETERS-1'!$B$5:$J$44,3,FALSE)</f>
        <v>1.8723613241802744E-4</v>
      </c>
      <c r="BQ54" s="111">
        <f>'ANALYSIS-YLD1'!BQ54*VLOOKUP('ANALYSIS-YLD2'!BQ$4,'INTERNAL PARAMETERS-1'!$B$5:$J$44,5,FALSE)*VLOOKUP('ANALYSIS-YLD2'!BQ$4,'INTERNAL PARAMETERS-1'!$B$5:$J$44,6,FALSE)*VLOOKUP('ANALYSIS-YLD2'!BQ$4,'INTERNAL PARAMETERS-1'!$B$5:$J$44,3,FALSE) + 'ANALYSIS-YLD1'!BQ54*(1-VLOOKUP('ANALYSIS-YLD2'!BQ$4,'INTERNAL PARAMETERS-1'!$B$5:$J$44,5,FALSE))*VLOOKUP('ANALYSIS-YLD2'!BQ$4,'INTERNAL PARAMETERS-1'!$B$5:$J$44,8,FALSE)*VLOOKUP('ANALYSIS-YLD2'!BQ$4,'INTERNAL PARAMETERS-1'!$B$5:$J$44,3,FALSE)</f>
        <v>1.6281748982976543E-2</v>
      </c>
      <c r="BR54" s="111">
        <f>'ANALYSIS-YLD1'!BR54*VLOOKUP('ANALYSIS-YLD2'!BR$4,'INTERNAL PARAMETERS-1'!$B$5:$J$44,5,FALSE)*VLOOKUP('ANALYSIS-YLD2'!BR$4,'INTERNAL PARAMETERS-1'!$B$5:$J$44,6,FALSE)*VLOOKUP('ANALYSIS-YLD2'!BR$4,'INTERNAL PARAMETERS-1'!$B$5:$J$44,3,FALSE) + 'ANALYSIS-YLD1'!BR54*(1-VLOOKUP('ANALYSIS-YLD2'!BR$4,'INTERNAL PARAMETERS-1'!$B$5:$J$44,5,FALSE))*VLOOKUP('ANALYSIS-YLD2'!BR$4,'INTERNAL PARAMETERS-1'!$B$5:$J$44,8,FALSE)*VLOOKUP('ANALYSIS-YLD2'!BR$4,'INTERNAL PARAMETERS-1'!$B$5:$J$44,3,FALSE)</f>
        <v>3.9485090982055909E-4</v>
      </c>
      <c r="BS54" s="111">
        <f>'ANALYSIS-YLD1'!BS54*VLOOKUP('ANALYSIS-YLD2'!BS$4,'INTERNAL PARAMETERS-1'!$B$5:$J$44,5,FALSE)*VLOOKUP('ANALYSIS-YLD2'!BS$4,'INTERNAL PARAMETERS-1'!$B$5:$J$44,6,FALSE)*VLOOKUP('ANALYSIS-YLD2'!BS$4,'INTERNAL PARAMETERS-1'!$B$5:$J$44,3,FALSE) + 'ANALYSIS-YLD1'!BS54*(1-VLOOKUP('ANALYSIS-YLD2'!BS$4,'INTERNAL PARAMETERS-1'!$B$5:$J$44,5,FALSE))*VLOOKUP('ANALYSIS-YLD2'!BS$4,'INTERNAL PARAMETERS-1'!$B$5:$J$44,8,FALSE)*VLOOKUP('ANALYSIS-YLD2'!BS$4,'INTERNAL PARAMETERS-1'!$B$5:$J$44,3,FALSE)</f>
        <v>5.1398223984556391E-5</v>
      </c>
      <c r="BT54" s="111">
        <f>'ANALYSIS-YLD1'!BT54*VLOOKUP('ANALYSIS-YLD2'!BT$4,'INTERNAL PARAMETERS-1'!$B$5:$J$44,5,FALSE)*VLOOKUP('ANALYSIS-YLD2'!BT$4,'INTERNAL PARAMETERS-1'!$B$5:$J$44,6,FALSE)*VLOOKUP('ANALYSIS-YLD2'!BT$4,'INTERNAL PARAMETERS-1'!$B$5:$J$44,3,FALSE) + 'ANALYSIS-YLD1'!BT54*(1-VLOOKUP('ANALYSIS-YLD2'!BT$4,'INTERNAL PARAMETERS-1'!$B$5:$J$44,5,FALSE))*VLOOKUP('ANALYSIS-YLD2'!BT$4,'INTERNAL PARAMETERS-1'!$B$5:$J$44,8,FALSE)*VLOOKUP('ANALYSIS-YLD2'!BT$4,'INTERNAL PARAMETERS-1'!$B$5:$J$44,3,FALSE)</f>
        <v>0</v>
      </c>
      <c r="BU54" s="111">
        <f>'ANALYSIS-YLD1'!BU54*VLOOKUP('ANALYSIS-YLD2'!BU$4,'INTERNAL PARAMETERS-1'!$B$5:$J$44,5,FALSE)*VLOOKUP('ANALYSIS-YLD2'!BU$4,'INTERNAL PARAMETERS-1'!$B$5:$J$44,6,FALSE)*VLOOKUP('ANALYSIS-YLD2'!BU$4,'INTERNAL PARAMETERS-1'!$B$5:$J$44,3,FALSE) + 'ANALYSIS-YLD1'!BU54*(1-VLOOKUP('ANALYSIS-YLD2'!BU$4,'INTERNAL PARAMETERS-1'!$B$5:$J$44,5,FALSE))*VLOOKUP('ANALYSIS-YLD2'!BU$4,'INTERNAL PARAMETERS-1'!$B$5:$J$44,8,FALSE)*VLOOKUP('ANALYSIS-YLD2'!BU$4,'INTERNAL PARAMETERS-1'!$B$5:$J$44,3,FALSE)</f>
        <v>0</v>
      </c>
      <c r="BV54" s="111">
        <f>'ANALYSIS-YLD1'!BV54*VLOOKUP('ANALYSIS-YLD2'!BV$4,'INTERNAL PARAMETERS-1'!$B$5:$J$44,5,FALSE)*VLOOKUP('ANALYSIS-YLD2'!BV$4,'INTERNAL PARAMETERS-1'!$B$5:$J$44,6,FALSE)*VLOOKUP('ANALYSIS-YLD2'!BV$4,'INTERNAL PARAMETERS-1'!$B$5:$J$44,3,FALSE) + 'ANALYSIS-YLD1'!BV54*(1-VLOOKUP('ANALYSIS-YLD2'!BV$4,'INTERNAL PARAMETERS-1'!$B$5:$J$44,5,FALSE))*VLOOKUP('ANALYSIS-YLD2'!BV$4,'INTERNAL PARAMETERS-1'!$B$5:$J$44,8,FALSE)*VLOOKUP('ANALYSIS-YLD2'!BV$4,'INTERNAL PARAMETERS-1'!$B$5:$J$44,3,FALSE)</f>
        <v>0</v>
      </c>
      <c r="BW54" s="111">
        <f>'ANALYSIS-YLD1'!BW54*VLOOKUP('ANALYSIS-YLD2'!BW$4,'INTERNAL PARAMETERS-1'!$B$5:$J$44,5,FALSE)*VLOOKUP('ANALYSIS-YLD2'!BW$4,'INTERNAL PARAMETERS-1'!$B$5:$J$44,6,FALSE)*VLOOKUP('ANALYSIS-YLD2'!BW$4,'INTERNAL PARAMETERS-1'!$B$5:$J$44,3,FALSE) + 'ANALYSIS-YLD1'!BW54*(1-VLOOKUP('ANALYSIS-YLD2'!BW$4,'INTERNAL PARAMETERS-1'!$B$5:$J$44,5,FALSE))*VLOOKUP('ANALYSIS-YLD2'!BW$4,'INTERNAL PARAMETERS-1'!$B$5:$J$44,8,FALSE)*VLOOKUP('ANALYSIS-YLD2'!BW$4,'INTERNAL PARAMETERS-1'!$B$5:$J$44,3,FALSE)</f>
        <v>0</v>
      </c>
      <c r="BX54" s="111">
        <f>'ANALYSIS-YLD1'!BX54*VLOOKUP('ANALYSIS-YLD2'!BX$4,'INTERNAL PARAMETERS-1'!$B$5:$J$44,5,FALSE)*VLOOKUP('ANALYSIS-YLD2'!BX$4,'INTERNAL PARAMETERS-1'!$B$5:$J$44,6,FALSE)*VLOOKUP('ANALYSIS-YLD2'!BX$4,'INTERNAL PARAMETERS-1'!$B$5:$J$44,3,FALSE) + 'ANALYSIS-YLD1'!BX54*(1-VLOOKUP('ANALYSIS-YLD2'!BX$4,'INTERNAL PARAMETERS-1'!$B$5:$J$44,5,FALSE))*VLOOKUP('ANALYSIS-YLD2'!BX$4,'INTERNAL PARAMETERS-1'!$B$5:$J$44,8,FALSE)*VLOOKUP('ANALYSIS-YLD2'!BX$4,'INTERNAL PARAMETERS-1'!$B$5:$J$44,3,FALSE)</f>
        <v>0</v>
      </c>
      <c r="BY54" s="111">
        <f>'ANALYSIS-YLD1'!BY54*VLOOKUP('ANALYSIS-YLD2'!BY$4,'INTERNAL PARAMETERS-1'!$B$5:$J$44,5,FALSE)*VLOOKUP('ANALYSIS-YLD2'!BY$4,'INTERNAL PARAMETERS-1'!$B$5:$J$44,6,FALSE)*VLOOKUP('ANALYSIS-YLD2'!BY$4,'INTERNAL PARAMETERS-1'!$B$5:$J$44,3,FALSE) + 'ANALYSIS-YLD1'!BY54*(1-VLOOKUP('ANALYSIS-YLD2'!BY$4,'INTERNAL PARAMETERS-1'!$B$5:$J$44,5,FALSE))*VLOOKUP('ANALYSIS-YLD2'!BY$4,'INTERNAL PARAMETERS-1'!$B$5:$J$44,8,FALSE)*VLOOKUP('ANALYSIS-YLD2'!BY$4,'INTERNAL PARAMETERS-1'!$B$5:$J$44,3,FALSE)</f>
        <v>0</v>
      </c>
      <c r="BZ54" s="111">
        <f>'ANALYSIS-YLD1'!BZ54*VLOOKUP('ANALYSIS-YLD2'!BZ$4,'INTERNAL PARAMETERS-1'!$B$5:$J$44,5,FALSE)*VLOOKUP('ANALYSIS-YLD2'!BZ$4,'INTERNAL PARAMETERS-1'!$B$5:$J$44,6,FALSE)*VLOOKUP('ANALYSIS-YLD2'!BZ$4,'INTERNAL PARAMETERS-1'!$B$5:$J$44,3,FALSE) + 'ANALYSIS-YLD1'!BZ54*(1-VLOOKUP('ANALYSIS-YLD2'!BZ$4,'INTERNAL PARAMETERS-1'!$B$5:$J$44,5,FALSE))*VLOOKUP('ANALYSIS-YLD2'!BZ$4,'INTERNAL PARAMETERS-1'!$B$5:$J$44,8,FALSE)*VLOOKUP('ANALYSIS-YLD2'!BZ$4,'INTERNAL PARAMETERS-1'!$B$5:$J$44,3,FALSE)</f>
        <v>2.5272882817772117E-5</v>
      </c>
      <c r="CA54" s="111">
        <f>'ANALYSIS-YLD1'!CA54*VLOOKUP('ANALYSIS-YLD2'!CA$4,'INTERNAL PARAMETERS-1'!$B$5:$J$44,5,FALSE)*VLOOKUP('ANALYSIS-YLD2'!CA$4,'INTERNAL PARAMETERS-1'!$B$5:$J$44,6,FALSE)*VLOOKUP('ANALYSIS-YLD2'!CA$4,'INTERNAL PARAMETERS-1'!$B$5:$J$44,3,FALSE) + 'ANALYSIS-YLD1'!CA54*(1-VLOOKUP('ANALYSIS-YLD2'!CA$4,'INTERNAL PARAMETERS-1'!$B$5:$J$44,5,FALSE))*VLOOKUP('ANALYSIS-YLD2'!CA$4,'INTERNAL PARAMETERS-1'!$B$5:$J$44,8,FALSE)*VLOOKUP('ANALYSIS-YLD2'!CA$4,'INTERNAL PARAMETERS-1'!$B$5:$J$44,3,FALSE)</f>
        <v>0</v>
      </c>
      <c r="CB54" s="111">
        <f>'ANALYSIS-YLD1'!CB54*VLOOKUP('ANALYSIS-YLD2'!CB$4,'INTERNAL PARAMETERS-1'!$B$5:$J$44,5,FALSE)*VLOOKUP('ANALYSIS-YLD2'!CB$4,'INTERNAL PARAMETERS-1'!$B$5:$J$44,6,FALSE)*VLOOKUP('ANALYSIS-YLD2'!CB$4,'INTERNAL PARAMETERS-1'!$B$5:$J$44,3,FALSE) + 'ANALYSIS-YLD1'!CB54*(1-VLOOKUP('ANALYSIS-YLD2'!CB$4,'INTERNAL PARAMETERS-1'!$B$5:$J$44,5,FALSE))*VLOOKUP('ANALYSIS-YLD2'!CB$4,'INTERNAL PARAMETERS-1'!$B$5:$J$44,8,FALSE)*VLOOKUP('ANALYSIS-YLD2'!CB$4,'INTERNAL PARAMETERS-1'!$B$5:$J$44,3,FALSE)</f>
        <v>0</v>
      </c>
      <c r="CC54" s="111">
        <f>'ANALYSIS-YLD1'!CC54*VLOOKUP('ANALYSIS-YLD2'!CC$4,'INTERNAL PARAMETERS-1'!$B$5:$J$44,5,FALSE)*VLOOKUP('ANALYSIS-YLD2'!CC$4,'INTERNAL PARAMETERS-1'!$B$5:$J$44,6,FALSE)*VLOOKUP('ANALYSIS-YLD2'!CC$4,'INTERNAL PARAMETERS-1'!$B$5:$J$44,3,FALSE) + 'ANALYSIS-YLD1'!CC54*(1-VLOOKUP('ANALYSIS-YLD2'!CC$4,'INTERNAL PARAMETERS-1'!$B$5:$J$44,5,FALSE))*VLOOKUP('ANALYSIS-YLD2'!CC$4,'INTERNAL PARAMETERS-1'!$B$5:$J$44,8,FALSE)*VLOOKUP('ANALYSIS-YLD2'!CC$4,'INTERNAL PARAMETERS-1'!$B$5:$J$44,3,FALSE)</f>
        <v>8.8254735386983376E-5</v>
      </c>
      <c r="CD54" s="111">
        <f>'ANALYSIS-YLD1'!CD54*VLOOKUP('ANALYSIS-YLD2'!CD$4,'INTERNAL PARAMETERS-1'!$B$5:$J$44,5,FALSE)*VLOOKUP('ANALYSIS-YLD2'!CD$4,'INTERNAL PARAMETERS-1'!$B$5:$J$44,6,FALSE)*VLOOKUP('ANALYSIS-YLD2'!CD$4,'INTERNAL PARAMETERS-1'!$B$5:$J$44,3,FALSE) + 'ANALYSIS-YLD1'!CD54*(1-VLOOKUP('ANALYSIS-YLD2'!CD$4,'INTERNAL PARAMETERS-1'!$B$5:$J$44,5,FALSE))*VLOOKUP('ANALYSIS-YLD2'!CD$4,'INTERNAL PARAMETERS-1'!$B$5:$J$44,8,FALSE)*VLOOKUP('ANALYSIS-YLD2'!CD$4,'INTERNAL PARAMETERS-1'!$B$5:$J$44,3,FALSE)</f>
        <v>2.2414598125672635E-4</v>
      </c>
      <c r="CE54" s="111">
        <f>'ANALYSIS-YLD1'!CE54*VLOOKUP('ANALYSIS-YLD2'!CE$4,'INTERNAL PARAMETERS-1'!$B$5:$J$44,5,FALSE)*VLOOKUP('ANALYSIS-YLD2'!CE$4,'INTERNAL PARAMETERS-1'!$B$5:$J$44,6,FALSE)*VLOOKUP('ANALYSIS-YLD2'!CE$4,'INTERNAL PARAMETERS-1'!$B$5:$J$44,3,FALSE) + 'ANALYSIS-YLD1'!CE54*(1-VLOOKUP('ANALYSIS-YLD2'!CE$4,'INTERNAL PARAMETERS-1'!$B$5:$J$44,5,FALSE))*VLOOKUP('ANALYSIS-YLD2'!CE$4,'INTERNAL PARAMETERS-1'!$B$5:$J$44,8,FALSE)*VLOOKUP('ANALYSIS-YLD2'!CE$4,'INTERNAL PARAMETERS-1'!$B$5:$J$44,3,FALSE)</f>
        <v>5.2006774387752764E-4</v>
      </c>
      <c r="CF54" s="111">
        <f>'ANALYSIS-YLD1'!CF54*VLOOKUP('ANALYSIS-YLD2'!CF$4,'INTERNAL PARAMETERS-1'!$B$5:$J$44,5,FALSE)*VLOOKUP('ANALYSIS-YLD2'!CF$4,'INTERNAL PARAMETERS-1'!$B$5:$J$44,6,FALSE)*VLOOKUP('ANALYSIS-YLD2'!CF$4,'INTERNAL PARAMETERS-1'!$B$5:$J$44,3,FALSE) + 'ANALYSIS-YLD1'!CF54*(1-VLOOKUP('ANALYSIS-YLD2'!CF$4,'INTERNAL PARAMETERS-1'!$B$5:$J$44,5,FALSE))*VLOOKUP('ANALYSIS-YLD2'!CF$4,'INTERNAL PARAMETERS-1'!$B$5:$J$44,8,FALSE)*VLOOKUP('ANALYSIS-YLD2'!CF$4,'INTERNAL PARAMETERS-1'!$B$5:$J$44,3,FALSE)</f>
        <v>1.0013183745005133E-4</v>
      </c>
      <c r="CG54" s="111">
        <f>'ANALYSIS-YLD1'!CG54*VLOOKUP('ANALYSIS-YLD2'!CG$4,'INTERNAL PARAMETERS-1'!$B$5:$J$44,5,FALSE)*VLOOKUP('ANALYSIS-YLD2'!CG$4,'INTERNAL PARAMETERS-1'!$B$5:$J$44,6,FALSE)*VLOOKUP('ANALYSIS-YLD2'!CG$4,'INTERNAL PARAMETERS-1'!$B$5:$J$44,3,FALSE) + 'ANALYSIS-YLD1'!CG54*(1-VLOOKUP('ANALYSIS-YLD2'!CG$4,'INTERNAL PARAMETERS-1'!$B$5:$J$44,5,FALSE))*VLOOKUP('ANALYSIS-YLD2'!CG$4,'INTERNAL PARAMETERS-1'!$B$5:$J$44,8,FALSE)*VLOOKUP('ANALYSIS-YLD2'!CG$4,'INTERNAL PARAMETERS-1'!$B$5:$J$44,3,FALSE)</f>
        <v>1.3271153401149732E-5</v>
      </c>
      <c r="CH54" s="110">
        <f>'ANALYSIS-YLD1'!CH54*VLOOKUP('ANALYSIS-YLD2'!CH$4,'INTERNAL PARAMETERS-1'!$B$5:$J$44,5,FALSE)*VLOOKUP('ANALYSIS-YLD2'!CH$4,'INTERNAL PARAMETERS-1'!$B$5:$J$44,6,FALSE)*VLOOKUP('ANALYSIS-YLD2'!CH$4,'INTERNAL PARAMETERS-1'!$B$5:$J$44,3,FALSE) + 'ANALYSIS-YLD1'!CH54*(1-VLOOKUP('ANALYSIS-YLD2'!CH$4,'INTERNAL PARAMETERS-1'!$B$5:$J$44,5,FALSE))*VLOOKUP('ANALYSIS-YLD2'!CH$4,'INTERNAL PARAMETERS-1'!$B$5:$J$44,8,FALSE)*VLOOKUP('ANALYSIS-YLD2'!CH$4,'INTERNAL PARAMETERS-1'!$B$5:$J$44,3,FALSE)</f>
        <v>0</v>
      </c>
      <c r="CJ54" s="112">
        <f t="shared" si="0"/>
        <v>6.9994568850222034</v>
      </c>
      <c r="CK54" s="110">
        <f t="shared" si="1"/>
        <v>0.30960267115835255</v>
      </c>
    </row>
    <row r="55" spans="2:89" x14ac:dyDescent="0.5">
      <c r="B55" s="127" t="s">
        <v>27</v>
      </c>
      <c r="C55" s="126" t="s">
        <v>21</v>
      </c>
      <c r="D55" s="126" t="s">
        <v>6</v>
      </c>
      <c r="E55" s="125">
        <f>'INPUTS-Incidence'!E55</f>
        <v>13.301970079151083</v>
      </c>
      <c r="F55" s="128">
        <f>'INTERNAL PARAMETERS-1'!M19</f>
        <v>16.865000000000002</v>
      </c>
      <c r="G55" s="112">
        <f>'ANALYSIS-YLD1'!G55*VLOOKUP('ANALYSIS-YLD2'!G$4,'INTERNAL PARAMETERS-1'!$B$5:$J$44,5,FALSE)*VLOOKUP('ANALYSIS-YLD2'!G$4,'INTERNAL PARAMETERS-1'!$B$5:$J$44,7,FALSE)*'ANALYSIS-YLD2'!$F55 + 'ANALYSIS-YLD1'!G55*(1-VLOOKUP('ANALYSIS-YLD2'!G$4,'INTERNAL PARAMETERS-1'!$B$5:$J$44,5,FALSE))*VLOOKUP('ANALYSIS-YLD2'!G$4,'INTERNAL PARAMETERS-1'!$B$5:$J$44,9,FALSE)*'ANALYSIS-YLD2'!$F55</f>
        <v>0.72442970027992404</v>
      </c>
      <c r="H55" s="111">
        <f>'ANALYSIS-YLD1'!H55*VLOOKUP('ANALYSIS-YLD2'!H$4,'INTERNAL PARAMETERS-1'!$B$5:$J$44,5,FALSE)*VLOOKUP('ANALYSIS-YLD2'!H$4,'INTERNAL PARAMETERS-1'!$B$5:$J$44,7,FALSE)*'ANALYSIS-YLD2'!$F55 + 'ANALYSIS-YLD1'!H55*(1-VLOOKUP('ANALYSIS-YLD2'!H$4,'INTERNAL PARAMETERS-1'!$B$5:$J$44,5,FALSE))*VLOOKUP('ANALYSIS-YLD2'!H$4,'INTERNAL PARAMETERS-1'!$B$5:$J$44,9,FALSE)*'ANALYSIS-YLD2'!$F55</f>
        <v>0.23663717578174448</v>
      </c>
      <c r="I55" s="111">
        <f>'ANALYSIS-YLD1'!I55*VLOOKUP('ANALYSIS-YLD2'!I$4,'INTERNAL PARAMETERS-1'!$B$5:$J$44,5,FALSE)*VLOOKUP('ANALYSIS-YLD2'!I$4,'INTERNAL PARAMETERS-1'!$B$5:$J$44,7,FALSE)*'ANALYSIS-YLD2'!$F55 + 'ANALYSIS-YLD1'!I55*(1-VLOOKUP('ANALYSIS-YLD2'!I$4,'INTERNAL PARAMETERS-1'!$B$5:$J$44,5,FALSE))*VLOOKUP('ANALYSIS-YLD2'!I$4,'INTERNAL PARAMETERS-1'!$B$5:$J$44,9,FALSE)*'ANALYSIS-YLD2'!$F55</f>
        <v>0.54801469469245312</v>
      </c>
      <c r="J55" s="111">
        <f>'ANALYSIS-YLD1'!J55*VLOOKUP('ANALYSIS-YLD2'!J$4,'INTERNAL PARAMETERS-1'!$B$5:$J$44,5,FALSE)*VLOOKUP('ANALYSIS-YLD2'!J$4,'INTERNAL PARAMETERS-1'!$B$5:$J$44,7,FALSE)*'ANALYSIS-YLD2'!$F55 + 'ANALYSIS-YLD1'!J55*(1-VLOOKUP('ANALYSIS-YLD2'!J$4,'INTERNAL PARAMETERS-1'!$B$5:$J$44,5,FALSE))*VLOOKUP('ANALYSIS-YLD2'!J$4,'INTERNAL PARAMETERS-1'!$B$5:$J$44,9,FALSE)*'ANALYSIS-YLD2'!$F55</f>
        <v>0</v>
      </c>
      <c r="K55" s="111">
        <f>'ANALYSIS-YLD1'!K55*VLOOKUP('ANALYSIS-YLD2'!K$4,'INTERNAL PARAMETERS-1'!$B$5:$J$44,5,FALSE)*VLOOKUP('ANALYSIS-YLD2'!K$4,'INTERNAL PARAMETERS-1'!$B$5:$J$44,7,FALSE)*'ANALYSIS-YLD2'!$F55 + 'ANALYSIS-YLD1'!K55*(1-VLOOKUP('ANALYSIS-YLD2'!K$4,'INTERNAL PARAMETERS-1'!$B$5:$J$44,5,FALSE))*VLOOKUP('ANALYSIS-YLD2'!K$4,'INTERNAL PARAMETERS-1'!$B$5:$J$44,9,FALSE)*'ANALYSIS-YLD2'!$F55</f>
        <v>0</v>
      </c>
      <c r="L55" s="111">
        <f>'ANALYSIS-YLD1'!L55*VLOOKUP('ANALYSIS-YLD2'!L$4,'INTERNAL PARAMETERS-1'!$B$5:$J$44,5,FALSE)*VLOOKUP('ANALYSIS-YLD2'!L$4,'INTERNAL PARAMETERS-1'!$B$5:$J$44,7,FALSE)*'ANALYSIS-YLD2'!$F55 + 'ANALYSIS-YLD1'!L55*(1-VLOOKUP('ANALYSIS-YLD2'!L$4,'INTERNAL PARAMETERS-1'!$B$5:$J$44,5,FALSE))*VLOOKUP('ANALYSIS-YLD2'!L$4,'INTERNAL PARAMETERS-1'!$B$5:$J$44,9,FALSE)*'ANALYSIS-YLD2'!$F55</f>
        <v>0</v>
      </c>
      <c r="M55" s="111">
        <f>'ANALYSIS-YLD1'!M55*VLOOKUP('ANALYSIS-YLD2'!M$4,'INTERNAL PARAMETERS-1'!$B$5:$J$44,5,FALSE)*VLOOKUP('ANALYSIS-YLD2'!M$4,'INTERNAL PARAMETERS-1'!$B$5:$J$44,7,FALSE)*'ANALYSIS-YLD2'!$F55 + 'ANALYSIS-YLD1'!M55*(1-VLOOKUP('ANALYSIS-YLD2'!M$4,'INTERNAL PARAMETERS-1'!$B$5:$J$44,5,FALSE))*VLOOKUP('ANALYSIS-YLD2'!M$4,'INTERNAL PARAMETERS-1'!$B$5:$J$44,9,FALSE)*'ANALYSIS-YLD2'!$F55</f>
        <v>7.7398976242632131E-2</v>
      </c>
      <c r="N55" s="111">
        <f>'ANALYSIS-YLD1'!N55*VLOOKUP('ANALYSIS-YLD2'!N$4,'INTERNAL PARAMETERS-1'!$B$5:$J$44,5,FALSE)*VLOOKUP('ANALYSIS-YLD2'!N$4,'INTERNAL PARAMETERS-1'!$B$5:$J$44,7,FALSE)*'ANALYSIS-YLD2'!$F55 + 'ANALYSIS-YLD1'!N55*(1-VLOOKUP('ANALYSIS-YLD2'!N$4,'INTERNAL PARAMETERS-1'!$B$5:$J$44,5,FALSE))*VLOOKUP('ANALYSIS-YLD2'!N$4,'INTERNAL PARAMETERS-1'!$B$5:$J$44,9,FALSE)*'ANALYSIS-YLD2'!$F55</f>
        <v>1.3221680352146162E-3</v>
      </c>
      <c r="O55" s="111">
        <f>'ANALYSIS-YLD1'!O55*VLOOKUP('ANALYSIS-YLD2'!O$4,'INTERNAL PARAMETERS-1'!$B$5:$J$44,5,FALSE)*VLOOKUP('ANALYSIS-YLD2'!O$4,'INTERNAL PARAMETERS-1'!$B$5:$J$44,7,FALSE)*'ANALYSIS-YLD2'!$F55 + 'ANALYSIS-YLD1'!O55*(1-VLOOKUP('ANALYSIS-YLD2'!O$4,'INTERNAL PARAMETERS-1'!$B$5:$J$44,5,FALSE))*VLOOKUP('ANALYSIS-YLD2'!O$4,'INTERNAL PARAMETERS-1'!$B$5:$J$44,9,FALSE)*'ANALYSIS-YLD2'!$F55</f>
        <v>0</v>
      </c>
      <c r="P55" s="111">
        <f>'ANALYSIS-YLD1'!P55*VLOOKUP('ANALYSIS-YLD2'!P$4,'INTERNAL PARAMETERS-1'!$B$5:$J$44,5,FALSE)*VLOOKUP('ANALYSIS-YLD2'!P$4,'INTERNAL PARAMETERS-1'!$B$5:$J$44,7,FALSE)*'ANALYSIS-YLD2'!$F55 + 'ANALYSIS-YLD1'!P55*(1-VLOOKUP('ANALYSIS-YLD2'!P$4,'INTERNAL PARAMETERS-1'!$B$5:$J$44,5,FALSE))*VLOOKUP('ANALYSIS-YLD2'!P$4,'INTERNAL PARAMETERS-1'!$B$5:$J$44,9,FALSE)*'ANALYSIS-YLD2'!$F55</f>
        <v>0</v>
      </c>
      <c r="Q55" s="111">
        <f>'ANALYSIS-YLD1'!Q55*VLOOKUP('ANALYSIS-YLD2'!Q$4,'INTERNAL PARAMETERS-1'!$B$5:$J$44,5,FALSE)*VLOOKUP('ANALYSIS-YLD2'!Q$4,'INTERNAL PARAMETERS-1'!$B$5:$J$44,7,FALSE)*'ANALYSIS-YLD2'!$F55 + 'ANALYSIS-YLD1'!Q55*(1-VLOOKUP('ANALYSIS-YLD2'!Q$4,'INTERNAL PARAMETERS-1'!$B$5:$J$44,5,FALSE))*VLOOKUP('ANALYSIS-YLD2'!Q$4,'INTERNAL PARAMETERS-1'!$B$5:$J$44,9,FALSE)*'ANALYSIS-YLD2'!$F55</f>
        <v>0</v>
      </c>
      <c r="R55" s="111">
        <f>'ANALYSIS-YLD1'!R55*VLOOKUP('ANALYSIS-YLD2'!R$4,'INTERNAL PARAMETERS-1'!$B$5:$J$44,5,FALSE)*VLOOKUP('ANALYSIS-YLD2'!R$4,'INTERNAL PARAMETERS-1'!$B$5:$J$44,7,FALSE)*'ANALYSIS-YLD2'!$F55 + 'ANALYSIS-YLD1'!R55*(1-VLOOKUP('ANALYSIS-YLD2'!R$4,'INTERNAL PARAMETERS-1'!$B$5:$J$44,5,FALSE))*VLOOKUP('ANALYSIS-YLD2'!R$4,'INTERNAL PARAMETERS-1'!$B$5:$J$44,9,FALSE)*'ANALYSIS-YLD2'!$F55</f>
        <v>0</v>
      </c>
      <c r="S55" s="111">
        <f>'ANALYSIS-YLD1'!S55*VLOOKUP('ANALYSIS-YLD2'!S$4,'INTERNAL PARAMETERS-1'!$B$5:$J$44,5,FALSE)*VLOOKUP('ANALYSIS-YLD2'!S$4,'INTERNAL PARAMETERS-1'!$B$5:$J$44,7,FALSE)*'ANALYSIS-YLD2'!$F55 + 'ANALYSIS-YLD1'!S55*(1-VLOOKUP('ANALYSIS-YLD2'!S$4,'INTERNAL PARAMETERS-1'!$B$5:$J$44,5,FALSE))*VLOOKUP('ANALYSIS-YLD2'!S$4,'INTERNAL PARAMETERS-1'!$B$5:$J$44,9,FALSE)*'ANALYSIS-YLD2'!$F55</f>
        <v>5.1000397835081139E-2</v>
      </c>
      <c r="T55" s="111">
        <f>'ANALYSIS-YLD1'!T55*VLOOKUP('ANALYSIS-YLD2'!T$4,'INTERNAL PARAMETERS-1'!$B$5:$J$44,5,FALSE)*VLOOKUP('ANALYSIS-YLD2'!T$4,'INTERNAL PARAMETERS-1'!$B$5:$J$44,7,FALSE)*'ANALYSIS-YLD2'!$F55 + 'ANALYSIS-YLD1'!T55*(1-VLOOKUP('ANALYSIS-YLD2'!T$4,'INTERNAL PARAMETERS-1'!$B$5:$J$44,5,FALSE))*VLOOKUP('ANALYSIS-YLD2'!T$4,'INTERNAL PARAMETERS-1'!$B$5:$J$44,9,FALSE)*'ANALYSIS-YLD2'!$F55</f>
        <v>2.2138768429607183E-2</v>
      </c>
      <c r="U55" s="111">
        <f>'ANALYSIS-YLD1'!U55*VLOOKUP('ANALYSIS-YLD2'!U$4,'INTERNAL PARAMETERS-1'!$B$5:$J$44,5,FALSE)*VLOOKUP('ANALYSIS-YLD2'!U$4,'INTERNAL PARAMETERS-1'!$B$5:$J$44,7,FALSE)*'ANALYSIS-YLD2'!$F55 + 'ANALYSIS-YLD1'!U55*(1-VLOOKUP('ANALYSIS-YLD2'!U$4,'INTERNAL PARAMETERS-1'!$B$5:$J$44,5,FALSE))*VLOOKUP('ANALYSIS-YLD2'!U$4,'INTERNAL PARAMETERS-1'!$B$5:$J$44,9,FALSE)*'ANALYSIS-YLD2'!$F55</f>
        <v>2.7793918678654392E-3</v>
      </c>
      <c r="V55" s="111">
        <f>'ANALYSIS-YLD1'!V55*VLOOKUP('ANALYSIS-YLD2'!V$4,'INTERNAL PARAMETERS-1'!$B$5:$J$44,5,FALSE)*VLOOKUP('ANALYSIS-YLD2'!V$4,'INTERNAL PARAMETERS-1'!$B$5:$J$44,7,FALSE)*'ANALYSIS-YLD2'!$F55 + 'ANALYSIS-YLD1'!V55*(1-VLOOKUP('ANALYSIS-YLD2'!V$4,'INTERNAL PARAMETERS-1'!$B$5:$J$44,5,FALSE))*VLOOKUP('ANALYSIS-YLD2'!V$4,'INTERNAL PARAMETERS-1'!$B$5:$J$44,9,FALSE)*'ANALYSIS-YLD2'!$F55</f>
        <v>7.4662399229656382E-2</v>
      </c>
      <c r="W55" s="111">
        <f>'ANALYSIS-YLD1'!W55*VLOOKUP('ANALYSIS-YLD2'!W$4,'INTERNAL PARAMETERS-1'!$B$5:$J$44,5,FALSE)*VLOOKUP('ANALYSIS-YLD2'!W$4,'INTERNAL PARAMETERS-1'!$B$5:$J$44,7,FALSE)*'ANALYSIS-YLD2'!$F55 + 'ANALYSIS-YLD1'!W55*(1-VLOOKUP('ANALYSIS-YLD2'!W$4,'INTERNAL PARAMETERS-1'!$B$5:$J$44,5,FALSE))*VLOOKUP('ANALYSIS-YLD2'!W$4,'INTERNAL PARAMETERS-1'!$B$5:$J$44,9,FALSE)*'ANALYSIS-YLD2'!$F55</f>
        <v>0</v>
      </c>
      <c r="X55" s="111">
        <f>'ANALYSIS-YLD1'!X55*VLOOKUP('ANALYSIS-YLD2'!X$4,'INTERNAL PARAMETERS-1'!$B$5:$J$44,5,FALSE)*VLOOKUP('ANALYSIS-YLD2'!X$4,'INTERNAL PARAMETERS-1'!$B$5:$J$44,7,FALSE)*'ANALYSIS-YLD2'!$F55 + 'ANALYSIS-YLD1'!X55*(1-VLOOKUP('ANALYSIS-YLD2'!X$4,'INTERNAL PARAMETERS-1'!$B$5:$J$44,5,FALSE))*VLOOKUP('ANALYSIS-YLD2'!X$4,'INTERNAL PARAMETERS-1'!$B$5:$J$44,9,FALSE)*'ANALYSIS-YLD2'!$F55</f>
        <v>0</v>
      </c>
      <c r="Y55" s="111">
        <f>'ANALYSIS-YLD1'!Y55*VLOOKUP('ANALYSIS-YLD2'!Y$4,'INTERNAL PARAMETERS-1'!$B$5:$J$44,5,FALSE)*VLOOKUP('ANALYSIS-YLD2'!Y$4,'INTERNAL PARAMETERS-1'!$B$5:$J$44,7,FALSE)*'ANALYSIS-YLD2'!$F55 + 'ANALYSIS-YLD1'!Y55*(1-VLOOKUP('ANALYSIS-YLD2'!Y$4,'INTERNAL PARAMETERS-1'!$B$5:$J$44,5,FALSE))*VLOOKUP('ANALYSIS-YLD2'!Y$4,'INTERNAL PARAMETERS-1'!$B$5:$J$44,9,FALSE)*'ANALYSIS-YLD2'!$F55</f>
        <v>0</v>
      </c>
      <c r="Z55" s="111">
        <f>'ANALYSIS-YLD1'!Z55*VLOOKUP('ANALYSIS-YLD2'!Z$4,'INTERNAL PARAMETERS-1'!$B$5:$J$44,5,FALSE)*VLOOKUP('ANALYSIS-YLD2'!Z$4,'INTERNAL PARAMETERS-1'!$B$5:$J$44,7,FALSE)*'ANALYSIS-YLD2'!$F55 + 'ANALYSIS-YLD1'!Z55*(1-VLOOKUP('ANALYSIS-YLD2'!Z$4,'INTERNAL PARAMETERS-1'!$B$5:$J$44,5,FALSE))*VLOOKUP('ANALYSIS-YLD2'!Z$4,'INTERNAL PARAMETERS-1'!$B$5:$J$44,9,FALSE)*'ANALYSIS-YLD2'!$F55</f>
        <v>0</v>
      </c>
      <c r="AA55" s="111">
        <f>'ANALYSIS-YLD1'!AA55*VLOOKUP('ANALYSIS-YLD2'!AA$4,'INTERNAL PARAMETERS-1'!$B$5:$J$44,5,FALSE)*VLOOKUP('ANALYSIS-YLD2'!AA$4,'INTERNAL PARAMETERS-1'!$B$5:$J$44,7,FALSE)*'ANALYSIS-YLD2'!$F55 + 'ANALYSIS-YLD1'!AA55*(1-VLOOKUP('ANALYSIS-YLD2'!AA$4,'INTERNAL PARAMETERS-1'!$B$5:$J$44,5,FALSE))*VLOOKUP('ANALYSIS-YLD2'!AA$4,'INTERNAL PARAMETERS-1'!$B$5:$J$44,9,FALSE)*'ANALYSIS-YLD2'!$F55</f>
        <v>0</v>
      </c>
      <c r="AB55" s="111">
        <f>'ANALYSIS-YLD1'!AB55*VLOOKUP('ANALYSIS-YLD2'!AB$4,'INTERNAL PARAMETERS-1'!$B$5:$J$44,5,FALSE)*VLOOKUP('ANALYSIS-YLD2'!AB$4,'INTERNAL PARAMETERS-1'!$B$5:$J$44,7,FALSE)*'ANALYSIS-YLD2'!$F55 + 'ANALYSIS-YLD1'!AB55*(1-VLOOKUP('ANALYSIS-YLD2'!AB$4,'INTERNAL PARAMETERS-1'!$B$5:$J$44,5,FALSE))*VLOOKUP('ANALYSIS-YLD2'!AB$4,'INTERNAL PARAMETERS-1'!$B$5:$J$44,9,FALSE)*'ANALYSIS-YLD2'!$F55</f>
        <v>0</v>
      </c>
      <c r="AC55" s="111">
        <f>'ANALYSIS-YLD1'!AC55*VLOOKUP('ANALYSIS-YLD2'!AC$4,'INTERNAL PARAMETERS-1'!$B$5:$J$44,5,FALSE)*VLOOKUP('ANALYSIS-YLD2'!AC$4,'INTERNAL PARAMETERS-1'!$B$5:$J$44,7,FALSE)*'ANALYSIS-YLD2'!$F55 + 'ANALYSIS-YLD1'!AC55*(1-VLOOKUP('ANALYSIS-YLD2'!AC$4,'INTERNAL PARAMETERS-1'!$B$5:$J$44,5,FALSE))*VLOOKUP('ANALYSIS-YLD2'!AC$4,'INTERNAL PARAMETERS-1'!$B$5:$J$44,9,FALSE)*'ANALYSIS-YLD2'!$F55</f>
        <v>0</v>
      </c>
      <c r="AD55" s="111">
        <f>'ANALYSIS-YLD1'!AD55*VLOOKUP('ANALYSIS-YLD2'!AD$4,'INTERNAL PARAMETERS-1'!$B$5:$J$44,5,FALSE)*VLOOKUP('ANALYSIS-YLD2'!AD$4,'INTERNAL PARAMETERS-1'!$B$5:$J$44,7,FALSE)*'ANALYSIS-YLD2'!$F55 + 'ANALYSIS-YLD1'!AD55*(1-VLOOKUP('ANALYSIS-YLD2'!AD$4,'INTERNAL PARAMETERS-1'!$B$5:$J$44,5,FALSE))*VLOOKUP('ANALYSIS-YLD2'!AD$4,'INTERNAL PARAMETERS-1'!$B$5:$J$44,9,FALSE)*'ANALYSIS-YLD2'!$F55</f>
        <v>0</v>
      </c>
      <c r="AE55" s="111">
        <f>'ANALYSIS-YLD1'!AE55*VLOOKUP('ANALYSIS-YLD2'!AE$4,'INTERNAL PARAMETERS-1'!$B$5:$J$44,5,FALSE)*VLOOKUP('ANALYSIS-YLD2'!AE$4,'INTERNAL PARAMETERS-1'!$B$5:$J$44,7,FALSE)*'ANALYSIS-YLD2'!$F55 + 'ANALYSIS-YLD1'!AE55*(1-VLOOKUP('ANALYSIS-YLD2'!AE$4,'INTERNAL PARAMETERS-1'!$B$5:$J$44,5,FALSE))*VLOOKUP('ANALYSIS-YLD2'!AE$4,'INTERNAL PARAMETERS-1'!$B$5:$J$44,9,FALSE)*'ANALYSIS-YLD2'!$F55</f>
        <v>0</v>
      </c>
      <c r="AF55" s="111">
        <f>'ANALYSIS-YLD1'!AF55*VLOOKUP('ANALYSIS-YLD2'!AF$4,'INTERNAL PARAMETERS-1'!$B$5:$J$44,5,FALSE)*VLOOKUP('ANALYSIS-YLD2'!AF$4,'INTERNAL PARAMETERS-1'!$B$5:$J$44,7,FALSE)*'ANALYSIS-YLD2'!$F55 + 'ANALYSIS-YLD1'!AF55*(1-VLOOKUP('ANALYSIS-YLD2'!AF$4,'INTERNAL PARAMETERS-1'!$B$5:$J$44,5,FALSE))*VLOOKUP('ANALYSIS-YLD2'!AF$4,'INTERNAL PARAMETERS-1'!$B$5:$J$44,9,FALSE)*'ANALYSIS-YLD2'!$F55</f>
        <v>0</v>
      </c>
      <c r="AG55" s="111">
        <f>'ANALYSIS-YLD1'!AG55*VLOOKUP('ANALYSIS-YLD2'!AG$4,'INTERNAL PARAMETERS-1'!$B$5:$J$44,5,FALSE)*VLOOKUP('ANALYSIS-YLD2'!AG$4,'INTERNAL PARAMETERS-1'!$B$5:$J$44,7,FALSE)*'ANALYSIS-YLD2'!$F55 + 'ANALYSIS-YLD1'!AG55*(1-VLOOKUP('ANALYSIS-YLD2'!AG$4,'INTERNAL PARAMETERS-1'!$B$5:$J$44,5,FALSE))*VLOOKUP('ANALYSIS-YLD2'!AG$4,'INTERNAL PARAMETERS-1'!$B$5:$J$44,9,FALSE)*'ANALYSIS-YLD2'!$F55</f>
        <v>0</v>
      </c>
      <c r="AH55" s="111">
        <f>'ANALYSIS-YLD1'!AH55*VLOOKUP('ANALYSIS-YLD2'!AH$4,'INTERNAL PARAMETERS-1'!$B$5:$J$44,5,FALSE)*VLOOKUP('ANALYSIS-YLD2'!AH$4,'INTERNAL PARAMETERS-1'!$B$5:$J$44,7,FALSE)*'ANALYSIS-YLD2'!$F55 + 'ANALYSIS-YLD1'!AH55*(1-VLOOKUP('ANALYSIS-YLD2'!AH$4,'INTERNAL PARAMETERS-1'!$B$5:$J$44,5,FALSE))*VLOOKUP('ANALYSIS-YLD2'!AH$4,'INTERNAL PARAMETERS-1'!$B$5:$J$44,9,FALSE)*'ANALYSIS-YLD2'!$F55</f>
        <v>0</v>
      </c>
      <c r="AI55" s="111">
        <f>'ANALYSIS-YLD1'!AI55*VLOOKUP('ANALYSIS-YLD2'!AI$4,'INTERNAL PARAMETERS-1'!$B$5:$J$44,5,FALSE)*VLOOKUP('ANALYSIS-YLD2'!AI$4,'INTERNAL PARAMETERS-1'!$B$5:$J$44,7,FALSE)*'ANALYSIS-YLD2'!$F55 + 'ANALYSIS-YLD1'!AI55*(1-VLOOKUP('ANALYSIS-YLD2'!AI$4,'INTERNAL PARAMETERS-1'!$B$5:$J$44,5,FALSE))*VLOOKUP('ANALYSIS-YLD2'!AI$4,'INTERNAL PARAMETERS-1'!$B$5:$J$44,9,FALSE)*'ANALYSIS-YLD2'!$F55</f>
        <v>6.1490970527996439E-4</v>
      </c>
      <c r="AJ55" s="111">
        <f>'ANALYSIS-YLD1'!AJ55*VLOOKUP('ANALYSIS-YLD2'!AJ$4,'INTERNAL PARAMETERS-1'!$B$5:$J$44,5,FALSE)*VLOOKUP('ANALYSIS-YLD2'!AJ$4,'INTERNAL PARAMETERS-1'!$B$5:$J$44,7,FALSE)*'ANALYSIS-YLD2'!$F55 + 'ANALYSIS-YLD1'!AJ55*(1-VLOOKUP('ANALYSIS-YLD2'!AJ$4,'INTERNAL PARAMETERS-1'!$B$5:$J$44,5,FALSE))*VLOOKUP('ANALYSIS-YLD2'!AJ$4,'INTERNAL PARAMETERS-1'!$B$5:$J$44,9,FALSE)*'ANALYSIS-YLD2'!$F55</f>
        <v>9.5934663194964451E-3</v>
      </c>
      <c r="AK55" s="111">
        <f>'ANALYSIS-YLD1'!AK55*VLOOKUP('ANALYSIS-YLD2'!AK$4,'INTERNAL PARAMETERS-1'!$B$5:$J$44,5,FALSE)*VLOOKUP('ANALYSIS-YLD2'!AK$4,'INTERNAL PARAMETERS-1'!$B$5:$J$44,7,FALSE)*'ANALYSIS-YLD2'!$F55 + 'ANALYSIS-YLD1'!AK55*(1-VLOOKUP('ANALYSIS-YLD2'!AK$4,'INTERNAL PARAMETERS-1'!$B$5:$J$44,5,FALSE))*VLOOKUP('ANALYSIS-YLD2'!AK$4,'INTERNAL PARAMETERS-1'!$B$5:$J$44,9,FALSE)*'ANALYSIS-YLD2'!$F55</f>
        <v>0</v>
      </c>
      <c r="AL55" s="111">
        <f>'ANALYSIS-YLD1'!AL55*VLOOKUP('ANALYSIS-YLD2'!AL$4,'INTERNAL PARAMETERS-1'!$B$5:$J$44,5,FALSE)*VLOOKUP('ANALYSIS-YLD2'!AL$4,'INTERNAL PARAMETERS-1'!$B$5:$J$44,7,FALSE)*'ANALYSIS-YLD2'!$F55 + 'ANALYSIS-YLD1'!AL55*(1-VLOOKUP('ANALYSIS-YLD2'!AL$4,'INTERNAL PARAMETERS-1'!$B$5:$J$44,5,FALSE))*VLOOKUP('ANALYSIS-YLD2'!AL$4,'INTERNAL PARAMETERS-1'!$B$5:$J$44,9,FALSE)*'ANALYSIS-YLD2'!$F55</f>
        <v>0</v>
      </c>
      <c r="AM55" s="111">
        <f>'ANALYSIS-YLD1'!AM55*VLOOKUP('ANALYSIS-YLD2'!AM$4,'INTERNAL PARAMETERS-1'!$B$5:$J$44,5,FALSE)*VLOOKUP('ANALYSIS-YLD2'!AM$4,'INTERNAL PARAMETERS-1'!$B$5:$J$44,7,FALSE)*'ANALYSIS-YLD2'!$F55 + 'ANALYSIS-YLD1'!AM55*(1-VLOOKUP('ANALYSIS-YLD2'!AM$4,'INTERNAL PARAMETERS-1'!$B$5:$J$44,5,FALSE))*VLOOKUP('ANALYSIS-YLD2'!AM$4,'INTERNAL PARAMETERS-1'!$B$5:$J$44,9,FALSE)*'ANALYSIS-YLD2'!$F55</f>
        <v>0</v>
      </c>
      <c r="AN55" s="111">
        <f>'ANALYSIS-YLD1'!AN55*VLOOKUP('ANALYSIS-YLD2'!AN$4,'INTERNAL PARAMETERS-1'!$B$5:$J$44,5,FALSE)*VLOOKUP('ANALYSIS-YLD2'!AN$4,'INTERNAL PARAMETERS-1'!$B$5:$J$44,7,FALSE)*'ANALYSIS-YLD2'!$F55 + 'ANALYSIS-YLD1'!AN55*(1-VLOOKUP('ANALYSIS-YLD2'!AN$4,'INTERNAL PARAMETERS-1'!$B$5:$J$44,5,FALSE))*VLOOKUP('ANALYSIS-YLD2'!AN$4,'INTERNAL PARAMETERS-1'!$B$5:$J$44,9,FALSE)*'ANALYSIS-YLD2'!$F55</f>
        <v>0</v>
      </c>
      <c r="AO55" s="111">
        <f>'ANALYSIS-YLD1'!AO55*VLOOKUP('ANALYSIS-YLD2'!AO$4,'INTERNAL PARAMETERS-1'!$B$5:$J$44,5,FALSE)*VLOOKUP('ANALYSIS-YLD2'!AO$4,'INTERNAL PARAMETERS-1'!$B$5:$J$44,7,FALSE)*'ANALYSIS-YLD2'!$F55 + 'ANALYSIS-YLD1'!AO55*(1-VLOOKUP('ANALYSIS-YLD2'!AO$4,'INTERNAL PARAMETERS-1'!$B$5:$J$44,5,FALSE))*VLOOKUP('ANALYSIS-YLD2'!AO$4,'INTERNAL PARAMETERS-1'!$B$5:$J$44,9,FALSE)*'ANALYSIS-YLD2'!$F55</f>
        <v>0</v>
      </c>
      <c r="AP55" s="111">
        <f>'ANALYSIS-YLD1'!AP55*VLOOKUP('ANALYSIS-YLD2'!AP$4,'INTERNAL PARAMETERS-1'!$B$5:$J$44,5,FALSE)*VLOOKUP('ANALYSIS-YLD2'!AP$4,'INTERNAL PARAMETERS-1'!$B$5:$J$44,7,FALSE)*'ANALYSIS-YLD2'!$F55 + 'ANALYSIS-YLD1'!AP55*(1-VLOOKUP('ANALYSIS-YLD2'!AP$4,'INTERNAL PARAMETERS-1'!$B$5:$J$44,5,FALSE))*VLOOKUP('ANALYSIS-YLD2'!AP$4,'INTERNAL PARAMETERS-1'!$B$5:$J$44,9,FALSE)*'ANALYSIS-YLD2'!$F55</f>
        <v>0</v>
      </c>
      <c r="AQ55" s="111">
        <f>'ANALYSIS-YLD1'!AQ55*VLOOKUP('ANALYSIS-YLD2'!AQ$4,'INTERNAL PARAMETERS-1'!$B$5:$J$44,5,FALSE)*VLOOKUP('ANALYSIS-YLD2'!AQ$4,'INTERNAL PARAMETERS-1'!$B$5:$J$44,7,FALSE)*'ANALYSIS-YLD2'!$F55 + 'ANALYSIS-YLD1'!AQ55*(1-VLOOKUP('ANALYSIS-YLD2'!AQ$4,'INTERNAL PARAMETERS-1'!$B$5:$J$44,5,FALSE))*VLOOKUP('ANALYSIS-YLD2'!AQ$4,'INTERNAL PARAMETERS-1'!$B$5:$J$44,9,FALSE)*'ANALYSIS-YLD2'!$F55</f>
        <v>0</v>
      </c>
      <c r="AR55" s="111">
        <f>'ANALYSIS-YLD1'!AR55*VLOOKUP('ANALYSIS-YLD2'!AR$4,'INTERNAL PARAMETERS-1'!$B$5:$J$44,5,FALSE)*VLOOKUP('ANALYSIS-YLD2'!AR$4,'INTERNAL PARAMETERS-1'!$B$5:$J$44,7,FALSE)*'ANALYSIS-YLD2'!$F55 + 'ANALYSIS-YLD1'!AR55*(1-VLOOKUP('ANALYSIS-YLD2'!AR$4,'INTERNAL PARAMETERS-1'!$B$5:$J$44,5,FALSE))*VLOOKUP('ANALYSIS-YLD2'!AR$4,'INTERNAL PARAMETERS-1'!$B$5:$J$44,9,FALSE)*'ANALYSIS-YLD2'!$F55</f>
        <v>0</v>
      </c>
      <c r="AS55" s="111">
        <f>'ANALYSIS-YLD1'!AS55*VLOOKUP('ANALYSIS-YLD2'!AS$4,'INTERNAL PARAMETERS-1'!$B$5:$J$44,5,FALSE)*VLOOKUP('ANALYSIS-YLD2'!AS$4,'INTERNAL PARAMETERS-1'!$B$5:$J$44,7,FALSE)*'ANALYSIS-YLD2'!$F55 + 'ANALYSIS-YLD1'!AS55*(1-VLOOKUP('ANALYSIS-YLD2'!AS$4,'INTERNAL PARAMETERS-1'!$B$5:$J$44,5,FALSE))*VLOOKUP('ANALYSIS-YLD2'!AS$4,'INTERNAL PARAMETERS-1'!$B$5:$J$44,9,FALSE)*'ANALYSIS-YLD2'!$F55</f>
        <v>0</v>
      </c>
      <c r="AT55" s="110">
        <f>'ANALYSIS-YLD1'!AT55*VLOOKUP('ANALYSIS-YLD2'!AT$4,'INTERNAL PARAMETERS-1'!$B$5:$J$44,5,FALSE)*VLOOKUP('ANALYSIS-YLD2'!AT$4,'INTERNAL PARAMETERS-1'!$B$5:$J$44,7,FALSE)*'ANALYSIS-YLD2'!$F55 + 'ANALYSIS-YLD1'!AT55*(1-VLOOKUP('ANALYSIS-YLD2'!AT$4,'INTERNAL PARAMETERS-1'!$B$5:$J$44,5,FALSE))*VLOOKUP('ANALYSIS-YLD2'!AT$4,'INTERNAL PARAMETERS-1'!$B$5:$J$44,9,FALSE)*'ANALYSIS-YLD2'!$F55</f>
        <v>0</v>
      </c>
      <c r="AU55" s="112">
        <f>'ANALYSIS-YLD1'!AU55*VLOOKUP('ANALYSIS-YLD2'!AU$4,'INTERNAL PARAMETERS-1'!$B$5:$J$44,5,FALSE)*VLOOKUP('ANALYSIS-YLD2'!AU$4,'INTERNAL PARAMETERS-1'!$B$5:$J$44,6,FALSE)*VLOOKUP('ANALYSIS-YLD2'!AU$4,'INTERNAL PARAMETERS-1'!$B$5:$J$44,3,FALSE) + 'ANALYSIS-YLD1'!AU55*(1-VLOOKUP('ANALYSIS-YLD2'!AU$4,'INTERNAL PARAMETERS-1'!$B$5:$J$44,5,FALSE))*VLOOKUP('ANALYSIS-YLD2'!AU$4,'INTERNAL PARAMETERS-1'!$B$5:$J$44,8,FALSE)*VLOOKUP('ANALYSIS-YLD2'!AU$4,'INTERNAL PARAMETERS-1'!$B$5:$J$44,3,FALSE)</f>
        <v>0</v>
      </c>
      <c r="AV55" s="111">
        <f>'ANALYSIS-YLD1'!AV55*VLOOKUP('ANALYSIS-YLD2'!AV$4,'INTERNAL PARAMETERS-1'!$B$5:$J$44,5,FALSE)*VLOOKUP('ANALYSIS-YLD2'!AV$4,'INTERNAL PARAMETERS-1'!$B$5:$J$44,6,FALSE)*VLOOKUP('ANALYSIS-YLD2'!AV$4,'INTERNAL PARAMETERS-1'!$B$5:$J$44,3,FALSE) + 'ANALYSIS-YLD1'!AV55*(1-VLOOKUP('ANALYSIS-YLD2'!AV$4,'INTERNAL PARAMETERS-1'!$B$5:$J$44,5,FALSE))*VLOOKUP('ANALYSIS-YLD2'!AV$4,'INTERNAL PARAMETERS-1'!$B$5:$J$44,8,FALSE)*VLOOKUP('ANALYSIS-YLD2'!AV$4,'INTERNAL PARAMETERS-1'!$B$5:$J$44,3,FALSE)</f>
        <v>0</v>
      </c>
      <c r="AW55" s="111">
        <f>'ANALYSIS-YLD1'!AW55*VLOOKUP('ANALYSIS-YLD2'!AW$4,'INTERNAL PARAMETERS-1'!$B$5:$J$44,5,FALSE)*VLOOKUP('ANALYSIS-YLD2'!AW$4,'INTERNAL PARAMETERS-1'!$B$5:$J$44,6,FALSE)*VLOOKUP('ANALYSIS-YLD2'!AW$4,'INTERNAL PARAMETERS-1'!$B$5:$J$44,3,FALSE) + 'ANALYSIS-YLD1'!AW55*(1-VLOOKUP('ANALYSIS-YLD2'!AW$4,'INTERNAL PARAMETERS-1'!$B$5:$J$44,5,FALSE))*VLOOKUP('ANALYSIS-YLD2'!AW$4,'INTERNAL PARAMETERS-1'!$B$5:$J$44,8,FALSE)*VLOOKUP('ANALYSIS-YLD2'!AW$4,'INTERNAL PARAMETERS-1'!$B$5:$J$44,3,FALSE)</f>
        <v>3.836516873592672E-2</v>
      </c>
      <c r="AX55" s="111">
        <f>'ANALYSIS-YLD1'!AX55*VLOOKUP('ANALYSIS-YLD2'!AX$4,'INTERNAL PARAMETERS-1'!$B$5:$J$44,5,FALSE)*VLOOKUP('ANALYSIS-YLD2'!AX$4,'INTERNAL PARAMETERS-1'!$B$5:$J$44,6,FALSE)*VLOOKUP('ANALYSIS-YLD2'!AX$4,'INTERNAL PARAMETERS-1'!$B$5:$J$44,3,FALSE) + 'ANALYSIS-YLD1'!AX55*(1-VLOOKUP('ANALYSIS-YLD2'!AX$4,'INTERNAL PARAMETERS-1'!$B$5:$J$44,5,FALSE))*VLOOKUP('ANALYSIS-YLD2'!AX$4,'INTERNAL PARAMETERS-1'!$B$5:$J$44,8,FALSE)*VLOOKUP('ANALYSIS-YLD2'!AX$4,'INTERNAL PARAMETERS-1'!$B$5:$J$44,3,FALSE)</f>
        <v>0</v>
      </c>
      <c r="AY55" s="111">
        <f>'ANALYSIS-YLD1'!AY55*VLOOKUP('ANALYSIS-YLD2'!AY$4,'INTERNAL PARAMETERS-1'!$B$5:$J$44,5,FALSE)*VLOOKUP('ANALYSIS-YLD2'!AY$4,'INTERNAL PARAMETERS-1'!$B$5:$J$44,6,FALSE)*VLOOKUP('ANALYSIS-YLD2'!AY$4,'INTERNAL PARAMETERS-1'!$B$5:$J$44,3,FALSE) + 'ANALYSIS-YLD1'!AY55*(1-VLOOKUP('ANALYSIS-YLD2'!AY$4,'INTERNAL PARAMETERS-1'!$B$5:$J$44,5,FALSE))*VLOOKUP('ANALYSIS-YLD2'!AY$4,'INTERNAL PARAMETERS-1'!$B$5:$J$44,8,FALSE)*VLOOKUP('ANALYSIS-YLD2'!AY$4,'INTERNAL PARAMETERS-1'!$B$5:$J$44,3,FALSE)</f>
        <v>0</v>
      </c>
      <c r="AZ55" s="111">
        <f>'ANALYSIS-YLD1'!AZ55*VLOOKUP('ANALYSIS-YLD2'!AZ$4,'INTERNAL PARAMETERS-1'!$B$5:$J$44,5,FALSE)*VLOOKUP('ANALYSIS-YLD2'!AZ$4,'INTERNAL PARAMETERS-1'!$B$5:$J$44,6,FALSE)*VLOOKUP('ANALYSIS-YLD2'!AZ$4,'INTERNAL PARAMETERS-1'!$B$5:$J$44,3,FALSE) + 'ANALYSIS-YLD1'!AZ55*(1-VLOOKUP('ANALYSIS-YLD2'!AZ$4,'INTERNAL PARAMETERS-1'!$B$5:$J$44,5,FALSE))*VLOOKUP('ANALYSIS-YLD2'!AZ$4,'INTERNAL PARAMETERS-1'!$B$5:$J$44,8,FALSE)*VLOOKUP('ANALYSIS-YLD2'!AZ$4,'INTERNAL PARAMETERS-1'!$B$5:$J$44,3,FALSE)</f>
        <v>0</v>
      </c>
      <c r="BA55" s="111">
        <f>'ANALYSIS-YLD1'!BA55*VLOOKUP('ANALYSIS-YLD2'!BA$4,'INTERNAL PARAMETERS-1'!$B$5:$J$44,5,FALSE)*VLOOKUP('ANALYSIS-YLD2'!BA$4,'INTERNAL PARAMETERS-1'!$B$5:$J$44,6,FALSE)*VLOOKUP('ANALYSIS-YLD2'!BA$4,'INTERNAL PARAMETERS-1'!$B$5:$J$44,3,FALSE) + 'ANALYSIS-YLD1'!BA55*(1-VLOOKUP('ANALYSIS-YLD2'!BA$4,'INTERNAL PARAMETERS-1'!$B$5:$J$44,5,FALSE))*VLOOKUP('ANALYSIS-YLD2'!BA$4,'INTERNAL PARAMETERS-1'!$B$5:$J$44,8,FALSE)*VLOOKUP('ANALYSIS-YLD2'!BA$4,'INTERNAL PARAMETERS-1'!$B$5:$J$44,3,FALSE)</f>
        <v>5.4159436315746073E-2</v>
      </c>
      <c r="BB55" s="111">
        <f>'ANALYSIS-YLD1'!BB55*VLOOKUP('ANALYSIS-YLD2'!BB$4,'INTERNAL PARAMETERS-1'!$B$5:$J$44,5,FALSE)*VLOOKUP('ANALYSIS-YLD2'!BB$4,'INTERNAL PARAMETERS-1'!$B$5:$J$44,6,FALSE)*VLOOKUP('ANALYSIS-YLD2'!BB$4,'INTERNAL PARAMETERS-1'!$B$5:$J$44,3,FALSE) + 'ANALYSIS-YLD1'!BB55*(1-VLOOKUP('ANALYSIS-YLD2'!BB$4,'INTERNAL PARAMETERS-1'!$B$5:$J$44,5,FALSE))*VLOOKUP('ANALYSIS-YLD2'!BB$4,'INTERNAL PARAMETERS-1'!$B$5:$J$44,8,FALSE)*VLOOKUP('ANALYSIS-YLD2'!BB$4,'INTERNAL PARAMETERS-1'!$B$5:$J$44,3,FALSE)</f>
        <v>4.6172866242725564E-3</v>
      </c>
      <c r="BC55" s="111">
        <f>'ANALYSIS-YLD1'!BC55*VLOOKUP('ANALYSIS-YLD2'!BC$4,'INTERNAL PARAMETERS-1'!$B$5:$J$44,5,FALSE)*VLOOKUP('ANALYSIS-YLD2'!BC$4,'INTERNAL PARAMETERS-1'!$B$5:$J$44,6,FALSE)*VLOOKUP('ANALYSIS-YLD2'!BC$4,'INTERNAL PARAMETERS-1'!$B$5:$J$44,3,FALSE) + 'ANALYSIS-YLD1'!BC55*(1-VLOOKUP('ANALYSIS-YLD2'!BC$4,'INTERNAL PARAMETERS-1'!$B$5:$J$44,5,FALSE))*VLOOKUP('ANALYSIS-YLD2'!BC$4,'INTERNAL PARAMETERS-1'!$B$5:$J$44,8,FALSE)*VLOOKUP('ANALYSIS-YLD2'!BC$4,'INTERNAL PARAMETERS-1'!$B$5:$J$44,3,FALSE)</f>
        <v>2.5694585739236317E-2</v>
      </c>
      <c r="BD55" s="111">
        <f>'ANALYSIS-YLD1'!BD55*VLOOKUP('ANALYSIS-YLD2'!BD$4,'INTERNAL PARAMETERS-1'!$B$5:$J$44,5,FALSE)*VLOOKUP('ANALYSIS-YLD2'!BD$4,'INTERNAL PARAMETERS-1'!$B$5:$J$44,6,FALSE)*VLOOKUP('ANALYSIS-YLD2'!BD$4,'INTERNAL PARAMETERS-1'!$B$5:$J$44,3,FALSE) + 'ANALYSIS-YLD1'!BD55*(1-VLOOKUP('ANALYSIS-YLD2'!BD$4,'INTERNAL PARAMETERS-1'!$B$5:$J$44,5,FALSE))*VLOOKUP('ANALYSIS-YLD2'!BD$4,'INTERNAL PARAMETERS-1'!$B$5:$J$44,8,FALSE)*VLOOKUP('ANALYSIS-YLD2'!BD$4,'INTERNAL PARAMETERS-1'!$B$5:$J$44,3,FALSE)</f>
        <v>4.2824274849163936E-3</v>
      </c>
      <c r="BE55" s="111">
        <f>'ANALYSIS-YLD1'!BE55*VLOOKUP('ANALYSIS-YLD2'!BE$4,'INTERNAL PARAMETERS-1'!$B$5:$J$44,5,FALSE)*VLOOKUP('ANALYSIS-YLD2'!BE$4,'INTERNAL PARAMETERS-1'!$B$5:$J$44,6,FALSE)*VLOOKUP('ANALYSIS-YLD2'!BE$4,'INTERNAL PARAMETERS-1'!$B$5:$J$44,3,FALSE) + 'ANALYSIS-YLD1'!BE55*(1-VLOOKUP('ANALYSIS-YLD2'!BE$4,'INTERNAL PARAMETERS-1'!$B$5:$J$44,5,FALSE))*VLOOKUP('ANALYSIS-YLD2'!BE$4,'INTERNAL PARAMETERS-1'!$B$5:$J$44,8,FALSE)*VLOOKUP('ANALYSIS-YLD2'!BE$4,'INTERNAL PARAMETERS-1'!$B$5:$J$44,3,FALSE)</f>
        <v>1.6143727689182197E-2</v>
      </c>
      <c r="BF55" s="111">
        <f>'ANALYSIS-YLD1'!BF55*VLOOKUP('ANALYSIS-YLD2'!BF$4,'INTERNAL PARAMETERS-1'!$B$5:$J$44,5,FALSE)*VLOOKUP('ANALYSIS-YLD2'!BF$4,'INTERNAL PARAMETERS-1'!$B$5:$J$44,6,FALSE)*VLOOKUP('ANALYSIS-YLD2'!BF$4,'INTERNAL PARAMETERS-1'!$B$5:$J$44,3,FALSE) + 'ANALYSIS-YLD1'!BF55*(1-VLOOKUP('ANALYSIS-YLD2'!BF$4,'INTERNAL PARAMETERS-1'!$B$5:$J$44,5,FALSE))*VLOOKUP('ANALYSIS-YLD2'!BF$4,'INTERNAL PARAMETERS-1'!$B$5:$J$44,8,FALSE)*VLOOKUP('ANALYSIS-YLD2'!BF$4,'INTERNAL PARAMETERS-1'!$B$5:$J$44,3,FALSE)</f>
        <v>0</v>
      </c>
      <c r="BG55" s="111">
        <f>'ANALYSIS-YLD1'!BG55*VLOOKUP('ANALYSIS-YLD2'!BG$4,'INTERNAL PARAMETERS-1'!$B$5:$J$44,5,FALSE)*VLOOKUP('ANALYSIS-YLD2'!BG$4,'INTERNAL PARAMETERS-1'!$B$5:$J$44,6,FALSE)*VLOOKUP('ANALYSIS-YLD2'!BG$4,'INTERNAL PARAMETERS-1'!$B$5:$J$44,3,FALSE) + 'ANALYSIS-YLD1'!BG55*(1-VLOOKUP('ANALYSIS-YLD2'!BG$4,'INTERNAL PARAMETERS-1'!$B$5:$J$44,5,FALSE))*VLOOKUP('ANALYSIS-YLD2'!BG$4,'INTERNAL PARAMETERS-1'!$B$5:$J$44,8,FALSE)*VLOOKUP('ANALYSIS-YLD2'!BG$4,'INTERNAL PARAMETERS-1'!$B$5:$J$44,3,FALSE)</f>
        <v>4.5100515990351012E-3</v>
      </c>
      <c r="BH55" s="111">
        <f>'ANALYSIS-YLD1'!BH55*VLOOKUP('ANALYSIS-YLD2'!BH$4,'INTERNAL PARAMETERS-1'!$B$5:$J$44,5,FALSE)*VLOOKUP('ANALYSIS-YLD2'!BH$4,'INTERNAL PARAMETERS-1'!$B$5:$J$44,6,FALSE)*VLOOKUP('ANALYSIS-YLD2'!BH$4,'INTERNAL PARAMETERS-1'!$B$5:$J$44,3,FALSE) + 'ANALYSIS-YLD1'!BH55*(1-VLOOKUP('ANALYSIS-YLD2'!BH$4,'INTERNAL PARAMETERS-1'!$B$5:$J$44,5,FALSE))*VLOOKUP('ANALYSIS-YLD2'!BH$4,'INTERNAL PARAMETERS-1'!$B$5:$J$44,8,FALSE)*VLOOKUP('ANALYSIS-YLD2'!BH$4,'INTERNAL PARAMETERS-1'!$B$5:$J$44,3,FALSE)</f>
        <v>4.075584876588643E-5</v>
      </c>
      <c r="BI55" s="111">
        <f>'ANALYSIS-YLD1'!BI55*VLOOKUP('ANALYSIS-YLD2'!BI$4,'INTERNAL PARAMETERS-1'!$B$5:$J$44,5,FALSE)*VLOOKUP('ANALYSIS-YLD2'!BI$4,'INTERNAL PARAMETERS-1'!$B$5:$J$44,6,FALSE)*VLOOKUP('ANALYSIS-YLD2'!BI$4,'INTERNAL PARAMETERS-1'!$B$5:$J$44,3,FALSE) + 'ANALYSIS-YLD1'!BI55*(1-VLOOKUP('ANALYSIS-YLD2'!BI$4,'INTERNAL PARAMETERS-1'!$B$5:$J$44,5,FALSE))*VLOOKUP('ANALYSIS-YLD2'!BI$4,'INTERNAL PARAMETERS-1'!$B$5:$J$44,8,FALSE)*VLOOKUP('ANALYSIS-YLD2'!BI$4,'INTERNAL PARAMETERS-1'!$B$5:$J$44,3,FALSE)</f>
        <v>0</v>
      </c>
      <c r="BJ55" s="111">
        <f>'ANALYSIS-YLD1'!BJ55*VLOOKUP('ANALYSIS-YLD2'!BJ$4,'INTERNAL PARAMETERS-1'!$B$5:$J$44,5,FALSE)*VLOOKUP('ANALYSIS-YLD2'!BJ$4,'INTERNAL PARAMETERS-1'!$B$5:$J$44,6,FALSE)*VLOOKUP('ANALYSIS-YLD2'!BJ$4,'INTERNAL PARAMETERS-1'!$B$5:$J$44,3,FALSE) + 'ANALYSIS-YLD1'!BJ55*(1-VLOOKUP('ANALYSIS-YLD2'!BJ$4,'INTERNAL PARAMETERS-1'!$B$5:$J$44,5,FALSE))*VLOOKUP('ANALYSIS-YLD2'!BJ$4,'INTERNAL PARAMETERS-1'!$B$5:$J$44,8,FALSE)*VLOOKUP('ANALYSIS-YLD2'!BJ$4,'INTERNAL PARAMETERS-1'!$B$5:$J$44,3,FALSE)</f>
        <v>2.678660324845478E-3</v>
      </c>
      <c r="BK55" s="111">
        <f>'ANALYSIS-YLD1'!BK55*VLOOKUP('ANALYSIS-YLD2'!BK$4,'INTERNAL PARAMETERS-1'!$B$5:$J$44,5,FALSE)*VLOOKUP('ANALYSIS-YLD2'!BK$4,'INTERNAL PARAMETERS-1'!$B$5:$J$44,6,FALSE)*VLOOKUP('ANALYSIS-YLD2'!BK$4,'INTERNAL PARAMETERS-1'!$B$5:$J$44,3,FALSE) + 'ANALYSIS-YLD1'!BK55*(1-VLOOKUP('ANALYSIS-YLD2'!BK$4,'INTERNAL PARAMETERS-1'!$B$5:$J$44,5,FALSE))*VLOOKUP('ANALYSIS-YLD2'!BK$4,'INTERNAL PARAMETERS-1'!$B$5:$J$44,8,FALSE)*VLOOKUP('ANALYSIS-YLD2'!BK$4,'INTERNAL PARAMETERS-1'!$B$5:$J$44,3,FALSE)</f>
        <v>2.1283652193311571E-3</v>
      </c>
      <c r="BL55" s="111">
        <f>'ANALYSIS-YLD1'!BL55*VLOOKUP('ANALYSIS-YLD2'!BL$4,'INTERNAL PARAMETERS-1'!$B$5:$J$44,5,FALSE)*VLOOKUP('ANALYSIS-YLD2'!BL$4,'INTERNAL PARAMETERS-1'!$B$5:$J$44,6,FALSE)*VLOOKUP('ANALYSIS-YLD2'!BL$4,'INTERNAL PARAMETERS-1'!$B$5:$J$44,3,FALSE) + 'ANALYSIS-YLD1'!BL55*(1-VLOOKUP('ANALYSIS-YLD2'!BL$4,'INTERNAL PARAMETERS-1'!$B$5:$J$44,5,FALSE))*VLOOKUP('ANALYSIS-YLD2'!BL$4,'INTERNAL PARAMETERS-1'!$B$5:$J$44,8,FALSE)*VLOOKUP('ANALYSIS-YLD2'!BL$4,'INTERNAL PARAMETERS-1'!$B$5:$J$44,3,FALSE)</f>
        <v>8.0251282385751903E-3</v>
      </c>
      <c r="BM55" s="111">
        <f>'ANALYSIS-YLD1'!BM55*VLOOKUP('ANALYSIS-YLD2'!BM$4,'INTERNAL PARAMETERS-1'!$B$5:$J$44,5,FALSE)*VLOOKUP('ANALYSIS-YLD2'!BM$4,'INTERNAL PARAMETERS-1'!$B$5:$J$44,6,FALSE)*VLOOKUP('ANALYSIS-YLD2'!BM$4,'INTERNAL PARAMETERS-1'!$B$5:$J$44,3,FALSE) + 'ANALYSIS-YLD1'!BM55*(1-VLOOKUP('ANALYSIS-YLD2'!BM$4,'INTERNAL PARAMETERS-1'!$B$5:$J$44,5,FALSE))*VLOOKUP('ANALYSIS-YLD2'!BM$4,'INTERNAL PARAMETERS-1'!$B$5:$J$44,8,FALSE)*VLOOKUP('ANALYSIS-YLD2'!BM$4,'INTERNAL PARAMETERS-1'!$B$5:$J$44,3,FALSE)</f>
        <v>5.2688700327299023E-3</v>
      </c>
      <c r="BN55" s="111">
        <f>'ANALYSIS-YLD1'!BN55*VLOOKUP('ANALYSIS-YLD2'!BN$4,'INTERNAL PARAMETERS-1'!$B$5:$J$44,5,FALSE)*VLOOKUP('ANALYSIS-YLD2'!BN$4,'INTERNAL PARAMETERS-1'!$B$5:$J$44,6,FALSE)*VLOOKUP('ANALYSIS-YLD2'!BN$4,'INTERNAL PARAMETERS-1'!$B$5:$J$44,3,FALSE) + 'ANALYSIS-YLD1'!BN55*(1-VLOOKUP('ANALYSIS-YLD2'!BN$4,'INTERNAL PARAMETERS-1'!$B$5:$J$44,5,FALSE))*VLOOKUP('ANALYSIS-YLD2'!BN$4,'INTERNAL PARAMETERS-1'!$B$5:$J$44,8,FALSE)*VLOOKUP('ANALYSIS-YLD2'!BN$4,'INTERNAL PARAMETERS-1'!$B$5:$J$44,3,FALSE)</f>
        <v>1.7477643312453562E-3</v>
      </c>
      <c r="BO55" s="111">
        <f>'ANALYSIS-YLD1'!BO55*VLOOKUP('ANALYSIS-YLD2'!BO$4,'INTERNAL PARAMETERS-1'!$B$5:$J$44,5,FALSE)*VLOOKUP('ANALYSIS-YLD2'!BO$4,'INTERNAL PARAMETERS-1'!$B$5:$J$44,6,FALSE)*VLOOKUP('ANALYSIS-YLD2'!BO$4,'INTERNAL PARAMETERS-1'!$B$5:$J$44,3,FALSE) + 'ANALYSIS-YLD1'!BO55*(1-VLOOKUP('ANALYSIS-YLD2'!BO$4,'INTERNAL PARAMETERS-1'!$B$5:$J$44,5,FALSE))*VLOOKUP('ANALYSIS-YLD2'!BO$4,'INTERNAL PARAMETERS-1'!$B$5:$J$44,8,FALSE)*VLOOKUP('ANALYSIS-YLD2'!BO$4,'INTERNAL PARAMETERS-1'!$B$5:$J$44,3,FALSE)</f>
        <v>1.1346153867584302E-3</v>
      </c>
      <c r="BP55" s="111">
        <f>'ANALYSIS-YLD1'!BP55*VLOOKUP('ANALYSIS-YLD2'!BP$4,'INTERNAL PARAMETERS-1'!$B$5:$J$44,5,FALSE)*VLOOKUP('ANALYSIS-YLD2'!BP$4,'INTERNAL PARAMETERS-1'!$B$5:$J$44,6,FALSE)*VLOOKUP('ANALYSIS-YLD2'!BP$4,'INTERNAL PARAMETERS-1'!$B$5:$J$44,3,FALSE) + 'ANALYSIS-YLD1'!BP55*(1-VLOOKUP('ANALYSIS-YLD2'!BP$4,'INTERNAL PARAMETERS-1'!$B$5:$J$44,5,FALSE))*VLOOKUP('ANALYSIS-YLD2'!BP$4,'INTERNAL PARAMETERS-1'!$B$5:$J$44,8,FALSE)*VLOOKUP('ANALYSIS-YLD2'!BP$4,'INTERNAL PARAMETERS-1'!$B$5:$J$44,3,FALSE)</f>
        <v>7.6371827218831673E-5</v>
      </c>
      <c r="BQ55" s="111">
        <f>'ANALYSIS-YLD1'!BQ55*VLOOKUP('ANALYSIS-YLD2'!BQ$4,'INTERNAL PARAMETERS-1'!$B$5:$J$44,5,FALSE)*VLOOKUP('ANALYSIS-YLD2'!BQ$4,'INTERNAL PARAMETERS-1'!$B$5:$J$44,6,FALSE)*VLOOKUP('ANALYSIS-YLD2'!BQ$4,'INTERNAL PARAMETERS-1'!$B$5:$J$44,3,FALSE) + 'ANALYSIS-YLD1'!BQ55*(1-VLOOKUP('ANALYSIS-YLD2'!BQ$4,'INTERNAL PARAMETERS-1'!$B$5:$J$44,5,FALSE))*VLOOKUP('ANALYSIS-YLD2'!BQ$4,'INTERNAL PARAMETERS-1'!$B$5:$J$44,8,FALSE)*VLOOKUP('ANALYSIS-YLD2'!BQ$4,'INTERNAL PARAMETERS-1'!$B$5:$J$44,3,FALSE)</f>
        <v>8.5326626070973965E-3</v>
      </c>
      <c r="BR55" s="111">
        <f>'ANALYSIS-YLD1'!BR55*VLOOKUP('ANALYSIS-YLD2'!BR$4,'INTERNAL PARAMETERS-1'!$B$5:$J$44,5,FALSE)*VLOOKUP('ANALYSIS-YLD2'!BR$4,'INTERNAL PARAMETERS-1'!$B$5:$J$44,6,FALSE)*VLOOKUP('ANALYSIS-YLD2'!BR$4,'INTERNAL PARAMETERS-1'!$B$5:$J$44,3,FALSE) + 'ANALYSIS-YLD1'!BR55*(1-VLOOKUP('ANALYSIS-YLD2'!BR$4,'INTERNAL PARAMETERS-1'!$B$5:$J$44,5,FALSE))*VLOOKUP('ANALYSIS-YLD2'!BR$4,'INTERNAL PARAMETERS-1'!$B$5:$J$44,8,FALSE)*VLOOKUP('ANALYSIS-YLD2'!BR$4,'INTERNAL PARAMETERS-1'!$B$5:$J$44,3,FALSE)</f>
        <v>9.629771587852248E-5</v>
      </c>
      <c r="BS55" s="111">
        <f>'ANALYSIS-YLD1'!BS55*VLOOKUP('ANALYSIS-YLD2'!BS$4,'INTERNAL PARAMETERS-1'!$B$5:$J$44,5,FALSE)*VLOOKUP('ANALYSIS-YLD2'!BS$4,'INTERNAL PARAMETERS-1'!$B$5:$J$44,6,FALSE)*VLOOKUP('ANALYSIS-YLD2'!BS$4,'INTERNAL PARAMETERS-1'!$B$5:$J$44,3,FALSE) + 'ANALYSIS-YLD1'!BS55*(1-VLOOKUP('ANALYSIS-YLD2'!BS$4,'INTERNAL PARAMETERS-1'!$B$5:$J$44,5,FALSE))*VLOOKUP('ANALYSIS-YLD2'!BS$4,'INTERNAL PARAMETERS-1'!$B$5:$J$44,8,FALSE)*VLOOKUP('ANALYSIS-YLD2'!BS$4,'INTERNAL PARAMETERS-1'!$B$5:$J$44,3,FALSE)</f>
        <v>1.8419013082453379E-5</v>
      </c>
      <c r="BT55" s="111">
        <f>'ANALYSIS-YLD1'!BT55*VLOOKUP('ANALYSIS-YLD2'!BT$4,'INTERNAL PARAMETERS-1'!$B$5:$J$44,5,FALSE)*VLOOKUP('ANALYSIS-YLD2'!BT$4,'INTERNAL PARAMETERS-1'!$B$5:$J$44,6,FALSE)*VLOOKUP('ANALYSIS-YLD2'!BT$4,'INTERNAL PARAMETERS-1'!$B$5:$J$44,3,FALSE) + 'ANALYSIS-YLD1'!BT55*(1-VLOOKUP('ANALYSIS-YLD2'!BT$4,'INTERNAL PARAMETERS-1'!$B$5:$J$44,5,FALSE))*VLOOKUP('ANALYSIS-YLD2'!BT$4,'INTERNAL PARAMETERS-1'!$B$5:$J$44,8,FALSE)*VLOOKUP('ANALYSIS-YLD2'!BT$4,'INTERNAL PARAMETERS-1'!$B$5:$J$44,3,FALSE)</f>
        <v>0</v>
      </c>
      <c r="BU55" s="111">
        <f>'ANALYSIS-YLD1'!BU55*VLOOKUP('ANALYSIS-YLD2'!BU$4,'INTERNAL PARAMETERS-1'!$B$5:$J$44,5,FALSE)*VLOOKUP('ANALYSIS-YLD2'!BU$4,'INTERNAL PARAMETERS-1'!$B$5:$J$44,6,FALSE)*VLOOKUP('ANALYSIS-YLD2'!BU$4,'INTERNAL PARAMETERS-1'!$B$5:$J$44,3,FALSE) + 'ANALYSIS-YLD1'!BU55*(1-VLOOKUP('ANALYSIS-YLD2'!BU$4,'INTERNAL PARAMETERS-1'!$B$5:$J$44,5,FALSE))*VLOOKUP('ANALYSIS-YLD2'!BU$4,'INTERNAL PARAMETERS-1'!$B$5:$J$44,8,FALSE)*VLOOKUP('ANALYSIS-YLD2'!BU$4,'INTERNAL PARAMETERS-1'!$B$5:$J$44,3,FALSE)</f>
        <v>0</v>
      </c>
      <c r="BV55" s="111">
        <f>'ANALYSIS-YLD1'!BV55*VLOOKUP('ANALYSIS-YLD2'!BV$4,'INTERNAL PARAMETERS-1'!$B$5:$J$44,5,FALSE)*VLOOKUP('ANALYSIS-YLD2'!BV$4,'INTERNAL PARAMETERS-1'!$B$5:$J$44,6,FALSE)*VLOOKUP('ANALYSIS-YLD2'!BV$4,'INTERNAL PARAMETERS-1'!$B$5:$J$44,3,FALSE) + 'ANALYSIS-YLD1'!BV55*(1-VLOOKUP('ANALYSIS-YLD2'!BV$4,'INTERNAL PARAMETERS-1'!$B$5:$J$44,5,FALSE))*VLOOKUP('ANALYSIS-YLD2'!BV$4,'INTERNAL PARAMETERS-1'!$B$5:$J$44,8,FALSE)*VLOOKUP('ANALYSIS-YLD2'!BV$4,'INTERNAL PARAMETERS-1'!$B$5:$J$44,3,FALSE)</f>
        <v>0</v>
      </c>
      <c r="BW55" s="111">
        <f>'ANALYSIS-YLD1'!BW55*VLOOKUP('ANALYSIS-YLD2'!BW$4,'INTERNAL PARAMETERS-1'!$B$5:$J$44,5,FALSE)*VLOOKUP('ANALYSIS-YLD2'!BW$4,'INTERNAL PARAMETERS-1'!$B$5:$J$44,6,FALSE)*VLOOKUP('ANALYSIS-YLD2'!BW$4,'INTERNAL PARAMETERS-1'!$B$5:$J$44,3,FALSE) + 'ANALYSIS-YLD1'!BW55*(1-VLOOKUP('ANALYSIS-YLD2'!BW$4,'INTERNAL PARAMETERS-1'!$B$5:$J$44,5,FALSE))*VLOOKUP('ANALYSIS-YLD2'!BW$4,'INTERNAL PARAMETERS-1'!$B$5:$J$44,8,FALSE)*VLOOKUP('ANALYSIS-YLD2'!BW$4,'INTERNAL PARAMETERS-1'!$B$5:$J$44,3,FALSE)</f>
        <v>0</v>
      </c>
      <c r="BX55" s="111">
        <f>'ANALYSIS-YLD1'!BX55*VLOOKUP('ANALYSIS-YLD2'!BX$4,'INTERNAL PARAMETERS-1'!$B$5:$J$44,5,FALSE)*VLOOKUP('ANALYSIS-YLD2'!BX$4,'INTERNAL PARAMETERS-1'!$B$5:$J$44,6,FALSE)*VLOOKUP('ANALYSIS-YLD2'!BX$4,'INTERNAL PARAMETERS-1'!$B$5:$J$44,3,FALSE) + 'ANALYSIS-YLD1'!BX55*(1-VLOOKUP('ANALYSIS-YLD2'!BX$4,'INTERNAL PARAMETERS-1'!$B$5:$J$44,5,FALSE))*VLOOKUP('ANALYSIS-YLD2'!BX$4,'INTERNAL PARAMETERS-1'!$B$5:$J$44,8,FALSE)*VLOOKUP('ANALYSIS-YLD2'!BX$4,'INTERNAL PARAMETERS-1'!$B$5:$J$44,3,FALSE)</f>
        <v>0</v>
      </c>
      <c r="BY55" s="111">
        <f>'ANALYSIS-YLD1'!BY55*VLOOKUP('ANALYSIS-YLD2'!BY$4,'INTERNAL PARAMETERS-1'!$B$5:$J$44,5,FALSE)*VLOOKUP('ANALYSIS-YLD2'!BY$4,'INTERNAL PARAMETERS-1'!$B$5:$J$44,6,FALSE)*VLOOKUP('ANALYSIS-YLD2'!BY$4,'INTERNAL PARAMETERS-1'!$B$5:$J$44,3,FALSE) + 'ANALYSIS-YLD1'!BY55*(1-VLOOKUP('ANALYSIS-YLD2'!BY$4,'INTERNAL PARAMETERS-1'!$B$5:$J$44,5,FALSE))*VLOOKUP('ANALYSIS-YLD2'!BY$4,'INTERNAL PARAMETERS-1'!$B$5:$J$44,8,FALSE)*VLOOKUP('ANALYSIS-YLD2'!BY$4,'INTERNAL PARAMETERS-1'!$B$5:$J$44,3,FALSE)</f>
        <v>0</v>
      </c>
      <c r="BZ55" s="111">
        <f>'ANALYSIS-YLD1'!BZ55*VLOOKUP('ANALYSIS-YLD2'!BZ$4,'INTERNAL PARAMETERS-1'!$B$5:$J$44,5,FALSE)*VLOOKUP('ANALYSIS-YLD2'!BZ$4,'INTERNAL PARAMETERS-1'!$B$5:$J$44,6,FALSE)*VLOOKUP('ANALYSIS-YLD2'!BZ$4,'INTERNAL PARAMETERS-1'!$B$5:$J$44,3,FALSE) + 'ANALYSIS-YLD1'!BZ55*(1-VLOOKUP('ANALYSIS-YLD2'!BZ$4,'INTERNAL PARAMETERS-1'!$B$5:$J$44,5,FALSE))*VLOOKUP('ANALYSIS-YLD2'!BZ$4,'INTERNAL PARAMETERS-1'!$B$5:$J$44,8,FALSE)*VLOOKUP('ANALYSIS-YLD2'!BZ$4,'INTERNAL PARAMETERS-1'!$B$5:$J$44,3,FALSE)</f>
        <v>1.2075439940146871E-5</v>
      </c>
      <c r="CA55" s="111">
        <f>'ANALYSIS-YLD1'!CA55*VLOOKUP('ANALYSIS-YLD2'!CA$4,'INTERNAL PARAMETERS-1'!$B$5:$J$44,5,FALSE)*VLOOKUP('ANALYSIS-YLD2'!CA$4,'INTERNAL PARAMETERS-1'!$B$5:$J$44,6,FALSE)*VLOOKUP('ANALYSIS-YLD2'!CA$4,'INTERNAL PARAMETERS-1'!$B$5:$J$44,3,FALSE) + 'ANALYSIS-YLD1'!CA55*(1-VLOOKUP('ANALYSIS-YLD2'!CA$4,'INTERNAL PARAMETERS-1'!$B$5:$J$44,5,FALSE))*VLOOKUP('ANALYSIS-YLD2'!CA$4,'INTERNAL PARAMETERS-1'!$B$5:$J$44,8,FALSE)*VLOOKUP('ANALYSIS-YLD2'!CA$4,'INTERNAL PARAMETERS-1'!$B$5:$J$44,3,FALSE)</f>
        <v>0</v>
      </c>
      <c r="CB55" s="111">
        <f>'ANALYSIS-YLD1'!CB55*VLOOKUP('ANALYSIS-YLD2'!CB$4,'INTERNAL PARAMETERS-1'!$B$5:$J$44,5,FALSE)*VLOOKUP('ANALYSIS-YLD2'!CB$4,'INTERNAL PARAMETERS-1'!$B$5:$J$44,6,FALSE)*VLOOKUP('ANALYSIS-YLD2'!CB$4,'INTERNAL PARAMETERS-1'!$B$5:$J$44,3,FALSE) + 'ANALYSIS-YLD1'!CB55*(1-VLOOKUP('ANALYSIS-YLD2'!CB$4,'INTERNAL PARAMETERS-1'!$B$5:$J$44,5,FALSE))*VLOOKUP('ANALYSIS-YLD2'!CB$4,'INTERNAL PARAMETERS-1'!$B$5:$J$44,8,FALSE)*VLOOKUP('ANALYSIS-YLD2'!CB$4,'INTERNAL PARAMETERS-1'!$B$5:$J$44,3,FALSE)</f>
        <v>0</v>
      </c>
      <c r="CC55" s="111">
        <f>'ANALYSIS-YLD1'!CC55*VLOOKUP('ANALYSIS-YLD2'!CC$4,'INTERNAL PARAMETERS-1'!$B$5:$J$44,5,FALSE)*VLOOKUP('ANALYSIS-YLD2'!CC$4,'INTERNAL PARAMETERS-1'!$B$5:$J$44,6,FALSE)*VLOOKUP('ANALYSIS-YLD2'!CC$4,'INTERNAL PARAMETERS-1'!$B$5:$J$44,3,FALSE) + 'ANALYSIS-YLD1'!CC55*(1-VLOOKUP('ANALYSIS-YLD2'!CC$4,'INTERNAL PARAMETERS-1'!$B$5:$J$44,5,FALSE))*VLOOKUP('ANALYSIS-YLD2'!CC$4,'INTERNAL PARAMETERS-1'!$B$5:$J$44,8,FALSE)*VLOOKUP('ANALYSIS-YLD2'!CC$4,'INTERNAL PARAMETERS-1'!$B$5:$J$44,3,FALSE)</f>
        <v>2.0126141124241735E-5</v>
      </c>
      <c r="CD55" s="111">
        <f>'ANALYSIS-YLD1'!CD55*VLOOKUP('ANALYSIS-YLD2'!CD$4,'INTERNAL PARAMETERS-1'!$B$5:$J$44,5,FALSE)*VLOOKUP('ANALYSIS-YLD2'!CD$4,'INTERNAL PARAMETERS-1'!$B$5:$J$44,6,FALSE)*VLOOKUP('ANALYSIS-YLD2'!CD$4,'INTERNAL PARAMETERS-1'!$B$5:$J$44,3,FALSE) + 'ANALYSIS-YLD1'!CD55*(1-VLOOKUP('ANALYSIS-YLD2'!CD$4,'INTERNAL PARAMETERS-1'!$B$5:$J$44,5,FALSE))*VLOOKUP('ANALYSIS-YLD2'!CD$4,'INTERNAL PARAMETERS-1'!$B$5:$J$44,8,FALSE)*VLOOKUP('ANALYSIS-YLD2'!CD$4,'INTERNAL PARAMETERS-1'!$B$5:$J$44,3,FALSE)</f>
        <v>1.1153250136039416E-4</v>
      </c>
      <c r="CE55" s="111">
        <f>'ANALYSIS-YLD1'!CE55*VLOOKUP('ANALYSIS-YLD2'!CE$4,'INTERNAL PARAMETERS-1'!$B$5:$J$44,5,FALSE)*VLOOKUP('ANALYSIS-YLD2'!CE$4,'INTERNAL PARAMETERS-1'!$B$5:$J$44,6,FALSE)*VLOOKUP('ANALYSIS-YLD2'!CE$4,'INTERNAL PARAMETERS-1'!$B$5:$J$44,3,FALSE) + 'ANALYSIS-YLD1'!CE55*(1-VLOOKUP('ANALYSIS-YLD2'!CE$4,'INTERNAL PARAMETERS-1'!$B$5:$J$44,5,FALSE))*VLOOKUP('ANALYSIS-YLD2'!CE$4,'INTERNAL PARAMETERS-1'!$B$5:$J$44,8,FALSE)*VLOOKUP('ANALYSIS-YLD2'!CE$4,'INTERNAL PARAMETERS-1'!$B$5:$J$44,3,FALSE)</f>
        <v>1.7394595243750937E-4</v>
      </c>
      <c r="CF55" s="111">
        <f>'ANALYSIS-YLD1'!CF55*VLOOKUP('ANALYSIS-YLD2'!CF$4,'INTERNAL PARAMETERS-1'!$B$5:$J$44,5,FALSE)*VLOOKUP('ANALYSIS-YLD2'!CF$4,'INTERNAL PARAMETERS-1'!$B$5:$J$44,6,FALSE)*VLOOKUP('ANALYSIS-YLD2'!CF$4,'INTERNAL PARAMETERS-1'!$B$5:$J$44,3,FALSE) + 'ANALYSIS-YLD1'!CF55*(1-VLOOKUP('ANALYSIS-YLD2'!CF$4,'INTERNAL PARAMETERS-1'!$B$5:$J$44,5,FALSE))*VLOOKUP('ANALYSIS-YLD2'!CF$4,'INTERNAL PARAMETERS-1'!$B$5:$J$44,8,FALSE)*VLOOKUP('ANALYSIS-YLD2'!CF$4,'INTERNAL PARAMETERS-1'!$B$5:$J$44,3,FALSE)</f>
        <v>1.1162115129749823E-4</v>
      </c>
      <c r="CG55" s="111">
        <f>'ANALYSIS-YLD1'!CG55*VLOOKUP('ANALYSIS-YLD2'!CG$4,'INTERNAL PARAMETERS-1'!$B$5:$J$44,5,FALSE)*VLOOKUP('ANALYSIS-YLD2'!CG$4,'INTERNAL PARAMETERS-1'!$B$5:$J$44,6,FALSE)*VLOOKUP('ANALYSIS-YLD2'!CG$4,'INTERNAL PARAMETERS-1'!$B$5:$J$44,3,FALSE) + 'ANALYSIS-YLD1'!CG55*(1-VLOOKUP('ANALYSIS-YLD2'!CG$4,'INTERNAL PARAMETERS-1'!$B$5:$J$44,5,FALSE))*VLOOKUP('ANALYSIS-YLD2'!CG$4,'INTERNAL PARAMETERS-1'!$B$5:$J$44,8,FALSE)*VLOOKUP('ANALYSIS-YLD2'!CG$4,'INTERNAL PARAMETERS-1'!$B$5:$J$44,3,FALSE)</f>
        <v>2.2193564087837217E-5</v>
      </c>
      <c r="CH55" s="110">
        <f>'ANALYSIS-YLD1'!CH55*VLOOKUP('ANALYSIS-YLD2'!CH$4,'INTERNAL PARAMETERS-1'!$B$5:$J$44,5,FALSE)*VLOOKUP('ANALYSIS-YLD2'!CH$4,'INTERNAL PARAMETERS-1'!$B$5:$J$44,6,FALSE)*VLOOKUP('ANALYSIS-YLD2'!CH$4,'INTERNAL PARAMETERS-1'!$B$5:$J$44,3,FALSE) + 'ANALYSIS-YLD1'!CH55*(1-VLOOKUP('ANALYSIS-YLD2'!CH$4,'INTERNAL PARAMETERS-1'!$B$5:$J$44,5,FALSE))*VLOOKUP('ANALYSIS-YLD2'!CH$4,'INTERNAL PARAMETERS-1'!$B$5:$J$44,8,FALSE)*VLOOKUP('ANALYSIS-YLD2'!CH$4,'INTERNAL PARAMETERS-1'!$B$5:$J$44,3,FALSE)</f>
        <v>0</v>
      </c>
      <c r="CJ55" s="112">
        <f t="shared" si="0"/>
        <v>1.748592048418955</v>
      </c>
      <c r="CK55" s="110">
        <f t="shared" si="1"/>
        <v>0.1779720894840916</v>
      </c>
    </row>
    <row r="56" spans="2:89" x14ac:dyDescent="0.5">
      <c r="B56" s="127" t="s">
        <v>27</v>
      </c>
      <c r="C56" s="126" t="s">
        <v>21</v>
      </c>
      <c r="D56" s="126" t="s">
        <v>5</v>
      </c>
      <c r="E56" s="125">
        <f>'INPUTS-Incidence'!E56</f>
        <v>5.4364573366965301</v>
      </c>
      <c r="F56" s="128">
        <f>'INTERNAL PARAMETERS-1'!M20</f>
        <v>12.89</v>
      </c>
      <c r="G56" s="112">
        <f>'ANALYSIS-YLD1'!G56*VLOOKUP('ANALYSIS-YLD2'!G$4,'INTERNAL PARAMETERS-1'!$B$5:$J$44,5,FALSE)*VLOOKUP('ANALYSIS-YLD2'!G$4,'INTERNAL PARAMETERS-1'!$B$5:$J$44,7,FALSE)*'ANALYSIS-YLD2'!$F56 + 'ANALYSIS-YLD1'!G56*(1-VLOOKUP('ANALYSIS-YLD2'!G$4,'INTERNAL PARAMETERS-1'!$B$5:$J$44,5,FALSE))*VLOOKUP('ANALYSIS-YLD2'!G$4,'INTERNAL PARAMETERS-1'!$B$5:$J$44,9,FALSE)*'ANALYSIS-YLD2'!$F56</f>
        <v>0.14000799723774429</v>
      </c>
      <c r="H56" s="111">
        <f>'ANALYSIS-YLD1'!H56*VLOOKUP('ANALYSIS-YLD2'!H$4,'INTERNAL PARAMETERS-1'!$B$5:$J$44,5,FALSE)*VLOOKUP('ANALYSIS-YLD2'!H$4,'INTERNAL PARAMETERS-1'!$B$5:$J$44,7,FALSE)*'ANALYSIS-YLD2'!$F56 + 'ANALYSIS-YLD1'!H56*(1-VLOOKUP('ANALYSIS-YLD2'!H$4,'INTERNAL PARAMETERS-1'!$B$5:$J$44,5,FALSE))*VLOOKUP('ANALYSIS-YLD2'!H$4,'INTERNAL PARAMETERS-1'!$B$5:$J$44,9,FALSE)*'ANALYSIS-YLD2'!$F56</f>
        <v>7.7396403611920725E-2</v>
      </c>
      <c r="I56" s="111">
        <f>'ANALYSIS-YLD1'!I56*VLOOKUP('ANALYSIS-YLD2'!I$4,'INTERNAL PARAMETERS-1'!$B$5:$J$44,5,FALSE)*VLOOKUP('ANALYSIS-YLD2'!I$4,'INTERNAL PARAMETERS-1'!$B$5:$J$44,7,FALSE)*'ANALYSIS-YLD2'!$F56 + 'ANALYSIS-YLD1'!I56*(1-VLOOKUP('ANALYSIS-YLD2'!I$4,'INTERNAL PARAMETERS-1'!$B$5:$J$44,5,FALSE))*VLOOKUP('ANALYSIS-YLD2'!I$4,'INTERNAL PARAMETERS-1'!$B$5:$J$44,9,FALSE)*'ANALYSIS-YLD2'!$F56</f>
        <v>0.16856369726490239</v>
      </c>
      <c r="J56" s="111">
        <f>'ANALYSIS-YLD1'!J56*VLOOKUP('ANALYSIS-YLD2'!J$4,'INTERNAL PARAMETERS-1'!$B$5:$J$44,5,FALSE)*VLOOKUP('ANALYSIS-YLD2'!J$4,'INTERNAL PARAMETERS-1'!$B$5:$J$44,7,FALSE)*'ANALYSIS-YLD2'!$F56 + 'ANALYSIS-YLD1'!J56*(1-VLOOKUP('ANALYSIS-YLD2'!J$4,'INTERNAL PARAMETERS-1'!$B$5:$J$44,5,FALSE))*VLOOKUP('ANALYSIS-YLD2'!J$4,'INTERNAL PARAMETERS-1'!$B$5:$J$44,9,FALSE)*'ANALYSIS-YLD2'!$F56</f>
        <v>0</v>
      </c>
      <c r="K56" s="111">
        <f>'ANALYSIS-YLD1'!K56*VLOOKUP('ANALYSIS-YLD2'!K$4,'INTERNAL PARAMETERS-1'!$B$5:$J$44,5,FALSE)*VLOOKUP('ANALYSIS-YLD2'!K$4,'INTERNAL PARAMETERS-1'!$B$5:$J$44,7,FALSE)*'ANALYSIS-YLD2'!$F56 + 'ANALYSIS-YLD1'!K56*(1-VLOOKUP('ANALYSIS-YLD2'!K$4,'INTERNAL PARAMETERS-1'!$B$5:$J$44,5,FALSE))*VLOOKUP('ANALYSIS-YLD2'!K$4,'INTERNAL PARAMETERS-1'!$B$5:$J$44,9,FALSE)*'ANALYSIS-YLD2'!$F56</f>
        <v>0</v>
      </c>
      <c r="L56" s="111">
        <f>'ANALYSIS-YLD1'!L56*VLOOKUP('ANALYSIS-YLD2'!L$4,'INTERNAL PARAMETERS-1'!$B$5:$J$44,5,FALSE)*VLOOKUP('ANALYSIS-YLD2'!L$4,'INTERNAL PARAMETERS-1'!$B$5:$J$44,7,FALSE)*'ANALYSIS-YLD2'!$F56 + 'ANALYSIS-YLD1'!L56*(1-VLOOKUP('ANALYSIS-YLD2'!L$4,'INTERNAL PARAMETERS-1'!$B$5:$J$44,5,FALSE))*VLOOKUP('ANALYSIS-YLD2'!L$4,'INTERNAL PARAMETERS-1'!$B$5:$J$44,9,FALSE)*'ANALYSIS-YLD2'!$F56</f>
        <v>0</v>
      </c>
      <c r="M56" s="111">
        <f>'ANALYSIS-YLD1'!M56*VLOOKUP('ANALYSIS-YLD2'!M$4,'INTERNAL PARAMETERS-1'!$B$5:$J$44,5,FALSE)*VLOOKUP('ANALYSIS-YLD2'!M$4,'INTERNAL PARAMETERS-1'!$B$5:$J$44,7,FALSE)*'ANALYSIS-YLD2'!$F56 + 'ANALYSIS-YLD1'!M56*(1-VLOOKUP('ANALYSIS-YLD2'!M$4,'INTERNAL PARAMETERS-1'!$B$5:$J$44,5,FALSE))*VLOOKUP('ANALYSIS-YLD2'!M$4,'INTERNAL PARAMETERS-1'!$B$5:$J$44,9,FALSE)*'ANALYSIS-YLD2'!$F56</f>
        <v>3.364026096447658E-2</v>
      </c>
      <c r="N56" s="111">
        <f>'ANALYSIS-YLD1'!N56*VLOOKUP('ANALYSIS-YLD2'!N$4,'INTERNAL PARAMETERS-1'!$B$5:$J$44,5,FALSE)*VLOOKUP('ANALYSIS-YLD2'!N$4,'INTERNAL PARAMETERS-1'!$B$5:$J$44,7,FALSE)*'ANALYSIS-YLD2'!$F56 + 'ANALYSIS-YLD1'!N56*(1-VLOOKUP('ANALYSIS-YLD2'!N$4,'INTERNAL PARAMETERS-1'!$B$5:$J$44,5,FALSE))*VLOOKUP('ANALYSIS-YLD2'!N$4,'INTERNAL PARAMETERS-1'!$B$5:$J$44,9,FALSE)*'ANALYSIS-YLD2'!$F56</f>
        <v>4.457004660290838E-4</v>
      </c>
      <c r="O56" s="111">
        <f>'ANALYSIS-YLD1'!O56*VLOOKUP('ANALYSIS-YLD2'!O$4,'INTERNAL PARAMETERS-1'!$B$5:$J$44,5,FALSE)*VLOOKUP('ANALYSIS-YLD2'!O$4,'INTERNAL PARAMETERS-1'!$B$5:$J$44,7,FALSE)*'ANALYSIS-YLD2'!$F56 + 'ANALYSIS-YLD1'!O56*(1-VLOOKUP('ANALYSIS-YLD2'!O$4,'INTERNAL PARAMETERS-1'!$B$5:$J$44,5,FALSE))*VLOOKUP('ANALYSIS-YLD2'!O$4,'INTERNAL PARAMETERS-1'!$B$5:$J$44,9,FALSE)*'ANALYSIS-YLD2'!$F56</f>
        <v>0</v>
      </c>
      <c r="P56" s="111">
        <f>'ANALYSIS-YLD1'!P56*VLOOKUP('ANALYSIS-YLD2'!P$4,'INTERNAL PARAMETERS-1'!$B$5:$J$44,5,FALSE)*VLOOKUP('ANALYSIS-YLD2'!P$4,'INTERNAL PARAMETERS-1'!$B$5:$J$44,7,FALSE)*'ANALYSIS-YLD2'!$F56 + 'ANALYSIS-YLD1'!P56*(1-VLOOKUP('ANALYSIS-YLD2'!P$4,'INTERNAL PARAMETERS-1'!$B$5:$J$44,5,FALSE))*VLOOKUP('ANALYSIS-YLD2'!P$4,'INTERNAL PARAMETERS-1'!$B$5:$J$44,9,FALSE)*'ANALYSIS-YLD2'!$F56</f>
        <v>0</v>
      </c>
      <c r="Q56" s="111">
        <f>'ANALYSIS-YLD1'!Q56*VLOOKUP('ANALYSIS-YLD2'!Q$4,'INTERNAL PARAMETERS-1'!$B$5:$J$44,5,FALSE)*VLOOKUP('ANALYSIS-YLD2'!Q$4,'INTERNAL PARAMETERS-1'!$B$5:$J$44,7,FALSE)*'ANALYSIS-YLD2'!$F56 + 'ANALYSIS-YLD1'!Q56*(1-VLOOKUP('ANALYSIS-YLD2'!Q$4,'INTERNAL PARAMETERS-1'!$B$5:$J$44,5,FALSE))*VLOOKUP('ANALYSIS-YLD2'!Q$4,'INTERNAL PARAMETERS-1'!$B$5:$J$44,9,FALSE)*'ANALYSIS-YLD2'!$F56</f>
        <v>0</v>
      </c>
      <c r="R56" s="111">
        <f>'ANALYSIS-YLD1'!R56*VLOOKUP('ANALYSIS-YLD2'!R$4,'INTERNAL PARAMETERS-1'!$B$5:$J$44,5,FALSE)*VLOOKUP('ANALYSIS-YLD2'!R$4,'INTERNAL PARAMETERS-1'!$B$5:$J$44,7,FALSE)*'ANALYSIS-YLD2'!$F56 + 'ANALYSIS-YLD1'!R56*(1-VLOOKUP('ANALYSIS-YLD2'!R$4,'INTERNAL PARAMETERS-1'!$B$5:$J$44,5,FALSE))*VLOOKUP('ANALYSIS-YLD2'!R$4,'INTERNAL PARAMETERS-1'!$B$5:$J$44,9,FALSE)*'ANALYSIS-YLD2'!$F56</f>
        <v>0</v>
      </c>
      <c r="S56" s="111">
        <f>'ANALYSIS-YLD1'!S56*VLOOKUP('ANALYSIS-YLD2'!S$4,'INTERNAL PARAMETERS-1'!$B$5:$J$44,5,FALSE)*VLOOKUP('ANALYSIS-YLD2'!S$4,'INTERNAL PARAMETERS-1'!$B$5:$J$44,7,FALSE)*'ANALYSIS-YLD2'!$F56 + 'ANALYSIS-YLD1'!S56*(1-VLOOKUP('ANALYSIS-YLD2'!S$4,'INTERNAL PARAMETERS-1'!$B$5:$J$44,5,FALSE))*VLOOKUP('ANALYSIS-YLD2'!S$4,'INTERNAL PARAMETERS-1'!$B$5:$J$44,9,FALSE)*'ANALYSIS-YLD2'!$F56</f>
        <v>1.6315813598801195E-2</v>
      </c>
      <c r="T56" s="111">
        <f>'ANALYSIS-YLD1'!T56*VLOOKUP('ANALYSIS-YLD2'!T$4,'INTERNAL PARAMETERS-1'!$B$5:$J$44,5,FALSE)*VLOOKUP('ANALYSIS-YLD2'!T$4,'INTERNAL PARAMETERS-1'!$B$5:$J$44,7,FALSE)*'ANALYSIS-YLD2'!$F56 + 'ANALYSIS-YLD1'!T56*(1-VLOOKUP('ANALYSIS-YLD2'!T$4,'INTERNAL PARAMETERS-1'!$B$5:$J$44,5,FALSE))*VLOOKUP('ANALYSIS-YLD2'!T$4,'INTERNAL PARAMETERS-1'!$B$5:$J$44,9,FALSE)*'ANALYSIS-YLD2'!$F56</f>
        <v>5.7049519499852569E-3</v>
      </c>
      <c r="U56" s="111">
        <f>'ANALYSIS-YLD1'!U56*VLOOKUP('ANALYSIS-YLD2'!U$4,'INTERNAL PARAMETERS-1'!$B$5:$J$44,5,FALSE)*VLOOKUP('ANALYSIS-YLD2'!U$4,'INTERNAL PARAMETERS-1'!$B$5:$J$44,7,FALSE)*'ANALYSIS-YLD2'!$F56 + 'ANALYSIS-YLD1'!U56*(1-VLOOKUP('ANALYSIS-YLD2'!U$4,'INTERNAL PARAMETERS-1'!$B$5:$J$44,5,FALSE))*VLOOKUP('ANALYSIS-YLD2'!U$4,'INTERNAL PARAMETERS-1'!$B$5:$J$44,9,FALSE)*'ANALYSIS-YLD2'!$F56</f>
        <v>1.6115895365158635E-3</v>
      </c>
      <c r="V56" s="111">
        <f>'ANALYSIS-YLD1'!V56*VLOOKUP('ANALYSIS-YLD2'!V$4,'INTERNAL PARAMETERS-1'!$B$5:$J$44,5,FALSE)*VLOOKUP('ANALYSIS-YLD2'!V$4,'INTERNAL PARAMETERS-1'!$B$5:$J$44,7,FALSE)*'ANALYSIS-YLD2'!$F56 + 'ANALYSIS-YLD1'!V56*(1-VLOOKUP('ANALYSIS-YLD2'!V$4,'INTERNAL PARAMETERS-1'!$B$5:$J$44,5,FALSE))*VLOOKUP('ANALYSIS-YLD2'!V$4,'INTERNAL PARAMETERS-1'!$B$5:$J$44,9,FALSE)*'ANALYSIS-YLD2'!$F56</f>
        <v>2.6581575793974552E-2</v>
      </c>
      <c r="W56" s="111">
        <f>'ANALYSIS-YLD1'!W56*VLOOKUP('ANALYSIS-YLD2'!W$4,'INTERNAL PARAMETERS-1'!$B$5:$J$44,5,FALSE)*VLOOKUP('ANALYSIS-YLD2'!W$4,'INTERNAL PARAMETERS-1'!$B$5:$J$44,7,FALSE)*'ANALYSIS-YLD2'!$F56 + 'ANALYSIS-YLD1'!W56*(1-VLOOKUP('ANALYSIS-YLD2'!W$4,'INTERNAL PARAMETERS-1'!$B$5:$J$44,5,FALSE))*VLOOKUP('ANALYSIS-YLD2'!W$4,'INTERNAL PARAMETERS-1'!$B$5:$J$44,9,FALSE)*'ANALYSIS-YLD2'!$F56</f>
        <v>0</v>
      </c>
      <c r="X56" s="111">
        <f>'ANALYSIS-YLD1'!X56*VLOOKUP('ANALYSIS-YLD2'!X$4,'INTERNAL PARAMETERS-1'!$B$5:$J$44,5,FALSE)*VLOOKUP('ANALYSIS-YLD2'!X$4,'INTERNAL PARAMETERS-1'!$B$5:$J$44,7,FALSE)*'ANALYSIS-YLD2'!$F56 + 'ANALYSIS-YLD1'!X56*(1-VLOOKUP('ANALYSIS-YLD2'!X$4,'INTERNAL PARAMETERS-1'!$B$5:$J$44,5,FALSE))*VLOOKUP('ANALYSIS-YLD2'!X$4,'INTERNAL PARAMETERS-1'!$B$5:$J$44,9,FALSE)*'ANALYSIS-YLD2'!$F56</f>
        <v>0</v>
      </c>
      <c r="Y56" s="111">
        <f>'ANALYSIS-YLD1'!Y56*VLOOKUP('ANALYSIS-YLD2'!Y$4,'INTERNAL PARAMETERS-1'!$B$5:$J$44,5,FALSE)*VLOOKUP('ANALYSIS-YLD2'!Y$4,'INTERNAL PARAMETERS-1'!$B$5:$J$44,7,FALSE)*'ANALYSIS-YLD2'!$F56 + 'ANALYSIS-YLD1'!Y56*(1-VLOOKUP('ANALYSIS-YLD2'!Y$4,'INTERNAL PARAMETERS-1'!$B$5:$J$44,5,FALSE))*VLOOKUP('ANALYSIS-YLD2'!Y$4,'INTERNAL PARAMETERS-1'!$B$5:$J$44,9,FALSE)*'ANALYSIS-YLD2'!$F56</f>
        <v>0</v>
      </c>
      <c r="Z56" s="111">
        <f>'ANALYSIS-YLD1'!Z56*VLOOKUP('ANALYSIS-YLD2'!Z$4,'INTERNAL PARAMETERS-1'!$B$5:$J$44,5,FALSE)*VLOOKUP('ANALYSIS-YLD2'!Z$4,'INTERNAL PARAMETERS-1'!$B$5:$J$44,7,FALSE)*'ANALYSIS-YLD2'!$F56 + 'ANALYSIS-YLD1'!Z56*(1-VLOOKUP('ANALYSIS-YLD2'!Z$4,'INTERNAL PARAMETERS-1'!$B$5:$J$44,5,FALSE))*VLOOKUP('ANALYSIS-YLD2'!Z$4,'INTERNAL PARAMETERS-1'!$B$5:$J$44,9,FALSE)*'ANALYSIS-YLD2'!$F56</f>
        <v>0</v>
      </c>
      <c r="AA56" s="111">
        <f>'ANALYSIS-YLD1'!AA56*VLOOKUP('ANALYSIS-YLD2'!AA$4,'INTERNAL PARAMETERS-1'!$B$5:$J$44,5,FALSE)*VLOOKUP('ANALYSIS-YLD2'!AA$4,'INTERNAL PARAMETERS-1'!$B$5:$J$44,7,FALSE)*'ANALYSIS-YLD2'!$F56 + 'ANALYSIS-YLD1'!AA56*(1-VLOOKUP('ANALYSIS-YLD2'!AA$4,'INTERNAL PARAMETERS-1'!$B$5:$J$44,5,FALSE))*VLOOKUP('ANALYSIS-YLD2'!AA$4,'INTERNAL PARAMETERS-1'!$B$5:$J$44,9,FALSE)*'ANALYSIS-YLD2'!$F56</f>
        <v>0</v>
      </c>
      <c r="AB56" s="111">
        <f>'ANALYSIS-YLD1'!AB56*VLOOKUP('ANALYSIS-YLD2'!AB$4,'INTERNAL PARAMETERS-1'!$B$5:$J$44,5,FALSE)*VLOOKUP('ANALYSIS-YLD2'!AB$4,'INTERNAL PARAMETERS-1'!$B$5:$J$44,7,FALSE)*'ANALYSIS-YLD2'!$F56 + 'ANALYSIS-YLD1'!AB56*(1-VLOOKUP('ANALYSIS-YLD2'!AB$4,'INTERNAL PARAMETERS-1'!$B$5:$J$44,5,FALSE))*VLOOKUP('ANALYSIS-YLD2'!AB$4,'INTERNAL PARAMETERS-1'!$B$5:$J$44,9,FALSE)*'ANALYSIS-YLD2'!$F56</f>
        <v>0</v>
      </c>
      <c r="AC56" s="111">
        <f>'ANALYSIS-YLD1'!AC56*VLOOKUP('ANALYSIS-YLD2'!AC$4,'INTERNAL PARAMETERS-1'!$B$5:$J$44,5,FALSE)*VLOOKUP('ANALYSIS-YLD2'!AC$4,'INTERNAL PARAMETERS-1'!$B$5:$J$44,7,FALSE)*'ANALYSIS-YLD2'!$F56 + 'ANALYSIS-YLD1'!AC56*(1-VLOOKUP('ANALYSIS-YLD2'!AC$4,'INTERNAL PARAMETERS-1'!$B$5:$J$44,5,FALSE))*VLOOKUP('ANALYSIS-YLD2'!AC$4,'INTERNAL PARAMETERS-1'!$B$5:$J$44,9,FALSE)*'ANALYSIS-YLD2'!$F56</f>
        <v>0</v>
      </c>
      <c r="AD56" s="111">
        <f>'ANALYSIS-YLD1'!AD56*VLOOKUP('ANALYSIS-YLD2'!AD$4,'INTERNAL PARAMETERS-1'!$B$5:$J$44,5,FALSE)*VLOOKUP('ANALYSIS-YLD2'!AD$4,'INTERNAL PARAMETERS-1'!$B$5:$J$44,7,FALSE)*'ANALYSIS-YLD2'!$F56 + 'ANALYSIS-YLD1'!AD56*(1-VLOOKUP('ANALYSIS-YLD2'!AD$4,'INTERNAL PARAMETERS-1'!$B$5:$J$44,5,FALSE))*VLOOKUP('ANALYSIS-YLD2'!AD$4,'INTERNAL PARAMETERS-1'!$B$5:$J$44,9,FALSE)*'ANALYSIS-YLD2'!$F56</f>
        <v>0</v>
      </c>
      <c r="AE56" s="111">
        <f>'ANALYSIS-YLD1'!AE56*VLOOKUP('ANALYSIS-YLD2'!AE$4,'INTERNAL PARAMETERS-1'!$B$5:$J$44,5,FALSE)*VLOOKUP('ANALYSIS-YLD2'!AE$4,'INTERNAL PARAMETERS-1'!$B$5:$J$44,7,FALSE)*'ANALYSIS-YLD2'!$F56 + 'ANALYSIS-YLD1'!AE56*(1-VLOOKUP('ANALYSIS-YLD2'!AE$4,'INTERNAL PARAMETERS-1'!$B$5:$J$44,5,FALSE))*VLOOKUP('ANALYSIS-YLD2'!AE$4,'INTERNAL PARAMETERS-1'!$B$5:$J$44,9,FALSE)*'ANALYSIS-YLD2'!$F56</f>
        <v>0</v>
      </c>
      <c r="AF56" s="111">
        <f>'ANALYSIS-YLD1'!AF56*VLOOKUP('ANALYSIS-YLD2'!AF$4,'INTERNAL PARAMETERS-1'!$B$5:$J$44,5,FALSE)*VLOOKUP('ANALYSIS-YLD2'!AF$4,'INTERNAL PARAMETERS-1'!$B$5:$J$44,7,FALSE)*'ANALYSIS-YLD2'!$F56 + 'ANALYSIS-YLD1'!AF56*(1-VLOOKUP('ANALYSIS-YLD2'!AF$4,'INTERNAL PARAMETERS-1'!$B$5:$J$44,5,FALSE))*VLOOKUP('ANALYSIS-YLD2'!AF$4,'INTERNAL PARAMETERS-1'!$B$5:$J$44,9,FALSE)*'ANALYSIS-YLD2'!$F56</f>
        <v>0</v>
      </c>
      <c r="AG56" s="111">
        <f>'ANALYSIS-YLD1'!AG56*VLOOKUP('ANALYSIS-YLD2'!AG$4,'INTERNAL PARAMETERS-1'!$B$5:$J$44,5,FALSE)*VLOOKUP('ANALYSIS-YLD2'!AG$4,'INTERNAL PARAMETERS-1'!$B$5:$J$44,7,FALSE)*'ANALYSIS-YLD2'!$F56 + 'ANALYSIS-YLD1'!AG56*(1-VLOOKUP('ANALYSIS-YLD2'!AG$4,'INTERNAL PARAMETERS-1'!$B$5:$J$44,5,FALSE))*VLOOKUP('ANALYSIS-YLD2'!AG$4,'INTERNAL PARAMETERS-1'!$B$5:$J$44,9,FALSE)*'ANALYSIS-YLD2'!$F56</f>
        <v>0</v>
      </c>
      <c r="AH56" s="111">
        <f>'ANALYSIS-YLD1'!AH56*VLOOKUP('ANALYSIS-YLD2'!AH$4,'INTERNAL PARAMETERS-1'!$B$5:$J$44,5,FALSE)*VLOOKUP('ANALYSIS-YLD2'!AH$4,'INTERNAL PARAMETERS-1'!$B$5:$J$44,7,FALSE)*'ANALYSIS-YLD2'!$F56 + 'ANALYSIS-YLD1'!AH56*(1-VLOOKUP('ANALYSIS-YLD2'!AH$4,'INTERNAL PARAMETERS-1'!$B$5:$J$44,5,FALSE))*VLOOKUP('ANALYSIS-YLD2'!AH$4,'INTERNAL PARAMETERS-1'!$B$5:$J$44,9,FALSE)*'ANALYSIS-YLD2'!$F56</f>
        <v>0</v>
      </c>
      <c r="AI56" s="111">
        <f>'ANALYSIS-YLD1'!AI56*VLOOKUP('ANALYSIS-YLD2'!AI$4,'INTERNAL PARAMETERS-1'!$B$5:$J$44,5,FALSE)*VLOOKUP('ANALYSIS-YLD2'!AI$4,'INTERNAL PARAMETERS-1'!$B$5:$J$44,7,FALSE)*'ANALYSIS-YLD2'!$F56 + 'ANALYSIS-YLD1'!AI56*(1-VLOOKUP('ANALYSIS-YLD2'!AI$4,'INTERNAL PARAMETERS-1'!$B$5:$J$44,5,FALSE))*VLOOKUP('ANALYSIS-YLD2'!AI$4,'INTERNAL PARAMETERS-1'!$B$5:$J$44,9,FALSE)*'ANALYSIS-YLD2'!$F56</f>
        <v>3.5654635763625298E-4</v>
      </c>
      <c r="AJ56" s="111">
        <f>'ANALYSIS-YLD1'!AJ56*VLOOKUP('ANALYSIS-YLD2'!AJ$4,'INTERNAL PARAMETERS-1'!$B$5:$J$44,5,FALSE)*VLOOKUP('ANALYSIS-YLD2'!AJ$4,'INTERNAL PARAMETERS-1'!$B$5:$J$44,7,FALSE)*'ANALYSIS-YLD2'!$F56 + 'ANALYSIS-YLD1'!AJ56*(1-VLOOKUP('ANALYSIS-YLD2'!AJ$4,'INTERNAL PARAMETERS-1'!$B$5:$J$44,5,FALSE))*VLOOKUP('ANALYSIS-YLD2'!AJ$4,'INTERNAL PARAMETERS-1'!$B$5:$J$44,9,FALSE)*'ANALYSIS-YLD2'!$F56</f>
        <v>9.2702052985425788E-4</v>
      </c>
      <c r="AK56" s="111">
        <f>'ANALYSIS-YLD1'!AK56*VLOOKUP('ANALYSIS-YLD2'!AK$4,'INTERNAL PARAMETERS-1'!$B$5:$J$44,5,FALSE)*VLOOKUP('ANALYSIS-YLD2'!AK$4,'INTERNAL PARAMETERS-1'!$B$5:$J$44,7,FALSE)*'ANALYSIS-YLD2'!$F56 + 'ANALYSIS-YLD1'!AK56*(1-VLOOKUP('ANALYSIS-YLD2'!AK$4,'INTERNAL PARAMETERS-1'!$B$5:$J$44,5,FALSE))*VLOOKUP('ANALYSIS-YLD2'!AK$4,'INTERNAL PARAMETERS-1'!$B$5:$J$44,9,FALSE)*'ANALYSIS-YLD2'!$F56</f>
        <v>0</v>
      </c>
      <c r="AL56" s="111">
        <f>'ANALYSIS-YLD1'!AL56*VLOOKUP('ANALYSIS-YLD2'!AL$4,'INTERNAL PARAMETERS-1'!$B$5:$J$44,5,FALSE)*VLOOKUP('ANALYSIS-YLD2'!AL$4,'INTERNAL PARAMETERS-1'!$B$5:$J$44,7,FALSE)*'ANALYSIS-YLD2'!$F56 + 'ANALYSIS-YLD1'!AL56*(1-VLOOKUP('ANALYSIS-YLD2'!AL$4,'INTERNAL PARAMETERS-1'!$B$5:$J$44,5,FALSE))*VLOOKUP('ANALYSIS-YLD2'!AL$4,'INTERNAL PARAMETERS-1'!$B$5:$J$44,9,FALSE)*'ANALYSIS-YLD2'!$F56</f>
        <v>0</v>
      </c>
      <c r="AM56" s="111">
        <f>'ANALYSIS-YLD1'!AM56*VLOOKUP('ANALYSIS-YLD2'!AM$4,'INTERNAL PARAMETERS-1'!$B$5:$J$44,5,FALSE)*VLOOKUP('ANALYSIS-YLD2'!AM$4,'INTERNAL PARAMETERS-1'!$B$5:$J$44,7,FALSE)*'ANALYSIS-YLD2'!$F56 + 'ANALYSIS-YLD1'!AM56*(1-VLOOKUP('ANALYSIS-YLD2'!AM$4,'INTERNAL PARAMETERS-1'!$B$5:$J$44,5,FALSE))*VLOOKUP('ANALYSIS-YLD2'!AM$4,'INTERNAL PARAMETERS-1'!$B$5:$J$44,9,FALSE)*'ANALYSIS-YLD2'!$F56</f>
        <v>0</v>
      </c>
      <c r="AN56" s="111">
        <f>'ANALYSIS-YLD1'!AN56*VLOOKUP('ANALYSIS-YLD2'!AN$4,'INTERNAL PARAMETERS-1'!$B$5:$J$44,5,FALSE)*VLOOKUP('ANALYSIS-YLD2'!AN$4,'INTERNAL PARAMETERS-1'!$B$5:$J$44,7,FALSE)*'ANALYSIS-YLD2'!$F56 + 'ANALYSIS-YLD1'!AN56*(1-VLOOKUP('ANALYSIS-YLD2'!AN$4,'INTERNAL PARAMETERS-1'!$B$5:$J$44,5,FALSE))*VLOOKUP('ANALYSIS-YLD2'!AN$4,'INTERNAL PARAMETERS-1'!$B$5:$J$44,9,FALSE)*'ANALYSIS-YLD2'!$F56</f>
        <v>0</v>
      </c>
      <c r="AO56" s="111">
        <f>'ANALYSIS-YLD1'!AO56*VLOOKUP('ANALYSIS-YLD2'!AO$4,'INTERNAL PARAMETERS-1'!$B$5:$J$44,5,FALSE)*VLOOKUP('ANALYSIS-YLD2'!AO$4,'INTERNAL PARAMETERS-1'!$B$5:$J$44,7,FALSE)*'ANALYSIS-YLD2'!$F56 + 'ANALYSIS-YLD1'!AO56*(1-VLOOKUP('ANALYSIS-YLD2'!AO$4,'INTERNAL PARAMETERS-1'!$B$5:$J$44,5,FALSE))*VLOOKUP('ANALYSIS-YLD2'!AO$4,'INTERNAL PARAMETERS-1'!$B$5:$J$44,9,FALSE)*'ANALYSIS-YLD2'!$F56</f>
        <v>0</v>
      </c>
      <c r="AP56" s="111">
        <f>'ANALYSIS-YLD1'!AP56*VLOOKUP('ANALYSIS-YLD2'!AP$4,'INTERNAL PARAMETERS-1'!$B$5:$J$44,5,FALSE)*VLOOKUP('ANALYSIS-YLD2'!AP$4,'INTERNAL PARAMETERS-1'!$B$5:$J$44,7,FALSE)*'ANALYSIS-YLD2'!$F56 + 'ANALYSIS-YLD1'!AP56*(1-VLOOKUP('ANALYSIS-YLD2'!AP$4,'INTERNAL PARAMETERS-1'!$B$5:$J$44,5,FALSE))*VLOOKUP('ANALYSIS-YLD2'!AP$4,'INTERNAL PARAMETERS-1'!$B$5:$J$44,9,FALSE)*'ANALYSIS-YLD2'!$F56</f>
        <v>0</v>
      </c>
      <c r="AQ56" s="111">
        <f>'ANALYSIS-YLD1'!AQ56*VLOOKUP('ANALYSIS-YLD2'!AQ$4,'INTERNAL PARAMETERS-1'!$B$5:$J$44,5,FALSE)*VLOOKUP('ANALYSIS-YLD2'!AQ$4,'INTERNAL PARAMETERS-1'!$B$5:$J$44,7,FALSE)*'ANALYSIS-YLD2'!$F56 + 'ANALYSIS-YLD1'!AQ56*(1-VLOOKUP('ANALYSIS-YLD2'!AQ$4,'INTERNAL PARAMETERS-1'!$B$5:$J$44,5,FALSE))*VLOOKUP('ANALYSIS-YLD2'!AQ$4,'INTERNAL PARAMETERS-1'!$B$5:$J$44,9,FALSE)*'ANALYSIS-YLD2'!$F56</f>
        <v>0</v>
      </c>
      <c r="AR56" s="111">
        <f>'ANALYSIS-YLD1'!AR56*VLOOKUP('ANALYSIS-YLD2'!AR$4,'INTERNAL PARAMETERS-1'!$B$5:$J$44,5,FALSE)*VLOOKUP('ANALYSIS-YLD2'!AR$4,'INTERNAL PARAMETERS-1'!$B$5:$J$44,7,FALSE)*'ANALYSIS-YLD2'!$F56 + 'ANALYSIS-YLD1'!AR56*(1-VLOOKUP('ANALYSIS-YLD2'!AR$4,'INTERNAL PARAMETERS-1'!$B$5:$J$44,5,FALSE))*VLOOKUP('ANALYSIS-YLD2'!AR$4,'INTERNAL PARAMETERS-1'!$B$5:$J$44,9,FALSE)*'ANALYSIS-YLD2'!$F56</f>
        <v>0</v>
      </c>
      <c r="AS56" s="111">
        <f>'ANALYSIS-YLD1'!AS56*VLOOKUP('ANALYSIS-YLD2'!AS$4,'INTERNAL PARAMETERS-1'!$B$5:$J$44,5,FALSE)*VLOOKUP('ANALYSIS-YLD2'!AS$4,'INTERNAL PARAMETERS-1'!$B$5:$J$44,7,FALSE)*'ANALYSIS-YLD2'!$F56 + 'ANALYSIS-YLD1'!AS56*(1-VLOOKUP('ANALYSIS-YLD2'!AS$4,'INTERNAL PARAMETERS-1'!$B$5:$J$44,5,FALSE))*VLOOKUP('ANALYSIS-YLD2'!AS$4,'INTERNAL PARAMETERS-1'!$B$5:$J$44,9,FALSE)*'ANALYSIS-YLD2'!$F56</f>
        <v>0</v>
      </c>
      <c r="AT56" s="110">
        <f>'ANALYSIS-YLD1'!AT56*VLOOKUP('ANALYSIS-YLD2'!AT$4,'INTERNAL PARAMETERS-1'!$B$5:$J$44,5,FALSE)*VLOOKUP('ANALYSIS-YLD2'!AT$4,'INTERNAL PARAMETERS-1'!$B$5:$J$44,7,FALSE)*'ANALYSIS-YLD2'!$F56 + 'ANALYSIS-YLD1'!AT56*(1-VLOOKUP('ANALYSIS-YLD2'!AT$4,'INTERNAL PARAMETERS-1'!$B$5:$J$44,5,FALSE))*VLOOKUP('ANALYSIS-YLD2'!AT$4,'INTERNAL PARAMETERS-1'!$B$5:$J$44,9,FALSE)*'ANALYSIS-YLD2'!$F56</f>
        <v>0</v>
      </c>
      <c r="AU56" s="112">
        <f>'ANALYSIS-YLD1'!AU56*VLOOKUP('ANALYSIS-YLD2'!AU$4,'INTERNAL PARAMETERS-1'!$B$5:$J$44,5,FALSE)*VLOOKUP('ANALYSIS-YLD2'!AU$4,'INTERNAL PARAMETERS-1'!$B$5:$J$44,6,FALSE)*VLOOKUP('ANALYSIS-YLD2'!AU$4,'INTERNAL PARAMETERS-1'!$B$5:$J$44,3,FALSE) + 'ANALYSIS-YLD1'!AU56*(1-VLOOKUP('ANALYSIS-YLD2'!AU$4,'INTERNAL PARAMETERS-1'!$B$5:$J$44,5,FALSE))*VLOOKUP('ANALYSIS-YLD2'!AU$4,'INTERNAL PARAMETERS-1'!$B$5:$J$44,8,FALSE)*VLOOKUP('ANALYSIS-YLD2'!AU$4,'INTERNAL PARAMETERS-1'!$B$5:$J$44,3,FALSE)</f>
        <v>0</v>
      </c>
      <c r="AV56" s="111">
        <f>'ANALYSIS-YLD1'!AV56*VLOOKUP('ANALYSIS-YLD2'!AV$4,'INTERNAL PARAMETERS-1'!$B$5:$J$44,5,FALSE)*VLOOKUP('ANALYSIS-YLD2'!AV$4,'INTERNAL PARAMETERS-1'!$B$5:$J$44,6,FALSE)*VLOOKUP('ANALYSIS-YLD2'!AV$4,'INTERNAL PARAMETERS-1'!$B$5:$J$44,3,FALSE) + 'ANALYSIS-YLD1'!AV56*(1-VLOOKUP('ANALYSIS-YLD2'!AV$4,'INTERNAL PARAMETERS-1'!$B$5:$J$44,5,FALSE))*VLOOKUP('ANALYSIS-YLD2'!AV$4,'INTERNAL PARAMETERS-1'!$B$5:$J$44,8,FALSE)*VLOOKUP('ANALYSIS-YLD2'!AV$4,'INTERNAL PARAMETERS-1'!$B$5:$J$44,3,FALSE)</f>
        <v>0</v>
      </c>
      <c r="AW56" s="111">
        <f>'ANALYSIS-YLD1'!AW56*VLOOKUP('ANALYSIS-YLD2'!AW$4,'INTERNAL PARAMETERS-1'!$B$5:$J$44,5,FALSE)*VLOOKUP('ANALYSIS-YLD2'!AW$4,'INTERNAL PARAMETERS-1'!$B$5:$J$44,6,FALSE)*VLOOKUP('ANALYSIS-YLD2'!AW$4,'INTERNAL PARAMETERS-1'!$B$5:$J$44,3,FALSE) + 'ANALYSIS-YLD1'!AW56*(1-VLOOKUP('ANALYSIS-YLD2'!AW$4,'INTERNAL PARAMETERS-1'!$B$5:$J$44,5,FALSE))*VLOOKUP('ANALYSIS-YLD2'!AW$4,'INTERNAL PARAMETERS-1'!$B$5:$J$44,8,FALSE)*VLOOKUP('ANALYSIS-YLD2'!AW$4,'INTERNAL PARAMETERS-1'!$B$5:$J$44,3,FALSE)</f>
        <v>1.5439825416406094E-2</v>
      </c>
      <c r="AX56" s="111">
        <f>'ANALYSIS-YLD1'!AX56*VLOOKUP('ANALYSIS-YLD2'!AX$4,'INTERNAL PARAMETERS-1'!$B$5:$J$44,5,FALSE)*VLOOKUP('ANALYSIS-YLD2'!AX$4,'INTERNAL PARAMETERS-1'!$B$5:$J$44,6,FALSE)*VLOOKUP('ANALYSIS-YLD2'!AX$4,'INTERNAL PARAMETERS-1'!$B$5:$J$44,3,FALSE) + 'ANALYSIS-YLD1'!AX56*(1-VLOOKUP('ANALYSIS-YLD2'!AX$4,'INTERNAL PARAMETERS-1'!$B$5:$J$44,5,FALSE))*VLOOKUP('ANALYSIS-YLD2'!AX$4,'INTERNAL PARAMETERS-1'!$B$5:$J$44,8,FALSE)*VLOOKUP('ANALYSIS-YLD2'!AX$4,'INTERNAL PARAMETERS-1'!$B$5:$J$44,3,FALSE)</f>
        <v>0</v>
      </c>
      <c r="AY56" s="111">
        <f>'ANALYSIS-YLD1'!AY56*VLOOKUP('ANALYSIS-YLD2'!AY$4,'INTERNAL PARAMETERS-1'!$B$5:$J$44,5,FALSE)*VLOOKUP('ANALYSIS-YLD2'!AY$4,'INTERNAL PARAMETERS-1'!$B$5:$J$44,6,FALSE)*VLOOKUP('ANALYSIS-YLD2'!AY$4,'INTERNAL PARAMETERS-1'!$B$5:$J$44,3,FALSE) + 'ANALYSIS-YLD1'!AY56*(1-VLOOKUP('ANALYSIS-YLD2'!AY$4,'INTERNAL PARAMETERS-1'!$B$5:$J$44,5,FALSE))*VLOOKUP('ANALYSIS-YLD2'!AY$4,'INTERNAL PARAMETERS-1'!$B$5:$J$44,8,FALSE)*VLOOKUP('ANALYSIS-YLD2'!AY$4,'INTERNAL PARAMETERS-1'!$B$5:$J$44,3,FALSE)</f>
        <v>0</v>
      </c>
      <c r="AZ56" s="111">
        <f>'ANALYSIS-YLD1'!AZ56*VLOOKUP('ANALYSIS-YLD2'!AZ$4,'INTERNAL PARAMETERS-1'!$B$5:$J$44,5,FALSE)*VLOOKUP('ANALYSIS-YLD2'!AZ$4,'INTERNAL PARAMETERS-1'!$B$5:$J$44,6,FALSE)*VLOOKUP('ANALYSIS-YLD2'!AZ$4,'INTERNAL PARAMETERS-1'!$B$5:$J$44,3,FALSE) + 'ANALYSIS-YLD1'!AZ56*(1-VLOOKUP('ANALYSIS-YLD2'!AZ$4,'INTERNAL PARAMETERS-1'!$B$5:$J$44,5,FALSE))*VLOOKUP('ANALYSIS-YLD2'!AZ$4,'INTERNAL PARAMETERS-1'!$B$5:$J$44,8,FALSE)*VLOOKUP('ANALYSIS-YLD2'!AZ$4,'INTERNAL PARAMETERS-1'!$B$5:$J$44,3,FALSE)</f>
        <v>0</v>
      </c>
      <c r="BA56" s="111">
        <f>'ANALYSIS-YLD1'!BA56*VLOOKUP('ANALYSIS-YLD2'!BA$4,'INTERNAL PARAMETERS-1'!$B$5:$J$44,5,FALSE)*VLOOKUP('ANALYSIS-YLD2'!BA$4,'INTERNAL PARAMETERS-1'!$B$5:$J$44,6,FALSE)*VLOOKUP('ANALYSIS-YLD2'!BA$4,'INTERNAL PARAMETERS-1'!$B$5:$J$44,3,FALSE) + 'ANALYSIS-YLD1'!BA56*(1-VLOOKUP('ANALYSIS-YLD2'!BA$4,'INTERNAL PARAMETERS-1'!$B$5:$J$44,5,FALSE))*VLOOKUP('ANALYSIS-YLD2'!BA$4,'INTERNAL PARAMETERS-1'!$B$5:$J$44,8,FALSE)*VLOOKUP('ANALYSIS-YLD2'!BA$4,'INTERNAL PARAMETERS-1'!$B$5:$J$44,3,FALSE)</f>
        <v>3.0798651646906573E-2</v>
      </c>
      <c r="BB56" s="111">
        <f>'ANALYSIS-YLD1'!BB56*VLOOKUP('ANALYSIS-YLD2'!BB$4,'INTERNAL PARAMETERS-1'!$B$5:$J$44,5,FALSE)*VLOOKUP('ANALYSIS-YLD2'!BB$4,'INTERNAL PARAMETERS-1'!$B$5:$J$44,6,FALSE)*VLOOKUP('ANALYSIS-YLD2'!BB$4,'INTERNAL PARAMETERS-1'!$B$5:$J$44,3,FALSE) + 'ANALYSIS-YLD1'!BB56*(1-VLOOKUP('ANALYSIS-YLD2'!BB$4,'INTERNAL PARAMETERS-1'!$B$5:$J$44,5,FALSE))*VLOOKUP('ANALYSIS-YLD2'!BB$4,'INTERNAL PARAMETERS-1'!$B$5:$J$44,8,FALSE)*VLOOKUP('ANALYSIS-YLD2'!BB$4,'INTERNAL PARAMETERS-1'!$B$5:$J$44,3,FALSE)</f>
        <v>2.0364638151014964E-3</v>
      </c>
      <c r="BC56" s="111">
        <f>'ANALYSIS-YLD1'!BC56*VLOOKUP('ANALYSIS-YLD2'!BC$4,'INTERNAL PARAMETERS-1'!$B$5:$J$44,5,FALSE)*VLOOKUP('ANALYSIS-YLD2'!BC$4,'INTERNAL PARAMETERS-1'!$B$5:$J$44,6,FALSE)*VLOOKUP('ANALYSIS-YLD2'!BC$4,'INTERNAL PARAMETERS-1'!$B$5:$J$44,3,FALSE) + 'ANALYSIS-YLD1'!BC56*(1-VLOOKUP('ANALYSIS-YLD2'!BC$4,'INTERNAL PARAMETERS-1'!$B$5:$J$44,5,FALSE))*VLOOKUP('ANALYSIS-YLD2'!BC$4,'INTERNAL PARAMETERS-1'!$B$5:$J$44,8,FALSE)*VLOOKUP('ANALYSIS-YLD2'!BC$4,'INTERNAL PARAMETERS-1'!$B$5:$J$44,3,FALSE)</f>
        <v>9.5583800373113433E-3</v>
      </c>
      <c r="BD56" s="111">
        <f>'ANALYSIS-YLD1'!BD56*VLOOKUP('ANALYSIS-YLD2'!BD$4,'INTERNAL PARAMETERS-1'!$B$5:$J$44,5,FALSE)*VLOOKUP('ANALYSIS-YLD2'!BD$4,'INTERNAL PARAMETERS-1'!$B$5:$J$44,6,FALSE)*VLOOKUP('ANALYSIS-YLD2'!BD$4,'INTERNAL PARAMETERS-1'!$B$5:$J$44,3,FALSE) + 'ANALYSIS-YLD1'!BD56*(1-VLOOKUP('ANALYSIS-YLD2'!BD$4,'INTERNAL PARAMETERS-1'!$B$5:$J$44,5,FALSE))*VLOOKUP('ANALYSIS-YLD2'!BD$4,'INTERNAL PARAMETERS-1'!$B$5:$J$44,8,FALSE)*VLOOKUP('ANALYSIS-YLD2'!BD$4,'INTERNAL PARAMETERS-1'!$B$5:$J$44,3,FALSE)</f>
        <v>1.3283551354093908E-3</v>
      </c>
      <c r="BE56" s="111">
        <f>'ANALYSIS-YLD1'!BE56*VLOOKUP('ANALYSIS-YLD2'!BE$4,'INTERNAL PARAMETERS-1'!$B$5:$J$44,5,FALSE)*VLOOKUP('ANALYSIS-YLD2'!BE$4,'INTERNAL PARAMETERS-1'!$B$5:$J$44,6,FALSE)*VLOOKUP('ANALYSIS-YLD2'!BE$4,'INTERNAL PARAMETERS-1'!$B$5:$J$44,3,FALSE) + 'ANALYSIS-YLD1'!BE56*(1-VLOOKUP('ANALYSIS-YLD2'!BE$4,'INTERNAL PARAMETERS-1'!$B$5:$J$44,5,FALSE))*VLOOKUP('ANALYSIS-YLD2'!BE$4,'INTERNAL PARAMETERS-1'!$B$5:$J$44,8,FALSE)*VLOOKUP('ANALYSIS-YLD2'!BE$4,'INTERNAL PARAMETERS-1'!$B$5:$J$44,3,FALSE)</f>
        <v>6.9981619791278475E-3</v>
      </c>
      <c r="BF56" s="111">
        <f>'ANALYSIS-YLD1'!BF56*VLOOKUP('ANALYSIS-YLD2'!BF$4,'INTERNAL PARAMETERS-1'!$B$5:$J$44,5,FALSE)*VLOOKUP('ANALYSIS-YLD2'!BF$4,'INTERNAL PARAMETERS-1'!$B$5:$J$44,6,FALSE)*VLOOKUP('ANALYSIS-YLD2'!BF$4,'INTERNAL PARAMETERS-1'!$B$5:$J$44,3,FALSE) + 'ANALYSIS-YLD1'!BF56*(1-VLOOKUP('ANALYSIS-YLD2'!BF$4,'INTERNAL PARAMETERS-1'!$B$5:$J$44,5,FALSE))*VLOOKUP('ANALYSIS-YLD2'!BF$4,'INTERNAL PARAMETERS-1'!$B$5:$J$44,8,FALSE)*VLOOKUP('ANALYSIS-YLD2'!BF$4,'INTERNAL PARAMETERS-1'!$B$5:$J$44,3,FALSE)</f>
        <v>0</v>
      </c>
      <c r="BG56" s="111">
        <f>'ANALYSIS-YLD1'!BG56*VLOOKUP('ANALYSIS-YLD2'!BG$4,'INTERNAL PARAMETERS-1'!$B$5:$J$44,5,FALSE)*VLOOKUP('ANALYSIS-YLD2'!BG$4,'INTERNAL PARAMETERS-1'!$B$5:$J$44,6,FALSE)*VLOOKUP('ANALYSIS-YLD2'!BG$4,'INTERNAL PARAMETERS-1'!$B$5:$J$44,3,FALSE) + 'ANALYSIS-YLD1'!BG56*(1-VLOOKUP('ANALYSIS-YLD2'!BG$4,'INTERNAL PARAMETERS-1'!$B$5:$J$44,5,FALSE))*VLOOKUP('ANALYSIS-YLD2'!BG$4,'INTERNAL PARAMETERS-1'!$B$5:$J$44,8,FALSE)*VLOOKUP('ANALYSIS-YLD2'!BG$4,'INTERNAL PARAMETERS-1'!$B$5:$J$44,3,FALSE)</f>
        <v>1.8877744765441286E-3</v>
      </c>
      <c r="BH56" s="111">
        <f>'ANALYSIS-YLD1'!BH56*VLOOKUP('ANALYSIS-YLD2'!BH$4,'INTERNAL PARAMETERS-1'!$B$5:$J$44,5,FALSE)*VLOOKUP('ANALYSIS-YLD2'!BH$4,'INTERNAL PARAMETERS-1'!$B$5:$J$44,6,FALSE)*VLOOKUP('ANALYSIS-YLD2'!BH$4,'INTERNAL PARAMETERS-1'!$B$5:$J$44,3,FALSE) + 'ANALYSIS-YLD1'!BH56*(1-VLOOKUP('ANALYSIS-YLD2'!BH$4,'INTERNAL PARAMETERS-1'!$B$5:$J$44,5,FALSE))*VLOOKUP('ANALYSIS-YLD2'!BH$4,'INTERNAL PARAMETERS-1'!$B$5:$J$44,8,FALSE)*VLOOKUP('ANALYSIS-YLD2'!BH$4,'INTERNAL PARAMETERS-1'!$B$5:$J$44,3,FALSE)</f>
        <v>1.3741112761715717E-5</v>
      </c>
      <c r="BI56" s="111">
        <f>'ANALYSIS-YLD1'!BI56*VLOOKUP('ANALYSIS-YLD2'!BI$4,'INTERNAL PARAMETERS-1'!$B$5:$J$44,5,FALSE)*VLOOKUP('ANALYSIS-YLD2'!BI$4,'INTERNAL PARAMETERS-1'!$B$5:$J$44,6,FALSE)*VLOOKUP('ANALYSIS-YLD2'!BI$4,'INTERNAL PARAMETERS-1'!$B$5:$J$44,3,FALSE) + 'ANALYSIS-YLD1'!BI56*(1-VLOOKUP('ANALYSIS-YLD2'!BI$4,'INTERNAL PARAMETERS-1'!$B$5:$J$44,5,FALSE))*VLOOKUP('ANALYSIS-YLD2'!BI$4,'INTERNAL PARAMETERS-1'!$B$5:$J$44,8,FALSE)*VLOOKUP('ANALYSIS-YLD2'!BI$4,'INTERNAL PARAMETERS-1'!$B$5:$J$44,3,FALSE)</f>
        <v>0</v>
      </c>
      <c r="BJ56" s="111">
        <f>'ANALYSIS-YLD1'!BJ56*VLOOKUP('ANALYSIS-YLD2'!BJ$4,'INTERNAL PARAMETERS-1'!$B$5:$J$44,5,FALSE)*VLOOKUP('ANALYSIS-YLD2'!BJ$4,'INTERNAL PARAMETERS-1'!$B$5:$J$44,6,FALSE)*VLOOKUP('ANALYSIS-YLD2'!BJ$4,'INTERNAL PARAMETERS-1'!$B$5:$J$44,3,FALSE) + 'ANALYSIS-YLD1'!BJ56*(1-VLOOKUP('ANALYSIS-YLD2'!BJ$4,'INTERNAL PARAMETERS-1'!$B$5:$J$44,5,FALSE))*VLOOKUP('ANALYSIS-YLD2'!BJ$4,'INTERNAL PARAMETERS-1'!$B$5:$J$44,8,FALSE)*VLOOKUP('ANALYSIS-YLD2'!BJ$4,'INTERNAL PARAMETERS-1'!$B$5:$J$44,3,FALSE)</f>
        <v>1.247756539532553E-3</v>
      </c>
      <c r="BK56" s="111">
        <f>'ANALYSIS-YLD1'!BK56*VLOOKUP('ANALYSIS-YLD2'!BK$4,'INTERNAL PARAMETERS-1'!$B$5:$J$44,5,FALSE)*VLOOKUP('ANALYSIS-YLD2'!BK$4,'INTERNAL PARAMETERS-1'!$B$5:$J$44,6,FALSE)*VLOOKUP('ANALYSIS-YLD2'!BK$4,'INTERNAL PARAMETERS-1'!$B$5:$J$44,3,FALSE) + 'ANALYSIS-YLD1'!BK56*(1-VLOOKUP('ANALYSIS-YLD2'!BK$4,'INTERNAL PARAMETERS-1'!$B$5:$J$44,5,FALSE))*VLOOKUP('ANALYSIS-YLD2'!BK$4,'INTERNAL PARAMETERS-1'!$B$5:$J$44,8,FALSE)*VLOOKUP('ANALYSIS-YLD2'!BK$4,'INTERNAL PARAMETERS-1'!$B$5:$J$44,3,FALSE)</f>
        <v>8.7275668257345851E-4</v>
      </c>
      <c r="BL56" s="111">
        <f>'ANALYSIS-YLD1'!BL56*VLOOKUP('ANALYSIS-YLD2'!BL$4,'INTERNAL PARAMETERS-1'!$B$5:$J$44,5,FALSE)*VLOOKUP('ANALYSIS-YLD2'!BL$4,'INTERNAL PARAMETERS-1'!$B$5:$J$44,6,FALSE)*VLOOKUP('ANALYSIS-YLD2'!BL$4,'INTERNAL PARAMETERS-1'!$B$5:$J$44,3,FALSE) + 'ANALYSIS-YLD1'!BL56*(1-VLOOKUP('ANALYSIS-YLD2'!BL$4,'INTERNAL PARAMETERS-1'!$B$5:$J$44,5,FALSE))*VLOOKUP('ANALYSIS-YLD2'!BL$4,'INTERNAL PARAMETERS-1'!$B$5:$J$44,8,FALSE)*VLOOKUP('ANALYSIS-YLD2'!BL$4,'INTERNAL PARAMETERS-1'!$B$5:$J$44,3,FALSE)</f>
        <v>2.5152052697965882E-3</v>
      </c>
      <c r="BM56" s="111">
        <f>'ANALYSIS-YLD1'!BM56*VLOOKUP('ANALYSIS-YLD2'!BM$4,'INTERNAL PARAMETERS-1'!$B$5:$J$44,5,FALSE)*VLOOKUP('ANALYSIS-YLD2'!BM$4,'INTERNAL PARAMETERS-1'!$B$5:$J$44,6,FALSE)*VLOOKUP('ANALYSIS-YLD2'!BM$4,'INTERNAL PARAMETERS-1'!$B$5:$J$44,3,FALSE) + 'ANALYSIS-YLD1'!BM56*(1-VLOOKUP('ANALYSIS-YLD2'!BM$4,'INTERNAL PARAMETERS-1'!$B$5:$J$44,5,FALSE))*VLOOKUP('ANALYSIS-YLD2'!BM$4,'INTERNAL PARAMETERS-1'!$B$5:$J$44,8,FALSE)*VLOOKUP('ANALYSIS-YLD2'!BM$4,'INTERNAL PARAMETERS-1'!$B$5:$J$44,3,FALSE)</f>
        <v>2.2278431324831492E-3</v>
      </c>
      <c r="BN56" s="111">
        <f>'ANALYSIS-YLD1'!BN56*VLOOKUP('ANALYSIS-YLD2'!BN$4,'INTERNAL PARAMETERS-1'!$B$5:$J$44,5,FALSE)*VLOOKUP('ANALYSIS-YLD2'!BN$4,'INTERNAL PARAMETERS-1'!$B$5:$J$44,6,FALSE)*VLOOKUP('ANALYSIS-YLD2'!BN$4,'INTERNAL PARAMETERS-1'!$B$5:$J$44,3,FALSE) + 'ANALYSIS-YLD1'!BN56*(1-VLOOKUP('ANALYSIS-YLD2'!BN$4,'INTERNAL PARAMETERS-1'!$B$5:$J$44,5,FALSE))*VLOOKUP('ANALYSIS-YLD2'!BN$4,'INTERNAL PARAMETERS-1'!$B$5:$J$44,8,FALSE)*VLOOKUP('ANALYSIS-YLD2'!BN$4,'INTERNAL PARAMETERS-1'!$B$5:$J$44,3,FALSE)</f>
        <v>7.4625437183021962E-4</v>
      </c>
      <c r="BO56" s="111">
        <f>'ANALYSIS-YLD1'!BO56*VLOOKUP('ANALYSIS-YLD2'!BO$4,'INTERNAL PARAMETERS-1'!$B$5:$J$44,5,FALSE)*VLOOKUP('ANALYSIS-YLD2'!BO$4,'INTERNAL PARAMETERS-1'!$B$5:$J$44,6,FALSE)*VLOOKUP('ANALYSIS-YLD2'!BO$4,'INTERNAL PARAMETERS-1'!$B$5:$J$44,3,FALSE) + 'ANALYSIS-YLD1'!BO56*(1-VLOOKUP('ANALYSIS-YLD2'!BO$4,'INTERNAL PARAMETERS-1'!$B$5:$J$44,5,FALSE))*VLOOKUP('ANALYSIS-YLD2'!BO$4,'INTERNAL PARAMETERS-1'!$B$5:$J$44,8,FALSE)*VLOOKUP('ANALYSIS-YLD2'!BO$4,'INTERNAL PARAMETERS-1'!$B$5:$J$44,3,FALSE)</f>
        <v>4.1732268387432915E-4</v>
      </c>
      <c r="BP56" s="111">
        <f>'ANALYSIS-YLD1'!BP56*VLOOKUP('ANALYSIS-YLD2'!BP$4,'INTERNAL PARAMETERS-1'!$B$5:$J$44,5,FALSE)*VLOOKUP('ANALYSIS-YLD2'!BP$4,'INTERNAL PARAMETERS-1'!$B$5:$J$44,6,FALSE)*VLOOKUP('ANALYSIS-YLD2'!BP$4,'INTERNAL PARAMETERS-1'!$B$5:$J$44,3,FALSE) + 'ANALYSIS-YLD1'!BP56*(1-VLOOKUP('ANALYSIS-YLD2'!BP$4,'INTERNAL PARAMETERS-1'!$B$5:$J$44,5,FALSE))*VLOOKUP('ANALYSIS-YLD2'!BP$4,'INTERNAL PARAMETERS-1'!$B$5:$J$44,8,FALSE)*VLOOKUP('ANALYSIS-YLD2'!BP$4,'INTERNAL PARAMETERS-1'!$B$5:$J$44,3,FALSE)</f>
        <v>3.6049405352239913E-5</v>
      </c>
      <c r="BQ56" s="111">
        <f>'ANALYSIS-YLD1'!BQ56*VLOOKUP('ANALYSIS-YLD2'!BQ$4,'INTERNAL PARAMETERS-1'!$B$5:$J$44,5,FALSE)*VLOOKUP('ANALYSIS-YLD2'!BQ$4,'INTERNAL PARAMETERS-1'!$B$5:$J$44,6,FALSE)*VLOOKUP('ANALYSIS-YLD2'!BQ$4,'INTERNAL PARAMETERS-1'!$B$5:$J$44,3,FALSE) + 'ANALYSIS-YLD1'!BQ56*(1-VLOOKUP('ANALYSIS-YLD2'!BQ$4,'INTERNAL PARAMETERS-1'!$B$5:$J$44,5,FALSE))*VLOOKUP('ANALYSIS-YLD2'!BQ$4,'INTERNAL PARAMETERS-1'!$B$5:$J$44,8,FALSE)*VLOOKUP('ANALYSIS-YLD2'!BQ$4,'INTERNAL PARAMETERS-1'!$B$5:$J$44,3,FALSE)</f>
        <v>2.9823965120741262E-3</v>
      </c>
      <c r="BR56" s="111">
        <f>'ANALYSIS-YLD1'!BR56*VLOOKUP('ANALYSIS-YLD2'!BR$4,'INTERNAL PARAMETERS-1'!$B$5:$J$44,5,FALSE)*VLOOKUP('ANALYSIS-YLD2'!BR$4,'INTERNAL PARAMETERS-1'!$B$5:$J$44,6,FALSE)*VLOOKUP('ANALYSIS-YLD2'!BR$4,'INTERNAL PARAMETERS-1'!$B$5:$J$44,3,FALSE) + 'ANALYSIS-YLD1'!BR56*(1-VLOOKUP('ANALYSIS-YLD2'!BR$4,'INTERNAL PARAMETERS-1'!$B$5:$J$44,5,FALSE))*VLOOKUP('ANALYSIS-YLD2'!BR$4,'INTERNAL PARAMETERS-1'!$B$5:$J$44,8,FALSE)*VLOOKUP('ANALYSIS-YLD2'!BR$4,'INTERNAL PARAMETERS-1'!$B$5:$J$44,3,FALSE)</f>
        <v>6.957448904570112E-5</v>
      </c>
      <c r="BS56" s="111">
        <f>'ANALYSIS-YLD1'!BS56*VLOOKUP('ANALYSIS-YLD2'!BS$4,'INTERNAL PARAMETERS-1'!$B$5:$J$44,5,FALSE)*VLOOKUP('ANALYSIS-YLD2'!BS$4,'INTERNAL PARAMETERS-1'!$B$5:$J$44,6,FALSE)*VLOOKUP('ANALYSIS-YLD2'!BS$4,'INTERNAL PARAMETERS-1'!$B$5:$J$44,3,FALSE) + 'ANALYSIS-YLD1'!BS56*(1-VLOOKUP('ANALYSIS-YLD2'!BS$4,'INTERNAL PARAMETERS-1'!$B$5:$J$44,5,FALSE))*VLOOKUP('ANALYSIS-YLD2'!BS$4,'INTERNAL PARAMETERS-1'!$B$5:$J$44,8,FALSE)*VLOOKUP('ANALYSIS-YLD2'!BS$4,'INTERNAL PARAMETERS-1'!$B$5:$J$44,3,FALSE)</f>
        <v>6.2102352677962546E-6</v>
      </c>
      <c r="BT56" s="111">
        <f>'ANALYSIS-YLD1'!BT56*VLOOKUP('ANALYSIS-YLD2'!BT$4,'INTERNAL PARAMETERS-1'!$B$5:$J$44,5,FALSE)*VLOOKUP('ANALYSIS-YLD2'!BT$4,'INTERNAL PARAMETERS-1'!$B$5:$J$44,6,FALSE)*VLOOKUP('ANALYSIS-YLD2'!BT$4,'INTERNAL PARAMETERS-1'!$B$5:$J$44,3,FALSE) + 'ANALYSIS-YLD1'!BT56*(1-VLOOKUP('ANALYSIS-YLD2'!BT$4,'INTERNAL PARAMETERS-1'!$B$5:$J$44,5,FALSE))*VLOOKUP('ANALYSIS-YLD2'!BT$4,'INTERNAL PARAMETERS-1'!$B$5:$J$44,8,FALSE)*VLOOKUP('ANALYSIS-YLD2'!BT$4,'INTERNAL PARAMETERS-1'!$B$5:$J$44,3,FALSE)</f>
        <v>0</v>
      </c>
      <c r="BU56" s="111">
        <f>'ANALYSIS-YLD1'!BU56*VLOOKUP('ANALYSIS-YLD2'!BU$4,'INTERNAL PARAMETERS-1'!$B$5:$J$44,5,FALSE)*VLOOKUP('ANALYSIS-YLD2'!BU$4,'INTERNAL PARAMETERS-1'!$B$5:$J$44,6,FALSE)*VLOOKUP('ANALYSIS-YLD2'!BU$4,'INTERNAL PARAMETERS-1'!$B$5:$J$44,3,FALSE) + 'ANALYSIS-YLD1'!BU56*(1-VLOOKUP('ANALYSIS-YLD2'!BU$4,'INTERNAL PARAMETERS-1'!$B$5:$J$44,5,FALSE))*VLOOKUP('ANALYSIS-YLD2'!BU$4,'INTERNAL PARAMETERS-1'!$B$5:$J$44,8,FALSE)*VLOOKUP('ANALYSIS-YLD2'!BU$4,'INTERNAL PARAMETERS-1'!$B$5:$J$44,3,FALSE)</f>
        <v>0</v>
      </c>
      <c r="BV56" s="111">
        <f>'ANALYSIS-YLD1'!BV56*VLOOKUP('ANALYSIS-YLD2'!BV$4,'INTERNAL PARAMETERS-1'!$B$5:$J$44,5,FALSE)*VLOOKUP('ANALYSIS-YLD2'!BV$4,'INTERNAL PARAMETERS-1'!$B$5:$J$44,6,FALSE)*VLOOKUP('ANALYSIS-YLD2'!BV$4,'INTERNAL PARAMETERS-1'!$B$5:$J$44,3,FALSE) + 'ANALYSIS-YLD1'!BV56*(1-VLOOKUP('ANALYSIS-YLD2'!BV$4,'INTERNAL PARAMETERS-1'!$B$5:$J$44,5,FALSE))*VLOOKUP('ANALYSIS-YLD2'!BV$4,'INTERNAL PARAMETERS-1'!$B$5:$J$44,8,FALSE)*VLOOKUP('ANALYSIS-YLD2'!BV$4,'INTERNAL PARAMETERS-1'!$B$5:$J$44,3,FALSE)</f>
        <v>0</v>
      </c>
      <c r="BW56" s="111">
        <f>'ANALYSIS-YLD1'!BW56*VLOOKUP('ANALYSIS-YLD2'!BW$4,'INTERNAL PARAMETERS-1'!$B$5:$J$44,5,FALSE)*VLOOKUP('ANALYSIS-YLD2'!BW$4,'INTERNAL PARAMETERS-1'!$B$5:$J$44,6,FALSE)*VLOOKUP('ANALYSIS-YLD2'!BW$4,'INTERNAL PARAMETERS-1'!$B$5:$J$44,3,FALSE) + 'ANALYSIS-YLD1'!BW56*(1-VLOOKUP('ANALYSIS-YLD2'!BW$4,'INTERNAL PARAMETERS-1'!$B$5:$J$44,5,FALSE))*VLOOKUP('ANALYSIS-YLD2'!BW$4,'INTERNAL PARAMETERS-1'!$B$5:$J$44,8,FALSE)*VLOOKUP('ANALYSIS-YLD2'!BW$4,'INTERNAL PARAMETERS-1'!$B$5:$J$44,3,FALSE)</f>
        <v>0</v>
      </c>
      <c r="BX56" s="111">
        <f>'ANALYSIS-YLD1'!BX56*VLOOKUP('ANALYSIS-YLD2'!BX$4,'INTERNAL PARAMETERS-1'!$B$5:$J$44,5,FALSE)*VLOOKUP('ANALYSIS-YLD2'!BX$4,'INTERNAL PARAMETERS-1'!$B$5:$J$44,6,FALSE)*VLOOKUP('ANALYSIS-YLD2'!BX$4,'INTERNAL PARAMETERS-1'!$B$5:$J$44,3,FALSE) + 'ANALYSIS-YLD1'!BX56*(1-VLOOKUP('ANALYSIS-YLD2'!BX$4,'INTERNAL PARAMETERS-1'!$B$5:$J$44,5,FALSE))*VLOOKUP('ANALYSIS-YLD2'!BX$4,'INTERNAL PARAMETERS-1'!$B$5:$J$44,8,FALSE)*VLOOKUP('ANALYSIS-YLD2'!BX$4,'INTERNAL PARAMETERS-1'!$B$5:$J$44,3,FALSE)</f>
        <v>0</v>
      </c>
      <c r="BY56" s="111">
        <f>'ANALYSIS-YLD1'!BY56*VLOOKUP('ANALYSIS-YLD2'!BY$4,'INTERNAL PARAMETERS-1'!$B$5:$J$44,5,FALSE)*VLOOKUP('ANALYSIS-YLD2'!BY$4,'INTERNAL PARAMETERS-1'!$B$5:$J$44,6,FALSE)*VLOOKUP('ANALYSIS-YLD2'!BY$4,'INTERNAL PARAMETERS-1'!$B$5:$J$44,3,FALSE) + 'ANALYSIS-YLD1'!BY56*(1-VLOOKUP('ANALYSIS-YLD2'!BY$4,'INTERNAL PARAMETERS-1'!$B$5:$J$44,5,FALSE))*VLOOKUP('ANALYSIS-YLD2'!BY$4,'INTERNAL PARAMETERS-1'!$B$5:$J$44,8,FALSE)*VLOOKUP('ANALYSIS-YLD2'!BY$4,'INTERNAL PARAMETERS-1'!$B$5:$J$44,3,FALSE)</f>
        <v>0</v>
      </c>
      <c r="BZ56" s="111">
        <f>'ANALYSIS-YLD1'!BZ56*VLOOKUP('ANALYSIS-YLD2'!BZ$4,'INTERNAL PARAMETERS-1'!$B$5:$J$44,5,FALSE)*VLOOKUP('ANALYSIS-YLD2'!BZ$4,'INTERNAL PARAMETERS-1'!$B$5:$J$44,6,FALSE)*VLOOKUP('ANALYSIS-YLD2'!BZ$4,'INTERNAL PARAMETERS-1'!$B$5:$J$44,3,FALSE) + 'ANALYSIS-YLD1'!BZ56*(1-VLOOKUP('ANALYSIS-YLD2'!BZ$4,'INTERNAL PARAMETERS-1'!$B$5:$J$44,5,FALSE))*VLOOKUP('ANALYSIS-YLD2'!BZ$4,'INTERNAL PARAMETERS-1'!$B$5:$J$44,8,FALSE)*VLOOKUP('ANALYSIS-YLD2'!BZ$4,'INTERNAL PARAMETERS-1'!$B$5:$J$44,3,FALSE)</f>
        <v>6.1072362438425598E-6</v>
      </c>
      <c r="CA56" s="111">
        <f>'ANALYSIS-YLD1'!CA56*VLOOKUP('ANALYSIS-YLD2'!CA$4,'INTERNAL PARAMETERS-1'!$B$5:$J$44,5,FALSE)*VLOOKUP('ANALYSIS-YLD2'!CA$4,'INTERNAL PARAMETERS-1'!$B$5:$J$44,6,FALSE)*VLOOKUP('ANALYSIS-YLD2'!CA$4,'INTERNAL PARAMETERS-1'!$B$5:$J$44,3,FALSE) + 'ANALYSIS-YLD1'!CA56*(1-VLOOKUP('ANALYSIS-YLD2'!CA$4,'INTERNAL PARAMETERS-1'!$B$5:$J$44,5,FALSE))*VLOOKUP('ANALYSIS-YLD2'!CA$4,'INTERNAL PARAMETERS-1'!$B$5:$J$44,8,FALSE)*VLOOKUP('ANALYSIS-YLD2'!CA$4,'INTERNAL PARAMETERS-1'!$B$5:$J$44,3,FALSE)</f>
        <v>0</v>
      </c>
      <c r="CB56" s="111">
        <f>'ANALYSIS-YLD1'!CB56*VLOOKUP('ANALYSIS-YLD2'!CB$4,'INTERNAL PARAMETERS-1'!$B$5:$J$44,5,FALSE)*VLOOKUP('ANALYSIS-YLD2'!CB$4,'INTERNAL PARAMETERS-1'!$B$5:$J$44,6,FALSE)*VLOOKUP('ANALYSIS-YLD2'!CB$4,'INTERNAL PARAMETERS-1'!$B$5:$J$44,3,FALSE) + 'ANALYSIS-YLD1'!CB56*(1-VLOOKUP('ANALYSIS-YLD2'!CB$4,'INTERNAL PARAMETERS-1'!$B$5:$J$44,5,FALSE))*VLOOKUP('ANALYSIS-YLD2'!CB$4,'INTERNAL PARAMETERS-1'!$B$5:$J$44,8,FALSE)*VLOOKUP('ANALYSIS-YLD2'!CB$4,'INTERNAL PARAMETERS-1'!$B$5:$J$44,3,FALSE)</f>
        <v>0</v>
      </c>
      <c r="CC56" s="111">
        <f>'ANALYSIS-YLD1'!CC56*VLOOKUP('ANALYSIS-YLD2'!CC$4,'INTERNAL PARAMETERS-1'!$B$5:$J$44,5,FALSE)*VLOOKUP('ANALYSIS-YLD2'!CC$4,'INTERNAL PARAMETERS-1'!$B$5:$J$44,6,FALSE)*VLOOKUP('ANALYSIS-YLD2'!CC$4,'INTERNAL PARAMETERS-1'!$B$5:$J$44,3,FALSE) + 'ANALYSIS-YLD1'!CC56*(1-VLOOKUP('ANALYSIS-YLD2'!CC$4,'INTERNAL PARAMETERS-1'!$B$5:$J$44,5,FALSE))*VLOOKUP('ANALYSIS-YLD2'!CC$4,'INTERNAL PARAMETERS-1'!$B$5:$J$44,8,FALSE)*VLOOKUP('ANALYSIS-YLD2'!CC$4,'INTERNAL PARAMETERS-1'!$B$5:$J$44,3,FALSE)</f>
        <v>1.1309641180142996E-5</v>
      </c>
      <c r="CD56" s="111">
        <f>'ANALYSIS-YLD1'!CD56*VLOOKUP('ANALYSIS-YLD2'!CD$4,'INTERNAL PARAMETERS-1'!$B$5:$J$44,5,FALSE)*VLOOKUP('ANALYSIS-YLD2'!CD$4,'INTERNAL PARAMETERS-1'!$B$5:$J$44,6,FALSE)*VLOOKUP('ANALYSIS-YLD2'!CD$4,'INTERNAL PARAMETERS-1'!$B$5:$J$44,3,FALSE) + 'ANALYSIS-YLD1'!CD56*(1-VLOOKUP('ANALYSIS-YLD2'!CD$4,'INTERNAL PARAMETERS-1'!$B$5:$J$44,5,FALSE))*VLOOKUP('ANALYSIS-YLD2'!CD$4,'INTERNAL PARAMETERS-1'!$B$5:$J$44,8,FALSE)*VLOOKUP('ANALYSIS-YLD2'!CD$4,'INTERNAL PARAMETERS-1'!$B$5:$J$44,3,FALSE)</f>
        <v>3.8169851441949233E-5</v>
      </c>
      <c r="CE56" s="111">
        <f>'ANALYSIS-YLD1'!CE56*VLOOKUP('ANALYSIS-YLD2'!CE$4,'INTERNAL PARAMETERS-1'!$B$5:$J$44,5,FALSE)*VLOOKUP('ANALYSIS-YLD2'!CE$4,'INTERNAL PARAMETERS-1'!$B$5:$J$44,6,FALSE)*VLOOKUP('ANALYSIS-YLD2'!CE$4,'INTERNAL PARAMETERS-1'!$B$5:$J$44,3,FALSE) + 'ANALYSIS-YLD1'!CE56*(1-VLOOKUP('ANALYSIS-YLD2'!CE$4,'INTERNAL PARAMETERS-1'!$B$5:$J$44,5,FALSE))*VLOOKUP('ANALYSIS-YLD2'!CE$4,'INTERNAL PARAMETERS-1'!$B$5:$J$44,8,FALSE)*VLOOKUP('ANALYSIS-YLD2'!CE$4,'INTERNAL PARAMETERS-1'!$B$5:$J$44,3,FALSE)</f>
        <v>7.0378627190947597E-5</v>
      </c>
      <c r="CF56" s="111">
        <f>'ANALYSIS-YLD1'!CF56*VLOOKUP('ANALYSIS-YLD2'!CF$4,'INTERNAL PARAMETERS-1'!$B$5:$J$44,5,FALSE)*VLOOKUP('ANALYSIS-YLD2'!CF$4,'INTERNAL PARAMETERS-1'!$B$5:$J$44,6,FALSE)*VLOOKUP('ANALYSIS-YLD2'!CF$4,'INTERNAL PARAMETERS-1'!$B$5:$J$44,3,FALSE) + 'ANALYSIS-YLD1'!CF56*(1-VLOOKUP('ANALYSIS-YLD2'!CF$4,'INTERNAL PARAMETERS-1'!$B$5:$J$44,5,FALSE))*VLOOKUP('ANALYSIS-YLD2'!CF$4,'INTERNAL PARAMETERS-1'!$B$5:$J$44,8,FALSE)*VLOOKUP('ANALYSIS-YLD2'!CF$4,'INTERNAL PARAMETERS-1'!$B$5:$J$44,3,FALSE)</f>
        <v>0</v>
      </c>
      <c r="CG56" s="111">
        <f>'ANALYSIS-YLD1'!CG56*VLOOKUP('ANALYSIS-YLD2'!CG$4,'INTERNAL PARAMETERS-1'!$B$5:$J$44,5,FALSE)*VLOOKUP('ANALYSIS-YLD2'!CG$4,'INTERNAL PARAMETERS-1'!$B$5:$J$44,6,FALSE)*VLOOKUP('ANALYSIS-YLD2'!CG$4,'INTERNAL PARAMETERS-1'!$B$5:$J$44,3,FALSE) + 'ANALYSIS-YLD1'!CG56*(1-VLOOKUP('ANALYSIS-YLD2'!CG$4,'INTERNAL PARAMETERS-1'!$B$5:$J$44,5,FALSE))*VLOOKUP('ANALYSIS-YLD2'!CG$4,'INTERNAL PARAMETERS-1'!$B$5:$J$44,8,FALSE)*VLOOKUP('ANALYSIS-YLD2'!CG$4,'INTERNAL PARAMETERS-1'!$B$5:$J$44,3,FALSE)</f>
        <v>3.7411042559839291E-6</v>
      </c>
      <c r="CH56" s="110">
        <f>'ANALYSIS-YLD1'!CH56*VLOOKUP('ANALYSIS-YLD2'!CH$4,'INTERNAL PARAMETERS-1'!$B$5:$J$44,5,FALSE)*VLOOKUP('ANALYSIS-YLD2'!CH$4,'INTERNAL PARAMETERS-1'!$B$5:$J$44,6,FALSE)*VLOOKUP('ANALYSIS-YLD2'!CH$4,'INTERNAL PARAMETERS-1'!$B$5:$J$44,3,FALSE) + 'ANALYSIS-YLD1'!CH56*(1-VLOOKUP('ANALYSIS-YLD2'!CH$4,'INTERNAL PARAMETERS-1'!$B$5:$J$44,5,FALSE))*VLOOKUP('ANALYSIS-YLD2'!CH$4,'INTERNAL PARAMETERS-1'!$B$5:$J$44,8,FALSE)*VLOOKUP('ANALYSIS-YLD2'!CH$4,'INTERNAL PARAMETERS-1'!$B$5:$J$44,3,FALSE)</f>
        <v>0</v>
      </c>
      <c r="CJ56" s="112">
        <f t="shared" si="0"/>
        <v>0.47155155731184051</v>
      </c>
      <c r="CK56" s="110">
        <f t="shared" si="1"/>
        <v>7.9312429401711598E-2</v>
      </c>
    </row>
    <row r="57" spans="2:89" x14ac:dyDescent="0.5">
      <c r="B57" s="127" t="s">
        <v>27</v>
      </c>
      <c r="C57" s="126" t="s">
        <v>21</v>
      </c>
      <c r="D57" s="126" t="s">
        <v>4</v>
      </c>
      <c r="E57" s="125">
        <f>'INPUTS-Incidence'!E57</f>
        <v>2.8917326259024092</v>
      </c>
      <c r="F57" s="128">
        <f>'INTERNAL PARAMETERS-1'!M21</f>
        <v>9.3150000000000013</v>
      </c>
      <c r="G57" s="112">
        <f>'ANALYSIS-YLD1'!G57*VLOOKUP('ANALYSIS-YLD2'!G$4,'INTERNAL PARAMETERS-1'!$B$5:$J$44,5,FALSE)*VLOOKUP('ANALYSIS-YLD2'!G$4,'INTERNAL PARAMETERS-1'!$B$5:$J$44,7,FALSE)*'ANALYSIS-YLD2'!$F57 + 'ANALYSIS-YLD1'!G57*(1-VLOOKUP('ANALYSIS-YLD2'!G$4,'INTERNAL PARAMETERS-1'!$B$5:$J$44,5,FALSE))*VLOOKUP('ANALYSIS-YLD2'!G$4,'INTERNAL PARAMETERS-1'!$B$5:$J$44,9,FALSE)*'ANALYSIS-YLD2'!$F57</f>
        <v>4.6916142879898502E-2</v>
      </c>
      <c r="H57" s="111">
        <f>'ANALYSIS-YLD1'!H57*VLOOKUP('ANALYSIS-YLD2'!H$4,'INTERNAL PARAMETERS-1'!$B$5:$J$44,5,FALSE)*VLOOKUP('ANALYSIS-YLD2'!H$4,'INTERNAL PARAMETERS-1'!$B$5:$J$44,7,FALSE)*'ANALYSIS-YLD2'!$F57 + 'ANALYSIS-YLD1'!H57*(1-VLOOKUP('ANALYSIS-YLD2'!H$4,'INTERNAL PARAMETERS-1'!$B$5:$J$44,5,FALSE))*VLOOKUP('ANALYSIS-YLD2'!H$4,'INTERNAL PARAMETERS-1'!$B$5:$J$44,9,FALSE)*'ANALYSIS-YLD2'!$F57</f>
        <v>7.8591840930673212E-3</v>
      </c>
      <c r="I57" s="111">
        <f>'ANALYSIS-YLD1'!I57*VLOOKUP('ANALYSIS-YLD2'!I$4,'INTERNAL PARAMETERS-1'!$B$5:$J$44,5,FALSE)*VLOOKUP('ANALYSIS-YLD2'!I$4,'INTERNAL PARAMETERS-1'!$B$5:$J$44,7,FALSE)*'ANALYSIS-YLD2'!$F57 + 'ANALYSIS-YLD1'!I57*(1-VLOOKUP('ANALYSIS-YLD2'!I$4,'INTERNAL PARAMETERS-1'!$B$5:$J$44,5,FALSE))*VLOOKUP('ANALYSIS-YLD2'!I$4,'INTERNAL PARAMETERS-1'!$B$5:$J$44,9,FALSE)*'ANALYSIS-YLD2'!$F57</f>
        <v>6.9516669091550159E-2</v>
      </c>
      <c r="J57" s="111">
        <f>'ANALYSIS-YLD1'!J57*VLOOKUP('ANALYSIS-YLD2'!J$4,'INTERNAL PARAMETERS-1'!$B$5:$J$44,5,FALSE)*VLOOKUP('ANALYSIS-YLD2'!J$4,'INTERNAL PARAMETERS-1'!$B$5:$J$44,7,FALSE)*'ANALYSIS-YLD2'!$F57 + 'ANALYSIS-YLD1'!J57*(1-VLOOKUP('ANALYSIS-YLD2'!J$4,'INTERNAL PARAMETERS-1'!$B$5:$J$44,5,FALSE))*VLOOKUP('ANALYSIS-YLD2'!J$4,'INTERNAL PARAMETERS-1'!$B$5:$J$44,9,FALSE)*'ANALYSIS-YLD2'!$F57</f>
        <v>0</v>
      </c>
      <c r="K57" s="111">
        <f>'ANALYSIS-YLD1'!K57*VLOOKUP('ANALYSIS-YLD2'!K$4,'INTERNAL PARAMETERS-1'!$B$5:$J$44,5,FALSE)*VLOOKUP('ANALYSIS-YLD2'!K$4,'INTERNAL PARAMETERS-1'!$B$5:$J$44,7,FALSE)*'ANALYSIS-YLD2'!$F57 + 'ANALYSIS-YLD1'!K57*(1-VLOOKUP('ANALYSIS-YLD2'!K$4,'INTERNAL PARAMETERS-1'!$B$5:$J$44,5,FALSE))*VLOOKUP('ANALYSIS-YLD2'!K$4,'INTERNAL PARAMETERS-1'!$B$5:$J$44,9,FALSE)*'ANALYSIS-YLD2'!$F57</f>
        <v>0</v>
      </c>
      <c r="L57" s="111">
        <f>'ANALYSIS-YLD1'!L57*VLOOKUP('ANALYSIS-YLD2'!L$4,'INTERNAL PARAMETERS-1'!$B$5:$J$44,5,FALSE)*VLOOKUP('ANALYSIS-YLD2'!L$4,'INTERNAL PARAMETERS-1'!$B$5:$J$44,7,FALSE)*'ANALYSIS-YLD2'!$F57 + 'ANALYSIS-YLD1'!L57*(1-VLOOKUP('ANALYSIS-YLD2'!L$4,'INTERNAL PARAMETERS-1'!$B$5:$J$44,5,FALSE))*VLOOKUP('ANALYSIS-YLD2'!L$4,'INTERNAL PARAMETERS-1'!$B$5:$J$44,9,FALSE)*'ANALYSIS-YLD2'!$F57</f>
        <v>0</v>
      </c>
      <c r="M57" s="111">
        <f>'ANALYSIS-YLD1'!M57*VLOOKUP('ANALYSIS-YLD2'!M$4,'INTERNAL PARAMETERS-1'!$B$5:$J$44,5,FALSE)*VLOOKUP('ANALYSIS-YLD2'!M$4,'INTERNAL PARAMETERS-1'!$B$5:$J$44,7,FALSE)*'ANALYSIS-YLD2'!$F57 + 'ANALYSIS-YLD1'!M57*(1-VLOOKUP('ANALYSIS-YLD2'!M$4,'INTERNAL PARAMETERS-1'!$B$5:$J$44,5,FALSE))*VLOOKUP('ANALYSIS-YLD2'!M$4,'INTERNAL PARAMETERS-1'!$B$5:$J$44,9,FALSE)*'ANALYSIS-YLD2'!$F57</f>
        <v>1.7671345016578036E-2</v>
      </c>
      <c r="N57" s="111">
        <f>'ANALYSIS-YLD1'!N57*VLOOKUP('ANALYSIS-YLD2'!N$4,'INTERNAL PARAMETERS-1'!$B$5:$J$44,5,FALSE)*VLOOKUP('ANALYSIS-YLD2'!N$4,'INTERNAL PARAMETERS-1'!$B$5:$J$44,7,FALSE)*'ANALYSIS-YLD2'!$F57 + 'ANALYSIS-YLD1'!N57*(1-VLOOKUP('ANALYSIS-YLD2'!N$4,'INTERNAL PARAMETERS-1'!$B$5:$J$44,5,FALSE))*VLOOKUP('ANALYSIS-YLD2'!N$4,'INTERNAL PARAMETERS-1'!$B$5:$J$44,9,FALSE)*'ANALYSIS-YLD2'!$F57</f>
        <v>1.1284368826201947E-4</v>
      </c>
      <c r="O57" s="111">
        <f>'ANALYSIS-YLD1'!O57*VLOOKUP('ANALYSIS-YLD2'!O$4,'INTERNAL PARAMETERS-1'!$B$5:$J$44,5,FALSE)*VLOOKUP('ANALYSIS-YLD2'!O$4,'INTERNAL PARAMETERS-1'!$B$5:$J$44,7,FALSE)*'ANALYSIS-YLD2'!$F57 + 'ANALYSIS-YLD1'!O57*(1-VLOOKUP('ANALYSIS-YLD2'!O$4,'INTERNAL PARAMETERS-1'!$B$5:$J$44,5,FALSE))*VLOOKUP('ANALYSIS-YLD2'!O$4,'INTERNAL PARAMETERS-1'!$B$5:$J$44,9,FALSE)*'ANALYSIS-YLD2'!$F57</f>
        <v>0</v>
      </c>
      <c r="P57" s="111">
        <f>'ANALYSIS-YLD1'!P57*VLOOKUP('ANALYSIS-YLD2'!P$4,'INTERNAL PARAMETERS-1'!$B$5:$J$44,5,FALSE)*VLOOKUP('ANALYSIS-YLD2'!P$4,'INTERNAL PARAMETERS-1'!$B$5:$J$44,7,FALSE)*'ANALYSIS-YLD2'!$F57 + 'ANALYSIS-YLD1'!P57*(1-VLOOKUP('ANALYSIS-YLD2'!P$4,'INTERNAL PARAMETERS-1'!$B$5:$J$44,5,FALSE))*VLOOKUP('ANALYSIS-YLD2'!P$4,'INTERNAL PARAMETERS-1'!$B$5:$J$44,9,FALSE)*'ANALYSIS-YLD2'!$F57</f>
        <v>0</v>
      </c>
      <c r="Q57" s="111">
        <f>'ANALYSIS-YLD1'!Q57*VLOOKUP('ANALYSIS-YLD2'!Q$4,'INTERNAL PARAMETERS-1'!$B$5:$J$44,5,FALSE)*VLOOKUP('ANALYSIS-YLD2'!Q$4,'INTERNAL PARAMETERS-1'!$B$5:$J$44,7,FALSE)*'ANALYSIS-YLD2'!$F57 + 'ANALYSIS-YLD1'!Q57*(1-VLOOKUP('ANALYSIS-YLD2'!Q$4,'INTERNAL PARAMETERS-1'!$B$5:$J$44,5,FALSE))*VLOOKUP('ANALYSIS-YLD2'!Q$4,'INTERNAL PARAMETERS-1'!$B$5:$J$44,9,FALSE)*'ANALYSIS-YLD2'!$F57</f>
        <v>0</v>
      </c>
      <c r="R57" s="111">
        <f>'ANALYSIS-YLD1'!R57*VLOOKUP('ANALYSIS-YLD2'!R$4,'INTERNAL PARAMETERS-1'!$B$5:$J$44,5,FALSE)*VLOOKUP('ANALYSIS-YLD2'!R$4,'INTERNAL PARAMETERS-1'!$B$5:$J$44,7,FALSE)*'ANALYSIS-YLD2'!$F57 + 'ANALYSIS-YLD1'!R57*(1-VLOOKUP('ANALYSIS-YLD2'!R$4,'INTERNAL PARAMETERS-1'!$B$5:$J$44,5,FALSE))*VLOOKUP('ANALYSIS-YLD2'!R$4,'INTERNAL PARAMETERS-1'!$B$5:$J$44,9,FALSE)*'ANALYSIS-YLD2'!$F57</f>
        <v>2.1243193008523966E-4</v>
      </c>
      <c r="S57" s="111">
        <f>'ANALYSIS-YLD1'!S57*VLOOKUP('ANALYSIS-YLD2'!S$4,'INTERNAL PARAMETERS-1'!$B$5:$J$44,5,FALSE)*VLOOKUP('ANALYSIS-YLD2'!S$4,'INTERNAL PARAMETERS-1'!$B$5:$J$44,7,FALSE)*'ANALYSIS-YLD2'!$F57 + 'ANALYSIS-YLD1'!S57*(1-VLOOKUP('ANALYSIS-YLD2'!S$4,'INTERNAL PARAMETERS-1'!$B$5:$J$44,5,FALSE))*VLOOKUP('ANALYSIS-YLD2'!S$4,'INTERNAL PARAMETERS-1'!$B$5:$J$44,9,FALSE)*'ANALYSIS-YLD2'!$F57</f>
        <v>5.0936847601862449E-3</v>
      </c>
      <c r="T57" s="111">
        <f>'ANALYSIS-YLD1'!T57*VLOOKUP('ANALYSIS-YLD2'!T$4,'INTERNAL PARAMETERS-1'!$B$5:$J$44,5,FALSE)*VLOOKUP('ANALYSIS-YLD2'!T$4,'INTERNAL PARAMETERS-1'!$B$5:$J$44,7,FALSE)*'ANALYSIS-YLD2'!$F57 + 'ANALYSIS-YLD1'!T57*(1-VLOOKUP('ANALYSIS-YLD2'!T$4,'INTERNAL PARAMETERS-1'!$B$5:$J$44,5,FALSE))*VLOOKUP('ANALYSIS-YLD2'!T$4,'INTERNAL PARAMETERS-1'!$B$5:$J$44,9,FALSE)*'ANALYSIS-YLD2'!$F57</f>
        <v>1.9913877256126601E-3</v>
      </c>
      <c r="U57" s="111">
        <f>'ANALYSIS-YLD1'!U57*VLOOKUP('ANALYSIS-YLD2'!U$4,'INTERNAL PARAMETERS-1'!$B$5:$J$44,5,FALSE)*VLOOKUP('ANALYSIS-YLD2'!U$4,'INTERNAL PARAMETERS-1'!$B$5:$J$44,7,FALSE)*'ANALYSIS-YLD2'!$F57 + 'ANALYSIS-YLD1'!U57*(1-VLOOKUP('ANALYSIS-YLD2'!U$4,'INTERNAL PARAMETERS-1'!$B$5:$J$44,5,FALSE))*VLOOKUP('ANALYSIS-YLD2'!U$4,'INTERNAL PARAMETERS-1'!$B$5:$J$44,9,FALSE)*'ANALYSIS-YLD2'!$F57</f>
        <v>3.00060101245401E-4</v>
      </c>
      <c r="V57" s="111">
        <f>'ANALYSIS-YLD1'!V57*VLOOKUP('ANALYSIS-YLD2'!V$4,'INTERNAL PARAMETERS-1'!$B$5:$J$44,5,FALSE)*VLOOKUP('ANALYSIS-YLD2'!V$4,'INTERNAL PARAMETERS-1'!$B$5:$J$44,7,FALSE)*'ANALYSIS-YLD2'!$F57 + 'ANALYSIS-YLD1'!V57*(1-VLOOKUP('ANALYSIS-YLD2'!V$4,'INTERNAL PARAMETERS-1'!$B$5:$J$44,5,FALSE))*VLOOKUP('ANALYSIS-YLD2'!V$4,'INTERNAL PARAMETERS-1'!$B$5:$J$44,9,FALSE)*'ANALYSIS-YLD2'!$F57</f>
        <v>6.0796264016840284E-3</v>
      </c>
      <c r="W57" s="111">
        <f>'ANALYSIS-YLD1'!W57*VLOOKUP('ANALYSIS-YLD2'!W$4,'INTERNAL PARAMETERS-1'!$B$5:$J$44,5,FALSE)*VLOOKUP('ANALYSIS-YLD2'!W$4,'INTERNAL PARAMETERS-1'!$B$5:$J$44,7,FALSE)*'ANALYSIS-YLD2'!$F57 + 'ANALYSIS-YLD1'!W57*(1-VLOOKUP('ANALYSIS-YLD2'!W$4,'INTERNAL PARAMETERS-1'!$B$5:$J$44,5,FALSE))*VLOOKUP('ANALYSIS-YLD2'!W$4,'INTERNAL PARAMETERS-1'!$B$5:$J$44,9,FALSE)*'ANALYSIS-YLD2'!$F57</f>
        <v>0</v>
      </c>
      <c r="X57" s="111">
        <f>'ANALYSIS-YLD1'!X57*VLOOKUP('ANALYSIS-YLD2'!X$4,'INTERNAL PARAMETERS-1'!$B$5:$J$44,5,FALSE)*VLOOKUP('ANALYSIS-YLD2'!X$4,'INTERNAL PARAMETERS-1'!$B$5:$J$44,7,FALSE)*'ANALYSIS-YLD2'!$F57 + 'ANALYSIS-YLD1'!X57*(1-VLOOKUP('ANALYSIS-YLD2'!X$4,'INTERNAL PARAMETERS-1'!$B$5:$J$44,5,FALSE))*VLOOKUP('ANALYSIS-YLD2'!X$4,'INTERNAL PARAMETERS-1'!$B$5:$J$44,9,FALSE)*'ANALYSIS-YLD2'!$F57</f>
        <v>0</v>
      </c>
      <c r="Y57" s="111">
        <f>'ANALYSIS-YLD1'!Y57*VLOOKUP('ANALYSIS-YLD2'!Y$4,'INTERNAL PARAMETERS-1'!$B$5:$J$44,5,FALSE)*VLOOKUP('ANALYSIS-YLD2'!Y$4,'INTERNAL PARAMETERS-1'!$B$5:$J$44,7,FALSE)*'ANALYSIS-YLD2'!$F57 + 'ANALYSIS-YLD1'!Y57*(1-VLOOKUP('ANALYSIS-YLD2'!Y$4,'INTERNAL PARAMETERS-1'!$B$5:$J$44,5,FALSE))*VLOOKUP('ANALYSIS-YLD2'!Y$4,'INTERNAL PARAMETERS-1'!$B$5:$J$44,9,FALSE)*'ANALYSIS-YLD2'!$F57</f>
        <v>0</v>
      </c>
      <c r="Z57" s="111">
        <f>'ANALYSIS-YLD1'!Z57*VLOOKUP('ANALYSIS-YLD2'!Z$4,'INTERNAL PARAMETERS-1'!$B$5:$J$44,5,FALSE)*VLOOKUP('ANALYSIS-YLD2'!Z$4,'INTERNAL PARAMETERS-1'!$B$5:$J$44,7,FALSE)*'ANALYSIS-YLD2'!$F57 + 'ANALYSIS-YLD1'!Z57*(1-VLOOKUP('ANALYSIS-YLD2'!Z$4,'INTERNAL PARAMETERS-1'!$B$5:$J$44,5,FALSE))*VLOOKUP('ANALYSIS-YLD2'!Z$4,'INTERNAL PARAMETERS-1'!$B$5:$J$44,9,FALSE)*'ANALYSIS-YLD2'!$F57</f>
        <v>0</v>
      </c>
      <c r="AA57" s="111">
        <f>'ANALYSIS-YLD1'!AA57*VLOOKUP('ANALYSIS-YLD2'!AA$4,'INTERNAL PARAMETERS-1'!$B$5:$J$44,5,FALSE)*VLOOKUP('ANALYSIS-YLD2'!AA$4,'INTERNAL PARAMETERS-1'!$B$5:$J$44,7,FALSE)*'ANALYSIS-YLD2'!$F57 + 'ANALYSIS-YLD1'!AA57*(1-VLOOKUP('ANALYSIS-YLD2'!AA$4,'INTERNAL PARAMETERS-1'!$B$5:$J$44,5,FALSE))*VLOOKUP('ANALYSIS-YLD2'!AA$4,'INTERNAL PARAMETERS-1'!$B$5:$J$44,9,FALSE)*'ANALYSIS-YLD2'!$F57</f>
        <v>0</v>
      </c>
      <c r="AB57" s="111">
        <f>'ANALYSIS-YLD1'!AB57*VLOOKUP('ANALYSIS-YLD2'!AB$4,'INTERNAL PARAMETERS-1'!$B$5:$J$44,5,FALSE)*VLOOKUP('ANALYSIS-YLD2'!AB$4,'INTERNAL PARAMETERS-1'!$B$5:$J$44,7,FALSE)*'ANALYSIS-YLD2'!$F57 + 'ANALYSIS-YLD1'!AB57*(1-VLOOKUP('ANALYSIS-YLD2'!AB$4,'INTERNAL PARAMETERS-1'!$B$5:$J$44,5,FALSE))*VLOOKUP('ANALYSIS-YLD2'!AB$4,'INTERNAL PARAMETERS-1'!$B$5:$J$44,9,FALSE)*'ANALYSIS-YLD2'!$F57</f>
        <v>0</v>
      </c>
      <c r="AC57" s="111">
        <f>'ANALYSIS-YLD1'!AC57*VLOOKUP('ANALYSIS-YLD2'!AC$4,'INTERNAL PARAMETERS-1'!$B$5:$J$44,5,FALSE)*VLOOKUP('ANALYSIS-YLD2'!AC$4,'INTERNAL PARAMETERS-1'!$B$5:$J$44,7,FALSE)*'ANALYSIS-YLD2'!$F57 + 'ANALYSIS-YLD1'!AC57*(1-VLOOKUP('ANALYSIS-YLD2'!AC$4,'INTERNAL PARAMETERS-1'!$B$5:$J$44,5,FALSE))*VLOOKUP('ANALYSIS-YLD2'!AC$4,'INTERNAL PARAMETERS-1'!$B$5:$J$44,9,FALSE)*'ANALYSIS-YLD2'!$F57</f>
        <v>0</v>
      </c>
      <c r="AD57" s="111">
        <f>'ANALYSIS-YLD1'!AD57*VLOOKUP('ANALYSIS-YLD2'!AD$4,'INTERNAL PARAMETERS-1'!$B$5:$J$44,5,FALSE)*VLOOKUP('ANALYSIS-YLD2'!AD$4,'INTERNAL PARAMETERS-1'!$B$5:$J$44,7,FALSE)*'ANALYSIS-YLD2'!$F57 + 'ANALYSIS-YLD1'!AD57*(1-VLOOKUP('ANALYSIS-YLD2'!AD$4,'INTERNAL PARAMETERS-1'!$B$5:$J$44,5,FALSE))*VLOOKUP('ANALYSIS-YLD2'!AD$4,'INTERNAL PARAMETERS-1'!$B$5:$J$44,9,FALSE)*'ANALYSIS-YLD2'!$F57</f>
        <v>0</v>
      </c>
      <c r="AE57" s="111">
        <f>'ANALYSIS-YLD1'!AE57*VLOOKUP('ANALYSIS-YLD2'!AE$4,'INTERNAL PARAMETERS-1'!$B$5:$J$44,5,FALSE)*VLOOKUP('ANALYSIS-YLD2'!AE$4,'INTERNAL PARAMETERS-1'!$B$5:$J$44,7,FALSE)*'ANALYSIS-YLD2'!$F57 + 'ANALYSIS-YLD1'!AE57*(1-VLOOKUP('ANALYSIS-YLD2'!AE$4,'INTERNAL PARAMETERS-1'!$B$5:$J$44,5,FALSE))*VLOOKUP('ANALYSIS-YLD2'!AE$4,'INTERNAL PARAMETERS-1'!$B$5:$J$44,9,FALSE)*'ANALYSIS-YLD2'!$F57</f>
        <v>0</v>
      </c>
      <c r="AF57" s="111">
        <f>'ANALYSIS-YLD1'!AF57*VLOOKUP('ANALYSIS-YLD2'!AF$4,'INTERNAL PARAMETERS-1'!$B$5:$J$44,5,FALSE)*VLOOKUP('ANALYSIS-YLD2'!AF$4,'INTERNAL PARAMETERS-1'!$B$5:$J$44,7,FALSE)*'ANALYSIS-YLD2'!$F57 + 'ANALYSIS-YLD1'!AF57*(1-VLOOKUP('ANALYSIS-YLD2'!AF$4,'INTERNAL PARAMETERS-1'!$B$5:$J$44,5,FALSE))*VLOOKUP('ANALYSIS-YLD2'!AF$4,'INTERNAL PARAMETERS-1'!$B$5:$J$44,9,FALSE)*'ANALYSIS-YLD2'!$F57</f>
        <v>0</v>
      </c>
      <c r="AG57" s="111">
        <f>'ANALYSIS-YLD1'!AG57*VLOOKUP('ANALYSIS-YLD2'!AG$4,'INTERNAL PARAMETERS-1'!$B$5:$J$44,5,FALSE)*VLOOKUP('ANALYSIS-YLD2'!AG$4,'INTERNAL PARAMETERS-1'!$B$5:$J$44,7,FALSE)*'ANALYSIS-YLD2'!$F57 + 'ANALYSIS-YLD1'!AG57*(1-VLOOKUP('ANALYSIS-YLD2'!AG$4,'INTERNAL PARAMETERS-1'!$B$5:$J$44,5,FALSE))*VLOOKUP('ANALYSIS-YLD2'!AG$4,'INTERNAL PARAMETERS-1'!$B$5:$J$44,9,FALSE)*'ANALYSIS-YLD2'!$F57</f>
        <v>0</v>
      </c>
      <c r="AH57" s="111">
        <f>'ANALYSIS-YLD1'!AH57*VLOOKUP('ANALYSIS-YLD2'!AH$4,'INTERNAL PARAMETERS-1'!$B$5:$J$44,5,FALSE)*VLOOKUP('ANALYSIS-YLD2'!AH$4,'INTERNAL PARAMETERS-1'!$B$5:$J$44,7,FALSE)*'ANALYSIS-YLD2'!$F57 + 'ANALYSIS-YLD1'!AH57*(1-VLOOKUP('ANALYSIS-YLD2'!AH$4,'INTERNAL PARAMETERS-1'!$B$5:$J$44,5,FALSE))*VLOOKUP('ANALYSIS-YLD2'!AH$4,'INTERNAL PARAMETERS-1'!$B$5:$J$44,9,FALSE)*'ANALYSIS-YLD2'!$F57</f>
        <v>0</v>
      </c>
      <c r="AI57" s="111">
        <f>'ANALYSIS-YLD1'!AI57*VLOOKUP('ANALYSIS-YLD2'!AI$4,'INTERNAL PARAMETERS-1'!$B$5:$J$44,5,FALSE)*VLOOKUP('ANALYSIS-YLD2'!AI$4,'INTERNAL PARAMETERS-1'!$B$5:$J$44,7,FALSE)*'ANALYSIS-YLD2'!$F57 + 'ANALYSIS-YLD1'!AI57*(1-VLOOKUP('ANALYSIS-YLD2'!AI$4,'INTERNAL PARAMETERS-1'!$B$5:$J$44,5,FALSE))*VLOOKUP('ANALYSIS-YLD2'!AI$4,'INTERNAL PARAMETERS-1'!$B$5:$J$44,9,FALSE)*'ANALYSIS-YLD2'!$F57</f>
        <v>6.6384978151637399E-5</v>
      </c>
      <c r="AJ57" s="111">
        <f>'ANALYSIS-YLD1'!AJ57*VLOOKUP('ANALYSIS-YLD2'!AJ$4,'INTERNAL PARAMETERS-1'!$B$5:$J$44,5,FALSE)*VLOOKUP('ANALYSIS-YLD2'!AJ$4,'INTERNAL PARAMETERS-1'!$B$5:$J$44,7,FALSE)*'ANALYSIS-YLD2'!$F57 + 'ANALYSIS-YLD1'!AJ57*(1-VLOOKUP('ANALYSIS-YLD2'!AJ$4,'INTERNAL PARAMETERS-1'!$B$5:$J$44,5,FALSE))*VLOOKUP('ANALYSIS-YLD2'!AJ$4,'INTERNAL PARAMETERS-1'!$B$5:$J$44,9,FALSE)*'ANALYSIS-YLD2'!$F57</f>
        <v>5.1780282958277166E-4</v>
      </c>
      <c r="AK57" s="111">
        <f>'ANALYSIS-YLD1'!AK57*VLOOKUP('ANALYSIS-YLD2'!AK$4,'INTERNAL PARAMETERS-1'!$B$5:$J$44,5,FALSE)*VLOOKUP('ANALYSIS-YLD2'!AK$4,'INTERNAL PARAMETERS-1'!$B$5:$J$44,7,FALSE)*'ANALYSIS-YLD2'!$F57 + 'ANALYSIS-YLD1'!AK57*(1-VLOOKUP('ANALYSIS-YLD2'!AK$4,'INTERNAL PARAMETERS-1'!$B$5:$J$44,5,FALSE))*VLOOKUP('ANALYSIS-YLD2'!AK$4,'INTERNAL PARAMETERS-1'!$B$5:$J$44,9,FALSE)*'ANALYSIS-YLD2'!$F57</f>
        <v>1.168375615468818E-3</v>
      </c>
      <c r="AL57" s="111">
        <f>'ANALYSIS-YLD1'!AL57*VLOOKUP('ANALYSIS-YLD2'!AL$4,'INTERNAL PARAMETERS-1'!$B$5:$J$44,5,FALSE)*VLOOKUP('ANALYSIS-YLD2'!AL$4,'INTERNAL PARAMETERS-1'!$B$5:$J$44,7,FALSE)*'ANALYSIS-YLD2'!$F57 + 'ANALYSIS-YLD1'!AL57*(1-VLOOKUP('ANALYSIS-YLD2'!AL$4,'INTERNAL PARAMETERS-1'!$B$5:$J$44,5,FALSE))*VLOOKUP('ANALYSIS-YLD2'!AL$4,'INTERNAL PARAMETERS-1'!$B$5:$J$44,9,FALSE)*'ANALYSIS-YLD2'!$F57</f>
        <v>0</v>
      </c>
      <c r="AM57" s="111">
        <f>'ANALYSIS-YLD1'!AM57*VLOOKUP('ANALYSIS-YLD2'!AM$4,'INTERNAL PARAMETERS-1'!$B$5:$J$44,5,FALSE)*VLOOKUP('ANALYSIS-YLD2'!AM$4,'INTERNAL PARAMETERS-1'!$B$5:$J$44,7,FALSE)*'ANALYSIS-YLD2'!$F57 + 'ANALYSIS-YLD1'!AM57*(1-VLOOKUP('ANALYSIS-YLD2'!AM$4,'INTERNAL PARAMETERS-1'!$B$5:$J$44,5,FALSE))*VLOOKUP('ANALYSIS-YLD2'!AM$4,'INTERNAL PARAMETERS-1'!$B$5:$J$44,9,FALSE)*'ANALYSIS-YLD2'!$F57</f>
        <v>0</v>
      </c>
      <c r="AN57" s="111">
        <f>'ANALYSIS-YLD1'!AN57*VLOOKUP('ANALYSIS-YLD2'!AN$4,'INTERNAL PARAMETERS-1'!$B$5:$J$44,5,FALSE)*VLOOKUP('ANALYSIS-YLD2'!AN$4,'INTERNAL PARAMETERS-1'!$B$5:$J$44,7,FALSE)*'ANALYSIS-YLD2'!$F57 + 'ANALYSIS-YLD1'!AN57*(1-VLOOKUP('ANALYSIS-YLD2'!AN$4,'INTERNAL PARAMETERS-1'!$B$5:$J$44,5,FALSE))*VLOOKUP('ANALYSIS-YLD2'!AN$4,'INTERNAL PARAMETERS-1'!$B$5:$J$44,9,FALSE)*'ANALYSIS-YLD2'!$F57</f>
        <v>0</v>
      </c>
      <c r="AO57" s="111">
        <f>'ANALYSIS-YLD1'!AO57*VLOOKUP('ANALYSIS-YLD2'!AO$4,'INTERNAL PARAMETERS-1'!$B$5:$J$44,5,FALSE)*VLOOKUP('ANALYSIS-YLD2'!AO$4,'INTERNAL PARAMETERS-1'!$B$5:$J$44,7,FALSE)*'ANALYSIS-YLD2'!$F57 + 'ANALYSIS-YLD1'!AO57*(1-VLOOKUP('ANALYSIS-YLD2'!AO$4,'INTERNAL PARAMETERS-1'!$B$5:$J$44,5,FALSE))*VLOOKUP('ANALYSIS-YLD2'!AO$4,'INTERNAL PARAMETERS-1'!$B$5:$J$44,9,FALSE)*'ANALYSIS-YLD2'!$F57</f>
        <v>0</v>
      </c>
      <c r="AP57" s="111">
        <f>'ANALYSIS-YLD1'!AP57*VLOOKUP('ANALYSIS-YLD2'!AP$4,'INTERNAL PARAMETERS-1'!$B$5:$J$44,5,FALSE)*VLOOKUP('ANALYSIS-YLD2'!AP$4,'INTERNAL PARAMETERS-1'!$B$5:$J$44,7,FALSE)*'ANALYSIS-YLD2'!$F57 + 'ANALYSIS-YLD1'!AP57*(1-VLOOKUP('ANALYSIS-YLD2'!AP$4,'INTERNAL PARAMETERS-1'!$B$5:$J$44,5,FALSE))*VLOOKUP('ANALYSIS-YLD2'!AP$4,'INTERNAL PARAMETERS-1'!$B$5:$J$44,9,FALSE)*'ANALYSIS-YLD2'!$F57</f>
        <v>0</v>
      </c>
      <c r="AQ57" s="111">
        <f>'ANALYSIS-YLD1'!AQ57*VLOOKUP('ANALYSIS-YLD2'!AQ$4,'INTERNAL PARAMETERS-1'!$B$5:$J$44,5,FALSE)*VLOOKUP('ANALYSIS-YLD2'!AQ$4,'INTERNAL PARAMETERS-1'!$B$5:$J$44,7,FALSE)*'ANALYSIS-YLD2'!$F57 + 'ANALYSIS-YLD1'!AQ57*(1-VLOOKUP('ANALYSIS-YLD2'!AQ$4,'INTERNAL PARAMETERS-1'!$B$5:$J$44,5,FALSE))*VLOOKUP('ANALYSIS-YLD2'!AQ$4,'INTERNAL PARAMETERS-1'!$B$5:$J$44,9,FALSE)*'ANALYSIS-YLD2'!$F57</f>
        <v>0</v>
      </c>
      <c r="AR57" s="111">
        <f>'ANALYSIS-YLD1'!AR57*VLOOKUP('ANALYSIS-YLD2'!AR$4,'INTERNAL PARAMETERS-1'!$B$5:$J$44,5,FALSE)*VLOOKUP('ANALYSIS-YLD2'!AR$4,'INTERNAL PARAMETERS-1'!$B$5:$J$44,7,FALSE)*'ANALYSIS-YLD2'!$F57 + 'ANALYSIS-YLD1'!AR57*(1-VLOOKUP('ANALYSIS-YLD2'!AR$4,'INTERNAL PARAMETERS-1'!$B$5:$J$44,5,FALSE))*VLOOKUP('ANALYSIS-YLD2'!AR$4,'INTERNAL PARAMETERS-1'!$B$5:$J$44,9,FALSE)*'ANALYSIS-YLD2'!$F57</f>
        <v>0</v>
      </c>
      <c r="AS57" s="111">
        <f>'ANALYSIS-YLD1'!AS57*VLOOKUP('ANALYSIS-YLD2'!AS$4,'INTERNAL PARAMETERS-1'!$B$5:$J$44,5,FALSE)*VLOOKUP('ANALYSIS-YLD2'!AS$4,'INTERNAL PARAMETERS-1'!$B$5:$J$44,7,FALSE)*'ANALYSIS-YLD2'!$F57 + 'ANALYSIS-YLD1'!AS57*(1-VLOOKUP('ANALYSIS-YLD2'!AS$4,'INTERNAL PARAMETERS-1'!$B$5:$J$44,5,FALSE))*VLOOKUP('ANALYSIS-YLD2'!AS$4,'INTERNAL PARAMETERS-1'!$B$5:$J$44,9,FALSE)*'ANALYSIS-YLD2'!$F57</f>
        <v>0</v>
      </c>
      <c r="AT57" s="110">
        <f>'ANALYSIS-YLD1'!AT57*VLOOKUP('ANALYSIS-YLD2'!AT$4,'INTERNAL PARAMETERS-1'!$B$5:$J$44,5,FALSE)*VLOOKUP('ANALYSIS-YLD2'!AT$4,'INTERNAL PARAMETERS-1'!$B$5:$J$44,7,FALSE)*'ANALYSIS-YLD2'!$F57 + 'ANALYSIS-YLD1'!AT57*(1-VLOOKUP('ANALYSIS-YLD2'!AT$4,'INTERNAL PARAMETERS-1'!$B$5:$J$44,5,FALSE))*VLOOKUP('ANALYSIS-YLD2'!AT$4,'INTERNAL PARAMETERS-1'!$B$5:$J$44,9,FALSE)*'ANALYSIS-YLD2'!$F57</f>
        <v>0</v>
      </c>
      <c r="AU57" s="112">
        <f>'ANALYSIS-YLD1'!AU57*VLOOKUP('ANALYSIS-YLD2'!AU$4,'INTERNAL PARAMETERS-1'!$B$5:$J$44,5,FALSE)*VLOOKUP('ANALYSIS-YLD2'!AU$4,'INTERNAL PARAMETERS-1'!$B$5:$J$44,6,FALSE)*VLOOKUP('ANALYSIS-YLD2'!AU$4,'INTERNAL PARAMETERS-1'!$B$5:$J$44,3,FALSE) + 'ANALYSIS-YLD1'!AU57*(1-VLOOKUP('ANALYSIS-YLD2'!AU$4,'INTERNAL PARAMETERS-1'!$B$5:$J$44,5,FALSE))*VLOOKUP('ANALYSIS-YLD2'!AU$4,'INTERNAL PARAMETERS-1'!$B$5:$J$44,8,FALSE)*VLOOKUP('ANALYSIS-YLD2'!AU$4,'INTERNAL PARAMETERS-1'!$B$5:$J$44,3,FALSE)</f>
        <v>0</v>
      </c>
      <c r="AV57" s="111">
        <f>'ANALYSIS-YLD1'!AV57*VLOOKUP('ANALYSIS-YLD2'!AV$4,'INTERNAL PARAMETERS-1'!$B$5:$J$44,5,FALSE)*VLOOKUP('ANALYSIS-YLD2'!AV$4,'INTERNAL PARAMETERS-1'!$B$5:$J$44,6,FALSE)*VLOOKUP('ANALYSIS-YLD2'!AV$4,'INTERNAL PARAMETERS-1'!$B$5:$J$44,3,FALSE) + 'ANALYSIS-YLD1'!AV57*(1-VLOOKUP('ANALYSIS-YLD2'!AV$4,'INTERNAL PARAMETERS-1'!$B$5:$J$44,5,FALSE))*VLOOKUP('ANALYSIS-YLD2'!AV$4,'INTERNAL PARAMETERS-1'!$B$5:$J$44,8,FALSE)*VLOOKUP('ANALYSIS-YLD2'!AV$4,'INTERNAL PARAMETERS-1'!$B$5:$J$44,3,FALSE)</f>
        <v>0</v>
      </c>
      <c r="AW57" s="111">
        <f>'ANALYSIS-YLD1'!AW57*VLOOKUP('ANALYSIS-YLD2'!AW$4,'INTERNAL PARAMETERS-1'!$B$5:$J$44,5,FALSE)*VLOOKUP('ANALYSIS-YLD2'!AW$4,'INTERNAL PARAMETERS-1'!$B$5:$J$44,6,FALSE)*VLOOKUP('ANALYSIS-YLD2'!AW$4,'INTERNAL PARAMETERS-1'!$B$5:$J$44,3,FALSE) + 'ANALYSIS-YLD1'!AW57*(1-VLOOKUP('ANALYSIS-YLD2'!AW$4,'INTERNAL PARAMETERS-1'!$B$5:$J$44,5,FALSE))*VLOOKUP('ANALYSIS-YLD2'!AW$4,'INTERNAL PARAMETERS-1'!$B$5:$J$44,8,FALSE)*VLOOKUP('ANALYSIS-YLD2'!AW$4,'INTERNAL PARAMETERS-1'!$B$5:$J$44,3,FALSE)</f>
        <v>8.8112464691897339E-3</v>
      </c>
      <c r="AX57" s="111">
        <f>'ANALYSIS-YLD1'!AX57*VLOOKUP('ANALYSIS-YLD2'!AX$4,'INTERNAL PARAMETERS-1'!$B$5:$J$44,5,FALSE)*VLOOKUP('ANALYSIS-YLD2'!AX$4,'INTERNAL PARAMETERS-1'!$B$5:$J$44,6,FALSE)*VLOOKUP('ANALYSIS-YLD2'!AX$4,'INTERNAL PARAMETERS-1'!$B$5:$J$44,3,FALSE) + 'ANALYSIS-YLD1'!AX57*(1-VLOOKUP('ANALYSIS-YLD2'!AX$4,'INTERNAL PARAMETERS-1'!$B$5:$J$44,5,FALSE))*VLOOKUP('ANALYSIS-YLD2'!AX$4,'INTERNAL PARAMETERS-1'!$B$5:$J$44,8,FALSE)*VLOOKUP('ANALYSIS-YLD2'!AX$4,'INTERNAL PARAMETERS-1'!$B$5:$J$44,3,FALSE)</f>
        <v>0</v>
      </c>
      <c r="AY57" s="111">
        <f>'ANALYSIS-YLD1'!AY57*VLOOKUP('ANALYSIS-YLD2'!AY$4,'INTERNAL PARAMETERS-1'!$B$5:$J$44,5,FALSE)*VLOOKUP('ANALYSIS-YLD2'!AY$4,'INTERNAL PARAMETERS-1'!$B$5:$J$44,6,FALSE)*VLOOKUP('ANALYSIS-YLD2'!AY$4,'INTERNAL PARAMETERS-1'!$B$5:$J$44,3,FALSE) + 'ANALYSIS-YLD1'!AY57*(1-VLOOKUP('ANALYSIS-YLD2'!AY$4,'INTERNAL PARAMETERS-1'!$B$5:$J$44,5,FALSE))*VLOOKUP('ANALYSIS-YLD2'!AY$4,'INTERNAL PARAMETERS-1'!$B$5:$J$44,8,FALSE)*VLOOKUP('ANALYSIS-YLD2'!AY$4,'INTERNAL PARAMETERS-1'!$B$5:$J$44,3,FALSE)</f>
        <v>0</v>
      </c>
      <c r="AZ57" s="111">
        <f>'ANALYSIS-YLD1'!AZ57*VLOOKUP('ANALYSIS-YLD2'!AZ$4,'INTERNAL PARAMETERS-1'!$B$5:$J$44,5,FALSE)*VLOOKUP('ANALYSIS-YLD2'!AZ$4,'INTERNAL PARAMETERS-1'!$B$5:$J$44,6,FALSE)*VLOOKUP('ANALYSIS-YLD2'!AZ$4,'INTERNAL PARAMETERS-1'!$B$5:$J$44,3,FALSE) + 'ANALYSIS-YLD1'!AZ57*(1-VLOOKUP('ANALYSIS-YLD2'!AZ$4,'INTERNAL PARAMETERS-1'!$B$5:$J$44,5,FALSE))*VLOOKUP('ANALYSIS-YLD2'!AZ$4,'INTERNAL PARAMETERS-1'!$B$5:$J$44,8,FALSE)*VLOOKUP('ANALYSIS-YLD2'!AZ$4,'INTERNAL PARAMETERS-1'!$B$5:$J$44,3,FALSE)</f>
        <v>0</v>
      </c>
      <c r="BA57" s="111">
        <f>'ANALYSIS-YLD1'!BA57*VLOOKUP('ANALYSIS-YLD2'!BA$4,'INTERNAL PARAMETERS-1'!$B$5:$J$44,5,FALSE)*VLOOKUP('ANALYSIS-YLD2'!BA$4,'INTERNAL PARAMETERS-1'!$B$5:$J$44,6,FALSE)*VLOOKUP('ANALYSIS-YLD2'!BA$4,'INTERNAL PARAMETERS-1'!$B$5:$J$44,3,FALSE) + 'ANALYSIS-YLD1'!BA57*(1-VLOOKUP('ANALYSIS-YLD2'!BA$4,'INTERNAL PARAMETERS-1'!$B$5:$J$44,5,FALSE))*VLOOKUP('ANALYSIS-YLD2'!BA$4,'INTERNAL PARAMETERS-1'!$B$5:$J$44,8,FALSE)*VLOOKUP('ANALYSIS-YLD2'!BA$4,'INTERNAL PARAMETERS-1'!$B$5:$J$44,3,FALSE)</f>
        <v>2.2387830582564272E-2</v>
      </c>
      <c r="BB57" s="111">
        <f>'ANALYSIS-YLD1'!BB57*VLOOKUP('ANALYSIS-YLD2'!BB$4,'INTERNAL PARAMETERS-1'!$B$5:$J$44,5,FALSE)*VLOOKUP('ANALYSIS-YLD2'!BB$4,'INTERNAL PARAMETERS-1'!$B$5:$J$44,6,FALSE)*VLOOKUP('ANALYSIS-YLD2'!BB$4,'INTERNAL PARAMETERS-1'!$B$5:$J$44,3,FALSE) + 'ANALYSIS-YLD1'!BB57*(1-VLOOKUP('ANALYSIS-YLD2'!BB$4,'INTERNAL PARAMETERS-1'!$B$5:$J$44,5,FALSE))*VLOOKUP('ANALYSIS-YLD2'!BB$4,'INTERNAL PARAMETERS-1'!$B$5:$J$44,8,FALSE)*VLOOKUP('ANALYSIS-YLD2'!BB$4,'INTERNAL PARAMETERS-1'!$B$5:$J$44,3,FALSE)</f>
        <v>7.1347858143321551E-4</v>
      </c>
      <c r="BC57" s="111">
        <f>'ANALYSIS-YLD1'!BC57*VLOOKUP('ANALYSIS-YLD2'!BC$4,'INTERNAL PARAMETERS-1'!$B$5:$J$44,5,FALSE)*VLOOKUP('ANALYSIS-YLD2'!BC$4,'INTERNAL PARAMETERS-1'!$B$5:$J$44,6,FALSE)*VLOOKUP('ANALYSIS-YLD2'!BC$4,'INTERNAL PARAMETERS-1'!$B$5:$J$44,3,FALSE) + 'ANALYSIS-YLD1'!BC57*(1-VLOOKUP('ANALYSIS-YLD2'!BC$4,'INTERNAL PARAMETERS-1'!$B$5:$J$44,5,FALSE))*VLOOKUP('ANALYSIS-YLD2'!BC$4,'INTERNAL PARAMETERS-1'!$B$5:$J$44,8,FALSE)*VLOOKUP('ANALYSIS-YLD2'!BC$4,'INTERNAL PARAMETERS-1'!$B$5:$J$44,3,FALSE)</f>
        <v>4.084086720142599E-3</v>
      </c>
      <c r="BD57" s="111">
        <f>'ANALYSIS-YLD1'!BD57*VLOOKUP('ANALYSIS-YLD2'!BD$4,'INTERNAL PARAMETERS-1'!$B$5:$J$44,5,FALSE)*VLOOKUP('ANALYSIS-YLD2'!BD$4,'INTERNAL PARAMETERS-1'!$B$5:$J$44,6,FALSE)*VLOOKUP('ANALYSIS-YLD2'!BD$4,'INTERNAL PARAMETERS-1'!$B$5:$J$44,3,FALSE) + 'ANALYSIS-YLD1'!BD57*(1-VLOOKUP('ANALYSIS-YLD2'!BD$4,'INTERNAL PARAMETERS-1'!$B$5:$J$44,5,FALSE))*VLOOKUP('ANALYSIS-YLD2'!BD$4,'INTERNAL PARAMETERS-1'!$B$5:$J$44,8,FALSE)*VLOOKUP('ANALYSIS-YLD2'!BD$4,'INTERNAL PARAMETERS-1'!$B$5:$J$44,3,FALSE)</f>
        <v>7.8111064497581636E-4</v>
      </c>
      <c r="BE57" s="111">
        <f>'ANALYSIS-YLD1'!BE57*VLOOKUP('ANALYSIS-YLD2'!BE$4,'INTERNAL PARAMETERS-1'!$B$5:$J$44,5,FALSE)*VLOOKUP('ANALYSIS-YLD2'!BE$4,'INTERNAL PARAMETERS-1'!$B$5:$J$44,6,FALSE)*VLOOKUP('ANALYSIS-YLD2'!BE$4,'INTERNAL PARAMETERS-1'!$B$5:$J$44,3,FALSE) + 'ANALYSIS-YLD1'!BE57*(1-VLOOKUP('ANALYSIS-YLD2'!BE$4,'INTERNAL PARAMETERS-1'!$B$5:$J$44,5,FALSE))*VLOOKUP('ANALYSIS-YLD2'!BE$4,'INTERNAL PARAMETERS-1'!$B$5:$J$44,8,FALSE)*VLOOKUP('ANALYSIS-YLD2'!BE$4,'INTERNAL PARAMETERS-1'!$B$5:$J$44,3,FALSE)</f>
        <v>4.1064050222940039E-3</v>
      </c>
      <c r="BF57" s="111">
        <f>'ANALYSIS-YLD1'!BF57*VLOOKUP('ANALYSIS-YLD2'!BF$4,'INTERNAL PARAMETERS-1'!$B$5:$J$44,5,FALSE)*VLOOKUP('ANALYSIS-YLD2'!BF$4,'INTERNAL PARAMETERS-1'!$B$5:$J$44,6,FALSE)*VLOOKUP('ANALYSIS-YLD2'!BF$4,'INTERNAL PARAMETERS-1'!$B$5:$J$44,3,FALSE) + 'ANALYSIS-YLD1'!BF57*(1-VLOOKUP('ANALYSIS-YLD2'!BF$4,'INTERNAL PARAMETERS-1'!$B$5:$J$44,5,FALSE))*VLOOKUP('ANALYSIS-YLD2'!BF$4,'INTERNAL PARAMETERS-1'!$B$5:$J$44,8,FALSE)*VLOOKUP('ANALYSIS-YLD2'!BF$4,'INTERNAL PARAMETERS-1'!$B$5:$J$44,3,FALSE)</f>
        <v>0</v>
      </c>
      <c r="BG57" s="111">
        <f>'ANALYSIS-YLD1'!BG57*VLOOKUP('ANALYSIS-YLD2'!BG$4,'INTERNAL PARAMETERS-1'!$B$5:$J$44,5,FALSE)*VLOOKUP('ANALYSIS-YLD2'!BG$4,'INTERNAL PARAMETERS-1'!$B$5:$J$44,6,FALSE)*VLOOKUP('ANALYSIS-YLD2'!BG$4,'INTERNAL PARAMETERS-1'!$B$5:$J$44,3,FALSE) + 'ANALYSIS-YLD1'!BG57*(1-VLOOKUP('ANALYSIS-YLD2'!BG$4,'INTERNAL PARAMETERS-1'!$B$5:$J$44,5,FALSE))*VLOOKUP('ANALYSIS-YLD2'!BG$4,'INTERNAL PARAMETERS-1'!$B$5:$J$44,8,FALSE)*VLOOKUP('ANALYSIS-YLD2'!BG$4,'INTERNAL PARAMETERS-1'!$B$5:$J$44,3,FALSE)</f>
        <v>8.1553667596781629E-4</v>
      </c>
      <c r="BH57" s="111">
        <f>'ANALYSIS-YLD1'!BH57*VLOOKUP('ANALYSIS-YLD2'!BH$4,'INTERNAL PARAMETERS-1'!$B$5:$J$44,5,FALSE)*VLOOKUP('ANALYSIS-YLD2'!BH$4,'INTERNAL PARAMETERS-1'!$B$5:$J$44,6,FALSE)*VLOOKUP('ANALYSIS-YLD2'!BH$4,'INTERNAL PARAMETERS-1'!$B$5:$J$44,3,FALSE) + 'ANALYSIS-YLD1'!BH57*(1-VLOOKUP('ANALYSIS-YLD2'!BH$4,'INTERNAL PARAMETERS-1'!$B$5:$J$44,5,FALSE))*VLOOKUP('ANALYSIS-YLD2'!BH$4,'INTERNAL PARAMETERS-1'!$B$5:$J$44,8,FALSE)*VLOOKUP('ANALYSIS-YLD2'!BH$4,'INTERNAL PARAMETERS-1'!$B$5:$J$44,3,FALSE)</f>
        <v>6.6373664633698732E-6</v>
      </c>
      <c r="BI57" s="111">
        <f>'ANALYSIS-YLD1'!BI57*VLOOKUP('ANALYSIS-YLD2'!BI$4,'INTERNAL PARAMETERS-1'!$B$5:$J$44,5,FALSE)*VLOOKUP('ANALYSIS-YLD2'!BI$4,'INTERNAL PARAMETERS-1'!$B$5:$J$44,6,FALSE)*VLOOKUP('ANALYSIS-YLD2'!BI$4,'INTERNAL PARAMETERS-1'!$B$5:$J$44,3,FALSE) + 'ANALYSIS-YLD1'!BI57*(1-VLOOKUP('ANALYSIS-YLD2'!BI$4,'INTERNAL PARAMETERS-1'!$B$5:$J$44,5,FALSE))*VLOOKUP('ANALYSIS-YLD2'!BI$4,'INTERNAL PARAMETERS-1'!$B$5:$J$44,8,FALSE)*VLOOKUP('ANALYSIS-YLD2'!BI$4,'INTERNAL PARAMETERS-1'!$B$5:$J$44,3,FALSE)</f>
        <v>0</v>
      </c>
      <c r="BJ57" s="111">
        <f>'ANALYSIS-YLD1'!BJ57*VLOOKUP('ANALYSIS-YLD2'!BJ$4,'INTERNAL PARAMETERS-1'!$B$5:$J$44,5,FALSE)*VLOOKUP('ANALYSIS-YLD2'!BJ$4,'INTERNAL PARAMETERS-1'!$B$5:$J$44,6,FALSE)*VLOOKUP('ANALYSIS-YLD2'!BJ$4,'INTERNAL PARAMETERS-1'!$B$5:$J$44,3,FALSE) + 'ANALYSIS-YLD1'!BJ57*(1-VLOOKUP('ANALYSIS-YLD2'!BJ$4,'INTERNAL PARAMETERS-1'!$B$5:$J$44,5,FALSE))*VLOOKUP('ANALYSIS-YLD2'!BJ$4,'INTERNAL PARAMETERS-1'!$B$5:$J$44,8,FALSE)*VLOOKUP('ANALYSIS-YLD2'!BJ$4,'INTERNAL PARAMETERS-1'!$B$5:$J$44,3,FALSE)</f>
        <v>3.9490813680941039E-4</v>
      </c>
      <c r="BK57" s="111">
        <f>'ANALYSIS-YLD1'!BK57*VLOOKUP('ANALYSIS-YLD2'!BK$4,'INTERNAL PARAMETERS-1'!$B$5:$J$44,5,FALSE)*VLOOKUP('ANALYSIS-YLD2'!BK$4,'INTERNAL PARAMETERS-1'!$B$5:$J$44,6,FALSE)*VLOOKUP('ANALYSIS-YLD2'!BK$4,'INTERNAL PARAMETERS-1'!$B$5:$J$44,3,FALSE) + 'ANALYSIS-YLD1'!BK57*(1-VLOOKUP('ANALYSIS-YLD2'!BK$4,'INTERNAL PARAMETERS-1'!$B$5:$J$44,5,FALSE))*VLOOKUP('ANALYSIS-YLD2'!BK$4,'INTERNAL PARAMETERS-1'!$B$5:$J$44,8,FALSE)*VLOOKUP('ANALYSIS-YLD2'!BK$4,'INTERNAL PARAMETERS-1'!$B$5:$J$44,3,FALSE)</f>
        <v>5.1711554397522507E-4</v>
      </c>
      <c r="BL57" s="111">
        <f>'ANALYSIS-YLD1'!BL57*VLOOKUP('ANALYSIS-YLD2'!BL$4,'INTERNAL PARAMETERS-1'!$B$5:$J$44,5,FALSE)*VLOOKUP('ANALYSIS-YLD2'!BL$4,'INTERNAL PARAMETERS-1'!$B$5:$J$44,6,FALSE)*VLOOKUP('ANALYSIS-YLD2'!BL$4,'INTERNAL PARAMETERS-1'!$B$5:$J$44,3,FALSE) + 'ANALYSIS-YLD1'!BL57*(1-VLOOKUP('ANALYSIS-YLD2'!BL$4,'INTERNAL PARAMETERS-1'!$B$5:$J$44,5,FALSE))*VLOOKUP('ANALYSIS-YLD2'!BL$4,'INTERNAL PARAMETERS-1'!$B$5:$J$44,8,FALSE)*VLOOKUP('ANALYSIS-YLD2'!BL$4,'INTERNAL PARAMETERS-1'!$B$5:$J$44,3,FALSE)</f>
        <v>1.1928143345669676E-3</v>
      </c>
      <c r="BM57" s="111">
        <f>'ANALYSIS-YLD1'!BM57*VLOOKUP('ANALYSIS-YLD2'!BM$4,'INTERNAL PARAMETERS-1'!$B$5:$J$44,5,FALSE)*VLOOKUP('ANALYSIS-YLD2'!BM$4,'INTERNAL PARAMETERS-1'!$B$5:$J$44,6,FALSE)*VLOOKUP('ANALYSIS-YLD2'!BM$4,'INTERNAL PARAMETERS-1'!$B$5:$J$44,3,FALSE) + 'ANALYSIS-YLD1'!BM57*(1-VLOOKUP('ANALYSIS-YLD2'!BM$4,'INTERNAL PARAMETERS-1'!$B$5:$J$44,5,FALSE))*VLOOKUP('ANALYSIS-YLD2'!BM$4,'INTERNAL PARAMETERS-1'!$B$5:$J$44,8,FALSE)*VLOOKUP('ANALYSIS-YLD2'!BM$4,'INTERNAL PARAMETERS-1'!$B$5:$J$44,3,FALSE)</f>
        <v>1.1478382444165866E-3</v>
      </c>
      <c r="BN57" s="111">
        <f>'ANALYSIS-YLD1'!BN57*VLOOKUP('ANALYSIS-YLD2'!BN$4,'INTERNAL PARAMETERS-1'!$B$5:$J$44,5,FALSE)*VLOOKUP('ANALYSIS-YLD2'!BN$4,'INTERNAL PARAMETERS-1'!$B$5:$J$44,6,FALSE)*VLOOKUP('ANALYSIS-YLD2'!BN$4,'INTERNAL PARAMETERS-1'!$B$5:$J$44,3,FALSE) + 'ANALYSIS-YLD1'!BN57*(1-VLOOKUP('ANALYSIS-YLD2'!BN$4,'INTERNAL PARAMETERS-1'!$B$5:$J$44,5,FALSE))*VLOOKUP('ANALYSIS-YLD2'!BN$4,'INTERNAL PARAMETERS-1'!$B$5:$J$44,8,FALSE)*VLOOKUP('ANALYSIS-YLD2'!BN$4,'INTERNAL PARAMETERS-1'!$B$5:$J$44,3,FALSE)</f>
        <v>4.2555102698442243E-4</v>
      </c>
      <c r="BO57" s="111">
        <f>'ANALYSIS-YLD1'!BO57*VLOOKUP('ANALYSIS-YLD2'!BO$4,'INTERNAL PARAMETERS-1'!$B$5:$J$44,5,FALSE)*VLOOKUP('ANALYSIS-YLD2'!BO$4,'INTERNAL PARAMETERS-1'!$B$5:$J$44,6,FALSE)*VLOOKUP('ANALYSIS-YLD2'!BO$4,'INTERNAL PARAMETERS-1'!$B$5:$J$44,3,FALSE) + 'ANALYSIS-YLD1'!BO57*(1-VLOOKUP('ANALYSIS-YLD2'!BO$4,'INTERNAL PARAMETERS-1'!$B$5:$J$44,5,FALSE))*VLOOKUP('ANALYSIS-YLD2'!BO$4,'INTERNAL PARAMETERS-1'!$B$5:$J$44,8,FALSE)*VLOOKUP('ANALYSIS-YLD2'!BO$4,'INTERNAL PARAMETERS-1'!$B$5:$J$44,3,FALSE)</f>
        <v>1.8813865970701996E-4</v>
      </c>
      <c r="BP57" s="111">
        <f>'ANALYSIS-YLD1'!BP57*VLOOKUP('ANALYSIS-YLD2'!BP$4,'INTERNAL PARAMETERS-1'!$B$5:$J$44,5,FALSE)*VLOOKUP('ANALYSIS-YLD2'!BP$4,'INTERNAL PARAMETERS-1'!$B$5:$J$44,6,FALSE)*VLOOKUP('ANALYSIS-YLD2'!BP$4,'INTERNAL PARAMETERS-1'!$B$5:$J$44,3,FALSE) + 'ANALYSIS-YLD1'!BP57*(1-VLOOKUP('ANALYSIS-YLD2'!BP$4,'INTERNAL PARAMETERS-1'!$B$5:$J$44,5,FALSE))*VLOOKUP('ANALYSIS-YLD2'!BP$4,'INTERNAL PARAMETERS-1'!$B$5:$J$44,8,FALSE)*VLOOKUP('ANALYSIS-YLD2'!BP$4,'INTERNAL PARAMETERS-1'!$B$5:$J$44,3,FALSE)</f>
        <v>9.9499947513314327E-6</v>
      </c>
      <c r="BQ57" s="111">
        <f>'ANALYSIS-YLD1'!BQ57*VLOOKUP('ANALYSIS-YLD2'!BQ$4,'INTERNAL PARAMETERS-1'!$B$5:$J$44,5,FALSE)*VLOOKUP('ANALYSIS-YLD2'!BQ$4,'INTERNAL PARAMETERS-1'!$B$5:$J$44,6,FALSE)*VLOOKUP('ANALYSIS-YLD2'!BQ$4,'INTERNAL PARAMETERS-1'!$B$5:$J$44,3,FALSE) + 'ANALYSIS-YLD1'!BQ57*(1-VLOOKUP('ANALYSIS-YLD2'!BQ$4,'INTERNAL PARAMETERS-1'!$B$5:$J$44,5,FALSE))*VLOOKUP('ANALYSIS-YLD2'!BQ$4,'INTERNAL PARAMETERS-1'!$B$5:$J$44,8,FALSE)*VLOOKUP('ANALYSIS-YLD2'!BQ$4,'INTERNAL PARAMETERS-1'!$B$5:$J$44,3,FALSE)</f>
        <v>1.4292979319531439E-3</v>
      </c>
      <c r="BR57" s="111">
        <f>'ANALYSIS-YLD1'!BR57*VLOOKUP('ANALYSIS-YLD2'!BR$4,'INTERNAL PARAMETERS-1'!$B$5:$J$44,5,FALSE)*VLOOKUP('ANALYSIS-YLD2'!BR$4,'INTERNAL PARAMETERS-1'!$B$5:$J$44,6,FALSE)*VLOOKUP('ANALYSIS-YLD2'!BR$4,'INTERNAL PARAMETERS-1'!$B$5:$J$44,3,FALSE) + 'ANALYSIS-YLD1'!BR57*(1-VLOOKUP('ANALYSIS-YLD2'!BR$4,'INTERNAL PARAMETERS-1'!$B$5:$J$44,5,FALSE))*VLOOKUP('ANALYSIS-YLD2'!BR$4,'INTERNAL PARAMETERS-1'!$B$5:$J$44,8,FALSE)*VLOOKUP('ANALYSIS-YLD2'!BR$4,'INTERNAL PARAMETERS-1'!$B$5:$J$44,3,FALSE)</f>
        <v>2.4196318805215205E-5</v>
      </c>
      <c r="BS57" s="111">
        <f>'ANALYSIS-YLD1'!BS57*VLOOKUP('ANALYSIS-YLD2'!BS$4,'INTERNAL PARAMETERS-1'!$B$5:$J$44,5,FALSE)*VLOOKUP('ANALYSIS-YLD2'!BS$4,'INTERNAL PARAMETERS-1'!$B$5:$J$44,6,FALSE)*VLOOKUP('ANALYSIS-YLD2'!BS$4,'INTERNAL PARAMETERS-1'!$B$5:$J$44,3,FALSE) + 'ANALYSIS-YLD1'!BS57*(1-VLOOKUP('ANALYSIS-YLD2'!BS$4,'INTERNAL PARAMETERS-1'!$B$5:$J$44,5,FALSE))*VLOOKUP('ANALYSIS-YLD2'!BS$4,'INTERNAL PARAMETERS-1'!$B$5:$J$44,8,FALSE)*VLOOKUP('ANALYSIS-YLD2'!BS$4,'INTERNAL PARAMETERS-1'!$B$5:$J$44,3,FALSE)</f>
        <v>4.799409232995161E-6</v>
      </c>
      <c r="BT57" s="111">
        <f>'ANALYSIS-YLD1'!BT57*VLOOKUP('ANALYSIS-YLD2'!BT$4,'INTERNAL PARAMETERS-1'!$B$5:$J$44,5,FALSE)*VLOOKUP('ANALYSIS-YLD2'!BT$4,'INTERNAL PARAMETERS-1'!$B$5:$J$44,6,FALSE)*VLOOKUP('ANALYSIS-YLD2'!BT$4,'INTERNAL PARAMETERS-1'!$B$5:$J$44,3,FALSE) + 'ANALYSIS-YLD1'!BT57*(1-VLOOKUP('ANALYSIS-YLD2'!BT$4,'INTERNAL PARAMETERS-1'!$B$5:$J$44,5,FALSE))*VLOOKUP('ANALYSIS-YLD2'!BT$4,'INTERNAL PARAMETERS-1'!$B$5:$J$44,8,FALSE)*VLOOKUP('ANALYSIS-YLD2'!BT$4,'INTERNAL PARAMETERS-1'!$B$5:$J$44,3,FALSE)</f>
        <v>0</v>
      </c>
      <c r="BU57" s="111">
        <f>'ANALYSIS-YLD1'!BU57*VLOOKUP('ANALYSIS-YLD2'!BU$4,'INTERNAL PARAMETERS-1'!$B$5:$J$44,5,FALSE)*VLOOKUP('ANALYSIS-YLD2'!BU$4,'INTERNAL PARAMETERS-1'!$B$5:$J$44,6,FALSE)*VLOOKUP('ANALYSIS-YLD2'!BU$4,'INTERNAL PARAMETERS-1'!$B$5:$J$44,3,FALSE) + 'ANALYSIS-YLD1'!BU57*(1-VLOOKUP('ANALYSIS-YLD2'!BU$4,'INTERNAL PARAMETERS-1'!$B$5:$J$44,5,FALSE))*VLOOKUP('ANALYSIS-YLD2'!BU$4,'INTERNAL PARAMETERS-1'!$B$5:$J$44,8,FALSE)*VLOOKUP('ANALYSIS-YLD2'!BU$4,'INTERNAL PARAMETERS-1'!$B$5:$J$44,3,FALSE)</f>
        <v>0</v>
      </c>
      <c r="BV57" s="111">
        <f>'ANALYSIS-YLD1'!BV57*VLOOKUP('ANALYSIS-YLD2'!BV$4,'INTERNAL PARAMETERS-1'!$B$5:$J$44,5,FALSE)*VLOOKUP('ANALYSIS-YLD2'!BV$4,'INTERNAL PARAMETERS-1'!$B$5:$J$44,6,FALSE)*VLOOKUP('ANALYSIS-YLD2'!BV$4,'INTERNAL PARAMETERS-1'!$B$5:$J$44,3,FALSE) + 'ANALYSIS-YLD1'!BV57*(1-VLOOKUP('ANALYSIS-YLD2'!BV$4,'INTERNAL PARAMETERS-1'!$B$5:$J$44,5,FALSE))*VLOOKUP('ANALYSIS-YLD2'!BV$4,'INTERNAL PARAMETERS-1'!$B$5:$J$44,8,FALSE)*VLOOKUP('ANALYSIS-YLD2'!BV$4,'INTERNAL PARAMETERS-1'!$B$5:$J$44,3,FALSE)</f>
        <v>0</v>
      </c>
      <c r="BW57" s="111">
        <f>'ANALYSIS-YLD1'!BW57*VLOOKUP('ANALYSIS-YLD2'!BW$4,'INTERNAL PARAMETERS-1'!$B$5:$J$44,5,FALSE)*VLOOKUP('ANALYSIS-YLD2'!BW$4,'INTERNAL PARAMETERS-1'!$B$5:$J$44,6,FALSE)*VLOOKUP('ANALYSIS-YLD2'!BW$4,'INTERNAL PARAMETERS-1'!$B$5:$J$44,3,FALSE) + 'ANALYSIS-YLD1'!BW57*(1-VLOOKUP('ANALYSIS-YLD2'!BW$4,'INTERNAL PARAMETERS-1'!$B$5:$J$44,5,FALSE))*VLOOKUP('ANALYSIS-YLD2'!BW$4,'INTERNAL PARAMETERS-1'!$B$5:$J$44,8,FALSE)*VLOOKUP('ANALYSIS-YLD2'!BW$4,'INTERNAL PARAMETERS-1'!$B$5:$J$44,3,FALSE)</f>
        <v>0</v>
      </c>
      <c r="BX57" s="111">
        <f>'ANALYSIS-YLD1'!BX57*VLOOKUP('ANALYSIS-YLD2'!BX$4,'INTERNAL PARAMETERS-1'!$B$5:$J$44,5,FALSE)*VLOOKUP('ANALYSIS-YLD2'!BX$4,'INTERNAL PARAMETERS-1'!$B$5:$J$44,6,FALSE)*VLOOKUP('ANALYSIS-YLD2'!BX$4,'INTERNAL PARAMETERS-1'!$B$5:$J$44,3,FALSE) + 'ANALYSIS-YLD1'!BX57*(1-VLOOKUP('ANALYSIS-YLD2'!BX$4,'INTERNAL PARAMETERS-1'!$B$5:$J$44,5,FALSE))*VLOOKUP('ANALYSIS-YLD2'!BX$4,'INTERNAL PARAMETERS-1'!$B$5:$J$44,8,FALSE)*VLOOKUP('ANALYSIS-YLD2'!BX$4,'INTERNAL PARAMETERS-1'!$B$5:$J$44,3,FALSE)</f>
        <v>0</v>
      </c>
      <c r="BY57" s="111">
        <f>'ANALYSIS-YLD1'!BY57*VLOOKUP('ANALYSIS-YLD2'!BY$4,'INTERNAL PARAMETERS-1'!$B$5:$J$44,5,FALSE)*VLOOKUP('ANALYSIS-YLD2'!BY$4,'INTERNAL PARAMETERS-1'!$B$5:$J$44,6,FALSE)*VLOOKUP('ANALYSIS-YLD2'!BY$4,'INTERNAL PARAMETERS-1'!$B$5:$J$44,3,FALSE) + 'ANALYSIS-YLD1'!BY57*(1-VLOOKUP('ANALYSIS-YLD2'!BY$4,'INTERNAL PARAMETERS-1'!$B$5:$J$44,5,FALSE))*VLOOKUP('ANALYSIS-YLD2'!BY$4,'INTERNAL PARAMETERS-1'!$B$5:$J$44,8,FALSE)*VLOOKUP('ANALYSIS-YLD2'!BY$4,'INTERNAL PARAMETERS-1'!$B$5:$J$44,3,FALSE)</f>
        <v>0</v>
      </c>
      <c r="BZ57" s="111">
        <f>'ANALYSIS-YLD1'!BZ57*VLOOKUP('ANALYSIS-YLD2'!BZ$4,'INTERNAL PARAMETERS-1'!$B$5:$J$44,5,FALSE)*VLOOKUP('ANALYSIS-YLD2'!BZ$4,'INTERNAL PARAMETERS-1'!$B$5:$J$44,6,FALSE)*VLOOKUP('ANALYSIS-YLD2'!BZ$4,'INTERNAL PARAMETERS-1'!$B$5:$J$44,3,FALSE) + 'ANALYSIS-YLD1'!BZ57*(1-VLOOKUP('ANALYSIS-YLD2'!BZ$4,'INTERNAL PARAMETERS-1'!$B$5:$J$44,5,FALSE))*VLOOKUP('ANALYSIS-YLD2'!BZ$4,'INTERNAL PARAMETERS-1'!$B$5:$J$44,8,FALSE)*VLOOKUP('ANALYSIS-YLD2'!BZ$4,'INTERNAL PARAMETERS-1'!$B$5:$J$44,3,FALSE)</f>
        <v>1.57326975832817E-6</v>
      </c>
      <c r="CA57" s="111">
        <f>'ANALYSIS-YLD1'!CA57*VLOOKUP('ANALYSIS-YLD2'!CA$4,'INTERNAL PARAMETERS-1'!$B$5:$J$44,5,FALSE)*VLOOKUP('ANALYSIS-YLD2'!CA$4,'INTERNAL PARAMETERS-1'!$B$5:$J$44,6,FALSE)*VLOOKUP('ANALYSIS-YLD2'!CA$4,'INTERNAL PARAMETERS-1'!$B$5:$J$44,3,FALSE) + 'ANALYSIS-YLD1'!CA57*(1-VLOOKUP('ANALYSIS-YLD2'!CA$4,'INTERNAL PARAMETERS-1'!$B$5:$J$44,5,FALSE))*VLOOKUP('ANALYSIS-YLD2'!CA$4,'INTERNAL PARAMETERS-1'!$B$5:$J$44,8,FALSE)*VLOOKUP('ANALYSIS-YLD2'!CA$4,'INTERNAL PARAMETERS-1'!$B$5:$J$44,3,FALSE)</f>
        <v>0</v>
      </c>
      <c r="CB57" s="111">
        <f>'ANALYSIS-YLD1'!CB57*VLOOKUP('ANALYSIS-YLD2'!CB$4,'INTERNAL PARAMETERS-1'!$B$5:$J$44,5,FALSE)*VLOOKUP('ANALYSIS-YLD2'!CB$4,'INTERNAL PARAMETERS-1'!$B$5:$J$44,6,FALSE)*VLOOKUP('ANALYSIS-YLD2'!CB$4,'INTERNAL PARAMETERS-1'!$B$5:$J$44,3,FALSE) + 'ANALYSIS-YLD1'!CB57*(1-VLOOKUP('ANALYSIS-YLD2'!CB$4,'INTERNAL PARAMETERS-1'!$B$5:$J$44,5,FALSE))*VLOOKUP('ANALYSIS-YLD2'!CB$4,'INTERNAL PARAMETERS-1'!$B$5:$J$44,8,FALSE)*VLOOKUP('ANALYSIS-YLD2'!CB$4,'INTERNAL PARAMETERS-1'!$B$5:$J$44,3,FALSE)</f>
        <v>0</v>
      </c>
      <c r="CC57" s="111">
        <f>'ANALYSIS-YLD1'!CC57*VLOOKUP('ANALYSIS-YLD2'!CC$4,'INTERNAL PARAMETERS-1'!$B$5:$J$44,5,FALSE)*VLOOKUP('ANALYSIS-YLD2'!CC$4,'INTERNAL PARAMETERS-1'!$B$5:$J$44,6,FALSE)*VLOOKUP('ANALYSIS-YLD2'!CC$4,'INTERNAL PARAMETERS-1'!$B$5:$J$44,3,FALSE) + 'ANALYSIS-YLD1'!CC57*(1-VLOOKUP('ANALYSIS-YLD2'!CC$4,'INTERNAL PARAMETERS-1'!$B$5:$J$44,5,FALSE))*VLOOKUP('ANALYSIS-YLD2'!CC$4,'INTERNAL PARAMETERS-1'!$B$5:$J$44,8,FALSE)*VLOOKUP('ANALYSIS-YLD2'!CC$4,'INTERNAL PARAMETERS-1'!$B$5:$J$44,3,FALSE)</f>
        <v>6.9923987088974849E-6</v>
      </c>
      <c r="CD57" s="111">
        <f>'ANALYSIS-YLD1'!CD57*VLOOKUP('ANALYSIS-YLD2'!CD$4,'INTERNAL PARAMETERS-1'!$B$5:$J$44,5,FALSE)*VLOOKUP('ANALYSIS-YLD2'!CD$4,'INTERNAL PARAMETERS-1'!$B$5:$J$44,6,FALSE)*VLOOKUP('ANALYSIS-YLD2'!CD$4,'INTERNAL PARAMETERS-1'!$B$5:$J$44,3,FALSE) + 'ANALYSIS-YLD1'!CD57*(1-VLOOKUP('ANALYSIS-YLD2'!CD$4,'INTERNAL PARAMETERS-1'!$B$5:$J$44,5,FALSE))*VLOOKUP('ANALYSIS-YLD2'!CD$4,'INTERNAL PARAMETERS-1'!$B$5:$J$44,8,FALSE)*VLOOKUP('ANALYSIS-YLD2'!CD$4,'INTERNAL PARAMETERS-1'!$B$5:$J$44,3,FALSE)</f>
        <v>2.2615919035748812E-5</v>
      </c>
      <c r="CE57" s="111">
        <f>'ANALYSIS-YLD1'!CE57*VLOOKUP('ANALYSIS-YLD2'!CE$4,'INTERNAL PARAMETERS-1'!$B$5:$J$44,5,FALSE)*VLOOKUP('ANALYSIS-YLD2'!CE$4,'INTERNAL PARAMETERS-1'!$B$5:$J$44,6,FALSE)*VLOOKUP('ANALYSIS-YLD2'!CE$4,'INTERNAL PARAMETERS-1'!$B$5:$J$44,3,FALSE) + 'ANALYSIS-YLD1'!CE57*(1-VLOOKUP('ANALYSIS-YLD2'!CE$4,'INTERNAL PARAMETERS-1'!$B$5:$J$44,5,FALSE))*VLOOKUP('ANALYSIS-YLD2'!CE$4,'INTERNAL PARAMETERS-1'!$B$5:$J$44,8,FALSE)*VLOOKUP('ANALYSIS-YLD2'!CE$4,'INTERNAL PARAMETERS-1'!$B$5:$J$44,3,FALSE)</f>
        <v>2.2663036107732059E-5</v>
      </c>
      <c r="CF57" s="111">
        <f>'ANALYSIS-YLD1'!CF57*VLOOKUP('ANALYSIS-YLD2'!CF$4,'INTERNAL PARAMETERS-1'!$B$5:$J$44,5,FALSE)*VLOOKUP('ANALYSIS-YLD2'!CF$4,'INTERNAL PARAMETERS-1'!$B$5:$J$44,6,FALSE)*VLOOKUP('ANALYSIS-YLD2'!CF$4,'INTERNAL PARAMETERS-1'!$B$5:$J$44,3,FALSE) + 'ANALYSIS-YLD1'!CF57*(1-VLOOKUP('ANALYSIS-YLD2'!CF$4,'INTERNAL PARAMETERS-1'!$B$5:$J$44,5,FALSE))*VLOOKUP('ANALYSIS-YLD2'!CF$4,'INTERNAL PARAMETERS-1'!$B$5:$J$44,8,FALSE)*VLOOKUP('ANALYSIS-YLD2'!CF$4,'INTERNAL PARAMETERS-1'!$B$5:$J$44,3,FALSE)</f>
        <v>0</v>
      </c>
      <c r="CG57" s="111">
        <f>'ANALYSIS-YLD1'!CG57*VLOOKUP('ANALYSIS-YLD2'!CG$4,'INTERNAL PARAMETERS-1'!$B$5:$J$44,5,FALSE)*VLOOKUP('ANALYSIS-YLD2'!CG$4,'INTERNAL PARAMETERS-1'!$B$5:$J$44,6,FALSE)*VLOOKUP('ANALYSIS-YLD2'!CG$4,'INTERNAL PARAMETERS-1'!$B$5:$J$44,3,FALSE) + 'ANALYSIS-YLD1'!CG57*(1-VLOOKUP('ANALYSIS-YLD2'!CG$4,'INTERNAL PARAMETERS-1'!$B$5:$J$44,5,FALSE))*VLOOKUP('ANALYSIS-YLD2'!CG$4,'INTERNAL PARAMETERS-1'!$B$5:$J$44,8,FALSE)*VLOOKUP('ANALYSIS-YLD2'!CG$4,'INTERNAL PARAMETERS-1'!$B$5:$J$44,3,FALSE)</f>
        <v>2.8916447457322587E-6</v>
      </c>
      <c r="CH57" s="110">
        <f>'ANALYSIS-YLD1'!CH57*VLOOKUP('ANALYSIS-YLD2'!CH$4,'INTERNAL PARAMETERS-1'!$B$5:$J$44,5,FALSE)*VLOOKUP('ANALYSIS-YLD2'!CH$4,'INTERNAL PARAMETERS-1'!$B$5:$J$44,6,FALSE)*VLOOKUP('ANALYSIS-YLD2'!CH$4,'INTERNAL PARAMETERS-1'!$B$5:$J$44,3,FALSE) + 'ANALYSIS-YLD1'!CH57*(1-VLOOKUP('ANALYSIS-YLD2'!CH$4,'INTERNAL PARAMETERS-1'!$B$5:$J$44,5,FALSE))*VLOOKUP('ANALYSIS-YLD2'!CH$4,'INTERNAL PARAMETERS-1'!$B$5:$J$44,8,FALSE)*VLOOKUP('ANALYSIS-YLD2'!CH$4,'INTERNAL PARAMETERS-1'!$B$5:$J$44,3,FALSE)</f>
        <v>0</v>
      </c>
      <c r="CJ57" s="112">
        <f t="shared" si="0"/>
        <v>0.15750593911137287</v>
      </c>
      <c r="CK57" s="110">
        <f t="shared" si="1"/>
        <v>4.7097677932589586E-2</v>
      </c>
    </row>
    <row r="58" spans="2:89" x14ac:dyDescent="0.5">
      <c r="B58" s="127" t="s">
        <v>27</v>
      </c>
      <c r="C58" s="126" t="s">
        <v>21</v>
      </c>
      <c r="D58" s="126" t="s">
        <v>1</v>
      </c>
      <c r="E58" s="125">
        <f>'INPUTS-Incidence'!E58</f>
        <v>1.6193702705053492</v>
      </c>
      <c r="F58" s="128">
        <f>'INTERNAL PARAMETERS-1'!M22</f>
        <v>5.05</v>
      </c>
      <c r="G58" s="112">
        <f>'ANALYSIS-YLD1'!G58*VLOOKUP('ANALYSIS-YLD2'!G$4,'INTERNAL PARAMETERS-1'!$B$5:$J$44,5,FALSE)*VLOOKUP('ANALYSIS-YLD2'!G$4,'INTERNAL PARAMETERS-1'!$B$5:$J$44,7,FALSE)*'ANALYSIS-YLD2'!$F58 + 'ANALYSIS-YLD1'!G58*(1-VLOOKUP('ANALYSIS-YLD2'!G$4,'INTERNAL PARAMETERS-1'!$B$5:$J$44,5,FALSE))*VLOOKUP('ANALYSIS-YLD2'!G$4,'INTERNAL PARAMETERS-1'!$B$5:$J$44,9,FALSE)*'ANALYSIS-YLD2'!$F58</f>
        <v>1.2382382980969685E-2</v>
      </c>
      <c r="H58" s="111">
        <f>'ANALYSIS-YLD1'!H58*VLOOKUP('ANALYSIS-YLD2'!H$4,'INTERNAL PARAMETERS-1'!$B$5:$J$44,5,FALSE)*VLOOKUP('ANALYSIS-YLD2'!H$4,'INTERNAL PARAMETERS-1'!$B$5:$J$44,7,FALSE)*'ANALYSIS-YLD2'!$F58 + 'ANALYSIS-YLD1'!H58*(1-VLOOKUP('ANALYSIS-YLD2'!H$4,'INTERNAL PARAMETERS-1'!$B$5:$J$44,5,FALSE))*VLOOKUP('ANALYSIS-YLD2'!H$4,'INTERNAL PARAMETERS-1'!$B$5:$J$44,9,FALSE)*'ANALYSIS-YLD2'!$F58</f>
        <v>6.2227255727793328E-3</v>
      </c>
      <c r="I58" s="111">
        <f>'ANALYSIS-YLD1'!I58*VLOOKUP('ANALYSIS-YLD2'!I$4,'INTERNAL PARAMETERS-1'!$B$5:$J$44,5,FALSE)*VLOOKUP('ANALYSIS-YLD2'!I$4,'INTERNAL PARAMETERS-1'!$B$5:$J$44,7,FALSE)*'ANALYSIS-YLD2'!$F58 + 'ANALYSIS-YLD1'!I58*(1-VLOOKUP('ANALYSIS-YLD2'!I$4,'INTERNAL PARAMETERS-1'!$B$5:$J$44,5,FALSE))*VLOOKUP('ANALYSIS-YLD2'!I$4,'INTERNAL PARAMETERS-1'!$B$5:$J$44,9,FALSE)*'ANALYSIS-YLD2'!$F58</f>
        <v>1.8730957473447791E-2</v>
      </c>
      <c r="J58" s="111">
        <f>'ANALYSIS-YLD1'!J58*VLOOKUP('ANALYSIS-YLD2'!J$4,'INTERNAL PARAMETERS-1'!$B$5:$J$44,5,FALSE)*VLOOKUP('ANALYSIS-YLD2'!J$4,'INTERNAL PARAMETERS-1'!$B$5:$J$44,7,FALSE)*'ANALYSIS-YLD2'!$F58 + 'ANALYSIS-YLD1'!J58*(1-VLOOKUP('ANALYSIS-YLD2'!J$4,'INTERNAL PARAMETERS-1'!$B$5:$J$44,5,FALSE))*VLOOKUP('ANALYSIS-YLD2'!J$4,'INTERNAL PARAMETERS-1'!$B$5:$J$44,9,FALSE)*'ANALYSIS-YLD2'!$F58</f>
        <v>0</v>
      </c>
      <c r="K58" s="111">
        <f>'ANALYSIS-YLD1'!K58*VLOOKUP('ANALYSIS-YLD2'!K$4,'INTERNAL PARAMETERS-1'!$B$5:$J$44,5,FALSE)*VLOOKUP('ANALYSIS-YLD2'!K$4,'INTERNAL PARAMETERS-1'!$B$5:$J$44,7,FALSE)*'ANALYSIS-YLD2'!$F58 + 'ANALYSIS-YLD1'!K58*(1-VLOOKUP('ANALYSIS-YLD2'!K$4,'INTERNAL PARAMETERS-1'!$B$5:$J$44,5,FALSE))*VLOOKUP('ANALYSIS-YLD2'!K$4,'INTERNAL PARAMETERS-1'!$B$5:$J$44,9,FALSE)*'ANALYSIS-YLD2'!$F58</f>
        <v>0</v>
      </c>
      <c r="L58" s="111">
        <f>'ANALYSIS-YLD1'!L58*VLOOKUP('ANALYSIS-YLD2'!L$4,'INTERNAL PARAMETERS-1'!$B$5:$J$44,5,FALSE)*VLOOKUP('ANALYSIS-YLD2'!L$4,'INTERNAL PARAMETERS-1'!$B$5:$J$44,7,FALSE)*'ANALYSIS-YLD2'!$F58 + 'ANALYSIS-YLD1'!L58*(1-VLOOKUP('ANALYSIS-YLD2'!L$4,'INTERNAL PARAMETERS-1'!$B$5:$J$44,5,FALSE))*VLOOKUP('ANALYSIS-YLD2'!L$4,'INTERNAL PARAMETERS-1'!$B$5:$J$44,9,FALSE)*'ANALYSIS-YLD2'!$F58</f>
        <v>0</v>
      </c>
      <c r="M58" s="111">
        <f>'ANALYSIS-YLD1'!M58*VLOOKUP('ANALYSIS-YLD2'!M$4,'INTERNAL PARAMETERS-1'!$B$5:$J$44,5,FALSE)*VLOOKUP('ANALYSIS-YLD2'!M$4,'INTERNAL PARAMETERS-1'!$B$5:$J$44,7,FALSE)*'ANALYSIS-YLD2'!$F58 + 'ANALYSIS-YLD1'!M58*(1-VLOOKUP('ANALYSIS-YLD2'!M$4,'INTERNAL PARAMETERS-1'!$B$5:$J$44,5,FALSE))*VLOOKUP('ANALYSIS-YLD2'!M$4,'INTERNAL PARAMETERS-1'!$B$5:$J$44,9,FALSE)*'ANALYSIS-YLD2'!$F58</f>
        <v>5.161767035077024E-3</v>
      </c>
      <c r="N58" s="111">
        <f>'ANALYSIS-YLD1'!N58*VLOOKUP('ANALYSIS-YLD2'!N$4,'INTERNAL PARAMETERS-1'!$B$5:$J$44,5,FALSE)*VLOOKUP('ANALYSIS-YLD2'!N$4,'INTERNAL PARAMETERS-1'!$B$5:$J$44,7,FALSE)*'ANALYSIS-YLD2'!$F58 + 'ANALYSIS-YLD1'!N58*(1-VLOOKUP('ANALYSIS-YLD2'!N$4,'INTERNAL PARAMETERS-1'!$B$5:$J$44,5,FALSE))*VLOOKUP('ANALYSIS-YLD2'!N$4,'INTERNAL PARAMETERS-1'!$B$5:$J$44,9,FALSE)*'ANALYSIS-YLD2'!$F58</f>
        <v>3.6789762676904849E-5</v>
      </c>
      <c r="O58" s="111">
        <f>'ANALYSIS-YLD1'!O58*VLOOKUP('ANALYSIS-YLD2'!O$4,'INTERNAL PARAMETERS-1'!$B$5:$J$44,5,FALSE)*VLOOKUP('ANALYSIS-YLD2'!O$4,'INTERNAL PARAMETERS-1'!$B$5:$J$44,7,FALSE)*'ANALYSIS-YLD2'!$F58 + 'ANALYSIS-YLD1'!O58*(1-VLOOKUP('ANALYSIS-YLD2'!O$4,'INTERNAL PARAMETERS-1'!$B$5:$J$44,5,FALSE))*VLOOKUP('ANALYSIS-YLD2'!O$4,'INTERNAL PARAMETERS-1'!$B$5:$J$44,9,FALSE)*'ANALYSIS-YLD2'!$F58</f>
        <v>0</v>
      </c>
      <c r="P58" s="111">
        <f>'ANALYSIS-YLD1'!P58*VLOOKUP('ANALYSIS-YLD2'!P$4,'INTERNAL PARAMETERS-1'!$B$5:$J$44,5,FALSE)*VLOOKUP('ANALYSIS-YLD2'!P$4,'INTERNAL PARAMETERS-1'!$B$5:$J$44,7,FALSE)*'ANALYSIS-YLD2'!$F58 + 'ANALYSIS-YLD1'!P58*(1-VLOOKUP('ANALYSIS-YLD2'!P$4,'INTERNAL PARAMETERS-1'!$B$5:$J$44,5,FALSE))*VLOOKUP('ANALYSIS-YLD2'!P$4,'INTERNAL PARAMETERS-1'!$B$5:$J$44,9,FALSE)*'ANALYSIS-YLD2'!$F58</f>
        <v>0</v>
      </c>
      <c r="Q58" s="111">
        <f>'ANALYSIS-YLD1'!Q58*VLOOKUP('ANALYSIS-YLD2'!Q$4,'INTERNAL PARAMETERS-1'!$B$5:$J$44,5,FALSE)*VLOOKUP('ANALYSIS-YLD2'!Q$4,'INTERNAL PARAMETERS-1'!$B$5:$J$44,7,FALSE)*'ANALYSIS-YLD2'!$F58 + 'ANALYSIS-YLD1'!Q58*(1-VLOOKUP('ANALYSIS-YLD2'!Q$4,'INTERNAL PARAMETERS-1'!$B$5:$J$44,5,FALSE))*VLOOKUP('ANALYSIS-YLD2'!Q$4,'INTERNAL PARAMETERS-1'!$B$5:$J$44,9,FALSE)*'ANALYSIS-YLD2'!$F58</f>
        <v>0</v>
      </c>
      <c r="R58" s="111">
        <f>'ANALYSIS-YLD1'!R58*VLOOKUP('ANALYSIS-YLD2'!R$4,'INTERNAL PARAMETERS-1'!$B$5:$J$44,5,FALSE)*VLOOKUP('ANALYSIS-YLD2'!R$4,'INTERNAL PARAMETERS-1'!$B$5:$J$44,7,FALSE)*'ANALYSIS-YLD2'!$F58 + 'ANALYSIS-YLD1'!R58*(1-VLOOKUP('ANALYSIS-YLD2'!R$4,'INTERNAL PARAMETERS-1'!$B$5:$J$44,5,FALSE))*VLOOKUP('ANALYSIS-YLD2'!R$4,'INTERNAL PARAMETERS-1'!$B$5:$J$44,9,FALSE)*'ANALYSIS-YLD2'!$F58</f>
        <v>0</v>
      </c>
      <c r="S58" s="111">
        <f>'ANALYSIS-YLD1'!S58*VLOOKUP('ANALYSIS-YLD2'!S$4,'INTERNAL PARAMETERS-1'!$B$5:$J$44,5,FALSE)*VLOOKUP('ANALYSIS-YLD2'!S$4,'INTERNAL PARAMETERS-1'!$B$5:$J$44,7,FALSE)*'ANALYSIS-YLD2'!$F58 + 'ANALYSIS-YLD1'!S58*(1-VLOOKUP('ANALYSIS-YLD2'!S$4,'INTERNAL PARAMETERS-1'!$B$5:$J$44,5,FALSE))*VLOOKUP('ANALYSIS-YLD2'!S$4,'INTERNAL PARAMETERS-1'!$B$5:$J$44,9,FALSE)*'ANALYSIS-YLD2'!$F58</f>
        <v>2.1926636404004307E-3</v>
      </c>
      <c r="T58" s="111">
        <f>'ANALYSIS-YLD1'!T58*VLOOKUP('ANALYSIS-YLD2'!T$4,'INTERNAL PARAMETERS-1'!$B$5:$J$44,5,FALSE)*VLOOKUP('ANALYSIS-YLD2'!T$4,'INTERNAL PARAMETERS-1'!$B$5:$J$44,7,FALSE)*'ANALYSIS-YLD2'!$F58 + 'ANALYSIS-YLD1'!T58*(1-VLOOKUP('ANALYSIS-YLD2'!T$4,'INTERNAL PARAMETERS-1'!$B$5:$J$44,5,FALSE))*VLOOKUP('ANALYSIS-YLD2'!T$4,'INTERNAL PARAMETERS-1'!$B$5:$J$44,9,FALSE)*'ANALYSIS-YLD2'!$F58</f>
        <v>2.102272152965991E-4</v>
      </c>
      <c r="U58" s="111">
        <f>'ANALYSIS-YLD1'!U58*VLOOKUP('ANALYSIS-YLD2'!U$4,'INTERNAL PARAMETERS-1'!$B$5:$J$44,5,FALSE)*VLOOKUP('ANALYSIS-YLD2'!U$4,'INTERNAL PARAMETERS-1'!$B$5:$J$44,7,FALSE)*'ANALYSIS-YLD2'!$F58 + 'ANALYSIS-YLD1'!U58*(1-VLOOKUP('ANALYSIS-YLD2'!U$4,'INTERNAL PARAMETERS-1'!$B$5:$J$44,5,FALSE))*VLOOKUP('ANALYSIS-YLD2'!U$4,'INTERNAL PARAMETERS-1'!$B$5:$J$44,9,FALSE)*'ANALYSIS-YLD2'!$F58</f>
        <v>1.5837116885677132E-4</v>
      </c>
      <c r="V58" s="111">
        <f>'ANALYSIS-YLD1'!V58*VLOOKUP('ANALYSIS-YLD2'!V$4,'INTERNAL PARAMETERS-1'!$B$5:$J$44,5,FALSE)*VLOOKUP('ANALYSIS-YLD2'!V$4,'INTERNAL PARAMETERS-1'!$B$5:$J$44,7,FALSE)*'ANALYSIS-YLD2'!$F58 + 'ANALYSIS-YLD1'!V58*(1-VLOOKUP('ANALYSIS-YLD2'!V$4,'INTERNAL PARAMETERS-1'!$B$5:$J$44,5,FALSE))*VLOOKUP('ANALYSIS-YLD2'!V$4,'INTERNAL PARAMETERS-1'!$B$5:$J$44,9,FALSE)*'ANALYSIS-YLD2'!$F58</f>
        <v>2.4628031178215012E-3</v>
      </c>
      <c r="W58" s="111">
        <f>'ANALYSIS-YLD1'!W58*VLOOKUP('ANALYSIS-YLD2'!W$4,'INTERNAL PARAMETERS-1'!$B$5:$J$44,5,FALSE)*VLOOKUP('ANALYSIS-YLD2'!W$4,'INTERNAL PARAMETERS-1'!$B$5:$J$44,7,FALSE)*'ANALYSIS-YLD2'!$F58 + 'ANALYSIS-YLD1'!W58*(1-VLOOKUP('ANALYSIS-YLD2'!W$4,'INTERNAL PARAMETERS-1'!$B$5:$J$44,5,FALSE))*VLOOKUP('ANALYSIS-YLD2'!W$4,'INTERNAL PARAMETERS-1'!$B$5:$J$44,9,FALSE)*'ANALYSIS-YLD2'!$F58</f>
        <v>0</v>
      </c>
      <c r="X58" s="111">
        <f>'ANALYSIS-YLD1'!X58*VLOOKUP('ANALYSIS-YLD2'!X$4,'INTERNAL PARAMETERS-1'!$B$5:$J$44,5,FALSE)*VLOOKUP('ANALYSIS-YLD2'!X$4,'INTERNAL PARAMETERS-1'!$B$5:$J$44,7,FALSE)*'ANALYSIS-YLD2'!$F58 + 'ANALYSIS-YLD1'!X58*(1-VLOOKUP('ANALYSIS-YLD2'!X$4,'INTERNAL PARAMETERS-1'!$B$5:$J$44,5,FALSE))*VLOOKUP('ANALYSIS-YLD2'!X$4,'INTERNAL PARAMETERS-1'!$B$5:$J$44,9,FALSE)*'ANALYSIS-YLD2'!$F58</f>
        <v>0</v>
      </c>
      <c r="Y58" s="111">
        <f>'ANALYSIS-YLD1'!Y58*VLOOKUP('ANALYSIS-YLD2'!Y$4,'INTERNAL PARAMETERS-1'!$B$5:$J$44,5,FALSE)*VLOOKUP('ANALYSIS-YLD2'!Y$4,'INTERNAL PARAMETERS-1'!$B$5:$J$44,7,FALSE)*'ANALYSIS-YLD2'!$F58 + 'ANALYSIS-YLD1'!Y58*(1-VLOOKUP('ANALYSIS-YLD2'!Y$4,'INTERNAL PARAMETERS-1'!$B$5:$J$44,5,FALSE))*VLOOKUP('ANALYSIS-YLD2'!Y$4,'INTERNAL PARAMETERS-1'!$B$5:$J$44,9,FALSE)*'ANALYSIS-YLD2'!$F58</f>
        <v>0</v>
      </c>
      <c r="Z58" s="111">
        <f>'ANALYSIS-YLD1'!Z58*VLOOKUP('ANALYSIS-YLD2'!Z$4,'INTERNAL PARAMETERS-1'!$B$5:$J$44,5,FALSE)*VLOOKUP('ANALYSIS-YLD2'!Z$4,'INTERNAL PARAMETERS-1'!$B$5:$J$44,7,FALSE)*'ANALYSIS-YLD2'!$F58 + 'ANALYSIS-YLD1'!Z58*(1-VLOOKUP('ANALYSIS-YLD2'!Z$4,'INTERNAL PARAMETERS-1'!$B$5:$J$44,5,FALSE))*VLOOKUP('ANALYSIS-YLD2'!Z$4,'INTERNAL PARAMETERS-1'!$B$5:$J$44,9,FALSE)*'ANALYSIS-YLD2'!$F58</f>
        <v>0</v>
      </c>
      <c r="AA58" s="111">
        <f>'ANALYSIS-YLD1'!AA58*VLOOKUP('ANALYSIS-YLD2'!AA$4,'INTERNAL PARAMETERS-1'!$B$5:$J$44,5,FALSE)*VLOOKUP('ANALYSIS-YLD2'!AA$4,'INTERNAL PARAMETERS-1'!$B$5:$J$44,7,FALSE)*'ANALYSIS-YLD2'!$F58 + 'ANALYSIS-YLD1'!AA58*(1-VLOOKUP('ANALYSIS-YLD2'!AA$4,'INTERNAL PARAMETERS-1'!$B$5:$J$44,5,FALSE))*VLOOKUP('ANALYSIS-YLD2'!AA$4,'INTERNAL PARAMETERS-1'!$B$5:$J$44,9,FALSE)*'ANALYSIS-YLD2'!$F58</f>
        <v>0</v>
      </c>
      <c r="AB58" s="111">
        <f>'ANALYSIS-YLD1'!AB58*VLOOKUP('ANALYSIS-YLD2'!AB$4,'INTERNAL PARAMETERS-1'!$B$5:$J$44,5,FALSE)*VLOOKUP('ANALYSIS-YLD2'!AB$4,'INTERNAL PARAMETERS-1'!$B$5:$J$44,7,FALSE)*'ANALYSIS-YLD2'!$F58 + 'ANALYSIS-YLD1'!AB58*(1-VLOOKUP('ANALYSIS-YLD2'!AB$4,'INTERNAL PARAMETERS-1'!$B$5:$J$44,5,FALSE))*VLOOKUP('ANALYSIS-YLD2'!AB$4,'INTERNAL PARAMETERS-1'!$B$5:$J$44,9,FALSE)*'ANALYSIS-YLD2'!$F58</f>
        <v>0</v>
      </c>
      <c r="AC58" s="111">
        <f>'ANALYSIS-YLD1'!AC58*VLOOKUP('ANALYSIS-YLD2'!AC$4,'INTERNAL PARAMETERS-1'!$B$5:$J$44,5,FALSE)*VLOOKUP('ANALYSIS-YLD2'!AC$4,'INTERNAL PARAMETERS-1'!$B$5:$J$44,7,FALSE)*'ANALYSIS-YLD2'!$F58 + 'ANALYSIS-YLD1'!AC58*(1-VLOOKUP('ANALYSIS-YLD2'!AC$4,'INTERNAL PARAMETERS-1'!$B$5:$J$44,5,FALSE))*VLOOKUP('ANALYSIS-YLD2'!AC$4,'INTERNAL PARAMETERS-1'!$B$5:$J$44,9,FALSE)*'ANALYSIS-YLD2'!$F58</f>
        <v>0</v>
      </c>
      <c r="AD58" s="111">
        <f>'ANALYSIS-YLD1'!AD58*VLOOKUP('ANALYSIS-YLD2'!AD$4,'INTERNAL PARAMETERS-1'!$B$5:$J$44,5,FALSE)*VLOOKUP('ANALYSIS-YLD2'!AD$4,'INTERNAL PARAMETERS-1'!$B$5:$J$44,7,FALSE)*'ANALYSIS-YLD2'!$F58 + 'ANALYSIS-YLD1'!AD58*(1-VLOOKUP('ANALYSIS-YLD2'!AD$4,'INTERNAL PARAMETERS-1'!$B$5:$J$44,5,FALSE))*VLOOKUP('ANALYSIS-YLD2'!AD$4,'INTERNAL PARAMETERS-1'!$B$5:$J$44,9,FALSE)*'ANALYSIS-YLD2'!$F58</f>
        <v>0</v>
      </c>
      <c r="AE58" s="111">
        <f>'ANALYSIS-YLD1'!AE58*VLOOKUP('ANALYSIS-YLD2'!AE$4,'INTERNAL PARAMETERS-1'!$B$5:$J$44,5,FALSE)*VLOOKUP('ANALYSIS-YLD2'!AE$4,'INTERNAL PARAMETERS-1'!$B$5:$J$44,7,FALSE)*'ANALYSIS-YLD2'!$F58 + 'ANALYSIS-YLD1'!AE58*(1-VLOOKUP('ANALYSIS-YLD2'!AE$4,'INTERNAL PARAMETERS-1'!$B$5:$J$44,5,FALSE))*VLOOKUP('ANALYSIS-YLD2'!AE$4,'INTERNAL PARAMETERS-1'!$B$5:$J$44,9,FALSE)*'ANALYSIS-YLD2'!$F58</f>
        <v>0</v>
      </c>
      <c r="AF58" s="111">
        <f>'ANALYSIS-YLD1'!AF58*VLOOKUP('ANALYSIS-YLD2'!AF$4,'INTERNAL PARAMETERS-1'!$B$5:$J$44,5,FALSE)*VLOOKUP('ANALYSIS-YLD2'!AF$4,'INTERNAL PARAMETERS-1'!$B$5:$J$44,7,FALSE)*'ANALYSIS-YLD2'!$F58 + 'ANALYSIS-YLD1'!AF58*(1-VLOOKUP('ANALYSIS-YLD2'!AF$4,'INTERNAL PARAMETERS-1'!$B$5:$J$44,5,FALSE))*VLOOKUP('ANALYSIS-YLD2'!AF$4,'INTERNAL PARAMETERS-1'!$B$5:$J$44,9,FALSE)*'ANALYSIS-YLD2'!$F58</f>
        <v>0</v>
      </c>
      <c r="AG58" s="111">
        <f>'ANALYSIS-YLD1'!AG58*VLOOKUP('ANALYSIS-YLD2'!AG$4,'INTERNAL PARAMETERS-1'!$B$5:$J$44,5,FALSE)*VLOOKUP('ANALYSIS-YLD2'!AG$4,'INTERNAL PARAMETERS-1'!$B$5:$J$44,7,FALSE)*'ANALYSIS-YLD2'!$F58 + 'ANALYSIS-YLD1'!AG58*(1-VLOOKUP('ANALYSIS-YLD2'!AG$4,'INTERNAL PARAMETERS-1'!$B$5:$J$44,5,FALSE))*VLOOKUP('ANALYSIS-YLD2'!AG$4,'INTERNAL PARAMETERS-1'!$B$5:$J$44,9,FALSE)*'ANALYSIS-YLD2'!$F58</f>
        <v>0</v>
      </c>
      <c r="AH58" s="111">
        <f>'ANALYSIS-YLD1'!AH58*VLOOKUP('ANALYSIS-YLD2'!AH$4,'INTERNAL PARAMETERS-1'!$B$5:$J$44,5,FALSE)*VLOOKUP('ANALYSIS-YLD2'!AH$4,'INTERNAL PARAMETERS-1'!$B$5:$J$44,7,FALSE)*'ANALYSIS-YLD2'!$F58 + 'ANALYSIS-YLD1'!AH58*(1-VLOOKUP('ANALYSIS-YLD2'!AH$4,'INTERNAL PARAMETERS-1'!$B$5:$J$44,5,FALSE))*VLOOKUP('ANALYSIS-YLD2'!AH$4,'INTERNAL PARAMETERS-1'!$B$5:$J$44,9,FALSE)*'ANALYSIS-YLD2'!$F58</f>
        <v>0</v>
      </c>
      <c r="AI58" s="111">
        <f>'ANALYSIS-YLD1'!AI58*VLOOKUP('ANALYSIS-YLD2'!AI$4,'INTERNAL PARAMETERS-1'!$B$5:$J$44,5,FALSE)*VLOOKUP('ANALYSIS-YLD2'!AI$4,'INTERNAL PARAMETERS-1'!$B$5:$J$44,7,FALSE)*'ANALYSIS-YLD2'!$F58 + 'ANALYSIS-YLD1'!AI58*(1-VLOOKUP('ANALYSIS-YLD2'!AI$4,'INTERNAL PARAMETERS-1'!$B$5:$J$44,5,FALSE))*VLOOKUP('ANALYSIS-YLD2'!AI$4,'INTERNAL PARAMETERS-1'!$B$5:$J$44,9,FALSE)*'ANALYSIS-YLD2'!$F58</f>
        <v>0</v>
      </c>
      <c r="AJ58" s="111">
        <f>'ANALYSIS-YLD1'!AJ58*VLOOKUP('ANALYSIS-YLD2'!AJ$4,'INTERNAL PARAMETERS-1'!$B$5:$J$44,5,FALSE)*VLOOKUP('ANALYSIS-YLD2'!AJ$4,'INTERNAL PARAMETERS-1'!$B$5:$J$44,7,FALSE)*'ANALYSIS-YLD2'!$F58 + 'ANALYSIS-YLD1'!AJ58*(1-VLOOKUP('ANALYSIS-YLD2'!AJ$4,'INTERNAL PARAMETERS-1'!$B$5:$J$44,5,FALSE))*VLOOKUP('ANALYSIS-YLD2'!AJ$4,'INTERNAL PARAMETERS-1'!$B$5:$J$44,9,FALSE)*'ANALYSIS-YLD2'!$F58</f>
        <v>2.7329537988557884E-4</v>
      </c>
      <c r="AK58" s="111">
        <f>'ANALYSIS-YLD1'!AK58*VLOOKUP('ANALYSIS-YLD2'!AK$4,'INTERNAL PARAMETERS-1'!$B$5:$J$44,5,FALSE)*VLOOKUP('ANALYSIS-YLD2'!AK$4,'INTERNAL PARAMETERS-1'!$B$5:$J$44,7,FALSE)*'ANALYSIS-YLD2'!$F58 + 'ANALYSIS-YLD1'!AK58*(1-VLOOKUP('ANALYSIS-YLD2'!AK$4,'INTERNAL PARAMETERS-1'!$B$5:$J$44,5,FALSE))*VLOOKUP('ANALYSIS-YLD2'!AK$4,'INTERNAL PARAMETERS-1'!$B$5:$J$44,9,FALSE)*'ANALYSIS-YLD2'!$F58</f>
        <v>0</v>
      </c>
      <c r="AL58" s="111">
        <f>'ANALYSIS-YLD1'!AL58*VLOOKUP('ANALYSIS-YLD2'!AL$4,'INTERNAL PARAMETERS-1'!$B$5:$J$44,5,FALSE)*VLOOKUP('ANALYSIS-YLD2'!AL$4,'INTERNAL PARAMETERS-1'!$B$5:$J$44,7,FALSE)*'ANALYSIS-YLD2'!$F58 + 'ANALYSIS-YLD1'!AL58*(1-VLOOKUP('ANALYSIS-YLD2'!AL$4,'INTERNAL PARAMETERS-1'!$B$5:$J$44,5,FALSE))*VLOOKUP('ANALYSIS-YLD2'!AL$4,'INTERNAL PARAMETERS-1'!$B$5:$J$44,9,FALSE)*'ANALYSIS-YLD2'!$F58</f>
        <v>0</v>
      </c>
      <c r="AM58" s="111">
        <f>'ANALYSIS-YLD1'!AM58*VLOOKUP('ANALYSIS-YLD2'!AM$4,'INTERNAL PARAMETERS-1'!$B$5:$J$44,5,FALSE)*VLOOKUP('ANALYSIS-YLD2'!AM$4,'INTERNAL PARAMETERS-1'!$B$5:$J$44,7,FALSE)*'ANALYSIS-YLD2'!$F58 + 'ANALYSIS-YLD1'!AM58*(1-VLOOKUP('ANALYSIS-YLD2'!AM$4,'INTERNAL PARAMETERS-1'!$B$5:$J$44,5,FALSE))*VLOOKUP('ANALYSIS-YLD2'!AM$4,'INTERNAL PARAMETERS-1'!$B$5:$J$44,9,FALSE)*'ANALYSIS-YLD2'!$F58</f>
        <v>0</v>
      </c>
      <c r="AN58" s="111">
        <f>'ANALYSIS-YLD1'!AN58*VLOOKUP('ANALYSIS-YLD2'!AN$4,'INTERNAL PARAMETERS-1'!$B$5:$J$44,5,FALSE)*VLOOKUP('ANALYSIS-YLD2'!AN$4,'INTERNAL PARAMETERS-1'!$B$5:$J$44,7,FALSE)*'ANALYSIS-YLD2'!$F58 + 'ANALYSIS-YLD1'!AN58*(1-VLOOKUP('ANALYSIS-YLD2'!AN$4,'INTERNAL PARAMETERS-1'!$B$5:$J$44,5,FALSE))*VLOOKUP('ANALYSIS-YLD2'!AN$4,'INTERNAL PARAMETERS-1'!$B$5:$J$44,9,FALSE)*'ANALYSIS-YLD2'!$F58</f>
        <v>0</v>
      </c>
      <c r="AO58" s="111">
        <f>'ANALYSIS-YLD1'!AO58*VLOOKUP('ANALYSIS-YLD2'!AO$4,'INTERNAL PARAMETERS-1'!$B$5:$J$44,5,FALSE)*VLOOKUP('ANALYSIS-YLD2'!AO$4,'INTERNAL PARAMETERS-1'!$B$5:$J$44,7,FALSE)*'ANALYSIS-YLD2'!$F58 + 'ANALYSIS-YLD1'!AO58*(1-VLOOKUP('ANALYSIS-YLD2'!AO$4,'INTERNAL PARAMETERS-1'!$B$5:$J$44,5,FALSE))*VLOOKUP('ANALYSIS-YLD2'!AO$4,'INTERNAL PARAMETERS-1'!$B$5:$J$44,9,FALSE)*'ANALYSIS-YLD2'!$F58</f>
        <v>0</v>
      </c>
      <c r="AP58" s="111">
        <f>'ANALYSIS-YLD1'!AP58*VLOOKUP('ANALYSIS-YLD2'!AP$4,'INTERNAL PARAMETERS-1'!$B$5:$J$44,5,FALSE)*VLOOKUP('ANALYSIS-YLD2'!AP$4,'INTERNAL PARAMETERS-1'!$B$5:$J$44,7,FALSE)*'ANALYSIS-YLD2'!$F58 + 'ANALYSIS-YLD1'!AP58*(1-VLOOKUP('ANALYSIS-YLD2'!AP$4,'INTERNAL PARAMETERS-1'!$B$5:$J$44,5,FALSE))*VLOOKUP('ANALYSIS-YLD2'!AP$4,'INTERNAL PARAMETERS-1'!$B$5:$J$44,9,FALSE)*'ANALYSIS-YLD2'!$F58</f>
        <v>0</v>
      </c>
      <c r="AQ58" s="111">
        <f>'ANALYSIS-YLD1'!AQ58*VLOOKUP('ANALYSIS-YLD2'!AQ$4,'INTERNAL PARAMETERS-1'!$B$5:$J$44,5,FALSE)*VLOOKUP('ANALYSIS-YLD2'!AQ$4,'INTERNAL PARAMETERS-1'!$B$5:$J$44,7,FALSE)*'ANALYSIS-YLD2'!$F58 + 'ANALYSIS-YLD1'!AQ58*(1-VLOOKUP('ANALYSIS-YLD2'!AQ$4,'INTERNAL PARAMETERS-1'!$B$5:$J$44,5,FALSE))*VLOOKUP('ANALYSIS-YLD2'!AQ$4,'INTERNAL PARAMETERS-1'!$B$5:$J$44,9,FALSE)*'ANALYSIS-YLD2'!$F58</f>
        <v>0</v>
      </c>
      <c r="AR58" s="111">
        <f>'ANALYSIS-YLD1'!AR58*VLOOKUP('ANALYSIS-YLD2'!AR$4,'INTERNAL PARAMETERS-1'!$B$5:$J$44,5,FALSE)*VLOOKUP('ANALYSIS-YLD2'!AR$4,'INTERNAL PARAMETERS-1'!$B$5:$J$44,7,FALSE)*'ANALYSIS-YLD2'!$F58 + 'ANALYSIS-YLD1'!AR58*(1-VLOOKUP('ANALYSIS-YLD2'!AR$4,'INTERNAL PARAMETERS-1'!$B$5:$J$44,5,FALSE))*VLOOKUP('ANALYSIS-YLD2'!AR$4,'INTERNAL PARAMETERS-1'!$B$5:$J$44,9,FALSE)*'ANALYSIS-YLD2'!$F58</f>
        <v>0</v>
      </c>
      <c r="AS58" s="111">
        <f>'ANALYSIS-YLD1'!AS58*VLOOKUP('ANALYSIS-YLD2'!AS$4,'INTERNAL PARAMETERS-1'!$B$5:$J$44,5,FALSE)*VLOOKUP('ANALYSIS-YLD2'!AS$4,'INTERNAL PARAMETERS-1'!$B$5:$J$44,7,FALSE)*'ANALYSIS-YLD2'!$F58 + 'ANALYSIS-YLD1'!AS58*(1-VLOOKUP('ANALYSIS-YLD2'!AS$4,'INTERNAL PARAMETERS-1'!$B$5:$J$44,5,FALSE))*VLOOKUP('ANALYSIS-YLD2'!AS$4,'INTERNAL PARAMETERS-1'!$B$5:$J$44,9,FALSE)*'ANALYSIS-YLD2'!$F58</f>
        <v>0</v>
      </c>
      <c r="AT58" s="110">
        <f>'ANALYSIS-YLD1'!AT58*VLOOKUP('ANALYSIS-YLD2'!AT$4,'INTERNAL PARAMETERS-1'!$B$5:$J$44,5,FALSE)*VLOOKUP('ANALYSIS-YLD2'!AT$4,'INTERNAL PARAMETERS-1'!$B$5:$J$44,7,FALSE)*'ANALYSIS-YLD2'!$F58 + 'ANALYSIS-YLD1'!AT58*(1-VLOOKUP('ANALYSIS-YLD2'!AT$4,'INTERNAL PARAMETERS-1'!$B$5:$J$44,5,FALSE))*VLOOKUP('ANALYSIS-YLD2'!AT$4,'INTERNAL PARAMETERS-1'!$B$5:$J$44,9,FALSE)*'ANALYSIS-YLD2'!$F58</f>
        <v>0</v>
      </c>
      <c r="AU58" s="112">
        <f>'ANALYSIS-YLD1'!AU58*VLOOKUP('ANALYSIS-YLD2'!AU$4,'INTERNAL PARAMETERS-1'!$B$5:$J$44,5,FALSE)*VLOOKUP('ANALYSIS-YLD2'!AU$4,'INTERNAL PARAMETERS-1'!$B$5:$J$44,6,FALSE)*VLOOKUP('ANALYSIS-YLD2'!AU$4,'INTERNAL PARAMETERS-1'!$B$5:$J$44,3,FALSE) + 'ANALYSIS-YLD1'!AU58*(1-VLOOKUP('ANALYSIS-YLD2'!AU$4,'INTERNAL PARAMETERS-1'!$B$5:$J$44,5,FALSE))*VLOOKUP('ANALYSIS-YLD2'!AU$4,'INTERNAL PARAMETERS-1'!$B$5:$J$44,8,FALSE)*VLOOKUP('ANALYSIS-YLD2'!AU$4,'INTERNAL PARAMETERS-1'!$B$5:$J$44,3,FALSE)</f>
        <v>0</v>
      </c>
      <c r="AV58" s="111">
        <f>'ANALYSIS-YLD1'!AV58*VLOOKUP('ANALYSIS-YLD2'!AV$4,'INTERNAL PARAMETERS-1'!$B$5:$J$44,5,FALSE)*VLOOKUP('ANALYSIS-YLD2'!AV$4,'INTERNAL PARAMETERS-1'!$B$5:$J$44,6,FALSE)*VLOOKUP('ANALYSIS-YLD2'!AV$4,'INTERNAL PARAMETERS-1'!$B$5:$J$44,3,FALSE) + 'ANALYSIS-YLD1'!AV58*(1-VLOOKUP('ANALYSIS-YLD2'!AV$4,'INTERNAL PARAMETERS-1'!$B$5:$J$44,5,FALSE))*VLOOKUP('ANALYSIS-YLD2'!AV$4,'INTERNAL PARAMETERS-1'!$B$5:$J$44,8,FALSE)*VLOOKUP('ANALYSIS-YLD2'!AV$4,'INTERNAL PARAMETERS-1'!$B$5:$J$44,3,FALSE)</f>
        <v>0</v>
      </c>
      <c r="AW58" s="111">
        <f>'ANALYSIS-YLD1'!AW58*VLOOKUP('ANALYSIS-YLD2'!AW$4,'INTERNAL PARAMETERS-1'!$B$5:$J$44,5,FALSE)*VLOOKUP('ANALYSIS-YLD2'!AW$4,'INTERNAL PARAMETERS-1'!$B$5:$J$44,6,FALSE)*VLOOKUP('ANALYSIS-YLD2'!AW$4,'INTERNAL PARAMETERS-1'!$B$5:$J$44,3,FALSE) + 'ANALYSIS-YLD1'!AW58*(1-VLOOKUP('ANALYSIS-YLD2'!AW$4,'INTERNAL PARAMETERS-1'!$B$5:$J$44,5,FALSE))*VLOOKUP('ANALYSIS-YLD2'!AW$4,'INTERNAL PARAMETERS-1'!$B$5:$J$44,8,FALSE)*VLOOKUP('ANALYSIS-YLD2'!AW$4,'INTERNAL PARAMETERS-1'!$B$5:$J$44,3,FALSE)</f>
        <v>4.3792511621533478E-3</v>
      </c>
      <c r="AX58" s="111">
        <f>'ANALYSIS-YLD1'!AX58*VLOOKUP('ANALYSIS-YLD2'!AX$4,'INTERNAL PARAMETERS-1'!$B$5:$J$44,5,FALSE)*VLOOKUP('ANALYSIS-YLD2'!AX$4,'INTERNAL PARAMETERS-1'!$B$5:$J$44,6,FALSE)*VLOOKUP('ANALYSIS-YLD2'!AX$4,'INTERNAL PARAMETERS-1'!$B$5:$J$44,3,FALSE) + 'ANALYSIS-YLD1'!AX58*(1-VLOOKUP('ANALYSIS-YLD2'!AX$4,'INTERNAL PARAMETERS-1'!$B$5:$J$44,5,FALSE))*VLOOKUP('ANALYSIS-YLD2'!AX$4,'INTERNAL PARAMETERS-1'!$B$5:$J$44,8,FALSE)*VLOOKUP('ANALYSIS-YLD2'!AX$4,'INTERNAL PARAMETERS-1'!$B$5:$J$44,3,FALSE)</f>
        <v>0</v>
      </c>
      <c r="AY58" s="111">
        <f>'ANALYSIS-YLD1'!AY58*VLOOKUP('ANALYSIS-YLD2'!AY$4,'INTERNAL PARAMETERS-1'!$B$5:$J$44,5,FALSE)*VLOOKUP('ANALYSIS-YLD2'!AY$4,'INTERNAL PARAMETERS-1'!$B$5:$J$44,6,FALSE)*VLOOKUP('ANALYSIS-YLD2'!AY$4,'INTERNAL PARAMETERS-1'!$B$5:$J$44,3,FALSE) + 'ANALYSIS-YLD1'!AY58*(1-VLOOKUP('ANALYSIS-YLD2'!AY$4,'INTERNAL PARAMETERS-1'!$B$5:$J$44,5,FALSE))*VLOOKUP('ANALYSIS-YLD2'!AY$4,'INTERNAL PARAMETERS-1'!$B$5:$J$44,8,FALSE)*VLOOKUP('ANALYSIS-YLD2'!AY$4,'INTERNAL PARAMETERS-1'!$B$5:$J$44,3,FALSE)</f>
        <v>0</v>
      </c>
      <c r="AZ58" s="111">
        <f>'ANALYSIS-YLD1'!AZ58*VLOOKUP('ANALYSIS-YLD2'!AZ$4,'INTERNAL PARAMETERS-1'!$B$5:$J$44,5,FALSE)*VLOOKUP('ANALYSIS-YLD2'!AZ$4,'INTERNAL PARAMETERS-1'!$B$5:$J$44,6,FALSE)*VLOOKUP('ANALYSIS-YLD2'!AZ$4,'INTERNAL PARAMETERS-1'!$B$5:$J$44,3,FALSE) + 'ANALYSIS-YLD1'!AZ58*(1-VLOOKUP('ANALYSIS-YLD2'!AZ$4,'INTERNAL PARAMETERS-1'!$B$5:$J$44,5,FALSE))*VLOOKUP('ANALYSIS-YLD2'!AZ$4,'INTERNAL PARAMETERS-1'!$B$5:$J$44,8,FALSE)*VLOOKUP('ANALYSIS-YLD2'!AZ$4,'INTERNAL PARAMETERS-1'!$B$5:$J$44,3,FALSE)</f>
        <v>0</v>
      </c>
      <c r="BA58" s="111">
        <f>'ANALYSIS-YLD1'!BA58*VLOOKUP('ANALYSIS-YLD2'!BA$4,'INTERNAL PARAMETERS-1'!$B$5:$J$44,5,FALSE)*VLOOKUP('ANALYSIS-YLD2'!BA$4,'INTERNAL PARAMETERS-1'!$B$5:$J$44,6,FALSE)*VLOOKUP('ANALYSIS-YLD2'!BA$4,'INTERNAL PARAMETERS-1'!$B$5:$J$44,3,FALSE) + 'ANALYSIS-YLD1'!BA58*(1-VLOOKUP('ANALYSIS-YLD2'!BA$4,'INTERNAL PARAMETERS-1'!$B$5:$J$44,5,FALSE))*VLOOKUP('ANALYSIS-YLD2'!BA$4,'INTERNAL PARAMETERS-1'!$B$5:$J$44,8,FALSE)*VLOOKUP('ANALYSIS-YLD2'!BA$4,'INTERNAL PARAMETERS-1'!$B$5:$J$44,3,FALSE)</f>
        <v>1.2062360018062207E-2</v>
      </c>
      <c r="BB58" s="111">
        <f>'ANALYSIS-YLD1'!BB58*VLOOKUP('ANALYSIS-YLD2'!BB$4,'INTERNAL PARAMETERS-1'!$B$5:$J$44,5,FALSE)*VLOOKUP('ANALYSIS-YLD2'!BB$4,'INTERNAL PARAMETERS-1'!$B$5:$J$44,6,FALSE)*VLOOKUP('ANALYSIS-YLD2'!BB$4,'INTERNAL PARAMETERS-1'!$B$5:$J$44,3,FALSE) + 'ANALYSIS-YLD1'!BB58*(1-VLOOKUP('ANALYSIS-YLD2'!BB$4,'INTERNAL PARAMETERS-1'!$B$5:$J$44,5,FALSE))*VLOOKUP('ANALYSIS-YLD2'!BB$4,'INTERNAL PARAMETERS-1'!$B$5:$J$44,8,FALSE)*VLOOKUP('ANALYSIS-YLD2'!BB$4,'INTERNAL PARAMETERS-1'!$B$5:$J$44,3,FALSE)</f>
        <v>4.290640571712263E-4</v>
      </c>
      <c r="BC58" s="111">
        <f>'ANALYSIS-YLD1'!BC58*VLOOKUP('ANALYSIS-YLD2'!BC$4,'INTERNAL PARAMETERS-1'!$B$5:$J$44,5,FALSE)*VLOOKUP('ANALYSIS-YLD2'!BC$4,'INTERNAL PARAMETERS-1'!$B$5:$J$44,6,FALSE)*VLOOKUP('ANALYSIS-YLD2'!BC$4,'INTERNAL PARAMETERS-1'!$B$5:$J$44,3,FALSE) + 'ANALYSIS-YLD1'!BC58*(1-VLOOKUP('ANALYSIS-YLD2'!BC$4,'INTERNAL PARAMETERS-1'!$B$5:$J$44,5,FALSE))*VLOOKUP('ANALYSIS-YLD2'!BC$4,'INTERNAL PARAMETERS-1'!$B$5:$J$44,8,FALSE)*VLOOKUP('ANALYSIS-YLD2'!BC$4,'INTERNAL PARAMETERS-1'!$B$5:$J$44,3,FALSE)</f>
        <v>2.2163754066259296E-3</v>
      </c>
      <c r="BD58" s="111">
        <f>'ANALYSIS-YLD1'!BD58*VLOOKUP('ANALYSIS-YLD2'!BD$4,'INTERNAL PARAMETERS-1'!$B$5:$J$44,5,FALSE)*VLOOKUP('ANALYSIS-YLD2'!BD$4,'INTERNAL PARAMETERS-1'!$B$5:$J$44,6,FALSE)*VLOOKUP('ANALYSIS-YLD2'!BD$4,'INTERNAL PARAMETERS-1'!$B$5:$J$44,3,FALSE) + 'ANALYSIS-YLD1'!BD58*(1-VLOOKUP('ANALYSIS-YLD2'!BD$4,'INTERNAL PARAMETERS-1'!$B$5:$J$44,5,FALSE))*VLOOKUP('ANALYSIS-YLD2'!BD$4,'INTERNAL PARAMETERS-1'!$B$5:$J$44,8,FALSE)*VLOOKUP('ANALYSIS-YLD2'!BD$4,'INTERNAL PARAMETERS-1'!$B$5:$J$44,3,FALSE)</f>
        <v>3.6939674636905014E-4</v>
      </c>
      <c r="BE58" s="111">
        <f>'ANALYSIS-YLD1'!BE58*VLOOKUP('ANALYSIS-YLD2'!BE$4,'INTERNAL PARAMETERS-1'!$B$5:$J$44,5,FALSE)*VLOOKUP('ANALYSIS-YLD2'!BE$4,'INTERNAL PARAMETERS-1'!$B$5:$J$44,6,FALSE)*VLOOKUP('ANALYSIS-YLD2'!BE$4,'INTERNAL PARAMETERS-1'!$B$5:$J$44,3,FALSE) + 'ANALYSIS-YLD1'!BE58*(1-VLOOKUP('ANALYSIS-YLD2'!BE$4,'INTERNAL PARAMETERS-1'!$B$5:$J$44,5,FALSE))*VLOOKUP('ANALYSIS-YLD2'!BE$4,'INTERNAL PARAMETERS-1'!$B$5:$J$44,8,FALSE)*VLOOKUP('ANALYSIS-YLD2'!BE$4,'INTERNAL PARAMETERS-1'!$B$5:$J$44,3,FALSE)</f>
        <v>2.5354233409575749E-3</v>
      </c>
      <c r="BF58" s="111">
        <f>'ANALYSIS-YLD1'!BF58*VLOOKUP('ANALYSIS-YLD2'!BF$4,'INTERNAL PARAMETERS-1'!$B$5:$J$44,5,FALSE)*VLOOKUP('ANALYSIS-YLD2'!BF$4,'INTERNAL PARAMETERS-1'!$B$5:$J$44,6,FALSE)*VLOOKUP('ANALYSIS-YLD2'!BF$4,'INTERNAL PARAMETERS-1'!$B$5:$J$44,3,FALSE) + 'ANALYSIS-YLD1'!BF58*(1-VLOOKUP('ANALYSIS-YLD2'!BF$4,'INTERNAL PARAMETERS-1'!$B$5:$J$44,5,FALSE))*VLOOKUP('ANALYSIS-YLD2'!BF$4,'INTERNAL PARAMETERS-1'!$B$5:$J$44,8,FALSE)*VLOOKUP('ANALYSIS-YLD2'!BF$4,'INTERNAL PARAMETERS-1'!$B$5:$J$44,3,FALSE)</f>
        <v>0</v>
      </c>
      <c r="BG58" s="111">
        <f>'ANALYSIS-YLD1'!BG58*VLOOKUP('ANALYSIS-YLD2'!BG$4,'INTERNAL PARAMETERS-1'!$B$5:$J$44,5,FALSE)*VLOOKUP('ANALYSIS-YLD2'!BG$4,'INTERNAL PARAMETERS-1'!$B$5:$J$44,6,FALSE)*VLOOKUP('ANALYSIS-YLD2'!BG$4,'INTERNAL PARAMETERS-1'!$B$5:$J$44,3,FALSE) + 'ANALYSIS-YLD1'!BG58*(1-VLOOKUP('ANALYSIS-YLD2'!BG$4,'INTERNAL PARAMETERS-1'!$B$5:$J$44,5,FALSE))*VLOOKUP('ANALYSIS-YLD2'!BG$4,'INTERNAL PARAMETERS-1'!$B$5:$J$44,8,FALSE)*VLOOKUP('ANALYSIS-YLD2'!BG$4,'INTERNAL PARAMETERS-1'!$B$5:$J$44,3,FALSE)</f>
        <v>6.4755241766847546E-4</v>
      </c>
      <c r="BH58" s="111">
        <f>'ANALYSIS-YLD1'!BH58*VLOOKUP('ANALYSIS-YLD2'!BH$4,'INTERNAL PARAMETERS-1'!$B$5:$J$44,5,FALSE)*VLOOKUP('ANALYSIS-YLD2'!BH$4,'INTERNAL PARAMETERS-1'!$B$5:$J$44,6,FALSE)*VLOOKUP('ANALYSIS-YLD2'!BH$4,'INTERNAL PARAMETERS-1'!$B$5:$J$44,3,FALSE) + 'ANALYSIS-YLD1'!BH58*(1-VLOOKUP('ANALYSIS-YLD2'!BH$4,'INTERNAL PARAMETERS-1'!$B$5:$J$44,5,FALSE))*VLOOKUP('ANALYSIS-YLD2'!BH$4,'INTERNAL PARAMETERS-1'!$B$5:$J$44,8,FALSE)*VLOOKUP('ANALYSIS-YLD2'!BH$4,'INTERNAL PARAMETERS-1'!$B$5:$J$44,3,FALSE)</f>
        <v>1.2924697563521166E-6</v>
      </c>
      <c r="BI58" s="111">
        <f>'ANALYSIS-YLD1'!BI58*VLOOKUP('ANALYSIS-YLD2'!BI$4,'INTERNAL PARAMETERS-1'!$B$5:$J$44,5,FALSE)*VLOOKUP('ANALYSIS-YLD2'!BI$4,'INTERNAL PARAMETERS-1'!$B$5:$J$44,6,FALSE)*VLOOKUP('ANALYSIS-YLD2'!BI$4,'INTERNAL PARAMETERS-1'!$B$5:$J$44,3,FALSE) + 'ANALYSIS-YLD1'!BI58*(1-VLOOKUP('ANALYSIS-YLD2'!BI$4,'INTERNAL PARAMETERS-1'!$B$5:$J$44,5,FALSE))*VLOOKUP('ANALYSIS-YLD2'!BI$4,'INTERNAL PARAMETERS-1'!$B$5:$J$44,8,FALSE)*VLOOKUP('ANALYSIS-YLD2'!BI$4,'INTERNAL PARAMETERS-1'!$B$5:$J$44,3,FALSE)</f>
        <v>0</v>
      </c>
      <c r="BJ58" s="111">
        <f>'ANALYSIS-YLD1'!BJ58*VLOOKUP('ANALYSIS-YLD2'!BJ$4,'INTERNAL PARAMETERS-1'!$B$5:$J$44,5,FALSE)*VLOOKUP('ANALYSIS-YLD2'!BJ$4,'INTERNAL PARAMETERS-1'!$B$5:$J$44,6,FALSE)*VLOOKUP('ANALYSIS-YLD2'!BJ$4,'INTERNAL PARAMETERS-1'!$B$5:$J$44,3,FALSE) + 'ANALYSIS-YLD1'!BJ58*(1-VLOOKUP('ANALYSIS-YLD2'!BJ$4,'INTERNAL PARAMETERS-1'!$B$5:$J$44,5,FALSE))*VLOOKUP('ANALYSIS-YLD2'!BJ$4,'INTERNAL PARAMETERS-1'!$B$5:$J$44,8,FALSE)*VLOOKUP('ANALYSIS-YLD2'!BJ$4,'INTERNAL PARAMETERS-1'!$B$5:$J$44,3,FALSE)</f>
        <v>2.950804014819914E-4</v>
      </c>
      <c r="BK58" s="111">
        <f>'ANALYSIS-YLD1'!BK58*VLOOKUP('ANALYSIS-YLD2'!BK$4,'INTERNAL PARAMETERS-1'!$B$5:$J$44,5,FALSE)*VLOOKUP('ANALYSIS-YLD2'!BK$4,'INTERNAL PARAMETERS-1'!$B$5:$J$44,6,FALSE)*VLOOKUP('ANALYSIS-YLD2'!BK$4,'INTERNAL PARAMETERS-1'!$B$5:$J$44,3,FALSE) + 'ANALYSIS-YLD1'!BK58*(1-VLOOKUP('ANALYSIS-YLD2'!BK$4,'INTERNAL PARAMETERS-1'!$B$5:$J$44,5,FALSE))*VLOOKUP('ANALYSIS-YLD2'!BK$4,'INTERNAL PARAMETERS-1'!$B$5:$J$44,8,FALSE)*VLOOKUP('ANALYSIS-YLD2'!BK$4,'INTERNAL PARAMETERS-1'!$B$5:$J$44,3,FALSE)</f>
        <v>2.8457761618331769E-4</v>
      </c>
      <c r="BL58" s="111">
        <f>'ANALYSIS-YLD1'!BL58*VLOOKUP('ANALYSIS-YLD2'!BL$4,'INTERNAL PARAMETERS-1'!$B$5:$J$44,5,FALSE)*VLOOKUP('ANALYSIS-YLD2'!BL$4,'INTERNAL PARAMETERS-1'!$B$5:$J$44,6,FALSE)*VLOOKUP('ANALYSIS-YLD2'!BL$4,'INTERNAL PARAMETERS-1'!$B$5:$J$44,3,FALSE) + 'ANALYSIS-YLD1'!BL58*(1-VLOOKUP('ANALYSIS-YLD2'!BL$4,'INTERNAL PARAMETERS-1'!$B$5:$J$44,5,FALSE))*VLOOKUP('ANALYSIS-YLD2'!BL$4,'INTERNAL PARAMETERS-1'!$B$5:$J$44,8,FALSE)*VLOOKUP('ANALYSIS-YLD2'!BL$4,'INTERNAL PARAMETERS-1'!$B$5:$J$44,3,FALSE)</f>
        <v>5.5917871753341237E-4</v>
      </c>
      <c r="BM58" s="111">
        <f>'ANALYSIS-YLD1'!BM58*VLOOKUP('ANALYSIS-YLD2'!BM$4,'INTERNAL PARAMETERS-1'!$B$5:$J$44,5,FALSE)*VLOOKUP('ANALYSIS-YLD2'!BM$4,'INTERNAL PARAMETERS-1'!$B$5:$J$44,6,FALSE)*VLOOKUP('ANALYSIS-YLD2'!BM$4,'INTERNAL PARAMETERS-1'!$B$5:$J$44,3,FALSE) + 'ANALYSIS-YLD1'!BM58*(1-VLOOKUP('ANALYSIS-YLD2'!BM$4,'INTERNAL PARAMETERS-1'!$B$5:$J$44,5,FALSE))*VLOOKUP('ANALYSIS-YLD2'!BM$4,'INTERNAL PARAMETERS-1'!$B$5:$J$44,8,FALSE)*VLOOKUP('ANALYSIS-YLD2'!BM$4,'INTERNAL PARAMETERS-1'!$B$5:$J$44,3,FALSE)</f>
        <v>5.423566871926986E-4</v>
      </c>
      <c r="BN58" s="111">
        <f>'ANALYSIS-YLD1'!BN58*VLOOKUP('ANALYSIS-YLD2'!BN$4,'INTERNAL PARAMETERS-1'!$B$5:$J$44,5,FALSE)*VLOOKUP('ANALYSIS-YLD2'!BN$4,'INTERNAL PARAMETERS-1'!$B$5:$J$44,6,FALSE)*VLOOKUP('ANALYSIS-YLD2'!BN$4,'INTERNAL PARAMETERS-1'!$B$5:$J$44,3,FALSE) + 'ANALYSIS-YLD1'!BN58*(1-VLOOKUP('ANALYSIS-YLD2'!BN$4,'INTERNAL PARAMETERS-1'!$B$5:$J$44,5,FALSE))*VLOOKUP('ANALYSIS-YLD2'!BN$4,'INTERNAL PARAMETERS-1'!$B$5:$J$44,8,FALSE)*VLOOKUP('ANALYSIS-YLD2'!BN$4,'INTERNAL PARAMETERS-1'!$B$5:$J$44,3,FALSE)</f>
        <v>2.398774955137242E-4</v>
      </c>
      <c r="BO58" s="111">
        <f>'ANALYSIS-YLD1'!BO58*VLOOKUP('ANALYSIS-YLD2'!BO$4,'INTERNAL PARAMETERS-1'!$B$5:$J$44,5,FALSE)*VLOOKUP('ANALYSIS-YLD2'!BO$4,'INTERNAL PARAMETERS-1'!$B$5:$J$44,6,FALSE)*VLOOKUP('ANALYSIS-YLD2'!BO$4,'INTERNAL PARAMETERS-1'!$B$5:$J$44,3,FALSE) + 'ANALYSIS-YLD1'!BO58*(1-VLOOKUP('ANALYSIS-YLD2'!BO$4,'INTERNAL PARAMETERS-1'!$B$5:$J$44,5,FALSE))*VLOOKUP('ANALYSIS-YLD2'!BO$4,'INTERNAL PARAMETERS-1'!$B$5:$J$44,8,FALSE)*VLOOKUP('ANALYSIS-YLD2'!BO$4,'INTERNAL PARAMETERS-1'!$B$5:$J$44,3,FALSE)</f>
        <v>1.0031267327078571E-4</v>
      </c>
      <c r="BP58" s="111">
        <f>'ANALYSIS-YLD1'!BP58*VLOOKUP('ANALYSIS-YLD2'!BP$4,'INTERNAL PARAMETERS-1'!$B$5:$J$44,5,FALSE)*VLOOKUP('ANALYSIS-YLD2'!BP$4,'INTERNAL PARAMETERS-1'!$B$5:$J$44,6,FALSE)*VLOOKUP('ANALYSIS-YLD2'!BP$4,'INTERNAL PARAMETERS-1'!$B$5:$J$44,3,FALSE) + 'ANALYSIS-YLD1'!BP58*(1-VLOOKUP('ANALYSIS-YLD2'!BP$4,'INTERNAL PARAMETERS-1'!$B$5:$J$44,5,FALSE))*VLOOKUP('ANALYSIS-YLD2'!BP$4,'INTERNAL PARAMETERS-1'!$B$5:$J$44,8,FALSE)*VLOOKUP('ANALYSIS-YLD2'!BP$4,'INTERNAL PARAMETERS-1'!$B$5:$J$44,3,FALSE)</f>
        <v>5.8126946714248634E-6</v>
      </c>
      <c r="BQ58" s="111">
        <f>'ANALYSIS-YLD1'!BQ58*VLOOKUP('ANALYSIS-YLD2'!BQ$4,'INTERNAL PARAMETERS-1'!$B$5:$J$44,5,FALSE)*VLOOKUP('ANALYSIS-YLD2'!BQ$4,'INTERNAL PARAMETERS-1'!$B$5:$J$44,6,FALSE)*VLOOKUP('ANALYSIS-YLD2'!BQ$4,'INTERNAL PARAMETERS-1'!$B$5:$J$44,3,FALSE) + 'ANALYSIS-YLD1'!BQ58*(1-VLOOKUP('ANALYSIS-YLD2'!BQ$4,'INTERNAL PARAMETERS-1'!$B$5:$J$44,5,FALSE))*VLOOKUP('ANALYSIS-YLD2'!BQ$4,'INTERNAL PARAMETERS-1'!$B$5:$J$44,8,FALSE)*VLOOKUP('ANALYSIS-YLD2'!BQ$4,'INTERNAL PARAMETERS-1'!$B$5:$J$44,3,FALSE)</f>
        <v>8.6506354176529236E-4</v>
      </c>
      <c r="BR58" s="111">
        <f>'ANALYSIS-YLD1'!BR58*VLOOKUP('ANALYSIS-YLD2'!BR$4,'INTERNAL PARAMETERS-1'!$B$5:$J$44,5,FALSE)*VLOOKUP('ANALYSIS-YLD2'!BR$4,'INTERNAL PARAMETERS-1'!$B$5:$J$44,6,FALSE)*VLOOKUP('ANALYSIS-YLD2'!BR$4,'INTERNAL PARAMETERS-1'!$B$5:$J$44,3,FALSE) + 'ANALYSIS-YLD1'!BR58*(1-VLOOKUP('ANALYSIS-YLD2'!BR$4,'INTERNAL PARAMETERS-1'!$B$5:$J$44,5,FALSE))*VLOOKUP('ANALYSIS-YLD2'!BR$4,'INTERNAL PARAMETERS-1'!$B$5:$J$44,8,FALSE)*VLOOKUP('ANALYSIS-YLD2'!BR$4,'INTERNAL PARAMETERS-1'!$B$5:$J$44,3,FALSE)</f>
        <v>1.5705673053379339E-5</v>
      </c>
      <c r="BS58" s="111">
        <f>'ANALYSIS-YLD1'!BS58*VLOOKUP('ANALYSIS-YLD2'!BS$4,'INTERNAL PARAMETERS-1'!$B$5:$J$44,5,FALSE)*VLOOKUP('ANALYSIS-YLD2'!BS$4,'INTERNAL PARAMETERS-1'!$B$5:$J$44,6,FALSE)*VLOOKUP('ANALYSIS-YLD2'!BS$4,'INTERNAL PARAMETERS-1'!$B$5:$J$44,3,FALSE) + 'ANALYSIS-YLD1'!BS58*(1-VLOOKUP('ANALYSIS-YLD2'!BS$4,'INTERNAL PARAMETERS-1'!$B$5:$J$44,5,FALSE))*VLOOKUP('ANALYSIS-YLD2'!BS$4,'INTERNAL PARAMETERS-1'!$B$5:$J$44,8,FALSE)*VLOOKUP('ANALYSIS-YLD2'!BS$4,'INTERNAL PARAMETERS-1'!$B$5:$J$44,3,FALSE)</f>
        <v>7.7882510303405037E-7</v>
      </c>
      <c r="BT58" s="111">
        <f>'ANALYSIS-YLD1'!BT58*VLOOKUP('ANALYSIS-YLD2'!BT$4,'INTERNAL PARAMETERS-1'!$B$5:$J$44,5,FALSE)*VLOOKUP('ANALYSIS-YLD2'!BT$4,'INTERNAL PARAMETERS-1'!$B$5:$J$44,6,FALSE)*VLOOKUP('ANALYSIS-YLD2'!BT$4,'INTERNAL PARAMETERS-1'!$B$5:$J$44,3,FALSE) + 'ANALYSIS-YLD1'!BT58*(1-VLOOKUP('ANALYSIS-YLD2'!BT$4,'INTERNAL PARAMETERS-1'!$B$5:$J$44,5,FALSE))*VLOOKUP('ANALYSIS-YLD2'!BT$4,'INTERNAL PARAMETERS-1'!$B$5:$J$44,8,FALSE)*VLOOKUP('ANALYSIS-YLD2'!BT$4,'INTERNAL PARAMETERS-1'!$B$5:$J$44,3,FALSE)</f>
        <v>0</v>
      </c>
      <c r="BU58" s="111">
        <f>'ANALYSIS-YLD1'!BU58*VLOOKUP('ANALYSIS-YLD2'!BU$4,'INTERNAL PARAMETERS-1'!$B$5:$J$44,5,FALSE)*VLOOKUP('ANALYSIS-YLD2'!BU$4,'INTERNAL PARAMETERS-1'!$B$5:$J$44,6,FALSE)*VLOOKUP('ANALYSIS-YLD2'!BU$4,'INTERNAL PARAMETERS-1'!$B$5:$J$44,3,FALSE) + 'ANALYSIS-YLD1'!BU58*(1-VLOOKUP('ANALYSIS-YLD2'!BU$4,'INTERNAL PARAMETERS-1'!$B$5:$J$44,5,FALSE))*VLOOKUP('ANALYSIS-YLD2'!BU$4,'INTERNAL PARAMETERS-1'!$B$5:$J$44,8,FALSE)*VLOOKUP('ANALYSIS-YLD2'!BU$4,'INTERNAL PARAMETERS-1'!$B$5:$J$44,3,FALSE)</f>
        <v>0</v>
      </c>
      <c r="BV58" s="111">
        <f>'ANALYSIS-YLD1'!BV58*VLOOKUP('ANALYSIS-YLD2'!BV$4,'INTERNAL PARAMETERS-1'!$B$5:$J$44,5,FALSE)*VLOOKUP('ANALYSIS-YLD2'!BV$4,'INTERNAL PARAMETERS-1'!$B$5:$J$44,6,FALSE)*VLOOKUP('ANALYSIS-YLD2'!BV$4,'INTERNAL PARAMETERS-1'!$B$5:$J$44,3,FALSE) + 'ANALYSIS-YLD1'!BV58*(1-VLOOKUP('ANALYSIS-YLD2'!BV$4,'INTERNAL PARAMETERS-1'!$B$5:$J$44,5,FALSE))*VLOOKUP('ANALYSIS-YLD2'!BV$4,'INTERNAL PARAMETERS-1'!$B$5:$J$44,8,FALSE)*VLOOKUP('ANALYSIS-YLD2'!BV$4,'INTERNAL PARAMETERS-1'!$B$5:$J$44,3,FALSE)</f>
        <v>0</v>
      </c>
      <c r="BW58" s="111">
        <f>'ANALYSIS-YLD1'!BW58*VLOOKUP('ANALYSIS-YLD2'!BW$4,'INTERNAL PARAMETERS-1'!$B$5:$J$44,5,FALSE)*VLOOKUP('ANALYSIS-YLD2'!BW$4,'INTERNAL PARAMETERS-1'!$B$5:$J$44,6,FALSE)*VLOOKUP('ANALYSIS-YLD2'!BW$4,'INTERNAL PARAMETERS-1'!$B$5:$J$44,3,FALSE) + 'ANALYSIS-YLD1'!BW58*(1-VLOOKUP('ANALYSIS-YLD2'!BW$4,'INTERNAL PARAMETERS-1'!$B$5:$J$44,5,FALSE))*VLOOKUP('ANALYSIS-YLD2'!BW$4,'INTERNAL PARAMETERS-1'!$B$5:$J$44,8,FALSE)*VLOOKUP('ANALYSIS-YLD2'!BW$4,'INTERNAL PARAMETERS-1'!$B$5:$J$44,3,FALSE)</f>
        <v>0</v>
      </c>
      <c r="BX58" s="111">
        <f>'ANALYSIS-YLD1'!BX58*VLOOKUP('ANALYSIS-YLD2'!BX$4,'INTERNAL PARAMETERS-1'!$B$5:$J$44,5,FALSE)*VLOOKUP('ANALYSIS-YLD2'!BX$4,'INTERNAL PARAMETERS-1'!$B$5:$J$44,6,FALSE)*VLOOKUP('ANALYSIS-YLD2'!BX$4,'INTERNAL PARAMETERS-1'!$B$5:$J$44,3,FALSE) + 'ANALYSIS-YLD1'!BX58*(1-VLOOKUP('ANALYSIS-YLD2'!BX$4,'INTERNAL PARAMETERS-1'!$B$5:$J$44,5,FALSE))*VLOOKUP('ANALYSIS-YLD2'!BX$4,'INTERNAL PARAMETERS-1'!$B$5:$J$44,8,FALSE)*VLOOKUP('ANALYSIS-YLD2'!BX$4,'INTERNAL PARAMETERS-1'!$B$5:$J$44,3,FALSE)</f>
        <v>0</v>
      </c>
      <c r="BY58" s="111">
        <f>'ANALYSIS-YLD1'!BY58*VLOOKUP('ANALYSIS-YLD2'!BY$4,'INTERNAL PARAMETERS-1'!$B$5:$J$44,5,FALSE)*VLOOKUP('ANALYSIS-YLD2'!BY$4,'INTERNAL PARAMETERS-1'!$B$5:$J$44,6,FALSE)*VLOOKUP('ANALYSIS-YLD2'!BY$4,'INTERNAL PARAMETERS-1'!$B$5:$J$44,3,FALSE) + 'ANALYSIS-YLD1'!BY58*(1-VLOOKUP('ANALYSIS-YLD2'!BY$4,'INTERNAL PARAMETERS-1'!$B$5:$J$44,5,FALSE))*VLOOKUP('ANALYSIS-YLD2'!BY$4,'INTERNAL PARAMETERS-1'!$B$5:$J$44,8,FALSE)*VLOOKUP('ANALYSIS-YLD2'!BY$4,'INTERNAL PARAMETERS-1'!$B$5:$J$44,3,FALSE)</f>
        <v>0</v>
      </c>
      <c r="BZ58" s="111">
        <f>'ANALYSIS-YLD1'!BZ58*VLOOKUP('ANALYSIS-YLD2'!BZ$4,'INTERNAL PARAMETERS-1'!$B$5:$J$44,5,FALSE)*VLOOKUP('ANALYSIS-YLD2'!BZ$4,'INTERNAL PARAMETERS-1'!$B$5:$J$44,6,FALSE)*VLOOKUP('ANALYSIS-YLD2'!BZ$4,'INTERNAL PARAMETERS-1'!$B$5:$J$44,3,FALSE) + 'ANALYSIS-YLD1'!BZ58*(1-VLOOKUP('ANALYSIS-YLD2'!BZ$4,'INTERNAL PARAMETERS-1'!$B$5:$J$44,5,FALSE))*VLOOKUP('ANALYSIS-YLD2'!BZ$4,'INTERNAL PARAMETERS-1'!$B$5:$J$44,8,FALSE)*VLOOKUP('ANALYSIS-YLD2'!BZ$4,'INTERNAL PARAMETERS-1'!$B$5:$J$44,3,FALSE)</f>
        <v>1.5318160075284347E-6</v>
      </c>
      <c r="CA58" s="111">
        <f>'ANALYSIS-YLD1'!CA58*VLOOKUP('ANALYSIS-YLD2'!CA$4,'INTERNAL PARAMETERS-1'!$B$5:$J$44,5,FALSE)*VLOOKUP('ANALYSIS-YLD2'!CA$4,'INTERNAL PARAMETERS-1'!$B$5:$J$44,6,FALSE)*VLOOKUP('ANALYSIS-YLD2'!CA$4,'INTERNAL PARAMETERS-1'!$B$5:$J$44,3,FALSE) + 'ANALYSIS-YLD1'!CA58*(1-VLOOKUP('ANALYSIS-YLD2'!CA$4,'INTERNAL PARAMETERS-1'!$B$5:$J$44,5,FALSE))*VLOOKUP('ANALYSIS-YLD2'!CA$4,'INTERNAL PARAMETERS-1'!$B$5:$J$44,8,FALSE)*VLOOKUP('ANALYSIS-YLD2'!CA$4,'INTERNAL PARAMETERS-1'!$B$5:$J$44,3,FALSE)</f>
        <v>0</v>
      </c>
      <c r="CB58" s="111">
        <f>'ANALYSIS-YLD1'!CB58*VLOOKUP('ANALYSIS-YLD2'!CB$4,'INTERNAL PARAMETERS-1'!$B$5:$J$44,5,FALSE)*VLOOKUP('ANALYSIS-YLD2'!CB$4,'INTERNAL PARAMETERS-1'!$B$5:$J$44,6,FALSE)*VLOOKUP('ANALYSIS-YLD2'!CB$4,'INTERNAL PARAMETERS-1'!$B$5:$J$44,3,FALSE) + 'ANALYSIS-YLD1'!CB58*(1-VLOOKUP('ANALYSIS-YLD2'!CB$4,'INTERNAL PARAMETERS-1'!$B$5:$J$44,5,FALSE))*VLOOKUP('ANALYSIS-YLD2'!CB$4,'INTERNAL PARAMETERS-1'!$B$5:$J$44,8,FALSE)*VLOOKUP('ANALYSIS-YLD2'!CB$4,'INTERNAL PARAMETERS-1'!$B$5:$J$44,3,FALSE)</f>
        <v>0</v>
      </c>
      <c r="CC58" s="111">
        <f>'ANALYSIS-YLD1'!CC58*VLOOKUP('ANALYSIS-YLD2'!CC$4,'INTERNAL PARAMETERS-1'!$B$5:$J$44,5,FALSE)*VLOOKUP('ANALYSIS-YLD2'!CC$4,'INTERNAL PARAMETERS-1'!$B$5:$J$44,6,FALSE)*VLOOKUP('ANALYSIS-YLD2'!CC$4,'INTERNAL PARAMETERS-1'!$B$5:$J$44,3,FALSE) + 'ANALYSIS-YLD1'!CC58*(1-VLOOKUP('ANALYSIS-YLD2'!CC$4,'INTERNAL PARAMETERS-1'!$B$5:$J$44,5,FALSE))*VLOOKUP('ANALYSIS-YLD2'!CC$4,'INTERNAL PARAMETERS-1'!$B$5:$J$44,8,FALSE)*VLOOKUP('ANALYSIS-YLD2'!CC$4,'INTERNAL PARAMETERS-1'!$B$5:$J$44,3,FALSE)</f>
        <v>3.4040355722854101E-6</v>
      </c>
      <c r="CD58" s="111">
        <f>'ANALYSIS-YLD1'!CD58*VLOOKUP('ANALYSIS-YLD2'!CD$4,'INTERNAL PARAMETERS-1'!$B$5:$J$44,5,FALSE)*VLOOKUP('ANALYSIS-YLD2'!CD$4,'INTERNAL PARAMETERS-1'!$B$5:$J$44,6,FALSE)*VLOOKUP('ANALYSIS-YLD2'!CD$4,'INTERNAL PARAMETERS-1'!$B$5:$J$44,3,FALSE) + 'ANALYSIS-YLD1'!CD58*(1-VLOOKUP('ANALYSIS-YLD2'!CD$4,'INTERNAL PARAMETERS-1'!$B$5:$J$44,5,FALSE))*VLOOKUP('ANALYSIS-YLD2'!CD$4,'INTERNAL PARAMETERS-1'!$B$5:$J$44,8,FALSE)*VLOOKUP('ANALYSIS-YLD2'!CD$4,'INTERNAL PARAMETERS-1'!$B$5:$J$44,3,FALSE)</f>
        <v>1.7232892842503866E-5</v>
      </c>
      <c r="CE58" s="111">
        <f>'ANALYSIS-YLD1'!CE58*VLOOKUP('ANALYSIS-YLD2'!CE$4,'INTERNAL PARAMETERS-1'!$B$5:$J$44,5,FALSE)*VLOOKUP('ANALYSIS-YLD2'!CE$4,'INTERNAL PARAMETERS-1'!$B$5:$J$44,6,FALSE)*VLOOKUP('ANALYSIS-YLD2'!CE$4,'INTERNAL PARAMETERS-1'!$B$5:$J$44,3,FALSE) + 'ANALYSIS-YLD1'!CE58*(1-VLOOKUP('ANALYSIS-YLD2'!CE$4,'INTERNAL PARAMETERS-1'!$B$5:$J$44,5,FALSE))*VLOOKUP('ANALYSIS-YLD2'!CE$4,'INTERNAL PARAMETERS-1'!$B$5:$J$44,8,FALSE)*VLOOKUP('ANALYSIS-YLD2'!CE$4,'INTERNAL PARAMETERS-1'!$B$5:$J$44,3,FALSE)</f>
        <v>1.7652355896280057E-5</v>
      </c>
      <c r="CF58" s="111">
        <f>'ANALYSIS-YLD1'!CF58*VLOOKUP('ANALYSIS-YLD2'!CF$4,'INTERNAL PARAMETERS-1'!$B$5:$J$44,5,FALSE)*VLOOKUP('ANALYSIS-YLD2'!CF$4,'INTERNAL PARAMETERS-1'!$B$5:$J$44,6,FALSE)*VLOOKUP('ANALYSIS-YLD2'!CF$4,'INTERNAL PARAMETERS-1'!$B$5:$J$44,3,FALSE) + 'ANALYSIS-YLD1'!CF58*(1-VLOOKUP('ANALYSIS-YLD2'!CF$4,'INTERNAL PARAMETERS-1'!$B$5:$J$44,5,FALSE))*VLOOKUP('ANALYSIS-YLD2'!CF$4,'INTERNAL PARAMETERS-1'!$B$5:$J$44,8,FALSE)*VLOOKUP('ANALYSIS-YLD2'!CF$4,'INTERNAL PARAMETERS-1'!$B$5:$J$44,3,FALSE)</f>
        <v>0</v>
      </c>
      <c r="CG58" s="111">
        <f>'ANALYSIS-YLD1'!CG58*VLOOKUP('ANALYSIS-YLD2'!CG$4,'INTERNAL PARAMETERS-1'!$B$5:$J$44,5,FALSE)*VLOOKUP('ANALYSIS-YLD2'!CG$4,'INTERNAL PARAMETERS-1'!$B$5:$J$44,6,FALSE)*VLOOKUP('ANALYSIS-YLD2'!CG$4,'INTERNAL PARAMETERS-1'!$B$5:$J$44,3,FALSE) + 'ANALYSIS-YLD1'!CG58*(1-VLOOKUP('ANALYSIS-YLD2'!CG$4,'INTERNAL PARAMETERS-1'!$B$5:$J$44,5,FALSE))*VLOOKUP('ANALYSIS-YLD2'!CG$4,'INTERNAL PARAMETERS-1'!$B$5:$J$44,8,FALSE)*VLOOKUP('ANALYSIS-YLD2'!CG$4,'INTERNAL PARAMETERS-1'!$B$5:$J$44,3,FALSE)</f>
        <v>2.8151678114547872E-6</v>
      </c>
      <c r="CH58" s="110">
        <f>'ANALYSIS-YLD1'!CH58*VLOOKUP('ANALYSIS-YLD2'!CH$4,'INTERNAL PARAMETERS-1'!$B$5:$J$44,5,FALSE)*VLOOKUP('ANALYSIS-YLD2'!CH$4,'INTERNAL PARAMETERS-1'!$B$5:$J$44,6,FALSE)*VLOOKUP('ANALYSIS-YLD2'!CH$4,'INTERNAL PARAMETERS-1'!$B$5:$J$44,3,FALSE) + 'ANALYSIS-YLD1'!CH58*(1-VLOOKUP('ANALYSIS-YLD2'!CH$4,'INTERNAL PARAMETERS-1'!$B$5:$J$44,5,FALSE))*VLOOKUP('ANALYSIS-YLD2'!CH$4,'INTERNAL PARAMETERS-1'!$B$5:$J$44,8,FALSE)*VLOOKUP('ANALYSIS-YLD2'!CH$4,'INTERNAL PARAMETERS-1'!$B$5:$J$44,3,FALSE)</f>
        <v>0</v>
      </c>
      <c r="CJ58" s="112">
        <f t="shared" si="0"/>
        <v>4.7831983347211622E-2</v>
      </c>
      <c r="CK58" s="110">
        <f t="shared" si="1"/>
        <v>2.5592096212663281E-2</v>
      </c>
    </row>
    <row r="59" spans="2:89" x14ac:dyDescent="0.5">
      <c r="B59" s="127" t="s">
        <v>27</v>
      </c>
      <c r="C59" s="126" t="s">
        <v>2</v>
      </c>
      <c r="D59" s="126" t="s">
        <v>20</v>
      </c>
      <c r="E59" s="125">
        <f>'INPUTS-Incidence'!E59</f>
        <v>28.685987648951901</v>
      </c>
      <c r="F59" s="128">
        <f>'INTERNAL PARAMETERS-1'!M5</f>
        <v>85.012</v>
      </c>
      <c r="G59" s="112">
        <f>'ANALYSIS-YLD1'!G59*VLOOKUP('ANALYSIS-YLD2'!G$4,'INTERNAL PARAMETERS-1'!$B$5:$J$44,5,FALSE)*VLOOKUP('ANALYSIS-YLD2'!G$4,'INTERNAL PARAMETERS-1'!$B$5:$J$44,7,FALSE)*'ANALYSIS-YLD2'!$F59 + 'ANALYSIS-YLD1'!G59*(1-VLOOKUP('ANALYSIS-YLD2'!G$4,'INTERNAL PARAMETERS-1'!$B$5:$J$44,5,FALSE))*VLOOKUP('ANALYSIS-YLD2'!G$4,'INTERNAL PARAMETERS-1'!$B$5:$J$44,9,FALSE)*'ANALYSIS-YLD2'!$F59</f>
        <v>1.8098220724989043</v>
      </c>
      <c r="H59" s="111">
        <f>'ANALYSIS-YLD1'!H59*VLOOKUP('ANALYSIS-YLD2'!H$4,'INTERNAL PARAMETERS-1'!$B$5:$J$44,5,FALSE)*VLOOKUP('ANALYSIS-YLD2'!H$4,'INTERNAL PARAMETERS-1'!$B$5:$J$44,7,FALSE)*'ANALYSIS-YLD2'!$F59 + 'ANALYSIS-YLD1'!H59*(1-VLOOKUP('ANALYSIS-YLD2'!H$4,'INTERNAL PARAMETERS-1'!$B$5:$J$44,5,FALSE))*VLOOKUP('ANALYSIS-YLD2'!H$4,'INTERNAL PARAMETERS-1'!$B$5:$J$44,9,FALSE)*'ANALYSIS-YLD2'!$F59</f>
        <v>0.60634672717563753</v>
      </c>
      <c r="I59" s="111">
        <f>'ANALYSIS-YLD1'!I59*VLOOKUP('ANALYSIS-YLD2'!I$4,'INTERNAL PARAMETERS-1'!$B$5:$J$44,5,FALSE)*VLOOKUP('ANALYSIS-YLD2'!I$4,'INTERNAL PARAMETERS-1'!$B$5:$J$44,7,FALSE)*'ANALYSIS-YLD2'!$F59 + 'ANALYSIS-YLD1'!I59*(1-VLOOKUP('ANALYSIS-YLD2'!I$4,'INTERNAL PARAMETERS-1'!$B$5:$J$44,5,FALSE))*VLOOKUP('ANALYSIS-YLD2'!I$4,'INTERNAL PARAMETERS-1'!$B$5:$J$44,9,FALSE)*'ANALYSIS-YLD2'!$F59</f>
        <v>6.5494193496202096</v>
      </c>
      <c r="J59" s="111">
        <f>'ANALYSIS-YLD1'!J59*VLOOKUP('ANALYSIS-YLD2'!J$4,'INTERNAL PARAMETERS-1'!$B$5:$J$44,5,FALSE)*VLOOKUP('ANALYSIS-YLD2'!J$4,'INTERNAL PARAMETERS-1'!$B$5:$J$44,7,FALSE)*'ANALYSIS-YLD2'!$F59 + 'ANALYSIS-YLD1'!J59*(1-VLOOKUP('ANALYSIS-YLD2'!J$4,'INTERNAL PARAMETERS-1'!$B$5:$J$44,5,FALSE))*VLOOKUP('ANALYSIS-YLD2'!J$4,'INTERNAL PARAMETERS-1'!$B$5:$J$44,9,FALSE)*'ANALYSIS-YLD2'!$F59</f>
        <v>0</v>
      </c>
      <c r="K59" s="111">
        <f>'ANALYSIS-YLD1'!K59*VLOOKUP('ANALYSIS-YLD2'!K$4,'INTERNAL PARAMETERS-1'!$B$5:$J$44,5,FALSE)*VLOOKUP('ANALYSIS-YLD2'!K$4,'INTERNAL PARAMETERS-1'!$B$5:$J$44,7,FALSE)*'ANALYSIS-YLD2'!$F59 + 'ANALYSIS-YLD1'!K59*(1-VLOOKUP('ANALYSIS-YLD2'!K$4,'INTERNAL PARAMETERS-1'!$B$5:$J$44,5,FALSE))*VLOOKUP('ANALYSIS-YLD2'!K$4,'INTERNAL PARAMETERS-1'!$B$5:$J$44,9,FALSE)*'ANALYSIS-YLD2'!$F59</f>
        <v>0</v>
      </c>
      <c r="L59" s="111">
        <f>'ANALYSIS-YLD1'!L59*VLOOKUP('ANALYSIS-YLD2'!L$4,'INTERNAL PARAMETERS-1'!$B$5:$J$44,5,FALSE)*VLOOKUP('ANALYSIS-YLD2'!L$4,'INTERNAL PARAMETERS-1'!$B$5:$J$44,7,FALSE)*'ANALYSIS-YLD2'!$F59 + 'ANALYSIS-YLD1'!L59*(1-VLOOKUP('ANALYSIS-YLD2'!L$4,'INTERNAL PARAMETERS-1'!$B$5:$J$44,5,FALSE))*VLOOKUP('ANALYSIS-YLD2'!L$4,'INTERNAL PARAMETERS-1'!$B$5:$J$44,9,FALSE)*'ANALYSIS-YLD2'!$F59</f>
        <v>0</v>
      </c>
      <c r="M59" s="111">
        <f>'ANALYSIS-YLD1'!M59*VLOOKUP('ANALYSIS-YLD2'!M$4,'INTERNAL PARAMETERS-1'!$B$5:$J$44,5,FALSE)*VLOOKUP('ANALYSIS-YLD2'!M$4,'INTERNAL PARAMETERS-1'!$B$5:$J$44,7,FALSE)*'ANALYSIS-YLD2'!$F59 + 'ANALYSIS-YLD1'!M59*(1-VLOOKUP('ANALYSIS-YLD2'!M$4,'INTERNAL PARAMETERS-1'!$B$5:$J$44,5,FALSE))*VLOOKUP('ANALYSIS-YLD2'!M$4,'INTERNAL PARAMETERS-1'!$B$5:$J$44,9,FALSE)*'ANALYSIS-YLD2'!$F59</f>
        <v>7.1285295397749665E-2</v>
      </c>
      <c r="N59" s="111">
        <f>'ANALYSIS-YLD1'!N59*VLOOKUP('ANALYSIS-YLD2'!N$4,'INTERNAL PARAMETERS-1'!$B$5:$J$44,5,FALSE)*VLOOKUP('ANALYSIS-YLD2'!N$4,'INTERNAL PARAMETERS-1'!$B$5:$J$44,7,FALSE)*'ANALYSIS-YLD2'!$F59 + 'ANALYSIS-YLD1'!N59*(1-VLOOKUP('ANALYSIS-YLD2'!N$4,'INTERNAL PARAMETERS-1'!$B$5:$J$44,5,FALSE))*VLOOKUP('ANALYSIS-YLD2'!N$4,'INTERNAL PARAMETERS-1'!$B$5:$J$44,9,FALSE)*'ANALYSIS-YLD2'!$F59</f>
        <v>5.1722797562886995E-2</v>
      </c>
      <c r="O59" s="111">
        <f>'ANALYSIS-YLD1'!O59*VLOOKUP('ANALYSIS-YLD2'!O$4,'INTERNAL PARAMETERS-1'!$B$5:$J$44,5,FALSE)*VLOOKUP('ANALYSIS-YLD2'!O$4,'INTERNAL PARAMETERS-1'!$B$5:$J$44,7,FALSE)*'ANALYSIS-YLD2'!$F59 + 'ANALYSIS-YLD1'!O59*(1-VLOOKUP('ANALYSIS-YLD2'!O$4,'INTERNAL PARAMETERS-1'!$B$5:$J$44,5,FALSE))*VLOOKUP('ANALYSIS-YLD2'!O$4,'INTERNAL PARAMETERS-1'!$B$5:$J$44,9,FALSE)*'ANALYSIS-YLD2'!$F59</f>
        <v>0</v>
      </c>
      <c r="P59" s="111">
        <f>'ANALYSIS-YLD1'!P59*VLOOKUP('ANALYSIS-YLD2'!P$4,'INTERNAL PARAMETERS-1'!$B$5:$J$44,5,FALSE)*VLOOKUP('ANALYSIS-YLD2'!P$4,'INTERNAL PARAMETERS-1'!$B$5:$J$44,7,FALSE)*'ANALYSIS-YLD2'!$F59 + 'ANALYSIS-YLD1'!P59*(1-VLOOKUP('ANALYSIS-YLD2'!P$4,'INTERNAL PARAMETERS-1'!$B$5:$J$44,5,FALSE))*VLOOKUP('ANALYSIS-YLD2'!P$4,'INTERNAL PARAMETERS-1'!$B$5:$J$44,9,FALSE)*'ANALYSIS-YLD2'!$F59</f>
        <v>0</v>
      </c>
      <c r="Q59" s="111">
        <f>'ANALYSIS-YLD1'!Q59*VLOOKUP('ANALYSIS-YLD2'!Q$4,'INTERNAL PARAMETERS-1'!$B$5:$J$44,5,FALSE)*VLOOKUP('ANALYSIS-YLD2'!Q$4,'INTERNAL PARAMETERS-1'!$B$5:$J$44,7,FALSE)*'ANALYSIS-YLD2'!$F59 + 'ANALYSIS-YLD1'!Q59*(1-VLOOKUP('ANALYSIS-YLD2'!Q$4,'INTERNAL PARAMETERS-1'!$B$5:$J$44,5,FALSE))*VLOOKUP('ANALYSIS-YLD2'!Q$4,'INTERNAL PARAMETERS-1'!$B$5:$J$44,9,FALSE)*'ANALYSIS-YLD2'!$F59</f>
        <v>0</v>
      </c>
      <c r="R59" s="111">
        <f>'ANALYSIS-YLD1'!R59*VLOOKUP('ANALYSIS-YLD2'!R$4,'INTERNAL PARAMETERS-1'!$B$5:$J$44,5,FALSE)*VLOOKUP('ANALYSIS-YLD2'!R$4,'INTERNAL PARAMETERS-1'!$B$5:$J$44,7,FALSE)*'ANALYSIS-YLD2'!$F59 + 'ANALYSIS-YLD1'!R59*(1-VLOOKUP('ANALYSIS-YLD2'!R$4,'INTERNAL PARAMETERS-1'!$B$5:$J$44,5,FALSE))*VLOOKUP('ANALYSIS-YLD2'!R$4,'INTERNAL PARAMETERS-1'!$B$5:$J$44,9,FALSE)*'ANALYSIS-YLD2'!$F59</f>
        <v>0.16387359198616216</v>
      </c>
      <c r="S59" s="111">
        <f>'ANALYSIS-YLD1'!S59*VLOOKUP('ANALYSIS-YLD2'!S$4,'INTERNAL PARAMETERS-1'!$B$5:$J$44,5,FALSE)*VLOOKUP('ANALYSIS-YLD2'!S$4,'INTERNAL PARAMETERS-1'!$B$5:$J$44,7,FALSE)*'ANALYSIS-YLD2'!$F59 + 'ANALYSIS-YLD1'!S59*(1-VLOOKUP('ANALYSIS-YLD2'!S$4,'INTERNAL PARAMETERS-1'!$B$5:$J$44,5,FALSE))*VLOOKUP('ANALYSIS-YLD2'!S$4,'INTERNAL PARAMETERS-1'!$B$5:$J$44,9,FALSE)*'ANALYSIS-YLD2'!$F59</f>
        <v>2.5867304223989058</v>
      </c>
      <c r="T59" s="111">
        <f>'ANALYSIS-YLD1'!T59*VLOOKUP('ANALYSIS-YLD2'!T$4,'INTERNAL PARAMETERS-1'!$B$5:$J$44,5,FALSE)*VLOOKUP('ANALYSIS-YLD2'!T$4,'INTERNAL PARAMETERS-1'!$B$5:$J$44,7,FALSE)*'ANALYSIS-YLD2'!$F59 + 'ANALYSIS-YLD1'!T59*(1-VLOOKUP('ANALYSIS-YLD2'!T$4,'INTERNAL PARAMETERS-1'!$B$5:$J$44,5,FALSE))*VLOOKUP('ANALYSIS-YLD2'!T$4,'INTERNAL PARAMETERS-1'!$B$5:$J$44,9,FALSE)*'ANALYSIS-YLD2'!$F59</f>
        <v>0.30726298497405408</v>
      </c>
      <c r="U59" s="111">
        <f>'ANALYSIS-YLD1'!U59*VLOOKUP('ANALYSIS-YLD2'!U$4,'INTERNAL PARAMETERS-1'!$B$5:$J$44,5,FALSE)*VLOOKUP('ANALYSIS-YLD2'!U$4,'INTERNAL PARAMETERS-1'!$B$5:$J$44,7,FALSE)*'ANALYSIS-YLD2'!$F59 + 'ANALYSIS-YLD1'!U59*(1-VLOOKUP('ANALYSIS-YLD2'!U$4,'INTERNAL PARAMETERS-1'!$B$5:$J$44,5,FALSE))*VLOOKUP('ANALYSIS-YLD2'!U$4,'INTERNAL PARAMETERS-1'!$B$5:$J$44,9,FALSE)*'ANALYSIS-YLD2'!$F59</f>
        <v>9.2590784014658173E-2</v>
      </c>
      <c r="V59" s="111">
        <f>'ANALYSIS-YLD1'!V59*VLOOKUP('ANALYSIS-YLD2'!V$4,'INTERNAL PARAMETERS-1'!$B$5:$J$44,5,FALSE)*VLOOKUP('ANALYSIS-YLD2'!V$4,'INTERNAL PARAMETERS-1'!$B$5:$J$44,7,FALSE)*'ANALYSIS-YLD2'!$F59 + 'ANALYSIS-YLD1'!V59*(1-VLOOKUP('ANALYSIS-YLD2'!V$4,'INTERNAL PARAMETERS-1'!$B$5:$J$44,5,FALSE))*VLOOKUP('ANALYSIS-YLD2'!V$4,'INTERNAL PARAMETERS-1'!$B$5:$J$44,9,FALSE)*'ANALYSIS-YLD2'!$F59</f>
        <v>1.4398400613528224</v>
      </c>
      <c r="W59" s="111">
        <f>'ANALYSIS-YLD1'!W59*VLOOKUP('ANALYSIS-YLD2'!W$4,'INTERNAL PARAMETERS-1'!$B$5:$J$44,5,FALSE)*VLOOKUP('ANALYSIS-YLD2'!W$4,'INTERNAL PARAMETERS-1'!$B$5:$J$44,7,FALSE)*'ANALYSIS-YLD2'!$F59 + 'ANALYSIS-YLD1'!W59*(1-VLOOKUP('ANALYSIS-YLD2'!W$4,'INTERNAL PARAMETERS-1'!$B$5:$J$44,5,FALSE))*VLOOKUP('ANALYSIS-YLD2'!W$4,'INTERNAL PARAMETERS-1'!$B$5:$J$44,9,FALSE)*'ANALYSIS-YLD2'!$F59</f>
        <v>0</v>
      </c>
      <c r="X59" s="111">
        <f>'ANALYSIS-YLD1'!X59*VLOOKUP('ANALYSIS-YLD2'!X$4,'INTERNAL PARAMETERS-1'!$B$5:$J$44,5,FALSE)*VLOOKUP('ANALYSIS-YLD2'!X$4,'INTERNAL PARAMETERS-1'!$B$5:$J$44,7,FALSE)*'ANALYSIS-YLD2'!$F59 + 'ANALYSIS-YLD1'!X59*(1-VLOOKUP('ANALYSIS-YLD2'!X$4,'INTERNAL PARAMETERS-1'!$B$5:$J$44,5,FALSE))*VLOOKUP('ANALYSIS-YLD2'!X$4,'INTERNAL PARAMETERS-1'!$B$5:$J$44,9,FALSE)*'ANALYSIS-YLD2'!$F59</f>
        <v>0</v>
      </c>
      <c r="Y59" s="111">
        <f>'ANALYSIS-YLD1'!Y59*VLOOKUP('ANALYSIS-YLD2'!Y$4,'INTERNAL PARAMETERS-1'!$B$5:$J$44,5,FALSE)*VLOOKUP('ANALYSIS-YLD2'!Y$4,'INTERNAL PARAMETERS-1'!$B$5:$J$44,7,FALSE)*'ANALYSIS-YLD2'!$F59 + 'ANALYSIS-YLD1'!Y59*(1-VLOOKUP('ANALYSIS-YLD2'!Y$4,'INTERNAL PARAMETERS-1'!$B$5:$J$44,5,FALSE))*VLOOKUP('ANALYSIS-YLD2'!Y$4,'INTERNAL PARAMETERS-1'!$B$5:$J$44,9,FALSE)*'ANALYSIS-YLD2'!$F59</f>
        <v>0</v>
      </c>
      <c r="Z59" s="111">
        <f>'ANALYSIS-YLD1'!Z59*VLOOKUP('ANALYSIS-YLD2'!Z$4,'INTERNAL PARAMETERS-1'!$B$5:$J$44,5,FALSE)*VLOOKUP('ANALYSIS-YLD2'!Z$4,'INTERNAL PARAMETERS-1'!$B$5:$J$44,7,FALSE)*'ANALYSIS-YLD2'!$F59 + 'ANALYSIS-YLD1'!Z59*(1-VLOOKUP('ANALYSIS-YLD2'!Z$4,'INTERNAL PARAMETERS-1'!$B$5:$J$44,5,FALSE))*VLOOKUP('ANALYSIS-YLD2'!Z$4,'INTERNAL PARAMETERS-1'!$B$5:$J$44,9,FALSE)*'ANALYSIS-YLD2'!$F59</f>
        <v>0</v>
      </c>
      <c r="AA59" s="111">
        <f>'ANALYSIS-YLD1'!AA59*VLOOKUP('ANALYSIS-YLD2'!AA$4,'INTERNAL PARAMETERS-1'!$B$5:$J$44,5,FALSE)*VLOOKUP('ANALYSIS-YLD2'!AA$4,'INTERNAL PARAMETERS-1'!$B$5:$J$44,7,FALSE)*'ANALYSIS-YLD2'!$F59 + 'ANALYSIS-YLD1'!AA59*(1-VLOOKUP('ANALYSIS-YLD2'!AA$4,'INTERNAL PARAMETERS-1'!$B$5:$J$44,5,FALSE))*VLOOKUP('ANALYSIS-YLD2'!AA$4,'INTERNAL PARAMETERS-1'!$B$5:$J$44,9,FALSE)*'ANALYSIS-YLD2'!$F59</f>
        <v>0</v>
      </c>
      <c r="AB59" s="111">
        <f>'ANALYSIS-YLD1'!AB59*VLOOKUP('ANALYSIS-YLD2'!AB$4,'INTERNAL PARAMETERS-1'!$B$5:$J$44,5,FALSE)*VLOOKUP('ANALYSIS-YLD2'!AB$4,'INTERNAL PARAMETERS-1'!$B$5:$J$44,7,FALSE)*'ANALYSIS-YLD2'!$F59 + 'ANALYSIS-YLD1'!AB59*(1-VLOOKUP('ANALYSIS-YLD2'!AB$4,'INTERNAL PARAMETERS-1'!$B$5:$J$44,5,FALSE))*VLOOKUP('ANALYSIS-YLD2'!AB$4,'INTERNAL PARAMETERS-1'!$B$5:$J$44,9,FALSE)*'ANALYSIS-YLD2'!$F59</f>
        <v>0</v>
      </c>
      <c r="AC59" s="111">
        <f>'ANALYSIS-YLD1'!AC59*VLOOKUP('ANALYSIS-YLD2'!AC$4,'INTERNAL PARAMETERS-1'!$B$5:$J$44,5,FALSE)*VLOOKUP('ANALYSIS-YLD2'!AC$4,'INTERNAL PARAMETERS-1'!$B$5:$J$44,7,FALSE)*'ANALYSIS-YLD2'!$F59 + 'ANALYSIS-YLD1'!AC59*(1-VLOOKUP('ANALYSIS-YLD2'!AC$4,'INTERNAL PARAMETERS-1'!$B$5:$J$44,5,FALSE))*VLOOKUP('ANALYSIS-YLD2'!AC$4,'INTERNAL PARAMETERS-1'!$B$5:$J$44,9,FALSE)*'ANALYSIS-YLD2'!$F59</f>
        <v>0</v>
      </c>
      <c r="AD59" s="111">
        <f>'ANALYSIS-YLD1'!AD59*VLOOKUP('ANALYSIS-YLD2'!AD$4,'INTERNAL PARAMETERS-1'!$B$5:$J$44,5,FALSE)*VLOOKUP('ANALYSIS-YLD2'!AD$4,'INTERNAL PARAMETERS-1'!$B$5:$J$44,7,FALSE)*'ANALYSIS-YLD2'!$F59 + 'ANALYSIS-YLD1'!AD59*(1-VLOOKUP('ANALYSIS-YLD2'!AD$4,'INTERNAL PARAMETERS-1'!$B$5:$J$44,5,FALSE))*VLOOKUP('ANALYSIS-YLD2'!AD$4,'INTERNAL PARAMETERS-1'!$B$5:$J$44,9,FALSE)*'ANALYSIS-YLD2'!$F59</f>
        <v>0</v>
      </c>
      <c r="AE59" s="111">
        <f>'ANALYSIS-YLD1'!AE59*VLOOKUP('ANALYSIS-YLD2'!AE$4,'INTERNAL PARAMETERS-1'!$B$5:$J$44,5,FALSE)*VLOOKUP('ANALYSIS-YLD2'!AE$4,'INTERNAL PARAMETERS-1'!$B$5:$J$44,7,FALSE)*'ANALYSIS-YLD2'!$F59 + 'ANALYSIS-YLD1'!AE59*(1-VLOOKUP('ANALYSIS-YLD2'!AE$4,'INTERNAL PARAMETERS-1'!$B$5:$J$44,5,FALSE))*VLOOKUP('ANALYSIS-YLD2'!AE$4,'INTERNAL PARAMETERS-1'!$B$5:$J$44,9,FALSE)*'ANALYSIS-YLD2'!$F59</f>
        <v>0</v>
      </c>
      <c r="AF59" s="111">
        <f>'ANALYSIS-YLD1'!AF59*VLOOKUP('ANALYSIS-YLD2'!AF$4,'INTERNAL PARAMETERS-1'!$B$5:$J$44,5,FALSE)*VLOOKUP('ANALYSIS-YLD2'!AF$4,'INTERNAL PARAMETERS-1'!$B$5:$J$44,7,FALSE)*'ANALYSIS-YLD2'!$F59 + 'ANALYSIS-YLD1'!AF59*(1-VLOOKUP('ANALYSIS-YLD2'!AF$4,'INTERNAL PARAMETERS-1'!$B$5:$J$44,5,FALSE))*VLOOKUP('ANALYSIS-YLD2'!AF$4,'INTERNAL PARAMETERS-1'!$B$5:$J$44,9,FALSE)*'ANALYSIS-YLD2'!$F59</f>
        <v>0</v>
      </c>
      <c r="AG59" s="111">
        <f>'ANALYSIS-YLD1'!AG59*VLOOKUP('ANALYSIS-YLD2'!AG$4,'INTERNAL PARAMETERS-1'!$B$5:$J$44,5,FALSE)*VLOOKUP('ANALYSIS-YLD2'!AG$4,'INTERNAL PARAMETERS-1'!$B$5:$J$44,7,FALSE)*'ANALYSIS-YLD2'!$F59 + 'ANALYSIS-YLD1'!AG59*(1-VLOOKUP('ANALYSIS-YLD2'!AG$4,'INTERNAL PARAMETERS-1'!$B$5:$J$44,5,FALSE))*VLOOKUP('ANALYSIS-YLD2'!AG$4,'INTERNAL PARAMETERS-1'!$B$5:$J$44,9,FALSE)*'ANALYSIS-YLD2'!$F59</f>
        <v>0</v>
      </c>
      <c r="AH59" s="111">
        <f>'ANALYSIS-YLD1'!AH59*VLOOKUP('ANALYSIS-YLD2'!AH$4,'INTERNAL PARAMETERS-1'!$B$5:$J$44,5,FALSE)*VLOOKUP('ANALYSIS-YLD2'!AH$4,'INTERNAL PARAMETERS-1'!$B$5:$J$44,7,FALSE)*'ANALYSIS-YLD2'!$F59 + 'ANALYSIS-YLD1'!AH59*(1-VLOOKUP('ANALYSIS-YLD2'!AH$4,'INTERNAL PARAMETERS-1'!$B$5:$J$44,5,FALSE))*VLOOKUP('ANALYSIS-YLD2'!AH$4,'INTERNAL PARAMETERS-1'!$B$5:$J$44,9,FALSE)*'ANALYSIS-YLD2'!$F59</f>
        <v>0</v>
      </c>
      <c r="AI59" s="111">
        <f>'ANALYSIS-YLD1'!AI59*VLOOKUP('ANALYSIS-YLD2'!AI$4,'INTERNAL PARAMETERS-1'!$B$5:$J$44,5,FALSE)*VLOOKUP('ANALYSIS-YLD2'!AI$4,'INTERNAL PARAMETERS-1'!$B$5:$J$44,7,FALSE)*'ANALYSIS-YLD2'!$F59 + 'ANALYSIS-YLD1'!AI59*(1-VLOOKUP('ANALYSIS-YLD2'!AI$4,'INTERNAL PARAMETERS-1'!$B$5:$J$44,5,FALSE))*VLOOKUP('ANALYSIS-YLD2'!AI$4,'INTERNAL PARAMETERS-1'!$B$5:$J$44,9,FALSE)*'ANALYSIS-YLD2'!$F59</f>
        <v>5.1211716822266683E-3</v>
      </c>
      <c r="AJ59" s="111">
        <f>'ANALYSIS-YLD1'!AJ59*VLOOKUP('ANALYSIS-YLD2'!AJ$4,'INTERNAL PARAMETERS-1'!$B$5:$J$44,5,FALSE)*VLOOKUP('ANALYSIS-YLD2'!AJ$4,'INTERNAL PARAMETERS-1'!$B$5:$J$44,7,FALSE)*'ANALYSIS-YLD2'!$F59 + 'ANALYSIS-YLD1'!AJ59*(1-VLOOKUP('ANALYSIS-YLD2'!AJ$4,'INTERNAL PARAMETERS-1'!$B$5:$J$44,5,FALSE))*VLOOKUP('ANALYSIS-YLD2'!AJ$4,'INTERNAL PARAMETERS-1'!$B$5:$J$44,9,FALSE)*'ANALYSIS-YLD2'!$F59</f>
        <v>0</v>
      </c>
      <c r="AK59" s="111">
        <f>'ANALYSIS-YLD1'!AK59*VLOOKUP('ANALYSIS-YLD2'!AK$4,'INTERNAL PARAMETERS-1'!$B$5:$J$44,5,FALSE)*VLOOKUP('ANALYSIS-YLD2'!AK$4,'INTERNAL PARAMETERS-1'!$B$5:$J$44,7,FALSE)*'ANALYSIS-YLD2'!$F59 + 'ANALYSIS-YLD1'!AK59*(1-VLOOKUP('ANALYSIS-YLD2'!AK$4,'INTERNAL PARAMETERS-1'!$B$5:$J$44,5,FALSE))*VLOOKUP('ANALYSIS-YLD2'!AK$4,'INTERNAL PARAMETERS-1'!$B$5:$J$44,9,FALSE)*'ANALYSIS-YLD2'!$F59</f>
        <v>0</v>
      </c>
      <c r="AL59" s="111">
        <f>'ANALYSIS-YLD1'!AL59*VLOOKUP('ANALYSIS-YLD2'!AL$4,'INTERNAL PARAMETERS-1'!$B$5:$J$44,5,FALSE)*VLOOKUP('ANALYSIS-YLD2'!AL$4,'INTERNAL PARAMETERS-1'!$B$5:$J$44,7,FALSE)*'ANALYSIS-YLD2'!$F59 + 'ANALYSIS-YLD1'!AL59*(1-VLOOKUP('ANALYSIS-YLD2'!AL$4,'INTERNAL PARAMETERS-1'!$B$5:$J$44,5,FALSE))*VLOOKUP('ANALYSIS-YLD2'!AL$4,'INTERNAL PARAMETERS-1'!$B$5:$J$44,9,FALSE)*'ANALYSIS-YLD2'!$F59</f>
        <v>0</v>
      </c>
      <c r="AM59" s="111">
        <f>'ANALYSIS-YLD1'!AM59*VLOOKUP('ANALYSIS-YLD2'!AM$4,'INTERNAL PARAMETERS-1'!$B$5:$J$44,5,FALSE)*VLOOKUP('ANALYSIS-YLD2'!AM$4,'INTERNAL PARAMETERS-1'!$B$5:$J$44,7,FALSE)*'ANALYSIS-YLD2'!$F59 + 'ANALYSIS-YLD1'!AM59*(1-VLOOKUP('ANALYSIS-YLD2'!AM$4,'INTERNAL PARAMETERS-1'!$B$5:$J$44,5,FALSE))*VLOOKUP('ANALYSIS-YLD2'!AM$4,'INTERNAL PARAMETERS-1'!$B$5:$J$44,9,FALSE)*'ANALYSIS-YLD2'!$F59</f>
        <v>0</v>
      </c>
      <c r="AN59" s="111">
        <f>'ANALYSIS-YLD1'!AN59*VLOOKUP('ANALYSIS-YLD2'!AN$4,'INTERNAL PARAMETERS-1'!$B$5:$J$44,5,FALSE)*VLOOKUP('ANALYSIS-YLD2'!AN$4,'INTERNAL PARAMETERS-1'!$B$5:$J$44,7,FALSE)*'ANALYSIS-YLD2'!$F59 + 'ANALYSIS-YLD1'!AN59*(1-VLOOKUP('ANALYSIS-YLD2'!AN$4,'INTERNAL PARAMETERS-1'!$B$5:$J$44,5,FALSE))*VLOOKUP('ANALYSIS-YLD2'!AN$4,'INTERNAL PARAMETERS-1'!$B$5:$J$44,9,FALSE)*'ANALYSIS-YLD2'!$F59</f>
        <v>0</v>
      </c>
      <c r="AO59" s="111">
        <f>'ANALYSIS-YLD1'!AO59*VLOOKUP('ANALYSIS-YLD2'!AO$4,'INTERNAL PARAMETERS-1'!$B$5:$J$44,5,FALSE)*VLOOKUP('ANALYSIS-YLD2'!AO$4,'INTERNAL PARAMETERS-1'!$B$5:$J$44,7,FALSE)*'ANALYSIS-YLD2'!$F59 + 'ANALYSIS-YLD1'!AO59*(1-VLOOKUP('ANALYSIS-YLD2'!AO$4,'INTERNAL PARAMETERS-1'!$B$5:$J$44,5,FALSE))*VLOOKUP('ANALYSIS-YLD2'!AO$4,'INTERNAL PARAMETERS-1'!$B$5:$J$44,9,FALSE)*'ANALYSIS-YLD2'!$F59</f>
        <v>0</v>
      </c>
      <c r="AP59" s="111">
        <f>'ANALYSIS-YLD1'!AP59*VLOOKUP('ANALYSIS-YLD2'!AP$4,'INTERNAL PARAMETERS-1'!$B$5:$J$44,5,FALSE)*VLOOKUP('ANALYSIS-YLD2'!AP$4,'INTERNAL PARAMETERS-1'!$B$5:$J$44,7,FALSE)*'ANALYSIS-YLD2'!$F59 + 'ANALYSIS-YLD1'!AP59*(1-VLOOKUP('ANALYSIS-YLD2'!AP$4,'INTERNAL PARAMETERS-1'!$B$5:$J$44,5,FALSE))*VLOOKUP('ANALYSIS-YLD2'!AP$4,'INTERNAL PARAMETERS-1'!$B$5:$J$44,9,FALSE)*'ANALYSIS-YLD2'!$F59</f>
        <v>0</v>
      </c>
      <c r="AQ59" s="111">
        <f>'ANALYSIS-YLD1'!AQ59*VLOOKUP('ANALYSIS-YLD2'!AQ$4,'INTERNAL PARAMETERS-1'!$B$5:$J$44,5,FALSE)*VLOOKUP('ANALYSIS-YLD2'!AQ$4,'INTERNAL PARAMETERS-1'!$B$5:$J$44,7,FALSE)*'ANALYSIS-YLD2'!$F59 + 'ANALYSIS-YLD1'!AQ59*(1-VLOOKUP('ANALYSIS-YLD2'!AQ$4,'INTERNAL PARAMETERS-1'!$B$5:$J$44,5,FALSE))*VLOOKUP('ANALYSIS-YLD2'!AQ$4,'INTERNAL PARAMETERS-1'!$B$5:$J$44,9,FALSE)*'ANALYSIS-YLD2'!$F59</f>
        <v>0</v>
      </c>
      <c r="AR59" s="111">
        <f>'ANALYSIS-YLD1'!AR59*VLOOKUP('ANALYSIS-YLD2'!AR$4,'INTERNAL PARAMETERS-1'!$B$5:$J$44,5,FALSE)*VLOOKUP('ANALYSIS-YLD2'!AR$4,'INTERNAL PARAMETERS-1'!$B$5:$J$44,7,FALSE)*'ANALYSIS-YLD2'!$F59 + 'ANALYSIS-YLD1'!AR59*(1-VLOOKUP('ANALYSIS-YLD2'!AR$4,'INTERNAL PARAMETERS-1'!$B$5:$J$44,5,FALSE))*VLOOKUP('ANALYSIS-YLD2'!AR$4,'INTERNAL PARAMETERS-1'!$B$5:$J$44,9,FALSE)*'ANALYSIS-YLD2'!$F59</f>
        <v>0</v>
      </c>
      <c r="AS59" s="111">
        <f>'ANALYSIS-YLD1'!AS59*VLOOKUP('ANALYSIS-YLD2'!AS$4,'INTERNAL PARAMETERS-1'!$B$5:$J$44,5,FALSE)*VLOOKUP('ANALYSIS-YLD2'!AS$4,'INTERNAL PARAMETERS-1'!$B$5:$J$44,7,FALSE)*'ANALYSIS-YLD2'!$F59 + 'ANALYSIS-YLD1'!AS59*(1-VLOOKUP('ANALYSIS-YLD2'!AS$4,'INTERNAL PARAMETERS-1'!$B$5:$J$44,5,FALSE))*VLOOKUP('ANALYSIS-YLD2'!AS$4,'INTERNAL PARAMETERS-1'!$B$5:$J$44,9,FALSE)*'ANALYSIS-YLD2'!$F59</f>
        <v>0</v>
      </c>
      <c r="AT59" s="110">
        <f>'ANALYSIS-YLD1'!AT59*VLOOKUP('ANALYSIS-YLD2'!AT$4,'INTERNAL PARAMETERS-1'!$B$5:$J$44,5,FALSE)*VLOOKUP('ANALYSIS-YLD2'!AT$4,'INTERNAL PARAMETERS-1'!$B$5:$J$44,7,FALSE)*'ANALYSIS-YLD2'!$F59 + 'ANALYSIS-YLD1'!AT59*(1-VLOOKUP('ANALYSIS-YLD2'!AT$4,'INTERNAL PARAMETERS-1'!$B$5:$J$44,5,FALSE))*VLOOKUP('ANALYSIS-YLD2'!AT$4,'INTERNAL PARAMETERS-1'!$B$5:$J$44,9,FALSE)*'ANALYSIS-YLD2'!$F59</f>
        <v>0</v>
      </c>
      <c r="AU59" s="112">
        <f>'ANALYSIS-YLD1'!AU59*VLOOKUP('ANALYSIS-YLD2'!AU$4,'INTERNAL PARAMETERS-1'!$B$5:$J$44,5,FALSE)*VLOOKUP('ANALYSIS-YLD2'!AU$4,'INTERNAL PARAMETERS-1'!$B$5:$J$44,6,FALSE)*VLOOKUP('ANALYSIS-YLD2'!AU$4,'INTERNAL PARAMETERS-1'!$B$5:$J$44,3,FALSE) + 'ANALYSIS-YLD1'!AU59*(1-VLOOKUP('ANALYSIS-YLD2'!AU$4,'INTERNAL PARAMETERS-1'!$B$5:$J$44,5,FALSE))*VLOOKUP('ANALYSIS-YLD2'!AU$4,'INTERNAL PARAMETERS-1'!$B$5:$J$44,8,FALSE)*VLOOKUP('ANALYSIS-YLD2'!AU$4,'INTERNAL PARAMETERS-1'!$B$5:$J$44,3,FALSE)</f>
        <v>0</v>
      </c>
      <c r="AV59" s="111">
        <f>'ANALYSIS-YLD1'!AV59*VLOOKUP('ANALYSIS-YLD2'!AV$4,'INTERNAL PARAMETERS-1'!$B$5:$J$44,5,FALSE)*VLOOKUP('ANALYSIS-YLD2'!AV$4,'INTERNAL PARAMETERS-1'!$B$5:$J$44,6,FALSE)*VLOOKUP('ANALYSIS-YLD2'!AV$4,'INTERNAL PARAMETERS-1'!$B$5:$J$44,3,FALSE) + 'ANALYSIS-YLD1'!AV59*(1-VLOOKUP('ANALYSIS-YLD2'!AV$4,'INTERNAL PARAMETERS-1'!$B$5:$J$44,5,FALSE))*VLOOKUP('ANALYSIS-YLD2'!AV$4,'INTERNAL PARAMETERS-1'!$B$5:$J$44,8,FALSE)*VLOOKUP('ANALYSIS-YLD2'!AV$4,'INTERNAL PARAMETERS-1'!$B$5:$J$44,3,FALSE)</f>
        <v>0</v>
      </c>
      <c r="AW59" s="111">
        <f>'ANALYSIS-YLD1'!AW59*VLOOKUP('ANALYSIS-YLD2'!AW$4,'INTERNAL PARAMETERS-1'!$B$5:$J$44,5,FALSE)*VLOOKUP('ANALYSIS-YLD2'!AW$4,'INTERNAL PARAMETERS-1'!$B$5:$J$44,6,FALSE)*VLOOKUP('ANALYSIS-YLD2'!AW$4,'INTERNAL PARAMETERS-1'!$B$5:$J$44,3,FALSE) + 'ANALYSIS-YLD1'!AW59*(1-VLOOKUP('ANALYSIS-YLD2'!AW$4,'INTERNAL PARAMETERS-1'!$B$5:$J$44,5,FALSE))*VLOOKUP('ANALYSIS-YLD2'!AW$4,'INTERNAL PARAMETERS-1'!$B$5:$J$44,8,FALSE)*VLOOKUP('ANALYSIS-YLD2'!AW$4,'INTERNAL PARAMETERS-1'!$B$5:$J$44,3,FALSE)</f>
        <v>9.096070530061208E-2</v>
      </c>
      <c r="AX59" s="111">
        <f>'ANALYSIS-YLD1'!AX59*VLOOKUP('ANALYSIS-YLD2'!AX$4,'INTERNAL PARAMETERS-1'!$B$5:$J$44,5,FALSE)*VLOOKUP('ANALYSIS-YLD2'!AX$4,'INTERNAL PARAMETERS-1'!$B$5:$J$44,6,FALSE)*VLOOKUP('ANALYSIS-YLD2'!AX$4,'INTERNAL PARAMETERS-1'!$B$5:$J$44,3,FALSE) + 'ANALYSIS-YLD1'!AX59*(1-VLOOKUP('ANALYSIS-YLD2'!AX$4,'INTERNAL PARAMETERS-1'!$B$5:$J$44,5,FALSE))*VLOOKUP('ANALYSIS-YLD2'!AX$4,'INTERNAL PARAMETERS-1'!$B$5:$J$44,8,FALSE)*VLOOKUP('ANALYSIS-YLD2'!AX$4,'INTERNAL PARAMETERS-1'!$B$5:$J$44,3,FALSE)</f>
        <v>0</v>
      </c>
      <c r="AY59" s="111">
        <f>'ANALYSIS-YLD1'!AY59*VLOOKUP('ANALYSIS-YLD2'!AY$4,'INTERNAL PARAMETERS-1'!$B$5:$J$44,5,FALSE)*VLOOKUP('ANALYSIS-YLD2'!AY$4,'INTERNAL PARAMETERS-1'!$B$5:$J$44,6,FALSE)*VLOOKUP('ANALYSIS-YLD2'!AY$4,'INTERNAL PARAMETERS-1'!$B$5:$J$44,3,FALSE) + 'ANALYSIS-YLD1'!AY59*(1-VLOOKUP('ANALYSIS-YLD2'!AY$4,'INTERNAL PARAMETERS-1'!$B$5:$J$44,5,FALSE))*VLOOKUP('ANALYSIS-YLD2'!AY$4,'INTERNAL PARAMETERS-1'!$B$5:$J$44,8,FALSE)*VLOOKUP('ANALYSIS-YLD2'!AY$4,'INTERNAL PARAMETERS-1'!$B$5:$J$44,3,FALSE)</f>
        <v>0</v>
      </c>
      <c r="AZ59" s="111">
        <f>'ANALYSIS-YLD1'!AZ59*VLOOKUP('ANALYSIS-YLD2'!AZ$4,'INTERNAL PARAMETERS-1'!$B$5:$J$44,5,FALSE)*VLOOKUP('ANALYSIS-YLD2'!AZ$4,'INTERNAL PARAMETERS-1'!$B$5:$J$44,6,FALSE)*VLOOKUP('ANALYSIS-YLD2'!AZ$4,'INTERNAL PARAMETERS-1'!$B$5:$J$44,3,FALSE) + 'ANALYSIS-YLD1'!AZ59*(1-VLOOKUP('ANALYSIS-YLD2'!AZ$4,'INTERNAL PARAMETERS-1'!$B$5:$J$44,5,FALSE))*VLOOKUP('ANALYSIS-YLD2'!AZ$4,'INTERNAL PARAMETERS-1'!$B$5:$J$44,8,FALSE)*VLOOKUP('ANALYSIS-YLD2'!AZ$4,'INTERNAL PARAMETERS-1'!$B$5:$J$44,3,FALSE)</f>
        <v>0</v>
      </c>
      <c r="BA59" s="111">
        <f>'ANALYSIS-YLD1'!BA59*VLOOKUP('ANALYSIS-YLD2'!BA$4,'INTERNAL PARAMETERS-1'!$B$5:$J$44,5,FALSE)*VLOOKUP('ANALYSIS-YLD2'!BA$4,'INTERNAL PARAMETERS-1'!$B$5:$J$44,6,FALSE)*VLOOKUP('ANALYSIS-YLD2'!BA$4,'INTERNAL PARAMETERS-1'!$B$5:$J$44,3,FALSE) + 'ANALYSIS-YLD1'!BA59*(1-VLOOKUP('ANALYSIS-YLD2'!BA$4,'INTERNAL PARAMETERS-1'!$B$5:$J$44,5,FALSE))*VLOOKUP('ANALYSIS-YLD2'!BA$4,'INTERNAL PARAMETERS-1'!$B$5:$J$44,8,FALSE)*VLOOKUP('ANALYSIS-YLD2'!BA$4,'INTERNAL PARAMETERS-1'!$B$5:$J$44,3,FALSE)</f>
        <v>9.8956650067095076E-3</v>
      </c>
      <c r="BB59" s="111">
        <f>'ANALYSIS-YLD1'!BB59*VLOOKUP('ANALYSIS-YLD2'!BB$4,'INTERNAL PARAMETERS-1'!$B$5:$J$44,5,FALSE)*VLOOKUP('ANALYSIS-YLD2'!BB$4,'INTERNAL PARAMETERS-1'!$B$5:$J$44,6,FALSE)*VLOOKUP('ANALYSIS-YLD2'!BB$4,'INTERNAL PARAMETERS-1'!$B$5:$J$44,3,FALSE) + 'ANALYSIS-YLD1'!BB59*(1-VLOOKUP('ANALYSIS-YLD2'!BB$4,'INTERNAL PARAMETERS-1'!$B$5:$J$44,5,FALSE))*VLOOKUP('ANALYSIS-YLD2'!BB$4,'INTERNAL PARAMETERS-1'!$B$5:$J$44,8,FALSE)*VLOOKUP('ANALYSIS-YLD2'!BB$4,'INTERNAL PARAMETERS-1'!$B$5:$J$44,3,FALSE)</f>
        <v>3.5833423319045127E-2</v>
      </c>
      <c r="BC59" s="111">
        <f>'ANALYSIS-YLD1'!BC59*VLOOKUP('ANALYSIS-YLD2'!BC$4,'INTERNAL PARAMETERS-1'!$B$5:$J$44,5,FALSE)*VLOOKUP('ANALYSIS-YLD2'!BC$4,'INTERNAL PARAMETERS-1'!$B$5:$J$44,6,FALSE)*VLOOKUP('ANALYSIS-YLD2'!BC$4,'INTERNAL PARAMETERS-1'!$B$5:$J$44,3,FALSE) + 'ANALYSIS-YLD1'!BC59*(1-VLOOKUP('ANALYSIS-YLD2'!BC$4,'INTERNAL PARAMETERS-1'!$B$5:$J$44,5,FALSE))*VLOOKUP('ANALYSIS-YLD2'!BC$4,'INTERNAL PARAMETERS-1'!$B$5:$J$44,8,FALSE)*VLOOKUP('ANALYSIS-YLD2'!BC$4,'INTERNAL PARAMETERS-1'!$B$5:$J$44,3,FALSE)</f>
        <v>6.7917363868139086E-3</v>
      </c>
      <c r="BD59" s="111">
        <f>'ANALYSIS-YLD1'!BD59*VLOOKUP('ANALYSIS-YLD2'!BD$4,'INTERNAL PARAMETERS-1'!$B$5:$J$44,5,FALSE)*VLOOKUP('ANALYSIS-YLD2'!BD$4,'INTERNAL PARAMETERS-1'!$B$5:$J$44,6,FALSE)*VLOOKUP('ANALYSIS-YLD2'!BD$4,'INTERNAL PARAMETERS-1'!$B$5:$J$44,3,FALSE) + 'ANALYSIS-YLD1'!BD59*(1-VLOOKUP('ANALYSIS-YLD2'!BD$4,'INTERNAL PARAMETERS-1'!$B$5:$J$44,5,FALSE))*VLOOKUP('ANALYSIS-YLD2'!BD$4,'INTERNAL PARAMETERS-1'!$B$5:$J$44,8,FALSE)*VLOOKUP('ANALYSIS-YLD2'!BD$4,'INTERNAL PARAMETERS-1'!$B$5:$J$44,3,FALSE)</f>
        <v>1.0942234469903066E-2</v>
      </c>
      <c r="BE59" s="111">
        <f>'ANALYSIS-YLD1'!BE59*VLOOKUP('ANALYSIS-YLD2'!BE$4,'INTERNAL PARAMETERS-1'!$B$5:$J$44,5,FALSE)*VLOOKUP('ANALYSIS-YLD2'!BE$4,'INTERNAL PARAMETERS-1'!$B$5:$J$44,6,FALSE)*VLOOKUP('ANALYSIS-YLD2'!BE$4,'INTERNAL PARAMETERS-1'!$B$5:$J$44,3,FALSE) + 'ANALYSIS-YLD1'!BE59*(1-VLOOKUP('ANALYSIS-YLD2'!BE$4,'INTERNAL PARAMETERS-1'!$B$5:$J$44,5,FALSE))*VLOOKUP('ANALYSIS-YLD2'!BE$4,'INTERNAL PARAMETERS-1'!$B$5:$J$44,8,FALSE)*VLOOKUP('ANALYSIS-YLD2'!BE$4,'INTERNAL PARAMETERS-1'!$B$5:$J$44,3,FALSE)</f>
        <v>8.4666296478980198E-3</v>
      </c>
      <c r="BF59" s="111">
        <f>'ANALYSIS-YLD1'!BF59*VLOOKUP('ANALYSIS-YLD2'!BF$4,'INTERNAL PARAMETERS-1'!$B$5:$J$44,5,FALSE)*VLOOKUP('ANALYSIS-YLD2'!BF$4,'INTERNAL PARAMETERS-1'!$B$5:$J$44,6,FALSE)*VLOOKUP('ANALYSIS-YLD2'!BF$4,'INTERNAL PARAMETERS-1'!$B$5:$J$44,3,FALSE) + 'ANALYSIS-YLD1'!BF59*(1-VLOOKUP('ANALYSIS-YLD2'!BF$4,'INTERNAL PARAMETERS-1'!$B$5:$J$44,5,FALSE))*VLOOKUP('ANALYSIS-YLD2'!BF$4,'INTERNAL PARAMETERS-1'!$B$5:$J$44,8,FALSE)*VLOOKUP('ANALYSIS-YLD2'!BF$4,'INTERNAL PARAMETERS-1'!$B$5:$J$44,3,FALSE)</f>
        <v>0</v>
      </c>
      <c r="BG59" s="111">
        <f>'ANALYSIS-YLD1'!BG59*VLOOKUP('ANALYSIS-YLD2'!BG$4,'INTERNAL PARAMETERS-1'!$B$5:$J$44,5,FALSE)*VLOOKUP('ANALYSIS-YLD2'!BG$4,'INTERNAL PARAMETERS-1'!$B$5:$J$44,6,FALSE)*VLOOKUP('ANALYSIS-YLD2'!BG$4,'INTERNAL PARAMETERS-1'!$B$5:$J$44,3,FALSE) + 'ANALYSIS-YLD1'!BG59*(1-VLOOKUP('ANALYSIS-YLD2'!BG$4,'INTERNAL PARAMETERS-1'!$B$5:$J$44,5,FALSE))*VLOOKUP('ANALYSIS-YLD2'!BG$4,'INTERNAL PARAMETERS-1'!$B$5:$J$44,8,FALSE)*VLOOKUP('ANALYSIS-YLD2'!BG$4,'INTERNAL PARAMETERS-1'!$B$5:$J$44,3,FALSE)</f>
        <v>4.5380077114327434E-2</v>
      </c>
      <c r="BH59" s="111">
        <f>'ANALYSIS-YLD1'!BH59*VLOOKUP('ANALYSIS-YLD2'!BH$4,'INTERNAL PARAMETERS-1'!$B$5:$J$44,5,FALSE)*VLOOKUP('ANALYSIS-YLD2'!BH$4,'INTERNAL PARAMETERS-1'!$B$5:$J$44,6,FALSE)*VLOOKUP('ANALYSIS-YLD2'!BH$4,'INTERNAL PARAMETERS-1'!$B$5:$J$44,3,FALSE) + 'ANALYSIS-YLD1'!BH59*(1-VLOOKUP('ANALYSIS-YLD2'!BH$4,'INTERNAL PARAMETERS-1'!$B$5:$J$44,5,FALSE))*VLOOKUP('ANALYSIS-YLD2'!BH$4,'INTERNAL PARAMETERS-1'!$B$5:$J$44,8,FALSE)*VLOOKUP('ANALYSIS-YLD2'!BH$4,'INTERNAL PARAMETERS-1'!$B$5:$J$44,3,FALSE)</f>
        <v>1.122154981383398E-4</v>
      </c>
      <c r="BI59" s="111">
        <f>'ANALYSIS-YLD1'!BI59*VLOOKUP('ANALYSIS-YLD2'!BI$4,'INTERNAL PARAMETERS-1'!$B$5:$J$44,5,FALSE)*VLOOKUP('ANALYSIS-YLD2'!BI$4,'INTERNAL PARAMETERS-1'!$B$5:$J$44,6,FALSE)*VLOOKUP('ANALYSIS-YLD2'!BI$4,'INTERNAL PARAMETERS-1'!$B$5:$J$44,3,FALSE) + 'ANALYSIS-YLD1'!BI59*(1-VLOOKUP('ANALYSIS-YLD2'!BI$4,'INTERNAL PARAMETERS-1'!$B$5:$J$44,5,FALSE))*VLOOKUP('ANALYSIS-YLD2'!BI$4,'INTERNAL PARAMETERS-1'!$B$5:$J$44,8,FALSE)*VLOOKUP('ANALYSIS-YLD2'!BI$4,'INTERNAL PARAMETERS-1'!$B$5:$J$44,3,FALSE)</f>
        <v>0</v>
      </c>
      <c r="BJ59" s="111">
        <f>'ANALYSIS-YLD1'!BJ59*VLOOKUP('ANALYSIS-YLD2'!BJ$4,'INTERNAL PARAMETERS-1'!$B$5:$J$44,5,FALSE)*VLOOKUP('ANALYSIS-YLD2'!BJ$4,'INTERNAL PARAMETERS-1'!$B$5:$J$44,6,FALSE)*VLOOKUP('ANALYSIS-YLD2'!BJ$4,'INTERNAL PARAMETERS-1'!$B$5:$J$44,3,FALSE) + 'ANALYSIS-YLD1'!BJ59*(1-VLOOKUP('ANALYSIS-YLD2'!BJ$4,'INTERNAL PARAMETERS-1'!$B$5:$J$44,5,FALSE))*VLOOKUP('ANALYSIS-YLD2'!BJ$4,'INTERNAL PARAMETERS-1'!$B$5:$J$44,8,FALSE)*VLOOKUP('ANALYSIS-YLD2'!BJ$4,'INTERNAL PARAMETERS-1'!$B$5:$J$44,3,FALSE)</f>
        <v>1.0247928071513833E-2</v>
      </c>
      <c r="BK59" s="111">
        <f>'ANALYSIS-YLD1'!BK59*VLOOKUP('ANALYSIS-YLD2'!BK$4,'INTERNAL PARAMETERS-1'!$B$5:$J$44,5,FALSE)*VLOOKUP('ANALYSIS-YLD2'!BK$4,'INTERNAL PARAMETERS-1'!$B$5:$J$44,6,FALSE)*VLOOKUP('ANALYSIS-YLD2'!BK$4,'INTERNAL PARAMETERS-1'!$B$5:$J$44,3,FALSE) + 'ANALYSIS-YLD1'!BK59*(1-VLOOKUP('ANALYSIS-YLD2'!BK$4,'INTERNAL PARAMETERS-1'!$B$5:$J$44,5,FALSE))*VLOOKUP('ANALYSIS-YLD2'!BK$4,'INTERNAL PARAMETERS-1'!$B$5:$J$44,8,FALSE)*VLOOKUP('ANALYSIS-YLD2'!BK$4,'INTERNAL PARAMETERS-1'!$B$5:$J$44,3,FALSE)</f>
        <v>3.0409719575643754E-3</v>
      </c>
      <c r="BL59" s="111">
        <f>'ANALYSIS-YLD1'!BL59*VLOOKUP('ANALYSIS-YLD2'!BL$4,'INTERNAL PARAMETERS-1'!$B$5:$J$44,5,FALSE)*VLOOKUP('ANALYSIS-YLD2'!BL$4,'INTERNAL PARAMETERS-1'!$B$5:$J$44,6,FALSE)*VLOOKUP('ANALYSIS-YLD2'!BL$4,'INTERNAL PARAMETERS-1'!$B$5:$J$44,3,FALSE) + 'ANALYSIS-YLD1'!BL59*(1-VLOOKUP('ANALYSIS-YLD2'!BL$4,'INTERNAL PARAMETERS-1'!$B$5:$J$44,5,FALSE))*VLOOKUP('ANALYSIS-YLD2'!BL$4,'INTERNAL PARAMETERS-1'!$B$5:$J$44,8,FALSE)*VLOOKUP('ANALYSIS-YLD2'!BL$4,'INTERNAL PARAMETERS-1'!$B$5:$J$44,3,FALSE)</f>
        <v>9.33667049334716E-4</v>
      </c>
      <c r="BM59" s="111">
        <f>'ANALYSIS-YLD1'!BM59*VLOOKUP('ANALYSIS-YLD2'!BM$4,'INTERNAL PARAMETERS-1'!$B$5:$J$44,5,FALSE)*VLOOKUP('ANALYSIS-YLD2'!BM$4,'INTERNAL PARAMETERS-1'!$B$5:$J$44,6,FALSE)*VLOOKUP('ANALYSIS-YLD2'!BM$4,'INTERNAL PARAMETERS-1'!$B$5:$J$44,3,FALSE) + 'ANALYSIS-YLD1'!BM59*(1-VLOOKUP('ANALYSIS-YLD2'!BM$4,'INTERNAL PARAMETERS-1'!$B$5:$J$44,5,FALSE))*VLOOKUP('ANALYSIS-YLD2'!BM$4,'INTERNAL PARAMETERS-1'!$B$5:$J$44,8,FALSE)*VLOOKUP('ANALYSIS-YLD2'!BM$4,'INTERNAL PARAMETERS-1'!$B$5:$J$44,3,FALSE)</f>
        <v>0</v>
      </c>
      <c r="BN59" s="111">
        <f>'ANALYSIS-YLD1'!BN59*VLOOKUP('ANALYSIS-YLD2'!BN$4,'INTERNAL PARAMETERS-1'!$B$5:$J$44,5,FALSE)*VLOOKUP('ANALYSIS-YLD2'!BN$4,'INTERNAL PARAMETERS-1'!$B$5:$J$44,6,FALSE)*VLOOKUP('ANALYSIS-YLD2'!BN$4,'INTERNAL PARAMETERS-1'!$B$5:$J$44,3,FALSE) + 'ANALYSIS-YLD1'!BN59*(1-VLOOKUP('ANALYSIS-YLD2'!BN$4,'INTERNAL PARAMETERS-1'!$B$5:$J$44,5,FALSE))*VLOOKUP('ANALYSIS-YLD2'!BN$4,'INTERNAL PARAMETERS-1'!$B$5:$J$44,8,FALSE)*VLOOKUP('ANALYSIS-YLD2'!BN$4,'INTERNAL PARAMETERS-1'!$B$5:$J$44,3,FALSE)</f>
        <v>8.0940972570316214E-3</v>
      </c>
      <c r="BO59" s="111">
        <f>'ANALYSIS-YLD1'!BO59*VLOOKUP('ANALYSIS-YLD2'!BO$4,'INTERNAL PARAMETERS-1'!$B$5:$J$44,5,FALSE)*VLOOKUP('ANALYSIS-YLD2'!BO$4,'INTERNAL PARAMETERS-1'!$B$5:$J$44,6,FALSE)*VLOOKUP('ANALYSIS-YLD2'!BO$4,'INTERNAL PARAMETERS-1'!$B$5:$J$44,3,FALSE) + 'ANALYSIS-YLD1'!BO59*(1-VLOOKUP('ANALYSIS-YLD2'!BO$4,'INTERNAL PARAMETERS-1'!$B$5:$J$44,5,FALSE))*VLOOKUP('ANALYSIS-YLD2'!BO$4,'INTERNAL PARAMETERS-1'!$B$5:$J$44,8,FALSE)*VLOOKUP('ANALYSIS-YLD2'!BO$4,'INTERNAL PARAMETERS-1'!$B$5:$J$44,3,FALSE)</f>
        <v>2.6885639513588816E-3</v>
      </c>
      <c r="BP59" s="111">
        <f>'ANALYSIS-YLD1'!BP59*VLOOKUP('ANALYSIS-YLD2'!BP$4,'INTERNAL PARAMETERS-1'!$B$5:$J$44,5,FALSE)*VLOOKUP('ANALYSIS-YLD2'!BP$4,'INTERNAL PARAMETERS-1'!$B$5:$J$44,6,FALSE)*VLOOKUP('ANALYSIS-YLD2'!BP$4,'INTERNAL PARAMETERS-1'!$B$5:$J$44,3,FALSE) + 'ANALYSIS-YLD1'!BP59*(1-VLOOKUP('ANALYSIS-YLD2'!BP$4,'INTERNAL PARAMETERS-1'!$B$5:$J$44,5,FALSE))*VLOOKUP('ANALYSIS-YLD2'!BP$4,'INTERNAL PARAMETERS-1'!$B$5:$J$44,8,FALSE)*VLOOKUP('ANALYSIS-YLD2'!BP$4,'INTERNAL PARAMETERS-1'!$B$5:$J$44,3,FALSE)</f>
        <v>1.4299204988298884E-4</v>
      </c>
      <c r="BQ59" s="111">
        <f>'ANALYSIS-YLD1'!BQ59*VLOOKUP('ANALYSIS-YLD2'!BQ$4,'INTERNAL PARAMETERS-1'!$B$5:$J$44,5,FALSE)*VLOOKUP('ANALYSIS-YLD2'!BQ$4,'INTERNAL PARAMETERS-1'!$B$5:$J$44,6,FALSE)*VLOOKUP('ANALYSIS-YLD2'!BQ$4,'INTERNAL PARAMETERS-1'!$B$5:$J$44,3,FALSE) + 'ANALYSIS-YLD1'!BQ59*(1-VLOOKUP('ANALYSIS-YLD2'!BQ$4,'INTERNAL PARAMETERS-1'!$B$5:$J$44,5,FALSE))*VLOOKUP('ANALYSIS-YLD2'!BQ$4,'INTERNAL PARAMETERS-1'!$B$5:$J$44,8,FALSE)*VLOOKUP('ANALYSIS-YLD2'!BQ$4,'INTERNAL PARAMETERS-1'!$B$5:$J$44,3,FALSE)</f>
        <v>1.2028077031700621E-2</v>
      </c>
      <c r="BR59" s="111">
        <f>'ANALYSIS-YLD1'!BR59*VLOOKUP('ANALYSIS-YLD2'!BR$4,'INTERNAL PARAMETERS-1'!$B$5:$J$44,5,FALSE)*VLOOKUP('ANALYSIS-YLD2'!BR$4,'INTERNAL PARAMETERS-1'!$B$5:$J$44,6,FALSE)*VLOOKUP('ANALYSIS-YLD2'!BR$4,'INTERNAL PARAMETERS-1'!$B$5:$J$44,3,FALSE) + 'ANALYSIS-YLD1'!BR59*(1-VLOOKUP('ANALYSIS-YLD2'!BR$4,'INTERNAL PARAMETERS-1'!$B$5:$J$44,5,FALSE))*VLOOKUP('ANALYSIS-YLD2'!BR$4,'INTERNAL PARAMETERS-1'!$B$5:$J$44,8,FALSE)*VLOOKUP('ANALYSIS-YLD2'!BR$4,'INTERNAL PARAMETERS-1'!$B$5:$J$44,3,FALSE)</f>
        <v>2.0454040653835538E-4</v>
      </c>
      <c r="BS59" s="111">
        <f>'ANALYSIS-YLD1'!BS59*VLOOKUP('ANALYSIS-YLD2'!BS$4,'INTERNAL PARAMETERS-1'!$B$5:$J$44,5,FALSE)*VLOOKUP('ANALYSIS-YLD2'!BS$4,'INTERNAL PARAMETERS-1'!$B$5:$J$44,6,FALSE)*VLOOKUP('ANALYSIS-YLD2'!BS$4,'INTERNAL PARAMETERS-1'!$B$5:$J$44,3,FALSE) + 'ANALYSIS-YLD1'!BS59*(1-VLOOKUP('ANALYSIS-YLD2'!BS$4,'INTERNAL PARAMETERS-1'!$B$5:$J$44,5,FALSE))*VLOOKUP('ANALYSIS-YLD2'!BS$4,'INTERNAL PARAMETERS-1'!$B$5:$J$44,8,FALSE)*VLOOKUP('ANALYSIS-YLD2'!BS$4,'INTERNAL PARAMETERS-1'!$B$5:$J$44,3,FALSE)</f>
        <v>6.0857450421426485E-5</v>
      </c>
      <c r="BT59" s="111">
        <f>'ANALYSIS-YLD1'!BT59*VLOOKUP('ANALYSIS-YLD2'!BT$4,'INTERNAL PARAMETERS-1'!$B$5:$J$44,5,FALSE)*VLOOKUP('ANALYSIS-YLD2'!BT$4,'INTERNAL PARAMETERS-1'!$B$5:$J$44,6,FALSE)*VLOOKUP('ANALYSIS-YLD2'!BT$4,'INTERNAL PARAMETERS-1'!$B$5:$J$44,3,FALSE) + 'ANALYSIS-YLD1'!BT59*(1-VLOOKUP('ANALYSIS-YLD2'!BT$4,'INTERNAL PARAMETERS-1'!$B$5:$J$44,5,FALSE))*VLOOKUP('ANALYSIS-YLD2'!BT$4,'INTERNAL PARAMETERS-1'!$B$5:$J$44,8,FALSE)*VLOOKUP('ANALYSIS-YLD2'!BT$4,'INTERNAL PARAMETERS-1'!$B$5:$J$44,3,FALSE)</f>
        <v>0</v>
      </c>
      <c r="BU59" s="111">
        <f>'ANALYSIS-YLD1'!BU59*VLOOKUP('ANALYSIS-YLD2'!BU$4,'INTERNAL PARAMETERS-1'!$B$5:$J$44,5,FALSE)*VLOOKUP('ANALYSIS-YLD2'!BU$4,'INTERNAL PARAMETERS-1'!$B$5:$J$44,6,FALSE)*VLOOKUP('ANALYSIS-YLD2'!BU$4,'INTERNAL PARAMETERS-1'!$B$5:$J$44,3,FALSE) + 'ANALYSIS-YLD1'!BU59*(1-VLOOKUP('ANALYSIS-YLD2'!BU$4,'INTERNAL PARAMETERS-1'!$B$5:$J$44,5,FALSE))*VLOOKUP('ANALYSIS-YLD2'!BU$4,'INTERNAL PARAMETERS-1'!$B$5:$J$44,8,FALSE)*VLOOKUP('ANALYSIS-YLD2'!BU$4,'INTERNAL PARAMETERS-1'!$B$5:$J$44,3,FALSE)</f>
        <v>0</v>
      </c>
      <c r="BV59" s="111">
        <f>'ANALYSIS-YLD1'!BV59*VLOOKUP('ANALYSIS-YLD2'!BV$4,'INTERNAL PARAMETERS-1'!$B$5:$J$44,5,FALSE)*VLOOKUP('ANALYSIS-YLD2'!BV$4,'INTERNAL PARAMETERS-1'!$B$5:$J$44,6,FALSE)*VLOOKUP('ANALYSIS-YLD2'!BV$4,'INTERNAL PARAMETERS-1'!$B$5:$J$44,3,FALSE) + 'ANALYSIS-YLD1'!BV59*(1-VLOOKUP('ANALYSIS-YLD2'!BV$4,'INTERNAL PARAMETERS-1'!$B$5:$J$44,5,FALSE))*VLOOKUP('ANALYSIS-YLD2'!BV$4,'INTERNAL PARAMETERS-1'!$B$5:$J$44,8,FALSE)*VLOOKUP('ANALYSIS-YLD2'!BV$4,'INTERNAL PARAMETERS-1'!$B$5:$J$44,3,FALSE)</f>
        <v>0</v>
      </c>
      <c r="BW59" s="111">
        <f>'ANALYSIS-YLD1'!BW59*VLOOKUP('ANALYSIS-YLD2'!BW$4,'INTERNAL PARAMETERS-1'!$B$5:$J$44,5,FALSE)*VLOOKUP('ANALYSIS-YLD2'!BW$4,'INTERNAL PARAMETERS-1'!$B$5:$J$44,6,FALSE)*VLOOKUP('ANALYSIS-YLD2'!BW$4,'INTERNAL PARAMETERS-1'!$B$5:$J$44,3,FALSE) + 'ANALYSIS-YLD1'!BW59*(1-VLOOKUP('ANALYSIS-YLD2'!BW$4,'INTERNAL PARAMETERS-1'!$B$5:$J$44,5,FALSE))*VLOOKUP('ANALYSIS-YLD2'!BW$4,'INTERNAL PARAMETERS-1'!$B$5:$J$44,8,FALSE)*VLOOKUP('ANALYSIS-YLD2'!BW$4,'INTERNAL PARAMETERS-1'!$B$5:$J$44,3,FALSE)</f>
        <v>0</v>
      </c>
      <c r="BX59" s="111">
        <f>'ANALYSIS-YLD1'!BX59*VLOOKUP('ANALYSIS-YLD2'!BX$4,'INTERNAL PARAMETERS-1'!$B$5:$J$44,5,FALSE)*VLOOKUP('ANALYSIS-YLD2'!BX$4,'INTERNAL PARAMETERS-1'!$B$5:$J$44,6,FALSE)*VLOOKUP('ANALYSIS-YLD2'!BX$4,'INTERNAL PARAMETERS-1'!$B$5:$J$44,3,FALSE) + 'ANALYSIS-YLD1'!BX59*(1-VLOOKUP('ANALYSIS-YLD2'!BX$4,'INTERNAL PARAMETERS-1'!$B$5:$J$44,5,FALSE))*VLOOKUP('ANALYSIS-YLD2'!BX$4,'INTERNAL PARAMETERS-1'!$B$5:$J$44,8,FALSE)*VLOOKUP('ANALYSIS-YLD2'!BX$4,'INTERNAL PARAMETERS-1'!$B$5:$J$44,3,FALSE)</f>
        <v>0</v>
      </c>
      <c r="BY59" s="111">
        <f>'ANALYSIS-YLD1'!BY59*VLOOKUP('ANALYSIS-YLD2'!BY$4,'INTERNAL PARAMETERS-1'!$B$5:$J$44,5,FALSE)*VLOOKUP('ANALYSIS-YLD2'!BY$4,'INTERNAL PARAMETERS-1'!$B$5:$J$44,6,FALSE)*VLOOKUP('ANALYSIS-YLD2'!BY$4,'INTERNAL PARAMETERS-1'!$B$5:$J$44,3,FALSE) + 'ANALYSIS-YLD1'!BY59*(1-VLOOKUP('ANALYSIS-YLD2'!BY$4,'INTERNAL PARAMETERS-1'!$B$5:$J$44,5,FALSE))*VLOOKUP('ANALYSIS-YLD2'!BY$4,'INTERNAL PARAMETERS-1'!$B$5:$J$44,8,FALSE)*VLOOKUP('ANALYSIS-YLD2'!BY$4,'INTERNAL PARAMETERS-1'!$B$5:$J$44,3,FALSE)</f>
        <v>0</v>
      </c>
      <c r="BZ59" s="111">
        <f>'ANALYSIS-YLD1'!BZ59*VLOOKUP('ANALYSIS-YLD2'!BZ$4,'INTERNAL PARAMETERS-1'!$B$5:$J$44,5,FALSE)*VLOOKUP('ANALYSIS-YLD2'!BZ$4,'INTERNAL PARAMETERS-1'!$B$5:$J$44,6,FALSE)*VLOOKUP('ANALYSIS-YLD2'!BZ$4,'INTERNAL PARAMETERS-1'!$B$5:$J$44,3,FALSE) + 'ANALYSIS-YLD1'!BZ59*(1-VLOOKUP('ANALYSIS-YLD2'!BZ$4,'INTERNAL PARAMETERS-1'!$B$5:$J$44,5,FALSE))*VLOOKUP('ANALYSIS-YLD2'!BZ$4,'INTERNAL PARAMETERS-1'!$B$5:$J$44,8,FALSE)*VLOOKUP('ANALYSIS-YLD2'!BZ$4,'INTERNAL PARAMETERS-1'!$B$5:$J$44,3,FALSE)</f>
        <v>2.6599862518407178E-5</v>
      </c>
      <c r="CA59" s="111">
        <f>'ANALYSIS-YLD1'!CA59*VLOOKUP('ANALYSIS-YLD2'!CA$4,'INTERNAL PARAMETERS-1'!$B$5:$J$44,5,FALSE)*VLOOKUP('ANALYSIS-YLD2'!CA$4,'INTERNAL PARAMETERS-1'!$B$5:$J$44,6,FALSE)*VLOOKUP('ANALYSIS-YLD2'!CA$4,'INTERNAL PARAMETERS-1'!$B$5:$J$44,3,FALSE) + 'ANALYSIS-YLD1'!CA59*(1-VLOOKUP('ANALYSIS-YLD2'!CA$4,'INTERNAL PARAMETERS-1'!$B$5:$J$44,5,FALSE))*VLOOKUP('ANALYSIS-YLD2'!CA$4,'INTERNAL PARAMETERS-1'!$B$5:$J$44,8,FALSE)*VLOOKUP('ANALYSIS-YLD2'!CA$4,'INTERNAL PARAMETERS-1'!$B$5:$J$44,3,FALSE)</f>
        <v>0</v>
      </c>
      <c r="CB59" s="111">
        <f>'ANALYSIS-YLD1'!CB59*VLOOKUP('ANALYSIS-YLD2'!CB$4,'INTERNAL PARAMETERS-1'!$B$5:$J$44,5,FALSE)*VLOOKUP('ANALYSIS-YLD2'!CB$4,'INTERNAL PARAMETERS-1'!$B$5:$J$44,6,FALSE)*VLOOKUP('ANALYSIS-YLD2'!CB$4,'INTERNAL PARAMETERS-1'!$B$5:$J$44,3,FALSE) + 'ANALYSIS-YLD1'!CB59*(1-VLOOKUP('ANALYSIS-YLD2'!CB$4,'INTERNAL PARAMETERS-1'!$B$5:$J$44,5,FALSE))*VLOOKUP('ANALYSIS-YLD2'!CB$4,'INTERNAL PARAMETERS-1'!$B$5:$J$44,8,FALSE)*VLOOKUP('ANALYSIS-YLD2'!CB$4,'INTERNAL PARAMETERS-1'!$B$5:$J$44,3,FALSE)</f>
        <v>0</v>
      </c>
      <c r="CC59" s="111">
        <f>'ANALYSIS-YLD1'!CC59*VLOOKUP('ANALYSIS-YLD2'!CC$4,'INTERNAL PARAMETERS-1'!$B$5:$J$44,5,FALSE)*VLOOKUP('ANALYSIS-YLD2'!CC$4,'INTERNAL PARAMETERS-1'!$B$5:$J$44,6,FALSE)*VLOOKUP('ANALYSIS-YLD2'!CC$4,'INTERNAL PARAMETERS-1'!$B$5:$J$44,3,FALSE) + 'ANALYSIS-YLD1'!CC59*(1-VLOOKUP('ANALYSIS-YLD2'!CC$4,'INTERNAL PARAMETERS-1'!$B$5:$J$44,5,FALSE))*VLOOKUP('ANALYSIS-YLD2'!CC$4,'INTERNAL PARAMETERS-1'!$B$5:$J$44,8,FALSE)*VLOOKUP('ANALYSIS-YLD2'!CC$4,'INTERNAL PARAMETERS-1'!$B$5:$J$44,3,FALSE)</f>
        <v>5.9109925971377109E-5</v>
      </c>
      <c r="CD59" s="111">
        <f>'ANALYSIS-YLD1'!CD59*VLOOKUP('ANALYSIS-YLD2'!CD$4,'INTERNAL PARAMETERS-1'!$B$5:$J$44,5,FALSE)*VLOOKUP('ANALYSIS-YLD2'!CD$4,'INTERNAL PARAMETERS-1'!$B$5:$J$44,6,FALSE)*VLOOKUP('ANALYSIS-YLD2'!CD$4,'INTERNAL PARAMETERS-1'!$B$5:$J$44,3,FALSE) + 'ANALYSIS-YLD1'!CD59*(1-VLOOKUP('ANALYSIS-YLD2'!CD$4,'INTERNAL PARAMETERS-1'!$B$5:$J$44,5,FALSE))*VLOOKUP('ANALYSIS-YLD2'!CD$4,'INTERNAL PARAMETERS-1'!$B$5:$J$44,8,FALSE)*VLOOKUP('ANALYSIS-YLD2'!CD$4,'INTERNAL PARAMETERS-1'!$B$5:$J$44,3,FALSE)</f>
        <v>4.9596670742561356E-4</v>
      </c>
      <c r="CE59" s="111">
        <f>'ANALYSIS-YLD1'!CE59*VLOOKUP('ANALYSIS-YLD2'!CE$4,'INTERNAL PARAMETERS-1'!$B$5:$J$44,5,FALSE)*VLOOKUP('ANALYSIS-YLD2'!CE$4,'INTERNAL PARAMETERS-1'!$B$5:$J$44,6,FALSE)*VLOOKUP('ANALYSIS-YLD2'!CE$4,'INTERNAL PARAMETERS-1'!$B$5:$J$44,3,FALSE) + 'ANALYSIS-YLD1'!CE59*(1-VLOOKUP('ANALYSIS-YLD2'!CE$4,'INTERNAL PARAMETERS-1'!$B$5:$J$44,5,FALSE))*VLOOKUP('ANALYSIS-YLD2'!CE$4,'INTERNAL PARAMETERS-1'!$B$5:$J$44,8,FALSE)*VLOOKUP('ANALYSIS-YLD2'!CE$4,'INTERNAL PARAMETERS-1'!$B$5:$J$44,3,FALSE)</f>
        <v>9.1957700112749218E-4</v>
      </c>
      <c r="CF59" s="111">
        <f>'ANALYSIS-YLD1'!CF59*VLOOKUP('ANALYSIS-YLD2'!CF$4,'INTERNAL PARAMETERS-1'!$B$5:$J$44,5,FALSE)*VLOOKUP('ANALYSIS-YLD2'!CF$4,'INTERNAL PARAMETERS-1'!$B$5:$J$44,6,FALSE)*VLOOKUP('ANALYSIS-YLD2'!CF$4,'INTERNAL PARAMETERS-1'!$B$5:$J$44,3,FALSE) + 'ANALYSIS-YLD1'!CF59*(1-VLOOKUP('ANALYSIS-YLD2'!CF$4,'INTERNAL PARAMETERS-1'!$B$5:$J$44,5,FALSE))*VLOOKUP('ANALYSIS-YLD2'!CF$4,'INTERNAL PARAMETERS-1'!$B$5:$J$44,8,FALSE)*VLOOKUP('ANALYSIS-YLD2'!CF$4,'INTERNAL PARAMETERS-1'!$B$5:$J$44,3,FALSE)</f>
        <v>4.4260184707332088E-3</v>
      </c>
      <c r="CG59" s="111">
        <f>'ANALYSIS-YLD1'!CG59*VLOOKUP('ANALYSIS-YLD2'!CG$4,'INTERNAL PARAMETERS-1'!$B$5:$J$44,5,FALSE)*VLOOKUP('ANALYSIS-YLD2'!CG$4,'INTERNAL PARAMETERS-1'!$B$5:$J$44,6,FALSE)*VLOOKUP('ANALYSIS-YLD2'!CG$4,'INTERNAL PARAMETERS-1'!$B$5:$J$44,3,FALSE) + 'ANALYSIS-YLD1'!CG59*(1-VLOOKUP('ANALYSIS-YLD2'!CG$4,'INTERNAL PARAMETERS-1'!$B$5:$J$44,5,FALSE))*VLOOKUP('ANALYSIS-YLD2'!CG$4,'INTERNAL PARAMETERS-1'!$B$5:$J$44,8,FALSE)*VLOOKUP('ANALYSIS-YLD2'!CG$4,'INTERNAL PARAMETERS-1'!$B$5:$J$44,3,FALSE)</f>
        <v>2.444258200166136E-5</v>
      </c>
      <c r="CH59" s="110">
        <f>'ANALYSIS-YLD1'!CH59*VLOOKUP('ANALYSIS-YLD2'!CH$4,'INTERNAL PARAMETERS-1'!$B$5:$J$44,5,FALSE)*VLOOKUP('ANALYSIS-YLD2'!CH$4,'INTERNAL PARAMETERS-1'!$B$5:$J$44,6,FALSE)*VLOOKUP('ANALYSIS-YLD2'!CH$4,'INTERNAL PARAMETERS-1'!$B$5:$J$44,3,FALSE) + 'ANALYSIS-YLD1'!CH59*(1-VLOOKUP('ANALYSIS-YLD2'!CH$4,'INTERNAL PARAMETERS-1'!$B$5:$J$44,5,FALSE))*VLOOKUP('ANALYSIS-YLD2'!CH$4,'INTERNAL PARAMETERS-1'!$B$5:$J$44,8,FALSE)*VLOOKUP('ANALYSIS-YLD2'!CH$4,'INTERNAL PARAMETERS-1'!$B$5:$J$44,3,FALSE)</f>
        <v>0</v>
      </c>
      <c r="CJ59" s="112">
        <f t="shared" si="0"/>
        <v>13.684015258664218</v>
      </c>
      <c r="CK59" s="110">
        <f t="shared" si="1"/>
        <v>0.25177609651857202</v>
      </c>
    </row>
    <row r="60" spans="2:89" x14ac:dyDescent="0.5">
      <c r="B60" s="127" t="s">
        <v>27</v>
      </c>
      <c r="C60" s="126" t="s">
        <v>2</v>
      </c>
      <c r="D60" s="126" t="s">
        <v>19</v>
      </c>
      <c r="E60" s="125">
        <f>'INPUTS-Incidence'!E60</f>
        <v>86.520640167000096</v>
      </c>
      <c r="F60" s="128">
        <f>'INTERNAL PARAMETERS-1'!M6</f>
        <v>78.760000000000005</v>
      </c>
      <c r="G60" s="112">
        <f>'ANALYSIS-YLD1'!G60*VLOOKUP('ANALYSIS-YLD2'!G$4,'INTERNAL PARAMETERS-1'!$B$5:$J$44,5,FALSE)*VLOOKUP('ANALYSIS-YLD2'!G$4,'INTERNAL PARAMETERS-1'!$B$5:$J$44,7,FALSE)*'ANALYSIS-YLD2'!$F60 + 'ANALYSIS-YLD1'!G60*(1-VLOOKUP('ANALYSIS-YLD2'!G$4,'INTERNAL PARAMETERS-1'!$B$5:$J$44,5,FALSE))*VLOOKUP('ANALYSIS-YLD2'!G$4,'INTERNAL PARAMETERS-1'!$B$5:$J$44,9,FALSE)*'ANALYSIS-YLD2'!$F60</f>
        <v>6.1196294602179533</v>
      </c>
      <c r="H60" s="111">
        <f>'ANALYSIS-YLD1'!H60*VLOOKUP('ANALYSIS-YLD2'!H$4,'INTERNAL PARAMETERS-1'!$B$5:$J$44,5,FALSE)*VLOOKUP('ANALYSIS-YLD2'!H$4,'INTERNAL PARAMETERS-1'!$B$5:$J$44,7,FALSE)*'ANALYSIS-YLD2'!$F60 + 'ANALYSIS-YLD1'!H60*(1-VLOOKUP('ANALYSIS-YLD2'!H$4,'INTERNAL PARAMETERS-1'!$B$5:$J$44,5,FALSE))*VLOOKUP('ANALYSIS-YLD2'!H$4,'INTERNAL PARAMETERS-1'!$B$5:$J$44,9,FALSE)*'ANALYSIS-YLD2'!$F60</f>
        <v>0</v>
      </c>
      <c r="I60" s="111">
        <f>'ANALYSIS-YLD1'!I60*VLOOKUP('ANALYSIS-YLD2'!I$4,'INTERNAL PARAMETERS-1'!$B$5:$J$44,5,FALSE)*VLOOKUP('ANALYSIS-YLD2'!I$4,'INTERNAL PARAMETERS-1'!$B$5:$J$44,7,FALSE)*'ANALYSIS-YLD2'!$F60 + 'ANALYSIS-YLD1'!I60*(1-VLOOKUP('ANALYSIS-YLD2'!I$4,'INTERNAL PARAMETERS-1'!$B$5:$J$44,5,FALSE))*VLOOKUP('ANALYSIS-YLD2'!I$4,'INTERNAL PARAMETERS-1'!$B$5:$J$44,9,FALSE)*'ANALYSIS-YLD2'!$F60</f>
        <v>15.855032698650557</v>
      </c>
      <c r="J60" s="111">
        <f>'ANALYSIS-YLD1'!J60*VLOOKUP('ANALYSIS-YLD2'!J$4,'INTERNAL PARAMETERS-1'!$B$5:$J$44,5,FALSE)*VLOOKUP('ANALYSIS-YLD2'!J$4,'INTERNAL PARAMETERS-1'!$B$5:$J$44,7,FALSE)*'ANALYSIS-YLD2'!$F60 + 'ANALYSIS-YLD1'!J60*(1-VLOOKUP('ANALYSIS-YLD2'!J$4,'INTERNAL PARAMETERS-1'!$B$5:$J$44,5,FALSE))*VLOOKUP('ANALYSIS-YLD2'!J$4,'INTERNAL PARAMETERS-1'!$B$5:$J$44,9,FALSE)*'ANALYSIS-YLD2'!$F60</f>
        <v>0</v>
      </c>
      <c r="K60" s="111">
        <f>'ANALYSIS-YLD1'!K60*VLOOKUP('ANALYSIS-YLD2'!K$4,'INTERNAL PARAMETERS-1'!$B$5:$J$44,5,FALSE)*VLOOKUP('ANALYSIS-YLD2'!K$4,'INTERNAL PARAMETERS-1'!$B$5:$J$44,7,FALSE)*'ANALYSIS-YLD2'!$F60 + 'ANALYSIS-YLD1'!K60*(1-VLOOKUP('ANALYSIS-YLD2'!K$4,'INTERNAL PARAMETERS-1'!$B$5:$J$44,5,FALSE))*VLOOKUP('ANALYSIS-YLD2'!K$4,'INTERNAL PARAMETERS-1'!$B$5:$J$44,9,FALSE)*'ANALYSIS-YLD2'!$F60</f>
        <v>0</v>
      </c>
      <c r="L60" s="111">
        <f>'ANALYSIS-YLD1'!L60*VLOOKUP('ANALYSIS-YLD2'!L$4,'INTERNAL PARAMETERS-1'!$B$5:$J$44,5,FALSE)*VLOOKUP('ANALYSIS-YLD2'!L$4,'INTERNAL PARAMETERS-1'!$B$5:$J$44,7,FALSE)*'ANALYSIS-YLD2'!$F60 + 'ANALYSIS-YLD1'!L60*(1-VLOOKUP('ANALYSIS-YLD2'!L$4,'INTERNAL PARAMETERS-1'!$B$5:$J$44,5,FALSE))*VLOOKUP('ANALYSIS-YLD2'!L$4,'INTERNAL PARAMETERS-1'!$B$5:$J$44,9,FALSE)*'ANALYSIS-YLD2'!$F60</f>
        <v>0</v>
      </c>
      <c r="M60" s="111">
        <f>'ANALYSIS-YLD1'!M60*VLOOKUP('ANALYSIS-YLD2'!M$4,'INTERNAL PARAMETERS-1'!$B$5:$J$44,5,FALSE)*VLOOKUP('ANALYSIS-YLD2'!M$4,'INTERNAL PARAMETERS-1'!$B$5:$J$44,7,FALSE)*'ANALYSIS-YLD2'!$F60 + 'ANALYSIS-YLD1'!M60*(1-VLOOKUP('ANALYSIS-YLD2'!M$4,'INTERNAL PARAMETERS-1'!$B$5:$J$44,5,FALSE))*VLOOKUP('ANALYSIS-YLD2'!M$4,'INTERNAL PARAMETERS-1'!$B$5:$J$44,9,FALSE)*'ANALYSIS-YLD2'!$F60</f>
        <v>0.12052438998356493</v>
      </c>
      <c r="N60" s="111">
        <f>'ANALYSIS-YLD1'!N60*VLOOKUP('ANALYSIS-YLD2'!N$4,'INTERNAL PARAMETERS-1'!$B$5:$J$44,5,FALSE)*VLOOKUP('ANALYSIS-YLD2'!N$4,'INTERNAL PARAMETERS-1'!$B$5:$J$44,7,FALSE)*'ANALYSIS-YLD2'!$F60 + 'ANALYSIS-YLD1'!N60*(1-VLOOKUP('ANALYSIS-YLD2'!N$4,'INTERNAL PARAMETERS-1'!$B$5:$J$44,5,FALSE))*VLOOKUP('ANALYSIS-YLD2'!N$4,'INTERNAL PARAMETERS-1'!$B$5:$J$44,9,FALSE)*'ANALYSIS-YLD2'!$F60</f>
        <v>0.10686867385660564</v>
      </c>
      <c r="O60" s="111">
        <f>'ANALYSIS-YLD1'!O60*VLOOKUP('ANALYSIS-YLD2'!O$4,'INTERNAL PARAMETERS-1'!$B$5:$J$44,5,FALSE)*VLOOKUP('ANALYSIS-YLD2'!O$4,'INTERNAL PARAMETERS-1'!$B$5:$J$44,7,FALSE)*'ANALYSIS-YLD2'!$F60 + 'ANALYSIS-YLD1'!O60*(1-VLOOKUP('ANALYSIS-YLD2'!O$4,'INTERNAL PARAMETERS-1'!$B$5:$J$44,5,FALSE))*VLOOKUP('ANALYSIS-YLD2'!O$4,'INTERNAL PARAMETERS-1'!$B$5:$J$44,9,FALSE)*'ANALYSIS-YLD2'!$F60</f>
        <v>0</v>
      </c>
      <c r="P60" s="111">
        <f>'ANALYSIS-YLD1'!P60*VLOOKUP('ANALYSIS-YLD2'!P$4,'INTERNAL PARAMETERS-1'!$B$5:$J$44,5,FALSE)*VLOOKUP('ANALYSIS-YLD2'!P$4,'INTERNAL PARAMETERS-1'!$B$5:$J$44,7,FALSE)*'ANALYSIS-YLD2'!$F60 + 'ANALYSIS-YLD1'!P60*(1-VLOOKUP('ANALYSIS-YLD2'!P$4,'INTERNAL PARAMETERS-1'!$B$5:$J$44,5,FALSE))*VLOOKUP('ANALYSIS-YLD2'!P$4,'INTERNAL PARAMETERS-1'!$B$5:$J$44,9,FALSE)*'ANALYSIS-YLD2'!$F60</f>
        <v>0</v>
      </c>
      <c r="Q60" s="111">
        <f>'ANALYSIS-YLD1'!Q60*VLOOKUP('ANALYSIS-YLD2'!Q$4,'INTERNAL PARAMETERS-1'!$B$5:$J$44,5,FALSE)*VLOOKUP('ANALYSIS-YLD2'!Q$4,'INTERNAL PARAMETERS-1'!$B$5:$J$44,7,FALSE)*'ANALYSIS-YLD2'!$F60 + 'ANALYSIS-YLD1'!Q60*(1-VLOOKUP('ANALYSIS-YLD2'!Q$4,'INTERNAL PARAMETERS-1'!$B$5:$J$44,5,FALSE))*VLOOKUP('ANALYSIS-YLD2'!Q$4,'INTERNAL PARAMETERS-1'!$B$5:$J$44,9,FALSE)*'ANALYSIS-YLD2'!$F60</f>
        <v>0</v>
      </c>
      <c r="R60" s="111">
        <f>'ANALYSIS-YLD1'!R60*VLOOKUP('ANALYSIS-YLD2'!R$4,'INTERNAL PARAMETERS-1'!$B$5:$J$44,5,FALSE)*VLOOKUP('ANALYSIS-YLD2'!R$4,'INTERNAL PARAMETERS-1'!$B$5:$J$44,7,FALSE)*'ANALYSIS-YLD2'!$F60 + 'ANALYSIS-YLD1'!R60*(1-VLOOKUP('ANALYSIS-YLD2'!R$4,'INTERNAL PARAMETERS-1'!$B$5:$J$44,5,FALSE))*VLOOKUP('ANALYSIS-YLD2'!R$4,'INTERNAL PARAMETERS-1'!$B$5:$J$44,9,FALSE)*'ANALYSIS-YLD2'!$F60</f>
        <v>0.14249111085109956</v>
      </c>
      <c r="S60" s="111">
        <f>'ANALYSIS-YLD1'!S60*VLOOKUP('ANALYSIS-YLD2'!S$4,'INTERNAL PARAMETERS-1'!$B$5:$J$44,5,FALSE)*VLOOKUP('ANALYSIS-YLD2'!S$4,'INTERNAL PARAMETERS-1'!$B$5:$J$44,7,FALSE)*'ANALYSIS-YLD2'!$F60 + 'ANALYSIS-YLD1'!S60*(1-VLOOKUP('ANALYSIS-YLD2'!S$4,'INTERNAL PARAMETERS-1'!$B$5:$J$44,5,FALSE))*VLOOKUP('ANALYSIS-YLD2'!S$4,'INTERNAL PARAMETERS-1'!$B$5:$J$44,9,FALSE)*'ANALYSIS-YLD2'!$F60</f>
        <v>4.9960334493570695</v>
      </c>
      <c r="T60" s="111">
        <f>'ANALYSIS-YLD1'!T60*VLOOKUP('ANALYSIS-YLD2'!T$4,'INTERNAL PARAMETERS-1'!$B$5:$J$44,5,FALSE)*VLOOKUP('ANALYSIS-YLD2'!T$4,'INTERNAL PARAMETERS-1'!$B$5:$J$44,7,FALSE)*'ANALYSIS-YLD2'!$F60 + 'ANALYSIS-YLD1'!T60*(1-VLOOKUP('ANALYSIS-YLD2'!T$4,'INTERNAL PARAMETERS-1'!$B$5:$J$44,5,FALSE))*VLOOKUP('ANALYSIS-YLD2'!T$4,'INTERNAL PARAMETERS-1'!$B$5:$J$44,9,FALSE)*'ANALYSIS-YLD2'!$F60</f>
        <v>0.66793730366295834</v>
      </c>
      <c r="U60" s="111">
        <f>'ANALYSIS-YLD1'!U60*VLOOKUP('ANALYSIS-YLD2'!U$4,'INTERNAL PARAMETERS-1'!$B$5:$J$44,5,FALSE)*VLOOKUP('ANALYSIS-YLD2'!U$4,'INTERNAL PARAMETERS-1'!$B$5:$J$44,7,FALSE)*'ANALYSIS-YLD2'!$F60 + 'ANALYSIS-YLD1'!U60*(1-VLOOKUP('ANALYSIS-YLD2'!U$4,'INTERNAL PARAMETERS-1'!$B$5:$J$44,5,FALSE))*VLOOKUP('ANALYSIS-YLD2'!U$4,'INTERNAL PARAMETERS-1'!$B$5:$J$44,9,FALSE)*'ANALYSIS-YLD2'!$F60</f>
        <v>0.4696218193579822</v>
      </c>
      <c r="V60" s="111">
        <f>'ANALYSIS-YLD1'!V60*VLOOKUP('ANALYSIS-YLD2'!V$4,'INTERNAL PARAMETERS-1'!$B$5:$J$44,5,FALSE)*VLOOKUP('ANALYSIS-YLD2'!V$4,'INTERNAL PARAMETERS-1'!$B$5:$J$44,7,FALSE)*'ANALYSIS-YLD2'!$F60 + 'ANALYSIS-YLD1'!V60*(1-VLOOKUP('ANALYSIS-YLD2'!V$4,'INTERNAL PARAMETERS-1'!$B$5:$J$44,5,FALSE))*VLOOKUP('ANALYSIS-YLD2'!V$4,'INTERNAL PARAMETERS-1'!$B$5:$J$44,9,FALSE)*'ANALYSIS-YLD2'!$F60</f>
        <v>3.3038057146478326</v>
      </c>
      <c r="W60" s="111">
        <f>'ANALYSIS-YLD1'!W60*VLOOKUP('ANALYSIS-YLD2'!W$4,'INTERNAL PARAMETERS-1'!$B$5:$J$44,5,FALSE)*VLOOKUP('ANALYSIS-YLD2'!W$4,'INTERNAL PARAMETERS-1'!$B$5:$J$44,7,FALSE)*'ANALYSIS-YLD2'!$F60 + 'ANALYSIS-YLD1'!W60*(1-VLOOKUP('ANALYSIS-YLD2'!W$4,'INTERNAL PARAMETERS-1'!$B$5:$J$44,5,FALSE))*VLOOKUP('ANALYSIS-YLD2'!W$4,'INTERNAL PARAMETERS-1'!$B$5:$J$44,9,FALSE)*'ANALYSIS-YLD2'!$F60</f>
        <v>0</v>
      </c>
      <c r="X60" s="111">
        <f>'ANALYSIS-YLD1'!X60*VLOOKUP('ANALYSIS-YLD2'!X$4,'INTERNAL PARAMETERS-1'!$B$5:$J$44,5,FALSE)*VLOOKUP('ANALYSIS-YLD2'!X$4,'INTERNAL PARAMETERS-1'!$B$5:$J$44,7,FALSE)*'ANALYSIS-YLD2'!$F60 + 'ANALYSIS-YLD1'!X60*(1-VLOOKUP('ANALYSIS-YLD2'!X$4,'INTERNAL PARAMETERS-1'!$B$5:$J$44,5,FALSE))*VLOOKUP('ANALYSIS-YLD2'!X$4,'INTERNAL PARAMETERS-1'!$B$5:$J$44,9,FALSE)*'ANALYSIS-YLD2'!$F60</f>
        <v>0</v>
      </c>
      <c r="Y60" s="111">
        <f>'ANALYSIS-YLD1'!Y60*VLOOKUP('ANALYSIS-YLD2'!Y$4,'INTERNAL PARAMETERS-1'!$B$5:$J$44,5,FALSE)*VLOOKUP('ANALYSIS-YLD2'!Y$4,'INTERNAL PARAMETERS-1'!$B$5:$J$44,7,FALSE)*'ANALYSIS-YLD2'!$F60 + 'ANALYSIS-YLD1'!Y60*(1-VLOOKUP('ANALYSIS-YLD2'!Y$4,'INTERNAL PARAMETERS-1'!$B$5:$J$44,5,FALSE))*VLOOKUP('ANALYSIS-YLD2'!Y$4,'INTERNAL PARAMETERS-1'!$B$5:$J$44,9,FALSE)*'ANALYSIS-YLD2'!$F60</f>
        <v>0</v>
      </c>
      <c r="Z60" s="111">
        <f>'ANALYSIS-YLD1'!Z60*VLOOKUP('ANALYSIS-YLD2'!Z$4,'INTERNAL PARAMETERS-1'!$B$5:$J$44,5,FALSE)*VLOOKUP('ANALYSIS-YLD2'!Z$4,'INTERNAL PARAMETERS-1'!$B$5:$J$44,7,FALSE)*'ANALYSIS-YLD2'!$F60 + 'ANALYSIS-YLD1'!Z60*(1-VLOOKUP('ANALYSIS-YLD2'!Z$4,'INTERNAL PARAMETERS-1'!$B$5:$J$44,5,FALSE))*VLOOKUP('ANALYSIS-YLD2'!Z$4,'INTERNAL PARAMETERS-1'!$B$5:$J$44,9,FALSE)*'ANALYSIS-YLD2'!$F60</f>
        <v>0</v>
      </c>
      <c r="AA60" s="111">
        <f>'ANALYSIS-YLD1'!AA60*VLOOKUP('ANALYSIS-YLD2'!AA$4,'INTERNAL PARAMETERS-1'!$B$5:$J$44,5,FALSE)*VLOOKUP('ANALYSIS-YLD2'!AA$4,'INTERNAL PARAMETERS-1'!$B$5:$J$44,7,FALSE)*'ANALYSIS-YLD2'!$F60 + 'ANALYSIS-YLD1'!AA60*(1-VLOOKUP('ANALYSIS-YLD2'!AA$4,'INTERNAL PARAMETERS-1'!$B$5:$J$44,5,FALSE))*VLOOKUP('ANALYSIS-YLD2'!AA$4,'INTERNAL PARAMETERS-1'!$B$5:$J$44,9,FALSE)*'ANALYSIS-YLD2'!$F60</f>
        <v>0</v>
      </c>
      <c r="AB60" s="111">
        <f>'ANALYSIS-YLD1'!AB60*VLOOKUP('ANALYSIS-YLD2'!AB$4,'INTERNAL PARAMETERS-1'!$B$5:$J$44,5,FALSE)*VLOOKUP('ANALYSIS-YLD2'!AB$4,'INTERNAL PARAMETERS-1'!$B$5:$J$44,7,FALSE)*'ANALYSIS-YLD2'!$F60 + 'ANALYSIS-YLD1'!AB60*(1-VLOOKUP('ANALYSIS-YLD2'!AB$4,'INTERNAL PARAMETERS-1'!$B$5:$J$44,5,FALSE))*VLOOKUP('ANALYSIS-YLD2'!AB$4,'INTERNAL PARAMETERS-1'!$B$5:$J$44,9,FALSE)*'ANALYSIS-YLD2'!$F60</f>
        <v>0</v>
      </c>
      <c r="AC60" s="111">
        <f>'ANALYSIS-YLD1'!AC60*VLOOKUP('ANALYSIS-YLD2'!AC$4,'INTERNAL PARAMETERS-1'!$B$5:$J$44,5,FALSE)*VLOOKUP('ANALYSIS-YLD2'!AC$4,'INTERNAL PARAMETERS-1'!$B$5:$J$44,7,FALSE)*'ANALYSIS-YLD2'!$F60 + 'ANALYSIS-YLD1'!AC60*(1-VLOOKUP('ANALYSIS-YLD2'!AC$4,'INTERNAL PARAMETERS-1'!$B$5:$J$44,5,FALSE))*VLOOKUP('ANALYSIS-YLD2'!AC$4,'INTERNAL PARAMETERS-1'!$B$5:$J$44,9,FALSE)*'ANALYSIS-YLD2'!$F60</f>
        <v>0</v>
      </c>
      <c r="AD60" s="111">
        <f>'ANALYSIS-YLD1'!AD60*VLOOKUP('ANALYSIS-YLD2'!AD$4,'INTERNAL PARAMETERS-1'!$B$5:$J$44,5,FALSE)*VLOOKUP('ANALYSIS-YLD2'!AD$4,'INTERNAL PARAMETERS-1'!$B$5:$J$44,7,FALSE)*'ANALYSIS-YLD2'!$F60 + 'ANALYSIS-YLD1'!AD60*(1-VLOOKUP('ANALYSIS-YLD2'!AD$4,'INTERNAL PARAMETERS-1'!$B$5:$J$44,5,FALSE))*VLOOKUP('ANALYSIS-YLD2'!AD$4,'INTERNAL PARAMETERS-1'!$B$5:$J$44,9,FALSE)*'ANALYSIS-YLD2'!$F60</f>
        <v>0</v>
      </c>
      <c r="AE60" s="111">
        <f>'ANALYSIS-YLD1'!AE60*VLOOKUP('ANALYSIS-YLD2'!AE$4,'INTERNAL PARAMETERS-1'!$B$5:$J$44,5,FALSE)*VLOOKUP('ANALYSIS-YLD2'!AE$4,'INTERNAL PARAMETERS-1'!$B$5:$J$44,7,FALSE)*'ANALYSIS-YLD2'!$F60 + 'ANALYSIS-YLD1'!AE60*(1-VLOOKUP('ANALYSIS-YLD2'!AE$4,'INTERNAL PARAMETERS-1'!$B$5:$J$44,5,FALSE))*VLOOKUP('ANALYSIS-YLD2'!AE$4,'INTERNAL PARAMETERS-1'!$B$5:$J$44,9,FALSE)*'ANALYSIS-YLD2'!$F60</f>
        <v>0</v>
      </c>
      <c r="AF60" s="111">
        <f>'ANALYSIS-YLD1'!AF60*VLOOKUP('ANALYSIS-YLD2'!AF$4,'INTERNAL PARAMETERS-1'!$B$5:$J$44,5,FALSE)*VLOOKUP('ANALYSIS-YLD2'!AF$4,'INTERNAL PARAMETERS-1'!$B$5:$J$44,7,FALSE)*'ANALYSIS-YLD2'!$F60 + 'ANALYSIS-YLD1'!AF60*(1-VLOOKUP('ANALYSIS-YLD2'!AF$4,'INTERNAL PARAMETERS-1'!$B$5:$J$44,5,FALSE))*VLOOKUP('ANALYSIS-YLD2'!AF$4,'INTERNAL PARAMETERS-1'!$B$5:$J$44,9,FALSE)*'ANALYSIS-YLD2'!$F60</f>
        <v>5.788258444560649E-2</v>
      </c>
      <c r="AG60" s="111">
        <f>'ANALYSIS-YLD1'!AG60*VLOOKUP('ANALYSIS-YLD2'!AG$4,'INTERNAL PARAMETERS-1'!$B$5:$J$44,5,FALSE)*VLOOKUP('ANALYSIS-YLD2'!AG$4,'INTERNAL PARAMETERS-1'!$B$5:$J$44,7,FALSE)*'ANALYSIS-YLD2'!$F60 + 'ANALYSIS-YLD1'!AG60*(1-VLOOKUP('ANALYSIS-YLD2'!AG$4,'INTERNAL PARAMETERS-1'!$B$5:$J$44,5,FALSE))*VLOOKUP('ANALYSIS-YLD2'!AG$4,'INTERNAL PARAMETERS-1'!$B$5:$J$44,9,FALSE)*'ANALYSIS-YLD2'!$F60</f>
        <v>0</v>
      </c>
      <c r="AH60" s="111">
        <f>'ANALYSIS-YLD1'!AH60*VLOOKUP('ANALYSIS-YLD2'!AH$4,'INTERNAL PARAMETERS-1'!$B$5:$J$44,5,FALSE)*VLOOKUP('ANALYSIS-YLD2'!AH$4,'INTERNAL PARAMETERS-1'!$B$5:$J$44,7,FALSE)*'ANALYSIS-YLD2'!$F60 + 'ANALYSIS-YLD1'!AH60*(1-VLOOKUP('ANALYSIS-YLD2'!AH$4,'INTERNAL PARAMETERS-1'!$B$5:$J$44,5,FALSE))*VLOOKUP('ANALYSIS-YLD2'!AH$4,'INTERNAL PARAMETERS-1'!$B$5:$J$44,9,FALSE)*'ANALYSIS-YLD2'!$F60</f>
        <v>1.6325857151324907E-2</v>
      </c>
      <c r="AI60" s="111">
        <f>'ANALYSIS-YLD1'!AI60*VLOOKUP('ANALYSIS-YLD2'!AI$4,'INTERNAL PARAMETERS-1'!$B$5:$J$44,5,FALSE)*VLOOKUP('ANALYSIS-YLD2'!AI$4,'INTERNAL PARAMETERS-1'!$B$5:$J$44,7,FALSE)*'ANALYSIS-YLD2'!$F60 + 'ANALYSIS-YLD1'!AI60*(1-VLOOKUP('ANALYSIS-YLD2'!AI$4,'INTERNAL PARAMETERS-1'!$B$5:$J$44,5,FALSE))*VLOOKUP('ANALYSIS-YLD2'!AI$4,'INTERNAL PARAMETERS-1'!$B$5:$J$44,9,FALSE)*'ANALYSIS-YLD2'!$F60</f>
        <v>4.4528472140968604E-2</v>
      </c>
      <c r="AJ60" s="111">
        <f>'ANALYSIS-YLD1'!AJ60*VLOOKUP('ANALYSIS-YLD2'!AJ$4,'INTERNAL PARAMETERS-1'!$B$5:$J$44,5,FALSE)*VLOOKUP('ANALYSIS-YLD2'!AJ$4,'INTERNAL PARAMETERS-1'!$B$5:$J$44,7,FALSE)*'ANALYSIS-YLD2'!$F60 + 'ANALYSIS-YLD1'!AJ60*(1-VLOOKUP('ANALYSIS-YLD2'!AJ$4,'INTERNAL PARAMETERS-1'!$B$5:$J$44,5,FALSE))*VLOOKUP('ANALYSIS-YLD2'!AJ$4,'INTERNAL PARAMETERS-1'!$B$5:$J$44,9,FALSE)*'ANALYSIS-YLD2'!$F60</f>
        <v>5.788258444560649E-2</v>
      </c>
      <c r="AK60" s="111">
        <f>'ANALYSIS-YLD1'!AK60*VLOOKUP('ANALYSIS-YLD2'!AK$4,'INTERNAL PARAMETERS-1'!$B$5:$J$44,5,FALSE)*VLOOKUP('ANALYSIS-YLD2'!AK$4,'INTERNAL PARAMETERS-1'!$B$5:$J$44,7,FALSE)*'ANALYSIS-YLD2'!$F60 + 'ANALYSIS-YLD1'!AK60*(1-VLOOKUP('ANALYSIS-YLD2'!AK$4,'INTERNAL PARAMETERS-1'!$B$5:$J$44,5,FALSE))*VLOOKUP('ANALYSIS-YLD2'!AK$4,'INTERNAL PARAMETERS-1'!$B$5:$J$44,9,FALSE)*'ANALYSIS-YLD2'!$F60</f>
        <v>0</v>
      </c>
      <c r="AL60" s="111">
        <f>'ANALYSIS-YLD1'!AL60*VLOOKUP('ANALYSIS-YLD2'!AL$4,'INTERNAL PARAMETERS-1'!$B$5:$J$44,5,FALSE)*VLOOKUP('ANALYSIS-YLD2'!AL$4,'INTERNAL PARAMETERS-1'!$B$5:$J$44,7,FALSE)*'ANALYSIS-YLD2'!$F60 + 'ANALYSIS-YLD1'!AL60*(1-VLOOKUP('ANALYSIS-YLD2'!AL$4,'INTERNAL PARAMETERS-1'!$B$5:$J$44,5,FALSE))*VLOOKUP('ANALYSIS-YLD2'!AL$4,'INTERNAL PARAMETERS-1'!$B$5:$J$44,9,FALSE)*'ANALYSIS-YLD2'!$F60</f>
        <v>0</v>
      </c>
      <c r="AM60" s="111">
        <f>'ANALYSIS-YLD1'!AM60*VLOOKUP('ANALYSIS-YLD2'!AM$4,'INTERNAL PARAMETERS-1'!$B$5:$J$44,5,FALSE)*VLOOKUP('ANALYSIS-YLD2'!AM$4,'INTERNAL PARAMETERS-1'!$B$5:$J$44,7,FALSE)*'ANALYSIS-YLD2'!$F60 + 'ANALYSIS-YLD1'!AM60*(1-VLOOKUP('ANALYSIS-YLD2'!AM$4,'INTERNAL PARAMETERS-1'!$B$5:$J$44,5,FALSE))*VLOOKUP('ANALYSIS-YLD2'!AM$4,'INTERNAL PARAMETERS-1'!$B$5:$J$44,9,FALSE)*'ANALYSIS-YLD2'!$F60</f>
        <v>0</v>
      </c>
      <c r="AN60" s="111">
        <f>'ANALYSIS-YLD1'!AN60*VLOOKUP('ANALYSIS-YLD2'!AN$4,'INTERNAL PARAMETERS-1'!$B$5:$J$44,5,FALSE)*VLOOKUP('ANALYSIS-YLD2'!AN$4,'INTERNAL PARAMETERS-1'!$B$5:$J$44,7,FALSE)*'ANALYSIS-YLD2'!$F60 + 'ANALYSIS-YLD1'!AN60*(1-VLOOKUP('ANALYSIS-YLD2'!AN$4,'INTERNAL PARAMETERS-1'!$B$5:$J$44,5,FALSE))*VLOOKUP('ANALYSIS-YLD2'!AN$4,'INTERNAL PARAMETERS-1'!$B$5:$J$44,9,FALSE)*'ANALYSIS-YLD2'!$F60</f>
        <v>0</v>
      </c>
      <c r="AO60" s="111">
        <f>'ANALYSIS-YLD1'!AO60*VLOOKUP('ANALYSIS-YLD2'!AO$4,'INTERNAL PARAMETERS-1'!$B$5:$J$44,5,FALSE)*VLOOKUP('ANALYSIS-YLD2'!AO$4,'INTERNAL PARAMETERS-1'!$B$5:$J$44,7,FALSE)*'ANALYSIS-YLD2'!$F60 + 'ANALYSIS-YLD1'!AO60*(1-VLOOKUP('ANALYSIS-YLD2'!AO$4,'INTERNAL PARAMETERS-1'!$B$5:$J$44,5,FALSE))*VLOOKUP('ANALYSIS-YLD2'!AO$4,'INTERNAL PARAMETERS-1'!$B$5:$J$44,9,FALSE)*'ANALYSIS-YLD2'!$F60</f>
        <v>0</v>
      </c>
      <c r="AP60" s="111">
        <f>'ANALYSIS-YLD1'!AP60*VLOOKUP('ANALYSIS-YLD2'!AP$4,'INTERNAL PARAMETERS-1'!$B$5:$J$44,5,FALSE)*VLOOKUP('ANALYSIS-YLD2'!AP$4,'INTERNAL PARAMETERS-1'!$B$5:$J$44,7,FALSE)*'ANALYSIS-YLD2'!$F60 + 'ANALYSIS-YLD1'!AP60*(1-VLOOKUP('ANALYSIS-YLD2'!AP$4,'INTERNAL PARAMETERS-1'!$B$5:$J$44,5,FALSE))*VLOOKUP('ANALYSIS-YLD2'!AP$4,'INTERNAL PARAMETERS-1'!$B$5:$J$44,9,FALSE)*'ANALYSIS-YLD2'!$F60</f>
        <v>0</v>
      </c>
      <c r="AQ60" s="111">
        <f>'ANALYSIS-YLD1'!AQ60*VLOOKUP('ANALYSIS-YLD2'!AQ$4,'INTERNAL PARAMETERS-1'!$B$5:$J$44,5,FALSE)*VLOOKUP('ANALYSIS-YLD2'!AQ$4,'INTERNAL PARAMETERS-1'!$B$5:$J$44,7,FALSE)*'ANALYSIS-YLD2'!$F60 + 'ANALYSIS-YLD1'!AQ60*(1-VLOOKUP('ANALYSIS-YLD2'!AQ$4,'INTERNAL PARAMETERS-1'!$B$5:$J$44,5,FALSE))*VLOOKUP('ANALYSIS-YLD2'!AQ$4,'INTERNAL PARAMETERS-1'!$B$5:$J$44,9,FALSE)*'ANALYSIS-YLD2'!$F60</f>
        <v>0</v>
      </c>
      <c r="AR60" s="111">
        <f>'ANALYSIS-YLD1'!AR60*VLOOKUP('ANALYSIS-YLD2'!AR$4,'INTERNAL PARAMETERS-1'!$B$5:$J$44,5,FALSE)*VLOOKUP('ANALYSIS-YLD2'!AR$4,'INTERNAL PARAMETERS-1'!$B$5:$J$44,7,FALSE)*'ANALYSIS-YLD2'!$F60 + 'ANALYSIS-YLD1'!AR60*(1-VLOOKUP('ANALYSIS-YLD2'!AR$4,'INTERNAL PARAMETERS-1'!$B$5:$J$44,5,FALSE))*VLOOKUP('ANALYSIS-YLD2'!AR$4,'INTERNAL PARAMETERS-1'!$B$5:$J$44,9,FALSE)*'ANALYSIS-YLD2'!$F60</f>
        <v>0</v>
      </c>
      <c r="AS60" s="111">
        <f>'ANALYSIS-YLD1'!AS60*VLOOKUP('ANALYSIS-YLD2'!AS$4,'INTERNAL PARAMETERS-1'!$B$5:$J$44,5,FALSE)*VLOOKUP('ANALYSIS-YLD2'!AS$4,'INTERNAL PARAMETERS-1'!$B$5:$J$44,7,FALSE)*'ANALYSIS-YLD2'!$F60 + 'ANALYSIS-YLD1'!AS60*(1-VLOOKUP('ANALYSIS-YLD2'!AS$4,'INTERNAL PARAMETERS-1'!$B$5:$J$44,5,FALSE))*VLOOKUP('ANALYSIS-YLD2'!AS$4,'INTERNAL PARAMETERS-1'!$B$5:$J$44,9,FALSE)*'ANALYSIS-YLD2'!$F60</f>
        <v>0</v>
      </c>
      <c r="AT60" s="110">
        <f>'ANALYSIS-YLD1'!AT60*VLOOKUP('ANALYSIS-YLD2'!AT$4,'INTERNAL PARAMETERS-1'!$B$5:$J$44,5,FALSE)*VLOOKUP('ANALYSIS-YLD2'!AT$4,'INTERNAL PARAMETERS-1'!$B$5:$J$44,7,FALSE)*'ANALYSIS-YLD2'!$F60 + 'ANALYSIS-YLD1'!AT60*(1-VLOOKUP('ANALYSIS-YLD2'!AT$4,'INTERNAL PARAMETERS-1'!$B$5:$J$44,5,FALSE))*VLOOKUP('ANALYSIS-YLD2'!AT$4,'INTERNAL PARAMETERS-1'!$B$5:$J$44,9,FALSE)*'ANALYSIS-YLD2'!$F60</f>
        <v>0</v>
      </c>
      <c r="AU60" s="112">
        <f>'ANALYSIS-YLD1'!AU60*VLOOKUP('ANALYSIS-YLD2'!AU$4,'INTERNAL PARAMETERS-1'!$B$5:$J$44,5,FALSE)*VLOOKUP('ANALYSIS-YLD2'!AU$4,'INTERNAL PARAMETERS-1'!$B$5:$J$44,6,FALSE)*VLOOKUP('ANALYSIS-YLD2'!AU$4,'INTERNAL PARAMETERS-1'!$B$5:$J$44,3,FALSE) + 'ANALYSIS-YLD1'!AU60*(1-VLOOKUP('ANALYSIS-YLD2'!AU$4,'INTERNAL PARAMETERS-1'!$B$5:$J$44,5,FALSE))*VLOOKUP('ANALYSIS-YLD2'!AU$4,'INTERNAL PARAMETERS-1'!$B$5:$J$44,8,FALSE)*VLOOKUP('ANALYSIS-YLD2'!AU$4,'INTERNAL PARAMETERS-1'!$B$5:$J$44,3,FALSE)</f>
        <v>0</v>
      </c>
      <c r="AV60" s="111">
        <f>'ANALYSIS-YLD1'!AV60*VLOOKUP('ANALYSIS-YLD2'!AV$4,'INTERNAL PARAMETERS-1'!$B$5:$J$44,5,FALSE)*VLOOKUP('ANALYSIS-YLD2'!AV$4,'INTERNAL PARAMETERS-1'!$B$5:$J$44,6,FALSE)*VLOOKUP('ANALYSIS-YLD2'!AV$4,'INTERNAL PARAMETERS-1'!$B$5:$J$44,3,FALSE) + 'ANALYSIS-YLD1'!AV60*(1-VLOOKUP('ANALYSIS-YLD2'!AV$4,'INTERNAL PARAMETERS-1'!$B$5:$J$44,5,FALSE))*VLOOKUP('ANALYSIS-YLD2'!AV$4,'INTERNAL PARAMETERS-1'!$B$5:$J$44,8,FALSE)*VLOOKUP('ANALYSIS-YLD2'!AV$4,'INTERNAL PARAMETERS-1'!$B$5:$J$44,3,FALSE)</f>
        <v>0</v>
      </c>
      <c r="AW60" s="111">
        <f>'ANALYSIS-YLD1'!AW60*VLOOKUP('ANALYSIS-YLD2'!AW$4,'INTERNAL PARAMETERS-1'!$B$5:$J$44,5,FALSE)*VLOOKUP('ANALYSIS-YLD2'!AW$4,'INTERNAL PARAMETERS-1'!$B$5:$J$44,6,FALSE)*VLOOKUP('ANALYSIS-YLD2'!AW$4,'INTERNAL PARAMETERS-1'!$B$5:$J$44,3,FALSE) + 'ANALYSIS-YLD1'!AW60*(1-VLOOKUP('ANALYSIS-YLD2'!AW$4,'INTERNAL PARAMETERS-1'!$B$5:$J$44,5,FALSE))*VLOOKUP('ANALYSIS-YLD2'!AW$4,'INTERNAL PARAMETERS-1'!$B$5:$J$44,8,FALSE)*VLOOKUP('ANALYSIS-YLD2'!AW$4,'INTERNAL PARAMETERS-1'!$B$5:$J$44,3,FALSE)</f>
        <v>0.23768002733015298</v>
      </c>
      <c r="AX60" s="111">
        <f>'ANALYSIS-YLD1'!AX60*VLOOKUP('ANALYSIS-YLD2'!AX$4,'INTERNAL PARAMETERS-1'!$B$5:$J$44,5,FALSE)*VLOOKUP('ANALYSIS-YLD2'!AX$4,'INTERNAL PARAMETERS-1'!$B$5:$J$44,6,FALSE)*VLOOKUP('ANALYSIS-YLD2'!AX$4,'INTERNAL PARAMETERS-1'!$B$5:$J$44,3,FALSE) + 'ANALYSIS-YLD1'!AX60*(1-VLOOKUP('ANALYSIS-YLD2'!AX$4,'INTERNAL PARAMETERS-1'!$B$5:$J$44,5,FALSE))*VLOOKUP('ANALYSIS-YLD2'!AX$4,'INTERNAL PARAMETERS-1'!$B$5:$J$44,8,FALSE)*VLOOKUP('ANALYSIS-YLD2'!AX$4,'INTERNAL PARAMETERS-1'!$B$5:$J$44,3,FALSE)</f>
        <v>0</v>
      </c>
      <c r="AY60" s="111">
        <f>'ANALYSIS-YLD1'!AY60*VLOOKUP('ANALYSIS-YLD2'!AY$4,'INTERNAL PARAMETERS-1'!$B$5:$J$44,5,FALSE)*VLOOKUP('ANALYSIS-YLD2'!AY$4,'INTERNAL PARAMETERS-1'!$B$5:$J$44,6,FALSE)*VLOOKUP('ANALYSIS-YLD2'!AY$4,'INTERNAL PARAMETERS-1'!$B$5:$J$44,3,FALSE) + 'ANALYSIS-YLD1'!AY60*(1-VLOOKUP('ANALYSIS-YLD2'!AY$4,'INTERNAL PARAMETERS-1'!$B$5:$J$44,5,FALSE))*VLOOKUP('ANALYSIS-YLD2'!AY$4,'INTERNAL PARAMETERS-1'!$B$5:$J$44,8,FALSE)*VLOOKUP('ANALYSIS-YLD2'!AY$4,'INTERNAL PARAMETERS-1'!$B$5:$J$44,3,FALSE)</f>
        <v>0</v>
      </c>
      <c r="AZ60" s="111">
        <f>'ANALYSIS-YLD1'!AZ60*VLOOKUP('ANALYSIS-YLD2'!AZ$4,'INTERNAL PARAMETERS-1'!$B$5:$J$44,5,FALSE)*VLOOKUP('ANALYSIS-YLD2'!AZ$4,'INTERNAL PARAMETERS-1'!$B$5:$J$44,6,FALSE)*VLOOKUP('ANALYSIS-YLD2'!AZ$4,'INTERNAL PARAMETERS-1'!$B$5:$J$44,3,FALSE) + 'ANALYSIS-YLD1'!AZ60*(1-VLOOKUP('ANALYSIS-YLD2'!AZ$4,'INTERNAL PARAMETERS-1'!$B$5:$J$44,5,FALSE))*VLOOKUP('ANALYSIS-YLD2'!AZ$4,'INTERNAL PARAMETERS-1'!$B$5:$J$44,8,FALSE)*VLOOKUP('ANALYSIS-YLD2'!AZ$4,'INTERNAL PARAMETERS-1'!$B$5:$J$44,3,FALSE)</f>
        <v>0</v>
      </c>
      <c r="BA60" s="111">
        <f>'ANALYSIS-YLD1'!BA60*VLOOKUP('ANALYSIS-YLD2'!BA$4,'INTERNAL PARAMETERS-1'!$B$5:$J$44,5,FALSE)*VLOOKUP('ANALYSIS-YLD2'!BA$4,'INTERNAL PARAMETERS-1'!$B$5:$J$44,6,FALSE)*VLOOKUP('ANALYSIS-YLD2'!BA$4,'INTERNAL PARAMETERS-1'!$B$5:$J$44,3,FALSE) + 'ANALYSIS-YLD1'!BA60*(1-VLOOKUP('ANALYSIS-YLD2'!BA$4,'INTERNAL PARAMETERS-1'!$B$5:$J$44,5,FALSE))*VLOOKUP('ANALYSIS-YLD2'!BA$4,'INTERNAL PARAMETERS-1'!$B$5:$J$44,8,FALSE)*VLOOKUP('ANALYSIS-YLD2'!BA$4,'INTERNAL PARAMETERS-1'!$B$5:$J$44,3,FALSE)</f>
        <v>1.8059033325132624E-2</v>
      </c>
      <c r="BB60" s="111">
        <f>'ANALYSIS-YLD1'!BB60*VLOOKUP('ANALYSIS-YLD2'!BB$4,'INTERNAL PARAMETERS-1'!$B$5:$J$44,5,FALSE)*VLOOKUP('ANALYSIS-YLD2'!BB$4,'INTERNAL PARAMETERS-1'!$B$5:$J$44,6,FALSE)*VLOOKUP('ANALYSIS-YLD2'!BB$4,'INTERNAL PARAMETERS-1'!$B$5:$J$44,3,FALSE) + 'ANALYSIS-YLD1'!BB60*(1-VLOOKUP('ANALYSIS-YLD2'!BB$4,'INTERNAL PARAMETERS-1'!$B$5:$J$44,5,FALSE))*VLOOKUP('ANALYSIS-YLD2'!BB$4,'INTERNAL PARAMETERS-1'!$B$5:$J$44,8,FALSE)*VLOOKUP('ANALYSIS-YLD2'!BB$4,'INTERNAL PARAMETERS-1'!$B$5:$J$44,3,FALSE)</f>
        <v>7.9915540232554941E-2</v>
      </c>
      <c r="BC60" s="111">
        <f>'ANALYSIS-YLD1'!BC60*VLOOKUP('ANALYSIS-YLD2'!BC$4,'INTERNAL PARAMETERS-1'!$B$5:$J$44,5,FALSE)*VLOOKUP('ANALYSIS-YLD2'!BC$4,'INTERNAL PARAMETERS-1'!$B$5:$J$44,6,FALSE)*VLOOKUP('ANALYSIS-YLD2'!BC$4,'INTERNAL PARAMETERS-1'!$B$5:$J$44,3,FALSE) + 'ANALYSIS-YLD1'!BC60*(1-VLOOKUP('ANALYSIS-YLD2'!BC$4,'INTERNAL PARAMETERS-1'!$B$5:$J$44,5,FALSE))*VLOOKUP('ANALYSIS-YLD2'!BC$4,'INTERNAL PARAMETERS-1'!$B$5:$J$44,8,FALSE)*VLOOKUP('ANALYSIS-YLD2'!BC$4,'INTERNAL PARAMETERS-1'!$B$5:$J$44,3,FALSE)</f>
        <v>1.3870024761703703E-2</v>
      </c>
      <c r="BD60" s="111">
        <f>'ANALYSIS-YLD1'!BD60*VLOOKUP('ANALYSIS-YLD2'!BD$4,'INTERNAL PARAMETERS-1'!$B$5:$J$44,5,FALSE)*VLOOKUP('ANALYSIS-YLD2'!BD$4,'INTERNAL PARAMETERS-1'!$B$5:$J$44,6,FALSE)*VLOOKUP('ANALYSIS-YLD2'!BD$4,'INTERNAL PARAMETERS-1'!$B$5:$J$44,3,FALSE) + 'ANALYSIS-YLD1'!BD60*(1-VLOOKUP('ANALYSIS-YLD2'!BD$4,'INTERNAL PARAMETERS-1'!$B$5:$J$44,5,FALSE))*VLOOKUP('ANALYSIS-YLD2'!BD$4,'INTERNAL PARAMETERS-1'!$B$5:$J$44,8,FALSE)*VLOOKUP('ANALYSIS-YLD2'!BD$4,'INTERNAL PARAMETERS-1'!$B$5:$J$44,3,FALSE)</f>
        <v>5.164387352932364E-2</v>
      </c>
      <c r="BE60" s="111">
        <f>'ANALYSIS-YLD1'!BE60*VLOOKUP('ANALYSIS-YLD2'!BE$4,'INTERNAL PARAMETERS-1'!$B$5:$J$44,5,FALSE)*VLOOKUP('ANALYSIS-YLD2'!BE$4,'INTERNAL PARAMETERS-1'!$B$5:$J$44,6,FALSE)*VLOOKUP('ANALYSIS-YLD2'!BE$4,'INTERNAL PARAMETERS-1'!$B$5:$J$44,3,FALSE) + 'ANALYSIS-YLD1'!BE60*(1-VLOOKUP('ANALYSIS-YLD2'!BE$4,'INTERNAL PARAMETERS-1'!$B$5:$J$44,5,FALSE))*VLOOKUP('ANALYSIS-YLD2'!BE$4,'INTERNAL PARAMETERS-1'!$B$5:$J$44,8,FALSE)*VLOOKUP('ANALYSIS-YLD2'!BE$4,'INTERNAL PARAMETERS-1'!$B$5:$J$44,3,FALSE)</f>
        <v>3.3771843876305982E-2</v>
      </c>
      <c r="BF60" s="111">
        <f>'ANALYSIS-YLD1'!BF60*VLOOKUP('ANALYSIS-YLD2'!BF$4,'INTERNAL PARAMETERS-1'!$B$5:$J$44,5,FALSE)*VLOOKUP('ANALYSIS-YLD2'!BF$4,'INTERNAL PARAMETERS-1'!$B$5:$J$44,6,FALSE)*VLOOKUP('ANALYSIS-YLD2'!BF$4,'INTERNAL PARAMETERS-1'!$B$5:$J$44,3,FALSE) + 'ANALYSIS-YLD1'!BF60*(1-VLOOKUP('ANALYSIS-YLD2'!BF$4,'INTERNAL PARAMETERS-1'!$B$5:$J$44,5,FALSE))*VLOOKUP('ANALYSIS-YLD2'!BF$4,'INTERNAL PARAMETERS-1'!$B$5:$J$44,8,FALSE)*VLOOKUP('ANALYSIS-YLD2'!BF$4,'INTERNAL PARAMETERS-1'!$B$5:$J$44,3,FALSE)</f>
        <v>0</v>
      </c>
      <c r="BG60" s="111">
        <f>'ANALYSIS-YLD1'!BG60*VLOOKUP('ANALYSIS-YLD2'!BG$4,'INTERNAL PARAMETERS-1'!$B$5:$J$44,5,FALSE)*VLOOKUP('ANALYSIS-YLD2'!BG$4,'INTERNAL PARAMETERS-1'!$B$5:$J$44,6,FALSE)*VLOOKUP('ANALYSIS-YLD2'!BG$4,'INTERNAL PARAMETERS-1'!$B$5:$J$44,3,FALSE) + 'ANALYSIS-YLD1'!BG60*(1-VLOOKUP('ANALYSIS-YLD2'!BG$4,'INTERNAL PARAMETERS-1'!$B$5:$J$44,5,FALSE))*VLOOKUP('ANALYSIS-YLD2'!BG$4,'INTERNAL PARAMETERS-1'!$B$5:$J$44,8,FALSE)*VLOOKUP('ANALYSIS-YLD2'!BG$4,'INTERNAL PARAMETERS-1'!$B$5:$J$44,3,FALSE)</f>
        <v>9.4604963435621817E-2</v>
      </c>
      <c r="BH60" s="111">
        <f>'ANALYSIS-YLD1'!BH60*VLOOKUP('ANALYSIS-YLD2'!BH$4,'INTERNAL PARAMETERS-1'!$B$5:$J$44,5,FALSE)*VLOOKUP('ANALYSIS-YLD2'!BH$4,'INTERNAL PARAMETERS-1'!$B$5:$J$44,6,FALSE)*VLOOKUP('ANALYSIS-YLD2'!BH$4,'INTERNAL PARAMETERS-1'!$B$5:$J$44,3,FALSE) + 'ANALYSIS-YLD1'!BH60*(1-VLOOKUP('ANALYSIS-YLD2'!BH$4,'INTERNAL PARAMETERS-1'!$B$5:$J$44,5,FALSE))*VLOOKUP('ANALYSIS-YLD2'!BH$4,'INTERNAL PARAMETERS-1'!$B$5:$J$44,8,FALSE)*VLOOKUP('ANALYSIS-YLD2'!BH$4,'INTERNAL PARAMETERS-1'!$B$5:$J$44,3,FALSE)</f>
        <v>2.6330118978102918E-4</v>
      </c>
      <c r="BI60" s="111">
        <f>'ANALYSIS-YLD1'!BI60*VLOOKUP('ANALYSIS-YLD2'!BI$4,'INTERNAL PARAMETERS-1'!$B$5:$J$44,5,FALSE)*VLOOKUP('ANALYSIS-YLD2'!BI$4,'INTERNAL PARAMETERS-1'!$B$5:$J$44,6,FALSE)*VLOOKUP('ANALYSIS-YLD2'!BI$4,'INTERNAL PARAMETERS-1'!$B$5:$J$44,3,FALSE) + 'ANALYSIS-YLD1'!BI60*(1-VLOOKUP('ANALYSIS-YLD2'!BI$4,'INTERNAL PARAMETERS-1'!$B$5:$J$44,5,FALSE))*VLOOKUP('ANALYSIS-YLD2'!BI$4,'INTERNAL PARAMETERS-1'!$B$5:$J$44,8,FALSE)*VLOOKUP('ANALYSIS-YLD2'!BI$4,'INTERNAL PARAMETERS-1'!$B$5:$J$44,3,FALSE)</f>
        <v>0</v>
      </c>
      <c r="BJ60" s="111">
        <f>'ANALYSIS-YLD1'!BJ60*VLOOKUP('ANALYSIS-YLD2'!BJ$4,'INTERNAL PARAMETERS-1'!$B$5:$J$44,5,FALSE)*VLOOKUP('ANALYSIS-YLD2'!BJ$4,'INTERNAL PARAMETERS-1'!$B$5:$J$44,6,FALSE)*VLOOKUP('ANALYSIS-YLD2'!BJ$4,'INTERNAL PARAMETERS-1'!$B$5:$J$44,3,FALSE) + 'ANALYSIS-YLD1'!BJ60*(1-VLOOKUP('ANALYSIS-YLD2'!BJ$4,'INTERNAL PARAMETERS-1'!$B$5:$J$44,5,FALSE))*VLOOKUP('ANALYSIS-YLD2'!BJ$4,'INTERNAL PARAMETERS-1'!$B$5:$J$44,8,FALSE)*VLOOKUP('ANALYSIS-YLD2'!BJ$4,'INTERNAL PARAMETERS-1'!$B$5:$J$44,3,FALSE)</f>
        <v>2.5381123462163566E-2</v>
      </c>
      <c r="BK60" s="111">
        <f>'ANALYSIS-YLD1'!BK60*VLOOKUP('ANALYSIS-YLD2'!BK$4,'INTERNAL PARAMETERS-1'!$B$5:$J$44,5,FALSE)*VLOOKUP('ANALYSIS-YLD2'!BK$4,'INTERNAL PARAMETERS-1'!$B$5:$J$44,6,FALSE)*VLOOKUP('ANALYSIS-YLD2'!BK$4,'INTERNAL PARAMETERS-1'!$B$5:$J$44,3,FALSE) + 'ANALYSIS-YLD1'!BK60*(1-VLOOKUP('ANALYSIS-YLD2'!BK$4,'INTERNAL PARAMETERS-1'!$B$5:$J$44,5,FALSE))*VLOOKUP('ANALYSIS-YLD2'!BK$4,'INTERNAL PARAMETERS-1'!$B$5:$J$44,8,FALSE)*VLOOKUP('ANALYSIS-YLD2'!BK$4,'INTERNAL PARAMETERS-1'!$B$5:$J$44,3,FALSE)</f>
        <v>1.5013693384473847E-2</v>
      </c>
      <c r="BL60" s="111">
        <f>'ANALYSIS-YLD1'!BL60*VLOOKUP('ANALYSIS-YLD2'!BL$4,'INTERNAL PARAMETERS-1'!$B$5:$J$44,5,FALSE)*VLOOKUP('ANALYSIS-YLD2'!BL$4,'INTERNAL PARAMETERS-1'!$B$5:$J$44,6,FALSE)*VLOOKUP('ANALYSIS-YLD2'!BL$4,'INTERNAL PARAMETERS-1'!$B$5:$J$44,3,FALSE) + 'ANALYSIS-YLD1'!BL60*(1-VLOOKUP('ANALYSIS-YLD2'!BL$4,'INTERNAL PARAMETERS-1'!$B$5:$J$44,5,FALSE))*VLOOKUP('ANALYSIS-YLD2'!BL$4,'INTERNAL PARAMETERS-1'!$B$5:$J$44,8,FALSE)*VLOOKUP('ANALYSIS-YLD2'!BL$4,'INTERNAL PARAMETERS-1'!$B$5:$J$44,3,FALSE)</f>
        <v>4.9655188869089425E-3</v>
      </c>
      <c r="BM60" s="111">
        <f>'ANALYSIS-YLD1'!BM60*VLOOKUP('ANALYSIS-YLD2'!BM$4,'INTERNAL PARAMETERS-1'!$B$5:$J$44,5,FALSE)*VLOOKUP('ANALYSIS-YLD2'!BM$4,'INTERNAL PARAMETERS-1'!$B$5:$J$44,6,FALSE)*VLOOKUP('ANALYSIS-YLD2'!BM$4,'INTERNAL PARAMETERS-1'!$B$5:$J$44,3,FALSE) + 'ANALYSIS-YLD1'!BM60*(1-VLOOKUP('ANALYSIS-YLD2'!BM$4,'INTERNAL PARAMETERS-1'!$B$5:$J$44,5,FALSE))*VLOOKUP('ANALYSIS-YLD2'!BM$4,'INTERNAL PARAMETERS-1'!$B$5:$J$44,8,FALSE)*VLOOKUP('ANALYSIS-YLD2'!BM$4,'INTERNAL PARAMETERS-1'!$B$5:$J$44,3,FALSE)</f>
        <v>4.4637913441828862E-4</v>
      </c>
      <c r="BN60" s="111">
        <f>'ANALYSIS-YLD1'!BN60*VLOOKUP('ANALYSIS-YLD2'!BN$4,'INTERNAL PARAMETERS-1'!$B$5:$J$44,5,FALSE)*VLOOKUP('ANALYSIS-YLD2'!BN$4,'INTERNAL PARAMETERS-1'!$B$5:$J$44,6,FALSE)*VLOOKUP('ANALYSIS-YLD2'!BN$4,'INTERNAL PARAMETERS-1'!$B$5:$J$44,3,FALSE) + 'ANALYSIS-YLD1'!BN60*(1-VLOOKUP('ANALYSIS-YLD2'!BN$4,'INTERNAL PARAMETERS-1'!$B$5:$J$44,5,FALSE))*VLOOKUP('ANALYSIS-YLD2'!BN$4,'INTERNAL PARAMETERS-1'!$B$5:$J$44,8,FALSE)*VLOOKUP('ANALYSIS-YLD2'!BN$4,'INTERNAL PARAMETERS-1'!$B$5:$J$44,3,FALSE)</f>
        <v>3.5836010481397285E-2</v>
      </c>
      <c r="BO60" s="111">
        <f>'ANALYSIS-YLD1'!BO60*VLOOKUP('ANALYSIS-YLD2'!BO$4,'INTERNAL PARAMETERS-1'!$B$5:$J$44,5,FALSE)*VLOOKUP('ANALYSIS-YLD2'!BO$4,'INTERNAL PARAMETERS-1'!$B$5:$J$44,6,FALSE)*VLOOKUP('ANALYSIS-YLD2'!BO$4,'INTERNAL PARAMETERS-1'!$B$5:$J$44,3,FALSE) + 'ANALYSIS-YLD1'!BO60*(1-VLOOKUP('ANALYSIS-YLD2'!BO$4,'INTERNAL PARAMETERS-1'!$B$5:$J$44,5,FALSE))*VLOOKUP('ANALYSIS-YLD2'!BO$4,'INTERNAL PARAMETERS-1'!$B$5:$J$44,8,FALSE)*VLOOKUP('ANALYSIS-YLD2'!BO$4,'INTERNAL PARAMETERS-1'!$B$5:$J$44,3,FALSE)</f>
        <v>2.801724270405425E-2</v>
      </c>
      <c r="BP60" s="111">
        <f>'ANALYSIS-YLD1'!BP60*VLOOKUP('ANALYSIS-YLD2'!BP$4,'INTERNAL PARAMETERS-1'!$B$5:$J$44,5,FALSE)*VLOOKUP('ANALYSIS-YLD2'!BP$4,'INTERNAL PARAMETERS-1'!$B$5:$J$44,6,FALSE)*VLOOKUP('ANALYSIS-YLD2'!BP$4,'INTERNAL PARAMETERS-1'!$B$5:$J$44,3,FALSE) + 'ANALYSIS-YLD1'!BP60*(1-VLOOKUP('ANALYSIS-YLD2'!BP$4,'INTERNAL PARAMETERS-1'!$B$5:$J$44,5,FALSE))*VLOOKUP('ANALYSIS-YLD2'!BP$4,'INTERNAL PARAMETERS-1'!$B$5:$J$44,8,FALSE)*VLOOKUP('ANALYSIS-YLD2'!BP$4,'INTERNAL PARAMETERS-1'!$B$5:$J$44,3,FALSE)</f>
        <v>5.9207335455487985E-4</v>
      </c>
      <c r="BQ60" s="111">
        <f>'ANALYSIS-YLD1'!BQ60*VLOOKUP('ANALYSIS-YLD2'!BQ$4,'INTERNAL PARAMETERS-1'!$B$5:$J$44,5,FALSE)*VLOOKUP('ANALYSIS-YLD2'!BQ$4,'INTERNAL PARAMETERS-1'!$B$5:$J$44,6,FALSE)*VLOOKUP('ANALYSIS-YLD2'!BQ$4,'INTERNAL PARAMETERS-1'!$B$5:$J$44,3,FALSE) + 'ANALYSIS-YLD1'!BQ60*(1-VLOOKUP('ANALYSIS-YLD2'!BQ$4,'INTERNAL PARAMETERS-1'!$B$5:$J$44,5,FALSE))*VLOOKUP('ANALYSIS-YLD2'!BQ$4,'INTERNAL PARAMETERS-1'!$B$5:$J$44,8,FALSE)*VLOOKUP('ANALYSIS-YLD2'!BQ$4,'INTERNAL PARAMETERS-1'!$B$5:$J$44,3,FALSE)</f>
        <v>4.3674069957159445E-2</v>
      </c>
      <c r="BR60" s="111">
        <f>'ANALYSIS-YLD1'!BR60*VLOOKUP('ANALYSIS-YLD2'!BR$4,'INTERNAL PARAMETERS-1'!$B$5:$J$44,5,FALSE)*VLOOKUP('ANALYSIS-YLD2'!BR$4,'INTERNAL PARAMETERS-1'!$B$5:$J$44,6,FALSE)*VLOOKUP('ANALYSIS-YLD2'!BR$4,'INTERNAL PARAMETERS-1'!$B$5:$J$44,3,FALSE) + 'ANALYSIS-YLD1'!BR60*(1-VLOOKUP('ANALYSIS-YLD2'!BR$4,'INTERNAL PARAMETERS-1'!$B$5:$J$44,5,FALSE))*VLOOKUP('ANALYSIS-YLD2'!BR$4,'INTERNAL PARAMETERS-1'!$B$5:$J$44,8,FALSE)*VLOOKUP('ANALYSIS-YLD2'!BR$4,'INTERNAL PARAMETERS-1'!$B$5:$J$44,3,FALSE)</f>
        <v>9.5985865548132347E-4</v>
      </c>
      <c r="BS60" s="111">
        <f>'ANALYSIS-YLD1'!BS60*VLOOKUP('ANALYSIS-YLD2'!BS$4,'INTERNAL PARAMETERS-1'!$B$5:$J$44,5,FALSE)*VLOOKUP('ANALYSIS-YLD2'!BS$4,'INTERNAL PARAMETERS-1'!$B$5:$J$44,6,FALSE)*VLOOKUP('ANALYSIS-YLD2'!BS$4,'INTERNAL PARAMETERS-1'!$B$5:$J$44,3,FALSE) + 'ANALYSIS-YLD1'!BS60*(1-VLOOKUP('ANALYSIS-YLD2'!BS$4,'INTERNAL PARAMETERS-1'!$B$5:$J$44,5,FALSE))*VLOOKUP('ANALYSIS-YLD2'!BS$4,'INTERNAL PARAMETERS-1'!$B$5:$J$44,8,FALSE)*VLOOKUP('ANALYSIS-YLD2'!BS$4,'INTERNAL PARAMETERS-1'!$B$5:$J$44,3,FALSE)</f>
        <v>8.4616712322120523E-5</v>
      </c>
      <c r="BT60" s="111">
        <f>'ANALYSIS-YLD1'!BT60*VLOOKUP('ANALYSIS-YLD2'!BT$4,'INTERNAL PARAMETERS-1'!$B$5:$J$44,5,FALSE)*VLOOKUP('ANALYSIS-YLD2'!BT$4,'INTERNAL PARAMETERS-1'!$B$5:$J$44,6,FALSE)*VLOOKUP('ANALYSIS-YLD2'!BT$4,'INTERNAL PARAMETERS-1'!$B$5:$J$44,3,FALSE) + 'ANALYSIS-YLD1'!BT60*(1-VLOOKUP('ANALYSIS-YLD2'!BT$4,'INTERNAL PARAMETERS-1'!$B$5:$J$44,5,FALSE))*VLOOKUP('ANALYSIS-YLD2'!BT$4,'INTERNAL PARAMETERS-1'!$B$5:$J$44,8,FALSE)*VLOOKUP('ANALYSIS-YLD2'!BT$4,'INTERNAL PARAMETERS-1'!$B$5:$J$44,3,FALSE)</f>
        <v>0</v>
      </c>
      <c r="BU60" s="111">
        <f>'ANALYSIS-YLD1'!BU60*VLOOKUP('ANALYSIS-YLD2'!BU$4,'INTERNAL PARAMETERS-1'!$B$5:$J$44,5,FALSE)*VLOOKUP('ANALYSIS-YLD2'!BU$4,'INTERNAL PARAMETERS-1'!$B$5:$J$44,6,FALSE)*VLOOKUP('ANALYSIS-YLD2'!BU$4,'INTERNAL PARAMETERS-1'!$B$5:$J$44,3,FALSE) + 'ANALYSIS-YLD1'!BU60*(1-VLOOKUP('ANALYSIS-YLD2'!BU$4,'INTERNAL PARAMETERS-1'!$B$5:$J$44,5,FALSE))*VLOOKUP('ANALYSIS-YLD2'!BU$4,'INTERNAL PARAMETERS-1'!$B$5:$J$44,8,FALSE)*VLOOKUP('ANALYSIS-YLD2'!BU$4,'INTERNAL PARAMETERS-1'!$B$5:$J$44,3,FALSE)</f>
        <v>0</v>
      </c>
      <c r="BV60" s="111">
        <f>'ANALYSIS-YLD1'!BV60*VLOOKUP('ANALYSIS-YLD2'!BV$4,'INTERNAL PARAMETERS-1'!$B$5:$J$44,5,FALSE)*VLOOKUP('ANALYSIS-YLD2'!BV$4,'INTERNAL PARAMETERS-1'!$B$5:$J$44,6,FALSE)*VLOOKUP('ANALYSIS-YLD2'!BV$4,'INTERNAL PARAMETERS-1'!$B$5:$J$44,3,FALSE) + 'ANALYSIS-YLD1'!BV60*(1-VLOOKUP('ANALYSIS-YLD2'!BV$4,'INTERNAL PARAMETERS-1'!$B$5:$J$44,5,FALSE))*VLOOKUP('ANALYSIS-YLD2'!BV$4,'INTERNAL PARAMETERS-1'!$B$5:$J$44,8,FALSE)*VLOOKUP('ANALYSIS-YLD2'!BV$4,'INTERNAL PARAMETERS-1'!$B$5:$J$44,3,FALSE)</f>
        <v>0</v>
      </c>
      <c r="BW60" s="111">
        <f>'ANALYSIS-YLD1'!BW60*VLOOKUP('ANALYSIS-YLD2'!BW$4,'INTERNAL PARAMETERS-1'!$B$5:$J$44,5,FALSE)*VLOOKUP('ANALYSIS-YLD2'!BW$4,'INTERNAL PARAMETERS-1'!$B$5:$J$44,6,FALSE)*VLOOKUP('ANALYSIS-YLD2'!BW$4,'INTERNAL PARAMETERS-1'!$B$5:$J$44,3,FALSE) + 'ANALYSIS-YLD1'!BW60*(1-VLOOKUP('ANALYSIS-YLD2'!BW$4,'INTERNAL PARAMETERS-1'!$B$5:$J$44,5,FALSE))*VLOOKUP('ANALYSIS-YLD2'!BW$4,'INTERNAL PARAMETERS-1'!$B$5:$J$44,8,FALSE)*VLOOKUP('ANALYSIS-YLD2'!BW$4,'INTERNAL PARAMETERS-1'!$B$5:$J$44,3,FALSE)</f>
        <v>0</v>
      </c>
      <c r="BX60" s="111">
        <f>'ANALYSIS-YLD1'!BX60*VLOOKUP('ANALYSIS-YLD2'!BX$4,'INTERNAL PARAMETERS-1'!$B$5:$J$44,5,FALSE)*VLOOKUP('ANALYSIS-YLD2'!BX$4,'INTERNAL PARAMETERS-1'!$B$5:$J$44,6,FALSE)*VLOOKUP('ANALYSIS-YLD2'!BX$4,'INTERNAL PARAMETERS-1'!$B$5:$J$44,3,FALSE) + 'ANALYSIS-YLD1'!BX60*(1-VLOOKUP('ANALYSIS-YLD2'!BX$4,'INTERNAL PARAMETERS-1'!$B$5:$J$44,5,FALSE))*VLOOKUP('ANALYSIS-YLD2'!BX$4,'INTERNAL PARAMETERS-1'!$B$5:$J$44,8,FALSE)*VLOOKUP('ANALYSIS-YLD2'!BX$4,'INTERNAL PARAMETERS-1'!$B$5:$J$44,3,FALSE)</f>
        <v>0</v>
      </c>
      <c r="BY60" s="111">
        <f>'ANALYSIS-YLD1'!BY60*VLOOKUP('ANALYSIS-YLD2'!BY$4,'INTERNAL PARAMETERS-1'!$B$5:$J$44,5,FALSE)*VLOOKUP('ANALYSIS-YLD2'!BY$4,'INTERNAL PARAMETERS-1'!$B$5:$J$44,6,FALSE)*VLOOKUP('ANALYSIS-YLD2'!BY$4,'INTERNAL PARAMETERS-1'!$B$5:$J$44,3,FALSE) + 'ANALYSIS-YLD1'!BY60*(1-VLOOKUP('ANALYSIS-YLD2'!BY$4,'INTERNAL PARAMETERS-1'!$B$5:$J$44,5,FALSE))*VLOOKUP('ANALYSIS-YLD2'!BY$4,'INTERNAL PARAMETERS-1'!$B$5:$J$44,8,FALSE)*VLOOKUP('ANALYSIS-YLD2'!BY$4,'INTERNAL PARAMETERS-1'!$B$5:$J$44,3,FALSE)</f>
        <v>0</v>
      </c>
      <c r="BZ60" s="111">
        <f>'ANALYSIS-YLD1'!BZ60*VLOOKUP('ANALYSIS-YLD2'!BZ$4,'INTERNAL PARAMETERS-1'!$B$5:$J$44,5,FALSE)*VLOOKUP('ANALYSIS-YLD2'!BZ$4,'INTERNAL PARAMETERS-1'!$B$5:$J$44,6,FALSE)*VLOOKUP('ANALYSIS-YLD2'!BZ$4,'INTERNAL PARAMETERS-1'!$B$5:$J$44,3,FALSE) + 'ANALYSIS-YLD1'!BZ60*(1-VLOOKUP('ANALYSIS-YLD2'!BZ$4,'INTERNAL PARAMETERS-1'!$B$5:$J$44,5,FALSE))*VLOOKUP('ANALYSIS-YLD2'!BZ$4,'INTERNAL PARAMETERS-1'!$B$5:$J$44,8,FALSE)*VLOOKUP('ANALYSIS-YLD2'!BZ$4,'INTERNAL PARAMETERS-1'!$B$5:$J$44,3,FALSE)</f>
        <v>2.0802134419493062E-5</v>
      </c>
      <c r="CA60" s="111">
        <f>'ANALYSIS-YLD1'!CA60*VLOOKUP('ANALYSIS-YLD2'!CA$4,'INTERNAL PARAMETERS-1'!$B$5:$J$44,5,FALSE)*VLOOKUP('ANALYSIS-YLD2'!CA$4,'INTERNAL PARAMETERS-1'!$B$5:$J$44,6,FALSE)*VLOOKUP('ANALYSIS-YLD2'!CA$4,'INTERNAL PARAMETERS-1'!$B$5:$J$44,3,FALSE) + 'ANALYSIS-YLD1'!CA60*(1-VLOOKUP('ANALYSIS-YLD2'!CA$4,'INTERNAL PARAMETERS-1'!$B$5:$J$44,5,FALSE))*VLOOKUP('ANALYSIS-YLD2'!CA$4,'INTERNAL PARAMETERS-1'!$B$5:$J$44,8,FALSE)*VLOOKUP('ANALYSIS-YLD2'!CA$4,'INTERNAL PARAMETERS-1'!$B$5:$J$44,3,FALSE)</f>
        <v>0</v>
      </c>
      <c r="CB60" s="111">
        <f>'ANALYSIS-YLD1'!CB60*VLOOKUP('ANALYSIS-YLD2'!CB$4,'INTERNAL PARAMETERS-1'!$B$5:$J$44,5,FALSE)*VLOOKUP('ANALYSIS-YLD2'!CB$4,'INTERNAL PARAMETERS-1'!$B$5:$J$44,6,FALSE)*VLOOKUP('ANALYSIS-YLD2'!CB$4,'INTERNAL PARAMETERS-1'!$B$5:$J$44,3,FALSE) + 'ANALYSIS-YLD1'!CB60*(1-VLOOKUP('ANALYSIS-YLD2'!CB$4,'INTERNAL PARAMETERS-1'!$B$5:$J$44,5,FALSE))*VLOOKUP('ANALYSIS-YLD2'!CB$4,'INTERNAL PARAMETERS-1'!$B$5:$J$44,8,FALSE)*VLOOKUP('ANALYSIS-YLD2'!CB$4,'INTERNAL PARAMETERS-1'!$B$5:$J$44,3,FALSE)</f>
        <v>0</v>
      </c>
      <c r="CC60" s="111">
        <f>'ANALYSIS-YLD1'!CC60*VLOOKUP('ANALYSIS-YLD2'!CC$4,'INTERNAL PARAMETERS-1'!$B$5:$J$44,5,FALSE)*VLOOKUP('ANALYSIS-YLD2'!CC$4,'INTERNAL PARAMETERS-1'!$B$5:$J$44,6,FALSE)*VLOOKUP('ANALYSIS-YLD2'!CC$4,'INTERNAL PARAMETERS-1'!$B$5:$J$44,3,FALSE) + 'ANALYSIS-YLD1'!CC60*(1-VLOOKUP('ANALYSIS-YLD2'!CC$4,'INTERNAL PARAMETERS-1'!$B$5:$J$44,5,FALSE))*VLOOKUP('ANALYSIS-YLD2'!CC$4,'INTERNAL PARAMETERS-1'!$B$5:$J$44,8,FALSE)*VLOOKUP('ANALYSIS-YLD2'!CC$4,'INTERNAL PARAMETERS-1'!$B$5:$J$44,3,FALSE)</f>
        <v>1.6758601480411668E-4</v>
      </c>
      <c r="CD60" s="111">
        <f>'ANALYSIS-YLD1'!CD60*VLOOKUP('ANALYSIS-YLD2'!CD$4,'INTERNAL PARAMETERS-1'!$B$5:$J$44,5,FALSE)*VLOOKUP('ANALYSIS-YLD2'!CD$4,'INTERNAL PARAMETERS-1'!$B$5:$J$44,6,FALSE)*VLOOKUP('ANALYSIS-YLD2'!CD$4,'INTERNAL PARAMETERS-1'!$B$5:$J$44,3,FALSE) + 'ANALYSIS-YLD1'!CD60*(1-VLOOKUP('ANALYSIS-YLD2'!CD$4,'INTERNAL PARAMETERS-1'!$B$5:$J$44,5,FALSE))*VLOOKUP('ANALYSIS-YLD2'!CD$4,'INTERNAL PARAMETERS-1'!$B$5:$J$44,8,FALSE)*VLOOKUP('ANALYSIS-YLD2'!CD$4,'INTERNAL PARAMETERS-1'!$B$5:$J$44,3,FALSE)</f>
        <v>1.495272799224867E-3</v>
      </c>
      <c r="CE60" s="111">
        <f>'ANALYSIS-YLD1'!CE60*VLOOKUP('ANALYSIS-YLD2'!CE$4,'INTERNAL PARAMETERS-1'!$B$5:$J$44,5,FALSE)*VLOOKUP('ANALYSIS-YLD2'!CE$4,'INTERNAL PARAMETERS-1'!$B$5:$J$44,6,FALSE)*VLOOKUP('ANALYSIS-YLD2'!CE$4,'INTERNAL PARAMETERS-1'!$B$5:$J$44,3,FALSE) + 'ANALYSIS-YLD1'!CE60*(1-VLOOKUP('ANALYSIS-YLD2'!CE$4,'INTERNAL PARAMETERS-1'!$B$5:$J$44,5,FALSE))*VLOOKUP('ANALYSIS-YLD2'!CE$4,'INTERNAL PARAMETERS-1'!$B$5:$J$44,8,FALSE)*VLOOKUP('ANALYSIS-YLD2'!CE$4,'INTERNAL PARAMETERS-1'!$B$5:$J$44,3,FALSE)</f>
        <v>2.0377836915857371E-3</v>
      </c>
      <c r="CF60" s="111">
        <f>'ANALYSIS-YLD1'!CF60*VLOOKUP('ANALYSIS-YLD2'!CF$4,'INTERNAL PARAMETERS-1'!$B$5:$J$44,5,FALSE)*VLOOKUP('ANALYSIS-YLD2'!CF$4,'INTERNAL PARAMETERS-1'!$B$5:$J$44,6,FALSE)*VLOOKUP('ANALYSIS-YLD2'!CF$4,'INTERNAL PARAMETERS-1'!$B$5:$J$44,3,FALSE) + 'ANALYSIS-YLD1'!CF60*(1-VLOOKUP('ANALYSIS-YLD2'!CF$4,'INTERNAL PARAMETERS-1'!$B$5:$J$44,5,FALSE))*VLOOKUP('ANALYSIS-YLD2'!CF$4,'INTERNAL PARAMETERS-1'!$B$5:$J$44,8,FALSE)*VLOOKUP('ANALYSIS-YLD2'!CF$4,'INTERNAL PARAMETERS-1'!$B$5:$J$44,3,FALSE)</f>
        <v>2.019275724484956E-3</v>
      </c>
      <c r="CG60" s="111">
        <f>'ANALYSIS-YLD1'!CG60*VLOOKUP('ANALYSIS-YLD2'!CG$4,'INTERNAL PARAMETERS-1'!$B$5:$J$44,5,FALSE)*VLOOKUP('ANALYSIS-YLD2'!CG$4,'INTERNAL PARAMETERS-1'!$B$5:$J$44,6,FALSE)*VLOOKUP('ANALYSIS-YLD2'!CG$4,'INTERNAL PARAMETERS-1'!$B$5:$J$44,3,FALSE) + 'ANALYSIS-YLD1'!CG60*(1-VLOOKUP('ANALYSIS-YLD2'!CG$4,'INTERNAL PARAMETERS-1'!$B$5:$J$44,5,FALSE))*VLOOKUP('ANALYSIS-YLD2'!CG$4,'INTERNAL PARAMETERS-1'!$B$5:$J$44,8,FALSE)*VLOOKUP('ANALYSIS-YLD2'!CG$4,'INTERNAL PARAMETERS-1'!$B$5:$J$44,3,FALSE)</f>
        <v>0</v>
      </c>
      <c r="CH60" s="110">
        <f>'ANALYSIS-YLD1'!CH60*VLOOKUP('ANALYSIS-YLD2'!CH$4,'INTERNAL PARAMETERS-1'!$B$5:$J$44,5,FALSE)*VLOOKUP('ANALYSIS-YLD2'!CH$4,'INTERNAL PARAMETERS-1'!$B$5:$J$44,6,FALSE)*VLOOKUP('ANALYSIS-YLD2'!CH$4,'INTERNAL PARAMETERS-1'!$B$5:$J$44,3,FALSE) + 'ANALYSIS-YLD1'!CH60*(1-VLOOKUP('ANALYSIS-YLD2'!CH$4,'INTERNAL PARAMETERS-1'!$B$5:$J$44,5,FALSE))*VLOOKUP('ANALYSIS-YLD2'!CH$4,'INTERNAL PARAMETERS-1'!$B$5:$J$44,8,FALSE)*VLOOKUP('ANALYSIS-YLD2'!CH$4,'INTERNAL PARAMETERS-1'!$B$5:$J$44,3,FALSE)</f>
        <v>0</v>
      </c>
      <c r="CJ60" s="112">
        <f t="shared" si="0"/>
        <v>31.958564118769139</v>
      </c>
      <c r="CK60" s="110">
        <f t="shared" si="1"/>
        <v>0.69051991477802976</v>
      </c>
    </row>
    <row r="61" spans="2:89" x14ac:dyDescent="0.5">
      <c r="B61" s="127" t="s">
        <v>27</v>
      </c>
      <c r="C61" s="126" t="s">
        <v>2</v>
      </c>
      <c r="D61" s="126" t="s">
        <v>18</v>
      </c>
      <c r="E61" s="125">
        <f>'INPUTS-Incidence'!E61</f>
        <v>129.31828303035576</v>
      </c>
      <c r="F61" s="124">
        <f>'INTERNAL PARAMETERS-1'!M7</f>
        <v>73.784999999999997</v>
      </c>
      <c r="G61" s="112">
        <f>'ANALYSIS-YLD1'!G61*VLOOKUP('ANALYSIS-YLD2'!G$4,'INTERNAL PARAMETERS-1'!$B$5:$J$44,5,FALSE)*VLOOKUP('ANALYSIS-YLD2'!G$4,'INTERNAL PARAMETERS-1'!$B$5:$J$44,7,FALSE)*'ANALYSIS-YLD2'!$F61 + 'ANALYSIS-YLD1'!G61*(1-VLOOKUP('ANALYSIS-YLD2'!G$4,'INTERNAL PARAMETERS-1'!$B$5:$J$44,5,FALSE))*VLOOKUP('ANALYSIS-YLD2'!G$4,'INTERNAL PARAMETERS-1'!$B$5:$J$44,9,FALSE)*'ANALYSIS-YLD2'!$F61</f>
        <v>16.991219497965584</v>
      </c>
      <c r="H61" s="111">
        <f>'ANALYSIS-YLD1'!H61*VLOOKUP('ANALYSIS-YLD2'!H$4,'INTERNAL PARAMETERS-1'!$B$5:$J$44,5,FALSE)*VLOOKUP('ANALYSIS-YLD2'!H$4,'INTERNAL PARAMETERS-1'!$B$5:$J$44,7,FALSE)*'ANALYSIS-YLD2'!$F61 + 'ANALYSIS-YLD1'!H61*(1-VLOOKUP('ANALYSIS-YLD2'!H$4,'INTERNAL PARAMETERS-1'!$B$5:$J$44,5,FALSE))*VLOOKUP('ANALYSIS-YLD2'!H$4,'INTERNAL PARAMETERS-1'!$B$5:$J$44,9,FALSE)*'ANALYSIS-YLD2'!$F61</f>
        <v>8.5388811059385628</v>
      </c>
      <c r="I61" s="111">
        <f>'ANALYSIS-YLD1'!I61*VLOOKUP('ANALYSIS-YLD2'!I$4,'INTERNAL PARAMETERS-1'!$B$5:$J$44,5,FALSE)*VLOOKUP('ANALYSIS-YLD2'!I$4,'INTERNAL PARAMETERS-1'!$B$5:$J$44,7,FALSE)*'ANALYSIS-YLD2'!$F61 + 'ANALYSIS-YLD1'!I61*(1-VLOOKUP('ANALYSIS-YLD2'!I$4,'INTERNAL PARAMETERS-1'!$B$5:$J$44,5,FALSE))*VLOOKUP('ANALYSIS-YLD2'!I$4,'INTERNAL PARAMETERS-1'!$B$5:$J$44,9,FALSE)*'ANALYSIS-YLD2'!$F61</f>
        <v>26.893126306569521</v>
      </c>
      <c r="J61" s="111">
        <f>'ANALYSIS-YLD1'!J61*VLOOKUP('ANALYSIS-YLD2'!J$4,'INTERNAL PARAMETERS-1'!$B$5:$J$44,5,FALSE)*VLOOKUP('ANALYSIS-YLD2'!J$4,'INTERNAL PARAMETERS-1'!$B$5:$J$44,7,FALSE)*'ANALYSIS-YLD2'!$F61 + 'ANALYSIS-YLD1'!J61*(1-VLOOKUP('ANALYSIS-YLD2'!J$4,'INTERNAL PARAMETERS-1'!$B$5:$J$44,5,FALSE))*VLOOKUP('ANALYSIS-YLD2'!J$4,'INTERNAL PARAMETERS-1'!$B$5:$J$44,9,FALSE)*'ANALYSIS-YLD2'!$F61</f>
        <v>0</v>
      </c>
      <c r="K61" s="111">
        <f>'ANALYSIS-YLD1'!K61*VLOOKUP('ANALYSIS-YLD2'!K$4,'INTERNAL PARAMETERS-1'!$B$5:$J$44,5,FALSE)*VLOOKUP('ANALYSIS-YLD2'!K$4,'INTERNAL PARAMETERS-1'!$B$5:$J$44,7,FALSE)*'ANALYSIS-YLD2'!$F61 + 'ANALYSIS-YLD1'!K61*(1-VLOOKUP('ANALYSIS-YLD2'!K$4,'INTERNAL PARAMETERS-1'!$B$5:$J$44,5,FALSE))*VLOOKUP('ANALYSIS-YLD2'!K$4,'INTERNAL PARAMETERS-1'!$B$5:$J$44,9,FALSE)*'ANALYSIS-YLD2'!$F61</f>
        <v>0</v>
      </c>
      <c r="L61" s="111">
        <f>'ANALYSIS-YLD1'!L61*VLOOKUP('ANALYSIS-YLD2'!L$4,'INTERNAL PARAMETERS-1'!$B$5:$J$44,5,FALSE)*VLOOKUP('ANALYSIS-YLD2'!L$4,'INTERNAL PARAMETERS-1'!$B$5:$J$44,7,FALSE)*'ANALYSIS-YLD2'!$F61 + 'ANALYSIS-YLD1'!L61*(1-VLOOKUP('ANALYSIS-YLD2'!L$4,'INTERNAL PARAMETERS-1'!$B$5:$J$44,5,FALSE))*VLOOKUP('ANALYSIS-YLD2'!L$4,'INTERNAL PARAMETERS-1'!$B$5:$J$44,9,FALSE)*'ANALYSIS-YLD2'!$F61</f>
        <v>0</v>
      </c>
      <c r="M61" s="111">
        <f>'ANALYSIS-YLD1'!M61*VLOOKUP('ANALYSIS-YLD2'!M$4,'INTERNAL PARAMETERS-1'!$B$5:$J$44,5,FALSE)*VLOOKUP('ANALYSIS-YLD2'!M$4,'INTERNAL PARAMETERS-1'!$B$5:$J$44,7,FALSE)*'ANALYSIS-YLD2'!$F61 + 'ANALYSIS-YLD1'!M61*(1-VLOOKUP('ANALYSIS-YLD2'!M$4,'INTERNAL PARAMETERS-1'!$B$5:$J$44,5,FALSE))*VLOOKUP('ANALYSIS-YLD2'!M$4,'INTERNAL PARAMETERS-1'!$B$5:$J$44,9,FALSE)*'ANALYSIS-YLD2'!$F61</f>
        <v>0.24605395345936795</v>
      </c>
      <c r="N61" s="111">
        <f>'ANALYSIS-YLD1'!N61*VLOOKUP('ANALYSIS-YLD2'!N$4,'INTERNAL PARAMETERS-1'!$B$5:$J$44,5,FALSE)*VLOOKUP('ANALYSIS-YLD2'!N$4,'INTERNAL PARAMETERS-1'!$B$5:$J$44,7,FALSE)*'ANALYSIS-YLD2'!$F61 + 'ANALYSIS-YLD1'!N61*(1-VLOOKUP('ANALYSIS-YLD2'!N$4,'INTERNAL PARAMETERS-1'!$B$5:$J$44,5,FALSE))*VLOOKUP('ANALYSIS-YLD2'!N$4,'INTERNAL PARAMETERS-1'!$B$5:$J$44,9,FALSE)*'ANALYSIS-YLD2'!$F61</f>
        <v>0.12048080858078213</v>
      </c>
      <c r="O61" s="111">
        <f>'ANALYSIS-YLD1'!O61*VLOOKUP('ANALYSIS-YLD2'!O$4,'INTERNAL PARAMETERS-1'!$B$5:$J$44,5,FALSE)*VLOOKUP('ANALYSIS-YLD2'!O$4,'INTERNAL PARAMETERS-1'!$B$5:$J$44,7,FALSE)*'ANALYSIS-YLD2'!$F61 + 'ANALYSIS-YLD1'!O61*(1-VLOOKUP('ANALYSIS-YLD2'!O$4,'INTERNAL PARAMETERS-1'!$B$5:$J$44,5,FALSE))*VLOOKUP('ANALYSIS-YLD2'!O$4,'INTERNAL PARAMETERS-1'!$B$5:$J$44,9,FALSE)*'ANALYSIS-YLD2'!$F61</f>
        <v>0</v>
      </c>
      <c r="P61" s="111">
        <f>'ANALYSIS-YLD1'!P61*VLOOKUP('ANALYSIS-YLD2'!P$4,'INTERNAL PARAMETERS-1'!$B$5:$J$44,5,FALSE)*VLOOKUP('ANALYSIS-YLD2'!P$4,'INTERNAL PARAMETERS-1'!$B$5:$J$44,7,FALSE)*'ANALYSIS-YLD2'!$F61 + 'ANALYSIS-YLD1'!P61*(1-VLOOKUP('ANALYSIS-YLD2'!P$4,'INTERNAL PARAMETERS-1'!$B$5:$J$44,5,FALSE))*VLOOKUP('ANALYSIS-YLD2'!P$4,'INTERNAL PARAMETERS-1'!$B$5:$J$44,9,FALSE)*'ANALYSIS-YLD2'!$F61</f>
        <v>0</v>
      </c>
      <c r="Q61" s="111">
        <f>'ANALYSIS-YLD1'!Q61*VLOOKUP('ANALYSIS-YLD2'!Q$4,'INTERNAL PARAMETERS-1'!$B$5:$J$44,5,FALSE)*VLOOKUP('ANALYSIS-YLD2'!Q$4,'INTERNAL PARAMETERS-1'!$B$5:$J$44,7,FALSE)*'ANALYSIS-YLD2'!$F61 + 'ANALYSIS-YLD1'!Q61*(1-VLOOKUP('ANALYSIS-YLD2'!Q$4,'INTERNAL PARAMETERS-1'!$B$5:$J$44,5,FALSE))*VLOOKUP('ANALYSIS-YLD2'!Q$4,'INTERNAL PARAMETERS-1'!$B$5:$J$44,9,FALSE)*'ANALYSIS-YLD2'!$F61</f>
        <v>0</v>
      </c>
      <c r="R61" s="111">
        <f>'ANALYSIS-YLD1'!R61*VLOOKUP('ANALYSIS-YLD2'!R$4,'INTERNAL PARAMETERS-1'!$B$5:$J$44,5,FALSE)*VLOOKUP('ANALYSIS-YLD2'!R$4,'INTERNAL PARAMETERS-1'!$B$5:$J$44,7,FALSE)*'ANALYSIS-YLD2'!$F61 + 'ANALYSIS-YLD1'!R61*(1-VLOOKUP('ANALYSIS-YLD2'!R$4,'INTERNAL PARAMETERS-1'!$B$5:$J$44,5,FALSE))*VLOOKUP('ANALYSIS-YLD2'!R$4,'INTERNAL PARAMETERS-1'!$B$5:$J$44,9,FALSE)*'ANALYSIS-YLD2'!$F61</f>
        <v>0.10860800966126498</v>
      </c>
      <c r="S61" s="111">
        <f>'ANALYSIS-YLD1'!S61*VLOOKUP('ANALYSIS-YLD2'!S$4,'INTERNAL PARAMETERS-1'!$B$5:$J$44,5,FALSE)*VLOOKUP('ANALYSIS-YLD2'!S$4,'INTERNAL PARAMETERS-1'!$B$5:$J$44,7,FALSE)*'ANALYSIS-YLD2'!$F61 + 'ANALYSIS-YLD1'!S61*(1-VLOOKUP('ANALYSIS-YLD2'!S$4,'INTERNAL PARAMETERS-1'!$B$5:$J$44,5,FALSE))*VLOOKUP('ANALYSIS-YLD2'!S$4,'INTERNAL PARAMETERS-1'!$B$5:$J$44,9,FALSE)*'ANALYSIS-YLD2'!$F61</f>
        <v>7.3602472794734206</v>
      </c>
      <c r="T61" s="111">
        <f>'ANALYSIS-YLD1'!T61*VLOOKUP('ANALYSIS-YLD2'!T$4,'INTERNAL PARAMETERS-1'!$B$5:$J$44,5,FALSE)*VLOOKUP('ANALYSIS-YLD2'!T$4,'INTERNAL PARAMETERS-1'!$B$5:$J$44,7,FALSE)*'ANALYSIS-YLD2'!$F61 + 'ANALYSIS-YLD1'!T61*(1-VLOOKUP('ANALYSIS-YLD2'!T$4,'INTERNAL PARAMETERS-1'!$B$5:$J$44,5,FALSE))*VLOOKUP('ANALYSIS-YLD2'!T$4,'INTERNAL PARAMETERS-1'!$B$5:$J$44,9,FALSE)*'ANALYSIS-YLD2'!$F61</f>
        <v>0.40725141098120343</v>
      </c>
      <c r="U61" s="111">
        <f>'ANALYSIS-YLD1'!U61*VLOOKUP('ANALYSIS-YLD2'!U$4,'INTERNAL PARAMETERS-1'!$B$5:$J$44,5,FALSE)*VLOOKUP('ANALYSIS-YLD2'!U$4,'INTERNAL PARAMETERS-1'!$B$5:$J$44,7,FALSE)*'ANALYSIS-YLD2'!$F61 + 'ANALYSIS-YLD1'!U61*(1-VLOOKUP('ANALYSIS-YLD2'!U$4,'INTERNAL PARAMETERS-1'!$B$5:$J$44,5,FALSE))*VLOOKUP('ANALYSIS-YLD2'!U$4,'INTERNAL PARAMETERS-1'!$B$5:$J$44,9,FALSE)*'ANALYSIS-YLD2'!$F61</f>
        <v>0.53690928340897848</v>
      </c>
      <c r="V61" s="111">
        <f>'ANALYSIS-YLD1'!V61*VLOOKUP('ANALYSIS-YLD2'!V$4,'INTERNAL PARAMETERS-1'!$B$5:$J$44,5,FALSE)*VLOOKUP('ANALYSIS-YLD2'!V$4,'INTERNAL PARAMETERS-1'!$B$5:$J$44,7,FALSE)*'ANALYSIS-YLD2'!$F61 + 'ANALYSIS-YLD1'!V61*(1-VLOOKUP('ANALYSIS-YLD2'!V$4,'INTERNAL PARAMETERS-1'!$B$5:$J$44,5,FALSE))*VLOOKUP('ANALYSIS-YLD2'!V$4,'INTERNAL PARAMETERS-1'!$B$5:$J$44,9,FALSE)*'ANALYSIS-YLD2'!$F61</f>
        <v>3.4698531553024754</v>
      </c>
      <c r="W61" s="111">
        <f>'ANALYSIS-YLD1'!W61*VLOOKUP('ANALYSIS-YLD2'!W$4,'INTERNAL PARAMETERS-1'!$B$5:$J$44,5,FALSE)*VLOOKUP('ANALYSIS-YLD2'!W$4,'INTERNAL PARAMETERS-1'!$B$5:$J$44,7,FALSE)*'ANALYSIS-YLD2'!$F61 + 'ANALYSIS-YLD1'!W61*(1-VLOOKUP('ANALYSIS-YLD2'!W$4,'INTERNAL PARAMETERS-1'!$B$5:$J$44,5,FALSE))*VLOOKUP('ANALYSIS-YLD2'!W$4,'INTERNAL PARAMETERS-1'!$B$5:$J$44,9,FALSE)*'ANALYSIS-YLD2'!$F61</f>
        <v>0</v>
      </c>
      <c r="X61" s="111">
        <f>'ANALYSIS-YLD1'!X61*VLOOKUP('ANALYSIS-YLD2'!X$4,'INTERNAL PARAMETERS-1'!$B$5:$J$44,5,FALSE)*VLOOKUP('ANALYSIS-YLD2'!X$4,'INTERNAL PARAMETERS-1'!$B$5:$J$44,7,FALSE)*'ANALYSIS-YLD2'!$F61 + 'ANALYSIS-YLD1'!X61*(1-VLOOKUP('ANALYSIS-YLD2'!X$4,'INTERNAL PARAMETERS-1'!$B$5:$J$44,5,FALSE))*VLOOKUP('ANALYSIS-YLD2'!X$4,'INTERNAL PARAMETERS-1'!$B$5:$J$44,9,FALSE)*'ANALYSIS-YLD2'!$F61</f>
        <v>0</v>
      </c>
      <c r="Y61" s="111">
        <f>'ANALYSIS-YLD1'!Y61*VLOOKUP('ANALYSIS-YLD2'!Y$4,'INTERNAL PARAMETERS-1'!$B$5:$J$44,5,FALSE)*VLOOKUP('ANALYSIS-YLD2'!Y$4,'INTERNAL PARAMETERS-1'!$B$5:$J$44,7,FALSE)*'ANALYSIS-YLD2'!$F61 + 'ANALYSIS-YLD1'!Y61*(1-VLOOKUP('ANALYSIS-YLD2'!Y$4,'INTERNAL PARAMETERS-1'!$B$5:$J$44,5,FALSE))*VLOOKUP('ANALYSIS-YLD2'!Y$4,'INTERNAL PARAMETERS-1'!$B$5:$J$44,9,FALSE)*'ANALYSIS-YLD2'!$F61</f>
        <v>0</v>
      </c>
      <c r="Z61" s="111">
        <f>'ANALYSIS-YLD1'!Z61*VLOOKUP('ANALYSIS-YLD2'!Z$4,'INTERNAL PARAMETERS-1'!$B$5:$J$44,5,FALSE)*VLOOKUP('ANALYSIS-YLD2'!Z$4,'INTERNAL PARAMETERS-1'!$B$5:$J$44,7,FALSE)*'ANALYSIS-YLD2'!$F61 + 'ANALYSIS-YLD1'!Z61*(1-VLOOKUP('ANALYSIS-YLD2'!Z$4,'INTERNAL PARAMETERS-1'!$B$5:$J$44,5,FALSE))*VLOOKUP('ANALYSIS-YLD2'!Z$4,'INTERNAL PARAMETERS-1'!$B$5:$J$44,9,FALSE)*'ANALYSIS-YLD2'!$F61</f>
        <v>0</v>
      </c>
      <c r="AA61" s="111">
        <f>'ANALYSIS-YLD1'!AA61*VLOOKUP('ANALYSIS-YLD2'!AA$4,'INTERNAL PARAMETERS-1'!$B$5:$J$44,5,FALSE)*VLOOKUP('ANALYSIS-YLD2'!AA$4,'INTERNAL PARAMETERS-1'!$B$5:$J$44,7,FALSE)*'ANALYSIS-YLD2'!$F61 + 'ANALYSIS-YLD1'!AA61*(1-VLOOKUP('ANALYSIS-YLD2'!AA$4,'INTERNAL PARAMETERS-1'!$B$5:$J$44,5,FALSE))*VLOOKUP('ANALYSIS-YLD2'!AA$4,'INTERNAL PARAMETERS-1'!$B$5:$J$44,9,FALSE)*'ANALYSIS-YLD2'!$F61</f>
        <v>0</v>
      </c>
      <c r="AB61" s="111">
        <f>'ANALYSIS-YLD1'!AB61*VLOOKUP('ANALYSIS-YLD2'!AB$4,'INTERNAL PARAMETERS-1'!$B$5:$J$44,5,FALSE)*VLOOKUP('ANALYSIS-YLD2'!AB$4,'INTERNAL PARAMETERS-1'!$B$5:$J$44,7,FALSE)*'ANALYSIS-YLD2'!$F61 + 'ANALYSIS-YLD1'!AB61*(1-VLOOKUP('ANALYSIS-YLD2'!AB$4,'INTERNAL PARAMETERS-1'!$B$5:$J$44,5,FALSE))*VLOOKUP('ANALYSIS-YLD2'!AB$4,'INTERNAL PARAMETERS-1'!$B$5:$J$44,9,FALSE)*'ANALYSIS-YLD2'!$F61</f>
        <v>0</v>
      </c>
      <c r="AC61" s="111">
        <f>'ANALYSIS-YLD1'!AC61*VLOOKUP('ANALYSIS-YLD2'!AC$4,'INTERNAL PARAMETERS-1'!$B$5:$J$44,5,FALSE)*VLOOKUP('ANALYSIS-YLD2'!AC$4,'INTERNAL PARAMETERS-1'!$B$5:$J$44,7,FALSE)*'ANALYSIS-YLD2'!$F61 + 'ANALYSIS-YLD1'!AC61*(1-VLOOKUP('ANALYSIS-YLD2'!AC$4,'INTERNAL PARAMETERS-1'!$B$5:$J$44,5,FALSE))*VLOOKUP('ANALYSIS-YLD2'!AC$4,'INTERNAL PARAMETERS-1'!$B$5:$J$44,9,FALSE)*'ANALYSIS-YLD2'!$F61</f>
        <v>0</v>
      </c>
      <c r="AD61" s="111">
        <f>'ANALYSIS-YLD1'!AD61*VLOOKUP('ANALYSIS-YLD2'!AD$4,'INTERNAL PARAMETERS-1'!$B$5:$J$44,5,FALSE)*VLOOKUP('ANALYSIS-YLD2'!AD$4,'INTERNAL PARAMETERS-1'!$B$5:$J$44,7,FALSE)*'ANALYSIS-YLD2'!$F61 + 'ANALYSIS-YLD1'!AD61*(1-VLOOKUP('ANALYSIS-YLD2'!AD$4,'INTERNAL PARAMETERS-1'!$B$5:$J$44,5,FALSE))*VLOOKUP('ANALYSIS-YLD2'!AD$4,'INTERNAL PARAMETERS-1'!$B$5:$J$44,9,FALSE)*'ANALYSIS-YLD2'!$F61</f>
        <v>0</v>
      </c>
      <c r="AE61" s="111">
        <f>'ANALYSIS-YLD1'!AE61*VLOOKUP('ANALYSIS-YLD2'!AE$4,'INTERNAL PARAMETERS-1'!$B$5:$J$44,5,FALSE)*VLOOKUP('ANALYSIS-YLD2'!AE$4,'INTERNAL PARAMETERS-1'!$B$5:$J$44,7,FALSE)*'ANALYSIS-YLD2'!$F61 + 'ANALYSIS-YLD1'!AE61*(1-VLOOKUP('ANALYSIS-YLD2'!AE$4,'INTERNAL PARAMETERS-1'!$B$5:$J$44,5,FALSE))*VLOOKUP('ANALYSIS-YLD2'!AE$4,'INTERNAL PARAMETERS-1'!$B$5:$J$44,9,FALSE)*'ANALYSIS-YLD2'!$F61</f>
        <v>0</v>
      </c>
      <c r="AF61" s="111">
        <f>'ANALYSIS-YLD1'!AF61*VLOOKUP('ANALYSIS-YLD2'!AF$4,'INTERNAL PARAMETERS-1'!$B$5:$J$44,5,FALSE)*VLOOKUP('ANALYSIS-YLD2'!AF$4,'INTERNAL PARAMETERS-1'!$B$5:$J$44,7,FALSE)*'ANALYSIS-YLD2'!$F61 + 'ANALYSIS-YLD1'!AF61*(1-VLOOKUP('ANALYSIS-YLD2'!AF$4,'INTERNAL PARAMETERS-1'!$B$5:$J$44,5,FALSE))*VLOOKUP('ANALYSIS-YLD2'!AF$4,'INTERNAL PARAMETERS-1'!$B$5:$J$44,9,FALSE)*'ANALYSIS-YLD2'!$F61</f>
        <v>6.6164399475782218E-2</v>
      </c>
      <c r="AG61" s="111">
        <f>'ANALYSIS-YLD1'!AG61*VLOOKUP('ANALYSIS-YLD2'!AG$4,'INTERNAL PARAMETERS-1'!$B$5:$J$44,5,FALSE)*VLOOKUP('ANALYSIS-YLD2'!AG$4,'INTERNAL PARAMETERS-1'!$B$5:$J$44,7,FALSE)*'ANALYSIS-YLD2'!$F61 + 'ANALYSIS-YLD1'!AG61*(1-VLOOKUP('ANALYSIS-YLD2'!AG$4,'INTERNAL PARAMETERS-1'!$B$5:$J$44,5,FALSE))*VLOOKUP('ANALYSIS-YLD2'!AG$4,'INTERNAL PARAMETERS-1'!$B$5:$J$44,9,FALSE)*'ANALYSIS-YLD2'!$F61</f>
        <v>0.41746203713548724</v>
      </c>
      <c r="AH61" s="111">
        <f>'ANALYSIS-YLD1'!AH61*VLOOKUP('ANALYSIS-YLD2'!AH$4,'INTERNAL PARAMETERS-1'!$B$5:$J$44,5,FALSE)*VLOOKUP('ANALYSIS-YLD2'!AH$4,'INTERNAL PARAMETERS-1'!$B$5:$J$44,7,FALSE)*'ANALYSIS-YLD2'!$F61 + 'ANALYSIS-YLD1'!AH61*(1-VLOOKUP('ANALYSIS-YLD2'!AH$4,'INTERNAL PARAMETERS-1'!$B$5:$J$44,5,FALSE))*VLOOKUP('ANALYSIS-YLD2'!AH$4,'INTERNAL PARAMETERS-1'!$B$5:$J$44,9,FALSE)*'ANALYSIS-YLD2'!$F61</f>
        <v>0</v>
      </c>
      <c r="AI61" s="111">
        <f>'ANALYSIS-YLD1'!AI61*VLOOKUP('ANALYSIS-YLD2'!AI$4,'INTERNAL PARAMETERS-1'!$B$5:$J$44,5,FALSE)*VLOOKUP('ANALYSIS-YLD2'!AI$4,'INTERNAL PARAMETERS-1'!$B$5:$J$44,7,FALSE)*'ANALYSIS-YLD2'!$F61 + 'ANALYSIS-YLD1'!AI61*(1-VLOOKUP('ANALYSIS-YLD2'!AI$4,'INTERNAL PARAMETERS-1'!$B$5:$J$44,5,FALSE))*VLOOKUP('ANALYSIS-YLD2'!AI$4,'INTERNAL PARAMETERS-1'!$B$5:$J$44,9,FALSE)*'ANALYSIS-YLD2'!$F61</f>
        <v>8.4826153174079773E-3</v>
      </c>
      <c r="AJ61" s="111">
        <f>'ANALYSIS-YLD1'!AJ61*VLOOKUP('ANALYSIS-YLD2'!AJ$4,'INTERNAL PARAMETERS-1'!$B$5:$J$44,5,FALSE)*VLOOKUP('ANALYSIS-YLD2'!AJ$4,'INTERNAL PARAMETERS-1'!$B$5:$J$44,7,FALSE)*'ANALYSIS-YLD2'!$F61 + 'ANALYSIS-YLD1'!AJ61*(1-VLOOKUP('ANALYSIS-YLD2'!AJ$4,'INTERNAL PARAMETERS-1'!$B$5:$J$44,5,FALSE))*VLOOKUP('ANALYSIS-YLD2'!AJ$4,'INTERNAL PARAMETERS-1'!$B$5:$J$44,9,FALSE)*'ANALYSIS-YLD2'!$F61</f>
        <v>0</v>
      </c>
      <c r="AK61" s="111">
        <f>'ANALYSIS-YLD1'!AK61*VLOOKUP('ANALYSIS-YLD2'!AK$4,'INTERNAL PARAMETERS-1'!$B$5:$J$44,5,FALSE)*VLOOKUP('ANALYSIS-YLD2'!AK$4,'INTERNAL PARAMETERS-1'!$B$5:$J$44,7,FALSE)*'ANALYSIS-YLD2'!$F61 + 'ANALYSIS-YLD1'!AK61*(1-VLOOKUP('ANALYSIS-YLD2'!AK$4,'INTERNAL PARAMETERS-1'!$B$5:$J$44,5,FALSE))*VLOOKUP('ANALYSIS-YLD2'!AK$4,'INTERNAL PARAMETERS-1'!$B$5:$J$44,9,FALSE)*'ANALYSIS-YLD2'!$F61</f>
        <v>0</v>
      </c>
      <c r="AL61" s="111">
        <f>'ANALYSIS-YLD1'!AL61*VLOOKUP('ANALYSIS-YLD2'!AL$4,'INTERNAL PARAMETERS-1'!$B$5:$J$44,5,FALSE)*VLOOKUP('ANALYSIS-YLD2'!AL$4,'INTERNAL PARAMETERS-1'!$B$5:$J$44,7,FALSE)*'ANALYSIS-YLD2'!$F61 + 'ANALYSIS-YLD1'!AL61*(1-VLOOKUP('ANALYSIS-YLD2'!AL$4,'INTERNAL PARAMETERS-1'!$B$5:$J$44,5,FALSE))*VLOOKUP('ANALYSIS-YLD2'!AL$4,'INTERNAL PARAMETERS-1'!$B$5:$J$44,9,FALSE)*'ANALYSIS-YLD2'!$F61</f>
        <v>0</v>
      </c>
      <c r="AM61" s="111">
        <f>'ANALYSIS-YLD1'!AM61*VLOOKUP('ANALYSIS-YLD2'!AM$4,'INTERNAL PARAMETERS-1'!$B$5:$J$44,5,FALSE)*VLOOKUP('ANALYSIS-YLD2'!AM$4,'INTERNAL PARAMETERS-1'!$B$5:$J$44,7,FALSE)*'ANALYSIS-YLD2'!$F61 + 'ANALYSIS-YLD1'!AM61*(1-VLOOKUP('ANALYSIS-YLD2'!AM$4,'INTERNAL PARAMETERS-1'!$B$5:$J$44,5,FALSE))*VLOOKUP('ANALYSIS-YLD2'!AM$4,'INTERNAL PARAMETERS-1'!$B$5:$J$44,9,FALSE)*'ANALYSIS-YLD2'!$F61</f>
        <v>0</v>
      </c>
      <c r="AN61" s="111">
        <f>'ANALYSIS-YLD1'!AN61*VLOOKUP('ANALYSIS-YLD2'!AN$4,'INTERNAL PARAMETERS-1'!$B$5:$J$44,5,FALSE)*VLOOKUP('ANALYSIS-YLD2'!AN$4,'INTERNAL PARAMETERS-1'!$B$5:$J$44,7,FALSE)*'ANALYSIS-YLD2'!$F61 + 'ANALYSIS-YLD1'!AN61*(1-VLOOKUP('ANALYSIS-YLD2'!AN$4,'INTERNAL PARAMETERS-1'!$B$5:$J$44,5,FALSE))*VLOOKUP('ANALYSIS-YLD2'!AN$4,'INTERNAL PARAMETERS-1'!$B$5:$J$44,9,FALSE)*'ANALYSIS-YLD2'!$F61</f>
        <v>0</v>
      </c>
      <c r="AO61" s="111">
        <f>'ANALYSIS-YLD1'!AO61*VLOOKUP('ANALYSIS-YLD2'!AO$4,'INTERNAL PARAMETERS-1'!$B$5:$J$44,5,FALSE)*VLOOKUP('ANALYSIS-YLD2'!AO$4,'INTERNAL PARAMETERS-1'!$B$5:$J$44,7,FALSE)*'ANALYSIS-YLD2'!$F61 + 'ANALYSIS-YLD1'!AO61*(1-VLOOKUP('ANALYSIS-YLD2'!AO$4,'INTERNAL PARAMETERS-1'!$B$5:$J$44,5,FALSE))*VLOOKUP('ANALYSIS-YLD2'!AO$4,'INTERNAL PARAMETERS-1'!$B$5:$J$44,9,FALSE)*'ANALYSIS-YLD2'!$F61</f>
        <v>0</v>
      </c>
      <c r="AP61" s="111">
        <f>'ANALYSIS-YLD1'!AP61*VLOOKUP('ANALYSIS-YLD2'!AP$4,'INTERNAL PARAMETERS-1'!$B$5:$J$44,5,FALSE)*VLOOKUP('ANALYSIS-YLD2'!AP$4,'INTERNAL PARAMETERS-1'!$B$5:$J$44,7,FALSE)*'ANALYSIS-YLD2'!$F61 + 'ANALYSIS-YLD1'!AP61*(1-VLOOKUP('ANALYSIS-YLD2'!AP$4,'INTERNAL PARAMETERS-1'!$B$5:$J$44,5,FALSE))*VLOOKUP('ANALYSIS-YLD2'!AP$4,'INTERNAL PARAMETERS-1'!$B$5:$J$44,9,FALSE)*'ANALYSIS-YLD2'!$F61</f>
        <v>0</v>
      </c>
      <c r="AQ61" s="111">
        <f>'ANALYSIS-YLD1'!AQ61*VLOOKUP('ANALYSIS-YLD2'!AQ$4,'INTERNAL PARAMETERS-1'!$B$5:$J$44,5,FALSE)*VLOOKUP('ANALYSIS-YLD2'!AQ$4,'INTERNAL PARAMETERS-1'!$B$5:$J$44,7,FALSE)*'ANALYSIS-YLD2'!$F61 + 'ANALYSIS-YLD1'!AQ61*(1-VLOOKUP('ANALYSIS-YLD2'!AQ$4,'INTERNAL PARAMETERS-1'!$B$5:$J$44,5,FALSE))*VLOOKUP('ANALYSIS-YLD2'!AQ$4,'INTERNAL PARAMETERS-1'!$B$5:$J$44,9,FALSE)*'ANALYSIS-YLD2'!$F61</f>
        <v>0</v>
      </c>
      <c r="AR61" s="111">
        <f>'ANALYSIS-YLD1'!AR61*VLOOKUP('ANALYSIS-YLD2'!AR$4,'INTERNAL PARAMETERS-1'!$B$5:$J$44,5,FALSE)*VLOOKUP('ANALYSIS-YLD2'!AR$4,'INTERNAL PARAMETERS-1'!$B$5:$J$44,7,FALSE)*'ANALYSIS-YLD2'!$F61 + 'ANALYSIS-YLD1'!AR61*(1-VLOOKUP('ANALYSIS-YLD2'!AR$4,'INTERNAL PARAMETERS-1'!$B$5:$J$44,5,FALSE))*VLOOKUP('ANALYSIS-YLD2'!AR$4,'INTERNAL PARAMETERS-1'!$B$5:$J$44,9,FALSE)*'ANALYSIS-YLD2'!$F61</f>
        <v>0</v>
      </c>
      <c r="AS61" s="111">
        <f>'ANALYSIS-YLD1'!AS61*VLOOKUP('ANALYSIS-YLD2'!AS$4,'INTERNAL PARAMETERS-1'!$B$5:$J$44,5,FALSE)*VLOOKUP('ANALYSIS-YLD2'!AS$4,'INTERNAL PARAMETERS-1'!$B$5:$J$44,7,FALSE)*'ANALYSIS-YLD2'!$F61 + 'ANALYSIS-YLD1'!AS61*(1-VLOOKUP('ANALYSIS-YLD2'!AS$4,'INTERNAL PARAMETERS-1'!$B$5:$J$44,5,FALSE))*VLOOKUP('ANALYSIS-YLD2'!AS$4,'INTERNAL PARAMETERS-1'!$B$5:$J$44,9,FALSE)*'ANALYSIS-YLD2'!$F61</f>
        <v>0</v>
      </c>
      <c r="AT61" s="110">
        <f>'ANALYSIS-YLD1'!AT61*VLOOKUP('ANALYSIS-YLD2'!AT$4,'INTERNAL PARAMETERS-1'!$B$5:$J$44,5,FALSE)*VLOOKUP('ANALYSIS-YLD2'!AT$4,'INTERNAL PARAMETERS-1'!$B$5:$J$44,7,FALSE)*'ANALYSIS-YLD2'!$F61 + 'ANALYSIS-YLD1'!AT61*(1-VLOOKUP('ANALYSIS-YLD2'!AT$4,'INTERNAL PARAMETERS-1'!$B$5:$J$44,5,FALSE))*VLOOKUP('ANALYSIS-YLD2'!AT$4,'INTERNAL PARAMETERS-1'!$B$5:$J$44,9,FALSE)*'ANALYSIS-YLD2'!$F61</f>
        <v>0</v>
      </c>
      <c r="AU61" s="112">
        <f>'ANALYSIS-YLD1'!AU61*VLOOKUP('ANALYSIS-YLD2'!AU$4,'INTERNAL PARAMETERS-1'!$B$5:$J$44,5,FALSE)*VLOOKUP('ANALYSIS-YLD2'!AU$4,'INTERNAL PARAMETERS-1'!$B$5:$J$44,6,FALSE)*VLOOKUP('ANALYSIS-YLD2'!AU$4,'INTERNAL PARAMETERS-1'!$B$5:$J$44,3,FALSE) + 'ANALYSIS-YLD1'!AU61*(1-VLOOKUP('ANALYSIS-YLD2'!AU$4,'INTERNAL PARAMETERS-1'!$B$5:$J$44,5,FALSE))*VLOOKUP('ANALYSIS-YLD2'!AU$4,'INTERNAL PARAMETERS-1'!$B$5:$J$44,8,FALSE)*VLOOKUP('ANALYSIS-YLD2'!AU$4,'INTERNAL PARAMETERS-1'!$B$5:$J$44,3,FALSE)</f>
        <v>0</v>
      </c>
      <c r="AV61" s="111">
        <f>'ANALYSIS-YLD1'!AV61*VLOOKUP('ANALYSIS-YLD2'!AV$4,'INTERNAL PARAMETERS-1'!$B$5:$J$44,5,FALSE)*VLOOKUP('ANALYSIS-YLD2'!AV$4,'INTERNAL PARAMETERS-1'!$B$5:$J$44,6,FALSE)*VLOOKUP('ANALYSIS-YLD2'!AV$4,'INTERNAL PARAMETERS-1'!$B$5:$J$44,3,FALSE) + 'ANALYSIS-YLD1'!AV61*(1-VLOOKUP('ANALYSIS-YLD2'!AV$4,'INTERNAL PARAMETERS-1'!$B$5:$J$44,5,FALSE))*VLOOKUP('ANALYSIS-YLD2'!AV$4,'INTERNAL PARAMETERS-1'!$B$5:$J$44,8,FALSE)*VLOOKUP('ANALYSIS-YLD2'!AV$4,'INTERNAL PARAMETERS-1'!$B$5:$J$44,3,FALSE)</f>
        <v>0</v>
      </c>
      <c r="AW61" s="111">
        <f>'ANALYSIS-YLD1'!AW61*VLOOKUP('ANALYSIS-YLD2'!AW$4,'INTERNAL PARAMETERS-1'!$B$5:$J$44,5,FALSE)*VLOOKUP('ANALYSIS-YLD2'!AW$4,'INTERNAL PARAMETERS-1'!$B$5:$J$44,6,FALSE)*VLOOKUP('ANALYSIS-YLD2'!AW$4,'INTERNAL PARAMETERS-1'!$B$5:$J$44,3,FALSE) + 'ANALYSIS-YLD1'!AW61*(1-VLOOKUP('ANALYSIS-YLD2'!AW$4,'INTERNAL PARAMETERS-1'!$B$5:$J$44,5,FALSE))*VLOOKUP('ANALYSIS-YLD2'!AW$4,'INTERNAL PARAMETERS-1'!$B$5:$J$44,8,FALSE)*VLOOKUP('ANALYSIS-YLD2'!AW$4,'INTERNAL PARAMETERS-1'!$B$5:$J$44,3,FALSE)</f>
        <v>0.43033281469280799</v>
      </c>
      <c r="AX61" s="111">
        <f>'ANALYSIS-YLD1'!AX61*VLOOKUP('ANALYSIS-YLD2'!AX$4,'INTERNAL PARAMETERS-1'!$B$5:$J$44,5,FALSE)*VLOOKUP('ANALYSIS-YLD2'!AX$4,'INTERNAL PARAMETERS-1'!$B$5:$J$44,6,FALSE)*VLOOKUP('ANALYSIS-YLD2'!AX$4,'INTERNAL PARAMETERS-1'!$B$5:$J$44,3,FALSE) + 'ANALYSIS-YLD1'!AX61*(1-VLOOKUP('ANALYSIS-YLD2'!AX$4,'INTERNAL PARAMETERS-1'!$B$5:$J$44,5,FALSE))*VLOOKUP('ANALYSIS-YLD2'!AX$4,'INTERNAL PARAMETERS-1'!$B$5:$J$44,8,FALSE)*VLOOKUP('ANALYSIS-YLD2'!AX$4,'INTERNAL PARAMETERS-1'!$B$5:$J$44,3,FALSE)</f>
        <v>0</v>
      </c>
      <c r="AY61" s="111">
        <f>'ANALYSIS-YLD1'!AY61*VLOOKUP('ANALYSIS-YLD2'!AY$4,'INTERNAL PARAMETERS-1'!$B$5:$J$44,5,FALSE)*VLOOKUP('ANALYSIS-YLD2'!AY$4,'INTERNAL PARAMETERS-1'!$B$5:$J$44,6,FALSE)*VLOOKUP('ANALYSIS-YLD2'!AY$4,'INTERNAL PARAMETERS-1'!$B$5:$J$44,3,FALSE) + 'ANALYSIS-YLD1'!AY61*(1-VLOOKUP('ANALYSIS-YLD2'!AY$4,'INTERNAL PARAMETERS-1'!$B$5:$J$44,5,FALSE))*VLOOKUP('ANALYSIS-YLD2'!AY$4,'INTERNAL PARAMETERS-1'!$B$5:$J$44,8,FALSE)*VLOOKUP('ANALYSIS-YLD2'!AY$4,'INTERNAL PARAMETERS-1'!$B$5:$J$44,3,FALSE)</f>
        <v>0</v>
      </c>
      <c r="AZ61" s="111">
        <f>'ANALYSIS-YLD1'!AZ61*VLOOKUP('ANALYSIS-YLD2'!AZ$4,'INTERNAL PARAMETERS-1'!$B$5:$J$44,5,FALSE)*VLOOKUP('ANALYSIS-YLD2'!AZ$4,'INTERNAL PARAMETERS-1'!$B$5:$J$44,6,FALSE)*VLOOKUP('ANALYSIS-YLD2'!AZ$4,'INTERNAL PARAMETERS-1'!$B$5:$J$44,3,FALSE) + 'ANALYSIS-YLD1'!AZ61*(1-VLOOKUP('ANALYSIS-YLD2'!AZ$4,'INTERNAL PARAMETERS-1'!$B$5:$J$44,5,FALSE))*VLOOKUP('ANALYSIS-YLD2'!AZ$4,'INTERNAL PARAMETERS-1'!$B$5:$J$44,8,FALSE)*VLOOKUP('ANALYSIS-YLD2'!AZ$4,'INTERNAL PARAMETERS-1'!$B$5:$J$44,3,FALSE)</f>
        <v>0</v>
      </c>
      <c r="BA61" s="111">
        <f>'ANALYSIS-YLD1'!BA61*VLOOKUP('ANALYSIS-YLD2'!BA$4,'INTERNAL PARAMETERS-1'!$B$5:$J$44,5,FALSE)*VLOOKUP('ANALYSIS-YLD2'!BA$4,'INTERNAL PARAMETERS-1'!$B$5:$J$44,6,FALSE)*VLOOKUP('ANALYSIS-YLD2'!BA$4,'INTERNAL PARAMETERS-1'!$B$5:$J$44,3,FALSE) + 'ANALYSIS-YLD1'!BA61*(1-VLOOKUP('ANALYSIS-YLD2'!BA$4,'INTERNAL PARAMETERS-1'!$B$5:$J$44,5,FALSE))*VLOOKUP('ANALYSIS-YLD2'!BA$4,'INTERNAL PARAMETERS-1'!$B$5:$J$44,8,FALSE)*VLOOKUP('ANALYSIS-YLD2'!BA$4,'INTERNAL PARAMETERS-1'!$B$5:$J$44,3,FALSE)</f>
        <v>3.9353877612014462E-2</v>
      </c>
      <c r="BB61" s="111">
        <f>'ANALYSIS-YLD1'!BB61*VLOOKUP('ANALYSIS-YLD2'!BB$4,'INTERNAL PARAMETERS-1'!$B$5:$J$44,5,FALSE)*VLOOKUP('ANALYSIS-YLD2'!BB$4,'INTERNAL PARAMETERS-1'!$B$5:$J$44,6,FALSE)*VLOOKUP('ANALYSIS-YLD2'!BB$4,'INTERNAL PARAMETERS-1'!$B$5:$J$44,3,FALSE) + 'ANALYSIS-YLD1'!BB61*(1-VLOOKUP('ANALYSIS-YLD2'!BB$4,'INTERNAL PARAMETERS-1'!$B$5:$J$44,5,FALSE))*VLOOKUP('ANALYSIS-YLD2'!BB$4,'INTERNAL PARAMETERS-1'!$B$5:$J$44,8,FALSE)*VLOOKUP('ANALYSIS-YLD2'!BB$4,'INTERNAL PARAMETERS-1'!$B$5:$J$44,3,FALSE)</f>
        <v>9.6169269866218057E-2</v>
      </c>
      <c r="BC61" s="111">
        <f>'ANALYSIS-YLD1'!BC61*VLOOKUP('ANALYSIS-YLD2'!BC$4,'INTERNAL PARAMETERS-1'!$B$5:$J$44,5,FALSE)*VLOOKUP('ANALYSIS-YLD2'!BC$4,'INTERNAL PARAMETERS-1'!$B$5:$J$44,6,FALSE)*VLOOKUP('ANALYSIS-YLD2'!BC$4,'INTERNAL PARAMETERS-1'!$B$5:$J$44,3,FALSE) + 'ANALYSIS-YLD1'!BC61*(1-VLOOKUP('ANALYSIS-YLD2'!BC$4,'INTERNAL PARAMETERS-1'!$B$5:$J$44,5,FALSE))*VLOOKUP('ANALYSIS-YLD2'!BC$4,'INTERNAL PARAMETERS-1'!$B$5:$J$44,8,FALSE)*VLOOKUP('ANALYSIS-YLD2'!BC$4,'INTERNAL PARAMETERS-1'!$B$5:$J$44,3,FALSE)</f>
        <v>2.8090167351097518E-2</v>
      </c>
      <c r="BD61" s="111">
        <f>'ANALYSIS-YLD1'!BD61*VLOOKUP('ANALYSIS-YLD2'!BD$4,'INTERNAL PARAMETERS-1'!$B$5:$J$44,5,FALSE)*VLOOKUP('ANALYSIS-YLD2'!BD$4,'INTERNAL PARAMETERS-1'!$B$5:$J$44,6,FALSE)*VLOOKUP('ANALYSIS-YLD2'!BD$4,'INTERNAL PARAMETERS-1'!$B$5:$J$44,3,FALSE) + 'ANALYSIS-YLD1'!BD61*(1-VLOOKUP('ANALYSIS-YLD2'!BD$4,'INTERNAL PARAMETERS-1'!$B$5:$J$44,5,FALSE))*VLOOKUP('ANALYSIS-YLD2'!BD$4,'INTERNAL PARAMETERS-1'!$B$5:$J$44,8,FALSE)*VLOOKUP('ANALYSIS-YLD2'!BD$4,'INTERNAL PARAMETERS-1'!$B$5:$J$44,3,FALSE)</f>
        <v>8.0308969541617467E-2</v>
      </c>
      <c r="BE61" s="111">
        <f>'ANALYSIS-YLD1'!BE61*VLOOKUP('ANALYSIS-YLD2'!BE$4,'INTERNAL PARAMETERS-1'!$B$5:$J$44,5,FALSE)*VLOOKUP('ANALYSIS-YLD2'!BE$4,'INTERNAL PARAMETERS-1'!$B$5:$J$44,6,FALSE)*VLOOKUP('ANALYSIS-YLD2'!BE$4,'INTERNAL PARAMETERS-1'!$B$5:$J$44,3,FALSE) + 'ANALYSIS-YLD1'!BE61*(1-VLOOKUP('ANALYSIS-YLD2'!BE$4,'INTERNAL PARAMETERS-1'!$B$5:$J$44,5,FALSE))*VLOOKUP('ANALYSIS-YLD2'!BE$4,'INTERNAL PARAMETERS-1'!$B$5:$J$44,8,FALSE)*VLOOKUP('ANALYSIS-YLD2'!BE$4,'INTERNAL PARAMETERS-1'!$B$5:$J$44,3,FALSE)</f>
        <v>9.1314839943313422E-2</v>
      </c>
      <c r="BF61" s="111">
        <f>'ANALYSIS-YLD1'!BF61*VLOOKUP('ANALYSIS-YLD2'!BF$4,'INTERNAL PARAMETERS-1'!$B$5:$J$44,5,FALSE)*VLOOKUP('ANALYSIS-YLD2'!BF$4,'INTERNAL PARAMETERS-1'!$B$5:$J$44,6,FALSE)*VLOOKUP('ANALYSIS-YLD2'!BF$4,'INTERNAL PARAMETERS-1'!$B$5:$J$44,3,FALSE) + 'ANALYSIS-YLD1'!BF61*(1-VLOOKUP('ANALYSIS-YLD2'!BF$4,'INTERNAL PARAMETERS-1'!$B$5:$J$44,5,FALSE))*VLOOKUP('ANALYSIS-YLD2'!BF$4,'INTERNAL PARAMETERS-1'!$B$5:$J$44,8,FALSE)*VLOOKUP('ANALYSIS-YLD2'!BF$4,'INTERNAL PARAMETERS-1'!$B$5:$J$44,3,FALSE)</f>
        <v>0</v>
      </c>
      <c r="BG61" s="111">
        <f>'ANALYSIS-YLD1'!BG61*VLOOKUP('ANALYSIS-YLD2'!BG$4,'INTERNAL PARAMETERS-1'!$B$5:$J$44,5,FALSE)*VLOOKUP('ANALYSIS-YLD2'!BG$4,'INTERNAL PARAMETERS-1'!$B$5:$J$44,6,FALSE)*VLOOKUP('ANALYSIS-YLD2'!BG$4,'INTERNAL PARAMETERS-1'!$B$5:$J$44,3,FALSE) + 'ANALYSIS-YLD1'!BG61*(1-VLOOKUP('ANALYSIS-YLD2'!BG$4,'INTERNAL PARAMETERS-1'!$B$5:$J$44,5,FALSE))*VLOOKUP('ANALYSIS-YLD2'!BG$4,'INTERNAL PARAMETERS-1'!$B$5:$J$44,8,FALSE)*VLOOKUP('ANALYSIS-YLD2'!BG$4,'INTERNAL PARAMETERS-1'!$B$5:$J$44,3,FALSE)</f>
        <v>0.14877111435652035</v>
      </c>
      <c r="BH61" s="111">
        <f>'ANALYSIS-YLD1'!BH61*VLOOKUP('ANALYSIS-YLD2'!BH$4,'INTERNAL PARAMETERS-1'!$B$5:$J$44,5,FALSE)*VLOOKUP('ANALYSIS-YLD2'!BH$4,'INTERNAL PARAMETERS-1'!$B$5:$J$44,6,FALSE)*VLOOKUP('ANALYSIS-YLD2'!BH$4,'INTERNAL PARAMETERS-1'!$B$5:$J$44,3,FALSE) + 'ANALYSIS-YLD1'!BH61*(1-VLOOKUP('ANALYSIS-YLD2'!BH$4,'INTERNAL PARAMETERS-1'!$B$5:$J$44,5,FALSE))*VLOOKUP('ANALYSIS-YLD2'!BH$4,'INTERNAL PARAMETERS-1'!$B$5:$J$44,8,FALSE)*VLOOKUP('ANALYSIS-YLD2'!BH$4,'INTERNAL PARAMETERS-1'!$B$5:$J$44,3,FALSE)</f>
        <v>1.7136311418242597E-4</v>
      </c>
      <c r="BI61" s="111">
        <f>'ANALYSIS-YLD1'!BI61*VLOOKUP('ANALYSIS-YLD2'!BI$4,'INTERNAL PARAMETERS-1'!$B$5:$J$44,5,FALSE)*VLOOKUP('ANALYSIS-YLD2'!BI$4,'INTERNAL PARAMETERS-1'!$B$5:$J$44,6,FALSE)*VLOOKUP('ANALYSIS-YLD2'!BI$4,'INTERNAL PARAMETERS-1'!$B$5:$J$44,3,FALSE) + 'ANALYSIS-YLD1'!BI61*(1-VLOOKUP('ANALYSIS-YLD2'!BI$4,'INTERNAL PARAMETERS-1'!$B$5:$J$44,5,FALSE))*VLOOKUP('ANALYSIS-YLD2'!BI$4,'INTERNAL PARAMETERS-1'!$B$5:$J$44,8,FALSE)*VLOOKUP('ANALYSIS-YLD2'!BI$4,'INTERNAL PARAMETERS-1'!$B$5:$J$44,3,FALSE)</f>
        <v>0</v>
      </c>
      <c r="BJ61" s="111">
        <f>'ANALYSIS-YLD1'!BJ61*VLOOKUP('ANALYSIS-YLD2'!BJ$4,'INTERNAL PARAMETERS-1'!$B$5:$J$44,5,FALSE)*VLOOKUP('ANALYSIS-YLD2'!BJ$4,'INTERNAL PARAMETERS-1'!$B$5:$J$44,6,FALSE)*VLOOKUP('ANALYSIS-YLD2'!BJ$4,'INTERNAL PARAMETERS-1'!$B$5:$J$44,3,FALSE) + 'ANALYSIS-YLD1'!BJ61*(1-VLOOKUP('ANALYSIS-YLD2'!BJ$4,'INTERNAL PARAMETERS-1'!$B$5:$J$44,5,FALSE))*VLOOKUP('ANALYSIS-YLD2'!BJ$4,'INTERNAL PARAMETERS-1'!$B$5:$J$44,8,FALSE)*VLOOKUP('ANALYSIS-YLD2'!BJ$4,'INTERNAL PARAMETERS-1'!$B$5:$J$44,3,FALSE)</f>
        <v>2.8454113743139782E-2</v>
      </c>
      <c r="BK61" s="111">
        <f>'ANALYSIS-YLD1'!BK61*VLOOKUP('ANALYSIS-YLD2'!BK$4,'INTERNAL PARAMETERS-1'!$B$5:$J$44,5,FALSE)*VLOOKUP('ANALYSIS-YLD2'!BK$4,'INTERNAL PARAMETERS-1'!$B$5:$J$44,6,FALSE)*VLOOKUP('ANALYSIS-YLD2'!BK$4,'INTERNAL PARAMETERS-1'!$B$5:$J$44,3,FALSE) + 'ANALYSIS-YLD1'!BK61*(1-VLOOKUP('ANALYSIS-YLD2'!BK$4,'INTERNAL PARAMETERS-1'!$B$5:$J$44,5,FALSE))*VLOOKUP('ANALYSIS-YLD2'!BK$4,'INTERNAL PARAMETERS-1'!$B$5:$J$44,8,FALSE)*VLOOKUP('ANALYSIS-YLD2'!BK$4,'INTERNAL PARAMETERS-1'!$B$5:$J$44,3,FALSE)</f>
        <v>1.9772976385406291E-2</v>
      </c>
      <c r="BL61" s="111">
        <f>'ANALYSIS-YLD1'!BL61*VLOOKUP('ANALYSIS-YLD2'!BL$4,'INTERNAL PARAMETERS-1'!$B$5:$J$44,5,FALSE)*VLOOKUP('ANALYSIS-YLD2'!BL$4,'INTERNAL PARAMETERS-1'!$B$5:$J$44,6,FALSE)*VLOOKUP('ANALYSIS-YLD2'!BL$4,'INTERNAL PARAMETERS-1'!$B$5:$J$44,3,FALSE) + 'ANALYSIS-YLD1'!BL61*(1-VLOOKUP('ANALYSIS-YLD2'!BL$4,'INTERNAL PARAMETERS-1'!$B$5:$J$44,5,FALSE))*VLOOKUP('ANALYSIS-YLD2'!BL$4,'INTERNAL PARAMETERS-1'!$B$5:$J$44,8,FALSE)*VLOOKUP('ANALYSIS-YLD2'!BL$4,'INTERNAL PARAMETERS-1'!$B$5:$J$44,3,FALSE)</f>
        <v>2.6020632325718922E-2</v>
      </c>
      <c r="BM61" s="111">
        <f>'ANALYSIS-YLD1'!BM61*VLOOKUP('ANALYSIS-YLD2'!BM$4,'INTERNAL PARAMETERS-1'!$B$5:$J$44,5,FALSE)*VLOOKUP('ANALYSIS-YLD2'!BM$4,'INTERNAL PARAMETERS-1'!$B$5:$J$44,6,FALSE)*VLOOKUP('ANALYSIS-YLD2'!BM$4,'INTERNAL PARAMETERS-1'!$B$5:$J$44,3,FALSE) + 'ANALYSIS-YLD1'!BM61*(1-VLOOKUP('ANALYSIS-YLD2'!BM$4,'INTERNAL PARAMETERS-1'!$B$5:$J$44,5,FALSE))*VLOOKUP('ANALYSIS-YLD2'!BM$4,'INTERNAL PARAMETERS-1'!$B$5:$J$44,8,FALSE)*VLOOKUP('ANALYSIS-YLD2'!BM$4,'INTERNAL PARAMETERS-1'!$B$5:$J$44,3,FALSE)</f>
        <v>2.1790618223197374E-3</v>
      </c>
      <c r="BN61" s="111">
        <f>'ANALYSIS-YLD1'!BN61*VLOOKUP('ANALYSIS-YLD2'!BN$4,'INTERNAL PARAMETERS-1'!$B$5:$J$44,5,FALSE)*VLOOKUP('ANALYSIS-YLD2'!BN$4,'INTERNAL PARAMETERS-1'!$B$5:$J$44,6,FALSE)*VLOOKUP('ANALYSIS-YLD2'!BN$4,'INTERNAL PARAMETERS-1'!$B$5:$J$44,3,FALSE) + 'ANALYSIS-YLD1'!BN61*(1-VLOOKUP('ANALYSIS-YLD2'!BN$4,'INTERNAL PARAMETERS-1'!$B$5:$J$44,5,FALSE))*VLOOKUP('ANALYSIS-YLD2'!BN$4,'INTERNAL PARAMETERS-1'!$B$5:$J$44,8,FALSE)*VLOOKUP('ANALYSIS-YLD2'!BN$4,'INTERNAL PARAMETERS-1'!$B$5:$J$44,3,FALSE)</f>
        <v>3.370252004351517E-2</v>
      </c>
      <c r="BO61" s="111">
        <f>'ANALYSIS-YLD1'!BO61*VLOOKUP('ANALYSIS-YLD2'!BO$4,'INTERNAL PARAMETERS-1'!$B$5:$J$44,5,FALSE)*VLOOKUP('ANALYSIS-YLD2'!BO$4,'INTERNAL PARAMETERS-1'!$B$5:$J$44,6,FALSE)*VLOOKUP('ANALYSIS-YLD2'!BO$4,'INTERNAL PARAMETERS-1'!$B$5:$J$44,3,FALSE) + 'ANALYSIS-YLD1'!BO61*(1-VLOOKUP('ANALYSIS-YLD2'!BO$4,'INTERNAL PARAMETERS-1'!$B$5:$J$44,5,FALSE))*VLOOKUP('ANALYSIS-YLD2'!BO$4,'INTERNAL PARAMETERS-1'!$B$5:$J$44,8,FALSE)*VLOOKUP('ANALYSIS-YLD2'!BO$4,'INTERNAL PARAMETERS-1'!$B$5:$J$44,3,FALSE)</f>
        <v>3.9178037033292305E-2</v>
      </c>
      <c r="BP61" s="111">
        <f>'ANALYSIS-YLD1'!BP61*VLOOKUP('ANALYSIS-YLD2'!BP$4,'INTERNAL PARAMETERS-1'!$B$5:$J$44,5,FALSE)*VLOOKUP('ANALYSIS-YLD2'!BP$4,'INTERNAL PARAMETERS-1'!$B$5:$J$44,6,FALSE)*VLOOKUP('ANALYSIS-YLD2'!BP$4,'INTERNAL PARAMETERS-1'!$B$5:$J$44,3,FALSE) + 'ANALYSIS-YLD1'!BP61*(1-VLOOKUP('ANALYSIS-YLD2'!BP$4,'INTERNAL PARAMETERS-1'!$B$5:$J$44,5,FALSE))*VLOOKUP('ANALYSIS-YLD2'!BP$4,'INTERNAL PARAMETERS-1'!$B$5:$J$44,8,FALSE)*VLOOKUP('ANALYSIS-YLD2'!BP$4,'INTERNAL PARAMETERS-1'!$B$5:$J$44,3,FALSE)</f>
        <v>1.2844948722251445E-3</v>
      </c>
      <c r="BQ61" s="111">
        <f>'ANALYSIS-YLD1'!BQ61*VLOOKUP('ANALYSIS-YLD2'!BQ$4,'INTERNAL PARAMETERS-1'!$B$5:$J$44,5,FALSE)*VLOOKUP('ANALYSIS-YLD2'!BQ$4,'INTERNAL PARAMETERS-1'!$B$5:$J$44,6,FALSE)*VLOOKUP('ANALYSIS-YLD2'!BQ$4,'INTERNAL PARAMETERS-1'!$B$5:$J$44,3,FALSE) + 'ANALYSIS-YLD1'!BQ61*(1-VLOOKUP('ANALYSIS-YLD2'!BQ$4,'INTERNAL PARAMETERS-1'!$B$5:$J$44,5,FALSE))*VLOOKUP('ANALYSIS-YLD2'!BQ$4,'INTERNAL PARAMETERS-1'!$B$5:$J$44,8,FALSE)*VLOOKUP('ANALYSIS-YLD2'!BQ$4,'INTERNAL PARAMETERS-1'!$B$5:$J$44,3,FALSE)</f>
        <v>6.5971921243402676E-2</v>
      </c>
      <c r="BR61" s="111">
        <f>'ANALYSIS-YLD1'!BR61*VLOOKUP('ANALYSIS-YLD2'!BR$4,'INTERNAL PARAMETERS-1'!$B$5:$J$44,5,FALSE)*VLOOKUP('ANALYSIS-YLD2'!BR$4,'INTERNAL PARAMETERS-1'!$B$5:$J$44,6,FALSE)*VLOOKUP('ANALYSIS-YLD2'!BR$4,'INTERNAL PARAMETERS-1'!$B$5:$J$44,3,FALSE) + 'ANALYSIS-YLD1'!BR61*(1-VLOOKUP('ANALYSIS-YLD2'!BR$4,'INTERNAL PARAMETERS-1'!$B$5:$J$44,5,FALSE))*VLOOKUP('ANALYSIS-YLD2'!BR$4,'INTERNAL PARAMETERS-1'!$B$5:$J$44,8,FALSE)*VLOOKUP('ANALYSIS-YLD2'!BR$4,'INTERNAL PARAMETERS-1'!$B$5:$J$44,3,FALSE)</f>
        <v>2.2125415026203674E-3</v>
      </c>
      <c r="BS61" s="111">
        <f>'ANALYSIS-YLD1'!BS61*VLOOKUP('ANALYSIS-YLD2'!BS$4,'INTERNAL PARAMETERS-1'!$B$5:$J$44,5,FALSE)*VLOOKUP('ANALYSIS-YLD2'!BS$4,'INTERNAL PARAMETERS-1'!$B$5:$J$44,6,FALSE)*VLOOKUP('ANALYSIS-YLD2'!BS$4,'INTERNAL PARAMETERS-1'!$B$5:$J$44,3,FALSE) + 'ANALYSIS-YLD1'!BS61*(1-VLOOKUP('ANALYSIS-YLD2'!BS$4,'INTERNAL PARAMETERS-1'!$B$5:$J$44,5,FALSE))*VLOOKUP('ANALYSIS-YLD2'!BS$4,'INTERNAL PARAMETERS-1'!$B$5:$J$44,8,FALSE)*VLOOKUP('ANALYSIS-YLD2'!BS$4,'INTERNAL PARAMETERS-1'!$B$5:$J$44,3,FALSE)</f>
        <v>1.4199041260484164E-4</v>
      </c>
      <c r="BT61" s="111">
        <f>'ANALYSIS-YLD1'!BT61*VLOOKUP('ANALYSIS-YLD2'!BT$4,'INTERNAL PARAMETERS-1'!$B$5:$J$44,5,FALSE)*VLOOKUP('ANALYSIS-YLD2'!BT$4,'INTERNAL PARAMETERS-1'!$B$5:$J$44,6,FALSE)*VLOOKUP('ANALYSIS-YLD2'!BT$4,'INTERNAL PARAMETERS-1'!$B$5:$J$44,3,FALSE) + 'ANALYSIS-YLD1'!BT61*(1-VLOOKUP('ANALYSIS-YLD2'!BT$4,'INTERNAL PARAMETERS-1'!$B$5:$J$44,5,FALSE))*VLOOKUP('ANALYSIS-YLD2'!BT$4,'INTERNAL PARAMETERS-1'!$B$5:$J$44,8,FALSE)*VLOOKUP('ANALYSIS-YLD2'!BT$4,'INTERNAL PARAMETERS-1'!$B$5:$J$44,3,FALSE)</f>
        <v>0</v>
      </c>
      <c r="BU61" s="111">
        <f>'ANALYSIS-YLD1'!BU61*VLOOKUP('ANALYSIS-YLD2'!BU$4,'INTERNAL PARAMETERS-1'!$B$5:$J$44,5,FALSE)*VLOOKUP('ANALYSIS-YLD2'!BU$4,'INTERNAL PARAMETERS-1'!$B$5:$J$44,6,FALSE)*VLOOKUP('ANALYSIS-YLD2'!BU$4,'INTERNAL PARAMETERS-1'!$B$5:$J$44,3,FALSE) + 'ANALYSIS-YLD1'!BU61*(1-VLOOKUP('ANALYSIS-YLD2'!BU$4,'INTERNAL PARAMETERS-1'!$B$5:$J$44,5,FALSE))*VLOOKUP('ANALYSIS-YLD2'!BU$4,'INTERNAL PARAMETERS-1'!$B$5:$J$44,8,FALSE)*VLOOKUP('ANALYSIS-YLD2'!BU$4,'INTERNAL PARAMETERS-1'!$B$5:$J$44,3,FALSE)</f>
        <v>0</v>
      </c>
      <c r="BV61" s="111">
        <f>'ANALYSIS-YLD1'!BV61*VLOOKUP('ANALYSIS-YLD2'!BV$4,'INTERNAL PARAMETERS-1'!$B$5:$J$44,5,FALSE)*VLOOKUP('ANALYSIS-YLD2'!BV$4,'INTERNAL PARAMETERS-1'!$B$5:$J$44,6,FALSE)*VLOOKUP('ANALYSIS-YLD2'!BV$4,'INTERNAL PARAMETERS-1'!$B$5:$J$44,3,FALSE) + 'ANALYSIS-YLD1'!BV61*(1-VLOOKUP('ANALYSIS-YLD2'!BV$4,'INTERNAL PARAMETERS-1'!$B$5:$J$44,5,FALSE))*VLOOKUP('ANALYSIS-YLD2'!BV$4,'INTERNAL PARAMETERS-1'!$B$5:$J$44,8,FALSE)*VLOOKUP('ANALYSIS-YLD2'!BV$4,'INTERNAL PARAMETERS-1'!$B$5:$J$44,3,FALSE)</f>
        <v>0</v>
      </c>
      <c r="BW61" s="111">
        <f>'ANALYSIS-YLD1'!BW61*VLOOKUP('ANALYSIS-YLD2'!BW$4,'INTERNAL PARAMETERS-1'!$B$5:$J$44,5,FALSE)*VLOOKUP('ANALYSIS-YLD2'!BW$4,'INTERNAL PARAMETERS-1'!$B$5:$J$44,6,FALSE)*VLOOKUP('ANALYSIS-YLD2'!BW$4,'INTERNAL PARAMETERS-1'!$B$5:$J$44,3,FALSE) + 'ANALYSIS-YLD1'!BW61*(1-VLOOKUP('ANALYSIS-YLD2'!BW$4,'INTERNAL PARAMETERS-1'!$B$5:$J$44,5,FALSE))*VLOOKUP('ANALYSIS-YLD2'!BW$4,'INTERNAL PARAMETERS-1'!$B$5:$J$44,8,FALSE)*VLOOKUP('ANALYSIS-YLD2'!BW$4,'INTERNAL PARAMETERS-1'!$B$5:$J$44,3,FALSE)</f>
        <v>0</v>
      </c>
      <c r="BX61" s="111">
        <f>'ANALYSIS-YLD1'!BX61*VLOOKUP('ANALYSIS-YLD2'!BX$4,'INTERNAL PARAMETERS-1'!$B$5:$J$44,5,FALSE)*VLOOKUP('ANALYSIS-YLD2'!BX$4,'INTERNAL PARAMETERS-1'!$B$5:$J$44,6,FALSE)*VLOOKUP('ANALYSIS-YLD2'!BX$4,'INTERNAL PARAMETERS-1'!$B$5:$J$44,3,FALSE) + 'ANALYSIS-YLD1'!BX61*(1-VLOOKUP('ANALYSIS-YLD2'!BX$4,'INTERNAL PARAMETERS-1'!$B$5:$J$44,5,FALSE))*VLOOKUP('ANALYSIS-YLD2'!BX$4,'INTERNAL PARAMETERS-1'!$B$5:$J$44,8,FALSE)*VLOOKUP('ANALYSIS-YLD2'!BX$4,'INTERNAL PARAMETERS-1'!$B$5:$J$44,3,FALSE)</f>
        <v>0</v>
      </c>
      <c r="BY61" s="111">
        <f>'ANALYSIS-YLD1'!BY61*VLOOKUP('ANALYSIS-YLD2'!BY$4,'INTERNAL PARAMETERS-1'!$B$5:$J$44,5,FALSE)*VLOOKUP('ANALYSIS-YLD2'!BY$4,'INTERNAL PARAMETERS-1'!$B$5:$J$44,6,FALSE)*VLOOKUP('ANALYSIS-YLD2'!BY$4,'INTERNAL PARAMETERS-1'!$B$5:$J$44,3,FALSE) + 'ANALYSIS-YLD1'!BY61*(1-VLOOKUP('ANALYSIS-YLD2'!BY$4,'INTERNAL PARAMETERS-1'!$B$5:$J$44,5,FALSE))*VLOOKUP('ANALYSIS-YLD2'!BY$4,'INTERNAL PARAMETERS-1'!$B$5:$J$44,8,FALSE)*VLOOKUP('ANALYSIS-YLD2'!BY$4,'INTERNAL PARAMETERS-1'!$B$5:$J$44,3,FALSE)</f>
        <v>0</v>
      </c>
      <c r="BZ61" s="111">
        <f>'ANALYSIS-YLD1'!BZ61*VLOOKUP('ANALYSIS-YLD2'!BZ$4,'INTERNAL PARAMETERS-1'!$B$5:$J$44,5,FALSE)*VLOOKUP('ANALYSIS-YLD2'!BZ$4,'INTERNAL PARAMETERS-1'!$B$5:$J$44,6,FALSE)*VLOOKUP('ANALYSIS-YLD2'!BZ$4,'INTERNAL PARAMETERS-1'!$B$5:$J$44,3,FALSE) + 'ANALYSIS-YLD1'!BZ61*(1-VLOOKUP('ANALYSIS-YLD2'!BZ$4,'INTERNAL PARAMETERS-1'!$B$5:$J$44,5,FALSE))*VLOOKUP('ANALYSIS-YLD2'!BZ$4,'INTERNAL PARAMETERS-1'!$B$5:$J$44,8,FALSE)*VLOOKUP('ANALYSIS-YLD2'!BZ$4,'INTERNAL PARAMETERS-1'!$B$5:$J$44,3,FALSE)</f>
        <v>2.031041619481343E-4</v>
      </c>
      <c r="CA61" s="111">
        <f>'ANALYSIS-YLD1'!CA61*VLOOKUP('ANALYSIS-YLD2'!CA$4,'INTERNAL PARAMETERS-1'!$B$5:$J$44,5,FALSE)*VLOOKUP('ANALYSIS-YLD2'!CA$4,'INTERNAL PARAMETERS-1'!$B$5:$J$44,6,FALSE)*VLOOKUP('ANALYSIS-YLD2'!CA$4,'INTERNAL PARAMETERS-1'!$B$5:$J$44,3,FALSE) + 'ANALYSIS-YLD1'!CA61*(1-VLOOKUP('ANALYSIS-YLD2'!CA$4,'INTERNAL PARAMETERS-1'!$B$5:$J$44,5,FALSE))*VLOOKUP('ANALYSIS-YLD2'!CA$4,'INTERNAL PARAMETERS-1'!$B$5:$J$44,8,FALSE)*VLOOKUP('ANALYSIS-YLD2'!CA$4,'INTERNAL PARAMETERS-1'!$B$5:$J$44,3,FALSE)</f>
        <v>0</v>
      </c>
      <c r="CB61" s="111">
        <f>'ANALYSIS-YLD1'!CB61*VLOOKUP('ANALYSIS-YLD2'!CB$4,'INTERNAL PARAMETERS-1'!$B$5:$J$44,5,FALSE)*VLOOKUP('ANALYSIS-YLD2'!CB$4,'INTERNAL PARAMETERS-1'!$B$5:$J$44,6,FALSE)*VLOOKUP('ANALYSIS-YLD2'!CB$4,'INTERNAL PARAMETERS-1'!$B$5:$J$44,3,FALSE) + 'ANALYSIS-YLD1'!CB61*(1-VLOOKUP('ANALYSIS-YLD2'!CB$4,'INTERNAL PARAMETERS-1'!$B$5:$J$44,5,FALSE))*VLOOKUP('ANALYSIS-YLD2'!CB$4,'INTERNAL PARAMETERS-1'!$B$5:$J$44,8,FALSE)*VLOOKUP('ANALYSIS-YLD2'!CB$4,'INTERNAL PARAMETERS-1'!$B$5:$J$44,3,FALSE)</f>
        <v>0</v>
      </c>
      <c r="CC61" s="111">
        <f>'ANALYSIS-YLD1'!CC61*VLOOKUP('ANALYSIS-YLD2'!CC$4,'INTERNAL PARAMETERS-1'!$B$5:$J$44,5,FALSE)*VLOOKUP('ANALYSIS-YLD2'!CC$4,'INTERNAL PARAMETERS-1'!$B$5:$J$44,6,FALSE)*VLOOKUP('ANALYSIS-YLD2'!CC$4,'INTERNAL PARAMETERS-1'!$B$5:$J$44,3,FALSE) + 'ANALYSIS-YLD1'!CC61*(1-VLOOKUP('ANALYSIS-YLD2'!CC$4,'INTERNAL PARAMETERS-1'!$B$5:$J$44,5,FALSE))*VLOOKUP('ANALYSIS-YLD2'!CC$4,'INTERNAL PARAMETERS-1'!$B$5:$J$44,8,FALSE)*VLOOKUP('ANALYSIS-YLD2'!CC$4,'INTERNAL PARAMETERS-1'!$B$5:$J$44,3,FALSE)</f>
        <v>4.8659504700707872E-4</v>
      </c>
      <c r="CD61" s="111">
        <f>'ANALYSIS-YLD1'!CD61*VLOOKUP('ANALYSIS-YLD2'!CD$4,'INTERNAL PARAMETERS-1'!$B$5:$J$44,5,FALSE)*VLOOKUP('ANALYSIS-YLD2'!CD$4,'INTERNAL PARAMETERS-1'!$B$5:$J$44,6,FALSE)*VLOOKUP('ANALYSIS-YLD2'!CD$4,'INTERNAL PARAMETERS-1'!$B$5:$J$44,3,FALSE) + 'ANALYSIS-YLD1'!CD61*(1-VLOOKUP('ANALYSIS-YLD2'!CD$4,'INTERNAL PARAMETERS-1'!$B$5:$J$44,5,FALSE))*VLOOKUP('ANALYSIS-YLD2'!CD$4,'INTERNAL PARAMETERS-1'!$B$5:$J$44,8,FALSE)*VLOOKUP('ANALYSIS-YLD2'!CD$4,'INTERNAL PARAMETERS-1'!$B$5:$J$44,3,FALSE)</f>
        <v>1.4174762350311616E-3</v>
      </c>
      <c r="CE61" s="111">
        <f>'ANALYSIS-YLD1'!CE61*VLOOKUP('ANALYSIS-YLD2'!CE$4,'INTERNAL PARAMETERS-1'!$B$5:$J$44,5,FALSE)*VLOOKUP('ANALYSIS-YLD2'!CE$4,'INTERNAL PARAMETERS-1'!$B$5:$J$44,6,FALSE)*VLOOKUP('ANALYSIS-YLD2'!CE$4,'INTERNAL PARAMETERS-1'!$B$5:$J$44,3,FALSE) + 'ANALYSIS-YLD1'!CE61*(1-VLOOKUP('ANALYSIS-YLD2'!CE$4,'INTERNAL PARAMETERS-1'!$B$5:$J$44,5,FALSE))*VLOOKUP('ANALYSIS-YLD2'!CE$4,'INTERNAL PARAMETERS-1'!$B$5:$J$44,8,FALSE)*VLOOKUP('ANALYSIS-YLD2'!CE$4,'INTERNAL PARAMETERS-1'!$B$5:$J$44,3,FALSE)</f>
        <v>2.7793580356603917E-3</v>
      </c>
      <c r="CF61" s="111">
        <f>'ANALYSIS-YLD1'!CF61*VLOOKUP('ANALYSIS-YLD2'!CF$4,'INTERNAL PARAMETERS-1'!$B$5:$J$44,5,FALSE)*VLOOKUP('ANALYSIS-YLD2'!CF$4,'INTERNAL PARAMETERS-1'!$B$5:$J$44,6,FALSE)*VLOOKUP('ANALYSIS-YLD2'!CF$4,'INTERNAL PARAMETERS-1'!$B$5:$J$44,3,FALSE) + 'ANALYSIS-YLD1'!CF61*(1-VLOOKUP('ANALYSIS-YLD2'!CF$4,'INTERNAL PARAMETERS-1'!$B$5:$J$44,5,FALSE))*VLOOKUP('ANALYSIS-YLD2'!CF$4,'INTERNAL PARAMETERS-1'!$B$5:$J$44,8,FALSE)*VLOOKUP('ANALYSIS-YLD2'!CF$4,'INTERNAL PARAMETERS-1'!$B$5:$J$44,3,FALSE)</f>
        <v>6.3365179730310341E-3</v>
      </c>
      <c r="CG61" s="111">
        <f>'ANALYSIS-YLD1'!CG61*VLOOKUP('ANALYSIS-YLD2'!CG$4,'INTERNAL PARAMETERS-1'!$B$5:$J$44,5,FALSE)*VLOOKUP('ANALYSIS-YLD2'!CG$4,'INTERNAL PARAMETERS-1'!$B$5:$J$44,6,FALSE)*VLOOKUP('ANALYSIS-YLD2'!CG$4,'INTERNAL PARAMETERS-1'!$B$5:$J$44,3,FALSE) + 'ANALYSIS-YLD1'!CG61*(1-VLOOKUP('ANALYSIS-YLD2'!CG$4,'INTERNAL PARAMETERS-1'!$B$5:$J$44,5,FALSE))*VLOOKUP('ANALYSIS-YLD2'!CG$4,'INTERNAL PARAMETERS-1'!$B$5:$J$44,8,FALSE)*VLOOKUP('ANALYSIS-YLD2'!CG$4,'INTERNAL PARAMETERS-1'!$B$5:$J$44,3,FALSE)</f>
        <v>0</v>
      </c>
      <c r="CH61" s="110">
        <f>'ANALYSIS-YLD1'!CH61*VLOOKUP('ANALYSIS-YLD2'!CH$4,'INTERNAL PARAMETERS-1'!$B$5:$J$44,5,FALSE)*VLOOKUP('ANALYSIS-YLD2'!CH$4,'INTERNAL PARAMETERS-1'!$B$5:$J$44,6,FALSE)*VLOOKUP('ANALYSIS-YLD2'!CH$4,'INTERNAL PARAMETERS-1'!$B$5:$J$44,3,FALSE) + 'ANALYSIS-YLD1'!CH61*(1-VLOOKUP('ANALYSIS-YLD2'!CH$4,'INTERNAL PARAMETERS-1'!$B$5:$J$44,5,FALSE))*VLOOKUP('ANALYSIS-YLD2'!CH$4,'INTERNAL PARAMETERS-1'!$B$5:$J$44,8,FALSE)*VLOOKUP('ANALYSIS-YLD2'!CH$4,'INTERNAL PARAMETERS-1'!$B$5:$J$44,3,FALSE)</f>
        <v>0</v>
      </c>
      <c r="CJ61" s="112">
        <f t="shared" si="0"/>
        <v>65.164739863269844</v>
      </c>
      <c r="CK61" s="110">
        <f t="shared" si="1"/>
        <v>1.1446537573146947</v>
      </c>
    </row>
    <row r="62" spans="2:89" x14ac:dyDescent="0.5">
      <c r="B62" s="127" t="s">
        <v>27</v>
      </c>
      <c r="C62" s="126" t="s">
        <v>2</v>
      </c>
      <c r="D62" s="126" t="s">
        <v>17</v>
      </c>
      <c r="E62" s="125">
        <f>'INPUTS-Incidence'!E62</f>
        <v>190.97002261459511</v>
      </c>
      <c r="F62" s="124">
        <f>'INTERNAL PARAMETERS-1'!M8</f>
        <v>68.824999999999989</v>
      </c>
      <c r="G62" s="112">
        <f>'ANALYSIS-YLD1'!G62*VLOOKUP('ANALYSIS-YLD2'!G$4,'INTERNAL PARAMETERS-1'!$B$5:$J$44,5,FALSE)*VLOOKUP('ANALYSIS-YLD2'!G$4,'INTERNAL PARAMETERS-1'!$B$5:$J$44,7,FALSE)*'ANALYSIS-YLD2'!$F62 + 'ANALYSIS-YLD1'!G62*(1-VLOOKUP('ANALYSIS-YLD2'!G$4,'INTERNAL PARAMETERS-1'!$B$5:$J$44,5,FALSE))*VLOOKUP('ANALYSIS-YLD2'!G$4,'INTERNAL PARAMETERS-1'!$B$5:$J$44,9,FALSE)*'ANALYSIS-YLD2'!$F62</f>
        <v>36.216418413496996</v>
      </c>
      <c r="H62" s="111">
        <f>'ANALYSIS-YLD1'!H62*VLOOKUP('ANALYSIS-YLD2'!H$4,'INTERNAL PARAMETERS-1'!$B$5:$J$44,5,FALSE)*VLOOKUP('ANALYSIS-YLD2'!H$4,'INTERNAL PARAMETERS-1'!$B$5:$J$44,7,FALSE)*'ANALYSIS-YLD2'!$F62 + 'ANALYSIS-YLD1'!H62*(1-VLOOKUP('ANALYSIS-YLD2'!H$4,'INTERNAL PARAMETERS-1'!$B$5:$J$44,5,FALSE))*VLOOKUP('ANALYSIS-YLD2'!H$4,'INTERNAL PARAMETERS-1'!$B$5:$J$44,9,FALSE)*'ANALYSIS-YLD2'!$F62</f>
        <v>19.67610004449104</v>
      </c>
      <c r="I62" s="111">
        <f>'ANALYSIS-YLD1'!I62*VLOOKUP('ANALYSIS-YLD2'!I$4,'INTERNAL PARAMETERS-1'!$B$5:$J$44,5,FALSE)*VLOOKUP('ANALYSIS-YLD2'!I$4,'INTERNAL PARAMETERS-1'!$B$5:$J$44,7,FALSE)*'ANALYSIS-YLD2'!$F62 + 'ANALYSIS-YLD1'!I62*(1-VLOOKUP('ANALYSIS-YLD2'!I$4,'INTERNAL PARAMETERS-1'!$B$5:$J$44,5,FALSE))*VLOOKUP('ANALYSIS-YLD2'!I$4,'INTERNAL PARAMETERS-1'!$B$5:$J$44,9,FALSE)*'ANALYSIS-YLD2'!$F62</f>
        <v>41.186545135652999</v>
      </c>
      <c r="J62" s="111">
        <f>'ANALYSIS-YLD1'!J62*VLOOKUP('ANALYSIS-YLD2'!J$4,'INTERNAL PARAMETERS-1'!$B$5:$J$44,5,FALSE)*VLOOKUP('ANALYSIS-YLD2'!J$4,'INTERNAL PARAMETERS-1'!$B$5:$J$44,7,FALSE)*'ANALYSIS-YLD2'!$F62 + 'ANALYSIS-YLD1'!J62*(1-VLOOKUP('ANALYSIS-YLD2'!J$4,'INTERNAL PARAMETERS-1'!$B$5:$J$44,5,FALSE))*VLOOKUP('ANALYSIS-YLD2'!J$4,'INTERNAL PARAMETERS-1'!$B$5:$J$44,9,FALSE)*'ANALYSIS-YLD2'!$F62</f>
        <v>0</v>
      </c>
      <c r="K62" s="111">
        <f>'ANALYSIS-YLD1'!K62*VLOOKUP('ANALYSIS-YLD2'!K$4,'INTERNAL PARAMETERS-1'!$B$5:$J$44,5,FALSE)*VLOOKUP('ANALYSIS-YLD2'!K$4,'INTERNAL PARAMETERS-1'!$B$5:$J$44,7,FALSE)*'ANALYSIS-YLD2'!$F62 + 'ANALYSIS-YLD1'!K62*(1-VLOOKUP('ANALYSIS-YLD2'!K$4,'INTERNAL PARAMETERS-1'!$B$5:$J$44,5,FALSE))*VLOOKUP('ANALYSIS-YLD2'!K$4,'INTERNAL PARAMETERS-1'!$B$5:$J$44,9,FALSE)*'ANALYSIS-YLD2'!$F62</f>
        <v>0</v>
      </c>
      <c r="L62" s="111">
        <f>'ANALYSIS-YLD1'!L62*VLOOKUP('ANALYSIS-YLD2'!L$4,'INTERNAL PARAMETERS-1'!$B$5:$J$44,5,FALSE)*VLOOKUP('ANALYSIS-YLD2'!L$4,'INTERNAL PARAMETERS-1'!$B$5:$J$44,7,FALSE)*'ANALYSIS-YLD2'!$F62 + 'ANALYSIS-YLD1'!L62*(1-VLOOKUP('ANALYSIS-YLD2'!L$4,'INTERNAL PARAMETERS-1'!$B$5:$J$44,5,FALSE))*VLOOKUP('ANALYSIS-YLD2'!L$4,'INTERNAL PARAMETERS-1'!$B$5:$J$44,9,FALSE)*'ANALYSIS-YLD2'!$F62</f>
        <v>0.22428088546525438</v>
      </c>
      <c r="M62" s="111">
        <f>'ANALYSIS-YLD1'!M62*VLOOKUP('ANALYSIS-YLD2'!M$4,'INTERNAL PARAMETERS-1'!$B$5:$J$44,5,FALSE)*VLOOKUP('ANALYSIS-YLD2'!M$4,'INTERNAL PARAMETERS-1'!$B$5:$J$44,7,FALSE)*'ANALYSIS-YLD2'!$F62 + 'ANALYSIS-YLD1'!M62*(1-VLOOKUP('ANALYSIS-YLD2'!M$4,'INTERNAL PARAMETERS-1'!$B$5:$J$44,5,FALSE))*VLOOKUP('ANALYSIS-YLD2'!M$4,'INTERNAL PARAMETERS-1'!$B$5:$J$44,9,FALSE)*'ANALYSIS-YLD2'!$F62</f>
        <v>0.28916080849007691</v>
      </c>
      <c r="N62" s="111">
        <f>'ANALYSIS-YLD1'!N62*VLOOKUP('ANALYSIS-YLD2'!N$4,'INTERNAL PARAMETERS-1'!$B$5:$J$44,5,FALSE)*VLOOKUP('ANALYSIS-YLD2'!N$4,'INTERNAL PARAMETERS-1'!$B$5:$J$44,7,FALSE)*'ANALYSIS-YLD2'!$F62 + 'ANALYSIS-YLD1'!N62*(1-VLOOKUP('ANALYSIS-YLD2'!N$4,'INTERNAL PARAMETERS-1'!$B$5:$J$44,5,FALSE))*VLOOKUP('ANALYSIS-YLD2'!N$4,'INTERNAL PARAMETERS-1'!$B$5:$J$44,9,FALSE)*'ANALYSIS-YLD2'!$F62</f>
        <v>0.18404892441350765</v>
      </c>
      <c r="O62" s="111">
        <f>'ANALYSIS-YLD1'!O62*VLOOKUP('ANALYSIS-YLD2'!O$4,'INTERNAL PARAMETERS-1'!$B$5:$J$44,5,FALSE)*VLOOKUP('ANALYSIS-YLD2'!O$4,'INTERNAL PARAMETERS-1'!$B$5:$J$44,7,FALSE)*'ANALYSIS-YLD2'!$F62 + 'ANALYSIS-YLD1'!O62*(1-VLOOKUP('ANALYSIS-YLD2'!O$4,'INTERNAL PARAMETERS-1'!$B$5:$J$44,5,FALSE))*VLOOKUP('ANALYSIS-YLD2'!O$4,'INTERNAL PARAMETERS-1'!$B$5:$J$44,9,FALSE)*'ANALYSIS-YLD2'!$F62</f>
        <v>0</v>
      </c>
      <c r="P62" s="111">
        <f>'ANALYSIS-YLD1'!P62*VLOOKUP('ANALYSIS-YLD2'!P$4,'INTERNAL PARAMETERS-1'!$B$5:$J$44,5,FALSE)*VLOOKUP('ANALYSIS-YLD2'!P$4,'INTERNAL PARAMETERS-1'!$B$5:$J$44,7,FALSE)*'ANALYSIS-YLD2'!$F62 + 'ANALYSIS-YLD1'!P62*(1-VLOOKUP('ANALYSIS-YLD2'!P$4,'INTERNAL PARAMETERS-1'!$B$5:$J$44,5,FALSE))*VLOOKUP('ANALYSIS-YLD2'!P$4,'INTERNAL PARAMETERS-1'!$B$5:$J$44,9,FALSE)*'ANALYSIS-YLD2'!$F62</f>
        <v>0</v>
      </c>
      <c r="Q62" s="111">
        <f>'ANALYSIS-YLD1'!Q62*VLOOKUP('ANALYSIS-YLD2'!Q$4,'INTERNAL PARAMETERS-1'!$B$5:$J$44,5,FALSE)*VLOOKUP('ANALYSIS-YLD2'!Q$4,'INTERNAL PARAMETERS-1'!$B$5:$J$44,7,FALSE)*'ANALYSIS-YLD2'!$F62 + 'ANALYSIS-YLD1'!Q62*(1-VLOOKUP('ANALYSIS-YLD2'!Q$4,'INTERNAL PARAMETERS-1'!$B$5:$J$44,5,FALSE))*VLOOKUP('ANALYSIS-YLD2'!Q$4,'INTERNAL PARAMETERS-1'!$B$5:$J$44,9,FALSE)*'ANALYSIS-YLD2'!$F62</f>
        <v>0</v>
      </c>
      <c r="R62" s="111">
        <f>'ANALYSIS-YLD1'!R62*VLOOKUP('ANALYSIS-YLD2'!R$4,'INTERNAL PARAMETERS-1'!$B$5:$J$44,5,FALSE)*VLOOKUP('ANALYSIS-YLD2'!R$4,'INTERNAL PARAMETERS-1'!$B$5:$J$44,7,FALSE)*'ANALYSIS-YLD2'!$F62 + 'ANALYSIS-YLD1'!R62*(1-VLOOKUP('ANALYSIS-YLD2'!R$4,'INTERNAL PARAMETERS-1'!$B$5:$J$44,5,FALSE))*VLOOKUP('ANALYSIS-YLD2'!R$4,'INTERNAL PARAMETERS-1'!$B$5:$J$44,9,FALSE)*'ANALYSIS-YLD2'!$F62</f>
        <v>0.18613315679821532</v>
      </c>
      <c r="S62" s="111">
        <f>'ANALYSIS-YLD1'!S62*VLOOKUP('ANALYSIS-YLD2'!S$4,'INTERNAL PARAMETERS-1'!$B$5:$J$44,5,FALSE)*VLOOKUP('ANALYSIS-YLD2'!S$4,'INTERNAL PARAMETERS-1'!$B$5:$J$44,7,FALSE)*'ANALYSIS-YLD2'!$F62 + 'ANALYSIS-YLD1'!S62*(1-VLOOKUP('ANALYSIS-YLD2'!S$4,'INTERNAL PARAMETERS-1'!$B$5:$J$44,5,FALSE))*VLOOKUP('ANALYSIS-YLD2'!S$4,'INTERNAL PARAMETERS-1'!$B$5:$J$44,9,FALSE)*'ANALYSIS-YLD2'!$F62</f>
        <v>7.6952810361809965</v>
      </c>
      <c r="T62" s="111">
        <f>'ANALYSIS-YLD1'!T62*VLOOKUP('ANALYSIS-YLD2'!T$4,'INTERNAL PARAMETERS-1'!$B$5:$J$44,5,FALSE)*VLOOKUP('ANALYSIS-YLD2'!T$4,'INTERNAL PARAMETERS-1'!$B$5:$J$44,7,FALSE)*'ANALYSIS-YLD2'!$F62 + 'ANALYSIS-YLD1'!T62*(1-VLOOKUP('ANALYSIS-YLD2'!T$4,'INTERNAL PARAMETERS-1'!$B$5:$J$44,5,FALSE))*VLOOKUP('ANALYSIS-YLD2'!T$4,'INTERNAL PARAMETERS-1'!$B$5:$J$44,9,FALSE)*'ANALYSIS-YLD2'!$F62</f>
        <v>0.5483998866122991</v>
      </c>
      <c r="U62" s="111">
        <f>'ANALYSIS-YLD1'!U62*VLOOKUP('ANALYSIS-YLD2'!U$4,'INTERNAL PARAMETERS-1'!$B$5:$J$44,5,FALSE)*VLOOKUP('ANALYSIS-YLD2'!U$4,'INTERNAL PARAMETERS-1'!$B$5:$J$44,7,FALSE)*'ANALYSIS-YLD2'!$F62 + 'ANALYSIS-YLD1'!U62*(1-VLOOKUP('ANALYSIS-YLD2'!U$4,'INTERNAL PARAMETERS-1'!$B$5:$J$44,5,FALSE))*VLOOKUP('ANALYSIS-YLD2'!U$4,'INTERNAL PARAMETERS-1'!$B$5:$J$44,9,FALSE)*'ANALYSIS-YLD2'!$F62</f>
        <v>0.60091873108851024</v>
      </c>
      <c r="V62" s="111">
        <f>'ANALYSIS-YLD1'!V62*VLOOKUP('ANALYSIS-YLD2'!V$4,'INTERNAL PARAMETERS-1'!$B$5:$J$44,5,FALSE)*VLOOKUP('ANALYSIS-YLD2'!V$4,'INTERNAL PARAMETERS-1'!$B$5:$J$44,7,FALSE)*'ANALYSIS-YLD2'!$F62 + 'ANALYSIS-YLD1'!V62*(1-VLOOKUP('ANALYSIS-YLD2'!V$4,'INTERNAL PARAMETERS-1'!$B$5:$J$44,5,FALSE))*VLOOKUP('ANALYSIS-YLD2'!V$4,'INTERNAL PARAMETERS-1'!$B$5:$J$44,9,FALSE)*'ANALYSIS-YLD2'!$F62</f>
        <v>4.5131556009366056</v>
      </c>
      <c r="W62" s="111">
        <f>'ANALYSIS-YLD1'!W62*VLOOKUP('ANALYSIS-YLD2'!W$4,'INTERNAL PARAMETERS-1'!$B$5:$J$44,5,FALSE)*VLOOKUP('ANALYSIS-YLD2'!W$4,'INTERNAL PARAMETERS-1'!$B$5:$J$44,7,FALSE)*'ANALYSIS-YLD2'!$F62 + 'ANALYSIS-YLD1'!W62*(1-VLOOKUP('ANALYSIS-YLD2'!W$4,'INTERNAL PARAMETERS-1'!$B$5:$J$44,5,FALSE))*VLOOKUP('ANALYSIS-YLD2'!W$4,'INTERNAL PARAMETERS-1'!$B$5:$J$44,9,FALSE)*'ANALYSIS-YLD2'!$F62</f>
        <v>0</v>
      </c>
      <c r="X62" s="111">
        <f>'ANALYSIS-YLD1'!X62*VLOOKUP('ANALYSIS-YLD2'!X$4,'INTERNAL PARAMETERS-1'!$B$5:$J$44,5,FALSE)*VLOOKUP('ANALYSIS-YLD2'!X$4,'INTERNAL PARAMETERS-1'!$B$5:$J$44,7,FALSE)*'ANALYSIS-YLD2'!$F62 + 'ANALYSIS-YLD1'!X62*(1-VLOOKUP('ANALYSIS-YLD2'!X$4,'INTERNAL PARAMETERS-1'!$B$5:$J$44,5,FALSE))*VLOOKUP('ANALYSIS-YLD2'!X$4,'INTERNAL PARAMETERS-1'!$B$5:$J$44,9,FALSE)*'ANALYSIS-YLD2'!$F62</f>
        <v>0</v>
      </c>
      <c r="Y62" s="111">
        <f>'ANALYSIS-YLD1'!Y62*VLOOKUP('ANALYSIS-YLD2'!Y$4,'INTERNAL PARAMETERS-1'!$B$5:$J$44,5,FALSE)*VLOOKUP('ANALYSIS-YLD2'!Y$4,'INTERNAL PARAMETERS-1'!$B$5:$J$44,7,FALSE)*'ANALYSIS-YLD2'!$F62 + 'ANALYSIS-YLD1'!Y62*(1-VLOOKUP('ANALYSIS-YLD2'!Y$4,'INTERNAL PARAMETERS-1'!$B$5:$J$44,5,FALSE))*VLOOKUP('ANALYSIS-YLD2'!Y$4,'INTERNAL PARAMETERS-1'!$B$5:$J$44,9,FALSE)*'ANALYSIS-YLD2'!$F62</f>
        <v>0</v>
      </c>
      <c r="Z62" s="111">
        <f>'ANALYSIS-YLD1'!Z62*VLOOKUP('ANALYSIS-YLD2'!Z$4,'INTERNAL PARAMETERS-1'!$B$5:$J$44,5,FALSE)*VLOOKUP('ANALYSIS-YLD2'!Z$4,'INTERNAL PARAMETERS-1'!$B$5:$J$44,7,FALSE)*'ANALYSIS-YLD2'!$F62 + 'ANALYSIS-YLD1'!Z62*(1-VLOOKUP('ANALYSIS-YLD2'!Z$4,'INTERNAL PARAMETERS-1'!$B$5:$J$44,5,FALSE))*VLOOKUP('ANALYSIS-YLD2'!Z$4,'INTERNAL PARAMETERS-1'!$B$5:$J$44,9,FALSE)*'ANALYSIS-YLD2'!$F62</f>
        <v>0</v>
      </c>
      <c r="AA62" s="111">
        <f>'ANALYSIS-YLD1'!AA62*VLOOKUP('ANALYSIS-YLD2'!AA$4,'INTERNAL PARAMETERS-1'!$B$5:$J$44,5,FALSE)*VLOOKUP('ANALYSIS-YLD2'!AA$4,'INTERNAL PARAMETERS-1'!$B$5:$J$44,7,FALSE)*'ANALYSIS-YLD2'!$F62 + 'ANALYSIS-YLD1'!AA62*(1-VLOOKUP('ANALYSIS-YLD2'!AA$4,'INTERNAL PARAMETERS-1'!$B$5:$J$44,5,FALSE))*VLOOKUP('ANALYSIS-YLD2'!AA$4,'INTERNAL PARAMETERS-1'!$B$5:$J$44,9,FALSE)*'ANALYSIS-YLD2'!$F62</f>
        <v>0</v>
      </c>
      <c r="AB62" s="111">
        <f>'ANALYSIS-YLD1'!AB62*VLOOKUP('ANALYSIS-YLD2'!AB$4,'INTERNAL PARAMETERS-1'!$B$5:$J$44,5,FALSE)*VLOOKUP('ANALYSIS-YLD2'!AB$4,'INTERNAL PARAMETERS-1'!$B$5:$J$44,7,FALSE)*'ANALYSIS-YLD2'!$F62 + 'ANALYSIS-YLD1'!AB62*(1-VLOOKUP('ANALYSIS-YLD2'!AB$4,'INTERNAL PARAMETERS-1'!$B$5:$J$44,5,FALSE))*VLOOKUP('ANALYSIS-YLD2'!AB$4,'INTERNAL PARAMETERS-1'!$B$5:$J$44,9,FALSE)*'ANALYSIS-YLD2'!$F62</f>
        <v>0</v>
      </c>
      <c r="AC62" s="111">
        <f>'ANALYSIS-YLD1'!AC62*VLOOKUP('ANALYSIS-YLD2'!AC$4,'INTERNAL PARAMETERS-1'!$B$5:$J$44,5,FALSE)*VLOOKUP('ANALYSIS-YLD2'!AC$4,'INTERNAL PARAMETERS-1'!$B$5:$J$44,7,FALSE)*'ANALYSIS-YLD2'!$F62 + 'ANALYSIS-YLD1'!AC62*(1-VLOOKUP('ANALYSIS-YLD2'!AC$4,'INTERNAL PARAMETERS-1'!$B$5:$J$44,5,FALSE))*VLOOKUP('ANALYSIS-YLD2'!AC$4,'INTERNAL PARAMETERS-1'!$B$5:$J$44,9,FALSE)*'ANALYSIS-YLD2'!$F62</f>
        <v>0</v>
      </c>
      <c r="AD62" s="111">
        <f>'ANALYSIS-YLD1'!AD62*VLOOKUP('ANALYSIS-YLD2'!AD$4,'INTERNAL PARAMETERS-1'!$B$5:$J$44,5,FALSE)*VLOOKUP('ANALYSIS-YLD2'!AD$4,'INTERNAL PARAMETERS-1'!$B$5:$J$44,7,FALSE)*'ANALYSIS-YLD2'!$F62 + 'ANALYSIS-YLD1'!AD62*(1-VLOOKUP('ANALYSIS-YLD2'!AD$4,'INTERNAL PARAMETERS-1'!$B$5:$J$44,5,FALSE))*VLOOKUP('ANALYSIS-YLD2'!AD$4,'INTERNAL PARAMETERS-1'!$B$5:$J$44,9,FALSE)*'ANALYSIS-YLD2'!$F62</f>
        <v>0</v>
      </c>
      <c r="AE62" s="111">
        <f>'ANALYSIS-YLD1'!AE62*VLOOKUP('ANALYSIS-YLD2'!AE$4,'INTERNAL PARAMETERS-1'!$B$5:$J$44,5,FALSE)*VLOOKUP('ANALYSIS-YLD2'!AE$4,'INTERNAL PARAMETERS-1'!$B$5:$J$44,7,FALSE)*'ANALYSIS-YLD2'!$F62 + 'ANALYSIS-YLD1'!AE62*(1-VLOOKUP('ANALYSIS-YLD2'!AE$4,'INTERNAL PARAMETERS-1'!$B$5:$J$44,5,FALSE))*VLOOKUP('ANALYSIS-YLD2'!AE$4,'INTERNAL PARAMETERS-1'!$B$5:$J$44,9,FALSE)*'ANALYSIS-YLD2'!$F62</f>
        <v>0</v>
      </c>
      <c r="AF62" s="111">
        <f>'ANALYSIS-YLD1'!AF62*VLOOKUP('ANALYSIS-YLD2'!AF$4,'INTERNAL PARAMETERS-1'!$B$5:$J$44,5,FALSE)*VLOOKUP('ANALYSIS-YLD2'!AF$4,'INTERNAL PARAMETERS-1'!$B$5:$J$44,7,FALSE)*'ANALYSIS-YLD2'!$F62 + 'ANALYSIS-YLD1'!AF62*(1-VLOOKUP('ANALYSIS-YLD2'!AF$4,'INTERNAL PARAMETERS-1'!$B$5:$J$44,5,FALSE))*VLOOKUP('ANALYSIS-YLD2'!AF$4,'INTERNAL PARAMETERS-1'!$B$5:$J$44,9,FALSE)*'ANALYSIS-YLD2'!$F62</f>
        <v>0</v>
      </c>
      <c r="AG62" s="111">
        <f>'ANALYSIS-YLD1'!AG62*VLOOKUP('ANALYSIS-YLD2'!AG$4,'INTERNAL PARAMETERS-1'!$B$5:$J$44,5,FALSE)*VLOOKUP('ANALYSIS-YLD2'!AG$4,'INTERNAL PARAMETERS-1'!$B$5:$J$44,7,FALSE)*'ANALYSIS-YLD2'!$F62 + 'ANALYSIS-YLD1'!AG62*(1-VLOOKUP('ANALYSIS-YLD2'!AG$4,'INTERNAL PARAMETERS-1'!$B$5:$J$44,5,FALSE))*VLOOKUP('ANALYSIS-YLD2'!AG$4,'INTERNAL PARAMETERS-1'!$B$5:$J$44,9,FALSE)*'ANALYSIS-YLD2'!$F62</f>
        <v>0</v>
      </c>
      <c r="AH62" s="111">
        <f>'ANALYSIS-YLD1'!AH62*VLOOKUP('ANALYSIS-YLD2'!AH$4,'INTERNAL PARAMETERS-1'!$B$5:$J$44,5,FALSE)*VLOOKUP('ANALYSIS-YLD2'!AH$4,'INTERNAL PARAMETERS-1'!$B$5:$J$44,7,FALSE)*'ANALYSIS-YLD2'!$F62 + 'ANALYSIS-YLD1'!AH62*(1-VLOOKUP('ANALYSIS-YLD2'!AH$4,'INTERNAL PARAMETERS-1'!$B$5:$J$44,5,FALSE))*VLOOKUP('ANALYSIS-YLD2'!AH$4,'INTERNAL PARAMETERS-1'!$B$5:$J$44,9,FALSE)*'ANALYSIS-YLD2'!$F62</f>
        <v>0</v>
      </c>
      <c r="AI62" s="111">
        <f>'ANALYSIS-YLD1'!AI62*VLOOKUP('ANALYSIS-YLD2'!AI$4,'INTERNAL PARAMETERS-1'!$B$5:$J$44,5,FALSE)*VLOOKUP('ANALYSIS-YLD2'!AI$4,'INTERNAL PARAMETERS-1'!$B$5:$J$44,7,FALSE)*'ANALYSIS-YLD2'!$F62 + 'ANALYSIS-YLD1'!AI62*(1-VLOOKUP('ANALYSIS-YLD2'!AI$4,'INTERNAL PARAMETERS-1'!$B$5:$J$44,5,FALSE))*VLOOKUP('ANALYSIS-YLD2'!AI$4,'INTERNAL PARAMETERS-1'!$B$5:$J$44,9,FALSE)*'ANALYSIS-YLD2'!$F62</f>
        <v>2.492667014093149E-2</v>
      </c>
      <c r="AJ62" s="111">
        <f>'ANALYSIS-YLD1'!AJ62*VLOOKUP('ANALYSIS-YLD2'!AJ$4,'INTERNAL PARAMETERS-1'!$B$5:$J$44,5,FALSE)*VLOOKUP('ANALYSIS-YLD2'!AJ$4,'INTERNAL PARAMETERS-1'!$B$5:$J$44,7,FALSE)*'ANALYSIS-YLD2'!$F62 + 'ANALYSIS-YLD1'!AJ62*(1-VLOOKUP('ANALYSIS-YLD2'!AJ$4,'INTERNAL PARAMETERS-1'!$B$5:$J$44,5,FALSE))*VLOOKUP('ANALYSIS-YLD2'!AJ$4,'INTERNAL PARAMETERS-1'!$B$5:$J$44,9,FALSE)*'ANALYSIS-YLD2'!$F62</f>
        <v>0</v>
      </c>
      <c r="AK62" s="111">
        <f>'ANALYSIS-YLD1'!AK62*VLOOKUP('ANALYSIS-YLD2'!AK$4,'INTERNAL PARAMETERS-1'!$B$5:$J$44,5,FALSE)*VLOOKUP('ANALYSIS-YLD2'!AK$4,'INTERNAL PARAMETERS-1'!$B$5:$J$44,7,FALSE)*'ANALYSIS-YLD2'!$F62 + 'ANALYSIS-YLD1'!AK62*(1-VLOOKUP('ANALYSIS-YLD2'!AK$4,'INTERNAL PARAMETERS-1'!$B$5:$J$44,5,FALSE))*VLOOKUP('ANALYSIS-YLD2'!AK$4,'INTERNAL PARAMETERS-1'!$B$5:$J$44,9,FALSE)*'ANALYSIS-YLD2'!$F62</f>
        <v>0</v>
      </c>
      <c r="AL62" s="111">
        <f>'ANALYSIS-YLD1'!AL62*VLOOKUP('ANALYSIS-YLD2'!AL$4,'INTERNAL PARAMETERS-1'!$B$5:$J$44,5,FALSE)*VLOOKUP('ANALYSIS-YLD2'!AL$4,'INTERNAL PARAMETERS-1'!$B$5:$J$44,7,FALSE)*'ANALYSIS-YLD2'!$F62 + 'ANALYSIS-YLD1'!AL62*(1-VLOOKUP('ANALYSIS-YLD2'!AL$4,'INTERNAL PARAMETERS-1'!$B$5:$J$44,5,FALSE))*VLOOKUP('ANALYSIS-YLD2'!AL$4,'INTERNAL PARAMETERS-1'!$B$5:$J$44,9,FALSE)*'ANALYSIS-YLD2'!$F62</f>
        <v>0</v>
      </c>
      <c r="AM62" s="111">
        <f>'ANALYSIS-YLD1'!AM62*VLOOKUP('ANALYSIS-YLD2'!AM$4,'INTERNAL PARAMETERS-1'!$B$5:$J$44,5,FALSE)*VLOOKUP('ANALYSIS-YLD2'!AM$4,'INTERNAL PARAMETERS-1'!$B$5:$J$44,7,FALSE)*'ANALYSIS-YLD2'!$F62 + 'ANALYSIS-YLD1'!AM62*(1-VLOOKUP('ANALYSIS-YLD2'!AM$4,'INTERNAL PARAMETERS-1'!$B$5:$J$44,5,FALSE))*VLOOKUP('ANALYSIS-YLD2'!AM$4,'INTERNAL PARAMETERS-1'!$B$5:$J$44,9,FALSE)*'ANALYSIS-YLD2'!$F62</f>
        <v>0</v>
      </c>
      <c r="AN62" s="111">
        <f>'ANALYSIS-YLD1'!AN62*VLOOKUP('ANALYSIS-YLD2'!AN$4,'INTERNAL PARAMETERS-1'!$B$5:$J$44,5,FALSE)*VLOOKUP('ANALYSIS-YLD2'!AN$4,'INTERNAL PARAMETERS-1'!$B$5:$J$44,7,FALSE)*'ANALYSIS-YLD2'!$F62 + 'ANALYSIS-YLD1'!AN62*(1-VLOOKUP('ANALYSIS-YLD2'!AN$4,'INTERNAL PARAMETERS-1'!$B$5:$J$44,5,FALSE))*VLOOKUP('ANALYSIS-YLD2'!AN$4,'INTERNAL PARAMETERS-1'!$B$5:$J$44,9,FALSE)*'ANALYSIS-YLD2'!$F62</f>
        <v>0</v>
      </c>
      <c r="AO62" s="111">
        <f>'ANALYSIS-YLD1'!AO62*VLOOKUP('ANALYSIS-YLD2'!AO$4,'INTERNAL PARAMETERS-1'!$B$5:$J$44,5,FALSE)*VLOOKUP('ANALYSIS-YLD2'!AO$4,'INTERNAL PARAMETERS-1'!$B$5:$J$44,7,FALSE)*'ANALYSIS-YLD2'!$F62 + 'ANALYSIS-YLD1'!AO62*(1-VLOOKUP('ANALYSIS-YLD2'!AO$4,'INTERNAL PARAMETERS-1'!$B$5:$J$44,5,FALSE))*VLOOKUP('ANALYSIS-YLD2'!AO$4,'INTERNAL PARAMETERS-1'!$B$5:$J$44,9,FALSE)*'ANALYSIS-YLD2'!$F62</f>
        <v>0</v>
      </c>
      <c r="AP62" s="111">
        <f>'ANALYSIS-YLD1'!AP62*VLOOKUP('ANALYSIS-YLD2'!AP$4,'INTERNAL PARAMETERS-1'!$B$5:$J$44,5,FALSE)*VLOOKUP('ANALYSIS-YLD2'!AP$4,'INTERNAL PARAMETERS-1'!$B$5:$J$44,7,FALSE)*'ANALYSIS-YLD2'!$F62 + 'ANALYSIS-YLD1'!AP62*(1-VLOOKUP('ANALYSIS-YLD2'!AP$4,'INTERNAL PARAMETERS-1'!$B$5:$J$44,5,FALSE))*VLOOKUP('ANALYSIS-YLD2'!AP$4,'INTERNAL PARAMETERS-1'!$B$5:$J$44,9,FALSE)*'ANALYSIS-YLD2'!$F62</f>
        <v>0</v>
      </c>
      <c r="AQ62" s="111">
        <f>'ANALYSIS-YLD1'!AQ62*VLOOKUP('ANALYSIS-YLD2'!AQ$4,'INTERNAL PARAMETERS-1'!$B$5:$J$44,5,FALSE)*VLOOKUP('ANALYSIS-YLD2'!AQ$4,'INTERNAL PARAMETERS-1'!$B$5:$J$44,7,FALSE)*'ANALYSIS-YLD2'!$F62 + 'ANALYSIS-YLD1'!AQ62*(1-VLOOKUP('ANALYSIS-YLD2'!AQ$4,'INTERNAL PARAMETERS-1'!$B$5:$J$44,5,FALSE))*VLOOKUP('ANALYSIS-YLD2'!AQ$4,'INTERNAL PARAMETERS-1'!$B$5:$J$44,9,FALSE)*'ANALYSIS-YLD2'!$F62</f>
        <v>0</v>
      </c>
      <c r="AR62" s="111">
        <f>'ANALYSIS-YLD1'!AR62*VLOOKUP('ANALYSIS-YLD2'!AR$4,'INTERNAL PARAMETERS-1'!$B$5:$J$44,5,FALSE)*VLOOKUP('ANALYSIS-YLD2'!AR$4,'INTERNAL PARAMETERS-1'!$B$5:$J$44,7,FALSE)*'ANALYSIS-YLD2'!$F62 + 'ANALYSIS-YLD1'!AR62*(1-VLOOKUP('ANALYSIS-YLD2'!AR$4,'INTERNAL PARAMETERS-1'!$B$5:$J$44,5,FALSE))*VLOOKUP('ANALYSIS-YLD2'!AR$4,'INTERNAL PARAMETERS-1'!$B$5:$J$44,9,FALSE)*'ANALYSIS-YLD2'!$F62</f>
        <v>0</v>
      </c>
      <c r="AS62" s="111">
        <f>'ANALYSIS-YLD1'!AS62*VLOOKUP('ANALYSIS-YLD2'!AS$4,'INTERNAL PARAMETERS-1'!$B$5:$J$44,5,FALSE)*VLOOKUP('ANALYSIS-YLD2'!AS$4,'INTERNAL PARAMETERS-1'!$B$5:$J$44,7,FALSE)*'ANALYSIS-YLD2'!$F62 + 'ANALYSIS-YLD1'!AS62*(1-VLOOKUP('ANALYSIS-YLD2'!AS$4,'INTERNAL PARAMETERS-1'!$B$5:$J$44,5,FALSE))*VLOOKUP('ANALYSIS-YLD2'!AS$4,'INTERNAL PARAMETERS-1'!$B$5:$J$44,9,FALSE)*'ANALYSIS-YLD2'!$F62</f>
        <v>0</v>
      </c>
      <c r="AT62" s="110">
        <f>'ANALYSIS-YLD1'!AT62*VLOOKUP('ANALYSIS-YLD2'!AT$4,'INTERNAL PARAMETERS-1'!$B$5:$J$44,5,FALSE)*VLOOKUP('ANALYSIS-YLD2'!AT$4,'INTERNAL PARAMETERS-1'!$B$5:$J$44,7,FALSE)*'ANALYSIS-YLD2'!$F62 + 'ANALYSIS-YLD1'!AT62*(1-VLOOKUP('ANALYSIS-YLD2'!AT$4,'INTERNAL PARAMETERS-1'!$B$5:$J$44,5,FALSE))*VLOOKUP('ANALYSIS-YLD2'!AT$4,'INTERNAL PARAMETERS-1'!$B$5:$J$44,9,FALSE)*'ANALYSIS-YLD2'!$F62</f>
        <v>0</v>
      </c>
      <c r="AU62" s="112">
        <f>'ANALYSIS-YLD1'!AU62*VLOOKUP('ANALYSIS-YLD2'!AU$4,'INTERNAL PARAMETERS-1'!$B$5:$J$44,5,FALSE)*VLOOKUP('ANALYSIS-YLD2'!AU$4,'INTERNAL PARAMETERS-1'!$B$5:$J$44,6,FALSE)*VLOOKUP('ANALYSIS-YLD2'!AU$4,'INTERNAL PARAMETERS-1'!$B$5:$J$44,3,FALSE) + 'ANALYSIS-YLD1'!AU62*(1-VLOOKUP('ANALYSIS-YLD2'!AU$4,'INTERNAL PARAMETERS-1'!$B$5:$J$44,5,FALSE))*VLOOKUP('ANALYSIS-YLD2'!AU$4,'INTERNAL PARAMETERS-1'!$B$5:$J$44,8,FALSE)*VLOOKUP('ANALYSIS-YLD2'!AU$4,'INTERNAL PARAMETERS-1'!$B$5:$J$44,3,FALSE)</f>
        <v>0</v>
      </c>
      <c r="AV62" s="111">
        <f>'ANALYSIS-YLD1'!AV62*VLOOKUP('ANALYSIS-YLD2'!AV$4,'INTERNAL PARAMETERS-1'!$B$5:$J$44,5,FALSE)*VLOOKUP('ANALYSIS-YLD2'!AV$4,'INTERNAL PARAMETERS-1'!$B$5:$J$44,6,FALSE)*VLOOKUP('ANALYSIS-YLD2'!AV$4,'INTERNAL PARAMETERS-1'!$B$5:$J$44,3,FALSE) + 'ANALYSIS-YLD1'!AV62*(1-VLOOKUP('ANALYSIS-YLD2'!AV$4,'INTERNAL PARAMETERS-1'!$B$5:$J$44,5,FALSE))*VLOOKUP('ANALYSIS-YLD2'!AV$4,'INTERNAL PARAMETERS-1'!$B$5:$J$44,8,FALSE)*VLOOKUP('ANALYSIS-YLD2'!AV$4,'INTERNAL PARAMETERS-1'!$B$5:$J$44,3,FALSE)</f>
        <v>0</v>
      </c>
      <c r="AW62" s="111">
        <f>'ANALYSIS-YLD1'!AW62*VLOOKUP('ANALYSIS-YLD2'!AW$4,'INTERNAL PARAMETERS-1'!$B$5:$J$44,5,FALSE)*VLOOKUP('ANALYSIS-YLD2'!AW$4,'INTERNAL PARAMETERS-1'!$B$5:$J$44,6,FALSE)*VLOOKUP('ANALYSIS-YLD2'!AW$4,'INTERNAL PARAMETERS-1'!$B$5:$J$44,3,FALSE) + 'ANALYSIS-YLD1'!AW62*(1-VLOOKUP('ANALYSIS-YLD2'!AW$4,'INTERNAL PARAMETERS-1'!$B$5:$J$44,5,FALSE))*VLOOKUP('ANALYSIS-YLD2'!AW$4,'INTERNAL PARAMETERS-1'!$B$5:$J$44,8,FALSE)*VLOOKUP('ANALYSIS-YLD2'!AW$4,'INTERNAL PARAMETERS-1'!$B$5:$J$44,3,FALSE)</f>
        <v>0.70654592756506152</v>
      </c>
      <c r="AX62" s="111">
        <f>'ANALYSIS-YLD1'!AX62*VLOOKUP('ANALYSIS-YLD2'!AX$4,'INTERNAL PARAMETERS-1'!$B$5:$J$44,5,FALSE)*VLOOKUP('ANALYSIS-YLD2'!AX$4,'INTERNAL PARAMETERS-1'!$B$5:$J$44,6,FALSE)*VLOOKUP('ANALYSIS-YLD2'!AX$4,'INTERNAL PARAMETERS-1'!$B$5:$J$44,3,FALSE) + 'ANALYSIS-YLD1'!AX62*(1-VLOOKUP('ANALYSIS-YLD2'!AX$4,'INTERNAL PARAMETERS-1'!$B$5:$J$44,5,FALSE))*VLOOKUP('ANALYSIS-YLD2'!AX$4,'INTERNAL PARAMETERS-1'!$B$5:$J$44,8,FALSE)*VLOOKUP('ANALYSIS-YLD2'!AX$4,'INTERNAL PARAMETERS-1'!$B$5:$J$44,3,FALSE)</f>
        <v>0</v>
      </c>
      <c r="AY62" s="111">
        <f>'ANALYSIS-YLD1'!AY62*VLOOKUP('ANALYSIS-YLD2'!AY$4,'INTERNAL PARAMETERS-1'!$B$5:$J$44,5,FALSE)*VLOOKUP('ANALYSIS-YLD2'!AY$4,'INTERNAL PARAMETERS-1'!$B$5:$J$44,6,FALSE)*VLOOKUP('ANALYSIS-YLD2'!AY$4,'INTERNAL PARAMETERS-1'!$B$5:$J$44,3,FALSE) + 'ANALYSIS-YLD1'!AY62*(1-VLOOKUP('ANALYSIS-YLD2'!AY$4,'INTERNAL PARAMETERS-1'!$B$5:$J$44,5,FALSE))*VLOOKUP('ANALYSIS-YLD2'!AY$4,'INTERNAL PARAMETERS-1'!$B$5:$J$44,8,FALSE)*VLOOKUP('ANALYSIS-YLD2'!AY$4,'INTERNAL PARAMETERS-1'!$B$5:$J$44,3,FALSE)</f>
        <v>0</v>
      </c>
      <c r="AZ62" s="111">
        <f>'ANALYSIS-YLD1'!AZ62*VLOOKUP('ANALYSIS-YLD2'!AZ$4,'INTERNAL PARAMETERS-1'!$B$5:$J$44,5,FALSE)*VLOOKUP('ANALYSIS-YLD2'!AZ$4,'INTERNAL PARAMETERS-1'!$B$5:$J$44,6,FALSE)*VLOOKUP('ANALYSIS-YLD2'!AZ$4,'INTERNAL PARAMETERS-1'!$B$5:$J$44,3,FALSE) + 'ANALYSIS-YLD1'!AZ62*(1-VLOOKUP('ANALYSIS-YLD2'!AZ$4,'INTERNAL PARAMETERS-1'!$B$5:$J$44,5,FALSE))*VLOOKUP('ANALYSIS-YLD2'!AZ$4,'INTERNAL PARAMETERS-1'!$B$5:$J$44,8,FALSE)*VLOOKUP('ANALYSIS-YLD2'!AZ$4,'INTERNAL PARAMETERS-1'!$B$5:$J$44,3,FALSE)</f>
        <v>0</v>
      </c>
      <c r="BA62" s="111">
        <f>'ANALYSIS-YLD1'!BA62*VLOOKUP('ANALYSIS-YLD2'!BA$4,'INTERNAL PARAMETERS-1'!$B$5:$J$44,5,FALSE)*VLOOKUP('ANALYSIS-YLD2'!BA$4,'INTERNAL PARAMETERS-1'!$B$5:$J$44,6,FALSE)*VLOOKUP('ANALYSIS-YLD2'!BA$4,'INTERNAL PARAMETERS-1'!$B$5:$J$44,3,FALSE) + 'ANALYSIS-YLD1'!BA62*(1-VLOOKUP('ANALYSIS-YLD2'!BA$4,'INTERNAL PARAMETERS-1'!$B$5:$J$44,5,FALSE))*VLOOKUP('ANALYSIS-YLD2'!BA$4,'INTERNAL PARAMETERS-1'!$B$5:$J$44,8,FALSE)*VLOOKUP('ANALYSIS-YLD2'!BA$4,'INTERNAL PARAMETERS-1'!$B$5:$J$44,3,FALSE)</f>
        <v>4.9581364565645554E-2</v>
      </c>
      <c r="BB62" s="111">
        <f>'ANALYSIS-YLD1'!BB62*VLOOKUP('ANALYSIS-YLD2'!BB$4,'INTERNAL PARAMETERS-1'!$B$5:$J$44,5,FALSE)*VLOOKUP('ANALYSIS-YLD2'!BB$4,'INTERNAL PARAMETERS-1'!$B$5:$J$44,6,FALSE)*VLOOKUP('ANALYSIS-YLD2'!BB$4,'INTERNAL PARAMETERS-1'!$B$5:$J$44,3,FALSE) + 'ANALYSIS-YLD1'!BB62*(1-VLOOKUP('ANALYSIS-YLD2'!BB$4,'INTERNAL PARAMETERS-1'!$B$5:$J$44,5,FALSE))*VLOOKUP('ANALYSIS-YLD2'!BB$4,'INTERNAL PARAMETERS-1'!$B$5:$J$44,8,FALSE)*VLOOKUP('ANALYSIS-YLD2'!BB$4,'INTERNAL PARAMETERS-1'!$B$5:$J$44,3,FALSE)</f>
        <v>0.15749747319438689</v>
      </c>
      <c r="BC62" s="111">
        <f>'ANALYSIS-YLD1'!BC62*VLOOKUP('ANALYSIS-YLD2'!BC$4,'INTERNAL PARAMETERS-1'!$B$5:$J$44,5,FALSE)*VLOOKUP('ANALYSIS-YLD2'!BC$4,'INTERNAL PARAMETERS-1'!$B$5:$J$44,6,FALSE)*VLOOKUP('ANALYSIS-YLD2'!BC$4,'INTERNAL PARAMETERS-1'!$B$5:$J$44,3,FALSE) + 'ANALYSIS-YLD1'!BC62*(1-VLOOKUP('ANALYSIS-YLD2'!BC$4,'INTERNAL PARAMETERS-1'!$B$5:$J$44,5,FALSE))*VLOOKUP('ANALYSIS-YLD2'!BC$4,'INTERNAL PARAMETERS-1'!$B$5:$J$44,8,FALSE)*VLOOKUP('ANALYSIS-YLD2'!BC$4,'INTERNAL PARAMETERS-1'!$B$5:$J$44,3,FALSE)</f>
        <v>6.465569841604657E-2</v>
      </c>
      <c r="BD62" s="111">
        <f>'ANALYSIS-YLD1'!BD62*VLOOKUP('ANALYSIS-YLD2'!BD$4,'INTERNAL PARAMETERS-1'!$B$5:$J$44,5,FALSE)*VLOOKUP('ANALYSIS-YLD2'!BD$4,'INTERNAL PARAMETERS-1'!$B$5:$J$44,6,FALSE)*VLOOKUP('ANALYSIS-YLD2'!BD$4,'INTERNAL PARAMETERS-1'!$B$5:$J$44,3,FALSE) + 'ANALYSIS-YLD1'!BD62*(1-VLOOKUP('ANALYSIS-YLD2'!BD$4,'INTERNAL PARAMETERS-1'!$B$5:$J$44,5,FALSE))*VLOOKUP('ANALYSIS-YLD2'!BD$4,'INTERNAL PARAMETERS-1'!$B$5:$J$44,8,FALSE)*VLOOKUP('ANALYSIS-YLD2'!BD$4,'INTERNAL PARAMETERS-1'!$B$5:$J$44,3,FALSE)</f>
        <v>0.13271450145759259</v>
      </c>
      <c r="BE62" s="111">
        <f>'ANALYSIS-YLD1'!BE62*VLOOKUP('ANALYSIS-YLD2'!BE$4,'INTERNAL PARAMETERS-1'!$B$5:$J$44,5,FALSE)*VLOOKUP('ANALYSIS-YLD2'!BE$4,'INTERNAL PARAMETERS-1'!$B$5:$J$44,6,FALSE)*VLOOKUP('ANALYSIS-YLD2'!BE$4,'INTERNAL PARAMETERS-1'!$B$5:$J$44,3,FALSE) + 'ANALYSIS-YLD1'!BE62*(1-VLOOKUP('ANALYSIS-YLD2'!BE$4,'INTERNAL PARAMETERS-1'!$B$5:$J$44,5,FALSE))*VLOOKUP('ANALYSIS-YLD2'!BE$4,'INTERNAL PARAMETERS-1'!$B$5:$J$44,8,FALSE)*VLOOKUP('ANALYSIS-YLD2'!BE$4,'INTERNAL PARAMETERS-1'!$B$5:$J$44,3,FALSE)</f>
        <v>0.24689262213392943</v>
      </c>
      <c r="BF62" s="111">
        <f>'ANALYSIS-YLD1'!BF62*VLOOKUP('ANALYSIS-YLD2'!BF$4,'INTERNAL PARAMETERS-1'!$B$5:$J$44,5,FALSE)*VLOOKUP('ANALYSIS-YLD2'!BF$4,'INTERNAL PARAMETERS-1'!$B$5:$J$44,6,FALSE)*VLOOKUP('ANALYSIS-YLD2'!BF$4,'INTERNAL PARAMETERS-1'!$B$5:$J$44,3,FALSE) + 'ANALYSIS-YLD1'!BF62*(1-VLOOKUP('ANALYSIS-YLD2'!BF$4,'INTERNAL PARAMETERS-1'!$B$5:$J$44,5,FALSE))*VLOOKUP('ANALYSIS-YLD2'!BF$4,'INTERNAL PARAMETERS-1'!$B$5:$J$44,8,FALSE)*VLOOKUP('ANALYSIS-YLD2'!BF$4,'INTERNAL PARAMETERS-1'!$B$5:$J$44,3,FALSE)</f>
        <v>0</v>
      </c>
      <c r="BG62" s="111">
        <f>'ANALYSIS-YLD1'!BG62*VLOOKUP('ANALYSIS-YLD2'!BG$4,'INTERNAL PARAMETERS-1'!$B$5:$J$44,5,FALSE)*VLOOKUP('ANALYSIS-YLD2'!BG$4,'INTERNAL PARAMETERS-1'!$B$5:$J$44,6,FALSE)*VLOOKUP('ANALYSIS-YLD2'!BG$4,'INTERNAL PARAMETERS-1'!$B$5:$J$44,3,FALSE) + 'ANALYSIS-YLD1'!BG62*(1-VLOOKUP('ANALYSIS-YLD2'!BG$4,'INTERNAL PARAMETERS-1'!$B$5:$J$44,5,FALSE))*VLOOKUP('ANALYSIS-YLD2'!BG$4,'INTERNAL PARAMETERS-1'!$B$5:$J$44,8,FALSE)*VLOOKUP('ANALYSIS-YLD2'!BG$4,'INTERNAL PARAMETERS-1'!$B$5:$J$44,3,FALSE)</f>
        <v>0.16675257819358186</v>
      </c>
      <c r="BH62" s="111">
        <f>'ANALYSIS-YLD1'!BH62*VLOOKUP('ANALYSIS-YLD2'!BH$4,'INTERNAL PARAMETERS-1'!$B$5:$J$44,5,FALSE)*VLOOKUP('ANALYSIS-YLD2'!BH$4,'INTERNAL PARAMETERS-1'!$B$5:$J$44,6,FALSE)*VLOOKUP('ANALYSIS-YLD2'!BH$4,'INTERNAL PARAMETERS-1'!$B$5:$J$44,3,FALSE) + 'ANALYSIS-YLD1'!BH62*(1-VLOOKUP('ANALYSIS-YLD2'!BH$4,'INTERNAL PARAMETERS-1'!$B$5:$J$44,5,FALSE))*VLOOKUP('ANALYSIS-YLD2'!BH$4,'INTERNAL PARAMETERS-1'!$B$5:$J$44,8,FALSE)*VLOOKUP('ANALYSIS-YLD2'!BH$4,'INTERNAL PARAMETERS-1'!$B$5:$J$44,3,FALSE)</f>
        <v>2.4738534361478244E-4</v>
      </c>
      <c r="BI62" s="111">
        <f>'ANALYSIS-YLD1'!BI62*VLOOKUP('ANALYSIS-YLD2'!BI$4,'INTERNAL PARAMETERS-1'!$B$5:$J$44,5,FALSE)*VLOOKUP('ANALYSIS-YLD2'!BI$4,'INTERNAL PARAMETERS-1'!$B$5:$J$44,6,FALSE)*VLOOKUP('ANALYSIS-YLD2'!BI$4,'INTERNAL PARAMETERS-1'!$B$5:$J$44,3,FALSE) + 'ANALYSIS-YLD1'!BI62*(1-VLOOKUP('ANALYSIS-YLD2'!BI$4,'INTERNAL PARAMETERS-1'!$B$5:$J$44,5,FALSE))*VLOOKUP('ANALYSIS-YLD2'!BI$4,'INTERNAL PARAMETERS-1'!$B$5:$J$44,8,FALSE)*VLOOKUP('ANALYSIS-YLD2'!BI$4,'INTERNAL PARAMETERS-1'!$B$5:$J$44,3,FALSE)</f>
        <v>0</v>
      </c>
      <c r="BJ62" s="111">
        <f>'ANALYSIS-YLD1'!BJ62*VLOOKUP('ANALYSIS-YLD2'!BJ$4,'INTERNAL PARAMETERS-1'!$B$5:$J$44,5,FALSE)*VLOOKUP('ANALYSIS-YLD2'!BJ$4,'INTERNAL PARAMETERS-1'!$B$5:$J$44,6,FALSE)*VLOOKUP('ANALYSIS-YLD2'!BJ$4,'INTERNAL PARAMETERS-1'!$B$5:$J$44,3,FALSE) + 'ANALYSIS-YLD1'!BJ62*(1-VLOOKUP('ANALYSIS-YLD2'!BJ$4,'INTERNAL PARAMETERS-1'!$B$5:$J$44,5,FALSE))*VLOOKUP('ANALYSIS-YLD2'!BJ$4,'INTERNAL PARAMETERS-1'!$B$5:$J$44,8,FALSE)*VLOOKUP('ANALYSIS-YLD2'!BJ$4,'INTERNAL PARAMETERS-1'!$B$5:$J$44,3,FALSE)</f>
        <v>3.9676754112586129E-2</v>
      </c>
      <c r="BK62" s="111">
        <f>'ANALYSIS-YLD1'!BK62*VLOOKUP('ANALYSIS-YLD2'!BK$4,'INTERNAL PARAMETERS-1'!$B$5:$J$44,5,FALSE)*VLOOKUP('ANALYSIS-YLD2'!BK$4,'INTERNAL PARAMETERS-1'!$B$5:$J$44,6,FALSE)*VLOOKUP('ANALYSIS-YLD2'!BK$4,'INTERNAL PARAMETERS-1'!$B$5:$J$44,3,FALSE) + 'ANALYSIS-YLD1'!BK62*(1-VLOOKUP('ANALYSIS-YLD2'!BK$4,'INTERNAL PARAMETERS-1'!$B$5:$J$44,5,FALSE))*VLOOKUP('ANALYSIS-YLD2'!BK$4,'INTERNAL PARAMETERS-1'!$B$5:$J$44,8,FALSE)*VLOOKUP('ANALYSIS-YLD2'!BK$4,'INTERNAL PARAMETERS-1'!$B$5:$J$44,3,FALSE)</f>
        <v>4.3043192195720552E-2</v>
      </c>
      <c r="BL62" s="111">
        <f>'ANALYSIS-YLD1'!BL62*VLOOKUP('ANALYSIS-YLD2'!BL$4,'INTERNAL PARAMETERS-1'!$B$5:$J$44,5,FALSE)*VLOOKUP('ANALYSIS-YLD2'!BL$4,'INTERNAL PARAMETERS-1'!$B$5:$J$44,6,FALSE)*VLOOKUP('ANALYSIS-YLD2'!BL$4,'INTERNAL PARAMETERS-1'!$B$5:$J$44,3,FALSE) + 'ANALYSIS-YLD1'!BL62*(1-VLOOKUP('ANALYSIS-YLD2'!BL$4,'INTERNAL PARAMETERS-1'!$B$5:$J$44,5,FALSE))*VLOOKUP('ANALYSIS-YLD2'!BL$4,'INTERNAL PARAMETERS-1'!$B$5:$J$44,8,FALSE)*VLOOKUP('ANALYSIS-YLD2'!BL$4,'INTERNAL PARAMETERS-1'!$B$5:$J$44,3,FALSE)</f>
        <v>0.10553484552970709</v>
      </c>
      <c r="BM62" s="111">
        <f>'ANALYSIS-YLD1'!BM62*VLOOKUP('ANALYSIS-YLD2'!BM$4,'INTERNAL PARAMETERS-1'!$B$5:$J$44,5,FALSE)*VLOOKUP('ANALYSIS-YLD2'!BM$4,'INTERNAL PARAMETERS-1'!$B$5:$J$44,6,FALSE)*VLOOKUP('ANALYSIS-YLD2'!BM$4,'INTERNAL PARAMETERS-1'!$B$5:$J$44,3,FALSE) + 'ANALYSIS-YLD1'!BM62*(1-VLOOKUP('ANALYSIS-YLD2'!BM$4,'INTERNAL PARAMETERS-1'!$B$5:$J$44,5,FALSE))*VLOOKUP('ANALYSIS-YLD2'!BM$4,'INTERNAL PARAMETERS-1'!$B$5:$J$44,8,FALSE)*VLOOKUP('ANALYSIS-YLD2'!BM$4,'INTERNAL PARAMETERS-1'!$B$5:$J$44,3,FALSE)</f>
        <v>1.2583283167659814E-2</v>
      </c>
      <c r="BN62" s="111">
        <f>'ANALYSIS-YLD1'!BN62*VLOOKUP('ANALYSIS-YLD2'!BN$4,'INTERNAL PARAMETERS-1'!$B$5:$J$44,5,FALSE)*VLOOKUP('ANALYSIS-YLD2'!BN$4,'INTERNAL PARAMETERS-1'!$B$5:$J$44,6,FALSE)*VLOOKUP('ANALYSIS-YLD2'!BN$4,'INTERNAL PARAMETERS-1'!$B$5:$J$44,3,FALSE) + 'ANALYSIS-YLD1'!BN62*(1-VLOOKUP('ANALYSIS-YLD2'!BN$4,'INTERNAL PARAMETERS-1'!$B$5:$J$44,5,FALSE))*VLOOKUP('ANALYSIS-YLD2'!BN$4,'INTERNAL PARAMETERS-1'!$B$5:$J$44,8,FALSE)*VLOOKUP('ANALYSIS-YLD2'!BN$4,'INTERNAL PARAMETERS-1'!$B$5:$J$44,3,FALSE)</f>
        <v>3.0451635124386908E-2</v>
      </c>
      <c r="BO62" s="111">
        <f>'ANALYSIS-YLD1'!BO62*VLOOKUP('ANALYSIS-YLD2'!BO$4,'INTERNAL PARAMETERS-1'!$B$5:$J$44,5,FALSE)*VLOOKUP('ANALYSIS-YLD2'!BO$4,'INTERNAL PARAMETERS-1'!$B$5:$J$44,6,FALSE)*VLOOKUP('ANALYSIS-YLD2'!BO$4,'INTERNAL PARAMETERS-1'!$B$5:$J$44,3,FALSE) + 'ANALYSIS-YLD1'!BO62*(1-VLOOKUP('ANALYSIS-YLD2'!BO$4,'INTERNAL PARAMETERS-1'!$B$5:$J$44,5,FALSE))*VLOOKUP('ANALYSIS-YLD2'!BO$4,'INTERNAL PARAMETERS-1'!$B$5:$J$44,8,FALSE)*VLOOKUP('ANALYSIS-YLD2'!BO$4,'INTERNAL PARAMETERS-1'!$B$5:$J$44,3,FALSE)</f>
        <v>2.2388115791528638E-2</v>
      </c>
      <c r="BP62" s="111">
        <f>'ANALYSIS-YLD1'!BP62*VLOOKUP('ANALYSIS-YLD2'!BP$4,'INTERNAL PARAMETERS-1'!$B$5:$J$44,5,FALSE)*VLOOKUP('ANALYSIS-YLD2'!BP$4,'INTERNAL PARAMETERS-1'!$B$5:$J$44,6,FALSE)*VLOOKUP('ANALYSIS-YLD2'!BP$4,'INTERNAL PARAMETERS-1'!$B$5:$J$44,3,FALSE) + 'ANALYSIS-YLD1'!BP62*(1-VLOOKUP('ANALYSIS-YLD2'!BP$4,'INTERNAL PARAMETERS-1'!$B$5:$J$44,5,FALSE))*VLOOKUP('ANALYSIS-YLD2'!BP$4,'INTERNAL PARAMETERS-1'!$B$5:$J$44,8,FALSE)*VLOOKUP('ANALYSIS-YLD2'!BP$4,'INTERNAL PARAMETERS-1'!$B$5:$J$44,3,FALSE)</f>
        <v>2.039755909308901E-3</v>
      </c>
      <c r="BQ62" s="111">
        <f>'ANALYSIS-YLD1'!BQ62*VLOOKUP('ANALYSIS-YLD2'!BQ$4,'INTERNAL PARAMETERS-1'!$B$5:$J$44,5,FALSE)*VLOOKUP('ANALYSIS-YLD2'!BQ$4,'INTERNAL PARAMETERS-1'!$B$5:$J$44,6,FALSE)*VLOOKUP('ANALYSIS-YLD2'!BQ$4,'INTERNAL PARAMETERS-1'!$B$5:$J$44,3,FALSE) + 'ANALYSIS-YLD1'!BQ62*(1-VLOOKUP('ANALYSIS-YLD2'!BQ$4,'INTERNAL PARAMETERS-1'!$B$5:$J$44,5,FALSE))*VLOOKUP('ANALYSIS-YLD2'!BQ$4,'INTERNAL PARAMETERS-1'!$B$5:$J$44,8,FALSE)*VLOOKUP('ANALYSIS-YLD2'!BQ$4,'INTERNAL PARAMETERS-1'!$B$5:$J$44,3,FALSE)</f>
        <v>0.10547849219749782</v>
      </c>
      <c r="BR62" s="111">
        <f>'ANALYSIS-YLD1'!BR62*VLOOKUP('ANALYSIS-YLD2'!BR$4,'INTERNAL PARAMETERS-1'!$B$5:$J$44,5,FALSE)*VLOOKUP('ANALYSIS-YLD2'!BR$4,'INTERNAL PARAMETERS-1'!$B$5:$J$44,6,FALSE)*VLOOKUP('ANALYSIS-YLD2'!BR$4,'INTERNAL PARAMETERS-1'!$B$5:$J$44,3,FALSE) + 'ANALYSIS-YLD1'!BR62*(1-VLOOKUP('ANALYSIS-YLD2'!BR$4,'INTERNAL PARAMETERS-1'!$B$5:$J$44,5,FALSE))*VLOOKUP('ANALYSIS-YLD2'!BR$4,'INTERNAL PARAMETERS-1'!$B$5:$J$44,8,FALSE)*VLOOKUP('ANALYSIS-YLD2'!BR$4,'INTERNAL PARAMETERS-1'!$B$5:$J$44,3,FALSE)</f>
        <v>3.917162098149427E-3</v>
      </c>
      <c r="BS62" s="111">
        <f>'ANALYSIS-YLD1'!BS62*VLOOKUP('ANALYSIS-YLD2'!BS$4,'INTERNAL PARAMETERS-1'!$B$5:$J$44,5,FALSE)*VLOOKUP('ANALYSIS-YLD2'!BS$4,'INTERNAL PARAMETERS-1'!$B$5:$J$44,6,FALSE)*VLOOKUP('ANALYSIS-YLD2'!BS$4,'INTERNAL PARAMETERS-1'!$B$5:$J$44,3,FALSE) + 'ANALYSIS-YLD1'!BS62*(1-VLOOKUP('ANALYSIS-YLD2'!BS$4,'INTERNAL PARAMETERS-1'!$B$5:$J$44,5,FALSE))*VLOOKUP('ANALYSIS-YLD2'!BS$4,'INTERNAL PARAMETERS-1'!$B$5:$J$44,8,FALSE)*VLOOKUP('ANALYSIS-YLD2'!BS$4,'INTERNAL PARAMETERS-1'!$B$5:$J$44,3,FALSE)</f>
        <v>2.5748745651483525E-4</v>
      </c>
      <c r="BT62" s="111">
        <f>'ANALYSIS-YLD1'!BT62*VLOOKUP('ANALYSIS-YLD2'!BT$4,'INTERNAL PARAMETERS-1'!$B$5:$J$44,5,FALSE)*VLOOKUP('ANALYSIS-YLD2'!BT$4,'INTERNAL PARAMETERS-1'!$B$5:$J$44,6,FALSE)*VLOOKUP('ANALYSIS-YLD2'!BT$4,'INTERNAL PARAMETERS-1'!$B$5:$J$44,3,FALSE) + 'ANALYSIS-YLD1'!BT62*(1-VLOOKUP('ANALYSIS-YLD2'!BT$4,'INTERNAL PARAMETERS-1'!$B$5:$J$44,5,FALSE))*VLOOKUP('ANALYSIS-YLD2'!BT$4,'INTERNAL PARAMETERS-1'!$B$5:$J$44,8,FALSE)*VLOOKUP('ANALYSIS-YLD2'!BT$4,'INTERNAL PARAMETERS-1'!$B$5:$J$44,3,FALSE)</f>
        <v>0</v>
      </c>
      <c r="BU62" s="111">
        <f>'ANALYSIS-YLD1'!BU62*VLOOKUP('ANALYSIS-YLD2'!BU$4,'INTERNAL PARAMETERS-1'!$B$5:$J$44,5,FALSE)*VLOOKUP('ANALYSIS-YLD2'!BU$4,'INTERNAL PARAMETERS-1'!$B$5:$J$44,6,FALSE)*VLOOKUP('ANALYSIS-YLD2'!BU$4,'INTERNAL PARAMETERS-1'!$B$5:$J$44,3,FALSE) + 'ANALYSIS-YLD1'!BU62*(1-VLOOKUP('ANALYSIS-YLD2'!BU$4,'INTERNAL PARAMETERS-1'!$B$5:$J$44,5,FALSE))*VLOOKUP('ANALYSIS-YLD2'!BU$4,'INTERNAL PARAMETERS-1'!$B$5:$J$44,8,FALSE)*VLOOKUP('ANALYSIS-YLD2'!BU$4,'INTERNAL PARAMETERS-1'!$B$5:$J$44,3,FALSE)</f>
        <v>0</v>
      </c>
      <c r="BV62" s="111">
        <f>'ANALYSIS-YLD1'!BV62*VLOOKUP('ANALYSIS-YLD2'!BV$4,'INTERNAL PARAMETERS-1'!$B$5:$J$44,5,FALSE)*VLOOKUP('ANALYSIS-YLD2'!BV$4,'INTERNAL PARAMETERS-1'!$B$5:$J$44,6,FALSE)*VLOOKUP('ANALYSIS-YLD2'!BV$4,'INTERNAL PARAMETERS-1'!$B$5:$J$44,3,FALSE) + 'ANALYSIS-YLD1'!BV62*(1-VLOOKUP('ANALYSIS-YLD2'!BV$4,'INTERNAL PARAMETERS-1'!$B$5:$J$44,5,FALSE))*VLOOKUP('ANALYSIS-YLD2'!BV$4,'INTERNAL PARAMETERS-1'!$B$5:$J$44,8,FALSE)*VLOOKUP('ANALYSIS-YLD2'!BV$4,'INTERNAL PARAMETERS-1'!$B$5:$J$44,3,FALSE)</f>
        <v>0</v>
      </c>
      <c r="BW62" s="111">
        <f>'ANALYSIS-YLD1'!BW62*VLOOKUP('ANALYSIS-YLD2'!BW$4,'INTERNAL PARAMETERS-1'!$B$5:$J$44,5,FALSE)*VLOOKUP('ANALYSIS-YLD2'!BW$4,'INTERNAL PARAMETERS-1'!$B$5:$J$44,6,FALSE)*VLOOKUP('ANALYSIS-YLD2'!BW$4,'INTERNAL PARAMETERS-1'!$B$5:$J$44,3,FALSE) + 'ANALYSIS-YLD1'!BW62*(1-VLOOKUP('ANALYSIS-YLD2'!BW$4,'INTERNAL PARAMETERS-1'!$B$5:$J$44,5,FALSE))*VLOOKUP('ANALYSIS-YLD2'!BW$4,'INTERNAL PARAMETERS-1'!$B$5:$J$44,8,FALSE)*VLOOKUP('ANALYSIS-YLD2'!BW$4,'INTERNAL PARAMETERS-1'!$B$5:$J$44,3,FALSE)</f>
        <v>0</v>
      </c>
      <c r="BX62" s="111">
        <f>'ANALYSIS-YLD1'!BX62*VLOOKUP('ANALYSIS-YLD2'!BX$4,'INTERNAL PARAMETERS-1'!$B$5:$J$44,5,FALSE)*VLOOKUP('ANALYSIS-YLD2'!BX$4,'INTERNAL PARAMETERS-1'!$B$5:$J$44,6,FALSE)*VLOOKUP('ANALYSIS-YLD2'!BX$4,'INTERNAL PARAMETERS-1'!$B$5:$J$44,3,FALSE) + 'ANALYSIS-YLD1'!BX62*(1-VLOOKUP('ANALYSIS-YLD2'!BX$4,'INTERNAL PARAMETERS-1'!$B$5:$J$44,5,FALSE))*VLOOKUP('ANALYSIS-YLD2'!BX$4,'INTERNAL PARAMETERS-1'!$B$5:$J$44,8,FALSE)*VLOOKUP('ANALYSIS-YLD2'!BX$4,'INTERNAL PARAMETERS-1'!$B$5:$J$44,3,FALSE)</f>
        <v>0</v>
      </c>
      <c r="BY62" s="111">
        <f>'ANALYSIS-YLD1'!BY62*VLOOKUP('ANALYSIS-YLD2'!BY$4,'INTERNAL PARAMETERS-1'!$B$5:$J$44,5,FALSE)*VLOOKUP('ANALYSIS-YLD2'!BY$4,'INTERNAL PARAMETERS-1'!$B$5:$J$44,6,FALSE)*VLOOKUP('ANALYSIS-YLD2'!BY$4,'INTERNAL PARAMETERS-1'!$B$5:$J$44,3,FALSE) + 'ANALYSIS-YLD1'!BY62*(1-VLOOKUP('ANALYSIS-YLD2'!BY$4,'INTERNAL PARAMETERS-1'!$B$5:$J$44,5,FALSE))*VLOOKUP('ANALYSIS-YLD2'!BY$4,'INTERNAL PARAMETERS-1'!$B$5:$J$44,8,FALSE)*VLOOKUP('ANALYSIS-YLD2'!BY$4,'INTERNAL PARAMETERS-1'!$B$5:$J$44,3,FALSE)</f>
        <v>0</v>
      </c>
      <c r="BZ62" s="111">
        <f>'ANALYSIS-YLD1'!BZ62*VLOOKUP('ANALYSIS-YLD2'!BZ$4,'INTERNAL PARAMETERS-1'!$B$5:$J$44,5,FALSE)*VLOOKUP('ANALYSIS-YLD2'!BZ$4,'INTERNAL PARAMETERS-1'!$B$5:$J$44,6,FALSE)*VLOOKUP('ANALYSIS-YLD2'!BZ$4,'INTERNAL PARAMETERS-1'!$B$5:$J$44,3,FALSE) + 'ANALYSIS-YLD1'!BZ62*(1-VLOOKUP('ANALYSIS-YLD2'!BZ$4,'INTERNAL PARAMETERS-1'!$B$5:$J$44,5,FALSE))*VLOOKUP('ANALYSIS-YLD2'!BZ$4,'INTERNAL PARAMETERS-1'!$B$5:$J$44,8,FALSE)*VLOOKUP('ANALYSIS-YLD2'!BZ$4,'INTERNAL PARAMETERS-1'!$B$5:$J$44,3,FALSE)</f>
        <v>6.397092642222924E-4</v>
      </c>
      <c r="CA62" s="111">
        <f>'ANALYSIS-YLD1'!CA62*VLOOKUP('ANALYSIS-YLD2'!CA$4,'INTERNAL PARAMETERS-1'!$B$5:$J$44,5,FALSE)*VLOOKUP('ANALYSIS-YLD2'!CA$4,'INTERNAL PARAMETERS-1'!$B$5:$J$44,6,FALSE)*VLOOKUP('ANALYSIS-YLD2'!CA$4,'INTERNAL PARAMETERS-1'!$B$5:$J$44,3,FALSE) + 'ANALYSIS-YLD1'!CA62*(1-VLOOKUP('ANALYSIS-YLD2'!CA$4,'INTERNAL PARAMETERS-1'!$B$5:$J$44,5,FALSE))*VLOOKUP('ANALYSIS-YLD2'!CA$4,'INTERNAL PARAMETERS-1'!$B$5:$J$44,8,FALSE)*VLOOKUP('ANALYSIS-YLD2'!CA$4,'INTERNAL PARAMETERS-1'!$B$5:$J$44,3,FALSE)</f>
        <v>0</v>
      </c>
      <c r="CB62" s="111">
        <f>'ANALYSIS-YLD1'!CB62*VLOOKUP('ANALYSIS-YLD2'!CB$4,'INTERNAL PARAMETERS-1'!$B$5:$J$44,5,FALSE)*VLOOKUP('ANALYSIS-YLD2'!CB$4,'INTERNAL PARAMETERS-1'!$B$5:$J$44,6,FALSE)*VLOOKUP('ANALYSIS-YLD2'!CB$4,'INTERNAL PARAMETERS-1'!$B$5:$J$44,3,FALSE) + 'ANALYSIS-YLD1'!CB62*(1-VLOOKUP('ANALYSIS-YLD2'!CB$4,'INTERNAL PARAMETERS-1'!$B$5:$J$44,5,FALSE))*VLOOKUP('ANALYSIS-YLD2'!CB$4,'INTERNAL PARAMETERS-1'!$B$5:$J$44,8,FALSE)*VLOOKUP('ANALYSIS-YLD2'!CB$4,'INTERNAL PARAMETERS-1'!$B$5:$J$44,3,FALSE)</f>
        <v>0</v>
      </c>
      <c r="CC62" s="111">
        <f>'ANALYSIS-YLD1'!CC62*VLOOKUP('ANALYSIS-YLD2'!CC$4,'INTERNAL PARAMETERS-1'!$B$5:$J$44,5,FALSE)*VLOOKUP('ANALYSIS-YLD2'!CC$4,'INTERNAL PARAMETERS-1'!$B$5:$J$44,6,FALSE)*VLOOKUP('ANALYSIS-YLD2'!CC$4,'INTERNAL PARAMETERS-1'!$B$5:$J$44,3,FALSE) + 'ANALYSIS-YLD1'!CC62*(1-VLOOKUP('ANALYSIS-YLD2'!CC$4,'INTERNAL PARAMETERS-1'!$B$5:$J$44,5,FALSE))*VLOOKUP('ANALYSIS-YLD2'!CC$4,'INTERNAL PARAMETERS-1'!$B$5:$J$44,8,FALSE)*VLOOKUP('ANALYSIS-YLD2'!CC$4,'INTERNAL PARAMETERS-1'!$B$5:$J$44,3,FALSE)</f>
        <v>8.6627954984526434E-4</v>
      </c>
      <c r="CD62" s="111">
        <f>'ANALYSIS-YLD1'!CD62*VLOOKUP('ANALYSIS-YLD2'!CD$4,'INTERNAL PARAMETERS-1'!$B$5:$J$44,5,FALSE)*VLOOKUP('ANALYSIS-YLD2'!CD$4,'INTERNAL PARAMETERS-1'!$B$5:$J$44,6,FALSE)*VLOOKUP('ANALYSIS-YLD2'!CD$4,'INTERNAL PARAMETERS-1'!$B$5:$J$44,3,FALSE) + 'ANALYSIS-YLD1'!CD62*(1-VLOOKUP('ANALYSIS-YLD2'!CD$4,'INTERNAL PARAMETERS-1'!$B$5:$J$44,5,FALSE))*VLOOKUP('ANALYSIS-YLD2'!CD$4,'INTERNAL PARAMETERS-1'!$B$5:$J$44,8,FALSE)*VLOOKUP('ANALYSIS-YLD2'!CD$4,'INTERNAL PARAMETERS-1'!$B$5:$J$44,3,FALSE)</f>
        <v>2.2101187371546581E-3</v>
      </c>
      <c r="CE62" s="111">
        <f>'ANALYSIS-YLD1'!CE62*VLOOKUP('ANALYSIS-YLD2'!CE$4,'INTERNAL PARAMETERS-1'!$B$5:$J$44,5,FALSE)*VLOOKUP('ANALYSIS-YLD2'!CE$4,'INTERNAL PARAMETERS-1'!$B$5:$J$44,6,FALSE)*VLOOKUP('ANALYSIS-YLD2'!CE$4,'INTERNAL PARAMETERS-1'!$B$5:$J$44,3,FALSE) + 'ANALYSIS-YLD1'!CE62*(1-VLOOKUP('ANALYSIS-YLD2'!CE$4,'INTERNAL PARAMETERS-1'!$B$5:$J$44,5,FALSE))*VLOOKUP('ANALYSIS-YLD2'!CE$4,'INTERNAL PARAMETERS-1'!$B$5:$J$44,8,FALSE)*VLOOKUP('ANALYSIS-YLD2'!CE$4,'INTERNAL PARAMETERS-1'!$B$5:$J$44,3,FALSE)</f>
        <v>3.2252160572766638E-3</v>
      </c>
      <c r="CF62" s="111">
        <f>'ANALYSIS-YLD1'!CF62*VLOOKUP('ANALYSIS-YLD2'!CF$4,'INTERNAL PARAMETERS-1'!$B$5:$J$44,5,FALSE)*VLOOKUP('ANALYSIS-YLD2'!CF$4,'INTERNAL PARAMETERS-1'!$B$5:$J$44,6,FALSE)*VLOOKUP('ANALYSIS-YLD2'!CF$4,'INTERNAL PARAMETERS-1'!$B$5:$J$44,3,FALSE) + 'ANALYSIS-YLD1'!CF62*(1-VLOOKUP('ANALYSIS-YLD2'!CF$4,'INTERNAL PARAMETERS-1'!$B$5:$J$44,5,FALSE))*VLOOKUP('ANALYSIS-YLD2'!CF$4,'INTERNAL PARAMETERS-1'!$B$5:$J$44,8,FALSE)*VLOOKUP('ANALYSIS-YLD2'!CF$4,'INTERNAL PARAMETERS-1'!$B$5:$J$44,3,FALSE)</f>
        <v>1.5523295845926391E-2</v>
      </c>
      <c r="CG62" s="111">
        <f>'ANALYSIS-YLD1'!CG62*VLOOKUP('ANALYSIS-YLD2'!CG$4,'INTERNAL PARAMETERS-1'!$B$5:$J$44,5,FALSE)*VLOOKUP('ANALYSIS-YLD2'!CG$4,'INTERNAL PARAMETERS-1'!$B$5:$J$44,6,FALSE)*VLOOKUP('ANALYSIS-YLD2'!CG$4,'INTERNAL PARAMETERS-1'!$B$5:$J$44,3,FALSE) + 'ANALYSIS-YLD1'!CG62*(1-VLOOKUP('ANALYSIS-YLD2'!CG$4,'INTERNAL PARAMETERS-1'!$B$5:$J$44,5,FALSE))*VLOOKUP('ANALYSIS-YLD2'!CG$4,'INTERNAL PARAMETERS-1'!$B$5:$J$44,8,FALSE)*VLOOKUP('ANALYSIS-YLD2'!CG$4,'INTERNAL PARAMETERS-1'!$B$5:$J$44,3,FALSE)</f>
        <v>1.4695217745951404E-4</v>
      </c>
      <c r="CH62" s="110">
        <f>'ANALYSIS-YLD1'!CH62*VLOOKUP('ANALYSIS-YLD2'!CH$4,'INTERNAL PARAMETERS-1'!$B$5:$J$44,5,FALSE)*VLOOKUP('ANALYSIS-YLD2'!CH$4,'INTERNAL PARAMETERS-1'!$B$5:$J$44,6,FALSE)*VLOOKUP('ANALYSIS-YLD2'!CH$4,'INTERNAL PARAMETERS-1'!$B$5:$J$44,3,FALSE) + 'ANALYSIS-YLD1'!CH62*(1-VLOOKUP('ANALYSIS-YLD2'!CH$4,'INTERNAL PARAMETERS-1'!$B$5:$J$44,5,FALSE))*VLOOKUP('ANALYSIS-YLD2'!CH$4,'INTERNAL PARAMETERS-1'!$B$5:$J$44,8,FALSE)*VLOOKUP('ANALYSIS-YLD2'!CH$4,'INTERNAL PARAMETERS-1'!$B$5:$J$44,3,FALSE)</f>
        <v>0</v>
      </c>
      <c r="CJ62" s="112">
        <f t="shared" si="0"/>
        <v>111.34536929376742</v>
      </c>
      <c r="CK62" s="110">
        <f t="shared" si="1"/>
        <v>1.9128698460848044</v>
      </c>
    </row>
    <row r="63" spans="2:89" x14ac:dyDescent="0.5">
      <c r="B63" s="127" t="s">
        <v>27</v>
      </c>
      <c r="C63" s="126" t="s">
        <v>2</v>
      </c>
      <c r="D63" s="126" t="s">
        <v>16</v>
      </c>
      <c r="E63" s="125">
        <f>'INPUTS-Incidence'!E63</f>
        <v>181.60080890667132</v>
      </c>
      <c r="F63" s="124">
        <f>'INTERNAL PARAMETERS-1'!M9</f>
        <v>63.875</v>
      </c>
      <c r="G63" s="112">
        <f>'ANALYSIS-YLD1'!G63*VLOOKUP('ANALYSIS-YLD2'!G$4,'INTERNAL PARAMETERS-1'!$B$5:$J$44,5,FALSE)*VLOOKUP('ANALYSIS-YLD2'!G$4,'INTERNAL PARAMETERS-1'!$B$5:$J$44,7,FALSE)*'ANALYSIS-YLD2'!$F63 + 'ANALYSIS-YLD1'!G63*(1-VLOOKUP('ANALYSIS-YLD2'!G$4,'INTERNAL PARAMETERS-1'!$B$5:$J$44,5,FALSE))*VLOOKUP('ANALYSIS-YLD2'!G$4,'INTERNAL PARAMETERS-1'!$B$5:$J$44,9,FALSE)*'ANALYSIS-YLD2'!$F63</f>
        <v>31.720104406153261</v>
      </c>
      <c r="H63" s="111">
        <f>'ANALYSIS-YLD1'!H63*VLOOKUP('ANALYSIS-YLD2'!H$4,'INTERNAL PARAMETERS-1'!$B$5:$J$44,5,FALSE)*VLOOKUP('ANALYSIS-YLD2'!H$4,'INTERNAL PARAMETERS-1'!$B$5:$J$44,7,FALSE)*'ANALYSIS-YLD2'!$F63 + 'ANALYSIS-YLD1'!H63*(1-VLOOKUP('ANALYSIS-YLD2'!H$4,'INTERNAL PARAMETERS-1'!$B$5:$J$44,5,FALSE))*VLOOKUP('ANALYSIS-YLD2'!H$4,'INTERNAL PARAMETERS-1'!$B$5:$J$44,9,FALSE)*'ANALYSIS-YLD2'!$F63</f>
        <v>29.034930091198962</v>
      </c>
      <c r="I63" s="111">
        <f>'ANALYSIS-YLD1'!I63*VLOOKUP('ANALYSIS-YLD2'!I$4,'INTERNAL PARAMETERS-1'!$B$5:$J$44,5,FALSE)*VLOOKUP('ANALYSIS-YLD2'!I$4,'INTERNAL PARAMETERS-1'!$B$5:$J$44,7,FALSE)*'ANALYSIS-YLD2'!$F63 + 'ANALYSIS-YLD1'!I63*(1-VLOOKUP('ANALYSIS-YLD2'!I$4,'INTERNAL PARAMETERS-1'!$B$5:$J$44,5,FALSE))*VLOOKUP('ANALYSIS-YLD2'!I$4,'INTERNAL PARAMETERS-1'!$B$5:$J$44,9,FALSE)*'ANALYSIS-YLD2'!$F63</f>
        <v>32.40220854745597</v>
      </c>
      <c r="J63" s="111">
        <f>'ANALYSIS-YLD1'!J63*VLOOKUP('ANALYSIS-YLD2'!J$4,'INTERNAL PARAMETERS-1'!$B$5:$J$44,5,FALSE)*VLOOKUP('ANALYSIS-YLD2'!J$4,'INTERNAL PARAMETERS-1'!$B$5:$J$44,7,FALSE)*'ANALYSIS-YLD2'!$F63 + 'ANALYSIS-YLD1'!J63*(1-VLOOKUP('ANALYSIS-YLD2'!J$4,'INTERNAL PARAMETERS-1'!$B$5:$J$44,5,FALSE))*VLOOKUP('ANALYSIS-YLD2'!J$4,'INTERNAL PARAMETERS-1'!$B$5:$J$44,9,FALSE)*'ANALYSIS-YLD2'!$F63</f>
        <v>0</v>
      </c>
      <c r="K63" s="111">
        <f>'ANALYSIS-YLD1'!K63*VLOOKUP('ANALYSIS-YLD2'!K$4,'INTERNAL PARAMETERS-1'!$B$5:$J$44,5,FALSE)*VLOOKUP('ANALYSIS-YLD2'!K$4,'INTERNAL PARAMETERS-1'!$B$5:$J$44,7,FALSE)*'ANALYSIS-YLD2'!$F63 + 'ANALYSIS-YLD1'!K63*(1-VLOOKUP('ANALYSIS-YLD2'!K$4,'INTERNAL PARAMETERS-1'!$B$5:$J$44,5,FALSE))*VLOOKUP('ANALYSIS-YLD2'!K$4,'INTERNAL PARAMETERS-1'!$B$5:$J$44,9,FALSE)*'ANALYSIS-YLD2'!$F63</f>
        <v>0</v>
      </c>
      <c r="L63" s="111">
        <f>'ANALYSIS-YLD1'!L63*VLOOKUP('ANALYSIS-YLD2'!L$4,'INTERNAL PARAMETERS-1'!$B$5:$J$44,5,FALSE)*VLOOKUP('ANALYSIS-YLD2'!L$4,'INTERNAL PARAMETERS-1'!$B$5:$J$44,7,FALSE)*'ANALYSIS-YLD2'!$F63 + 'ANALYSIS-YLD1'!L63*(1-VLOOKUP('ANALYSIS-YLD2'!L$4,'INTERNAL PARAMETERS-1'!$B$5:$J$44,5,FALSE))*VLOOKUP('ANALYSIS-YLD2'!L$4,'INTERNAL PARAMETERS-1'!$B$5:$J$44,9,FALSE)*'ANALYSIS-YLD2'!$F63</f>
        <v>0</v>
      </c>
      <c r="M63" s="111">
        <f>'ANALYSIS-YLD1'!M63*VLOOKUP('ANALYSIS-YLD2'!M$4,'INTERNAL PARAMETERS-1'!$B$5:$J$44,5,FALSE)*VLOOKUP('ANALYSIS-YLD2'!M$4,'INTERNAL PARAMETERS-1'!$B$5:$J$44,7,FALSE)*'ANALYSIS-YLD2'!$F63 + 'ANALYSIS-YLD1'!M63*(1-VLOOKUP('ANALYSIS-YLD2'!M$4,'INTERNAL PARAMETERS-1'!$B$5:$J$44,5,FALSE))*VLOOKUP('ANALYSIS-YLD2'!M$4,'INTERNAL PARAMETERS-1'!$B$5:$J$44,9,FALSE)*'ANALYSIS-YLD2'!$F63</f>
        <v>0.27888644951227254</v>
      </c>
      <c r="N63" s="111">
        <f>'ANALYSIS-YLD1'!N63*VLOOKUP('ANALYSIS-YLD2'!N$4,'INTERNAL PARAMETERS-1'!$B$5:$J$44,5,FALSE)*VLOOKUP('ANALYSIS-YLD2'!N$4,'INTERNAL PARAMETERS-1'!$B$5:$J$44,7,FALSE)*'ANALYSIS-YLD2'!$F63 + 'ANALYSIS-YLD1'!N63*(1-VLOOKUP('ANALYSIS-YLD2'!N$4,'INTERNAL PARAMETERS-1'!$B$5:$J$44,5,FALSE))*VLOOKUP('ANALYSIS-YLD2'!N$4,'INTERNAL PARAMETERS-1'!$B$5:$J$44,9,FALSE)*'ANALYSIS-YLD2'!$F63</f>
        <v>0.13078807004837636</v>
      </c>
      <c r="O63" s="111">
        <f>'ANALYSIS-YLD1'!O63*VLOOKUP('ANALYSIS-YLD2'!O$4,'INTERNAL PARAMETERS-1'!$B$5:$J$44,5,FALSE)*VLOOKUP('ANALYSIS-YLD2'!O$4,'INTERNAL PARAMETERS-1'!$B$5:$J$44,7,FALSE)*'ANALYSIS-YLD2'!$F63 + 'ANALYSIS-YLD1'!O63*(1-VLOOKUP('ANALYSIS-YLD2'!O$4,'INTERNAL PARAMETERS-1'!$B$5:$J$44,5,FALSE))*VLOOKUP('ANALYSIS-YLD2'!O$4,'INTERNAL PARAMETERS-1'!$B$5:$J$44,9,FALSE)*'ANALYSIS-YLD2'!$F63</f>
        <v>0</v>
      </c>
      <c r="P63" s="111">
        <f>'ANALYSIS-YLD1'!P63*VLOOKUP('ANALYSIS-YLD2'!P$4,'INTERNAL PARAMETERS-1'!$B$5:$J$44,5,FALSE)*VLOOKUP('ANALYSIS-YLD2'!P$4,'INTERNAL PARAMETERS-1'!$B$5:$J$44,7,FALSE)*'ANALYSIS-YLD2'!$F63 + 'ANALYSIS-YLD1'!P63*(1-VLOOKUP('ANALYSIS-YLD2'!P$4,'INTERNAL PARAMETERS-1'!$B$5:$J$44,5,FALSE))*VLOOKUP('ANALYSIS-YLD2'!P$4,'INTERNAL PARAMETERS-1'!$B$5:$J$44,9,FALSE)*'ANALYSIS-YLD2'!$F63</f>
        <v>0</v>
      </c>
      <c r="Q63" s="111">
        <f>'ANALYSIS-YLD1'!Q63*VLOOKUP('ANALYSIS-YLD2'!Q$4,'INTERNAL PARAMETERS-1'!$B$5:$J$44,5,FALSE)*VLOOKUP('ANALYSIS-YLD2'!Q$4,'INTERNAL PARAMETERS-1'!$B$5:$J$44,7,FALSE)*'ANALYSIS-YLD2'!$F63 + 'ANALYSIS-YLD1'!Q63*(1-VLOOKUP('ANALYSIS-YLD2'!Q$4,'INTERNAL PARAMETERS-1'!$B$5:$J$44,5,FALSE))*VLOOKUP('ANALYSIS-YLD2'!Q$4,'INTERNAL PARAMETERS-1'!$B$5:$J$44,9,FALSE)*'ANALYSIS-YLD2'!$F63</f>
        <v>0</v>
      </c>
      <c r="R63" s="111">
        <f>'ANALYSIS-YLD1'!R63*VLOOKUP('ANALYSIS-YLD2'!R$4,'INTERNAL PARAMETERS-1'!$B$5:$J$44,5,FALSE)*VLOOKUP('ANALYSIS-YLD2'!R$4,'INTERNAL PARAMETERS-1'!$B$5:$J$44,7,FALSE)*'ANALYSIS-YLD2'!$F63 + 'ANALYSIS-YLD1'!R63*(1-VLOOKUP('ANALYSIS-YLD2'!R$4,'INTERNAL PARAMETERS-1'!$B$5:$J$44,5,FALSE))*VLOOKUP('ANALYSIS-YLD2'!R$4,'INTERNAL PARAMETERS-1'!$B$5:$J$44,9,FALSE)*'ANALYSIS-YLD2'!$F63</f>
        <v>0.276964950648317</v>
      </c>
      <c r="S63" s="111">
        <f>'ANALYSIS-YLD1'!S63*VLOOKUP('ANALYSIS-YLD2'!S$4,'INTERNAL PARAMETERS-1'!$B$5:$J$44,5,FALSE)*VLOOKUP('ANALYSIS-YLD2'!S$4,'INTERNAL PARAMETERS-1'!$B$5:$J$44,7,FALSE)*'ANALYSIS-YLD2'!$F63 + 'ANALYSIS-YLD1'!S63*(1-VLOOKUP('ANALYSIS-YLD2'!S$4,'INTERNAL PARAMETERS-1'!$B$5:$J$44,5,FALSE))*VLOOKUP('ANALYSIS-YLD2'!S$4,'INTERNAL PARAMETERS-1'!$B$5:$J$44,9,FALSE)*'ANALYSIS-YLD2'!$F63</f>
        <v>5.6897216926708944</v>
      </c>
      <c r="T63" s="111">
        <f>'ANALYSIS-YLD1'!T63*VLOOKUP('ANALYSIS-YLD2'!T$4,'INTERNAL PARAMETERS-1'!$B$5:$J$44,5,FALSE)*VLOOKUP('ANALYSIS-YLD2'!T$4,'INTERNAL PARAMETERS-1'!$B$5:$J$44,7,FALSE)*'ANALYSIS-YLD2'!$F63 + 'ANALYSIS-YLD1'!T63*(1-VLOOKUP('ANALYSIS-YLD2'!T$4,'INTERNAL PARAMETERS-1'!$B$5:$J$44,5,FALSE))*VLOOKUP('ANALYSIS-YLD2'!T$4,'INTERNAL PARAMETERS-1'!$B$5:$J$44,9,FALSE)*'ANALYSIS-YLD2'!$F63</f>
        <v>1.0386185649311885</v>
      </c>
      <c r="U63" s="111">
        <f>'ANALYSIS-YLD1'!U63*VLOOKUP('ANALYSIS-YLD2'!U$4,'INTERNAL PARAMETERS-1'!$B$5:$J$44,5,FALSE)*VLOOKUP('ANALYSIS-YLD2'!U$4,'INTERNAL PARAMETERS-1'!$B$5:$J$44,7,FALSE)*'ANALYSIS-YLD2'!$F63 + 'ANALYSIS-YLD1'!U63*(1-VLOOKUP('ANALYSIS-YLD2'!U$4,'INTERNAL PARAMETERS-1'!$B$5:$J$44,5,FALSE))*VLOOKUP('ANALYSIS-YLD2'!U$4,'INTERNAL PARAMETERS-1'!$B$5:$J$44,9,FALSE)*'ANALYSIS-YLD2'!$F63</f>
        <v>0.73896078809794263</v>
      </c>
      <c r="V63" s="111">
        <f>'ANALYSIS-YLD1'!V63*VLOOKUP('ANALYSIS-YLD2'!V$4,'INTERNAL PARAMETERS-1'!$B$5:$J$44,5,FALSE)*VLOOKUP('ANALYSIS-YLD2'!V$4,'INTERNAL PARAMETERS-1'!$B$5:$J$44,7,FALSE)*'ANALYSIS-YLD2'!$F63 + 'ANALYSIS-YLD1'!V63*(1-VLOOKUP('ANALYSIS-YLD2'!V$4,'INTERNAL PARAMETERS-1'!$B$5:$J$44,5,FALSE))*VLOOKUP('ANALYSIS-YLD2'!V$4,'INTERNAL PARAMETERS-1'!$B$5:$J$44,9,FALSE)*'ANALYSIS-YLD2'!$F63</f>
        <v>2.9086870299246854</v>
      </c>
      <c r="W63" s="111">
        <f>'ANALYSIS-YLD1'!W63*VLOOKUP('ANALYSIS-YLD2'!W$4,'INTERNAL PARAMETERS-1'!$B$5:$J$44,5,FALSE)*VLOOKUP('ANALYSIS-YLD2'!W$4,'INTERNAL PARAMETERS-1'!$B$5:$J$44,7,FALSE)*'ANALYSIS-YLD2'!$F63 + 'ANALYSIS-YLD1'!W63*(1-VLOOKUP('ANALYSIS-YLD2'!W$4,'INTERNAL PARAMETERS-1'!$B$5:$J$44,5,FALSE))*VLOOKUP('ANALYSIS-YLD2'!W$4,'INTERNAL PARAMETERS-1'!$B$5:$J$44,9,FALSE)*'ANALYSIS-YLD2'!$F63</f>
        <v>0</v>
      </c>
      <c r="X63" s="111">
        <f>'ANALYSIS-YLD1'!X63*VLOOKUP('ANALYSIS-YLD2'!X$4,'INTERNAL PARAMETERS-1'!$B$5:$J$44,5,FALSE)*VLOOKUP('ANALYSIS-YLD2'!X$4,'INTERNAL PARAMETERS-1'!$B$5:$J$44,7,FALSE)*'ANALYSIS-YLD2'!$F63 + 'ANALYSIS-YLD1'!X63*(1-VLOOKUP('ANALYSIS-YLD2'!X$4,'INTERNAL PARAMETERS-1'!$B$5:$J$44,5,FALSE))*VLOOKUP('ANALYSIS-YLD2'!X$4,'INTERNAL PARAMETERS-1'!$B$5:$J$44,9,FALSE)*'ANALYSIS-YLD2'!$F63</f>
        <v>0</v>
      </c>
      <c r="Y63" s="111">
        <f>'ANALYSIS-YLD1'!Y63*VLOOKUP('ANALYSIS-YLD2'!Y$4,'INTERNAL PARAMETERS-1'!$B$5:$J$44,5,FALSE)*VLOOKUP('ANALYSIS-YLD2'!Y$4,'INTERNAL PARAMETERS-1'!$B$5:$J$44,7,FALSE)*'ANALYSIS-YLD2'!$F63 + 'ANALYSIS-YLD1'!Y63*(1-VLOOKUP('ANALYSIS-YLD2'!Y$4,'INTERNAL PARAMETERS-1'!$B$5:$J$44,5,FALSE))*VLOOKUP('ANALYSIS-YLD2'!Y$4,'INTERNAL PARAMETERS-1'!$B$5:$J$44,9,FALSE)*'ANALYSIS-YLD2'!$F63</f>
        <v>0</v>
      </c>
      <c r="Z63" s="111">
        <f>'ANALYSIS-YLD1'!Z63*VLOOKUP('ANALYSIS-YLD2'!Z$4,'INTERNAL PARAMETERS-1'!$B$5:$J$44,5,FALSE)*VLOOKUP('ANALYSIS-YLD2'!Z$4,'INTERNAL PARAMETERS-1'!$B$5:$J$44,7,FALSE)*'ANALYSIS-YLD2'!$F63 + 'ANALYSIS-YLD1'!Z63*(1-VLOOKUP('ANALYSIS-YLD2'!Z$4,'INTERNAL PARAMETERS-1'!$B$5:$J$44,5,FALSE))*VLOOKUP('ANALYSIS-YLD2'!Z$4,'INTERNAL PARAMETERS-1'!$B$5:$J$44,9,FALSE)*'ANALYSIS-YLD2'!$F63</f>
        <v>0</v>
      </c>
      <c r="AA63" s="111">
        <f>'ANALYSIS-YLD1'!AA63*VLOOKUP('ANALYSIS-YLD2'!AA$4,'INTERNAL PARAMETERS-1'!$B$5:$J$44,5,FALSE)*VLOOKUP('ANALYSIS-YLD2'!AA$4,'INTERNAL PARAMETERS-1'!$B$5:$J$44,7,FALSE)*'ANALYSIS-YLD2'!$F63 + 'ANALYSIS-YLD1'!AA63*(1-VLOOKUP('ANALYSIS-YLD2'!AA$4,'INTERNAL PARAMETERS-1'!$B$5:$J$44,5,FALSE))*VLOOKUP('ANALYSIS-YLD2'!AA$4,'INTERNAL PARAMETERS-1'!$B$5:$J$44,9,FALSE)*'ANALYSIS-YLD2'!$F63</f>
        <v>0</v>
      </c>
      <c r="AB63" s="111">
        <f>'ANALYSIS-YLD1'!AB63*VLOOKUP('ANALYSIS-YLD2'!AB$4,'INTERNAL PARAMETERS-1'!$B$5:$J$44,5,FALSE)*VLOOKUP('ANALYSIS-YLD2'!AB$4,'INTERNAL PARAMETERS-1'!$B$5:$J$44,7,FALSE)*'ANALYSIS-YLD2'!$F63 + 'ANALYSIS-YLD1'!AB63*(1-VLOOKUP('ANALYSIS-YLD2'!AB$4,'INTERNAL PARAMETERS-1'!$B$5:$J$44,5,FALSE))*VLOOKUP('ANALYSIS-YLD2'!AB$4,'INTERNAL PARAMETERS-1'!$B$5:$J$44,9,FALSE)*'ANALYSIS-YLD2'!$F63</f>
        <v>0</v>
      </c>
      <c r="AC63" s="111">
        <f>'ANALYSIS-YLD1'!AC63*VLOOKUP('ANALYSIS-YLD2'!AC$4,'INTERNAL PARAMETERS-1'!$B$5:$J$44,5,FALSE)*VLOOKUP('ANALYSIS-YLD2'!AC$4,'INTERNAL PARAMETERS-1'!$B$5:$J$44,7,FALSE)*'ANALYSIS-YLD2'!$F63 + 'ANALYSIS-YLD1'!AC63*(1-VLOOKUP('ANALYSIS-YLD2'!AC$4,'INTERNAL PARAMETERS-1'!$B$5:$J$44,5,FALSE))*VLOOKUP('ANALYSIS-YLD2'!AC$4,'INTERNAL PARAMETERS-1'!$B$5:$J$44,9,FALSE)*'ANALYSIS-YLD2'!$F63</f>
        <v>0</v>
      </c>
      <c r="AD63" s="111">
        <f>'ANALYSIS-YLD1'!AD63*VLOOKUP('ANALYSIS-YLD2'!AD$4,'INTERNAL PARAMETERS-1'!$B$5:$J$44,5,FALSE)*VLOOKUP('ANALYSIS-YLD2'!AD$4,'INTERNAL PARAMETERS-1'!$B$5:$J$44,7,FALSE)*'ANALYSIS-YLD2'!$F63 + 'ANALYSIS-YLD1'!AD63*(1-VLOOKUP('ANALYSIS-YLD2'!AD$4,'INTERNAL PARAMETERS-1'!$B$5:$J$44,5,FALSE))*VLOOKUP('ANALYSIS-YLD2'!AD$4,'INTERNAL PARAMETERS-1'!$B$5:$J$44,9,FALSE)*'ANALYSIS-YLD2'!$F63</f>
        <v>0</v>
      </c>
      <c r="AE63" s="111">
        <f>'ANALYSIS-YLD1'!AE63*VLOOKUP('ANALYSIS-YLD2'!AE$4,'INTERNAL PARAMETERS-1'!$B$5:$J$44,5,FALSE)*VLOOKUP('ANALYSIS-YLD2'!AE$4,'INTERNAL PARAMETERS-1'!$B$5:$J$44,7,FALSE)*'ANALYSIS-YLD2'!$F63 + 'ANALYSIS-YLD1'!AE63*(1-VLOOKUP('ANALYSIS-YLD2'!AE$4,'INTERNAL PARAMETERS-1'!$B$5:$J$44,5,FALSE))*VLOOKUP('ANALYSIS-YLD2'!AE$4,'INTERNAL PARAMETERS-1'!$B$5:$J$44,9,FALSE)*'ANALYSIS-YLD2'!$F63</f>
        <v>0</v>
      </c>
      <c r="AF63" s="111">
        <f>'ANALYSIS-YLD1'!AF63*VLOOKUP('ANALYSIS-YLD2'!AF$4,'INTERNAL PARAMETERS-1'!$B$5:$J$44,5,FALSE)*VLOOKUP('ANALYSIS-YLD2'!AF$4,'INTERNAL PARAMETERS-1'!$B$5:$J$44,7,FALSE)*'ANALYSIS-YLD2'!$F63 + 'ANALYSIS-YLD1'!AF63*(1-VLOOKUP('ANALYSIS-YLD2'!AF$4,'INTERNAL PARAMETERS-1'!$B$5:$J$44,5,FALSE))*VLOOKUP('ANALYSIS-YLD2'!AF$4,'INTERNAL PARAMETERS-1'!$B$5:$J$44,9,FALSE)*'ANALYSIS-YLD2'!$F63</f>
        <v>0.22501894272458794</v>
      </c>
      <c r="AG63" s="111">
        <f>'ANALYSIS-YLD1'!AG63*VLOOKUP('ANALYSIS-YLD2'!AG$4,'INTERNAL PARAMETERS-1'!$B$5:$J$44,5,FALSE)*VLOOKUP('ANALYSIS-YLD2'!AG$4,'INTERNAL PARAMETERS-1'!$B$5:$J$44,7,FALSE)*'ANALYSIS-YLD2'!$F63 + 'ANALYSIS-YLD1'!AG63*(1-VLOOKUP('ANALYSIS-YLD2'!AG$4,'INTERNAL PARAMETERS-1'!$B$5:$J$44,5,FALSE))*VLOOKUP('ANALYSIS-YLD2'!AG$4,'INTERNAL PARAMETERS-1'!$B$5:$J$44,9,FALSE)*'ANALYSIS-YLD2'!$F63</f>
        <v>0</v>
      </c>
      <c r="AH63" s="111">
        <f>'ANALYSIS-YLD1'!AH63*VLOOKUP('ANALYSIS-YLD2'!AH$4,'INTERNAL PARAMETERS-1'!$B$5:$J$44,5,FALSE)*VLOOKUP('ANALYSIS-YLD2'!AH$4,'INTERNAL PARAMETERS-1'!$B$5:$J$44,7,FALSE)*'ANALYSIS-YLD2'!$F63 + 'ANALYSIS-YLD1'!AH63*(1-VLOOKUP('ANALYSIS-YLD2'!AH$4,'INTERNAL PARAMETERS-1'!$B$5:$J$44,5,FALSE))*VLOOKUP('ANALYSIS-YLD2'!AH$4,'INTERNAL PARAMETERS-1'!$B$5:$J$44,9,FALSE)*'ANALYSIS-YLD2'!$F63</f>
        <v>0</v>
      </c>
      <c r="AI63" s="111">
        <f>'ANALYSIS-YLD1'!AI63*VLOOKUP('ANALYSIS-YLD2'!AI$4,'INTERNAL PARAMETERS-1'!$B$5:$J$44,5,FALSE)*VLOOKUP('ANALYSIS-YLD2'!AI$4,'INTERNAL PARAMETERS-1'!$B$5:$J$44,7,FALSE)*'ANALYSIS-YLD2'!$F63 + 'ANALYSIS-YLD1'!AI63*(1-VLOOKUP('ANALYSIS-YLD2'!AI$4,'INTERNAL PARAMETERS-1'!$B$5:$J$44,5,FALSE))*VLOOKUP('ANALYSIS-YLD2'!AI$4,'INTERNAL PARAMETERS-1'!$B$5:$J$44,9,FALSE)*'ANALYSIS-YLD2'!$F63</f>
        <v>9.6161941335293974E-3</v>
      </c>
      <c r="AJ63" s="111">
        <f>'ANALYSIS-YLD1'!AJ63*VLOOKUP('ANALYSIS-YLD2'!AJ$4,'INTERNAL PARAMETERS-1'!$B$5:$J$44,5,FALSE)*VLOOKUP('ANALYSIS-YLD2'!AJ$4,'INTERNAL PARAMETERS-1'!$B$5:$J$44,7,FALSE)*'ANALYSIS-YLD2'!$F63 + 'ANALYSIS-YLD1'!AJ63*(1-VLOOKUP('ANALYSIS-YLD2'!AJ$4,'INTERNAL PARAMETERS-1'!$B$5:$J$44,5,FALSE))*VLOOKUP('ANALYSIS-YLD2'!AJ$4,'INTERNAL PARAMETERS-1'!$B$5:$J$44,9,FALSE)*'ANALYSIS-YLD2'!$F63</f>
        <v>0.37503157120764657</v>
      </c>
      <c r="AK63" s="111">
        <f>'ANALYSIS-YLD1'!AK63*VLOOKUP('ANALYSIS-YLD2'!AK$4,'INTERNAL PARAMETERS-1'!$B$5:$J$44,5,FALSE)*VLOOKUP('ANALYSIS-YLD2'!AK$4,'INTERNAL PARAMETERS-1'!$B$5:$J$44,7,FALSE)*'ANALYSIS-YLD2'!$F63 + 'ANALYSIS-YLD1'!AK63*(1-VLOOKUP('ANALYSIS-YLD2'!AK$4,'INTERNAL PARAMETERS-1'!$B$5:$J$44,5,FALSE))*VLOOKUP('ANALYSIS-YLD2'!AK$4,'INTERNAL PARAMETERS-1'!$B$5:$J$44,9,FALSE)*'ANALYSIS-YLD2'!$F63</f>
        <v>0</v>
      </c>
      <c r="AL63" s="111">
        <f>'ANALYSIS-YLD1'!AL63*VLOOKUP('ANALYSIS-YLD2'!AL$4,'INTERNAL PARAMETERS-1'!$B$5:$J$44,5,FALSE)*VLOOKUP('ANALYSIS-YLD2'!AL$4,'INTERNAL PARAMETERS-1'!$B$5:$J$44,7,FALSE)*'ANALYSIS-YLD2'!$F63 + 'ANALYSIS-YLD1'!AL63*(1-VLOOKUP('ANALYSIS-YLD2'!AL$4,'INTERNAL PARAMETERS-1'!$B$5:$J$44,5,FALSE))*VLOOKUP('ANALYSIS-YLD2'!AL$4,'INTERNAL PARAMETERS-1'!$B$5:$J$44,9,FALSE)*'ANALYSIS-YLD2'!$F63</f>
        <v>0</v>
      </c>
      <c r="AM63" s="111">
        <f>'ANALYSIS-YLD1'!AM63*VLOOKUP('ANALYSIS-YLD2'!AM$4,'INTERNAL PARAMETERS-1'!$B$5:$J$44,5,FALSE)*VLOOKUP('ANALYSIS-YLD2'!AM$4,'INTERNAL PARAMETERS-1'!$B$5:$J$44,7,FALSE)*'ANALYSIS-YLD2'!$F63 + 'ANALYSIS-YLD1'!AM63*(1-VLOOKUP('ANALYSIS-YLD2'!AM$4,'INTERNAL PARAMETERS-1'!$B$5:$J$44,5,FALSE))*VLOOKUP('ANALYSIS-YLD2'!AM$4,'INTERNAL PARAMETERS-1'!$B$5:$J$44,9,FALSE)*'ANALYSIS-YLD2'!$F63</f>
        <v>0</v>
      </c>
      <c r="AN63" s="111">
        <f>'ANALYSIS-YLD1'!AN63*VLOOKUP('ANALYSIS-YLD2'!AN$4,'INTERNAL PARAMETERS-1'!$B$5:$J$44,5,FALSE)*VLOOKUP('ANALYSIS-YLD2'!AN$4,'INTERNAL PARAMETERS-1'!$B$5:$J$44,7,FALSE)*'ANALYSIS-YLD2'!$F63 + 'ANALYSIS-YLD1'!AN63*(1-VLOOKUP('ANALYSIS-YLD2'!AN$4,'INTERNAL PARAMETERS-1'!$B$5:$J$44,5,FALSE))*VLOOKUP('ANALYSIS-YLD2'!AN$4,'INTERNAL PARAMETERS-1'!$B$5:$J$44,9,FALSE)*'ANALYSIS-YLD2'!$F63</f>
        <v>0</v>
      </c>
      <c r="AO63" s="111">
        <f>'ANALYSIS-YLD1'!AO63*VLOOKUP('ANALYSIS-YLD2'!AO$4,'INTERNAL PARAMETERS-1'!$B$5:$J$44,5,FALSE)*VLOOKUP('ANALYSIS-YLD2'!AO$4,'INTERNAL PARAMETERS-1'!$B$5:$J$44,7,FALSE)*'ANALYSIS-YLD2'!$F63 + 'ANALYSIS-YLD1'!AO63*(1-VLOOKUP('ANALYSIS-YLD2'!AO$4,'INTERNAL PARAMETERS-1'!$B$5:$J$44,5,FALSE))*VLOOKUP('ANALYSIS-YLD2'!AO$4,'INTERNAL PARAMETERS-1'!$B$5:$J$44,9,FALSE)*'ANALYSIS-YLD2'!$F63</f>
        <v>0</v>
      </c>
      <c r="AP63" s="111">
        <f>'ANALYSIS-YLD1'!AP63*VLOOKUP('ANALYSIS-YLD2'!AP$4,'INTERNAL PARAMETERS-1'!$B$5:$J$44,5,FALSE)*VLOOKUP('ANALYSIS-YLD2'!AP$4,'INTERNAL PARAMETERS-1'!$B$5:$J$44,7,FALSE)*'ANALYSIS-YLD2'!$F63 + 'ANALYSIS-YLD1'!AP63*(1-VLOOKUP('ANALYSIS-YLD2'!AP$4,'INTERNAL PARAMETERS-1'!$B$5:$J$44,5,FALSE))*VLOOKUP('ANALYSIS-YLD2'!AP$4,'INTERNAL PARAMETERS-1'!$B$5:$J$44,9,FALSE)*'ANALYSIS-YLD2'!$F63</f>
        <v>0</v>
      </c>
      <c r="AQ63" s="111">
        <f>'ANALYSIS-YLD1'!AQ63*VLOOKUP('ANALYSIS-YLD2'!AQ$4,'INTERNAL PARAMETERS-1'!$B$5:$J$44,5,FALSE)*VLOOKUP('ANALYSIS-YLD2'!AQ$4,'INTERNAL PARAMETERS-1'!$B$5:$J$44,7,FALSE)*'ANALYSIS-YLD2'!$F63 + 'ANALYSIS-YLD1'!AQ63*(1-VLOOKUP('ANALYSIS-YLD2'!AQ$4,'INTERNAL PARAMETERS-1'!$B$5:$J$44,5,FALSE))*VLOOKUP('ANALYSIS-YLD2'!AQ$4,'INTERNAL PARAMETERS-1'!$B$5:$J$44,9,FALSE)*'ANALYSIS-YLD2'!$F63</f>
        <v>0</v>
      </c>
      <c r="AR63" s="111">
        <f>'ANALYSIS-YLD1'!AR63*VLOOKUP('ANALYSIS-YLD2'!AR$4,'INTERNAL PARAMETERS-1'!$B$5:$J$44,5,FALSE)*VLOOKUP('ANALYSIS-YLD2'!AR$4,'INTERNAL PARAMETERS-1'!$B$5:$J$44,7,FALSE)*'ANALYSIS-YLD2'!$F63 + 'ANALYSIS-YLD1'!AR63*(1-VLOOKUP('ANALYSIS-YLD2'!AR$4,'INTERNAL PARAMETERS-1'!$B$5:$J$44,5,FALSE))*VLOOKUP('ANALYSIS-YLD2'!AR$4,'INTERNAL PARAMETERS-1'!$B$5:$J$44,9,FALSE)*'ANALYSIS-YLD2'!$F63</f>
        <v>0</v>
      </c>
      <c r="AS63" s="111">
        <f>'ANALYSIS-YLD1'!AS63*VLOOKUP('ANALYSIS-YLD2'!AS$4,'INTERNAL PARAMETERS-1'!$B$5:$J$44,5,FALSE)*VLOOKUP('ANALYSIS-YLD2'!AS$4,'INTERNAL PARAMETERS-1'!$B$5:$J$44,7,FALSE)*'ANALYSIS-YLD2'!$F63 + 'ANALYSIS-YLD1'!AS63*(1-VLOOKUP('ANALYSIS-YLD2'!AS$4,'INTERNAL PARAMETERS-1'!$B$5:$J$44,5,FALSE))*VLOOKUP('ANALYSIS-YLD2'!AS$4,'INTERNAL PARAMETERS-1'!$B$5:$J$44,9,FALSE)*'ANALYSIS-YLD2'!$F63</f>
        <v>0</v>
      </c>
      <c r="AT63" s="110">
        <f>'ANALYSIS-YLD1'!AT63*VLOOKUP('ANALYSIS-YLD2'!AT$4,'INTERNAL PARAMETERS-1'!$B$5:$J$44,5,FALSE)*VLOOKUP('ANALYSIS-YLD2'!AT$4,'INTERNAL PARAMETERS-1'!$B$5:$J$44,7,FALSE)*'ANALYSIS-YLD2'!$F63 + 'ANALYSIS-YLD1'!AT63*(1-VLOOKUP('ANALYSIS-YLD2'!AT$4,'INTERNAL PARAMETERS-1'!$B$5:$J$44,5,FALSE))*VLOOKUP('ANALYSIS-YLD2'!AT$4,'INTERNAL PARAMETERS-1'!$B$5:$J$44,9,FALSE)*'ANALYSIS-YLD2'!$F63</f>
        <v>0</v>
      </c>
      <c r="AU63" s="112">
        <f>'ANALYSIS-YLD1'!AU63*VLOOKUP('ANALYSIS-YLD2'!AU$4,'INTERNAL PARAMETERS-1'!$B$5:$J$44,5,FALSE)*VLOOKUP('ANALYSIS-YLD2'!AU$4,'INTERNAL PARAMETERS-1'!$B$5:$J$44,6,FALSE)*VLOOKUP('ANALYSIS-YLD2'!AU$4,'INTERNAL PARAMETERS-1'!$B$5:$J$44,3,FALSE) + 'ANALYSIS-YLD1'!AU63*(1-VLOOKUP('ANALYSIS-YLD2'!AU$4,'INTERNAL PARAMETERS-1'!$B$5:$J$44,5,FALSE))*VLOOKUP('ANALYSIS-YLD2'!AU$4,'INTERNAL PARAMETERS-1'!$B$5:$J$44,8,FALSE)*VLOOKUP('ANALYSIS-YLD2'!AU$4,'INTERNAL PARAMETERS-1'!$B$5:$J$44,3,FALSE)</f>
        <v>0</v>
      </c>
      <c r="AV63" s="111">
        <f>'ANALYSIS-YLD1'!AV63*VLOOKUP('ANALYSIS-YLD2'!AV$4,'INTERNAL PARAMETERS-1'!$B$5:$J$44,5,FALSE)*VLOOKUP('ANALYSIS-YLD2'!AV$4,'INTERNAL PARAMETERS-1'!$B$5:$J$44,6,FALSE)*VLOOKUP('ANALYSIS-YLD2'!AV$4,'INTERNAL PARAMETERS-1'!$B$5:$J$44,3,FALSE) + 'ANALYSIS-YLD1'!AV63*(1-VLOOKUP('ANALYSIS-YLD2'!AV$4,'INTERNAL PARAMETERS-1'!$B$5:$J$44,5,FALSE))*VLOOKUP('ANALYSIS-YLD2'!AV$4,'INTERNAL PARAMETERS-1'!$B$5:$J$44,8,FALSE)*VLOOKUP('ANALYSIS-YLD2'!AV$4,'INTERNAL PARAMETERS-1'!$B$5:$J$44,3,FALSE)</f>
        <v>0</v>
      </c>
      <c r="AW63" s="111">
        <f>'ANALYSIS-YLD1'!AW63*VLOOKUP('ANALYSIS-YLD2'!AW$4,'INTERNAL PARAMETERS-1'!$B$5:$J$44,5,FALSE)*VLOOKUP('ANALYSIS-YLD2'!AW$4,'INTERNAL PARAMETERS-1'!$B$5:$J$44,6,FALSE)*VLOOKUP('ANALYSIS-YLD2'!AW$4,'INTERNAL PARAMETERS-1'!$B$5:$J$44,3,FALSE) + 'ANALYSIS-YLD1'!AW63*(1-VLOOKUP('ANALYSIS-YLD2'!AW$4,'INTERNAL PARAMETERS-1'!$B$5:$J$44,5,FALSE))*VLOOKUP('ANALYSIS-YLD2'!AW$4,'INTERNAL PARAMETERS-1'!$B$5:$J$44,8,FALSE)*VLOOKUP('ANALYSIS-YLD2'!AW$4,'INTERNAL PARAMETERS-1'!$B$5:$J$44,3,FALSE)</f>
        <v>0.59892846477298523</v>
      </c>
      <c r="AX63" s="111">
        <f>'ANALYSIS-YLD1'!AX63*VLOOKUP('ANALYSIS-YLD2'!AX$4,'INTERNAL PARAMETERS-1'!$B$5:$J$44,5,FALSE)*VLOOKUP('ANALYSIS-YLD2'!AX$4,'INTERNAL PARAMETERS-1'!$B$5:$J$44,6,FALSE)*VLOOKUP('ANALYSIS-YLD2'!AX$4,'INTERNAL PARAMETERS-1'!$B$5:$J$44,3,FALSE) + 'ANALYSIS-YLD1'!AX63*(1-VLOOKUP('ANALYSIS-YLD2'!AX$4,'INTERNAL PARAMETERS-1'!$B$5:$J$44,5,FALSE))*VLOOKUP('ANALYSIS-YLD2'!AX$4,'INTERNAL PARAMETERS-1'!$B$5:$J$44,8,FALSE)*VLOOKUP('ANALYSIS-YLD2'!AX$4,'INTERNAL PARAMETERS-1'!$B$5:$J$44,3,FALSE)</f>
        <v>0</v>
      </c>
      <c r="AY63" s="111">
        <f>'ANALYSIS-YLD1'!AY63*VLOOKUP('ANALYSIS-YLD2'!AY$4,'INTERNAL PARAMETERS-1'!$B$5:$J$44,5,FALSE)*VLOOKUP('ANALYSIS-YLD2'!AY$4,'INTERNAL PARAMETERS-1'!$B$5:$J$44,6,FALSE)*VLOOKUP('ANALYSIS-YLD2'!AY$4,'INTERNAL PARAMETERS-1'!$B$5:$J$44,3,FALSE) + 'ANALYSIS-YLD1'!AY63*(1-VLOOKUP('ANALYSIS-YLD2'!AY$4,'INTERNAL PARAMETERS-1'!$B$5:$J$44,5,FALSE))*VLOOKUP('ANALYSIS-YLD2'!AY$4,'INTERNAL PARAMETERS-1'!$B$5:$J$44,8,FALSE)*VLOOKUP('ANALYSIS-YLD2'!AY$4,'INTERNAL PARAMETERS-1'!$B$5:$J$44,3,FALSE)</f>
        <v>0</v>
      </c>
      <c r="AZ63" s="111">
        <f>'ANALYSIS-YLD1'!AZ63*VLOOKUP('ANALYSIS-YLD2'!AZ$4,'INTERNAL PARAMETERS-1'!$B$5:$J$44,5,FALSE)*VLOOKUP('ANALYSIS-YLD2'!AZ$4,'INTERNAL PARAMETERS-1'!$B$5:$J$44,6,FALSE)*VLOOKUP('ANALYSIS-YLD2'!AZ$4,'INTERNAL PARAMETERS-1'!$B$5:$J$44,3,FALSE) + 'ANALYSIS-YLD1'!AZ63*(1-VLOOKUP('ANALYSIS-YLD2'!AZ$4,'INTERNAL PARAMETERS-1'!$B$5:$J$44,5,FALSE))*VLOOKUP('ANALYSIS-YLD2'!AZ$4,'INTERNAL PARAMETERS-1'!$B$5:$J$44,8,FALSE)*VLOOKUP('ANALYSIS-YLD2'!AZ$4,'INTERNAL PARAMETERS-1'!$B$5:$J$44,3,FALSE)</f>
        <v>0</v>
      </c>
      <c r="BA63" s="111">
        <f>'ANALYSIS-YLD1'!BA63*VLOOKUP('ANALYSIS-YLD2'!BA$4,'INTERNAL PARAMETERS-1'!$B$5:$J$44,5,FALSE)*VLOOKUP('ANALYSIS-YLD2'!BA$4,'INTERNAL PARAMETERS-1'!$B$5:$J$44,6,FALSE)*VLOOKUP('ANALYSIS-YLD2'!BA$4,'INTERNAL PARAMETERS-1'!$B$5:$J$44,3,FALSE) + 'ANALYSIS-YLD1'!BA63*(1-VLOOKUP('ANALYSIS-YLD2'!BA$4,'INTERNAL PARAMETERS-1'!$B$5:$J$44,5,FALSE))*VLOOKUP('ANALYSIS-YLD2'!BA$4,'INTERNAL PARAMETERS-1'!$B$5:$J$44,8,FALSE)*VLOOKUP('ANALYSIS-YLD2'!BA$4,'INTERNAL PARAMETERS-1'!$B$5:$J$44,3,FALSE)</f>
        <v>5.1525446636988645E-2</v>
      </c>
      <c r="BB63" s="111">
        <f>'ANALYSIS-YLD1'!BB63*VLOOKUP('ANALYSIS-YLD2'!BB$4,'INTERNAL PARAMETERS-1'!$B$5:$J$44,5,FALSE)*VLOOKUP('ANALYSIS-YLD2'!BB$4,'INTERNAL PARAMETERS-1'!$B$5:$J$44,6,FALSE)*VLOOKUP('ANALYSIS-YLD2'!BB$4,'INTERNAL PARAMETERS-1'!$B$5:$J$44,3,FALSE) + 'ANALYSIS-YLD1'!BB63*(1-VLOOKUP('ANALYSIS-YLD2'!BB$4,'INTERNAL PARAMETERS-1'!$B$5:$J$44,5,FALSE))*VLOOKUP('ANALYSIS-YLD2'!BB$4,'INTERNAL PARAMETERS-1'!$B$5:$J$44,8,FALSE)*VLOOKUP('ANALYSIS-YLD2'!BB$4,'INTERNAL PARAMETERS-1'!$B$5:$J$44,3,FALSE)</f>
        <v>0.12059345697667494</v>
      </c>
      <c r="BC63" s="111">
        <f>'ANALYSIS-YLD1'!BC63*VLOOKUP('ANALYSIS-YLD2'!BC$4,'INTERNAL PARAMETERS-1'!$B$5:$J$44,5,FALSE)*VLOOKUP('ANALYSIS-YLD2'!BC$4,'INTERNAL PARAMETERS-1'!$B$5:$J$44,6,FALSE)*VLOOKUP('ANALYSIS-YLD2'!BC$4,'INTERNAL PARAMETERS-1'!$B$5:$J$44,3,FALSE) + 'ANALYSIS-YLD1'!BC63*(1-VLOOKUP('ANALYSIS-YLD2'!BC$4,'INTERNAL PARAMETERS-1'!$B$5:$J$44,5,FALSE))*VLOOKUP('ANALYSIS-YLD2'!BC$4,'INTERNAL PARAMETERS-1'!$B$5:$J$44,8,FALSE)*VLOOKUP('ANALYSIS-YLD2'!BC$4,'INTERNAL PARAMETERS-1'!$B$5:$J$44,3,FALSE)</f>
        <v>9.430317902744989E-2</v>
      </c>
      <c r="BD63" s="111">
        <f>'ANALYSIS-YLD1'!BD63*VLOOKUP('ANALYSIS-YLD2'!BD$4,'INTERNAL PARAMETERS-1'!$B$5:$J$44,5,FALSE)*VLOOKUP('ANALYSIS-YLD2'!BD$4,'INTERNAL PARAMETERS-1'!$B$5:$J$44,6,FALSE)*VLOOKUP('ANALYSIS-YLD2'!BD$4,'INTERNAL PARAMETERS-1'!$B$5:$J$44,3,FALSE) + 'ANALYSIS-YLD1'!BD63*(1-VLOOKUP('ANALYSIS-YLD2'!BD$4,'INTERNAL PARAMETERS-1'!$B$5:$J$44,5,FALSE))*VLOOKUP('ANALYSIS-YLD2'!BD$4,'INTERNAL PARAMETERS-1'!$B$5:$J$44,8,FALSE)*VLOOKUP('ANALYSIS-YLD2'!BD$4,'INTERNAL PARAMETERS-1'!$B$5:$J$44,3,FALSE)</f>
        <v>0.10467647184622836</v>
      </c>
      <c r="BE63" s="111">
        <f>'ANALYSIS-YLD1'!BE63*VLOOKUP('ANALYSIS-YLD2'!BE$4,'INTERNAL PARAMETERS-1'!$B$5:$J$44,5,FALSE)*VLOOKUP('ANALYSIS-YLD2'!BE$4,'INTERNAL PARAMETERS-1'!$B$5:$J$44,6,FALSE)*VLOOKUP('ANALYSIS-YLD2'!BE$4,'INTERNAL PARAMETERS-1'!$B$5:$J$44,3,FALSE) + 'ANALYSIS-YLD1'!BE63*(1-VLOOKUP('ANALYSIS-YLD2'!BE$4,'INTERNAL PARAMETERS-1'!$B$5:$J$44,5,FALSE))*VLOOKUP('ANALYSIS-YLD2'!BE$4,'INTERNAL PARAMETERS-1'!$B$5:$J$44,8,FALSE)*VLOOKUP('ANALYSIS-YLD2'!BE$4,'INTERNAL PARAMETERS-1'!$B$5:$J$44,3,FALSE)</f>
        <v>0.31000425904083995</v>
      </c>
      <c r="BF63" s="111">
        <f>'ANALYSIS-YLD1'!BF63*VLOOKUP('ANALYSIS-YLD2'!BF$4,'INTERNAL PARAMETERS-1'!$B$5:$J$44,5,FALSE)*VLOOKUP('ANALYSIS-YLD2'!BF$4,'INTERNAL PARAMETERS-1'!$B$5:$J$44,6,FALSE)*VLOOKUP('ANALYSIS-YLD2'!BF$4,'INTERNAL PARAMETERS-1'!$B$5:$J$44,3,FALSE) + 'ANALYSIS-YLD1'!BF63*(1-VLOOKUP('ANALYSIS-YLD2'!BF$4,'INTERNAL PARAMETERS-1'!$B$5:$J$44,5,FALSE))*VLOOKUP('ANALYSIS-YLD2'!BF$4,'INTERNAL PARAMETERS-1'!$B$5:$J$44,8,FALSE)*VLOOKUP('ANALYSIS-YLD2'!BF$4,'INTERNAL PARAMETERS-1'!$B$5:$J$44,3,FALSE)</f>
        <v>0</v>
      </c>
      <c r="BG63" s="111">
        <f>'ANALYSIS-YLD1'!BG63*VLOOKUP('ANALYSIS-YLD2'!BG$4,'INTERNAL PARAMETERS-1'!$B$5:$J$44,5,FALSE)*VLOOKUP('ANALYSIS-YLD2'!BG$4,'INTERNAL PARAMETERS-1'!$B$5:$J$44,6,FALSE)*VLOOKUP('ANALYSIS-YLD2'!BG$4,'INTERNAL PARAMETERS-1'!$B$5:$J$44,3,FALSE) + 'ANALYSIS-YLD1'!BG63*(1-VLOOKUP('ANALYSIS-YLD2'!BG$4,'INTERNAL PARAMETERS-1'!$B$5:$J$44,5,FALSE))*VLOOKUP('ANALYSIS-YLD2'!BG$4,'INTERNAL PARAMETERS-1'!$B$5:$J$44,8,FALSE)*VLOOKUP('ANALYSIS-YLD2'!BG$4,'INTERNAL PARAMETERS-1'!$B$5:$J$44,3,FALSE)</f>
        <v>0.13284781106798751</v>
      </c>
      <c r="BH63" s="111">
        <f>'ANALYSIS-YLD1'!BH63*VLOOKUP('ANALYSIS-YLD2'!BH$4,'INTERNAL PARAMETERS-1'!$B$5:$J$44,5,FALSE)*VLOOKUP('ANALYSIS-YLD2'!BH$4,'INTERNAL PARAMETERS-1'!$B$5:$J$44,6,FALSE)*VLOOKUP('ANALYSIS-YLD2'!BH$4,'INTERNAL PARAMETERS-1'!$B$5:$J$44,3,FALSE) + 'ANALYSIS-YLD1'!BH63*(1-VLOOKUP('ANALYSIS-YLD2'!BH$4,'INTERNAL PARAMETERS-1'!$B$5:$J$44,5,FALSE))*VLOOKUP('ANALYSIS-YLD2'!BH$4,'INTERNAL PARAMETERS-1'!$B$5:$J$44,8,FALSE)*VLOOKUP('ANALYSIS-YLD2'!BH$4,'INTERNAL PARAMETERS-1'!$B$5:$J$44,3,FALSE)</f>
        <v>5.0483330432367411E-4</v>
      </c>
      <c r="BI63" s="111">
        <f>'ANALYSIS-YLD1'!BI63*VLOOKUP('ANALYSIS-YLD2'!BI$4,'INTERNAL PARAMETERS-1'!$B$5:$J$44,5,FALSE)*VLOOKUP('ANALYSIS-YLD2'!BI$4,'INTERNAL PARAMETERS-1'!$B$5:$J$44,6,FALSE)*VLOOKUP('ANALYSIS-YLD2'!BI$4,'INTERNAL PARAMETERS-1'!$B$5:$J$44,3,FALSE) + 'ANALYSIS-YLD1'!BI63*(1-VLOOKUP('ANALYSIS-YLD2'!BI$4,'INTERNAL PARAMETERS-1'!$B$5:$J$44,5,FALSE))*VLOOKUP('ANALYSIS-YLD2'!BI$4,'INTERNAL PARAMETERS-1'!$B$5:$J$44,8,FALSE)*VLOOKUP('ANALYSIS-YLD2'!BI$4,'INTERNAL PARAMETERS-1'!$B$5:$J$44,3,FALSE)</f>
        <v>0</v>
      </c>
      <c r="BJ63" s="111">
        <f>'ANALYSIS-YLD1'!BJ63*VLOOKUP('ANALYSIS-YLD2'!BJ$4,'INTERNAL PARAMETERS-1'!$B$5:$J$44,5,FALSE)*VLOOKUP('ANALYSIS-YLD2'!BJ$4,'INTERNAL PARAMETERS-1'!$B$5:$J$44,6,FALSE)*VLOOKUP('ANALYSIS-YLD2'!BJ$4,'INTERNAL PARAMETERS-1'!$B$5:$J$44,3,FALSE) + 'ANALYSIS-YLD1'!BJ63*(1-VLOOKUP('ANALYSIS-YLD2'!BJ$4,'INTERNAL PARAMETERS-1'!$B$5:$J$44,5,FALSE))*VLOOKUP('ANALYSIS-YLD2'!BJ$4,'INTERNAL PARAMETERS-1'!$B$5:$J$44,8,FALSE)*VLOOKUP('ANALYSIS-YLD2'!BJ$4,'INTERNAL PARAMETERS-1'!$B$5:$J$44,3,FALSE)</f>
        <v>2.7552951662504137E-2</v>
      </c>
      <c r="BK63" s="111">
        <f>'ANALYSIS-YLD1'!BK63*VLOOKUP('ANALYSIS-YLD2'!BK$4,'INTERNAL PARAMETERS-1'!$B$5:$J$44,5,FALSE)*VLOOKUP('ANALYSIS-YLD2'!BK$4,'INTERNAL PARAMETERS-1'!$B$5:$J$44,6,FALSE)*VLOOKUP('ANALYSIS-YLD2'!BK$4,'INTERNAL PARAMETERS-1'!$B$5:$J$44,3,FALSE) + 'ANALYSIS-YLD1'!BK63*(1-VLOOKUP('ANALYSIS-YLD2'!BK$4,'INTERNAL PARAMETERS-1'!$B$5:$J$44,5,FALSE))*VLOOKUP('ANALYSIS-YLD2'!BK$4,'INTERNAL PARAMETERS-1'!$B$5:$J$44,8,FALSE)*VLOOKUP('ANALYSIS-YLD2'!BK$4,'INTERNAL PARAMETERS-1'!$B$5:$J$44,3,FALSE)</f>
        <v>3.7764072323790594E-2</v>
      </c>
      <c r="BL63" s="111">
        <f>'ANALYSIS-YLD1'!BL63*VLOOKUP('ANALYSIS-YLD2'!BL$4,'INTERNAL PARAMETERS-1'!$B$5:$J$44,5,FALSE)*VLOOKUP('ANALYSIS-YLD2'!BL$4,'INTERNAL PARAMETERS-1'!$B$5:$J$44,6,FALSE)*VLOOKUP('ANALYSIS-YLD2'!BL$4,'INTERNAL PARAMETERS-1'!$B$5:$J$44,3,FALSE) + 'ANALYSIS-YLD1'!BL63*(1-VLOOKUP('ANALYSIS-YLD2'!BL$4,'INTERNAL PARAMETERS-1'!$B$5:$J$44,5,FALSE))*VLOOKUP('ANALYSIS-YLD2'!BL$4,'INTERNAL PARAMETERS-1'!$B$5:$J$44,8,FALSE)*VLOOKUP('ANALYSIS-YLD2'!BL$4,'INTERNAL PARAMETERS-1'!$B$5:$J$44,3,FALSE)</f>
        <v>0.14280821707071936</v>
      </c>
      <c r="BM63" s="111">
        <f>'ANALYSIS-YLD1'!BM63*VLOOKUP('ANALYSIS-YLD2'!BM$4,'INTERNAL PARAMETERS-1'!$B$5:$J$44,5,FALSE)*VLOOKUP('ANALYSIS-YLD2'!BM$4,'INTERNAL PARAMETERS-1'!$B$5:$J$44,6,FALSE)*VLOOKUP('ANALYSIS-YLD2'!BM$4,'INTERNAL PARAMETERS-1'!$B$5:$J$44,3,FALSE) + 'ANALYSIS-YLD1'!BM63*(1-VLOOKUP('ANALYSIS-YLD2'!BM$4,'INTERNAL PARAMETERS-1'!$B$5:$J$44,5,FALSE))*VLOOKUP('ANALYSIS-YLD2'!BM$4,'INTERNAL PARAMETERS-1'!$B$5:$J$44,8,FALSE)*VLOOKUP('ANALYSIS-YLD2'!BM$4,'INTERNAL PARAMETERS-1'!$B$5:$J$44,3,FALSE)</f>
        <v>2.7817625929248791E-2</v>
      </c>
      <c r="BN63" s="111">
        <f>'ANALYSIS-YLD1'!BN63*VLOOKUP('ANALYSIS-YLD2'!BN$4,'INTERNAL PARAMETERS-1'!$B$5:$J$44,5,FALSE)*VLOOKUP('ANALYSIS-YLD2'!BN$4,'INTERNAL PARAMETERS-1'!$B$5:$J$44,6,FALSE)*VLOOKUP('ANALYSIS-YLD2'!BN$4,'INTERNAL PARAMETERS-1'!$B$5:$J$44,3,FALSE) + 'ANALYSIS-YLD1'!BN63*(1-VLOOKUP('ANALYSIS-YLD2'!BN$4,'INTERNAL PARAMETERS-1'!$B$5:$J$44,5,FALSE))*VLOOKUP('ANALYSIS-YLD2'!BN$4,'INTERNAL PARAMETERS-1'!$B$5:$J$44,8,FALSE)*VLOOKUP('ANALYSIS-YLD2'!BN$4,'INTERNAL PARAMETERS-1'!$B$5:$J$44,3,FALSE)</f>
        <v>3.1468221970786123E-2</v>
      </c>
      <c r="BO63" s="111">
        <f>'ANALYSIS-YLD1'!BO63*VLOOKUP('ANALYSIS-YLD2'!BO$4,'INTERNAL PARAMETERS-1'!$B$5:$J$44,5,FALSE)*VLOOKUP('ANALYSIS-YLD2'!BO$4,'INTERNAL PARAMETERS-1'!$B$5:$J$44,6,FALSE)*VLOOKUP('ANALYSIS-YLD2'!BO$4,'INTERNAL PARAMETERS-1'!$B$5:$J$44,3,FALSE) + 'ANALYSIS-YLD1'!BO63*(1-VLOOKUP('ANALYSIS-YLD2'!BO$4,'INTERNAL PARAMETERS-1'!$B$5:$J$44,5,FALSE))*VLOOKUP('ANALYSIS-YLD2'!BO$4,'INTERNAL PARAMETERS-1'!$B$5:$J$44,8,FALSE)*VLOOKUP('ANALYSIS-YLD2'!BO$4,'INTERNAL PARAMETERS-1'!$B$5:$J$44,3,FALSE)</f>
        <v>2.3471024862450243E-2</v>
      </c>
      <c r="BP63" s="111">
        <f>'ANALYSIS-YLD1'!BP63*VLOOKUP('ANALYSIS-YLD2'!BP$4,'INTERNAL PARAMETERS-1'!$B$5:$J$44,5,FALSE)*VLOOKUP('ANALYSIS-YLD2'!BP$4,'INTERNAL PARAMETERS-1'!$B$5:$J$44,6,FALSE)*VLOOKUP('ANALYSIS-YLD2'!BP$4,'INTERNAL PARAMETERS-1'!$B$5:$J$44,3,FALSE) + 'ANALYSIS-YLD1'!BP63*(1-VLOOKUP('ANALYSIS-YLD2'!BP$4,'INTERNAL PARAMETERS-1'!$B$5:$J$44,5,FALSE))*VLOOKUP('ANALYSIS-YLD2'!BP$4,'INTERNAL PARAMETERS-1'!$B$5:$J$44,8,FALSE)*VLOOKUP('ANALYSIS-YLD2'!BP$4,'INTERNAL PARAMETERS-1'!$B$5:$J$44,3,FALSE)</f>
        <v>1.82893642591434E-3</v>
      </c>
      <c r="BQ63" s="111">
        <f>'ANALYSIS-YLD1'!BQ63*VLOOKUP('ANALYSIS-YLD2'!BQ$4,'INTERNAL PARAMETERS-1'!$B$5:$J$44,5,FALSE)*VLOOKUP('ANALYSIS-YLD2'!BQ$4,'INTERNAL PARAMETERS-1'!$B$5:$J$44,6,FALSE)*VLOOKUP('ANALYSIS-YLD2'!BQ$4,'INTERNAL PARAMETERS-1'!$B$5:$J$44,3,FALSE) + 'ANALYSIS-YLD1'!BQ63*(1-VLOOKUP('ANALYSIS-YLD2'!BQ$4,'INTERNAL PARAMETERS-1'!$B$5:$J$44,5,FALSE))*VLOOKUP('ANALYSIS-YLD2'!BQ$4,'INTERNAL PARAMETERS-1'!$B$5:$J$44,8,FALSE)*VLOOKUP('ANALYSIS-YLD2'!BQ$4,'INTERNAL PARAMETERS-1'!$B$5:$J$44,3,FALSE)</f>
        <v>0.10977307997792661</v>
      </c>
      <c r="BR63" s="111">
        <f>'ANALYSIS-YLD1'!BR63*VLOOKUP('ANALYSIS-YLD2'!BR$4,'INTERNAL PARAMETERS-1'!$B$5:$J$44,5,FALSE)*VLOOKUP('ANALYSIS-YLD2'!BR$4,'INTERNAL PARAMETERS-1'!$B$5:$J$44,6,FALSE)*VLOOKUP('ANALYSIS-YLD2'!BR$4,'INTERNAL PARAMETERS-1'!$B$5:$J$44,3,FALSE) + 'ANALYSIS-YLD1'!BR63*(1-VLOOKUP('ANALYSIS-YLD2'!BR$4,'INTERNAL PARAMETERS-1'!$B$5:$J$44,5,FALSE))*VLOOKUP('ANALYSIS-YLD2'!BR$4,'INTERNAL PARAMETERS-1'!$B$5:$J$44,8,FALSE)*VLOOKUP('ANALYSIS-YLD2'!BR$4,'INTERNAL PARAMETERS-1'!$B$5:$J$44,3,FALSE)</f>
        <v>4.6008936093257669E-3</v>
      </c>
      <c r="BS63" s="111">
        <f>'ANALYSIS-YLD1'!BS63*VLOOKUP('ANALYSIS-YLD2'!BS$4,'INTERNAL PARAMETERS-1'!$B$5:$J$44,5,FALSE)*VLOOKUP('ANALYSIS-YLD2'!BS$4,'INTERNAL PARAMETERS-1'!$B$5:$J$44,6,FALSE)*VLOOKUP('ANALYSIS-YLD2'!BS$4,'INTERNAL PARAMETERS-1'!$B$5:$J$44,3,FALSE) + 'ANALYSIS-YLD1'!BS63*(1-VLOOKUP('ANALYSIS-YLD2'!BS$4,'INTERNAL PARAMETERS-1'!$B$5:$J$44,5,FALSE))*VLOOKUP('ANALYSIS-YLD2'!BS$4,'INTERNAL PARAMETERS-1'!$B$5:$J$44,8,FALSE)*VLOOKUP('ANALYSIS-YLD2'!BS$4,'INTERNAL PARAMETERS-1'!$B$5:$J$44,3,FALSE)</f>
        <v>4.5630876272642504E-4</v>
      </c>
      <c r="BT63" s="111">
        <f>'ANALYSIS-YLD1'!BT63*VLOOKUP('ANALYSIS-YLD2'!BT$4,'INTERNAL PARAMETERS-1'!$B$5:$J$44,5,FALSE)*VLOOKUP('ANALYSIS-YLD2'!BT$4,'INTERNAL PARAMETERS-1'!$B$5:$J$44,6,FALSE)*VLOOKUP('ANALYSIS-YLD2'!BT$4,'INTERNAL PARAMETERS-1'!$B$5:$J$44,3,FALSE) + 'ANALYSIS-YLD1'!BT63*(1-VLOOKUP('ANALYSIS-YLD2'!BT$4,'INTERNAL PARAMETERS-1'!$B$5:$J$44,5,FALSE))*VLOOKUP('ANALYSIS-YLD2'!BT$4,'INTERNAL PARAMETERS-1'!$B$5:$J$44,8,FALSE)*VLOOKUP('ANALYSIS-YLD2'!BT$4,'INTERNAL PARAMETERS-1'!$B$5:$J$44,3,FALSE)</f>
        <v>0</v>
      </c>
      <c r="BU63" s="111">
        <f>'ANALYSIS-YLD1'!BU63*VLOOKUP('ANALYSIS-YLD2'!BU$4,'INTERNAL PARAMETERS-1'!$B$5:$J$44,5,FALSE)*VLOOKUP('ANALYSIS-YLD2'!BU$4,'INTERNAL PARAMETERS-1'!$B$5:$J$44,6,FALSE)*VLOOKUP('ANALYSIS-YLD2'!BU$4,'INTERNAL PARAMETERS-1'!$B$5:$J$44,3,FALSE) + 'ANALYSIS-YLD1'!BU63*(1-VLOOKUP('ANALYSIS-YLD2'!BU$4,'INTERNAL PARAMETERS-1'!$B$5:$J$44,5,FALSE))*VLOOKUP('ANALYSIS-YLD2'!BU$4,'INTERNAL PARAMETERS-1'!$B$5:$J$44,8,FALSE)*VLOOKUP('ANALYSIS-YLD2'!BU$4,'INTERNAL PARAMETERS-1'!$B$5:$J$44,3,FALSE)</f>
        <v>0</v>
      </c>
      <c r="BV63" s="111">
        <f>'ANALYSIS-YLD1'!BV63*VLOOKUP('ANALYSIS-YLD2'!BV$4,'INTERNAL PARAMETERS-1'!$B$5:$J$44,5,FALSE)*VLOOKUP('ANALYSIS-YLD2'!BV$4,'INTERNAL PARAMETERS-1'!$B$5:$J$44,6,FALSE)*VLOOKUP('ANALYSIS-YLD2'!BV$4,'INTERNAL PARAMETERS-1'!$B$5:$J$44,3,FALSE) + 'ANALYSIS-YLD1'!BV63*(1-VLOOKUP('ANALYSIS-YLD2'!BV$4,'INTERNAL PARAMETERS-1'!$B$5:$J$44,5,FALSE))*VLOOKUP('ANALYSIS-YLD2'!BV$4,'INTERNAL PARAMETERS-1'!$B$5:$J$44,8,FALSE)*VLOOKUP('ANALYSIS-YLD2'!BV$4,'INTERNAL PARAMETERS-1'!$B$5:$J$44,3,FALSE)</f>
        <v>0</v>
      </c>
      <c r="BW63" s="111">
        <f>'ANALYSIS-YLD1'!BW63*VLOOKUP('ANALYSIS-YLD2'!BW$4,'INTERNAL PARAMETERS-1'!$B$5:$J$44,5,FALSE)*VLOOKUP('ANALYSIS-YLD2'!BW$4,'INTERNAL PARAMETERS-1'!$B$5:$J$44,6,FALSE)*VLOOKUP('ANALYSIS-YLD2'!BW$4,'INTERNAL PARAMETERS-1'!$B$5:$J$44,3,FALSE) + 'ANALYSIS-YLD1'!BW63*(1-VLOOKUP('ANALYSIS-YLD2'!BW$4,'INTERNAL PARAMETERS-1'!$B$5:$J$44,5,FALSE))*VLOOKUP('ANALYSIS-YLD2'!BW$4,'INTERNAL PARAMETERS-1'!$B$5:$J$44,8,FALSE)*VLOOKUP('ANALYSIS-YLD2'!BW$4,'INTERNAL PARAMETERS-1'!$B$5:$J$44,3,FALSE)</f>
        <v>0</v>
      </c>
      <c r="BX63" s="111">
        <f>'ANALYSIS-YLD1'!BX63*VLOOKUP('ANALYSIS-YLD2'!BX$4,'INTERNAL PARAMETERS-1'!$B$5:$J$44,5,FALSE)*VLOOKUP('ANALYSIS-YLD2'!BX$4,'INTERNAL PARAMETERS-1'!$B$5:$J$44,6,FALSE)*VLOOKUP('ANALYSIS-YLD2'!BX$4,'INTERNAL PARAMETERS-1'!$B$5:$J$44,3,FALSE) + 'ANALYSIS-YLD1'!BX63*(1-VLOOKUP('ANALYSIS-YLD2'!BX$4,'INTERNAL PARAMETERS-1'!$B$5:$J$44,5,FALSE))*VLOOKUP('ANALYSIS-YLD2'!BX$4,'INTERNAL PARAMETERS-1'!$B$5:$J$44,8,FALSE)*VLOOKUP('ANALYSIS-YLD2'!BX$4,'INTERNAL PARAMETERS-1'!$B$5:$J$44,3,FALSE)</f>
        <v>0</v>
      </c>
      <c r="BY63" s="111">
        <f>'ANALYSIS-YLD1'!BY63*VLOOKUP('ANALYSIS-YLD2'!BY$4,'INTERNAL PARAMETERS-1'!$B$5:$J$44,5,FALSE)*VLOOKUP('ANALYSIS-YLD2'!BY$4,'INTERNAL PARAMETERS-1'!$B$5:$J$44,6,FALSE)*VLOOKUP('ANALYSIS-YLD2'!BY$4,'INTERNAL PARAMETERS-1'!$B$5:$J$44,3,FALSE) + 'ANALYSIS-YLD1'!BY63*(1-VLOOKUP('ANALYSIS-YLD2'!BY$4,'INTERNAL PARAMETERS-1'!$B$5:$J$44,5,FALSE))*VLOOKUP('ANALYSIS-YLD2'!BY$4,'INTERNAL PARAMETERS-1'!$B$5:$J$44,8,FALSE)*VLOOKUP('ANALYSIS-YLD2'!BY$4,'INTERNAL PARAMETERS-1'!$B$5:$J$44,3,FALSE)</f>
        <v>0</v>
      </c>
      <c r="BZ63" s="111">
        <f>'ANALYSIS-YLD1'!BZ63*VLOOKUP('ANALYSIS-YLD2'!BZ$4,'INTERNAL PARAMETERS-1'!$B$5:$J$44,5,FALSE)*VLOOKUP('ANALYSIS-YLD2'!BZ$4,'INTERNAL PARAMETERS-1'!$B$5:$J$44,6,FALSE)*VLOOKUP('ANALYSIS-YLD2'!BZ$4,'INTERNAL PARAMETERS-1'!$B$5:$J$44,3,FALSE) + 'ANALYSIS-YLD1'!BZ63*(1-VLOOKUP('ANALYSIS-YLD2'!BZ$4,'INTERNAL PARAMETERS-1'!$B$5:$J$44,5,FALSE))*VLOOKUP('ANALYSIS-YLD2'!BZ$4,'INTERNAL PARAMETERS-1'!$B$5:$J$44,8,FALSE)*VLOOKUP('ANALYSIS-YLD2'!BZ$4,'INTERNAL PARAMETERS-1'!$B$5:$J$44,3,FALSE)</f>
        <v>4.653596277153132E-4</v>
      </c>
      <c r="CA63" s="111">
        <f>'ANALYSIS-YLD1'!CA63*VLOOKUP('ANALYSIS-YLD2'!CA$4,'INTERNAL PARAMETERS-1'!$B$5:$J$44,5,FALSE)*VLOOKUP('ANALYSIS-YLD2'!CA$4,'INTERNAL PARAMETERS-1'!$B$5:$J$44,6,FALSE)*VLOOKUP('ANALYSIS-YLD2'!CA$4,'INTERNAL PARAMETERS-1'!$B$5:$J$44,3,FALSE) + 'ANALYSIS-YLD1'!CA63*(1-VLOOKUP('ANALYSIS-YLD2'!CA$4,'INTERNAL PARAMETERS-1'!$B$5:$J$44,5,FALSE))*VLOOKUP('ANALYSIS-YLD2'!CA$4,'INTERNAL PARAMETERS-1'!$B$5:$J$44,8,FALSE)*VLOOKUP('ANALYSIS-YLD2'!CA$4,'INTERNAL PARAMETERS-1'!$B$5:$J$44,3,FALSE)</f>
        <v>0</v>
      </c>
      <c r="CB63" s="111">
        <f>'ANALYSIS-YLD1'!CB63*VLOOKUP('ANALYSIS-YLD2'!CB$4,'INTERNAL PARAMETERS-1'!$B$5:$J$44,5,FALSE)*VLOOKUP('ANALYSIS-YLD2'!CB$4,'INTERNAL PARAMETERS-1'!$B$5:$J$44,6,FALSE)*VLOOKUP('ANALYSIS-YLD2'!CB$4,'INTERNAL PARAMETERS-1'!$B$5:$J$44,3,FALSE) + 'ANALYSIS-YLD1'!CB63*(1-VLOOKUP('ANALYSIS-YLD2'!CB$4,'INTERNAL PARAMETERS-1'!$B$5:$J$44,5,FALSE))*VLOOKUP('ANALYSIS-YLD2'!CB$4,'INTERNAL PARAMETERS-1'!$B$5:$J$44,8,FALSE)*VLOOKUP('ANALYSIS-YLD2'!CB$4,'INTERNAL PARAMETERS-1'!$B$5:$J$44,3,FALSE)</f>
        <v>0</v>
      </c>
      <c r="CC63" s="111">
        <f>'ANALYSIS-YLD1'!CC63*VLOOKUP('ANALYSIS-YLD2'!CC$4,'INTERNAL PARAMETERS-1'!$B$5:$J$44,5,FALSE)*VLOOKUP('ANALYSIS-YLD2'!CC$4,'INTERNAL PARAMETERS-1'!$B$5:$J$44,6,FALSE)*VLOOKUP('ANALYSIS-YLD2'!CC$4,'INTERNAL PARAMETERS-1'!$B$5:$J$44,3,FALSE) + 'ANALYSIS-YLD1'!CC63*(1-VLOOKUP('ANALYSIS-YLD2'!CC$4,'INTERNAL PARAMETERS-1'!$B$5:$J$44,5,FALSE))*VLOOKUP('ANALYSIS-YLD2'!CC$4,'INTERNAL PARAMETERS-1'!$B$5:$J$44,8,FALSE)*VLOOKUP('ANALYSIS-YLD2'!CC$4,'INTERNAL PARAMETERS-1'!$B$5:$J$44,3,FALSE)</f>
        <v>1.0064287495048585E-3</v>
      </c>
      <c r="CD63" s="111">
        <f>'ANALYSIS-YLD1'!CD63*VLOOKUP('ANALYSIS-YLD2'!CD$4,'INTERNAL PARAMETERS-1'!$B$5:$J$44,5,FALSE)*VLOOKUP('ANALYSIS-YLD2'!CD$4,'INTERNAL PARAMETERS-1'!$B$5:$J$44,6,FALSE)*VLOOKUP('ANALYSIS-YLD2'!CD$4,'INTERNAL PARAMETERS-1'!$B$5:$J$44,3,FALSE) + 'ANALYSIS-YLD1'!CD63*(1-VLOOKUP('ANALYSIS-YLD2'!CD$4,'INTERNAL PARAMETERS-1'!$B$5:$J$44,5,FALSE))*VLOOKUP('ANALYSIS-YLD2'!CD$4,'INTERNAL PARAMETERS-1'!$B$5:$J$44,8,FALSE)*VLOOKUP('ANALYSIS-YLD2'!CD$4,'INTERNAL PARAMETERS-1'!$B$5:$J$44,3,FALSE)</f>
        <v>2.195215040102989E-3</v>
      </c>
      <c r="CE63" s="111">
        <f>'ANALYSIS-YLD1'!CE63*VLOOKUP('ANALYSIS-YLD2'!CE$4,'INTERNAL PARAMETERS-1'!$B$5:$J$44,5,FALSE)*VLOOKUP('ANALYSIS-YLD2'!CE$4,'INTERNAL PARAMETERS-1'!$B$5:$J$44,6,FALSE)*VLOOKUP('ANALYSIS-YLD2'!CE$4,'INTERNAL PARAMETERS-1'!$B$5:$J$44,3,FALSE) + 'ANALYSIS-YLD1'!CE63*(1-VLOOKUP('ANALYSIS-YLD2'!CE$4,'INTERNAL PARAMETERS-1'!$B$5:$J$44,5,FALSE))*VLOOKUP('ANALYSIS-YLD2'!CE$4,'INTERNAL PARAMETERS-1'!$B$5:$J$44,8,FALSE)*VLOOKUP('ANALYSIS-YLD2'!CE$4,'INTERNAL PARAMETERS-1'!$B$5:$J$44,3,FALSE)</f>
        <v>4.2135210904075794E-3</v>
      </c>
      <c r="CF63" s="111">
        <f>'ANALYSIS-YLD1'!CF63*VLOOKUP('ANALYSIS-YLD2'!CF$4,'INTERNAL PARAMETERS-1'!$B$5:$J$44,5,FALSE)*VLOOKUP('ANALYSIS-YLD2'!CF$4,'INTERNAL PARAMETERS-1'!$B$5:$J$44,6,FALSE)*VLOOKUP('ANALYSIS-YLD2'!CF$4,'INTERNAL PARAMETERS-1'!$B$5:$J$44,3,FALSE) + 'ANALYSIS-YLD1'!CF63*(1-VLOOKUP('ANALYSIS-YLD2'!CF$4,'INTERNAL PARAMETERS-1'!$B$5:$J$44,5,FALSE))*VLOOKUP('ANALYSIS-YLD2'!CF$4,'INTERNAL PARAMETERS-1'!$B$5:$J$44,8,FALSE)*VLOOKUP('ANALYSIS-YLD2'!CF$4,'INTERNAL PARAMETERS-1'!$B$5:$J$44,3,FALSE)</f>
        <v>5.0700273468405072E-3</v>
      </c>
      <c r="CG63" s="111">
        <f>'ANALYSIS-YLD1'!CG63*VLOOKUP('ANALYSIS-YLD2'!CG$4,'INTERNAL PARAMETERS-1'!$B$5:$J$44,5,FALSE)*VLOOKUP('ANALYSIS-YLD2'!CG$4,'INTERNAL PARAMETERS-1'!$B$5:$J$44,6,FALSE)*VLOOKUP('ANALYSIS-YLD2'!CG$4,'INTERNAL PARAMETERS-1'!$B$5:$J$44,3,FALSE) + 'ANALYSIS-YLD1'!CG63*(1-VLOOKUP('ANALYSIS-YLD2'!CG$4,'INTERNAL PARAMETERS-1'!$B$5:$J$44,5,FALSE))*VLOOKUP('ANALYSIS-YLD2'!CG$4,'INTERNAL PARAMETERS-1'!$B$5:$J$44,8,FALSE)*VLOOKUP('ANALYSIS-YLD2'!CG$4,'INTERNAL PARAMETERS-1'!$B$5:$J$44,3,FALSE)</f>
        <v>6.1084396606417629E-5</v>
      </c>
      <c r="CH63" s="110">
        <f>'ANALYSIS-YLD1'!CH63*VLOOKUP('ANALYSIS-YLD2'!CH$4,'INTERNAL PARAMETERS-1'!$B$5:$J$44,5,FALSE)*VLOOKUP('ANALYSIS-YLD2'!CH$4,'INTERNAL PARAMETERS-1'!$B$5:$J$44,6,FALSE)*VLOOKUP('ANALYSIS-YLD2'!CH$4,'INTERNAL PARAMETERS-1'!$B$5:$J$44,3,FALSE) + 'ANALYSIS-YLD1'!CH63*(1-VLOOKUP('ANALYSIS-YLD2'!CH$4,'INTERNAL PARAMETERS-1'!$B$5:$J$44,5,FALSE))*VLOOKUP('ANALYSIS-YLD2'!CH$4,'INTERNAL PARAMETERS-1'!$B$5:$J$44,8,FALSE)*VLOOKUP('ANALYSIS-YLD2'!CH$4,'INTERNAL PARAMETERS-1'!$B$5:$J$44,3,FALSE)</f>
        <v>0</v>
      </c>
      <c r="CJ63" s="112">
        <f t="shared" si="0"/>
        <v>104.82953729870763</v>
      </c>
      <c r="CK63" s="110">
        <f t="shared" si="1"/>
        <v>1.8339368915200487</v>
      </c>
    </row>
    <row r="64" spans="2:89" x14ac:dyDescent="0.5">
      <c r="B64" s="127" t="s">
        <v>27</v>
      </c>
      <c r="C64" s="126" t="s">
        <v>2</v>
      </c>
      <c r="D64" s="126" t="s">
        <v>15</v>
      </c>
      <c r="E64" s="125">
        <f>'INPUTS-Incidence'!E64</f>
        <v>124.80718013394799</v>
      </c>
      <c r="F64" s="124">
        <f>'INTERNAL PARAMETERS-1'!M10</f>
        <v>58.935000000000002</v>
      </c>
      <c r="G64" s="112">
        <f>'ANALYSIS-YLD1'!G64*VLOOKUP('ANALYSIS-YLD2'!G$4,'INTERNAL PARAMETERS-1'!$B$5:$J$44,5,FALSE)*VLOOKUP('ANALYSIS-YLD2'!G$4,'INTERNAL PARAMETERS-1'!$B$5:$J$44,7,FALSE)*'ANALYSIS-YLD2'!$F64 + 'ANALYSIS-YLD1'!G64*(1-VLOOKUP('ANALYSIS-YLD2'!G$4,'INTERNAL PARAMETERS-1'!$B$5:$J$44,5,FALSE))*VLOOKUP('ANALYSIS-YLD2'!G$4,'INTERNAL PARAMETERS-1'!$B$5:$J$44,9,FALSE)*'ANALYSIS-YLD2'!$F64</f>
        <v>30.617476294165389</v>
      </c>
      <c r="H64" s="111">
        <f>'ANALYSIS-YLD1'!H64*VLOOKUP('ANALYSIS-YLD2'!H$4,'INTERNAL PARAMETERS-1'!$B$5:$J$44,5,FALSE)*VLOOKUP('ANALYSIS-YLD2'!H$4,'INTERNAL PARAMETERS-1'!$B$5:$J$44,7,FALSE)*'ANALYSIS-YLD2'!$F64 + 'ANALYSIS-YLD1'!H64*(1-VLOOKUP('ANALYSIS-YLD2'!H$4,'INTERNAL PARAMETERS-1'!$B$5:$J$44,5,FALSE))*VLOOKUP('ANALYSIS-YLD2'!H$4,'INTERNAL PARAMETERS-1'!$B$5:$J$44,9,FALSE)*'ANALYSIS-YLD2'!$F64</f>
        <v>12.671486187612516</v>
      </c>
      <c r="I64" s="111">
        <f>'ANALYSIS-YLD1'!I64*VLOOKUP('ANALYSIS-YLD2'!I$4,'INTERNAL PARAMETERS-1'!$B$5:$J$44,5,FALSE)*VLOOKUP('ANALYSIS-YLD2'!I$4,'INTERNAL PARAMETERS-1'!$B$5:$J$44,7,FALSE)*'ANALYSIS-YLD2'!$F64 + 'ANALYSIS-YLD1'!I64*(1-VLOOKUP('ANALYSIS-YLD2'!I$4,'INTERNAL PARAMETERS-1'!$B$5:$J$44,5,FALSE))*VLOOKUP('ANALYSIS-YLD2'!I$4,'INTERNAL PARAMETERS-1'!$B$5:$J$44,9,FALSE)*'ANALYSIS-YLD2'!$F64</f>
        <v>20.522849604856521</v>
      </c>
      <c r="J64" s="111">
        <f>'ANALYSIS-YLD1'!J64*VLOOKUP('ANALYSIS-YLD2'!J$4,'INTERNAL PARAMETERS-1'!$B$5:$J$44,5,FALSE)*VLOOKUP('ANALYSIS-YLD2'!J$4,'INTERNAL PARAMETERS-1'!$B$5:$J$44,7,FALSE)*'ANALYSIS-YLD2'!$F64 + 'ANALYSIS-YLD1'!J64*(1-VLOOKUP('ANALYSIS-YLD2'!J$4,'INTERNAL PARAMETERS-1'!$B$5:$J$44,5,FALSE))*VLOOKUP('ANALYSIS-YLD2'!J$4,'INTERNAL PARAMETERS-1'!$B$5:$J$44,9,FALSE)*'ANALYSIS-YLD2'!$F64</f>
        <v>0</v>
      </c>
      <c r="K64" s="111">
        <f>'ANALYSIS-YLD1'!K64*VLOOKUP('ANALYSIS-YLD2'!K$4,'INTERNAL PARAMETERS-1'!$B$5:$J$44,5,FALSE)*VLOOKUP('ANALYSIS-YLD2'!K$4,'INTERNAL PARAMETERS-1'!$B$5:$J$44,7,FALSE)*'ANALYSIS-YLD2'!$F64 + 'ANALYSIS-YLD1'!K64*(1-VLOOKUP('ANALYSIS-YLD2'!K$4,'INTERNAL PARAMETERS-1'!$B$5:$J$44,5,FALSE))*VLOOKUP('ANALYSIS-YLD2'!K$4,'INTERNAL PARAMETERS-1'!$B$5:$J$44,9,FALSE)*'ANALYSIS-YLD2'!$F64</f>
        <v>0.41278760861063934</v>
      </c>
      <c r="L64" s="111">
        <f>'ANALYSIS-YLD1'!L64*VLOOKUP('ANALYSIS-YLD2'!L$4,'INTERNAL PARAMETERS-1'!$B$5:$J$44,5,FALSE)*VLOOKUP('ANALYSIS-YLD2'!L$4,'INTERNAL PARAMETERS-1'!$B$5:$J$44,7,FALSE)*'ANALYSIS-YLD2'!$F64 + 'ANALYSIS-YLD1'!L64*(1-VLOOKUP('ANALYSIS-YLD2'!L$4,'INTERNAL PARAMETERS-1'!$B$5:$J$44,5,FALSE))*VLOOKUP('ANALYSIS-YLD2'!L$4,'INTERNAL PARAMETERS-1'!$B$5:$J$44,9,FALSE)*'ANALYSIS-YLD2'!$F64</f>
        <v>0</v>
      </c>
      <c r="M64" s="111">
        <f>'ANALYSIS-YLD1'!M64*VLOOKUP('ANALYSIS-YLD2'!M$4,'INTERNAL PARAMETERS-1'!$B$5:$J$44,5,FALSE)*VLOOKUP('ANALYSIS-YLD2'!M$4,'INTERNAL PARAMETERS-1'!$B$5:$J$44,7,FALSE)*'ANALYSIS-YLD2'!$F64 + 'ANALYSIS-YLD1'!M64*(1-VLOOKUP('ANALYSIS-YLD2'!M$4,'INTERNAL PARAMETERS-1'!$B$5:$J$44,5,FALSE))*VLOOKUP('ANALYSIS-YLD2'!M$4,'INTERNAL PARAMETERS-1'!$B$5:$J$44,9,FALSE)*'ANALYSIS-YLD2'!$F64</f>
        <v>0.21725605541261322</v>
      </c>
      <c r="N64" s="111">
        <f>'ANALYSIS-YLD1'!N64*VLOOKUP('ANALYSIS-YLD2'!N$4,'INTERNAL PARAMETERS-1'!$B$5:$J$44,5,FALSE)*VLOOKUP('ANALYSIS-YLD2'!N$4,'INTERNAL PARAMETERS-1'!$B$5:$J$44,7,FALSE)*'ANALYSIS-YLD2'!$F64 + 'ANALYSIS-YLD1'!N64*(1-VLOOKUP('ANALYSIS-YLD2'!N$4,'INTERNAL PARAMETERS-1'!$B$5:$J$44,5,FALSE))*VLOOKUP('ANALYSIS-YLD2'!N$4,'INTERNAL PARAMETERS-1'!$B$5:$J$44,9,FALSE)*'ANALYSIS-YLD2'!$F64</f>
        <v>7.4151459679336076E-2</v>
      </c>
      <c r="O64" s="111">
        <f>'ANALYSIS-YLD1'!O64*VLOOKUP('ANALYSIS-YLD2'!O$4,'INTERNAL PARAMETERS-1'!$B$5:$J$44,5,FALSE)*VLOOKUP('ANALYSIS-YLD2'!O$4,'INTERNAL PARAMETERS-1'!$B$5:$J$44,7,FALSE)*'ANALYSIS-YLD2'!$F64 + 'ANALYSIS-YLD1'!O64*(1-VLOOKUP('ANALYSIS-YLD2'!O$4,'INTERNAL PARAMETERS-1'!$B$5:$J$44,5,FALSE))*VLOOKUP('ANALYSIS-YLD2'!O$4,'INTERNAL PARAMETERS-1'!$B$5:$J$44,9,FALSE)*'ANALYSIS-YLD2'!$F64</f>
        <v>0</v>
      </c>
      <c r="P64" s="111">
        <f>'ANALYSIS-YLD1'!P64*VLOOKUP('ANALYSIS-YLD2'!P$4,'INTERNAL PARAMETERS-1'!$B$5:$J$44,5,FALSE)*VLOOKUP('ANALYSIS-YLD2'!P$4,'INTERNAL PARAMETERS-1'!$B$5:$J$44,7,FALSE)*'ANALYSIS-YLD2'!$F64 + 'ANALYSIS-YLD1'!P64*(1-VLOOKUP('ANALYSIS-YLD2'!P$4,'INTERNAL PARAMETERS-1'!$B$5:$J$44,5,FALSE))*VLOOKUP('ANALYSIS-YLD2'!P$4,'INTERNAL PARAMETERS-1'!$B$5:$J$44,9,FALSE)*'ANALYSIS-YLD2'!$F64</f>
        <v>0</v>
      </c>
      <c r="Q64" s="111">
        <f>'ANALYSIS-YLD1'!Q64*VLOOKUP('ANALYSIS-YLD2'!Q$4,'INTERNAL PARAMETERS-1'!$B$5:$J$44,5,FALSE)*VLOOKUP('ANALYSIS-YLD2'!Q$4,'INTERNAL PARAMETERS-1'!$B$5:$J$44,7,FALSE)*'ANALYSIS-YLD2'!$F64 + 'ANALYSIS-YLD1'!Q64*(1-VLOOKUP('ANALYSIS-YLD2'!Q$4,'INTERNAL PARAMETERS-1'!$B$5:$J$44,5,FALSE))*VLOOKUP('ANALYSIS-YLD2'!Q$4,'INTERNAL PARAMETERS-1'!$B$5:$J$44,9,FALSE)*'ANALYSIS-YLD2'!$F64</f>
        <v>0</v>
      </c>
      <c r="R64" s="111">
        <f>'ANALYSIS-YLD1'!R64*VLOOKUP('ANALYSIS-YLD2'!R$4,'INTERNAL PARAMETERS-1'!$B$5:$J$44,5,FALSE)*VLOOKUP('ANALYSIS-YLD2'!R$4,'INTERNAL PARAMETERS-1'!$B$5:$J$44,7,FALSE)*'ANALYSIS-YLD2'!$F64 + 'ANALYSIS-YLD1'!R64*(1-VLOOKUP('ANALYSIS-YLD2'!R$4,'INTERNAL PARAMETERS-1'!$B$5:$J$44,5,FALSE))*VLOOKUP('ANALYSIS-YLD2'!R$4,'INTERNAL PARAMETERS-1'!$B$5:$J$44,9,FALSE)*'ANALYSIS-YLD2'!$F64</f>
        <v>0.17123629983260158</v>
      </c>
      <c r="S64" s="111">
        <f>'ANALYSIS-YLD1'!S64*VLOOKUP('ANALYSIS-YLD2'!S$4,'INTERNAL PARAMETERS-1'!$B$5:$J$44,5,FALSE)*VLOOKUP('ANALYSIS-YLD2'!S$4,'INTERNAL PARAMETERS-1'!$B$5:$J$44,7,FALSE)*'ANALYSIS-YLD2'!$F64 + 'ANALYSIS-YLD1'!S64*(1-VLOOKUP('ANALYSIS-YLD2'!S$4,'INTERNAL PARAMETERS-1'!$B$5:$J$44,5,FALSE))*VLOOKUP('ANALYSIS-YLD2'!S$4,'INTERNAL PARAMETERS-1'!$B$5:$J$44,9,FALSE)*'ANALYSIS-YLD2'!$F64</f>
        <v>3.3687581328918395</v>
      </c>
      <c r="T64" s="111">
        <f>'ANALYSIS-YLD1'!T64*VLOOKUP('ANALYSIS-YLD2'!T$4,'INTERNAL PARAMETERS-1'!$B$5:$J$44,5,FALSE)*VLOOKUP('ANALYSIS-YLD2'!T$4,'INTERNAL PARAMETERS-1'!$B$5:$J$44,7,FALSE)*'ANALYSIS-YLD2'!$F64 + 'ANALYSIS-YLD1'!T64*(1-VLOOKUP('ANALYSIS-YLD2'!T$4,'INTERNAL PARAMETERS-1'!$B$5:$J$44,5,FALSE))*VLOOKUP('ANALYSIS-YLD2'!T$4,'INTERNAL PARAMETERS-1'!$B$5:$J$44,9,FALSE)*'ANALYSIS-YLD2'!$F64</f>
        <v>0.50452922156863433</v>
      </c>
      <c r="U64" s="111">
        <f>'ANALYSIS-YLD1'!U64*VLOOKUP('ANALYSIS-YLD2'!U$4,'INTERNAL PARAMETERS-1'!$B$5:$J$44,5,FALSE)*VLOOKUP('ANALYSIS-YLD2'!U$4,'INTERNAL PARAMETERS-1'!$B$5:$J$44,7,FALSE)*'ANALYSIS-YLD2'!$F64 + 'ANALYSIS-YLD1'!U64*(1-VLOOKUP('ANALYSIS-YLD2'!U$4,'INTERNAL PARAMETERS-1'!$B$5:$J$44,5,FALSE))*VLOOKUP('ANALYSIS-YLD2'!U$4,'INTERNAL PARAMETERS-1'!$B$5:$J$44,9,FALSE)*'ANALYSIS-YLD2'!$F64</f>
        <v>0.38007868024837121</v>
      </c>
      <c r="V64" s="111">
        <f>'ANALYSIS-YLD1'!V64*VLOOKUP('ANALYSIS-YLD2'!V$4,'INTERNAL PARAMETERS-1'!$B$5:$J$44,5,FALSE)*VLOOKUP('ANALYSIS-YLD2'!V$4,'INTERNAL PARAMETERS-1'!$B$5:$J$44,7,FALSE)*'ANALYSIS-YLD2'!$F64 + 'ANALYSIS-YLD1'!V64*(1-VLOOKUP('ANALYSIS-YLD2'!V$4,'INTERNAL PARAMETERS-1'!$B$5:$J$44,5,FALSE))*VLOOKUP('ANALYSIS-YLD2'!V$4,'INTERNAL PARAMETERS-1'!$B$5:$J$44,9,FALSE)*'ANALYSIS-YLD2'!$F64</f>
        <v>1.5631439132746607</v>
      </c>
      <c r="W64" s="111">
        <f>'ANALYSIS-YLD1'!W64*VLOOKUP('ANALYSIS-YLD2'!W$4,'INTERNAL PARAMETERS-1'!$B$5:$J$44,5,FALSE)*VLOOKUP('ANALYSIS-YLD2'!W$4,'INTERNAL PARAMETERS-1'!$B$5:$J$44,7,FALSE)*'ANALYSIS-YLD2'!$F64 + 'ANALYSIS-YLD1'!W64*(1-VLOOKUP('ANALYSIS-YLD2'!W$4,'INTERNAL PARAMETERS-1'!$B$5:$J$44,5,FALSE))*VLOOKUP('ANALYSIS-YLD2'!W$4,'INTERNAL PARAMETERS-1'!$B$5:$J$44,9,FALSE)*'ANALYSIS-YLD2'!$F64</f>
        <v>0</v>
      </c>
      <c r="X64" s="111">
        <f>'ANALYSIS-YLD1'!X64*VLOOKUP('ANALYSIS-YLD2'!X$4,'INTERNAL PARAMETERS-1'!$B$5:$J$44,5,FALSE)*VLOOKUP('ANALYSIS-YLD2'!X$4,'INTERNAL PARAMETERS-1'!$B$5:$J$44,7,FALSE)*'ANALYSIS-YLD2'!$F64 + 'ANALYSIS-YLD1'!X64*(1-VLOOKUP('ANALYSIS-YLD2'!X$4,'INTERNAL PARAMETERS-1'!$B$5:$J$44,5,FALSE))*VLOOKUP('ANALYSIS-YLD2'!X$4,'INTERNAL PARAMETERS-1'!$B$5:$J$44,9,FALSE)*'ANALYSIS-YLD2'!$F64</f>
        <v>0</v>
      </c>
      <c r="Y64" s="111">
        <f>'ANALYSIS-YLD1'!Y64*VLOOKUP('ANALYSIS-YLD2'!Y$4,'INTERNAL PARAMETERS-1'!$B$5:$J$44,5,FALSE)*VLOOKUP('ANALYSIS-YLD2'!Y$4,'INTERNAL PARAMETERS-1'!$B$5:$J$44,7,FALSE)*'ANALYSIS-YLD2'!$F64 + 'ANALYSIS-YLD1'!Y64*(1-VLOOKUP('ANALYSIS-YLD2'!Y$4,'INTERNAL PARAMETERS-1'!$B$5:$J$44,5,FALSE))*VLOOKUP('ANALYSIS-YLD2'!Y$4,'INTERNAL PARAMETERS-1'!$B$5:$J$44,9,FALSE)*'ANALYSIS-YLD2'!$F64</f>
        <v>0</v>
      </c>
      <c r="Z64" s="111">
        <f>'ANALYSIS-YLD1'!Z64*VLOOKUP('ANALYSIS-YLD2'!Z$4,'INTERNAL PARAMETERS-1'!$B$5:$J$44,5,FALSE)*VLOOKUP('ANALYSIS-YLD2'!Z$4,'INTERNAL PARAMETERS-1'!$B$5:$J$44,7,FALSE)*'ANALYSIS-YLD2'!$F64 + 'ANALYSIS-YLD1'!Z64*(1-VLOOKUP('ANALYSIS-YLD2'!Z$4,'INTERNAL PARAMETERS-1'!$B$5:$J$44,5,FALSE))*VLOOKUP('ANALYSIS-YLD2'!Z$4,'INTERNAL PARAMETERS-1'!$B$5:$J$44,9,FALSE)*'ANALYSIS-YLD2'!$F64</f>
        <v>0</v>
      </c>
      <c r="AA64" s="111">
        <f>'ANALYSIS-YLD1'!AA64*VLOOKUP('ANALYSIS-YLD2'!AA$4,'INTERNAL PARAMETERS-1'!$B$5:$J$44,5,FALSE)*VLOOKUP('ANALYSIS-YLD2'!AA$4,'INTERNAL PARAMETERS-1'!$B$5:$J$44,7,FALSE)*'ANALYSIS-YLD2'!$F64 + 'ANALYSIS-YLD1'!AA64*(1-VLOOKUP('ANALYSIS-YLD2'!AA$4,'INTERNAL PARAMETERS-1'!$B$5:$J$44,5,FALSE))*VLOOKUP('ANALYSIS-YLD2'!AA$4,'INTERNAL PARAMETERS-1'!$B$5:$J$44,9,FALSE)*'ANALYSIS-YLD2'!$F64</f>
        <v>0</v>
      </c>
      <c r="AB64" s="111">
        <f>'ANALYSIS-YLD1'!AB64*VLOOKUP('ANALYSIS-YLD2'!AB$4,'INTERNAL PARAMETERS-1'!$B$5:$J$44,5,FALSE)*VLOOKUP('ANALYSIS-YLD2'!AB$4,'INTERNAL PARAMETERS-1'!$B$5:$J$44,7,FALSE)*'ANALYSIS-YLD2'!$F64 + 'ANALYSIS-YLD1'!AB64*(1-VLOOKUP('ANALYSIS-YLD2'!AB$4,'INTERNAL PARAMETERS-1'!$B$5:$J$44,5,FALSE))*VLOOKUP('ANALYSIS-YLD2'!AB$4,'INTERNAL PARAMETERS-1'!$B$5:$J$44,9,FALSE)*'ANALYSIS-YLD2'!$F64</f>
        <v>0</v>
      </c>
      <c r="AC64" s="111">
        <f>'ANALYSIS-YLD1'!AC64*VLOOKUP('ANALYSIS-YLD2'!AC$4,'INTERNAL PARAMETERS-1'!$B$5:$J$44,5,FALSE)*VLOOKUP('ANALYSIS-YLD2'!AC$4,'INTERNAL PARAMETERS-1'!$B$5:$J$44,7,FALSE)*'ANALYSIS-YLD2'!$F64 + 'ANALYSIS-YLD1'!AC64*(1-VLOOKUP('ANALYSIS-YLD2'!AC$4,'INTERNAL PARAMETERS-1'!$B$5:$J$44,5,FALSE))*VLOOKUP('ANALYSIS-YLD2'!AC$4,'INTERNAL PARAMETERS-1'!$B$5:$J$44,9,FALSE)*'ANALYSIS-YLD2'!$F64</f>
        <v>0</v>
      </c>
      <c r="AD64" s="111">
        <f>'ANALYSIS-YLD1'!AD64*VLOOKUP('ANALYSIS-YLD2'!AD$4,'INTERNAL PARAMETERS-1'!$B$5:$J$44,5,FALSE)*VLOOKUP('ANALYSIS-YLD2'!AD$4,'INTERNAL PARAMETERS-1'!$B$5:$J$44,7,FALSE)*'ANALYSIS-YLD2'!$F64 + 'ANALYSIS-YLD1'!AD64*(1-VLOOKUP('ANALYSIS-YLD2'!AD$4,'INTERNAL PARAMETERS-1'!$B$5:$J$44,5,FALSE))*VLOOKUP('ANALYSIS-YLD2'!AD$4,'INTERNAL PARAMETERS-1'!$B$5:$J$44,9,FALSE)*'ANALYSIS-YLD2'!$F64</f>
        <v>0</v>
      </c>
      <c r="AE64" s="111">
        <f>'ANALYSIS-YLD1'!AE64*VLOOKUP('ANALYSIS-YLD2'!AE$4,'INTERNAL PARAMETERS-1'!$B$5:$J$44,5,FALSE)*VLOOKUP('ANALYSIS-YLD2'!AE$4,'INTERNAL PARAMETERS-1'!$B$5:$J$44,7,FALSE)*'ANALYSIS-YLD2'!$F64 + 'ANALYSIS-YLD1'!AE64*(1-VLOOKUP('ANALYSIS-YLD2'!AE$4,'INTERNAL PARAMETERS-1'!$B$5:$J$44,5,FALSE))*VLOOKUP('ANALYSIS-YLD2'!AE$4,'INTERNAL PARAMETERS-1'!$B$5:$J$44,9,FALSE)*'ANALYSIS-YLD2'!$F64</f>
        <v>0</v>
      </c>
      <c r="AF64" s="111">
        <f>'ANALYSIS-YLD1'!AF64*VLOOKUP('ANALYSIS-YLD2'!AF$4,'INTERNAL PARAMETERS-1'!$B$5:$J$44,5,FALSE)*VLOOKUP('ANALYSIS-YLD2'!AF$4,'INTERNAL PARAMETERS-1'!$B$5:$J$44,7,FALSE)*'ANALYSIS-YLD2'!$F64 + 'ANALYSIS-YLD1'!AF64*(1-VLOOKUP('ANALYSIS-YLD2'!AF$4,'INTERNAL PARAMETERS-1'!$B$5:$J$44,5,FALSE))*VLOOKUP('ANALYSIS-YLD2'!AF$4,'INTERNAL PARAMETERS-1'!$B$5:$J$44,9,FALSE)*'ANALYSIS-YLD2'!$F64</f>
        <v>0.11924975359862915</v>
      </c>
      <c r="AG64" s="111">
        <f>'ANALYSIS-YLD1'!AG64*VLOOKUP('ANALYSIS-YLD2'!AG$4,'INTERNAL PARAMETERS-1'!$B$5:$J$44,5,FALSE)*VLOOKUP('ANALYSIS-YLD2'!AG$4,'INTERNAL PARAMETERS-1'!$B$5:$J$44,7,FALSE)*'ANALYSIS-YLD2'!$F64 + 'ANALYSIS-YLD1'!AG64*(1-VLOOKUP('ANALYSIS-YLD2'!AG$4,'INTERNAL PARAMETERS-1'!$B$5:$J$44,5,FALSE))*VLOOKUP('ANALYSIS-YLD2'!AG$4,'INTERNAL PARAMETERS-1'!$B$5:$J$44,9,FALSE)*'ANALYSIS-YLD2'!$F64</f>
        <v>0.18809292476071038</v>
      </c>
      <c r="AH64" s="111">
        <f>'ANALYSIS-YLD1'!AH64*VLOOKUP('ANALYSIS-YLD2'!AH$4,'INTERNAL PARAMETERS-1'!$B$5:$J$44,5,FALSE)*VLOOKUP('ANALYSIS-YLD2'!AH$4,'INTERNAL PARAMETERS-1'!$B$5:$J$44,7,FALSE)*'ANALYSIS-YLD2'!$F64 + 'ANALYSIS-YLD1'!AH64*(1-VLOOKUP('ANALYSIS-YLD2'!AH$4,'INTERNAL PARAMETERS-1'!$B$5:$J$44,5,FALSE))*VLOOKUP('ANALYSIS-YLD2'!AH$4,'INTERNAL PARAMETERS-1'!$B$5:$J$44,9,FALSE)*'ANALYSIS-YLD2'!$F64</f>
        <v>0</v>
      </c>
      <c r="AI64" s="111">
        <f>'ANALYSIS-YLD1'!AI64*VLOOKUP('ANALYSIS-YLD2'!AI$4,'INTERNAL PARAMETERS-1'!$B$5:$J$44,5,FALSE)*VLOOKUP('ANALYSIS-YLD2'!AI$4,'INTERNAL PARAMETERS-1'!$B$5:$J$44,7,FALSE)*'ANALYSIS-YLD2'!$F64 + 'ANALYSIS-YLD1'!AI64*(1-VLOOKUP('ANALYSIS-YLD2'!AI$4,'INTERNAL PARAMETERS-1'!$B$5:$J$44,5,FALSE))*VLOOKUP('ANALYSIS-YLD2'!AI$4,'INTERNAL PARAMETERS-1'!$B$5:$J$44,9,FALSE)*'ANALYSIS-YLD2'!$F64</f>
        <v>1.5288429948542197E-2</v>
      </c>
      <c r="AJ64" s="111">
        <f>'ANALYSIS-YLD1'!AJ64*VLOOKUP('ANALYSIS-YLD2'!AJ$4,'INTERNAL PARAMETERS-1'!$B$5:$J$44,5,FALSE)*VLOOKUP('ANALYSIS-YLD2'!AJ$4,'INTERNAL PARAMETERS-1'!$B$5:$J$44,7,FALSE)*'ANALYSIS-YLD2'!$F64 + 'ANALYSIS-YLD1'!AJ64*(1-VLOOKUP('ANALYSIS-YLD2'!AJ$4,'INTERNAL PARAMETERS-1'!$B$5:$J$44,5,FALSE))*VLOOKUP('ANALYSIS-YLD2'!AJ$4,'INTERNAL PARAMETERS-1'!$B$5:$J$44,9,FALSE)*'ANALYSIS-YLD2'!$F64</f>
        <v>0.23849950719725829</v>
      </c>
      <c r="AK64" s="111">
        <f>'ANALYSIS-YLD1'!AK64*VLOOKUP('ANALYSIS-YLD2'!AK$4,'INTERNAL PARAMETERS-1'!$B$5:$J$44,5,FALSE)*VLOOKUP('ANALYSIS-YLD2'!AK$4,'INTERNAL PARAMETERS-1'!$B$5:$J$44,7,FALSE)*'ANALYSIS-YLD2'!$F64 + 'ANALYSIS-YLD1'!AK64*(1-VLOOKUP('ANALYSIS-YLD2'!AK$4,'INTERNAL PARAMETERS-1'!$B$5:$J$44,5,FALSE))*VLOOKUP('ANALYSIS-YLD2'!AK$4,'INTERNAL PARAMETERS-1'!$B$5:$J$44,9,FALSE)*'ANALYSIS-YLD2'!$F64</f>
        <v>0</v>
      </c>
      <c r="AL64" s="111">
        <f>'ANALYSIS-YLD1'!AL64*VLOOKUP('ANALYSIS-YLD2'!AL$4,'INTERNAL PARAMETERS-1'!$B$5:$J$44,5,FALSE)*VLOOKUP('ANALYSIS-YLD2'!AL$4,'INTERNAL PARAMETERS-1'!$B$5:$J$44,7,FALSE)*'ANALYSIS-YLD2'!$F64 + 'ANALYSIS-YLD1'!AL64*(1-VLOOKUP('ANALYSIS-YLD2'!AL$4,'INTERNAL PARAMETERS-1'!$B$5:$J$44,5,FALSE))*VLOOKUP('ANALYSIS-YLD2'!AL$4,'INTERNAL PARAMETERS-1'!$B$5:$J$44,9,FALSE)*'ANALYSIS-YLD2'!$F64</f>
        <v>0</v>
      </c>
      <c r="AM64" s="111">
        <f>'ANALYSIS-YLD1'!AM64*VLOOKUP('ANALYSIS-YLD2'!AM$4,'INTERNAL PARAMETERS-1'!$B$5:$J$44,5,FALSE)*VLOOKUP('ANALYSIS-YLD2'!AM$4,'INTERNAL PARAMETERS-1'!$B$5:$J$44,7,FALSE)*'ANALYSIS-YLD2'!$F64 + 'ANALYSIS-YLD1'!AM64*(1-VLOOKUP('ANALYSIS-YLD2'!AM$4,'INTERNAL PARAMETERS-1'!$B$5:$J$44,5,FALSE))*VLOOKUP('ANALYSIS-YLD2'!AM$4,'INTERNAL PARAMETERS-1'!$B$5:$J$44,9,FALSE)*'ANALYSIS-YLD2'!$F64</f>
        <v>0</v>
      </c>
      <c r="AN64" s="111">
        <f>'ANALYSIS-YLD1'!AN64*VLOOKUP('ANALYSIS-YLD2'!AN$4,'INTERNAL PARAMETERS-1'!$B$5:$J$44,5,FALSE)*VLOOKUP('ANALYSIS-YLD2'!AN$4,'INTERNAL PARAMETERS-1'!$B$5:$J$44,7,FALSE)*'ANALYSIS-YLD2'!$F64 + 'ANALYSIS-YLD1'!AN64*(1-VLOOKUP('ANALYSIS-YLD2'!AN$4,'INTERNAL PARAMETERS-1'!$B$5:$J$44,5,FALSE))*VLOOKUP('ANALYSIS-YLD2'!AN$4,'INTERNAL PARAMETERS-1'!$B$5:$J$44,9,FALSE)*'ANALYSIS-YLD2'!$F64</f>
        <v>0</v>
      </c>
      <c r="AO64" s="111">
        <f>'ANALYSIS-YLD1'!AO64*VLOOKUP('ANALYSIS-YLD2'!AO$4,'INTERNAL PARAMETERS-1'!$B$5:$J$44,5,FALSE)*VLOOKUP('ANALYSIS-YLD2'!AO$4,'INTERNAL PARAMETERS-1'!$B$5:$J$44,7,FALSE)*'ANALYSIS-YLD2'!$F64 + 'ANALYSIS-YLD1'!AO64*(1-VLOOKUP('ANALYSIS-YLD2'!AO$4,'INTERNAL PARAMETERS-1'!$B$5:$J$44,5,FALSE))*VLOOKUP('ANALYSIS-YLD2'!AO$4,'INTERNAL PARAMETERS-1'!$B$5:$J$44,9,FALSE)*'ANALYSIS-YLD2'!$F64</f>
        <v>0</v>
      </c>
      <c r="AP64" s="111">
        <f>'ANALYSIS-YLD1'!AP64*VLOOKUP('ANALYSIS-YLD2'!AP$4,'INTERNAL PARAMETERS-1'!$B$5:$J$44,5,FALSE)*VLOOKUP('ANALYSIS-YLD2'!AP$4,'INTERNAL PARAMETERS-1'!$B$5:$J$44,7,FALSE)*'ANALYSIS-YLD2'!$F64 + 'ANALYSIS-YLD1'!AP64*(1-VLOOKUP('ANALYSIS-YLD2'!AP$4,'INTERNAL PARAMETERS-1'!$B$5:$J$44,5,FALSE))*VLOOKUP('ANALYSIS-YLD2'!AP$4,'INTERNAL PARAMETERS-1'!$B$5:$J$44,9,FALSE)*'ANALYSIS-YLD2'!$F64</f>
        <v>0</v>
      </c>
      <c r="AQ64" s="111">
        <f>'ANALYSIS-YLD1'!AQ64*VLOOKUP('ANALYSIS-YLD2'!AQ$4,'INTERNAL PARAMETERS-1'!$B$5:$J$44,5,FALSE)*VLOOKUP('ANALYSIS-YLD2'!AQ$4,'INTERNAL PARAMETERS-1'!$B$5:$J$44,7,FALSE)*'ANALYSIS-YLD2'!$F64 + 'ANALYSIS-YLD1'!AQ64*(1-VLOOKUP('ANALYSIS-YLD2'!AQ$4,'INTERNAL PARAMETERS-1'!$B$5:$J$44,5,FALSE))*VLOOKUP('ANALYSIS-YLD2'!AQ$4,'INTERNAL PARAMETERS-1'!$B$5:$J$44,9,FALSE)*'ANALYSIS-YLD2'!$F64</f>
        <v>0</v>
      </c>
      <c r="AR64" s="111">
        <f>'ANALYSIS-YLD1'!AR64*VLOOKUP('ANALYSIS-YLD2'!AR$4,'INTERNAL PARAMETERS-1'!$B$5:$J$44,5,FALSE)*VLOOKUP('ANALYSIS-YLD2'!AR$4,'INTERNAL PARAMETERS-1'!$B$5:$J$44,7,FALSE)*'ANALYSIS-YLD2'!$F64 + 'ANALYSIS-YLD1'!AR64*(1-VLOOKUP('ANALYSIS-YLD2'!AR$4,'INTERNAL PARAMETERS-1'!$B$5:$J$44,5,FALSE))*VLOOKUP('ANALYSIS-YLD2'!AR$4,'INTERNAL PARAMETERS-1'!$B$5:$J$44,9,FALSE)*'ANALYSIS-YLD2'!$F64</f>
        <v>0</v>
      </c>
      <c r="AS64" s="111">
        <f>'ANALYSIS-YLD1'!AS64*VLOOKUP('ANALYSIS-YLD2'!AS$4,'INTERNAL PARAMETERS-1'!$B$5:$J$44,5,FALSE)*VLOOKUP('ANALYSIS-YLD2'!AS$4,'INTERNAL PARAMETERS-1'!$B$5:$J$44,7,FALSE)*'ANALYSIS-YLD2'!$F64 + 'ANALYSIS-YLD1'!AS64*(1-VLOOKUP('ANALYSIS-YLD2'!AS$4,'INTERNAL PARAMETERS-1'!$B$5:$J$44,5,FALSE))*VLOOKUP('ANALYSIS-YLD2'!AS$4,'INTERNAL PARAMETERS-1'!$B$5:$J$44,9,FALSE)*'ANALYSIS-YLD2'!$F64</f>
        <v>0</v>
      </c>
      <c r="AT64" s="110">
        <f>'ANALYSIS-YLD1'!AT64*VLOOKUP('ANALYSIS-YLD2'!AT$4,'INTERNAL PARAMETERS-1'!$B$5:$J$44,5,FALSE)*VLOOKUP('ANALYSIS-YLD2'!AT$4,'INTERNAL PARAMETERS-1'!$B$5:$J$44,7,FALSE)*'ANALYSIS-YLD2'!$F64 + 'ANALYSIS-YLD1'!AT64*(1-VLOOKUP('ANALYSIS-YLD2'!AT$4,'INTERNAL PARAMETERS-1'!$B$5:$J$44,5,FALSE))*VLOOKUP('ANALYSIS-YLD2'!AT$4,'INTERNAL PARAMETERS-1'!$B$5:$J$44,9,FALSE)*'ANALYSIS-YLD2'!$F64</f>
        <v>0</v>
      </c>
      <c r="AU64" s="112">
        <f>'ANALYSIS-YLD1'!AU64*VLOOKUP('ANALYSIS-YLD2'!AU$4,'INTERNAL PARAMETERS-1'!$B$5:$J$44,5,FALSE)*VLOOKUP('ANALYSIS-YLD2'!AU$4,'INTERNAL PARAMETERS-1'!$B$5:$J$44,6,FALSE)*VLOOKUP('ANALYSIS-YLD2'!AU$4,'INTERNAL PARAMETERS-1'!$B$5:$J$44,3,FALSE) + 'ANALYSIS-YLD1'!AU64*(1-VLOOKUP('ANALYSIS-YLD2'!AU$4,'INTERNAL PARAMETERS-1'!$B$5:$J$44,5,FALSE))*VLOOKUP('ANALYSIS-YLD2'!AU$4,'INTERNAL PARAMETERS-1'!$B$5:$J$44,8,FALSE)*VLOOKUP('ANALYSIS-YLD2'!AU$4,'INTERNAL PARAMETERS-1'!$B$5:$J$44,3,FALSE)</f>
        <v>0</v>
      </c>
      <c r="AV64" s="111">
        <f>'ANALYSIS-YLD1'!AV64*VLOOKUP('ANALYSIS-YLD2'!AV$4,'INTERNAL PARAMETERS-1'!$B$5:$J$44,5,FALSE)*VLOOKUP('ANALYSIS-YLD2'!AV$4,'INTERNAL PARAMETERS-1'!$B$5:$J$44,6,FALSE)*VLOOKUP('ANALYSIS-YLD2'!AV$4,'INTERNAL PARAMETERS-1'!$B$5:$J$44,3,FALSE) + 'ANALYSIS-YLD1'!AV64*(1-VLOOKUP('ANALYSIS-YLD2'!AV$4,'INTERNAL PARAMETERS-1'!$B$5:$J$44,5,FALSE))*VLOOKUP('ANALYSIS-YLD2'!AV$4,'INTERNAL PARAMETERS-1'!$B$5:$J$44,8,FALSE)*VLOOKUP('ANALYSIS-YLD2'!AV$4,'INTERNAL PARAMETERS-1'!$B$5:$J$44,3,FALSE)</f>
        <v>0</v>
      </c>
      <c r="AW64" s="111">
        <f>'ANALYSIS-YLD1'!AW64*VLOOKUP('ANALYSIS-YLD2'!AW$4,'INTERNAL PARAMETERS-1'!$B$5:$J$44,5,FALSE)*VLOOKUP('ANALYSIS-YLD2'!AW$4,'INTERNAL PARAMETERS-1'!$B$5:$J$44,6,FALSE)*VLOOKUP('ANALYSIS-YLD2'!AW$4,'INTERNAL PARAMETERS-1'!$B$5:$J$44,3,FALSE) + 'ANALYSIS-YLD1'!AW64*(1-VLOOKUP('ANALYSIS-YLD2'!AW$4,'INTERNAL PARAMETERS-1'!$B$5:$J$44,5,FALSE))*VLOOKUP('ANALYSIS-YLD2'!AW$4,'INTERNAL PARAMETERS-1'!$B$5:$J$44,8,FALSE)*VLOOKUP('ANALYSIS-YLD2'!AW$4,'INTERNAL PARAMETERS-1'!$B$5:$J$44,3,FALSE)</f>
        <v>0.41114558294328496</v>
      </c>
      <c r="AX64" s="111">
        <f>'ANALYSIS-YLD1'!AX64*VLOOKUP('ANALYSIS-YLD2'!AX$4,'INTERNAL PARAMETERS-1'!$B$5:$J$44,5,FALSE)*VLOOKUP('ANALYSIS-YLD2'!AX$4,'INTERNAL PARAMETERS-1'!$B$5:$J$44,6,FALSE)*VLOOKUP('ANALYSIS-YLD2'!AX$4,'INTERNAL PARAMETERS-1'!$B$5:$J$44,3,FALSE) + 'ANALYSIS-YLD1'!AX64*(1-VLOOKUP('ANALYSIS-YLD2'!AX$4,'INTERNAL PARAMETERS-1'!$B$5:$J$44,5,FALSE))*VLOOKUP('ANALYSIS-YLD2'!AX$4,'INTERNAL PARAMETERS-1'!$B$5:$J$44,8,FALSE)*VLOOKUP('ANALYSIS-YLD2'!AX$4,'INTERNAL PARAMETERS-1'!$B$5:$J$44,3,FALSE)</f>
        <v>0</v>
      </c>
      <c r="AY64" s="111">
        <f>'ANALYSIS-YLD1'!AY64*VLOOKUP('ANALYSIS-YLD2'!AY$4,'INTERNAL PARAMETERS-1'!$B$5:$J$44,5,FALSE)*VLOOKUP('ANALYSIS-YLD2'!AY$4,'INTERNAL PARAMETERS-1'!$B$5:$J$44,6,FALSE)*VLOOKUP('ANALYSIS-YLD2'!AY$4,'INTERNAL PARAMETERS-1'!$B$5:$J$44,3,FALSE) + 'ANALYSIS-YLD1'!AY64*(1-VLOOKUP('ANALYSIS-YLD2'!AY$4,'INTERNAL PARAMETERS-1'!$B$5:$J$44,5,FALSE))*VLOOKUP('ANALYSIS-YLD2'!AY$4,'INTERNAL PARAMETERS-1'!$B$5:$J$44,8,FALSE)*VLOOKUP('ANALYSIS-YLD2'!AY$4,'INTERNAL PARAMETERS-1'!$B$5:$J$44,3,FALSE)</f>
        <v>0</v>
      </c>
      <c r="AZ64" s="111">
        <f>'ANALYSIS-YLD1'!AZ64*VLOOKUP('ANALYSIS-YLD2'!AZ$4,'INTERNAL PARAMETERS-1'!$B$5:$J$44,5,FALSE)*VLOOKUP('ANALYSIS-YLD2'!AZ$4,'INTERNAL PARAMETERS-1'!$B$5:$J$44,6,FALSE)*VLOOKUP('ANALYSIS-YLD2'!AZ$4,'INTERNAL PARAMETERS-1'!$B$5:$J$44,3,FALSE) + 'ANALYSIS-YLD1'!AZ64*(1-VLOOKUP('ANALYSIS-YLD2'!AZ$4,'INTERNAL PARAMETERS-1'!$B$5:$J$44,5,FALSE))*VLOOKUP('ANALYSIS-YLD2'!AZ$4,'INTERNAL PARAMETERS-1'!$B$5:$J$44,8,FALSE)*VLOOKUP('ANALYSIS-YLD2'!AZ$4,'INTERNAL PARAMETERS-1'!$B$5:$J$44,3,FALSE)</f>
        <v>0</v>
      </c>
      <c r="BA64" s="111">
        <f>'ANALYSIS-YLD1'!BA64*VLOOKUP('ANALYSIS-YLD2'!BA$4,'INTERNAL PARAMETERS-1'!$B$5:$J$44,5,FALSE)*VLOOKUP('ANALYSIS-YLD2'!BA$4,'INTERNAL PARAMETERS-1'!$B$5:$J$44,6,FALSE)*VLOOKUP('ANALYSIS-YLD2'!BA$4,'INTERNAL PARAMETERS-1'!$B$5:$J$44,3,FALSE) + 'ANALYSIS-YLD1'!BA64*(1-VLOOKUP('ANALYSIS-YLD2'!BA$4,'INTERNAL PARAMETERS-1'!$B$5:$J$44,5,FALSE))*VLOOKUP('ANALYSIS-YLD2'!BA$4,'INTERNAL PARAMETERS-1'!$B$5:$J$44,8,FALSE)*VLOOKUP('ANALYSIS-YLD2'!BA$4,'INTERNAL PARAMETERS-1'!$B$5:$J$44,3,FALSE)</f>
        <v>4.350346676773776E-2</v>
      </c>
      <c r="BB64" s="111">
        <f>'ANALYSIS-YLD1'!BB64*VLOOKUP('ANALYSIS-YLD2'!BB$4,'INTERNAL PARAMETERS-1'!$B$5:$J$44,5,FALSE)*VLOOKUP('ANALYSIS-YLD2'!BB$4,'INTERNAL PARAMETERS-1'!$B$5:$J$44,6,FALSE)*VLOOKUP('ANALYSIS-YLD2'!BB$4,'INTERNAL PARAMETERS-1'!$B$5:$J$44,3,FALSE) + 'ANALYSIS-YLD1'!BB64*(1-VLOOKUP('ANALYSIS-YLD2'!BB$4,'INTERNAL PARAMETERS-1'!$B$5:$J$44,5,FALSE))*VLOOKUP('ANALYSIS-YLD2'!BB$4,'INTERNAL PARAMETERS-1'!$B$5:$J$44,8,FALSE)*VLOOKUP('ANALYSIS-YLD2'!BB$4,'INTERNAL PARAMETERS-1'!$B$5:$J$44,3,FALSE)</f>
        <v>7.4102514258707688E-2</v>
      </c>
      <c r="BC64" s="111">
        <f>'ANALYSIS-YLD1'!BC64*VLOOKUP('ANALYSIS-YLD2'!BC$4,'INTERNAL PARAMETERS-1'!$B$5:$J$44,5,FALSE)*VLOOKUP('ANALYSIS-YLD2'!BC$4,'INTERNAL PARAMETERS-1'!$B$5:$J$44,6,FALSE)*VLOOKUP('ANALYSIS-YLD2'!BC$4,'INTERNAL PARAMETERS-1'!$B$5:$J$44,3,FALSE) + 'ANALYSIS-YLD1'!BC64*(1-VLOOKUP('ANALYSIS-YLD2'!BC$4,'INTERNAL PARAMETERS-1'!$B$5:$J$44,5,FALSE))*VLOOKUP('ANALYSIS-YLD2'!BC$4,'INTERNAL PARAMETERS-1'!$B$5:$J$44,8,FALSE)*VLOOKUP('ANALYSIS-YLD2'!BC$4,'INTERNAL PARAMETERS-1'!$B$5:$J$44,3,FALSE)</f>
        <v>8.5308372908357133E-2</v>
      </c>
      <c r="BD64" s="111">
        <f>'ANALYSIS-YLD1'!BD64*VLOOKUP('ANALYSIS-YLD2'!BD$4,'INTERNAL PARAMETERS-1'!$B$5:$J$44,5,FALSE)*VLOOKUP('ANALYSIS-YLD2'!BD$4,'INTERNAL PARAMETERS-1'!$B$5:$J$44,6,FALSE)*VLOOKUP('ANALYSIS-YLD2'!BD$4,'INTERNAL PARAMETERS-1'!$B$5:$J$44,3,FALSE) + 'ANALYSIS-YLD1'!BD64*(1-VLOOKUP('ANALYSIS-YLD2'!BD$4,'INTERNAL PARAMETERS-1'!$B$5:$J$44,5,FALSE))*VLOOKUP('ANALYSIS-YLD2'!BD$4,'INTERNAL PARAMETERS-1'!$B$5:$J$44,8,FALSE)*VLOOKUP('ANALYSIS-YLD2'!BD$4,'INTERNAL PARAMETERS-1'!$B$5:$J$44,3,FALSE)</f>
        <v>7.3527609081225728E-2</v>
      </c>
      <c r="BE64" s="111">
        <f>'ANALYSIS-YLD1'!BE64*VLOOKUP('ANALYSIS-YLD2'!BE$4,'INTERNAL PARAMETERS-1'!$B$5:$J$44,5,FALSE)*VLOOKUP('ANALYSIS-YLD2'!BE$4,'INTERNAL PARAMETERS-1'!$B$5:$J$44,6,FALSE)*VLOOKUP('ANALYSIS-YLD2'!BE$4,'INTERNAL PARAMETERS-1'!$B$5:$J$44,3,FALSE) + 'ANALYSIS-YLD1'!BE64*(1-VLOOKUP('ANALYSIS-YLD2'!BE$4,'INTERNAL PARAMETERS-1'!$B$5:$J$44,5,FALSE))*VLOOKUP('ANALYSIS-YLD2'!BE$4,'INTERNAL PARAMETERS-1'!$B$5:$J$44,8,FALSE)*VLOOKUP('ANALYSIS-YLD2'!BE$4,'INTERNAL PARAMETERS-1'!$B$5:$J$44,3,FALSE)</f>
        <v>0.17683906841756705</v>
      </c>
      <c r="BF64" s="111">
        <f>'ANALYSIS-YLD1'!BF64*VLOOKUP('ANALYSIS-YLD2'!BF$4,'INTERNAL PARAMETERS-1'!$B$5:$J$44,5,FALSE)*VLOOKUP('ANALYSIS-YLD2'!BF$4,'INTERNAL PARAMETERS-1'!$B$5:$J$44,6,FALSE)*VLOOKUP('ANALYSIS-YLD2'!BF$4,'INTERNAL PARAMETERS-1'!$B$5:$J$44,3,FALSE) + 'ANALYSIS-YLD1'!BF64*(1-VLOOKUP('ANALYSIS-YLD2'!BF$4,'INTERNAL PARAMETERS-1'!$B$5:$J$44,5,FALSE))*VLOOKUP('ANALYSIS-YLD2'!BF$4,'INTERNAL PARAMETERS-1'!$B$5:$J$44,8,FALSE)*VLOOKUP('ANALYSIS-YLD2'!BF$4,'INTERNAL PARAMETERS-1'!$B$5:$J$44,3,FALSE)</f>
        <v>0</v>
      </c>
      <c r="BG64" s="111">
        <f>'ANALYSIS-YLD1'!BG64*VLOOKUP('ANALYSIS-YLD2'!BG$4,'INTERNAL PARAMETERS-1'!$B$5:$J$44,5,FALSE)*VLOOKUP('ANALYSIS-YLD2'!BG$4,'INTERNAL PARAMETERS-1'!$B$5:$J$44,6,FALSE)*VLOOKUP('ANALYSIS-YLD2'!BG$4,'INTERNAL PARAMETERS-1'!$B$5:$J$44,3,FALSE) + 'ANALYSIS-YLD1'!BG64*(1-VLOOKUP('ANALYSIS-YLD2'!BG$4,'INTERNAL PARAMETERS-1'!$B$5:$J$44,5,FALSE))*VLOOKUP('ANALYSIS-YLD2'!BG$4,'INTERNAL PARAMETERS-1'!$B$5:$J$44,8,FALSE)*VLOOKUP('ANALYSIS-YLD2'!BG$4,'INTERNAL PARAMETERS-1'!$B$5:$J$44,3,FALSE)</f>
        <v>8.5249302712195218E-2</v>
      </c>
      <c r="BH64" s="111">
        <f>'ANALYSIS-YLD1'!BH64*VLOOKUP('ANALYSIS-YLD2'!BH$4,'INTERNAL PARAMETERS-1'!$B$5:$J$44,5,FALSE)*VLOOKUP('ANALYSIS-YLD2'!BH$4,'INTERNAL PARAMETERS-1'!$B$5:$J$44,6,FALSE)*VLOOKUP('ANALYSIS-YLD2'!BH$4,'INTERNAL PARAMETERS-1'!$B$5:$J$44,3,FALSE) + 'ANALYSIS-YLD1'!BH64*(1-VLOOKUP('ANALYSIS-YLD2'!BH$4,'INTERNAL PARAMETERS-1'!$B$5:$J$44,5,FALSE))*VLOOKUP('ANALYSIS-YLD2'!BH$4,'INTERNAL PARAMETERS-1'!$B$5:$J$44,8,FALSE)*VLOOKUP('ANALYSIS-YLD2'!BH$4,'INTERNAL PARAMETERS-1'!$B$5:$J$44,3,FALSE)</f>
        <v>2.6578830469853413E-4</v>
      </c>
      <c r="BI64" s="111">
        <f>'ANALYSIS-YLD1'!BI64*VLOOKUP('ANALYSIS-YLD2'!BI$4,'INTERNAL PARAMETERS-1'!$B$5:$J$44,5,FALSE)*VLOOKUP('ANALYSIS-YLD2'!BI$4,'INTERNAL PARAMETERS-1'!$B$5:$J$44,6,FALSE)*VLOOKUP('ANALYSIS-YLD2'!BI$4,'INTERNAL PARAMETERS-1'!$B$5:$J$44,3,FALSE) + 'ANALYSIS-YLD1'!BI64*(1-VLOOKUP('ANALYSIS-YLD2'!BI$4,'INTERNAL PARAMETERS-1'!$B$5:$J$44,5,FALSE))*VLOOKUP('ANALYSIS-YLD2'!BI$4,'INTERNAL PARAMETERS-1'!$B$5:$J$44,8,FALSE)*VLOOKUP('ANALYSIS-YLD2'!BI$4,'INTERNAL PARAMETERS-1'!$B$5:$J$44,3,FALSE)</f>
        <v>0</v>
      </c>
      <c r="BJ64" s="111">
        <f>'ANALYSIS-YLD1'!BJ64*VLOOKUP('ANALYSIS-YLD2'!BJ$4,'INTERNAL PARAMETERS-1'!$B$5:$J$44,5,FALSE)*VLOOKUP('ANALYSIS-YLD2'!BJ$4,'INTERNAL PARAMETERS-1'!$B$5:$J$44,6,FALSE)*VLOOKUP('ANALYSIS-YLD2'!BJ$4,'INTERNAL PARAMETERS-1'!$B$5:$J$44,3,FALSE) + 'ANALYSIS-YLD1'!BJ64*(1-VLOOKUP('ANALYSIS-YLD2'!BJ$4,'INTERNAL PARAMETERS-1'!$B$5:$J$44,5,FALSE))*VLOOKUP('ANALYSIS-YLD2'!BJ$4,'INTERNAL PARAMETERS-1'!$B$5:$J$44,8,FALSE)*VLOOKUP('ANALYSIS-YLD2'!BJ$4,'INTERNAL PARAMETERS-1'!$B$5:$J$44,3,FALSE)</f>
        <v>1.6048251621829338E-2</v>
      </c>
      <c r="BK64" s="111">
        <f>'ANALYSIS-YLD1'!BK64*VLOOKUP('ANALYSIS-YLD2'!BK$4,'INTERNAL PARAMETERS-1'!$B$5:$J$44,5,FALSE)*VLOOKUP('ANALYSIS-YLD2'!BK$4,'INTERNAL PARAMETERS-1'!$B$5:$J$44,6,FALSE)*VLOOKUP('ANALYSIS-YLD2'!BK$4,'INTERNAL PARAMETERS-1'!$B$5:$J$44,3,FALSE) + 'ANALYSIS-YLD1'!BK64*(1-VLOOKUP('ANALYSIS-YLD2'!BK$4,'INTERNAL PARAMETERS-1'!$B$5:$J$44,5,FALSE))*VLOOKUP('ANALYSIS-YLD2'!BK$4,'INTERNAL PARAMETERS-1'!$B$5:$J$44,8,FALSE)*VLOOKUP('ANALYSIS-YLD2'!BK$4,'INTERNAL PARAMETERS-1'!$B$5:$J$44,3,FALSE)</f>
        <v>2.6191917516120624E-2</v>
      </c>
      <c r="BL64" s="111">
        <f>'ANALYSIS-YLD1'!BL64*VLOOKUP('ANALYSIS-YLD2'!BL$4,'INTERNAL PARAMETERS-1'!$B$5:$J$44,5,FALSE)*VLOOKUP('ANALYSIS-YLD2'!BL$4,'INTERNAL PARAMETERS-1'!$B$5:$J$44,6,FALSE)*VLOOKUP('ANALYSIS-YLD2'!BL$4,'INTERNAL PARAMETERS-1'!$B$5:$J$44,3,FALSE) + 'ANALYSIS-YLD1'!BL64*(1-VLOOKUP('ANALYSIS-YLD2'!BL$4,'INTERNAL PARAMETERS-1'!$B$5:$J$44,5,FALSE))*VLOOKUP('ANALYSIS-YLD2'!BL$4,'INTERNAL PARAMETERS-1'!$B$5:$J$44,8,FALSE)*VLOOKUP('ANALYSIS-YLD2'!BL$4,'INTERNAL PARAMETERS-1'!$B$5:$J$44,3,FALSE)</f>
        <v>8.8456440025109967E-2</v>
      </c>
      <c r="BM64" s="111">
        <f>'ANALYSIS-YLD1'!BM64*VLOOKUP('ANALYSIS-YLD2'!BM$4,'INTERNAL PARAMETERS-1'!$B$5:$J$44,5,FALSE)*VLOOKUP('ANALYSIS-YLD2'!BM$4,'INTERNAL PARAMETERS-1'!$B$5:$J$44,6,FALSE)*VLOOKUP('ANALYSIS-YLD2'!BM$4,'INTERNAL PARAMETERS-1'!$B$5:$J$44,3,FALSE) + 'ANALYSIS-YLD1'!BM64*(1-VLOOKUP('ANALYSIS-YLD2'!BM$4,'INTERNAL PARAMETERS-1'!$B$5:$J$44,5,FALSE))*VLOOKUP('ANALYSIS-YLD2'!BM$4,'INTERNAL PARAMETERS-1'!$B$5:$J$44,8,FALSE)*VLOOKUP('ANALYSIS-YLD2'!BM$4,'INTERNAL PARAMETERS-1'!$B$5:$J$44,3,FALSE)</f>
        <v>1.5977370507895928E-2</v>
      </c>
      <c r="BN64" s="111">
        <f>'ANALYSIS-YLD1'!BN64*VLOOKUP('ANALYSIS-YLD2'!BN$4,'INTERNAL PARAMETERS-1'!$B$5:$J$44,5,FALSE)*VLOOKUP('ANALYSIS-YLD2'!BN$4,'INTERNAL PARAMETERS-1'!$B$5:$J$44,6,FALSE)*VLOOKUP('ANALYSIS-YLD2'!BN$4,'INTERNAL PARAMETERS-1'!$B$5:$J$44,3,FALSE) + 'ANALYSIS-YLD1'!BN64*(1-VLOOKUP('ANALYSIS-YLD2'!BN$4,'INTERNAL PARAMETERS-1'!$B$5:$J$44,5,FALSE))*VLOOKUP('ANALYSIS-YLD2'!BN$4,'INTERNAL PARAMETERS-1'!$B$5:$J$44,8,FALSE)*VLOOKUP('ANALYSIS-YLD2'!BN$4,'INTERNAL PARAMETERS-1'!$B$5:$J$44,3,FALSE)</f>
        <v>2.2626600536169297E-2</v>
      </c>
      <c r="BO64" s="111">
        <f>'ANALYSIS-YLD1'!BO64*VLOOKUP('ANALYSIS-YLD2'!BO$4,'INTERNAL PARAMETERS-1'!$B$5:$J$44,5,FALSE)*VLOOKUP('ANALYSIS-YLD2'!BO$4,'INTERNAL PARAMETERS-1'!$B$5:$J$44,6,FALSE)*VLOOKUP('ANALYSIS-YLD2'!BO$4,'INTERNAL PARAMETERS-1'!$B$5:$J$44,3,FALSE) + 'ANALYSIS-YLD1'!BO64*(1-VLOOKUP('ANALYSIS-YLD2'!BO$4,'INTERNAL PARAMETERS-1'!$B$5:$J$44,5,FALSE))*VLOOKUP('ANALYSIS-YLD2'!BO$4,'INTERNAL PARAMETERS-1'!$B$5:$J$44,8,FALSE)*VLOOKUP('ANALYSIS-YLD2'!BO$4,'INTERNAL PARAMETERS-1'!$B$5:$J$44,3,FALSE)</f>
        <v>2.0465838958797996E-2</v>
      </c>
      <c r="BP64" s="111">
        <f>'ANALYSIS-YLD1'!BP64*VLOOKUP('ANALYSIS-YLD2'!BP$4,'INTERNAL PARAMETERS-1'!$B$5:$J$44,5,FALSE)*VLOOKUP('ANALYSIS-YLD2'!BP$4,'INTERNAL PARAMETERS-1'!$B$5:$J$44,6,FALSE)*VLOOKUP('ANALYSIS-YLD2'!BP$4,'INTERNAL PARAMETERS-1'!$B$5:$J$44,3,FALSE) + 'ANALYSIS-YLD1'!BP64*(1-VLOOKUP('ANALYSIS-YLD2'!BP$4,'INTERNAL PARAMETERS-1'!$B$5:$J$44,5,FALSE))*VLOOKUP('ANALYSIS-YLD2'!BP$4,'INTERNAL PARAMETERS-1'!$B$5:$J$44,8,FALSE)*VLOOKUP('ANALYSIS-YLD2'!BP$4,'INTERNAL PARAMETERS-1'!$B$5:$J$44,3,FALSE)</f>
        <v>1.6300314903993527E-3</v>
      </c>
      <c r="BQ64" s="111">
        <f>'ANALYSIS-YLD1'!BQ64*VLOOKUP('ANALYSIS-YLD2'!BQ$4,'INTERNAL PARAMETERS-1'!$B$5:$J$44,5,FALSE)*VLOOKUP('ANALYSIS-YLD2'!BQ$4,'INTERNAL PARAMETERS-1'!$B$5:$J$44,6,FALSE)*VLOOKUP('ANALYSIS-YLD2'!BQ$4,'INTERNAL PARAMETERS-1'!$B$5:$J$44,3,FALSE) + 'ANALYSIS-YLD1'!BQ64*(1-VLOOKUP('ANALYSIS-YLD2'!BQ$4,'INTERNAL PARAMETERS-1'!$B$5:$J$44,5,FALSE))*VLOOKUP('ANALYSIS-YLD2'!BQ$4,'INTERNAL PARAMETERS-1'!$B$5:$J$44,8,FALSE)*VLOOKUP('ANALYSIS-YLD2'!BQ$4,'INTERNAL PARAMETERS-1'!$B$5:$J$44,3,FALSE)</f>
        <v>8.0862459246650906E-2</v>
      </c>
      <c r="BR64" s="111">
        <f>'ANALYSIS-YLD1'!BR64*VLOOKUP('ANALYSIS-YLD2'!BR$4,'INTERNAL PARAMETERS-1'!$B$5:$J$44,5,FALSE)*VLOOKUP('ANALYSIS-YLD2'!BR$4,'INTERNAL PARAMETERS-1'!$B$5:$J$44,6,FALSE)*VLOOKUP('ANALYSIS-YLD2'!BR$4,'INTERNAL PARAMETERS-1'!$B$5:$J$44,3,FALSE) + 'ANALYSIS-YLD1'!BR64*(1-VLOOKUP('ANALYSIS-YLD2'!BR$4,'INTERNAL PARAMETERS-1'!$B$5:$J$44,5,FALSE))*VLOOKUP('ANALYSIS-YLD2'!BR$4,'INTERNAL PARAMETERS-1'!$B$5:$J$44,8,FALSE)*VLOOKUP('ANALYSIS-YLD2'!BR$4,'INTERNAL PARAMETERS-1'!$B$5:$J$44,3,FALSE)</f>
        <v>2.5447083402543452E-3</v>
      </c>
      <c r="BS64" s="111">
        <f>'ANALYSIS-YLD1'!BS64*VLOOKUP('ANALYSIS-YLD2'!BS$4,'INTERNAL PARAMETERS-1'!$B$5:$J$44,5,FALSE)*VLOOKUP('ANALYSIS-YLD2'!BS$4,'INTERNAL PARAMETERS-1'!$B$5:$J$44,6,FALSE)*VLOOKUP('ANALYSIS-YLD2'!BS$4,'INTERNAL PARAMETERS-1'!$B$5:$J$44,3,FALSE) + 'ANALYSIS-YLD1'!BS64*(1-VLOOKUP('ANALYSIS-YLD2'!BS$4,'INTERNAL PARAMETERS-1'!$B$5:$J$44,5,FALSE))*VLOOKUP('ANALYSIS-YLD2'!BS$4,'INTERNAL PARAMETERS-1'!$B$5:$J$44,8,FALSE)*VLOOKUP('ANALYSIS-YLD2'!BS$4,'INTERNAL PARAMETERS-1'!$B$5:$J$44,3,FALSE)</f>
        <v>1.7472373067395437E-4</v>
      </c>
      <c r="BT64" s="111">
        <f>'ANALYSIS-YLD1'!BT64*VLOOKUP('ANALYSIS-YLD2'!BT$4,'INTERNAL PARAMETERS-1'!$B$5:$J$44,5,FALSE)*VLOOKUP('ANALYSIS-YLD2'!BT$4,'INTERNAL PARAMETERS-1'!$B$5:$J$44,6,FALSE)*VLOOKUP('ANALYSIS-YLD2'!BT$4,'INTERNAL PARAMETERS-1'!$B$5:$J$44,3,FALSE) + 'ANALYSIS-YLD1'!BT64*(1-VLOOKUP('ANALYSIS-YLD2'!BT$4,'INTERNAL PARAMETERS-1'!$B$5:$J$44,5,FALSE))*VLOOKUP('ANALYSIS-YLD2'!BT$4,'INTERNAL PARAMETERS-1'!$B$5:$J$44,8,FALSE)*VLOOKUP('ANALYSIS-YLD2'!BT$4,'INTERNAL PARAMETERS-1'!$B$5:$J$44,3,FALSE)</f>
        <v>0</v>
      </c>
      <c r="BU64" s="111">
        <f>'ANALYSIS-YLD1'!BU64*VLOOKUP('ANALYSIS-YLD2'!BU$4,'INTERNAL PARAMETERS-1'!$B$5:$J$44,5,FALSE)*VLOOKUP('ANALYSIS-YLD2'!BU$4,'INTERNAL PARAMETERS-1'!$B$5:$J$44,6,FALSE)*VLOOKUP('ANALYSIS-YLD2'!BU$4,'INTERNAL PARAMETERS-1'!$B$5:$J$44,3,FALSE) + 'ANALYSIS-YLD1'!BU64*(1-VLOOKUP('ANALYSIS-YLD2'!BU$4,'INTERNAL PARAMETERS-1'!$B$5:$J$44,5,FALSE))*VLOOKUP('ANALYSIS-YLD2'!BU$4,'INTERNAL PARAMETERS-1'!$B$5:$J$44,8,FALSE)*VLOOKUP('ANALYSIS-YLD2'!BU$4,'INTERNAL PARAMETERS-1'!$B$5:$J$44,3,FALSE)</f>
        <v>0</v>
      </c>
      <c r="BV64" s="111">
        <f>'ANALYSIS-YLD1'!BV64*VLOOKUP('ANALYSIS-YLD2'!BV$4,'INTERNAL PARAMETERS-1'!$B$5:$J$44,5,FALSE)*VLOOKUP('ANALYSIS-YLD2'!BV$4,'INTERNAL PARAMETERS-1'!$B$5:$J$44,6,FALSE)*VLOOKUP('ANALYSIS-YLD2'!BV$4,'INTERNAL PARAMETERS-1'!$B$5:$J$44,3,FALSE) + 'ANALYSIS-YLD1'!BV64*(1-VLOOKUP('ANALYSIS-YLD2'!BV$4,'INTERNAL PARAMETERS-1'!$B$5:$J$44,5,FALSE))*VLOOKUP('ANALYSIS-YLD2'!BV$4,'INTERNAL PARAMETERS-1'!$B$5:$J$44,8,FALSE)*VLOOKUP('ANALYSIS-YLD2'!BV$4,'INTERNAL PARAMETERS-1'!$B$5:$J$44,3,FALSE)</f>
        <v>0</v>
      </c>
      <c r="BW64" s="111">
        <f>'ANALYSIS-YLD1'!BW64*VLOOKUP('ANALYSIS-YLD2'!BW$4,'INTERNAL PARAMETERS-1'!$B$5:$J$44,5,FALSE)*VLOOKUP('ANALYSIS-YLD2'!BW$4,'INTERNAL PARAMETERS-1'!$B$5:$J$44,6,FALSE)*VLOOKUP('ANALYSIS-YLD2'!BW$4,'INTERNAL PARAMETERS-1'!$B$5:$J$44,3,FALSE) + 'ANALYSIS-YLD1'!BW64*(1-VLOOKUP('ANALYSIS-YLD2'!BW$4,'INTERNAL PARAMETERS-1'!$B$5:$J$44,5,FALSE))*VLOOKUP('ANALYSIS-YLD2'!BW$4,'INTERNAL PARAMETERS-1'!$B$5:$J$44,8,FALSE)*VLOOKUP('ANALYSIS-YLD2'!BW$4,'INTERNAL PARAMETERS-1'!$B$5:$J$44,3,FALSE)</f>
        <v>0</v>
      </c>
      <c r="BX64" s="111">
        <f>'ANALYSIS-YLD1'!BX64*VLOOKUP('ANALYSIS-YLD2'!BX$4,'INTERNAL PARAMETERS-1'!$B$5:$J$44,5,FALSE)*VLOOKUP('ANALYSIS-YLD2'!BX$4,'INTERNAL PARAMETERS-1'!$B$5:$J$44,6,FALSE)*VLOOKUP('ANALYSIS-YLD2'!BX$4,'INTERNAL PARAMETERS-1'!$B$5:$J$44,3,FALSE) + 'ANALYSIS-YLD1'!BX64*(1-VLOOKUP('ANALYSIS-YLD2'!BX$4,'INTERNAL PARAMETERS-1'!$B$5:$J$44,5,FALSE))*VLOOKUP('ANALYSIS-YLD2'!BX$4,'INTERNAL PARAMETERS-1'!$B$5:$J$44,8,FALSE)*VLOOKUP('ANALYSIS-YLD2'!BX$4,'INTERNAL PARAMETERS-1'!$B$5:$J$44,3,FALSE)</f>
        <v>0</v>
      </c>
      <c r="BY64" s="111">
        <f>'ANALYSIS-YLD1'!BY64*VLOOKUP('ANALYSIS-YLD2'!BY$4,'INTERNAL PARAMETERS-1'!$B$5:$J$44,5,FALSE)*VLOOKUP('ANALYSIS-YLD2'!BY$4,'INTERNAL PARAMETERS-1'!$B$5:$J$44,6,FALSE)*VLOOKUP('ANALYSIS-YLD2'!BY$4,'INTERNAL PARAMETERS-1'!$B$5:$J$44,3,FALSE) + 'ANALYSIS-YLD1'!BY64*(1-VLOOKUP('ANALYSIS-YLD2'!BY$4,'INTERNAL PARAMETERS-1'!$B$5:$J$44,5,FALSE))*VLOOKUP('ANALYSIS-YLD2'!BY$4,'INTERNAL PARAMETERS-1'!$B$5:$J$44,8,FALSE)*VLOOKUP('ANALYSIS-YLD2'!BY$4,'INTERNAL PARAMETERS-1'!$B$5:$J$44,3,FALSE)</f>
        <v>0</v>
      </c>
      <c r="BZ64" s="111">
        <f>'ANALYSIS-YLD1'!BZ64*VLOOKUP('ANALYSIS-YLD2'!BZ$4,'INTERNAL PARAMETERS-1'!$B$5:$J$44,5,FALSE)*VLOOKUP('ANALYSIS-YLD2'!BZ$4,'INTERNAL PARAMETERS-1'!$B$5:$J$44,6,FALSE)*VLOOKUP('ANALYSIS-YLD2'!BZ$4,'INTERNAL PARAMETERS-1'!$B$5:$J$44,3,FALSE) + 'ANALYSIS-YLD1'!BZ64*(1-VLOOKUP('ANALYSIS-YLD2'!BZ$4,'INTERNAL PARAMETERS-1'!$B$5:$J$44,5,FALSE))*VLOOKUP('ANALYSIS-YLD2'!BZ$4,'INTERNAL PARAMETERS-1'!$B$5:$J$44,8,FALSE)*VLOOKUP('ANALYSIS-YLD2'!BZ$4,'INTERNAL PARAMETERS-1'!$B$5:$J$44,3,FALSE)</f>
        <v>2.5773536614547747E-4</v>
      </c>
      <c r="CA64" s="111">
        <f>'ANALYSIS-YLD1'!CA64*VLOOKUP('ANALYSIS-YLD2'!CA$4,'INTERNAL PARAMETERS-1'!$B$5:$J$44,5,FALSE)*VLOOKUP('ANALYSIS-YLD2'!CA$4,'INTERNAL PARAMETERS-1'!$B$5:$J$44,6,FALSE)*VLOOKUP('ANALYSIS-YLD2'!CA$4,'INTERNAL PARAMETERS-1'!$B$5:$J$44,3,FALSE) + 'ANALYSIS-YLD1'!CA64*(1-VLOOKUP('ANALYSIS-YLD2'!CA$4,'INTERNAL PARAMETERS-1'!$B$5:$J$44,5,FALSE))*VLOOKUP('ANALYSIS-YLD2'!CA$4,'INTERNAL PARAMETERS-1'!$B$5:$J$44,8,FALSE)*VLOOKUP('ANALYSIS-YLD2'!CA$4,'INTERNAL PARAMETERS-1'!$B$5:$J$44,3,FALSE)</f>
        <v>0</v>
      </c>
      <c r="CB64" s="111">
        <f>'ANALYSIS-YLD1'!CB64*VLOOKUP('ANALYSIS-YLD2'!CB$4,'INTERNAL PARAMETERS-1'!$B$5:$J$44,5,FALSE)*VLOOKUP('ANALYSIS-YLD2'!CB$4,'INTERNAL PARAMETERS-1'!$B$5:$J$44,6,FALSE)*VLOOKUP('ANALYSIS-YLD2'!CB$4,'INTERNAL PARAMETERS-1'!$B$5:$J$44,3,FALSE) + 'ANALYSIS-YLD1'!CB64*(1-VLOOKUP('ANALYSIS-YLD2'!CB$4,'INTERNAL PARAMETERS-1'!$B$5:$J$44,5,FALSE))*VLOOKUP('ANALYSIS-YLD2'!CB$4,'INTERNAL PARAMETERS-1'!$B$5:$J$44,8,FALSE)*VLOOKUP('ANALYSIS-YLD2'!CB$4,'INTERNAL PARAMETERS-1'!$B$5:$J$44,3,FALSE)</f>
        <v>0</v>
      </c>
      <c r="CC64" s="111">
        <f>'ANALYSIS-YLD1'!CC64*VLOOKUP('ANALYSIS-YLD2'!CC$4,'INTERNAL PARAMETERS-1'!$B$5:$J$44,5,FALSE)*VLOOKUP('ANALYSIS-YLD2'!CC$4,'INTERNAL PARAMETERS-1'!$B$5:$J$44,6,FALSE)*VLOOKUP('ANALYSIS-YLD2'!CC$4,'INTERNAL PARAMETERS-1'!$B$5:$J$44,3,FALSE) + 'ANALYSIS-YLD1'!CC64*(1-VLOOKUP('ANALYSIS-YLD2'!CC$4,'INTERNAL PARAMETERS-1'!$B$5:$J$44,5,FALSE))*VLOOKUP('ANALYSIS-YLD2'!CC$4,'INTERNAL PARAMETERS-1'!$B$5:$J$44,8,FALSE)*VLOOKUP('ANALYSIS-YLD2'!CC$4,'INTERNAL PARAMETERS-1'!$B$5:$J$44,3,FALSE)</f>
        <v>7.954850531426221E-4</v>
      </c>
      <c r="CD64" s="111">
        <f>'ANALYSIS-YLD1'!CD64*VLOOKUP('ANALYSIS-YLD2'!CD$4,'INTERNAL PARAMETERS-1'!$B$5:$J$44,5,FALSE)*VLOOKUP('ANALYSIS-YLD2'!CD$4,'INTERNAL PARAMETERS-1'!$B$5:$J$44,6,FALSE)*VLOOKUP('ANALYSIS-YLD2'!CD$4,'INTERNAL PARAMETERS-1'!$B$5:$J$44,3,FALSE) + 'ANALYSIS-YLD1'!CD64*(1-VLOOKUP('ANALYSIS-YLD2'!CD$4,'INTERNAL PARAMETERS-1'!$B$5:$J$44,5,FALSE))*VLOOKUP('ANALYSIS-YLD2'!CD$4,'INTERNAL PARAMETERS-1'!$B$5:$J$44,8,FALSE)*VLOOKUP('ANALYSIS-YLD2'!CD$4,'INTERNAL PARAMETERS-1'!$B$5:$J$44,3,FALSE)</f>
        <v>1.3364158077784419E-3</v>
      </c>
      <c r="CE64" s="111">
        <f>'ANALYSIS-YLD1'!CE64*VLOOKUP('ANALYSIS-YLD2'!CE$4,'INTERNAL PARAMETERS-1'!$B$5:$J$44,5,FALSE)*VLOOKUP('ANALYSIS-YLD2'!CE$4,'INTERNAL PARAMETERS-1'!$B$5:$J$44,6,FALSE)*VLOOKUP('ANALYSIS-YLD2'!CE$4,'INTERNAL PARAMETERS-1'!$B$5:$J$44,3,FALSE) + 'ANALYSIS-YLD1'!CE64*(1-VLOOKUP('ANALYSIS-YLD2'!CE$4,'INTERNAL PARAMETERS-1'!$B$5:$J$44,5,FALSE))*VLOOKUP('ANALYSIS-YLD2'!CE$4,'INTERNAL PARAMETERS-1'!$B$5:$J$44,8,FALSE)*VLOOKUP('ANALYSIS-YLD2'!CE$4,'INTERNAL PARAMETERS-1'!$B$5:$J$44,3,FALSE)</f>
        <v>2.5576111850248934E-3</v>
      </c>
      <c r="CF64" s="111">
        <f>'ANALYSIS-YLD1'!CF64*VLOOKUP('ANALYSIS-YLD2'!CF$4,'INTERNAL PARAMETERS-1'!$B$5:$J$44,5,FALSE)*VLOOKUP('ANALYSIS-YLD2'!CF$4,'INTERNAL PARAMETERS-1'!$B$5:$J$44,6,FALSE)*VLOOKUP('ANALYSIS-YLD2'!CF$4,'INTERNAL PARAMETERS-1'!$B$5:$J$44,3,FALSE) + 'ANALYSIS-YLD1'!CF64*(1-VLOOKUP('ANALYSIS-YLD2'!CF$4,'INTERNAL PARAMETERS-1'!$B$5:$J$44,5,FALSE))*VLOOKUP('ANALYSIS-YLD2'!CF$4,'INTERNAL PARAMETERS-1'!$B$5:$J$44,8,FALSE)*VLOOKUP('ANALYSIS-YLD2'!CF$4,'INTERNAL PARAMETERS-1'!$B$5:$J$44,3,FALSE)</f>
        <v>7.9416564391487172E-4</v>
      </c>
      <c r="CG64" s="111">
        <f>'ANALYSIS-YLD1'!CG64*VLOOKUP('ANALYSIS-YLD2'!CG$4,'INTERNAL PARAMETERS-1'!$B$5:$J$44,5,FALSE)*VLOOKUP('ANALYSIS-YLD2'!CG$4,'INTERNAL PARAMETERS-1'!$B$5:$J$44,6,FALSE)*VLOOKUP('ANALYSIS-YLD2'!CG$4,'INTERNAL PARAMETERS-1'!$B$5:$J$44,3,FALSE) + 'ANALYSIS-YLD1'!CG64*(1-VLOOKUP('ANALYSIS-YLD2'!CG$4,'INTERNAL PARAMETERS-1'!$B$5:$J$44,5,FALSE))*VLOOKUP('ANALYSIS-YLD2'!CG$4,'INTERNAL PARAMETERS-1'!$B$5:$J$44,8,FALSE)*VLOOKUP('ANALYSIS-YLD2'!CG$4,'INTERNAL PARAMETERS-1'!$B$5:$J$44,3,FALSE)</f>
        <v>0</v>
      </c>
      <c r="CH64" s="110">
        <f>'ANALYSIS-YLD1'!CH64*VLOOKUP('ANALYSIS-YLD2'!CH$4,'INTERNAL PARAMETERS-1'!$B$5:$J$44,5,FALSE)*VLOOKUP('ANALYSIS-YLD2'!CH$4,'INTERNAL PARAMETERS-1'!$B$5:$J$44,6,FALSE)*VLOOKUP('ANALYSIS-YLD2'!CH$4,'INTERNAL PARAMETERS-1'!$B$5:$J$44,3,FALSE) + 'ANALYSIS-YLD1'!CH64*(1-VLOOKUP('ANALYSIS-YLD2'!CH$4,'INTERNAL PARAMETERS-1'!$B$5:$J$44,5,FALSE))*VLOOKUP('ANALYSIS-YLD2'!CH$4,'INTERNAL PARAMETERS-1'!$B$5:$J$44,8,FALSE)*VLOOKUP('ANALYSIS-YLD2'!CH$4,'INTERNAL PARAMETERS-1'!$B$5:$J$44,3,FALSE)</f>
        <v>0</v>
      </c>
      <c r="CJ64" s="112">
        <f t="shared" si="0"/>
        <v>71.064884073658263</v>
      </c>
      <c r="CK64" s="110">
        <f t="shared" si="1"/>
        <v>1.2306614604236819</v>
      </c>
    </row>
    <row r="65" spans="2:89" x14ac:dyDescent="0.5">
      <c r="B65" s="127" t="s">
        <v>27</v>
      </c>
      <c r="C65" s="126" t="s">
        <v>2</v>
      </c>
      <c r="D65" s="126" t="s">
        <v>14</v>
      </c>
      <c r="E65" s="125">
        <f>'INPUTS-Incidence'!E65</f>
        <v>110.34851700443595</v>
      </c>
      <c r="F65" s="124">
        <f>'INTERNAL PARAMETERS-1'!M11</f>
        <v>53.995000000000005</v>
      </c>
      <c r="G65" s="112">
        <f>'ANALYSIS-YLD1'!G65*VLOOKUP('ANALYSIS-YLD2'!G$4,'INTERNAL PARAMETERS-1'!$B$5:$J$44,5,FALSE)*VLOOKUP('ANALYSIS-YLD2'!G$4,'INTERNAL PARAMETERS-1'!$B$5:$J$44,7,FALSE)*'ANALYSIS-YLD2'!$F65 + 'ANALYSIS-YLD1'!G65*(1-VLOOKUP('ANALYSIS-YLD2'!G$4,'INTERNAL PARAMETERS-1'!$B$5:$J$44,5,FALSE))*VLOOKUP('ANALYSIS-YLD2'!G$4,'INTERNAL PARAMETERS-1'!$B$5:$J$44,9,FALSE)*'ANALYSIS-YLD2'!$F65</f>
        <v>35.448650970106634</v>
      </c>
      <c r="H65" s="111">
        <f>'ANALYSIS-YLD1'!H65*VLOOKUP('ANALYSIS-YLD2'!H$4,'INTERNAL PARAMETERS-1'!$B$5:$J$44,5,FALSE)*VLOOKUP('ANALYSIS-YLD2'!H$4,'INTERNAL PARAMETERS-1'!$B$5:$J$44,7,FALSE)*'ANALYSIS-YLD2'!$F65 + 'ANALYSIS-YLD1'!H65*(1-VLOOKUP('ANALYSIS-YLD2'!H$4,'INTERNAL PARAMETERS-1'!$B$5:$J$44,5,FALSE))*VLOOKUP('ANALYSIS-YLD2'!H$4,'INTERNAL PARAMETERS-1'!$B$5:$J$44,9,FALSE)*'ANALYSIS-YLD2'!$F65</f>
        <v>13.997187431320302</v>
      </c>
      <c r="I65" s="111">
        <f>'ANALYSIS-YLD1'!I65*VLOOKUP('ANALYSIS-YLD2'!I$4,'INTERNAL PARAMETERS-1'!$B$5:$J$44,5,FALSE)*VLOOKUP('ANALYSIS-YLD2'!I$4,'INTERNAL PARAMETERS-1'!$B$5:$J$44,7,FALSE)*'ANALYSIS-YLD2'!$F65 + 'ANALYSIS-YLD1'!I65*(1-VLOOKUP('ANALYSIS-YLD2'!I$4,'INTERNAL PARAMETERS-1'!$B$5:$J$44,5,FALSE))*VLOOKUP('ANALYSIS-YLD2'!I$4,'INTERNAL PARAMETERS-1'!$B$5:$J$44,9,FALSE)*'ANALYSIS-YLD2'!$F65</f>
        <v>15.964302698338878</v>
      </c>
      <c r="J65" s="111">
        <f>'ANALYSIS-YLD1'!J65*VLOOKUP('ANALYSIS-YLD2'!J$4,'INTERNAL PARAMETERS-1'!$B$5:$J$44,5,FALSE)*VLOOKUP('ANALYSIS-YLD2'!J$4,'INTERNAL PARAMETERS-1'!$B$5:$J$44,7,FALSE)*'ANALYSIS-YLD2'!$F65 + 'ANALYSIS-YLD1'!J65*(1-VLOOKUP('ANALYSIS-YLD2'!J$4,'INTERNAL PARAMETERS-1'!$B$5:$J$44,5,FALSE))*VLOOKUP('ANALYSIS-YLD2'!J$4,'INTERNAL PARAMETERS-1'!$B$5:$J$44,9,FALSE)*'ANALYSIS-YLD2'!$F65</f>
        <v>0</v>
      </c>
      <c r="K65" s="111">
        <f>'ANALYSIS-YLD1'!K65*VLOOKUP('ANALYSIS-YLD2'!K$4,'INTERNAL PARAMETERS-1'!$B$5:$J$44,5,FALSE)*VLOOKUP('ANALYSIS-YLD2'!K$4,'INTERNAL PARAMETERS-1'!$B$5:$J$44,7,FALSE)*'ANALYSIS-YLD2'!$F65 + 'ANALYSIS-YLD1'!K65*(1-VLOOKUP('ANALYSIS-YLD2'!K$4,'INTERNAL PARAMETERS-1'!$B$5:$J$44,5,FALSE))*VLOOKUP('ANALYSIS-YLD2'!K$4,'INTERNAL PARAMETERS-1'!$B$5:$J$44,9,FALSE)*'ANALYSIS-YLD2'!$F65</f>
        <v>0</v>
      </c>
      <c r="L65" s="111">
        <f>'ANALYSIS-YLD1'!L65*VLOOKUP('ANALYSIS-YLD2'!L$4,'INTERNAL PARAMETERS-1'!$B$5:$J$44,5,FALSE)*VLOOKUP('ANALYSIS-YLD2'!L$4,'INTERNAL PARAMETERS-1'!$B$5:$J$44,7,FALSE)*'ANALYSIS-YLD2'!$F65 + 'ANALYSIS-YLD1'!L65*(1-VLOOKUP('ANALYSIS-YLD2'!L$4,'INTERNAL PARAMETERS-1'!$B$5:$J$44,5,FALSE))*VLOOKUP('ANALYSIS-YLD2'!L$4,'INTERNAL PARAMETERS-1'!$B$5:$J$44,9,FALSE)*'ANALYSIS-YLD2'!$F65</f>
        <v>0</v>
      </c>
      <c r="M65" s="111">
        <f>'ANALYSIS-YLD1'!M65*VLOOKUP('ANALYSIS-YLD2'!M$4,'INTERNAL PARAMETERS-1'!$B$5:$J$44,5,FALSE)*VLOOKUP('ANALYSIS-YLD2'!M$4,'INTERNAL PARAMETERS-1'!$B$5:$J$44,7,FALSE)*'ANALYSIS-YLD2'!$F65 + 'ANALYSIS-YLD1'!M65*(1-VLOOKUP('ANALYSIS-YLD2'!M$4,'INTERNAL PARAMETERS-1'!$B$5:$J$44,5,FALSE))*VLOOKUP('ANALYSIS-YLD2'!M$4,'INTERNAL PARAMETERS-1'!$B$5:$J$44,9,FALSE)*'ANALYSIS-YLD2'!$F65</f>
        <v>0.24518005420750449</v>
      </c>
      <c r="N65" s="111">
        <f>'ANALYSIS-YLD1'!N65*VLOOKUP('ANALYSIS-YLD2'!N$4,'INTERNAL PARAMETERS-1'!$B$5:$J$44,5,FALSE)*VLOOKUP('ANALYSIS-YLD2'!N$4,'INTERNAL PARAMETERS-1'!$B$5:$J$44,7,FALSE)*'ANALYSIS-YLD2'!$F65 + 'ANALYSIS-YLD1'!N65*(1-VLOOKUP('ANALYSIS-YLD2'!N$4,'INTERNAL PARAMETERS-1'!$B$5:$J$44,5,FALSE))*VLOOKUP('ANALYSIS-YLD2'!N$4,'INTERNAL PARAMETERS-1'!$B$5:$J$44,9,FALSE)*'ANALYSIS-YLD2'!$F65</f>
        <v>5.552733547949034E-2</v>
      </c>
      <c r="O65" s="111">
        <f>'ANALYSIS-YLD1'!O65*VLOOKUP('ANALYSIS-YLD2'!O$4,'INTERNAL PARAMETERS-1'!$B$5:$J$44,5,FALSE)*VLOOKUP('ANALYSIS-YLD2'!O$4,'INTERNAL PARAMETERS-1'!$B$5:$J$44,7,FALSE)*'ANALYSIS-YLD2'!$F65 + 'ANALYSIS-YLD1'!O65*(1-VLOOKUP('ANALYSIS-YLD2'!O$4,'INTERNAL PARAMETERS-1'!$B$5:$J$44,5,FALSE))*VLOOKUP('ANALYSIS-YLD2'!O$4,'INTERNAL PARAMETERS-1'!$B$5:$J$44,9,FALSE)*'ANALYSIS-YLD2'!$F65</f>
        <v>0</v>
      </c>
      <c r="P65" s="111">
        <f>'ANALYSIS-YLD1'!P65*VLOOKUP('ANALYSIS-YLD2'!P$4,'INTERNAL PARAMETERS-1'!$B$5:$J$44,5,FALSE)*VLOOKUP('ANALYSIS-YLD2'!P$4,'INTERNAL PARAMETERS-1'!$B$5:$J$44,7,FALSE)*'ANALYSIS-YLD2'!$F65 + 'ANALYSIS-YLD1'!P65*(1-VLOOKUP('ANALYSIS-YLD2'!P$4,'INTERNAL PARAMETERS-1'!$B$5:$J$44,5,FALSE))*VLOOKUP('ANALYSIS-YLD2'!P$4,'INTERNAL PARAMETERS-1'!$B$5:$J$44,9,FALSE)*'ANALYSIS-YLD2'!$F65</f>
        <v>0</v>
      </c>
      <c r="Q65" s="111">
        <f>'ANALYSIS-YLD1'!Q65*VLOOKUP('ANALYSIS-YLD2'!Q$4,'INTERNAL PARAMETERS-1'!$B$5:$J$44,5,FALSE)*VLOOKUP('ANALYSIS-YLD2'!Q$4,'INTERNAL PARAMETERS-1'!$B$5:$J$44,7,FALSE)*'ANALYSIS-YLD2'!$F65 + 'ANALYSIS-YLD1'!Q65*(1-VLOOKUP('ANALYSIS-YLD2'!Q$4,'INTERNAL PARAMETERS-1'!$B$5:$J$44,5,FALSE))*VLOOKUP('ANALYSIS-YLD2'!Q$4,'INTERNAL PARAMETERS-1'!$B$5:$J$44,9,FALSE)*'ANALYSIS-YLD2'!$F65</f>
        <v>0</v>
      </c>
      <c r="R65" s="111">
        <f>'ANALYSIS-YLD1'!R65*VLOOKUP('ANALYSIS-YLD2'!R$4,'INTERNAL PARAMETERS-1'!$B$5:$J$44,5,FALSE)*VLOOKUP('ANALYSIS-YLD2'!R$4,'INTERNAL PARAMETERS-1'!$B$5:$J$44,7,FALSE)*'ANALYSIS-YLD2'!$F65 + 'ANALYSIS-YLD1'!R65*(1-VLOOKUP('ANALYSIS-YLD2'!R$4,'INTERNAL PARAMETERS-1'!$B$5:$J$44,5,FALSE))*VLOOKUP('ANALYSIS-YLD2'!R$4,'INTERNAL PARAMETERS-1'!$B$5:$J$44,9,FALSE)*'ANALYSIS-YLD2'!$F65</f>
        <v>0.11463707969959296</v>
      </c>
      <c r="S65" s="111">
        <f>'ANALYSIS-YLD1'!S65*VLOOKUP('ANALYSIS-YLD2'!S$4,'INTERNAL PARAMETERS-1'!$B$5:$J$44,5,FALSE)*VLOOKUP('ANALYSIS-YLD2'!S$4,'INTERNAL PARAMETERS-1'!$B$5:$J$44,7,FALSE)*'ANALYSIS-YLD2'!$F65 + 'ANALYSIS-YLD1'!S65*(1-VLOOKUP('ANALYSIS-YLD2'!S$4,'INTERNAL PARAMETERS-1'!$B$5:$J$44,5,FALSE))*VLOOKUP('ANALYSIS-YLD2'!S$4,'INTERNAL PARAMETERS-1'!$B$5:$J$44,9,FALSE)*'ANALYSIS-YLD2'!$F65</f>
        <v>2.1715649574733948</v>
      </c>
      <c r="T65" s="111">
        <f>'ANALYSIS-YLD1'!T65*VLOOKUP('ANALYSIS-YLD2'!T$4,'INTERNAL PARAMETERS-1'!$B$5:$J$44,5,FALSE)*VLOOKUP('ANALYSIS-YLD2'!T$4,'INTERNAL PARAMETERS-1'!$B$5:$J$44,7,FALSE)*'ANALYSIS-YLD2'!$F65 + 'ANALYSIS-YLD1'!T65*(1-VLOOKUP('ANALYSIS-YLD2'!T$4,'INTERNAL PARAMETERS-1'!$B$5:$J$44,5,FALSE))*VLOOKUP('ANALYSIS-YLD2'!T$4,'INTERNAL PARAMETERS-1'!$B$5:$J$44,9,FALSE)*'ANALYSIS-YLD2'!$F65</f>
        <v>0.47287795376082098</v>
      </c>
      <c r="U65" s="111">
        <f>'ANALYSIS-YLD1'!U65*VLOOKUP('ANALYSIS-YLD2'!U$4,'INTERNAL PARAMETERS-1'!$B$5:$J$44,5,FALSE)*VLOOKUP('ANALYSIS-YLD2'!U$4,'INTERNAL PARAMETERS-1'!$B$5:$J$44,7,FALSE)*'ANALYSIS-YLD2'!$F65 + 'ANALYSIS-YLD1'!U65*(1-VLOOKUP('ANALYSIS-YLD2'!U$4,'INTERNAL PARAMETERS-1'!$B$5:$J$44,5,FALSE))*VLOOKUP('ANALYSIS-YLD2'!U$4,'INTERNAL PARAMETERS-1'!$B$5:$J$44,9,FALSE)*'ANALYSIS-YLD2'!$F65</f>
        <v>0.4533896502118902</v>
      </c>
      <c r="V65" s="111">
        <f>'ANALYSIS-YLD1'!V65*VLOOKUP('ANALYSIS-YLD2'!V$4,'INTERNAL PARAMETERS-1'!$B$5:$J$44,5,FALSE)*VLOOKUP('ANALYSIS-YLD2'!V$4,'INTERNAL PARAMETERS-1'!$B$5:$J$44,7,FALSE)*'ANALYSIS-YLD2'!$F65 + 'ANALYSIS-YLD1'!V65*(1-VLOOKUP('ANALYSIS-YLD2'!V$4,'INTERNAL PARAMETERS-1'!$B$5:$J$44,5,FALSE))*VLOOKUP('ANALYSIS-YLD2'!V$4,'INTERNAL PARAMETERS-1'!$B$5:$J$44,9,FALSE)*'ANALYSIS-YLD2'!$F65</f>
        <v>1.3582344499157397</v>
      </c>
      <c r="W65" s="111">
        <f>'ANALYSIS-YLD1'!W65*VLOOKUP('ANALYSIS-YLD2'!W$4,'INTERNAL PARAMETERS-1'!$B$5:$J$44,5,FALSE)*VLOOKUP('ANALYSIS-YLD2'!W$4,'INTERNAL PARAMETERS-1'!$B$5:$J$44,7,FALSE)*'ANALYSIS-YLD2'!$F65 + 'ANALYSIS-YLD1'!W65*(1-VLOOKUP('ANALYSIS-YLD2'!W$4,'INTERNAL PARAMETERS-1'!$B$5:$J$44,5,FALSE))*VLOOKUP('ANALYSIS-YLD2'!W$4,'INTERNAL PARAMETERS-1'!$B$5:$J$44,9,FALSE)*'ANALYSIS-YLD2'!$F65</f>
        <v>0</v>
      </c>
      <c r="X65" s="111">
        <f>'ANALYSIS-YLD1'!X65*VLOOKUP('ANALYSIS-YLD2'!X$4,'INTERNAL PARAMETERS-1'!$B$5:$J$44,5,FALSE)*VLOOKUP('ANALYSIS-YLD2'!X$4,'INTERNAL PARAMETERS-1'!$B$5:$J$44,7,FALSE)*'ANALYSIS-YLD2'!$F65 + 'ANALYSIS-YLD1'!X65*(1-VLOOKUP('ANALYSIS-YLD2'!X$4,'INTERNAL PARAMETERS-1'!$B$5:$J$44,5,FALSE))*VLOOKUP('ANALYSIS-YLD2'!X$4,'INTERNAL PARAMETERS-1'!$B$5:$J$44,9,FALSE)*'ANALYSIS-YLD2'!$F65</f>
        <v>0</v>
      </c>
      <c r="Y65" s="111">
        <f>'ANALYSIS-YLD1'!Y65*VLOOKUP('ANALYSIS-YLD2'!Y$4,'INTERNAL PARAMETERS-1'!$B$5:$J$44,5,FALSE)*VLOOKUP('ANALYSIS-YLD2'!Y$4,'INTERNAL PARAMETERS-1'!$B$5:$J$44,7,FALSE)*'ANALYSIS-YLD2'!$F65 + 'ANALYSIS-YLD1'!Y65*(1-VLOOKUP('ANALYSIS-YLD2'!Y$4,'INTERNAL PARAMETERS-1'!$B$5:$J$44,5,FALSE))*VLOOKUP('ANALYSIS-YLD2'!Y$4,'INTERNAL PARAMETERS-1'!$B$5:$J$44,9,FALSE)*'ANALYSIS-YLD2'!$F65</f>
        <v>0</v>
      </c>
      <c r="Z65" s="111">
        <f>'ANALYSIS-YLD1'!Z65*VLOOKUP('ANALYSIS-YLD2'!Z$4,'INTERNAL PARAMETERS-1'!$B$5:$J$44,5,FALSE)*VLOOKUP('ANALYSIS-YLD2'!Z$4,'INTERNAL PARAMETERS-1'!$B$5:$J$44,7,FALSE)*'ANALYSIS-YLD2'!$F65 + 'ANALYSIS-YLD1'!Z65*(1-VLOOKUP('ANALYSIS-YLD2'!Z$4,'INTERNAL PARAMETERS-1'!$B$5:$J$44,5,FALSE))*VLOOKUP('ANALYSIS-YLD2'!Z$4,'INTERNAL PARAMETERS-1'!$B$5:$J$44,9,FALSE)*'ANALYSIS-YLD2'!$F65</f>
        <v>0</v>
      </c>
      <c r="AA65" s="111">
        <f>'ANALYSIS-YLD1'!AA65*VLOOKUP('ANALYSIS-YLD2'!AA$4,'INTERNAL PARAMETERS-1'!$B$5:$J$44,5,FALSE)*VLOOKUP('ANALYSIS-YLD2'!AA$4,'INTERNAL PARAMETERS-1'!$B$5:$J$44,7,FALSE)*'ANALYSIS-YLD2'!$F65 + 'ANALYSIS-YLD1'!AA65*(1-VLOOKUP('ANALYSIS-YLD2'!AA$4,'INTERNAL PARAMETERS-1'!$B$5:$J$44,5,FALSE))*VLOOKUP('ANALYSIS-YLD2'!AA$4,'INTERNAL PARAMETERS-1'!$B$5:$J$44,9,FALSE)*'ANALYSIS-YLD2'!$F65</f>
        <v>0</v>
      </c>
      <c r="AB65" s="111">
        <f>'ANALYSIS-YLD1'!AB65*VLOOKUP('ANALYSIS-YLD2'!AB$4,'INTERNAL PARAMETERS-1'!$B$5:$J$44,5,FALSE)*VLOOKUP('ANALYSIS-YLD2'!AB$4,'INTERNAL PARAMETERS-1'!$B$5:$J$44,7,FALSE)*'ANALYSIS-YLD2'!$F65 + 'ANALYSIS-YLD1'!AB65*(1-VLOOKUP('ANALYSIS-YLD2'!AB$4,'INTERNAL PARAMETERS-1'!$B$5:$J$44,5,FALSE))*VLOOKUP('ANALYSIS-YLD2'!AB$4,'INTERNAL PARAMETERS-1'!$B$5:$J$44,9,FALSE)*'ANALYSIS-YLD2'!$F65</f>
        <v>0</v>
      </c>
      <c r="AC65" s="111">
        <f>'ANALYSIS-YLD1'!AC65*VLOOKUP('ANALYSIS-YLD2'!AC$4,'INTERNAL PARAMETERS-1'!$B$5:$J$44,5,FALSE)*VLOOKUP('ANALYSIS-YLD2'!AC$4,'INTERNAL PARAMETERS-1'!$B$5:$J$44,7,FALSE)*'ANALYSIS-YLD2'!$F65 + 'ANALYSIS-YLD1'!AC65*(1-VLOOKUP('ANALYSIS-YLD2'!AC$4,'INTERNAL PARAMETERS-1'!$B$5:$J$44,5,FALSE))*VLOOKUP('ANALYSIS-YLD2'!AC$4,'INTERNAL PARAMETERS-1'!$B$5:$J$44,9,FALSE)*'ANALYSIS-YLD2'!$F65</f>
        <v>0</v>
      </c>
      <c r="AD65" s="111">
        <f>'ANALYSIS-YLD1'!AD65*VLOOKUP('ANALYSIS-YLD2'!AD$4,'INTERNAL PARAMETERS-1'!$B$5:$J$44,5,FALSE)*VLOOKUP('ANALYSIS-YLD2'!AD$4,'INTERNAL PARAMETERS-1'!$B$5:$J$44,7,FALSE)*'ANALYSIS-YLD2'!$F65 + 'ANALYSIS-YLD1'!AD65*(1-VLOOKUP('ANALYSIS-YLD2'!AD$4,'INTERNAL PARAMETERS-1'!$B$5:$J$44,5,FALSE))*VLOOKUP('ANALYSIS-YLD2'!AD$4,'INTERNAL PARAMETERS-1'!$B$5:$J$44,9,FALSE)*'ANALYSIS-YLD2'!$F65</f>
        <v>0</v>
      </c>
      <c r="AE65" s="111">
        <f>'ANALYSIS-YLD1'!AE65*VLOOKUP('ANALYSIS-YLD2'!AE$4,'INTERNAL PARAMETERS-1'!$B$5:$J$44,5,FALSE)*VLOOKUP('ANALYSIS-YLD2'!AE$4,'INTERNAL PARAMETERS-1'!$B$5:$J$44,7,FALSE)*'ANALYSIS-YLD2'!$F65 + 'ANALYSIS-YLD1'!AE65*(1-VLOOKUP('ANALYSIS-YLD2'!AE$4,'INTERNAL PARAMETERS-1'!$B$5:$J$44,5,FALSE))*VLOOKUP('ANALYSIS-YLD2'!AE$4,'INTERNAL PARAMETERS-1'!$B$5:$J$44,9,FALSE)*'ANALYSIS-YLD2'!$F65</f>
        <v>0</v>
      </c>
      <c r="AF65" s="111">
        <f>'ANALYSIS-YLD1'!AF65*VLOOKUP('ANALYSIS-YLD2'!AF$4,'INTERNAL PARAMETERS-1'!$B$5:$J$44,5,FALSE)*VLOOKUP('ANALYSIS-YLD2'!AF$4,'INTERNAL PARAMETERS-1'!$B$5:$J$44,7,FALSE)*'ANALYSIS-YLD2'!$F65 + 'ANALYSIS-YLD1'!AF65*(1-VLOOKUP('ANALYSIS-YLD2'!AF$4,'INTERNAL PARAMETERS-1'!$B$5:$J$44,5,FALSE))*VLOOKUP('ANALYSIS-YLD2'!AF$4,'INTERNAL PARAMETERS-1'!$B$5:$J$44,9,FALSE)*'ANALYSIS-YLD2'!$F65</f>
        <v>5.5885576353551569E-2</v>
      </c>
      <c r="AG65" s="111">
        <f>'ANALYSIS-YLD1'!AG65*VLOOKUP('ANALYSIS-YLD2'!AG$4,'INTERNAL PARAMETERS-1'!$B$5:$J$44,5,FALSE)*VLOOKUP('ANALYSIS-YLD2'!AG$4,'INTERNAL PARAMETERS-1'!$B$5:$J$44,7,FALSE)*'ANALYSIS-YLD2'!$F65 + 'ANALYSIS-YLD1'!AG65*(1-VLOOKUP('ANALYSIS-YLD2'!AG$4,'INTERNAL PARAMETERS-1'!$B$5:$J$44,5,FALSE))*VLOOKUP('ANALYSIS-YLD2'!AG$4,'INTERNAL PARAMETERS-1'!$B$5:$J$44,9,FALSE)*'ANALYSIS-YLD2'!$F65</f>
        <v>0</v>
      </c>
      <c r="AH65" s="111">
        <f>'ANALYSIS-YLD1'!AH65*VLOOKUP('ANALYSIS-YLD2'!AH$4,'INTERNAL PARAMETERS-1'!$B$5:$J$44,5,FALSE)*VLOOKUP('ANALYSIS-YLD2'!AH$4,'INTERNAL PARAMETERS-1'!$B$5:$J$44,7,FALSE)*'ANALYSIS-YLD2'!$F65 + 'ANALYSIS-YLD1'!AH65*(1-VLOOKUP('ANALYSIS-YLD2'!AH$4,'INTERNAL PARAMETERS-1'!$B$5:$J$44,5,FALSE))*VLOOKUP('ANALYSIS-YLD2'!AH$4,'INTERNAL PARAMETERS-1'!$B$5:$J$44,9,FALSE)*'ANALYSIS-YLD2'!$F65</f>
        <v>0</v>
      </c>
      <c r="AI65" s="111">
        <f>'ANALYSIS-YLD1'!AI65*VLOOKUP('ANALYSIS-YLD2'!AI$4,'INTERNAL PARAMETERS-1'!$B$5:$J$44,5,FALSE)*VLOOKUP('ANALYSIS-YLD2'!AI$4,'INTERNAL PARAMETERS-1'!$B$5:$J$44,7,FALSE)*'ANALYSIS-YLD2'!$F65 + 'ANALYSIS-YLD1'!AI65*(1-VLOOKUP('ANALYSIS-YLD2'!AI$4,'INTERNAL PARAMETERS-1'!$B$5:$J$44,5,FALSE))*VLOOKUP('ANALYSIS-YLD2'!AI$4,'INTERNAL PARAMETERS-1'!$B$5:$J$44,9,FALSE)*'ANALYSIS-YLD2'!$F65</f>
        <v>2.8659269924898239E-2</v>
      </c>
      <c r="AJ65" s="111">
        <f>'ANALYSIS-YLD1'!AJ65*VLOOKUP('ANALYSIS-YLD2'!AJ$4,'INTERNAL PARAMETERS-1'!$B$5:$J$44,5,FALSE)*VLOOKUP('ANALYSIS-YLD2'!AJ$4,'INTERNAL PARAMETERS-1'!$B$5:$J$44,7,FALSE)*'ANALYSIS-YLD2'!$F65 + 'ANALYSIS-YLD1'!AJ65*(1-VLOOKUP('ANALYSIS-YLD2'!AJ$4,'INTERNAL PARAMETERS-1'!$B$5:$J$44,5,FALSE))*VLOOKUP('ANALYSIS-YLD2'!AJ$4,'INTERNAL PARAMETERS-1'!$B$5:$J$44,9,FALSE)*'ANALYSIS-YLD2'!$F65</f>
        <v>0</v>
      </c>
      <c r="AK65" s="111">
        <f>'ANALYSIS-YLD1'!AK65*VLOOKUP('ANALYSIS-YLD2'!AK$4,'INTERNAL PARAMETERS-1'!$B$5:$J$44,5,FALSE)*VLOOKUP('ANALYSIS-YLD2'!AK$4,'INTERNAL PARAMETERS-1'!$B$5:$J$44,7,FALSE)*'ANALYSIS-YLD2'!$F65 + 'ANALYSIS-YLD1'!AK65*(1-VLOOKUP('ANALYSIS-YLD2'!AK$4,'INTERNAL PARAMETERS-1'!$B$5:$J$44,5,FALSE))*VLOOKUP('ANALYSIS-YLD2'!AK$4,'INTERNAL PARAMETERS-1'!$B$5:$J$44,9,FALSE)*'ANALYSIS-YLD2'!$F65</f>
        <v>0</v>
      </c>
      <c r="AL65" s="111">
        <f>'ANALYSIS-YLD1'!AL65*VLOOKUP('ANALYSIS-YLD2'!AL$4,'INTERNAL PARAMETERS-1'!$B$5:$J$44,5,FALSE)*VLOOKUP('ANALYSIS-YLD2'!AL$4,'INTERNAL PARAMETERS-1'!$B$5:$J$44,7,FALSE)*'ANALYSIS-YLD2'!$F65 + 'ANALYSIS-YLD1'!AL65*(1-VLOOKUP('ANALYSIS-YLD2'!AL$4,'INTERNAL PARAMETERS-1'!$B$5:$J$44,5,FALSE))*VLOOKUP('ANALYSIS-YLD2'!AL$4,'INTERNAL PARAMETERS-1'!$B$5:$J$44,9,FALSE)*'ANALYSIS-YLD2'!$F65</f>
        <v>0</v>
      </c>
      <c r="AM65" s="111">
        <f>'ANALYSIS-YLD1'!AM65*VLOOKUP('ANALYSIS-YLD2'!AM$4,'INTERNAL PARAMETERS-1'!$B$5:$J$44,5,FALSE)*VLOOKUP('ANALYSIS-YLD2'!AM$4,'INTERNAL PARAMETERS-1'!$B$5:$J$44,7,FALSE)*'ANALYSIS-YLD2'!$F65 + 'ANALYSIS-YLD1'!AM65*(1-VLOOKUP('ANALYSIS-YLD2'!AM$4,'INTERNAL PARAMETERS-1'!$B$5:$J$44,5,FALSE))*VLOOKUP('ANALYSIS-YLD2'!AM$4,'INTERNAL PARAMETERS-1'!$B$5:$J$44,9,FALSE)*'ANALYSIS-YLD2'!$F65</f>
        <v>0</v>
      </c>
      <c r="AN65" s="111">
        <f>'ANALYSIS-YLD1'!AN65*VLOOKUP('ANALYSIS-YLD2'!AN$4,'INTERNAL PARAMETERS-1'!$B$5:$J$44,5,FALSE)*VLOOKUP('ANALYSIS-YLD2'!AN$4,'INTERNAL PARAMETERS-1'!$B$5:$J$44,7,FALSE)*'ANALYSIS-YLD2'!$F65 + 'ANALYSIS-YLD1'!AN65*(1-VLOOKUP('ANALYSIS-YLD2'!AN$4,'INTERNAL PARAMETERS-1'!$B$5:$J$44,5,FALSE))*VLOOKUP('ANALYSIS-YLD2'!AN$4,'INTERNAL PARAMETERS-1'!$B$5:$J$44,9,FALSE)*'ANALYSIS-YLD2'!$F65</f>
        <v>0</v>
      </c>
      <c r="AO65" s="111">
        <f>'ANALYSIS-YLD1'!AO65*VLOOKUP('ANALYSIS-YLD2'!AO$4,'INTERNAL PARAMETERS-1'!$B$5:$J$44,5,FALSE)*VLOOKUP('ANALYSIS-YLD2'!AO$4,'INTERNAL PARAMETERS-1'!$B$5:$J$44,7,FALSE)*'ANALYSIS-YLD2'!$F65 + 'ANALYSIS-YLD1'!AO65*(1-VLOOKUP('ANALYSIS-YLD2'!AO$4,'INTERNAL PARAMETERS-1'!$B$5:$J$44,5,FALSE))*VLOOKUP('ANALYSIS-YLD2'!AO$4,'INTERNAL PARAMETERS-1'!$B$5:$J$44,9,FALSE)*'ANALYSIS-YLD2'!$F65</f>
        <v>0</v>
      </c>
      <c r="AP65" s="111">
        <f>'ANALYSIS-YLD1'!AP65*VLOOKUP('ANALYSIS-YLD2'!AP$4,'INTERNAL PARAMETERS-1'!$B$5:$J$44,5,FALSE)*VLOOKUP('ANALYSIS-YLD2'!AP$4,'INTERNAL PARAMETERS-1'!$B$5:$J$44,7,FALSE)*'ANALYSIS-YLD2'!$F65 + 'ANALYSIS-YLD1'!AP65*(1-VLOOKUP('ANALYSIS-YLD2'!AP$4,'INTERNAL PARAMETERS-1'!$B$5:$J$44,5,FALSE))*VLOOKUP('ANALYSIS-YLD2'!AP$4,'INTERNAL PARAMETERS-1'!$B$5:$J$44,9,FALSE)*'ANALYSIS-YLD2'!$F65</f>
        <v>0</v>
      </c>
      <c r="AQ65" s="111">
        <f>'ANALYSIS-YLD1'!AQ65*VLOOKUP('ANALYSIS-YLD2'!AQ$4,'INTERNAL PARAMETERS-1'!$B$5:$J$44,5,FALSE)*VLOOKUP('ANALYSIS-YLD2'!AQ$4,'INTERNAL PARAMETERS-1'!$B$5:$J$44,7,FALSE)*'ANALYSIS-YLD2'!$F65 + 'ANALYSIS-YLD1'!AQ65*(1-VLOOKUP('ANALYSIS-YLD2'!AQ$4,'INTERNAL PARAMETERS-1'!$B$5:$J$44,5,FALSE))*VLOOKUP('ANALYSIS-YLD2'!AQ$4,'INTERNAL PARAMETERS-1'!$B$5:$J$44,9,FALSE)*'ANALYSIS-YLD2'!$F65</f>
        <v>0</v>
      </c>
      <c r="AR65" s="111">
        <f>'ANALYSIS-YLD1'!AR65*VLOOKUP('ANALYSIS-YLD2'!AR$4,'INTERNAL PARAMETERS-1'!$B$5:$J$44,5,FALSE)*VLOOKUP('ANALYSIS-YLD2'!AR$4,'INTERNAL PARAMETERS-1'!$B$5:$J$44,7,FALSE)*'ANALYSIS-YLD2'!$F65 + 'ANALYSIS-YLD1'!AR65*(1-VLOOKUP('ANALYSIS-YLD2'!AR$4,'INTERNAL PARAMETERS-1'!$B$5:$J$44,5,FALSE))*VLOOKUP('ANALYSIS-YLD2'!AR$4,'INTERNAL PARAMETERS-1'!$B$5:$J$44,9,FALSE)*'ANALYSIS-YLD2'!$F65</f>
        <v>0</v>
      </c>
      <c r="AS65" s="111">
        <f>'ANALYSIS-YLD1'!AS65*VLOOKUP('ANALYSIS-YLD2'!AS$4,'INTERNAL PARAMETERS-1'!$B$5:$J$44,5,FALSE)*VLOOKUP('ANALYSIS-YLD2'!AS$4,'INTERNAL PARAMETERS-1'!$B$5:$J$44,7,FALSE)*'ANALYSIS-YLD2'!$F65 + 'ANALYSIS-YLD1'!AS65*(1-VLOOKUP('ANALYSIS-YLD2'!AS$4,'INTERNAL PARAMETERS-1'!$B$5:$J$44,5,FALSE))*VLOOKUP('ANALYSIS-YLD2'!AS$4,'INTERNAL PARAMETERS-1'!$B$5:$J$44,9,FALSE)*'ANALYSIS-YLD2'!$F65</f>
        <v>0</v>
      </c>
      <c r="AT65" s="110">
        <f>'ANALYSIS-YLD1'!AT65*VLOOKUP('ANALYSIS-YLD2'!AT$4,'INTERNAL PARAMETERS-1'!$B$5:$J$44,5,FALSE)*VLOOKUP('ANALYSIS-YLD2'!AT$4,'INTERNAL PARAMETERS-1'!$B$5:$J$44,7,FALSE)*'ANALYSIS-YLD2'!$F65 + 'ANALYSIS-YLD1'!AT65*(1-VLOOKUP('ANALYSIS-YLD2'!AT$4,'INTERNAL PARAMETERS-1'!$B$5:$J$44,5,FALSE))*VLOOKUP('ANALYSIS-YLD2'!AT$4,'INTERNAL PARAMETERS-1'!$B$5:$J$44,9,FALSE)*'ANALYSIS-YLD2'!$F65</f>
        <v>0</v>
      </c>
      <c r="AU65" s="112">
        <f>'ANALYSIS-YLD1'!AU65*VLOOKUP('ANALYSIS-YLD2'!AU$4,'INTERNAL PARAMETERS-1'!$B$5:$J$44,5,FALSE)*VLOOKUP('ANALYSIS-YLD2'!AU$4,'INTERNAL PARAMETERS-1'!$B$5:$J$44,6,FALSE)*VLOOKUP('ANALYSIS-YLD2'!AU$4,'INTERNAL PARAMETERS-1'!$B$5:$J$44,3,FALSE) + 'ANALYSIS-YLD1'!AU65*(1-VLOOKUP('ANALYSIS-YLD2'!AU$4,'INTERNAL PARAMETERS-1'!$B$5:$J$44,5,FALSE))*VLOOKUP('ANALYSIS-YLD2'!AU$4,'INTERNAL PARAMETERS-1'!$B$5:$J$44,8,FALSE)*VLOOKUP('ANALYSIS-YLD2'!AU$4,'INTERNAL PARAMETERS-1'!$B$5:$J$44,3,FALSE)</f>
        <v>0</v>
      </c>
      <c r="AV65" s="111">
        <f>'ANALYSIS-YLD1'!AV65*VLOOKUP('ANALYSIS-YLD2'!AV$4,'INTERNAL PARAMETERS-1'!$B$5:$J$44,5,FALSE)*VLOOKUP('ANALYSIS-YLD2'!AV$4,'INTERNAL PARAMETERS-1'!$B$5:$J$44,6,FALSE)*VLOOKUP('ANALYSIS-YLD2'!AV$4,'INTERNAL PARAMETERS-1'!$B$5:$J$44,3,FALSE) + 'ANALYSIS-YLD1'!AV65*(1-VLOOKUP('ANALYSIS-YLD2'!AV$4,'INTERNAL PARAMETERS-1'!$B$5:$J$44,5,FALSE))*VLOOKUP('ANALYSIS-YLD2'!AV$4,'INTERNAL PARAMETERS-1'!$B$5:$J$44,8,FALSE)*VLOOKUP('ANALYSIS-YLD2'!AV$4,'INTERNAL PARAMETERS-1'!$B$5:$J$44,3,FALSE)</f>
        <v>0</v>
      </c>
      <c r="AW65" s="111">
        <f>'ANALYSIS-YLD1'!AW65*VLOOKUP('ANALYSIS-YLD2'!AW$4,'INTERNAL PARAMETERS-1'!$B$5:$J$44,5,FALSE)*VLOOKUP('ANALYSIS-YLD2'!AW$4,'INTERNAL PARAMETERS-1'!$B$5:$J$44,6,FALSE)*VLOOKUP('ANALYSIS-YLD2'!AW$4,'INTERNAL PARAMETERS-1'!$B$5:$J$44,3,FALSE) + 'ANALYSIS-YLD1'!AW65*(1-VLOOKUP('ANALYSIS-YLD2'!AW$4,'INTERNAL PARAMETERS-1'!$B$5:$J$44,5,FALSE))*VLOOKUP('ANALYSIS-YLD2'!AW$4,'INTERNAL PARAMETERS-1'!$B$5:$J$44,8,FALSE)*VLOOKUP('ANALYSIS-YLD2'!AW$4,'INTERNAL PARAMETERS-1'!$B$5:$J$44,3,FALSE)</f>
        <v>0.34908216636387313</v>
      </c>
      <c r="AX65" s="111">
        <f>'ANALYSIS-YLD1'!AX65*VLOOKUP('ANALYSIS-YLD2'!AX$4,'INTERNAL PARAMETERS-1'!$B$5:$J$44,5,FALSE)*VLOOKUP('ANALYSIS-YLD2'!AX$4,'INTERNAL PARAMETERS-1'!$B$5:$J$44,6,FALSE)*VLOOKUP('ANALYSIS-YLD2'!AX$4,'INTERNAL PARAMETERS-1'!$B$5:$J$44,3,FALSE) + 'ANALYSIS-YLD1'!AX65*(1-VLOOKUP('ANALYSIS-YLD2'!AX$4,'INTERNAL PARAMETERS-1'!$B$5:$J$44,5,FALSE))*VLOOKUP('ANALYSIS-YLD2'!AX$4,'INTERNAL PARAMETERS-1'!$B$5:$J$44,8,FALSE)*VLOOKUP('ANALYSIS-YLD2'!AX$4,'INTERNAL PARAMETERS-1'!$B$5:$J$44,3,FALSE)</f>
        <v>0</v>
      </c>
      <c r="AY65" s="111">
        <f>'ANALYSIS-YLD1'!AY65*VLOOKUP('ANALYSIS-YLD2'!AY$4,'INTERNAL PARAMETERS-1'!$B$5:$J$44,5,FALSE)*VLOOKUP('ANALYSIS-YLD2'!AY$4,'INTERNAL PARAMETERS-1'!$B$5:$J$44,6,FALSE)*VLOOKUP('ANALYSIS-YLD2'!AY$4,'INTERNAL PARAMETERS-1'!$B$5:$J$44,3,FALSE) + 'ANALYSIS-YLD1'!AY65*(1-VLOOKUP('ANALYSIS-YLD2'!AY$4,'INTERNAL PARAMETERS-1'!$B$5:$J$44,5,FALSE))*VLOOKUP('ANALYSIS-YLD2'!AY$4,'INTERNAL PARAMETERS-1'!$B$5:$J$44,8,FALSE)*VLOOKUP('ANALYSIS-YLD2'!AY$4,'INTERNAL PARAMETERS-1'!$B$5:$J$44,3,FALSE)</f>
        <v>0</v>
      </c>
      <c r="AZ65" s="111">
        <f>'ANALYSIS-YLD1'!AZ65*VLOOKUP('ANALYSIS-YLD2'!AZ$4,'INTERNAL PARAMETERS-1'!$B$5:$J$44,5,FALSE)*VLOOKUP('ANALYSIS-YLD2'!AZ$4,'INTERNAL PARAMETERS-1'!$B$5:$J$44,6,FALSE)*VLOOKUP('ANALYSIS-YLD2'!AZ$4,'INTERNAL PARAMETERS-1'!$B$5:$J$44,3,FALSE) + 'ANALYSIS-YLD1'!AZ65*(1-VLOOKUP('ANALYSIS-YLD2'!AZ$4,'INTERNAL PARAMETERS-1'!$B$5:$J$44,5,FALSE))*VLOOKUP('ANALYSIS-YLD2'!AZ$4,'INTERNAL PARAMETERS-1'!$B$5:$J$44,8,FALSE)*VLOOKUP('ANALYSIS-YLD2'!AZ$4,'INTERNAL PARAMETERS-1'!$B$5:$J$44,3,FALSE)</f>
        <v>0</v>
      </c>
      <c r="BA65" s="111">
        <f>'ANALYSIS-YLD1'!BA65*VLOOKUP('ANALYSIS-YLD2'!BA$4,'INTERNAL PARAMETERS-1'!$B$5:$J$44,5,FALSE)*VLOOKUP('ANALYSIS-YLD2'!BA$4,'INTERNAL PARAMETERS-1'!$B$5:$J$44,6,FALSE)*VLOOKUP('ANALYSIS-YLD2'!BA$4,'INTERNAL PARAMETERS-1'!$B$5:$J$44,3,FALSE) + 'ANALYSIS-YLD1'!BA65*(1-VLOOKUP('ANALYSIS-YLD2'!BA$4,'INTERNAL PARAMETERS-1'!$B$5:$J$44,5,FALSE))*VLOOKUP('ANALYSIS-YLD2'!BA$4,'INTERNAL PARAMETERS-1'!$B$5:$J$44,8,FALSE)*VLOOKUP('ANALYSIS-YLD2'!BA$4,'INTERNAL PARAMETERS-1'!$B$5:$J$44,3,FALSE)</f>
        <v>5.3586680641913069E-2</v>
      </c>
      <c r="BB65" s="111">
        <f>'ANALYSIS-YLD1'!BB65*VLOOKUP('ANALYSIS-YLD2'!BB$4,'INTERNAL PARAMETERS-1'!$B$5:$J$44,5,FALSE)*VLOOKUP('ANALYSIS-YLD2'!BB$4,'INTERNAL PARAMETERS-1'!$B$5:$J$44,6,FALSE)*VLOOKUP('ANALYSIS-YLD2'!BB$4,'INTERNAL PARAMETERS-1'!$B$5:$J$44,3,FALSE) + 'ANALYSIS-YLD1'!BB65*(1-VLOOKUP('ANALYSIS-YLD2'!BB$4,'INTERNAL PARAMETERS-1'!$B$5:$J$44,5,FALSE))*VLOOKUP('ANALYSIS-YLD2'!BB$4,'INTERNAL PARAMETERS-1'!$B$5:$J$44,8,FALSE)*VLOOKUP('ANALYSIS-YLD2'!BB$4,'INTERNAL PARAMETERS-1'!$B$5:$J$44,3,FALSE)</f>
        <v>6.0567523350684167E-2</v>
      </c>
      <c r="BC65" s="111">
        <f>'ANALYSIS-YLD1'!BC65*VLOOKUP('ANALYSIS-YLD2'!BC$4,'INTERNAL PARAMETERS-1'!$B$5:$J$44,5,FALSE)*VLOOKUP('ANALYSIS-YLD2'!BC$4,'INTERNAL PARAMETERS-1'!$B$5:$J$44,6,FALSE)*VLOOKUP('ANALYSIS-YLD2'!BC$4,'INTERNAL PARAMETERS-1'!$B$5:$J$44,3,FALSE) + 'ANALYSIS-YLD1'!BC65*(1-VLOOKUP('ANALYSIS-YLD2'!BC$4,'INTERNAL PARAMETERS-1'!$B$5:$J$44,5,FALSE))*VLOOKUP('ANALYSIS-YLD2'!BC$4,'INTERNAL PARAMETERS-1'!$B$5:$J$44,8,FALSE)*VLOOKUP('ANALYSIS-YLD2'!BC$4,'INTERNAL PARAMETERS-1'!$B$5:$J$44,3,FALSE)</f>
        <v>7.3141201321820268E-2</v>
      </c>
      <c r="BD65" s="111">
        <f>'ANALYSIS-YLD1'!BD65*VLOOKUP('ANALYSIS-YLD2'!BD$4,'INTERNAL PARAMETERS-1'!$B$5:$J$44,5,FALSE)*VLOOKUP('ANALYSIS-YLD2'!BD$4,'INTERNAL PARAMETERS-1'!$B$5:$J$44,6,FALSE)*VLOOKUP('ANALYSIS-YLD2'!BD$4,'INTERNAL PARAMETERS-1'!$B$5:$J$44,3,FALSE) + 'ANALYSIS-YLD1'!BD65*(1-VLOOKUP('ANALYSIS-YLD2'!BD$4,'INTERNAL PARAMETERS-1'!$B$5:$J$44,5,FALSE))*VLOOKUP('ANALYSIS-YLD2'!BD$4,'INTERNAL PARAMETERS-1'!$B$5:$J$44,8,FALSE)*VLOOKUP('ANALYSIS-YLD2'!BD$4,'INTERNAL PARAMETERS-1'!$B$5:$J$44,3,FALSE)</f>
        <v>6.6492001201654785E-2</v>
      </c>
      <c r="BE65" s="111">
        <f>'ANALYSIS-YLD1'!BE65*VLOOKUP('ANALYSIS-YLD2'!BE$4,'INTERNAL PARAMETERS-1'!$B$5:$J$44,5,FALSE)*VLOOKUP('ANALYSIS-YLD2'!BE$4,'INTERNAL PARAMETERS-1'!$B$5:$J$44,6,FALSE)*VLOOKUP('ANALYSIS-YLD2'!BE$4,'INTERNAL PARAMETERS-1'!$B$5:$J$44,3,FALSE) + 'ANALYSIS-YLD1'!BE65*(1-VLOOKUP('ANALYSIS-YLD2'!BE$4,'INTERNAL PARAMETERS-1'!$B$5:$J$44,5,FALSE))*VLOOKUP('ANALYSIS-YLD2'!BE$4,'INTERNAL PARAMETERS-1'!$B$5:$J$44,8,FALSE)*VLOOKUP('ANALYSIS-YLD2'!BE$4,'INTERNAL PARAMETERS-1'!$B$5:$J$44,3,FALSE)</f>
        <v>0.15293160276380599</v>
      </c>
      <c r="BF65" s="111">
        <f>'ANALYSIS-YLD1'!BF65*VLOOKUP('ANALYSIS-YLD2'!BF$4,'INTERNAL PARAMETERS-1'!$B$5:$J$44,5,FALSE)*VLOOKUP('ANALYSIS-YLD2'!BF$4,'INTERNAL PARAMETERS-1'!$B$5:$J$44,6,FALSE)*VLOOKUP('ANALYSIS-YLD2'!BF$4,'INTERNAL PARAMETERS-1'!$B$5:$J$44,3,FALSE) + 'ANALYSIS-YLD1'!BF65*(1-VLOOKUP('ANALYSIS-YLD2'!BF$4,'INTERNAL PARAMETERS-1'!$B$5:$J$44,5,FALSE))*VLOOKUP('ANALYSIS-YLD2'!BF$4,'INTERNAL PARAMETERS-1'!$B$5:$J$44,8,FALSE)*VLOOKUP('ANALYSIS-YLD2'!BF$4,'INTERNAL PARAMETERS-1'!$B$5:$J$44,3,FALSE)</f>
        <v>0</v>
      </c>
      <c r="BG65" s="111">
        <f>'ANALYSIS-YLD1'!BG65*VLOOKUP('ANALYSIS-YLD2'!BG$4,'INTERNAL PARAMETERS-1'!$B$5:$J$44,5,FALSE)*VLOOKUP('ANALYSIS-YLD2'!BG$4,'INTERNAL PARAMETERS-1'!$B$5:$J$44,6,FALSE)*VLOOKUP('ANALYSIS-YLD2'!BG$4,'INTERNAL PARAMETERS-1'!$B$5:$J$44,3,FALSE) + 'ANALYSIS-YLD1'!BG65*(1-VLOOKUP('ANALYSIS-YLD2'!BG$4,'INTERNAL PARAMETERS-1'!$B$5:$J$44,5,FALSE))*VLOOKUP('ANALYSIS-YLD2'!BG$4,'INTERNAL PARAMETERS-1'!$B$5:$J$44,8,FALSE)*VLOOKUP('ANALYSIS-YLD2'!BG$4,'INTERNAL PARAMETERS-1'!$B$5:$J$44,3,FALSE)</f>
        <v>5.9980981986953896E-2</v>
      </c>
      <c r="BH65" s="111">
        <f>'ANALYSIS-YLD1'!BH65*VLOOKUP('ANALYSIS-YLD2'!BH$4,'INTERNAL PARAMETERS-1'!$B$5:$J$44,5,FALSE)*VLOOKUP('ANALYSIS-YLD2'!BH$4,'INTERNAL PARAMETERS-1'!$B$5:$J$44,6,FALSE)*VLOOKUP('ANALYSIS-YLD2'!BH$4,'INTERNAL PARAMETERS-1'!$B$5:$J$44,3,FALSE) + 'ANALYSIS-YLD1'!BH65*(1-VLOOKUP('ANALYSIS-YLD2'!BH$4,'INTERNAL PARAMETERS-1'!$B$5:$J$44,5,FALSE))*VLOOKUP('ANALYSIS-YLD2'!BH$4,'INTERNAL PARAMETERS-1'!$B$5:$J$44,8,FALSE)*VLOOKUP('ANALYSIS-YLD2'!BH$4,'INTERNAL PARAMETERS-1'!$B$5:$J$44,3,FALSE)</f>
        <v>2.719057248195127E-4</v>
      </c>
      <c r="BI65" s="111">
        <f>'ANALYSIS-YLD1'!BI65*VLOOKUP('ANALYSIS-YLD2'!BI$4,'INTERNAL PARAMETERS-1'!$B$5:$J$44,5,FALSE)*VLOOKUP('ANALYSIS-YLD2'!BI$4,'INTERNAL PARAMETERS-1'!$B$5:$J$44,6,FALSE)*VLOOKUP('ANALYSIS-YLD2'!BI$4,'INTERNAL PARAMETERS-1'!$B$5:$J$44,3,FALSE) + 'ANALYSIS-YLD1'!BI65*(1-VLOOKUP('ANALYSIS-YLD2'!BI$4,'INTERNAL PARAMETERS-1'!$B$5:$J$44,5,FALSE))*VLOOKUP('ANALYSIS-YLD2'!BI$4,'INTERNAL PARAMETERS-1'!$B$5:$J$44,8,FALSE)*VLOOKUP('ANALYSIS-YLD2'!BI$4,'INTERNAL PARAMETERS-1'!$B$5:$J$44,3,FALSE)</f>
        <v>0</v>
      </c>
      <c r="BJ65" s="111">
        <f>'ANALYSIS-YLD1'!BJ65*VLOOKUP('ANALYSIS-YLD2'!BJ$4,'INTERNAL PARAMETERS-1'!$B$5:$J$44,5,FALSE)*VLOOKUP('ANALYSIS-YLD2'!BJ$4,'INTERNAL PARAMETERS-1'!$B$5:$J$44,6,FALSE)*VLOOKUP('ANALYSIS-YLD2'!BJ$4,'INTERNAL PARAMETERS-1'!$B$5:$J$44,3,FALSE) + 'ANALYSIS-YLD1'!BJ65*(1-VLOOKUP('ANALYSIS-YLD2'!BJ$4,'INTERNAL PARAMETERS-1'!$B$5:$J$44,5,FALSE))*VLOOKUP('ANALYSIS-YLD2'!BJ$4,'INTERNAL PARAMETERS-1'!$B$5:$J$44,8,FALSE)*VLOOKUP('ANALYSIS-YLD2'!BJ$4,'INTERNAL PARAMETERS-1'!$B$5:$J$44,3,FALSE)</f>
        <v>1.522030113855719E-2</v>
      </c>
      <c r="BK65" s="111">
        <f>'ANALYSIS-YLD1'!BK65*VLOOKUP('ANALYSIS-YLD2'!BK$4,'INTERNAL PARAMETERS-1'!$B$5:$J$44,5,FALSE)*VLOOKUP('ANALYSIS-YLD2'!BK$4,'INTERNAL PARAMETERS-1'!$B$5:$J$44,6,FALSE)*VLOOKUP('ANALYSIS-YLD2'!BK$4,'INTERNAL PARAMETERS-1'!$B$5:$J$44,3,FALSE) + 'ANALYSIS-YLD1'!BK65*(1-VLOOKUP('ANALYSIS-YLD2'!BK$4,'INTERNAL PARAMETERS-1'!$B$5:$J$44,5,FALSE))*VLOOKUP('ANALYSIS-YLD2'!BK$4,'INTERNAL PARAMETERS-1'!$B$5:$J$44,8,FALSE)*VLOOKUP('ANALYSIS-YLD2'!BK$4,'INTERNAL PARAMETERS-1'!$B$5:$J$44,3,FALSE)</f>
        <v>2.3445129613318863E-2</v>
      </c>
      <c r="BL65" s="111">
        <f>'ANALYSIS-YLD1'!BL65*VLOOKUP('ANALYSIS-YLD2'!BL$4,'INTERNAL PARAMETERS-1'!$B$5:$J$44,5,FALSE)*VLOOKUP('ANALYSIS-YLD2'!BL$4,'INTERNAL PARAMETERS-1'!$B$5:$J$44,6,FALSE)*VLOOKUP('ANALYSIS-YLD2'!BL$4,'INTERNAL PARAMETERS-1'!$B$5:$J$44,3,FALSE) + 'ANALYSIS-YLD1'!BL65*(1-VLOOKUP('ANALYSIS-YLD2'!BL$4,'INTERNAL PARAMETERS-1'!$B$5:$J$44,5,FALSE))*VLOOKUP('ANALYSIS-YLD2'!BL$4,'INTERNAL PARAMETERS-1'!$B$5:$J$44,8,FALSE)*VLOOKUP('ANALYSIS-YLD2'!BL$4,'INTERNAL PARAMETERS-1'!$B$5:$J$44,3,FALSE)</f>
        <v>8.3910356180244242E-2</v>
      </c>
      <c r="BM65" s="111">
        <f>'ANALYSIS-YLD1'!BM65*VLOOKUP('ANALYSIS-YLD2'!BM$4,'INTERNAL PARAMETERS-1'!$B$5:$J$44,5,FALSE)*VLOOKUP('ANALYSIS-YLD2'!BM$4,'INTERNAL PARAMETERS-1'!$B$5:$J$44,6,FALSE)*VLOOKUP('ANALYSIS-YLD2'!BM$4,'INTERNAL PARAMETERS-1'!$B$5:$J$44,3,FALSE) + 'ANALYSIS-YLD1'!BM65*(1-VLOOKUP('ANALYSIS-YLD2'!BM$4,'INTERNAL PARAMETERS-1'!$B$5:$J$44,5,FALSE))*VLOOKUP('ANALYSIS-YLD2'!BM$4,'INTERNAL PARAMETERS-1'!$B$5:$J$44,8,FALSE)*VLOOKUP('ANALYSIS-YLD2'!BM$4,'INTERNAL PARAMETERS-1'!$B$5:$J$44,3,FALSE)</f>
        <v>2.231702093832881E-2</v>
      </c>
      <c r="BN65" s="111">
        <f>'ANALYSIS-YLD1'!BN65*VLOOKUP('ANALYSIS-YLD2'!BN$4,'INTERNAL PARAMETERS-1'!$B$5:$J$44,5,FALSE)*VLOOKUP('ANALYSIS-YLD2'!BN$4,'INTERNAL PARAMETERS-1'!$B$5:$J$44,6,FALSE)*VLOOKUP('ANALYSIS-YLD2'!BN$4,'INTERNAL PARAMETERS-1'!$B$5:$J$44,3,FALSE) + 'ANALYSIS-YLD1'!BN65*(1-VLOOKUP('ANALYSIS-YLD2'!BN$4,'INTERNAL PARAMETERS-1'!$B$5:$J$44,5,FALSE))*VLOOKUP('ANALYSIS-YLD2'!BN$4,'INTERNAL PARAMETERS-1'!$B$5:$J$44,8,FALSE)*VLOOKUP('ANALYSIS-YLD2'!BN$4,'INTERNAL PARAMETERS-1'!$B$5:$J$44,3,FALSE)</f>
        <v>2.0331895528731811E-2</v>
      </c>
      <c r="BO65" s="111">
        <f>'ANALYSIS-YLD1'!BO65*VLOOKUP('ANALYSIS-YLD2'!BO$4,'INTERNAL PARAMETERS-1'!$B$5:$J$44,5,FALSE)*VLOOKUP('ANALYSIS-YLD2'!BO$4,'INTERNAL PARAMETERS-1'!$B$5:$J$44,6,FALSE)*VLOOKUP('ANALYSIS-YLD2'!BO$4,'INTERNAL PARAMETERS-1'!$B$5:$J$44,3,FALSE) + 'ANALYSIS-YLD1'!BO65*(1-VLOOKUP('ANALYSIS-YLD2'!BO$4,'INTERNAL PARAMETERS-1'!$B$5:$J$44,5,FALSE))*VLOOKUP('ANALYSIS-YLD2'!BO$4,'INTERNAL PARAMETERS-1'!$B$5:$J$44,8,FALSE)*VLOOKUP('ANALYSIS-YLD2'!BO$4,'INTERNAL PARAMETERS-1'!$B$5:$J$44,3,FALSE)</f>
        <v>1.6849406756118259E-2</v>
      </c>
      <c r="BP65" s="111">
        <f>'ANALYSIS-YLD1'!BP65*VLOOKUP('ANALYSIS-YLD2'!BP$4,'INTERNAL PARAMETERS-1'!$B$5:$J$44,5,FALSE)*VLOOKUP('ANALYSIS-YLD2'!BP$4,'INTERNAL PARAMETERS-1'!$B$5:$J$44,6,FALSE)*VLOOKUP('ANALYSIS-YLD2'!BP$4,'INTERNAL PARAMETERS-1'!$B$5:$J$44,3,FALSE) + 'ANALYSIS-YLD1'!BP65*(1-VLOOKUP('ANALYSIS-YLD2'!BP$4,'INTERNAL PARAMETERS-1'!$B$5:$J$44,5,FALSE))*VLOOKUP('ANALYSIS-YLD2'!BP$4,'INTERNAL PARAMETERS-1'!$B$5:$J$44,8,FALSE)*VLOOKUP('ANALYSIS-YLD2'!BP$4,'INTERNAL PARAMETERS-1'!$B$5:$J$44,3,FALSE)</f>
        <v>1.259912689960545E-3</v>
      </c>
      <c r="BQ65" s="111">
        <f>'ANALYSIS-YLD1'!BQ65*VLOOKUP('ANALYSIS-YLD2'!BQ$4,'INTERNAL PARAMETERS-1'!$B$5:$J$44,5,FALSE)*VLOOKUP('ANALYSIS-YLD2'!BQ$4,'INTERNAL PARAMETERS-1'!$B$5:$J$44,6,FALSE)*VLOOKUP('ANALYSIS-YLD2'!BQ$4,'INTERNAL PARAMETERS-1'!$B$5:$J$44,3,FALSE) + 'ANALYSIS-YLD1'!BQ65*(1-VLOOKUP('ANALYSIS-YLD2'!BQ$4,'INTERNAL PARAMETERS-1'!$B$5:$J$44,5,FALSE))*VLOOKUP('ANALYSIS-YLD2'!BQ$4,'INTERNAL PARAMETERS-1'!$B$5:$J$44,8,FALSE)*VLOOKUP('ANALYSIS-YLD2'!BQ$4,'INTERNAL PARAMETERS-1'!$B$5:$J$44,3,FALSE)</f>
        <v>7.804711330446637E-2</v>
      </c>
      <c r="BR65" s="111">
        <f>'ANALYSIS-YLD1'!BR65*VLOOKUP('ANALYSIS-YLD2'!BR$4,'INTERNAL PARAMETERS-1'!$B$5:$J$44,5,FALSE)*VLOOKUP('ANALYSIS-YLD2'!BR$4,'INTERNAL PARAMETERS-1'!$B$5:$J$44,6,FALSE)*VLOOKUP('ANALYSIS-YLD2'!BR$4,'INTERNAL PARAMETERS-1'!$B$5:$J$44,3,FALSE) + 'ANALYSIS-YLD1'!BR65*(1-VLOOKUP('ANALYSIS-YLD2'!BR$4,'INTERNAL PARAMETERS-1'!$B$5:$J$44,5,FALSE))*VLOOKUP('ANALYSIS-YLD2'!BR$4,'INTERNAL PARAMETERS-1'!$B$5:$J$44,8,FALSE)*VLOOKUP('ANALYSIS-YLD2'!BR$4,'INTERNAL PARAMETERS-1'!$B$5:$J$44,3,FALSE)</f>
        <v>2.4029891858347837E-3</v>
      </c>
      <c r="BS65" s="111">
        <f>'ANALYSIS-YLD1'!BS65*VLOOKUP('ANALYSIS-YLD2'!BS$4,'INTERNAL PARAMETERS-1'!$B$5:$J$44,5,FALSE)*VLOOKUP('ANALYSIS-YLD2'!BS$4,'INTERNAL PARAMETERS-1'!$B$5:$J$44,6,FALSE)*VLOOKUP('ANALYSIS-YLD2'!BS$4,'INTERNAL PARAMETERS-1'!$B$5:$J$44,3,FALSE) + 'ANALYSIS-YLD1'!BS65*(1-VLOOKUP('ANALYSIS-YLD2'!BS$4,'INTERNAL PARAMETERS-1'!$B$5:$J$44,5,FALSE))*VLOOKUP('ANALYSIS-YLD2'!BS$4,'INTERNAL PARAMETERS-1'!$B$5:$J$44,8,FALSE)*VLOOKUP('ANALYSIS-YLD2'!BS$4,'INTERNAL PARAMETERS-1'!$B$5:$J$44,3,FALSE)</f>
        <v>2.5321774651167818E-4</v>
      </c>
      <c r="BT65" s="111">
        <f>'ANALYSIS-YLD1'!BT65*VLOOKUP('ANALYSIS-YLD2'!BT$4,'INTERNAL PARAMETERS-1'!$B$5:$J$44,5,FALSE)*VLOOKUP('ANALYSIS-YLD2'!BT$4,'INTERNAL PARAMETERS-1'!$B$5:$J$44,6,FALSE)*VLOOKUP('ANALYSIS-YLD2'!BT$4,'INTERNAL PARAMETERS-1'!$B$5:$J$44,3,FALSE) + 'ANALYSIS-YLD1'!BT65*(1-VLOOKUP('ANALYSIS-YLD2'!BT$4,'INTERNAL PARAMETERS-1'!$B$5:$J$44,5,FALSE))*VLOOKUP('ANALYSIS-YLD2'!BT$4,'INTERNAL PARAMETERS-1'!$B$5:$J$44,8,FALSE)*VLOOKUP('ANALYSIS-YLD2'!BT$4,'INTERNAL PARAMETERS-1'!$B$5:$J$44,3,FALSE)</f>
        <v>0</v>
      </c>
      <c r="BU65" s="111">
        <f>'ANALYSIS-YLD1'!BU65*VLOOKUP('ANALYSIS-YLD2'!BU$4,'INTERNAL PARAMETERS-1'!$B$5:$J$44,5,FALSE)*VLOOKUP('ANALYSIS-YLD2'!BU$4,'INTERNAL PARAMETERS-1'!$B$5:$J$44,6,FALSE)*VLOOKUP('ANALYSIS-YLD2'!BU$4,'INTERNAL PARAMETERS-1'!$B$5:$J$44,3,FALSE) + 'ANALYSIS-YLD1'!BU65*(1-VLOOKUP('ANALYSIS-YLD2'!BU$4,'INTERNAL PARAMETERS-1'!$B$5:$J$44,5,FALSE))*VLOOKUP('ANALYSIS-YLD2'!BU$4,'INTERNAL PARAMETERS-1'!$B$5:$J$44,8,FALSE)*VLOOKUP('ANALYSIS-YLD2'!BU$4,'INTERNAL PARAMETERS-1'!$B$5:$J$44,3,FALSE)</f>
        <v>0</v>
      </c>
      <c r="BV65" s="111">
        <f>'ANALYSIS-YLD1'!BV65*VLOOKUP('ANALYSIS-YLD2'!BV$4,'INTERNAL PARAMETERS-1'!$B$5:$J$44,5,FALSE)*VLOOKUP('ANALYSIS-YLD2'!BV$4,'INTERNAL PARAMETERS-1'!$B$5:$J$44,6,FALSE)*VLOOKUP('ANALYSIS-YLD2'!BV$4,'INTERNAL PARAMETERS-1'!$B$5:$J$44,3,FALSE) + 'ANALYSIS-YLD1'!BV65*(1-VLOOKUP('ANALYSIS-YLD2'!BV$4,'INTERNAL PARAMETERS-1'!$B$5:$J$44,5,FALSE))*VLOOKUP('ANALYSIS-YLD2'!BV$4,'INTERNAL PARAMETERS-1'!$B$5:$J$44,8,FALSE)*VLOOKUP('ANALYSIS-YLD2'!BV$4,'INTERNAL PARAMETERS-1'!$B$5:$J$44,3,FALSE)</f>
        <v>0</v>
      </c>
      <c r="BW65" s="111">
        <f>'ANALYSIS-YLD1'!BW65*VLOOKUP('ANALYSIS-YLD2'!BW$4,'INTERNAL PARAMETERS-1'!$B$5:$J$44,5,FALSE)*VLOOKUP('ANALYSIS-YLD2'!BW$4,'INTERNAL PARAMETERS-1'!$B$5:$J$44,6,FALSE)*VLOOKUP('ANALYSIS-YLD2'!BW$4,'INTERNAL PARAMETERS-1'!$B$5:$J$44,3,FALSE) + 'ANALYSIS-YLD1'!BW65*(1-VLOOKUP('ANALYSIS-YLD2'!BW$4,'INTERNAL PARAMETERS-1'!$B$5:$J$44,5,FALSE))*VLOOKUP('ANALYSIS-YLD2'!BW$4,'INTERNAL PARAMETERS-1'!$B$5:$J$44,8,FALSE)*VLOOKUP('ANALYSIS-YLD2'!BW$4,'INTERNAL PARAMETERS-1'!$B$5:$J$44,3,FALSE)</f>
        <v>0</v>
      </c>
      <c r="BX65" s="111">
        <f>'ANALYSIS-YLD1'!BX65*VLOOKUP('ANALYSIS-YLD2'!BX$4,'INTERNAL PARAMETERS-1'!$B$5:$J$44,5,FALSE)*VLOOKUP('ANALYSIS-YLD2'!BX$4,'INTERNAL PARAMETERS-1'!$B$5:$J$44,6,FALSE)*VLOOKUP('ANALYSIS-YLD2'!BX$4,'INTERNAL PARAMETERS-1'!$B$5:$J$44,3,FALSE) + 'ANALYSIS-YLD1'!BX65*(1-VLOOKUP('ANALYSIS-YLD2'!BX$4,'INTERNAL PARAMETERS-1'!$B$5:$J$44,5,FALSE))*VLOOKUP('ANALYSIS-YLD2'!BX$4,'INTERNAL PARAMETERS-1'!$B$5:$J$44,8,FALSE)*VLOOKUP('ANALYSIS-YLD2'!BX$4,'INTERNAL PARAMETERS-1'!$B$5:$J$44,3,FALSE)</f>
        <v>0</v>
      </c>
      <c r="BY65" s="111">
        <f>'ANALYSIS-YLD1'!BY65*VLOOKUP('ANALYSIS-YLD2'!BY$4,'INTERNAL PARAMETERS-1'!$B$5:$J$44,5,FALSE)*VLOOKUP('ANALYSIS-YLD2'!BY$4,'INTERNAL PARAMETERS-1'!$B$5:$J$44,6,FALSE)*VLOOKUP('ANALYSIS-YLD2'!BY$4,'INTERNAL PARAMETERS-1'!$B$5:$J$44,3,FALSE) + 'ANALYSIS-YLD1'!BY65*(1-VLOOKUP('ANALYSIS-YLD2'!BY$4,'INTERNAL PARAMETERS-1'!$B$5:$J$44,5,FALSE))*VLOOKUP('ANALYSIS-YLD2'!BY$4,'INTERNAL PARAMETERS-1'!$B$5:$J$44,8,FALSE)*VLOOKUP('ANALYSIS-YLD2'!BY$4,'INTERNAL PARAMETERS-1'!$B$5:$J$44,3,FALSE)</f>
        <v>0</v>
      </c>
      <c r="BZ65" s="111">
        <f>'ANALYSIS-YLD1'!BZ65*VLOOKUP('ANALYSIS-YLD2'!BZ$4,'INTERNAL PARAMETERS-1'!$B$5:$J$44,5,FALSE)*VLOOKUP('ANALYSIS-YLD2'!BZ$4,'INTERNAL PARAMETERS-1'!$B$5:$J$44,6,FALSE)*VLOOKUP('ANALYSIS-YLD2'!BZ$4,'INTERNAL PARAMETERS-1'!$B$5:$J$44,3,FALSE) + 'ANALYSIS-YLD1'!BZ65*(1-VLOOKUP('ANALYSIS-YLD2'!BZ$4,'INTERNAL PARAMETERS-1'!$B$5:$J$44,5,FALSE))*VLOOKUP('ANALYSIS-YLD2'!BZ$4,'INTERNAL PARAMETERS-1'!$B$5:$J$44,8,FALSE)*VLOOKUP('ANALYSIS-YLD2'!BZ$4,'INTERNAL PARAMETERS-1'!$B$5:$J$44,3,FALSE)</f>
        <v>3.0761051696752965E-4</v>
      </c>
      <c r="CA65" s="111">
        <f>'ANALYSIS-YLD1'!CA65*VLOOKUP('ANALYSIS-YLD2'!CA$4,'INTERNAL PARAMETERS-1'!$B$5:$J$44,5,FALSE)*VLOOKUP('ANALYSIS-YLD2'!CA$4,'INTERNAL PARAMETERS-1'!$B$5:$J$44,6,FALSE)*VLOOKUP('ANALYSIS-YLD2'!CA$4,'INTERNAL PARAMETERS-1'!$B$5:$J$44,3,FALSE) + 'ANALYSIS-YLD1'!CA65*(1-VLOOKUP('ANALYSIS-YLD2'!CA$4,'INTERNAL PARAMETERS-1'!$B$5:$J$44,5,FALSE))*VLOOKUP('ANALYSIS-YLD2'!CA$4,'INTERNAL PARAMETERS-1'!$B$5:$J$44,8,FALSE)*VLOOKUP('ANALYSIS-YLD2'!CA$4,'INTERNAL PARAMETERS-1'!$B$5:$J$44,3,FALSE)</f>
        <v>0</v>
      </c>
      <c r="CB65" s="111">
        <f>'ANALYSIS-YLD1'!CB65*VLOOKUP('ANALYSIS-YLD2'!CB$4,'INTERNAL PARAMETERS-1'!$B$5:$J$44,5,FALSE)*VLOOKUP('ANALYSIS-YLD2'!CB$4,'INTERNAL PARAMETERS-1'!$B$5:$J$44,6,FALSE)*VLOOKUP('ANALYSIS-YLD2'!CB$4,'INTERNAL PARAMETERS-1'!$B$5:$J$44,3,FALSE) + 'ANALYSIS-YLD1'!CB65*(1-VLOOKUP('ANALYSIS-YLD2'!CB$4,'INTERNAL PARAMETERS-1'!$B$5:$J$44,5,FALSE))*VLOOKUP('ANALYSIS-YLD2'!CB$4,'INTERNAL PARAMETERS-1'!$B$5:$J$44,8,FALSE)*VLOOKUP('ANALYSIS-YLD2'!CB$4,'INTERNAL PARAMETERS-1'!$B$5:$J$44,3,FALSE)</f>
        <v>0</v>
      </c>
      <c r="CC65" s="111">
        <f>'ANALYSIS-YLD1'!CC65*VLOOKUP('ANALYSIS-YLD2'!CC$4,'INTERNAL PARAMETERS-1'!$B$5:$J$44,5,FALSE)*VLOOKUP('ANALYSIS-YLD2'!CC$4,'INTERNAL PARAMETERS-1'!$B$5:$J$44,6,FALSE)*VLOOKUP('ANALYSIS-YLD2'!CC$4,'INTERNAL PARAMETERS-1'!$B$5:$J$44,3,FALSE) + 'ANALYSIS-YLD1'!CC65*(1-VLOOKUP('ANALYSIS-YLD2'!CC$4,'INTERNAL PARAMETERS-1'!$B$5:$J$44,5,FALSE))*VLOOKUP('ANALYSIS-YLD2'!CC$4,'INTERNAL PARAMETERS-1'!$B$5:$J$44,8,FALSE)*VLOOKUP('ANALYSIS-YLD2'!CC$4,'INTERNAL PARAMETERS-1'!$B$5:$J$44,3,FALSE)</f>
        <v>8.7888719133579895E-4</v>
      </c>
      <c r="CD65" s="111">
        <f>'ANALYSIS-YLD1'!CD65*VLOOKUP('ANALYSIS-YLD2'!CD$4,'INTERNAL PARAMETERS-1'!$B$5:$J$44,5,FALSE)*VLOOKUP('ANALYSIS-YLD2'!CD$4,'INTERNAL PARAMETERS-1'!$B$5:$J$44,6,FALSE)*VLOOKUP('ANALYSIS-YLD2'!CD$4,'INTERNAL PARAMETERS-1'!$B$5:$J$44,3,FALSE) + 'ANALYSIS-YLD1'!CD65*(1-VLOOKUP('ANALYSIS-YLD2'!CD$4,'INTERNAL PARAMETERS-1'!$B$5:$J$44,5,FALSE))*VLOOKUP('ANALYSIS-YLD2'!CD$4,'INTERNAL PARAMETERS-1'!$B$5:$J$44,8,FALSE)*VLOOKUP('ANALYSIS-YLD2'!CD$4,'INTERNAL PARAMETERS-1'!$B$5:$J$44,3,FALSE)</f>
        <v>1.1047123724429138E-3</v>
      </c>
      <c r="CE65" s="111">
        <f>'ANALYSIS-YLD1'!CE65*VLOOKUP('ANALYSIS-YLD2'!CE$4,'INTERNAL PARAMETERS-1'!$B$5:$J$44,5,FALSE)*VLOOKUP('ANALYSIS-YLD2'!CE$4,'INTERNAL PARAMETERS-1'!$B$5:$J$44,6,FALSE)*VLOOKUP('ANALYSIS-YLD2'!CE$4,'INTERNAL PARAMETERS-1'!$B$5:$J$44,3,FALSE) + 'ANALYSIS-YLD1'!CE65*(1-VLOOKUP('ANALYSIS-YLD2'!CE$4,'INTERNAL PARAMETERS-1'!$B$5:$J$44,5,FALSE))*VLOOKUP('ANALYSIS-YLD2'!CE$4,'INTERNAL PARAMETERS-1'!$B$5:$J$44,8,FALSE)*VLOOKUP('ANALYSIS-YLD2'!CE$4,'INTERNAL PARAMETERS-1'!$B$5:$J$44,3,FALSE)</f>
        <v>2.0256257171739371E-3</v>
      </c>
      <c r="CF65" s="111">
        <f>'ANALYSIS-YLD1'!CF65*VLOOKUP('ANALYSIS-YLD2'!CF$4,'INTERNAL PARAMETERS-1'!$B$5:$J$44,5,FALSE)*VLOOKUP('ANALYSIS-YLD2'!CF$4,'INTERNAL PARAMETERS-1'!$B$5:$J$44,6,FALSE)*VLOOKUP('ANALYSIS-YLD2'!CF$4,'INTERNAL PARAMETERS-1'!$B$5:$J$44,3,FALSE) + 'ANALYSIS-YLD1'!CF65*(1-VLOOKUP('ANALYSIS-YLD2'!CF$4,'INTERNAL PARAMETERS-1'!$B$5:$J$44,5,FALSE))*VLOOKUP('ANALYSIS-YLD2'!CF$4,'INTERNAL PARAMETERS-1'!$B$5:$J$44,8,FALSE)*VLOOKUP('ANALYSIS-YLD2'!CF$4,'INTERNAL PARAMETERS-1'!$B$5:$J$44,3,FALSE)</f>
        <v>1.6249240734257002E-3</v>
      </c>
      <c r="CG65" s="111">
        <f>'ANALYSIS-YLD1'!CG65*VLOOKUP('ANALYSIS-YLD2'!CG$4,'INTERNAL PARAMETERS-1'!$B$5:$J$44,5,FALSE)*VLOOKUP('ANALYSIS-YLD2'!CG$4,'INTERNAL PARAMETERS-1'!$B$5:$J$44,6,FALSE)*VLOOKUP('ANALYSIS-YLD2'!CG$4,'INTERNAL PARAMETERS-1'!$B$5:$J$44,3,FALSE) + 'ANALYSIS-YLD1'!CG65*(1-VLOOKUP('ANALYSIS-YLD2'!CG$4,'INTERNAL PARAMETERS-1'!$B$5:$J$44,5,FALSE))*VLOOKUP('ANALYSIS-YLD2'!CG$4,'INTERNAL PARAMETERS-1'!$B$5:$J$44,8,FALSE)*VLOOKUP('ANALYSIS-YLD2'!CG$4,'INTERNAL PARAMETERS-1'!$B$5:$J$44,3,FALSE)</f>
        <v>5.3840559588279346E-5</v>
      </c>
      <c r="CH65" s="110">
        <f>'ANALYSIS-YLD1'!CH65*VLOOKUP('ANALYSIS-YLD2'!CH$4,'INTERNAL PARAMETERS-1'!$B$5:$J$44,5,FALSE)*VLOOKUP('ANALYSIS-YLD2'!CH$4,'INTERNAL PARAMETERS-1'!$B$5:$J$44,6,FALSE)*VLOOKUP('ANALYSIS-YLD2'!CH$4,'INTERNAL PARAMETERS-1'!$B$5:$J$44,3,FALSE) + 'ANALYSIS-YLD1'!CH65*(1-VLOOKUP('ANALYSIS-YLD2'!CH$4,'INTERNAL PARAMETERS-1'!$B$5:$J$44,5,FALSE))*VLOOKUP('ANALYSIS-YLD2'!CH$4,'INTERNAL PARAMETERS-1'!$B$5:$J$44,8,FALSE)*VLOOKUP('ANALYSIS-YLD2'!CH$4,'INTERNAL PARAMETERS-1'!$B$5:$J$44,3,FALSE)</f>
        <v>0</v>
      </c>
      <c r="CJ65" s="112">
        <f t="shared" si="0"/>
        <v>70.366097426792706</v>
      </c>
      <c r="CK65" s="110">
        <f t="shared" si="1"/>
        <v>1.0860870068685315</v>
      </c>
    </row>
    <row r="66" spans="2:89" x14ac:dyDescent="0.5">
      <c r="B66" s="127" t="s">
        <v>27</v>
      </c>
      <c r="C66" s="126" t="s">
        <v>2</v>
      </c>
      <c r="D66" s="126" t="s">
        <v>13</v>
      </c>
      <c r="E66" s="125">
        <f>'INPUTS-Incidence'!E66</f>
        <v>99.1285944159346</v>
      </c>
      <c r="F66" s="124">
        <f>'INTERNAL PARAMETERS-1'!M12</f>
        <v>49.09</v>
      </c>
      <c r="G66" s="112">
        <f>'ANALYSIS-YLD1'!G66*VLOOKUP('ANALYSIS-YLD2'!G$4,'INTERNAL PARAMETERS-1'!$B$5:$J$44,5,FALSE)*VLOOKUP('ANALYSIS-YLD2'!G$4,'INTERNAL PARAMETERS-1'!$B$5:$J$44,7,FALSE)*'ANALYSIS-YLD2'!$F66 + 'ANALYSIS-YLD1'!G66*(1-VLOOKUP('ANALYSIS-YLD2'!G$4,'INTERNAL PARAMETERS-1'!$B$5:$J$44,5,FALSE))*VLOOKUP('ANALYSIS-YLD2'!G$4,'INTERNAL PARAMETERS-1'!$B$5:$J$44,9,FALSE)*'ANALYSIS-YLD2'!$F66</f>
        <v>26.371380530236337</v>
      </c>
      <c r="H66" s="111">
        <f>'ANALYSIS-YLD1'!H66*VLOOKUP('ANALYSIS-YLD2'!H$4,'INTERNAL PARAMETERS-1'!$B$5:$J$44,5,FALSE)*VLOOKUP('ANALYSIS-YLD2'!H$4,'INTERNAL PARAMETERS-1'!$B$5:$J$44,7,FALSE)*'ANALYSIS-YLD2'!$F66 + 'ANALYSIS-YLD1'!H66*(1-VLOOKUP('ANALYSIS-YLD2'!H$4,'INTERNAL PARAMETERS-1'!$B$5:$J$44,5,FALSE))*VLOOKUP('ANALYSIS-YLD2'!H$4,'INTERNAL PARAMETERS-1'!$B$5:$J$44,9,FALSE)*'ANALYSIS-YLD2'!$F66</f>
        <v>7.9517387947446183</v>
      </c>
      <c r="I66" s="111">
        <f>'ANALYSIS-YLD1'!I66*VLOOKUP('ANALYSIS-YLD2'!I$4,'INTERNAL PARAMETERS-1'!$B$5:$J$44,5,FALSE)*VLOOKUP('ANALYSIS-YLD2'!I$4,'INTERNAL PARAMETERS-1'!$B$5:$J$44,7,FALSE)*'ANALYSIS-YLD2'!$F66 + 'ANALYSIS-YLD1'!I66*(1-VLOOKUP('ANALYSIS-YLD2'!I$4,'INTERNAL PARAMETERS-1'!$B$5:$J$44,5,FALSE))*VLOOKUP('ANALYSIS-YLD2'!I$4,'INTERNAL PARAMETERS-1'!$B$5:$J$44,9,FALSE)*'ANALYSIS-YLD2'!$F66</f>
        <v>11.679698428009408</v>
      </c>
      <c r="J66" s="111">
        <f>'ANALYSIS-YLD1'!J66*VLOOKUP('ANALYSIS-YLD2'!J$4,'INTERNAL PARAMETERS-1'!$B$5:$J$44,5,FALSE)*VLOOKUP('ANALYSIS-YLD2'!J$4,'INTERNAL PARAMETERS-1'!$B$5:$J$44,7,FALSE)*'ANALYSIS-YLD2'!$F66 + 'ANALYSIS-YLD1'!J66*(1-VLOOKUP('ANALYSIS-YLD2'!J$4,'INTERNAL PARAMETERS-1'!$B$5:$J$44,5,FALSE))*VLOOKUP('ANALYSIS-YLD2'!J$4,'INTERNAL PARAMETERS-1'!$B$5:$J$44,9,FALSE)*'ANALYSIS-YLD2'!$F66</f>
        <v>0</v>
      </c>
      <c r="K66" s="111">
        <f>'ANALYSIS-YLD1'!K66*VLOOKUP('ANALYSIS-YLD2'!K$4,'INTERNAL PARAMETERS-1'!$B$5:$J$44,5,FALSE)*VLOOKUP('ANALYSIS-YLD2'!K$4,'INTERNAL PARAMETERS-1'!$B$5:$J$44,7,FALSE)*'ANALYSIS-YLD2'!$F66 + 'ANALYSIS-YLD1'!K66*(1-VLOOKUP('ANALYSIS-YLD2'!K$4,'INTERNAL PARAMETERS-1'!$B$5:$J$44,5,FALSE))*VLOOKUP('ANALYSIS-YLD2'!K$4,'INTERNAL PARAMETERS-1'!$B$5:$J$44,9,FALSE)*'ANALYSIS-YLD2'!$F66</f>
        <v>0</v>
      </c>
      <c r="L66" s="111">
        <f>'ANALYSIS-YLD1'!L66*VLOOKUP('ANALYSIS-YLD2'!L$4,'INTERNAL PARAMETERS-1'!$B$5:$J$44,5,FALSE)*VLOOKUP('ANALYSIS-YLD2'!L$4,'INTERNAL PARAMETERS-1'!$B$5:$J$44,7,FALSE)*'ANALYSIS-YLD2'!$F66 + 'ANALYSIS-YLD1'!L66*(1-VLOOKUP('ANALYSIS-YLD2'!L$4,'INTERNAL PARAMETERS-1'!$B$5:$J$44,5,FALSE))*VLOOKUP('ANALYSIS-YLD2'!L$4,'INTERNAL PARAMETERS-1'!$B$5:$J$44,9,FALSE)*'ANALYSIS-YLD2'!$F66</f>
        <v>0</v>
      </c>
      <c r="M66" s="111">
        <f>'ANALYSIS-YLD1'!M66*VLOOKUP('ANALYSIS-YLD2'!M$4,'INTERNAL PARAMETERS-1'!$B$5:$J$44,5,FALSE)*VLOOKUP('ANALYSIS-YLD2'!M$4,'INTERNAL PARAMETERS-1'!$B$5:$J$44,7,FALSE)*'ANALYSIS-YLD2'!$F66 + 'ANALYSIS-YLD1'!M66*(1-VLOOKUP('ANALYSIS-YLD2'!M$4,'INTERNAL PARAMETERS-1'!$B$5:$J$44,5,FALSE))*VLOOKUP('ANALYSIS-YLD2'!M$4,'INTERNAL PARAMETERS-1'!$B$5:$J$44,9,FALSE)*'ANALYSIS-YLD2'!$F66</f>
        <v>0.17807002789223306</v>
      </c>
      <c r="N66" s="111">
        <f>'ANALYSIS-YLD1'!N66*VLOOKUP('ANALYSIS-YLD2'!N$4,'INTERNAL PARAMETERS-1'!$B$5:$J$44,5,FALSE)*VLOOKUP('ANALYSIS-YLD2'!N$4,'INTERNAL PARAMETERS-1'!$B$5:$J$44,7,FALSE)*'ANALYSIS-YLD2'!$F66 + 'ANALYSIS-YLD1'!N66*(1-VLOOKUP('ANALYSIS-YLD2'!N$4,'INTERNAL PARAMETERS-1'!$B$5:$J$44,5,FALSE))*VLOOKUP('ANALYSIS-YLD2'!N$4,'INTERNAL PARAMETERS-1'!$B$5:$J$44,9,FALSE)*'ANALYSIS-YLD2'!$F66</f>
        <v>3.5818683771426191E-2</v>
      </c>
      <c r="O66" s="111">
        <f>'ANALYSIS-YLD1'!O66*VLOOKUP('ANALYSIS-YLD2'!O$4,'INTERNAL PARAMETERS-1'!$B$5:$J$44,5,FALSE)*VLOOKUP('ANALYSIS-YLD2'!O$4,'INTERNAL PARAMETERS-1'!$B$5:$J$44,7,FALSE)*'ANALYSIS-YLD2'!$F66 + 'ANALYSIS-YLD1'!O66*(1-VLOOKUP('ANALYSIS-YLD2'!O$4,'INTERNAL PARAMETERS-1'!$B$5:$J$44,5,FALSE))*VLOOKUP('ANALYSIS-YLD2'!O$4,'INTERNAL PARAMETERS-1'!$B$5:$J$44,9,FALSE)*'ANALYSIS-YLD2'!$F66</f>
        <v>0</v>
      </c>
      <c r="P66" s="111">
        <f>'ANALYSIS-YLD1'!P66*VLOOKUP('ANALYSIS-YLD2'!P$4,'INTERNAL PARAMETERS-1'!$B$5:$J$44,5,FALSE)*VLOOKUP('ANALYSIS-YLD2'!P$4,'INTERNAL PARAMETERS-1'!$B$5:$J$44,7,FALSE)*'ANALYSIS-YLD2'!$F66 + 'ANALYSIS-YLD1'!P66*(1-VLOOKUP('ANALYSIS-YLD2'!P$4,'INTERNAL PARAMETERS-1'!$B$5:$J$44,5,FALSE))*VLOOKUP('ANALYSIS-YLD2'!P$4,'INTERNAL PARAMETERS-1'!$B$5:$J$44,9,FALSE)*'ANALYSIS-YLD2'!$F66</f>
        <v>0</v>
      </c>
      <c r="Q66" s="111">
        <f>'ANALYSIS-YLD1'!Q66*VLOOKUP('ANALYSIS-YLD2'!Q$4,'INTERNAL PARAMETERS-1'!$B$5:$J$44,5,FALSE)*VLOOKUP('ANALYSIS-YLD2'!Q$4,'INTERNAL PARAMETERS-1'!$B$5:$J$44,7,FALSE)*'ANALYSIS-YLD2'!$F66 + 'ANALYSIS-YLD1'!Q66*(1-VLOOKUP('ANALYSIS-YLD2'!Q$4,'INTERNAL PARAMETERS-1'!$B$5:$J$44,5,FALSE))*VLOOKUP('ANALYSIS-YLD2'!Q$4,'INTERNAL PARAMETERS-1'!$B$5:$J$44,9,FALSE)*'ANALYSIS-YLD2'!$F66</f>
        <v>0</v>
      </c>
      <c r="R66" s="111">
        <f>'ANALYSIS-YLD1'!R66*VLOOKUP('ANALYSIS-YLD2'!R$4,'INTERNAL PARAMETERS-1'!$B$5:$J$44,5,FALSE)*VLOOKUP('ANALYSIS-YLD2'!R$4,'INTERNAL PARAMETERS-1'!$B$5:$J$44,7,FALSE)*'ANALYSIS-YLD2'!$F66 + 'ANALYSIS-YLD1'!R66*(1-VLOOKUP('ANALYSIS-YLD2'!R$4,'INTERNAL PARAMETERS-1'!$B$5:$J$44,5,FALSE))*VLOOKUP('ANALYSIS-YLD2'!R$4,'INTERNAL PARAMETERS-1'!$B$5:$J$44,9,FALSE)*'ANALYSIS-YLD2'!$F66</f>
        <v>6.1400051537983551E-2</v>
      </c>
      <c r="S66" s="111">
        <f>'ANALYSIS-YLD1'!S66*VLOOKUP('ANALYSIS-YLD2'!S$4,'INTERNAL PARAMETERS-1'!$B$5:$J$44,5,FALSE)*VLOOKUP('ANALYSIS-YLD2'!S$4,'INTERNAL PARAMETERS-1'!$B$5:$J$44,7,FALSE)*'ANALYSIS-YLD2'!$F66 + 'ANALYSIS-YLD1'!S66*(1-VLOOKUP('ANALYSIS-YLD2'!S$4,'INTERNAL PARAMETERS-1'!$B$5:$J$44,5,FALSE))*VLOOKUP('ANALYSIS-YLD2'!S$4,'INTERNAL PARAMETERS-1'!$B$5:$J$44,9,FALSE)*'ANALYSIS-YLD2'!$F66</f>
        <v>2.0412564799067514</v>
      </c>
      <c r="T66" s="111">
        <f>'ANALYSIS-YLD1'!T66*VLOOKUP('ANALYSIS-YLD2'!T$4,'INTERNAL PARAMETERS-1'!$B$5:$J$44,5,FALSE)*VLOOKUP('ANALYSIS-YLD2'!T$4,'INTERNAL PARAMETERS-1'!$B$5:$J$44,7,FALSE)*'ANALYSIS-YLD2'!$F66 + 'ANALYSIS-YLD1'!T66*(1-VLOOKUP('ANALYSIS-YLD2'!T$4,'INTERNAL PARAMETERS-1'!$B$5:$J$44,5,FALSE))*VLOOKUP('ANALYSIS-YLD2'!T$4,'INTERNAL PARAMETERS-1'!$B$5:$J$44,9,FALSE)*'ANALYSIS-YLD2'!$F66</f>
        <v>0.57565468050479507</v>
      </c>
      <c r="U66" s="111">
        <f>'ANALYSIS-YLD1'!U66*VLOOKUP('ANALYSIS-YLD2'!U$4,'INTERNAL PARAMETERS-1'!$B$5:$J$44,5,FALSE)*VLOOKUP('ANALYSIS-YLD2'!U$4,'INTERNAL PARAMETERS-1'!$B$5:$J$44,7,FALSE)*'ANALYSIS-YLD2'!$F66 + 'ANALYSIS-YLD1'!U66*(1-VLOOKUP('ANALYSIS-YLD2'!U$4,'INTERNAL PARAMETERS-1'!$B$5:$J$44,5,FALSE))*VLOOKUP('ANALYSIS-YLD2'!U$4,'INTERNAL PARAMETERS-1'!$B$5:$J$44,9,FALSE)*'ANALYSIS-YLD2'!$F66</f>
        <v>0.34693228651621061</v>
      </c>
      <c r="V66" s="111">
        <f>'ANALYSIS-YLD1'!V66*VLOOKUP('ANALYSIS-YLD2'!V$4,'INTERNAL PARAMETERS-1'!$B$5:$J$44,5,FALSE)*VLOOKUP('ANALYSIS-YLD2'!V$4,'INTERNAL PARAMETERS-1'!$B$5:$J$44,7,FALSE)*'ANALYSIS-YLD2'!$F66 + 'ANALYSIS-YLD1'!V66*(1-VLOOKUP('ANALYSIS-YLD2'!V$4,'INTERNAL PARAMETERS-1'!$B$5:$J$44,5,FALSE))*VLOOKUP('ANALYSIS-YLD2'!V$4,'INTERNAL PARAMETERS-1'!$B$5:$J$44,9,FALSE)*'ANALYSIS-YLD2'!$F66</f>
        <v>1.0490419683112837</v>
      </c>
      <c r="W66" s="111">
        <f>'ANALYSIS-YLD1'!W66*VLOOKUP('ANALYSIS-YLD2'!W$4,'INTERNAL PARAMETERS-1'!$B$5:$J$44,5,FALSE)*VLOOKUP('ANALYSIS-YLD2'!W$4,'INTERNAL PARAMETERS-1'!$B$5:$J$44,7,FALSE)*'ANALYSIS-YLD2'!$F66 + 'ANALYSIS-YLD1'!W66*(1-VLOOKUP('ANALYSIS-YLD2'!W$4,'INTERNAL PARAMETERS-1'!$B$5:$J$44,5,FALSE))*VLOOKUP('ANALYSIS-YLD2'!W$4,'INTERNAL PARAMETERS-1'!$B$5:$J$44,9,FALSE)*'ANALYSIS-YLD2'!$F66</f>
        <v>0</v>
      </c>
      <c r="X66" s="111">
        <f>'ANALYSIS-YLD1'!X66*VLOOKUP('ANALYSIS-YLD2'!X$4,'INTERNAL PARAMETERS-1'!$B$5:$J$44,5,FALSE)*VLOOKUP('ANALYSIS-YLD2'!X$4,'INTERNAL PARAMETERS-1'!$B$5:$J$44,7,FALSE)*'ANALYSIS-YLD2'!$F66 + 'ANALYSIS-YLD1'!X66*(1-VLOOKUP('ANALYSIS-YLD2'!X$4,'INTERNAL PARAMETERS-1'!$B$5:$J$44,5,FALSE))*VLOOKUP('ANALYSIS-YLD2'!X$4,'INTERNAL PARAMETERS-1'!$B$5:$J$44,9,FALSE)*'ANALYSIS-YLD2'!$F66</f>
        <v>0</v>
      </c>
      <c r="Y66" s="111">
        <f>'ANALYSIS-YLD1'!Y66*VLOOKUP('ANALYSIS-YLD2'!Y$4,'INTERNAL PARAMETERS-1'!$B$5:$J$44,5,FALSE)*VLOOKUP('ANALYSIS-YLD2'!Y$4,'INTERNAL PARAMETERS-1'!$B$5:$J$44,7,FALSE)*'ANALYSIS-YLD2'!$F66 + 'ANALYSIS-YLD1'!Y66*(1-VLOOKUP('ANALYSIS-YLD2'!Y$4,'INTERNAL PARAMETERS-1'!$B$5:$J$44,5,FALSE))*VLOOKUP('ANALYSIS-YLD2'!Y$4,'INTERNAL PARAMETERS-1'!$B$5:$J$44,9,FALSE)*'ANALYSIS-YLD2'!$F66</f>
        <v>0</v>
      </c>
      <c r="Z66" s="111">
        <f>'ANALYSIS-YLD1'!Z66*VLOOKUP('ANALYSIS-YLD2'!Z$4,'INTERNAL PARAMETERS-1'!$B$5:$J$44,5,FALSE)*VLOOKUP('ANALYSIS-YLD2'!Z$4,'INTERNAL PARAMETERS-1'!$B$5:$J$44,7,FALSE)*'ANALYSIS-YLD2'!$F66 + 'ANALYSIS-YLD1'!Z66*(1-VLOOKUP('ANALYSIS-YLD2'!Z$4,'INTERNAL PARAMETERS-1'!$B$5:$J$44,5,FALSE))*VLOOKUP('ANALYSIS-YLD2'!Z$4,'INTERNAL PARAMETERS-1'!$B$5:$J$44,9,FALSE)*'ANALYSIS-YLD2'!$F66</f>
        <v>0</v>
      </c>
      <c r="AA66" s="111">
        <f>'ANALYSIS-YLD1'!AA66*VLOOKUP('ANALYSIS-YLD2'!AA$4,'INTERNAL PARAMETERS-1'!$B$5:$J$44,5,FALSE)*VLOOKUP('ANALYSIS-YLD2'!AA$4,'INTERNAL PARAMETERS-1'!$B$5:$J$44,7,FALSE)*'ANALYSIS-YLD2'!$F66 + 'ANALYSIS-YLD1'!AA66*(1-VLOOKUP('ANALYSIS-YLD2'!AA$4,'INTERNAL PARAMETERS-1'!$B$5:$J$44,5,FALSE))*VLOOKUP('ANALYSIS-YLD2'!AA$4,'INTERNAL PARAMETERS-1'!$B$5:$J$44,9,FALSE)*'ANALYSIS-YLD2'!$F66</f>
        <v>0</v>
      </c>
      <c r="AB66" s="111">
        <f>'ANALYSIS-YLD1'!AB66*VLOOKUP('ANALYSIS-YLD2'!AB$4,'INTERNAL PARAMETERS-1'!$B$5:$J$44,5,FALSE)*VLOOKUP('ANALYSIS-YLD2'!AB$4,'INTERNAL PARAMETERS-1'!$B$5:$J$44,7,FALSE)*'ANALYSIS-YLD2'!$F66 + 'ANALYSIS-YLD1'!AB66*(1-VLOOKUP('ANALYSIS-YLD2'!AB$4,'INTERNAL PARAMETERS-1'!$B$5:$J$44,5,FALSE))*VLOOKUP('ANALYSIS-YLD2'!AB$4,'INTERNAL PARAMETERS-1'!$B$5:$J$44,9,FALSE)*'ANALYSIS-YLD2'!$F66</f>
        <v>0</v>
      </c>
      <c r="AC66" s="111">
        <f>'ANALYSIS-YLD1'!AC66*VLOOKUP('ANALYSIS-YLD2'!AC$4,'INTERNAL PARAMETERS-1'!$B$5:$J$44,5,FALSE)*VLOOKUP('ANALYSIS-YLD2'!AC$4,'INTERNAL PARAMETERS-1'!$B$5:$J$44,7,FALSE)*'ANALYSIS-YLD2'!$F66 + 'ANALYSIS-YLD1'!AC66*(1-VLOOKUP('ANALYSIS-YLD2'!AC$4,'INTERNAL PARAMETERS-1'!$B$5:$J$44,5,FALSE))*VLOOKUP('ANALYSIS-YLD2'!AC$4,'INTERNAL PARAMETERS-1'!$B$5:$J$44,9,FALSE)*'ANALYSIS-YLD2'!$F66</f>
        <v>0</v>
      </c>
      <c r="AD66" s="111">
        <f>'ANALYSIS-YLD1'!AD66*VLOOKUP('ANALYSIS-YLD2'!AD$4,'INTERNAL PARAMETERS-1'!$B$5:$J$44,5,FALSE)*VLOOKUP('ANALYSIS-YLD2'!AD$4,'INTERNAL PARAMETERS-1'!$B$5:$J$44,7,FALSE)*'ANALYSIS-YLD2'!$F66 + 'ANALYSIS-YLD1'!AD66*(1-VLOOKUP('ANALYSIS-YLD2'!AD$4,'INTERNAL PARAMETERS-1'!$B$5:$J$44,5,FALSE))*VLOOKUP('ANALYSIS-YLD2'!AD$4,'INTERNAL PARAMETERS-1'!$B$5:$J$44,9,FALSE)*'ANALYSIS-YLD2'!$F66</f>
        <v>0</v>
      </c>
      <c r="AE66" s="111">
        <f>'ANALYSIS-YLD1'!AE66*VLOOKUP('ANALYSIS-YLD2'!AE$4,'INTERNAL PARAMETERS-1'!$B$5:$J$44,5,FALSE)*VLOOKUP('ANALYSIS-YLD2'!AE$4,'INTERNAL PARAMETERS-1'!$B$5:$J$44,7,FALSE)*'ANALYSIS-YLD2'!$F66 + 'ANALYSIS-YLD1'!AE66*(1-VLOOKUP('ANALYSIS-YLD2'!AE$4,'INTERNAL PARAMETERS-1'!$B$5:$J$44,5,FALSE))*VLOOKUP('ANALYSIS-YLD2'!AE$4,'INTERNAL PARAMETERS-1'!$B$5:$J$44,9,FALSE)*'ANALYSIS-YLD2'!$F66</f>
        <v>0</v>
      </c>
      <c r="AF66" s="111">
        <f>'ANALYSIS-YLD1'!AF66*VLOOKUP('ANALYSIS-YLD2'!AF$4,'INTERNAL PARAMETERS-1'!$B$5:$J$44,5,FALSE)*VLOOKUP('ANALYSIS-YLD2'!AF$4,'INTERNAL PARAMETERS-1'!$B$5:$J$44,7,FALSE)*'ANALYSIS-YLD2'!$F66 + 'ANALYSIS-YLD1'!AF66*(1-VLOOKUP('ANALYSIS-YLD2'!AF$4,'INTERNAL PARAMETERS-1'!$B$5:$J$44,5,FALSE))*VLOOKUP('ANALYSIS-YLD2'!AF$4,'INTERNAL PARAMETERS-1'!$B$5:$J$44,9,FALSE)*'ANALYSIS-YLD2'!$F66</f>
        <v>0</v>
      </c>
      <c r="AG66" s="111">
        <f>'ANALYSIS-YLD1'!AG66*VLOOKUP('ANALYSIS-YLD2'!AG$4,'INTERNAL PARAMETERS-1'!$B$5:$J$44,5,FALSE)*VLOOKUP('ANALYSIS-YLD2'!AG$4,'INTERNAL PARAMETERS-1'!$B$5:$J$44,7,FALSE)*'ANALYSIS-YLD2'!$F66 + 'ANALYSIS-YLD1'!AG66*(1-VLOOKUP('ANALYSIS-YLD2'!AG$4,'INTERNAL PARAMETERS-1'!$B$5:$J$44,5,FALSE))*VLOOKUP('ANALYSIS-YLD2'!AG$4,'INTERNAL PARAMETERS-1'!$B$5:$J$44,9,FALSE)*'ANALYSIS-YLD2'!$F66</f>
        <v>0.15735758357915236</v>
      </c>
      <c r="AH66" s="111">
        <f>'ANALYSIS-YLD1'!AH66*VLOOKUP('ANALYSIS-YLD2'!AH$4,'INTERNAL PARAMETERS-1'!$B$5:$J$44,5,FALSE)*VLOOKUP('ANALYSIS-YLD2'!AH$4,'INTERNAL PARAMETERS-1'!$B$5:$J$44,7,FALSE)*'ANALYSIS-YLD2'!$F66 + 'ANALYSIS-YLD1'!AH66*(1-VLOOKUP('ANALYSIS-YLD2'!AH$4,'INTERNAL PARAMETERS-1'!$B$5:$J$44,5,FALSE))*VLOOKUP('ANALYSIS-YLD2'!AH$4,'INTERNAL PARAMETERS-1'!$B$5:$J$44,9,FALSE)*'ANALYSIS-YLD2'!$F66</f>
        <v>1.4072629425777854E-2</v>
      </c>
      <c r="AI66" s="111">
        <f>'ANALYSIS-YLD1'!AI66*VLOOKUP('ANALYSIS-YLD2'!AI$4,'INTERNAL PARAMETERS-1'!$B$5:$J$44,5,FALSE)*VLOOKUP('ANALYSIS-YLD2'!AI$4,'INTERNAL PARAMETERS-1'!$B$5:$J$44,7,FALSE)*'ANALYSIS-YLD2'!$F66 + 'ANALYSIS-YLD1'!AI66*(1-VLOOKUP('ANALYSIS-YLD2'!AI$4,'INTERNAL PARAMETERS-1'!$B$5:$J$44,5,FALSE))*VLOOKUP('ANALYSIS-YLD2'!AI$4,'INTERNAL PARAMETERS-1'!$B$5:$J$44,9,FALSE)*'ANALYSIS-YLD2'!$F66</f>
        <v>2.5584165844609791E-2</v>
      </c>
      <c r="AJ66" s="111">
        <f>'ANALYSIS-YLD1'!AJ66*VLOOKUP('ANALYSIS-YLD2'!AJ$4,'INTERNAL PARAMETERS-1'!$B$5:$J$44,5,FALSE)*VLOOKUP('ANALYSIS-YLD2'!AJ$4,'INTERNAL PARAMETERS-1'!$B$5:$J$44,7,FALSE)*'ANALYSIS-YLD2'!$F66 + 'ANALYSIS-YLD1'!AJ66*(1-VLOOKUP('ANALYSIS-YLD2'!AJ$4,'INTERNAL PARAMETERS-1'!$B$5:$J$44,5,FALSE))*VLOOKUP('ANALYSIS-YLD2'!AJ$4,'INTERNAL PARAMETERS-1'!$B$5:$J$44,9,FALSE)*'ANALYSIS-YLD2'!$F66</f>
        <v>9.9787735928242957E-2</v>
      </c>
      <c r="AK66" s="111">
        <f>'ANALYSIS-YLD1'!AK66*VLOOKUP('ANALYSIS-YLD2'!AK$4,'INTERNAL PARAMETERS-1'!$B$5:$J$44,5,FALSE)*VLOOKUP('ANALYSIS-YLD2'!AK$4,'INTERNAL PARAMETERS-1'!$B$5:$J$44,7,FALSE)*'ANALYSIS-YLD2'!$F66 + 'ANALYSIS-YLD1'!AK66*(1-VLOOKUP('ANALYSIS-YLD2'!AK$4,'INTERNAL PARAMETERS-1'!$B$5:$J$44,5,FALSE))*VLOOKUP('ANALYSIS-YLD2'!AK$4,'INTERNAL PARAMETERS-1'!$B$5:$J$44,9,FALSE)*'ANALYSIS-YLD2'!$F66</f>
        <v>0</v>
      </c>
      <c r="AL66" s="111">
        <f>'ANALYSIS-YLD1'!AL66*VLOOKUP('ANALYSIS-YLD2'!AL$4,'INTERNAL PARAMETERS-1'!$B$5:$J$44,5,FALSE)*VLOOKUP('ANALYSIS-YLD2'!AL$4,'INTERNAL PARAMETERS-1'!$B$5:$J$44,7,FALSE)*'ANALYSIS-YLD2'!$F66 + 'ANALYSIS-YLD1'!AL66*(1-VLOOKUP('ANALYSIS-YLD2'!AL$4,'INTERNAL PARAMETERS-1'!$B$5:$J$44,5,FALSE))*VLOOKUP('ANALYSIS-YLD2'!AL$4,'INTERNAL PARAMETERS-1'!$B$5:$J$44,9,FALSE)*'ANALYSIS-YLD2'!$F66</f>
        <v>0</v>
      </c>
      <c r="AM66" s="111">
        <f>'ANALYSIS-YLD1'!AM66*VLOOKUP('ANALYSIS-YLD2'!AM$4,'INTERNAL PARAMETERS-1'!$B$5:$J$44,5,FALSE)*VLOOKUP('ANALYSIS-YLD2'!AM$4,'INTERNAL PARAMETERS-1'!$B$5:$J$44,7,FALSE)*'ANALYSIS-YLD2'!$F66 + 'ANALYSIS-YLD1'!AM66*(1-VLOOKUP('ANALYSIS-YLD2'!AM$4,'INTERNAL PARAMETERS-1'!$B$5:$J$44,5,FALSE))*VLOOKUP('ANALYSIS-YLD2'!AM$4,'INTERNAL PARAMETERS-1'!$B$5:$J$44,9,FALSE)*'ANALYSIS-YLD2'!$F66</f>
        <v>0</v>
      </c>
      <c r="AN66" s="111">
        <f>'ANALYSIS-YLD1'!AN66*VLOOKUP('ANALYSIS-YLD2'!AN$4,'INTERNAL PARAMETERS-1'!$B$5:$J$44,5,FALSE)*VLOOKUP('ANALYSIS-YLD2'!AN$4,'INTERNAL PARAMETERS-1'!$B$5:$J$44,7,FALSE)*'ANALYSIS-YLD2'!$F66 + 'ANALYSIS-YLD1'!AN66*(1-VLOOKUP('ANALYSIS-YLD2'!AN$4,'INTERNAL PARAMETERS-1'!$B$5:$J$44,5,FALSE))*VLOOKUP('ANALYSIS-YLD2'!AN$4,'INTERNAL PARAMETERS-1'!$B$5:$J$44,9,FALSE)*'ANALYSIS-YLD2'!$F66</f>
        <v>0</v>
      </c>
      <c r="AO66" s="111">
        <f>'ANALYSIS-YLD1'!AO66*VLOOKUP('ANALYSIS-YLD2'!AO$4,'INTERNAL PARAMETERS-1'!$B$5:$J$44,5,FALSE)*VLOOKUP('ANALYSIS-YLD2'!AO$4,'INTERNAL PARAMETERS-1'!$B$5:$J$44,7,FALSE)*'ANALYSIS-YLD2'!$F66 + 'ANALYSIS-YLD1'!AO66*(1-VLOOKUP('ANALYSIS-YLD2'!AO$4,'INTERNAL PARAMETERS-1'!$B$5:$J$44,5,FALSE))*VLOOKUP('ANALYSIS-YLD2'!AO$4,'INTERNAL PARAMETERS-1'!$B$5:$J$44,9,FALSE)*'ANALYSIS-YLD2'!$F66</f>
        <v>0</v>
      </c>
      <c r="AP66" s="111">
        <f>'ANALYSIS-YLD1'!AP66*VLOOKUP('ANALYSIS-YLD2'!AP$4,'INTERNAL PARAMETERS-1'!$B$5:$J$44,5,FALSE)*VLOOKUP('ANALYSIS-YLD2'!AP$4,'INTERNAL PARAMETERS-1'!$B$5:$J$44,7,FALSE)*'ANALYSIS-YLD2'!$F66 + 'ANALYSIS-YLD1'!AP66*(1-VLOOKUP('ANALYSIS-YLD2'!AP$4,'INTERNAL PARAMETERS-1'!$B$5:$J$44,5,FALSE))*VLOOKUP('ANALYSIS-YLD2'!AP$4,'INTERNAL PARAMETERS-1'!$B$5:$J$44,9,FALSE)*'ANALYSIS-YLD2'!$F66</f>
        <v>0</v>
      </c>
      <c r="AQ66" s="111">
        <f>'ANALYSIS-YLD1'!AQ66*VLOOKUP('ANALYSIS-YLD2'!AQ$4,'INTERNAL PARAMETERS-1'!$B$5:$J$44,5,FALSE)*VLOOKUP('ANALYSIS-YLD2'!AQ$4,'INTERNAL PARAMETERS-1'!$B$5:$J$44,7,FALSE)*'ANALYSIS-YLD2'!$F66 + 'ANALYSIS-YLD1'!AQ66*(1-VLOOKUP('ANALYSIS-YLD2'!AQ$4,'INTERNAL PARAMETERS-1'!$B$5:$J$44,5,FALSE))*VLOOKUP('ANALYSIS-YLD2'!AQ$4,'INTERNAL PARAMETERS-1'!$B$5:$J$44,9,FALSE)*'ANALYSIS-YLD2'!$F66</f>
        <v>0</v>
      </c>
      <c r="AR66" s="111">
        <f>'ANALYSIS-YLD1'!AR66*VLOOKUP('ANALYSIS-YLD2'!AR$4,'INTERNAL PARAMETERS-1'!$B$5:$J$44,5,FALSE)*VLOOKUP('ANALYSIS-YLD2'!AR$4,'INTERNAL PARAMETERS-1'!$B$5:$J$44,7,FALSE)*'ANALYSIS-YLD2'!$F66 + 'ANALYSIS-YLD1'!AR66*(1-VLOOKUP('ANALYSIS-YLD2'!AR$4,'INTERNAL PARAMETERS-1'!$B$5:$J$44,5,FALSE))*VLOOKUP('ANALYSIS-YLD2'!AR$4,'INTERNAL PARAMETERS-1'!$B$5:$J$44,9,FALSE)*'ANALYSIS-YLD2'!$F66</f>
        <v>0</v>
      </c>
      <c r="AS66" s="111">
        <f>'ANALYSIS-YLD1'!AS66*VLOOKUP('ANALYSIS-YLD2'!AS$4,'INTERNAL PARAMETERS-1'!$B$5:$J$44,5,FALSE)*VLOOKUP('ANALYSIS-YLD2'!AS$4,'INTERNAL PARAMETERS-1'!$B$5:$J$44,7,FALSE)*'ANALYSIS-YLD2'!$F66 + 'ANALYSIS-YLD1'!AS66*(1-VLOOKUP('ANALYSIS-YLD2'!AS$4,'INTERNAL PARAMETERS-1'!$B$5:$J$44,5,FALSE))*VLOOKUP('ANALYSIS-YLD2'!AS$4,'INTERNAL PARAMETERS-1'!$B$5:$J$44,9,FALSE)*'ANALYSIS-YLD2'!$F66</f>
        <v>0</v>
      </c>
      <c r="AT66" s="110">
        <f>'ANALYSIS-YLD1'!AT66*VLOOKUP('ANALYSIS-YLD2'!AT$4,'INTERNAL PARAMETERS-1'!$B$5:$J$44,5,FALSE)*VLOOKUP('ANALYSIS-YLD2'!AT$4,'INTERNAL PARAMETERS-1'!$B$5:$J$44,7,FALSE)*'ANALYSIS-YLD2'!$F66 + 'ANALYSIS-YLD1'!AT66*(1-VLOOKUP('ANALYSIS-YLD2'!AT$4,'INTERNAL PARAMETERS-1'!$B$5:$J$44,5,FALSE))*VLOOKUP('ANALYSIS-YLD2'!AT$4,'INTERNAL PARAMETERS-1'!$B$5:$J$44,9,FALSE)*'ANALYSIS-YLD2'!$F66</f>
        <v>0</v>
      </c>
      <c r="AU66" s="112">
        <f>'ANALYSIS-YLD1'!AU66*VLOOKUP('ANALYSIS-YLD2'!AU$4,'INTERNAL PARAMETERS-1'!$B$5:$J$44,5,FALSE)*VLOOKUP('ANALYSIS-YLD2'!AU$4,'INTERNAL PARAMETERS-1'!$B$5:$J$44,6,FALSE)*VLOOKUP('ANALYSIS-YLD2'!AU$4,'INTERNAL PARAMETERS-1'!$B$5:$J$44,3,FALSE) + 'ANALYSIS-YLD1'!AU66*(1-VLOOKUP('ANALYSIS-YLD2'!AU$4,'INTERNAL PARAMETERS-1'!$B$5:$J$44,5,FALSE))*VLOOKUP('ANALYSIS-YLD2'!AU$4,'INTERNAL PARAMETERS-1'!$B$5:$J$44,8,FALSE)*VLOOKUP('ANALYSIS-YLD2'!AU$4,'INTERNAL PARAMETERS-1'!$B$5:$J$44,3,FALSE)</f>
        <v>0</v>
      </c>
      <c r="AV66" s="111">
        <f>'ANALYSIS-YLD1'!AV66*VLOOKUP('ANALYSIS-YLD2'!AV$4,'INTERNAL PARAMETERS-1'!$B$5:$J$44,5,FALSE)*VLOOKUP('ANALYSIS-YLD2'!AV$4,'INTERNAL PARAMETERS-1'!$B$5:$J$44,6,FALSE)*VLOOKUP('ANALYSIS-YLD2'!AV$4,'INTERNAL PARAMETERS-1'!$B$5:$J$44,3,FALSE) + 'ANALYSIS-YLD1'!AV66*(1-VLOOKUP('ANALYSIS-YLD2'!AV$4,'INTERNAL PARAMETERS-1'!$B$5:$J$44,5,FALSE))*VLOOKUP('ANALYSIS-YLD2'!AV$4,'INTERNAL PARAMETERS-1'!$B$5:$J$44,8,FALSE)*VLOOKUP('ANALYSIS-YLD2'!AV$4,'INTERNAL PARAMETERS-1'!$B$5:$J$44,3,FALSE)</f>
        <v>0</v>
      </c>
      <c r="AW66" s="111">
        <f>'ANALYSIS-YLD1'!AW66*VLOOKUP('ANALYSIS-YLD2'!AW$4,'INTERNAL PARAMETERS-1'!$B$5:$J$44,5,FALSE)*VLOOKUP('ANALYSIS-YLD2'!AW$4,'INTERNAL PARAMETERS-1'!$B$5:$J$44,6,FALSE)*VLOOKUP('ANALYSIS-YLD2'!AW$4,'INTERNAL PARAMETERS-1'!$B$5:$J$44,3,FALSE) + 'ANALYSIS-YLD1'!AW66*(1-VLOOKUP('ANALYSIS-YLD2'!AW$4,'INTERNAL PARAMETERS-1'!$B$5:$J$44,5,FALSE))*VLOOKUP('ANALYSIS-YLD2'!AW$4,'INTERNAL PARAMETERS-1'!$B$5:$J$44,8,FALSE)*VLOOKUP('ANALYSIS-YLD2'!AW$4,'INTERNAL PARAMETERS-1'!$B$5:$J$44,3,FALSE)</f>
        <v>0.28091171516063024</v>
      </c>
      <c r="AX66" s="111">
        <f>'ANALYSIS-YLD1'!AX66*VLOOKUP('ANALYSIS-YLD2'!AX$4,'INTERNAL PARAMETERS-1'!$B$5:$J$44,5,FALSE)*VLOOKUP('ANALYSIS-YLD2'!AX$4,'INTERNAL PARAMETERS-1'!$B$5:$J$44,6,FALSE)*VLOOKUP('ANALYSIS-YLD2'!AX$4,'INTERNAL PARAMETERS-1'!$B$5:$J$44,3,FALSE) + 'ANALYSIS-YLD1'!AX66*(1-VLOOKUP('ANALYSIS-YLD2'!AX$4,'INTERNAL PARAMETERS-1'!$B$5:$J$44,5,FALSE))*VLOOKUP('ANALYSIS-YLD2'!AX$4,'INTERNAL PARAMETERS-1'!$B$5:$J$44,8,FALSE)*VLOOKUP('ANALYSIS-YLD2'!AX$4,'INTERNAL PARAMETERS-1'!$B$5:$J$44,3,FALSE)</f>
        <v>0</v>
      </c>
      <c r="AY66" s="111">
        <f>'ANALYSIS-YLD1'!AY66*VLOOKUP('ANALYSIS-YLD2'!AY$4,'INTERNAL PARAMETERS-1'!$B$5:$J$44,5,FALSE)*VLOOKUP('ANALYSIS-YLD2'!AY$4,'INTERNAL PARAMETERS-1'!$B$5:$J$44,6,FALSE)*VLOOKUP('ANALYSIS-YLD2'!AY$4,'INTERNAL PARAMETERS-1'!$B$5:$J$44,3,FALSE) + 'ANALYSIS-YLD1'!AY66*(1-VLOOKUP('ANALYSIS-YLD2'!AY$4,'INTERNAL PARAMETERS-1'!$B$5:$J$44,5,FALSE))*VLOOKUP('ANALYSIS-YLD2'!AY$4,'INTERNAL PARAMETERS-1'!$B$5:$J$44,8,FALSE)*VLOOKUP('ANALYSIS-YLD2'!AY$4,'INTERNAL PARAMETERS-1'!$B$5:$J$44,3,FALSE)</f>
        <v>0</v>
      </c>
      <c r="AZ66" s="111">
        <f>'ANALYSIS-YLD1'!AZ66*VLOOKUP('ANALYSIS-YLD2'!AZ$4,'INTERNAL PARAMETERS-1'!$B$5:$J$44,5,FALSE)*VLOOKUP('ANALYSIS-YLD2'!AZ$4,'INTERNAL PARAMETERS-1'!$B$5:$J$44,6,FALSE)*VLOOKUP('ANALYSIS-YLD2'!AZ$4,'INTERNAL PARAMETERS-1'!$B$5:$J$44,3,FALSE) + 'ANALYSIS-YLD1'!AZ66*(1-VLOOKUP('ANALYSIS-YLD2'!AZ$4,'INTERNAL PARAMETERS-1'!$B$5:$J$44,5,FALSE))*VLOOKUP('ANALYSIS-YLD2'!AZ$4,'INTERNAL PARAMETERS-1'!$B$5:$J$44,8,FALSE)*VLOOKUP('ANALYSIS-YLD2'!AZ$4,'INTERNAL PARAMETERS-1'!$B$5:$J$44,3,FALSE)</f>
        <v>0</v>
      </c>
      <c r="BA66" s="111">
        <f>'ANALYSIS-YLD1'!BA66*VLOOKUP('ANALYSIS-YLD2'!BA$4,'INTERNAL PARAMETERS-1'!$B$5:$J$44,5,FALSE)*VLOOKUP('ANALYSIS-YLD2'!BA$4,'INTERNAL PARAMETERS-1'!$B$5:$J$44,6,FALSE)*VLOOKUP('ANALYSIS-YLD2'!BA$4,'INTERNAL PARAMETERS-1'!$B$5:$J$44,3,FALSE) + 'ANALYSIS-YLD1'!BA66*(1-VLOOKUP('ANALYSIS-YLD2'!BA$4,'INTERNAL PARAMETERS-1'!$B$5:$J$44,5,FALSE))*VLOOKUP('ANALYSIS-YLD2'!BA$4,'INTERNAL PARAMETERS-1'!$B$5:$J$44,8,FALSE)*VLOOKUP('ANALYSIS-YLD2'!BA$4,'INTERNAL PARAMETERS-1'!$B$5:$J$44,3,FALSE)</f>
        <v>4.2807814838923021E-2</v>
      </c>
      <c r="BB66" s="111">
        <f>'ANALYSIS-YLD1'!BB66*VLOOKUP('ANALYSIS-YLD2'!BB$4,'INTERNAL PARAMETERS-1'!$B$5:$J$44,5,FALSE)*VLOOKUP('ANALYSIS-YLD2'!BB$4,'INTERNAL PARAMETERS-1'!$B$5:$J$44,6,FALSE)*VLOOKUP('ANALYSIS-YLD2'!BB$4,'INTERNAL PARAMETERS-1'!$B$5:$J$44,3,FALSE) + 'ANALYSIS-YLD1'!BB66*(1-VLOOKUP('ANALYSIS-YLD2'!BB$4,'INTERNAL PARAMETERS-1'!$B$5:$J$44,5,FALSE))*VLOOKUP('ANALYSIS-YLD2'!BB$4,'INTERNAL PARAMETERS-1'!$B$5:$J$44,8,FALSE)*VLOOKUP('ANALYSIS-YLD2'!BB$4,'INTERNAL PARAMETERS-1'!$B$5:$J$44,3,FALSE)</f>
        <v>4.2973736601864584E-2</v>
      </c>
      <c r="BC66" s="111">
        <f>'ANALYSIS-YLD1'!BC66*VLOOKUP('ANALYSIS-YLD2'!BC$4,'INTERNAL PARAMETERS-1'!$B$5:$J$44,5,FALSE)*VLOOKUP('ANALYSIS-YLD2'!BC$4,'INTERNAL PARAMETERS-1'!$B$5:$J$44,6,FALSE)*VLOOKUP('ANALYSIS-YLD2'!BC$4,'INTERNAL PARAMETERS-1'!$B$5:$J$44,3,FALSE) + 'ANALYSIS-YLD1'!BC66*(1-VLOOKUP('ANALYSIS-YLD2'!BC$4,'INTERNAL PARAMETERS-1'!$B$5:$J$44,5,FALSE))*VLOOKUP('ANALYSIS-YLD2'!BC$4,'INTERNAL PARAMETERS-1'!$B$5:$J$44,8,FALSE)*VLOOKUP('ANALYSIS-YLD2'!BC$4,'INTERNAL PARAMETERS-1'!$B$5:$J$44,3,FALSE)</f>
        <v>8.242855114839269E-2</v>
      </c>
      <c r="BD66" s="111">
        <f>'ANALYSIS-YLD1'!BD66*VLOOKUP('ANALYSIS-YLD2'!BD$4,'INTERNAL PARAMETERS-1'!$B$5:$J$44,5,FALSE)*VLOOKUP('ANALYSIS-YLD2'!BD$4,'INTERNAL PARAMETERS-1'!$B$5:$J$44,6,FALSE)*VLOOKUP('ANALYSIS-YLD2'!BD$4,'INTERNAL PARAMETERS-1'!$B$5:$J$44,3,FALSE) + 'ANALYSIS-YLD1'!BD66*(1-VLOOKUP('ANALYSIS-YLD2'!BD$4,'INTERNAL PARAMETERS-1'!$B$5:$J$44,5,FALSE))*VLOOKUP('ANALYSIS-YLD2'!BD$4,'INTERNAL PARAMETERS-1'!$B$5:$J$44,8,FALSE)*VLOOKUP('ANALYSIS-YLD2'!BD$4,'INTERNAL PARAMETERS-1'!$B$5:$J$44,3,FALSE)</f>
        <v>5.4680358284215205E-2</v>
      </c>
      <c r="BE66" s="111">
        <f>'ANALYSIS-YLD1'!BE66*VLOOKUP('ANALYSIS-YLD2'!BE$4,'INTERNAL PARAMETERS-1'!$B$5:$J$44,5,FALSE)*VLOOKUP('ANALYSIS-YLD2'!BE$4,'INTERNAL PARAMETERS-1'!$B$5:$J$44,6,FALSE)*VLOOKUP('ANALYSIS-YLD2'!BE$4,'INTERNAL PARAMETERS-1'!$B$5:$J$44,3,FALSE) + 'ANALYSIS-YLD1'!BE66*(1-VLOOKUP('ANALYSIS-YLD2'!BE$4,'INTERNAL PARAMETERS-1'!$B$5:$J$44,5,FALSE))*VLOOKUP('ANALYSIS-YLD2'!BE$4,'INTERNAL PARAMETERS-1'!$B$5:$J$44,8,FALSE)*VLOOKUP('ANALYSIS-YLD2'!BE$4,'INTERNAL PARAMETERS-1'!$B$5:$J$44,3,FALSE)</f>
        <v>0.12178167217763901</v>
      </c>
      <c r="BF66" s="111">
        <f>'ANALYSIS-YLD1'!BF66*VLOOKUP('ANALYSIS-YLD2'!BF$4,'INTERNAL PARAMETERS-1'!$B$5:$J$44,5,FALSE)*VLOOKUP('ANALYSIS-YLD2'!BF$4,'INTERNAL PARAMETERS-1'!$B$5:$J$44,6,FALSE)*VLOOKUP('ANALYSIS-YLD2'!BF$4,'INTERNAL PARAMETERS-1'!$B$5:$J$44,3,FALSE) + 'ANALYSIS-YLD1'!BF66*(1-VLOOKUP('ANALYSIS-YLD2'!BF$4,'INTERNAL PARAMETERS-1'!$B$5:$J$44,5,FALSE))*VLOOKUP('ANALYSIS-YLD2'!BF$4,'INTERNAL PARAMETERS-1'!$B$5:$J$44,8,FALSE)*VLOOKUP('ANALYSIS-YLD2'!BF$4,'INTERNAL PARAMETERS-1'!$B$5:$J$44,3,FALSE)</f>
        <v>0</v>
      </c>
      <c r="BG66" s="111">
        <f>'ANALYSIS-YLD1'!BG66*VLOOKUP('ANALYSIS-YLD2'!BG$4,'INTERNAL PARAMETERS-1'!$B$5:$J$44,5,FALSE)*VLOOKUP('ANALYSIS-YLD2'!BG$4,'INTERNAL PARAMETERS-1'!$B$5:$J$44,6,FALSE)*VLOOKUP('ANALYSIS-YLD2'!BG$4,'INTERNAL PARAMETERS-1'!$B$5:$J$44,3,FALSE) + 'ANALYSIS-YLD1'!BG66*(1-VLOOKUP('ANALYSIS-YLD2'!BG$4,'INTERNAL PARAMETERS-1'!$B$5:$J$44,5,FALSE))*VLOOKUP('ANALYSIS-YLD2'!BG$4,'INTERNAL PARAMETERS-1'!$B$5:$J$44,8,FALSE)*VLOOKUP('ANALYSIS-YLD2'!BG$4,'INTERNAL PARAMETERS-1'!$B$5:$J$44,3,FALSE)</f>
        <v>6.2015298232764554E-2</v>
      </c>
      <c r="BH66" s="111">
        <f>'ANALYSIS-YLD1'!BH66*VLOOKUP('ANALYSIS-YLD2'!BH$4,'INTERNAL PARAMETERS-1'!$B$5:$J$44,5,FALSE)*VLOOKUP('ANALYSIS-YLD2'!BH$4,'INTERNAL PARAMETERS-1'!$B$5:$J$44,6,FALSE)*VLOOKUP('ANALYSIS-YLD2'!BH$4,'INTERNAL PARAMETERS-1'!$B$5:$J$44,3,FALSE) + 'ANALYSIS-YLD1'!BH66*(1-VLOOKUP('ANALYSIS-YLD2'!BH$4,'INTERNAL PARAMETERS-1'!$B$5:$J$44,5,FALSE))*VLOOKUP('ANALYSIS-YLD2'!BH$4,'INTERNAL PARAMETERS-1'!$B$5:$J$44,8,FALSE)*VLOOKUP('ANALYSIS-YLD2'!BH$4,'INTERNAL PARAMETERS-1'!$B$5:$J$44,3,FALSE)</f>
        <v>3.6407582139633311E-4</v>
      </c>
      <c r="BI66" s="111">
        <f>'ANALYSIS-YLD1'!BI66*VLOOKUP('ANALYSIS-YLD2'!BI$4,'INTERNAL PARAMETERS-1'!$B$5:$J$44,5,FALSE)*VLOOKUP('ANALYSIS-YLD2'!BI$4,'INTERNAL PARAMETERS-1'!$B$5:$J$44,6,FALSE)*VLOOKUP('ANALYSIS-YLD2'!BI$4,'INTERNAL PARAMETERS-1'!$B$5:$J$44,3,FALSE) + 'ANALYSIS-YLD1'!BI66*(1-VLOOKUP('ANALYSIS-YLD2'!BI$4,'INTERNAL PARAMETERS-1'!$B$5:$J$44,5,FALSE))*VLOOKUP('ANALYSIS-YLD2'!BI$4,'INTERNAL PARAMETERS-1'!$B$5:$J$44,8,FALSE)*VLOOKUP('ANALYSIS-YLD2'!BI$4,'INTERNAL PARAMETERS-1'!$B$5:$J$44,3,FALSE)</f>
        <v>0</v>
      </c>
      <c r="BJ66" s="111">
        <f>'ANALYSIS-YLD1'!BJ66*VLOOKUP('ANALYSIS-YLD2'!BJ$4,'INTERNAL PARAMETERS-1'!$B$5:$J$44,5,FALSE)*VLOOKUP('ANALYSIS-YLD2'!BJ$4,'INTERNAL PARAMETERS-1'!$B$5:$J$44,6,FALSE)*VLOOKUP('ANALYSIS-YLD2'!BJ$4,'INTERNAL PARAMETERS-1'!$B$5:$J$44,3,FALSE) + 'ANALYSIS-YLD1'!BJ66*(1-VLOOKUP('ANALYSIS-YLD2'!BJ$4,'INTERNAL PARAMETERS-1'!$B$5:$J$44,5,FALSE))*VLOOKUP('ANALYSIS-YLD2'!BJ$4,'INTERNAL PARAMETERS-1'!$B$5:$J$44,8,FALSE)*VLOOKUP('ANALYSIS-YLD2'!BJ$4,'INTERNAL PARAMETERS-1'!$B$5:$J$44,3,FALSE)</f>
        <v>1.2930099891776738E-2</v>
      </c>
      <c r="BK66" s="111">
        <f>'ANALYSIS-YLD1'!BK66*VLOOKUP('ANALYSIS-YLD2'!BK$4,'INTERNAL PARAMETERS-1'!$B$5:$J$44,5,FALSE)*VLOOKUP('ANALYSIS-YLD2'!BK$4,'INTERNAL PARAMETERS-1'!$B$5:$J$44,6,FALSE)*VLOOKUP('ANALYSIS-YLD2'!BK$4,'INTERNAL PARAMETERS-1'!$B$5:$J$44,3,FALSE) + 'ANALYSIS-YLD1'!BK66*(1-VLOOKUP('ANALYSIS-YLD2'!BK$4,'INTERNAL PARAMETERS-1'!$B$5:$J$44,5,FALSE))*VLOOKUP('ANALYSIS-YLD2'!BK$4,'INTERNAL PARAMETERS-1'!$B$5:$J$44,8,FALSE)*VLOOKUP('ANALYSIS-YLD2'!BK$4,'INTERNAL PARAMETERS-1'!$B$5:$J$44,3,FALSE)</f>
        <v>1.849923941487978E-2</v>
      </c>
      <c r="BL66" s="111">
        <f>'ANALYSIS-YLD1'!BL66*VLOOKUP('ANALYSIS-YLD2'!BL$4,'INTERNAL PARAMETERS-1'!$B$5:$J$44,5,FALSE)*VLOOKUP('ANALYSIS-YLD2'!BL$4,'INTERNAL PARAMETERS-1'!$B$5:$J$44,6,FALSE)*VLOOKUP('ANALYSIS-YLD2'!BL$4,'INTERNAL PARAMETERS-1'!$B$5:$J$44,3,FALSE) + 'ANALYSIS-YLD1'!BL66*(1-VLOOKUP('ANALYSIS-YLD2'!BL$4,'INTERNAL PARAMETERS-1'!$B$5:$J$44,5,FALSE))*VLOOKUP('ANALYSIS-YLD2'!BL$4,'INTERNAL PARAMETERS-1'!$B$5:$J$44,8,FALSE)*VLOOKUP('ANALYSIS-YLD2'!BL$4,'INTERNAL PARAMETERS-1'!$B$5:$J$44,3,FALSE)</f>
        <v>8.0777623559872766E-2</v>
      </c>
      <c r="BM66" s="111">
        <f>'ANALYSIS-YLD1'!BM66*VLOOKUP('ANALYSIS-YLD2'!BM$4,'INTERNAL PARAMETERS-1'!$B$5:$J$44,5,FALSE)*VLOOKUP('ANALYSIS-YLD2'!BM$4,'INTERNAL PARAMETERS-1'!$B$5:$J$44,6,FALSE)*VLOOKUP('ANALYSIS-YLD2'!BM$4,'INTERNAL PARAMETERS-1'!$B$5:$J$44,3,FALSE) + 'ANALYSIS-YLD1'!BM66*(1-VLOOKUP('ANALYSIS-YLD2'!BM$4,'INTERNAL PARAMETERS-1'!$B$5:$J$44,5,FALSE))*VLOOKUP('ANALYSIS-YLD2'!BM$4,'INTERNAL PARAMETERS-1'!$B$5:$J$44,8,FALSE)*VLOOKUP('ANALYSIS-YLD2'!BM$4,'INTERNAL PARAMETERS-1'!$B$5:$J$44,3,FALSE)</f>
        <v>2.3148148026980696E-2</v>
      </c>
      <c r="BN66" s="111">
        <f>'ANALYSIS-YLD1'!BN66*VLOOKUP('ANALYSIS-YLD2'!BN$4,'INTERNAL PARAMETERS-1'!$B$5:$J$44,5,FALSE)*VLOOKUP('ANALYSIS-YLD2'!BN$4,'INTERNAL PARAMETERS-1'!$B$5:$J$44,6,FALSE)*VLOOKUP('ANALYSIS-YLD2'!BN$4,'INTERNAL PARAMETERS-1'!$B$5:$J$44,3,FALSE) + 'ANALYSIS-YLD1'!BN66*(1-VLOOKUP('ANALYSIS-YLD2'!BN$4,'INTERNAL PARAMETERS-1'!$B$5:$J$44,5,FALSE))*VLOOKUP('ANALYSIS-YLD2'!BN$4,'INTERNAL PARAMETERS-1'!$B$5:$J$44,8,FALSE)*VLOOKUP('ANALYSIS-YLD2'!BN$4,'INTERNAL PARAMETERS-1'!$B$5:$J$44,3,FALSE)</f>
        <v>1.924767623385901E-2</v>
      </c>
      <c r="BO66" s="111">
        <f>'ANALYSIS-YLD1'!BO66*VLOOKUP('ANALYSIS-YLD2'!BO$4,'INTERNAL PARAMETERS-1'!$B$5:$J$44,5,FALSE)*VLOOKUP('ANALYSIS-YLD2'!BO$4,'INTERNAL PARAMETERS-1'!$B$5:$J$44,6,FALSE)*VLOOKUP('ANALYSIS-YLD2'!BO$4,'INTERNAL PARAMETERS-1'!$B$5:$J$44,3,FALSE) + 'ANALYSIS-YLD1'!BO66*(1-VLOOKUP('ANALYSIS-YLD2'!BO$4,'INTERNAL PARAMETERS-1'!$B$5:$J$44,5,FALSE))*VLOOKUP('ANALYSIS-YLD2'!BO$4,'INTERNAL PARAMETERS-1'!$B$5:$J$44,8,FALSE)*VLOOKUP('ANALYSIS-YLD2'!BO$4,'INTERNAL PARAMETERS-1'!$B$5:$J$44,3,FALSE)</f>
        <v>1.7363844540417665E-2</v>
      </c>
      <c r="BP66" s="111">
        <f>'ANALYSIS-YLD1'!BP66*VLOOKUP('ANALYSIS-YLD2'!BP$4,'INTERNAL PARAMETERS-1'!$B$5:$J$44,5,FALSE)*VLOOKUP('ANALYSIS-YLD2'!BP$4,'INTERNAL PARAMETERS-1'!$B$5:$J$44,6,FALSE)*VLOOKUP('ANALYSIS-YLD2'!BP$4,'INTERNAL PARAMETERS-1'!$B$5:$J$44,3,FALSE) + 'ANALYSIS-YLD1'!BP66*(1-VLOOKUP('ANALYSIS-YLD2'!BP$4,'INTERNAL PARAMETERS-1'!$B$5:$J$44,5,FALSE))*VLOOKUP('ANALYSIS-YLD2'!BP$4,'INTERNAL PARAMETERS-1'!$B$5:$J$44,8,FALSE)*VLOOKUP('ANALYSIS-YLD2'!BP$4,'INTERNAL PARAMETERS-1'!$B$5:$J$44,3,FALSE)</f>
        <v>1.1097867492277514E-3</v>
      </c>
      <c r="BQ66" s="111">
        <f>'ANALYSIS-YLD1'!BQ66*VLOOKUP('ANALYSIS-YLD2'!BQ$4,'INTERNAL PARAMETERS-1'!$B$5:$J$44,5,FALSE)*VLOOKUP('ANALYSIS-YLD2'!BQ$4,'INTERNAL PARAMETERS-1'!$B$5:$J$44,6,FALSE)*VLOOKUP('ANALYSIS-YLD2'!BQ$4,'INTERNAL PARAMETERS-1'!$B$5:$J$44,3,FALSE) + 'ANALYSIS-YLD1'!BQ66*(1-VLOOKUP('ANALYSIS-YLD2'!BQ$4,'INTERNAL PARAMETERS-1'!$B$5:$J$44,5,FALSE))*VLOOKUP('ANALYSIS-YLD2'!BQ$4,'INTERNAL PARAMETERS-1'!$B$5:$J$44,8,FALSE)*VLOOKUP('ANALYSIS-YLD2'!BQ$4,'INTERNAL PARAMETERS-1'!$B$5:$J$44,3,FALSE)</f>
        <v>7.3457622602611086E-2</v>
      </c>
      <c r="BR66" s="111">
        <f>'ANALYSIS-YLD1'!BR66*VLOOKUP('ANALYSIS-YLD2'!BR$4,'INTERNAL PARAMETERS-1'!$B$5:$J$44,5,FALSE)*VLOOKUP('ANALYSIS-YLD2'!BR$4,'INTERNAL PARAMETERS-1'!$B$5:$J$44,6,FALSE)*VLOOKUP('ANALYSIS-YLD2'!BR$4,'INTERNAL PARAMETERS-1'!$B$5:$J$44,3,FALSE) + 'ANALYSIS-YLD1'!BR66*(1-VLOOKUP('ANALYSIS-YLD2'!BR$4,'INTERNAL PARAMETERS-1'!$B$5:$J$44,5,FALSE))*VLOOKUP('ANALYSIS-YLD2'!BR$4,'INTERNAL PARAMETERS-1'!$B$5:$J$44,8,FALSE)*VLOOKUP('ANALYSIS-YLD2'!BR$4,'INTERNAL PARAMETERS-1'!$B$5:$J$44,3,FALSE)</f>
        <v>2.5070114388919111E-3</v>
      </c>
      <c r="BS66" s="111">
        <f>'ANALYSIS-YLD1'!BS66*VLOOKUP('ANALYSIS-YLD2'!BS$4,'INTERNAL PARAMETERS-1'!$B$5:$J$44,5,FALSE)*VLOOKUP('ANALYSIS-YLD2'!BS$4,'INTERNAL PARAMETERS-1'!$B$5:$J$44,6,FALSE)*VLOOKUP('ANALYSIS-YLD2'!BS$4,'INTERNAL PARAMETERS-1'!$B$5:$J$44,3,FALSE) + 'ANALYSIS-YLD1'!BS66*(1-VLOOKUP('ANALYSIS-YLD2'!BS$4,'INTERNAL PARAMETERS-1'!$B$5:$J$44,5,FALSE))*VLOOKUP('ANALYSIS-YLD2'!BS$4,'INTERNAL PARAMETERS-1'!$B$5:$J$44,8,FALSE)*VLOOKUP('ANALYSIS-YLD2'!BS$4,'INTERNAL PARAMETERS-1'!$B$5:$J$44,3,FALSE)</f>
        <v>1.6088509808863632E-4</v>
      </c>
      <c r="BT66" s="111">
        <f>'ANALYSIS-YLD1'!BT66*VLOOKUP('ANALYSIS-YLD2'!BT$4,'INTERNAL PARAMETERS-1'!$B$5:$J$44,5,FALSE)*VLOOKUP('ANALYSIS-YLD2'!BT$4,'INTERNAL PARAMETERS-1'!$B$5:$J$44,6,FALSE)*VLOOKUP('ANALYSIS-YLD2'!BT$4,'INTERNAL PARAMETERS-1'!$B$5:$J$44,3,FALSE) + 'ANALYSIS-YLD1'!BT66*(1-VLOOKUP('ANALYSIS-YLD2'!BT$4,'INTERNAL PARAMETERS-1'!$B$5:$J$44,5,FALSE))*VLOOKUP('ANALYSIS-YLD2'!BT$4,'INTERNAL PARAMETERS-1'!$B$5:$J$44,8,FALSE)*VLOOKUP('ANALYSIS-YLD2'!BT$4,'INTERNAL PARAMETERS-1'!$B$5:$J$44,3,FALSE)</f>
        <v>0</v>
      </c>
      <c r="BU66" s="111">
        <f>'ANALYSIS-YLD1'!BU66*VLOOKUP('ANALYSIS-YLD2'!BU$4,'INTERNAL PARAMETERS-1'!$B$5:$J$44,5,FALSE)*VLOOKUP('ANALYSIS-YLD2'!BU$4,'INTERNAL PARAMETERS-1'!$B$5:$J$44,6,FALSE)*VLOOKUP('ANALYSIS-YLD2'!BU$4,'INTERNAL PARAMETERS-1'!$B$5:$J$44,3,FALSE) + 'ANALYSIS-YLD1'!BU66*(1-VLOOKUP('ANALYSIS-YLD2'!BU$4,'INTERNAL PARAMETERS-1'!$B$5:$J$44,5,FALSE))*VLOOKUP('ANALYSIS-YLD2'!BU$4,'INTERNAL PARAMETERS-1'!$B$5:$J$44,8,FALSE)*VLOOKUP('ANALYSIS-YLD2'!BU$4,'INTERNAL PARAMETERS-1'!$B$5:$J$44,3,FALSE)</f>
        <v>0</v>
      </c>
      <c r="BV66" s="111">
        <f>'ANALYSIS-YLD1'!BV66*VLOOKUP('ANALYSIS-YLD2'!BV$4,'INTERNAL PARAMETERS-1'!$B$5:$J$44,5,FALSE)*VLOOKUP('ANALYSIS-YLD2'!BV$4,'INTERNAL PARAMETERS-1'!$B$5:$J$44,6,FALSE)*VLOOKUP('ANALYSIS-YLD2'!BV$4,'INTERNAL PARAMETERS-1'!$B$5:$J$44,3,FALSE) + 'ANALYSIS-YLD1'!BV66*(1-VLOOKUP('ANALYSIS-YLD2'!BV$4,'INTERNAL PARAMETERS-1'!$B$5:$J$44,5,FALSE))*VLOOKUP('ANALYSIS-YLD2'!BV$4,'INTERNAL PARAMETERS-1'!$B$5:$J$44,8,FALSE)*VLOOKUP('ANALYSIS-YLD2'!BV$4,'INTERNAL PARAMETERS-1'!$B$5:$J$44,3,FALSE)</f>
        <v>0</v>
      </c>
      <c r="BW66" s="111">
        <f>'ANALYSIS-YLD1'!BW66*VLOOKUP('ANALYSIS-YLD2'!BW$4,'INTERNAL PARAMETERS-1'!$B$5:$J$44,5,FALSE)*VLOOKUP('ANALYSIS-YLD2'!BW$4,'INTERNAL PARAMETERS-1'!$B$5:$J$44,6,FALSE)*VLOOKUP('ANALYSIS-YLD2'!BW$4,'INTERNAL PARAMETERS-1'!$B$5:$J$44,3,FALSE) + 'ANALYSIS-YLD1'!BW66*(1-VLOOKUP('ANALYSIS-YLD2'!BW$4,'INTERNAL PARAMETERS-1'!$B$5:$J$44,5,FALSE))*VLOOKUP('ANALYSIS-YLD2'!BW$4,'INTERNAL PARAMETERS-1'!$B$5:$J$44,8,FALSE)*VLOOKUP('ANALYSIS-YLD2'!BW$4,'INTERNAL PARAMETERS-1'!$B$5:$J$44,3,FALSE)</f>
        <v>0</v>
      </c>
      <c r="BX66" s="111">
        <f>'ANALYSIS-YLD1'!BX66*VLOOKUP('ANALYSIS-YLD2'!BX$4,'INTERNAL PARAMETERS-1'!$B$5:$J$44,5,FALSE)*VLOOKUP('ANALYSIS-YLD2'!BX$4,'INTERNAL PARAMETERS-1'!$B$5:$J$44,6,FALSE)*VLOOKUP('ANALYSIS-YLD2'!BX$4,'INTERNAL PARAMETERS-1'!$B$5:$J$44,3,FALSE) + 'ANALYSIS-YLD1'!BX66*(1-VLOOKUP('ANALYSIS-YLD2'!BX$4,'INTERNAL PARAMETERS-1'!$B$5:$J$44,5,FALSE))*VLOOKUP('ANALYSIS-YLD2'!BX$4,'INTERNAL PARAMETERS-1'!$B$5:$J$44,8,FALSE)*VLOOKUP('ANALYSIS-YLD2'!BX$4,'INTERNAL PARAMETERS-1'!$B$5:$J$44,3,FALSE)</f>
        <v>0</v>
      </c>
      <c r="BY66" s="111">
        <f>'ANALYSIS-YLD1'!BY66*VLOOKUP('ANALYSIS-YLD2'!BY$4,'INTERNAL PARAMETERS-1'!$B$5:$J$44,5,FALSE)*VLOOKUP('ANALYSIS-YLD2'!BY$4,'INTERNAL PARAMETERS-1'!$B$5:$J$44,6,FALSE)*VLOOKUP('ANALYSIS-YLD2'!BY$4,'INTERNAL PARAMETERS-1'!$B$5:$J$44,3,FALSE) + 'ANALYSIS-YLD1'!BY66*(1-VLOOKUP('ANALYSIS-YLD2'!BY$4,'INTERNAL PARAMETERS-1'!$B$5:$J$44,5,FALSE))*VLOOKUP('ANALYSIS-YLD2'!BY$4,'INTERNAL PARAMETERS-1'!$B$5:$J$44,8,FALSE)*VLOOKUP('ANALYSIS-YLD2'!BY$4,'INTERNAL PARAMETERS-1'!$B$5:$J$44,3,FALSE)</f>
        <v>0</v>
      </c>
      <c r="BZ66" s="111">
        <f>'ANALYSIS-YLD1'!BZ66*VLOOKUP('ANALYSIS-YLD2'!BZ$4,'INTERNAL PARAMETERS-1'!$B$5:$J$44,5,FALSE)*VLOOKUP('ANALYSIS-YLD2'!BZ$4,'INTERNAL PARAMETERS-1'!$B$5:$J$44,6,FALSE)*VLOOKUP('ANALYSIS-YLD2'!BZ$4,'INTERNAL PARAMETERS-1'!$B$5:$J$44,3,FALSE) + 'ANALYSIS-YLD1'!BZ66*(1-VLOOKUP('ANALYSIS-YLD2'!BZ$4,'INTERNAL PARAMETERS-1'!$B$5:$J$44,5,FALSE))*VLOOKUP('ANALYSIS-YLD2'!BZ$4,'INTERNAL PARAMETERS-1'!$B$5:$J$44,8,FALSE)*VLOOKUP('ANALYSIS-YLD2'!BZ$4,'INTERNAL PARAMETERS-1'!$B$5:$J$44,3,FALSE)</f>
        <v>1.1506375005019253E-4</v>
      </c>
      <c r="CA66" s="111">
        <f>'ANALYSIS-YLD1'!CA66*VLOOKUP('ANALYSIS-YLD2'!CA$4,'INTERNAL PARAMETERS-1'!$B$5:$J$44,5,FALSE)*VLOOKUP('ANALYSIS-YLD2'!CA$4,'INTERNAL PARAMETERS-1'!$B$5:$J$44,6,FALSE)*VLOOKUP('ANALYSIS-YLD2'!CA$4,'INTERNAL PARAMETERS-1'!$B$5:$J$44,3,FALSE) + 'ANALYSIS-YLD1'!CA66*(1-VLOOKUP('ANALYSIS-YLD2'!CA$4,'INTERNAL PARAMETERS-1'!$B$5:$J$44,5,FALSE))*VLOOKUP('ANALYSIS-YLD2'!CA$4,'INTERNAL PARAMETERS-1'!$B$5:$J$44,8,FALSE)*VLOOKUP('ANALYSIS-YLD2'!CA$4,'INTERNAL PARAMETERS-1'!$B$5:$J$44,3,FALSE)</f>
        <v>0</v>
      </c>
      <c r="CB66" s="111">
        <f>'ANALYSIS-YLD1'!CB66*VLOOKUP('ANALYSIS-YLD2'!CB$4,'INTERNAL PARAMETERS-1'!$B$5:$J$44,5,FALSE)*VLOOKUP('ANALYSIS-YLD2'!CB$4,'INTERNAL PARAMETERS-1'!$B$5:$J$44,6,FALSE)*VLOOKUP('ANALYSIS-YLD2'!CB$4,'INTERNAL PARAMETERS-1'!$B$5:$J$44,3,FALSE) + 'ANALYSIS-YLD1'!CB66*(1-VLOOKUP('ANALYSIS-YLD2'!CB$4,'INTERNAL PARAMETERS-1'!$B$5:$J$44,5,FALSE))*VLOOKUP('ANALYSIS-YLD2'!CB$4,'INTERNAL PARAMETERS-1'!$B$5:$J$44,8,FALSE)*VLOOKUP('ANALYSIS-YLD2'!CB$4,'INTERNAL PARAMETERS-1'!$B$5:$J$44,3,FALSE)</f>
        <v>0</v>
      </c>
      <c r="CC66" s="111">
        <f>'ANALYSIS-YLD1'!CC66*VLOOKUP('ANALYSIS-YLD2'!CC$4,'INTERNAL PARAMETERS-1'!$B$5:$J$44,5,FALSE)*VLOOKUP('ANALYSIS-YLD2'!CC$4,'INTERNAL PARAMETERS-1'!$B$5:$J$44,6,FALSE)*VLOOKUP('ANALYSIS-YLD2'!CC$4,'INTERNAL PARAMETERS-1'!$B$5:$J$44,3,FALSE) + 'ANALYSIS-YLD1'!CC66*(1-VLOOKUP('ANALYSIS-YLD2'!CC$4,'INTERNAL PARAMETERS-1'!$B$5:$J$44,5,FALSE))*VLOOKUP('ANALYSIS-YLD2'!CC$4,'INTERNAL PARAMETERS-1'!$B$5:$J$44,8,FALSE)*VLOOKUP('ANALYSIS-YLD2'!CC$4,'INTERNAL PARAMETERS-1'!$B$5:$J$44,3,FALSE)</f>
        <v>7.4313601068634811E-4</v>
      </c>
      <c r="CD66" s="111">
        <f>'ANALYSIS-YLD1'!CD66*VLOOKUP('ANALYSIS-YLD2'!CD$4,'INTERNAL PARAMETERS-1'!$B$5:$J$44,5,FALSE)*VLOOKUP('ANALYSIS-YLD2'!CD$4,'INTERNAL PARAMETERS-1'!$B$5:$J$44,6,FALSE)*VLOOKUP('ANALYSIS-YLD2'!CD$4,'INTERNAL PARAMETERS-1'!$B$5:$J$44,3,FALSE) + 'ANALYSIS-YLD1'!CD66*(1-VLOOKUP('ANALYSIS-YLD2'!CD$4,'INTERNAL PARAMETERS-1'!$B$5:$J$44,5,FALSE))*VLOOKUP('ANALYSIS-YLD2'!CD$4,'INTERNAL PARAMETERS-1'!$B$5:$J$44,8,FALSE)*VLOOKUP('ANALYSIS-YLD2'!CD$4,'INTERNAL PARAMETERS-1'!$B$5:$J$44,3,FALSE)</f>
        <v>1.0367956986611739E-3</v>
      </c>
      <c r="CE66" s="111">
        <f>'ANALYSIS-YLD1'!CE66*VLOOKUP('ANALYSIS-YLD2'!CE$4,'INTERNAL PARAMETERS-1'!$B$5:$J$44,5,FALSE)*VLOOKUP('ANALYSIS-YLD2'!CE$4,'INTERNAL PARAMETERS-1'!$B$5:$J$44,6,FALSE)*VLOOKUP('ANALYSIS-YLD2'!CE$4,'INTERNAL PARAMETERS-1'!$B$5:$J$44,3,FALSE) + 'ANALYSIS-YLD1'!CE66*(1-VLOOKUP('ANALYSIS-YLD2'!CE$4,'INTERNAL PARAMETERS-1'!$B$5:$J$44,5,FALSE))*VLOOKUP('ANALYSIS-YLD2'!CE$4,'INTERNAL PARAMETERS-1'!$B$5:$J$44,8,FALSE)*VLOOKUP('ANALYSIS-YLD2'!CE$4,'INTERNAL PARAMETERS-1'!$B$5:$J$44,3,FALSE)</f>
        <v>2.4033965217670995E-3</v>
      </c>
      <c r="CF66" s="111">
        <f>'ANALYSIS-YLD1'!CF66*VLOOKUP('ANALYSIS-YLD2'!CF$4,'INTERNAL PARAMETERS-1'!$B$5:$J$44,5,FALSE)*VLOOKUP('ANALYSIS-YLD2'!CF$4,'INTERNAL PARAMETERS-1'!$B$5:$J$44,6,FALSE)*VLOOKUP('ANALYSIS-YLD2'!CF$4,'INTERNAL PARAMETERS-1'!$B$5:$J$44,3,FALSE) + 'ANALYSIS-YLD1'!CF66*(1-VLOOKUP('ANALYSIS-YLD2'!CF$4,'INTERNAL PARAMETERS-1'!$B$5:$J$44,5,FALSE))*VLOOKUP('ANALYSIS-YLD2'!CF$4,'INTERNAL PARAMETERS-1'!$B$5:$J$44,8,FALSE)*VLOOKUP('ANALYSIS-YLD2'!CF$4,'INTERNAL PARAMETERS-1'!$B$5:$J$44,3,FALSE)</f>
        <v>1.9944263274982942E-3</v>
      </c>
      <c r="CG66" s="111">
        <f>'ANALYSIS-YLD1'!CG66*VLOOKUP('ANALYSIS-YLD2'!CG$4,'INTERNAL PARAMETERS-1'!$B$5:$J$44,5,FALSE)*VLOOKUP('ANALYSIS-YLD2'!CG$4,'INTERNAL PARAMETERS-1'!$B$5:$J$44,6,FALSE)*VLOOKUP('ANALYSIS-YLD2'!CG$4,'INTERNAL PARAMETERS-1'!$B$5:$J$44,3,FALSE) + 'ANALYSIS-YLD1'!CG66*(1-VLOOKUP('ANALYSIS-YLD2'!CG$4,'INTERNAL PARAMETERS-1'!$B$5:$J$44,5,FALSE))*VLOOKUP('ANALYSIS-YLD2'!CG$4,'INTERNAL PARAMETERS-1'!$B$5:$J$44,8,FALSE)*VLOOKUP('ANALYSIS-YLD2'!CG$4,'INTERNAL PARAMETERS-1'!$B$5:$J$44,3,FALSE)</f>
        <v>5.2870999142270669E-5</v>
      </c>
      <c r="CH66" s="110">
        <f>'ANALYSIS-YLD1'!CH66*VLOOKUP('ANALYSIS-YLD2'!CH$4,'INTERNAL PARAMETERS-1'!$B$5:$J$44,5,FALSE)*VLOOKUP('ANALYSIS-YLD2'!CH$4,'INTERNAL PARAMETERS-1'!$B$5:$J$44,6,FALSE)*VLOOKUP('ANALYSIS-YLD2'!CH$4,'INTERNAL PARAMETERS-1'!$B$5:$J$44,3,FALSE) + 'ANALYSIS-YLD1'!CH66*(1-VLOOKUP('ANALYSIS-YLD2'!CH$4,'INTERNAL PARAMETERS-1'!$B$5:$J$44,5,FALSE))*VLOOKUP('ANALYSIS-YLD2'!CH$4,'INTERNAL PARAMETERS-1'!$B$5:$J$44,8,FALSE)*VLOOKUP('ANALYSIS-YLD2'!CH$4,'INTERNAL PARAMETERS-1'!$B$5:$J$44,3,FALSE)</f>
        <v>0</v>
      </c>
      <c r="CJ66" s="112">
        <f t="shared" si="0"/>
        <v>50.587794046208842</v>
      </c>
      <c r="CK66" s="110">
        <f t="shared" si="1"/>
        <v>0.94351084913023708</v>
      </c>
    </row>
    <row r="67" spans="2:89" x14ac:dyDescent="0.5">
      <c r="B67" s="127" t="s">
        <v>27</v>
      </c>
      <c r="C67" s="126" t="s">
        <v>2</v>
      </c>
      <c r="D67" s="126" t="s">
        <v>12</v>
      </c>
      <c r="E67" s="125">
        <f>'INPUTS-Incidence'!E67</f>
        <v>71.714969122379756</v>
      </c>
      <c r="F67" s="124">
        <f>'INTERNAL PARAMETERS-1'!M13</f>
        <v>44.225000000000001</v>
      </c>
      <c r="G67" s="112">
        <f>'ANALYSIS-YLD1'!G67*VLOOKUP('ANALYSIS-YLD2'!G$4,'INTERNAL PARAMETERS-1'!$B$5:$J$44,5,FALSE)*VLOOKUP('ANALYSIS-YLD2'!G$4,'INTERNAL PARAMETERS-1'!$B$5:$J$44,7,FALSE)*'ANALYSIS-YLD2'!$F67 + 'ANALYSIS-YLD1'!G67*(1-VLOOKUP('ANALYSIS-YLD2'!G$4,'INTERNAL PARAMETERS-1'!$B$5:$J$44,5,FALSE))*VLOOKUP('ANALYSIS-YLD2'!G$4,'INTERNAL PARAMETERS-1'!$B$5:$J$44,9,FALSE)*'ANALYSIS-YLD2'!$F67</f>
        <v>10.982752241091353</v>
      </c>
      <c r="H67" s="111">
        <f>'ANALYSIS-YLD1'!H67*VLOOKUP('ANALYSIS-YLD2'!H$4,'INTERNAL PARAMETERS-1'!$B$5:$J$44,5,FALSE)*VLOOKUP('ANALYSIS-YLD2'!H$4,'INTERNAL PARAMETERS-1'!$B$5:$J$44,7,FALSE)*'ANALYSIS-YLD2'!$F67 + 'ANALYSIS-YLD1'!H67*(1-VLOOKUP('ANALYSIS-YLD2'!H$4,'INTERNAL PARAMETERS-1'!$B$5:$J$44,5,FALSE))*VLOOKUP('ANALYSIS-YLD2'!H$4,'INTERNAL PARAMETERS-1'!$B$5:$J$44,9,FALSE)*'ANALYSIS-YLD2'!$F67</f>
        <v>5.2685005625406971</v>
      </c>
      <c r="I67" s="111">
        <f>'ANALYSIS-YLD1'!I67*VLOOKUP('ANALYSIS-YLD2'!I$4,'INTERNAL PARAMETERS-1'!$B$5:$J$44,5,FALSE)*VLOOKUP('ANALYSIS-YLD2'!I$4,'INTERNAL PARAMETERS-1'!$B$5:$J$44,7,FALSE)*'ANALYSIS-YLD2'!$F67 + 'ANALYSIS-YLD1'!I67*(1-VLOOKUP('ANALYSIS-YLD2'!I$4,'INTERNAL PARAMETERS-1'!$B$5:$J$44,5,FALSE))*VLOOKUP('ANALYSIS-YLD2'!I$4,'INTERNAL PARAMETERS-1'!$B$5:$J$44,9,FALSE)*'ANALYSIS-YLD2'!$F67</f>
        <v>7.5234740175969321</v>
      </c>
      <c r="J67" s="111">
        <f>'ANALYSIS-YLD1'!J67*VLOOKUP('ANALYSIS-YLD2'!J$4,'INTERNAL PARAMETERS-1'!$B$5:$J$44,5,FALSE)*VLOOKUP('ANALYSIS-YLD2'!J$4,'INTERNAL PARAMETERS-1'!$B$5:$J$44,7,FALSE)*'ANALYSIS-YLD2'!$F67 + 'ANALYSIS-YLD1'!J67*(1-VLOOKUP('ANALYSIS-YLD2'!J$4,'INTERNAL PARAMETERS-1'!$B$5:$J$44,5,FALSE))*VLOOKUP('ANALYSIS-YLD2'!J$4,'INTERNAL PARAMETERS-1'!$B$5:$J$44,9,FALSE)*'ANALYSIS-YLD2'!$F67</f>
        <v>0</v>
      </c>
      <c r="K67" s="111">
        <f>'ANALYSIS-YLD1'!K67*VLOOKUP('ANALYSIS-YLD2'!K$4,'INTERNAL PARAMETERS-1'!$B$5:$J$44,5,FALSE)*VLOOKUP('ANALYSIS-YLD2'!K$4,'INTERNAL PARAMETERS-1'!$B$5:$J$44,7,FALSE)*'ANALYSIS-YLD2'!$F67 + 'ANALYSIS-YLD1'!K67*(1-VLOOKUP('ANALYSIS-YLD2'!K$4,'INTERNAL PARAMETERS-1'!$B$5:$J$44,5,FALSE))*VLOOKUP('ANALYSIS-YLD2'!K$4,'INTERNAL PARAMETERS-1'!$B$5:$J$44,9,FALSE)*'ANALYSIS-YLD2'!$F67</f>
        <v>0.11440575714442029</v>
      </c>
      <c r="L67" s="111">
        <f>'ANALYSIS-YLD1'!L67*VLOOKUP('ANALYSIS-YLD2'!L$4,'INTERNAL PARAMETERS-1'!$B$5:$J$44,5,FALSE)*VLOOKUP('ANALYSIS-YLD2'!L$4,'INTERNAL PARAMETERS-1'!$B$5:$J$44,7,FALSE)*'ANALYSIS-YLD2'!$F67 + 'ANALYSIS-YLD1'!L67*(1-VLOOKUP('ANALYSIS-YLD2'!L$4,'INTERNAL PARAMETERS-1'!$B$5:$J$44,5,FALSE))*VLOOKUP('ANALYSIS-YLD2'!L$4,'INTERNAL PARAMETERS-1'!$B$5:$J$44,9,FALSE)*'ANALYSIS-YLD2'!$F67</f>
        <v>0</v>
      </c>
      <c r="M67" s="111">
        <f>'ANALYSIS-YLD1'!M67*VLOOKUP('ANALYSIS-YLD2'!M$4,'INTERNAL PARAMETERS-1'!$B$5:$J$44,5,FALSE)*VLOOKUP('ANALYSIS-YLD2'!M$4,'INTERNAL PARAMETERS-1'!$B$5:$J$44,7,FALSE)*'ANALYSIS-YLD2'!$F67 + 'ANALYSIS-YLD1'!M67*(1-VLOOKUP('ANALYSIS-YLD2'!M$4,'INTERNAL PARAMETERS-1'!$B$5:$J$44,5,FALSE))*VLOOKUP('ANALYSIS-YLD2'!M$4,'INTERNAL PARAMETERS-1'!$B$5:$J$44,9,FALSE)*'ANALYSIS-YLD2'!$F67</f>
        <v>0.20646734552634935</v>
      </c>
      <c r="N67" s="111">
        <f>'ANALYSIS-YLD1'!N67*VLOOKUP('ANALYSIS-YLD2'!N$4,'INTERNAL PARAMETERS-1'!$B$5:$J$44,5,FALSE)*VLOOKUP('ANALYSIS-YLD2'!N$4,'INTERNAL PARAMETERS-1'!$B$5:$J$44,7,FALSE)*'ANALYSIS-YLD2'!$F67 + 'ANALYSIS-YLD1'!N67*(1-VLOOKUP('ANALYSIS-YLD2'!N$4,'INTERNAL PARAMETERS-1'!$B$5:$J$44,5,FALSE))*VLOOKUP('ANALYSIS-YLD2'!N$4,'INTERNAL PARAMETERS-1'!$B$5:$J$44,9,FALSE)*'ANALYSIS-YLD2'!$F67</f>
        <v>2.4791323512055374E-2</v>
      </c>
      <c r="O67" s="111">
        <f>'ANALYSIS-YLD1'!O67*VLOOKUP('ANALYSIS-YLD2'!O$4,'INTERNAL PARAMETERS-1'!$B$5:$J$44,5,FALSE)*VLOOKUP('ANALYSIS-YLD2'!O$4,'INTERNAL PARAMETERS-1'!$B$5:$J$44,7,FALSE)*'ANALYSIS-YLD2'!$F67 + 'ANALYSIS-YLD1'!O67*(1-VLOOKUP('ANALYSIS-YLD2'!O$4,'INTERNAL PARAMETERS-1'!$B$5:$J$44,5,FALSE))*VLOOKUP('ANALYSIS-YLD2'!O$4,'INTERNAL PARAMETERS-1'!$B$5:$J$44,9,FALSE)*'ANALYSIS-YLD2'!$F67</f>
        <v>0</v>
      </c>
      <c r="P67" s="111">
        <f>'ANALYSIS-YLD1'!P67*VLOOKUP('ANALYSIS-YLD2'!P$4,'INTERNAL PARAMETERS-1'!$B$5:$J$44,5,FALSE)*VLOOKUP('ANALYSIS-YLD2'!P$4,'INTERNAL PARAMETERS-1'!$B$5:$J$44,7,FALSE)*'ANALYSIS-YLD2'!$F67 + 'ANALYSIS-YLD1'!P67*(1-VLOOKUP('ANALYSIS-YLD2'!P$4,'INTERNAL PARAMETERS-1'!$B$5:$J$44,5,FALSE))*VLOOKUP('ANALYSIS-YLD2'!P$4,'INTERNAL PARAMETERS-1'!$B$5:$J$44,9,FALSE)*'ANALYSIS-YLD2'!$F67</f>
        <v>0</v>
      </c>
      <c r="Q67" s="111">
        <f>'ANALYSIS-YLD1'!Q67*VLOOKUP('ANALYSIS-YLD2'!Q$4,'INTERNAL PARAMETERS-1'!$B$5:$J$44,5,FALSE)*VLOOKUP('ANALYSIS-YLD2'!Q$4,'INTERNAL PARAMETERS-1'!$B$5:$J$44,7,FALSE)*'ANALYSIS-YLD2'!$F67 + 'ANALYSIS-YLD1'!Q67*(1-VLOOKUP('ANALYSIS-YLD2'!Q$4,'INTERNAL PARAMETERS-1'!$B$5:$J$44,5,FALSE))*VLOOKUP('ANALYSIS-YLD2'!Q$4,'INTERNAL PARAMETERS-1'!$B$5:$J$44,9,FALSE)*'ANALYSIS-YLD2'!$F67</f>
        <v>0</v>
      </c>
      <c r="R67" s="111">
        <f>'ANALYSIS-YLD1'!R67*VLOOKUP('ANALYSIS-YLD2'!R$4,'INTERNAL PARAMETERS-1'!$B$5:$J$44,5,FALSE)*VLOOKUP('ANALYSIS-YLD2'!R$4,'INTERNAL PARAMETERS-1'!$B$5:$J$44,7,FALSE)*'ANALYSIS-YLD2'!$F67 + 'ANALYSIS-YLD1'!R67*(1-VLOOKUP('ANALYSIS-YLD2'!R$4,'INTERNAL PARAMETERS-1'!$B$5:$J$44,5,FALSE))*VLOOKUP('ANALYSIS-YLD2'!R$4,'INTERNAL PARAMETERS-1'!$B$5:$J$44,9,FALSE)*'ANALYSIS-YLD2'!$F67</f>
        <v>1.3559200846746108E-2</v>
      </c>
      <c r="S67" s="111">
        <f>'ANALYSIS-YLD1'!S67*VLOOKUP('ANALYSIS-YLD2'!S$4,'INTERNAL PARAMETERS-1'!$B$5:$J$44,5,FALSE)*VLOOKUP('ANALYSIS-YLD2'!S$4,'INTERNAL PARAMETERS-1'!$B$5:$J$44,7,FALSE)*'ANALYSIS-YLD2'!$F67 + 'ANALYSIS-YLD1'!S67*(1-VLOOKUP('ANALYSIS-YLD2'!S$4,'INTERNAL PARAMETERS-1'!$B$5:$J$44,5,FALSE))*VLOOKUP('ANALYSIS-YLD2'!S$4,'INTERNAL PARAMETERS-1'!$B$5:$J$44,9,FALSE)*'ANALYSIS-YLD2'!$F67</f>
        <v>1.2367649916160888</v>
      </c>
      <c r="T67" s="111">
        <f>'ANALYSIS-YLD1'!T67*VLOOKUP('ANALYSIS-YLD2'!T$4,'INTERNAL PARAMETERS-1'!$B$5:$J$44,5,FALSE)*VLOOKUP('ANALYSIS-YLD2'!T$4,'INTERNAL PARAMETERS-1'!$B$5:$J$44,7,FALSE)*'ANALYSIS-YLD2'!$F67 + 'ANALYSIS-YLD1'!T67*(1-VLOOKUP('ANALYSIS-YLD2'!T$4,'INTERNAL PARAMETERS-1'!$B$5:$J$44,5,FALSE))*VLOOKUP('ANALYSIS-YLD2'!T$4,'INTERNAL PARAMETERS-1'!$B$5:$J$44,9,FALSE)*'ANALYSIS-YLD2'!$F67</f>
        <v>0.3051200781859007</v>
      </c>
      <c r="U67" s="111">
        <f>'ANALYSIS-YLD1'!U67*VLOOKUP('ANALYSIS-YLD2'!U$4,'INTERNAL PARAMETERS-1'!$B$5:$J$44,5,FALSE)*VLOOKUP('ANALYSIS-YLD2'!U$4,'INTERNAL PARAMETERS-1'!$B$5:$J$44,7,FALSE)*'ANALYSIS-YLD2'!$F67 + 'ANALYSIS-YLD1'!U67*(1-VLOOKUP('ANALYSIS-YLD2'!U$4,'INTERNAL PARAMETERS-1'!$B$5:$J$44,5,FALSE))*VLOOKUP('ANALYSIS-YLD2'!U$4,'INTERNAL PARAMETERS-1'!$B$5:$J$44,9,FALSE)*'ANALYSIS-YLD2'!$F67</f>
        <v>0.19155238317465412</v>
      </c>
      <c r="V67" s="111">
        <f>'ANALYSIS-YLD1'!V67*VLOOKUP('ANALYSIS-YLD2'!V$4,'INTERNAL PARAMETERS-1'!$B$5:$J$44,5,FALSE)*VLOOKUP('ANALYSIS-YLD2'!V$4,'INTERNAL PARAMETERS-1'!$B$5:$J$44,7,FALSE)*'ANALYSIS-YLD2'!$F67 + 'ANALYSIS-YLD1'!V67*(1-VLOOKUP('ANALYSIS-YLD2'!V$4,'INTERNAL PARAMETERS-1'!$B$5:$J$44,5,FALSE))*VLOOKUP('ANALYSIS-YLD2'!V$4,'INTERNAL PARAMETERS-1'!$B$5:$J$44,9,FALSE)*'ANALYSIS-YLD2'!$F67</f>
        <v>0.6679665859076569</v>
      </c>
      <c r="W67" s="111">
        <f>'ANALYSIS-YLD1'!W67*VLOOKUP('ANALYSIS-YLD2'!W$4,'INTERNAL PARAMETERS-1'!$B$5:$J$44,5,FALSE)*VLOOKUP('ANALYSIS-YLD2'!W$4,'INTERNAL PARAMETERS-1'!$B$5:$J$44,7,FALSE)*'ANALYSIS-YLD2'!$F67 + 'ANALYSIS-YLD1'!W67*(1-VLOOKUP('ANALYSIS-YLD2'!W$4,'INTERNAL PARAMETERS-1'!$B$5:$J$44,5,FALSE))*VLOOKUP('ANALYSIS-YLD2'!W$4,'INTERNAL PARAMETERS-1'!$B$5:$J$44,9,FALSE)*'ANALYSIS-YLD2'!$F67</f>
        <v>0</v>
      </c>
      <c r="X67" s="111">
        <f>'ANALYSIS-YLD1'!X67*VLOOKUP('ANALYSIS-YLD2'!X$4,'INTERNAL PARAMETERS-1'!$B$5:$J$44,5,FALSE)*VLOOKUP('ANALYSIS-YLD2'!X$4,'INTERNAL PARAMETERS-1'!$B$5:$J$44,7,FALSE)*'ANALYSIS-YLD2'!$F67 + 'ANALYSIS-YLD1'!X67*(1-VLOOKUP('ANALYSIS-YLD2'!X$4,'INTERNAL PARAMETERS-1'!$B$5:$J$44,5,FALSE))*VLOOKUP('ANALYSIS-YLD2'!X$4,'INTERNAL PARAMETERS-1'!$B$5:$J$44,9,FALSE)*'ANALYSIS-YLD2'!$F67</f>
        <v>0</v>
      </c>
      <c r="Y67" s="111">
        <f>'ANALYSIS-YLD1'!Y67*VLOOKUP('ANALYSIS-YLD2'!Y$4,'INTERNAL PARAMETERS-1'!$B$5:$J$44,5,FALSE)*VLOOKUP('ANALYSIS-YLD2'!Y$4,'INTERNAL PARAMETERS-1'!$B$5:$J$44,7,FALSE)*'ANALYSIS-YLD2'!$F67 + 'ANALYSIS-YLD1'!Y67*(1-VLOOKUP('ANALYSIS-YLD2'!Y$4,'INTERNAL PARAMETERS-1'!$B$5:$J$44,5,FALSE))*VLOOKUP('ANALYSIS-YLD2'!Y$4,'INTERNAL PARAMETERS-1'!$B$5:$J$44,9,FALSE)*'ANALYSIS-YLD2'!$F67</f>
        <v>0</v>
      </c>
      <c r="Z67" s="111">
        <f>'ANALYSIS-YLD1'!Z67*VLOOKUP('ANALYSIS-YLD2'!Z$4,'INTERNAL PARAMETERS-1'!$B$5:$J$44,5,FALSE)*VLOOKUP('ANALYSIS-YLD2'!Z$4,'INTERNAL PARAMETERS-1'!$B$5:$J$44,7,FALSE)*'ANALYSIS-YLD2'!$F67 + 'ANALYSIS-YLD1'!Z67*(1-VLOOKUP('ANALYSIS-YLD2'!Z$4,'INTERNAL PARAMETERS-1'!$B$5:$J$44,5,FALSE))*VLOOKUP('ANALYSIS-YLD2'!Z$4,'INTERNAL PARAMETERS-1'!$B$5:$J$44,9,FALSE)*'ANALYSIS-YLD2'!$F67</f>
        <v>0</v>
      </c>
      <c r="AA67" s="111">
        <f>'ANALYSIS-YLD1'!AA67*VLOOKUP('ANALYSIS-YLD2'!AA$4,'INTERNAL PARAMETERS-1'!$B$5:$J$44,5,FALSE)*VLOOKUP('ANALYSIS-YLD2'!AA$4,'INTERNAL PARAMETERS-1'!$B$5:$J$44,7,FALSE)*'ANALYSIS-YLD2'!$F67 + 'ANALYSIS-YLD1'!AA67*(1-VLOOKUP('ANALYSIS-YLD2'!AA$4,'INTERNAL PARAMETERS-1'!$B$5:$J$44,5,FALSE))*VLOOKUP('ANALYSIS-YLD2'!AA$4,'INTERNAL PARAMETERS-1'!$B$5:$J$44,9,FALSE)*'ANALYSIS-YLD2'!$F67</f>
        <v>0</v>
      </c>
      <c r="AB67" s="111">
        <f>'ANALYSIS-YLD1'!AB67*VLOOKUP('ANALYSIS-YLD2'!AB$4,'INTERNAL PARAMETERS-1'!$B$5:$J$44,5,FALSE)*VLOOKUP('ANALYSIS-YLD2'!AB$4,'INTERNAL PARAMETERS-1'!$B$5:$J$44,7,FALSE)*'ANALYSIS-YLD2'!$F67 + 'ANALYSIS-YLD1'!AB67*(1-VLOOKUP('ANALYSIS-YLD2'!AB$4,'INTERNAL PARAMETERS-1'!$B$5:$J$44,5,FALSE))*VLOOKUP('ANALYSIS-YLD2'!AB$4,'INTERNAL PARAMETERS-1'!$B$5:$J$44,9,FALSE)*'ANALYSIS-YLD2'!$F67</f>
        <v>0</v>
      </c>
      <c r="AC67" s="111">
        <f>'ANALYSIS-YLD1'!AC67*VLOOKUP('ANALYSIS-YLD2'!AC$4,'INTERNAL PARAMETERS-1'!$B$5:$J$44,5,FALSE)*VLOOKUP('ANALYSIS-YLD2'!AC$4,'INTERNAL PARAMETERS-1'!$B$5:$J$44,7,FALSE)*'ANALYSIS-YLD2'!$F67 + 'ANALYSIS-YLD1'!AC67*(1-VLOOKUP('ANALYSIS-YLD2'!AC$4,'INTERNAL PARAMETERS-1'!$B$5:$J$44,5,FALSE))*VLOOKUP('ANALYSIS-YLD2'!AC$4,'INTERNAL PARAMETERS-1'!$B$5:$J$44,9,FALSE)*'ANALYSIS-YLD2'!$F67</f>
        <v>0</v>
      </c>
      <c r="AD67" s="111">
        <f>'ANALYSIS-YLD1'!AD67*VLOOKUP('ANALYSIS-YLD2'!AD$4,'INTERNAL PARAMETERS-1'!$B$5:$J$44,5,FALSE)*VLOOKUP('ANALYSIS-YLD2'!AD$4,'INTERNAL PARAMETERS-1'!$B$5:$J$44,7,FALSE)*'ANALYSIS-YLD2'!$F67 + 'ANALYSIS-YLD1'!AD67*(1-VLOOKUP('ANALYSIS-YLD2'!AD$4,'INTERNAL PARAMETERS-1'!$B$5:$J$44,5,FALSE))*VLOOKUP('ANALYSIS-YLD2'!AD$4,'INTERNAL PARAMETERS-1'!$B$5:$J$44,9,FALSE)*'ANALYSIS-YLD2'!$F67</f>
        <v>0</v>
      </c>
      <c r="AE67" s="111">
        <f>'ANALYSIS-YLD1'!AE67*VLOOKUP('ANALYSIS-YLD2'!AE$4,'INTERNAL PARAMETERS-1'!$B$5:$J$44,5,FALSE)*VLOOKUP('ANALYSIS-YLD2'!AE$4,'INTERNAL PARAMETERS-1'!$B$5:$J$44,7,FALSE)*'ANALYSIS-YLD2'!$F67 + 'ANALYSIS-YLD1'!AE67*(1-VLOOKUP('ANALYSIS-YLD2'!AE$4,'INTERNAL PARAMETERS-1'!$B$5:$J$44,5,FALSE))*VLOOKUP('ANALYSIS-YLD2'!AE$4,'INTERNAL PARAMETERS-1'!$B$5:$J$44,9,FALSE)*'ANALYSIS-YLD2'!$F67</f>
        <v>0</v>
      </c>
      <c r="AF67" s="111">
        <f>'ANALYSIS-YLD1'!AF67*VLOOKUP('ANALYSIS-YLD2'!AF$4,'INTERNAL PARAMETERS-1'!$B$5:$J$44,5,FALSE)*VLOOKUP('ANALYSIS-YLD2'!AF$4,'INTERNAL PARAMETERS-1'!$B$5:$J$44,7,FALSE)*'ANALYSIS-YLD2'!$F67 + 'ANALYSIS-YLD1'!AF67*(1-VLOOKUP('ANALYSIS-YLD2'!AF$4,'INTERNAL PARAMETERS-1'!$B$5:$J$44,5,FALSE))*VLOOKUP('ANALYSIS-YLD2'!AF$4,'INTERNAL PARAMETERS-1'!$B$5:$J$44,9,FALSE)*'ANALYSIS-YLD2'!$F67</f>
        <v>0</v>
      </c>
      <c r="AG67" s="111">
        <f>'ANALYSIS-YLD1'!AG67*VLOOKUP('ANALYSIS-YLD2'!AG$4,'INTERNAL PARAMETERS-1'!$B$5:$J$44,5,FALSE)*VLOOKUP('ANALYSIS-YLD2'!AG$4,'INTERNAL PARAMETERS-1'!$B$5:$J$44,7,FALSE)*'ANALYSIS-YLD2'!$F67 + 'ANALYSIS-YLD1'!AG67*(1-VLOOKUP('ANALYSIS-YLD2'!AG$4,'INTERNAL PARAMETERS-1'!$B$5:$J$44,5,FALSE))*VLOOKUP('ANALYSIS-YLD2'!AG$4,'INTERNAL PARAMETERS-1'!$B$5:$J$44,9,FALSE)*'ANALYSIS-YLD2'!$F67</f>
        <v>0</v>
      </c>
      <c r="AH67" s="111">
        <f>'ANALYSIS-YLD1'!AH67*VLOOKUP('ANALYSIS-YLD2'!AH$4,'INTERNAL PARAMETERS-1'!$B$5:$J$44,5,FALSE)*VLOOKUP('ANALYSIS-YLD2'!AH$4,'INTERNAL PARAMETERS-1'!$B$5:$J$44,7,FALSE)*'ANALYSIS-YLD2'!$F67 + 'ANALYSIS-YLD1'!AH67*(1-VLOOKUP('ANALYSIS-YLD2'!AH$4,'INTERNAL PARAMETERS-1'!$B$5:$J$44,5,FALSE))*VLOOKUP('ANALYSIS-YLD2'!AH$4,'INTERNAL PARAMETERS-1'!$B$5:$J$44,9,FALSE)*'ANALYSIS-YLD2'!$F67</f>
        <v>9.3219505821379497E-3</v>
      </c>
      <c r="AI67" s="111">
        <f>'ANALYSIS-YLD1'!AI67*VLOOKUP('ANALYSIS-YLD2'!AI$4,'INTERNAL PARAMETERS-1'!$B$5:$J$44,5,FALSE)*VLOOKUP('ANALYSIS-YLD2'!AI$4,'INTERNAL PARAMETERS-1'!$B$5:$J$44,7,FALSE)*'ANALYSIS-YLD2'!$F67 + 'ANALYSIS-YLD1'!AI67*(1-VLOOKUP('ANALYSIS-YLD2'!AI$4,'INTERNAL PARAMETERS-1'!$B$5:$J$44,5,FALSE))*VLOOKUP('ANALYSIS-YLD2'!AI$4,'INTERNAL PARAMETERS-1'!$B$5:$J$44,9,FALSE)*'ANALYSIS-YLD2'!$F67</f>
        <v>4.2372502646081589E-3</v>
      </c>
      <c r="AJ67" s="111">
        <f>'ANALYSIS-YLD1'!AJ67*VLOOKUP('ANALYSIS-YLD2'!AJ$4,'INTERNAL PARAMETERS-1'!$B$5:$J$44,5,FALSE)*VLOOKUP('ANALYSIS-YLD2'!AJ$4,'INTERNAL PARAMETERS-1'!$B$5:$J$44,7,FALSE)*'ANALYSIS-YLD2'!$F67 + 'ANALYSIS-YLD1'!AJ67*(1-VLOOKUP('ANALYSIS-YLD2'!AJ$4,'INTERNAL PARAMETERS-1'!$B$5:$J$44,5,FALSE))*VLOOKUP('ANALYSIS-YLD2'!AJ$4,'INTERNAL PARAMETERS-1'!$B$5:$J$44,9,FALSE)*'ANALYSIS-YLD2'!$F67</f>
        <v>9.916402541041773E-2</v>
      </c>
      <c r="AK67" s="111">
        <f>'ANALYSIS-YLD1'!AK67*VLOOKUP('ANALYSIS-YLD2'!AK$4,'INTERNAL PARAMETERS-1'!$B$5:$J$44,5,FALSE)*VLOOKUP('ANALYSIS-YLD2'!AK$4,'INTERNAL PARAMETERS-1'!$B$5:$J$44,7,FALSE)*'ANALYSIS-YLD2'!$F67 + 'ANALYSIS-YLD1'!AK67*(1-VLOOKUP('ANALYSIS-YLD2'!AK$4,'INTERNAL PARAMETERS-1'!$B$5:$J$44,5,FALSE))*VLOOKUP('ANALYSIS-YLD2'!AK$4,'INTERNAL PARAMETERS-1'!$B$5:$J$44,9,FALSE)*'ANALYSIS-YLD2'!$F67</f>
        <v>0</v>
      </c>
      <c r="AL67" s="111">
        <f>'ANALYSIS-YLD1'!AL67*VLOOKUP('ANALYSIS-YLD2'!AL$4,'INTERNAL PARAMETERS-1'!$B$5:$J$44,5,FALSE)*VLOOKUP('ANALYSIS-YLD2'!AL$4,'INTERNAL PARAMETERS-1'!$B$5:$J$44,7,FALSE)*'ANALYSIS-YLD2'!$F67 + 'ANALYSIS-YLD1'!AL67*(1-VLOOKUP('ANALYSIS-YLD2'!AL$4,'INTERNAL PARAMETERS-1'!$B$5:$J$44,5,FALSE))*VLOOKUP('ANALYSIS-YLD2'!AL$4,'INTERNAL PARAMETERS-1'!$B$5:$J$44,9,FALSE)*'ANALYSIS-YLD2'!$F67</f>
        <v>0</v>
      </c>
      <c r="AM67" s="111">
        <f>'ANALYSIS-YLD1'!AM67*VLOOKUP('ANALYSIS-YLD2'!AM$4,'INTERNAL PARAMETERS-1'!$B$5:$J$44,5,FALSE)*VLOOKUP('ANALYSIS-YLD2'!AM$4,'INTERNAL PARAMETERS-1'!$B$5:$J$44,7,FALSE)*'ANALYSIS-YLD2'!$F67 + 'ANALYSIS-YLD1'!AM67*(1-VLOOKUP('ANALYSIS-YLD2'!AM$4,'INTERNAL PARAMETERS-1'!$B$5:$J$44,5,FALSE))*VLOOKUP('ANALYSIS-YLD2'!AM$4,'INTERNAL PARAMETERS-1'!$B$5:$J$44,9,FALSE)*'ANALYSIS-YLD2'!$F67</f>
        <v>0</v>
      </c>
      <c r="AN67" s="111">
        <f>'ANALYSIS-YLD1'!AN67*VLOOKUP('ANALYSIS-YLD2'!AN$4,'INTERNAL PARAMETERS-1'!$B$5:$J$44,5,FALSE)*VLOOKUP('ANALYSIS-YLD2'!AN$4,'INTERNAL PARAMETERS-1'!$B$5:$J$44,7,FALSE)*'ANALYSIS-YLD2'!$F67 + 'ANALYSIS-YLD1'!AN67*(1-VLOOKUP('ANALYSIS-YLD2'!AN$4,'INTERNAL PARAMETERS-1'!$B$5:$J$44,5,FALSE))*VLOOKUP('ANALYSIS-YLD2'!AN$4,'INTERNAL PARAMETERS-1'!$B$5:$J$44,9,FALSE)*'ANALYSIS-YLD2'!$F67</f>
        <v>0</v>
      </c>
      <c r="AO67" s="111">
        <f>'ANALYSIS-YLD1'!AO67*VLOOKUP('ANALYSIS-YLD2'!AO$4,'INTERNAL PARAMETERS-1'!$B$5:$J$44,5,FALSE)*VLOOKUP('ANALYSIS-YLD2'!AO$4,'INTERNAL PARAMETERS-1'!$B$5:$J$44,7,FALSE)*'ANALYSIS-YLD2'!$F67 + 'ANALYSIS-YLD1'!AO67*(1-VLOOKUP('ANALYSIS-YLD2'!AO$4,'INTERNAL PARAMETERS-1'!$B$5:$J$44,5,FALSE))*VLOOKUP('ANALYSIS-YLD2'!AO$4,'INTERNAL PARAMETERS-1'!$B$5:$J$44,9,FALSE)*'ANALYSIS-YLD2'!$F67</f>
        <v>0</v>
      </c>
      <c r="AP67" s="111">
        <f>'ANALYSIS-YLD1'!AP67*VLOOKUP('ANALYSIS-YLD2'!AP$4,'INTERNAL PARAMETERS-1'!$B$5:$J$44,5,FALSE)*VLOOKUP('ANALYSIS-YLD2'!AP$4,'INTERNAL PARAMETERS-1'!$B$5:$J$44,7,FALSE)*'ANALYSIS-YLD2'!$F67 + 'ANALYSIS-YLD1'!AP67*(1-VLOOKUP('ANALYSIS-YLD2'!AP$4,'INTERNAL PARAMETERS-1'!$B$5:$J$44,5,FALSE))*VLOOKUP('ANALYSIS-YLD2'!AP$4,'INTERNAL PARAMETERS-1'!$B$5:$J$44,9,FALSE)*'ANALYSIS-YLD2'!$F67</f>
        <v>0</v>
      </c>
      <c r="AQ67" s="111">
        <f>'ANALYSIS-YLD1'!AQ67*VLOOKUP('ANALYSIS-YLD2'!AQ$4,'INTERNAL PARAMETERS-1'!$B$5:$J$44,5,FALSE)*VLOOKUP('ANALYSIS-YLD2'!AQ$4,'INTERNAL PARAMETERS-1'!$B$5:$J$44,7,FALSE)*'ANALYSIS-YLD2'!$F67 + 'ANALYSIS-YLD1'!AQ67*(1-VLOOKUP('ANALYSIS-YLD2'!AQ$4,'INTERNAL PARAMETERS-1'!$B$5:$J$44,5,FALSE))*VLOOKUP('ANALYSIS-YLD2'!AQ$4,'INTERNAL PARAMETERS-1'!$B$5:$J$44,9,FALSE)*'ANALYSIS-YLD2'!$F67</f>
        <v>0</v>
      </c>
      <c r="AR67" s="111">
        <f>'ANALYSIS-YLD1'!AR67*VLOOKUP('ANALYSIS-YLD2'!AR$4,'INTERNAL PARAMETERS-1'!$B$5:$J$44,5,FALSE)*VLOOKUP('ANALYSIS-YLD2'!AR$4,'INTERNAL PARAMETERS-1'!$B$5:$J$44,7,FALSE)*'ANALYSIS-YLD2'!$F67 + 'ANALYSIS-YLD1'!AR67*(1-VLOOKUP('ANALYSIS-YLD2'!AR$4,'INTERNAL PARAMETERS-1'!$B$5:$J$44,5,FALSE))*VLOOKUP('ANALYSIS-YLD2'!AR$4,'INTERNAL PARAMETERS-1'!$B$5:$J$44,9,FALSE)*'ANALYSIS-YLD2'!$F67</f>
        <v>0</v>
      </c>
      <c r="AS67" s="111">
        <f>'ANALYSIS-YLD1'!AS67*VLOOKUP('ANALYSIS-YLD2'!AS$4,'INTERNAL PARAMETERS-1'!$B$5:$J$44,5,FALSE)*VLOOKUP('ANALYSIS-YLD2'!AS$4,'INTERNAL PARAMETERS-1'!$B$5:$J$44,7,FALSE)*'ANALYSIS-YLD2'!$F67 + 'ANALYSIS-YLD1'!AS67*(1-VLOOKUP('ANALYSIS-YLD2'!AS$4,'INTERNAL PARAMETERS-1'!$B$5:$J$44,5,FALSE))*VLOOKUP('ANALYSIS-YLD2'!AS$4,'INTERNAL PARAMETERS-1'!$B$5:$J$44,9,FALSE)*'ANALYSIS-YLD2'!$F67</f>
        <v>0</v>
      </c>
      <c r="AT67" s="110">
        <f>'ANALYSIS-YLD1'!AT67*VLOOKUP('ANALYSIS-YLD2'!AT$4,'INTERNAL PARAMETERS-1'!$B$5:$J$44,5,FALSE)*VLOOKUP('ANALYSIS-YLD2'!AT$4,'INTERNAL PARAMETERS-1'!$B$5:$J$44,7,FALSE)*'ANALYSIS-YLD2'!$F67 + 'ANALYSIS-YLD1'!AT67*(1-VLOOKUP('ANALYSIS-YLD2'!AT$4,'INTERNAL PARAMETERS-1'!$B$5:$J$44,5,FALSE))*VLOOKUP('ANALYSIS-YLD2'!AT$4,'INTERNAL PARAMETERS-1'!$B$5:$J$44,9,FALSE)*'ANALYSIS-YLD2'!$F67</f>
        <v>0</v>
      </c>
      <c r="AU67" s="112">
        <f>'ANALYSIS-YLD1'!AU67*VLOOKUP('ANALYSIS-YLD2'!AU$4,'INTERNAL PARAMETERS-1'!$B$5:$J$44,5,FALSE)*VLOOKUP('ANALYSIS-YLD2'!AU$4,'INTERNAL PARAMETERS-1'!$B$5:$J$44,6,FALSE)*VLOOKUP('ANALYSIS-YLD2'!AU$4,'INTERNAL PARAMETERS-1'!$B$5:$J$44,3,FALSE) + 'ANALYSIS-YLD1'!AU67*(1-VLOOKUP('ANALYSIS-YLD2'!AU$4,'INTERNAL PARAMETERS-1'!$B$5:$J$44,5,FALSE))*VLOOKUP('ANALYSIS-YLD2'!AU$4,'INTERNAL PARAMETERS-1'!$B$5:$J$44,8,FALSE)*VLOOKUP('ANALYSIS-YLD2'!AU$4,'INTERNAL PARAMETERS-1'!$B$5:$J$44,3,FALSE)</f>
        <v>0</v>
      </c>
      <c r="AV67" s="111">
        <f>'ANALYSIS-YLD1'!AV67*VLOOKUP('ANALYSIS-YLD2'!AV$4,'INTERNAL PARAMETERS-1'!$B$5:$J$44,5,FALSE)*VLOOKUP('ANALYSIS-YLD2'!AV$4,'INTERNAL PARAMETERS-1'!$B$5:$J$44,6,FALSE)*VLOOKUP('ANALYSIS-YLD2'!AV$4,'INTERNAL PARAMETERS-1'!$B$5:$J$44,3,FALSE) + 'ANALYSIS-YLD1'!AV67*(1-VLOOKUP('ANALYSIS-YLD2'!AV$4,'INTERNAL PARAMETERS-1'!$B$5:$J$44,5,FALSE))*VLOOKUP('ANALYSIS-YLD2'!AV$4,'INTERNAL PARAMETERS-1'!$B$5:$J$44,8,FALSE)*VLOOKUP('ANALYSIS-YLD2'!AV$4,'INTERNAL PARAMETERS-1'!$B$5:$J$44,3,FALSE)</f>
        <v>0</v>
      </c>
      <c r="AW67" s="111">
        <f>'ANALYSIS-YLD1'!AW67*VLOOKUP('ANALYSIS-YLD2'!AW$4,'INTERNAL PARAMETERS-1'!$B$5:$J$44,5,FALSE)*VLOOKUP('ANALYSIS-YLD2'!AW$4,'INTERNAL PARAMETERS-1'!$B$5:$J$44,6,FALSE)*VLOOKUP('ANALYSIS-YLD2'!AW$4,'INTERNAL PARAMETERS-1'!$B$5:$J$44,3,FALSE) + 'ANALYSIS-YLD1'!AW67*(1-VLOOKUP('ANALYSIS-YLD2'!AW$4,'INTERNAL PARAMETERS-1'!$B$5:$J$44,5,FALSE))*VLOOKUP('ANALYSIS-YLD2'!AW$4,'INTERNAL PARAMETERS-1'!$B$5:$J$44,8,FALSE)*VLOOKUP('ANALYSIS-YLD2'!AW$4,'INTERNAL PARAMETERS-1'!$B$5:$J$44,3,FALSE)</f>
        <v>0.2008546257148815</v>
      </c>
      <c r="AX67" s="111">
        <f>'ANALYSIS-YLD1'!AX67*VLOOKUP('ANALYSIS-YLD2'!AX$4,'INTERNAL PARAMETERS-1'!$B$5:$J$44,5,FALSE)*VLOOKUP('ANALYSIS-YLD2'!AX$4,'INTERNAL PARAMETERS-1'!$B$5:$J$44,6,FALSE)*VLOOKUP('ANALYSIS-YLD2'!AX$4,'INTERNAL PARAMETERS-1'!$B$5:$J$44,3,FALSE) + 'ANALYSIS-YLD1'!AX67*(1-VLOOKUP('ANALYSIS-YLD2'!AX$4,'INTERNAL PARAMETERS-1'!$B$5:$J$44,5,FALSE))*VLOOKUP('ANALYSIS-YLD2'!AX$4,'INTERNAL PARAMETERS-1'!$B$5:$J$44,8,FALSE)*VLOOKUP('ANALYSIS-YLD2'!AX$4,'INTERNAL PARAMETERS-1'!$B$5:$J$44,3,FALSE)</f>
        <v>0</v>
      </c>
      <c r="AY67" s="111">
        <f>'ANALYSIS-YLD1'!AY67*VLOOKUP('ANALYSIS-YLD2'!AY$4,'INTERNAL PARAMETERS-1'!$B$5:$J$44,5,FALSE)*VLOOKUP('ANALYSIS-YLD2'!AY$4,'INTERNAL PARAMETERS-1'!$B$5:$J$44,6,FALSE)*VLOOKUP('ANALYSIS-YLD2'!AY$4,'INTERNAL PARAMETERS-1'!$B$5:$J$44,3,FALSE) + 'ANALYSIS-YLD1'!AY67*(1-VLOOKUP('ANALYSIS-YLD2'!AY$4,'INTERNAL PARAMETERS-1'!$B$5:$J$44,5,FALSE))*VLOOKUP('ANALYSIS-YLD2'!AY$4,'INTERNAL PARAMETERS-1'!$B$5:$J$44,8,FALSE)*VLOOKUP('ANALYSIS-YLD2'!AY$4,'INTERNAL PARAMETERS-1'!$B$5:$J$44,3,FALSE)</f>
        <v>0</v>
      </c>
      <c r="AZ67" s="111">
        <f>'ANALYSIS-YLD1'!AZ67*VLOOKUP('ANALYSIS-YLD2'!AZ$4,'INTERNAL PARAMETERS-1'!$B$5:$J$44,5,FALSE)*VLOOKUP('ANALYSIS-YLD2'!AZ$4,'INTERNAL PARAMETERS-1'!$B$5:$J$44,6,FALSE)*VLOOKUP('ANALYSIS-YLD2'!AZ$4,'INTERNAL PARAMETERS-1'!$B$5:$J$44,3,FALSE) + 'ANALYSIS-YLD1'!AZ67*(1-VLOOKUP('ANALYSIS-YLD2'!AZ$4,'INTERNAL PARAMETERS-1'!$B$5:$J$44,5,FALSE))*VLOOKUP('ANALYSIS-YLD2'!AZ$4,'INTERNAL PARAMETERS-1'!$B$5:$J$44,8,FALSE)*VLOOKUP('ANALYSIS-YLD2'!AZ$4,'INTERNAL PARAMETERS-1'!$B$5:$J$44,3,FALSE)</f>
        <v>0</v>
      </c>
      <c r="BA67" s="111">
        <f>'ANALYSIS-YLD1'!BA67*VLOOKUP('ANALYSIS-YLD2'!BA$4,'INTERNAL PARAMETERS-1'!$B$5:$J$44,5,FALSE)*VLOOKUP('ANALYSIS-YLD2'!BA$4,'INTERNAL PARAMETERS-1'!$B$5:$J$44,6,FALSE)*VLOOKUP('ANALYSIS-YLD2'!BA$4,'INTERNAL PARAMETERS-1'!$B$5:$J$44,3,FALSE) + 'ANALYSIS-YLD1'!BA67*(1-VLOOKUP('ANALYSIS-YLD2'!BA$4,'INTERNAL PARAMETERS-1'!$B$5:$J$44,5,FALSE))*VLOOKUP('ANALYSIS-YLD2'!BA$4,'INTERNAL PARAMETERS-1'!$B$5:$J$44,8,FALSE)*VLOOKUP('ANALYSIS-YLD2'!BA$4,'INTERNAL PARAMETERS-1'!$B$5:$J$44,3,FALSE)</f>
        <v>5.509456995776562E-2</v>
      </c>
      <c r="BB67" s="111">
        <f>'ANALYSIS-YLD1'!BB67*VLOOKUP('ANALYSIS-YLD2'!BB$4,'INTERNAL PARAMETERS-1'!$B$5:$J$44,5,FALSE)*VLOOKUP('ANALYSIS-YLD2'!BB$4,'INTERNAL PARAMETERS-1'!$B$5:$J$44,6,FALSE)*VLOOKUP('ANALYSIS-YLD2'!BB$4,'INTERNAL PARAMETERS-1'!$B$5:$J$44,3,FALSE) + 'ANALYSIS-YLD1'!BB67*(1-VLOOKUP('ANALYSIS-YLD2'!BB$4,'INTERNAL PARAMETERS-1'!$B$5:$J$44,5,FALSE))*VLOOKUP('ANALYSIS-YLD2'!BB$4,'INTERNAL PARAMETERS-1'!$B$5:$J$44,8,FALSE)*VLOOKUP('ANALYSIS-YLD2'!BB$4,'INTERNAL PARAMETERS-1'!$B$5:$J$44,3,FALSE)</f>
        <v>3.3015539470073907E-2</v>
      </c>
      <c r="BC67" s="111">
        <f>'ANALYSIS-YLD1'!BC67*VLOOKUP('ANALYSIS-YLD2'!BC$4,'INTERNAL PARAMETERS-1'!$B$5:$J$44,5,FALSE)*VLOOKUP('ANALYSIS-YLD2'!BC$4,'INTERNAL PARAMETERS-1'!$B$5:$J$44,6,FALSE)*VLOOKUP('ANALYSIS-YLD2'!BC$4,'INTERNAL PARAMETERS-1'!$B$5:$J$44,3,FALSE) + 'ANALYSIS-YLD1'!BC67*(1-VLOOKUP('ANALYSIS-YLD2'!BC$4,'INTERNAL PARAMETERS-1'!$B$5:$J$44,5,FALSE))*VLOOKUP('ANALYSIS-YLD2'!BC$4,'INTERNAL PARAMETERS-1'!$B$5:$J$44,8,FALSE)*VLOOKUP('ANALYSIS-YLD2'!BC$4,'INTERNAL PARAMETERS-1'!$B$5:$J$44,3,FALSE)</f>
        <v>6.4822727737603586E-2</v>
      </c>
      <c r="BD67" s="111">
        <f>'ANALYSIS-YLD1'!BD67*VLOOKUP('ANALYSIS-YLD2'!BD$4,'INTERNAL PARAMETERS-1'!$B$5:$J$44,5,FALSE)*VLOOKUP('ANALYSIS-YLD2'!BD$4,'INTERNAL PARAMETERS-1'!$B$5:$J$44,6,FALSE)*VLOOKUP('ANALYSIS-YLD2'!BD$4,'INTERNAL PARAMETERS-1'!$B$5:$J$44,3,FALSE) + 'ANALYSIS-YLD1'!BD67*(1-VLOOKUP('ANALYSIS-YLD2'!BD$4,'INTERNAL PARAMETERS-1'!$B$5:$J$44,5,FALSE))*VLOOKUP('ANALYSIS-YLD2'!BD$4,'INTERNAL PARAMETERS-1'!$B$5:$J$44,8,FALSE)*VLOOKUP('ANALYSIS-YLD2'!BD$4,'INTERNAL PARAMETERS-1'!$B$5:$J$44,3,FALSE)</f>
        <v>2.8510024590474366E-2</v>
      </c>
      <c r="BE67" s="111">
        <f>'ANALYSIS-YLD1'!BE67*VLOOKUP('ANALYSIS-YLD2'!BE$4,'INTERNAL PARAMETERS-1'!$B$5:$J$44,5,FALSE)*VLOOKUP('ANALYSIS-YLD2'!BE$4,'INTERNAL PARAMETERS-1'!$B$5:$J$44,6,FALSE)*VLOOKUP('ANALYSIS-YLD2'!BE$4,'INTERNAL PARAMETERS-1'!$B$5:$J$44,3,FALSE) + 'ANALYSIS-YLD1'!BE67*(1-VLOOKUP('ANALYSIS-YLD2'!BE$4,'INTERNAL PARAMETERS-1'!$B$5:$J$44,5,FALSE))*VLOOKUP('ANALYSIS-YLD2'!BE$4,'INTERNAL PARAMETERS-1'!$B$5:$J$44,8,FALSE)*VLOOKUP('ANALYSIS-YLD2'!BE$4,'INTERNAL PARAMETERS-1'!$B$5:$J$44,3,FALSE)</f>
        <v>8.4175925836381296E-2</v>
      </c>
      <c r="BF67" s="111">
        <f>'ANALYSIS-YLD1'!BF67*VLOOKUP('ANALYSIS-YLD2'!BF$4,'INTERNAL PARAMETERS-1'!$B$5:$J$44,5,FALSE)*VLOOKUP('ANALYSIS-YLD2'!BF$4,'INTERNAL PARAMETERS-1'!$B$5:$J$44,6,FALSE)*VLOOKUP('ANALYSIS-YLD2'!BF$4,'INTERNAL PARAMETERS-1'!$B$5:$J$44,3,FALSE) + 'ANALYSIS-YLD1'!BF67*(1-VLOOKUP('ANALYSIS-YLD2'!BF$4,'INTERNAL PARAMETERS-1'!$B$5:$J$44,5,FALSE))*VLOOKUP('ANALYSIS-YLD2'!BF$4,'INTERNAL PARAMETERS-1'!$B$5:$J$44,8,FALSE)*VLOOKUP('ANALYSIS-YLD2'!BF$4,'INTERNAL PARAMETERS-1'!$B$5:$J$44,3,FALSE)</f>
        <v>0</v>
      </c>
      <c r="BG67" s="111">
        <f>'ANALYSIS-YLD1'!BG67*VLOOKUP('ANALYSIS-YLD2'!BG$4,'INTERNAL PARAMETERS-1'!$B$5:$J$44,5,FALSE)*VLOOKUP('ANALYSIS-YLD2'!BG$4,'INTERNAL PARAMETERS-1'!$B$5:$J$44,6,FALSE)*VLOOKUP('ANALYSIS-YLD2'!BG$4,'INTERNAL PARAMETERS-1'!$B$5:$J$44,3,FALSE) + 'ANALYSIS-YLD1'!BG67*(1-VLOOKUP('ANALYSIS-YLD2'!BG$4,'INTERNAL PARAMETERS-1'!$B$5:$J$44,5,FALSE))*VLOOKUP('ANALYSIS-YLD2'!BG$4,'INTERNAL PARAMETERS-1'!$B$5:$J$44,8,FALSE)*VLOOKUP('ANALYSIS-YLD2'!BG$4,'INTERNAL PARAMETERS-1'!$B$5:$J$44,3,FALSE)</f>
        <v>4.1707449643784318E-2</v>
      </c>
      <c r="BH67" s="111">
        <f>'ANALYSIS-YLD1'!BH67*VLOOKUP('ANALYSIS-YLD2'!BH$4,'INTERNAL PARAMETERS-1'!$B$5:$J$44,5,FALSE)*VLOOKUP('ANALYSIS-YLD2'!BH$4,'INTERNAL PARAMETERS-1'!$B$5:$J$44,6,FALSE)*VLOOKUP('ANALYSIS-YLD2'!BH$4,'INTERNAL PARAMETERS-1'!$B$5:$J$44,3,FALSE) + 'ANALYSIS-YLD1'!BH67*(1-VLOOKUP('ANALYSIS-YLD2'!BH$4,'INTERNAL PARAMETERS-1'!$B$5:$J$44,5,FALSE))*VLOOKUP('ANALYSIS-YLD2'!BH$4,'INTERNAL PARAMETERS-1'!$B$5:$J$44,8,FALSE)*VLOOKUP('ANALYSIS-YLD2'!BH$4,'INTERNAL PARAMETERS-1'!$B$5:$J$44,3,FALSE)</f>
        <v>2.1420311163957957E-4</v>
      </c>
      <c r="BI67" s="111">
        <f>'ANALYSIS-YLD1'!BI67*VLOOKUP('ANALYSIS-YLD2'!BI$4,'INTERNAL PARAMETERS-1'!$B$5:$J$44,5,FALSE)*VLOOKUP('ANALYSIS-YLD2'!BI$4,'INTERNAL PARAMETERS-1'!$B$5:$J$44,6,FALSE)*VLOOKUP('ANALYSIS-YLD2'!BI$4,'INTERNAL PARAMETERS-1'!$B$5:$J$44,3,FALSE) + 'ANALYSIS-YLD1'!BI67*(1-VLOOKUP('ANALYSIS-YLD2'!BI$4,'INTERNAL PARAMETERS-1'!$B$5:$J$44,5,FALSE))*VLOOKUP('ANALYSIS-YLD2'!BI$4,'INTERNAL PARAMETERS-1'!$B$5:$J$44,8,FALSE)*VLOOKUP('ANALYSIS-YLD2'!BI$4,'INTERNAL PARAMETERS-1'!$B$5:$J$44,3,FALSE)</f>
        <v>0</v>
      </c>
      <c r="BJ67" s="111">
        <f>'ANALYSIS-YLD1'!BJ67*VLOOKUP('ANALYSIS-YLD2'!BJ$4,'INTERNAL PARAMETERS-1'!$B$5:$J$44,5,FALSE)*VLOOKUP('ANALYSIS-YLD2'!BJ$4,'INTERNAL PARAMETERS-1'!$B$5:$J$44,6,FALSE)*VLOOKUP('ANALYSIS-YLD2'!BJ$4,'INTERNAL PARAMETERS-1'!$B$5:$J$44,3,FALSE) + 'ANALYSIS-YLD1'!BJ67*(1-VLOOKUP('ANALYSIS-YLD2'!BJ$4,'INTERNAL PARAMETERS-1'!$B$5:$J$44,5,FALSE))*VLOOKUP('ANALYSIS-YLD2'!BJ$4,'INTERNAL PARAMETERS-1'!$B$5:$J$44,8,FALSE)*VLOOKUP('ANALYSIS-YLD2'!BJ$4,'INTERNAL PARAMETERS-1'!$B$5:$J$44,3,FALSE)</f>
        <v>9.1387952132086763E-3</v>
      </c>
      <c r="BK67" s="111">
        <f>'ANALYSIS-YLD1'!BK67*VLOOKUP('ANALYSIS-YLD2'!BK$4,'INTERNAL PARAMETERS-1'!$B$5:$J$44,5,FALSE)*VLOOKUP('ANALYSIS-YLD2'!BK$4,'INTERNAL PARAMETERS-1'!$B$5:$J$44,6,FALSE)*VLOOKUP('ANALYSIS-YLD2'!BK$4,'INTERNAL PARAMETERS-1'!$B$5:$J$44,3,FALSE) + 'ANALYSIS-YLD1'!BK67*(1-VLOOKUP('ANALYSIS-YLD2'!BK$4,'INTERNAL PARAMETERS-1'!$B$5:$J$44,5,FALSE))*VLOOKUP('ANALYSIS-YLD2'!BK$4,'INTERNAL PARAMETERS-1'!$B$5:$J$44,8,FALSE)*VLOOKUP('ANALYSIS-YLD2'!BK$4,'INTERNAL PARAMETERS-1'!$B$5:$J$44,3,FALSE)</f>
        <v>1.3907439964114941E-2</v>
      </c>
      <c r="BL67" s="111">
        <f>'ANALYSIS-YLD1'!BL67*VLOOKUP('ANALYSIS-YLD2'!BL$4,'INTERNAL PARAMETERS-1'!$B$5:$J$44,5,FALSE)*VLOOKUP('ANALYSIS-YLD2'!BL$4,'INTERNAL PARAMETERS-1'!$B$5:$J$44,6,FALSE)*VLOOKUP('ANALYSIS-YLD2'!BL$4,'INTERNAL PARAMETERS-1'!$B$5:$J$44,3,FALSE) + 'ANALYSIS-YLD1'!BL67*(1-VLOOKUP('ANALYSIS-YLD2'!BL$4,'INTERNAL PARAMETERS-1'!$B$5:$J$44,5,FALSE))*VLOOKUP('ANALYSIS-YLD2'!BL$4,'INTERNAL PARAMETERS-1'!$B$5:$J$44,8,FALSE)*VLOOKUP('ANALYSIS-YLD2'!BL$4,'INTERNAL PARAMETERS-1'!$B$5:$J$44,3,FALSE)</f>
        <v>5.7624929927385819E-2</v>
      </c>
      <c r="BM67" s="111">
        <f>'ANALYSIS-YLD1'!BM67*VLOOKUP('ANALYSIS-YLD2'!BM$4,'INTERNAL PARAMETERS-1'!$B$5:$J$44,5,FALSE)*VLOOKUP('ANALYSIS-YLD2'!BM$4,'INTERNAL PARAMETERS-1'!$B$5:$J$44,6,FALSE)*VLOOKUP('ANALYSIS-YLD2'!BM$4,'INTERNAL PARAMETERS-1'!$B$5:$J$44,3,FALSE) + 'ANALYSIS-YLD1'!BM67*(1-VLOOKUP('ANALYSIS-YLD2'!BM$4,'INTERNAL PARAMETERS-1'!$B$5:$J$44,5,FALSE))*VLOOKUP('ANALYSIS-YLD2'!BM$4,'INTERNAL PARAMETERS-1'!$B$5:$J$44,8,FALSE)*VLOOKUP('ANALYSIS-YLD2'!BM$4,'INTERNAL PARAMETERS-1'!$B$5:$J$44,3,FALSE)</f>
        <v>2.065584137380647E-2</v>
      </c>
      <c r="BN67" s="111">
        <f>'ANALYSIS-YLD1'!BN67*VLOOKUP('ANALYSIS-YLD2'!BN$4,'INTERNAL PARAMETERS-1'!$B$5:$J$44,5,FALSE)*VLOOKUP('ANALYSIS-YLD2'!BN$4,'INTERNAL PARAMETERS-1'!$B$5:$J$44,6,FALSE)*VLOOKUP('ANALYSIS-YLD2'!BN$4,'INTERNAL PARAMETERS-1'!$B$5:$J$44,3,FALSE) + 'ANALYSIS-YLD1'!BN67*(1-VLOOKUP('ANALYSIS-YLD2'!BN$4,'INTERNAL PARAMETERS-1'!$B$5:$J$44,5,FALSE))*VLOOKUP('ANALYSIS-YLD2'!BN$4,'INTERNAL PARAMETERS-1'!$B$5:$J$44,8,FALSE)*VLOOKUP('ANALYSIS-YLD2'!BN$4,'INTERNAL PARAMETERS-1'!$B$5:$J$44,3,FALSE)</f>
        <v>1.4607273352022377E-2</v>
      </c>
      <c r="BO67" s="111">
        <f>'ANALYSIS-YLD1'!BO67*VLOOKUP('ANALYSIS-YLD2'!BO$4,'INTERNAL PARAMETERS-1'!$B$5:$J$44,5,FALSE)*VLOOKUP('ANALYSIS-YLD2'!BO$4,'INTERNAL PARAMETERS-1'!$B$5:$J$44,6,FALSE)*VLOOKUP('ANALYSIS-YLD2'!BO$4,'INTERNAL PARAMETERS-1'!$B$5:$J$44,3,FALSE) + 'ANALYSIS-YLD1'!BO67*(1-VLOOKUP('ANALYSIS-YLD2'!BO$4,'INTERNAL PARAMETERS-1'!$B$5:$J$44,5,FALSE))*VLOOKUP('ANALYSIS-YLD2'!BO$4,'INTERNAL PARAMETERS-1'!$B$5:$J$44,8,FALSE)*VLOOKUP('ANALYSIS-YLD2'!BO$4,'INTERNAL PARAMETERS-1'!$B$5:$J$44,3,FALSE)</f>
        <v>1.3974795566301147E-2</v>
      </c>
      <c r="BP67" s="111">
        <f>'ANALYSIS-YLD1'!BP67*VLOOKUP('ANALYSIS-YLD2'!BP$4,'INTERNAL PARAMETERS-1'!$B$5:$J$44,5,FALSE)*VLOOKUP('ANALYSIS-YLD2'!BP$4,'INTERNAL PARAMETERS-1'!$B$5:$J$44,6,FALSE)*VLOOKUP('ANALYSIS-YLD2'!BP$4,'INTERNAL PARAMETERS-1'!$B$5:$J$44,3,FALSE) + 'ANALYSIS-YLD1'!BP67*(1-VLOOKUP('ANALYSIS-YLD2'!BP$4,'INTERNAL PARAMETERS-1'!$B$5:$J$44,5,FALSE))*VLOOKUP('ANALYSIS-YLD2'!BP$4,'INTERNAL PARAMETERS-1'!$B$5:$J$44,8,FALSE)*VLOOKUP('ANALYSIS-YLD2'!BP$4,'INTERNAL PARAMETERS-1'!$B$5:$J$44,3,FALSE)</f>
        <v>7.8942129809419083E-4</v>
      </c>
      <c r="BQ67" s="111">
        <f>'ANALYSIS-YLD1'!BQ67*VLOOKUP('ANALYSIS-YLD2'!BQ$4,'INTERNAL PARAMETERS-1'!$B$5:$J$44,5,FALSE)*VLOOKUP('ANALYSIS-YLD2'!BQ$4,'INTERNAL PARAMETERS-1'!$B$5:$J$44,6,FALSE)*VLOOKUP('ANALYSIS-YLD2'!BQ$4,'INTERNAL PARAMETERS-1'!$B$5:$J$44,3,FALSE) + 'ANALYSIS-YLD1'!BQ67*(1-VLOOKUP('ANALYSIS-YLD2'!BQ$4,'INTERNAL PARAMETERS-1'!$B$5:$J$44,5,FALSE))*VLOOKUP('ANALYSIS-YLD2'!BQ$4,'INTERNAL PARAMETERS-1'!$B$5:$J$44,8,FALSE)*VLOOKUP('ANALYSIS-YLD2'!BQ$4,'INTERNAL PARAMETERS-1'!$B$5:$J$44,3,FALSE)</f>
        <v>5.5582075694846932E-2</v>
      </c>
      <c r="BR67" s="111">
        <f>'ANALYSIS-YLD1'!BR67*VLOOKUP('ANALYSIS-YLD2'!BR$4,'INTERNAL PARAMETERS-1'!$B$5:$J$44,5,FALSE)*VLOOKUP('ANALYSIS-YLD2'!BR$4,'INTERNAL PARAMETERS-1'!$B$5:$J$44,6,FALSE)*VLOOKUP('ANALYSIS-YLD2'!BR$4,'INTERNAL PARAMETERS-1'!$B$5:$J$44,3,FALSE) + 'ANALYSIS-YLD1'!BR67*(1-VLOOKUP('ANALYSIS-YLD2'!BR$4,'INTERNAL PARAMETERS-1'!$B$5:$J$44,5,FALSE))*VLOOKUP('ANALYSIS-YLD2'!BR$4,'INTERNAL PARAMETERS-1'!$B$5:$J$44,8,FALSE)*VLOOKUP('ANALYSIS-YLD2'!BR$4,'INTERNAL PARAMETERS-1'!$B$5:$J$44,3,FALSE)</f>
        <v>2.386043198471452E-3</v>
      </c>
      <c r="BS67" s="111">
        <f>'ANALYSIS-YLD1'!BS67*VLOOKUP('ANALYSIS-YLD2'!BS$4,'INTERNAL PARAMETERS-1'!$B$5:$J$44,5,FALSE)*VLOOKUP('ANALYSIS-YLD2'!BS$4,'INTERNAL PARAMETERS-1'!$B$5:$J$44,6,FALSE)*VLOOKUP('ANALYSIS-YLD2'!BS$4,'INTERNAL PARAMETERS-1'!$B$5:$J$44,3,FALSE) + 'ANALYSIS-YLD1'!BS67*(1-VLOOKUP('ANALYSIS-YLD2'!BS$4,'INTERNAL PARAMETERS-1'!$B$5:$J$44,5,FALSE))*VLOOKUP('ANALYSIS-YLD2'!BS$4,'INTERNAL PARAMETERS-1'!$B$5:$J$44,8,FALSE)*VLOOKUP('ANALYSIS-YLD2'!BS$4,'INTERNAL PARAMETERS-1'!$B$5:$J$44,3,FALSE)</f>
        <v>1.1832096170455921E-4</v>
      </c>
      <c r="BT67" s="111">
        <f>'ANALYSIS-YLD1'!BT67*VLOOKUP('ANALYSIS-YLD2'!BT$4,'INTERNAL PARAMETERS-1'!$B$5:$J$44,5,FALSE)*VLOOKUP('ANALYSIS-YLD2'!BT$4,'INTERNAL PARAMETERS-1'!$B$5:$J$44,6,FALSE)*VLOOKUP('ANALYSIS-YLD2'!BT$4,'INTERNAL PARAMETERS-1'!$B$5:$J$44,3,FALSE) + 'ANALYSIS-YLD1'!BT67*(1-VLOOKUP('ANALYSIS-YLD2'!BT$4,'INTERNAL PARAMETERS-1'!$B$5:$J$44,5,FALSE))*VLOOKUP('ANALYSIS-YLD2'!BT$4,'INTERNAL PARAMETERS-1'!$B$5:$J$44,8,FALSE)*VLOOKUP('ANALYSIS-YLD2'!BT$4,'INTERNAL PARAMETERS-1'!$B$5:$J$44,3,FALSE)</f>
        <v>0</v>
      </c>
      <c r="BU67" s="111">
        <f>'ANALYSIS-YLD1'!BU67*VLOOKUP('ANALYSIS-YLD2'!BU$4,'INTERNAL PARAMETERS-1'!$B$5:$J$44,5,FALSE)*VLOOKUP('ANALYSIS-YLD2'!BU$4,'INTERNAL PARAMETERS-1'!$B$5:$J$44,6,FALSE)*VLOOKUP('ANALYSIS-YLD2'!BU$4,'INTERNAL PARAMETERS-1'!$B$5:$J$44,3,FALSE) + 'ANALYSIS-YLD1'!BU67*(1-VLOOKUP('ANALYSIS-YLD2'!BU$4,'INTERNAL PARAMETERS-1'!$B$5:$J$44,5,FALSE))*VLOOKUP('ANALYSIS-YLD2'!BU$4,'INTERNAL PARAMETERS-1'!$B$5:$J$44,8,FALSE)*VLOOKUP('ANALYSIS-YLD2'!BU$4,'INTERNAL PARAMETERS-1'!$B$5:$J$44,3,FALSE)</f>
        <v>0</v>
      </c>
      <c r="BV67" s="111">
        <f>'ANALYSIS-YLD1'!BV67*VLOOKUP('ANALYSIS-YLD2'!BV$4,'INTERNAL PARAMETERS-1'!$B$5:$J$44,5,FALSE)*VLOOKUP('ANALYSIS-YLD2'!BV$4,'INTERNAL PARAMETERS-1'!$B$5:$J$44,6,FALSE)*VLOOKUP('ANALYSIS-YLD2'!BV$4,'INTERNAL PARAMETERS-1'!$B$5:$J$44,3,FALSE) + 'ANALYSIS-YLD1'!BV67*(1-VLOOKUP('ANALYSIS-YLD2'!BV$4,'INTERNAL PARAMETERS-1'!$B$5:$J$44,5,FALSE))*VLOOKUP('ANALYSIS-YLD2'!BV$4,'INTERNAL PARAMETERS-1'!$B$5:$J$44,8,FALSE)*VLOOKUP('ANALYSIS-YLD2'!BV$4,'INTERNAL PARAMETERS-1'!$B$5:$J$44,3,FALSE)</f>
        <v>0</v>
      </c>
      <c r="BW67" s="111">
        <f>'ANALYSIS-YLD1'!BW67*VLOOKUP('ANALYSIS-YLD2'!BW$4,'INTERNAL PARAMETERS-1'!$B$5:$J$44,5,FALSE)*VLOOKUP('ANALYSIS-YLD2'!BW$4,'INTERNAL PARAMETERS-1'!$B$5:$J$44,6,FALSE)*VLOOKUP('ANALYSIS-YLD2'!BW$4,'INTERNAL PARAMETERS-1'!$B$5:$J$44,3,FALSE) + 'ANALYSIS-YLD1'!BW67*(1-VLOOKUP('ANALYSIS-YLD2'!BW$4,'INTERNAL PARAMETERS-1'!$B$5:$J$44,5,FALSE))*VLOOKUP('ANALYSIS-YLD2'!BW$4,'INTERNAL PARAMETERS-1'!$B$5:$J$44,8,FALSE)*VLOOKUP('ANALYSIS-YLD2'!BW$4,'INTERNAL PARAMETERS-1'!$B$5:$J$44,3,FALSE)</f>
        <v>0</v>
      </c>
      <c r="BX67" s="111">
        <f>'ANALYSIS-YLD1'!BX67*VLOOKUP('ANALYSIS-YLD2'!BX$4,'INTERNAL PARAMETERS-1'!$B$5:$J$44,5,FALSE)*VLOOKUP('ANALYSIS-YLD2'!BX$4,'INTERNAL PARAMETERS-1'!$B$5:$J$44,6,FALSE)*VLOOKUP('ANALYSIS-YLD2'!BX$4,'INTERNAL PARAMETERS-1'!$B$5:$J$44,3,FALSE) + 'ANALYSIS-YLD1'!BX67*(1-VLOOKUP('ANALYSIS-YLD2'!BX$4,'INTERNAL PARAMETERS-1'!$B$5:$J$44,5,FALSE))*VLOOKUP('ANALYSIS-YLD2'!BX$4,'INTERNAL PARAMETERS-1'!$B$5:$J$44,8,FALSE)*VLOOKUP('ANALYSIS-YLD2'!BX$4,'INTERNAL PARAMETERS-1'!$B$5:$J$44,3,FALSE)</f>
        <v>0</v>
      </c>
      <c r="BY67" s="111">
        <f>'ANALYSIS-YLD1'!BY67*VLOOKUP('ANALYSIS-YLD2'!BY$4,'INTERNAL PARAMETERS-1'!$B$5:$J$44,5,FALSE)*VLOOKUP('ANALYSIS-YLD2'!BY$4,'INTERNAL PARAMETERS-1'!$B$5:$J$44,6,FALSE)*VLOOKUP('ANALYSIS-YLD2'!BY$4,'INTERNAL PARAMETERS-1'!$B$5:$J$44,3,FALSE) + 'ANALYSIS-YLD1'!BY67*(1-VLOOKUP('ANALYSIS-YLD2'!BY$4,'INTERNAL PARAMETERS-1'!$B$5:$J$44,5,FALSE))*VLOOKUP('ANALYSIS-YLD2'!BY$4,'INTERNAL PARAMETERS-1'!$B$5:$J$44,8,FALSE)*VLOOKUP('ANALYSIS-YLD2'!BY$4,'INTERNAL PARAMETERS-1'!$B$5:$J$44,3,FALSE)</f>
        <v>0</v>
      </c>
      <c r="BZ67" s="111">
        <f>'ANALYSIS-YLD1'!BZ67*VLOOKUP('ANALYSIS-YLD2'!BZ$4,'INTERNAL PARAMETERS-1'!$B$5:$J$44,5,FALSE)*VLOOKUP('ANALYSIS-YLD2'!BZ$4,'INTERNAL PARAMETERS-1'!$B$5:$J$44,6,FALSE)*VLOOKUP('ANALYSIS-YLD2'!BZ$4,'INTERNAL PARAMETERS-1'!$B$5:$J$44,3,FALSE) + 'ANALYSIS-YLD1'!BZ67*(1-VLOOKUP('ANALYSIS-YLD2'!BZ$4,'INTERNAL PARAMETERS-1'!$B$5:$J$44,5,FALSE))*VLOOKUP('ANALYSIS-YLD2'!BZ$4,'INTERNAL PARAMETERS-1'!$B$5:$J$44,8,FALSE)*VLOOKUP('ANALYSIS-YLD2'!BZ$4,'INTERNAL PARAMETERS-1'!$B$5:$J$44,3,FALSE)</f>
        <v>8.4624770949557606E-5</v>
      </c>
      <c r="CA67" s="111">
        <f>'ANALYSIS-YLD1'!CA67*VLOOKUP('ANALYSIS-YLD2'!CA$4,'INTERNAL PARAMETERS-1'!$B$5:$J$44,5,FALSE)*VLOOKUP('ANALYSIS-YLD2'!CA$4,'INTERNAL PARAMETERS-1'!$B$5:$J$44,6,FALSE)*VLOOKUP('ANALYSIS-YLD2'!CA$4,'INTERNAL PARAMETERS-1'!$B$5:$J$44,3,FALSE) + 'ANALYSIS-YLD1'!CA67*(1-VLOOKUP('ANALYSIS-YLD2'!CA$4,'INTERNAL PARAMETERS-1'!$B$5:$J$44,5,FALSE))*VLOOKUP('ANALYSIS-YLD2'!CA$4,'INTERNAL PARAMETERS-1'!$B$5:$J$44,8,FALSE)*VLOOKUP('ANALYSIS-YLD2'!CA$4,'INTERNAL PARAMETERS-1'!$B$5:$J$44,3,FALSE)</f>
        <v>0</v>
      </c>
      <c r="CB67" s="111">
        <f>'ANALYSIS-YLD1'!CB67*VLOOKUP('ANALYSIS-YLD2'!CB$4,'INTERNAL PARAMETERS-1'!$B$5:$J$44,5,FALSE)*VLOOKUP('ANALYSIS-YLD2'!CB$4,'INTERNAL PARAMETERS-1'!$B$5:$J$44,6,FALSE)*VLOOKUP('ANALYSIS-YLD2'!CB$4,'INTERNAL PARAMETERS-1'!$B$5:$J$44,3,FALSE) + 'ANALYSIS-YLD1'!CB67*(1-VLOOKUP('ANALYSIS-YLD2'!CB$4,'INTERNAL PARAMETERS-1'!$B$5:$J$44,5,FALSE))*VLOOKUP('ANALYSIS-YLD2'!CB$4,'INTERNAL PARAMETERS-1'!$B$5:$J$44,8,FALSE)*VLOOKUP('ANALYSIS-YLD2'!CB$4,'INTERNAL PARAMETERS-1'!$B$5:$J$44,3,FALSE)</f>
        <v>0</v>
      </c>
      <c r="CC67" s="111">
        <f>'ANALYSIS-YLD1'!CC67*VLOOKUP('ANALYSIS-YLD2'!CC$4,'INTERNAL PARAMETERS-1'!$B$5:$J$44,5,FALSE)*VLOOKUP('ANALYSIS-YLD2'!CC$4,'INTERNAL PARAMETERS-1'!$B$5:$J$44,6,FALSE)*VLOOKUP('ANALYSIS-YLD2'!CC$4,'INTERNAL PARAMETERS-1'!$B$5:$J$44,3,FALSE) + 'ANALYSIS-YLD1'!CC67*(1-VLOOKUP('ANALYSIS-YLD2'!CC$4,'INTERNAL PARAMETERS-1'!$B$5:$J$44,5,FALSE))*VLOOKUP('ANALYSIS-YLD2'!CC$4,'INTERNAL PARAMETERS-1'!$B$5:$J$44,8,FALSE)*VLOOKUP('ANALYSIS-YLD2'!CC$4,'INTERNAL PARAMETERS-1'!$B$5:$J$44,3,FALSE)</f>
        <v>4.2899975030410276E-4</v>
      </c>
      <c r="CD67" s="111">
        <f>'ANALYSIS-YLD1'!CD67*VLOOKUP('ANALYSIS-YLD2'!CD$4,'INTERNAL PARAMETERS-1'!$B$5:$J$44,5,FALSE)*VLOOKUP('ANALYSIS-YLD2'!CD$4,'INTERNAL PARAMETERS-1'!$B$5:$J$44,6,FALSE)*VLOOKUP('ANALYSIS-YLD2'!CD$4,'INTERNAL PARAMETERS-1'!$B$5:$J$44,3,FALSE) + 'ANALYSIS-YLD1'!CD67*(1-VLOOKUP('ANALYSIS-YLD2'!CD$4,'INTERNAL PARAMETERS-1'!$B$5:$J$44,5,FALSE))*VLOOKUP('ANALYSIS-YLD2'!CD$4,'INTERNAL PARAMETERS-1'!$B$5:$J$44,8,FALSE)*VLOOKUP('ANALYSIS-YLD2'!CD$4,'INTERNAL PARAMETERS-1'!$B$5:$J$44,3,FALSE)</f>
        <v>6.2586864019314743E-4</v>
      </c>
      <c r="CE67" s="111">
        <f>'ANALYSIS-YLD1'!CE67*VLOOKUP('ANALYSIS-YLD2'!CE$4,'INTERNAL PARAMETERS-1'!$B$5:$J$44,5,FALSE)*VLOOKUP('ANALYSIS-YLD2'!CE$4,'INTERNAL PARAMETERS-1'!$B$5:$J$44,6,FALSE)*VLOOKUP('ANALYSIS-YLD2'!CE$4,'INTERNAL PARAMETERS-1'!$B$5:$J$44,3,FALSE) + 'ANALYSIS-YLD1'!CE67*(1-VLOOKUP('ANALYSIS-YLD2'!CE$4,'INTERNAL PARAMETERS-1'!$B$5:$J$44,5,FALSE))*VLOOKUP('ANALYSIS-YLD2'!CE$4,'INTERNAL PARAMETERS-1'!$B$5:$J$44,8,FALSE)*VLOOKUP('ANALYSIS-YLD2'!CE$4,'INTERNAL PARAMETERS-1'!$B$5:$J$44,3,FALSE)</f>
        <v>1.2799525115397841E-3</v>
      </c>
      <c r="CF67" s="111">
        <f>'ANALYSIS-YLD1'!CF67*VLOOKUP('ANALYSIS-YLD2'!CF$4,'INTERNAL PARAMETERS-1'!$B$5:$J$44,5,FALSE)*VLOOKUP('ANALYSIS-YLD2'!CF$4,'INTERNAL PARAMETERS-1'!$B$5:$J$44,6,FALSE)*VLOOKUP('ANALYSIS-YLD2'!CF$4,'INTERNAL PARAMETERS-1'!$B$5:$J$44,3,FALSE) + 'ANALYSIS-YLD1'!CF67*(1-VLOOKUP('ANALYSIS-YLD2'!CF$4,'INTERNAL PARAMETERS-1'!$B$5:$J$44,5,FALSE))*VLOOKUP('ANALYSIS-YLD2'!CF$4,'INTERNAL PARAMETERS-1'!$B$5:$J$44,8,FALSE)*VLOOKUP('ANALYSIS-YLD2'!CF$4,'INTERNAL PARAMETERS-1'!$B$5:$J$44,3,FALSE)</f>
        <v>8.8006185836693516E-4</v>
      </c>
      <c r="CG67" s="111">
        <f>'ANALYSIS-YLD1'!CG67*VLOOKUP('ANALYSIS-YLD2'!CG$4,'INTERNAL PARAMETERS-1'!$B$5:$J$44,5,FALSE)*VLOOKUP('ANALYSIS-YLD2'!CG$4,'INTERNAL PARAMETERS-1'!$B$5:$J$44,6,FALSE)*VLOOKUP('ANALYSIS-YLD2'!CG$4,'INTERNAL PARAMETERS-1'!$B$5:$J$44,3,FALSE) + 'ANALYSIS-YLD1'!CG67*(1-VLOOKUP('ANALYSIS-YLD2'!CG$4,'INTERNAL PARAMETERS-1'!$B$5:$J$44,5,FALSE))*VLOOKUP('ANALYSIS-YLD2'!CG$4,'INTERNAL PARAMETERS-1'!$B$5:$J$44,8,FALSE)*VLOOKUP('ANALYSIS-YLD2'!CG$4,'INTERNAL PARAMETERS-1'!$B$5:$J$44,3,FALSE)</f>
        <v>0</v>
      </c>
      <c r="CH67" s="110">
        <f>'ANALYSIS-YLD1'!CH67*VLOOKUP('ANALYSIS-YLD2'!CH$4,'INTERNAL PARAMETERS-1'!$B$5:$J$44,5,FALSE)*VLOOKUP('ANALYSIS-YLD2'!CH$4,'INTERNAL PARAMETERS-1'!$B$5:$J$44,6,FALSE)*VLOOKUP('ANALYSIS-YLD2'!CH$4,'INTERNAL PARAMETERS-1'!$B$5:$J$44,3,FALSE) + 'ANALYSIS-YLD1'!CH67*(1-VLOOKUP('ANALYSIS-YLD2'!CH$4,'INTERNAL PARAMETERS-1'!$B$5:$J$44,5,FALSE))*VLOOKUP('ANALYSIS-YLD2'!CH$4,'INTERNAL PARAMETERS-1'!$B$5:$J$44,8,FALSE)*VLOOKUP('ANALYSIS-YLD2'!CH$4,'INTERNAL PARAMETERS-1'!$B$5:$J$44,3,FALSE)</f>
        <v>0</v>
      </c>
      <c r="CJ67" s="112">
        <f t="shared" si="0"/>
        <v>26.648077713400014</v>
      </c>
      <c r="CK67" s="110">
        <f t="shared" si="1"/>
        <v>0.70047951014391419</v>
      </c>
    </row>
    <row r="68" spans="2:89" x14ac:dyDescent="0.5">
      <c r="B68" s="127" t="s">
        <v>27</v>
      </c>
      <c r="C68" s="126" t="s">
        <v>2</v>
      </c>
      <c r="D68" s="126" t="s">
        <v>11</v>
      </c>
      <c r="E68" s="125">
        <f>'INPUTS-Incidence'!E68</f>
        <v>58.875676263373059</v>
      </c>
      <c r="F68" s="124">
        <f>'INTERNAL PARAMETERS-1'!M14</f>
        <v>39.424999999999997</v>
      </c>
      <c r="G68" s="112">
        <f>'ANALYSIS-YLD1'!G68*VLOOKUP('ANALYSIS-YLD2'!G$4,'INTERNAL PARAMETERS-1'!$B$5:$J$44,5,FALSE)*VLOOKUP('ANALYSIS-YLD2'!G$4,'INTERNAL PARAMETERS-1'!$B$5:$J$44,7,FALSE)*'ANALYSIS-YLD2'!$F68 + 'ANALYSIS-YLD1'!G68*(1-VLOOKUP('ANALYSIS-YLD2'!G$4,'INTERNAL PARAMETERS-1'!$B$5:$J$44,5,FALSE))*VLOOKUP('ANALYSIS-YLD2'!G$4,'INTERNAL PARAMETERS-1'!$B$5:$J$44,9,FALSE)*'ANALYSIS-YLD2'!$F68</f>
        <v>5.7572946955130817</v>
      </c>
      <c r="H68" s="111">
        <f>'ANALYSIS-YLD1'!H68*VLOOKUP('ANALYSIS-YLD2'!H$4,'INTERNAL PARAMETERS-1'!$B$5:$J$44,5,FALSE)*VLOOKUP('ANALYSIS-YLD2'!H$4,'INTERNAL PARAMETERS-1'!$B$5:$J$44,7,FALSE)*'ANALYSIS-YLD2'!$F68 + 'ANALYSIS-YLD1'!H68*(1-VLOOKUP('ANALYSIS-YLD2'!H$4,'INTERNAL PARAMETERS-1'!$B$5:$J$44,5,FALSE))*VLOOKUP('ANALYSIS-YLD2'!H$4,'INTERNAL PARAMETERS-1'!$B$5:$J$44,9,FALSE)*'ANALYSIS-YLD2'!$F68</f>
        <v>3.4719575249451022</v>
      </c>
      <c r="I68" s="111">
        <f>'ANALYSIS-YLD1'!I68*VLOOKUP('ANALYSIS-YLD2'!I$4,'INTERNAL PARAMETERS-1'!$B$5:$J$44,5,FALSE)*VLOOKUP('ANALYSIS-YLD2'!I$4,'INTERNAL PARAMETERS-1'!$B$5:$J$44,7,FALSE)*'ANALYSIS-YLD2'!$F68 + 'ANALYSIS-YLD1'!I68*(1-VLOOKUP('ANALYSIS-YLD2'!I$4,'INTERNAL PARAMETERS-1'!$B$5:$J$44,5,FALSE))*VLOOKUP('ANALYSIS-YLD2'!I$4,'INTERNAL PARAMETERS-1'!$B$5:$J$44,9,FALSE)*'ANALYSIS-YLD2'!$F68</f>
        <v>5.3528251117700725</v>
      </c>
      <c r="J68" s="111">
        <f>'ANALYSIS-YLD1'!J68*VLOOKUP('ANALYSIS-YLD2'!J$4,'INTERNAL PARAMETERS-1'!$B$5:$J$44,5,FALSE)*VLOOKUP('ANALYSIS-YLD2'!J$4,'INTERNAL PARAMETERS-1'!$B$5:$J$44,7,FALSE)*'ANALYSIS-YLD2'!$F68 + 'ANALYSIS-YLD1'!J68*(1-VLOOKUP('ANALYSIS-YLD2'!J$4,'INTERNAL PARAMETERS-1'!$B$5:$J$44,5,FALSE))*VLOOKUP('ANALYSIS-YLD2'!J$4,'INTERNAL PARAMETERS-1'!$B$5:$J$44,9,FALSE)*'ANALYSIS-YLD2'!$F68</f>
        <v>0</v>
      </c>
      <c r="K68" s="111">
        <f>'ANALYSIS-YLD1'!K68*VLOOKUP('ANALYSIS-YLD2'!K$4,'INTERNAL PARAMETERS-1'!$B$5:$J$44,5,FALSE)*VLOOKUP('ANALYSIS-YLD2'!K$4,'INTERNAL PARAMETERS-1'!$B$5:$J$44,7,FALSE)*'ANALYSIS-YLD2'!$F68 + 'ANALYSIS-YLD1'!K68*(1-VLOOKUP('ANALYSIS-YLD2'!K$4,'INTERNAL PARAMETERS-1'!$B$5:$J$44,5,FALSE))*VLOOKUP('ANALYSIS-YLD2'!K$4,'INTERNAL PARAMETERS-1'!$B$5:$J$44,9,FALSE)*'ANALYSIS-YLD2'!$F68</f>
        <v>0</v>
      </c>
      <c r="L68" s="111">
        <f>'ANALYSIS-YLD1'!L68*VLOOKUP('ANALYSIS-YLD2'!L$4,'INTERNAL PARAMETERS-1'!$B$5:$J$44,5,FALSE)*VLOOKUP('ANALYSIS-YLD2'!L$4,'INTERNAL PARAMETERS-1'!$B$5:$J$44,7,FALSE)*'ANALYSIS-YLD2'!$F68 + 'ANALYSIS-YLD1'!L68*(1-VLOOKUP('ANALYSIS-YLD2'!L$4,'INTERNAL PARAMETERS-1'!$B$5:$J$44,5,FALSE))*VLOOKUP('ANALYSIS-YLD2'!L$4,'INTERNAL PARAMETERS-1'!$B$5:$J$44,9,FALSE)*'ANALYSIS-YLD2'!$F68</f>
        <v>0</v>
      </c>
      <c r="M68" s="111">
        <f>'ANALYSIS-YLD1'!M68*VLOOKUP('ANALYSIS-YLD2'!M$4,'INTERNAL PARAMETERS-1'!$B$5:$J$44,5,FALSE)*VLOOKUP('ANALYSIS-YLD2'!M$4,'INTERNAL PARAMETERS-1'!$B$5:$J$44,7,FALSE)*'ANALYSIS-YLD2'!$F68 + 'ANALYSIS-YLD1'!M68*(1-VLOOKUP('ANALYSIS-YLD2'!M$4,'INTERNAL PARAMETERS-1'!$B$5:$J$44,5,FALSE))*VLOOKUP('ANALYSIS-YLD2'!M$4,'INTERNAL PARAMETERS-1'!$B$5:$J$44,9,FALSE)*'ANALYSIS-YLD2'!$F68</f>
        <v>0.13984355637068685</v>
      </c>
      <c r="N68" s="111">
        <f>'ANALYSIS-YLD1'!N68*VLOOKUP('ANALYSIS-YLD2'!N$4,'INTERNAL PARAMETERS-1'!$B$5:$J$44,5,FALSE)*VLOOKUP('ANALYSIS-YLD2'!N$4,'INTERNAL PARAMETERS-1'!$B$5:$J$44,7,FALSE)*'ANALYSIS-YLD2'!$F68 + 'ANALYSIS-YLD1'!N68*(1-VLOOKUP('ANALYSIS-YLD2'!N$4,'INTERNAL PARAMETERS-1'!$B$5:$J$44,5,FALSE))*VLOOKUP('ANALYSIS-YLD2'!N$4,'INTERNAL PARAMETERS-1'!$B$5:$J$44,9,FALSE)*'ANALYSIS-YLD2'!$F68</f>
        <v>1.3847541026469488E-2</v>
      </c>
      <c r="O68" s="111">
        <f>'ANALYSIS-YLD1'!O68*VLOOKUP('ANALYSIS-YLD2'!O$4,'INTERNAL PARAMETERS-1'!$B$5:$J$44,5,FALSE)*VLOOKUP('ANALYSIS-YLD2'!O$4,'INTERNAL PARAMETERS-1'!$B$5:$J$44,7,FALSE)*'ANALYSIS-YLD2'!$F68 + 'ANALYSIS-YLD1'!O68*(1-VLOOKUP('ANALYSIS-YLD2'!O$4,'INTERNAL PARAMETERS-1'!$B$5:$J$44,5,FALSE))*VLOOKUP('ANALYSIS-YLD2'!O$4,'INTERNAL PARAMETERS-1'!$B$5:$J$44,9,FALSE)*'ANALYSIS-YLD2'!$F68</f>
        <v>0</v>
      </c>
      <c r="P68" s="111">
        <f>'ANALYSIS-YLD1'!P68*VLOOKUP('ANALYSIS-YLD2'!P$4,'INTERNAL PARAMETERS-1'!$B$5:$J$44,5,FALSE)*VLOOKUP('ANALYSIS-YLD2'!P$4,'INTERNAL PARAMETERS-1'!$B$5:$J$44,7,FALSE)*'ANALYSIS-YLD2'!$F68 + 'ANALYSIS-YLD1'!P68*(1-VLOOKUP('ANALYSIS-YLD2'!P$4,'INTERNAL PARAMETERS-1'!$B$5:$J$44,5,FALSE))*VLOOKUP('ANALYSIS-YLD2'!P$4,'INTERNAL PARAMETERS-1'!$B$5:$J$44,9,FALSE)*'ANALYSIS-YLD2'!$F68</f>
        <v>0</v>
      </c>
      <c r="Q68" s="111">
        <f>'ANALYSIS-YLD1'!Q68*VLOOKUP('ANALYSIS-YLD2'!Q$4,'INTERNAL PARAMETERS-1'!$B$5:$J$44,5,FALSE)*VLOOKUP('ANALYSIS-YLD2'!Q$4,'INTERNAL PARAMETERS-1'!$B$5:$J$44,7,FALSE)*'ANALYSIS-YLD2'!$F68 + 'ANALYSIS-YLD1'!Q68*(1-VLOOKUP('ANALYSIS-YLD2'!Q$4,'INTERNAL PARAMETERS-1'!$B$5:$J$44,5,FALSE))*VLOOKUP('ANALYSIS-YLD2'!Q$4,'INTERNAL PARAMETERS-1'!$B$5:$J$44,9,FALSE)*'ANALYSIS-YLD2'!$F68</f>
        <v>0</v>
      </c>
      <c r="R68" s="111">
        <f>'ANALYSIS-YLD1'!R68*VLOOKUP('ANALYSIS-YLD2'!R$4,'INTERNAL PARAMETERS-1'!$B$5:$J$44,5,FALSE)*VLOOKUP('ANALYSIS-YLD2'!R$4,'INTERNAL PARAMETERS-1'!$B$5:$J$44,7,FALSE)*'ANALYSIS-YLD2'!$F68 + 'ANALYSIS-YLD1'!R68*(1-VLOOKUP('ANALYSIS-YLD2'!R$4,'INTERNAL PARAMETERS-1'!$B$5:$J$44,5,FALSE))*VLOOKUP('ANALYSIS-YLD2'!R$4,'INTERNAL PARAMETERS-1'!$B$5:$J$44,9,FALSE)*'ANALYSIS-YLD2'!$F68</f>
        <v>4.1706846107128825E-2</v>
      </c>
      <c r="S68" s="111">
        <f>'ANALYSIS-YLD1'!S68*VLOOKUP('ANALYSIS-YLD2'!S$4,'INTERNAL PARAMETERS-1'!$B$5:$J$44,5,FALSE)*VLOOKUP('ANALYSIS-YLD2'!S$4,'INTERNAL PARAMETERS-1'!$B$5:$J$44,7,FALSE)*'ANALYSIS-YLD2'!$F68 + 'ANALYSIS-YLD1'!S68*(1-VLOOKUP('ANALYSIS-YLD2'!S$4,'INTERNAL PARAMETERS-1'!$B$5:$J$44,5,FALSE))*VLOOKUP('ANALYSIS-YLD2'!S$4,'INTERNAL PARAMETERS-1'!$B$5:$J$44,9,FALSE)*'ANALYSIS-YLD2'!$F68</f>
        <v>0.88148122562998377</v>
      </c>
      <c r="T68" s="111">
        <f>'ANALYSIS-YLD1'!T68*VLOOKUP('ANALYSIS-YLD2'!T$4,'INTERNAL PARAMETERS-1'!$B$5:$J$44,5,FALSE)*VLOOKUP('ANALYSIS-YLD2'!T$4,'INTERNAL PARAMETERS-1'!$B$5:$J$44,7,FALSE)*'ANALYSIS-YLD2'!$F68 + 'ANALYSIS-YLD1'!T68*(1-VLOOKUP('ANALYSIS-YLD2'!T$4,'INTERNAL PARAMETERS-1'!$B$5:$J$44,5,FALSE))*VLOOKUP('ANALYSIS-YLD2'!T$4,'INTERNAL PARAMETERS-1'!$B$5:$J$44,9,FALSE)*'ANALYSIS-YLD2'!$F68</f>
        <v>0.13684710702871142</v>
      </c>
      <c r="U68" s="111">
        <f>'ANALYSIS-YLD1'!U68*VLOOKUP('ANALYSIS-YLD2'!U$4,'INTERNAL PARAMETERS-1'!$B$5:$J$44,5,FALSE)*VLOOKUP('ANALYSIS-YLD2'!U$4,'INTERNAL PARAMETERS-1'!$B$5:$J$44,7,FALSE)*'ANALYSIS-YLD2'!$F68 + 'ANALYSIS-YLD1'!U68*(1-VLOOKUP('ANALYSIS-YLD2'!U$4,'INTERNAL PARAMETERS-1'!$B$5:$J$44,5,FALSE))*VLOOKUP('ANALYSIS-YLD2'!U$4,'INTERNAL PARAMETERS-1'!$B$5:$J$44,9,FALSE)*'ANALYSIS-YLD2'!$F68</f>
        <v>0.11781659440044601</v>
      </c>
      <c r="V68" s="111">
        <f>'ANALYSIS-YLD1'!V68*VLOOKUP('ANALYSIS-YLD2'!V$4,'INTERNAL PARAMETERS-1'!$B$5:$J$44,5,FALSE)*VLOOKUP('ANALYSIS-YLD2'!V$4,'INTERNAL PARAMETERS-1'!$B$5:$J$44,7,FALSE)*'ANALYSIS-YLD2'!$F68 + 'ANALYSIS-YLD1'!V68*(1-VLOOKUP('ANALYSIS-YLD2'!V$4,'INTERNAL PARAMETERS-1'!$B$5:$J$44,5,FALSE))*VLOOKUP('ANALYSIS-YLD2'!V$4,'INTERNAL PARAMETERS-1'!$B$5:$J$44,9,FALSE)*'ANALYSIS-YLD2'!$F68</f>
        <v>0.53438548089730142</v>
      </c>
      <c r="W68" s="111">
        <f>'ANALYSIS-YLD1'!W68*VLOOKUP('ANALYSIS-YLD2'!W$4,'INTERNAL PARAMETERS-1'!$B$5:$J$44,5,FALSE)*VLOOKUP('ANALYSIS-YLD2'!W$4,'INTERNAL PARAMETERS-1'!$B$5:$J$44,7,FALSE)*'ANALYSIS-YLD2'!$F68 + 'ANALYSIS-YLD1'!W68*(1-VLOOKUP('ANALYSIS-YLD2'!W$4,'INTERNAL PARAMETERS-1'!$B$5:$J$44,5,FALSE))*VLOOKUP('ANALYSIS-YLD2'!W$4,'INTERNAL PARAMETERS-1'!$B$5:$J$44,9,FALSE)*'ANALYSIS-YLD2'!$F68</f>
        <v>0</v>
      </c>
      <c r="X68" s="111">
        <f>'ANALYSIS-YLD1'!X68*VLOOKUP('ANALYSIS-YLD2'!X$4,'INTERNAL PARAMETERS-1'!$B$5:$J$44,5,FALSE)*VLOOKUP('ANALYSIS-YLD2'!X$4,'INTERNAL PARAMETERS-1'!$B$5:$J$44,7,FALSE)*'ANALYSIS-YLD2'!$F68 + 'ANALYSIS-YLD1'!X68*(1-VLOOKUP('ANALYSIS-YLD2'!X$4,'INTERNAL PARAMETERS-1'!$B$5:$J$44,5,FALSE))*VLOOKUP('ANALYSIS-YLD2'!X$4,'INTERNAL PARAMETERS-1'!$B$5:$J$44,9,FALSE)*'ANALYSIS-YLD2'!$F68</f>
        <v>0</v>
      </c>
      <c r="Y68" s="111">
        <f>'ANALYSIS-YLD1'!Y68*VLOOKUP('ANALYSIS-YLD2'!Y$4,'INTERNAL PARAMETERS-1'!$B$5:$J$44,5,FALSE)*VLOOKUP('ANALYSIS-YLD2'!Y$4,'INTERNAL PARAMETERS-1'!$B$5:$J$44,7,FALSE)*'ANALYSIS-YLD2'!$F68 + 'ANALYSIS-YLD1'!Y68*(1-VLOOKUP('ANALYSIS-YLD2'!Y$4,'INTERNAL PARAMETERS-1'!$B$5:$J$44,5,FALSE))*VLOOKUP('ANALYSIS-YLD2'!Y$4,'INTERNAL PARAMETERS-1'!$B$5:$J$44,9,FALSE)*'ANALYSIS-YLD2'!$F68</f>
        <v>0</v>
      </c>
      <c r="Z68" s="111">
        <f>'ANALYSIS-YLD1'!Z68*VLOOKUP('ANALYSIS-YLD2'!Z$4,'INTERNAL PARAMETERS-1'!$B$5:$J$44,5,FALSE)*VLOOKUP('ANALYSIS-YLD2'!Z$4,'INTERNAL PARAMETERS-1'!$B$5:$J$44,7,FALSE)*'ANALYSIS-YLD2'!$F68 + 'ANALYSIS-YLD1'!Z68*(1-VLOOKUP('ANALYSIS-YLD2'!Z$4,'INTERNAL PARAMETERS-1'!$B$5:$J$44,5,FALSE))*VLOOKUP('ANALYSIS-YLD2'!Z$4,'INTERNAL PARAMETERS-1'!$B$5:$J$44,9,FALSE)*'ANALYSIS-YLD2'!$F68</f>
        <v>0</v>
      </c>
      <c r="AA68" s="111">
        <f>'ANALYSIS-YLD1'!AA68*VLOOKUP('ANALYSIS-YLD2'!AA$4,'INTERNAL PARAMETERS-1'!$B$5:$J$44,5,FALSE)*VLOOKUP('ANALYSIS-YLD2'!AA$4,'INTERNAL PARAMETERS-1'!$B$5:$J$44,7,FALSE)*'ANALYSIS-YLD2'!$F68 + 'ANALYSIS-YLD1'!AA68*(1-VLOOKUP('ANALYSIS-YLD2'!AA$4,'INTERNAL PARAMETERS-1'!$B$5:$J$44,5,FALSE))*VLOOKUP('ANALYSIS-YLD2'!AA$4,'INTERNAL PARAMETERS-1'!$B$5:$J$44,9,FALSE)*'ANALYSIS-YLD2'!$F68</f>
        <v>0</v>
      </c>
      <c r="AB68" s="111">
        <f>'ANALYSIS-YLD1'!AB68*VLOOKUP('ANALYSIS-YLD2'!AB$4,'INTERNAL PARAMETERS-1'!$B$5:$J$44,5,FALSE)*VLOOKUP('ANALYSIS-YLD2'!AB$4,'INTERNAL PARAMETERS-1'!$B$5:$J$44,7,FALSE)*'ANALYSIS-YLD2'!$F68 + 'ANALYSIS-YLD1'!AB68*(1-VLOOKUP('ANALYSIS-YLD2'!AB$4,'INTERNAL PARAMETERS-1'!$B$5:$J$44,5,FALSE))*VLOOKUP('ANALYSIS-YLD2'!AB$4,'INTERNAL PARAMETERS-1'!$B$5:$J$44,9,FALSE)*'ANALYSIS-YLD2'!$F68</f>
        <v>0</v>
      </c>
      <c r="AC68" s="111">
        <f>'ANALYSIS-YLD1'!AC68*VLOOKUP('ANALYSIS-YLD2'!AC$4,'INTERNAL PARAMETERS-1'!$B$5:$J$44,5,FALSE)*VLOOKUP('ANALYSIS-YLD2'!AC$4,'INTERNAL PARAMETERS-1'!$B$5:$J$44,7,FALSE)*'ANALYSIS-YLD2'!$F68 + 'ANALYSIS-YLD1'!AC68*(1-VLOOKUP('ANALYSIS-YLD2'!AC$4,'INTERNAL PARAMETERS-1'!$B$5:$J$44,5,FALSE))*VLOOKUP('ANALYSIS-YLD2'!AC$4,'INTERNAL PARAMETERS-1'!$B$5:$J$44,9,FALSE)*'ANALYSIS-YLD2'!$F68</f>
        <v>0</v>
      </c>
      <c r="AD68" s="111">
        <f>'ANALYSIS-YLD1'!AD68*VLOOKUP('ANALYSIS-YLD2'!AD$4,'INTERNAL PARAMETERS-1'!$B$5:$J$44,5,FALSE)*VLOOKUP('ANALYSIS-YLD2'!AD$4,'INTERNAL PARAMETERS-1'!$B$5:$J$44,7,FALSE)*'ANALYSIS-YLD2'!$F68 + 'ANALYSIS-YLD1'!AD68*(1-VLOOKUP('ANALYSIS-YLD2'!AD$4,'INTERNAL PARAMETERS-1'!$B$5:$J$44,5,FALSE))*VLOOKUP('ANALYSIS-YLD2'!AD$4,'INTERNAL PARAMETERS-1'!$B$5:$J$44,9,FALSE)*'ANALYSIS-YLD2'!$F68</f>
        <v>0</v>
      </c>
      <c r="AE68" s="111">
        <f>'ANALYSIS-YLD1'!AE68*VLOOKUP('ANALYSIS-YLD2'!AE$4,'INTERNAL PARAMETERS-1'!$B$5:$J$44,5,FALSE)*VLOOKUP('ANALYSIS-YLD2'!AE$4,'INTERNAL PARAMETERS-1'!$B$5:$J$44,7,FALSE)*'ANALYSIS-YLD2'!$F68 + 'ANALYSIS-YLD1'!AE68*(1-VLOOKUP('ANALYSIS-YLD2'!AE$4,'INTERNAL PARAMETERS-1'!$B$5:$J$44,5,FALSE))*VLOOKUP('ANALYSIS-YLD2'!AE$4,'INTERNAL PARAMETERS-1'!$B$5:$J$44,9,FALSE)*'ANALYSIS-YLD2'!$F68</f>
        <v>0</v>
      </c>
      <c r="AF68" s="111">
        <f>'ANALYSIS-YLD1'!AF68*VLOOKUP('ANALYSIS-YLD2'!AF$4,'INTERNAL PARAMETERS-1'!$B$5:$J$44,5,FALSE)*VLOOKUP('ANALYSIS-YLD2'!AF$4,'INTERNAL PARAMETERS-1'!$B$5:$J$44,7,FALSE)*'ANALYSIS-YLD2'!$F68 + 'ANALYSIS-YLD1'!AF68*(1-VLOOKUP('ANALYSIS-YLD2'!AF$4,'INTERNAL PARAMETERS-1'!$B$5:$J$44,5,FALSE))*VLOOKUP('ANALYSIS-YLD2'!AF$4,'INTERNAL PARAMETERS-1'!$B$5:$J$44,9,FALSE)*'ANALYSIS-YLD2'!$F68</f>
        <v>0</v>
      </c>
      <c r="AG68" s="111">
        <f>'ANALYSIS-YLD1'!AG68*VLOOKUP('ANALYSIS-YLD2'!AG$4,'INTERNAL PARAMETERS-1'!$B$5:$J$44,5,FALSE)*VLOOKUP('ANALYSIS-YLD2'!AG$4,'INTERNAL PARAMETERS-1'!$B$5:$J$44,7,FALSE)*'ANALYSIS-YLD2'!$F68 + 'ANALYSIS-YLD1'!AG68*(1-VLOOKUP('ANALYSIS-YLD2'!AG$4,'INTERNAL PARAMETERS-1'!$B$5:$J$44,5,FALSE))*VLOOKUP('ANALYSIS-YLD2'!AG$4,'INTERNAL PARAMETERS-1'!$B$5:$J$44,9,FALSE)*'ANALYSIS-YLD2'!$F68</f>
        <v>0</v>
      </c>
      <c r="AH68" s="111">
        <f>'ANALYSIS-YLD1'!AH68*VLOOKUP('ANALYSIS-YLD2'!AH$4,'INTERNAL PARAMETERS-1'!$B$5:$J$44,5,FALSE)*VLOOKUP('ANALYSIS-YLD2'!AH$4,'INTERNAL PARAMETERS-1'!$B$5:$J$44,7,FALSE)*'ANALYSIS-YLD2'!$F68 + 'ANALYSIS-YLD1'!AH68*(1-VLOOKUP('ANALYSIS-YLD2'!AH$4,'INTERNAL PARAMETERS-1'!$B$5:$J$44,5,FALSE))*VLOOKUP('ANALYSIS-YLD2'!AH$4,'INTERNAL PARAMETERS-1'!$B$5:$J$44,9,FALSE)*'ANALYSIS-YLD2'!$F68</f>
        <v>0</v>
      </c>
      <c r="AI68" s="111">
        <f>'ANALYSIS-YLD1'!AI68*VLOOKUP('ANALYSIS-YLD2'!AI$4,'INTERNAL PARAMETERS-1'!$B$5:$J$44,5,FALSE)*VLOOKUP('ANALYSIS-YLD2'!AI$4,'INTERNAL PARAMETERS-1'!$B$5:$J$44,7,FALSE)*'ANALYSIS-YLD2'!$F68 + 'ANALYSIS-YLD1'!AI68*(1-VLOOKUP('ANALYSIS-YLD2'!AI$4,'INTERNAL PARAMETERS-1'!$B$5:$J$44,5,FALSE))*VLOOKUP('ANALYSIS-YLD2'!AI$4,'INTERNAL PARAMETERS-1'!$B$5:$J$44,9,FALSE)*'ANALYSIS-YLD2'!$F68</f>
        <v>3.2577670587352679E-3</v>
      </c>
      <c r="AJ68" s="111">
        <f>'ANALYSIS-YLD1'!AJ68*VLOOKUP('ANALYSIS-YLD2'!AJ$4,'INTERNAL PARAMETERS-1'!$B$5:$J$44,5,FALSE)*VLOOKUP('ANALYSIS-YLD2'!AJ$4,'INTERNAL PARAMETERS-1'!$B$5:$J$44,7,FALSE)*'ANALYSIS-YLD2'!$F68 + 'ANALYSIS-YLD1'!AJ68*(1-VLOOKUP('ANALYSIS-YLD2'!AJ$4,'INTERNAL PARAMETERS-1'!$B$5:$J$44,5,FALSE))*VLOOKUP('ANALYSIS-YLD2'!AJ$4,'INTERNAL PARAMETERS-1'!$B$5:$J$44,9,FALSE)*'ANALYSIS-YLD2'!$F68</f>
        <v>0.12707102044426158</v>
      </c>
      <c r="AK68" s="111">
        <f>'ANALYSIS-YLD1'!AK68*VLOOKUP('ANALYSIS-YLD2'!AK$4,'INTERNAL PARAMETERS-1'!$B$5:$J$44,5,FALSE)*VLOOKUP('ANALYSIS-YLD2'!AK$4,'INTERNAL PARAMETERS-1'!$B$5:$J$44,7,FALSE)*'ANALYSIS-YLD2'!$F68 + 'ANALYSIS-YLD1'!AK68*(1-VLOOKUP('ANALYSIS-YLD2'!AK$4,'INTERNAL PARAMETERS-1'!$B$5:$J$44,5,FALSE))*VLOOKUP('ANALYSIS-YLD2'!AK$4,'INTERNAL PARAMETERS-1'!$B$5:$J$44,9,FALSE)*'ANALYSIS-YLD2'!$F68</f>
        <v>0</v>
      </c>
      <c r="AL68" s="111">
        <f>'ANALYSIS-YLD1'!AL68*VLOOKUP('ANALYSIS-YLD2'!AL$4,'INTERNAL PARAMETERS-1'!$B$5:$J$44,5,FALSE)*VLOOKUP('ANALYSIS-YLD2'!AL$4,'INTERNAL PARAMETERS-1'!$B$5:$J$44,7,FALSE)*'ANALYSIS-YLD2'!$F68 + 'ANALYSIS-YLD1'!AL68*(1-VLOOKUP('ANALYSIS-YLD2'!AL$4,'INTERNAL PARAMETERS-1'!$B$5:$J$44,5,FALSE))*VLOOKUP('ANALYSIS-YLD2'!AL$4,'INTERNAL PARAMETERS-1'!$B$5:$J$44,9,FALSE)*'ANALYSIS-YLD2'!$F68</f>
        <v>0</v>
      </c>
      <c r="AM68" s="111">
        <f>'ANALYSIS-YLD1'!AM68*VLOOKUP('ANALYSIS-YLD2'!AM$4,'INTERNAL PARAMETERS-1'!$B$5:$J$44,5,FALSE)*VLOOKUP('ANALYSIS-YLD2'!AM$4,'INTERNAL PARAMETERS-1'!$B$5:$J$44,7,FALSE)*'ANALYSIS-YLD2'!$F68 + 'ANALYSIS-YLD1'!AM68*(1-VLOOKUP('ANALYSIS-YLD2'!AM$4,'INTERNAL PARAMETERS-1'!$B$5:$J$44,5,FALSE))*VLOOKUP('ANALYSIS-YLD2'!AM$4,'INTERNAL PARAMETERS-1'!$B$5:$J$44,9,FALSE)*'ANALYSIS-YLD2'!$F68</f>
        <v>0</v>
      </c>
      <c r="AN68" s="111">
        <f>'ANALYSIS-YLD1'!AN68*VLOOKUP('ANALYSIS-YLD2'!AN$4,'INTERNAL PARAMETERS-1'!$B$5:$J$44,5,FALSE)*VLOOKUP('ANALYSIS-YLD2'!AN$4,'INTERNAL PARAMETERS-1'!$B$5:$J$44,7,FALSE)*'ANALYSIS-YLD2'!$F68 + 'ANALYSIS-YLD1'!AN68*(1-VLOOKUP('ANALYSIS-YLD2'!AN$4,'INTERNAL PARAMETERS-1'!$B$5:$J$44,5,FALSE))*VLOOKUP('ANALYSIS-YLD2'!AN$4,'INTERNAL PARAMETERS-1'!$B$5:$J$44,9,FALSE)*'ANALYSIS-YLD2'!$F68</f>
        <v>0</v>
      </c>
      <c r="AO68" s="111">
        <f>'ANALYSIS-YLD1'!AO68*VLOOKUP('ANALYSIS-YLD2'!AO$4,'INTERNAL PARAMETERS-1'!$B$5:$J$44,5,FALSE)*VLOOKUP('ANALYSIS-YLD2'!AO$4,'INTERNAL PARAMETERS-1'!$B$5:$J$44,7,FALSE)*'ANALYSIS-YLD2'!$F68 + 'ANALYSIS-YLD1'!AO68*(1-VLOOKUP('ANALYSIS-YLD2'!AO$4,'INTERNAL PARAMETERS-1'!$B$5:$J$44,5,FALSE))*VLOOKUP('ANALYSIS-YLD2'!AO$4,'INTERNAL PARAMETERS-1'!$B$5:$J$44,9,FALSE)*'ANALYSIS-YLD2'!$F68</f>
        <v>0</v>
      </c>
      <c r="AP68" s="111">
        <f>'ANALYSIS-YLD1'!AP68*VLOOKUP('ANALYSIS-YLD2'!AP$4,'INTERNAL PARAMETERS-1'!$B$5:$J$44,5,FALSE)*VLOOKUP('ANALYSIS-YLD2'!AP$4,'INTERNAL PARAMETERS-1'!$B$5:$J$44,7,FALSE)*'ANALYSIS-YLD2'!$F68 + 'ANALYSIS-YLD1'!AP68*(1-VLOOKUP('ANALYSIS-YLD2'!AP$4,'INTERNAL PARAMETERS-1'!$B$5:$J$44,5,FALSE))*VLOOKUP('ANALYSIS-YLD2'!AP$4,'INTERNAL PARAMETERS-1'!$B$5:$J$44,9,FALSE)*'ANALYSIS-YLD2'!$F68</f>
        <v>0</v>
      </c>
      <c r="AQ68" s="111">
        <f>'ANALYSIS-YLD1'!AQ68*VLOOKUP('ANALYSIS-YLD2'!AQ$4,'INTERNAL PARAMETERS-1'!$B$5:$J$44,5,FALSE)*VLOOKUP('ANALYSIS-YLD2'!AQ$4,'INTERNAL PARAMETERS-1'!$B$5:$J$44,7,FALSE)*'ANALYSIS-YLD2'!$F68 + 'ANALYSIS-YLD1'!AQ68*(1-VLOOKUP('ANALYSIS-YLD2'!AQ$4,'INTERNAL PARAMETERS-1'!$B$5:$J$44,5,FALSE))*VLOOKUP('ANALYSIS-YLD2'!AQ$4,'INTERNAL PARAMETERS-1'!$B$5:$J$44,9,FALSE)*'ANALYSIS-YLD2'!$F68</f>
        <v>0</v>
      </c>
      <c r="AR68" s="111">
        <f>'ANALYSIS-YLD1'!AR68*VLOOKUP('ANALYSIS-YLD2'!AR$4,'INTERNAL PARAMETERS-1'!$B$5:$J$44,5,FALSE)*VLOOKUP('ANALYSIS-YLD2'!AR$4,'INTERNAL PARAMETERS-1'!$B$5:$J$44,7,FALSE)*'ANALYSIS-YLD2'!$F68 + 'ANALYSIS-YLD1'!AR68*(1-VLOOKUP('ANALYSIS-YLD2'!AR$4,'INTERNAL PARAMETERS-1'!$B$5:$J$44,5,FALSE))*VLOOKUP('ANALYSIS-YLD2'!AR$4,'INTERNAL PARAMETERS-1'!$B$5:$J$44,9,FALSE)*'ANALYSIS-YLD2'!$F68</f>
        <v>0</v>
      </c>
      <c r="AS68" s="111">
        <f>'ANALYSIS-YLD1'!AS68*VLOOKUP('ANALYSIS-YLD2'!AS$4,'INTERNAL PARAMETERS-1'!$B$5:$J$44,5,FALSE)*VLOOKUP('ANALYSIS-YLD2'!AS$4,'INTERNAL PARAMETERS-1'!$B$5:$J$44,7,FALSE)*'ANALYSIS-YLD2'!$F68 + 'ANALYSIS-YLD1'!AS68*(1-VLOOKUP('ANALYSIS-YLD2'!AS$4,'INTERNAL PARAMETERS-1'!$B$5:$J$44,5,FALSE))*VLOOKUP('ANALYSIS-YLD2'!AS$4,'INTERNAL PARAMETERS-1'!$B$5:$J$44,9,FALSE)*'ANALYSIS-YLD2'!$F68</f>
        <v>0</v>
      </c>
      <c r="AT68" s="110">
        <f>'ANALYSIS-YLD1'!AT68*VLOOKUP('ANALYSIS-YLD2'!AT$4,'INTERNAL PARAMETERS-1'!$B$5:$J$44,5,FALSE)*VLOOKUP('ANALYSIS-YLD2'!AT$4,'INTERNAL PARAMETERS-1'!$B$5:$J$44,7,FALSE)*'ANALYSIS-YLD2'!$F68 + 'ANALYSIS-YLD1'!AT68*(1-VLOOKUP('ANALYSIS-YLD2'!AT$4,'INTERNAL PARAMETERS-1'!$B$5:$J$44,5,FALSE))*VLOOKUP('ANALYSIS-YLD2'!AT$4,'INTERNAL PARAMETERS-1'!$B$5:$J$44,9,FALSE)*'ANALYSIS-YLD2'!$F68</f>
        <v>0</v>
      </c>
      <c r="AU68" s="112">
        <f>'ANALYSIS-YLD1'!AU68*VLOOKUP('ANALYSIS-YLD2'!AU$4,'INTERNAL PARAMETERS-1'!$B$5:$J$44,5,FALSE)*VLOOKUP('ANALYSIS-YLD2'!AU$4,'INTERNAL PARAMETERS-1'!$B$5:$J$44,6,FALSE)*VLOOKUP('ANALYSIS-YLD2'!AU$4,'INTERNAL PARAMETERS-1'!$B$5:$J$44,3,FALSE) + 'ANALYSIS-YLD1'!AU68*(1-VLOOKUP('ANALYSIS-YLD2'!AU$4,'INTERNAL PARAMETERS-1'!$B$5:$J$44,5,FALSE))*VLOOKUP('ANALYSIS-YLD2'!AU$4,'INTERNAL PARAMETERS-1'!$B$5:$J$44,8,FALSE)*VLOOKUP('ANALYSIS-YLD2'!AU$4,'INTERNAL PARAMETERS-1'!$B$5:$J$44,3,FALSE)</f>
        <v>0</v>
      </c>
      <c r="AV68" s="111">
        <f>'ANALYSIS-YLD1'!AV68*VLOOKUP('ANALYSIS-YLD2'!AV$4,'INTERNAL PARAMETERS-1'!$B$5:$J$44,5,FALSE)*VLOOKUP('ANALYSIS-YLD2'!AV$4,'INTERNAL PARAMETERS-1'!$B$5:$J$44,6,FALSE)*VLOOKUP('ANALYSIS-YLD2'!AV$4,'INTERNAL PARAMETERS-1'!$B$5:$J$44,3,FALSE) + 'ANALYSIS-YLD1'!AV68*(1-VLOOKUP('ANALYSIS-YLD2'!AV$4,'INTERNAL PARAMETERS-1'!$B$5:$J$44,5,FALSE))*VLOOKUP('ANALYSIS-YLD2'!AV$4,'INTERNAL PARAMETERS-1'!$B$5:$J$44,8,FALSE)*VLOOKUP('ANALYSIS-YLD2'!AV$4,'INTERNAL PARAMETERS-1'!$B$5:$J$44,3,FALSE)</f>
        <v>0</v>
      </c>
      <c r="AW68" s="111">
        <f>'ANALYSIS-YLD1'!AW68*VLOOKUP('ANALYSIS-YLD2'!AW$4,'INTERNAL PARAMETERS-1'!$B$5:$J$44,5,FALSE)*VLOOKUP('ANALYSIS-YLD2'!AW$4,'INTERNAL PARAMETERS-1'!$B$5:$J$44,6,FALSE)*VLOOKUP('ANALYSIS-YLD2'!AW$4,'INTERNAL PARAMETERS-1'!$B$5:$J$44,3,FALSE) + 'ANALYSIS-YLD1'!AW68*(1-VLOOKUP('ANALYSIS-YLD2'!AW$4,'INTERNAL PARAMETERS-1'!$B$5:$J$44,5,FALSE))*VLOOKUP('ANALYSIS-YLD2'!AW$4,'INTERNAL PARAMETERS-1'!$B$5:$J$44,8,FALSE)*VLOOKUP('ANALYSIS-YLD2'!AW$4,'INTERNAL PARAMETERS-1'!$B$5:$J$44,3,FALSE)</f>
        <v>0.16030335301620283</v>
      </c>
      <c r="AX68" s="111">
        <f>'ANALYSIS-YLD1'!AX68*VLOOKUP('ANALYSIS-YLD2'!AX$4,'INTERNAL PARAMETERS-1'!$B$5:$J$44,5,FALSE)*VLOOKUP('ANALYSIS-YLD2'!AX$4,'INTERNAL PARAMETERS-1'!$B$5:$J$44,6,FALSE)*VLOOKUP('ANALYSIS-YLD2'!AX$4,'INTERNAL PARAMETERS-1'!$B$5:$J$44,3,FALSE) + 'ANALYSIS-YLD1'!AX68*(1-VLOOKUP('ANALYSIS-YLD2'!AX$4,'INTERNAL PARAMETERS-1'!$B$5:$J$44,5,FALSE))*VLOOKUP('ANALYSIS-YLD2'!AX$4,'INTERNAL PARAMETERS-1'!$B$5:$J$44,8,FALSE)*VLOOKUP('ANALYSIS-YLD2'!AX$4,'INTERNAL PARAMETERS-1'!$B$5:$J$44,3,FALSE)</f>
        <v>0</v>
      </c>
      <c r="AY68" s="111">
        <f>'ANALYSIS-YLD1'!AY68*VLOOKUP('ANALYSIS-YLD2'!AY$4,'INTERNAL PARAMETERS-1'!$B$5:$J$44,5,FALSE)*VLOOKUP('ANALYSIS-YLD2'!AY$4,'INTERNAL PARAMETERS-1'!$B$5:$J$44,6,FALSE)*VLOOKUP('ANALYSIS-YLD2'!AY$4,'INTERNAL PARAMETERS-1'!$B$5:$J$44,3,FALSE) + 'ANALYSIS-YLD1'!AY68*(1-VLOOKUP('ANALYSIS-YLD2'!AY$4,'INTERNAL PARAMETERS-1'!$B$5:$J$44,5,FALSE))*VLOOKUP('ANALYSIS-YLD2'!AY$4,'INTERNAL PARAMETERS-1'!$B$5:$J$44,8,FALSE)*VLOOKUP('ANALYSIS-YLD2'!AY$4,'INTERNAL PARAMETERS-1'!$B$5:$J$44,3,FALSE)</f>
        <v>0</v>
      </c>
      <c r="AZ68" s="111">
        <f>'ANALYSIS-YLD1'!AZ68*VLOOKUP('ANALYSIS-YLD2'!AZ$4,'INTERNAL PARAMETERS-1'!$B$5:$J$44,5,FALSE)*VLOOKUP('ANALYSIS-YLD2'!AZ$4,'INTERNAL PARAMETERS-1'!$B$5:$J$44,6,FALSE)*VLOOKUP('ANALYSIS-YLD2'!AZ$4,'INTERNAL PARAMETERS-1'!$B$5:$J$44,3,FALSE) + 'ANALYSIS-YLD1'!AZ68*(1-VLOOKUP('ANALYSIS-YLD2'!AZ$4,'INTERNAL PARAMETERS-1'!$B$5:$J$44,5,FALSE))*VLOOKUP('ANALYSIS-YLD2'!AZ$4,'INTERNAL PARAMETERS-1'!$B$5:$J$44,8,FALSE)*VLOOKUP('ANALYSIS-YLD2'!AZ$4,'INTERNAL PARAMETERS-1'!$B$5:$J$44,3,FALSE)</f>
        <v>0</v>
      </c>
      <c r="BA68" s="111">
        <f>'ANALYSIS-YLD1'!BA68*VLOOKUP('ANALYSIS-YLD2'!BA$4,'INTERNAL PARAMETERS-1'!$B$5:$J$44,5,FALSE)*VLOOKUP('ANALYSIS-YLD2'!BA$4,'INTERNAL PARAMETERS-1'!$B$5:$J$44,6,FALSE)*VLOOKUP('ANALYSIS-YLD2'!BA$4,'INTERNAL PARAMETERS-1'!$B$5:$J$44,3,FALSE) + 'ANALYSIS-YLD1'!BA68*(1-VLOOKUP('ANALYSIS-YLD2'!BA$4,'INTERNAL PARAMETERS-1'!$B$5:$J$44,5,FALSE))*VLOOKUP('ANALYSIS-YLD2'!BA$4,'INTERNAL PARAMETERS-1'!$B$5:$J$44,8,FALSE)*VLOOKUP('ANALYSIS-YLD2'!BA$4,'INTERNAL PARAMETERS-1'!$B$5:$J$44,3,FALSE)</f>
        <v>4.1859691453782204E-2</v>
      </c>
      <c r="BB68" s="111">
        <f>'ANALYSIS-YLD1'!BB68*VLOOKUP('ANALYSIS-YLD2'!BB$4,'INTERNAL PARAMETERS-1'!$B$5:$J$44,5,FALSE)*VLOOKUP('ANALYSIS-YLD2'!BB$4,'INTERNAL PARAMETERS-1'!$B$5:$J$44,6,FALSE)*VLOOKUP('ANALYSIS-YLD2'!BB$4,'INTERNAL PARAMETERS-1'!$B$5:$J$44,3,FALSE) + 'ANALYSIS-YLD1'!BB68*(1-VLOOKUP('ANALYSIS-YLD2'!BB$4,'INTERNAL PARAMETERS-1'!$B$5:$J$44,5,FALSE))*VLOOKUP('ANALYSIS-YLD2'!BB$4,'INTERNAL PARAMETERS-1'!$B$5:$J$44,8,FALSE)*VLOOKUP('ANALYSIS-YLD2'!BB$4,'INTERNAL PARAMETERS-1'!$B$5:$J$44,3,FALSE)</f>
        <v>2.0686522286492998E-2</v>
      </c>
      <c r="BC68" s="111">
        <f>'ANALYSIS-YLD1'!BC68*VLOOKUP('ANALYSIS-YLD2'!BC$4,'INTERNAL PARAMETERS-1'!$B$5:$J$44,5,FALSE)*VLOOKUP('ANALYSIS-YLD2'!BC$4,'INTERNAL PARAMETERS-1'!$B$5:$J$44,6,FALSE)*VLOOKUP('ANALYSIS-YLD2'!BC$4,'INTERNAL PARAMETERS-1'!$B$5:$J$44,3,FALSE) + 'ANALYSIS-YLD1'!BC68*(1-VLOOKUP('ANALYSIS-YLD2'!BC$4,'INTERNAL PARAMETERS-1'!$B$5:$J$44,5,FALSE))*VLOOKUP('ANALYSIS-YLD2'!BC$4,'INTERNAL PARAMETERS-1'!$B$5:$J$44,8,FALSE)*VLOOKUP('ANALYSIS-YLD2'!BC$4,'INTERNAL PARAMETERS-1'!$B$5:$J$44,3,FALSE)</f>
        <v>5.0988941648347059E-2</v>
      </c>
      <c r="BD68" s="111">
        <f>'ANALYSIS-YLD1'!BD68*VLOOKUP('ANALYSIS-YLD2'!BD$4,'INTERNAL PARAMETERS-1'!$B$5:$J$44,5,FALSE)*VLOOKUP('ANALYSIS-YLD2'!BD$4,'INTERNAL PARAMETERS-1'!$B$5:$J$44,6,FALSE)*VLOOKUP('ANALYSIS-YLD2'!BD$4,'INTERNAL PARAMETERS-1'!$B$5:$J$44,3,FALSE) + 'ANALYSIS-YLD1'!BD68*(1-VLOOKUP('ANALYSIS-YLD2'!BD$4,'INTERNAL PARAMETERS-1'!$B$5:$J$44,5,FALSE))*VLOOKUP('ANALYSIS-YLD2'!BD$4,'INTERNAL PARAMETERS-1'!$B$5:$J$44,8,FALSE)*VLOOKUP('ANALYSIS-YLD2'!BD$4,'INTERNAL PARAMETERS-1'!$B$5:$J$44,3,FALSE)</f>
        <v>2.6659160550140993E-2</v>
      </c>
      <c r="BE68" s="111">
        <f>'ANALYSIS-YLD1'!BE68*VLOOKUP('ANALYSIS-YLD2'!BE$4,'INTERNAL PARAMETERS-1'!$B$5:$J$44,5,FALSE)*VLOOKUP('ANALYSIS-YLD2'!BE$4,'INTERNAL PARAMETERS-1'!$B$5:$J$44,6,FALSE)*VLOOKUP('ANALYSIS-YLD2'!BE$4,'INTERNAL PARAMETERS-1'!$B$5:$J$44,3,FALSE) + 'ANALYSIS-YLD1'!BE68*(1-VLOOKUP('ANALYSIS-YLD2'!BE$4,'INTERNAL PARAMETERS-1'!$B$5:$J$44,5,FALSE))*VLOOKUP('ANALYSIS-YLD2'!BE$4,'INTERNAL PARAMETERS-1'!$B$5:$J$44,8,FALSE)*VLOOKUP('ANALYSIS-YLD2'!BE$4,'INTERNAL PARAMETERS-1'!$B$5:$J$44,3,FALSE)</f>
        <v>9.8733096077446292E-2</v>
      </c>
      <c r="BF68" s="111">
        <f>'ANALYSIS-YLD1'!BF68*VLOOKUP('ANALYSIS-YLD2'!BF$4,'INTERNAL PARAMETERS-1'!$B$5:$J$44,5,FALSE)*VLOOKUP('ANALYSIS-YLD2'!BF$4,'INTERNAL PARAMETERS-1'!$B$5:$J$44,6,FALSE)*VLOOKUP('ANALYSIS-YLD2'!BF$4,'INTERNAL PARAMETERS-1'!$B$5:$J$44,3,FALSE) + 'ANALYSIS-YLD1'!BF68*(1-VLOOKUP('ANALYSIS-YLD2'!BF$4,'INTERNAL PARAMETERS-1'!$B$5:$J$44,5,FALSE))*VLOOKUP('ANALYSIS-YLD2'!BF$4,'INTERNAL PARAMETERS-1'!$B$5:$J$44,8,FALSE)*VLOOKUP('ANALYSIS-YLD2'!BF$4,'INTERNAL PARAMETERS-1'!$B$5:$J$44,3,FALSE)</f>
        <v>0</v>
      </c>
      <c r="BG68" s="111">
        <f>'ANALYSIS-YLD1'!BG68*VLOOKUP('ANALYSIS-YLD2'!BG$4,'INTERNAL PARAMETERS-1'!$B$5:$J$44,5,FALSE)*VLOOKUP('ANALYSIS-YLD2'!BG$4,'INTERNAL PARAMETERS-1'!$B$5:$J$44,6,FALSE)*VLOOKUP('ANALYSIS-YLD2'!BG$4,'INTERNAL PARAMETERS-1'!$B$5:$J$44,3,FALSE) + 'ANALYSIS-YLD1'!BG68*(1-VLOOKUP('ANALYSIS-YLD2'!BG$4,'INTERNAL PARAMETERS-1'!$B$5:$J$44,5,FALSE))*VLOOKUP('ANALYSIS-YLD2'!BG$4,'INTERNAL PARAMETERS-1'!$B$5:$J$44,8,FALSE)*VLOOKUP('ANALYSIS-YLD2'!BG$4,'INTERNAL PARAMETERS-1'!$B$5:$J$44,3,FALSE)</f>
        <v>3.3345378937362363E-2</v>
      </c>
      <c r="BH68" s="111">
        <f>'ANALYSIS-YLD1'!BH68*VLOOKUP('ANALYSIS-YLD2'!BH$4,'INTERNAL PARAMETERS-1'!$B$5:$J$44,5,FALSE)*VLOOKUP('ANALYSIS-YLD2'!BH$4,'INTERNAL PARAMETERS-1'!$B$5:$J$44,6,FALSE)*VLOOKUP('ANALYSIS-YLD2'!BH$4,'INTERNAL PARAMETERS-1'!$B$5:$J$44,3,FALSE) + 'ANALYSIS-YLD1'!BH68*(1-VLOOKUP('ANALYSIS-YLD2'!BH$4,'INTERNAL PARAMETERS-1'!$B$5:$J$44,5,FALSE))*VLOOKUP('ANALYSIS-YLD2'!BH$4,'INTERNAL PARAMETERS-1'!$B$5:$J$44,8,FALSE)*VLOOKUP('ANALYSIS-YLD2'!BH$4,'INTERNAL PARAMETERS-1'!$B$5:$J$44,3,FALSE)</f>
        <v>1.0776723710703355E-4</v>
      </c>
      <c r="BI68" s="111">
        <f>'ANALYSIS-YLD1'!BI68*VLOOKUP('ANALYSIS-YLD2'!BI$4,'INTERNAL PARAMETERS-1'!$B$5:$J$44,5,FALSE)*VLOOKUP('ANALYSIS-YLD2'!BI$4,'INTERNAL PARAMETERS-1'!$B$5:$J$44,6,FALSE)*VLOOKUP('ANALYSIS-YLD2'!BI$4,'INTERNAL PARAMETERS-1'!$B$5:$J$44,3,FALSE) + 'ANALYSIS-YLD1'!BI68*(1-VLOOKUP('ANALYSIS-YLD2'!BI$4,'INTERNAL PARAMETERS-1'!$B$5:$J$44,5,FALSE))*VLOOKUP('ANALYSIS-YLD2'!BI$4,'INTERNAL PARAMETERS-1'!$B$5:$J$44,8,FALSE)*VLOOKUP('ANALYSIS-YLD2'!BI$4,'INTERNAL PARAMETERS-1'!$B$5:$J$44,3,FALSE)</f>
        <v>0</v>
      </c>
      <c r="BJ68" s="111">
        <f>'ANALYSIS-YLD1'!BJ68*VLOOKUP('ANALYSIS-YLD2'!BJ$4,'INTERNAL PARAMETERS-1'!$B$5:$J$44,5,FALSE)*VLOOKUP('ANALYSIS-YLD2'!BJ$4,'INTERNAL PARAMETERS-1'!$B$5:$J$44,6,FALSE)*VLOOKUP('ANALYSIS-YLD2'!BJ$4,'INTERNAL PARAMETERS-1'!$B$5:$J$44,3,FALSE) + 'ANALYSIS-YLD1'!BJ68*(1-VLOOKUP('ANALYSIS-YLD2'!BJ$4,'INTERNAL PARAMETERS-1'!$B$5:$J$44,5,FALSE))*VLOOKUP('ANALYSIS-YLD2'!BJ$4,'INTERNAL PARAMETERS-1'!$B$5:$J$44,8,FALSE)*VLOOKUP('ANALYSIS-YLD2'!BJ$4,'INTERNAL PARAMETERS-1'!$B$5:$J$44,3,FALSE)</f>
        <v>8.2013434064925356E-3</v>
      </c>
      <c r="BK68" s="111">
        <f>'ANALYSIS-YLD1'!BK68*VLOOKUP('ANALYSIS-YLD2'!BK$4,'INTERNAL PARAMETERS-1'!$B$5:$J$44,5,FALSE)*VLOOKUP('ANALYSIS-YLD2'!BK$4,'INTERNAL PARAMETERS-1'!$B$5:$J$44,6,FALSE)*VLOOKUP('ANALYSIS-YLD2'!BK$4,'INTERNAL PARAMETERS-1'!$B$5:$J$44,3,FALSE) + 'ANALYSIS-YLD1'!BK68*(1-VLOOKUP('ANALYSIS-YLD2'!BK$4,'INTERNAL PARAMETERS-1'!$B$5:$J$44,5,FALSE))*VLOOKUP('ANALYSIS-YLD2'!BK$4,'INTERNAL PARAMETERS-1'!$B$5:$J$44,8,FALSE)*VLOOKUP('ANALYSIS-YLD2'!BK$4,'INTERNAL PARAMETERS-1'!$B$5:$J$44,3,FALSE)</f>
        <v>1.0821135152551115E-2</v>
      </c>
      <c r="BL68" s="111">
        <f>'ANALYSIS-YLD1'!BL68*VLOOKUP('ANALYSIS-YLD2'!BL$4,'INTERNAL PARAMETERS-1'!$B$5:$J$44,5,FALSE)*VLOOKUP('ANALYSIS-YLD2'!BL$4,'INTERNAL PARAMETERS-1'!$B$5:$J$44,6,FALSE)*VLOOKUP('ANALYSIS-YLD2'!BL$4,'INTERNAL PARAMETERS-1'!$B$5:$J$44,3,FALSE) + 'ANALYSIS-YLD1'!BL68*(1-VLOOKUP('ANALYSIS-YLD2'!BL$4,'INTERNAL PARAMETERS-1'!$B$5:$J$44,5,FALSE))*VLOOKUP('ANALYSIS-YLD2'!BL$4,'INTERNAL PARAMETERS-1'!$B$5:$J$44,8,FALSE)*VLOOKUP('ANALYSIS-YLD2'!BL$4,'INTERNAL PARAMETERS-1'!$B$5:$J$44,3,FALSE)</f>
        <v>4.3806715503233742E-2</v>
      </c>
      <c r="BM68" s="111">
        <f>'ANALYSIS-YLD1'!BM68*VLOOKUP('ANALYSIS-YLD2'!BM$4,'INTERNAL PARAMETERS-1'!$B$5:$J$44,5,FALSE)*VLOOKUP('ANALYSIS-YLD2'!BM$4,'INTERNAL PARAMETERS-1'!$B$5:$J$44,6,FALSE)*VLOOKUP('ANALYSIS-YLD2'!BM$4,'INTERNAL PARAMETERS-1'!$B$5:$J$44,3,FALSE) + 'ANALYSIS-YLD1'!BM68*(1-VLOOKUP('ANALYSIS-YLD2'!BM$4,'INTERNAL PARAMETERS-1'!$B$5:$J$44,5,FALSE))*VLOOKUP('ANALYSIS-YLD2'!BM$4,'INTERNAL PARAMETERS-1'!$B$5:$J$44,8,FALSE)*VLOOKUP('ANALYSIS-YLD2'!BM$4,'INTERNAL PARAMETERS-1'!$B$5:$J$44,3,FALSE)</f>
        <v>1.9968180160403585E-2</v>
      </c>
      <c r="BN68" s="111">
        <f>'ANALYSIS-YLD1'!BN68*VLOOKUP('ANALYSIS-YLD2'!BN$4,'INTERNAL PARAMETERS-1'!$B$5:$J$44,5,FALSE)*VLOOKUP('ANALYSIS-YLD2'!BN$4,'INTERNAL PARAMETERS-1'!$B$5:$J$44,6,FALSE)*VLOOKUP('ANALYSIS-YLD2'!BN$4,'INTERNAL PARAMETERS-1'!$B$5:$J$44,3,FALSE) + 'ANALYSIS-YLD1'!BN68*(1-VLOOKUP('ANALYSIS-YLD2'!BN$4,'INTERNAL PARAMETERS-1'!$B$5:$J$44,5,FALSE))*VLOOKUP('ANALYSIS-YLD2'!BN$4,'INTERNAL PARAMETERS-1'!$B$5:$J$44,8,FALSE)*VLOOKUP('ANALYSIS-YLD2'!BN$4,'INTERNAL PARAMETERS-1'!$B$5:$J$44,3,FALSE)</f>
        <v>1.1948729277427574E-2</v>
      </c>
      <c r="BO68" s="111">
        <f>'ANALYSIS-YLD1'!BO68*VLOOKUP('ANALYSIS-YLD2'!BO$4,'INTERNAL PARAMETERS-1'!$B$5:$J$44,5,FALSE)*VLOOKUP('ANALYSIS-YLD2'!BO$4,'INTERNAL PARAMETERS-1'!$B$5:$J$44,6,FALSE)*VLOOKUP('ANALYSIS-YLD2'!BO$4,'INTERNAL PARAMETERS-1'!$B$5:$J$44,3,FALSE) + 'ANALYSIS-YLD1'!BO68*(1-VLOOKUP('ANALYSIS-YLD2'!BO$4,'INTERNAL PARAMETERS-1'!$B$5:$J$44,5,FALSE))*VLOOKUP('ANALYSIS-YLD2'!BO$4,'INTERNAL PARAMETERS-1'!$B$5:$J$44,8,FALSE)*VLOOKUP('ANALYSIS-YLD2'!BO$4,'INTERNAL PARAMETERS-1'!$B$5:$J$44,3,FALSE)</f>
        <v>1.1117506086631824E-2</v>
      </c>
      <c r="BP68" s="111">
        <f>'ANALYSIS-YLD1'!BP68*VLOOKUP('ANALYSIS-YLD2'!BP$4,'INTERNAL PARAMETERS-1'!$B$5:$J$44,5,FALSE)*VLOOKUP('ANALYSIS-YLD2'!BP$4,'INTERNAL PARAMETERS-1'!$B$5:$J$44,6,FALSE)*VLOOKUP('ANALYSIS-YLD2'!BP$4,'INTERNAL PARAMETERS-1'!$B$5:$J$44,3,FALSE) + 'ANALYSIS-YLD1'!BP68*(1-VLOOKUP('ANALYSIS-YLD2'!BP$4,'INTERNAL PARAMETERS-1'!$B$5:$J$44,5,FALSE))*VLOOKUP('ANALYSIS-YLD2'!BP$4,'INTERNAL PARAMETERS-1'!$B$5:$J$44,8,FALSE)*VLOOKUP('ANALYSIS-YLD2'!BP$4,'INTERNAL PARAMETERS-1'!$B$5:$J$44,3,FALSE)</f>
        <v>6.3468124085451093E-4</v>
      </c>
      <c r="BQ68" s="111">
        <f>'ANALYSIS-YLD1'!BQ68*VLOOKUP('ANALYSIS-YLD2'!BQ$4,'INTERNAL PARAMETERS-1'!$B$5:$J$44,5,FALSE)*VLOOKUP('ANALYSIS-YLD2'!BQ$4,'INTERNAL PARAMETERS-1'!$B$5:$J$44,6,FALSE)*VLOOKUP('ANALYSIS-YLD2'!BQ$4,'INTERNAL PARAMETERS-1'!$B$5:$J$44,3,FALSE) + 'ANALYSIS-YLD1'!BQ68*(1-VLOOKUP('ANALYSIS-YLD2'!BQ$4,'INTERNAL PARAMETERS-1'!$B$5:$J$44,5,FALSE))*VLOOKUP('ANALYSIS-YLD2'!BQ$4,'INTERNAL PARAMETERS-1'!$B$5:$J$44,8,FALSE)*VLOOKUP('ANALYSIS-YLD2'!BQ$4,'INTERNAL PARAMETERS-1'!$B$5:$J$44,3,FALSE)</f>
        <v>4.6294282750805112E-2</v>
      </c>
      <c r="BR68" s="111">
        <f>'ANALYSIS-YLD1'!BR68*VLOOKUP('ANALYSIS-YLD2'!BR$4,'INTERNAL PARAMETERS-1'!$B$5:$J$44,5,FALSE)*VLOOKUP('ANALYSIS-YLD2'!BR$4,'INTERNAL PARAMETERS-1'!$B$5:$J$44,6,FALSE)*VLOOKUP('ANALYSIS-YLD2'!BR$4,'INTERNAL PARAMETERS-1'!$B$5:$J$44,3,FALSE) + 'ANALYSIS-YLD1'!BR68*(1-VLOOKUP('ANALYSIS-YLD2'!BR$4,'INTERNAL PARAMETERS-1'!$B$5:$J$44,5,FALSE))*VLOOKUP('ANALYSIS-YLD2'!BR$4,'INTERNAL PARAMETERS-1'!$B$5:$J$44,8,FALSE)*VLOOKUP('ANALYSIS-YLD2'!BR$4,'INTERNAL PARAMETERS-1'!$B$5:$J$44,3,FALSE)</f>
        <v>1.7460588848024993E-3</v>
      </c>
      <c r="BS68" s="111">
        <f>'ANALYSIS-YLD1'!BS68*VLOOKUP('ANALYSIS-YLD2'!BS$4,'INTERNAL PARAMETERS-1'!$B$5:$J$44,5,FALSE)*VLOOKUP('ANALYSIS-YLD2'!BS$4,'INTERNAL PARAMETERS-1'!$B$5:$J$44,6,FALSE)*VLOOKUP('ANALYSIS-YLD2'!BS$4,'INTERNAL PARAMETERS-1'!$B$5:$J$44,3,FALSE) + 'ANALYSIS-YLD1'!BS68*(1-VLOOKUP('ANALYSIS-YLD2'!BS$4,'INTERNAL PARAMETERS-1'!$B$5:$J$44,5,FALSE))*VLOOKUP('ANALYSIS-YLD2'!BS$4,'INTERNAL PARAMETERS-1'!$B$5:$J$44,8,FALSE)*VLOOKUP('ANALYSIS-YLD2'!BS$4,'INTERNAL PARAMETERS-1'!$B$5:$J$44,3,FALSE)</f>
        <v>4.638460311576683E-5</v>
      </c>
      <c r="BT68" s="111">
        <f>'ANALYSIS-YLD1'!BT68*VLOOKUP('ANALYSIS-YLD2'!BT$4,'INTERNAL PARAMETERS-1'!$B$5:$J$44,5,FALSE)*VLOOKUP('ANALYSIS-YLD2'!BT$4,'INTERNAL PARAMETERS-1'!$B$5:$J$44,6,FALSE)*VLOOKUP('ANALYSIS-YLD2'!BT$4,'INTERNAL PARAMETERS-1'!$B$5:$J$44,3,FALSE) + 'ANALYSIS-YLD1'!BT68*(1-VLOOKUP('ANALYSIS-YLD2'!BT$4,'INTERNAL PARAMETERS-1'!$B$5:$J$44,5,FALSE))*VLOOKUP('ANALYSIS-YLD2'!BT$4,'INTERNAL PARAMETERS-1'!$B$5:$J$44,8,FALSE)*VLOOKUP('ANALYSIS-YLD2'!BT$4,'INTERNAL PARAMETERS-1'!$B$5:$J$44,3,FALSE)</f>
        <v>0</v>
      </c>
      <c r="BU68" s="111">
        <f>'ANALYSIS-YLD1'!BU68*VLOOKUP('ANALYSIS-YLD2'!BU$4,'INTERNAL PARAMETERS-1'!$B$5:$J$44,5,FALSE)*VLOOKUP('ANALYSIS-YLD2'!BU$4,'INTERNAL PARAMETERS-1'!$B$5:$J$44,6,FALSE)*VLOOKUP('ANALYSIS-YLD2'!BU$4,'INTERNAL PARAMETERS-1'!$B$5:$J$44,3,FALSE) + 'ANALYSIS-YLD1'!BU68*(1-VLOOKUP('ANALYSIS-YLD2'!BU$4,'INTERNAL PARAMETERS-1'!$B$5:$J$44,5,FALSE))*VLOOKUP('ANALYSIS-YLD2'!BU$4,'INTERNAL PARAMETERS-1'!$B$5:$J$44,8,FALSE)*VLOOKUP('ANALYSIS-YLD2'!BU$4,'INTERNAL PARAMETERS-1'!$B$5:$J$44,3,FALSE)</f>
        <v>0</v>
      </c>
      <c r="BV68" s="111">
        <f>'ANALYSIS-YLD1'!BV68*VLOOKUP('ANALYSIS-YLD2'!BV$4,'INTERNAL PARAMETERS-1'!$B$5:$J$44,5,FALSE)*VLOOKUP('ANALYSIS-YLD2'!BV$4,'INTERNAL PARAMETERS-1'!$B$5:$J$44,6,FALSE)*VLOOKUP('ANALYSIS-YLD2'!BV$4,'INTERNAL PARAMETERS-1'!$B$5:$J$44,3,FALSE) + 'ANALYSIS-YLD1'!BV68*(1-VLOOKUP('ANALYSIS-YLD2'!BV$4,'INTERNAL PARAMETERS-1'!$B$5:$J$44,5,FALSE))*VLOOKUP('ANALYSIS-YLD2'!BV$4,'INTERNAL PARAMETERS-1'!$B$5:$J$44,8,FALSE)*VLOOKUP('ANALYSIS-YLD2'!BV$4,'INTERNAL PARAMETERS-1'!$B$5:$J$44,3,FALSE)</f>
        <v>0</v>
      </c>
      <c r="BW68" s="111">
        <f>'ANALYSIS-YLD1'!BW68*VLOOKUP('ANALYSIS-YLD2'!BW$4,'INTERNAL PARAMETERS-1'!$B$5:$J$44,5,FALSE)*VLOOKUP('ANALYSIS-YLD2'!BW$4,'INTERNAL PARAMETERS-1'!$B$5:$J$44,6,FALSE)*VLOOKUP('ANALYSIS-YLD2'!BW$4,'INTERNAL PARAMETERS-1'!$B$5:$J$44,3,FALSE) + 'ANALYSIS-YLD1'!BW68*(1-VLOOKUP('ANALYSIS-YLD2'!BW$4,'INTERNAL PARAMETERS-1'!$B$5:$J$44,5,FALSE))*VLOOKUP('ANALYSIS-YLD2'!BW$4,'INTERNAL PARAMETERS-1'!$B$5:$J$44,8,FALSE)*VLOOKUP('ANALYSIS-YLD2'!BW$4,'INTERNAL PARAMETERS-1'!$B$5:$J$44,3,FALSE)</f>
        <v>0</v>
      </c>
      <c r="BX68" s="111">
        <f>'ANALYSIS-YLD1'!BX68*VLOOKUP('ANALYSIS-YLD2'!BX$4,'INTERNAL PARAMETERS-1'!$B$5:$J$44,5,FALSE)*VLOOKUP('ANALYSIS-YLD2'!BX$4,'INTERNAL PARAMETERS-1'!$B$5:$J$44,6,FALSE)*VLOOKUP('ANALYSIS-YLD2'!BX$4,'INTERNAL PARAMETERS-1'!$B$5:$J$44,3,FALSE) + 'ANALYSIS-YLD1'!BX68*(1-VLOOKUP('ANALYSIS-YLD2'!BX$4,'INTERNAL PARAMETERS-1'!$B$5:$J$44,5,FALSE))*VLOOKUP('ANALYSIS-YLD2'!BX$4,'INTERNAL PARAMETERS-1'!$B$5:$J$44,8,FALSE)*VLOOKUP('ANALYSIS-YLD2'!BX$4,'INTERNAL PARAMETERS-1'!$B$5:$J$44,3,FALSE)</f>
        <v>0</v>
      </c>
      <c r="BY68" s="111">
        <f>'ANALYSIS-YLD1'!BY68*VLOOKUP('ANALYSIS-YLD2'!BY$4,'INTERNAL PARAMETERS-1'!$B$5:$J$44,5,FALSE)*VLOOKUP('ANALYSIS-YLD2'!BY$4,'INTERNAL PARAMETERS-1'!$B$5:$J$44,6,FALSE)*VLOOKUP('ANALYSIS-YLD2'!BY$4,'INTERNAL PARAMETERS-1'!$B$5:$J$44,3,FALSE) + 'ANALYSIS-YLD1'!BY68*(1-VLOOKUP('ANALYSIS-YLD2'!BY$4,'INTERNAL PARAMETERS-1'!$B$5:$J$44,5,FALSE))*VLOOKUP('ANALYSIS-YLD2'!BY$4,'INTERNAL PARAMETERS-1'!$B$5:$J$44,8,FALSE)*VLOOKUP('ANALYSIS-YLD2'!BY$4,'INTERNAL PARAMETERS-1'!$B$5:$J$44,3,FALSE)</f>
        <v>0</v>
      </c>
      <c r="BZ68" s="111">
        <f>'ANALYSIS-YLD1'!BZ68*VLOOKUP('ANALYSIS-YLD2'!BZ$4,'INTERNAL PARAMETERS-1'!$B$5:$J$44,5,FALSE)*VLOOKUP('ANALYSIS-YLD2'!BZ$4,'INTERNAL PARAMETERS-1'!$B$5:$J$44,6,FALSE)*VLOOKUP('ANALYSIS-YLD2'!BZ$4,'INTERNAL PARAMETERS-1'!$B$5:$J$44,3,FALSE) + 'ANALYSIS-YLD1'!BZ68*(1-VLOOKUP('ANALYSIS-YLD2'!BZ$4,'INTERNAL PARAMETERS-1'!$B$5:$J$44,5,FALSE))*VLOOKUP('ANALYSIS-YLD2'!BZ$4,'INTERNAL PARAMETERS-1'!$B$5:$J$44,8,FALSE)*VLOOKUP('ANALYSIS-YLD2'!BZ$4,'INTERNAL PARAMETERS-1'!$B$5:$J$44,3,FALSE)</f>
        <v>1.003556042951628E-4</v>
      </c>
      <c r="CA68" s="111">
        <f>'ANALYSIS-YLD1'!CA68*VLOOKUP('ANALYSIS-YLD2'!CA$4,'INTERNAL PARAMETERS-1'!$B$5:$J$44,5,FALSE)*VLOOKUP('ANALYSIS-YLD2'!CA$4,'INTERNAL PARAMETERS-1'!$B$5:$J$44,6,FALSE)*VLOOKUP('ANALYSIS-YLD2'!CA$4,'INTERNAL PARAMETERS-1'!$B$5:$J$44,3,FALSE) + 'ANALYSIS-YLD1'!CA68*(1-VLOOKUP('ANALYSIS-YLD2'!CA$4,'INTERNAL PARAMETERS-1'!$B$5:$J$44,5,FALSE))*VLOOKUP('ANALYSIS-YLD2'!CA$4,'INTERNAL PARAMETERS-1'!$B$5:$J$44,8,FALSE)*VLOOKUP('ANALYSIS-YLD2'!CA$4,'INTERNAL PARAMETERS-1'!$B$5:$J$44,3,FALSE)</f>
        <v>0</v>
      </c>
      <c r="CB68" s="111">
        <f>'ANALYSIS-YLD1'!CB68*VLOOKUP('ANALYSIS-YLD2'!CB$4,'INTERNAL PARAMETERS-1'!$B$5:$J$44,5,FALSE)*VLOOKUP('ANALYSIS-YLD2'!CB$4,'INTERNAL PARAMETERS-1'!$B$5:$J$44,6,FALSE)*VLOOKUP('ANALYSIS-YLD2'!CB$4,'INTERNAL PARAMETERS-1'!$B$5:$J$44,3,FALSE) + 'ANALYSIS-YLD1'!CB68*(1-VLOOKUP('ANALYSIS-YLD2'!CB$4,'INTERNAL PARAMETERS-1'!$B$5:$J$44,5,FALSE))*VLOOKUP('ANALYSIS-YLD2'!CB$4,'INTERNAL PARAMETERS-1'!$B$5:$J$44,8,FALSE)*VLOOKUP('ANALYSIS-YLD2'!CB$4,'INTERNAL PARAMETERS-1'!$B$5:$J$44,3,FALSE)</f>
        <v>0</v>
      </c>
      <c r="CC68" s="111">
        <f>'ANALYSIS-YLD1'!CC68*VLOOKUP('ANALYSIS-YLD2'!CC$4,'INTERNAL PARAMETERS-1'!$B$5:$J$44,5,FALSE)*VLOOKUP('ANALYSIS-YLD2'!CC$4,'INTERNAL PARAMETERS-1'!$B$5:$J$44,6,FALSE)*VLOOKUP('ANALYSIS-YLD2'!CC$4,'INTERNAL PARAMETERS-1'!$B$5:$J$44,3,FALSE) + 'ANALYSIS-YLD1'!CC68*(1-VLOOKUP('ANALYSIS-YLD2'!CC$4,'INTERNAL PARAMETERS-1'!$B$5:$J$44,5,FALSE))*VLOOKUP('ANALYSIS-YLD2'!CC$4,'INTERNAL PARAMETERS-1'!$B$5:$J$44,8,FALSE)*VLOOKUP('ANALYSIS-YLD2'!CC$4,'INTERNAL PARAMETERS-1'!$B$5:$J$44,3,FALSE)</f>
        <v>3.9533402264796749E-4</v>
      </c>
      <c r="CD68" s="111">
        <f>'ANALYSIS-YLD1'!CD68*VLOOKUP('ANALYSIS-YLD2'!CD$4,'INTERNAL PARAMETERS-1'!$B$5:$J$44,5,FALSE)*VLOOKUP('ANALYSIS-YLD2'!CD$4,'INTERNAL PARAMETERS-1'!$B$5:$J$44,6,FALSE)*VLOOKUP('ANALYSIS-YLD2'!CD$4,'INTERNAL PARAMETERS-1'!$B$5:$J$44,3,FALSE) + 'ANALYSIS-YLD1'!CD68*(1-VLOOKUP('ANALYSIS-YLD2'!CD$4,'INTERNAL PARAMETERS-1'!$B$5:$J$44,5,FALSE))*VLOOKUP('ANALYSIS-YLD2'!CD$4,'INTERNAL PARAMETERS-1'!$B$5:$J$44,8,FALSE)*VLOOKUP('ANALYSIS-YLD2'!CD$4,'INTERNAL PARAMETERS-1'!$B$5:$J$44,3,FALSE)</f>
        <v>4.8276352339822611E-4</v>
      </c>
      <c r="CE68" s="111">
        <f>'ANALYSIS-YLD1'!CE68*VLOOKUP('ANALYSIS-YLD2'!CE$4,'INTERNAL PARAMETERS-1'!$B$5:$J$44,5,FALSE)*VLOOKUP('ANALYSIS-YLD2'!CE$4,'INTERNAL PARAMETERS-1'!$B$5:$J$44,6,FALSE)*VLOOKUP('ANALYSIS-YLD2'!CE$4,'INTERNAL PARAMETERS-1'!$B$5:$J$44,3,FALSE) + 'ANALYSIS-YLD1'!CE68*(1-VLOOKUP('ANALYSIS-YLD2'!CE$4,'INTERNAL PARAMETERS-1'!$B$5:$J$44,5,FALSE))*VLOOKUP('ANALYSIS-YLD2'!CE$4,'INTERNAL PARAMETERS-1'!$B$5:$J$44,8,FALSE)*VLOOKUP('ANALYSIS-YLD2'!CE$4,'INTERNAL PARAMETERS-1'!$B$5:$J$44,3,FALSE)</f>
        <v>1.3141549994945064E-3</v>
      </c>
      <c r="CF68" s="111">
        <f>'ANALYSIS-YLD1'!CF68*VLOOKUP('ANALYSIS-YLD2'!CF$4,'INTERNAL PARAMETERS-1'!$B$5:$J$44,5,FALSE)*VLOOKUP('ANALYSIS-YLD2'!CF$4,'INTERNAL PARAMETERS-1'!$B$5:$J$44,6,FALSE)*VLOOKUP('ANALYSIS-YLD2'!CF$4,'INTERNAL PARAMETERS-1'!$B$5:$J$44,3,FALSE) + 'ANALYSIS-YLD1'!CF68*(1-VLOOKUP('ANALYSIS-YLD2'!CF$4,'INTERNAL PARAMETERS-1'!$B$5:$J$44,5,FALSE))*VLOOKUP('ANALYSIS-YLD2'!CF$4,'INTERNAL PARAMETERS-1'!$B$5:$J$44,8,FALSE)*VLOOKUP('ANALYSIS-YLD2'!CF$4,'INTERNAL PARAMETERS-1'!$B$5:$J$44,3,FALSE)</f>
        <v>2.5300651469262513E-3</v>
      </c>
      <c r="CG68" s="111">
        <f>'ANALYSIS-YLD1'!CG68*VLOOKUP('ANALYSIS-YLD2'!CG$4,'INTERNAL PARAMETERS-1'!$B$5:$J$44,5,FALSE)*VLOOKUP('ANALYSIS-YLD2'!CG$4,'INTERNAL PARAMETERS-1'!$B$5:$J$44,6,FALSE)*VLOOKUP('ANALYSIS-YLD2'!CG$4,'INTERNAL PARAMETERS-1'!$B$5:$J$44,3,FALSE) + 'ANALYSIS-YLD1'!CG68*(1-VLOOKUP('ANALYSIS-YLD2'!CG$4,'INTERNAL PARAMETERS-1'!$B$5:$J$44,5,FALSE))*VLOOKUP('ANALYSIS-YLD2'!CG$4,'INTERNAL PARAMETERS-1'!$B$5:$J$44,8,FALSE)*VLOOKUP('ANALYSIS-YLD2'!CG$4,'INTERNAL PARAMETERS-1'!$B$5:$J$44,3,FALSE)</f>
        <v>6.7067736992240998E-5</v>
      </c>
      <c r="CH68" s="110">
        <f>'ANALYSIS-YLD1'!CH68*VLOOKUP('ANALYSIS-YLD2'!CH$4,'INTERNAL PARAMETERS-1'!$B$5:$J$44,5,FALSE)*VLOOKUP('ANALYSIS-YLD2'!CH$4,'INTERNAL PARAMETERS-1'!$B$5:$J$44,6,FALSE)*VLOOKUP('ANALYSIS-YLD2'!CH$4,'INTERNAL PARAMETERS-1'!$B$5:$J$44,3,FALSE) + 'ANALYSIS-YLD1'!CH68*(1-VLOOKUP('ANALYSIS-YLD2'!CH$4,'INTERNAL PARAMETERS-1'!$B$5:$J$44,5,FALSE))*VLOOKUP('ANALYSIS-YLD2'!CH$4,'INTERNAL PARAMETERS-1'!$B$5:$J$44,8,FALSE)*VLOOKUP('ANALYSIS-YLD2'!CH$4,'INTERNAL PARAMETERS-1'!$B$5:$J$44,3,FALSE)</f>
        <v>0</v>
      </c>
      <c r="CJ68" s="112">
        <f t="shared" si="0"/>
        <v>16.57833447119198</v>
      </c>
      <c r="CK68" s="110">
        <f t="shared" si="1"/>
        <v>0.5921586693069546</v>
      </c>
    </row>
    <row r="69" spans="2:89" x14ac:dyDescent="0.5">
      <c r="B69" s="127" t="s">
        <v>27</v>
      </c>
      <c r="C69" s="126" t="s">
        <v>2</v>
      </c>
      <c r="D69" s="126" t="s">
        <v>10</v>
      </c>
      <c r="E69" s="125">
        <f>'INPUTS-Incidence'!E69</f>
        <v>56.330951552578938</v>
      </c>
      <c r="F69" s="124">
        <f>'INTERNAL PARAMETERS-1'!M15</f>
        <v>34.72</v>
      </c>
      <c r="G69" s="112">
        <f>'ANALYSIS-YLD1'!G69*VLOOKUP('ANALYSIS-YLD2'!G$4,'INTERNAL PARAMETERS-1'!$B$5:$J$44,5,FALSE)*VLOOKUP('ANALYSIS-YLD2'!G$4,'INTERNAL PARAMETERS-1'!$B$5:$J$44,7,FALSE)*'ANALYSIS-YLD2'!$F69 + 'ANALYSIS-YLD1'!G69*(1-VLOOKUP('ANALYSIS-YLD2'!G$4,'INTERNAL PARAMETERS-1'!$B$5:$J$44,5,FALSE))*VLOOKUP('ANALYSIS-YLD2'!G$4,'INTERNAL PARAMETERS-1'!$B$5:$J$44,9,FALSE)*'ANALYSIS-YLD2'!$F69</f>
        <v>4.2089617980244141</v>
      </c>
      <c r="H69" s="111">
        <f>'ANALYSIS-YLD1'!H69*VLOOKUP('ANALYSIS-YLD2'!H$4,'INTERNAL PARAMETERS-1'!$B$5:$J$44,5,FALSE)*VLOOKUP('ANALYSIS-YLD2'!H$4,'INTERNAL PARAMETERS-1'!$B$5:$J$44,7,FALSE)*'ANALYSIS-YLD2'!$F69 + 'ANALYSIS-YLD1'!H69*(1-VLOOKUP('ANALYSIS-YLD2'!H$4,'INTERNAL PARAMETERS-1'!$B$5:$J$44,5,FALSE))*VLOOKUP('ANALYSIS-YLD2'!H$4,'INTERNAL PARAMETERS-1'!$B$5:$J$44,9,FALSE)*'ANALYSIS-YLD2'!$F69</f>
        <v>1.9525233113853491</v>
      </c>
      <c r="I69" s="111">
        <f>'ANALYSIS-YLD1'!I69*VLOOKUP('ANALYSIS-YLD2'!I$4,'INTERNAL PARAMETERS-1'!$B$5:$J$44,5,FALSE)*VLOOKUP('ANALYSIS-YLD2'!I$4,'INTERNAL PARAMETERS-1'!$B$5:$J$44,7,FALSE)*'ANALYSIS-YLD2'!$F69 + 'ANALYSIS-YLD1'!I69*(1-VLOOKUP('ANALYSIS-YLD2'!I$4,'INTERNAL PARAMETERS-1'!$B$5:$J$44,5,FALSE))*VLOOKUP('ANALYSIS-YLD2'!I$4,'INTERNAL PARAMETERS-1'!$B$5:$J$44,9,FALSE)*'ANALYSIS-YLD2'!$F69</f>
        <v>4.3867085482578432</v>
      </c>
      <c r="J69" s="111">
        <f>'ANALYSIS-YLD1'!J69*VLOOKUP('ANALYSIS-YLD2'!J$4,'INTERNAL PARAMETERS-1'!$B$5:$J$44,5,FALSE)*VLOOKUP('ANALYSIS-YLD2'!J$4,'INTERNAL PARAMETERS-1'!$B$5:$J$44,7,FALSE)*'ANALYSIS-YLD2'!$F69 + 'ANALYSIS-YLD1'!J69*(1-VLOOKUP('ANALYSIS-YLD2'!J$4,'INTERNAL PARAMETERS-1'!$B$5:$J$44,5,FALSE))*VLOOKUP('ANALYSIS-YLD2'!J$4,'INTERNAL PARAMETERS-1'!$B$5:$J$44,9,FALSE)*'ANALYSIS-YLD2'!$F69</f>
        <v>0</v>
      </c>
      <c r="K69" s="111">
        <f>'ANALYSIS-YLD1'!K69*VLOOKUP('ANALYSIS-YLD2'!K$4,'INTERNAL PARAMETERS-1'!$B$5:$J$44,5,FALSE)*VLOOKUP('ANALYSIS-YLD2'!K$4,'INTERNAL PARAMETERS-1'!$B$5:$J$44,7,FALSE)*'ANALYSIS-YLD2'!$F69 + 'ANALYSIS-YLD1'!K69*(1-VLOOKUP('ANALYSIS-YLD2'!K$4,'INTERNAL PARAMETERS-1'!$B$5:$J$44,5,FALSE))*VLOOKUP('ANALYSIS-YLD2'!K$4,'INTERNAL PARAMETERS-1'!$B$5:$J$44,9,FALSE)*'ANALYSIS-YLD2'!$F69</f>
        <v>0</v>
      </c>
      <c r="L69" s="111">
        <f>'ANALYSIS-YLD1'!L69*VLOOKUP('ANALYSIS-YLD2'!L$4,'INTERNAL PARAMETERS-1'!$B$5:$J$44,5,FALSE)*VLOOKUP('ANALYSIS-YLD2'!L$4,'INTERNAL PARAMETERS-1'!$B$5:$J$44,7,FALSE)*'ANALYSIS-YLD2'!$F69 + 'ANALYSIS-YLD1'!L69*(1-VLOOKUP('ANALYSIS-YLD2'!L$4,'INTERNAL PARAMETERS-1'!$B$5:$J$44,5,FALSE))*VLOOKUP('ANALYSIS-YLD2'!L$4,'INTERNAL PARAMETERS-1'!$B$5:$J$44,9,FALSE)*'ANALYSIS-YLD2'!$F69</f>
        <v>0</v>
      </c>
      <c r="M69" s="111">
        <f>'ANALYSIS-YLD1'!M69*VLOOKUP('ANALYSIS-YLD2'!M$4,'INTERNAL PARAMETERS-1'!$B$5:$J$44,5,FALSE)*VLOOKUP('ANALYSIS-YLD2'!M$4,'INTERNAL PARAMETERS-1'!$B$5:$J$44,7,FALSE)*'ANALYSIS-YLD2'!$F69 + 'ANALYSIS-YLD1'!M69*(1-VLOOKUP('ANALYSIS-YLD2'!M$4,'INTERNAL PARAMETERS-1'!$B$5:$J$44,5,FALSE))*VLOOKUP('ANALYSIS-YLD2'!M$4,'INTERNAL PARAMETERS-1'!$B$5:$J$44,9,FALSE)*'ANALYSIS-YLD2'!$F69</f>
        <v>0.19607588388194414</v>
      </c>
      <c r="N69" s="111">
        <f>'ANALYSIS-YLD1'!N69*VLOOKUP('ANALYSIS-YLD2'!N$4,'INTERNAL PARAMETERS-1'!$B$5:$J$44,5,FALSE)*VLOOKUP('ANALYSIS-YLD2'!N$4,'INTERNAL PARAMETERS-1'!$B$5:$J$44,7,FALSE)*'ANALYSIS-YLD2'!$F69 + 'ANALYSIS-YLD1'!N69*(1-VLOOKUP('ANALYSIS-YLD2'!N$4,'INTERNAL PARAMETERS-1'!$B$5:$J$44,5,FALSE))*VLOOKUP('ANALYSIS-YLD2'!N$4,'INTERNAL PARAMETERS-1'!$B$5:$J$44,9,FALSE)*'ANALYSIS-YLD2'!$F69</f>
        <v>1.4429481933807605E-2</v>
      </c>
      <c r="O69" s="111">
        <f>'ANALYSIS-YLD1'!O69*VLOOKUP('ANALYSIS-YLD2'!O$4,'INTERNAL PARAMETERS-1'!$B$5:$J$44,5,FALSE)*VLOOKUP('ANALYSIS-YLD2'!O$4,'INTERNAL PARAMETERS-1'!$B$5:$J$44,7,FALSE)*'ANALYSIS-YLD2'!$F69 + 'ANALYSIS-YLD1'!O69*(1-VLOOKUP('ANALYSIS-YLD2'!O$4,'INTERNAL PARAMETERS-1'!$B$5:$J$44,5,FALSE))*VLOOKUP('ANALYSIS-YLD2'!O$4,'INTERNAL PARAMETERS-1'!$B$5:$J$44,9,FALSE)*'ANALYSIS-YLD2'!$F69</f>
        <v>0</v>
      </c>
      <c r="P69" s="111">
        <f>'ANALYSIS-YLD1'!P69*VLOOKUP('ANALYSIS-YLD2'!P$4,'INTERNAL PARAMETERS-1'!$B$5:$J$44,5,FALSE)*VLOOKUP('ANALYSIS-YLD2'!P$4,'INTERNAL PARAMETERS-1'!$B$5:$J$44,7,FALSE)*'ANALYSIS-YLD2'!$F69 + 'ANALYSIS-YLD1'!P69*(1-VLOOKUP('ANALYSIS-YLD2'!P$4,'INTERNAL PARAMETERS-1'!$B$5:$J$44,5,FALSE))*VLOOKUP('ANALYSIS-YLD2'!P$4,'INTERNAL PARAMETERS-1'!$B$5:$J$44,9,FALSE)*'ANALYSIS-YLD2'!$F69</f>
        <v>0</v>
      </c>
      <c r="Q69" s="111">
        <f>'ANALYSIS-YLD1'!Q69*VLOOKUP('ANALYSIS-YLD2'!Q$4,'INTERNAL PARAMETERS-1'!$B$5:$J$44,5,FALSE)*VLOOKUP('ANALYSIS-YLD2'!Q$4,'INTERNAL PARAMETERS-1'!$B$5:$J$44,7,FALSE)*'ANALYSIS-YLD2'!$F69 + 'ANALYSIS-YLD1'!Q69*(1-VLOOKUP('ANALYSIS-YLD2'!Q$4,'INTERNAL PARAMETERS-1'!$B$5:$J$44,5,FALSE))*VLOOKUP('ANALYSIS-YLD2'!Q$4,'INTERNAL PARAMETERS-1'!$B$5:$J$44,9,FALSE)*'ANALYSIS-YLD2'!$F69</f>
        <v>0</v>
      </c>
      <c r="R69" s="111">
        <f>'ANALYSIS-YLD1'!R69*VLOOKUP('ANALYSIS-YLD2'!R$4,'INTERNAL PARAMETERS-1'!$B$5:$J$44,5,FALSE)*VLOOKUP('ANALYSIS-YLD2'!R$4,'INTERNAL PARAMETERS-1'!$B$5:$J$44,7,FALSE)*'ANALYSIS-YLD2'!$F69 + 'ANALYSIS-YLD1'!R69*(1-VLOOKUP('ANALYSIS-YLD2'!R$4,'INTERNAL PARAMETERS-1'!$B$5:$J$44,5,FALSE))*VLOOKUP('ANALYSIS-YLD2'!R$4,'INTERNAL PARAMETERS-1'!$B$5:$J$44,9,FALSE)*'ANALYSIS-YLD2'!$F69</f>
        <v>8.7964539250439608E-3</v>
      </c>
      <c r="S69" s="111">
        <f>'ANALYSIS-YLD1'!S69*VLOOKUP('ANALYSIS-YLD2'!S$4,'INTERNAL PARAMETERS-1'!$B$5:$J$44,5,FALSE)*VLOOKUP('ANALYSIS-YLD2'!S$4,'INTERNAL PARAMETERS-1'!$B$5:$J$44,7,FALSE)*'ANALYSIS-YLD2'!$F69 + 'ANALYSIS-YLD1'!S69*(1-VLOOKUP('ANALYSIS-YLD2'!S$4,'INTERNAL PARAMETERS-1'!$B$5:$J$44,5,FALSE))*VLOOKUP('ANALYSIS-YLD2'!S$4,'INTERNAL PARAMETERS-1'!$B$5:$J$44,9,FALSE)*'ANALYSIS-YLD2'!$F69</f>
        <v>0.6512301210503646</v>
      </c>
      <c r="T69" s="111">
        <f>'ANALYSIS-YLD1'!T69*VLOOKUP('ANALYSIS-YLD2'!T$4,'INTERNAL PARAMETERS-1'!$B$5:$J$44,5,FALSE)*VLOOKUP('ANALYSIS-YLD2'!T$4,'INTERNAL PARAMETERS-1'!$B$5:$J$44,7,FALSE)*'ANALYSIS-YLD2'!$F69 + 'ANALYSIS-YLD1'!T69*(1-VLOOKUP('ANALYSIS-YLD2'!T$4,'INTERNAL PARAMETERS-1'!$B$5:$J$44,5,FALSE))*VLOOKUP('ANALYSIS-YLD2'!T$4,'INTERNAL PARAMETERS-1'!$B$5:$J$44,9,FALSE)*'ANALYSIS-YLD2'!$F69</f>
        <v>0.13192920657991825</v>
      </c>
      <c r="U69" s="111">
        <f>'ANALYSIS-YLD1'!U69*VLOOKUP('ANALYSIS-YLD2'!U$4,'INTERNAL PARAMETERS-1'!$B$5:$J$44,5,FALSE)*VLOOKUP('ANALYSIS-YLD2'!U$4,'INTERNAL PARAMETERS-1'!$B$5:$J$44,7,FALSE)*'ANALYSIS-YLD2'!$F69 + 'ANALYSIS-YLD1'!U69*(1-VLOOKUP('ANALYSIS-YLD2'!U$4,'INTERNAL PARAMETERS-1'!$B$5:$J$44,5,FALSE))*VLOOKUP('ANALYSIS-YLD2'!U$4,'INTERNAL PARAMETERS-1'!$B$5:$J$44,9,FALSE)*'ANALYSIS-YLD2'!$F69</f>
        <v>6.2116115581539628E-2</v>
      </c>
      <c r="V69" s="111">
        <f>'ANALYSIS-YLD1'!V69*VLOOKUP('ANALYSIS-YLD2'!V$4,'INTERNAL PARAMETERS-1'!$B$5:$J$44,5,FALSE)*VLOOKUP('ANALYSIS-YLD2'!V$4,'INTERNAL PARAMETERS-1'!$B$5:$J$44,7,FALSE)*'ANALYSIS-YLD2'!$F69 + 'ANALYSIS-YLD1'!V69*(1-VLOOKUP('ANALYSIS-YLD2'!V$4,'INTERNAL PARAMETERS-1'!$B$5:$J$44,5,FALSE))*VLOOKUP('ANALYSIS-YLD2'!V$4,'INTERNAL PARAMETERS-1'!$B$5:$J$44,9,FALSE)*'ANALYSIS-YLD2'!$F69</f>
        <v>0.42150548326952131</v>
      </c>
      <c r="W69" s="111">
        <f>'ANALYSIS-YLD1'!W69*VLOOKUP('ANALYSIS-YLD2'!W$4,'INTERNAL PARAMETERS-1'!$B$5:$J$44,5,FALSE)*VLOOKUP('ANALYSIS-YLD2'!W$4,'INTERNAL PARAMETERS-1'!$B$5:$J$44,7,FALSE)*'ANALYSIS-YLD2'!$F69 + 'ANALYSIS-YLD1'!W69*(1-VLOOKUP('ANALYSIS-YLD2'!W$4,'INTERNAL PARAMETERS-1'!$B$5:$J$44,5,FALSE))*VLOOKUP('ANALYSIS-YLD2'!W$4,'INTERNAL PARAMETERS-1'!$B$5:$J$44,9,FALSE)*'ANALYSIS-YLD2'!$F69</f>
        <v>0</v>
      </c>
      <c r="X69" s="111">
        <f>'ANALYSIS-YLD1'!X69*VLOOKUP('ANALYSIS-YLD2'!X$4,'INTERNAL PARAMETERS-1'!$B$5:$J$44,5,FALSE)*VLOOKUP('ANALYSIS-YLD2'!X$4,'INTERNAL PARAMETERS-1'!$B$5:$J$44,7,FALSE)*'ANALYSIS-YLD2'!$F69 + 'ANALYSIS-YLD1'!X69*(1-VLOOKUP('ANALYSIS-YLD2'!X$4,'INTERNAL PARAMETERS-1'!$B$5:$J$44,5,FALSE))*VLOOKUP('ANALYSIS-YLD2'!X$4,'INTERNAL PARAMETERS-1'!$B$5:$J$44,9,FALSE)*'ANALYSIS-YLD2'!$F69</f>
        <v>0</v>
      </c>
      <c r="Y69" s="111">
        <f>'ANALYSIS-YLD1'!Y69*VLOOKUP('ANALYSIS-YLD2'!Y$4,'INTERNAL PARAMETERS-1'!$B$5:$J$44,5,FALSE)*VLOOKUP('ANALYSIS-YLD2'!Y$4,'INTERNAL PARAMETERS-1'!$B$5:$J$44,7,FALSE)*'ANALYSIS-YLD2'!$F69 + 'ANALYSIS-YLD1'!Y69*(1-VLOOKUP('ANALYSIS-YLD2'!Y$4,'INTERNAL PARAMETERS-1'!$B$5:$J$44,5,FALSE))*VLOOKUP('ANALYSIS-YLD2'!Y$4,'INTERNAL PARAMETERS-1'!$B$5:$J$44,9,FALSE)*'ANALYSIS-YLD2'!$F69</f>
        <v>0</v>
      </c>
      <c r="Z69" s="111">
        <f>'ANALYSIS-YLD1'!Z69*VLOOKUP('ANALYSIS-YLD2'!Z$4,'INTERNAL PARAMETERS-1'!$B$5:$J$44,5,FALSE)*VLOOKUP('ANALYSIS-YLD2'!Z$4,'INTERNAL PARAMETERS-1'!$B$5:$J$44,7,FALSE)*'ANALYSIS-YLD2'!$F69 + 'ANALYSIS-YLD1'!Z69*(1-VLOOKUP('ANALYSIS-YLD2'!Z$4,'INTERNAL PARAMETERS-1'!$B$5:$J$44,5,FALSE))*VLOOKUP('ANALYSIS-YLD2'!Z$4,'INTERNAL PARAMETERS-1'!$B$5:$J$44,9,FALSE)*'ANALYSIS-YLD2'!$F69</f>
        <v>0</v>
      </c>
      <c r="AA69" s="111">
        <f>'ANALYSIS-YLD1'!AA69*VLOOKUP('ANALYSIS-YLD2'!AA$4,'INTERNAL PARAMETERS-1'!$B$5:$J$44,5,FALSE)*VLOOKUP('ANALYSIS-YLD2'!AA$4,'INTERNAL PARAMETERS-1'!$B$5:$J$44,7,FALSE)*'ANALYSIS-YLD2'!$F69 + 'ANALYSIS-YLD1'!AA69*(1-VLOOKUP('ANALYSIS-YLD2'!AA$4,'INTERNAL PARAMETERS-1'!$B$5:$J$44,5,FALSE))*VLOOKUP('ANALYSIS-YLD2'!AA$4,'INTERNAL PARAMETERS-1'!$B$5:$J$44,9,FALSE)*'ANALYSIS-YLD2'!$F69</f>
        <v>0</v>
      </c>
      <c r="AB69" s="111">
        <f>'ANALYSIS-YLD1'!AB69*VLOOKUP('ANALYSIS-YLD2'!AB$4,'INTERNAL PARAMETERS-1'!$B$5:$J$44,5,FALSE)*VLOOKUP('ANALYSIS-YLD2'!AB$4,'INTERNAL PARAMETERS-1'!$B$5:$J$44,7,FALSE)*'ANALYSIS-YLD2'!$F69 + 'ANALYSIS-YLD1'!AB69*(1-VLOOKUP('ANALYSIS-YLD2'!AB$4,'INTERNAL PARAMETERS-1'!$B$5:$J$44,5,FALSE))*VLOOKUP('ANALYSIS-YLD2'!AB$4,'INTERNAL PARAMETERS-1'!$B$5:$J$44,9,FALSE)*'ANALYSIS-YLD2'!$F69</f>
        <v>0</v>
      </c>
      <c r="AC69" s="111">
        <f>'ANALYSIS-YLD1'!AC69*VLOOKUP('ANALYSIS-YLD2'!AC$4,'INTERNAL PARAMETERS-1'!$B$5:$J$44,5,FALSE)*VLOOKUP('ANALYSIS-YLD2'!AC$4,'INTERNAL PARAMETERS-1'!$B$5:$J$44,7,FALSE)*'ANALYSIS-YLD2'!$F69 + 'ANALYSIS-YLD1'!AC69*(1-VLOOKUP('ANALYSIS-YLD2'!AC$4,'INTERNAL PARAMETERS-1'!$B$5:$J$44,5,FALSE))*VLOOKUP('ANALYSIS-YLD2'!AC$4,'INTERNAL PARAMETERS-1'!$B$5:$J$44,9,FALSE)*'ANALYSIS-YLD2'!$F69</f>
        <v>0</v>
      </c>
      <c r="AD69" s="111">
        <f>'ANALYSIS-YLD1'!AD69*VLOOKUP('ANALYSIS-YLD2'!AD$4,'INTERNAL PARAMETERS-1'!$B$5:$J$44,5,FALSE)*VLOOKUP('ANALYSIS-YLD2'!AD$4,'INTERNAL PARAMETERS-1'!$B$5:$J$44,7,FALSE)*'ANALYSIS-YLD2'!$F69 + 'ANALYSIS-YLD1'!AD69*(1-VLOOKUP('ANALYSIS-YLD2'!AD$4,'INTERNAL PARAMETERS-1'!$B$5:$J$44,5,FALSE))*VLOOKUP('ANALYSIS-YLD2'!AD$4,'INTERNAL PARAMETERS-1'!$B$5:$J$44,9,FALSE)*'ANALYSIS-YLD2'!$F69</f>
        <v>0</v>
      </c>
      <c r="AE69" s="111">
        <f>'ANALYSIS-YLD1'!AE69*VLOOKUP('ANALYSIS-YLD2'!AE$4,'INTERNAL PARAMETERS-1'!$B$5:$J$44,5,FALSE)*VLOOKUP('ANALYSIS-YLD2'!AE$4,'INTERNAL PARAMETERS-1'!$B$5:$J$44,7,FALSE)*'ANALYSIS-YLD2'!$F69 + 'ANALYSIS-YLD1'!AE69*(1-VLOOKUP('ANALYSIS-YLD2'!AE$4,'INTERNAL PARAMETERS-1'!$B$5:$J$44,5,FALSE))*VLOOKUP('ANALYSIS-YLD2'!AE$4,'INTERNAL PARAMETERS-1'!$B$5:$J$44,9,FALSE)*'ANALYSIS-YLD2'!$F69</f>
        <v>0</v>
      </c>
      <c r="AF69" s="111">
        <f>'ANALYSIS-YLD1'!AF69*VLOOKUP('ANALYSIS-YLD2'!AF$4,'INTERNAL PARAMETERS-1'!$B$5:$J$44,5,FALSE)*VLOOKUP('ANALYSIS-YLD2'!AF$4,'INTERNAL PARAMETERS-1'!$B$5:$J$44,7,FALSE)*'ANALYSIS-YLD2'!$F69 + 'ANALYSIS-YLD1'!AF69*(1-VLOOKUP('ANALYSIS-YLD2'!AF$4,'INTERNAL PARAMETERS-1'!$B$5:$J$44,5,FALSE))*VLOOKUP('ANALYSIS-YLD2'!AF$4,'INTERNAL PARAMETERS-1'!$B$5:$J$44,9,FALSE)*'ANALYSIS-YLD2'!$F69</f>
        <v>2.1441356442294651E-2</v>
      </c>
      <c r="AG69" s="111">
        <f>'ANALYSIS-YLD1'!AG69*VLOOKUP('ANALYSIS-YLD2'!AG$4,'INTERNAL PARAMETERS-1'!$B$5:$J$44,5,FALSE)*VLOOKUP('ANALYSIS-YLD2'!AG$4,'INTERNAL PARAMETERS-1'!$B$5:$J$44,7,FALSE)*'ANALYSIS-YLD2'!$F69 + 'ANALYSIS-YLD1'!AG69*(1-VLOOKUP('ANALYSIS-YLD2'!AG$4,'INTERNAL PARAMETERS-1'!$B$5:$J$44,5,FALSE))*VLOOKUP('ANALYSIS-YLD2'!AG$4,'INTERNAL PARAMETERS-1'!$B$5:$J$44,9,FALSE)*'ANALYSIS-YLD2'!$F69</f>
        <v>0</v>
      </c>
      <c r="AH69" s="111">
        <f>'ANALYSIS-YLD1'!AH69*VLOOKUP('ANALYSIS-YLD2'!AH$4,'INTERNAL PARAMETERS-1'!$B$5:$J$44,5,FALSE)*VLOOKUP('ANALYSIS-YLD2'!AH$4,'INTERNAL PARAMETERS-1'!$B$5:$J$44,7,FALSE)*'ANALYSIS-YLD2'!$F69 + 'ANALYSIS-YLD1'!AH69*(1-VLOOKUP('ANALYSIS-YLD2'!AH$4,'INTERNAL PARAMETERS-1'!$B$5:$J$44,5,FALSE))*VLOOKUP('ANALYSIS-YLD2'!AH$4,'INTERNAL PARAMETERS-1'!$B$5:$J$44,9,FALSE)*'ANALYSIS-YLD2'!$F69</f>
        <v>0</v>
      </c>
      <c r="AI69" s="111">
        <f>'ANALYSIS-YLD1'!AI69*VLOOKUP('ANALYSIS-YLD2'!AI$4,'INTERNAL PARAMETERS-1'!$B$5:$J$44,5,FALSE)*VLOOKUP('ANALYSIS-YLD2'!AI$4,'INTERNAL PARAMETERS-1'!$B$5:$J$44,7,FALSE)*'ANALYSIS-YLD2'!$F69 + 'ANALYSIS-YLD1'!AI69*(1-VLOOKUP('ANALYSIS-YLD2'!AI$4,'INTERNAL PARAMETERS-1'!$B$5:$J$44,5,FALSE))*VLOOKUP('ANALYSIS-YLD2'!AI$4,'INTERNAL PARAMETERS-1'!$B$5:$J$44,9,FALSE)*'ANALYSIS-YLD2'!$F69</f>
        <v>0</v>
      </c>
      <c r="AJ69" s="111">
        <f>'ANALYSIS-YLD1'!AJ69*VLOOKUP('ANALYSIS-YLD2'!AJ$4,'INTERNAL PARAMETERS-1'!$B$5:$J$44,5,FALSE)*VLOOKUP('ANALYSIS-YLD2'!AJ$4,'INTERNAL PARAMETERS-1'!$B$5:$J$44,7,FALSE)*'ANALYSIS-YLD2'!$F69 + 'ANALYSIS-YLD1'!AJ69*(1-VLOOKUP('ANALYSIS-YLD2'!AJ$4,'INTERNAL PARAMETERS-1'!$B$5:$J$44,5,FALSE))*VLOOKUP('ANALYSIS-YLD2'!AJ$4,'INTERNAL PARAMETERS-1'!$B$5:$J$44,9,FALSE)*'ANALYSIS-YLD2'!$F69</f>
        <v>2.1441356442294651E-2</v>
      </c>
      <c r="AK69" s="111">
        <f>'ANALYSIS-YLD1'!AK69*VLOOKUP('ANALYSIS-YLD2'!AK$4,'INTERNAL PARAMETERS-1'!$B$5:$J$44,5,FALSE)*VLOOKUP('ANALYSIS-YLD2'!AK$4,'INTERNAL PARAMETERS-1'!$B$5:$J$44,7,FALSE)*'ANALYSIS-YLD2'!$F69 + 'ANALYSIS-YLD1'!AK69*(1-VLOOKUP('ANALYSIS-YLD2'!AK$4,'INTERNAL PARAMETERS-1'!$B$5:$J$44,5,FALSE))*VLOOKUP('ANALYSIS-YLD2'!AK$4,'INTERNAL PARAMETERS-1'!$B$5:$J$44,9,FALSE)*'ANALYSIS-YLD2'!$F69</f>
        <v>0</v>
      </c>
      <c r="AL69" s="111">
        <f>'ANALYSIS-YLD1'!AL69*VLOOKUP('ANALYSIS-YLD2'!AL$4,'INTERNAL PARAMETERS-1'!$B$5:$J$44,5,FALSE)*VLOOKUP('ANALYSIS-YLD2'!AL$4,'INTERNAL PARAMETERS-1'!$B$5:$J$44,7,FALSE)*'ANALYSIS-YLD2'!$F69 + 'ANALYSIS-YLD1'!AL69*(1-VLOOKUP('ANALYSIS-YLD2'!AL$4,'INTERNAL PARAMETERS-1'!$B$5:$J$44,5,FALSE))*VLOOKUP('ANALYSIS-YLD2'!AL$4,'INTERNAL PARAMETERS-1'!$B$5:$J$44,9,FALSE)*'ANALYSIS-YLD2'!$F69</f>
        <v>0</v>
      </c>
      <c r="AM69" s="111">
        <f>'ANALYSIS-YLD1'!AM69*VLOOKUP('ANALYSIS-YLD2'!AM$4,'INTERNAL PARAMETERS-1'!$B$5:$J$44,5,FALSE)*VLOOKUP('ANALYSIS-YLD2'!AM$4,'INTERNAL PARAMETERS-1'!$B$5:$J$44,7,FALSE)*'ANALYSIS-YLD2'!$F69 + 'ANALYSIS-YLD1'!AM69*(1-VLOOKUP('ANALYSIS-YLD2'!AM$4,'INTERNAL PARAMETERS-1'!$B$5:$J$44,5,FALSE))*VLOOKUP('ANALYSIS-YLD2'!AM$4,'INTERNAL PARAMETERS-1'!$B$5:$J$44,9,FALSE)*'ANALYSIS-YLD2'!$F69</f>
        <v>0</v>
      </c>
      <c r="AN69" s="111">
        <f>'ANALYSIS-YLD1'!AN69*VLOOKUP('ANALYSIS-YLD2'!AN$4,'INTERNAL PARAMETERS-1'!$B$5:$J$44,5,FALSE)*VLOOKUP('ANALYSIS-YLD2'!AN$4,'INTERNAL PARAMETERS-1'!$B$5:$J$44,7,FALSE)*'ANALYSIS-YLD2'!$F69 + 'ANALYSIS-YLD1'!AN69*(1-VLOOKUP('ANALYSIS-YLD2'!AN$4,'INTERNAL PARAMETERS-1'!$B$5:$J$44,5,FALSE))*VLOOKUP('ANALYSIS-YLD2'!AN$4,'INTERNAL PARAMETERS-1'!$B$5:$J$44,9,FALSE)*'ANALYSIS-YLD2'!$F69</f>
        <v>0</v>
      </c>
      <c r="AO69" s="111">
        <f>'ANALYSIS-YLD1'!AO69*VLOOKUP('ANALYSIS-YLD2'!AO$4,'INTERNAL PARAMETERS-1'!$B$5:$J$44,5,FALSE)*VLOOKUP('ANALYSIS-YLD2'!AO$4,'INTERNAL PARAMETERS-1'!$B$5:$J$44,7,FALSE)*'ANALYSIS-YLD2'!$F69 + 'ANALYSIS-YLD1'!AO69*(1-VLOOKUP('ANALYSIS-YLD2'!AO$4,'INTERNAL PARAMETERS-1'!$B$5:$J$44,5,FALSE))*VLOOKUP('ANALYSIS-YLD2'!AO$4,'INTERNAL PARAMETERS-1'!$B$5:$J$44,9,FALSE)*'ANALYSIS-YLD2'!$F69</f>
        <v>0</v>
      </c>
      <c r="AP69" s="111">
        <f>'ANALYSIS-YLD1'!AP69*VLOOKUP('ANALYSIS-YLD2'!AP$4,'INTERNAL PARAMETERS-1'!$B$5:$J$44,5,FALSE)*VLOOKUP('ANALYSIS-YLD2'!AP$4,'INTERNAL PARAMETERS-1'!$B$5:$J$44,7,FALSE)*'ANALYSIS-YLD2'!$F69 + 'ANALYSIS-YLD1'!AP69*(1-VLOOKUP('ANALYSIS-YLD2'!AP$4,'INTERNAL PARAMETERS-1'!$B$5:$J$44,5,FALSE))*VLOOKUP('ANALYSIS-YLD2'!AP$4,'INTERNAL PARAMETERS-1'!$B$5:$J$44,9,FALSE)*'ANALYSIS-YLD2'!$F69</f>
        <v>0</v>
      </c>
      <c r="AQ69" s="111">
        <f>'ANALYSIS-YLD1'!AQ69*VLOOKUP('ANALYSIS-YLD2'!AQ$4,'INTERNAL PARAMETERS-1'!$B$5:$J$44,5,FALSE)*VLOOKUP('ANALYSIS-YLD2'!AQ$4,'INTERNAL PARAMETERS-1'!$B$5:$J$44,7,FALSE)*'ANALYSIS-YLD2'!$F69 + 'ANALYSIS-YLD1'!AQ69*(1-VLOOKUP('ANALYSIS-YLD2'!AQ$4,'INTERNAL PARAMETERS-1'!$B$5:$J$44,5,FALSE))*VLOOKUP('ANALYSIS-YLD2'!AQ$4,'INTERNAL PARAMETERS-1'!$B$5:$J$44,9,FALSE)*'ANALYSIS-YLD2'!$F69</f>
        <v>0</v>
      </c>
      <c r="AR69" s="111">
        <f>'ANALYSIS-YLD1'!AR69*VLOOKUP('ANALYSIS-YLD2'!AR$4,'INTERNAL PARAMETERS-1'!$B$5:$J$44,5,FALSE)*VLOOKUP('ANALYSIS-YLD2'!AR$4,'INTERNAL PARAMETERS-1'!$B$5:$J$44,7,FALSE)*'ANALYSIS-YLD2'!$F69 + 'ANALYSIS-YLD1'!AR69*(1-VLOOKUP('ANALYSIS-YLD2'!AR$4,'INTERNAL PARAMETERS-1'!$B$5:$J$44,5,FALSE))*VLOOKUP('ANALYSIS-YLD2'!AR$4,'INTERNAL PARAMETERS-1'!$B$5:$J$44,9,FALSE)*'ANALYSIS-YLD2'!$F69</f>
        <v>0</v>
      </c>
      <c r="AS69" s="111">
        <f>'ANALYSIS-YLD1'!AS69*VLOOKUP('ANALYSIS-YLD2'!AS$4,'INTERNAL PARAMETERS-1'!$B$5:$J$44,5,FALSE)*VLOOKUP('ANALYSIS-YLD2'!AS$4,'INTERNAL PARAMETERS-1'!$B$5:$J$44,7,FALSE)*'ANALYSIS-YLD2'!$F69 + 'ANALYSIS-YLD1'!AS69*(1-VLOOKUP('ANALYSIS-YLD2'!AS$4,'INTERNAL PARAMETERS-1'!$B$5:$J$44,5,FALSE))*VLOOKUP('ANALYSIS-YLD2'!AS$4,'INTERNAL PARAMETERS-1'!$B$5:$J$44,9,FALSE)*'ANALYSIS-YLD2'!$F69</f>
        <v>0</v>
      </c>
      <c r="AT69" s="110">
        <f>'ANALYSIS-YLD1'!AT69*VLOOKUP('ANALYSIS-YLD2'!AT$4,'INTERNAL PARAMETERS-1'!$B$5:$J$44,5,FALSE)*VLOOKUP('ANALYSIS-YLD2'!AT$4,'INTERNAL PARAMETERS-1'!$B$5:$J$44,7,FALSE)*'ANALYSIS-YLD2'!$F69 + 'ANALYSIS-YLD1'!AT69*(1-VLOOKUP('ANALYSIS-YLD2'!AT$4,'INTERNAL PARAMETERS-1'!$B$5:$J$44,5,FALSE))*VLOOKUP('ANALYSIS-YLD2'!AT$4,'INTERNAL PARAMETERS-1'!$B$5:$J$44,9,FALSE)*'ANALYSIS-YLD2'!$F69</f>
        <v>0</v>
      </c>
      <c r="AU69" s="112">
        <f>'ANALYSIS-YLD1'!AU69*VLOOKUP('ANALYSIS-YLD2'!AU$4,'INTERNAL PARAMETERS-1'!$B$5:$J$44,5,FALSE)*VLOOKUP('ANALYSIS-YLD2'!AU$4,'INTERNAL PARAMETERS-1'!$B$5:$J$44,6,FALSE)*VLOOKUP('ANALYSIS-YLD2'!AU$4,'INTERNAL PARAMETERS-1'!$B$5:$J$44,3,FALSE) + 'ANALYSIS-YLD1'!AU69*(1-VLOOKUP('ANALYSIS-YLD2'!AU$4,'INTERNAL PARAMETERS-1'!$B$5:$J$44,5,FALSE))*VLOOKUP('ANALYSIS-YLD2'!AU$4,'INTERNAL PARAMETERS-1'!$B$5:$J$44,8,FALSE)*VLOOKUP('ANALYSIS-YLD2'!AU$4,'INTERNAL PARAMETERS-1'!$B$5:$J$44,3,FALSE)</f>
        <v>0</v>
      </c>
      <c r="AV69" s="111">
        <f>'ANALYSIS-YLD1'!AV69*VLOOKUP('ANALYSIS-YLD2'!AV$4,'INTERNAL PARAMETERS-1'!$B$5:$J$44,5,FALSE)*VLOOKUP('ANALYSIS-YLD2'!AV$4,'INTERNAL PARAMETERS-1'!$B$5:$J$44,6,FALSE)*VLOOKUP('ANALYSIS-YLD2'!AV$4,'INTERNAL PARAMETERS-1'!$B$5:$J$44,3,FALSE) + 'ANALYSIS-YLD1'!AV69*(1-VLOOKUP('ANALYSIS-YLD2'!AV$4,'INTERNAL PARAMETERS-1'!$B$5:$J$44,5,FALSE))*VLOOKUP('ANALYSIS-YLD2'!AV$4,'INTERNAL PARAMETERS-1'!$B$5:$J$44,8,FALSE)*VLOOKUP('ANALYSIS-YLD2'!AV$4,'INTERNAL PARAMETERS-1'!$B$5:$J$44,3,FALSE)</f>
        <v>0</v>
      </c>
      <c r="AW69" s="111">
        <f>'ANALYSIS-YLD1'!AW69*VLOOKUP('ANALYSIS-YLD2'!AW$4,'INTERNAL PARAMETERS-1'!$B$5:$J$44,5,FALSE)*VLOOKUP('ANALYSIS-YLD2'!AW$4,'INTERNAL PARAMETERS-1'!$B$5:$J$44,6,FALSE)*VLOOKUP('ANALYSIS-YLD2'!AW$4,'INTERNAL PARAMETERS-1'!$B$5:$J$44,3,FALSE) + 'ANALYSIS-YLD1'!AW69*(1-VLOOKUP('ANALYSIS-YLD2'!AW$4,'INTERNAL PARAMETERS-1'!$B$5:$J$44,5,FALSE))*VLOOKUP('ANALYSIS-YLD2'!AW$4,'INTERNAL PARAMETERS-1'!$B$5:$J$44,8,FALSE)*VLOOKUP('ANALYSIS-YLD2'!AW$4,'INTERNAL PARAMETERS-1'!$B$5:$J$44,3,FALSE)</f>
        <v>0.14917303254791062</v>
      </c>
      <c r="AX69" s="111">
        <f>'ANALYSIS-YLD1'!AX69*VLOOKUP('ANALYSIS-YLD2'!AX$4,'INTERNAL PARAMETERS-1'!$B$5:$J$44,5,FALSE)*VLOOKUP('ANALYSIS-YLD2'!AX$4,'INTERNAL PARAMETERS-1'!$B$5:$J$44,6,FALSE)*VLOOKUP('ANALYSIS-YLD2'!AX$4,'INTERNAL PARAMETERS-1'!$B$5:$J$44,3,FALSE) + 'ANALYSIS-YLD1'!AX69*(1-VLOOKUP('ANALYSIS-YLD2'!AX$4,'INTERNAL PARAMETERS-1'!$B$5:$J$44,5,FALSE))*VLOOKUP('ANALYSIS-YLD2'!AX$4,'INTERNAL PARAMETERS-1'!$B$5:$J$44,8,FALSE)*VLOOKUP('ANALYSIS-YLD2'!AX$4,'INTERNAL PARAMETERS-1'!$B$5:$J$44,3,FALSE)</f>
        <v>0</v>
      </c>
      <c r="AY69" s="111">
        <f>'ANALYSIS-YLD1'!AY69*VLOOKUP('ANALYSIS-YLD2'!AY$4,'INTERNAL PARAMETERS-1'!$B$5:$J$44,5,FALSE)*VLOOKUP('ANALYSIS-YLD2'!AY$4,'INTERNAL PARAMETERS-1'!$B$5:$J$44,6,FALSE)*VLOOKUP('ANALYSIS-YLD2'!AY$4,'INTERNAL PARAMETERS-1'!$B$5:$J$44,3,FALSE) + 'ANALYSIS-YLD1'!AY69*(1-VLOOKUP('ANALYSIS-YLD2'!AY$4,'INTERNAL PARAMETERS-1'!$B$5:$J$44,5,FALSE))*VLOOKUP('ANALYSIS-YLD2'!AY$4,'INTERNAL PARAMETERS-1'!$B$5:$J$44,8,FALSE)*VLOOKUP('ANALYSIS-YLD2'!AY$4,'INTERNAL PARAMETERS-1'!$B$5:$J$44,3,FALSE)</f>
        <v>0</v>
      </c>
      <c r="AZ69" s="111">
        <f>'ANALYSIS-YLD1'!AZ69*VLOOKUP('ANALYSIS-YLD2'!AZ$4,'INTERNAL PARAMETERS-1'!$B$5:$J$44,5,FALSE)*VLOOKUP('ANALYSIS-YLD2'!AZ$4,'INTERNAL PARAMETERS-1'!$B$5:$J$44,6,FALSE)*VLOOKUP('ANALYSIS-YLD2'!AZ$4,'INTERNAL PARAMETERS-1'!$B$5:$J$44,3,FALSE) + 'ANALYSIS-YLD1'!AZ69*(1-VLOOKUP('ANALYSIS-YLD2'!AZ$4,'INTERNAL PARAMETERS-1'!$B$5:$J$44,5,FALSE))*VLOOKUP('ANALYSIS-YLD2'!AZ$4,'INTERNAL PARAMETERS-1'!$B$5:$J$44,8,FALSE)*VLOOKUP('ANALYSIS-YLD2'!AZ$4,'INTERNAL PARAMETERS-1'!$B$5:$J$44,3,FALSE)</f>
        <v>0</v>
      </c>
      <c r="BA69" s="111">
        <f>'ANALYSIS-YLD1'!BA69*VLOOKUP('ANALYSIS-YLD2'!BA$4,'INTERNAL PARAMETERS-1'!$B$5:$J$44,5,FALSE)*VLOOKUP('ANALYSIS-YLD2'!BA$4,'INTERNAL PARAMETERS-1'!$B$5:$J$44,6,FALSE)*VLOOKUP('ANALYSIS-YLD2'!BA$4,'INTERNAL PARAMETERS-1'!$B$5:$J$44,3,FALSE) + 'ANALYSIS-YLD1'!BA69*(1-VLOOKUP('ANALYSIS-YLD2'!BA$4,'INTERNAL PARAMETERS-1'!$B$5:$J$44,5,FALSE))*VLOOKUP('ANALYSIS-YLD2'!BA$4,'INTERNAL PARAMETERS-1'!$B$5:$J$44,8,FALSE)*VLOOKUP('ANALYSIS-YLD2'!BA$4,'INTERNAL PARAMETERS-1'!$B$5:$J$44,3,FALSE)</f>
        <v>6.6645331076680858E-2</v>
      </c>
      <c r="BB69" s="111">
        <f>'ANALYSIS-YLD1'!BB69*VLOOKUP('ANALYSIS-YLD2'!BB$4,'INTERNAL PARAMETERS-1'!$B$5:$J$44,5,FALSE)*VLOOKUP('ANALYSIS-YLD2'!BB$4,'INTERNAL PARAMETERS-1'!$B$5:$J$44,6,FALSE)*VLOOKUP('ANALYSIS-YLD2'!BB$4,'INTERNAL PARAMETERS-1'!$B$5:$J$44,3,FALSE) + 'ANALYSIS-YLD1'!BB69*(1-VLOOKUP('ANALYSIS-YLD2'!BB$4,'INTERNAL PARAMETERS-1'!$B$5:$J$44,5,FALSE))*VLOOKUP('ANALYSIS-YLD2'!BB$4,'INTERNAL PARAMETERS-1'!$B$5:$J$44,8,FALSE)*VLOOKUP('ANALYSIS-YLD2'!BB$4,'INTERNAL PARAMETERS-1'!$B$5:$J$44,3,FALSE)</f>
        <v>2.4476964002914672E-2</v>
      </c>
      <c r="BC69" s="111">
        <f>'ANALYSIS-YLD1'!BC69*VLOOKUP('ANALYSIS-YLD2'!BC$4,'INTERNAL PARAMETERS-1'!$B$5:$J$44,5,FALSE)*VLOOKUP('ANALYSIS-YLD2'!BC$4,'INTERNAL PARAMETERS-1'!$B$5:$J$44,6,FALSE)*VLOOKUP('ANALYSIS-YLD2'!BC$4,'INTERNAL PARAMETERS-1'!$B$5:$J$44,3,FALSE) + 'ANALYSIS-YLD1'!BC69*(1-VLOOKUP('ANALYSIS-YLD2'!BC$4,'INTERNAL PARAMETERS-1'!$B$5:$J$44,5,FALSE))*VLOOKUP('ANALYSIS-YLD2'!BC$4,'INTERNAL PARAMETERS-1'!$B$5:$J$44,8,FALSE)*VLOOKUP('ANALYSIS-YLD2'!BC$4,'INTERNAL PARAMETERS-1'!$B$5:$J$44,3,FALSE)</f>
        <v>6.1979637680927208E-2</v>
      </c>
      <c r="BD69" s="111">
        <f>'ANALYSIS-YLD1'!BD69*VLOOKUP('ANALYSIS-YLD2'!BD$4,'INTERNAL PARAMETERS-1'!$B$5:$J$44,5,FALSE)*VLOOKUP('ANALYSIS-YLD2'!BD$4,'INTERNAL PARAMETERS-1'!$B$5:$J$44,6,FALSE)*VLOOKUP('ANALYSIS-YLD2'!BD$4,'INTERNAL PARAMETERS-1'!$B$5:$J$44,3,FALSE) + 'ANALYSIS-YLD1'!BD69*(1-VLOOKUP('ANALYSIS-YLD2'!BD$4,'INTERNAL PARAMETERS-1'!$B$5:$J$44,5,FALSE))*VLOOKUP('ANALYSIS-YLD2'!BD$4,'INTERNAL PARAMETERS-1'!$B$5:$J$44,8,FALSE)*VLOOKUP('ANALYSIS-YLD2'!BD$4,'INTERNAL PARAMETERS-1'!$B$5:$J$44,3,FALSE)</f>
        <v>1.9337620140788037E-2</v>
      </c>
      <c r="BE69" s="111">
        <f>'ANALYSIS-YLD1'!BE69*VLOOKUP('ANALYSIS-YLD2'!BE$4,'INTERNAL PARAMETERS-1'!$B$5:$J$44,5,FALSE)*VLOOKUP('ANALYSIS-YLD2'!BE$4,'INTERNAL PARAMETERS-1'!$B$5:$J$44,6,FALSE)*VLOOKUP('ANALYSIS-YLD2'!BE$4,'INTERNAL PARAMETERS-1'!$B$5:$J$44,3,FALSE) + 'ANALYSIS-YLD1'!BE69*(1-VLOOKUP('ANALYSIS-YLD2'!BE$4,'INTERNAL PARAMETERS-1'!$B$5:$J$44,5,FALSE))*VLOOKUP('ANALYSIS-YLD2'!BE$4,'INTERNAL PARAMETERS-1'!$B$5:$J$44,8,FALSE)*VLOOKUP('ANALYSIS-YLD2'!BE$4,'INTERNAL PARAMETERS-1'!$B$5:$J$44,3,FALSE)</f>
        <v>7.4544853278343925E-2</v>
      </c>
      <c r="BF69" s="111">
        <f>'ANALYSIS-YLD1'!BF69*VLOOKUP('ANALYSIS-YLD2'!BF$4,'INTERNAL PARAMETERS-1'!$B$5:$J$44,5,FALSE)*VLOOKUP('ANALYSIS-YLD2'!BF$4,'INTERNAL PARAMETERS-1'!$B$5:$J$44,6,FALSE)*VLOOKUP('ANALYSIS-YLD2'!BF$4,'INTERNAL PARAMETERS-1'!$B$5:$J$44,3,FALSE) + 'ANALYSIS-YLD1'!BF69*(1-VLOOKUP('ANALYSIS-YLD2'!BF$4,'INTERNAL PARAMETERS-1'!$B$5:$J$44,5,FALSE))*VLOOKUP('ANALYSIS-YLD2'!BF$4,'INTERNAL PARAMETERS-1'!$B$5:$J$44,8,FALSE)*VLOOKUP('ANALYSIS-YLD2'!BF$4,'INTERNAL PARAMETERS-1'!$B$5:$J$44,3,FALSE)</f>
        <v>0</v>
      </c>
      <c r="BG69" s="111">
        <f>'ANALYSIS-YLD1'!BG69*VLOOKUP('ANALYSIS-YLD2'!BG$4,'INTERNAL PARAMETERS-1'!$B$5:$J$44,5,FALSE)*VLOOKUP('ANALYSIS-YLD2'!BG$4,'INTERNAL PARAMETERS-1'!$B$5:$J$44,6,FALSE)*VLOOKUP('ANALYSIS-YLD2'!BG$4,'INTERNAL PARAMETERS-1'!$B$5:$J$44,3,FALSE) + 'ANALYSIS-YLD1'!BG69*(1-VLOOKUP('ANALYSIS-YLD2'!BG$4,'INTERNAL PARAMETERS-1'!$B$5:$J$44,5,FALSE))*VLOOKUP('ANALYSIS-YLD2'!BG$4,'INTERNAL PARAMETERS-1'!$B$5:$J$44,8,FALSE)*VLOOKUP('ANALYSIS-YLD2'!BG$4,'INTERNAL PARAMETERS-1'!$B$5:$J$44,3,FALSE)</f>
        <v>2.7973644753780259E-2</v>
      </c>
      <c r="BH69" s="111">
        <f>'ANALYSIS-YLD1'!BH69*VLOOKUP('ANALYSIS-YLD2'!BH$4,'INTERNAL PARAMETERS-1'!$B$5:$J$44,5,FALSE)*VLOOKUP('ANALYSIS-YLD2'!BH$4,'INTERNAL PARAMETERS-1'!$B$5:$J$44,6,FALSE)*VLOOKUP('ANALYSIS-YLD2'!BH$4,'INTERNAL PARAMETERS-1'!$B$5:$J$44,3,FALSE) + 'ANALYSIS-YLD1'!BH69*(1-VLOOKUP('ANALYSIS-YLD2'!BH$4,'INTERNAL PARAMETERS-1'!$B$5:$J$44,5,FALSE))*VLOOKUP('ANALYSIS-YLD2'!BH$4,'INTERNAL PARAMETERS-1'!$B$5:$J$44,8,FALSE)*VLOOKUP('ANALYSIS-YLD2'!BH$4,'INTERNAL PARAMETERS-1'!$B$5:$J$44,3,FALSE)</f>
        <v>1.1797339132469338E-4</v>
      </c>
      <c r="BI69" s="111">
        <f>'ANALYSIS-YLD1'!BI69*VLOOKUP('ANALYSIS-YLD2'!BI$4,'INTERNAL PARAMETERS-1'!$B$5:$J$44,5,FALSE)*VLOOKUP('ANALYSIS-YLD2'!BI$4,'INTERNAL PARAMETERS-1'!$B$5:$J$44,6,FALSE)*VLOOKUP('ANALYSIS-YLD2'!BI$4,'INTERNAL PARAMETERS-1'!$B$5:$J$44,3,FALSE) + 'ANALYSIS-YLD1'!BI69*(1-VLOOKUP('ANALYSIS-YLD2'!BI$4,'INTERNAL PARAMETERS-1'!$B$5:$J$44,5,FALSE))*VLOOKUP('ANALYSIS-YLD2'!BI$4,'INTERNAL PARAMETERS-1'!$B$5:$J$44,8,FALSE)*VLOOKUP('ANALYSIS-YLD2'!BI$4,'INTERNAL PARAMETERS-1'!$B$5:$J$44,3,FALSE)</f>
        <v>0</v>
      </c>
      <c r="BJ69" s="111">
        <f>'ANALYSIS-YLD1'!BJ69*VLOOKUP('ANALYSIS-YLD2'!BJ$4,'INTERNAL PARAMETERS-1'!$B$5:$J$44,5,FALSE)*VLOOKUP('ANALYSIS-YLD2'!BJ$4,'INTERNAL PARAMETERS-1'!$B$5:$J$44,6,FALSE)*VLOOKUP('ANALYSIS-YLD2'!BJ$4,'INTERNAL PARAMETERS-1'!$B$5:$J$44,3,FALSE) + 'ANALYSIS-YLD1'!BJ69*(1-VLOOKUP('ANALYSIS-YLD2'!BJ$4,'INTERNAL PARAMETERS-1'!$B$5:$J$44,5,FALSE))*VLOOKUP('ANALYSIS-YLD2'!BJ$4,'INTERNAL PARAMETERS-1'!$B$5:$J$44,8,FALSE)*VLOOKUP('ANALYSIS-YLD2'!BJ$4,'INTERNAL PARAMETERS-1'!$B$5:$J$44,3,FALSE)</f>
        <v>7.3455710061100287E-3</v>
      </c>
      <c r="BK69" s="111">
        <f>'ANALYSIS-YLD1'!BK69*VLOOKUP('ANALYSIS-YLD2'!BK$4,'INTERNAL PARAMETERS-1'!$B$5:$J$44,5,FALSE)*VLOOKUP('ANALYSIS-YLD2'!BK$4,'INTERNAL PARAMETERS-1'!$B$5:$J$44,6,FALSE)*VLOOKUP('ANALYSIS-YLD2'!BK$4,'INTERNAL PARAMETERS-1'!$B$5:$J$44,3,FALSE) + 'ANALYSIS-YLD1'!BK69*(1-VLOOKUP('ANALYSIS-YLD2'!BK$4,'INTERNAL PARAMETERS-1'!$B$5:$J$44,5,FALSE))*VLOOKUP('ANALYSIS-YLD2'!BK$4,'INTERNAL PARAMETERS-1'!$B$5:$J$44,8,FALSE)*VLOOKUP('ANALYSIS-YLD2'!BK$4,'INTERNAL PARAMETERS-1'!$B$5:$J$44,3,FALSE)</f>
        <v>1.0489964881398627E-2</v>
      </c>
      <c r="BL69" s="111">
        <f>'ANALYSIS-YLD1'!BL69*VLOOKUP('ANALYSIS-YLD2'!BL$4,'INTERNAL PARAMETERS-1'!$B$5:$J$44,5,FALSE)*VLOOKUP('ANALYSIS-YLD2'!BL$4,'INTERNAL PARAMETERS-1'!$B$5:$J$44,6,FALSE)*VLOOKUP('ANALYSIS-YLD2'!BL$4,'INTERNAL PARAMETERS-1'!$B$5:$J$44,3,FALSE) + 'ANALYSIS-YLD1'!BL69*(1-VLOOKUP('ANALYSIS-YLD2'!BL$4,'INTERNAL PARAMETERS-1'!$B$5:$J$44,5,FALSE))*VLOOKUP('ANALYSIS-YLD2'!BL$4,'INTERNAL PARAMETERS-1'!$B$5:$J$44,8,FALSE)*VLOOKUP('ANALYSIS-YLD2'!BL$4,'INTERNAL PARAMETERS-1'!$B$5:$J$44,3,FALSE)</f>
        <v>4.1960447357002696E-2</v>
      </c>
      <c r="BM69" s="111">
        <f>'ANALYSIS-YLD1'!BM69*VLOOKUP('ANALYSIS-YLD2'!BM$4,'INTERNAL PARAMETERS-1'!$B$5:$J$44,5,FALSE)*VLOOKUP('ANALYSIS-YLD2'!BM$4,'INTERNAL PARAMETERS-1'!$B$5:$J$44,6,FALSE)*VLOOKUP('ANALYSIS-YLD2'!BM$4,'INTERNAL PARAMETERS-1'!$B$5:$J$44,3,FALSE) + 'ANALYSIS-YLD1'!BM69*(1-VLOOKUP('ANALYSIS-YLD2'!BM$4,'INTERNAL PARAMETERS-1'!$B$5:$J$44,5,FALSE))*VLOOKUP('ANALYSIS-YLD2'!BM$4,'INTERNAL PARAMETERS-1'!$B$5:$J$44,8,FALSE)*VLOOKUP('ANALYSIS-YLD2'!BM$4,'INTERNAL PARAMETERS-1'!$B$5:$J$44,3,FALSE)</f>
        <v>2.2126842834614247E-2</v>
      </c>
      <c r="BN69" s="111">
        <f>'ANALYSIS-YLD1'!BN69*VLOOKUP('ANALYSIS-YLD2'!BN$4,'INTERNAL PARAMETERS-1'!$B$5:$J$44,5,FALSE)*VLOOKUP('ANALYSIS-YLD2'!BN$4,'INTERNAL PARAMETERS-1'!$B$5:$J$44,6,FALSE)*VLOOKUP('ANALYSIS-YLD2'!BN$4,'INTERNAL PARAMETERS-1'!$B$5:$J$44,3,FALSE) + 'ANALYSIS-YLD1'!BN69*(1-VLOOKUP('ANALYSIS-YLD2'!BN$4,'INTERNAL PARAMETERS-1'!$B$5:$J$44,5,FALSE))*VLOOKUP('ANALYSIS-YLD2'!BN$4,'INTERNAL PARAMETERS-1'!$B$5:$J$44,8,FALSE)*VLOOKUP('ANALYSIS-YLD2'!BN$4,'INTERNAL PARAMETERS-1'!$B$5:$J$44,3,FALSE)</f>
        <v>1.1320716898022673E-2</v>
      </c>
      <c r="BO69" s="111">
        <f>'ANALYSIS-YLD1'!BO69*VLOOKUP('ANALYSIS-YLD2'!BO$4,'INTERNAL PARAMETERS-1'!$B$5:$J$44,5,FALSE)*VLOOKUP('ANALYSIS-YLD2'!BO$4,'INTERNAL PARAMETERS-1'!$B$5:$J$44,6,FALSE)*VLOOKUP('ANALYSIS-YLD2'!BO$4,'INTERNAL PARAMETERS-1'!$B$5:$J$44,3,FALSE) + 'ANALYSIS-YLD1'!BO69*(1-VLOOKUP('ANALYSIS-YLD2'!BO$4,'INTERNAL PARAMETERS-1'!$B$5:$J$44,5,FALSE))*VLOOKUP('ANALYSIS-YLD2'!BO$4,'INTERNAL PARAMETERS-1'!$B$5:$J$44,8,FALSE)*VLOOKUP('ANALYSIS-YLD2'!BO$4,'INTERNAL PARAMETERS-1'!$B$5:$J$44,3,FALSE)</f>
        <v>1.0499664323261142E-2</v>
      </c>
      <c r="BP69" s="111">
        <f>'ANALYSIS-YLD1'!BP69*VLOOKUP('ANALYSIS-YLD2'!BP$4,'INTERNAL PARAMETERS-1'!$B$5:$J$44,5,FALSE)*VLOOKUP('ANALYSIS-YLD2'!BP$4,'INTERNAL PARAMETERS-1'!$B$5:$J$44,6,FALSE)*VLOOKUP('ANALYSIS-YLD2'!BP$4,'INTERNAL PARAMETERS-1'!$B$5:$J$44,3,FALSE) + 'ANALYSIS-YLD1'!BP69*(1-VLOOKUP('ANALYSIS-YLD2'!BP$4,'INTERNAL PARAMETERS-1'!$B$5:$J$44,5,FALSE))*VLOOKUP('ANALYSIS-YLD2'!BP$4,'INTERNAL PARAMETERS-1'!$B$5:$J$44,8,FALSE)*VLOOKUP('ANALYSIS-YLD2'!BP$4,'INTERNAL PARAMETERS-1'!$B$5:$J$44,3,FALSE)</f>
        <v>8.1794253560059133E-4</v>
      </c>
      <c r="BQ69" s="111">
        <f>'ANALYSIS-YLD1'!BQ69*VLOOKUP('ANALYSIS-YLD2'!BQ$4,'INTERNAL PARAMETERS-1'!$B$5:$J$44,5,FALSE)*VLOOKUP('ANALYSIS-YLD2'!BQ$4,'INTERNAL PARAMETERS-1'!$B$5:$J$44,6,FALSE)*VLOOKUP('ANALYSIS-YLD2'!BQ$4,'INTERNAL PARAMETERS-1'!$B$5:$J$44,3,FALSE) + 'ANALYSIS-YLD1'!BQ69*(1-VLOOKUP('ANALYSIS-YLD2'!BQ$4,'INTERNAL PARAMETERS-1'!$B$5:$J$44,5,FALSE))*VLOOKUP('ANALYSIS-YLD2'!BQ$4,'INTERNAL PARAMETERS-1'!$B$5:$J$44,8,FALSE)*VLOOKUP('ANALYSIS-YLD2'!BQ$4,'INTERNAL PARAMETERS-1'!$B$5:$J$44,3,FALSE)</f>
        <v>4.6345747900843712E-2</v>
      </c>
      <c r="BR69" s="111">
        <f>'ANALYSIS-YLD1'!BR69*VLOOKUP('ANALYSIS-YLD2'!BR$4,'INTERNAL PARAMETERS-1'!$B$5:$J$44,5,FALSE)*VLOOKUP('ANALYSIS-YLD2'!BR$4,'INTERNAL PARAMETERS-1'!$B$5:$J$44,6,FALSE)*VLOOKUP('ANALYSIS-YLD2'!BR$4,'INTERNAL PARAMETERS-1'!$B$5:$J$44,3,FALSE) + 'ANALYSIS-YLD1'!BR69*(1-VLOOKUP('ANALYSIS-YLD2'!BR$4,'INTERNAL PARAMETERS-1'!$B$5:$J$44,5,FALSE))*VLOOKUP('ANALYSIS-YLD2'!BR$4,'INTERNAL PARAMETERS-1'!$B$5:$J$44,8,FALSE)*VLOOKUP('ANALYSIS-YLD2'!BR$4,'INTERNAL PARAMETERS-1'!$B$5:$J$44,3,FALSE)</f>
        <v>1.2842131537978024E-3</v>
      </c>
      <c r="BS69" s="111">
        <f>'ANALYSIS-YLD1'!BS69*VLOOKUP('ANALYSIS-YLD2'!BS$4,'INTERNAL PARAMETERS-1'!$B$5:$J$44,5,FALSE)*VLOOKUP('ANALYSIS-YLD2'!BS$4,'INTERNAL PARAMETERS-1'!$B$5:$J$44,6,FALSE)*VLOOKUP('ANALYSIS-YLD2'!BS$4,'INTERNAL PARAMETERS-1'!$B$5:$J$44,3,FALSE) + 'ANALYSIS-YLD1'!BS69*(1-VLOOKUP('ANALYSIS-YLD2'!BS$4,'INTERNAL PARAMETERS-1'!$B$5:$J$44,5,FALSE))*VLOOKUP('ANALYSIS-YLD2'!BS$4,'INTERNAL PARAMETERS-1'!$B$5:$J$44,8,FALSE)*VLOOKUP('ANALYSIS-YLD2'!BS$4,'INTERNAL PARAMETERS-1'!$B$5:$J$44,3,FALSE)</f>
        <v>7.9973371937606936E-5</v>
      </c>
      <c r="BT69" s="111">
        <f>'ANALYSIS-YLD1'!BT69*VLOOKUP('ANALYSIS-YLD2'!BT$4,'INTERNAL PARAMETERS-1'!$B$5:$J$44,5,FALSE)*VLOOKUP('ANALYSIS-YLD2'!BT$4,'INTERNAL PARAMETERS-1'!$B$5:$J$44,6,FALSE)*VLOOKUP('ANALYSIS-YLD2'!BT$4,'INTERNAL PARAMETERS-1'!$B$5:$J$44,3,FALSE) + 'ANALYSIS-YLD1'!BT69*(1-VLOOKUP('ANALYSIS-YLD2'!BT$4,'INTERNAL PARAMETERS-1'!$B$5:$J$44,5,FALSE))*VLOOKUP('ANALYSIS-YLD2'!BT$4,'INTERNAL PARAMETERS-1'!$B$5:$J$44,8,FALSE)*VLOOKUP('ANALYSIS-YLD2'!BT$4,'INTERNAL PARAMETERS-1'!$B$5:$J$44,3,FALSE)</f>
        <v>0</v>
      </c>
      <c r="BU69" s="111">
        <f>'ANALYSIS-YLD1'!BU69*VLOOKUP('ANALYSIS-YLD2'!BU$4,'INTERNAL PARAMETERS-1'!$B$5:$J$44,5,FALSE)*VLOOKUP('ANALYSIS-YLD2'!BU$4,'INTERNAL PARAMETERS-1'!$B$5:$J$44,6,FALSE)*VLOOKUP('ANALYSIS-YLD2'!BU$4,'INTERNAL PARAMETERS-1'!$B$5:$J$44,3,FALSE) + 'ANALYSIS-YLD1'!BU69*(1-VLOOKUP('ANALYSIS-YLD2'!BU$4,'INTERNAL PARAMETERS-1'!$B$5:$J$44,5,FALSE))*VLOOKUP('ANALYSIS-YLD2'!BU$4,'INTERNAL PARAMETERS-1'!$B$5:$J$44,8,FALSE)*VLOOKUP('ANALYSIS-YLD2'!BU$4,'INTERNAL PARAMETERS-1'!$B$5:$J$44,3,FALSE)</f>
        <v>0</v>
      </c>
      <c r="BV69" s="111">
        <f>'ANALYSIS-YLD1'!BV69*VLOOKUP('ANALYSIS-YLD2'!BV$4,'INTERNAL PARAMETERS-1'!$B$5:$J$44,5,FALSE)*VLOOKUP('ANALYSIS-YLD2'!BV$4,'INTERNAL PARAMETERS-1'!$B$5:$J$44,6,FALSE)*VLOOKUP('ANALYSIS-YLD2'!BV$4,'INTERNAL PARAMETERS-1'!$B$5:$J$44,3,FALSE) + 'ANALYSIS-YLD1'!BV69*(1-VLOOKUP('ANALYSIS-YLD2'!BV$4,'INTERNAL PARAMETERS-1'!$B$5:$J$44,5,FALSE))*VLOOKUP('ANALYSIS-YLD2'!BV$4,'INTERNAL PARAMETERS-1'!$B$5:$J$44,8,FALSE)*VLOOKUP('ANALYSIS-YLD2'!BV$4,'INTERNAL PARAMETERS-1'!$B$5:$J$44,3,FALSE)</f>
        <v>0</v>
      </c>
      <c r="BW69" s="111">
        <f>'ANALYSIS-YLD1'!BW69*VLOOKUP('ANALYSIS-YLD2'!BW$4,'INTERNAL PARAMETERS-1'!$B$5:$J$44,5,FALSE)*VLOOKUP('ANALYSIS-YLD2'!BW$4,'INTERNAL PARAMETERS-1'!$B$5:$J$44,6,FALSE)*VLOOKUP('ANALYSIS-YLD2'!BW$4,'INTERNAL PARAMETERS-1'!$B$5:$J$44,3,FALSE) + 'ANALYSIS-YLD1'!BW69*(1-VLOOKUP('ANALYSIS-YLD2'!BW$4,'INTERNAL PARAMETERS-1'!$B$5:$J$44,5,FALSE))*VLOOKUP('ANALYSIS-YLD2'!BW$4,'INTERNAL PARAMETERS-1'!$B$5:$J$44,8,FALSE)*VLOOKUP('ANALYSIS-YLD2'!BW$4,'INTERNAL PARAMETERS-1'!$B$5:$J$44,3,FALSE)</f>
        <v>0</v>
      </c>
      <c r="BX69" s="111">
        <f>'ANALYSIS-YLD1'!BX69*VLOOKUP('ANALYSIS-YLD2'!BX$4,'INTERNAL PARAMETERS-1'!$B$5:$J$44,5,FALSE)*VLOOKUP('ANALYSIS-YLD2'!BX$4,'INTERNAL PARAMETERS-1'!$B$5:$J$44,6,FALSE)*VLOOKUP('ANALYSIS-YLD2'!BX$4,'INTERNAL PARAMETERS-1'!$B$5:$J$44,3,FALSE) + 'ANALYSIS-YLD1'!BX69*(1-VLOOKUP('ANALYSIS-YLD2'!BX$4,'INTERNAL PARAMETERS-1'!$B$5:$J$44,5,FALSE))*VLOOKUP('ANALYSIS-YLD2'!BX$4,'INTERNAL PARAMETERS-1'!$B$5:$J$44,8,FALSE)*VLOOKUP('ANALYSIS-YLD2'!BX$4,'INTERNAL PARAMETERS-1'!$B$5:$J$44,3,FALSE)</f>
        <v>0</v>
      </c>
      <c r="BY69" s="111">
        <f>'ANALYSIS-YLD1'!BY69*VLOOKUP('ANALYSIS-YLD2'!BY$4,'INTERNAL PARAMETERS-1'!$B$5:$J$44,5,FALSE)*VLOOKUP('ANALYSIS-YLD2'!BY$4,'INTERNAL PARAMETERS-1'!$B$5:$J$44,6,FALSE)*VLOOKUP('ANALYSIS-YLD2'!BY$4,'INTERNAL PARAMETERS-1'!$B$5:$J$44,3,FALSE) + 'ANALYSIS-YLD1'!BY69*(1-VLOOKUP('ANALYSIS-YLD2'!BY$4,'INTERNAL PARAMETERS-1'!$B$5:$J$44,5,FALSE))*VLOOKUP('ANALYSIS-YLD2'!BY$4,'INTERNAL PARAMETERS-1'!$B$5:$J$44,8,FALSE)*VLOOKUP('ANALYSIS-YLD2'!BY$4,'INTERNAL PARAMETERS-1'!$B$5:$J$44,3,FALSE)</f>
        <v>0</v>
      </c>
      <c r="BZ69" s="111">
        <f>'ANALYSIS-YLD1'!BZ69*VLOOKUP('ANALYSIS-YLD2'!BZ$4,'INTERNAL PARAMETERS-1'!$B$5:$J$44,5,FALSE)*VLOOKUP('ANALYSIS-YLD2'!BZ$4,'INTERNAL PARAMETERS-1'!$B$5:$J$44,6,FALSE)*VLOOKUP('ANALYSIS-YLD2'!BZ$4,'INTERNAL PARAMETERS-1'!$B$5:$J$44,3,FALSE) + 'ANALYSIS-YLD1'!BZ69*(1-VLOOKUP('ANALYSIS-YLD2'!BZ$4,'INTERNAL PARAMETERS-1'!$B$5:$J$44,5,FALSE))*VLOOKUP('ANALYSIS-YLD2'!BZ$4,'INTERNAL PARAMETERS-1'!$B$5:$J$44,8,FALSE)*VLOOKUP('ANALYSIS-YLD2'!BZ$4,'INTERNAL PARAMETERS-1'!$B$5:$J$44,3,FALSE)</f>
        <v>6.117022214769069E-5</v>
      </c>
      <c r="CA69" s="111">
        <f>'ANALYSIS-YLD1'!CA69*VLOOKUP('ANALYSIS-YLD2'!CA$4,'INTERNAL PARAMETERS-1'!$B$5:$J$44,5,FALSE)*VLOOKUP('ANALYSIS-YLD2'!CA$4,'INTERNAL PARAMETERS-1'!$B$5:$J$44,6,FALSE)*VLOOKUP('ANALYSIS-YLD2'!CA$4,'INTERNAL PARAMETERS-1'!$B$5:$J$44,3,FALSE) + 'ANALYSIS-YLD1'!CA69*(1-VLOOKUP('ANALYSIS-YLD2'!CA$4,'INTERNAL PARAMETERS-1'!$B$5:$J$44,5,FALSE))*VLOOKUP('ANALYSIS-YLD2'!CA$4,'INTERNAL PARAMETERS-1'!$B$5:$J$44,8,FALSE)*VLOOKUP('ANALYSIS-YLD2'!CA$4,'INTERNAL PARAMETERS-1'!$B$5:$J$44,3,FALSE)</f>
        <v>0</v>
      </c>
      <c r="CB69" s="111">
        <f>'ANALYSIS-YLD1'!CB69*VLOOKUP('ANALYSIS-YLD2'!CB$4,'INTERNAL PARAMETERS-1'!$B$5:$J$44,5,FALSE)*VLOOKUP('ANALYSIS-YLD2'!CB$4,'INTERNAL PARAMETERS-1'!$B$5:$J$44,6,FALSE)*VLOOKUP('ANALYSIS-YLD2'!CB$4,'INTERNAL PARAMETERS-1'!$B$5:$J$44,3,FALSE) + 'ANALYSIS-YLD1'!CB69*(1-VLOOKUP('ANALYSIS-YLD2'!CB$4,'INTERNAL PARAMETERS-1'!$B$5:$J$44,5,FALSE))*VLOOKUP('ANALYSIS-YLD2'!CB$4,'INTERNAL PARAMETERS-1'!$B$5:$J$44,8,FALSE)*VLOOKUP('ANALYSIS-YLD2'!CB$4,'INTERNAL PARAMETERS-1'!$B$5:$J$44,3,FALSE)</f>
        <v>0</v>
      </c>
      <c r="CC69" s="111">
        <f>'ANALYSIS-YLD1'!CC69*VLOOKUP('ANALYSIS-YLD2'!CC$4,'INTERNAL PARAMETERS-1'!$B$5:$J$44,5,FALSE)*VLOOKUP('ANALYSIS-YLD2'!CC$4,'INTERNAL PARAMETERS-1'!$B$5:$J$44,6,FALSE)*VLOOKUP('ANALYSIS-YLD2'!CC$4,'INTERNAL PARAMETERS-1'!$B$5:$J$44,3,FALSE) + 'ANALYSIS-YLD1'!CC69*(1-VLOOKUP('ANALYSIS-YLD2'!CC$4,'INTERNAL PARAMETERS-1'!$B$5:$J$44,5,FALSE))*VLOOKUP('ANALYSIS-YLD2'!CC$4,'INTERNAL PARAMETERS-1'!$B$5:$J$44,8,FALSE)*VLOOKUP('ANALYSIS-YLD2'!CC$4,'INTERNAL PARAMETERS-1'!$B$5:$J$44,3,FALSE)</f>
        <v>2.8157696629961445E-4</v>
      </c>
      <c r="CD69" s="111">
        <f>'ANALYSIS-YLD1'!CD69*VLOOKUP('ANALYSIS-YLD2'!CD$4,'INTERNAL PARAMETERS-1'!$B$5:$J$44,5,FALSE)*VLOOKUP('ANALYSIS-YLD2'!CD$4,'INTERNAL PARAMETERS-1'!$B$5:$J$44,6,FALSE)*VLOOKUP('ANALYSIS-YLD2'!CD$4,'INTERNAL PARAMETERS-1'!$B$5:$J$44,3,FALSE) + 'ANALYSIS-YLD1'!CD69*(1-VLOOKUP('ANALYSIS-YLD2'!CD$4,'INTERNAL PARAMETERS-1'!$B$5:$J$44,5,FALSE))*VLOOKUP('ANALYSIS-YLD2'!CD$4,'INTERNAL PARAMETERS-1'!$B$5:$J$44,8,FALSE)*VLOOKUP('ANALYSIS-YLD2'!CD$4,'INTERNAL PARAMETERS-1'!$B$5:$J$44,3,FALSE)</f>
        <v>4.9518658726972254E-4</v>
      </c>
      <c r="CE69" s="111">
        <f>'ANALYSIS-YLD1'!CE69*VLOOKUP('ANALYSIS-YLD2'!CE$4,'INTERNAL PARAMETERS-1'!$B$5:$J$44,5,FALSE)*VLOOKUP('ANALYSIS-YLD2'!CE$4,'INTERNAL PARAMETERS-1'!$B$5:$J$44,6,FALSE)*VLOOKUP('ANALYSIS-YLD2'!CE$4,'INTERNAL PARAMETERS-1'!$B$5:$J$44,3,FALSE) + 'ANALYSIS-YLD1'!CE69*(1-VLOOKUP('ANALYSIS-YLD2'!CE$4,'INTERNAL PARAMETERS-1'!$B$5:$J$44,5,FALSE))*VLOOKUP('ANALYSIS-YLD2'!CE$4,'INTERNAL PARAMETERS-1'!$B$5:$J$44,8,FALSE)*VLOOKUP('ANALYSIS-YLD2'!CE$4,'INTERNAL PARAMETERS-1'!$B$5:$J$44,3,FALSE)</f>
        <v>1.2084290989190227E-3</v>
      </c>
      <c r="CF69" s="111">
        <f>'ANALYSIS-YLD1'!CF69*VLOOKUP('ANALYSIS-YLD2'!CF$4,'INTERNAL PARAMETERS-1'!$B$5:$J$44,5,FALSE)*VLOOKUP('ANALYSIS-YLD2'!CF$4,'INTERNAL PARAMETERS-1'!$B$5:$J$44,6,FALSE)*VLOOKUP('ANALYSIS-YLD2'!CF$4,'INTERNAL PARAMETERS-1'!$B$5:$J$44,3,FALSE) + 'ANALYSIS-YLD1'!CF69*(1-VLOOKUP('ANALYSIS-YLD2'!CF$4,'INTERNAL PARAMETERS-1'!$B$5:$J$44,5,FALSE))*VLOOKUP('ANALYSIS-YLD2'!CF$4,'INTERNAL PARAMETERS-1'!$B$5:$J$44,8,FALSE)*VLOOKUP('ANALYSIS-YLD2'!CF$4,'INTERNAL PARAMETERS-1'!$B$5:$J$44,3,FALSE)</f>
        <v>9.6935346773743857E-4</v>
      </c>
      <c r="CG69" s="111">
        <f>'ANALYSIS-YLD1'!CG69*VLOOKUP('ANALYSIS-YLD2'!CG$4,'INTERNAL PARAMETERS-1'!$B$5:$J$44,5,FALSE)*VLOOKUP('ANALYSIS-YLD2'!CG$4,'INTERNAL PARAMETERS-1'!$B$5:$J$44,6,FALSE)*VLOOKUP('ANALYSIS-YLD2'!CG$4,'INTERNAL PARAMETERS-1'!$B$5:$J$44,3,FALSE) + 'ANALYSIS-YLD1'!CG69*(1-VLOOKUP('ANALYSIS-YLD2'!CG$4,'INTERNAL PARAMETERS-1'!$B$5:$J$44,5,FALSE))*VLOOKUP('ANALYSIS-YLD2'!CG$4,'INTERNAL PARAMETERS-1'!$B$5:$J$44,8,FALSE)*VLOOKUP('ANALYSIS-YLD2'!CG$4,'INTERNAL PARAMETERS-1'!$B$5:$J$44,3,FALSE)</f>
        <v>0</v>
      </c>
      <c r="CH69" s="110">
        <f>'ANALYSIS-YLD1'!CH69*VLOOKUP('ANALYSIS-YLD2'!CH$4,'INTERNAL PARAMETERS-1'!$B$5:$J$44,5,FALSE)*VLOOKUP('ANALYSIS-YLD2'!CH$4,'INTERNAL PARAMETERS-1'!$B$5:$J$44,6,FALSE)*VLOOKUP('ANALYSIS-YLD2'!CH$4,'INTERNAL PARAMETERS-1'!$B$5:$J$44,3,FALSE) + 'ANALYSIS-YLD1'!CH69*(1-VLOOKUP('ANALYSIS-YLD2'!CH$4,'INTERNAL PARAMETERS-1'!$B$5:$J$44,5,FALSE))*VLOOKUP('ANALYSIS-YLD2'!CH$4,'INTERNAL PARAMETERS-1'!$B$5:$J$44,8,FALSE)*VLOOKUP('ANALYSIS-YLD2'!CH$4,'INTERNAL PARAMETERS-1'!$B$5:$J$44,3,FALSE)</f>
        <v>0</v>
      </c>
      <c r="CJ69" s="112">
        <f t="shared" ref="CJ69:CJ132" si="2">SUM(G69:AT69)</f>
        <v>12.07715911677434</v>
      </c>
      <c r="CK69" s="110">
        <f t="shared" ref="CK69:CK132" si="3">SUM(AU69:CH69)</f>
        <v>0.57953585747763303</v>
      </c>
    </row>
    <row r="70" spans="2:89" x14ac:dyDescent="0.5">
      <c r="B70" s="127" t="s">
        <v>27</v>
      </c>
      <c r="C70" s="126" t="s">
        <v>2</v>
      </c>
      <c r="D70" s="126" t="s">
        <v>9</v>
      </c>
      <c r="E70" s="125">
        <f>'INPUTS-Incidence'!E70</f>
        <v>47.887092284943897</v>
      </c>
      <c r="F70" s="124">
        <f>'INTERNAL PARAMETERS-1'!M16</f>
        <v>30.094999999999999</v>
      </c>
      <c r="G70" s="112">
        <f>'ANALYSIS-YLD1'!G70*VLOOKUP('ANALYSIS-YLD2'!G$4,'INTERNAL PARAMETERS-1'!$B$5:$J$44,5,FALSE)*VLOOKUP('ANALYSIS-YLD2'!G$4,'INTERNAL PARAMETERS-1'!$B$5:$J$44,7,FALSE)*'ANALYSIS-YLD2'!$F70 + 'ANALYSIS-YLD1'!G70*(1-VLOOKUP('ANALYSIS-YLD2'!G$4,'INTERNAL PARAMETERS-1'!$B$5:$J$44,5,FALSE))*VLOOKUP('ANALYSIS-YLD2'!G$4,'INTERNAL PARAMETERS-1'!$B$5:$J$44,9,FALSE)*'ANALYSIS-YLD2'!$F70</f>
        <v>2.7511048395159148</v>
      </c>
      <c r="H70" s="111">
        <f>'ANALYSIS-YLD1'!H70*VLOOKUP('ANALYSIS-YLD2'!H$4,'INTERNAL PARAMETERS-1'!$B$5:$J$44,5,FALSE)*VLOOKUP('ANALYSIS-YLD2'!H$4,'INTERNAL PARAMETERS-1'!$B$5:$J$44,7,FALSE)*'ANALYSIS-YLD2'!$F70 + 'ANALYSIS-YLD1'!H70*(1-VLOOKUP('ANALYSIS-YLD2'!H$4,'INTERNAL PARAMETERS-1'!$B$5:$J$44,5,FALSE))*VLOOKUP('ANALYSIS-YLD2'!H$4,'INTERNAL PARAMETERS-1'!$B$5:$J$44,9,FALSE)*'ANALYSIS-YLD2'!$F70</f>
        <v>2.5137739861550084</v>
      </c>
      <c r="I70" s="111">
        <f>'ANALYSIS-YLD1'!I70*VLOOKUP('ANALYSIS-YLD2'!I$4,'INTERNAL PARAMETERS-1'!$B$5:$J$44,5,FALSE)*VLOOKUP('ANALYSIS-YLD2'!I$4,'INTERNAL PARAMETERS-1'!$B$5:$J$44,7,FALSE)*'ANALYSIS-YLD2'!$F70 + 'ANALYSIS-YLD1'!I70*(1-VLOOKUP('ANALYSIS-YLD2'!I$4,'INTERNAL PARAMETERS-1'!$B$5:$J$44,5,FALSE))*VLOOKUP('ANALYSIS-YLD2'!I$4,'INTERNAL PARAMETERS-1'!$B$5:$J$44,9,FALSE)*'ANALYSIS-YLD2'!$F70</f>
        <v>2.7594513583072255</v>
      </c>
      <c r="J70" s="111">
        <f>'ANALYSIS-YLD1'!J70*VLOOKUP('ANALYSIS-YLD2'!J$4,'INTERNAL PARAMETERS-1'!$B$5:$J$44,5,FALSE)*VLOOKUP('ANALYSIS-YLD2'!J$4,'INTERNAL PARAMETERS-1'!$B$5:$J$44,7,FALSE)*'ANALYSIS-YLD2'!$F70 + 'ANALYSIS-YLD1'!J70*(1-VLOOKUP('ANALYSIS-YLD2'!J$4,'INTERNAL PARAMETERS-1'!$B$5:$J$44,5,FALSE))*VLOOKUP('ANALYSIS-YLD2'!J$4,'INTERNAL PARAMETERS-1'!$B$5:$J$44,9,FALSE)*'ANALYSIS-YLD2'!$F70</f>
        <v>0</v>
      </c>
      <c r="K70" s="111">
        <f>'ANALYSIS-YLD1'!K70*VLOOKUP('ANALYSIS-YLD2'!K$4,'INTERNAL PARAMETERS-1'!$B$5:$J$44,5,FALSE)*VLOOKUP('ANALYSIS-YLD2'!K$4,'INTERNAL PARAMETERS-1'!$B$5:$J$44,7,FALSE)*'ANALYSIS-YLD2'!$F70 + 'ANALYSIS-YLD1'!K70*(1-VLOOKUP('ANALYSIS-YLD2'!K$4,'INTERNAL PARAMETERS-1'!$B$5:$J$44,5,FALSE))*VLOOKUP('ANALYSIS-YLD2'!K$4,'INTERNAL PARAMETERS-1'!$B$5:$J$44,9,FALSE)*'ANALYSIS-YLD2'!$F70</f>
        <v>0</v>
      </c>
      <c r="L70" s="111">
        <f>'ANALYSIS-YLD1'!L70*VLOOKUP('ANALYSIS-YLD2'!L$4,'INTERNAL PARAMETERS-1'!$B$5:$J$44,5,FALSE)*VLOOKUP('ANALYSIS-YLD2'!L$4,'INTERNAL PARAMETERS-1'!$B$5:$J$44,7,FALSE)*'ANALYSIS-YLD2'!$F70 + 'ANALYSIS-YLD1'!L70*(1-VLOOKUP('ANALYSIS-YLD2'!L$4,'INTERNAL PARAMETERS-1'!$B$5:$J$44,5,FALSE))*VLOOKUP('ANALYSIS-YLD2'!L$4,'INTERNAL PARAMETERS-1'!$B$5:$J$44,9,FALSE)*'ANALYSIS-YLD2'!$F70</f>
        <v>0</v>
      </c>
      <c r="M70" s="111">
        <f>'ANALYSIS-YLD1'!M70*VLOOKUP('ANALYSIS-YLD2'!M$4,'INTERNAL PARAMETERS-1'!$B$5:$J$44,5,FALSE)*VLOOKUP('ANALYSIS-YLD2'!M$4,'INTERNAL PARAMETERS-1'!$B$5:$J$44,7,FALSE)*'ANALYSIS-YLD2'!$F70 + 'ANALYSIS-YLD1'!M70*(1-VLOOKUP('ANALYSIS-YLD2'!M$4,'INTERNAL PARAMETERS-1'!$B$5:$J$44,5,FALSE))*VLOOKUP('ANALYSIS-YLD2'!M$4,'INTERNAL PARAMETERS-1'!$B$5:$J$44,9,FALSE)*'ANALYSIS-YLD2'!$F70</f>
        <v>0.20441214704598759</v>
      </c>
      <c r="N70" s="111">
        <f>'ANALYSIS-YLD1'!N70*VLOOKUP('ANALYSIS-YLD2'!N$4,'INTERNAL PARAMETERS-1'!$B$5:$J$44,5,FALSE)*VLOOKUP('ANALYSIS-YLD2'!N$4,'INTERNAL PARAMETERS-1'!$B$5:$J$44,7,FALSE)*'ANALYSIS-YLD2'!$F70 + 'ANALYSIS-YLD1'!N70*(1-VLOOKUP('ANALYSIS-YLD2'!N$4,'INTERNAL PARAMETERS-1'!$B$5:$J$44,5,FALSE))*VLOOKUP('ANALYSIS-YLD2'!N$4,'INTERNAL PARAMETERS-1'!$B$5:$J$44,9,FALSE)*'ANALYSIS-YLD2'!$F70</f>
        <v>9.3416483873393942E-3</v>
      </c>
      <c r="O70" s="111">
        <f>'ANALYSIS-YLD1'!O70*VLOOKUP('ANALYSIS-YLD2'!O$4,'INTERNAL PARAMETERS-1'!$B$5:$J$44,5,FALSE)*VLOOKUP('ANALYSIS-YLD2'!O$4,'INTERNAL PARAMETERS-1'!$B$5:$J$44,7,FALSE)*'ANALYSIS-YLD2'!$F70 + 'ANALYSIS-YLD1'!O70*(1-VLOOKUP('ANALYSIS-YLD2'!O$4,'INTERNAL PARAMETERS-1'!$B$5:$J$44,5,FALSE))*VLOOKUP('ANALYSIS-YLD2'!O$4,'INTERNAL PARAMETERS-1'!$B$5:$J$44,9,FALSE)*'ANALYSIS-YLD2'!$F70</f>
        <v>0</v>
      </c>
      <c r="P70" s="111">
        <f>'ANALYSIS-YLD1'!P70*VLOOKUP('ANALYSIS-YLD2'!P$4,'INTERNAL PARAMETERS-1'!$B$5:$J$44,5,FALSE)*VLOOKUP('ANALYSIS-YLD2'!P$4,'INTERNAL PARAMETERS-1'!$B$5:$J$44,7,FALSE)*'ANALYSIS-YLD2'!$F70 + 'ANALYSIS-YLD1'!P70*(1-VLOOKUP('ANALYSIS-YLD2'!P$4,'INTERNAL PARAMETERS-1'!$B$5:$J$44,5,FALSE))*VLOOKUP('ANALYSIS-YLD2'!P$4,'INTERNAL PARAMETERS-1'!$B$5:$J$44,9,FALSE)*'ANALYSIS-YLD2'!$F70</f>
        <v>0</v>
      </c>
      <c r="Q70" s="111">
        <f>'ANALYSIS-YLD1'!Q70*VLOOKUP('ANALYSIS-YLD2'!Q$4,'INTERNAL PARAMETERS-1'!$B$5:$J$44,5,FALSE)*VLOOKUP('ANALYSIS-YLD2'!Q$4,'INTERNAL PARAMETERS-1'!$B$5:$J$44,7,FALSE)*'ANALYSIS-YLD2'!$F70 + 'ANALYSIS-YLD1'!Q70*(1-VLOOKUP('ANALYSIS-YLD2'!Q$4,'INTERNAL PARAMETERS-1'!$B$5:$J$44,5,FALSE))*VLOOKUP('ANALYSIS-YLD2'!Q$4,'INTERNAL PARAMETERS-1'!$B$5:$J$44,9,FALSE)*'ANALYSIS-YLD2'!$F70</f>
        <v>0</v>
      </c>
      <c r="R70" s="111">
        <f>'ANALYSIS-YLD1'!R70*VLOOKUP('ANALYSIS-YLD2'!R$4,'INTERNAL PARAMETERS-1'!$B$5:$J$44,5,FALSE)*VLOOKUP('ANALYSIS-YLD2'!R$4,'INTERNAL PARAMETERS-1'!$B$5:$J$44,7,FALSE)*'ANALYSIS-YLD2'!$F70 + 'ANALYSIS-YLD1'!R70*(1-VLOOKUP('ANALYSIS-YLD2'!R$4,'INTERNAL PARAMETERS-1'!$B$5:$J$44,5,FALSE))*VLOOKUP('ANALYSIS-YLD2'!R$4,'INTERNAL PARAMETERS-1'!$B$5:$J$44,9,FALSE)*'ANALYSIS-YLD2'!$F70</f>
        <v>2.7176857329166634E-2</v>
      </c>
      <c r="S70" s="111">
        <f>'ANALYSIS-YLD1'!S70*VLOOKUP('ANALYSIS-YLD2'!S$4,'INTERNAL PARAMETERS-1'!$B$5:$J$44,5,FALSE)*VLOOKUP('ANALYSIS-YLD2'!S$4,'INTERNAL PARAMETERS-1'!$B$5:$J$44,7,FALSE)*'ANALYSIS-YLD2'!$F70 + 'ANALYSIS-YLD1'!S70*(1-VLOOKUP('ANALYSIS-YLD2'!S$4,'INTERNAL PARAMETERS-1'!$B$5:$J$44,5,FALSE))*VLOOKUP('ANALYSIS-YLD2'!S$4,'INTERNAL PARAMETERS-1'!$B$5:$J$44,9,FALSE)*'ANALYSIS-YLD2'!$F70</f>
        <v>0.39385105282093102</v>
      </c>
      <c r="T70" s="111">
        <f>'ANALYSIS-YLD1'!T70*VLOOKUP('ANALYSIS-YLD2'!T$4,'INTERNAL PARAMETERS-1'!$B$5:$J$44,5,FALSE)*VLOOKUP('ANALYSIS-YLD2'!T$4,'INTERNAL PARAMETERS-1'!$B$5:$J$44,7,FALSE)*'ANALYSIS-YLD2'!$F70 + 'ANALYSIS-YLD1'!T70*(1-VLOOKUP('ANALYSIS-YLD2'!T$4,'INTERNAL PARAMETERS-1'!$B$5:$J$44,5,FALSE))*VLOOKUP('ANALYSIS-YLD2'!T$4,'INTERNAL PARAMETERS-1'!$B$5:$J$44,9,FALSE)*'ANALYSIS-YLD2'!$F70</f>
        <v>0.10190889149824793</v>
      </c>
      <c r="U70" s="111">
        <f>'ANALYSIS-YLD1'!U70*VLOOKUP('ANALYSIS-YLD2'!U$4,'INTERNAL PARAMETERS-1'!$B$5:$J$44,5,FALSE)*VLOOKUP('ANALYSIS-YLD2'!U$4,'INTERNAL PARAMETERS-1'!$B$5:$J$44,7,FALSE)*'ANALYSIS-YLD2'!$F70 + 'ANALYSIS-YLD1'!U70*(1-VLOOKUP('ANALYSIS-YLD2'!U$4,'INTERNAL PARAMETERS-1'!$B$5:$J$44,5,FALSE))*VLOOKUP('ANALYSIS-YLD2'!U$4,'INTERNAL PARAMETERS-1'!$B$5:$J$44,9,FALSE)*'ANALYSIS-YLD2'!$F70</f>
        <v>4.7982510208702027E-2</v>
      </c>
      <c r="V70" s="111">
        <f>'ANALYSIS-YLD1'!V70*VLOOKUP('ANALYSIS-YLD2'!V$4,'INTERNAL PARAMETERS-1'!$B$5:$J$44,5,FALSE)*VLOOKUP('ANALYSIS-YLD2'!V$4,'INTERNAL PARAMETERS-1'!$B$5:$J$44,7,FALSE)*'ANALYSIS-YLD2'!$F70 + 'ANALYSIS-YLD1'!V70*(1-VLOOKUP('ANALYSIS-YLD2'!V$4,'INTERNAL PARAMETERS-1'!$B$5:$J$44,5,FALSE))*VLOOKUP('ANALYSIS-YLD2'!V$4,'INTERNAL PARAMETERS-1'!$B$5:$J$44,9,FALSE)*'ANALYSIS-YLD2'!$F70</f>
        <v>0.3753429941447875</v>
      </c>
      <c r="W70" s="111">
        <f>'ANALYSIS-YLD1'!W70*VLOOKUP('ANALYSIS-YLD2'!W$4,'INTERNAL PARAMETERS-1'!$B$5:$J$44,5,FALSE)*VLOOKUP('ANALYSIS-YLD2'!W$4,'INTERNAL PARAMETERS-1'!$B$5:$J$44,7,FALSE)*'ANALYSIS-YLD2'!$F70 + 'ANALYSIS-YLD1'!W70*(1-VLOOKUP('ANALYSIS-YLD2'!W$4,'INTERNAL PARAMETERS-1'!$B$5:$J$44,5,FALSE))*VLOOKUP('ANALYSIS-YLD2'!W$4,'INTERNAL PARAMETERS-1'!$B$5:$J$44,9,FALSE)*'ANALYSIS-YLD2'!$F70</f>
        <v>0</v>
      </c>
      <c r="X70" s="111">
        <f>'ANALYSIS-YLD1'!X70*VLOOKUP('ANALYSIS-YLD2'!X$4,'INTERNAL PARAMETERS-1'!$B$5:$J$44,5,FALSE)*VLOOKUP('ANALYSIS-YLD2'!X$4,'INTERNAL PARAMETERS-1'!$B$5:$J$44,7,FALSE)*'ANALYSIS-YLD2'!$F70 + 'ANALYSIS-YLD1'!X70*(1-VLOOKUP('ANALYSIS-YLD2'!X$4,'INTERNAL PARAMETERS-1'!$B$5:$J$44,5,FALSE))*VLOOKUP('ANALYSIS-YLD2'!X$4,'INTERNAL PARAMETERS-1'!$B$5:$J$44,9,FALSE)*'ANALYSIS-YLD2'!$F70</f>
        <v>0</v>
      </c>
      <c r="Y70" s="111">
        <f>'ANALYSIS-YLD1'!Y70*VLOOKUP('ANALYSIS-YLD2'!Y$4,'INTERNAL PARAMETERS-1'!$B$5:$J$44,5,FALSE)*VLOOKUP('ANALYSIS-YLD2'!Y$4,'INTERNAL PARAMETERS-1'!$B$5:$J$44,7,FALSE)*'ANALYSIS-YLD2'!$F70 + 'ANALYSIS-YLD1'!Y70*(1-VLOOKUP('ANALYSIS-YLD2'!Y$4,'INTERNAL PARAMETERS-1'!$B$5:$J$44,5,FALSE))*VLOOKUP('ANALYSIS-YLD2'!Y$4,'INTERNAL PARAMETERS-1'!$B$5:$J$44,9,FALSE)*'ANALYSIS-YLD2'!$F70</f>
        <v>0</v>
      </c>
      <c r="Z70" s="111">
        <f>'ANALYSIS-YLD1'!Z70*VLOOKUP('ANALYSIS-YLD2'!Z$4,'INTERNAL PARAMETERS-1'!$B$5:$J$44,5,FALSE)*VLOOKUP('ANALYSIS-YLD2'!Z$4,'INTERNAL PARAMETERS-1'!$B$5:$J$44,7,FALSE)*'ANALYSIS-YLD2'!$F70 + 'ANALYSIS-YLD1'!Z70*(1-VLOOKUP('ANALYSIS-YLD2'!Z$4,'INTERNAL PARAMETERS-1'!$B$5:$J$44,5,FALSE))*VLOOKUP('ANALYSIS-YLD2'!Z$4,'INTERNAL PARAMETERS-1'!$B$5:$J$44,9,FALSE)*'ANALYSIS-YLD2'!$F70</f>
        <v>0</v>
      </c>
      <c r="AA70" s="111">
        <f>'ANALYSIS-YLD1'!AA70*VLOOKUP('ANALYSIS-YLD2'!AA$4,'INTERNAL PARAMETERS-1'!$B$5:$J$44,5,FALSE)*VLOOKUP('ANALYSIS-YLD2'!AA$4,'INTERNAL PARAMETERS-1'!$B$5:$J$44,7,FALSE)*'ANALYSIS-YLD2'!$F70 + 'ANALYSIS-YLD1'!AA70*(1-VLOOKUP('ANALYSIS-YLD2'!AA$4,'INTERNAL PARAMETERS-1'!$B$5:$J$44,5,FALSE))*VLOOKUP('ANALYSIS-YLD2'!AA$4,'INTERNAL PARAMETERS-1'!$B$5:$J$44,9,FALSE)*'ANALYSIS-YLD2'!$F70</f>
        <v>0</v>
      </c>
      <c r="AB70" s="111">
        <f>'ANALYSIS-YLD1'!AB70*VLOOKUP('ANALYSIS-YLD2'!AB$4,'INTERNAL PARAMETERS-1'!$B$5:$J$44,5,FALSE)*VLOOKUP('ANALYSIS-YLD2'!AB$4,'INTERNAL PARAMETERS-1'!$B$5:$J$44,7,FALSE)*'ANALYSIS-YLD2'!$F70 + 'ANALYSIS-YLD1'!AB70*(1-VLOOKUP('ANALYSIS-YLD2'!AB$4,'INTERNAL PARAMETERS-1'!$B$5:$J$44,5,FALSE))*VLOOKUP('ANALYSIS-YLD2'!AB$4,'INTERNAL PARAMETERS-1'!$B$5:$J$44,9,FALSE)*'ANALYSIS-YLD2'!$F70</f>
        <v>0</v>
      </c>
      <c r="AC70" s="111">
        <f>'ANALYSIS-YLD1'!AC70*VLOOKUP('ANALYSIS-YLD2'!AC$4,'INTERNAL PARAMETERS-1'!$B$5:$J$44,5,FALSE)*VLOOKUP('ANALYSIS-YLD2'!AC$4,'INTERNAL PARAMETERS-1'!$B$5:$J$44,7,FALSE)*'ANALYSIS-YLD2'!$F70 + 'ANALYSIS-YLD1'!AC70*(1-VLOOKUP('ANALYSIS-YLD2'!AC$4,'INTERNAL PARAMETERS-1'!$B$5:$J$44,5,FALSE))*VLOOKUP('ANALYSIS-YLD2'!AC$4,'INTERNAL PARAMETERS-1'!$B$5:$J$44,9,FALSE)*'ANALYSIS-YLD2'!$F70</f>
        <v>0</v>
      </c>
      <c r="AD70" s="111">
        <f>'ANALYSIS-YLD1'!AD70*VLOOKUP('ANALYSIS-YLD2'!AD$4,'INTERNAL PARAMETERS-1'!$B$5:$J$44,5,FALSE)*VLOOKUP('ANALYSIS-YLD2'!AD$4,'INTERNAL PARAMETERS-1'!$B$5:$J$44,7,FALSE)*'ANALYSIS-YLD2'!$F70 + 'ANALYSIS-YLD1'!AD70*(1-VLOOKUP('ANALYSIS-YLD2'!AD$4,'INTERNAL PARAMETERS-1'!$B$5:$J$44,5,FALSE))*VLOOKUP('ANALYSIS-YLD2'!AD$4,'INTERNAL PARAMETERS-1'!$B$5:$J$44,9,FALSE)*'ANALYSIS-YLD2'!$F70</f>
        <v>0</v>
      </c>
      <c r="AE70" s="111">
        <f>'ANALYSIS-YLD1'!AE70*VLOOKUP('ANALYSIS-YLD2'!AE$4,'INTERNAL PARAMETERS-1'!$B$5:$J$44,5,FALSE)*VLOOKUP('ANALYSIS-YLD2'!AE$4,'INTERNAL PARAMETERS-1'!$B$5:$J$44,7,FALSE)*'ANALYSIS-YLD2'!$F70 + 'ANALYSIS-YLD1'!AE70*(1-VLOOKUP('ANALYSIS-YLD2'!AE$4,'INTERNAL PARAMETERS-1'!$B$5:$J$44,5,FALSE))*VLOOKUP('ANALYSIS-YLD2'!AE$4,'INTERNAL PARAMETERS-1'!$B$5:$J$44,9,FALSE)*'ANALYSIS-YLD2'!$F70</f>
        <v>0</v>
      </c>
      <c r="AF70" s="111">
        <f>'ANALYSIS-YLD1'!AF70*VLOOKUP('ANALYSIS-YLD2'!AF$4,'INTERNAL PARAMETERS-1'!$B$5:$J$44,5,FALSE)*VLOOKUP('ANALYSIS-YLD2'!AF$4,'INTERNAL PARAMETERS-1'!$B$5:$J$44,7,FALSE)*'ANALYSIS-YLD2'!$F70 + 'ANALYSIS-YLD1'!AF70*(1-VLOOKUP('ANALYSIS-YLD2'!AF$4,'INTERNAL PARAMETERS-1'!$B$5:$J$44,5,FALSE))*VLOOKUP('ANALYSIS-YLD2'!AF$4,'INTERNAL PARAMETERS-1'!$B$5:$J$44,9,FALSE)*'ANALYSIS-YLD2'!$F70</f>
        <v>1.6558087168978403E-2</v>
      </c>
      <c r="AG70" s="111">
        <f>'ANALYSIS-YLD1'!AG70*VLOOKUP('ANALYSIS-YLD2'!AG$4,'INTERNAL PARAMETERS-1'!$B$5:$J$44,5,FALSE)*VLOOKUP('ANALYSIS-YLD2'!AG$4,'INTERNAL PARAMETERS-1'!$B$5:$J$44,7,FALSE)*'ANALYSIS-YLD2'!$F70 + 'ANALYSIS-YLD1'!AG70*(1-VLOOKUP('ANALYSIS-YLD2'!AG$4,'INTERNAL PARAMETERS-1'!$B$5:$J$44,5,FALSE))*VLOOKUP('ANALYSIS-YLD2'!AG$4,'INTERNAL PARAMETERS-1'!$B$5:$J$44,9,FALSE)*'ANALYSIS-YLD2'!$F70</f>
        <v>0</v>
      </c>
      <c r="AH70" s="111">
        <f>'ANALYSIS-YLD1'!AH70*VLOOKUP('ANALYSIS-YLD2'!AH$4,'INTERNAL PARAMETERS-1'!$B$5:$J$44,5,FALSE)*VLOOKUP('ANALYSIS-YLD2'!AH$4,'INTERNAL PARAMETERS-1'!$B$5:$J$44,7,FALSE)*'ANALYSIS-YLD2'!$F70 + 'ANALYSIS-YLD1'!AH70*(1-VLOOKUP('ANALYSIS-YLD2'!AH$4,'INTERNAL PARAMETERS-1'!$B$5:$J$44,5,FALSE))*VLOOKUP('ANALYSIS-YLD2'!AH$4,'INTERNAL PARAMETERS-1'!$B$5:$J$44,9,FALSE)*'ANALYSIS-YLD2'!$F70</f>
        <v>4.670229714327242E-3</v>
      </c>
      <c r="AI70" s="111">
        <f>'ANALYSIS-YLD1'!AI70*VLOOKUP('ANALYSIS-YLD2'!AI$4,'INTERNAL PARAMETERS-1'!$B$5:$J$44,5,FALSE)*VLOOKUP('ANALYSIS-YLD2'!AI$4,'INTERNAL PARAMETERS-1'!$B$5:$J$44,7,FALSE)*'ANALYSIS-YLD2'!$F70 + 'ANALYSIS-YLD1'!AI70*(1-VLOOKUP('ANALYSIS-YLD2'!AI$4,'INTERNAL PARAMETERS-1'!$B$5:$J$44,5,FALSE))*VLOOKUP('ANALYSIS-YLD2'!AI$4,'INTERNAL PARAMETERS-1'!$B$5:$J$44,9,FALSE)*'ANALYSIS-YLD2'!$F70</f>
        <v>4.2463839576822862E-3</v>
      </c>
      <c r="AJ70" s="111">
        <f>'ANALYSIS-YLD1'!AJ70*VLOOKUP('ANALYSIS-YLD2'!AJ$4,'INTERNAL PARAMETERS-1'!$B$5:$J$44,5,FALSE)*VLOOKUP('ANALYSIS-YLD2'!AJ$4,'INTERNAL PARAMETERS-1'!$B$5:$J$44,7,FALSE)*'ANALYSIS-YLD2'!$F70 + 'ANALYSIS-YLD1'!AJ70*(1-VLOOKUP('ANALYSIS-YLD2'!AJ$4,'INTERNAL PARAMETERS-1'!$B$5:$J$44,5,FALSE))*VLOOKUP('ANALYSIS-YLD2'!AJ$4,'INTERNAL PARAMETERS-1'!$B$5:$J$44,9,FALSE)*'ANALYSIS-YLD2'!$F70</f>
        <v>3.3121794869921825E-2</v>
      </c>
      <c r="AK70" s="111">
        <f>'ANALYSIS-YLD1'!AK70*VLOOKUP('ANALYSIS-YLD2'!AK$4,'INTERNAL PARAMETERS-1'!$B$5:$J$44,5,FALSE)*VLOOKUP('ANALYSIS-YLD2'!AK$4,'INTERNAL PARAMETERS-1'!$B$5:$J$44,7,FALSE)*'ANALYSIS-YLD2'!$F70 + 'ANALYSIS-YLD1'!AK70*(1-VLOOKUP('ANALYSIS-YLD2'!AK$4,'INTERNAL PARAMETERS-1'!$B$5:$J$44,5,FALSE))*VLOOKUP('ANALYSIS-YLD2'!AK$4,'INTERNAL PARAMETERS-1'!$B$5:$J$44,9,FALSE)*'ANALYSIS-YLD2'!$F70</f>
        <v>0</v>
      </c>
      <c r="AL70" s="111">
        <f>'ANALYSIS-YLD1'!AL70*VLOOKUP('ANALYSIS-YLD2'!AL$4,'INTERNAL PARAMETERS-1'!$B$5:$J$44,5,FALSE)*VLOOKUP('ANALYSIS-YLD2'!AL$4,'INTERNAL PARAMETERS-1'!$B$5:$J$44,7,FALSE)*'ANALYSIS-YLD2'!$F70 + 'ANALYSIS-YLD1'!AL70*(1-VLOOKUP('ANALYSIS-YLD2'!AL$4,'INTERNAL PARAMETERS-1'!$B$5:$J$44,5,FALSE))*VLOOKUP('ANALYSIS-YLD2'!AL$4,'INTERNAL PARAMETERS-1'!$B$5:$J$44,9,FALSE)*'ANALYSIS-YLD2'!$F70</f>
        <v>0</v>
      </c>
      <c r="AM70" s="111">
        <f>'ANALYSIS-YLD1'!AM70*VLOOKUP('ANALYSIS-YLD2'!AM$4,'INTERNAL PARAMETERS-1'!$B$5:$J$44,5,FALSE)*VLOOKUP('ANALYSIS-YLD2'!AM$4,'INTERNAL PARAMETERS-1'!$B$5:$J$44,7,FALSE)*'ANALYSIS-YLD2'!$F70 + 'ANALYSIS-YLD1'!AM70*(1-VLOOKUP('ANALYSIS-YLD2'!AM$4,'INTERNAL PARAMETERS-1'!$B$5:$J$44,5,FALSE))*VLOOKUP('ANALYSIS-YLD2'!AM$4,'INTERNAL PARAMETERS-1'!$B$5:$J$44,9,FALSE)*'ANALYSIS-YLD2'!$F70</f>
        <v>0</v>
      </c>
      <c r="AN70" s="111">
        <f>'ANALYSIS-YLD1'!AN70*VLOOKUP('ANALYSIS-YLD2'!AN$4,'INTERNAL PARAMETERS-1'!$B$5:$J$44,5,FALSE)*VLOOKUP('ANALYSIS-YLD2'!AN$4,'INTERNAL PARAMETERS-1'!$B$5:$J$44,7,FALSE)*'ANALYSIS-YLD2'!$F70 + 'ANALYSIS-YLD1'!AN70*(1-VLOOKUP('ANALYSIS-YLD2'!AN$4,'INTERNAL PARAMETERS-1'!$B$5:$J$44,5,FALSE))*VLOOKUP('ANALYSIS-YLD2'!AN$4,'INTERNAL PARAMETERS-1'!$B$5:$J$44,9,FALSE)*'ANALYSIS-YLD2'!$F70</f>
        <v>0</v>
      </c>
      <c r="AO70" s="111">
        <f>'ANALYSIS-YLD1'!AO70*VLOOKUP('ANALYSIS-YLD2'!AO$4,'INTERNAL PARAMETERS-1'!$B$5:$J$44,5,FALSE)*VLOOKUP('ANALYSIS-YLD2'!AO$4,'INTERNAL PARAMETERS-1'!$B$5:$J$44,7,FALSE)*'ANALYSIS-YLD2'!$F70 + 'ANALYSIS-YLD1'!AO70*(1-VLOOKUP('ANALYSIS-YLD2'!AO$4,'INTERNAL PARAMETERS-1'!$B$5:$J$44,5,FALSE))*VLOOKUP('ANALYSIS-YLD2'!AO$4,'INTERNAL PARAMETERS-1'!$B$5:$J$44,9,FALSE)*'ANALYSIS-YLD2'!$F70</f>
        <v>0</v>
      </c>
      <c r="AP70" s="111">
        <f>'ANALYSIS-YLD1'!AP70*VLOOKUP('ANALYSIS-YLD2'!AP$4,'INTERNAL PARAMETERS-1'!$B$5:$J$44,5,FALSE)*VLOOKUP('ANALYSIS-YLD2'!AP$4,'INTERNAL PARAMETERS-1'!$B$5:$J$44,7,FALSE)*'ANALYSIS-YLD2'!$F70 + 'ANALYSIS-YLD1'!AP70*(1-VLOOKUP('ANALYSIS-YLD2'!AP$4,'INTERNAL PARAMETERS-1'!$B$5:$J$44,5,FALSE))*VLOOKUP('ANALYSIS-YLD2'!AP$4,'INTERNAL PARAMETERS-1'!$B$5:$J$44,9,FALSE)*'ANALYSIS-YLD2'!$F70</f>
        <v>0</v>
      </c>
      <c r="AQ70" s="111">
        <f>'ANALYSIS-YLD1'!AQ70*VLOOKUP('ANALYSIS-YLD2'!AQ$4,'INTERNAL PARAMETERS-1'!$B$5:$J$44,5,FALSE)*VLOOKUP('ANALYSIS-YLD2'!AQ$4,'INTERNAL PARAMETERS-1'!$B$5:$J$44,7,FALSE)*'ANALYSIS-YLD2'!$F70 + 'ANALYSIS-YLD1'!AQ70*(1-VLOOKUP('ANALYSIS-YLD2'!AQ$4,'INTERNAL PARAMETERS-1'!$B$5:$J$44,5,FALSE))*VLOOKUP('ANALYSIS-YLD2'!AQ$4,'INTERNAL PARAMETERS-1'!$B$5:$J$44,9,FALSE)*'ANALYSIS-YLD2'!$F70</f>
        <v>0</v>
      </c>
      <c r="AR70" s="111">
        <f>'ANALYSIS-YLD1'!AR70*VLOOKUP('ANALYSIS-YLD2'!AR$4,'INTERNAL PARAMETERS-1'!$B$5:$J$44,5,FALSE)*VLOOKUP('ANALYSIS-YLD2'!AR$4,'INTERNAL PARAMETERS-1'!$B$5:$J$44,7,FALSE)*'ANALYSIS-YLD2'!$F70 + 'ANALYSIS-YLD1'!AR70*(1-VLOOKUP('ANALYSIS-YLD2'!AR$4,'INTERNAL PARAMETERS-1'!$B$5:$J$44,5,FALSE))*VLOOKUP('ANALYSIS-YLD2'!AR$4,'INTERNAL PARAMETERS-1'!$B$5:$J$44,9,FALSE)*'ANALYSIS-YLD2'!$F70</f>
        <v>0</v>
      </c>
      <c r="AS70" s="111">
        <f>'ANALYSIS-YLD1'!AS70*VLOOKUP('ANALYSIS-YLD2'!AS$4,'INTERNAL PARAMETERS-1'!$B$5:$J$44,5,FALSE)*VLOOKUP('ANALYSIS-YLD2'!AS$4,'INTERNAL PARAMETERS-1'!$B$5:$J$44,7,FALSE)*'ANALYSIS-YLD2'!$F70 + 'ANALYSIS-YLD1'!AS70*(1-VLOOKUP('ANALYSIS-YLD2'!AS$4,'INTERNAL PARAMETERS-1'!$B$5:$J$44,5,FALSE))*VLOOKUP('ANALYSIS-YLD2'!AS$4,'INTERNAL PARAMETERS-1'!$B$5:$J$44,9,FALSE)*'ANALYSIS-YLD2'!$F70</f>
        <v>0</v>
      </c>
      <c r="AT70" s="110">
        <f>'ANALYSIS-YLD1'!AT70*VLOOKUP('ANALYSIS-YLD2'!AT$4,'INTERNAL PARAMETERS-1'!$B$5:$J$44,5,FALSE)*VLOOKUP('ANALYSIS-YLD2'!AT$4,'INTERNAL PARAMETERS-1'!$B$5:$J$44,7,FALSE)*'ANALYSIS-YLD2'!$F70 + 'ANALYSIS-YLD1'!AT70*(1-VLOOKUP('ANALYSIS-YLD2'!AT$4,'INTERNAL PARAMETERS-1'!$B$5:$J$44,5,FALSE))*VLOOKUP('ANALYSIS-YLD2'!AT$4,'INTERNAL PARAMETERS-1'!$B$5:$J$44,9,FALSE)*'ANALYSIS-YLD2'!$F70</f>
        <v>0</v>
      </c>
      <c r="AU70" s="112">
        <f>'ANALYSIS-YLD1'!AU70*VLOOKUP('ANALYSIS-YLD2'!AU$4,'INTERNAL PARAMETERS-1'!$B$5:$J$44,5,FALSE)*VLOOKUP('ANALYSIS-YLD2'!AU$4,'INTERNAL PARAMETERS-1'!$B$5:$J$44,6,FALSE)*VLOOKUP('ANALYSIS-YLD2'!AU$4,'INTERNAL PARAMETERS-1'!$B$5:$J$44,3,FALSE) + 'ANALYSIS-YLD1'!AU70*(1-VLOOKUP('ANALYSIS-YLD2'!AU$4,'INTERNAL PARAMETERS-1'!$B$5:$J$44,5,FALSE))*VLOOKUP('ANALYSIS-YLD2'!AU$4,'INTERNAL PARAMETERS-1'!$B$5:$J$44,8,FALSE)*VLOOKUP('ANALYSIS-YLD2'!AU$4,'INTERNAL PARAMETERS-1'!$B$5:$J$44,3,FALSE)</f>
        <v>0</v>
      </c>
      <c r="AV70" s="111">
        <f>'ANALYSIS-YLD1'!AV70*VLOOKUP('ANALYSIS-YLD2'!AV$4,'INTERNAL PARAMETERS-1'!$B$5:$J$44,5,FALSE)*VLOOKUP('ANALYSIS-YLD2'!AV$4,'INTERNAL PARAMETERS-1'!$B$5:$J$44,6,FALSE)*VLOOKUP('ANALYSIS-YLD2'!AV$4,'INTERNAL PARAMETERS-1'!$B$5:$J$44,3,FALSE) + 'ANALYSIS-YLD1'!AV70*(1-VLOOKUP('ANALYSIS-YLD2'!AV$4,'INTERNAL PARAMETERS-1'!$B$5:$J$44,5,FALSE))*VLOOKUP('ANALYSIS-YLD2'!AV$4,'INTERNAL PARAMETERS-1'!$B$5:$J$44,8,FALSE)*VLOOKUP('ANALYSIS-YLD2'!AV$4,'INTERNAL PARAMETERS-1'!$B$5:$J$44,3,FALSE)</f>
        <v>0</v>
      </c>
      <c r="AW70" s="111">
        <f>'ANALYSIS-YLD1'!AW70*VLOOKUP('ANALYSIS-YLD2'!AW$4,'INTERNAL PARAMETERS-1'!$B$5:$J$44,5,FALSE)*VLOOKUP('ANALYSIS-YLD2'!AW$4,'INTERNAL PARAMETERS-1'!$B$5:$J$44,6,FALSE)*VLOOKUP('ANALYSIS-YLD2'!AW$4,'INTERNAL PARAMETERS-1'!$B$5:$J$44,3,FALSE) + 'ANALYSIS-YLD1'!AW70*(1-VLOOKUP('ANALYSIS-YLD2'!AW$4,'INTERNAL PARAMETERS-1'!$B$5:$J$44,5,FALSE))*VLOOKUP('ANALYSIS-YLD2'!AW$4,'INTERNAL PARAMETERS-1'!$B$5:$J$44,8,FALSE)*VLOOKUP('ANALYSIS-YLD2'!AW$4,'INTERNAL PARAMETERS-1'!$B$5:$J$44,3,FALSE)</f>
        <v>0.10825791276158087</v>
      </c>
      <c r="AX70" s="111">
        <f>'ANALYSIS-YLD1'!AX70*VLOOKUP('ANALYSIS-YLD2'!AX$4,'INTERNAL PARAMETERS-1'!$B$5:$J$44,5,FALSE)*VLOOKUP('ANALYSIS-YLD2'!AX$4,'INTERNAL PARAMETERS-1'!$B$5:$J$44,6,FALSE)*VLOOKUP('ANALYSIS-YLD2'!AX$4,'INTERNAL PARAMETERS-1'!$B$5:$J$44,3,FALSE) + 'ANALYSIS-YLD1'!AX70*(1-VLOOKUP('ANALYSIS-YLD2'!AX$4,'INTERNAL PARAMETERS-1'!$B$5:$J$44,5,FALSE))*VLOOKUP('ANALYSIS-YLD2'!AX$4,'INTERNAL PARAMETERS-1'!$B$5:$J$44,8,FALSE)*VLOOKUP('ANALYSIS-YLD2'!AX$4,'INTERNAL PARAMETERS-1'!$B$5:$J$44,3,FALSE)</f>
        <v>0</v>
      </c>
      <c r="AY70" s="111">
        <f>'ANALYSIS-YLD1'!AY70*VLOOKUP('ANALYSIS-YLD2'!AY$4,'INTERNAL PARAMETERS-1'!$B$5:$J$44,5,FALSE)*VLOOKUP('ANALYSIS-YLD2'!AY$4,'INTERNAL PARAMETERS-1'!$B$5:$J$44,6,FALSE)*VLOOKUP('ANALYSIS-YLD2'!AY$4,'INTERNAL PARAMETERS-1'!$B$5:$J$44,3,FALSE) + 'ANALYSIS-YLD1'!AY70*(1-VLOOKUP('ANALYSIS-YLD2'!AY$4,'INTERNAL PARAMETERS-1'!$B$5:$J$44,5,FALSE))*VLOOKUP('ANALYSIS-YLD2'!AY$4,'INTERNAL PARAMETERS-1'!$B$5:$J$44,8,FALSE)*VLOOKUP('ANALYSIS-YLD2'!AY$4,'INTERNAL PARAMETERS-1'!$B$5:$J$44,3,FALSE)</f>
        <v>0</v>
      </c>
      <c r="AZ70" s="111">
        <f>'ANALYSIS-YLD1'!AZ70*VLOOKUP('ANALYSIS-YLD2'!AZ$4,'INTERNAL PARAMETERS-1'!$B$5:$J$44,5,FALSE)*VLOOKUP('ANALYSIS-YLD2'!AZ$4,'INTERNAL PARAMETERS-1'!$B$5:$J$44,6,FALSE)*VLOOKUP('ANALYSIS-YLD2'!AZ$4,'INTERNAL PARAMETERS-1'!$B$5:$J$44,3,FALSE) + 'ANALYSIS-YLD1'!AZ70*(1-VLOOKUP('ANALYSIS-YLD2'!AZ$4,'INTERNAL PARAMETERS-1'!$B$5:$J$44,5,FALSE))*VLOOKUP('ANALYSIS-YLD2'!AZ$4,'INTERNAL PARAMETERS-1'!$B$5:$J$44,8,FALSE)*VLOOKUP('ANALYSIS-YLD2'!AZ$4,'INTERNAL PARAMETERS-1'!$B$5:$J$44,3,FALSE)</f>
        <v>0</v>
      </c>
      <c r="BA70" s="111">
        <f>'ANALYSIS-YLD1'!BA70*VLOOKUP('ANALYSIS-YLD2'!BA$4,'INTERNAL PARAMETERS-1'!$B$5:$J$44,5,FALSE)*VLOOKUP('ANALYSIS-YLD2'!BA$4,'INTERNAL PARAMETERS-1'!$B$5:$J$44,6,FALSE)*VLOOKUP('ANALYSIS-YLD2'!BA$4,'INTERNAL PARAMETERS-1'!$B$5:$J$44,3,FALSE) + 'ANALYSIS-YLD1'!BA70*(1-VLOOKUP('ANALYSIS-YLD2'!BA$4,'INTERNAL PARAMETERS-1'!$B$5:$J$44,5,FALSE))*VLOOKUP('ANALYSIS-YLD2'!BA$4,'INTERNAL PARAMETERS-1'!$B$5:$J$44,8,FALSE)*VLOOKUP('ANALYSIS-YLD2'!BA$4,'INTERNAL PARAMETERS-1'!$B$5:$J$44,3,FALSE)</f>
        <v>8.0156291698254584E-2</v>
      </c>
      <c r="BB70" s="111">
        <f>'ANALYSIS-YLD1'!BB70*VLOOKUP('ANALYSIS-YLD2'!BB$4,'INTERNAL PARAMETERS-1'!$B$5:$J$44,5,FALSE)*VLOOKUP('ANALYSIS-YLD2'!BB$4,'INTERNAL PARAMETERS-1'!$B$5:$J$44,6,FALSE)*VLOOKUP('ANALYSIS-YLD2'!BB$4,'INTERNAL PARAMETERS-1'!$B$5:$J$44,3,FALSE) + 'ANALYSIS-YLD1'!BB70*(1-VLOOKUP('ANALYSIS-YLD2'!BB$4,'INTERNAL PARAMETERS-1'!$B$5:$J$44,5,FALSE))*VLOOKUP('ANALYSIS-YLD2'!BB$4,'INTERNAL PARAMETERS-1'!$B$5:$J$44,8,FALSE)*VLOOKUP('ANALYSIS-YLD2'!BB$4,'INTERNAL PARAMETERS-1'!$B$5:$J$44,3,FALSE)</f>
        <v>1.8281662872841296E-2</v>
      </c>
      <c r="BC70" s="111">
        <f>'ANALYSIS-YLD1'!BC70*VLOOKUP('ANALYSIS-YLD2'!BC$4,'INTERNAL PARAMETERS-1'!$B$5:$J$44,5,FALSE)*VLOOKUP('ANALYSIS-YLD2'!BC$4,'INTERNAL PARAMETERS-1'!$B$5:$J$44,6,FALSE)*VLOOKUP('ANALYSIS-YLD2'!BC$4,'INTERNAL PARAMETERS-1'!$B$5:$J$44,3,FALSE) + 'ANALYSIS-YLD1'!BC70*(1-VLOOKUP('ANALYSIS-YLD2'!BC$4,'INTERNAL PARAMETERS-1'!$B$5:$J$44,5,FALSE))*VLOOKUP('ANALYSIS-YLD2'!BC$4,'INTERNAL PARAMETERS-1'!$B$5:$J$44,8,FALSE)*VLOOKUP('ANALYSIS-YLD2'!BC$4,'INTERNAL PARAMETERS-1'!$B$5:$J$44,3,FALSE)</f>
        <v>4.8606835065658875E-2</v>
      </c>
      <c r="BD70" s="111">
        <f>'ANALYSIS-YLD1'!BD70*VLOOKUP('ANALYSIS-YLD2'!BD$4,'INTERNAL PARAMETERS-1'!$B$5:$J$44,5,FALSE)*VLOOKUP('ANALYSIS-YLD2'!BD$4,'INTERNAL PARAMETERS-1'!$B$5:$J$44,6,FALSE)*VLOOKUP('ANALYSIS-YLD2'!BD$4,'INTERNAL PARAMETERS-1'!$B$5:$J$44,3,FALSE) + 'ANALYSIS-YLD1'!BD70*(1-VLOOKUP('ANALYSIS-YLD2'!BD$4,'INTERNAL PARAMETERS-1'!$B$5:$J$44,5,FALSE))*VLOOKUP('ANALYSIS-YLD2'!BD$4,'INTERNAL PARAMETERS-1'!$B$5:$J$44,8,FALSE)*VLOOKUP('ANALYSIS-YLD2'!BD$4,'INTERNAL PARAMETERS-1'!$B$5:$J$44,3,FALSE)</f>
        <v>1.7454287248320391E-2</v>
      </c>
      <c r="BE70" s="111">
        <f>'ANALYSIS-YLD1'!BE70*VLOOKUP('ANALYSIS-YLD2'!BE$4,'INTERNAL PARAMETERS-1'!$B$5:$J$44,5,FALSE)*VLOOKUP('ANALYSIS-YLD2'!BE$4,'INTERNAL PARAMETERS-1'!$B$5:$J$44,6,FALSE)*VLOOKUP('ANALYSIS-YLD2'!BE$4,'INTERNAL PARAMETERS-1'!$B$5:$J$44,3,FALSE) + 'ANALYSIS-YLD1'!BE70*(1-VLOOKUP('ANALYSIS-YLD2'!BE$4,'INTERNAL PARAMETERS-1'!$B$5:$J$44,5,FALSE))*VLOOKUP('ANALYSIS-YLD2'!BE$4,'INTERNAL PARAMETERS-1'!$B$5:$J$44,8,FALSE)*VLOOKUP('ANALYSIS-YLD2'!BE$4,'INTERNAL PARAMETERS-1'!$B$5:$J$44,3,FALSE)</f>
        <v>6.8415995721760117E-2</v>
      </c>
      <c r="BF70" s="111">
        <f>'ANALYSIS-YLD1'!BF70*VLOOKUP('ANALYSIS-YLD2'!BF$4,'INTERNAL PARAMETERS-1'!$B$5:$J$44,5,FALSE)*VLOOKUP('ANALYSIS-YLD2'!BF$4,'INTERNAL PARAMETERS-1'!$B$5:$J$44,6,FALSE)*VLOOKUP('ANALYSIS-YLD2'!BF$4,'INTERNAL PARAMETERS-1'!$B$5:$J$44,3,FALSE) + 'ANALYSIS-YLD1'!BF70*(1-VLOOKUP('ANALYSIS-YLD2'!BF$4,'INTERNAL PARAMETERS-1'!$B$5:$J$44,5,FALSE))*VLOOKUP('ANALYSIS-YLD2'!BF$4,'INTERNAL PARAMETERS-1'!$B$5:$J$44,8,FALSE)*VLOOKUP('ANALYSIS-YLD2'!BF$4,'INTERNAL PARAMETERS-1'!$B$5:$J$44,3,FALSE)</f>
        <v>0</v>
      </c>
      <c r="BG70" s="111">
        <f>'ANALYSIS-YLD1'!BG70*VLOOKUP('ANALYSIS-YLD2'!BG$4,'INTERNAL PARAMETERS-1'!$B$5:$J$44,5,FALSE)*VLOOKUP('ANALYSIS-YLD2'!BG$4,'INTERNAL PARAMETERS-1'!$B$5:$J$44,6,FALSE)*VLOOKUP('ANALYSIS-YLD2'!BG$4,'INTERNAL PARAMETERS-1'!$B$5:$J$44,3,FALSE) + 'ANALYSIS-YLD1'!BG70*(1-VLOOKUP('ANALYSIS-YLD2'!BG$4,'INTERNAL PARAMETERS-1'!$B$5:$J$44,5,FALSE))*VLOOKUP('ANALYSIS-YLD2'!BG$4,'INTERNAL PARAMETERS-1'!$B$5:$J$44,8,FALSE)*VLOOKUP('ANALYSIS-YLD2'!BG$4,'INTERNAL PARAMETERS-1'!$B$5:$J$44,3,FALSE)</f>
        <v>1.951784907154961E-2</v>
      </c>
      <c r="BH70" s="111">
        <f>'ANALYSIS-YLD1'!BH70*VLOOKUP('ANALYSIS-YLD2'!BH$4,'INTERNAL PARAMETERS-1'!$B$5:$J$44,5,FALSE)*VLOOKUP('ANALYSIS-YLD2'!BH$4,'INTERNAL PARAMETERS-1'!$B$5:$J$44,6,FALSE)*VLOOKUP('ANALYSIS-YLD2'!BH$4,'INTERNAL PARAMETERS-1'!$B$5:$J$44,3,FALSE) + 'ANALYSIS-YLD1'!BH70*(1-VLOOKUP('ANALYSIS-YLD2'!BH$4,'INTERNAL PARAMETERS-1'!$B$5:$J$44,5,FALSE))*VLOOKUP('ANALYSIS-YLD2'!BH$4,'INTERNAL PARAMETERS-1'!$B$5:$J$44,8,FALSE)*VLOOKUP('ANALYSIS-YLD2'!BH$4,'INTERNAL PARAMETERS-1'!$B$5:$J$44,3,FALSE)</f>
        <v>1.0513336374946199E-4</v>
      </c>
      <c r="BI70" s="111">
        <f>'ANALYSIS-YLD1'!BI70*VLOOKUP('ANALYSIS-YLD2'!BI$4,'INTERNAL PARAMETERS-1'!$B$5:$J$44,5,FALSE)*VLOOKUP('ANALYSIS-YLD2'!BI$4,'INTERNAL PARAMETERS-1'!$B$5:$J$44,6,FALSE)*VLOOKUP('ANALYSIS-YLD2'!BI$4,'INTERNAL PARAMETERS-1'!$B$5:$J$44,3,FALSE) + 'ANALYSIS-YLD1'!BI70*(1-VLOOKUP('ANALYSIS-YLD2'!BI$4,'INTERNAL PARAMETERS-1'!$B$5:$J$44,5,FALSE))*VLOOKUP('ANALYSIS-YLD2'!BI$4,'INTERNAL PARAMETERS-1'!$B$5:$J$44,8,FALSE)*VLOOKUP('ANALYSIS-YLD2'!BI$4,'INTERNAL PARAMETERS-1'!$B$5:$J$44,3,FALSE)</f>
        <v>0</v>
      </c>
      <c r="BJ70" s="111">
        <f>'ANALYSIS-YLD1'!BJ70*VLOOKUP('ANALYSIS-YLD2'!BJ$4,'INTERNAL PARAMETERS-1'!$B$5:$J$44,5,FALSE)*VLOOKUP('ANALYSIS-YLD2'!BJ$4,'INTERNAL PARAMETERS-1'!$B$5:$J$44,6,FALSE)*VLOOKUP('ANALYSIS-YLD2'!BJ$4,'INTERNAL PARAMETERS-1'!$B$5:$J$44,3,FALSE) + 'ANALYSIS-YLD1'!BJ70*(1-VLOOKUP('ANALYSIS-YLD2'!BJ$4,'INTERNAL PARAMETERS-1'!$B$5:$J$44,5,FALSE))*VLOOKUP('ANALYSIS-YLD2'!BJ$4,'INTERNAL PARAMETERS-1'!$B$5:$J$44,8,FALSE)*VLOOKUP('ANALYSIS-YLD2'!BJ$4,'INTERNAL PARAMETERS-1'!$B$5:$J$44,3,FALSE)</f>
        <v>7.5463338675529354E-3</v>
      </c>
      <c r="BK70" s="111">
        <f>'ANALYSIS-YLD1'!BK70*VLOOKUP('ANALYSIS-YLD2'!BK$4,'INTERNAL PARAMETERS-1'!$B$5:$J$44,5,FALSE)*VLOOKUP('ANALYSIS-YLD2'!BK$4,'INTERNAL PARAMETERS-1'!$B$5:$J$44,6,FALSE)*VLOOKUP('ANALYSIS-YLD2'!BK$4,'INTERNAL PARAMETERS-1'!$B$5:$J$44,3,FALSE) + 'ANALYSIS-YLD1'!BK70*(1-VLOOKUP('ANALYSIS-YLD2'!BK$4,'INTERNAL PARAMETERS-1'!$B$5:$J$44,5,FALSE))*VLOOKUP('ANALYSIS-YLD2'!BK$4,'INTERNAL PARAMETERS-1'!$B$5:$J$44,8,FALSE)*VLOOKUP('ANALYSIS-YLD2'!BK$4,'INTERNAL PARAMETERS-1'!$B$5:$J$44,3,FALSE)</f>
        <v>7.1226154253309828E-3</v>
      </c>
      <c r="BL70" s="111">
        <f>'ANALYSIS-YLD1'!BL70*VLOOKUP('ANALYSIS-YLD2'!BL$4,'INTERNAL PARAMETERS-1'!$B$5:$J$44,5,FALSE)*VLOOKUP('ANALYSIS-YLD2'!BL$4,'INTERNAL PARAMETERS-1'!$B$5:$J$44,6,FALSE)*VLOOKUP('ANALYSIS-YLD2'!BL$4,'INTERNAL PARAMETERS-1'!$B$5:$J$44,3,FALSE) + 'ANALYSIS-YLD1'!BL70*(1-VLOOKUP('ANALYSIS-YLD2'!BL$4,'INTERNAL PARAMETERS-1'!$B$5:$J$44,5,FALSE))*VLOOKUP('ANALYSIS-YLD2'!BL$4,'INTERNAL PARAMETERS-1'!$B$5:$J$44,8,FALSE)*VLOOKUP('ANALYSIS-YLD2'!BL$4,'INTERNAL PARAMETERS-1'!$B$5:$J$44,3,FALSE)</f>
        <v>3.8050332400416109E-2</v>
      </c>
      <c r="BM70" s="111">
        <f>'ANALYSIS-YLD1'!BM70*VLOOKUP('ANALYSIS-YLD2'!BM$4,'INTERNAL PARAMETERS-1'!$B$5:$J$44,5,FALSE)*VLOOKUP('ANALYSIS-YLD2'!BM$4,'INTERNAL PARAMETERS-1'!$B$5:$J$44,6,FALSE)*VLOOKUP('ANALYSIS-YLD2'!BM$4,'INTERNAL PARAMETERS-1'!$B$5:$J$44,3,FALSE) + 'ANALYSIS-YLD1'!BM70*(1-VLOOKUP('ANALYSIS-YLD2'!BM$4,'INTERNAL PARAMETERS-1'!$B$5:$J$44,5,FALSE))*VLOOKUP('ANALYSIS-YLD2'!BM$4,'INTERNAL PARAMETERS-1'!$B$5:$J$44,8,FALSE)*VLOOKUP('ANALYSIS-YLD2'!BM$4,'INTERNAL PARAMETERS-1'!$B$5:$J$44,3,FALSE)</f>
        <v>2.2894066630258898E-2</v>
      </c>
      <c r="BN70" s="111">
        <f>'ANALYSIS-YLD1'!BN70*VLOOKUP('ANALYSIS-YLD2'!BN$4,'INTERNAL PARAMETERS-1'!$B$5:$J$44,5,FALSE)*VLOOKUP('ANALYSIS-YLD2'!BN$4,'INTERNAL PARAMETERS-1'!$B$5:$J$44,6,FALSE)*VLOOKUP('ANALYSIS-YLD2'!BN$4,'INTERNAL PARAMETERS-1'!$B$5:$J$44,3,FALSE) + 'ANALYSIS-YLD1'!BN70*(1-VLOOKUP('ANALYSIS-YLD2'!BN$4,'INTERNAL PARAMETERS-1'!$B$5:$J$44,5,FALSE))*VLOOKUP('ANALYSIS-YLD2'!BN$4,'INTERNAL PARAMETERS-1'!$B$5:$J$44,8,FALSE)*VLOOKUP('ANALYSIS-YLD2'!BN$4,'INTERNAL PARAMETERS-1'!$B$5:$J$44,3,FALSE)</f>
        <v>1.1585502936309713E-2</v>
      </c>
      <c r="BO70" s="111">
        <f>'ANALYSIS-YLD1'!BO70*VLOOKUP('ANALYSIS-YLD2'!BO$4,'INTERNAL PARAMETERS-1'!$B$5:$J$44,5,FALSE)*VLOOKUP('ANALYSIS-YLD2'!BO$4,'INTERNAL PARAMETERS-1'!$B$5:$J$44,6,FALSE)*VLOOKUP('ANALYSIS-YLD2'!BO$4,'INTERNAL PARAMETERS-1'!$B$5:$J$44,3,FALSE) + 'ANALYSIS-YLD1'!BO70*(1-VLOOKUP('ANALYSIS-YLD2'!BO$4,'INTERNAL PARAMETERS-1'!$B$5:$J$44,5,FALSE))*VLOOKUP('ANALYSIS-YLD2'!BO$4,'INTERNAL PARAMETERS-1'!$B$5:$J$44,8,FALSE)*VLOOKUP('ANALYSIS-YLD2'!BO$4,'INTERNAL PARAMETERS-1'!$B$5:$J$44,3,FALSE)</f>
        <v>1.2372645026183928E-2</v>
      </c>
      <c r="BP70" s="111">
        <f>'ANALYSIS-YLD1'!BP70*VLOOKUP('ANALYSIS-YLD2'!BP$4,'INTERNAL PARAMETERS-1'!$B$5:$J$44,5,FALSE)*VLOOKUP('ANALYSIS-YLD2'!BP$4,'INTERNAL PARAMETERS-1'!$B$5:$J$44,6,FALSE)*VLOOKUP('ANALYSIS-YLD2'!BP$4,'INTERNAL PARAMETERS-1'!$B$5:$J$44,3,FALSE) + 'ANALYSIS-YLD1'!BP70*(1-VLOOKUP('ANALYSIS-YLD2'!BP$4,'INTERNAL PARAMETERS-1'!$B$5:$J$44,5,FALSE))*VLOOKUP('ANALYSIS-YLD2'!BP$4,'INTERNAL PARAMETERS-1'!$B$5:$J$44,8,FALSE)*VLOOKUP('ANALYSIS-YLD2'!BP$4,'INTERNAL PARAMETERS-1'!$B$5:$J$44,3,FALSE)</f>
        <v>7.3878396690767829E-4</v>
      </c>
      <c r="BQ70" s="111">
        <f>'ANALYSIS-YLD1'!BQ70*VLOOKUP('ANALYSIS-YLD2'!BQ$4,'INTERNAL PARAMETERS-1'!$B$5:$J$44,5,FALSE)*VLOOKUP('ANALYSIS-YLD2'!BQ$4,'INTERNAL PARAMETERS-1'!$B$5:$J$44,6,FALSE)*VLOOKUP('ANALYSIS-YLD2'!BQ$4,'INTERNAL PARAMETERS-1'!$B$5:$J$44,3,FALSE) + 'ANALYSIS-YLD1'!BQ70*(1-VLOOKUP('ANALYSIS-YLD2'!BQ$4,'INTERNAL PARAMETERS-1'!$B$5:$J$44,5,FALSE))*VLOOKUP('ANALYSIS-YLD2'!BQ$4,'INTERNAL PARAMETERS-1'!$B$5:$J$44,8,FALSE)*VLOOKUP('ANALYSIS-YLD2'!BQ$4,'INTERNAL PARAMETERS-1'!$B$5:$J$44,3,FALSE)</f>
        <v>3.970894449759968E-2</v>
      </c>
      <c r="BR70" s="111">
        <f>'ANALYSIS-YLD1'!BR70*VLOOKUP('ANALYSIS-YLD2'!BR$4,'INTERNAL PARAMETERS-1'!$B$5:$J$44,5,FALSE)*VLOOKUP('ANALYSIS-YLD2'!BR$4,'INTERNAL PARAMETERS-1'!$B$5:$J$44,6,FALSE)*VLOOKUP('ANALYSIS-YLD2'!BR$4,'INTERNAL PARAMETERS-1'!$B$5:$J$44,3,FALSE) + 'ANALYSIS-YLD1'!BR70*(1-VLOOKUP('ANALYSIS-YLD2'!BR$4,'INTERNAL PARAMETERS-1'!$B$5:$J$44,5,FALSE))*VLOOKUP('ANALYSIS-YLD2'!BR$4,'INTERNAL PARAMETERS-1'!$B$5:$J$44,8,FALSE)*VLOOKUP('ANALYSIS-YLD2'!BR$4,'INTERNAL PARAMETERS-1'!$B$5:$J$44,3,FALSE)</f>
        <v>6.1216109448324247E-4</v>
      </c>
      <c r="BS70" s="111">
        <f>'ANALYSIS-YLD1'!BS70*VLOOKUP('ANALYSIS-YLD2'!BS$4,'INTERNAL PARAMETERS-1'!$B$5:$J$44,5,FALSE)*VLOOKUP('ANALYSIS-YLD2'!BS$4,'INTERNAL PARAMETERS-1'!$B$5:$J$44,6,FALSE)*VLOOKUP('ANALYSIS-YLD2'!BS$4,'INTERNAL PARAMETERS-1'!$B$5:$J$44,3,FALSE) + 'ANALYSIS-YLD1'!BS70*(1-VLOOKUP('ANALYSIS-YLD2'!BS$4,'INTERNAL PARAMETERS-1'!$B$5:$J$44,5,FALSE))*VLOOKUP('ANALYSIS-YLD2'!BS$4,'INTERNAL PARAMETERS-1'!$B$5:$J$44,8,FALSE)*VLOOKUP('ANALYSIS-YLD2'!BS$4,'INTERNAL PARAMETERS-1'!$B$5:$J$44,3,FALSE)</f>
        <v>1.4254260029104995E-4</v>
      </c>
      <c r="BT70" s="111">
        <f>'ANALYSIS-YLD1'!BT70*VLOOKUP('ANALYSIS-YLD2'!BT$4,'INTERNAL PARAMETERS-1'!$B$5:$J$44,5,FALSE)*VLOOKUP('ANALYSIS-YLD2'!BT$4,'INTERNAL PARAMETERS-1'!$B$5:$J$44,6,FALSE)*VLOOKUP('ANALYSIS-YLD2'!BT$4,'INTERNAL PARAMETERS-1'!$B$5:$J$44,3,FALSE) + 'ANALYSIS-YLD1'!BT70*(1-VLOOKUP('ANALYSIS-YLD2'!BT$4,'INTERNAL PARAMETERS-1'!$B$5:$J$44,5,FALSE))*VLOOKUP('ANALYSIS-YLD2'!BT$4,'INTERNAL PARAMETERS-1'!$B$5:$J$44,8,FALSE)*VLOOKUP('ANALYSIS-YLD2'!BT$4,'INTERNAL PARAMETERS-1'!$B$5:$J$44,3,FALSE)</f>
        <v>0</v>
      </c>
      <c r="BU70" s="111">
        <f>'ANALYSIS-YLD1'!BU70*VLOOKUP('ANALYSIS-YLD2'!BU$4,'INTERNAL PARAMETERS-1'!$B$5:$J$44,5,FALSE)*VLOOKUP('ANALYSIS-YLD2'!BU$4,'INTERNAL PARAMETERS-1'!$B$5:$J$44,6,FALSE)*VLOOKUP('ANALYSIS-YLD2'!BU$4,'INTERNAL PARAMETERS-1'!$B$5:$J$44,3,FALSE) + 'ANALYSIS-YLD1'!BU70*(1-VLOOKUP('ANALYSIS-YLD2'!BU$4,'INTERNAL PARAMETERS-1'!$B$5:$J$44,5,FALSE))*VLOOKUP('ANALYSIS-YLD2'!BU$4,'INTERNAL PARAMETERS-1'!$B$5:$J$44,8,FALSE)*VLOOKUP('ANALYSIS-YLD2'!BU$4,'INTERNAL PARAMETERS-1'!$B$5:$J$44,3,FALSE)</f>
        <v>0</v>
      </c>
      <c r="BV70" s="111">
        <f>'ANALYSIS-YLD1'!BV70*VLOOKUP('ANALYSIS-YLD2'!BV$4,'INTERNAL PARAMETERS-1'!$B$5:$J$44,5,FALSE)*VLOOKUP('ANALYSIS-YLD2'!BV$4,'INTERNAL PARAMETERS-1'!$B$5:$J$44,6,FALSE)*VLOOKUP('ANALYSIS-YLD2'!BV$4,'INTERNAL PARAMETERS-1'!$B$5:$J$44,3,FALSE) + 'ANALYSIS-YLD1'!BV70*(1-VLOOKUP('ANALYSIS-YLD2'!BV$4,'INTERNAL PARAMETERS-1'!$B$5:$J$44,5,FALSE))*VLOOKUP('ANALYSIS-YLD2'!BV$4,'INTERNAL PARAMETERS-1'!$B$5:$J$44,8,FALSE)*VLOOKUP('ANALYSIS-YLD2'!BV$4,'INTERNAL PARAMETERS-1'!$B$5:$J$44,3,FALSE)</f>
        <v>0</v>
      </c>
      <c r="BW70" s="111">
        <f>'ANALYSIS-YLD1'!BW70*VLOOKUP('ANALYSIS-YLD2'!BW$4,'INTERNAL PARAMETERS-1'!$B$5:$J$44,5,FALSE)*VLOOKUP('ANALYSIS-YLD2'!BW$4,'INTERNAL PARAMETERS-1'!$B$5:$J$44,6,FALSE)*VLOOKUP('ANALYSIS-YLD2'!BW$4,'INTERNAL PARAMETERS-1'!$B$5:$J$44,3,FALSE) + 'ANALYSIS-YLD1'!BW70*(1-VLOOKUP('ANALYSIS-YLD2'!BW$4,'INTERNAL PARAMETERS-1'!$B$5:$J$44,5,FALSE))*VLOOKUP('ANALYSIS-YLD2'!BW$4,'INTERNAL PARAMETERS-1'!$B$5:$J$44,8,FALSE)*VLOOKUP('ANALYSIS-YLD2'!BW$4,'INTERNAL PARAMETERS-1'!$B$5:$J$44,3,FALSE)</f>
        <v>0</v>
      </c>
      <c r="BX70" s="111">
        <f>'ANALYSIS-YLD1'!BX70*VLOOKUP('ANALYSIS-YLD2'!BX$4,'INTERNAL PARAMETERS-1'!$B$5:$J$44,5,FALSE)*VLOOKUP('ANALYSIS-YLD2'!BX$4,'INTERNAL PARAMETERS-1'!$B$5:$J$44,6,FALSE)*VLOOKUP('ANALYSIS-YLD2'!BX$4,'INTERNAL PARAMETERS-1'!$B$5:$J$44,3,FALSE) + 'ANALYSIS-YLD1'!BX70*(1-VLOOKUP('ANALYSIS-YLD2'!BX$4,'INTERNAL PARAMETERS-1'!$B$5:$J$44,5,FALSE))*VLOOKUP('ANALYSIS-YLD2'!BX$4,'INTERNAL PARAMETERS-1'!$B$5:$J$44,8,FALSE)*VLOOKUP('ANALYSIS-YLD2'!BX$4,'INTERNAL PARAMETERS-1'!$B$5:$J$44,3,FALSE)</f>
        <v>0</v>
      </c>
      <c r="BY70" s="111">
        <f>'ANALYSIS-YLD1'!BY70*VLOOKUP('ANALYSIS-YLD2'!BY$4,'INTERNAL PARAMETERS-1'!$B$5:$J$44,5,FALSE)*VLOOKUP('ANALYSIS-YLD2'!BY$4,'INTERNAL PARAMETERS-1'!$B$5:$J$44,6,FALSE)*VLOOKUP('ANALYSIS-YLD2'!BY$4,'INTERNAL PARAMETERS-1'!$B$5:$J$44,3,FALSE) + 'ANALYSIS-YLD1'!BY70*(1-VLOOKUP('ANALYSIS-YLD2'!BY$4,'INTERNAL PARAMETERS-1'!$B$5:$J$44,5,FALSE))*VLOOKUP('ANALYSIS-YLD2'!BY$4,'INTERNAL PARAMETERS-1'!$B$5:$J$44,8,FALSE)*VLOOKUP('ANALYSIS-YLD2'!BY$4,'INTERNAL PARAMETERS-1'!$B$5:$J$44,3,FALSE)</f>
        <v>0</v>
      </c>
      <c r="BZ70" s="111">
        <f>'ANALYSIS-YLD1'!BZ70*VLOOKUP('ANALYSIS-YLD2'!BZ$4,'INTERNAL PARAMETERS-1'!$B$5:$J$44,5,FALSE)*VLOOKUP('ANALYSIS-YLD2'!BZ$4,'INTERNAL PARAMETERS-1'!$B$5:$J$44,6,FALSE)*VLOOKUP('ANALYSIS-YLD2'!BZ$4,'INTERNAL PARAMETERS-1'!$B$5:$J$44,3,FALSE) + 'ANALYSIS-YLD1'!BZ70*(1-VLOOKUP('ANALYSIS-YLD2'!BZ$4,'INTERNAL PARAMETERS-1'!$B$5:$J$44,5,FALSE))*VLOOKUP('ANALYSIS-YLD2'!BZ$4,'INTERNAL PARAMETERS-1'!$B$5:$J$44,8,FALSE)*VLOOKUP('ANALYSIS-YLD2'!BZ$4,'INTERNAL PARAMETERS-1'!$B$5:$J$44,3,FALSE)</f>
        <v>6.230125259227377E-5</v>
      </c>
      <c r="CA70" s="111">
        <f>'ANALYSIS-YLD1'!CA70*VLOOKUP('ANALYSIS-YLD2'!CA$4,'INTERNAL PARAMETERS-1'!$B$5:$J$44,5,FALSE)*VLOOKUP('ANALYSIS-YLD2'!CA$4,'INTERNAL PARAMETERS-1'!$B$5:$J$44,6,FALSE)*VLOOKUP('ANALYSIS-YLD2'!CA$4,'INTERNAL PARAMETERS-1'!$B$5:$J$44,3,FALSE) + 'ANALYSIS-YLD1'!CA70*(1-VLOOKUP('ANALYSIS-YLD2'!CA$4,'INTERNAL PARAMETERS-1'!$B$5:$J$44,5,FALSE))*VLOOKUP('ANALYSIS-YLD2'!CA$4,'INTERNAL PARAMETERS-1'!$B$5:$J$44,8,FALSE)*VLOOKUP('ANALYSIS-YLD2'!CA$4,'INTERNAL PARAMETERS-1'!$B$5:$J$44,3,FALSE)</f>
        <v>0</v>
      </c>
      <c r="CB70" s="111">
        <f>'ANALYSIS-YLD1'!CB70*VLOOKUP('ANALYSIS-YLD2'!CB$4,'INTERNAL PARAMETERS-1'!$B$5:$J$44,5,FALSE)*VLOOKUP('ANALYSIS-YLD2'!CB$4,'INTERNAL PARAMETERS-1'!$B$5:$J$44,6,FALSE)*VLOOKUP('ANALYSIS-YLD2'!CB$4,'INTERNAL PARAMETERS-1'!$B$5:$J$44,3,FALSE) + 'ANALYSIS-YLD1'!CB70*(1-VLOOKUP('ANALYSIS-YLD2'!CB$4,'INTERNAL PARAMETERS-1'!$B$5:$J$44,5,FALSE))*VLOOKUP('ANALYSIS-YLD2'!CB$4,'INTERNAL PARAMETERS-1'!$B$5:$J$44,8,FALSE)*VLOOKUP('ANALYSIS-YLD2'!CB$4,'INTERNAL PARAMETERS-1'!$B$5:$J$44,3,FALSE)</f>
        <v>0</v>
      </c>
      <c r="CC70" s="111">
        <f>'ANALYSIS-YLD1'!CC70*VLOOKUP('ANALYSIS-YLD2'!CC$4,'INTERNAL PARAMETERS-1'!$B$5:$J$44,5,FALSE)*VLOOKUP('ANALYSIS-YLD2'!CC$4,'INTERNAL PARAMETERS-1'!$B$5:$J$44,6,FALSE)*VLOOKUP('ANALYSIS-YLD2'!CC$4,'INTERNAL PARAMETERS-1'!$B$5:$J$44,3,FALSE) + 'ANALYSIS-YLD1'!CC70*(1-VLOOKUP('ANALYSIS-YLD2'!CC$4,'INTERNAL PARAMETERS-1'!$B$5:$J$44,5,FALSE))*VLOOKUP('ANALYSIS-YLD2'!CC$4,'INTERNAL PARAMETERS-1'!$B$5:$J$44,8,FALSE)*VLOOKUP('ANALYSIS-YLD2'!CC$4,'INTERNAL PARAMETERS-1'!$B$5:$J$44,3,FALSE)</f>
        <v>2.6391521189306948E-4</v>
      </c>
      <c r="CD70" s="111">
        <f>'ANALYSIS-YLD1'!CD70*VLOOKUP('ANALYSIS-YLD2'!CD$4,'INTERNAL PARAMETERS-1'!$B$5:$J$44,5,FALSE)*VLOOKUP('ANALYSIS-YLD2'!CD$4,'INTERNAL PARAMETERS-1'!$B$5:$J$44,6,FALSE)*VLOOKUP('ANALYSIS-YLD2'!CD$4,'INTERNAL PARAMETERS-1'!$B$5:$J$44,3,FALSE) + 'ANALYSIS-YLD1'!CD70*(1-VLOOKUP('ANALYSIS-YLD2'!CD$4,'INTERNAL PARAMETERS-1'!$B$5:$J$44,5,FALSE))*VLOOKUP('ANALYSIS-YLD2'!CD$4,'INTERNAL PARAMETERS-1'!$B$5:$J$44,8,FALSE)*VLOOKUP('ANALYSIS-YLD2'!CD$4,'INTERNAL PARAMETERS-1'!$B$5:$J$44,3,FALSE)</f>
        <v>2.6283299638435806E-4</v>
      </c>
      <c r="CE70" s="111">
        <f>'ANALYSIS-YLD1'!CE70*VLOOKUP('ANALYSIS-YLD2'!CE$4,'INTERNAL PARAMETERS-1'!$B$5:$J$44,5,FALSE)*VLOOKUP('ANALYSIS-YLD2'!CE$4,'INTERNAL PARAMETERS-1'!$B$5:$J$44,6,FALSE)*VLOOKUP('ANALYSIS-YLD2'!CE$4,'INTERNAL PARAMETERS-1'!$B$5:$J$44,3,FALSE) + 'ANALYSIS-YLD1'!CE70*(1-VLOOKUP('ANALYSIS-YLD2'!CE$4,'INTERNAL PARAMETERS-1'!$B$5:$J$44,5,FALSE))*VLOOKUP('ANALYSIS-YLD2'!CE$4,'INTERNAL PARAMETERS-1'!$B$5:$J$44,8,FALSE)*VLOOKUP('ANALYSIS-YLD2'!CE$4,'INTERNAL PARAMETERS-1'!$B$5:$J$44,3,FALSE)</f>
        <v>6.7308174352209238E-4</v>
      </c>
      <c r="CF70" s="111">
        <f>'ANALYSIS-YLD1'!CF70*VLOOKUP('ANALYSIS-YLD2'!CF$4,'INTERNAL PARAMETERS-1'!$B$5:$J$44,5,FALSE)*VLOOKUP('ANALYSIS-YLD2'!CF$4,'INTERNAL PARAMETERS-1'!$B$5:$J$44,6,FALSE)*VLOOKUP('ANALYSIS-YLD2'!CF$4,'INTERNAL PARAMETERS-1'!$B$5:$J$44,3,FALSE) + 'ANALYSIS-YLD1'!CF70*(1-VLOOKUP('ANALYSIS-YLD2'!CF$4,'INTERNAL PARAMETERS-1'!$B$5:$J$44,5,FALSE))*VLOOKUP('ANALYSIS-YLD2'!CF$4,'INTERNAL PARAMETERS-1'!$B$5:$J$44,8,FALSE)*VLOOKUP('ANALYSIS-YLD2'!CF$4,'INTERNAL PARAMETERS-1'!$B$5:$J$44,3,FALSE)</f>
        <v>4.3196286036960334E-4</v>
      </c>
      <c r="CG70" s="111">
        <f>'ANALYSIS-YLD1'!CG70*VLOOKUP('ANALYSIS-YLD2'!CG$4,'INTERNAL PARAMETERS-1'!$B$5:$J$44,5,FALSE)*VLOOKUP('ANALYSIS-YLD2'!CG$4,'INTERNAL PARAMETERS-1'!$B$5:$J$44,6,FALSE)*VLOOKUP('ANALYSIS-YLD2'!CG$4,'INTERNAL PARAMETERS-1'!$B$5:$J$44,3,FALSE) + 'ANALYSIS-YLD1'!CG70*(1-VLOOKUP('ANALYSIS-YLD2'!CG$4,'INTERNAL PARAMETERS-1'!$B$5:$J$44,5,FALSE))*VLOOKUP('ANALYSIS-YLD2'!CG$4,'INTERNAL PARAMETERS-1'!$B$5:$J$44,8,FALSE)*VLOOKUP('ANALYSIS-YLD2'!CG$4,'INTERNAL PARAMETERS-1'!$B$5:$J$44,3,FALSE)</f>
        <v>2.862063026385778E-5</v>
      </c>
      <c r="CH70" s="110">
        <f>'ANALYSIS-YLD1'!CH70*VLOOKUP('ANALYSIS-YLD2'!CH$4,'INTERNAL PARAMETERS-1'!$B$5:$J$44,5,FALSE)*VLOOKUP('ANALYSIS-YLD2'!CH$4,'INTERNAL PARAMETERS-1'!$B$5:$J$44,6,FALSE)*VLOOKUP('ANALYSIS-YLD2'!CH$4,'INTERNAL PARAMETERS-1'!$B$5:$J$44,3,FALSE) + 'ANALYSIS-YLD1'!CH70*(1-VLOOKUP('ANALYSIS-YLD2'!CH$4,'INTERNAL PARAMETERS-1'!$B$5:$J$44,5,FALSE))*VLOOKUP('ANALYSIS-YLD2'!CH$4,'INTERNAL PARAMETERS-1'!$B$5:$J$44,8,FALSE)*VLOOKUP('ANALYSIS-YLD2'!CH$4,'INTERNAL PARAMETERS-1'!$B$5:$J$44,3,FALSE)</f>
        <v>0</v>
      </c>
      <c r="CJ70" s="112">
        <f t="shared" si="2"/>
        <v>9.2429427811242189</v>
      </c>
      <c r="CK70" s="110">
        <f t="shared" si="3"/>
        <v>0.50329261094407474</v>
      </c>
    </row>
    <row r="71" spans="2:89" x14ac:dyDescent="0.5">
      <c r="B71" s="127" t="s">
        <v>27</v>
      </c>
      <c r="C71" s="126" t="s">
        <v>2</v>
      </c>
      <c r="D71" s="126" t="s">
        <v>8</v>
      </c>
      <c r="E71" s="125">
        <f>'INPUTS-Incidence'!E71</f>
        <v>40.83126467774202</v>
      </c>
      <c r="F71" s="124">
        <f>'INTERNAL PARAMETERS-1'!M17</f>
        <v>25.55</v>
      </c>
      <c r="G71" s="112">
        <f>'ANALYSIS-YLD1'!G71*VLOOKUP('ANALYSIS-YLD2'!G$4,'INTERNAL PARAMETERS-1'!$B$5:$J$44,5,FALSE)*VLOOKUP('ANALYSIS-YLD2'!G$4,'INTERNAL PARAMETERS-1'!$B$5:$J$44,7,FALSE)*'ANALYSIS-YLD2'!$F71 + 'ANALYSIS-YLD1'!G71*(1-VLOOKUP('ANALYSIS-YLD2'!G$4,'INTERNAL PARAMETERS-1'!$B$5:$J$44,5,FALSE))*VLOOKUP('ANALYSIS-YLD2'!G$4,'INTERNAL PARAMETERS-1'!$B$5:$J$44,9,FALSE)*'ANALYSIS-YLD2'!$F71</f>
        <v>2.4751986303165561</v>
      </c>
      <c r="H71" s="111">
        <f>'ANALYSIS-YLD1'!H71*VLOOKUP('ANALYSIS-YLD2'!H$4,'INTERNAL PARAMETERS-1'!$B$5:$J$44,5,FALSE)*VLOOKUP('ANALYSIS-YLD2'!H$4,'INTERNAL PARAMETERS-1'!$B$5:$J$44,7,FALSE)*'ANALYSIS-YLD2'!$F71 + 'ANALYSIS-YLD1'!H71*(1-VLOOKUP('ANALYSIS-YLD2'!H$4,'INTERNAL PARAMETERS-1'!$B$5:$J$44,5,FALSE))*VLOOKUP('ANALYSIS-YLD2'!H$4,'INTERNAL PARAMETERS-1'!$B$5:$J$44,9,FALSE)*'ANALYSIS-YLD2'!$F71</f>
        <v>0.41462399905543168</v>
      </c>
      <c r="I71" s="111">
        <f>'ANALYSIS-YLD1'!I71*VLOOKUP('ANALYSIS-YLD2'!I$4,'INTERNAL PARAMETERS-1'!$B$5:$J$44,5,FALSE)*VLOOKUP('ANALYSIS-YLD2'!I$4,'INTERNAL PARAMETERS-1'!$B$5:$J$44,7,FALSE)*'ANALYSIS-YLD2'!$F71 + 'ANALYSIS-YLD1'!I71*(1-VLOOKUP('ANALYSIS-YLD2'!I$4,'INTERNAL PARAMETERS-1'!$B$5:$J$44,5,FALSE))*VLOOKUP('ANALYSIS-YLD2'!I$4,'INTERNAL PARAMETERS-1'!$B$5:$J$44,9,FALSE)*'ANALYSIS-YLD2'!$F71</f>
        <v>2.2399235481180781</v>
      </c>
      <c r="J71" s="111">
        <f>'ANALYSIS-YLD1'!J71*VLOOKUP('ANALYSIS-YLD2'!J$4,'INTERNAL PARAMETERS-1'!$B$5:$J$44,5,FALSE)*VLOOKUP('ANALYSIS-YLD2'!J$4,'INTERNAL PARAMETERS-1'!$B$5:$J$44,7,FALSE)*'ANALYSIS-YLD2'!$F71 + 'ANALYSIS-YLD1'!J71*(1-VLOOKUP('ANALYSIS-YLD2'!J$4,'INTERNAL PARAMETERS-1'!$B$5:$J$44,5,FALSE))*VLOOKUP('ANALYSIS-YLD2'!J$4,'INTERNAL PARAMETERS-1'!$B$5:$J$44,9,FALSE)*'ANALYSIS-YLD2'!$F71</f>
        <v>0</v>
      </c>
      <c r="K71" s="111">
        <f>'ANALYSIS-YLD1'!K71*VLOOKUP('ANALYSIS-YLD2'!K$4,'INTERNAL PARAMETERS-1'!$B$5:$J$44,5,FALSE)*VLOOKUP('ANALYSIS-YLD2'!K$4,'INTERNAL PARAMETERS-1'!$B$5:$J$44,7,FALSE)*'ANALYSIS-YLD2'!$F71 + 'ANALYSIS-YLD1'!K71*(1-VLOOKUP('ANALYSIS-YLD2'!K$4,'INTERNAL PARAMETERS-1'!$B$5:$J$44,5,FALSE))*VLOOKUP('ANALYSIS-YLD2'!K$4,'INTERNAL PARAMETERS-1'!$B$5:$J$44,9,FALSE)*'ANALYSIS-YLD2'!$F71</f>
        <v>0</v>
      </c>
      <c r="L71" s="111">
        <f>'ANALYSIS-YLD1'!L71*VLOOKUP('ANALYSIS-YLD2'!L$4,'INTERNAL PARAMETERS-1'!$B$5:$J$44,5,FALSE)*VLOOKUP('ANALYSIS-YLD2'!L$4,'INTERNAL PARAMETERS-1'!$B$5:$J$44,7,FALSE)*'ANALYSIS-YLD2'!$F71 + 'ANALYSIS-YLD1'!L71*(1-VLOOKUP('ANALYSIS-YLD2'!L$4,'INTERNAL PARAMETERS-1'!$B$5:$J$44,5,FALSE))*VLOOKUP('ANALYSIS-YLD2'!L$4,'INTERNAL PARAMETERS-1'!$B$5:$J$44,9,FALSE)*'ANALYSIS-YLD2'!$F71</f>
        <v>0</v>
      </c>
      <c r="M71" s="111">
        <f>'ANALYSIS-YLD1'!M71*VLOOKUP('ANALYSIS-YLD2'!M$4,'INTERNAL PARAMETERS-1'!$B$5:$J$44,5,FALSE)*VLOOKUP('ANALYSIS-YLD2'!M$4,'INTERNAL PARAMETERS-1'!$B$5:$J$44,7,FALSE)*'ANALYSIS-YLD2'!$F71 + 'ANALYSIS-YLD1'!M71*(1-VLOOKUP('ANALYSIS-YLD2'!M$4,'INTERNAL PARAMETERS-1'!$B$5:$J$44,5,FALSE))*VLOOKUP('ANALYSIS-YLD2'!M$4,'INTERNAL PARAMETERS-1'!$B$5:$J$44,9,FALSE)*'ANALYSIS-YLD2'!$F71</f>
        <v>0.20006799959091762</v>
      </c>
      <c r="N71" s="111">
        <f>'ANALYSIS-YLD1'!N71*VLOOKUP('ANALYSIS-YLD2'!N$4,'INTERNAL PARAMETERS-1'!$B$5:$J$44,5,FALSE)*VLOOKUP('ANALYSIS-YLD2'!N$4,'INTERNAL PARAMETERS-1'!$B$5:$J$44,7,FALSE)*'ANALYSIS-YLD2'!$F71 + 'ANALYSIS-YLD1'!N71*(1-VLOOKUP('ANALYSIS-YLD2'!N$4,'INTERNAL PARAMETERS-1'!$B$5:$J$44,5,FALSE))*VLOOKUP('ANALYSIS-YLD2'!N$4,'INTERNAL PARAMETERS-1'!$B$5:$J$44,9,FALSE)*'ANALYSIS-YLD2'!$F71</f>
        <v>6.6537510652587041E-3</v>
      </c>
      <c r="O71" s="111">
        <f>'ANALYSIS-YLD1'!O71*VLOOKUP('ANALYSIS-YLD2'!O$4,'INTERNAL PARAMETERS-1'!$B$5:$J$44,5,FALSE)*VLOOKUP('ANALYSIS-YLD2'!O$4,'INTERNAL PARAMETERS-1'!$B$5:$J$44,7,FALSE)*'ANALYSIS-YLD2'!$F71 + 'ANALYSIS-YLD1'!O71*(1-VLOOKUP('ANALYSIS-YLD2'!O$4,'INTERNAL PARAMETERS-1'!$B$5:$J$44,5,FALSE))*VLOOKUP('ANALYSIS-YLD2'!O$4,'INTERNAL PARAMETERS-1'!$B$5:$J$44,9,FALSE)*'ANALYSIS-YLD2'!$F71</f>
        <v>0</v>
      </c>
      <c r="P71" s="111">
        <f>'ANALYSIS-YLD1'!P71*VLOOKUP('ANALYSIS-YLD2'!P$4,'INTERNAL PARAMETERS-1'!$B$5:$J$44,5,FALSE)*VLOOKUP('ANALYSIS-YLD2'!P$4,'INTERNAL PARAMETERS-1'!$B$5:$J$44,7,FALSE)*'ANALYSIS-YLD2'!$F71 + 'ANALYSIS-YLD1'!P71*(1-VLOOKUP('ANALYSIS-YLD2'!P$4,'INTERNAL PARAMETERS-1'!$B$5:$J$44,5,FALSE))*VLOOKUP('ANALYSIS-YLD2'!P$4,'INTERNAL PARAMETERS-1'!$B$5:$J$44,9,FALSE)*'ANALYSIS-YLD2'!$F71</f>
        <v>0</v>
      </c>
      <c r="Q71" s="111">
        <f>'ANALYSIS-YLD1'!Q71*VLOOKUP('ANALYSIS-YLD2'!Q$4,'INTERNAL PARAMETERS-1'!$B$5:$J$44,5,FALSE)*VLOOKUP('ANALYSIS-YLD2'!Q$4,'INTERNAL PARAMETERS-1'!$B$5:$J$44,7,FALSE)*'ANALYSIS-YLD2'!$F71 + 'ANALYSIS-YLD1'!Q71*(1-VLOOKUP('ANALYSIS-YLD2'!Q$4,'INTERNAL PARAMETERS-1'!$B$5:$J$44,5,FALSE))*VLOOKUP('ANALYSIS-YLD2'!Q$4,'INTERNAL PARAMETERS-1'!$B$5:$J$44,9,FALSE)*'ANALYSIS-YLD2'!$F71</f>
        <v>0</v>
      </c>
      <c r="R71" s="111">
        <f>'ANALYSIS-YLD1'!R71*VLOOKUP('ANALYSIS-YLD2'!R$4,'INTERNAL PARAMETERS-1'!$B$5:$J$44,5,FALSE)*VLOOKUP('ANALYSIS-YLD2'!R$4,'INTERNAL PARAMETERS-1'!$B$5:$J$44,7,FALSE)*'ANALYSIS-YLD2'!$F71 + 'ANALYSIS-YLD1'!R71*(1-VLOOKUP('ANALYSIS-YLD2'!R$4,'INTERNAL PARAMETERS-1'!$B$5:$J$44,5,FALSE))*VLOOKUP('ANALYSIS-YLD2'!R$4,'INTERNAL PARAMETERS-1'!$B$5:$J$44,9,FALSE)*'ANALYSIS-YLD2'!$F71</f>
        <v>5.6034443097875966E-3</v>
      </c>
      <c r="S71" s="111">
        <f>'ANALYSIS-YLD1'!S71*VLOOKUP('ANALYSIS-YLD2'!S$4,'INTERNAL PARAMETERS-1'!$B$5:$J$44,5,FALSE)*VLOOKUP('ANALYSIS-YLD2'!S$4,'INTERNAL PARAMETERS-1'!$B$5:$J$44,7,FALSE)*'ANALYSIS-YLD2'!$F71 + 'ANALYSIS-YLD1'!S71*(1-VLOOKUP('ANALYSIS-YLD2'!S$4,'INTERNAL PARAMETERS-1'!$B$5:$J$44,5,FALSE))*VLOOKUP('ANALYSIS-YLD2'!S$4,'INTERNAL PARAMETERS-1'!$B$5:$J$44,9,FALSE)*'ANALYSIS-YLD2'!$F71</f>
        <v>0.23572879197423574</v>
      </c>
      <c r="T71" s="111">
        <f>'ANALYSIS-YLD1'!T71*VLOOKUP('ANALYSIS-YLD2'!T$4,'INTERNAL PARAMETERS-1'!$B$5:$J$44,5,FALSE)*VLOOKUP('ANALYSIS-YLD2'!T$4,'INTERNAL PARAMETERS-1'!$B$5:$J$44,7,FALSE)*'ANALYSIS-YLD2'!$F71 + 'ANALYSIS-YLD1'!T71*(1-VLOOKUP('ANALYSIS-YLD2'!T$4,'INTERNAL PARAMETERS-1'!$B$5:$J$44,5,FALSE))*VLOOKUP('ANALYSIS-YLD2'!T$4,'INTERNAL PARAMETERS-1'!$B$5:$J$44,9,FALSE)*'ANALYSIS-YLD2'!$F71</f>
        <v>3.1516244526117683E-2</v>
      </c>
      <c r="U71" s="111">
        <f>'ANALYSIS-YLD1'!U71*VLOOKUP('ANALYSIS-YLD2'!U$4,'INTERNAL PARAMETERS-1'!$B$5:$J$44,5,FALSE)*VLOOKUP('ANALYSIS-YLD2'!U$4,'INTERNAL PARAMETERS-1'!$B$5:$J$44,7,FALSE)*'ANALYSIS-YLD2'!$F71 + 'ANALYSIS-YLD1'!U71*(1-VLOOKUP('ANALYSIS-YLD2'!U$4,'INTERNAL PARAMETERS-1'!$B$5:$J$44,5,FALSE))*VLOOKUP('ANALYSIS-YLD2'!U$4,'INTERNAL PARAMETERS-1'!$B$5:$J$44,9,FALSE)*'ANALYSIS-YLD2'!$F71</f>
        <v>7.9148650875749803E-3</v>
      </c>
      <c r="V71" s="111">
        <f>'ANALYSIS-YLD1'!V71*VLOOKUP('ANALYSIS-YLD2'!V$4,'INTERNAL PARAMETERS-1'!$B$5:$J$44,5,FALSE)*VLOOKUP('ANALYSIS-YLD2'!V$4,'INTERNAL PARAMETERS-1'!$B$5:$J$44,7,FALSE)*'ANALYSIS-YLD2'!$F71 + 'ANALYSIS-YLD1'!V71*(1-VLOOKUP('ANALYSIS-YLD2'!V$4,'INTERNAL PARAMETERS-1'!$B$5:$J$44,5,FALSE))*VLOOKUP('ANALYSIS-YLD2'!V$4,'INTERNAL PARAMETERS-1'!$B$5:$J$44,9,FALSE)*'ANALYSIS-YLD2'!$F71</f>
        <v>0.20512859458461227</v>
      </c>
      <c r="W71" s="111">
        <f>'ANALYSIS-YLD1'!W71*VLOOKUP('ANALYSIS-YLD2'!W$4,'INTERNAL PARAMETERS-1'!$B$5:$J$44,5,FALSE)*VLOOKUP('ANALYSIS-YLD2'!W$4,'INTERNAL PARAMETERS-1'!$B$5:$J$44,7,FALSE)*'ANALYSIS-YLD2'!$F71 + 'ANALYSIS-YLD1'!W71*(1-VLOOKUP('ANALYSIS-YLD2'!W$4,'INTERNAL PARAMETERS-1'!$B$5:$J$44,5,FALSE))*VLOOKUP('ANALYSIS-YLD2'!W$4,'INTERNAL PARAMETERS-1'!$B$5:$J$44,9,FALSE)*'ANALYSIS-YLD2'!$F71</f>
        <v>0</v>
      </c>
      <c r="X71" s="111">
        <f>'ANALYSIS-YLD1'!X71*VLOOKUP('ANALYSIS-YLD2'!X$4,'INTERNAL PARAMETERS-1'!$B$5:$J$44,5,FALSE)*VLOOKUP('ANALYSIS-YLD2'!X$4,'INTERNAL PARAMETERS-1'!$B$5:$J$44,7,FALSE)*'ANALYSIS-YLD2'!$F71 + 'ANALYSIS-YLD1'!X71*(1-VLOOKUP('ANALYSIS-YLD2'!X$4,'INTERNAL PARAMETERS-1'!$B$5:$J$44,5,FALSE))*VLOOKUP('ANALYSIS-YLD2'!X$4,'INTERNAL PARAMETERS-1'!$B$5:$J$44,9,FALSE)*'ANALYSIS-YLD2'!$F71</f>
        <v>0</v>
      </c>
      <c r="Y71" s="111">
        <f>'ANALYSIS-YLD1'!Y71*VLOOKUP('ANALYSIS-YLD2'!Y$4,'INTERNAL PARAMETERS-1'!$B$5:$J$44,5,FALSE)*VLOOKUP('ANALYSIS-YLD2'!Y$4,'INTERNAL PARAMETERS-1'!$B$5:$J$44,7,FALSE)*'ANALYSIS-YLD2'!$F71 + 'ANALYSIS-YLD1'!Y71*(1-VLOOKUP('ANALYSIS-YLD2'!Y$4,'INTERNAL PARAMETERS-1'!$B$5:$J$44,5,FALSE))*VLOOKUP('ANALYSIS-YLD2'!Y$4,'INTERNAL PARAMETERS-1'!$B$5:$J$44,9,FALSE)*'ANALYSIS-YLD2'!$F71</f>
        <v>0</v>
      </c>
      <c r="Z71" s="111">
        <f>'ANALYSIS-YLD1'!Z71*VLOOKUP('ANALYSIS-YLD2'!Z$4,'INTERNAL PARAMETERS-1'!$B$5:$J$44,5,FALSE)*VLOOKUP('ANALYSIS-YLD2'!Z$4,'INTERNAL PARAMETERS-1'!$B$5:$J$44,7,FALSE)*'ANALYSIS-YLD2'!$F71 + 'ANALYSIS-YLD1'!Z71*(1-VLOOKUP('ANALYSIS-YLD2'!Z$4,'INTERNAL PARAMETERS-1'!$B$5:$J$44,5,FALSE))*VLOOKUP('ANALYSIS-YLD2'!Z$4,'INTERNAL PARAMETERS-1'!$B$5:$J$44,9,FALSE)*'ANALYSIS-YLD2'!$F71</f>
        <v>0</v>
      </c>
      <c r="AA71" s="111">
        <f>'ANALYSIS-YLD1'!AA71*VLOOKUP('ANALYSIS-YLD2'!AA$4,'INTERNAL PARAMETERS-1'!$B$5:$J$44,5,FALSE)*VLOOKUP('ANALYSIS-YLD2'!AA$4,'INTERNAL PARAMETERS-1'!$B$5:$J$44,7,FALSE)*'ANALYSIS-YLD2'!$F71 + 'ANALYSIS-YLD1'!AA71*(1-VLOOKUP('ANALYSIS-YLD2'!AA$4,'INTERNAL PARAMETERS-1'!$B$5:$J$44,5,FALSE))*VLOOKUP('ANALYSIS-YLD2'!AA$4,'INTERNAL PARAMETERS-1'!$B$5:$J$44,9,FALSE)*'ANALYSIS-YLD2'!$F71</f>
        <v>0</v>
      </c>
      <c r="AB71" s="111">
        <f>'ANALYSIS-YLD1'!AB71*VLOOKUP('ANALYSIS-YLD2'!AB$4,'INTERNAL PARAMETERS-1'!$B$5:$J$44,5,FALSE)*VLOOKUP('ANALYSIS-YLD2'!AB$4,'INTERNAL PARAMETERS-1'!$B$5:$J$44,7,FALSE)*'ANALYSIS-YLD2'!$F71 + 'ANALYSIS-YLD1'!AB71*(1-VLOOKUP('ANALYSIS-YLD2'!AB$4,'INTERNAL PARAMETERS-1'!$B$5:$J$44,5,FALSE))*VLOOKUP('ANALYSIS-YLD2'!AB$4,'INTERNAL PARAMETERS-1'!$B$5:$J$44,9,FALSE)*'ANALYSIS-YLD2'!$F71</f>
        <v>0</v>
      </c>
      <c r="AC71" s="111">
        <f>'ANALYSIS-YLD1'!AC71*VLOOKUP('ANALYSIS-YLD2'!AC$4,'INTERNAL PARAMETERS-1'!$B$5:$J$44,5,FALSE)*VLOOKUP('ANALYSIS-YLD2'!AC$4,'INTERNAL PARAMETERS-1'!$B$5:$J$44,7,FALSE)*'ANALYSIS-YLD2'!$F71 + 'ANALYSIS-YLD1'!AC71*(1-VLOOKUP('ANALYSIS-YLD2'!AC$4,'INTERNAL PARAMETERS-1'!$B$5:$J$44,5,FALSE))*VLOOKUP('ANALYSIS-YLD2'!AC$4,'INTERNAL PARAMETERS-1'!$B$5:$J$44,9,FALSE)*'ANALYSIS-YLD2'!$F71</f>
        <v>0</v>
      </c>
      <c r="AD71" s="111">
        <f>'ANALYSIS-YLD1'!AD71*VLOOKUP('ANALYSIS-YLD2'!AD$4,'INTERNAL PARAMETERS-1'!$B$5:$J$44,5,FALSE)*VLOOKUP('ANALYSIS-YLD2'!AD$4,'INTERNAL PARAMETERS-1'!$B$5:$J$44,7,FALSE)*'ANALYSIS-YLD2'!$F71 + 'ANALYSIS-YLD1'!AD71*(1-VLOOKUP('ANALYSIS-YLD2'!AD$4,'INTERNAL PARAMETERS-1'!$B$5:$J$44,5,FALSE))*VLOOKUP('ANALYSIS-YLD2'!AD$4,'INTERNAL PARAMETERS-1'!$B$5:$J$44,9,FALSE)*'ANALYSIS-YLD2'!$F71</f>
        <v>0</v>
      </c>
      <c r="AE71" s="111">
        <f>'ANALYSIS-YLD1'!AE71*VLOOKUP('ANALYSIS-YLD2'!AE$4,'INTERNAL PARAMETERS-1'!$B$5:$J$44,5,FALSE)*VLOOKUP('ANALYSIS-YLD2'!AE$4,'INTERNAL PARAMETERS-1'!$B$5:$J$44,7,FALSE)*'ANALYSIS-YLD2'!$F71 + 'ANALYSIS-YLD1'!AE71*(1-VLOOKUP('ANALYSIS-YLD2'!AE$4,'INTERNAL PARAMETERS-1'!$B$5:$J$44,5,FALSE))*VLOOKUP('ANALYSIS-YLD2'!AE$4,'INTERNAL PARAMETERS-1'!$B$5:$J$44,9,FALSE)*'ANALYSIS-YLD2'!$F71</f>
        <v>0</v>
      </c>
      <c r="AF71" s="111">
        <f>'ANALYSIS-YLD1'!AF71*VLOOKUP('ANALYSIS-YLD2'!AF$4,'INTERNAL PARAMETERS-1'!$B$5:$J$44,5,FALSE)*VLOOKUP('ANALYSIS-YLD2'!AF$4,'INTERNAL PARAMETERS-1'!$B$5:$J$44,7,FALSE)*'ANALYSIS-YLD2'!$F71 + 'ANALYSIS-YLD1'!AF71*(1-VLOOKUP('ANALYSIS-YLD2'!AF$4,'INTERNAL PARAMETERS-1'!$B$5:$J$44,5,FALSE))*VLOOKUP('ANALYSIS-YLD2'!AF$4,'INTERNAL PARAMETERS-1'!$B$5:$J$44,9,FALSE)*'ANALYSIS-YLD2'!$F71</f>
        <v>0</v>
      </c>
      <c r="AG71" s="111">
        <f>'ANALYSIS-YLD1'!AG71*VLOOKUP('ANALYSIS-YLD2'!AG$4,'INTERNAL PARAMETERS-1'!$B$5:$J$44,5,FALSE)*VLOOKUP('ANALYSIS-YLD2'!AG$4,'INTERNAL PARAMETERS-1'!$B$5:$J$44,7,FALSE)*'ANALYSIS-YLD2'!$F71 + 'ANALYSIS-YLD1'!AG71*(1-VLOOKUP('ANALYSIS-YLD2'!AG$4,'INTERNAL PARAMETERS-1'!$B$5:$J$44,5,FALSE))*VLOOKUP('ANALYSIS-YLD2'!AG$4,'INTERNAL PARAMETERS-1'!$B$5:$J$44,9,FALSE)*'ANALYSIS-YLD2'!$F71</f>
        <v>0</v>
      </c>
      <c r="AH71" s="111">
        <f>'ANALYSIS-YLD1'!AH71*VLOOKUP('ANALYSIS-YLD2'!AH$4,'INTERNAL PARAMETERS-1'!$B$5:$J$44,5,FALSE)*VLOOKUP('ANALYSIS-YLD2'!AH$4,'INTERNAL PARAMETERS-1'!$B$5:$J$44,7,FALSE)*'ANALYSIS-YLD2'!$F71 + 'ANALYSIS-YLD1'!AH71*(1-VLOOKUP('ANALYSIS-YLD2'!AH$4,'INTERNAL PARAMETERS-1'!$B$5:$J$44,5,FALSE))*VLOOKUP('ANALYSIS-YLD2'!AH$4,'INTERNAL PARAMETERS-1'!$B$5:$J$44,9,FALSE)*'ANALYSIS-YLD2'!$F71</f>
        <v>0</v>
      </c>
      <c r="AI71" s="111">
        <f>'ANALYSIS-YLD1'!AI71*VLOOKUP('ANALYSIS-YLD2'!AI$4,'INTERNAL PARAMETERS-1'!$B$5:$J$44,5,FALSE)*VLOOKUP('ANALYSIS-YLD2'!AI$4,'INTERNAL PARAMETERS-1'!$B$5:$J$44,7,FALSE)*'ANALYSIS-YLD2'!$F71 + 'ANALYSIS-YLD1'!AI71*(1-VLOOKUP('ANALYSIS-YLD2'!AI$4,'INTERNAL PARAMETERS-1'!$B$5:$J$44,5,FALSE))*VLOOKUP('ANALYSIS-YLD2'!AI$4,'INTERNAL PARAMETERS-1'!$B$5:$J$44,9,FALSE)*'ANALYSIS-YLD2'!$F71</f>
        <v>0</v>
      </c>
      <c r="AJ71" s="111">
        <f>'ANALYSIS-YLD1'!AJ71*VLOOKUP('ANALYSIS-YLD2'!AJ$4,'INTERNAL PARAMETERS-1'!$B$5:$J$44,5,FALSE)*VLOOKUP('ANALYSIS-YLD2'!AJ$4,'INTERNAL PARAMETERS-1'!$B$5:$J$44,7,FALSE)*'ANALYSIS-YLD2'!$F71 + 'ANALYSIS-YLD1'!AJ71*(1-VLOOKUP('ANALYSIS-YLD2'!AJ$4,'INTERNAL PARAMETERS-1'!$B$5:$J$44,5,FALSE))*VLOOKUP('ANALYSIS-YLD2'!AJ$4,'INTERNAL PARAMETERS-1'!$B$5:$J$44,9,FALSE)*'ANALYSIS-YLD2'!$F71</f>
        <v>1.3658395505107267E-2</v>
      </c>
      <c r="AK71" s="111">
        <f>'ANALYSIS-YLD1'!AK71*VLOOKUP('ANALYSIS-YLD2'!AK$4,'INTERNAL PARAMETERS-1'!$B$5:$J$44,5,FALSE)*VLOOKUP('ANALYSIS-YLD2'!AK$4,'INTERNAL PARAMETERS-1'!$B$5:$J$44,7,FALSE)*'ANALYSIS-YLD2'!$F71 + 'ANALYSIS-YLD1'!AK71*(1-VLOOKUP('ANALYSIS-YLD2'!AK$4,'INTERNAL PARAMETERS-1'!$B$5:$J$44,5,FALSE))*VLOOKUP('ANALYSIS-YLD2'!AK$4,'INTERNAL PARAMETERS-1'!$B$5:$J$44,9,FALSE)*'ANALYSIS-YLD2'!$F71</f>
        <v>3.0818943703831776E-2</v>
      </c>
      <c r="AL71" s="111">
        <f>'ANALYSIS-YLD1'!AL71*VLOOKUP('ANALYSIS-YLD2'!AL$4,'INTERNAL PARAMETERS-1'!$B$5:$J$44,5,FALSE)*VLOOKUP('ANALYSIS-YLD2'!AL$4,'INTERNAL PARAMETERS-1'!$B$5:$J$44,7,FALSE)*'ANALYSIS-YLD2'!$F71 + 'ANALYSIS-YLD1'!AL71*(1-VLOOKUP('ANALYSIS-YLD2'!AL$4,'INTERNAL PARAMETERS-1'!$B$5:$J$44,5,FALSE))*VLOOKUP('ANALYSIS-YLD2'!AL$4,'INTERNAL PARAMETERS-1'!$B$5:$J$44,9,FALSE)*'ANALYSIS-YLD2'!$F71</f>
        <v>0</v>
      </c>
      <c r="AM71" s="111">
        <f>'ANALYSIS-YLD1'!AM71*VLOOKUP('ANALYSIS-YLD2'!AM$4,'INTERNAL PARAMETERS-1'!$B$5:$J$44,5,FALSE)*VLOOKUP('ANALYSIS-YLD2'!AM$4,'INTERNAL PARAMETERS-1'!$B$5:$J$44,7,FALSE)*'ANALYSIS-YLD2'!$F71 + 'ANALYSIS-YLD1'!AM71*(1-VLOOKUP('ANALYSIS-YLD2'!AM$4,'INTERNAL PARAMETERS-1'!$B$5:$J$44,5,FALSE))*VLOOKUP('ANALYSIS-YLD2'!AM$4,'INTERNAL PARAMETERS-1'!$B$5:$J$44,9,FALSE)*'ANALYSIS-YLD2'!$F71</f>
        <v>0</v>
      </c>
      <c r="AN71" s="111">
        <f>'ANALYSIS-YLD1'!AN71*VLOOKUP('ANALYSIS-YLD2'!AN$4,'INTERNAL PARAMETERS-1'!$B$5:$J$44,5,FALSE)*VLOOKUP('ANALYSIS-YLD2'!AN$4,'INTERNAL PARAMETERS-1'!$B$5:$J$44,7,FALSE)*'ANALYSIS-YLD2'!$F71 + 'ANALYSIS-YLD1'!AN71*(1-VLOOKUP('ANALYSIS-YLD2'!AN$4,'INTERNAL PARAMETERS-1'!$B$5:$J$44,5,FALSE))*VLOOKUP('ANALYSIS-YLD2'!AN$4,'INTERNAL PARAMETERS-1'!$B$5:$J$44,9,FALSE)*'ANALYSIS-YLD2'!$F71</f>
        <v>0</v>
      </c>
      <c r="AO71" s="111">
        <f>'ANALYSIS-YLD1'!AO71*VLOOKUP('ANALYSIS-YLD2'!AO$4,'INTERNAL PARAMETERS-1'!$B$5:$J$44,5,FALSE)*VLOOKUP('ANALYSIS-YLD2'!AO$4,'INTERNAL PARAMETERS-1'!$B$5:$J$44,7,FALSE)*'ANALYSIS-YLD2'!$F71 + 'ANALYSIS-YLD1'!AO71*(1-VLOOKUP('ANALYSIS-YLD2'!AO$4,'INTERNAL PARAMETERS-1'!$B$5:$J$44,5,FALSE))*VLOOKUP('ANALYSIS-YLD2'!AO$4,'INTERNAL PARAMETERS-1'!$B$5:$J$44,9,FALSE)*'ANALYSIS-YLD2'!$F71</f>
        <v>0</v>
      </c>
      <c r="AP71" s="111">
        <f>'ANALYSIS-YLD1'!AP71*VLOOKUP('ANALYSIS-YLD2'!AP$4,'INTERNAL PARAMETERS-1'!$B$5:$J$44,5,FALSE)*VLOOKUP('ANALYSIS-YLD2'!AP$4,'INTERNAL PARAMETERS-1'!$B$5:$J$44,7,FALSE)*'ANALYSIS-YLD2'!$F71 + 'ANALYSIS-YLD1'!AP71*(1-VLOOKUP('ANALYSIS-YLD2'!AP$4,'INTERNAL PARAMETERS-1'!$B$5:$J$44,5,FALSE))*VLOOKUP('ANALYSIS-YLD2'!AP$4,'INTERNAL PARAMETERS-1'!$B$5:$J$44,9,FALSE)*'ANALYSIS-YLD2'!$F71</f>
        <v>0</v>
      </c>
      <c r="AQ71" s="111">
        <f>'ANALYSIS-YLD1'!AQ71*VLOOKUP('ANALYSIS-YLD2'!AQ$4,'INTERNAL PARAMETERS-1'!$B$5:$J$44,5,FALSE)*VLOOKUP('ANALYSIS-YLD2'!AQ$4,'INTERNAL PARAMETERS-1'!$B$5:$J$44,7,FALSE)*'ANALYSIS-YLD2'!$F71 + 'ANALYSIS-YLD1'!AQ71*(1-VLOOKUP('ANALYSIS-YLD2'!AQ$4,'INTERNAL PARAMETERS-1'!$B$5:$J$44,5,FALSE))*VLOOKUP('ANALYSIS-YLD2'!AQ$4,'INTERNAL PARAMETERS-1'!$B$5:$J$44,9,FALSE)*'ANALYSIS-YLD2'!$F71</f>
        <v>0</v>
      </c>
      <c r="AR71" s="111">
        <f>'ANALYSIS-YLD1'!AR71*VLOOKUP('ANALYSIS-YLD2'!AR$4,'INTERNAL PARAMETERS-1'!$B$5:$J$44,5,FALSE)*VLOOKUP('ANALYSIS-YLD2'!AR$4,'INTERNAL PARAMETERS-1'!$B$5:$J$44,7,FALSE)*'ANALYSIS-YLD2'!$F71 + 'ANALYSIS-YLD1'!AR71*(1-VLOOKUP('ANALYSIS-YLD2'!AR$4,'INTERNAL PARAMETERS-1'!$B$5:$J$44,5,FALSE))*VLOOKUP('ANALYSIS-YLD2'!AR$4,'INTERNAL PARAMETERS-1'!$B$5:$J$44,9,FALSE)*'ANALYSIS-YLD2'!$F71</f>
        <v>0</v>
      </c>
      <c r="AS71" s="111">
        <f>'ANALYSIS-YLD1'!AS71*VLOOKUP('ANALYSIS-YLD2'!AS$4,'INTERNAL PARAMETERS-1'!$B$5:$J$44,5,FALSE)*VLOOKUP('ANALYSIS-YLD2'!AS$4,'INTERNAL PARAMETERS-1'!$B$5:$J$44,7,FALSE)*'ANALYSIS-YLD2'!$F71 + 'ANALYSIS-YLD1'!AS71*(1-VLOOKUP('ANALYSIS-YLD2'!AS$4,'INTERNAL PARAMETERS-1'!$B$5:$J$44,5,FALSE))*VLOOKUP('ANALYSIS-YLD2'!AS$4,'INTERNAL PARAMETERS-1'!$B$5:$J$44,9,FALSE)*'ANALYSIS-YLD2'!$F71</f>
        <v>0</v>
      </c>
      <c r="AT71" s="110">
        <f>'ANALYSIS-YLD1'!AT71*VLOOKUP('ANALYSIS-YLD2'!AT$4,'INTERNAL PARAMETERS-1'!$B$5:$J$44,5,FALSE)*VLOOKUP('ANALYSIS-YLD2'!AT$4,'INTERNAL PARAMETERS-1'!$B$5:$J$44,7,FALSE)*'ANALYSIS-YLD2'!$F71 + 'ANALYSIS-YLD1'!AT71*(1-VLOOKUP('ANALYSIS-YLD2'!AT$4,'INTERNAL PARAMETERS-1'!$B$5:$J$44,5,FALSE))*VLOOKUP('ANALYSIS-YLD2'!AT$4,'INTERNAL PARAMETERS-1'!$B$5:$J$44,9,FALSE)*'ANALYSIS-YLD2'!$F71</f>
        <v>0</v>
      </c>
      <c r="AU71" s="112">
        <f>'ANALYSIS-YLD1'!AU71*VLOOKUP('ANALYSIS-YLD2'!AU$4,'INTERNAL PARAMETERS-1'!$B$5:$J$44,5,FALSE)*VLOOKUP('ANALYSIS-YLD2'!AU$4,'INTERNAL PARAMETERS-1'!$B$5:$J$44,6,FALSE)*VLOOKUP('ANALYSIS-YLD2'!AU$4,'INTERNAL PARAMETERS-1'!$B$5:$J$44,3,FALSE) + 'ANALYSIS-YLD1'!AU71*(1-VLOOKUP('ANALYSIS-YLD2'!AU$4,'INTERNAL PARAMETERS-1'!$B$5:$J$44,5,FALSE))*VLOOKUP('ANALYSIS-YLD2'!AU$4,'INTERNAL PARAMETERS-1'!$B$5:$J$44,8,FALSE)*VLOOKUP('ANALYSIS-YLD2'!AU$4,'INTERNAL PARAMETERS-1'!$B$5:$J$44,3,FALSE)</f>
        <v>0</v>
      </c>
      <c r="AV71" s="111">
        <f>'ANALYSIS-YLD1'!AV71*VLOOKUP('ANALYSIS-YLD2'!AV$4,'INTERNAL PARAMETERS-1'!$B$5:$J$44,5,FALSE)*VLOOKUP('ANALYSIS-YLD2'!AV$4,'INTERNAL PARAMETERS-1'!$B$5:$J$44,6,FALSE)*VLOOKUP('ANALYSIS-YLD2'!AV$4,'INTERNAL PARAMETERS-1'!$B$5:$J$44,3,FALSE) + 'ANALYSIS-YLD1'!AV71*(1-VLOOKUP('ANALYSIS-YLD2'!AV$4,'INTERNAL PARAMETERS-1'!$B$5:$J$44,5,FALSE))*VLOOKUP('ANALYSIS-YLD2'!AV$4,'INTERNAL PARAMETERS-1'!$B$5:$J$44,8,FALSE)*VLOOKUP('ANALYSIS-YLD2'!AV$4,'INTERNAL PARAMETERS-1'!$B$5:$J$44,3,FALSE)</f>
        <v>0</v>
      </c>
      <c r="AW71" s="111">
        <f>'ANALYSIS-YLD1'!AW71*VLOOKUP('ANALYSIS-YLD2'!AW$4,'INTERNAL PARAMETERS-1'!$B$5:$J$44,5,FALSE)*VLOOKUP('ANALYSIS-YLD2'!AW$4,'INTERNAL PARAMETERS-1'!$B$5:$J$44,6,FALSE)*VLOOKUP('ANALYSIS-YLD2'!AW$4,'INTERNAL PARAMETERS-1'!$B$5:$J$44,3,FALSE) + 'ANALYSIS-YLD1'!AW71*(1-VLOOKUP('ANALYSIS-YLD2'!AW$4,'INTERNAL PARAMETERS-1'!$B$5:$J$44,5,FALSE))*VLOOKUP('ANALYSIS-YLD2'!AW$4,'INTERNAL PARAMETERS-1'!$B$5:$J$44,8,FALSE)*VLOOKUP('ANALYSIS-YLD2'!AW$4,'INTERNAL PARAMETERS-1'!$B$5:$J$44,3,FALSE)</f>
        <v>0.10350791134486953</v>
      </c>
      <c r="AX71" s="111">
        <f>'ANALYSIS-YLD1'!AX71*VLOOKUP('ANALYSIS-YLD2'!AX$4,'INTERNAL PARAMETERS-1'!$B$5:$J$44,5,FALSE)*VLOOKUP('ANALYSIS-YLD2'!AX$4,'INTERNAL PARAMETERS-1'!$B$5:$J$44,6,FALSE)*VLOOKUP('ANALYSIS-YLD2'!AX$4,'INTERNAL PARAMETERS-1'!$B$5:$J$44,3,FALSE) + 'ANALYSIS-YLD1'!AX71*(1-VLOOKUP('ANALYSIS-YLD2'!AX$4,'INTERNAL PARAMETERS-1'!$B$5:$J$44,5,FALSE))*VLOOKUP('ANALYSIS-YLD2'!AX$4,'INTERNAL PARAMETERS-1'!$B$5:$J$44,8,FALSE)*VLOOKUP('ANALYSIS-YLD2'!AX$4,'INTERNAL PARAMETERS-1'!$B$5:$J$44,3,FALSE)</f>
        <v>0</v>
      </c>
      <c r="AY71" s="111">
        <f>'ANALYSIS-YLD1'!AY71*VLOOKUP('ANALYSIS-YLD2'!AY$4,'INTERNAL PARAMETERS-1'!$B$5:$J$44,5,FALSE)*VLOOKUP('ANALYSIS-YLD2'!AY$4,'INTERNAL PARAMETERS-1'!$B$5:$J$44,6,FALSE)*VLOOKUP('ANALYSIS-YLD2'!AY$4,'INTERNAL PARAMETERS-1'!$B$5:$J$44,3,FALSE) + 'ANALYSIS-YLD1'!AY71*(1-VLOOKUP('ANALYSIS-YLD2'!AY$4,'INTERNAL PARAMETERS-1'!$B$5:$J$44,5,FALSE))*VLOOKUP('ANALYSIS-YLD2'!AY$4,'INTERNAL PARAMETERS-1'!$B$5:$J$44,8,FALSE)*VLOOKUP('ANALYSIS-YLD2'!AY$4,'INTERNAL PARAMETERS-1'!$B$5:$J$44,3,FALSE)</f>
        <v>0</v>
      </c>
      <c r="AZ71" s="111">
        <f>'ANALYSIS-YLD1'!AZ71*VLOOKUP('ANALYSIS-YLD2'!AZ$4,'INTERNAL PARAMETERS-1'!$B$5:$J$44,5,FALSE)*VLOOKUP('ANALYSIS-YLD2'!AZ$4,'INTERNAL PARAMETERS-1'!$B$5:$J$44,6,FALSE)*VLOOKUP('ANALYSIS-YLD2'!AZ$4,'INTERNAL PARAMETERS-1'!$B$5:$J$44,3,FALSE) + 'ANALYSIS-YLD1'!AZ71*(1-VLOOKUP('ANALYSIS-YLD2'!AZ$4,'INTERNAL PARAMETERS-1'!$B$5:$J$44,5,FALSE))*VLOOKUP('ANALYSIS-YLD2'!AZ$4,'INTERNAL PARAMETERS-1'!$B$5:$J$44,8,FALSE)*VLOOKUP('ANALYSIS-YLD2'!AZ$4,'INTERNAL PARAMETERS-1'!$B$5:$J$44,3,FALSE)</f>
        <v>0</v>
      </c>
      <c r="BA71" s="111">
        <f>'ANALYSIS-YLD1'!BA71*VLOOKUP('ANALYSIS-YLD2'!BA$4,'INTERNAL PARAMETERS-1'!$B$5:$J$44,5,FALSE)*VLOOKUP('ANALYSIS-YLD2'!BA$4,'INTERNAL PARAMETERS-1'!$B$5:$J$44,6,FALSE)*VLOOKUP('ANALYSIS-YLD2'!BA$4,'INTERNAL PARAMETERS-1'!$B$5:$J$44,3,FALSE) + 'ANALYSIS-YLD1'!BA71*(1-VLOOKUP('ANALYSIS-YLD2'!BA$4,'INTERNAL PARAMETERS-1'!$B$5:$J$44,5,FALSE))*VLOOKUP('ANALYSIS-YLD2'!BA$4,'INTERNAL PARAMETERS-1'!$B$5:$J$44,8,FALSE)*VLOOKUP('ANALYSIS-YLD2'!BA$4,'INTERNAL PARAMETERS-1'!$B$5:$J$44,3,FALSE)</f>
        <v>9.240851478010996E-2</v>
      </c>
      <c r="BB71" s="111">
        <f>'ANALYSIS-YLD1'!BB71*VLOOKUP('ANALYSIS-YLD2'!BB$4,'INTERNAL PARAMETERS-1'!$B$5:$J$44,5,FALSE)*VLOOKUP('ANALYSIS-YLD2'!BB$4,'INTERNAL PARAMETERS-1'!$B$5:$J$44,6,FALSE)*VLOOKUP('ANALYSIS-YLD2'!BB$4,'INTERNAL PARAMETERS-1'!$B$5:$J$44,3,FALSE) + 'ANALYSIS-YLD1'!BB71*(1-VLOOKUP('ANALYSIS-YLD2'!BB$4,'INTERNAL PARAMETERS-1'!$B$5:$J$44,5,FALSE))*VLOOKUP('ANALYSIS-YLD2'!BB$4,'INTERNAL PARAMETERS-1'!$B$5:$J$44,8,FALSE)*VLOOKUP('ANALYSIS-YLD2'!BB$4,'INTERNAL PARAMETERS-1'!$B$5:$J$44,3,FALSE)</f>
        <v>1.5337768240730716E-2</v>
      </c>
      <c r="BC71" s="111">
        <f>'ANALYSIS-YLD1'!BC71*VLOOKUP('ANALYSIS-YLD2'!BC$4,'INTERNAL PARAMETERS-1'!$B$5:$J$44,5,FALSE)*VLOOKUP('ANALYSIS-YLD2'!BC$4,'INTERNAL PARAMETERS-1'!$B$5:$J$44,6,FALSE)*VLOOKUP('ANALYSIS-YLD2'!BC$4,'INTERNAL PARAMETERS-1'!$B$5:$J$44,3,FALSE) + 'ANALYSIS-YLD1'!BC71*(1-VLOOKUP('ANALYSIS-YLD2'!BC$4,'INTERNAL PARAMETERS-1'!$B$5:$J$44,5,FALSE))*VLOOKUP('ANALYSIS-YLD2'!BC$4,'INTERNAL PARAMETERS-1'!$B$5:$J$44,8,FALSE)*VLOOKUP('ANALYSIS-YLD2'!BC$4,'INTERNAL PARAMETERS-1'!$B$5:$J$44,3,FALSE)</f>
        <v>4.7647798791511403E-2</v>
      </c>
      <c r="BD71" s="111">
        <f>'ANALYSIS-YLD1'!BD71*VLOOKUP('ANALYSIS-YLD2'!BD$4,'INTERNAL PARAMETERS-1'!$B$5:$J$44,5,FALSE)*VLOOKUP('ANALYSIS-YLD2'!BD$4,'INTERNAL PARAMETERS-1'!$B$5:$J$44,6,FALSE)*VLOOKUP('ANALYSIS-YLD2'!BD$4,'INTERNAL PARAMETERS-1'!$B$5:$J$44,3,FALSE) + 'ANALYSIS-YLD1'!BD71*(1-VLOOKUP('ANALYSIS-YLD2'!BD$4,'INTERNAL PARAMETERS-1'!$B$5:$J$44,5,FALSE))*VLOOKUP('ANALYSIS-YLD2'!BD$4,'INTERNAL PARAMETERS-1'!$B$5:$J$44,8,FALSE)*VLOOKUP('ANALYSIS-YLD2'!BD$4,'INTERNAL PARAMETERS-1'!$B$5:$J$44,3,FALSE)</f>
        <v>1.1160739326654652E-2</v>
      </c>
      <c r="BE71" s="111">
        <f>'ANALYSIS-YLD1'!BE71*VLOOKUP('ANALYSIS-YLD2'!BE$4,'INTERNAL PARAMETERS-1'!$B$5:$J$44,5,FALSE)*VLOOKUP('ANALYSIS-YLD2'!BE$4,'INTERNAL PARAMETERS-1'!$B$5:$J$44,6,FALSE)*VLOOKUP('ANALYSIS-YLD2'!BE$4,'INTERNAL PARAMETERS-1'!$B$5:$J$44,3,FALSE) + 'ANALYSIS-YLD1'!BE71*(1-VLOOKUP('ANALYSIS-YLD2'!BE$4,'INTERNAL PARAMETERS-1'!$B$5:$J$44,5,FALSE))*VLOOKUP('ANALYSIS-YLD2'!BE$4,'INTERNAL PARAMETERS-1'!$B$5:$J$44,8,FALSE)*VLOOKUP('ANALYSIS-YLD2'!BE$4,'INTERNAL PARAMETERS-1'!$B$5:$J$44,3,FALSE)</f>
        <v>6.0682709817981545E-2</v>
      </c>
      <c r="BF71" s="111">
        <f>'ANALYSIS-YLD1'!BF71*VLOOKUP('ANALYSIS-YLD2'!BF$4,'INTERNAL PARAMETERS-1'!$B$5:$J$44,5,FALSE)*VLOOKUP('ANALYSIS-YLD2'!BF$4,'INTERNAL PARAMETERS-1'!$B$5:$J$44,6,FALSE)*VLOOKUP('ANALYSIS-YLD2'!BF$4,'INTERNAL PARAMETERS-1'!$B$5:$J$44,3,FALSE) + 'ANALYSIS-YLD1'!BF71*(1-VLOOKUP('ANALYSIS-YLD2'!BF$4,'INTERNAL PARAMETERS-1'!$B$5:$J$44,5,FALSE))*VLOOKUP('ANALYSIS-YLD2'!BF$4,'INTERNAL PARAMETERS-1'!$B$5:$J$44,8,FALSE)*VLOOKUP('ANALYSIS-YLD2'!BF$4,'INTERNAL PARAMETERS-1'!$B$5:$J$44,3,FALSE)</f>
        <v>0</v>
      </c>
      <c r="BG71" s="111">
        <f>'ANALYSIS-YLD1'!BG71*VLOOKUP('ANALYSIS-YLD2'!BG$4,'INTERNAL PARAMETERS-1'!$B$5:$J$44,5,FALSE)*VLOOKUP('ANALYSIS-YLD2'!BG$4,'INTERNAL PARAMETERS-1'!$B$5:$J$44,6,FALSE)*VLOOKUP('ANALYSIS-YLD2'!BG$4,'INTERNAL PARAMETERS-1'!$B$5:$J$44,3,FALSE) + 'ANALYSIS-YLD1'!BG71*(1-VLOOKUP('ANALYSIS-YLD2'!BG$4,'INTERNAL PARAMETERS-1'!$B$5:$J$44,5,FALSE))*VLOOKUP('ANALYSIS-YLD2'!BG$4,'INTERNAL PARAMETERS-1'!$B$5:$J$44,8,FALSE)*VLOOKUP('ANALYSIS-YLD2'!BG$4,'INTERNAL PARAMETERS-1'!$B$5:$J$44,3,FALSE)</f>
        <v>1.3759923468584312E-2</v>
      </c>
      <c r="BH71" s="111">
        <f>'ANALYSIS-YLD1'!BH71*VLOOKUP('ANALYSIS-YLD2'!BH$4,'INTERNAL PARAMETERS-1'!$B$5:$J$44,5,FALSE)*VLOOKUP('ANALYSIS-YLD2'!BH$4,'INTERNAL PARAMETERS-1'!$B$5:$J$44,6,FALSE)*VLOOKUP('ANALYSIS-YLD2'!BH$4,'INTERNAL PARAMETERS-1'!$B$5:$J$44,3,FALSE) + 'ANALYSIS-YLD1'!BH71*(1-VLOOKUP('ANALYSIS-YLD2'!BH$4,'INTERNAL PARAMETERS-1'!$B$5:$J$44,5,FALSE))*VLOOKUP('ANALYSIS-YLD2'!BH$4,'INTERNAL PARAMETERS-1'!$B$5:$J$44,8,FALSE)*VLOOKUP('ANALYSIS-YLD2'!BH$4,'INTERNAL PARAMETERS-1'!$B$5:$J$44,3,FALSE)</f>
        <v>3.8297143920797829E-5</v>
      </c>
      <c r="BI71" s="111">
        <f>'ANALYSIS-YLD1'!BI71*VLOOKUP('ANALYSIS-YLD2'!BI$4,'INTERNAL PARAMETERS-1'!$B$5:$J$44,5,FALSE)*VLOOKUP('ANALYSIS-YLD2'!BI$4,'INTERNAL PARAMETERS-1'!$B$5:$J$44,6,FALSE)*VLOOKUP('ANALYSIS-YLD2'!BI$4,'INTERNAL PARAMETERS-1'!$B$5:$J$44,3,FALSE) + 'ANALYSIS-YLD1'!BI71*(1-VLOOKUP('ANALYSIS-YLD2'!BI$4,'INTERNAL PARAMETERS-1'!$B$5:$J$44,5,FALSE))*VLOOKUP('ANALYSIS-YLD2'!BI$4,'INTERNAL PARAMETERS-1'!$B$5:$J$44,8,FALSE)*VLOOKUP('ANALYSIS-YLD2'!BI$4,'INTERNAL PARAMETERS-1'!$B$5:$J$44,3,FALSE)</f>
        <v>0</v>
      </c>
      <c r="BJ71" s="111">
        <f>'ANALYSIS-YLD1'!BJ71*VLOOKUP('ANALYSIS-YLD2'!BJ$4,'INTERNAL PARAMETERS-1'!$B$5:$J$44,5,FALSE)*VLOOKUP('ANALYSIS-YLD2'!BJ$4,'INTERNAL PARAMETERS-1'!$B$5:$J$44,6,FALSE)*VLOOKUP('ANALYSIS-YLD2'!BJ$4,'INTERNAL PARAMETERS-1'!$B$5:$J$44,3,FALSE) + 'ANALYSIS-YLD1'!BJ71*(1-VLOOKUP('ANALYSIS-YLD2'!BJ$4,'INTERNAL PARAMETERS-1'!$B$5:$J$44,5,FALSE))*VLOOKUP('ANALYSIS-YLD2'!BJ$4,'INTERNAL PARAMETERS-1'!$B$5:$J$44,8,FALSE)*VLOOKUP('ANALYSIS-YLD2'!BJ$4,'INTERNAL PARAMETERS-1'!$B$5:$J$44,3,FALSE)</f>
        <v>4.8577744812696244E-3</v>
      </c>
      <c r="BK71" s="111">
        <f>'ANALYSIS-YLD1'!BK71*VLOOKUP('ANALYSIS-YLD2'!BK$4,'INTERNAL PARAMETERS-1'!$B$5:$J$44,5,FALSE)*VLOOKUP('ANALYSIS-YLD2'!BK$4,'INTERNAL PARAMETERS-1'!$B$5:$J$44,6,FALSE)*VLOOKUP('ANALYSIS-YLD2'!BK$4,'INTERNAL PARAMETERS-1'!$B$5:$J$44,3,FALSE) + 'ANALYSIS-YLD1'!BK71*(1-VLOOKUP('ANALYSIS-YLD2'!BK$4,'INTERNAL PARAMETERS-1'!$B$5:$J$44,5,FALSE))*VLOOKUP('ANALYSIS-YLD2'!BK$4,'INTERNAL PARAMETERS-1'!$B$5:$J$44,8,FALSE)*VLOOKUP('ANALYSIS-YLD2'!BK$4,'INTERNAL PARAMETERS-1'!$B$5:$J$44,3,FALSE)</f>
        <v>6.1623926263147649E-3</v>
      </c>
      <c r="BL71" s="111">
        <f>'ANALYSIS-YLD1'!BL71*VLOOKUP('ANALYSIS-YLD2'!BL$4,'INTERNAL PARAMETERS-1'!$B$5:$J$44,5,FALSE)*VLOOKUP('ANALYSIS-YLD2'!BL$4,'INTERNAL PARAMETERS-1'!$B$5:$J$44,6,FALSE)*VLOOKUP('ANALYSIS-YLD2'!BL$4,'INTERNAL PARAMETERS-1'!$B$5:$J$44,3,FALSE) + 'ANALYSIS-YLD1'!BL71*(1-VLOOKUP('ANALYSIS-YLD2'!BL$4,'INTERNAL PARAMETERS-1'!$B$5:$J$44,5,FALSE))*VLOOKUP('ANALYSIS-YLD2'!BL$4,'INTERNAL PARAMETERS-1'!$B$5:$J$44,8,FALSE)*VLOOKUP('ANALYSIS-YLD2'!BL$4,'INTERNAL PARAMETERS-1'!$B$5:$J$44,3,FALSE)</f>
        <v>2.7404049912112691E-2</v>
      </c>
      <c r="BM71" s="111">
        <f>'ANALYSIS-YLD1'!BM71*VLOOKUP('ANALYSIS-YLD2'!BM$4,'INTERNAL PARAMETERS-1'!$B$5:$J$44,5,FALSE)*VLOOKUP('ANALYSIS-YLD2'!BM$4,'INTERNAL PARAMETERS-1'!$B$5:$J$44,6,FALSE)*VLOOKUP('ANALYSIS-YLD2'!BM$4,'INTERNAL PARAMETERS-1'!$B$5:$J$44,3,FALSE) + 'ANALYSIS-YLD1'!BM71*(1-VLOOKUP('ANALYSIS-YLD2'!BM$4,'INTERNAL PARAMETERS-1'!$B$5:$J$44,5,FALSE))*VLOOKUP('ANALYSIS-YLD2'!BM$4,'INTERNAL PARAMETERS-1'!$B$5:$J$44,8,FALSE)*VLOOKUP('ANALYSIS-YLD2'!BM$4,'INTERNAL PARAMETERS-1'!$B$5:$J$44,3,FALSE)</f>
        <v>1.6883069613465522E-2</v>
      </c>
      <c r="BN71" s="111">
        <f>'ANALYSIS-YLD1'!BN71*VLOOKUP('ANALYSIS-YLD2'!BN$4,'INTERNAL PARAMETERS-1'!$B$5:$J$44,5,FALSE)*VLOOKUP('ANALYSIS-YLD2'!BN$4,'INTERNAL PARAMETERS-1'!$B$5:$J$44,6,FALSE)*VLOOKUP('ANALYSIS-YLD2'!BN$4,'INTERNAL PARAMETERS-1'!$B$5:$J$44,3,FALSE) + 'ANALYSIS-YLD1'!BN71*(1-VLOOKUP('ANALYSIS-YLD2'!BN$4,'INTERNAL PARAMETERS-1'!$B$5:$J$44,5,FALSE))*VLOOKUP('ANALYSIS-YLD2'!BN$4,'INTERNAL PARAMETERS-1'!$B$5:$J$44,8,FALSE)*VLOOKUP('ANALYSIS-YLD2'!BN$4,'INTERNAL PARAMETERS-1'!$B$5:$J$44,3,FALSE)</f>
        <v>9.5852633022153293E-3</v>
      </c>
      <c r="BO71" s="111">
        <f>'ANALYSIS-YLD1'!BO71*VLOOKUP('ANALYSIS-YLD2'!BO$4,'INTERNAL PARAMETERS-1'!$B$5:$J$44,5,FALSE)*VLOOKUP('ANALYSIS-YLD2'!BO$4,'INTERNAL PARAMETERS-1'!$B$5:$J$44,6,FALSE)*VLOOKUP('ANALYSIS-YLD2'!BO$4,'INTERNAL PARAMETERS-1'!$B$5:$J$44,3,FALSE) + 'ANALYSIS-YLD1'!BO71*(1-VLOOKUP('ANALYSIS-YLD2'!BO$4,'INTERNAL PARAMETERS-1'!$B$5:$J$44,5,FALSE))*VLOOKUP('ANALYSIS-YLD2'!BO$4,'INTERNAL PARAMETERS-1'!$B$5:$J$44,8,FALSE)*VLOOKUP('ANALYSIS-YLD2'!BO$4,'INTERNAL PARAMETERS-1'!$B$5:$J$44,3,FALSE)</f>
        <v>9.6498798824932158E-3</v>
      </c>
      <c r="BP71" s="111">
        <f>'ANALYSIS-YLD1'!BP71*VLOOKUP('ANALYSIS-YLD2'!BP$4,'INTERNAL PARAMETERS-1'!$B$5:$J$44,5,FALSE)*VLOOKUP('ANALYSIS-YLD2'!BP$4,'INTERNAL PARAMETERS-1'!$B$5:$J$44,6,FALSE)*VLOOKUP('ANALYSIS-YLD2'!BP$4,'INTERNAL PARAMETERS-1'!$B$5:$J$44,3,FALSE) + 'ANALYSIS-YLD1'!BP71*(1-VLOOKUP('ANALYSIS-YLD2'!BP$4,'INTERNAL PARAMETERS-1'!$B$5:$J$44,5,FALSE))*VLOOKUP('ANALYSIS-YLD2'!BP$4,'INTERNAL PARAMETERS-1'!$B$5:$J$44,8,FALSE)*VLOOKUP('ANALYSIS-YLD2'!BP$4,'INTERNAL PARAMETERS-1'!$B$5:$J$44,3,FALSE)</f>
        <v>4.5931835833642163E-4</v>
      </c>
      <c r="BQ71" s="111">
        <f>'ANALYSIS-YLD1'!BQ71*VLOOKUP('ANALYSIS-YLD2'!BQ$4,'INTERNAL PARAMETERS-1'!$B$5:$J$44,5,FALSE)*VLOOKUP('ANALYSIS-YLD2'!BQ$4,'INTERNAL PARAMETERS-1'!$B$5:$J$44,6,FALSE)*VLOOKUP('ANALYSIS-YLD2'!BQ$4,'INTERNAL PARAMETERS-1'!$B$5:$J$44,3,FALSE) + 'ANALYSIS-YLD1'!BQ71*(1-VLOOKUP('ANALYSIS-YLD2'!BQ$4,'INTERNAL PARAMETERS-1'!$B$5:$J$44,5,FALSE))*VLOOKUP('ANALYSIS-YLD2'!BQ$4,'INTERNAL PARAMETERS-1'!$B$5:$J$44,8,FALSE)*VLOOKUP('ANALYSIS-YLD2'!BQ$4,'INTERNAL PARAMETERS-1'!$B$5:$J$44,3,FALSE)</f>
        <v>3.6160032173867519E-2</v>
      </c>
      <c r="BR71" s="111">
        <f>'ANALYSIS-YLD1'!BR71*VLOOKUP('ANALYSIS-YLD2'!BR$4,'INTERNAL PARAMETERS-1'!$B$5:$J$44,5,FALSE)*VLOOKUP('ANALYSIS-YLD2'!BR$4,'INTERNAL PARAMETERS-1'!$B$5:$J$44,6,FALSE)*VLOOKUP('ANALYSIS-YLD2'!BR$4,'INTERNAL PARAMETERS-1'!$B$5:$J$44,3,FALSE) + 'ANALYSIS-YLD1'!BR71*(1-VLOOKUP('ANALYSIS-YLD2'!BR$4,'INTERNAL PARAMETERS-1'!$B$5:$J$44,5,FALSE))*VLOOKUP('ANALYSIS-YLD2'!BR$4,'INTERNAL PARAMETERS-1'!$B$5:$J$44,8,FALSE)*VLOOKUP('ANALYSIS-YLD2'!BR$4,'INTERNAL PARAMETERS-1'!$B$5:$J$44,3,FALSE)</f>
        <v>5.9467339148812619E-4</v>
      </c>
      <c r="BS71" s="111">
        <f>'ANALYSIS-YLD1'!BS71*VLOOKUP('ANALYSIS-YLD2'!BS$4,'INTERNAL PARAMETERS-1'!$B$5:$J$44,5,FALSE)*VLOOKUP('ANALYSIS-YLD2'!BS$4,'INTERNAL PARAMETERS-1'!$B$5:$J$44,6,FALSE)*VLOOKUP('ANALYSIS-YLD2'!BS$4,'INTERNAL PARAMETERS-1'!$B$5:$J$44,3,FALSE) + 'ANALYSIS-YLD1'!BS71*(1-VLOOKUP('ANALYSIS-YLD2'!BS$4,'INTERNAL PARAMETERS-1'!$B$5:$J$44,5,FALSE))*VLOOKUP('ANALYSIS-YLD2'!BS$4,'INTERNAL PARAMETERS-1'!$B$5:$J$44,8,FALSE)*VLOOKUP('ANALYSIS-YLD2'!BS$4,'INTERNAL PARAMETERS-1'!$B$5:$J$44,3,FALSE)</f>
        <v>3.8463777960848879E-5</v>
      </c>
      <c r="BT71" s="111">
        <f>'ANALYSIS-YLD1'!BT71*VLOOKUP('ANALYSIS-YLD2'!BT$4,'INTERNAL PARAMETERS-1'!$B$5:$J$44,5,FALSE)*VLOOKUP('ANALYSIS-YLD2'!BT$4,'INTERNAL PARAMETERS-1'!$B$5:$J$44,6,FALSE)*VLOOKUP('ANALYSIS-YLD2'!BT$4,'INTERNAL PARAMETERS-1'!$B$5:$J$44,3,FALSE) + 'ANALYSIS-YLD1'!BT71*(1-VLOOKUP('ANALYSIS-YLD2'!BT$4,'INTERNAL PARAMETERS-1'!$B$5:$J$44,5,FALSE))*VLOOKUP('ANALYSIS-YLD2'!BT$4,'INTERNAL PARAMETERS-1'!$B$5:$J$44,8,FALSE)*VLOOKUP('ANALYSIS-YLD2'!BT$4,'INTERNAL PARAMETERS-1'!$B$5:$J$44,3,FALSE)</f>
        <v>0</v>
      </c>
      <c r="BU71" s="111">
        <f>'ANALYSIS-YLD1'!BU71*VLOOKUP('ANALYSIS-YLD2'!BU$4,'INTERNAL PARAMETERS-1'!$B$5:$J$44,5,FALSE)*VLOOKUP('ANALYSIS-YLD2'!BU$4,'INTERNAL PARAMETERS-1'!$B$5:$J$44,6,FALSE)*VLOOKUP('ANALYSIS-YLD2'!BU$4,'INTERNAL PARAMETERS-1'!$B$5:$J$44,3,FALSE) + 'ANALYSIS-YLD1'!BU71*(1-VLOOKUP('ANALYSIS-YLD2'!BU$4,'INTERNAL PARAMETERS-1'!$B$5:$J$44,5,FALSE))*VLOOKUP('ANALYSIS-YLD2'!BU$4,'INTERNAL PARAMETERS-1'!$B$5:$J$44,8,FALSE)*VLOOKUP('ANALYSIS-YLD2'!BU$4,'INTERNAL PARAMETERS-1'!$B$5:$J$44,3,FALSE)</f>
        <v>0</v>
      </c>
      <c r="BV71" s="111">
        <f>'ANALYSIS-YLD1'!BV71*VLOOKUP('ANALYSIS-YLD2'!BV$4,'INTERNAL PARAMETERS-1'!$B$5:$J$44,5,FALSE)*VLOOKUP('ANALYSIS-YLD2'!BV$4,'INTERNAL PARAMETERS-1'!$B$5:$J$44,6,FALSE)*VLOOKUP('ANALYSIS-YLD2'!BV$4,'INTERNAL PARAMETERS-1'!$B$5:$J$44,3,FALSE) + 'ANALYSIS-YLD1'!BV71*(1-VLOOKUP('ANALYSIS-YLD2'!BV$4,'INTERNAL PARAMETERS-1'!$B$5:$J$44,5,FALSE))*VLOOKUP('ANALYSIS-YLD2'!BV$4,'INTERNAL PARAMETERS-1'!$B$5:$J$44,8,FALSE)*VLOOKUP('ANALYSIS-YLD2'!BV$4,'INTERNAL PARAMETERS-1'!$B$5:$J$44,3,FALSE)</f>
        <v>0</v>
      </c>
      <c r="BW71" s="111">
        <f>'ANALYSIS-YLD1'!BW71*VLOOKUP('ANALYSIS-YLD2'!BW$4,'INTERNAL PARAMETERS-1'!$B$5:$J$44,5,FALSE)*VLOOKUP('ANALYSIS-YLD2'!BW$4,'INTERNAL PARAMETERS-1'!$B$5:$J$44,6,FALSE)*VLOOKUP('ANALYSIS-YLD2'!BW$4,'INTERNAL PARAMETERS-1'!$B$5:$J$44,3,FALSE) + 'ANALYSIS-YLD1'!BW71*(1-VLOOKUP('ANALYSIS-YLD2'!BW$4,'INTERNAL PARAMETERS-1'!$B$5:$J$44,5,FALSE))*VLOOKUP('ANALYSIS-YLD2'!BW$4,'INTERNAL PARAMETERS-1'!$B$5:$J$44,8,FALSE)*VLOOKUP('ANALYSIS-YLD2'!BW$4,'INTERNAL PARAMETERS-1'!$B$5:$J$44,3,FALSE)</f>
        <v>0</v>
      </c>
      <c r="BX71" s="111">
        <f>'ANALYSIS-YLD1'!BX71*VLOOKUP('ANALYSIS-YLD2'!BX$4,'INTERNAL PARAMETERS-1'!$B$5:$J$44,5,FALSE)*VLOOKUP('ANALYSIS-YLD2'!BX$4,'INTERNAL PARAMETERS-1'!$B$5:$J$44,6,FALSE)*VLOOKUP('ANALYSIS-YLD2'!BX$4,'INTERNAL PARAMETERS-1'!$B$5:$J$44,3,FALSE) + 'ANALYSIS-YLD1'!BX71*(1-VLOOKUP('ANALYSIS-YLD2'!BX$4,'INTERNAL PARAMETERS-1'!$B$5:$J$44,5,FALSE))*VLOOKUP('ANALYSIS-YLD2'!BX$4,'INTERNAL PARAMETERS-1'!$B$5:$J$44,8,FALSE)*VLOOKUP('ANALYSIS-YLD2'!BX$4,'INTERNAL PARAMETERS-1'!$B$5:$J$44,3,FALSE)</f>
        <v>0</v>
      </c>
      <c r="BY71" s="111">
        <f>'ANALYSIS-YLD1'!BY71*VLOOKUP('ANALYSIS-YLD2'!BY$4,'INTERNAL PARAMETERS-1'!$B$5:$J$44,5,FALSE)*VLOOKUP('ANALYSIS-YLD2'!BY$4,'INTERNAL PARAMETERS-1'!$B$5:$J$44,6,FALSE)*VLOOKUP('ANALYSIS-YLD2'!BY$4,'INTERNAL PARAMETERS-1'!$B$5:$J$44,3,FALSE) + 'ANALYSIS-YLD1'!BY71*(1-VLOOKUP('ANALYSIS-YLD2'!BY$4,'INTERNAL PARAMETERS-1'!$B$5:$J$44,5,FALSE))*VLOOKUP('ANALYSIS-YLD2'!BY$4,'INTERNAL PARAMETERS-1'!$B$5:$J$44,8,FALSE)*VLOOKUP('ANALYSIS-YLD2'!BY$4,'INTERNAL PARAMETERS-1'!$B$5:$J$44,3,FALSE)</f>
        <v>0</v>
      </c>
      <c r="BZ71" s="111">
        <f>'ANALYSIS-YLD1'!BZ71*VLOOKUP('ANALYSIS-YLD2'!BZ$4,'INTERNAL PARAMETERS-1'!$B$5:$J$44,5,FALSE)*VLOOKUP('ANALYSIS-YLD2'!BZ$4,'INTERNAL PARAMETERS-1'!$B$5:$J$44,6,FALSE)*VLOOKUP('ANALYSIS-YLD2'!BZ$4,'INTERNAL PARAMETERS-1'!$B$5:$J$44,3,FALSE) + 'ANALYSIS-YLD1'!BZ71*(1-VLOOKUP('ANALYSIS-YLD2'!BZ$4,'INTERNAL PARAMETERS-1'!$B$5:$J$44,5,FALSE))*VLOOKUP('ANALYSIS-YLD2'!BZ$4,'INTERNAL PARAMETERS-1'!$B$5:$J$44,8,FALSE)*VLOOKUP('ANALYSIS-YLD2'!BZ$4,'INTERNAL PARAMETERS-1'!$B$5:$J$44,3,FALSE)</f>
        <v>3.0260222968085772E-5</v>
      </c>
      <c r="CA71" s="111">
        <f>'ANALYSIS-YLD1'!CA71*VLOOKUP('ANALYSIS-YLD2'!CA$4,'INTERNAL PARAMETERS-1'!$B$5:$J$44,5,FALSE)*VLOOKUP('ANALYSIS-YLD2'!CA$4,'INTERNAL PARAMETERS-1'!$B$5:$J$44,6,FALSE)*VLOOKUP('ANALYSIS-YLD2'!CA$4,'INTERNAL PARAMETERS-1'!$B$5:$J$44,3,FALSE) + 'ANALYSIS-YLD1'!CA71*(1-VLOOKUP('ANALYSIS-YLD2'!CA$4,'INTERNAL PARAMETERS-1'!$B$5:$J$44,5,FALSE))*VLOOKUP('ANALYSIS-YLD2'!CA$4,'INTERNAL PARAMETERS-1'!$B$5:$J$44,8,FALSE)*VLOOKUP('ANALYSIS-YLD2'!CA$4,'INTERNAL PARAMETERS-1'!$B$5:$J$44,3,FALSE)</f>
        <v>0</v>
      </c>
      <c r="CB71" s="111">
        <f>'ANALYSIS-YLD1'!CB71*VLOOKUP('ANALYSIS-YLD2'!CB$4,'INTERNAL PARAMETERS-1'!$B$5:$J$44,5,FALSE)*VLOOKUP('ANALYSIS-YLD2'!CB$4,'INTERNAL PARAMETERS-1'!$B$5:$J$44,6,FALSE)*VLOOKUP('ANALYSIS-YLD2'!CB$4,'INTERNAL PARAMETERS-1'!$B$5:$J$44,3,FALSE) + 'ANALYSIS-YLD1'!CB71*(1-VLOOKUP('ANALYSIS-YLD2'!CB$4,'INTERNAL PARAMETERS-1'!$B$5:$J$44,5,FALSE))*VLOOKUP('ANALYSIS-YLD2'!CB$4,'INTERNAL PARAMETERS-1'!$B$5:$J$44,8,FALSE)*VLOOKUP('ANALYSIS-YLD2'!CB$4,'INTERNAL PARAMETERS-1'!$B$5:$J$44,3,FALSE)</f>
        <v>0</v>
      </c>
      <c r="CC71" s="111">
        <f>'ANALYSIS-YLD1'!CC71*VLOOKUP('ANALYSIS-YLD2'!CC$4,'INTERNAL PARAMETERS-1'!$B$5:$J$44,5,FALSE)*VLOOKUP('ANALYSIS-YLD2'!CC$4,'INTERNAL PARAMETERS-1'!$B$5:$J$44,6,FALSE)*VLOOKUP('ANALYSIS-YLD2'!CC$4,'INTERNAL PARAMETERS-1'!$B$5:$J$44,3,FALSE) + 'ANALYSIS-YLD1'!CC71*(1-VLOOKUP('ANALYSIS-YLD2'!CC$4,'INTERNAL PARAMETERS-1'!$B$5:$J$44,5,FALSE))*VLOOKUP('ANALYSIS-YLD2'!CC$4,'INTERNAL PARAMETERS-1'!$B$5:$J$44,8,FALSE)*VLOOKUP('ANALYSIS-YLD2'!CC$4,'INTERNAL PARAMETERS-1'!$B$5:$J$44,3,FALSE)</f>
        <v>1.5130487098140947E-4</v>
      </c>
      <c r="CD71" s="111">
        <f>'ANALYSIS-YLD1'!CD71*VLOOKUP('ANALYSIS-YLD2'!CD$4,'INTERNAL PARAMETERS-1'!$B$5:$J$44,5,FALSE)*VLOOKUP('ANALYSIS-YLD2'!CD$4,'INTERNAL PARAMETERS-1'!$B$5:$J$44,6,FALSE)*VLOOKUP('ANALYSIS-YLD2'!CD$4,'INTERNAL PARAMETERS-1'!$B$5:$J$44,3,FALSE) + 'ANALYSIS-YLD1'!CD71*(1-VLOOKUP('ANALYSIS-YLD2'!CD$4,'INTERNAL PARAMETERS-1'!$B$5:$J$44,5,FALSE))*VLOOKUP('ANALYSIS-YLD2'!CD$4,'INTERNAL PARAMETERS-1'!$B$5:$J$44,8,FALSE)*VLOOKUP('ANALYSIS-YLD2'!CD$4,'INTERNAL PARAMETERS-1'!$B$5:$J$44,3,FALSE)</f>
        <v>2.4587041534479038E-4</v>
      </c>
      <c r="CE71" s="111">
        <f>'ANALYSIS-YLD1'!CE71*VLOOKUP('ANALYSIS-YLD2'!CE$4,'INTERNAL PARAMETERS-1'!$B$5:$J$44,5,FALSE)*VLOOKUP('ANALYSIS-YLD2'!CE$4,'INTERNAL PARAMETERS-1'!$B$5:$J$44,6,FALSE)*VLOOKUP('ANALYSIS-YLD2'!CE$4,'INTERNAL PARAMETERS-1'!$B$5:$J$44,3,FALSE) + 'ANALYSIS-YLD1'!CE71*(1-VLOOKUP('ANALYSIS-YLD2'!CE$4,'INTERNAL PARAMETERS-1'!$B$5:$J$44,5,FALSE))*VLOOKUP('ANALYSIS-YLD2'!CE$4,'INTERNAL PARAMETERS-1'!$B$5:$J$44,8,FALSE)*VLOOKUP('ANALYSIS-YLD2'!CE$4,'INTERNAL PARAMETERS-1'!$B$5:$J$44,3,FALSE)</f>
        <v>1.0461651079286028E-3</v>
      </c>
      <c r="CF71" s="111">
        <f>'ANALYSIS-YLD1'!CF71*VLOOKUP('ANALYSIS-YLD2'!CF$4,'INTERNAL PARAMETERS-1'!$B$5:$J$44,5,FALSE)*VLOOKUP('ANALYSIS-YLD2'!CF$4,'INTERNAL PARAMETERS-1'!$B$5:$J$44,6,FALSE)*VLOOKUP('ANALYSIS-YLD2'!CF$4,'INTERNAL PARAMETERS-1'!$B$5:$J$44,3,FALSE) + 'ANALYSIS-YLD1'!CF71*(1-VLOOKUP('ANALYSIS-YLD2'!CF$4,'INTERNAL PARAMETERS-1'!$B$5:$J$44,5,FALSE))*VLOOKUP('ANALYSIS-YLD2'!CF$4,'INTERNAL PARAMETERS-1'!$B$5:$J$44,8,FALSE)*VLOOKUP('ANALYSIS-YLD2'!CF$4,'INTERNAL PARAMETERS-1'!$B$5:$J$44,3,FALSE)</f>
        <v>2.0981458422301072E-4</v>
      </c>
      <c r="CG71" s="111">
        <f>'ANALYSIS-YLD1'!CG71*VLOOKUP('ANALYSIS-YLD2'!CG$4,'INTERNAL PARAMETERS-1'!$B$5:$J$44,5,FALSE)*VLOOKUP('ANALYSIS-YLD2'!CG$4,'INTERNAL PARAMETERS-1'!$B$5:$J$44,6,FALSE)*VLOOKUP('ANALYSIS-YLD2'!CG$4,'INTERNAL PARAMETERS-1'!$B$5:$J$44,3,FALSE) + 'ANALYSIS-YLD1'!CG71*(1-VLOOKUP('ANALYSIS-YLD2'!CG$4,'INTERNAL PARAMETERS-1'!$B$5:$J$44,5,FALSE))*VLOOKUP('ANALYSIS-YLD2'!CG$4,'INTERNAL PARAMETERS-1'!$B$5:$J$44,8,FALSE)*VLOOKUP('ANALYSIS-YLD2'!CG$4,'INTERNAL PARAMETERS-1'!$B$5:$J$44,3,FALSE)</f>
        <v>5.56163075387687E-5</v>
      </c>
      <c r="CH71" s="110">
        <f>'ANALYSIS-YLD1'!CH71*VLOOKUP('ANALYSIS-YLD2'!CH$4,'INTERNAL PARAMETERS-1'!$B$5:$J$44,5,FALSE)*VLOOKUP('ANALYSIS-YLD2'!CH$4,'INTERNAL PARAMETERS-1'!$B$5:$J$44,6,FALSE)*VLOOKUP('ANALYSIS-YLD2'!CH$4,'INTERNAL PARAMETERS-1'!$B$5:$J$44,3,FALSE) + 'ANALYSIS-YLD1'!CH71*(1-VLOOKUP('ANALYSIS-YLD2'!CH$4,'INTERNAL PARAMETERS-1'!$B$5:$J$44,5,FALSE))*VLOOKUP('ANALYSIS-YLD2'!CH$4,'INTERNAL PARAMETERS-1'!$B$5:$J$44,8,FALSE)*VLOOKUP('ANALYSIS-YLD2'!CH$4,'INTERNAL PARAMETERS-1'!$B$5:$J$44,3,FALSE)</f>
        <v>0</v>
      </c>
      <c r="CJ71" s="112">
        <f t="shared" si="2"/>
        <v>5.8668372078375093</v>
      </c>
      <c r="CK71" s="110">
        <f t="shared" si="3"/>
        <v>0.45807761194287167</v>
      </c>
    </row>
    <row r="72" spans="2:89" x14ac:dyDescent="0.5">
      <c r="B72" s="127" t="s">
        <v>27</v>
      </c>
      <c r="C72" s="126" t="s">
        <v>2</v>
      </c>
      <c r="D72" s="126" t="s">
        <v>7</v>
      </c>
      <c r="E72" s="125">
        <f>'INPUTS-Incidence'!E72</f>
        <v>34.122444985648428</v>
      </c>
      <c r="F72" s="124">
        <f>'INTERNAL PARAMETERS-1'!M18</f>
        <v>21.115000000000002</v>
      </c>
      <c r="G72" s="112">
        <f>'ANALYSIS-YLD1'!G72*VLOOKUP('ANALYSIS-YLD2'!G$4,'INTERNAL PARAMETERS-1'!$B$5:$J$44,5,FALSE)*VLOOKUP('ANALYSIS-YLD2'!G$4,'INTERNAL PARAMETERS-1'!$B$5:$J$44,7,FALSE)*'ANALYSIS-YLD2'!$F72 + 'ANALYSIS-YLD1'!G72*(1-VLOOKUP('ANALYSIS-YLD2'!G$4,'INTERNAL PARAMETERS-1'!$B$5:$J$44,5,FALSE))*VLOOKUP('ANALYSIS-YLD2'!G$4,'INTERNAL PARAMETERS-1'!$B$5:$J$44,9,FALSE)*'ANALYSIS-YLD2'!$F72</f>
        <v>1.1820876651633878</v>
      </c>
      <c r="H72" s="111">
        <f>'ANALYSIS-YLD1'!H72*VLOOKUP('ANALYSIS-YLD2'!H$4,'INTERNAL PARAMETERS-1'!$B$5:$J$44,5,FALSE)*VLOOKUP('ANALYSIS-YLD2'!H$4,'INTERNAL PARAMETERS-1'!$B$5:$J$44,7,FALSE)*'ANALYSIS-YLD2'!$F72 + 'ANALYSIS-YLD1'!H72*(1-VLOOKUP('ANALYSIS-YLD2'!H$4,'INTERNAL PARAMETERS-1'!$B$5:$J$44,5,FALSE))*VLOOKUP('ANALYSIS-YLD2'!H$4,'INTERNAL PARAMETERS-1'!$B$5:$J$44,9,FALSE)*'ANALYSIS-YLD2'!$F72</f>
        <v>0.44553535027998109</v>
      </c>
      <c r="I72" s="111">
        <f>'ANALYSIS-YLD1'!I72*VLOOKUP('ANALYSIS-YLD2'!I$4,'INTERNAL PARAMETERS-1'!$B$5:$J$44,5,FALSE)*VLOOKUP('ANALYSIS-YLD2'!I$4,'INTERNAL PARAMETERS-1'!$B$5:$J$44,7,FALSE)*'ANALYSIS-YLD2'!$F72 + 'ANALYSIS-YLD1'!I72*(1-VLOOKUP('ANALYSIS-YLD2'!I$4,'INTERNAL PARAMETERS-1'!$B$5:$J$44,5,FALSE))*VLOOKUP('ANALYSIS-YLD2'!I$4,'INTERNAL PARAMETERS-1'!$B$5:$J$44,9,FALSE)*'ANALYSIS-YLD2'!$F72</f>
        <v>1.4082484270520716</v>
      </c>
      <c r="J72" s="111">
        <f>'ANALYSIS-YLD1'!J72*VLOOKUP('ANALYSIS-YLD2'!J$4,'INTERNAL PARAMETERS-1'!$B$5:$J$44,5,FALSE)*VLOOKUP('ANALYSIS-YLD2'!J$4,'INTERNAL PARAMETERS-1'!$B$5:$J$44,7,FALSE)*'ANALYSIS-YLD2'!$F72 + 'ANALYSIS-YLD1'!J72*(1-VLOOKUP('ANALYSIS-YLD2'!J$4,'INTERNAL PARAMETERS-1'!$B$5:$J$44,5,FALSE))*VLOOKUP('ANALYSIS-YLD2'!J$4,'INTERNAL PARAMETERS-1'!$B$5:$J$44,9,FALSE)*'ANALYSIS-YLD2'!$F72</f>
        <v>0</v>
      </c>
      <c r="K72" s="111">
        <f>'ANALYSIS-YLD1'!K72*VLOOKUP('ANALYSIS-YLD2'!K$4,'INTERNAL PARAMETERS-1'!$B$5:$J$44,5,FALSE)*VLOOKUP('ANALYSIS-YLD2'!K$4,'INTERNAL PARAMETERS-1'!$B$5:$J$44,7,FALSE)*'ANALYSIS-YLD2'!$F72 + 'ANALYSIS-YLD1'!K72*(1-VLOOKUP('ANALYSIS-YLD2'!K$4,'INTERNAL PARAMETERS-1'!$B$5:$J$44,5,FALSE))*VLOOKUP('ANALYSIS-YLD2'!K$4,'INTERNAL PARAMETERS-1'!$B$5:$J$44,9,FALSE)*'ANALYSIS-YLD2'!$F72</f>
        <v>0</v>
      </c>
      <c r="L72" s="111">
        <f>'ANALYSIS-YLD1'!L72*VLOOKUP('ANALYSIS-YLD2'!L$4,'INTERNAL PARAMETERS-1'!$B$5:$J$44,5,FALSE)*VLOOKUP('ANALYSIS-YLD2'!L$4,'INTERNAL PARAMETERS-1'!$B$5:$J$44,7,FALSE)*'ANALYSIS-YLD2'!$F72 + 'ANALYSIS-YLD1'!L72*(1-VLOOKUP('ANALYSIS-YLD2'!L$4,'INTERNAL PARAMETERS-1'!$B$5:$J$44,5,FALSE))*VLOOKUP('ANALYSIS-YLD2'!L$4,'INTERNAL PARAMETERS-1'!$B$5:$J$44,9,FALSE)*'ANALYSIS-YLD2'!$F72</f>
        <v>0</v>
      </c>
      <c r="M72" s="111">
        <f>'ANALYSIS-YLD1'!M72*VLOOKUP('ANALYSIS-YLD2'!M$4,'INTERNAL PARAMETERS-1'!$B$5:$J$44,5,FALSE)*VLOOKUP('ANALYSIS-YLD2'!M$4,'INTERNAL PARAMETERS-1'!$B$5:$J$44,7,FALSE)*'ANALYSIS-YLD2'!$F72 + 'ANALYSIS-YLD1'!M72*(1-VLOOKUP('ANALYSIS-YLD2'!M$4,'INTERNAL PARAMETERS-1'!$B$5:$J$44,5,FALSE))*VLOOKUP('ANALYSIS-YLD2'!M$4,'INTERNAL PARAMETERS-1'!$B$5:$J$44,9,FALSE)*'ANALYSIS-YLD2'!$F72</f>
        <v>0.21971095888582026</v>
      </c>
      <c r="N72" s="111">
        <f>'ANALYSIS-YLD1'!N72*VLOOKUP('ANALYSIS-YLD2'!N$4,'INTERNAL PARAMETERS-1'!$B$5:$J$44,5,FALSE)*VLOOKUP('ANALYSIS-YLD2'!N$4,'INTERNAL PARAMETERS-1'!$B$5:$J$44,7,FALSE)*'ANALYSIS-YLD2'!$F72 + 'ANALYSIS-YLD1'!N72*(1-VLOOKUP('ANALYSIS-YLD2'!N$4,'INTERNAL PARAMETERS-1'!$B$5:$J$44,5,FALSE))*VLOOKUP('ANALYSIS-YLD2'!N$4,'INTERNAL PARAMETERS-1'!$B$5:$J$44,9,FALSE)*'ANALYSIS-YLD2'!$F72</f>
        <v>4.5156330321099638E-3</v>
      </c>
      <c r="O72" s="111">
        <f>'ANALYSIS-YLD1'!O72*VLOOKUP('ANALYSIS-YLD2'!O$4,'INTERNAL PARAMETERS-1'!$B$5:$J$44,5,FALSE)*VLOOKUP('ANALYSIS-YLD2'!O$4,'INTERNAL PARAMETERS-1'!$B$5:$J$44,7,FALSE)*'ANALYSIS-YLD2'!$F72 + 'ANALYSIS-YLD1'!O72*(1-VLOOKUP('ANALYSIS-YLD2'!O$4,'INTERNAL PARAMETERS-1'!$B$5:$J$44,5,FALSE))*VLOOKUP('ANALYSIS-YLD2'!O$4,'INTERNAL PARAMETERS-1'!$B$5:$J$44,9,FALSE)*'ANALYSIS-YLD2'!$F72</f>
        <v>0</v>
      </c>
      <c r="P72" s="111">
        <f>'ANALYSIS-YLD1'!P72*VLOOKUP('ANALYSIS-YLD2'!P$4,'INTERNAL PARAMETERS-1'!$B$5:$J$44,5,FALSE)*VLOOKUP('ANALYSIS-YLD2'!P$4,'INTERNAL PARAMETERS-1'!$B$5:$J$44,7,FALSE)*'ANALYSIS-YLD2'!$F72 + 'ANALYSIS-YLD1'!P72*(1-VLOOKUP('ANALYSIS-YLD2'!P$4,'INTERNAL PARAMETERS-1'!$B$5:$J$44,5,FALSE))*VLOOKUP('ANALYSIS-YLD2'!P$4,'INTERNAL PARAMETERS-1'!$B$5:$J$44,9,FALSE)*'ANALYSIS-YLD2'!$F72</f>
        <v>0</v>
      </c>
      <c r="Q72" s="111">
        <f>'ANALYSIS-YLD1'!Q72*VLOOKUP('ANALYSIS-YLD2'!Q$4,'INTERNAL PARAMETERS-1'!$B$5:$J$44,5,FALSE)*VLOOKUP('ANALYSIS-YLD2'!Q$4,'INTERNAL PARAMETERS-1'!$B$5:$J$44,7,FALSE)*'ANALYSIS-YLD2'!$F72 + 'ANALYSIS-YLD1'!Q72*(1-VLOOKUP('ANALYSIS-YLD2'!Q$4,'INTERNAL PARAMETERS-1'!$B$5:$J$44,5,FALSE))*VLOOKUP('ANALYSIS-YLD2'!Q$4,'INTERNAL PARAMETERS-1'!$B$5:$J$44,9,FALSE)*'ANALYSIS-YLD2'!$F72</f>
        <v>0</v>
      </c>
      <c r="R72" s="111">
        <f>'ANALYSIS-YLD1'!R72*VLOOKUP('ANALYSIS-YLD2'!R$4,'INTERNAL PARAMETERS-1'!$B$5:$J$44,5,FALSE)*VLOOKUP('ANALYSIS-YLD2'!R$4,'INTERNAL PARAMETERS-1'!$B$5:$J$44,7,FALSE)*'ANALYSIS-YLD2'!$F72 + 'ANALYSIS-YLD1'!R72*(1-VLOOKUP('ANALYSIS-YLD2'!R$4,'INTERNAL PARAMETERS-1'!$B$5:$J$44,5,FALSE))*VLOOKUP('ANALYSIS-YLD2'!R$4,'INTERNAL PARAMETERS-1'!$B$5:$J$44,9,FALSE)*'ANALYSIS-YLD2'!$F72</f>
        <v>4.0140241166179008E-3</v>
      </c>
      <c r="S72" s="111">
        <f>'ANALYSIS-YLD1'!S72*VLOOKUP('ANALYSIS-YLD2'!S$4,'INTERNAL PARAMETERS-1'!$B$5:$J$44,5,FALSE)*VLOOKUP('ANALYSIS-YLD2'!S$4,'INTERNAL PARAMETERS-1'!$B$5:$J$44,7,FALSE)*'ANALYSIS-YLD2'!$F72 + 'ANALYSIS-YLD1'!S72*(1-VLOOKUP('ANALYSIS-YLD2'!S$4,'INTERNAL PARAMETERS-1'!$B$5:$J$44,5,FALSE))*VLOOKUP('ANALYSIS-YLD2'!S$4,'INTERNAL PARAMETERS-1'!$B$5:$J$44,9,FALSE)*'ANALYSIS-YLD2'!$F72</f>
        <v>0.15090394111817204</v>
      </c>
      <c r="T72" s="111">
        <f>'ANALYSIS-YLD1'!T72*VLOOKUP('ANALYSIS-YLD2'!T$4,'INTERNAL PARAMETERS-1'!$B$5:$J$44,5,FALSE)*VLOOKUP('ANALYSIS-YLD2'!T$4,'INTERNAL PARAMETERS-1'!$B$5:$J$44,7,FALSE)*'ANALYSIS-YLD2'!$F72 + 'ANALYSIS-YLD1'!T72*(1-VLOOKUP('ANALYSIS-YLD2'!T$4,'INTERNAL PARAMETERS-1'!$B$5:$J$44,5,FALSE))*VLOOKUP('ANALYSIS-YLD2'!T$4,'INTERNAL PARAMETERS-1'!$B$5:$J$44,9,FALSE)*'ANALYSIS-YLD2'!$F72</f>
        <v>4.5155609825673765E-2</v>
      </c>
      <c r="U72" s="111">
        <f>'ANALYSIS-YLD1'!U72*VLOOKUP('ANALYSIS-YLD2'!U$4,'INTERNAL PARAMETERS-1'!$B$5:$J$44,5,FALSE)*VLOOKUP('ANALYSIS-YLD2'!U$4,'INTERNAL PARAMETERS-1'!$B$5:$J$44,7,FALSE)*'ANALYSIS-YLD2'!$F72 + 'ANALYSIS-YLD1'!U72*(1-VLOOKUP('ANALYSIS-YLD2'!U$4,'INTERNAL PARAMETERS-1'!$B$5:$J$44,5,FALSE))*VLOOKUP('ANALYSIS-YLD2'!U$4,'INTERNAL PARAMETERS-1'!$B$5:$J$44,9,FALSE)*'ANALYSIS-YLD2'!$F72</f>
        <v>2.267923625889114E-2</v>
      </c>
      <c r="V72" s="111">
        <f>'ANALYSIS-YLD1'!V72*VLOOKUP('ANALYSIS-YLD2'!V$4,'INTERNAL PARAMETERS-1'!$B$5:$J$44,5,FALSE)*VLOOKUP('ANALYSIS-YLD2'!V$4,'INTERNAL PARAMETERS-1'!$B$5:$J$44,7,FALSE)*'ANALYSIS-YLD2'!$F72 + 'ANALYSIS-YLD1'!V72*(1-VLOOKUP('ANALYSIS-YLD2'!V$4,'INTERNAL PARAMETERS-1'!$B$5:$J$44,5,FALSE))*VLOOKUP('ANALYSIS-YLD2'!V$4,'INTERNAL PARAMETERS-1'!$B$5:$J$44,9,FALSE)*'ANALYSIS-YLD2'!$F72</f>
        <v>0.11755689467730399</v>
      </c>
      <c r="W72" s="111">
        <f>'ANALYSIS-YLD1'!W72*VLOOKUP('ANALYSIS-YLD2'!W$4,'INTERNAL PARAMETERS-1'!$B$5:$J$44,5,FALSE)*VLOOKUP('ANALYSIS-YLD2'!W$4,'INTERNAL PARAMETERS-1'!$B$5:$J$44,7,FALSE)*'ANALYSIS-YLD2'!$F72 + 'ANALYSIS-YLD1'!W72*(1-VLOOKUP('ANALYSIS-YLD2'!W$4,'INTERNAL PARAMETERS-1'!$B$5:$J$44,5,FALSE))*VLOOKUP('ANALYSIS-YLD2'!W$4,'INTERNAL PARAMETERS-1'!$B$5:$J$44,9,FALSE)*'ANALYSIS-YLD2'!$F72</f>
        <v>0</v>
      </c>
      <c r="X72" s="111">
        <f>'ANALYSIS-YLD1'!X72*VLOOKUP('ANALYSIS-YLD2'!X$4,'INTERNAL PARAMETERS-1'!$B$5:$J$44,5,FALSE)*VLOOKUP('ANALYSIS-YLD2'!X$4,'INTERNAL PARAMETERS-1'!$B$5:$J$44,7,FALSE)*'ANALYSIS-YLD2'!$F72 + 'ANALYSIS-YLD1'!X72*(1-VLOOKUP('ANALYSIS-YLD2'!X$4,'INTERNAL PARAMETERS-1'!$B$5:$J$44,5,FALSE))*VLOOKUP('ANALYSIS-YLD2'!X$4,'INTERNAL PARAMETERS-1'!$B$5:$J$44,9,FALSE)*'ANALYSIS-YLD2'!$F72</f>
        <v>0</v>
      </c>
      <c r="Y72" s="111">
        <f>'ANALYSIS-YLD1'!Y72*VLOOKUP('ANALYSIS-YLD2'!Y$4,'INTERNAL PARAMETERS-1'!$B$5:$J$44,5,FALSE)*VLOOKUP('ANALYSIS-YLD2'!Y$4,'INTERNAL PARAMETERS-1'!$B$5:$J$44,7,FALSE)*'ANALYSIS-YLD2'!$F72 + 'ANALYSIS-YLD1'!Y72*(1-VLOOKUP('ANALYSIS-YLD2'!Y$4,'INTERNAL PARAMETERS-1'!$B$5:$J$44,5,FALSE))*VLOOKUP('ANALYSIS-YLD2'!Y$4,'INTERNAL PARAMETERS-1'!$B$5:$J$44,9,FALSE)*'ANALYSIS-YLD2'!$F72</f>
        <v>0</v>
      </c>
      <c r="Z72" s="111">
        <f>'ANALYSIS-YLD1'!Z72*VLOOKUP('ANALYSIS-YLD2'!Z$4,'INTERNAL PARAMETERS-1'!$B$5:$J$44,5,FALSE)*VLOOKUP('ANALYSIS-YLD2'!Z$4,'INTERNAL PARAMETERS-1'!$B$5:$J$44,7,FALSE)*'ANALYSIS-YLD2'!$F72 + 'ANALYSIS-YLD1'!Z72*(1-VLOOKUP('ANALYSIS-YLD2'!Z$4,'INTERNAL PARAMETERS-1'!$B$5:$J$44,5,FALSE))*VLOOKUP('ANALYSIS-YLD2'!Z$4,'INTERNAL PARAMETERS-1'!$B$5:$J$44,9,FALSE)*'ANALYSIS-YLD2'!$F72</f>
        <v>0</v>
      </c>
      <c r="AA72" s="111">
        <f>'ANALYSIS-YLD1'!AA72*VLOOKUP('ANALYSIS-YLD2'!AA$4,'INTERNAL PARAMETERS-1'!$B$5:$J$44,5,FALSE)*VLOOKUP('ANALYSIS-YLD2'!AA$4,'INTERNAL PARAMETERS-1'!$B$5:$J$44,7,FALSE)*'ANALYSIS-YLD2'!$F72 + 'ANALYSIS-YLD1'!AA72*(1-VLOOKUP('ANALYSIS-YLD2'!AA$4,'INTERNAL PARAMETERS-1'!$B$5:$J$44,5,FALSE))*VLOOKUP('ANALYSIS-YLD2'!AA$4,'INTERNAL PARAMETERS-1'!$B$5:$J$44,9,FALSE)*'ANALYSIS-YLD2'!$F72</f>
        <v>0</v>
      </c>
      <c r="AB72" s="111">
        <f>'ANALYSIS-YLD1'!AB72*VLOOKUP('ANALYSIS-YLD2'!AB$4,'INTERNAL PARAMETERS-1'!$B$5:$J$44,5,FALSE)*VLOOKUP('ANALYSIS-YLD2'!AB$4,'INTERNAL PARAMETERS-1'!$B$5:$J$44,7,FALSE)*'ANALYSIS-YLD2'!$F72 + 'ANALYSIS-YLD1'!AB72*(1-VLOOKUP('ANALYSIS-YLD2'!AB$4,'INTERNAL PARAMETERS-1'!$B$5:$J$44,5,FALSE))*VLOOKUP('ANALYSIS-YLD2'!AB$4,'INTERNAL PARAMETERS-1'!$B$5:$J$44,9,FALSE)*'ANALYSIS-YLD2'!$F72</f>
        <v>0</v>
      </c>
      <c r="AC72" s="111">
        <f>'ANALYSIS-YLD1'!AC72*VLOOKUP('ANALYSIS-YLD2'!AC$4,'INTERNAL PARAMETERS-1'!$B$5:$J$44,5,FALSE)*VLOOKUP('ANALYSIS-YLD2'!AC$4,'INTERNAL PARAMETERS-1'!$B$5:$J$44,7,FALSE)*'ANALYSIS-YLD2'!$F72 + 'ANALYSIS-YLD1'!AC72*(1-VLOOKUP('ANALYSIS-YLD2'!AC$4,'INTERNAL PARAMETERS-1'!$B$5:$J$44,5,FALSE))*VLOOKUP('ANALYSIS-YLD2'!AC$4,'INTERNAL PARAMETERS-1'!$B$5:$J$44,9,FALSE)*'ANALYSIS-YLD2'!$F72</f>
        <v>0</v>
      </c>
      <c r="AD72" s="111">
        <f>'ANALYSIS-YLD1'!AD72*VLOOKUP('ANALYSIS-YLD2'!AD$4,'INTERNAL PARAMETERS-1'!$B$5:$J$44,5,FALSE)*VLOOKUP('ANALYSIS-YLD2'!AD$4,'INTERNAL PARAMETERS-1'!$B$5:$J$44,7,FALSE)*'ANALYSIS-YLD2'!$F72 + 'ANALYSIS-YLD1'!AD72*(1-VLOOKUP('ANALYSIS-YLD2'!AD$4,'INTERNAL PARAMETERS-1'!$B$5:$J$44,5,FALSE))*VLOOKUP('ANALYSIS-YLD2'!AD$4,'INTERNAL PARAMETERS-1'!$B$5:$J$44,9,FALSE)*'ANALYSIS-YLD2'!$F72</f>
        <v>0</v>
      </c>
      <c r="AE72" s="111">
        <f>'ANALYSIS-YLD1'!AE72*VLOOKUP('ANALYSIS-YLD2'!AE$4,'INTERNAL PARAMETERS-1'!$B$5:$J$44,5,FALSE)*VLOOKUP('ANALYSIS-YLD2'!AE$4,'INTERNAL PARAMETERS-1'!$B$5:$J$44,7,FALSE)*'ANALYSIS-YLD2'!$F72 + 'ANALYSIS-YLD1'!AE72*(1-VLOOKUP('ANALYSIS-YLD2'!AE$4,'INTERNAL PARAMETERS-1'!$B$5:$J$44,5,FALSE))*VLOOKUP('ANALYSIS-YLD2'!AE$4,'INTERNAL PARAMETERS-1'!$B$5:$J$44,9,FALSE)*'ANALYSIS-YLD2'!$F72</f>
        <v>0</v>
      </c>
      <c r="AF72" s="111">
        <f>'ANALYSIS-YLD1'!AF72*VLOOKUP('ANALYSIS-YLD2'!AF$4,'INTERNAL PARAMETERS-1'!$B$5:$J$44,5,FALSE)*VLOOKUP('ANALYSIS-YLD2'!AF$4,'INTERNAL PARAMETERS-1'!$B$5:$J$44,7,FALSE)*'ANALYSIS-YLD2'!$F72 + 'ANALYSIS-YLD1'!AF72*(1-VLOOKUP('ANALYSIS-YLD2'!AF$4,'INTERNAL PARAMETERS-1'!$B$5:$J$44,5,FALSE))*VLOOKUP('ANALYSIS-YLD2'!AF$4,'INTERNAL PARAMETERS-1'!$B$5:$J$44,9,FALSE)*'ANALYSIS-YLD2'!$F72</f>
        <v>0</v>
      </c>
      <c r="AG72" s="111">
        <f>'ANALYSIS-YLD1'!AG72*VLOOKUP('ANALYSIS-YLD2'!AG$4,'INTERNAL PARAMETERS-1'!$B$5:$J$44,5,FALSE)*VLOOKUP('ANALYSIS-YLD2'!AG$4,'INTERNAL PARAMETERS-1'!$B$5:$J$44,7,FALSE)*'ANALYSIS-YLD2'!$F72 + 'ANALYSIS-YLD1'!AG72*(1-VLOOKUP('ANALYSIS-YLD2'!AG$4,'INTERNAL PARAMETERS-1'!$B$5:$J$44,5,FALSE))*VLOOKUP('ANALYSIS-YLD2'!AG$4,'INTERNAL PARAMETERS-1'!$B$5:$J$44,9,FALSE)*'ANALYSIS-YLD2'!$F72</f>
        <v>0</v>
      </c>
      <c r="AH72" s="111">
        <f>'ANALYSIS-YLD1'!AH72*VLOOKUP('ANALYSIS-YLD2'!AH$4,'INTERNAL PARAMETERS-1'!$B$5:$J$44,5,FALSE)*VLOOKUP('ANALYSIS-YLD2'!AH$4,'INTERNAL PARAMETERS-1'!$B$5:$J$44,7,FALSE)*'ANALYSIS-YLD2'!$F72 + 'ANALYSIS-YLD1'!AH72*(1-VLOOKUP('ANALYSIS-YLD2'!AH$4,'INTERNAL PARAMETERS-1'!$B$5:$J$44,5,FALSE))*VLOOKUP('ANALYSIS-YLD2'!AH$4,'INTERNAL PARAMETERS-1'!$B$5:$J$44,9,FALSE)*'ANALYSIS-YLD2'!$F72</f>
        <v>0</v>
      </c>
      <c r="AI72" s="111">
        <f>'ANALYSIS-YLD1'!AI72*VLOOKUP('ANALYSIS-YLD2'!AI$4,'INTERNAL PARAMETERS-1'!$B$5:$J$44,5,FALSE)*VLOOKUP('ANALYSIS-YLD2'!AI$4,'INTERNAL PARAMETERS-1'!$B$5:$J$44,7,FALSE)*'ANALYSIS-YLD2'!$F72 + 'ANALYSIS-YLD1'!AI72*(1-VLOOKUP('ANALYSIS-YLD2'!AI$4,'INTERNAL PARAMETERS-1'!$B$5:$J$44,5,FALSE))*VLOOKUP('ANALYSIS-YLD2'!AI$4,'INTERNAL PARAMETERS-1'!$B$5:$J$44,9,FALSE)*'ANALYSIS-YLD2'!$F72</f>
        <v>1.254382536443094E-3</v>
      </c>
      <c r="AJ72" s="111">
        <f>'ANALYSIS-YLD1'!AJ72*VLOOKUP('ANALYSIS-YLD2'!AJ$4,'INTERNAL PARAMETERS-1'!$B$5:$J$44,5,FALSE)*VLOOKUP('ANALYSIS-YLD2'!AJ$4,'INTERNAL PARAMETERS-1'!$B$5:$J$44,7,FALSE)*'ANALYSIS-YLD2'!$F72 + 'ANALYSIS-YLD1'!AJ72*(1-VLOOKUP('ANALYSIS-YLD2'!AJ$4,'INTERNAL PARAMETERS-1'!$B$5:$J$44,5,FALSE))*VLOOKUP('ANALYSIS-YLD2'!AJ$4,'INTERNAL PARAMETERS-1'!$B$5:$J$44,9,FALSE)*'ANALYSIS-YLD2'!$F72</f>
        <v>4.891810898911976E-2</v>
      </c>
      <c r="AK72" s="111">
        <f>'ANALYSIS-YLD1'!AK72*VLOOKUP('ANALYSIS-YLD2'!AK$4,'INTERNAL PARAMETERS-1'!$B$5:$J$44,5,FALSE)*VLOOKUP('ANALYSIS-YLD2'!AK$4,'INTERNAL PARAMETERS-1'!$B$5:$J$44,7,FALSE)*'ANALYSIS-YLD2'!$F72 + 'ANALYSIS-YLD1'!AK72*(1-VLOOKUP('ANALYSIS-YLD2'!AK$4,'INTERNAL PARAMETERS-1'!$B$5:$J$44,5,FALSE))*VLOOKUP('ANALYSIS-YLD2'!AK$4,'INTERNAL PARAMETERS-1'!$B$5:$J$44,9,FALSE)*'ANALYSIS-YLD2'!$F72</f>
        <v>0</v>
      </c>
      <c r="AL72" s="111">
        <f>'ANALYSIS-YLD1'!AL72*VLOOKUP('ANALYSIS-YLD2'!AL$4,'INTERNAL PARAMETERS-1'!$B$5:$J$44,5,FALSE)*VLOOKUP('ANALYSIS-YLD2'!AL$4,'INTERNAL PARAMETERS-1'!$B$5:$J$44,7,FALSE)*'ANALYSIS-YLD2'!$F72 + 'ANALYSIS-YLD1'!AL72*(1-VLOOKUP('ANALYSIS-YLD2'!AL$4,'INTERNAL PARAMETERS-1'!$B$5:$J$44,5,FALSE))*VLOOKUP('ANALYSIS-YLD2'!AL$4,'INTERNAL PARAMETERS-1'!$B$5:$J$44,9,FALSE)*'ANALYSIS-YLD2'!$F72</f>
        <v>0</v>
      </c>
      <c r="AM72" s="111">
        <f>'ANALYSIS-YLD1'!AM72*VLOOKUP('ANALYSIS-YLD2'!AM$4,'INTERNAL PARAMETERS-1'!$B$5:$J$44,5,FALSE)*VLOOKUP('ANALYSIS-YLD2'!AM$4,'INTERNAL PARAMETERS-1'!$B$5:$J$44,7,FALSE)*'ANALYSIS-YLD2'!$F72 + 'ANALYSIS-YLD1'!AM72*(1-VLOOKUP('ANALYSIS-YLD2'!AM$4,'INTERNAL PARAMETERS-1'!$B$5:$J$44,5,FALSE))*VLOOKUP('ANALYSIS-YLD2'!AM$4,'INTERNAL PARAMETERS-1'!$B$5:$J$44,9,FALSE)*'ANALYSIS-YLD2'!$F72</f>
        <v>0</v>
      </c>
      <c r="AN72" s="111">
        <f>'ANALYSIS-YLD1'!AN72*VLOOKUP('ANALYSIS-YLD2'!AN$4,'INTERNAL PARAMETERS-1'!$B$5:$J$44,5,FALSE)*VLOOKUP('ANALYSIS-YLD2'!AN$4,'INTERNAL PARAMETERS-1'!$B$5:$J$44,7,FALSE)*'ANALYSIS-YLD2'!$F72 + 'ANALYSIS-YLD1'!AN72*(1-VLOOKUP('ANALYSIS-YLD2'!AN$4,'INTERNAL PARAMETERS-1'!$B$5:$J$44,5,FALSE))*VLOOKUP('ANALYSIS-YLD2'!AN$4,'INTERNAL PARAMETERS-1'!$B$5:$J$44,9,FALSE)*'ANALYSIS-YLD2'!$F72</f>
        <v>0</v>
      </c>
      <c r="AO72" s="111">
        <f>'ANALYSIS-YLD1'!AO72*VLOOKUP('ANALYSIS-YLD2'!AO$4,'INTERNAL PARAMETERS-1'!$B$5:$J$44,5,FALSE)*VLOOKUP('ANALYSIS-YLD2'!AO$4,'INTERNAL PARAMETERS-1'!$B$5:$J$44,7,FALSE)*'ANALYSIS-YLD2'!$F72 + 'ANALYSIS-YLD1'!AO72*(1-VLOOKUP('ANALYSIS-YLD2'!AO$4,'INTERNAL PARAMETERS-1'!$B$5:$J$44,5,FALSE))*VLOOKUP('ANALYSIS-YLD2'!AO$4,'INTERNAL PARAMETERS-1'!$B$5:$J$44,9,FALSE)*'ANALYSIS-YLD2'!$F72</f>
        <v>0</v>
      </c>
      <c r="AP72" s="111">
        <f>'ANALYSIS-YLD1'!AP72*VLOOKUP('ANALYSIS-YLD2'!AP$4,'INTERNAL PARAMETERS-1'!$B$5:$J$44,5,FALSE)*VLOOKUP('ANALYSIS-YLD2'!AP$4,'INTERNAL PARAMETERS-1'!$B$5:$J$44,7,FALSE)*'ANALYSIS-YLD2'!$F72 + 'ANALYSIS-YLD1'!AP72*(1-VLOOKUP('ANALYSIS-YLD2'!AP$4,'INTERNAL PARAMETERS-1'!$B$5:$J$44,5,FALSE))*VLOOKUP('ANALYSIS-YLD2'!AP$4,'INTERNAL PARAMETERS-1'!$B$5:$J$44,9,FALSE)*'ANALYSIS-YLD2'!$F72</f>
        <v>0</v>
      </c>
      <c r="AQ72" s="111">
        <f>'ANALYSIS-YLD1'!AQ72*VLOOKUP('ANALYSIS-YLD2'!AQ$4,'INTERNAL PARAMETERS-1'!$B$5:$J$44,5,FALSE)*VLOOKUP('ANALYSIS-YLD2'!AQ$4,'INTERNAL PARAMETERS-1'!$B$5:$J$44,7,FALSE)*'ANALYSIS-YLD2'!$F72 + 'ANALYSIS-YLD1'!AQ72*(1-VLOOKUP('ANALYSIS-YLD2'!AQ$4,'INTERNAL PARAMETERS-1'!$B$5:$J$44,5,FALSE))*VLOOKUP('ANALYSIS-YLD2'!AQ$4,'INTERNAL PARAMETERS-1'!$B$5:$J$44,9,FALSE)*'ANALYSIS-YLD2'!$F72</f>
        <v>0</v>
      </c>
      <c r="AR72" s="111">
        <f>'ANALYSIS-YLD1'!AR72*VLOOKUP('ANALYSIS-YLD2'!AR$4,'INTERNAL PARAMETERS-1'!$B$5:$J$44,5,FALSE)*VLOOKUP('ANALYSIS-YLD2'!AR$4,'INTERNAL PARAMETERS-1'!$B$5:$J$44,7,FALSE)*'ANALYSIS-YLD2'!$F72 + 'ANALYSIS-YLD1'!AR72*(1-VLOOKUP('ANALYSIS-YLD2'!AR$4,'INTERNAL PARAMETERS-1'!$B$5:$J$44,5,FALSE))*VLOOKUP('ANALYSIS-YLD2'!AR$4,'INTERNAL PARAMETERS-1'!$B$5:$J$44,9,FALSE)*'ANALYSIS-YLD2'!$F72</f>
        <v>0</v>
      </c>
      <c r="AS72" s="111">
        <f>'ANALYSIS-YLD1'!AS72*VLOOKUP('ANALYSIS-YLD2'!AS$4,'INTERNAL PARAMETERS-1'!$B$5:$J$44,5,FALSE)*VLOOKUP('ANALYSIS-YLD2'!AS$4,'INTERNAL PARAMETERS-1'!$B$5:$J$44,7,FALSE)*'ANALYSIS-YLD2'!$F72 + 'ANALYSIS-YLD1'!AS72*(1-VLOOKUP('ANALYSIS-YLD2'!AS$4,'INTERNAL PARAMETERS-1'!$B$5:$J$44,5,FALSE))*VLOOKUP('ANALYSIS-YLD2'!AS$4,'INTERNAL PARAMETERS-1'!$B$5:$J$44,9,FALSE)*'ANALYSIS-YLD2'!$F72</f>
        <v>0</v>
      </c>
      <c r="AT72" s="110">
        <f>'ANALYSIS-YLD1'!AT72*VLOOKUP('ANALYSIS-YLD2'!AT$4,'INTERNAL PARAMETERS-1'!$B$5:$J$44,5,FALSE)*VLOOKUP('ANALYSIS-YLD2'!AT$4,'INTERNAL PARAMETERS-1'!$B$5:$J$44,7,FALSE)*'ANALYSIS-YLD2'!$F72 + 'ANALYSIS-YLD1'!AT72*(1-VLOOKUP('ANALYSIS-YLD2'!AT$4,'INTERNAL PARAMETERS-1'!$B$5:$J$44,5,FALSE))*VLOOKUP('ANALYSIS-YLD2'!AT$4,'INTERNAL PARAMETERS-1'!$B$5:$J$44,9,FALSE)*'ANALYSIS-YLD2'!$F72</f>
        <v>0</v>
      </c>
      <c r="AU72" s="112">
        <f>'ANALYSIS-YLD1'!AU72*VLOOKUP('ANALYSIS-YLD2'!AU$4,'INTERNAL PARAMETERS-1'!$B$5:$J$44,5,FALSE)*VLOOKUP('ANALYSIS-YLD2'!AU$4,'INTERNAL PARAMETERS-1'!$B$5:$J$44,6,FALSE)*VLOOKUP('ANALYSIS-YLD2'!AU$4,'INTERNAL PARAMETERS-1'!$B$5:$J$44,3,FALSE) + 'ANALYSIS-YLD1'!AU72*(1-VLOOKUP('ANALYSIS-YLD2'!AU$4,'INTERNAL PARAMETERS-1'!$B$5:$J$44,5,FALSE))*VLOOKUP('ANALYSIS-YLD2'!AU$4,'INTERNAL PARAMETERS-1'!$B$5:$J$44,8,FALSE)*VLOOKUP('ANALYSIS-YLD2'!AU$4,'INTERNAL PARAMETERS-1'!$B$5:$J$44,3,FALSE)</f>
        <v>0</v>
      </c>
      <c r="AV72" s="111">
        <f>'ANALYSIS-YLD1'!AV72*VLOOKUP('ANALYSIS-YLD2'!AV$4,'INTERNAL PARAMETERS-1'!$B$5:$J$44,5,FALSE)*VLOOKUP('ANALYSIS-YLD2'!AV$4,'INTERNAL PARAMETERS-1'!$B$5:$J$44,6,FALSE)*VLOOKUP('ANALYSIS-YLD2'!AV$4,'INTERNAL PARAMETERS-1'!$B$5:$J$44,3,FALSE) + 'ANALYSIS-YLD1'!AV72*(1-VLOOKUP('ANALYSIS-YLD2'!AV$4,'INTERNAL PARAMETERS-1'!$B$5:$J$44,5,FALSE))*VLOOKUP('ANALYSIS-YLD2'!AV$4,'INTERNAL PARAMETERS-1'!$B$5:$J$44,8,FALSE)*VLOOKUP('ANALYSIS-YLD2'!AV$4,'INTERNAL PARAMETERS-1'!$B$5:$J$44,3,FALSE)</f>
        <v>0</v>
      </c>
      <c r="AW72" s="111">
        <f>'ANALYSIS-YLD1'!AW72*VLOOKUP('ANALYSIS-YLD2'!AW$4,'INTERNAL PARAMETERS-1'!$B$5:$J$44,5,FALSE)*VLOOKUP('ANALYSIS-YLD2'!AW$4,'INTERNAL PARAMETERS-1'!$B$5:$J$44,6,FALSE)*VLOOKUP('ANALYSIS-YLD2'!AW$4,'INTERNAL PARAMETERS-1'!$B$5:$J$44,3,FALSE) + 'ANALYSIS-YLD1'!AW72*(1-VLOOKUP('ANALYSIS-YLD2'!AW$4,'INTERNAL PARAMETERS-1'!$B$5:$J$44,5,FALSE))*VLOOKUP('ANALYSIS-YLD2'!AW$4,'INTERNAL PARAMETERS-1'!$B$5:$J$44,8,FALSE)*VLOOKUP('ANALYSIS-YLD2'!AW$4,'INTERNAL PARAMETERS-1'!$B$5:$J$44,3,FALSE)</f>
        <v>7.87443573958541E-2</v>
      </c>
      <c r="AX72" s="111">
        <f>'ANALYSIS-YLD1'!AX72*VLOOKUP('ANALYSIS-YLD2'!AX$4,'INTERNAL PARAMETERS-1'!$B$5:$J$44,5,FALSE)*VLOOKUP('ANALYSIS-YLD2'!AX$4,'INTERNAL PARAMETERS-1'!$B$5:$J$44,6,FALSE)*VLOOKUP('ANALYSIS-YLD2'!AX$4,'INTERNAL PARAMETERS-1'!$B$5:$J$44,3,FALSE) + 'ANALYSIS-YLD1'!AX72*(1-VLOOKUP('ANALYSIS-YLD2'!AX$4,'INTERNAL PARAMETERS-1'!$B$5:$J$44,5,FALSE))*VLOOKUP('ANALYSIS-YLD2'!AX$4,'INTERNAL PARAMETERS-1'!$B$5:$J$44,8,FALSE)*VLOOKUP('ANALYSIS-YLD2'!AX$4,'INTERNAL PARAMETERS-1'!$B$5:$J$44,3,FALSE)</f>
        <v>0</v>
      </c>
      <c r="AY72" s="111">
        <f>'ANALYSIS-YLD1'!AY72*VLOOKUP('ANALYSIS-YLD2'!AY$4,'INTERNAL PARAMETERS-1'!$B$5:$J$44,5,FALSE)*VLOOKUP('ANALYSIS-YLD2'!AY$4,'INTERNAL PARAMETERS-1'!$B$5:$J$44,6,FALSE)*VLOOKUP('ANALYSIS-YLD2'!AY$4,'INTERNAL PARAMETERS-1'!$B$5:$J$44,3,FALSE) + 'ANALYSIS-YLD1'!AY72*(1-VLOOKUP('ANALYSIS-YLD2'!AY$4,'INTERNAL PARAMETERS-1'!$B$5:$J$44,5,FALSE))*VLOOKUP('ANALYSIS-YLD2'!AY$4,'INTERNAL PARAMETERS-1'!$B$5:$J$44,8,FALSE)*VLOOKUP('ANALYSIS-YLD2'!AY$4,'INTERNAL PARAMETERS-1'!$B$5:$J$44,3,FALSE)</f>
        <v>0</v>
      </c>
      <c r="AZ72" s="111">
        <f>'ANALYSIS-YLD1'!AZ72*VLOOKUP('ANALYSIS-YLD2'!AZ$4,'INTERNAL PARAMETERS-1'!$B$5:$J$44,5,FALSE)*VLOOKUP('ANALYSIS-YLD2'!AZ$4,'INTERNAL PARAMETERS-1'!$B$5:$J$44,6,FALSE)*VLOOKUP('ANALYSIS-YLD2'!AZ$4,'INTERNAL PARAMETERS-1'!$B$5:$J$44,3,FALSE) + 'ANALYSIS-YLD1'!AZ72*(1-VLOOKUP('ANALYSIS-YLD2'!AZ$4,'INTERNAL PARAMETERS-1'!$B$5:$J$44,5,FALSE))*VLOOKUP('ANALYSIS-YLD2'!AZ$4,'INTERNAL PARAMETERS-1'!$B$5:$J$44,8,FALSE)*VLOOKUP('ANALYSIS-YLD2'!AZ$4,'INTERNAL PARAMETERS-1'!$B$5:$J$44,3,FALSE)</f>
        <v>0</v>
      </c>
      <c r="BA72" s="111">
        <f>'ANALYSIS-YLD1'!BA72*VLOOKUP('ANALYSIS-YLD2'!BA$4,'INTERNAL PARAMETERS-1'!$B$5:$J$44,5,FALSE)*VLOOKUP('ANALYSIS-YLD2'!BA$4,'INTERNAL PARAMETERS-1'!$B$5:$J$44,6,FALSE)*VLOOKUP('ANALYSIS-YLD2'!BA$4,'INTERNAL PARAMETERS-1'!$B$5:$J$44,3,FALSE) + 'ANALYSIS-YLD1'!BA72*(1-VLOOKUP('ANALYSIS-YLD2'!BA$4,'INTERNAL PARAMETERS-1'!$B$5:$J$44,5,FALSE))*VLOOKUP('ANALYSIS-YLD2'!BA$4,'INTERNAL PARAMETERS-1'!$B$5:$J$44,8,FALSE)*VLOOKUP('ANALYSIS-YLD2'!BA$4,'INTERNAL PARAMETERS-1'!$B$5:$J$44,3,FALSE)</f>
        <v>0.12279647456328346</v>
      </c>
      <c r="BB72" s="111">
        <f>'ANALYSIS-YLD1'!BB72*VLOOKUP('ANALYSIS-YLD2'!BB$4,'INTERNAL PARAMETERS-1'!$B$5:$J$44,5,FALSE)*VLOOKUP('ANALYSIS-YLD2'!BB$4,'INTERNAL PARAMETERS-1'!$B$5:$J$44,6,FALSE)*VLOOKUP('ANALYSIS-YLD2'!BB$4,'INTERNAL PARAMETERS-1'!$B$5:$J$44,3,FALSE) + 'ANALYSIS-YLD1'!BB72*(1-VLOOKUP('ANALYSIS-YLD2'!BB$4,'INTERNAL PARAMETERS-1'!$B$5:$J$44,5,FALSE))*VLOOKUP('ANALYSIS-YLD2'!BB$4,'INTERNAL PARAMETERS-1'!$B$5:$J$44,8,FALSE)*VLOOKUP('ANALYSIS-YLD2'!BB$4,'INTERNAL PARAMETERS-1'!$B$5:$J$44,3,FALSE)</f>
        <v>1.2595461431769293E-2</v>
      </c>
      <c r="BC72" s="111">
        <f>'ANALYSIS-YLD1'!BC72*VLOOKUP('ANALYSIS-YLD2'!BC$4,'INTERNAL PARAMETERS-1'!$B$5:$J$44,5,FALSE)*VLOOKUP('ANALYSIS-YLD2'!BC$4,'INTERNAL PARAMETERS-1'!$B$5:$J$44,6,FALSE)*VLOOKUP('ANALYSIS-YLD2'!BC$4,'INTERNAL PARAMETERS-1'!$B$5:$J$44,3,FALSE) + 'ANALYSIS-YLD1'!BC72*(1-VLOOKUP('ANALYSIS-YLD2'!BC$4,'INTERNAL PARAMETERS-1'!$B$5:$J$44,5,FALSE))*VLOOKUP('ANALYSIS-YLD2'!BC$4,'INTERNAL PARAMETERS-1'!$B$5:$J$44,8,FALSE)*VLOOKUP('ANALYSIS-YLD2'!BC$4,'INTERNAL PARAMETERS-1'!$B$5:$J$44,3,FALSE)</f>
        <v>3.5535060200701921E-2</v>
      </c>
      <c r="BD72" s="111">
        <f>'ANALYSIS-YLD1'!BD72*VLOOKUP('ANALYSIS-YLD2'!BD$4,'INTERNAL PARAMETERS-1'!$B$5:$J$44,5,FALSE)*VLOOKUP('ANALYSIS-YLD2'!BD$4,'INTERNAL PARAMETERS-1'!$B$5:$J$44,6,FALSE)*VLOOKUP('ANALYSIS-YLD2'!BD$4,'INTERNAL PARAMETERS-1'!$B$5:$J$44,3,FALSE) + 'ANALYSIS-YLD1'!BD72*(1-VLOOKUP('ANALYSIS-YLD2'!BD$4,'INTERNAL PARAMETERS-1'!$B$5:$J$44,5,FALSE))*VLOOKUP('ANALYSIS-YLD2'!BD$4,'INTERNAL PARAMETERS-1'!$B$5:$J$44,8,FALSE)*VLOOKUP('ANALYSIS-YLD2'!BD$4,'INTERNAL PARAMETERS-1'!$B$5:$J$44,3,FALSE)</f>
        <v>6.8837484033435915E-3</v>
      </c>
      <c r="BE72" s="111">
        <f>'ANALYSIS-YLD1'!BE72*VLOOKUP('ANALYSIS-YLD2'!BE$4,'INTERNAL PARAMETERS-1'!$B$5:$J$44,5,FALSE)*VLOOKUP('ANALYSIS-YLD2'!BE$4,'INTERNAL PARAMETERS-1'!$B$5:$J$44,6,FALSE)*VLOOKUP('ANALYSIS-YLD2'!BE$4,'INTERNAL PARAMETERS-1'!$B$5:$J$44,3,FALSE) + 'ANALYSIS-YLD1'!BE72*(1-VLOOKUP('ANALYSIS-YLD2'!BE$4,'INTERNAL PARAMETERS-1'!$B$5:$J$44,5,FALSE))*VLOOKUP('ANALYSIS-YLD2'!BE$4,'INTERNAL PARAMETERS-1'!$B$5:$J$44,8,FALSE)*VLOOKUP('ANALYSIS-YLD2'!BE$4,'INTERNAL PARAMETERS-1'!$B$5:$J$44,3,FALSE)</f>
        <v>5.5523806384157132E-2</v>
      </c>
      <c r="BF72" s="111">
        <f>'ANALYSIS-YLD1'!BF72*VLOOKUP('ANALYSIS-YLD2'!BF$4,'INTERNAL PARAMETERS-1'!$B$5:$J$44,5,FALSE)*VLOOKUP('ANALYSIS-YLD2'!BF$4,'INTERNAL PARAMETERS-1'!$B$5:$J$44,6,FALSE)*VLOOKUP('ANALYSIS-YLD2'!BF$4,'INTERNAL PARAMETERS-1'!$B$5:$J$44,3,FALSE) + 'ANALYSIS-YLD1'!BF72*(1-VLOOKUP('ANALYSIS-YLD2'!BF$4,'INTERNAL PARAMETERS-1'!$B$5:$J$44,5,FALSE))*VLOOKUP('ANALYSIS-YLD2'!BF$4,'INTERNAL PARAMETERS-1'!$B$5:$J$44,8,FALSE)*VLOOKUP('ANALYSIS-YLD2'!BF$4,'INTERNAL PARAMETERS-1'!$B$5:$J$44,3,FALSE)</f>
        <v>0</v>
      </c>
      <c r="BG72" s="111">
        <f>'ANALYSIS-YLD1'!BG72*VLOOKUP('ANALYSIS-YLD2'!BG$4,'INTERNAL PARAMETERS-1'!$B$5:$J$44,5,FALSE)*VLOOKUP('ANALYSIS-YLD2'!BG$4,'INTERNAL PARAMETERS-1'!$B$5:$J$44,6,FALSE)*VLOOKUP('ANALYSIS-YLD2'!BG$4,'INTERNAL PARAMETERS-1'!$B$5:$J$44,3,FALSE) + 'ANALYSIS-YLD1'!BG72*(1-VLOOKUP('ANALYSIS-YLD2'!BG$4,'INTERNAL PARAMETERS-1'!$B$5:$J$44,5,FALSE))*VLOOKUP('ANALYSIS-YLD2'!BG$4,'INTERNAL PARAMETERS-1'!$B$5:$J$44,8,FALSE)*VLOOKUP('ANALYSIS-YLD2'!BG$4,'INTERNAL PARAMETERS-1'!$B$5:$J$44,3,FALSE)</f>
        <v>1.0658688957493209E-2</v>
      </c>
      <c r="BH72" s="111">
        <f>'ANALYSIS-YLD1'!BH72*VLOOKUP('ANALYSIS-YLD2'!BH$4,'INTERNAL PARAMETERS-1'!$B$5:$J$44,5,FALSE)*VLOOKUP('ANALYSIS-YLD2'!BH$4,'INTERNAL PARAMETERS-1'!$B$5:$J$44,6,FALSE)*VLOOKUP('ANALYSIS-YLD2'!BH$4,'INTERNAL PARAMETERS-1'!$B$5:$J$44,3,FALSE) + 'ANALYSIS-YLD1'!BH72*(1-VLOOKUP('ANALYSIS-YLD2'!BH$4,'INTERNAL PARAMETERS-1'!$B$5:$J$44,5,FALSE))*VLOOKUP('ANALYSIS-YLD2'!BH$4,'INTERNAL PARAMETERS-1'!$B$5:$J$44,8,FALSE)*VLOOKUP('ANALYSIS-YLD2'!BH$4,'INTERNAL PARAMETERS-1'!$B$5:$J$44,3,FALSE)</f>
        <v>6.6396235396577874E-5</v>
      </c>
      <c r="BI72" s="111">
        <f>'ANALYSIS-YLD1'!BI72*VLOOKUP('ANALYSIS-YLD2'!BI$4,'INTERNAL PARAMETERS-1'!$B$5:$J$44,5,FALSE)*VLOOKUP('ANALYSIS-YLD2'!BI$4,'INTERNAL PARAMETERS-1'!$B$5:$J$44,6,FALSE)*VLOOKUP('ANALYSIS-YLD2'!BI$4,'INTERNAL PARAMETERS-1'!$B$5:$J$44,3,FALSE) + 'ANALYSIS-YLD1'!BI72*(1-VLOOKUP('ANALYSIS-YLD2'!BI$4,'INTERNAL PARAMETERS-1'!$B$5:$J$44,5,FALSE))*VLOOKUP('ANALYSIS-YLD2'!BI$4,'INTERNAL PARAMETERS-1'!$B$5:$J$44,8,FALSE)*VLOOKUP('ANALYSIS-YLD2'!BI$4,'INTERNAL PARAMETERS-1'!$B$5:$J$44,3,FALSE)</f>
        <v>0</v>
      </c>
      <c r="BJ72" s="111">
        <f>'ANALYSIS-YLD1'!BJ72*VLOOKUP('ANALYSIS-YLD2'!BJ$4,'INTERNAL PARAMETERS-1'!$B$5:$J$44,5,FALSE)*VLOOKUP('ANALYSIS-YLD2'!BJ$4,'INTERNAL PARAMETERS-1'!$B$5:$J$44,6,FALSE)*VLOOKUP('ANALYSIS-YLD2'!BJ$4,'INTERNAL PARAMETERS-1'!$B$5:$J$44,3,FALSE) + 'ANALYSIS-YLD1'!BJ72*(1-VLOOKUP('ANALYSIS-YLD2'!BJ$4,'INTERNAL PARAMETERS-1'!$B$5:$J$44,5,FALSE))*VLOOKUP('ANALYSIS-YLD2'!BJ$4,'INTERNAL PARAMETERS-1'!$B$5:$J$44,8,FALSE)*VLOOKUP('ANALYSIS-YLD2'!BJ$4,'INTERNAL PARAMETERS-1'!$B$5:$J$44,3,FALSE)</f>
        <v>3.3686746528126333E-3</v>
      </c>
      <c r="BK72" s="111">
        <f>'ANALYSIS-YLD1'!BK72*VLOOKUP('ANALYSIS-YLD2'!BK$4,'INTERNAL PARAMETERS-1'!$B$5:$J$44,5,FALSE)*VLOOKUP('ANALYSIS-YLD2'!BK$4,'INTERNAL PARAMETERS-1'!$B$5:$J$44,6,FALSE)*VLOOKUP('ANALYSIS-YLD2'!BK$4,'INTERNAL PARAMETERS-1'!$B$5:$J$44,3,FALSE) + 'ANALYSIS-YLD1'!BK72*(1-VLOOKUP('ANALYSIS-YLD2'!BK$4,'INTERNAL PARAMETERS-1'!$B$5:$J$44,5,FALSE))*VLOOKUP('ANALYSIS-YLD2'!BK$4,'INTERNAL PARAMETERS-1'!$B$5:$J$44,8,FALSE)*VLOOKUP('ANALYSIS-YLD2'!BK$4,'INTERNAL PARAMETERS-1'!$B$5:$J$44,3,FALSE)</f>
        <v>4.8731625125183918E-3</v>
      </c>
      <c r="BL72" s="111">
        <f>'ANALYSIS-YLD1'!BL72*VLOOKUP('ANALYSIS-YLD2'!BL$4,'INTERNAL PARAMETERS-1'!$B$5:$J$44,5,FALSE)*VLOOKUP('ANALYSIS-YLD2'!BL$4,'INTERNAL PARAMETERS-1'!$B$5:$J$44,6,FALSE)*VLOOKUP('ANALYSIS-YLD2'!BL$4,'INTERNAL PARAMETERS-1'!$B$5:$J$44,3,FALSE) + 'ANALYSIS-YLD1'!BL72*(1-VLOOKUP('ANALYSIS-YLD2'!BL$4,'INTERNAL PARAMETERS-1'!$B$5:$J$44,5,FALSE))*VLOOKUP('ANALYSIS-YLD2'!BL$4,'INTERNAL PARAMETERS-1'!$B$5:$J$44,8,FALSE)*VLOOKUP('ANALYSIS-YLD2'!BL$4,'INTERNAL PARAMETERS-1'!$B$5:$J$44,3,FALSE)</f>
        <v>2.1176621026372883E-2</v>
      </c>
      <c r="BM72" s="111">
        <f>'ANALYSIS-YLD1'!BM72*VLOOKUP('ANALYSIS-YLD2'!BM$4,'INTERNAL PARAMETERS-1'!$B$5:$J$44,5,FALSE)*VLOOKUP('ANALYSIS-YLD2'!BM$4,'INTERNAL PARAMETERS-1'!$B$5:$J$44,6,FALSE)*VLOOKUP('ANALYSIS-YLD2'!BM$4,'INTERNAL PARAMETERS-1'!$B$5:$J$44,3,FALSE) + 'ANALYSIS-YLD1'!BM72*(1-VLOOKUP('ANALYSIS-YLD2'!BM$4,'INTERNAL PARAMETERS-1'!$B$5:$J$44,5,FALSE))*VLOOKUP('ANALYSIS-YLD2'!BM$4,'INTERNAL PARAMETERS-1'!$B$5:$J$44,8,FALSE)*VLOOKUP('ANALYSIS-YLD2'!BM$4,'INTERNAL PARAMETERS-1'!$B$5:$J$44,3,FALSE)</f>
        <v>1.1820371385948802E-2</v>
      </c>
      <c r="BN72" s="111">
        <f>'ANALYSIS-YLD1'!BN72*VLOOKUP('ANALYSIS-YLD2'!BN$4,'INTERNAL PARAMETERS-1'!$B$5:$J$44,5,FALSE)*VLOOKUP('ANALYSIS-YLD2'!BN$4,'INTERNAL PARAMETERS-1'!$B$5:$J$44,6,FALSE)*VLOOKUP('ANALYSIS-YLD2'!BN$4,'INTERNAL PARAMETERS-1'!$B$5:$J$44,3,FALSE) + 'ANALYSIS-YLD1'!BN72*(1-VLOOKUP('ANALYSIS-YLD2'!BN$4,'INTERNAL PARAMETERS-1'!$B$5:$J$44,5,FALSE))*VLOOKUP('ANALYSIS-YLD2'!BN$4,'INTERNAL PARAMETERS-1'!$B$5:$J$44,8,FALSE)*VLOOKUP('ANALYSIS-YLD2'!BN$4,'INTERNAL PARAMETERS-1'!$B$5:$J$44,3,FALSE)</f>
        <v>9.6624592394263867E-3</v>
      </c>
      <c r="BO72" s="111">
        <f>'ANALYSIS-YLD1'!BO72*VLOOKUP('ANALYSIS-YLD2'!BO$4,'INTERNAL PARAMETERS-1'!$B$5:$J$44,5,FALSE)*VLOOKUP('ANALYSIS-YLD2'!BO$4,'INTERNAL PARAMETERS-1'!$B$5:$J$44,6,FALSE)*VLOOKUP('ANALYSIS-YLD2'!BO$4,'INTERNAL PARAMETERS-1'!$B$5:$J$44,3,FALSE) + 'ANALYSIS-YLD1'!BO72*(1-VLOOKUP('ANALYSIS-YLD2'!BO$4,'INTERNAL PARAMETERS-1'!$B$5:$J$44,5,FALSE))*VLOOKUP('ANALYSIS-YLD2'!BO$4,'INTERNAL PARAMETERS-1'!$B$5:$J$44,8,FALSE)*VLOOKUP('ANALYSIS-YLD2'!BO$4,'INTERNAL PARAMETERS-1'!$B$5:$J$44,3,FALSE)</f>
        <v>9.0743076813979452E-3</v>
      </c>
      <c r="BP72" s="111">
        <f>'ANALYSIS-YLD1'!BP72*VLOOKUP('ANALYSIS-YLD2'!BP$4,'INTERNAL PARAMETERS-1'!$B$5:$J$44,5,FALSE)*VLOOKUP('ANALYSIS-YLD2'!BP$4,'INTERNAL PARAMETERS-1'!$B$5:$J$44,6,FALSE)*VLOOKUP('ANALYSIS-YLD2'!BP$4,'INTERNAL PARAMETERS-1'!$B$5:$J$44,3,FALSE) + 'ANALYSIS-YLD1'!BP72*(1-VLOOKUP('ANALYSIS-YLD2'!BP$4,'INTERNAL PARAMETERS-1'!$B$5:$J$44,5,FALSE))*VLOOKUP('ANALYSIS-YLD2'!BP$4,'INTERNAL PARAMETERS-1'!$B$5:$J$44,8,FALSE)*VLOOKUP('ANALYSIS-YLD2'!BP$4,'INTERNAL PARAMETERS-1'!$B$5:$J$44,3,FALSE)</f>
        <v>3.4008740871228075E-4</v>
      </c>
      <c r="BQ72" s="111">
        <f>'ANALYSIS-YLD1'!BQ72*VLOOKUP('ANALYSIS-YLD2'!BQ$4,'INTERNAL PARAMETERS-1'!$B$5:$J$44,5,FALSE)*VLOOKUP('ANALYSIS-YLD2'!BQ$4,'INTERNAL PARAMETERS-1'!$B$5:$J$44,6,FALSE)*VLOOKUP('ANALYSIS-YLD2'!BQ$4,'INTERNAL PARAMETERS-1'!$B$5:$J$44,3,FALSE) + 'ANALYSIS-YLD1'!BQ72*(1-VLOOKUP('ANALYSIS-YLD2'!BQ$4,'INTERNAL PARAMETERS-1'!$B$5:$J$44,5,FALSE))*VLOOKUP('ANALYSIS-YLD2'!BQ$4,'INTERNAL PARAMETERS-1'!$B$5:$J$44,8,FALSE)*VLOOKUP('ANALYSIS-YLD2'!BQ$4,'INTERNAL PARAMETERS-1'!$B$5:$J$44,3,FALSE)</f>
        <v>2.7748525007565587E-2</v>
      </c>
      <c r="BR72" s="111">
        <f>'ANALYSIS-YLD1'!BR72*VLOOKUP('ANALYSIS-YLD2'!BR$4,'INTERNAL PARAMETERS-1'!$B$5:$J$44,5,FALSE)*VLOOKUP('ANALYSIS-YLD2'!BR$4,'INTERNAL PARAMETERS-1'!$B$5:$J$44,6,FALSE)*VLOOKUP('ANALYSIS-YLD2'!BR$4,'INTERNAL PARAMETERS-1'!$B$5:$J$44,3,FALSE) + 'ANALYSIS-YLD1'!BR72*(1-VLOOKUP('ANALYSIS-YLD2'!BR$4,'INTERNAL PARAMETERS-1'!$B$5:$J$44,5,FALSE))*VLOOKUP('ANALYSIS-YLD2'!BR$4,'INTERNAL PARAMETERS-1'!$B$5:$J$44,8,FALSE)*VLOOKUP('ANALYSIS-YLD2'!BR$4,'INTERNAL PARAMETERS-1'!$B$5:$J$44,3,FALSE)</f>
        <v>4.2583208217774514E-4</v>
      </c>
      <c r="BS72" s="111">
        <f>'ANALYSIS-YLD1'!BS72*VLOOKUP('ANALYSIS-YLD2'!BS$4,'INTERNAL PARAMETERS-1'!$B$5:$J$44,5,FALSE)*VLOOKUP('ANALYSIS-YLD2'!BS$4,'INTERNAL PARAMETERS-1'!$B$5:$J$44,6,FALSE)*VLOOKUP('ANALYSIS-YLD2'!BS$4,'INTERNAL PARAMETERS-1'!$B$5:$J$44,3,FALSE) + 'ANALYSIS-YLD1'!BS72*(1-VLOOKUP('ANALYSIS-YLD2'!BS$4,'INTERNAL PARAMETERS-1'!$B$5:$J$44,5,FALSE))*VLOOKUP('ANALYSIS-YLD2'!BS$4,'INTERNAL PARAMETERS-1'!$B$5:$J$44,8,FALSE)*VLOOKUP('ANALYSIS-YLD2'!BS$4,'INTERNAL PARAMETERS-1'!$B$5:$J$44,3,FALSE)</f>
        <v>4.0009489289531054E-5</v>
      </c>
      <c r="BT72" s="111">
        <f>'ANALYSIS-YLD1'!BT72*VLOOKUP('ANALYSIS-YLD2'!BT$4,'INTERNAL PARAMETERS-1'!$B$5:$J$44,5,FALSE)*VLOOKUP('ANALYSIS-YLD2'!BT$4,'INTERNAL PARAMETERS-1'!$B$5:$J$44,6,FALSE)*VLOOKUP('ANALYSIS-YLD2'!BT$4,'INTERNAL PARAMETERS-1'!$B$5:$J$44,3,FALSE) + 'ANALYSIS-YLD1'!BT72*(1-VLOOKUP('ANALYSIS-YLD2'!BT$4,'INTERNAL PARAMETERS-1'!$B$5:$J$44,5,FALSE))*VLOOKUP('ANALYSIS-YLD2'!BT$4,'INTERNAL PARAMETERS-1'!$B$5:$J$44,8,FALSE)*VLOOKUP('ANALYSIS-YLD2'!BT$4,'INTERNAL PARAMETERS-1'!$B$5:$J$44,3,FALSE)</f>
        <v>0</v>
      </c>
      <c r="BU72" s="111">
        <f>'ANALYSIS-YLD1'!BU72*VLOOKUP('ANALYSIS-YLD2'!BU$4,'INTERNAL PARAMETERS-1'!$B$5:$J$44,5,FALSE)*VLOOKUP('ANALYSIS-YLD2'!BU$4,'INTERNAL PARAMETERS-1'!$B$5:$J$44,6,FALSE)*VLOOKUP('ANALYSIS-YLD2'!BU$4,'INTERNAL PARAMETERS-1'!$B$5:$J$44,3,FALSE) + 'ANALYSIS-YLD1'!BU72*(1-VLOOKUP('ANALYSIS-YLD2'!BU$4,'INTERNAL PARAMETERS-1'!$B$5:$J$44,5,FALSE))*VLOOKUP('ANALYSIS-YLD2'!BU$4,'INTERNAL PARAMETERS-1'!$B$5:$J$44,8,FALSE)*VLOOKUP('ANALYSIS-YLD2'!BU$4,'INTERNAL PARAMETERS-1'!$B$5:$J$44,3,FALSE)</f>
        <v>0</v>
      </c>
      <c r="BV72" s="111">
        <f>'ANALYSIS-YLD1'!BV72*VLOOKUP('ANALYSIS-YLD2'!BV$4,'INTERNAL PARAMETERS-1'!$B$5:$J$44,5,FALSE)*VLOOKUP('ANALYSIS-YLD2'!BV$4,'INTERNAL PARAMETERS-1'!$B$5:$J$44,6,FALSE)*VLOOKUP('ANALYSIS-YLD2'!BV$4,'INTERNAL PARAMETERS-1'!$B$5:$J$44,3,FALSE) + 'ANALYSIS-YLD1'!BV72*(1-VLOOKUP('ANALYSIS-YLD2'!BV$4,'INTERNAL PARAMETERS-1'!$B$5:$J$44,5,FALSE))*VLOOKUP('ANALYSIS-YLD2'!BV$4,'INTERNAL PARAMETERS-1'!$B$5:$J$44,8,FALSE)*VLOOKUP('ANALYSIS-YLD2'!BV$4,'INTERNAL PARAMETERS-1'!$B$5:$J$44,3,FALSE)</f>
        <v>0</v>
      </c>
      <c r="BW72" s="111">
        <f>'ANALYSIS-YLD1'!BW72*VLOOKUP('ANALYSIS-YLD2'!BW$4,'INTERNAL PARAMETERS-1'!$B$5:$J$44,5,FALSE)*VLOOKUP('ANALYSIS-YLD2'!BW$4,'INTERNAL PARAMETERS-1'!$B$5:$J$44,6,FALSE)*VLOOKUP('ANALYSIS-YLD2'!BW$4,'INTERNAL PARAMETERS-1'!$B$5:$J$44,3,FALSE) + 'ANALYSIS-YLD1'!BW72*(1-VLOOKUP('ANALYSIS-YLD2'!BW$4,'INTERNAL PARAMETERS-1'!$B$5:$J$44,5,FALSE))*VLOOKUP('ANALYSIS-YLD2'!BW$4,'INTERNAL PARAMETERS-1'!$B$5:$J$44,8,FALSE)*VLOOKUP('ANALYSIS-YLD2'!BW$4,'INTERNAL PARAMETERS-1'!$B$5:$J$44,3,FALSE)</f>
        <v>0</v>
      </c>
      <c r="BX72" s="111">
        <f>'ANALYSIS-YLD1'!BX72*VLOOKUP('ANALYSIS-YLD2'!BX$4,'INTERNAL PARAMETERS-1'!$B$5:$J$44,5,FALSE)*VLOOKUP('ANALYSIS-YLD2'!BX$4,'INTERNAL PARAMETERS-1'!$B$5:$J$44,6,FALSE)*VLOOKUP('ANALYSIS-YLD2'!BX$4,'INTERNAL PARAMETERS-1'!$B$5:$J$44,3,FALSE) + 'ANALYSIS-YLD1'!BX72*(1-VLOOKUP('ANALYSIS-YLD2'!BX$4,'INTERNAL PARAMETERS-1'!$B$5:$J$44,5,FALSE))*VLOOKUP('ANALYSIS-YLD2'!BX$4,'INTERNAL PARAMETERS-1'!$B$5:$J$44,8,FALSE)*VLOOKUP('ANALYSIS-YLD2'!BX$4,'INTERNAL PARAMETERS-1'!$B$5:$J$44,3,FALSE)</f>
        <v>0</v>
      </c>
      <c r="BY72" s="111">
        <f>'ANALYSIS-YLD1'!BY72*VLOOKUP('ANALYSIS-YLD2'!BY$4,'INTERNAL PARAMETERS-1'!$B$5:$J$44,5,FALSE)*VLOOKUP('ANALYSIS-YLD2'!BY$4,'INTERNAL PARAMETERS-1'!$B$5:$J$44,6,FALSE)*VLOOKUP('ANALYSIS-YLD2'!BY$4,'INTERNAL PARAMETERS-1'!$B$5:$J$44,3,FALSE) + 'ANALYSIS-YLD1'!BY72*(1-VLOOKUP('ANALYSIS-YLD2'!BY$4,'INTERNAL PARAMETERS-1'!$B$5:$J$44,5,FALSE))*VLOOKUP('ANALYSIS-YLD2'!BY$4,'INTERNAL PARAMETERS-1'!$B$5:$J$44,8,FALSE)*VLOOKUP('ANALYSIS-YLD2'!BY$4,'INTERNAL PARAMETERS-1'!$B$5:$J$44,3,FALSE)</f>
        <v>0</v>
      </c>
      <c r="BZ72" s="111">
        <f>'ANALYSIS-YLD1'!BZ72*VLOOKUP('ANALYSIS-YLD2'!BZ$4,'INTERNAL PARAMETERS-1'!$B$5:$J$44,5,FALSE)*VLOOKUP('ANALYSIS-YLD2'!BZ$4,'INTERNAL PARAMETERS-1'!$B$5:$J$44,6,FALSE)*VLOOKUP('ANALYSIS-YLD2'!BZ$4,'INTERNAL PARAMETERS-1'!$B$5:$J$44,3,FALSE) + 'ANALYSIS-YLD1'!BZ72*(1-VLOOKUP('ANALYSIS-YLD2'!BZ$4,'INTERNAL PARAMETERS-1'!$B$5:$J$44,5,FALSE))*VLOOKUP('ANALYSIS-YLD2'!BZ$4,'INTERNAL PARAMETERS-1'!$B$5:$J$44,8,FALSE)*VLOOKUP('ANALYSIS-YLD2'!BZ$4,'INTERNAL PARAMETERS-1'!$B$5:$J$44,3,FALSE)</f>
        <v>2.6231867108566308E-5</v>
      </c>
      <c r="CA72" s="111">
        <f>'ANALYSIS-YLD1'!CA72*VLOOKUP('ANALYSIS-YLD2'!CA$4,'INTERNAL PARAMETERS-1'!$B$5:$J$44,5,FALSE)*VLOOKUP('ANALYSIS-YLD2'!CA$4,'INTERNAL PARAMETERS-1'!$B$5:$J$44,6,FALSE)*VLOOKUP('ANALYSIS-YLD2'!CA$4,'INTERNAL PARAMETERS-1'!$B$5:$J$44,3,FALSE) + 'ANALYSIS-YLD1'!CA72*(1-VLOOKUP('ANALYSIS-YLD2'!CA$4,'INTERNAL PARAMETERS-1'!$B$5:$J$44,5,FALSE))*VLOOKUP('ANALYSIS-YLD2'!CA$4,'INTERNAL PARAMETERS-1'!$B$5:$J$44,8,FALSE)*VLOOKUP('ANALYSIS-YLD2'!CA$4,'INTERNAL PARAMETERS-1'!$B$5:$J$44,3,FALSE)</f>
        <v>0</v>
      </c>
      <c r="CB72" s="111">
        <f>'ANALYSIS-YLD1'!CB72*VLOOKUP('ANALYSIS-YLD2'!CB$4,'INTERNAL PARAMETERS-1'!$B$5:$J$44,5,FALSE)*VLOOKUP('ANALYSIS-YLD2'!CB$4,'INTERNAL PARAMETERS-1'!$B$5:$J$44,6,FALSE)*VLOOKUP('ANALYSIS-YLD2'!CB$4,'INTERNAL PARAMETERS-1'!$B$5:$J$44,3,FALSE) + 'ANALYSIS-YLD1'!CB72*(1-VLOOKUP('ANALYSIS-YLD2'!CB$4,'INTERNAL PARAMETERS-1'!$B$5:$J$44,5,FALSE))*VLOOKUP('ANALYSIS-YLD2'!CB$4,'INTERNAL PARAMETERS-1'!$B$5:$J$44,8,FALSE)*VLOOKUP('ANALYSIS-YLD2'!CB$4,'INTERNAL PARAMETERS-1'!$B$5:$J$44,3,FALSE)</f>
        <v>0</v>
      </c>
      <c r="CC72" s="111">
        <f>'ANALYSIS-YLD1'!CC72*VLOOKUP('ANALYSIS-YLD2'!CC$4,'INTERNAL PARAMETERS-1'!$B$5:$J$44,5,FALSE)*VLOOKUP('ANALYSIS-YLD2'!CC$4,'INTERNAL PARAMETERS-1'!$B$5:$J$44,6,FALSE)*VLOOKUP('ANALYSIS-YLD2'!CC$4,'INTERNAL PARAMETERS-1'!$B$5:$J$44,3,FALSE) + 'ANALYSIS-YLD1'!CC72*(1-VLOOKUP('ANALYSIS-YLD2'!CC$4,'INTERNAL PARAMETERS-1'!$B$5:$J$44,5,FALSE))*VLOOKUP('ANALYSIS-YLD2'!CC$4,'INTERNAL PARAMETERS-1'!$B$5:$J$44,8,FALSE)*VLOOKUP('ANALYSIS-YLD2'!CC$4,'INTERNAL PARAMETERS-1'!$B$5:$J$44,3,FALSE)</f>
        <v>9.4723047796261667E-5</v>
      </c>
      <c r="CD72" s="111">
        <f>'ANALYSIS-YLD1'!CD72*VLOOKUP('ANALYSIS-YLD2'!CD$4,'INTERNAL PARAMETERS-1'!$B$5:$J$44,5,FALSE)*VLOOKUP('ANALYSIS-YLD2'!CD$4,'INTERNAL PARAMETERS-1'!$B$5:$J$44,6,FALSE)*VLOOKUP('ANALYSIS-YLD2'!CD$4,'INTERNAL PARAMETERS-1'!$B$5:$J$44,3,FALSE) + 'ANALYSIS-YLD1'!CD72*(1-VLOOKUP('ANALYSIS-YLD2'!CD$4,'INTERNAL PARAMETERS-1'!$B$5:$J$44,5,FALSE))*VLOOKUP('ANALYSIS-YLD2'!CD$4,'INTERNAL PARAMETERS-1'!$B$5:$J$44,8,FALSE)*VLOOKUP('ANALYSIS-YLD2'!CD$4,'INTERNAL PARAMETERS-1'!$B$5:$J$44,3,FALSE)</f>
        <v>2.2952177448444275E-4</v>
      </c>
      <c r="CE72" s="111">
        <f>'ANALYSIS-YLD1'!CE72*VLOOKUP('ANALYSIS-YLD2'!CE$4,'INTERNAL PARAMETERS-1'!$B$5:$J$44,5,FALSE)*VLOOKUP('ANALYSIS-YLD2'!CE$4,'INTERNAL PARAMETERS-1'!$B$5:$J$44,6,FALSE)*VLOOKUP('ANALYSIS-YLD2'!CE$4,'INTERNAL PARAMETERS-1'!$B$5:$J$44,3,FALSE) + 'ANALYSIS-YLD1'!CE72*(1-VLOOKUP('ANALYSIS-YLD2'!CE$4,'INTERNAL PARAMETERS-1'!$B$5:$J$44,5,FALSE))*VLOOKUP('ANALYSIS-YLD2'!CE$4,'INTERNAL PARAMETERS-1'!$B$5:$J$44,8,FALSE)*VLOOKUP('ANALYSIS-YLD2'!CE$4,'INTERNAL PARAMETERS-1'!$B$5:$J$44,3,FALSE)</f>
        <v>6.4234675619075348E-4</v>
      </c>
      <c r="CF72" s="111">
        <f>'ANALYSIS-YLD1'!CF72*VLOOKUP('ANALYSIS-YLD2'!CF$4,'INTERNAL PARAMETERS-1'!$B$5:$J$44,5,FALSE)*VLOOKUP('ANALYSIS-YLD2'!CF$4,'INTERNAL PARAMETERS-1'!$B$5:$J$44,6,FALSE)*VLOOKUP('ANALYSIS-YLD2'!CF$4,'INTERNAL PARAMETERS-1'!$B$5:$J$44,3,FALSE) + 'ANALYSIS-YLD1'!CF72*(1-VLOOKUP('ANALYSIS-YLD2'!CF$4,'INTERNAL PARAMETERS-1'!$B$5:$J$44,5,FALSE))*VLOOKUP('ANALYSIS-YLD2'!CF$4,'INTERNAL PARAMETERS-1'!$B$5:$J$44,8,FALSE)*VLOOKUP('ANALYSIS-YLD2'!CF$4,'INTERNAL PARAMETERS-1'!$B$5:$J$44,3,FALSE)</f>
        <v>1.8186972447579785E-4</v>
      </c>
      <c r="CG72" s="111">
        <f>'ANALYSIS-YLD1'!CG72*VLOOKUP('ANALYSIS-YLD2'!CG$4,'INTERNAL PARAMETERS-1'!$B$5:$J$44,5,FALSE)*VLOOKUP('ANALYSIS-YLD2'!CG$4,'INTERNAL PARAMETERS-1'!$B$5:$J$44,6,FALSE)*VLOOKUP('ANALYSIS-YLD2'!CG$4,'INTERNAL PARAMETERS-1'!$B$5:$J$44,3,FALSE) + 'ANALYSIS-YLD1'!CG72*(1-VLOOKUP('ANALYSIS-YLD2'!CG$4,'INTERNAL PARAMETERS-1'!$B$5:$J$44,5,FALSE))*VLOOKUP('ANALYSIS-YLD2'!CG$4,'INTERNAL PARAMETERS-1'!$B$5:$J$44,8,FALSE)*VLOOKUP('ANALYSIS-YLD2'!CG$4,'INTERNAL PARAMETERS-1'!$B$5:$J$44,3,FALSE)</f>
        <v>0</v>
      </c>
      <c r="CH72" s="110">
        <f>'ANALYSIS-YLD1'!CH72*VLOOKUP('ANALYSIS-YLD2'!CH$4,'INTERNAL PARAMETERS-1'!$B$5:$J$44,5,FALSE)*VLOOKUP('ANALYSIS-YLD2'!CH$4,'INTERNAL PARAMETERS-1'!$B$5:$J$44,6,FALSE)*VLOOKUP('ANALYSIS-YLD2'!CH$4,'INTERNAL PARAMETERS-1'!$B$5:$J$44,3,FALSE) + 'ANALYSIS-YLD1'!CH72*(1-VLOOKUP('ANALYSIS-YLD2'!CH$4,'INTERNAL PARAMETERS-1'!$B$5:$J$44,5,FALSE))*VLOOKUP('ANALYSIS-YLD2'!CH$4,'INTERNAL PARAMETERS-1'!$B$5:$J$44,8,FALSE)*VLOOKUP('ANALYSIS-YLD2'!CH$4,'INTERNAL PARAMETERS-1'!$B$5:$J$44,3,FALSE)</f>
        <v>0</v>
      </c>
      <c r="CJ72" s="112">
        <f t="shared" si="2"/>
        <v>3.6505802319355922</v>
      </c>
      <c r="CK72" s="110">
        <f t="shared" si="3"/>
        <v>0.4125087372282773</v>
      </c>
    </row>
    <row r="73" spans="2:89" x14ac:dyDescent="0.5">
      <c r="B73" s="127" t="s">
        <v>27</v>
      </c>
      <c r="C73" s="126" t="s">
        <v>2</v>
      </c>
      <c r="D73" s="126" t="s">
        <v>6</v>
      </c>
      <c r="E73" s="125">
        <f>'INPUTS-Incidence'!E73</f>
        <v>20.820474906497349</v>
      </c>
      <c r="F73" s="124">
        <f>'INTERNAL PARAMETERS-1'!M19</f>
        <v>16.865000000000002</v>
      </c>
      <c r="G73" s="112">
        <f>'ANALYSIS-YLD1'!G73*VLOOKUP('ANALYSIS-YLD2'!G$4,'INTERNAL PARAMETERS-1'!$B$5:$J$44,5,FALSE)*VLOOKUP('ANALYSIS-YLD2'!G$4,'INTERNAL PARAMETERS-1'!$B$5:$J$44,7,FALSE)*'ANALYSIS-YLD2'!$F73 + 'ANALYSIS-YLD1'!G73*(1-VLOOKUP('ANALYSIS-YLD2'!G$4,'INTERNAL PARAMETERS-1'!$B$5:$J$44,5,FALSE))*VLOOKUP('ANALYSIS-YLD2'!G$4,'INTERNAL PARAMETERS-1'!$B$5:$J$44,9,FALSE)*'ANALYSIS-YLD2'!$F73</f>
        <v>0.49940795258885839</v>
      </c>
      <c r="H73" s="111">
        <f>'ANALYSIS-YLD1'!H73*VLOOKUP('ANALYSIS-YLD2'!H$4,'INTERNAL PARAMETERS-1'!$B$5:$J$44,5,FALSE)*VLOOKUP('ANALYSIS-YLD2'!H$4,'INTERNAL PARAMETERS-1'!$B$5:$J$44,7,FALSE)*'ANALYSIS-YLD2'!$F73 + 'ANALYSIS-YLD1'!H73*(1-VLOOKUP('ANALYSIS-YLD2'!H$4,'INTERNAL PARAMETERS-1'!$B$5:$J$44,5,FALSE))*VLOOKUP('ANALYSIS-YLD2'!H$4,'INTERNAL PARAMETERS-1'!$B$5:$J$44,9,FALSE)*'ANALYSIS-YLD2'!$F73</f>
        <v>9.4114630736545191E-2</v>
      </c>
      <c r="I73" s="111">
        <f>'ANALYSIS-YLD1'!I73*VLOOKUP('ANALYSIS-YLD2'!I$4,'INTERNAL PARAMETERS-1'!$B$5:$J$44,5,FALSE)*VLOOKUP('ANALYSIS-YLD2'!I$4,'INTERNAL PARAMETERS-1'!$B$5:$J$44,7,FALSE)*'ANALYSIS-YLD2'!$F73 + 'ANALYSIS-YLD1'!I73*(1-VLOOKUP('ANALYSIS-YLD2'!I$4,'INTERNAL PARAMETERS-1'!$B$5:$J$44,5,FALSE))*VLOOKUP('ANALYSIS-YLD2'!I$4,'INTERNAL PARAMETERS-1'!$B$5:$J$44,9,FALSE)*'ANALYSIS-YLD2'!$F73</f>
        <v>0.63270799890832563</v>
      </c>
      <c r="J73" s="111">
        <f>'ANALYSIS-YLD1'!J73*VLOOKUP('ANALYSIS-YLD2'!J$4,'INTERNAL PARAMETERS-1'!$B$5:$J$44,5,FALSE)*VLOOKUP('ANALYSIS-YLD2'!J$4,'INTERNAL PARAMETERS-1'!$B$5:$J$44,7,FALSE)*'ANALYSIS-YLD2'!$F73 + 'ANALYSIS-YLD1'!J73*(1-VLOOKUP('ANALYSIS-YLD2'!J$4,'INTERNAL PARAMETERS-1'!$B$5:$J$44,5,FALSE))*VLOOKUP('ANALYSIS-YLD2'!J$4,'INTERNAL PARAMETERS-1'!$B$5:$J$44,9,FALSE)*'ANALYSIS-YLD2'!$F73</f>
        <v>0</v>
      </c>
      <c r="K73" s="111">
        <f>'ANALYSIS-YLD1'!K73*VLOOKUP('ANALYSIS-YLD2'!K$4,'INTERNAL PARAMETERS-1'!$B$5:$J$44,5,FALSE)*VLOOKUP('ANALYSIS-YLD2'!K$4,'INTERNAL PARAMETERS-1'!$B$5:$J$44,7,FALSE)*'ANALYSIS-YLD2'!$F73 + 'ANALYSIS-YLD1'!K73*(1-VLOOKUP('ANALYSIS-YLD2'!K$4,'INTERNAL PARAMETERS-1'!$B$5:$J$44,5,FALSE))*VLOOKUP('ANALYSIS-YLD2'!K$4,'INTERNAL PARAMETERS-1'!$B$5:$J$44,9,FALSE)*'ANALYSIS-YLD2'!$F73</f>
        <v>0</v>
      </c>
      <c r="L73" s="111">
        <f>'ANALYSIS-YLD1'!L73*VLOOKUP('ANALYSIS-YLD2'!L$4,'INTERNAL PARAMETERS-1'!$B$5:$J$44,5,FALSE)*VLOOKUP('ANALYSIS-YLD2'!L$4,'INTERNAL PARAMETERS-1'!$B$5:$J$44,7,FALSE)*'ANALYSIS-YLD2'!$F73 + 'ANALYSIS-YLD1'!L73*(1-VLOOKUP('ANALYSIS-YLD2'!L$4,'INTERNAL PARAMETERS-1'!$B$5:$J$44,5,FALSE))*VLOOKUP('ANALYSIS-YLD2'!L$4,'INTERNAL PARAMETERS-1'!$B$5:$J$44,9,FALSE)*'ANALYSIS-YLD2'!$F73</f>
        <v>0</v>
      </c>
      <c r="M73" s="111">
        <f>'ANALYSIS-YLD1'!M73*VLOOKUP('ANALYSIS-YLD2'!M$4,'INTERNAL PARAMETERS-1'!$B$5:$J$44,5,FALSE)*VLOOKUP('ANALYSIS-YLD2'!M$4,'INTERNAL PARAMETERS-1'!$B$5:$J$44,7,FALSE)*'ANALYSIS-YLD2'!$F73 + 'ANALYSIS-YLD1'!M73*(1-VLOOKUP('ANALYSIS-YLD2'!M$4,'INTERNAL PARAMETERS-1'!$B$5:$J$44,5,FALSE))*VLOOKUP('ANALYSIS-YLD2'!M$4,'INTERNAL PARAMETERS-1'!$B$5:$J$44,9,FALSE)*'ANALYSIS-YLD2'!$F73</f>
        <v>0.15460424388214061</v>
      </c>
      <c r="N73" s="111">
        <f>'ANALYSIS-YLD1'!N73*VLOOKUP('ANALYSIS-YLD2'!N$4,'INTERNAL PARAMETERS-1'!$B$5:$J$44,5,FALSE)*VLOOKUP('ANALYSIS-YLD2'!N$4,'INTERNAL PARAMETERS-1'!$B$5:$J$44,7,FALSE)*'ANALYSIS-YLD2'!$F73 + 'ANALYSIS-YLD1'!N73*(1-VLOOKUP('ANALYSIS-YLD2'!N$4,'INTERNAL PARAMETERS-1'!$B$5:$J$44,5,FALSE))*VLOOKUP('ANALYSIS-YLD2'!N$4,'INTERNAL PARAMETERS-1'!$B$5:$J$44,9,FALSE)*'ANALYSIS-YLD2'!$F73</f>
        <v>3.0206499248039823E-3</v>
      </c>
      <c r="O73" s="111">
        <f>'ANALYSIS-YLD1'!O73*VLOOKUP('ANALYSIS-YLD2'!O$4,'INTERNAL PARAMETERS-1'!$B$5:$J$44,5,FALSE)*VLOOKUP('ANALYSIS-YLD2'!O$4,'INTERNAL PARAMETERS-1'!$B$5:$J$44,7,FALSE)*'ANALYSIS-YLD2'!$F73 + 'ANALYSIS-YLD1'!O73*(1-VLOOKUP('ANALYSIS-YLD2'!O$4,'INTERNAL PARAMETERS-1'!$B$5:$J$44,5,FALSE))*VLOOKUP('ANALYSIS-YLD2'!O$4,'INTERNAL PARAMETERS-1'!$B$5:$J$44,9,FALSE)*'ANALYSIS-YLD2'!$F73</f>
        <v>0</v>
      </c>
      <c r="P73" s="111">
        <f>'ANALYSIS-YLD1'!P73*VLOOKUP('ANALYSIS-YLD2'!P$4,'INTERNAL PARAMETERS-1'!$B$5:$J$44,5,FALSE)*VLOOKUP('ANALYSIS-YLD2'!P$4,'INTERNAL PARAMETERS-1'!$B$5:$J$44,7,FALSE)*'ANALYSIS-YLD2'!$F73 + 'ANALYSIS-YLD1'!P73*(1-VLOOKUP('ANALYSIS-YLD2'!P$4,'INTERNAL PARAMETERS-1'!$B$5:$J$44,5,FALSE))*VLOOKUP('ANALYSIS-YLD2'!P$4,'INTERNAL PARAMETERS-1'!$B$5:$J$44,9,FALSE)*'ANALYSIS-YLD2'!$F73</f>
        <v>0</v>
      </c>
      <c r="Q73" s="111">
        <f>'ANALYSIS-YLD1'!Q73*VLOOKUP('ANALYSIS-YLD2'!Q$4,'INTERNAL PARAMETERS-1'!$B$5:$J$44,5,FALSE)*VLOOKUP('ANALYSIS-YLD2'!Q$4,'INTERNAL PARAMETERS-1'!$B$5:$J$44,7,FALSE)*'ANALYSIS-YLD2'!$F73 + 'ANALYSIS-YLD1'!Q73*(1-VLOOKUP('ANALYSIS-YLD2'!Q$4,'INTERNAL PARAMETERS-1'!$B$5:$J$44,5,FALSE))*VLOOKUP('ANALYSIS-YLD2'!Q$4,'INTERNAL PARAMETERS-1'!$B$5:$J$44,9,FALSE)*'ANALYSIS-YLD2'!$F73</f>
        <v>0</v>
      </c>
      <c r="R73" s="111">
        <f>'ANALYSIS-YLD1'!R73*VLOOKUP('ANALYSIS-YLD2'!R$4,'INTERNAL PARAMETERS-1'!$B$5:$J$44,5,FALSE)*VLOOKUP('ANALYSIS-YLD2'!R$4,'INTERNAL PARAMETERS-1'!$B$5:$J$44,7,FALSE)*'ANALYSIS-YLD2'!$F73 + 'ANALYSIS-YLD1'!R73*(1-VLOOKUP('ANALYSIS-YLD2'!R$4,'INTERNAL PARAMETERS-1'!$B$5:$J$44,5,FALSE))*VLOOKUP('ANALYSIS-YLD2'!R$4,'INTERNAL PARAMETERS-1'!$B$5:$J$44,9,FALSE)*'ANALYSIS-YLD2'!$F73</f>
        <v>0</v>
      </c>
      <c r="S73" s="111">
        <f>'ANALYSIS-YLD1'!S73*VLOOKUP('ANALYSIS-YLD2'!S$4,'INTERNAL PARAMETERS-1'!$B$5:$J$44,5,FALSE)*VLOOKUP('ANALYSIS-YLD2'!S$4,'INTERNAL PARAMETERS-1'!$B$5:$J$44,7,FALSE)*'ANALYSIS-YLD2'!$F73 + 'ANALYSIS-YLD1'!S73*(1-VLOOKUP('ANALYSIS-YLD2'!S$4,'INTERNAL PARAMETERS-1'!$B$5:$J$44,5,FALSE))*VLOOKUP('ANALYSIS-YLD2'!S$4,'INTERNAL PARAMETERS-1'!$B$5:$J$44,9,FALSE)*'ANALYSIS-YLD2'!$F73</f>
        <v>7.4297227547334532E-2</v>
      </c>
      <c r="T73" s="111">
        <f>'ANALYSIS-YLD1'!T73*VLOOKUP('ANALYSIS-YLD2'!T$4,'INTERNAL PARAMETERS-1'!$B$5:$J$44,5,FALSE)*VLOOKUP('ANALYSIS-YLD2'!T$4,'INTERNAL PARAMETERS-1'!$B$5:$J$44,7,FALSE)*'ANALYSIS-YLD2'!$F73 + 'ANALYSIS-YLD1'!T73*(1-VLOOKUP('ANALYSIS-YLD2'!T$4,'INTERNAL PARAMETERS-1'!$B$5:$J$44,5,FALSE))*VLOOKUP('ANALYSIS-YLD2'!T$4,'INTERNAL PARAMETERS-1'!$B$5:$J$44,9,FALSE)*'ANALYSIS-YLD2'!$F73</f>
        <v>1.2718895617394976E-2</v>
      </c>
      <c r="U73" s="111">
        <f>'ANALYSIS-YLD1'!U73*VLOOKUP('ANALYSIS-YLD2'!U$4,'INTERNAL PARAMETERS-1'!$B$5:$J$44,5,FALSE)*VLOOKUP('ANALYSIS-YLD2'!U$4,'INTERNAL PARAMETERS-1'!$B$5:$J$44,7,FALSE)*'ANALYSIS-YLD2'!$F73 + 'ANALYSIS-YLD1'!U73*(1-VLOOKUP('ANALYSIS-YLD2'!U$4,'INTERNAL PARAMETERS-1'!$B$5:$J$44,5,FALSE))*VLOOKUP('ANALYSIS-YLD2'!U$4,'INTERNAL PARAMETERS-1'!$B$5:$J$44,9,FALSE)*'ANALYSIS-YLD2'!$F73</f>
        <v>7.1857792386686549E-3</v>
      </c>
      <c r="V73" s="111">
        <f>'ANALYSIS-YLD1'!V73*VLOOKUP('ANALYSIS-YLD2'!V$4,'INTERNAL PARAMETERS-1'!$B$5:$J$44,5,FALSE)*VLOOKUP('ANALYSIS-YLD2'!V$4,'INTERNAL PARAMETERS-1'!$B$5:$J$44,7,FALSE)*'ANALYSIS-YLD2'!$F73 + 'ANALYSIS-YLD1'!V73*(1-VLOOKUP('ANALYSIS-YLD2'!V$4,'INTERNAL PARAMETERS-1'!$B$5:$J$44,5,FALSE))*VLOOKUP('ANALYSIS-YLD2'!V$4,'INTERNAL PARAMETERS-1'!$B$5:$J$44,9,FALSE)*'ANALYSIS-YLD2'!$F73</f>
        <v>7.6756291283572253E-2</v>
      </c>
      <c r="W73" s="111">
        <f>'ANALYSIS-YLD1'!W73*VLOOKUP('ANALYSIS-YLD2'!W$4,'INTERNAL PARAMETERS-1'!$B$5:$J$44,5,FALSE)*VLOOKUP('ANALYSIS-YLD2'!W$4,'INTERNAL PARAMETERS-1'!$B$5:$J$44,7,FALSE)*'ANALYSIS-YLD2'!$F73 + 'ANALYSIS-YLD1'!W73*(1-VLOOKUP('ANALYSIS-YLD2'!W$4,'INTERNAL PARAMETERS-1'!$B$5:$J$44,5,FALSE))*VLOOKUP('ANALYSIS-YLD2'!W$4,'INTERNAL PARAMETERS-1'!$B$5:$J$44,9,FALSE)*'ANALYSIS-YLD2'!$F73</f>
        <v>0</v>
      </c>
      <c r="X73" s="111">
        <f>'ANALYSIS-YLD1'!X73*VLOOKUP('ANALYSIS-YLD2'!X$4,'INTERNAL PARAMETERS-1'!$B$5:$J$44,5,FALSE)*VLOOKUP('ANALYSIS-YLD2'!X$4,'INTERNAL PARAMETERS-1'!$B$5:$J$44,7,FALSE)*'ANALYSIS-YLD2'!$F73 + 'ANALYSIS-YLD1'!X73*(1-VLOOKUP('ANALYSIS-YLD2'!X$4,'INTERNAL PARAMETERS-1'!$B$5:$J$44,5,FALSE))*VLOOKUP('ANALYSIS-YLD2'!X$4,'INTERNAL PARAMETERS-1'!$B$5:$J$44,9,FALSE)*'ANALYSIS-YLD2'!$F73</f>
        <v>0</v>
      </c>
      <c r="Y73" s="111">
        <f>'ANALYSIS-YLD1'!Y73*VLOOKUP('ANALYSIS-YLD2'!Y$4,'INTERNAL PARAMETERS-1'!$B$5:$J$44,5,FALSE)*VLOOKUP('ANALYSIS-YLD2'!Y$4,'INTERNAL PARAMETERS-1'!$B$5:$J$44,7,FALSE)*'ANALYSIS-YLD2'!$F73 + 'ANALYSIS-YLD1'!Y73*(1-VLOOKUP('ANALYSIS-YLD2'!Y$4,'INTERNAL PARAMETERS-1'!$B$5:$J$44,5,FALSE))*VLOOKUP('ANALYSIS-YLD2'!Y$4,'INTERNAL PARAMETERS-1'!$B$5:$J$44,9,FALSE)*'ANALYSIS-YLD2'!$F73</f>
        <v>0</v>
      </c>
      <c r="Z73" s="111">
        <f>'ANALYSIS-YLD1'!Z73*VLOOKUP('ANALYSIS-YLD2'!Z$4,'INTERNAL PARAMETERS-1'!$B$5:$J$44,5,FALSE)*VLOOKUP('ANALYSIS-YLD2'!Z$4,'INTERNAL PARAMETERS-1'!$B$5:$J$44,7,FALSE)*'ANALYSIS-YLD2'!$F73 + 'ANALYSIS-YLD1'!Z73*(1-VLOOKUP('ANALYSIS-YLD2'!Z$4,'INTERNAL PARAMETERS-1'!$B$5:$J$44,5,FALSE))*VLOOKUP('ANALYSIS-YLD2'!Z$4,'INTERNAL PARAMETERS-1'!$B$5:$J$44,9,FALSE)*'ANALYSIS-YLD2'!$F73</f>
        <v>0</v>
      </c>
      <c r="AA73" s="111">
        <f>'ANALYSIS-YLD1'!AA73*VLOOKUP('ANALYSIS-YLD2'!AA$4,'INTERNAL PARAMETERS-1'!$B$5:$J$44,5,FALSE)*VLOOKUP('ANALYSIS-YLD2'!AA$4,'INTERNAL PARAMETERS-1'!$B$5:$J$44,7,FALSE)*'ANALYSIS-YLD2'!$F73 + 'ANALYSIS-YLD1'!AA73*(1-VLOOKUP('ANALYSIS-YLD2'!AA$4,'INTERNAL PARAMETERS-1'!$B$5:$J$44,5,FALSE))*VLOOKUP('ANALYSIS-YLD2'!AA$4,'INTERNAL PARAMETERS-1'!$B$5:$J$44,9,FALSE)*'ANALYSIS-YLD2'!$F73</f>
        <v>0</v>
      </c>
      <c r="AB73" s="111">
        <f>'ANALYSIS-YLD1'!AB73*VLOOKUP('ANALYSIS-YLD2'!AB$4,'INTERNAL PARAMETERS-1'!$B$5:$J$44,5,FALSE)*VLOOKUP('ANALYSIS-YLD2'!AB$4,'INTERNAL PARAMETERS-1'!$B$5:$J$44,7,FALSE)*'ANALYSIS-YLD2'!$F73 + 'ANALYSIS-YLD1'!AB73*(1-VLOOKUP('ANALYSIS-YLD2'!AB$4,'INTERNAL PARAMETERS-1'!$B$5:$J$44,5,FALSE))*VLOOKUP('ANALYSIS-YLD2'!AB$4,'INTERNAL PARAMETERS-1'!$B$5:$J$44,9,FALSE)*'ANALYSIS-YLD2'!$F73</f>
        <v>0</v>
      </c>
      <c r="AC73" s="111">
        <f>'ANALYSIS-YLD1'!AC73*VLOOKUP('ANALYSIS-YLD2'!AC$4,'INTERNAL PARAMETERS-1'!$B$5:$J$44,5,FALSE)*VLOOKUP('ANALYSIS-YLD2'!AC$4,'INTERNAL PARAMETERS-1'!$B$5:$J$44,7,FALSE)*'ANALYSIS-YLD2'!$F73 + 'ANALYSIS-YLD1'!AC73*(1-VLOOKUP('ANALYSIS-YLD2'!AC$4,'INTERNAL PARAMETERS-1'!$B$5:$J$44,5,FALSE))*VLOOKUP('ANALYSIS-YLD2'!AC$4,'INTERNAL PARAMETERS-1'!$B$5:$J$44,9,FALSE)*'ANALYSIS-YLD2'!$F73</f>
        <v>0</v>
      </c>
      <c r="AD73" s="111">
        <f>'ANALYSIS-YLD1'!AD73*VLOOKUP('ANALYSIS-YLD2'!AD$4,'INTERNAL PARAMETERS-1'!$B$5:$J$44,5,FALSE)*VLOOKUP('ANALYSIS-YLD2'!AD$4,'INTERNAL PARAMETERS-1'!$B$5:$J$44,7,FALSE)*'ANALYSIS-YLD2'!$F73 + 'ANALYSIS-YLD1'!AD73*(1-VLOOKUP('ANALYSIS-YLD2'!AD$4,'INTERNAL PARAMETERS-1'!$B$5:$J$44,5,FALSE))*VLOOKUP('ANALYSIS-YLD2'!AD$4,'INTERNAL PARAMETERS-1'!$B$5:$J$44,9,FALSE)*'ANALYSIS-YLD2'!$F73</f>
        <v>0</v>
      </c>
      <c r="AE73" s="111">
        <f>'ANALYSIS-YLD1'!AE73*VLOOKUP('ANALYSIS-YLD2'!AE$4,'INTERNAL PARAMETERS-1'!$B$5:$J$44,5,FALSE)*VLOOKUP('ANALYSIS-YLD2'!AE$4,'INTERNAL PARAMETERS-1'!$B$5:$J$44,7,FALSE)*'ANALYSIS-YLD2'!$F73 + 'ANALYSIS-YLD1'!AE73*(1-VLOOKUP('ANALYSIS-YLD2'!AE$4,'INTERNAL PARAMETERS-1'!$B$5:$J$44,5,FALSE))*VLOOKUP('ANALYSIS-YLD2'!AE$4,'INTERNAL PARAMETERS-1'!$B$5:$J$44,9,FALSE)*'ANALYSIS-YLD2'!$F73</f>
        <v>0</v>
      </c>
      <c r="AF73" s="111">
        <f>'ANALYSIS-YLD1'!AF73*VLOOKUP('ANALYSIS-YLD2'!AF$4,'INTERNAL PARAMETERS-1'!$B$5:$J$44,5,FALSE)*VLOOKUP('ANALYSIS-YLD2'!AF$4,'INTERNAL PARAMETERS-1'!$B$5:$J$44,7,FALSE)*'ANALYSIS-YLD2'!$F73 + 'ANALYSIS-YLD1'!AF73*(1-VLOOKUP('ANALYSIS-YLD2'!AF$4,'INTERNAL PARAMETERS-1'!$B$5:$J$44,5,FALSE))*VLOOKUP('ANALYSIS-YLD2'!AF$4,'INTERNAL PARAMETERS-1'!$B$5:$J$44,9,FALSE)*'ANALYSIS-YLD2'!$F73</f>
        <v>0</v>
      </c>
      <c r="AG73" s="111">
        <f>'ANALYSIS-YLD1'!AG73*VLOOKUP('ANALYSIS-YLD2'!AG$4,'INTERNAL PARAMETERS-1'!$B$5:$J$44,5,FALSE)*VLOOKUP('ANALYSIS-YLD2'!AG$4,'INTERNAL PARAMETERS-1'!$B$5:$J$44,7,FALSE)*'ANALYSIS-YLD2'!$F73 + 'ANALYSIS-YLD1'!AG73*(1-VLOOKUP('ANALYSIS-YLD2'!AG$4,'INTERNAL PARAMETERS-1'!$B$5:$J$44,5,FALSE))*VLOOKUP('ANALYSIS-YLD2'!AG$4,'INTERNAL PARAMETERS-1'!$B$5:$J$44,9,FALSE)*'ANALYSIS-YLD2'!$F73</f>
        <v>0</v>
      </c>
      <c r="AH73" s="111">
        <f>'ANALYSIS-YLD1'!AH73*VLOOKUP('ANALYSIS-YLD2'!AH$4,'INTERNAL PARAMETERS-1'!$B$5:$J$44,5,FALSE)*VLOOKUP('ANALYSIS-YLD2'!AH$4,'INTERNAL PARAMETERS-1'!$B$5:$J$44,7,FALSE)*'ANALYSIS-YLD2'!$F73 + 'ANALYSIS-YLD1'!AH73*(1-VLOOKUP('ANALYSIS-YLD2'!AH$4,'INTERNAL PARAMETERS-1'!$B$5:$J$44,5,FALSE))*VLOOKUP('ANALYSIS-YLD2'!AH$4,'INTERNAL PARAMETERS-1'!$B$5:$J$44,9,FALSE)*'ANALYSIS-YLD2'!$F73</f>
        <v>0</v>
      </c>
      <c r="AI73" s="111">
        <f>'ANALYSIS-YLD1'!AI73*VLOOKUP('ANALYSIS-YLD2'!AI$4,'INTERNAL PARAMETERS-1'!$B$5:$J$44,5,FALSE)*VLOOKUP('ANALYSIS-YLD2'!AI$4,'INTERNAL PARAMETERS-1'!$B$5:$J$44,7,FALSE)*'ANALYSIS-YLD2'!$F73 + 'ANALYSIS-YLD1'!AI73*(1-VLOOKUP('ANALYSIS-YLD2'!AI$4,'INTERNAL PARAMETERS-1'!$B$5:$J$44,5,FALSE))*VLOOKUP('ANALYSIS-YLD2'!AI$4,'INTERNAL PARAMETERS-1'!$B$5:$J$44,9,FALSE)*'ANALYSIS-YLD2'!$F73</f>
        <v>5.2986619973079943E-4</v>
      </c>
      <c r="AJ73" s="111">
        <f>'ANALYSIS-YLD1'!AJ73*VLOOKUP('ANALYSIS-YLD2'!AJ$4,'INTERNAL PARAMETERS-1'!$B$5:$J$44,5,FALSE)*VLOOKUP('ANALYSIS-YLD2'!AJ$4,'INTERNAL PARAMETERS-1'!$B$5:$J$44,7,FALSE)*'ANALYSIS-YLD2'!$F73 + 'ANALYSIS-YLD1'!AJ73*(1-VLOOKUP('ANALYSIS-YLD2'!AJ$4,'INTERNAL PARAMETERS-1'!$B$5:$J$44,5,FALSE))*VLOOKUP('ANALYSIS-YLD2'!AJ$4,'INTERNAL PARAMETERS-1'!$B$5:$J$44,9,FALSE)*'ANALYSIS-YLD2'!$F73</f>
        <v>8.2672821513067336E-3</v>
      </c>
      <c r="AK73" s="111">
        <f>'ANALYSIS-YLD1'!AK73*VLOOKUP('ANALYSIS-YLD2'!AK$4,'INTERNAL PARAMETERS-1'!$B$5:$J$44,5,FALSE)*VLOOKUP('ANALYSIS-YLD2'!AK$4,'INTERNAL PARAMETERS-1'!$B$5:$J$44,7,FALSE)*'ANALYSIS-YLD2'!$F73 + 'ANALYSIS-YLD1'!AK73*(1-VLOOKUP('ANALYSIS-YLD2'!AK$4,'INTERNAL PARAMETERS-1'!$B$5:$J$44,5,FALSE))*VLOOKUP('ANALYSIS-YLD2'!AK$4,'INTERNAL PARAMETERS-1'!$B$5:$J$44,9,FALSE)*'ANALYSIS-YLD2'!$F73</f>
        <v>0</v>
      </c>
      <c r="AL73" s="111">
        <f>'ANALYSIS-YLD1'!AL73*VLOOKUP('ANALYSIS-YLD2'!AL$4,'INTERNAL PARAMETERS-1'!$B$5:$J$44,5,FALSE)*VLOOKUP('ANALYSIS-YLD2'!AL$4,'INTERNAL PARAMETERS-1'!$B$5:$J$44,7,FALSE)*'ANALYSIS-YLD2'!$F73 + 'ANALYSIS-YLD1'!AL73*(1-VLOOKUP('ANALYSIS-YLD2'!AL$4,'INTERNAL PARAMETERS-1'!$B$5:$J$44,5,FALSE))*VLOOKUP('ANALYSIS-YLD2'!AL$4,'INTERNAL PARAMETERS-1'!$B$5:$J$44,9,FALSE)*'ANALYSIS-YLD2'!$F73</f>
        <v>0</v>
      </c>
      <c r="AM73" s="111">
        <f>'ANALYSIS-YLD1'!AM73*VLOOKUP('ANALYSIS-YLD2'!AM$4,'INTERNAL PARAMETERS-1'!$B$5:$J$44,5,FALSE)*VLOOKUP('ANALYSIS-YLD2'!AM$4,'INTERNAL PARAMETERS-1'!$B$5:$J$44,7,FALSE)*'ANALYSIS-YLD2'!$F73 + 'ANALYSIS-YLD1'!AM73*(1-VLOOKUP('ANALYSIS-YLD2'!AM$4,'INTERNAL PARAMETERS-1'!$B$5:$J$44,5,FALSE))*VLOOKUP('ANALYSIS-YLD2'!AM$4,'INTERNAL PARAMETERS-1'!$B$5:$J$44,9,FALSE)*'ANALYSIS-YLD2'!$F73</f>
        <v>0</v>
      </c>
      <c r="AN73" s="111">
        <f>'ANALYSIS-YLD1'!AN73*VLOOKUP('ANALYSIS-YLD2'!AN$4,'INTERNAL PARAMETERS-1'!$B$5:$J$44,5,FALSE)*VLOOKUP('ANALYSIS-YLD2'!AN$4,'INTERNAL PARAMETERS-1'!$B$5:$J$44,7,FALSE)*'ANALYSIS-YLD2'!$F73 + 'ANALYSIS-YLD1'!AN73*(1-VLOOKUP('ANALYSIS-YLD2'!AN$4,'INTERNAL PARAMETERS-1'!$B$5:$J$44,5,FALSE))*VLOOKUP('ANALYSIS-YLD2'!AN$4,'INTERNAL PARAMETERS-1'!$B$5:$J$44,9,FALSE)*'ANALYSIS-YLD2'!$F73</f>
        <v>0</v>
      </c>
      <c r="AO73" s="111">
        <f>'ANALYSIS-YLD1'!AO73*VLOOKUP('ANALYSIS-YLD2'!AO$4,'INTERNAL PARAMETERS-1'!$B$5:$J$44,5,FALSE)*VLOOKUP('ANALYSIS-YLD2'!AO$4,'INTERNAL PARAMETERS-1'!$B$5:$J$44,7,FALSE)*'ANALYSIS-YLD2'!$F73 + 'ANALYSIS-YLD1'!AO73*(1-VLOOKUP('ANALYSIS-YLD2'!AO$4,'INTERNAL PARAMETERS-1'!$B$5:$J$44,5,FALSE))*VLOOKUP('ANALYSIS-YLD2'!AO$4,'INTERNAL PARAMETERS-1'!$B$5:$J$44,9,FALSE)*'ANALYSIS-YLD2'!$F73</f>
        <v>0</v>
      </c>
      <c r="AP73" s="111">
        <f>'ANALYSIS-YLD1'!AP73*VLOOKUP('ANALYSIS-YLD2'!AP$4,'INTERNAL PARAMETERS-1'!$B$5:$J$44,5,FALSE)*VLOOKUP('ANALYSIS-YLD2'!AP$4,'INTERNAL PARAMETERS-1'!$B$5:$J$44,7,FALSE)*'ANALYSIS-YLD2'!$F73 + 'ANALYSIS-YLD1'!AP73*(1-VLOOKUP('ANALYSIS-YLD2'!AP$4,'INTERNAL PARAMETERS-1'!$B$5:$J$44,5,FALSE))*VLOOKUP('ANALYSIS-YLD2'!AP$4,'INTERNAL PARAMETERS-1'!$B$5:$J$44,9,FALSE)*'ANALYSIS-YLD2'!$F73</f>
        <v>0</v>
      </c>
      <c r="AQ73" s="111">
        <f>'ANALYSIS-YLD1'!AQ73*VLOOKUP('ANALYSIS-YLD2'!AQ$4,'INTERNAL PARAMETERS-1'!$B$5:$J$44,5,FALSE)*VLOOKUP('ANALYSIS-YLD2'!AQ$4,'INTERNAL PARAMETERS-1'!$B$5:$J$44,7,FALSE)*'ANALYSIS-YLD2'!$F73 + 'ANALYSIS-YLD1'!AQ73*(1-VLOOKUP('ANALYSIS-YLD2'!AQ$4,'INTERNAL PARAMETERS-1'!$B$5:$J$44,5,FALSE))*VLOOKUP('ANALYSIS-YLD2'!AQ$4,'INTERNAL PARAMETERS-1'!$B$5:$J$44,9,FALSE)*'ANALYSIS-YLD2'!$F73</f>
        <v>0</v>
      </c>
      <c r="AR73" s="111">
        <f>'ANALYSIS-YLD1'!AR73*VLOOKUP('ANALYSIS-YLD2'!AR$4,'INTERNAL PARAMETERS-1'!$B$5:$J$44,5,FALSE)*VLOOKUP('ANALYSIS-YLD2'!AR$4,'INTERNAL PARAMETERS-1'!$B$5:$J$44,7,FALSE)*'ANALYSIS-YLD2'!$F73 + 'ANALYSIS-YLD1'!AR73*(1-VLOOKUP('ANALYSIS-YLD2'!AR$4,'INTERNAL PARAMETERS-1'!$B$5:$J$44,5,FALSE))*VLOOKUP('ANALYSIS-YLD2'!AR$4,'INTERNAL PARAMETERS-1'!$B$5:$J$44,9,FALSE)*'ANALYSIS-YLD2'!$F73</f>
        <v>0</v>
      </c>
      <c r="AS73" s="111">
        <f>'ANALYSIS-YLD1'!AS73*VLOOKUP('ANALYSIS-YLD2'!AS$4,'INTERNAL PARAMETERS-1'!$B$5:$J$44,5,FALSE)*VLOOKUP('ANALYSIS-YLD2'!AS$4,'INTERNAL PARAMETERS-1'!$B$5:$J$44,7,FALSE)*'ANALYSIS-YLD2'!$F73 + 'ANALYSIS-YLD1'!AS73*(1-VLOOKUP('ANALYSIS-YLD2'!AS$4,'INTERNAL PARAMETERS-1'!$B$5:$J$44,5,FALSE))*VLOOKUP('ANALYSIS-YLD2'!AS$4,'INTERNAL PARAMETERS-1'!$B$5:$J$44,9,FALSE)*'ANALYSIS-YLD2'!$F73</f>
        <v>0</v>
      </c>
      <c r="AT73" s="110">
        <f>'ANALYSIS-YLD1'!AT73*VLOOKUP('ANALYSIS-YLD2'!AT$4,'INTERNAL PARAMETERS-1'!$B$5:$J$44,5,FALSE)*VLOOKUP('ANALYSIS-YLD2'!AT$4,'INTERNAL PARAMETERS-1'!$B$5:$J$44,7,FALSE)*'ANALYSIS-YLD2'!$F73 + 'ANALYSIS-YLD1'!AT73*(1-VLOOKUP('ANALYSIS-YLD2'!AT$4,'INTERNAL PARAMETERS-1'!$B$5:$J$44,5,FALSE))*VLOOKUP('ANALYSIS-YLD2'!AT$4,'INTERNAL PARAMETERS-1'!$B$5:$J$44,9,FALSE)*'ANALYSIS-YLD2'!$F73</f>
        <v>0</v>
      </c>
      <c r="AU73" s="112">
        <f>'ANALYSIS-YLD1'!AU73*VLOOKUP('ANALYSIS-YLD2'!AU$4,'INTERNAL PARAMETERS-1'!$B$5:$J$44,5,FALSE)*VLOOKUP('ANALYSIS-YLD2'!AU$4,'INTERNAL PARAMETERS-1'!$B$5:$J$44,6,FALSE)*VLOOKUP('ANALYSIS-YLD2'!AU$4,'INTERNAL PARAMETERS-1'!$B$5:$J$44,3,FALSE) + 'ANALYSIS-YLD1'!AU73*(1-VLOOKUP('ANALYSIS-YLD2'!AU$4,'INTERNAL PARAMETERS-1'!$B$5:$J$44,5,FALSE))*VLOOKUP('ANALYSIS-YLD2'!AU$4,'INTERNAL PARAMETERS-1'!$B$5:$J$44,8,FALSE)*VLOOKUP('ANALYSIS-YLD2'!AU$4,'INTERNAL PARAMETERS-1'!$B$5:$J$44,3,FALSE)</f>
        <v>0</v>
      </c>
      <c r="AV73" s="111">
        <f>'ANALYSIS-YLD1'!AV73*VLOOKUP('ANALYSIS-YLD2'!AV$4,'INTERNAL PARAMETERS-1'!$B$5:$J$44,5,FALSE)*VLOOKUP('ANALYSIS-YLD2'!AV$4,'INTERNAL PARAMETERS-1'!$B$5:$J$44,6,FALSE)*VLOOKUP('ANALYSIS-YLD2'!AV$4,'INTERNAL PARAMETERS-1'!$B$5:$J$44,3,FALSE) + 'ANALYSIS-YLD1'!AV73*(1-VLOOKUP('ANALYSIS-YLD2'!AV$4,'INTERNAL PARAMETERS-1'!$B$5:$J$44,5,FALSE))*VLOOKUP('ANALYSIS-YLD2'!AV$4,'INTERNAL PARAMETERS-1'!$B$5:$J$44,8,FALSE)*VLOOKUP('ANALYSIS-YLD2'!AV$4,'INTERNAL PARAMETERS-1'!$B$5:$J$44,3,FALSE)</f>
        <v>0</v>
      </c>
      <c r="AW73" s="111">
        <f>'ANALYSIS-YLD1'!AW73*VLOOKUP('ANALYSIS-YLD2'!AW$4,'INTERNAL PARAMETERS-1'!$B$5:$J$44,5,FALSE)*VLOOKUP('ANALYSIS-YLD2'!AW$4,'INTERNAL PARAMETERS-1'!$B$5:$J$44,6,FALSE)*VLOOKUP('ANALYSIS-YLD2'!AW$4,'INTERNAL PARAMETERS-1'!$B$5:$J$44,3,FALSE) + 'ANALYSIS-YLD1'!AW73*(1-VLOOKUP('ANALYSIS-YLD2'!AW$4,'INTERNAL PARAMETERS-1'!$B$5:$J$44,5,FALSE))*VLOOKUP('ANALYSIS-YLD2'!AW$4,'INTERNAL PARAMETERS-1'!$B$5:$J$44,8,FALSE)*VLOOKUP('ANALYSIS-YLD2'!AW$4,'INTERNAL PARAMETERS-1'!$B$5:$J$44,3,FALSE)</f>
        <v>4.4294339866764058E-2</v>
      </c>
      <c r="AX73" s="111">
        <f>'ANALYSIS-YLD1'!AX73*VLOOKUP('ANALYSIS-YLD2'!AX$4,'INTERNAL PARAMETERS-1'!$B$5:$J$44,5,FALSE)*VLOOKUP('ANALYSIS-YLD2'!AX$4,'INTERNAL PARAMETERS-1'!$B$5:$J$44,6,FALSE)*VLOOKUP('ANALYSIS-YLD2'!AX$4,'INTERNAL PARAMETERS-1'!$B$5:$J$44,3,FALSE) + 'ANALYSIS-YLD1'!AX73*(1-VLOOKUP('ANALYSIS-YLD2'!AX$4,'INTERNAL PARAMETERS-1'!$B$5:$J$44,5,FALSE))*VLOOKUP('ANALYSIS-YLD2'!AX$4,'INTERNAL PARAMETERS-1'!$B$5:$J$44,8,FALSE)*VLOOKUP('ANALYSIS-YLD2'!AX$4,'INTERNAL PARAMETERS-1'!$B$5:$J$44,3,FALSE)</f>
        <v>0</v>
      </c>
      <c r="AY73" s="111">
        <f>'ANALYSIS-YLD1'!AY73*VLOOKUP('ANALYSIS-YLD2'!AY$4,'INTERNAL PARAMETERS-1'!$B$5:$J$44,5,FALSE)*VLOOKUP('ANALYSIS-YLD2'!AY$4,'INTERNAL PARAMETERS-1'!$B$5:$J$44,6,FALSE)*VLOOKUP('ANALYSIS-YLD2'!AY$4,'INTERNAL PARAMETERS-1'!$B$5:$J$44,3,FALSE) + 'ANALYSIS-YLD1'!AY73*(1-VLOOKUP('ANALYSIS-YLD2'!AY$4,'INTERNAL PARAMETERS-1'!$B$5:$J$44,5,FALSE))*VLOOKUP('ANALYSIS-YLD2'!AY$4,'INTERNAL PARAMETERS-1'!$B$5:$J$44,8,FALSE)*VLOOKUP('ANALYSIS-YLD2'!AY$4,'INTERNAL PARAMETERS-1'!$B$5:$J$44,3,FALSE)</f>
        <v>0</v>
      </c>
      <c r="AZ73" s="111">
        <f>'ANALYSIS-YLD1'!AZ73*VLOOKUP('ANALYSIS-YLD2'!AZ$4,'INTERNAL PARAMETERS-1'!$B$5:$J$44,5,FALSE)*VLOOKUP('ANALYSIS-YLD2'!AZ$4,'INTERNAL PARAMETERS-1'!$B$5:$J$44,6,FALSE)*VLOOKUP('ANALYSIS-YLD2'!AZ$4,'INTERNAL PARAMETERS-1'!$B$5:$J$44,3,FALSE) + 'ANALYSIS-YLD1'!AZ73*(1-VLOOKUP('ANALYSIS-YLD2'!AZ$4,'INTERNAL PARAMETERS-1'!$B$5:$J$44,5,FALSE))*VLOOKUP('ANALYSIS-YLD2'!AZ$4,'INTERNAL PARAMETERS-1'!$B$5:$J$44,8,FALSE)*VLOOKUP('ANALYSIS-YLD2'!AZ$4,'INTERNAL PARAMETERS-1'!$B$5:$J$44,3,FALSE)</f>
        <v>0</v>
      </c>
      <c r="BA73" s="111">
        <f>'ANALYSIS-YLD1'!BA73*VLOOKUP('ANALYSIS-YLD2'!BA$4,'INTERNAL PARAMETERS-1'!$B$5:$J$44,5,FALSE)*VLOOKUP('ANALYSIS-YLD2'!BA$4,'INTERNAL PARAMETERS-1'!$B$5:$J$44,6,FALSE)*VLOOKUP('ANALYSIS-YLD2'!BA$4,'INTERNAL PARAMETERS-1'!$B$5:$J$44,3,FALSE) + 'ANALYSIS-YLD1'!BA73*(1-VLOOKUP('ANALYSIS-YLD2'!BA$4,'INTERNAL PARAMETERS-1'!$B$5:$J$44,5,FALSE))*VLOOKUP('ANALYSIS-YLD2'!BA$4,'INTERNAL PARAMETERS-1'!$B$5:$J$44,8,FALSE)*VLOOKUP('ANALYSIS-YLD2'!BA$4,'INTERNAL PARAMETERS-1'!$B$5:$J$44,3,FALSE)</f>
        <v>0.10818332628108825</v>
      </c>
      <c r="BB73" s="111">
        <f>'ANALYSIS-YLD1'!BB73*VLOOKUP('ANALYSIS-YLD2'!BB$4,'INTERNAL PARAMETERS-1'!$B$5:$J$44,5,FALSE)*VLOOKUP('ANALYSIS-YLD2'!BB$4,'INTERNAL PARAMETERS-1'!$B$5:$J$44,6,FALSE)*VLOOKUP('ANALYSIS-YLD2'!BB$4,'INTERNAL PARAMETERS-1'!$B$5:$J$44,3,FALSE) + 'ANALYSIS-YLD1'!BB73*(1-VLOOKUP('ANALYSIS-YLD2'!BB$4,'INTERNAL PARAMETERS-1'!$B$5:$J$44,5,FALSE))*VLOOKUP('ANALYSIS-YLD2'!BB$4,'INTERNAL PARAMETERS-1'!$B$5:$J$44,8,FALSE)*VLOOKUP('ANALYSIS-YLD2'!BB$4,'INTERNAL PARAMETERS-1'!$B$5:$J$44,3,FALSE)</f>
        <v>1.0548739738775639E-2</v>
      </c>
      <c r="BC73" s="111">
        <f>'ANALYSIS-YLD1'!BC73*VLOOKUP('ANALYSIS-YLD2'!BC$4,'INTERNAL PARAMETERS-1'!$B$5:$J$44,5,FALSE)*VLOOKUP('ANALYSIS-YLD2'!BC$4,'INTERNAL PARAMETERS-1'!$B$5:$J$44,6,FALSE)*VLOOKUP('ANALYSIS-YLD2'!BC$4,'INTERNAL PARAMETERS-1'!$B$5:$J$44,3,FALSE) + 'ANALYSIS-YLD1'!BC73*(1-VLOOKUP('ANALYSIS-YLD2'!BC$4,'INTERNAL PARAMETERS-1'!$B$5:$J$44,5,FALSE))*VLOOKUP('ANALYSIS-YLD2'!BC$4,'INTERNAL PARAMETERS-1'!$B$5:$J$44,8,FALSE)*VLOOKUP('ANALYSIS-YLD2'!BC$4,'INTERNAL PARAMETERS-1'!$B$5:$J$44,3,FALSE)</f>
        <v>2.5389639281267737E-2</v>
      </c>
      <c r="BD73" s="111">
        <f>'ANALYSIS-YLD1'!BD73*VLOOKUP('ANALYSIS-YLD2'!BD$4,'INTERNAL PARAMETERS-1'!$B$5:$J$44,5,FALSE)*VLOOKUP('ANALYSIS-YLD2'!BD$4,'INTERNAL PARAMETERS-1'!$B$5:$J$44,6,FALSE)*VLOOKUP('ANALYSIS-YLD2'!BD$4,'INTERNAL PARAMETERS-1'!$B$5:$J$44,3,FALSE) + 'ANALYSIS-YLD1'!BD73*(1-VLOOKUP('ANALYSIS-YLD2'!BD$4,'INTERNAL PARAMETERS-1'!$B$5:$J$44,5,FALSE))*VLOOKUP('ANALYSIS-YLD2'!BD$4,'INTERNAL PARAMETERS-1'!$B$5:$J$44,8,FALSE)*VLOOKUP('ANALYSIS-YLD2'!BD$4,'INTERNAL PARAMETERS-1'!$B$5:$J$44,3,FALSE)</f>
        <v>4.8220589778209446E-3</v>
      </c>
      <c r="BE73" s="111">
        <f>'ANALYSIS-YLD1'!BE73*VLOOKUP('ANALYSIS-YLD2'!BE$4,'INTERNAL PARAMETERS-1'!$B$5:$J$44,5,FALSE)*VLOOKUP('ANALYSIS-YLD2'!BE$4,'INTERNAL PARAMETERS-1'!$B$5:$J$44,6,FALSE)*VLOOKUP('ANALYSIS-YLD2'!BE$4,'INTERNAL PARAMETERS-1'!$B$5:$J$44,3,FALSE) + 'ANALYSIS-YLD1'!BE73*(1-VLOOKUP('ANALYSIS-YLD2'!BE$4,'INTERNAL PARAMETERS-1'!$B$5:$J$44,5,FALSE))*VLOOKUP('ANALYSIS-YLD2'!BE$4,'INTERNAL PARAMETERS-1'!$B$5:$J$44,8,FALSE)*VLOOKUP('ANALYSIS-YLD2'!BE$4,'INTERNAL PARAMETERS-1'!$B$5:$J$44,3,FALSE)</f>
        <v>4.3280992763911522E-2</v>
      </c>
      <c r="BF73" s="111">
        <f>'ANALYSIS-YLD1'!BF73*VLOOKUP('ANALYSIS-YLD2'!BF$4,'INTERNAL PARAMETERS-1'!$B$5:$J$44,5,FALSE)*VLOOKUP('ANALYSIS-YLD2'!BF$4,'INTERNAL PARAMETERS-1'!$B$5:$J$44,6,FALSE)*VLOOKUP('ANALYSIS-YLD2'!BF$4,'INTERNAL PARAMETERS-1'!$B$5:$J$44,3,FALSE) + 'ANALYSIS-YLD1'!BF73*(1-VLOOKUP('ANALYSIS-YLD2'!BF$4,'INTERNAL PARAMETERS-1'!$B$5:$J$44,5,FALSE))*VLOOKUP('ANALYSIS-YLD2'!BF$4,'INTERNAL PARAMETERS-1'!$B$5:$J$44,8,FALSE)*VLOOKUP('ANALYSIS-YLD2'!BF$4,'INTERNAL PARAMETERS-1'!$B$5:$J$44,3,FALSE)</f>
        <v>0</v>
      </c>
      <c r="BG73" s="111">
        <f>'ANALYSIS-YLD1'!BG73*VLOOKUP('ANALYSIS-YLD2'!BG$4,'INTERNAL PARAMETERS-1'!$B$5:$J$44,5,FALSE)*VLOOKUP('ANALYSIS-YLD2'!BG$4,'INTERNAL PARAMETERS-1'!$B$5:$J$44,6,FALSE)*VLOOKUP('ANALYSIS-YLD2'!BG$4,'INTERNAL PARAMETERS-1'!$B$5:$J$44,3,FALSE) + 'ANALYSIS-YLD1'!BG73*(1-VLOOKUP('ANALYSIS-YLD2'!BG$4,'INTERNAL PARAMETERS-1'!$B$5:$J$44,5,FALSE))*VLOOKUP('ANALYSIS-YLD2'!BG$4,'INTERNAL PARAMETERS-1'!$B$5:$J$44,8,FALSE)*VLOOKUP('ANALYSIS-YLD2'!BG$4,'INTERNAL PARAMETERS-1'!$B$5:$J$44,3,FALSE)</f>
        <v>6.5702297261932283E-3</v>
      </c>
      <c r="BH73" s="111">
        <f>'ANALYSIS-YLD1'!BH73*VLOOKUP('ANALYSIS-YLD2'!BH$4,'INTERNAL PARAMETERS-1'!$B$5:$J$44,5,FALSE)*VLOOKUP('ANALYSIS-YLD2'!BH$4,'INTERNAL PARAMETERS-1'!$B$5:$J$44,6,FALSE)*VLOOKUP('ANALYSIS-YLD2'!BH$4,'INTERNAL PARAMETERS-1'!$B$5:$J$44,3,FALSE) + 'ANALYSIS-YLD1'!BH73*(1-VLOOKUP('ANALYSIS-YLD2'!BH$4,'INTERNAL PARAMETERS-1'!$B$5:$J$44,5,FALSE))*VLOOKUP('ANALYSIS-YLD2'!BH$4,'INTERNAL PARAMETERS-1'!$B$5:$J$44,8,FALSE)*VLOOKUP('ANALYSIS-YLD2'!BH$4,'INTERNAL PARAMETERS-1'!$B$5:$J$44,3,FALSE)</f>
        <v>2.3414553880892773E-5</v>
      </c>
      <c r="BI73" s="111">
        <f>'ANALYSIS-YLD1'!BI73*VLOOKUP('ANALYSIS-YLD2'!BI$4,'INTERNAL PARAMETERS-1'!$B$5:$J$44,5,FALSE)*VLOOKUP('ANALYSIS-YLD2'!BI$4,'INTERNAL PARAMETERS-1'!$B$5:$J$44,6,FALSE)*VLOOKUP('ANALYSIS-YLD2'!BI$4,'INTERNAL PARAMETERS-1'!$B$5:$J$44,3,FALSE) + 'ANALYSIS-YLD1'!BI73*(1-VLOOKUP('ANALYSIS-YLD2'!BI$4,'INTERNAL PARAMETERS-1'!$B$5:$J$44,5,FALSE))*VLOOKUP('ANALYSIS-YLD2'!BI$4,'INTERNAL PARAMETERS-1'!$B$5:$J$44,8,FALSE)*VLOOKUP('ANALYSIS-YLD2'!BI$4,'INTERNAL PARAMETERS-1'!$B$5:$J$44,3,FALSE)</f>
        <v>0</v>
      </c>
      <c r="BJ73" s="111">
        <f>'ANALYSIS-YLD1'!BJ73*VLOOKUP('ANALYSIS-YLD2'!BJ$4,'INTERNAL PARAMETERS-1'!$B$5:$J$44,5,FALSE)*VLOOKUP('ANALYSIS-YLD2'!BJ$4,'INTERNAL PARAMETERS-1'!$B$5:$J$44,6,FALSE)*VLOOKUP('ANALYSIS-YLD2'!BJ$4,'INTERNAL PARAMETERS-1'!$B$5:$J$44,3,FALSE) + 'ANALYSIS-YLD1'!BJ73*(1-VLOOKUP('ANALYSIS-YLD2'!BJ$4,'INTERNAL PARAMETERS-1'!$B$5:$J$44,5,FALSE))*VLOOKUP('ANALYSIS-YLD2'!BJ$4,'INTERNAL PARAMETERS-1'!$B$5:$J$44,8,FALSE)*VLOOKUP('ANALYSIS-YLD2'!BJ$4,'INTERNAL PARAMETERS-1'!$B$5:$J$44,3,FALSE)</f>
        <v>2.7537828179237047E-3</v>
      </c>
      <c r="BK73" s="111">
        <f>'ANALYSIS-YLD1'!BK73*VLOOKUP('ANALYSIS-YLD2'!BK$4,'INTERNAL PARAMETERS-1'!$B$5:$J$44,5,FALSE)*VLOOKUP('ANALYSIS-YLD2'!BK$4,'INTERNAL PARAMETERS-1'!$B$5:$J$44,6,FALSE)*VLOOKUP('ANALYSIS-YLD2'!BK$4,'INTERNAL PARAMETERS-1'!$B$5:$J$44,3,FALSE) + 'ANALYSIS-YLD1'!BK73*(1-VLOOKUP('ANALYSIS-YLD2'!BK$4,'INTERNAL PARAMETERS-1'!$B$5:$J$44,5,FALSE))*VLOOKUP('ANALYSIS-YLD2'!BK$4,'INTERNAL PARAMETERS-1'!$B$5:$J$44,8,FALSE)*VLOOKUP('ANALYSIS-YLD2'!BK$4,'INTERNAL PARAMETERS-1'!$B$5:$J$44,3,FALSE)</f>
        <v>2.6767960505918249E-3</v>
      </c>
      <c r="BL73" s="111">
        <f>'ANALYSIS-YLD1'!BL73*VLOOKUP('ANALYSIS-YLD2'!BL$4,'INTERNAL PARAMETERS-1'!$B$5:$J$44,5,FALSE)*VLOOKUP('ANALYSIS-YLD2'!BL$4,'INTERNAL PARAMETERS-1'!$B$5:$J$44,6,FALSE)*VLOOKUP('ANALYSIS-YLD2'!BL$4,'INTERNAL PARAMETERS-1'!$B$5:$J$44,3,FALSE) + 'ANALYSIS-YLD1'!BL73*(1-VLOOKUP('ANALYSIS-YLD2'!BL$4,'INTERNAL PARAMETERS-1'!$B$5:$J$44,5,FALSE))*VLOOKUP('ANALYSIS-YLD2'!BL$4,'INTERNAL PARAMETERS-1'!$B$5:$J$44,8,FALSE)*VLOOKUP('ANALYSIS-YLD2'!BL$4,'INTERNAL PARAMETERS-1'!$B$5:$J$44,3,FALSE)</f>
        <v>1.0714313435093058E-2</v>
      </c>
      <c r="BM73" s="111">
        <f>'ANALYSIS-YLD1'!BM73*VLOOKUP('ANALYSIS-YLD2'!BM$4,'INTERNAL PARAMETERS-1'!$B$5:$J$44,5,FALSE)*VLOOKUP('ANALYSIS-YLD2'!BM$4,'INTERNAL PARAMETERS-1'!$B$5:$J$44,6,FALSE)*VLOOKUP('ANALYSIS-YLD2'!BM$4,'INTERNAL PARAMETERS-1'!$B$5:$J$44,3,FALSE) + 'ANALYSIS-YLD1'!BM73*(1-VLOOKUP('ANALYSIS-YLD2'!BM$4,'INTERNAL PARAMETERS-1'!$B$5:$J$44,5,FALSE))*VLOOKUP('ANALYSIS-YLD2'!BM$4,'INTERNAL PARAMETERS-1'!$B$5:$J$44,8,FALSE)*VLOOKUP('ANALYSIS-YLD2'!BM$4,'INTERNAL PARAMETERS-1'!$B$5:$J$44,3,FALSE)</f>
        <v>7.4432936487355064E-3</v>
      </c>
      <c r="BN73" s="111">
        <f>'ANALYSIS-YLD1'!BN73*VLOOKUP('ANALYSIS-YLD2'!BN$4,'INTERNAL PARAMETERS-1'!$B$5:$J$44,5,FALSE)*VLOOKUP('ANALYSIS-YLD2'!BN$4,'INTERNAL PARAMETERS-1'!$B$5:$J$44,6,FALSE)*VLOOKUP('ANALYSIS-YLD2'!BN$4,'INTERNAL PARAMETERS-1'!$B$5:$J$44,3,FALSE) + 'ANALYSIS-YLD1'!BN73*(1-VLOOKUP('ANALYSIS-YLD2'!BN$4,'INTERNAL PARAMETERS-1'!$B$5:$J$44,5,FALSE))*VLOOKUP('ANALYSIS-YLD2'!BN$4,'INTERNAL PARAMETERS-1'!$B$5:$J$44,8,FALSE)*VLOOKUP('ANALYSIS-YLD2'!BN$4,'INTERNAL PARAMETERS-1'!$B$5:$J$44,3,FALSE)</f>
        <v>5.0615678937671275E-3</v>
      </c>
      <c r="BO73" s="111">
        <f>'ANALYSIS-YLD1'!BO73*VLOOKUP('ANALYSIS-YLD2'!BO$4,'INTERNAL PARAMETERS-1'!$B$5:$J$44,5,FALSE)*VLOOKUP('ANALYSIS-YLD2'!BO$4,'INTERNAL PARAMETERS-1'!$B$5:$J$44,6,FALSE)*VLOOKUP('ANALYSIS-YLD2'!BO$4,'INTERNAL PARAMETERS-1'!$B$5:$J$44,3,FALSE) + 'ANALYSIS-YLD1'!BO73*(1-VLOOKUP('ANALYSIS-YLD2'!BO$4,'INTERNAL PARAMETERS-1'!$B$5:$J$44,5,FALSE))*VLOOKUP('ANALYSIS-YLD2'!BO$4,'INTERNAL PARAMETERS-1'!$B$5:$J$44,8,FALSE)*VLOOKUP('ANALYSIS-YLD2'!BO$4,'INTERNAL PARAMETERS-1'!$B$5:$J$44,3,FALSE)</f>
        <v>3.7529623064146544E-3</v>
      </c>
      <c r="BP73" s="111">
        <f>'ANALYSIS-YLD1'!BP73*VLOOKUP('ANALYSIS-YLD2'!BP$4,'INTERNAL PARAMETERS-1'!$B$5:$J$44,5,FALSE)*VLOOKUP('ANALYSIS-YLD2'!BP$4,'INTERNAL PARAMETERS-1'!$B$5:$J$44,6,FALSE)*VLOOKUP('ANALYSIS-YLD2'!BP$4,'INTERNAL PARAMETERS-1'!$B$5:$J$44,3,FALSE) + 'ANALYSIS-YLD1'!BP73*(1-VLOOKUP('ANALYSIS-YLD2'!BP$4,'INTERNAL PARAMETERS-1'!$B$5:$J$44,5,FALSE))*VLOOKUP('ANALYSIS-YLD2'!BP$4,'INTERNAL PARAMETERS-1'!$B$5:$J$44,8,FALSE)*VLOOKUP('ANALYSIS-YLD2'!BP$4,'INTERNAL PARAMETERS-1'!$B$5:$J$44,3,FALSE)</f>
        <v>1.1846285888596237E-4</v>
      </c>
      <c r="BQ73" s="111">
        <f>'ANALYSIS-YLD1'!BQ73*VLOOKUP('ANALYSIS-YLD2'!BQ$4,'INTERNAL PARAMETERS-1'!$B$5:$J$44,5,FALSE)*VLOOKUP('ANALYSIS-YLD2'!BQ$4,'INTERNAL PARAMETERS-1'!$B$5:$J$44,6,FALSE)*VLOOKUP('ANALYSIS-YLD2'!BQ$4,'INTERNAL PARAMETERS-1'!$B$5:$J$44,3,FALSE) + 'ANALYSIS-YLD1'!BQ73*(1-VLOOKUP('ANALYSIS-YLD2'!BQ$4,'INTERNAL PARAMETERS-1'!$B$5:$J$44,5,FALSE))*VLOOKUP('ANALYSIS-YLD2'!BQ$4,'INTERNAL PARAMETERS-1'!$B$5:$J$44,8,FALSE)*VLOOKUP('ANALYSIS-YLD2'!BQ$4,'INTERNAL PARAMETERS-1'!$B$5:$J$44,3,FALSE)</f>
        <v>1.5671194384936419E-2</v>
      </c>
      <c r="BR73" s="111">
        <f>'ANALYSIS-YLD1'!BR73*VLOOKUP('ANALYSIS-YLD2'!BR$4,'INTERNAL PARAMETERS-1'!$B$5:$J$44,5,FALSE)*VLOOKUP('ANALYSIS-YLD2'!BR$4,'INTERNAL PARAMETERS-1'!$B$5:$J$44,6,FALSE)*VLOOKUP('ANALYSIS-YLD2'!BR$4,'INTERNAL PARAMETERS-1'!$B$5:$J$44,3,FALSE) + 'ANALYSIS-YLD1'!BR73*(1-VLOOKUP('ANALYSIS-YLD2'!BR$4,'INTERNAL PARAMETERS-1'!$B$5:$J$44,5,FALSE))*VLOOKUP('ANALYSIS-YLD2'!BR$4,'INTERNAL PARAMETERS-1'!$B$5:$J$44,8,FALSE)*VLOOKUP('ANALYSIS-YLD2'!BR$4,'INTERNAL PARAMETERS-1'!$B$5:$J$44,3,FALSE)</f>
        <v>3.7935629792262566E-4</v>
      </c>
      <c r="BS73" s="111">
        <f>'ANALYSIS-YLD1'!BS73*VLOOKUP('ANALYSIS-YLD2'!BS$4,'INTERNAL PARAMETERS-1'!$B$5:$J$44,5,FALSE)*VLOOKUP('ANALYSIS-YLD2'!BS$4,'INTERNAL PARAMETERS-1'!$B$5:$J$44,6,FALSE)*VLOOKUP('ANALYSIS-YLD2'!BS$4,'INTERNAL PARAMETERS-1'!$B$5:$J$44,3,FALSE) + 'ANALYSIS-YLD1'!BS73*(1-VLOOKUP('ANALYSIS-YLD2'!BS$4,'INTERNAL PARAMETERS-1'!$B$5:$J$44,5,FALSE))*VLOOKUP('ANALYSIS-YLD2'!BS$4,'INTERNAL PARAMETERS-1'!$B$5:$J$44,8,FALSE)*VLOOKUP('ANALYSIS-YLD2'!BS$4,'INTERNAL PARAMETERS-1'!$B$5:$J$44,3,FALSE)</f>
        <v>3.8799988174042009E-5</v>
      </c>
      <c r="BT73" s="111">
        <f>'ANALYSIS-YLD1'!BT73*VLOOKUP('ANALYSIS-YLD2'!BT$4,'INTERNAL PARAMETERS-1'!$B$5:$J$44,5,FALSE)*VLOOKUP('ANALYSIS-YLD2'!BT$4,'INTERNAL PARAMETERS-1'!$B$5:$J$44,6,FALSE)*VLOOKUP('ANALYSIS-YLD2'!BT$4,'INTERNAL PARAMETERS-1'!$B$5:$J$44,3,FALSE) + 'ANALYSIS-YLD1'!BT73*(1-VLOOKUP('ANALYSIS-YLD2'!BT$4,'INTERNAL PARAMETERS-1'!$B$5:$J$44,5,FALSE))*VLOOKUP('ANALYSIS-YLD2'!BT$4,'INTERNAL PARAMETERS-1'!$B$5:$J$44,8,FALSE)*VLOOKUP('ANALYSIS-YLD2'!BT$4,'INTERNAL PARAMETERS-1'!$B$5:$J$44,3,FALSE)</f>
        <v>0</v>
      </c>
      <c r="BU73" s="111">
        <f>'ANALYSIS-YLD1'!BU73*VLOOKUP('ANALYSIS-YLD2'!BU$4,'INTERNAL PARAMETERS-1'!$B$5:$J$44,5,FALSE)*VLOOKUP('ANALYSIS-YLD2'!BU$4,'INTERNAL PARAMETERS-1'!$B$5:$J$44,6,FALSE)*VLOOKUP('ANALYSIS-YLD2'!BU$4,'INTERNAL PARAMETERS-1'!$B$5:$J$44,3,FALSE) + 'ANALYSIS-YLD1'!BU73*(1-VLOOKUP('ANALYSIS-YLD2'!BU$4,'INTERNAL PARAMETERS-1'!$B$5:$J$44,5,FALSE))*VLOOKUP('ANALYSIS-YLD2'!BU$4,'INTERNAL PARAMETERS-1'!$B$5:$J$44,8,FALSE)*VLOOKUP('ANALYSIS-YLD2'!BU$4,'INTERNAL PARAMETERS-1'!$B$5:$J$44,3,FALSE)</f>
        <v>0</v>
      </c>
      <c r="BV73" s="111">
        <f>'ANALYSIS-YLD1'!BV73*VLOOKUP('ANALYSIS-YLD2'!BV$4,'INTERNAL PARAMETERS-1'!$B$5:$J$44,5,FALSE)*VLOOKUP('ANALYSIS-YLD2'!BV$4,'INTERNAL PARAMETERS-1'!$B$5:$J$44,6,FALSE)*VLOOKUP('ANALYSIS-YLD2'!BV$4,'INTERNAL PARAMETERS-1'!$B$5:$J$44,3,FALSE) + 'ANALYSIS-YLD1'!BV73*(1-VLOOKUP('ANALYSIS-YLD2'!BV$4,'INTERNAL PARAMETERS-1'!$B$5:$J$44,5,FALSE))*VLOOKUP('ANALYSIS-YLD2'!BV$4,'INTERNAL PARAMETERS-1'!$B$5:$J$44,8,FALSE)*VLOOKUP('ANALYSIS-YLD2'!BV$4,'INTERNAL PARAMETERS-1'!$B$5:$J$44,3,FALSE)</f>
        <v>0</v>
      </c>
      <c r="BW73" s="111">
        <f>'ANALYSIS-YLD1'!BW73*VLOOKUP('ANALYSIS-YLD2'!BW$4,'INTERNAL PARAMETERS-1'!$B$5:$J$44,5,FALSE)*VLOOKUP('ANALYSIS-YLD2'!BW$4,'INTERNAL PARAMETERS-1'!$B$5:$J$44,6,FALSE)*VLOOKUP('ANALYSIS-YLD2'!BW$4,'INTERNAL PARAMETERS-1'!$B$5:$J$44,3,FALSE) + 'ANALYSIS-YLD1'!BW73*(1-VLOOKUP('ANALYSIS-YLD2'!BW$4,'INTERNAL PARAMETERS-1'!$B$5:$J$44,5,FALSE))*VLOOKUP('ANALYSIS-YLD2'!BW$4,'INTERNAL PARAMETERS-1'!$B$5:$J$44,8,FALSE)*VLOOKUP('ANALYSIS-YLD2'!BW$4,'INTERNAL PARAMETERS-1'!$B$5:$J$44,3,FALSE)</f>
        <v>0</v>
      </c>
      <c r="BX73" s="111">
        <f>'ANALYSIS-YLD1'!BX73*VLOOKUP('ANALYSIS-YLD2'!BX$4,'INTERNAL PARAMETERS-1'!$B$5:$J$44,5,FALSE)*VLOOKUP('ANALYSIS-YLD2'!BX$4,'INTERNAL PARAMETERS-1'!$B$5:$J$44,6,FALSE)*VLOOKUP('ANALYSIS-YLD2'!BX$4,'INTERNAL PARAMETERS-1'!$B$5:$J$44,3,FALSE) + 'ANALYSIS-YLD1'!BX73*(1-VLOOKUP('ANALYSIS-YLD2'!BX$4,'INTERNAL PARAMETERS-1'!$B$5:$J$44,5,FALSE))*VLOOKUP('ANALYSIS-YLD2'!BX$4,'INTERNAL PARAMETERS-1'!$B$5:$J$44,8,FALSE)*VLOOKUP('ANALYSIS-YLD2'!BX$4,'INTERNAL PARAMETERS-1'!$B$5:$J$44,3,FALSE)</f>
        <v>0</v>
      </c>
      <c r="BY73" s="111">
        <f>'ANALYSIS-YLD1'!BY73*VLOOKUP('ANALYSIS-YLD2'!BY$4,'INTERNAL PARAMETERS-1'!$B$5:$J$44,5,FALSE)*VLOOKUP('ANALYSIS-YLD2'!BY$4,'INTERNAL PARAMETERS-1'!$B$5:$J$44,6,FALSE)*VLOOKUP('ANALYSIS-YLD2'!BY$4,'INTERNAL PARAMETERS-1'!$B$5:$J$44,3,FALSE) + 'ANALYSIS-YLD1'!BY73*(1-VLOOKUP('ANALYSIS-YLD2'!BY$4,'INTERNAL PARAMETERS-1'!$B$5:$J$44,5,FALSE))*VLOOKUP('ANALYSIS-YLD2'!BY$4,'INTERNAL PARAMETERS-1'!$B$5:$J$44,8,FALSE)*VLOOKUP('ANALYSIS-YLD2'!BY$4,'INTERNAL PARAMETERS-1'!$B$5:$J$44,3,FALSE)</f>
        <v>0</v>
      </c>
      <c r="BZ73" s="111">
        <f>'ANALYSIS-YLD1'!BZ73*VLOOKUP('ANALYSIS-YLD2'!BZ$4,'INTERNAL PARAMETERS-1'!$B$5:$J$44,5,FALSE)*VLOOKUP('ANALYSIS-YLD2'!BZ$4,'INTERNAL PARAMETERS-1'!$B$5:$J$44,6,FALSE)*VLOOKUP('ANALYSIS-YLD2'!BZ$4,'INTERNAL PARAMETERS-1'!$B$5:$J$44,3,FALSE) + 'ANALYSIS-YLD1'!BZ73*(1-VLOOKUP('ANALYSIS-YLD2'!BZ$4,'INTERNAL PARAMETERS-1'!$B$5:$J$44,5,FALSE))*VLOOKUP('ANALYSIS-YLD2'!BZ$4,'INTERNAL PARAMETERS-1'!$B$5:$J$44,8,FALSE)*VLOOKUP('ANALYSIS-YLD2'!BZ$4,'INTERNAL PARAMETERS-1'!$B$5:$J$44,3,FALSE)</f>
        <v>6.9376455943386E-6</v>
      </c>
      <c r="CA73" s="111">
        <f>'ANALYSIS-YLD1'!CA73*VLOOKUP('ANALYSIS-YLD2'!CA$4,'INTERNAL PARAMETERS-1'!$B$5:$J$44,5,FALSE)*VLOOKUP('ANALYSIS-YLD2'!CA$4,'INTERNAL PARAMETERS-1'!$B$5:$J$44,6,FALSE)*VLOOKUP('ANALYSIS-YLD2'!CA$4,'INTERNAL PARAMETERS-1'!$B$5:$J$44,3,FALSE) + 'ANALYSIS-YLD1'!CA73*(1-VLOOKUP('ANALYSIS-YLD2'!CA$4,'INTERNAL PARAMETERS-1'!$B$5:$J$44,5,FALSE))*VLOOKUP('ANALYSIS-YLD2'!CA$4,'INTERNAL PARAMETERS-1'!$B$5:$J$44,8,FALSE)*VLOOKUP('ANALYSIS-YLD2'!CA$4,'INTERNAL PARAMETERS-1'!$B$5:$J$44,3,FALSE)</f>
        <v>0</v>
      </c>
      <c r="CB73" s="111">
        <f>'ANALYSIS-YLD1'!CB73*VLOOKUP('ANALYSIS-YLD2'!CB$4,'INTERNAL PARAMETERS-1'!$B$5:$J$44,5,FALSE)*VLOOKUP('ANALYSIS-YLD2'!CB$4,'INTERNAL PARAMETERS-1'!$B$5:$J$44,6,FALSE)*VLOOKUP('ANALYSIS-YLD2'!CB$4,'INTERNAL PARAMETERS-1'!$B$5:$J$44,3,FALSE) + 'ANALYSIS-YLD1'!CB73*(1-VLOOKUP('ANALYSIS-YLD2'!CB$4,'INTERNAL PARAMETERS-1'!$B$5:$J$44,5,FALSE))*VLOOKUP('ANALYSIS-YLD2'!CB$4,'INTERNAL PARAMETERS-1'!$B$5:$J$44,8,FALSE)*VLOOKUP('ANALYSIS-YLD2'!CB$4,'INTERNAL PARAMETERS-1'!$B$5:$J$44,3,FALSE)</f>
        <v>0</v>
      </c>
      <c r="CC73" s="111">
        <f>'ANALYSIS-YLD1'!CC73*VLOOKUP('ANALYSIS-YLD2'!CC$4,'INTERNAL PARAMETERS-1'!$B$5:$J$44,5,FALSE)*VLOOKUP('ANALYSIS-YLD2'!CC$4,'INTERNAL PARAMETERS-1'!$B$5:$J$44,6,FALSE)*VLOOKUP('ANALYSIS-YLD2'!CC$4,'INTERNAL PARAMETERS-1'!$B$5:$J$44,3,FALSE) + 'ANALYSIS-YLD1'!CC73*(1-VLOOKUP('ANALYSIS-YLD2'!CC$4,'INTERNAL PARAMETERS-1'!$B$5:$J$44,5,FALSE))*VLOOKUP('ANALYSIS-YLD2'!CC$4,'INTERNAL PARAMETERS-1'!$B$5:$J$44,8,FALSE)*VLOOKUP('ANALYSIS-YLD2'!CC$4,'INTERNAL PARAMETERS-1'!$B$5:$J$44,3,FALSE)</f>
        <v>5.5884993416048718E-5</v>
      </c>
      <c r="CD73" s="111">
        <f>'ANALYSIS-YLD1'!CD73*VLOOKUP('ANALYSIS-YLD2'!CD$4,'INTERNAL PARAMETERS-1'!$B$5:$J$44,5,FALSE)*VLOOKUP('ANALYSIS-YLD2'!CD$4,'INTERNAL PARAMETERS-1'!$B$5:$J$44,6,FALSE)*VLOOKUP('ANALYSIS-YLD2'!CD$4,'INTERNAL PARAMETERS-1'!$B$5:$J$44,3,FALSE) + 'ANALYSIS-YLD1'!CD73*(1-VLOOKUP('ANALYSIS-YLD2'!CD$4,'INTERNAL PARAMETERS-1'!$B$5:$J$44,5,FALSE))*VLOOKUP('ANALYSIS-YLD2'!CD$4,'INTERNAL PARAMETERS-1'!$B$5:$J$44,8,FALSE)*VLOOKUP('ANALYSIS-YLD2'!CD$4,'INTERNAL PARAMETERS-1'!$B$5:$J$44,3,FALSE)</f>
        <v>1.2140544610373317E-4</v>
      </c>
      <c r="CE73" s="111">
        <f>'ANALYSIS-YLD1'!CE73*VLOOKUP('ANALYSIS-YLD2'!CE$4,'INTERNAL PARAMETERS-1'!$B$5:$J$44,5,FALSE)*VLOOKUP('ANALYSIS-YLD2'!CE$4,'INTERNAL PARAMETERS-1'!$B$5:$J$44,6,FALSE)*VLOOKUP('ANALYSIS-YLD2'!CE$4,'INTERNAL PARAMETERS-1'!$B$5:$J$44,3,FALSE) + 'ANALYSIS-YLD1'!CE73*(1-VLOOKUP('ANALYSIS-YLD2'!CE$4,'INTERNAL PARAMETERS-1'!$B$5:$J$44,5,FALSE))*VLOOKUP('ANALYSIS-YLD2'!CE$4,'INTERNAL PARAMETERS-1'!$B$5:$J$44,8,FALSE)*VLOOKUP('ANALYSIS-YLD2'!CE$4,'INTERNAL PARAMETERS-1'!$B$5:$J$44,3,FALSE)</f>
        <v>2.398376976090076E-4</v>
      </c>
      <c r="CF73" s="111">
        <f>'ANALYSIS-YLD1'!CF73*VLOOKUP('ANALYSIS-YLD2'!CF$4,'INTERNAL PARAMETERS-1'!$B$5:$J$44,5,FALSE)*VLOOKUP('ANALYSIS-YLD2'!CF$4,'INTERNAL PARAMETERS-1'!$B$5:$J$44,6,FALSE)*VLOOKUP('ANALYSIS-YLD2'!CF$4,'INTERNAL PARAMETERS-1'!$B$5:$J$44,3,FALSE) + 'ANALYSIS-YLD1'!CF73*(1-VLOOKUP('ANALYSIS-YLD2'!CF$4,'INTERNAL PARAMETERS-1'!$B$5:$J$44,5,FALSE))*VLOOKUP('ANALYSIS-YLD2'!CF$4,'INTERNAL PARAMETERS-1'!$B$5:$J$44,8,FALSE)*VLOOKUP('ANALYSIS-YLD2'!CF$4,'INTERNAL PARAMETERS-1'!$B$5:$J$44,3,FALSE)</f>
        <v>3.8479844001376658E-4</v>
      </c>
      <c r="CG73" s="111">
        <f>'ANALYSIS-YLD1'!CG73*VLOOKUP('ANALYSIS-YLD2'!CG$4,'INTERNAL PARAMETERS-1'!$B$5:$J$44,5,FALSE)*VLOOKUP('ANALYSIS-YLD2'!CG$4,'INTERNAL PARAMETERS-1'!$B$5:$J$44,6,FALSE)*VLOOKUP('ANALYSIS-YLD2'!CG$4,'INTERNAL PARAMETERS-1'!$B$5:$J$44,3,FALSE) + 'ANALYSIS-YLD1'!CG73*(1-VLOOKUP('ANALYSIS-YLD2'!CG$4,'INTERNAL PARAMETERS-1'!$B$5:$J$44,5,FALSE))*VLOOKUP('ANALYSIS-YLD2'!CG$4,'INTERNAL PARAMETERS-1'!$B$5:$J$44,8,FALSE)*VLOOKUP('ANALYSIS-YLD2'!CG$4,'INTERNAL PARAMETERS-1'!$B$5:$J$44,3,FALSE)</f>
        <v>0</v>
      </c>
      <c r="CH73" s="110">
        <f>'ANALYSIS-YLD1'!CH73*VLOOKUP('ANALYSIS-YLD2'!CH$4,'INTERNAL PARAMETERS-1'!$B$5:$J$44,5,FALSE)*VLOOKUP('ANALYSIS-YLD2'!CH$4,'INTERNAL PARAMETERS-1'!$B$5:$J$44,6,FALSE)*VLOOKUP('ANALYSIS-YLD2'!CH$4,'INTERNAL PARAMETERS-1'!$B$5:$J$44,3,FALSE) + 'ANALYSIS-YLD1'!CH73*(1-VLOOKUP('ANALYSIS-YLD2'!CH$4,'INTERNAL PARAMETERS-1'!$B$5:$J$44,5,FALSE))*VLOOKUP('ANALYSIS-YLD2'!CH$4,'INTERNAL PARAMETERS-1'!$B$5:$J$44,8,FALSE)*VLOOKUP('ANALYSIS-YLD2'!CH$4,'INTERNAL PARAMETERS-1'!$B$5:$J$44,3,FALSE)</f>
        <v>0</v>
      </c>
      <c r="CJ73" s="112">
        <f t="shared" si="2"/>
        <v>1.5636108180786821</v>
      </c>
      <c r="CK73" s="110">
        <f t="shared" si="3"/>
        <v>0.29253213509488396</v>
      </c>
    </row>
    <row r="74" spans="2:89" x14ac:dyDescent="0.5">
      <c r="B74" s="127" t="s">
        <v>27</v>
      </c>
      <c r="C74" s="126" t="s">
        <v>2</v>
      </c>
      <c r="D74" s="126" t="s">
        <v>5</v>
      </c>
      <c r="E74" s="125">
        <f>'INPUTS-Incidence'!E74</f>
        <v>11.219922588501348</v>
      </c>
      <c r="F74" s="124">
        <f>'INTERNAL PARAMETERS-1'!M20</f>
        <v>12.89</v>
      </c>
      <c r="G74" s="112">
        <f>'ANALYSIS-YLD1'!G74*VLOOKUP('ANALYSIS-YLD2'!G$4,'INTERNAL PARAMETERS-1'!$B$5:$J$44,5,FALSE)*VLOOKUP('ANALYSIS-YLD2'!G$4,'INTERNAL PARAMETERS-1'!$B$5:$J$44,7,FALSE)*'ANALYSIS-YLD2'!$F74 + 'ANALYSIS-YLD1'!G74*(1-VLOOKUP('ANALYSIS-YLD2'!G$4,'INTERNAL PARAMETERS-1'!$B$5:$J$44,5,FALSE))*VLOOKUP('ANALYSIS-YLD2'!G$4,'INTERNAL PARAMETERS-1'!$B$5:$J$44,9,FALSE)*'ANALYSIS-YLD2'!$F74</f>
        <v>0.15525637384771207</v>
      </c>
      <c r="H74" s="111">
        <f>'ANALYSIS-YLD1'!H74*VLOOKUP('ANALYSIS-YLD2'!H$4,'INTERNAL PARAMETERS-1'!$B$5:$J$44,5,FALSE)*VLOOKUP('ANALYSIS-YLD2'!H$4,'INTERNAL PARAMETERS-1'!$B$5:$J$44,7,FALSE)*'ANALYSIS-YLD2'!$F74 + 'ANALYSIS-YLD1'!H74*(1-VLOOKUP('ANALYSIS-YLD2'!H$4,'INTERNAL PARAMETERS-1'!$B$5:$J$44,5,FALSE))*VLOOKUP('ANALYSIS-YLD2'!H$4,'INTERNAL PARAMETERS-1'!$B$5:$J$44,9,FALSE)*'ANALYSIS-YLD2'!$F74</f>
        <v>5.2017144745046082E-2</v>
      </c>
      <c r="I74" s="111">
        <f>'ANALYSIS-YLD1'!I74*VLOOKUP('ANALYSIS-YLD2'!I$4,'INTERNAL PARAMETERS-1'!$B$5:$J$44,5,FALSE)*VLOOKUP('ANALYSIS-YLD2'!I$4,'INTERNAL PARAMETERS-1'!$B$5:$J$44,7,FALSE)*'ANALYSIS-YLD2'!$F74 + 'ANALYSIS-YLD1'!I74*(1-VLOOKUP('ANALYSIS-YLD2'!I$4,'INTERNAL PARAMETERS-1'!$B$5:$J$44,5,FALSE))*VLOOKUP('ANALYSIS-YLD2'!I$4,'INTERNAL PARAMETERS-1'!$B$5:$J$44,9,FALSE)*'ANALYSIS-YLD2'!$F74</f>
        <v>0.28240645403302739</v>
      </c>
      <c r="J74" s="111">
        <f>'ANALYSIS-YLD1'!J74*VLOOKUP('ANALYSIS-YLD2'!J$4,'INTERNAL PARAMETERS-1'!$B$5:$J$44,5,FALSE)*VLOOKUP('ANALYSIS-YLD2'!J$4,'INTERNAL PARAMETERS-1'!$B$5:$J$44,7,FALSE)*'ANALYSIS-YLD2'!$F74 + 'ANALYSIS-YLD1'!J74*(1-VLOOKUP('ANALYSIS-YLD2'!J$4,'INTERNAL PARAMETERS-1'!$B$5:$J$44,5,FALSE))*VLOOKUP('ANALYSIS-YLD2'!J$4,'INTERNAL PARAMETERS-1'!$B$5:$J$44,9,FALSE)*'ANALYSIS-YLD2'!$F74</f>
        <v>0</v>
      </c>
      <c r="K74" s="111">
        <f>'ANALYSIS-YLD1'!K74*VLOOKUP('ANALYSIS-YLD2'!K$4,'INTERNAL PARAMETERS-1'!$B$5:$J$44,5,FALSE)*VLOOKUP('ANALYSIS-YLD2'!K$4,'INTERNAL PARAMETERS-1'!$B$5:$J$44,7,FALSE)*'ANALYSIS-YLD2'!$F74 + 'ANALYSIS-YLD1'!K74*(1-VLOOKUP('ANALYSIS-YLD2'!K$4,'INTERNAL PARAMETERS-1'!$B$5:$J$44,5,FALSE))*VLOOKUP('ANALYSIS-YLD2'!K$4,'INTERNAL PARAMETERS-1'!$B$5:$J$44,9,FALSE)*'ANALYSIS-YLD2'!$F74</f>
        <v>0</v>
      </c>
      <c r="L74" s="111">
        <f>'ANALYSIS-YLD1'!L74*VLOOKUP('ANALYSIS-YLD2'!L$4,'INTERNAL PARAMETERS-1'!$B$5:$J$44,5,FALSE)*VLOOKUP('ANALYSIS-YLD2'!L$4,'INTERNAL PARAMETERS-1'!$B$5:$J$44,7,FALSE)*'ANALYSIS-YLD2'!$F74 + 'ANALYSIS-YLD1'!L74*(1-VLOOKUP('ANALYSIS-YLD2'!L$4,'INTERNAL PARAMETERS-1'!$B$5:$J$44,5,FALSE))*VLOOKUP('ANALYSIS-YLD2'!L$4,'INTERNAL PARAMETERS-1'!$B$5:$J$44,9,FALSE)*'ANALYSIS-YLD2'!$F74</f>
        <v>0</v>
      </c>
      <c r="M74" s="111">
        <f>'ANALYSIS-YLD1'!M74*VLOOKUP('ANALYSIS-YLD2'!M$4,'INTERNAL PARAMETERS-1'!$B$5:$J$44,5,FALSE)*VLOOKUP('ANALYSIS-YLD2'!M$4,'INTERNAL PARAMETERS-1'!$B$5:$J$44,7,FALSE)*'ANALYSIS-YLD2'!$F74 + 'ANALYSIS-YLD1'!M74*(1-VLOOKUP('ANALYSIS-YLD2'!M$4,'INTERNAL PARAMETERS-1'!$B$5:$J$44,5,FALSE))*VLOOKUP('ANALYSIS-YLD2'!M$4,'INTERNAL PARAMETERS-1'!$B$5:$J$44,9,FALSE)*'ANALYSIS-YLD2'!$F74</f>
        <v>8.5487684403993416E-2</v>
      </c>
      <c r="N74" s="111">
        <f>'ANALYSIS-YLD1'!N74*VLOOKUP('ANALYSIS-YLD2'!N$4,'INTERNAL PARAMETERS-1'!$B$5:$J$44,5,FALSE)*VLOOKUP('ANALYSIS-YLD2'!N$4,'INTERNAL PARAMETERS-1'!$B$5:$J$44,7,FALSE)*'ANALYSIS-YLD2'!$F74 + 'ANALYSIS-YLD1'!N74*(1-VLOOKUP('ANALYSIS-YLD2'!N$4,'INTERNAL PARAMETERS-1'!$B$5:$J$44,5,FALSE))*VLOOKUP('ANALYSIS-YLD2'!N$4,'INTERNAL PARAMETERS-1'!$B$5:$J$44,9,FALSE)*'ANALYSIS-YLD2'!$F74</f>
        <v>1.0763375495383481E-3</v>
      </c>
      <c r="O74" s="111">
        <f>'ANALYSIS-YLD1'!O74*VLOOKUP('ANALYSIS-YLD2'!O$4,'INTERNAL PARAMETERS-1'!$B$5:$J$44,5,FALSE)*VLOOKUP('ANALYSIS-YLD2'!O$4,'INTERNAL PARAMETERS-1'!$B$5:$J$44,7,FALSE)*'ANALYSIS-YLD2'!$F74 + 'ANALYSIS-YLD1'!O74*(1-VLOOKUP('ANALYSIS-YLD2'!O$4,'INTERNAL PARAMETERS-1'!$B$5:$J$44,5,FALSE))*VLOOKUP('ANALYSIS-YLD2'!O$4,'INTERNAL PARAMETERS-1'!$B$5:$J$44,9,FALSE)*'ANALYSIS-YLD2'!$F74</f>
        <v>0</v>
      </c>
      <c r="P74" s="111">
        <f>'ANALYSIS-YLD1'!P74*VLOOKUP('ANALYSIS-YLD2'!P$4,'INTERNAL PARAMETERS-1'!$B$5:$J$44,5,FALSE)*VLOOKUP('ANALYSIS-YLD2'!P$4,'INTERNAL PARAMETERS-1'!$B$5:$J$44,7,FALSE)*'ANALYSIS-YLD2'!$F74 + 'ANALYSIS-YLD1'!P74*(1-VLOOKUP('ANALYSIS-YLD2'!P$4,'INTERNAL PARAMETERS-1'!$B$5:$J$44,5,FALSE))*VLOOKUP('ANALYSIS-YLD2'!P$4,'INTERNAL PARAMETERS-1'!$B$5:$J$44,9,FALSE)*'ANALYSIS-YLD2'!$F74</f>
        <v>0</v>
      </c>
      <c r="Q74" s="111">
        <f>'ANALYSIS-YLD1'!Q74*VLOOKUP('ANALYSIS-YLD2'!Q$4,'INTERNAL PARAMETERS-1'!$B$5:$J$44,5,FALSE)*VLOOKUP('ANALYSIS-YLD2'!Q$4,'INTERNAL PARAMETERS-1'!$B$5:$J$44,7,FALSE)*'ANALYSIS-YLD2'!$F74 + 'ANALYSIS-YLD1'!Q74*(1-VLOOKUP('ANALYSIS-YLD2'!Q$4,'INTERNAL PARAMETERS-1'!$B$5:$J$44,5,FALSE))*VLOOKUP('ANALYSIS-YLD2'!Q$4,'INTERNAL PARAMETERS-1'!$B$5:$J$44,9,FALSE)*'ANALYSIS-YLD2'!$F74</f>
        <v>0</v>
      </c>
      <c r="R74" s="111">
        <f>'ANALYSIS-YLD1'!R74*VLOOKUP('ANALYSIS-YLD2'!R$4,'INTERNAL PARAMETERS-1'!$B$5:$J$44,5,FALSE)*VLOOKUP('ANALYSIS-YLD2'!R$4,'INTERNAL PARAMETERS-1'!$B$5:$J$44,7,FALSE)*'ANALYSIS-YLD2'!$F74 + 'ANALYSIS-YLD1'!R74*(1-VLOOKUP('ANALYSIS-YLD2'!R$4,'INTERNAL PARAMETERS-1'!$B$5:$J$44,5,FALSE))*VLOOKUP('ANALYSIS-YLD2'!R$4,'INTERNAL PARAMETERS-1'!$B$5:$J$44,9,FALSE)*'ANALYSIS-YLD2'!$F74</f>
        <v>0</v>
      </c>
      <c r="S74" s="111">
        <f>'ANALYSIS-YLD1'!S74*VLOOKUP('ANALYSIS-YLD2'!S$4,'INTERNAL PARAMETERS-1'!$B$5:$J$44,5,FALSE)*VLOOKUP('ANALYSIS-YLD2'!S$4,'INTERNAL PARAMETERS-1'!$B$5:$J$44,7,FALSE)*'ANALYSIS-YLD2'!$F74 + 'ANALYSIS-YLD1'!S74*(1-VLOOKUP('ANALYSIS-YLD2'!S$4,'INTERNAL PARAMETERS-1'!$B$5:$J$44,5,FALSE))*VLOOKUP('ANALYSIS-YLD2'!S$4,'INTERNAL PARAMETERS-1'!$B$5:$J$44,9,FALSE)*'ANALYSIS-YLD2'!$F74</f>
        <v>2.6934085777750773E-2</v>
      </c>
      <c r="T74" s="111">
        <f>'ANALYSIS-YLD1'!T74*VLOOKUP('ANALYSIS-YLD2'!T$4,'INTERNAL PARAMETERS-1'!$B$5:$J$44,5,FALSE)*VLOOKUP('ANALYSIS-YLD2'!T$4,'INTERNAL PARAMETERS-1'!$B$5:$J$44,7,FALSE)*'ANALYSIS-YLD2'!$F74 + 'ANALYSIS-YLD1'!T74*(1-VLOOKUP('ANALYSIS-YLD2'!T$4,'INTERNAL PARAMETERS-1'!$B$5:$J$44,5,FALSE))*VLOOKUP('ANALYSIS-YLD2'!T$4,'INTERNAL PARAMETERS-1'!$B$5:$J$44,9,FALSE)*'ANALYSIS-YLD2'!$F74</f>
        <v>1.7133700312580241E-2</v>
      </c>
      <c r="U74" s="111">
        <f>'ANALYSIS-YLD1'!U74*VLOOKUP('ANALYSIS-YLD2'!U$4,'INTERNAL PARAMETERS-1'!$B$5:$J$44,5,FALSE)*VLOOKUP('ANALYSIS-YLD2'!U$4,'INTERNAL PARAMETERS-1'!$B$5:$J$44,7,FALSE)*'ANALYSIS-YLD2'!$F74 + 'ANALYSIS-YLD1'!U74*(1-VLOOKUP('ANALYSIS-YLD2'!U$4,'INTERNAL PARAMETERS-1'!$B$5:$J$44,5,FALSE))*VLOOKUP('ANALYSIS-YLD2'!U$4,'INTERNAL PARAMETERS-1'!$B$5:$J$44,9,FALSE)*'ANALYSIS-YLD2'!$F74</f>
        <v>0</v>
      </c>
      <c r="V74" s="111">
        <f>'ANALYSIS-YLD1'!V74*VLOOKUP('ANALYSIS-YLD2'!V$4,'INTERNAL PARAMETERS-1'!$B$5:$J$44,5,FALSE)*VLOOKUP('ANALYSIS-YLD2'!V$4,'INTERNAL PARAMETERS-1'!$B$5:$J$44,7,FALSE)*'ANALYSIS-YLD2'!$F74 + 'ANALYSIS-YLD1'!V74*(1-VLOOKUP('ANALYSIS-YLD2'!V$4,'INTERNAL PARAMETERS-1'!$B$5:$J$44,5,FALSE))*VLOOKUP('ANALYSIS-YLD2'!V$4,'INTERNAL PARAMETERS-1'!$B$5:$J$44,9,FALSE)*'ANALYSIS-YLD2'!$F74</f>
        <v>2.4329700418449632E-2</v>
      </c>
      <c r="W74" s="111">
        <f>'ANALYSIS-YLD1'!W74*VLOOKUP('ANALYSIS-YLD2'!W$4,'INTERNAL PARAMETERS-1'!$B$5:$J$44,5,FALSE)*VLOOKUP('ANALYSIS-YLD2'!W$4,'INTERNAL PARAMETERS-1'!$B$5:$J$44,7,FALSE)*'ANALYSIS-YLD2'!$F74 + 'ANALYSIS-YLD1'!W74*(1-VLOOKUP('ANALYSIS-YLD2'!W$4,'INTERNAL PARAMETERS-1'!$B$5:$J$44,5,FALSE))*VLOOKUP('ANALYSIS-YLD2'!W$4,'INTERNAL PARAMETERS-1'!$B$5:$J$44,9,FALSE)*'ANALYSIS-YLD2'!$F74</f>
        <v>0</v>
      </c>
      <c r="X74" s="111">
        <f>'ANALYSIS-YLD1'!X74*VLOOKUP('ANALYSIS-YLD2'!X$4,'INTERNAL PARAMETERS-1'!$B$5:$J$44,5,FALSE)*VLOOKUP('ANALYSIS-YLD2'!X$4,'INTERNAL PARAMETERS-1'!$B$5:$J$44,7,FALSE)*'ANALYSIS-YLD2'!$F74 + 'ANALYSIS-YLD1'!X74*(1-VLOOKUP('ANALYSIS-YLD2'!X$4,'INTERNAL PARAMETERS-1'!$B$5:$J$44,5,FALSE))*VLOOKUP('ANALYSIS-YLD2'!X$4,'INTERNAL PARAMETERS-1'!$B$5:$J$44,9,FALSE)*'ANALYSIS-YLD2'!$F74</f>
        <v>0</v>
      </c>
      <c r="Y74" s="111">
        <f>'ANALYSIS-YLD1'!Y74*VLOOKUP('ANALYSIS-YLD2'!Y$4,'INTERNAL PARAMETERS-1'!$B$5:$J$44,5,FALSE)*VLOOKUP('ANALYSIS-YLD2'!Y$4,'INTERNAL PARAMETERS-1'!$B$5:$J$44,7,FALSE)*'ANALYSIS-YLD2'!$F74 + 'ANALYSIS-YLD1'!Y74*(1-VLOOKUP('ANALYSIS-YLD2'!Y$4,'INTERNAL PARAMETERS-1'!$B$5:$J$44,5,FALSE))*VLOOKUP('ANALYSIS-YLD2'!Y$4,'INTERNAL PARAMETERS-1'!$B$5:$J$44,9,FALSE)*'ANALYSIS-YLD2'!$F74</f>
        <v>0</v>
      </c>
      <c r="Z74" s="111">
        <f>'ANALYSIS-YLD1'!Z74*VLOOKUP('ANALYSIS-YLD2'!Z$4,'INTERNAL PARAMETERS-1'!$B$5:$J$44,5,FALSE)*VLOOKUP('ANALYSIS-YLD2'!Z$4,'INTERNAL PARAMETERS-1'!$B$5:$J$44,7,FALSE)*'ANALYSIS-YLD2'!$F74 + 'ANALYSIS-YLD1'!Z74*(1-VLOOKUP('ANALYSIS-YLD2'!Z$4,'INTERNAL PARAMETERS-1'!$B$5:$J$44,5,FALSE))*VLOOKUP('ANALYSIS-YLD2'!Z$4,'INTERNAL PARAMETERS-1'!$B$5:$J$44,9,FALSE)*'ANALYSIS-YLD2'!$F74</f>
        <v>0</v>
      </c>
      <c r="AA74" s="111">
        <f>'ANALYSIS-YLD1'!AA74*VLOOKUP('ANALYSIS-YLD2'!AA$4,'INTERNAL PARAMETERS-1'!$B$5:$J$44,5,FALSE)*VLOOKUP('ANALYSIS-YLD2'!AA$4,'INTERNAL PARAMETERS-1'!$B$5:$J$44,7,FALSE)*'ANALYSIS-YLD2'!$F74 + 'ANALYSIS-YLD1'!AA74*(1-VLOOKUP('ANALYSIS-YLD2'!AA$4,'INTERNAL PARAMETERS-1'!$B$5:$J$44,5,FALSE))*VLOOKUP('ANALYSIS-YLD2'!AA$4,'INTERNAL PARAMETERS-1'!$B$5:$J$44,9,FALSE)*'ANALYSIS-YLD2'!$F74</f>
        <v>0</v>
      </c>
      <c r="AB74" s="111">
        <f>'ANALYSIS-YLD1'!AB74*VLOOKUP('ANALYSIS-YLD2'!AB$4,'INTERNAL PARAMETERS-1'!$B$5:$J$44,5,FALSE)*VLOOKUP('ANALYSIS-YLD2'!AB$4,'INTERNAL PARAMETERS-1'!$B$5:$J$44,7,FALSE)*'ANALYSIS-YLD2'!$F74 + 'ANALYSIS-YLD1'!AB74*(1-VLOOKUP('ANALYSIS-YLD2'!AB$4,'INTERNAL PARAMETERS-1'!$B$5:$J$44,5,FALSE))*VLOOKUP('ANALYSIS-YLD2'!AB$4,'INTERNAL PARAMETERS-1'!$B$5:$J$44,9,FALSE)*'ANALYSIS-YLD2'!$F74</f>
        <v>0</v>
      </c>
      <c r="AC74" s="111">
        <f>'ANALYSIS-YLD1'!AC74*VLOOKUP('ANALYSIS-YLD2'!AC$4,'INTERNAL PARAMETERS-1'!$B$5:$J$44,5,FALSE)*VLOOKUP('ANALYSIS-YLD2'!AC$4,'INTERNAL PARAMETERS-1'!$B$5:$J$44,7,FALSE)*'ANALYSIS-YLD2'!$F74 + 'ANALYSIS-YLD1'!AC74*(1-VLOOKUP('ANALYSIS-YLD2'!AC$4,'INTERNAL PARAMETERS-1'!$B$5:$J$44,5,FALSE))*VLOOKUP('ANALYSIS-YLD2'!AC$4,'INTERNAL PARAMETERS-1'!$B$5:$J$44,9,FALSE)*'ANALYSIS-YLD2'!$F74</f>
        <v>0</v>
      </c>
      <c r="AD74" s="111">
        <f>'ANALYSIS-YLD1'!AD74*VLOOKUP('ANALYSIS-YLD2'!AD$4,'INTERNAL PARAMETERS-1'!$B$5:$J$44,5,FALSE)*VLOOKUP('ANALYSIS-YLD2'!AD$4,'INTERNAL PARAMETERS-1'!$B$5:$J$44,7,FALSE)*'ANALYSIS-YLD2'!$F74 + 'ANALYSIS-YLD1'!AD74*(1-VLOOKUP('ANALYSIS-YLD2'!AD$4,'INTERNAL PARAMETERS-1'!$B$5:$J$44,5,FALSE))*VLOOKUP('ANALYSIS-YLD2'!AD$4,'INTERNAL PARAMETERS-1'!$B$5:$J$44,9,FALSE)*'ANALYSIS-YLD2'!$F74</f>
        <v>0</v>
      </c>
      <c r="AE74" s="111">
        <f>'ANALYSIS-YLD1'!AE74*VLOOKUP('ANALYSIS-YLD2'!AE$4,'INTERNAL PARAMETERS-1'!$B$5:$J$44,5,FALSE)*VLOOKUP('ANALYSIS-YLD2'!AE$4,'INTERNAL PARAMETERS-1'!$B$5:$J$44,7,FALSE)*'ANALYSIS-YLD2'!$F74 + 'ANALYSIS-YLD1'!AE74*(1-VLOOKUP('ANALYSIS-YLD2'!AE$4,'INTERNAL PARAMETERS-1'!$B$5:$J$44,5,FALSE))*VLOOKUP('ANALYSIS-YLD2'!AE$4,'INTERNAL PARAMETERS-1'!$B$5:$J$44,9,FALSE)*'ANALYSIS-YLD2'!$F74</f>
        <v>0</v>
      </c>
      <c r="AF74" s="111">
        <f>'ANALYSIS-YLD1'!AF74*VLOOKUP('ANALYSIS-YLD2'!AF$4,'INTERNAL PARAMETERS-1'!$B$5:$J$44,5,FALSE)*VLOOKUP('ANALYSIS-YLD2'!AF$4,'INTERNAL PARAMETERS-1'!$B$5:$J$44,7,FALSE)*'ANALYSIS-YLD2'!$F74 + 'ANALYSIS-YLD1'!AF74*(1-VLOOKUP('ANALYSIS-YLD2'!AF$4,'INTERNAL PARAMETERS-1'!$B$5:$J$44,5,FALSE))*VLOOKUP('ANALYSIS-YLD2'!AF$4,'INTERNAL PARAMETERS-1'!$B$5:$J$44,9,FALSE)*'ANALYSIS-YLD2'!$F74</f>
        <v>1.7135435810206228E-3</v>
      </c>
      <c r="AG74" s="111">
        <f>'ANALYSIS-YLD1'!AG74*VLOOKUP('ANALYSIS-YLD2'!AG$4,'INTERNAL PARAMETERS-1'!$B$5:$J$44,5,FALSE)*VLOOKUP('ANALYSIS-YLD2'!AG$4,'INTERNAL PARAMETERS-1'!$B$5:$J$44,7,FALSE)*'ANALYSIS-YLD2'!$F74 + 'ANALYSIS-YLD1'!AG74*(1-VLOOKUP('ANALYSIS-YLD2'!AG$4,'INTERNAL PARAMETERS-1'!$B$5:$J$44,5,FALSE))*VLOOKUP('ANALYSIS-YLD2'!AG$4,'INTERNAL PARAMETERS-1'!$B$5:$J$44,9,FALSE)*'ANALYSIS-YLD2'!$F74</f>
        <v>0</v>
      </c>
      <c r="AH74" s="111">
        <f>'ANALYSIS-YLD1'!AH74*VLOOKUP('ANALYSIS-YLD2'!AH$4,'INTERNAL PARAMETERS-1'!$B$5:$J$44,5,FALSE)*VLOOKUP('ANALYSIS-YLD2'!AH$4,'INTERNAL PARAMETERS-1'!$B$5:$J$44,7,FALSE)*'ANALYSIS-YLD2'!$F74 + 'ANALYSIS-YLD1'!AH74*(1-VLOOKUP('ANALYSIS-YLD2'!AH$4,'INTERNAL PARAMETERS-1'!$B$5:$J$44,5,FALSE))*VLOOKUP('ANALYSIS-YLD2'!AH$4,'INTERNAL PARAMETERS-1'!$B$5:$J$44,9,FALSE)*'ANALYSIS-YLD2'!$F74</f>
        <v>0</v>
      </c>
      <c r="AI74" s="111">
        <f>'ANALYSIS-YLD1'!AI74*VLOOKUP('ANALYSIS-YLD2'!AI$4,'INTERNAL PARAMETERS-1'!$B$5:$J$44,5,FALSE)*VLOOKUP('ANALYSIS-YLD2'!AI$4,'INTERNAL PARAMETERS-1'!$B$5:$J$44,7,FALSE)*'ANALYSIS-YLD2'!$F74 + 'ANALYSIS-YLD1'!AI74*(1-VLOOKUP('ANALYSIS-YLD2'!AI$4,'INTERNAL PARAMETERS-1'!$B$5:$J$44,5,FALSE))*VLOOKUP('ANALYSIS-YLD2'!AI$4,'INTERNAL PARAMETERS-1'!$B$5:$J$44,9,FALSE)*'ANALYSIS-YLD2'!$F74</f>
        <v>2.1968507448982344E-4</v>
      </c>
      <c r="AJ74" s="111">
        <f>'ANALYSIS-YLD1'!AJ74*VLOOKUP('ANALYSIS-YLD2'!AJ$4,'INTERNAL PARAMETERS-1'!$B$5:$J$44,5,FALSE)*VLOOKUP('ANALYSIS-YLD2'!AJ$4,'INTERNAL PARAMETERS-1'!$B$5:$J$44,7,FALSE)*'ANALYSIS-YLD2'!$F74 + 'ANALYSIS-YLD1'!AJ74*(1-VLOOKUP('ANALYSIS-YLD2'!AJ$4,'INTERNAL PARAMETERS-1'!$B$5:$J$44,5,FALSE))*VLOOKUP('ANALYSIS-YLD2'!AJ$4,'INTERNAL PARAMETERS-1'!$B$5:$J$44,9,FALSE)*'ANALYSIS-YLD2'!$F74</f>
        <v>5.1400667063334219E-3</v>
      </c>
      <c r="AK74" s="111">
        <f>'ANALYSIS-YLD1'!AK74*VLOOKUP('ANALYSIS-YLD2'!AK$4,'INTERNAL PARAMETERS-1'!$B$5:$J$44,5,FALSE)*VLOOKUP('ANALYSIS-YLD2'!AK$4,'INTERNAL PARAMETERS-1'!$B$5:$J$44,7,FALSE)*'ANALYSIS-YLD2'!$F74 + 'ANALYSIS-YLD1'!AK74*(1-VLOOKUP('ANALYSIS-YLD2'!AK$4,'INTERNAL PARAMETERS-1'!$B$5:$J$44,5,FALSE))*VLOOKUP('ANALYSIS-YLD2'!AK$4,'INTERNAL PARAMETERS-1'!$B$5:$J$44,9,FALSE)*'ANALYSIS-YLD2'!$F74</f>
        <v>0</v>
      </c>
      <c r="AL74" s="111">
        <f>'ANALYSIS-YLD1'!AL74*VLOOKUP('ANALYSIS-YLD2'!AL$4,'INTERNAL PARAMETERS-1'!$B$5:$J$44,5,FALSE)*VLOOKUP('ANALYSIS-YLD2'!AL$4,'INTERNAL PARAMETERS-1'!$B$5:$J$44,7,FALSE)*'ANALYSIS-YLD2'!$F74 + 'ANALYSIS-YLD1'!AL74*(1-VLOOKUP('ANALYSIS-YLD2'!AL$4,'INTERNAL PARAMETERS-1'!$B$5:$J$44,5,FALSE))*VLOOKUP('ANALYSIS-YLD2'!AL$4,'INTERNAL PARAMETERS-1'!$B$5:$J$44,9,FALSE)*'ANALYSIS-YLD2'!$F74</f>
        <v>0</v>
      </c>
      <c r="AM74" s="111">
        <f>'ANALYSIS-YLD1'!AM74*VLOOKUP('ANALYSIS-YLD2'!AM$4,'INTERNAL PARAMETERS-1'!$B$5:$J$44,5,FALSE)*VLOOKUP('ANALYSIS-YLD2'!AM$4,'INTERNAL PARAMETERS-1'!$B$5:$J$44,7,FALSE)*'ANALYSIS-YLD2'!$F74 + 'ANALYSIS-YLD1'!AM74*(1-VLOOKUP('ANALYSIS-YLD2'!AM$4,'INTERNAL PARAMETERS-1'!$B$5:$J$44,5,FALSE))*VLOOKUP('ANALYSIS-YLD2'!AM$4,'INTERNAL PARAMETERS-1'!$B$5:$J$44,9,FALSE)*'ANALYSIS-YLD2'!$F74</f>
        <v>0</v>
      </c>
      <c r="AN74" s="111">
        <f>'ANALYSIS-YLD1'!AN74*VLOOKUP('ANALYSIS-YLD2'!AN$4,'INTERNAL PARAMETERS-1'!$B$5:$J$44,5,FALSE)*VLOOKUP('ANALYSIS-YLD2'!AN$4,'INTERNAL PARAMETERS-1'!$B$5:$J$44,7,FALSE)*'ANALYSIS-YLD2'!$F74 + 'ANALYSIS-YLD1'!AN74*(1-VLOOKUP('ANALYSIS-YLD2'!AN$4,'INTERNAL PARAMETERS-1'!$B$5:$J$44,5,FALSE))*VLOOKUP('ANALYSIS-YLD2'!AN$4,'INTERNAL PARAMETERS-1'!$B$5:$J$44,9,FALSE)*'ANALYSIS-YLD2'!$F74</f>
        <v>0</v>
      </c>
      <c r="AO74" s="111">
        <f>'ANALYSIS-YLD1'!AO74*VLOOKUP('ANALYSIS-YLD2'!AO$4,'INTERNAL PARAMETERS-1'!$B$5:$J$44,5,FALSE)*VLOOKUP('ANALYSIS-YLD2'!AO$4,'INTERNAL PARAMETERS-1'!$B$5:$J$44,7,FALSE)*'ANALYSIS-YLD2'!$F74 + 'ANALYSIS-YLD1'!AO74*(1-VLOOKUP('ANALYSIS-YLD2'!AO$4,'INTERNAL PARAMETERS-1'!$B$5:$J$44,5,FALSE))*VLOOKUP('ANALYSIS-YLD2'!AO$4,'INTERNAL PARAMETERS-1'!$B$5:$J$44,9,FALSE)*'ANALYSIS-YLD2'!$F74</f>
        <v>0</v>
      </c>
      <c r="AP74" s="111">
        <f>'ANALYSIS-YLD1'!AP74*VLOOKUP('ANALYSIS-YLD2'!AP$4,'INTERNAL PARAMETERS-1'!$B$5:$J$44,5,FALSE)*VLOOKUP('ANALYSIS-YLD2'!AP$4,'INTERNAL PARAMETERS-1'!$B$5:$J$44,7,FALSE)*'ANALYSIS-YLD2'!$F74 + 'ANALYSIS-YLD1'!AP74*(1-VLOOKUP('ANALYSIS-YLD2'!AP$4,'INTERNAL PARAMETERS-1'!$B$5:$J$44,5,FALSE))*VLOOKUP('ANALYSIS-YLD2'!AP$4,'INTERNAL PARAMETERS-1'!$B$5:$J$44,9,FALSE)*'ANALYSIS-YLD2'!$F74</f>
        <v>0</v>
      </c>
      <c r="AQ74" s="111">
        <f>'ANALYSIS-YLD1'!AQ74*VLOOKUP('ANALYSIS-YLD2'!AQ$4,'INTERNAL PARAMETERS-1'!$B$5:$J$44,5,FALSE)*VLOOKUP('ANALYSIS-YLD2'!AQ$4,'INTERNAL PARAMETERS-1'!$B$5:$J$44,7,FALSE)*'ANALYSIS-YLD2'!$F74 + 'ANALYSIS-YLD1'!AQ74*(1-VLOOKUP('ANALYSIS-YLD2'!AQ$4,'INTERNAL PARAMETERS-1'!$B$5:$J$44,5,FALSE))*VLOOKUP('ANALYSIS-YLD2'!AQ$4,'INTERNAL PARAMETERS-1'!$B$5:$J$44,9,FALSE)*'ANALYSIS-YLD2'!$F74</f>
        <v>0</v>
      </c>
      <c r="AR74" s="111">
        <f>'ANALYSIS-YLD1'!AR74*VLOOKUP('ANALYSIS-YLD2'!AR$4,'INTERNAL PARAMETERS-1'!$B$5:$J$44,5,FALSE)*VLOOKUP('ANALYSIS-YLD2'!AR$4,'INTERNAL PARAMETERS-1'!$B$5:$J$44,7,FALSE)*'ANALYSIS-YLD2'!$F74 + 'ANALYSIS-YLD1'!AR74*(1-VLOOKUP('ANALYSIS-YLD2'!AR$4,'INTERNAL PARAMETERS-1'!$B$5:$J$44,5,FALSE))*VLOOKUP('ANALYSIS-YLD2'!AR$4,'INTERNAL PARAMETERS-1'!$B$5:$J$44,9,FALSE)*'ANALYSIS-YLD2'!$F74</f>
        <v>0</v>
      </c>
      <c r="AS74" s="111">
        <f>'ANALYSIS-YLD1'!AS74*VLOOKUP('ANALYSIS-YLD2'!AS$4,'INTERNAL PARAMETERS-1'!$B$5:$J$44,5,FALSE)*VLOOKUP('ANALYSIS-YLD2'!AS$4,'INTERNAL PARAMETERS-1'!$B$5:$J$44,7,FALSE)*'ANALYSIS-YLD2'!$F74 + 'ANALYSIS-YLD1'!AS74*(1-VLOOKUP('ANALYSIS-YLD2'!AS$4,'INTERNAL PARAMETERS-1'!$B$5:$J$44,5,FALSE))*VLOOKUP('ANALYSIS-YLD2'!AS$4,'INTERNAL PARAMETERS-1'!$B$5:$J$44,9,FALSE)*'ANALYSIS-YLD2'!$F74</f>
        <v>0</v>
      </c>
      <c r="AT74" s="110">
        <f>'ANALYSIS-YLD1'!AT74*VLOOKUP('ANALYSIS-YLD2'!AT$4,'INTERNAL PARAMETERS-1'!$B$5:$J$44,5,FALSE)*VLOOKUP('ANALYSIS-YLD2'!AT$4,'INTERNAL PARAMETERS-1'!$B$5:$J$44,7,FALSE)*'ANALYSIS-YLD2'!$F74 + 'ANALYSIS-YLD1'!AT74*(1-VLOOKUP('ANALYSIS-YLD2'!AT$4,'INTERNAL PARAMETERS-1'!$B$5:$J$44,5,FALSE))*VLOOKUP('ANALYSIS-YLD2'!AT$4,'INTERNAL PARAMETERS-1'!$B$5:$J$44,9,FALSE)*'ANALYSIS-YLD2'!$F74</f>
        <v>0</v>
      </c>
      <c r="AU74" s="112">
        <f>'ANALYSIS-YLD1'!AU74*VLOOKUP('ANALYSIS-YLD2'!AU$4,'INTERNAL PARAMETERS-1'!$B$5:$J$44,5,FALSE)*VLOOKUP('ANALYSIS-YLD2'!AU$4,'INTERNAL PARAMETERS-1'!$B$5:$J$44,6,FALSE)*VLOOKUP('ANALYSIS-YLD2'!AU$4,'INTERNAL PARAMETERS-1'!$B$5:$J$44,3,FALSE) + 'ANALYSIS-YLD1'!AU74*(1-VLOOKUP('ANALYSIS-YLD2'!AU$4,'INTERNAL PARAMETERS-1'!$B$5:$J$44,5,FALSE))*VLOOKUP('ANALYSIS-YLD2'!AU$4,'INTERNAL PARAMETERS-1'!$B$5:$J$44,8,FALSE)*VLOOKUP('ANALYSIS-YLD2'!AU$4,'INTERNAL PARAMETERS-1'!$B$5:$J$44,3,FALSE)</f>
        <v>0</v>
      </c>
      <c r="AV74" s="111">
        <f>'ANALYSIS-YLD1'!AV74*VLOOKUP('ANALYSIS-YLD2'!AV$4,'INTERNAL PARAMETERS-1'!$B$5:$J$44,5,FALSE)*VLOOKUP('ANALYSIS-YLD2'!AV$4,'INTERNAL PARAMETERS-1'!$B$5:$J$44,6,FALSE)*VLOOKUP('ANALYSIS-YLD2'!AV$4,'INTERNAL PARAMETERS-1'!$B$5:$J$44,3,FALSE) + 'ANALYSIS-YLD1'!AV74*(1-VLOOKUP('ANALYSIS-YLD2'!AV$4,'INTERNAL PARAMETERS-1'!$B$5:$J$44,5,FALSE))*VLOOKUP('ANALYSIS-YLD2'!AV$4,'INTERNAL PARAMETERS-1'!$B$5:$J$44,8,FALSE)*VLOOKUP('ANALYSIS-YLD2'!AV$4,'INTERNAL PARAMETERS-1'!$B$5:$J$44,3,FALSE)</f>
        <v>0</v>
      </c>
      <c r="AW74" s="111">
        <f>'ANALYSIS-YLD1'!AW74*VLOOKUP('ANALYSIS-YLD2'!AW$4,'INTERNAL PARAMETERS-1'!$B$5:$J$44,5,FALSE)*VLOOKUP('ANALYSIS-YLD2'!AW$4,'INTERNAL PARAMETERS-1'!$B$5:$J$44,6,FALSE)*VLOOKUP('ANALYSIS-YLD2'!AW$4,'INTERNAL PARAMETERS-1'!$B$5:$J$44,3,FALSE) + 'ANALYSIS-YLD1'!AW74*(1-VLOOKUP('ANALYSIS-YLD2'!AW$4,'INTERNAL PARAMETERS-1'!$B$5:$J$44,5,FALSE))*VLOOKUP('ANALYSIS-YLD2'!AW$4,'INTERNAL PARAMETERS-1'!$B$5:$J$44,8,FALSE)*VLOOKUP('ANALYSIS-YLD2'!AW$4,'INTERNAL PARAMETERS-1'!$B$5:$J$44,3,FALSE)</f>
        <v>2.5867410465516289E-2</v>
      </c>
      <c r="AX74" s="111">
        <f>'ANALYSIS-YLD1'!AX74*VLOOKUP('ANALYSIS-YLD2'!AX$4,'INTERNAL PARAMETERS-1'!$B$5:$J$44,5,FALSE)*VLOOKUP('ANALYSIS-YLD2'!AX$4,'INTERNAL PARAMETERS-1'!$B$5:$J$44,6,FALSE)*VLOOKUP('ANALYSIS-YLD2'!AX$4,'INTERNAL PARAMETERS-1'!$B$5:$J$44,3,FALSE) + 'ANALYSIS-YLD1'!AX74*(1-VLOOKUP('ANALYSIS-YLD2'!AX$4,'INTERNAL PARAMETERS-1'!$B$5:$J$44,5,FALSE))*VLOOKUP('ANALYSIS-YLD2'!AX$4,'INTERNAL PARAMETERS-1'!$B$5:$J$44,8,FALSE)*VLOOKUP('ANALYSIS-YLD2'!AX$4,'INTERNAL PARAMETERS-1'!$B$5:$J$44,3,FALSE)</f>
        <v>0</v>
      </c>
      <c r="AY74" s="111">
        <f>'ANALYSIS-YLD1'!AY74*VLOOKUP('ANALYSIS-YLD2'!AY$4,'INTERNAL PARAMETERS-1'!$B$5:$J$44,5,FALSE)*VLOOKUP('ANALYSIS-YLD2'!AY$4,'INTERNAL PARAMETERS-1'!$B$5:$J$44,6,FALSE)*VLOOKUP('ANALYSIS-YLD2'!AY$4,'INTERNAL PARAMETERS-1'!$B$5:$J$44,3,FALSE) + 'ANALYSIS-YLD1'!AY74*(1-VLOOKUP('ANALYSIS-YLD2'!AY$4,'INTERNAL PARAMETERS-1'!$B$5:$J$44,5,FALSE))*VLOOKUP('ANALYSIS-YLD2'!AY$4,'INTERNAL PARAMETERS-1'!$B$5:$J$44,8,FALSE)*VLOOKUP('ANALYSIS-YLD2'!AY$4,'INTERNAL PARAMETERS-1'!$B$5:$J$44,3,FALSE)</f>
        <v>0</v>
      </c>
      <c r="AZ74" s="111">
        <f>'ANALYSIS-YLD1'!AZ74*VLOOKUP('ANALYSIS-YLD2'!AZ$4,'INTERNAL PARAMETERS-1'!$B$5:$J$44,5,FALSE)*VLOOKUP('ANALYSIS-YLD2'!AZ$4,'INTERNAL PARAMETERS-1'!$B$5:$J$44,6,FALSE)*VLOOKUP('ANALYSIS-YLD2'!AZ$4,'INTERNAL PARAMETERS-1'!$B$5:$J$44,3,FALSE) + 'ANALYSIS-YLD1'!AZ74*(1-VLOOKUP('ANALYSIS-YLD2'!AZ$4,'INTERNAL PARAMETERS-1'!$B$5:$J$44,5,FALSE))*VLOOKUP('ANALYSIS-YLD2'!AZ$4,'INTERNAL PARAMETERS-1'!$B$5:$J$44,8,FALSE)*VLOOKUP('ANALYSIS-YLD2'!AZ$4,'INTERNAL PARAMETERS-1'!$B$5:$J$44,3,FALSE)</f>
        <v>0</v>
      </c>
      <c r="BA74" s="111">
        <f>'ANALYSIS-YLD1'!BA74*VLOOKUP('ANALYSIS-YLD2'!BA$4,'INTERNAL PARAMETERS-1'!$B$5:$J$44,5,FALSE)*VLOOKUP('ANALYSIS-YLD2'!BA$4,'INTERNAL PARAMETERS-1'!$B$5:$J$44,6,FALSE)*VLOOKUP('ANALYSIS-YLD2'!BA$4,'INTERNAL PARAMETERS-1'!$B$5:$J$44,3,FALSE) + 'ANALYSIS-YLD1'!BA74*(1-VLOOKUP('ANALYSIS-YLD2'!BA$4,'INTERNAL PARAMETERS-1'!$B$5:$J$44,5,FALSE))*VLOOKUP('ANALYSIS-YLD2'!BA$4,'INTERNAL PARAMETERS-1'!$B$5:$J$44,8,FALSE)*VLOOKUP('ANALYSIS-YLD2'!BA$4,'INTERNAL PARAMETERS-1'!$B$5:$J$44,3,FALSE)</f>
        <v>7.826649783839594E-2</v>
      </c>
      <c r="BB74" s="111">
        <f>'ANALYSIS-YLD1'!BB74*VLOOKUP('ANALYSIS-YLD2'!BB$4,'INTERNAL PARAMETERS-1'!$B$5:$J$44,5,FALSE)*VLOOKUP('ANALYSIS-YLD2'!BB$4,'INTERNAL PARAMETERS-1'!$B$5:$J$44,6,FALSE)*VLOOKUP('ANALYSIS-YLD2'!BB$4,'INTERNAL PARAMETERS-1'!$B$5:$J$44,3,FALSE) + 'ANALYSIS-YLD1'!BB74*(1-VLOOKUP('ANALYSIS-YLD2'!BB$4,'INTERNAL PARAMETERS-1'!$B$5:$J$44,5,FALSE))*VLOOKUP('ANALYSIS-YLD2'!BB$4,'INTERNAL PARAMETERS-1'!$B$5:$J$44,8,FALSE)*VLOOKUP('ANALYSIS-YLD2'!BB$4,'INTERNAL PARAMETERS-1'!$B$5:$J$44,3,FALSE)</f>
        <v>4.9179272617741196E-3</v>
      </c>
      <c r="BC74" s="111">
        <f>'ANALYSIS-YLD1'!BC74*VLOOKUP('ANALYSIS-YLD2'!BC$4,'INTERNAL PARAMETERS-1'!$B$5:$J$44,5,FALSE)*VLOOKUP('ANALYSIS-YLD2'!BC$4,'INTERNAL PARAMETERS-1'!$B$5:$J$44,6,FALSE)*VLOOKUP('ANALYSIS-YLD2'!BC$4,'INTERNAL PARAMETERS-1'!$B$5:$J$44,3,FALSE) + 'ANALYSIS-YLD1'!BC74*(1-VLOOKUP('ANALYSIS-YLD2'!BC$4,'INTERNAL PARAMETERS-1'!$B$5:$J$44,5,FALSE))*VLOOKUP('ANALYSIS-YLD2'!BC$4,'INTERNAL PARAMETERS-1'!$B$5:$J$44,8,FALSE)*VLOOKUP('ANALYSIS-YLD2'!BC$4,'INTERNAL PARAMETERS-1'!$B$5:$J$44,3,FALSE)</f>
        <v>1.2328487401537865E-2</v>
      </c>
      <c r="BD74" s="111">
        <f>'ANALYSIS-YLD1'!BD74*VLOOKUP('ANALYSIS-YLD2'!BD$4,'INTERNAL PARAMETERS-1'!$B$5:$J$44,5,FALSE)*VLOOKUP('ANALYSIS-YLD2'!BD$4,'INTERNAL PARAMETERS-1'!$B$5:$J$44,6,FALSE)*VLOOKUP('ANALYSIS-YLD2'!BD$4,'INTERNAL PARAMETERS-1'!$B$5:$J$44,3,FALSE) + 'ANALYSIS-YLD1'!BD74*(1-VLOOKUP('ANALYSIS-YLD2'!BD$4,'INTERNAL PARAMETERS-1'!$B$5:$J$44,5,FALSE))*VLOOKUP('ANALYSIS-YLD2'!BD$4,'INTERNAL PARAMETERS-1'!$B$5:$J$44,8,FALSE)*VLOOKUP('ANALYSIS-YLD2'!BD$4,'INTERNAL PARAMETERS-1'!$B$5:$J$44,3,FALSE)</f>
        <v>1.8145884177423607E-3</v>
      </c>
      <c r="BE74" s="111">
        <f>'ANALYSIS-YLD1'!BE74*VLOOKUP('ANALYSIS-YLD2'!BE$4,'INTERNAL PARAMETERS-1'!$B$5:$J$44,5,FALSE)*VLOOKUP('ANALYSIS-YLD2'!BE$4,'INTERNAL PARAMETERS-1'!$B$5:$J$44,6,FALSE)*VLOOKUP('ANALYSIS-YLD2'!BE$4,'INTERNAL PARAMETERS-1'!$B$5:$J$44,3,FALSE) + 'ANALYSIS-YLD1'!BE74*(1-VLOOKUP('ANALYSIS-YLD2'!BE$4,'INTERNAL PARAMETERS-1'!$B$5:$J$44,5,FALSE))*VLOOKUP('ANALYSIS-YLD2'!BE$4,'INTERNAL PARAMETERS-1'!$B$5:$J$44,8,FALSE)*VLOOKUP('ANALYSIS-YLD2'!BE$4,'INTERNAL PARAMETERS-1'!$B$5:$J$44,3,FALSE)</f>
        <v>2.3831704340534839E-2</v>
      </c>
      <c r="BF74" s="111">
        <f>'ANALYSIS-YLD1'!BF74*VLOOKUP('ANALYSIS-YLD2'!BF$4,'INTERNAL PARAMETERS-1'!$B$5:$J$44,5,FALSE)*VLOOKUP('ANALYSIS-YLD2'!BF$4,'INTERNAL PARAMETERS-1'!$B$5:$J$44,6,FALSE)*VLOOKUP('ANALYSIS-YLD2'!BF$4,'INTERNAL PARAMETERS-1'!$B$5:$J$44,3,FALSE) + 'ANALYSIS-YLD1'!BF74*(1-VLOOKUP('ANALYSIS-YLD2'!BF$4,'INTERNAL PARAMETERS-1'!$B$5:$J$44,5,FALSE))*VLOOKUP('ANALYSIS-YLD2'!BF$4,'INTERNAL PARAMETERS-1'!$B$5:$J$44,8,FALSE)*VLOOKUP('ANALYSIS-YLD2'!BF$4,'INTERNAL PARAMETERS-1'!$B$5:$J$44,3,FALSE)</f>
        <v>0</v>
      </c>
      <c r="BG74" s="111">
        <f>'ANALYSIS-YLD1'!BG74*VLOOKUP('ANALYSIS-YLD2'!BG$4,'INTERNAL PARAMETERS-1'!$B$5:$J$44,5,FALSE)*VLOOKUP('ANALYSIS-YLD2'!BG$4,'INTERNAL PARAMETERS-1'!$B$5:$J$44,6,FALSE)*VLOOKUP('ANALYSIS-YLD2'!BG$4,'INTERNAL PARAMETERS-1'!$B$5:$J$44,3,FALSE) + 'ANALYSIS-YLD1'!BG74*(1-VLOOKUP('ANALYSIS-YLD2'!BG$4,'INTERNAL PARAMETERS-1'!$B$5:$J$44,5,FALSE))*VLOOKUP('ANALYSIS-YLD2'!BG$4,'INTERNAL PARAMETERS-1'!$B$5:$J$44,8,FALSE)*VLOOKUP('ANALYSIS-YLD2'!BG$4,'INTERNAL PARAMETERS-1'!$B$5:$J$44,3,FALSE)</f>
        <v>3.1163312434523039E-3</v>
      </c>
      <c r="BH74" s="111">
        <f>'ANALYSIS-YLD1'!BH74*VLOOKUP('ANALYSIS-YLD2'!BH$4,'INTERNAL PARAMETERS-1'!$B$5:$J$44,5,FALSE)*VLOOKUP('ANALYSIS-YLD2'!BH$4,'INTERNAL PARAMETERS-1'!$B$5:$J$44,6,FALSE)*VLOOKUP('ANALYSIS-YLD2'!BH$4,'INTERNAL PARAMETERS-1'!$B$5:$J$44,3,FALSE) + 'ANALYSIS-YLD1'!BH74*(1-VLOOKUP('ANALYSIS-YLD2'!BH$4,'INTERNAL PARAMETERS-1'!$B$5:$J$44,5,FALSE))*VLOOKUP('ANALYSIS-YLD2'!BH$4,'INTERNAL PARAMETERS-1'!$B$5:$J$44,8,FALSE)*VLOOKUP('ANALYSIS-YLD2'!BH$4,'INTERNAL PARAMETERS-1'!$B$5:$J$44,3,FALSE)</f>
        <v>4.1268727604483552E-5</v>
      </c>
      <c r="BI74" s="111">
        <f>'ANALYSIS-YLD1'!BI74*VLOOKUP('ANALYSIS-YLD2'!BI$4,'INTERNAL PARAMETERS-1'!$B$5:$J$44,5,FALSE)*VLOOKUP('ANALYSIS-YLD2'!BI$4,'INTERNAL PARAMETERS-1'!$B$5:$J$44,6,FALSE)*VLOOKUP('ANALYSIS-YLD2'!BI$4,'INTERNAL PARAMETERS-1'!$B$5:$J$44,3,FALSE) + 'ANALYSIS-YLD1'!BI74*(1-VLOOKUP('ANALYSIS-YLD2'!BI$4,'INTERNAL PARAMETERS-1'!$B$5:$J$44,5,FALSE))*VLOOKUP('ANALYSIS-YLD2'!BI$4,'INTERNAL PARAMETERS-1'!$B$5:$J$44,8,FALSE)*VLOOKUP('ANALYSIS-YLD2'!BI$4,'INTERNAL PARAMETERS-1'!$B$5:$J$44,3,FALSE)</f>
        <v>0</v>
      </c>
      <c r="BJ74" s="111">
        <f>'ANALYSIS-YLD1'!BJ74*VLOOKUP('ANALYSIS-YLD2'!BJ$4,'INTERNAL PARAMETERS-1'!$B$5:$J$44,5,FALSE)*VLOOKUP('ANALYSIS-YLD2'!BJ$4,'INTERNAL PARAMETERS-1'!$B$5:$J$44,6,FALSE)*VLOOKUP('ANALYSIS-YLD2'!BJ$4,'INTERNAL PARAMETERS-1'!$B$5:$J$44,3,FALSE) + 'ANALYSIS-YLD1'!BJ74*(1-VLOOKUP('ANALYSIS-YLD2'!BJ$4,'INTERNAL PARAMETERS-1'!$B$5:$J$44,5,FALSE))*VLOOKUP('ANALYSIS-YLD2'!BJ$4,'INTERNAL PARAMETERS-1'!$B$5:$J$44,8,FALSE)*VLOOKUP('ANALYSIS-YLD2'!BJ$4,'INTERNAL PARAMETERS-1'!$B$5:$J$44,3,FALSE)</f>
        <v>1.1420520377452489E-3</v>
      </c>
      <c r="BK74" s="111">
        <f>'ANALYSIS-YLD1'!BK74*VLOOKUP('ANALYSIS-YLD2'!BK$4,'INTERNAL PARAMETERS-1'!$B$5:$J$44,5,FALSE)*VLOOKUP('ANALYSIS-YLD2'!BK$4,'INTERNAL PARAMETERS-1'!$B$5:$J$44,6,FALSE)*VLOOKUP('ANALYSIS-YLD2'!BK$4,'INTERNAL PARAMETERS-1'!$B$5:$J$44,3,FALSE) + 'ANALYSIS-YLD1'!BK74*(1-VLOOKUP('ANALYSIS-YLD2'!BK$4,'INTERNAL PARAMETERS-1'!$B$5:$J$44,5,FALSE))*VLOOKUP('ANALYSIS-YLD2'!BK$4,'INTERNAL PARAMETERS-1'!$B$5:$J$44,8,FALSE)*VLOOKUP('ANALYSIS-YLD2'!BK$4,'INTERNAL PARAMETERS-1'!$B$5:$J$44,3,FALSE)</f>
        <v>1.2097497012554654E-3</v>
      </c>
      <c r="BL74" s="111">
        <f>'ANALYSIS-YLD1'!BL74*VLOOKUP('ANALYSIS-YLD2'!BL$4,'INTERNAL PARAMETERS-1'!$B$5:$J$44,5,FALSE)*VLOOKUP('ANALYSIS-YLD2'!BL$4,'INTERNAL PARAMETERS-1'!$B$5:$J$44,6,FALSE)*VLOOKUP('ANALYSIS-YLD2'!BL$4,'INTERNAL PARAMETERS-1'!$B$5:$J$44,3,FALSE) + 'ANALYSIS-YLD1'!BL74*(1-VLOOKUP('ANALYSIS-YLD2'!BL$4,'INTERNAL PARAMETERS-1'!$B$5:$J$44,5,FALSE))*VLOOKUP('ANALYSIS-YLD2'!BL$4,'INTERNAL PARAMETERS-1'!$B$5:$J$44,8,FALSE)*VLOOKUP('ANALYSIS-YLD2'!BL$4,'INTERNAL PARAMETERS-1'!$B$5:$J$44,3,FALSE)</f>
        <v>5.7050133082739507E-3</v>
      </c>
      <c r="BM74" s="111">
        <f>'ANALYSIS-YLD1'!BM74*VLOOKUP('ANALYSIS-YLD2'!BM$4,'INTERNAL PARAMETERS-1'!$B$5:$J$44,5,FALSE)*VLOOKUP('ANALYSIS-YLD2'!BM$4,'INTERNAL PARAMETERS-1'!$B$5:$J$44,6,FALSE)*VLOOKUP('ANALYSIS-YLD2'!BM$4,'INTERNAL PARAMETERS-1'!$B$5:$J$44,3,FALSE) + 'ANALYSIS-YLD1'!BM74*(1-VLOOKUP('ANALYSIS-YLD2'!BM$4,'INTERNAL PARAMETERS-1'!$B$5:$J$44,5,FALSE))*VLOOKUP('ANALYSIS-YLD2'!BM$4,'INTERNAL PARAMETERS-1'!$B$5:$J$44,8,FALSE)*VLOOKUP('ANALYSIS-YLD2'!BM$4,'INTERNAL PARAMETERS-1'!$B$5:$J$44,3,FALSE)</f>
        <v>3.2697254334384091E-3</v>
      </c>
      <c r="BN74" s="111">
        <f>'ANALYSIS-YLD1'!BN74*VLOOKUP('ANALYSIS-YLD2'!BN$4,'INTERNAL PARAMETERS-1'!$B$5:$J$44,5,FALSE)*VLOOKUP('ANALYSIS-YLD2'!BN$4,'INTERNAL PARAMETERS-1'!$B$5:$J$44,6,FALSE)*VLOOKUP('ANALYSIS-YLD2'!BN$4,'INTERNAL PARAMETERS-1'!$B$5:$J$44,3,FALSE) + 'ANALYSIS-YLD1'!BN74*(1-VLOOKUP('ANALYSIS-YLD2'!BN$4,'INTERNAL PARAMETERS-1'!$B$5:$J$44,5,FALSE))*VLOOKUP('ANALYSIS-YLD2'!BN$4,'INTERNAL PARAMETERS-1'!$B$5:$J$44,8,FALSE)*VLOOKUP('ANALYSIS-YLD2'!BN$4,'INTERNAL PARAMETERS-1'!$B$5:$J$44,3,FALSE)</f>
        <v>2.7048504485248691E-3</v>
      </c>
      <c r="BO74" s="111">
        <f>'ANALYSIS-YLD1'!BO74*VLOOKUP('ANALYSIS-YLD2'!BO$4,'INTERNAL PARAMETERS-1'!$B$5:$J$44,5,FALSE)*VLOOKUP('ANALYSIS-YLD2'!BO$4,'INTERNAL PARAMETERS-1'!$B$5:$J$44,6,FALSE)*VLOOKUP('ANALYSIS-YLD2'!BO$4,'INTERNAL PARAMETERS-1'!$B$5:$J$44,3,FALSE) + 'ANALYSIS-YLD1'!BO74*(1-VLOOKUP('ANALYSIS-YLD2'!BO$4,'INTERNAL PARAMETERS-1'!$B$5:$J$44,5,FALSE))*VLOOKUP('ANALYSIS-YLD2'!BO$4,'INTERNAL PARAMETERS-1'!$B$5:$J$44,8,FALSE)*VLOOKUP('ANALYSIS-YLD2'!BO$4,'INTERNAL PARAMETERS-1'!$B$5:$J$44,3,FALSE)</f>
        <v>2.0996067197111934E-3</v>
      </c>
      <c r="BP74" s="111">
        <f>'ANALYSIS-YLD1'!BP74*VLOOKUP('ANALYSIS-YLD2'!BP$4,'INTERNAL PARAMETERS-1'!$B$5:$J$44,5,FALSE)*VLOOKUP('ANALYSIS-YLD2'!BP$4,'INTERNAL PARAMETERS-1'!$B$5:$J$44,6,FALSE)*VLOOKUP('ANALYSIS-YLD2'!BP$4,'INTERNAL PARAMETERS-1'!$B$5:$J$44,3,FALSE) + 'ANALYSIS-YLD1'!BP74*(1-VLOOKUP('ANALYSIS-YLD2'!BP$4,'INTERNAL PARAMETERS-1'!$B$5:$J$44,5,FALSE))*VLOOKUP('ANALYSIS-YLD2'!BP$4,'INTERNAL PARAMETERS-1'!$B$5:$J$44,8,FALSE)*VLOOKUP('ANALYSIS-YLD2'!BP$4,'INTERNAL PARAMETERS-1'!$B$5:$J$44,3,FALSE)</f>
        <v>4.9968835282679754E-5</v>
      </c>
      <c r="BQ74" s="111">
        <f>'ANALYSIS-YLD1'!BQ74*VLOOKUP('ANALYSIS-YLD2'!BQ$4,'INTERNAL PARAMETERS-1'!$B$5:$J$44,5,FALSE)*VLOOKUP('ANALYSIS-YLD2'!BQ$4,'INTERNAL PARAMETERS-1'!$B$5:$J$44,6,FALSE)*VLOOKUP('ANALYSIS-YLD2'!BQ$4,'INTERNAL PARAMETERS-1'!$B$5:$J$44,3,FALSE) + 'ANALYSIS-YLD1'!BQ74*(1-VLOOKUP('ANALYSIS-YLD2'!BQ$4,'INTERNAL PARAMETERS-1'!$B$5:$J$44,5,FALSE))*VLOOKUP('ANALYSIS-YLD2'!BQ$4,'INTERNAL PARAMETERS-1'!$B$5:$J$44,8,FALSE)*VLOOKUP('ANALYSIS-YLD2'!BQ$4,'INTERNAL PARAMETERS-1'!$B$5:$J$44,3,FALSE)</f>
        <v>6.4973465844951261E-3</v>
      </c>
      <c r="BR74" s="111">
        <f>'ANALYSIS-YLD1'!BR74*VLOOKUP('ANALYSIS-YLD2'!BR$4,'INTERNAL PARAMETERS-1'!$B$5:$J$44,5,FALSE)*VLOOKUP('ANALYSIS-YLD2'!BR$4,'INTERNAL PARAMETERS-1'!$B$5:$J$44,6,FALSE)*VLOOKUP('ANALYSIS-YLD2'!BR$4,'INTERNAL PARAMETERS-1'!$B$5:$J$44,3,FALSE) + 'ANALYSIS-YLD1'!BR74*(1-VLOOKUP('ANALYSIS-YLD2'!BR$4,'INTERNAL PARAMETERS-1'!$B$5:$J$44,5,FALSE))*VLOOKUP('ANALYSIS-YLD2'!BR$4,'INTERNAL PARAMETERS-1'!$B$5:$J$44,8,FALSE)*VLOOKUP('ANALYSIS-YLD2'!BR$4,'INTERNAL PARAMETERS-1'!$B$5:$J$44,3,FALSE)</f>
        <v>1.671592786734521E-4</v>
      </c>
      <c r="BS74" s="111">
        <f>'ANALYSIS-YLD1'!BS74*VLOOKUP('ANALYSIS-YLD2'!BS$4,'INTERNAL PARAMETERS-1'!$B$5:$J$44,5,FALSE)*VLOOKUP('ANALYSIS-YLD2'!BS$4,'INTERNAL PARAMETERS-1'!$B$5:$J$44,6,FALSE)*VLOOKUP('ANALYSIS-YLD2'!BS$4,'INTERNAL PARAMETERS-1'!$B$5:$J$44,3,FALSE) + 'ANALYSIS-YLD1'!BS74*(1-VLOOKUP('ANALYSIS-YLD2'!BS$4,'INTERNAL PARAMETERS-1'!$B$5:$J$44,5,FALSE))*VLOOKUP('ANALYSIS-YLD2'!BS$4,'INTERNAL PARAMETERS-1'!$B$5:$J$44,8,FALSE)*VLOOKUP('ANALYSIS-YLD2'!BS$4,'INTERNAL PARAMETERS-1'!$B$5:$J$44,3,FALSE)</f>
        <v>2.104175527482484E-5</v>
      </c>
      <c r="BT74" s="111">
        <f>'ANALYSIS-YLD1'!BT74*VLOOKUP('ANALYSIS-YLD2'!BT$4,'INTERNAL PARAMETERS-1'!$B$5:$J$44,5,FALSE)*VLOOKUP('ANALYSIS-YLD2'!BT$4,'INTERNAL PARAMETERS-1'!$B$5:$J$44,6,FALSE)*VLOOKUP('ANALYSIS-YLD2'!BT$4,'INTERNAL PARAMETERS-1'!$B$5:$J$44,3,FALSE) + 'ANALYSIS-YLD1'!BT74*(1-VLOOKUP('ANALYSIS-YLD2'!BT$4,'INTERNAL PARAMETERS-1'!$B$5:$J$44,5,FALSE))*VLOOKUP('ANALYSIS-YLD2'!BT$4,'INTERNAL PARAMETERS-1'!$B$5:$J$44,8,FALSE)*VLOOKUP('ANALYSIS-YLD2'!BT$4,'INTERNAL PARAMETERS-1'!$B$5:$J$44,3,FALSE)</f>
        <v>0</v>
      </c>
      <c r="BU74" s="111">
        <f>'ANALYSIS-YLD1'!BU74*VLOOKUP('ANALYSIS-YLD2'!BU$4,'INTERNAL PARAMETERS-1'!$B$5:$J$44,5,FALSE)*VLOOKUP('ANALYSIS-YLD2'!BU$4,'INTERNAL PARAMETERS-1'!$B$5:$J$44,6,FALSE)*VLOOKUP('ANALYSIS-YLD2'!BU$4,'INTERNAL PARAMETERS-1'!$B$5:$J$44,3,FALSE) + 'ANALYSIS-YLD1'!BU74*(1-VLOOKUP('ANALYSIS-YLD2'!BU$4,'INTERNAL PARAMETERS-1'!$B$5:$J$44,5,FALSE))*VLOOKUP('ANALYSIS-YLD2'!BU$4,'INTERNAL PARAMETERS-1'!$B$5:$J$44,8,FALSE)*VLOOKUP('ANALYSIS-YLD2'!BU$4,'INTERNAL PARAMETERS-1'!$B$5:$J$44,3,FALSE)</f>
        <v>0</v>
      </c>
      <c r="BV74" s="111">
        <f>'ANALYSIS-YLD1'!BV74*VLOOKUP('ANALYSIS-YLD2'!BV$4,'INTERNAL PARAMETERS-1'!$B$5:$J$44,5,FALSE)*VLOOKUP('ANALYSIS-YLD2'!BV$4,'INTERNAL PARAMETERS-1'!$B$5:$J$44,6,FALSE)*VLOOKUP('ANALYSIS-YLD2'!BV$4,'INTERNAL PARAMETERS-1'!$B$5:$J$44,3,FALSE) + 'ANALYSIS-YLD1'!BV74*(1-VLOOKUP('ANALYSIS-YLD2'!BV$4,'INTERNAL PARAMETERS-1'!$B$5:$J$44,5,FALSE))*VLOOKUP('ANALYSIS-YLD2'!BV$4,'INTERNAL PARAMETERS-1'!$B$5:$J$44,8,FALSE)*VLOOKUP('ANALYSIS-YLD2'!BV$4,'INTERNAL PARAMETERS-1'!$B$5:$J$44,3,FALSE)</f>
        <v>0</v>
      </c>
      <c r="BW74" s="111">
        <f>'ANALYSIS-YLD1'!BW74*VLOOKUP('ANALYSIS-YLD2'!BW$4,'INTERNAL PARAMETERS-1'!$B$5:$J$44,5,FALSE)*VLOOKUP('ANALYSIS-YLD2'!BW$4,'INTERNAL PARAMETERS-1'!$B$5:$J$44,6,FALSE)*VLOOKUP('ANALYSIS-YLD2'!BW$4,'INTERNAL PARAMETERS-1'!$B$5:$J$44,3,FALSE) + 'ANALYSIS-YLD1'!BW74*(1-VLOOKUP('ANALYSIS-YLD2'!BW$4,'INTERNAL PARAMETERS-1'!$B$5:$J$44,5,FALSE))*VLOOKUP('ANALYSIS-YLD2'!BW$4,'INTERNAL PARAMETERS-1'!$B$5:$J$44,8,FALSE)*VLOOKUP('ANALYSIS-YLD2'!BW$4,'INTERNAL PARAMETERS-1'!$B$5:$J$44,3,FALSE)</f>
        <v>0</v>
      </c>
      <c r="BX74" s="111">
        <f>'ANALYSIS-YLD1'!BX74*VLOOKUP('ANALYSIS-YLD2'!BX$4,'INTERNAL PARAMETERS-1'!$B$5:$J$44,5,FALSE)*VLOOKUP('ANALYSIS-YLD2'!BX$4,'INTERNAL PARAMETERS-1'!$B$5:$J$44,6,FALSE)*VLOOKUP('ANALYSIS-YLD2'!BX$4,'INTERNAL PARAMETERS-1'!$B$5:$J$44,3,FALSE) + 'ANALYSIS-YLD1'!BX74*(1-VLOOKUP('ANALYSIS-YLD2'!BX$4,'INTERNAL PARAMETERS-1'!$B$5:$J$44,5,FALSE))*VLOOKUP('ANALYSIS-YLD2'!BX$4,'INTERNAL PARAMETERS-1'!$B$5:$J$44,8,FALSE)*VLOOKUP('ANALYSIS-YLD2'!BX$4,'INTERNAL PARAMETERS-1'!$B$5:$J$44,3,FALSE)</f>
        <v>0</v>
      </c>
      <c r="BY74" s="111">
        <f>'ANALYSIS-YLD1'!BY74*VLOOKUP('ANALYSIS-YLD2'!BY$4,'INTERNAL PARAMETERS-1'!$B$5:$J$44,5,FALSE)*VLOOKUP('ANALYSIS-YLD2'!BY$4,'INTERNAL PARAMETERS-1'!$B$5:$J$44,6,FALSE)*VLOOKUP('ANALYSIS-YLD2'!BY$4,'INTERNAL PARAMETERS-1'!$B$5:$J$44,3,FALSE) + 'ANALYSIS-YLD1'!BY74*(1-VLOOKUP('ANALYSIS-YLD2'!BY$4,'INTERNAL PARAMETERS-1'!$B$5:$J$44,5,FALSE))*VLOOKUP('ANALYSIS-YLD2'!BY$4,'INTERNAL PARAMETERS-1'!$B$5:$J$44,8,FALSE)*VLOOKUP('ANALYSIS-YLD2'!BY$4,'INTERNAL PARAMETERS-1'!$B$5:$J$44,3,FALSE)</f>
        <v>0</v>
      </c>
      <c r="BZ74" s="111">
        <f>'ANALYSIS-YLD1'!BZ74*VLOOKUP('ANALYSIS-YLD2'!BZ$4,'INTERNAL PARAMETERS-1'!$B$5:$J$44,5,FALSE)*VLOOKUP('ANALYSIS-YLD2'!BZ$4,'INTERNAL PARAMETERS-1'!$B$5:$J$44,6,FALSE)*VLOOKUP('ANALYSIS-YLD2'!BZ$4,'INTERNAL PARAMETERS-1'!$B$5:$J$44,3,FALSE) + 'ANALYSIS-YLD1'!BZ74*(1-VLOOKUP('ANALYSIS-YLD2'!BZ$4,'INTERNAL PARAMETERS-1'!$B$5:$J$44,5,FALSE))*VLOOKUP('ANALYSIS-YLD2'!BZ$4,'INTERNAL PARAMETERS-1'!$B$5:$J$44,8,FALSE)*VLOOKUP('ANALYSIS-YLD2'!BZ$4,'INTERNAL PARAMETERS-1'!$B$5:$J$44,3,FALSE)</f>
        <v>5.6435390436908897E-6</v>
      </c>
      <c r="CA74" s="111">
        <f>'ANALYSIS-YLD1'!CA74*VLOOKUP('ANALYSIS-YLD2'!CA$4,'INTERNAL PARAMETERS-1'!$B$5:$J$44,5,FALSE)*VLOOKUP('ANALYSIS-YLD2'!CA$4,'INTERNAL PARAMETERS-1'!$B$5:$J$44,6,FALSE)*VLOOKUP('ANALYSIS-YLD2'!CA$4,'INTERNAL PARAMETERS-1'!$B$5:$J$44,3,FALSE) + 'ANALYSIS-YLD1'!CA74*(1-VLOOKUP('ANALYSIS-YLD2'!CA$4,'INTERNAL PARAMETERS-1'!$B$5:$J$44,5,FALSE))*VLOOKUP('ANALYSIS-YLD2'!CA$4,'INTERNAL PARAMETERS-1'!$B$5:$J$44,8,FALSE)*VLOOKUP('ANALYSIS-YLD2'!CA$4,'INTERNAL PARAMETERS-1'!$B$5:$J$44,3,FALSE)</f>
        <v>0</v>
      </c>
      <c r="CB74" s="111">
        <f>'ANALYSIS-YLD1'!CB74*VLOOKUP('ANALYSIS-YLD2'!CB$4,'INTERNAL PARAMETERS-1'!$B$5:$J$44,5,FALSE)*VLOOKUP('ANALYSIS-YLD2'!CB$4,'INTERNAL PARAMETERS-1'!$B$5:$J$44,6,FALSE)*VLOOKUP('ANALYSIS-YLD2'!CB$4,'INTERNAL PARAMETERS-1'!$B$5:$J$44,3,FALSE) + 'ANALYSIS-YLD1'!CB74*(1-VLOOKUP('ANALYSIS-YLD2'!CB$4,'INTERNAL PARAMETERS-1'!$B$5:$J$44,5,FALSE))*VLOOKUP('ANALYSIS-YLD2'!CB$4,'INTERNAL PARAMETERS-1'!$B$5:$J$44,8,FALSE)*VLOOKUP('ANALYSIS-YLD2'!CB$4,'INTERNAL PARAMETERS-1'!$B$5:$J$44,3,FALSE)</f>
        <v>0</v>
      </c>
      <c r="CC74" s="111">
        <f>'ANALYSIS-YLD1'!CC74*VLOOKUP('ANALYSIS-YLD2'!CC$4,'INTERNAL PARAMETERS-1'!$B$5:$J$44,5,FALSE)*VLOOKUP('ANALYSIS-YLD2'!CC$4,'INTERNAL PARAMETERS-1'!$B$5:$J$44,6,FALSE)*VLOOKUP('ANALYSIS-YLD2'!CC$4,'INTERNAL PARAMETERS-1'!$B$5:$J$44,3,FALSE) + 'ANALYSIS-YLD1'!CC74*(1-VLOOKUP('ANALYSIS-YLD2'!CC$4,'INTERNAL PARAMETERS-1'!$B$5:$J$44,5,FALSE))*VLOOKUP('ANALYSIS-YLD2'!CC$4,'INTERNAL PARAMETERS-1'!$B$5:$J$44,8,FALSE)*VLOOKUP('ANALYSIS-YLD2'!CC$4,'INTERNAL PARAMETERS-1'!$B$5:$J$44,3,FALSE)</f>
        <v>1.8811796812302967E-5</v>
      </c>
      <c r="CD74" s="111">
        <f>'ANALYSIS-YLD1'!CD74*VLOOKUP('ANALYSIS-YLD2'!CD$4,'INTERNAL PARAMETERS-1'!$B$5:$J$44,5,FALSE)*VLOOKUP('ANALYSIS-YLD2'!CD$4,'INTERNAL PARAMETERS-1'!$B$5:$J$44,6,FALSE)*VLOOKUP('ANALYSIS-YLD2'!CD$4,'INTERNAL PARAMETERS-1'!$B$5:$J$44,3,FALSE) + 'ANALYSIS-YLD1'!CD74*(1-VLOOKUP('ANALYSIS-YLD2'!CD$4,'INTERNAL PARAMETERS-1'!$B$5:$J$44,5,FALSE))*VLOOKUP('ANALYSIS-YLD2'!CD$4,'INTERNAL PARAMETERS-1'!$B$5:$J$44,8,FALSE)*VLOOKUP('ANALYSIS-YLD2'!CD$4,'INTERNAL PARAMETERS-1'!$B$5:$J$44,3,FALSE)</f>
        <v>8.3085521932731662E-5</v>
      </c>
      <c r="CE74" s="111">
        <f>'ANALYSIS-YLD1'!CE74*VLOOKUP('ANALYSIS-YLD2'!CE$4,'INTERNAL PARAMETERS-1'!$B$5:$J$44,5,FALSE)*VLOOKUP('ANALYSIS-YLD2'!CE$4,'INTERNAL PARAMETERS-1'!$B$5:$J$44,6,FALSE)*VLOOKUP('ANALYSIS-YLD2'!CE$4,'INTERNAL PARAMETERS-1'!$B$5:$J$44,3,FALSE) + 'ANALYSIS-YLD1'!CE74*(1-VLOOKUP('ANALYSIS-YLD2'!CE$4,'INTERNAL PARAMETERS-1'!$B$5:$J$44,5,FALSE))*VLOOKUP('ANALYSIS-YLD2'!CE$4,'INTERNAL PARAMETERS-1'!$B$5:$J$44,8,FALSE)*VLOOKUP('ANALYSIS-YLD2'!CE$4,'INTERNAL PARAMETERS-1'!$B$5:$J$44,3,FALSE)</f>
        <v>1.5174730486660159E-4</v>
      </c>
      <c r="CF74" s="111">
        <f>'ANALYSIS-YLD1'!CF74*VLOOKUP('ANALYSIS-YLD2'!CF$4,'INTERNAL PARAMETERS-1'!$B$5:$J$44,5,FALSE)*VLOOKUP('ANALYSIS-YLD2'!CF$4,'INTERNAL PARAMETERS-1'!$B$5:$J$44,6,FALSE)*VLOOKUP('ANALYSIS-YLD2'!CF$4,'INTERNAL PARAMETERS-1'!$B$5:$J$44,3,FALSE) + 'ANALYSIS-YLD1'!CF74*(1-VLOOKUP('ANALYSIS-YLD2'!CF$4,'INTERNAL PARAMETERS-1'!$B$5:$J$44,5,FALSE))*VLOOKUP('ANALYSIS-YLD2'!CF$4,'INTERNAL PARAMETERS-1'!$B$5:$J$44,8,FALSE)*VLOOKUP('ANALYSIS-YLD2'!CF$4,'INTERNAL PARAMETERS-1'!$B$5:$J$44,3,FALSE)</f>
        <v>1.5651023035402479E-4</v>
      </c>
      <c r="CG74" s="111">
        <f>'ANALYSIS-YLD1'!CG74*VLOOKUP('ANALYSIS-YLD2'!CG$4,'INTERNAL PARAMETERS-1'!$B$5:$J$44,5,FALSE)*VLOOKUP('ANALYSIS-YLD2'!CG$4,'INTERNAL PARAMETERS-1'!$B$5:$J$44,6,FALSE)*VLOOKUP('ANALYSIS-YLD2'!CG$4,'INTERNAL PARAMETERS-1'!$B$5:$J$44,3,FALSE) + 'ANALYSIS-YLD1'!CG74*(1-VLOOKUP('ANALYSIS-YLD2'!CG$4,'INTERNAL PARAMETERS-1'!$B$5:$J$44,5,FALSE))*VLOOKUP('ANALYSIS-YLD2'!CG$4,'INTERNAL PARAMETERS-1'!$B$5:$J$44,8,FALSE)*VLOOKUP('ANALYSIS-YLD2'!CG$4,'INTERNAL PARAMETERS-1'!$B$5:$J$44,3,FALSE)</f>
        <v>6.9152138246366931E-6</v>
      </c>
      <c r="CH74" s="110">
        <f>'ANALYSIS-YLD1'!CH74*VLOOKUP('ANALYSIS-YLD2'!CH$4,'INTERNAL PARAMETERS-1'!$B$5:$J$44,5,FALSE)*VLOOKUP('ANALYSIS-YLD2'!CH$4,'INTERNAL PARAMETERS-1'!$B$5:$J$44,6,FALSE)*VLOOKUP('ANALYSIS-YLD2'!CH$4,'INTERNAL PARAMETERS-1'!$B$5:$J$44,3,FALSE) + 'ANALYSIS-YLD1'!CH74*(1-VLOOKUP('ANALYSIS-YLD2'!CH$4,'INTERNAL PARAMETERS-1'!$B$5:$J$44,5,FALSE))*VLOOKUP('ANALYSIS-YLD2'!CH$4,'INTERNAL PARAMETERS-1'!$B$5:$J$44,8,FALSE)*VLOOKUP('ANALYSIS-YLD2'!CH$4,'INTERNAL PARAMETERS-1'!$B$5:$J$44,3,FALSE)</f>
        <v>0</v>
      </c>
      <c r="CJ74" s="112">
        <f t="shared" si="2"/>
        <v>0.6517147764499418</v>
      </c>
      <c r="CK74" s="110">
        <f t="shared" si="3"/>
        <v>0.17347344340606738</v>
      </c>
    </row>
    <row r="75" spans="2:89" x14ac:dyDescent="0.5">
      <c r="B75" s="127" t="s">
        <v>27</v>
      </c>
      <c r="C75" s="126" t="s">
        <v>2</v>
      </c>
      <c r="D75" s="126" t="s">
        <v>4</v>
      </c>
      <c r="E75" s="125">
        <f>'INPUTS-Incidence'!E75</f>
        <v>5.8991345568409148</v>
      </c>
      <c r="F75" s="124">
        <f>'INTERNAL PARAMETERS-1'!M21</f>
        <v>9.3150000000000013</v>
      </c>
      <c r="G75" s="112">
        <f>'ANALYSIS-YLD1'!G75*VLOOKUP('ANALYSIS-YLD2'!G$4,'INTERNAL PARAMETERS-1'!$B$5:$J$44,5,FALSE)*VLOOKUP('ANALYSIS-YLD2'!G$4,'INTERNAL PARAMETERS-1'!$B$5:$J$44,7,FALSE)*'ANALYSIS-YLD2'!$F75 + 'ANALYSIS-YLD1'!G75*(1-VLOOKUP('ANALYSIS-YLD2'!G$4,'INTERNAL PARAMETERS-1'!$B$5:$J$44,5,FALSE))*VLOOKUP('ANALYSIS-YLD2'!G$4,'INTERNAL PARAMETERS-1'!$B$5:$J$44,9,FALSE)*'ANALYSIS-YLD2'!$F75</f>
        <v>4.2641952324339129E-2</v>
      </c>
      <c r="H75" s="111">
        <f>'ANALYSIS-YLD1'!H75*VLOOKUP('ANALYSIS-YLD2'!H$4,'INTERNAL PARAMETERS-1'!$B$5:$J$44,5,FALSE)*VLOOKUP('ANALYSIS-YLD2'!H$4,'INTERNAL PARAMETERS-1'!$B$5:$J$44,7,FALSE)*'ANALYSIS-YLD2'!$F75 + 'ANALYSIS-YLD1'!H75*(1-VLOOKUP('ANALYSIS-YLD2'!H$4,'INTERNAL PARAMETERS-1'!$B$5:$J$44,5,FALSE))*VLOOKUP('ANALYSIS-YLD2'!H$4,'INTERNAL PARAMETERS-1'!$B$5:$J$44,9,FALSE)*'ANALYSIS-YLD2'!$F75</f>
        <v>3.5717037632070341E-2</v>
      </c>
      <c r="I75" s="111">
        <f>'ANALYSIS-YLD1'!I75*VLOOKUP('ANALYSIS-YLD2'!I$4,'INTERNAL PARAMETERS-1'!$B$5:$J$44,5,FALSE)*VLOOKUP('ANALYSIS-YLD2'!I$4,'INTERNAL PARAMETERS-1'!$B$5:$J$44,7,FALSE)*'ANALYSIS-YLD2'!$F75 + 'ANALYSIS-YLD1'!I75*(1-VLOOKUP('ANALYSIS-YLD2'!I$4,'INTERNAL PARAMETERS-1'!$B$5:$J$44,5,FALSE))*VLOOKUP('ANALYSIS-YLD2'!I$4,'INTERNAL PARAMETERS-1'!$B$5:$J$44,9,FALSE)*'ANALYSIS-YLD2'!$F75</f>
        <v>9.915891259884152E-2</v>
      </c>
      <c r="J75" s="111">
        <f>'ANALYSIS-YLD1'!J75*VLOOKUP('ANALYSIS-YLD2'!J$4,'INTERNAL PARAMETERS-1'!$B$5:$J$44,5,FALSE)*VLOOKUP('ANALYSIS-YLD2'!J$4,'INTERNAL PARAMETERS-1'!$B$5:$J$44,7,FALSE)*'ANALYSIS-YLD2'!$F75 + 'ANALYSIS-YLD1'!J75*(1-VLOOKUP('ANALYSIS-YLD2'!J$4,'INTERNAL PARAMETERS-1'!$B$5:$J$44,5,FALSE))*VLOOKUP('ANALYSIS-YLD2'!J$4,'INTERNAL PARAMETERS-1'!$B$5:$J$44,9,FALSE)*'ANALYSIS-YLD2'!$F75</f>
        <v>0</v>
      </c>
      <c r="K75" s="111">
        <f>'ANALYSIS-YLD1'!K75*VLOOKUP('ANALYSIS-YLD2'!K$4,'INTERNAL PARAMETERS-1'!$B$5:$J$44,5,FALSE)*VLOOKUP('ANALYSIS-YLD2'!K$4,'INTERNAL PARAMETERS-1'!$B$5:$J$44,7,FALSE)*'ANALYSIS-YLD2'!$F75 + 'ANALYSIS-YLD1'!K75*(1-VLOOKUP('ANALYSIS-YLD2'!K$4,'INTERNAL PARAMETERS-1'!$B$5:$J$44,5,FALSE))*VLOOKUP('ANALYSIS-YLD2'!K$4,'INTERNAL PARAMETERS-1'!$B$5:$J$44,9,FALSE)*'ANALYSIS-YLD2'!$F75</f>
        <v>0</v>
      </c>
      <c r="L75" s="111">
        <f>'ANALYSIS-YLD1'!L75*VLOOKUP('ANALYSIS-YLD2'!L$4,'INTERNAL PARAMETERS-1'!$B$5:$J$44,5,FALSE)*VLOOKUP('ANALYSIS-YLD2'!L$4,'INTERNAL PARAMETERS-1'!$B$5:$J$44,7,FALSE)*'ANALYSIS-YLD2'!$F75 + 'ANALYSIS-YLD1'!L75*(1-VLOOKUP('ANALYSIS-YLD2'!L$4,'INTERNAL PARAMETERS-1'!$B$5:$J$44,5,FALSE))*VLOOKUP('ANALYSIS-YLD2'!L$4,'INTERNAL PARAMETERS-1'!$B$5:$J$44,9,FALSE)*'ANALYSIS-YLD2'!$F75</f>
        <v>0</v>
      </c>
      <c r="M75" s="111">
        <f>'ANALYSIS-YLD1'!M75*VLOOKUP('ANALYSIS-YLD2'!M$4,'INTERNAL PARAMETERS-1'!$B$5:$J$44,5,FALSE)*VLOOKUP('ANALYSIS-YLD2'!M$4,'INTERNAL PARAMETERS-1'!$B$5:$J$44,7,FALSE)*'ANALYSIS-YLD2'!$F75 + 'ANALYSIS-YLD1'!M75*(1-VLOOKUP('ANALYSIS-YLD2'!M$4,'INTERNAL PARAMETERS-1'!$B$5:$J$44,5,FALSE))*VLOOKUP('ANALYSIS-YLD2'!M$4,'INTERNAL PARAMETERS-1'!$B$5:$J$44,9,FALSE)*'ANALYSIS-YLD2'!$F75</f>
        <v>3.6812207012879003E-2</v>
      </c>
      <c r="N75" s="111">
        <f>'ANALYSIS-YLD1'!N75*VLOOKUP('ANALYSIS-YLD2'!N$4,'INTERNAL PARAMETERS-1'!$B$5:$J$44,5,FALSE)*VLOOKUP('ANALYSIS-YLD2'!N$4,'INTERNAL PARAMETERS-1'!$B$5:$J$44,7,FALSE)*'ANALYSIS-YLD2'!$F75 + 'ANALYSIS-YLD1'!N75*(1-VLOOKUP('ANALYSIS-YLD2'!N$4,'INTERNAL PARAMETERS-1'!$B$5:$J$44,5,FALSE))*VLOOKUP('ANALYSIS-YLD2'!N$4,'INTERNAL PARAMETERS-1'!$B$5:$J$44,9,FALSE)*'ANALYSIS-YLD2'!$F75</f>
        <v>4.404236424688598E-4</v>
      </c>
      <c r="O75" s="111">
        <f>'ANALYSIS-YLD1'!O75*VLOOKUP('ANALYSIS-YLD2'!O$4,'INTERNAL PARAMETERS-1'!$B$5:$J$44,5,FALSE)*VLOOKUP('ANALYSIS-YLD2'!O$4,'INTERNAL PARAMETERS-1'!$B$5:$J$44,7,FALSE)*'ANALYSIS-YLD2'!$F75 + 'ANALYSIS-YLD1'!O75*(1-VLOOKUP('ANALYSIS-YLD2'!O$4,'INTERNAL PARAMETERS-1'!$B$5:$J$44,5,FALSE))*VLOOKUP('ANALYSIS-YLD2'!O$4,'INTERNAL PARAMETERS-1'!$B$5:$J$44,9,FALSE)*'ANALYSIS-YLD2'!$F75</f>
        <v>0</v>
      </c>
      <c r="P75" s="111">
        <f>'ANALYSIS-YLD1'!P75*VLOOKUP('ANALYSIS-YLD2'!P$4,'INTERNAL PARAMETERS-1'!$B$5:$J$44,5,FALSE)*VLOOKUP('ANALYSIS-YLD2'!P$4,'INTERNAL PARAMETERS-1'!$B$5:$J$44,7,FALSE)*'ANALYSIS-YLD2'!$F75 + 'ANALYSIS-YLD1'!P75*(1-VLOOKUP('ANALYSIS-YLD2'!P$4,'INTERNAL PARAMETERS-1'!$B$5:$J$44,5,FALSE))*VLOOKUP('ANALYSIS-YLD2'!P$4,'INTERNAL PARAMETERS-1'!$B$5:$J$44,9,FALSE)*'ANALYSIS-YLD2'!$F75</f>
        <v>0</v>
      </c>
      <c r="Q75" s="111">
        <f>'ANALYSIS-YLD1'!Q75*VLOOKUP('ANALYSIS-YLD2'!Q$4,'INTERNAL PARAMETERS-1'!$B$5:$J$44,5,FALSE)*VLOOKUP('ANALYSIS-YLD2'!Q$4,'INTERNAL PARAMETERS-1'!$B$5:$J$44,7,FALSE)*'ANALYSIS-YLD2'!$F75 + 'ANALYSIS-YLD1'!Q75*(1-VLOOKUP('ANALYSIS-YLD2'!Q$4,'INTERNAL PARAMETERS-1'!$B$5:$J$44,5,FALSE))*VLOOKUP('ANALYSIS-YLD2'!Q$4,'INTERNAL PARAMETERS-1'!$B$5:$J$44,9,FALSE)*'ANALYSIS-YLD2'!$F75</f>
        <v>0</v>
      </c>
      <c r="R75" s="111">
        <f>'ANALYSIS-YLD1'!R75*VLOOKUP('ANALYSIS-YLD2'!R$4,'INTERNAL PARAMETERS-1'!$B$5:$J$44,5,FALSE)*VLOOKUP('ANALYSIS-YLD2'!R$4,'INTERNAL PARAMETERS-1'!$B$5:$J$44,7,FALSE)*'ANALYSIS-YLD2'!$F75 + 'ANALYSIS-YLD1'!R75*(1-VLOOKUP('ANALYSIS-YLD2'!R$4,'INTERNAL PARAMETERS-1'!$B$5:$J$44,5,FALSE))*VLOOKUP('ANALYSIS-YLD2'!R$4,'INTERNAL PARAMETERS-1'!$B$5:$J$44,9,FALSE)*'ANALYSIS-YLD2'!$F75</f>
        <v>3.8614772070320961E-4</v>
      </c>
      <c r="S75" s="111">
        <f>'ANALYSIS-YLD1'!S75*VLOOKUP('ANALYSIS-YLD2'!S$4,'INTERNAL PARAMETERS-1'!$B$5:$J$44,5,FALSE)*VLOOKUP('ANALYSIS-YLD2'!S$4,'INTERNAL PARAMETERS-1'!$B$5:$J$44,7,FALSE)*'ANALYSIS-YLD2'!$F75 + 'ANALYSIS-YLD1'!S75*(1-VLOOKUP('ANALYSIS-YLD2'!S$4,'INTERNAL PARAMETERS-1'!$B$5:$J$44,5,FALSE))*VLOOKUP('ANALYSIS-YLD2'!S$4,'INTERNAL PARAMETERS-1'!$B$5:$J$44,9,FALSE)*'ANALYSIS-YLD2'!$F75</f>
        <v>7.5146416981363385E-3</v>
      </c>
      <c r="T75" s="111">
        <f>'ANALYSIS-YLD1'!T75*VLOOKUP('ANALYSIS-YLD2'!T$4,'INTERNAL PARAMETERS-1'!$B$5:$J$44,5,FALSE)*VLOOKUP('ANALYSIS-YLD2'!T$4,'INTERNAL PARAMETERS-1'!$B$5:$J$44,7,FALSE)*'ANALYSIS-YLD2'!$F75 + 'ANALYSIS-YLD1'!T75*(1-VLOOKUP('ANALYSIS-YLD2'!T$4,'INTERNAL PARAMETERS-1'!$B$5:$J$44,5,FALSE))*VLOOKUP('ANALYSIS-YLD2'!T$4,'INTERNAL PARAMETERS-1'!$B$5:$J$44,9,FALSE)*'ANALYSIS-YLD2'!$F75</f>
        <v>3.6199700302773992E-3</v>
      </c>
      <c r="U75" s="111">
        <f>'ANALYSIS-YLD1'!U75*VLOOKUP('ANALYSIS-YLD2'!U$4,'INTERNAL PARAMETERS-1'!$B$5:$J$44,5,FALSE)*VLOOKUP('ANALYSIS-YLD2'!U$4,'INTERNAL PARAMETERS-1'!$B$5:$J$44,7,FALSE)*'ANALYSIS-YLD2'!$F75 + 'ANALYSIS-YLD1'!U75*(1-VLOOKUP('ANALYSIS-YLD2'!U$4,'INTERNAL PARAMETERS-1'!$B$5:$J$44,5,FALSE))*VLOOKUP('ANALYSIS-YLD2'!U$4,'INTERNAL PARAMETERS-1'!$B$5:$J$44,9,FALSE)*'ANALYSIS-YLD2'!$F75</f>
        <v>1.0907431229957901E-3</v>
      </c>
      <c r="V75" s="111">
        <f>'ANALYSIS-YLD1'!V75*VLOOKUP('ANALYSIS-YLD2'!V$4,'INTERNAL PARAMETERS-1'!$B$5:$J$44,5,FALSE)*VLOOKUP('ANALYSIS-YLD2'!V$4,'INTERNAL PARAMETERS-1'!$B$5:$J$44,7,FALSE)*'ANALYSIS-YLD2'!$F75 + 'ANALYSIS-YLD1'!V75*(1-VLOOKUP('ANALYSIS-YLD2'!V$4,'INTERNAL PARAMETERS-1'!$B$5:$J$44,5,FALSE))*VLOOKUP('ANALYSIS-YLD2'!V$4,'INTERNAL PARAMETERS-1'!$B$5:$J$44,9,FALSE)*'ANALYSIS-YLD2'!$F75</f>
        <v>1.0280597841554027E-2</v>
      </c>
      <c r="W75" s="111">
        <f>'ANALYSIS-YLD1'!W75*VLOOKUP('ANALYSIS-YLD2'!W$4,'INTERNAL PARAMETERS-1'!$B$5:$J$44,5,FALSE)*VLOOKUP('ANALYSIS-YLD2'!W$4,'INTERNAL PARAMETERS-1'!$B$5:$J$44,7,FALSE)*'ANALYSIS-YLD2'!$F75 + 'ANALYSIS-YLD1'!W75*(1-VLOOKUP('ANALYSIS-YLD2'!W$4,'INTERNAL PARAMETERS-1'!$B$5:$J$44,5,FALSE))*VLOOKUP('ANALYSIS-YLD2'!W$4,'INTERNAL PARAMETERS-1'!$B$5:$J$44,9,FALSE)*'ANALYSIS-YLD2'!$F75</f>
        <v>0</v>
      </c>
      <c r="X75" s="111">
        <f>'ANALYSIS-YLD1'!X75*VLOOKUP('ANALYSIS-YLD2'!X$4,'INTERNAL PARAMETERS-1'!$B$5:$J$44,5,FALSE)*VLOOKUP('ANALYSIS-YLD2'!X$4,'INTERNAL PARAMETERS-1'!$B$5:$J$44,7,FALSE)*'ANALYSIS-YLD2'!$F75 + 'ANALYSIS-YLD1'!X75*(1-VLOOKUP('ANALYSIS-YLD2'!X$4,'INTERNAL PARAMETERS-1'!$B$5:$J$44,5,FALSE))*VLOOKUP('ANALYSIS-YLD2'!X$4,'INTERNAL PARAMETERS-1'!$B$5:$J$44,9,FALSE)*'ANALYSIS-YLD2'!$F75</f>
        <v>0</v>
      </c>
      <c r="Y75" s="111">
        <f>'ANALYSIS-YLD1'!Y75*VLOOKUP('ANALYSIS-YLD2'!Y$4,'INTERNAL PARAMETERS-1'!$B$5:$J$44,5,FALSE)*VLOOKUP('ANALYSIS-YLD2'!Y$4,'INTERNAL PARAMETERS-1'!$B$5:$J$44,7,FALSE)*'ANALYSIS-YLD2'!$F75 + 'ANALYSIS-YLD1'!Y75*(1-VLOOKUP('ANALYSIS-YLD2'!Y$4,'INTERNAL PARAMETERS-1'!$B$5:$J$44,5,FALSE))*VLOOKUP('ANALYSIS-YLD2'!Y$4,'INTERNAL PARAMETERS-1'!$B$5:$J$44,9,FALSE)*'ANALYSIS-YLD2'!$F75</f>
        <v>0</v>
      </c>
      <c r="Z75" s="111">
        <f>'ANALYSIS-YLD1'!Z75*VLOOKUP('ANALYSIS-YLD2'!Z$4,'INTERNAL PARAMETERS-1'!$B$5:$J$44,5,FALSE)*VLOOKUP('ANALYSIS-YLD2'!Z$4,'INTERNAL PARAMETERS-1'!$B$5:$J$44,7,FALSE)*'ANALYSIS-YLD2'!$F75 + 'ANALYSIS-YLD1'!Z75*(1-VLOOKUP('ANALYSIS-YLD2'!Z$4,'INTERNAL PARAMETERS-1'!$B$5:$J$44,5,FALSE))*VLOOKUP('ANALYSIS-YLD2'!Z$4,'INTERNAL PARAMETERS-1'!$B$5:$J$44,9,FALSE)*'ANALYSIS-YLD2'!$F75</f>
        <v>0</v>
      </c>
      <c r="AA75" s="111">
        <f>'ANALYSIS-YLD1'!AA75*VLOOKUP('ANALYSIS-YLD2'!AA$4,'INTERNAL PARAMETERS-1'!$B$5:$J$44,5,FALSE)*VLOOKUP('ANALYSIS-YLD2'!AA$4,'INTERNAL PARAMETERS-1'!$B$5:$J$44,7,FALSE)*'ANALYSIS-YLD2'!$F75 + 'ANALYSIS-YLD1'!AA75*(1-VLOOKUP('ANALYSIS-YLD2'!AA$4,'INTERNAL PARAMETERS-1'!$B$5:$J$44,5,FALSE))*VLOOKUP('ANALYSIS-YLD2'!AA$4,'INTERNAL PARAMETERS-1'!$B$5:$J$44,9,FALSE)*'ANALYSIS-YLD2'!$F75</f>
        <v>0</v>
      </c>
      <c r="AB75" s="111">
        <f>'ANALYSIS-YLD1'!AB75*VLOOKUP('ANALYSIS-YLD2'!AB$4,'INTERNAL PARAMETERS-1'!$B$5:$J$44,5,FALSE)*VLOOKUP('ANALYSIS-YLD2'!AB$4,'INTERNAL PARAMETERS-1'!$B$5:$J$44,7,FALSE)*'ANALYSIS-YLD2'!$F75 + 'ANALYSIS-YLD1'!AB75*(1-VLOOKUP('ANALYSIS-YLD2'!AB$4,'INTERNAL PARAMETERS-1'!$B$5:$J$44,5,FALSE))*VLOOKUP('ANALYSIS-YLD2'!AB$4,'INTERNAL PARAMETERS-1'!$B$5:$J$44,9,FALSE)*'ANALYSIS-YLD2'!$F75</f>
        <v>0</v>
      </c>
      <c r="AC75" s="111">
        <f>'ANALYSIS-YLD1'!AC75*VLOOKUP('ANALYSIS-YLD2'!AC$4,'INTERNAL PARAMETERS-1'!$B$5:$J$44,5,FALSE)*VLOOKUP('ANALYSIS-YLD2'!AC$4,'INTERNAL PARAMETERS-1'!$B$5:$J$44,7,FALSE)*'ANALYSIS-YLD2'!$F75 + 'ANALYSIS-YLD1'!AC75*(1-VLOOKUP('ANALYSIS-YLD2'!AC$4,'INTERNAL PARAMETERS-1'!$B$5:$J$44,5,FALSE))*VLOOKUP('ANALYSIS-YLD2'!AC$4,'INTERNAL PARAMETERS-1'!$B$5:$J$44,9,FALSE)*'ANALYSIS-YLD2'!$F75</f>
        <v>0</v>
      </c>
      <c r="AD75" s="111">
        <f>'ANALYSIS-YLD1'!AD75*VLOOKUP('ANALYSIS-YLD2'!AD$4,'INTERNAL PARAMETERS-1'!$B$5:$J$44,5,FALSE)*VLOOKUP('ANALYSIS-YLD2'!AD$4,'INTERNAL PARAMETERS-1'!$B$5:$J$44,7,FALSE)*'ANALYSIS-YLD2'!$F75 + 'ANALYSIS-YLD1'!AD75*(1-VLOOKUP('ANALYSIS-YLD2'!AD$4,'INTERNAL PARAMETERS-1'!$B$5:$J$44,5,FALSE))*VLOOKUP('ANALYSIS-YLD2'!AD$4,'INTERNAL PARAMETERS-1'!$B$5:$J$44,9,FALSE)*'ANALYSIS-YLD2'!$F75</f>
        <v>0</v>
      </c>
      <c r="AE75" s="111">
        <f>'ANALYSIS-YLD1'!AE75*VLOOKUP('ANALYSIS-YLD2'!AE$4,'INTERNAL PARAMETERS-1'!$B$5:$J$44,5,FALSE)*VLOOKUP('ANALYSIS-YLD2'!AE$4,'INTERNAL PARAMETERS-1'!$B$5:$J$44,7,FALSE)*'ANALYSIS-YLD2'!$F75 + 'ANALYSIS-YLD1'!AE75*(1-VLOOKUP('ANALYSIS-YLD2'!AE$4,'INTERNAL PARAMETERS-1'!$B$5:$J$44,5,FALSE))*VLOOKUP('ANALYSIS-YLD2'!AE$4,'INTERNAL PARAMETERS-1'!$B$5:$J$44,9,FALSE)*'ANALYSIS-YLD2'!$F75</f>
        <v>0</v>
      </c>
      <c r="AF75" s="111">
        <f>'ANALYSIS-YLD1'!AF75*VLOOKUP('ANALYSIS-YLD2'!AF$4,'INTERNAL PARAMETERS-1'!$B$5:$J$44,5,FALSE)*VLOOKUP('ANALYSIS-YLD2'!AF$4,'INTERNAL PARAMETERS-1'!$B$5:$J$44,7,FALSE)*'ANALYSIS-YLD2'!$F75 + 'ANALYSIS-YLD1'!AF75*(1-VLOOKUP('ANALYSIS-YLD2'!AF$4,'INTERNAL PARAMETERS-1'!$B$5:$J$44,5,FALSE))*VLOOKUP('ANALYSIS-YLD2'!AF$4,'INTERNAL PARAMETERS-1'!$B$5:$J$44,9,FALSE)*'ANALYSIS-YLD2'!$F75</f>
        <v>0</v>
      </c>
      <c r="AG75" s="111">
        <f>'ANALYSIS-YLD1'!AG75*VLOOKUP('ANALYSIS-YLD2'!AG$4,'INTERNAL PARAMETERS-1'!$B$5:$J$44,5,FALSE)*VLOOKUP('ANALYSIS-YLD2'!AG$4,'INTERNAL PARAMETERS-1'!$B$5:$J$44,7,FALSE)*'ANALYSIS-YLD2'!$F75 + 'ANALYSIS-YLD1'!AG75*(1-VLOOKUP('ANALYSIS-YLD2'!AG$4,'INTERNAL PARAMETERS-1'!$B$5:$J$44,5,FALSE))*VLOOKUP('ANALYSIS-YLD2'!AG$4,'INTERNAL PARAMETERS-1'!$B$5:$J$44,9,FALSE)*'ANALYSIS-YLD2'!$F75</f>
        <v>0</v>
      </c>
      <c r="AH75" s="111">
        <f>'ANALYSIS-YLD1'!AH75*VLOOKUP('ANALYSIS-YLD2'!AH$4,'INTERNAL PARAMETERS-1'!$B$5:$J$44,5,FALSE)*VLOOKUP('ANALYSIS-YLD2'!AH$4,'INTERNAL PARAMETERS-1'!$B$5:$J$44,7,FALSE)*'ANALYSIS-YLD2'!$F75 + 'ANALYSIS-YLD1'!AH75*(1-VLOOKUP('ANALYSIS-YLD2'!AH$4,'INTERNAL PARAMETERS-1'!$B$5:$J$44,5,FALSE))*VLOOKUP('ANALYSIS-YLD2'!AH$4,'INTERNAL PARAMETERS-1'!$B$5:$J$44,9,FALSE)*'ANALYSIS-YLD2'!$F75</f>
        <v>0</v>
      </c>
      <c r="AI75" s="111">
        <f>'ANALYSIS-YLD1'!AI75*VLOOKUP('ANALYSIS-YLD2'!AI$4,'INTERNAL PARAMETERS-1'!$B$5:$J$44,5,FALSE)*VLOOKUP('ANALYSIS-YLD2'!AI$4,'INTERNAL PARAMETERS-1'!$B$5:$J$44,7,FALSE)*'ANALYSIS-YLD2'!$F75 + 'ANALYSIS-YLD1'!AI75*(1-VLOOKUP('ANALYSIS-YLD2'!AI$4,'INTERNAL PARAMETERS-1'!$B$5:$J$44,5,FALSE))*VLOOKUP('ANALYSIS-YLD2'!AI$4,'INTERNAL PARAMETERS-1'!$B$5:$J$44,9,FALSE)*'ANALYSIS-YLD2'!$F75</f>
        <v>1.2067116271975299E-4</v>
      </c>
      <c r="AJ75" s="111">
        <f>'ANALYSIS-YLD1'!AJ75*VLOOKUP('ANALYSIS-YLD2'!AJ$4,'INTERNAL PARAMETERS-1'!$B$5:$J$44,5,FALSE)*VLOOKUP('ANALYSIS-YLD2'!AJ$4,'INTERNAL PARAMETERS-1'!$B$5:$J$44,7,FALSE)*'ANALYSIS-YLD2'!$F75 + 'ANALYSIS-YLD1'!AJ75*(1-VLOOKUP('ANALYSIS-YLD2'!AJ$4,'INTERNAL PARAMETERS-1'!$B$5:$J$44,5,FALSE))*VLOOKUP('ANALYSIS-YLD2'!AJ$4,'INTERNAL PARAMETERS-1'!$B$5:$J$44,9,FALSE)*'ANALYSIS-YLD2'!$F75</f>
        <v>1.8822558317183986E-3</v>
      </c>
      <c r="AK75" s="111">
        <f>'ANALYSIS-YLD1'!AK75*VLOOKUP('ANALYSIS-YLD2'!AK$4,'INTERNAL PARAMETERS-1'!$B$5:$J$44,5,FALSE)*VLOOKUP('ANALYSIS-YLD2'!AK$4,'INTERNAL PARAMETERS-1'!$B$5:$J$44,7,FALSE)*'ANALYSIS-YLD2'!$F75 + 'ANALYSIS-YLD1'!AK75*(1-VLOOKUP('ANALYSIS-YLD2'!AK$4,'INTERNAL PARAMETERS-1'!$B$5:$J$44,5,FALSE))*VLOOKUP('ANALYSIS-YLD2'!AK$4,'INTERNAL PARAMETERS-1'!$B$5:$J$44,9,FALSE)*'ANALYSIS-YLD2'!$F75</f>
        <v>0</v>
      </c>
      <c r="AL75" s="111">
        <f>'ANALYSIS-YLD1'!AL75*VLOOKUP('ANALYSIS-YLD2'!AL$4,'INTERNAL PARAMETERS-1'!$B$5:$J$44,5,FALSE)*VLOOKUP('ANALYSIS-YLD2'!AL$4,'INTERNAL PARAMETERS-1'!$B$5:$J$44,7,FALSE)*'ANALYSIS-YLD2'!$F75 + 'ANALYSIS-YLD1'!AL75*(1-VLOOKUP('ANALYSIS-YLD2'!AL$4,'INTERNAL PARAMETERS-1'!$B$5:$J$44,5,FALSE))*VLOOKUP('ANALYSIS-YLD2'!AL$4,'INTERNAL PARAMETERS-1'!$B$5:$J$44,9,FALSE)*'ANALYSIS-YLD2'!$F75</f>
        <v>0</v>
      </c>
      <c r="AM75" s="111">
        <f>'ANALYSIS-YLD1'!AM75*VLOOKUP('ANALYSIS-YLD2'!AM$4,'INTERNAL PARAMETERS-1'!$B$5:$J$44,5,FALSE)*VLOOKUP('ANALYSIS-YLD2'!AM$4,'INTERNAL PARAMETERS-1'!$B$5:$J$44,7,FALSE)*'ANALYSIS-YLD2'!$F75 + 'ANALYSIS-YLD1'!AM75*(1-VLOOKUP('ANALYSIS-YLD2'!AM$4,'INTERNAL PARAMETERS-1'!$B$5:$J$44,5,FALSE))*VLOOKUP('ANALYSIS-YLD2'!AM$4,'INTERNAL PARAMETERS-1'!$B$5:$J$44,9,FALSE)*'ANALYSIS-YLD2'!$F75</f>
        <v>0</v>
      </c>
      <c r="AN75" s="111">
        <f>'ANALYSIS-YLD1'!AN75*VLOOKUP('ANALYSIS-YLD2'!AN$4,'INTERNAL PARAMETERS-1'!$B$5:$J$44,5,FALSE)*VLOOKUP('ANALYSIS-YLD2'!AN$4,'INTERNAL PARAMETERS-1'!$B$5:$J$44,7,FALSE)*'ANALYSIS-YLD2'!$F75 + 'ANALYSIS-YLD1'!AN75*(1-VLOOKUP('ANALYSIS-YLD2'!AN$4,'INTERNAL PARAMETERS-1'!$B$5:$J$44,5,FALSE))*VLOOKUP('ANALYSIS-YLD2'!AN$4,'INTERNAL PARAMETERS-1'!$B$5:$J$44,9,FALSE)*'ANALYSIS-YLD2'!$F75</f>
        <v>0</v>
      </c>
      <c r="AO75" s="111">
        <f>'ANALYSIS-YLD1'!AO75*VLOOKUP('ANALYSIS-YLD2'!AO$4,'INTERNAL PARAMETERS-1'!$B$5:$J$44,5,FALSE)*VLOOKUP('ANALYSIS-YLD2'!AO$4,'INTERNAL PARAMETERS-1'!$B$5:$J$44,7,FALSE)*'ANALYSIS-YLD2'!$F75 + 'ANALYSIS-YLD1'!AO75*(1-VLOOKUP('ANALYSIS-YLD2'!AO$4,'INTERNAL PARAMETERS-1'!$B$5:$J$44,5,FALSE))*VLOOKUP('ANALYSIS-YLD2'!AO$4,'INTERNAL PARAMETERS-1'!$B$5:$J$44,9,FALSE)*'ANALYSIS-YLD2'!$F75</f>
        <v>0</v>
      </c>
      <c r="AP75" s="111">
        <f>'ANALYSIS-YLD1'!AP75*VLOOKUP('ANALYSIS-YLD2'!AP$4,'INTERNAL PARAMETERS-1'!$B$5:$J$44,5,FALSE)*VLOOKUP('ANALYSIS-YLD2'!AP$4,'INTERNAL PARAMETERS-1'!$B$5:$J$44,7,FALSE)*'ANALYSIS-YLD2'!$F75 + 'ANALYSIS-YLD1'!AP75*(1-VLOOKUP('ANALYSIS-YLD2'!AP$4,'INTERNAL PARAMETERS-1'!$B$5:$J$44,5,FALSE))*VLOOKUP('ANALYSIS-YLD2'!AP$4,'INTERNAL PARAMETERS-1'!$B$5:$J$44,9,FALSE)*'ANALYSIS-YLD2'!$F75</f>
        <v>0</v>
      </c>
      <c r="AQ75" s="111">
        <f>'ANALYSIS-YLD1'!AQ75*VLOOKUP('ANALYSIS-YLD2'!AQ$4,'INTERNAL PARAMETERS-1'!$B$5:$J$44,5,FALSE)*VLOOKUP('ANALYSIS-YLD2'!AQ$4,'INTERNAL PARAMETERS-1'!$B$5:$J$44,7,FALSE)*'ANALYSIS-YLD2'!$F75 + 'ANALYSIS-YLD1'!AQ75*(1-VLOOKUP('ANALYSIS-YLD2'!AQ$4,'INTERNAL PARAMETERS-1'!$B$5:$J$44,5,FALSE))*VLOOKUP('ANALYSIS-YLD2'!AQ$4,'INTERNAL PARAMETERS-1'!$B$5:$J$44,9,FALSE)*'ANALYSIS-YLD2'!$F75</f>
        <v>0</v>
      </c>
      <c r="AR75" s="111">
        <f>'ANALYSIS-YLD1'!AR75*VLOOKUP('ANALYSIS-YLD2'!AR$4,'INTERNAL PARAMETERS-1'!$B$5:$J$44,5,FALSE)*VLOOKUP('ANALYSIS-YLD2'!AR$4,'INTERNAL PARAMETERS-1'!$B$5:$J$44,7,FALSE)*'ANALYSIS-YLD2'!$F75 + 'ANALYSIS-YLD1'!AR75*(1-VLOOKUP('ANALYSIS-YLD2'!AR$4,'INTERNAL PARAMETERS-1'!$B$5:$J$44,5,FALSE))*VLOOKUP('ANALYSIS-YLD2'!AR$4,'INTERNAL PARAMETERS-1'!$B$5:$J$44,9,FALSE)*'ANALYSIS-YLD2'!$F75</f>
        <v>0</v>
      </c>
      <c r="AS75" s="111">
        <f>'ANALYSIS-YLD1'!AS75*VLOOKUP('ANALYSIS-YLD2'!AS$4,'INTERNAL PARAMETERS-1'!$B$5:$J$44,5,FALSE)*VLOOKUP('ANALYSIS-YLD2'!AS$4,'INTERNAL PARAMETERS-1'!$B$5:$J$44,7,FALSE)*'ANALYSIS-YLD2'!$F75 + 'ANALYSIS-YLD1'!AS75*(1-VLOOKUP('ANALYSIS-YLD2'!AS$4,'INTERNAL PARAMETERS-1'!$B$5:$J$44,5,FALSE))*VLOOKUP('ANALYSIS-YLD2'!AS$4,'INTERNAL PARAMETERS-1'!$B$5:$J$44,9,FALSE)*'ANALYSIS-YLD2'!$F75</f>
        <v>0</v>
      </c>
      <c r="AT75" s="110">
        <f>'ANALYSIS-YLD1'!AT75*VLOOKUP('ANALYSIS-YLD2'!AT$4,'INTERNAL PARAMETERS-1'!$B$5:$J$44,5,FALSE)*VLOOKUP('ANALYSIS-YLD2'!AT$4,'INTERNAL PARAMETERS-1'!$B$5:$J$44,7,FALSE)*'ANALYSIS-YLD2'!$F75 + 'ANALYSIS-YLD1'!AT75*(1-VLOOKUP('ANALYSIS-YLD2'!AT$4,'INTERNAL PARAMETERS-1'!$B$5:$J$44,5,FALSE))*VLOOKUP('ANALYSIS-YLD2'!AT$4,'INTERNAL PARAMETERS-1'!$B$5:$J$44,9,FALSE)*'ANALYSIS-YLD2'!$F75</f>
        <v>0</v>
      </c>
      <c r="AU75" s="112">
        <f>'ANALYSIS-YLD1'!AU75*VLOOKUP('ANALYSIS-YLD2'!AU$4,'INTERNAL PARAMETERS-1'!$B$5:$J$44,5,FALSE)*VLOOKUP('ANALYSIS-YLD2'!AU$4,'INTERNAL PARAMETERS-1'!$B$5:$J$44,6,FALSE)*VLOOKUP('ANALYSIS-YLD2'!AU$4,'INTERNAL PARAMETERS-1'!$B$5:$J$44,3,FALSE) + 'ANALYSIS-YLD1'!AU75*(1-VLOOKUP('ANALYSIS-YLD2'!AU$4,'INTERNAL PARAMETERS-1'!$B$5:$J$44,5,FALSE))*VLOOKUP('ANALYSIS-YLD2'!AU$4,'INTERNAL PARAMETERS-1'!$B$5:$J$44,8,FALSE)*VLOOKUP('ANALYSIS-YLD2'!AU$4,'INTERNAL PARAMETERS-1'!$B$5:$J$44,3,FALSE)</f>
        <v>0</v>
      </c>
      <c r="AV75" s="111">
        <f>'ANALYSIS-YLD1'!AV75*VLOOKUP('ANALYSIS-YLD2'!AV$4,'INTERNAL PARAMETERS-1'!$B$5:$J$44,5,FALSE)*VLOOKUP('ANALYSIS-YLD2'!AV$4,'INTERNAL PARAMETERS-1'!$B$5:$J$44,6,FALSE)*VLOOKUP('ANALYSIS-YLD2'!AV$4,'INTERNAL PARAMETERS-1'!$B$5:$J$44,3,FALSE) + 'ANALYSIS-YLD1'!AV75*(1-VLOOKUP('ANALYSIS-YLD2'!AV$4,'INTERNAL PARAMETERS-1'!$B$5:$J$44,5,FALSE))*VLOOKUP('ANALYSIS-YLD2'!AV$4,'INTERNAL PARAMETERS-1'!$B$5:$J$44,8,FALSE)*VLOOKUP('ANALYSIS-YLD2'!AV$4,'INTERNAL PARAMETERS-1'!$B$5:$J$44,3,FALSE)</f>
        <v>0</v>
      </c>
      <c r="AW75" s="111">
        <f>'ANALYSIS-YLD1'!AW75*VLOOKUP('ANALYSIS-YLD2'!AW$4,'INTERNAL PARAMETERS-1'!$B$5:$J$44,5,FALSE)*VLOOKUP('ANALYSIS-YLD2'!AW$4,'INTERNAL PARAMETERS-1'!$B$5:$J$44,6,FALSE)*VLOOKUP('ANALYSIS-YLD2'!AW$4,'INTERNAL PARAMETERS-1'!$B$5:$J$44,3,FALSE) + 'ANALYSIS-YLD1'!AW75*(1-VLOOKUP('ANALYSIS-YLD2'!AW$4,'INTERNAL PARAMETERS-1'!$B$5:$J$44,5,FALSE))*VLOOKUP('ANALYSIS-YLD2'!AW$4,'INTERNAL PARAMETERS-1'!$B$5:$J$44,8,FALSE)*VLOOKUP('ANALYSIS-YLD2'!AW$4,'INTERNAL PARAMETERS-1'!$B$5:$J$44,3,FALSE)</f>
        <v>1.2568404527187518E-2</v>
      </c>
      <c r="AX75" s="111">
        <f>'ANALYSIS-YLD1'!AX75*VLOOKUP('ANALYSIS-YLD2'!AX$4,'INTERNAL PARAMETERS-1'!$B$5:$J$44,5,FALSE)*VLOOKUP('ANALYSIS-YLD2'!AX$4,'INTERNAL PARAMETERS-1'!$B$5:$J$44,6,FALSE)*VLOOKUP('ANALYSIS-YLD2'!AX$4,'INTERNAL PARAMETERS-1'!$B$5:$J$44,3,FALSE) + 'ANALYSIS-YLD1'!AX75*(1-VLOOKUP('ANALYSIS-YLD2'!AX$4,'INTERNAL PARAMETERS-1'!$B$5:$J$44,5,FALSE))*VLOOKUP('ANALYSIS-YLD2'!AX$4,'INTERNAL PARAMETERS-1'!$B$5:$J$44,8,FALSE)*VLOOKUP('ANALYSIS-YLD2'!AX$4,'INTERNAL PARAMETERS-1'!$B$5:$J$44,3,FALSE)</f>
        <v>0</v>
      </c>
      <c r="AY75" s="111">
        <f>'ANALYSIS-YLD1'!AY75*VLOOKUP('ANALYSIS-YLD2'!AY$4,'INTERNAL PARAMETERS-1'!$B$5:$J$44,5,FALSE)*VLOOKUP('ANALYSIS-YLD2'!AY$4,'INTERNAL PARAMETERS-1'!$B$5:$J$44,6,FALSE)*VLOOKUP('ANALYSIS-YLD2'!AY$4,'INTERNAL PARAMETERS-1'!$B$5:$J$44,3,FALSE) + 'ANALYSIS-YLD1'!AY75*(1-VLOOKUP('ANALYSIS-YLD2'!AY$4,'INTERNAL PARAMETERS-1'!$B$5:$J$44,5,FALSE))*VLOOKUP('ANALYSIS-YLD2'!AY$4,'INTERNAL PARAMETERS-1'!$B$5:$J$44,8,FALSE)*VLOOKUP('ANALYSIS-YLD2'!AY$4,'INTERNAL PARAMETERS-1'!$B$5:$J$44,3,FALSE)</f>
        <v>0</v>
      </c>
      <c r="AZ75" s="111">
        <f>'ANALYSIS-YLD1'!AZ75*VLOOKUP('ANALYSIS-YLD2'!AZ$4,'INTERNAL PARAMETERS-1'!$B$5:$J$44,5,FALSE)*VLOOKUP('ANALYSIS-YLD2'!AZ$4,'INTERNAL PARAMETERS-1'!$B$5:$J$44,6,FALSE)*VLOOKUP('ANALYSIS-YLD2'!AZ$4,'INTERNAL PARAMETERS-1'!$B$5:$J$44,3,FALSE) + 'ANALYSIS-YLD1'!AZ75*(1-VLOOKUP('ANALYSIS-YLD2'!AZ$4,'INTERNAL PARAMETERS-1'!$B$5:$J$44,5,FALSE))*VLOOKUP('ANALYSIS-YLD2'!AZ$4,'INTERNAL PARAMETERS-1'!$B$5:$J$44,8,FALSE)*VLOOKUP('ANALYSIS-YLD2'!AZ$4,'INTERNAL PARAMETERS-1'!$B$5:$J$44,3,FALSE)</f>
        <v>0</v>
      </c>
      <c r="BA75" s="111">
        <f>'ANALYSIS-YLD1'!BA75*VLOOKUP('ANALYSIS-YLD2'!BA$4,'INTERNAL PARAMETERS-1'!$B$5:$J$44,5,FALSE)*VLOOKUP('ANALYSIS-YLD2'!BA$4,'INTERNAL PARAMETERS-1'!$B$5:$J$44,6,FALSE)*VLOOKUP('ANALYSIS-YLD2'!BA$4,'INTERNAL PARAMETERS-1'!$B$5:$J$44,3,FALSE) + 'ANALYSIS-YLD1'!BA75*(1-VLOOKUP('ANALYSIS-YLD2'!BA$4,'INTERNAL PARAMETERS-1'!$B$5:$J$44,5,FALSE))*VLOOKUP('ANALYSIS-YLD2'!BA$4,'INTERNAL PARAMETERS-1'!$B$5:$J$44,8,FALSE)*VLOOKUP('ANALYSIS-YLD2'!BA$4,'INTERNAL PARAMETERS-1'!$B$5:$J$44,3,FALSE)</f>
        <v>4.6637392524534124E-2</v>
      </c>
      <c r="BB75" s="111">
        <f>'ANALYSIS-YLD1'!BB75*VLOOKUP('ANALYSIS-YLD2'!BB$4,'INTERNAL PARAMETERS-1'!$B$5:$J$44,5,FALSE)*VLOOKUP('ANALYSIS-YLD2'!BB$4,'INTERNAL PARAMETERS-1'!$B$5:$J$44,6,FALSE)*VLOOKUP('ANALYSIS-YLD2'!BB$4,'INTERNAL PARAMETERS-1'!$B$5:$J$44,3,FALSE) + 'ANALYSIS-YLD1'!BB75*(1-VLOOKUP('ANALYSIS-YLD2'!BB$4,'INTERNAL PARAMETERS-1'!$B$5:$J$44,5,FALSE))*VLOOKUP('ANALYSIS-YLD2'!BB$4,'INTERNAL PARAMETERS-1'!$B$5:$J$44,8,FALSE)*VLOOKUP('ANALYSIS-YLD2'!BB$4,'INTERNAL PARAMETERS-1'!$B$5:$J$44,3,FALSE)</f>
        <v>2.7846735648049108E-3</v>
      </c>
      <c r="BC75" s="111">
        <f>'ANALYSIS-YLD1'!BC75*VLOOKUP('ANALYSIS-YLD2'!BC$4,'INTERNAL PARAMETERS-1'!$B$5:$J$44,5,FALSE)*VLOOKUP('ANALYSIS-YLD2'!BC$4,'INTERNAL PARAMETERS-1'!$B$5:$J$44,6,FALSE)*VLOOKUP('ANALYSIS-YLD2'!BC$4,'INTERNAL PARAMETERS-1'!$B$5:$J$44,3,FALSE) + 'ANALYSIS-YLD1'!BC75*(1-VLOOKUP('ANALYSIS-YLD2'!BC$4,'INTERNAL PARAMETERS-1'!$B$5:$J$44,5,FALSE))*VLOOKUP('ANALYSIS-YLD2'!BC$4,'INTERNAL PARAMETERS-1'!$B$5:$J$44,8,FALSE)*VLOOKUP('ANALYSIS-YLD2'!BC$4,'INTERNAL PARAMETERS-1'!$B$5:$J$44,3,FALSE)</f>
        <v>6.7344316041715721E-3</v>
      </c>
      <c r="BD75" s="111">
        <f>'ANALYSIS-YLD1'!BD75*VLOOKUP('ANALYSIS-YLD2'!BD$4,'INTERNAL PARAMETERS-1'!$B$5:$J$44,5,FALSE)*VLOOKUP('ANALYSIS-YLD2'!BD$4,'INTERNAL PARAMETERS-1'!$B$5:$J$44,6,FALSE)*VLOOKUP('ANALYSIS-YLD2'!BD$4,'INTERNAL PARAMETERS-1'!$B$5:$J$44,3,FALSE) + 'ANALYSIS-YLD1'!BD75*(1-VLOOKUP('ANALYSIS-YLD2'!BD$4,'INTERNAL PARAMETERS-1'!$B$5:$J$44,5,FALSE))*VLOOKUP('ANALYSIS-YLD2'!BD$4,'INTERNAL PARAMETERS-1'!$B$5:$J$44,8,FALSE)*VLOOKUP('ANALYSIS-YLD2'!BD$4,'INTERNAL PARAMETERS-1'!$B$5:$J$44,3,FALSE)</f>
        <v>6.8967443485437412E-4</v>
      </c>
      <c r="BE75" s="111">
        <f>'ANALYSIS-YLD1'!BE75*VLOOKUP('ANALYSIS-YLD2'!BE$4,'INTERNAL PARAMETERS-1'!$B$5:$J$44,5,FALSE)*VLOOKUP('ANALYSIS-YLD2'!BE$4,'INTERNAL PARAMETERS-1'!$B$5:$J$44,6,FALSE)*VLOOKUP('ANALYSIS-YLD2'!BE$4,'INTERNAL PARAMETERS-1'!$B$5:$J$44,3,FALSE) + 'ANALYSIS-YLD1'!BE75*(1-VLOOKUP('ANALYSIS-YLD2'!BE$4,'INTERNAL PARAMETERS-1'!$B$5:$J$44,5,FALSE))*VLOOKUP('ANALYSIS-YLD2'!BE$4,'INTERNAL PARAMETERS-1'!$B$5:$J$44,8,FALSE)*VLOOKUP('ANALYSIS-YLD2'!BE$4,'INTERNAL PARAMETERS-1'!$B$5:$J$44,3,FALSE)</f>
        <v>1.429212818459762E-2</v>
      </c>
      <c r="BF75" s="111">
        <f>'ANALYSIS-YLD1'!BF75*VLOOKUP('ANALYSIS-YLD2'!BF$4,'INTERNAL PARAMETERS-1'!$B$5:$J$44,5,FALSE)*VLOOKUP('ANALYSIS-YLD2'!BF$4,'INTERNAL PARAMETERS-1'!$B$5:$J$44,6,FALSE)*VLOOKUP('ANALYSIS-YLD2'!BF$4,'INTERNAL PARAMETERS-1'!$B$5:$J$44,3,FALSE) + 'ANALYSIS-YLD1'!BF75*(1-VLOOKUP('ANALYSIS-YLD2'!BF$4,'INTERNAL PARAMETERS-1'!$B$5:$J$44,5,FALSE))*VLOOKUP('ANALYSIS-YLD2'!BF$4,'INTERNAL PARAMETERS-1'!$B$5:$J$44,8,FALSE)*VLOOKUP('ANALYSIS-YLD2'!BF$4,'INTERNAL PARAMETERS-1'!$B$5:$J$44,3,FALSE)</f>
        <v>0</v>
      </c>
      <c r="BG75" s="111">
        <f>'ANALYSIS-YLD1'!BG75*VLOOKUP('ANALYSIS-YLD2'!BG$4,'INTERNAL PARAMETERS-1'!$B$5:$J$44,5,FALSE)*VLOOKUP('ANALYSIS-YLD2'!BG$4,'INTERNAL PARAMETERS-1'!$B$5:$J$44,6,FALSE)*VLOOKUP('ANALYSIS-YLD2'!BG$4,'INTERNAL PARAMETERS-1'!$B$5:$J$44,3,FALSE) + 'ANALYSIS-YLD1'!BG75*(1-VLOOKUP('ANALYSIS-YLD2'!BG$4,'INTERNAL PARAMETERS-1'!$B$5:$J$44,5,FALSE))*VLOOKUP('ANALYSIS-YLD2'!BG$4,'INTERNAL PARAMETERS-1'!$B$5:$J$44,8,FALSE)*VLOOKUP('ANALYSIS-YLD2'!BG$4,'INTERNAL PARAMETERS-1'!$B$5:$J$44,3,FALSE)</f>
        <v>1.2031498218125253E-3</v>
      </c>
      <c r="BH75" s="111">
        <f>'ANALYSIS-YLD1'!BH75*VLOOKUP('ANALYSIS-YLD2'!BH$4,'INTERNAL PARAMETERS-1'!$B$5:$J$44,5,FALSE)*VLOOKUP('ANALYSIS-YLD2'!BH$4,'INTERNAL PARAMETERS-1'!$B$5:$J$44,6,FALSE)*VLOOKUP('ANALYSIS-YLD2'!BH$4,'INTERNAL PARAMETERS-1'!$B$5:$J$44,3,FALSE) + 'ANALYSIS-YLD1'!BH75*(1-VLOOKUP('ANALYSIS-YLD2'!BH$4,'INTERNAL PARAMETERS-1'!$B$5:$J$44,5,FALSE))*VLOOKUP('ANALYSIS-YLD2'!BH$4,'INTERNAL PARAMETERS-1'!$B$5:$J$44,8,FALSE)*VLOOKUP('ANALYSIS-YLD2'!BH$4,'INTERNAL PARAMETERS-1'!$B$5:$J$44,3,FALSE)</f>
        <v>1.2065489491743851E-5</v>
      </c>
      <c r="BI75" s="111">
        <f>'ANALYSIS-YLD1'!BI75*VLOOKUP('ANALYSIS-YLD2'!BI$4,'INTERNAL PARAMETERS-1'!$B$5:$J$44,5,FALSE)*VLOOKUP('ANALYSIS-YLD2'!BI$4,'INTERNAL PARAMETERS-1'!$B$5:$J$44,6,FALSE)*VLOOKUP('ANALYSIS-YLD2'!BI$4,'INTERNAL PARAMETERS-1'!$B$5:$J$44,3,FALSE) + 'ANALYSIS-YLD1'!BI75*(1-VLOOKUP('ANALYSIS-YLD2'!BI$4,'INTERNAL PARAMETERS-1'!$B$5:$J$44,5,FALSE))*VLOOKUP('ANALYSIS-YLD2'!BI$4,'INTERNAL PARAMETERS-1'!$B$5:$J$44,8,FALSE)*VLOOKUP('ANALYSIS-YLD2'!BI$4,'INTERNAL PARAMETERS-1'!$B$5:$J$44,3,FALSE)</f>
        <v>0</v>
      </c>
      <c r="BJ75" s="111">
        <f>'ANALYSIS-YLD1'!BJ75*VLOOKUP('ANALYSIS-YLD2'!BJ$4,'INTERNAL PARAMETERS-1'!$B$5:$J$44,5,FALSE)*VLOOKUP('ANALYSIS-YLD2'!BJ$4,'INTERNAL PARAMETERS-1'!$B$5:$J$44,6,FALSE)*VLOOKUP('ANALYSIS-YLD2'!BJ$4,'INTERNAL PARAMETERS-1'!$B$5:$J$44,3,FALSE) + 'ANALYSIS-YLD1'!BJ75*(1-VLOOKUP('ANALYSIS-YLD2'!BJ$4,'INTERNAL PARAMETERS-1'!$B$5:$J$44,5,FALSE))*VLOOKUP('ANALYSIS-YLD2'!BJ$4,'INTERNAL PARAMETERS-1'!$B$5:$J$44,8,FALSE)*VLOOKUP('ANALYSIS-YLD2'!BJ$4,'INTERNAL PARAMETERS-1'!$B$5:$J$44,3,FALSE)</f>
        <v>6.6778638532301511E-4</v>
      </c>
      <c r="BK75" s="111">
        <f>'ANALYSIS-YLD1'!BK75*VLOOKUP('ANALYSIS-YLD2'!BK$4,'INTERNAL PARAMETERS-1'!$B$5:$J$44,5,FALSE)*VLOOKUP('ANALYSIS-YLD2'!BK$4,'INTERNAL PARAMETERS-1'!$B$5:$J$44,6,FALSE)*VLOOKUP('ANALYSIS-YLD2'!BK$4,'INTERNAL PARAMETERS-1'!$B$5:$J$44,3,FALSE) + 'ANALYSIS-YLD1'!BK75*(1-VLOOKUP('ANALYSIS-YLD2'!BK$4,'INTERNAL PARAMETERS-1'!$B$5:$J$44,5,FALSE))*VLOOKUP('ANALYSIS-YLD2'!BK$4,'INTERNAL PARAMETERS-1'!$B$5:$J$44,8,FALSE)*VLOOKUP('ANALYSIS-YLD2'!BK$4,'INTERNAL PARAMETERS-1'!$B$5:$J$44,3,FALSE)</f>
        <v>5.7218567046116674E-4</v>
      </c>
      <c r="BL75" s="111">
        <f>'ANALYSIS-YLD1'!BL75*VLOOKUP('ANALYSIS-YLD2'!BL$4,'INTERNAL PARAMETERS-1'!$B$5:$J$44,5,FALSE)*VLOOKUP('ANALYSIS-YLD2'!BL$4,'INTERNAL PARAMETERS-1'!$B$5:$J$44,6,FALSE)*VLOOKUP('ANALYSIS-YLD2'!BL$4,'INTERNAL PARAMETERS-1'!$B$5:$J$44,3,FALSE) + 'ANALYSIS-YLD1'!BL75*(1-VLOOKUP('ANALYSIS-YLD2'!BL$4,'INTERNAL PARAMETERS-1'!$B$5:$J$44,5,FALSE))*VLOOKUP('ANALYSIS-YLD2'!BL$4,'INTERNAL PARAMETERS-1'!$B$5:$J$44,8,FALSE)*VLOOKUP('ANALYSIS-YLD2'!BL$4,'INTERNAL PARAMETERS-1'!$B$5:$J$44,3,FALSE)</f>
        <v>2.4092401550656994E-3</v>
      </c>
      <c r="BM75" s="111">
        <f>'ANALYSIS-YLD1'!BM75*VLOOKUP('ANALYSIS-YLD2'!BM$4,'INTERNAL PARAMETERS-1'!$B$5:$J$44,5,FALSE)*VLOOKUP('ANALYSIS-YLD2'!BM$4,'INTERNAL PARAMETERS-1'!$B$5:$J$44,6,FALSE)*VLOOKUP('ANALYSIS-YLD2'!BM$4,'INTERNAL PARAMETERS-1'!$B$5:$J$44,3,FALSE) + 'ANALYSIS-YLD1'!BM75*(1-VLOOKUP('ANALYSIS-YLD2'!BM$4,'INTERNAL PARAMETERS-1'!$B$5:$J$44,5,FALSE))*VLOOKUP('ANALYSIS-YLD2'!BM$4,'INTERNAL PARAMETERS-1'!$B$5:$J$44,8,FALSE)*VLOOKUP('ANALYSIS-YLD2'!BM$4,'INTERNAL PARAMETERS-1'!$B$5:$J$44,3,FALSE)</f>
        <v>1.7797104228988365E-3</v>
      </c>
      <c r="BN75" s="111">
        <f>'ANALYSIS-YLD1'!BN75*VLOOKUP('ANALYSIS-YLD2'!BN$4,'INTERNAL PARAMETERS-1'!$B$5:$J$44,5,FALSE)*VLOOKUP('ANALYSIS-YLD2'!BN$4,'INTERNAL PARAMETERS-1'!$B$5:$J$44,6,FALSE)*VLOOKUP('ANALYSIS-YLD2'!BN$4,'INTERNAL PARAMETERS-1'!$B$5:$J$44,3,FALSE) + 'ANALYSIS-YLD1'!BN75*(1-VLOOKUP('ANALYSIS-YLD2'!BN$4,'INTERNAL PARAMETERS-1'!$B$5:$J$44,5,FALSE))*VLOOKUP('ANALYSIS-YLD2'!BN$4,'INTERNAL PARAMETERS-1'!$B$5:$J$44,8,FALSE)*VLOOKUP('ANALYSIS-YLD2'!BN$4,'INTERNAL PARAMETERS-1'!$B$5:$J$44,3,FALSE)</f>
        <v>1.4148210077993028E-3</v>
      </c>
      <c r="BO75" s="111">
        <f>'ANALYSIS-YLD1'!BO75*VLOOKUP('ANALYSIS-YLD2'!BO$4,'INTERNAL PARAMETERS-1'!$B$5:$J$44,5,FALSE)*VLOOKUP('ANALYSIS-YLD2'!BO$4,'INTERNAL PARAMETERS-1'!$B$5:$J$44,6,FALSE)*VLOOKUP('ANALYSIS-YLD2'!BO$4,'INTERNAL PARAMETERS-1'!$B$5:$J$44,3,FALSE) + 'ANALYSIS-YLD1'!BO75*(1-VLOOKUP('ANALYSIS-YLD2'!BO$4,'INTERNAL PARAMETERS-1'!$B$5:$J$44,5,FALSE))*VLOOKUP('ANALYSIS-YLD2'!BO$4,'INTERNAL PARAMETERS-1'!$B$5:$J$44,8,FALSE)*VLOOKUP('ANALYSIS-YLD2'!BO$4,'INTERNAL PARAMETERS-1'!$B$5:$J$44,3,FALSE)</f>
        <v>9.6900123246912884E-4</v>
      </c>
      <c r="BP75" s="111">
        <f>'ANALYSIS-YLD1'!BP75*VLOOKUP('ANALYSIS-YLD2'!BP$4,'INTERNAL PARAMETERS-1'!$B$5:$J$44,5,FALSE)*VLOOKUP('ANALYSIS-YLD2'!BP$4,'INTERNAL PARAMETERS-1'!$B$5:$J$44,6,FALSE)*VLOOKUP('ANALYSIS-YLD2'!BP$4,'INTERNAL PARAMETERS-1'!$B$5:$J$44,3,FALSE) + 'ANALYSIS-YLD1'!BP75*(1-VLOOKUP('ANALYSIS-YLD2'!BP$4,'INTERNAL PARAMETERS-1'!$B$5:$J$44,5,FALSE))*VLOOKUP('ANALYSIS-YLD2'!BP$4,'INTERNAL PARAMETERS-1'!$B$5:$J$44,8,FALSE)*VLOOKUP('ANALYSIS-YLD2'!BP$4,'INTERNAL PARAMETERS-1'!$B$5:$J$44,3,FALSE)</f>
        <v>4.7027004309400231E-5</v>
      </c>
      <c r="BQ75" s="111">
        <f>'ANALYSIS-YLD1'!BQ75*VLOOKUP('ANALYSIS-YLD2'!BQ$4,'INTERNAL PARAMETERS-1'!$B$5:$J$44,5,FALSE)*VLOOKUP('ANALYSIS-YLD2'!BQ$4,'INTERNAL PARAMETERS-1'!$B$5:$J$44,6,FALSE)*VLOOKUP('ANALYSIS-YLD2'!BQ$4,'INTERNAL PARAMETERS-1'!$B$5:$J$44,3,FALSE) + 'ANALYSIS-YLD1'!BQ75*(1-VLOOKUP('ANALYSIS-YLD2'!BQ$4,'INTERNAL PARAMETERS-1'!$B$5:$J$44,5,FALSE))*VLOOKUP('ANALYSIS-YLD2'!BQ$4,'INTERNAL PARAMETERS-1'!$B$5:$J$44,8,FALSE)*VLOOKUP('ANALYSIS-YLD2'!BQ$4,'INTERNAL PARAMETERS-1'!$B$5:$J$44,3,FALSE)</f>
        <v>3.3004124312804401E-3</v>
      </c>
      <c r="BR75" s="111">
        <f>'ANALYSIS-YLD1'!BR75*VLOOKUP('ANALYSIS-YLD2'!BR$4,'INTERNAL PARAMETERS-1'!$B$5:$J$44,5,FALSE)*VLOOKUP('ANALYSIS-YLD2'!BR$4,'INTERNAL PARAMETERS-1'!$B$5:$J$44,6,FALSE)*VLOOKUP('ANALYSIS-YLD2'!BR$4,'INTERNAL PARAMETERS-1'!$B$5:$J$44,3,FALSE) + 'ANALYSIS-YLD1'!BR75*(1-VLOOKUP('ANALYSIS-YLD2'!BR$4,'INTERNAL PARAMETERS-1'!$B$5:$J$44,5,FALSE))*VLOOKUP('ANALYSIS-YLD2'!BR$4,'INTERNAL PARAMETERS-1'!$B$5:$J$44,8,FALSE)*VLOOKUP('ANALYSIS-YLD2'!BR$4,'INTERNAL PARAMETERS-1'!$B$5:$J$44,3,FALSE)</f>
        <v>1.2217881459241129E-4</v>
      </c>
      <c r="BS75" s="111">
        <f>'ANALYSIS-YLD1'!BS75*VLOOKUP('ANALYSIS-YLD2'!BS$4,'INTERNAL PARAMETERS-1'!$B$5:$J$44,5,FALSE)*VLOOKUP('ANALYSIS-YLD2'!BS$4,'INTERNAL PARAMETERS-1'!$B$5:$J$44,6,FALSE)*VLOOKUP('ANALYSIS-YLD2'!BS$4,'INTERNAL PARAMETERS-1'!$B$5:$J$44,3,FALSE) + 'ANALYSIS-YLD1'!BS75*(1-VLOOKUP('ANALYSIS-YLD2'!BS$4,'INTERNAL PARAMETERS-1'!$B$5:$J$44,5,FALSE))*VLOOKUP('ANALYSIS-YLD2'!BS$4,'INTERNAL PARAMETERS-1'!$B$5:$J$44,8,FALSE)*VLOOKUP('ANALYSIS-YLD2'!BS$4,'INTERNAL PARAMETERS-1'!$B$5:$J$44,3,FALSE)</f>
        <v>1.308684037267824E-5</v>
      </c>
      <c r="BT75" s="111">
        <f>'ANALYSIS-YLD1'!BT75*VLOOKUP('ANALYSIS-YLD2'!BT$4,'INTERNAL PARAMETERS-1'!$B$5:$J$44,5,FALSE)*VLOOKUP('ANALYSIS-YLD2'!BT$4,'INTERNAL PARAMETERS-1'!$B$5:$J$44,6,FALSE)*VLOOKUP('ANALYSIS-YLD2'!BT$4,'INTERNAL PARAMETERS-1'!$B$5:$J$44,3,FALSE) + 'ANALYSIS-YLD1'!BT75*(1-VLOOKUP('ANALYSIS-YLD2'!BT$4,'INTERNAL PARAMETERS-1'!$B$5:$J$44,5,FALSE))*VLOOKUP('ANALYSIS-YLD2'!BT$4,'INTERNAL PARAMETERS-1'!$B$5:$J$44,8,FALSE)*VLOOKUP('ANALYSIS-YLD2'!BT$4,'INTERNAL PARAMETERS-1'!$B$5:$J$44,3,FALSE)</f>
        <v>0</v>
      </c>
      <c r="BU75" s="111">
        <f>'ANALYSIS-YLD1'!BU75*VLOOKUP('ANALYSIS-YLD2'!BU$4,'INTERNAL PARAMETERS-1'!$B$5:$J$44,5,FALSE)*VLOOKUP('ANALYSIS-YLD2'!BU$4,'INTERNAL PARAMETERS-1'!$B$5:$J$44,6,FALSE)*VLOOKUP('ANALYSIS-YLD2'!BU$4,'INTERNAL PARAMETERS-1'!$B$5:$J$44,3,FALSE) + 'ANALYSIS-YLD1'!BU75*(1-VLOOKUP('ANALYSIS-YLD2'!BU$4,'INTERNAL PARAMETERS-1'!$B$5:$J$44,5,FALSE))*VLOOKUP('ANALYSIS-YLD2'!BU$4,'INTERNAL PARAMETERS-1'!$B$5:$J$44,8,FALSE)*VLOOKUP('ANALYSIS-YLD2'!BU$4,'INTERNAL PARAMETERS-1'!$B$5:$J$44,3,FALSE)</f>
        <v>0</v>
      </c>
      <c r="BV75" s="111">
        <f>'ANALYSIS-YLD1'!BV75*VLOOKUP('ANALYSIS-YLD2'!BV$4,'INTERNAL PARAMETERS-1'!$B$5:$J$44,5,FALSE)*VLOOKUP('ANALYSIS-YLD2'!BV$4,'INTERNAL PARAMETERS-1'!$B$5:$J$44,6,FALSE)*VLOOKUP('ANALYSIS-YLD2'!BV$4,'INTERNAL PARAMETERS-1'!$B$5:$J$44,3,FALSE) + 'ANALYSIS-YLD1'!BV75*(1-VLOOKUP('ANALYSIS-YLD2'!BV$4,'INTERNAL PARAMETERS-1'!$B$5:$J$44,5,FALSE))*VLOOKUP('ANALYSIS-YLD2'!BV$4,'INTERNAL PARAMETERS-1'!$B$5:$J$44,8,FALSE)*VLOOKUP('ANALYSIS-YLD2'!BV$4,'INTERNAL PARAMETERS-1'!$B$5:$J$44,3,FALSE)</f>
        <v>0</v>
      </c>
      <c r="BW75" s="111">
        <f>'ANALYSIS-YLD1'!BW75*VLOOKUP('ANALYSIS-YLD2'!BW$4,'INTERNAL PARAMETERS-1'!$B$5:$J$44,5,FALSE)*VLOOKUP('ANALYSIS-YLD2'!BW$4,'INTERNAL PARAMETERS-1'!$B$5:$J$44,6,FALSE)*VLOOKUP('ANALYSIS-YLD2'!BW$4,'INTERNAL PARAMETERS-1'!$B$5:$J$44,3,FALSE) + 'ANALYSIS-YLD1'!BW75*(1-VLOOKUP('ANALYSIS-YLD2'!BW$4,'INTERNAL PARAMETERS-1'!$B$5:$J$44,5,FALSE))*VLOOKUP('ANALYSIS-YLD2'!BW$4,'INTERNAL PARAMETERS-1'!$B$5:$J$44,8,FALSE)*VLOOKUP('ANALYSIS-YLD2'!BW$4,'INTERNAL PARAMETERS-1'!$B$5:$J$44,3,FALSE)</f>
        <v>0</v>
      </c>
      <c r="BX75" s="111">
        <f>'ANALYSIS-YLD1'!BX75*VLOOKUP('ANALYSIS-YLD2'!BX$4,'INTERNAL PARAMETERS-1'!$B$5:$J$44,5,FALSE)*VLOOKUP('ANALYSIS-YLD2'!BX$4,'INTERNAL PARAMETERS-1'!$B$5:$J$44,6,FALSE)*VLOOKUP('ANALYSIS-YLD2'!BX$4,'INTERNAL PARAMETERS-1'!$B$5:$J$44,3,FALSE) + 'ANALYSIS-YLD1'!BX75*(1-VLOOKUP('ANALYSIS-YLD2'!BX$4,'INTERNAL PARAMETERS-1'!$B$5:$J$44,5,FALSE))*VLOOKUP('ANALYSIS-YLD2'!BX$4,'INTERNAL PARAMETERS-1'!$B$5:$J$44,8,FALSE)*VLOOKUP('ANALYSIS-YLD2'!BX$4,'INTERNAL PARAMETERS-1'!$B$5:$J$44,3,FALSE)</f>
        <v>0</v>
      </c>
      <c r="BY75" s="111">
        <f>'ANALYSIS-YLD1'!BY75*VLOOKUP('ANALYSIS-YLD2'!BY$4,'INTERNAL PARAMETERS-1'!$B$5:$J$44,5,FALSE)*VLOOKUP('ANALYSIS-YLD2'!BY$4,'INTERNAL PARAMETERS-1'!$B$5:$J$44,6,FALSE)*VLOOKUP('ANALYSIS-YLD2'!BY$4,'INTERNAL PARAMETERS-1'!$B$5:$J$44,3,FALSE) + 'ANALYSIS-YLD1'!BY75*(1-VLOOKUP('ANALYSIS-YLD2'!BY$4,'INTERNAL PARAMETERS-1'!$B$5:$J$44,5,FALSE))*VLOOKUP('ANALYSIS-YLD2'!BY$4,'INTERNAL PARAMETERS-1'!$B$5:$J$44,8,FALSE)*VLOOKUP('ANALYSIS-YLD2'!BY$4,'INTERNAL PARAMETERS-1'!$B$5:$J$44,3,FALSE)</f>
        <v>0</v>
      </c>
      <c r="BZ75" s="111">
        <f>'ANALYSIS-YLD1'!BZ75*VLOOKUP('ANALYSIS-YLD2'!BZ$4,'INTERNAL PARAMETERS-1'!$B$5:$J$44,5,FALSE)*VLOOKUP('ANALYSIS-YLD2'!BZ$4,'INTERNAL PARAMETERS-1'!$B$5:$J$44,6,FALSE)*VLOOKUP('ANALYSIS-YLD2'!BZ$4,'INTERNAL PARAMETERS-1'!$B$5:$J$44,3,FALSE) + 'ANALYSIS-YLD1'!BZ75*(1-VLOOKUP('ANALYSIS-YLD2'!BZ$4,'INTERNAL PARAMETERS-1'!$B$5:$J$44,5,FALSE))*VLOOKUP('ANALYSIS-YLD2'!BZ$4,'INTERNAL PARAMETERS-1'!$B$5:$J$44,8,FALSE)*VLOOKUP('ANALYSIS-YLD2'!BZ$4,'INTERNAL PARAMETERS-1'!$B$5:$J$44,3,FALSE)</f>
        <v>1.4300490603933995E-6</v>
      </c>
      <c r="CA75" s="111">
        <f>'ANALYSIS-YLD1'!CA75*VLOOKUP('ANALYSIS-YLD2'!CA$4,'INTERNAL PARAMETERS-1'!$B$5:$J$44,5,FALSE)*VLOOKUP('ANALYSIS-YLD2'!CA$4,'INTERNAL PARAMETERS-1'!$B$5:$J$44,6,FALSE)*VLOOKUP('ANALYSIS-YLD2'!CA$4,'INTERNAL PARAMETERS-1'!$B$5:$J$44,3,FALSE) + 'ANALYSIS-YLD1'!CA75*(1-VLOOKUP('ANALYSIS-YLD2'!CA$4,'INTERNAL PARAMETERS-1'!$B$5:$J$44,5,FALSE))*VLOOKUP('ANALYSIS-YLD2'!CA$4,'INTERNAL PARAMETERS-1'!$B$5:$J$44,8,FALSE)*VLOOKUP('ANALYSIS-YLD2'!CA$4,'INTERNAL PARAMETERS-1'!$B$5:$J$44,3,FALSE)</f>
        <v>0</v>
      </c>
      <c r="CB75" s="111">
        <f>'ANALYSIS-YLD1'!CB75*VLOOKUP('ANALYSIS-YLD2'!CB$4,'INTERNAL PARAMETERS-1'!$B$5:$J$44,5,FALSE)*VLOOKUP('ANALYSIS-YLD2'!CB$4,'INTERNAL PARAMETERS-1'!$B$5:$J$44,6,FALSE)*VLOOKUP('ANALYSIS-YLD2'!CB$4,'INTERNAL PARAMETERS-1'!$B$5:$J$44,3,FALSE) + 'ANALYSIS-YLD1'!CB75*(1-VLOOKUP('ANALYSIS-YLD2'!CB$4,'INTERNAL PARAMETERS-1'!$B$5:$J$44,5,FALSE))*VLOOKUP('ANALYSIS-YLD2'!CB$4,'INTERNAL PARAMETERS-1'!$B$5:$J$44,8,FALSE)*VLOOKUP('ANALYSIS-YLD2'!CB$4,'INTERNAL PARAMETERS-1'!$B$5:$J$44,3,FALSE)</f>
        <v>0</v>
      </c>
      <c r="CC75" s="111">
        <f>'ANALYSIS-YLD1'!CC75*VLOOKUP('ANALYSIS-YLD2'!CC$4,'INTERNAL PARAMETERS-1'!$B$5:$J$44,5,FALSE)*VLOOKUP('ANALYSIS-YLD2'!CC$4,'INTERNAL PARAMETERS-1'!$B$5:$J$44,6,FALSE)*VLOOKUP('ANALYSIS-YLD2'!CC$4,'INTERNAL PARAMETERS-1'!$B$5:$J$44,3,FALSE) + 'ANALYSIS-YLD1'!CC75*(1-VLOOKUP('ANALYSIS-YLD2'!CC$4,'INTERNAL PARAMETERS-1'!$B$5:$J$44,5,FALSE))*VLOOKUP('ANALYSIS-YLD2'!CC$4,'INTERNAL PARAMETERS-1'!$B$5:$J$44,8,FALSE)*VLOOKUP('ANALYSIS-YLD2'!CC$4,'INTERNAL PARAMETERS-1'!$B$5:$J$44,3,FALSE)</f>
        <v>9.5331177306962856E-6</v>
      </c>
      <c r="CD75" s="111">
        <f>'ANALYSIS-YLD1'!CD75*VLOOKUP('ANALYSIS-YLD2'!CD$4,'INTERNAL PARAMETERS-1'!$B$5:$J$44,5,FALSE)*VLOOKUP('ANALYSIS-YLD2'!CD$4,'INTERNAL PARAMETERS-1'!$B$5:$J$44,6,FALSE)*VLOOKUP('ANALYSIS-YLD2'!CD$4,'INTERNAL PARAMETERS-1'!$B$5:$J$44,3,FALSE) + 'ANALYSIS-YLD1'!CD75*(1-VLOOKUP('ANALYSIS-YLD2'!CD$4,'INTERNAL PARAMETERS-1'!$B$5:$J$44,5,FALSE))*VLOOKUP('ANALYSIS-YLD2'!CD$4,'INTERNAL PARAMETERS-1'!$B$5:$J$44,8,FALSE)*VLOOKUP('ANALYSIS-YLD2'!CD$4,'INTERNAL PARAMETERS-1'!$B$5:$J$44,3,FALSE)</f>
        <v>4.4686455445643437E-5</v>
      </c>
      <c r="CE75" s="111">
        <f>'ANALYSIS-YLD1'!CE75*VLOOKUP('ANALYSIS-YLD2'!CE$4,'INTERNAL PARAMETERS-1'!$B$5:$J$44,5,FALSE)*VLOOKUP('ANALYSIS-YLD2'!CE$4,'INTERNAL PARAMETERS-1'!$B$5:$J$44,6,FALSE)*VLOOKUP('ANALYSIS-YLD2'!CE$4,'INTERNAL PARAMETERS-1'!$B$5:$J$44,3,FALSE) + 'ANALYSIS-YLD1'!CE75*(1-VLOOKUP('ANALYSIS-YLD2'!CE$4,'INTERNAL PARAMETERS-1'!$B$5:$J$44,5,FALSE))*VLOOKUP('ANALYSIS-YLD2'!CE$4,'INTERNAL PARAMETERS-1'!$B$5:$J$44,8,FALSE)*VLOOKUP('ANALYSIS-YLD2'!CE$4,'INTERNAL PARAMETERS-1'!$B$5:$J$44,3,FALSE)</f>
        <v>7.4154506228795342E-5</v>
      </c>
      <c r="CF75" s="111">
        <f>'ANALYSIS-YLD1'!CF75*VLOOKUP('ANALYSIS-YLD2'!CF$4,'INTERNAL PARAMETERS-1'!$B$5:$J$44,5,FALSE)*VLOOKUP('ANALYSIS-YLD2'!CF$4,'INTERNAL PARAMETERS-1'!$B$5:$J$44,6,FALSE)*VLOOKUP('ANALYSIS-YLD2'!CF$4,'INTERNAL PARAMETERS-1'!$B$5:$J$44,3,FALSE) + 'ANALYSIS-YLD1'!CF75*(1-VLOOKUP('ANALYSIS-YLD2'!CF$4,'INTERNAL PARAMETERS-1'!$B$5:$J$44,5,FALSE))*VLOOKUP('ANALYSIS-YLD2'!CF$4,'INTERNAL PARAMETERS-1'!$B$5:$J$44,8,FALSE)*VLOOKUP('ANALYSIS-YLD2'!CF$4,'INTERNAL PARAMETERS-1'!$B$5:$J$44,3,FALSE)</f>
        <v>3.9659034185285009E-5</v>
      </c>
      <c r="CG75" s="111">
        <f>'ANALYSIS-YLD1'!CG75*VLOOKUP('ANALYSIS-YLD2'!CG$4,'INTERNAL PARAMETERS-1'!$B$5:$J$44,5,FALSE)*VLOOKUP('ANALYSIS-YLD2'!CG$4,'INTERNAL PARAMETERS-1'!$B$5:$J$44,6,FALSE)*VLOOKUP('ANALYSIS-YLD2'!CG$4,'INTERNAL PARAMETERS-1'!$B$5:$J$44,3,FALSE) + 'ANALYSIS-YLD1'!CG75*(1-VLOOKUP('ANALYSIS-YLD2'!CG$4,'INTERNAL PARAMETERS-1'!$B$5:$J$44,5,FALSE))*VLOOKUP('ANALYSIS-YLD2'!CG$4,'INTERNAL PARAMETERS-1'!$B$5:$J$44,8,FALSE)*VLOOKUP('ANALYSIS-YLD2'!CG$4,'INTERNAL PARAMETERS-1'!$B$5:$J$44,3,FALSE)</f>
        <v>5.256281516624549E-6</v>
      </c>
      <c r="CH75" s="110">
        <f>'ANALYSIS-YLD1'!CH75*VLOOKUP('ANALYSIS-YLD2'!CH$4,'INTERNAL PARAMETERS-1'!$B$5:$J$44,5,FALSE)*VLOOKUP('ANALYSIS-YLD2'!CH$4,'INTERNAL PARAMETERS-1'!$B$5:$J$44,6,FALSE)*VLOOKUP('ANALYSIS-YLD2'!CH$4,'INTERNAL PARAMETERS-1'!$B$5:$J$44,3,FALSE) + 'ANALYSIS-YLD1'!CH75*(1-VLOOKUP('ANALYSIS-YLD2'!CH$4,'INTERNAL PARAMETERS-1'!$B$5:$J$44,5,FALSE))*VLOOKUP('ANALYSIS-YLD2'!CH$4,'INTERNAL PARAMETERS-1'!$B$5:$J$44,8,FALSE)*VLOOKUP('ANALYSIS-YLD2'!CH$4,'INTERNAL PARAMETERS-1'!$B$5:$J$44,3,FALSE)</f>
        <v>0</v>
      </c>
      <c r="CJ75" s="112">
        <f t="shared" si="2"/>
        <v>0.23966556061870373</v>
      </c>
      <c r="CK75" s="110">
        <f t="shared" si="3"/>
        <v>9.6392089560193905E-2</v>
      </c>
    </row>
    <row r="76" spans="2:89" x14ac:dyDescent="0.5">
      <c r="B76" s="127" t="s">
        <v>27</v>
      </c>
      <c r="C76" s="126" t="s">
        <v>2</v>
      </c>
      <c r="D76" s="126" t="s">
        <v>1</v>
      </c>
      <c r="E76" s="125">
        <f>'INPUTS-Incidence'!E76</f>
        <v>2.7760633208663128</v>
      </c>
      <c r="F76" s="124">
        <f>'INTERNAL PARAMETERS-1'!M22</f>
        <v>5.05</v>
      </c>
      <c r="G76" s="112">
        <f>'ANALYSIS-YLD1'!G76*VLOOKUP('ANALYSIS-YLD2'!G$4,'INTERNAL PARAMETERS-1'!$B$5:$J$44,5,FALSE)*VLOOKUP('ANALYSIS-YLD2'!G$4,'INTERNAL PARAMETERS-1'!$B$5:$J$44,7,FALSE)*'ANALYSIS-YLD2'!$F76 + 'ANALYSIS-YLD1'!G76*(1-VLOOKUP('ANALYSIS-YLD2'!G$4,'INTERNAL PARAMETERS-1'!$B$5:$J$44,5,FALSE))*VLOOKUP('ANALYSIS-YLD2'!G$4,'INTERNAL PARAMETERS-1'!$B$5:$J$44,9,FALSE)*'ANALYSIS-YLD2'!$F76</f>
        <v>0</v>
      </c>
      <c r="H76" s="111">
        <f>'ANALYSIS-YLD1'!H76*VLOOKUP('ANALYSIS-YLD2'!H$4,'INTERNAL PARAMETERS-1'!$B$5:$J$44,5,FALSE)*VLOOKUP('ANALYSIS-YLD2'!H$4,'INTERNAL PARAMETERS-1'!$B$5:$J$44,7,FALSE)*'ANALYSIS-YLD2'!$F76 + 'ANALYSIS-YLD1'!H76*(1-VLOOKUP('ANALYSIS-YLD2'!H$4,'INTERNAL PARAMETERS-1'!$B$5:$J$44,5,FALSE))*VLOOKUP('ANALYSIS-YLD2'!H$4,'INTERNAL PARAMETERS-1'!$B$5:$J$44,9,FALSE)*'ANALYSIS-YLD2'!$F76</f>
        <v>0</v>
      </c>
      <c r="I76" s="111">
        <f>'ANALYSIS-YLD1'!I76*VLOOKUP('ANALYSIS-YLD2'!I$4,'INTERNAL PARAMETERS-1'!$B$5:$J$44,5,FALSE)*VLOOKUP('ANALYSIS-YLD2'!I$4,'INTERNAL PARAMETERS-1'!$B$5:$J$44,7,FALSE)*'ANALYSIS-YLD2'!$F76 + 'ANALYSIS-YLD1'!I76*(1-VLOOKUP('ANALYSIS-YLD2'!I$4,'INTERNAL PARAMETERS-1'!$B$5:$J$44,5,FALSE))*VLOOKUP('ANALYSIS-YLD2'!I$4,'INTERNAL PARAMETERS-1'!$B$5:$J$44,9,FALSE)*'ANALYSIS-YLD2'!$F76</f>
        <v>2.7291562155776706E-2</v>
      </c>
      <c r="J76" s="111">
        <f>'ANALYSIS-YLD1'!J76*VLOOKUP('ANALYSIS-YLD2'!J$4,'INTERNAL PARAMETERS-1'!$B$5:$J$44,5,FALSE)*VLOOKUP('ANALYSIS-YLD2'!J$4,'INTERNAL PARAMETERS-1'!$B$5:$J$44,7,FALSE)*'ANALYSIS-YLD2'!$F76 + 'ANALYSIS-YLD1'!J76*(1-VLOOKUP('ANALYSIS-YLD2'!J$4,'INTERNAL PARAMETERS-1'!$B$5:$J$44,5,FALSE))*VLOOKUP('ANALYSIS-YLD2'!J$4,'INTERNAL PARAMETERS-1'!$B$5:$J$44,9,FALSE)*'ANALYSIS-YLD2'!$F76</f>
        <v>0</v>
      </c>
      <c r="K76" s="111">
        <f>'ANALYSIS-YLD1'!K76*VLOOKUP('ANALYSIS-YLD2'!K$4,'INTERNAL PARAMETERS-1'!$B$5:$J$44,5,FALSE)*VLOOKUP('ANALYSIS-YLD2'!K$4,'INTERNAL PARAMETERS-1'!$B$5:$J$44,7,FALSE)*'ANALYSIS-YLD2'!$F76 + 'ANALYSIS-YLD1'!K76*(1-VLOOKUP('ANALYSIS-YLD2'!K$4,'INTERNAL PARAMETERS-1'!$B$5:$J$44,5,FALSE))*VLOOKUP('ANALYSIS-YLD2'!K$4,'INTERNAL PARAMETERS-1'!$B$5:$J$44,9,FALSE)*'ANALYSIS-YLD2'!$F76</f>
        <v>0</v>
      </c>
      <c r="L76" s="111">
        <f>'ANALYSIS-YLD1'!L76*VLOOKUP('ANALYSIS-YLD2'!L$4,'INTERNAL PARAMETERS-1'!$B$5:$J$44,5,FALSE)*VLOOKUP('ANALYSIS-YLD2'!L$4,'INTERNAL PARAMETERS-1'!$B$5:$J$44,7,FALSE)*'ANALYSIS-YLD2'!$F76 + 'ANALYSIS-YLD1'!L76*(1-VLOOKUP('ANALYSIS-YLD2'!L$4,'INTERNAL PARAMETERS-1'!$B$5:$J$44,5,FALSE))*VLOOKUP('ANALYSIS-YLD2'!L$4,'INTERNAL PARAMETERS-1'!$B$5:$J$44,9,FALSE)*'ANALYSIS-YLD2'!$F76</f>
        <v>0</v>
      </c>
      <c r="M76" s="111">
        <f>'ANALYSIS-YLD1'!M76*VLOOKUP('ANALYSIS-YLD2'!M$4,'INTERNAL PARAMETERS-1'!$B$5:$J$44,5,FALSE)*VLOOKUP('ANALYSIS-YLD2'!M$4,'INTERNAL PARAMETERS-1'!$B$5:$J$44,7,FALSE)*'ANALYSIS-YLD2'!$F76 + 'ANALYSIS-YLD1'!M76*(1-VLOOKUP('ANALYSIS-YLD2'!M$4,'INTERNAL PARAMETERS-1'!$B$5:$J$44,5,FALSE))*VLOOKUP('ANALYSIS-YLD2'!M$4,'INTERNAL PARAMETERS-1'!$B$5:$J$44,9,FALSE)*'ANALYSIS-YLD2'!$F76</f>
        <v>9.5244126301275971E-3</v>
      </c>
      <c r="N76" s="111">
        <f>'ANALYSIS-YLD1'!N76*VLOOKUP('ANALYSIS-YLD2'!N$4,'INTERNAL PARAMETERS-1'!$B$5:$J$44,5,FALSE)*VLOOKUP('ANALYSIS-YLD2'!N$4,'INTERNAL PARAMETERS-1'!$B$5:$J$44,7,FALSE)*'ANALYSIS-YLD2'!$F76 + 'ANALYSIS-YLD1'!N76*(1-VLOOKUP('ANALYSIS-YLD2'!N$4,'INTERNAL PARAMETERS-1'!$B$5:$J$44,5,FALSE))*VLOOKUP('ANALYSIS-YLD2'!N$4,'INTERNAL PARAMETERS-1'!$B$5:$J$44,9,FALSE)*'ANALYSIS-YLD2'!$F76</f>
        <v>1.5957192983030355E-4</v>
      </c>
      <c r="O76" s="111">
        <f>'ANALYSIS-YLD1'!O76*VLOOKUP('ANALYSIS-YLD2'!O$4,'INTERNAL PARAMETERS-1'!$B$5:$J$44,5,FALSE)*VLOOKUP('ANALYSIS-YLD2'!O$4,'INTERNAL PARAMETERS-1'!$B$5:$J$44,7,FALSE)*'ANALYSIS-YLD2'!$F76 + 'ANALYSIS-YLD1'!O76*(1-VLOOKUP('ANALYSIS-YLD2'!O$4,'INTERNAL PARAMETERS-1'!$B$5:$J$44,5,FALSE))*VLOOKUP('ANALYSIS-YLD2'!O$4,'INTERNAL PARAMETERS-1'!$B$5:$J$44,9,FALSE)*'ANALYSIS-YLD2'!$F76</f>
        <v>0</v>
      </c>
      <c r="P76" s="111">
        <f>'ANALYSIS-YLD1'!P76*VLOOKUP('ANALYSIS-YLD2'!P$4,'INTERNAL PARAMETERS-1'!$B$5:$J$44,5,FALSE)*VLOOKUP('ANALYSIS-YLD2'!P$4,'INTERNAL PARAMETERS-1'!$B$5:$J$44,7,FALSE)*'ANALYSIS-YLD2'!$F76 + 'ANALYSIS-YLD1'!P76*(1-VLOOKUP('ANALYSIS-YLD2'!P$4,'INTERNAL PARAMETERS-1'!$B$5:$J$44,5,FALSE))*VLOOKUP('ANALYSIS-YLD2'!P$4,'INTERNAL PARAMETERS-1'!$B$5:$J$44,9,FALSE)*'ANALYSIS-YLD2'!$F76</f>
        <v>0</v>
      </c>
      <c r="Q76" s="111">
        <f>'ANALYSIS-YLD1'!Q76*VLOOKUP('ANALYSIS-YLD2'!Q$4,'INTERNAL PARAMETERS-1'!$B$5:$J$44,5,FALSE)*VLOOKUP('ANALYSIS-YLD2'!Q$4,'INTERNAL PARAMETERS-1'!$B$5:$J$44,7,FALSE)*'ANALYSIS-YLD2'!$F76 + 'ANALYSIS-YLD1'!Q76*(1-VLOOKUP('ANALYSIS-YLD2'!Q$4,'INTERNAL PARAMETERS-1'!$B$5:$J$44,5,FALSE))*VLOOKUP('ANALYSIS-YLD2'!Q$4,'INTERNAL PARAMETERS-1'!$B$5:$J$44,9,FALSE)*'ANALYSIS-YLD2'!$F76</f>
        <v>0</v>
      </c>
      <c r="R76" s="111">
        <f>'ANALYSIS-YLD1'!R76*VLOOKUP('ANALYSIS-YLD2'!R$4,'INTERNAL PARAMETERS-1'!$B$5:$J$44,5,FALSE)*VLOOKUP('ANALYSIS-YLD2'!R$4,'INTERNAL PARAMETERS-1'!$B$5:$J$44,7,FALSE)*'ANALYSIS-YLD2'!$F76 + 'ANALYSIS-YLD1'!R76*(1-VLOOKUP('ANALYSIS-YLD2'!R$4,'INTERNAL PARAMETERS-1'!$B$5:$J$44,5,FALSE))*VLOOKUP('ANALYSIS-YLD2'!R$4,'INTERNAL PARAMETERS-1'!$B$5:$J$44,9,FALSE)*'ANALYSIS-YLD2'!$F76</f>
        <v>1.8568043753466117E-4</v>
      </c>
      <c r="S76" s="111">
        <f>'ANALYSIS-YLD1'!S76*VLOOKUP('ANALYSIS-YLD2'!S$4,'INTERNAL PARAMETERS-1'!$B$5:$J$44,5,FALSE)*VLOOKUP('ANALYSIS-YLD2'!S$4,'INTERNAL PARAMETERS-1'!$B$5:$J$44,7,FALSE)*'ANALYSIS-YLD2'!$F76 + 'ANALYSIS-YLD1'!S76*(1-VLOOKUP('ANALYSIS-YLD2'!S$4,'INTERNAL PARAMETERS-1'!$B$5:$J$44,5,FALSE))*VLOOKUP('ANALYSIS-YLD2'!S$4,'INTERNAL PARAMETERS-1'!$B$5:$J$44,9,FALSE)*'ANALYSIS-YLD2'!$F76</f>
        <v>3.0213928422041228E-3</v>
      </c>
      <c r="T76" s="111">
        <f>'ANALYSIS-YLD1'!T76*VLOOKUP('ANALYSIS-YLD2'!T$4,'INTERNAL PARAMETERS-1'!$B$5:$J$44,5,FALSE)*VLOOKUP('ANALYSIS-YLD2'!T$4,'INTERNAL PARAMETERS-1'!$B$5:$J$44,7,FALSE)*'ANALYSIS-YLD2'!$F76 + 'ANALYSIS-YLD1'!T76*(1-VLOOKUP('ANALYSIS-YLD2'!T$4,'INTERNAL PARAMETERS-1'!$B$5:$J$44,5,FALSE))*VLOOKUP('ANALYSIS-YLD2'!T$4,'INTERNAL PARAMETERS-1'!$B$5:$J$44,9,FALSE)*'ANALYSIS-YLD2'!$F76</f>
        <v>6.9630164075497943E-4</v>
      </c>
      <c r="U76" s="111">
        <f>'ANALYSIS-YLD1'!U76*VLOOKUP('ANALYSIS-YLD2'!U$4,'INTERNAL PARAMETERS-1'!$B$5:$J$44,5,FALSE)*VLOOKUP('ANALYSIS-YLD2'!U$4,'INTERNAL PARAMETERS-1'!$B$5:$J$44,7,FALSE)*'ANALYSIS-YLD2'!$F76 + 'ANALYSIS-YLD1'!U76*(1-VLOOKUP('ANALYSIS-YLD2'!U$4,'INTERNAL PARAMETERS-1'!$B$5:$J$44,5,FALSE))*VLOOKUP('ANALYSIS-YLD2'!U$4,'INTERNAL PARAMETERS-1'!$B$5:$J$44,9,FALSE)*'ANALYSIS-YLD2'!$F76</f>
        <v>5.2454723603541787E-4</v>
      </c>
      <c r="V76" s="111">
        <f>'ANALYSIS-YLD1'!V76*VLOOKUP('ANALYSIS-YLD2'!V$4,'INTERNAL PARAMETERS-1'!$B$5:$J$44,5,FALSE)*VLOOKUP('ANALYSIS-YLD2'!V$4,'INTERNAL PARAMETERS-1'!$B$5:$J$44,7,FALSE)*'ANALYSIS-YLD2'!$F76 + 'ANALYSIS-YLD1'!V76*(1-VLOOKUP('ANALYSIS-YLD2'!V$4,'INTERNAL PARAMETERS-1'!$B$5:$J$44,5,FALSE))*VLOOKUP('ANALYSIS-YLD2'!V$4,'INTERNAL PARAMETERS-1'!$B$5:$J$44,9,FALSE)*'ANALYSIS-YLD2'!$F76</f>
        <v>1.7303394380012347E-3</v>
      </c>
      <c r="W76" s="111">
        <f>'ANALYSIS-YLD1'!W76*VLOOKUP('ANALYSIS-YLD2'!W$4,'INTERNAL PARAMETERS-1'!$B$5:$J$44,5,FALSE)*VLOOKUP('ANALYSIS-YLD2'!W$4,'INTERNAL PARAMETERS-1'!$B$5:$J$44,7,FALSE)*'ANALYSIS-YLD2'!$F76 + 'ANALYSIS-YLD1'!W76*(1-VLOOKUP('ANALYSIS-YLD2'!W$4,'INTERNAL PARAMETERS-1'!$B$5:$J$44,5,FALSE))*VLOOKUP('ANALYSIS-YLD2'!W$4,'INTERNAL PARAMETERS-1'!$B$5:$J$44,9,FALSE)*'ANALYSIS-YLD2'!$F76</f>
        <v>0</v>
      </c>
      <c r="X76" s="111">
        <f>'ANALYSIS-YLD1'!X76*VLOOKUP('ANALYSIS-YLD2'!X$4,'INTERNAL PARAMETERS-1'!$B$5:$J$44,5,FALSE)*VLOOKUP('ANALYSIS-YLD2'!X$4,'INTERNAL PARAMETERS-1'!$B$5:$J$44,7,FALSE)*'ANALYSIS-YLD2'!$F76 + 'ANALYSIS-YLD1'!X76*(1-VLOOKUP('ANALYSIS-YLD2'!X$4,'INTERNAL PARAMETERS-1'!$B$5:$J$44,5,FALSE))*VLOOKUP('ANALYSIS-YLD2'!X$4,'INTERNAL PARAMETERS-1'!$B$5:$J$44,9,FALSE)*'ANALYSIS-YLD2'!$F76</f>
        <v>0</v>
      </c>
      <c r="Y76" s="111">
        <f>'ANALYSIS-YLD1'!Y76*VLOOKUP('ANALYSIS-YLD2'!Y$4,'INTERNAL PARAMETERS-1'!$B$5:$J$44,5,FALSE)*VLOOKUP('ANALYSIS-YLD2'!Y$4,'INTERNAL PARAMETERS-1'!$B$5:$J$44,7,FALSE)*'ANALYSIS-YLD2'!$F76 + 'ANALYSIS-YLD1'!Y76*(1-VLOOKUP('ANALYSIS-YLD2'!Y$4,'INTERNAL PARAMETERS-1'!$B$5:$J$44,5,FALSE))*VLOOKUP('ANALYSIS-YLD2'!Y$4,'INTERNAL PARAMETERS-1'!$B$5:$J$44,9,FALSE)*'ANALYSIS-YLD2'!$F76</f>
        <v>0</v>
      </c>
      <c r="Z76" s="111">
        <f>'ANALYSIS-YLD1'!Z76*VLOOKUP('ANALYSIS-YLD2'!Z$4,'INTERNAL PARAMETERS-1'!$B$5:$J$44,5,FALSE)*VLOOKUP('ANALYSIS-YLD2'!Z$4,'INTERNAL PARAMETERS-1'!$B$5:$J$44,7,FALSE)*'ANALYSIS-YLD2'!$F76 + 'ANALYSIS-YLD1'!Z76*(1-VLOOKUP('ANALYSIS-YLD2'!Z$4,'INTERNAL PARAMETERS-1'!$B$5:$J$44,5,FALSE))*VLOOKUP('ANALYSIS-YLD2'!Z$4,'INTERNAL PARAMETERS-1'!$B$5:$J$44,9,FALSE)*'ANALYSIS-YLD2'!$F76</f>
        <v>0</v>
      </c>
      <c r="AA76" s="111">
        <f>'ANALYSIS-YLD1'!AA76*VLOOKUP('ANALYSIS-YLD2'!AA$4,'INTERNAL PARAMETERS-1'!$B$5:$J$44,5,FALSE)*VLOOKUP('ANALYSIS-YLD2'!AA$4,'INTERNAL PARAMETERS-1'!$B$5:$J$44,7,FALSE)*'ANALYSIS-YLD2'!$F76 + 'ANALYSIS-YLD1'!AA76*(1-VLOOKUP('ANALYSIS-YLD2'!AA$4,'INTERNAL PARAMETERS-1'!$B$5:$J$44,5,FALSE))*VLOOKUP('ANALYSIS-YLD2'!AA$4,'INTERNAL PARAMETERS-1'!$B$5:$J$44,9,FALSE)*'ANALYSIS-YLD2'!$F76</f>
        <v>0</v>
      </c>
      <c r="AB76" s="111">
        <f>'ANALYSIS-YLD1'!AB76*VLOOKUP('ANALYSIS-YLD2'!AB$4,'INTERNAL PARAMETERS-1'!$B$5:$J$44,5,FALSE)*VLOOKUP('ANALYSIS-YLD2'!AB$4,'INTERNAL PARAMETERS-1'!$B$5:$J$44,7,FALSE)*'ANALYSIS-YLD2'!$F76 + 'ANALYSIS-YLD1'!AB76*(1-VLOOKUP('ANALYSIS-YLD2'!AB$4,'INTERNAL PARAMETERS-1'!$B$5:$J$44,5,FALSE))*VLOOKUP('ANALYSIS-YLD2'!AB$4,'INTERNAL PARAMETERS-1'!$B$5:$J$44,9,FALSE)*'ANALYSIS-YLD2'!$F76</f>
        <v>0</v>
      </c>
      <c r="AC76" s="111">
        <f>'ANALYSIS-YLD1'!AC76*VLOOKUP('ANALYSIS-YLD2'!AC$4,'INTERNAL PARAMETERS-1'!$B$5:$J$44,5,FALSE)*VLOOKUP('ANALYSIS-YLD2'!AC$4,'INTERNAL PARAMETERS-1'!$B$5:$J$44,7,FALSE)*'ANALYSIS-YLD2'!$F76 + 'ANALYSIS-YLD1'!AC76*(1-VLOOKUP('ANALYSIS-YLD2'!AC$4,'INTERNAL PARAMETERS-1'!$B$5:$J$44,5,FALSE))*VLOOKUP('ANALYSIS-YLD2'!AC$4,'INTERNAL PARAMETERS-1'!$B$5:$J$44,9,FALSE)*'ANALYSIS-YLD2'!$F76</f>
        <v>0</v>
      </c>
      <c r="AD76" s="111">
        <f>'ANALYSIS-YLD1'!AD76*VLOOKUP('ANALYSIS-YLD2'!AD$4,'INTERNAL PARAMETERS-1'!$B$5:$J$44,5,FALSE)*VLOOKUP('ANALYSIS-YLD2'!AD$4,'INTERNAL PARAMETERS-1'!$B$5:$J$44,7,FALSE)*'ANALYSIS-YLD2'!$F76 + 'ANALYSIS-YLD1'!AD76*(1-VLOOKUP('ANALYSIS-YLD2'!AD$4,'INTERNAL PARAMETERS-1'!$B$5:$J$44,5,FALSE))*VLOOKUP('ANALYSIS-YLD2'!AD$4,'INTERNAL PARAMETERS-1'!$B$5:$J$44,9,FALSE)*'ANALYSIS-YLD2'!$F76</f>
        <v>0</v>
      </c>
      <c r="AE76" s="111">
        <f>'ANALYSIS-YLD1'!AE76*VLOOKUP('ANALYSIS-YLD2'!AE$4,'INTERNAL PARAMETERS-1'!$B$5:$J$44,5,FALSE)*VLOOKUP('ANALYSIS-YLD2'!AE$4,'INTERNAL PARAMETERS-1'!$B$5:$J$44,7,FALSE)*'ANALYSIS-YLD2'!$F76 + 'ANALYSIS-YLD1'!AE76*(1-VLOOKUP('ANALYSIS-YLD2'!AE$4,'INTERNAL PARAMETERS-1'!$B$5:$J$44,5,FALSE))*VLOOKUP('ANALYSIS-YLD2'!AE$4,'INTERNAL PARAMETERS-1'!$B$5:$J$44,9,FALSE)*'ANALYSIS-YLD2'!$F76</f>
        <v>0</v>
      </c>
      <c r="AF76" s="111">
        <f>'ANALYSIS-YLD1'!AF76*VLOOKUP('ANALYSIS-YLD2'!AF$4,'INTERNAL PARAMETERS-1'!$B$5:$J$44,5,FALSE)*VLOOKUP('ANALYSIS-YLD2'!AF$4,'INTERNAL PARAMETERS-1'!$B$5:$J$44,7,FALSE)*'ANALYSIS-YLD2'!$F76 + 'ANALYSIS-YLD1'!AF76*(1-VLOOKUP('ANALYSIS-YLD2'!AF$4,'INTERNAL PARAMETERS-1'!$B$5:$J$44,5,FALSE))*VLOOKUP('ANALYSIS-YLD2'!AF$4,'INTERNAL PARAMETERS-1'!$B$5:$J$44,9,FALSE)*'ANALYSIS-YLD2'!$F76</f>
        <v>0</v>
      </c>
      <c r="AG76" s="111">
        <f>'ANALYSIS-YLD1'!AG76*VLOOKUP('ANALYSIS-YLD2'!AG$4,'INTERNAL PARAMETERS-1'!$B$5:$J$44,5,FALSE)*VLOOKUP('ANALYSIS-YLD2'!AG$4,'INTERNAL PARAMETERS-1'!$B$5:$J$44,7,FALSE)*'ANALYSIS-YLD2'!$F76 + 'ANALYSIS-YLD1'!AG76*(1-VLOOKUP('ANALYSIS-YLD2'!AG$4,'INTERNAL PARAMETERS-1'!$B$5:$J$44,5,FALSE))*VLOOKUP('ANALYSIS-YLD2'!AG$4,'INTERNAL PARAMETERS-1'!$B$5:$J$44,9,FALSE)*'ANALYSIS-YLD2'!$F76</f>
        <v>0</v>
      </c>
      <c r="AH76" s="111">
        <f>'ANALYSIS-YLD1'!AH76*VLOOKUP('ANALYSIS-YLD2'!AH$4,'INTERNAL PARAMETERS-1'!$B$5:$J$44,5,FALSE)*VLOOKUP('ANALYSIS-YLD2'!AH$4,'INTERNAL PARAMETERS-1'!$B$5:$J$44,7,FALSE)*'ANALYSIS-YLD2'!$F76 + 'ANALYSIS-YLD1'!AH76*(1-VLOOKUP('ANALYSIS-YLD2'!AH$4,'INTERNAL PARAMETERS-1'!$B$5:$J$44,5,FALSE))*VLOOKUP('ANALYSIS-YLD2'!AH$4,'INTERNAL PARAMETERS-1'!$B$5:$J$44,9,FALSE)*'ANALYSIS-YLD2'!$F76</f>
        <v>0</v>
      </c>
      <c r="AI76" s="111">
        <f>'ANALYSIS-YLD1'!AI76*VLOOKUP('ANALYSIS-YLD2'!AI$4,'INTERNAL PARAMETERS-1'!$B$5:$J$44,5,FALSE)*VLOOKUP('ANALYSIS-YLD2'!AI$4,'INTERNAL PARAMETERS-1'!$B$5:$J$44,7,FALSE)*'ANALYSIS-YLD2'!$F76 + 'ANALYSIS-YLD1'!AI76*(1-VLOOKUP('ANALYSIS-YLD2'!AI$4,'INTERNAL PARAMETERS-1'!$B$5:$J$44,5,FALSE))*VLOOKUP('ANALYSIS-YLD2'!AI$4,'INTERNAL PARAMETERS-1'!$B$5:$J$44,9,FALSE)*'ANALYSIS-YLD2'!$F76</f>
        <v>0</v>
      </c>
      <c r="AJ76" s="111">
        <f>'ANALYSIS-YLD1'!AJ76*VLOOKUP('ANALYSIS-YLD2'!AJ$4,'INTERNAL PARAMETERS-1'!$B$5:$J$44,5,FALSE)*VLOOKUP('ANALYSIS-YLD2'!AJ$4,'INTERNAL PARAMETERS-1'!$B$5:$J$44,7,FALSE)*'ANALYSIS-YLD2'!$F76 + 'ANALYSIS-YLD1'!AJ76*(1-VLOOKUP('ANALYSIS-YLD2'!AJ$4,'INTERNAL PARAMETERS-1'!$B$5:$J$44,5,FALSE))*VLOOKUP('ANALYSIS-YLD2'!AJ$4,'INTERNAL PARAMETERS-1'!$B$5:$J$44,9,FALSE)*'ANALYSIS-YLD2'!$F76</f>
        <v>1.3577881994722102E-3</v>
      </c>
      <c r="AK76" s="111">
        <f>'ANALYSIS-YLD1'!AK76*VLOOKUP('ANALYSIS-YLD2'!AK$4,'INTERNAL PARAMETERS-1'!$B$5:$J$44,5,FALSE)*VLOOKUP('ANALYSIS-YLD2'!AK$4,'INTERNAL PARAMETERS-1'!$B$5:$J$44,7,FALSE)*'ANALYSIS-YLD2'!$F76 + 'ANALYSIS-YLD1'!AK76*(1-VLOOKUP('ANALYSIS-YLD2'!AK$4,'INTERNAL PARAMETERS-1'!$B$5:$J$44,5,FALSE))*VLOOKUP('ANALYSIS-YLD2'!AK$4,'INTERNAL PARAMETERS-1'!$B$5:$J$44,9,FALSE)*'ANALYSIS-YLD2'!$F76</f>
        <v>0</v>
      </c>
      <c r="AL76" s="111">
        <f>'ANALYSIS-YLD1'!AL76*VLOOKUP('ANALYSIS-YLD2'!AL$4,'INTERNAL PARAMETERS-1'!$B$5:$J$44,5,FALSE)*VLOOKUP('ANALYSIS-YLD2'!AL$4,'INTERNAL PARAMETERS-1'!$B$5:$J$44,7,FALSE)*'ANALYSIS-YLD2'!$F76 + 'ANALYSIS-YLD1'!AL76*(1-VLOOKUP('ANALYSIS-YLD2'!AL$4,'INTERNAL PARAMETERS-1'!$B$5:$J$44,5,FALSE))*VLOOKUP('ANALYSIS-YLD2'!AL$4,'INTERNAL PARAMETERS-1'!$B$5:$J$44,9,FALSE)*'ANALYSIS-YLD2'!$F76</f>
        <v>0</v>
      </c>
      <c r="AM76" s="111">
        <f>'ANALYSIS-YLD1'!AM76*VLOOKUP('ANALYSIS-YLD2'!AM$4,'INTERNAL PARAMETERS-1'!$B$5:$J$44,5,FALSE)*VLOOKUP('ANALYSIS-YLD2'!AM$4,'INTERNAL PARAMETERS-1'!$B$5:$J$44,7,FALSE)*'ANALYSIS-YLD2'!$F76 + 'ANALYSIS-YLD1'!AM76*(1-VLOOKUP('ANALYSIS-YLD2'!AM$4,'INTERNAL PARAMETERS-1'!$B$5:$J$44,5,FALSE))*VLOOKUP('ANALYSIS-YLD2'!AM$4,'INTERNAL PARAMETERS-1'!$B$5:$J$44,9,FALSE)*'ANALYSIS-YLD2'!$F76</f>
        <v>0</v>
      </c>
      <c r="AN76" s="111">
        <f>'ANALYSIS-YLD1'!AN76*VLOOKUP('ANALYSIS-YLD2'!AN$4,'INTERNAL PARAMETERS-1'!$B$5:$J$44,5,FALSE)*VLOOKUP('ANALYSIS-YLD2'!AN$4,'INTERNAL PARAMETERS-1'!$B$5:$J$44,7,FALSE)*'ANALYSIS-YLD2'!$F76 + 'ANALYSIS-YLD1'!AN76*(1-VLOOKUP('ANALYSIS-YLD2'!AN$4,'INTERNAL PARAMETERS-1'!$B$5:$J$44,5,FALSE))*VLOOKUP('ANALYSIS-YLD2'!AN$4,'INTERNAL PARAMETERS-1'!$B$5:$J$44,9,FALSE)*'ANALYSIS-YLD2'!$F76</f>
        <v>0</v>
      </c>
      <c r="AO76" s="111">
        <f>'ANALYSIS-YLD1'!AO76*VLOOKUP('ANALYSIS-YLD2'!AO$4,'INTERNAL PARAMETERS-1'!$B$5:$J$44,5,FALSE)*VLOOKUP('ANALYSIS-YLD2'!AO$4,'INTERNAL PARAMETERS-1'!$B$5:$J$44,7,FALSE)*'ANALYSIS-YLD2'!$F76 + 'ANALYSIS-YLD1'!AO76*(1-VLOOKUP('ANALYSIS-YLD2'!AO$4,'INTERNAL PARAMETERS-1'!$B$5:$J$44,5,FALSE))*VLOOKUP('ANALYSIS-YLD2'!AO$4,'INTERNAL PARAMETERS-1'!$B$5:$J$44,9,FALSE)*'ANALYSIS-YLD2'!$F76</f>
        <v>0</v>
      </c>
      <c r="AP76" s="111">
        <f>'ANALYSIS-YLD1'!AP76*VLOOKUP('ANALYSIS-YLD2'!AP$4,'INTERNAL PARAMETERS-1'!$B$5:$J$44,5,FALSE)*VLOOKUP('ANALYSIS-YLD2'!AP$4,'INTERNAL PARAMETERS-1'!$B$5:$J$44,7,FALSE)*'ANALYSIS-YLD2'!$F76 + 'ANALYSIS-YLD1'!AP76*(1-VLOOKUP('ANALYSIS-YLD2'!AP$4,'INTERNAL PARAMETERS-1'!$B$5:$J$44,5,FALSE))*VLOOKUP('ANALYSIS-YLD2'!AP$4,'INTERNAL PARAMETERS-1'!$B$5:$J$44,9,FALSE)*'ANALYSIS-YLD2'!$F76</f>
        <v>0</v>
      </c>
      <c r="AQ76" s="111">
        <f>'ANALYSIS-YLD1'!AQ76*VLOOKUP('ANALYSIS-YLD2'!AQ$4,'INTERNAL PARAMETERS-1'!$B$5:$J$44,5,FALSE)*VLOOKUP('ANALYSIS-YLD2'!AQ$4,'INTERNAL PARAMETERS-1'!$B$5:$J$44,7,FALSE)*'ANALYSIS-YLD2'!$F76 + 'ANALYSIS-YLD1'!AQ76*(1-VLOOKUP('ANALYSIS-YLD2'!AQ$4,'INTERNAL PARAMETERS-1'!$B$5:$J$44,5,FALSE))*VLOOKUP('ANALYSIS-YLD2'!AQ$4,'INTERNAL PARAMETERS-1'!$B$5:$J$44,9,FALSE)*'ANALYSIS-YLD2'!$F76</f>
        <v>0</v>
      </c>
      <c r="AR76" s="111">
        <f>'ANALYSIS-YLD1'!AR76*VLOOKUP('ANALYSIS-YLD2'!AR$4,'INTERNAL PARAMETERS-1'!$B$5:$J$44,5,FALSE)*VLOOKUP('ANALYSIS-YLD2'!AR$4,'INTERNAL PARAMETERS-1'!$B$5:$J$44,7,FALSE)*'ANALYSIS-YLD2'!$F76 + 'ANALYSIS-YLD1'!AR76*(1-VLOOKUP('ANALYSIS-YLD2'!AR$4,'INTERNAL PARAMETERS-1'!$B$5:$J$44,5,FALSE))*VLOOKUP('ANALYSIS-YLD2'!AR$4,'INTERNAL PARAMETERS-1'!$B$5:$J$44,9,FALSE)*'ANALYSIS-YLD2'!$F76</f>
        <v>0</v>
      </c>
      <c r="AS76" s="111">
        <f>'ANALYSIS-YLD1'!AS76*VLOOKUP('ANALYSIS-YLD2'!AS$4,'INTERNAL PARAMETERS-1'!$B$5:$J$44,5,FALSE)*VLOOKUP('ANALYSIS-YLD2'!AS$4,'INTERNAL PARAMETERS-1'!$B$5:$J$44,7,FALSE)*'ANALYSIS-YLD2'!$F76 + 'ANALYSIS-YLD1'!AS76*(1-VLOOKUP('ANALYSIS-YLD2'!AS$4,'INTERNAL PARAMETERS-1'!$B$5:$J$44,5,FALSE))*VLOOKUP('ANALYSIS-YLD2'!AS$4,'INTERNAL PARAMETERS-1'!$B$5:$J$44,9,FALSE)*'ANALYSIS-YLD2'!$F76</f>
        <v>0</v>
      </c>
      <c r="AT76" s="110">
        <f>'ANALYSIS-YLD1'!AT76*VLOOKUP('ANALYSIS-YLD2'!AT$4,'INTERNAL PARAMETERS-1'!$B$5:$J$44,5,FALSE)*VLOOKUP('ANALYSIS-YLD2'!AT$4,'INTERNAL PARAMETERS-1'!$B$5:$J$44,7,FALSE)*'ANALYSIS-YLD2'!$F76 + 'ANALYSIS-YLD1'!AT76*(1-VLOOKUP('ANALYSIS-YLD2'!AT$4,'INTERNAL PARAMETERS-1'!$B$5:$J$44,5,FALSE))*VLOOKUP('ANALYSIS-YLD2'!AT$4,'INTERNAL PARAMETERS-1'!$B$5:$J$44,9,FALSE)*'ANALYSIS-YLD2'!$F76</f>
        <v>0</v>
      </c>
      <c r="AU76" s="112">
        <f>'ANALYSIS-YLD1'!AU76*VLOOKUP('ANALYSIS-YLD2'!AU$4,'INTERNAL PARAMETERS-1'!$B$5:$J$44,5,FALSE)*VLOOKUP('ANALYSIS-YLD2'!AU$4,'INTERNAL PARAMETERS-1'!$B$5:$J$44,6,FALSE)*VLOOKUP('ANALYSIS-YLD2'!AU$4,'INTERNAL PARAMETERS-1'!$B$5:$J$44,3,FALSE) + 'ANALYSIS-YLD1'!AU76*(1-VLOOKUP('ANALYSIS-YLD2'!AU$4,'INTERNAL PARAMETERS-1'!$B$5:$J$44,5,FALSE))*VLOOKUP('ANALYSIS-YLD2'!AU$4,'INTERNAL PARAMETERS-1'!$B$5:$J$44,8,FALSE)*VLOOKUP('ANALYSIS-YLD2'!AU$4,'INTERNAL PARAMETERS-1'!$B$5:$J$44,3,FALSE)</f>
        <v>0</v>
      </c>
      <c r="AV76" s="111">
        <f>'ANALYSIS-YLD1'!AV76*VLOOKUP('ANALYSIS-YLD2'!AV$4,'INTERNAL PARAMETERS-1'!$B$5:$J$44,5,FALSE)*VLOOKUP('ANALYSIS-YLD2'!AV$4,'INTERNAL PARAMETERS-1'!$B$5:$J$44,6,FALSE)*VLOOKUP('ANALYSIS-YLD2'!AV$4,'INTERNAL PARAMETERS-1'!$B$5:$J$44,3,FALSE) + 'ANALYSIS-YLD1'!AV76*(1-VLOOKUP('ANALYSIS-YLD2'!AV$4,'INTERNAL PARAMETERS-1'!$B$5:$J$44,5,FALSE))*VLOOKUP('ANALYSIS-YLD2'!AV$4,'INTERNAL PARAMETERS-1'!$B$5:$J$44,8,FALSE)*VLOOKUP('ANALYSIS-YLD2'!AV$4,'INTERNAL PARAMETERS-1'!$B$5:$J$44,3,FALSE)</f>
        <v>0</v>
      </c>
      <c r="AW76" s="111">
        <f>'ANALYSIS-YLD1'!AW76*VLOOKUP('ANALYSIS-YLD2'!AW$4,'INTERNAL PARAMETERS-1'!$B$5:$J$44,5,FALSE)*VLOOKUP('ANALYSIS-YLD2'!AW$4,'INTERNAL PARAMETERS-1'!$B$5:$J$44,6,FALSE)*VLOOKUP('ANALYSIS-YLD2'!AW$4,'INTERNAL PARAMETERS-1'!$B$5:$J$44,3,FALSE) + 'ANALYSIS-YLD1'!AW76*(1-VLOOKUP('ANALYSIS-YLD2'!AW$4,'INTERNAL PARAMETERS-1'!$B$5:$J$44,5,FALSE))*VLOOKUP('ANALYSIS-YLD2'!AW$4,'INTERNAL PARAMETERS-1'!$B$5:$J$44,8,FALSE)*VLOOKUP('ANALYSIS-YLD2'!AW$4,'INTERNAL PARAMETERS-1'!$B$5:$J$44,3,FALSE)</f>
        <v>6.3806991958145843E-3</v>
      </c>
      <c r="AX76" s="111">
        <f>'ANALYSIS-YLD1'!AX76*VLOOKUP('ANALYSIS-YLD2'!AX$4,'INTERNAL PARAMETERS-1'!$B$5:$J$44,5,FALSE)*VLOOKUP('ANALYSIS-YLD2'!AX$4,'INTERNAL PARAMETERS-1'!$B$5:$J$44,6,FALSE)*VLOOKUP('ANALYSIS-YLD2'!AX$4,'INTERNAL PARAMETERS-1'!$B$5:$J$44,3,FALSE) + 'ANALYSIS-YLD1'!AX76*(1-VLOOKUP('ANALYSIS-YLD2'!AX$4,'INTERNAL PARAMETERS-1'!$B$5:$J$44,5,FALSE))*VLOOKUP('ANALYSIS-YLD2'!AX$4,'INTERNAL PARAMETERS-1'!$B$5:$J$44,8,FALSE)*VLOOKUP('ANALYSIS-YLD2'!AX$4,'INTERNAL PARAMETERS-1'!$B$5:$J$44,3,FALSE)</f>
        <v>0</v>
      </c>
      <c r="AY76" s="111">
        <f>'ANALYSIS-YLD1'!AY76*VLOOKUP('ANALYSIS-YLD2'!AY$4,'INTERNAL PARAMETERS-1'!$B$5:$J$44,5,FALSE)*VLOOKUP('ANALYSIS-YLD2'!AY$4,'INTERNAL PARAMETERS-1'!$B$5:$J$44,6,FALSE)*VLOOKUP('ANALYSIS-YLD2'!AY$4,'INTERNAL PARAMETERS-1'!$B$5:$J$44,3,FALSE) + 'ANALYSIS-YLD1'!AY76*(1-VLOOKUP('ANALYSIS-YLD2'!AY$4,'INTERNAL PARAMETERS-1'!$B$5:$J$44,5,FALSE))*VLOOKUP('ANALYSIS-YLD2'!AY$4,'INTERNAL PARAMETERS-1'!$B$5:$J$44,8,FALSE)*VLOOKUP('ANALYSIS-YLD2'!AY$4,'INTERNAL PARAMETERS-1'!$B$5:$J$44,3,FALSE)</f>
        <v>0</v>
      </c>
      <c r="AZ76" s="111">
        <f>'ANALYSIS-YLD1'!AZ76*VLOOKUP('ANALYSIS-YLD2'!AZ$4,'INTERNAL PARAMETERS-1'!$B$5:$J$44,5,FALSE)*VLOOKUP('ANALYSIS-YLD2'!AZ$4,'INTERNAL PARAMETERS-1'!$B$5:$J$44,6,FALSE)*VLOOKUP('ANALYSIS-YLD2'!AZ$4,'INTERNAL PARAMETERS-1'!$B$5:$J$44,3,FALSE) + 'ANALYSIS-YLD1'!AZ76*(1-VLOOKUP('ANALYSIS-YLD2'!AZ$4,'INTERNAL PARAMETERS-1'!$B$5:$J$44,5,FALSE))*VLOOKUP('ANALYSIS-YLD2'!AZ$4,'INTERNAL PARAMETERS-1'!$B$5:$J$44,8,FALSE)*VLOOKUP('ANALYSIS-YLD2'!AZ$4,'INTERNAL PARAMETERS-1'!$B$5:$J$44,3,FALSE)</f>
        <v>0</v>
      </c>
      <c r="BA76" s="111">
        <f>'ANALYSIS-YLD1'!BA76*VLOOKUP('ANALYSIS-YLD2'!BA$4,'INTERNAL PARAMETERS-1'!$B$5:$J$44,5,FALSE)*VLOOKUP('ANALYSIS-YLD2'!BA$4,'INTERNAL PARAMETERS-1'!$B$5:$J$44,6,FALSE)*VLOOKUP('ANALYSIS-YLD2'!BA$4,'INTERNAL PARAMETERS-1'!$B$5:$J$44,3,FALSE) + 'ANALYSIS-YLD1'!BA76*(1-VLOOKUP('ANALYSIS-YLD2'!BA$4,'INTERNAL PARAMETERS-1'!$B$5:$J$44,5,FALSE))*VLOOKUP('ANALYSIS-YLD2'!BA$4,'INTERNAL PARAMETERS-1'!$B$5:$J$44,8,FALSE)*VLOOKUP('ANALYSIS-YLD2'!BA$4,'INTERNAL PARAMETERS-1'!$B$5:$J$44,3,FALSE)</f>
        <v>2.2257279982699472E-2</v>
      </c>
      <c r="BB76" s="111">
        <f>'ANALYSIS-YLD1'!BB76*VLOOKUP('ANALYSIS-YLD2'!BB$4,'INTERNAL PARAMETERS-1'!$B$5:$J$44,5,FALSE)*VLOOKUP('ANALYSIS-YLD2'!BB$4,'INTERNAL PARAMETERS-1'!$B$5:$J$44,6,FALSE)*VLOOKUP('ANALYSIS-YLD2'!BB$4,'INTERNAL PARAMETERS-1'!$B$5:$J$44,3,FALSE) + 'ANALYSIS-YLD1'!BB76*(1-VLOOKUP('ANALYSIS-YLD2'!BB$4,'INTERNAL PARAMETERS-1'!$B$5:$J$44,5,FALSE))*VLOOKUP('ANALYSIS-YLD2'!BB$4,'INTERNAL PARAMETERS-1'!$B$5:$J$44,8,FALSE)*VLOOKUP('ANALYSIS-YLD2'!BB$4,'INTERNAL PARAMETERS-1'!$B$5:$J$44,3,FALSE)</f>
        <v>1.8610225954681921E-3</v>
      </c>
      <c r="BC76" s="111">
        <f>'ANALYSIS-YLD1'!BC76*VLOOKUP('ANALYSIS-YLD2'!BC$4,'INTERNAL PARAMETERS-1'!$B$5:$J$44,5,FALSE)*VLOOKUP('ANALYSIS-YLD2'!BC$4,'INTERNAL PARAMETERS-1'!$B$5:$J$44,6,FALSE)*VLOOKUP('ANALYSIS-YLD2'!BC$4,'INTERNAL PARAMETERS-1'!$B$5:$J$44,3,FALSE) + 'ANALYSIS-YLD1'!BC76*(1-VLOOKUP('ANALYSIS-YLD2'!BC$4,'INTERNAL PARAMETERS-1'!$B$5:$J$44,5,FALSE))*VLOOKUP('ANALYSIS-YLD2'!BC$4,'INTERNAL PARAMETERS-1'!$B$5:$J$44,8,FALSE)*VLOOKUP('ANALYSIS-YLD2'!BC$4,'INTERNAL PARAMETERS-1'!$B$5:$J$44,3,FALSE)</f>
        <v>3.2387148845612825E-3</v>
      </c>
      <c r="BD76" s="111">
        <f>'ANALYSIS-YLD1'!BD76*VLOOKUP('ANALYSIS-YLD2'!BD$4,'INTERNAL PARAMETERS-1'!$B$5:$J$44,5,FALSE)*VLOOKUP('ANALYSIS-YLD2'!BD$4,'INTERNAL PARAMETERS-1'!$B$5:$J$44,6,FALSE)*VLOOKUP('ANALYSIS-YLD2'!BD$4,'INTERNAL PARAMETERS-1'!$B$5:$J$44,3,FALSE) + 'ANALYSIS-YLD1'!BD76*(1-VLOOKUP('ANALYSIS-YLD2'!BD$4,'INTERNAL PARAMETERS-1'!$B$5:$J$44,5,FALSE))*VLOOKUP('ANALYSIS-YLD2'!BD$4,'INTERNAL PARAMETERS-1'!$B$5:$J$44,8,FALSE)*VLOOKUP('ANALYSIS-YLD2'!BD$4,'INTERNAL PARAMETERS-1'!$B$5:$J$44,3,FALSE)</f>
        <v>1.799298122188897E-4</v>
      </c>
      <c r="BE76" s="111">
        <f>'ANALYSIS-YLD1'!BE76*VLOOKUP('ANALYSIS-YLD2'!BE$4,'INTERNAL PARAMETERS-1'!$B$5:$J$44,5,FALSE)*VLOOKUP('ANALYSIS-YLD2'!BE$4,'INTERNAL PARAMETERS-1'!$B$5:$J$44,6,FALSE)*VLOOKUP('ANALYSIS-YLD2'!BE$4,'INTERNAL PARAMETERS-1'!$B$5:$J$44,3,FALSE) + 'ANALYSIS-YLD1'!BE76*(1-VLOOKUP('ANALYSIS-YLD2'!BE$4,'INTERNAL PARAMETERS-1'!$B$5:$J$44,5,FALSE))*VLOOKUP('ANALYSIS-YLD2'!BE$4,'INTERNAL PARAMETERS-1'!$B$5:$J$44,8,FALSE)*VLOOKUP('ANALYSIS-YLD2'!BE$4,'INTERNAL PARAMETERS-1'!$B$5:$J$44,3,FALSE)</f>
        <v>7.0251191147252794E-3</v>
      </c>
      <c r="BF76" s="111">
        <f>'ANALYSIS-YLD1'!BF76*VLOOKUP('ANALYSIS-YLD2'!BF$4,'INTERNAL PARAMETERS-1'!$B$5:$J$44,5,FALSE)*VLOOKUP('ANALYSIS-YLD2'!BF$4,'INTERNAL PARAMETERS-1'!$B$5:$J$44,6,FALSE)*VLOOKUP('ANALYSIS-YLD2'!BF$4,'INTERNAL PARAMETERS-1'!$B$5:$J$44,3,FALSE) + 'ANALYSIS-YLD1'!BF76*(1-VLOOKUP('ANALYSIS-YLD2'!BF$4,'INTERNAL PARAMETERS-1'!$B$5:$J$44,5,FALSE))*VLOOKUP('ANALYSIS-YLD2'!BF$4,'INTERNAL PARAMETERS-1'!$B$5:$J$44,8,FALSE)*VLOOKUP('ANALYSIS-YLD2'!BF$4,'INTERNAL PARAMETERS-1'!$B$5:$J$44,3,FALSE)</f>
        <v>0</v>
      </c>
      <c r="BG76" s="111">
        <f>'ANALYSIS-YLD1'!BG76*VLOOKUP('ANALYSIS-YLD2'!BG$4,'INTERNAL PARAMETERS-1'!$B$5:$J$44,5,FALSE)*VLOOKUP('ANALYSIS-YLD2'!BG$4,'INTERNAL PARAMETERS-1'!$B$5:$J$44,6,FALSE)*VLOOKUP('ANALYSIS-YLD2'!BG$4,'INTERNAL PARAMETERS-1'!$B$5:$J$44,3,FALSE) + 'ANALYSIS-YLD1'!BG76*(1-VLOOKUP('ANALYSIS-YLD2'!BG$4,'INTERNAL PARAMETERS-1'!$B$5:$J$44,5,FALSE))*VLOOKUP('ANALYSIS-YLD2'!BG$4,'INTERNAL PARAMETERS-1'!$B$5:$J$44,8,FALSE)*VLOOKUP('ANALYSIS-YLD2'!BG$4,'INTERNAL PARAMETERS-1'!$B$5:$J$44,3,FALSE)</f>
        <v>8.9229839162116185E-4</v>
      </c>
      <c r="BH76" s="111">
        <f>'ANALYSIS-YLD1'!BH76*VLOOKUP('ANALYSIS-YLD2'!BH$4,'INTERNAL PARAMETERS-1'!$B$5:$J$44,5,FALSE)*VLOOKUP('ANALYSIS-YLD2'!BH$4,'INTERNAL PARAMETERS-1'!$B$5:$J$44,6,FALSE)*VLOOKUP('ANALYSIS-YLD2'!BH$4,'INTERNAL PARAMETERS-1'!$B$5:$J$44,3,FALSE) + 'ANALYSIS-YLD1'!BH76*(1-VLOOKUP('ANALYSIS-YLD2'!BH$4,'INTERNAL PARAMETERS-1'!$B$5:$J$44,5,FALSE))*VLOOKUP('ANALYSIS-YLD2'!BH$4,'INTERNAL PARAMETERS-1'!$B$5:$J$44,8,FALSE)*VLOOKUP('ANALYSIS-YLD2'!BH$4,'INTERNAL PARAMETERS-1'!$B$5:$J$44,3,FALSE)</f>
        <v>4.2808387615489011E-6</v>
      </c>
      <c r="BI76" s="111">
        <f>'ANALYSIS-YLD1'!BI76*VLOOKUP('ANALYSIS-YLD2'!BI$4,'INTERNAL PARAMETERS-1'!$B$5:$J$44,5,FALSE)*VLOOKUP('ANALYSIS-YLD2'!BI$4,'INTERNAL PARAMETERS-1'!$B$5:$J$44,6,FALSE)*VLOOKUP('ANALYSIS-YLD2'!BI$4,'INTERNAL PARAMETERS-1'!$B$5:$J$44,3,FALSE) + 'ANALYSIS-YLD1'!BI76*(1-VLOOKUP('ANALYSIS-YLD2'!BI$4,'INTERNAL PARAMETERS-1'!$B$5:$J$44,5,FALSE))*VLOOKUP('ANALYSIS-YLD2'!BI$4,'INTERNAL PARAMETERS-1'!$B$5:$J$44,8,FALSE)*VLOOKUP('ANALYSIS-YLD2'!BI$4,'INTERNAL PARAMETERS-1'!$B$5:$J$44,3,FALSE)</f>
        <v>0</v>
      </c>
      <c r="BJ76" s="111">
        <f>'ANALYSIS-YLD1'!BJ76*VLOOKUP('ANALYSIS-YLD2'!BJ$4,'INTERNAL PARAMETERS-1'!$B$5:$J$44,5,FALSE)*VLOOKUP('ANALYSIS-YLD2'!BJ$4,'INTERNAL PARAMETERS-1'!$B$5:$J$44,6,FALSE)*VLOOKUP('ANALYSIS-YLD2'!BJ$4,'INTERNAL PARAMETERS-1'!$B$5:$J$44,3,FALSE) + 'ANALYSIS-YLD1'!BJ76*(1-VLOOKUP('ANALYSIS-YLD2'!BJ$4,'INTERNAL PARAMETERS-1'!$B$5:$J$44,5,FALSE))*VLOOKUP('ANALYSIS-YLD2'!BJ$4,'INTERNAL PARAMETERS-1'!$B$5:$J$44,8,FALSE)*VLOOKUP('ANALYSIS-YLD2'!BJ$4,'INTERNAL PARAMETERS-1'!$B$5:$J$44,3,FALSE)</f>
        <v>2.0732037099139899E-4</v>
      </c>
      <c r="BK76" s="111">
        <f>'ANALYSIS-YLD1'!BK76*VLOOKUP('ANALYSIS-YLD2'!BK$4,'INTERNAL PARAMETERS-1'!$B$5:$J$44,5,FALSE)*VLOOKUP('ANALYSIS-YLD2'!BK$4,'INTERNAL PARAMETERS-1'!$B$5:$J$44,6,FALSE)*VLOOKUP('ANALYSIS-YLD2'!BK$4,'INTERNAL PARAMETERS-1'!$B$5:$J$44,3,FALSE) + 'ANALYSIS-YLD1'!BK76*(1-VLOOKUP('ANALYSIS-YLD2'!BK$4,'INTERNAL PARAMETERS-1'!$B$5:$J$44,5,FALSE))*VLOOKUP('ANALYSIS-YLD2'!BK$4,'INTERNAL PARAMETERS-1'!$B$5:$J$44,8,FALSE)*VLOOKUP('ANALYSIS-YLD2'!BK$4,'INTERNAL PARAMETERS-1'!$B$5:$J$44,3,FALSE)</f>
        <v>3.2627896250621578E-4</v>
      </c>
      <c r="BL76" s="111">
        <f>'ANALYSIS-YLD1'!BL76*VLOOKUP('ANALYSIS-YLD2'!BL$4,'INTERNAL PARAMETERS-1'!$B$5:$J$44,5,FALSE)*VLOOKUP('ANALYSIS-YLD2'!BL$4,'INTERNAL PARAMETERS-1'!$B$5:$J$44,6,FALSE)*VLOOKUP('ANALYSIS-YLD2'!BL$4,'INTERNAL PARAMETERS-1'!$B$5:$J$44,3,FALSE) + 'ANALYSIS-YLD1'!BL76*(1-VLOOKUP('ANALYSIS-YLD2'!BL$4,'INTERNAL PARAMETERS-1'!$B$5:$J$44,5,FALSE))*VLOOKUP('ANALYSIS-YLD2'!BL$4,'INTERNAL PARAMETERS-1'!$B$5:$J$44,8,FALSE)*VLOOKUP('ANALYSIS-YLD2'!BL$4,'INTERNAL PARAMETERS-1'!$B$5:$J$44,3,FALSE)</f>
        <v>6.7673650624244612E-4</v>
      </c>
      <c r="BM76" s="111">
        <f>'ANALYSIS-YLD1'!BM76*VLOOKUP('ANALYSIS-YLD2'!BM$4,'INTERNAL PARAMETERS-1'!$B$5:$J$44,5,FALSE)*VLOOKUP('ANALYSIS-YLD2'!BM$4,'INTERNAL PARAMETERS-1'!$B$5:$J$44,6,FALSE)*VLOOKUP('ANALYSIS-YLD2'!BM$4,'INTERNAL PARAMETERS-1'!$B$5:$J$44,3,FALSE) + 'ANALYSIS-YLD1'!BM76*(1-VLOOKUP('ANALYSIS-YLD2'!BM$4,'INTERNAL PARAMETERS-1'!$B$5:$J$44,5,FALSE))*VLOOKUP('ANALYSIS-YLD2'!BM$4,'INTERNAL PARAMETERS-1'!$B$5:$J$44,8,FALSE)*VLOOKUP('ANALYSIS-YLD2'!BM$4,'INTERNAL PARAMETERS-1'!$B$5:$J$44,3,FALSE)</f>
        <v>6.5323743690935525E-4</v>
      </c>
      <c r="BN76" s="111">
        <f>'ANALYSIS-YLD1'!BN76*VLOOKUP('ANALYSIS-YLD2'!BN$4,'INTERNAL PARAMETERS-1'!$B$5:$J$44,5,FALSE)*VLOOKUP('ANALYSIS-YLD2'!BN$4,'INTERNAL PARAMETERS-1'!$B$5:$J$44,6,FALSE)*VLOOKUP('ANALYSIS-YLD2'!BN$4,'INTERNAL PARAMETERS-1'!$B$5:$J$44,3,FALSE) + 'ANALYSIS-YLD1'!BN76*(1-VLOOKUP('ANALYSIS-YLD2'!BN$4,'INTERNAL PARAMETERS-1'!$B$5:$J$44,5,FALSE))*VLOOKUP('ANALYSIS-YLD2'!BN$4,'INTERNAL PARAMETERS-1'!$B$5:$J$44,8,FALSE)*VLOOKUP('ANALYSIS-YLD2'!BN$4,'INTERNAL PARAMETERS-1'!$B$5:$J$44,3,FALSE)</f>
        <v>5.5977792975615999E-4</v>
      </c>
      <c r="BO76" s="111">
        <f>'ANALYSIS-YLD1'!BO76*VLOOKUP('ANALYSIS-YLD2'!BO$4,'INTERNAL PARAMETERS-1'!$B$5:$J$44,5,FALSE)*VLOOKUP('ANALYSIS-YLD2'!BO$4,'INTERNAL PARAMETERS-1'!$B$5:$J$44,6,FALSE)*VLOOKUP('ANALYSIS-YLD2'!BO$4,'INTERNAL PARAMETERS-1'!$B$5:$J$44,3,FALSE) + 'ANALYSIS-YLD1'!BO76*(1-VLOOKUP('ANALYSIS-YLD2'!BO$4,'INTERNAL PARAMETERS-1'!$B$5:$J$44,5,FALSE))*VLOOKUP('ANALYSIS-YLD2'!BO$4,'INTERNAL PARAMETERS-1'!$B$5:$J$44,8,FALSE)*VLOOKUP('ANALYSIS-YLD2'!BO$4,'INTERNAL PARAMETERS-1'!$B$5:$J$44,3,FALSE)</f>
        <v>4.2615390069091494E-4</v>
      </c>
      <c r="BP76" s="111">
        <f>'ANALYSIS-YLD1'!BP76*VLOOKUP('ANALYSIS-YLD2'!BP$4,'INTERNAL PARAMETERS-1'!$B$5:$J$44,5,FALSE)*VLOOKUP('ANALYSIS-YLD2'!BP$4,'INTERNAL PARAMETERS-1'!$B$5:$J$44,6,FALSE)*VLOOKUP('ANALYSIS-YLD2'!BP$4,'INTERNAL PARAMETERS-1'!$B$5:$J$44,3,FALSE) + 'ANALYSIS-YLD1'!BP76*(1-VLOOKUP('ANALYSIS-YLD2'!BP$4,'INTERNAL PARAMETERS-1'!$B$5:$J$44,5,FALSE))*VLOOKUP('ANALYSIS-YLD2'!BP$4,'INTERNAL PARAMETERS-1'!$B$5:$J$44,8,FALSE)*VLOOKUP('ANALYSIS-YLD2'!BP$4,'INTERNAL PARAMETERS-1'!$B$5:$J$44,3,FALSE)</f>
        <v>1.7648466291447512E-5</v>
      </c>
      <c r="BQ76" s="111">
        <f>'ANALYSIS-YLD1'!BQ76*VLOOKUP('ANALYSIS-YLD2'!BQ$4,'INTERNAL PARAMETERS-1'!$B$5:$J$44,5,FALSE)*VLOOKUP('ANALYSIS-YLD2'!BQ$4,'INTERNAL PARAMETERS-1'!$B$5:$J$44,6,FALSE)*VLOOKUP('ANALYSIS-YLD2'!BQ$4,'INTERNAL PARAMETERS-1'!$B$5:$J$44,3,FALSE) + 'ANALYSIS-YLD1'!BQ76*(1-VLOOKUP('ANALYSIS-YLD2'!BQ$4,'INTERNAL PARAMETERS-1'!$B$5:$J$44,5,FALSE))*VLOOKUP('ANALYSIS-YLD2'!BQ$4,'INTERNAL PARAMETERS-1'!$B$5:$J$44,8,FALSE)*VLOOKUP('ANALYSIS-YLD2'!BQ$4,'INTERNAL PARAMETERS-1'!$B$5:$J$44,3,FALSE)</f>
        <v>1.3911076754007251E-3</v>
      </c>
      <c r="BR76" s="111">
        <f>'ANALYSIS-YLD1'!BR76*VLOOKUP('ANALYSIS-YLD2'!BR$4,'INTERNAL PARAMETERS-1'!$B$5:$J$44,5,FALSE)*VLOOKUP('ANALYSIS-YLD2'!BR$4,'INTERNAL PARAMETERS-1'!$B$5:$J$44,6,FALSE)*VLOOKUP('ANALYSIS-YLD2'!BR$4,'INTERNAL PARAMETERS-1'!$B$5:$J$44,3,FALSE) + 'ANALYSIS-YLD1'!BR76*(1-VLOOKUP('ANALYSIS-YLD2'!BR$4,'INTERNAL PARAMETERS-1'!$B$5:$J$44,5,FALSE))*VLOOKUP('ANALYSIS-YLD2'!BR$4,'INTERNAL PARAMETERS-1'!$B$5:$J$44,8,FALSE)*VLOOKUP('ANALYSIS-YLD2'!BR$4,'INTERNAL PARAMETERS-1'!$B$5:$J$44,3,FALSE)</f>
        <v>3.9015046246300475E-5</v>
      </c>
      <c r="BS76" s="111">
        <f>'ANALYSIS-YLD1'!BS76*VLOOKUP('ANALYSIS-YLD2'!BS$4,'INTERNAL PARAMETERS-1'!$B$5:$J$44,5,FALSE)*VLOOKUP('ANALYSIS-YLD2'!BS$4,'INTERNAL PARAMETERS-1'!$B$5:$J$44,6,FALSE)*VLOOKUP('ANALYSIS-YLD2'!BS$4,'INTERNAL PARAMETERS-1'!$B$5:$J$44,3,FALSE) + 'ANALYSIS-YLD1'!BS76*(1-VLOOKUP('ANALYSIS-YLD2'!BS$4,'INTERNAL PARAMETERS-1'!$B$5:$J$44,5,FALSE))*VLOOKUP('ANALYSIS-YLD2'!BS$4,'INTERNAL PARAMETERS-1'!$B$5:$J$44,8,FALSE)*VLOOKUP('ANALYSIS-YLD2'!BS$4,'INTERNAL PARAMETERS-1'!$B$5:$J$44,3,FALSE)</f>
        <v>1.2897882805960094E-6</v>
      </c>
      <c r="BT76" s="111">
        <f>'ANALYSIS-YLD1'!BT76*VLOOKUP('ANALYSIS-YLD2'!BT$4,'INTERNAL PARAMETERS-1'!$B$5:$J$44,5,FALSE)*VLOOKUP('ANALYSIS-YLD2'!BT$4,'INTERNAL PARAMETERS-1'!$B$5:$J$44,6,FALSE)*VLOOKUP('ANALYSIS-YLD2'!BT$4,'INTERNAL PARAMETERS-1'!$B$5:$J$44,3,FALSE) + 'ANALYSIS-YLD1'!BT76*(1-VLOOKUP('ANALYSIS-YLD2'!BT$4,'INTERNAL PARAMETERS-1'!$B$5:$J$44,5,FALSE))*VLOOKUP('ANALYSIS-YLD2'!BT$4,'INTERNAL PARAMETERS-1'!$B$5:$J$44,8,FALSE)*VLOOKUP('ANALYSIS-YLD2'!BT$4,'INTERNAL PARAMETERS-1'!$B$5:$J$44,3,FALSE)</f>
        <v>0</v>
      </c>
      <c r="BU76" s="111">
        <f>'ANALYSIS-YLD1'!BU76*VLOOKUP('ANALYSIS-YLD2'!BU$4,'INTERNAL PARAMETERS-1'!$B$5:$J$44,5,FALSE)*VLOOKUP('ANALYSIS-YLD2'!BU$4,'INTERNAL PARAMETERS-1'!$B$5:$J$44,6,FALSE)*VLOOKUP('ANALYSIS-YLD2'!BU$4,'INTERNAL PARAMETERS-1'!$B$5:$J$44,3,FALSE) + 'ANALYSIS-YLD1'!BU76*(1-VLOOKUP('ANALYSIS-YLD2'!BU$4,'INTERNAL PARAMETERS-1'!$B$5:$J$44,5,FALSE))*VLOOKUP('ANALYSIS-YLD2'!BU$4,'INTERNAL PARAMETERS-1'!$B$5:$J$44,8,FALSE)*VLOOKUP('ANALYSIS-YLD2'!BU$4,'INTERNAL PARAMETERS-1'!$B$5:$J$44,3,FALSE)</f>
        <v>0</v>
      </c>
      <c r="BV76" s="111">
        <f>'ANALYSIS-YLD1'!BV76*VLOOKUP('ANALYSIS-YLD2'!BV$4,'INTERNAL PARAMETERS-1'!$B$5:$J$44,5,FALSE)*VLOOKUP('ANALYSIS-YLD2'!BV$4,'INTERNAL PARAMETERS-1'!$B$5:$J$44,6,FALSE)*VLOOKUP('ANALYSIS-YLD2'!BV$4,'INTERNAL PARAMETERS-1'!$B$5:$J$44,3,FALSE) + 'ANALYSIS-YLD1'!BV76*(1-VLOOKUP('ANALYSIS-YLD2'!BV$4,'INTERNAL PARAMETERS-1'!$B$5:$J$44,5,FALSE))*VLOOKUP('ANALYSIS-YLD2'!BV$4,'INTERNAL PARAMETERS-1'!$B$5:$J$44,8,FALSE)*VLOOKUP('ANALYSIS-YLD2'!BV$4,'INTERNAL PARAMETERS-1'!$B$5:$J$44,3,FALSE)</f>
        <v>0</v>
      </c>
      <c r="BW76" s="111">
        <f>'ANALYSIS-YLD1'!BW76*VLOOKUP('ANALYSIS-YLD2'!BW$4,'INTERNAL PARAMETERS-1'!$B$5:$J$44,5,FALSE)*VLOOKUP('ANALYSIS-YLD2'!BW$4,'INTERNAL PARAMETERS-1'!$B$5:$J$44,6,FALSE)*VLOOKUP('ANALYSIS-YLD2'!BW$4,'INTERNAL PARAMETERS-1'!$B$5:$J$44,3,FALSE) + 'ANALYSIS-YLD1'!BW76*(1-VLOOKUP('ANALYSIS-YLD2'!BW$4,'INTERNAL PARAMETERS-1'!$B$5:$J$44,5,FALSE))*VLOOKUP('ANALYSIS-YLD2'!BW$4,'INTERNAL PARAMETERS-1'!$B$5:$J$44,8,FALSE)*VLOOKUP('ANALYSIS-YLD2'!BW$4,'INTERNAL PARAMETERS-1'!$B$5:$J$44,3,FALSE)</f>
        <v>0</v>
      </c>
      <c r="BX76" s="111">
        <f>'ANALYSIS-YLD1'!BX76*VLOOKUP('ANALYSIS-YLD2'!BX$4,'INTERNAL PARAMETERS-1'!$B$5:$J$44,5,FALSE)*VLOOKUP('ANALYSIS-YLD2'!BX$4,'INTERNAL PARAMETERS-1'!$B$5:$J$44,6,FALSE)*VLOOKUP('ANALYSIS-YLD2'!BX$4,'INTERNAL PARAMETERS-1'!$B$5:$J$44,3,FALSE) + 'ANALYSIS-YLD1'!BX76*(1-VLOOKUP('ANALYSIS-YLD2'!BX$4,'INTERNAL PARAMETERS-1'!$B$5:$J$44,5,FALSE))*VLOOKUP('ANALYSIS-YLD2'!BX$4,'INTERNAL PARAMETERS-1'!$B$5:$J$44,8,FALSE)*VLOOKUP('ANALYSIS-YLD2'!BX$4,'INTERNAL PARAMETERS-1'!$B$5:$J$44,3,FALSE)</f>
        <v>0</v>
      </c>
      <c r="BY76" s="111">
        <f>'ANALYSIS-YLD1'!BY76*VLOOKUP('ANALYSIS-YLD2'!BY$4,'INTERNAL PARAMETERS-1'!$B$5:$J$44,5,FALSE)*VLOOKUP('ANALYSIS-YLD2'!BY$4,'INTERNAL PARAMETERS-1'!$B$5:$J$44,6,FALSE)*VLOOKUP('ANALYSIS-YLD2'!BY$4,'INTERNAL PARAMETERS-1'!$B$5:$J$44,3,FALSE) + 'ANALYSIS-YLD1'!BY76*(1-VLOOKUP('ANALYSIS-YLD2'!BY$4,'INTERNAL PARAMETERS-1'!$B$5:$J$44,5,FALSE))*VLOOKUP('ANALYSIS-YLD2'!BY$4,'INTERNAL PARAMETERS-1'!$B$5:$J$44,8,FALSE)*VLOOKUP('ANALYSIS-YLD2'!BY$4,'INTERNAL PARAMETERS-1'!$B$5:$J$44,3,FALSE)</f>
        <v>0</v>
      </c>
      <c r="BZ76" s="111">
        <f>'ANALYSIS-YLD1'!BZ76*VLOOKUP('ANALYSIS-YLD2'!BZ$4,'INTERNAL PARAMETERS-1'!$B$5:$J$44,5,FALSE)*VLOOKUP('ANALYSIS-YLD2'!BZ$4,'INTERNAL PARAMETERS-1'!$B$5:$J$44,6,FALSE)*VLOOKUP('ANALYSIS-YLD2'!BZ$4,'INTERNAL PARAMETERS-1'!$B$5:$J$44,3,FALSE) + 'ANALYSIS-YLD1'!BZ76*(1-VLOOKUP('ANALYSIS-YLD2'!BZ$4,'INTERNAL PARAMETERS-1'!$B$5:$J$44,5,FALSE))*VLOOKUP('ANALYSIS-YLD2'!BZ$4,'INTERNAL PARAMETERS-1'!$B$5:$J$44,8,FALSE)*VLOOKUP('ANALYSIS-YLD2'!BZ$4,'INTERNAL PARAMETERS-1'!$B$5:$J$44,3,FALSE)</f>
        <v>0</v>
      </c>
      <c r="CA76" s="111">
        <f>'ANALYSIS-YLD1'!CA76*VLOOKUP('ANALYSIS-YLD2'!CA$4,'INTERNAL PARAMETERS-1'!$B$5:$J$44,5,FALSE)*VLOOKUP('ANALYSIS-YLD2'!CA$4,'INTERNAL PARAMETERS-1'!$B$5:$J$44,6,FALSE)*VLOOKUP('ANALYSIS-YLD2'!CA$4,'INTERNAL PARAMETERS-1'!$B$5:$J$44,3,FALSE) + 'ANALYSIS-YLD1'!CA76*(1-VLOOKUP('ANALYSIS-YLD2'!CA$4,'INTERNAL PARAMETERS-1'!$B$5:$J$44,5,FALSE))*VLOOKUP('ANALYSIS-YLD2'!CA$4,'INTERNAL PARAMETERS-1'!$B$5:$J$44,8,FALSE)*VLOOKUP('ANALYSIS-YLD2'!CA$4,'INTERNAL PARAMETERS-1'!$B$5:$J$44,3,FALSE)</f>
        <v>0</v>
      </c>
      <c r="CB76" s="111">
        <f>'ANALYSIS-YLD1'!CB76*VLOOKUP('ANALYSIS-YLD2'!CB$4,'INTERNAL PARAMETERS-1'!$B$5:$J$44,5,FALSE)*VLOOKUP('ANALYSIS-YLD2'!CB$4,'INTERNAL PARAMETERS-1'!$B$5:$J$44,6,FALSE)*VLOOKUP('ANALYSIS-YLD2'!CB$4,'INTERNAL PARAMETERS-1'!$B$5:$J$44,3,FALSE) + 'ANALYSIS-YLD1'!CB76*(1-VLOOKUP('ANALYSIS-YLD2'!CB$4,'INTERNAL PARAMETERS-1'!$B$5:$J$44,5,FALSE))*VLOOKUP('ANALYSIS-YLD2'!CB$4,'INTERNAL PARAMETERS-1'!$B$5:$J$44,8,FALSE)*VLOOKUP('ANALYSIS-YLD2'!CB$4,'INTERNAL PARAMETERS-1'!$B$5:$J$44,3,FALSE)</f>
        <v>0</v>
      </c>
      <c r="CC76" s="111">
        <f>'ANALYSIS-YLD1'!CC76*VLOOKUP('ANALYSIS-YLD2'!CC$4,'INTERNAL PARAMETERS-1'!$B$5:$J$44,5,FALSE)*VLOOKUP('ANALYSIS-YLD2'!CC$4,'INTERNAL PARAMETERS-1'!$B$5:$J$44,6,FALSE)*VLOOKUP('ANALYSIS-YLD2'!CC$4,'INTERNAL PARAMETERS-1'!$B$5:$J$44,3,FALSE) + 'ANALYSIS-YLD1'!CC76*(1-VLOOKUP('ANALYSIS-YLD2'!CC$4,'INTERNAL PARAMETERS-1'!$B$5:$J$44,5,FALSE))*VLOOKUP('ANALYSIS-YLD2'!CC$4,'INTERNAL PARAMETERS-1'!$B$5:$J$44,8,FALSE)*VLOOKUP('ANALYSIS-YLD2'!CC$4,'INTERNAL PARAMETERS-1'!$B$5:$J$44,3,FALSE)</f>
        <v>8.4561480506065406E-6</v>
      </c>
      <c r="CD76" s="111">
        <f>'ANALYSIS-YLD1'!CD76*VLOOKUP('ANALYSIS-YLD2'!CD$4,'INTERNAL PARAMETERS-1'!$B$5:$J$44,5,FALSE)*VLOOKUP('ANALYSIS-YLD2'!CD$4,'INTERNAL PARAMETERS-1'!$B$5:$J$44,6,FALSE)*VLOOKUP('ANALYSIS-YLD2'!CD$4,'INTERNAL PARAMETERS-1'!$B$5:$J$44,3,FALSE) + 'ANALYSIS-YLD1'!CD76*(1-VLOOKUP('ANALYSIS-YLD2'!CD$4,'INTERNAL PARAMETERS-1'!$B$5:$J$44,5,FALSE))*VLOOKUP('ANALYSIS-YLD2'!CD$4,'INTERNAL PARAMETERS-1'!$B$5:$J$44,8,FALSE)*VLOOKUP('ANALYSIS-YLD2'!CD$4,'INTERNAL PARAMETERS-1'!$B$5:$J$44,3,FALSE)</f>
        <v>2.5368380308063577E-5</v>
      </c>
      <c r="CE76" s="111">
        <f>'ANALYSIS-YLD1'!CE76*VLOOKUP('ANALYSIS-YLD2'!CE$4,'INTERNAL PARAMETERS-1'!$B$5:$J$44,5,FALSE)*VLOOKUP('ANALYSIS-YLD2'!CE$4,'INTERNAL PARAMETERS-1'!$B$5:$J$44,6,FALSE)*VLOOKUP('ANALYSIS-YLD2'!CE$4,'INTERNAL PARAMETERS-1'!$B$5:$J$44,3,FALSE) + 'ANALYSIS-YLD1'!CE76*(1-VLOOKUP('ANALYSIS-YLD2'!CE$4,'INTERNAL PARAMETERS-1'!$B$5:$J$44,5,FALSE))*VLOOKUP('ANALYSIS-YLD2'!CE$4,'INTERNAL PARAMETERS-1'!$B$5:$J$44,8,FALSE)*VLOOKUP('ANALYSIS-YLD2'!CE$4,'INTERNAL PARAMETERS-1'!$B$5:$J$44,3,FALSE)</f>
        <v>7.3083808133674361E-6</v>
      </c>
      <c r="CF76" s="111">
        <f>'ANALYSIS-YLD1'!CF76*VLOOKUP('ANALYSIS-YLD2'!CF$4,'INTERNAL PARAMETERS-1'!$B$5:$J$44,5,FALSE)*VLOOKUP('ANALYSIS-YLD2'!CF$4,'INTERNAL PARAMETERS-1'!$B$5:$J$44,6,FALSE)*VLOOKUP('ANALYSIS-YLD2'!CF$4,'INTERNAL PARAMETERS-1'!$B$5:$J$44,3,FALSE) + 'ANALYSIS-YLD1'!CF76*(1-VLOOKUP('ANALYSIS-YLD2'!CF$4,'INTERNAL PARAMETERS-1'!$B$5:$J$44,5,FALSE))*VLOOKUP('ANALYSIS-YLD2'!CF$4,'INTERNAL PARAMETERS-1'!$B$5:$J$44,8,FALSE)*VLOOKUP('ANALYSIS-YLD2'!CF$4,'INTERNAL PARAMETERS-1'!$B$5:$J$44,3,FALSE)</f>
        <v>0</v>
      </c>
      <c r="CG76" s="111">
        <f>'ANALYSIS-YLD1'!CG76*VLOOKUP('ANALYSIS-YLD2'!CG$4,'INTERNAL PARAMETERS-1'!$B$5:$J$44,5,FALSE)*VLOOKUP('ANALYSIS-YLD2'!CG$4,'INTERNAL PARAMETERS-1'!$B$5:$J$44,6,FALSE)*VLOOKUP('ANALYSIS-YLD2'!CG$4,'INTERNAL PARAMETERS-1'!$B$5:$J$44,3,FALSE) + 'ANALYSIS-YLD1'!CG76*(1-VLOOKUP('ANALYSIS-YLD2'!CG$4,'INTERNAL PARAMETERS-1'!$B$5:$J$44,5,FALSE))*VLOOKUP('ANALYSIS-YLD2'!CG$4,'INTERNAL PARAMETERS-1'!$B$5:$J$44,8,FALSE)*VLOOKUP('ANALYSIS-YLD2'!CG$4,'INTERNAL PARAMETERS-1'!$B$5:$J$44,3,FALSE)</f>
        <v>0</v>
      </c>
      <c r="CH76" s="110">
        <f>'ANALYSIS-YLD1'!CH76*VLOOKUP('ANALYSIS-YLD2'!CH$4,'INTERNAL PARAMETERS-1'!$B$5:$J$44,5,FALSE)*VLOOKUP('ANALYSIS-YLD2'!CH$4,'INTERNAL PARAMETERS-1'!$B$5:$J$44,6,FALSE)*VLOOKUP('ANALYSIS-YLD2'!CH$4,'INTERNAL PARAMETERS-1'!$B$5:$J$44,3,FALSE) + 'ANALYSIS-YLD1'!CH76*(1-VLOOKUP('ANALYSIS-YLD2'!CH$4,'INTERNAL PARAMETERS-1'!$B$5:$J$44,5,FALSE))*VLOOKUP('ANALYSIS-YLD2'!CH$4,'INTERNAL PARAMETERS-1'!$B$5:$J$44,8,FALSE)*VLOOKUP('ANALYSIS-YLD2'!CH$4,'INTERNAL PARAMETERS-1'!$B$5:$J$44,3,FALSE)</f>
        <v>0</v>
      </c>
      <c r="CJ76" s="112">
        <f t="shared" si="2"/>
        <v>4.4491596509737233E-2</v>
      </c>
      <c r="CK76" s="110">
        <f t="shared" si="3"/>
        <v>4.6179043808358002E-2</v>
      </c>
    </row>
    <row r="77" spans="2:89" x14ac:dyDescent="0.5">
      <c r="B77" s="127" t="s">
        <v>26</v>
      </c>
      <c r="C77" s="126" t="s">
        <v>21</v>
      </c>
      <c r="D77" s="126" t="s">
        <v>20</v>
      </c>
      <c r="E77" s="125">
        <f>'INPUTS-Incidence'!E77</f>
        <v>528.18616621927686</v>
      </c>
      <c r="F77" s="128">
        <f>'INTERNAL PARAMETERS-1'!M5</f>
        <v>85.012</v>
      </c>
      <c r="G77" s="112">
        <f>'ANALYSIS-YLD1'!G77*VLOOKUP('ANALYSIS-YLD2'!G$4,'INTERNAL PARAMETERS-1'!$B$5:$J$44,5,FALSE)*VLOOKUP('ANALYSIS-YLD2'!G$4,'INTERNAL PARAMETERS-1'!$B$5:$J$44,7,FALSE)*'ANALYSIS-YLD2'!$F77 + 'ANALYSIS-YLD1'!G77*(1-VLOOKUP('ANALYSIS-YLD2'!G$4,'INTERNAL PARAMETERS-1'!$B$5:$J$44,5,FALSE))*VLOOKUP('ANALYSIS-YLD2'!G$4,'INTERNAL PARAMETERS-1'!$B$5:$J$44,9,FALSE)*'ANALYSIS-YLD2'!$F77</f>
        <v>36.835901994079855</v>
      </c>
      <c r="H77" s="111">
        <f>'ANALYSIS-YLD1'!H77*VLOOKUP('ANALYSIS-YLD2'!H$4,'INTERNAL PARAMETERS-1'!$B$5:$J$44,5,FALSE)*VLOOKUP('ANALYSIS-YLD2'!H$4,'INTERNAL PARAMETERS-1'!$B$5:$J$44,7,FALSE)*'ANALYSIS-YLD2'!$F77 + 'ANALYSIS-YLD1'!H77*(1-VLOOKUP('ANALYSIS-YLD2'!H$4,'INTERNAL PARAMETERS-1'!$B$5:$J$44,5,FALSE))*VLOOKUP('ANALYSIS-YLD2'!H$4,'INTERNAL PARAMETERS-1'!$B$5:$J$44,9,FALSE)*'ANALYSIS-YLD2'!$F77</f>
        <v>22.213315251173963</v>
      </c>
      <c r="I77" s="111">
        <f>'ANALYSIS-YLD1'!I77*VLOOKUP('ANALYSIS-YLD2'!I$4,'INTERNAL PARAMETERS-1'!$B$5:$J$44,5,FALSE)*VLOOKUP('ANALYSIS-YLD2'!I$4,'INTERNAL PARAMETERS-1'!$B$5:$J$44,7,FALSE)*'ANALYSIS-YLD2'!$F77 + 'ANALYSIS-YLD1'!I77*(1-VLOOKUP('ANALYSIS-YLD2'!I$4,'INTERNAL PARAMETERS-1'!$B$5:$J$44,5,FALSE))*VLOOKUP('ANALYSIS-YLD2'!I$4,'INTERNAL PARAMETERS-1'!$B$5:$J$44,9,FALSE)*'ANALYSIS-YLD2'!$F77</f>
        <v>121.78706203900028</v>
      </c>
      <c r="J77" s="111">
        <f>'ANALYSIS-YLD1'!J77*VLOOKUP('ANALYSIS-YLD2'!J$4,'INTERNAL PARAMETERS-1'!$B$5:$J$44,5,FALSE)*VLOOKUP('ANALYSIS-YLD2'!J$4,'INTERNAL PARAMETERS-1'!$B$5:$J$44,7,FALSE)*'ANALYSIS-YLD2'!$F77 + 'ANALYSIS-YLD1'!J77*(1-VLOOKUP('ANALYSIS-YLD2'!J$4,'INTERNAL PARAMETERS-1'!$B$5:$J$44,5,FALSE))*VLOOKUP('ANALYSIS-YLD2'!J$4,'INTERNAL PARAMETERS-1'!$B$5:$J$44,9,FALSE)*'ANALYSIS-YLD2'!$F77</f>
        <v>0</v>
      </c>
      <c r="K77" s="111">
        <f>'ANALYSIS-YLD1'!K77*VLOOKUP('ANALYSIS-YLD2'!K$4,'INTERNAL PARAMETERS-1'!$B$5:$J$44,5,FALSE)*VLOOKUP('ANALYSIS-YLD2'!K$4,'INTERNAL PARAMETERS-1'!$B$5:$J$44,7,FALSE)*'ANALYSIS-YLD2'!$F77 + 'ANALYSIS-YLD1'!K77*(1-VLOOKUP('ANALYSIS-YLD2'!K$4,'INTERNAL PARAMETERS-1'!$B$5:$J$44,5,FALSE))*VLOOKUP('ANALYSIS-YLD2'!K$4,'INTERNAL PARAMETERS-1'!$B$5:$J$44,9,FALSE)*'ANALYSIS-YLD2'!$F77</f>
        <v>1.6888152286209961</v>
      </c>
      <c r="L77" s="111">
        <f>'ANALYSIS-YLD1'!L77*VLOOKUP('ANALYSIS-YLD2'!L$4,'INTERNAL PARAMETERS-1'!$B$5:$J$44,5,FALSE)*VLOOKUP('ANALYSIS-YLD2'!L$4,'INTERNAL PARAMETERS-1'!$B$5:$J$44,7,FALSE)*'ANALYSIS-YLD2'!$F77 + 'ANALYSIS-YLD1'!L77*(1-VLOOKUP('ANALYSIS-YLD2'!L$4,'INTERNAL PARAMETERS-1'!$B$5:$J$44,5,FALSE))*VLOOKUP('ANALYSIS-YLD2'!L$4,'INTERNAL PARAMETERS-1'!$B$5:$J$44,9,FALSE)*'ANALYSIS-YLD2'!$F77</f>
        <v>0</v>
      </c>
      <c r="M77" s="111">
        <f>'ANALYSIS-YLD1'!M77*VLOOKUP('ANALYSIS-YLD2'!M$4,'INTERNAL PARAMETERS-1'!$B$5:$J$44,5,FALSE)*VLOOKUP('ANALYSIS-YLD2'!M$4,'INTERNAL PARAMETERS-1'!$B$5:$J$44,7,FALSE)*'ANALYSIS-YLD2'!$F77 + 'ANALYSIS-YLD1'!M77*(1-VLOOKUP('ANALYSIS-YLD2'!M$4,'INTERNAL PARAMETERS-1'!$B$5:$J$44,5,FALSE))*VLOOKUP('ANALYSIS-YLD2'!M$4,'INTERNAL PARAMETERS-1'!$B$5:$J$44,9,FALSE)*'ANALYSIS-YLD2'!$F77</f>
        <v>1.19697400492241</v>
      </c>
      <c r="N77" s="111">
        <f>'ANALYSIS-YLD1'!N77*VLOOKUP('ANALYSIS-YLD2'!N$4,'INTERNAL PARAMETERS-1'!$B$5:$J$44,5,FALSE)*VLOOKUP('ANALYSIS-YLD2'!N$4,'INTERNAL PARAMETERS-1'!$B$5:$J$44,7,FALSE)*'ANALYSIS-YLD2'!$F77 + 'ANALYSIS-YLD1'!N77*(1-VLOOKUP('ANALYSIS-YLD2'!N$4,'INTERNAL PARAMETERS-1'!$B$5:$J$44,5,FALSE))*VLOOKUP('ANALYSIS-YLD2'!N$4,'INTERNAL PARAMETERS-1'!$B$5:$J$44,9,FALSE)*'ANALYSIS-YLD2'!$F77</f>
        <v>0.89429054903320637</v>
      </c>
      <c r="O77" s="111">
        <f>'ANALYSIS-YLD1'!O77*VLOOKUP('ANALYSIS-YLD2'!O$4,'INTERNAL PARAMETERS-1'!$B$5:$J$44,5,FALSE)*VLOOKUP('ANALYSIS-YLD2'!O$4,'INTERNAL PARAMETERS-1'!$B$5:$J$44,7,FALSE)*'ANALYSIS-YLD2'!$F77 + 'ANALYSIS-YLD1'!O77*(1-VLOOKUP('ANALYSIS-YLD2'!O$4,'INTERNAL PARAMETERS-1'!$B$5:$J$44,5,FALSE))*VLOOKUP('ANALYSIS-YLD2'!O$4,'INTERNAL PARAMETERS-1'!$B$5:$J$44,9,FALSE)*'ANALYSIS-YLD2'!$F77</f>
        <v>0</v>
      </c>
      <c r="P77" s="111">
        <f>'ANALYSIS-YLD1'!P77*VLOOKUP('ANALYSIS-YLD2'!P$4,'INTERNAL PARAMETERS-1'!$B$5:$J$44,5,FALSE)*VLOOKUP('ANALYSIS-YLD2'!P$4,'INTERNAL PARAMETERS-1'!$B$5:$J$44,7,FALSE)*'ANALYSIS-YLD2'!$F77 + 'ANALYSIS-YLD1'!P77*(1-VLOOKUP('ANALYSIS-YLD2'!P$4,'INTERNAL PARAMETERS-1'!$B$5:$J$44,5,FALSE))*VLOOKUP('ANALYSIS-YLD2'!P$4,'INTERNAL PARAMETERS-1'!$B$5:$J$44,9,FALSE)*'ANALYSIS-YLD2'!$F77</f>
        <v>0</v>
      </c>
      <c r="Q77" s="111">
        <f>'ANALYSIS-YLD1'!Q77*VLOOKUP('ANALYSIS-YLD2'!Q$4,'INTERNAL PARAMETERS-1'!$B$5:$J$44,5,FALSE)*VLOOKUP('ANALYSIS-YLD2'!Q$4,'INTERNAL PARAMETERS-1'!$B$5:$J$44,7,FALSE)*'ANALYSIS-YLD2'!$F77 + 'ANALYSIS-YLD1'!Q77*(1-VLOOKUP('ANALYSIS-YLD2'!Q$4,'INTERNAL PARAMETERS-1'!$B$5:$J$44,5,FALSE))*VLOOKUP('ANALYSIS-YLD2'!Q$4,'INTERNAL PARAMETERS-1'!$B$5:$J$44,9,FALSE)*'ANALYSIS-YLD2'!$F77</f>
        <v>0</v>
      </c>
      <c r="R77" s="111">
        <f>'ANALYSIS-YLD1'!R77*VLOOKUP('ANALYSIS-YLD2'!R$4,'INTERNAL PARAMETERS-1'!$B$5:$J$44,5,FALSE)*VLOOKUP('ANALYSIS-YLD2'!R$4,'INTERNAL PARAMETERS-1'!$B$5:$J$44,7,FALSE)*'ANALYSIS-YLD2'!$F77 + 'ANALYSIS-YLD1'!R77*(1-VLOOKUP('ANALYSIS-YLD2'!R$4,'INTERNAL PARAMETERS-1'!$B$5:$J$44,5,FALSE))*VLOOKUP('ANALYSIS-YLD2'!R$4,'INTERNAL PARAMETERS-1'!$B$5:$J$44,9,FALSE)*'ANALYSIS-YLD2'!$F77</f>
        <v>2.6015953655610757</v>
      </c>
      <c r="S77" s="111">
        <f>'ANALYSIS-YLD1'!S77*VLOOKUP('ANALYSIS-YLD2'!S$4,'INTERNAL PARAMETERS-1'!$B$5:$J$44,5,FALSE)*VLOOKUP('ANALYSIS-YLD2'!S$4,'INTERNAL PARAMETERS-1'!$B$5:$J$44,7,FALSE)*'ANALYSIS-YLD2'!$F77 + 'ANALYSIS-YLD1'!S77*(1-VLOOKUP('ANALYSIS-YLD2'!S$4,'INTERNAL PARAMETERS-1'!$B$5:$J$44,5,FALSE))*VLOOKUP('ANALYSIS-YLD2'!S$4,'INTERNAL PARAMETERS-1'!$B$5:$J$44,9,FALSE)*'ANALYSIS-YLD2'!$F77</f>
        <v>41.735598111749724</v>
      </c>
      <c r="T77" s="111">
        <f>'ANALYSIS-YLD1'!T77*VLOOKUP('ANALYSIS-YLD2'!T$4,'INTERNAL PARAMETERS-1'!$B$5:$J$44,5,FALSE)*VLOOKUP('ANALYSIS-YLD2'!T$4,'INTERNAL PARAMETERS-1'!$B$5:$J$44,7,FALSE)*'ANALYSIS-YLD2'!$F77 + 'ANALYSIS-YLD1'!T77*(1-VLOOKUP('ANALYSIS-YLD2'!T$4,'INTERNAL PARAMETERS-1'!$B$5:$J$44,5,FALSE))*VLOOKUP('ANALYSIS-YLD2'!T$4,'INTERNAL PARAMETERS-1'!$B$5:$J$44,9,FALSE)*'ANALYSIS-YLD2'!$F77</f>
        <v>6.7540485561001926</v>
      </c>
      <c r="U77" s="111">
        <f>'ANALYSIS-YLD1'!U77*VLOOKUP('ANALYSIS-YLD2'!U$4,'INTERNAL PARAMETERS-1'!$B$5:$J$44,5,FALSE)*VLOOKUP('ANALYSIS-YLD2'!U$4,'INTERNAL PARAMETERS-1'!$B$5:$J$44,7,FALSE)*'ANALYSIS-YLD2'!$F77 + 'ANALYSIS-YLD1'!U77*(1-VLOOKUP('ANALYSIS-YLD2'!U$4,'INTERNAL PARAMETERS-1'!$B$5:$J$44,5,FALSE))*VLOOKUP('ANALYSIS-YLD2'!U$4,'INTERNAL PARAMETERS-1'!$B$5:$J$44,9,FALSE)*'ANALYSIS-YLD2'!$F77</f>
        <v>1.6960166374207153</v>
      </c>
      <c r="V77" s="111">
        <f>'ANALYSIS-YLD1'!V77*VLOOKUP('ANALYSIS-YLD2'!V$4,'INTERNAL PARAMETERS-1'!$B$5:$J$44,5,FALSE)*VLOOKUP('ANALYSIS-YLD2'!V$4,'INTERNAL PARAMETERS-1'!$B$5:$J$44,7,FALSE)*'ANALYSIS-YLD2'!$F77 + 'ANALYSIS-YLD1'!V77*(1-VLOOKUP('ANALYSIS-YLD2'!V$4,'INTERNAL PARAMETERS-1'!$B$5:$J$44,5,FALSE))*VLOOKUP('ANALYSIS-YLD2'!V$4,'INTERNAL PARAMETERS-1'!$B$5:$J$44,9,FALSE)*'ANALYSIS-YLD2'!$F77</f>
        <v>30.903715676567874</v>
      </c>
      <c r="W77" s="111">
        <f>'ANALYSIS-YLD1'!W77*VLOOKUP('ANALYSIS-YLD2'!W$4,'INTERNAL PARAMETERS-1'!$B$5:$J$44,5,FALSE)*VLOOKUP('ANALYSIS-YLD2'!W$4,'INTERNAL PARAMETERS-1'!$B$5:$J$44,7,FALSE)*'ANALYSIS-YLD2'!$F77 + 'ANALYSIS-YLD1'!W77*(1-VLOOKUP('ANALYSIS-YLD2'!W$4,'INTERNAL PARAMETERS-1'!$B$5:$J$44,5,FALSE))*VLOOKUP('ANALYSIS-YLD2'!W$4,'INTERNAL PARAMETERS-1'!$B$5:$J$44,9,FALSE)*'ANALYSIS-YLD2'!$F77</f>
        <v>0</v>
      </c>
      <c r="X77" s="111">
        <f>'ANALYSIS-YLD1'!X77*VLOOKUP('ANALYSIS-YLD2'!X$4,'INTERNAL PARAMETERS-1'!$B$5:$J$44,5,FALSE)*VLOOKUP('ANALYSIS-YLD2'!X$4,'INTERNAL PARAMETERS-1'!$B$5:$J$44,7,FALSE)*'ANALYSIS-YLD2'!$F77 + 'ANALYSIS-YLD1'!X77*(1-VLOOKUP('ANALYSIS-YLD2'!X$4,'INTERNAL PARAMETERS-1'!$B$5:$J$44,5,FALSE))*VLOOKUP('ANALYSIS-YLD2'!X$4,'INTERNAL PARAMETERS-1'!$B$5:$J$44,9,FALSE)*'ANALYSIS-YLD2'!$F77</f>
        <v>0</v>
      </c>
      <c r="Y77" s="111">
        <f>'ANALYSIS-YLD1'!Y77*VLOOKUP('ANALYSIS-YLD2'!Y$4,'INTERNAL PARAMETERS-1'!$B$5:$J$44,5,FALSE)*VLOOKUP('ANALYSIS-YLD2'!Y$4,'INTERNAL PARAMETERS-1'!$B$5:$J$44,7,FALSE)*'ANALYSIS-YLD2'!$F77 + 'ANALYSIS-YLD1'!Y77*(1-VLOOKUP('ANALYSIS-YLD2'!Y$4,'INTERNAL PARAMETERS-1'!$B$5:$J$44,5,FALSE))*VLOOKUP('ANALYSIS-YLD2'!Y$4,'INTERNAL PARAMETERS-1'!$B$5:$J$44,9,FALSE)*'ANALYSIS-YLD2'!$F77</f>
        <v>0</v>
      </c>
      <c r="Z77" s="111">
        <f>'ANALYSIS-YLD1'!Z77*VLOOKUP('ANALYSIS-YLD2'!Z$4,'INTERNAL PARAMETERS-1'!$B$5:$J$44,5,FALSE)*VLOOKUP('ANALYSIS-YLD2'!Z$4,'INTERNAL PARAMETERS-1'!$B$5:$J$44,7,FALSE)*'ANALYSIS-YLD2'!$F77 + 'ANALYSIS-YLD1'!Z77*(1-VLOOKUP('ANALYSIS-YLD2'!Z$4,'INTERNAL PARAMETERS-1'!$B$5:$J$44,5,FALSE))*VLOOKUP('ANALYSIS-YLD2'!Z$4,'INTERNAL PARAMETERS-1'!$B$5:$J$44,9,FALSE)*'ANALYSIS-YLD2'!$F77</f>
        <v>0</v>
      </c>
      <c r="AA77" s="111">
        <f>'ANALYSIS-YLD1'!AA77*VLOOKUP('ANALYSIS-YLD2'!AA$4,'INTERNAL PARAMETERS-1'!$B$5:$J$44,5,FALSE)*VLOOKUP('ANALYSIS-YLD2'!AA$4,'INTERNAL PARAMETERS-1'!$B$5:$J$44,7,FALSE)*'ANALYSIS-YLD2'!$F77 + 'ANALYSIS-YLD1'!AA77*(1-VLOOKUP('ANALYSIS-YLD2'!AA$4,'INTERNAL PARAMETERS-1'!$B$5:$J$44,5,FALSE))*VLOOKUP('ANALYSIS-YLD2'!AA$4,'INTERNAL PARAMETERS-1'!$B$5:$J$44,9,FALSE)*'ANALYSIS-YLD2'!$F77</f>
        <v>0</v>
      </c>
      <c r="AB77" s="111">
        <f>'ANALYSIS-YLD1'!AB77*VLOOKUP('ANALYSIS-YLD2'!AB$4,'INTERNAL PARAMETERS-1'!$B$5:$J$44,5,FALSE)*VLOOKUP('ANALYSIS-YLD2'!AB$4,'INTERNAL PARAMETERS-1'!$B$5:$J$44,7,FALSE)*'ANALYSIS-YLD2'!$F77 + 'ANALYSIS-YLD1'!AB77*(1-VLOOKUP('ANALYSIS-YLD2'!AB$4,'INTERNAL PARAMETERS-1'!$B$5:$J$44,5,FALSE))*VLOOKUP('ANALYSIS-YLD2'!AB$4,'INTERNAL PARAMETERS-1'!$B$5:$J$44,9,FALSE)*'ANALYSIS-YLD2'!$F77</f>
        <v>0</v>
      </c>
      <c r="AC77" s="111">
        <f>'ANALYSIS-YLD1'!AC77*VLOOKUP('ANALYSIS-YLD2'!AC$4,'INTERNAL PARAMETERS-1'!$B$5:$J$44,5,FALSE)*VLOOKUP('ANALYSIS-YLD2'!AC$4,'INTERNAL PARAMETERS-1'!$B$5:$J$44,7,FALSE)*'ANALYSIS-YLD2'!$F77 + 'ANALYSIS-YLD1'!AC77*(1-VLOOKUP('ANALYSIS-YLD2'!AC$4,'INTERNAL PARAMETERS-1'!$B$5:$J$44,5,FALSE))*VLOOKUP('ANALYSIS-YLD2'!AC$4,'INTERNAL PARAMETERS-1'!$B$5:$J$44,9,FALSE)*'ANALYSIS-YLD2'!$F77</f>
        <v>0</v>
      </c>
      <c r="AD77" s="111">
        <f>'ANALYSIS-YLD1'!AD77*VLOOKUP('ANALYSIS-YLD2'!AD$4,'INTERNAL PARAMETERS-1'!$B$5:$J$44,5,FALSE)*VLOOKUP('ANALYSIS-YLD2'!AD$4,'INTERNAL PARAMETERS-1'!$B$5:$J$44,7,FALSE)*'ANALYSIS-YLD2'!$F77 + 'ANALYSIS-YLD1'!AD77*(1-VLOOKUP('ANALYSIS-YLD2'!AD$4,'INTERNAL PARAMETERS-1'!$B$5:$J$44,5,FALSE))*VLOOKUP('ANALYSIS-YLD2'!AD$4,'INTERNAL PARAMETERS-1'!$B$5:$J$44,9,FALSE)*'ANALYSIS-YLD2'!$F77</f>
        <v>0</v>
      </c>
      <c r="AE77" s="111">
        <f>'ANALYSIS-YLD1'!AE77*VLOOKUP('ANALYSIS-YLD2'!AE$4,'INTERNAL PARAMETERS-1'!$B$5:$J$44,5,FALSE)*VLOOKUP('ANALYSIS-YLD2'!AE$4,'INTERNAL PARAMETERS-1'!$B$5:$J$44,7,FALSE)*'ANALYSIS-YLD2'!$F77 + 'ANALYSIS-YLD1'!AE77*(1-VLOOKUP('ANALYSIS-YLD2'!AE$4,'INTERNAL PARAMETERS-1'!$B$5:$J$44,5,FALSE))*VLOOKUP('ANALYSIS-YLD2'!AE$4,'INTERNAL PARAMETERS-1'!$B$5:$J$44,9,FALSE)*'ANALYSIS-YLD2'!$F77</f>
        <v>0</v>
      </c>
      <c r="AF77" s="111">
        <f>'ANALYSIS-YLD1'!AF77*VLOOKUP('ANALYSIS-YLD2'!AF$4,'INTERNAL PARAMETERS-1'!$B$5:$J$44,5,FALSE)*VLOOKUP('ANALYSIS-YLD2'!AF$4,'INTERNAL PARAMETERS-1'!$B$5:$J$44,7,FALSE)*'ANALYSIS-YLD2'!$F77 + 'ANALYSIS-YLD1'!AF77*(1-VLOOKUP('ANALYSIS-YLD2'!AF$4,'INTERNAL PARAMETERS-1'!$B$5:$J$44,5,FALSE))*VLOOKUP('ANALYSIS-YLD2'!AF$4,'INTERNAL PARAMETERS-1'!$B$5:$J$44,9,FALSE)*'ANALYSIS-YLD2'!$F77</f>
        <v>0</v>
      </c>
      <c r="AG77" s="111">
        <f>'ANALYSIS-YLD1'!AG77*VLOOKUP('ANALYSIS-YLD2'!AG$4,'INTERNAL PARAMETERS-1'!$B$5:$J$44,5,FALSE)*VLOOKUP('ANALYSIS-YLD2'!AG$4,'INTERNAL PARAMETERS-1'!$B$5:$J$44,7,FALSE)*'ANALYSIS-YLD2'!$F77 + 'ANALYSIS-YLD1'!AG77*(1-VLOOKUP('ANALYSIS-YLD2'!AG$4,'INTERNAL PARAMETERS-1'!$B$5:$J$44,5,FALSE))*VLOOKUP('ANALYSIS-YLD2'!AG$4,'INTERNAL PARAMETERS-1'!$B$5:$J$44,9,FALSE)*'ANALYSIS-YLD2'!$F77</f>
        <v>0</v>
      </c>
      <c r="AH77" s="111">
        <f>'ANALYSIS-YLD1'!AH77*VLOOKUP('ANALYSIS-YLD2'!AH$4,'INTERNAL PARAMETERS-1'!$B$5:$J$44,5,FALSE)*VLOOKUP('ANALYSIS-YLD2'!AH$4,'INTERNAL PARAMETERS-1'!$B$5:$J$44,7,FALSE)*'ANALYSIS-YLD2'!$F77 + 'ANALYSIS-YLD1'!AH77*(1-VLOOKUP('ANALYSIS-YLD2'!AH$4,'INTERNAL PARAMETERS-1'!$B$5:$J$44,5,FALSE))*VLOOKUP('ANALYSIS-YLD2'!AH$4,'INTERNAL PARAMETERS-1'!$B$5:$J$44,9,FALSE)*'ANALYSIS-YLD2'!$F77</f>
        <v>0.27516494117445234</v>
      </c>
      <c r="AI77" s="111">
        <f>'ANALYSIS-YLD1'!AI77*VLOOKUP('ANALYSIS-YLD2'!AI$4,'INTERNAL PARAMETERS-1'!$B$5:$J$44,5,FALSE)*VLOOKUP('ANALYSIS-YLD2'!AI$4,'INTERNAL PARAMETERS-1'!$B$5:$J$44,7,FALSE)*'ANALYSIS-YLD2'!$F77 + 'ANALYSIS-YLD1'!AI77*(1-VLOOKUP('ANALYSIS-YLD2'!AI$4,'INTERNAL PARAMETERS-1'!$B$5:$J$44,5,FALSE))*VLOOKUP('ANALYSIS-YLD2'!AI$4,'INTERNAL PARAMETERS-1'!$B$5:$J$44,9,FALSE)*'ANALYSIS-YLD2'!$F77</f>
        <v>0.62537486630557348</v>
      </c>
      <c r="AJ77" s="111">
        <f>'ANALYSIS-YLD1'!AJ77*VLOOKUP('ANALYSIS-YLD2'!AJ$4,'INTERNAL PARAMETERS-1'!$B$5:$J$44,5,FALSE)*VLOOKUP('ANALYSIS-YLD2'!AJ$4,'INTERNAL PARAMETERS-1'!$B$5:$J$44,7,FALSE)*'ANALYSIS-YLD2'!$F77 + 'ANALYSIS-YLD1'!AJ77*(1-VLOOKUP('ANALYSIS-YLD2'!AJ$4,'INTERNAL PARAMETERS-1'!$B$5:$J$44,5,FALSE))*VLOOKUP('ANALYSIS-YLD2'!AJ$4,'INTERNAL PARAMETERS-1'!$B$5:$J$44,9,FALSE)*'ANALYSIS-YLD2'!$F77</f>
        <v>0.48787995493495434</v>
      </c>
      <c r="AK77" s="111">
        <f>'ANALYSIS-YLD1'!AK77*VLOOKUP('ANALYSIS-YLD2'!AK$4,'INTERNAL PARAMETERS-1'!$B$5:$J$44,5,FALSE)*VLOOKUP('ANALYSIS-YLD2'!AK$4,'INTERNAL PARAMETERS-1'!$B$5:$J$44,7,FALSE)*'ANALYSIS-YLD2'!$F77 + 'ANALYSIS-YLD1'!AK77*(1-VLOOKUP('ANALYSIS-YLD2'!AK$4,'INTERNAL PARAMETERS-1'!$B$5:$J$44,5,FALSE))*VLOOKUP('ANALYSIS-YLD2'!AK$4,'INTERNAL PARAMETERS-1'!$B$5:$J$44,9,FALSE)*'ANALYSIS-YLD2'!$F77</f>
        <v>0</v>
      </c>
      <c r="AL77" s="111">
        <f>'ANALYSIS-YLD1'!AL77*VLOOKUP('ANALYSIS-YLD2'!AL$4,'INTERNAL PARAMETERS-1'!$B$5:$J$44,5,FALSE)*VLOOKUP('ANALYSIS-YLD2'!AL$4,'INTERNAL PARAMETERS-1'!$B$5:$J$44,7,FALSE)*'ANALYSIS-YLD2'!$F77 + 'ANALYSIS-YLD1'!AL77*(1-VLOOKUP('ANALYSIS-YLD2'!AL$4,'INTERNAL PARAMETERS-1'!$B$5:$J$44,5,FALSE))*VLOOKUP('ANALYSIS-YLD2'!AL$4,'INTERNAL PARAMETERS-1'!$B$5:$J$44,9,FALSE)*'ANALYSIS-YLD2'!$F77</f>
        <v>0</v>
      </c>
      <c r="AM77" s="111">
        <f>'ANALYSIS-YLD1'!AM77*VLOOKUP('ANALYSIS-YLD2'!AM$4,'INTERNAL PARAMETERS-1'!$B$5:$J$44,5,FALSE)*VLOOKUP('ANALYSIS-YLD2'!AM$4,'INTERNAL PARAMETERS-1'!$B$5:$J$44,7,FALSE)*'ANALYSIS-YLD2'!$F77 + 'ANALYSIS-YLD1'!AM77*(1-VLOOKUP('ANALYSIS-YLD2'!AM$4,'INTERNAL PARAMETERS-1'!$B$5:$J$44,5,FALSE))*VLOOKUP('ANALYSIS-YLD2'!AM$4,'INTERNAL PARAMETERS-1'!$B$5:$J$44,9,FALSE)*'ANALYSIS-YLD2'!$F77</f>
        <v>0</v>
      </c>
      <c r="AN77" s="111">
        <f>'ANALYSIS-YLD1'!AN77*VLOOKUP('ANALYSIS-YLD2'!AN$4,'INTERNAL PARAMETERS-1'!$B$5:$J$44,5,FALSE)*VLOOKUP('ANALYSIS-YLD2'!AN$4,'INTERNAL PARAMETERS-1'!$B$5:$J$44,7,FALSE)*'ANALYSIS-YLD2'!$F77 + 'ANALYSIS-YLD1'!AN77*(1-VLOOKUP('ANALYSIS-YLD2'!AN$4,'INTERNAL PARAMETERS-1'!$B$5:$J$44,5,FALSE))*VLOOKUP('ANALYSIS-YLD2'!AN$4,'INTERNAL PARAMETERS-1'!$B$5:$J$44,9,FALSE)*'ANALYSIS-YLD2'!$F77</f>
        <v>0</v>
      </c>
      <c r="AO77" s="111">
        <f>'ANALYSIS-YLD1'!AO77*VLOOKUP('ANALYSIS-YLD2'!AO$4,'INTERNAL PARAMETERS-1'!$B$5:$J$44,5,FALSE)*VLOOKUP('ANALYSIS-YLD2'!AO$4,'INTERNAL PARAMETERS-1'!$B$5:$J$44,7,FALSE)*'ANALYSIS-YLD2'!$F77 + 'ANALYSIS-YLD1'!AO77*(1-VLOOKUP('ANALYSIS-YLD2'!AO$4,'INTERNAL PARAMETERS-1'!$B$5:$J$44,5,FALSE))*VLOOKUP('ANALYSIS-YLD2'!AO$4,'INTERNAL PARAMETERS-1'!$B$5:$J$44,9,FALSE)*'ANALYSIS-YLD2'!$F77</f>
        <v>0</v>
      </c>
      <c r="AP77" s="111">
        <f>'ANALYSIS-YLD1'!AP77*VLOOKUP('ANALYSIS-YLD2'!AP$4,'INTERNAL PARAMETERS-1'!$B$5:$J$44,5,FALSE)*VLOOKUP('ANALYSIS-YLD2'!AP$4,'INTERNAL PARAMETERS-1'!$B$5:$J$44,7,FALSE)*'ANALYSIS-YLD2'!$F77 + 'ANALYSIS-YLD1'!AP77*(1-VLOOKUP('ANALYSIS-YLD2'!AP$4,'INTERNAL PARAMETERS-1'!$B$5:$J$44,5,FALSE))*VLOOKUP('ANALYSIS-YLD2'!AP$4,'INTERNAL PARAMETERS-1'!$B$5:$J$44,9,FALSE)*'ANALYSIS-YLD2'!$F77</f>
        <v>0</v>
      </c>
      <c r="AQ77" s="111">
        <f>'ANALYSIS-YLD1'!AQ77*VLOOKUP('ANALYSIS-YLD2'!AQ$4,'INTERNAL PARAMETERS-1'!$B$5:$J$44,5,FALSE)*VLOOKUP('ANALYSIS-YLD2'!AQ$4,'INTERNAL PARAMETERS-1'!$B$5:$J$44,7,FALSE)*'ANALYSIS-YLD2'!$F77 + 'ANALYSIS-YLD1'!AQ77*(1-VLOOKUP('ANALYSIS-YLD2'!AQ$4,'INTERNAL PARAMETERS-1'!$B$5:$J$44,5,FALSE))*VLOOKUP('ANALYSIS-YLD2'!AQ$4,'INTERNAL PARAMETERS-1'!$B$5:$J$44,9,FALSE)*'ANALYSIS-YLD2'!$F77</f>
        <v>0</v>
      </c>
      <c r="AR77" s="111">
        <f>'ANALYSIS-YLD1'!AR77*VLOOKUP('ANALYSIS-YLD2'!AR$4,'INTERNAL PARAMETERS-1'!$B$5:$J$44,5,FALSE)*VLOOKUP('ANALYSIS-YLD2'!AR$4,'INTERNAL PARAMETERS-1'!$B$5:$J$44,7,FALSE)*'ANALYSIS-YLD2'!$F77 + 'ANALYSIS-YLD1'!AR77*(1-VLOOKUP('ANALYSIS-YLD2'!AR$4,'INTERNAL PARAMETERS-1'!$B$5:$J$44,5,FALSE))*VLOOKUP('ANALYSIS-YLD2'!AR$4,'INTERNAL PARAMETERS-1'!$B$5:$J$44,9,FALSE)*'ANALYSIS-YLD2'!$F77</f>
        <v>0</v>
      </c>
      <c r="AS77" s="111">
        <f>'ANALYSIS-YLD1'!AS77*VLOOKUP('ANALYSIS-YLD2'!AS$4,'INTERNAL PARAMETERS-1'!$B$5:$J$44,5,FALSE)*VLOOKUP('ANALYSIS-YLD2'!AS$4,'INTERNAL PARAMETERS-1'!$B$5:$J$44,7,FALSE)*'ANALYSIS-YLD2'!$F77 + 'ANALYSIS-YLD1'!AS77*(1-VLOOKUP('ANALYSIS-YLD2'!AS$4,'INTERNAL PARAMETERS-1'!$B$5:$J$44,5,FALSE))*VLOOKUP('ANALYSIS-YLD2'!AS$4,'INTERNAL PARAMETERS-1'!$B$5:$J$44,9,FALSE)*'ANALYSIS-YLD2'!$F77</f>
        <v>0</v>
      </c>
      <c r="AT77" s="110">
        <f>'ANALYSIS-YLD1'!AT77*VLOOKUP('ANALYSIS-YLD2'!AT$4,'INTERNAL PARAMETERS-1'!$B$5:$J$44,5,FALSE)*VLOOKUP('ANALYSIS-YLD2'!AT$4,'INTERNAL PARAMETERS-1'!$B$5:$J$44,7,FALSE)*'ANALYSIS-YLD2'!$F77 + 'ANALYSIS-YLD1'!AT77*(1-VLOOKUP('ANALYSIS-YLD2'!AT$4,'INTERNAL PARAMETERS-1'!$B$5:$J$44,5,FALSE))*VLOOKUP('ANALYSIS-YLD2'!AT$4,'INTERNAL PARAMETERS-1'!$B$5:$J$44,9,FALSE)*'ANALYSIS-YLD2'!$F77</f>
        <v>0</v>
      </c>
      <c r="AU77" s="112">
        <f>'ANALYSIS-YLD1'!AU77*VLOOKUP('ANALYSIS-YLD2'!AU$4,'INTERNAL PARAMETERS-1'!$B$5:$J$44,5,FALSE)*VLOOKUP('ANALYSIS-YLD2'!AU$4,'INTERNAL PARAMETERS-1'!$B$5:$J$44,6,FALSE)*VLOOKUP('ANALYSIS-YLD2'!AU$4,'INTERNAL PARAMETERS-1'!$B$5:$J$44,3,FALSE) + 'ANALYSIS-YLD1'!AU77*(1-VLOOKUP('ANALYSIS-YLD2'!AU$4,'INTERNAL PARAMETERS-1'!$B$5:$J$44,5,FALSE))*VLOOKUP('ANALYSIS-YLD2'!AU$4,'INTERNAL PARAMETERS-1'!$B$5:$J$44,8,FALSE)*VLOOKUP('ANALYSIS-YLD2'!AU$4,'INTERNAL PARAMETERS-1'!$B$5:$J$44,3,FALSE)</f>
        <v>0</v>
      </c>
      <c r="AV77" s="111">
        <f>'ANALYSIS-YLD1'!AV77*VLOOKUP('ANALYSIS-YLD2'!AV$4,'INTERNAL PARAMETERS-1'!$B$5:$J$44,5,FALSE)*VLOOKUP('ANALYSIS-YLD2'!AV$4,'INTERNAL PARAMETERS-1'!$B$5:$J$44,6,FALSE)*VLOOKUP('ANALYSIS-YLD2'!AV$4,'INTERNAL PARAMETERS-1'!$B$5:$J$44,3,FALSE) + 'ANALYSIS-YLD1'!AV77*(1-VLOOKUP('ANALYSIS-YLD2'!AV$4,'INTERNAL PARAMETERS-1'!$B$5:$J$44,5,FALSE))*VLOOKUP('ANALYSIS-YLD2'!AV$4,'INTERNAL PARAMETERS-1'!$B$5:$J$44,8,FALSE)*VLOOKUP('ANALYSIS-YLD2'!AV$4,'INTERNAL PARAMETERS-1'!$B$5:$J$44,3,FALSE)</f>
        <v>0</v>
      </c>
      <c r="AW77" s="111">
        <f>'ANALYSIS-YLD1'!AW77*VLOOKUP('ANALYSIS-YLD2'!AW$4,'INTERNAL PARAMETERS-1'!$B$5:$J$44,5,FALSE)*VLOOKUP('ANALYSIS-YLD2'!AW$4,'INTERNAL PARAMETERS-1'!$B$5:$J$44,6,FALSE)*VLOOKUP('ANALYSIS-YLD2'!AW$4,'INTERNAL PARAMETERS-1'!$B$5:$J$44,3,FALSE) + 'ANALYSIS-YLD1'!AW77*(1-VLOOKUP('ANALYSIS-YLD2'!AW$4,'INTERNAL PARAMETERS-1'!$B$5:$J$44,5,FALSE))*VLOOKUP('ANALYSIS-YLD2'!AW$4,'INTERNAL PARAMETERS-1'!$B$5:$J$44,8,FALSE)*VLOOKUP('ANALYSIS-YLD2'!AW$4,'INTERNAL PARAMETERS-1'!$B$5:$J$44,3,FALSE)</f>
        <v>1.6914227763105825</v>
      </c>
      <c r="AX77" s="111">
        <f>'ANALYSIS-YLD1'!AX77*VLOOKUP('ANALYSIS-YLD2'!AX$4,'INTERNAL PARAMETERS-1'!$B$5:$J$44,5,FALSE)*VLOOKUP('ANALYSIS-YLD2'!AX$4,'INTERNAL PARAMETERS-1'!$B$5:$J$44,6,FALSE)*VLOOKUP('ANALYSIS-YLD2'!AX$4,'INTERNAL PARAMETERS-1'!$B$5:$J$44,3,FALSE) + 'ANALYSIS-YLD1'!AX77*(1-VLOOKUP('ANALYSIS-YLD2'!AX$4,'INTERNAL PARAMETERS-1'!$B$5:$J$44,5,FALSE))*VLOOKUP('ANALYSIS-YLD2'!AX$4,'INTERNAL PARAMETERS-1'!$B$5:$J$44,8,FALSE)*VLOOKUP('ANALYSIS-YLD2'!AX$4,'INTERNAL PARAMETERS-1'!$B$5:$J$44,3,FALSE)</f>
        <v>0</v>
      </c>
      <c r="AY77" s="111">
        <f>'ANALYSIS-YLD1'!AY77*VLOOKUP('ANALYSIS-YLD2'!AY$4,'INTERNAL PARAMETERS-1'!$B$5:$J$44,5,FALSE)*VLOOKUP('ANALYSIS-YLD2'!AY$4,'INTERNAL PARAMETERS-1'!$B$5:$J$44,6,FALSE)*VLOOKUP('ANALYSIS-YLD2'!AY$4,'INTERNAL PARAMETERS-1'!$B$5:$J$44,3,FALSE) + 'ANALYSIS-YLD1'!AY77*(1-VLOOKUP('ANALYSIS-YLD2'!AY$4,'INTERNAL PARAMETERS-1'!$B$5:$J$44,5,FALSE))*VLOOKUP('ANALYSIS-YLD2'!AY$4,'INTERNAL PARAMETERS-1'!$B$5:$J$44,8,FALSE)*VLOOKUP('ANALYSIS-YLD2'!AY$4,'INTERNAL PARAMETERS-1'!$B$5:$J$44,3,FALSE)</f>
        <v>0</v>
      </c>
      <c r="AZ77" s="111">
        <f>'ANALYSIS-YLD1'!AZ77*VLOOKUP('ANALYSIS-YLD2'!AZ$4,'INTERNAL PARAMETERS-1'!$B$5:$J$44,5,FALSE)*VLOOKUP('ANALYSIS-YLD2'!AZ$4,'INTERNAL PARAMETERS-1'!$B$5:$J$44,6,FALSE)*VLOOKUP('ANALYSIS-YLD2'!AZ$4,'INTERNAL PARAMETERS-1'!$B$5:$J$44,3,FALSE) + 'ANALYSIS-YLD1'!AZ77*(1-VLOOKUP('ANALYSIS-YLD2'!AZ$4,'INTERNAL PARAMETERS-1'!$B$5:$J$44,5,FALSE))*VLOOKUP('ANALYSIS-YLD2'!AZ$4,'INTERNAL PARAMETERS-1'!$B$5:$J$44,8,FALSE)*VLOOKUP('ANALYSIS-YLD2'!AZ$4,'INTERNAL PARAMETERS-1'!$B$5:$J$44,3,FALSE)</f>
        <v>0</v>
      </c>
      <c r="BA77" s="111">
        <f>'ANALYSIS-YLD1'!BA77*VLOOKUP('ANALYSIS-YLD2'!BA$4,'INTERNAL PARAMETERS-1'!$B$5:$J$44,5,FALSE)*VLOOKUP('ANALYSIS-YLD2'!BA$4,'INTERNAL PARAMETERS-1'!$B$5:$J$44,6,FALSE)*VLOOKUP('ANALYSIS-YLD2'!BA$4,'INTERNAL PARAMETERS-1'!$B$5:$J$44,3,FALSE) + 'ANALYSIS-YLD1'!BA77*(1-VLOOKUP('ANALYSIS-YLD2'!BA$4,'INTERNAL PARAMETERS-1'!$B$5:$J$44,5,FALSE))*VLOOKUP('ANALYSIS-YLD2'!BA$4,'INTERNAL PARAMETERS-1'!$B$5:$J$44,8,FALSE)*VLOOKUP('ANALYSIS-YLD2'!BA$4,'INTERNAL PARAMETERS-1'!$B$5:$J$44,3,FALSE)</f>
        <v>0.16616124978315719</v>
      </c>
      <c r="BB77" s="111">
        <f>'ANALYSIS-YLD1'!BB77*VLOOKUP('ANALYSIS-YLD2'!BB$4,'INTERNAL PARAMETERS-1'!$B$5:$J$44,5,FALSE)*VLOOKUP('ANALYSIS-YLD2'!BB$4,'INTERNAL PARAMETERS-1'!$B$5:$J$44,6,FALSE)*VLOOKUP('ANALYSIS-YLD2'!BB$4,'INTERNAL PARAMETERS-1'!$B$5:$J$44,3,FALSE) + 'ANALYSIS-YLD1'!BB77*(1-VLOOKUP('ANALYSIS-YLD2'!BB$4,'INTERNAL PARAMETERS-1'!$B$5:$J$44,5,FALSE))*VLOOKUP('ANALYSIS-YLD2'!BB$4,'INTERNAL PARAMETERS-1'!$B$5:$J$44,8,FALSE)*VLOOKUP('ANALYSIS-YLD2'!BB$4,'INTERNAL PARAMETERS-1'!$B$5:$J$44,3,FALSE)</f>
        <v>0.61956223026733548</v>
      </c>
      <c r="BC77" s="111">
        <f>'ANALYSIS-YLD1'!BC77*VLOOKUP('ANALYSIS-YLD2'!BC$4,'INTERNAL PARAMETERS-1'!$B$5:$J$44,5,FALSE)*VLOOKUP('ANALYSIS-YLD2'!BC$4,'INTERNAL PARAMETERS-1'!$B$5:$J$44,6,FALSE)*VLOOKUP('ANALYSIS-YLD2'!BC$4,'INTERNAL PARAMETERS-1'!$B$5:$J$44,3,FALSE) + 'ANALYSIS-YLD1'!BC77*(1-VLOOKUP('ANALYSIS-YLD2'!BC$4,'INTERNAL PARAMETERS-1'!$B$5:$J$44,5,FALSE))*VLOOKUP('ANALYSIS-YLD2'!BC$4,'INTERNAL PARAMETERS-1'!$B$5:$J$44,8,FALSE)*VLOOKUP('ANALYSIS-YLD2'!BC$4,'INTERNAL PARAMETERS-1'!$B$5:$J$44,3,FALSE)</f>
        <v>0.12901756351848473</v>
      </c>
      <c r="BD77" s="111">
        <f>'ANALYSIS-YLD1'!BD77*VLOOKUP('ANALYSIS-YLD2'!BD$4,'INTERNAL PARAMETERS-1'!$B$5:$J$44,5,FALSE)*VLOOKUP('ANALYSIS-YLD2'!BD$4,'INTERNAL PARAMETERS-1'!$B$5:$J$44,6,FALSE)*VLOOKUP('ANALYSIS-YLD2'!BD$4,'INTERNAL PARAMETERS-1'!$B$5:$J$44,3,FALSE) + 'ANALYSIS-YLD1'!BD77*(1-VLOOKUP('ANALYSIS-YLD2'!BD$4,'INTERNAL PARAMETERS-1'!$B$5:$J$44,5,FALSE))*VLOOKUP('ANALYSIS-YLD2'!BD$4,'INTERNAL PARAMETERS-1'!$B$5:$J$44,8,FALSE)*VLOOKUP('ANALYSIS-YLD2'!BD$4,'INTERNAL PARAMETERS-1'!$B$5:$J$44,3,FALSE)</f>
        <v>0.23960416469061221</v>
      </c>
      <c r="BE77" s="111">
        <f>'ANALYSIS-YLD1'!BE77*VLOOKUP('ANALYSIS-YLD2'!BE$4,'INTERNAL PARAMETERS-1'!$B$5:$J$44,5,FALSE)*VLOOKUP('ANALYSIS-YLD2'!BE$4,'INTERNAL PARAMETERS-1'!$B$5:$J$44,6,FALSE)*VLOOKUP('ANALYSIS-YLD2'!BE$4,'INTERNAL PARAMETERS-1'!$B$5:$J$44,3,FALSE) + 'ANALYSIS-YLD1'!BE77*(1-VLOOKUP('ANALYSIS-YLD2'!BE$4,'INTERNAL PARAMETERS-1'!$B$5:$J$44,5,FALSE))*VLOOKUP('ANALYSIS-YLD2'!BE$4,'INTERNAL PARAMETERS-1'!$B$5:$J$44,8,FALSE)*VLOOKUP('ANALYSIS-YLD2'!BE$4,'INTERNAL PARAMETERS-1'!$B$5:$J$44,3,FALSE)</f>
        <v>0.1395817525577363</v>
      </c>
      <c r="BF77" s="111">
        <f>'ANALYSIS-YLD1'!BF77*VLOOKUP('ANALYSIS-YLD2'!BF$4,'INTERNAL PARAMETERS-1'!$B$5:$J$44,5,FALSE)*VLOOKUP('ANALYSIS-YLD2'!BF$4,'INTERNAL PARAMETERS-1'!$B$5:$J$44,6,FALSE)*VLOOKUP('ANALYSIS-YLD2'!BF$4,'INTERNAL PARAMETERS-1'!$B$5:$J$44,3,FALSE) + 'ANALYSIS-YLD1'!BF77*(1-VLOOKUP('ANALYSIS-YLD2'!BF$4,'INTERNAL PARAMETERS-1'!$B$5:$J$44,5,FALSE))*VLOOKUP('ANALYSIS-YLD2'!BF$4,'INTERNAL PARAMETERS-1'!$B$5:$J$44,8,FALSE)*VLOOKUP('ANALYSIS-YLD2'!BF$4,'INTERNAL PARAMETERS-1'!$B$5:$J$44,3,FALSE)</f>
        <v>0</v>
      </c>
      <c r="BG77" s="111">
        <f>'ANALYSIS-YLD1'!BG77*VLOOKUP('ANALYSIS-YLD2'!BG$4,'INTERNAL PARAMETERS-1'!$B$5:$J$44,5,FALSE)*VLOOKUP('ANALYSIS-YLD2'!BG$4,'INTERNAL PARAMETERS-1'!$B$5:$J$44,6,FALSE)*VLOOKUP('ANALYSIS-YLD2'!BG$4,'INTERNAL PARAMETERS-1'!$B$5:$J$44,3,FALSE) + 'ANALYSIS-YLD1'!BG77*(1-VLOOKUP('ANALYSIS-YLD2'!BG$4,'INTERNAL PARAMETERS-1'!$B$5:$J$44,5,FALSE))*VLOOKUP('ANALYSIS-YLD2'!BG$4,'INTERNAL PARAMETERS-1'!$B$5:$J$44,8,FALSE)*VLOOKUP('ANALYSIS-YLD2'!BG$4,'INTERNAL PARAMETERS-1'!$B$5:$J$44,3,FALSE)</f>
        <v>0.73218478598451664</v>
      </c>
      <c r="BH77" s="111">
        <f>'ANALYSIS-YLD1'!BH77*VLOOKUP('ANALYSIS-YLD2'!BH$4,'INTERNAL PARAMETERS-1'!$B$5:$J$44,5,FALSE)*VLOOKUP('ANALYSIS-YLD2'!BH$4,'INTERNAL PARAMETERS-1'!$B$5:$J$44,6,FALSE)*VLOOKUP('ANALYSIS-YLD2'!BH$4,'INTERNAL PARAMETERS-1'!$B$5:$J$44,3,FALSE) + 'ANALYSIS-YLD1'!BH77*(1-VLOOKUP('ANALYSIS-YLD2'!BH$4,'INTERNAL PARAMETERS-1'!$B$5:$J$44,5,FALSE))*VLOOKUP('ANALYSIS-YLD2'!BH$4,'INTERNAL PARAMETERS-1'!$B$5:$J$44,8,FALSE)*VLOOKUP('ANALYSIS-YLD2'!BH$4,'INTERNAL PARAMETERS-1'!$B$5:$J$44,3,FALSE)</f>
        <v>2.4666457081946183E-3</v>
      </c>
      <c r="BI77" s="111">
        <f>'ANALYSIS-YLD1'!BI77*VLOOKUP('ANALYSIS-YLD2'!BI$4,'INTERNAL PARAMETERS-1'!$B$5:$J$44,5,FALSE)*VLOOKUP('ANALYSIS-YLD2'!BI$4,'INTERNAL PARAMETERS-1'!$B$5:$J$44,6,FALSE)*VLOOKUP('ANALYSIS-YLD2'!BI$4,'INTERNAL PARAMETERS-1'!$B$5:$J$44,3,FALSE) + 'ANALYSIS-YLD1'!BI77*(1-VLOOKUP('ANALYSIS-YLD2'!BI$4,'INTERNAL PARAMETERS-1'!$B$5:$J$44,5,FALSE))*VLOOKUP('ANALYSIS-YLD2'!BI$4,'INTERNAL PARAMETERS-1'!$B$5:$J$44,8,FALSE)*VLOOKUP('ANALYSIS-YLD2'!BI$4,'INTERNAL PARAMETERS-1'!$B$5:$J$44,3,FALSE)</f>
        <v>0</v>
      </c>
      <c r="BJ77" s="111">
        <f>'ANALYSIS-YLD1'!BJ77*VLOOKUP('ANALYSIS-YLD2'!BJ$4,'INTERNAL PARAMETERS-1'!$B$5:$J$44,5,FALSE)*VLOOKUP('ANALYSIS-YLD2'!BJ$4,'INTERNAL PARAMETERS-1'!$B$5:$J$44,6,FALSE)*VLOOKUP('ANALYSIS-YLD2'!BJ$4,'INTERNAL PARAMETERS-1'!$B$5:$J$44,3,FALSE) + 'ANALYSIS-YLD1'!BJ77*(1-VLOOKUP('ANALYSIS-YLD2'!BJ$4,'INTERNAL PARAMETERS-1'!$B$5:$J$44,5,FALSE))*VLOOKUP('ANALYSIS-YLD2'!BJ$4,'INTERNAL PARAMETERS-1'!$B$5:$J$44,8,FALSE)*VLOOKUP('ANALYSIS-YLD2'!BJ$4,'INTERNAL PARAMETERS-1'!$B$5:$J$44,3,FALSE)</f>
        <v>0.21995432957909425</v>
      </c>
      <c r="BK77" s="111">
        <f>'ANALYSIS-YLD1'!BK77*VLOOKUP('ANALYSIS-YLD2'!BK$4,'INTERNAL PARAMETERS-1'!$B$5:$J$44,5,FALSE)*VLOOKUP('ANALYSIS-YLD2'!BK$4,'INTERNAL PARAMETERS-1'!$B$5:$J$44,6,FALSE)*VLOOKUP('ANALYSIS-YLD2'!BK$4,'INTERNAL PARAMETERS-1'!$B$5:$J$44,3,FALSE) + 'ANALYSIS-YLD1'!BK77*(1-VLOOKUP('ANALYSIS-YLD2'!BK$4,'INTERNAL PARAMETERS-1'!$B$5:$J$44,5,FALSE))*VLOOKUP('ANALYSIS-YLD2'!BK$4,'INTERNAL PARAMETERS-1'!$B$5:$J$44,8,FALSE)*VLOOKUP('ANALYSIS-YLD2'!BK$4,'INTERNAL PARAMETERS-1'!$B$5:$J$44,3,FALSE)</f>
        <v>4.6420210762661819E-2</v>
      </c>
      <c r="BL77" s="111">
        <f>'ANALYSIS-YLD1'!BL77*VLOOKUP('ANALYSIS-YLD2'!BL$4,'INTERNAL PARAMETERS-1'!$B$5:$J$44,5,FALSE)*VLOOKUP('ANALYSIS-YLD2'!BL$4,'INTERNAL PARAMETERS-1'!$B$5:$J$44,6,FALSE)*VLOOKUP('ANALYSIS-YLD2'!BL$4,'INTERNAL PARAMETERS-1'!$B$5:$J$44,3,FALSE) + 'ANALYSIS-YLD1'!BL77*(1-VLOOKUP('ANALYSIS-YLD2'!BL$4,'INTERNAL PARAMETERS-1'!$B$5:$J$44,5,FALSE))*VLOOKUP('ANALYSIS-YLD2'!BL$4,'INTERNAL PARAMETERS-1'!$B$5:$J$44,8,FALSE)*VLOOKUP('ANALYSIS-YLD2'!BL$4,'INTERNAL PARAMETERS-1'!$B$5:$J$44,3,FALSE)</f>
        <v>1.8242447389234747E-2</v>
      </c>
      <c r="BM77" s="111">
        <f>'ANALYSIS-YLD1'!BM77*VLOOKUP('ANALYSIS-YLD2'!BM$4,'INTERNAL PARAMETERS-1'!$B$5:$J$44,5,FALSE)*VLOOKUP('ANALYSIS-YLD2'!BM$4,'INTERNAL PARAMETERS-1'!$B$5:$J$44,6,FALSE)*VLOOKUP('ANALYSIS-YLD2'!BM$4,'INTERNAL PARAMETERS-1'!$B$5:$J$44,3,FALSE) + 'ANALYSIS-YLD1'!BM77*(1-VLOOKUP('ANALYSIS-YLD2'!BM$4,'INTERNAL PARAMETERS-1'!$B$5:$J$44,5,FALSE))*VLOOKUP('ANALYSIS-YLD2'!BM$4,'INTERNAL PARAMETERS-1'!$B$5:$J$44,8,FALSE)*VLOOKUP('ANALYSIS-YLD2'!BM$4,'INTERNAL PARAMETERS-1'!$B$5:$J$44,3,FALSE)</f>
        <v>3.4851098483408192E-3</v>
      </c>
      <c r="BN77" s="111">
        <f>'ANALYSIS-YLD1'!BN77*VLOOKUP('ANALYSIS-YLD2'!BN$4,'INTERNAL PARAMETERS-1'!$B$5:$J$44,5,FALSE)*VLOOKUP('ANALYSIS-YLD2'!BN$4,'INTERNAL PARAMETERS-1'!$B$5:$J$44,6,FALSE)*VLOOKUP('ANALYSIS-YLD2'!BN$4,'INTERNAL PARAMETERS-1'!$B$5:$J$44,3,FALSE) + 'ANALYSIS-YLD1'!BN77*(1-VLOOKUP('ANALYSIS-YLD2'!BN$4,'INTERNAL PARAMETERS-1'!$B$5:$J$44,5,FALSE))*VLOOKUP('ANALYSIS-YLD2'!BN$4,'INTERNAL PARAMETERS-1'!$B$5:$J$44,8,FALSE)*VLOOKUP('ANALYSIS-YLD2'!BN$4,'INTERNAL PARAMETERS-1'!$B$5:$J$44,3,FALSE)</f>
        <v>0.13005792027747992</v>
      </c>
      <c r="BO77" s="111">
        <f>'ANALYSIS-YLD1'!BO77*VLOOKUP('ANALYSIS-YLD2'!BO$4,'INTERNAL PARAMETERS-1'!$B$5:$J$44,5,FALSE)*VLOOKUP('ANALYSIS-YLD2'!BO$4,'INTERNAL PARAMETERS-1'!$B$5:$J$44,6,FALSE)*VLOOKUP('ANALYSIS-YLD2'!BO$4,'INTERNAL PARAMETERS-1'!$B$5:$J$44,3,FALSE) + 'ANALYSIS-YLD1'!BO77*(1-VLOOKUP('ANALYSIS-YLD2'!BO$4,'INTERNAL PARAMETERS-1'!$B$5:$J$44,5,FALSE))*VLOOKUP('ANALYSIS-YLD2'!BO$4,'INTERNAL PARAMETERS-1'!$B$5:$J$44,8,FALSE)*VLOOKUP('ANALYSIS-YLD2'!BO$4,'INTERNAL PARAMETERS-1'!$B$5:$J$44,3,FALSE)</f>
        <v>5.5491401453284205E-2</v>
      </c>
      <c r="BP77" s="111">
        <f>'ANALYSIS-YLD1'!BP77*VLOOKUP('ANALYSIS-YLD2'!BP$4,'INTERNAL PARAMETERS-1'!$B$5:$J$44,5,FALSE)*VLOOKUP('ANALYSIS-YLD2'!BP$4,'INTERNAL PARAMETERS-1'!$B$5:$J$44,6,FALSE)*VLOOKUP('ANALYSIS-YLD2'!BP$4,'INTERNAL PARAMETERS-1'!$B$5:$J$44,3,FALSE) + 'ANALYSIS-YLD1'!BP77*(1-VLOOKUP('ANALYSIS-YLD2'!BP$4,'INTERNAL PARAMETERS-1'!$B$5:$J$44,5,FALSE))*VLOOKUP('ANALYSIS-YLD2'!BP$4,'INTERNAL PARAMETERS-1'!$B$5:$J$44,8,FALSE)*VLOOKUP('ANALYSIS-YLD2'!BP$4,'INTERNAL PARAMETERS-1'!$B$5:$J$44,3,FALSE)</f>
        <v>2.1570645817074658E-3</v>
      </c>
      <c r="BQ77" s="111">
        <f>'ANALYSIS-YLD1'!BQ77*VLOOKUP('ANALYSIS-YLD2'!BQ$4,'INTERNAL PARAMETERS-1'!$B$5:$J$44,5,FALSE)*VLOOKUP('ANALYSIS-YLD2'!BQ$4,'INTERNAL PARAMETERS-1'!$B$5:$J$44,6,FALSE)*VLOOKUP('ANALYSIS-YLD2'!BQ$4,'INTERNAL PARAMETERS-1'!$B$5:$J$44,3,FALSE) + 'ANALYSIS-YLD1'!BQ77*(1-VLOOKUP('ANALYSIS-YLD2'!BQ$4,'INTERNAL PARAMETERS-1'!$B$5:$J$44,5,FALSE))*VLOOKUP('ANALYSIS-YLD2'!BQ$4,'INTERNAL PARAMETERS-1'!$B$5:$J$44,8,FALSE)*VLOOKUP('ANALYSIS-YLD2'!BQ$4,'INTERNAL PARAMETERS-1'!$B$5:$J$44,3,FALSE)</f>
        <v>0.26120352518050488</v>
      </c>
      <c r="BR77" s="111">
        <f>'ANALYSIS-YLD1'!BR77*VLOOKUP('ANALYSIS-YLD2'!BR$4,'INTERNAL PARAMETERS-1'!$B$5:$J$44,5,FALSE)*VLOOKUP('ANALYSIS-YLD2'!BR$4,'INTERNAL PARAMETERS-1'!$B$5:$J$44,6,FALSE)*VLOOKUP('ANALYSIS-YLD2'!BR$4,'INTERNAL PARAMETERS-1'!$B$5:$J$44,3,FALSE) + 'ANALYSIS-YLD1'!BR77*(1-VLOOKUP('ANALYSIS-YLD2'!BR$4,'INTERNAL PARAMETERS-1'!$B$5:$J$44,5,FALSE))*VLOOKUP('ANALYSIS-YLD2'!BR$4,'INTERNAL PARAMETERS-1'!$B$5:$J$44,8,FALSE)*VLOOKUP('ANALYSIS-YLD2'!BR$4,'INTERNAL PARAMETERS-1'!$B$5:$J$44,3,FALSE)</f>
        <v>4.4405745455512241E-3</v>
      </c>
      <c r="BS77" s="111">
        <f>'ANALYSIS-YLD1'!BS77*VLOOKUP('ANALYSIS-YLD2'!BS$4,'INTERNAL PARAMETERS-1'!$B$5:$J$44,5,FALSE)*VLOOKUP('ANALYSIS-YLD2'!BS$4,'INTERNAL PARAMETERS-1'!$B$5:$J$44,6,FALSE)*VLOOKUP('ANALYSIS-YLD2'!BS$4,'INTERNAL PARAMETERS-1'!$B$5:$J$44,3,FALSE) + 'ANALYSIS-YLD1'!BS77*(1-VLOOKUP('ANALYSIS-YLD2'!BS$4,'INTERNAL PARAMETERS-1'!$B$5:$J$44,5,FALSE))*VLOOKUP('ANALYSIS-YLD2'!BS$4,'INTERNAL PARAMETERS-1'!$B$5:$J$44,8,FALSE)*VLOOKUP('ANALYSIS-YLD2'!BS$4,'INTERNAL PARAMETERS-1'!$B$5:$J$44,3,FALSE)</f>
        <v>1.4863679311578389E-3</v>
      </c>
      <c r="BT77" s="111">
        <f>'ANALYSIS-YLD1'!BT77*VLOOKUP('ANALYSIS-YLD2'!BT$4,'INTERNAL PARAMETERS-1'!$B$5:$J$44,5,FALSE)*VLOOKUP('ANALYSIS-YLD2'!BT$4,'INTERNAL PARAMETERS-1'!$B$5:$J$44,6,FALSE)*VLOOKUP('ANALYSIS-YLD2'!BT$4,'INTERNAL PARAMETERS-1'!$B$5:$J$44,3,FALSE) + 'ANALYSIS-YLD1'!BT77*(1-VLOOKUP('ANALYSIS-YLD2'!BT$4,'INTERNAL PARAMETERS-1'!$B$5:$J$44,5,FALSE))*VLOOKUP('ANALYSIS-YLD2'!BT$4,'INTERNAL PARAMETERS-1'!$B$5:$J$44,8,FALSE)*VLOOKUP('ANALYSIS-YLD2'!BT$4,'INTERNAL PARAMETERS-1'!$B$5:$J$44,3,FALSE)</f>
        <v>0</v>
      </c>
      <c r="BU77" s="111">
        <f>'ANALYSIS-YLD1'!BU77*VLOOKUP('ANALYSIS-YLD2'!BU$4,'INTERNAL PARAMETERS-1'!$B$5:$J$44,5,FALSE)*VLOOKUP('ANALYSIS-YLD2'!BU$4,'INTERNAL PARAMETERS-1'!$B$5:$J$44,6,FALSE)*VLOOKUP('ANALYSIS-YLD2'!BU$4,'INTERNAL PARAMETERS-1'!$B$5:$J$44,3,FALSE) + 'ANALYSIS-YLD1'!BU77*(1-VLOOKUP('ANALYSIS-YLD2'!BU$4,'INTERNAL PARAMETERS-1'!$B$5:$J$44,5,FALSE))*VLOOKUP('ANALYSIS-YLD2'!BU$4,'INTERNAL PARAMETERS-1'!$B$5:$J$44,8,FALSE)*VLOOKUP('ANALYSIS-YLD2'!BU$4,'INTERNAL PARAMETERS-1'!$B$5:$J$44,3,FALSE)</f>
        <v>0</v>
      </c>
      <c r="BV77" s="111">
        <f>'ANALYSIS-YLD1'!BV77*VLOOKUP('ANALYSIS-YLD2'!BV$4,'INTERNAL PARAMETERS-1'!$B$5:$J$44,5,FALSE)*VLOOKUP('ANALYSIS-YLD2'!BV$4,'INTERNAL PARAMETERS-1'!$B$5:$J$44,6,FALSE)*VLOOKUP('ANALYSIS-YLD2'!BV$4,'INTERNAL PARAMETERS-1'!$B$5:$J$44,3,FALSE) + 'ANALYSIS-YLD1'!BV77*(1-VLOOKUP('ANALYSIS-YLD2'!BV$4,'INTERNAL PARAMETERS-1'!$B$5:$J$44,5,FALSE))*VLOOKUP('ANALYSIS-YLD2'!BV$4,'INTERNAL PARAMETERS-1'!$B$5:$J$44,8,FALSE)*VLOOKUP('ANALYSIS-YLD2'!BV$4,'INTERNAL PARAMETERS-1'!$B$5:$J$44,3,FALSE)</f>
        <v>0</v>
      </c>
      <c r="BW77" s="111">
        <f>'ANALYSIS-YLD1'!BW77*VLOOKUP('ANALYSIS-YLD2'!BW$4,'INTERNAL PARAMETERS-1'!$B$5:$J$44,5,FALSE)*VLOOKUP('ANALYSIS-YLD2'!BW$4,'INTERNAL PARAMETERS-1'!$B$5:$J$44,6,FALSE)*VLOOKUP('ANALYSIS-YLD2'!BW$4,'INTERNAL PARAMETERS-1'!$B$5:$J$44,3,FALSE) + 'ANALYSIS-YLD1'!BW77*(1-VLOOKUP('ANALYSIS-YLD2'!BW$4,'INTERNAL PARAMETERS-1'!$B$5:$J$44,5,FALSE))*VLOOKUP('ANALYSIS-YLD2'!BW$4,'INTERNAL PARAMETERS-1'!$B$5:$J$44,8,FALSE)*VLOOKUP('ANALYSIS-YLD2'!BW$4,'INTERNAL PARAMETERS-1'!$B$5:$J$44,3,FALSE)</f>
        <v>0</v>
      </c>
      <c r="BX77" s="111">
        <f>'ANALYSIS-YLD1'!BX77*VLOOKUP('ANALYSIS-YLD2'!BX$4,'INTERNAL PARAMETERS-1'!$B$5:$J$44,5,FALSE)*VLOOKUP('ANALYSIS-YLD2'!BX$4,'INTERNAL PARAMETERS-1'!$B$5:$J$44,6,FALSE)*VLOOKUP('ANALYSIS-YLD2'!BX$4,'INTERNAL PARAMETERS-1'!$B$5:$J$44,3,FALSE) + 'ANALYSIS-YLD1'!BX77*(1-VLOOKUP('ANALYSIS-YLD2'!BX$4,'INTERNAL PARAMETERS-1'!$B$5:$J$44,5,FALSE))*VLOOKUP('ANALYSIS-YLD2'!BX$4,'INTERNAL PARAMETERS-1'!$B$5:$J$44,8,FALSE)*VLOOKUP('ANALYSIS-YLD2'!BX$4,'INTERNAL PARAMETERS-1'!$B$5:$J$44,3,FALSE)</f>
        <v>0</v>
      </c>
      <c r="BY77" s="111">
        <f>'ANALYSIS-YLD1'!BY77*VLOOKUP('ANALYSIS-YLD2'!BY$4,'INTERNAL PARAMETERS-1'!$B$5:$J$44,5,FALSE)*VLOOKUP('ANALYSIS-YLD2'!BY$4,'INTERNAL PARAMETERS-1'!$B$5:$J$44,6,FALSE)*VLOOKUP('ANALYSIS-YLD2'!BY$4,'INTERNAL PARAMETERS-1'!$B$5:$J$44,3,FALSE) + 'ANALYSIS-YLD1'!BY77*(1-VLOOKUP('ANALYSIS-YLD2'!BY$4,'INTERNAL PARAMETERS-1'!$B$5:$J$44,5,FALSE))*VLOOKUP('ANALYSIS-YLD2'!BY$4,'INTERNAL PARAMETERS-1'!$B$5:$J$44,8,FALSE)*VLOOKUP('ANALYSIS-YLD2'!BY$4,'INTERNAL PARAMETERS-1'!$B$5:$J$44,3,FALSE)</f>
        <v>0</v>
      </c>
      <c r="BZ77" s="111">
        <f>'ANALYSIS-YLD1'!BZ77*VLOOKUP('ANALYSIS-YLD2'!BZ$4,'INTERNAL PARAMETERS-1'!$B$5:$J$44,5,FALSE)*VLOOKUP('ANALYSIS-YLD2'!BZ$4,'INTERNAL PARAMETERS-1'!$B$5:$J$44,6,FALSE)*VLOOKUP('ANALYSIS-YLD2'!BZ$4,'INTERNAL PARAMETERS-1'!$B$5:$J$44,3,FALSE) + 'ANALYSIS-YLD1'!BZ77*(1-VLOOKUP('ANALYSIS-YLD2'!BZ$4,'INTERNAL PARAMETERS-1'!$B$5:$J$44,5,FALSE))*VLOOKUP('ANALYSIS-YLD2'!BZ$4,'INTERNAL PARAMETERS-1'!$B$5:$J$44,8,FALSE)*VLOOKUP('ANALYSIS-YLD2'!BZ$4,'INTERNAL PARAMETERS-1'!$B$5:$J$44,3,FALSE)</f>
        <v>1.6241288613627118E-4</v>
      </c>
      <c r="CA77" s="111">
        <f>'ANALYSIS-YLD1'!CA77*VLOOKUP('ANALYSIS-YLD2'!CA$4,'INTERNAL PARAMETERS-1'!$B$5:$J$44,5,FALSE)*VLOOKUP('ANALYSIS-YLD2'!CA$4,'INTERNAL PARAMETERS-1'!$B$5:$J$44,6,FALSE)*VLOOKUP('ANALYSIS-YLD2'!CA$4,'INTERNAL PARAMETERS-1'!$B$5:$J$44,3,FALSE) + 'ANALYSIS-YLD1'!CA77*(1-VLOOKUP('ANALYSIS-YLD2'!CA$4,'INTERNAL PARAMETERS-1'!$B$5:$J$44,5,FALSE))*VLOOKUP('ANALYSIS-YLD2'!CA$4,'INTERNAL PARAMETERS-1'!$B$5:$J$44,8,FALSE)*VLOOKUP('ANALYSIS-YLD2'!CA$4,'INTERNAL PARAMETERS-1'!$B$5:$J$44,3,FALSE)</f>
        <v>0</v>
      </c>
      <c r="CB77" s="111">
        <f>'ANALYSIS-YLD1'!CB77*VLOOKUP('ANALYSIS-YLD2'!CB$4,'INTERNAL PARAMETERS-1'!$B$5:$J$44,5,FALSE)*VLOOKUP('ANALYSIS-YLD2'!CB$4,'INTERNAL PARAMETERS-1'!$B$5:$J$44,6,FALSE)*VLOOKUP('ANALYSIS-YLD2'!CB$4,'INTERNAL PARAMETERS-1'!$B$5:$J$44,3,FALSE) + 'ANALYSIS-YLD1'!CB77*(1-VLOOKUP('ANALYSIS-YLD2'!CB$4,'INTERNAL PARAMETERS-1'!$B$5:$J$44,5,FALSE))*VLOOKUP('ANALYSIS-YLD2'!CB$4,'INTERNAL PARAMETERS-1'!$B$5:$J$44,8,FALSE)*VLOOKUP('ANALYSIS-YLD2'!CB$4,'INTERNAL PARAMETERS-1'!$B$5:$J$44,3,FALSE)</f>
        <v>0</v>
      </c>
      <c r="CC77" s="111">
        <f>'ANALYSIS-YLD1'!CC77*VLOOKUP('ANALYSIS-YLD2'!CC$4,'INTERNAL PARAMETERS-1'!$B$5:$J$44,5,FALSE)*VLOOKUP('ANALYSIS-YLD2'!CC$4,'INTERNAL PARAMETERS-1'!$B$5:$J$44,6,FALSE)*VLOOKUP('ANALYSIS-YLD2'!CC$4,'INTERNAL PARAMETERS-1'!$B$5:$J$44,3,FALSE) + 'ANALYSIS-YLD1'!CC77*(1-VLOOKUP('ANALYSIS-YLD2'!CC$4,'INTERNAL PARAMETERS-1'!$B$5:$J$44,5,FALSE))*VLOOKUP('ANALYSIS-YLD2'!CC$4,'INTERNAL PARAMETERS-1'!$B$5:$J$44,8,FALSE)*VLOOKUP('ANALYSIS-YLD2'!CC$4,'INTERNAL PARAMETERS-1'!$B$5:$J$44,3,FALSE)</f>
        <v>4.9626969465899648E-4</v>
      </c>
      <c r="CD77" s="111">
        <f>'ANALYSIS-YLD1'!CD77*VLOOKUP('ANALYSIS-YLD2'!CD$4,'INTERNAL PARAMETERS-1'!$B$5:$J$44,5,FALSE)*VLOOKUP('ANALYSIS-YLD2'!CD$4,'INTERNAL PARAMETERS-1'!$B$5:$J$44,6,FALSE)*VLOOKUP('ANALYSIS-YLD2'!CD$4,'INTERNAL PARAMETERS-1'!$B$5:$J$44,3,FALSE) + 'ANALYSIS-YLD1'!CD77*(1-VLOOKUP('ANALYSIS-YLD2'!CD$4,'INTERNAL PARAMETERS-1'!$B$5:$J$44,5,FALSE))*VLOOKUP('ANALYSIS-YLD2'!CD$4,'INTERNAL PARAMETERS-1'!$B$5:$J$44,8,FALSE)*VLOOKUP('ANALYSIS-YLD2'!CD$4,'INTERNAL PARAMETERS-1'!$B$5:$J$44,3,FALSE)</f>
        <v>1.0523056243300202E-2</v>
      </c>
      <c r="CE77" s="111">
        <f>'ANALYSIS-YLD1'!CE77*VLOOKUP('ANALYSIS-YLD2'!CE$4,'INTERNAL PARAMETERS-1'!$B$5:$J$44,5,FALSE)*VLOOKUP('ANALYSIS-YLD2'!CE$4,'INTERNAL PARAMETERS-1'!$B$5:$J$44,6,FALSE)*VLOOKUP('ANALYSIS-YLD2'!CE$4,'INTERNAL PARAMETERS-1'!$B$5:$J$44,3,FALSE) + 'ANALYSIS-YLD1'!CE77*(1-VLOOKUP('ANALYSIS-YLD2'!CE$4,'INTERNAL PARAMETERS-1'!$B$5:$J$44,5,FALSE))*VLOOKUP('ANALYSIS-YLD2'!CE$4,'INTERNAL PARAMETERS-1'!$B$5:$J$44,8,FALSE)*VLOOKUP('ANALYSIS-YLD2'!CE$4,'INTERNAL PARAMETERS-1'!$B$5:$J$44,3,FALSE)</f>
        <v>1.3101306148325874E-2</v>
      </c>
      <c r="CF77" s="111">
        <f>'ANALYSIS-YLD1'!CF77*VLOOKUP('ANALYSIS-YLD2'!CF$4,'INTERNAL PARAMETERS-1'!$B$5:$J$44,5,FALSE)*VLOOKUP('ANALYSIS-YLD2'!CF$4,'INTERNAL PARAMETERS-1'!$B$5:$J$44,6,FALSE)*VLOOKUP('ANALYSIS-YLD2'!CF$4,'INTERNAL PARAMETERS-1'!$B$5:$J$44,3,FALSE) + 'ANALYSIS-YLD1'!CF77*(1-VLOOKUP('ANALYSIS-YLD2'!CF$4,'INTERNAL PARAMETERS-1'!$B$5:$J$44,5,FALSE))*VLOOKUP('ANALYSIS-YLD2'!CF$4,'INTERNAL PARAMETERS-1'!$B$5:$J$44,8,FALSE)*VLOOKUP('ANALYSIS-YLD2'!CF$4,'INTERNAL PARAMETERS-1'!$B$5:$J$44,3,FALSE)</f>
        <v>8.3326955807811451E-2</v>
      </c>
      <c r="CG77" s="111">
        <f>'ANALYSIS-YLD1'!CG77*VLOOKUP('ANALYSIS-YLD2'!CG$4,'INTERNAL PARAMETERS-1'!$B$5:$J$44,5,FALSE)*VLOOKUP('ANALYSIS-YLD2'!CG$4,'INTERNAL PARAMETERS-1'!$B$5:$J$44,6,FALSE)*VLOOKUP('ANALYSIS-YLD2'!CG$4,'INTERNAL PARAMETERS-1'!$B$5:$J$44,3,FALSE) + 'ANALYSIS-YLD1'!CG77*(1-VLOOKUP('ANALYSIS-YLD2'!CG$4,'INTERNAL PARAMETERS-1'!$B$5:$J$44,5,FALSE))*VLOOKUP('ANALYSIS-YLD2'!CG$4,'INTERNAL PARAMETERS-1'!$B$5:$J$44,8,FALSE)*VLOOKUP('ANALYSIS-YLD2'!CG$4,'INTERNAL PARAMETERS-1'!$B$5:$J$44,3,FALSE)</f>
        <v>5.9696403088778252E-4</v>
      </c>
      <c r="CH77" s="110">
        <f>'ANALYSIS-YLD1'!CH77*VLOOKUP('ANALYSIS-YLD2'!CH$4,'INTERNAL PARAMETERS-1'!$B$5:$J$44,5,FALSE)*VLOOKUP('ANALYSIS-YLD2'!CH$4,'INTERNAL PARAMETERS-1'!$B$5:$J$44,6,FALSE)*VLOOKUP('ANALYSIS-YLD2'!CH$4,'INTERNAL PARAMETERS-1'!$B$5:$J$44,3,FALSE) + 'ANALYSIS-YLD1'!CH77*(1-VLOOKUP('ANALYSIS-YLD2'!CH$4,'INTERNAL PARAMETERS-1'!$B$5:$J$44,5,FALSE))*VLOOKUP('ANALYSIS-YLD2'!CH$4,'INTERNAL PARAMETERS-1'!$B$5:$J$44,8,FALSE)*VLOOKUP('ANALYSIS-YLD2'!CH$4,'INTERNAL PARAMETERS-1'!$B$5:$J$44,3,FALSE)</f>
        <v>0</v>
      </c>
      <c r="CJ77" s="112">
        <f t="shared" si="2"/>
        <v>269.69575317664521</v>
      </c>
      <c r="CK77" s="110">
        <f t="shared" si="3"/>
        <v>4.5711470851807556</v>
      </c>
    </row>
    <row r="78" spans="2:89" x14ac:dyDescent="0.5">
      <c r="B78" s="127" t="s">
        <v>26</v>
      </c>
      <c r="C78" s="126" t="s">
        <v>21</v>
      </c>
      <c r="D78" s="126" t="s">
        <v>19</v>
      </c>
      <c r="E78" s="125">
        <f>'INPUTS-Incidence'!E78</f>
        <v>1268.6340627883565</v>
      </c>
      <c r="F78" s="128">
        <f>'INTERNAL PARAMETERS-1'!M6</f>
        <v>78.760000000000005</v>
      </c>
      <c r="G78" s="112">
        <f>'ANALYSIS-YLD1'!G78*VLOOKUP('ANALYSIS-YLD2'!G$4,'INTERNAL PARAMETERS-1'!$B$5:$J$44,5,FALSE)*VLOOKUP('ANALYSIS-YLD2'!G$4,'INTERNAL PARAMETERS-1'!$B$5:$J$44,7,FALSE)*'ANALYSIS-YLD2'!$F78 + 'ANALYSIS-YLD1'!G78*(1-VLOOKUP('ANALYSIS-YLD2'!G$4,'INTERNAL PARAMETERS-1'!$B$5:$J$44,5,FALSE))*VLOOKUP('ANALYSIS-YLD2'!G$4,'INTERNAL PARAMETERS-1'!$B$5:$J$44,9,FALSE)*'ANALYSIS-YLD2'!$F78</f>
        <v>80.767767672265052</v>
      </c>
      <c r="H78" s="111">
        <f>'ANALYSIS-YLD1'!H78*VLOOKUP('ANALYSIS-YLD2'!H$4,'INTERNAL PARAMETERS-1'!$B$5:$J$44,5,FALSE)*VLOOKUP('ANALYSIS-YLD2'!H$4,'INTERNAL PARAMETERS-1'!$B$5:$J$44,7,FALSE)*'ANALYSIS-YLD2'!$F78 + 'ANALYSIS-YLD1'!H78*(1-VLOOKUP('ANALYSIS-YLD2'!H$4,'INTERNAL PARAMETERS-1'!$B$5:$J$44,5,FALSE))*VLOOKUP('ANALYSIS-YLD2'!H$4,'INTERNAL PARAMETERS-1'!$B$5:$J$44,9,FALSE)*'ANALYSIS-YLD2'!$F78</f>
        <v>16.911336748729553</v>
      </c>
      <c r="I78" s="111">
        <f>'ANALYSIS-YLD1'!I78*VLOOKUP('ANALYSIS-YLD2'!I$4,'INTERNAL PARAMETERS-1'!$B$5:$J$44,5,FALSE)*VLOOKUP('ANALYSIS-YLD2'!I$4,'INTERNAL PARAMETERS-1'!$B$5:$J$44,7,FALSE)*'ANALYSIS-YLD2'!$F78 + 'ANALYSIS-YLD1'!I78*(1-VLOOKUP('ANALYSIS-YLD2'!I$4,'INTERNAL PARAMETERS-1'!$B$5:$J$44,5,FALSE))*VLOOKUP('ANALYSIS-YLD2'!I$4,'INTERNAL PARAMETERS-1'!$B$5:$J$44,9,FALSE)*'ANALYSIS-YLD2'!$F78</f>
        <v>218.81717362788265</v>
      </c>
      <c r="J78" s="111">
        <f>'ANALYSIS-YLD1'!J78*VLOOKUP('ANALYSIS-YLD2'!J$4,'INTERNAL PARAMETERS-1'!$B$5:$J$44,5,FALSE)*VLOOKUP('ANALYSIS-YLD2'!J$4,'INTERNAL PARAMETERS-1'!$B$5:$J$44,7,FALSE)*'ANALYSIS-YLD2'!$F78 + 'ANALYSIS-YLD1'!J78*(1-VLOOKUP('ANALYSIS-YLD2'!J$4,'INTERNAL PARAMETERS-1'!$B$5:$J$44,5,FALSE))*VLOOKUP('ANALYSIS-YLD2'!J$4,'INTERNAL PARAMETERS-1'!$B$5:$J$44,9,FALSE)*'ANALYSIS-YLD2'!$F78</f>
        <v>0</v>
      </c>
      <c r="K78" s="111">
        <f>'ANALYSIS-YLD1'!K78*VLOOKUP('ANALYSIS-YLD2'!K$4,'INTERNAL PARAMETERS-1'!$B$5:$J$44,5,FALSE)*VLOOKUP('ANALYSIS-YLD2'!K$4,'INTERNAL PARAMETERS-1'!$B$5:$J$44,7,FALSE)*'ANALYSIS-YLD2'!$F78 + 'ANALYSIS-YLD1'!K78*(1-VLOOKUP('ANALYSIS-YLD2'!K$4,'INTERNAL PARAMETERS-1'!$B$5:$J$44,5,FALSE))*VLOOKUP('ANALYSIS-YLD2'!K$4,'INTERNAL PARAMETERS-1'!$B$5:$J$44,9,FALSE)*'ANALYSIS-YLD2'!$F78</f>
        <v>0</v>
      </c>
      <c r="L78" s="111">
        <f>'ANALYSIS-YLD1'!L78*VLOOKUP('ANALYSIS-YLD2'!L$4,'INTERNAL PARAMETERS-1'!$B$5:$J$44,5,FALSE)*VLOOKUP('ANALYSIS-YLD2'!L$4,'INTERNAL PARAMETERS-1'!$B$5:$J$44,7,FALSE)*'ANALYSIS-YLD2'!$F78 + 'ANALYSIS-YLD1'!L78*(1-VLOOKUP('ANALYSIS-YLD2'!L$4,'INTERNAL PARAMETERS-1'!$B$5:$J$44,5,FALSE))*VLOOKUP('ANALYSIS-YLD2'!L$4,'INTERNAL PARAMETERS-1'!$B$5:$J$44,9,FALSE)*'ANALYSIS-YLD2'!$F78</f>
        <v>0</v>
      </c>
      <c r="M78" s="111">
        <f>'ANALYSIS-YLD1'!M78*VLOOKUP('ANALYSIS-YLD2'!M$4,'INTERNAL PARAMETERS-1'!$B$5:$J$44,5,FALSE)*VLOOKUP('ANALYSIS-YLD2'!M$4,'INTERNAL PARAMETERS-1'!$B$5:$J$44,7,FALSE)*'ANALYSIS-YLD2'!$F78 + 'ANALYSIS-YLD1'!M78*(1-VLOOKUP('ANALYSIS-YLD2'!M$4,'INTERNAL PARAMETERS-1'!$B$5:$J$44,5,FALSE))*VLOOKUP('ANALYSIS-YLD2'!M$4,'INTERNAL PARAMETERS-1'!$B$5:$J$44,9,FALSE)*'ANALYSIS-YLD2'!$F78</f>
        <v>1.5243751658251898</v>
      </c>
      <c r="N78" s="111">
        <f>'ANALYSIS-YLD1'!N78*VLOOKUP('ANALYSIS-YLD2'!N$4,'INTERNAL PARAMETERS-1'!$B$5:$J$44,5,FALSE)*VLOOKUP('ANALYSIS-YLD2'!N$4,'INTERNAL PARAMETERS-1'!$B$5:$J$44,7,FALSE)*'ANALYSIS-YLD2'!$F78 + 'ANALYSIS-YLD1'!N78*(1-VLOOKUP('ANALYSIS-YLD2'!N$4,'INTERNAL PARAMETERS-1'!$B$5:$J$44,5,FALSE))*VLOOKUP('ANALYSIS-YLD2'!N$4,'INTERNAL PARAMETERS-1'!$B$5:$J$44,9,FALSE)*'ANALYSIS-YLD2'!$F78</f>
        <v>1.856886513087648</v>
      </c>
      <c r="O78" s="111">
        <f>'ANALYSIS-YLD1'!O78*VLOOKUP('ANALYSIS-YLD2'!O$4,'INTERNAL PARAMETERS-1'!$B$5:$J$44,5,FALSE)*VLOOKUP('ANALYSIS-YLD2'!O$4,'INTERNAL PARAMETERS-1'!$B$5:$J$44,7,FALSE)*'ANALYSIS-YLD2'!$F78 + 'ANALYSIS-YLD1'!O78*(1-VLOOKUP('ANALYSIS-YLD2'!O$4,'INTERNAL PARAMETERS-1'!$B$5:$J$44,5,FALSE))*VLOOKUP('ANALYSIS-YLD2'!O$4,'INTERNAL PARAMETERS-1'!$B$5:$J$44,9,FALSE)*'ANALYSIS-YLD2'!$F78</f>
        <v>0</v>
      </c>
      <c r="P78" s="111">
        <f>'ANALYSIS-YLD1'!P78*VLOOKUP('ANALYSIS-YLD2'!P$4,'INTERNAL PARAMETERS-1'!$B$5:$J$44,5,FALSE)*VLOOKUP('ANALYSIS-YLD2'!P$4,'INTERNAL PARAMETERS-1'!$B$5:$J$44,7,FALSE)*'ANALYSIS-YLD2'!$F78 + 'ANALYSIS-YLD1'!P78*(1-VLOOKUP('ANALYSIS-YLD2'!P$4,'INTERNAL PARAMETERS-1'!$B$5:$J$44,5,FALSE))*VLOOKUP('ANALYSIS-YLD2'!P$4,'INTERNAL PARAMETERS-1'!$B$5:$J$44,9,FALSE)*'ANALYSIS-YLD2'!$F78</f>
        <v>0</v>
      </c>
      <c r="Q78" s="111">
        <f>'ANALYSIS-YLD1'!Q78*VLOOKUP('ANALYSIS-YLD2'!Q$4,'INTERNAL PARAMETERS-1'!$B$5:$J$44,5,FALSE)*VLOOKUP('ANALYSIS-YLD2'!Q$4,'INTERNAL PARAMETERS-1'!$B$5:$J$44,7,FALSE)*'ANALYSIS-YLD2'!$F78 + 'ANALYSIS-YLD1'!Q78*(1-VLOOKUP('ANALYSIS-YLD2'!Q$4,'INTERNAL PARAMETERS-1'!$B$5:$J$44,5,FALSE))*VLOOKUP('ANALYSIS-YLD2'!Q$4,'INTERNAL PARAMETERS-1'!$B$5:$J$44,9,FALSE)*'ANALYSIS-YLD2'!$F78</f>
        <v>0</v>
      </c>
      <c r="R78" s="111">
        <f>'ANALYSIS-YLD1'!R78*VLOOKUP('ANALYSIS-YLD2'!R$4,'INTERNAL PARAMETERS-1'!$B$5:$J$44,5,FALSE)*VLOOKUP('ANALYSIS-YLD2'!R$4,'INTERNAL PARAMETERS-1'!$B$5:$J$44,7,FALSE)*'ANALYSIS-YLD2'!$F78 + 'ANALYSIS-YLD1'!R78*(1-VLOOKUP('ANALYSIS-YLD2'!R$4,'INTERNAL PARAMETERS-1'!$B$5:$J$44,5,FALSE))*VLOOKUP('ANALYSIS-YLD2'!R$4,'INTERNAL PARAMETERS-1'!$B$5:$J$44,9,FALSE)*'ANALYSIS-YLD2'!$F78</f>
        <v>2.0111418309087261</v>
      </c>
      <c r="S78" s="111">
        <f>'ANALYSIS-YLD1'!S78*VLOOKUP('ANALYSIS-YLD2'!S$4,'INTERNAL PARAMETERS-1'!$B$5:$J$44,5,FALSE)*VLOOKUP('ANALYSIS-YLD2'!S$4,'INTERNAL PARAMETERS-1'!$B$5:$J$44,7,FALSE)*'ANALYSIS-YLD2'!$F78 + 'ANALYSIS-YLD1'!S78*(1-VLOOKUP('ANALYSIS-YLD2'!S$4,'INTERNAL PARAMETERS-1'!$B$5:$J$44,5,FALSE))*VLOOKUP('ANALYSIS-YLD2'!S$4,'INTERNAL PARAMETERS-1'!$B$5:$J$44,9,FALSE)*'ANALYSIS-YLD2'!$F78</f>
        <v>80.295243264563169</v>
      </c>
      <c r="T78" s="111">
        <f>'ANALYSIS-YLD1'!T78*VLOOKUP('ANALYSIS-YLD2'!T$4,'INTERNAL PARAMETERS-1'!$B$5:$J$44,5,FALSE)*VLOOKUP('ANALYSIS-YLD2'!T$4,'INTERNAL PARAMETERS-1'!$B$5:$J$44,7,FALSE)*'ANALYSIS-YLD2'!$F78 + 'ANALYSIS-YLD1'!T78*(1-VLOOKUP('ANALYSIS-YLD2'!T$4,'INTERNAL PARAMETERS-1'!$B$5:$J$44,5,FALSE))*VLOOKUP('ANALYSIS-YLD2'!T$4,'INTERNAL PARAMETERS-1'!$B$5:$J$44,9,FALSE)*'ANALYSIS-YLD2'!$F78</f>
        <v>11.655590066532429</v>
      </c>
      <c r="U78" s="111">
        <f>'ANALYSIS-YLD1'!U78*VLOOKUP('ANALYSIS-YLD2'!U$4,'INTERNAL PARAMETERS-1'!$B$5:$J$44,5,FALSE)*VLOOKUP('ANALYSIS-YLD2'!U$4,'INTERNAL PARAMETERS-1'!$B$5:$J$44,7,FALSE)*'ANALYSIS-YLD2'!$F78 + 'ANALYSIS-YLD1'!U78*(1-VLOOKUP('ANALYSIS-YLD2'!U$4,'INTERNAL PARAMETERS-1'!$B$5:$J$44,5,FALSE))*VLOOKUP('ANALYSIS-YLD2'!U$4,'INTERNAL PARAMETERS-1'!$B$5:$J$44,9,FALSE)*'ANALYSIS-YLD2'!$F78</f>
        <v>3.8738360555882649</v>
      </c>
      <c r="V78" s="111">
        <f>'ANALYSIS-YLD1'!V78*VLOOKUP('ANALYSIS-YLD2'!V$4,'INTERNAL PARAMETERS-1'!$B$5:$J$44,5,FALSE)*VLOOKUP('ANALYSIS-YLD2'!V$4,'INTERNAL PARAMETERS-1'!$B$5:$J$44,7,FALSE)*'ANALYSIS-YLD2'!$F78 + 'ANALYSIS-YLD1'!V78*(1-VLOOKUP('ANALYSIS-YLD2'!V$4,'INTERNAL PARAMETERS-1'!$B$5:$J$44,5,FALSE))*VLOOKUP('ANALYSIS-YLD2'!V$4,'INTERNAL PARAMETERS-1'!$B$5:$J$44,9,FALSE)*'ANALYSIS-YLD2'!$F78</f>
        <v>46.853532666479737</v>
      </c>
      <c r="W78" s="111">
        <f>'ANALYSIS-YLD1'!W78*VLOOKUP('ANALYSIS-YLD2'!W$4,'INTERNAL PARAMETERS-1'!$B$5:$J$44,5,FALSE)*VLOOKUP('ANALYSIS-YLD2'!W$4,'INTERNAL PARAMETERS-1'!$B$5:$J$44,7,FALSE)*'ANALYSIS-YLD2'!$F78 + 'ANALYSIS-YLD1'!W78*(1-VLOOKUP('ANALYSIS-YLD2'!W$4,'INTERNAL PARAMETERS-1'!$B$5:$J$44,5,FALSE))*VLOOKUP('ANALYSIS-YLD2'!W$4,'INTERNAL PARAMETERS-1'!$B$5:$J$44,9,FALSE)*'ANALYSIS-YLD2'!$F78</f>
        <v>0</v>
      </c>
      <c r="X78" s="111">
        <f>'ANALYSIS-YLD1'!X78*VLOOKUP('ANALYSIS-YLD2'!X$4,'INTERNAL PARAMETERS-1'!$B$5:$J$44,5,FALSE)*VLOOKUP('ANALYSIS-YLD2'!X$4,'INTERNAL PARAMETERS-1'!$B$5:$J$44,7,FALSE)*'ANALYSIS-YLD2'!$F78 + 'ANALYSIS-YLD1'!X78*(1-VLOOKUP('ANALYSIS-YLD2'!X$4,'INTERNAL PARAMETERS-1'!$B$5:$J$44,5,FALSE))*VLOOKUP('ANALYSIS-YLD2'!X$4,'INTERNAL PARAMETERS-1'!$B$5:$J$44,9,FALSE)*'ANALYSIS-YLD2'!$F78</f>
        <v>0</v>
      </c>
      <c r="Y78" s="111">
        <f>'ANALYSIS-YLD1'!Y78*VLOOKUP('ANALYSIS-YLD2'!Y$4,'INTERNAL PARAMETERS-1'!$B$5:$J$44,5,FALSE)*VLOOKUP('ANALYSIS-YLD2'!Y$4,'INTERNAL PARAMETERS-1'!$B$5:$J$44,7,FALSE)*'ANALYSIS-YLD2'!$F78 + 'ANALYSIS-YLD1'!Y78*(1-VLOOKUP('ANALYSIS-YLD2'!Y$4,'INTERNAL PARAMETERS-1'!$B$5:$J$44,5,FALSE))*VLOOKUP('ANALYSIS-YLD2'!Y$4,'INTERNAL PARAMETERS-1'!$B$5:$J$44,9,FALSE)*'ANALYSIS-YLD2'!$F78</f>
        <v>0</v>
      </c>
      <c r="Z78" s="111">
        <f>'ANALYSIS-YLD1'!Z78*VLOOKUP('ANALYSIS-YLD2'!Z$4,'INTERNAL PARAMETERS-1'!$B$5:$J$44,5,FALSE)*VLOOKUP('ANALYSIS-YLD2'!Z$4,'INTERNAL PARAMETERS-1'!$B$5:$J$44,7,FALSE)*'ANALYSIS-YLD2'!$F78 + 'ANALYSIS-YLD1'!Z78*(1-VLOOKUP('ANALYSIS-YLD2'!Z$4,'INTERNAL PARAMETERS-1'!$B$5:$J$44,5,FALSE))*VLOOKUP('ANALYSIS-YLD2'!Z$4,'INTERNAL PARAMETERS-1'!$B$5:$J$44,9,FALSE)*'ANALYSIS-YLD2'!$F78</f>
        <v>0</v>
      </c>
      <c r="AA78" s="111">
        <f>'ANALYSIS-YLD1'!AA78*VLOOKUP('ANALYSIS-YLD2'!AA$4,'INTERNAL PARAMETERS-1'!$B$5:$J$44,5,FALSE)*VLOOKUP('ANALYSIS-YLD2'!AA$4,'INTERNAL PARAMETERS-1'!$B$5:$J$44,7,FALSE)*'ANALYSIS-YLD2'!$F78 + 'ANALYSIS-YLD1'!AA78*(1-VLOOKUP('ANALYSIS-YLD2'!AA$4,'INTERNAL PARAMETERS-1'!$B$5:$J$44,5,FALSE))*VLOOKUP('ANALYSIS-YLD2'!AA$4,'INTERNAL PARAMETERS-1'!$B$5:$J$44,9,FALSE)*'ANALYSIS-YLD2'!$F78</f>
        <v>0</v>
      </c>
      <c r="AB78" s="111">
        <f>'ANALYSIS-YLD1'!AB78*VLOOKUP('ANALYSIS-YLD2'!AB$4,'INTERNAL PARAMETERS-1'!$B$5:$J$44,5,FALSE)*VLOOKUP('ANALYSIS-YLD2'!AB$4,'INTERNAL PARAMETERS-1'!$B$5:$J$44,7,FALSE)*'ANALYSIS-YLD2'!$F78 + 'ANALYSIS-YLD1'!AB78*(1-VLOOKUP('ANALYSIS-YLD2'!AB$4,'INTERNAL PARAMETERS-1'!$B$5:$J$44,5,FALSE))*VLOOKUP('ANALYSIS-YLD2'!AB$4,'INTERNAL PARAMETERS-1'!$B$5:$J$44,9,FALSE)*'ANALYSIS-YLD2'!$F78</f>
        <v>0</v>
      </c>
      <c r="AC78" s="111">
        <f>'ANALYSIS-YLD1'!AC78*VLOOKUP('ANALYSIS-YLD2'!AC$4,'INTERNAL PARAMETERS-1'!$B$5:$J$44,5,FALSE)*VLOOKUP('ANALYSIS-YLD2'!AC$4,'INTERNAL PARAMETERS-1'!$B$5:$J$44,7,FALSE)*'ANALYSIS-YLD2'!$F78 + 'ANALYSIS-YLD1'!AC78*(1-VLOOKUP('ANALYSIS-YLD2'!AC$4,'INTERNAL PARAMETERS-1'!$B$5:$J$44,5,FALSE))*VLOOKUP('ANALYSIS-YLD2'!AC$4,'INTERNAL PARAMETERS-1'!$B$5:$J$44,9,FALSE)*'ANALYSIS-YLD2'!$F78</f>
        <v>0</v>
      </c>
      <c r="AD78" s="111">
        <f>'ANALYSIS-YLD1'!AD78*VLOOKUP('ANALYSIS-YLD2'!AD$4,'INTERNAL PARAMETERS-1'!$B$5:$J$44,5,FALSE)*VLOOKUP('ANALYSIS-YLD2'!AD$4,'INTERNAL PARAMETERS-1'!$B$5:$J$44,7,FALSE)*'ANALYSIS-YLD2'!$F78 + 'ANALYSIS-YLD1'!AD78*(1-VLOOKUP('ANALYSIS-YLD2'!AD$4,'INTERNAL PARAMETERS-1'!$B$5:$J$44,5,FALSE))*VLOOKUP('ANALYSIS-YLD2'!AD$4,'INTERNAL PARAMETERS-1'!$B$5:$J$44,9,FALSE)*'ANALYSIS-YLD2'!$F78</f>
        <v>0</v>
      </c>
      <c r="AE78" s="111">
        <f>'ANALYSIS-YLD1'!AE78*VLOOKUP('ANALYSIS-YLD2'!AE$4,'INTERNAL PARAMETERS-1'!$B$5:$J$44,5,FALSE)*VLOOKUP('ANALYSIS-YLD2'!AE$4,'INTERNAL PARAMETERS-1'!$B$5:$J$44,7,FALSE)*'ANALYSIS-YLD2'!$F78 + 'ANALYSIS-YLD1'!AE78*(1-VLOOKUP('ANALYSIS-YLD2'!AE$4,'INTERNAL PARAMETERS-1'!$B$5:$J$44,5,FALSE))*VLOOKUP('ANALYSIS-YLD2'!AE$4,'INTERNAL PARAMETERS-1'!$B$5:$J$44,9,FALSE)*'ANALYSIS-YLD2'!$F78</f>
        <v>0</v>
      </c>
      <c r="AF78" s="111">
        <f>'ANALYSIS-YLD1'!AF78*VLOOKUP('ANALYSIS-YLD2'!AF$4,'INTERNAL PARAMETERS-1'!$B$5:$J$44,5,FALSE)*VLOOKUP('ANALYSIS-YLD2'!AF$4,'INTERNAL PARAMETERS-1'!$B$5:$J$44,7,FALSE)*'ANALYSIS-YLD2'!$F78 + 'ANALYSIS-YLD1'!AF78*(1-VLOOKUP('ANALYSIS-YLD2'!AF$4,'INTERNAL PARAMETERS-1'!$B$5:$J$44,5,FALSE))*VLOOKUP('ANALYSIS-YLD2'!AF$4,'INTERNAL PARAMETERS-1'!$B$5:$J$44,9,FALSE)*'ANALYSIS-YLD2'!$F78</f>
        <v>0</v>
      </c>
      <c r="AG78" s="111">
        <f>'ANALYSIS-YLD1'!AG78*VLOOKUP('ANALYSIS-YLD2'!AG$4,'INTERNAL PARAMETERS-1'!$B$5:$J$44,5,FALSE)*VLOOKUP('ANALYSIS-YLD2'!AG$4,'INTERNAL PARAMETERS-1'!$B$5:$J$44,7,FALSE)*'ANALYSIS-YLD2'!$F78 + 'ANALYSIS-YLD1'!AG78*(1-VLOOKUP('ANALYSIS-YLD2'!AG$4,'INTERNAL PARAMETERS-1'!$B$5:$J$44,5,FALSE))*VLOOKUP('ANALYSIS-YLD2'!AG$4,'INTERNAL PARAMETERS-1'!$B$5:$J$44,9,FALSE)*'ANALYSIS-YLD2'!$F78</f>
        <v>0</v>
      </c>
      <c r="AH78" s="111">
        <f>'ANALYSIS-YLD1'!AH78*VLOOKUP('ANALYSIS-YLD2'!AH$4,'INTERNAL PARAMETERS-1'!$B$5:$J$44,5,FALSE)*VLOOKUP('ANALYSIS-YLD2'!AH$4,'INTERNAL PARAMETERS-1'!$B$5:$J$44,7,FALSE)*'ANALYSIS-YLD2'!$F78 + 'ANALYSIS-YLD1'!AH78*(1-VLOOKUP('ANALYSIS-YLD2'!AH$4,'INTERNAL PARAMETERS-1'!$B$5:$J$44,5,FALSE))*VLOOKUP('ANALYSIS-YLD2'!AH$4,'INTERNAL PARAMETERS-1'!$B$5:$J$44,9,FALSE)*'ANALYSIS-YLD2'!$F78</f>
        <v>0</v>
      </c>
      <c r="AI78" s="111">
        <f>'ANALYSIS-YLD1'!AI78*VLOOKUP('ANALYSIS-YLD2'!AI$4,'INTERNAL PARAMETERS-1'!$B$5:$J$44,5,FALSE)*VLOOKUP('ANALYSIS-YLD2'!AI$4,'INTERNAL PARAMETERS-1'!$B$5:$J$44,7,FALSE)*'ANALYSIS-YLD2'!$F78 + 'ANALYSIS-YLD1'!AI78*(1-VLOOKUP('ANALYSIS-YLD2'!AI$4,'INTERNAL PARAMETERS-1'!$B$5:$J$44,5,FALSE))*VLOOKUP('ANALYSIS-YLD2'!AI$4,'INTERNAL PARAMETERS-1'!$B$5:$J$44,9,FALSE)*'ANALYSIS-YLD2'!$F78</f>
        <v>0.79989049718500627</v>
      </c>
      <c r="AJ78" s="111">
        <f>'ANALYSIS-YLD1'!AJ78*VLOOKUP('ANALYSIS-YLD2'!AJ$4,'INTERNAL PARAMETERS-1'!$B$5:$J$44,5,FALSE)*VLOOKUP('ANALYSIS-YLD2'!AJ$4,'INTERNAL PARAMETERS-1'!$B$5:$J$44,7,FALSE)*'ANALYSIS-YLD2'!$F78 + 'ANALYSIS-YLD1'!AJ78*(1-VLOOKUP('ANALYSIS-YLD2'!AJ$4,'INTERNAL PARAMETERS-1'!$B$5:$J$44,5,FALSE))*VLOOKUP('ANALYSIS-YLD2'!AJ$4,'INTERNAL PARAMETERS-1'!$B$5:$J$44,9,FALSE)*'ANALYSIS-YLD2'!$F78</f>
        <v>0.44579244797209722</v>
      </c>
      <c r="AK78" s="111">
        <f>'ANALYSIS-YLD1'!AK78*VLOOKUP('ANALYSIS-YLD2'!AK$4,'INTERNAL PARAMETERS-1'!$B$5:$J$44,5,FALSE)*VLOOKUP('ANALYSIS-YLD2'!AK$4,'INTERNAL PARAMETERS-1'!$B$5:$J$44,7,FALSE)*'ANALYSIS-YLD2'!$F78 + 'ANALYSIS-YLD1'!AK78*(1-VLOOKUP('ANALYSIS-YLD2'!AK$4,'INTERNAL PARAMETERS-1'!$B$5:$J$44,5,FALSE))*VLOOKUP('ANALYSIS-YLD2'!AK$4,'INTERNAL PARAMETERS-1'!$B$5:$J$44,9,FALSE)*'ANALYSIS-YLD2'!$F78</f>
        <v>0</v>
      </c>
      <c r="AL78" s="111">
        <f>'ANALYSIS-YLD1'!AL78*VLOOKUP('ANALYSIS-YLD2'!AL$4,'INTERNAL PARAMETERS-1'!$B$5:$J$44,5,FALSE)*VLOOKUP('ANALYSIS-YLD2'!AL$4,'INTERNAL PARAMETERS-1'!$B$5:$J$44,7,FALSE)*'ANALYSIS-YLD2'!$F78 + 'ANALYSIS-YLD1'!AL78*(1-VLOOKUP('ANALYSIS-YLD2'!AL$4,'INTERNAL PARAMETERS-1'!$B$5:$J$44,5,FALSE))*VLOOKUP('ANALYSIS-YLD2'!AL$4,'INTERNAL PARAMETERS-1'!$B$5:$J$44,9,FALSE)*'ANALYSIS-YLD2'!$F78</f>
        <v>0</v>
      </c>
      <c r="AM78" s="111">
        <f>'ANALYSIS-YLD1'!AM78*VLOOKUP('ANALYSIS-YLD2'!AM$4,'INTERNAL PARAMETERS-1'!$B$5:$J$44,5,FALSE)*VLOOKUP('ANALYSIS-YLD2'!AM$4,'INTERNAL PARAMETERS-1'!$B$5:$J$44,7,FALSE)*'ANALYSIS-YLD2'!$F78 + 'ANALYSIS-YLD1'!AM78*(1-VLOOKUP('ANALYSIS-YLD2'!AM$4,'INTERNAL PARAMETERS-1'!$B$5:$J$44,5,FALSE))*VLOOKUP('ANALYSIS-YLD2'!AM$4,'INTERNAL PARAMETERS-1'!$B$5:$J$44,9,FALSE)*'ANALYSIS-YLD2'!$F78</f>
        <v>0</v>
      </c>
      <c r="AN78" s="111">
        <f>'ANALYSIS-YLD1'!AN78*VLOOKUP('ANALYSIS-YLD2'!AN$4,'INTERNAL PARAMETERS-1'!$B$5:$J$44,5,FALSE)*VLOOKUP('ANALYSIS-YLD2'!AN$4,'INTERNAL PARAMETERS-1'!$B$5:$J$44,7,FALSE)*'ANALYSIS-YLD2'!$F78 + 'ANALYSIS-YLD1'!AN78*(1-VLOOKUP('ANALYSIS-YLD2'!AN$4,'INTERNAL PARAMETERS-1'!$B$5:$J$44,5,FALSE))*VLOOKUP('ANALYSIS-YLD2'!AN$4,'INTERNAL PARAMETERS-1'!$B$5:$J$44,9,FALSE)*'ANALYSIS-YLD2'!$F78</f>
        <v>0</v>
      </c>
      <c r="AO78" s="111">
        <f>'ANALYSIS-YLD1'!AO78*VLOOKUP('ANALYSIS-YLD2'!AO$4,'INTERNAL PARAMETERS-1'!$B$5:$J$44,5,FALSE)*VLOOKUP('ANALYSIS-YLD2'!AO$4,'INTERNAL PARAMETERS-1'!$B$5:$J$44,7,FALSE)*'ANALYSIS-YLD2'!$F78 + 'ANALYSIS-YLD1'!AO78*(1-VLOOKUP('ANALYSIS-YLD2'!AO$4,'INTERNAL PARAMETERS-1'!$B$5:$J$44,5,FALSE))*VLOOKUP('ANALYSIS-YLD2'!AO$4,'INTERNAL PARAMETERS-1'!$B$5:$J$44,9,FALSE)*'ANALYSIS-YLD2'!$F78</f>
        <v>0</v>
      </c>
      <c r="AP78" s="111">
        <f>'ANALYSIS-YLD1'!AP78*VLOOKUP('ANALYSIS-YLD2'!AP$4,'INTERNAL PARAMETERS-1'!$B$5:$J$44,5,FALSE)*VLOOKUP('ANALYSIS-YLD2'!AP$4,'INTERNAL PARAMETERS-1'!$B$5:$J$44,7,FALSE)*'ANALYSIS-YLD2'!$F78 + 'ANALYSIS-YLD1'!AP78*(1-VLOOKUP('ANALYSIS-YLD2'!AP$4,'INTERNAL PARAMETERS-1'!$B$5:$J$44,5,FALSE))*VLOOKUP('ANALYSIS-YLD2'!AP$4,'INTERNAL PARAMETERS-1'!$B$5:$J$44,9,FALSE)*'ANALYSIS-YLD2'!$F78</f>
        <v>0</v>
      </c>
      <c r="AQ78" s="111">
        <f>'ANALYSIS-YLD1'!AQ78*VLOOKUP('ANALYSIS-YLD2'!AQ$4,'INTERNAL PARAMETERS-1'!$B$5:$J$44,5,FALSE)*VLOOKUP('ANALYSIS-YLD2'!AQ$4,'INTERNAL PARAMETERS-1'!$B$5:$J$44,7,FALSE)*'ANALYSIS-YLD2'!$F78 + 'ANALYSIS-YLD1'!AQ78*(1-VLOOKUP('ANALYSIS-YLD2'!AQ$4,'INTERNAL PARAMETERS-1'!$B$5:$J$44,5,FALSE))*VLOOKUP('ANALYSIS-YLD2'!AQ$4,'INTERNAL PARAMETERS-1'!$B$5:$J$44,9,FALSE)*'ANALYSIS-YLD2'!$F78</f>
        <v>0</v>
      </c>
      <c r="AR78" s="111">
        <f>'ANALYSIS-YLD1'!AR78*VLOOKUP('ANALYSIS-YLD2'!AR$4,'INTERNAL PARAMETERS-1'!$B$5:$J$44,5,FALSE)*VLOOKUP('ANALYSIS-YLD2'!AR$4,'INTERNAL PARAMETERS-1'!$B$5:$J$44,7,FALSE)*'ANALYSIS-YLD2'!$F78 + 'ANALYSIS-YLD1'!AR78*(1-VLOOKUP('ANALYSIS-YLD2'!AR$4,'INTERNAL PARAMETERS-1'!$B$5:$J$44,5,FALSE))*VLOOKUP('ANALYSIS-YLD2'!AR$4,'INTERNAL PARAMETERS-1'!$B$5:$J$44,9,FALSE)*'ANALYSIS-YLD2'!$F78</f>
        <v>0</v>
      </c>
      <c r="AS78" s="111">
        <f>'ANALYSIS-YLD1'!AS78*VLOOKUP('ANALYSIS-YLD2'!AS$4,'INTERNAL PARAMETERS-1'!$B$5:$J$44,5,FALSE)*VLOOKUP('ANALYSIS-YLD2'!AS$4,'INTERNAL PARAMETERS-1'!$B$5:$J$44,7,FALSE)*'ANALYSIS-YLD2'!$F78 + 'ANALYSIS-YLD1'!AS78*(1-VLOOKUP('ANALYSIS-YLD2'!AS$4,'INTERNAL PARAMETERS-1'!$B$5:$J$44,5,FALSE))*VLOOKUP('ANALYSIS-YLD2'!AS$4,'INTERNAL PARAMETERS-1'!$B$5:$J$44,9,FALSE)*'ANALYSIS-YLD2'!$F78</f>
        <v>0</v>
      </c>
      <c r="AT78" s="110">
        <f>'ANALYSIS-YLD1'!AT78*VLOOKUP('ANALYSIS-YLD2'!AT$4,'INTERNAL PARAMETERS-1'!$B$5:$J$44,5,FALSE)*VLOOKUP('ANALYSIS-YLD2'!AT$4,'INTERNAL PARAMETERS-1'!$B$5:$J$44,7,FALSE)*'ANALYSIS-YLD2'!$F78 + 'ANALYSIS-YLD1'!AT78*(1-VLOOKUP('ANALYSIS-YLD2'!AT$4,'INTERNAL PARAMETERS-1'!$B$5:$J$44,5,FALSE))*VLOOKUP('ANALYSIS-YLD2'!AT$4,'INTERNAL PARAMETERS-1'!$B$5:$J$44,9,FALSE)*'ANALYSIS-YLD2'!$F78</f>
        <v>0</v>
      </c>
      <c r="AU78" s="112">
        <f>'ANALYSIS-YLD1'!AU78*VLOOKUP('ANALYSIS-YLD2'!AU$4,'INTERNAL PARAMETERS-1'!$B$5:$J$44,5,FALSE)*VLOOKUP('ANALYSIS-YLD2'!AU$4,'INTERNAL PARAMETERS-1'!$B$5:$J$44,6,FALSE)*VLOOKUP('ANALYSIS-YLD2'!AU$4,'INTERNAL PARAMETERS-1'!$B$5:$J$44,3,FALSE) + 'ANALYSIS-YLD1'!AU78*(1-VLOOKUP('ANALYSIS-YLD2'!AU$4,'INTERNAL PARAMETERS-1'!$B$5:$J$44,5,FALSE))*VLOOKUP('ANALYSIS-YLD2'!AU$4,'INTERNAL PARAMETERS-1'!$B$5:$J$44,8,FALSE)*VLOOKUP('ANALYSIS-YLD2'!AU$4,'INTERNAL PARAMETERS-1'!$B$5:$J$44,3,FALSE)</f>
        <v>0</v>
      </c>
      <c r="AV78" s="111">
        <f>'ANALYSIS-YLD1'!AV78*VLOOKUP('ANALYSIS-YLD2'!AV$4,'INTERNAL PARAMETERS-1'!$B$5:$J$44,5,FALSE)*VLOOKUP('ANALYSIS-YLD2'!AV$4,'INTERNAL PARAMETERS-1'!$B$5:$J$44,6,FALSE)*VLOOKUP('ANALYSIS-YLD2'!AV$4,'INTERNAL PARAMETERS-1'!$B$5:$J$44,3,FALSE) + 'ANALYSIS-YLD1'!AV78*(1-VLOOKUP('ANALYSIS-YLD2'!AV$4,'INTERNAL PARAMETERS-1'!$B$5:$J$44,5,FALSE))*VLOOKUP('ANALYSIS-YLD2'!AV$4,'INTERNAL PARAMETERS-1'!$B$5:$J$44,8,FALSE)*VLOOKUP('ANALYSIS-YLD2'!AV$4,'INTERNAL PARAMETERS-1'!$B$5:$J$44,3,FALSE)</f>
        <v>0</v>
      </c>
      <c r="AW78" s="111">
        <f>'ANALYSIS-YLD1'!AW78*VLOOKUP('ANALYSIS-YLD2'!AW$4,'INTERNAL PARAMETERS-1'!$B$5:$J$44,5,FALSE)*VLOOKUP('ANALYSIS-YLD2'!AW$4,'INTERNAL PARAMETERS-1'!$B$5:$J$44,6,FALSE)*VLOOKUP('ANALYSIS-YLD2'!AW$4,'INTERNAL PARAMETERS-1'!$B$5:$J$44,3,FALSE) + 'ANALYSIS-YLD1'!AW78*(1-VLOOKUP('ANALYSIS-YLD2'!AW$4,'INTERNAL PARAMETERS-1'!$B$5:$J$44,5,FALSE))*VLOOKUP('ANALYSIS-YLD2'!AW$4,'INTERNAL PARAMETERS-1'!$B$5:$J$44,8,FALSE)*VLOOKUP('ANALYSIS-YLD2'!AW$4,'INTERNAL PARAMETERS-1'!$B$5:$J$44,3,FALSE)</f>
        <v>3.2802500503583629</v>
      </c>
      <c r="AX78" s="111">
        <f>'ANALYSIS-YLD1'!AX78*VLOOKUP('ANALYSIS-YLD2'!AX$4,'INTERNAL PARAMETERS-1'!$B$5:$J$44,5,FALSE)*VLOOKUP('ANALYSIS-YLD2'!AX$4,'INTERNAL PARAMETERS-1'!$B$5:$J$44,6,FALSE)*VLOOKUP('ANALYSIS-YLD2'!AX$4,'INTERNAL PARAMETERS-1'!$B$5:$J$44,3,FALSE) + 'ANALYSIS-YLD1'!AX78*(1-VLOOKUP('ANALYSIS-YLD2'!AX$4,'INTERNAL PARAMETERS-1'!$B$5:$J$44,5,FALSE))*VLOOKUP('ANALYSIS-YLD2'!AX$4,'INTERNAL PARAMETERS-1'!$B$5:$J$44,8,FALSE)*VLOOKUP('ANALYSIS-YLD2'!AX$4,'INTERNAL PARAMETERS-1'!$B$5:$J$44,3,FALSE)</f>
        <v>0</v>
      </c>
      <c r="AY78" s="111">
        <f>'ANALYSIS-YLD1'!AY78*VLOOKUP('ANALYSIS-YLD2'!AY$4,'INTERNAL PARAMETERS-1'!$B$5:$J$44,5,FALSE)*VLOOKUP('ANALYSIS-YLD2'!AY$4,'INTERNAL PARAMETERS-1'!$B$5:$J$44,6,FALSE)*VLOOKUP('ANALYSIS-YLD2'!AY$4,'INTERNAL PARAMETERS-1'!$B$5:$J$44,3,FALSE) + 'ANALYSIS-YLD1'!AY78*(1-VLOOKUP('ANALYSIS-YLD2'!AY$4,'INTERNAL PARAMETERS-1'!$B$5:$J$44,5,FALSE))*VLOOKUP('ANALYSIS-YLD2'!AY$4,'INTERNAL PARAMETERS-1'!$B$5:$J$44,8,FALSE)*VLOOKUP('ANALYSIS-YLD2'!AY$4,'INTERNAL PARAMETERS-1'!$B$5:$J$44,3,FALSE)</f>
        <v>0</v>
      </c>
      <c r="AZ78" s="111">
        <f>'ANALYSIS-YLD1'!AZ78*VLOOKUP('ANALYSIS-YLD2'!AZ$4,'INTERNAL PARAMETERS-1'!$B$5:$J$44,5,FALSE)*VLOOKUP('ANALYSIS-YLD2'!AZ$4,'INTERNAL PARAMETERS-1'!$B$5:$J$44,6,FALSE)*VLOOKUP('ANALYSIS-YLD2'!AZ$4,'INTERNAL PARAMETERS-1'!$B$5:$J$44,3,FALSE) + 'ANALYSIS-YLD1'!AZ78*(1-VLOOKUP('ANALYSIS-YLD2'!AZ$4,'INTERNAL PARAMETERS-1'!$B$5:$J$44,5,FALSE))*VLOOKUP('ANALYSIS-YLD2'!AZ$4,'INTERNAL PARAMETERS-1'!$B$5:$J$44,8,FALSE)*VLOOKUP('ANALYSIS-YLD2'!AZ$4,'INTERNAL PARAMETERS-1'!$B$5:$J$44,3,FALSE)</f>
        <v>0</v>
      </c>
      <c r="BA78" s="111">
        <f>'ANALYSIS-YLD1'!BA78*VLOOKUP('ANALYSIS-YLD2'!BA$4,'INTERNAL PARAMETERS-1'!$B$5:$J$44,5,FALSE)*VLOOKUP('ANALYSIS-YLD2'!BA$4,'INTERNAL PARAMETERS-1'!$B$5:$J$44,6,FALSE)*VLOOKUP('ANALYSIS-YLD2'!BA$4,'INTERNAL PARAMETERS-1'!$B$5:$J$44,3,FALSE) + 'ANALYSIS-YLD1'!BA78*(1-VLOOKUP('ANALYSIS-YLD2'!BA$4,'INTERNAL PARAMETERS-1'!$B$5:$J$44,5,FALSE))*VLOOKUP('ANALYSIS-YLD2'!BA$4,'INTERNAL PARAMETERS-1'!$B$5:$J$44,8,FALSE)*VLOOKUP('ANALYSIS-YLD2'!BA$4,'INTERNAL PARAMETERS-1'!$B$5:$J$44,3,FALSE)</f>
        <v>0.22840805851326507</v>
      </c>
      <c r="BB78" s="111">
        <f>'ANALYSIS-YLD1'!BB78*VLOOKUP('ANALYSIS-YLD2'!BB$4,'INTERNAL PARAMETERS-1'!$B$5:$J$44,5,FALSE)*VLOOKUP('ANALYSIS-YLD2'!BB$4,'INTERNAL PARAMETERS-1'!$B$5:$J$44,6,FALSE)*VLOOKUP('ANALYSIS-YLD2'!BB$4,'INTERNAL PARAMETERS-1'!$B$5:$J$44,3,FALSE) + 'ANALYSIS-YLD1'!BB78*(1-VLOOKUP('ANALYSIS-YLD2'!BB$4,'INTERNAL PARAMETERS-1'!$B$5:$J$44,5,FALSE))*VLOOKUP('ANALYSIS-YLD2'!BB$4,'INTERNAL PARAMETERS-1'!$B$5:$J$44,8,FALSE)*VLOOKUP('ANALYSIS-YLD2'!BB$4,'INTERNAL PARAMETERS-1'!$B$5:$J$44,3,FALSE)</f>
        <v>1.3885648945457765</v>
      </c>
      <c r="BC78" s="111">
        <f>'ANALYSIS-YLD1'!BC78*VLOOKUP('ANALYSIS-YLD2'!BC$4,'INTERNAL PARAMETERS-1'!$B$5:$J$44,5,FALSE)*VLOOKUP('ANALYSIS-YLD2'!BC$4,'INTERNAL PARAMETERS-1'!$B$5:$J$44,6,FALSE)*VLOOKUP('ANALYSIS-YLD2'!BC$4,'INTERNAL PARAMETERS-1'!$B$5:$J$44,3,FALSE) + 'ANALYSIS-YLD1'!BC78*(1-VLOOKUP('ANALYSIS-YLD2'!BC$4,'INTERNAL PARAMETERS-1'!$B$5:$J$44,5,FALSE))*VLOOKUP('ANALYSIS-YLD2'!BC$4,'INTERNAL PARAMETERS-1'!$B$5:$J$44,8,FALSE)*VLOOKUP('ANALYSIS-YLD2'!BC$4,'INTERNAL PARAMETERS-1'!$B$5:$J$44,3,FALSE)</f>
        <v>0.22719226673223913</v>
      </c>
      <c r="BD78" s="111">
        <f>'ANALYSIS-YLD1'!BD78*VLOOKUP('ANALYSIS-YLD2'!BD$4,'INTERNAL PARAMETERS-1'!$B$5:$J$44,5,FALSE)*VLOOKUP('ANALYSIS-YLD2'!BD$4,'INTERNAL PARAMETERS-1'!$B$5:$J$44,6,FALSE)*VLOOKUP('ANALYSIS-YLD2'!BD$4,'INTERNAL PARAMETERS-1'!$B$5:$J$44,3,FALSE) + 'ANALYSIS-YLD1'!BD78*(1-VLOOKUP('ANALYSIS-YLD2'!BD$4,'INTERNAL PARAMETERS-1'!$B$5:$J$44,5,FALSE))*VLOOKUP('ANALYSIS-YLD2'!BD$4,'INTERNAL PARAMETERS-1'!$B$5:$J$44,8,FALSE)*VLOOKUP('ANALYSIS-YLD2'!BD$4,'INTERNAL PARAMETERS-1'!$B$5:$J$44,3,FALSE)</f>
        <v>0.89740985090665104</v>
      </c>
      <c r="BE78" s="111">
        <f>'ANALYSIS-YLD1'!BE78*VLOOKUP('ANALYSIS-YLD2'!BE$4,'INTERNAL PARAMETERS-1'!$B$5:$J$44,5,FALSE)*VLOOKUP('ANALYSIS-YLD2'!BE$4,'INTERNAL PARAMETERS-1'!$B$5:$J$44,6,FALSE)*VLOOKUP('ANALYSIS-YLD2'!BE$4,'INTERNAL PARAMETERS-1'!$B$5:$J$44,3,FALSE) + 'ANALYSIS-YLD1'!BE78*(1-VLOOKUP('ANALYSIS-YLD2'!BE$4,'INTERNAL PARAMETERS-1'!$B$5:$J$44,5,FALSE))*VLOOKUP('ANALYSIS-YLD2'!BE$4,'INTERNAL PARAMETERS-1'!$B$5:$J$44,8,FALSE)*VLOOKUP('ANALYSIS-YLD2'!BE$4,'INTERNAL PARAMETERS-1'!$B$5:$J$44,3,FALSE)</f>
        <v>0.40783693362381968</v>
      </c>
      <c r="BF78" s="111">
        <f>'ANALYSIS-YLD1'!BF78*VLOOKUP('ANALYSIS-YLD2'!BF$4,'INTERNAL PARAMETERS-1'!$B$5:$J$44,5,FALSE)*VLOOKUP('ANALYSIS-YLD2'!BF$4,'INTERNAL PARAMETERS-1'!$B$5:$J$44,6,FALSE)*VLOOKUP('ANALYSIS-YLD2'!BF$4,'INTERNAL PARAMETERS-1'!$B$5:$J$44,3,FALSE) + 'ANALYSIS-YLD1'!BF78*(1-VLOOKUP('ANALYSIS-YLD2'!BF$4,'INTERNAL PARAMETERS-1'!$B$5:$J$44,5,FALSE))*VLOOKUP('ANALYSIS-YLD2'!BF$4,'INTERNAL PARAMETERS-1'!$B$5:$J$44,8,FALSE)*VLOOKUP('ANALYSIS-YLD2'!BF$4,'INTERNAL PARAMETERS-1'!$B$5:$J$44,3,FALSE)</f>
        <v>0</v>
      </c>
      <c r="BG78" s="111">
        <f>'ANALYSIS-YLD1'!BG78*VLOOKUP('ANALYSIS-YLD2'!BG$4,'INTERNAL PARAMETERS-1'!$B$5:$J$44,5,FALSE)*VLOOKUP('ANALYSIS-YLD2'!BG$4,'INTERNAL PARAMETERS-1'!$B$5:$J$44,6,FALSE)*VLOOKUP('ANALYSIS-YLD2'!BG$4,'INTERNAL PARAMETERS-1'!$B$5:$J$44,3,FALSE) + 'ANALYSIS-YLD1'!BG78*(1-VLOOKUP('ANALYSIS-YLD2'!BG$4,'INTERNAL PARAMETERS-1'!$B$5:$J$44,5,FALSE))*VLOOKUP('ANALYSIS-YLD2'!BG$4,'INTERNAL PARAMETERS-1'!$B$5:$J$44,8,FALSE)*VLOOKUP('ANALYSIS-YLD2'!BG$4,'INTERNAL PARAMETERS-1'!$B$5:$J$44,3,FALSE)</f>
        <v>1.5204719163911751</v>
      </c>
      <c r="BH78" s="111">
        <f>'ANALYSIS-YLD1'!BH78*VLOOKUP('ANALYSIS-YLD2'!BH$4,'INTERNAL PARAMETERS-1'!$B$5:$J$44,5,FALSE)*VLOOKUP('ANALYSIS-YLD2'!BH$4,'INTERNAL PARAMETERS-1'!$B$5:$J$44,6,FALSE)*VLOOKUP('ANALYSIS-YLD2'!BH$4,'INTERNAL PARAMETERS-1'!$B$5:$J$44,3,FALSE) + 'ANALYSIS-YLD1'!BH78*(1-VLOOKUP('ANALYSIS-YLD2'!BH$4,'INTERNAL PARAMETERS-1'!$B$5:$J$44,5,FALSE))*VLOOKUP('ANALYSIS-YLD2'!BH$4,'INTERNAL PARAMETERS-1'!$B$5:$J$44,8,FALSE)*VLOOKUP('ANALYSIS-YLD2'!BH$4,'INTERNAL PARAMETERS-1'!$B$5:$J$44,3,FALSE)</f>
        <v>4.5946389208806919E-3</v>
      </c>
      <c r="BI78" s="111">
        <f>'ANALYSIS-YLD1'!BI78*VLOOKUP('ANALYSIS-YLD2'!BI$4,'INTERNAL PARAMETERS-1'!$B$5:$J$44,5,FALSE)*VLOOKUP('ANALYSIS-YLD2'!BI$4,'INTERNAL PARAMETERS-1'!$B$5:$J$44,6,FALSE)*VLOOKUP('ANALYSIS-YLD2'!BI$4,'INTERNAL PARAMETERS-1'!$B$5:$J$44,3,FALSE) + 'ANALYSIS-YLD1'!BI78*(1-VLOOKUP('ANALYSIS-YLD2'!BI$4,'INTERNAL PARAMETERS-1'!$B$5:$J$44,5,FALSE))*VLOOKUP('ANALYSIS-YLD2'!BI$4,'INTERNAL PARAMETERS-1'!$B$5:$J$44,8,FALSE)*VLOOKUP('ANALYSIS-YLD2'!BI$4,'INTERNAL PARAMETERS-1'!$B$5:$J$44,3,FALSE)</f>
        <v>0</v>
      </c>
      <c r="BJ78" s="111">
        <f>'ANALYSIS-YLD1'!BJ78*VLOOKUP('ANALYSIS-YLD2'!BJ$4,'INTERNAL PARAMETERS-1'!$B$5:$J$44,5,FALSE)*VLOOKUP('ANALYSIS-YLD2'!BJ$4,'INTERNAL PARAMETERS-1'!$B$5:$J$44,6,FALSE)*VLOOKUP('ANALYSIS-YLD2'!BJ$4,'INTERNAL PARAMETERS-1'!$B$5:$J$44,3,FALSE) + 'ANALYSIS-YLD1'!BJ78*(1-VLOOKUP('ANALYSIS-YLD2'!BJ$4,'INTERNAL PARAMETERS-1'!$B$5:$J$44,5,FALSE))*VLOOKUP('ANALYSIS-YLD2'!BJ$4,'INTERNAL PARAMETERS-1'!$B$5:$J$44,8,FALSE)*VLOOKUP('ANALYSIS-YLD2'!BJ$4,'INTERNAL PARAMETERS-1'!$B$5:$J$44,3,FALSE)</f>
        <v>0.35994710341894232</v>
      </c>
      <c r="BK78" s="111">
        <f>'ANALYSIS-YLD1'!BK78*VLOOKUP('ANALYSIS-YLD2'!BK$4,'INTERNAL PARAMETERS-1'!$B$5:$J$44,5,FALSE)*VLOOKUP('ANALYSIS-YLD2'!BK$4,'INTERNAL PARAMETERS-1'!$B$5:$J$44,6,FALSE)*VLOOKUP('ANALYSIS-YLD2'!BK$4,'INTERNAL PARAMETERS-1'!$B$5:$J$44,3,FALSE) + 'ANALYSIS-YLD1'!BK78*(1-VLOOKUP('ANALYSIS-YLD2'!BK$4,'INTERNAL PARAMETERS-1'!$B$5:$J$44,5,FALSE))*VLOOKUP('ANALYSIS-YLD2'!BK$4,'INTERNAL PARAMETERS-1'!$B$5:$J$44,8,FALSE)*VLOOKUP('ANALYSIS-YLD2'!BK$4,'INTERNAL PARAMETERS-1'!$B$5:$J$44,3,FALSE)</f>
        <v>0.19111531147099056</v>
      </c>
      <c r="BL78" s="111">
        <f>'ANALYSIS-YLD1'!BL78*VLOOKUP('ANALYSIS-YLD2'!BL$4,'INTERNAL PARAMETERS-1'!$B$5:$J$44,5,FALSE)*VLOOKUP('ANALYSIS-YLD2'!BL$4,'INTERNAL PARAMETERS-1'!$B$5:$J$44,6,FALSE)*VLOOKUP('ANALYSIS-YLD2'!BL$4,'INTERNAL PARAMETERS-1'!$B$5:$J$44,3,FALSE) + 'ANALYSIS-YLD1'!BL78*(1-VLOOKUP('ANALYSIS-YLD2'!BL$4,'INTERNAL PARAMETERS-1'!$B$5:$J$44,5,FALSE))*VLOOKUP('ANALYSIS-YLD2'!BL$4,'INTERNAL PARAMETERS-1'!$B$5:$J$44,8,FALSE)*VLOOKUP('ANALYSIS-YLD2'!BL$4,'INTERNAL PARAMETERS-1'!$B$5:$J$44,3,FALSE)</f>
        <v>3.3731062450958797E-2</v>
      </c>
      <c r="BM78" s="111">
        <f>'ANALYSIS-YLD1'!BM78*VLOOKUP('ANALYSIS-YLD2'!BM$4,'INTERNAL PARAMETERS-1'!$B$5:$J$44,5,FALSE)*VLOOKUP('ANALYSIS-YLD2'!BM$4,'INTERNAL PARAMETERS-1'!$B$5:$J$44,6,FALSE)*VLOOKUP('ANALYSIS-YLD2'!BM$4,'INTERNAL PARAMETERS-1'!$B$5:$J$44,3,FALSE) + 'ANALYSIS-YLD1'!BM78*(1-VLOOKUP('ANALYSIS-YLD2'!BM$4,'INTERNAL PARAMETERS-1'!$B$5:$J$44,5,FALSE))*VLOOKUP('ANALYSIS-YLD2'!BM$4,'INTERNAL PARAMETERS-1'!$B$5:$J$44,8,FALSE)*VLOOKUP('ANALYSIS-YLD2'!BM$4,'INTERNAL PARAMETERS-1'!$B$5:$J$44,3,FALSE)</f>
        <v>1.546587982648095E-2</v>
      </c>
      <c r="BN78" s="111">
        <f>'ANALYSIS-YLD1'!BN78*VLOOKUP('ANALYSIS-YLD2'!BN$4,'INTERNAL PARAMETERS-1'!$B$5:$J$44,5,FALSE)*VLOOKUP('ANALYSIS-YLD2'!BN$4,'INTERNAL PARAMETERS-1'!$B$5:$J$44,6,FALSE)*VLOOKUP('ANALYSIS-YLD2'!BN$4,'INTERNAL PARAMETERS-1'!$B$5:$J$44,3,FALSE) + 'ANALYSIS-YLD1'!BN78*(1-VLOOKUP('ANALYSIS-YLD2'!BN$4,'INTERNAL PARAMETERS-1'!$B$5:$J$44,5,FALSE))*VLOOKUP('ANALYSIS-YLD2'!BN$4,'INTERNAL PARAMETERS-1'!$B$5:$J$44,8,FALSE)*VLOOKUP('ANALYSIS-YLD2'!BN$4,'INTERNAL PARAMETERS-1'!$B$5:$J$44,3,FALSE)</f>
        <v>0.49705479408087988</v>
      </c>
      <c r="BO78" s="111">
        <f>'ANALYSIS-YLD1'!BO78*VLOOKUP('ANALYSIS-YLD2'!BO$4,'INTERNAL PARAMETERS-1'!$B$5:$J$44,5,FALSE)*VLOOKUP('ANALYSIS-YLD2'!BO$4,'INTERNAL PARAMETERS-1'!$B$5:$J$44,6,FALSE)*VLOOKUP('ANALYSIS-YLD2'!BO$4,'INTERNAL PARAMETERS-1'!$B$5:$J$44,3,FALSE) + 'ANALYSIS-YLD1'!BO78*(1-VLOOKUP('ANALYSIS-YLD2'!BO$4,'INTERNAL PARAMETERS-1'!$B$5:$J$44,5,FALSE))*VLOOKUP('ANALYSIS-YLD2'!BO$4,'INTERNAL PARAMETERS-1'!$B$5:$J$44,8,FALSE)*VLOOKUP('ANALYSIS-YLD2'!BO$4,'INTERNAL PARAMETERS-1'!$B$5:$J$44,3,FALSE)</f>
        <v>0.40676417804965814</v>
      </c>
      <c r="BP78" s="111">
        <f>'ANALYSIS-YLD1'!BP78*VLOOKUP('ANALYSIS-YLD2'!BP$4,'INTERNAL PARAMETERS-1'!$B$5:$J$44,5,FALSE)*VLOOKUP('ANALYSIS-YLD2'!BP$4,'INTERNAL PARAMETERS-1'!$B$5:$J$44,6,FALSE)*VLOOKUP('ANALYSIS-YLD2'!BP$4,'INTERNAL PARAMETERS-1'!$B$5:$J$44,3,FALSE) + 'ANALYSIS-YLD1'!BP78*(1-VLOOKUP('ANALYSIS-YLD2'!BP$4,'INTERNAL PARAMETERS-1'!$B$5:$J$44,5,FALSE))*VLOOKUP('ANALYSIS-YLD2'!BP$4,'INTERNAL PARAMETERS-1'!$B$5:$J$44,8,FALSE)*VLOOKUP('ANALYSIS-YLD2'!BP$4,'INTERNAL PARAMETERS-1'!$B$5:$J$44,3,FALSE)</f>
        <v>1.1142186338637563E-2</v>
      </c>
      <c r="BQ78" s="111">
        <f>'ANALYSIS-YLD1'!BQ78*VLOOKUP('ANALYSIS-YLD2'!BQ$4,'INTERNAL PARAMETERS-1'!$B$5:$J$44,5,FALSE)*VLOOKUP('ANALYSIS-YLD2'!BQ$4,'INTERNAL PARAMETERS-1'!$B$5:$J$44,6,FALSE)*VLOOKUP('ANALYSIS-YLD2'!BQ$4,'INTERNAL PARAMETERS-1'!$B$5:$J$44,3,FALSE) + 'ANALYSIS-YLD1'!BQ78*(1-VLOOKUP('ANALYSIS-YLD2'!BQ$4,'INTERNAL PARAMETERS-1'!$B$5:$J$44,5,FALSE))*VLOOKUP('ANALYSIS-YLD2'!BQ$4,'INTERNAL PARAMETERS-1'!$B$5:$J$44,8,FALSE)*VLOOKUP('ANALYSIS-YLD2'!BQ$4,'INTERNAL PARAMETERS-1'!$B$5:$J$44,3,FALSE)</f>
        <v>0.61609522615565515</v>
      </c>
      <c r="BR78" s="111">
        <f>'ANALYSIS-YLD1'!BR78*VLOOKUP('ANALYSIS-YLD2'!BR$4,'INTERNAL PARAMETERS-1'!$B$5:$J$44,5,FALSE)*VLOOKUP('ANALYSIS-YLD2'!BR$4,'INTERNAL PARAMETERS-1'!$B$5:$J$44,6,FALSE)*VLOOKUP('ANALYSIS-YLD2'!BR$4,'INTERNAL PARAMETERS-1'!$B$5:$J$44,3,FALSE) + 'ANALYSIS-YLD1'!BR78*(1-VLOOKUP('ANALYSIS-YLD2'!BR$4,'INTERNAL PARAMETERS-1'!$B$5:$J$44,5,FALSE))*VLOOKUP('ANALYSIS-YLD2'!BR$4,'INTERNAL PARAMETERS-1'!$B$5:$J$44,8,FALSE)*VLOOKUP('ANALYSIS-YLD2'!BR$4,'INTERNAL PARAMETERS-1'!$B$5:$J$44,3,FALSE)</f>
        <v>1.5052755613012475E-2</v>
      </c>
      <c r="BS78" s="111">
        <f>'ANALYSIS-YLD1'!BS78*VLOOKUP('ANALYSIS-YLD2'!BS$4,'INTERNAL PARAMETERS-1'!$B$5:$J$44,5,FALSE)*VLOOKUP('ANALYSIS-YLD2'!BS$4,'INTERNAL PARAMETERS-1'!$B$5:$J$44,6,FALSE)*VLOOKUP('ANALYSIS-YLD2'!BS$4,'INTERNAL PARAMETERS-1'!$B$5:$J$44,3,FALSE) + 'ANALYSIS-YLD1'!BS78*(1-VLOOKUP('ANALYSIS-YLD2'!BS$4,'INTERNAL PARAMETERS-1'!$B$5:$J$44,5,FALSE))*VLOOKUP('ANALYSIS-YLD2'!BS$4,'INTERNAL PARAMETERS-1'!$B$5:$J$44,8,FALSE)*VLOOKUP('ANALYSIS-YLD2'!BS$4,'INTERNAL PARAMETERS-1'!$B$5:$J$44,3,FALSE)</f>
        <v>2.3615280087391976E-3</v>
      </c>
      <c r="BT78" s="111">
        <f>'ANALYSIS-YLD1'!BT78*VLOOKUP('ANALYSIS-YLD2'!BT$4,'INTERNAL PARAMETERS-1'!$B$5:$J$44,5,FALSE)*VLOOKUP('ANALYSIS-YLD2'!BT$4,'INTERNAL PARAMETERS-1'!$B$5:$J$44,6,FALSE)*VLOOKUP('ANALYSIS-YLD2'!BT$4,'INTERNAL PARAMETERS-1'!$B$5:$J$44,3,FALSE) + 'ANALYSIS-YLD1'!BT78*(1-VLOOKUP('ANALYSIS-YLD2'!BT$4,'INTERNAL PARAMETERS-1'!$B$5:$J$44,5,FALSE))*VLOOKUP('ANALYSIS-YLD2'!BT$4,'INTERNAL PARAMETERS-1'!$B$5:$J$44,8,FALSE)*VLOOKUP('ANALYSIS-YLD2'!BT$4,'INTERNAL PARAMETERS-1'!$B$5:$J$44,3,FALSE)</f>
        <v>0</v>
      </c>
      <c r="BU78" s="111">
        <f>'ANALYSIS-YLD1'!BU78*VLOOKUP('ANALYSIS-YLD2'!BU$4,'INTERNAL PARAMETERS-1'!$B$5:$J$44,5,FALSE)*VLOOKUP('ANALYSIS-YLD2'!BU$4,'INTERNAL PARAMETERS-1'!$B$5:$J$44,6,FALSE)*VLOOKUP('ANALYSIS-YLD2'!BU$4,'INTERNAL PARAMETERS-1'!$B$5:$J$44,3,FALSE) + 'ANALYSIS-YLD1'!BU78*(1-VLOOKUP('ANALYSIS-YLD2'!BU$4,'INTERNAL PARAMETERS-1'!$B$5:$J$44,5,FALSE))*VLOOKUP('ANALYSIS-YLD2'!BU$4,'INTERNAL PARAMETERS-1'!$B$5:$J$44,8,FALSE)*VLOOKUP('ANALYSIS-YLD2'!BU$4,'INTERNAL PARAMETERS-1'!$B$5:$J$44,3,FALSE)</f>
        <v>0</v>
      </c>
      <c r="BV78" s="111">
        <f>'ANALYSIS-YLD1'!BV78*VLOOKUP('ANALYSIS-YLD2'!BV$4,'INTERNAL PARAMETERS-1'!$B$5:$J$44,5,FALSE)*VLOOKUP('ANALYSIS-YLD2'!BV$4,'INTERNAL PARAMETERS-1'!$B$5:$J$44,6,FALSE)*VLOOKUP('ANALYSIS-YLD2'!BV$4,'INTERNAL PARAMETERS-1'!$B$5:$J$44,3,FALSE) + 'ANALYSIS-YLD1'!BV78*(1-VLOOKUP('ANALYSIS-YLD2'!BV$4,'INTERNAL PARAMETERS-1'!$B$5:$J$44,5,FALSE))*VLOOKUP('ANALYSIS-YLD2'!BV$4,'INTERNAL PARAMETERS-1'!$B$5:$J$44,8,FALSE)*VLOOKUP('ANALYSIS-YLD2'!BV$4,'INTERNAL PARAMETERS-1'!$B$5:$J$44,3,FALSE)</f>
        <v>0</v>
      </c>
      <c r="BW78" s="111">
        <f>'ANALYSIS-YLD1'!BW78*VLOOKUP('ANALYSIS-YLD2'!BW$4,'INTERNAL PARAMETERS-1'!$B$5:$J$44,5,FALSE)*VLOOKUP('ANALYSIS-YLD2'!BW$4,'INTERNAL PARAMETERS-1'!$B$5:$J$44,6,FALSE)*VLOOKUP('ANALYSIS-YLD2'!BW$4,'INTERNAL PARAMETERS-1'!$B$5:$J$44,3,FALSE) + 'ANALYSIS-YLD1'!BW78*(1-VLOOKUP('ANALYSIS-YLD2'!BW$4,'INTERNAL PARAMETERS-1'!$B$5:$J$44,5,FALSE))*VLOOKUP('ANALYSIS-YLD2'!BW$4,'INTERNAL PARAMETERS-1'!$B$5:$J$44,8,FALSE)*VLOOKUP('ANALYSIS-YLD2'!BW$4,'INTERNAL PARAMETERS-1'!$B$5:$J$44,3,FALSE)</f>
        <v>0</v>
      </c>
      <c r="BX78" s="111">
        <f>'ANALYSIS-YLD1'!BX78*VLOOKUP('ANALYSIS-YLD2'!BX$4,'INTERNAL PARAMETERS-1'!$B$5:$J$44,5,FALSE)*VLOOKUP('ANALYSIS-YLD2'!BX$4,'INTERNAL PARAMETERS-1'!$B$5:$J$44,6,FALSE)*VLOOKUP('ANALYSIS-YLD2'!BX$4,'INTERNAL PARAMETERS-1'!$B$5:$J$44,3,FALSE) + 'ANALYSIS-YLD1'!BX78*(1-VLOOKUP('ANALYSIS-YLD2'!BX$4,'INTERNAL PARAMETERS-1'!$B$5:$J$44,5,FALSE))*VLOOKUP('ANALYSIS-YLD2'!BX$4,'INTERNAL PARAMETERS-1'!$B$5:$J$44,8,FALSE)*VLOOKUP('ANALYSIS-YLD2'!BX$4,'INTERNAL PARAMETERS-1'!$B$5:$J$44,3,FALSE)</f>
        <v>0</v>
      </c>
      <c r="BY78" s="111">
        <f>'ANALYSIS-YLD1'!BY78*VLOOKUP('ANALYSIS-YLD2'!BY$4,'INTERNAL PARAMETERS-1'!$B$5:$J$44,5,FALSE)*VLOOKUP('ANALYSIS-YLD2'!BY$4,'INTERNAL PARAMETERS-1'!$B$5:$J$44,6,FALSE)*VLOOKUP('ANALYSIS-YLD2'!BY$4,'INTERNAL PARAMETERS-1'!$B$5:$J$44,3,FALSE) + 'ANALYSIS-YLD1'!BY78*(1-VLOOKUP('ANALYSIS-YLD2'!BY$4,'INTERNAL PARAMETERS-1'!$B$5:$J$44,5,FALSE))*VLOOKUP('ANALYSIS-YLD2'!BY$4,'INTERNAL PARAMETERS-1'!$B$5:$J$44,8,FALSE)*VLOOKUP('ANALYSIS-YLD2'!BY$4,'INTERNAL PARAMETERS-1'!$B$5:$J$44,3,FALSE)</f>
        <v>0</v>
      </c>
      <c r="BZ78" s="111">
        <f>'ANALYSIS-YLD1'!BZ78*VLOOKUP('ANALYSIS-YLD2'!BZ$4,'INTERNAL PARAMETERS-1'!$B$5:$J$44,5,FALSE)*VLOOKUP('ANALYSIS-YLD2'!BZ$4,'INTERNAL PARAMETERS-1'!$B$5:$J$44,6,FALSE)*VLOOKUP('ANALYSIS-YLD2'!BZ$4,'INTERNAL PARAMETERS-1'!$B$5:$J$44,3,FALSE) + 'ANALYSIS-YLD1'!BZ78*(1-VLOOKUP('ANALYSIS-YLD2'!BZ$4,'INTERNAL PARAMETERS-1'!$B$5:$J$44,5,FALSE))*VLOOKUP('ANALYSIS-YLD2'!BZ$4,'INTERNAL PARAMETERS-1'!$B$5:$J$44,8,FALSE)*VLOOKUP('ANALYSIS-YLD2'!BZ$4,'INTERNAL PARAMETERS-1'!$B$5:$J$44,3,FALSE)</f>
        <v>8.8088114124334257E-4</v>
      </c>
      <c r="CA78" s="111">
        <f>'ANALYSIS-YLD1'!CA78*VLOOKUP('ANALYSIS-YLD2'!CA$4,'INTERNAL PARAMETERS-1'!$B$5:$J$44,5,FALSE)*VLOOKUP('ANALYSIS-YLD2'!CA$4,'INTERNAL PARAMETERS-1'!$B$5:$J$44,6,FALSE)*VLOOKUP('ANALYSIS-YLD2'!CA$4,'INTERNAL PARAMETERS-1'!$B$5:$J$44,3,FALSE) + 'ANALYSIS-YLD1'!CA78*(1-VLOOKUP('ANALYSIS-YLD2'!CA$4,'INTERNAL PARAMETERS-1'!$B$5:$J$44,5,FALSE))*VLOOKUP('ANALYSIS-YLD2'!CA$4,'INTERNAL PARAMETERS-1'!$B$5:$J$44,8,FALSE)*VLOOKUP('ANALYSIS-YLD2'!CA$4,'INTERNAL PARAMETERS-1'!$B$5:$J$44,3,FALSE)</f>
        <v>0</v>
      </c>
      <c r="CB78" s="111">
        <f>'ANALYSIS-YLD1'!CB78*VLOOKUP('ANALYSIS-YLD2'!CB$4,'INTERNAL PARAMETERS-1'!$B$5:$J$44,5,FALSE)*VLOOKUP('ANALYSIS-YLD2'!CB$4,'INTERNAL PARAMETERS-1'!$B$5:$J$44,6,FALSE)*VLOOKUP('ANALYSIS-YLD2'!CB$4,'INTERNAL PARAMETERS-1'!$B$5:$J$44,3,FALSE) + 'ANALYSIS-YLD1'!CB78*(1-VLOOKUP('ANALYSIS-YLD2'!CB$4,'INTERNAL PARAMETERS-1'!$B$5:$J$44,5,FALSE))*VLOOKUP('ANALYSIS-YLD2'!CB$4,'INTERNAL PARAMETERS-1'!$B$5:$J$44,8,FALSE)*VLOOKUP('ANALYSIS-YLD2'!CB$4,'INTERNAL PARAMETERS-1'!$B$5:$J$44,3,FALSE)</f>
        <v>0</v>
      </c>
      <c r="CC78" s="111">
        <f>'ANALYSIS-YLD1'!CC78*VLOOKUP('ANALYSIS-YLD2'!CC$4,'INTERNAL PARAMETERS-1'!$B$5:$J$44,5,FALSE)*VLOOKUP('ANALYSIS-YLD2'!CC$4,'INTERNAL PARAMETERS-1'!$B$5:$J$44,6,FALSE)*VLOOKUP('ANALYSIS-YLD2'!CC$4,'INTERNAL PARAMETERS-1'!$B$5:$J$44,3,FALSE) + 'ANALYSIS-YLD1'!CC78*(1-VLOOKUP('ANALYSIS-YLD2'!CC$4,'INTERNAL PARAMETERS-1'!$B$5:$J$44,5,FALSE))*VLOOKUP('ANALYSIS-YLD2'!CC$4,'INTERNAL PARAMETERS-1'!$B$5:$J$44,8,FALSE)*VLOOKUP('ANALYSIS-YLD2'!CC$4,'INTERNAL PARAMETERS-1'!$B$5:$J$44,3,FALSE)</f>
        <v>1.957513647207428E-3</v>
      </c>
      <c r="CD78" s="111">
        <f>'ANALYSIS-YLD1'!CD78*VLOOKUP('ANALYSIS-YLD2'!CD$4,'INTERNAL PARAMETERS-1'!$B$5:$J$44,5,FALSE)*VLOOKUP('ANALYSIS-YLD2'!CD$4,'INTERNAL PARAMETERS-1'!$B$5:$J$44,6,FALSE)*VLOOKUP('ANALYSIS-YLD2'!CD$4,'INTERNAL PARAMETERS-1'!$B$5:$J$44,3,FALSE) + 'ANALYSIS-YLD1'!CD78*(1-VLOOKUP('ANALYSIS-YLD2'!CD$4,'INTERNAL PARAMETERS-1'!$B$5:$J$44,5,FALSE))*VLOOKUP('ANALYSIS-YLD2'!CD$4,'INTERNAL PARAMETERS-1'!$B$5:$J$44,8,FALSE)*VLOOKUP('ANALYSIS-YLD2'!CD$4,'INTERNAL PARAMETERS-1'!$B$5:$J$44,3,FALSE)</f>
        <v>2.0887666489100884E-2</v>
      </c>
      <c r="CE78" s="111">
        <f>'ANALYSIS-YLD1'!CE78*VLOOKUP('ANALYSIS-YLD2'!CE$4,'INTERNAL PARAMETERS-1'!$B$5:$J$44,5,FALSE)*VLOOKUP('ANALYSIS-YLD2'!CE$4,'INTERNAL PARAMETERS-1'!$B$5:$J$44,6,FALSE)*VLOOKUP('ANALYSIS-YLD2'!CE$4,'INTERNAL PARAMETERS-1'!$B$5:$J$44,3,FALSE) + 'ANALYSIS-YLD1'!CE78*(1-VLOOKUP('ANALYSIS-YLD2'!CE$4,'INTERNAL PARAMETERS-1'!$B$5:$J$44,5,FALSE))*VLOOKUP('ANALYSIS-YLD2'!CE$4,'INTERNAL PARAMETERS-1'!$B$5:$J$44,8,FALSE)*VLOOKUP('ANALYSIS-YLD2'!CE$4,'INTERNAL PARAMETERS-1'!$B$5:$J$44,3,FALSE)</f>
        <v>2.4916609029493445E-2</v>
      </c>
      <c r="CF78" s="111">
        <f>'ANALYSIS-YLD1'!CF78*VLOOKUP('ANALYSIS-YLD2'!CF$4,'INTERNAL PARAMETERS-1'!$B$5:$J$44,5,FALSE)*VLOOKUP('ANALYSIS-YLD2'!CF$4,'INTERNAL PARAMETERS-1'!$B$5:$J$44,6,FALSE)*VLOOKUP('ANALYSIS-YLD2'!CF$4,'INTERNAL PARAMETERS-1'!$B$5:$J$44,3,FALSE) + 'ANALYSIS-YLD1'!CF78*(1-VLOOKUP('ANALYSIS-YLD2'!CF$4,'INTERNAL PARAMETERS-1'!$B$5:$J$44,5,FALSE))*VLOOKUP('ANALYSIS-YLD2'!CF$4,'INTERNAL PARAMETERS-1'!$B$5:$J$44,8,FALSE)*VLOOKUP('ANALYSIS-YLD2'!CF$4,'INTERNAL PARAMETERS-1'!$B$5:$J$44,3,FALSE)</f>
        <v>1.5544945512403993E-2</v>
      </c>
      <c r="CG78" s="111">
        <f>'ANALYSIS-YLD1'!CG78*VLOOKUP('ANALYSIS-YLD2'!CG$4,'INTERNAL PARAMETERS-1'!$B$5:$J$44,5,FALSE)*VLOOKUP('ANALYSIS-YLD2'!CG$4,'INTERNAL PARAMETERS-1'!$B$5:$J$44,6,FALSE)*VLOOKUP('ANALYSIS-YLD2'!CG$4,'INTERNAL PARAMETERS-1'!$B$5:$J$44,3,FALSE) + 'ANALYSIS-YLD1'!CG78*(1-VLOOKUP('ANALYSIS-YLD2'!CG$4,'INTERNAL PARAMETERS-1'!$B$5:$J$44,5,FALSE))*VLOOKUP('ANALYSIS-YLD2'!CG$4,'INTERNAL PARAMETERS-1'!$B$5:$J$44,8,FALSE)*VLOOKUP('ANALYSIS-YLD2'!CG$4,'INTERNAL PARAMETERS-1'!$B$5:$J$44,3,FALSE)</f>
        <v>2.9443563848376207E-4</v>
      </c>
      <c r="CH78" s="110">
        <f>'ANALYSIS-YLD1'!CH78*VLOOKUP('ANALYSIS-YLD2'!CH$4,'INTERNAL PARAMETERS-1'!$B$5:$J$44,5,FALSE)*VLOOKUP('ANALYSIS-YLD2'!CH$4,'INTERNAL PARAMETERS-1'!$B$5:$J$44,6,FALSE)*VLOOKUP('ANALYSIS-YLD2'!CH$4,'INTERNAL PARAMETERS-1'!$B$5:$J$44,3,FALSE) + 'ANALYSIS-YLD1'!CH78*(1-VLOOKUP('ANALYSIS-YLD2'!CH$4,'INTERNAL PARAMETERS-1'!$B$5:$J$44,5,FALSE))*VLOOKUP('ANALYSIS-YLD2'!CH$4,'INTERNAL PARAMETERS-1'!$B$5:$J$44,8,FALSE)*VLOOKUP('ANALYSIS-YLD2'!CH$4,'INTERNAL PARAMETERS-1'!$B$5:$J$44,3,FALSE)</f>
        <v>0</v>
      </c>
      <c r="CJ78" s="112">
        <f t="shared" si="2"/>
        <v>465.81256655701952</v>
      </c>
      <c r="CK78" s="110">
        <f t="shared" si="3"/>
        <v>10.16794068686406</v>
      </c>
    </row>
    <row r="79" spans="2:89" x14ac:dyDescent="0.5">
      <c r="B79" s="127" t="s">
        <v>26</v>
      </c>
      <c r="C79" s="126" t="s">
        <v>21</v>
      </c>
      <c r="D79" s="126" t="s">
        <v>18</v>
      </c>
      <c r="E79" s="125">
        <f>'INPUTS-Incidence'!E79</f>
        <v>2127.5536228084889</v>
      </c>
      <c r="F79" s="128">
        <f>'INTERNAL PARAMETERS-1'!M7</f>
        <v>73.784999999999997</v>
      </c>
      <c r="G79" s="112">
        <f>'ANALYSIS-YLD1'!G79*VLOOKUP('ANALYSIS-YLD2'!G$4,'INTERNAL PARAMETERS-1'!$B$5:$J$44,5,FALSE)*VLOOKUP('ANALYSIS-YLD2'!G$4,'INTERNAL PARAMETERS-1'!$B$5:$J$44,7,FALSE)*'ANALYSIS-YLD2'!$F79 + 'ANALYSIS-YLD1'!G79*(1-VLOOKUP('ANALYSIS-YLD2'!G$4,'INTERNAL PARAMETERS-1'!$B$5:$J$44,5,FALSE))*VLOOKUP('ANALYSIS-YLD2'!G$4,'INTERNAL PARAMETERS-1'!$B$5:$J$44,9,FALSE)*'ANALYSIS-YLD2'!$F79</f>
        <v>56.790239908623882</v>
      </c>
      <c r="H79" s="111">
        <f>'ANALYSIS-YLD1'!H79*VLOOKUP('ANALYSIS-YLD2'!H$4,'INTERNAL PARAMETERS-1'!$B$5:$J$44,5,FALSE)*VLOOKUP('ANALYSIS-YLD2'!H$4,'INTERNAL PARAMETERS-1'!$B$5:$J$44,7,FALSE)*'ANALYSIS-YLD2'!$F79 + 'ANALYSIS-YLD1'!H79*(1-VLOOKUP('ANALYSIS-YLD2'!H$4,'INTERNAL PARAMETERS-1'!$B$5:$J$44,5,FALSE))*VLOOKUP('ANALYSIS-YLD2'!H$4,'INTERNAL PARAMETERS-1'!$B$5:$J$44,9,FALSE)*'ANALYSIS-YLD2'!$F79</f>
        <v>46.373603967358711</v>
      </c>
      <c r="I79" s="111">
        <f>'ANALYSIS-YLD1'!I79*VLOOKUP('ANALYSIS-YLD2'!I$4,'INTERNAL PARAMETERS-1'!$B$5:$J$44,5,FALSE)*VLOOKUP('ANALYSIS-YLD2'!I$4,'INTERNAL PARAMETERS-1'!$B$5:$J$44,7,FALSE)*'ANALYSIS-YLD2'!$F79 + 'ANALYSIS-YLD1'!I79*(1-VLOOKUP('ANALYSIS-YLD2'!I$4,'INTERNAL PARAMETERS-1'!$B$5:$J$44,5,FALSE))*VLOOKUP('ANALYSIS-YLD2'!I$4,'INTERNAL PARAMETERS-1'!$B$5:$J$44,9,FALSE)*'ANALYSIS-YLD2'!$F79</f>
        <v>344.63415946405121</v>
      </c>
      <c r="J79" s="111">
        <f>'ANALYSIS-YLD1'!J79*VLOOKUP('ANALYSIS-YLD2'!J$4,'INTERNAL PARAMETERS-1'!$B$5:$J$44,5,FALSE)*VLOOKUP('ANALYSIS-YLD2'!J$4,'INTERNAL PARAMETERS-1'!$B$5:$J$44,7,FALSE)*'ANALYSIS-YLD2'!$F79 + 'ANALYSIS-YLD1'!J79*(1-VLOOKUP('ANALYSIS-YLD2'!J$4,'INTERNAL PARAMETERS-1'!$B$5:$J$44,5,FALSE))*VLOOKUP('ANALYSIS-YLD2'!J$4,'INTERNAL PARAMETERS-1'!$B$5:$J$44,9,FALSE)*'ANALYSIS-YLD2'!$F79</f>
        <v>0</v>
      </c>
      <c r="K79" s="111">
        <f>'ANALYSIS-YLD1'!K79*VLOOKUP('ANALYSIS-YLD2'!K$4,'INTERNAL PARAMETERS-1'!$B$5:$J$44,5,FALSE)*VLOOKUP('ANALYSIS-YLD2'!K$4,'INTERNAL PARAMETERS-1'!$B$5:$J$44,7,FALSE)*'ANALYSIS-YLD2'!$F79 + 'ANALYSIS-YLD1'!K79*(1-VLOOKUP('ANALYSIS-YLD2'!K$4,'INTERNAL PARAMETERS-1'!$B$5:$J$44,5,FALSE))*VLOOKUP('ANALYSIS-YLD2'!K$4,'INTERNAL PARAMETERS-1'!$B$5:$J$44,9,FALSE)*'ANALYSIS-YLD2'!$F79</f>
        <v>0</v>
      </c>
      <c r="L79" s="111">
        <f>'ANALYSIS-YLD1'!L79*VLOOKUP('ANALYSIS-YLD2'!L$4,'INTERNAL PARAMETERS-1'!$B$5:$J$44,5,FALSE)*VLOOKUP('ANALYSIS-YLD2'!L$4,'INTERNAL PARAMETERS-1'!$B$5:$J$44,7,FALSE)*'ANALYSIS-YLD2'!$F79 + 'ANALYSIS-YLD1'!L79*(1-VLOOKUP('ANALYSIS-YLD2'!L$4,'INTERNAL PARAMETERS-1'!$B$5:$J$44,5,FALSE))*VLOOKUP('ANALYSIS-YLD2'!L$4,'INTERNAL PARAMETERS-1'!$B$5:$J$44,9,FALSE)*'ANALYSIS-YLD2'!$F79</f>
        <v>0</v>
      </c>
      <c r="M79" s="111">
        <f>'ANALYSIS-YLD1'!M79*VLOOKUP('ANALYSIS-YLD2'!M$4,'INTERNAL PARAMETERS-1'!$B$5:$J$44,5,FALSE)*VLOOKUP('ANALYSIS-YLD2'!M$4,'INTERNAL PARAMETERS-1'!$B$5:$J$44,7,FALSE)*'ANALYSIS-YLD2'!$F79 + 'ANALYSIS-YLD1'!M79*(1-VLOOKUP('ANALYSIS-YLD2'!M$4,'INTERNAL PARAMETERS-1'!$B$5:$J$44,5,FALSE))*VLOOKUP('ANALYSIS-YLD2'!M$4,'INTERNAL PARAMETERS-1'!$B$5:$J$44,9,FALSE)*'ANALYSIS-YLD2'!$F79</f>
        <v>4.0191435290002202</v>
      </c>
      <c r="N79" s="111">
        <f>'ANALYSIS-YLD1'!N79*VLOOKUP('ANALYSIS-YLD2'!N$4,'INTERNAL PARAMETERS-1'!$B$5:$J$44,5,FALSE)*VLOOKUP('ANALYSIS-YLD2'!N$4,'INTERNAL PARAMETERS-1'!$B$5:$J$44,7,FALSE)*'ANALYSIS-YLD2'!$F79 + 'ANALYSIS-YLD1'!N79*(1-VLOOKUP('ANALYSIS-YLD2'!N$4,'INTERNAL PARAMETERS-1'!$B$5:$J$44,5,FALSE))*VLOOKUP('ANALYSIS-YLD2'!N$4,'INTERNAL PARAMETERS-1'!$B$5:$J$44,9,FALSE)*'ANALYSIS-YLD2'!$F79</f>
        <v>2.2355349235571271</v>
      </c>
      <c r="O79" s="111">
        <f>'ANALYSIS-YLD1'!O79*VLOOKUP('ANALYSIS-YLD2'!O$4,'INTERNAL PARAMETERS-1'!$B$5:$J$44,5,FALSE)*VLOOKUP('ANALYSIS-YLD2'!O$4,'INTERNAL PARAMETERS-1'!$B$5:$J$44,7,FALSE)*'ANALYSIS-YLD2'!$F79 + 'ANALYSIS-YLD1'!O79*(1-VLOOKUP('ANALYSIS-YLD2'!O$4,'INTERNAL PARAMETERS-1'!$B$5:$J$44,5,FALSE))*VLOOKUP('ANALYSIS-YLD2'!O$4,'INTERNAL PARAMETERS-1'!$B$5:$J$44,9,FALSE)*'ANALYSIS-YLD2'!$F79</f>
        <v>0</v>
      </c>
      <c r="P79" s="111">
        <f>'ANALYSIS-YLD1'!P79*VLOOKUP('ANALYSIS-YLD2'!P$4,'INTERNAL PARAMETERS-1'!$B$5:$J$44,5,FALSE)*VLOOKUP('ANALYSIS-YLD2'!P$4,'INTERNAL PARAMETERS-1'!$B$5:$J$44,7,FALSE)*'ANALYSIS-YLD2'!$F79 + 'ANALYSIS-YLD1'!P79*(1-VLOOKUP('ANALYSIS-YLD2'!P$4,'INTERNAL PARAMETERS-1'!$B$5:$J$44,5,FALSE))*VLOOKUP('ANALYSIS-YLD2'!P$4,'INTERNAL PARAMETERS-1'!$B$5:$J$44,9,FALSE)*'ANALYSIS-YLD2'!$F79</f>
        <v>0</v>
      </c>
      <c r="Q79" s="111">
        <f>'ANALYSIS-YLD1'!Q79*VLOOKUP('ANALYSIS-YLD2'!Q$4,'INTERNAL PARAMETERS-1'!$B$5:$J$44,5,FALSE)*VLOOKUP('ANALYSIS-YLD2'!Q$4,'INTERNAL PARAMETERS-1'!$B$5:$J$44,7,FALSE)*'ANALYSIS-YLD2'!$F79 + 'ANALYSIS-YLD1'!Q79*(1-VLOOKUP('ANALYSIS-YLD2'!Q$4,'INTERNAL PARAMETERS-1'!$B$5:$J$44,5,FALSE))*VLOOKUP('ANALYSIS-YLD2'!Q$4,'INTERNAL PARAMETERS-1'!$B$5:$J$44,9,FALSE)*'ANALYSIS-YLD2'!$F79</f>
        <v>0</v>
      </c>
      <c r="R79" s="111">
        <f>'ANALYSIS-YLD1'!R79*VLOOKUP('ANALYSIS-YLD2'!R$4,'INTERNAL PARAMETERS-1'!$B$5:$J$44,5,FALSE)*VLOOKUP('ANALYSIS-YLD2'!R$4,'INTERNAL PARAMETERS-1'!$B$5:$J$44,7,FALSE)*'ANALYSIS-YLD2'!$F79 + 'ANALYSIS-YLD1'!R79*(1-VLOOKUP('ANALYSIS-YLD2'!R$4,'INTERNAL PARAMETERS-1'!$B$5:$J$44,5,FALSE))*VLOOKUP('ANALYSIS-YLD2'!R$4,'INTERNAL PARAMETERS-1'!$B$5:$J$44,9,FALSE)*'ANALYSIS-YLD2'!$F79</f>
        <v>1.156891187096649</v>
      </c>
      <c r="S79" s="111">
        <f>'ANALYSIS-YLD1'!S79*VLOOKUP('ANALYSIS-YLD2'!S$4,'INTERNAL PARAMETERS-1'!$B$5:$J$44,5,FALSE)*VLOOKUP('ANALYSIS-YLD2'!S$4,'INTERNAL PARAMETERS-1'!$B$5:$J$44,7,FALSE)*'ANALYSIS-YLD2'!$F79 + 'ANALYSIS-YLD1'!S79*(1-VLOOKUP('ANALYSIS-YLD2'!S$4,'INTERNAL PARAMETERS-1'!$B$5:$J$44,5,FALSE))*VLOOKUP('ANALYSIS-YLD2'!S$4,'INTERNAL PARAMETERS-1'!$B$5:$J$44,9,FALSE)*'ANALYSIS-YLD2'!$F79</f>
        <v>114.41978478218971</v>
      </c>
      <c r="T79" s="111">
        <f>'ANALYSIS-YLD1'!T79*VLOOKUP('ANALYSIS-YLD2'!T$4,'INTERNAL PARAMETERS-1'!$B$5:$J$44,5,FALSE)*VLOOKUP('ANALYSIS-YLD2'!T$4,'INTERNAL PARAMETERS-1'!$B$5:$J$44,7,FALSE)*'ANALYSIS-YLD2'!$F79 + 'ANALYSIS-YLD1'!T79*(1-VLOOKUP('ANALYSIS-YLD2'!T$4,'INTERNAL PARAMETERS-1'!$B$5:$J$44,5,FALSE))*VLOOKUP('ANALYSIS-YLD2'!T$4,'INTERNAL PARAMETERS-1'!$B$5:$J$44,9,FALSE)*'ANALYSIS-YLD2'!$F79</f>
        <v>10.84632582366326</v>
      </c>
      <c r="U79" s="111">
        <f>'ANALYSIS-YLD1'!U79*VLOOKUP('ANALYSIS-YLD2'!U$4,'INTERNAL PARAMETERS-1'!$B$5:$J$44,5,FALSE)*VLOOKUP('ANALYSIS-YLD2'!U$4,'INTERNAL PARAMETERS-1'!$B$5:$J$44,7,FALSE)*'ANALYSIS-YLD2'!$F79 + 'ANALYSIS-YLD1'!U79*(1-VLOOKUP('ANALYSIS-YLD2'!U$4,'INTERNAL PARAMETERS-1'!$B$5:$J$44,5,FALSE))*VLOOKUP('ANALYSIS-YLD2'!U$4,'INTERNAL PARAMETERS-1'!$B$5:$J$44,9,FALSE)*'ANALYSIS-YLD2'!$F79</f>
        <v>5.1747961317142437</v>
      </c>
      <c r="V79" s="111">
        <f>'ANALYSIS-YLD1'!V79*VLOOKUP('ANALYSIS-YLD2'!V$4,'INTERNAL PARAMETERS-1'!$B$5:$J$44,5,FALSE)*VLOOKUP('ANALYSIS-YLD2'!V$4,'INTERNAL PARAMETERS-1'!$B$5:$J$44,7,FALSE)*'ANALYSIS-YLD2'!$F79 + 'ANALYSIS-YLD1'!V79*(1-VLOOKUP('ANALYSIS-YLD2'!V$4,'INTERNAL PARAMETERS-1'!$B$5:$J$44,5,FALSE))*VLOOKUP('ANALYSIS-YLD2'!V$4,'INTERNAL PARAMETERS-1'!$B$5:$J$44,9,FALSE)*'ANALYSIS-YLD2'!$F79</f>
        <v>69.050890953486018</v>
      </c>
      <c r="W79" s="111">
        <f>'ANALYSIS-YLD1'!W79*VLOOKUP('ANALYSIS-YLD2'!W$4,'INTERNAL PARAMETERS-1'!$B$5:$J$44,5,FALSE)*VLOOKUP('ANALYSIS-YLD2'!W$4,'INTERNAL PARAMETERS-1'!$B$5:$J$44,7,FALSE)*'ANALYSIS-YLD2'!$F79 + 'ANALYSIS-YLD1'!W79*(1-VLOOKUP('ANALYSIS-YLD2'!W$4,'INTERNAL PARAMETERS-1'!$B$5:$J$44,5,FALSE))*VLOOKUP('ANALYSIS-YLD2'!W$4,'INTERNAL PARAMETERS-1'!$B$5:$J$44,9,FALSE)*'ANALYSIS-YLD2'!$F79</f>
        <v>0</v>
      </c>
      <c r="X79" s="111">
        <f>'ANALYSIS-YLD1'!X79*VLOOKUP('ANALYSIS-YLD2'!X$4,'INTERNAL PARAMETERS-1'!$B$5:$J$44,5,FALSE)*VLOOKUP('ANALYSIS-YLD2'!X$4,'INTERNAL PARAMETERS-1'!$B$5:$J$44,7,FALSE)*'ANALYSIS-YLD2'!$F79 + 'ANALYSIS-YLD1'!X79*(1-VLOOKUP('ANALYSIS-YLD2'!X$4,'INTERNAL PARAMETERS-1'!$B$5:$J$44,5,FALSE))*VLOOKUP('ANALYSIS-YLD2'!X$4,'INTERNAL PARAMETERS-1'!$B$5:$J$44,9,FALSE)*'ANALYSIS-YLD2'!$F79</f>
        <v>0</v>
      </c>
      <c r="Y79" s="111">
        <f>'ANALYSIS-YLD1'!Y79*VLOOKUP('ANALYSIS-YLD2'!Y$4,'INTERNAL PARAMETERS-1'!$B$5:$J$44,5,FALSE)*VLOOKUP('ANALYSIS-YLD2'!Y$4,'INTERNAL PARAMETERS-1'!$B$5:$J$44,7,FALSE)*'ANALYSIS-YLD2'!$F79 + 'ANALYSIS-YLD1'!Y79*(1-VLOOKUP('ANALYSIS-YLD2'!Y$4,'INTERNAL PARAMETERS-1'!$B$5:$J$44,5,FALSE))*VLOOKUP('ANALYSIS-YLD2'!Y$4,'INTERNAL PARAMETERS-1'!$B$5:$J$44,9,FALSE)*'ANALYSIS-YLD2'!$F79</f>
        <v>0</v>
      </c>
      <c r="Z79" s="111">
        <f>'ANALYSIS-YLD1'!Z79*VLOOKUP('ANALYSIS-YLD2'!Z$4,'INTERNAL PARAMETERS-1'!$B$5:$J$44,5,FALSE)*VLOOKUP('ANALYSIS-YLD2'!Z$4,'INTERNAL PARAMETERS-1'!$B$5:$J$44,7,FALSE)*'ANALYSIS-YLD2'!$F79 + 'ANALYSIS-YLD1'!Z79*(1-VLOOKUP('ANALYSIS-YLD2'!Z$4,'INTERNAL PARAMETERS-1'!$B$5:$J$44,5,FALSE))*VLOOKUP('ANALYSIS-YLD2'!Z$4,'INTERNAL PARAMETERS-1'!$B$5:$J$44,9,FALSE)*'ANALYSIS-YLD2'!$F79</f>
        <v>0</v>
      </c>
      <c r="AA79" s="111">
        <f>'ANALYSIS-YLD1'!AA79*VLOOKUP('ANALYSIS-YLD2'!AA$4,'INTERNAL PARAMETERS-1'!$B$5:$J$44,5,FALSE)*VLOOKUP('ANALYSIS-YLD2'!AA$4,'INTERNAL PARAMETERS-1'!$B$5:$J$44,7,FALSE)*'ANALYSIS-YLD2'!$F79 + 'ANALYSIS-YLD1'!AA79*(1-VLOOKUP('ANALYSIS-YLD2'!AA$4,'INTERNAL PARAMETERS-1'!$B$5:$J$44,5,FALSE))*VLOOKUP('ANALYSIS-YLD2'!AA$4,'INTERNAL PARAMETERS-1'!$B$5:$J$44,9,FALSE)*'ANALYSIS-YLD2'!$F79</f>
        <v>0</v>
      </c>
      <c r="AB79" s="111">
        <f>'ANALYSIS-YLD1'!AB79*VLOOKUP('ANALYSIS-YLD2'!AB$4,'INTERNAL PARAMETERS-1'!$B$5:$J$44,5,FALSE)*VLOOKUP('ANALYSIS-YLD2'!AB$4,'INTERNAL PARAMETERS-1'!$B$5:$J$44,7,FALSE)*'ANALYSIS-YLD2'!$F79 + 'ANALYSIS-YLD1'!AB79*(1-VLOOKUP('ANALYSIS-YLD2'!AB$4,'INTERNAL PARAMETERS-1'!$B$5:$J$44,5,FALSE))*VLOOKUP('ANALYSIS-YLD2'!AB$4,'INTERNAL PARAMETERS-1'!$B$5:$J$44,9,FALSE)*'ANALYSIS-YLD2'!$F79</f>
        <v>0</v>
      </c>
      <c r="AC79" s="111">
        <f>'ANALYSIS-YLD1'!AC79*VLOOKUP('ANALYSIS-YLD2'!AC$4,'INTERNAL PARAMETERS-1'!$B$5:$J$44,5,FALSE)*VLOOKUP('ANALYSIS-YLD2'!AC$4,'INTERNAL PARAMETERS-1'!$B$5:$J$44,7,FALSE)*'ANALYSIS-YLD2'!$F79 + 'ANALYSIS-YLD1'!AC79*(1-VLOOKUP('ANALYSIS-YLD2'!AC$4,'INTERNAL PARAMETERS-1'!$B$5:$J$44,5,FALSE))*VLOOKUP('ANALYSIS-YLD2'!AC$4,'INTERNAL PARAMETERS-1'!$B$5:$J$44,9,FALSE)*'ANALYSIS-YLD2'!$F79</f>
        <v>0</v>
      </c>
      <c r="AD79" s="111">
        <f>'ANALYSIS-YLD1'!AD79*VLOOKUP('ANALYSIS-YLD2'!AD$4,'INTERNAL PARAMETERS-1'!$B$5:$J$44,5,FALSE)*VLOOKUP('ANALYSIS-YLD2'!AD$4,'INTERNAL PARAMETERS-1'!$B$5:$J$44,7,FALSE)*'ANALYSIS-YLD2'!$F79 + 'ANALYSIS-YLD1'!AD79*(1-VLOOKUP('ANALYSIS-YLD2'!AD$4,'INTERNAL PARAMETERS-1'!$B$5:$J$44,5,FALSE))*VLOOKUP('ANALYSIS-YLD2'!AD$4,'INTERNAL PARAMETERS-1'!$B$5:$J$44,9,FALSE)*'ANALYSIS-YLD2'!$F79</f>
        <v>0</v>
      </c>
      <c r="AE79" s="111">
        <f>'ANALYSIS-YLD1'!AE79*VLOOKUP('ANALYSIS-YLD2'!AE$4,'INTERNAL PARAMETERS-1'!$B$5:$J$44,5,FALSE)*VLOOKUP('ANALYSIS-YLD2'!AE$4,'INTERNAL PARAMETERS-1'!$B$5:$J$44,7,FALSE)*'ANALYSIS-YLD2'!$F79 + 'ANALYSIS-YLD1'!AE79*(1-VLOOKUP('ANALYSIS-YLD2'!AE$4,'INTERNAL PARAMETERS-1'!$B$5:$J$44,5,FALSE))*VLOOKUP('ANALYSIS-YLD2'!AE$4,'INTERNAL PARAMETERS-1'!$B$5:$J$44,9,FALSE)*'ANALYSIS-YLD2'!$F79</f>
        <v>0</v>
      </c>
      <c r="AF79" s="111">
        <f>'ANALYSIS-YLD1'!AF79*VLOOKUP('ANALYSIS-YLD2'!AF$4,'INTERNAL PARAMETERS-1'!$B$5:$J$44,5,FALSE)*VLOOKUP('ANALYSIS-YLD2'!AF$4,'INTERNAL PARAMETERS-1'!$B$5:$J$44,7,FALSE)*'ANALYSIS-YLD2'!$F79 + 'ANALYSIS-YLD1'!AF79*(1-VLOOKUP('ANALYSIS-YLD2'!AF$4,'INTERNAL PARAMETERS-1'!$B$5:$J$44,5,FALSE))*VLOOKUP('ANALYSIS-YLD2'!AF$4,'INTERNAL PARAMETERS-1'!$B$5:$J$44,9,FALSE)*'ANALYSIS-YLD2'!$F79</f>
        <v>0.47019112076529018</v>
      </c>
      <c r="AG79" s="111">
        <f>'ANALYSIS-YLD1'!AG79*VLOOKUP('ANALYSIS-YLD2'!AG$4,'INTERNAL PARAMETERS-1'!$B$5:$J$44,5,FALSE)*VLOOKUP('ANALYSIS-YLD2'!AG$4,'INTERNAL PARAMETERS-1'!$B$5:$J$44,7,FALSE)*'ANALYSIS-YLD2'!$F79 + 'ANALYSIS-YLD1'!AG79*(1-VLOOKUP('ANALYSIS-YLD2'!AG$4,'INTERNAL PARAMETERS-1'!$B$5:$J$44,5,FALSE))*VLOOKUP('ANALYSIS-YLD2'!AG$4,'INTERNAL PARAMETERS-1'!$B$5:$J$44,9,FALSE)*'ANALYSIS-YLD2'!$F79</f>
        <v>0</v>
      </c>
      <c r="AH79" s="111">
        <f>'ANALYSIS-YLD1'!AH79*VLOOKUP('ANALYSIS-YLD2'!AH$4,'INTERNAL PARAMETERS-1'!$B$5:$J$44,5,FALSE)*VLOOKUP('ANALYSIS-YLD2'!AH$4,'INTERNAL PARAMETERS-1'!$B$5:$J$44,7,FALSE)*'ANALYSIS-YLD2'!$F79 + 'ANALYSIS-YLD1'!AH79*(1-VLOOKUP('ANALYSIS-YLD2'!AH$4,'INTERNAL PARAMETERS-1'!$B$5:$J$44,5,FALSE))*VLOOKUP('ANALYSIS-YLD2'!AH$4,'INTERNAL PARAMETERS-1'!$B$5:$J$44,9,FALSE)*'ANALYSIS-YLD2'!$F79</f>
        <v>0.26506333714349373</v>
      </c>
      <c r="AI79" s="111">
        <f>'ANALYSIS-YLD1'!AI79*VLOOKUP('ANALYSIS-YLD2'!AI$4,'INTERNAL PARAMETERS-1'!$B$5:$J$44,5,FALSE)*VLOOKUP('ANALYSIS-YLD2'!AI$4,'INTERNAL PARAMETERS-1'!$B$5:$J$44,7,FALSE)*'ANALYSIS-YLD2'!$F79 + 'ANALYSIS-YLD1'!AI79*(1-VLOOKUP('ANALYSIS-YLD2'!AI$4,'INTERNAL PARAMETERS-1'!$B$5:$J$44,5,FALSE))*VLOOKUP('ANALYSIS-YLD2'!AI$4,'INTERNAL PARAMETERS-1'!$B$5:$J$44,9,FALSE)*'ANALYSIS-YLD2'!$F79</f>
        <v>0.66285456978880797</v>
      </c>
      <c r="AJ79" s="111">
        <f>'ANALYSIS-YLD1'!AJ79*VLOOKUP('ANALYSIS-YLD2'!AJ$4,'INTERNAL PARAMETERS-1'!$B$5:$J$44,5,FALSE)*VLOOKUP('ANALYSIS-YLD2'!AJ$4,'INTERNAL PARAMETERS-1'!$B$5:$J$44,7,FALSE)*'ANALYSIS-YLD2'!$F79 + 'ANALYSIS-YLD1'!AJ79*(1-VLOOKUP('ANALYSIS-YLD2'!AJ$4,'INTERNAL PARAMETERS-1'!$B$5:$J$44,5,FALSE))*VLOOKUP('ANALYSIS-YLD2'!AJ$4,'INTERNAL PARAMETERS-1'!$B$5:$J$44,9,FALSE)*'ANALYSIS-YLD2'!$F79</f>
        <v>0.47019112076529018</v>
      </c>
      <c r="AK79" s="111">
        <f>'ANALYSIS-YLD1'!AK79*VLOOKUP('ANALYSIS-YLD2'!AK$4,'INTERNAL PARAMETERS-1'!$B$5:$J$44,5,FALSE)*VLOOKUP('ANALYSIS-YLD2'!AK$4,'INTERNAL PARAMETERS-1'!$B$5:$J$44,7,FALSE)*'ANALYSIS-YLD2'!$F79 + 'ANALYSIS-YLD1'!AK79*(1-VLOOKUP('ANALYSIS-YLD2'!AK$4,'INTERNAL PARAMETERS-1'!$B$5:$J$44,5,FALSE))*VLOOKUP('ANALYSIS-YLD2'!AK$4,'INTERNAL PARAMETERS-1'!$B$5:$J$44,9,FALSE)*'ANALYSIS-YLD2'!$F79</f>
        <v>0</v>
      </c>
      <c r="AL79" s="111">
        <f>'ANALYSIS-YLD1'!AL79*VLOOKUP('ANALYSIS-YLD2'!AL$4,'INTERNAL PARAMETERS-1'!$B$5:$J$44,5,FALSE)*VLOOKUP('ANALYSIS-YLD2'!AL$4,'INTERNAL PARAMETERS-1'!$B$5:$J$44,7,FALSE)*'ANALYSIS-YLD2'!$F79 + 'ANALYSIS-YLD1'!AL79*(1-VLOOKUP('ANALYSIS-YLD2'!AL$4,'INTERNAL PARAMETERS-1'!$B$5:$J$44,5,FALSE))*VLOOKUP('ANALYSIS-YLD2'!AL$4,'INTERNAL PARAMETERS-1'!$B$5:$J$44,9,FALSE)*'ANALYSIS-YLD2'!$F79</f>
        <v>0</v>
      </c>
      <c r="AM79" s="111">
        <f>'ANALYSIS-YLD1'!AM79*VLOOKUP('ANALYSIS-YLD2'!AM$4,'INTERNAL PARAMETERS-1'!$B$5:$J$44,5,FALSE)*VLOOKUP('ANALYSIS-YLD2'!AM$4,'INTERNAL PARAMETERS-1'!$B$5:$J$44,7,FALSE)*'ANALYSIS-YLD2'!$F79 + 'ANALYSIS-YLD1'!AM79*(1-VLOOKUP('ANALYSIS-YLD2'!AM$4,'INTERNAL PARAMETERS-1'!$B$5:$J$44,5,FALSE))*VLOOKUP('ANALYSIS-YLD2'!AM$4,'INTERNAL PARAMETERS-1'!$B$5:$J$44,9,FALSE)*'ANALYSIS-YLD2'!$F79</f>
        <v>0</v>
      </c>
      <c r="AN79" s="111">
        <f>'ANALYSIS-YLD1'!AN79*VLOOKUP('ANALYSIS-YLD2'!AN$4,'INTERNAL PARAMETERS-1'!$B$5:$J$44,5,FALSE)*VLOOKUP('ANALYSIS-YLD2'!AN$4,'INTERNAL PARAMETERS-1'!$B$5:$J$44,7,FALSE)*'ANALYSIS-YLD2'!$F79 + 'ANALYSIS-YLD1'!AN79*(1-VLOOKUP('ANALYSIS-YLD2'!AN$4,'INTERNAL PARAMETERS-1'!$B$5:$J$44,5,FALSE))*VLOOKUP('ANALYSIS-YLD2'!AN$4,'INTERNAL PARAMETERS-1'!$B$5:$J$44,9,FALSE)*'ANALYSIS-YLD2'!$F79</f>
        <v>0</v>
      </c>
      <c r="AO79" s="111">
        <f>'ANALYSIS-YLD1'!AO79*VLOOKUP('ANALYSIS-YLD2'!AO$4,'INTERNAL PARAMETERS-1'!$B$5:$J$44,5,FALSE)*VLOOKUP('ANALYSIS-YLD2'!AO$4,'INTERNAL PARAMETERS-1'!$B$5:$J$44,7,FALSE)*'ANALYSIS-YLD2'!$F79 + 'ANALYSIS-YLD1'!AO79*(1-VLOOKUP('ANALYSIS-YLD2'!AO$4,'INTERNAL PARAMETERS-1'!$B$5:$J$44,5,FALSE))*VLOOKUP('ANALYSIS-YLD2'!AO$4,'INTERNAL PARAMETERS-1'!$B$5:$J$44,9,FALSE)*'ANALYSIS-YLD2'!$F79</f>
        <v>0</v>
      </c>
      <c r="AP79" s="111">
        <f>'ANALYSIS-YLD1'!AP79*VLOOKUP('ANALYSIS-YLD2'!AP$4,'INTERNAL PARAMETERS-1'!$B$5:$J$44,5,FALSE)*VLOOKUP('ANALYSIS-YLD2'!AP$4,'INTERNAL PARAMETERS-1'!$B$5:$J$44,7,FALSE)*'ANALYSIS-YLD2'!$F79 + 'ANALYSIS-YLD1'!AP79*(1-VLOOKUP('ANALYSIS-YLD2'!AP$4,'INTERNAL PARAMETERS-1'!$B$5:$J$44,5,FALSE))*VLOOKUP('ANALYSIS-YLD2'!AP$4,'INTERNAL PARAMETERS-1'!$B$5:$J$44,9,FALSE)*'ANALYSIS-YLD2'!$F79</f>
        <v>0</v>
      </c>
      <c r="AQ79" s="111">
        <f>'ANALYSIS-YLD1'!AQ79*VLOOKUP('ANALYSIS-YLD2'!AQ$4,'INTERNAL PARAMETERS-1'!$B$5:$J$44,5,FALSE)*VLOOKUP('ANALYSIS-YLD2'!AQ$4,'INTERNAL PARAMETERS-1'!$B$5:$J$44,7,FALSE)*'ANALYSIS-YLD2'!$F79 + 'ANALYSIS-YLD1'!AQ79*(1-VLOOKUP('ANALYSIS-YLD2'!AQ$4,'INTERNAL PARAMETERS-1'!$B$5:$J$44,5,FALSE))*VLOOKUP('ANALYSIS-YLD2'!AQ$4,'INTERNAL PARAMETERS-1'!$B$5:$J$44,9,FALSE)*'ANALYSIS-YLD2'!$F79</f>
        <v>0</v>
      </c>
      <c r="AR79" s="111">
        <f>'ANALYSIS-YLD1'!AR79*VLOOKUP('ANALYSIS-YLD2'!AR$4,'INTERNAL PARAMETERS-1'!$B$5:$J$44,5,FALSE)*VLOOKUP('ANALYSIS-YLD2'!AR$4,'INTERNAL PARAMETERS-1'!$B$5:$J$44,7,FALSE)*'ANALYSIS-YLD2'!$F79 + 'ANALYSIS-YLD1'!AR79*(1-VLOOKUP('ANALYSIS-YLD2'!AR$4,'INTERNAL PARAMETERS-1'!$B$5:$J$44,5,FALSE))*VLOOKUP('ANALYSIS-YLD2'!AR$4,'INTERNAL PARAMETERS-1'!$B$5:$J$44,9,FALSE)*'ANALYSIS-YLD2'!$F79</f>
        <v>0</v>
      </c>
      <c r="AS79" s="111">
        <f>'ANALYSIS-YLD1'!AS79*VLOOKUP('ANALYSIS-YLD2'!AS$4,'INTERNAL PARAMETERS-1'!$B$5:$J$44,5,FALSE)*VLOOKUP('ANALYSIS-YLD2'!AS$4,'INTERNAL PARAMETERS-1'!$B$5:$J$44,7,FALSE)*'ANALYSIS-YLD2'!$F79 + 'ANALYSIS-YLD1'!AS79*(1-VLOOKUP('ANALYSIS-YLD2'!AS$4,'INTERNAL PARAMETERS-1'!$B$5:$J$44,5,FALSE))*VLOOKUP('ANALYSIS-YLD2'!AS$4,'INTERNAL PARAMETERS-1'!$B$5:$J$44,9,FALSE)*'ANALYSIS-YLD2'!$F79</f>
        <v>0</v>
      </c>
      <c r="AT79" s="110">
        <f>'ANALYSIS-YLD1'!AT79*VLOOKUP('ANALYSIS-YLD2'!AT$4,'INTERNAL PARAMETERS-1'!$B$5:$J$44,5,FALSE)*VLOOKUP('ANALYSIS-YLD2'!AT$4,'INTERNAL PARAMETERS-1'!$B$5:$J$44,7,FALSE)*'ANALYSIS-YLD2'!$F79 + 'ANALYSIS-YLD1'!AT79*(1-VLOOKUP('ANALYSIS-YLD2'!AT$4,'INTERNAL PARAMETERS-1'!$B$5:$J$44,5,FALSE))*VLOOKUP('ANALYSIS-YLD2'!AT$4,'INTERNAL PARAMETERS-1'!$B$5:$J$44,9,FALSE)*'ANALYSIS-YLD2'!$F79</f>
        <v>0</v>
      </c>
      <c r="AU79" s="112">
        <f>'ANALYSIS-YLD1'!AU79*VLOOKUP('ANALYSIS-YLD2'!AU$4,'INTERNAL PARAMETERS-1'!$B$5:$J$44,5,FALSE)*VLOOKUP('ANALYSIS-YLD2'!AU$4,'INTERNAL PARAMETERS-1'!$B$5:$J$44,6,FALSE)*VLOOKUP('ANALYSIS-YLD2'!AU$4,'INTERNAL PARAMETERS-1'!$B$5:$J$44,3,FALSE) + 'ANALYSIS-YLD1'!AU79*(1-VLOOKUP('ANALYSIS-YLD2'!AU$4,'INTERNAL PARAMETERS-1'!$B$5:$J$44,5,FALSE))*VLOOKUP('ANALYSIS-YLD2'!AU$4,'INTERNAL PARAMETERS-1'!$B$5:$J$44,8,FALSE)*VLOOKUP('ANALYSIS-YLD2'!AU$4,'INTERNAL PARAMETERS-1'!$B$5:$J$44,3,FALSE)</f>
        <v>0</v>
      </c>
      <c r="AV79" s="111">
        <f>'ANALYSIS-YLD1'!AV79*VLOOKUP('ANALYSIS-YLD2'!AV$4,'INTERNAL PARAMETERS-1'!$B$5:$J$44,5,FALSE)*VLOOKUP('ANALYSIS-YLD2'!AV$4,'INTERNAL PARAMETERS-1'!$B$5:$J$44,6,FALSE)*VLOOKUP('ANALYSIS-YLD2'!AV$4,'INTERNAL PARAMETERS-1'!$B$5:$J$44,3,FALSE) + 'ANALYSIS-YLD1'!AV79*(1-VLOOKUP('ANALYSIS-YLD2'!AV$4,'INTERNAL PARAMETERS-1'!$B$5:$J$44,5,FALSE))*VLOOKUP('ANALYSIS-YLD2'!AV$4,'INTERNAL PARAMETERS-1'!$B$5:$J$44,8,FALSE)*VLOOKUP('ANALYSIS-YLD2'!AV$4,'INTERNAL PARAMETERS-1'!$B$5:$J$44,3,FALSE)</f>
        <v>0</v>
      </c>
      <c r="AW79" s="111">
        <f>'ANALYSIS-YLD1'!AW79*VLOOKUP('ANALYSIS-YLD2'!AW$4,'INTERNAL PARAMETERS-1'!$B$5:$J$44,5,FALSE)*VLOOKUP('ANALYSIS-YLD2'!AW$4,'INTERNAL PARAMETERS-1'!$B$5:$J$44,6,FALSE)*VLOOKUP('ANALYSIS-YLD2'!AW$4,'INTERNAL PARAMETERS-1'!$B$5:$J$44,3,FALSE) + 'ANALYSIS-YLD1'!AW79*(1-VLOOKUP('ANALYSIS-YLD2'!AW$4,'INTERNAL PARAMETERS-1'!$B$5:$J$44,5,FALSE))*VLOOKUP('ANALYSIS-YLD2'!AW$4,'INTERNAL PARAMETERS-1'!$B$5:$J$44,8,FALSE)*VLOOKUP('ANALYSIS-YLD2'!AW$4,'INTERNAL PARAMETERS-1'!$B$5:$J$44,3,FALSE)</f>
        <v>5.51469495181846</v>
      </c>
      <c r="AX79" s="111">
        <f>'ANALYSIS-YLD1'!AX79*VLOOKUP('ANALYSIS-YLD2'!AX$4,'INTERNAL PARAMETERS-1'!$B$5:$J$44,5,FALSE)*VLOOKUP('ANALYSIS-YLD2'!AX$4,'INTERNAL PARAMETERS-1'!$B$5:$J$44,6,FALSE)*VLOOKUP('ANALYSIS-YLD2'!AX$4,'INTERNAL PARAMETERS-1'!$B$5:$J$44,3,FALSE) + 'ANALYSIS-YLD1'!AX79*(1-VLOOKUP('ANALYSIS-YLD2'!AX$4,'INTERNAL PARAMETERS-1'!$B$5:$J$44,5,FALSE))*VLOOKUP('ANALYSIS-YLD2'!AX$4,'INTERNAL PARAMETERS-1'!$B$5:$J$44,8,FALSE)*VLOOKUP('ANALYSIS-YLD2'!AX$4,'INTERNAL PARAMETERS-1'!$B$5:$J$44,3,FALSE)</f>
        <v>0</v>
      </c>
      <c r="AY79" s="111">
        <f>'ANALYSIS-YLD1'!AY79*VLOOKUP('ANALYSIS-YLD2'!AY$4,'INTERNAL PARAMETERS-1'!$B$5:$J$44,5,FALSE)*VLOOKUP('ANALYSIS-YLD2'!AY$4,'INTERNAL PARAMETERS-1'!$B$5:$J$44,6,FALSE)*VLOOKUP('ANALYSIS-YLD2'!AY$4,'INTERNAL PARAMETERS-1'!$B$5:$J$44,3,FALSE) + 'ANALYSIS-YLD1'!AY79*(1-VLOOKUP('ANALYSIS-YLD2'!AY$4,'INTERNAL PARAMETERS-1'!$B$5:$J$44,5,FALSE))*VLOOKUP('ANALYSIS-YLD2'!AY$4,'INTERNAL PARAMETERS-1'!$B$5:$J$44,8,FALSE)*VLOOKUP('ANALYSIS-YLD2'!AY$4,'INTERNAL PARAMETERS-1'!$B$5:$J$44,3,FALSE)</f>
        <v>0</v>
      </c>
      <c r="AZ79" s="111">
        <f>'ANALYSIS-YLD1'!AZ79*VLOOKUP('ANALYSIS-YLD2'!AZ$4,'INTERNAL PARAMETERS-1'!$B$5:$J$44,5,FALSE)*VLOOKUP('ANALYSIS-YLD2'!AZ$4,'INTERNAL PARAMETERS-1'!$B$5:$J$44,6,FALSE)*VLOOKUP('ANALYSIS-YLD2'!AZ$4,'INTERNAL PARAMETERS-1'!$B$5:$J$44,3,FALSE) + 'ANALYSIS-YLD1'!AZ79*(1-VLOOKUP('ANALYSIS-YLD2'!AZ$4,'INTERNAL PARAMETERS-1'!$B$5:$J$44,5,FALSE))*VLOOKUP('ANALYSIS-YLD2'!AZ$4,'INTERNAL PARAMETERS-1'!$B$5:$J$44,8,FALSE)*VLOOKUP('ANALYSIS-YLD2'!AZ$4,'INTERNAL PARAMETERS-1'!$B$5:$J$44,3,FALSE)</f>
        <v>0</v>
      </c>
      <c r="BA79" s="111">
        <f>'ANALYSIS-YLD1'!BA79*VLOOKUP('ANALYSIS-YLD2'!BA$4,'INTERNAL PARAMETERS-1'!$B$5:$J$44,5,FALSE)*VLOOKUP('ANALYSIS-YLD2'!BA$4,'INTERNAL PARAMETERS-1'!$B$5:$J$44,6,FALSE)*VLOOKUP('ANALYSIS-YLD2'!BA$4,'INTERNAL PARAMETERS-1'!$B$5:$J$44,3,FALSE) + 'ANALYSIS-YLD1'!BA79*(1-VLOOKUP('ANALYSIS-YLD2'!BA$4,'INTERNAL PARAMETERS-1'!$B$5:$J$44,5,FALSE))*VLOOKUP('ANALYSIS-YLD2'!BA$4,'INTERNAL PARAMETERS-1'!$B$5:$J$44,8,FALSE)*VLOOKUP('ANALYSIS-YLD2'!BA$4,'INTERNAL PARAMETERS-1'!$B$5:$J$44,3,FALSE)</f>
        <v>0.64282195153394972</v>
      </c>
      <c r="BB79" s="111">
        <f>'ANALYSIS-YLD1'!BB79*VLOOKUP('ANALYSIS-YLD2'!BB$4,'INTERNAL PARAMETERS-1'!$B$5:$J$44,5,FALSE)*VLOOKUP('ANALYSIS-YLD2'!BB$4,'INTERNAL PARAMETERS-1'!$B$5:$J$44,6,FALSE)*VLOOKUP('ANALYSIS-YLD2'!BB$4,'INTERNAL PARAMETERS-1'!$B$5:$J$44,3,FALSE) + 'ANALYSIS-YLD1'!BB79*(1-VLOOKUP('ANALYSIS-YLD2'!BB$4,'INTERNAL PARAMETERS-1'!$B$5:$J$44,5,FALSE))*VLOOKUP('ANALYSIS-YLD2'!BB$4,'INTERNAL PARAMETERS-1'!$B$5:$J$44,8,FALSE)*VLOOKUP('ANALYSIS-YLD2'!BB$4,'INTERNAL PARAMETERS-1'!$B$5:$J$44,3,FALSE)</f>
        <v>1.7844315944706692</v>
      </c>
      <c r="BC79" s="111">
        <f>'ANALYSIS-YLD1'!BC79*VLOOKUP('ANALYSIS-YLD2'!BC$4,'INTERNAL PARAMETERS-1'!$B$5:$J$44,5,FALSE)*VLOOKUP('ANALYSIS-YLD2'!BC$4,'INTERNAL PARAMETERS-1'!$B$5:$J$44,6,FALSE)*VLOOKUP('ANALYSIS-YLD2'!BC$4,'INTERNAL PARAMETERS-1'!$B$5:$J$44,3,FALSE) + 'ANALYSIS-YLD1'!BC79*(1-VLOOKUP('ANALYSIS-YLD2'!BC$4,'INTERNAL PARAMETERS-1'!$B$5:$J$44,5,FALSE))*VLOOKUP('ANALYSIS-YLD2'!BC$4,'INTERNAL PARAMETERS-1'!$B$5:$J$44,8,FALSE)*VLOOKUP('ANALYSIS-YLD2'!BC$4,'INTERNAL PARAMETERS-1'!$B$5:$J$44,3,FALSE)</f>
        <v>0.34272147333669695</v>
      </c>
      <c r="BD79" s="111">
        <f>'ANALYSIS-YLD1'!BD79*VLOOKUP('ANALYSIS-YLD2'!BD$4,'INTERNAL PARAMETERS-1'!$B$5:$J$44,5,FALSE)*VLOOKUP('ANALYSIS-YLD2'!BD$4,'INTERNAL PARAMETERS-1'!$B$5:$J$44,6,FALSE)*VLOOKUP('ANALYSIS-YLD2'!BD$4,'INTERNAL PARAMETERS-1'!$B$5:$J$44,3,FALSE) + 'ANALYSIS-YLD1'!BD79*(1-VLOOKUP('ANALYSIS-YLD2'!BD$4,'INTERNAL PARAMETERS-1'!$B$5:$J$44,5,FALSE))*VLOOKUP('ANALYSIS-YLD2'!BD$4,'INTERNAL PARAMETERS-1'!$B$5:$J$44,8,FALSE)*VLOOKUP('ANALYSIS-YLD2'!BD$4,'INTERNAL PARAMETERS-1'!$B$5:$J$44,3,FALSE)</f>
        <v>1.5499208911172067</v>
      </c>
      <c r="BE79" s="111">
        <f>'ANALYSIS-YLD1'!BE79*VLOOKUP('ANALYSIS-YLD2'!BE$4,'INTERNAL PARAMETERS-1'!$B$5:$J$44,5,FALSE)*VLOOKUP('ANALYSIS-YLD2'!BE$4,'INTERNAL PARAMETERS-1'!$B$5:$J$44,6,FALSE)*VLOOKUP('ANALYSIS-YLD2'!BE$4,'INTERNAL PARAMETERS-1'!$B$5:$J$44,3,FALSE) + 'ANALYSIS-YLD1'!BE79*(1-VLOOKUP('ANALYSIS-YLD2'!BE$4,'INTERNAL PARAMETERS-1'!$B$5:$J$44,5,FALSE))*VLOOKUP('ANALYSIS-YLD2'!BE$4,'INTERNAL PARAMETERS-1'!$B$5:$J$44,8,FALSE)*VLOOKUP('ANALYSIS-YLD2'!BE$4,'INTERNAL PARAMETERS-1'!$B$5:$J$44,3,FALSE)</f>
        <v>0.59686052071148854</v>
      </c>
      <c r="BF79" s="111">
        <f>'ANALYSIS-YLD1'!BF79*VLOOKUP('ANALYSIS-YLD2'!BF$4,'INTERNAL PARAMETERS-1'!$B$5:$J$44,5,FALSE)*VLOOKUP('ANALYSIS-YLD2'!BF$4,'INTERNAL PARAMETERS-1'!$B$5:$J$44,6,FALSE)*VLOOKUP('ANALYSIS-YLD2'!BF$4,'INTERNAL PARAMETERS-1'!$B$5:$J$44,3,FALSE) + 'ANALYSIS-YLD1'!BF79*(1-VLOOKUP('ANALYSIS-YLD2'!BF$4,'INTERNAL PARAMETERS-1'!$B$5:$J$44,5,FALSE))*VLOOKUP('ANALYSIS-YLD2'!BF$4,'INTERNAL PARAMETERS-1'!$B$5:$J$44,8,FALSE)*VLOOKUP('ANALYSIS-YLD2'!BF$4,'INTERNAL PARAMETERS-1'!$B$5:$J$44,3,FALSE)</f>
        <v>0</v>
      </c>
      <c r="BG79" s="111">
        <f>'ANALYSIS-YLD1'!BG79*VLOOKUP('ANALYSIS-YLD2'!BG$4,'INTERNAL PARAMETERS-1'!$B$5:$J$44,5,FALSE)*VLOOKUP('ANALYSIS-YLD2'!BG$4,'INTERNAL PARAMETERS-1'!$B$5:$J$44,6,FALSE)*VLOOKUP('ANALYSIS-YLD2'!BG$4,'INTERNAL PARAMETERS-1'!$B$5:$J$44,3,FALSE) + 'ANALYSIS-YLD1'!BG79*(1-VLOOKUP('ANALYSIS-YLD2'!BG$4,'INTERNAL PARAMETERS-1'!$B$5:$J$44,5,FALSE))*VLOOKUP('ANALYSIS-YLD2'!BG$4,'INTERNAL PARAMETERS-1'!$B$5:$J$44,8,FALSE)*VLOOKUP('ANALYSIS-YLD2'!BG$4,'INTERNAL PARAMETERS-1'!$B$5:$J$44,3,FALSE)</f>
        <v>2.3127427979155391</v>
      </c>
      <c r="BH79" s="111">
        <f>'ANALYSIS-YLD1'!BH79*VLOOKUP('ANALYSIS-YLD2'!BH$4,'INTERNAL PARAMETERS-1'!$B$5:$J$44,5,FALSE)*VLOOKUP('ANALYSIS-YLD2'!BH$4,'INTERNAL PARAMETERS-1'!$B$5:$J$44,6,FALSE)*VLOOKUP('ANALYSIS-YLD2'!BH$4,'INTERNAL PARAMETERS-1'!$B$5:$J$44,3,FALSE) + 'ANALYSIS-YLD1'!BH79*(1-VLOOKUP('ANALYSIS-YLD2'!BH$4,'INTERNAL PARAMETERS-1'!$B$5:$J$44,5,FALSE))*VLOOKUP('ANALYSIS-YLD2'!BH$4,'INTERNAL PARAMETERS-1'!$B$5:$J$44,8,FALSE)*VLOOKUP('ANALYSIS-YLD2'!BH$4,'INTERNAL PARAMETERS-1'!$B$5:$J$44,3,FALSE)</f>
        <v>4.5639133971373484E-3</v>
      </c>
      <c r="BI79" s="111">
        <f>'ANALYSIS-YLD1'!BI79*VLOOKUP('ANALYSIS-YLD2'!BI$4,'INTERNAL PARAMETERS-1'!$B$5:$J$44,5,FALSE)*VLOOKUP('ANALYSIS-YLD2'!BI$4,'INTERNAL PARAMETERS-1'!$B$5:$J$44,6,FALSE)*VLOOKUP('ANALYSIS-YLD2'!BI$4,'INTERNAL PARAMETERS-1'!$B$5:$J$44,3,FALSE) + 'ANALYSIS-YLD1'!BI79*(1-VLOOKUP('ANALYSIS-YLD2'!BI$4,'INTERNAL PARAMETERS-1'!$B$5:$J$44,5,FALSE))*VLOOKUP('ANALYSIS-YLD2'!BI$4,'INTERNAL PARAMETERS-1'!$B$5:$J$44,8,FALSE)*VLOOKUP('ANALYSIS-YLD2'!BI$4,'INTERNAL PARAMETERS-1'!$B$5:$J$44,3,FALSE)</f>
        <v>0</v>
      </c>
      <c r="BJ79" s="111">
        <f>'ANALYSIS-YLD1'!BJ79*VLOOKUP('ANALYSIS-YLD2'!BJ$4,'INTERNAL PARAMETERS-1'!$B$5:$J$44,5,FALSE)*VLOOKUP('ANALYSIS-YLD2'!BJ$4,'INTERNAL PARAMETERS-1'!$B$5:$J$44,6,FALSE)*VLOOKUP('ANALYSIS-YLD2'!BJ$4,'INTERNAL PARAMETERS-1'!$B$5:$J$44,3,FALSE) + 'ANALYSIS-YLD1'!BJ79*(1-VLOOKUP('ANALYSIS-YLD2'!BJ$4,'INTERNAL PARAMETERS-1'!$B$5:$J$44,5,FALSE))*VLOOKUP('ANALYSIS-YLD2'!BJ$4,'INTERNAL PARAMETERS-1'!$B$5:$J$44,8,FALSE)*VLOOKUP('ANALYSIS-YLD2'!BJ$4,'INTERNAL PARAMETERS-1'!$B$5:$J$44,3,FALSE)</f>
        <v>0.56624353173365305</v>
      </c>
      <c r="BK79" s="111">
        <f>'ANALYSIS-YLD1'!BK79*VLOOKUP('ANALYSIS-YLD2'!BK$4,'INTERNAL PARAMETERS-1'!$B$5:$J$44,5,FALSE)*VLOOKUP('ANALYSIS-YLD2'!BK$4,'INTERNAL PARAMETERS-1'!$B$5:$J$44,6,FALSE)*VLOOKUP('ANALYSIS-YLD2'!BK$4,'INTERNAL PARAMETERS-1'!$B$5:$J$44,3,FALSE) + 'ANALYSIS-YLD1'!BK79*(1-VLOOKUP('ANALYSIS-YLD2'!BK$4,'INTERNAL PARAMETERS-1'!$B$5:$J$44,5,FALSE))*VLOOKUP('ANALYSIS-YLD2'!BK$4,'INTERNAL PARAMETERS-1'!$B$5:$J$44,8,FALSE)*VLOOKUP('ANALYSIS-YLD2'!BK$4,'INTERNAL PARAMETERS-1'!$B$5:$J$44,3,FALSE)</f>
        <v>0.3594402076430489</v>
      </c>
      <c r="BL79" s="111">
        <f>'ANALYSIS-YLD1'!BL79*VLOOKUP('ANALYSIS-YLD2'!BL$4,'INTERNAL PARAMETERS-1'!$B$5:$J$44,5,FALSE)*VLOOKUP('ANALYSIS-YLD2'!BL$4,'INTERNAL PARAMETERS-1'!$B$5:$J$44,6,FALSE)*VLOOKUP('ANALYSIS-YLD2'!BL$4,'INTERNAL PARAMETERS-1'!$B$5:$J$44,3,FALSE) + 'ANALYSIS-YLD1'!BL79*(1-VLOOKUP('ANALYSIS-YLD2'!BL$4,'INTERNAL PARAMETERS-1'!$B$5:$J$44,5,FALSE))*VLOOKUP('ANALYSIS-YLD2'!BL$4,'INTERNAL PARAMETERS-1'!$B$5:$J$44,8,FALSE)*VLOOKUP('ANALYSIS-YLD2'!BL$4,'INTERNAL PARAMETERS-1'!$B$5:$J$44,3,FALSE)</f>
        <v>0.17213885380104046</v>
      </c>
      <c r="BM79" s="111">
        <f>'ANALYSIS-YLD1'!BM79*VLOOKUP('ANALYSIS-YLD2'!BM$4,'INTERNAL PARAMETERS-1'!$B$5:$J$44,5,FALSE)*VLOOKUP('ANALYSIS-YLD2'!BM$4,'INTERNAL PARAMETERS-1'!$B$5:$J$44,6,FALSE)*VLOOKUP('ANALYSIS-YLD2'!BM$4,'INTERNAL PARAMETERS-1'!$B$5:$J$44,3,FALSE) + 'ANALYSIS-YLD1'!BM79*(1-VLOOKUP('ANALYSIS-YLD2'!BM$4,'INTERNAL PARAMETERS-1'!$B$5:$J$44,5,FALSE))*VLOOKUP('ANALYSIS-YLD2'!BM$4,'INTERNAL PARAMETERS-1'!$B$5:$J$44,8,FALSE)*VLOOKUP('ANALYSIS-YLD2'!BM$4,'INTERNAL PARAMETERS-1'!$B$5:$J$44,3,FALSE)</f>
        <v>2.3212971309663745E-2</v>
      </c>
      <c r="BN79" s="111">
        <f>'ANALYSIS-YLD1'!BN79*VLOOKUP('ANALYSIS-YLD2'!BN$4,'INTERNAL PARAMETERS-1'!$B$5:$J$44,5,FALSE)*VLOOKUP('ANALYSIS-YLD2'!BN$4,'INTERNAL PARAMETERS-1'!$B$5:$J$44,6,FALSE)*VLOOKUP('ANALYSIS-YLD2'!BN$4,'INTERNAL PARAMETERS-1'!$B$5:$J$44,3,FALSE) + 'ANALYSIS-YLD1'!BN79*(1-VLOOKUP('ANALYSIS-YLD2'!BN$4,'INTERNAL PARAMETERS-1'!$B$5:$J$44,5,FALSE))*VLOOKUP('ANALYSIS-YLD2'!BN$4,'INTERNAL PARAMETERS-1'!$B$5:$J$44,8,FALSE)*VLOOKUP('ANALYSIS-YLD2'!BN$4,'INTERNAL PARAMETERS-1'!$B$5:$J$44,3,FALSE)</f>
        <v>0.57046992909208027</v>
      </c>
      <c r="BO79" s="111">
        <f>'ANALYSIS-YLD1'!BO79*VLOOKUP('ANALYSIS-YLD2'!BO$4,'INTERNAL PARAMETERS-1'!$B$5:$J$44,5,FALSE)*VLOOKUP('ANALYSIS-YLD2'!BO$4,'INTERNAL PARAMETERS-1'!$B$5:$J$44,6,FALSE)*VLOOKUP('ANALYSIS-YLD2'!BO$4,'INTERNAL PARAMETERS-1'!$B$5:$J$44,3,FALSE) + 'ANALYSIS-YLD1'!BO79*(1-VLOOKUP('ANALYSIS-YLD2'!BO$4,'INTERNAL PARAMETERS-1'!$B$5:$J$44,5,FALSE))*VLOOKUP('ANALYSIS-YLD2'!BO$4,'INTERNAL PARAMETERS-1'!$B$5:$J$44,8,FALSE)*VLOOKUP('ANALYSIS-YLD2'!BO$4,'INTERNAL PARAMETERS-1'!$B$5:$J$44,3,FALSE)</f>
        <v>1.0200443440989908</v>
      </c>
      <c r="BP79" s="111">
        <f>'ANALYSIS-YLD1'!BP79*VLOOKUP('ANALYSIS-YLD2'!BP$4,'INTERNAL PARAMETERS-1'!$B$5:$J$44,5,FALSE)*VLOOKUP('ANALYSIS-YLD2'!BP$4,'INTERNAL PARAMETERS-1'!$B$5:$J$44,6,FALSE)*VLOOKUP('ANALYSIS-YLD2'!BP$4,'INTERNAL PARAMETERS-1'!$B$5:$J$44,3,FALSE) + 'ANALYSIS-YLD1'!BP79*(1-VLOOKUP('ANALYSIS-YLD2'!BP$4,'INTERNAL PARAMETERS-1'!$B$5:$J$44,5,FALSE))*VLOOKUP('ANALYSIS-YLD2'!BP$4,'INTERNAL PARAMETERS-1'!$B$5:$J$44,8,FALSE)*VLOOKUP('ANALYSIS-YLD2'!BP$4,'INTERNAL PARAMETERS-1'!$B$5:$J$44,3,FALSE)</f>
        <v>3.1016158229452369E-2</v>
      </c>
      <c r="BQ79" s="111">
        <f>'ANALYSIS-YLD1'!BQ79*VLOOKUP('ANALYSIS-YLD2'!BQ$4,'INTERNAL PARAMETERS-1'!$B$5:$J$44,5,FALSE)*VLOOKUP('ANALYSIS-YLD2'!BQ$4,'INTERNAL PARAMETERS-1'!$B$5:$J$44,6,FALSE)*VLOOKUP('ANALYSIS-YLD2'!BQ$4,'INTERNAL PARAMETERS-1'!$B$5:$J$44,3,FALSE) + 'ANALYSIS-YLD1'!BQ79*(1-VLOOKUP('ANALYSIS-YLD2'!BQ$4,'INTERNAL PARAMETERS-1'!$B$5:$J$44,5,FALSE))*VLOOKUP('ANALYSIS-YLD2'!BQ$4,'INTERNAL PARAMETERS-1'!$B$5:$J$44,8,FALSE)*VLOOKUP('ANALYSIS-YLD2'!BQ$4,'INTERNAL PARAMETERS-1'!$B$5:$J$44,3,FALSE)</f>
        <v>1.0838898383530085</v>
      </c>
      <c r="BR79" s="111">
        <f>'ANALYSIS-YLD1'!BR79*VLOOKUP('ANALYSIS-YLD2'!BR$4,'INTERNAL PARAMETERS-1'!$B$5:$J$44,5,FALSE)*VLOOKUP('ANALYSIS-YLD2'!BR$4,'INTERNAL PARAMETERS-1'!$B$5:$J$44,6,FALSE)*VLOOKUP('ANALYSIS-YLD2'!BR$4,'INTERNAL PARAMETERS-1'!$B$5:$J$44,3,FALSE) + 'ANALYSIS-YLD1'!BR79*(1-VLOOKUP('ANALYSIS-YLD2'!BR$4,'INTERNAL PARAMETERS-1'!$B$5:$J$44,5,FALSE))*VLOOKUP('ANALYSIS-YLD2'!BR$4,'INTERNAL PARAMETERS-1'!$B$5:$J$44,8,FALSE)*VLOOKUP('ANALYSIS-YLD2'!BR$4,'INTERNAL PARAMETERS-1'!$B$5:$J$44,3,FALSE)</f>
        <v>2.8653877047181392E-2</v>
      </c>
      <c r="BS79" s="111">
        <f>'ANALYSIS-YLD1'!BS79*VLOOKUP('ANALYSIS-YLD2'!BS$4,'INTERNAL PARAMETERS-1'!$B$5:$J$44,5,FALSE)*VLOOKUP('ANALYSIS-YLD2'!BS$4,'INTERNAL PARAMETERS-1'!$B$5:$J$44,6,FALSE)*VLOOKUP('ANALYSIS-YLD2'!BS$4,'INTERNAL PARAMETERS-1'!$B$5:$J$44,3,FALSE) + 'ANALYSIS-YLD1'!BS79*(1-VLOOKUP('ANALYSIS-YLD2'!BS$4,'INTERNAL PARAMETERS-1'!$B$5:$J$44,5,FALSE))*VLOOKUP('ANALYSIS-YLD2'!BS$4,'INTERNAL PARAMETERS-1'!$B$5:$J$44,8,FALSE)*VLOOKUP('ANALYSIS-YLD2'!BS$4,'INTERNAL PARAMETERS-1'!$B$5:$J$44,3,FALSE)</f>
        <v>2.7501535755824705E-3</v>
      </c>
      <c r="BT79" s="111">
        <f>'ANALYSIS-YLD1'!BT79*VLOOKUP('ANALYSIS-YLD2'!BT$4,'INTERNAL PARAMETERS-1'!$B$5:$J$44,5,FALSE)*VLOOKUP('ANALYSIS-YLD2'!BT$4,'INTERNAL PARAMETERS-1'!$B$5:$J$44,6,FALSE)*VLOOKUP('ANALYSIS-YLD2'!BT$4,'INTERNAL PARAMETERS-1'!$B$5:$J$44,3,FALSE) + 'ANALYSIS-YLD1'!BT79*(1-VLOOKUP('ANALYSIS-YLD2'!BT$4,'INTERNAL PARAMETERS-1'!$B$5:$J$44,5,FALSE))*VLOOKUP('ANALYSIS-YLD2'!BT$4,'INTERNAL PARAMETERS-1'!$B$5:$J$44,8,FALSE)*VLOOKUP('ANALYSIS-YLD2'!BT$4,'INTERNAL PARAMETERS-1'!$B$5:$J$44,3,FALSE)</f>
        <v>0</v>
      </c>
      <c r="BU79" s="111">
        <f>'ANALYSIS-YLD1'!BU79*VLOOKUP('ANALYSIS-YLD2'!BU$4,'INTERNAL PARAMETERS-1'!$B$5:$J$44,5,FALSE)*VLOOKUP('ANALYSIS-YLD2'!BU$4,'INTERNAL PARAMETERS-1'!$B$5:$J$44,6,FALSE)*VLOOKUP('ANALYSIS-YLD2'!BU$4,'INTERNAL PARAMETERS-1'!$B$5:$J$44,3,FALSE) + 'ANALYSIS-YLD1'!BU79*(1-VLOOKUP('ANALYSIS-YLD2'!BU$4,'INTERNAL PARAMETERS-1'!$B$5:$J$44,5,FALSE))*VLOOKUP('ANALYSIS-YLD2'!BU$4,'INTERNAL PARAMETERS-1'!$B$5:$J$44,8,FALSE)*VLOOKUP('ANALYSIS-YLD2'!BU$4,'INTERNAL PARAMETERS-1'!$B$5:$J$44,3,FALSE)</f>
        <v>0</v>
      </c>
      <c r="BV79" s="111">
        <f>'ANALYSIS-YLD1'!BV79*VLOOKUP('ANALYSIS-YLD2'!BV$4,'INTERNAL PARAMETERS-1'!$B$5:$J$44,5,FALSE)*VLOOKUP('ANALYSIS-YLD2'!BV$4,'INTERNAL PARAMETERS-1'!$B$5:$J$44,6,FALSE)*VLOOKUP('ANALYSIS-YLD2'!BV$4,'INTERNAL PARAMETERS-1'!$B$5:$J$44,3,FALSE) + 'ANALYSIS-YLD1'!BV79*(1-VLOOKUP('ANALYSIS-YLD2'!BV$4,'INTERNAL PARAMETERS-1'!$B$5:$J$44,5,FALSE))*VLOOKUP('ANALYSIS-YLD2'!BV$4,'INTERNAL PARAMETERS-1'!$B$5:$J$44,8,FALSE)*VLOOKUP('ANALYSIS-YLD2'!BV$4,'INTERNAL PARAMETERS-1'!$B$5:$J$44,3,FALSE)</f>
        <v>0</v>
      </c>
      <c r="BW79" s="111">
        <f>'ANALYSIS-YLD1'!BW79*VLOOKUP('ANALYSIS-YLD2'!BW$4,'INTERNAL PARAMETERS-1'!$B$5:$J$44,5,FALSE)*VLOOKUP('ANALYSIS-YLD2'!BW$4,'INTERNAL PARAMETERS-1'!$B$5:$J$44,6,FALSE)*VLOOKUP('ANALYSIS-YLD2'!BW$4,'INTERNAL PARAMETERS-1'!$B$5:$J$44,3,FALSE) + 'ANALYSIS-YLD1'!BW79*(1-VLOOKUP('ANALYSIS-YLD2'!BW$4,'INTERNAL PARAMETERS-1'!$B$5:$J$44,5,FALSE))*VLOOKUP('ANALYSIS-YLD2'!BW$4,'INTERNAL PARAMETERS-1'!$B$5:$J$44,8,FALSE)*VLOOKUP('ANALYSIS-YLD2'!BW$4,'INTERNAL PARAMETERS-1'!$B$5:$J$44,3,FALSE)</f>
        <v>0</v>
      </c>
      <c r="BX79" s="111">
        <f>'ANALYSIS-YLD1'!BX79*VLOOKUP('ANALYSIS-YLD2'!BX$4,'INTERNAL PARAMETERS-1'!$B$5:$J$44,5,FALSE)*VLOOKUP('ANALYSIS-YLD2'!BX$4,'INTERNAL PARAMETERS-1'!$B$5:$J$44,6,FALSE)*VLOOKUP('ANALYSIS-YLD2'!BX$4,'INTERNAL PARAMETERS-1'!$B$5:$J$44,3,FALSE) + 'ANALYSIS-YLD1'!BX79*(1-VLOOKUP('ANALYSIS-YLD2'!BX$4,'INTERNAL PARAMETERS-1'!$B$5:$J$44,5,FALSE))*VLOOKUP('ANALYSIS-YLD2'!BX$4,'INTERNAL PARAMETERS-1'!$B$5:$J$44,8,FALSE)*VLOOKUP('ANALYSIS-YLD2'!BX$4,'INTERNAL PARAMETERS-1'!$B$5:$J$44,3,FALSE)</f>
        <v>0</v>
      </c>
      <c r="BY79" s="111">
        <f>'ANALYSIS-YLD1'!BY79*VLOOKUP('ANALYSIS-YLD2'!BY$4,'INTERNAL PARAMETERS-1'!$B$5:$J$44,5,FALSE)*VLOOKUP('ANALYSIS-YLD2'!BY$4,'INTERNAL PARAMETERS-1'!$B$5:$J$44,6,FALSE)*VLOOKUP('ANALYSIS-YLD2'!BY$4,'INTERNAL PARAMETERS-1'!$B$5:$J$44,3,FALSE) + 'ANALYSIS-YLD1'!BY79*(1-VLOOKUP('ANALYSIS-YLD2'!BY$4,'INTERNAL PARAMETERS-1'!$B$5:$J$44,5,FALSE))*VLOOKUP('ANALYSIS-YLD2'!BY$4,'INTERNAL PARAMETERS-1'!$B$5:$J$44,8,FALSE)*VLOOKUP('ANALYSIS-YLD2'!BY$4,'INTERNAL PARAMETERS-1'!$B$5:$J$44,3,FALSE)</f>
        <v>0</v>
      </c>
      <c r="BZ79" s="111">
        <f>'ANALYSIS-YLD1'!BZ79*VLOOKUP('ANALYSIS-YLD2'!BZ$4,'INTERNAL PARAMETERS-1'!$B$5:$J$44,5,FALSE)*VLOOKUP('ANALYSIS-YLD2'!BZ$4,'INTERNAL PARAMETERS-1'!$B$5:$J$44,6,FALSE)*VLOOKUP('ANALYSIS-YLD2'!BZ$4,'INTERNAL PARAMETERS-1'!$B$5:$J$44,3,FALSE) + 'ANALYSIS-YLD1'!BZ79*(1-VLOOKUP('ANALYSIS-YLD2'!BZ$4,'INTERNAL PARAMETERS-1'!$B$5:$J$44,5,FALSE))*VLOOKUP('ANALYSIS-YLD2'!BZ$4,'INTERNAL PARAMETERS-1'!$B$5:$J$44,8,FALSE)*VLOOKUP('ANALYSIS-YLD2'!BZ$4,'INTERNAL PARAMETERS-1'!$B$5:$J$44,3,FALSE)</f>
        <v>1.4423985258397436E-3</v>
      </c>
      <c r="CA79" s="111">
        <f>'ANALYSIS-YLD1'!CA79*VLOOKUP('ANALYSIS-YLD2'!CA$4,'INTERNAL PARAMETERS-1'!$B$5:$J$44,5,FALSE)*VLOOKUP('ANALYSIS-YLD2'!CA$4,'INTERNAL PARAMETERS-1'!$B$5:$J$44,6,FALSE)*VLOOKUP('ANALYSIS-YLD2'!CA$4,'INTERNAL PARAMETERS-1'!$B$5:$J$44,3,FALSE) + 'ANALYSIS-YLD1'!CA79*(1-VLOOKUP('ANALYSIS-YLD2'!CA$4,'INTERNAL PARAMETERS-1'!$B$5:$J$44,5,FALSE))*VLOOKUP('ANALYSIS-YLD2'!CA$4,'INTERNAL PARAMETERS-1'!$B$5:$J$44,8,FALSE)*VLOOKUP('ANALYSIS-YLD2'!CA$4,'INTERNAL PARAMETERS-1'!$B$5:$J$44,3,FALSE)</f>
        <v>0</v>
      </c>
      <c r="CB79" s="111">
        <f>'ANALYSIS-YLD1'!CB79*VLOOKUP('ANALYSIS-YLD2'!CB$4,'INTERNAL PARAMETERS-1'!$B$5:$J$44,5,FALSE)*VLOOKUP('ANALYSIS-YLD2'!CB$4,'INTERNAL PARAMETERS-1'!$B$5:$J$44,6,FALSE)*VLOOKUP('ANALYSIS-YLD2'!CB$4,'INTERNAL PARAMETERS-1'!$B$5:$J$44,3,FALSE) + 'ANALYSIS-YLD1'!CB79*(1-VLOOKUP('ANALYSIS-YLD2'!CB$4,'INTERNAL PARAMETERS-1'!$B$5:$J$44,5,FALSE))*VLOOKUP('ANALYSIS-YLD2'!CB$4,'INTERNAL PARAMETERS-1'!$B$5:$J$44,8,FALSE)*VLOOKUP('ANALYSIS-YLD2'!CB$4,'INTERNAL PARAMETERS-1'!$B$5:$J$44,3,FALSE)</f>
        <v>0</v>
      </c>
      <c r="CC79" s="111">
        <f>'ANALYSIS-YLD1'!CC79*VLOOKUP('ANALYSIS-YLD2'!CC$4,'INTERNAL PARAMETERS-1'!$B$5:$J$44,5,FALSE)*VLOOKUP('ANALYSIS-YLD2'!CC$4,'INTERNAL PARAMETERS-1'!$B$5:$J$44,6,FALSE)*VLOOKUP('ANALYSIS-YLD2'!CC$4,'INTERNAL PARAMETERS-1'!$B$5:$J$44,3,FALSE) + 'ANALYSIS-YLD1'!CC79*(1-VLOOKUP('ANALYSIS-YLD2'!CC$4,'INTERNAL PARAMETERS-1'!$B$5:$J$44,5,FALSE))*VLOOKUP('ANALYSIS-YLD2'!CC$4,'INTERNAL PARAMETERS-1'!$B$5:$J$44,8,FALSE)*VLOOKUP('ANALYSIS-YLD2'!CC$4,'INTERNAL PARAMETERS-1'!$B$5:$J$44,3,FALSE)</f>
        <v>3.6561326035582562E-3</v>
      </c>
      <c r="CD79" s="111">
        <f>'ANALYSIS-YLD1'!CD79*VLOOKUP('ANALYSIS-YLD2'!CD$4,'INTERNAL PARAMETERS-1'!$B$5:$J$44,5,FALSE)*VLOOKUP('ANALYSIS-YLD2'!CD$4,'INTERNAL PARAMETERS-1'!$B$5:$J$44,6,FALSE)*VLOOKUP('ANALYSIS-YLD2'!CD$4,'INTERNAL PARAMETERS-1'!$B$5:$J$44,3,FALSE) + 'ANALYSIS-YLD1'!CD79*(1-VLOOKUP('ANALYSIS-YLD2'!CD$4,'INTERNAL PARAMETERS-1'!$B$5:$J$44,5,FALSE))*VLOOKUP('ANALYSIS-YLD2'!CD$4,'INTERNAL PARAMETERS-1'!$B$5:$J$44,8,FALSE)*VLOOKUP('ANALYSIS-YLD2'!CD$4,'INTERNAL PARAMETERS-1'!$B$5:$J$44,3,FALSE)</f>
        <v>3.2717255742475394E-2</v>
      </c>
      <c r="CE79" s="111">
        <f>'ANALYSIS-YLD1'!CE79*VLOOKUP('ANALYSIS-YLD2'!CE$4,'INTERNAL PARAMETERS-1'!$B$5:$J$44,5,FALSE)*VLOOKUP('ANALYSIS-YLD2'!CE$4,'INTERNAL PARAMETERS-1'!$B$5:$J$44,6,FALSE)*VLOOKUP('ANALYSIS-YLD2'!CE$4,'INTERNAL PARAMETERS-1'!$B$5:$J$44,3,FALSE) + 'ANALYSIS-YLD1'!CE79*(1-VLOOKUP('ANALYSIS-YLD2'!CE$4,'INTERNAL PARAMETERS-1'!$B$5:$J$44,5,FALSE))*VLOOKUP('ANALYSIS-YLD2'!CE$4,'INTERNAL PARAMETERS-1'!$B$5:$J$44,8,FALSE)*VLOOKUP('ANALYSIS-YLD2'!CE$4,'INTERNAL PARAMETERS-1'!$B$5:$J$44,3,FALSE)</f>
        <v>3.7919318145475639E-2</v>
      </c>
      <c r="CF79" s="111">
        <f>'ANALYSIS-YLD1'!CF79*VLOOKUP('ANALYSIS-YLD2'!CF$4,'INTERNAL PARAMETERS-1'!$B$5:$J$44,5,FALSE)*VLOOKUP('ANALYSIS-YLD2'!CF$4,'INTERNAL PARAMETERS-1'!$B$5:$J$44,6,FALSE)*VLOOKUP('ANALYSIS-YLD2'!CF$4,'INTERNAL PARAMETERS-1'!$B$5:$J$44,3,FALSE) + 'ANALYSIS-YLD1'!CF79*(1-VLOOKUP('ANALYSIS-YLD2'!CF$4,'INTERNAL PARAMETERS-1'!$B$5:$J$44,5,FALSE))*VLOOKUP('ANALYSIS-YLD2'!CF$4,'INTERNAL PARAMETERS-1'!$B$5:$J$44,8,FALSE)*VLOOKUP('ANALYSIS-YLD2'!CF$4,'INTERNAL PARAMETERS-1'!$B$5:$J$44,3,FALSE)</f>
        <v>2.2500242942995675E-2</v>
      </c>
      <c r="CG79" s="111">
        <f>'ANALYSIS-YLD1'!CG79*VLOOKUP('ANALYSIS-YLD2'!CG$4,'INTERNAL PARAMETERS-1'!$B$5:$J$44,5,FALSE)*VLOOKUP('ANALYSIS-YLD2'!CG$4,'INTERNAL PARAMETERS-1'!$B$5:$J$44,6,FALSE)*VLOOKUP('ANALYSIS-YLD2'!CG$4,'INTERNAL PARAMETERS-1'!$B$5:$J$44,3,FALSE) + 'ANALYSIS-YLD1'!CG79*(1-VLOOKUP('ANALYSIS-YLD2'!CG$4,'INTERNAL PARAMETERS-1'!$B$5:$J$44,5,FALSE))*VLOOKUP('ANALYSIS-YLD2'!CG$4,'INTERNAL PARAMETERS-1'!$B$5:$J$44,8,FALSE)*VLOOKUP('ANALYSIS-YLD2'!CG$4,'INTERNAL PARAMETERS-1'!$B$5:$J$44,3,FALSE)</f>
        <v>3.3148945546799109E-4</v>
      </c>
      <c r="CH79" s="110">
        <f>'ANALYSIS-YLD1'!CH79*VLOOKUP('ANALYSIS-YLD2'!CH$4,'INTERNAL PARAMETERS-1'!$B$5:$J$44,5,FALSE)*VLOOKUP('ANALYSIS-YLD2'!CH$4,'INTERNAL PARAMETERS-1'!$B$5:$J$44,6,FALSE)*VLOOKUP('ANALYSIS-YLD2'!CH$4,'INTERNAL PARAMETERS-1'!$B$5:$J$44,3,FALSE) + 'ANALYSIS-YLD1'!CH79*(1-VLOOKUP('ANALYSIS-YLD2'!CH$4,'INTERNAL PARAMETERS-1'!$B$5:$J$44,5,FALSE))*VLOOKUP('ANALYSIS-YLD2'!CH$4,'INTERNAL PARAMETERS-1'!$B$5:$J$44,8,FALSE)*VLOOKUP('ANALYSIS-YLD2'!CH$4,'INTERNAL PARAMETERS-1'!$B$5:$J$44,3,FALSE)</f>
        <v>0</v>
      </c>
      <c r="CJ79" s="112">
        <f t="shared" si="2"/>
        <v>656.56967081920413</v>
      </c>
      <c r="CK79" s="110">
        <f t="shared" si="3"/>
        <v>16.705184796600665</v>
      </c>
    </row>
    <row r="80" spans="2:89" x14ac:dyDescent="0.5">
      <c r="B80" s="127" t="s">
        <v>26</v>
      </c>
      <c r="C80" s="126" t="s">
        <v>21</v>
      </c>
      <c r="D80" s="126" t="s">
        <v>17</v>
      </c>
      <c r="E80" s="125">
        <f>'INPUTS-Incidence'!E80</f>
        <v>7450.5512792550953</v>
      </c>
      <c r="F80" s="128">
        <f>'INTERNAL PARAMETERS-1'!M8</f>
        <v>68.824999999999989</v>
      </c>
      <c r="G80" s="112">
        <f>'ANALYSIS-YLD1'!G80*VLOOKUP('ANALYSIS-YLD2'!G$4,'INTERNAL PARAMETERS-1'!$B$5:$J$44,5,FALSE)*VLOOKUP('ANALYSIS-YLD2'!G$4,'INTERNAL PARAMETERS-1'!$B$5:$J$44,7,FALSE)*'ANALYSIS-YLD2'!$F80 + 'ANALYSIS-YLD1'!G80*(1-VLOOKUP('ANALYSIS-YLD2'!G$4,'INTERNAL PARAMETERS-1'!$B$5:$J$44,5,FALSE))*VLOOKUP('ANALYSIS-YLD2'!G$4,'INTERNAL PARAMETERS-1'!$B$5:$J$44,9,FALSE)*'ANALYSIS-YLD2'!$F80</f>
        <v>939.94721745450272</v>
      </c>
      <c r="H80" s="111">
        <f>'ANALYSIS-YLD1'!H80*VLOOKUP('ANALYSIS-YLD2'!H$4,'INTERNAL PARAMETERS-1'!$B$5:$J$44,5,FALSE)*VLOOKUP('ANALYSIS-YLD2'!H$4,'INTERNAL PARAMETERS-1'!$B$5:$J$44,7,FALSE)*'ANALYSIS-YLD2'!$F80 + 'ANALYSIS-YLD1'!H80*(1-VLOOKUP('ANALYSIS-YLD2'!H$4,'INTERNAL PARAMETERS-1'!$B$5:$J$44,5,FALSE))*VLOOKUP('ANALYSIS-YLD2'!H$4,'INTERNAL PARAMETERS-1'!$B$5:$J$44,9,FALSE)*'ANALYSIS-YLD2'!$F80</f>
        <v>698.57123743755801</v>
      </c>
      <c r="I80" s="111">
        <f>'ANALYSIS-YLD1'!I80*VLOOKUP('ANALYSIS-YLD2'!I$4,'INTERNAL PARAMETERS-1'!$B$5:$J$44,5,FALSE)*VLOOKUP('ANALYSIS-YLD2'!I$4,'INTERNAL PARAMETERS-1'!$B$5:$J$44,7,FALSE)*'ANALYSIS-YLD2'!$F80 + 'ANALYSIS-YLD1'!I80*(1-VLOOKUP('ANALYSIS-YLD2'!I$4,'INTERNAL PARAMETERS-1'!$B$5:$J$44,5,FALSE))*VLOOKUP('ANALYSIS-YLD2'!I$4,'INTERNAL PARAMETERS-1'!$B$5:$J$44,9,FALSE)*'ANALYSIS-YLD2'!$F80</f>
        <v>1318.3177991327004</v>
      </c>
      <c r="J80" s="111">
        <f>'ANALYSIS-YLD1'!J80*VLOOKUP('ANALYSIS-YLD2'!J$4,'INTERNAL PARAMETERS-1'!$B$5:$J$44,5,FALSE)*VLOOKUP('ANALYSIS-YLD2'!J$4,'INTERNAL PARAMETERS-1'!$B$5:$J$44,7,FALSE)*'ANALYSIS-YLD2'!$F80 + 'ANALYSIS-YLD1'!J80*(1-VLOOKUP('ANALYSIS-YLD2'!J$4,'INTERNAL PARAMETERS-1'!$B$5:$J$44,5,FALSE))*VLOOKUP('ANALYSIS-YLD2'!J$4,'INTERNAL PARAMETERS-1'!$B$5:$J$44,9,FALSE)*'ANALYSIS-YLD2'!$F80</f>
        <v>0</v>
      </c>
      <c r="K80" s="111">
        <f>'ANALYSIS-YLD1'!K80*VLOOKUP('ANALYSIS-YLD2'!K$4,'INTERNAL PARAMETERS-1'!$B$5:$J$44,5,FALSE)*VLOOKUP('ANALYSIS-YLD2'!K$4,'INTERNAL PARAMETERS-1'!$B$5:$J$44,7,FALSE)*'ANALYSIS-YLD2'!$F80 + 'ANALYSIS-YLD1'!K80*(1-VLOOKUP('ANALYSIS-YLD2'!K$4,'INTERNAL PARAMETERS-1'!$B$5:$J$44,5,FALSE))*VLOOKUP('ANALYSIS-YLD2'!K$4,'INTERNAL PARAMETERS-1'!$B$5:$J$44,9,FALSE)*'ANALYSIS-YLD2'!$F80</f>
        <v>6.0711084387537282</v>
      </c>
      <c r="L80" s="111">
        <f>'ANALYSIS-YLD1'!L80*VLOOKUP('ANALYSIS-YLD2'!L$4,'INTERNAL PARAMETERS-1'!$B$5:$J$44,5,FALSE)*VLOOKUP('ANALYSIS-YLD2'!L$4,'INTERNAL PARAMETERS-1'!$B$5:$J$44,7,FALSE)*'ANALYSIS-YLD2'!$F80 + 'ANALYSIS-YLD1'!L80*(1-VLOOKUP('ANALYSIS-YLD2'!L$4,'INTERNAL PARAMETERS-1'!$B$5:$J$44,5,FALSE))*VLOOKUP('ANALYSIS-YLD2'!L$4,'INTERNAL PARAMETERS-1'!$B$5:$J$44,9,FALSE)*'ANALYSIS-YLD2'!$F80</f>
        <v>0</v>
      </c>
      <c r="M80" s="111">
        <f>'ANALYSIS-YLD1'!M80*VLOOKUP('ANALYSIS-YLD2'!M$4,'INTERNAL PARAMETERS-1'!$B$5:$J$44,5,FALSE)*VLOOKUP('ANALYSIS-YLD2'!M$4,'INTERNAL PARAMETERS-1'!$B$5:$J$44,7,FALSE)*'ANALYSIS-YLD2'!$F80 + 'ANALYSIS-YLD1'!M80*(1-VLOOKUP('ANALYSIS-YLD2'!M$4,'INTERNAL PARAMETERS-1'!$B$5:$J$44,5,FALSE))*VLOOKUP('ANALYSIS-YLD2'!M$4,'INTERNAL PARAMETERS-1'!$B$5:$J$44,9,FALSE)*'ANALYSIS-YLD2'!$F80</f>
        <v>17.468957527768115</v>
      </c>
      <c r="N80" s="111">
        <f>'ANALYSIS-YLD1'!N80*VLOOKUP('ANALYSIS-YLD2'!N$4,'INTERNAL PARAMETERS-1'!$B$5:$J$44,5,FALSE)*VLOOKUP('ANALYSIS-YLD2'!N$4,'INTERNAL PARAMETERS-1'!$B$5:$J$44,7,FALSE)*'ANALYSIS-YLD2'!$F80 + 'ANALYSIS-YLD1'!N80*(1-VLOOKUP('ANALYSIS-YLD2'!N$4,'INTERNAL PARAMETERS-1'!$B$5:$J$44,5,FALSE))*VLOOKUP('ANALYSIS-YLD2'!N$4,'INTERNAL PARAMETERS-1'!$B$5:$J$44,9,FALSE)*'ANALYSIS-YLD2'!$F80</f>
        <v>10.35053609177187</v>
      </c>
      <c r="O80" s="111">
        <f>'ANALYSIS-YLD1'!O80*VLOOKUP('ANALYSIS-YLD2'!O$4,'INTERNAL PARAMETERS-1'!$B$5:$J$44,5,FALSE)*VLOOKUP('ANALYSIS-YLD2'!O$4,'INTERNAL PARAMETERS-1'!$B$5:$J$44,7,FALSE)*'ANALYSIS-YLD2'!$F80 + 'ANALYSIS-YLD1'!O80*(1-VLOOKUP('ANALYSIS-YLD2'!O$4,'INTERNAL PARAMETERS-1'!$B$5:$J$44,5,FALSE))*VLOOKUP('ANALYSIS-YLD2'!O$4,'INTERNAL PARAMETERS-1'!$B$5:$J$44,9,FALSE)*'ANALYSIS-YLD2'!$F80</f>
        <v>0</v>
      </c>
      <c r="P80" s="111">
        <f>'ANALYSIS-YLD1'!P80*VLOOKUP('ANALYSIS-YLD2'!P$4,'INTERNAL PARAMETERS-1'!$B$5:$J$44,5,FALSE)*VLOOKUP('ANALYSIS-YLD2'!P$4,'INTERNAL PARAMETERS-1'!$B$5:$J$44,7,FALSE)*'ANALYSIS-YLD2'!$F80 + 'ANALYSIS-YLD1'!P80*(1-VLOOKUP('ANALYSIS-YLD2'!P$4,'INTERNAL PARAMETERS-1'!$B$5:$J$44,5,FALSE))*VLOOKUP('ANALYSIS-YLD2'!P$4,'INTERNAL PARAMETERS-1'!$B$5:$J$44,9,FALSE)*'ANALYSIS-YLD2'!$F80</f>
        <v>0</v>
      </c>
      <c r="Q80" s="111">
        <f>'ANALYSIS-YLD1'!Q80*VLOOKUP('ANALYSIS-YLD2'!Q$4,'INTERNAL PARAMETERS-1'!$B$5:$J$44,5,FALSE)*VLOOKUP('ANALYSIS-YLD2'!Q$4,'INTERNAL PARAMETERS-1'!$B$5:$J$44,7,FALSE)*'ANALYSIS-YLD2'!$F80 + 'ANALYSIS-YLD1'!Q80*(1-VLOOKUP('ANALYSIS-YLD2'!Q$4,'INTERNAL PARAMETERS-1'!$B$5:$J$44,5,FALSE))*VLOOKUP('ANALYSIS-YLD2'!Q$4,'INTERNAL PARAMETERS-1'!$B$5:$J$44,9,FALSE)*'ANALYSIS-YLD2'!$F80</f>
        <v>0</v>
      </c>
      <c r="R80" s="111">
        <f>'ANALYSIS-YLD1'!R80*VLOOKUP('ANALYSIS-YLD2'!R$4,'INTERNAL PARAMETERS-1'!$B$5:$J$44,5,FALSE)*VLOOKUP('ANALYSIS-YLD2'!R$4,'INTERNAL PARAMETERS-1'!$B$5:$J$44,7,FALSE)*'ANALYSIS-YLD2'!$F80 + 'ANALYSIS-YLD1'!R80*(1-VLOOKUP('ANALYSIS-YLD2'!R$4,'INTERNAL PARAMETERS-1'!$B$5:$J$44,5,FALSE))*VLOOKUP('ANALYSIS-YLD2'!R$4,'INTERNAL PARAMETERS-1'!$B$5:$J$44,9,FALSE)*'ANALYSIS-YLD2'!$F80</f>
        <v>10.788979395361157</v>
      </c>
      <c r="S80" s="111">
        <f>'ANALYSIS-YLD1'!S80*VLOOKUP('ANALYSIS-YLD2'!S$4,'INTERNAL PARAMETERS-1'!$B$5:$J$44,5,FALSE)*VLOOKUP('ANALYSIS-YLD2'!S$4,'INTERNAL PARAMETERS-1'!$B$5:$J$44,7,FALSE)*'ANALYSIS-YLD2'!$F80 + 'ANALYSIS-YLD1'!S80*(1-VLOOKUP('ANALYSIS-YLD2'!S$4,'INTERNAL PARAMETERS-1'!$B$5:$J$44,5,FALSE))*VLOOKUP('ANALYSIS-YLD2'!S$4,'INTERNAL PARAMETERS-1'!$B$5:$J$44,9,FALSE)*'ANALYSIS-YLD2'!$F80</f>
        <v>194.99762401742382</v>
      </c>
      <c r="T80" s="111">
        <f>'ANALYSIS-YLD1'!T80*VLOOKUP('ANALYSIS-YLD2'!T$4,'INTERNAL PARAMETERS-1'!$B$5:$J$44,5,FALSE)*VLOOKUP('ANALYSIS-YLD2'!T$4,'INTERNAL PARAMETERS-1'!$B$5:$J$44,7,FALSE)*'ANALYSIS-YLD2'!$F80 + 'ANALYSIS-YLD1'!T80*(1-VLOOKUP('ANALYSIS-YLD2'!T$4,'INTERNAL PARAMETERS-1'!$B$5:$J$44,5,FALSE))*VLOOKUP('ANALYSIS-YLD2'!T$4,'INTERNAL PARAMETERS-1'!$B$5:$J$44,9,FALSE)*'ANALYSIS-YLD2'!$F80</f>
        <v>36.412805459343907</v>
      </c>
      <c r="U80" s="111">
        <f>'ANALYSIS-YLD1'!U80*VLOOKUP('ANALYSIS-YLD2'!U$4,'INTERNAL PARAMETERS-1'!$B$5:$J$44,5,FALSE)*VLOOKUP('ANALYSIS-YLD2'!U$4,'INTERNAL PARAMETERS-1'!$B$5:$J$44,7,FALSE)*'ANALYSIS-YLD2'!$F80 + 'ANALYSIS-YLD1'!U80*(1-VLOOKUP('ANALYSIS-YLD2'!U$4,'INTERNAL PARAMETERS-1'!$B$5:$J$44,5,FALSE))*VLOOKUP('ANALYSIS-YLD2'!U$4,'INTERNAL PARAMETERS-1'!$B$5:$J$44,9,FALSE)*'ANALYSIS-YLD2'!$F80</f>
        <v>17.270971551316173</v>
      </c>
      <c r="V80" s="111">
        <f>'ANALYSIS-YLD1'!V80*VLOOKUP('ANALYSIS-YLD2'!V$4,'INTERNAL PARAMETERS-1'!$B$5:$J$44,5,FALSE)*VLOOKUP('ANALYSIS-YLD2'!V$4,'INTERNAL PARAMETERS-1'!$B$5:$J$44,7,FALSE)*'ANALYSIS-YLD2'!$F80 + 'ANALYSIS-YLD1'!V80*(1-VLOOKUP('ANALYSIS-YLD2'!V$4,'INTERNAL PARAMETERS-1'!$B$5:$J$44,5,FALSE))*VLOOKUP('ANALYSIS-YLD2'!V$4,'INTERNAL PARAMETERS-1'!$B$5:$J$44,9,FALSE)*'ANALYSIS-YLD2'!$F80</f>
        <v>210.17296708115998</v>
      </c>
      <c r="W80" s="111">
        <f>'ANALYSIS-YLD1'!W80*VLOOKUP('ANALYSIS-YLD2'!W$4,'INTERNAL PARAMETERS-1'!$B$5:$J$44,5,FALSE)*VLOOKUP('ANALYSIS-YLD2'!W$4,'INTERNAL PARAMETERS-1'!$B$5:$J$44,7,FALSE)*'ANALYSIS-YLD2'!$F80 + 'ANALYSIS-YLD1'!W80*(1-VLOOKUP('ANALYSIS-YLD2'!W$4,'INTERNAL PARAMETERS-1'!$B$5:$J$44,5,FALSE))*VLOOKUP('ANALYSIS-YLD2'!W$4,'INTERNAL PARAMETERS-1'!$B$5:$J$44,9,FALSE)*'ANALYSIS-YLD2'!$F80</f>
        <v>0</v>
      </c>
      <c r="X80" s="111">
        <f>'ANALYSIS-YLD1'!X80*VLOOKUP('ANALYSIS-YLD2'!X$4,'INTERNAL PARAMETERS-1'!$B$5:$J$44,5,FALSE)*VLOOKUP('ANALYSIS-YLD2'!X$4,'INTERNAL PARAMETERS-1'!$B$5:$J$44,7,FALSE)*'ANALYSIS-YLD2'!$F80 + 'ANALYSIS-YLD1'!X80*(1-VLOOKUP('ANALYSIS-YLD2'!X$4,'INTERNAL PARAMETERS-1'!$B$5:$J$44,5,FALSE))*VLOOKUP('ANALYSIS-YLD2'!X$4,'INTERNAL PARAMETERS-1'!$B$5:$J$44,9,FALSE)*'ANALYSIS-YLD2'!$F80</f>
        <v>0</v>
      </c>
      <c r="Y80" s="111">
        <f>'ANALYSIS-YLD1'!Y80*VLOOKUP('ANALYSIS-YLD2'!Y$4,'INTERNAL PARAMETERS-1'!$B$5:$J$44,5,FALSE)*VLOOKUP('ANALYSIS-YLD2'!Y$4,'INTERNAL PARAMETERS-1'!$B$5:$J$44,7,FALSE)*'ANALYSIS-YLD2'!$F80 + 'ANALYSIS-YLD1'!Y80*(1-VLOOKUP('ANALYSIS-YLD2'!Y$4,'INTERNAL PARAMETERS-1'!$B$5:$J$44,5,FALSE))*VLOOKUP('ANALYSIS-YLD2'!Y$4,'INTERNAL PARAMETERS-1'!$B$5:$J$44,9,FALSE)*'ANALYSIS-YLD2'!$F80</f>
        <v>0</v>
      </c>
      <c r="Z80" s="111">
        <f>'ANALYSIS-YLD1'!Z80*VLOOKUP('ANALYSIS-YLD2'!Z$4,'INTERNAL PARAMETERS-1'!$B$5:$J$44,5,FALSE)*VLOOKUP('ANALYSIS-YLD2'!Z$4,'INTERNAL PARAMETERS-1'!$B$5:$J$44,7,FALSE)*'ANALYSIS-YLD2'!$F80 + 'ANALYSIS-YLD1'!Z80*(1-VLOOKUP('ANALYSIS-YLD2'!Z$4,'INTERNAL PARAMETERS-1'!$B$5:$J$44,5,FALSE))*VLOOKUP('ANALYSIS-YLD2'!Z$4,'INTERNAL PARAMETERS-1'!$B$5:$J$44,9,FALSE)*'ANALYSIS-YLD2'!$F80</f>
        <v>0</v>
      </c>
      <c r="AA80" s="111">
        <f>'ANALYSIS-YLD1'!AA80*VLOOKUP('ANALYSIS-YLD2'!AA$4,'INTERNAL PARAMETERS-1'!$B$5:$J$44,5,FALSE)*VLOOKUP('ANALYSIS-YLD2'!AA$4,'INTERNAL PARAMETERS-1'!$B$5:$J$44,7,FALSE)*'ANALYSIS-YLD2'!$F80 + 'ANALYSIS-YLD1'!AA80*(1-VLOOKUP('ANALYSIS-YLD2'!AA$4,'INTERNAL PARAMETERS-1'!$B$5:$J$44,5,FALSE))*VLOOKUP('ANALYSIS-YLD2'!AA$4,'INTERNAL PARAMETERS-1'!$B$5:$J$44,9,FALSE)*'ANALYSIS-YLD2'!$F80</f>
        <v>0</v>
      </c>
      <c r="AB80" s="111">
        <f>'ANALYSIS-YLD1'!AB80*VLOOKUP('ANALYSIS-YLD2'!AB$4,'INTERNAL PARAMETERS-1'!$B$5:$J$44,5,FALSE)*VLOOKUP('ANALYSIS-YLD2'!AB$4,'INTERNAL PARAMETERS-1'!$B$5:$J$44,7,FALSE)*'ANALYSIS-YLD2'!$F80 + 'ANALYSIS-YLD1'!AB80*(1-VLOOKUP('ANALYSIS-YLD2'!AB$4,'INTERNAL PARAMETERS-1'!$B$5:$J$44,5,FALSE))*VLOOKUP('ANALYSIS-YLD2'!AB$4,'INTERNAL PARAMETERS-1'!$B$5:$J$44,9,FALSE)*'ANALYSIS-YLD2'!$F80</f>
        <v>0</v>
      </c>
      <c r="AC80" s="111">
        <f>'ANALYSIS-YLD1'!AC80*VLOOKUP('ANALYSIS-YLD2'!AC$4,'INTERNAL PARAMETERS-1'!$B$5:$J$44,5,FALSE)*VLOOKUP('ANALYSIS-YLD2'!AC$4,'INTERNAL PARAMETERS-1'!$B$5:$J$44,7,FALSE)*'ANALYSIS-YLD2'!$F80 + 'ANALYSIS-YLD1'!AC80*(1-VLOOKUP('ANALYSIS-YLD2'!AC$4,'INTERNAL PARAMETERS-1'!$B$5:$J$44,5,FALSE))*VLOOKUP('ANALYSIS-YLD2'!AC$4,'INTERNAL PARAMETERS-1'!$B$5:$J$44,9,FALSE)*'ANALYSIS-YLD2'!$F80</f>
        <v>0</v>
      </c>
      <c r="AD80" s="111">
        <f>'ANALYSIS-YLD1'!AD80*VLOOKUP('ANALYSIS-YLD2'!AD$4,'INTERNAL PARAMETERS-1'!$B$5:$J$44,5,FALSE)*VLOOKUP('ANALYSIS-YLD2'!AD$4,'INTERNAL PARAMETERS-1'!$B$5:$J$44,7,FALSE)*'ANALYSIS-YLD2'!$F80 + 'ANALYSIS-YLD1'!AD80*(1-VLOOKUP('ANALYSIS-YLD2'!AD$4,'INTERNAL PARAMETERS-1'!$B$5:$J$44,5,FALSE))*VLOOKUP('ANALYSIS-YLD2'!AD$4,'INTERNAL PARAMETERS-1'!$B$5:$J$44,9,FALSE)*'ANALYSIS-YLD2'!$F80</f>
        <v>0</v>
      </c>
      <c r="AE80" s="111">
        <f>'ANALYSIS-YLD1'!AE80*VLOOKUP('ANALYSIS-YLD2'!AE$4,'INTERNAL PARAMETERS-1'!$B$5:$J$44,5,FALSE)*VLOOKUP('ANALYSIS-YLD2'!AE$4,'INTERNAL PARAMETERS-1'!$B$5:$J$44,7,FALSE)*'ANALYSIS-YLD2'!$F80 + 'ANALYSIS-YLD1'!AE80*(1-VLOOKUP('ANALYSIS-YLD2'!AE$4,'INTERNAL PARAMETERS-1'!$B$5:$J$44,5,FALSE))*VLOOKUP('ANALYSIS-YLD2'!AE$4,'INTERNAL PARAMETERS-1'!$B$5:$J$44,9,FALSE)*'ANALYSIS-YLD2'!$F80</f>
        <v>0</v>
      </c>
      <c r="AF80" s="111">
        <f>'ANALYSIS-YLD1'!AF80*VLOOKUP('ANALYSIS-YLD2'!AF$4,'INTERNAL PARAMETERS-1'!$B$5:$J$44,5,FALSE)*VLOOKUP('ANALYSIS-YLD2'!AF$4,'INTERNAL PARAMETERS-1'!$B$5:$J$44,7,FALSE)*'ANALYSIS-YLD2'!$F80 + 'ANALYSIS-YLD1'!AF80*(1-VLOOKUP('ANALYSIS-YLD2'!AF$4,'INTERNAL PARAMETERS-1'!$B$5:$J$44,5,FALSE))*VLOOKUP('ANALYSIS-YLD2'!AF$4,'INTERNAL PARAMETERS-1'!$B$5:$J$44,9,FALSE)*'ANALYSIS-YLD2'!$F80</f>
        <v>3.5057516840430432</v>
      </c>
      <c r="AG80" s="111">
        <f>'ANALYSIS-YLD1'!AG80*VLOOKUP('ANALYSIS-YLD2'!AG$4,'INTERNAL PARAMETERS-1'!$B$5:$J$44,5,FALSE)*VLOOKUP('ANALYSIS-YLD2'!AG$4,'INTERNAL PARAMETERS-1'!$B$5:$J$44,7,FALSE)*'ANALYSIS-YLD2'!$F80 + 'ANALYSIS-YLD1'!AG80*(1-VLOOKUP('ANALYSIS-YLD2'!AG$4,'INTERNAL PARAMETERS-1'!$B$5:$J$44,5,FALSE))*VLOOKUP('ANALYSIS-YLD2'!AG$4,'INTERNAL PARAMETERS-1'!$B$5:$J$44,9,FALSE)*'ANALYSIS-YLD2'!$F80</f>
        <v>0</v>
      </c>
      <c r="AH80" s="111">
        <f>'ANALYSIS-YLD1'!AH80*VLOOKUP('ANALYSIS-YLD2'!AH$4,'INTERNAL PARAMETERS-1'!$B$5:$J$44,5,FALSE)*VLOOKUP('ANALYSIS-YLD2'!AH$4,'INTERNAL PARAMETERS-1'!$B$5:$J$44,7,FALSE)*'ANALYSIS-YLD2'!$F80 + 'ANALYSIS-YLD1'!AH80*(1-VLOOKUP('ANALYSIS-YLD2'!AH$4,'INTERNAL PARAMETERS-1'!$B$5:$J$44,5,FALSE))*VLOOKUP('ANALYSIS-YLD2'!AH$4,'INTERNAL PARAMETERS-1'!$B$5:$J$44,9,FALSE)*'ANALYSIS-YLD2'!$F80</f>
        <v>0.98880175703778139</v>
      </c>
      <c r="AI80" s="111">
        <f>'ANALYSIS-YLD1'!AI80*VLOOKUP('ANALYSIS-YLD2'!AI$4,'INTERNAL PARAMETERS-1'!$B$5:$J$44,5,FALSE)*VLOOKUP('ANALYSIS-YLD2'!AI$4,'INTERNAL PARAMETERS-1'!$B$5:$J$44,7,FALSE)*'ANALYSIS-YLD2'!$F80 + 'ANALYSIS-YLD1'!AI80*(1-VLOOKUP('ANALYSIS-YLD2'!AI$4,'INTERNAL PARAMETERS-1'!$B$5:$J$44,5,FALSE))*VLOOKUP('ANALYSIS-YLD2'!AI$4,'INTERNAL PARAMETERS-1'!$B$5:$J$44,9,FALSE)*'ANALYSIS-YLD2'!$F80</f>
        <v>2.809544586843336</v>
      </c>
      <c r="AJ80" s="111">
        <f>'ANALYSIS-YLD1'!AJ80*VLOOKUP('ANALYSIS-YLD2'!AJ$4,'INTERNAL PARAMETERS-1'!$B$5:$J$44,5,FALSE)*VLOOKUP('ANALYSIS-YLD2'!AJ$4,'INTERNAL PARAMETERS-1'!$B$5:$J$44,7,FALSE)*'ANALYSIS-YLD2'!$F80 + 'ANALYSIS-YLD1'!AJ80*(1-VLOOKUP('ANALYSIS-YLD2'!AJ$4,'INTERNAL PARAMETERS-1'!$B$5:$J$44,5,FALSE))*VLOOKUP('ANALYSIS-YLD2'!AJ$4,'INTERNAL PARAMETERS-1'!$B$5:$J$44,9,FALSE)*'ANALYSIS-YLD2'!$F80</f>
        <v>14.025006594520173</v>
      </c>
      <c r="AK80" s="111">
        <f>'ANALYSIS-YLD1'!AK80*VLOOKUP('ANALYSIS-YLD2'!AK$4,'INTERNAL PARAMETERS-1'!$B$5:$J$44,5,FALSE)*VLOOKUP('ANALYSIS-YLD2'!AK$4,'INTERNAL PARAMETERS-1'!$B$5:$J$44,7,FALSE)*'ANALYSIS-YLD2'!$F80 + 'ANALYSIS-YLD1'!AK80*(1-VLOOKUP('ANALYSIS-YLD2'!AK$4,'INTERNAL PARAMETERS-1'!$B$5:$J$44,5,FALSE))*VLOOKUP('ANALYSIS-YLD2'!AK$4,'INTERNAL PARAMETERS-1'!$B$5:$J$44,9,FALSE)*'ANALYSIS-YLD2'!$F80</f>
        <v>3.9574632785950223</v>
      </c>
      <c r="AL80" s="111">
        <f>'ANALYSIS-YLD1'!AL80*VLOOKUP('ANALYSIS-YLD2'!AL$4,'INTERNAL PARAMETERS-1'!$B$5:$J$44,5,FALSE)*VLOOKUP('ANALYSIS-YLD2'!AL$4,'INTERNAL PARAMETERS-1'!$B$5:$J$44,7,FALSE)*'ANALYSIS-YLD2'!$F80 + 'ANALYSIS-YLD1'!AL80*(1-VLOOKUP('ANALYSIS-YLD2'!AL$4,'INTERNAL PARAMETERS-1'!$B$5:$J$44,5,FALSE))*VLOOKUP('ANALYSIS-YLD2'!AL$4,'INTERNAL PARAMETERS-1'!$B$5:$J$44,9,FALSE)*'ANALYSIS-YLD2'!$F80</f>
        <v>0</v>
      </c>
      <c r="AM80" s="111">
        <f>'ANALYSIS-YLD1'!AM80*VLOOKUP('ANALYSIS-YLD2'!AM$4,'INTERNAL PARAMETERS-1'!$B$5:$J$44,5,FALSE)*VLOOKUP('ANALYSIS-YLD2'!AM$4,'INTERNAL PARAMETERS-1'!$B$5:$J$44,7,FALSE)*'ANALYSIS-YLD2'!$F80 + 'ANALYSIS-YLD1'!AM80*(1-VLOOKUP('ANALYSIS-YLD2'!AM$4,'INTERNAL PARAMETERS-1'!$B$5:$J$44,5,FALSE))*VLOOKUP('ANALYSIS-YLD2'!AM$4,'INTERNAL PARAMETERS-1'!$B$5:$J$44,9,FALSE)*'ANALYSIS-YLD2'!$F80</f>
        <v>0</v>
      </c>
      <c r="AN80" s="111">
        <f>'ANALYSIS-YLD1'!AN80*VLOOKUP('ANALYSIS-YLD2'!AN$4,'INTERNAL PARAMETERS-1'!$B$5:$J$44,5,FALSE)*VLOOKUP('ANALYSIS-YLD2'!AN$4,'INTERNAL PARAMETERS-1'!$B$5:$J$44,7,FALSE)*'ANALYSIS-YLD2'!$F80 + 'ANALYSIS-YLD1'!AN80*(1-VLOOKUP('ANALYSIS-YLD2'!AN$4,'INTERNAL PARAMETERS-1'!$B$5:$J$44,5,FALSE))*VLOOKUP('ANALYSIS-YLD2'!AN$4,'INTERNAL PARAMETERS-1'!$B$5:$J$44,9,FALSE)*'ANALYSIS-YLD2'!$F80</f>
        <v>0</v>
      </c>
      <c r="AO80" s="111">
        <f>'ANALYSIS-YLD1'!AO80*VLOOKUP('ANALYSIS-YLD2'!AO$4,'INTERNAL PARAMETERS-1'!$B$5:$J$44,5,FALSE)*VLOOKUP('ANALYSIS-YLD2'!AO$4,'INTERNAL PARAMETERS-1'!$B$5:$J$44,7,FALSE)*'ANALYSIS-YLD2'!$F80 + 'ANALYSIS-YLD1'!AO80*(1-VLOOKUP('ANALYSIS-YLD2'!AO$4,'INTERNAL PARAMETERS-1'!$B$5:$J$44,5,FALSE))*VLOOKUP('ANALYSIS-YLD2'!AO$4,'INTERNAL PARAMETERS-1'!$B$5:$J$44,9,FALSE)*'ANALYSIS-YLD2'!$F80</f>
        <v>0</v>
      </c>
      <c r="AP80" s="111">
        <f>'ANALYSIS-YLD1'!AP80*VLOOKUP('ANALYSIS-YLD2'!AP$4,'INTERNAL PARAMETERS-1'!$B$5:$J$44,5,FALSE)*VLOOKUP('ANALYSIS-YLD2'!AP$4,'INTERNAL PARAMETERS-1'!$B$5:$J$44,7,FALSE)*'ANALYSIS-YLD2'!$F80 + 'ANALYSIS-YLD1'!AP80*(1-VLOOKUP('ANALYSIS-YLD2'!AP$4,'INTERNAL PARAMETERS-1'!$B$5:$J$44,5,FALSE))*VLOOKUP('ANALYSIS-YLD2'!AP$4,'INTERNAL PARAMETERS-1'!$B$5:$J$44,9,FALSE)*'ANALYSIS-YLD2'!$F80</f>
        <v>0</v>
      </c>
      <c r="AQ80" s="111">
        <f>'ANALYSIS-YLD1'!AQ80*VLOOKUP('ANALYSIS-YLD2'!AQ$4,'INTERNAL PARAMETERS-1'!$B$5:$J$44,5,FALSE)*VLOOKUP('ANALYSIS-YLD2'!AQ$4,'INTERNAL PARAMETERS-1'!$B$5:$J$44,7,FALSE)*'ANALYSIS-YLD2'!$F80 + 'ANALYSIS-YLD1'!AQ80*(1-VLOOKUP('ANALYSIS-YLD2'!AQ$4,'INTERNAL PARAMETERS-1'!$B$5:$J$44,5,FALSE))*VLOOKUP('ANALYSIS-YLD2'!AQ$4,'INTERNAL PARAMETERS-1'!$B$5:$J$44,9,FALSE)*'ANALYSIS-YLD2'!$F80</f>
        <v>0</v>
      </c>
      <c r="AR80" s="111">
        <f>'ANALYSIS-YLD1'!AR80*VLOOKUP('ANALYSIS-YLD2'!AR$4,'INTERNAL PARAMETERS-1'!$B$5:$J$44,5,FALSE)*VLOOKUP('ANALYSIS-YLD2'!AR$4,'INTERNAL PARAMETERS-1'!$B$5:$J$44,7,FALSE)*'ANALYSIS-YLD2'!$F80 + 'ANALYSIS-YLD1'!AR80*(1-VLOOKUP('ANALYSIS-YLD2'!AR$4,'INTERNAL PARAMETERS-1'!$B$5:$J$44,5,FALSE))*VLOOKUP('ANALYSIS-YLD2'!AR$4,'INTERNAL PARAMETERS-1'!$B$5:$J$44,9,FALSE)*'ANALYSIS-YLD2'!$F80</f>
        <v>0</v>
      </c>
      <c r="AS80" s="111">
        <f>'ANALYSIS-YLD1'!AS80*VLOOKUP('ANALYSIS-YLD2'!AS$4,'INTERNAL PARAMETERS-1'!$B$5:$J$44,5,FALSE)*VLOOKUP('ANALYSIS-YLD2'!AS$4,'INTERNAL PARAMETERS-1'!$B$5:$J$44,7,FALSE)*'ANALYSIS-YLD2'!$F80 + 'ANALYSIS-YLD1'!AS80*(1-VLOOKUP('ANALYSIS-YLD2'!AS$4,'INTERNAL PARAMETERS-1'!$B$5:$J$44,5,FALSE))*VLOOKUP('ANALYSIS-YLD2'!AS$4,'INTERNAL PARAMETERS-1'!$B$5:$J$44,9,FALSE)*'ANALYSIS-YLD2'!$F80</f>
        <v>0</v>
      </c>
      <c r="AT80" s="110">
        <f>'ANALYSIS-YLD1'!AT80*VLOOKUP('ANALYSIS-YLD2'!AT$4,'INTERNAL PARAMETERS-1'!$B$5:$J$44,5,FALSE)*VLOOKUP('ANALYSIS-YLD2'!AT$4,'INTERNAL PARAMETERS-1'!$B$5:$J$44,7,FALSE)*'ANALYSIS-YLD2'!$F80 + 'ANALYSIS-YLD1'!AT80*(1-VLOOKUP('ANALYSIS-YLD2'!AT$4,'INTERNAL PARAMETERS-1'!$B$5:$J$44,5,FALSE))*VLOOKUP('ANALYSIS-YLD2'!AT$4,'INTERNAL PARAMETERS-1'!$B$5:$J$44,9,FALSE)*'ANALYSIS-YLD2'!$F80</f>
        <v>0</v>
      </c>
      <c r="AU80" s="112">
        <f>'ANALYSIS-YLD1'!AU80*VLOOKUP('ANALYSIS-YLD2'!AU$4,'INTERNAL PARAMETERS-1'!$B$5:$J$44,5,FALSE)*VLOOKUP('ANALYSIS-YLD2'!AU$4,'INTERNAL PARAMETERS-1'!$B$5:$J$44,6,FALSE)*VLOOKUP('ANALYSIS-YLD2'!AU$4,'INTERNAL PARAMETERS-1'!$B$5:$J$44,3,FALSE) + 'ANALYSIS-YLD1'!AU80*(1-VLOOKUP('ANALYSIS-YLD2'!AU$4,'INTERNAL PARAMETERS-1'!$B$5:$J$44,5,FALSE))*VLOOKUP('ANALYSIS-YLD2'!AU$4,'INTERNAL PARAMETERS-1'!$B$5:$J$44,8,FALSE)*VLOOKUP('ANALYSIS-YLD2'!AU$4,'INTERNAL PARAMETERS-1'!$B$5:$J$44,3,FALSE)</f>
        <v>0</v>
      </c>
      <c r="AV80" s="111">
        <f>'ANALYSIS-YLD1'!AV80*VLOOKUP('ANALYSIS-YLD2'!AV$4,'INTERNAL PARAMETERS-1'!$B$5:$J$44,5,FALSE)*VLOOKUP('ANALYSIS-YLD2'!AV$4,'INTERNAL PARAMETERS-1'!$B$5:$J$44,6,FALSE)*VLOOKUP('ANALYSIS-YLD2'!AV$4,'INTERNAL PARAMETERS-1'!$B$5:$J$44,3,FALSE) + 'ANALYSIS-YLD1'!AV80*(1-VLOOKUP('ANALYSIS-YLD2'!AV$4,'INTERNAL PARAMETERS-1'!$B$5:$J$44,5,FALSE))*VLOOKUP('ANALYSIS-YLD2'!AV$4,'INTERNAL PARAMETERS-1'!$B$5:$J$44,8,FALSE)*VLOOKUP('ANALYSIS-YLD2'!AV$4,'INTERNAL PARAMETERS-1'!$B$5:$J$44,3,FALSE)</f>
        <v>0</v>
      </c>
      <c r="AW80" s="111">
        <f>'ANALYSIS-YLD1'!AW80*VLOOKUP('ANALYSIS-YLD2'!AW$4,'INTERNAL PARAMETERS-1'!$B$5:$J$44,5,FALSE)*VLOOKUP('ANALYSIS-YLD2'!AW$4,'INTERNAL PARAMETERS-1'!$B$5:$J$44,6,FALSE)*VLOOKUP('ANALYSIS-YLD2'!AW$4,'INTERNAL PARAMETERS-1'!$B$5:$J$44,3,FALSE) + 'ANALYSIS-YLD1'!AW80*(1-VLOOKUP('ANALYSIS-YLD2'!AW$4,'INTERNAL PARAMETERS-1'!$B$5:$J$44,5,FALSE))*VLOOKUP('ANALYSIS-YLD2'!AW$4,'INTERNAL PARAMETERS-1'!$B$5:$J$44,8,FALSE)*VLOOKUP('ANALYSIS-YLD2'!AW$4,'INTERNAL PARAMETERS-1'!$B$5:$J$44,3,FALSE)</f>
        <v>22.615445630263267</v>
      </c>
      <c r="AX80" s="111">
        <f>'ANALYSIS-YLD1'!AX80*VLOOKUP('ANALYSIS-YLD2'!AX$4,'INTERNAL PARAMETERS-1'!$B$5:$J$44,5,FALSE)*VLOOKUP('ANALYSIS-YLD2'!AX$4,'INTERNAL PARAMETERS-1'!$B$5:$J$44,6,FALSE)*VLOOKUP('ANALYSIS-YLD2'!AX$4,'INTERNAL PARAMETERS-1'!$B$5:$J$44,3,FALSE) + 'ANALYSIS-YLD1'!AX80*(1-VLOOKUP('ANALYSIS-YLD2'!AX$4,'INTERNAL PARAMETERS-1'!$B$5:$J$44,5,FALSE))*VLOOKUP('ANALYSIS-YLD2'!AX$4,'INTERNAL PARAMETERS-1'!$B$5:$J$44,8,FALSE)*VLOOKUP('ANALYSIS-YLD2'!AX$4,'INTERNAL PARAMETERS-1'!$B$5:$J$44,3,FALSE)</f>
        <v>0</v>
      </c>
      <c r="AY80" s="111">
        <f>'ANALYSIS-YLD1'!AY80*VLOOKUP('ANALYSIS-YLD2'!AY$4,'INTERNAL PARAMETERS-1'!$B$5:$J$44,5,FALSE)*VLOOKUP('ANALYSIS-YLD2'!AY$4,'INTERNAL PARAMETERS-1'!$B$5:$J$44,6,FALSE)*VLOOKUP('ANALYSIS-YLD2'!AY$4,'INTERNAL PARAMETERS-1'!$B$5:$J$44,3,FALSE) + 'ANALYSIS-YLD1'!AY80*(1-VLOOKUP('ANALYSIS-YLD2'!AY$4,'INTERNAL PARAMETERS-1'!$B$5:$J$44,5,FALSE))*VLOOKUP('ANALYSIS-YLD2'!AY$4,'INTERNAL PARAMETERS-1'!$B$5:$J$44,8,FALSE)*VLOOKUP('ANALYSIS-YLD2'!AY$4,'INTERNAL PARAMETERS-1'!$B$5:$J$44,3,FALSE)</f>
        <v>0</v>
      </c>
      <c r="AZ80" s="111">
        <f>'ANALYSIS-YLD1'!AZ80*VLOOKUP('ANALYSIS-YLD2'!AZ$4,'INTERNAL PARAMETERS-1'!$B$5:$J$44,5,FALSE)*VLOOKUP('ANALYSIS-YLD2'!AZ$4,'INTERNAL PARAMETERS-1'!$B$5:$J$44,6,FALSE)*VLOOKUP('ANALYSIS-YLD2'!AZ$4,'INTERNAL PARAMETERS-1'!$B$5:$J$44,3,FALSE) + 'ANALYSIS-YLD1'!AZ80*(1-VLOOKUP('ANALYSIS-YLD2'!AZ$4,'INTERNAL PARAMETERS-1'!$B$5:$J$44,5,FALSE))*VLOOKUP('ANALYSIS-YLD2'!AZ$4,'INTERNAL PARAMETERS-1'!$B$5:$J$44,8,FALSE)*VLOOKUP('ANALYSIS-YLD2'!AZ$4,'INTERNAL PARAMETERS-1'!$B$5:$J$44,3,FALSE)</f>
        <v>0</v>
      </c>
      <c r="BA80" s="111">
        <f>'ANALYSIS-YLD1'!BA80*VLOOKUP('ANALYSIS-YLD2'!BA$4,'INTERNAL PARAMETERS-1'!$B$5:$J$44,5,FALSE)*VLOOKUP('ANALYSIS-YLD2'!BA$4,'INTERNAL PARAMETERS-1'!$B$5:$J$44,6,FALSE)*VLOOKUP('ANALYSIS-YLD2'!BA$4,'INTERNAL PARAMETERS-1'!$B$5:$J$44,3,FALSE) + 'ANALYSIS-YLD1'!BA80*(1-VLOOKUP('ANALYSIS-YLD2'!BA$4,'INTERNAL PARAMETERS-1'!$B$5:$J$44,5,FALSE))*VLOOKUP('ANALYSIS-YLD2'!BA$4,'INTERNAL PARAMETERS-1'!$B$5:$J$44,8,FALSE)*VLOOKUP('ANALYSIS-YLD2'!BA$4,'INTERNAL PARAMETERS-1'!$B$5:$J$44,3,FALSE)</f>
        <v>2.9953393625117504</v>
      </c>
      <c r="BB80" s="111">
        <f>'ANALYSIS-YLD1'!BB80*VLOOKUP('ANALYSIS-YLD2'!BB$4,'INTERNAL PARAMETERS-1'!$B$5:$J$44,5,FALSE)*VLOOKUP('ANALYSIS-YLD2'!BB$4,'INTERNAL PARAMETERS-1'!$B$5:$J$44,6,FALSE)*VLOOKUP('ANALYSIS-YLD2'!BB$4,'INTERNAL PARAMETERS-1'!$B$5:$J$44,3,FALSE) + 'ANALYSIS-YLD1'!BB80*(1-VLOOKUP('ANALYSIS-YLD2'!BB$4,'INTERNAL PARAMETERS-1'!$B$5:$J$44,5,FALSE))*VLOOKUP('ANALYSIS-YLD2'!BB$4,'INTERNAL PARAMETERS-1'!$B$5:$J$44,8,FALSE)*VLOOKUP('ANALYSIS-YLD2'!BB$4,'INTERNAL PARAMETERS-1'!$B$5:$J$44,3,FALSE)</f>
        <v>8.8573366340288828</v>
      </c>
      <c r="BC80" s="111">
        <f>'ANALYSIS-YLD1'!BC80*VLOOKUP('ANALYSIS-YLD2'!BC$4,'INTERNAL PARAMETERS-1'!$B$5:$J$44,5,FALSE)*VLOOKUP('ANALYSIS-YLD2'!BC$4,'INTERNAL PARAMETERS-1'!$B$5:$J$44,6,FALSE)*VLOOKUP('ANALYSIS-YLD2'!BC$4,'INTERNAL PARAMETERS-1'!$B$5:$J$44,3,FALSE) + 'ANALYSIS-YLD1'!BC80*(1-VLOOKUP('ANALYSIS-YLD2'!BC$4,'INTERNAL PARAMETERS-1'!$B$5:$J$44,5,FALSE))*VLOOKUP('ANALYSIS-YLD2'!BC$4,'INTERNAL PARAMETERS-1'!$B$5:$J$44,8,FALSE)*VLOOKUP('ANALYSIS-YLD2'!BC$4,'INTERNAL PARAMETERS-1'!$B$5:$J$44,3,FALSE)</f>
        <v>3.2729212781760348</v>
      </c>
      <c r="BD80" s="111">
        <f>'ANALYSIS-YLD1'!BD80*VLOOKUP('ANALYSIS-YLD2'!BD$4,'INTERNAL PARAMETERS-1'!$B$5:$J$44,5,FALSE)*VLOOKUP('ANALYSIS-YLD2'!BD$4,'INTERNAL PARAMETERS-1'!$B$5:$J$44,6,FALSE)*VLOOKUP('ANALYSIS-YLD2'!BD$4,'INTERNAL PARAMETERS-1'!$B$5:$J$44,3,FALSE) + 'ANALYSIS-YLD1'!BD80*(1-VLOOKUP('ANALYSIS-YLD2'!BD$4,'INTERNAL PARAMETERS-1'!$B$5:$J$44,5,FALSE))*VLOOKUP('ANALYSIS-YLD2'!BD$4,'INTERNAL PARAMETERS-1'!$B$5:$J$44,8,FALSE)*VLOOKUP('ANALYSIS-YLD2'!BD$4,'INTERNAL PARAMETERS-1'!$B$5:$J$44,3,FALSE)</f>
        <v>5.8094265185718976</v>
      </c>
      <c r="BE80" s="111">
        <f>'ANALYSIS-YLD1'!BE80*VLOOKUP('ANALYSIS-YLD2'!BE$4,'INTERNAL PARAMETERS-1'!$B$5:$J$44,5,FALSE)*VLOOKUP('ANALYSIS-YLD2'!BE$4,'INTERNAL PARAMETERS-1'!$B$5:$J$44,6,FALSE)*VLOOKUP('ANALYSIS-YLD2'!BE$4,'INTERNAL PARAMETERS-1'!$B$5:$J$44,3,FALSE) + 'ANALYSIS-YLD1'!BE80*(1-VLOOKUP('ANALYSIS-YLD2'!BE$4,'INTERNAL PARAMETERS-1'!$B$5:$J$44,5,FALSE))*VLOOKUP('ANALYSIS-YLD2'!BE$4,'INTERNAL PARAMETERS-1'!$B$5:$J$44,8,FALSE)*VLOOKUP('ANALYSIS-YLD2'!BE$4,'INTERNAL PARAMETERS-1'!$B$5:$J$44,3,FALSE)</f>
        <v>4.0392507316427508</v>
      </c>
      <c r="BF80" s="111">
        <f>'ANALYSIS-YLD1'!BF80*VLOOKUP('ANALYSIS-YLD2'!BF$4,'INTERNAL PARAMETERS-1'!$B$5:$J$44,5,FALSE)*VLOOKUP('ANALYSIS-YLD2'!BF$4,'INTERNAL PARAMETERS-1'!$B$5:$J$44,6,FALSE)*VLOOKUP('ANALYSIS-YLD2'!BF$4,'INTERNAL PARAMETERS-1'!$B$5:$J$44,3,FALSE) + 'ANALYSIS-YLD1'!BF80*(1-VLOOKUP('ANALYSIS-YLD2'!BF$4,'INTERNAL PARAMETERS-1'!$B$5:$J$44,5,FALSE))*VLOOKUP('ANALYSIS-YLD2'!BF$4,'INTERNAL PARAMETERS-1'!$B$5:$J$44,8,FALSE)*VLOOKUP('ANALYSIS-YLD2'!BF$4,'INTERNAL PARAMETERS-1'!$B$5:$J$44,3,FALSE)</f>
        <v>0</v>
      </c>
      <c r="BG80" s="111">
        <f>'ANALYSIS-YLD1'!BG80*VLOOKUP('ANALYSIS-YLD2'!BG$4,'INTERNAL PARAMETERS-1'!$B$5:$J$44,5,FALSE)*VLOOKUP('ANALYSIS-YLD2'!BG$4,'INTERNAL PARAMETERS-1'!$B$5:$J$44,6,FALSE)*VLOOKUP('ANALYSIS-YLD2'!BG$4,'INTERNAL PARAMETERS-1'!$B$5:$J$44,3,FALSE) + 'ANALYSIS-YLD1'!BG80*(1-VLOOKUP('ANALYSIS-YLD2'!BG$4,'INTERNAL PARAMETERS-1'!$B$5:$J$44,5,FALSE))*VLOOKUP('ANALYSIS-YLD2'!BG$4,'INTERNAL PARAMETERS-1'!$B$5:$J$44,8,FALSE)*VLOOKUP('ANALYSIS-YLD2'!BG$4,'INTERNAL PARAMETERS-1'!$B$5:$J$44,3,FALSE)</f>
        <v>4.2254930513447899</v>
      </c>
      <c r="BH80" s="111">
        <f>'ANALYSIS-YLD1'!BH80*VLOOKUP('ANALYSIS-YLD2'!BH$4,'INTERNAL PARAMETERS-1'!$B$5:$J$44,5,FALSE)*VLOOKUP('ANALYSIS-YLD2'!BH$4,'INTERNAL PARAMETERS-1'!$B$5:$J$44,6,FALSE)*VLOOKUP('ANALYSIS-YLD2'!BH$4,'INTERNAL PARAMETERS-1'!$B$5:$J$44,3,FALSE) + 'ANALYSIS-YLD1'!BH80*(1-VLOOKUP('ANALYSIS-YLD2'!BH$4,'INTERNAL PARAMETERS-1'!$B$5:$J$44,5,FALSE))*VLOOKUP('ANALYSIS-YLD2'!BH$4,'INTERNAL PARAMETERS-1'!$B$5:$J$44,8,FALSE)*VLOOKUP('ANALYSIS-YLD2'!BH$4,'INTERNAL PARAMETERS-1'!$B$5:$J$44,3,FALSE)</f>
        <v>1.6425959615316947E-2</v>
      </c>
      <c r="BI80" s="111">
        <f>'ANALYSIS-YLD1'!BI80*VLOOKUP('ANALYSIS-YLD2'!BI$4,'INTERNAL PARAMETERS-1'!$B$5:$J$44,5,FALSE)*VLOOKUP('ANALYSIS-YLD2'!BI$4,'INTERNAL PARAMETERS-1'!$B$5:$J$44,6,FALSE)*VLOOKUP('ANALYSIS-YLD2'!BI$4,'INTERNAL PARAMETERS-1'!$B$5:$J$44,3,FALSE) + 'ANALYSIS-YLD1'!BI80*(1-VLOOKUP('ANALYSIS-YLD2'!BI$4,'INTERNAL PARAMETERS-1'!$B$5:$J$44,5,FALSE))*VLOOKUP('ANALYSIS-YLD2'!BI$4,'INTERNAL PARAMETERS-1'!$B$5:$J$44,8,FALSE)*VLOOKUP('ANALYSIS-YLD2'!BI$4,'INTERNAL PARAMETERS-1'!$B$5:$J$44,3,FALSE)</f>
        <v>0</v>
      </c>
      <c r="BJ80" s="111">
        <f>'ANALYSIS-YLD1'!BJ80*VLOOKUP('ANALYSIS-YLD2'!BJ$4,'INTERNAL PARAMETERS-1'!$B$5:$J$44,5,FALSE)*VLOOKUP('ANALYSIS-YLD2'!BJ$4,'INTERNAL PARAMETERS-1'!$B$5:$J$44,6,FALSE)*VLOOKUP('ANALYSIS-YLD2'!BJ$4,'INTERNAL PARAMETERS-1'!$B$5:$J$44,3,FALSE) + 'ANALYSIS-YLD1'!BJ80*(1-VLOOKUP('ANALYSIS-YLD2'!BJ$4,'INTERNAL PARAMETERS-1'!$B$5:$J$44,5,FALSE))*VLOOKUP('ANALYSIS-YLD2'!BJ$4,'INTERNAL PARAMETERS-1'!$B$5:$J$44,8,FALSE)*VLOOKUP('ANALYSIS-YLD2'!BJ$4,'INTERNAL PARAMETERS-1'!$B$5:$J$44,3,FALSE)</f>
        <v>1.8477052141214172</v>
      </c>
      <c r="BK80" s="111">
        <f>'ANALYSIS-YLD1'!BK80*VLOOKUP('ANALYSIS-YLD2'!BK$4,'INTERNAL PARAMETERS-1'!$B$5:$J$44,5,FALSE)*VLOOKUP('ANALYSIS-YLD2'!BK$4,'INTERNAL PARAMETERS-1'!$B$5:$J$44,6,FALSE)*VLOOKUP('ANALYSIS-YLD2'!BK$4,'INTERNAL PARAMETERS-1'!$B$5:$J$44,3,FALSE) + 'ANALYSIS-YLD1'!BK80*(1-VLOOKUP('ANALYSIS-YLD2'!BK$4,'INTERNAL PARAMETERS-1'!$B$5:$J$44,5,FALSE))*VLOOKUP('ANALYSIS-YLD2'!BK$4,'INTERNAL PARAMETERS-1'!$B$5:$J$44,8,FALSE)*VLOOKUP('ANALYSIS-YLD2'!BK$4,'INTERNAL PARAMETERS-1'!$B$5:$J$44,3,FALSE)</f>
        <v>1.8727268841309201</v>
      </c>
      <c r="BL80" s="111">
        <f>'ANALYSIS-YLD1'!BL80*VLOOKUP('ANALYSIS-YLD2'!BL$4,'INTERNAL PARAMETERS-1'!$B$5:$J$44,5,FALSE)*VLOOKUP('ANALYSIS-YLD2'!BL$4,'INTERNAL PARAMETERS-1'!$B$5:$J$44,6,FALSE)*VLOOKUP('ANALYSIS-YLD2'!BL$4,'INTERNAL PARAMETERS-1'!$B$5:$J$44,3,FALSE) + 'ANALYSIS-YLD1'!BL80*(1-VLOOKUP('ANALYSIS-YLD2'!BL$4,'INTERNAL PARAMETERS-1'!$B$5:$J$44,5,FALSE))*VLOOKUP('ANALYSIS-YLD2'!BL$4,'INTERNAL PARAMETERS-1'!$B$5:$J$44,8,FALSE)*VLOOKUP('ANALYSIS-YLD2'!BL$4,'INTERNAL PARAMETERS-1'!$B$5:$J$44,3,FALSE)</f>
        <v>2.571301762689707</v>
      </c>
      <c r="BM80" s="111">
        <f>'ANALYSIS-YLD1'!BM80*VLOOKUP('ANALYSIS-YLD2'!BM$4,'INTERNAL PARAMETERS-1'!$B$5:$J$44,5,FALSE)*VLOOKUP('ANALYSIS-YLD2'!BM$4,'INTERNAL PARAMETERS-1'!$B$5:$J$44,6,FALSE)*VLOOKUP('ANALYSIS-YLD2'!BM$4,'INTERNAL PARAMETERS-1'!$B$5:$J$44,3,FALSE) + 'ANALYSIS-YLD1'!BM80*(1-VLOOKUP('ANALYSIS-YLD2'!BM$4,'INTERNAL PARAMETERS-1'!$B$5:$J$44,5,FALSE))*VLOOKUP('ANALYSIS-YLD2'!BM$4,'INTERNAL PARAMETERS-1'!$B$5:$J$44,8,FALSE)*VLOOKUP('ANALYSIS-YLD2'!BM$4,'INTERNAL PARAMETERS-1'!$B$5:$J$44,3,FALSE)</f>
        <v>0.24755061542773887</v>
      </c>
      <c r="BN80" s="111">
        <f>'ANALYSIS-YLD1'!BN80*VLOOKUP('ANALYSIS-YLD2'!BN$4,'INTERNAL PARAMETERS-1'!$B$5:$J$44,5,FALSE)*VLOOKUP('ANALYSIS-YLD2'!BN$4,'INTERNAL PARAMETERS-1'!$B$5:$J$44,6,FALSE)*VLOOKUP('ANALYSIS-YLD2'!BN$4,'INTERNAL PARAMETERS-1'!$B$5:$J$44,3,FALSE) + 'ANALYSIS-YLD1'!BN80*(1-VLOOKUP('ANALYSIS-YLD2'!BN$4,'INTERNAL PARAMETERS-1'!$B$5:$J$44,5,FALSE))*VLOOKUP('ANALYSIS-YLD2'!BN$4,'INTERNAL PARAMETERS-1'!$B$5:$J$44,8,FALSE)*VLOOKUP('ANALYSIS-YLD2'!BN$4,'INTERNAL PARAMETERS-1'!$B$5:$J$44,3,FALSE)</f>
        <v>1.2407251688490695</v>
      </c>
      <c r="BO80" s="111">
        <f>'ANALYSIS-YLD1'!BO80*VLOOKUP('ANALYSIS-YLD2'!BO$4,'INTERNAL PARAMETERS-1'!$B$5:$J$44,5,FALSE)*VLOOKUP('ANALYSIS-YLD2'!BO$4,'INTERNAL PARAMETERS-1'!$B$5:$J$44,6,FALSE)*VLOOKUP('ANALYSIS-YLD2'!BO$4,'INTERNAL PARAMETERS-1'!$B$5:$J$44,3,FALSE) + 'ANALYSIS-YLD1'!BO80*(1-VLOOKUP('ANALYSIS-YLD2'!BO$4,'INTERNAL PARAMETERS-1'!$B$5:$J$44,5,FALSE))*VLOOKUP('ANALYSIS-YLD2'!BO$4,'INTERNAL PARAMETERS-1'!$B$5:$J$44,8,FALSE)*VLOOKUP('ANALYSIS-YLD2'!BO$4,'INTERNAL PARAMETERS-1'!$B$5:$J$44,3,FALSE)</f>
        <v>1.4883561890351311</v>
      </c>
      <c r="BP80" s="111">
        <f>'ANALYSIS-YLD1'!BP80*VLOOKUP('ANALYSIS-YLD2'!BP$4,'INTERNAL PARAMETERS-1'!$B$5:$J$44,5,FALSE)*VLOOKUP('ANALYSIS-YLD2'!BP$4,'INTERNAL PARAMETERS-1'!$B$5:$J$44,6,FALSE)*VLOOKUP('ANALYSIS-YLD2'!BP$4,'INTERNAL PARAMETERS-1'!$B$5:$J$44,3,FALSE) + 'ANALYSIS-YLD1'!BP80*(1-VLOOKUP('ANALYSIS-YLD2'!BP$4,'INTERNAL PARAMETERS-1'!$B$5:$J$44,5,FALSE))*VLOOKUP('ANALYSIS-YLD2'!BP$4,'INTERNAL PARAMETERS-1'!$B$5:$J$44,8,FALSE)*VLOOKUP('ANALYSIS-YLD2'!BP$4,'INTERNAL PARAMETERS-1'!$B$5:$J$44,3,FALSE)</f>
        <v>0.14318490866895009</v>
      </c>
      <c r="BQ80" s="111">
        <f>'ANALYSIS-YLD1'!BQ80*VLOOKUP('ANALYSIS-YLD2'!BQ$4,'INTERNAL PARAMETERS-1'!$B$5:$J$44,5,FALSE)*VLOOKUP('ANALYSIS-YLD2'!BQ$4,'INTERNAL PARAMETERS-1'!$B$5:$J$44,6,FALSE)*VLOOKUP('ANALYSIS-YLD2'!BQ$4,'INTERNAL PARAMETERS-1'!$B$5:$J$44,3,FALSE) + 'ANALYSIS-YLD1'!BQ80*(1-VLOOKUP('ANALYSIS-YLD2'!BQ$4,'INTERNAL PARAMETERS-1'!$B$5:$J$44,5,FALSE))*VLOOKUP('ANALYSIS-YLD2'!BQ$4,'INTERNAL PARAMETERS-1'!$B$5:$J$44,8,FALSE)*VLOOKUP('ANALYSIS-YLD2'!BQ$4,'INTERNAL PARAMETERS-1'!$B$5:$J$44,3,FALSE)</f>
        <v>5.0455283192073495</v>
      </c>
      <c r="BR80" s="111">
        <f>'ANALYSIS-YLD1'!BR80*VLOOKUP('ANALYSIS-YLD2'!BR$4,'INTERNAL PARAMETERS-1'!$B$5:$J$44,5,FALSE)*VLOOKUP('ANALYSIS-YLD2'!BR$4,'INTERNAL PARAMETERS-1'!$B$5:$J$44,6,FALSE)*VLOOKUP('ANALYSIS-YLD2'!BR$4,'INTERNAL PARAMETERS-1'!$B$5:$J$44,3,FALSE) + 'ANALYSIS-YLD1'!BR80*(1-VLOOKUP('ANALYSIS-YLD2'!BR$4,'INTERNAL PARAMETERS-1'!$B$5:$J$44,5,FALSE))*VLOOKUP('ANALYSIS-YLD2'!BR$4,'INTERNAL PARAMETERS-1'!$B$5:$J$44,8,FALSE)*VLOOKUP('ANALYSIS-YLD2'!BR$4,'INTERNAL PARAMETERS-1'!$B$5:$J$44,3,FALSE)</f>
        <v>0.24333933130183028</v>
      </c>
      <c r="BS80" s="111">
        <f>'ANALYSIS-YLD1'!BS80*VLOOKUP('ANALYSIS-YLD2'!BS$4,'INTERNAL PARAMETERS-1'!$B$5:$J$44,5,FALSE)*VLOOKUP('ANALYSIS-YLD2'!BS$4,'INTERNAL PARAMETERS-1'!$B$5:$J$44,6,FALSE)*VLOOKUP('ANALYSIS-YLD2'!BS$4,'INTERNAL PARAMETERS-1'!$B$5:$J$44,3,FALSE) + 'ANALYSIS-YLD1'!BS80*(1-VLOOKUP('ANALYSIS-YLD2'!BS$4,'INTERNAL PARAMETERS-1'!$B$5:$J$44,5,FALSE))*VLOOKUP('ANALYSIS-YLD2'!BS$4,'INTERNAL PARAMETERS-1'!$B$5:$J$44,8,FALSE)*VLOOKUP('ANALYSIS-YLD2'!BS$4,'INTERNAL PARAMETERS-1'!$B$5:$J$44,3,FALSE)</f>
        <v>1.3013843751991255E-2</v>
      </c>
      <c r="BT80" s="111">
        <f>'ANALYSIS-YLD1'!BT80*VLOOKUP('ANALYSIS-YLD2'!BT$4,'INTERNAL PARAMETERS-1'!$B$5:$J$44,5,FALSE)*VLOOKUP('ANALYSIS-YLD2'!BT$4,'INTERNAL PARAMETERS-1'!$B$5:$J$44,6,FALSE)*VLOOKUP('ANALYSIS-YLD2'!BT$4,'INTERNAL PARAMETERS-1'!$B$5:$J$44,3,FALSE) + 'ANALYSIS-YLD1'!BT80*(1-VLOOKUP('ANALYSIS-YLD2'!BT$4,'INTERNAL PARAMETERS-1'!$B$5:$J$44,5,FALSE))*VLOOKUP('ANALYSIS-YLD2'!BT$4,'INTERNAL PARAMETERS-1'!$B$5:$J$44,8,FALSE)*VLOOKUP('ANALYSIS-YLD2'!BT$4,'INTERNAL PARAMETERS-1'!$B$5:$J$44,3,FALSE)</f>
        <v>0</v>
      </c>
      <c r="BU80" s="111">
        <f>'ANALYSIS-YLD1'!BU80*VLOOKUP('ANALYSIS-YLD2'!BU$4,'INTERNAL PARAMETERS-1'!$B$5:$J$44,5,FALSE)*VLOOKUP('ANALYSIS-YLD2'!BU$4,'INTERNAL PARAMETERS-1'!$B$5:$J$44,6,FALSE)*VLOOKUP('ANALYSIS-YLD2'!BU$4,'INTERNAL PARAMETERS-1'!$B$5:$J$44,3,FALSE) + 'ANALYSIS-YLD1'!BU80*(1-VLOOKUP('ANALYSIS-YLD2'!BU$4,'INTERNAL PARAMETERS-1'!$B$5:$J$44,5,FALSE))*VLOOKUP('ANALYSIS-YLD2'!BU$4,'INTERNAL PARAMETERS-1'!$B$5:$J$44,8,FALSE)*VLOOKUP('ANALYSIS-YLD2'!BU$4,'INTERNAL PARAMETERS-1'!$B$5:$J$44,3,FALSE)</f>
        <v>0</v>
      </c>
      <c r="BV80" s="111">
        <f>'ANALYSIS-YLD1'!BV80*VLOOKUP('ANALYSIS-YLD2'!BV$4,'INTERNAL PARAMETERS-1'!$B$5:$J$44,5,FALSE)*VLOOKUP('ANALYSIS-YLD2'!BV$4,'INTERNAL PARAMETERS-1'!$B$5:$J$44,6,FALSE)*VLOOKUP('ANALYSIS-YLD2'!BV$4,'INTERNAL PARAMETERS-1'!$B$5:$J$44,3,FALSE) + 'ANALYSIS-YLD1'!BV80*(1-VLOOKUP('ANALYSIS-YLD2'!BV$4,'INTERNAL PARAMETERS-1'!$B$5:$J$44,5,FALSE))*VLOOKUP('ANALYSIS-YLD2'!BV$4,'INTERNAL PARAMETERS-1'!$B$5:$J$44,8,FALSE)*VLOOKUP('ANALYSIS-YLD2'!BV$4,'INTERNAL PARAMETERS-1'!$B$5:$J$44,3,FALSE)</f>
        <v>0</v>
      </c>
      <c r="BW80" s="111">
        <f>'ANALYSIS-YLD1'!BW80*VLOOKUP('ANALYSIS-YLD2'!BW$4,'INTERNAL PARAMETERS-1'!$B$5:$J$44,5,FALSE)*VLOOKUP('ANALYSIS-YLD2'!BW$4,'INTERNAL PARAMETERS-1'!$B$5:$J$44,6,FALSE)*VLOOKUP('ANALYSIS-YLD2'!BW$4,'INTERNAL PARAMETERS-1'!$B$5:$J$44,3,FALSE) + 'ANALYSIS-YLD1'!BW80*(1-VLOOKUP('ANALYSIS-YLD2'!BW$4,'INTERNAL PARAMETERS-1'!$B$5:$J$44,5,FALSE))*VLOOKUP('ANALYSIS-YLD2'!BW$4,'INTERNAL PARAMETERS-1'!$B$5:$J$44,8,FALSE)*VLOOKUP('ANALYSIS-YLD2'!BW$4,'INTERNAL PARAMETERS-1'!$B$5:$J$44,3,FALSE)</f>
        <v>0</v>
      </c>
      <c r="BX80" s="111">
        <f>'ANALYSIS-YLD1'!BX80*VLOOKUP('ANALYSIS-YLD2'!BX$4,'INTERNAL PARAMETERS-1'!$B$5:$J$44,5,FALSE)*VLOOKUP('ANALYSIS-YLD2'!BX$4,'INTERNAL PARAMETERS-1'!$B$5:$J$44,6,FALSE)*VLOOKUP('ANALYSIS-YLD2'!BX$4,'INTERNAL PARAMETERS-1'!$B$5:$J$44,3,FALSE) + 'ANALYSIS-YLD1'!BX80*(1-VLOOKUP('ANALYSIS-YLD2'!BX$4,'INTERNAL PARAMETERS-1'!$B$5:$J$44,5,FALSE))*VLOOKUP('ANALYSIS-YLD2'!BX$4,'INTERNAL PARAMETERS-1'!$B$5:$J$44,8,FALSE)*VLOOKUP('ANALYSIS-YLD2'!BX$4,'INTERNAL PARAMETERS-1'!$B$5:$J$44,3,FALSE)</f>
        <v>0</v>
      </c>
      <c r="BY80" s="111">
        <f>'ANALYSIS-YLD1'!BY80*VLOOKUP('ANALYSIS-YLD2'!BY$4,'INTERNAL PARAMETERS-1'!$B$5:$J$44,5,FALSE)*VLOOKUP('ANALYSIS-YLD2'!BY$4,'INTERNAL PARAMETERS-1'!$B$5:$J$44,6,FALSE)*VLOOKUP('ANALYSIS-YLD2'!BY$4,'INTERNAL PARAMETERS-1'!$B$5:$J$44,3,FALSE) + 'ANALYSIS-YLD1'!BY80*(1-VLOOKUP('ANALYSIS-YLD2'!BY$4,'INTERNAL PARAMETERS-1'!$B$5:$J$44,5,FALSE))*VLOOKUP('ANALYSIS-YLD2'!BY$4,'INTERNAL PARAMETERS-1'!$B$5:$J$44,8,FALSE)*VLOOKUP('ANALYSIS-YLD2'!BY$4,'INTERNAL PARAMETERS-1'!$B$5:$J$44,3,FALSE)</f>
        <v>0</v>
      </c>
      <c r="BZ80" s="111">
        <f>'ANALYSIS-YLD1'!BZ80*VLOOKUP('ANALYSIS-YLD2'!BZ$4,'INTERNAL PARAMETERS-1'!$B$5:$J$44,5,FALSE)*VLOOKUP('ANALYSIS-YLD2'!BZ$4,'INTERNAL PARAMETERS-1'!$B$5:$J$44,6,FALSE)*VLOOKUP('ANALYSIS-YLD2'!BZ$4,'INTERNAL PARAMETERS-1'!$B$5:$J$44,3,FALSE) + 'ANALYSIS-YLD1'!BZ80*(1-VLOOKUP('ANALYSIS-YLD2'!BZ$4,'INTERNAL PARAMETERS-1'!$B$5:$J$44,5,FALSE))*VLOOKUP('ANALYSIS-YLD2'!BZ$4,'INTERNAL PARAMETERS-1'!$B$5:$J$44,8,FALSE)*VLOOKUP('ANALYSIS-YLD2'!BZ$4,'INTERNAL PARAMETERS-1'!$B$5:$J$44,3,FALSE)</f>
        <v>2.0008165087825019E-2</v>
      </c>
      <c r="CA80" s="111">
        <f>'ANALYSIS-YLD1'!CA80*VLOOKUP('ANALYSIS-YLD2'!CA$4,'INTERNAL PARAMETERS-1'!$B$5:$J$44,5,FALSE)*VLOOKUP('ANALYSIS-YLD2'!CA$4,'INTERNAL PARAMETERS-1'!$B$5:$J$44,6,FALSE)*VLOOKUP('ANALYSIS-YLD2'!CA$4,'INTERNAL PARAMETERS-1'!$B$5:$J$44,3,FALSE) + 'ANALYSIS-YLD1'!CA80*(1-VLOOKUP('ANALYSIS-YLD2'!CA$4,'INTERNAL PARAMETERS-1'!$B$5:$J$44,5,FALSE))*VLOOKUP('ANALYSIS-YLD2'!CA$4,'INTERNAL PARAMETERS-1'!$B$5:$J$44,8,FALSE)*VLOOKUP('ANALYSIS-YLD2'!CA$4,'INTERNAL PARAMETERS-1'!$B$5:$J$44,3,FALSE)</f>
        <v>0</v>
      </c>
      <c r="CB80" s="111">
        <f>'ANALYSIS-YLD1'!CB80*VLOOKUP('ANALYSIS-YLD2'!CB$4,'INTERNAL PARAMETERS-1'!$B$5:$J$44,5,FALSE)*VLOOKUP('ANALYSIS-YLD2'!CB$4,'INTERNAL PARAMETERS-1'!$B$5:$J$44,6,FALSE)*VLOOKUP('ANALYSIS-YLD2'!CB$4,'INTERNAL PARAMETERS-1'!$B$5:$J$44,3,FALSE) + 'ANALYSIS-YLD1'!CB80*(1-VLOOKUP('ANALYSIS-YLD2'!CB$4,'INTERNAL PARAMETERS-1'!$B$5:$J$44,5,FALSE))*VLOOKUP('ANALYSIS-YLD2'!CB$4,'INTERNAL PARAMETERS-1'!$B$5:$J$44,8,FALSE)*VLOOKUP('ANALYSIS-YLD2'!CB$4,'INTERNAL PARAMETERS-1'!$B$5:$J$44,3,FALSE)</f>
        <v>0</v>
      </c>
      <c r="CC80" s="111">
        <f>'ANALYSIS-YLD1'!CC80*VLOOKUP('ANALYSIS-YLD2'!CC$4,'INTERNAL PARAMETERS-1'!$B$5:$J$44,5,FALSE)*VLOOKUP('ANALYSIS-YLD2'!CC$4,'INTERNAL PARAMETERS-1'!$B$5:$J$44,6,FALSE)*VLOOKUP('ANALYSIS-YLD2'!CC$4,'INTERNAL PARAMETERS-1'!$B$5:$J$44,3,FALSE) + 'ANALYSIS-YLD1'!CC80*(1-VLOOKUP('ANALYSIS-YLD2'!CC$4,'INTERNAL PARAMETERS-1'!$B$5:$J$44,5,FALSE))*VLOOKUP('ANALYSIS-YLD2'!CC$4,'INTERNAL PARAMETERS-1'!$B$5:$J$44,8,FALSE)*VLOOKUP('ANALYSIS-YLD2'!CC$4,'INTERNAL PARAMETERS-1'!$B$5:$J$44,3,FALSE)</f>
        <v>1.9627728210370083E-2</v>
      </c>
      <c r="CD80" s="111">
        <f>'ANALYSIS-YLD1'!CD80*VLOOKUP('ANALYSIS-YLD2'!CD$4,'INTERNAL PARAMETERS-1'!$B$5:$J$44,5,FALSE)*VLOOKUP('ANALYSIS-YLD2'!CD$4,'INTERNAL PARAMETERS-1'!$B$5:$J$44,6,FALSE)*VLOOKUP('ANALYSIS-YLD2'!CD$4,'INTERNAL PARAMETERS-1'!$B$5:$J$44,3,FALSE) + 'ANALYSIS-YLD1'!CD80*(1-VLOOKUP('ANALYSIS-YLD2'!CD$4,'INTERNAL PARAMETERS-1'!$B$5:$J$44,5,FALSE))*VLOOKUP('ANALYSIS-YLD2'!CD$4,'INTERNAL PARAMETERS-1'!$B$5:$J$44,8,FALSE)*VLOOKUP('ANALYSIS-YLD2'!CD$4,'INTERNAL PARAMETERS-1'!$B$5:$J$44,3,FALSE)</f>
        <v>0.11198339516867138</v>
      </c>
      <c r="CE80" s="111">
        <f>'ANALYSIS-YLD1'!CE80*VLOOKUP('ANALYSIS-YLD2'!CE$4,'INTERNAL PARAMETERS-1'!$B$5:$J$44,5,FALSE)*VLOOKUP('ANALYSIS-YLD2'!CE$4,'INTERNAL PARAMETERS-1'!$B$5:$J$44,6,FALSE)*VLOOKUP('ANALYSIS-YLD2'!CE$4,'INTERNAL PARAMETERS-1'!$B$5:$J$44,3,FALSE) + 'ANALYSIS-YLD1'!CE80*(1-VLOOKUP('ANALYSIS-YLD2'!CE$4,'INTERNAL PARAMETERS-1'!$B$5:$J$44,5,FALSE))*VLOOKUP('ANALYSIS-YLD2'!CE$4,'INTERNAL PARAMETERS-1'!$B$5:$J$44,8,FALSE)*VLOOKUP('ANALYSIS-YLD2'!CE$4,'INTERNAL PARAMETERS-1'!$B$5:$J$44,3,FALSE)</f>
        <v>9.6589869612298318E-2</v>
      </c>
      <c r="CF80" s="111">
        <f>'ANALYSIS-YLD1'!CF80*VLOOKUP('ANALYSIS-YLD2'!CF$4,'INTERNAL PARAMETERS-1'!$B$5:$J$44,5,FALSE)*VLOOKUP('ANALYSIS-YLD2'!CF$4,'INTERNAL PARAMETERS-1'!$B$5:$J$44,6,FALSE)*VLOOKUP('ANALYSIS-YLD2'!CF$4,'INTERNAL PARAMETERS-1'!$B$5:$J$44,3,FALSE) + 'ANALYSIS-YLD1'!CF80*(1-VLOOKUP('ANALYSIS-YLD2'!CF$4,'INTERNAL PARAMETERS-1'!$B$5:$J$44,5,FALSE))*VLOOKUP('ANALYSIS-YLD2'!CF$4,'INTERNAL PARAMETERS-1'!$B$5:$J$44,8,FALSE)*VLOOKUP('ANALYSIS-YLD2'!CF$4,'INTERNAL PARAMETERS-1'!$B$5:$J$44,3,FALSE)</f>
        <v>0.12497156373959714</v>
      </c>
      <c r="CG80" s="111">
        <f>'ANALYSIS-YLD1'!CG80*VLOOKUP('ANALYSIS-YLD2'!CG$4,'INTERNAL PARAMETERS-1'!$B$5:$J$44,5,FALSE)*VLOOKUP('ANALYSIS-YLD2'!CG$4,'INTERNAL PARAMETERS-1'!$B$5:$J$44,6,FALSE)*VLOOKUP('ANALYSIS-YLD2'!CG$4,'INTERNAL PARAMETERS-1'!$B$5:$J$44,3,FALSE) + 'ANALYSIS-YLD1'!CG80*(1-VLOOKUP('ANALYSIS-YLD2'!CG$4,'INTERNAL PARAMETERS-1'!$B$5:$J$44,5,FALSE))*VLOOKUP('ANALYSIS-YLD2'!CG$4,'INTERNAL PARAMETERS-1'!$B$5:$J$44,8,FALSE)*VLOOKUP('ANALYSIS-YLD2'!CG$4,'INTERNAL PARAMETERS-1'!$B$5:$J$44,3,FALSE)</f>
        <v>1.3256106509740941E-3</v>
      </c>
      <c r="CH80" s="110">
        <f>'ANALYSIS-YLD1'!CH80*VLOOKUP('ANALYSIS-YLD2'!CH$4,'INTERNAL PARAMETERS-1'!$B$5:$J$44,5,FALSE)*VLOOKUP('ANALYSIS-YLD2'!CH$4,'INTERNAL PARAMETERS-1'!$B$5:$J$44,6,FALSE)*VLOOKUP('ANALYSIS-YLD2'!CH$4,'INTERNAL PARAMETERS-1'!$B$5:$J$44,3,FALSE) + 'ANALYSIS-YLD1'!CH80*(1-VLOOKUP('ANALYSIS-YLD2'!CH$4,'INTERNAL PARAMETERS-1'!$B$5:$J$44,5,FALSE))*VLOOKUP('ANALYSIS-YLD2'!CH$4,'INTERNAL PARAMETERS-1'!$B$5:$J$44,8,FALSE)*VLOOKUP('ANALYSIS-YLD2'!CH$4,'INTERNAL PARAMETERS-1'!$B$5:$J$44,3,FALSE)</f>
        <v>0</v>
      </c>
      <c r="CJ80" s="112">
        <f t="shared" si="2"/>
        <v>3485.6567714886992</v>
      </c>
      <c r="CK80" s="110">
        <f t="shared" si="3"/>
        <v>66.919577735808531</v>
      </c>
    </row>
    <row r="81" spans="2:89" x14ac:dyDescent="0.5">
      <c r="B81" s="127" t="s">
        <v>26</v>
      </c>
      <c r="C81" s="126" t="s">
        <v>21</v>
      </c>
      <c r="D81" s="126" t="s">
        <v>16</v>
      </c>
      <c r="E81" s="125">
        <f>'INPUTS-Incidence'!E81</f>
        <v>11797.80315200067</v>
      </c>
      <c r="F81" s="128">
        <f>'INTERNAL PARAMETERS-1'!M9</f>
        <v>63.875</v>
      </c>
      <c r="G81" s="112">
        <f>'ANALYSIS-YLD1'!G81*VLOOKUP('ANALYSIS-YLD2'!G$4,'INTERNAL PARAMETERS-1'!$B$5:$J$44,5,FALSE)*VLOOKUP('ANALYSIS-YLD2'!G$4,'INTERNAL PARAMETERS-1'!$B$5:$J$44,7,FALSE)*'ANALYSIS-YLD2'!$F81 + 'ANALYSIS-YLD1'!G81*(1-VLOOKUP('ANALYSIS-YLD2'!G$4,'INTERNAL PARAMETERS-1'!$B$5:$J$44,5,FALSE))*VLOOKUP('ANALYSIS-YLD2'!G$4,'INTERNAL PARAMETERS-1'!$B$5:$J$44,9,FALSE)*'ANALYSIS-YLD2'!$F81</f>
        <v>2756.9117684294979</v>
      </c>
      <c r="H81" s="111">
        <f>'ANALYSIS-YLD1'!H81*VLOOKUP('ANALYSIS-YLD2'!H$4,'INTERNAL PARAMETERS-1'!$B$5:$J$44,5,FALSE)*VLOOKUP('ANALYSIS-YLD2'!H$4,'INTERNAL PARAMETERS-1'!$B$5:$J$44,7,FALSE)*'ANALYSIS-YLD2'!$F81 + 'ANALYSIS-YLD1'!H81*(1-VLOOKUP('ANALYSIS-YLD2'!H$4,'INTERNAL PARAMETERS-1'!$B$5:$J$44,5,FALSE))*VLOOKUP('ANALYSIS-YLD2'!H$4,'INTERNAL PARAMETERS-1'!$B$5:$J$44,9,FALSE)*'ANALYSIS-YLD2'!$F81</f>
        <v>1694.7287413269949</v>
      </c>
      <c r="I81" s="111">
        <f>'ANALYSIS-YLD1'!I81*VLOOKUP('ANALYSIS-YLD2'!I$4,'INTERNAL PARAMETERS-1'!$B$5:$J$44,5,FALSE)*VLOOKUP('ANALYSIS-YLD2'!I$4,'INTERNAL PARAMETERS-1'!$B$5:$J$44,7,FALSE)*'ANALYSIS-YLD2'!$F81 + 'ANALYSIS-YLD1'!I81*(1-VLOOKUP('ANALYSIS-YLD2'!I$4,'INTERNAL PARAMETERS-1'!$B$5:$J$44,5,FALSE))*VLOOKUP('ANALYSIS-YLD2'!I$4,'INTERNAL PARAMETERS-1'!$B$5:$J$44,9,FALSE)*'ANALYSIS-YLD2'!$F81</f>
        <v>2012.8724439887847</v>
      </c>
      <c r="J81" s="111">
        <f>'ANALYSIS-YLD1'!J81*VLOOKUP('ANALYSIS-YLD2'!J$4,'INTERNAL PARAMETERS-1'!$B$5:$J$44,5,FALSE)*VLOOKUP('ANALYSIS-YLD2'!J$4,'INTERNAL PARAMETERS-1'!$B$5:$J$44,7,FALSE)*'ANALYSIS-YLD2'!$F81 + 'ANALYSIS-YLD1'!J81*(1-VLOOKUP('ANALYSIS-YLD2'!J$4,'INTERNAL PARAMETERS-1'!$B$5:$J$44,5,FALSE))*VLOOKUP('ANALYSIS-YLD2'!J$4,'INTERNAL PARAMETERS-1'!$B$5:$J$44,9,FALSE)*'ANALYSIS-YLD2'!$F81</f>
        <v>0</v>
      </c>
      <c r="K81" s="111">
        <f>'ANALYSIS-YLD1'!K81*VLOOKUP('ANALYSIS-YLD2'!K$4,'INTERNAL PARAMETERS-1'!$B$5:$J$44,5,FALSE)*VLOOKUP('ANALYSIS-YLD2'!K$4,'INTERNAL PARAMETERS-1'!$B$5:$J$44,7,FALSE)*'ANALYSIS-YLD2'!$F81 + 'ANALYSIS-YLD1'!K81*(1-VLOOKUP('ANALYSIS-YLD2'!K$4,'INTERNAL PARAMETERS-1'!$B$5:$J$44,5,FALSE))*VLOOKUP('ANALYSIS-YLD2'!K$4,'INTERNAL PARAMETERS-1'!$B$5:$J$44,9,FALSE)*'ANALYSIS-YLD2'!$F81</f>
        <v>11.28229298173512</v>
      </c>
      <c r="L81" s="111">
        <f>'ANALYSIS-YLD1'!L81*VLOOKUP('ANALYSIS-YLD2'!L$4,'INTERNAL PARAMETERS-1'!$B$5:$J$44,5,FALSE)*VLOOKUP('ANALYSIS-YLD2'!L$4,'INTERNAL PARAMETERS-1'!$B$5:$J$44,7,FALSE)*'ANALYSIS-YLD2'!$F81 + 'ANALYSIS-YLD1'!L81*(1-VLOOKUP('ANALYSIS-YLD2'!L$4,'INTERNAL PARAMETERS-1'!$B$5:$J$44,5,FALSE))*VLOOKUP('ANALYSIS-YLD2'!L$4,'INTERNAL PARAMETERS-1'!$B$5:$J$44,9,FALSE)*'ANALYSIS-YLD2'!$F81</f>
        <v>0</v>
      </c>
      <c r="M81" s="111">
        <f>'ANALYSIS-YLD1'!M81*VLOOKUP('ANALYSIS-YLD2'!M$4,'INTERNAL PARAMETERS-1'!$B$5:$J$44,5,FALSE)*VLOOKUP('ANALYSIS-YLD2'!M$4,'INTERNAL PARAMETERS-1'!$B$5:$J$44,7,FALSE)*'ANALYSIS-YLD2'!$F81 + 'ANALYSIS-YLD1'!M81*(1-VLOOKUP('ANALYSIS-YLD2'!M$4,'INTERNAL PARAMETERS-1'!$B$5:$J$44,5,FALSE))*VLOOKUP('ANALYSIS-YLD2'!M$4,'INTERNAL PARAMETERS-1'!$B$5:$J$44,9,FALSE)*'ANALYSIS-YLD2'!$F81</f>
        <v>31.147131698851606</v>
      </c>
      <c r="N81" s="111">
        <f>'ANALYSIS-YLD1'!N81*VLOOKUP('ANALYSIS-YLD2'!N$4,'INTERNAL PARAMETERS-1'!$B$5:$J$44,5,FALSE)*VLOOKUP('ANALYSIS-YLD2'!N$4,'INTERNAL PARAMETERS-1'!$B$5:$J$44,7,FALSE)*'ANALYSIS-YLD2'!$F81 + 'ANALYSIS-YLD1'!N81*(1-VLOOKUP('ANALYSIS-YLD2'!N$4,'INTERNAL PARAMETERS-1'!$B$5:$J$44,5,FALSE))*VLOOKUP('ANALYSIS-YLD2'!N$4,'INTERNAL PARAMETERS-1'!$B$5:$J$44,9,FALSE)*'ANALYSIS-YLD2'!$F81</f>
        <v>12.610599011475324</v>
      </c>
      <c r="O81" s="111">
        <f>'ANALYSIS-YLD1'!O81*VLOOKUP('ANALYSIS-YLD2'!O$4,'INTERNAL PARAMETERS-1'!$B$5:$J$44,5,FALSE)*VLOOKUP('ANALYSIS-YLD2'!O$4,'INTERNAL PARAMETERS-1'!$B$5:$J$44,7,FALSE)*'ANALYSIS-YLD2'!$F81 + 'ANALYSIS-YLD1'!O81*(1-VLOOKUP('ANALYSIS-YLD2'!O$4,'INTERNAL PARAMETERS-1'!$B$5:$J$44,5,FALSE))*VLOOKUP('ANALYSIS-YLD2'!O$4,'INTERNAL PARAMETERS-1'!$B$5:$J$44,9,FALSE)*'ANALYSIS-YLD2'!$F81</f>
        <v>0</v>
      </c>
      <c r="P81" s="111">
        <f>'ANALYSIS-YLD1'!P81*VLOOKUP('ANALYSIS-YLD2'!P$4,'INTERNAL PARAMETERS-1'!$B$5:$J$44,5,FALSE)*VLOOKUP('ANALYSIS-YLD2'!P$4,'INTERNAL PARAMETERS-1'!$B$5:$J$44,7,FALSE)*'ANALYSIS-YLD2'!$F81 + 'ANALYSIS-YLD1'!P81*(1-VLOOKUP('ANALYSIS-YLD2'!P$4,'INTERNAL PARAMETERS-1'!$B$5:$J$44,5,FALSE))*VLOOKUP('ANALYSIS-YLD2'!P$4,'INTERNAL PARAMETERS-1'!$B$5:$J$44,9,FALSE)*'ANALYSIS-YLD2'!$F81</f>
        <v>0</v>
      </c>
      <c r="Q81" s="111">
        <f>'ANALYSIS-YLD1'!Q81*VLOOKUP('ANALYSIS-YLD2'!Q$4,'INTERNAL PARAMETERS-1'!$B$5:$J$44,5,FALSE)*VLOOKUP('ANALYSIS-YLD2'!Q$4,'INTERNAL PARAMETERS-1'!$B$5:$J$44,7,FALSE)*'ANALYSIS-YLD2'!$F81 + 'ANALYSIS-YLD1'!Q81*(1-VLOOKUP('ANALYSIS-YLD2'!Q$4,'INTERNAL PARAMETERS-1'!$B$5:$J$44,5,FALSE))*VLOOKUP('ANALYSIS-YLD2'!Q$4,'INTERNAL PARAMETERS-1'!$B$5:$J$44,9,FALSE)*'ANALYSIS-YLD2'!$F81</f>
        <v>0</v>
      </c>
      <c r="R81" s="111">
        <f>'ANALYSIS-YLD1'!R81*VLOOKUP('ANALYSIS-YLD2'!R$4,'INTERNAL PARAMETERS-1'!$B$5:$J$44,5,FALSE)*VLOOKUP('ANALYSIS-YLD2'!R$4,'INTERNAL PARAMETERS-1'!$B$5:$J$44,7,FALSE)*'ANALYSIS-YLD2'!$F81 + 'ANALYSIS-YLD1'!R81*(1-VLOOKUP('ANALYSIS-YLD2'!R$4,'INTERNAL PARAMETERS-1'!$B$5:$J$44,5,FALSE))*VLOOKUP('ANALYSIS-YLD2'!R$4,'INTERNAL PARAMETERS-1'!$B$5:$J$44,9,FALSE)*'ANALYSIS-YLD2'!$F81</f>
        <v>9.3613302832920144</v>
      </c>
      <c r="S81" s="111">
        <f>'ANALYSIS-YLD1'!S81*VLOOKUP('ANALYSIS-YLD2'!S$4,'INTERNAL PARAMETERS-1'!$B$5:$J$44,5,FALSE)*VLOOKUP('ANALYSIS-YLD2'!S$4,'INTERNAL PARAMETERS-1'!$B$5:$J$44,7,FALSE)*'ANALYSIS-YLD2'!$F81 + 'ANALYSIS-YLD1'!S81*(1-VLOOKUP('ANALYSIS-YLD2'!S$4,'INTERNAL PARAMETERS-1'!$B$5:$J$44,5,FALSE))*VLOOKUP('ANALYSIS-YLD2'!S$4,'INTERNAL PARAMETERS-1'!$B$5:$J$44,9,FALSE)*'ANALYSIS-YLD2'!$F81</f>
        <v>270.8447607517441</v>
      </c>
      <c r="T81" s="111">
        <f>'ANALYSIS-YLD1'!T81*VLOOKUP('ANALYSIS-YLD2'!T$4,'INTERNAL PARAMETERS-1'!$B$5:$J$44,5,FALSE)*VLOOKUP('ANALYSIS-YLD2'!T$4,'INTERNAL PARAMETERS-1'!$B$5:$J$44,7,FALSE)*'ANALYSIS-YLD2'!$F81 + 'ANALYSIS-YLD1'!T81*(1-VLOOKUP('ANALYSIS-YLD2'!T$4,'INTERNAL PARAMETERS-1'!$B$5:$J$44,5,FALSE))*VLOOKUP('ANALYSIS-YLD2'!T$4,'INTERNAL PARAMETERS-1'!$B$5:$J$44,9,FALSE)*'ANALYSIS-YLD2'!$F81</f>
        <v>48.895588139258024</v>
      </c>
      <c r="U81" s="111">
        <f>'ANALYSIS-YLD1'!U81*VLOOKUP('ANALYSIS-YLD2'!U$4,'INTERNAL PARAMETERS-1'!$B$5:$J$44,5,FALSE)*VLOOKUP('ANALYSIS-YLD2'!U$4,'INTERNAL PARAMETERS-1'!$B$5:$J$44,7,FALSE)*'ANALYSIS-YLD2'!$F81 + 'ANALYSIS-YLD1'!U81*(1-VLOOKUP('ANALYSIS-YLD2'!U$4,'INTERNAL PARAMETERS-1'!$B$5:$J$44,5,FALSE))*VLOOKUP('ANALYSIS-YLD2'!U$4,'INTERNAL PARAMETERS-1'!$B$5:$J$44,9,FALSE)*'ANALYSIS-YLD2'!$F81</f>
        <v>35.891158240083783</v>
      </c>
      <c r="V81" s="111">
        <f>'ANALYSIS-YLD1'!V81*VLOOKUP('ANALYSIS-YLD2'!V$4,'INTERNAL PARAMETERS-1'!$B$5:$J$44,5,FALSE)*VLOOKUP('ANALYSIS-YLD2'!V$4,'INTERNAL PARAMETERS-1'!$B$5:$J$44,7,FALSE)*'ANALYSIS-YLD2'!$F81 + 'ANALYSIS-YLD1'!V81*(1-VLOOKUP('ANALYSIS-YLD2'!V$4,'INTERNAL PARAMETERS-1'!$B$5:$J$44,5,FALSE))*VLOOKUP('ANALYSIS-YLD2'!V$4,'INTERNAL PARAMETERS-1'!$B$5:$J$44,9,FALSE)*'ANALYSIS-YLD2'!$F81</f>
        <v>244.34895337516545</v>
      </c>
      <c r="W81" s="111">
        <f>'ANALYSIS-YLD1'!W81*VLOOKUP('ANALYSIS-YLD2'!W$4,'INTERNAL PARAMETERS-1'!$B$5:$J$44,5,FALSE)*VLOOKUP('ANALYSIS-YLD2'!W$4,'INTERNAL PARAMETERS-1'!$B$5:$J$44,7,FALSE)*'ANALYSIS-YLD2'!$F81 + 'ANALYSIS-YLD1'!W81*(1-VLOOKUP('ANALYSIS-YLD2'!W$4,'INTERNAL PARAMETERS-1'!$B$5:$J$44,5,FALSE))*VLOOKUP('ANALYSIS-YLD2'!W$4,'INTERNAL PARAMETERS-1'!$B$5:$J$44,9,FALSE)*'ANALYSIS-YLD2'!$F81</f>
        <v>0</v>
      </c>
      <c r="X81" s="111">
        <f>'ANALYSIS-YLD1'!X81*VLOOKUP('ANALYSIS-YLD2'!X$4,'INTERNAL PARAMETERS-1'!$B$5:$J$44,5,FALSE)*VLOOKUP('ANALYSIS-YLD2'!X$4,'INTERNAL PARAMETERS-1'!$B$5:$J$44,7,FALSE)*'ANALYSIS-YLD2'!$F81 + 'ANALYSIS-YLD1'!X81*(1-VLOOKUP('ANALYSIS-YLD2'!X$4,'INTERNAL PARAMETERS-1'!$B$5:$J$44,5,FALSE))*VLOOKUP('ANALYSIS-YLD2'!X$4,'INTERNAL PARAMETERS-1'!$B$5:$J$44,9,FALSE)*'ANALYSIS-YLD2'!$F81</f>
        <v>0</v>
      </c>
      <c r="Y81" s="111">
        <f>'ANALYSIS-YLD1'!Y81*VLOOKUP('ANALYSIS-YLD2'!Y$4,'INTERNAL PARAMETERS-1'!$B$5:$J$44,5,FALSE)*VLOOKUP('ANALYSIS-YLD2'!Y$4,'INTERNAL PARAMETERS-1'!$B$5:$J$44,7,FALSE)*'ANALYSIS-YLD2'!$F81 + 'ANALYSIS-YLD1'!Y81*(1-VLOOKUP('ANALYSIS-YLD2'!Y$4,'INTERNAL PARAMETERS-1'!$B$5:$J$44,5,FALSE))*VLOOKUP('ANALYSIS-YLD2'!Y$4,'INTERNAL PARAMETERS-1'!$B$5:$J$44,9,FALSE)*'ANALYSIS-YLD2'!$F81</f>
        <v>0</v>
      </c>
      <c r="Z81" s="111">
        <f>'ANALYSIS-YLD1'!Z81*VLOOKUP('ANALYSIS-YLD2'!Z$4,'INTERNAL PARAMETERS-1'!$B$5:$J$44,5,FALSE)*VLOOKUP('ANALYSIS-YLD2'!Z$4,'INTERNAL PARAMETERS-1'!$B$5:$J$44,7,FALSE)*'ANALYSIS-YLD2'!$F81 + 'ANALYSIS-YLD1'!Z81*(1-VLOOKUP('ANALYSIS-YLD2'!Z$4,'INTERNAL PARAMETERS-1'!$B$5:$J$44,5,FALSE))*VLOOKUP('ANALYSIS-YLD2'!Z$4,'INTERNAL PARAMETERS-1'!$B$5:$J$44,9,FALSE)*'ANALYSIS-YLD2'!$F81</f>
        <v>0</v>
      </c>
      <c r="AA81" s="111">
        <f>'ANALYSIS-YLD1'!AA81*VLOOKUP('ANALYSIS-YLD2'!AA$4,'INTERNAL PARAMETERS-1'!$B$5:$J$44,5,FALSE)*VLOOKUP('ANALYSIS-YLD2'!AA$4,'INTERNAL PARAMETERS-1'!$B$5:$J$44,7,FALSE)*'ANALYSIS-YLD2'!$F81 + 'ANALYSIS-YLD1'!AA81*(1-VLOOKUP('ANALYSIS-YLD2'!AA$4,'INTERNAL PARAMETERS-1'!$B$5:$J$44,5,FALSE))*VLOOKUP('ANALYSIS-YLD2'!AA$4,'INTERNAL PARAMETERS-1'!$B$5:$J$44,9,FALSE)*'ANALYSIS-YLD2'!$F81</f>
        <v>0</v>
      </c>
      <c r="AB81" s="111">
        <f>'ANALYSIS-YLD1'!AB81*VLOOKUP('ANALYSIS-YLD2'!AB$4,'INTERNAL PARAMETERS-1'!$B$5:$J$44,5,FALSE)*VLOOKUP('ANALYSIS-YLD2'!AB$4,'INTERNAL PARAMETERS-1'!$B$5:$J$44,7,FALSE)*'ANALYSIS-YLD2'!$F81 + 'ANALYSIS-YLD1'!AB81*(1-VLOOKUP('ANALYSIS-YLD2'!AB$4,'INTERNAL PARAMETERS-1'!$B$5:$J$44,5,FALSE))*VLOOKUP('ANALYSIS-YLD2'!AB$4,'INTERNAL PARAMETERS-1'!$B$5:$J$44,9,FALSE)*'ANALYSIS-YLD2'!$F81</f>
        <v>0</v>
      </c>
      <c r="AC81" s="111">
        <f>'ANALYSIS-YLD1'!AC81*VLOOKUP('ANALYSIS-YLD2'!AC$4,'INTERNAL PARAMETERS-1'!$B$5:$J$44,5,FALSE)*VLOOKUP('ANALYSIS-YLD2'!AC$4,'INTERNAL PARAMETERS-1'!$B$5:$J$44,7,FALSE)*'ANALYSIS-YLD2'!$F81 + 'ANALYSIS-YLD1'!AC81*(1-VLOOKUP('ANALYSIS-YLD2'!AC$4,'INTERNAL PARAMETERS-1'!$B$5:$J$44,5,FALSE))*VLOOKUP('ANALYSIS-YLD2'!AC$4,'INTERNAL PARAMETERS-1'!$B$5:$J$44,9,FALSE)*'ANALYSIS-YLD2'!$F81</f>
        <v>0</v>
      </c>
      <c r="AD81" s="111">
        <f>'ANALYSIS-YLD1'!AD81*VLOOKUP('ANALYSIS-YLD2'!AD$4,'INTERNAL PARAMETERS-1'!$B$5:$J$44,5,FALSE)*VLOOKUP('ANALYSIS-YLD2'!AD$4,'INTERNAL PARAMETERS-1'!$B$5:$J$44,7,FALSE)*'ANALYSIS-YLD2'!$F81 + 'ANALYSIS-YLD1'!AD81*(1-VLOOKUP('ANALYSIS-YLD2'!AD$4,'INTERNAL PARAMETERS-1'!$B$5:$J$44,5,FALSE))*VLOOKUP('ANALYSIS-YLD2'!AD$4,'INTERNAL PARAMETERS-1'!$B$5:$J$44,9,FALSE)*'ANALYSIS-YLD2'!$F81</f>
        <v>0</v>
      </c>
      <c r="AE81" s="111">
        <f>'ANALYSIS-YLD1'!AE81*VLOOKUP('ANALYSIS-YLD2'!AE$4,'INTERNAL PARAMETERS-1'!$B$5:$J$44,5,FALSE)*VLOOKUP('ANALYSIS-YLD2'!AE$4,'INTERNAL PARAMETERS-1'!$B$5:$J$44,7,FALSE)*'ANALYSIS-YLD2'!$F81 + 'ANALYSIS-YLD1'!AE81*(1-VLOOKUP('ANALYSIS-YLD2'!AE$4,'INTERNAL PARAMETERS-1'!$B$5:$J$44,5,FALSE))*VLOOKUP('ANALYSIS-YLD2'!AE$4,'INTERNAL PARAMETERS-1'!$B$5:$J$44,9,FALSE)*'ANALYSIS-YLD2'!$F81</f>
        <v>0</v>
      </c>
      <c r="AF81" s="111">
        <f>'ANALYSIS-YLD1'!AF81*VLOOKUP('ANALYSIS-YLD2'!AF$4,'INTERNAL PARAMETERS-1'!$B$5:$J$44,5,FALSE)*VLOOKUP('ANALYSIS-YLD2'!AF$4,'INTERNAL PARAMETERS-1'!$B$5:$J$44,7,FALSE)*'ANALYSIS-YLD2'!$F81 + 'ANALYSIS-YLD1'!AF81*(1-VLOOKUP('ANALYSIS-YLD2'!AF$4,'INTERNAL PARAMETERS-1'!$B$5:$J$44,5,FALSE))*VLOOKUP('ANALYSIS-YLD2'!AF$4,'INTERNAL PARAMETERS-1'!$B$5:$J$44,9,FALSE)*'ANALYSIS-YLD2'!$F81</f>
        <v>1.6311340319250358</v>
      </c>
      <c r="AG81" s="111">
        <f>'ANALYSIS-YLD1'!AG81*VLOOKUP('ANALYSIS-YLD2'!AG$4,'INTERNAL PARAMETERS-1'!$B$5:$J$44,5,FALSE)*VLOOKUP('ANALYSIS-YLD2'!AG$4,'INTERNAL PARAMETERS-1'!$B$5:$J$44,7,FALSE)*'ANALYSIS-YLD2'!$F81 + 'ANALYSIS-YLD1'!AG81*(1-VLOOKUP('ANALYSIS-YLD2'!AG$4,'INTERNAL PARAMETERS-1'!$B$5:$J$44,5,FALSE))*VLOOKUP('ANALYSIS-YLD2'!AG$4,'INTERNAL PARAMETERS-1'!$B$5:$J$44,9,FALSE)*'ANALYSIS-YLD2'!$F81</f>
        <v>0</v>
      </c>
      <c r="AH81" s="111">
        <f>'ANALYSIS-YLD1'!AH81*VLOOKUP('ANALYSIS-YLD2'!AH$4,'INTERNAL PARAMETERS-1'!$B$5:$J$44,5,FALSE)*VLOOKUP('ANALYSIS-YLD2'!AH$4,'INTERNAL PARAMETERS-1'!$B$5:$J$44,7,FALSE)*'ANALYSIS-YLD2'!$F81 + 'ANALYSIS-YLD1'!AH81*(1-VLOOKUP('ANALYSIS-YLD2'!AH$4,'INTERNAL PARAMETERS-1'!$B$5:$J$44,5,FALSE))*VLOOKUP('ANALYSIS-YLD2'!AH$4,'INTERNAL PARAMETERS-1'!$B$5:$J$44,9,FALSE)*'ANALYSIS-YLD2'!$F81</f>
        <v>0.46006344490193313</v>
      </c>
      <c r="AI81" s="111">
        <f>'ANALYSIS-YLD1'!AI81*VLOOKUP('ANALYSIS-YLD2'!AI$4,'INTERNAL PARAMETERS-1'!$B$5:$J$44,5,FALSE)*VLOOKUP('ANALYSIS-YLD2'!AI$4,'INTERNAL PARAMETERS-1'!$B$5:$J$44,7,FALSE)*'ANALYSIS-YLD2'!$F81 + 'ANALYSIS-YLD1'!AI81*(1-VLOOKUP('ANALYSIS-YLD2'!AI$4,'INTERNAL PARAMETERS-1'!$B$5:$J$44,5,FALSE))*VLOOKUP('ANALYSIS-YLD2'!AI$4,'INTERNAL PARAMETERS-1'!$B$5:$J$44,9,FALSE)*'ANALYSIS-YLD2'!$F81</f>
        <v>1.880570559791604</v>
      </c>
      <c r="AJ81" s="111">
        <f>'ANALYSIS-YLD1'!AJ81*VLOOKUP('ANALYSIS-YLD2'!AJ$4,'INTERNAL PARAMETERS-1'!$B$5:$J$44,5,FALSE)*VLOOKUP('ANALYSIS-YLD2'!AJ$4,'INTERNAL PARAMETERS-1'!$B$5:$J$44,7,FALSE)*'ANALYSIS-YLD2'!$F81 + 'ANALYSIS-YLD1'!AJ81*(1-VLOOKUP('ANALYSIS-YLD2'!AJ$4,'INTERNAL PARAMETERS-1'!$B$5:$J$44,5,FALSE))*VLOOKUP('ANALYSIS-YLD2'!AJ$4,'INTERNAL PARAMETERS-1'!$B$5:$J$44,9,FALSE)*'ANALYSIS-YLD2'!$F81</f>
        <v>30.968034764674055</v>
      </c>
      <c r="AK81" s="111">
        <f>'ANALYSIS-YLD1'!AK81*VLOOKUP('ANALYSIS-YLD2'!AK$4,'INTERNAL PARAMETERS-1'!$B$5:$J$44,5,FALSE)*VLOOKUP('ANALYSIS-YLD2'!AK$4,'INTERNAL PARAMETERS-1'!$B$5:$J$44,7,FALSE)*'ANALYSIS-YLD2'!$F81 + 'ANALYSIS-YLD1'!AK81*(1-VLOOKUP('ANALYSIS-YLD2'!AK$4,'INTERNAL PARAMETERS-1'!$B$5:$J$44,5,FALSE))*VLOOKUP('ANALYSIS-YLD2'!AK$4,'INTERNAL PARAMETERS-1'!$B$5:$J$44,9,FALSE)*'ANALYSIS-YLD2'!$F81</f>
        <v>3.680507559215465</v>
      </c>
      <c r="AL81" s="111">
        <f>'ANALYSIS-YLD1'!AL81*VLOOKUP('ANALYSIS-YLD2'!AL$4,'INTERNAL PARAMETERS-1'!$B$5:$J$44,5,FALSE)*VLOOKUP('ANALYSIS-YLD2'!AL$4,'INTERNAL PARAMETERS-1'!$B$5:$J$44,7,FALSE)*'ANALYSIS-YLD2'!$F81 + 'ANALYSIS-YLD1'!AL81*(1-VLOOKUP('ANALYSIS-YLD2'!AL$4,'INTERNAL PARAMETERS-1'!$B$5:$J$44,5,FALSE))*VLOOKUP('ANALYSIS-YLD2'!AL$4,'INTERNAL PARAMETERS-1'!$B$5:$J$44,9,FALSE)*'ANALYSIS-YLD2'!$F81</f>
        <v>0</v>
      </c>
      <c r="AM81" s="111">
        <f>'ANALYSIS-YLD1'!AM81*VLOOKUP('ANALYSIS-YLD2'!AM$4,'INTERNAL PARAMETERS-1'!$B$5:$J$44,5,FALSE)*VLOOKUP('ANALYSIS-YLD2'!AM$4,'INTERNAL PARAMETERS-1'!$B$5:$J$44,7,FALSE)*'ANALYSIS-YLD2'!$F81 + 'ANALYSIS-YLD1'!AM81*(1-VLOOKUP('ANALYSIS-YLD2'!AM$4,'INTERNAL PARAMETERS-1'!$B$5:$J$44,5,FALSE))*VLOOKUP('ANALYSIS-YLD2'!AM$4,'INTERNAL PARAMETERS-1'!$B$5:$J$44,9,FALSE)*'ANALYSIS-YLD2'!$F81</f>
        <v>0</v>
      </c>
      <c r="AN81" s="111">
        <f>'ANALYSIS-YLD1'!AN81*VLOOKUP('ANALYSIS-YLD2'!AN$4,'INTERNAL PARAMETERS-1'!$B$5:$J$44,5,FALSE)*VLOOKUP('ANALYSIS-YLD2'!AN$4,'INTERNAL PARAMETERS-1'!$B$5:$J$44,7,FALSE)*'ANALYSIS-YLD2'!$F81 + 'ANALYSIS-YLD1'!AN81*(1-VLOOKUP('ANALYSIS-YLD2'!AN$4,'INTERNAL PARAMETERS-1'!$B$5:$J$44,5,FALSE))*VLOOKUP('ANALYSIS-YLD2'!AN$4,'INTERNAL PARAMETERS-1'!$B$5:$J$44,9,FALSE)*'ANALYSIS-YLD2'!$F81</f>
        <v>0</v>
      </c>
      <c r="AO81" s="111">
        <f>'ANALYSIS-YLD1'!AO81*VLOOKUP('ANALYSIS-YLD2'!AO$4,'INTERNAL PARAMETERS-1'!$B$5:$J$44,5,FALSE)*VLOOKUP('ANALYSIS-YLD2'!AO$4,'INTERNAL PARAMETERS-1'!$B$5:$J$44,7,FALSE)*'ANALYSIS-YLD2'!$F81 + 'ANALYSIS-YLD1'!AO81*(1-VLOOKUP('ANALYSIS-YLD2'!AO$4,'INTERNAL PARAMETERS-1'!$B$5:$J$44,5,FALSE))*VLOOKUP('ANALYSIS-YLD2'!AO$4,'INTERNAL PARAMETERS-1'!$B$5:$J$44,9,FALSE)*'ANALYSIS-YLD2'!$F81</f>
        <v>0</v>
      </c>
      <c r="AP81" s="111">
        <f>'ANALYSIS-YLD1'!AP81*VLOOKUP('ANALYSIS-YLD2'!AP$4,'INTERNAL PARAMETERS-1'!$B$5:$J$44,5,FALSE)*VLOOKUP('ANALYSIS-YLD2'!AP$4,'INTERNAL PARAMETERS-1'!$B$5:$J$44,7,FALSE)*'ANALYSIS-YLD2'!$F81 + 'ANALYSIS-YLD1'!AP81*(1-VLOOKUP('ANALYSIS-YLD2'!AP$4,'INTERNAL PARAMETERS-1'!$B$5:$J$44,5,FALSE))*VLOOKUP('ANALYSIS-YLD2'!AP$4,'INTERNAL PARAMETERS-1'!$B$5:$J$44,9,FALSE)*'ANALYSIS-YLD2'!$F81</f>
        <v>0</v>
      </c>
      <c r="AQ81" s="111">
        <f>'ANALYSIS-YLD1'!AQ81*VLOOKUP('ANALYSIS-YLD2'!AQ$4,'INTERNAL PARAMETERS-1'!$B$5:$J$44,5,FALSE)*VLOOKUP('ANALYSIS-YLD2'!AQ$4,'INTERNAL PARAMETERS-1'!$B$5:$J$44,7,FALSE)*'ANALYSIS-YLD2'!$F81 + 'ANALYSIS-YLD1'!AQ81*(1-VLOOKUP('ANALYSIS-YLD2'!AQ$4,'INTERNAL PARAMETERS-1'!$B$5:$J$44,5,FALSE))*VLOOKUP('ANALYSIS-YLD2'!AQ$4,'INTERNAL PARAMETERS-1'!$B$5:$J$44,9,FALSE)*'ANALYSIS-YLD2'!$F81</f>
        <v>0</v>
      </c>
      <c r="AR81" s="111">
        <f>'ANALYSIS-YLD1'!AR81*VLOOKUP('ANALYSIS-YLD2'!AR$4,'INTERNAL PARAMETERS-1'!$B$5:$J$44,5,FALSE)*VLOOKUP('ANALYSIS-YLD2'!AR$4,'INTERNAL PARAMETERS-1'!$B$5:$J$44,7,FALSE)*'ANALYSIS-YLD2'!$F81 + 'ANALYSIS-YLD1'!AR81*(1-VLOOKUP('ANALYSIS-YLD2'!AR$4,'INTERNAL PARAMETERS-1'!$B$5:$J$44,5,FALSE))*VLOOKUP('ANALYSIS-YLD2'!AR$4,'INTERNAL PARAMETERS-1'!$B$5:$J$44,9,FALSE)*'ANALYSIS-YLD2'!$F81</f>
        <v>0</v>
      </c>
      <c r="AS81" s="111">
        <f>'ANALYSIS-YLD1'!AS81*VLOOKUP('ANALYSIS-YLD2'!AS$4,'INTERNAL PARAMETERS-1'!$B$5:$J$44,5,FALSE)*VLOOKUP('ANALYSIS-YLD2'!AS$4,'INTERNAL PARAMETERS-1'!$B$5:$J$44,7,FALSE)*'ANALYSIS-YLD2'!$F81 + 'ANALYSIS-YLD1'!AS81*(1-VLOOKUP('ANALYSIS-YLD2'!AS$4,'INTERNAL PARAMETERS-1'!$B$5:$J$44,5,FALSE))*VLOOKUP('ANALYSIS-YLD2'!AS$4,'INTERNAL PARAMETERS-1'!$B$5:$J$44,9,FALSE)*'ANALYSIS-YLD2'!$F81</f>
        <v>0</v>
      </c>
      <c r="AT81" s="110">
        <f>'ANALYSIS-YLD1'!AT81*VLOOKUP('ANALYSIS-YLD2'!AT$4,'INTERNAL PARAMETERS-1'!$B$5:$J$44,5,FALSE)*VLOOKUP('ANALYSIS-YLD2'!AT$4,'INTERNAL PARAMETERS-1'!$B$5:$J$44,7,FALSE)*'ANALYSIS-YLD2'!$F81 + 'ANALYSIS-YLD1'!AT81*(1-VLOOKUP('ANALYSIS-YLD2'!AT$4,'INTERNAL PARAMETERS-1'!$B$5:$J$44,5,FALSE))*VLOOKUP('ANALYSIS-YLD2'!AT$4,'INTERNAL PARAMETERS-1'!$B$5:$J$44,9,FALSE)*'ANALYSIS-YLD2'!$F81</f>
        <v>0</v>
      </c>
      <c r="AU81" s="112">
        <f>'ANALYSIS-YLD1'!AU81*VLOOKUP('ANALYSIS-YLD2'!AU$4,'INTERNAL PARAMETERS-1'!$B$5:$J$44,5,FALSE)*VLOOKUP('ANALYSIS-YLD2'!AU$4,'INTERNAL PARAMETERS-1'!$B$5:$J$44,6,FALSE)*VLOOKUP('ANALYSIS-YLD2'!AU$4,'INTERNAL PARAMETERS-1'!$B$5:$J$44,3,FALSE) + 'ANALYSIS-YLD1'!AU81*(1-VLOOKUP('ANALYSIS-YLD2'!AU$4,'INTERNAL PARAMETERS-1'!$B$5:$J$44,5,FALSE))*VLOOKUP('ANALYSIS-YLD2'!AU$4,'INTERNAL PARAMETERS-1'!$B$5:$J$44,8,FALSE)*VLOOKUP('ANALYSIS-YLD2'!AU$4,'INTERNAL PARAMETERS-1'!$B$5:$J$44,3,FALSE)</f>
        <v>0</v>
      </c>
      <c r="AV81" s="111">
        <f>'ANALYSIS-YLD1'!AV81*VLOOKUP('ANALYSIS-YLD2'!AV$4,'INTERNAL PARAMETERS-1'!$B$5:$J$44,5,FALSE)*VLOOKUP('ANALYSIS-YLD2'!AV$4,'INTERNAL PARAMETERS-1'!$B$5:$J$44,6,FALSE)*VLOOKUP('ANALYSIS-YLD2'!AV$4,'INTERNAL PARAMETERS-1'!$B$5:$J$44,3,FALSE) + 'ANALYSIS-YLD1'!AV81*(1-VLOOKUP('ANALYSIS-YLD2'!AV$4,'INTERNAL PARAMETERS-1'!$B$5:$J$44,5,FALSE))*VLOOKUP('ANALYSIS-YLD2'!AV$4,'INTERNAL PARAMETERS-1'!$B$5:$J$44,8,FALSE)*VLOOKUP('ANALYSIS-YLD2'!AV$4,'INTERNAL PARAMETERS-1'!$B$5:$J$44,3,FALSE)</f>
        <v>0</v>
      </c>
      <c r="AW81" s="111">
        <f>'ANALYSIS-YLD1'!AW81*VLOOKUP('ANALYSIS-YLD2'!AW$4,'INTERNAL PARAMETERS-1'!$B$5:$J$44,5,FALSE)*VLOOKUP('ANALYSIS-YLD2'!AW$4,'INTERNAL PARAMETERS-1'!$B$5:$J$44,6,FALSE)*VLOOKUP('ANALYSIS-YLD2'!AW$4,'INTERNAL PARAMETERS-1'!$B$5:$J$44,3,FALSE) + 'ANALYSIS-YLD1'!AW81*(1-VLOOKUP('ANALYSIS-YLD2'!AW$4,'INTERNAL PARAMETERS-1'!$B$5:$J$44,5,FALSE))*VLOOKUP('ANALYSIS-YLD2'!AW$4,'INTERNAL PARAMETERS-1'!$B$5:$J$44,8,FALSE)*VLOOKUP('ANALYSIS-YLD2'!AW$4,'INTERNAL PARAMETERS-1'!$B$5:$J$44,3,FALSE)</f>
        <v>37.206309591409109</v>
      </c>
      <c r="AX81" s="111">
        <f>'ANALYSIS-YLD1'!AX81*VLOOKUP('ANALYSIS-YLD2'!AX$4,'INTERNAL PARAMETERS-1'!$B$5:$J$44,5,FALSE)*VLOOKUP('ANALYSIS-YLD2'!AX$4,'INTERNAL PARAMETERS-1'!$B$5:$J$44,6,FALSE)*VLOOKUP('ANALYSIS-YLD2'!AX$4,'INTERNAL PARAMETERS-1'!$B$5:$J$44,3,FALSE) + 'ANALYSIS-YLD1'!AX81*(1-VLOOKUP('ANALYSIS-YLD2'!AX$4,'INTERNAL PARAMETERS-1'!$B$5:$J$44,5,FALSE))*VLOOKUP('ANALYSIS-YLD2'!AX$4,'INTERNAL PARAMETERS-1'!$B$5:$J$44,8,FALSE)*VLOOKUP('ANALYSIS-YLD2'!AX$4,'INTERNAL PARAMETERS-1'!$B$5:$J$44,3,FALSE)</f>
        <v>0</v>
      </c>
      <c r="AY81" s="111">
        <f>'ANALYSIS-YLD1'!AY81*VLOOKUP('ANALYSIS-YLD2'!AY$4,'INTERNAL PARAMETERS-1'!$B$5:$J$44,5,FALSE)*VLOOKUP('ANALYSIS-YLD2'!AY$4,'INTERNAL PARAMETERS-1'!$B$5:$J$44,6,FALSE)*VLOOKUP('ANALYSIS-YLD2'!AY$4,'INTERNAL PARAMETERS-1'!$B$5:$J$44,3,FALSE) + 'ANALYSIS-YLD1'!AY81*(1-VLOOKUP('ANALYSIS-YLD2'!AY$4,'INTERNAL PARAMETERS-1'!$B$5:$J$44,5,FALSE))*VLOOKUP('ANALYSIS-YLD2'!AY$4,'INTERNAL PARAMETERS-1'!$B$5:$J$44,8,FALSE)*VLOOKUP('ANALYSIS-YLD2'!AY$4,'INTERNAL PARAMETERS-1'!$B$5:$J$44,3,FALSE)</f>
        <v>0</v>
      </c>
      <c r="AZ81" s="111">
        <f>'ANALYSIS-YLD1'!AZ81*VLOOKUP('ANALYSIS-YLD2'!AZ$4,'INTERNAL PARAMETERS-1'!$B$5:$J$44,5,FALSE)*VLOOKUP('ANALYSIS-YLD2'!AZ$4,'INTERNAL PARAMETERS-1'!$B$5:$J$44,6,FALSE)*VLOOKUP('ANALYSIS-YLD2'!AZ$4,'INTERNAL PARAMETERS-1'!$B$5:$J$44,3,FALSE) + 'ANALYSIS-YLD1'!AZ81*(1-VLOOKUP('ANALYSIS-YLD2'!AZ$4,'INTERNAL PARAMETERS-1'!$B$5:$J$44,5,FALSE))*VLOOKUP('ANALYSIS-YLD2'!AZ$4,'INTERNAL PARAMETERS-1'!$B$5:$J$44,8,FALSE)*VLOOKUP('ANALYSIS-YLD2'!AZ$4,'INTERNAL PARAMETERS-1'!$B$5:$J$44,3,FALSE)</f>
        <v>0</v>
      </c>
      <c r="BA81" s="111">
        <f>'ANALYSIS-YLD1'!BA81*VLOOKUP('ANALYSIS-YLD2'!BA$4,'INTERNAL PARAMETERS-1'!$B$5:$J$44,5,FALSE)*VLOOKUP('ANALYSIS-YLD2'!BA$4,'INTERNAL PARAMETERS-1'!$B$5:$J$44,6,FALSE)*VLOOKUP('ANALYSIS-YLD2'!BA$4,'INTERNAL PARAMETERS-1'!$B$5:$J$44,3,FALSE) + 'ANALYSIS-YLD1'!BA81*(1-VLOOKUP('ANALYSIS-YLD2'!BA$4,'INTERNAL PARAMETERS-1'!$B$5:$J$44,5,FALSE))*VLOOKUP('ANALYSIS-YLD2'!BA$4,'INTERNAL PARAMETERS-1'!$B$5:$J$44,8,FALSE)*VLOOKUP('ANALYSIS-YLD2'!BA$4,'INTERNAL PARAMETERS-1'!$B$5:$J$44,3,FALSE)</f>
        <v>5.7545638199743836</v>
      </c>
      <c r="BB81" s="111">
        <f>'ANALYSIS-YLD1'!BB81*VLOOKUP('ANALYSIS-YLD2'!BB$4,'INTERNAL PARAMETERS-1'!$B$5:$J$44,5,FALSE)*VLOOKUP('ANALYSIS-YLD2'!BB$4,'INTERNAL PARAMETERS-1'!$B$5:$J$44,6,FALSE)*VLOOKUP('ANALYSIS-YLD2'!BB$4,'INTERNAL PARAMETERS-1'!$B$5:$J$44,3,FALSE) + 'ANALYSIS-YLD1'!BB81*(1-VLOOKUP('ANALYSIS-YLD2'!BB$4,'INTERNAL PARAMETERS-1'!$B$5:$J$44,5,FALSE))*VLOOKUP('ANALYSIS-YLD2'!BB$4,'INTERNAL PARAMETERS-1'!$B$5:$J$44,8,FALSE)*VLOOKUP('ANALYSIS-YLD2'!BB$4,'INTERNAL PARAMETERS-1'!$B$5:$J$44,3,FALSE)</f>
        <v>11.627633382600923</v>
      </c>
      <c r="BC81" s="111">
        <f>'ANALYSIS-YLD1'!BC81*VLOOKUP('ANALYSIS-YLD2'!BC$4,'INTERNAL PARAMETERS-1'!$B$5:$J$44,5,FALSE)*VLOOKUP('ANALYSIS-YLD2'!BC$4,'INTERNAL PARAMETERS-1'!$B$5:$J$44,6,FALSE)*VLOOKUP('ANALYSIS-YLD2'!BC$4,'INTERNAL PARAMETERS-1'!$B$5:$J$44,3,FALSE) + 'ANALYSIS-YLD1'!BC81*(1-VLOOKUP('ANALYSIS-YLD2'!BC$4,'INTERNAL PARAMETERS-1'!$B$5:$J$44,5,FALSE))*VLOOKUP('ANALYSIS-YLD2'!BC$4,'INTERNAL PARAMETERS-1'!$B$5:$J$44,8,FALSE)*VLOOKUP('ANALYSIS-YLD2'!BC$4,'INTERNAL PARAMETERS-1'!$B$5:$J$44,3,FALSE)</f>
        <v>7.4790788257427794</v>
      </c>
      <c r="BD81" s="111">
        <f>'ANALYSIS-YLD1'!BD81*VLOOKUP('ANALYSIS-YLD2'!BD$4,'INTERNAL PARAMETERS-1'!$B$5:$J$44,5,FALSE)*VLOOKUP('ANALYSIS-YLD2'!BD$4,'INTERNAL PARAMETERS-1'!$B$5:$J$44,6,FALSE)*VLOOKUP('ANALYSIS-YLD2'!BD$4,'INTERNAL PARAMETERS-1'!$B$5:$J$44,3,FALSE) + 'ANALYSIS-YLD1'!BD81*(1-VLOOKUP('ANALYSIS-YLD2'!BD$4,'INTERNAL PARAMETERS-1'!$B$5:$J$44,5,FALSE))*VLOOKUP('ANALYSIS-YLD2'!BD$4,'INTERNAL PARAMETERS-1'!$B$5:$J$44,8,FALSE)*VLOOKUP('ANALYSIS-YLD2'!BD$4,'INTERNAL PARAMETERS-1'!$B$5:$J$44,3,FALSE)</f>
        <v>7.2434385901354004</v>
      </c>
      <c r="BE81" s="111">
        <f>'ANALYSIS-YLD1'!BE81*VLOOKUP('ANALYSIS-YLD2'!BE$4,'INTERNAL PARAMETERS-1'!$B$5:$J$44,5,FALSE)*VLOOKUP('ANALYSIS-YLD2'!BE$4,'INTERNAL PARAMETERS-1'!$B$5:$J$44,6,FALSE)*VLOOKUP('ANALYSIS-YLD2'!BE$4,'INTERNAL PARAMETERS-1'!$B$5:$J$44,3,FALSE) + 'ANALYSIS-YLD1'!BE81*(1-VLOOKUP('ANALYSIS-YLD2'!BE$4,'INTERNAL PARAMETERS-1'!$B$5:$J$44,5,FALSE))*VLOOKUP('ANALYSIS-YLD2'!BE$4,'INTERNAL PARAMETERS-1'!$B$5:$J$44,8,FALSE)*VLOOKUP('ANALYSIS-YLD2'!BE$4,'INTERNAL PARAMETERS-1'!$B$5:$J$44,3,FALSE)</f>
        <v>9.1268153255408357</v>
      </c>
      <c r="BF81" s="111">
        <f>'ANALYSIS-YLD1'!BF81*VLOOKUP('ANALYSIS-YLD2'!BF$4,'INTERNAL PARAMETERS-1'!$B$5:$J$44,5,FALSE)*VLOOKUP('ANALYSIS-YLD2'!BF$4,'INTERNAL PARAMETERS-1'!$B$5:$J$44,6,FALSE)*VLOOKUP('ANALYSIS-YLD2'!BF$4,'INTERNAL PARAMETERS-1'!$B$5:$J$44,3,FALSE) + 'ANALYSIS-YLD1'!BF81*(1-VLOOKUP('ANALYSIS-YLD2'!BF$4,'INTERNAL PARAMETERS-1'!$B$5:$J$44,5,FALSE))*VLOOKUP('ANALYSIS-YLD2'!BF$4,'INTERNAL PARAMETERS-1'!$B$5:$J$44,8,FALSE)*VLOOKUP('ANALYSIS-YLD2'!BF$4,'INTERNAL PARAMETERS-1'!$B$5:$J$44,3,FALSE)</f>
        <v>0</v>
      </c>
      <c r="BG81" s="111">
        <f>'ANALYSIS-YLD1'!BG81*VLOOKUP('ANALYSIS-YLD2'!BG$4,'INTERNAL PARAMETERS-1'!$B$5:$J$44,5,FALSE)*VLOOKUP('ANALYSIS-YLD2'!BG$4,'INTERNAL PARAMETERS-1'!$B$5:$J$44,6,FALSE)*VLOOKUP('ANALYSIS-YLD2'!BG$4,'INTERNAL PARAMETERS-1'!$B$5:$J$44,3,FALSE) + 'ANALYSIS-YLD1'!BG81*(1-VLOOKUP('ANALYSIS-YLD2'!BG$4,'INTERNAL PARAMETERS-1'!$B$5:$J$44,5,FALSE))*VLOOKUP('ANALYSIS-YLD2'!BG$4,'INTERNAL PARAMETERS-1'!$B$5:$J$44,8,FALSE)*VLOOKUP('ANALYSIS-YLD2'!BG$4,'INTERNAL PARAMETERS-1'!$B$5:$J$44,3,FALSE)</f>
        <v>6.3238828801504274</v>
      </c>
      <c r="BH81" s="111">
        <f>'ANALYSIS-YLD1'!BH81*VLOOKUP('ANALYSIS-YLD2'!BH$4,'INTERNAL PARAMETERS-1'!$B$5:$J$44,5,FALSE)*VLOOKUP('ANALYSIS-YLD2'!BH$4,'INTERNAL PARAMETERS-1'!$B$5:$J$44,6,FALSE)*VLOOKUP('ANALYSIS-YLD2'!BH$4,'INTERNAL PARAMETERS-1'!$B$5:$J$44,3,FALSE) + 'ANALYSIS-YLD1'!BH81*(1-VLOOKUP('ANALYSIS-YLD2'!BH$4,'INTERNAL PARAMETERS-1'!$B$5:$J$44,5,FALSE))*VLOOKUP('ANALYSIS-YLD2'!BH$4,'INTERNAL PARAMETERS-1'!$B$5:$J$44,8,FALSE)*VLOOKUP('ANALYSIS-YLD2'!BH$4,'INTERNAL PARAMETERS-1'!$B$5:$J$44,3,FALSE)</f>
        <v>2.3766300892981315E-2</v>
      </c>
      <c r="BI81" s="111">
        <f>'ANALYSIS-YLD1'!BI81*VLOOKUP('ANALYSIS-YLD2'!BI$4,'INTERNAL PARAMETERS-1'!$B$5:$J$44,5,FALSE)*VLOOKUP('ANALYSIS-YLD2'!BI$4,'INTERNAL PARAMETERS-1'!$B$5:$J$44,6,FALSE)*VLOOKUP('ANALYSIS-YLD2'!BI$4,'INTERNAL PARAMETERS-1'!$B$5:$J$44,3,FALSE) + 'ANALYSIS-YLD1'!BI81*(1-VLOOKUP('ANALYSIS-YLD2'!BI$4,'INTERNAL PARAMETERS-1'!$B$5:$J$44,5,FALSE))*VLOOKUP('ANALYSIS-YLD2'!BI$4,'INTERNAL PARAMETERS-1'!$B$5:$J$44,8,FALSE)*VLOOKUP('ANALYSIS-YLD2'!BI$4,'INTERNAL PARAMETERS-1'!$B$5:$J$44,3,FALSE)</f>
        <v>0</v>
      </c>
      <c r="BJ81" s="111">
        <f>'ANALYSIS-YLD1'!BJ81*VLOOKUP('ANALYSIS-YLD2'!BJ$4,'INTERNAL PARAMETERS-1'!$B$5:$J$44,5,FALSE)*VLOOKUP('ANALYSIS-YLD2'!BJ$4,'INTERNAL PARAMETERS-1'!$B$5:$J$44,6,FALSE)*VLOOKUP('ANALYSIS-YLD2'!BJ$4,'INTERNAL PARAMETERS-1'!$B$5:$J$44,3,FALSE) + 'ANALYSIS-YLD1'!BJ81*(1-VLOOKUP('ANALYSIS-YLD2'!BJ$4,'INTERNAL PARAMETERS-1'!$B$5:$J$44,5,FALSE))*VLOOKUP('ANALYSIS-YLD2'!BJ$4,'INTERNAL PARAMETERS-1'!$B$5:$J$44,8,FALSE)*VLOOKUP('ANALYSIS-YLD2'!BJ$4,'INTERNAL PARAMETERS-1'!$B$5:$J$44,3,FALSE)</f>
        <v>2.3146302203931981</v>
      </c>
      <c r="BK81" s="111">
        <f>'ANALYSIS-YLD1'!BK81*VLOOKUP('ANALYSIS-YLD2'!BK$4,'INTERNAL PARAMETERS-1'!$B$5:$J$44,5,FALSE)*VLOOKUP('ANALYSIS-YLD2'!BK$4,'INTERNAL PARAMETERS-1'!$B$5:$J$44,6,FALSE)*VLOOKUP('ANALYSIS-YLD2'!BK$4,'INTERNAL PARAMETERS-1'!$B$5:$J$44,3,FALSE) + 'ANALYSIS-YLD1'!BK81*(1-VLOOKUP('ANALYSIS-YLD2'!BK$4,'INTERNAL PARAMETERS-1'!$B$5:$J$44,5,FALSE))*VLOOKUP('ANALYSIS-YLD2'!BK$4,'INTERNAL PARAMETERS-1'!$B$5:$J$44,8,FALSE)*VLOOKUP('ANALYSIS-YLD2'!BK$4,'INTERNAL PARAMETERS-1'!$B$5:$J$44,3,FALSE)</f>
        <v>2.7196974074508269</v>
      </c>
      <c r="BL81" s="111">
        <f>'ANALYSIS-YLD1'!BL81*VLOOKUP('ANALYSIS-YLD2'!BL$4,'INTERNAL PARAMETERS-1'!$B$5:$J$44,5,FALSE)*VLOOKUP('ANALYSIS-YLD2'!BL$4,'INTERNAL PARAMETERS-1'!$B$5:$J$44,6,FALSE)*VLOOKUP('ANALYSIS-YLD2'!BL$4,'INTERNAL PARAMETERS-1'!$B$5:$J$44,3,FALSE) + 'ANALYSIS-YLD1'!BL81*(1-VLOOKUP('ANALYSIS-YLD2'!BL$4,'INTERNAL PARAMETERS-1'!$B$5:$J$44,5,FALSE))*VLOOKUP('ANALYSIS-YLD2'!BL$4,'INTERNAL PARAMETERS-1'!$B$5:$J$44,8,FALSE)*VLOOKUP('ANALYSIS-YLD2'!BL$4,'INTERNAL PARAMETERS-1'!$B$5:$J$44,3,FALSE)</f>
        <v>6.9259730361678198</v>
      </c>
      <c r="BM81" s="111">
        <f>'ANALYSIS-YLD1'!BM81*VLOOKUP('ANALYSIS-YLD2'!BM$4,'INTERNAL PARAMETERS-1'!$B$5:$J$44,5,FALSE)*VLOOKUP('ANALYSIS-YLD2'!BM$4,'INTERNAL PARAMETERS-1'!$B$5:$J$44,6,FALSE)*VLOOKUP('ANALYSIS-YLD2'!BM$4,'INTERNAL PARAMETERS-1'!$B$5:$J$44,3,FALSE) + 'ANALYSIS-YLD1'!BM81*(1-VLOOKUP('ANALYSIS-YLD2'!BM$4,'INTERNAL PARAMETERS-1'!$B$5:$J$44,5,FALSE))*VLOOKUP('ANALYSIS-YLD2'!BM$4,'INTERNAL PARAMETERS-1'!$B$5:$J$44,8,FALSE)*VLOOKUP('ANALYSIS-YLD2'!BM$4,'INTERNAL PARAMETERS-1'!$B$5:$J$44,3,FALSE)</f>
        <v>0.8679065177837606</v>
      </c>
      <c r="BN81" s="111">
        <f>'ANALYSIS-YLD1'!BN81*VLOOKUP('ANALYSIS-YLD2'!BN$4,'INTERNAL PARAMETERS-1'!$B$5:$J$44,5,FALSE)*VLOOKUP('ANALYSIS-YLD2'!BN$4,'INTERNAL PARAMETERS-1'!$B$5:$J$44,6,FALSE)*VLOOKUP('ANALYSIS-YLD2'!BN$4,'INTERNAL PARAMETERS-1'!$B$5:$J$44,3,FALSE) + 'ANALYSIS-YLD1'!BN81*(1-VLOOKUP('ANALYSIS-YLD2'!BN$4,'INTERNAL PARAMETERS-1'!$B$5:$J$44,5,FALSE))*VLOOKUP('ANALYSIS-YLD2'!BN$4,'INTERNAL PARAMETERS-1'!$B$5:$J$44,8,FALSE)*VLOOKUP('ANALYSIS-YLD2'!BN$4,'INTERNAL PARAMETERS-1'!$B$5:$J$44,3,FALSE)</f>
        <v>2.0692607528814153</v>
      </c>
      <c r="BO81" s="111">
        <f>'ANALYSIS-YLD1'!BO81*VLOOKUP('ANALYSIS-YLD2'!BO$4,'INTERNAL PARAMETERS-1'!$B$5:$J$44,5,FALSE)*VLOOKUP('ANALYSIS-YLD2'!BO$4,'INTERNAL PARAMETERS-1'!$B$5:$J$44,6,FALSE)*VLOOKUP('ANALYSIS-YLD2'!BO$4,'INTERNAL PARAMETERS-1'!$B$5:$J$44,3,FALSE) + 'ANALYSIS-YLD1'!BO81*(1-VLOOKUP('ANALYSIS-YLD2'!BO$4,'INTERNAL PARAMETERS-1'!$B$5:$J$44,5,FALSE))*VLOOKUP('ANALYSIS-YLD2'!BO$4,'INTERNAL PARAMETERS-1'!$B$5:$J$44,8,FALSE)*VLOOKUP('ANALYSIS-YLD2'!BO$4,'INTERNAL PARAMETERS-1'!$B$5:$J$44,3,FALSE)</f>
        <v>1.9042303142276975</v>
      </c>
      <c r="BP81" s="111">
        <f>'ANALYSIS-YLD1'!BP81*VLOOKUP('ANALYSIS-YLD2'!BP$4,'INTERNAL PARAMETERS-1'!$B$5:$J$44,5,FALSE)*VLOOKUP('ANALYSIS-YLD2'!BP$4,'INTERNAL PARAMETERS-1'!$B$5:$J$44,6,FALSE)*VLOOKUP('ANALYSIS-YLD2'!BP$4,'INTERNAL PARAMETERS-1'!$B$5:$J$44,3,FALSE) + 'ANALYSIS-YLD1'!BP81*(1-VLOOKUP('ANALYSIS-YLD2'!BP$4,'INTERNAL PARAMETERS-1'!$B$5:$J$44,5,FALSE))*VLOOKUP('ANALYSIS-YLD2'!BP$4,'INTERNAL PARAMETERS-1'!$B$5:$J$44,8,FALSE)*VLOOKUP('ANALYSIS-YLD2'!BP$4,'INTERNAL PARAMETERS-1'!$B$5:$J$44,3,FALSE)</f>
        <v>0.17449033228401839</v>
      </c>
      <c r="BQ81" s="111">
        <f>'ANALYSIS-YLD1'!BQ81*VLOOKUP('ANALYSIS-YLD2'!BQ$4,'INTERNAL PARAMETERS-1'!$B$5:$J$44,5,FALSE)*VLOOKUP('ANALYSIS-YLD2'!BQ$4,'INTERNAL PARAMETERS-1'!$B$5:$J$44,6,FALSE)*VLOOKUP('ANALYSIS-YLD2'!BQ$4,'INTERNAL PARAMETERS-1'!$B$5:$J$44,3,FALSE) + 'ANALYSIS-YLD1'!BQ81*(1-VLOOKUP('ANALYSIS-YLD2'!BQ$4,'INTERNAL PARAMETERS-1'!$B$5:$J$44,5,FALSE))*VLOOKUP('ANALYSIS-YLD2'!BQ$4,'INTERNAL PARAMETERS-1'!$B$5:$J$44,8,FALSE)*VLOOKUP('ANALYSIS-YLD2'!BQ$4,'INTERNAL PARAMETERS-1'!$B$5:$J$44,3,FALSE)</f>
        <v>7.3270210447110058</v>
      </c>
      <c r="BR81" s="111">
        <f>'ANALYSIS-YLD1'!BR81*VLOOKUP('ANALYSIS-YLD2'!BR$4,'INTERNAL PARAMETERS-1'!$B$5:$J$44,5,FALSE)*VLOOKUP('ANALYSIS-YLD2'!BR$4,'INTERNAL PARAMETERS-1'!$B$5:$J$44,6,FALSE)*VLOOKUP('ANALYSIS-YLD2'!BR$4,'INTERNAL PARAMETERS-1'!$B$5:$J$44,3,FALSE) + 'ANALYSIS-YLD1'!BR81*(1-VLOOKUP('ANALYSIS-YLD2'!BR$4,'INTERNAL PARAMETERS-1'!$B$5:$J$44,5,FALSE))*VLOOKUP('ANALYSIS-YLD2'!BR$4,'INTERNAL PARAMETERS-1'!$B$5:$J$44,8,FALSE)*VLOOKUP('ANALYSIS-YLD2'!BR$4,'INTERNAL PARAMETERS-1'!$B$5:$J$44,3,FALSE)</f>
        <v>0.38136836523809242</v>
      </c>
      <c r="BS81" s="111">
        <f>'ANALYSIS-YLD1'!BS81*VLOOKUP('ANALYSIS-YLD2'!BS$4,'INTERNAL PARAMETERS-1'!$B$5:$J$44,5,FALSE)*VLOOKUP('ANALYSIS-YLD2'!BS$4,'INTERNAL PARAMETERS-1'!$B$5:$J$44,6,FALSE)*VLOOKUP('ANALYSIS-YLD2'!BS$4,'INTERNAL PARAMETERS-1'!$B$5:$J$44,3,FALSE) + 'ANALYSIS-YLD1'!BS81*(1-VLOOKUP('ANALYSIS-YLD2'!BS$4,'INTERNAL PARAMETERS-1'!$B$5:$J$44,5,FALSE))*VLOOKUP('ANALYSIS-YLD2'!BS$4,'INTERNAL PARAMETERS-1'!$B$5:$J$44,8,FALSE)*VLOOKUP('ANALYSIS-YLD2'!BS$4,'INTERNAL PARAMETERS-1'!$B$5:$J$44,3,FALSE)</f>
        <v>2.8642514303710578E-2</v>
      </c>
      <c r="BT81" s="111">
        <f>'ANALYSIS-YLD1'!BT81*VLOOKUP('ANALYSIS-YLD2'!BT$4,'INTERNAL PARAMETERS-1'!$B$5:$J$44,5,FALSE)*VLOOKUP('ANALYSIS-YLD2'!BT$4,'INTERNAL PARAMETERS-1'!$B$5:$J$44,6,FALSE)*VLOOKUP('ANALYSIS-YLD2'!BT$4,'INTERNAL PARAMETERS-1'!$B$5:$J$44,3,FALSE) + 'ANALYSIS-YLD1'!BT81*(1-VLOOKUP('ANALYSIS-YLD2'!BT$4,'INTERNAL PARAMETERS-1'!$B$5:$J$44,5,FALSE))*VLOOKUP('ANALYSIS-YLD2'!BT$4,'INTERNAL PARAMETERS-1'!$B$5:$J$44,8,FALSE)*VLOOKUP('ANALYSIS-YLD2'!BT$4,'INTERNAL PARAMETERS-1'!$B$5:$J$44,3,FALSE)</f>
        <v>0</v>
      </c>
      <c r="BU81" s="111">
        <f>'ANALYSIS-YLD1'!BU81*VLOOKUP('ANALYSIS-YLD2'!BU$4,'INTERNAL PARAMETERS-1'!$B$5:$J$44,5,FALSE)*VLOOKUP('ANALYSIS-YLD2'!BU$4,'INTERNAL PARAMETERS-1'!$B$5:$J$44,6,FALSE)*VLOOKUP('ANALYSIS-YLD2'!BU$4,'INTERNAL PARAMETERS-1'!$B$5:$J$44,3,FALSE) + 'ANALYSIS-YLD1'!BU81*(1-VLOOKUP('ANALYSIS-YLD2'!BU$4,'INTERNAL PARAMETERS-1'!$B$5:$J$44,5,FALSE))*VLOOKUP('ANALYSIS-YLD2'!BU$4,'INTERNAL PARAMETERS-1'!$B$5:$J$44,8,FALSE)*VLOOKUP('ANALYSIS-YLD2'!BU$4,'INTERNAL PARAMETERS-1'!$B$5:$J$44,3,FALSE)</f>
        <v>0</v>
      </c>
      <c r="BV81" s="111">
        <f>'ANALYSIS-YLD1'!BV81*VLOOKUP('ANALYSIS-YLD2'!BV$4,'INTERNAL PARAMETERS-1'!$B$5:$J$44,5,FALSE)*VLOOKUP('ANALYSIS-YLD2'!BV$4,'INTERNAL PARAMETERS-1'!$B$5:$J$44,6,FALSE)*VLOOKUP('ANALYSIS-YLD2'!BV$4,'INTERNAL PARAMETERS-1'!$B$5:$J$44,3,FALSE) + 'ANALYSIS-YLD1'!BV81*(1-VLOOKUP('ANALYSIS-YLD2'!BV$4,'INTERNAL PARAMETERS-1'!$B$5:$J$44,5,FALSE))*VLOOKUP('ANALYSIS-YLD2'!BV$4,'INTERNAL PARAMETERS-1'!$B$5:$J$44,8,FALSE)*VLOOKUP('ANALYSIS-YLD2'!BV$4,'INTERNAL PARAMETERS-1'!$B$5:$J$44,3,FALSE)</f>
        <v>0</v>
      </c>
      <c r="BW81" s="111">
        <f>'ANALYSIS-YLD1'!BW81*VLOOKUP('ANALYSIS-YLD2'!BW$4,'INTERNAL PARAMETERS-1'!$B$5:$J$44,5,FALSE)*VLOOKUP('ANALYSIS-YLD2'!BW$4,'INTERNAL PARAMETERS-1'!$B$5:$J$44,6,FALSE)*VLOOKUP('ANALYSIS-YLD2'!BW$4,'INTERNAL PARAMETERS-1'!$B$5:$J$44,3,FALSE) + 'ANALYSIS-YLD1'!BW81*(1-VLOOKUP('ANALYSIS-YLD2'!BW$4,'INTERNAL PARAMETERS-1'!$B$5:$J$44,5,FALSE))*VLOOKUP('ANALYSIS-YLD2'!BW$4,'INTERNAL PARAMETERS-1'!$B$5:$J$44,8,FALSE)*VLOOKUP('ANALYSIS-YLD2'!BW$4,'INTERNAL PARAMETERS-1'!$B$5:$J$44,3,FALSE)</f>
        <v>0</v>
      </c>
      <c r="BX81" s="111">
        <f>'ANALYSIS-YLD1'!BX81*VLOOKUP('ANALYSIS-YLD2'!BX$4,'INTERNAL PARAMETERS-1'!$B$5:$J$44,5,FALSE)*VLOOKUP('ANALYSIS-YLD2'!BX$4,'INTERNAL PARAMETERS-1'!$B$5:$J$44,6,FALSE)*VLOOKUP('ANALYSIS-YLD2'!BX$4,'INTERNAL PARAMETERS-1'!$B$5:$J$44,3,FALSE) + 'ANALYSIS-YLD1'!BX81*(1-VLOOKUP('ANALYSIS-YLD2'!BX$4,'INTERNAL PARAMETERS-1'!$B$5:$J$44,5,FALSE))*VLOOKUP('ANALYSIS-YLD2'!BX$4,'INTERNAL PARAMETERS-1'!$B$5:$J$44,8,FALSE)*VLOOKUP('ANALYSIS-YLD2'!BX$4,'INTERNAL PARAMETERS-1'!$B$5:$J$44,3,FALSE)</f>
        <v>0</v>
      </c>
      <c r="BY81" s="111">
        <f>'ANALYSIS-YLD1'!BY81*VLOOKUP('ANALYSIS-YLD2'!BY$4,'INTERNAL PARAMETERS-1'!$B$5:$J$44,5,FALSE)*VLOOKUP('ANALYSIS-YLD2'!BY$4,'INTERNAL PARAMETERS-1'!$B$5:$J$44,6,FALSE)*VLOOKUP('ANALYSIS-YLD2'!BY$4,'INTERNAL PARAMETERS-1'!$B$5:$J$44,3,FALSE) + 'ANALYSIS-YLD1'!BY81*(1-VLOOKUP('ANALYSIS-YLD2'!BY$4,'INTERNAL PARAMETERS-1'!$B$5:$J$44,5,FALSE))*VLOOKUP('ANALYSIS-YLD2'!BY$4,'INTERNAL PARAMETERS-1'!$B$5:$J$44,8,FALSE)*VLOOKUP('ANALYSIS-YLD2'!BY$4,'INTERNAL PARAMETERS-1'!$B$5:$J$44,3,FALSE)</f>
        <v>0</v>
      </c>
      <c r="BZ81" s="111">
        <f>'ANALYSIS-YLD1'!BZ81*VLOOKUP('ANALYSIS-YLD2'!BZ$4,'INTERNAL PARAMETERS-1'!$B$5:$J$44,5,FALSE)*VLOOKUP('ANALYSIS-YLD2'!BZ$4,'INTERNAL PARAMETERS-1'!$B$5:$J$44,6,FALSE)*VLOOKUP('ANALYSIS-YLD2'!BZ$4,'INTERNAL PARAMETERS-1'!$B$5:$J$44,3,FALSE) + 'ANALYSIS-YLD1'!BZ81*(1-VLOOKUP('ANALYSIS-YLD2'!BZ$4,'INTERNAL PARAMETERS-1'!$B$5:$J$44,5,FALSE))*VLOOKUP('ANALYSIS-YLD2'!BZ$4,'INTERNAL PARAMETERS-1'!$B$5:$J$44,8,FALSE)*VLOOKUP('ANALYSIS-YLD2'!BZ$4,'INTERNAL PARAMETERS-1'!$B$5:$J$44,3,FALSE)</f>
        <v>4.0084723755056915E-2</v>
      </c>
      <c r="CA81" s="111">
        <f>'ANALYSIS-YLD1'!CA81*VLOOKUP('ANALYSIS-YLD2'!CA$4,'INTERNAL PARAMETERS-1'!$B$5:$J$44,5,FALSE)*VLOOKUP('ANALYSIS-YLD2'!CA$4,'INTERNAL PARAMETERS-1'!$B$5:$J$44,6,FALSE)*VLOOKUP('ANALYSIS-YLD2'!CA$4,'INTERNAL PARAMETERS-1'!$B$5:$J$44,3,FALSE) + 'ANALYSIS-YLD1'!CA81*(1-VLOOKUP('ANALYSIS-YLD2'!CA$4,'INTERNAL PARAMETERS-1'!$B$5:$J$44,5,FALSE))*VLOOKUP('ANALYSIS-YLD2'!CA$4,'INTERNAL PARAMETERS-1'!$B$5:$J$44,8,FALSE)*VLOOKUP('ANALYSIS-YLD2'!CA$4,'INTERNAL PARAMETERS-1'!$B$5:$J$44,3,FALSE)</f>
        <v>0</v>
      </c>
      <c r="CB81" s="111">
        <f>'ANALYSIS-YLD1'!CB81*VLOOKUP('ANALYSIS-YLD2'!CB$4,'INTERNAL PARAMETERS-1'!$B$5:$J$44,5,FALSE)*VLOOKUP('ANALYSIS-YLD2'!CB$4,'INTERNAL PARAMETERS-1'!$B$5:$J$44,6,FALSE)*VLOOKUP('ANALYSIS-YLD2'!CB$4,'INTERNAL PARAMETERS-1'!$B$5:$J$44,3,FALSE) + 'ANALYSIS-YLD1'!CB81*(1-VLOOKUP('ANALYSIS-YLD2'!CB$4,'INTERNAL PARAMETERS-1'!$B$5:$J$44,5,FALSE))*VLOOKUP('ANALYSIS-YLD2'!CB$4,'INTERNAL PARAMETERS-1'!$B$5:$J$44,8,FALSE)*VLOOKUP('ANALYSIS-YLD2'!CB$4,'INTERNAL PARAMETERS-1'!$B$5:$J$44,3,FALSE)</f>
        <v>0</v>
      </c>
      <c r="CC81" s="111">
        <f>'ANALYSIS-YLD1'!CC81*VLOOKUP('ANALYSIS-YLD2'!CC$4,'INTERNAL PARAMETERS-1'!$B$5:$J$44,5,FALSE)*VLOOKUP('ANALYSIS-YLD2'!CC$4,'INTERNAL PARAMETERS-1'!$B$5:$J$44,6,FALSE)*VLOOKUP('ANALYSIS-YLD2'!CC$4,'INTERNAL PARAMETERS-1'!$B$5:$J$44,3,FALSE) + 'ANALYSIS-YLD1'!CC81*(1-VLOOKUP('ANALYSIS-YLD2'!CC$4,'INTERNAL PARAMETERS-1'!$B$5:$J$44,5,FALSE))*VLOOKUP('ANALYSIS-YLD2'!CC$4,'INTERNAL PARAMETERS-1'!$B$5:$J$44,8,FALSE)*VLOOKUP('ANALYSIS-YLD2'!CC$4,'INTERNAL PARAMETERS-1'!$B$5:$J$44,3,FALSE)</f>
        <v>4.5341342914268688E-2</v>
      </c>
      <c r="CD81" s="111">
        <f>'ANALYSIS-YLD1'!CD81*VLOOKUP('ANALYSIS-YLD2'!CD$4,'INTERNAL PARAMETERS-1'!$B$5:$J$44,5,FALSE)*VLOOKUP('ANALYSIS-YLD2'!CD$4,'INTERNAL PARAMETERS-1'!$B$5:$J$44,6,FALSE)*VLOOKUP('ANALYSIS-YLD2'!CD$4,'INTERNAL PARAMETERS-1'!$B$5:$J$44,3,FALSE) + 'ANALYSIS-YLD1'!CD81*(1-VLOOKUP('ANALYSIS-YLD2'!CD$4,'INTERNAL PARAMETERS-1'!$B$5:$J$44,5,FALSE))*VLOOKUP('ANALYSIS-YLD2'!CD$4,'INTERNAL PARAMETERS-1'!$B$5:$J$44,8,FALSE)*VLOOKUP('ANALYSIS-YLD2'!CD$4,'INTERNAL PARAMETERS-1'!$B$5:$J$44,3,FALSE)</f>
        <v>0.17424290303910406</v>
      </c>
      <c r="CE81" s="111">
        <f>'ANALYSIS-YLD1'!CE81*VLOOKUP('ANALYSIS-YLD2'!CE$4,'INTERNAL PARAMETERS-1'!$B$5:$J$44,5,FALSE)*VLOOKUP('ANALYSIS-YLD2'!CE$4,'INTERNAL PARAMETERS-1'!$B$5:$J$44,6,FALSE)*VLOOKUP('ANALYSIS-YLD2'!CE$4,'INTERNAL PARAMETERS-1'!$B$5:$J$44,3,FALSE) + 'ANALYSIS-YLD1'!CE81*(1-VLOOKUP('ANALYSIS-YLD2'!CE$4,'INTERNAL PARAMETERS-1'!$B$5:$J$44,5,FALSE))*VLOOKUP('ANALYSIS-YLD2'!CE$4,'INTERNAL PARAMETERS-1'!$B$5:$J$44,8,FALSE)*VLOOKUP('ANALYSIS-YLD2'!CE$4,'INTERNAL PARAMETERS-1'!$B$5:$J$44,3,FALSE)</f>
        <v>0.22680334770408481</v>
      </c>
      <c r="CF81" s="111">
        <f>'ANALYSIS-YLD1'!CF81*VLOOKUP('ANALYSIS-YLD2'!CF$4,'INTERNAL PARAMETERS-1'!$B$5:$J$44,5,FALSE)*VLOOKUP('ANALYSIS-YLD2'!CF$4,'INTERNAL PARAMETERS-1'!$B$5:$J$44,6,FALSE)*VLOOKUP('ANALYSIS-YLD2'!CF$4,'INTERNAL PARAMETERS-1'!$B$5:$J$44,3,FALSE) + 'ANALYSIS-YLD1'!CF81*(1-VLOOKUP('ANALYSIS-YLD2'!CF$4,'INTERNAL PARAMETERS-1'!$B$5:$J$44,5,FALSE))*VLOOKUP('ANALYSIS-YLD2'!CF$4,'INTERNAL PARAMETERS-1'!$B$5:$J$44,8,FALSE)*VLOOKUP('ANALYSIS-YLD2'!CF$4,'INTERNAL PARAMETERS-1'!$B$5:$J$44,3,FALSE)</f>
        <v>0.15023245690571618</v>
      </c>
      <c r="CG81" s="111">
        <f>'ANALYSIS-YLD1'!CG81*VLOOKUP('ANALYSIS-YLD2'!CG$4,'INTERNAL PARAMETERS-1'!$B$5:$J$44,5,FALSE)*VLOOKUP('ANALYSIS-YLD2'!CG$4,'INTERNAL PARAMETERS-1'!$B$5:$J$44,6,FALSE)*VLOOKUP('ANALYSIS-YLD2'!CG$4,'INTERNAL PARAMETERS-1'!$B$5:$J$44,3,FALSE) + 'ANALYSIS-YLD1'!CG81*(1-VLOOKUP('ANALYSIS-YLD2'!CG$4,'INTERNAL PARAMETERS-1'!$B$5:$J$44,5,FALSE))*VLOOKUP('ANALYSIS-YLD2'!CG$4,'INTERNAL PARAMETERS-1'!$B$5:$J$44,8,FALSE)*VLOOKUP('ANALYSIS-YLD2'!CG$4,'INTERNAL PARAMETERS-1'!$B$5:$J$44,3,FALSE)</f>
        <v>3.9827445403675492E-3</v>
      </c>
      <c r="CH81" s="110">
        <f>'ANALYSIS-YLD1'!CH81*VLOOKUP('ANALYSIS-YLD2'!CH$4,'INTERNAL PARAMETERS-1'!$B$5:$J$44,5,FALSE)*VLOOKUP('ANALYSIS-YLD2'!CH$4,'INTERNAL PARAMETERS-1'!$B$5:$J$44,6,FALSE)*VLOOKUP('ANALYSIS-YLD2'!CH$4,'INTERNAL PARAMETERS-1'!$B$5:$J$44,3,FALSE) + 'ANALYSIS-YLD1'!CH81*(1-VLOOKUP('ANALYSIS-YLD2'!CH$4,'INTERNAL PARAMETERS-1'!$B$5:$J$44,5,FALSE))*VLOOKUP('ANALYSIS-YLD2'!CH$4,'INTERNAL PARAMETERS-1'!$B$5:$J$44,8,FALSE)*VLOOKUP('ANALYSIS-YLD2'!CH$4,'INTERNAL PARAMETERS-1'!$B$5:$J$44,3,FALSE)</f>
        <v>0</v>
      </c>
      <c r="CJ81" s="112">
        <f t="shared" si="2"/>
        <v>7167.5150785873911</v>
      </c>
      <c r="CK81" s="110">
        <f t="shared" si="3"/>
        <v>110.139396740747</v>
      </c>
    </row>
    <row r="82" spans="2:89" x14ac:dyDescent="0.5">
      <c r="B82" s="127" t="s">
        <v>26</v>
      </c>
      <c r="C82" s="126" t="s">
        <v>21</v>
      </c>
      <c r="D82" s="126" t="s">
        <v>15</v>
      </c>
      <c r="E82" s="125">
        <f>'INPUTS-Incidence'!E82</f>
        <v>9504.0601124066761</v>
      </c>
      <c r="F82" s="128">
        <f>'INTERNAL PARAMETERS-1'!M10</f>
        <v>58.935000000000002</v>
      </c>
      <c r="G82" s="112">
        <f>'ANALYSIS-YLD1'!G82*VLOOKUP('ANALYSIS-YLD2'!G$4,'INTERNAL PARAMETERS-1'!$B$5:$J$44,5,FALSE)*VLOOKUP('ANALYSIS-YLD2'!G$4,'INTERNAL PARAMETERS-1'!$B$5:$J$44,7,FALSE)*'ANALYSIS-YLD2'!$F82 + 'ANALYSIS-YLD1'!G82*(1-VLOOKUP('ANALYSIS-YLD2'!G$4,'INTERNAL PARAMETERS-1'!$B$5:$J$44,5,FALSE))*VLOOKUP('ANALYSIS-YLD2'!G$4,'INTERNAL PARAMETERS-1'!$B$5:$J$44,9,FALSE)*'ANALYSIS-YLD2'!$F82</f>
        <v>1807.1904747300734</v>
      </c>
      <c r="H82" s="111">
        <f>'ANALYSIS-YLD1'!H82*VLOOKUP('ANALYSIS-YLD2'!H$4,'INTERNAL PARAMETERS-1'!$B$5:$J$44,5,FALSE)*VLOOKUP('ANALYSIS-YLD2'!H$4,'INTERNAL PARAMETERS-1'!$B$5:$J$44,7,FALSE)*'ANALYSIS-YLD2'!$F82 + 'ANALYSIS-YLD1'!H82*(1-VLOOKUP('ANALYSIS-YLD2'!H$4,'INTERNAL PARAMETERS-1'!$B$5:$J$44,5,FALSE))*VLOOKUP('ANALYSIS-YLD2'!H$4,'INTERNAL PARAMETERS-1'!$B$5:$J$44,9,FALSE)*'ANALYSIS-YLD2'!$F82</f>
        <v>1510.0206635144043</v>
      </c>
      <c r="I82" s="111">
        <f>'ANALYSIS-YLD1'!I82*VLOOKUP('ANALYSIS-YLD2'!I$4,'INTERNAL PARAMETERS-1'!$B$5:$J$44,5,FALSE)*VLOOKUP('ANALYSIS-YLD2'!I$4,'INTERNAL PARAMETERS-1'!$B$5:$J$44,7,FALSE)*'ANALYSIS-YLD2'!$F82 + 'ANALYSIS-YLD1'!I82*(1-VLOOKUP('ANALYSIS-YLD2'!I$4,'INTERNAL PARAMETERS-1'!$B$5:$J$44,5,FALSE))*VLOOKUP('ANALYSIS-YLD2'!I$4,'INTERNAL PARAMETERS-1'!$B$5:$J$44,9,FALSE)*'ANALYSIS-YLD2'!$F82</f>
        <v>1398.1920891367915</v>
      </c>
      <c r="J82" s="111">
        <f>'ANALYSIS-YLD1'!J82*VLOOKUP('ANALYSIS-YLD2'!J$4,'INTERNAL PARAMETERS-1'!$B$5:$J$44,5,FALSE)*VLOOKUP('ANALYSIS-YLD2'!J$4,'INTERNAL PARAMETERS-1'!$B$5:$J$44,7,FALSE)*'ANALYSIS-YLD2'!$F82 + 'ANALYSIS-YLD1'!J82*(1-VLOOKUP('ANALYSIS-YLD2'!J$4,'INTERNAL PARAMETERS-1'!$B$5:$J$44,5,FALSE))*VLOOKUP('ANALYSIS-YLD2'!J$4,'INTERNAL PARAMETERS-1'!$B$5:$J$44,9,FALSE)*'ANALYSIS-YLD2'!$F82</f>
        <v>0</v>
      </c>
      <c r="K82" s="111">
        <f>'ANALYSIS-YLD1'!K82*VLOOKUP('ANALYSIS-YLD2'!K$4,'INTERNAL PARAMETERS-1'!$B$5:$J$44,5,FALSE)*VLOOKUP('ANALYSIS-YLD2'!K$4,'INTERNAL PARAMETERS-1'!$B$5:$J$44,7,FALSE)*'ANALYSIS-YLD2'!$F82 + 'ANALYSIS-YLD1'!K82*(1-VLOOKUP('ANALYSIS-YLD2'!K$4,'INTERNAL PARAMETERS-1'!$B$5:$J$44,5,FALSE))*VLOOKUP('ANALYSIS-YLD2'!K$4,'INTERNAL PARAMETERS-1'!$B$5:$J$44,9,FALSE)*'ANALYSIS-YLD2'!$F82</f>
        <v>9.9813701681539335</v>
      </c>
      <c r="L82" s="111">
        <f>'ANALYSIS-YLD1'!L82*VLOOKUP('ANALYSIS-YLD2'!L$4,'INTERNAL PARAMETERS-1'!$B$5:$J$44,5,FALSE)*VLOOKUP('ANALYSIS-YLD2'!L$4,'INTERNAL PARAMETERS-1'!$B$5:$J$44,7,FALSE)*'ANALYSIS-YLD2'!$F82 + 'ANALYSIS-YLD1'!L82*(1-VLOOKUP('ANALYSIS-YLD2'!L$4,'INTERNAL PARAMETERS-1'!$B$5:$J$44,5,FALSE))*VLOOKUP('ANALYSIS-YLD2'!L$4,'INTERNAL PARAMETERS-1'!$B$5:$J$44,9,FALSE)*'ANALYSIS-YLD2'!$F82</f>
        <v>0</v>
      </c>
      <c r="M82" s="111">
        <f>'ANALYSIS-YLD1'!M82*VLOOKUP('ANALYSIS-YLD2'!M$4,'INTERNAL PARAMETERS-1'!$B$5:$J$44,5,FALSE)*VLOOKUP('ANALYSIS-YLD2'!M$4,'INTERNAL PARAMETERS-1'!$B$5:$J$44,7,FALSE)*'ANALYSIS-YLD2'!$F82 + 'ANALYSIS-YLD1'!M82*(1-VLOOKUP('ANALYSIS-YLD2'!M$4,'INTERNAL PARAMETERS-1'!$B$5:$J$44,5,FALSE))*VLOOKUP('ANALYSIS-YLD2'!M$4,'INTERNAL PARAMETERS-1'!$B$5:$J$44,9,FALSE)*'ANALYSIS-YLD2'!$F82</f>
        <v>28.730584257317449</v>
      </c>
      <c r="N82" s="111">
        <f>'ANALYSIS-YLD1'!N82*VLOOKUP('ANALYSIS-YLD2'!N$4,'INTERNAL PARAMETERS-1'!$B$5:$J$44,5,FALSE)*VLOOKUP('ANALYSIS-YLD2'!N$4,'INTERNAL PARAMETERS-1'!$B$5:$J$44,7,FALSE)*'ANALYSIS-YLD2'!$F82 + 'ANALYSIS-YLD1'!N82*(1-VLOOKUP('ANALYSIS-YLD2'!N$4,'INTERNAL PARAMETERS-1'!$B$5:$J$44,5,FALSE))*VLOOKUP('ANALYSIS-YLD2'!N$4,'INTERNAL PARAMETERS-1'!$B$5:$J$44,9,FALSE)*'ANALYSIS-YLD2'!$F82</f>
        <v>7.3841274707932607</v>
      </c>
      <c r="O82" s="111">
        <f>'ANALYSIS-YLD1'!O82*VLOOKUP('ANALYSIS-YLD2'!O$4,'INTERNAL PARAMETERS-1'!$B$5:$J$44,5,FALSE)*VLOOKUP('ANALYSIS-YLD2'!O$4,'INTERNAL PARAMETERS-1'!$B$5:$J$44,7,FALSE)*'ANALYSIS-YLD2'!$F82 + 'ANALYSIS-YLD1'!O82*(1-VLOOKUP('ANALYSIS-YLD2'!O$4,'INTERNAL PARAMETERS-1'!$B$5:$J$44,5,FALSE))*VLOOKUP('ANALYSIS-YLD2'!O$4,'INTERNAL PARAMETERS-1'!$B$5:$J$44,9,FALSE)*'ANALYSIS-YLD2'!$F82</f>
        <v>0</v>
      </c>
      <c r="P82" s="111">
        <f>'ANALYSIS-YLD1'!P82*VLOOKUP('ANALYSIS-YLD2'!P$4,'INTERNAL PARAMETERS-1'!$B$5:$J$44,5,FALSE)*VLOOKUP('ANALYSIS-YLD2'!P$4,'INTERNAL PARAMETERS-1'!$B$5:$J$44,7,FALSE)*'ANALYSIS-YLD2'!$F82 + 'ANALYSIS-YLD1'!P82*(1-VLOOKUP('ANALYSIS-YLD2'!P$4,'INTERNAL PARAMETERS-1'!$B$5:$J$44,5,FALSE))*VLOOKUP('ANALYSIS-YLD2'!P$4,'INTERNAL PARAMETERS-1'!$B$5:$J$44,9,FALSE)*'ANALYSIS-YLD2'!$F82</f>
        <v>0</v>
      </c>
      <c r="Q82" s="111">
        <f>'ANALYSIS-YLD1'!Q82*VLOOKUP('ANALYSIS-YLD2'!Q$4,'INTERNAL PARAMETERS-1'!$B$5:$J$44,5,FALSE)*VLOOKUP('ANALYSIS-YLD2'!Q$4,'INTERNAL PARAMETERS-1'!$B$5:$J$44,7,FALSE)*'ANALYSIS-YLD2'!$F82 + 'ANALYSIS-YLD1'!Q82*(1-VLOOKUP('ANALYSIS-YLD2'!Q$4,'INTERNAL PARAMETERS-1'!$B$5:$J$44,5,FALSE))*VLOOKUP('ANALYSIS-YLD2'!Q$4,'INTERNAL PARAMETERS-1'!$B$5:$J$44,9,FALSE)*'ANALYSIS-YLD2'!$F82</f>
        <v>0</v>
      </c>
      <c r="R82" s="111">
        <f>'ANALYSIS-YLD1'!R82*VLOOKUP('ANALYSIS-YLD2'!R$4,'INTERNAL PARAMETERS-1'!$B$5:$J$44,5,FALSE)*VLOOKUP('ANALYSIS-YLD2'!R$4,'INTERNAL PARAMETERS-1'!$B$5:$J$44,7,FALSE)*'ANALYSIS-YLD2'!$F82 + 'ANALYSIS-YLD1'!R82*(1-VLOOKUP('ANALYSIS-YLD2'!R$4,'INTERNAL PARAMETERS-1'!$B$5:$J$44,5,FALSE))*VLOOKUP('ANALYSIS-YLD2'!R$4,'INTERNAL PARAMETERS-1'!$B$5:$J$44,9,FALSE)*'ANALYSIS-YLD2'!$F82</f>
        <v>10.05530624347359</v>
      </c>
      <c r="S82" s="111">
        <f>'ANALYSIS-YLD1'!S82*VLOOKUP('ANALYSIS-YLD2'!S$4,'INTERNAL PARAMETERS-1'!$B$5:$J$44,5,FALSE)*VLOOKUP('ANALYSIS-YLD2'!S$4,'INTERNAL PARAMETERS-1'!$B$5:$J$44,7,FALSE)*'ANALYSIS-YLD2'!$F82 + 'ANALYSIS-YLD1'!S82*(1-VLOOKUP('ANALYSIS-YLD2'!S$4,'INTERNAL PARAMETERS-1'!$B$5:$J$44,5,FALSE))*VLOOKUP('ANALYSIS-YLD2'!S$4,'INTERNAL PARAMETERS-1'!$B$5:$J$44,9,FALSE)*'ANALYSIS-YLD2'!$F82</f>
        <v>181.61353395392953</v>
      </c>
      <c r="T82" s="111">
        <f>'ANALYSIS-YLD1'!T82*VLOOKUP('ANALYSIS-YLD2'!T$4,'INTERNAL PARAMETERS-1'!$B$5:$J$44,5,FALSE)*VLOOKUP('ANALYSIS-YLD2'!T$4,'INTERNAL PARAMETERS-1'!$B$5:$J$44,7,FALSE)*'ANALYSIS-YLD2'!$F82 + 'ANALYSIS-YLD1'!T82*(1-VLOOKUP('ANALYSIS-YLD2'!T$4,'INTERNAL PARAMETERS-1'!$B$5:$J$44,5,FALSE))*VLOOKUP('ANALYSIS-YLD2'!T$4,'INTERNAL PARAMETERS-1'!$B$5:$J$44,9,FALSE)*'ANALYSIS-YLD2'!$F82</f>
        <v>56.55941725419077</v>
      </c>
      <c r="U82" s="111">
        <f>'ANALYSIS-YLD1'!U82*VLOOKUP('ANALYSIS-YLD2'!U$4,'INTERNAL PARAMETERS-1'!$B$5:$J$44,5,FALSE)*VLOOKUP('ANALYSIS-YLD2'!U$4,'INTERNAL PARAMETERS-1'!$B$5:$J$44,7,FALSE)*'ANALYSIS-YLD2'!$F82 + 'ANALYSIS-YLD1'!U82*(1-VLOOKUP('ANALYSIS-YLD2'!U$4,'INTERNAL PARAMETERS-1'!$B$5:$J$44,5,FALSE))*VLOOKUP('ANALYSIS-YLD2'!U$4,'INTERNAL PARAMETERS-1'!$B$5:$J$44,9,FALSE)*'ANALYSIS-YLD2'!$F82</f>
        <v>35.088795471481085</v>
      </c>
      <c r="V82" s="111">
        <f>'ANALYSIS-YLD1'!V82*VLOOKUP('ANALYSIS-YLD2'!V$4,'INTERNAL PARAMETERS-1'!$B$5:$J$44,5,FALSE)*VLOOKUP('ANALYSIS-YLD2'!V$4,'INTERNAL PARAMETERS-1'!$B$5:$J$44,7,FALSE)*'ANALYSIS-YLD2'!$F82 + 'ANALYSIS-YLD1'!V82*(1-VLOOKUP('ANALYSIS-YLD2'!V$4,'INTERNAL PARAMETERS-1'!$B$5:$J$44,5,FALSE))*VLOOKUP('ANALYSIS-YLD2'!V$4,'INTERNAL PARAMETERS-1'!$B$5:$J$44,9,FALSE)*'ANALYSIS-YLD2'!$F82</f>
        <v>174.01427490882736</v>
      </c>
      <c r="W82" s="111">
        <f>'ANALYSIS-YLD1'!W82*VLOOKUP('ANALYSIS-YLD2'!W$4,'INTERNAL PARAMETERS-1'!$B$5:$J$44,5,FALSE)*VLOOKUP('ANALYSIS-YLD2'!W$4,'INTERNAL PARAMETERS-1'!$B$5:$J$44,7,FALSE)*'ANALYSIS-YLD2'!$F82 + 'ANALYSIS-YLD1'!W82*(1-VLOOKUP('ANALYSIS-YLD2'!W$4,'INTERNAL PARAMETERS-1'!$B$5:$J$44,5,FALSE))*VLOOKUP('ANALYSIS-YLD2'!W$4,'INTERNAL PARAMETERS-1'!$B$5:$J$44,9,FALSE)*'ANALYSIS-YLD2'!$F82</f>
        <v>0</v>
      </c>
      <c r="X82" s="111">
        <f>'ANALYSIS-YLD1'!X82*VLOOKUP('ANALYSIS-YLD2'!X$4,'INTERNAL PARAMETERS-1'!$B$5:$J$44,5,FALSE)*VLOOKUP('ANALYSIS-YLD2'!X$4,'INTERNAL PARAMETERS-1'!$B$5:$J$44,7,FALSE)*'ANALYSIS-YLD2'!$F82 + 'ANALYSIS-YLD1'!X82*(1-VLOOKUP('ANALYSIS-YLD2'!X$4,'INTERNAL PARAMETERS-1'!$B$5:$J$44,5,FALSE))*VLOOKUP('ANALYSIS-YLD2'!X$4,'INTERNAL PARAMETERS-1'!$B$5:$J$44,9,FALSE)*'ANALYSIS-YLD2'!$F82</f>
        <v>0</v>
      </c>
      <c r="Y82" s="111">
        <f>'ANALYSIS-YLD1'!Y82*VLOOKUP('ANALYSIS-YLD2'!Y$4,'INTERNAL PARAMETERS-1'!$B$5:$J$44,5,FALSE)*VLOOKUP('ANALYSIS-YLD2'!Y$4,'INTERNAL PARAMETERS-1'!$B$5:$J$44,7,FALSE)*'ANALYSIS-YLD2'!$F82 + 'ANALYSIS-YLD1'!Y82*(1-VLOOKUP('ANALYSIS-YLD2'!Y$4,'INTERNAL PARAMETERS-1'!$B$5:$J$44,5,FALSE))*VLOOKUP('ANALYSIS-YLD2'!Y$4,'INTERNAL PARAMETERS-1'!$B$5:$J$44,9,FALSE)*'ANALYSIS-YLD2'!$F82</f>
        <v>0</v>
      </c>
      <c r="Z82" s="111">
        <f>'ANALYSIS-YLD1'!Z82*VLOOKUP('ANALYSIS-YLD2'!Z$4,'INTERNAL PARAMETERS-1'!$B$5:$J$44,5,FALSE)*VLOOKUP('ANALYSIS-YLD2'!Z$4,'INTERNAL PARAMETERS-1'!$B$5:$J$44,7,FALSE)*'ANALYSIS-YLD2'!$F82 + 'ANALYSIS-YLD1'!Z82*(1-VLOOKUP('ANALYSIS-YLD2'!Z$4,'INTERNAL PARAMETERS-1'!$B$5:$J$44,5,FALSE))*VLOOKUP('ANALYSIS-YLD2'!Z$4,'INTERNAL PARAMETERS-1'!$B$5:$J$44,9,FALSE)*'ANALYSIS-YLD2'!$F82</f>
        <v>0</v>
      </c>
      <c r="AA82" s="111">
        <f>'ANALYSIS-YLD1'!AA82*VLOOKUP('ANALYSIS-YLD2'!AA$4,'INTERNAL PARAMETERS-1'!$B$5:$J$44,5,FALSE)*VLOOKUP('ANALYSIS-YLD2'!AA$4,'INTERNAL PARAMETERS-1'!$B$5:$J$44,7,FALSE)*'ANALYSIS-YLD2'!$F82 + 'ANALYSIS-YLD1'!AA82*(1-VLOOKUP('ANALYSIS-YLD2'!AA$4,'INTERNAL PARAMETERS-1'!$B$5:$J$44,5,FALSE))*VLOOKUP('ANALYSIS-YLD2'!AA$4,'INTERNAL PARAMETERS-1'!$B$5:$J$44,9,FALSE)*'ANALYSIS-YLD2'!$F82</f>
        <v>0</v>
      </c>
      <c r="AB82" s="111">
        <f>'ANALYSIS-YLD1'!AB82*VLOOKUP('ANALYSIS-YLD2'!AB$4,'INTERNAL PARAMETERS-1'!$B$5:$J$44,5,FALSE)*VLOOKUP('ANALYSIS-YLD2'!AB$4,'INTERNAL PARAMETERS-1'!$B$5:$J$44,7,FALSE)*'ANALYSIS-YLD2'!$F82 + 'ANALYSIS-YLD1'!AB82*(1-VLOOKUP('ANALYSIS-YLD2'!AB$4,'INTERNAL PARAMETERS-1'!$B$5:$J$44,5,FALSE))*VLOOKUP('ANALYSIS-YLD2'!AB$4,'INTERNAL PARAMETERS-1'!$B$5:$J$44,9,FALSE)*'ANALYSIS-YLD2'!$F82</f>
        <v>0</v>
      </c>
      <c r="AC82" s="111">
        <f>'ANALYSIS-YLD1'!AC82*VLOOKUP('ANALYSIS-YLD2'!AC$4,'INTERNAL PARAMETERS-1'!$B$5:$J$44,5,FALSE)*VLOOKUP('ANALYSIS-YLD2'!AC$4,'INTERNAL PARAMETERS-1'!$B$5:$J$44,7,FALSE)*'ANALYSIS-YLD2'!$F82 + 'ANALYSIS-YLD1'!AC82*(1-VLOOKUP('ANALYSIS-YLD2'!AC$4,'INTERNAL PARAMETERS-1'!$B$5:$J$44,5,FALSE))*VLOOKUP('ANALYSIS-YLD2'!AC$4,'INTERNAL PARAMETERS-1'!$B$5:$J$44,9,FALSE)*'ANALYSIS-YLD2'!$F82</f>
        <v>0</v>
      </c>
      <c r="AD82" s="111">
        <f>'ANALYSIS-YLD1'!AD82*VLOOKUP('ANALYSIS-YLD2'!AD$4,'INTERNAL PARAMETERS-1'!$B$5:$J$44,5,FALSE)*VLOOKUP('ANALYSIS-YLD2'!AD$4,'INTERNAL PARAMETERS-1'!$B$5:$J$44,7,FALSE)*'ANALYSIS-YLD2'!$F82 + 'ANALYSIS-YLD1'!AD82*(1-VLOOKUP('ANALYSIS-YLD2'!AD$4,'INTERNAL PARAMETERS-1'!$B$5:$J$44,5,FALSE))*VLOOKUP('ANALYSIS-YLD2'!AD$4,'INTERNAL PARAMETERS-1'!$B$5:$J$44,9,FALSE)*'ANALYSIS-YLD2'!$F82</f>
        <v>0</v>
      </c>
      <c r="AE82" s="111">
        <f>'ANALYSIS-YLD1'!AE82*VLOOKUP('ANALYSIS-YLD2'!AE$4,'INTERNAL PARAMETERS-1'!$B$5:$J$44,5,FALSE)*VLOOKUP('ANALYSIS-YLD2'!AE$4,'INTERNAL PARAMETERS-1'!$B$5:$J$44,7,FALSE)*'ANALYSIS-YLD2'!$F82 + 'ANALYSIS-YLD1'!AE82*(1-VLOOKUP('ANALYSIS-YLD2'!AE$4,'INTERNAL PARAMETERS-1'!$B$5:$J$44,5,FALSE))*VLOOKUP('ANALYSIS-YLD2'!AE$4,'INTERNAL PARAMETERS-1'!$B$5:$J$44,9,FALSE)*'ANALYSIS-YLD2'!$F82</f>
        <v>0</v>
      </c>
      <c r="AF82" s="111">
        <f>'ANALYSIS-YLD1'!AF82*VLOOKUP('ANALYSIS-YLD2'!AF$4,'INTERNAL PARAMETERS-1'!$B$5:$J$44,5,FALSE)*VLOOKUP('ANALYSIS-YLD2'!AF$4,'INTERNAL PARAMETERS-1'!$B$5:$J$44,7,FALSE)*'ANALYSIS-YLD2'!$F82 + 'ANALYSIS-YLD1'!AF82*(1-VLOOKUP('ANALYSIS-YLD2'!AF$4,'INTERNAL PARAMETERS-1'!$B$5:$J$44,5,FALSE))*VLOOKUP('ANALYSIS-YLD2'!AF$4,'INTERNAL PARAMETERS-1'!$B$5:$J$44,9,FALSE)*'ANALYSIS-YLD2'!$F82</f>
        <v>14.417534687333456</v>
      </c>
      <c r="AG82" s="111">
        <f>'ANALYSIS-YLD1'!AG82*VLOOKUP('ANALYSIS-YLD2'!AG$4,'INTERNAL PARAMETERS-1'!$B$5:$J$44,5,FALSE)*VLOOKUP('ANALYSIS-YLD2'!AG$4,'INTERNAL PARAMETERS-1'!$B$5:$J$44,7,FALSE)*'ANALYSIS-YLD2'!$F82 + 'ANALYSIS-YLD1'!AG82*(1-VLOOKUP('ANALYSIS-YLD2'!AG$4,'INTERNAL PARAMETERS-1'!$B$5:$J$44,5,FALSE))*VLOOKUP('ANALYSIS-YLD2'!AG$4,'INTERNAL PARAMETERS-1'!$B$5:$J$44,9,FALSE)*'ANALYSIS-YLD2'!$F82</f>
        <v>0</v>
      </c>
      <c r="AH82" s="111">
        <f>'ANALYSIS-YLD1'!AH82*VLOOKUP('ANALYSIS-YLD2'!AH$4,'INTERNAL PARAMETERS-1'!$B$5:$J$44,5,FALSE)*VLOOKUP('ANALYSIS-YLD2'!AH$4,'INTERNAL PARAMETERS-1'!$B$5:$J$44,7,FALSE)*'ANALYSIS-YLD2'!$F82 + 'ANALYSIS-YLD1'!AH82*(1-VLOOKUP('ANALYSIS-YLD2'!AH$4,'INTERNAL PARAMETERS-1'!$B$5:$J$44,5,FALSE))*VLOOKUP('ANALYSIS-YLD2'!AH$4,'INTERNAL PARAMETERS-1'!$B$5:$J$44,9,FALSE)*'ANALYSIS-YLD2'!$F82</f>
        <v>0</v>
      </c>
      <c r="AI82" s="111">
        <f>'ANALYSIS-YLD1'!AI82*VLOOKUP('ANALYSIS-YLD2'!AI$4,'INTERNAL PARAMETERS-1'!$B$5:$J$44,5,FALSE)*VLOOKUP('ANALYSIS-YLD2'!AI$4,'INTERNAL PARAMETERS-1'!$B$5:$J$44,7,FALSE)*'ANALYSIS-YLD2'!$F82 + 'ANALYSIS-YLD1'!AI82*(1-VLOOKUP('ANALYSIS-YLD2'!AI$4,'INTERNAL PARAMETERS-1'!$B$5:$J$44,5,FALSE))*VLOOKUP('ANALYSIS-YLD2'!AI$4,'INTERNAL PARAMETERS-1'!$B$5:$J$44,9,FALSE)*'ANALYSIS-YLD2'!$F82</f>
        <v>2.5877626361880561</v>
      </c>
      <c r="AJ82" s="111">
        <f>'ANALYSIS-YLD1'!AJ82*VLOOKUP('ANALYSIS-YLD2'!AJ$4,'INTERNAL PARAMETERS-1'!$B$5:$J$44,5,FALSE)*VLOOKUP('ANALYSIS-YLD2'!AJ$4,'INTERNAL PARAMETERS-1'!$B$5:$J$44,7,FALSE)*'ANALYSIS-YLD2'!$F82 + 'ANALYSIS-YLD1'!AJ82*(1-VLOOKUP('ANALYSIS-YLD2'!AJ$4,'INTERNAL PARAMETERS-1'!$B$5:$J$44,5,FALSE))*VLOOKUP('ANALYSIS-YLD2'!AJ$4,'INTERNAL PARAMETERS-1'!$B$5:$J$44,9,FALSE)*'ANALYSIS-YLD2'!$F82</f>
        <v>18.742795093533491</v>
      </c>
      <c r="AK82" s="111">
        <f>'ANALYSIS-YLD1'!AK82*VLOOKUP('ANALYSIS-YLD2'!AK$4,'INTERNAL PARAMETERS-1'!$B$5:$J$44,5,FALSE)*VLOOKUP('ANALYSIS-YLD2'!AK$4,'INTERNAL PARAMETERS-1'!$B$5:$J$44,7,FALSE)*'ANALYSIS-YLD2'!$F82 + 'ANALYSIS-YLD1'!AK82*(1-VLOOKUP('ANALYSIS-YLD2'!AK$4,'INTERNAL PARAMETERS-1'!$B$5:$J$44,5,FALSE))*VLOOKUP('ANALYSIS-YLD2'!AK$4,'INTERNAL PARAMETERS-1'!$B$5:$J$44,9,FALSE)*'ANALYSIS-YLD2'!$F82</f>
        <v>6.5063746281299704</v>
      </c>
      <c r="AL82" s="111">
        <f>'ANALYSIS-YLD1'!AL82*VLOOKUP('ANALYSIS-YLD2'!AL$4,'INTERNAL PARAMETERS-1'!$B$5:$J$44,5,FALSE)*VLOOKUP('ANALYSIS-YLD2'!AL$4,'INTERNAL PARAMETERS-1'!$B$5:$J$44,7,FALSE)*'ANALYSIS-YLD2'!$F82 + 'ANALYSIS-YLD1'!AL82*(1-VLOOKUP('ANALYSIS-YLD2'!AL$4,'INTERNAL PARAMETERS-1'!$B$5:$J$44,5,FALSE))*VLOOKUP('ANALYSIS-YLD2'!AL$4,'INTERNAL PARAMETERS-1'!$B$5:$J$44,9,FALSE)*'ANALYSIS-YLD2'!$F82</f>
        <v>0</v>
      </c>
      <c r="AM82" s="111">
        <f>'ANALYSIS-YLD1'!AM82*VLOOKUP('ANALYSIS-YLD2'!AM$4,'INTERNAL PARAMETERS-1'!$B$5:$J$44,5,FALSE)*VLOOKUP('ANALYSIS-YLD2'!AM$4,'INTERNAL PARAMETERS-1'!$B$5:$J$44,7,FALSE)*'ANALYSIS-YLD2'!$F82 + 'ANALYSIS-YLD1'!AM82*(1-VLOOKUP('ANALYSIS-YLD2'!AM$4,'INTERNAL PARAMETERS-1'!$B$5:$J$44,5,FALSE))*VLOOKUP('ANALYSIS-YLD2'!AM$4,'INTERNAL PARAMETERS-1'!$B$5:$J$44,9,FALSE)*'ANALYSIS-YLD2'!$F82</f>
        <v>0</v>
      </c>
      <c r="AN82" s="111">
        <f>'ANALYSIS-YLD1'!AN82*VLOOKUP('ANALYSIS-YLD2'!AN$4,'INTERNAL PARAMETERS-1'!$B$5:$J$44,5,FALSE)*VLOOKUP('ANALYSIS-YLD2'!AN$4,'INTERNAL PARAMETERS-1'!$B$5:$J$44,7,FALSE)*'ANALYSIS-YLD2'!$F82 + 'ANALYSIS-YLD1'!AN82*(1-VLOOKUP('ANALYSIS-YLD2'!AN$4,'INTERNAL PARAMETERS-1'!$B$5:$J$44,5,FALSE))*VLOOKUP('ANALYSIS-YLD2'!AN$4,'INTERNAL PARAMETERS-1'!$B$5:$J$44,9,FALSE)*'ANALYSIS-YLD2'!$F82</f>
        <v>0</v>
      </c>
      <c r="AO82" s="111">
        <f>'ANALYSIS-YLD1'!AO82*VLOOKUP('ANALYSIS-YLD2'!AO$4,'INTERNAL PARAMETERS-1'!$B$5:$J$44,5,FALSE)*VLOOKUP('ANALYSIS-YLD2'!AO$4,'INTERNAL PARAMETERS-1'!$B$5:$J$44,7,FALSE)*'ANALYSIS-YLD2'!$F82 + 'ANALYSIS-YLD1'!AO82*(1-VLOOKUP('ANALYSIS-YLD2'!AO$4,'INTERNAL PARAMETERS-1'!$B$5:$J$44,5,FALSE))*VLOOKUP('ANALYSIS-YLD2'!AO$4,'INTERNAL PARAMETERS-1'!$B$5:$J$44,9,FALSE)*'ANALYSIS-YLD2'!$F82</f>
        <v>0</v>
      </c>
      <c r="AP82" s="111">
        <f>'ANALYSIS-YLD1'!AP82*VLOOKUP('ANALYSIS-YLD2'!AP$4,'INTERNAL PARAMETERS-1'!$B$5:$J$44,5,FALSE)*VLOOKUP('ANALYSIS-YLD2'!AP$4,'INTERNAL PARAMETERS-1'!$B$5:$J$44,7,FALSE)*'ANALYSIS-YLD2'!$F82 + 'ANALYSIS-YLD1'!AP82*(1-VLOOKUP('ANALYSIS-YLD2'!AP$4,'INTERNAL PARAMETERS-1'!$B$5:$J$44,5,FALSE))*VLOOKUP('ANALYSIS-YLD2'!AP$4,'INTERNAL PARAMETERS-1'!$B$5:$J$44,9,FALSE)*'ANALYSIS-YLD2'!$F82</f>
        <v>0</v>
      </c>
      <c r="AQ82" s="111">
        <f>'ANALYSIS-YLD1'!AQ82*VLOOKUP('ANALYSIS-YLD2'!AQ$4,'INTERNAL PARAMETERS-1'!$B$5:$J$44,5,FALSE)*VLOOKUP('ANALYSIS-YLD2'!AQ$4,'INTERNAL PARAMETERS-1'!$B$5:$J$44,7,FALSE)*'ANALYSIS-YLD2'!$F82 + 'ANALYSIS-YLD1'!AQ82*(1-VLOOKUP('ANALYSIS-YLD2'!AQ$4,'INTERNAL PARAMETERS-1'!$B$5:$J$44,5,FALSE))*VLOOKUP('ANALYSIS-YLD2'!AQ$4,'INTERNAL PARAMETERS-1'!$B$5:$J$44,9,FALSE)*'ANALYSIS-YLD2'!$F82</f>
        <v>0</v>
      </c>
      <c r="AR82" s="111">
        <f>'ANALYSIS-YLD1'!AR82*VLOOKUP('ANALYSIS-YLD2'!AR$4,'INTERNAL PARAMETERS-1'!$B$5:$J$44,5,FALSE)*VLOOKUP('ANALYSIS-YLD2'!AR$4,'INTERNAL PARAMETERS-1'!$B$5:$J$44,7,FALSE)*'ANALYSIS-YLD2'!$F82 + 'ANALYSIS-YLD1'!AR82*(1-VLOOKUP('ANALYSIS-YLD2'!AR$4,'INTERNAL PARAMETERS-1'!$B$5:$J$44,5,FALSE))*VLOOKUP('ANALYSIS-YLD2'!AR$4,'INTERNAL PARAMETERS-1'!$B$5:$J$44,9,FALSE)*'ANALYSIS-YLD2'!$F82</f>
        <v>0</v>
      </c>
      <c r="AS82" s="111">
        <f>'ANALYSIS-YLD1'!AS82*VLOOKUP('ANALYSIS-YLD2'!AS$4,'INTERNAL PARAMETERS-1'!$B$5:$J$44,5,FALSE)*VLOOKUP('ANALYSIS-YLD2'!AS$4,'INTERNAL PARAMETERS-1'!$B$5:$J$44,7,FALSE)*'ANALYSIS-YLD2'!$F82 + 'ANALYSIS-YLD1'!AS82*(1-VLOOKUP('ANALYSIS-YLD2'!AS$4,'INTERNAL PARAMETERS-1'!$B$5:$J$44,5,FALSE))*VLOOKUP('ANALYSIS-YLD2'!AS$4,'INTERNAL PARAMETERS-1'!$B$5:$J$44,9,FALSE)*'ANALYSIS-YLD2'!$F82</f>
        <v>0</v>
      </c>
      <c r="AT82" s="110">
        <f>'ANALYSIS-YLD1'!AT82*VLOOKUP('ANALYSIS-YLD2'!AT$4,'INTERNAL PARAMETERS-1'!$B$5:$J$44,5,FALSE)*VLOOKUP('ANALYSIS-YLD2'!AT$4,'INTERNAL PARAMETERS-1'!$B$5:$J$44,7,FALSE)*'ANALYSIS-YLD2'!$F82 + 'ANALYSIS-YLD1'!AT82*(1-VLOOKUP('ANALYSIS-YLD2'!AT$4,'INTERNAL PARAMETERS-1'!$B$5:$J$44,5,FALSE))*VLOOKUP('ANALYSIS-YLD2'!AT$4,'INTERNAL PARAMETERS-1'!$B$5:$J$44,9,FALSE)*'ANALYSIS-YLD2'!$F82</f>
        <v>0</v>
      </c>
      <c r="AU82" s="112">
        <f>'ANALYSIS-YLD1'!AU82*VLOOKUP('ANALYSIS-YLD2'!AU$4,'INTERNAL PARAMETERS-1'!$B$5:$J$44,5,FALSE)*VLOOKUP('ANALYSIS-YLD2'!AU$4,'INTERNAL PARAMETERS-1'!$B$5:$J$44,6,FALSE)*VLOOKUP('ANALYSIS-YLD2'!AU$4,'INTERNAL PARAMETERS-1'!$B$5:$J$44,3,FALSE) + 'ANALYSIS-YLD1'!AU82*(1-VLOOKUP('ANALYSIS-YLD2'!AU$4,'INTERNAL PARAMETERS-1'!$B$5:$J$44,5,FALSE))*VLOOKUP('ANALYSIS-YLD2'!AU$4,'INTERNAL PARAMETERS-1'!$B$5:$J$44,8,FALSE)*VLOOKUP('ANALYSIS-YLD2'!AU$4,'INTERNAL PARAMETERS-1'!$B$5:$J$44,3,FALSE)</f>
        <v>0</v>
      </c>
      <c r="AV82" s="111">
        <f>'ANALYSIS-YLD1'!AV82*VLOOKUP('ANALYSIS-YLD2'!AV$4,'INTERNAL PARAMETERS-1'!$B$5:$J$44,5,FALSE)*VLOOKUP('ANALYSIS-YLD2'!AV$4,'INTERNAL PARAMETERS-1'!$B$5:$J$44,6,FALSE)*VLOOKUP('ANALYSIS-YLD2'!AV$4,'INTERNAL PARAMETERS-1'!$B$5:$J$44,3,FALSE) + 'ANALYSIS-YLD1'!AV82*(1-VLOOKUP('ANALYSIS-YLD2'!AV$4,'INTERNAL PARAMETERS-1'!$B$5:$J$44,5,FALSE))*VLOOKUP('ANALYSIS-YLD2'!AV$4,'INTERNAL PARAMETERS-1'!$B$5:$J$44,8,FALSE)*VLOOKUP('ANALYSIS-YLD2'!AV$4,'INTERNAL PARAMETERS-1'!$B$5:$J$44,3,FALSE)</f>
        <v>0</v>
      </c>
      <c r="AW82" s="111">
        <f>'ANALYSIS-YLD1'!AW82*VLOOKUP('ANALYSIS-YLD2'!AW$4,'INTERNAL PARAMETERS-1'!$B$5:$J$44,5,FALSE)*VLOOKUP('ANALYSIS-YLD2'!AW$4,'INTERNAL PARAMETERS-1'!$B$5:$J$44,6,FALSE)*VLOOKUP('ANALYSIS-YLD2'!AW$4,'INTERNAL PARAMETERS-1'!$B$5:$J$44,3,FALSE) + 'ANALYSIS-YLD1'!AW82*(1-VLOOKUP('ANALYSIS-YLD2'!AW$4,'INTERNAL PARAMETERS-1'!$B$5:$J$44,5,FALSE))*VLOOKUP('ANALYSIS-YLD2'!AW$4,'INTERNAL PARAMETERS-1'!$B$5:$J$44,8,FALSE)*VLOOKUP('ANALYSIS-YLD2'!AW$4,'INTERNAL PARAMETERS-1'!$B$5:$J$44,3,FALSE)</f>
        <v>28.010754482106655</v>
      </c>
      <c r="AX82" s="111">
        <f>'ANALYSIS-YLD1'!AX82*VLOOKUP('ANALYSIS-YLD2'!AX$4,'INTERNAL PARAMETERS-1'!$B$5:$J$44,5,FALSE)*VLOOKUP('ANALYSIS-YLD2'!AX$4,'INTERNAL PARAMETERS-1'!$B$5:$J$44,6,FALSE)*VLOOKUP('ANALYSIS-YLD2'!AX$4,'INTERNAL PARAMETERS-1'!$B$5:$J$44,3,FALSE) + 'ANALYSIS-YLD1'!AX82*(1-VLOOKUP('ANALYSIS-YLD2'!AX$4,'INTERNAL PARAMETERS-1'!$B$5:$J$44,5,FALSE))*VLOOKUP('ANALYSIS-YLD2'!AX$4,'INTERNAL PARAMETERS-1'!$B$5:$J$44,8,FALSE)*VLOOKUP('ANALYSIS-YLD2'!AX$4,'INTERNAL PARAMETERS-1'!$B$5:$J$44,3,FALSE)</f>
        <v>0</v>
      </c>
      <c r="AY82" s="111">
        <f>'ANALYSIS-YLD1'!AY82*VLOOKUP('ANALYSIS-YLD2'!AY$4,'INTERNAL PARAMETERS-1'!$B$5:$J$44,5,FALSE)*VLOOKUP('ANALYSIS-YLD2'!AY$4,'INTERNAL PARAMETERS-1'!$B$5:$J$44,6,FALSE)*VLOOKUP('ANALYSIS-YLD2'!AY$4,'INTERNAL PARAMETERS-1'!$B$5:$J$44,3,FALSE) + 'ANALYSIS-YLD1'!AY82*(1-VLOOKUP('ANALYSIS-YLD2'!AY$4,'INTERNAL PARAMETERS-1'!$B$5:$J$44,5,FALSE))*VLOOKUP('ANALYSIS-YLD2'!AY$4,'INTERNAL PARAMETERS-1'!$B$5:$J$44,8,FALSE)*VLOOKUP('ANALYSIS-YLD2'!AY$4,'INTERNAL PARAMETERS-1'!$B$5:$J$44,3,FALSE)</f>
        <v>0</v>
      </c>
      <c r="AZ82" s="111">
        <f>'ANALYSIS-YLD1'!AZ82*VLOOKUP('ANALYSIS-YLD2'!AZ$4,'INTERNAL PARAMETERS-1'!$B$5:$J$44,5,FALSE)*VLOOKUP('ANALYSIS-YLD2'!AZ$4,'INTERNAL PARAMETERS-1'!$B$5:$J$44,6,FALSE)*VLOOKUP('ANALYSIS-YLD2'!AZ$4,'INTERNAL PARAMETERS-1'!$B$5:$J$44,3,FALSE) + 'ANALYSIS-YLD1'!AZ82*(1-VLOOKUP('ANALYSIS-YLD2'!AZ$4,'INTERNAL PARAMETERS-1'!$B$5:$J$44,5,FALSE))*VLOOKUP('ANALYSIS-YLD2'!AZ$4,'INTERNAL PARAMETERS-1'!$B$5:$J$44,8,FALSE)*VLOOKUP('ANALYSIS-YLD2'!AZ$4,'INTERNAL PARAMETERS-1'!$B$5:$J$44,3,FALSE)</f>
        <v>0</v>
      </c>
      <c r="BA82" s="111">
        <f>'ANALYSIS-YLD1'!BA82*VLOOKUP('ANALYSIS-YLD2'!BA$4,'INTERNAL PARAMETERS-1'!$B$5:$J$44,5,FALSE)*VLOOKUP('ANALYSIS-YLD2'!BA$4,'INTERNAL PARAMETERS-1'!$B$5:$J$44,6,FALSE)*VLOOKUP('ANALYSIS-YLD2'!BA$4,'INTERNAL PARAMETERS-1'!$B$5:$J$44,3,FALSE) + 'ANALYSIS-YLD1'!BA82*(1-VLOOKUP('ANALYSIS-YLD2'!BA$4,'INTERNAL PARAMETERS-1'!$B$5:$J$44,5,FALSE))*VLOOKUP('ANALYSIS-YLD2'!BA$4,'INTERNAL PARAMETERS-1'!$B$5:$J$44,8,FALSE)*VLOOKUP('ANALYSIS-YLD2'!BA$4,'INTERNAL PARAMETERS-1'!$B$5:$J$44,3,FALSE)</f>
        <v>5.7530272980521717</v>
      </c>
      <c r="BB82" s="111">
        <f>'ANALYSIS-YLD1'!BB82*VLOOKUP('ANALYSIS-YLD2'!BB$4,'INTERNAL PARAMETERS-1'!$B$5:$J$44,5,FALSE)*VLOOKUP('ANALYSIS-YLD2'!BB$4,'INTERNAL PARAMETERS-1'!$B$5:$J$44,6,FALSE)*VLOOKUP('ANALYSIS-YLD2'!BB$4,'INTERNAL PARAMETERS-1'!$B$5:$J$44,3,FALSE) + 'ANALYSIS-YLD1'!BB82*(1-VLOOKUP('ANALYSIS-YLD2'!BB$4,'INTERNAL PARAMETERS-1'!$B$5:$J$44,5,FALSE))*VLOOKUP('ANALYSIS-YLD2'!BB$4,'INTERNAL PARAMETERS-1'!$B$5:$J$44,8,FALSE)*VLOOKUP('ANALYSIS-YLD2'!BB$4,'INTERNAL PARAMETERS-1'!$B$5:$J$44,3,FALSE)</f>
        <v>7.3792534032213668</v>
      </c>
      <c r="BC82" s="111">
        <f>'ANALYSIS-YLD1'!BC82*VLOOKUP('ANALYSIS-YLD2'!BC$4,'INTERNAL PARAMETERS-1'!$B$5:$J$44,5,FALSE)*VLOOKUP('ANALYSIS-YLD2'!BC$4,'INTERNAL PARAMETERS-1'!$B$5:$J$44,6,FALSE)*VLOOKUP('ANALYSIS-YLD2'!BC$4,'INTERNAL PARAMETERS-1'!$B$5:$J$44,3,FALSE) + 'ANALYSIS-YLD1'!BC82*(1-VLOOKUP('ANALYSIS-YLD2'!BC$4,'INTERNAL PARAMETERS-1'!$B$5:$J$44,5,FALSE))*VLOOKUP('ANALYSIS-YLD2'!BC$4,'INTERNAL PARAMETERS-1'!$B$5:$J$44,8,FALSE)*VLOOKUP('ANALYSIS-YLD2'!BC$4,'INTERNAL PARAMETERS-1'!$B$5:$J$44,3,FALSE)</f>
        <v>7.0032017217363416</v>
      </c>
      <c r="BD82" s="111">
        <f>'ANALYSIS-YLD1'!BD82*VLOOKUP('ANALYSIS-YLD2'!BD$4,'INTERNAL PARAMETERS-1'!$B$5:$J$44,5,FALSE)*VLOOKUP('ANALYSIS-YLD2'!BD$4,'INTERNAL PARAMETERS-1'!$B$5:$J$44,6,FALSE)*VLOOKUP('ANALYSIS-YLD2'!BD$4,'INTERNAL PARAMETERS-1'!$B$5:$J$44,3,FALSE) + 'ANALYSIS-YLD1'!BD82*(1-VLOOKUP('ANALYSIS-YLD2'!BD$4,'INTERNAL PARAMETERS-1'!$B$5:$J$44,5,FALSE))*VLOOKUP('ANALYSIS-YLD2'!BD$4,'INTERNAL PARAMETERS-1'!$B$5:$J$44,8,FALSE)*VLOOKUP('ANALYSIS-YLD2'!BD$4,'INTERNAL PARAMETERS-1'!$B$5:$J$44,3,FALSE)</f>
        <v>5.4021828792401285</v>
      </c>
      <c r="BE82" s="111">
        <f>'ANALYSIS-YLD1'!BE82*VLOOKUP('ANALYSIS-YLD2'!BE$4,'INTERNAL PARAMETERS-1'!$B$5:$J$44,5,FALSE)*VLOOKUP('ANALYSIS-YLD2'!BE$4,'INTERNAL PARAMETERS-1'!$B$5:$J$44,6,FALSE)*VLOOKUP('ANALYSIS-YLD2'!BE$4,'INTERNAL PARAMETERS-1'!$B$5:$J$44,3,FALSE) + 'ANALYSIS-YLD1'!BE82*(1-VLOOKUP('ANALYSIS-YLD2'!BE$4,'INTERNAL PARAMETERS-1'!$B$5:$J$44,5,FALSE))*VLOOKUP('ANALYSIS-YLD2'!BE$4,'INTERNAL PARAMETERS-1'!$B$5:$J$44,8,FALSE)*VLOOKUP('ANALYSIS-YLD2'!BE$4,'INTERNAL PARAMETERS-1'!$B$5:$J$44,3,FALSE)</f>
        <v>7.4495148943113252</v>
      </c>
      <c r="BF82" s="111">
        <f>'ANALYSIS-YLD1'!BF82*VLOOKUP('ANALYSIS-YLD2'!BF$4,'INTERNAL PARAMETERS-1'!$B$5:$J$44,5,FALSE)*VLOOKUP('ANALYSIS-YLD2'!BF$4,'INTERNAL PARAMETERS-1'!$B$5:$J$44,6,FALSE)*VLOOKUP('ANALYSIS-YLD2'!BF$4,'INTERNAL PARAMETERS-1'!$B$5:$J$44,3,FALSE) + 'ANALYSIS-YLD1'!BF82*(1-VLOOKUP('ANALYSIS-YLD2'!BF$4,'INTERNAL PARAMETERS-1'!$B$5:$J$44,5,FALSE))*VLOOKUP('ANALYSIS-YLD2'!BF$4,'INTERNAL PARAMETERS-1'!$B$5:$J$44,8,FALSE)*VLOOKUP('ANALYSIS-YLD2'!BF$4,'INTERNAL PARAMETERS-1'!$B$5:$J$44,3,FALSE)</f>
        <v>0</v>
      </c>
      <c r="BG82" s="111">
        <f>'ANALYSIS-YLD1'!BG82*VLOOKUP('ANALYSIS-YLD2'!BG$4,'INTERNAL PARAMETERS-1'!$B$5:$J$44,5,FALSE)*VLOOKUP('ANALYSIS-YLD2'!BG$4,'INTERNAL PARAMETERS-1'!$B$5:$J$44,6,FALSE)*VLOOKUP('ANALYSIS-YLD2'!BG$4,'INTERNAL PARAMETERS-1'!$B$5:$J$44,3,FALSE) + 'ANALYSIS-YLD1'!BG82*(1-VLOOKUP('ANALYSIS-YLD2'!BG$4,'INTERNAL PARAMETERS-1'!$B$5:$J$44,5,FALSE))*VLOOKUP('ANALYSIS-YLD2'!BG$4,'INTERNAL PARAMETERS-1'!$B$5:$J$44,8,FALSE)*VLOOKUP('ANALYSIS-YLD2'!BG$4,'INTERNAL PARAMETERS-1'!$B$5:$J$44,3,FALSE)</f>
        <v>4.5958856415077571</v>
      </c>
      <c r="BH82" s="111">
        <f>'ANALYSIS-YLD1'!BH82*VLOOKUP('ANALYSIS-YLD2'!BH$4,'INTERNAL PARAMETERS-1'!$B$5:$J$44,5,FALSE)*VLOOKUP('ANALYSIS-YLD2'!BH$4,'INTERNAL PARAMETERS-1'!$B$5:$J$44,6,FALSE)*VLOOKUP('ANALYSIS-YLD2'!BH$4,'INTERNAL PARAMETERS-1'!$B$5:$J$44,3,FALSE) + 'ANALYSIS-YLD1'!BH82*(1-VLOOKUP('ANALYSIS-YLD2'!BH$4,'INTERNAL PARAMETERS-1'!$B$5:$J$44,5,FALSE))*VLOOKUP('ANALYSIS-YLD2'!BH$4,'INTERNAL PARAMETERS-1'!$B$5:$J$44,8,FALSE)*VLOOKUP('ANALYSIS-YLD2'!BH$4,'INTERNAL PARAMETERS-1'!$B$5:$J$44,3,FALSE)</f>
        <v>2.9795760055264461E-2</v>
      </c>
      <c r="BI82" s="111">
        <f>'ANALYSIS-YLD1'!BI82*VLOOKUP('ANALYSIS-YLD2'!BI$4,'INTERNAL PARAMETERS-1'!$B$5:$J$44,5,FALSE)*VLOOKUP('ANALYSIS-YLD2'!BI$4,'INTERNAL PARAMETERS-1'!$B$5:$J$44,6,FALSE)*VLOOKUP('ANALYSIS-YLD2'!BI$4,'INTERNAL PARAMETERS-1'!$B$5:$J$44,3,FALSE) + 'ANALYSIS-YLD1'!BI82*(1-VLOOKUP('ANALYSIS-YLD2'!BI$4,'INTERNAL PARAMETERS-1'!$B$5:$J$44,5,FALSE))*VLOOKUP('ANALYSIS-YLD2'!BI$4,'INTERNAL PARAMETERS-1'!$B$5:$J$44,8,FALSE)*VLOOKUP('ANALYSIS-YLD2'!BI$4,'INTERNAL PARAMETERS-1'!$B$5:$J$44,3,FALSE)</f>
        <v>0</v>
      </c>
      <c r="BJ82" s="111">
        <f>'ANALYSIS-YLD1'!BJ82*VLOOKUP('ANALYSIS-YLD2'!BJ$4,'INTERNAL PARAMETERS-1'!$B$5:$J$44,5,FALSE)*VLOOKUP('ANALYSIS-YLD2'!BJ$4,'INTERNAL PARAMETERS-1'!$B$5:$J$44,6,FALSE)*VLOOKUP('ANALYSIS-YLD2'!BJ$4,'INTERNAL PARAMETERS-1'!$B$5:$J$44,3,FALSE) + 'ANALYSIS-YLD1'!BJ82*(1-VLOOKUP('ANALYSIS-YLD2'!BJ$4,'INTERNAL PARAMETERS-1'!$B$5:$J$44,5,FALSE))*VLOOKUP('ANALYSIS-YLD2'!BJ$4,'INTERNAL PARAMETERS-1'!$B$5:$J$44,8,FALSE)*VLOOKUP('ANALYSIS-YLD2'!BJ$4,'INTERNAL PARAMETERS-1'!$B$5:$J$44,3,FALSE)</f>
        <v>1.7865436738174161</v>
      </c>
      <c r="BK82" s="111">
        <f>'ANALYSIS-YLD1'!BK82*VLOOKUP('ANALYSIS-YLD2'!BK$4,'INTERNAL PARAMETERS-1'!$B$5:$J$44,5,FALSE)*VLOOKUP('ANALYSIS-YLD2'!BK$4,'INTERNAL PARAMETERS-1'!$B$5:$J$44,6,FALSE)*VLOOKUP('ANALYSIS-YLD2'!BK$4,'INTERNAL PARAMETERS-1'!$B$5:$J$44,3,FALSE) + 'ANALYSIS-YLD1'!BK82*(1-VLOOKUP('ANALYSIS-YLD2'!BK$4,'INTERNAL PARAMETERS-1'!$B$5:$J$44,5,FALSE))*VLOOKUP('ANALYSIS-YLD2'!BK$4,'INTERNAL PARAMETERS-1'!$B$5:$J$44,8,FALSE)*VLOOKUP('ANALYSIS-YLD2'!BK$4,'INTERNAL PARAMETERS-1'!$B$5:$J$44,3,FALSE)</f>
        <v>2.4144181182752966</v>
      </c>
      <c r="BL82" s="111">
        <f>'ANALYSIS-YLD1'!BL82*VLOOKUP('ANALYSIS-YLD2'!BL$4,'INTERNAL PARAMETERS-1'!$B$5:$J$44,5,FALSE)*VLOOKUP('ANALYSIS-YLD2'!BL$4,'INTERNAL PARAMETERS-1'!$B$5:$J$44,6,FALSE)*VLOOKUP('ANALYSIS-YLD2'!BL$4,'INTERNAL PARAMETERS-1'!$B$5:$J$44,3,FALSE) + 'ANALYSIS-YLD1'!BL82*(1-VLOOKUP('ANALYSIS-YLD2'!BL$4,'INTERNAL PARAMETERS-1'!$B$5:$J$44,5,FALSE))*VLOOKUP('ANALYSIS-YLD2'!BL$4,'INTERNAL PARAMETERS-1'!$B$5:$J$44,8,FALSE)*VLOOKUP('ANALYSIS-YLD2'!BL$4,'INTERNAL PARAMETERS-1'!$B$5:$J$44,3,FALSE)</f>
        <v>6.5038181194861737</v>
      </c>
      <c r="BM82" s="111">
        <f>'ANALYSIS-YLD1'!BM82*VLOOKUP('ANALYSIS-YLD2'!BM$4,'INTERNAL PARAMETERS-1'!$B$5:$J$44,5,FALSE)*VLOOKUP('ANALYSIS-YLD2'!BM$4,'INTERNAL PARAMETERS-1'!$B$5:$J$44,6,FALSE)*VLOOKUP('ANALYSIS-YLD2'!BM$4,'INTERNAL PARAMETERS-1'!$B$5:$J$44,3,FALSE) + 'ANALYSIS-YLD1'!BM82*(1-VLOOKUP('ANALYSIS-YLD2'!BM$4,'INTERNAL PARAMETERS-1'!$B$5:$J$44,5,FALSE))*VLOOKUP('ANALYSIS-YLD2'!BM$4,'INTERNAL PARAMETERS-1'!$B$5:$J$44,8,FALSE)*VLOOKUP('ANALYSIS-YLD2'!BM$4,'INTERNAL PARAMETERS-1'!$B$5:$J$44,3,FALSE)</f>
        <v>0.85434994715507107</v>
      </c>
      <c r="BN82" s="111">
        <f>'ANALYSIS-YLD1'!BN82*VLOOKUP('ANALYSIS-YLD2'!BN$4,'INTERNAL PARAMETERS-1'!$B$5:$J$44,5,FALSE)*VLOOKUP('ANALYSIS-YLD2'!BN$4,'INTERNAL PARAMETERS-1'!$B$5:$J$44,6,FALSE)*VLOOKUP('ANALYSIS-YLD2'!BN$4,'INTERNAL PARAMETERS-1'!$B$5:$J$44,3,FALSE) + 'ANALYSIS-YLD1'!BN82*(1-VLOOKUP('ANALYSIS-YLD2'!BN$4,'INTERNAL PARAMETERS-1'!$B$5:$J$44,5,FALSE))*VLOOKUP('ANALYSIS-YLD2'!BN$4,'INTERNAL PARAMETERS-1'!$B$5:$J$44,8,FALSE)*VLOOKUP('ANALYSIS-YLD2'!BN$4,'INTERNAL PARAMETERS-1'!$B$5:$J$44,3,FALSE)</f>
        <v>1.8112892145484425</v>
      </c>
      <c r="BO82" s="111">
        <f>'ANALYSIS-YLD1'!BO82*VLOOKUP('ANALYSIS-YLD2'!BO$4,'INTERNAL PARAMETERS-1'!$B$5:$J$44,5,FALSE)*VLOOKUP('ANALYSIS-YLD2'!BO$4,'INTERNAL PARAMETERS-1'!$B$5:$J$44,6,FALSE)*VLOOKUP('ANALYSIS-YLD2'!BO$4,'INTERNAL PARAMETERS-1'!$B$5:$J$44,3,FALSE) + 'ANALYSIS-YLD1'!BO82*(1-VLOOKUP('ANALYSIS-YLD2'!BO$4,'INTERNAL PARAMETERS-1'!$B$5:$J$44,5,FALSE))*VLOOKUP('ANALYSIS-YLD2'!BO$4,'INTERNAL PARAMETERS-1'!$B$5:$J$44,8,FALSE)*VLOOKUP('ANALYSIS-YLD2'!BO$4,'INTERNAL PARAMETERS-1'!$B$5:$J$44,3,FALSE)</f>
        <v>1.6481505616567631</v>
      </c>
      <c r="BP82" s="111">
        <f>'ANALYSIS-YLD1'!BP82*VLOOKUP('ANALYSIS-YLD2'!BP$4,'INTERNAL PARAMETERS-1'!$B$5:$J$44,5,FALSE)*VLOOKUP('ANALYSIS-YLD2'!BP$4,'INTERNAL PARAMETERS-1'!$B$5:$J$44,6,FALSE)*VLOOKUP('ANALYSIS-YLD2'!BP$4,'INTERNAL PARAMETERS-1'!$B$5:$J$44,3,FALSE) + 'ANALYSIS-YLD1'!BP82*(1-VLOOKUP('ANALYSIS-YLD2'!BP$4,'INTERNAL PARAMETERS-1'!$B$5:$J$44,5,FALSE))*VLOOKUP('ANALYSIS-YLD2'!BP$4,'INTERNAL PARAMETERS-1'!$B$5:$J$44,8,FALSE)*VLOOKUP('ANALYSIS-YLD2'!BP$4,'INTERNAL PARAMETERS-1'!$B$5:$J$44,3,FALSE)</f>
        <v>0.16728332341685512</v>
      </c>
      <c r="BQ82" s="111">
        <f>'ANALYSIS-YLD1'!BQ82*VLOOKUP('ANALYSIS-YLD2'!BQ$4,'INTERNAL PARAMETERS-1'!$B$5:$J$44,5,FALSE)*VLOOKUP('ANALYSIS-YLD2'!BQ$4,'INTERNAL PARAMETERS-1'!$B$5:$J$44,6,FALSE)*VLOOKUP('ANALYSIS-YLD2'!BQ$4,'INTERNAL PARAMETERS-1'!$B$5:$J$44,3,FALSE) + 'ANALYSIS-YLD1'!BQ82*(1-VLOOKUP('ANALYSIS-YLD2'!BQ$4,'INTERNAL PARAMETERS-1'!$B$5:$J$44,5,FALSE))*VLOOKUP('ANALYSIS-YLD2'!BQ$4,'INTERNAL PARAMETERS-1'!$B$5:$J$44,8,FALSE)*VLOOKUP('ANALYSIS-YLD2'!BQ$4,'INTERNAL PARAMETERS-1'!$B$5:$J$44,3,FALSE)</f>
        <v>6.3925174805306009</v>
      </c>
      <c r="BR82" s="111">
        <f>'ANALYSIS-YLD1'!BR82*VLOOKUP('ANALYSIS-YLD2'!BR$4,'INTERNAL PARAMETERS-1'!$B$5:$J$44,5,FALSE)*VLOOKUP('ANALYSIS-YLD2'!BR$4,'INTERNAL PARAMETERS-1'!$B$5:$J$44,6,FALSE)*VLOOKUP('ANALYSIS-YLD2'!BR$4,'INTERNAL PARAMETERS-1'!$B$5:$J$44,3,FALSE) + 'ANALYSIS-YLD1'!BR82*(1-VLOOKUP('ANALYSIS-YLD2'!BR$4,'INTERNAL PARAMETERS-1'!$B$5:$J$44,5,FALSE))*VLOOKUP('ANALYSIS-YLD2'!BR$4,'INTERNAL PARAMETERS-1'!$B$5:$J$44,8,FALSE)*VLOOKUP('ANALYSIS-YLD2'!BR$4,'INTERNAL PARAMETERS-1'!$B$5:$J$44,3,FALSE)</f>
        <v>0.33248677597684828</v>
      </c>
      <c r="BS82" s="111">
        <f>'ANALYSIS-YLD1'!BS82*VLOOKUP('ANALYSIS-YLD2'!BS$4,'INTERNAL PARAMETERS-1'!$B$5:$J$44,5,FALSE)*VLOOKUP('ANALYSIS-YLD2'!BS$4,'INTERNAL PARAMETERS-1'!$B$5:$J$44,6,FALSE)*VLOOKUP('ANALYSIS-YLD2'!BS$4,'INTERNAL PARAMETERS-1'!$B$5:$J$44,3,FALSE) + 'ANALYSIS-YLD1'!BS82*(1-VLOOKUP('ANALYSIS-YLD2'!BS$4,'INTERNAL PARAMETERS-1'!$B$5:$J$44,5,FALSE))*VLOOKUP('ANALYSIS-YLD2'!BS$4,'INTERNAL PARAMETERS-1'!$B$5:$J$44,8,FALSE)*VLOOKUP('ANALYSIS-YLD2'!BS$4,'INTERNAL PARAMETERS-1'!$B$5:$J$44,3,FALSE)</f>
        <v>2.0066889434789455E-2</v>
      </c>
      <c r="BT82" s="111">
        <f>'ANALYSIS-YLD1'!BT82*VLOOKUP('ANALYSIS-YLD2'!BT$4,'INTERNAL PARAMETERS-1'!$B$5:$J$44,5,FALSE)*VLOOKUP('ANALYSIS-YLD2'!BT$4,'INTERNAL PARAMETERS-1'!$B$5:$J$44,6,FALSE)*VLOOKUP('ANALYSIS-YLD2'!BT$4,'INTERNAL PARAMETERS-1'!$B$5:$J$44,3,FALSE) + 'ANALYSIS-YLD1'!BT82*(1-VLOOKUP('ANALYSIS-YLD2'!BT$4,'INTERNAL PARAMETERS-1'!$B$5:$J$44,5,FALSE))*VLOOKUP('ANALYSIS-YLD2'!BT$4,'INTERNAL PARAMETERS-1'!$B$5:$J$44,8,FALSE)*VLOOKUP('ANALYSIS-YLD2'!BT$4,'INTERNAL PARAMETERS-1'!$B$5:$J$44,3,FALSE)</f>
        <v>0</v>
      </c>
      <c r="BU82" s="111">
        <f>'ANALYSIS-YLD1'!BU82*VLOOKUP('ANALYSIS-YLD2'!BU$4,'INTERNAL PARAMETERS-1'!$B$5:$J$44,5,FALSE)*VLOOKUP('ANALYSIS-YLD2'!BU$4,'INTERNAL PARAMETERS-1'!$B$5:$J$44,6,FALSE)*VLOOKUP('ANALYSIS-YLD2'!BU$4,'INTERNAL PARAMETERS-1'!$B$5:$J$44,3,FALSE) + 'ANALYSIS-YLD1'!BU82*(1-VLOOKUP('ANALYSIS-YLD2'!BU$4,'INTERNAL PARAMETERS-1'!$B$5:$J$44,5,FALSE))*VLOOKUP('ANALYSIS-YLD2'!BU$4,'INTERNAL PARAMETERS-1'!$B$5:$J$44,8,FALSE)*VLOOKUP('ANALYSIS-YLD2'!BU$4,'INTERNAL PARAMETERS-1'!$B$5:$J$44,3,FALSE)</f>
        <v>0</v>
      </c>
      <c r="BV82" s="111">
        <f>'ANALYSIS-YLD1'!BV82*VLOOKUP('ANALYSIS-YLD2'!BV$4,'INTERNAL PARAMETERS-1'!$B$5:$J$44,5,FALSE)*VLOOKUP('ANALYSIS-YLD2'!BV$4,'INTERNAL PARAMETERS-1'!$B$5:$J$44,6,FALSE)*VLOOKUP('ANALYSIS-YLD2'!BV$4,'INTERNAL PARAMETERS-1'!$B$5:$J$44,3,FALSE) + 'ANALYSIS-YLD1'!BV82*(1-VLOOKUP('ANALYSIS-YLD2'!BV$4,'INTERNAL PARAMETERS-1'!$B$5:$J$44,5,FALSE))*VLOOKUP('ANALYSIS-YLD2'!BV$4,'INTERNAL PARAMETERS-1'!$B$5:$J$44,8,FALSE)*VLOOKUP('ANALYSIS-YLD2'!BV$4,'INTERNAL PARAMETERS-1'!$B$5:$J$44,3,FALSE)</f>
        <v>0</v>
      </c>
      <c r="BW82" s="111">
        <f>'ANALYSIS-YLD1'!BW82*VLOOKUP('ANALYSIS-YLD2'!BW$4,'INTERNAL PARAMETERS-1'!$B$5:$J$44,5,FALSE)*VLOOKUP('ANALYSIS-YLD2'!BW$4,'INTERNAL PARAMETERS-1'!$B$5:$J$44,6,FALSE)*VLOOKUP('ANALYSIS-YLD2'!BW$4,'INTERNAL PARAMETERS-1'!$B$5:$J$44,3,FALSE) + 'ANALYSIS-YLD1'!BW82*(1-VLOOKUP('ANALYSIS-YLD2'!BW$4,'INTERNAL PARAMETERS-1'!$B$5:$J$44,5,FALSE))*VLOOKUP('ANALYSIS-YLD2'!BW$4,'INTERNAL PARAMETERS-1'!$B$5:$J$44,8,FALSE)*VLOOKUP('ANALYSIS-YLD2'!BW$4,'INTERNAL PARAMETERS-1'!$B$5:$J$44,3,FALSE)</f>
        <v>0</v>
      </c>
      <c r="BX82" s="111">
        <f>'ANALYSIS-YLD1'!BX82*VLOOKUP('ANALYSIS-YLD2'!BX$4,'INTERNAL PARAMETERS-1'!$B$5:$J$44,5,FALSE)*VLOOKUP('ANALYSIS-YLD2'!BX$4,'INTERNAL PARAMETERS-1'!$B$5:$J$44,6,FALSE)*VLOOKUP('ANALYSIS-YLD2'!BX$4,'INTERNAL PARAMETERS-1'!$B$5:$J$44,3,FALSE) + 'ANALYSIS-YLD1'!BX82*(1-VLOOKUP('ANALYSIS-YLD2'!BX$4,'INTERNAL PARAMETERS-1'!$B$5:$J$44,5,FALSE))*VLOOKUP('ANALYSIS-YLD2'!BX$4,'INTERNAL PARAMETERS-1'!$B$5:$J$44,8,FALSE)*VLOOKUP('ANALYSIS-YLD2'!BX$4,'INTERNAL PARAMETERS-1'!$B$5:$J$44,3,FALSE)</f>
        <v>0</v>
      </c>
      <c r="BY82" s="111">
        <f>'ANALYSIS-YLD1'!BY82*VLOOKUP('ANALYSIS-YLD2'!BY$4,'INTERNAL PARAMETERS-1'!$B$5:$J$44,5,FALSE)*VLOOKUP('ANALYSIS-YLD2'!BY$4,'INTERNAL PARAMETERS-1'!$B$5:$J$44,6,FALSE)*VLOOKUP('ANALYSIS-YLD2'!BY$4,'INTERNAL PARAMETERS-1'!$B$5:$J$44,3,FALSE) + 'ANALYSIS-YLD1'!BY82*(1-VLOOKUP('ANALYSIS-YLD2'!BY$4,'INTERNAL PARAMETERS-1'!$B$5:$J$44,5,FALSE))*VLOOKUP('ANALYSIS-YLD2'!BY$4,'INTERNAL PARAMETERS-1'!$B$5:$J$44,8,FALSE)*VLOOKUP('ANALYSIS-YLD2'!BY$4,'INTERNAL PARAMETERS-1'!$B$5:$J$44,3,FALSE)</f>
        <v>0</v>
      </c>
      <c r="BZ82" s="111">
        <f>'ANALYSIS-YLD1'!BZ82*VLOOKUP('ANALYSIS-YLD2'!BZ$4,'INTERNAL PARAMETERS-1'!$B$5:$J$44,5,FALSE)*VLOOKUP('ANALYSIS-YLD2'!BZ$4,'INTERNAL PARAMETERS-1'!$B$5:$J$44,6,FALSE)*VLOOKUP('ANALYSIS-YLD2'!BZ$4,'INTERNAL PARAMETERS-1'!$B$5:$J$44,3,FALSE) + 'ANALYSIS-YLD1'!BZ82*(1-VLOOKUP('ANALYSIS-YLD2'!BZ$4,'INTERNAL PARAMETERS-1'!$B$5:$J$44,5,FALSE))*VLOOKUP('ANALYSIS-YLD2'!BZ$4,'INTERNAL PARAMETERS-1'!$B$5:$J$44,8,FALSE)*VLOOKUP('ANALYSIS-YLD2'!BZ$4,'INTERNAL PARAMETERS-1'!$B$5:$J$44,3,FALSE)</f>
        <v>2.8735294295748785E-2</v>
      </c>
      <c r="CA82" s="111">
        <f>'ANALYSIS-YLD1'!CA82*VLOOKUP('ANALYSIS-YLD2'!CA$4,'INTERNAL PARAMETERS-1'!$B$5:$J$44,5,FALSE)*VLOOKUP('ANALYSIS-YLD2'!CA$4,'INTERNAL PARAMETERS-1'!$B$5:$J$44,6,FALSE)*VLOOKUP('ANALYSIS-YLD2'!CA$4,'INTERNAL PARAMETERS-1'!$B$5:$J$44,3,FALSE) + 'ANALYSIS-YLD1'!CA82*(1-VLOOKUP('ANALYSIS-YLD2'!CA$4,'INTERNAL PARAMETERS-1'!$B$5:$J$44,5,FALSE))*VLOOKUP('ANALYSIS-YLD2'!CA$4,'INTERNAL PARAMETERS-1'!$B$5:$J$44,8,FALSE)*VLOOKUP('ANALYSIS-YLD2'!CA$4,'INTERNAL PARAMETERS-1'!$B$5:$J$44,3,FALSE)</f>
        <v>0</v>
      </c>
      <c r="CB82" s="111">
        <f>'ANALYSIS-YLD1'!CB82*VLOOKUP('ANALYSIS-YLD2'!CB$4,'INTERNAL PARAMETERS-1'!$B$5:$J$44,5,FALSE)*VLOOKUP('ANALYSIS-YLD2'!CB$4,'INTERNAL PARAMETERS-1'!$B$5:$J$44,6,FALSE)*VLOOKUP('ANALYSIS-YLD2'!CB$4,'INTERNAL PARAMETERS-1'!$B$5:$J$44,3,FALSE) + 'ANALYSIS-YLD1'!CB82*(1-VLOOKUP('ANALYSIS-YLD2'!CB$4,'INTERNAL PARAMETERS-1'!$B$5:$J$44,5,FALSE))*VLOOKUP('ANALYSIS-YLD2'!CB$4,'INTERNAL PARAMETERS-1'!$B$5:$J$44,8,FALSE)*VLOOKUP('ANALYSIS-YLD2'!CB$4,'INTERNAL PARAMETERS-1'!$B$5:$J$44,3,FALSE)</f>
        <v>0</v>
      </c>
      <c r="CC82" s="111">
        <f>'ANALYSIS-YLD1'!CC82*VLOOKUP('ANALYSIS-YLD2'!CC$4,'INTERNAL PARAMETERS-1'!$B$5:$J$44,5,FALSE)*VLOOKUP('ANALYSIS-YLD2'!CC$4,'INTERNAL PARAMETERS-1'!$B$5:$J$44,6,FALSE)*VLOOKUP('ANALYSIS-YLD2'!CC$4,'INTERNAL PARAMETERS-1'!$B$5:$J$44,3,FALSE) + 'ANALYSIS-YLD1'!CC82*(1-VLOOKUP('ANALYSIS-YLD2'!CC$4,'INTERNAL PARAMETERS-1'!$B$5:$J$44,5,FALSE))*VLOOKUP('ANALYSIS-YLD2'!CC$4,'INTERNAL PARAMETERS-1'!$B$5:$J$44,8,FALSE)*VLOOKUP('ANALYSIS-YLD2'!CC$4,'INTERNAL PARAMETERS-1'!$B$5:$J$44,3,FALSE)</f>
        <v>3.462093481525199E-2</v>
      </c>
      <c r="CD82" s="111">
        <f>'ANALYSIS-YLD1'!CD82*VLOOKUP('ANALYSIS-YLD2'!CD$4,'INTERNAL PARAMETERS-1'!$B$5:$J$44,5,FALSE)*VLOOKUP('ANALYSIS-YLD2'!CD$4,'INTERNAL PARAMETERS-1'!$B$5:$J$44,6,FALSE)*VLOOKUP('ANALYSIS-YLD2'!CD$4,'INTERNAL PARAMETERS-1'!$B$5:$J$44,3,FALSE) + 'ANALYSIS-YLD1'!CD82*(1-VLOOKUP('ANALYSIS-YLD2'!CD$4,'INTERNAL PARAMETERS-1'!$B$5:$J$44,5,FALSE))*VLOOKUP('ANALYSIS-YLD2'!CD$4,'INTERNAL PARAMETERS-1'!$B$5:$J$44,8,FALSE)*VLOOKUP('ANALYSIS-YLD2'!CD$4,'INTERNAL PARAMETERS-1'!$B$5:$J$44,3,FALSE)</f>
        <v>0.11857697860246968</v>
      </c>
      <c r="CE82" s="111">
        <f>'ANALYSIS-YLD1'!CE82*VLOOKUP('ANALYSIS-YLD2'!CE$4,'INTERNAL PARAMETERS-1'!$B$5:$J$44,5,FALSE)*VLOOKUP('ANALYSIS-YLD2'!CE$4,'INTERNAL PARAMETERS-1'!$B$5:$J$44,6,FALSE)*VLOOKUP('ANALYSIS-YLD2'!CE$4,'INTERNAL PARAMETERS-1'!$B$5:$J$44,3,FALSE) + 'ANALYSIS-YLD1'!CE82*(1-VLOOKUP('ANALYSIS-YLD2'!CE$4,'INTERNAL PARAMETERS-1'!$B$5:$J$44,5,FALSE))*VLOOKUP('ANALYSIS-YLD2'!CE$4,'INTERNAL PARAMETERS-1'!$B$5:$J$44,8,FALSE)*VLOOKUP('ANALYSIS-YLD2'!CE$4,'INTERNAL PARAMETERS-1'!$B$5:$J$44,3,FALSE)</f>
        <v>0.20347298577422224</v>
      </c>
      <c r="CF82" s="111">
        <f>'ANALYSIS-YLD1'!CF82*VLOOKUP('ANALYSIS-YLD2'!CF$4,'INTERNAL PARAMETERS-1'!$B$5:$J$44,5,FALSE)*VLOOKUP('ANALYSIS-YLD2'!CF$4,'INTERNAL PARAMETERS-1'!$B$5:$J$44,6,FALSE)*VLOOKUP('ANALYSIS-YLD2'!CF$4,'INTERNAL PARAMETERS-1'!$B$5:$J$44,3,FALSE) + 'ANALYSIS-YLD1'!CF82*(1-VLOOKUP('ANALYSIS-YLD2'!CF$4,'INTERNAL PARAMETERS-1'!$B$5:$J$44,5,FALSE))*VLOOKUP('ANALYSIS-YLD2'!CF$4,'INTERNAL PARAMETERS-1'!$B$5:$J$44,8,FALSE)*VLOOKUP('ANALYSIS-YLD2'!CF$4,'INTERNAL PARAMETERS-1'!$B$5:$J$44,3,FALSE)</f>
        <v>4.8008110596057439E-2</v>
      </c>
      <c r="CG82" s="111">
        <f>'ANALYSIS-YLD1'!CG82*VLOOKUP('ANALYSIS-YLD2'!CG$4,'INTERNAL PARAMETERS-1'!$B$5:$J$44,5,FALSE)*VLOOKUP('ANALYSIS-YLD2'!CG$4,'INTERNAL PARAMETERS-1'!$B$5:$J$44,6,FALSE)*VLOOKUP('ANALYSIS-YLD2'!CG$4,'INTERNAL PARAMETERS-1'!$B$5:$J$44,3,FALSE) + 'ANALYSIS-YLD1'!CG82*(1-VLOOKUP('ANALYSIS-YLD2'!CG$4,'INTERNAL PARAMETERS-1'!$B$5:$J$44,5,FALSE))*VLOOKUP('ANALYSIS-YLD2'!CG$4,'INTERNAL PARAMETERS-1'!$B$5:$J$44,8,FALSE)*VLOOKUP('ANALYSIS-YLD2'!CG$4,'INTERNAL PARAMETERS-1'!$B$5:$J$44,3,FALSE)</f>
        <v>0</v>
      </c>
      <c r="CH82" s="110">
        <f>'ANALYSIS-YLD1'!CH82*VLOOKUP('ANALYSIS-YLD2'!CH$4,'INTERNAL PARAMETERS-1'!$B$5:$J$44,5,FALSE)*VLOOKUP('ANALYSIS-YLD2'!CH$4,'INTERNAL PARAMETERS-1'!$B$5:$J$44,6,FALSE)*VLOOKUP('ANALYSIS-YLD2'!CH$4,'INTERNAL PARAMETERS-1'!$B$5:$J$44,3,FALSE) + 'ANALYSIS-YLD1'!CH82*(1-VLOOKUP('ANALYSIS-YLD2'!CH$4,'INTERNAL PARAMETERS-1'!$B$5:$J$44,5,FALSE))*VLOOKUP('ANALYSIS-YLD2'!CH$4,'INTERNAL PARAMETERS-1'!$B$5:$J$44,8,FALSE)*VLOOKUP('ANALYSIS-YLD2'!CH$4,'INTERNAL PARAMETERS-1'!$B$5:$J$44,3,FALSE)</f>
        <v>0</v>
      </c>
      <c r="CJ82" s="112">
        <f t="shared" si="2"/>
        <v>5261.0851041546211</v>
      </c>
      <c r="CK82" s="110">
        <f t="shared" si="3"/>
        <v>87.987954488613013</v>
      </c>
    </row>
    <row r="83" spans="2:89" x14ac:dyDescent="0.5">
      <c r="B83" s="127" t="s">
        <v>26</v>
      </c>
      <c r="C83" s="126" t="s">
        <v>21</v>
      </c>
      <c r="D83" s="126" t="s">
        <v>14</v>
      </c>
      <c r="E83" s="125">
        <f>'INPUTS-Incidence'!E83</f>
        <v>6168.7536983055106</v>
      </c>
      <c r="F83" s="128">
        <f>'INTERNAL PARAMETERS-1'!M11</f>
        <v>53.995000000000005</v>
      </c>
      <c r="G83" s="112">
        <f>'ANALYSIS-YLD1'!G83*VLOOKUP('ANALYSIS-YLD2'!G$4,'INTERNAL PARAMETERS-1'!$B$5:$J$44,5,FALSE)*VLOOKUP('ANALYSIS-YLD2'!G$4,'INTERNAL PARAMETERS-1'!$B$5:$J$44,7,FALSE)*'ANALYSIS-YLD2'!$F83 + 'ANALYSIS-YLD1'!G83*(1-VLOOKUP('ANALYSIS-YLD2'!G$4,'INTERNAL PARAMETERS-1'!$B$5:$J$44,5,FALSE))*VLOOKUP('ANALYSIS-YLD2'!G$4,'INTERNAL PARAMETERS-1'!$B$5:$J$44,9,FALSE)*'ANALYSIS-YLD2'!$F83</f>
        <v>1108.2110320341708</v>
      </c>
      <c r="H83" s="111">
        <f>'ANALYSIS-YLD1'!H83*VLOOKUP('ANALYSIS-YLD2'!H$4,'INTERNAL PARAMETERS-1'!$B$5:$J$44,5,FALSE)*VLOOKUP('ANALYSIS-YLD2'!H$4,'INTERNAL PARAMETERS-1'!$B$5:$J$44,7,FALSE)*'ANALYSIS-YLD2'!$F83 + 'ANALYSIS-YLD1'!H83*(1-VLOOKUP('ANALYSIS-YLD2'!H$4,'INTERNAL PARAMETERS-1'!$B$5:$J$44,5,FALSE))*VLOOKUP('ANALYSIS-YLD2'!H$4,'INTERNAL PARAMETERS-1'!$B$5:$J$44,9,FALSE)*'ANALYSIS-YLD2'!$F83</f>
        <v>839.31564852671238</v>
      </c>
      <c r="I83" s="111">
        <f>'ANALYSIS-YLD1'!I83*VLOOKUP('ANALYSIS-YLD2'!I$4,'INTERNAL PARAMETERS-1'!$B$5:$J$44,5,FALSE)*VLOOKUP('ANALYSIS-YLD2'!I$4,'INTERNAL PARAMETERS-1'!$B$5:$J$44,7,FALSE)*'ANALYSIS-YLD2'!$F83 + 'ANALYSIS-YLD1'!I83*(1-VLOOKUP('ANALYSIS-YLD2'!I$4,'INTERNAL PARAMETERS-1'!$B$5:$J$44,5,FALSE))*VLOOKUP('ANALYSIS-YLD2'!I$4,'INTERNAL PARAMETERS-1'!$B$5:$J$44,9,FALSE)*'ANALYSIS-YLD2'!$F83</f>
        <v>735.1053041886006</v>
      </c>
      <c r="J83" s="111">
        <f>'ANALYSIS-YLD1'!J83*VLOOKUP('ANALYSIS-YLD2'!J$4,'INTERNAL PARAMETERS-1'!$B$5:$J$44,5,FALSE)*VLOOKUP('ANALYSIS-YLD2'!J$4,'INTERNAL PARAMETERS-1'!$B$5:$J$44,7,FALSE)*'ANALYSIS-YLD2'!$F83 + 'ANALYSIS-YLD1'!J83*(1-VLOOKUP('ANALYSIS-YLD2'!J$4,'INTERNAL PARAMETERS-1'!$B$5:$J$44,5,FALSE))*VLOOKUP('ANALYSIS-YLD2'!J$4,'INTERNAL PARAMETERS-1'!$B$5:$J$44,9,FALSE)*'ANALYSIS-YLD2'!$F83</f>
        <v>0</v>
      </c>
      <c r="K83" s="111">
        <f>'ANALYSIS-YLD1'!K83*VLOOKUP('ANALYSIS-YLD2'!K$4,'INTERNAL PARAMETERS-1'!$B$5:$J$44,5,FALSE)*VLOOKUP('ANALYSIS-YLD2'!K$4,'INTERNAL PARAMETERS-1'!$B$5:$J$44,7,FALSE)*'ANALYSIS-YLD2'!$F83 + 'ANALYSIS-YLD1'!K83*(1-VLOOKUP('ANALYSIS-YLD2'!K$4,'INTERNAL PARAMETERS-1'!$B$5:$J$44,5,FALSE))*VLOOKUP('ANALYSIS-YLD2'!K$4,'INTERNAL PARAMETERS-1'!$B$5:$J$44,9,FALSE)*'ANALYSIS-YLD2'!$F83</f>
        <v>10.733396266738726</v>
      </c>
      <c r="L83" s="111">
        <f>'ANALYSIS-YLD1'!L83*VLOOKUP('ANALYSIS-YLD2'!L$4,'INTERNAL PARAMETERS-1'!$B$5:$J$44,5,FALSE)*VLOOKUP('ANALYSIS-YLD2'!L$4,'INTERNAL PARAMETERS-1'!$B$5:$J$44,7,FALSE)*'ANALYSIS-YLD2'!$F83 + 'ANALYSIS-YLD1'!L83*(1-VLOOKUP('ANALYSIS-YLD2'!L$4,'INTERNAL PARAMETERS-1'!$B$5:$J$44,5,FALSE))*VLOOKUP('ANALYSIS-YLD2'!L$4,'INTERNAL PARAMETERS-1'!$B$5:$J$44,9,FALSE)*'ANALYSIS-YLD2'!$F83</f>
        <v>3.5792976239313057</v>
      </c>
      <c r="M83" s="111">
        <f>'ANALYSIS-YLD1'!M83*VLOOKUP('ANALYSIS-YLD2'!M$4,'INTERNAL PARAMETERS-1'!$B$5:$J$44,5,FALSE)*VLOOKUP('ANALYSIS-YLD2'!M$4,'INTERNAL PARAMETERS-1'!$B$5:$J$44,7,FALSE)*'ANALYSIS-YLD2'!$F83 + 'ANALYSIS-YLD1'!M83*(1-VLOOKUP('ANALYSIS-YLD2'!M$4,'INTERNAL PARAMETERS-1'!$B$5:$J$44,5,FALSE))*VLOOKUP('ANALYSIS-YLD2'!M$4,'INTERNAL PARAMETERS-1'!$B$5:$J$44,9,FALSE)*'ANALYSIS-YLD2'!$F83</f>
        <v>21.518187063848998</v>
      </c>
      <c r="N83" s="111">
        <f>'ANALYSIS-YLD1'!N83*VLOOKUP('ANALYSIS-YLD2'!N$4,'INTERNAL PARAMETERS-1'!$B$5:$J$44,5,FALSE)*VLOOKUP('ANALYSIS-YLD2'!N$4,'INTERNAL PARAMETERS-1'!$B$5:$J$44,7,FALSE)*'ANALYSIS-YLD2'!$F83 + 'ANALYSIS-YLD1'!N83*(1-VLOOKUP('ANALYSIS-YLD2'!N$4,'INTERNAL PARAMETERS-1'!$B$5:$J$44,5,FALSE))*VLOOKUP('ANALYSIS-YLD2'!N$4,'INTERNAL PARAMETERS-1'!$B$5:$J$44,9,FALSE)*'ANALYSIS-YLD2'!$F83</f>
        <v>4.087663806559739</v>
      </c>
      <c r="O83" s="111">
        <f>'ANALYSIS-YLD1'!O83*VLOOKUP('ANALYSIS-YLD2'!O$4,'INTERNAL PARAMETERS-1'!$B$5:$J$44,5,FALSE)*VLOOKUP('ANALYSIS-YLD2'!O$4,'INTERNAL PARAMETERS-1'!$B$5:$J$44,7,FALSE)*'ANALYSIS-YLD2'!$F83 + 'ANALYSIS-YLD1'!O83*(1-VLOOKUP('ANALYSIS-YLD2'!O$4,'INTERNAL PARAMETERS-1'!$B$5:$J$44,5,FALSE))*VLOOKUP('ANALYSIS-YLD2'!O$4,'INTERNAL PARAMETERS-1'!$B$5:$J$44,9,FALSE)*'ANALYSIS-YLD2'!$F83</f>
        <v>0</v>
      </c>
      <c r="P83" s="111">
        <f>'ANALYSIS-YLD1'!P83*VLOOKUP('ANALYSIS-YLD2'!P$4,'INTERNAL PARAMETERS-1'!$B$5:$J$44,5,FALSE)*VLOOKUP('ANALYSIS-YLD2'!P$4,'INTERNAL PARAMETERS-1'!$B$5:$J$44,7,FALSE)*'ANALYSIS-YLD2'!$F83 + 'ANALYSIS-YLD1'!P83*(1-VLOOKUP('ANALYSIS-YLD2'!P$4,'INTERNAL PARAMETERS-1'!$B$5:$J$44,5,FALSE))*VLOOKUP('ANALYSIS-YLD2'!P$4,'INTERNAL PARAMETERS-1'!$B$5:$J$44,9,FALSE)*'ANALYSIS-YLD2'!$F83</f>
        <v>0</v>
      </c>
      <c r="Q83" s="111">
        <f>'ANALYSIS-YLD1'!Q83*VLOOKUP('ANALYSIS-YLD2'!Q$4,'INTERNAL PARAMETERS-1'!$B$5:$J$44,5,FALSE)*VLOOKUP('ANALYSIS-YLD2'!Q$4,'INTERNAL PARAMETERS-1'!$B$5:$J$44,7,FALSE)*'ANALYSIS-YLD2'!$F83 + 'ANALYSIS-YLD1'!Q83*(1-VLOOKUP('ANALYSIS-YLD2'!Q$4,'INTERNAL PARAMETERS-1'!$B$5:$J$44,5,FALSE))*VLOOKUP('ANALYSIS-YLD2'!Q$4,'INTERNAL PARAMETERS-1'!$B$5:$J$44,9,FALSE)*'ANALYSIS-YLD2'!$F83</f>
        <v>0</v>
      </c>
      <c r="R83" s="111">
        <f>'ANALYSIS-YLD1'!R83*VLOOKUP('ANALYSIS-YLD2'!R$4,'INTERNAL PARAMETERS-1'!$B$5:$J$44,5,FALSE)*VLOOKUP('ANALYSIS-YLD2'!R$4,'INTERNAL PARAMETERS-1'!$B$5:$J$44,7,FALSE)*'ANALYSIS-YLD2'!$F83 + 'ANALYSIS-YLD1'!R83*(1-VLOOKUP('ANALYSIS-YLD2'!R$4,'INTERNAL PARAMETERS-1'!$B$5:$J$44,5,FALSE))*VLOOKUP('ANALYSIS-YLD2'!R$4,'INTERNAL PARAMETERS-1'!$B$5:$J$44,9,FALSE)*'ANALYSIS-YLD2'!$F83</f>
        <v>7.2078913625417318</v>
      </c>
      <c r="S83" s="111">
        <f>'ANALYSIS-YLD1'!S83*VLOOKUP('ANALYSIS-YLD2'!S$4,'INTERNAL PARAMETERS-1'!$B$5:$J$44,5,FALSE)*VLOOKUP('ANALYSIS-YLD2'!S$4,'INTERNAL PARAMETERS-1'!$B$5:$J$44,7,FALSE)*'ANALYSIS-YLD2'!$F83 + 'ANALYSIS-YLD1'!S83*(1-VLOOKUP('ANALYSIS-YLD2'!S$4,'INTERNAL PARAMETERS-1'!$B$5:$J$44,5,FALSE))*VLOOKUP('ANALYSIS-YLD2'!S$4,'INTERNAL PARAMETERS-1'!$B$5:$J$44,9,FALSE)*'ANALYSIS-YLD2'!$F83</f>
        <v>96.316447577531719</v>
      </c>
      <c r="T83" s="111">
        <f>'ANALYSIS-YLD1'!T83*VLOOKUP('ANALYSIS-YLD2'!T$4,'INTERNAL PARAMETERS-1'!$B$5:$J$44,5,FALSE)*VLOOKUP('ANALYSIS-YLD2'!T$4,'INTERNAL PARAMETERS-1'!$B$5:$J$44,7,FALSE)*'ANALYSIS-YLD2'!$F83 + 'ANALYSIS-YLD1'!T83*(1-VLOOKUP('ANALYSIS-YLD2'!T$4,'INTERNAL PARAMETERS-1'!$B$5:$J$44,5,FALSE))*VLOOKUP('ANALYSIS-YLD2'!T$4,'INTERNAL PARAMETERS-1'!$B$5:$J$44,9,FALSE)*'ANALYSIS-YLD2'!$F83</f>
        <v>25.439792911129842</v>
      </c>
      <c r="U83" s="111">
        <f>'ANALYSIS-YLD1'!U83*VLOOKUP('ANALYSIS-YLD2'!U$4,'INTERNAL PARAMETERS-1'!$B$5:$J$44,5,FALSE)*VLOOKUP('ANALYSIS-YLD2'!U$4,'INTERNAL PARAMETERS-1'!$B$5:$J$44,7,FALSE)*'ANALYSIS-YLD2'!$F83 + 'ANALYSIS-YLD1'!U83*(1-VLOOKUP('ANALYSIS-YLD2'!U$4,'INTERNAL PARAMETERS-1'!$B$5:$J$44,5,FALSE))*VLOOKUP('ANALYSIS-YLD2'!U$4,'INTERNAL PARAMETERS-1'!$B$5:$J$44,9,FALSE)*'ANALYSIS-YLD2'!$F83</f>
        <v>19.164643993051147</v>
      </c>
      <c r="V83" s="111">
        <f>'ANALYSIS-YLD1'!V83*VLOOKUP('ANALYSIS-YLD2'!V$4,'INTERNAL PARAMETERS-1'!$B$5:$J$44,5,FALSE)*VLOOKUP('ANALYSIS-YLD2'!V$4,'INTERNAL PARAMETERS-1'!$B$5:$J$44,7,FALSE)*'ANALYSIS-YLD2'!$F83 + 'ANALYSIS-YLD1'!V83*(1-VLOOKUP('ANALYSIS-YLD2'!V$4,'INTERNAL PARAMETERS-1'!$B$5:$J$44,5,FALSE))*VLOOKUP('ANALYSIS-YLD2'!V$4,'INTERNAL PARAMETERS-1'!$B$5:$J$44,9,FALSE)*'ANALYSIS-YLD2'!$F83</f>
        <v>94.264045478098495</v>
      </c>
      <c r="W83" s="111">
        <f>'ANALYSIS-YLD1'!W83*VLOOKUP('ANALYSIS-YLD2'!W$4,'INTERNAL PARAMETERS-1'!$B$5:$J$44,5,FALSE)*VLOOKUP('ANALYSIS-YLD2'!W$4,'INTERNAL PARAMETERS-1'!$B$5:$J$44,7,FALSE)*'ANALYSIS-YLD2'!$F83 + 'ANALYSIS-YLD1'!W83*(1-VLOOKUP('ANALYSIS-YLD2'!W$4,'INTERNAL PARAMETERS-1'!$B$5:$J$44,5,FALSE))*VLOOKUP('ANALYSIS-YLD2'!W$4,'INTERNAL PARAMETERS-1'!$B$5:$J$44,9,FALSE)*'ANALYSIS-YLD2'!$F83</f>
        <v>0</v>
      </c>
      <c r="X83" s="111">
        <f>'ANALYSIS-YLD1'!X83*VLOOKUP('ANALYSIS-YLD2'!X$4,'INTERNAL PARAMETERS-1'!$B$5:$J$44,5,FALSE)*VLOOKUP('ANALYSIS-YLD2'!X$4,'INTERNAL PARAMETERS-1'!$B$5:$J$44,7,FALSE)*'ANALYSIS-YLD2'!$F83 + 'ANALYSIS-YLD1'!X83*(1-VLOOKUP('ANALYSIS-YLD2'!X$4,'INTERNAL PARAMETERS-1'!$B$5:$J$44,5,FALSE))*VLOOKUP('ANALYSIS-YLD2'!X$4,'INTERNAL PARAMETERS-1'!$B$5:$J$44,9,FALSE)*'ANALYSIS-YLD2'!$F83</f>
        <v>0</v>
      </c>
      <c r="Y83" s="111">
        <f>'ANALYSIS-YLD1'!Y83*VLOOKUP('ANALYSIS-YLD2'!Y$4,'INTERNAL PARAMETERS-1'!$B$5:$J$44,5,FALSE)*VLOOKUP('ANALYSIS-YLD2'!Y$4,'INTERNAL PARAMETERS-1'!$B$5:$J$44,7,FALSE)*'ANALYSIS-YLD2'!$F83 + 'ANALYSIS-YLD1'!Y83*(1-VLOOKUP('ANALYSIS-YLD2'!Y$4,'INTERNAL PARAMETERS-1'!$B$5:$J$44,5,FALSE))*VLOOKUP('ANALYSIS-YLD2'!Y$4,'INTERNAL PARAMETERS-1'!$B$5:$J$44,9,FALSE)*'ANALYSIS-YLD2'!$F83</f>
        <v>0</v>
      </c>
      <c r="Z83" s="111">
        <f>'ANALYSIS-YLD1'!Z83*VLOOKUP('ANALYSIS-YLD2'!Z$4,'INTERNAL PARAMETERS-1'!$B$5:$J$44,5,FALSE)*VLOOKUP('ANALYSIS-YLD2'!Z$4,'INTERNAL PARAMETERS-1'!$B$5:$J$44,7,FALSE)*'ANALYSIS-YLD2'!$F83 + 'ANALYSIS-YLD1'!Z83*(1-VLOOKUP('ANALYSIS-YLD2'!Z$4,'INTERNAL PARAMETERS-1'!$B$5:$J$44,5,FALSE))*VLOOKUP('ANALYSIS-YLD2'!Z$4,'INTERNAL PARAMETERS-1'!$B$5:$J$44,9,FALSE)*'ANALYSIS-YLD2'!$F83</f>
        <v>0</v>
      </c>
      <c r="AA83" s="111">
        <f>'ANALYSIS-YLD1'!AA83*VLOOKUP('ANALYSIS-YLD2'!AA$4,'INTERNAL PARAMETERS-1'!$B$5:$J$44,5,FALSE)*VLOOKUP('ANALYSIS-YLD2'!AA$4,'INTERNAL PARAMETERS-1'!$B$5:$J$44,7,FALSE)*'ANALYSIS-YLD2'!$F83 + 'ANALYSIS-YLD1'!AA83*(1-VLOOKUP('ANALYSIS-YLD2'!AA$4,'INTERNAL PARAMETERS-1'!$B$5:$J$44,5,FALSE))*VLOOKUP('ANALYSIS-YLD2'!AA$4,'INTERNAL PARAMETERS-1'!$B$5:$J$44,9,FALSE)*'ANALYSIS-YLD2'!$F83</f>
        <v>0</v>
      </c>
      <c r="AB83" s="111">
        <f>'ANALYSIS-YLD1'!AB83*VLOOKUP('ANALYSIS-YLD2'!AB$4,'INTERNAL PARAMETERS-1'!$B$5:$J$44,5,FALSE)*VLOOKUP('ANALYSIS-YLD2'!AB$4,'INTERNAL PARAMETERS-1'!$B$5:$J$44,7,FALSE)*'ANALYSIS-YLD2'!$F83 + 'ANALYSIS-YLD1'!AB83*(1-VLOOKUP('ANALYSIS-YLD2'!AB$4,'INTERNAL PARAMETERS-1'!$B$5:$J$44,5,FALSE))*VLOOKUP('ANALYSIS-YLD2'!AB$4,'INTERNAL PARAMETERS-1'!$B$5:$J$44,9,FALSE)*'ANALYSIS-YLD2'!$F83</f>
        <v>0</v>
      </c>
      <c r="AC83" s="111">
        <f>'ANALYSIS-YLD1'!AC83*VLOOKUP('ANALYSIS-YLD2'!AC$4,'INTERNAL PARAMETERS-1'!$B$5:$J$44,5,FALSE)*VLOOKUP('ANALYSIS-YLD2'!AC$4,'INTERNAL PARAMETERS-1'!$B$5:$J$44,7,FALSE)*'ANALYSIS-YLD2'!$F83 + 'ANALYSIS-YLD1'!AC83*(1-VLOOKUP('ANALYSIS-YLD2'!AC$4,'INTERNAL PARAMETERS-1'!$B$5:$J$44,5,FALSE))*VLOOKUP('ANALYSIS-YLD2'!AC$4,'INTERNAL PARAMETERS-1'!$B$5:$J$44,9,FALSE)*'ANALYSIS-YLD2'!$F83</f>
        <v>0</v>
      </c>
      <c r="AD83" s="111">
        <f>'ANALYSIS-YLD1'!AD83*VLOOKUP('ANALYSIS-YLD2'!AD$4,'INTERNAL PARAMETERS-1'!$B$5:$J$44,5,FALSE)*VLOOKUP('ANALYSIS-YLD2'!AD$4,'INTERNAL PARAMETERS-1'!$B$5:$J$44,7,FALSE)*'ANALYSIS-YLD2'!$F83 + 'ANALYSIS-YLD1'!AD83*(1-VLOOKUP('ANALYSIS-YLD2'!AD$4,'INTERNAL PARAMETERS-1'!$B$5:$J$44,5,FALSE))*VLOOKUP('ANALYSIS-YLD2'!AD$4,'INTERNAL PARAMETERS-1'!$B$5:$J$44,9,FALSE)*'ANALYSIS-YLD2'!$F83</f>
        <v>0</v>
      </c>
      <c r="AE83" s="111">
        <f>'ANALYSIS-YLD1'!AE83*VLOOKUP('ANALYSIS-YLD2'!AE$4,'INTERNAL PARAMETERS-1'!$B$5:$J$44,5,FALSE)*VLOOKUP('ANALYSIS-YLD2'!AE$4,'INTERNAL PARAMETERS-1'!$B$5:$J$44,7,FALSE)*'ANALYSIS-YLD2'!$F83 + 'ANALYSIS-YLD1'!AE83*(1-VLOOKUP('ANALYSIS-YLD2'!AE$4,'INTERNAL PARAMETERS-1'!$B$5:$J$44,5,FALSE))*VLOOKUP('ANALYSIS-YLD2'!AE$4,'INTERNAL PARAMETERS-1'!$B$5:$J$44,9,FALSE)*'ANALYSIS-YLD2'!$F83</f>
        <v>0</v>
      </c>
      <c r="AF83" s="111">
        <f>'ANALYSIS-YLD1'!AF83*VLOOKUP('ANALYSIS-YLD2'!AF$4,'INTERNAL PARAMETERS-1'!$B$5:$J$44,5,FALSE)*VLOOKUP('ANALYSIS-YLD2'!AF$4,'INTERNAL PARAMETERS-1'!$B$5:$J$44,7,FALSE)*'ANALYSIS-YLD2'!$F83 + 'ANALYSIS-YLD1'!AF83*(1-VLOOKUP('ANALYSIS-YLD2'!AF$4,'INTERNAL PARAMETERS-1'!$B$5:$J$44,5,FALSE))*VLOOKUP('ANALYSIS-YLD2'!AF$4,'INTERNAL PARAMETERS-1'!$B$5:$J$44,9,FALSE)*'ANALYSIS-YLD2'!$F83</f>
        <v>4.1334792158442877</v>
      </c>
      <c r="AG83" s="111">
        <f>'ANALYSIS-YLD1'!AG83*VLOOKUP('ANALYSIS-YLD2'!AG$4,'INTERNAL PARAMETERS-1'!$B$5:$J$44,5,FALSE)*VLOOKUP('ANALYSIS-YLD2'!AG$4,'INTERNAL PARAMETERS-1'!$B$5:$J$44,7,FALSE)*'ANALYSIS-YLD2'!$F83 + 'ANALYSIS-YLD1'!AG83*(1-VLOOKUP('ANALYSIS-YLD2'!AG$4,'INTERNAL PARAMETERS-1'!$B$5:$J$44,5,FALSE))*VLOOKUP('ANALYSIS-YLD2'!AG$4,'INTERNAL PARAMETERS-1'!$B$5:$J$44,9,FALSE)*'ANALYSIS-YLD2'!$F83</f>
        <v>0</v>
      </c>
      <c r="AH83" s="111">
        <f>'ANALYSIS-YLD1'!AH83*VLOOKUP('ANALYSIS-YLD2'!AH$4,'INTERNAL PARAMETERS-1'!$B$5:$J$44,5,FALSE)*VLOOKUP('ANALYSIS-YLD2'!AH$4,'INTERNAL PARAMETERS-1'!$B$5:$J$44,7,FALSE)*'ANALYSIS-YLD2'!$F83 + 'ANALYSIS-YLD1'!AH83*(1-VLOOKUP('ANALYSIS-YLD2'!AH$4,'INTERNAL PARAMETERS-1'!$B$5:$J$44,5,FALSE))*VLOOKUP('ANALYSIS-YLD2'!AH$4,'INTERNAL PARAMETERS-1'!$B$5:$J$44,9,FALSE)*'ANALYSIS-YLD2'!$F83</f>
        <v>0.29164647306106928</v>
      </c>
      <c r="AI83" s="111">
        <f>'ANALYSIS-YLD1'!AI83*VLOOKUP('ANALYSIS-YLD2'!AI$4,'INTERNAL PARAMETERS-1'!$B$5:$J$44,5,FALSE)*VLOOKUP('ANALYSIS-YLD2'!AI$4,'INTERNAL PARAMETERS-1'!$B$5:$J$44,7,FALSE)*'ANALYSIS-YLD2'!$F83 + 'ANALYSIS-YLD1'!AI83*(1-VLOOKUP('ANALYSIS-YLD2'!AI$4,'INTERNAL PARAMETERS-1'!$B$5:$J$44,5,FALSE))*VLOOKUP('ANALYSIS-YLD2'!AI$4,'INTERNAL PARAMETERS-1'!$B$5:$J$44,9,FALSE)*'ANALYSIS-YLD2'!$F83</f>
        <v>1.4575662015934667</v>
      </c>
      <c r="AJ83" s="111">
        <f>'ANALYSIS-YLD1'!AJ83*VLOOKUP('ANALYSIS-YLD2'!AJ$4,'INTERNAL PARAMETERS-1'!$B$5:$J$44,5,FALSE)*VLOOKUP('ANALYSIS-YLD2'!AJ$4,'INTERNAL PARAMETERS-1'!$B$5:$J$44,7,FALSE)*'ANALYSIS-YLD2'!$F83 + 'ANALYSIS-YLD1'!AJ83*(1-VLOOKUP('ANALYSIS-YLD2'!AJ$4,'INTERNAL PARAMETERS-1'!$B$5:$J$44,5,FALSE))*VLOOKUP('ANALYSIS-YLD2'!AJ$4,'INTERNAL PARAMETERS-1'!$B$5:$J$44,9,FALSE)*'ANALYSIS-YLD2'!$F83</f>
        <v>17.569235196195468</v>
      </c>
      <c r="AK83" s="111">
        <f>'ANALYSIS-YLD1'!AK83*VLOOKUP('ANALYSIS-YLD2'!AK$4,'INTERNAL PARAMETERS-1'!$B$5:$J$44,5,FALSE)*VLOOKUP('ANALYSIS-YLD2'!AK$4,'INTERNAL PARAMETERS-1'!$B$5:$J$44,7,FALSE)*'ANALYSIS-YLD2'!$F83 + 'ANALYSIS-YLD1'!AK83*(1-VLOOKUP('ANALYSIS-YLD2'!AK$4,'INTERNAL PARAMETERS-1'!$B$5:$J$44,5,FALSE))*VLOOKUP('ANALYSIS-YLD2'!AK$4,'INTERNAL PARAMETERS-1'!$B$5:$J$44,9,FALSE)*'ANALYSIS-YLD2'!$F83</f>
        <v>2.3331717844885542</v>
      </c>
      <c r="AL83" s="111">
        <f>'ANALYSIS-YLD1'!AL83*VLOOKUP('ANALYSIS-YLD2'!AL$4,'INTERNAL PARAMETERS-1'!$B$5:$J$44,5,FALSE)*VLOOKUP('ANALYSIS-YLD2'!AL$4,'INTERNAL PARAMETERS-1'!$B$5:$J$44,7,FALSE)*'ANALYSIS-YLD2'!$F83 + 'ANALYSIS-YLD1'!AL83*(1-VLOOKUP('ANALYSIS-YLD2'!AL$4,'INTERNAL PARAMETERS-1'!$B$5:$J$44,5,FALSE))*VLOOKUP('ANALYSIS-YLD2'!AL$4,'INTERNAL PARAMETERS-1'!$B$5:$J$44,9,FALSE)*'ANALYSIS-YLD2'!$F83</f>
        <v>0</v>
      </c>
      <c r="AM83" s="111">
        <f>'ANALYSIS-YLD1'!AM83*VLOOKUP('ANALYSIS-YLD2'!AM$4,'INTERNAL PARAMETERS-1'!$B$5:$J$44,5,FALSE)*VLOOKUP('ANALYSIS-YLD2'!AM$4,'INTERNAL PARAMETERS-1'!$B$5:$J$44,7,FALSE)*'ANALYSIS-YLD2'!$F83 + 'ANALYSIS-YLD1'!AM83*(1-VLOOKUP('ANALYSIS-YLD2'!AM$4,'INTERNAL PARAMETERS-1'!$B$5:$J$44,5,FALSE))*VLOOKUP('ANALYSIS-YLD2'!AM$4,'INTERNAL PARAMETERS-1'!$B$5:$J$44,9,FALSE)*'ANALYSIS-YLD2'!$F83</f>
        <v>0</v>
      </c>
      <c r="AN83" s="111">
        <f>'ANALYSIS-YLD1'!AN83*VLOOKUP('ANALYSIS-YLD2'!AN$4,'INTERNAL PARAMETERS-1'!$B$5:$J$44,5,FALSE)*VLOOKUP('ANALYSIS-YLD2'!AN$4,'INTERNAL PARAMETERS-1'!$B$5:$J$44,7,FALSE)*'ANALYSIS-YLD2'!$F83 + 'ANALYSIS-YLD1'!AN83*(1-VLOOKUP('ANALYSIS-YLD2'!AN$4,'INTERNAL PARAMETERS-1'!$B$5:$J$44,5,FALSE))*VLOOKUP('ANALYSIS-YLD2'!AN$4,'INTERNAL PARAMETERS-1'!$B$5:$J$44,9,FALSE)*'ANALYSIS-YLD2'!$F83</f>
        <v>0</v>
      </c>
      <c r="AO83" s="111">
        <f>'ANALYSIS-YLD1'!AO83*VLOOKUP('ANALYSIS-YLD2'!AO$4,'INTERNAL PARAMETERS-1'!$B$5:$J$44,5,FALSE)*VLOOKUP('ANALYSIS-YLD2'!AO$4,'INTERNAL PARAMETERS-1'!$B$5:$J$44,7,FALSE)*'ANALYSIS-YLD2'!$F83 + 'ANALYSIS-YLD1'!AO83*(1-VLOOKUP('ANALYSIS-YLD2'!AO$4,'INTERNAL PARAMETERS-1'!$B$5:$J$44,5,FALSE))*VLOOKUP('ANALYSIS-YLD2'!AO$4,'INTERNAL PARAMETERS-1'!$B$5:$J$44,9,FALSE)*'ANALYSIS-YLD2'!$F83</f>
        <v>0</v>
      </c>
      <c r="AP83" s="111">
        <f>'ANALYSIS-YLD1'!AP83*VLOOKUP('ANALYSIS-YLD2'!AP$4,'INTERNAL PARAMETERS-1'!$B$5:$J$44,5,FALSE)*VLOOKUP('ANALYSIS-YLD2'!AP$4,'INTERNAL PARAMETERS-1'!$B$5:$J$44,7,FALSE)*'ANALYSIS-YLD2'!$F83 + 'ANALYSIS-YLD1'!AP83*(1-VLOOKUP('ANALYSIS-YLD2'!AP$4,'INTERNAL PARAMETERS-1'!$B$5:$J$44,5,FALSE))*VLOOKUP('ANALYSIS-YLD2'!AP$4,'INTERNAL PARAMETERS-1'!$B$5:$J$44,9,FALSE)*'ANALYSIS-YLD2'!$F83</f>
        <v>0</v>
      </c>
      <c r="AQ83" s="111">
        <f>'ANALYSIS-YLD1'!AQ83*VLOOKUP('ANALYSIS-YLD2'!AQ$4,'INTERNAL PARAMETERS-1'!$B$5:$J$44,5,FALSE)*VLOOKUP('ANALYSIS-YLD2'!AQ$4,'INTERNAL PARAMETERS-1'!$B$5:$J$44,7,FALSE)*'ANALYSIS-YLD2'!$F83 + 'ANALYSIS-YLD1'!AQ83*(1-VLOOKUP('ANALYSIS-YLD2'!AQ$4,'INTERNAL PARAMETERS-1'!$B$5:$J$44,5,FALSE))*VLOOKUP('ANALYSIS-YLD2'!AQ$4,'INTERNAL PARAMETERS-1'!$B$5:$J$44,9,FALSE)*'ANALYSIS-YLD2'!$F83</f>
        <v>0</v>
      </c>
      <c r="AR83" s="111">
        <f>'ANALYSIS-YLD1'!AR83*VLOOKUP('ANALYSIS-YLD2'!AR$4,'INTERNAL PARAMETERS-1'!$B$5:$J$44,5,FALSE)*VLOOKUP('ANALYSIS-YLD2'!AR$4,'INTERNAL PARAMETERS-1'!$B$5:$J$44,7,FALSE)*'ANALYSIS-YLD2'!$F83 + 'ANALYSIS-YLD1'!AR83*(1-VLOOKUP('ANALYSIS-YLD2'!AR$4,'INTERNAL PARAMETERS-1'!$B$5:$J$44,5,FALSE))*VLOOKUP('ANALYSIS-YLD2'!AR$4,'INTERNAL PARAMETERS-1'!$B$5:$J$44,9,FALSE)*'ANALYSIS-YLD2'!$F83</f>
        <v>0</v>
      </c>
      <c r="AS83" s="111">
        <f>'ANALYSIS-YLD1'!AS83*VLOOKUP('ANALYSIS-YLD2'!AS$4,'INTERNAL PARAMETERS-1'!$B$5:$J$44,5,FALSE)*VLOOKUP('ANALYSIS-YLD2'!AS$4,'INTERNAL PARAMETERS-1'!$B$5:$J$44,7,FALSE)*'ANALYSIS-YLD2'!$F83 + 'ANALYSIS-YLD1'!AS83*(1-VLOOKUP('ANALYSIS-YLD2'!AS$4,'INTERNAL PARAMETERS-1'!$B$5:$J$44,5,FALSE))*VLOOKUP('ANALYSIS-YLD2'!AS$4,'INTERNAL PARAMETERS-1'!$B$5:$J$44,9,FALSE)*'ANALYSIS-YLD2'!$F83</f>
        <v>0</v>
      </c>
      <c r="AT83" s="110">
        <f>'ANALYSIS-YLD1'!AT83*VLOOKUP('ANALYSIS-YLD2'!AT$4,'INTERNAL PARAMETERS-1'!$B$5:$J$44,5,FALSE)*VLOOKUP('ANALYSIS-YLD2'!AT$4,'INTERNAL PARAMETERS-1'!$B$5:$J$44,7,FALSE)*'ANALYSIS-YLD2'!$F83 + 'ANALYSIS-YLD1'!AT83*(1-VLOOKUP('ANALYSIS-YLD2'!AT$4,'INTERNAL PARAMETERS-1'!$B$5:$J$44,5,FALSE))*VLOOKUP('ANALYSIS-YLD2'!AT$4,'INTERNAL PARAMETERS-1'!$B$5:$J$44,9,FALSE)*'ANALYSIS-YLD2'!$F83</f>
        <v>0</v>
      </c>
      <c r="AU83" s="112">
        <f>'ANALYSIS-YLD1'!AU83*VLOOKUP('ANALYSIS-YLD2'!AU$4,'INTERNAL PARAMETERS-1'!$B$5:$J$44,5,FALSE)*VLOOKUP('ANALYSIS-YLD2'!AU$4,'INTERNAL PARAMETERS-1'!$B$5:$J$44,6,FALSE)*VLOOKUP('ANALYSIS-YLD2'!AU$4,'INTERNAL PARAMETERS-1'!$B$5:$J$44,3,FALSE) + 'ANALYSIS-YLD1'!AU83*(1-VLOOKUP('ANALYSIS-YLD2'!AU$4,'INTERNAL PARAMETERS-1'!$B$5:$J$44,5,FALSE))*VLOOKUP('ANALYSIS-YLD2'!AU$4,'INTERNAL PARAMETERS-1'!$B$5:$J$44,8,FALSE)*VLOOKUP('ANALYSIS-YLD2'!AU$4,'INTERNAL PARAMETERS-1'!$B$5:$J$44,3,FALSE)</f>
        <v>0</v>
      </c>
      <c r="AV83" s="111">
        <f>'ANALYSIS-YLD1'!AV83*VLOOKUP('ANALYSIS-YLD2'!AV$4,'INTERNAL PARAMETERS-1'!$B$5:$J$44,5,FALSE)*VLOOKUP('ANALYSIS-YLD2'!AV$4,'INTERNAL PARAMETERS-1'!$B$5:$J$44,6,FALSE)*VLOOKUP('ANALYSIS-YLD2'!AV$4,'INTERNAL PARAMETERS-1'!$B$5:$J$44,3,FALSE) + 'ANALYSIS-YLD1'!AV83*(1-VLOOKUP('ANALYSIS-YLD2'!AV$4,'INTERNAL PARAMETERS-1'!$B$5:$J$44,5,FALSE))*VLOOKUP('ANALYSIS-YLD2'!AV$4,'INTERNAL PARAMETERS-1'!$B$5:$J$44,8,FALSE)*VLOOKUP('ANALYSIS-YLD2'!AV$4,'INTERNAL PARAMETERS-1'!$B$5:$J$44,3,FALSE)</f>
        <v>0</v>
      </c>
      <c r="AW83" s="111">
        <f>'ANALYSIS-YLD1'!AW83*VLOOKUP('ANALYSIS-YLD2'!AW$4,'INTERNAL PARAMETERS-1'!$B$5:$J$44,5,FALSE)*VLOOKUP('ANALYSIS-YLD2'!AW$4,'INTERNAL PARAMETERS-1'!$B$5:$J$44,6,FALSE)*VLOOKUP('ANALYSIS-YLD2'!AW$4,'INTERNAL PARAMETERS-1'!$B$5:$J$44,3,FALSE) + 'ANALYSIS-YLD1'!AW83*(1-VLOOKUP('ANALYSIS-YLD2'!AW$4,'INTERNAL PARAMETERS-1'!$B$5:$J$44,5,FALSE))*VLOOKUP('ANALYSIS-YLD2'!AW$4,'INTERNAL PARAMETERS-1'!$B$5:$J$44,8,FALSE)*VLOOKUP('ANALYSIS-YLD2'!AW$4,'INTERNAL PARAMETERS-1'!$B$5:$J$44,3,FALSE)</f>
        <v>16.074122180008011</v>
      </c>
      <c r="AX83" s="111">
        <f>'ANALYSIS-YLD1'!AX83*VLOOKUP('ANALYSIS-YLD2'!AX$4,'INTERNAL PARAMETERS-1'!$B$5:$J$44,5,FALSE)*VLOOKUP('ANALYSIS-YLD2'!AX$4,'INTERNAL PARAMETERS-1'!$B$5:$J$44,6,FALSE)*VLOOKUP('ANALYSIS-YLD2'!AX$4,'INTERNAL PARAMETERS-1'!$B$5:$J$44,3,FALSE) + 'ANALYSIS-YLD1'!AX83*(1-VLOOKUP('ANALYSIS-YLD2'!AX$4,'INTERNAL PARAMETERS-1'!$B$5:$J$44,5,FALSE))*VLOOKUP('ANALYSIS-YLD2'!AX$4,'INTERNAL PARAMETERS-1'!$B$5:$J$44,8,FALSE)*VLOOKUP('ANALYSIS-YLD2'!AX$4,'INTERNAL PARAMETERS-1'!$B$5:$J$44,3,FALSE)</f>
        <v>0</v>
      </c>
      <c r="AY83" s="111">
        <f>'ANALYSIS-YLD1'!AY83*VLOOKUP('ANALYSIS-YLD2'!AY$4,'INTERNAL PARAMETERS-1'!$B$5:$J$44,5,FALSE)*VLOOKUP('ANALYSIS-YLD2'!AY$4,'INTERNAL PARAMETERS-1'!$B$5:$J$44,6,FALSE)*VLOOKUP('ANALYSIS-YLD2'!AY$4,'INTERNAL PARAMETERS-1'!$B$5:$J$44,3,FALSE) + 'ANALYSIS-YLD1'!AY83*(1-VLOOKUP('ANALYSIS-YLD2'!AY$4,'INTERNAL PARAMETERS-1'!$B$5:$J$44,5,FALSE))*VLOOKUP('ANALYSIS-YLD2'!AY$4,'INTERNAL PARAMETERS-1'!$B$5:$J$44,8,FALSE)*VLOOKUP('ANALYSIS-YLD2'!AY$4,'INTERNAL PARAMETERS-1'!$B$5:$J$44,3,FALSE)</f>
        <v>0</v>
      </c>
      <c r="AZ83" s="111">
        <f>'ANALYSIS-YLD1'!AZ83*VLOOKUP('ANALYSIS-YLD2'!AZ$4,'INTERNAL PARAMETERS-1'!$B$5:$J$44,5,FALSE)*VLOOKUP('ANALYSIS-YLD2'!AZ$4,'INTERNAL PARAMETERS-1'!$B$5:$J$44,6,FALSE)*VLOOKUP('ANALYSIS-YLD2'!AZ$4,'INTERNAL PARAMETERS-1'!$B$5:$J$44,3,FALSE) + 'ANALYSIS-YLD1'!AZ83*(1-VLOOKUP('ANALYSIS-YLD2'!AZ$4,'INTERNAL PARAMETERS-1'!$B$5:$J$44,5,FALSE))*VLOOKUP('ANALYSIS-YLD2'!AZ$4,'INTERNAL PARAMETERS-1'!$B$5:$J$44,8,FALSE)*VLOOKUP('ANALYSIS-YLD2'!AZ$4,'INTERNAL PARAMETERS-1'!$B$5:$J$44,3,FALSE)</f>
        <v>0</v>
      </c>
      <c r="BA83" s="111">
        <f>'ANALYSIS-YLD1'!BA83*VLOOKUP('ANALYSIS-YLD2'!BA$4,'INTERNAL PARAMETERS-1'!$B$5:$J$44,5,FALSE)*VLOOKUP('ANALYSIS-YLD2'!BA$4,'INTERNAL PARAMETERS-1'!$B$5:$J$44,6,FALSE)*VLOOKUP('ANALYSIS-YLD2'!BA$4,'INTERNAL PARAMETERS-1'!$B$5:$J$44,3,FALSE) + 'ANALYSIS-YLD1'!BA83*(1-VLOOKUP('ANALYSIS-YLD2'!BA$4,'INTERNAL PARAMETERS-1'!$B$5:$J$44,5,FALSE))*VLOOKUP('ANALYSIS-YLD2'!BA$4,'INTERNAL PARAMETERS-1'!$B$5:$J$44,8,FALSE)*VLOOKUP('ANALYSIS-YLD2'!BA$4,'INTERNAL PARAMETERS-1'!$B$5:$J$44,3,FALSE)</f>
        <v>4.7030261980753236</v>
      </c>
      <c r="BB83" s="111">
        <f>'ANALYSIS-YLD1'!BB83*VLOOKUP('ANALYSIS-YLD2'!BB$4,'INTERNAL PARAMETERS-1'!$B$5:$J$44,5,FALSE)*VLOOKUP('ANALYSIS-YLD2'!BB$4,'INTERNAL PARAMETERS-1'!$B$5:$J$44,6,FALSE)*VLOOKUP('ANALYSIS-YLD2'!BB$4,'INTERNAL PARAMETERS-1'!$B$5:$J$44,3,FALSE) + 'ANALYSIS-YLD1'!BB83*(1-VLOOKUP('ANALYSIS-YLD2'!BB$4,'INTERNAL PARAMETERS-1'!$B$5:$J$44,5,FALSE))*VLOOKUP('ANALYSIS-YLD2'!BB$4,'INTERNAL PARAMETERS-1'!$B$5:$J$44,8,FALSE)*VLOOKUP('ANALYSIS-YLD2'!BB$4,'INTERNAL PARAMETERS-1'!$B$5:$J$44,3,FALSE)</f>
        <v>4.4586989617933304</v>
      </c>
      <c r="BC83" s="111">
        <f>'ANALYSIS-YLD1'!BC83*VLOOKUP('ANALYSIS-YLD2'!BC$4,'INTERNAL PARAMETERS-1'!$B$5:$J$44,5,FALSE)*VLOOKUP('ANALYSIS-YLD2'!BC$4,'INTERNAL PARAMETERS-1'!$B$5:$J$44,6,FALSE)*VLOOKUP('ANALYSIS-YLD2'!BC$4,'INTERNAL PARAMETERS-1'!$B$5:$J$44,3,FALSE) + 'ANALYSIS-YLD1'!BC83*(1-VLOOKUP('ANALYSIS-YLD2'!BC$4,'INTERNAL PARAMETERS-1'!$B$5:$J$44,5,FALSE))*VLOOKUP('ANALYSIS-YLD2'!BC$4,'INTERNAL PARAMETERS-1'!$B$5:$J$44,8,FALSE)*VLOOKUP('ANALYSIS-YLD2'!BC$4,'INTERNAL PARAMETERS-1'!$B$5:$J$44,3,FALSE)</f>
        <v>5.6487433062910029</v>
      </c>
      <c r="BD83" s="111">
        <f>'ANALYSIS-YLD1'!BD83*VLOOKUP('ANALYSIS-YLD2'!BD$4,'INTERNAL PARAMETERS-1'!$B$5:$J$44,5,FALSE)*VLOOKUP('ANALYSIS-YLD2'!BD$4,'INTERNAL PARAMETERS-1'!$B$5:$J$44,6,FALSE)*VLOOKUP('ANALYSIS-YLD2'!BD$4,'INTERNAL PARAMETERS-1'!$B$5:$J$44,3,FALSE) + 'ANALYSIS-YLD1'!BD83*(1-VLOOKUP('ANALYSIS-YLD2'!BD$4,'INTERNAL PARAMETERS-1'!$B$5:$J$44,5,FALSE))*VLOOKUP('ANALYSIS-YLD2'!BD$4,'INTERNAL PARAMETERS-1'!$B$5:$J$44,8,FALSE)*VLOOKUP('ANALYSIS-YLD2'!BD$4,'INTERNAL PARAMETERS-1'!$B$5:$J$44,3,FALSE)</f>
        <v>3.3892440518273448</v>
      </c>
      <c r="BE83" s="111">
        <f>'ANALYSIS-YLD1'!BE83*VLOOKUP('ANALYSIS-YLD2'!BE$4,'INTERNAL PARAMETERS-1'!$B$5:$J$44,5,FALSE)*VLOOKUP('ANALYSIS-YLD2'!BE$4,'INTERNAL PARAMETERS-1'!$B$5:$J$44,6,FALSE)*VLOOKUP('ANALYSIS-YLD2'!BE$4,'INTERNAL PARAMETERS-1'!$B$5:$J$44,3,FALSE) + 'ANALYSIS-YLD1'!BE83*(1-VLOOKUP('ANALYSIS-YLD2'!BE$4,'INTERNAL PARAMETERS-1'!$B$5:$J$44,5,FALSE))*VLOOKUP('ANALYSIS-YLD2'!BE$4,'INTERNAL PARAMETERS-1'!$B$5:$J$44,8,FALSE)*VLOOKUP('ANALYSIS-YLD2'!BE$4,'INTERNAL PARAMETERS-1'!$B$5:$J$44,3,FALSE)</f>
        <v>4.776912996504552</v>
      </c>
      <c r="BF83" s="111">
        <f>'ANALYSIS-YLD1'!BF83*VLOOKUP('ANALYSIS-YLD2'!BF$4,'INTERNAL PARAMETERS-1'!$B$5:$J$44,5,FALSE)*VLOOKUP('ANALYSIS-YLD2'!BF$4,'INTERNAL PARAMETERS-1'!$B$5:$J$44,6,FALSE)*VLOOKUP('ANALYSIS-YLD2'!BF$4,'INTERNAL PARAMETERS-1'!$B$5:$J$44,3,FALSE) + 'ANALYSIS-YLD1'!BF83*(1-VLOOKUP('ANALYSIS-YLD2'!BF$4,'INTERNAL PARAMETERS-1'!$B$5:$J$44,5,FALSE))*VLOOKUP('ANALYSIS-YLD2'!BF$4,'INTERNAL PARAMETERS-1'!$B$5:$J$44,8,FALSE)*VLOOKUP('ANALYSIS-YLD2'!BF$4,'INTERNAL PARAMETERS-1'!$B$5:$J$44,3,FALSE)</f>
        <v>0</v>
      </c>
      <c r="BG83" s="111">
        <f>'ANALYSIS-YLD1'!BG83*VLOOKUP('ANALYSIS-YLD2'!BG$4,'INTERNAL PARAMETERS-1'!$B$5:$J$44,5,FALSE)*VLOOKUP('ANALYSIS-YLD2'!BG$4,'INTERNAL PARAMETERS-1'!$B$5:$J$44,6,FALSE)*VLOOKUP('ANALYSIS-YLD2'!BG$4,'INTERNAL PARAMETERS-1'!$B$5:$J$44,3,FALSE) + 'ANALYSIS-YLD1'!BG83*(1-VLOOKUP('ANALYSIS-YLD2'!BG$4,'INTERNAL PARAMETERS-1'!$B$5:$J$44,5,FALSE))*VLOOKUP('ANALYSIS-YLD2'!BG$4,'INTERNAL PARAMETERS-1'!$B$5:$J$44,8,FALSE)*VLOOKUP('ANALYSIS-YLD2'!BG$4,'INTERNAL PARAMETERS-1'!$B$5:$J$44,3,FALSE)</f>
        <v>2.6603648614393789</v>
      </c>
      <c r="BH83" s="111">
        <f>'ANALYSIS-YLD1'!BH83*VLOOKUP('ANALYSIS-YLD2'!BH$4,'INTERNAL PARAMETERS-1'!$B$5:$J$44,5,FALSE)*VLOOKUP('ANALYSIS-YLD2'!BH$4,'INTERNAL PARAMETERS-1'!$B$5:$J$44,6,FALSE)*VLOOKUP('ANALYSIS-YLD2'!BH$4,'INTERNAL PARAMETERS-1'!$B$5:$J$44,3,FALSE) + 'ANALYSIS-YLD1'!BH83*(1-VLOOKUP('ANALYSIS-YLD2'!BH$4,'INTERNAL PARAMETERS-1'!$B$5:$J$44,5,FALSE))*VLOOKUP('ANALYSIS-YLD2'!BH$4,'INTERNAL PARAMETERS-1'!$B$5:$J$44,8,FALSE)*VLOOKUP('ANALYSIS-YLD2'!BH$4,'INTERNAL PARAMETERS-1'!$B$5:$J$44,3,FALSE)</f>
        <v>1.4627929417614077E-2</v>
      </c>
      <c r="BI83" s="111">
        <f>'ANALYSIS-YLD1'!BI83*VLOOKUP('ANALYSIS-YLD2'!BI$4,'INTERNAL PARAMETERS-1'!$B$5:$J$44,5,FALSE)*VLOOKUP('ANALYSIS-YLD2'!BI$4,'INTERNAL PARAMETERS-1'!$B$5:$J$44,6,FALSE)*VLOOKUP('ANALYSIS-YLD2'!BI$4,'INTERNAL PARAMETERS-1'!$B$5:$J$44,3,FALSE) + 'ANALYSIS-YLD1'!BI83*(1-VLOOKUP('ANALYSIS-YLD2'!BI$4,'INTERNAL PARAMETERS-1'!$B$5:$J$44,5,FALSE))*VLOOKUP('ANALYSIS-YLD2'!BI$4,'INTERNAL PARAMETERS-1'!$B$5:$J$44,8,FALSE)*VLOOKUP('ANALYSIS-YLD2'!BI$4,'INTERNAL PARAMETERS-1'!$B$5:$J$44,3,FALSE)</f>
        <v>0</v>
      </c>
      <c r="BJ83" s="111">
        <f>'ANALYSIS-YLD1'!BJ83*VLOOKUP('ANALYSIS-YLD2'!BJ$4,'INTERNAL PARAMETERS-1'!$B$5:$J$44,5,FALSE)*VLOOKUP('ANALYSIS-YLD2'!BJ$4,'INTERNAL PARAMETERS-1'!$B$5:$J$44,6,FALSE)*VLOOKUP('ANALYSIS-YLD2'!BJ$4,'INTERNAL PARAMETERS-1'!$B$5:$J$44,3,FALSE) + 'ANALYSIS-YLD1'!BJ83*(1-VLOOKUP('ANALYSIS-YLD2'!BJ$4,'INTERNAL PARAMETERS-1'!$B$5:$J$44,5,FALSE))*VLOOKUP('ANALYSIS-YLD2'!BJ$4,'INTERNAL PARAMETERS-1'!$B$5:$J$44,8,FALSE)*VLOOKUP('ANALYSIS-YLD2'!BJ$4,'INTERNAL PARAMETERS-1'!$B$5:$J$44,3,FALSE)</f>
        <v>1.0563177504475127</v>
      </c>
      <c r="BK83" s="111">
        <f>'ANALYSIS-YLD1'!BK83*VLOOKUP('ANALYSIS-YLD2'!BK$4,'INTERNAL PARAMETERS-1'!$B$5:$J$44,5,FALSE)*VLOOKUP('ANALYSIS-YLD2'!BK$4,'INTERNAL PARAMETERS-1'!$B$5:$J$44,6,FALSE)*VLOOKUP('ANALYSIS-YLD2'!BK$4,'INTERNAL PARAMETERS-1'!$B$5:$J$44,3,FALSE) + 'ANALYSIS-YLD1'!BK83*(1-VLOOKUP('ANALYSIS-YLD2'!BK$4,'INTERNAL PARAMETERS-1'!$B$5:$J$44,5,FALSE))*VLOOKUP('ANALYSIS-YLD2'!BK$4,'INTERNAL PARAMETERS-1'!$B$5:$J$44,8,FALSE)*VLOOKUP('ANALYSIS-YLD2'!BK$4,'INTERNAL PARAMETERS-1'!$B$5:$J$44,3,FALSE)</f>
        <v>1.3471920208544335</v>
      </c>
      <c r="BL83" s="111">
        <f>'ANALYSIS-YLD1'!BL83*VLOOKUP('ANALYSIS-YLD2'!BL$4,'INTERNAL PARAMETERS-1'!$B$5:$J$44,5,FALSE)*VLOOKUP('ANALYSIS-YLD2'!BL$4,'INTERNAL PARAMETERS-1'!$B$5:$J$44,6,FALSE)*VLOOKUP('ANALYSIS-YLD2'!BL$4,'INTERNAL PARAMETERS-1'!$B$5:$J$44,3,FALSE) + 'ANALYSIS-YLD1'!BL83*(1-VLOOKUP('ANALYSIS-YLD2'!BL$4,'INTERNAL PARAMETERS-1'!$B$5:$J$44,5,FALSE))*VLOOKUP('ANALYSIS-YLD2'!BL$4,'INTERNAL PARAMETERS-1'!$B$5:$J$44,8,FALSE)*VLOOKUP('ANALYSIS-YLD2'!BL$4,'INTERNAL PARAMETERS-1'!$B$5:$J$44,3,FALSE)</f>
        <v>3.8262000946058992</v>
      </c>
      <c r="BM83" s="111">
        <f>'ANALYSIS-YLD1'!BM83*VLOOKUP('ANALYSIS-YLD2'!BM$4,'INTERNAL PARAMETERS-1'!$B$5:$J$44,5,FALSE)*VLOOKUP('ANALYSIS-YLD2'!BM$4,'INTERNAL PARAMETERS-1'!$B$5:$J$44,6,FALSE)*VLOOKUP('ANALYSIS-YLD2'!BM$4,'INTERNAL PARAMETERS-1'!$B$5:$J$44,3,FALSE) + 'ANALYSIS-YLD1'!BM83*(1-VLOOKUP('ANALYSIS-YLD2'!BM$4,'INTERNAL PARAMETERS-1'!$B$5:$J$44,5,FALSE))*VLOOKUP('ANALYSIS-YLD2'!BM$4,'INTERNAL PARAMETERS-1'!$B$5:$J$44,8,FALSE)*VLOOKUP('ANALYSIS-YLD2'!BM$4,'INTERNAL PARAMETERS-1'!$B$5:$J$44,3,FALSE)</f>
        <v>0.91843775454590193</v>
      </c>
      <c r="BN83" s="111">
        <f>'ANALYSIS-YLD1'!BN83*VLOOKUP('ANALYSIS-YLD2'!BN$4,'INTERNAL PARAMETERS-1'!$B$5:$J$44,5,FALSE)*VLOOKUP('ANALYSIS-YLD2'!BN$4,'INTERNAL PARAMETERS-1'!$B$5:$J$44,6,FALSE)*VLOOKUP('ANALYSIS-YLD2'!BN$4,'INTERNAL PARAMETERS-1'!$B$5:$J$44,3,FALSE) + 'ANALYSIS-YLD1'!BN83*(1-VLOOKUP('ANALYSIS-YLD2'!BN$4,'INTERNAL PARAMETERS-1'!$B$5:$J$44,5,FALSE))*VLOOKUP('ANALYSIS-YLD2'!BN$4,'INTERNAL PARAMETERS-1'!$B$5:$J$44,8,FALSE)*VLOOKUP('ANALYSIS-YLD2'!BN$4,'INTERNAL PARAMETERS-1'!$B$5:$J$44,3,FALSE)</f>
        <v>1.4461705445782511</v>
      </c>
      <c r="BO83" s="111">
        <f>'ANALYSIS-YLD1'!BO83*VLOOKUP('ANALYSIS-YLD2'!BO$4,'INTERNAL PARAMETERS-1'!$B$5:$J$44,5,FALSE)*VLOOKUP('ANALYSIS-YLD2'!BO$4,'INTERNAL PARAMETERS-1'!$B$5:$J$44,6,FALSE)*VLOOKUP('ANALYSIS-YLD2'!BO$4,'INTERNAL PARAMETERS-1'!$B$5:$J$44,3,FALSE) + 'ANALYSIS-YLD1'!BO83*(1-VLOOKUP('ANALYSIS-YLD2'!BO$4,'INTERNAL PARAMETERS-1'!$B$5:$J$44,5,FALSE))*VLOOKUP('ANALYSIS-YLD2'!BO$4,'INTERNAL PARAMETERS-1'!$B$5:$J$44,8,FALSE)*VLOOKUP('ANALYSIS-YLD2'!BO$4,'INTERNAL PARAMETERS-1'!$B$5:$J$44,3,FALSE)</f>
        <v>1.173905441646987</v>
      </c>
      <c r="BP83" s="111">
        <f>'ANALYSIS-YLD1'!BP83*VLOOKUP('ANALYSIS-YLD2'!BP$4,'INTERNAL PARAMETERS-1'!$B$5:$J$44,5,FALSE)*VLOOKUP('ANALYSIS-YLD2'!BP$4,'INTERNAL PARAMETERS-1'!$B$5:$J$44,6,FALSE)*VLOOKUP('ANALYSIS-YLD2'!BP$4,'INTERNAL PARAMETERS-1'!$B$5:$J$44,3,FALSE) + 'ANALYSIS-YLD1'!BP83*(1-VLOOKUP('ANALYSIS-YLD2'!BP$4,'INTERNAL PARAMETERS-1'!$B$5:$J$44,5,FALSE))*VLOOKUP('ANALYSIS-YLD2'!BP$4,'INTERNAL PARAMETERS-1'!$B$5:$J$44,8,FALSE)*VLOOKUP('ANALYSIS-YLD2'!BP$4,'INTERNAL PARAMETERS-1'!$B$5:$J$44,3,FALSE)</f>
        <v>0.10484986327051057</v>
      </c>
      <c r="BQ83" s="111">
        <f>'ANALYSIS-YLD1'!BQ83*VLOOKUP('ANALYSIS-YLD2'!BQ$4,'INTERNAL PARAMETERS-1'!$B$5:$J$44,5,FALSE)*VLOOKUP('ANALYSIS-YLD2'!BQ$4,'INTERNAL PARAMETERS-1'!$B$5:$J$44,6,FALSE)*VLOOKUP('ANALYSIS-YLD2'!BQ$4,'INTERNAL PARAMETERS-1'!$B$5:$J$44,3,FALSE) + 'ANALYSIS-YLD1'!BQ83*(1-VLOOKUP('ANALYSIS-YLD2'!BQ$4,'INTERNAL PARAMETERS-1'!$B$5:$J$44,5,FALSE))*VLOOKUP('ANALYSIS-YLD2'!BQ$4,'INTERNAL PARAMETERS-1'!$B$5:$J$44,8,FALSE)*VLOOKUP('ANALYSIS-YLD2'!BQ$4,'INTERNAL PARAMETERS-1'!$B$5:$J$44,3,FALSE)</f>
        <v>4.5251534962980662</v>
      </c>
      <c r="BR83" s="111">
        <f>'ANALYSIS-YLD1'!BR83*VLOOKUP('ANALYSIS-YLD2'!BR$4,'INTERNAL PARAMETERS-1'!$B$5:$J$44,5,FALSE)*VLOOKUP('ANALYSIS-YLD2'!BR$4,'INTERNAL PARAMETERS-1'!$B$5:$J$44,6,FALSE)*VLOOKUP('ANALYSIS-YLD2'!BR$4,'INTERNAL PARAMETERS-1'!$B$5:$J$44,3,FALSE) + 'ANALYSIS-YLD1'!BR83*(1-VLOOKUP('ANALYSIS-YLD2'!BR$4,'INTERNAL PARAMETERS-1'!$B$5:$J$44,5,FALSE))*VLOOKUP('ANALYSIS-YLD2'!BR$4,'INTERNAL PARAMETERS-1'!$B$5:$J$44,8,FALSE)*VLOOKUP('ANALYSIS-YLD2'!BR$4,'INTERNAL PARAMETERS-1'!$B$5:$J$44,3,FALSE)</f>
        <v>0.19997628278038812</v>
      </c>
      <c r="BS83" s="111">
        <f>'ANALYSIS-YLD1'!BS83*VLOOKUP('ANALYSIS-YLD2'!BS$4,'INTERNAL PARAMETERS-1'!$B$5:$J$44,5,FALSE)*VLOOKUP('ANALYSIS-YLD2'!BS$4,'INTERNAL PARAMETERS-1'!$B$5:$J$44,6,FALSE)*VLOOKUP('ANALYSIS-YLD2'!BS$4,'INTERNAL PARAMETERS-1'!$B$5:$J$44,3,FALSE) + 'ANALYSIS-YLD1'!BS83*(1-VLOOKUP('ANALYSIS-YLD2'!BS$4,'INTERNAL PARAMETERS-1'!$B$5:$J$44,5,FALSE))*VLOOKUP('ANALYSIS-YLD2'!BS$4,'INTERNAL PARAMETERS-1'!$B$5:$J$44,8,FALSE)*VLOOKUP('ANALYSIS-YLD2'!BS$4,'INTERNAL PARAMETERS-1'!$B$5:$J$44,3,FALSE)</f>
        <v>1.4874955196101691E-2</v>
      </c>
      <c r="BT83" s="111">
        <f>'ANALYSIS-YLD1'!BT83*VLOOKUP('ANALYSIS-YLD2'!BT$4,'INTERNAL PARAMETERS-1'!$B$5:$J$44,5,FALSE)*VLOOKUP('ANALYSIS-YLD2'!BT$4,'INTERNAL PARAMETERS-1'!$B$5:$J$44,6,FALSE)*VLOOKUP('ANALYSIS-YLD2'!BT$4,'INTERNAL PARAMETERS-1'!$B$5:$J$44,3,FALSE) + 'ANALYSIS-YLD1'!BT83*(1-VLOOKUP('ANALYSIS-YLD2'!BT$4,'INTERNAL PARAMETERS-1'!$B$5:$J$44,5,FALSE))*VLOOKUP('ANALYSIS-YLD2'!BT$4,'INTERNAL PARAMETERS-1'!$B$5:$J$44,8,FALSE)*VLOOKUP('ANALYSIS-YLD2'!BT$4,'INTERNAL PARAMETERS-1'!$B$5:$J$44,3,FALSE)</f>
        <v>0</v>
      </c>
      <c r="BU83" s="111">
        <f>'ANALYSIS-YLD1'!BU83*VLOOKUP('ANALYSIS-YLD2'!BU$4,'INTERNAL PARAMETERS-1'!$B$5:$J$44,5,FALSE)*VLOOKUP('ANALYSIS-YLD2'!BU$4,'INTERNAL PARAMETERS-1'!$B$5:$J$44,6,FALSE)*VLOOKUP('ANALYSIS-YLD2'!BU$4,'INTERNAL PARAMETERS-1'!$B$5:$J$44,3,FALSE) + 'ANALYSIS-YLD1'!BU83*(1-VLOOKUP('ANALYSIS-YLD2'!BU$4,'INTERNAL PARAMETERS-1'!$B$5:$J$44,5,FALSE))*VLOOKUP('ANALYSIS-YLD2'!BU$4,'INTERNAL PARAMETERS-1'!$B$5:$J$44,8,FALSE)*VLOOKUP('ANALYSIS-YLD2'!BU$4,'INTERNAL PARAMETERS-1'!$B$5:$J$44,3,FALSE)</f>
        <v>0</v>
      </c>
      <c r="BV83" s="111">
        <f>'ANALYSIS-YLD1'!BV83*VLOOKUP('ANALYSIS-YLD2'!BV$4,'INTERNAL PARAMETERS-1'!$B$5:$J$44,5,FALSE)*VLOOKUP('ANALYSIS-YLD2'!BV$4,'INTERNAL PARAMETERS-1'!$B$5:$J$44,6,FALSE)*VLOOKUP('ANALYSIS-YLD2'!BV$4,'INTERNAL PARAMETERS-1'!$B$5:$J$44,3,FALSE) + 'ANALYSIS-YLD1'!BV83*(1-VLOOKUP('ANALYSIS-YLD2'!BV$4,'INTERNAL PARAMETERS-1'!$B$5:$J$44,5,FALSE))*VLOOKUP('ANALYSIS-YLD2'!BV$4,'INTERNAL PARAMETERS-1'!$B$5:$J$44,8,FALSE)*VLOOKUP('ANALYSIS-YLD2'!BV$4,'INTERNAL PARAMETERS-1'!$B$5:$J$44,3,FALSE)</f>
        <v>0</v>
      </c>
      <c r="BW83" s="111">
        <f>'ANALYSIS-YLD1'!BW83*VLOOKUP('ANALYSIS-YLD2'!BW$4,'INTERNAL PARAMETERS-1'!$B$5:$J$44,5,FALSE)*VLOOKUP('ANALYSIS-YLD2'!BW$4,'INTERNAL PARAMETERS-1'!$B$5:$J$44,6,FALSE)*VLOOKUP('ANALYSIS-YLD2'!BW$4,'INTERNAL PARAMETERS-1'!$B$5:$J$44,3,FALSE) + 'ANALYSIS-YLD1'!BW83*(1-VLOOKUP('ANALYSIS-YLD2'!BW$4,'INTERNAL PARAMETERS-1'!$B$5:$J$44,5,FALSE))*VLOOKUP('ANALYSIS-YLD2'!BW$4,'INTERNAL PARAMETERS-1'!$B$5:$J$44,8,FALSE)*VLOOKUP('ANALYSIS-YLD2'!BW$4,'INTERNAL PARAMETERS-1'!$B$5:$J$44,3,FALSE)</f>
        <v>0</v>
      </c>
      <c r="BX83" s="111">
        <f>'ANALYSIS-YLD1'!BX83*VLOOKUP('ANALYSIS-YLD2'!BX$4,'INTERNAL PARAMETERS-1'!$B$5:$J$44,5,FALSE)*VLOOKUP('ANALYSIS-YLD2'!BX$4,'INTERNAL PARAMETERS-1'!$B$5:$J$44,6,FALSE)*VLOOKUP('ANALYSIS-YLD2'!BX$4,'INTERNAL PARAMETERS-1'!$B$5:$J$44,3,FALSE) + 'ANALYSIS-YLD1'!BX83*(1-VLOOKUP('ANALYSIS-YLD2'!BX$4,'INTERNAL PARAMETERS-1'!$B$5:$J$44,5,FALSE))*VLOOKUP('ANALYSIS-YLD2'!BX$4,'INTERNAL PARAMETERS-1'!$B$5:$J$44,8,FALSE)*VLOOKUP('ANALYSIS-YLD2'!BX$4,'INTERNAL PARAMETERS-1'!$B$5:$J$44,3,FALSE)</f>
        <v>0</v>
      </c>
      <c r="BY83" s="111">
        <f>'ANALYSIS-YLD1'!BY83*VLOOKUP('ANALYSIS-YLD2'!BY$4,'INTERNAL PARAMETERS-1'!$B$5:$J$44,5,FALSE)*VLOOKUP('ANALYSIS-YLD2'!BY$4,'INTERNAL PARAMETERS-1'!$B$5:$J$44,6,FALSE)*VLOOKUP('ANALYSIS-YLD2'!BY$4,'INTERNAL PARAMETERS-1'!$B$5:$J$44,3,FALSE) + 'ANALYSIS-YLD1'!BY83*(1-VLOOKUP('ANALYSIS-YLD2'!BY$4,'INTERNAL PARAMETERS-1'!$B$5:$J$44,5,FALSE))*VLOOKUP('ANALYSIS-YLD2'!BY$4,'INTERNAL PARAMETERS-1'!$B$5:$J$44,8,FALSE)*VLOOKUP('ANALYSIS-YLD2'!BY$4,'INTERNAL PARAMETERS-1'!$B$5:$J$44,3,FALSE)</f>
        <v>0</v>
      </c>
      <c r="BZ83" s="111">
        <f>'ANALYSIS-YLD1'!BZ83*VLOOKUP('ANALYSIS-YLD2'!BZ$4,'INTERNAL PARAMETERS-1'!$B$5:$J$44,5,FALSE)*VLOOKUP('ANALYSIS-YLD2'!BZ$4,'INTERNAL PARAMETERS-1'!$B$5:$J$44,6,FALSE)*VLOOKUP('ANALYSIS-YLD2'!BZ$4,'INTERNAL PARAMETERS-1'!$B$5:$J$44,3,FALSE) + 'ANALYSIS-YLD1'!BZ83*(1-VLOOKUP('ANALYSIS-YLD2'!BZ$4,'INTERNAL PARAMETERS-1'!$B$5:$J$44,5,FALSE))*VLOOKUP('ANALYSIS-YLD2'!BZ$4,'INTERNAL PARAMETERS-1'!$B$5:$J$44,8,FALSE)*VLOOKUP('ANALYSIS-YLD2'!BZ$4,'INTERNAL PARAMETERS-1'!$B$5:$J$44,3,FALSE)</f>
        <v>1.2461062846455291E-2</v>
      </c>
      <c r="CA83" s="111">
        <f>'ANALYSIS-YLD1'!CA83*VLOOKUP('ANALYSIS-YLD2'!CA$4,'INTERNAL PARAMETERS-1'!$B$5:$J$44,5,FALSE)*VLOOKUP('ANALYSIS-YLD2'!CA$4,'INTERNAL PARAMETERS-1'!$B$5:$J$44,6,FALSE)*VLOOKUP('ANALYSIS-YLD2'!CA$4,'INTERNAL PARAMETERS-1'!$B$5:$J$44,3,FALSE) + 'ANALYSIS-YLD1'!CA83*(1-VLOOKUP('ANALYSIS-YLD2'!CA$4,'INTERNAL PARAMETERS-1'!$B$5:$J$44,5,FALSE))*VLOOKUP('ANALYSIS-YLD2'!CA$4,'INTERNAL PARAMETERS-1'!$B$5:$J$44,8,FALSE)*VLOOKUP('ANALYSIS-YLD2'!CA$4,'INTERNAL PARAMETERS-1'!$B$5:$J$44,3,FALSE)</f>
        <v>0</v>
      </c>
      <c r="CB83" s="111">
        <f>'ANALYSIS-YLD1'!CB83*VLOOKUP('ANALYSIS-YLD2'!CB$4,'INTERNAL PARAMETERS-1'!$B$5:$J$44,5,FALSE)*VLOOKUP('ANALYSIS-YLD2'!CB$4,'INTERNAL PARAMETERS-1'!$B$5:$J$44,6,FALSE)*VLOOKUP('ANALYSIS-YLD2'!CB$4,'INTERNAL PARAMETERS-1'!$B$5:$J$44,3,FALSE) + 'ANALYSIS-YLD1'!CB83*(1-VLOOKUP('ANALYSIS-YLD2'!CB$4,'INTERNAL PARAMETERS-1'!$B$5:$J$44,5,FALSE))*VLOOKUP('ANALYSIS-YLD2'!CB$4,'INTERNAL PARAMETERS-1'!$B$5:$J$44,8,FALSE)*VLOOKUP('ANALYSIS-YLD2'!CB$4,'INTERNAL PARAMETERS-1'!$B$5:$J$44,3,FALSE)</f>
        <v>0</v>
      </c>
      <c r="CC83" s="111">
        <f>'ANALYSIS-YLD1'!CC83*VLOOKUP('ANALYSIS-YLD2'!CC$4,'INTERNAL PARAMETERS-1'!$B$5:$J$44,5,FALSE)*VLOOKUP('ANALYSIS-YLD2'!CC$4,'INTERNAL PARAMETERS-1'!$B$5:$J$44,6,FALSE)*VLOOKUP('ANALYSIS-YLD2'!CC$4,'INTERNAL PARAMETERS-1'!$B$5:$J$44,3,FALSE) + 'ANALYSIS-YLD1'!CC83*(1-VLOOKUP('ANALYSIS-YLD2'!CC$4,'INTERNAL PARAMETERS-1'!$B$5:$J$44,5,FALSE))*VLOOKUP('ANALYSIS-YLD2'!CC$4,'INTERNAL PARAMETERS-1'!$B$5:$J$44,8,FALSE)*VLOOKUP('ANALYSIS-YLD2'!CC$4,'INTERNAL PARAMETERS-1'!$B$5:$J$44,3,FALSE)</f>
        <v>2.4229844423663067E-2</v>
      </c>
      <c r="CD83" s="111">
        <f>'ANALYSIS-YLD1'!CD83*VLOOKUP('ANALYSIS-YLD2'!CD$4,'INTERNAL PARAMETERS-1'!$B$5:$J$44,5,FALSE)*VLOOKUP('ANALYSIS-YLD2'!CD$4,'INTERNAL PARAMETERS-1'!$B$5:$J$44,6,FALSE)*VLOOKUP('ANALYSIS-YLD2'!CD$4,'INTERNAL PARAMETERS-1'!$B$5:$J$44,3,FALSE) + 'ANALYSIS-YLD1'!CD83*(1-VLOOKUP('ANALYSIS-YLD2'!CD$4,'INTERNAL PARAMETERS-1'!$B$5:$J$44,5,FALSE))*VLOOKUP('ANALYSIS-YLD2'!CD$4,'INTERNAL PARAMETERS-1'!$B$5:$J$44,8,FALSE)*VLOOKUP('ANALYSIS-YLD2'!CD$4,'INTERNAL PARAMETERS-1'!$B$5:$J$44,3,FALSE)</f>
        <v>7.4946947519636611E-2</v>
      </c>
      <c r="CE83" s="111">
        <f>'ANALYSIS-YLD1'!CE83*VLOOKUP('ANALYSIS-YLD2'!CE$4,'INTERNAL PARAMETERS-1'!$B$5:$J$44,5,FALSE)*VLOOKUP('ANALYSIS-YLD2'!CE$4,'INTERNAL PARAMETERS-1'!$B$5:$J$44,6,FALSE)*VLOOKUP('ANALYSIS-YLD2'!CE$4,'INTERNAL PARAMETERS-1'!$B$5:$J$44,3,FALSE) + 'ANALYSIS-YLD1'!CE83*(1-VLOOKUP('ANALYSIS-YLD2'!CE$4,'INTERNAL PARAMETERS-1'!$B$5:$J$44,5,FALSE))*VLOOKUP('ANALYSIS-YLD2'!CE$4,'INTERNAL PARAMETERS-1'!$B$5:$J$44,8,FALSE)*VLOOKUP('ANALYSIS-YLD2'!CE$4,'INTERNAL PARAMETERS-1'!$B$5:$J$44,3,FALSE)</f>
        <v>0.1201863040707986</v>
      </c>
      <c r="CF83" s="111">
        <f>'ANALYSIS-YLD1'!CF83*VLOOKUP('ANALYSIS-YLD2'!CF$4,'INTERNAL PARAMETERS-1'!$B$5:$J$44,5,FALSE)*VLOOKUP('ANALYSIS-YLD2'!CF$4,'INTERNAL PARAMETERS-1'!$B$5:$J$44,6,FALSE)*VLOOKUP('ANALYSIS-YLD2'!CF$4,'INTERNAL PARAMETERS-1'!$B$5:$J$44,3,FALSE) + 'ANALYSIS-YLD1'!CF83*(1-VLOOKUP('ANALYSIS-YLD2'!CF$4,'INTERNAL PARAMETERS-1'!$B$5:$J$44,5,FALSE))*VLOOKUP('ANALYSIS-YLD2'!CF$4,'INTERNAL PARAMETERS-1'!$B$5:$J$44,8,FALSE)*VLOOKUP('ANALYSIS-YLD2'!CF$4,'INTERNAL PARAMETERS-1'!$B$5:$J$44,3,FALSE)</f>
        <v>0.12020356104315687</v>
      </c>
      <c r="CG83" s="111">
        <f>'ANALYSIS-YLD1'!CG83*VLOOKUP('ANALYSIS-YLD2'!CG$4,'INTERNAL PARAMETERS-1'!$B$5:$J$44,5,FALSE)*VLOOKUP('ANALYSIS-YLD2'!CG$4,'INTERNAL PARAMETERS-1'!$B$5:$J$44,6,FALSE)*VLOOKUP('ANALYSIS-YLD2'!CG$4,'INTERNAL PARAMETERS-1'!$B$5:$J$44,3,FALSE) + 'ANALYSIS-YLD1'!CG83*(1-VLOOKUP('ANALYSIS-YLD2'!CG$4,'INTERNAL PARAMETERS-1'!$B$5:$J$44,5,FALSE))*VLOOKUP('ANALYSIS-YLD2'!CG$4,'INTERNAL PARAMETERS-1'!$B$5:$J$44,8,FALSE)*VLOOKUP('ANALYSIS-YLD2'!CG$4,'INTERNAL PARAMETERS-1'!$B$5:$J$44,3,FALSE)</f>
        <v>1.9911115581922011E-3</v>
      </c>
      <c r="CH83" s="110">
        <f>'ANALYSIS-YLD1'!CH83*VLOOKUP('ANALYSIS-YLD2'!CH$4,'INTERNAL PARAMETERS-1'!$B$5:$J$44,5,FALSE)*VLOOKUP('ANALYSIS-YLD2'!CH$4,'INTERNAL PARAMETERS-1'!$B$5:$J$44,6,FALSE)*VLOOKUP('ANALYSIS-YLD2'!CH$4,'INTERNAL PARAMETERS-1'!$B$5:$J$44,3,FALSE) + 'ANALYSIS-YLD1'!CH83*(1-VLOOKUP('ANALYSIS-YLD2'!CH$4,'INTERNAL PARAMETERS-1'!$B$5:$J$44,5,FALSE))*VLOOKUP('ANALYSIS-YLD2'!CH$4,'INTERNAL PARAMETERS-1'!$B$5:$J$44,8,FALSE)*VLOOKUP('ANALYSIS-YLD2'!CH$4,'INTERNAL PARAMETERS-1'!$B$5:$J$44,3,FALSE)</f>
        <v>0</v>
      </c>
      <c r="CJ83" s="112">
        <f t="shared" si="2"/>
        <v>2990.7284497040978</v>
      </c>
      <c r="CK83" s="110">
        <f t="shared" si="3"/>
        <v>56.692837521042506</v>
      </c>
    </row>
    <row r="84" spans="2:89" x14ac:dyDescent="0.5">
      <c r="B84" s="127" t="s">
        <v>26</v>
      </c>
      <c r="C84" s="126" t="s">
        <v>21</v>
      </c>
      <c r="D84" s="126" t="s">
        <v>13</v>
      </c>
      <c r="E84" s="125">
        <f>'INPUTS-Incidence'!E84</f>
        <v>4237.0074081452894</v>
      </c>
      <c r="F84" s="128">
        <f>'INTERNAL PARAMETERS-1'!M12</f>
        <v>49.09</v>
      </c>
      <c r="G84" s="112">
        <f>'ANALYSIS-YLD1'!G84*VLOOKUP('ANALYSIS-YLD2'!G$4,'INTERNAL PARAMETERS-1'!$B$5:$J$44,5,FALSE)*VLOOKUP('ANALYSIS-YLD2'!G$4,'INTERNAL PARAMETERS-1'!$B$5:$J$44,7,FALSE)*'ANALYSIS-YLD2'!$F84 + 'ANALYSIS-YLD1'!G84*(1-VLOOKUP('ANALYSIS-YLD2'!G$4,'INTERNAL PARAMETERS-1'!$B$5:$J$44,5,FALSE))*VLOOKUP('ANALYSIS-YLD2'!G$4,'INTERNAL PARAMETERS-1'!$B$5:$J$44,9,FALSE)*'ANALYSIS-YLD2'!$F84</f>
        <v>962.72373991449888</v>
      </c>
      <c r="H84" s="111">
        <f>'ANALYSIS-YLD1'!H84*VLOOKUP('ANALYSIS-YLD2'!H$4,'INTERNAL PARAMETERS-1'!$B$5:$J$44,5,FALSE)*VLOOKUP('ANALYSIS-YLD2'!H$4,'INTERNAL PARAMETERS-1'!$B$5:$J$44,7,FALSE)*'ANALYSIS-YLD2'!$F84 + 'ANALYSIS-YLD1'!H84*(1-VLOOKUP('ANALYSIS-YLD2'!H$4,'INTERNAL PARAMETERS-1'!$B$5:$J$44,5,FALSE))*VLOOKUP('ANALYSIS-YLD2'!H$4,'INTERNAL PARAMETERS-1'!$B$5:$J$44,9,FALSE)*'ANALYSIS-YLD2'!$F84</f>
        <v>507.12883499371759</v>
      </c>
      <c r="I84" s="111">
        <f>'ANALYSIS-YLD1'!I84*VLOOKUP('ANALYSIS-YLD2'!I$4,'INTERNAL PARAMETERS-1'!$B$5:$J$44,5,FALSE)*VLOOKUP('ANALYSIS-YLD2'!I$4,'INTERNAL PARAMETERS-1'!$B$5:$J$44,7,FALSE)*'ANALYSIS-YLD2'!$F84 + 'ANALYSIS-YLD1'!I84*(1-VLOOKUP('ANALYSIS-YLD2'!I$4,'INTERNAL PARAMETERS-1'!$B$5:$J$44,5,FALSE))*VLOOKUP('ANALYSIS-YLD2'!I$4,'INTERNAL PARAMETERS-1'!$B$5:$J$44,9,FALSE)*'ANALYSIS-YLD2'!$F84</f>
        <v>441.47514250236304</v>
      </c>
      <c r="J84" s="111">
        <f>'ANALYSIS-YLD1'!J84*VLOOKUP('ANALYSIS-YLD2'!J$4,'INTERNAL PARAMETERS-1'!$B$5:$J$44,5,FALSE)*VLOOKUP('ANALYSIS-YLD2'!J$4,'INTERNAL PARAMETERS-1'!$B$5:$J$44,7,FALSE)*'ANALYSIS-YLD2'!$F84 + 'ANALYSIS-YLD1'!J84*(1-VLOOKUP('ANALYSIS-YLD2'!J$4,'INTERNAL PARAMETERS-1'!$B$5:$J$44,5,FALSE))*VLOOKUP('ANALYSIS-YLD2'!J$4,'INTERNAL PARAMETERS-1'!$B$5:$J$44,9,FALSE)*'ANALYSIS-YLD2'!$F84</f>
        <v>0</v>
      </c>
      <c r="K84" s="111">
        <f>'ANALYSIS-YLD1'!K84*VLOOKUP('ANALYSIS-YLD2'!K$4,'INTERNAL PARAMETERS-1'!$B$5:$J$44,5,FALSE)*VLOOKUP('ANALYSIS-YLD2'!K$4,'INTERNAL PARAMETERS-1'!$B$5:$J$44,7,FALSE)*'ANALYSIS-YLD2'!$F84 + 'ANALYSIS-YLD1'!K84*(1-VLOOKUP('ANALYSIS-YLD2'!K$4,'INTERNAL PARAMETERS-1'!$B$5:$J$44,5,FALSE))*VLOOKUP('ANALYSIS-YLD2'!K$4,'INTERNAL PARAMETERS-1'!$B$5:$J$44,9,FALSE)*'ANALYSIS-YLD2'!$F84</f>
        <v>2.6591081611710883</v>
      </c>
      <c r="L84" s="111">
        <f>'ANALYSIS-YLD1'!L84*VLOOKUP('ANALYSIS-YLD2'!L$4,'INTERNAL PARAMETERS-1'!$B$5:$J$44,5,FALSE)*VLOOKUP('ANALYSIS-YLD2'!L$4,'INTERNAL PARAMETERS-1'!$B$5:$J$44,7,FALSE)*'ANALYSIS-YLD2'!$F84 + 'ANALYSIS-YLD1'!L84*(1-VLOOKUP('ANALYSIS-YLD2'!L$4,'INTERNAL PARAMETERS-1'!$B$5:$J$44,5,FALSE))*VLOOKUP('ANALYSIS-YLD2'!L$4,'INTERNAL PARAMETERS-1'!$B$5:$J$44,9,FALSE)*'ANALYSIS-YLD2'!$F84</f>
        <v>0</v>
      </c>
      <c r="M84" s="111">
        <f>'ANALYSIS-YLD1'!M84*VLOOKUP('ANALYSIS-YLD2'!M$4,'INTERNAL PARAMETERS-1'!$B$5:$J$44,5,FALSE)*VLOOKUP('ANALYSIS-YLD2'!M$4,'INTERNAL PARAMETERS-1'!$B$5:$J$44,7,FALSE)*'ANALYSIS-YLD2'!$F84 + 'ANALYSIS-YLD1'!M84*(1-VLOOKUP('ANALYSIS-YLD2'!M$4,'INTERNAL PARAMETERS-1'!$B$5:$J$44,5,FALSE))*VLOOKUP('ANALYSIS-YLD2'!M$4,'INTERNAL PARAMETERS-1'!$B$5:$J$44,9,FALSE)*'ANALYSIS-YLD2'!$F84</f>
        <v>15.248084752802823</v>
      </c>
      <c r="N84" s="111">
        <f>'ANALYSIS-YLD1'!N84*VLOOKUP('ANALYSIS-YLD2'!N$4,'INTERNAL PARAMETERS-1'!$B$5:$J$44,5,FALSE)*VLOOKUP('ANALYSIS-YLD2'!N$4,'INTERNAL PARAMETERS-1'!$B$5:$J$44,7,FALSE)*'ANALYSIS-YLD2'!$F84 + 'ANALYSIS-YLD1'!N84*(1-VLOOKUP('ANALYSIS-YLD2'!N$4,'INTERNAL PARAMETERS-1'!$B$5:$J$44,5,FALSE))*VLOOKUP('ANALYSIS-YLD2'!N$4,'INTERNAL PARAMETERS-1'!$B$5:$J$44,9,FALSE)*'ANALYSIS-YLD2'!$F84</f>
        <v>2.141586164126398</v>
      </c>
      <c r="O84" s="111">
        <f>'ANALYSIS-YLD1'!O84*VLOOKUP('ANALYSIS-YLD2'!O$4,'INTERNAL PARAMETERS-1'!$B$5:$J$44,5,FALSE)*VLOOKUP('ANALYSIS-YLD2'!O$4,'INTERNAL PARAMETERS-1'!$B$5:$J$44,7,FALSE)*'ANALYSIS-YLD2'!$F84 + 'ANALYSIS-YLD1'!O84*(1-VLOOKUP('ANALYSIS-YLD2'!O$4,'INTERNAL PARAMETERS-1'!$B$5:$J$44,5,FALSE))*VLOOKUP('ANALYSIS-YLD2'!O$4,'INTERNAL PARAMETERS-1'!$B$5:$J$44,9,FALSE)*'ANALYSIS-YLD2'!$F84</f>
        <v>0</v>
      </c>
      <c r="P84" s="111">
        <f>'ANALYSIS-YLD1'!P84*VLOOKUP('ANALYSIS-YLD2'!P$4,'INTERNAL PARAMETERS-1'!$B$5:$J$44,5,FALSE)*VLOOKUP('ANALYSIS-YLD2'!P$4,'INTERNAL PARAMETERS-1'!$B$5:$J$44,7,FALSE)*'ANALYSIS-YLD2'!$F84 + 'ANALYSIS-YLD1'!P84*(1-VLOOKUP('ANALYSIS-YLD2'!P$4,'INTERNAL PARAMETERS-1'!$B$5:$J$44,5,FALSE))*VLOOKUP('ANALYSIS-YLD2'!P$4,'INTERNAL PARAMETERS-1'!$B$5:$J$44,9,FALSE)*'ANALYSIS-YLD2'!$F84</f>
        <v>0</v>
      </c>
      <c r="Q84" s="111">
        <f>'ANALYSIS-YLD1'!Q84*VLOOKUP('ANALYSIS-YLD2'!Q$4,'INTERNAL PARAMETERS-1'!$B$5:$J$44,5,FALSE)*VLOOKUP('ANALYSIS-YLD2'!Q$4,'INTERNAL PARAMETERS-1'!$B$5:$J$44,7,FALSE)*'ANALYSIS-YLD2'!$F84 + 'ANALYSIS-YLD1'!Q84*(1-VLOOKUP('ANALYSIS-YLD2'!Q$4,'INTERNAL PARAMETERS-1'!$B$5:$J$44,5,FALSE))*VLOOKUP('ANALYSIS-YLD2'!Q$4,'INTERNAL PARAMETERS-1'!$B$5:$J$44,9,FALSE)*'ANALYSIS-YLD2'!$F84</f>
        <v>0</v>
      </c>
      <c r="R84" s="111">
        <f>'ANALYSIS-YLD1'!R84*VLOOKUP('ANALYSIS-YLD2'!R$4,'INTERNAL PARAMETERS-1'!$B$5:$J$44,5,FALSE)*VLOOKUP('ANALYSIS-YLD2'!R$4,'INTERNAL PARAMETERS-1'!$B$5:$J$44,7,FALSE)*'ANALYSIS-YLD2'!$F84 + 'ANALYSIS-YLD1'!R84*(1-VLOOKUP('ANALYSIS-YLD2'!R$4,'INTERNAL PARAMETERS-1'!$B$5:$J$44,5,FALSE))*VLOOKUP('ANALYSIS-YLD2'!R$4,'INTERNAL PARAMETERS-1'!$B$5:$J$44,9,FALSE)*'ANALYSIS-YLD2'!$F84</f>
        <v>4.4111514632653952</v>
      </c>
      <c r="S84" s="111">
        <f>'ANALYSIS-YLD1'!S84*VLOOKUP('ANALYSIS-YLD2'!S$4,'INTERNAL PARAMETERS-1'!$B$5:$J$44,5,FALSE)*VLOOKUP('ANALYSIS-YLD2'!S$4,'INTERNAL PARAMETERS-1'!$B$5:$J$44,7,FALSE)*'ANALYSIS-YLD2'!$F84 + 'ANALYSIS-YLD1'!S84*(1-VLOOKUP('ANALYSIS-YLD2'!S$4,'INTERNAL PARAMETERS-1'!$B$5:$J$44,5,FALSE))*VLOOKUP('ANALYSIS-YLD2'!S$4,'INTERNAL PARAMETERS-1'!$B$5:$J$44,9,FALSE)*'ANALYSIS-YLD2'!$F84</f>
        <v>54.981167567451955</v>
      </c>
      <c r="T84" s="111">
        <f>'ANALYSIS-YLD1'!T84*VLOOKUP('ANALYSIS-YLD2'!T$4,'INTERNAL PARAMETERS-1'!$B$5:$J$44,5,FALSE)*VLOOKUP('ANALYSIS-YLD2'!T$4,'INTERNAL PARAMETERS-1'!$B$5:$J$44,7,FALSE)*'ANALYSIS-YLD2'!$F84 + 'ANALYSIS-YLD1'!T84*(1-VLOOKUP('ANALYSIS-YLD2'!T$4,'INTERNAL PARAMETERS-1'!$B$5:$J$44,5,FALSE))*VLOOKUP('ANALYSIS-YLD2'!T$4,'INTERNAL PARAMETERS-1'!$B$5:$J$44,9,FALSE)*'ANALYSIS-YLD2'!$F84</f>
        <v>18.314556761359288</v>
      </c>
      <c r="U84" s="111">
        <f>'ANALYSIS-YLD1'!U84*VLOOKUP('ANALYSIS-YLD2'!U$4,'INTERNAL PARAMETERS-1'!$B$5:$J$44,5,FALSE)*VLOOKUP('ANALYSIS-YLD2'!U$4,'INTERNAL PARAMETERS-1'!$B$5:$J$44,7,FALSE)*'ANALYSIS-YLD2'!$F84 + 'ANALYSIS-YLD1'!U84*(1-VLOOKUP('ANALYSIS-YLD2'!U$4,'INTERNAL PARAMETERS-1'!$B$5:$J$44,5,FALSE))*VLOOKUP('ANALYSIS-YLD2'!U$4,'INTERNAL PARAMETERS-1'!$B$5:$J$44,9,FALSE)*'ANALYSIS-YLD2'!$F84</f>
        <v>12.90665728700227</v>
      </c>
      <c r="V84" s="111">
        <f>'ANALYSIS-YLD1'!V84*VLOOKUP('ANALYSIS-YLD2'!V$4,'INTERNAL PARAMETERS-1'!$B$5:$J$44,5,FALSE)*VLOOKUP('ANALYSIS-YLD2'!V$4,'INTERNAL PARAMETERS-1'!$B$5:$J$44,7,FALSE)*'ANALYSIS-YLD2'!$F84 + 'ANALYSIS-YLD1'!V84*(1-VLOOKUP('ANALYSIS-YLD2'!V$4,'INTERNAL PARAMETERS-1'!$B$5:$J$44,5,FALSE))*VLOOKUP('ANALYSIS-YLD2'!V$4,'INTERNAL PARAMETERS-1'!$B$5:$J$44,9,FALSE)*'ANALYSIS-YLD2'!$F84</f>
        <v>60.820973223073437</v>
      </c>
      <c r="W84" s="111">
        <f>'ANALYSIS-YLD1'!W84*VLOOKUP('ANALYSIS-YLD2'!W$4,'INTERNAL PARAMETERS-1'!$B$5:$J$44,5,FALSE)*VLOOKUP('ANALYSIS-YLD2'!W$4,'INTERNAL PARAMETERS-1'!$B$5:$J$44,7,FALSE)*'ANALYSIS-YLD2'!$F84 + 'ANALYSIS-YLD1'!W84*(1-VLOOKUP('ANALYSIS-YLD2'!W$4,'INTERNAL PARAMETERS-1'!$B$5:$J$44,5,FALSE))*VLOOKUP('ANALYSIS-YLD2'!W$4,'INTERNAL PARAMETERS-1'!$B$5:$J$44,9,FALSE)*'ANALYSIS-YLD2'!$F84</f>
        <v>0</v>
      </c>
      <c r="X84" s="111">
        <f>'ANALYSIS-YLD1'!X84*VLOOKUP('ANALYSIS-YLD2'!X$4,'INTERNAL PARAMETERS-1'!$B$5:$J$44,5,FALSE)*VLOOKUP('ANALYSIS-YLD2'!X$4,'INTERNAL PARAMETERS-1'!$B$5:$J$44,7,FALSE)*'ANALYSIS-YLD2'!$F84 + 'ANALYSIS-YLD1'!X84*(1-VLOOKUP('ANALYSIS-YLD2'!X$4,'INTERNAL PARAMETERS-1'!$B$5:$J$44,5,FALSE))*VLOOKUP('ANALYSIS-YLD2'!X$4,'INTERNAL PARAMETERS-1'!$B$5:$J$44,9,FALSE)*'ANALYSIS-YLD2'!$F84</f>
        <v>0</v>
      </c>
      <c r="Y84" s="111">
        <f>'ANALYSIS-YLD1'!Y84*VLOOKUP('ANALYSIS-YLD2'!Y$4,'INTERNAL PARAMETERS-1'!$B$5:$J$44,5,FALSE)*VLOOKUP('ANALYSIS-YLD2'!Y$4,'INTERNAL PARAMETERS-1'!$B$5:$J$44,7,FALSE)*'ANALYSIS-YLD2'!$F84 + 'ANALYSIS-YLD1'!Y84*(1-VLOOKUP('ANALYSIS-YLD2'!Y$4,'INTERNAL PARAMETERS-1'!$B$5:$J$44,5,FALSE))*VLOOKUP('ANALYSIS-YLD2'!Y$4,'INTERNAL PARAMETERS-1'!$B$5:$J$44,9,FALSE)*'ANALYSIS-YLD2'!$F84</f>
        <v>0</v>
      </c>
      <c r="Z84" s="111">
        <f>'ANALYSIS-YLD1'!Z84*VLOOKUP('ANALYSIS-YLD2'!Z$4,'INTERNAL PARAMETERS-1'!$B$5:$J$44,5,FALSE)*VLOOKUP('ANALYSIS-YLD2'!Z$4,'INTERNAL PARAMETERS-1'!$B$5:$J$44,7,FALSE)*'ANALYSIS-YLD2'!$F84 + 'ANALYSIS-YLD1'!Z84*(1-VLOOKUP('ANALYSIS-YLD2'!Z$4,'INTERNAL PARAMETERS-1'!$B$5:$J$44,5,FALSE))*VLOOKUP('ANALYSIS-YLD2'!Z$4,'INTERNAL PARAMETERS-1'!$B$5:$J$44,9,FALSE)*'ANALYSIS-YLD2'!$F84</f>
        <v>0</v>
      </c>
      <c r="AA84" s="111">
        <f>'ANALYSIS-YLD1'!AA84*VLOOKUP('ANALYSIS-YLD2'!AA$4,'INTERNAL PARAMETERS-1'!$B$5:$J$44,5,FALSE)*VLOOKUP('ANALYSIS-YLD2'!AA$4,'INTERNAL PARAMETERS-1'!$B$5:$J$44,7,FALSE)*'ANALYSIS-YLD2'!$F84 + 'ANALYSIS-YLD1'!AA84*(1-VLOOKUP('ANALYSIS-YLD2'!AA$4,'INTERNAL PARAMETERS-1'!$B$5:$J$44,5,FALSE))*VLOOKUP('ANALYSIS-YLD2'!AA$4,'INTERNAL PARAMETERS-1'!$B$5:$J$44,9,FALSE)*'ANALYSIS-YLD2'!$F84</f>
        <v>0</v>
      </c>
      <c r="AB84" s="111">
        <f>'ANALYSIS-YLD1'!AB84*VLOOKUP('ANALYSIS-YLD2'!AB$4,'INTERNAL PARAMETERS-1'!$B$5:$J$44,5,FALSE)*VLOOKUP('ANALYSIS-YLD2'!AB$4,'INTERNAL PARAMETERS-1'!$B$5:$J$44,7,FALSE)*'ANALYSIS-YLD2'!$F84 + 'ANALYSIS-YLD1'!AB84*(1-VLOOKUP('ANALYSIS-YLD2'!AB$4,'INTERNAL PARAMETERS-1'!$B$5:$J$44,5,FALSE))*VLOOKUP('ANALYSIS-YLD2'!AB$4,'INTERNAL PARAMETERS-1'!$B$5:$J$44,9,FALSE)*'ANALYSIS-YLD2'!$F84</f>
        <v>0</v>
      </c>
      <c r="AC84" s="111">
        <f>'ANALYSIS-YLD1'!AC84*VLOOKUP('ANALYSIS-YLD2'!AC$4,'INTERNAL PARAMETERS-1'!$B$5:$J$44,5,FALSE)*VLOOKUP('ANALYSIS-YLD2'!AC$4,'INTERNAL PARAMETERS-1'!$B$5:$J$44,7,FALSE)*'ANALYSIS-YLD2'!$F84 + 'ANALYSIS-YLD1'!AC84*(1-VLOOKUP('ANALYSIS-YLD2'!AC$4,'INTERNAL PARAMETERS-1'!$B$5:$J$44,5,FALSE))*VLOOKUP('ANALYSIS-YLD2'!AC$4,'INTERNAL PARAMETERS-1'!$B$5:$J$44,9,FALSE)*'ANALYSIS-YLD2'!$F84</f>
        <v>0</v>
      </c>
      <c r="AD84" s="111">
        <f>'ANALYSIS-YLD1'!AD84*VLOOKUP('ANALYSIS-YLD2'!AD$4,'INTERNAL PARAMETERS-1'!$B$5:$J$44,5,FALSE)*VLOOKUP('ANALYSIS-YLD2'!AD$4,'INTERNAL PARAMETERS-1'!$B$5:$J$44,7,FALSE)*'ANALYSIS-YLD2'!$F84 + 'ANALYSIS-YLD1'!AD84*(1-VLOOKUP('ANALYSIS-YLD2'!AD$4,'INTERNAL PARAMETERS-1'!$B$5:$J$44,5,FALSE))*VLOOKUP('ANALYSIS-YLD2'!AD$4,'INTERNAL PARAMETERS-1'!$B$5:$J$44,9,FALSE)*'ANALYSIS-YLD2'!$F84</f>
        <v>0</v>
      </c>
      <c r="AE84" s="111">
        <f>'ANALYSIS-YLD1'!AE84*VLOOKUP('ANALYSIS-YLD2'!AE$4,'INTERNAL PARAMETERS-1'!$B$5:$J$44,5,FALSE)*VLOOKUP('ANALYSIS-YLD2'!AE$4,'INTERNAL PARAMETERS-1'!$B$5:$J$44,7,FALSE)*'ANALYSIS-YLD2'!$F84 + 'ANALYSIS-YLD1'!AE84*(1-VLOOKUP('ANALYSIS-YLD2'!AE$4,'INTERNAL PARAMETERS-1'!$B$5:$J$44,5,FALSE))*VLOOKUP('ANALYSIS-YLD2'!AE$4,'INTERNAL PARAMETERS-1'!$B$5:$J$44,9,FALSE)*'ANALYSIS-YLD2'!$F84</f>
        <v>0</v>
      </c>
      <c r="AF84" s="111">
        <f>'ANALYSIS-YLD1'!AF84*VLOOKUP('ANALYSIS-YLD2'!AF$4,'INTERNAL PARAMETERS-1'!$B$5:$J$44,5,FALSE)*VLOOKUP('ANALYSIS-YLD2'!AF$4,'INTERNAL PARAMETERS-1'!$B$5:$J$44,7,FALSE)*'ANALYSIS-YLD2'!$F84 + 'ANALYSIS-YLD1'!AF84*(1-VLOOKUP('ANALYSIS-YLD2'!AF$4,'INTERNAL PARAMETERS-1'!$B$5:$J$44,5,FALSE))*VLOOKUP('ANALYSIS-YLD2'!AF$4,'INTERNAL PARAMETERS-1'!$B$5:$J$44,9,FALSE)*'ANALYSIS-YLD2'!$F84</f>
        <v>4.6083096333912561</v>
      </c>
      <c r="AG84" s="111">
        <f>'ANALYSIS-YLD1'!AG84*VLOOKUP('ANALYSIS-YLD2'!AG$4,'INTERNAL PARAMETERS-1'!$B$5:$J$44,5,FALSE)*VLOOKUP('ANALYSIS-YLD2'!AG$4,'INTERNAL PARAMETERS-1'!$B$5:$J$44,7,FALSE)*'ANALYSIS-YLD2'!$F84 + 'ANALYSIS-YLD1'!AG84*(1-VLOOKUP('ANALYSIS-YLD2'!AG$4,'INTERNAL PARAMETERS-1'!$B$5:$J$44,5,FALSE))*VLOOKUP('ANALYSIS-YLD2'!AG$4,'INTERNAL PARAMETERS-1'!$B$5:$J$44,9,FALSE)*'ANALYSIS-YLD2'!$F84</f>
        <v>0</v>
      </c>
      <c r="AH84" s="111">
        <f>'ANALYSIS-YLD1'!AH84*VLOOKUP('ANALYSIS-YLD2'!AH$4,'INTERNAL PARAMETERS-1'!$B$5:$J$44,5,FALSE)*VLOOKUP('ANALYSIS-YLD2'!AH$4,'INTERNAL PARAMETERS-1'!$B$5:$J$44,7,FALSE)*'ANALYSIS-YLD2'!$F84 + 'ANALYSIS-YLD1'!AH84*(1-VLOOKUP('ANALYSIS-YLD2'!AH$4,'INTERNAL PARAMETERS-1'!$B$5:$J$44,5,FALSE))*VLOOKUP('ANALYSIS-YLD2'!AH$4,'INTERNAL PARAMETERS-1'!$B$5:$J$44,9,FALSE)*'ANALYSIS-YLD2'!$F84</f>
        <v>0.64977542301212254</v>
      </c>
      <c r="AI84" s="111">
        <f>'ANALYSIS-YLD1'!AI84*VLOOKUP('ANALYSIS-YLD2'!AI$4,'INTERNAL PARAMETERS-1'!$B$5:$J$44,5,FALSE)*VLOOKUP('ANALYSIS-YLD2'!AI$4,'INTERNAL PARAMETERS-1'!$B$5:$J$44,7,FALSE)*'ANALYSIS-YLD2'!$F84 + 'ANALYSIS-YLD1'!AI84*(1-VLOOKUP('ANALYSIS-YLD2'!AI$4,'INTERNAL PARAMETERS-1'!$B$5:$J$44,5,FALSE))*VLOOKUP('ANALYSIS-YLD2'!AI$4,'INTERNAL PARAMETERS-1'!$B$5:$J$44,9,FALSE)*'ANALYSIS-YLD2'!$F84</f>
        <v>1.0831323672649258</v>
      </c>
      <c r="AJ84" s="111">
        <f>'ANALYSIS-YLD1'!AJ84*VLOOKUP('ANALYSIS-YLD2'!AJ$4,'INTERNAL PARAMETERS-1'!$B$5:$J$44,5,FALSE)*VLOOKUP('ANALYSIS-YLD2'!AJ$4,'INTERNAL PARAMETERS-1'!$B$5:$J$44,7,FALSE)*'ANALYSIS-YLD2'!$F84 + 'ANALYSIS-YLD1'!AJ84*(1-VLOOKUP('ANALYSIS-YLD2'!AJ$4,'INTERNAL PARAMETERS-1'!$B$5:$J$44,5,FALSE))*VLOOKUP('ANALYSIS-YLD2'!AJ$4,'INTERNAL PARAMETERS-1'!$B$5:$J$44,9,FALSE)*'ANALYSIS-YLD2'!$F84</f>
        <v>12.288555295941585</v>
      </c>
      <c r="AK84" s="111">
        <f>'ANALYSIS-YLD1'!AK84*VLOOKUP('ANALYSIS-YLD2'!AK$4,'INTERNAL PARAMETERS-1'!$B$5:$J$44,5,FALSE)*VLOOKUP('ANALYSIS-YLD2'!AK$4,'INTERNAL PARAMETERS-1'!$B$5:$J$44,7,FALSE)*'ANALYSIS-YLD2'!$F84 + 'ANALYSIS-YLD1'!AK84*(1-VLOOKUP('ANALYSIS-YLD2'!AK$4,'INTERNAL PARAMETERS-1'!$B$5:$J$44,5,FALSE))*VLOOKUP('ANALYSIS-YLD2'!AK$4,'INTERNAL PARAMETERS-1'!$B$5:$J$44,9,FALSE)*'ANALYSIS-YLD2'!$F84</f>
        <v>5.1982033840969804</v>
      </c>
      <c r="AL84" s="111">
        <f>'ANALYSIS-YLD1'!AL84*VLOOKUP('ANALYSIS-YLD2'!AL$4,'INTERNAL PARAMETERS-1'!$B$5:$J$44,5,FALSE)*VLOOKUP('ANALYSIS-YLD2'!AL$4,'INTERNAL PARAMETERS-1'!$B$5:$J$44,7,FALSE)*'ANALYSIS-YLD2'!$F84 + 'ANALYSIS-YLD1'!AL84*(1-VLOOKUP('ANALYSIS-YLD2'!AL$4,'INTERNAL PARAMETERS-1'!$B$5:$J$44,5,FALSE))*VLOOKUP('ANALYSIS-YLD2'!AL$4,'INTERNAL PARAMETERS-1'!$B$5:$J$44,9,FALSE)*'ANALYSIS-YLD2'!$F84</f>
        <v>0</v>
      </c>
      <c r="AM84" s="111">
        <f>'ANALYSIS-YLD1'!AM84*VLOOKUP('ANALYSIS-YLD2'!AM$4,'INTERNAL PARAMETERS-1'!$B$5:$J$44,5,FALSE)*VLOOKUP('ANALYSIS-YLD2'!AM$4,'INTERNAL PARAMETERS-1'!$B$5:$J$44,7,FALSE)*'ANALYSIS-YLD2'!$F84 + 'ANALYSIS-YLD1'!AM84*(1-VLOOKUP('ANALYSIS-YLD2'!AM$4,'INTERNAL PARAMETERS-1'!$B$5:$J$44,5,FALSE))*VLOOKUP('ANALYSIS-YLD2'!AM$4,'INTERNAL PARAMETERS-1'!$B$5:$J$44,9,FALSE)*'ANALYSIS-YLD2'!$F84</f>
        <v>0</v>
      </c>
      <c r="AN84" s="111">
        <f>'ANALYSIS-YLD1'!AN84*VLOOKUP('ANALYSIS-YLD2'!AN$4,'INTERNAL PARAMETERS-1'!$B$5:$J$44,5,FALSE)*VLOOKUP('ANALYSIS-YLD2'!AN$4,'INTERNAL PARAMETERS-1'!$B$5:$J$44,7,FALSE)*'ANALYSIS-YLD2'!$F84 + 'ANALYSIS-YLD1'!AN84*(1-VLOOKUP('ANALYSIS-YLD2'!AN$4,'INTERNAL PARAMETERS-1'!$B$5:$J$44,5,FALSE))*VLOOKUP('ANALYSIS-YLD2'!AN$4,'INTERNAL PARAMETERS-1'!$B$5:$J$44,9,FALSE)*'ANALYSIS-YLD2'!$F84</f>
        <v>0</v>
      </c>
      <c r="AO84" s="111">
        <f>'ANALYSIS-YLD1'!AO84*VLOOKUP('ANALYSIS-YLD2'!AO$4,'INTERNAL PARAMETERS-1'!$B$5:$J$44,5,FALSE)*VLOOKUP('ANALYSIS-YLD2'!AO$4,'INTERNAL PARAMETERS-1'!$B$5:$J$44,7,FALSE)*'ANALYSIS-YLD2'!$F84 + 'ANALYSIS-YLD1'!AO84*(1-VLOOKUP('ANALYSIS-YLD2'!AO$4,'INTERNAL PARAMETERS-1'!$B$5:$J$44,5,FALSE))*VLOOKUP('ANALYSIS-YLD2'!AO$4,'INTERNAL PARAMETERS-1'!$B$5:$J$44,9,FALSE)*'ANALYSIS-YLD2'!$F84</f>
        <v>0</v>
      </c>
      <c r="AP84" s="111">
        <f>'ANALYSIS-YLD1'!AP84*VLOOKUP('ANALYSIS-YLD2'!AP$4,'INTERNAL PARAMETERS-1'!$B$5:$J$44,5,FALSE)*VLOOKUP('ANALYSIS-YLD2'!AP$4,'INTERNAL PARAMETERS-1'!$B$5:$J$44,7,FALSE)*'ANALYSIS-YLD2'!$F84 + 'ANALYSIS-YLD1'!AP84*(1-VLOOKUP('ANALYSIS-YLD2'!AP$4,'INTERNAL PARAMETERS-1'!$B$5:$J$44,5,FALSE))*VLOOKUP('ANALYSIS-YLD2'!AP$4,'INTERNAL PARAMETERS-1'!$B$5:$J$44,9,FALSE)*'ANALYSIS-YLD2'!$F84</f>
        <v>0</v>
      </c>
      <c r="AQ84" s="111">
        <f>'ANALYSIS-YLD1'!AQ84*VLOOKUP('ANALYSIS-YLD2'!AQ$4,'INTERNAL PARAMETERS-1'!$B$5:$J$44,5,FALSE)*VLOOKUP('ANALYSIS-YLD2'!AQ$4,'INTERNAL PARAMETERS-1'!$B$5:$J$44,7,FALSE)*'ANALYSIS-YLD2'!$F84 + 'ANALYSIS-YLD1'!AQ84*(1-VLOOKUP('ANALYSIS-YLD2'!AQ$4,'INTERNAL PARAMETERS-1'!$B$5:$J$44,5,FALSE))*VLOOKUP('ANALYSIS-YLD2'!AQ$4,'INTERNAL PARAMETERS-1'!$B$5:$J$44,9,FALSE)*'ANALYSIS-YLD2'!$F84</f>
        <v>0</v>
      </c>
      <c r="AR84" s="111">
        <f>'ANALYSIS-YLD1'!AR84*VLOOKUP('ANALYSIS-YLD2'!AR$4,'INTERNAL PARAMETERS-1'!$B$5:$J$44,5,FALSE)*VLOOKUP('ANALYSIS-YLD2'!AR$4,'INTERNAL PARAMETERS-1'!$B$5:$J$44,7,FALSE)*'ANALYSIS-YLD2'!$F84 + 'ANALYSIS-YLD1'!AR84*(1-VLOOKUP('ANALYSIS-YLD2'!AR$4,'INTERNAL PARAMETERS-1'!$B$5:$J$44,5,FALSE))*VLOOKUP('ANALYSIS-YLD2'!AR$4,'INTERNAL PARAMETERS-1'!$B$5:$J$44,9,FALSE)*'ANALYSIS-YLD2'!$F84</f>
        <v>0</v>
      </c>
      <c r="AS84" s="111">
        <f>'ANALYSIS-YLD1'!AS84*VLOOKUP('ANALYSIS-YLD2'!AS$4,'INTERNAL PARAMETERS-1'!$B$5:$J$44,5,FALSE)*VLOOKUP('ANALYSIS-YLD2'!AS$4,'INTERNAL PARAMETERS-1'!$B$5:$J$44,7,FALSE)*'ANALYSIS-YLD2'!$F84 + 'ANALYSIS-YLD1'!AS84*(1-VLOOKUP('ANALYSIS-YLD2'!AS$4,'INTERNAL PARAMETERS-1'!$B$5:$J$44,5,FALSE))*VLOOKUP('ANALYSIS-YLD2'!AS$4,'INTERNAL PARAMETERS-1'!$B$5:$J$44,9,FALSE)*'ANALYSIS-YLD2'!$F84</f>
        <v>0</v>
      </c>
      <c r="AT84" s="110">
        <f>'ANALYSIS-YLD1'!AT84*VLOOKUP('ANALYSIS-YLD2'!AT$4,'INTERNAL PARAMETERS-1'!$B$5:$J$44,5,FALSE)*VLOOKUP('ANALYSIS-YLD2'!AT$4,'INTERNAL PARAMETERS-1'!$B$5:$J$44,7,FALSE)*'ANALYSIS-YLD2'!$F84 + 'ANALYSIS-YLD1'!AT84*(1-VLOOKUP('ANALYSIS-YLD2'!AT$4,'INTERNAL PARAMETERS-1'!$B$5:$J$44,5,FALSE))*VLOOKUP('ANALYSIS-YLD2'!AT$4,'INTERNAL PARAMETERS-1'!$B$5:$J$44,9,FALSE)*'ANALYSIS-YLD2'!$F84</f>
        <v>0</v>
      </c>
      <c r="AU84" s="112">
        <f>'ANALYSIS-YLD1'!AU84*VLOOKUP('ANALYSIS-YLD2'!AU$4,'INTERNAL PARAMETERS-1'!$B$5:$J$44,5,FALSE)*VLOOKUP('ANALYSIS-YLD2'!AU$4,'INTERNAL PARAMETERS-1'!$B$5:$J$44,6,FALSE)*VLOOKUP('ANALYSIS-YLD2'!AU$4,'INTERNAL PARAMETERS-1'!$B$5:$J$44,3,FALSE) + 'ANALYSIS-YLD1'!AU84*(1-VLOOKUP('ANALYSIS-YLD2'!AU$4,'INTERNAL PARAMETERS-1'!$B$5:$J$44,5,FALSE))*VLOOKUP('ANALYSIS-YLD2'!AU$4,'INTERNAL PARAMETERS-1'!$B$5:$J$44,8,FALSE)*VLOOKUP('ANALYSIS-YLD2'!AU$4,'INTERNAL PARAMETERS-1'!$B$5:$J$44,3,FALSE)</f>
        <v>0</v>
      </c>
      <c r="AV84" s="111">
        <f>'ANALYSIS-YLD1'!AV84*VLOOKUP('ANALYSIS-YLD2'!AV$4,'INTERNAL PARAMETERS-1'!$B$5:$J$44,5,FALSE)*VLOOKUP('ANALYSIS-YLD2'!AV$4,'INTERNAL PARAMETERS-1'!$B$5:$J$44,6,FALSE)*VLOOKUP('ANALYSIS-YLD2'!AV$4,'INTERNAL PARAMETERS-1'!$B$5:$J$44,3,FALSE) + 'ANALYSIS-YLD1'!AV84*(1-VLOOKUP('ANALYSIS-YLD2'!AV$4,'INTERNAL PARAMETERS-1'!$B$5:$J$44,5,FALSE))*VLOOKUP('ANALYSIS-YLD2'!AV$4,'INTERNAL PARAMETERS-1'!$B$5:$J$44,8,FALSE)*VLOOKUP('ANALYSIS-YLD2'!AV$4,'INTERNAL PARAMETERS-1'!$B$5:$J$44,3,FALSE)</f>
        <v>0</v>
      </c>
      <c r="AW84" s="111">
        <f>'ANALYSIS-YLD1'!AW84*VLOOKUP('ANALYSIS-YLD2'!AW$4,'INTERNAL PARAMETERS-1'!$B$5:$J$44,5,FALSE)*VLOOKUP('ANALYSIS-YLD2'!AW$4,'INTERNAL PARAMETERS-1'!$B$5:$J$44,6,FALSE)*VLOOKUP('ANALYSIS-YLD2'!AW$4,'INTERNAL PARAMETERS-1'!$B$5:$J$44,3,FALSE) + 'ANALYSIS-YLD1'!AW84*(1-VLOOKUP('ANALYSIS-YLD2'!AW$4,'INTERNAL PARAMETERS-1'!$B$5:$J$44,5,FALSE))*VLOOKUP('ANALYSIS-YLD2'!AW$4,'INTERNAL PARAMETERS-1'!$B$5:$J$44,8,FALSE)*VLOOKUP('ANALYSIS-YLD2'!AW$4,'INTERNAL PARAMETERS-1'!$B$5:$J$44,3,FALSE)</f>
        <v>10.618042943961409</v>
      </c>
      <c r="AX84" s="111">
        <f>'ANALYSIS-YLD1'!AX84*VLOOKUP('ANALYSIS-YLD2'!AX$4,'INTERNAL PARAMETERS-1'!$B$5:$J$44,5,FALSE)*VLOOKUP('ANALYSIS-YLD2'!AX$4,'INTERNAL PARAMETERS-1'!$B$5:$J$44,6,FALSE)*VLOOKUP('ANALYSIS-YLD2'!AX$4,'INTERNAL PARAMETERS-1'!$B$5:$J$44,3,FALSE) + 'ANALYSIS-YLD1'!AX84*(1-VLOOKUP('ANALYSIS-YLD2'!AX$4,'INTERNAL PARAMETERS-1'!$B$5:$J$44,5,FALSE))*VLOOKUP('ANALYSIS-YLD2'!AX$4,'INTERNAL PARAMETERS-1'!$B$5:$J$44,8,FALSE)*VLOOKUP('ANALYSIS-YLD2'!AX$4,'INTERNAL PARAMETERS-1'!$B$5:$J$44,3,FALSE)</f>
        <v>0</v>
      </c>
      <c r="AY84" s="111">
        <f>'ANALYSIS-YLD1'!AY84*VLOOKUP('ANALYSIS-YLD2'!AY$4,'INTERNAL PARAMETERS-1'!$B$5:$J$44,5,FALSE)*VLOOKUP('ANALYSIS-YLD2'!AY$4,'INTERNAL PARAMETERS-1'!$B$5:$J$44,6,FALSE)*VLOOKUP('ANALYSIS-YLD2'!AY$4,'INTERNAL PARAMETERS-1'!$B$5:$J$44,3,FALSE) + 'ANALYSIS-YLD1'!AY84*(1-VLOOKUP('ANALYSIS-YLD2'!AY$4,'INTERNAL PARAMETERS-1'!$B$5:$J$44,5,FALSE))*VLOOKUP('ANALYSIS-YLD2'!AY$4,'INTERNAL PARAMETERS-1'!$B$5:$J$44,8,FALSE)*VLOOKUP('ANALYSIS-YLD2'!AY$4,'INTERNAL PARAMETERS-1'!$B$5:$J$44,3,FALSE)</f>
        <v>0</v>
      </c>
      <c r="AZ84" s="111">
        <f>'ANALYSIS-YLD1'!AZ84*VLOOKUP('ANALYSIS-YLD2'!AZ$4,'INTERNAL PARAMETERS-1'!$B$5:$J$44,5,FALSE)*VLOOKUP('ANALYSIS-YLD2'!AZ$4,'INTERNAL PARAMETERS-1'!$B$5:$J$44,6,FALSE)*VLOOKUP('ANALYSIS-YLD2'!AZ$4,'INTERNAL PARAMETERS-1'!$B$5:$J$44,3,FALSE) + 'ANALYSIS-YLD1'!AZ84*(1-VLOOKUP('ANALYSIS-YLD2'!AZ$4,'INTERNAL PARAMETERS-1'!$B$5:$J$44,5,FALSE))*VLOOKUP('ANALYSIS-YLD2'!AZ$4,'INTERNAL PARAMETERS-1'!$B$5:$J$44,8,FALSE)*VLOOKUP('ANALYSIS-YLD2'!AZ$4,'INTERNAL PARAMETERS-1'!$B$5:$J$44,3,FALSE)</f>
        <v>0</v>
      </c>
      <c r="BA84" s="111">
        <f>'ANALYSIS-YLD1'!BA84*VLOOKUP('ANALYSIS-YLD2'!BA$4,'INTERNAL PARAMETERS-1'!$B$5:$J$44,5,FALSE)*VLOOKUP('ANALYSIS-YLD2'!BA$4,'INTERNAL PARAMETERS-1'!$B$5:$J$44,6,FALSE)*VLOOKUP('ANALYSIS-YLD2'!BA$4,'INTERNAL PARAMETERS-1'!$B$5:$J$44,3,FALSE) + 'ANALYSIS-YLD1'!BA84*(1-VLOOKUP('ANALYSIS-YLD2'!BA$4,'INTERNAL PARAMETERS-1'!$B$5:$J$44,5,FALSE))*VLOOKUP('ANALYSIS-YLD2'!BA$4,'INTERNAL PARAMETERS-1'!$B$5:$J$44,8,FALSE)*VLOOKUP('ANALYSIS-YLD2'!BA$4,'INTERNAL PARAMETERS-1'!$B$5:$J$44,3,FALSE)</f>
        <v>3.665620747480431</v>
      </c>
      <c r="BB84" s="111">
        <f>'ANALYSIS-YLD1'!BB84*VLOOKUP('ANALYSIS-YLD2'!BB$4,'INTERNAL PARAMETERS-1'!$B$5:$J$44,5,FALSE)*VLOOKUP('ANALYSIS-YLD2'!BB$4,'INTERNAL PARAMETERS-1'!$B$5:$J$44,6,FALSE)*VLOOKUP('ANALYSIS-YLD2'!BB$4,'INTERNAL PARAMETERS-1'!$B$5:$J$44,3,FALSE) + 'ANALYSIS-YLD1'!BB84*(1-VLOOKUP('ANALYSIS-YLD2'!BB$4,'INTERNAL PARAMETERS-1'!$B$5:$J$44,5,FALSE))*VLOOKUP('ANALYSIS-YLD2'!BB$4,'INTERNAL PARAMETERS-1'!$B$5:$J$44,8,FALSE)*VLOOKUP('ANALYSIS-YLD2'!BB$4,'INTERNAL PARAMETERS-1'!$B$5:$J$44,3,FALSE)</f>
        <v>2.5693841882817168</v>
      </c>
      <c r="BC84" s="111">
        <f>'ANALYSIS-YLD1'!BC84*VLOOKUP('ANALYSIS-YLD2'!BC$4,'INTERNAL PARAMETERS-1'!$B$5:$J$44,5,FALSE)*VLOOKUP('ANALYSIS-YLD2'!BC$4,'INTERNAL PARAMETERS-1'!$B$5:$J$44,6,FALSE)*VLOOKUP('ANALYSIS-YLD2'!BC$4,'INTERNAL PARAMETERS-1'!$B$5:$J$44,3,FALSE) + 'ANALYSIS-YLD1'!BC84*(1-VLOOKUP('ANALYSIS-YLD2'!BC$4,'INTERNAL PARAMETERS-1'!$B$5:$J$44,5,FALSE))*VLOOKUP('ANALYSIS-YLD2'!BC$4,'INTERNAL PARAMETERS-1'!$B$5:$J$44,8,FALSE)*VLOOKUP('ANALYSIS-YLD2'!BC$4,'INTERNAL PARAMETERS-1'!$B$5:$J$44,3,FALSE)</f>
        <v>4.6924672182922817</v>
      </c>
      <c r="BD84" s="111">
        <f>'ANALYSIS-YLD1'!BD84*VLOOKUP('ANALYSIS-YLD2'!BD$4,'INTERNAL PARAMETERS-1'!$B$5:$J$44,5,FALSE)*VLOOKUP('ANALYSIS-YLD2'!BD$4,'INTERNAL PARAMETERS-1'!$B$5:$J$44,6,FALSE)*VLOOKUP('ANALYSIS-YLD2'!BD$4,'INTERNAL PARAMETERS-1'!$B$5:$J$44,3,FALSE) + 'ANALYSIS-YLD1'!BD84*(1-VLOOKUP('ANALYSIS-YLD2'!BD$4,'INTERNAL PARAMETERS-1'!$B$5:$J$44,5,FALSE))*VLOOKUP('ANALYSIS-YLD2'!BD$4,'INTERNAL PARAMETERS-1'!$B$5:$J$44,8,FALSE)*VLOOKUP('ANALYSIS-YLD2'!BD$4,'INTERNAL PARAMETERS-1'!$B$5:$J$44,3,FALSE)</f>
        <v>2.0290044813271897</v>
      </c>
      <c r="BE84" s="111">
        <f>'ANALYSIS-YLD1'!BE84*VLOOKUP('ANALYSIS-YLD2'!BE$4,'INTERNAL PARAMETERS-1'!$B$5:$J$44,5,FALSE)*VLOOKUP('ANALYSIS-YLD2'!BE$4,'INTERNAL PARAMETERS-1'!$B$5:$J$44,6,FALSE)*VLOOKUP('ANALYSIS-YLD2'!BE$4,'INTERNAL PARAMETERS-1'!$B$5:$J$44,3,FALSE) + 'ANALYSIS-YLD1'!BE84*(1-VLOOKUP('ANALYSIS-YLD2'!BE$4,'INTERNAL PARAMETERS-1'!$B$5:$J$44,5,FALSE))*VLOOKUP('ANALYSIS-YLD2'!BE$4,'INTERNAL PARAMETERS-1'!$B$5:$J$44,8,FALSE)*VLOOKUP('ANALYSIS-YLD2'!BE$4,'INTERNAL PARAMETERS-1'!$B$5:$J$44,3,FALSE)</f>
        <v>3.7494372624812344</v>
      </c>
      <c r="BF84" s="111">
        <f>'ANALYSIS-YLD1'!BF84*VLOOKUP('ANALYSIS-YLD2'!BF$4,'INTERNAL PARAMETERS-1'!$B$5:$J$44,5,FALSE)*VLOOKUP('ANALYSIS-YLD2'!BF$4,'INTERNAL PARAMETERS-1'!$B$5:$J$44,6,FALSE)*VLOOKUP('ANALYSIS-YLD2'!BF$4,'INTERNAL PARAMETERS-1'!$B$5:$J$44,3,FALSE) + 'ANALYSIS-YLD1'!BF84*(1-VLOOKUP('ANALYSIS-YLD2'!BF$4,'INTERNAL PARAMETERS-1'!$B$5:$J$44,5,FALSE))*VLOOKUP('ANALYSIS-YLD2'!BF$4,'INTERNAL PARAMETERS-1'!$B$5:$J$44,8,FALSE)*VLOOKUP('ANALYSIS-YLD2'!BF$4,'INTERNAL PARAMETERS-1'!$B$5:$J$44,3,FALSE)</f>
        <v>0</v>
      </c>
      <c r="BG84" s="111">
        <f>'ANALYSIS-YLD1'!BG84*VLOOKUP('ANALYSIS-YLD2'!BG$4,'INTERNAL PARAMETERS-1'!$B$5:$J$44,5,FALSE)*VLOOKUP('ANALYSIS-YLD2'!BG$4,'INTERNAL PARAMETERS-1'!$B$5:$J$44,6,FALSE)*VLOOKUP('ANALYSIS-YLD2'!BG$4,'INTERNAL PARAMETERS-1'!$B$5:$J$44,3,FALSE) + 'ANALYSIS-YLD1'!BG84*(1-VLOOKUP('ANALYSIS-YLD2'!BG$4,'INTERNAL PARAMETERS-1'!$B$5:$J$44,5,FALSE))*VLOOKUP('ANALYSIS-YLD2'!BG$4,'INTERNAL PARAMETERS-1'!$B$5:$J$44,8,FALSE)*VLOOKUP('ANALYSIS-YLD2'!BG$4,'INTERNAL PARAMETERS-1'!$B$5:$J$44,3,FALSE)</f>
        <v>1.6703797574898063</v>
      </c>
      <c r="BH84" s="111">
        <f>'ANALYSIS-YLD1'!BH84*VLOOKUP('ANALYSIS-YLD2'!BH$4,'INTERNAL PARAMETERS-1'!$B$5:$J$44,5,FALSE)*VLOOKUP('ANALYSIS-YLD2'!BH$4,'INTERNAL PARAMETERS-1'!$B$5:$J$44,6,FALSE)*VLOOKUP('ANALYSIS-YLD2'!BH$4,'INTERNAL PARAMETERS-1'!$B$5:$J$44,3,FALSE) + 'ANALYSIS-YLD1'!BH84*(1-VLOOKUP('ANALYSIS-YLD2'!BH$4,'INTERNAL PARAMETERS-1'!$B$5:$J$44,5,FALSE))*VLOOKUP('ANALYSIS-YLD2'!BH$4,'INTERNAL PARAMETERS-1'!$B$5:$J$44,8,FALSE)*VLOOKUP('ANALYSIS-YLD2'!BH$4,'INTERNAL PARAMETERS-1'!$B$5:$J$44,3,FALSE)</f>
        <v>1.1583137464555211E-2</v>
      </c>
      <c r="BI84" s="111">
        <f>'ANALYSIS-YLD1'!BI84*VLOOKUP('ANALYSIS-YLD2'!BI$4,'INTERNAL PARAMETERS-1'!$B$5:$J$44,5,FALSE)*VLOOKUP('ANALYSIS-YLD2'!BI$4,'INTERNAL PARAMETERS-1'!$B$5:$J$44,6,FALSE)*VLOOKUP('ANALYSIS-YLD2'!BI$4,'INTERNAL PARAMETERS-1'!$B$5:$J$44,3,FALSE) + 'ANALYSIS-YLD1'!BI84*(1-VLOOKUP('ANALYSIS-YLD2'!BI$4,'INTERNAL PARAMETERS-1'!$B$5:$J$44,5,FALSE))*VLOOKUP('ANALYSIS-YLD2'!BI$4,'INTERNAL PARAMETERS-1'!$B$5:$J$44,8,FALSE)*VLOOKUP('ANALYSIS-YLD2'!BI$4,'INTERNAL PARAMETERS-1'!$B$5:$J$44,3,FALSE)</f>
        <v>0</v>
      </c>
      <c r="BJ84" s="111">
        <f>'ANALYSIS-YLD1'!BJ84*VLOOKUP('ANALYSIS-YLD2'!BJ$4,'INTERNAL PARAMETERS-1'!$B$5:$J$44,5,FALSE)*VLOOKUP('ANALYSIS-YLD2'!BJ$4,'INTERNAL PARAMETERS-1'!$B$5:$J$44,6,FALSE)*VLOOKUP('ANALYSIS-YLD2'!BJ$4,'INTERNAL PARAMETERS-1'!$B$5:$J$44,3,FALSE) + 'ANALYSIS-YLD1'!BJ84*(1-VLOOKUP('ANALYSIS-YLD2'!BJ$4,'INTERNAL PARAMETERS-1'!$B$5:$J$44,5,FALSE))*VLOOKUP('ANALYSIS-YLD2'!BJ$4,'INTERNAL PARAMETERS-1'!$B$5:$J$44,8,FALSE)*VLOOKUP('ANALYSIS-YLD2'!BJ$4,'INTERNAL PARAMETERS-1'!$B$5:$J$44,3,FALSE)</f>
        <v>0.74965662294271718</v>
      </c>
      <c r="BK84" s="111">
        <f>'ANALYSIS-YLD1'!BK84*VLOOKUP('ANALYSIS-YLD2'!BK$4,'INTERNAL PARAMETERS-1'!$B$5:$J$44,5,FALSE)*VLOOKUP('ANALYSIS-YLD2'!BK$4,'INTERNAL PARAMETERS-1'!$B$5:$J$44,6,FALSE)*VLOOKUP('ANALYSIS-YLD2'!BK$4,'INTERNAL PARAMETERS-1'!$B$5:$J$44,3,FALSE) + 'ANALYSIS-YLD1'!BK84*(1-VLOOKUP('ANALYSIS-YLD2'!BK$4,'INTERNAL PARAMETERS-1'!$B$5:$J$44,5,FALSE))*VLOOKUP('ANALYSIS-YLD2'!BK$4,'INTERNAL PARAMETERS-1'!$B$5:$J$44,8,FALSE)*VLOOKUP('ANALYSIS-YLD2'!BK$4,'INTERNAL PARAMETERS-1'!$B$5:$J$44,3,FALSE)</f>
        <v>0.93977294936592859</v>
      </c>
      <c r="BL84" s="111">
        <f>'ANALYSIS-YLD1'!BL84*VLOOKUP('ANALYSIS-YLD2'!BL$4,'INTERNAL PARAMETERS-1'!$B$5:$J$44,5,FALSE)*VLOOKUP('ANALYSIS-YLD2'!BL$4,'INTERNAL PARAMETERS-1'!$B$5:$J$44,6,FALSE)*VLOOKUP('ANALYSIS-YLD2'!BL$4,'INTERNAL PARAMETERS-1'!$B$5:$J$44,3,FALSE) + 'ANALYSIS-YLD1'!BL84*(1-VLOOKUP('ANALYSIS-YLD2'!BL$4,'INTERNAL PARAMETERS-1'!$B$5:$J$44,5,FALSE))*VLOOKUP('ANALYSIS-YLD2'!BL$4,'INTERNAL PARAMETERS-1'!$B$5:$J$44,8,FALSE)*VLOOKUP('ANALYSIS-YLD2'!BL$4,'INTERNAL PARAMETERS-1'!$B$5:$J$44,3,FALSE)</f>
        <v>2.6237892040209614</v>
      </c>
      <c r="BM84" s="111">
        <f>'ANALYSIS-YLD1'!BM84*VLOOKUP('ANALYSIS-YLD2'!BM$4,'INTERNAL PARAMETERS-1'!$B$5:$J$44,5,FALSE)*VLOOKUP('ANALYSIS-YLD2'!BM$4,'INTERNAL PARAMETERS-1'!$B$5:$J$44,6,FALSE)*VLOOKUP('ANALYSIS-YLD2'!BM$4,'INTERNAL PARAMETERS-1'!$B$5:$J$44,3,FALSE) + 'ANALYSIS-YLD1'!BM84*(1-VLOOKUP('ANALYSIS-YLD2'!BM$4,'INTERNAL PARAMETERS-1'!$B$5:$J$44,5,FALSE))*VLOOKUP('ANALYSIS-YLD2'!BM$4,'INTERNAL PARAMETERS-1'!$B$5:$J$44,8,FALSE)*VLOOKUP('ANALYSIS-YLD2'!BM$4,'INTERNAL PARAMETERS-1'!$B$5:$J$44,3,FALSE)</f>
        <v>0.769704892820394</v>
      </c>
      <c r="BN84" s="111">
        <f>'ANALYSIS-YLD1'!BN84*VLOOKUP('ANALYSIS-YLD2'!BN$4,'INTERNAL PARAMETERS-1'!$B$5:$J$44,5,FALSE)*VLOOKUP('ANALYSIS-YLD2'!BN$4,'INTERNAL PARAMETERS-1'!$B$5:$J$44,6,FALSE)*VLOOKUP('ANALYSIS-YLD2'!BN$4,'INTERNAL PARAMETERS-1'!$B$5:$J$44,3,FALSE) + 'ANALYSIS-YLD1'!BN84*(1-VLOOKUP('ANALYSIS-YLD2'!BN$4,'INTERNAL PARAMETERS-1'!$B$5:$J$44,5,FALSE))*VLOOKUP('ANALYSIS-YLD2'!BN$4,'INTERNAL PARAMETERS-1'!$B$5:$J$44,8,FALSE)*VLOOKUP('ANALYSIS-YLD2'!BN$4,'INTERNAL PARAMETERS-1'!$B$5:$J$44,3,FALSE)</f>
        <v>0.9771616170487204</v>
      </c>
      <c r="BO84" s="111">
        <f>'ANALYSIS-YLD1'!BO84*VLOOKUP('ANALYSIS-YLD2'!BO$4,'INTERNAL PARAMETERS-1'!$B$5:$J$44,5,FALSE)*VLOOKUP('ANALYSIS-YLD2'!BO$4,'INTERNAL PARAMETERS-1'!$B$5:$J$44,6,FALSE)*VLOOKUP('ANALYSIS-YLD2'!BO$4,'INTERNAL PARAMETERS-1'!$B$5:$J$44,3,FALSE) + 'ANALYSIS-YLD1'!BO84*(1-VLOOKUP('ANALYSIS-YLD2'!BO$4,'INTERNAL PARAMETERS-1'!$B$5:$J$44,5,FALSE))*VLOOKUP('ANALYSIS-YLD2'!BO$4,'INTERNAL PARAMETERS-1'!$B$5:$J$44,8,FALSE)*VLOOKUP('ANALYSIS-YLD2'!BO$4,'INTERNAL PARAMETERS-1'!$B$5:$J$44,3,FALSE)</f>
        <v>0.80568549244865839</v>
      </c>
      <c r="BP84" s="111">
        <f>'ANALYSIS-YLD1'!BP84*VLOOKUP('ANALYSIS-YLD2'!BP$4,'INTERNAL PARAMETERS-1'!$B$5:$J$44,5,FALSE)*VLOOKUP('ANALYSIS-YLD2'!BP$4,'INTERNAL PARAMETERS-1'!$B$5:$J$44,6,FALSE)*VLOOKUP('ANALYSIS-YLD2'!BP$4,'INTERNAL PARAMETERS-1'!$B$5:$J$44,3,FALSE) + 'ANALYSIS-YLD1'!BP84*(1-VLOOKUP('ANALYSIS-YLD2'!BP$4,'INTERNAL PARAMETERS-1'!$B$5:$J$44,5,FALSE))*VLOOKUP('ANALYSIS-YLD2'!BP$4,'INTERNAL PARAMETERS-1'!$B$5:$J$44,8,FALSE)*VLOOKUP('ANALYSIS-YLD2'!BP$4,'INTERNAL PARAMETERS-1'!$B$5:$J$44,3,FALSE)</f>
        <v>7.3097582623848772E-2</v>
      </c>
      <c r="BQ84" s="111">
        <f>'ANALYSIS-YLD1'!BQ84*VLOOKUP('ANALYSIS-YLD2'!BQ$4,'INTERNAL PARAMETERS-1'!$B$5:$J$44,5,FALSE)*VLOOKUP('ANALYSIS-YLD2'!BQ$4,'INTERNAL PARAMETERS-1'!$B$5:$J$44,6,FALSE)*VLOOKUP('ANALYSIS-YLD2'!BQ$4,'INTERNAL PARAMETERS-1'!$B$5:$J$44,3,FALSE) + 'ANALYSIS-YLD1'!BQ84*(1-VLOOKUP('ANALYSIS-YLD2'!BQ$4,'INTERNAL PARAMETERS-1'!$B$5:$J$44,5,FALSE))*VLOOKUP('ANALYSIS-YLD2'!BQ$4,'INTERNAL PARAMETERS-1'!$B$5:$J$44,8,FALSE)*VLOOKUP('ANALYSIS-YLD2'!BQ$4,'INTERNAL PARAMETERS-1'!$B$5:$J$44,3,FALSE)</f>
        <v>3.1459837426934412</v>
      </c>
      <c r="BR84" s="111">
        <f>'ANALYSIS-YLD1'!BR84*VLOOKUP('ANALYSIS-YLD2'!BR$4,'INTERNAL PARAMETERS-1'!$B$5:$J$44,5,FALSE)*VLOOKUP('ANALYSIS-YLD2'!BR$4,'INTERNAL PARAMETERS-1'!$B$5:$J$44,6,FALSE)*VLOOKUP('ANALYSIS-YLD2'!BR$4,'INTERNAL PARAMETERS-1'!$B$5:$J$44,3,FALSE) + 'ANALYSIS-YLD1'!BR84*(1-VLOOKUP('ANALYSIS-YLD2'!BR$4,'INTERNAL PARAMETERS-1'!$B$5:$J$44,5,FALSE))*VLOOKUP('ANALYSIS-YLD2'!BR$4,'INTERNAL PARAMETERS-1'!$B$5:$J$44,8,FALSE)*VLOOKUP('ANALYSIS-YLD2'!BR$4,'INTERNAL PARAMETERS-1'!$B$5:$J$44,3,FALSE)</f>
        <v>0.12940103555648019</v>
      </c>
      <c r="BS84" s="111">
        <f>'ANALYSIS-YLD1'!BS84*VLOOKUP('ANALYSIS-YLD2'!BS$4,'INTERNAL PARAMETERS-1'!$B$5:$J$44,5,FALSE)*VLOOKUP('ANALYSIS-YLD2'!BS$4,'INTERNAL PARAMETERS-1'!$B$5:$J$44,6,FALSE)*VLOOKUP('ANALYSIS-YLD2'!BS$4,'INTERNAL PARAMETERS-1'!$B$5:$J$44,3,FALSE) + 'ANALYSIS-YLD1'!BS84*(1-VLOOKUP('ANALYSIS-YLD2'!BS$4,'INTERNAL PARAMETERS-1'!$B$5:$J$44,5,FALSE))*VLOOKUP('ANALYSIS-YLD2'!BS$4,'INTERNAL PARAMETERS-1'!$B$5:$J$44,8,FALSE)*VLOOKUP('ANALYSIS-YLD2'!BS$4,'INTERNAL PARAMETERS-1'!$B$5:$J$44,3,FALSE)</f>
        <v>8.3305829802932819E-3</v>
      </c>
      <c r="BT84" s="111">
        <f>'ANALYSIS-YLD1'!BT84*VLOOKUP('ANALYSIS-YLD2'!BT$4,'INTERNAL PARAMETERS-1'!$B$5:$J$44,5,FALSE)*VLOOKUP('ANALYSIS-YLD2'!BT$4,'INTERNAL PARAMETERS-1'!$B$5:$J$44,6,FALSE)*VLOOKUP('ANALYSIS-YLD2'!BT$4,'INTERNAL PARAMETERS-1'!$B$5:$J$44,3,FALSE) + 'ANALYSIS-YLD1'!BT84*(1-VLOOKUP('ANALYSIS-YLD2'!BT$4,'INTERNAL PARAMETERS-1'!$B$5:$J$44,5,FALSE))*VLOOKUP('ANALYSIS-YLD2'!BT$4,'INTERNAL PARAMETERS-1'!$B$5:$J$44,8,FALSE)*VLOOKUP('ANALYSIS-YLD2'!BT$4,'INTERNAL PARAMETERS-1'!$B$5:$J$44,3,FALSE)</f>
        <v>0</v>
      </c>
      <c r="BU84" s="111">
        <f>'ANALYSIS-YLD1'!BU84*VLOOKUP('ANALYSIS-YLD2'!BU$4,'INTERNAL PARAMETERS-1'!$B$5:$J$44,5,FALSE)*VLOOKUP('ANALYSIS-YLD2'!BU$4,'INTERNAL PARAMETERS-1'!$B$5:$J$44,6,FALSE)*VLOOKUP('ANALYSIS-YLD2'!BU$4,'INTERNAL PARAMETERS-1'!$B$5:$J$44,3,FALSE) + 'ANALYSIS-YLD1'!BU84*(1-VLOOKUP('ANALYSIS-YLD2'!BU$4,'INTERNAL PARAMETERS-1'!$B$5:$J$44,5,FALSE))*VLOOKUP('ANALYSIS-YLD2'!BU$4,'INTERNAL PARAMETERS-1'!$B$5:$J$44,8,FALSE)*VLOOKUP('ANALYSIS-YLD2'!BU$4,'INTERNAL PARAMETERS-1'!$B$5:$J$44,3,FALSE)</f>
        <v>0</v>
      </c>
      <c r="BV84" s="111">
        <f>'ANALYSIS-YLD1'!BV84*VLOOKUP('ANALYSIS-YLD2'!BV$4,'INTERNAL PARAMETERS-1'!$B$5:$J$44,5,FALSE)*VLOOKUP('ANALYSIS-YLD2'!BV$4,'INTERNAL PARAMETERS-1'!$B$5:$J$44,6,FALSE)*VLOOKUP('ANALYSIS-YLD2'!BV$4,'INTERNAL PARAMETERS-1'!$B$5:$J$44,3,FALSE) + 'ANALYSIS-YLD1'!BV84*(1-VLOOKUP('ANALYSIS-YLD2'!BV$4,'INTERNAL PARAMETERS-1'!$B$5:$J$44,5,FALSE))*VLOOKUP('ANALYSIS-YLD2'!BV$4,'INTERNAL PARAMETERS-1'!$B$5:$J$44,8,FALSE)*VLOOKUP('ANALYSIS-YLD2'!BV$4,'INTERNAL PARAMETERS-1'!$B$5:$J$44,3,FALSE)</f>
        <v>0</v>
      </c>
      <c r="BW84" s="111">
        <f>'ANALYSIS-YLD1'!BW84*VLOOKUP('ANALYSIS-YLD2'!BW$4,'INTERNAL PARAMETERS-1'!$B$5:$J$44,5,FALSE)*VLOOKUP('ANALYSIS-YLD2'!BW$4,'INTERNAL PARAMETERS-1'!$B$5:$J$44,6,FALSE)*VLOOKUP('ANALYSIS-YLD2'!BW$4,'INTERNAL PARAMETERS-1'!$B$5:$J$44,3,FALSE) + 'ANALYSIS-YLD1'!BW84*(1-VLOOKUP('ANALYSIS-YLD2'!BW$4,'INTERNAL PARAMETERS-1'!$B$5:$J$44,5,FALSE))*VLOOKUP('ANALYSIS-YLD2'!BW$4,'INTERNAL PARAMETERS-1'!$B$5:$J$44,8,FALSE)*VLOOKUP('ANALYSIS-YLD2'!BW$4,'INTERNAL PARAMETERS-1'!$B$5:$J$44,3,FALSE)</f>
        <v>0</v>
      </c>
      <c r="BX84" s="111">
        <f>'ANALYSIS-YLD1'!BX84*VLOOKUP('ANALYSIS-YLD2'!BX$4,'INTERNAL PARAMETERS-1'!$B$5:$J$44,5,FALSE)*VLOOKUP('ANALYSIS-YLD2'!BX$4,'INTERNAL PARAMETERS-1'!$B$5:$J$44,6,FALSE)*VLOOKUP('ANALYSIS-YLD2'!BX$4,'INTERNAL PARAMETERS-1'!$B$5:$J$44,3,FALSE) + 'ANALYSIS-YLD1'!BX84*(1-VLOOKUP('ANALYSIS-YLD2'!BX$4,'INTERNAL PARAMETERS-1'!$B$5:$J$44,5,FALSE))*VLOOKUP('ANALYSIS-YLD2'!BX$4,'INTERNAL PARAMETERS-1'!$B$5:$J$44,8,FALSE)*VLOOKUP('ANALYSIS-YLD2'!BX$4,'INTERNAL PARAMETERS-1'!$B$5:$J$44,3,FALSE)</f>
        <v>0</v>
      </c>
      <c r="BY84" s="111">
        <f>'ANALYSIS-YLD1'!BY84*VLOOKUP('ANALYSIS-YLD2'!BY$4,'INTERNAL PARAMETERS-1'!$B$5:$J$44,5,FALSE)*VLOOKUP('ANALYSIS-YLD2'!BY$4,'INTERNAL PARAMETERS-1'!$B$5:$J$44,6,FALSE)*VLOOKUP('ANALYSIS-YLD2'!BY$4,'INTERNAL PARAMETERS-1'!$B$5:$J$44,3,FALSE) + 'ANALYSIS-YLD1'!BY84*(1-VLOOKUP('ANALYSIS-YLD2'!BY$4,'INTERNAL PARAMETERS-1'!$B$5:$J$44,5,FALSE))*VLOOKUP('ANALYSIS-YLD2'!BY$4,'INTERNAL PARAMETERS-1'!$B$5:$J$44,8,FALSE)*VLOOKUP('ANALYSIS-YLD2'!BY$4,'INTERNAL PARAMETERS-1'!$B$5:$J$44,3,FALSE)</f>
        <v>0</v>
      </c>
      <c r="BZ84" s="111">
        <f>'ANALYSIS-YLD1'!BZ84*VLOOKUP('ANALYSIS-YLD2'!BZ$4,'INTERNAL PARAMETERS-1'!$B$5:$J$44,5,FALSE)*VLOOKUP('ANALYSIS-YLD2'!BZ$4,'INTERNAL PARAMETERS-1'!$B$5:$J$44,6,FALSE)*VLOOKUP('ANALYSIS-YLD2'!BZ$4,'INTERNAL PARAMETERS-1'!$B$5:$J$44,3,FALSE) + 'ANALYSIS-YLD1'!BZ84*(1-VLOOKUP('ANALYSIS-YLD2'!BZ$4,'INTERNAL PARAMETERS-1'!$B$5:$J$44,5,FALSE))*VLOOKUP('ANALYSIS-YLD2'!BZ$4,'INTERNAL PARAMETERS-1'!$B$5:$J$44,8,FALSE)*VLOOKUP('ANALYSIS-YLD2'!BZ$4,'INTERNAL PARAMETERS-1'!$B$5:$J$44,3,FALSE)</f>
        <v>9.5209868290329503E-3</v>
      </c>
      <c r="CA84" s="111">
        <f>'ANALYSIS-YLD1'!CA84*VLOOKUP('ANALYSIS-YLD2'!CA$4,'INTERNAL PARAMETERS-1'!$B$5:$J$44,5,FALSE)*VLOOKUP('ANALYSIS-YLD2'!CA$4,'INTERNAL PARAMETERS-1'!$B$5:$J$44,6,FALSE)*VLOOKUP('ANALYSIS-YLD2'!CA$4,'INTERNAL PARAMETERS-1'!$B$5:$J$44,3,FALSE) + 'ANALYSIS-YLD1'!CA84*(1-VLOOKUP('ANALYSIS-YLD2'!CA$4,'INTERNAL PARAMETERS-1'!$B$5:$J$44,5,FALSE))*VLOOKUP('ANALYSIS-YLD2'!CA$4,'INTERNAL PARAMETERS-1'!$B$5:$J$44,8,FALSE)*VLOOKUP('ANALYSIS-YLD2'!CA$4,'INTERNAL PARAMETERS-1'!$B$5:$J$44,3,FALSE)</f>
        <v>0</v>
      </c>
      <c r="CB84" s="111">
        <f>'ANALYSIS-YLD1'!CB84*VLOOKUP('ANALYSIS-YLD2'!CB$4,'INTERNAL PARAMETERS-1'!$B$5:$J$44,5,FALSE)*VLOOKUP('ANALYSIS-YLD2'!CB$4,'INTERNAL PARAMETERS-1'!$B$5:$J$44,6,FALSE)*VLOOKUP('ANALYSIS-YLD2'!CB$4,'INTERNAL PARAMETERS-1'!$B$5:$J$44,3,FALSE) + 'ANALYSIS-YLD1'!CB84*(1-VLOOKUP('ANALYSIS-YLD2'!CB$4,'INTERNAL PARAMETERS-1'!$B$5:$J$44,5,FALSE))*VLOOKUP('ANALYSIS-YLD2'!CB$4,'INTERNAL PARAMETERS-1'!$B$5:$J$44,8,FALSE)*VLOOKUP('ANALYSIS-YLD2'!CB$4,'INTERNAL PARAMETERS-1'!$B$5:$J$44,3,FALSE)</f>
        <v>0</v>
      </c>
      <c r="CC84" s="111">
        <f>'ANALYSIS-YLD1'!CC84*VLOOKUP('ANALYSIS-YLD2'!CC$4,'INTERNAL PARAMETERS-1'!$B$5:$J$44,5,FALSE)*VLOOKUP('ANALYSIS-YLD2'!CC$4,'INTERNAL PARAMETERS-1'!$B$5:$J$44,6,FALSE)*VLOOKUP('ANALYSIS-YLD2'!CC$4,'INTERNAL PARAMETERS-1'!$B$5:$J$44,3,FALSE) + 'ANALYSIS-YLD1'!CC84*(1-VLOOKUP('ANALYSIS-YLD2'!CC$4,'INTERNAL PARAMETERS-1'!$B$5:$J$44,5,FALSE))*VLOOKUP('ANALYSIS-YLD2'!CC$4,'INTERNAL PARAMETERS-1'!$B$5:$J$44,8,FALSE)*VLOOKUP('ANALYSIS-YLD2'!CC$4,'INTERNAL PARAMETERS-1'!$B$5:$J$44,3,FALSE)</f>
        <v>1.7344369919808138E-2</v>
      </c>
      <c r="CD84" s="111">
        <f>'ANALYSIS-YLD1'!CD84*VLOOKUP('ANALYSIS-YLD2'!CD$4,'INTERNAL PARAMETERS-1'!$B$5:$J$44,5,FALSE)*VLOOKUP('ANALYSIS-YLD2'!CD$4,'INTERNAL PARAMETERS-1'!$B$5:$J$44,6,FALSE)*VLOOKUP('ANALYSIS-YLD2'!CD$4,'INTERNAL PARAMETERS-1'!$B$5:$J$44,3,FALSE) + 'ANALYSIS-YLD1'!CD84*(1-VLOOKUP('ANALYSIS-YLD2'!CD$4,'INTERNAL PARAMETERS-1'!$B$5:$J$44,5,FALSE))*VLOOKUP('ANALYSIS-YLD2'!CD$4,'INTERNAL PARAMETERS-1'!$B$5:$J$44,8,FALSE)*VLOOKUP('ANALYSIS-YLD2'!CD$4,'INTERNAL PARAMETERS-1'!$B$5:$J$44,3,FALSE)</f>
        <v>4.9726841375516806E-2</v>
      </c>
      <c r="CE84" s="111">
        <f>'ANALYSIS-YLD1'!CE84*VLOOKUP('ANALYSIS-YLD2'!CE$4,'INTERNAL PARAMETERS-1'!$B$5:$J$44,5,FALSE)*VLOOKUP('ANALYSIS-YLD2'!CE$4,'INTERNAL PARAMETERS-1'!$B$5:$J$44,6,FALSE)*VLOOKUP('ANALYSIS-YLD2'!CE$4,'INTERNAL PARAMETERS-1'!$B$5:$J$44,3,FALSE) + 'ANALYSIS-YLD1'!CE84*(1-VLOOKUP('ANALYSIS-YLD2'!CE$4,'INTERNAL PARAMETERS-1'!$B$5:$J$44,5,FALSE))*VLOOKUP('ANALYSIS-YLD2'!CE$4,'INTERNAL PARAMETERS-1'!$B$5:$J$44,8,FALSE)*VLOOKUP('ANALYSIS-YLD2'!CE$4,'INTERNAL PARAMETERS-1'!$B$5:$J$44,3,FALSE)</f>
        <v>7.0167855043249447E-2</v>
      </c>
      <c r="CF84" s="111">
        <f>'ANALYSIS-YLD1'!CF84*VLOOKUP('ANALYSIS-YLD2'!CF$4,'INTERNAL PARAMETERS-1'!$B$5:$J$44,5,FALSE)*VLOOKUP('ANALYSIS-YLD2'!CF$4,'INTERNAL PARAMETERS-1'!$B$5:$J$44,6,FALSE)*VLOOKUP('ANALYSIS-YLD2'!CF$4,'INTERNAL PARAMETERS-1'!$B$5:$J$44,3,FALSE) + 'ANALYSIS-YLD1'!CF84*(1-VLOOKUP('ANALYSIS-YLD2'!CF$4,'INTERNAL PARAMETERS-1'!$B$5:$J$44,5,FALSE))*VLOOKUP('ANALYSIS-YLD2'!CF$4,'INTERNAL PARAMETERS-1'!$B$5:$J$44,8,FALSE)*VLOOKUP('ANALYSIS-YLD2'!CF$4,'INTERNAL PARAMETERS-1'!$B$5:$J$44,3,FALSE)</f>
        <v>3.070287021381422E-2</v>
      </c>
      <c r="CG84" s="111">
        <f>'ANALYSIS-YLD1'!CG84*VLOOKUP('ANALYSIS-YLD2'!CG$4,'INTERNAL PARAMETERS-1'!$B$5:$J$44,5,FALSE)*VLOOKUP('ANALYSIS-YLD2'!CG$4,'INTERNAL PARAMETERS-1'!$B$5:$J$44,6,FALSE)*VLOOKUP('ANALYSIS-YLD2'!CG$4,'INTERNAL PARAMETERS-1'!$B$5:$J$44,3,FALSE) + 'ANALYSIS-YLD1'!CG84*(1-VLOOKUP('ANALYSIS-YLD2'!CG$4,'INTERNAL PARAMETERS-1'!$B$5:$J$44,5,FALSE))*VLOOKUP('ANALYSIS-YLD2'!CG$4,'INTERNAL PARAMETERS-1'!$B$5:$J$44,8,FALSE)*VLOOKUP('ANALYSIS-YLD2'!CG$4,'INTERNAL PARAMETERS-1'!$B$5:$J$44,3,FALSE)</f>
        <v>0</v>
      </c>
      <c r="CH84" s="110">
        <f>'ANALYSIS-YLD1'!CH84*VLOOKUP('ANALYSIS-YLD2'!CH$4,'INTERNAL PARAMETERS-1'!$B$5:$J$44,5,FALSE)*VLOOKUP('ANALYSIS-YLD2'!CH$4,'INTERNAL PARAMETERS-1'!$B$5:$J$44,6,FALSE)*VLOOKUP('ANALYSIS-YLD2'!CH$4,'INTERNAL PARAMETERS-1'!$B$5:$J$44,3,FALSE) + 'ANALYSIS-YLD1'!CH84*(1-VLOOKUP('ANALYSIS-YLD2'!CH$4,'INTERNAL PARAMETERS-1'!$B$5:$J$44,5,FALSE))*VLOOKUP('ANALYSIS-YLD2'!CH$4,'INTERNAL PARAMETERS-1'!$B$5:$J$44,8,FALSE)*VLOOKUP('ANALYSIS-YLD2'!CH$4,'INTERNAL PARAMETERS-1'!$B$5:$J$44,3,FALSE)</f>
        <v>0</v>
      </c>
      <c r="CJ84" s="112">
        <f t="shared" si="2"/>
        <v>2106.6389788945389</v>
      </c>
      <c r="CK84" s="110">
        <f t="shared" si="3"/>
        <v>39.405966382661489</v>
      </c>
    </row>
    <row r="85" spans="2:89" x14ac:dyDescent="0.5">
      <c r="B85" s="127" t="s">
        <v>26</v>
      </c>
      <c r="C85" s="126" t="s">
        <v>21</v>
      </c>
      <c r="D85" s="126" t="s">
        <v>12</v>
      </c>
      <c r="E85" s="125">
        <f>'INPUTS-Incidence'!E85</f>
        <v>3169.1169973156611</v>
      </c>
      <c r="F85" s="128">
        <f>'INTERNAL PARAMETERS-1'!M13</f>
        <v>44.225000000000001</v>
      </c>
      <c r="G85" s="112">
        <f>'ANALYSIS-YLD1'!G85*VLOOKUP('ANALYSIS-YLD2'!G$4,'INTERNAL PARAMETERS-1'!$B$5:$J$44,5,FALSE)*VLOOKUP('ANALYSIS-YLD2'!G$4,'INTERNAL PARAMETERS-1'!$B$5:$J$44,7,FALSE)*'ANALYSIS-YLD2'!$F85 + 'ANALYSIS-YLD1'!G85*(1-VLOOKUP('ANALYSIS-YLD2'!G$4,'INTERNAL PARAMETERS-1'!$B$5:$J$44,5,FALSE))*VLOOKUP('ANALYSIS-YLD2'!G$4,'INTERNAL PARAMETERS-1'!$B$5:$J$44,9,FALSE)*'ANALYSIS-YLD2'!$F85</f>
        <v>620.94729310707942</v>
      </c>
      <c r="H85" s="111">
        <f>'ANALYSIS-YLD1'!H85*VLOOKUP('ANALYSIS-YLD2'!H$4,'INTERNAL PARAMETERS-1'!$B$5:$J$44,5,FALSE)*VLOOKUP('ANALYSIS-YLD2'!H$4,'INTERNAL PARAMETERS-1'!$B$5:$J$44,7,FALSE)*'ANALYSIS-YLD2'!$F85 + 'ANALYSIS-YLD1'!H85*(1-VLOOKUP('ANALYSIS-YLD2'!H$4,'INTERNAL PARAMETERS-1'!$B$5:$J$44,5,FALSE))*VLOOKUP('ANALYSIS-YLD2'!H$4,'INTERNAL PARAMETERS-1'!$B$5:$J$44,9,FALSE)*'ANALYSIS-YLD2'!$F85</f>
        <v>298.87086904888804</v>
      </c>
      <c r="I85" s="111">
        <f>'ANALYSIS-YLD1'!I85*VLOOKUP('ANALYSIS-YLD2'!I$4,'INTERNAL PARAMETERS-1'!$B$5:$J$44,5,FALSE)*VLOOKUP('ANALYSIS-YLD2'!I$4,'INTERNAL PARAMETERS-1'!$B$5:$J$44,7,FALSE)*'ANALYSIS-YLD2'!$F85 + 'ANALYSIS-YLD1'!I85*(1-VLOOKUP('ANALYSIS-YLD2'!I$4,'INTERNAL PARAMETERS-1'!$B$5:$J$44,5,FALSE))*VLOOKUP('ANALYSIS-YLD2'!I$4,'INTERNAL PARAMETERS-1'!$B$5:$J$44,9,FALSE)*'ANALYSIS-YLD2'!$F85</f>
        <v>305.66842689751553</v>
      </c>
      <c r="J85" s="111">
        <f>'ANALYSIS-YLD1'!J85*VLOOKUP('ANALYSIS-YLD2'!J$4,'INTERNAL PARAMETERS-1'!$B$5:$J$44,5,FALSE)*VLOOKUP('ANALYSIS-YLD2'!J$4,'INTERNAL PARAMETERS-1'!$B$5:$J$44,7,FALSE)*'ANALYSIS-YLD2'!$F85 + 'ANALYSIS-YLD1'!J85*(1-VLOOKUP('ANALYSIS-YLD2'!J$4,'INTERNAL PARAMETERS-1'!$B$5:$J$44,5,FALSE))*VLOOKUP('ANALYSIS-YLD2'!J$4,'INTERNAL PARAMETERS-1'!$B$5:$J$44,9,FALSE)*'ANALYSIS-YLD2'!$F85</f>
        <v>0</v>
      </c>
      <c r="K85" s="111">
        <f>'ANALYSIS-YLD1'!K85*VLOOKUP('ANALYSIS-YLD2'!K$4,'INTERNAL PARAMETERS-1'!$B$5:$J$44,5,FALSE)*VLOOKUP('ANALYSIS-YLD2'!K$4,'INTERNAL PARAMETERS-1'!$B$5:$J$44,7,FALSE)*'ANALYSIS-YLD2'!$F85 + 'ANALYSIS-YLD1'!K85*(1-VLOOKUP('ANALYSIS-YLD2'!K$4,'INTERNAL PARAMETERS-1'!$B$5:$J$44,5,FALSE))*VLOOKUP('ANALYSIS-YLD2'!K$4,'INTERNAL PARAMETERS-1'!$B$5:$J$44,9,FALSE)*'ANALYSIS-YLD2'!$F85</f>
        <v>4.0093210995945956</v>
      </c>
      <c r="L85" s="111">
        <f>'ANALYSIS-YLD1'!L85*VLOOKUP('ANALYSIS-YLD2'!L$4,'INTERNAL PARAMETERS-1'!$B$5:$J$44,5,FALSE)*VLOOKUP('ANALYSIS-YLD2'!L$4,'INTERNAL PARAMETERS-1'!$B$5:$J$44,7,FALSE)*'ANALYSIS-YLD2'!$F85 + 'ANALYSIS-YLD1'!L85*(1-VLOOKUP('ANALYSIS-YLD2'!L$4,'INTERNAL PARAMETERS-1'!$B$5:$J$44,5,FALSE))*VLOOKUP('ANALYSIS-YLD2'!L$4,'INTERNAL PARAMETERS-1'!$B$5:$J$44,9,FALSE)*'ANALYSIS-YLD2'!$F85</f>
        <v>0</v>
      </c>
      <c r="M85" s="111">
        <f>'ANALYSIS-YLD1'!M85*VLOOKUP('ANALYSIS-YLD2'!M$4,'INTERNAL PARAMETERS-1'!$B$5:$J$44,5,FALSE)*VLOOKUP('ANALYSIS-YLD2'!M$4,'INTERNAL PARAMETERS-1'!$B$5:$J$44,7,FALSE)*'ANALYSIS-YLD2'!$F85 + 'ANALYSIS-YLD1'!M85*(1-VLOOKUP('ANALYSIS-YLD2'!M$4,'INTERNAL PARAMETERS-1'!$B$5:$J$44,5,FALSE))*VLOOKUP('ANALYSIS-YLD2'!M$4,'INTERNAL PARAMETERS-1'!$B$5:$J$44,9,FALSE)*'ANALYSIS-YLD2'!$F85</f>
        <v>11.583256827786228</v>
      </c>
      <c r="N85" s="111">
        <f>'ANALYSIS-YLD1'!N85*VLOOKUP('ANALYSIS-YLD2'!N$4,'INTERNAL PARAMETERS-1'!$B$5:$J$44,5,FALSE)*VLOOKUP('ANALYSIS-YLD2'!N$4,'INTERNAL PARAMETERS-1'!$B$5:$J$44,7,FALSE)*'ANALYSIS-YLD2'!$F85 + 'ANALYSIS-YLD1'!N85*(1-VLOOKUP('ANALYSIS-YLD2'!N$4,'INTERNAL PARAMETERS-1'!$B$5:$J$44,5,FALSE))*VLOOKUP('ANALYSIS-YLD2'!N$4,'INTERNAL PARAMETERS-1'!$B$5:$J$44,9,FALSE)*'ANALYSIS-YLD2'!$F85</f>
        <v>1.3660549488238198</v>
      </c>
      <c r="O85" s="111">
        <f>'ANALYSIS-YLD1'!O85*VLOOKUP('ANALYSIS-YLD2'!O$4,'INTERNAL PARAMETERS-1'!$B$5:$J$44,5,FALSE)*VLOOKUP('ANALYSIS-YLD2'!O$4,'INTERNAL PARAMETERS-1'!$B$5:$J$44,7,FALSE)*'ANALYSIS-YLD2'!$F85 + 'ANALYSIS-YLD1'!O85*(1-VLOOKUP('ANALYSIS-YLD2'!O$4,'INTERNAL PARAMETERS-1'!$B$5:$J$44,5,FALSE))*VLOOKUP('ANALYSIS-YLD2'!O$4,'INTERNAL PARAMETERS-1'!$B$5:$J$44,9,FALSE)*'ANALYSIS-YLD2'!$F85</f>
        <v>0</v>
      </c>
      <c r="P85" s="111">
        <f>'ANALYSIS-YLD1'!P85*VLOOKUP('ANALYSIS-YLD2'!P$4,'INTERNAL PARAMETERS-1'!$B$5:$J$44,5,FALSE)*VLOOKUP('ANALYSIS-YLD2'!P$4,'INTERNAL PARAMETERS-1'!$B$5:$J$44,7,FALSE)*'ANALYSIS-YLD2'!$F85 + 'ANALYSIS-YLD1'!P85*(1-VLOOKUP('ANALYSIS-YLD2'!P$4,'INTERNAL PARAMETERS-1'!$B$5:$J$44,5,FALSE))*VLOOKUP('ANALYSIS-YLD2'!P$4,'INTERNAL PARAMETERS-1'!$B$5:$J$44,9,FALSE)*'ANALYSIS-YLD2'!$F85</f>
        <v>0</v>
      </c>
      <c r="Q85" s="111">
        <f>'ANALYSIS-YLD1'!Q85*VLOOKUP('ANALYSIS-YLD2'!Q$4,'INTERNAL PARAMETERS-1'!$B$5:$J$44,5,FALSE)*VLOOKUP('ANALYSIS-YLD2'!Q$4,'INTERNAL PARAMETERS-1'!$B$5:$J$44,7,FALSE)*'ANALYSIS-YLD2'!$F85 + 'ANALYSIS-YLD1'!Q85*(1-VLOOKUP('ANALYSIS-YLD2'!Q$4,'INTERNAL PARAMETERS-1'!$B$5:$J$44,5,FALSE))*VLOOKUP('ANALYSIS-YLD2'!Q$4,'INTERNAL PARAMETERS-1'!$B$5:$J$44,9,FALSE)*'ANALYSIS-YLD2'!$F85</f>
        <v>0</v>
      </c>
      <c r="R85" s="111">
        <f>'ANALYSIS-YLD1'!R85*VLOOKUP('ANALYSIS-YLD2'!R$4,'INTERNAL PARAMETERS-1'!$B$5:$J$44,5,FALSE)*VLOOKUP('ANALYSIS-YLD2'!R$4,'INTERNAL PARAMETERS-1'!$B$5:$J$44,7,FALSE)*'ANALYSIS-YLD2'!$F85 + 'ANALYSIS-YLD1'!R85*(1-VLOOKUP('ANALYSIS-YLD2'!R$4,'INTERNAL PARAMETERS-1'!$B$5:$J$44,5,FALSE))*VLOOKUP('ANALYSIS-YLD2'!R$4,'INTERNAL PARAMETERS-1'!$B$5:$J$44,9,FALSE)*'ANALYSIS-YLD2'!$F85</f>
        <v>2.8508485352152046</v>
      </c>
      <c r="S85" s="111">
        <f>'ANALYSIS-YLD1'!S85*VLOOKUP('ANALYSIS-YLD2'!S$4,'INTERNAL PARAMETERS-1'!$B$5:$J$44,5,FALSE)*VLOOKUP('ANALYSIS-YLD2'!S$4,'INTERNAL PARAMETERS-1'!$B$5:$J$44,7,FALSE)*'ANALYSIS-YLD2'!$F85 + 'ANALYSIS-YLD1'!S85*(1-VLOOKUP('ANALYSIS-YLD2'!S$4,'INTERNAL PARAMETERS-1'!$B$5:$J$44,5,FALSE))*VLOOKUP('ANALYSIS-YLD2'!S$4,'INTERNAL PARAMETERS-1'!$B$5:$J$44,9,FALSE)*'ANALYSIS-YLD2'!$F85</f>
        <v>33.684284623984695</v>
      </c>
      <c r="T85" s="111">
        <f>'ANALYSIS-YLD1'!T85*VLOOKUP('ANALYSIS-YLD2'!T$4,'INTERNAL PARAMETERS-1'!$B$5:$J$44,5,FALSE)*VLOOKUP('ANALYSIS-YLD2'!T$4,'INTERNAL PARAMETERS-1'!$B$5:$J$44,7,FALSE)*'ANALYSIS-YLD2'!$F85 + 'ANALYSIS-YLD1'!T85*(1-VLOOKUP('ANALYSIS-YLD2'!T$4,'INTERNAL PARAMETERS-1'!$B$5:$J$44,5,FALSE))*VLOOKUP('ANALYSIS-YLD2'!T$4,'INTERNAL PARAMETERS-1'!$B$5:$J$44,9,FALSE)*'ANALYSIS-YLD2'!$F85</f>
        <v>8.0182217365915722</v>
      </c>
      <c r="U85" s="111">
        <f>'ANALYSIS-YLD1'!U85*VLOOKUP('ANALYSIS-YLD2'!U$4,'INTERNAL PARAMETERS-1'!$B$5:$J$44,5,FALSE)*VLOOKUP('ANALYSIS-YLD2'!U$4,'INTERNAL PARAMETERS-1'!$B$5:$J$44,7,FALSE)*'ANALYSIS-YLD2'!$F85 + 'ANALYSIS-YLD1'!U85*(1-VLOOKUP('ANALYSIS-YLD2'!U$4,'INTERNAL PARAMETERS-1'!$B$5:$J$44,5,FALSE))*VLOOKUP('ANALYSIS-YLD2'!U$4,'INTERNAL PARAMETERS-1'!$B$5:$J$44,9,FALSE)*'ANALYSIS-YLD2'!$F85</f>
        <v>3.3556335052445294</v>
      </c>
      <c r="V85" s="111">
        <f>'ANALYSIS-YLD1'!V85*VLOOKUP('ANALYSIS-YLD2'!V$4,'INTERNAL PARAMETERS-1'!$B$5:$J$44,5,FALSE)*VLOOKUP('ANALYSIS-YLD2'!V$4,'INTERNAL PARAMETERS-1'!$B$5:$J$44,7,FALSE)*'ANALYSIS-YLD2'!$F85 + 'ANALYSIS-YLD1'!V85*(1-VLOOKUP('ANALYSIS-YLD2'!V$4,'INTERNAL PARAMETERS-1'!$B$5:$J$44,5,FALSE))*VLOOKUP('ANALYSIS-YLD2'!V$4,'INTERNAL PARAMETERS-1'!$B$5:$J$44,9,FALSE)*'ANALYSIS-YLD2'!$F85</f>
        <v>46.175633444665252</v>
      </c>
      <c r="W85" s="111">
        <f>'ANALYSIS-YLD1'!W85*VLOOKUP('ANALYSIS-YLD2'!W$4,'INTERNAL PARAMETERS-1'!$B$5:$J$44,5,FALSE)*VLOOKUP('ANALYSIS-YLD2'!W$4,'INTERNAL PARAMETERS-1'!$B$5:$J$44,7,FALSE)*'ANALYSIS-YLD2'!$F85 + 'ANALYSIS-YLD1'!W85*(1-VLOOKUP('ANALYSIS-YLD2'!W$4,'INTERNAL PARAMETERS-1'!$B$5:$J$44,5,FALSE))*VLOOKUP('ANALYSIS-YLD2'!W$4,'INTERNAL PARAMETERS-1'!$B$5:$J$44,9,FALSE)*'ANALYSIS-YLD2'!$F85</f>
        <v>0</v>
      </c>
      <c r="X85" s="111">
        <f>'ANALYSIS-YLD1'!X85*VLOOKUP('ANALYSIS-YLD2'!X$4,'INTERNAL PARAMETERS-1'!$B$5:$J$44,5,FALSE)*VLOOKUP('ANALYSIS-YLD2'!X$4,'INTERNAL PARAMETERS-1'!$B$5:$J$44,7,FALSE)*'ANALYSIS-YLD2'!$F85 + 'ANALYSIS-YLD1'!X85*(1-VLOOKUP('ANALYSIS-YLD2'!X$4,'INTERNAL PARAMETERS-1'!$B$5:$J$44,5,FALSE))*VLOOKUP('ANALYSIS-YLD2'!X$4,'INTERNAL PARAMETERS-1'!$B$5:$J$44,9,FALSE)*'ANALYSIS-YLD2'!$F85</f>
        <v>0</v>
      </c>
      <c r="Y85" s="111">
        <f>'ANALYSIS-YLD1'!Y85*VLOOKUP('ANALYSIS-YLD2'!Y$4,'INTERNAL PARAMETERS-1'!$B$5:$J$44,5,FALSE)*VLOOKUP('ANALYSIS-YLD2'!Y$4,'INTERNAL PARAMETERS-1'!$B$5:$J$44,7,FALSE)*'ANALYSIS-YLD2'!$F85 + 'ANALYSIS-YLD1'!Y85*(1-VLOOKUP('ANALYSIS-YLD2'!Y$4,'INTERNAL PARAMETERS-1'!$B$5:$J$44,5,FALSE))*VLOOKUP('ANALYSIS-YLD2'!Y$4,'INTERNAL PARAMETERS-1'!$B$5:$J$44,9,FALSE)*'ANALYSIS-YLD2'!$F85</f>
        <v>0</v>
      </c>
      <c r="Z85" s="111">
        <f>'ANALYSIS-YLD1'!Z85*VLOOKUP('ANALYSIS-YLD2'!Z$4,'INTERNAL PARAMETERS-1'!$B$5:$J$44,5,FALSE)*VLOOKUP('ANALYSIS-YLD2'!Z$4,'INTERNAL PARAMETERS-1'!$B$5:$J$44,7,FALSE)*'ANALYSIS-YLD2'!$F85 + 'ANALYSIS-YLD1'!Z85*(1-VLOOKUP('ANALYSIS-YLD2'!Z$4,'INTERNAL PARAMETERS-1'!$B$5:$J$44,5,FALSE))*VLOOKUP('ANALYSIS-YLD2'!Z$4,'INTERNAL PARAMETERS-1'!$B$5:$J$44,9,FALSE)*'ANALYSIS-YLD2'!$F85</f>
        <v>0</v>
      </c>
      <c r="AA85" s="111">
        <f>'ANALYSIS-YLD1'!AA85*VLOOKUP('ANALYSIS-YLD2'!AA$4,'INTERNAL PARAMETERS-1'!$B$5:$J$44,5,FALSE)*VLOOKUP('ANALYSIS-YLD2'!AA$4,'INTERNAL PARAMETERS-1'!$B$5:$J$44,7,FALSE)*'ANALYSIS-YLD2'!$F85 + 'ANALYSIS-YLD1'!AA85*(1-VLOOKUP('ANALYSIS-YLD2'!AA$4,'INTERNAL PARAMETERS-1'!$B$5:$J$44,5,FALSE))*VLOOKUP('ANALYSIS-YLD2'!AA$4,'INTERNAL PARAMETERS-1'!$B$5:$J$44,9,FALSE)*'ANALYSIS-YLD2'!$F85</f>
        <v>0</v>
      </c>
      <c r="AB85" s="111">
        <f>'ANALYSIS-YLD1'!AB85*VLOOKUP('ANALYSIS-YLD2'!AB$4,'INTERNAL PARAMETERS-1'!$B$5:$J$44,5,FALSE)*VLOOKUP('ANALYSIS-YLD2'!AB$4,'INTERNAL PARAMETERS-1'!$B$5:$J$44,7,FALSE)*'ANALYSIS-YLD2'!$F85 + 'ANALYSIS-YLD1'!AB85*(1-VLOOKUP('ANALYSIS-YLD2'!AB$4,'INTERNAL PARAMETERS-1'!$B$5:$J$44,5,FALSE))*VLOOKUP('ANALYSIS-YLD2'!AB$4,'INTERNAL PARAMETERS-1'!$B$5:$J$44,9,FALSE)*'ANALYSIS-YLD2'!$F85</f>
        <v>0</v>
      </c>
      <c r="AC85" s="111">
        <f>'ANALYSIS-YLD1'!AC85*VLOOKUP('ANALYSIS-YLD2'!AC$4,'INTERNAL PARAMETERS-1'!$B$5:$J$44,5,FALSE)*VLOOKUP('ANALYSIS-YLD2'!AC$4,'INTERNAL PARAMETERS-1'!$B$5:$J$44,7,FALSE)*'ANALYSIS-YLD2'!$F85 + 'ANALYSIS-YLD1'!AC85*(1-VLOOKUP('ANALYSIS-YLD2'!AC$4,'INTERNAL PARAMETERS-1'!$B$5:$J$44,5,FALSE))*VLOOKUP('ANALYSIS-YLD2'!AC$4,'INTERNAL PARAMETERS-1'!$B$5:$J$44,9,FALSE)*'ANALYSIS-YLD2'!$F85</f>
        <v>0</v>
      </c>
      <c r="AD85" s="111">
        <f>'ANALYSIS-YLD1'!AD85*VLOOKUP('ANALYSIS-YLD2'!AD$4,'INTERNAL PARAMETERS-1'!$B$5:$J$44,5,FALSE)*VLOOKUP('ANALYSIS-YLD2'!AD$4,'INTERNAL PARAMETERS-1'!$B$5:$J$44,7,FALSE)*'ANALYSIS-YLD2'!$F85 + 'ANALYSIS-YLD1'!AD85*(1-VLOOKUP('ANALYSIS-YLD2'!AD$4,'INTERNAL PARAMETERS-1'!$B$5:$J$44,5,FALSE))*VLOOKUP('ANALYSIS-YLD2'!AD$4,'INTERNAL PARAMETERS-1'!$B$5:$J$44,9,FALSE)*'ANALYSIS-YLD2'!$F85</f>
        <v>0</v>
      </c>
      <c r="AE85" s="111">
        <f>'ANALYSIS-YLD1'!AE85*VLOOKUP('ANALYSIS-YLD2'!AE$4,'INTERNAL PARAMETERS-1'!$B$5:$J$44,5,FALSE)*VLOOKUP('ANALYSIS-YLD2'!AE$4,'INTERNAL PARAMETERS-1'!$B$5:$J$44,7,FALSE)*'ANALYSIS-YLD2'!$F85 + 'ANALYSIS-YLD1'!AE85*(1-VLOOKUP('ANALYSIS-YLD2'!AE$4,'INTERNAL PARAMETERS-1'!$B$5:$J$44,5,FALSE))*VLOOKUP('ANALYSIS-YLD2'!AE$4,'INTERNAL PARAMETERS-1'!$B$5:$J$44,9,FALSE)*'ANALYSIS-YLD2'!$F85</f>
        <v>0</v>
      </c>
      <c r="AF85" s="111">
        <f>'ANALYSIS-YLD1'!AF85*VLOOKUP('ANALYSIS-YLD2'!AF$4,'INTERNAL PARAMETERS-1'!$B$5:$J$44,5,FALSE)*VLOOKUP('ANALYSIS-YLD2'!AF$4,'INTERNAL PARAMETERS-1'!$B$5:$J$44,7,FALSE)*'ANALYSIS-YLD2'!$F85 + 'ANALYSIS-YLD1'!AF85*(1-VLOOKUP('ANALYSIS-YLD2'!AF$4,'INTERNAL PARAMETERS-1'!$B$5:$J$44,5,FALSE))*VLOOKUP('ANALYSIS-YLD2'!AF$4,'INTERNAL PARAMETERS-1'!$B$5:$J$44,9,FALSE)*'ANALYSIS-YLD2'!$F85</f>
        <v>2.3164966353213217</v>
      </c>
      <c r="AG85" s="111">
        <f>'ANALYSIS-YLD1'!AG85*VLOOKUP('ANALYSIS-YLD2'!AG$4,'INTERNAL PARAMETERS-1'!$B$5:$J$44,5,FALSE)*VLOOKUP('ANALYSIS-YLD2'!AG$4,'INTERNAL PARAMETERS-1'!$B$5:$J$44,7,FALSE)*'ANALYSIS-YLD2'!$F85 + 'ANALYSIS-YLD1'!AG85*(1-VLOOKUP('ANALYSIS-YLD2'!AG$4,'INTERNAL PARAMETERS-1'!$B$5:$J$44,5,FALSE))*VLOOKUP('ANALYSIS-YLD2'!AG$4,'INTERNAL PARAMETERS-1'!$B$5:$J$44,9,FALSE)*'ANALYSIS-YLD2'!$F85</f>
        <v>0</v>
      </c>
      <c r="AH85" s="111">
        <f>'ANALYSIS-YLD1'!AH85*VLOOKUP('ANALYSIS-YLD2'!AH$4,'INTERNAL PARAMETERS-1'!$B$5:$J$44,5,FALSE)*VLOOKUP('ANALYSIS-YLD2'!AH$4,'INTERNAL PARAMETERS-1'!$B$5:$J$44,7,FALSE)*'ANALYSIS-YLD2'!$F85 + 'ANALYSIS-YLD1'!AH85*(1-VLOOKUP('ANALYSIS-YLD2'!AH$4,'INTERNAL PARAMETERS-1'!$B$5:$J$44,5,FALSE))*VLOOKUP('ANALYSIS-YLD2'!AH$4,'INTERNAL PARAMETERS-1'!$B$5:$J$44,9,FALSE)*'ANALYSIS-YLD2'!$F85</f>
        <v>0.32668542292992991</v>
      </c>
      <c r="AI85" s="111">
        <f>'ANALYSIS-YLD1'!AI85*VLOOKUP('ANALYSIS-YLD2'!AI$4,'INTERNAL PARAMETERS-1'!$B$5:$J$44,5,FALSE)*VLOOKUP('ANALYSIS-YLD2'!AI$4,'INTERNAL PARAMETERS-1'!$B$5:$J$44,7,FALSE)*'ANALYSIS-YLD2'!$F85 + 'ANALYSIS-YLD1'!AI85*(1-VLOOKUP('ANALYSIS-YLD2'!AI$4,'INTERNAL PARAMETERS-1'!$B$5:$J$44,5,FALSE))*VLOOKUP('ANALYSIS-YLD2'!AI$4,'INTERNAL PARAMETERS-1'!$B$5:$J$44,9,FALSE)*'ANALYSIS-YLD2'!$F85</f>
        <v>0.59390341913663314</v>
      </c>
      <c r="AJ85" s="111">
        <f>'ANALYSIS-YLD1'!AJ85*VLOOKUP('ANALYSIS-YLD2'!AJ$4,'INTERNAL PARAMETERS-1'!$B$5:$J$44,5,FALSE)*VLOOKUP('ANALYSIS-YLD2'!AJ$4,'INTERNAL PARAMETERS-1'!$B$5:$J$44,7,FALSE)*'ANALYSIS-YLD2'!$F85 + 'ANALYSIS-YLD1'!AJ85*(1-VLOOKUP('ANALYSIS-YLD2'!AJ$4,'INTERNAL PARAMETERS-1'!$B$5:$J$44,5,FALSE))*VLOOKUP('ANALYSIS-YLD2'!AJ$4,'INTERNAL PARAMETERS-1'!$B$5:$J$44,9,FALSE)*'ANALYSIS-YLD2'!$F85</f>
        <v>3.4747449529819825</v>
      </c>
      <c r="AK85" s="111">
        <f>'ANALYSIS-YLD1'!AK85*VLOOKUP('ANALYSIS-YLD2'!AK$4,'INTERNAL PARAMETERS-1'!$B$5:$J$44,5,FALSE)*VLOOKUP('ANALYSIS-YLD2'!AK$4,'INTERNAL PARAMETERS-1'!$B$5:$J$44,7,FALSE)*'ANALYSIS-YLD2'!$F85 + 'ANALYSIS-YLD1'!AK85*(1-VLOOKUP('ANALYSIS-YLD2'!AK$4,'INTERNAL PARAMETERS-1'!$B$5:$J$44,5,FALSE))*VLOOKUP('ANALYSIS-YLD2'!AK$4,'INTERNAL PARAMETERS-1'!$B$5:$J$44,9,FALSE)*'ANALYSIS-YLD2'!$F85</f>
        <v>0</v>
      </c>
      <c r="AL85" s="111">
        <f>'ANALYSIS-YLD1'!AL85*VLOOKUP('ANALYSIS-YLD2'!AL$4,'INTERNAL PARAMETERS-1'!$B$5:$J$44,5,FALSE)*VLOOKUP('ANALYSIS-YLD2'!AL$4,'INTERNAL PARAMETERS-1'!$B$5:$J$44,7,FALSE)*'ANALYSIS-YLD2'!$F85 + 'ANALYSIS-YLD1'!AL85*(1-VLOOKUP('ANALYSIS-YLD2'!AL$4,'INTERNAL PARAMETERS-1'!$B$5:$J$44,5,FALSE))*VLOOKUP('ANALYSIS-YLD2'!AL$4,'INTERNAL PARAMETERS-1'!$B$5:$J$44,9,FALSE)*'ANALYSIS-YLD2'!$F85</f>
        <v>0</v>
      </c>
      <c r="AM85" s="111">
        <f>'ANALYSIS-YLD1'!AM85*VLOOKUP('ANALYSIS-YLD2'!AM$4,'INTERNAL PARAMETERS-1'!$B$5:$J$44,5,FALSE)*VLOOKUP('ANALYSIS-YLD2'!AM$4,'INTERNAL PARAMETERS-1'!$B$5:$J$44,7,FALSE)*'ANALYSIS-YLD2'!$F85 + 'ANALYSIS-YLD1'!AM85*(1-VLOOKUP('ANALYSIS-YLD2'!AM$4,'INTERNAL PARAMETERS-1'!$B$5:$J$44,5,FALSE))*VLOOKUP('ANALYSIS-YLD2'!AM$4,'INTERNAL PARAMETERS-1'!$B$5:$J$44,9,FALSE)*'ANALYSIS-YLD2'!$F85</f>
        <v>0</v>
      </c>
      <c r="AN85" s="111">
        <f>'ANALYSIS-YLD1'!AN85*VLOOKUP('ANALYSIS-YLD2'!AN$4,'INTERNAL PARAMETERS-1'!$B$5:$J$44,5,FALSE)*VLOOKUP('ANALYSIS-YLD2'!AN$4,'INTERNAL PARAMETERS-1'!$B$5:$J$44,7,FALSE)*'ANALYSIS-YLD2'!$F85 + 'ANALYSIS-YLD1'!AN85*(1-VLOOKUP('ANALYSIS-YLD2'!AN$4,'INTERNAL PARAMETERS-1'!$B$5:$J$44,5,FALSE))*VLOOKUP('ANALYSIS-YLD2'!AN$4,'INTERNAL PARAMETERS-1'!$B$5:$J$44,9,FALSE)*'ANALYSIS-YLD2'!$F85</f>
        <v>0</v>
      </c>
      <c r="AO85" s="111">
        <f>'ANALYSIS-YLD1'!AO85*VLOOKUP('ANALYSIS-YLD2'!AO$4,'INTERNAL PARAMETERS-1'!$B$5:$J$44,5,FALSE)*VLOOKUP('ANALYSIS-YLD2'!AO$4,'INTERNAL PARAMETERS-1'!$B$5:$J$44,7,FALSE)*'ANALYSIS-YLD2'!$F85 + 'ANALYSIS-YLD1'!AO85*(1-VLOOKUP('ANALYSIS-YLD2'!AO$4,'INTERNAL PARAMETERS-1'!$B$5:$J$44,5,FALSE))*VLOOKUP('ANALYSIS-YLD2'!AO$4,'INTERNAL PARAMETERS-1'!$B$5:$J$44,9,FALSE)*'ANALYSIS-YLD2'!$F85</f>
        <v>0</v>
      </c>
      <c r="AP85" s="111">
        <f>'ANALYSIS-YLD1'!AP85*VLOOKUP('ANALYSIS-YLD2'!AP$4,'INTERNAL PARAMETERS-1'!$B$5:$J$44,5,FALSE)*VLOOKUP('ANALYSIS-YLD2'!AP$4,'INTERNAL PARAMETERS-1'!$B$5:$J$44,7,FALSE)*'ANALYSIS-YLD2'!$F85 + 'ANALYSIS-YLD1'!AP85*(1-VLOOKUP('ANALYSIS-YLD2'!AP$4,'INTERNAL PARAMETERS-1'!$B$5:$J$44,5,FALSE))*VLOOKUP('ANALYSIS-YLD2'!AP$4,'INTERNAL PARAMETERS-1'!$B$5:$J$44,9,FALSE)*'ANALYSIS-YLD2'!$F85</f>
        <v>0</v>
      </c>
      <c r="AQ85" s="111">
        <f>'ANALYSIS-YLD1'!AQ85*VLOOKUP('ANALYSIS-YLD2'!AQ$4,'INTERNAL PARAMETERS-1'!$B$5:$J$44,5,FALSE)*VLOOKUP('ANALYSIS-YLD2'!AQ$4,'INTERNAL PARAMETERS-1'!$B$5:$J$44,7,FALSE)*'ANALYSIS-YLD2'!$F85 + 'ANALYSIS-YLD1'!AQ85*(1-VLOOKUP('ANALYSIS-YLD2'!AQ$4,'INTERNAL PARAMETERS-1'!$B$5:$J$44,5,FALSE))*VLOOKUP('ANALYSIS-YLD2'!AQ$4,'INTERNAL PARAMETERS-1'!$B$5:$J$44,9,FALSE)*'ANALYSIS-YLD2'!$F85</f>
        <v>0</v>
      </c>
      <c r="AR85" s="111">
        <f>'ANALYSIS-YLD1'!AR85*VLOOKUP('ANALYSIS-YLD2'!AR$4,'INTERNAL PARAMETERS-1'!$B$5:$J$44,5,FALSE)*VLOOKUP('ANALYSIS-YLD2'!AR$4,'INTERNAL PARAMETERS-1'!$B$5:$J$44,7,FALSE)*'ANALYSIS-YLD2'!$F85 + 'ANALYSIS-YLD1'!AR85*(1-VLOOKUP('ANALYSIS-YLD2'!AR$4,'INTERNAL PARAMETERS-1'!$B$5:$J$44,5,FALSE))*VLOOKUP('ANALYSIS-YLD2'!AR$4,'INTERNAL PARAMETERS-1'!$B$5:$J$44,9,FALSE)*'ANALYSIS-YLD2'!$F85</f>
        <v>0</v>
      </c>
      <c r="AS85" s="111">
        <f>'ANALYSIS-YLD1'!AS85*VLOOKUP('ANALYSIS-YLD2'!AS$4,'INTERNAL PARAMETERS-1'!$B$5:$J$44,5,FALSE)*VLOOKUP('ANALYSIS-YLD2'!AS$4,'INTERNAL PARAMETERS-1'!$B$5:$J$44,7,FALSE)*'ANALYSIS-YLD2'!$F85 + 'ANALYSIS-YLD1'!AS85*(1-VLOOKUP('ANALYSIS-YLD2'!AS$4,'INTERNAL PARAMETERS-1'!$B$5:$J$44,5,FALSE))*VLOOKUP('ANALYSIS-YLD2'!AS$4,'INTERNAL PARAMETERS-1'!$B$5:$J$44,9,FALSE)*'ANALYSIS-YLD2'!$F85</f>
        <v>0</v>
      </c>
      <c r="AT85" s="110">
        <f>'ANALYSIS-YLD1'!AT85*VLOOKUP('ANALYSIS-YLD2'!AT$4,'INTERNAL PARAMETERS-1'!$B$5:$J$44,5,FALSE)*VLOOKUP('ANALYSIS-YLD2'!AT$4,'INTERNAL PARAMETERS-1'!$B$5:$J$44,7,FALSE)*'ANALYSIS-YLD2'!$F85 + 'ANALYSIS-YLD1'!AT85*(1-VLOOKUP('ANALYSIS-YLD2'!AT$4,'INTERNAL PARAMETERS-1'!$B$5:$J$44,5,FALSE))*VLOOKUP('ANALYSIS-YLD2'!AT$4,'INTERNAL PARAMETERS-1'!$B$5:$J$44,9,FALSE)*'ANALYSIS-YLD2'!$F85</f>
        <v>0</v>
      </c>
      <c r="AU85" s="112">
        <f>'ANALYSIS-YLD1'!AU85*VLOOKUP('ANALYSIS-YLD2'!AU$4,'INTERNAL PARAMETERS-1'!$B$5:$J$44,5,FALSE)*VLOOKUP('ANALYSIS-YLD2'!AU$4,'INTERNAL PARAMETERS-1'!$B$5:$J$44,6,FALSE)*VLOOKUP('ANALYSIS-YLD2'!AU$4,'INTERNAL PARAMETERS-1'!$B$5:$J$44,3,FALSE) + 'ANALYSIS-YLD1'!AU85*(1-VLOOKUP('ANALYSIS-YLD2'!AU$4,'INTERNAL PARAMETERS-1'!$B$5:$J$44,5,FALSE))*VLOOKUP('ANALYSIS-YLD2'!AU$4,'INTERNAL PARAMETERS-1'!$B$5:$J$44,8,FALSE)*VLOOKUP('ANALYSIS-YLD2'!AU$4,'INTERNAL PARAMETERS-1'!$B$5:$J$44,3,FALSE)</f>
        <v>0</v>
      </c>
      <c r="AV85" s="111">
        <f>'ANALYSIS-YLD1'!AV85*VLOOKUP('ANALYSIS-YLD2'!AV$4,'INTERNAL PARAMETERS-1'!$B$5:$J$44,5,FALSE)*VLOOKUP('ANALYSIS-YLD2'!AV$4,'INTERNAL PARAMETERS-1'!$B$5:$J$44,6,FALSE)*VLOOKUP('ANALYSIS-YLD2'!AV$4,'INTERNAL PARAMETERS-1'!$B$5:$J$44,3,FALSE) + 'ANALYSIS-YLD1'!AV85*(1-VLOOKUP('ANALYSIS-YLD2'!AV$4,'INTERNAL PARAMETERS-1'!$B$5:$J$44,5,FALSE))*VLOOKUP('ANALYSIS-YLD2'!AV$4,'INTERNAL PARAMETERS-1'!$B$5:$J$44,8,FALSE)*VLOOKUP('ANALYSIS-YLD2'!AV$4,'INTERNAL PARAMETERS-1'!$B$5:$J$44,3,FALSE)</f>
        <v>0</v>
      </c>
      <c r="AW85" s="111">
        <f>'ANALYSIS-YLD1'!AW85*VLOOKUP('ANALYSIS-YLD2'!AW$4,'INTERNAL PARAMETERS-1'!$B$5:$J$44,5,FALSE)*VLOOKUP('ANALYSIS-YLD2'!AW$4,'INTERNAL PARAMETERS-1'!$B$5:$J$44,6,FALSE)*VLOOKUP('ANALYSIS-YLD2'!AW$4,'INTERNAL PARAMETERS-1'!$B$5:$J$44,3,FALSE) + 'ANALYSIS-YLD1'!AW85*(1-VLOOKUP('ANALYSIS-YLD2'!AW$4,'INTERNAL PARAMETERS-1'!$B$5:$J$44,5,FALSE))*VLOOKUP('ANALYSIS-YLD2'!AW$4,'INTERNAL PARAMETERS-1'!$B$5:$J$44,8,FALSE)*VLOOKUP('ANALYSIS-YLD2'!AW$4,'INTERNAL PARAMETERS-1'!$B$5:$J$44,3,FALSE)</f>
        <v>8.1604478640795772</v>
      </c>
      <c r="AX85" s="111">
        <f>'ANALYSIS-YLD1'!AX85*VLOOKUP('ANALYSIS-YLD2'!AX$4,'INTERNAL PARAMETERS-1'!$B$5:$J$44,5,FALSE)*VLOOKUP('ANALYSIS-YLD2'!AX$4,'INTERNAL PARAMETERS-1'!$B$5:$J$44,6,FALSE)*VLOOKUP('ANALYSIS-YLD2'!AX$4,'INTERNAL PARAMETERS-1'!$B$5:$J$44,3,FALSE) + 'ANALYSIS-YLD1'!AX85*(1-VLOOKUP('ANALYSIS-YLD2'!AX$4,'INTERNAL PARAMETERS-1'!$B$5:$J$44,5,FALSE))*VLOOKUP('ANALYSIS-YLD2'!AX$4,'INTERNAL PARAMETERS-1'!$B$5:$J$44,8,FALSE)*VLOOKUP('ANALYSIS-YLD2'!AX$4,'INTERNAL PARAMETERS-1'!$B$5:$J$44,3,FALSE)</f>
        <v>0</v>
      </c>
      <c r="AY85" s="111">
        <f>'ANALYSIS-YLD1'!AY85*VLOOKUP('ANALYSIS-YLD2'!AY$4,'INTERNAL PARAMETERS-1'!$B$5:$J$44,5,FALSE)*VLOOKUP('ANALYSIS-YLD2'!AY$4,'INTERNAL PARAMETERS-1'!$B$5:$J$44,6,FALSE)*VLOOKUP('ANALYSIS-YLD2'!AY$4,'INTERNAL PARAMETERS-1'!$B$5:$J$44,3,FALSE) + 'ANALYSIS-YLD1'!AY85*(1-VLOOKUP('ANALYSIS-YLD2'!AY$4,'INTERNAL PARAMETERS-1'!$B$5:$J$44,5,FALSE))*VLOOKUP('ANALYSIS-YLD2'!AY$4,'INTERNAL PARAMETERS-1'!$B$5:$J$44,8,FALSE)*VLOOKUP('ANALYSIS-YLD2'!AY$4,'INTERNAL PARAMETERS-1'!$B$5:$J$44,3,FALSE)</f>
        <v>0</v>
      </c>
      <c r="AZ85" s="111">
        <f>'ANALYSIS-YLD1'!AZ85*VLOOKUP('ANALYSIS-YLD2'!AZ$4,'INTERNAL PARAMETERS-1'!$B$5:$J$44,5,FALSE)*VLOOKUP('ANALYSIS-YLD2'!AZ$4,'INTERNAL PARAMETERS-1'!$B$5:$J$44,6,FALSE)*VLOOKUP('ANALYSIS-YLD2'!AZ$4,'INTERNAL PARAMETERS-1'!$B$5:$J$44,3,FALSE) + 'ANALYSIS-YLD1'!AZ85*(1-VLOOKUP('ANALYSIS-YLD2'!AZ$4,'INTERNAL PARAMETERS-1'!$B$5:$J$44,5,FALSE))*VLOOKUP('ANALYSIS-YLD2'!AZ$4,'INTERNAL PARAMETERS-1'!$B$5:$J$44,8,FALSE)*VLOOKUP('ANALYSIS-YLD2'!AZ$4,'INTERNAL PARAMETERS-1'!$B$5:$J$44,3,FALSE)</f>
        <v>0</v>
      </c>
      <c r="BA85" s="111">
        <f>'ANALYSIS-YLD1'!BA85*VLOOKUP('ANALYSIS-YLD2'!BA$4,'INTERNAL PARAMETERS-1'!$B$5:$J$44,5,FALSE)*VLOOKUP('ANALYSIS-YLD2'!BA$4,'INTERNAL PARAMETERS-1'!$B$5:$J$44,6,FALSE)*VLOOKUP('ANALYSIS-YLD2'!BA$4,'INTERNAL PARAMETERS-1'!$B$5:$J$44,3,FALSE) + 'ANALYSIS-YLD1'!BA85*(1-VLOOKUP('ANALYSIS-YLD2'!BA$4,'INTERNAL PARAMETERS-1'!$B$5:$J$44,5,FALSE))*VLOOKUP('ANALYSIS-YLD2'!BA$4,'INTERNAL PARAMETERS-1'!$B$5:$J$44,8,FALSE)*VLOOKUP('ANALYSIS-YLD2'!BA$4,'INTERNAL PARAMETERS-1'!$B$5:$J$44,3,FALSE)</f>
        <v>3.090922450764936</v>
      </c>
      <c r="BB85" s="111">
        <f>'ANALYSIS-YLD1'!BB85*VLOOKUP('ANALYSIS-YLD2'!BB$4,'INTERNAL PARAMETERS-1'!$B$5:$J$44,5,FALSE)*VLOOKUP('ANALYSIS-YLD2'!BB$4,'INTERNAL PARAMETERS-1'!$B$5:$J$44,6,FALSE)*VLOOKUP('ANALYSIS-YLD2'!BB$4,'INTERNAL PARAMETERS-1'!$B$5:$J$44,3,FALSE) + 'ANALYSIS-YLD1'!BB85*(1-VLOOKUP('ANALYSIS-YLD2'!BB$4,'INTERNAL PARAMETERS-1'!$B$5:$J$44,5,FALSE))*VLOOKUP('ANALYSIS-YLD2'!BB$4,'INTERNAL PARAMETERS-1'!$B$5:$J$44,8,FALSE)*VLOOKUP('ANALYSIS-YLD2'!BB$4,'INTERNAL PARAMETERS-1'!$B$5:$J$44,3,FALSE)</f>
        <v>1.819226837939941</v>
      </c>
      <c r="BC85" s="111">
        <f>'ANALYSIS-YLD1'!BC85*VLOOKUP('ANALYSIS-YLD2'!BC$4,'INTERNAL PARAMETERS-1'!$B$5:$J$44,5,FALSE)*VLOOKUP('ANALYSIS-YLD2'!BC$4,'INTERNAL PARAMETERS-1'!$B$5:$J$44,6,FALSE)*VLOOKUP('ANALYSIS-YLD2'!BC$4,'INTERNAL PARAMETERS-1'!$B$5:$J$44,3,FALSE) + 'ANALYSIS-YLD1'!BC85*(1-VLOOKUP('ANALYSIS-YLD2'!BC$4,'INTERNAL PARAMETERS-1'!$B$5:$J$44,5,FALSE))*VLOOKUP('ANALYSIS-YLD2'!BC$4,'INTERNAL PARAMETERS-1'!$B$5:$J$44,8,FALSE)*VLOOKUP('ANALYSIS-YLD2'!BC$4,'INTERNAL PARAMETERS-1'!$B$5:$J$44,3,FALSE)</f>
        <v>4.1849797674492439</v>
      </c>
      <c r="BD85" s="111">
        <f>'ANALYSIS-YLD1'!BD85*VLOOKUP('ANALYSIS-YLD2'!BD$4,'INTERNAL PARAMETERS-1'!$B$5:$J$44,5,FALSE)*VLOOKUP('ANALYSIS-YLD2'!BD$4,'INTERNAL PARAMETERS-1'!$B$5:$J$44,6,FALSE)*VLOOKUP('ANALYSIS-YLD2'!BD$4,'INTERNAL PARAMETERS-1'!$B$5:$J$44,3,FALSE) + 'ANALYSIS-YLD1'!BD85*(1-VLOOKUP('ANALYSIS-YLD2'!BD$4,'INTERNAL PARAMETERS-1'!$B$5:$J$44,5,FALSE))*VLOOKUP('ANALYSIS-YLD2'!BD$4,'INTERNAL PARAMETERS-1'!$B$5:$J$44,8,FALSE)*VLOOKUP('ANALYSIS-YLD2'!BD$4,'INTERNAL PARAMETERS-1'!$B$5:$J$44,3,FALSE)</f>
        <v>1.4300421904955223</v>
      </c>
      <c r="BE85" s="111">
        <f>'ANALYSIS-YLD1'!BE85*VLOOKUP('ANALYSIS-YLD2'!BE$4,'INTERNAL PARAMETERS-1'!$B$5:$J$44,5,FALSE)*VLOOKUP('ANALYSIS-YLD2'!BE$4,'INTERNAL PARAMETERS-1'!$B$5:$J$44,6,FALSE)*VLOOKUP('ANALYSIS-YLD2'!BE$4,'INTERNAL PARAMETERS-1'!$B$5:$J$44,3,FALSE) + 'ANALYSIS-YLD1'!BE85*(1-VLOOKUP('ANALYSIS-YLD2'!BE$4,'INTERNAL PARAMETERS-1'!$B$5:$J$44,5,FALSE))*VLOOKUP('ANALYSIS-YLD2'!BE$4,'INTERNAL PARAMETERS-1'!$B$5:$J$44,8,FALSE)*VLOOKUP('ANALYSIS-YLD2'!BE$4,'INTERNAL PARAMETERS-1'!$B$5:$J$44,3,FALSE)</f>
        <v>2.8667589084062794</v>
      </c>
      <c r="BF85" s="111">
        <f>'ANALYSIS-YLD1'!BF85*VLOOKUP('ANALYSIS-YLD2'!BF$4,'INTERNAL PARAMETERS-1'!$B$5:$J$44,5,FALSE)*VLOOKUP('ANALYSIS-YLD2'!BF$4,'INTERNAL PARAMETERS-1'!$B$5:$J$44,6,FALSE)*VLOOKUP('ANALYSIS-YLD2'!BF$4,'INTERNAL PARAMETERS-1'!$B$5:$J$44,3,FALSE) + 'ANALYSIS-YLD1'!BF85*(1-VLOOKUP('ANALYSIS-YLD2'!BF$4,'INTERNAL PARAMETERS-1'!$B$5:$J$44,5,FALSE))*VLOOKUP('ANALYSIS-YLD2'!BF$4,'INTERNAL PARAMETERS-1'!$B$5:$J$44,8,FALSE)*VLOOKUP('ANALYSIS-YLD2'!BF$4,'INTERNAL PARAMETERS-1'!$B$5:$J$44,3,FALSE)</f>
        <v>0</v>
      </c>
      <c r="BG85" s="111">
        <f>'ANALYSIS-YLD1'!BG85*VLOOKUP('ANALYSIS-YLD2'!BG$4,'INTERNAL PARAMETERS-1'!$B$5:$J$44,5,FALSE)*VLOOKUP('ANALYSIS-YLD2'!BG$4,'INTERNAL PARAMETERS-1'!$B$5:$J$44,6,FALSE)*VLOOKUP('ANALYSIS-YLD2'!BG$4,'INTERNAL PARAMETERS-1'!$B$5:$J$44,3,FALSE) + 'ANALYSIS-YLD1'!BG85*(1-VLOOKUP('ANALYSIS-YLD2'!BG$4,'INTERNAL PARAMETERS-1'!$B$5:$J$44,5,FALSE))*VLOOKUP('ANALYSIS-YLD2'!BG$4,'INTERNAL PARAMETERS-1'!$B$5:$J$44,8,FALSE)*VLOOKUP('ANALYSIS-YLD2'!BG$4,'INTERNAL PARAMETERS-1'!$B$5:$J$44,3,FALSE)</f>
        <v>1.1359357794450236</v>
      </c>
      <c r="BH85" s="111">
        <f>'ANALYSIS-YLD1'!BH85*VLOOKUP('ANALYSIS-YLD2'!BH$4,'INTERNAL PARAMETERS-1'!$B$5:$J$44,5,FALSE)*VLOOKUP('ANALYSIS-YLD2'!BH$4,'INTERNAL PARAMETERS-1'!$B$5:$J$44,6,FALSE)*VLOOKUP('ANALYSIS-YLD2'!BH$4,'INTERNAL PARAMETERS-1'!$B$5:$J$44,3,FALSE) + 'ANALYSIS-YLD1'!BH85*(1-VLOOKUP('ANALYSIS-YLD2'!BH$4,'INTERNAL PARAMETERS-1'!$B$5:$J$44,5,FALSE))*VLOOKUP('ANALYSIS-YLD2'!BH$4,'INTERNAL PARAMETERS-1'!$B$5:$J$44,8,FALSE)*VLOOKUP('ANALYSIS-YLD2'!BH$4,'INTERNAL PARAMETERS-1'!$B$5:$J$44,3,FALSE)</f>
        <v>5.6290233537092524E-3</v>
      </c>
      <c r="BI85" s="111">
        <f>'ANALYSIS-YLD1'!BI85*VLOOKUP('ANALYSIS-YLD2'!BI$4,'INTERNAL PARAMETERS-1'!$B$5:$J$44,5,FALSE)*VLOOKUP('ANALYSIS-YLD2'!BI$4,'INTERNAL PARAMETERS-1'!$B$5:$J$44,6,FALSE)*VLOOKUP('ANALYSIS-YLD2'!BI$4,'INTERNAL PARAMETERS-1'!$B$5:$J$44,3,FALSE) + 'ANALYSIS-YLD1'!BI85*(1-VLOOKUP('ANALYSIS-YLD2'!BI$4,'INTERNAL PARAMETERS-1'!$B$5:$J$44,5,FALSE))*VLOOKUP('ANALYSIS-YLD2'!BI$4,'INTERNAL PARAMETERS-1'!$B$5:$J$44,8,FALSE)*VLOOKUP('ANALYSIS-YLD2'!BI$4,'INTERNAL PARAMETERS-1'!$B$5:$J$44,3,FALSE)</f>
        <v>0</v>
      </c>
      <c r="BJ85" s="111">
        <f>'ANALYSIS-YLD1'!BJ85*VLOOKUP('ANALYSIS-YLD2'!BJ$4,'INTERNAL PARAMETERS-1'!$B$5:$J$44,5,FALSE)*VLOOKUP('ANALYSIS-YLD2'!BJ$4,'INTERNAL PARAMETERS-1'!$B$5:$J$44,6,FALSE)*VLOOKUP('ANALYSIS-YLD2'!BJ$4,'INTERNAL PARAMETERS-1'!$B$5:$J$44,3,FALSE) + 'ANALYSIS-YLD1'!BJ85*(1-VLOOKUP('ANALYSIS-YLD2'!BJ$4,'INTERNAL PARAMETERS-1'!$B$5:$J$44,5,FALSE))*VLOOKUP('ANALYSIS-YLD2'!BJ$4,'INTERNAL PARAMETERS-1'!$B$5:$J$44,8,FALSE)*VLOOKUP('ANALYSIS-YLD2'!BJ$4,'INTERNAL PARAMETERS-1'!$B$5:$J$44,3,FALSE)</f>
        <v>0.63175264570692657</v>
      </c>
      <c r="BK85" s="111">
        <f>'ANALYSIS-YLD1'!BK85*VLOOKUP('ANALYSIS-YLD2'!BK$4,'INTERNAL PARAMETERS-1'!$B$5:$J$44,5,FALSE)*VLOOKUP('ANALYSIS-YLD2'!BK$4,'INTERNAL PARAMETERS-1'!$B$5:$J$44,6,FALSE)*VLOOKUP('ANALYSIS-YLD2'!BK$4,'INTERNAL PARAMETERS-1'!$B$5:$J$44,3,FALSE) + 'ANALYSIS-YLD1'!BK85*(1-VLOOKUP('ANALYSIS-YLD2'!BK$4,'INTERNAL PARAMETERS-1'!$B$5:$J$44,5,FALSE))*VLOOKUP('ANALYSIS-YLD2'!BK$4,'INTERNAL PARAMETERS-1'!$B$5:$J$44,8,FALSE)*VLOOKUP('ANALYSIS-YLD2'!BK$4,'INTERNAL PARAMETERS-1'!$B$5:$J$44,3,FALSE)</f>
        <v>0.78124488544997728</v>
      </c>
      <c r="BL85" s="111">
        <f>'ANALYSIS-YLD1'!BL85*VLOOKUP('ANALYSIS-YLD2'!BL$4,'INTERNAL PARAMETERS-1'!$B$5:$J$44,5,FALSE)*VLOOKUP('ANALYSIS-YLD2'!BL$4,'INTERNAL PARAMETERS-1'!$B$5:$J$44,6,FALSE)*VLOOKUP('ANALYSIS-YLD2'!BL$4,'INTERNAL PARAMETERS-1'!$B$5:$J$44,3,FALSE) + 'ANALYSIS-YLD1'!BL85*(1-VLOOKUP('ANALYSIS-YLD2'!BL$4,'INTERNAL PARAMETERS-1'!$B$5:$J$44,5,FALSE))*VLOOKUP('ANALYSIS-YLD2'!BL$4,'INTERNAL PARAMETERS-1'!$B$5:$J$44,8,FALSE)*VLOOKUP('ANALYSIS-YLD2'!BL$4,'INTERNAL PARAMETERS-1'!$B$5:$J$44,3,FALSE)</f>
        <v>2.1075135012779587</v>
      </c>
      <c r="BM85" s="111">
        <f>'ANALYSIS-YLD1'!BM85*VLOOKUP('ANALYSIS-YLD2'!BM$4,'INTERNAL PARAMETERS-1'!$B$5:$J$44,5,FALSE)*VLOOKUP('ANALYSIS-YLD2'!BM$4,'INTERNAL PARAMETERS-1'!$B$5:$J$44,6,FALSE)*VLOOKUP('ANALYSIS-YLD2'!BM$4,'INTERNAL PARAMETERS-1'!$B$5:$J$44,3,FALSE) + 'ANALYSIS-YLD1'!BM85*(1-VLOOKUP('ANALYSIS-YLD2'!BM$4,'INTERNAL PARAMETERS-1'!$B$5:$J$44,5,FALSE))*VLOOKUP('ANALYSIS-YLD2'!BM$4,'INTERNAL PARAMETERS-1'!$B$5:$J$44,8,FALSE)*VLOOKUP('ANALYSIS-YLD2'!BM$4,'INTERNAL PARAMETERS-1'!$B$5:$J$44,3,FALSE)</f>
        <v>0.68794604547506932</v>
      </c>
      <c r="BN85" s="111">
        <f>'ANALYSIS-YLD1'!BN85*VLOOKUP('ANALYSIS-YLD2'!BN$4,'INTERNAL PARAMETERS-1'!$B$5:$J$44,5,FALSE)*VLOOKUP('ANALYSIS-YLD2'!BN$4,'INTERNAL PARAMETERS-1'!$B$5:$J$44,6,FALSE)*VLOOKUP('ANALYSIS-YLD2'!BN$4,'INTERNAL PARAMETERS-1'!$B$5:$J$44,3,FALSE) + 'ANALYSIS-YLD1'!BN85*(1-VLOOKUP('ANALYSIS-YLD2'!BN$4,'INTERNAL PARAMETERS-1'!$B$5:$J$44,5,FALSE))*VLOOKUP('ANALYSIS-YLD2'!BN$4,'INTERNAL PARAMETERS-1'!$B$5:$J$44,8,FALSE)*VLOOKUP('ANALYSIS-YLD2'!BN$4,'INTERNAL PARAMETERS-1'!$B$5:$J$44,3,FALSE)</f>
        <v>0.71758389487230512</v>
      </c>
      <c r="BO85" s="111">
        <f>'ANALYSIS-YLD1'!BO85*VLOOKUP('ANALYSIS-YLD2'!BO$4,'INTERNAL PARAMETERS-1'!$B$5:$J$44,5,FALSE)*VLOOKUP('ANALYSIS-YLD2'!BO$4,'INTERNAL PARAMETERS-1'!$B$5:$J$44,6,FALSE)*VLOOKUP('ANALYSIS-YLD2'!BO$4,'INTERNAL PARAMETERS-1'!$B$5:$J$44,3,FALSE) + 'ANALYSIS-YLD1'!BO85*(1-VLOOKUP('ANALYSIS-YLD2'!BO$4,'INTERNAL PARAMETERS-1'!$B$5:$J$44,5,FALSE))*VLOOKUP('ANALYSIS-YLD2'!BO$4,'INTERNAL PARAMETERS-1'!$B$5:$J$44,8,FALSE)*VLOOKUP('ANALYSIS-YLD2'!BO$4,'INTERNAL PARAMETERS-1'!$B$5:$J$44,3,FALSE)</f>
        <v>0.54240901753686255</v>
      </c>
      <c r="BP85" s="111">
        <f>'ANALYSIS-YLD1'!BP85*VLOOKUP('ANALYSIS-YLD2'!BP$4,'INTERNAL PARAMETERS-1'!$B$5:$J$44,5,FALSE)*VLOOKUP('ANALYSIS-YLD2'!BP$4,'INTERNAL PARAMETERS-1'!$B$5:$J$44,6,FALSE)*VLOOKUP('ANALYSIS-YLD2'!BP$4,'INTERNAL PARAMETERS-1'!$B$5:$J$44,3,FALSE) + 'ANALYSIS-YLD1'!BP85*(1-VLOOKUP('ANALYSIS-YLD2'!BP$4,'INTERNAL PARAMETERS-1'!$B$5:$J$44,5,FALSE))*VLOOKUP('ANALYSIS-YLD2'!BP$4,'INTERNAL PARAMETERS-1'!$B$5:$J$44,8,FALSE)*VLOOKUP('ANALYSIS-YLD2'!BP$4,'INTERNAL PARAMETERS-1'!$B$5:$J$44,3,FALSE)</f>
        <v>4.406774969197922E-2</v>
      </c>
      <c r="BQ85" s="111">
        <f>'ANALYSIS-YLD1'!BQ85*VLOOKUP('ANALYSIS-YLD2'!BQ$4,'INTERNAL PARAMETERS-1'!$B$5:$J$44,5,FALSE)*VLOOKUP('ANALYSIS-YLD2'!BQ$4,'INTERNAL PARAMETERS-1'!$B$5:$J$44,6,FALSE)*VLOOKUP('ANALYSIS-YLD2'!BQ$4,'INTERNAL PARAMETERS-1'!$B$5:$J$44,3,FALSE) + 'ANALYSIS-YLD1'!BQ85*(1-VLOOKUP('ANALYSIS-YLD2'!BQ$4,'INTERNAL PARAMETERS-1'!$B$5:$J$44,5,FALSE))*VLOOKUP('ANALYSIS-YLD2'!BQ$4,'INTERNAL PARAMETERS-1'!$B$5:$J$44,8,FALSE)*VLOOKUP('ANALYSIS-YLD2'!BQ$4,'INTERNAL PARAMETERS-1'!$B$5:$J$44,3,FALSE)</f>
        <v>2.4191722054262885</v>
      </c>
      <c r="BR85" s="111">
        <f>'ANALYSIS-YLD1'!BR85*VLOOKUP('ANALYSIS-YLD2'!BR$4,'INTERNAL PARAMETERS-1'!$B$5:$J$44,5,FALSE)*VLOOKUP('ANALYSIS-YLD2'!BR$4,'INTERNAL PARAMETERS-1'!$B$5:$J$44,6,FALSE)*VLOOKUP('ANALYSIS-YLD2'!BR$4,'INTERNAL PARAMETERS-1'!$B$5:$J$44,3,FALSE) + 'ANALYSIS-YLD1'!BR85*(1-VLOOKUP('ANALYSIS-YLD2'!BR$4,'INTERNAL PARAMETERS-1'!$B$5:$J$44,5,FALSE))*VLOOKUP('ANALYSIS-YLD2'!BR$4,'INTERNAL PARAMETERS-1'!$B$5:$J$44,8,FALSE)*VLOOKUP('ANALYSIS-YLD2'!BR$4,'INTERNAL PARAMETERS-1'!$B$5:$J$44,3,FALSE)</f>
        <v>8.7401841640910055E-2</v>
      </c>
      <c r="BS85" s="111">
        <f>'ANALYSIS-YLD1'!BS85*VLOOKUP('ANALYSIS-YLD2'!BS$4,'INTERNAL PARAMETERS-1'!$B$5:$J$44,5,FALSE)*VLOOKUP('ANALYSIS-YLD2'!BS$4,'INTERNAL PARAMETERS-1'!$B$5:$J$44,6,FALSE)*VLOOKUP('ANALYSIS-YLD2'!BS$4,'INTERNAL PARAMETERS-1'!$B$5:$J$44,3,FALSE) + 'ANALYSIS-YLD1'!BS85*(1-VLOOKUP('ANALYSIS-YLD2'!BS$4,'INTERNAL PARAMETERS-1'!$B$5:$J$44,5,FALSE))*VLOOKUP('ANALYSIS-YLD2'!BS$4,'INTERNAL PARAMETERS-1'!$B$5:$J$44,8,FALSE)*VLOOKUP('ANALYSIS-YLD2'!BS$4,'INTERNAL PARAMETERS-1'!$B$5:$J$44,3,FALSE)</f>
        <v>4.7110561867583934E-3</v>
      </c>
      <c r="BT85" s="111">
        <f>'ANALYSIS-YLD1'!BT85*VLOOKUP('ANALYSIS-YLD2'!BT$4,'INTERNAL PARAMETERS-1'!$B$5:$J$44,5,FALSE)*VLOOKUP('ANALYSIS-YLD2'!BT$4,'INTERNAL PARAMETERS-1'!$B$5:$J$44,6,FALSE)*VLOOKUP('ANALYSIS-YLD2'!BT$4,'INTERNAL PARAMETERS-1'!$B$5:$J$44,3,FALSE) + 'ANALYSIS-YLD1'!BT85*(1-VLOOKUP('ANALYSIS-YLD2'!BT$4,'INTERNAL PARAMETERS-1'!$B$5:$J$44,5,FALSE))*VLOOKUP('ANALYSIS-YLD2'!BT$4,'INTERNAL PARAMETERS-1'!$B$5:$J$44,8,FALSE)*VLOOKUP('ANALYSIS-YLD2'!BT$4,'INTERNAL PARAMETERS-1'!$B$5:$J$44,3,FALSE)</f>
        <v>0</v>
      </c>
      <c r="BU85" s="111">
        <f>'ANALYSIS-YLD1'!BU85*VLOOKUP('ANALYSIS-YLD2'!BU$4,'INTERNAL PARAMETERS-1'!$B$5:$J$44,5,FALSE)*VLOOKUP('ANALYSIS-YLD2'!BU$4,'INTERNAL PARAMETERS-1'!$B$5:$J$44,6,FALSE)*VLOOKUP('ANALYSIS-YLD2'!BU$4,'INTERNAL PARAMETERS-1'!$B$5:$J$44,3,FALSE) + 'ANALYSIS-YLD1'!BU85*(1-VLOOKUP('ANALYSIS-YLD2'!BU$4,'INTERNAL PARAMETERS-1'!$B$5:$J$44,5,FALSE))*VLOOKUP('ANALYSIS-YLD2'!BU$4,'INTERNAL PARAMETERS-1'!$B$5:$J$44,8,FALSE)*VLOOKUP('ANALYSIS-YLD2'!BU$4,'INTERNAL PARAMETERS-1'!$B$5:$J$44,3,FALSE)</f>
        <v>0</v>
      </c>
      <c r="BV85" s="111">
        <f>'ANALYSIS-YLD1'!BV85*VLOOKUP('ANALYSIS-YLD2'!BV$4,'INTERNAL PARAMETERS-1'!$B$5:$J$44,5,FALSE)*VLOOKUP('ANALYSIS-YLD2'!BV$4,'INTERNAL PARAMETERS-1'!$B$5:$J$44,6,FALSE)*VLOOKUP('ANALYSIS-YLD2'!BV$4,'INTERNAL PARAMETERS-1'!$B$5:$J$44,3,FALSE) + 'ANALYSIS-YLD1'!BV85*(1-VLOOKUP('ANALYSIS-YLD2'!BV$4,'INTERNAL PARAMETERS-1'!$B$5:$J$44,5,FALSE))*VLOOKUP('ANALYSIS-YLD2'!BV$4,'INTERNAL PARAMETERS-1'!$B$5:$J$44,8,FALSE)*VLOOKUP('ANALYSIS-YLD2'!BV$4,'INTERNAL PARAMETERS-1'!$B$5:$J$44,3,FALSE)</f>
        <v>0</v>
      </c>
      <c r="BW85" s="111">
        <f>'ANALYSIS-YLD1'!BW85*VLOOKUP('ANALYSIS-YLD2'!BW$4,'INTERNAL PARAMETERS-1'!$B$5:$J$44,5,FALSE)*VLOOKUP('ANALYSIS-YLD2'!BW$4,'INTERNAL PARAMETERS-1'!$B$5:$J$44,6,FALSE)*VLOOKUP('ANALYSIS-YLD2'!BW$4,'INTERNAL PARAMETERS-1'!$B$5:$J$44,3,FALSE) + 'ANALYSIS-YLD1'!BW85*(1-VLOOKUP('ANALYSIS-YLD2'!BW$4,'INTERNAL PARAMETERS-1'!$B$5:$J$44,5,FALSE))*VLOOKUP('ANALYSIS-YLD2'!BW$4,'INTERNAL PARAMETERS-1'!$B$5:$J$44,8,FALSE)*VLOOKUP('ANALYSIS-YLD2'!BW$4,'INTERNAL PARAMETERS-1'!$B$5:$J$44,3,FALSE)</f>
        <v>0</v>
      </c>
      <c r="BX85" s="111">
        <f>'ANALYSIS-YLD1'!BX85*VLOOKUP('ANALYSIS-YLD2'!BX$4,'INTERNAL PARAMETERS-1'!$B$5:$J$44,5,FALSE)*VLOOKUP('ANALYSIS-YLD2'!BX$4,'INTERNAL PARAMETERS-1'!$B$5:$J$44,6,FALSE)*VLOOKUP('ANALYSIS-YLD2'!BX$4,'INTERNAL PARAMETERS-1'!$B$5:$J$44,3,FALSE) + 'ANALYSIS-YLD1'!BX85*(1-VLOOKUP('ANALYSIS-YLD2'!BX$4,'INTERNAL PARAMETERS-1'!$B$5:$J$44,5,FALSE))*VLOOKUP('ANALYSIS-YLD2'!BX$4,'INTERNAL PARAMETERS-1'!$B$5:$J$44,8,FALSE)*VLOOKUP('ANALYSIS-YLD2'!BX$4,'INTERNAL PARAMETERS-1'!$B$5:$J$44,3,FALSE)</f>
        <v>0</v>
      </c>
      <c r="BY85" s="111">
        <f>'ANALYSIS-YLD1'!BY85*VLOOKUP('ANALYSIS-YLD2'!BY$4,'INTERNAL PARAMETERS-1'!$B$5:$J$44,5,FALSE)*VLOOKUP('ANALYSIS-YLD2'!BY$4,'INTERNAL PARAMETERS-1'!$B$5:$J$44,6,FALSE)*VLOOKUP('ANALYSIS-YLD2'!BY$4,'INTERNAL PARAMETERS-1'!$B$5:$J$44,3,FALSE) + 'ANALYSIS-YLD1'!BY85*(1-VLOOKUP('ANALYSIS-YLD2'!BY$4,'INTERNAL PARAMETERS-1'!$B$5:$J$44,5,FALSE))*VLOOKUP('ANALYSIS-YLD2'!BY$4,'INTERNAL PARAMETERS-1'!$B$5:$J$44,8,FALSE)*VLOOKUP('ANALYSIS-YLD2'!BY$4,'INTERNAL PARAMETERS-1'!$B$5:$J$44,3,FALSE)</f>
        <v>0</v>
      </c>
      <c r="BZ85" s="111">
        <f>'ANALYSIS-YLD1'!BZ85*VLOOKUP('ANALYSIS-YLD2'!BZ$4,'INTERNAL PARAMETERS-1'!$B$5:$J$44,5,FALSE)*VLOOKUP('ANALYSIS-YLD2'!BZ$4,'INTERNAL PARAMETERS-1'!$B$5:$J$44,6,FALSE)*VLOOKUP('ANALYSIS-YLD2'!BZ$4,'INTERNAL PARAMETERS-1'!$B$5:$J$44,3,FALSE) + 'ANALYSIS-YLD1'!BZ85*(1-VLOOKUP('ANALYSIS-YLD2'!BZ$4,'INTERNAL PARAMETERS-1'!$B$5:$J$44,5,FALSE))*VLOOKUP('ANALYSIS-YLD2'!BZ$4,'INTERNAL PARAMETERS-1'!$B$5:$J$44,8,FALSE)*VLOOKUP('ANALYSIS-YLD2'!BZ$4,'INTERNAL PARAMETERS-1'!$B$5:$J$44,3,FALSE)</f>
        <v>6.4860202670252391E-3</v>
      </c>
      <c r="CA85" s="111">
        <f>'ANALYSIS-YLD1'!CA85*VLOOKUP('ANALYSIS-YLD2'!CA$4,'INTERNAL PARAMETERS-1'!$B$5:$J$44,5,FALSE)*VLOOKUP('ANALYSIS-YLD2'!CA$4,'INTERNAL PARAMETERS-1'!$B$5:$J$44,6,FALSE)*VLOOKUP('ANALYSIS-YLD2'!CA$4,'INTERNAL PARAMETERS-1'!$B$5:$J$44,3,FALSE) + 'ANALYSIS-YLD1'!CA85*(1-VLOOKUP('ANALYSIS-YLD2'!CA$4,'INTERNAL PARAMETERS-1'!$B$5:$J$44,5,FALSE))*VLOOKUP('ANALYSIS-YLD2'!CA$4,'INTERNAL PARAMETERS-1'!$B$5:$J$44,8,FALSE)*VLOOKUP('ANALYSIS-YLD2'!CA$4,'INTERNAL PARAMETERS-1'!$B$5:$J$44,3,FALSE)</f>
        <v>0</v>
      </c>
      <c r="CB85" s="111">
        <f>'ANALYSIS-YLD1'!CB85*VLOOKUP('ANALYSIS-YLD2'!CB$4,'INTERNAL PARAMETERS-1'!$B$5:$J$44,5,FALSE)*VLOOKUP('ANALYSIS-YLD2'!CB$4,'INTERNAL PARAMETERS-1'!$B$5:$J$44,6,FALSE)*VLOOKUP('ANALYSIS-YLD2'!CB$4,'INTERNAL PARAMETERS-1'!$B$5:$J$44,3,FALSE) + 'ANALYSIS-YLD1'!CB85*(1-VLOOKUP('ANALYSIS-YLD2'!CB$4,'INTERNAL PARAMETERS-1'!$B$5:$J$44,5,FALSE))*VLOOKUP('ANALYSIS-YLD2'!CB$4,'INTERNAL PARAMETERS-1'!$B$5:$J$44,8,FALSE)*VLOOKUP('ANALYSIS-YLD2'!CB$4,'INTERNAL PARAMETERS-1'!$B$5:$J$44,3,FALSE)</f>
        <v>0</v>
      </c>
      <c r="CC85" s="111">
        <f>'ANALYSIS-YLD1'!CC85*VLOOKUP('ANALYSIS-YLD2'!CC$4,'INTERNAL PARAMETERS-1'!$B$5:$J$44,5,FALSE)*VLOOKUP('ANALYSIS-YLD2'!CC$4,'INTERNAL PARAMETERS-1'!$B$5:$J$44,6,FALSE)*VLOOKUP('ANALYSIS-YLD2'!CC$4,'INTERNAL PARAMETERS-1'!$B$5:$J$44,3,FALSE) + 'ANALYSIS-YLD1'!CC85*(1-VLOOKUP('ANALYSIS-YLD2'!CC$4,'INTERNAL PARAMETERS-1'!$B$5:$J$44,5,FALSE))*VLOOKUP('ANALYSIS-YLD2'!CC$4,'INTERNAL PARAMETERS-1'!$B$5:$J$44,8,FALSE)*VLOOKUP('ANALYSIS-YLD2'!CC$4,'INTERNAL PARAMETERS-1'!$B$5:$J$44,3,FALSE)</f>
        <v>1.1118961298884705E-2</v>
      </c>
      <c r="CD85" s="111">
        <f>'ANALYSIS-YLD1'!CD85*VLOOKUP('ANALYSIS-YLD2'!CD$4,'INTERNAL PARAMETERS-1'!$B$5:$J$44,5,FALSE)*VLOOKUP('ANALYSIS-YLD2'!CD$4,'INTERNAL PARAMETERS-1'!$B$5:$J$44,6,FALSE)*VLOOKUP('ANALYSIS-YLD2'!CD$4,'INTERNAL PARAMETERS-1'!$B$5:$J$44,3,FALSE) + 'ANALYSIS-YLD1'!CD85*(1-VLOOKUP('ANALYSIS-YLD2'!CD$4,'INTERNAL PARAMETERS-1'!$B$5:$J$44,5,FALSE))*VLOOKUP('ANALYSIS-YLD2'!CD$4,'INTERNAL PARAMETERS-1'!$B$5:$J$44,8,FALSE)*VLOOKUP('ANALYSIS-YLD2'!CD$4,'INTERNAL PARAMETERS-1'!$B$5:$J$44,3,FALSE)</f>
        <v>3.3820129411051059E-2</v>
      </c>
      <c r="CE85" s="111">
        <f>'ANALYSIS-YLD1'!CE85*VLOOKUP('ANALYSIS-YLD2'!CE$4,'INTERNAL PARAMETERS-1'!$B$5:$J$44,5,FALSE)*VLOOKUP('ANALYSIS-YLD2'!CE$4,'INTERNAL PARAMETERS-1'!$B$5:$J$44,6,FALSE)*VLOOKUP('ANALYSIS-YLD2'!CE$4,'INTERNAL PARAMETERS-1'!$B$5:$J$44,3,FALSE) + 'ANALYSIS-YLD1'!CE85*(1-VLOOKUP('ANALYSIS-YLD2'!CE$4,'INTERNAL PARAMETERS-1'!$B$5:$J$44,5,FALSE))*VLOOKUP('ANALYSIS-YLD2'!CE$4,'INTERNAL PARAMETERS-1'!$B$5:$J$44,8,FALSE)*VLOOKUP('ANALYSIS-YLD2'!CE$4,'INTERNAL PARAMETERS-1'!$B$5:$J$44,3,FALSE)</f>
        <v>6.0863272227486963E-2</v>
      </c>
      <c r="CF85" s="111">
        <f>'ANALYSIS-YLD1'!CF85*VLOOKUP('ANALYSIS-YLD2'!CF$4,'INTERNAL PARAMETERS-1'!$B$5:$J$44,5,FALSE)*VLOOKUP('ANALYSIS-YLD2'!CF$4,'INTERNAL PARAMETERS-1'!$B$5:$J$44,6,FALSE)*VLOOKUP('ANALYSIS-YLD2'!CF$4,'INTERNAL PARAMETERS-1'!$B$5:$J$44,3,FALSE) + 'ANALYSIS-YLD1'!CF85*(1-VLOOKUP('ANALYSIS-YLD2'!CF$4,'INTERNAL PARAMETERS-1'!$B$5:$J$44,5,FALSE))*VLOOKUP('ANALYSIS-YLD2'!CF$4,'INTERNAL PARAMETERS-1'!$B$5:$J$44,8,FALSE)*VLOOKUP('ANALYSIS-YLD2'!CF$4,'INTERNAL PARAMETERS-1'!$B$5:$J$44,3,FALSE)</f>
        <v>3.0837700345625479E-2</v>
      </c>
      <c r="CG85" s="111">
        <f>'ANALYSIS-YLD1'!CG85*VLOOKUP('ANALYSIS-YLD2'!CG$4,'INTERNAL PARAMETERS-1'!$B$5:$J$44,5,FALSE)*VLOOKUP('ANALYSIS-YLD2'!CG$4,'INTERNAL PARAMETERS-1'!$B$5:$J$44,6,FALSE)*VLOOKUP('ANALYSIS-YLD2'!CG$4,'INTERNAL PARAMETERS-1'!$B$5:$J$44,3,FALSE) + 'ANALYSIS-YLD1'!CG85*(1-VLOOKUP('ANALYSIS-YLD2'!CG$4,'INTERNAL PARAMETERS-1'!$B$5:$J$44,5,FALSE))*VLOOKUP('ANALYSIS-YLD2'!CG$4,'INTERNAL PARAMETERS-1'!$B$5:$J$44,8,FALSE)*VLOOKUP('ANALYSIS-YLD2'!CG$4,'INTERNAL PARAMETERS-1'!$B$5:$J$44,3,FALSE)</f>
        <v>0</v>
      </c>
      <c r="CH85" s="110">
        <f>'ANALYSIS-YLD1'!CH85*VLOOKUP('ANALYSIS-YLD2'!CH$4,'INTERNAL PARAMETERS-1'!$B$5:$J$44,5,FALSE)*VLOOKUP('ANALYSIS-YLD2'!CH$4,'INTERNAL PARAMETERS-1'!$B$5:$J$44,6,FALSE)*VLOOKUP('ANALYSIS-YLD2'!CH$4,'INTERNAL PARAMETERS-1'!$B$5:$J$44,3,FALSE) + 'ANALYSIS-YLD1'!CH85*(1-VLOOKUP('ANALYSIS-YLD2'!CH$4,'INTERNAL PARAMETERS-1'!$B$5:$J$44,5,FALSE))*VLOOKUP('ANALYSIS-YLD2'!CH$4,'INTERNAL PARAMETERS-1'!$B$5:$J$44,8,FALSE)*VLOOKUP('ANALYSIS-YLD2'!CH$4,'INTERNAL PARAMETERS-1'!$B$5:$J$44,3,FALSE)</f>
        <v>0</v>
      </c>
      <c r="CJ85" s="112">
        <f t="shared" si="2"/>
        <v>1343.241674205759</v>
      </c>
      <c r="CK85" s="110">
        <f t="shared" si="3"/>
        <v>30.860871748749343</v>
      </c>
    </row>
    <row r="86" spans="2:89" x14ac:dyDescent="0.5">
      <c r="B86" s="127" t="s">
        <v>26</v>
      </c>
      <c r="C86" s="126" t="s">
        <v>21</v>
      </c>
      <c r="D86" s="126" t="s">
        <v>11</v>
      </c>
      <c r="E86" s="125">
        <f>'INPUTS-Incidence'!E86</f>
        <v>2688.6485844308359</v>
      </c>
      <c r="F86" s="128">
        <f>'INTERNAL PARAMETERS-1'!M14</f>
        <v>39.424999999999997</v>
      </c>
      <c r="G86" s="112">
        <f>'ANALYSIS-YLD1'!G86*VLOOKUP('ANALYSIS-YLD2'!G$4,'INTERNAL PARAMETERS-1'!$B$5:$J$44,5,FALSE)*VLOOKUP('ANALYSIS-YLD2'!G$4,'INTERNAL PARAMETERS-1'!$B$5:$J$44,7,FALSE)*'ANALYSIS-YLD2'!$F86 + 'ANALYSIS-YLD1'!G86*(1-VLOOKUP('ANALYSIS-YLD2'!G$4,'INTERNAL PARAMETERS-1'!$B$5:$J$44,5,FALSE))*VLOOKUP('ANALYSIS-YLD2'!G$4,'INTERNAL PARAMETERS-1'!$B$5:$J$44,9,FALSE)*'ANALYSIS-YLD2'!$F86</f>
        <v>563.95992133593165</v>
      </c>
      <c r="H86" s="111">
        <f>'ANALYSIS-YLD1'!H86*VLOOKUP('ANALYSIS-YLD2'!H$4,'INTERNAL PARAMETERS-1'!$B$5:$J$44,5,FALSE)*VLOOKUP('ANALYSIS-YLD2'!H$4,'INTERNAL PARAMETERS-1'!$B$5:$J$44,7,FALSE)*'ANALYSIS-YLD2'!$F86 + 'ANALYSIS-YLD1'!H86*(1-VLOOKUP('ANALYSIS-YLD2'!H$4,'INTERNAL PARAMETERS-1'!$B$5:$J$44,5,FALSE))*VLOOKUP('ANALYSIS-YLD2'!H$4,'INTERNAL PARAMETERS-1'!$B$5:$J$44,9,FALSE)*'ANALYSIS-YLD2'!$F86</f>
        <v>192.72388865762997</v>
      </c>
      <c r="I86" s="111">
        <f>'ANALYSIS-YLD1'!I86*VLOOKUP('ANALYSIS-YLD2'!I$4,'INTERNAL PARAMETERS-1'!$B$5:$J$44,5,FALSE)*VLOOKUP('ANALYSIS-YLD2'!I$4,'INTERNAL PARAMETERS-1'!$B$5:$J$44,7,FALSE)*'ANALYSIS-YLD2'!$F86 + 'ANALYSIS-YLD1'!I86*(1-VLOOKUP('ANALYSIS-YLD2'!I$4,'INTERNAL PARAMETERS-1'!$B$5:$J$44,5,FALSE))*VLOOKUP('ANALYSIS-YLD2'!I$4,'INTERNAL PARAMETERS-1'!$B$5:$J$44,9,FALSE)*'ANALYSIS-YLD2'!$F86</f>
        <v>225.95074592209431</v>
      </c>
      <c r="J86" s="111">
        <f>'ANALYSIS-YLD1'!J86*VLOOKUP('ANALYSIS-YLD2'!J$4,'INTERNAL PARAMETERS-1'!$B$5:$J$44,5,FALSE)*VLOOKUP('ANALYSIS-YLD2'!J$4,'INTERNAL PARAMETERS-1'!$B$5:$J$44,7,FALSE)*'ANALYSIS-YLD2'!$F86 + 'ANALYSIS-YLD1'!J86*(1-VLOOKUP('ANALYSIS-YLD2'!J$4,'INTERNAL PARAMETERS-1'!$B$5:$J$44,5,FALSE))*VLOOKUP('ANALYSIS-YLD2'!J$4,'INTERNAL PARAMETERS-1'!$B$5:$J$44,9,FALSE)*'ANALYSIS-YLD2'!$F86</f>
        <v>0</v>
      </c>
      <c r="K86" s="111">
        <f>'ANALYSIS-YLD1'!K86*VLOOKUP('ANALYSIS-YLD2'!K$4,'INTERNAL PARAMETERS-1'!$B$5:$J$44,5,FALSE)*VLOOKUP('ANALYSIS-YLD2'!K$4,'INTERNAL PARAMETERS-1'!$B$5:$J$44,7,FALSE)*'ANALYSIS-YLD2'!$F86 + 'ANALYSIS-YLD1'!K86*(1-VLOOKUP('ANALYSIS-YLD2'!K$4,'INTERNAL PARAMETERS-1'!$B$5:$J$44,5,FALSE))*VLOOKUP('ANALYSIS-YLD2'!K$4,'INTERNAL PARAMETERS-1'!$B$5:$J$44,9,FALSE)*'ANALYSIS-YLD2'!$F86</f>
        <v>1.7229235195510324</v>
      </c>
      <c r="L86" s="111">
        <f>'ANALYSIS-YLD1'!L86*VLOOKUP('ANALYSIS-YLD2'!L$4,'INTERNAL PARAMETERS-1'!$B$5:$J$44,5,FALSE)*VLOOKUP('ANALYSIS-YLD2'!L$4,'INTERNAL PARAMETERS-1'!$B$5:$J$44,7,FALSE)*'ANALYSIS-YLD2'!$F86 + 'ANALYSIS-YLD1'!L86*(1-VLOOKUP('ANALYSIS-YLD2'!L$4,'INTERNAL PARAMETERS-1'!$B$5:$J$44,5,FALSE))*VLOOKUP('ANALYSIS-YLD2'!L$4,'INTERNAL PARAMETERS-1'!$B$5:$J$44,9,FALSE)*'ANALYSIS-YLD2'!$F86</f>
        <v>0</v>
      </c>
      <c r="M86" s="111">
        <f>'ANALYSIS-YLD1'!M86*VLOOKUP('ANALYSIS-YLD2'!M$4,'INTERNAL PARAMETERS-1'!$B$5:$J$44,5,FALSE)*VLOOKUP('ANALYSIS-YLD2'!M$4,'INTERNAL PARAMETERS-1'!$B$5:$J$44,7,FALSE)*'ANALYSIS-YLD2'!$F86 + 'ANALYSIS-YLD1'!M86*(1-VLOOKUP('ANALYSIS-YLD2'!M$4,'INTERNAL PARAMETERS-1'!$B$5:$J$44,5,FALSE))*VLOOKUP('ANALYSIS-YLD2'!M$4,'INTERNAL PARAMETERS-1'!$B$5:$J$44,9,FALSE)*'ANALYSIS-YLD2'!$F86</f>
        <v>12.143464733712085</v>
      </c>
      <c r="N86" s="111">
        <f>'ANALYSIS-YLD1'!N86*VLOOKUP('ANALYSIS-YLD2'!N$4,'INTERNAL PARAMETERS-1'!$B$5:$J$44,5,FALSE)*VLOOKUP('ANALYSIS-YLD2'!N$4,'INTERNAL PARAMETERS-1'!$B$5:$J$44,7,FALSE)*'ANALYSIS-YLD2'!$F86 + 'ANALYSIS-YLD1'!N86*(1-VLOOKUP('ANALYSIS-YLD2'!N$4,'INTERNAL PARAMETERS-1'!$B$5:$J$44,5,FALSE))*VLOOKUP('ANALYSIS-YLD2'!N$4,'INTERNAL PARAMETERS-1'!$B$5:$J$44,9,FALSE)*'ANALYSIS-YLD2'!$F86</f>
        <v>0.86173735969866339</v>
      </c>
      <c r="O86" s="111">
        <f>'ANALYSIS-YLD1'!O86*VLOOKUP('ANALYSIS-YLD2'!O$4,'INTERNAL PARAMETERS-1'!$B$5:$J$44,5,FALSE)*VLOOKUP('ANALYSIS-YLD2'!O$4,'INTERNAL PARAMETERS-1'!$B$5:$J$44,7,FALSE)*'ANALYSIS-YLD2'!$F86 + 'ANALYSIS-YLD1'!O86*(1-VLOOKUP('ANALYSIS-YLD2'!O$4,'INTERNAL PARAMETERS-1'!$B$5:$J$44,5,FALSE))*VLOOKUP('ANALYSIS-YLD2'!O$4,'INTERNAL PARAMETERS-1'!$B$5:$J$44,9,FALSE)*'ANALYSIS-YLD2'!$F86</f>
        <v>0</v>
      </c>
      <c r="P86" s="111">
        <f>'ANALYSIS-YLD1'!P86*VLOOKUP('ANALYSIS-YLD2'!P$4,'INTERNAL PARAMETERS-1'!$B$5:$J$44,5,FALSE)*VLOOKUP('ANALYSIS-YLD2'!P$4,'INTERNAL PARAMETERS-1'!$B$5:$J$44,7,FALSE)*'ANALYSIS-YLD2'!$F86 + 'ANALYSIS-YLD1'!P86*(1-VLOOKUP('ANALYSIS-YLD2'!P$4,'INTERNAL PARAMETERS-1'!$B$5:$J$44,5,FALSE))*VLOOKUP('ANALYSIS-YLD2'!P$4,'INTERNAL PARAMETERS-1'!$B$5:$J$44,9,FALSE)*'ANALYSIS-YLD2'!$F86</f>
        <v>0</v>
      </c>
      <c r="Q86" s="111">
        <f>'ANALYSIS-YLD1'!Q86*VLOOKUP('ANALYSIS-YLD2'!Q$4,'INTERNAL PARAMETERS-1'!$B$5:$J$44,5,FALSE)*VLOOKUP('ANALYSIS-YLD2'!Q$4,'INTERNAL PARAMETERS-1'!$B$5:$J$44,7,FALSE)*'ANALYSIS-YLD2'!$F86 + 'ANALYSIS-YLD1'!Q86*(1-VLOOKUP('ANALYSIS-YLD2'!Q$4,'INTERNAL PARAMETERS-1'!$B$5:$J$44,5,FALSE))*VLOOKUP('ANALYSIS-YLD2'!Q$4,'INTERNAL PARAMETERS-1'!$B$5:$J$44,9,FALSE)*'ANALYSIS-YLD2'!$F86</f>
        <v>0</v>
      </c>
      <c r="R86" s="111">
        <f>'ANALYSIS-YLD1'!R86*VLOOKUP('ANALYSIS-YLD2'!R$4,'INTERNAL PARAMETERS-1'!$B$5:$J$44,5,FALSE)*VLOOKUP('ANALYSIS-YLD2'!R$4,'INTERNAL PARAMETERS-1'!$B$5:$J$44,7,FALSE)*'ANALYSIS-YLD2'!$F86 + 'ANALYSIS-YLD1'!R86*(1-VLOOKUP('ANALYSIS-YLD2'!R$4,'INTERNAL PARAMETERS-1'!$B$5:$J$44,5,FALSE))*VLOOKUP('ANALYSIS-YLD2'!R$4,'INTERNAL PARAMETERS-1'!$B$5:$J$44,9,FALSE)*'ANALYSIS-YLD2'!$F86</f>
        <v>2.0426618303898247</v>
      </c>
      <c r="S86" s="111">
        <f>'ANALYSIS-YLD1'!S86*VLOOKUP('ANALYSIS-YLD2'!S$4,'INTERNAL PARAMETERS-1'!$B$5:$J$44,5,FALSE)*VLOOKUP('ANALYSIS-YLD2'!S$4,'INTERNAL PARAMETERS-1'!$B$5:$J$44,7,FALSE)*'ANALYSIS-YLD2'!$F86 + 'ANALYSIS-YLD1'!S86*(1-VLOOKUP('ANALYSIS-YLD2'!S$4,'INTERNAL PARAMETERS-1'!$B$5:$J$44,5,FALSE))*VLOOKUP('ANALYSIS-YLD2'!S$4,'INTERNAL PARAMETERS-1'!$B$5:$J$44,9,FALSE)*'ANALYSIS-YLD2'!$F86</f>
        <v>24.879303942236508</v>
      </c>
      <c r="T86" s="111">
        <f>'ANALYSIS-YLD1'!T86*VLOOKUP('ANALYSIS-YLD2'!T$4,'INTERNAL PARAMETERS-1'!$B$5:$J$44,5,FALSE)*VLOOKUP('ANALYSIS-YLD2'!T$4,'INTERNAL PARAMETERS-1'!$B$5:$J$44,7,FALSE)*'ANALYSIS-YLD2'!$F86 + 'ANALYSIS-YLD1'!T86*(1-VLOOKUP('ANALYSIS-YLD2'!T$4,'INTERNAL PARAMETERS-1'!$B$5:$J$44,5,FALSE))*VLOOKUP('ANALYSIS-YLD2'!T$4,'INTERNAL PARAMETERS-1'!$B$5:$J$44,9,FALSE)*'ANALYSIS-YLD2'!$F86</f>
        <v>10.723911009564317</v>
      </c>
      <c r="U86" s="111">
        <f>'ANALYSIS-YLD1'!U86*VLOOKUP('ANALYSIS-YLD2'!U$4,'INTERNAL PARAMETERS-1'!$B$5:$J$44,5,FALSE)*VLOOKUP('ANALYSIS-YLD2'!U$4,'INTERNAL PARAMETERS-1'!$B$5:$J$44,7,FALSE)*'ANALYSIS-YLD2'!$F86 + 'ANALYSIS-YLD1'!U86*(1-VLOOKUP('ANALYSIS-YLD2'!U$4,'INTERNAL PARAMETERS-1'!$B$5:$J$44,5,FALSE))*VLOOKUP('ANALYSIS-YLD2'!U$4,'INTERNAL PARAMETERS-1'!$B$5:$J$44,9,FALSE)*'ANALYSIS-YLD2'!$F86</f>
        <v>5.1934197917794895</v>
      </c>
      <c r="V86" s="111">
        <f>'ANALYSIS-YLD1'!V86*VLOOKUP('ANALYSIS-YLD2'!V$4,'INTERNAL PARAMETERS-1'!$B$5:$J$44,5,FALSE)*VLOOKUP('ANALYSIS-YLD2'!V$4,'INTERNAL PARAMETERS-1'!$B$5:$J$44,7,FALSE)*'ANALYSIS-YLD2'!$F86 + 'ANALYSIS-YLD1'!V86*(1-VLOOKUP('ANALYSIS-YLD2'!V$4,'INTERNAL PARAMETERS-1'!$B$5:$J$44,5,FALSE))*VLOOKUP('ANALYSIS-YLD2'!V$4,'INTERNAL PARAMETERS-1'!$B$5:$J$44,9,FALSE)*'ANALYSIS-YLD2'!$F86</f>
        <v>29.775858096798999</v>
      </c>
      <c r="W86" s="111">
        <f>'ANALYSIS-YLD1'!W86*VLOOKUP('ANALYSIS-YLD2'!W$4,'INTERNAL PARAMETERS-1'!$B$5:$J$44,5,FALSE)*VLOOKUP('ANALYSIS-YLD2'!W$4,'INTERNAL PARAMETERS-1'!$B$5:$J$44,7,FALSE)*'ANALYSIS-YLD2'!$F86 + 'ANALYSIS-YLD1'!W86*(1-VLOOKUP('ANALYSIS-YLD2'!W$4,'INTERNAL PARAMETERS-1'!$B$5:$J$44,5,FALSE))*VLOOKUP('ANALYSIS-YLD2'!W$4,'INTERNAL PARAMETERS-1'!$B$5:$J$44,9,FALSE)*'ANALYSIS-YLD2'!$F86</f>
        <v>0</v>
      </c>
      <c r="X86" s="111">
        <f>'ANALYSIS-YLD1'!X86*VLOOKUP('ANALYSIS-YLD2'!X$4,'INTERNAL PARAMETERS-1'!$B$5:$J$44,5,FALSE)*VLOOKUP('ANALYSIS-YLD2'!X$4,'INTERNAL PARAMETERS-1'!$B$5:$J$44,7,FALSE)*'ANALYSIS-YLD2'!$F86 + 'ANALYSIS-YLD1'!X86*(1-VLOOKUP('ANALYSIS-YLD2'!X$4,'INTERNAL PARAMETERS-1'!$B$5:$J$44,5,FALSE))*VLOOKUP('ANALYSIS-YLD2'!X$4,'INTERNAL PARAMETERS-1'!$B$5:$J$44,9,FALSE)*'ANALYSIS-YLD2'!$F86</f>
        <v>0</v>
      </c>
      <c r="Y86" s="111">
        <f>'ANALYSIS-YLD1'!Y86*VLOOKUP('ANALYSIS-YLD2'!Y$4,'INTERNAL PARAMETERS-1'!$B$5:$J$44,5,FALSE)*VLOOKUP('ANALYSIS-YLD2'!Y$4,'INTERNAL PARAMETERS-1'!$B$5:$J$44,7,FALSE)*'ANALYSIS-YLD2'!$F86 + 'ANALYSIS-YLD1'!Y86*(1-VLOOKUP('ANALYSIS-YLD2'!Y$4,'INTERNAL PARAMETERS-1'!$B$5:$J$44,5,FALSE))*VLOOKUP('ANALYSIS-YLD2'!Y$4,'INTERNAL PARAMETERS-1'!$B$5:$J$44,9,FALSE)*'ANALYSIS-YLD2'!$F86</f>
        <v>0</v>
      </c>
      <c r="Z86" s="111">
        <f>'ANALYSIS-YLD1'!Z86*VLOOKUP('ANALYSIS-YLD2'!Z$4,'INTERNAL PARAMETERS-1'!$B$5:$J$44,5,FALSE)*VLOOKUP('ANALYSIS-YLD2'!Z$4,'INTERNAL PARAMETERS-1'!$B$5:$J$44,7,FALSE)*'ANALYSIS-YLD2'!$F86 + 'ANALYSIS-YLD1'!Z86*(1-VLOOKUP('ANALYSIS-YLD2'!Z$4,'INTERNAL PARAMETERS-1'!$B$5:$J$44,5,FALSE))*VLOOKUP('ANALYSIS-YLD2'!Z$4,'INTERNAL PARAMETERS-1'!$B$5:$J$44,9,FALSE)*'ANALYSIS-YLD2'!$F86</f>
        <v>0</v>
      </c>
      <c r="AA86" s="111">
        <f>'ANALYSIS-YLD1'!AA86*VLOOKUP('ANALYSIS-YLD2'!AA$4,'INTERNAL PARAMETERS-1'!$B$5:$J$44,5,FALSE)*VLOOKUP('ANALYSIS-YLD2'!AA$4,'INTERNAL PARAMETERS-1'!$B$5:$J$44,7,FALSE)*'ANALYSIS-YLD2'!$F86 + 'ANALYSIS-YLD1'!AA86*(1-VLOOKUP('ANALYSIS-YLD2'!AA$4,'INTERNAL PARAMETERS-1'!$B$5:$J$44,5,FALSE))*VLOOKUP('ANALYSIS-YLD2'!AA$4,'INTERNAL PARAMETERS-1'!$B$5:$J$44,9,FALSE)*'ANALYSIS-YLD2'!$F86</f>
        <v>0</v>
      </c>
      <c r="AB86" s="111">
        <f>'ANALYSIS-YLD1'!AB86*VLOOKUP('ANALYSIS-YLD2'!AB$4,'INTERNAL PARAMETERS-1'!$B$5:$J$44,5,FALSE)*VLOOKUP('ANALYSIS-YLD2'!AB$4,'INTERNAL PARAMETERS-1'!$B$5:$J$44,7,FALSE)*'ANALYSIS-YLD2'!$F86 + 'ANALYSIS-YLD1'!AB86*(1-VLOOKUP('ANALYSIS-YLD2'!AB$4,'INTERNAL PARAMETERS-1'!$B$5:$J$44,5,FALSE))*VLOOKUP('ANALYSIS-YLD2'!AB$4,'INTERNAL PARAMETERS-1'!$B$5:$J$44,9,FALSE)*'ANALYSIS-YLD2'!$F86</f>
        <v>0</v>
      </c>
      <c r="AC86" s="111">
        <f>'ANALYSIS-YLD1'!AC86*VLOOKUP('ANALYSIS-YLD2'!AC$4,'INTERNAL PARAMETERS-1'!$B$5:$J$44,5,FALSE)*VLOOKUP('ANALYSIS-YLD2'!AC$4,'INTERNAL PARAMETERS-1'!$B$5:$J$44,7,FALSE)*'ANALYSIS-YLD2'!$F86 + 'ANALYSIS-YLD1'!AC86*(1-VLOOKUP('ANALYSIS-YLD2'!AC$4,'INTERNAL PARAMETERS-1'!$B$5:$J$44,5,FALSE))*VLOOKUP('ANALYSIS-YLD2'!AC$4,'INTERNAL PARAMETERS-1'!$B$5:$J$44,9,FALSE)*'ANALYSIS-YLD2'!$F86</f>
        <v>0</v>
      </c>
      <c r="AD86" s="111">
        <f>'ANALYSIS-YLD1'!AD86*VLOOKUP('ANALYSIS-YLD2'!AD$4,'INTERNAL PARAMETERS-1'!$B$5:$J$44,5,FALSE)*VLOOKUP('ANALYSIS-YLD2'!AD$4,'INTERNAL PARAMETERS-1'!$B$5:$J$44,7,FALSE)*'ANALYSIS-YLD2'!$F86 + 'ANALYSIS-YLD1'!AD86*(1-VLOOKUP('ANALYSIS-YLD2'!AD$4,'INTERNAL PARAMETERS-1'!$B$5:$J$44,5,FALSE))*VLOOKUP('ANALYSIS-YLD2'!AD$4,'INTERNAL PARAMETERS-1'!$B$5:$J$44,9,FALSE)*'ANALYSIS-YLD2'!$F86</f>
        <v>0</v>
      </c>
      <c r="AE86" s="111">
        <f>'ANALYSIS-YLD1'!AE86*VLOOKUP('ANALYSIS-YLD2'!AE$4,'INTERNAL PARAMETERS-1'!$B$5:$J$44,5,FALSE)*VLOOKUP('ANALYSIS-YLD2'!AE$4,'INTERNAL PARAMETERS-1'!$B$5:$J$44,7,FALSE)*'ANALYSIS-YLD2'!$F86 + 'ANALYSIS-YLD1'!AE86*(1-VLOOKUP('ANALYSIS-YLD2'!AE$4,'INTERNAL PARAMETERS-1'!$B$5:$J$44,5,FALSE))*VLOOKUP('ANALYSIS-YLD2'!AE$4,'INTERNAL PARAMETERS-1'!$B$5:$J$44,9,FALSE)*'ANALYSIS-YLD2'!$F86</f>
        <v>0</v>
      </c>
      <c r="AF86" s="111">
        <f>'ANALYSIS-YLD1'!AF86*VLOOKUP('ANALYSIS-YLD2'!AF$4,'INTERNAL PARAMETERS-1'!$B$5:$J$44,5,FALSE)*VLOOKUP('ANALYSIS-YLD2'!AF$4,'INTERNAL PARAMETERS-1'!$B$5:$J$44,7,FALSE)*'ANALYSIS-YLD2'!$F86 + 'ANALYSIS-YLD1'!AF86*(1-VLOOKUP('ANALYSIS-YLD2'!AF$4,'INTERNAL PARAMETERS-1'!$B$5:$J$44,5,FALSE))*VLOOKUP('ANALYSIS-YLD2'!AF$4,'INTERNAL PARAMETERS-1'!$B$5:$J$44,9,FALSE)*'ANALYSIS-YLD2'!$F86</f>
        <v>0.99588032229198376</v>
      </c>
      <c r="AG86" s="111">
        <f>'ANALYSIS-YLD1'!AG86*VLOOKUP('ANALYSIS-YLD2'!AG$4,'INTERNAL PARAMETERS-1'!$B$5:$J$44,5,FALSE)*VLOOKUP('ANALYSIS-YLD2'!AG$4,'INTERNAL PARAMETERS-1'!$B$5:$J$44,7,FALSE)*'ANALYSIS-YLD2'!$F86 + 'ANALYSIS-YLD1'!AG86*(1-VLOOKUP('ANALYSIS-YLD2'!AG$4,'INTERNAL PARAMETERS-1'!$B$5:$J$44,5,FALSE))*VLOOKUP('ANALYSIS-YLD2'!AG$4,'INTERNAL PARAMETERS-1'!$B$5:$J$44,9,FALSE)*'ANALYSIS-YLD2'!$F86</f>
        <v>0</v>
      </c>
      <c r="AH86" s="111">
        <f>'ANALYSIS-YLD1'!AH86*VLOOKUP('ANALYSIS-YLD2'!AH$4,'INTERNAL PARAMETERS-1'!$B$5:$J$44,5,FALSE)*VLOOKUP('ANALYSIS-YLD2'!AH$4,'INTERNAL PARAMETERS-1'!$B$5:$J$44,7,FALSE)*'ANALYSIS-YLD2'!$F86 + 'ANALYSIS-YLD1'!AH86*(1-VLOOKUP('ANALYSIS-YLD2'!AH$4,'INTERNAL PARAMETERS-1'!$B$5:$J$44,5,FALSE))*VLOOKUP('ANALYSIS-YLD2'!AH$4,'INTERNAL PARAMETERS-1'!$B$5:$J$44,9,FALSE)*'ANALYSIS-YLD2'!$F86</f>
        <v>0.28088932167209796</v>
      </c>
      <c r="AI86" s="111">
        <f>'ANALYSIS-YLD1'!AI86*VLOOKUP('ANALYSIS-YLD2'!AI$4,'INTERNAL PARAMETERS-1'!$B$5:$J$44,5,FALSE)*VLOOKUP('ANALYSIS-YLD2'!AI$4,'INTERNAL PARAMETERS-1'!$B$5:$J$44,7,FALSE)*'ANALYSIS-YLD2'!$F86 + 'ANALYSIS-YLD1'!AI86*(1-VLOOKUP('ANALYSIS-YLD2'!AI$4,'INTERNAL PARAMETERS-1'!$B$5:$J$44,5,FALSE))*VLOOKUP('ANALYSIS-YLD2'!AI$4,'INTERNAL PARAMETERS-1'!$B$5:$J$44,9,FALSE)*'ANALYSIS-YLD2'!$F86</f>
        <v>0.25535392879281638</v>
      </c>
      <c r="AJ86" s="111">
        <f>'ANALYSIS-YLD1'!AJ86*VLOOKUP('ANALYSIS-YLD2'!AJ$4,'INTERNAL PARAMETERS-1'!$B$5:$J$44,5,FALSE)*VLOOKUP('ANALYSIS-YLD2'!AJ$4,'INTERNAL PARAMETERS-1'!$B$5:$J$44,7,FALSE)*'ANALYSIS-YLD2'!$F86 + 'ANALYSIS-YLD1'!AJ86*(1-VLOOKUP('ANALYSIS-YLD2'!AJ$4,'INTERNAL PARAMETERS-1'!$B$5:$J$44,5,FALSE))*VLOOKUP('ANALYSIS-YLD2'!AJ$4,'INTERNAL PARAMETERS-1'!$B$5:$J$44,9,FALSE)*'ANALYSIS-YLD2'!$F86</f>
        <v>3.9831078892832141</v>
      </c>
      <c r="AK86" s="111">
        <f>'ANALYSIS-YLD1'!AK86*VLOOKUP('ANALYSIS-YLD2'!AK$4,'INTERNAL PARAMETERS-1'!$B$5:$J$44,5,FALSE)*VLOOKUP('ANALYSIS-YLD2'!AK$4,'INTERNAL PARAMETERS-1'!$B$5:$J$44,7,FALSE)*'ANALYSIS-YLD2'!$F86 + 'ANALYSIS-YLD1'!AK86*(1-VLOOKUP('ANALYSIS-YLD2'!AK$4,'INTERNAL PARAMETERS-1'!$B$5:$J$44,5,FALSE))*VLOOKUP('ANALYSIS-YLD2'!AK$4,'INTERNAL PARAMETERS-1'!$B$5:$J$44,9,FALSE)*'ANALYSIS-YLD2'!$F86</f>
        <v>1.1230908868184506</v>
      </c>
      <c r="AL86" s="111">
        <f>'ANALYSIS-YLD1'!AL86*VLOOKUP('ANALYSIS-YLD2'!AL$4,'INTERNAL PARAMETERS-1'!$B$5:$J$44,5,FALSE)*VLOOKUP('ANALYSIS-YLD2'!AL$4,'INTERNAL PARAMETERS-1'!$B$5:$J$44,7,FALSE)*'ANALYSIS-YLD2'!$F86 + 'ANALYSIS-YLD1'!AL86*(1-VLOOKUP('ANALYSIS-YLD2'!AL$4,'INTERNAL PARAMETERS-1'!$B$5:$J$44,5,FALSE))*VLOOKUP('ANALYSIS-YLD2'!AL$4,'INTERNAL PARAMETERS-1'!$B$5:$J$44,9,FALSE)*'ANALYSIS-YLD2'!$F86</f>
        <v>0</v>
      </c>
      <c r="AM86" s="111">
        <f>'ANALYSIS-YLD1'!AM86*VLOOKUP('ANALYSIS-YLD2'!AM$4,'INTERNAL PARAMETERS-1'!$B$5:$J$44,5,FALSE)*VLOOKUP('ANALYSIS-YLD2'!AM$4,'INTERNAL PARAMETERS-1'!$B$5:$J$44,7,FALSE)*'ANALYSIS-YLD2'!$F86 + 'ANALYSIS-YLD1'!AM86*(1-VLOOKUP('ANALYSIS-YLD2'!AM$4,'INTERNAL PARAMETERS-1'!$B$5:$J$44,5,FALSE))*VLOOKUP('ANALYSIS-YLD2'!AM$4,'INTERNAL PARAMETERS-1'!$B$5:$J$44,9,FALSE)*'ANALYSIS-YLD2'!$F86</f>
        <v>0</v>
      </c>
      <c r="AN86" s="111">
        <f>'ANALYSIS-YLD1'!AN86*VLOOKUP('ANALYSIS-YLD2'!AN$4,'INTERNAL PARAMETERS-1'!$B$5:$J$44,5,FALSE)*VLOOKUP('ANALYSIS-YLD2'!AN$4,'INTERNAL PARAMETERS-1'!$B$5:$J$44,7,FALSE)*'ANALYSIS-YLD2'!$F86 + 'ANALYSIS-YLD1'!AN86*(1-VLOOKUP('ANALYSIS-YLD2'!AN$4,'INTERNAL PARAMETERS-1'!$B$5:$J$44,5,FALSE))*VLOOKUP('ANALYSIS-YLD2'!AN$4,'INTERNAL PARAMETERS-1'!$B$5:$J$44,9,FALSE)*'ANALYSIS-YLD2'!$F86</f>
        <v>0</v>
      </c>
      <c r="AO86" s="111">
        <f>'ANALYSIS-YLD1'!AO86*VLOOKUP('ANALYSIS-YLD2'!AO$4,'INTERNAL PARAMETERS-1'!$B$5:$J$44,5,FALSE)*VLOOKUP('ANALYSIS-YLD2'!AO$4,'INTERNAL PARAMETERS-1'!$B$5:$J$44,7,FALSE)*'ANALYSIS-YLD2'!$F86 + 'ANALYSIS-YLD1'!AO86*(1-VLOOKUP('ANALYSIS-YLD2'!AO$4,'INTERNAL PARAMETERS-1'!$B$5:$J$44,5,FALSE))*VLOOKUP('ANALYSIS-YLD2'!AO$4,'INTERNAL PARAMETERS-1'!$B$5:$J$44,9,FALSE)*'ANALYSIS-YLD2'!$F86</f>
        <v>0</v>
      </c>
      <c r="AP86" s="111">
        <f>'ANALYSIS-YLD1'!AP86*VLOOKUP('ANALYSIS-YLD2'!AP$4,'INTERNAL PARAMETERS-1'!$B$5:$J$44,5,FALSE)*VLOOKUP('ANALYSIS-YLD2'!AP$4,'INTERNAL PARAMETERS-1'!$B$5:$J$44,7,FALSE)*'ANALYSIS-YLD2'!$F86 + 'ANALYSIS-YLD1'!AP86*(1-VLOOKUP('ANALYSIS-YLD2'!AP$4,'INTERNAL PARAMETERS-1'!$B$5:$J$44,5,FALSE))*VLOOKUP('ANALYSIS-YLD2'!AP$4,'INTERNAL PARAMETERS-1'!$B$5:$J$44,9,FALSE)*'ANALYSIS-YLD2'!$F86</f>
        <v>0</v>
      </c>
      <c r="AQ86" s="111">
        <f>'ANALYSIS-YLD1'!AQ86*VLOOKUP('ANALYSIS-YLD2'!AQ$4,'INTERNAL PARAMETERS-1'!$B$5:$J$44,5,FALSE)*VLOOKUP('ANALYSIS-YLD2'!AQ$4,'INTERNAL PARAMETERS-1'!$B$5:$J$44,7,FALSE)*'ANALYSIS-YLD2'!$F86 + 'ANALYSIS-YLD1'!AQ86*(1-VLOOKUP('ANALYSIS-YLD2'!AQ$4,'INTERNAL PARAMETERS-1'!$B$5:$J$44,5,FALSE))*VLOOKUP('ANALYSIS-YLD2'!AQ$4,'INTERNAL PARAMETERS-1'!$B$5:$J$44,9,FALSE)*'ANALYSIS-YLD2'!$F86</f>
        <v>0</v>
      </c>
      <c r="AR86" s="111">
        <f>'ANALYSIS-YLD1'!AR86*VLOOKUP('ANALYSIS-YLD2'!AR$4,'INTERNAL PARAMETERS-1'!$B$5:$J$44,5,FALSE)*VLOOKUP('ANALYSIS-YLD2'!AR$4,'INTERNAL PARAMETERS-1'!$B$5:$J$44,7,FALSE)*'ANALYSIS-YLD2'!$F86 + 'ANALYSIS-YLD1'!AR86*(1-VLOOKUP('ANALYSIS-YLD2'!AR$4,'INTERNAL PARAMETERS-1'!$B$5:$J$44,5,FALSE))*VLOOKUP('ANALYSIS-YLD2'!AR$4,'INTERNAL PARAMETERS-1'!$B$5:$J$44,9,FALSE)*'ANALYSIS-YLD2'!$F86</f>
        <v>0</v>
      </c>
      <c r="AS86" s="111">
        <f>'ANALYSIS-YLD1'!AS86*VLOOKUP('ANALYSIS-YLD2'!AS$4,'INTERNAL PARAMETERS-1'!$B$5:$J$44,5,FALSE)*VLOOKUP('ANALYSIS-YLD2'!AS$4,'INTERNAL PARAMETERS-1'!$B$5:$J$44,7,FALSE)*'ANALYSIS-YLD2'!$F86 + 'ANALYSIS-YLD1'!AS86*(1-VLOOKUP('ANALYSIS-YLD2'!AS$4,'INTERNAL PARAMETERS-1'!$B$5:$J$44,5,FALSE))*VLOOKUP('ANALYSIS-YLD2'!AS$4,'INTERNAL PARAMETERS-1'!$B$5:$J$44,9,FALSE)*'ANALYSIS-YLD2'!$F86</f>
        <v>0</v>
      </c>
      <c r="AT86" s="110">
        <f>'ANALYSIS-YLD1'!AT86*VLOOKUP('ANALYSIS-YLD2'!AT$4,'INTERNAL PARAMETERS-1'!$B$5:$J$44,5,FALSE)*VLOOKUP('ANALYSIS-YLD2'!AT$4,'INTERNAL PARAMETERS-1'!$B$5:$J$44,7,FALSE)*'ANALYSIS-YLD2'!$F86 + 'ANALYSIS-YLD1'!AT86*(1-VLOOKUP('ANALYSIS-YLD2'!AT$4,'INTERNAL PARAMETERS-1'!$B$5:$J$44,5,FALSE))*VLOOKUP('ANALYSIS-YLD2'!AT$4,'INTERNAL PARAMETERS-1'!$B$5:$J$44,9,FALSE)*'ANALYSIS-YLD2'!$F86</f>
        <v>0</v>
      </c>
      <c r="AU86" s="112">
        <f>'ANALYSIS-YLD1'!AU86*VLOOKUP('ANALYSIS-YLD2'!AU$4,'INTERNAL PARAMETERS-1'!$B$5:$J$44,5,FALSE)*VLOOKUP('ANALYSIS-YLD2'!AU$4,'INTERNAL PARAMETERS-1'!$B$5:$J$44,6,FALSE)*VLOOKUP('ANALYSIS-YLD2'!AU$4,'INTERNAL PARAMETERS-1'!$B$5:$J$44,3,FALSE) + 'ANALYSIS-YLD1'!AU86*(1-VLOOKUP('ANALYSIS-YLD2'!AU$4,'INTERNAL PARAMETERS-1'!$B$5:$J$44,5,FALSE))*VLOOKUP('ANALYSIS-YLD2'!AU$4,'INTERNAL PARAMETERS-1'!$B$5:$J$44,8,FALSE)*VLOOKUP('ANALYSIS-YLD2'!AU$4,'INTERNAL PARAMETERS-1'!$B$5:$J$44,3,FALSE)</f>
        <v>0</v>
      </c>
      <c r="AV86" s="111">
        <f>'ANALYSIS-YLD1'!AV86*VLOOKUP('ANALYSIS-YLD2'!AV$4,'INTERNAL PARAMETERS-1'!$B$5:$J$44,5,FALSE)*VLOOKUP('ANALYSIS-YLD2'!AV$4,'INTERNAL PARAMETERS-1'!$B$5:$J$44,6,FALSE)*VLOOKUP('ANALYSIS-YLD2'!AV$4,'INTERNAL PARAMETERS-1'!$B$5:$J$44,3,FALSE) + 'ANALYSIS-YLD1'!AV86*(1-VLOOKUP('ANALYSIS-YLD2'!AV$4,'INTERNAL PARAMETERS-1'!$B$5:$J$44,5,FALSE))*VLOOKUP('ANALYSIS-YLD2'!AV$4,'INTERNAL PARAMETERS-1'!$B$5:$J$44,8,FALSE)*VLOOKUP('ANALYSIS-YLD2'!AV$4,'INTERNAL PARAMETERS-1'!$B$5:$J$44,3,FALSE)</f>
        <v>0</v>
      </c>
      <c r="AW86" s="111">
        <f>'ANALYSIS-YLD1'!AW86*VLOOKUP('ANALYSIS-YLD2'!AW$4,'INTERNAL PARAMETERS-1'!$B$5:$J$44,5,FALSE)*VLOOKUP('ANALYSIS-YLD2'!AW$4,'INTERNAL PARAMETERS-1'!$B$5:$J$44,6,FALSE)*VLOOKUP('ANALYSIS-YLD2'!AW$4,'INTERNAL PARAMETERS-1'!$B$5:$J$44,3,FALSE) + 'ANALYSIS-YLD1'!AW86*(1-VLOOKUP('ANALYSIS-YLD2'!AW$4,'INTERNAL PARAMETERS-1'!$B$5:$J$44,5,FALSE))*VLOOKUP('ANALYSIS-YLD2'!AW$4,'INTERNAL PARAMETERS-1'!$B$5:$J$44,8,FALSE)*VLOOKUP('ANALYSIS-YLD2'!AW$4,'INTERNAL PARAMETERS-1'!$B$5:$J$44,3,FALSE)</f>
        <v>6.7666440489863833</v>
      </c>
      <c r="AX86" s="111">
        <f>'ANALYSIS-YLD1'!AX86*VLOOKUP('ANALYSIS-YLD2'!AX$4,'INTERNAL PARAMETERS-1'!$B$5:$J$44,5,FALSE)*VLOOKUP('ANALYSIS-YLD2'!AX$4,'INTERNAL PARAMETERS-1'!$B$5:$J$44,6,FALSE)*VLOOKUP('ANALYSIS-YLD2'!AX$4,'INTERNAL PARAMETERS-1'!$B$5:$J$44,3,FALSE) + 'ANALYSIS-YLD1'!AX86*(1-VLOOKUP('ANALYSIS-YLD2'!AX$4,'INTERNAL PARAMETERS-1'!$B$5:$J$44,5,FALSE))*VLOOKUP('ANALYSIS-YLD2'!AX$4,'INTERNAL PARAMETERS-1'!$B$5:$J$44,8,FALSE)*VLOOKUP('ANALYSIS-YLD2'!AX$4,'INTERNAL PARAMETERS-1'!$B$5:$J$44,3,FALSE)</f>
        <v>0</v>
      </c>
      <c r="AY86" s="111">
        <f>'ANALYSIS-YLD1'!AY86*VLOOKUP('ANALYSIS-YLD2'!AY$4,'INTERNAL PARAMETERS-1'!$B$5:$J$44,5,FALSE)*VLOOKUP('ANALYSIS-YLD2'!AY$4,'INTERNAL PARAMETERS-1'!$B$5:$J$44,6,FALSE)*VLOOKUP('ANALYSIS-YLD2'!AY$4,'INTERNAL PARAMETERS-1'!$B$5:$J$44,3,FALSE) + 'ANALYSIS-YLD1'!AY86*(1-VLOOKUP('ANALYSIS-YLD2'!AY$4,'INTERNAL PARAMETERS-1'!$B$5:$J$44,5,FALSE))*VLOOKUP('ANALYSIS-YLD2'!AY$4,'INTERNAL PARAMETERS-1'!$B$5:$J$44,8,FALSE)*VLOOKUP('ANALYSIS-YLD2'!AY$4,'INTERNAL PARAMETERS-1'!$B$5:$J$44,3,FALSE)</f>
        <v>0</v>
      </c>
      <c r="AZ86" s="111">
        <f>'ANALYSIS-YLD1'!AZ86*VLOOKUP('ANALYSIS-YLD2'!AZ$4,'INTERNAL PARAMETERS-1'!$B$5:$J$44,5,FALSE)*VLOOKUP('ANALYSIS-YLD2'!AZ$4,'INTERNAL PARAMETERS-1'!$B$5:$J$44,6,FALSE)*VLOOKUP('ANALYSIS-YLD2'!AZ$4,'INTERNAL PARAMETERS-1'!$B$5:$J$44,3,FALSE) + 'ANALYSIS-YLD1'!AZ86*(1-VLOOKUP('ANALYSIS-YLD2'!AZ$4,'INTERNAL PARAMETERS-1'!$B$5:$J$44,5,FALSE))*VLOOKUP('ANALYSIS-YLD2'!AZ$4,'INTERNAL PARAMETERS-1'!$B$5:$J$44,8,FALSE)*VLOOKUP('ANALYSIS-YLD2'!AZ$4,'INTERNAL PARAMETERS-1'!$B$5:$J$44,3,FALSE)</f>
        <v>0</v>
      </c>
      <c r="BA86" s="111">
        <f>'ANALYSIS-YLD1'!BA86*VLOOKUP('ANALYSIS-YLD2'!BA$4,'INTERNAL PARAMETERS-1'!$B$5:$J$44,5,FALSE)*VLOOKUP('ANALYSIS-YLD2'!BA$4,'INTERNAL PARAMETERS-1'!$B$5:$J$44,6,FALSE)*VLOOKUP('ANALYSIS-YLD2'!BA$4,'INTERNAL PARAMETERS-1'!$B$5:$J$44,3,FALSE) + 'ANALYSIS-YLD1'!BA86*(1-VLOOKUP('ANALYSIS-YLD2'!BA$4,'INTERNAL PARAMETERS-1'!$B$5:$J$44,5,FALSE))*VLOOKUP('ANALYSIS-YLD2'!BA$4,'INTERNAL PARAMETERS-1'!$B$5:$J$44,8,FALSE)*VLOOKUP('ANALYSIS-YLD2'!BA$4,'INTERNAL PARAMETERS-1'!$B$5:$J$44,3,FALSE)</f>
        <v>3.6349310624341697</v>
      </c>
      <c r="BB86" s="111">
        <f>'ANALYSIS-YLD1'!BB86*VLOOKUP('ANALYSIS-YLD2'!BB$4,'INTERNAL PARAMETERS-1'!$B$5:$J$44,5,FALSE)*VLOOKUP('ANALYSIS-YLD2'!BB$4,'INTERNAL PARAMETERS-1'!$B$5:$J$44,6,FALSE)*VLOOKUP('ANALYSIS-YLD2'!BB$4,'INTERNAL PARAMETERS-1'!$B$5:$J$44,3,FALSE) + 'ANALYSIS-YLD1'!BB86*(1-VLOOKUP('ANALYSIS-YLD2'!BB$4,'INTERNAL PARAMETERS-1'!$B$5:$J$44,5,FALSE))*VLOOKUP('ANALYSIS-YLD2'!BB$4,'INTERNAL PARAMETERS-1'!$B$5:$J$44,8,FALSE)*VLOOKUP('ANALYSIS-YLD2'!BB$4,'INTERNAL PARAMETERS-1'!$B$5:$J$44,3,FALSE)</f>
        <v>1.287329574430224</v>
      </c>
      <c r="BC86" s="111">
        <f>'ANALYSIS-YLD1'!BC86*VLOOKUP('ANALYSIS-YLD2'!BC$4,'INTERNAL PARAMETERS-1'!$B$5:$J$44,5,FALSE)*VLOOKUP('ANALYSIS-YLD2'!BC$4,'INTERNAL PARAMETERS-1'!$B$5:$J$44,6,FALSE)*VLOOKUP('ANALYSIS-YLD2'!BC$4,'INTERNAL PARAMETERS-1'!$B$5:$J$44,3,FALSE) + 'ANALYSIS-YLD1'!BC86*(1-VLOOKUP('ANALYSIS-YLD2'!BC$4,'INTERNAL PARAMETERS-1'!$B$5:$J$44,5,FALSE))*VLOOKUP('ANALYSIS-YLD2'!BC$4,'INTERNAL PARAMETERS-1'!$B$5:$J$44,8,FALSE)*VLOOKUP('ANALYSIS-YLD2'!BC$4,'INTERNAL PARAMETERS-1'!$B$5:$J$44,3,FALSE)</f>
        <v>4.0869721243372359</v>
      </c>
      <c r="BD86" s="111">
        <f>'ANALYSIS-YLD1'!BD86*VLOOKUP('ANALYSIS-YLD2'!BD$4,'INTERNAL PARAMETERS-1'!$B$5:$J$44,5,FALSE)*VLOOKUP('ANALYSIS-YLD2'!BD$4,'INTERNAL PARAMETERS-1'!$B$5:$J$44,6,FALSE)*VLOOKUP('ANALYSIS-YLD2'!BD$4,'INTERNAL PARAMETERS-1'!$B$5:$J$44,3,FALSE) + 'ANALYSIS-YLD1'!BD86*(1-VLOOKUP('ANALYSIS-YLD2'!BD$4,'INTERNAL PARAMETERS-1'!$B$5:$J$44,5,FALSE))*VLOOKUP('ANALYSIS-YLD2'!BD$4,'INTERNAL PARAMETERS-1'!$B$5:$J$44,8,FALSE)*VLOOKUP('ANALYSIS-YLD2'!BD$4,'INTERNAL PARAMETERS-1'!$B$5:$J$44,3,FALSE)</f>
        <v>1.1307648954040361</v>
      </c>
      <c r="BE86" s="111">
        <f>'ANALYSIS-YLD1'!BE86*VLOOKUP('ANALYSIS-YLD2'!BE$4,'INTERNAL PARAMETERS-1'!$B$5:$J$44,5,FALSE)*VLOOKUP('ANALYSIS-YLD2'!BE$4,'INTERNAL PARAMETERS-1'!$B$5:$J$44,6,FALSE)*VLOOKUP('ANALYSIS-YLD2'!BE$4,'INTERNAL PARAMETERS-1'!$B$5:$J$44,3,FALSE) + 'ANALYSIS-YLD1'!BE86*(1-VLOOKUP('ANALYSIS-YLD2'!BE$4,'INTERNAL PARAMETERS-1'!$B$5:$J$44,5,FALSE))*VLOOKUP('ANALYSIS-YLD2'!BE$4,'INTERNAL PARAMETERS-1'!$B$5:$J$44,8,FALSE)*VLOOKUP('ANALYSIS-YLD2'!BE$4,'INTERNAL PARAMETERS-1'!$B$5:$J$44,3,FALSE)</f>
        <v>2.4007848627976052</v>
      </c>
      <c r="BF86" s="111">
        <f>'ANALYSIS-YLD1'!BF86*VLOOKUP('ANALYSIS-YLD2'!BF$4,'INTERNAL PARAMETERS-1'!$B$5:$J$44,5,FALSE)*VLOOKUP('ANALYSIS-YLD2'!BF$4,'INTERNAL PARAMETERS-1'!$B$5:$J$44,6,FALSE)*VLOOKUP('ANALYSIS-YLD2'!BF$4,'INTERNAL PARAMETERS-1'!$B$5:$J$44,3,FALSE) + 'ANALYSIS-YLD1'!BF86*(1-VLOOKUP('ANALYSIS-YLD2'!BF$4,'INTERNAL PARAMETERS-1'!$B$5:$J$44,5,FALSE))*VLOOKUP('ANALYSIS-YLD2'!BF$4,'INTERNAL PARAMETERS-1'!$B$5:$J$44,8,FALSE)*VLOOKUP('ANALYSIS-YLD2'!BF$4,'INTERNAL PARAMETERS-1'!$B$5:$J$44,3,FALSE)</f>
        <v>0</v>
      </c>
      <c r="BG86" s="111">
        <f>'ANALYSIS-YLD1'!BG86*VLOOKUP('ANALYSIS-YLD2'!BG$4,'INTERNAL PARAMETERS-1'!$B$5:$J$44,5,FALSE)*VLOOKUP('ANALYSIS-YLD2'!BG$4,'INTERNAL PARAMETERS-1'!$B$5:$J$44,6,FALSE)*VLOOKUP('ANALYSIS-YLD2'!BG$4,'INTERNAL PARAMETERS-1'!$B$5:$J$44,3,FALSE) + 'ANALYSIS-YLD1'!BG86*(1-VLOOKUP('ANALYSIS-YLD2'!BG$4,'INTERNAL PARAMETERS-1'!$B$5:$J$44,5,FALSE))*VLOOKUP('ANALYSIS-YLD2'!BG$4,'INTERNAL PARAMETERS-1'!$B$5:$J$44,8,FALSE)*VLOOKUP('ANALYSIS-YLD2'!BG$4,'INTERNAL PARAMETERS-1'!$B$5:$J$44,3,FALSE)</f>
        <v>0.94115426798656754</v>
      </c>
      <c r="BH86" s="111">
        <f>'ANALYSIS-YLD1'!BH86*VLOOKUP('ANALYSIS-YLD2'!BH$4,'INTERNAL PARAMETERS-1'!$B$5:$J$44,5,FALSE)*VLOOKUP('ANALYSIS-YLD2'!BH$4,'INTERNAL PARAMETERS-1'!$B$5:$J$44,6,FALSE)*VLOOKUP('ANALYSIS-YLD2'!BH$4,'INTERNAL PARAMETERS-1'!$B$5:$J$44,3,FALSE) + 'ANALYSIS-YLD1'!BH86*(1-VLOOKUP('ANALYSIS-YLD2'!BH$4,'INTERNAL PARAMETERS-1'!$B$5:$J$44,5,FALSE))*VLOOKUP('ANALYSIS-YLD2'!BH$4,'INTERNAL PARAMETERS-1'!$B$5:$J$44,8,FALSE)*VLOOKUP('ANALYSIS-YLD2'!BH$4,'INTERNAL PARAMETERS-1'!$B$5:$J$44,3,FALSE)</f>
        <v>8.4450909162440291E-3</v>
      </c>
      <c r="BI86" s="111">
        <f>'ANALYSIS-YLD1'!BI86*VLOOKUP('ANALYSIS-YLD2'!BI$4,'INTERNAL PARAMETERS-1'!$B$5:$J$44,5,FALSE)*VLOOKUP('ANALYSIS-YLD2'!BI$4,'INTERNAL PARAMETERS-1'!$B$5:$J$44,6,FALSE)*VLOOKUP('ANALYSIS-YLD2'!BI$4,'INTERNAL PARAMETERS-1'!$B$5:$J$44,3,FALSE) + 'ANALYSIS-YLD1'!BI86*(1-VLOOKUP('ANALYSIS-YLD2'!BI$4,'INTERNAL PARAMETERS-1'!$B$5:$J$44,5,FALSE))*VLOOKUP('ANALYSIS-YLD2'!BI$4,'INTERNAL PARAMETERS-1'!$B$5:$J$44,8,FALSE)*VLOOKUP('ANALYSIS-YLD2'!BI$4,'INTERNAL PARAMETERS-1'!$B$5:$J$44,3,FALSE)</f>
        <v>0</v>
      </c>
      <c r="BJ86" s="111">
        <f>'ANALYSIS-YLD1'!BJ86*VLOOKUP('ANALYSIS-YLD2'!BJ$4,'INTERNAL PARAMETERS-1'!$B$5:$J$44,5,FALSE)*VLOOKUP('ANALYSIS-YLD2'!BJ$4,'INTERNAL PARAMETERS-1'!$B$5:$J$44,6,FALSE)*VLOOKUP('ANALYSIS-YLD2'!BJ$4,'INTERNAL PARAMETERS-1'!$B$5:$J$44,3,FALSE) + 'ANALYSIS-YLD1'!BJ86*(1-VLOOKUP('ANALYSIS-YLD2'!BJ$4,'INTERNAL PARAMETERS-1'!$B$5:$J$44,5,FALSE))*VLOOKUP('ANALYSIS-YLD2'!BJ$4,'INTERNAL PARAMETERS-1'!$B$5:$J$44,8,FALSE)*VLOOKUP('ANALYSIS-YLD2'!BJ$4,'INTERNAL PARAMETERS-1'!$B$5:$J$44,3,FALSE)</f>
        <v>0.45697730609146309</v>
      </c>
      <c r="BK86" s="111">
        <f>'ANALYSIS-YLD1'!BK86*VLOOKUP('ANALYSIS-YLD2'!BK$4,'INTERNAL PARAMETERS-1'!$B$5:$J$44,5,FALSE)*VLOOKUP('ANALYSIS-YLD2'!BK$4,'INTERNAL PARAMETERS-1'!$B$5:$J$44,6,FALSE)*VLOOKUP('ANALYSIS-YLD2'!BK$4,'INTERNAL PARAMETERS-1'!$B$5:$J$44,3,FALSE) + 'ANALYSIS-YLD1'!BK86*(1-VLOOKUP('ANALYSIS-YLD2'!BK$4,'INTERNAL PARAMETERS-1'!$B$5:$J$44,5,FALSE))*VLOOKUP('ANALYSIS-YLD2'!BK$4,'INTERNAL PARAMETERS-1'!$B$5:$J$44,8,FALSE)*VLOOKUP('ANALYSIS-YLD2'!BK$4,'INTERNAL PARAMETERS-1'!$B$5:$J$44,3,FALSE)</f>
        <v>0.72538792536142371</v>
      </c>
      <c r="BL86" s="111">
        <f>'ANALYSIS-YLD1'!BL86*VLOOKUP('ANALYSIS-YLD2'!BL$4,'INTERNAL PARAMETERS-1'!$B$5:$J$44,5,FALSE)*VLOOKUP('ANALYSIS-YLD2'!BL$4,'INTERNAL PARAMETERS-1'!$B$5:$J$44,6,FALSE)*VLOOKUP('ANALYSIS-YLD2'!BL$4,'INTERNAL PARAMETERS-1'!$B$5:$J$44,3,FALSE) + 'ANALYSIS-YLD1'!BL86*(1-VLOOKUP('ANALYSIS-YLD2'!BL$4,'INTERNAL PARAMETERS-1'!$B$5:$J$44,5,FALSE))*VLOOKUP('ANALYSIS-YLD2'!BL$4,'INTERNAL PARAMETERS-1'!$B$5:$J$44,8,FALSE)*VLOOKUP('ANALYSIS-YLD2'!BL$4,'INTERNAL PARAMETERS-1'!$B$5:$J$44,3,FALSE)</f>
        <v>1.6160627340988292</v>
      </c>
      <c r="BM86" s="111">
        <f>'ANALYSIS-YLD1'!BM86*VLOOKUP('ANALYSIS-YLD2'!BM$4,'INTERNAL PARAMETERS-1'!$B$5:$J$44,5,FALSE)*VLOOKUP('ANALYSIS-YLD2'!BM$4,'INTERNAL PARAMETERS-1'!$B$5:$J$44,6,FALSE)*VLOOKUP('ANALYSIS-YLD2'!BM$4,'INTERNAL PARAMETERS-1'!$B$5:$J$44,3,FALSE) + 'ANALYSIS-YLD1'!BM86*(1-VLOOKUP('ANALYSIS-YLD2'!BM$4,'INTERNAL PARAMETERS-1'!$B$5:$J$44,5,FALSE))*VLOOKUP('ANALYSIS-YLD2'!BM$4,'INTERNAL PARAMETERS-1'!$B$5:$J$44,8,FALSE)*VLOOKUP('ANALYSIS-YLD2'!BM$4,'INTERNAL PARAMETERS-1'!$B$5:$J$44,3,FALSE)</f>
        <v>0.70568974633071724</v>
      </c>
      <c r="BN86" s="111">
        <f>'ANALYSIS-YLD1'!BN86*VLOOKUP('ANALYSIS-YLD2'!BN$4,'INTERNAL PARAMETERS-1'!$B$5:$J$44,5,FALSE)*VLOOKUP('ANALYSIS-YLD2'!BN$4,'INTERNAL PARAMETERS-1'!$B$5:$J$44,6,FALSE)*VLOOKUP('ANALYSIS-YLD2'!BN$4,'INTERNAL PARAMETERS-1'!$B$5:$J$44,3,FALSE) + 'ANALYSIS-YLD1'!BN86*(1-VLOOKUP('ANALYSIS-YLD2'!BN$4,'INTERNAL PARAMETERS-1'!$B$5:$J$44,5,FALSE))*VLOOKUP('ANALYSIS-YLD2'!BN$4,'INTERNAL PARAMETERS-1'!$B$5:$J$44,8,FALSE)*VLOOKUP('ANALYSIS-YLD2'!BN$4,'INTERNAL PARAMETERS-1'!$B$5:$J$44,3,FALSE)</f>
        <v>0.6322912837135487</v>
      </c>
      <c r="BO86" s="111">
        <f>'ANALYSIS-YLD1'!BO86*VLOOKUP('ANALYSIS-YLD2'!BO$4,'INTERNAL PARAMETERS-1'!$B$5:$J$44,5,FALSE)*VLOOKUP('ANALYSIS-YLD2'!BO$4,'INTERNAL PARAMETERS-1'!$B$5:$J$44,6,FALSE)*VLOOKUP('ANALYSIS-YLD2'!BO$4,'INTERNAL PARAMETERS-1'!$B$5:$J$44,3,FALSE) + 'ANALYSIS-YLD1'!BO86*(1-VLOOKUP('ANALYSIS-YLD2'!BO$4,'INTERNAL PARAMETERS-1'!$B$5:$J$44,5,FALSE))*VLOOKUP('ANALYSIS-YLD2'!BO$4,'INTERNAL PARAMETERS-1'!$B$5:$J$44,8,FALSE)*VLOOKUP('ANALYSIS-YLD2'!BO$4,'INTERNAL PARAMETERS-1'!$B$5:$J$44,3,FALSE)</f>
        <v>0.47021051863204189</v>
      </c>
      <c r="BP86" s="111">
        <f>'ANALYSIS-YLD1'!BP86*VLOOKUP('ANALYSIS-YLD2'!BP$4,'INTERNAL PARAMETERS-1'!$B$5:$J$44,5,FALSE)*VLOOKUP('ANALYSIS-YLD2'!BP$4,'INTERNAL PARAMETERS-1'!$B$5:$J$44,6,FALSE)*VLOOKUP('ANALYSIS-YLD2'!BP$4,'INTERNAL PARAMETERS-1'!$B$5:$J$44,3,FALSE) + 'ANALYSIS-YLD1'!BP86*(1-VLOOKUP('ANALYSIS-YLD2'!BP$4,'INTERNAL PARAMETERS-1'!$B$5:$J$44,5,FALSE))*VLOOKUP('ANALYSIS-YLD2'!BP$4,'INTERNAL PARAMETERS-1'!$B$5:$J$44,8,FALSE)*VLOOKUP('ANALYSIS-YLD2'!BP$4,'INTERNAL PARAMETERS-1'!$B$5:$J$44,3,FALSE)</f>
        <v>3.8884571871072485E-2</v>
      </c>
      <c r="BQ86" s="111">
        <f>'ANALYSIS-YLD1'!BQ86*VLOOKUP('ANALYSIS-YLD2'!BQ$4,'INTERNAL PARAMETERS-1'!$B$5:$J$44,5,FALSE)*VLOOKUP('ANALYSIS-YLD2'!BQ$4,'INTERNAL PARAMETERS-1'!$B$5:$J$44,6,FALSE)*VLOOKUP('ANALYSIS-YLD2'!BQ$4,'INTERNAL PARAMETERS-1'!$B$5:$J$44,3,FALSE) + 'ANALYSIS-YLD1'!BQ86*(1-VLOOKUP('ANALYSIS-YLD2'!BQ$4,'INTERNAL PARAMETERS-1'!$B$5:$J$44,5,FALSE))*VLOOKUP('ANALYSIS-YLD2'!BQ$4,'INTERNAL PARAMETERS-1'!$B$5:$J$44,8,FALSE)*VLOOKUP('ANALYSIS-YLD2'!BQ$4,'INTERNAL PARAMETERS-1'!$B$5:$J$44,3,FALSE)</f>
        <v>1.9704266307768272</v>
      </c>
      <c r="BR86" s="111">
        <f>'ANALYSIS-YLD1'!BR86*VLOOKUP('ANALYSIS-YLD2'!BR$4,'INTERNAL PARAMETERS-1'!$B$5:$J$44,5,FALSE)*VLOOKUP('ANALYSIS-YLD2'!BR$4,'INTERNAL PARAMETERS-1'!$B$5:$J$44,6,FALSE)*VLOOKUP('ANALYSIS-YLD2'!BR$4,'INTERNAL PARAMETERS-1'!$B$5:$J$44,3,FALSE) + 'ANALYSIS-YLD1'!BR86*(1-VLOOKUP('ANALYSIS-YLD2'!BR$4,'INTERNAL PARAMETERS-1'!$B$5:$J$44,5,FALSE))*VLOOKUP('ANALYSIS-YLD2'!BR$4,'INTERNAL PARAMETERS-1'!$B$5:$J$44,8,FALSE)*VLOOKUP('ANALYSIS-YLD2'!BR$4,'INTERNAL PARAMETERS-1'!$B$5:$J$44,3,FALSE)</f>
        <v>5.4975892572255478E-2</v>
      </c>
      <c r="BS86" s="111">
        <f>'ANALYSIS-YLD1'!BS86*VLOOKUP('ANALYSIS-YLD2'!BS$4,'INTERNAL PARAMETERS-1'!$B$5:$J$44,5,FALSE)*VLOOKUP('ANALYSIS-YLD2'!BS$4,'INTERNAL PARAMETERS-1'!$B$5:$J$44,6,FALSE)*VLOOKUP('ANALYSIS-YLD2'!BS$4,'INTERNAL PARAMETERS-1'!$B$5:$J$44,3,FALSE) + 'ANALYSIS-YLD1'!BS86*(1-VLOOKUP('ANALYSIS-YLD2'!BS$4,'INTERNAL PARAMETERS-1'!$B$5:$J$44,5,FALSE))*VLOOKUP('ANALYSIS-YLD2'!BS$4,'INTERNAL PARAMETERS-1'!$B$5:$J$44,8,FALSE)*VLOOKUP('ANALYSIS-YLD2'!BS$4,'INTERNAL PARAMETERS-1'!$B$5:$J$44,3,FALSE)</f>
        <v>5.8157990064374278E-3</v>
      </c>
      <c r="BT86" s="111">
        <f>'ANALYSIS-YLD1'!BT86*VLOOKUP('ANALYSIS-YLD2'!BT$4,'INTERNAL PARAMETERS-1'!$B$5:$J$44,5,FALSE)*VLOOKUP('ANALYSIS-YLD2'!BT$4,'INTERNAL PARAMETERS-1'!$B$5:$J$44,6,FALSE)*VLOOKUP('ANALYSIS-YLD2'!BT$4,'INTERNAL PARAMETERS-1'!$B$5:$J$44,3,FALSE) + 'ANALYSIS-YLD1'!BT86*(1-VLOOKUP('ANALYSIS-YLD2'!BT$4,'INTERNAL PARAMETERS-1'!$B$5:$J$44,5,FALSE))*VLOOKUP('ANALYSIS-YLD2'!BT$4,'INTERNAL PARAMETERS-1'!$B$5:$J$44,8,FALSE)*VLOOKUP('ANALYSIS-YLD2'!BT$4,'INTERNAL PARAMETERS-1'!$B$5:$J$44,3,FALSE)</f>
        <v>0</v>
      </c>
      <c r="BU86" s="111">
        <f>'ANALYSIS-YLD1'!BU86*VLOOKUP('ANALYSIS-YLD2'!BU$4,'INTERNAL PARAMETERS-1'!$B$5:$J$44,5,FALSE)*VLOOKUP('ANALYSIS-YLD2'!BU$4,'INTERNAL PARAMETERS-1'!$B$5:$J$44,6,FALSE)*VLOOKUP('ANALYSIS-YLD2'!BU$4,'INTERNAL PARAMETERS-1'!$B$5:$J$44,3,FALSE) + 'ANALYSIS-YLD1'!BU86*(1-VLOOKUP('ANALYSIS-YLD2'!BU$4,'INTERNAL PARAMETERS-1'!$B$5:$J$44,5,FALSE))*VLOOKUP('ANALYSIS-YLD2'!BU$4,'INTERNAL PARAMETERS-1'!$B$5:$J$44,8,FALSE)*VLOOKUP('ANALYSIS-YLD2'!BU$4,'INTERNAL PARAMETERS-1'!$B$5:$J$44,3,FALSE)</f>
        <v>0</v>
      </c>
      <c r="BV86" s="111">
        <f>'ANALYSIS-YLD1'!BV86*VLOOKUP('ANALYSIS-YLD2'!BV$4,'INTERNAL PARAMETERS-1'!$B$5:$J$44,5,FALSE)*VLOOKUP('ANALYSIS-YLD2'!BV$4,'INTERNAL PARAMETERS-1'!$B$5:$J$44,6,FALSE)*VLOOKUP('ANALYSIS-YLD2'!BV$4,'INTERNAL PARAMETERS-1'!$B$5:$J$44,3,FALSE) + 'ANALYSIS-YLD1'!BV86*(1-VLOOKUP('ANALYSIS-YLD2'!BV$4,'INTERNAL PARAMETERS-1'!$B$5:$J$44,5,FALSE))*VLOOKUP('ANALYSIS-YLD2'!BV$4,'INTERNAL PARAMETERS-1'!$B$5:$J$44,8,FALSE)*VLOOKUP('ANALYSIS-YLD2'!BV$4,'INTERNAL PARAMETERS-1'!$B$5:$J$44,3,FALSE)</f>
        <v>0</v>
      </c>
      <c r="BW86" s="111">
        <f>'ANALYSIS-YLD1'!BW86*VLOOKUP('ANALYSIS-YLD2'!BW$4,'INTERNAL PARAMETERS-1'!$B$5:$J$44,5,FALSE)*VLOOKUP('ANALYSIS-YLD2'!BW$4,'INTERNAL PARAMETERS-1'!$B$5:$J$44,6,FALSE)*VLOOKUP('ANALYSIS-YLD2'!BW$4,'INTERNAL PARAMETERS-1'!$B$5:$J$44,3,FALSE) + 'ANALYSIS-YLD1'!BW86*(1-VLOOKUP('ANALYSIS-YLD2'!BW$4,'INTERNAL PARAMETERS-1'!$B$5:$J$44,5,FALSE))*VLOOKUP('ANALYSIS-YLD2'!BW$4,'INTERNAL PARAMETERS-1'!$B$5:$J$44,8,FALSE)*VLOOKUP('ANALYSIS-YLD2'!BW$4,'INTERNAL PARAMETERS-1'!$B$5:$J$44,3,FALSE)</f>
        <v>0</v>
      </c>
      <c r="BX86" s="111">
        <f>'ANALYSIS-YLD1'!BX86*VLOOKUP('ANALYSIS-YLD2'!BX$4,'INTERNAL PARAMETERS-1'!$B$5:$J$44,5,FALSE)*VLOOKUP('ANALYSIS-YLD2'!BX$4,'INTERNAL PARAMETERS-1'!$B$5:$J$44,6,FALSE)*VLOOKUP('ANALYSIS-YLD2'!BX$4,'INTERNAL PARAMETERS-1'!$B$5:$J$44,3,FALSE) + 'ANALYSIS-YLD1'!BX86*(1-VLOOKUP('ANALYSIS-YLD2'!BX$4,'INTERNAL PARAMETERS-1'!$B$5:$J$44,5,FALSE))*VLOOKUP('ANALYSIS-YLD2'!BX$4,'INTERNAL PARAMETERS-1'!$B$5:$J$44,8,FALSE)*VLOOKUP('ANALYSIS-YLD2'!BX$4,'INTERNAL PARAMETERS-1'!$B$5:$J$44,3,FALSE)</f>
        <v>0</v>
      </c>
      <c r="BY86" s="111">
        <f>'ANALYSIS-YLD1'!BY86*VLOOKUP('ANALYSIS-YLD2'!BY$4,'INTERNAL PARAMETERS-1'!$B$5:$J$44,5,FALSE)*VLOOKUP('ANALYSIS-YLD2'!BY$4,'INTERNAL PARAMETERS-1'!$B$5:$J$44,6,FALSE)*VLOOKUP('ANALYSIS-YLD2'!BY$4,'INTERNAL PARAMETERS-1'!$B$5:$J$44,3,FALSE) + 'ANALYSIS-YLD1'!BY86*(1-VLOOKUP('ANALYSIS-YLD2'!BY$4,'INTERNAL PARAMETERS-1'!$B$5:$J$44,5,FALSE))*VLOOKUP('ANALYSIS-YLD2'!BY$4,'INTERNAL PARAMETERS-1'!$B$5:$J$44,8,FALSE)*VLOOKUP('ANALYSIS-YLD2'!BY$4,'INTERNAL PARAMETERS-1'!$B$5:$J$44,3,FALSE)</f>
        <v>0</v>
      </c>
      <c r="BZ86" s="111">
        <f>'ANALYSIS-YLD1'!BZ86*VLOOKUP('ANALYSIS-YLD2'!BZ$4,'INTERNAL PARAMETERS-1'!$B$5:$J$44,5,FALSE)*VLOOKUP('ANALYSIS-YLD2'!BZ$4,'INTERNAL PARAMETERS-1'!$B$5:$J$44,6,FALSE)*VLOOKUP('ANALYSIS-YLD2'!BZ$4,'INTERNAL PARAMETERS-1'!$B$5:$J$44,3,FALSE) + 'ANALYSIS-YLD1'!BZ86*(1-VLOOKUP('ANALYSIS-YLD2'!BZ$4,'INTERNAL PARAMETERS-1'!$B$5:$J$44,5,FALSE))*VLOOKUP('ANALYSIS-YLD2'!BZ$4,'INTERNAL PARAMETERS-1'!$B$5:$J$44,8,FALSE)*VLOOKUP('ANALYSIS-YLD2'!BZ$4,'INTERNAL PARAMETERS-1'!$B$5:$J$44,3,FALSE)</f>
        <v>5.8981640351599826E-3</v>
      </c>
      <c r="CA86" s="111">
        <f>'ANALYSIS-YLD1'!CA86*VLOOKUP('ANALYSIS-YLD2'!CA$4,'INTERNAL PARAMETERS-1'!$B$5:$J$44,5,FALSE)*VLOOKUP('ANALYSIS-YLD2'!CA$4,'INTERNAL PARAMETERS-1'!$B$5:$J$44,6,FALSE)*VLOOKUP('ANALYSIS-YLD2'!CA$4,'INTERNAL PARAMETERS-1'!$B$5:$J$44,3,FALSE) + 'ANALYSIS-YLD1'!CA86*(1-VLOOKUP('ANALYSIS-YLD2'!CA$4,'INTERNAL PARAMETERS-1'!$B$5:$J$44,5,FALSE))*VLOOKUP('ANALYSIS-YLD2'!CA$4,'INTERNAL PARAMETERS-1'!$B$5:$J$44,8,FALSE)*VLOOKUP('ANALYSIS-YLD2'!CA$4,'INTERNAL PARAMETERS-1'!$B$5:$J$44,3,FALSE)</f>
        <v>0</v>
      </c>
      <c r="CB86" s="111">
        <f>'ANALYSIS-YLD1'!CB86*VLOOKUP('ANALYSIS-YLD2'!CB$4,'INTERNAL PARAMETERS-1'!$B$5:$J$44,5,FALSE)*VLOOKUP('ANALYSIS-YLD2'!CB$4,'INTERNAL PARAMETERS-1'!$B$5:$J$44,6,FALSE)*VLOOKUP('ANALYSIS-YLD2'!CB$4,'INTERNAL PARAMETERS-1'!$B$5:$J$44,3,FALSE) + 'ANALYSIS-YLD1'!CB86*(1-VLOOKUP('ANALYSIS-YLD2'!CB$4,'INTERNAL PARAMETERS-1'!$B$5:$J$44,5,FALSE))*VLOOKUP('ANALYSIS-YLD2'!CB$4,'INTERNAL PARAMETERS-1'!$B$5:$J$44,8,FALSE)*VLOOKUP('ANALYSIS-YLD2'!CB$4,'INTERNAL PARAMETERS-1'!$B$5:$J$44,3,FALSE)</f>
        <v>0</v>
      </c>
      <c r="CC86" s="111">
        <f>'ANALYSIS-YLD1'!CC86*VLOOKUP('ANALYSIS-YLD2'!CC$4,'INTERNAL PARAMETERS-1'!$B$5:$J$44,5,FALSE)*VLOOKUP('ANALYSIS-YLD2'!CC$4,'INTERNAL PARAMETERS-1'!$B$5:$J$44,6,FALSE)*VLOOKUP('ANALYSIS-YLD2'!CC$4,'INTERNAL PARAMETERS-1'!$B$5:$J$44,3,FALSE) + 'ANALYSIS-YLD1'!CC86*(1-VLOOKUP('ANALYSIS-YLD2'!CC$4,'INTERNAL PARAMETERS-1'!$B$5:$J$44,5,FALSE))*VLOOKUP('ANALYSIS-YLD2'!CC$4,'INTERNAL PARAMETERS-1'!$B$5:$J$44,8,FALSE)*VLOOKUP('ANALYSIS-YLD2'!CC$4,'INTERNAL PARAMETERS-1'!$B$5:$J$44,3,FALSE)</f>
        <v>1.1915377969912801E-2</v>
      </c>
      <c r="CD86" s="111">
        <f>'ANALYSIS-YLD1'!CD86*VLOOKUP('ANALYSIS-YLD2'!CD$4,'INTERNAL PARAMETERS-1'!$B$5:$J$44,5,FALSE)*VLOOKUP('ANALYSIS-YLD2'!CD$4,'INTERNAL PARAMETERS-1'!$B$5:$J$44,6,FALSE)*VLOOKUP('ANALYSIS-YLD2'!CD$4,'INTERNAL PARAMETERS-1'!$B$5:$J$44,3,FALSE) + 'ANALYSIS-YLD1'!CD86*(1-VLOOKUP('ANALYSIS-YLD2'!CD$4,'INTERNAL PARAMETERS-1'!$B$5:$J$44,5,FALSE))*VLOOKUP('ANALYSIS-YLD2'!CD$4,'INTERNAL PARAMETERS-1'!$B$5:$J$44,8,FALSE)*VLOOKUP('ANALYSIS-YLD2'!CD$4,'INTERNAL PARAMETERS-1'!$B$5:$J$44,3,FALSE)</f>
        <v>2.6958557084720253E-2</v>
      </c>
      <c r="CE86" s="111">
        <f>'ANALYSIS-YLD1'!CE86*VLOOKUP('ANALYSIS-YLD2'!CE$4,'INTERNAL PARAMETERS-1'!$B$5:$J$44,5,FALSE)*VLOOKUP('ANALYSIS-YLD2'!CE$4,'INTERNAL PARAMETERS-1'!$B$5:$J$44,6,FALSE)*VLOOKUP('ANALYSIS-YLD2'!CE$4,'INTERNAL PARAMETERS-1'!$B$5:$J$44,3,FALSE) + 'ANALYSIS-YLD1'!CE86*(1-VLOOKUP('ANALYSIS-YLD2'!CE$4,'INTERNAL PARAMETERS-1'!$B$5:$J$44,5,FALSE))*VLOOKUP('ANALYSIS-YLD2'!CE$4,'INTERNAL PARAMETERS-1'!$B$5:$J$44,8,FALSE)*VLOOKUP('ANALYSIS-YLD2'!CE$4,'INTERNAL PARAMETERS-1'!$B$5:$J$44,3,FALSE)</f>
        <v>5.5611027702698379E-2</v>
      </c>
      <c r="CF86" s="111">
        <f>'ANALYSIS-YLD1'!CF86*VLOOKUP('ANALYSIS-YLD2'!CF$4,'INTERNAL PARAMETERS-1'!$B$5:$J$44,5,FALSE)*VLOOKUP('ANALYSIS-YLD2'!CF$4,'INTERNAL PARAMETERS-1'!$B$5:$J$44,6,FALSE)*VLOOKUP('ANALYSIS-YLD2'!CF$4,'INTERNAL PARAMETERS-1'!$B$5:$J$44,3,FALSE) + 'ANALYSIS-YLD1'!CF86*(1-VLOOKUP('ANALYSIS-YLD2'!CF$4,'INTERNAL PARAMETERS-1'!$B$5:$J$44,5,FALSE))*VLOOKUP('ANALYSIS-YLD2'!CF$4,'INTERNAL PARAMETERS-1'!$B$5:$J$44,8,FALSE)*VLOOKUP('ANALYSIS-YLD2'!CF$4,'INTERNAL PARAMETERS-1'!$B$5:$J$44,3,FALSE)</f>
        <v>2.4783708545467884E-2</v>
      </c>
      <c r="CG86" s="111">
        <f>'ANALYSIS-YLD1'!CG86*VLOOKUP('ANALYSIS-YLD2'!CG$4,'INTERNAL PARAMETERS-1'!$B$5:$J$44,5,FALSE)*VLOOKUP('ANALYSIS-YLD2'!CG$4,'INTERNAL PARAMETERS-1'!$B$5:$J$44,6,FALSE)*VLOOKUP('ANALYSIS-YLD2'!CG$4,'INTERNAL PARAMETERS-1'!$B$5:$J$44,3,FALSE) + 'ANALYSIS-YLD1'!CG86*(1-VLOOKUP('ANALYSIS-YLD2'!CG$4,'INTERNAL PARAMETERS-1'!$B$5:$J$44,5,FALSE))*VLOOKUP('ANALYSIS-YLD2'!CG$4,'INTERNAL PARAMETERS-1'!$B$5:$J$44,8,FALSE)*VLOOKUP('ANALYSIS-YLD2'!CG$4,'INTERNAL PARAMETERS-1'!$B$5:$J$44,3,FALSE)</f>
        <v>0</v>
      </c>
      <c r="CH86" s="110">
        <f>'ANALYSIS-YLD1'!CH86*VLOOKUP('ANALYSIS-YLD2'!CH$4,'INTERNAL PARAMETERS-1'!$B$5:$J$44,5,FALSE)*VLOOKUP('ANALYSIS-YLD2'!CH$4,'INTERNAL PARAMETERS-1'!$B$5:$J$44,6,FALSE)*VLOOKUP('ANALYSIS-YLD2'!CH$4,'INTERNAL PARAMETERS-1'!$B$5:$J$44,3,FALSE) + 'ANALYSIS-YLD1'!CH86*(1-VLOOKUP('ANALYSIS-YLD2'!CH$4,'INTERNAL PARAMETERS-1'!$B$5:$J$44,5,FALSE))*VLOOKUP('ANALYSIS-YLD2'!CH$4,'INTERNAL PARAMETERS-1'!$B$5:$J$44,8,FALSE)*VLOOKUP('ANALYSIS-YLD2'!CH$4,'INTERNAL PARAMETERS-1'!$B$5:$J$44,3,FALSE)</f>
        <v>0</v>
      </c>
      <c r="CJ86" s="112">
        <f t="shared" si="2"/>
        <v>1076.6161585482455</v>
      </c>
      <c r="CK86" s="110">
        <f t="shared" si="3"/>
        <v>27.05891517108504</v>
      </c>
    </row>
    <row r="87" spans="2:89" x14ac:dyDescent="0.5">
      <c r="B87" s="127" t="s">
        <v>26</v>
      </c>
      <c r="C87" s="126" t="s">
        <v>21</v>
      </c>
      <c r="D87" s="126" t="s">
        <v>10</v>
      </c>
      <c r="E87" s="125">
        <f>'INPUTS-Incidence'!E87</f>
        <v>3055.5816531750688</v>
      </c>
      <c r="F87" s="128">
        <f>'INTERNAL PARAMETERS-1'!M15</f>
        <v>34.72</v>
      </c>
      <c r="G87" s="112">
        <f>'ANALYSIS-YLD1'!G87*VLOOKUP('ANALYSIS-YLD2'!G$4,'INTERNAL PARAMETERS-1'!$B$5:$J$44,5,FALSE)*VLOOKUP('ANALYSIS-YLD2'!G$4,'INTERNAL PARAMETERS-1'!$B$5:$J$44,7,FALSE)*'ANALYSIS-YLD2'!$F87 + 'ANALYSIS-YLD1'!G87*(1-VLOOKUP('ANALYSIS-YLD2'!G$4,'INTERNAL PARAMETERS-1'!$B$5:$J$44,5,FALSE))*VLOOKUP('ANALYSIS-YLD2'!G$4,'INTERNAL PARAMETERS-1'!$B$5:$J$44,9,FALSE)*'ANALYSIS-YLD2'!$F87</f>
        <v>500.10132076623728</v>
      </c>
      <c r="H87" s="111">
        <f>'ANALYSIS-YLD1'!H87*VLOOKUP('ANALYSIS-YLD2'!H$4,'INTERNAL PARAMETERS-1'!$B$5:$J$44,5,FALSE)*VLOOKUP('ANALYSIS-YLD2'!H$4,'INTERNAL PARAMETERS-1'!$B$5:$J$44,7,FALSE)*'ANALYSIS-YLD2'!$F87 + 'ANALYSIS-YLD1'!H87*(1-VLOOKUP('ANALYSIS-YLD2'!H$4,'INTERNAL PARAMETERS-1'!$B$5:$J$44,5,FALSE))*VLOOKUP('ANALYSIS-YLD2'!H$4,'INTERNAL PARAMETERS-1'!$B$5:$J$44,9,FALSE)*'ANALYSIS-YLD2'!$F87</f>
        <v>138.66122924308956</v>
      </c>
      <c r="I87" s="111">
        <f>'ANALYSIS-YLD1'!I87*VLOOKUP('ANALYSIS-YLD2'!I$4,'INTERNAL PARAMETERS-1'!$B$5:$J$44,5,FALSE)*VLOOKUP('ANALYSIS-YLD2'!I$4,'INTERNAL PARAMETERS-1'!$B$5:$J$44,7,FALSE)*'ANALYSIS-YLD2'!$F87 + 'ANALYSIS-YLD1'!I87*(1-VLOOKUP('ANALYSIS-YLD2'!I$4,'INTERNAL PARAMETERS-1'!$B$5:$J$44,5,FALSE))*VLOOKUP('ANALYSIS-YLD2'!I$4,'INTERNAL PARAMETERS-1'!$B$5:$J$44,9,FALSE)*'ANALYSIS-YLD2'!$F87</f>
        <v>230.02114419814313</v>
      </c>
      <c r="J87" s="111">
        <f>'ANALYSIS-YLD1'!J87*VLOOKUP('ANALYSIS-YLD2'!J$4,'INTERNAL PARAMETERS-1'!$B$5:$J$44,5,FALSE)*VLOOKUP('ANALYSIS-YLD2'!J$4,'INTERNAL PARAMETERS-1'!$B$5:$J$44,7,FALSE)*'ANALYSIS-YLD2'!$F87 + 'ANALYSIS-YLD1'!J87*(1-VLOOKUP('ANALYSIS-YLD2'!J$4,'INTERNAL PARAMETERS-1'!$B$5:$J$44,5,FALSE))*VLOOKUP('ANALYSIS-YLD2'!J$4,'INTERNAL PARAMETERS-1'!$B$5:$J$44,9,FALSE)*'ANALYSIS-YLD2'!$F87</f>
        <v>0</v>
      </c>
      <c r="K87" s="111">
        <f>'ANALYSIS-YLD1'!K87*VLOOKUP('ANALYSIS-YLD2'!K$4,'INTERNAL PARAMETERS-1'!$B$5:$J$44,5,FALSE)*VLOOKUP('ANALYSIS-YLD2'!K$4,'INTERNAL PARAMETERS-1'!$B$5:$J$44,7,FALSE)*'ANALYSIS-YLD2'!$F87 + 'ANALYSIS-YLD1'!K87*(1-VLOOKUP('ANALYSIS-YLD2'!K$4,'INTERNAL PARAMETERS-1'!$B$5:$J$44,5,FALSE))*VLOOKUP('ANALYSIS-YLD2'!K$4,'INTERNAL PARAMETERS-1'!$B$5:$J$44,9,FALSE)*'ANALYSIS-YLD2'!$F87</f>
        <v>0</v>
      </c>
      <c r="L87" s="111">
        <f>'ANALYSIS-YLD1'!L87*VLOOKUP('ANALYSIS-YLD2'!L$4,'INTERNAL PARAMETERS-1'!$B$5:$J$44,5,FALSE)*VLOOKUP('ANALYSIS-YLD2'!L$4,'INTERNAL PARAMETERS-1'!$B$5:$J$44,7,FALSE)*'ANALYSIS-YLD2'!$F87 + 'ANALYSIS-YLD1'!L87*(1-VLOOKUP('ANALYSIS-YLD2'!L$4,'INTERNAL PARAMETERS-1'!$B$5:$J$44,5,FALSE))*VLOOKUP('ANALYSIS-YLD2'!L$4,'INTERNAL PARAMETERS-1'!$B$5:$J$44,9,FALSE)*'ANALYSIS-YLD2'!$F87</f>
        <v>0</v>
      </c>
      <c r="M87" s="111">
        <f>'ANALYSIS-YLD1'!M87*VLOOKUP('ANALYSIS-YLD2'!M$4,'INTERNAL PARAMETERS-1'!$B$5:$J$44,5,FALSE)*VLOOKUP('ANALYSIS-YLD2'!M$4,'INTERNAL PARAMETERS-1'!$B$5:$J$44,7,FALSE)*'ANALYSIS-YLD2'!$F87 + 'ANALYSIS-YLD1'!M87*(1-VLOOKUP('ANALYSIS-YLD2'!M$4,'INTERNAL PARAMETERS-1'!$B$5:$J$44,5,FALSE))*VLOOKUP('ANALYSIS-YLD2'!M$4,'INTERNAL PARAMETERS-1'!$B$5:$J$44,9,FALSE)*'ANALYSIS-YLD2'!$F87</f>
        <v>13.712485804988406</v>
      </c>
      <c r="N87" s="111">
        <f>'ANALYSIS-YLD1'!N87*VLOOKUP('ANALYSIS-YLD2'!N$4,'INTERNAL PARAMETERS-1'!$B$5:$J$44,5,FALSE)*VLOOKUP('ANALYSIS-YLD2'!N$4,'INTERNAL PARAMETERS-1'!$B$5:$J$44,7,FALSE)*'ANALYSIS-YLD2'!$F87 + 'ANALYSIS-YLD1'!N87*(1-VLOOKUP('ANALYSIS-YLD2'!N$4,'INTERNAL PARAMETERS-1'!$B$5:$J$44,5,FALSE))*VLOOKUP('ANALYSIS-YLD2'!N$4,'INTERNAL PARAMETERS-1'!$B$5:$J$44,9,FALSE)*'ANALYSIS-YLD2'!$F87</f>
        <v>0.79051219396012351</v>
      </c>
      <c r="O87" s="111">
        <f>'ANALYSIS-YLD1'!O87*VLOOKUP('ANALYSIS-YLD2'!O$4,'INTERNAL PARAMETERS-1'!$B$5:$J$44,5,FALSE)*VLOOKUP('ANALYSIS-YLD2'!O$4,'INTERNAL PARAMETERS-1'!$B$5:$J$44,7,FALSE)*'ANALYSIS-YLD2'!$F87 + 'ANALYSIS-YLD1'!O87*(1-VLOOKUP('ANALYSIS-YLD2'!O$4,'INTERNAL PARAMETERS-1'!$B$5:$J$44,5,FALSE))*VLOOKUP('ANALYSIS-YLD2'!O$4,'INTERNAL PARAMETERS-1'!$B$5:$J$44,9,FALSE)*'ANALYSIS-YLD2'!$F87</f>
        <v>0</v>
      </c>
      <c r="P87" s="111">
        <f>'ANALYSIS-YLD1'!P87*VLOOKUP('ANALYSIS-YLD2'!P$4,'INTERNAL PARAMETERS-1'!$B$5:$J$44,5,FALSE)*VLOOKUP('ANALYSIS-YLD2'!P$4,'INTERNAL PARAMETERS-1'!$B$5:$J$44,7,FALSE)*'ANALYSIS-YLD2'!$F87 + 'ANALYSIS-YLD1'!P87*(1-VLOOKUP('ANALYSIS-YLD2'!P$4,'INTERNAL PARAMETERS-1'!$B$5:$J$44,5,FALSE))*VLOOKUP('ANALYSIS-YLD2'!P$4,'INTERNAL PARAMETERS-1'!$B$5:$J$44,9,FALSE)*'ANALYSIS-YLD2'!$F87</f>
        <v>0</v>
      </c>
      <c r="Q87" s="111">
        <f>'ANALYSIS-YLD1'!Q87*VLOOKUP('ANALYSIS-YLD2'!Q$4,'INTERNAL PARAMETERS-1'!$B$5:$J$44,5,FALSE)*VLOOKUP('ANALYSIS-YLD2'!Q$4,'INTERNAL PARAMETERS-1'!$B$5:$J$44,7,FALSE)*'ANALYSIS-YLD2'!$F87 + 'ANALYSIS-YLD1'!Q87*(1-VLOOKUP('ANALYSIS-YLD2'!Q$4,'INTERNAL PARAMETERS-1'!$B$5:$J$44,5,FALSE))*VLOOKUP('ANALYSIS-YLD2'!Q$4,'INTERNAL PARAMETERS-1'!$B$5:$J$44,9,FALSE)*'ANALYSIS-YLD2'!$F87</f>
        <v>0</v>
      </c>
      <c r="R87" s="111">
        <f>'ANALYSIS-YLD1'!R87*VLOOKUP('ANALYSIS-YLD2'!R$4,'INTERNAL PARAMETERS-1'!$B$5:$J$44,5,FALSE)*VLOOKUP('ANALYSIS-YLD2'!R$4,'INTERNAL PARAMETERS-1'!$B$5:$J$44,7,FALSE)*'ANALYSIS-YLD2'!$F87 + 'ANALYSIS-YLD1'!R87*(1-VLOOKUP('ANALYSIS-YLD2'!R$4,'INTERNAL PARAMETERS-1'!$B$5:$J$44,5,FALSE))*VLOOKUP('ANALYSIS-YLD2'!R$4,'INTERNAL PARAMETERS-1'!$B$5:$J$44,9,FALSE)*'ANALYSIS-YLD2'!$F87</f>
        <v>1.6395541278207753</v>
      </c>
      <c r="S87" s="111">
        <f>'ANALYSIS-YLD1'!S87*VLOOKUP('ANALYSIS-YLD2'!S$4,'INTERNAL PARAMETERS-1'!$B$5:$J$44,5,FALSE)*VLOOKUP('ANALYSIS-YLD2'!S$4,'INTERNAL PARAMETERS-1'!$B$5:$J$44,7,FALSE)*'ANALYSIS-YLD2'!$F87 + 'ANALYSIS-YLD1'!S87*(1-VLOOKUP('ANALYSIS-YLD2'!S$4,'INTERNAL PARAMETERS-1'!$B$5:$J$44,5,FALSE))*VLOOKUP('ANALYSIS-YLD2'!S$4,'INTERNAL PARAMETERS-1'!$B$5:$J$44,9,FALSE)*'ANALYSIS-YLD2'!$F87</f>
        <v>27.14922195391944</v>
      </c>
      <c r="T87" s="111">
        <f>'ANALYSIS-YLD1'!T87*VLOOKUP('ANALYSIS-YLD2'!T$4,'INTERNAL PARAMETERS-1'!$B$5:$J$44,5,FALSE)*VLOOKUP('ANALYSIS-YLD2'!T$4,'INTERNAL PARAMETERS-1'!$B$5:$J$44,7,FALSE)*'ANALYSIS-YLD2'!$F87 + 'ANALYSIS-YLD1'!T87*(1-VLOOKUP('ANALYSIS-YLD2'!T$4,'INTERNAL PARAMETERS-1'!$B$5:$J$44,5,FALSE))*VLOOKUP('ANALYSIS-YLD2'!T$4,'INTERNAL PARAMETERS-1'!$B$5:$J$44,9,FALSE)*'ANALYSIS-YLD2'!$F87</f>
        <v>5.7091162280352012</v>
      </c>
      <c r="U87" s="111">
        <f>'ANALYSIS-YLD1'!U87*VLOOKUP('ANALYSIS-YLD2'!U$4,'INTERNAL PARAMETERS-1'!$B$5:$J$44,5,FALSE)*VLOOKUP('ANALYSIS-YLD2'!U$4,'INTERNAL PARAMETERS-1'!$B$5:$J$44,7,FALSE)*'ANALYSIS-YLD2'!$F87 + 'ANALYSIS-YLD1'!U87*(1-VLOOKUP('ANALYSIS-YLD2'!U$4,'INTERNAL PARAMETERS-1'!$B$5:$J$44,5,FALSE))*VLOOKUP('ANALYSIS-YLD2'!U$4,'INTERNAL PARAMETERS-1'!$B$5:$J$44,9,FALSE)*'ANALYSIS-YLD2'!$F87</f>
        <v>6.2861046742962206</v>
      </c>
      <c r="V87" s="111">
        <f>'ANALYSIS-YLD1'!V87*VLOOKUP('ANALYSIS-YLD2'!V$4,'INTERNAL PARAMETERS-1'!$B$5:$J$44,5,FALSE)*VLOOKUP('ANALYSIS-YLD2'!V$4,'INTERNAL PARAMETERS-1'!$B$5:$J$44,7,FALSE)*'ANALYSIS-YLD2'!$F87 + 'ANALYSIS-YLD1'!V87*(1-VLOOKUP('ANALYSIS-YLD2'!V$4,'INTERNAL PARAMETERS-1'!$B$5:$J$44,5,FALSE))*VLOOKUP('ANALYSIS-YLD2'!V$4,'INTERNAL PARAMETERS-1'!$B$5:$J$44,9,FALSE)*'ANALYSIS-YLD2'!$F87</f>
        <v>30.557754985418065</v>
      </c>
      <c r="W87" s="111">
        <f>'ANALYSIS-YLD1'!W87*VLOOKUP('ANALYSIS-YLD2'!W$4,'INTERNAL PARAMETERS-1'!$B$5:$J$44,5,FALSE)*VLOOKUP('ANALYSIS-YLD2'!W$4,'INTERNAL PARAMETERS-1'!$B$5:$J$44,7,FALSE)*'ANALYSIS-YLD2'!$F87 + 'ANALYSIS-YLD1'!W87*(1-VLOOKUP('ANALYSIS-YLD2'!W$4,'INTERNAL PARAMETERS-1'!$B$5:$J$44,5,FALSE))*VLOOKUP('ANALYSIS-YLD2'!W$4,'INTERNAL PARAMETERS-1'!$B$5:$J$44,9,FALSE)*'ANALYSIS-YLD2'!$F87</f>
        <v>0</v>
      </c>
      <c r="X87" s="111">
        <f>'ANALYSIS-YLD1'!X87*VLOOKUP('ANALYSIS-YLD2'!X$4,'INTERNAL PARAMETERS-1'!$B$5:$J$44,5,FALSE)*VLOOKUP('ANALYSIS-YLD2'!X$4,'INTERNAL PARAMETERS-1'!$B$5:$J$44,7,FALSE)*'ANALYSIS-YLD2'!$F87 + 'ANALYSIS-YLD1'!X87*(1-VLOOKUP('ANALYSIS-YLD2'!X$4,'INTERNAL PARAMETERS-1'!$B$5:$J$44,5,FALSE))*VLOOKUP('ANALYSIS-YLD2'!X$4,'INTERNAL PARAMETERS-1'!$B$5:$J$44,9,FALSE)*'ANALYSIS-YLD2'!$F87</f>
        <v>0</v>
      </c>
      <c r="Y87" s="111">
        <f>'ANALYSIS-YLD1'!Y87*VLOOKUP('ANALYSIS-YLD2'!Y$4,'INTERNAL PARAMETERS-1'!$B$5:$J$44,5,FALSE)*VLOOKUP('ANALYSIS-YLD2'!Y$4,'INTERNAL PARAMETERS-1'!$B$5:$J$44,7,FALSE)*'ANALYSIS-YLD2'!$F87 + 'ANALYSIS-YLD1'!Y87*(1-VLOOKUP('ANALYSIS-YLD2'!Y$4,'INTERNAL PARAMETERS-1'!$B$5:$J$44,5,FALSE))*VLOOKUP('ANALYSIS-YLD2'!Y$4,'INTERNAL PARAMETERS-1'!$B$5:$J$44,9,FALSE)*'ANALYSIS-YLD2'!$F87</f>
        <v>0</v>
      </c>
      <c r="Z87" s="111">
        <f>'ANALYSIS-YLD1'!Z87*VLOOKUP('ANALYSIS-YLD2'!Z$4,'INTERNAL PARAMETERS-1'!$B$5:$J$44,5,FALSE)*VLOOKUP('ANALYSIS-YLD2'!Z$4,'INTERNAL PARAMETERS-1'!$B$5:$J$44,7,FALSE)*'ANALYSIS-YLD2'!$F87 + 'ANALYSIS-YLD1'!Z87*(1-VLOOKUP('ANALYSIS-YLD2'!Z$4,'INTERNAL PARAMETERS-1'!$B$5:$J$44,5,FALSE))*VLOOKUP('ANALYSIS-YLD2'!Z$4,'INTERNAL PARAMETERS-1'!$B$5:$J$44,9,FALSE)*'ANALYSIS-YLD2'!$F87</f>
        <v>0</v>
      </c>
      <c r="AA87" s="111">
        <f>'ANALYSIS-YLD1'!AA87*VLOOKUP('ANALYSIS-YLD2'!AA$4,'INTERNAL PARAMETERS-1'!$B$5:$J$44,5,FALSE)*VLOOKUP('ANALYSIS-YLD2'!AA$4,'INTERNAL PARAMETERS-1'!$B$5:$J$44,7,FALSE)*'ANALYSIS-YLD2'!$F87 + 'ANALYSIS-YLD1'!AA87*(1-VLOOKUP('ANALYSIS-YLD2'!AA$4,'INTERNAL PARAMETERS-1'!$B$5:$J$44,5,FALSE))*VLOOKUP('ANALYSIS-YLD2'!AA$4,'INTERNAL PARAMETERS-1'!$B$5:$J$44,9,FALSE)*'ANALYSIS-YLD2'!$F87</f>
        <v>0</v>
      </c>
      <c r="AB87" s="111">
        <f>'ANALYSIS-YLD1'!AB87*VLOOKUP('ANALYSIS-YLD2'!AB$4,'INTERNAL PARAMETERS-1'!$B$5:$J$44,5,FALSE)*VLOOKUP('ANALYSIS-YLD2'!AB$4,'INTERNAL PARAMETERS-1'!$B$5:$J$44,7,FALSE)*'ANALYSIS-YLD2'!$F87 + 'ANALYSIS-YLD1'!AB87*(1-VLOOKUP('ANALYSIS-YLD2'!AB$4,'INTERNAL PARAMETERS-1'!$B$5:$J$44,5,FALSE))*VLOOKUP('ANALYSIS-YLD2'!AB$4,'INTERNAL PARAMETERS-1'!$B$5:$J$44,9,FALSE)*'ANALYSIS-YLD2'!$F87</f>
        <v>0</v>
      </c>
      <c r="AC87" s="111">
        <f>'ANALYSIS-YLD1'!AC87*VLOOKUP('ANALYSIS-YLD2'!AC$4,'INTERNAL PARAMETERS-1'!$B$5:$J$44,5,FALSE)*VLOOKUP('ANALYSIS-YLD2'!AC$4,'INTERNAL PARAMETERS-1'!$B$5:$J$44,7,FALSE)*'ANALYSIS-YLD2'!$F87 + 'ANALYSIS-YLD1'!AC87*(1-VLOOKUP('ANALYSIS-YLD2'!AC$4,'INTERNAL PARAMETERS-1'!$B$5:$J$44,5,FALSE))*VLOOKUP('ANALYSIS-YLD2'!AC$4,'INTERNAL PARAMETERS-1'!$B$5:$J$44,9,FALSE)*'ANALYSIS-YLD2'!$F87</f>
        <v>0</v>
      </c>
      <c r="AD87" s="111">
        <f>'ANALYSIS-YLD1'!AD87*VLOOKUP('ANALYSIS-YLD2'!AD$4,'INTERNAL PARAMETERS-1'!$B$5:$J$44,5,FALSE)*VLOOKUP('ANALYSIS-YLD2'!AD$4,'INTERNAL PARAMETERS-1'!$B$5:$J$44,7,FALSE)*'ANALYSIS-YLD2'!$F87 + 'ANALYSIS-YLD1'!AD87*(1-VLOOKUP('ANALYSIS-YLD2'!AD$4,'INTERNAL PARAMETERS-1'!$B$5:$J$44,5,FALSE))*VLOOKUP('ANALYSIS-YLD2'!AD$4,'INTERNAL PARAMETERS-1'!$B$5:$J$44,9,FALSE)*'ANALYSIS-YLD2'!$F87</f>
        <v>0</v>
      </c>
      <c r="AE87" s="111">
        <f>'ANALYSIS-YLD1'!AE87*VLOOKUP('ANALYSIS-YLD2'!AE$4,'INTERNAL PARAMETERS-1'!$B$5:$J$44,5,FALSE)*VLOOKUP('ANALYSIS-YLD2'!AE$4,'INTERNAL PARAMETERS-1'!$B$5:$J$44,7,FALSE)*'ANALYSIS-YLD2'!$F87 + 'ANALYSIS-YLD1'!AE87*(1-VLOOKUP('ANALYSIS-YLD2'!AE$4,'INTERNAL PARAMETERS-1'!$B$5:$J$44,5,FALSE))*VLOOKUP('ANALYSIS-YLD2'!AE$4,'INTERNAL PARAMETERS-1'!$B$5:$J$44,9,FALSE)*'ANALYSIS-YLD2'!$F87</f>
        <v>0</v>
      </c>
      <c r="AF87" s="111">
        <f>'ANALYSIS-YLD1'!AF87*VLOOKUP('ANALYSIS-YLD2'!AF$4,'INTERNAL PARAMETERS-1'!$B$5:$J$44,5,FALSE)*VLOOKUP('ANALYSIS-YLD2'!AF$4,'INTERNAL PARAMETERS-1'!$B$5:$J$44,7,FALSE)*'ANALYSIS-YLD2'!$F87 + 'ANALYSIS-YLD1'!AF87*(1-VLOOKUP('ANALYSIS-YLD2'!AF$4,'INTERNAL PARAMETERS-1'!$B$5:$J$44,5,FALSE))*VLOOKUP('ANALYSIS-YLD2'!AF$4,'INTERNAL PARAMETERS-1'!$B$5:$J$44,9,FALSE)*'ANALYSIS-YLD2'!$F87</f>
        <v>2.2839011067220762</v>
      </c>
      <c r="AG87" s="111">
        <f>'ANALYSIS-YLD1'!AG87*VLOOKUP('ANALYSIS-YLD2'!AG$4,'INTERNAL PARAMETERS-1'!$B$5:$J$44,5,FALSE)*VLOOKUP('ANALYSIS-YLD2'!AG$4,'INTERNAL PARAMETERS-1'!$B$5:$J$44,7,FALSE)*'ANALYSIS-YLD2'!$F87 + 'ANALYSIS-YLD1'!AG87*(1-VLOOKUP('ANALYSIS-YLD2'!AG$4,'INTERNAL PARAMETERS-1'!$B$5:$J$44,5,FALSE))*VLOOKUP('ANALYSIS-YLD2'!AG$4,'INTERNAL PARAMETERS-1'!$B$5:$J$44,9,FALSE)*'ANALYSIS-YLD2'!$F87</f>
        <v>0</v>
      </c>
      <c r="AH87" s="111">
        <f>'ANALYSIS-YLD1'!AH87*VLOOKUP('ANALYSIS-YLD2'!AH$4,'INTERNAL PARAMETERS-1'!$B$5:$J$44,5,FALSE)*VLOOKUP('ANALYSIS-YLD2'!AH$4,'INTERNAL PARAMETERS-1'!$B$5:$J$44,7,FALSE)*'ANALYSIS-YLD2'!$F87 + 'ANALYSIS-YLD1'!AH87*(1-VLOOKUP('ANALYSIS-YLD2'!AH$4,'INTERNAL PARAMETERS-1'!$B$5:$J$44,5,FALSE))*VLOOKUP('ANALYSIS-YLD2'!AH$4,'INTERNAL PARAMETERS-1'!$B$5:$J$44,9,FALSE)*'ANALYSIS-YLD2'!$F87</f>
        <v>0</v>
      </c>
      <c r="AI87" s="111">
        <f>'ANALYSIS-YLD1'!AI87*VLOOKUP('ANALYSIS-YLD2'!AI$4,'INTERNAL PARAMETERS-1'!$B$5:$J$44,5,FALSE)*VLOOKUP('ANALYSIS-YLD2'!AI$4,'INTERNAL PARAMETERS-1'!$B$5:$J$44,7,FALSE)*'ANALYSIS-YLD2'!$F87 + 'ANALYSIS-YLD1'!AI87*(1-VLOOKUP('ANALYSIS-YLD2'!AI$4,'INTERNAL PARAMETERS-1'!$B$5:$J$44,5,FALSE))*VLOOKUP('ANALYSIS-YLD2'!AI$4,'INTERNAL PARAMETERS-1'!$B$5:$J$44,9,FALSE)*'ANALYSIS-YLD2'!$F87</f>
        <v>0.51236066494399235</v>
      </c>
      <c r="AJ87" s="111">
        <f>'ANALYSIS-YLD1'!AJ87*VLOOKUP('ANALYSIS-YLD2'!AJ$4,'INTERNAL PARAMETERS-1'!$B$5:$J$44,5,FALSE)*VLOOKUP('ANALYSIS-YLD2'!AJ$4,'INTERNAL PARAMETERS-1'!$B$5:$J$44,7,FALSE)*'ANALYSIS-YLD2'!$F87 + 'ANALYSIS-YLD1'!AJ87*(1-VLOOKUP('ANALYSIS-YLD2'!AJ$4,'INTERNAL PARAMETERS-1'!$B$5:$J$44,5,FALSE))*VLOOKUP('ANALYSIS-YLD2'!AJ$4,'INTERNAL PARAMETERS-1'!$B$5:$J$44,9,FALSE)*'ANALYSIS-YLD2'!$F87</f>
        <v>3.99641318656314</v>
      </c>
      <c r="AK87" s="111">
        <f>'ANALYSIS-YLD1'!AK87*VLOOKUP('ANALYSIS-YLD2'!AK$4,'INTERNAL PARAMETERS-1'!$B$5:$J$44,5,FALSE)*VLOOKUP('ANALYSIS-YLD2'!AK$4,'INTERNAL PARAMETERS-1'!$B$5:$J$44,7,FALSE)*'ANALYSIS-YLD2'!$F87 + 'ANALYSIS-YLD1'!AK87*(1-VLOOKUP('ANALYSIS-YLD2'!AK$4,'INTERNAL PARAMETERS-1'!$B$5:$J$44,5,FALSE))*VLOOKUP('ANALYSIS-YLD2'!AK$4,'INTERNAL PARAMETERS-1'!$B$5:$J$44,9,FALSE)*'ANALYSIS-YLD2'!$F87</f>
        <v>0</v>
      </c>
      <c r="AL87" s="111">
        <f>'ANALYSIS-YLD1'!AL87*VLOOKUP('ANALYSIS-YLD2'!AL$4,'INTERNAL PARAMETERS-1'!$B$5:$J$44,5,FALSE)*VLOOKUP('ANALYSIS-YLD2'!AL$4,'INTERNAL PARAMETERS-1'!$B$5:$J$44,7,FALSE)*'ANALYSIS-YLD2'!$F87 + 'ANALYSIS-YLD1'!AL87*(1-VLOOKUP('ANALYSIS-YLD2'!AL$4,'INTERNAL PARAMETERS-1'!$B$5:$J$44,5,FALSE))*VLOOKUP('ANALYSIS-YLD2'!AL$4,'INTERNAL PARAMETERS-1'!$B$5:$J$44,9,FALSE)*'ANALYSIS-YLD2'!$F87</f>
        <v>0</v>
      </c>
      <c r="AM87" s="111">
        <f>'ANALYSIS-YLD1'!AM87*VLOOKUP('ANALYSIS-YLD2'!AM$4,'INTERNAL PARAMETERS-1'!$B$5:$J$44,5,FALSE)*VLOOKUP('ANALYSIS-YLD2'!AM$4,'INTERNAL PARAMETERS-1'!$B$5:$J$44,7,FALSE)*'ANALYSIS-YLD2'!$F87 + 'ANALYSIS-YLD1'!AM87*(1-VLOOKUP('ANALYSIS-YLD2'!AM$4,'INTERNAL PARAMETERS-1'!$B$5:$J$44,5,FALSE))*VLOOKUP('ANALYSIS-YLD2'!AM$4,'INTERNAL PARAMETERS-1'!$B$5:$J$44,9,FALSE)*'ANALYSIS-YLD2'!$F87</f>
        <v>0</v>
      </c>
      <c r="AN87" s="111">
        <f>'ANALYSIS-YLD1'!AN87*VLOOKUP('ANALYSIS-YLD2'!AN$4,'INTERNAL PARAMETERS-1'!$B$5:$J$44,5,FALSE)*VLOOKUP('ANALYSIS-YLD2'!AN$4,'INTERNAL PARAMETERS-1'!$B$5:$J$44,7,FALSE)*'ANALYSIS-YLD2'!$F87 + 'ANALYSIS-YLD1'!AN87*(1-VLOOKUP('ANALYSIS-YLD2'!AN$4,'INTERNAL PARAMETERS-1'!$B$5:$J$44,5,FALSE))*VLOOKUP('ANALYSIS-YLD2'!AN$4,'INTERNAL PARAMETERS-1'!$B$5:$J$44,9,FALSE)*'ANALYSIS-YLD2'!$F87</f>
        <v>0</v>
      </c>
      <c r="AO87" s="111">
        <f>'ANALYSIS-YLD1'!AO87*VLOOKUP('ANALYSIS-YLD2'!AO$4,'INTERNAL PARAMETERS-1'!$B$5:$J$44,5,FALSE)*VLOOKUP('ANALYSIS-YLD2'!AO$4,'INTERNAL PARAMETERS-1'!$B$5:$J$44,7,FALSE)*'ANALYSIS-YLD2'!$F87 + 'ANALYSIS-YLD1'!AO87*(1-VLOOKUP('ANALYSIS-YLD2'!AO$4,'INTERNAL PARAMETERS-1'!$B$5:$J$44,5,FALSE))*VLOOKUP('ANALYSIS-YLD2'!AO$4,'INTERNAL PARAMETERS-1'!$B$5:$J$44,9,FALSE)*'ANALYSIS-YLD2'!$F87</f>
        <v>0</v>
      </c>
      <c r="AP87" s="111">
        <f>'ANALYSIS-YLD1'!AP87*VLOOKUP('ANALYSIS-YLD2'!AP$4,'INTERNAL PARAMETERS-1'!$B$5:$J$44,5,FALSE)*VLOOKUP('ANALYSIS-YLD2'!AP$4,'INTERNAL PARAMETERS-1'!$B$5:$J$44,7,FALSE)*'ANALYSIS-YLD2'!$F87 + 'ANALYSIS-YLD1'!AP87*(1-VLOOKUP('ANALYSIS-YLD2'!AP$4,'INTERNAL PARAMETERS-1'!$B$5:$J$44,5,FALSE))*VLOOKUP('ANALYSIS-YLD2'!AP$4,'INTERNAL PARAMETERS-1'!$B$5:$J$44,9,FALSE)*'ANALYSIS-YLD2'!$F87</f>
        <v>0</v>
      </c>
      <c r="AQ87" s="111">
        <f>'ANALYSIS-YLD1'!AQ87*VLOOKUP('ANALYSIS-YLD2'!AQ$4,'INTERNAL PARAMETERS-1'!$B$5:$J$44,5,FALSE)*VLOOKUP('ANALYSIS-YLD2'!AQ$4,'INTERNAL PARAMETERS-1'!$B$5:$J$44,7,FALSE)*'ANALYSIS-YLD2'!$F87 + 'ANALYSIS-YLD1'!AQ87*(1-VLOOKUP('ANALYSIS-YLD2'!AQ$4,'INTERNAL PARAMETERS-1'!$B$5:$J$44,5,FALSE))*VLOOKUP('ANALYSIS-YLD2'!AQ$4,'INTERNAL PARAMETERS-1'!$B$5:$J$44,9,FALSE)*'ANALYSIS-YLD2'!$F87</f>
        <v>0</v>
      </c>
      <c r="AR87" s="111">
        <f>'ANALYSIS-YLD1'!AR87*VLOOKUP('ANALYSIS-YLD2'!AR$4,'INTERNAL PARAMETERS-1'!$B$5:$J$44,5,FALSE)*VLOOKUP('ANALYSIS-YLD2'!AR$4,'INTERNAL PARAMETERS-1'!$B$5:$J$44,7,FALSE)*'ANALYSIS-YLD2'!$F87 + 'ANALYSIS-YLD1'!AR87*(1-VLOOKUP('ANALYSIS-YLD2'!AR$4,'INTERNAL PARAMETERS-1'!$B$5:$J$44,5,FALSE))*VLOOKUP('ANALYSIS-YLD2'!AR$4,'INTERNAL PARAMETERS-1'!$B$5:$J$44,9,FALSE)*'ANALYSIS-YLD2'!$F87</f>
        <v>0</v>
      </c>
      <c r="AS87" s="111">
        <f>'ANALYSIS-YLD1'!AS87*VLOOKUP('ANALYSIS-YLD2'!AS$4,'INTERNAL PARAMETERS-1'!$B$5:$J$44,5,FALSE)*VLOOKUP('ANALYSIS-YLD2'!AS$4,'INTERNAL PARAMETERS-1'!$B$5:$J$44,7,FALSE)*'ANALYSIS-YLD2'!$F87 + 'ANALYSIS-YLD1'!AS87*(1-VLOOKUP('ANALYSIS-YLD2'!AS$4,'INTERNAL PARAMETERS-1'!$B$5:$J$44,5,FALSE))*VLOOKUP('ANALYSIS-YLD2'!AS$4,'INTERNAL PARAMETERS-1'!$B$5:$J$44,9,FALSE)*'ANALYSIS-YLD2'!$F87</f>
        <v>0</v>
      </c>
      <c r="AT87" s="110">
        <f>'ANALYSIS-YLD1'!AT87*VLOOKUP('ANALYSIS-YLD2'!AT$4,'INTERNAL PARAMETERS-1'!$B$5:$J$44,5,FALSE)*VLOOKUP('ANALYSIS-YLD2'!AT$4,'INTERNAL PARAMETERS-1'!$B$5:$J$44,7,FALSE)*'ANALYSIS-YLD2'!$F87 + 'ANALYSIS-YLD1'!AT87*(1-VLOOKUP('ANALYSIS-YLD2'!AT$4,'INTERNAL PARAMETERS-1'!$B$5:$J$44,5,FALSE))*VLOOKUP('ANALYSIS-YLD2'!AT$4,'INTERNAL PARAMETERS-1'!$B$5:$J$44,9,FALSE)*'ANALYSIS-YLD2'!$F87</f>
        <v>0</v>
      </c>
      <c r="AU87" s="112">
        <f>'ANALYSIS-YLD1'!AU87*VLOOKUP('ANALYSIS-YLD2'!AU$4,'INTERNAL PARAMETERS-1'!$B$5:$J$44,5,FALSE)*VLOOKUP('ANALYSIS-YLD2'!AU$4,'INTERNAL PARAMETERS-1'!$B$5:$J$44,6,FALSE)*VLOOKUP('ANALYSIS-YLD2'!AU$4,'INTERNAL PARAMETERS-1'!$B$5:$J$44,3,FALSE) + 'ANALYSIS-YLD1'!AU87*(1-VLOOKUP('ANALYSIS-YLD2'!AU$4,'INTERNAL PARAMETERS-1'!$B$5:$J$44,5,FALSE))*VLOOKUP('ANALYSIS-YLD2'!AU$4,'INTERNAL PARAMETERS-1'!$B$5:$J$44,8,FALSE)*VLOOKUP('ANALYSIS-YLD2'!AU$4,'INTERNAL PARAMETERS-1'!$B$5:$J$44,3,FALSE)</f>
        <v>0</v>
      </c>
      <c r="AV87" s="111">
        <f>'ANALYSIS-YLD1'!AV87*VLOOKUP('ANALYSIS-YLD2'!AV$4,'INTERNAL PARAMETERS-1'!$B$5:$J$44,5,FALSE)*VLOOKUP('ANALYSIS-YLD2'!AV$4,'INTERNAL PARAMETERS-1'!$B$5:$J$44,6,FALSE)*VLOOKUP('ANALYSIS-YLD2'!AV$4,'INTERNAL PARAMETERS-1'!$B$5:$J$44,3,FALSE) + 'ANALYSIS-YLD1'!AV87*(1-VLOOKUP('ANALYSIS-YLD2'!AV$4,'INTERNAL PARAMETERS-1'!$B$5:$J$44,5,FALSE))*VLOOKUP('ANALYSIS-YLD2'!AV$4,'INTERNAL PARAMETERS-1'!$B$5:$J$44,8,FALSE)*VLOOKUP('ANALYSIS-YLD2'!AV$4,'INTERNAL PARAMETERS-1'!$B$5:$J$44,3,FALSE)</f>
        <v>0</v>
      </c>
      <c r="AW87" s="111">
        <f>'ANALYSIS-YLD1'!AW87*VLOOKUP('ANALYSIS-YLD2'!AW$4,'INTERNAL PARAMETERS-1'!$B$5:$J$44,5,FALSE)*VLOOKUP('ANALYSIS-YLD2'!AW$4,'INTERNAL PARAMETERS-1'!$B$5:$J$44,6,FALSE)*VLOOKUP('ANALYSIS-YLD2'!AW$4,'INTERNAL PARAMETERS-1'!$B$5:$J$44,3,FALSE) + 'ANALYSIS-YLD1'!AW87*(1-VLOOKUP('ANALYSIS-YLD2'!AW$4,'INTERNAL PARAMETERS-1'!$B$5:$J$44,5,FALSE))*VLOOKUP('ANALYSIS-YLD2'!AW$4,'INTERNAL PARAMETERS-1'!$B$5:$J$44,8,FALSE)*VLOOKUP('ANALYSIS-YLD2'!AW$4,'INTERNAL PARAMETERS-1'!$B$5:$J$44,3,FALSE)</f>
        <v>7.8220267548443454</v>
      </c>
      <c r="AX87" s="111">
        <f>'ANALYSIS-YLD1'!AX87*VLOOKUP('ANALYSIS-YLD2'!AX$4,'INTERNAL PARAMETERS-1'!$B$5:$J$44,5,FALSE)*VLOOKUP('ANALYSIS-YLD2'!AX$4,'INTERNAL PARAMETERS-1'!$B$5:$J$44,6,FALSE)*VLOOKUP('ANALYSIS-YLD2'!AX$4,'INTERNAL PARAMETERS-1'!$B$5:$J$44,3,FALSE) + 'ANALYSIS-YLD1'!AX87*(1-VLOOKUP('ANALYSIS-YLD2'!AX$4,'INTERNAL PARAMETERS-1'!$B$5:$J$44,5,FALSE))*VLOOKUP('ANALYSIS-YLD2'!AX$4,'INTERNAL PARAMETERS-1'!$B$5:$J$44,8,FALSE)*VLOOKUP('ANALYSIS-YLD2'!AX$4,'INTERNAL PARAMETERS-1'!$B$5:$J$44,3,FALSE)</f>
        <v>0</v>
      </c>
      <c r="AY87" s="111">
        <f>'ANALYSIS-YLD1'!AY87*VLOOKUP('ANALYSIS-YLD2'!AY$4,'INTERNAL PARAMETERS-1'!$B$5:$J$44,5,FALSE)*VLOOKUP('ANALYSIS-YLD2'!AY$4,'INTERNAL PARAMETERS-1'!$B$5:$J$44,6,FALSE)*VLOOKUP('ANALYSIS-YLD2'!AY$4,'INTERNAL PARAMETERS-1'!$B$5:$J$44,3,FALSE) + 'ANALYSIS-YLD1'!AY87*(1-VLOOKUP('ANALYSIS-YLD2'!AY$4,'INTERNAL PARAMETERS-1'!$B$5:$J$44,5,FALSE))*VLOOKUP('ANALYSIS-YLD2'!AY$4,'INTERNAL PARAMETERS-1'!$B$5:$J$44,8,FALSE)*VLOOKUP('ANALYSIS-YLD2'!AY$4,'INTERNAL PARAMETERS-1'!$B$5:$J$44,3,FALSE)</f>
        <v>0</v>
      </c>
      <c r="AZ87" s="111">
        <f>'ANALYSIS-YLD1'!AZ87*VLOOKUP('ANALYSIS-YLD2'!AZ$4,'INTERNAL PARAMETERS-1'!$B$5:$J$44,5,FALSE)*VLOOKUP('ANALYSIS-YLD2'!AZ$4,'INTERNAL PARAMETERS-1'!$B$5:$J$44,6,FALSE)*VLOOKUP('ANALYSIS-YLD2'!AZ$4,'INTERNAL PARAMETERS-1'!$B$5:$J$44,3,FALSE) + 'ANALYSIS-YLD1'!AZ87*(1-VLOOKUP('ANALYSIS-YLD2'!AZ$4,'INTERNAL PARAMETERS-1'!$B$5:$J$44,5,FALSE))*VLOOKUP('ANALYSIS-YLD2'!AZ$4,'INTERNAL PARAMETERS-1'!$B$5:$J$44,8,FALSE)*VLOOKUP('ANALYSIS-YLD2'!AZ$4,'INTERNAL PARAMETERS-1'!$B$5:$J$44,3,FALSE)</f>
        <v>0</v>
      </c>
      <c r="BA87" s="111">
        <f>'ANALYSIS-YLD1'!BA87*VLOOKUP('ANALYSIS-YLD2'!BA$4,'INTERNAL PARAMETERS-1'!$B$5:$J$44,5,FALSE)*VLOOKUP('ANALYSIS-YLD2'!BA$4,'INTERNAL PARAMETERS-1'!$B$5:$J$44,6,FALSE)*VLOOKUP('ANALYSIS-YLD2'!BA$4,'INTERNAL PARAMETERS-1'!$B$5:$J$44,3,FALSE) + 'ANALYSIS-YLD1'!BA87*(1-VLOOKUP('ANALYSIS-YLD2'!BA$4,'INTERNAL PARAMETERS-1'!$B$5:$J$44,5,FALSE))*VLOOKUP('ANALYSIS-YLD2'!BA$4,'INTERNAL PARAMETERS-1'!$B$5:$J$44,8,FALSE)*VLOOKUP('ANALYSIS-YLD2'!BA$4,'INTERNAL PARAMETERS-1'!$B$5:$J$44,3,FALSE)</f>
        <v>4.6608136516573095</v>
      </c>
      <c r="BB87" s="111">
        <f>'ANALYSIS-YLD1'!BB87*VLOOKUP('ANALYSIS-YLD2'!BB$4,'INTERNAL PARAMETERS-1'!$B$5:$J$44,5,FALSE)*VLOOKUP('ANALYSIS-YLD2'!BB$4,'INTERNAL PARAMETERS-1'!$B$5:$J$44,6,FALSE)*VLOOKUP('ANALYSIS-YLD2'!BB$4,'INTERNAL PARAMETERS-1'!$B$5:$J$44,3,FALSE) + 'ANALYSIS-YLD1'!BB87*(1-VLOOKUP('ANALYSIS-YLD2'!BB$4,'INTERNAL PARAMETERS-1'!$B$5:$J$44,5,FALSE))*VLOOKUP('ANALYSIS-YLD2'!BB$4,'INTERNAL PARAMETERS-1'!$B$5:$J$44,8,FALSE)*VLOOKUP('ANALYSIS-YLD2'!BB$4,'INTERNAL PARAMETERS-1'!$B$5:$J$44,3,FALSE)</f>
        <v>1.3409586431576901</v>
      </c>
      <c r="BC87" s="111">
        <f>'ANALYSIS-YLD1'!BC87*VLOOKUP('ANALYSIS-YLD2'!BC$4,'INTERNAL PARAMETERS-1'!$B$5:$J$44,5,FALSE)*VLOOKUP('ANALYSIS-YLD2'!BC$4,'INTERNAL PARAMETERS-1'!$B$5:$J$44,6,FALSE)*VLOOKUP('ANALYSIS-YLD2'!BC$4,'INTERNAL PARAMETERS-1'!$B$5:$J$44,3,FALSE) + 'ANALYSIS-YLD1'!BC87*(1-VLOOKUP('ANALYSIS-YLD2'!BC$4,'INTERNAL PARAMETERS-1'!$B$5:$J$44,5,FALSE))*VLOOKUP('ANALYSIS-YLD2'!BC$4,'INTERNAL PARAMETERS-1'!$B$5:$J$44,8,FALSE)*VLOOKUP('ANALYSIS-YLD2'!BC$4,'INTERNAL PARAMETERS-1'!$B$5:$J$44,3,FALSE)</f>
        <v>4.6877229247465451</v>
      </c>
      <c r="BD87" s="111">
        <f>'ANALYSIS-YLD1'!BD87*VLOOKUP('ANALYSIS-YLD2'!BD$4,'INTERNAL PARAMETERS-1'!$B$5:$J$44,5,FALSE)*VLOOKUP('ANALYSIS-YLD2'!BD$4,'INTERNAL PARAMETERS-1'!$B$5:$J$44,6,FALSE)*VLOOKUP('ANALYSIS-YLD2'!BD$4,'INTERNAL PARAMETERS-1'!$B$5:$J$44,3,FALSE) + 'ANALYSIS-YLD1'!BD87*(1-VLOOKUP('ANALYSIS-YLD2'!BD$4,'INTERNAL PARAMETERS-1'!$B$5:$J$44,5,FALSE))*VLOOKUP('ANALYSIS-YLD2'!BD$4,'INTERNAL PARAMETERS-1'!$B$5:$J$44,8,FALSE)*VLOOKUP('ANALYSIS-YLD2'!BD$4,'INTERNAL PARAMETERS-1'!$B$5:$J$44,3,FALSE)</f>
        <v>1.1752322275570897</v>
      </c>
      <c r="BE87" s="111">
        <f>'ANALYSIS-YLD1'!BE87*VLOOKUP('ANALYSIS-YLD2'!BE$4,'INTERNAL PARAMETERS-1'!$B$5:$J$44,5,FALSE)*VLOOKUP('ANALYSIS-YLD2'!BE$4,'INTERNAL PARAMETERS-1'!$B$5:$J$44,6,FALSE)*VLOOKUP('ANALYSIS-YLD2'!BE$4,'INTERNAL PARAMETERS-1'!$B$5:$J$44,3,FALSE) + 'ANALYSIS-YLD1'!BE87*(1-VLOOKUP('ANALYSIS-YLD2'!BE$4,'INTERNAL PARAMETERS-1'!$B$5:$J$44,5,FALSE))*VLOOKUP('ANALYSIS-YLD2'!BE$4,'INTERNAL PARAMETERS-1'!$B$5:$J$44,8,FALSE)*VLOOKUP('ANALYSIS-YLD2'!BE$4,'INTERNAL PARAMETERS-1'!$B$5:$J$44,3,FALSE)</f>
        <v>2.9778530969868977</v>
      </c>
      <c r="BF87" s="111">
        <f>'ANALYSIS-YLD1'!BF87*VLOOKUP('ANALYSIS-YLD2'!BF$4,'INTERNAL PARAMETERS-1'!$B$5:$J$44,5,FALSE)*VLOOKUP('ANALYSIS-YLD2'!BF$4,'INTERNAL PARAMETERS-1'!$B$5:$J$44,6,FALSE)*VLOOKUP('ANALYSIS-YLD2'!BF$4,'INTERNAL PARAMETERS-1'!$B$5:$J$44,3,FALSE) + 'ANALYSIS-YLD1'!BF87*(1-VLOOKUP('ANALYSIS-YLD2'!BF$4,'INTERNAL PARAMETERS-1'!$B$5:$J$44,5,FALSE))*VLOOKUP('ANALYSIS-YLD2'!BF$4,'INTERNAL PARAMETERS-1'!$B$5:$J$44,8,FALSE)*VLOOKUP('ANALYSIS-YLD2'!BF$4,'INTERNAL PARAMETERS-1'!$B$5:$J$44,3,FALSE)</f>
        <v>0</v>
      </c>
      <c r="BG87" s="111">
        <f>'ANALYSIS-YLD1'!BG87*VLOOKUP('ANALYSIS-YLD2'!BG$4,'INTERNAL PARAMETERS-1'!$B$5:$J$44,5,FALSE)*VLOOKUP('ANALYSIS-YLD2'!BG$4,'INTERNAL PARAMETERS-1'!$B$5:$J$44,6,FALSE)*VLOOKUP('ANALYSIS-YLD2'!BG$4,'INTERNAL PARAMETERS-1'!$B$5:$J$44,3,FALSE) + 'ANALYSIS-YLD1'!BG87*(1-VLOOKUP('ANALYSIS-YLD2'!BG$4,'INTERNAL PARAMETERS-1'!$B$5:$J$44,5,FALSE))*VLOOKUP('ANALYSIS-YLD2'!BG$4,'INTERNAL PARAMETERS-1'!$B$5:$J$44,8,FALSE)*VLOOKUP('ANALYSIS-YLD2'!BG$4,'INTERNAL PARAMETERS-1'!$B$5:$J$44,3,FALSE)</f>
        <v>1.1661971179335846</v>
      </c>
      <c r="BH87" s="111">
        <f>'ANALYSIS-YLD1'!BH87*VLOOKUP('ANALYSIS-YLD2'!BH$4,'INTERNAL PARAMETERS-1'!$B$5:$J$44,5,FALSE)*VLOOKUP('ANALYSIS-YLD2'!BH$4,'INTERNAL PARAMETERS-1'!$B$5:$J$44,6,FALSE)*VLOOKUP('ANALYSIS-YLD2'!BH$4,'INTERNAL PARAMETERS-1'!$B$5:$J$44,3,FALSE) + 'ANALYSIS-YLD1'!BH87*(1-VLOOKUP('ANALYSIS-YLD2'!BH$4,'INTERNAL PARAMETERS-1'!$B$5:$J$44,5,FALSE))*VLOOKUP('ANALYSIS-YLD2'!BH$4,'INTERNAL PARAMETERS-1'!$B$5:$J$44,8,FALSE)*VLOOKUP('ANALYSIS-YLD2'!BH$4,'INTERNAL PARAMETERS-1'!$B$5:$J$44,3,FALSE)</f>
        <v>5.105191036528795E-3</v>
      </c>
      <c r="BI87" s="111">
        <f>'ANALYSIS-YLD1'!BI87*VLOOKUP('ANALYSIS-YLD2'!BI$4,'INTERNAL PARAMETERS-1'!$B$5:$J$44,5,FALSE)*VLOOKUP('ANALYSIS-YLD2'!BI$4,'INTERNAL PARAMETERS-1'!$B$5:$J$44,6,FALSE)*VLOOKUP('ANALYSIS-YLD2'!BI$4,'INTERNAL PARAMETERS-1'!$B$5:$J$44,3,FALSE) + 'ANALYSIS-YLD1'!BI87*(1-VLOOKUP('ANALYSIS-YLD2'!BI$4,'INTERNAL PARAMETERS-1'!$B$5:$J$44,5,FALSE))*VLOOKUP('ANALYSIS-YLD2'!BI$4,'INTERNAL PARAMETERS-1'!$B$5:$J$44,8,FALSE)*VLOOKUP('ANALYSIS-YLD2'!BI$4,'INTERNAL PARAMETERS-1'!$B$5:$J$44,3,FALSE)</f>
        <v>0</v>
      </c>
      <c r="BJ87" s="111">
        <f>'ANALYSIS-YLD1'!BJ87*VLOOKUP('ANALYSIS-YLD2'!BJ$4,'INTERNAL PARAMETERS-1'!$B$5:$J$44,5,FALSE)*VLOOKUP('ANALYSIS-YLD2'!BJ$4,'INTERNAL PARAMETERS-1'!$B$5:$J$44,6,FALSE)*VLOOKUP('ANALYSIS-YLD2'!BJ$4,'INTERNAL PARAMETERS-1'!$B$5:$J$44,3,FALSE) + 'ANALYSIS-YLD1'!BJ87*(1-VLOOKUP('ANALYSIS-YLD2'!BJ$4,'INTERNAL PARAMETERS-1'!$B$5:$J$44,5,FALSE))*VLOOKUP('ANALYSIS-YLD2'!BJ$4,'INTERNAL PARAMETERS-1'!$B$5:$J$44,8,FALSE)*VLOOKUP('ANALYSIS-YLD2'!BJ$4,'INTERNAL PARAMETERS-1'!$B$5:$J$44,3,FALSE)</f>
        <v>0.53252962996254316</v>
      </c>
      <c r="BK87" s="111">
        <f>'ANALYSIS-YLD1'!BK87*VLOOKUP('ANALYSIS-YLD2'!BK$4,'INTERNAL PARAMETERS-1'!$B$5:$J$44,5,FALSE)*VLOOKUP('ANALYSIS-YLD2'!BK$4,'INTERNAL PARAMETERS-1'!$B$5:$J$44,6,FALSE)*VLOOKUP('ANALYSIS-YLD2'!BK$4,'INTERNAL PARAMETERS-1'!$B$5:$J$44,3,FALSE) + 'ANALYSIS-YLD1'!BK87*(1-VLOOKUP('ANALYSIS-YLD2'!BK$4,'INTERNAL PARAMETERS-1'!$B$5:$J$44,5,FALSE))*VLOOKUP('ANALYSIS-YLD2'!BK$4,'INTERNAL PARAMETERS-1'!$B$5:$J$44,8,FALSE)*VLOOKUP('ANALYSIS-YLD2'!BK$4,'INTERNAL PARAMETERS-1'!$B$5:$J$44,3,FALSE)</f>
        <v>0.65184622349206001</v>
      </c>
      <c r="BL87" s="111">
        <f>'ANALYSIS-YLD1'!BL87*VLOOKUP('ANALYSIS-YLD2'!BL$4,'INTERNAL PARAMETERS-1'!$B$5:$J$44,5,FALSE)*VLOOKUP('ANALYSIS-YLD2'!BL$4,'INTERNAL PARAMETERS-1'!$B$5:$J$44,6,FALSE)*VLOOKUP('ANALYSIS-YLD2'!BL$4,'INTERNAL PARAMETERS-1'!$B$5:$J$44,3,FALSE) + 'ANALYSIS-YLD1'!BL87*(1-VLOOKUP('ANALYSIS-YLD2'!BL$4,'INTERNAL PARAMETERS-1'!$B$5:$J$44,5,FALSE))*VLOOKUP('ANALYSIS-YLD2'!BL$4,'INTERNAL PARAMETERS-1'!$B$5:$J$44,8,FALSE)*VLOOKUP('ANALYSIS-YLD2'!BL$4,'INTERNAL PARAMETERS-1'!$B$5:$J$44,3,FALSE)</f>
        <v>2.0519580301531146</v>
      </c>
      <c r="BM87" s="111">
        <f>'ANALYSIS-YLD1'!BM87*VLOOKUP('ANALYSIS-YLD2'!BM$4,'INTERNAL PARAMETERS-1'!$B$5:$J$44,5,FALSE)*VLOOKUP('ANALYSIS-YLD2'!BM$4,'INTERNAL PARAMETERS-1'!$B$5:$J$44,6,FALSE)*VLOOKUP('ANALYSIS-YLD2'!BM$4,'INTERNAL PARAMETERS-1'!$B$5:$J$44,3,FALSE) + 'ANALYSIS-YLD1'!BM87*(1-VLOOKUP('ANALYSIS-YLD2'!BM$4,'INTERNAL PARAMETERS-1'!$B$5:$J$44,5,FALSE))*VLOOKUP('ANALYSIS-YLD2'!BM$4,'INTERNAL PARAMETERS-1'!$B$5:$J$44,8,FALSE)*VLOOKUP('ANALYSIS-YLD2'!BM$4,'INTERNAL PARAMETERS-1'!$B$5:$J$44,3,FALSE)</f>
        <v>1.0636823064123486</v>
      </c>
      <c r="BN87" s="111">
        <f>'ANALYSIS-YLD1'!BN87*VLOOKUP('ANALYSIS-YLD2'!BN$4,'INTERNAL PARAMETERS-1'!$B$5:$J$44,5,FALSE)*VLOOKUP('ANALYSIS-YLD2'!BN$4,'INTERNAL PARAMETERS-1'!$B$5:$J$44,6,FALSE)*VLOOKUP('ANALYSIS-YLD2'!BN$4,'INTERNAL PARAMETERS-1'!$B$5:$J$44,3,FALSE) + 'ANALYSIS-YLD1'!BN87*(1-VLOOKUP('ANALYSIS-YLD2'!BN$4,'INTERNAL PARAMETERS-1'!$B$5:$J$44,5,FALSE))*VLOOKUP('ANALYSIS-YLD2'!BN$4,'INTERNAL PARAMETERS-1'!$B$5:$J$44,8,FALSE)*VLOOKUP('ANALYSIS-YLD2'!BN$4,'INTERNAL PARAMETERS-1'!$B$5:$J$44,3,FALSE)</f>
        <v>0.7073346644106443</v>
      </c>
      <c r="BO87" s="111">
        <f>'ANALYSIS-YLD1'!BO87*VLOOKUP('ANALYSIS-YLD2'!BO$4,'INTERNAL PARAMETERS-1'!$B$5:$J$44,5,FALSE)*VLOOKUP('ANALYSIS-YLD2'!BO$4,'INTERNAL PARAMETERS-1'!$B$5:$J$44,6,FALSE)*VLOOKUP('ANALYSIS-YLD2'!BO$4,'INTERNAL PARAMETERS-1'!$B$5:$J$44,3,FALSE) + 'ANALYSIS-YLD1'!BO87*(1-VLOOKUP('ANALYSIS-YLD2'!BO$4,'INTERNAL PARAMETERS-1'!$B$5:$J$44,5,FALSE))*VLOOKUP('ANALYSIS-YLD2'!BO$4,'INTERNAL PARAMETERS-1'!$B$5:$J$44,8,FALSE)*VLOOKUP('ANALYSIS-YLD2'!BO$4,'INTERNAL PARAMETERS-1'!$B$5:$J$44,3,FALSE)</f>
        <v>0.47840351077532778</v>
      </c>
      <c r="BP87" s="111">
        <f>'ANALYSIS-YLD1'!BP87*VLOOKUP('ANALYSIS-YLD2'!BP$4,'INTERNAL PARAMETERS-1'!$B$5:$J$44,5,FALSE)*VLOOKUP('ANALYSIS-YLD2'!BP$4,'INTERNAL PARAMETERS-1'!$B$5:$J$44,6,FALSE)*VLOOKUP('ANALYSIS-YLD2'!BP$4,'INTERNAL PARAMETERS-1'!$B$5:$J$44,3,FALSE) + 'ANALYSIS-YLD1'!BP87*(1-VLOOKUP('ANALYSIS-YLD2'!BP$4,'INTERNAL PARAMETERS-1'!$B$5:$J$44,5,FALSE))*VLOOKUP('ANALYSIS-YLD2'!BP$4,'INTERNAL PARAMETERS-1'!$B$5:$J$44,8,FALSE)*VLOOKUP('ANALYSIS-YLD2'!BP$4,'INTERNAL PARAMETERS-1'!$B$5:$J$44,3,FALSE)</f>
        <v>4.1799742134527321E-2</v>
      </c>
      <c r="BQ87" s="111">
        <f>'ANALYSIS-YLD1'!BQ87*VLOOKUP('ANALYSIS-YLD2'!BQ$4,'INTERNAL PARAMETERS-1'!$B$5:$J$44,5,FALSE)*VLOOKUP('ANALYSIS-YLD2'!BQ$4,'INTERNAL PARAMETERS-1'!$B$5:$J$44,6,FALSE)*VLOOKUP('ANALYSIS-YLD2'!BQ$4,'INTERNAL PARAMETERS-1'!$B$5:$J$44,3,FALSE) + 'ANALYSIS-YLD1'!BQ87*(1-VLOOKUP('ANALYSIS-YLD2'!BQ$4,'INTERNAL PARAMETERS-1'!$B$5:$J$44,5,FALSE))*VLOOKUP('ANALYSIS-YLD2'!BQ$4,'INTERNAL PARAMETERS-1'!$B$5:$J$44,8,FALSE)*VLOOKUP('ANALYSIS-YLD2'!BQ$4,'INTERNAL PARAMETERS-1'!$B$5:$J$44,3,FALSE)</f>
        <v>2.2113704957279197</v>
      </c>
      <c r="BR87" s="111">
        <f>'ANALYSIS-YLD1'!BR87*VLOOKUP('ANALYSIS-YLD2'!BR$4,'INTERNAL PARAMETERS-1'!$B$5:$J$44,5,FALSE)*VLOOKUP('ANALYSIS-YLD2'!BR$4,'INTERNAL PARAMETERS-1'!$B$5:$J$44,6,FALSE)*VLOOKUP('ANALYSIS-YLD2'!BR$4,'INTERNAL PARAMETERS-1'!$B$5:$J$44,3,FALSE) + 'ANALYSIS-YLD1'!BR87*(1-VLOOKUP('ANALYSIS-YLD2'!BR$4,'INTERNAL PARAMETERS-1'!$B$5:$J$44,5,FALSE))*VLOOKUP('ANALYSIS-YLD2'!BR$4,'INTERNAL PARAMETERS-1'!$B$5:$J$44,8,FALSE)*VLOOKUP('ANALYSIS-YLD2'!BR$4,'INTERNAL PARAMETERS-1'!$B$5:$J$44,3,FALSE)</f>
        <v>5.7265773841518638E-2</v>
      </c>
      <c r="BS87" s="111">
        <f>'ANALYSIS-YLD1'!BS87*VLOOKUP('ANALYSIS-YLD2'!BS$4,'INTERNAL PARAMETERS-1'!$B$5:$J$44,5,FALSE)*VLOOKUP('ANALYSIS-YLD2'!BS$4,'INTERNAL PARAMETERS-1'!$B$5:$J$44,6,FALSE)*VLOOKUP('ANALYSIS-YLD2'!BS$4,'INTERNAL PARAMETERS-1'!$B$5:$J$44,3,FALSE) + 'ANALYSIS-YLD1'!BS87*(1-VLOOKUP('ANALYSIS-YLD2'!BS$4,'INTERNAL PARAMETERS-1'!$B$5:$J$44,5,FALSE))*VLOOKUP('ANALYSIS-YLD2'!BS$4,'INTERNAL PARAMETERS-1'!$B$5:$J$44,8,FALSE)*VLOOKUP('ANALYSIS-YLD2'!BS$4,'INTERNAL PARAMETERS-1'!$B$5:$J$44,3,FALSE)</f>
        <v>7.0993062049394132E-3</v>
      </c>
      <c r="BT87" s="111">
        <f>'ANALYSIS-YLD1'!BT87*VLOOKUP('ANALYSIS-YLD2'!BT$4,'INTERNAL PARAMETERS-1'!$B$5:$J$44,5,FALSE)*VLOOKUP('ANALYSIS-YLD2'!BT$4,'INTERNAL PARAMETERS-1'!$B$5:$J$44,6,FALSE)*VLOOKUP('ANALYSIS-YLD2'!BT$4,'INTERNAL PARAMETERS-1'!$B$5:$J$44,3,FALSE) + 'ANALYSIS-YLD1'!BT87*(1-VLOOKUP('ANALYSIS-YLD2'!BT$4,'INTERNAL PARAMETERS-1'!$B$5:$J$44,5,FALSE))*VLOOKUP('ANALYSIS-YLD2'!BT$4,'INTERNAL PARAMETERS-1'!$B$5:$J$44,8,FALSE)*VLOOKUP('ANALYSIS-YLD2'!BT$4,'INTERNAL PARAMETERS-1'!$B$5:$J$44,3,FALSE)</f>
        <v>0</v>
      </c>
      <c r="BU87" s="111">
        <f>'ANALYSIS-YLD1'!BU87*VLOOKUP('ANALYSIS-YLD2'!BU$4,'INTERNAL PARAMETERS-1'!$B$5:$J$44,5,FALSE)*VLOOKUP('ANALYSIS-YLD2'!BU$4,'INTERNAL PARAMETERS-1'!$B$5:$J$44,6,FALSE)*VLOOKUP('ANALYSIS-YLD2'!BU$4,'INTERNAL PARAMETERS-1'!$B$5:$J$44,3,FALSE) + 'ANALYSIS-YLD1'!BU87*(1-VLOOKUP('ANALYSIS-YLD2'!BU$4,'INTERNAL PARAMETERS-1'!$B$5:$J$44,5,FALSE))*VLOOKUP('ANALYSIS-YLD2'!BU$4,'INTERNAL PARAMETERS-1'!$B$5:$J$44,8,FALSE)*VLOOKUP('ANALYSIS-YLD2'!BU$4,'INTERNAL PARAMETERS-1'!$B$5:$J$44,3,FALSE)</f>
        <v>0</v>
      </c>
      <c r="BV87" s="111">
        <f>'ANALYSIS-YLD1'!BV87*VLOOKUP('ANALYSIS-YLD2'!BV$4,'INTERNAL PARAMETERS-1'!$B$5:$J$44,5,FALSE)*VLOOKUP('ANALYSIS-YLD2'!BV$4,'INTERNAL PARAMETERS-1'!$B$5:$J$44,6,FALSE)*VLOOKUP('ANALYSIS-YLD2'!BV$4,'INTERNAL PARAMETERS-1'!$B$5:$J$44,3,FALSE) + 'ANALYSIS-YLD1'!BV87*(1-VLOOKUP('ANALYSIS-YLD2'!BV$4,'INTERNAL PARAMETERS-1'!$B$5:$J$44,5,FALSE))*VLOOKUP('ANALYSIS-YLD2'!BV$4,'INTERNAL PARAMETERS-1'!$B$5:$J$44,8,FALSE)*VLOOKUP('ANALYSIS-YLD2'!BV$4,'INTERNAL PARAMETERS-1'!$B$5:$J$44,3,FALSE)</f>
        <v>0</v>
      </c>
      <c r="BW87" s="111">
        <f>'ANALYSIS-YLD1'!BW87*VLOOKUP('ANALYSIS-YLD2'!BW$4,'INTERNAL PARAMETERS-1'!$B$5:$J$44,5,FALSE)*VLOOKUP('ANALYSIS-YLD2'!BW$4,'INTERNAL PARAMETERS-1'!$B$5:$J$44,6,FALSE)*VLOOKUP('ANALYSIS-YLD2'!BW$4,'INTERNAL PARAMETERS-1'!$B$5:$J$44,3,FALSE) + 'ANALYSIS-YLD1'!BW87*(1-VLOOKUP('ANALYSIS-YLD2'!BW$4,'INTERNAL PARAMETERS-1'!$B$5:$J$44,5,FALSE))*VLOOKUP('ANALYSIS-YLD2'!BW$4,'INTERNAL PARAMETERS-1'!$B$5:$J$44,8,FALSE)*VLOOKUP('ANALYSIS-YLD2'!BW$4,'INTERNAL PARAMETERS-1'!$B$5:$J$44,3,FALSE)</f>
        <v>0</v>
      </c>
      <c r="BX87" s="111">
        <f>'ANALYSIS-YLD1'!BX87*VLOOKUP('ANALYSIS-YLD2'!BX$4,'INTERNAL PARAMETERS-1'!$B$5:$J$44,5,FALSE)*VLOOKUP('ANALYSIS-YLD2'!BX$4,'INTERNAL PARAMETERS-1'!$B$5:$J$44,6,FALSE)*VLOOKUP('ANALYSIS-YLD2'!BX$4,'INTERNAL PARAMETERS-1'!$B$5:$J$44,3,FALSE) + 'ANALYSIS-YLD1'!BX87*(1-VLOOKUP('ANALYSIS-YLD2'!BX$4,'INTERNAL PARAMETERS-1'!$B$5:$J$44,5,FALSE))*VLOOKUP('ANALYSIS-YLD2'!BX$4,'INTERNAL PARAMETERS-1'!$B$5:$J$44,8,FALSE)*VLOOKUP('ANALYSIS-YLD2'!BX$4,'INTERNAL PARAMETERS-1'!$B$5:$J$44,3,FALSE)</f>
        <v>0</v>
      </c>
      <c r="BY87" s="111">
        <f>'ANALYSIS-YLD1'!BY87*VLOOKUP('ANALYSIS-YLD2'!BY$4,'INTERNAL PARAMETERS-1'!$B$5:$J$44,5,FALSE)*VLOOKUP('ANALYSIS-YLD2'!BY$4,'INTERNAL PARAMETERS-1'!$B$5:$J$44,6,FALSE)*VLOOKUP('ANALYSIS-YLD2'!BY$4,'INTERNAL PARAMETERS-1'!$B$5:$J$44,3,FALSE) + 'ANALYSIS-YLD1'!BY87*(1-VLOOKUP('ANALYSIS-YLD2'!BY$4,'INTERNAL PARAMETERS-1'!$B$5:$J$44,5,FALSE))*VLOOKUP('ANALYSIS-YLD2'!BY$4,'INTERNAL PARAMETERS-1'!$B$5:$J$44,8,FALSE)*VLOOKUP('ANALYSIS-YLD2'!BY$4,'INTERNAL PARAMETERS-1'!$B$5:$J$44,3,FALSE)</f>
        <v>0</v>
      </c>
      <c r="BZ87" s="111">
        <f>'ANALYSIS-YLD1'!BZ87*VLOOKUP('ANALYSIS-YLD2'!BZ$4,'INTERNAL PARAMETERS-1'!$B$5:$J$44,5,FALSE)*VLOOKUP('ANALYSIS-YLD2'!BZ$4,'INTERNAL PARAMETERS-1'!$B$5:$J$44,6,FALSE)*VLOOKUP('ANALYSIS-YLD2'!BZ$4,'INTERNAL PARAMETERS-1'!$B$5:$J$44,3,FALSE) + 'ANALYSIS-YLD1'!BZ87*(1-VLOOKUP('ANALYSIS-YLD2'!BZ$4,'INTERNAL PARAMETERS-1'!$B$5:$J$44,5,FALSE))*VLOOKUP('ANALYSIS-YLD2'!BZ$4,'INTERNAL PARAMETERS-1'!$B$5:$J$44,8,FALSE)*VLOOKUP('ANALYSIS-YLD2'!BZ$4,'INTERNAL PARAMETERS-1'!$B$5:$J$44,3,FALSE)</f>
        <v>2.5599846299714018E-3</v>
      </c>
      <c r="CA87" s="111">
        <f>'ANALYSIS-YLD1'!CA87*VLOOKUP('ANALYSIS-YLD2'!CA$4,'INTERNAL PARAMETERS-1'!$B$5:$J$44,5,FALSE)*VLOOKUP('ANALYSIS-YLD2'!CA$4,'INTERNAL PARAMETERS-1'!$B$5:$J$44,6,FALSE)*VLOOKUP('ANALYSIS-YLD2'!CA$4,'INTERNAL PARAMETERS-1'!$B$5:$J$44,3,FALSE) + 'ANALYSIS-YLD1'!CA87*(1-VLOOKUP('ANALYSIS-YLD2'!CA$4,'INTERNAL PARAMETERS-1'!$B$5:$J$44,5,FALSE))*VLOOKUP('ANALYSIS-YLD2'!CA$4,'INTERNAL PARAMETERS-1'!$B$5:$J$44,8,FALSE)*VLOOKUP('ANALYSIS-YLD2'!CA$4,'INTERNAL PARAMETERS-1'!$B$5:$J$44,3,FALSE)</f>
        <v>0</v>
      </c>
      <c r="CB87" s="111">
        <f>'ANALYSIS-YLD1'!CB87*VLOOKUP('ANALYSIS-YLD2'!CB$4,'INTERNAL PARAMETERS-1'!$B$5:$J$44,5,FALSE)*VLOOKUP('ANALYSIS-YLD2'!CB$4,'INTERNAL PARAMETERS-1'!$B$5:$J$44,6,FALSE)*VLOOKUP('ANALYSIS-YLD2'!CB$4,'INTERNAL PARAMETERS-1'!$B$5:$J$44,3,FALSE) + 'ANALYSIS-YLD1'!CB87*(1-VLOOKUP('ANALYSIS-YLD2'!CB$4,'INTERNAL PARAMETERS-1'!$B$5:$J$44,5,FALSE))*VLOOKUP('ANALYSIS-YLD2'!CB$4,'INTERNAL PARAMETERS-1'!$B$5:$J$44,8,FALSE)*VLOOKUP('ANALYSIS-YLD2'!CB$4,'INTERNAL PARAMETERS-1'!$B$5:$J$44,3,FALSE)</f>
        <v>0</v>
      </c>
      <c r="CC87" s="111">
        <f>'ANALYSIS-YLD1'!CC87*VLOOKUP('ANALYSIS-YLD2'!CC$4,'INTERNAL PARAMETERS-1'!$B$5:$J$44,5,FALSE)*VLOOKUP('ANALYSIS-YLD2'!CC$4,'INTERNAL PARAMETERS-1'!$B$5:$J$44,6,FALSE)*VLOOKUP('ANALYSIS-YLD2'!CC$4,'INTERNAL PARAMETERS-1'!$B$5:$J$44,3,FALSE) + 'ANALYSIS-YLD1'!CC87*(1-VLOOKUP('ANALYSIS-YLD2'!CC$4,'INTERNAL PARAMETERS-1'!$B$5:$J$44,5,FALSE))*VLOOKUP('ANALYSIS-YLD2'!CC$4,'INTERNAL PARAMETERS-1'!$B$5:$J$44,8,FALSE)*VLOOKUP('ANALYSIS-YLD2'!CC$4,'INTERNAL PARAMETERS-1'!$B$5:$J$44,3,FALSE)</f>
        <v>1.176533039070349E-2</v>
      </c>
      <c r="CD87" s="111">
        <f>'ANALYSIS-YLD1'!CD87*VLOOKUP('ANALYSIS-YLD2'!CD$4,'INTERNAL PARAMETERS-1'!$B$5:$J$44,5,FALSE)*VLOOKUP('ANALYSIS-YLD2'!CD$4,'INTERNAL PARAMETERS-1'!$B$5:$J$44,6,FALSE)*VLOOKUP('ANALYSIS-YLD2'!CD$4,'INTERNAL PARAMETERS-1'!$B$5:$J$44,3,FALSE) + 'ANALYSIS-YLD1'!CD87*(1-VLOOKUP('ANALYSIS-YLD2'!CD$4,'INTERNAL PARAMETERS-1'!$B$5:$J$44,5,FALSE))*VLOOKUP('ANALYSIS-YLD2'!CD$4,'INTERNAL PARAMETERS-1'!$B$5:$J$44,8,FALSE)*VLOOKUP('ANALYSIS-YLD2'!CD$4,'INTERNAL PARAMETERS-1'!$B$5:$J$44,3,FALSE)</f>
        <v>2.9284072153968266E-2</v>
      </c>
      <c r="CE87" s="111">
        <f>'ANALYSIS-YLD1'!CE87*VLOOKUP('ANALYSIS-YLD2'!CE$4,'INTERNAL PARAMETERS-1'!$B$5:$J$44,5,FALSE)*VLOOKUP('ANALYSIS-YLD2'!CE$4,'INTERNAL PARAMETERS-1'!$B$5:$J$44,6,FALSE)*VLOOKUP('ANALYSIS-YLD2'!CE$4,'INTERNAL PARAMETERS-1'!$B$5:$J$44,3,FALSE) + 'ANALYSIS-YLD1'!CE87*(1-VLOOKUP('ANALYSIS-YLD2'!CE$4,'INTERNAL PARAMETERS-1'!$B$5:$J$44,5,FALSE))*VLOOKUP('ANALYSIS-YLD2'!CE$4,'INTERNAL PARAMETERS-1'!$B$5:$J$44,8,FALSE)*VLOOKUP('ANALYSIS-YLD2'!CE$4,'INTERNAL PARAMETERS-1'!$B$5:$J$44,3,FALSE)</f>
        <v>5.6318513412418489E-2</v>
      </c>
      <c r="CF87" s="111">
        <f>'ANALYSIS-YLD1'!CF87*VLOOKUP('ANALYSIS-YLD2'!CF$4,'INTERNAL PARAMETERS-1'!$B$5:$J$44,5,FALSE)*VLOOKUP('ANALYSIS-YLD2'!CF$4,'INTERNAL PARAMETERS-1'!$B$5:$J$44,6,FALSE)*VLOOKUP('ANALYSIS-YLD2'!CF$4,'INTERNAL PARAMETERS-1'!$B$5:$J$44,3,FALSE) + 'ANALYSIS-YLD1'!CF87*(1-VLOOKUP('ANALYSIS-YLD2'!CF$4,'INTERNAL PARAMETERS-1'!$B$5:$J$44,5,FALSE))*VLOOKUP('ANALYSIS-YLD2'!CF$4,'INTERNAL PARAMETERS-1'!$B$5:$J$44,8,FALSE)*VLOOKUP('ANALYSIS-YLD2'!CF$4,'INTERNAL PARAMETERS-1'!$B$5:$J$44,3,FALSE)</f>
        <v>6.4540601440629397E-2</v>
      </c>
      <c r="CG87" s="111">
        <f>'ANALYSIS-YLD1'!CG87*VLOOKUP('ANALYSIS-YLD2'!CG$4,'INTERNAL PARAMETERS-1'!$B$5:$J$44,5,FALSE)*VLOOKUP('ANALYSIS-YLD2'!CG$4,'INTERNAL PARAMETERS-1'!$B$5:$J$44,6,FALSE)*VLOOKUP('ANALYSIS-YLD2'!CG$4,'INTERNAL PARAMETERS-1'!$B$5:$J$44,3,FALSE) + 'ANALYSIS-YLD1'!CG87*(1-VLOOKUP('ANALYSIS-YLD2'!CG$4,'INTERNAL PARAMETERS-1'!$B$5:$J$44,5,FALSE))*VLOOKUP('ANALYSIS-YLD2'!CG$4,'INTERNAL PARAMETERS-1'!$B$5:$J$44,8,FALSE)*VLOOKUP('ANALYSIS-YLD2'!CG$4,'INTERNAL PARAMETERS-1'!$B$5:$J$44,3,FALSE)</f>
        <v>0</v>
      </c>
      <c r="CH87" s="110">
        <f>'ANALYSIS-YLD1'!CH87*VLOOKUP('ANALYSIS-YLD2'!CH$4,'INTERNAL PARAMETERS-1'!$B$5:$J$44,5,FALSE)*VLOOKUP('ANALYSIS-YLD2'!CH$4,'INTERNAL PARAMETERS-1'!$B$5:$J$44,6,FALSE)*VLOOKUP('ANALYSIS-YLD2'!CH$4,'INTERNAL PARAMETERS-1'!$B$5:$J$44,3,FALSE) + 'ANALYSIS-YLD1'!CH87*(1-VLOOKUP('ANALYSIS-YLD2'!CH$4,'INTERNAL PARAMETERS-1'!$B$5:$J$44,5,FALSE))*VLOOKUP('ANALYSIS-YLD2'!CH$4,'INTERNAL PARAMETERS-1'!$B$5:$J$44,8,FALSE)*VLOOKUP('ANALYSIS-YLD2'!CH$4,'INTERNAL PARAMETERS-1'!$B$5:$J$44,3,FALSE)</f>
        <v>0</v>
      </c>
      <c r="CJ87" s="112">
        <f t="shared" si="2"/>
        <v>961.42111913413748</v>
      </c>
      <c r="CK87" s="110">
        <f t="shared" si="3"/>
        <v>31.803667793062623</v>
      </c>
    </row>
    <row r="88" spans="2:89" x14ac:dyDescent="0.5">
      <c r="B88" s="127" t="s">
        <v>26</v>
      </c>
      <c r="C88" s="126" t="s">
        <v>21</v>
      </c>
      <c r="D88" s="126" t="s">
        <v>9</v>
      </c>
      <c r="E88" s="125">
        <f>'INPUTS-Incidence'!E88</f>
        <v>2690.2940242009895</v>
      </c>
      <c r="F88" s="128">
        <f>'INTERNAL PARAMETERS-1'!M16</f>
        <v>30.094999999999999</v>
      </c>
      <c r="G88" s="112">
        <f>'ANALYSIS-YLD1'!G88*VLOOKUP('ANALYSIS-YLD2'!G$4,'INTERNAL PARAMETERS-1'!$B$5:$J$44,5,FALSE)*VLOOKUP('ANALYSIS-YLD2'!G$4,'INTERNAL PARAMETERS-1'!$B$5:$J$44,7,FALSE)*'ANALYSIS-YLD2'!$F88 + 'ANALYSIS-YLD1'!G88*(1-VLOOKUP('ANALYSIS-YLD2'!G$4,'INTERNAL PARAMETERS-1'!$B$5:$J$44,5,FALSE))*VLOOKUP('ANALYSIS-YLD2'!G$4,'INTERNAL PARAMETERS-1'!$B$5:$J$44,9,FALSE)*'ANALYSIS-YLD2'!$F88</f>
        <v>473.58983397168333</v>
      </c>
      <c r="H88" s="111">
        <f>'ANALYSIS-YLD1'!H88*VLOOKUP('ANALYSIS-YLD2'!H$4,'INTERNAL PARAMETERS-1'!$B$5:$J$44,5,FALSE)*VLOOKUP('ANALYSIS-YLD2'!H$4,'INTERNAL PARAMETERS-1'!$B$5:$J$44,7,FALSE)*'ANALYSIS-YLD2'!$F88 + 'ANALYSIS-YLD1'!H88*(1-VLOOKUP('ANALYSIS-YLD2'!H$4,'INTERNAL PARAMETERS-1'!$B$5:$J$44,5,FALSE))*VLOOKUP('ANALYSIS-YLD2'!H$4,'INTERNAL PARAMETERS-1'!$B$5:$J$44,9,FALSE)*'ANALYSIS-YLD2'!$F88</f>
        <v>133.11855524111567</v>
      </c>
      <c r="I88" s="111">
        <f>'ANALYSIS-YLD1'!I88*VLOOKUP('ANALYSIS-YLD2'!I$4,'INTERNAL PARAMETERS-1'!$B$5:$J$44,5,FALSE)*VLOOKUP('ANALYSIS-YLD2'!I$4,'INTERNAL PARAMETERS-1'!$B$5:$J$44,7,FALSE)*'ANALYSIS-YLD2'!$F88 + 'ANALYSIS-YLD1'!I88*(1-VLOOKUP('ANALYSIS-YLD2'!I$4,'INTERNAL PARAMETERS-1'!$B$5:$J$44,5,FALSE))*VLOOKUP('ANALYSIS-YLD2'!I$4,'INTERNAL PARAMETERS-1'!$B$5:$J$44,9,FALSE)*'ANALYSIS-YLD2'!$F88</f>
        <v>179.81774720413554</v>
      </c>
      <c r="J88" s="111">
        <f>'ANALYSIS-YLD1'!J88*VLOOKUP('ANALYSIS-YLD2'!J$4,'INTERNAL PARAMETERS-1'!$B$5:$J$44,5,FALSE)*VLOOKUP('ANALYSIS-YLD2'!J$4,'INTERNAL PARAMETERS-1'!$B$5:$J$44,7,FALSE)*'ANALYSIS-YLD2'!$F88 + 'ANALYSIS-YLD1'!J88*(1-VLOOKUP('ANALYSIS-YLD2'!J$4,'INTERNAL PARAMETERS-1'!$B$5:$J$44,5,FALSE))*VLOOKUP('ANALYSIS-YLD2'!J$4,'INTERNAL PARAMETERS-1'!$B$5:$J$44,9,FALSE)*'ANALYSIS-YLD2'!$F88</f>
        <v>0</v>
      </c>
      <c r="K88" s="111">
        <f>'ANALYSIS-YLD1'!K88*VLOOKUP('ANALYSIS-YLD2'!K$4,'INTERNAL PARAMETERS-1'!$B$5:$J$44,5,FALSE)*VLOOKUP('ANALYSIS-YLD2'!K$4,'INTERNAL PARAMETERS-1'!$B$5:$J$44,7,FALSE)*'ANALYSIS-YLD2'!$F88 + 'ANALYSIS-YLD1'!K88*(1-VLOOKUP('ANALYSIS-YLD2'!K$4,'INTERNAL PARAMETERS-1'!$B$5:$J$44,5,FALSE))*VLOOKUP('ANALYSIS-YLD2'!K$4,'INTERNAL PARAMETERS-1'!$B$5:$J$44,9,FALSE)*'ANALYSIS-YLD2'!$F88</f>
        <v>0</v>
      </c>
      <c r="L88" s="111">
        <f>'ANALYSIS-YLD1'!L88*VLOOKUP('ANALYSIS-YLD2'!L$4,'INTERNAL PARAMETERS-1'!$B$5:$J$44,5,FALSE)*VLOOKUP('ANALYSIS-YLD2'!L$4,'INTERNAL PARAMETERS-1'!$B$5:$J$44,7,FALSE)*'ANALYSIS-YLD2'!$F88 + 'ANALYSIS-YLD1'!L88*(1-VLOOKUP('ANALYSIS-YLD2'!L$4,'INTERNAL PARAMETERS-1'!$B$5:$J$44,5,FALSE))*VLOOKUP('ANALYSIS-YLD2'!L$4,'INTERNAL PARAMETERS-1'!$B$5:$J$44,9,FALSE)*'ANALYSIS-YLD2'!$F88</f>
        <v>0</v>
      </c>
      <c r="M88" s="111">
        <f>'ANALYSIS-YLD1'!M88*VLOOKUP('ANALYSIS-YLD2'!M$4,'INTERNAL PARAMETERS-1'!$B$5:$J$44,5,FALSE)*VLOOKUP('ANALYSIS-YLD2'!M$4,'INTERNAL PARAMETERS-1'!$B$5:$J$44,7,FALSE)*'ANALYSIS-YLD2'!$F88 + 'ANALYSIS-YLD1'!M88*(1-VLOOKUP('ANALYSIS-YLD2'!M$4,'INTERNAL PARAMETERS-1'!$B$5:$J$44,5,FALSE))*VLOOKUP('ANALYSIS-YLD2'!M$4,'INTERNAL PARAMETERS-1'!$B$5:$J$44,9,FALSE)*'ANALYSIS-YLD2'!$F88</f>
        <v>14.227720753514653</v>
      </c>
      <c r="N88" s="111">
        <f>'ANALYSIS-YLD1'!N88*VLOOKUP('ANALYSIS-YLD2'!N$4,'INTERNAL PARAMETERS-1'!$B$5:$J$44,5,FALSE)*VLOOKUP('ANALYSIS-YLD2'!N$4,'INTERNAL PARAMETERS-1'!$B$5:$J$44,7,FALSE)*'ANALYSIS-YLD2'!$F88 + 'ANALYSIS-YLD1'!N88*(1-VLOOKUP('ANALYSIS-YLD2'!N$4,'INTERNAL PARAMETERS-1'!$B$5:$J$44,5,FALSE))*VLOOKUP('ANALYSIS-YLD2'!N$4,'INTERNAL PARAMETERS-1'!$B$5:$J$44,9,FALSE)*'ANALYSIS-YLD2'!$F88</f>
        <v>0.53490142028608145</v>
      </c>
      <c r="O88" s="111">
        <f>'ANALYSIS-YLD1'!O88*VLOOKUP('ANALYSIS-YLD2'!O$4,'INTERNAL PARAMETERS-1'!$B$5:$J$44,5,FALSE)*VLOOKUP('ANALYSIS-YLD2'!O$4,'INTERNAL PARAMETERS-1'!$B$5:$J$44,7,FALSE)*'ANALYSIS-YLD2'!$F88 + 'ANALYSIS-YLD1'!O88*(1-VLOOKUP('ANALYSIS-YLD2'!O$4,'INTERNAL PARAMETERS-1'!$B$5:$J$44,5,FALSE))*VLOOKUP('ANALYSIS-YLD2'!O$4,'INTERNAL PARAMETERS-1'!$B$5:$J$44,9,FALSE)*'ANALYSIS-YLD2'!$F88</f>
        <v>0</v>
      </c>
      <c r="P88" s="111">
        <f>'ANALYSIS-YLD1'!P88*VLOOKUP('ANALYSIS-YLD2'!P$4,'INTERNAL PARAMETERS-1'!$B$5:$J$44,5,FALSE)*VLOOKUP('ANALYSIS-YLD2'!P$4,'INTERNAL PARAMETERS-1'!$B$5:$J$44,7,FALSE)*'ANALYSIS-YLD2'!$F88 + 'ANALYSIS-YLD1'!P88*(1-VLOOKUP('ANALYSIS-YLD2'!P$4,'INTERNAL PARAMETERS-1'!$B$5:$J$44,5,FALSE))*VLOOKUP('ANALYSIS-YLD2'!P$4,'INTERNAL PARAMETERS-1'!$B$5:$J$44,9,FALSE)*'ANALYSIS-YLD2'!$F88</f>
        <v>0</v>
      </c>
      <c r="Q88" s="111">
        <f>'ANALYSIS-YLD1'!Q88*VLOOKUP('ANALYSIS-YLD2'!Q$4,'INTERNAL PARAMETERS-1'!$B$5:$J$44,5,FALSE)*VLOOKUP('ANALYSIS-YLD2'!Q$4,'INTERNAL PARAMETERS-1'!$B$5:$J$44,7,FALSE)*'ANALYSIS-YLD2'!$F88 + 'ANALYSIS-YLD1'!Q88*(1-VLOOKUP('ANALYSIS-YLD2'!Q$4,'INTERNAL PARAMETERS-1'!$B$5:$J$44,5,FALSE))*VLOOKUP('ANALYSIS-YLD2'!Q$4,'INTERNAL PARAMETERS-1'!$B$5:$J$44,9,FALSE)*'ANALYSIS-YLD2'!$F88</f>
        <v>0</v>
      </c>
      <c r="R88" s="111">
        <f>'ANALYSIS-YLD1'!R88*VLOOKUP('ANALYSIS-YLD2'!R$4,'INTERNAL PARAMETERS-1'!$B$5:$J$44,5,FALSE)*VLOOKUP('ANALYSIS-YLD2'!R$4,'INTERNAL PARAMETERS-1'!$B$5:$J$44,7,FALSE)*'ANALYSIS-YLD2'!$F88 + 'ANALYSIS-YLD1'!R88*(1-VLOOKUP('ANALYSIS-YLD2'!R$4,'INTERNAL PARAMETERS-1'!$B$5:$J$44,5,FALSE))*VLOOKUP('ANALYSIS-YLD2'!R$4,'INTERNAL PARAMETERS-1'!$B$5:$J$44,9,FALSE)*'ANALYSIS-YLD2'!$F88</f>
        <v>1.7444265477328886</v>
      </c>
      <c r="S88" s="111">
        <f>'ANALYSIS-YLD1'!S88*VLOOKUP('ANALYSIS-YLD2'!S$4,'INTERNAL PARAMETERS-1'!$B$5:$J$44,5,FALSE)*VLOOKUP('ANALYSIS-YLD2'!S$4,'INTERNAL PARAMETERS-1'!$B$5:$J$44,7,FALSE)*'ANALYSIS-YLD2'!$F88 + 'ANALYSIS-YLD1'!S88*(1-VLOOKUP('ANALYSIS-YLD2'!S$4,'INTERNAL PARAMETERS-1'!$B$5:$J$44,5,FALSE))*VLOOKUP('ANALYSIS-YLD2'!S$4,'INTERNAL PARAMETERS-1'!$B$5:$J$44,9,FALSE)*'ANALYSIS-YLD2'!$F88</f>
        <v>21.496214630447525</v>
      </c>
      <c r="T88" s="111">
        <f>'ANALYSIS-YLD1'!T88*VLOOKUP('ANALYSIS-YLD2'!T$4,'INTERNAL PARAMETERS-1'!$B$5:$J$44,5,FALSE)*VLOOKUP('ANALYSIS-YLD2'!T$4,'INTERNAL PARAMETERS-1'!$B$5:$J$44,7,FALSE)*'ANALYSIS-YLD2'!$F88 + 'ANALYSIS-YLD1'!T88*(1-VLOOKUP('ANALYSIS-YLD2'!T$4,'INTERNAL PARAMETERS-1'!$B$5:$J$44,5,FALSE))*VLOOKUP('ANALYSIS-YLD2'!T$4,'INTERNAL PARAMETERS-1'!$B$5:$J$44,9,FALSE)*'ANALYSIS-YLD2'!$F88</f>
        <v>8.5857886913238168</v>
      </c>
      <c r="U88" s="111">
        <f>'ANALYSIS-YLD1'!U88*VLOOKUP('ANALYSIS-YLD2'!U$4,'INTERNAL PARAMETERS-1'!$B$5:$J$44,5,FALSE)*VLOOKUP('ANALYSIS-YLD2'!U$4,'INTERNAL PARAMETERS-1'!$B$5:$J$44,7,FALSE)*'ANALYSIS-YLD2'!$F88 + 'ANALYSIS-YLD1'!U88*(1-VLOOKUP('ANALYSIS-YLD2'!U$4,'INTERNAL PARAMETERS-1'!$B$5:$J$44,5,FALSE))*VLOOKUP('ANALYSIS-YLD2'!U$4,'INTERNAL PARAMETERS-1'!$B$5:$J$44,9,FALSE)*'ANALYSIS-YLD2'!$F88</f>
        <v>1.8479103842340452</v>
      </c>
      <c r="V88" s="111">
        <f>'ANALYSIS-YLD1'!V88*VLOOKUP('ANALYSIS-YLD2'!V$4,'INTERNAL PARAMETERS-1'!$B$5:$J$44,5,FALSE)*VLOOKUP('ANALYSIS-YLD2'!V$4,'INTERNAL PARAMETERS-1'!$B$5:$J$44,7,FALSE)*'ANALYSIS-YLD2'!$F88 + 'ANALYSIS-YLD1'!V88*(1-VLOOKUP('ANALYSIS-YLD2'!V$4,'INTERNAL PARAMETERS-1'!$B$5:$J$44,5,FALSE))*VLOOKUP('ANALYSIS-YLD2'!V$4,'INTERNAL PARAMETERS-1'!$B$5:$J$44,9,FALSE)*'ANALYSIS-YLD2'!$F88</f>
        <v>21.045185850019582</v>
      </c>
      <c r="W88" s="111">
        <f>'ANALYSIS-YLD1'!W88*VLOOKUP('ANALYSIS-YLD2'!W$4,'INTERNAL PARAMETERS-1'!$B$5:$J$44,5,FALSE)*VLOOKUP('ANALYSIS-YLD2'!W$4,'INTERNAL PARAMETERS-1'!$B$5:$J$44,7,FALSE)*'ANALYSIS-YLD2'!$F88 + 'ANALYSIS-YLD1'!W88*(1-VLOOKUP('ANALYSIS-YLD2'!W$4,'INTERNAL PARAMETERS-1'!$B$5:$J$44,5,FALSE))*VLOOKUP('ANALYSIS-YLD2'!W$4,'INTERNAL PARAMETERS-1'!$B$5:$J$44,9,FALSE)*'ANALYSIS-YLD2'!$F88</f>
        <v>0</v>
      </c>
      <c r="X88" s="111">
        <f>'ANALYSIS-YLD1'!X88*VLOOKUP('ANALYSIS-YLD2'!X$4,'INTERNAL PARAMETERS-1'!$B$5:$J$44,5,FALSE)*VLOOKUP('ANALYSIS-YLD2'!X$4,'INTERNAL PARAMETERS-1'!$B$5:$J$44,7,FALSE)*'ANALYSIS-YLD2'!$F88 + 'ANALYSIS-YLD1'!X88*(1-VLOOKUP('ANALYSIS-YLD2'!X$4,'INTERNAL PARAMETERS-1'!$B$5:$J$44,5,FALSE))*VLOOKUP('ANALYSIS-YLD2'!X$4,'INTERNAL PARAMETERS-1'!$B$5:$J$44,9,FALSE)*'ANALYSIS-YLD2'!$F88</f>
        <v>0</v>
      </c>
      <c r="Y88" s="111">
        <f>'ANALYSIS-YLD1'!Y88*VLOOKUP('ANALYSIS-YLD2'!Y$4,'INTERNAL PARAMETERS-1'!$B$5:$J$44,5,FALSE)*VLOOKUP('ANALYSIS-YLD2'!Y$4,'INTERNAL PARAMETERS-1'!$B$5:$J$44,7,FALSE)*'ANALYSIS-YLD2'!$F88 + 'ANALYSIS-YLD1'!Y88*(1-VLOOKUP('ANALYSIS-YLD2'!Y$4,'INTERNAL PARAMETERS-1'!$B$5:$J$44,5,FALSE))*VLOOKUP('ANALYSIS-YLD2'!Y$4,'INTERNAL PARAMETERS-1'!$B$5:$J$44,9,FALSE)*'ANALYSIS-YLD2'!$F88</f>
        <v>0</v>
      </c>
      <c r="Z88" s="111">
        <f>'ANALYSIS-YLD1'!Z88*VLOOKUP('ANALYSIS-YLD2'!Z$4,'INTERNAL PARAMETERS-1'!$B$5:$J$44,5,FALSE)*VLOOKUP('ANALYSIS-YLD2'!Z$4,'INTERNAL PARAMETERS-1'!$B$5:$J$44,7,FALSE)*'ANALYSIS-YLD2'!$F88 + 'ANALYSIS-YLD1'!Z88*(1-VLOOKUP('ANALYSIS-YLD2'!Z$4,'INTERNAL PARAMETERS-1'!$B$5:$J$44,5,FALSE))*VLOOKUP('ANALYSIS-YLD2'!Z$4,'INTERNAL PARAMETERS-1'!$B$5:$J$44,9,FALSE)*'ANALYSIS-YLD2'!$F88</f>
        <v>0</v>
      </c>
      <c r="AA88" s="111">
        <f>'ANALYSIS-YLD1'!AA88*VLOOKUP('ANALYSIS-YLD2'!AA$4,'INTERNAL PARAMETERS-1'!$B$5:$J$44,5,FALSE)*VLOOKUP('ANALYSIS-YLD2'!AA$4,'INTERNAL PARAMETERS-1'!$B$5:$J$44,7,FALSE)*'ANALYSIS-YLD2'!$F88 + 'ANALYSIS-YLD1'!AA88*(1-VLOOKUP('ANALYSIS-YLD2'!AA$4,'INTERNAL PARAMETERS-1'!$B$5:$J$44,5,FALSE))*VLOOKUP('ANALYSIS-YLD2'!AA$4,'INTERNAL PARAMETERS-1'!$B$5:$J$44,9,FALSE)*'ANALYSIS-YLD2'!$F88</f>
        <v>0</v>
      </c>
      <c r="AB88" s="111">
        <f>'ANALYSIS-YLD1'!AB88*VLOOKUP('ANALYSIS-YLD2'!AB$4,'INTERNAL PARAMETERS-1'!$B$5:$J$44,5,FALSE)*VLOOKUP('ANALYSIS-YLD2'!AB$4,'INTERNAL PARAMETERS-1'!$B$5:$J$44,7,FALSE)*'ANALYSIS-YLD2'!$F88 + 'ANALYSIS-YLD1'!AB88*(1-VLOOKUP('ANALYSIS-YLD2'!AB$4,'INTERNAL PARAMETERS-1'!$B$5:$J$44,5,FALSE))*VLOOKUP('ANALYSIS-YLD2'!AB$4,'INTERNAL PARAMETERS-1'!$B$5:$J$44,9,FALSE)*'ANALYSIS-YLD2'!$F88</f>
        <v>0</v>
      </c>
      <c r="AC88" s="111">
        <f>'ANALYSIS-YLD1'!AC88*VLOOKUP('ANALYSIS-YLD2'!AC$4,'INTERNAL PARAMETERS-1'!$B$5:$J$44,5,FALSE)*VLOOKUP('ANALYSIS-YLD2'!AC$4,'INTERNAL PARAMETERS-1'!$B$5:$J$44,7,FALSE)*'ANALYSIS-YLD2'!$F88 + 'ANALYSIS-YLD1'!AC88*(1-VLOOKUP('ANALYSIS-YLD2'!AC$4,'INTERNAL PARAMETERS-1'!$B$5:$J$44,5,FALSE))*VLOOKUP('ANALYSIS-YLD2'!AC$4,'INTERNAL PARAMETERS-1'!$B$5:$J$44,9,FALSE)*'ANALYSIS-YLD2'!$F88</f>
        <v>0</v>
      </c>
      <c r="AD88" s="111">
        <f>'ANALYSIS-YLD1'!AD88*VLOOKUP('ANALYSIS-YLD2'!AD$4,'INTERNAL PARAMETERS-1'!$B$5:$J$44,5,FALSE)*VLOOKUP('ANALYSIS-YLD2'!AD$4,'INTERNAL PARAMETERS-1'!$B$5:$J$44,7,FALSE)*'ANALYSIS-YLD2'!$F88 + 'ANALYSIS-YLD1'!AD88*(1-VLOOKUP('ANALYSIS-YLD2'!AD$4,'INTERNAL PARAMETERS-1'!$B$5:$J$44,5,FALSE))*VLOOKUP('ANALYSIS-YLD2'!AD$4,'INTERNAL PARAMETERS-1'!$B$5:$J$44,9,FALSE)*'ANALYSIS-YLD2'!$F88</f>
        <v>0</v>
      </c>
      <c r="AE88" s="111">
        <f>'ANALYSIS-YLD1'!AE88*VLOOKUP('ANALYSIS-YLD2'!AE$4,'INTERNAL PARAMETERS-1'!$B$5:$J$44,5,FALSE)*VLOOKUP('ANALYSIS-YLD2'!AE$4,'INTERNAL PARAMETERS-1'!$B$5:$J$44,7,FALSE)*'ANALYSIS-YLD2'!$F88 + 'ANALYSIS-YLD1'!AE88*(1-VLOOKUP('ANALYSIS-YLD2'!AE$4,'INTERNAL PARAMETERS-1'!$B$5:$J$44,5,FALSE))*VLOOKUP('ANALYSIS-YLD2'!AE$4,'INTERNAL PARAMETERS-1'!$B$5:$J$44,9,FALSE)*'ANALYSIS-YLD2'!$F88</f>
        <v>0</v>
      </c>
      <c r="AF88" s="111">
        <f>'ANALYSIS-YLD1'!AF88*VLOOKUP('ANALYSIS-YLD2'!AF$4,'INTERNAL PARAMETERS-1'!$B$5:$J$44,5,FALSE)*VLOOKUP('ANALYSIS-YLD2'!AF$4,'INTERNAL PARAMETERS-1'!$B$5:$J$44,7,FALSE)*'ANALYSIS-YLD2'!$F88 + 'ANALYSIS-YLD1'!AF88*(1-VLOOKUP('ANALYSIS-YLD2'!AF$4,'INTERNAL PARAMETERS-1'!$B$5:$J$44,5,FALSE))*VLOOKUP('ANALYSIS-YLD2'!AF$4,'INTERNAL PARAMETERS-1'!$B$5:$J$44,9,FALSE)*'ANALYSIS-YLD2'!$F88</f>
        <v>2.6574458785231303</v>
      </c>
      <c r="AG88" s="111">
        <f>'ANALYSIS-YLD1'!AG88*VLOOKUP('ANALYSIS-YLD2'!AG$4,'INTERNAL PARAMETERS-1'!$B$5:$J$44,5,FALSE)*VLOOKUP('ANALYSIS-YLD2'!AG$4,'INTERNAL PARAMETERS-1'!$B$5:$J$44,7,FALSE)*'ANALYSIS-YLD2'!$F88 + 'ANALYSIS-YLD1'!AG88*(1-VLOOKUP('ANALYSIS-YLD2'!AG$4,'INTERNAL PARAMETERS-1'!$B$5:$J$44,5,FALSE))*VLOOKUP('ANALYSIS-YLD2'!AG$4,'INTERNAL PARAMETERS-1'!$B$5:$J$44,9,FALSE)*'ANALYSIS-YLD2'!$F88</f>
        <v>0</v>
      </c>
      <c r="AH88" s="111">
        <f>'ANALYSIS-YLD1'!AH88*VLOOKUP('ANALYSIS-YLD2'!AH$4,'INTERNAL PARAMETERS-1'!$B$5:$J$44,5,FALSE)*VLOOKUP('ANALYSIS-YLD2'!AH$4,'INTERNAL PARAMETERS-1'!$B$5:$J$44,7,FALSE)*'ANALYSIS-YLD2'!$F88 + 'ANALYSIS-YLD1'!AH88*(1-VLOOKUP('ANALYSIS-YLD2'!AH$4,'INTERNAL PARAMETERS-1'!$B$5:$J$44,5,FALSE))*VLOOKUP('ANALYSIS-YLD2'!AH$4,'INTERNAL PARAMETERS-1'!$B$5:$J$44,9,FALSE)*'ANALYSIS-YLD2'!$F88</f>
        <v>0.14988939123616404</v>
      </c>
      <c r="AI88" s="111">
        <f>'ANALYSIS-YLD1'!AI88*VLOOKUP('ANALYSIS-YLD2'!AI$4,'INTERNAL PARAMETERS-1'!$B$5:$J$44,5,FALSE)*VLOOKUP('ANALYSIS-YLD2'!AI$4,'INTERNAL PARAMETERS-1'!$B$5:$J$44,7,FALSE)*'ANALYSIS-YLD2'!$F88 + 'ANALYSIS-YLD1'!AI88*(1-VLOOKUP('ANALYSIS-YLD2'!AI$4,'INTERNAL PARAMETERS-1'!$B$5:$J$44,5,FALSE))*VLOOKUP('ANALYSIS-YLD2'!AI$4,'INTERNAL PARAMETERS-1'!$B$5:$J$44,9,FALSE)*'ANALYSIS-YLD2'!$F88</f>
        <v>0.40882973102523112</v>
      </c>
      <c r="AJ88" s="111">
        <f>'ANALYSIS-YLD1'!AJ88*VLOOKUP('ANALYSIS-YLD2'!AJ$4,'INTERNAL PARAMETERS-1'!$B$5:$J$44,5,FALSE)*VLOOKUP('ANALYSIS-YLD2'!AJ$4,'INTERNAL PARAMETERS-1'!$B$5:$J$44,7,FALSE)*'ANALYSIS-YLD2'!$F88 + 'ANALYSIS-YLD1'!AJ88*(1-VLOOKUP('ANALYSIS-YLD2'!AJ$4,'INTERNAL PARAMETERS-1'!$B$5:$J$44,5,FALSE))*VLOOKUP('ANALYSIS-YLD2'!AJ$4,'INTERNAL PARAMETERS-1'!$B$5:$J$44,9,FALSE)*'ANALYSIS-YLD2'!$F88</f>
        <v>4.2520397100989156</v>
      </c>
      <c r="AK88" s="111">
        <f>'ANALYSIS-YLD1'!AK88*VLOOKUP('ANALYSIS-YLD2'!AK$4,'INTERNAL PARAMETERS-1'!$B$5:$J$44,5,FALSE)*VLOOKUP('ANALYSIS-YLD2'!AK$4,'INTERNAL PARAMETERS-1'!$B$5:$J$44,7,FALSE)*'ANALYSIS-YLD2'!$F88 + 'ANALYSIS-YLD1'!AK88*(1-VLOOKUP('ANALYSIS-YLD2'!AK$4,'INTERNAL PARAMETERS-1'!$B$5:$J$44,5,FALSE))*VLOOKUP('ANALYSIS-YLD2'!AK$4,'INTERNAL PARAMETERS-1'!$B$5:$J$44,9,FALSE)*'ANALYSIS-YLD2'!$F88</f>
        <v>0</v>
      </c>
      <c r="AL88" s="111">
        <f>'ANALYSIS-YLD1'!AL88*VLOOKUP('ANALYSIS-YLD2'!AL$4,'INTERNAL PARAMETERS-1'!$B$5:$J$44,5,FALSE)*VLOOKUP('ANALYSIS-YLD2'!AL$4,'INTERNAL PARAMETERS-1'!$B$5:$J$44,7,FALSE)*'ANALYSIS-YLD2'!$F88 + 'ANALYSIS-YLD1'!AL88*(1-VLOOKUP('ANALYSIS-YLD2'!AL$4,'INTERNAL PARAMETERS-1'!$B$5:$J$44,5,FALSE))*VLOOKUP('ANALYSIS-YLD2'!AL$4,'INTERNAL PARAMETERS-1'!$B$5:$J$44,9,FALSE)*'ANALYSIS-YLD2'!$F88</f>
        <v>0</v>
      </c>
      <c r="AM88" s="111">
        <f>'ANALYSIS-YLD1'!AM88*VLOOKUP('ANALYSIS-YLD2'!AM$4,'INTERNAL PARAMETERS-1'!$B$5:$J$44,5,FALSE)*VLOOKUP('ANALYSIS-YLD2'!AM$4,'INTERNAL PARAMETERS-1'!$B$5:$J$44,7,FALSE)*'ANALYSIS-YLD2'!$F88 + 'ANALYSIS-YLD1'!AM88*(1-VLOOKUP('ANALYSIS-YLD2'!AM$4,'INTERNAL PARAMETERS-1'!$B$5:$J$44,5,FALSE))*VLOOKUP('ANALYSIS-YLD2'!AM$4,'INTERNAL PARAMETERS-1'!$B$5:$J$44,9,FALSE)*'ANALYSIS-YLD2'!$F88</f>
        <v>0</v>
      </c>
      <c r="AN88" s="111">
        <f>'ANALYSIS-YLD1'!AN88*VLOOKUP('ANALYSIS-YLD2'!AN$4,'INTERNAL PARAMETERS-1'!$B$5:$J$44,5,FALSE)*VLOOKUP('ANALYSIS-YLD2'!AN$4,'INTERNAL PARAMETERS-1'!$B$5:$J$44,7,FALSE)*'ANALYSIS-YLD2'!$F88 + 'ANALYSIS-YLD1'!AN88*(1-VLOOKUP('ANALYSIS-YLD2'!AN$4,'INTERNAL PARAMETERS-1'!$B$5:$J$44,5,FALSE))*VLOOKUP('ANALYSIS-YLD2'!AN$4,'INTERNAL PARAMETERS-1'!$B$5:$J$44,9,FALSE)*'ANALYSIS-YLD2'!$F88</f>
        <v>0</v>
      </c>
      <c r="AO88" s="111">
        <f>'ANALYSIS-YLD1'!AO88*VLOOKUP('ANALYSIS-YLD2'!AO$4,'INTERNAL PARAMETERS-1'!$B$5:$J$44,5,FALSE)*VLOOKUP('ANALYSIS-YLD2'!AO$4,'INTERNAL PARAMETERS-1'!$B$5:$J$44,7,FALSE)*'ANALYSIS-YLD2'!$F88 + 'ANALYSIS-YLD1'!AO88*(1-VLOOKUP('ANALYSIS-YLD2'!AO$4,'INTERNAL PARAMETERS-1'!$B$5:$J$44,5,FALSE))*VLOOKUP('ANALYSIS-YLD2'!AO$4,'INTERNAL PARAMETERS-1'!$B$5:$J$44,9,FALSE)*'ANALYSIS-YLD2'!$F88</f>
        <v>0</v>
      </c>
      <c r="AP88" s="111">
        <f>'ANALYSIS-YLD1'!AP88*VLOOKUP('ANALYSIS-YLD2'!AP$4,'INTERNAL PARAMETERS-1'!$B$5:$J$44,5,FALSE)*VLOOKUP('ANALYSIS-YLD2'!AP$4,'INTERNAL PARAMETERS-1'!$B$5:$J$44,7,FALSE)*'ANALYSIS-YLD2'!$F88 + 'ANALYSIS-YLD1'!AP88*(1-VLOOKUP('ANALYSIS-YLD2'!AP$4,'INTERNAL PARAMETERS-1'!$B$5:$J$44,5,FALSE))*VLOOKUP('ANALYSIS-YLD2'!AP$4,'INTERNAL PARAMETERS-1'!$B$5:$J$44,9,FALSE)*'ANALYSIS-YLD2'!$F88</f>
        <v>0</v>
      </c>
      <c r="AQ88" s="111">
        <f>'ANALYSIS-YLD1'!AQ88*VLOOKUP('ANALYSIS-YLD2'!AQ$4,'INTERNAL PARAMETERS-1'!$B$5:$J$44,5,FALSE)*VLOOKUP('ANALYSIS-YLD2'!AQ$4,'INTERNAL PARAMETERS-1'!$B$5:$J$44,7,FALSE)*'ANALYSIS-YLD2'!$F88 + 'ANALYSIS-YLD1'!AQ88*(1-VLOOKUP('ANALYSIS-YLD2'!AQ$4,'INTERNAL PARAMETERS-1'!$B$5:$J$44,5,FALSE))*VLOOKUP('ANALYSIS-YLD2'!AQ$4,'INTERNAL PARAMETERS-1'!$B$5:$J$44,9,FALSE)*'ANALYSIS-YLD2'!$F88</f>
        <v>0</v>
      </c>
      <c r="AR88" s="111">
        <f>'ANALYSIS-YLD1'!AR88*VLOOKUP('ANALYSIS-YLD2'!AR$4,'INTERNAL PARAMETERS-1'!$B$5:$J$44,5,FALSE)*VLOOKUP('ANALYSIS-YLD2'!AR$4,'INTERNAL PARAMETERS-1'!$B$5:$J$44,7,FALSE)*'ANALYSIS-YLD2'!$F88 + 'ANALYSIS-YLD1'!AR88*(1-VLOOKUP('ANALYSIS-YLD2'!AR$4,'INTERNAL PARAMETERS-1'!$B$5:$J$44,5,FALSE))*VLOOKUP('ANALYSIS-YLD2'!AR$4,'INTERNAL PARAMETERS-1'!$B$5:$J$44,9,FALSE)*'ANALYSIS-YLD2'!$F88</f>
        <v>0</v>
      </c>
      <c r="AS88" s="111">
        <f>'ANALYSIS-YLD1'!AS88*VLOOKUP('ANALYSIS-YLD2'!AS$4,'INTERNAL PARAMETERS-1'!$B$5:$J$44,5,FALSE)*VLOOKUP('ANALYSIS-YLD2'!AS$4,'INTERNAL PARAMETERS-1'!$B$5:$J$44,7,FALSE)*'ANALYSIS-YLD2'!$F88 + 'ANALYSIS-YLD1'!AS88*(1-VLOOKUP('ANALYSIS-YLD2'!AS$4,'INTERNAL PARAMETERS-1'!$B$5:$J$44,5,FALSE))*VLOOKUP('ANALYSIS-YLD2'!AS$4,'INTERNAL PARAMETERS-1'!$B$5:$J$44,9,FALSE)*'ANALYSIS-YLD2'!$F88</f>
        <v>0</v>
      </c>
      <c r="AT88" s="110">
        <f>'ANALYSIS-YLD1'!AT88*VLOOKUP('ANALYSIS-YLD2'!AT$4,'INTERNAL PARAMETERS-1'!$B$5:$J$44,5,FALSE)*VLOOKUP('ANALYSIS-YLD2'!AT$4,'INTERNAL PARAMETERS-1'!$B$5:$J$44,7,FALSE)*'ANALYSIS-YLD2'!$F88 + 'ANALYSIS-YLD1'!AT88*(1-VLOOKUP('ANALYSIS-YLD2'!AT$4,'INTERNAL PARAMETERS-1'!$B$5:$J$44,5,FALSE))*VLOOKUP('ANALYSIS-YLD2'!AT$4,'INTERNAL PARAMETERS-1'!$B$5:$J$44,9,FALSE)*'ANALYSIS-YLD2'!$F88</f>
        <v>0</v>
      </c>
      <c r="AU88" s="112">
        <f>'ANALYSIS-YLD1'!AU88*VLOOKUP('ANALYSIS-YLD2'!AU$4,'INTERNAL PARAMETERS-1'!$B$5:$J$44,5,FALSE)*VLOOKUP('ANALYSIS-YLD2'!AU$4,'INTERNAL PARAMETERS-1'!$B$5:$J$44,6,FALSE)*VLOOKUP('ANALYSIS-YLD2'!AU$4,'INTERNAL PARAMETERS-1'!$B$5:$J$44,3,FALSE) + 'ANALYSIS-YLD1'!AU88*(1-VLOOKUP('ANALYSIS-YLD2'!AU$4,'INTERNAL PARAMETERS-1'!$B$5:$J$44,5,FALSE))*VLOOKUP('ANALYSIS-YLD2'!AU$4,'INTERNAL PARAMETERS-1'!$B$5:$J$44,8,FALSE)*VLOOKUP('ANALYSIS-YLD2'!AU$4,'INTERNAL PARAMETERS-1'!$B$5:$J$44,3,FALSE)</f>
        <v>0</v>
      </c>
      <c r="AV88" s="111">
        <f>'ANALYSIS-YLD1'!AV88*VLOOKUP('ANALYSIS-YLD2'!AV$4,'INTERNAL PARAMETERS-1'!$B$5:$J$44,5,FALSE)*VLOOKUP('ANALYSIS-YLD2'!AV$4,'INTERNAL PARAMETERS-1'!$B$5:$J$44,6,FALSE)*VLOOKUP('ANALYSIS-YLD2'!AV$4,'INTERNAL PARAMETERS-1'!$B$5:$J$44,3,FALSE) + 'ANALYSIS-YLD1'!AV88*(1-VLOOKUP('ANALYSIS-YLD2'!AV$4,'INTERNAL PARAMETERS-1'!$B$5:$J$44,5,FALSE))*VLOOKUP('ANALYSIS-YLD2'!AV$4,'INTERNAL PARAMETERS-1'!$B$5:$J$44,8,FALSE)*VLOOKUP('ANALYSIS-YLD2'!AV$4,'INTERNAL PARAMETERS-1'!$B$5:$J$44,3,FALSE)</f>
        <v>0</v>
      </c>
      <c r="AW88" s="111">
        <f>'ANALYSIS-YLD1'!AW88*VLOOKUP('ANALYSIS-YLD2'!AW$4,'INTERNAL PARAMETERS-1'!$B$5:$J$44,5,FALSE)*VLOOKUP('ANALYSIS-YLD2'!AW$4,'INTERNAL PARAMETERS-1'!$B$5:$J$44,6,FALSE)*VLOOKUP('ANALYSIS-YLD2'!AW$4,'INTERNAL PARAMETERS-1'!$B$5:$J$44,3,FALSE) + 'ANALYSIS-YLD1'!AW88*(1-VLOOKUP('ANALYSIS-YLD2'!AW$4,'INTERNAL PARAMETERS-1'!$B$5:$J$44,5,FALSE))*VLOOKUP('ANALYSIS-YLD2'!AW$4,'INTERNAL PARAMETERS-1'!$B$5:$J$44,8,FALSE)*VLOOKUP('ANALYSIS-YLD2'!AW$4,'INTERNAL PARAMETERS-1'!$B$5:$J$44,3,FALSE)</f>
        <v>7.0545523229483829</v>
      </c>
      <c r="AX88" s="111">
        <f>'ANALYSIS-YLD1'!AX88*VLOOKUP('ANALYSIS-YLD2'!AX$4,'INTERNAL PARAMETERS-1'!$B$5:$J$44,5,FALSE)*VLOOKUP('ANALYSIS-YLD2'!AX$4,'INTERNAL PARAMETERS-1'!$B$5:$J$44,6,FALSE)*VLOOKUP('ANALYSIS-YLD2'!AX$4,'INTERNAL PARAMETERS-1'!$B$5:$J$44,3,FALSE) + 'ANALYSIS-YLD1'!AX88*(1-VLOOKUP('ANALYSIS-YLD2'!AX$4,'INTERNAL PARAMETERS-1'!$B$5:$J$44,5,FALSE))*VLOOKUP('ANALYSIS-YLD2'!AX$4,'INTERNAL PARAMETERS-1'!$B$5:$J$44,8,FALSE)*VLOOKUP('ANALYSIS-YLD2'!AX$4,'INTERNAL PARAMETERS-1'!$B$5:$J$44,3,FALSE)</f>
        <v>0</v>
      </c>
      <c r="AY88" s="111">
        <f>'ANALYSIS-YLD1'!AY88*VLOOKUP('ANALYSIS-YLD2'!AY$4,'INTERNAL PARAMETERS-1'!$B$5:$J$44,5,FALSE)*VLOOKUP('ANALYSIS-YLD2'!AY$4,'INTERNAL PARAMETERS-1'!$B$5:$J$44,6,FALSE)*VLOOKUP('ANALYSIS-YLD2'!AY$4,'INTERNAL PARAMETERS-1'!$B$5:$J$44,3,FALSE) + 'ANALYSIS-YLD1'!AY88*(1-VLOOKUP('ANALYSIS-YLD2'!AY$4,'INTERNAL PARAMETERS-1'!$B$5:$J$44,5,FALSE))*VLOOKUP('ANALYSIS-YLD2'!AY$4,'INTERNAL PARAMETERS-1'!$B$5:$J$44,8,FALSE)*VLOOKUP('ANALYSIS-YLD2'!AY$4,'INTERNAL PARAMETERS-1'!$B$5:$J$44,3,FALSE)</f>
        <v>0</v>
      </c>
      <c r="AZ88" s="111">
        <f>'ANALYSIS-YLD1'!AZ88*VLOOKUP('ANALYSIS-YLD2'!AZ$4,'INTERNAL PARAMETERS-1'!$B$5:$J$44,5,FALSE)*VLOOKUP('ANALYSIS-YLD2'!AZ$4,'INTERNAL PARAMETERS-1'!$B$5:$J$44,6,FALSE)*VLOOKUP('ANALYSIS-YLD2'!AZ$4,'INTERNAL PARAMETERS-1'!$B$5:$J$44,3,FALSE) + 'ANALYSIS-YLD1'!AZ88*(1-VLOOKUP('ANALYSIS-YLD2'!AZ$4,'INTERNAL PARAMETERS-1'!$B$5:$J$44,5,FALSE))*VLOOKUP('ANALYSIS-YLD2'!AZ$4,'INTERNAL PARAMETERS-1'!$B$5:$J$44,8,FALSE)*VLOOKUP('ANALYSIS-YLD2'!AZ$4,'INTERNAL PARAMETERS-1'!$B$5:$J$44,3,FALSE)</f>
        <v>0</v>
      </c>
      <c r="BA88" s="111">
        <f>'ANALYSIS-YLD1'!BA88*VLOOKUP('ANALYSIS-YLD2'!BA$4,'INTERNAL PARAMETERS-1'!$B$5:$J$44,5,FALSE)*VLOOKUP('ANALYSIS-YLD2'!BA$4,'INTERNAL PARAMETERS-1'!$B$5:$J$44,6,FALSE)*VLOOKUP('ANALYSIS-YLD2'!BA$4,'INTERNAL PARAMETERS-1'!$B$5:$J$44,3,FALSE) + 'ANALYSIS-YLD1'!BA88*(1-VLOOKUP('ANALYSIS-YLD2'!BA$4,'INTERNAL PARAMETERS-1'!$B$5:$J$44,5,FALSE))*VLOOKUP('ANALYSIS-YLD2'!BA$4,'INTERNAL PARAMETERS-1'!$B$5:$J$44,8,FALSE)*VLOOKUP('ANALYSIS-YLD2'!BA$4,'INTERNAL PARAMETERS-1'!$B$5:$J$44,3,FALSE)</f>
        <v>5.5791270303689942</v>
      </c>
      <c r="BB88" s="111">
        <f>'ANALYSIS-YLD1'!BB88*VLOOKUP('ANALYSIS-YLD2'!BB$4,'INTERNAL PARAMETERS-1'!$B$5:$J$44,5,FALSE)*VLOOKUP('ANALYSIS-YLD2'!BB$4,'INTERNAL PARAMETERS-1'!$B$5:$J$44,6,FALSE)*VLOOKUP('ANALYSIS-YLD2'!BB$4,'INTERNAL PARAMETERS-1'!$B$5:$J$44,3,FALSE) + 'ANALYSIS-YLD1'!BB88*(1-VLOOKUP('ANALYSIS-YLD2'!BB$4,'INTERNAL PARAMETERS-1'!$B$5:$J$44,5,FALSE))*VLOOKUP('ANALYSIS-YLD2'!BB$4,'INTERNAL PARAMETERS-1'!$B$5:$J$44,8,FALSE)*VLOOKUP('ANALYSIS-YLD2'!BB$4,'INTERNAL PARAMETERS-1'!$B$5:$J$44,3,FALSE)</f>
        <v>1.0468053420986518</v>
      </c>
      <c r="BC88" s="111">
        <f>'ANALYSIS-YLD1'!BC88*VLOOKUP('ANALYSIS-YLD2'!BC$4,'INTERNAL PARAMETERS-1'!$B$5:$J$44,5,FALSE)*VLOOKUP('ANALYSIS-YLD2'!BC$4,'INTERNAL PARAMETERS-1'!$B$5:$J$44,6,FALSE)*VLOOKUP('ANALYSIS-YLD2'!BC$4,'INTERNAL PARAMETERS-1'!$B$5:$J$44,3,FALSE) + 'ANALYSIS-YLD1'!BC88*(1-VLOOKUP('ANALYSIS-YLD2'!BC$4,'INTERNAL PARAMETERS-1'!$B$5:$J$44,5,FALSE))*VLOOKUP('ANALYSIS-YLD2'!BC$4,'INTERNAL PARAMETERS-1'!$B$5:$J$44,8,FALSE)*VLOOKUP('ANALYSIS-YLD2'!BC$4,'INTERNAL PARAMETERS-1'!$B$5:$J$44,3,FALSE)</f>
        <v>4.5666114830554232</v>
      </c>
      <c r="BD88" s="111">
        <f>'ANALYSIS-YLD1'!BD88*VLOOKUP('ANALYSIS-YLD2'!BD$4,'INTERNAL PARAMETERS-1'!$B$5:$J$44,5,FALSE)*VLOOKUP('ANALYSIS-YLD2'!BD$4,'INTERNAL PARAMETERS-1'!$B$5:$J$44,6,FALSE)*VLOOKUP('ANALYSIS-YLD2'!BD$4,'INTERNAL PARAMETERS-1'!$B$5:$J$44,3,FALSE) + 'ANALYSIS-YLD1'!BD88*(1-VLOOKUP('ANALYSIS-YLD2'!BD$4,'INTERNAL PARAMETERS-1'!$B$5:$J$44,5,FALSE))*VLOOKUP('ANALYSIS-YLD2'!BD$4,'INTERNAL PARAMETERS-1'!$B$5:$J$44,8,FALSE)*VLOOKUP('ANALYSIS-YLD2'!BD$4,'INTERNAL PARAMETERS-1'!$B$5:$J$44,3,FALSE)</f>
        <v>0.82255567323868384</v>
      </c>
      <c r="BE88" s="111">
        <f>'ANALYSIS-YLD1'!BE88*VLOOKUP('ANALYSIS-YLD2'!BE$4,'INTERNAL PARAMETERS-1'!$B$5:$J$44,5,FALSE)*VLOOKUP('ANALYSIS-YLD2'!BE$4,'INTERNAL PARAMETERS-1'!$B$5:$J$44,6,FALSE)*VLOOKUP('ANALYSIS-YLD2'!BE$4,'INTERNAL PARAMETERS-1'!$B$5:$J$44,3,FALSE) + 'ANALYSIS-YLD1'!BE88*(1-VLOOKUP('ANALYSIS-YLD2'!BE$4,'INTERNAL PARAMETERS-1'!$B$5:$J$44,5,FALSE))*VLOOKUP('ANALYSIS-YLD2'!BE$4,'INTERNAL PARAMETERS-1'!$B$5:$J$44,8,FALSE)*VLOOKUP('ANALYSIS-YLD2'!BE$4,'INTERNAL PARAMETERS-1'!$B$5:$J$44,3,FALSE)</f>
        <v>2.2594375827641171</v>
      </c>
      <c r="BF88" s="111">
        <f>'ANALYSIS-YLD1'!BF88*VLOOKUP('ANALYSIS-YLD2'!BF$4,'INTERNAL PARAMETERS-1'!$B$5:$J$44,5,FALSE)*VLOOKUP('ANALYSIS-YLD2'!BF$4,'INTERNAL PARAMETERS-1'!$B$5:$J$44,6,FALSE)*VLOOKUP('ANALYSIS-YLD2'!BF$4,'INTERNAL PARAMETERS-1'!$B$5:$J$44,3,FALSE) + 'ANALYSIS-YLD1'!BF88*(1-VLOOKUP('ANALYSIS-YLD2'!BF$4,'INTERNAL PARAMETERS-1'!$B$5:$J$44,5,FALSE))*VLOOKUP('ANALYSIS-YLD2'!BF$4,'INTERNAL PARAMETERS-1'!$B$5:$J$44,8,FALSE)*VLOOKUP('ANALYSIS-YLD2'!BF$4,'INTERNAL PARAMETERS-1'!$B$5:$J$44,3,FALSE)</f>
        <v>0</v>
      </c>
      <c r="BG88" s="111">
        <f>'ANALYSIS-YLD1'!BG88*VLOOKUP('ANALYSIS-YLD2'!BG$4,'INTERNAL PARAMETERS-1'!$B$5:$J$44,5,FALSE)*VLOOKUP('ANALYSIS-YLD2'!BG$4,'INTERNAL PARAMETERS-1'!$B$5:$J$44,6,FALSE)*VLOOKUP('ANALYSIS-YLD2'!BG$4,'INTERNAL PARAMETERS-1'!$B$5:$J$44,3,FALSE) + 'ANALYSIS-YLD1'!BG88*(1-VLOOKUP('ANALYSIS-YLD2'!BG$4,'INTERNAL PARAMETERS-1'!$B$5:$J$44,5,FALSE))*VLOOKUP('ANALYSIS-YLD2'!BG$4,'INTERNAL PARAMETERS-1'!$B$5:$J$44,8,FALSE)*VLOOKUP('ANALYSIS-YLD2'!BG$4,'INTERNAL PARAMETERS-1'!$B$5:$J$44,3,FALSE)</f>
        <v>1.065275488694629</v>
      </c>
      <c r="BH88" s="111">
        <f>'ANALYSIS-YLD1'!BH88*VLOOKUP('ANALYSIS-YLD2'!BH$4,'INTERNAL PARAMETERS-1'!$B$5:$J$44,5,FALSE)*VLOOKUP('ANALYSIS-YLD2'!BH$4,'INTERNAL PARAMETERS-1'!$B$5:$J$44,6,FALSE)*VLOOKUP('ANALYSIS-YLD2'!BH$4,'INTERNAL PARAMETERS-1'!$B$5:$J$44,3,FALSE) + 'ANALYSIS-YLD1'!BH88*(1-VLOOKUP('ANALYSIS-YLD2'!BH$4,'INTERNAL PARAMETERS-1'!$B$5:$J$44,5,FALSE))*VLOOKUP('ANALYSIS-YLD2'!BH$4,'INTERNAL PARAMETERS-1'!$B$5:$J$44,8,FALSE)*VLOOKUP('ANALYSIS-YLD2'!BH$4,'INTERNAL PARAMETERS-1'!$B$5:$J$44,3,FALSE)</f>
        <v>8.8574493578559149E-3</v>
      </c>
      <c r="BI88" s="111">
        <f>'ANALYSIS-YLD1'!BI88*VLOOKUP('ANALYSIS-YLD2'!BI$4,'INTERNAL PARAMETERS-1'!$B$5:$J$44,5,FALSE)*VLOOKUP('ANALYSIS-YLD2'!BI$4,'INTERNAL PARAMETERS-1'!$B$5:$J$44,6,FALSE)*VLOOKUP('ANALYSIS-YLD2'!BI$4,'INTERNAL PARAMETERS-1'!$B$5:$J$44,3,FALSE) + 'ANALYSIS-YLD1'!BI88*(1-VLOOKUP('ANALYSIS-YLD2'!BI$4,'INTERNAL PARAMETERS-1'!$B$5:$J$44,5,FALSE))*VLOOKUP('ANALYSIS-YLD2'!BI$4,'INTERNAL PARAMETERS-1'!$B$5:$J$44,8,FALSE)*VLOOKUP('ANALYSIS-YLD2'!BI$4,'INTERNAL PARAMETERS-1'!$B$5:$J$44,3,FALSE)</f>
        <v>0</v>
      </c>
      <c r="BJ88" s="111">
        <f>'ANALYSIS-YLD1'!BJ88*VLOOKUP('ANALYSIS-YLD2'!BJ$4,'INTERNAL PARAMETERS-1'!$B$5:$J$44,5,FALSE)*VLOOKUP('ANALYSIS-YLD2'!BJ$4,'INTERNAL PARAMETERS-1'!$B$5:$J$44,6,FALSE)*VLOOKUP('ANALYSIS-YLD2'!BJ$4,'INTERNAL PARAMETERS-1'!$B$5:$J$44,3,FALSE) + 'ANALYSIS-YLD1'!BJ88*(1-VLOOKUP('ANALYSIS-YLD2'!BJ$4,'INTERNAL PARAMETERS-1'!$B$5:$J$44,5,FALSE))*VLOOKUP('ANALYSIS-YLD2'!BJ$4,'INTERNAL PARAMETERS-1'!$B$5:$J$44,8,FALSE)*VLOOKUP('ANALYSIS-YLD2'!BJ$4,'INTERNAL PARAMETERS-1'!$B$5:$J$44,3,FALSE)</f>
        <v>0.42311699220816285</v>
      </c>
      <c r="BK88" s="111">
        <f>'ANALYSIS-YLD1'!BK88*VLOOKUP('ANALYSIS-YLD2'!BK$4,'INTERNAL PARAMETERS-1'!$B$5:$J$44,5,FALSE)*VLOOKUP('ANALYSIS-YLD2'!BK$4,'INTERNAL PARAMETERS-1'!$B$5:$J$44,6,FALSE)*VLOOKUP('ANALYSIS-YLD2'!BK$4,'INTERNAL PARAMETERS-1'!$B$5:$J$44,3,FALSE) + 'ANALYSIS-YLD1'!BK88*(1-VLOOKUP('ANALYSIS-YLD2'!BK$4,'INTERNAL PARAMETERS-1'!$B$5:$J$44,5,FALSE))*VLOOKUP('ANALYSIS-YLD2'!BK$4,'INTERNAL PARAMETERS-1'!$B$5:$J$44,8,FALSE)*VLOOKUP('ANALYSIS-YLD2'!BK$4,'INTERNAL PARAMETERS-1'!$B$5:$J$44,3,FALSE)</f>
        <v>0.57863894284098172</v>
      </c>
      <c r="BL88" s="111">
        <f>'ANALYSIS-YLD1'!BL88*VLOOKUP('ANALYSIS-YLD2'!BL$4,'INTERNAL PARAMETERS-1'!$B$5:$J$44,5,FALSE)*VLOOKUP('ANALYSIS-YLD2'!BL$4,'INTERNAL PARAMETERS-1'!$B$5:$J$44,6,FALSE)*VLOOKUP('ANALYSIS-YLD2'!BL$4,'INTERNAL PARAMETERS-1'!$B$5:$J$44,3,FALSE) + 'ANALYSIS-YLD1'!BL88*(1-VLOOKUP('ANALYSIS-YLD2'!BL$4,'INTERNAL PARAMETERS-1'!$B$5:$J$44,5,FALSE))*VLOOKUP('ANALYSIS-YLD2'!BL$4,'INTERNAL PARAMETERS-1'!$B$5:$J$44,8,FALSE)*VLOOKUP('ANALYSIS-YLD2'!BL$4,'INTERNAL PARAMETERS-1'!$B$5:$J$44,3,FALSE)</f>
        <v>1.768657134488516</v>
      </c>
      <c r="BM88" s="111">
        <f>'ANALYSIS-YLD1'!BM88*VLOOKUP('ANALYSIS-YLD2'!BM$4,'INTERNAL PARAMETERS-1'!$B$5:$J$44,5,FALSE)*VLOOKUP('ANALYSIS-YLD2'!BM$4,'INTERNAL PARAMETERS-1'!$B$5:$J$44,6,FALSE)*VLOOKUP('ANALYSIS-YLD2'!BM$4,'INTERNAL PARAMETERS-1'!$B$5:$J$44,3,FALSE) + 'ANALYSIS-YLD1'!BM88*(1-VLOOKUP('ANALYSIS-YLD2'!BM$4,'INTERNAL PARAMETERS-1'!$B$5:$J$44,5,FALSE))*VLOOKUP('ANALYSIS-YLD2'!BM$4,'INTERNAL PARAMETERS-1'!$B$5:$J$44,8,FALSE)*VLOOKUP('ANALYSIS-YLD2'!BM$4,'INTERNAL PARAMETERS-1'!$B$5:$J$44,3,FALSE)</f>
        <v>0.90640720705630184</v>
      </c>
      <c r="BN88" s="111">
        <f>'ANALYSIS-YLD1'!BN88*VLOOKUP('ANALYSIS-YLD2'!BN$4,'INTERNAL PARAMETERS-1'!$B$5:$J$44,5,FALSE)*VLOOKUP('ANALYSIS-YLD2'!BN$4,'INTERNAL PARAMETERS-1'!$B$5:$J$44,6,FALSE)*VLOOKUP('ANALYSIS-YLD2'!BN$4,'INTERNAL PARAMETERS-1'!$B$5:$J$44,3,FALSE) + 'ANALYSIS-YLD1'!BN88*(1-VLOOKUP('ANALYSIS-YLD2'!BN$4,'INTERNAL PARAMETERS-1'!$B$5:$J$44,5,FALSE))*VLOOKUP('ANALYSIS-YLD2'!BN$4,'INTERNAL PARAMETERS-1'!$B$5:$J$44,8,FALSE)*VLOOKUP('ANALYSIS-YLD2'!BN$4,'INTERNAL PARAMETERS-1'!$B$5:$J$44,3,FALSE)</f>
        <v>0.54440670182347539</v>
      </c>
      <c r="BO88" s="111">
        <f>'ANALYSIS-YLD1'!BO88*VLOOKUP('ANALYSIS-YLD2'!BO$4,'INTERNAL PARAMETERS-1'!$B$5:$J$44,5,FALSE)*VLOOKUP('ANALYSIS-YLD2'!BO$4,'INTERNAL PARAMETERS-1'!$B$5:$J$44,6,FALSE)*VLOOKUP('ANALYSIS-YLD2'!BO$4,'INTERNAL PARAMETERS-1'!$B$5:$J$44,3,FALSE) + 'ANALYSIS-YLD1'!BO88*(1-VLOOKUP('ANALYSIS-YLD2'!BO$4,'INTERNAL PARAMETERS-1'!$B$5:$J$44,5,FALSE))*VLOOKUP('ANALYSIS-YLD2'!BO$4,'INTERNAL PARAMETERS-1'!$B$5:$J$44,8,FALSE)*VLOOKUP('ANALYSIS-YLD2'!BO$4,'INTERNAL PARAMETERS-1'!$B$5:$J$44,3,FALSE)</f>
        <v>0.34870440189347651</v>
      </c>
      <c r="BP88" s="111">
        <f>'ANALYSIS-YLD1'!BP88*VLOOKUP('ANALYSIS-YLD2'!BP$4,'INTERNAL PARAMETERS-1'!$B$5:$J$44,5,FALSE)*VLOOKUP('ANALYSIS-YLD2'!BP$4,'INTERNAL PARAMETERS-1'!$B$5:$J$44,6,FALSE)*VLOOKUP('ANALYSIS-YLD2'!BP$4,'INTERNAL PARAMETERS-1'!$B$5:$J$44,3,FALSE) + 'ANALYSIS-YLD1'!BP88*(1-VLOOKUP('ANALYSIS-YLD2'!BP$4,'INTERNAL PARAMETERS-1'!$B$5:$J$44,5,FALSE))*VLOOKUP('ANALYSIS-YLD2'!BP$4,'INTERNAL PARAMETERS-1'!$B$5:$J$44,8,FALSE)*VLOOKUP('ANALYSIS-YLD2'!BP$4,'INTERNAL PARAMETERS-1'!$B$5:$J$44,3,FALSE)</f>
        <v>3.477625419247421E-2</v>
      </c>
      <c r="BQ88" s="111">
        <f>'ANALYSIS-YLD1'!BQ88*VLOOKUP('ANALYSIS-YLD2'!BQ$4,'INTERNAL PARAMETERS-1'!$B$5:$J$44,5,FALSE)*VLOOKUP('ANALYSIS-YLD2'!BQ$4,'INTERNAL PARAMETERS-1'!$B$5:$J$44,6,FALSE)*VLOOKUP('ANALYSIS-YLD2'!BQ$4,'INTERNAL PARAMETERS-1'!$B$5:$J$44,3,FALSE) + 'ANALYSIS-YLD1'!BQ88*(1-VLOOKUP('ANALYSIS-YLD2'!BQ$4,'INTERNAL PARAMETERS-1'!$B$5:$J$44,5,FALSE))*VLOOKUP('ANALYSIS-YLD2'!BQ$4,'INTERNAL PARAMETERS-1'!$B$5:$J$44,8,FALSE)*VLOOKUP('ANALYSIS-YLD2'!BQ$4,'INTERNAL PARAMETERS-1'!$B$5:$J$44,3,FALSE)</f>
        <v>1.8922375814415702</v>
      </c>
      <c r="BR88" s="111">
        <f>'ANALYSIS-YLD1'!BR88*VLOOKUP('ANALYSIS-YLD2'!BR$4,'INTERNAL PARAMETERS-1'!$B$5:$J$44,5,FALSE)*VLOOKUP('ANALYSIS-YLD2'!BR$4,'INTERNAL PARAMETERS-1'!$B$5:$J$44,6,FALSE)*VLOOKUP('ANALYSIS-YLD2'!BR$4,'INTERNAL PARAMETERS-1'!$B$5:$J$44,3,FALSE) + 'ANALYSIS-YLD1'!BR88*(1-VLOOKUP('ANALYSIS-YLD2'!BR$4,'INTERNAL PARAMETERS-1'!$B$5:$J$44,5,FALSE))*VLOOKUP('ANALYSIS-YLD2'!BR$4,'INTERNAL PARAMETERS-1'!$B$5:$J$44,8,FALSE)*VLOOKUP('ANALYSIS-YLD2'!BR$4,'INTERNAL PARAMETERS-1'!$B$5:$J$44,3,FALSE)</f>
        <v>6.150390585064635E-2</v>
      </c>
      <c r="BS88" s="111">
        <f>'ANALYSIS-YLD1'!BS88*VLOOKUP('ANALYSIS-YLD2'!BS$4,'INTERNAL PARAMETERS-1'!$B$5:$J$44,5,FALSE)*VLOOKUP('ANALYSIS-YLD2'!BS$4,'INTERNAL PARAMETERS-1'!$B$5:$J$44,6,FALSE)*VLOOKUP('ANALYSIS-YLD2'!BS$4,'INTERNAL PARAMETERS-1'!$B$5:$J$44,3,FALSE) + 'ANALYSIS-YLD1'!BS88*(1-VLOOKUP('ANALYSIS-YLD2'!BS$4,'INTERNAL PARAMETERS-1'!$B$5:$J$44,5,FALSE))*VLOOKUP('ANALYSIS-YLD2'!BS$4,'INTERNAL PARAMETERS-1'!$B$5:$J$44,8,FALSE)*VLOOKUP('ANALYSIS-YLD2'!BS$4,'INTERNAL PARAMETERS-1'!$B$5:$J$44,3,FALSE)</f>
        <v>6.099756489420319E-3</v>
      </c>
      <c r="BT88" s="111">
        <f>'ANALYSIS-YLD1'!BT88*VLOOKUP('ANALYSIS-YLD2'!BT$4,'INTERNAL PARAMETERS-1'!$B$5:$J$44,5,FALSE)*VLOOKUP('ANALYSIS-YLD2'!BT$4,'INTERNAL PARAMETERS-1'!$B$5:$J$44,6,FALSE)*VLOOKUP('ANALYSIS-YLD2'!BT$4,'INTERNAL PARAMETERS-1'!$B$5:$J$44,3,FALSE) + 'ANALYSIS-YLD1'!BT88*(1-VLOOKUP('ANALYSIS-YLD2'!BT$4,'INTERNAL PARAMETERS-1'!$B$5:$J$44,5,FALSE))*VLOOKUP('ANALYSIS-YLD2'!BT$4,'INTERNAL PARAMETERS-1'!$B$5:$J$44,8,FALSE)*VLOOKUP('ANALYSIS-YLD2'!BT$4,'INTERNAL PARAMETERS-1'!$B$5:$J$44,3,FALSE)</f>
        <v>0</v>
      </c>
      <c r="BU88" s="111">
        <f>'ANALYSIS-YLD1'!BU88*VLOOKUP('ANALYSIS-YLD2'!BU$4,'INTERNAL PARAMETERS-1'!$B$5:$J$44,5,FALSE)*VLOOKUP('ANALYSIS-YLD2'!BU$4,'INTERNAL PARAMETERS-1'!$B$5:$J$44,6,FALSE)*VLOOKUP('ANALYSIS-YLD2'!BU$4,'INTERNAL PARAMETERS-1'!$B$5:$J$44,3,FALSE) + 'ANALYSIS-YLD1'!BU88*(1-VLOOKUP('ANALYSIS-YLD2'!BU$4,'INTERNAL PARAMETERS-1'!$B$5:$J$44,5,FALSE))*VLOOKUP('ANALYSIS-YLD2'!BU$4,'INTERNAL PARAMETERS-1'!$B$5:$J$44,8,FALSE)*VLOOKUP('ANALYSIS-YLD2'!BU$4,'INTERNAL PARAMETERS-1'!$B$5:$J$44,3,FALSE)</f>
        <v>0</v>
      </c>
      <c r="BV88" s="111">
        <f>'ANALYSIS-YLD1'!BV88*VLOOKUP('ANALYSIS-YLD2'!BV$4,'INTERNAL PARAMETERS-1'!$B$5:$J$44,5,FALSE)*VLOOKUP('ANALYSIS-YLD2'!BV$4,'INTERNAL PARAMETERS-1'!$B$5:$J$44,6,FALSE)*VLOOKUP('ANALYSIS-YLD2'!BV$4,'INTERNAL PARAMETERS-1'!$B$5:$J$44,3,FALSE) + 'ANALYSIS-YLD1'!BV88*(1-VLOOKUP('ANALYSIS-YLD2'!BV$4,'INTERNAL PARAMETERS-1'!$B$5:$J$44,5,FALSE))*VLOOKUP('ANALYSIS-YLD2'!BV$4,'INTERNAL PARAMETERS-1'!$B$5:$J$44,8,FALSE)*VLOOKUP('ANALYSIS-YLD2'!BV$4,'INTERNAL PARAMETERS-1'!$B$5:$J$44,3,FALSE)</f>
        <v>0</v>
      </c>
      <c r="BW88" s="111">
        <f>'ANALYSIS-YLD1'!BW88*VLOOKUP('ANALYSIS-YLD2'!BW$4,'INTERNAL PARAMETERS-1'!$B$5:$J$44,5,FALSE)*VLOOKUP('ANALYSIS-YLD2'!BW$4,'INTERNAL PARAMETERS-1'!$B$5:$J$44,6,FALSE)*VLOOKUP('ANALYSIS-YLD2'!BW$4,'INTERNAL PARAMETERS-1'!$B$5:$J$44,3,FALSE) + 'ANALYSIS-YLD1'!BW88*(1-VLOOKUP('ANALYSIS-YLD2'!BW$4,'INTERNAL PARAMETERS-1'!$B$5:$J$44,5,FALSE))*VLOOKUP('ANALYSIS-YLD2'!BW$4,'INTERNAL PARAMETERS-1'!$B$5:$J$44,8,FALSE)*VLOOKUP('ANALYSIS-YLD2'!BW$4,'INTERNAL PARAMETERS-1'!$B$5:$J$44,3,FALSE)</f>
        <v>0</v>
      </c>
      <c r="BX88" s="111">
        <f>'ANALYSIS-YLD1'!BX88*VLOOKUP('ANALYSIS-YLD2'!BX$4,'INTERNAL PARAMETERS-1'!$B$5:$J$44,5,FALSE)*VLOOKUP('ANALYSIS-YLD2'!BX$4,'INTERNAL PARAMETERS-1'!$B$5:$J$44,6,FALSE)*VLOOKUP('ANALYSIS-YLD2'!BX$4,'INTERNAL PARAMETERS-1'!$B$5:$J$44,3,FALSE) + 'ANALYSIS-YLD1'!BX88*(1-VLOOKUP('ANALYSIS-YLD2'!BX$4,'INTERNAL PARAMETERS-1'!$B$5:$J$44,5,FALSE))*VLOOKUP('ANALYSIS-YLD2'!BX$4,'INTERNAL PARAMETERS-1'!$B$5:$J$44,8,FALSE)*VLOOKUP('ANALYSIS-YLD2'!BX$4,'INTERNAL PARAMETERS-1'!$B$5:$J$44,3,FALSE)</f>
        <v>0</v>
      </c>
      <c r="BY88" s="111">
        <f>'ANALYSIS-YLD1'!BY88*VLOOKUP('ANALYSIS-YLD2'!BY$4,'INTERNAL PARAMETERS-1'!$B$5:$J$44,5,FALSE)*VLOOKUP('ANALYSIS-YLD2'!BY$4,'INTERNAL PARAMETERS-1'!$B$5:$J$44,6,FALSE)*VLOOKUP('ANALYSIS-YLD2'!BY$4,'INTERNAL PARAMETERS-1'!$B$5:$J$44,3,FALSE) + 'ANALYSIS-YLD1'!BY88*(1-VLOOKUP('ANALYSIS-YLD2'!BY$4,'INTERNAL PARAMETERS-1'!$B$5:$J$44,5,FALSE))*VLOOKUP('ANALYSIS-YLD2'!BY$4,'INTERNAL PARAMETERS-1'!$B$5:$J$44,8,FALSE)*VLOOKUP('ANALYSIS-YLD2'!BY$4,'INTERNAL PARAMETERS-1'!$B$5:$J$44,3,FALSE)</f>
        <v>0</v>
      </c>
      <c r="BZ88" s="111">
        <f>'ANALYSIS-YLD1'!BZ88*VLOOKUP('ANALYSIS-YLD2'!BZ$4,'INTERNAL PARAMETERS-1'!$B$5:$J$44,5,FALSE)*VLOOKUP('ANALYSIS-YLD2'!BZ$4,'INTERNAL PARAMETERS-1'!$B$5:$J$44,6,FALSE)*VLOOKUP('ANALYSIS-YLD2'!BZ$4,'INTERNAL PARAMETERS-1'!$B$5:$J$44,3,FALSE) + 'ANALYSIS-YLD1'!BZ88*(1-VLOOKUP('ANALYSIS-YLD2'!BZ$4,'INTERNAL PARAMETERS-1'!$B$5:$J$44,5,FALSE))*VLOOKUP('ANALYSIS-YLD2'!BZ$4,'INTERNAL PARAMETERS-1'!$B$5:$J$44,8,FALSE)*VLOOKUP('ANALYSIS-YLD2'!BZ$4,'INTERNAL PARAMETERS-1'!$B$5:$J$44,3,FALSE)</f>
        <v>4.2490691641632527E-3</v>
      </c>
      <c r="CA88" s="111">
        <f>'ANALYSIS-YLD1'!CA88*VLOOKUP('ANALYSIS-YLD2'!CA$4,'INTERNAL PARAMETERS-1'!$B$5:$J$44,5,FALSE)*VLOOKUP('ANALYSIS-YLD2'!CA$4,'INTERNAL PARAMETERS-1'!$B$5:$J$44,6,FALSE)*VLOOKUP('ANALYSIS-YLD2'!CA$4,'INTERNAL PARAMETERS-1'!$B$5:$J$44,3,FALSE) + 'ANALYSIS-YLD1'!CA88*(1-VLOOKUP('ANALYSIS-YLD2'!CA$4,'INTERNAL PARAMETERS-1'!$B$5:$J$44,5,FALSE))*VLOOKUP('ANALYSIS-YLD2'!CA$4,'INTERNAL PARAMETERS-1'!$B$5:$J$44,8,FALSE)*VLOOKUP('ANALYSIS-YLD2'!CA$4,'INTERNAL PARAMETERS-1'!$B$5:$J$44,3,FALSE)</f>
        <v>0</v>
      </c>
      <c r="CB88" s="111">
        <f>'ANALYSIS-YLD1'!CB88*VLOOKUP('ANALYSIS-YLD2'!CB$4,'INTERNAL PARAMETERS-1'!$B$5:$J$44,5,FALSE)*VLOOKUP('ANALYSIS-YLD2'!CB$4,'INTERNAL PARAMETERS-1'!$B$5:$J$44,6,FALSE)*VLOOKUP('ANALYSIS-YLD2'!CB$4,'INTERNAL PARAMETERS-1'!$B$5:$J$44,3,FALSE) + 'ANALYSIS-YLD1'!CB88*(1-VLOOKUP('ANALYSIS-YLD2'!CB$4,'INTERNAL PARAMETERS-1'!$B$5:$J$44,5,FALSE))*VLOOKUP('ANALYSIS-YLD2'!CB$4,'INTERNAL PARAMETERS-1'!$B$5:$J$44,8,FALSE)*VLOOKUP('ANALYSIS-YLD2'!CB$4,'INTERNAL PARAMETERS-1'!$B$5:$J$44,3,FALSE)</f>
        <v>0</v>
      </c>
      <c r="CC88" s="111">
        <f>'ANALYSIS-YLD1'!CC88*VLOOKUP('ANALYSIS-YLD2'!CC$4,'INTERNAL PARAMETERS-1'!$B$5:$J$44,5,FALSE)*VLOOKUP('ANALYSIS-YLD2'!CC$4,'INTERNAL PARAMETERS-1'!$B$5:$J$44,6,FALSE)*VLOOKUP('ANALYSIS-YLD2'!CC$4,'INTERNAL PARAMETERS-1'!$B$5:$J$44,3,FALSE) + 'ANALYSIS-YLD1'!CC88*(1-VLOOKUP('ANALYSIS-YLD2'!CC$4,'INTERNAL PARAMETERS-1'!$B$5:$J$44,5,FALSE))*VLOOKUP('ANALYSIS-YLD2'!CC$4,'INTERNAL PARAMETERS-1'!$B$5:$J$44,8,FALSE)*VLOOKUP('ANALYSIS-YLD2'!CC$4,'INTERNAL PARAMETERS-1'!$B$5:$J$44,3,FALSE)</f>
        <v>8.7480156362312652E-3</v>
      </c>
      <c r="CD88" s="111">
        <f>'ANALYSIS-YLD1'!CD88*VLOOKUP('ANALYSIS-YLD2'!CD$4,'INTERNAL PARAMETERS-1'!$B$5:$J$44,5,FALSE)*VLOOKUP('ANALYSIS-YLD2'!CD$4,'INTERNAL PARAMETERS-1'!$B$5:$J$44,6,FALSE)*VLOOKUP('ANALYSIS-YLD2'!CD$4,'INTERNAL PARAMETERS-1'!$B$5:$J$44,3,FALSE) + 'ANALYSIS-YLD1'!CD88*(1-VLOOKUP('ANALYSIS-YLD2'!CD$4,'INTERNAL PARAMETERS-1'!$B$5:$J$44,5,FALSE))*VLOOKUP('ANALYSIS-YLD2'!CD$4,'INTERNAL PARAMETERS-1'!$B$5:$J$44,8,FALSE)*VLOOKUP('ANALYSIS-YLD2'!CD$4,'INTERNAL PARAMETERS-1'!$B$5:$J$44,3,FALSE)</f>
        <v>2.3640443328153963E-2</v>
      </c>
      <c r="CE88" s="111">
        <f>'ANALYSIS-YLD1'!CE88*VLOOKUP('ANALYSIS-YLD2'!CE$4,'INTERNAL PARAMETERS-1'!$B$5:$J$44,5,FALSE)*VLOOKUP('ANALYSIS-YLD2'!CE$4,'INTERNAL PARAMETERS-1'!$B$5:$J$44,6,FALSE)*VLOOKUP('ANALYSIS-YLD2'!CE$4,'INTERNAL PARAMETERS-1'!$B$5:$J$44,3,FALSE) + 'ANALYSIS-YLD1'!CE88*(1-VLOOKUP('ANALYSIS-YLD2'!CE$4,'INTERNAL PARAMETERS-1'!$B$5:$J$44,5,FALSE))*VLOOKUP('ANALYSIS-YLD2'!CE$4,'INTERNAL PARAMETERS-1'!$B$5:$J$44,8,FALSE)*VLOOKUP('ANALYSIS-YLD2'!CE$4,'INTERNAL PARAMETERS-1'!$B$5:$J$44,3,FALSE)</f>
        <v>5.9046034963389782E-2</v>
      </c>
      <c r="CF88" s="111">
        <f>'ANALYSIS-YLD1'!CF88*VLOOKUP('ANALYSIS-YLD2'!CF$4,'INTERNAL PARAMETERS-1'!$B$5:$J$44,5,FALSE)*VLOOKUP('ANALYSIS-YLD2'!CF$4,'INTERNAL PARAMETERS-1'!$B$5:$J$44,6,FALSE)*VLOOKUP('ANALYSIS-YLD2'!CF$4,'INTERNAL PARAMETERS-1'!$B$5:$J$44,3,FALSE) + 'ANALYSIS-YLD1'!CF88*(1-VLOOKUP('ANALYSIS-YLD2'!CF$4,'INTERNAL PARAMETERS-1'!$B$5:$J$44,5,FALSE))*VLOOKUP('ANALYSIS-YLD2'!CF$4,'INTERNAL PARAMETERS-1'!$B$5:$J$44,8,FALSE)*VLOOKUP('ANALYSIS-YLD2'!CF$4,'INTERNAL PARAMETERS-1'!$B$5:$J$44,3,FALSE)</f>
        <v>2.0796134850793107E-2</v>
      </c>
      <c r="CG88" s="111">
        <f>'ANALYSIS-YLD1'!CG88*VLOOKUP('ANALYSIS-YLD2'!CG$4,'INTERNAL PARAMETERS-1'!$B$5:$J$44,5,FALSE)*VLOOKUP('ANALYSIS-YLD2'!CG$4,'INTERNAL PARAMETERS-1'!$B$5:$J$44,6,FALSE)*VLOOKUP('ANALYSIS-YLD2'!CG$4,'INTERNAL PARAMETERS-1'!$B$5:$J$44,3,FALSE) + 'ANALYSIS-YLD1'!CG88*(1-VLOOKUP('ANALYSIS-YLD2'!CG$4,'INTERNAL PARAMETERS-1'!$B$5:$J$44,5,FALSE))*VLOOKUP('ANALYSIS-YLD2'!CG$4,'INTERNAL PARAMETERS-1'!$B$5:$J$44,8,FALSE)*VLOOKUP('ANALYSIS-YLD2'!CG$4,'INTERNAL PARAMETERS-1'!$B$5:$J$44,3,FALSE)</f>
        <v>9.1856913031160205E-4</v>
      </c>
      <c r="CH88" s="110">
        <f>'ANALYSIS-YLD1'!CH88*VLOOKUP('ANALYSIS-YLD2'!CH$4,'INTERNAL PARAMETERS-1'!$B$5:$J$44,5,FALSE)*VLOOKUP('ANALYSIS-YLD2'!CH$4,'INTERNAL PARAMETERS-1'!$B$5:$J$44,6,FALSE)*VLOOKUP('ANALYSIS-YLD2'!CH$4,'INTERNAL PARAMETERS-1'!$B$5:$J$44,3,FALSE) + 'ANALYSIS-YLD1'!CH88*(1-VLOOKUP('ANALYSIS-YLD2'!CH$4,'INTERNAL PARAMETERS-1'!$B$5:$J$44,5,FALSE))*VLOOKUP('ANALYSIS-YLD2'!CH$4,'INTERNAL PARAMETERS-1'!$B$5:$J$44,8,FALSE)*VLOOKUP('ANALYSIS-YLD2'!CH$4,'INTERNAL PARAMETERS-1'!$B$5:$J$44,3,FALSE)</f>
        <v>0</v>
      </c>
      <c r="CJ88" s="112">
        <f t="shared" si="2"/>
        <v>863.4764894053767</v>
      </c>
      <c r="CK88" s="110">
        <f t="shared" si="3"/>
        <v>29.085169517884811</v>
      </c>
    </row>
    <row r="89" spans="2:89" x14ac:dyDescent="0.5">
      <c r="B89" s="127" t="s">
        <v>26</v>
      </c>
      <c r="C89" s="126" t="s">
        <v>21</v>
      </c>
      <c r="D89" s="126" t="s">
        <v>8</v>
      </c>
      <c r="E89" s="125">
        <f>'INPUTS-Incidence'!E89</f>
        <v>1456.2141965858566</v>
      </c>
      <c r="F89" s="128">
        <f>'INTERNAL PARAMETERS-1'!M17</f>
        <v>25.55</v>
      </c>
      <c r="G89" s="112">
        <f>'ANALYSIS-YLD1'!G89*VLOOKUP('ANALYSIS-YLD2'!G$4,'INTERNAL PARAMETERS-1'!$B$5:$J$44,5,FALSE)*VLOOKUP('ANALYSIS-YLD2'!G$4,'INTERNAL PARAMETERS-1'!$B$5:$J$44,7,FALSE)*'ANALYSIS-YLD2'!$F89 + 'ANALYSIS-YLD1'!G89*(1-VLOOKUP('ANALYSIS-YLD2'!G$4,'INTERNAL PARAMETERS-1'!$B$5:$J$44,5,FALSE))*VLOOKUP('ANALYSIS-YLD2'!G$4,'INTERNAL PARAMETERS-1'!$B$5:$J$44,9,FALSE)*'ANALYSIS-YLD2'!$F89</f>
        <v>204.40744869593681</v>
      </c>
      <c r="H89" s="111">
        <f>'ANALYSIS-YLD1'!H89*VLOOKUP('ANALYSIS-YLD2'!H$4,'INTERNAL PARAMETERS-1'!$B$5:$J$44,5,FALSE)*VLOOKUP('ANALYSIS-YLD2'!H$4,'INTERNAL PARAMETERS-1'!$B$5:$J$44,7,FALSE)*'ANALYSIS-YLD2'!$F89 + 'ANALYSIS-YLD1'!H89*(1-VLOOKUP('ANALYSIS-YLD2'!H$4,'INTERNAL PARAMETERS-1'!$B$5:$J$44,5,FALSE))*VLOOKUP('ANALYSIS-YLD2'!H$4,'INTERNAL PARAMETERS-1'!$B$5:$J$44,9,FALSE)*'ANALYSIS-YLD2'!$F89</f>
        <v>69.279835945867717</v>
      </c>
      <c r="I89" s="111">
        <f>'ANALYSIS-YLD1'!I89*VLOOKUP('ANALYSIS-YLD2'!I$4,'INTERNAL PARAMETERS-1'!$B$5:$J$44,5,FALSE)*VLOOKUP('ANALYSIS-YLD2'!I$4,'INTERNAL PARAMETERS-1'!$B$5:$J$44,7,FALSE)*'ANALYSIS-YLD2'!$F89 + 'ANALYSIS-YLD1'!I89*(1-VLOOKUP('ANALYSIS-YLD2'!I$4,'INTERNAL PARAMETERS-1'!$B$5:$J$44,5,FALSE))*VLOOKUP('ANALYSIS-YLD2'!I$4,'INTERNAL PARAMETERS-1'!$B$5:$J$44,9,FALSE)*'ANALYSIS-YLD2'!$F89</f>
        <v>89.160244116531516</v>
      </c>
      <c r="J89" s="111">
        <f>'ANALYSIS-YLD1'!J89*VLOOKUP('ANALYSIS-YLD2'!J$4,'INTERNAL PARAMETERS-1'!$B$5:$J$44,5,FALSE)*VLOOKUP('ANALYSIS-YLD2'!J$4,'INTERNAL PARAMETERS-1'!$B$5:$J$44,7,FALSE)*'ANALYSIS-YLD2'!$F89 + 'ANALYSIS-YLD1'!J89*(1-VLOOKUP('ANALYSIS-YLD2'!J$4,'INTERNAL PARAMETERS-1'!$B$5:$J$44,5,FALSE))*VLOOKUP('ANALYSIS-YLD2'!J$4,'INTERNAL PARAMETERS-1'!$B$5:$J$44,9,FALSE)*'ANALYSIS-YLD2'!$F89</f>
        <v>0</v>
      </c>
      <c r="K89" s="111">
        <f>'ANALYSIS-YLD1'!K89*VLOOKUP('ANALYSIS-YLD2'!K$4,'INTERNAL PARAMETERS-1'!$B$5:$J$44,5,FALSE)*VLOOKUP('ANALYSIS-YLD2'!K$4,'INTERNAL PARAMETERS-1'!$B$5:$J$44,7,FALSE)*'ANALYSIS-YLD2'!$F89 + 'ANALYSIS-YLD1'!K89*(1-VLOOKUP('ANALYSIS-YLD2'!K$4,'INTERNAL PARAMETERS-1'!$B$5:$J$44,5,FALSE))*VLOOKUP('ANALYSIS-YLD2'!K$4,'INTERNAL PARAMETERS-1'!$B$5:$J$44,9,FALSE)*'ANALYSIS-YLD2'!$F89</f>
        <v>1.0894554747317498</v>
      </c>
      <c r="L89" s="111">
        <f>'ANALYSIS-YLD1'!L89*VLOOKUP('ANALYSIS-YLD2'!L$4,'INTERNAL PARAMETERS-1'!$B$5:$J$44,5,FALSE)*VLOOKUP('ANALYSIS-YLD2'!L$4,'INTERNAL PARAMETERS-1'!$B$5:$J$44,7,FALSE)*'ANALYSIS-YLD2'!$F89 + 'ANALYSIS-YLD1'!L89*(1-VLOOKUP('ANALYSIS-YLD2'!L$4,'INTERNAL PARAMETERS-1'!$B$5:$J$44,5,FALSE))*VLOOKUP('ANALYSIS-YLD2'!L$4,'INTERNAL PARAMETERS-1'!$B$5:$J$44,9,FALSE)*'ANALYSIS-YLD2'!$F89</f>
        <v>0</v>
      </c>
      <c r="M89" s="111">
        <f>'ANALYSIS-YLD1'!M89*VLOOKUP('ANALYSIS-YLD2'!M$4,'INTERNAL PARAMETERS-1'!$B$5:$J$44,5,FALSE)*VLOOKUP('ANALYSIS-YLD2'!M$4,'INTERNAL PARAMETERS-1'!$B$5:$J$44,7,FALSE)*'ANALYSIS-YLD2'!$F89 + 'ANALYSIS-YLD1'!M89*(1-VLOOKUP('ANALYSIS-YLD2'!M$4,'INTERNAL PARAMETERS-1'!$B$5:$J$44,5,FALSE))*VLOOKUP('ANALYSIS-YLD2'!M$4,'INTERNAL PARAMETERS-1'!$B$5:$J$44,9,FALSE)*'ANALYSIS-YLD2'!$F89</f>
        <v>8.238641894599926</v>
      </c>
      <c r="N89" s="111">
        <f>'ANALYSIS-YLD1'!N89*VLOOKUP('ANALYSIS-YLD2'!N$4,'INTERNAL PARAMETERS-1'!$B$5:$J$44,5,FALSE)*VLOOKUP('ANALYSIS-YLD2'!N$4,'INTERNAL PARAMETERS-1'!$B$5:$J$44,7,FALSE)*'ANALYSIS-YLD2'!$F89 + 'ANALYSIS-YLD1'!N89*(1-VLOOKUP('ANALYSIS-YLD2'!N$4,'INTERNAL PARAMETERS-1'!$B$5:$J$44,5,FALSE))*VLOOKUP('ANALYSIS-YLD2'!N$4,'INTERNAL PARAMETERS-1'!$B$5:$J$44,9,FALSE)*'ANALYSIS-YLD2'!$F89</f>
        <v>0.1997521068371822</v>
      </c>
      <c r="O89" s="111">
        <f>'ANALYSIS-YLD1'!O89*VLOOKUP('ANALYSIS-YLD2'!O$4,'INTERNAL PARAMETERS-1'!$B$5:$J$44,5,FALSE)*VLOOKUP('ANALYSIS-YLD2'!O$4,'INTERNAL PARAMETERS-1'!$B$5:$J$44,7,FALSE)*'ANALYSIS-YLD2'!$F89 + 'ANALYSIS-YLD1'!O89*(1-VLOOKUP('ANALYSIS-YLD2'!O$4,'INTERNAL PARAMETERS-1'!$B$5:$J$44,5,FALSE))*VLOOKUP('ANALYSIS-YLD2'!O$4,'INTERNAL PARAMETERS-1'!$B$5:$J$44,9,FALSE)*'ANALYSIS-YLD2'!$F89</f>
        <v>0</v>
      </c>
      <c r="P89" s="111">
        <f>'ANALYSIS-YLD1'!P89*VLOOKUP('ANALYSIS-YLD2'!P$4,'INTERNAL PARAMETERS-1'!$B$5:$J$44,5,FALSE)*VLOOKUP('ANALYSIS-YLD2'!P$4,'INTERNAL PARAMETERS-1'!$B$5:$J$44,7,FALSE)*'ANALYSIS-YLD2'!$F89 + 'ANALYSIS-YLD1'!P89*(1-VLOOKUP('ANALYSIS-YLD2'!P$4,'INTERNAL PARAMETERS-1'!$B$5:$J$44,5,FALSE))*VLOOKUP('ANALYSIS-YLD2'!P$4,'INTERNAL PARAMETERS-1'!$B$5:$J$44,9,FALSE)*'ANALYSIS-YLD2'!$F89</f>
        <v>0</v>
      </c>
      <c r="Q89" s="111">
        <f>'ANALYSIS-YLD1'!Q89*VLOOKUP('ANALYSIS-YLD2'!Q$4,'INTERNAL PARAMETERS-1'!$B$5:$J$44,5,FALSE)*VLOOKUP('ANALYSIS-YLD2'!Q$4,'INTERNAL PARAMETERS-1'!$B$5:$J$44,7,FALSE)*'ANALYSIS-YLD2'!$F89 + 'ANALYSIS-YLD1'!Q89*(1-VLOOKUP('ANALYSIS-YLD2'!Q$4,'INTERNAL PARAMETERS-1'!$B$5:$J$44,5,FALSE))*VLOOKUP('ANALYSIS-YLD2'!Q$4,'INTERNAL PARAMETERS-1'!$B$5:$J$44,9,FALSE)*'ANALYSIS-YLD2'!$F89</f>
        <v>0</v>
      </c>
      <c r="R89" s="111">
        <f>'ANALYSIS-YLD1'!R89*VLOOKUP('ANALYSIS-YLD2'!R$4,'INTERNAL PARAMETERS-1'!$B$5:$J$44,5,FALSE)*VLOOKUP('ANALYSIS-YLD2'!R$4,'INTERNAL PARAMETERS-1'!$B$5:$J$44,7,FALSE)*'ANALYSIS-YLD2'!$F89 + 'ANALYSIS-YLD1'!R89*(1-VLOOKUP('ANALYSIS-YLD2'!R$4,'INTERNAL PARAMETERS-1'!$B$5:$J$44,5,FALSE))*VLOOKUP('ANALYSIS-YLD2'!R$4,'INTERNAL PARAMETERS-1'!$B$5:$J$44,9,FALSE)*'ANALYSIS-YLD2'!$F89</f>
        <v>0.25824129771419252</v>
      </c>
      <c r="S89" s="111">
        <f>'ANALYSIS-YLD1'!S89*VLOOKUP('ANALYSIS-YLD2'!S$4,'INTERNAL PARAMETERS-1'!$B$5:$J$44,5,FALSE)*VLOOKUP('ANALYSIS-YLD2'!S$4,'INTERNAL PARAMETERS-1'!$B$5:$J$44,7,FALSE)*'ANALYSIS-YLD2'!$F89 + 'ANALYSIS-YLD1'!S89*(1-VLOOKUP('ANALYSIS-YLD2'!S$4,'INTERNAL PARAMETERS-1'!$B$5:$J$44,5,FALSE))*VLOOKUP('ANALYSIS-YLD2'!S$4,'INTERNAL PARAMETERS-1'!$B$5:$J$44,9,FALSE)*'ANALYSIS-YLD2'!$F89</f>
        <v>10.413425180167559</v>
      </c>
      <c r="T89" s="111">
        <f>'ANALYSIS-YLD1'!T89*VLOOKUP('ANALYSIS-YLD2'!T$4,'INTERNAL PARAMETERS-1'!$B$5:$J$44,5,FALSE)*VLOOKUP('ANALYSIS-YLD2'!T$4,'INTERNAL PARAMETERS-1'!$B$5:$J$44,7,FALSE)*'ANALYSIS-YLD2'!$F89 + 'ANALYSIS-YLD1'!T89*(1-VLOOKUP('ANALYSIS-YLD2'!T$4,'INTERNAL PARAMETERS-1'!$B$5:$J$44,5,FALSE))*VLOOKUP('ANALYSIS-YLD2'!T$4,'INTERNAL PARAMETERS-1'!$B$5:$J$44,9,FALSE)*'ANALYSIS-YLD2'!$F89</f>
        <v>3.3897518889532821</v>
      </c>
      <c r="U89" s="111">
        <f>'ANALYSIS-YLD1'!U89*VLOOKUP('ANALYSIS-YLD2'!U$4,'INTERNAL PARAMETERS-1'!$B$5:$J$44,5,FALSE)*VLOOKUP('ANALYSIS-YLD2'!U$4,'INTERNAL PARAMETERS-1'!$B$5:$J$44,7,FALSE)*'ANALYSIS-YLD2'!$F89 + 'ANALYSIS-YLD1'!U89*(1-VLOOKUP('ANALYSIS-YLD2'!U$4,'INTERNAL PARAMETERS-1'!$B$5:$J$44,5,FALSE))*VLOOKUP('ANALYSIS-YLD2'!U$4,'INTERNAL PARAMETERS-1'!$B$5:$J$44,9,FALSE)*'ANALYSIS-YLD2'!$F89</f>
        <v>2.1887631704804886</v>
      </c>
      <c r="V89" s="111">
        <f>'ANALYSIS-YLD1'!V89*VLOOKUP('ANALYSIS-YLD2'!V$4,'INTERNAL PARAMETERS-1'!$B$5:$J$44,5,FALSE)*VLOOKUP('ANALYSIS-YLD2'!V$4,'INTERNAL PARAMETERS-1'!$B$5:$J$44,7,FALSE)*'ANALYSIS-YLD2'!$F89 + 'ANALYSIS-YLD1'!V89*(1-VLOOKUP('ANALYSIS-YLD2'!V$4,'INTERNAL PARAMETERS-1'!$B$5:$J$44,5,FALSE))*VLOOKUP('ANALYSIS-YLD2'!V$4,'INTERNAL PARAMETERS-1'!$B$5:$J$44,9,FALSE)*'ANALYSIS-YLD2'!$F89</f>
        <v>13.924508956846154</v>
      </c>
      <c r="W89" s="111">
        <f>'ANALYSIS-YLD1'!W89*VLOOKUP('ANALYSIS-YLD2'!W$4,'INTERNAL PARAMETERS-1'!$B$5:$J$44,5,FALSE)*VLOOKUP('ANALYSIS-YLD2'!W$4,'INTERNAL PARAMETERS-1'!$B$5:$J$44,7,FALSE)*'ANALYSIS-YLD2'!$F89 + 'ANALYSIS-YLD1'!W89*(1-VLOOKUP('ANALYSIS-YLD2'!W$4,'INTERNAL PARAMETERS-1'!$B$5:$J$44,5,FALSE))*VLOOKUP('ANALYSIS-YLD2'!W$4,'INTERNAL PARAMETERS-1'!$B$5:$J$44,9,FALSE)*'ANALYSIS-YLD2'!$F89</f>
        <v>0</v>
      </c>
      <c r="X89" s="111">
        <f>'ANALYSIS-YLD1'!X89*VLOOKUP('ANALYSIS-YLD2'!X$4,'INTERNAL PARAMETERS-1'!$B$5:$J$44,5,FALSE)*VLOOKUP('ANALYSIS-YLD2'!X$4,'INTERNAL PARAMETERS-1'!$B$5:$J$44,7,FALSE)*'ANALYSIS-YLD2'!$F89 + 'ANALYSIS-YLD1'!X89*(1-VLOOKUP('ANALYSIS-YLD2'!X$4,'INTERNAL PARAMETERS-1'!$B$5:$J$44,5,FALSE))*VLOOKUP('ANALYSIS-YLD2'!X$4,'INTERNAL PARAMETERS-1'!$B$5:$J$44,9,FALSE)*'ANALYSIS-YLD2'!$F89</f>
        <v>0</v>
      </c>
      <c r="Y89" s="111">
        <f>'ANALYSIS-YLD1'!Y89*VLOOKUP('ANALYSIS-YLD2'!Y$4,'INTERNAL PARAMETERS-1'!$B$5:$J$44,5,FALSE)*VLOOKUP('ANALYSIS-YLD2'!Y$4,'INTERNAL PARAMETERS-1'!$B$5:$J$44,7,FALSE)*'ANALYSIS-YLD2'!$F89 + 'ANALYSIS-YLD1'!Y89*(1-VLOOKUP('ANALYSIS-YLD2'!Y$4,'INTERNAL PARAMETERS-1'!$B$5:$J$44,5,FALSE))*VLOOKUP('ANALYSIS-YLD2'!Y$4,'INTERNAL PARAMETERS-1'!$B$5:$J$44,9,FALSE)*'ANALYSIS-YLD2'!$F89</f>
        <v>0</v>
      </c>
      <c r="Z89" s="111">
        <f>'ANALYSIS-YLD1'!Z89*VLOOKUP('ANALYSIS-YLD2'!Z$4,'INTERNAL PARAMETERS-1'!$B$5:$J$44,5,FALSE)*VLOOKUP('ANALYSIS-YLD2'!Z$4,'INTERNAL PARAMETERS-1'!$B$5:$J$44,7,FALSE)*'ANALYSIS-YLD2'!$F89 + 'ANALYSIS-YLD1'!Z89*(1-VLOOKUP('ANALYSIS-YLD2'!Z$4,'INTERNAL PARAMETERS-1'!$B$5:$J$44,5,FALSE))*VLOOKUP('ANALYSIS-YLD2'!Z$4,'INTERNAL PARAMETERS-1'!$B$5:$J$44,9,FALSE)*'ANALYSIS-YLD2'!$F89</f>
        <v>0</v>
      </c>
      <c r="AA89" s="111">
        <f>'ANALYSIS-YLD1'!AA89*VLOOKUP('ANALYSIS-YLD2'!AA$4,'INTERNAL PARAMETERS-1'!$B$5:$J$44,5,FALSE)*VLOOKUP('ANALYSIS-YLD2'!AA$4,'INTERNAL PARAMETERS-1'!$B$5:$J$44,7,FALSE)*'ANALYSIS-YLD2'!$F89 + 'ANALYSIS-YLD1'!AA89*(1-VLOOKUP('ANALYSIS-YLD2'!AA$4,'INTERNAL PARAMETERS-1'!$B$5:$J$44,5,FALSE))*VLOOKUP('ANALYSIS-YLD2'!AA$4,'INTERNAL PARAMETERS-1'!$B$5:$J$44,9,FALSE)*'ANALYSIS-YLD2'!$F89</f>
        <v>0</v>
      </c>
      <c r="AB89" s="111">
        <f>'ANALYSIS-YLD1'!AB89*VLOOKUP('ANALYSIS-YLD2'!AB$4,'INTERNAL PARAMETERS-1'!$B$5:$J$44,5,FALSE)*VLOOKUP('ANALYSIS-YLD2'!AB$4,'INTERNAL PARAMETERS-1'!$B$5:$J$44,7,FALSE)*'ANALYSIS-YLD2'!$F89 + 'ANALYSIS-YLD1'!AB89*(1-VLOOKUP('ANALYSIS-YLD2'!AB$4,'INTERNAL PARAMETERS-1'!$B$5:$J$44,5,FALSE))*VLOOKUP('ANALYSIS-YLD2'!AB$4,'INTERNAL PARAMETERS-1'!$B$5:$J$44,9,FALSE)*'ANALYSIS-YLD2'!$F89</f>
        <v>0</v>
      </c>
      <c r="AC89" s="111">
        <f>'ANALYSIS-YLD1'!AC89*VLOOKUP('ANALYSIS-YLD2'!AC$4,'INTERNAL PARAMETERS-1'!$B$5:$J$44,5,FALSE)*VLOOKUP('ANALYSIS-YLD2'!AC$4,'INTERNAL PARAMETERS-1'!$B$5:$J$44,7,FALSE)*'ANALYSIS-YLD2'!$F89 + 'ANALYSIS-YLD1'!AC89*(1-VLOOKUP('ANALYSIS-YLD2'!AC$4,'INTERNAL PARAMETERS-1'!$B$5:$J$44,5,FALSE))*VLOOKUP('ANALYSIS-YLD2'!AC$4,'INTERNAL PARAMETERS-1'!$B$5:$J$44,9,FALSE)*'ANALYSIS-YLD2'!$F89</f>
        <v>0</v>
      </c>
      <c r="AD89" s="111">
        <f>'ANALYSIS-YLD1'!AD89*VLOOKUP('ANALYSIS-YLD2'!AD$4,'INTERNAL PARAMETERS-1'!$B$5:$J$44,5,FALSE)*VLOOKUP('ANALYSIS-YLD2'!AD$4,'INTERNAL PARAMETERS-1'!$B$5:$J$44,7,FALSE)*'ANALYSIS-YLD2'!$F89 + 'ANALYSIS-YLD1'!AD89*(1-VLOOKUP('ANALYSIS-YLD2'!AD$4,'INTERNAL PARAMETERS-1'!$B$5:$J$44,5,FALSE))*VLOOKUP('ANALYSIS-YLD2'!AD$4,'INTERNAL PARAMETERS-1'!$B$5:$J$44,9,FALSE)*'ANALYSIS-YLD2'!$F89</f>
        <v>0</v>
      </c>
      <c r="AE89" s="111">
        <f>'ANALYSIS-YLD1'!AE89*VLOOKUP('ANALYSIS-YLD2'!AE$4,'INTERNAL PARAMETERS-1'!$B$5:$J$44,5,FALSE)*VLOOKUP('ANALYSIS-YLD2'!AE$4,'INTERNAL PARAMETERS-1'!$B$5:$J$44,7,FALSE)*'ANALYSIS-YLD2'!$F89 + 'ANALYSIS-YLD1'!AE89*(1-VLOOKUP('ANALYSIS-YLD2'!AE$4,'INTERNAL PARAMETERS-1'!$B$5:$J$44,5,FALSE))*VLOOKUP('ANALYSIS-YLD2'!AE$4,'INTERNAL PARAMETERS-1'!$B$5:$J$44,9,FALSE)*'ANALYSIS-YLD2'!$F89</f>
        <v>0</v>
      </c>
      <c r="AF89" s="111">
        <f>'ANALYSIS-YLD1'!AF89*VLOOKUP('ANALYSIS-YLD2'!AF$4,'INTERNAL PARAMETERS-1'!$B$5:$J$44,5,FALSE)*VLOOKUP('ANALYSIS-YLD2'!AF$4,'INTERNAL PARAMETERS-1'!$B$5:$J$44,7,FALSE)*'ANALYSIS-YLD2'!$F89 + 'ANALYSIS-YLD1'!AF89*(1-VLOOKUP('ANALYSIS-YLD2'!AF$4,'INTERNAL PARAMETERS-1'!$B$5:$J$44,5,FALSE))*VLOOKUP('ANALYSIS-YLD2'!AF$4,'INTERNAL PARAMETERS-1'!$B$5:$J$44,9,FALSE)*'ANALYSIS-YLD2'!$F89</f>
        <v>0.62946316317834428</v>
      </c>
      <c r="AG89" s="111">
        <f>'ANALYSIS-YLD1'!AG89*VLOOKUP('ANALYSIS-YLD2'!AG$4,'INTERNAL PARAMETERS-1'!$B$5:$J$44,5,FALSE)*VLOOKUP('ANALYSIS-YLD2'!AG$4,'INTERNAL PARAMETERS-1'!$B$5:$J$44,7,FALSE)*'ANALYSIS-YLD2'!$F89 + 'ANALYSIS-YLD1'!AG89*(1-VLOOKUP('ANALYSIS-YLD2'!AG$4,'INTERNAL PARAMETERS-1'!$B$5:$J$44,5,FALSE))*VLOOKUP('ANALYSIS-YLD2'!AG$4,'INTERNAL PARAMETERS-1'!$B$5:$J$44,9,FALSE)*'ANALYSIS-YLD2'!$F89</f>
        <v>0</v>
      </c>
      <c r="AH89" s="111">
        <f>'ANALYSIS-YLD1'!AH89*VLOOKUP('ANALYSIS-YLD2'!AH$4,'INTERNAL PARAMETERS-1'!$B$5:$J$44,5,FALSE)*VLOOKUP('ANALYSIS-YLD2'!AH$4,'INTERNAL PARAMETERS-1'!$B$5:$J$44,7,FALSE)*'ANALYSIS-YLD2'!$F89 + 'ANALYSIS-YLD1'!AH89*(1-VLOOKUP('ANALYSIS-YLD2'!AH$4,'INTERNAL PARAMETERS-1'!$B$5:$J$44,5,FALSE))*VLOOKUP('ANALYSIS-YLD2'!AH$4,'INTERNAL PARAMETERS-1'!$B$5:$J$44,9,FALSE)*'ANALYSIS-YLD2'!$F89</f>
        <v>0</v>
      </c>
      <c r="AI89" s="111">
        <f>'ANALYSIS-YLD1'!AI89*VLOOKUP('ANALYSIS-YLD2'!AI$4,'INTERNAL PARAMETERS-1'!$B$5:$J$44,5,FALSE)*VLOOKUP('ANALYSIS-YLD2'!AI$4,'INTERNAL PARAMETERS-1'!$B$5:$J$44,7,FALSE)*'ANALYSIS-YLD2'!$F89 + 'ANALYSIS-YLD1'!AI89*(1-VLOOKUP('ANALYSIS-YLD2'!AI$4,'INTERNAL PARAMETERS-1'!$B$5:$J$44,5,FALSE))*VLOOKUP('ANALYSIS-YLD2'!AI$4,'INTERNAL PARAMETERS-1'!$B$5:$J$44,9,FALSE)*'ANALYSIS-YLD2'!$F89</f>
        <v>0.36318903118330603</v>
      </c>
      <c r="AJ89" s="111">
        <f>'ANALYSIS-YLD1'!AJ89*VLOOKUP('ANALYSIS-YLD2'!AJ$4,'INTERNAL PARAMETERS-1'!$B$5:$J$44,5,FALSE)*VLOOKUP('ANALYSIS-YLD2'!AJ$4,'INTERNAL PARAMETERS-1'!$B$5:$J$44,7,FALSE)*'ANALYSIS-YLD2'!$F89 + 'ANALYSIS-YLD1'!AJ89*(1-VLOOKUP('ANALYSIS-YLD2'!AJ$4,'INTERNAL PARAMETERS-1'!$B$5:$J$44,5,FALSE))*VLOOKUP('ANALYSIS-YLD2'!AJ$4,'INTERNAL PARAMETERS-1'!$B$5:$J$44,9,FALSE)*'ANALYSIS-YLD2'!$F89</f>
        <v>1.5738030124094797</v>
      </c>
      <c r="AK89" s="111">
        <f>'ANALYSIS-YLD1'!AK89*VLOOKUP('ANALYSIS-YLD2'!AK$4,'INTERNAL PARAMETERS-1'!$B$5:$J$44,5,FALSE)*VLOOKUP('ANALYSIS-YLD2'!AK$4,'INTERNAL PARAMETERS-1'!$B$5:$J$44,7,FALSE)*'ANALYSIS-YLD2'!$F89 + 'ANALYSIS-YLD1'!AK89*(1-VLOOKUP('ANALYSIS-YLD2'!AK$4,'INTERNAL PARAMETERS-1'!$B$5:$J$44,5,FALSE))*VLOOKUP('ANALYSIS-YLD2'!AK$4,'INTERNAL PARAMETERS-1'!$B$5:$J$44,9,FALSE)*'ANALYSIS-YLD2'!$F89</f>
        <v>0</v>
      </c>
      <c r="AL89" s="111">
        <f>'ANALYSIS-YLD1'!AL89*VLOOKUP('ANALYSIS-YLD2'!AL$4,'INTERNAL PARAMETERS-1'!$B$5:$J$44,5,FALSE)*VLOOKUP('ANALYSIS-YLD2'!AL$4,'INTERNAL PARAMETERS-1'!$B$5:$J$44,7,FALSE)*'ANALYSIS-YLD2'!$F89 + 'ANALYSIS-YLD1'!AL89*(1-VLOOKUP('ANALYSIS-YLD2'!AL$4,'INTERNAL PARAMETERS-1'!$B$5:$J$44,5,FALSE))*VLOOKUP('ANALYSIS-YLD2'!AL$4,'INTERNAL PARAMETERS-1'!$B$5:$J$44,9,FALSE)*'ANALYSIS-YLD2'!$F89</f>
        <v>0</v>
      </c>
      <c r="AM89" s="111">
        <f>'ANALYSIS-YLD1'!AM89*VLOOKUP('ANALYSIS-YLD2'!AM$4,'INTERNAL PARAMETERS-1'!$B$5:$J$44,5,FALSE)*VLOOKUP('ANALYSIS-YLD2'!AM$4,'INTERNAL PARAMETERS-1'!$B$5:$J$44,7,FALSE)*'ANALYSIS-YLD2'!$F89 + 'ANALYSIS-YLD1'!AM89*(1-VLOOKUP('ANALYSIS-YLD2'!AM$4,'INTERNAL PARAMETERS-1'!$B$5:$J$44,5,FALSE))*VLOOKUP('ANALYSIS-YLD2'!AM$4,'INTERNAL PARAMETERS-1'!$B$5:$J$44,9,FALSE)*'ANALYSIS-YLD2'!$F89</f>
        <v>0</v>
      </c>
      <c r="AN89" s="111">
        <f>'ANALYSIS-YLD1'!AN89*VLOOKUP('ANALYSIS-YLD2'!AN$4,'INTERNAL PARAMETERS-1'!$B$5:$J$44,5,FALSE)*VLOOKUP('ANALYSIS-YLD2'!AN$4,'INTERNAL PARAMETERS-1'!$B$5:$J$44,7,FALSE)*'ANALYSIS-YLD2'!$F89 + 'ANALYSIS-YLD1'!AN89*(1-VLOOKUP('ANALYSIS-YLD2'!AN$4,'INTERNAL PARAMETERS-1'!$B$5:$J$44,5,FALSE))*VLOOKUP('ANALYSIS-YLD2'!AN$4,'INTERNAL PARAMETERS-1'!$B$5:$J$44,9,FALSE)*'ANALYSIS-YLD2'!$F89</f>
        <v>0</v>
      </c>
      <c r="AO89" s="111">
        <f>'ANALYSIS-YLD1'!AO89*VLOOKUP('ANALYSIS-YLD2'!AO$4,'INTERNAL PARAMETERS-1'!$B$5:$J$44,5,FALSE)*VLOOKUP('ANALYSIS-YLD2'!AO$4,'INTERNAL PARAMETERS-1'!$B$5:$J$44,7,FALSE)*'ANALYSIS-YLD2'!$F89 + 'ANALYSIS-YLD1'!AO89*(1-VLOOKUP('ANALYSIS-YLD2'!AO$4,'INTERNAL PARAMETERS-1'!$B$5:$J$44,5,FALSE))*VLOOKUP('ANALYSIS-YLD2'!AO$4,'INTERNAL PARAMETERS-1'!$B$5:$J$44,9,FALSE)*'ANALYSIS-YLD2'!$F89</f>
        <v>0</v>
      </c>
      <c r="AP89" s="111">
        <f>'ANALYSIS-YLD1'!AP89*VLOOKUP('ANALYSIS-YLD2'!AP$4,'INTERNAL PARAMETERS-1'!$B$5:$J$44,5,FALSE)*VLOOKUP('ANALYSIS-YLD2'!AP$4,'INTERNAL PARAMETERS-1'!$B$5:$J$44,7,FALSE)*'ANALYSIS-YLD2'!$F89 + 'ANALYSIS-YLD1'!AP89*(1-VLOOKUP('ANALYSIS-YLD2'!AP$4,'INTERNAL PARAMETERS-1'!$B$5:$J$44,5,FALSE))*VLOOKUP('ANALYSIS-YLD2'!AP$4,'INTERNAL PARAMETERS-1'!$B$5:$J$44,9,FALSE)*'ANALYSIS-YLD2'!$F89</f>
        <v>0</v>
      </c>
      <c r="AQ89" s="111">
        <f>'ANALYSIS-YLD1'!AQ89*VLOOKUP('ANALYSIS-YLD2'!AQ$4,'INTERNAL PARAMETERS-1'!$B$5:$J$44,5,FALSE)*VLOOKUP('ANALYSIS-YLD2'!AQ$4,'INTERNAL PARAMETERS-1'!$B$5:$J$44,7,FALSE)*'ANALYSIS-YLD2'!$F89 + 'ANALYSIS-YLD1'!AQ89*(1-VLOOKUP('ANALYSIS-YLD2'!AQ$4,'INTERNAL PARAMETERS-1'!$B$5:$J$44,5,FALSE))*VLOOKUP('ANALYSIS-YLD2'!AQ$4,'INTERNAL PARAMETERS-1'!$B$5:$J$44,9,FALSE)*'ANALYSIS-YLD2'!$F89</f>
        <v>0</v>
      </c>
      <c r="AR89" s="111">
        <f>'ANALYSIS-YLD1'!AR89*VLOOKUP('ANALYSIS-YLD2'!AR$4,'INTERNAL PARAMETERS-1'!$B$5:$J$44,5,FALSE)*VLOOKUP('ANALYSIS-YLD2'!AR$4,'INTERNAL PARAMETERS-1'!$B$5:$J$44,7,FALSE)*'ANALYSIS-YLD2'!$F89 + 'ANALYSIS-YLD1'!AR89*(1-VLOOKUP('ANALYSIS-YLD2'!AR$4,'INTERNAL PARAMETERS-1'!$B$5:$J$44,5,FALSE))*VLOOKUP('ANALYSIS-YLD2'!AR$4,'INTERNAL PARAMETERS-1'!$B$5:$J$44,9,FALSE)*'ANALYSIS-YLD2'!$F89</f>
        <v>0</v>
      </c>
      <c r="AS89" s="111">
        <f>'ANALYSIS-YLD1'!AS89*VLOOKUP('ANALYSIS-YLD2'!AS$4,'INTERNAL PARAMETERS-1'!$B$5:$J$44,5,FALSE)*VLOOKUP('ANALYSIS-YLD2'!AS$4,'INTERNAL PARAMETERS-1'!$B$5:$J$44,7,FALSE)*'ANALYSIS-YLD2'!$F89 + 'ANALYSIS-YLD1'!AS89*(1-VLOOKUP('ANALYSIS-YLD2'!AS$4,'INTERNAL PARAMETERS-1'!$B$5:$J$44,5,FALSE))*VLOOKUP('ANALYSIS-YLD2'!AS$4,'INTERNAL PARAMETERS-1'!$B$5:$J$44,9,FALSE)*'ANALYSIS-YLD2'!$F89</f>
        <v>0</v>
      </c>
      <c r="AT89" s="110">
        <f>'ANALYSIS-YLD1'!AT89*VLOOKUP('ANALYSIS-YLD2'!AT$4,'INTERNAL PARAMETERS-1'!$B$5:$J$44,5,FALSE)*VLOOKUP('ANALYSIS-YLD2'!AT$4,'INTERNAL PARAMETERS-1'!$B$5:$J$44,7,FALSE)*'ANALYSIS-YLD2'!$F89 + 'ANALYSIS-YLD1'!AT89*(1-VLOOKUP('ANALYSIS-YLD2'!AT$4,'INTERNAL PARAMETERS-1'!$B$5:$J$44,5,FALSE))*VLOOKUP('ANALYSIS-YLD2'!AT$4,'INTERNAL PARAMETERS-1'!$B$5:$J$44,9,FALSE)*'ANALYSIS-YLD2'!$F89</f>
        <v>0</v>
      </c>
      <c r="AU89" s="112">
        <f>'ANALYSIS-YLD1'!AU89*VLOOKUP('ANALYSIS-YLD2'!AU$4,'INTERNAL PARAMETERS-1'!$B$5:$J$44,5,FALSE)*VLOOKUP('ANALYSIS-YLD2'!AU$4,'INTERNAL PARAMETERS-1'!$B$5:$J$44,6,FALSE)*VLOOKUP('ANALYSIS-YLD2'!AU$4,'INTERNAL PARAMETERS-1'!$B$5:$J$44,3,FALSE) + 'ANALYSIS-YLD1'!AU89*(1-VLOOKUP('ANALYSIS-YLD2'!AU$4,'INTERNAL PARAMETERS-1'!$B$5:$J$44,5,FALSE))*VLOOKUP('ANALYSIS-YLD2'!AU$4,'INTERNAL PARAMETERS-1'!$B$5:$J$44,8,FALSE)*VLOOKUP('ANALYSIS-YLD2'!AU$4,'INTERNAL PARAMETERS-1'!$B$5:$J$44,3,FALSE)</f>
        <v>0</v>
      </c>
      <c r="AV89" s="111">
        <f>'ANALYSIS-YLD1'!AV89*VLOOKUP('ANALYSIS-YLD2'!AV$4,'INTERNAL PARAMETERS-1'!$B$5:$J$44,5,FALSE)*VLOOKUP('ANALYSIS-YLD2'!AV$4,'INTERNAL PARAMETERS-1'!$B$5:$J$44,6,FALSE)*VLOOKUP('ANALYSIS-YLD2'!AV$4,'INTERNAL PARAMETERS-1'!$B$5:$J$44,3,FALSE) + 'ANALYSIS-YLD1'!AV89*(1-VLOOKUP('ANALYSIS-YLD2'!AV$4,'INTERNAL PARAMETERS-1'!$B$5:$J$44,5,FALSE))*VLOOKUP('ANALYSIS-YLD2'!AV$4,'INTERNAL PARAMETERS-1'!$B$5:$J$44,8,FALSE)*VLOOKUP('ANALYSIS-YLD2'!AV$4,'INTERNAL PARAMETERS-1'!$B$5:$J$44,3,FALSE)</f>
        <v>0</v>
      </c>
      <c r="AW89" s="111">
        <f>'ANALYSIS-YLD1'!AW89*VLOOKUP('ANALYSIS-YLD2'!AW$4,'INTERNAL PARAMETERS-1'!$B$5:$J$44,5,FALSE)*VLOOKUP('ANALYSIS-YLD2'!AW$4,'INTERNAL PARAMETERS-1'!$B$5:$J$44,6,FALSE)*VLOOKUP('ANALYSIS-YLD2'!AW$4,'INTERNAL PARAMETERS-1'!$B$5:$J$44,3,FALSE) + 'ANALYSIS-YLD1'!AW89*(1-VLOOKUP('ANALYSIS-YLD2'!AW$4,'INTERNAL PARAMETERS-1'!$B$5:$J$44,5,FALSE))*VLOOKUP('ANALYSIS-YLD2'!AW$4,'INTERNAL PARAMETERS-1'!$B$5:$J$44,8,FALSE)*VLOOKUP('ANALYSIS-YLD2'!AW$4,'INTERNAL PARAMETERS-1'!$B$5:$J$44,3,FALSE)</f>
        <v>4.1201364445026005</v>
      </c>
      <c r="AX89" s="111">
        <f>'ANALYSIS-YLD1'!AX89*VLOOKUP('ANALYSIS-YLD2'!AX$4,'INTERNAL PARAMETERS-1'!$B$5:$J$44,5,FALSE)*VLOOKUP('ANALYSIS-YLD2'!AX$4,'INTERNAL PARAMETERS-1'!$B$5:$J$44,6,FALSE)*VLOOKUP('ANALYSIS-YLD2'!AX$4,'INTERNAL PARAMETERS-1'!$B$5:$J$44,3,FALSE) + 'ANALYSIS-YLD1'!AX89*(1-VLOOKUP('ANALYSIS-YLD2'!AX$4,'INTERNAL PARAMETERS-1'!$B$5:$J$44,5,FALSE))*VLOOKUP('ANALYSIS-YLD2'!AX$4,'INTERNAL PARAMETERS-1'!$B$5:$J$44,8,FALSE)*VLOOKUP('ANALYSIS-YLD2'!AX$4,'INTERNAL PARAMETERS-1'!$B$5:$J$44,3,FALSE)</f>
        <v>0</v>
      </c>
      <c r="AY89" s="111">
        <f>'ANALYSIS-YLD1'!AY89*VLOOKUP('ANALYSIS-YLD2'!AY$4,'INTERNAL PARAMETERS-1'!$B$5:$J$44,5,FALSE)*VLOOKUP('ANALYSIS-YLD2'!AY$4,'INTERNAL PARAMETERS-1'!$B$5:$J$44,6,FALSE)*VLOOKUP('ANALYSIS-YLD2'!AY$4,'INTERNAL PARAMETERS-1'!$B$5:$J$44,3,FALSE) + 'ANALYSIS-YLD1'!AY89*(1-VLOOKUP('ANALYSIS-YLD2'!AY$4,'INTERNAL PARAMETERS-1'!$B$5:$J$44,5,FALSE))*VLOOKUP('ANALYSIS-YLD2'!AY$4,'INTERNAL PARAMETERS-1'!$B$5:$J$44,8,FALSE)*VLOOKUP('ANALYSIS-YLD2'!AY$4,'INTERNAL PARAMETERS-1'!$B$5:$J$44,3,FALSE)</f>
        <v>0</v>
      </c>
      <c r="AZ89" s="111">
        <f>'ANALYSIS-YLD1'!AZ89*VLOOKUP('ANALYSIS-YLD2'!AZ$4,'INTERNAL PARAMETERS-1'!$B$5:$J$44,5,FALSE)*VLOOKUP('ANALYSIS-YLD2'!AZ$4,'INTERNAL PARAMETERS-1'!$B$5:$J$44,6,FALSE)*VLOOKUP('ANALYSIS-YLD2'!AZ$4,'INTERNAL PARAMETERS-1'!$B$5:$J$44,3,FALSE) + 'ANALYSIS-YLD1'!AZ89*(1-VLOOKUP('ANALYSIS-YLD2'!AZ$4,'INTERNAL PARAMETERS-1'!$B$5:$J$44,5,FALSE))*VLOOKUP('ANALYSIS-YLD2'!AZ$4,'INTERNAL PARAMETERS-1'!$B$5:$J$44,8,FALSE)*VLOOKUP('ANALYSIS-YLD2'!AZ$4,'INTERNAL PARAMETERS-1'!$B$5:$J$44,3,FALSE)</f>
        <v>0</v>
      </c>
      <c r="BA89" s="111">
        <f>'ANALYSIS-YLD1'!BA89*VLOOKUP('ANALYSIS-YLD2'!BA$4,'INTERNAL PARAMETERS-1'!$B$5:$J$44,5,FALSE)*VLOOKUP('ANALYSIS-YLD2'!BA$4,'INTERNAL PARAMETERS-1'!$B$5:$J$44,6,FALSE)*VLOOKUP('ANALYSIS-YLD2'!BA$4,'INTERNAL PARAMETERS-1'!$B$5:$J$44,3,FALSE) + 'ANALYSIS-YLD1'!BA89*(1-VLOOKUP('ANALYSIS-YLD2'!BA$4,'INTERNAL PARAMETERS-1'!$B$5:$J$44,5,FALSE))*VLOOKUP('ANALYSIS-YLD2'!BA$4,'INTERNAL PARAMETERS-1'!$B$5:$J$44,8,FALSE)*VLOOKUP('ANALYSIS-YLD2'!BA$4,'INTERNAL PARAMETERS-1'!$B$5:$J$44,3,FALSE)</f>
        <v>3.8053095089762259</v>
      </c>
      <c r="BB89" s="111">
        <f>'ANALYSIS-YLD1'!BB89*VLOOKUP('ANALYSIS-YLD2'!BB$4,'INTERNAL PARAMETERS-1'!$B$5:$J$44,5,FALSE)*VLOOKUP('ANALYSIS-YLD2'!BB$4,'INTERNAL PARAMETERS-1'!$B$5:$J$44,6,FALSE)*VLOOKUP('ANALYSIS-YLD2'!BB$4,'INTERNAL PARAMETERS-1'!$B$5:$J$44,3,FALSE) + 'ANALYSIS-YLD1'!BB89*(1-VLOOKUP('ANALYSIS-YLD2'!BB$4,'INTERNAL PARAMETERS-1'!$B$5:$J$44,5,FALSE))*VLOOKUP('ANALYSIS-YLD2'!BB$4,'INTERNAL PARAMETERS-1'!$B$5:$J$44,8,FALSE)*VLOOKUP('ANALYSIS-YLD2'!BB$4,'INTERNAL PARAMETERS-1'!$B$5:$J$44,3,FALSE)</f>
        <v>0.46045478561155956</v>
      </c>
      <c r="BC89" s="111">
        <f>'ANALYSIS-YLD1'!BC89*VLOOKUP('ANALYSIS-YLD2'!BC$4,'INTERNAL PARAMETERS-1'!$B$5:$J$44,5,FALSE)*VLOOKUP('ANALYSIS-YLD2'!BC$4,'INTERNAL PARAMETERS-1'!$B$5:$J$44,6,FALSE)*VLOOKUP('ANALYSIS-YLD2'!BC$4,'INTERNAL PARAMETERS-1'!$B$5:$J$44,3,FALSE) + 'ANALYSIS-YLD1'!BC89*(1-VLOOKUP('ANALYSIS-YLD2'!BC$4,'INTERNAL PARAMETERS-1'!$B$5:$J$44,5,FALSE))*VLOOKUP('ANALYSIS-YLD2'!BC$4,'INTERNAL PARAMETERS-1'!$B$5:$J$44,8,FALSE)*VLOOKUP('ANALYSIS-YLD2'!BC$4,'INTERNAL PARAMETERS-1'!$B$5:$J$44,3,FALSE)</f>
        <v>2.5424657666273696</v>
      </c>
      <c r="BD89" s="111">
        <f>'ANALYSIS-YLD1'!BD89*VLOOKUP('ANALYSIS-YLD2'!BD$4,'INTERNAL PARAMETERS-1'!$B$5:$J$44,5,FALSE)*VLOOKUP('ANALYSIS-YLD2'!BD$4,'INTERNAL PARAMETERS-1'!$B$5:$J$44,6,FALSE)*VLOOKUP('ANALYSIS-YLD2'!BD$4,'INTERNAL PARAMETERS-1'!$B$5:$J$44,3,FALSE) + 'ANALYSIS-YLD1'!BD89*(1-VLOOKUP('ANALYSIS-YLD2'!BD$4,'INTERNAL PARAMETERS-1'!$B$5:$J$44,5,FALSE))*VLOOKUP('ANALYSIS-YLD2'!BD$4,'INTERNAL PARAMETERS-1'!$B$5:$J$44,8,FALSE)*VLOOKUP('ANALYSIS-YLD2'!BD$4,'INTERNAL PARAMETERS-1'!$B$5:$J$44,3,FALSE)</f>
        <v>0.43033931899142941</v>
      </c>
      <c r="BE89" s="111">
        <f>'ANALYSIS-YLD1'!BE89*VLOOKUP('ANALYSIS-YLD2'!BE$4,'INTERNAL PARAMETERS-1'!$B$5:$J$44,5,FALSE)*VLOOKUP('ANALYSIS-YLD2'!BE$4,'INTERNAL PARAMETERS-1'!$B$5:$J$44,6,FALSE)*VLOOKUP('ANALYSIS-YLD2'!BE$4,'INTERNAL PARAMETERS-1'!$B$5:$J$44,3,FALSE) + 'ANALYSIS-YLD1'!BE89*(1-VLOOKUP('ANALYSIS-YLD2'!BE$4,'INTERNAL PARAMETERS-1'!$B$5:$J$44,5,FALSE))*VLOOKUP('ANALYSIS-YLD2'!BE$4,'INTERNAL PARAMETERS-1'!$B$5:$J$44,8,FALSE)*VLOOKUP('ANALYSIS-YLD2'!BE$4,'INTERNAL PARAMETERS-1'!$B$5:$J$44,3,FALSE)</f>
        <v>1.4540108817127917</v>
      </c>
      <c r="BF89" s="111">
        <f>'ANALYSIS-YLD1'!BF89*VLOOKUP('ANALYSIS-YLD2'!BF$4,'INTERNAL PARAMETERS-1'!$B$5:$J$44,5,FALSE)*VLOOKUP('ANALYSIS-YLD2'!BF$4,'INTERNAL PARAMETERS-1'!$B$5:$J$44,6,FALSE)*VLOOKUP('ANALYSIS-YLD2'!BF$4,'INTERNAL PARAMETERS-1'!$B$5:$J$44,3,FALSE) + 'ANALYSIS-YLD1'!BF89*(1-VLOOKUP('ANALYSIS-YLD2'!BF$4,'INTERNAL PARAMETERS-1'!$B$5:$J$44,5,FALSE))*VLOOKUP('ANALYSIS-YLD2'!BF$4,'INTERNAL PARAMETERS-1'!$B$5:$J$44,8,FALSE)*VLOOKUP('ANALYSIS-YLD2'!BF$4,'INTERNAL PARAMETERS-1'!$B$5:$J$44,3,FALSE)</f>
        <v>0</v>
      </c>
      <c r="BG89" s="111">
        <f>'ANALYSIS-YLD1'!BG89*VLOOKUP('ANALYSIS-YLD2'!BG$4,'INTERNAL PARAMETERS-1'!$B$5:$J$44,5,FALSE)*VLOOKUP('ANALYSIS-YLD2'!BG$4,'INTERNAL PARAMETERS-1'!$B$5:$J$44,6,FALSE)*VLOOKUP('ANALYSIS-YLD2'!BG$4,'INTERNAL PARAMETERS-1'!$B$5:$J$44,3,FALSE) + 'ANALYSIS-YLD1'!BG89*(1-VLOOKUP('ANALYSIS-YLD2'!BG$4,'INTERNAL PARAMETERS-1'!$B$5:$J$44,5,FALSE))*VLOOKUP('ANALYSIS-YLD2'!BG$4,'INTERNAL PARAMETERS-1'!$B$5:$J$44,8,FALSE)*VLOOKUP('ANALYSIS-YLD2'!BG$4,'INTERNAL PARAMETERS-1'!$B$5:$J$44,3,FALSE)</f>
        <v>0.60785079465640868</v>
      </c>
      <c r="BH89" s="111">
        <f>'ANALYSIS-YLD1'!BH89*VLOOKUP('ANALYSIS-YLD2'!BH$4,'INTERNAL PARAMETERS-1'!$B$5:$J$44,5,FALSE)*VLOOKUP('ANALYSIS-YLD2'!BH$4,'INTERNAL PARAMETERS-1'!$B$5:$J$44,6,FALSE)*VLOOKUP('ANALYSIS-YLD2'!BH$4,'INTERNAL PARAMETERS-1'!$B$5:$J$44,3,FALSE) + 'ANALYSIS-YLD1'!BH89*(1-VLOOKUP('ANALYSIS-YLD2'!BH$4,'INTERNAL PARAMETERS-1'!$B$5:$J$44,5,FALSE))*VLOOKUP('ANALYSIS-YLD2'!BH$4,'INTERNAL PARAMETERS-1'!$B$5:$J$44,8,FALSE)*VLOOKUP('ANALYSIS-YLD2'!BH$4,'INTERNAL PARAMETERS-1'!$B$5:$J$44,3,FALSE)</f>
        <v>4.1190763017293968E-3</v>
      </c>
      <c r="BI89" s="111">
        <f>'ANALYSIS-YLD1'!BI89*VLOOKUP('ANALYSIS-YLD2'!BI$4,'INTERNAL PARAMETERS-1'!$B$5:$J$44,5,FALSE)*VLOOKUP('ANALYSIS-YLD2'!BI$4,'INTERNAL PARAMETERS-1'!$B$5:$J$44,6,FALSE)*VLOOKUP('ANALYSIS-YLD2'!BI$4,'INTERNAL PARAMETERS-1'!$B$5:$J$44,3,FALSE) + 'ANALYSIS-YLD1'!BI89*(1-VLOOKUP('ANALYSIS-YLD2'!BI$4,'INTERNAL PARAMETERS-1'!$B$5:$J$44,5,FALSE))*VLOOKUP('ANALYSIS-YLD2'!BI$4,'INTERNAL PARAMETERS-1'!$B$5:$J$44,8,FALSE)*VLOOKUP('ANALYSIS-YLD2'!BI$4,'INTERNAL PARAMETERS-1'!$B$5:$J$44,3,FALSE)</f>
        <v>0</v>
      </c>
      <c r="BJ89" s="111">
        <f>'ANALYSIS-YLD1'!BJ89*VLOOKUP('ANALYSIS-YLD2'!BJ$4,'INTERNAL PARAMETERS-1'!$B$5:$J$44,5,FALSE)*VLOOKUP('ANALYSIS-YLD2'!BJ$4,'INTERNAL PARAMETERS-1'!$B$5:$J$44,6,FALSE)*VLOOKUP('ANALYSIS-YLD2'!BJ$4,'INTERNAL PARAMETERS-1'!$B$5:$J$44,3,FALSE) + 'ANALYSIS-YLD1'!BJ89*(1-VLOOKUP('ANALYSIS-YLD2'!BJ$4,'INTERNAL PARAMETERS-1'!$B$5:$J$44,5,FALSE))*VLOOKUP('ANALYSIS-YLD2'!BJ$4,'INTERNAL PARAMETERS-1'!$B$5:$J$44,8,FALSE)*VLOOKUP('ANALYSIS-YLD2'!BJ$4,'INTERNAL PARAMETERS-1'!$B$5:$J$44,3,FALSE)</f>
        <v>0.3297547297672157</v>
      </c>
      <c r="BK89" s="111">
        <f>'ANALYSIS-YLD1'!BK89*VLOOKUP('ANALYSIS-YLD2'!BK$4,'INTERNAL PARAMETERS-1'!$B$5:$J$44,5,FALSE)*VLOOKUP('ANALYSIS-YLD2'!BK$4,'INTERNAL PARAMETERS-1'!$B$5:$J$44,6,FALSE)*VLOOKUP('ANALYSIS-YLD2'!BK$4,'INTERNAL PARAMETERS-1'!$B$5:$J$44,3,FALSE) + 'ANALYSIS-YLD1'!BK89*(1-VLOOKUP('ANALYSIS-YLD2'!BK$4,'INTERNAL PARAMETERS-1'!$B$5:$J$44,5,FALSE))*VLOOKUP('ANALYSIS-YLD2'!BK$4,'INTERNAL PARAMETERS-1'!$B$5:$J$44,8,FALSE)*VLOOKUP('ANALYSIS-YLD2'!BK$4,'INTERNAL PARAMETERS-1'!$B$5:$J$44,3,FALSE)</f>
        <v>0.30646580590312938</v>
      </c>
      <c r="BL89" s="111">
        <f>'ANALYSIS-YLD1'!BL89*VLOOKUP('ANALYSIS-YLD2'!BL$4,'INTERNAL PARAMETERS-1'!$B$5:$J$44,5,FALSE)*VLOOKUP('ANALYSIS-YLD2'!BL$4,'INTERNAL PARAMETERS-1'!$B$5:$J$44,6,FALSE)*VLOOKUP('ANALYSIS-YLD2'!BL$4,'INTERNAL PARAMETERS-1'!$B$5:$J$44,3,FALSE) + 'ANALYSIS-YLD1'!BL89*(1-VLOOKUP('ANALYSIS-YLD2'!BL$4,'INTERNAL PARAMETERS-1'!$B$5:$J$44,5,FALSE))*VLOOKUP('ANALYSIS-YLD2'!BL$4,'INTERNAL PARAMETERS-1'!$B$5:$J$44,8,FALSE)*VLOOKUP('ANALYSIS-YLD2'!BL$4,'INTERNAL PARAMETERS-1'!$B$5:$J$44,3,FALSE)</f>
        <v>0.78333542887380803</v>
      </c>
      <c r="BM89" s="111">
        <f>'ANALYSIS-YLD1'!BM89*VLOOKUP('ANALYSIS-YLD2'!BM$4,'INTERNAL PARAMETERS-1'!$B$5:$J$44,5,FALSE)*VLOOKUP('ANALYSIS-YLD2'!BM$4,'INTERNAL PARAMETERS-1'!$B$5:$J$44,6,FALSE)*VLOOKUP('ANALYSIS-YLD2'!BM$4,'INTERNAL PARAMETERS-1'!$B$5:$J$44,3,FALSE) + 'ANALYSIS-YLD1'!BM89*(1-VLOOKUP('ANALYSIS-YLD2'!BM$4,'INTERNAL PARAMETERS-1'!$B$5:$J$44,5,FALSE))*VLOOKUP('ANALYSIS-YLD2'!BM$4,'INTERNAL PARAMETERS-1'!$B$5:$J$44,8,FALSE)*VLOOKUP('ANALYSIS-YLD2'!BM$4,'INTERNAL PARAMETERS-1'!$B$5:$J$44,3,FALSE)</f>
        <v>0.53874409959587743</v>
      </c>
      <c r="BN89" s="111">
        <f>'ANALYSIS-YLD1'!BN89*VLOOKUP('ANALYSIS-YLD2'!BN$4,'INTERNAL PARAMETERS-1'!$B$5:$J$44,5,FALSE)*VLOOKUP('ANALYSIS-YLD2'!BN$4,'INTERNAL PARAMETERS-1'!$B$5:$J$44,6,FALSE)*VLOOKUP('ANALYSIS-YLD2'!BN$4,'INTERNAL PARAMETERS-1'!$B$5:$J$44,3,FALSE) + 'ANALYSIS-YLD1'!BN89*(1-VLOOKUP('ANALYSIS-YLD2'!BN$4,'INTERNAL PARAMETERS-1'!$B$5:$J$44,5,FALSE))*VLOOKUP('ANALYSIS-YLD2'!BN$4,'INTERNAL PARAMETERS-1'!$B$5:$J$44,8,FALSE)*VLOOKUP('ANALYSIS-YLD2'!BN$4,'INTERNAL PARAMETERS-1'!$B$5:$J$44,3,FALSE)</f>
        <v>0.2357980090558689</v>
      </c>
      <c r="BO89" s="111">
        <f>'ANALYSIS-YLD1'!BO89*VLOOKUP('ANALYSIS-YLD2'!BO$4,'INTERNAL PARAMETERS-1'!$B$5:$J$44,5,FALSE)*VLOOKUP('ANALYSIS-YLD2'!BO$4,'INTERNAL PARAMETERS-1'!$B$5:$J$44,6,FALSE)*VLOOKUP('ANALYSIS-YLD2'!BO$4,'INTERNAL PARAMETERS-1'!$B$5:$J$44,3,FALSE) + 'ANALYSIS-YLD1'!BO89*(1-VLOOKUP('ANALYSIS-YLD2'!BO$4,'INTERNAL PARAMETERS-1'!$B$5:$J$44,5,FALSE))*VLOOKUP('ANALYSIS-YLD2'!BO$4,'INTERNAL PARAMETERS-1'!$B$5:$J$44,8,FALSE)*VLOOKUP('ANALYSIS-YLD2'!BO$4,'INTERNAL PARAMETERS-1'!$B$5:$J$44,3,FALSE)</f>
        <v>0.13303935263698966</v>
      </c>
      <c r="BP89" s="111">
        <f>'ANALYSIS-YLD1'!BP89*VLOOKUP('ANALYSIS-YLD2'!BP$4,'INTERNAL PARAMETERS-1'!$B$5:$J$44,5,FALSE)*VLOOKUP('ANALYSIS-YLD2'!BP$4,'INTERNAL PARAMETERS-1'!$B$5:$J$44,6,FALSE)*VLOOKUP('ANALYSIS-YLD2'!BP$4,'INTERNAL PARAMETERS-1'!$B$5:$J$44,3,FALSE) + 'ANALYSIS-YLD1'!BP89*(1-VLOOKUP('ANALYSIS-YLD2'!BP$4,'INTERNAL PARAMETERS-1'!$B$5:$J$44,5,FALSE))*VLOOKUP('ANALYSIS-YLD2'!BP$4,'INTERNAL PARAMETERS-1'!$B$5:$J$44,8,FALSE)*VLOOKUP('ANALYSIS-YLD2'!BP$4,'INTERNAL PARAMETERS-1'!$B$5:$J$44,3,FALSE)</f>
        <v>1.8745357954468946E-2</v>
      </c>
      <c r="BQ89" s="111">
        <f>'ANALYSIS-YLD1'!BQ89*VLOOKUP('ANALYSIS-YLD2'!BQ$4,'INTERNAL PARAMETERS-1'!$B$5:$J$44,5,FALSE)*VLOOKUP('ANALYSIS-YLD2'!BQ$4,'INTERNAL PARAMETERS-1'!$B$5:$J$44,6,FALSE)*VLOOKUP('ANALYSIS-YLD2'!BQ$4,'INTERNAL PARAMETERS-1'!$B$5:$J$44,3,FALSE) + 'ANALYSIS-YLD1'!BQ89*(1-VLOOKUP('ANALYSIS-YLD2'!BQ$4,'INTERNAL PARAMETERS-1'!$B$5:$J$44,5,FALSE))*VLOOKUP('ANALYSIS-YLD2'!BQ$4,'INTERNAL PARAMETERS-1'!$B$5:$J$44,8,FALSE)*VLOOKUP('ANALYSIS-YLD2'!BQ$4,'INTERNAL PARAMETERS-1'!$B$5:$J$44,3,FALSE)</f>
        <v>0.96749292409879328</v>
      </c>
      <c r="BR89" s="111">
        <f>'ANALYSIS-YLD1'!BR89*VLOOKUP('ANALYSIS-YLD2'!BR$4,'INTERNAL PARAMETERS-1'!$B$5:$J$44,5,FALSE)*VLOOKUP('ANALYSIS-YLD2'!BR$4,'INTERNAL PARAMETERS-1'!$B$5:$J$44,6,FALSE)*VLOOKUP('ANALYSIS-YLD2'!BR$4,'INTERNAL PARAMETERS-1'!$B$5:$J$44,3,FALSE) + 'ANALYSIS-YLD1'!BR89*(1-VLOOKUP('ANALYSIS-YLD2'!BR$4,'INTERNAL PARAMETERS-1'!$B$5:$J$44,5,FALSE))*VLOOKUP('ANALYSIS-YLD2'!BR$4,'INTERNAL PARAMETERS-1'!$B$5:$J$44,8,FALSE)*VLOOKUP('ANALYSIS-YLD2'!BR$4,'INTERNAL PARAMETERS-1'!$B$5:$J$44,3,FALSE)</f>
        <v>2.1451380294819668E-2</v>
      </c>
      <c r="BS89" s="111">
        <f>'ANALYSIS-YLD1'!BS89*VLOOKUP('ANALYSIS-YLD2'!BS$4,'INTERNAL PARAMETERS-1'!$B$5:$J$44,5,FALSE)*VLOOKUP('ANALYSIS-YLD2'!BS$4,'INTERNAL PARAMETERS-1'!$B$5:$J$44,6,FALSE)*VLOOKUP('ANALYSIS-YLD2'!BS$4,'INTERNAL PARAMETERS-1'!$B$5:$J$44,3,FALSE) + 'ANALYSIS-YLD1'!BS89*(1-VLOOKUP('ANALYSIS-YLD2'!BS$4,'INTERNAL PARAMETERS-1'!$B$5:$J$44,5,FALSE))*VLOOKUP('ANALYSIS-YLD2'!BS$4,'INTERNAL PARAMETERS-1'!$B$5:$J$44,8,FALSE)*VLOOKUP('ANALYSIS-YLD2'!BS$4,'INTERNAL PARAMETERS-1'!$B$5:$J$44,3,FALSE)</f>
        <v>4.0777426235982534E-3</v>
      </c>
      <c r="BT89" s="111">
        <f>'ANALYSIS-YLD1'!BT89*VLOOKUP('ANALYSIS-YLD2'!BT$4,'INTERNAL PARAMETERS-1'!$B$5:$J$44,5,FALSE)*VLOOKUP('ANALYSIS-YLD2'!BT$4,'INTERNAL PARAMETERS-1'!$B$5:$J$44,6,FALSE)*VLOOKUP('ANALYSIS-YLD2'!BT$4,'INTERNAL PARAMETERS-1'!$B$5:$J$44,3,FALSE) + 'ANALYSIS-YLD1'!BT89*(1-VLOOKUP('ANALYSIS-YLD2'!BT$4,'INTERNAL PARAMETERS-1'!$B$5:$J$44,5,FALSE))*VLOOKUP('ANALYSIS-YLD2'!BT$4,'INTERNAL PARAMETERS-1'!$B$5:$J$44,8,FALSE)*VLOOKUP('ANALYSIS-YLD2'!BT$4,'INTERNAL PARAMETERS-1'!$B$5:$J$44,3,FALSE)</f>
        <v>0</v>
      </c>
      <c r="BU89" s="111">
        <f>'ANALYSIS-YLD1'!BU89*VLOOKUP('ANALYSIS-YLD2'!BU$4,'INTERNAL PARAMETERS-1'!$B$5:$J$44,5,FALSE)*VLOOKUP('ANALYSIS-YLD2'!BU$4,'INTERNAL PARAMETERS-1'!$B$5:$J$44,6,FALSE)*VLOOKUP('ANALYSIS-YLD2'!BU$4,'INTERNAL PARAMETERS-1'!$B$5:$J$44,3,FALSE) + 'ANALYSIS-YLD1'!BU89*(1-VLOOKUP('ANALYSIS-YLD2'!BU$4,'INTERNAL PARAMETERS-1'!$B$5:$J$44,5,FALSE))*VLOOKUP('ANALYSIS-YLD2'!BU$4,'INTERNAL PARAMETERS-1'!$B$5:$J$44,8,FALSE)*VLOOKUP('ANALYSIS-YLD2'!BU$4,'INTERNAL PARAMETERS-1'!$B$5:$J$44,3,FALSE)</f>
        <v>0</v>
      </c>
      <c r="BV89" s="111">
        <f>'ANALYSIS-YLD1'!BV89*VLOOKUP('ANALYSIS-YLD2'!BV$4,'INTERNAL PARAMETERS-1'!$B$5:$J$44,5,FALSE)*VLOOKUP('ANALYSIS-YLD2'!BV$4,'INTERNAL PARAMETERS-1'!$B$5:$J$44,6,FALSE)*VLOOKUP('ANALYSIS-YLD2'!BV$4,'INTERNAL PARAMETERS-1'!$B$5:$J$44,3,FALSE) + 'ANALYSIS-YLD1'!BV89*(1-VLOOKUP('ANALYSIS-YLD2'!BV$4,'INTERNAL PARAMETERS-1'!$B$5:$J$44,5,FALSE))*VLOOKUP('ANALYSIS-YLD2'!BV$4,'INTERNAL PARAMETERS-1'!$B$5:$J$44,8,FALSE)*VLOOKUP('ANALYSIS-YLD2'!BV$4,'INTERNAL PARAMETERS-1'!$B$5:$J$44,3,FALSE)</f>
        <v>0</v>
      </c>
      <c r="BW89" s="111">
        <f>'ANALYSIS-YLD1'!BW89*VLOOKUP('ANALYSIS-YLD2'!BW$4,'INTERNAL PARAMETERS-1'!$B$5:$J$44,5,FALSE)*VLOOKUP('ANALYSIS-YLD2'!BW$4,'INTERNAL PARAMETERS-1'!$B$5:$J$44,6,FALSE)*VLOOKUP('ANALYSIS-YLD2'!BW$4,'INTERNAL PARAMETERS-1'!$B$5:$J$44,3,FALSE) + 'ANALYSIS-YLD1'!BW89*(1-VLOOKUP('ANALYSIS-YLD2'!BW$4,'INTERNAL PARAMETERS-1'!$B$5:$J$44,5,FALSE))*VLOOKUP('ANALYSIS-YLD2'!BW$4,'INTERNAL PARAMETERS-1'!$B$5:$J$44,8,FALSE)*VLOOKUP('ANALYSIS-YLD2'!BW$4,'INTERNAL PARAMETERS-1'!$B$5:$J$44,3,FALSE)</f>
        <v>0</v>
      </c>
      <c r="BX89" s="111">
        <f>'ANALYSIS-YLD1'!BX89*VLOOKUP('ANALYSIS-YLD2'!BX$4,'INTERNAL PARAMETERS-1'!$B$5:$J$44,5,FALSE)*VLOOKUP('ANALYSIS-YLD2'!BX$4,'INTERNAL PARAMETERS-1'!$B$5:$J$44,6,FALSE)*VLOOKUP('ANALYSIS-YLD2'!BX$4,'INTERNAL PARAMETERS-1'!$B$5:$J$44,3,FALSE) + 'ANALYSIS-YLD1'!BX89*(1-VLOOKUP('ANALYSIS-YLD2'!BX$4,'INTERNAL PARAMETERS-1'!$B$5:$J$44,5,FALSE))*VLOOKUP('ANALYSIS-YLD2'!BX$4,'INTERNAL PARAMETERS-1'!$B$5:$J$44,8,FALSE)*VLOOKUP('ANALYSIS-YLD2'!BX$4,'INTERNAL PARAMETERS-1'!$B$5:$J$44,3,FALSE)</f>
        <v>0</v>
      </c>
      <c r="BY89" s="111">
        <f>'ANALYSIS-YLD1'!BY89*VLOOKUP('ANALYSIS-YLD2'!BY$4,'INTERNAL PARAMETERS-1'!$B$5:$J$44,5,FALSE)*VLOOKUP('ANALYSIS-YLD2'!BY$4,'INTERNAL PARAMETERS-1'!$B$5:$J$44,6,FALSE)*VLOOKUP('ANALYSIS-YLD2'!BY$4,'INTERNAL PARAMETERS-1'!$B$5:$J$44,3,FALSE) + 'ANALYSIS-YLD1'!BY89*(1-VLOOKUP('ANALYSIS-YLD2'!BY$4,'INTERNAL PARAMETERS-1'!$B$5:$J$44,5,FALSE))*VLOOKUP('ANALYSIS-YLD2'!BY$4,'INTERNAL PARAMETERS-1'!$B$5:$J$44,8,FALSE)*VLOOKUP('ANALYSIS-YLD2'!BY$4,'INTERNAL PARAMETERS-1'!$B$5:$J$44,3,FALSE)</f>
        <v>0</v>
      </c>
      <c r="BZ89" s="111">
        <f>'ANALYSIS-YLD1'!BZ89*VLOOKUP('ANALYSIS-YLD2'!BZ$4,'INTERNAL PARAMETERS-1'!$B$5:$J$44,5,FALSE)*VLOOKUP('ANALYSIS-YLD2'!BZ$4,'INTERNAL PARAMETERS-1'!$B$5:$J$44,6,FALSE)*VLOOKUP('ANALYSIS-YLD2'!BZ$4,'INTERNAL PARAMETERS-1'!$B$5:$J$44,3,FALSE) + 'ANALYSIS-YLD1'!BZ89*(1-VLOOKUP('ANALYSIS-YLD2'!BZ$4,'INTERNAL PARAMETERS-1'!$B$5:$J$44,5,FALSE))*VLOOKUP('ANALYSIS-YLD2'!BZ$4,'INTERNAL PARAMETERS-1'!$B$5:$J$44,8,FALSE)*VLOOKUP('ANALYSIS-YLD2'!BZ$4,'INTERNAL PARAMETERS-1'!$B$5:$J$44,3,FALSE)</f>
        <v>2.6152693173847326E-3</v>
      </c>
      <c r="CA89" s="111">
        <f>'ANALYSIS-YLD1'!CA89*VLOOKUP('ANALYSIS-YLD2'!CA$4,'INTERNAL PARAMETERS-1'!$B$5:$J$44,5,FALSE)*VLOOKUP('ANALYSIS-YLD2'!CA$4,'INTERNAL PARAMETERS-1'!$B$5:$J$44,6,FALSE)*VLOOKUP('ANALYSIS-YLD2'!CA$4,'INTERNAL PARAMETERS-1'!$B$5:$J$44,3,FALSE) + 'ANALYSIS-YLD1'!CA89*(1-VLOOKUP('ANALYSIS-YLD2'!CA$4,'INTERNAL PARAMETERS-1'!$B$5:$J$44,5,FALSE))*VLOOKUP('ANALYSIS-YLD2'!CA$4,'INTERNAL PARAMETERS-1'!$B$5:$J$44,8,FALSE)*VLOOKUP('ANALYSIS-YLD2'!CA$4,'INTERNAL PARAMETERS-1'!$B$5:$J$44,3,FALSE)</f>
        <v>0</v>
      </c>
      <c r="CB89" s="111">
        <f>'ANALYSIS-YLD1'!CB89*VLOOKUP('ANALYSIS-YLD2'!CB$4,'INTERNAL PARAMETERS-1'!$B$5:$J$44,5,FALSE)*VLOOKUP('ANALYSIS-YLD2'!CB$4,'INTERNAL PARAMETERS-1'!$B$5:$J$44,6,FALSE)*VLOOKUP('ANALYSIS-YLD2'!CB$4,'INTERNAL PARAMETERS-1'!$B$5:$J$44,3,FALSE) + 'ANALYSIS-YLD1'!CB89*(1-VLOOKUP('ANALYSIS-YLD2'!CB$4,'INTERNAL PARAMETERS-1'!$B$5:$J$44,5,FALSE))*VLOOKUP('ANALYSIS-YLD2'!CB$4,'INTERNAL PARAMETERS-1'!$B$5:$J$44,8,FALSE)*VLOOKUP('ANALYSIS-YLD2'!CB$4,'INTERNAL PARAMETERS-1'!$B$5:$J$44,3,FALSE)</f>
        <v>0</v>
      </c>
      <c r="CC89" s="111">
        <f>'ANALYSIS-YLD1'!CC89*VLOOKUP('ANALYSIS-YLD2'!CC$4,'INTERNAL PARAMETERS-1'!$B$5:$J$44,5,FALSE)*VLOOKUP('ANALYSIS-YLD2'!CC$4,'INTERNAL PARAMETERS-1'!$B$5:$J$44,6,FALSE)*VLOOKUP('ANALYSIS-YLD2'!CC$4,'INTERNAL PARAMETERS-1'!$B$5:$J$44,3,FALSE) + 'ANALYSIS-YLD1'!CC89*(1-VLOOKUP('ANALYSIS-YLD2'!CC$4,'INTERNAL PARAMETERS-1'!$B$5:$J$44,5,FALSE))*VLOOKUP('ANALYSIS-YLD2'!CC$4,'INTERNAL PARAMETERS-1'!$B$5:$J$44,8,FALSE)*VLOOKUP('ANALYSIS-YLD2'!CC$4,'INTERNAL PARAMETERS-1'!$B$5:$J$44,3,FALSE)</f>
        <v>4.6493408834015577E-3</v>
      </c>
      <c r="CD89" s="111">
        <f>'ANALYSIS-YLD1'!CD89*VLOOKUP('ANALYSIS-YLD2'!CD$4,'INTERNAL PARAMETERS-1'!$B$5:$J$44,5,FALSE)*VLOOKUP('ANALYSIS-YLD2'!CD$4,'INTERNAL PARAMETERS-1'!$B$5:$J$44,6,FALSE)*VLOOKUP('ANALYSIS-YLD2'!CD$4,'INTERNAL PARAMETERS-1'!$B$5:$J$44,3,FALSE) + 'ANALYSIS-YLD1'!CD89*(1-VLOOKUP('ANALYSIS-YLD2'!CD$4,'INTERNAL PARAMETERS-1'!$B$5:$J$44,5,FALSE))*VLOOKUP('ANALYSIS-YLD2'!CD$4,'INTERNAL PARAMETERS-1'!$B$5:$J$44,8,FALSE)*VLOOKUP('ANALYSIS-YLD2'!CD$4,'INTERNAL PARAMETERS-1'!$B$5:$J$44,3,FALSE)</f>
        <v>1.300367342504723E-2</v>
      </c>
      <c r="CE89" s="111">
        <f>'ANALYSIS-YLD1'!CE89*VLOOKUP('ANALYSIS-YLD2'!CE$4,'INTERNAL PARAMETERS-1'!$B$5:$J$44,5,FALSE)*VLOOKUP('ANALYSIS-YLD2'!CE$4,'INTERNAL PARAMETERS-1'!$B$5:$J$44,6,FALSE)*VLOOKUP('ANALYSIS-YLD2'!CE$4,'INTERNAL PARAMETERS-1'!$B$5:$J$44,3,FALSE) + 'ANALYSIS-YLD1'!CE89*(1-VLOOKUP('ANALYSIS-YLD2'!CE$4,'INTERNAL PARAMETERS-1'!$B$5:$J$44,5,FALSE))*VLOOKUP('ANALYSIS-YLD2'!CE$4,'INTERNAL PARAMETERS-1'!$B$5:$J$44,8,FALSE)*VLOOKUP('ANALYSIS-YLD2'!CE$4,'INTERNAL PARAMETERS-1'!$B$5:$J$44,3,FALSE)</f>
        <v>2.3105882105227959E-2</v>
      </c>
      <c r="CF89" s="111">
        <f>'ANALYSIS-YLD1'!CF89*VLOOKUP('ANALYSIS-YLD2'!CF$4,'INTERNAL PARAMETERS-1'!$B$5:$J$44,5,FALSE)*VLOOKUP('ANALYSIS-YLD2'!CF$4,'INTERNAL PARAMETERS-1'!$B$5:$J$44,6,FALSE)*VLOOKUP('ANALYSIS-YLD2'!CF$4,'INTERNAL PARAMETERS-1'!$B$5:$J$44,3,FALSE) + 'ANALYSIS-YLD1'!CF89*(1-VLOOKUP('ANALYSIS-YLD2'!CF$4,'INTERNAL PARAMETERS-1'!$B$5:$J$44,5,FALSE))*VLOOKUP('ANALYSIS-YLD2'!CF$4,'INTERNAL PARAMETERS-1'!$B$5:$J$44,8,FALSE)*VLOOKUP('ANALYSIS-YLD2'!CF$4,'INTERNAL PARAMETERS-1'!$B$5:$J$44,3,FALSE)</f>
        <v>0</v>
      </c>
      <c r="CG89" s="111">
        <f>'ANALYSIS-YLD1'!CG89*VLOOKUP('ANALYSIS-YLD2'!CG$4,'INTERNAL PARAMETERS-1'!$B$5:$J$44,5,FALSE)*VLOOKUP('ANALYSIS-YLD2'!CG$4,'INTERNAL PARAMETERS-1'!$B$5:$J$44,6,FALSE)*VLOOKUP('ANALYSIS-YLD2'!CG$4,'INTERNAL PARAMETERS-1'!$B$5:$J$44,3,FALSE) + 'ANALYSIS-YLD1'!CG89*(1-VLOOKUP('ANALYSIS-YLD2'!CG$4,'INTERNAL PARAMETERS-1'!$B$5:$J$44,5,FALSE))*VLOOKUP('ANALYSIS-YLD2'!CG$4,'INTERNAL PARAMETERS-1'!$B$5:$J$44,8,FALSE)*VLOOKUP('ANALYSIS-YLD2'!CG$4,'INTERNAL PARAMETERS-1'!$B$5:$J$44,3,FALSE)</f>
        <v>0</v>
      </c>
      <c r="CH89" s="110">
        <f>'ANALYSIS-YLD1'!CH89*VLOOKUP('ANALYSIS-YLD2'!CH$4,'INTERNAL PARAMETERS-1'!$B$5:$J$44,5,FALSE)*VLOOKUP('ANALYSIS-YLD2'!CH$4,'INTERNAL PARAMETERS-1'!$B$5:$J$44,6,FALSE)*VLOOKUP('ANALYSIS-YLD2'!CH$4,'INTERNAL PARAMETERS-1'!$B$5:$J$44,3,FALSE) + 'ANALYSIS-YLD1'!CH89*(1-VLOOKUP('ANALYSIS-YLD2'!CH$4,'INTERNAL PARAMETERS-1'!$B$5:$J$44,5,FALSE))*VLOOKUP('ANALYSIS-YLD2'!CH$4,'INTERNAL PARAMETERS-1'!$B$5:$J$44,8,FALSE)*VLOOKUP('ANALYSIS-YLD2'!CH$4,'INTERNAL PARAMETERS-1'!$B$5:$J$44,3,FALSE)</f>
        <v>0</v>
      </c>
      <c r="CJ89" s="112">
        <f t="shared" si="2"/>
        <v>405.11652393543773</v>
      </c>
      <c r="CK89" s="110">
        <f t="shared" si="3"/>
        <v>16.806965573915743</v>
      </c>
    </row>
    <row r="90" spans="2:89" x14ac:dyDescent="0.5">
      <c r="B90" s="127" t="s">
        <v>26</v>
      </c>
      <c r="C90" s="126" t="s">
        <v>21</v>
      </c>
      <c r="D90" s="126" t="s">
        <v>7</v>
      </c>
      <c r="E90" s="125">
        <f>'INPUTS-Incidence'!E90</f>
        <v>771.71125220199633</v>
      </c>
      <c r="F90" s="128">
        <f>'INTERNAL PARAMETERS-1'!M18</f>
        <v>21.115000000000002</v>
      </c>
      <c r="G90" s="112">
        <f>'ANALYSIS-YLD1'!G90*VLOOKUP('ANALYSIS-YLD2'!G$4,'INTERNAL PARAMETERS-1'!$B$5:$J$44,5,FALSE)*VLOOKUP('ANALYSIS-YLD2'!G$4,'INTERNAL PARAMETERS-1'!$B$5:$J$44,7,FALSE)*'ANALYSIS-YLD2'!$F90 + 'ANALYSIS-YLD1'!G90*(1-VLOOKUP('ANALYSIS-YLD2'!G$4,'INTERNAL PARAMETERS-1'!$B$5:$J$44,5,FALSE))*VLOOKUP('ANALYSIS-YLD2'!G$4,'INTERNAL PARAMETERS-1'!$B$5:$J$44,9,FALSE)*'ANALYSIS-YLD2'!$F90</f>
        <v>125.25018635268289</v>
      </c>
      <c r="H90" s="111">
        <f>'ANALYSIS-YLD1'!H90*VLOOKUP('ANALYSIS-YLD2'!H$4,'INTERNAL PARAMETERS-1'!$B$5:$J$44,5,FALSE)*VLOOKUP('ANALYSIS-YLD2'!H$4,'INTERNAL PARAMETERS-1'!$B$5:$J$44,7,FALSE)*'ANALYSIS-YLD2'!$F90 + 'ANALYSIS-YLD1'!H90*(1-VLOOKUP('ANALYSIS-YLD2'!H$4,'INTERNAL PARAMETERS-1'!$B$5:$J$44,5,FALSE))*VLOOKUP('ANALYSIS-YLD2'!H$4,'INTERNAL PARAMETERS-1'!$B$5:$J$44,9,FALSE)*'ANALYSIS-YLD2'!$F90</f>
        <v>29.620396706968808</v>
      </c>
      <c r="I90" s="111">
        <f>'ANALYSIS-YLD1'!I90*VLOOKUP('ANALYSIS-YLD2'!I$4,'INTERNAL PARAMETERS-1'!$B$5:$J$44,5,FALSE)*VLOOKUP('ANALYSIS-YLD2'!I$4,'INTERNAL PARAMETERS-1'!$B$5:$J$44,7,FALSE)*'ANALYSIS-YLD2'!$F90 + 'ANALYSIS-YLD1'!I90*(1-VLOOKUP('ANALYSIS-YLD2'!I$4,'INTERNAL PARAMETERS-1'!$B$5:$J$44,5,FALSE))*VLOOKUP('ANALYSIS-YLD2'!I$4,'INTERNAL PARAMETERS-1'!$B$5:$J$44,9,FALSE)*'ANALYSIS-YLD2'!$F90</f>
        <v>39.164734146717898</v>
      </c>
      <c r="J90" s="111">
        <f>'ANALYSIS-YLD1'!J90*VLOOKUP('ANALYSIS-YLD2'!J$4,'INTERNAL PARAMETERS-1'!$B$5:$J$44,5,FALSE)*VLOOKUP('ANALYSIS-YLD2'!J$4,'INTERNAL PARAMETERS-1'!$B$5:$J$44,7,FALSE)*'ANALYSIS-YLD2'!$F90 + 'ANALYSIS-YLD1'!J90*(1-VLOOKUP('ANALYSIS-YLD2'!J$4,'INTERNAL PARAMETERS-1'!$B$5:$J$44,5,FALSE))*VLOOKUP('ANALYSIS-YLD2'!J$4,'INTERNAL PARAMETERS-1'!$B$5:$J$44,9,FALSE)*'ANALYSIS-YLD2'!$F90</f>
        <v>0</v>
      </c>
      <c r="K90" s="111">
        <f>'ANALYSIS-YLD1'!K90*VLOOKUP('ANALYSIS-YLD2'!K$4,'INTERNAL PARAMETERS-1'!$B$5:$J$44,5,FALSE)*VLOOKUP('ANALYSIS-YLD2'!K$4,'INTERNAL PARAMETERS-1'!$B$5:$J$44,7,FALSE)*'ANALYSIS-YLD2'!$F90 + 'ANALYSIS-YLD1'!K90*(1-VLOOKUP('ANALYSIS-YLD2'!K$4,'INTERNAL PARAMETERS-1'!$B$5:$J$44,5,FALSE))*VLOOKUP('ANALYSIS-YLD2'!K$4,'INTERNAL PARAMETERS-1'!$B$5:$J$44,9,FALSE)*'ANALYSIS-YLD2'!$F90</f>
        <v>0.56292426937715423</v>
      </c>
      <c r="L90" s="111">
        <f>'ANALYSIS-YLD1'!L90*VLOOKUP('ANALYSIS-YLD2'!L$4,'INTERNAL PARAMETERS-1'!$B$5:$J$44,5,FALSE)*VLOOKUP('ANALYSIS-YLD2'!L$4,'INTERNAL PARAMETERS-1'!$B$5:$J$44,7,FALSE)*'ANALYSIS-YLD2'!$F90 + 'ANALYSIS-YLD1'!L90*(1-VLOOKUP('ANALYSIS-YLD2'!L$4,'INTERNAL PARAMETERS-1'!$B$5:$J$44,5,FALSE))*VLOOKUP('ANALYSIS-YLD2'!L$4,'INTERNAL PARAMETERS-1'!$B$5:$J$44,9,FALSE)*'ANALYSIS-YLD2'!$F90</f>
        <v>0</v>
      </c>
      <c r="M90" s="111">
        <f>'ANALYSIS-YLD1'!M90*VLOOKUP('ANALYSIS-YLD2'!M$4,'INTERNAL PARAMETERS-1'!$B$5:$J$44,5,FALSE)*VLOOKUP('ANALYSIS-YLD2'!M$4,'INTERNAL PARAMETERS-1'!$B$5:$J$44,7,FALSE)*'ANALYSIS-YLD2'!$F90 + 'ANALYSIS-YLD1'!M90*(1-VLOOKUP('ANALYSIS-YLD2'!M$4,'INTERNAL PARAMETERS-1'!$B$5:$J$44,5,FALSE))*VLOOKUP('ANALYSIS-YLD2'!M$4,'INTERNAL PARAMETERS-1'!$B$5:$J$44,9,FALSE)*'ANALYSIS-YLD2'!$F90</f>
        <v>4.0870156291717068</v>
      </c>
      <c r="N90" s="111">
        <f>'ANALYSIS-YLD1'!N90*VLOOKUP('ANALYSIS-YLD2'!N$4,'INTERNAL PARAMETERS-1'!$B$5:$J$44,5,FALSE)*VLOOKUP('ANALYSIS-YLD2'!N$4,'INTERNAL PARAMETERS-1'!$B$5:$J$44,7,FALSE)*'ANALYSIS-YLD2'!$F90 + 'ANALYSIS-YLD1'!N90*(1-VLOOKUP('ANALYSIS-YLD2'!N$4,'INTERNAL PARAMETERS-1'!$B$5:$J$44,5,FALSE))*VLOOKUP('ANALYSIS-YLD2'!N$4,'INTERNAL PARAMETERS-1'!$B$5:$J$44,9,FALSE)*'ANALYSIS-YLD2'!$F90</f>
        <v>0.1167481454049885</v>
      </c>
      <c r="O90" s="111">
        <f>'ANALYSIS-YLD1'!O90*VLOOKUP('ANALYSIS-YLD2'!O$4,'INTERNAL PARAMETERS-1'!$B$5:$J$44,5,FALSE)*VLOOKUP('ANALYSIS-YLD2'!O$4,'INTERNAL PARAMETERS-1'!$B$5:$J$44,7,FALSE)*'ANALYSIS-YLD2'!$F90 + 'ANALYSIS-YLD1'!O90*(1-VLOOKUP('ANALYSIS-YLD2'!O$4,'INTERNAL PARAMETERS-1'!$B$5:$J$44,5,FALSE))*VLOOKUP('ANALYSIS-YLD2'!O$4,'INTERNAL PARAMETERS-1'!$B$5:$J$44,9,FALSE)*'ANALYSIS-YLD2'!$F90</f>
        <v>0</v>
      </c>
      <c r="P90" s="111">
        <f>'ANALYSIS-YLD1'!P90*VLOOKUP('ANALYSIS-YLD2'!P$4,'INTERNAL PARAMETERS-1'!$B$5:$J$44,5,FALSE)*VLOOKUP('ANALYSIS-YLD2'!P$4,'INTERNAL PARAMETERS-1'!$B$5:$J$44,7,FALSE)*'ANALYSIS-YLD2'!$F90 + 'ANALYSIS-YLD1'!P90*(1-VLOOKUP('ANALYSIS-YLD2'!P$4,'INTERNAL PARAMETERS-1'!$B$5:$J$44,5,FALSE))*VLOOKUP('ANALYSIS-YLD2'!P$4,'INTERNAL PARAMETERS-1'!$B$5:$J$44,9,FALSE)*'ANALYSIS-YLD2'!$F90</f>
        <v>0</v>
      </c>
      <c r="Q90" s="111">
        <f>'ANALYSIS-YLD1'!Q90*VLOOKUP('ANALYSIS-YLD2'!Q$4,'INTERNAL PARAMETERS-1'!$B$5:$J$44,5,FALSE)*VLOOKUP('ANALYSIS-YLD2'!Q$4,'INTERNAL PARAMETERS-1'!$B$5:$J$44,7,FALSE)*'ANALYSIS-YLD2'!$F90 + 'ANALYSIS-YLD1'!Q90*(1-VLOOKUP('ANALYSIS-YLD2'!Q$4,'INTERNAL PARAMETERS-1'!$B$5:$J$44,5,FALSE))*VLOOKUP('ANALYSIS-YLD2'!Q$4,'INTERNAL PARAMETERS-1'!$B$5:$J$44,9,FALSE)*'ANALYSIS-YLD2'!$F90</f>
        <v>0</v>
      </c>
      <c r="R90" s="111">
        <f>'ANALYSIS-YLD1'!R90*VLOOKUP('ANALYSIS-YLD2'!R$4,'INTERNAL PARAMETERS-1'!$B$5:$J$44,5,FALSE)*VLOOKUP('ANALYSIS-YLD2'!R$4,'INTERNAL PARAMETERS-1'!$B$5:$J$44,7,FALSE)*'ANALYSIS-YLD2'!$F90 + 'ANALYSIS-YLD1'!R90*(1-VLOOKUP('ANALYSIS-YLD2'!R$4,'INTERNAL PARAMETERS-1'!$B$5:$J$44,5,FALSE))*VLOOKUP('ANALYSIS-YLD2'!R$4,'INTERNAL PARAMETERS-1'!$B$5:$J$44,9,FALSE)*'ANALYSIS-YLD2'!$F90</f>
        <v>6.6716950444699746E-2</v>
      </c>
      <c r="S90" s="111">
        <f>'ANALYSIS-YLD1'!S90*VLOOKUP('ANALYSIS-YLD2'!S$4,'INTERNAL PARAMETERS-1'!$B$5:$J$44,5,FALSE)*VLOOKUP('ANALYSIS-YLD2'!S$4,'INTERNAL PARAMETERS-1'!$B$5:$J$44,7,FALSE)*'ANALYSIS-YLD2'!$F90 + 'ANALYSIS-YLD1'!S90*(1-VLOOKUP('ANALYSIS-YLD2'!S$4,'INTERNAL PARAMETERS-1'!$B$5:$J$44,5,FALSE))*VLOOKUP('ANALYSIS-YLD2'!S$4,'INTERNAL PARAMETERS-1'!$B$5:$J$44,9,FALSE)*'ANALYSIS-YLD2'!$F90</f>
        <v>3.9929739617061433</v>
      </c>
      <c r="T90" s="111">
        <f>'ANALYSIS-YLD1'!T90*VLOOKUP('ANALYSIS-YLD2'!T$4,'INTERNAL PARAMETERS-1'!$B$5:$J$44,5,FALSE)*VLOOKUP('ANALYSIS-YLD2'!T$4,'INTERNAL PARAMETERS-1'!$B$5:$J$44,7,FALSE)*'ANALYSIS-YLD2'!$F90 + 'ANALYSIS-YLD1'!T90*(1-VLOOKUP('ANALYSIS-YLD2'!T$4,'INTERNAL PARAMETERS-1'!$B$5:$J$44,5,FALSE))*VLOOKUP('ANALYSIS-YLD2'!T$4,'INTERNAL PARAMETERS-1'!$B$5:$J$44,9,FALSE)*'ANALYSIS-YLD2'!$F90</f>
        <v>1.5010336169072032</v>
      </c>
      <c r="U90" s="111">
        <f>'ANALYSIS-YLD1'!U90*VLOOKUP('ANALYSIS-YLD2'!U$4,'INTERNAL PARAMETERS-1'!$B$5:$J$44,5,FALSE)*VLOOKUP('ANALYSIS-YLD2'!U$4,'INTERNAL PARAMETERS-1'!$B$5:$J$44,7,FALSE)*'ANALYSIS-YLD2'!$F90 + 'ANALYSIS-YLD1'!U90*(1-VLOOKUP('ANALYSIS-YLD2'!U$4,'INTERNAL PARAMETERS-1'!$B$5:$J$44,5,FALSE))*VLOOKUP('ANALYSIS-YLD2'!U$4,'INTERNAL PARAMETERS-1'!$B$5:$J$44,9,FALSE)*'ANALYSIS-YLD2'!$F90</f>
        <v>0.47115163653190811</v>
      </c>
      <c r="V90" s="111">
        <f>'ANALYSIS-YLD1'!V90*VLOOKUP('ANALYSIS-YLD2'!V$4,'INTERNAL PARAMETERS-1'!$B$5:$J$44,5,FALSE)*VLOOKUP('ANALYSIS-YLD2'!V$4,'INTERNAL PARAMETERS-1'!$B$5:$J$44,7,FALSE)*'ANALYSIS-YLD2'!$F90 + 'ANALYSIS-YLD1'!V90*(1-VLOOKUP('ANALYSIS-YLD2'!V$4,'INTERNAL PARAMETERS-1'!$B$5:$J$44,5,FALSE))*VLOOKUP('ANALYSIS-YLD2'!V$4,'INTERNAL PARAMETERS-1'!$B$5:$J$44,9,FALSE)*'ANALYSIS-YLD2'!$F90</f>
        <v>4.8402455838332488</v>
      </c>
      <c r="W90" s="111">
        <f>'ANALYSIS-YLD1'!W90*VLOOKUP('ANALYSIS-YLD2'!W$4,'INTERNAL PARAMETERS-1'!$B$5:$J$44,5,FALSE)*VLOOKUP('ANALYSIS-YLD2'!W$4,'INTERNAL PARAMETERS-1'!$B$5:$J$44,7,FALSE)*'ANALYSIS-YLD2'!$F90 + 'ANALYSIS-YLD1'!W90*(1-VLOOKUP('ANALYSIS-YLD2'!W$4,'INTERNAL PARAMETERS-1'!$B$5:$J$44,5,FALSE))*VLOOKUP('ANALYSIS-YLD2'!W$4,'INTERNAL PARAMETERS-1'!$B$5:$J$44,9,FALSE)*'ANALYSIS-YLD2'!$F90</f>
        <v>0</v>
      </c>
      <c r="X90" s="111">
        <f>'ANALYSIS-YLD1'!X90*VLOOKUP('ANALYSIS-YLD2'!X$4,'INTERNAL PARAMETERS-1'!$B$5:$J$44,5,FALSE)*VLOOKUP('ANALYSIS-YLD2'!X$4,'INTERNAL PARAMETERS-1'!$B$5:$J$44,7,FALSE)*'ANALYSIS-YLD2'!$F90 + 'ANALYSIS-YLD1'!X90*(1-VLOOKUP('ANALYSIS-YLD2'!X$4,'INTERNAL PARAMETERS-1'!$B$5:$J$44,5,FALSE))*VLOOKUP('ANALYSIS-YLD2'!X$4,'INTERNAL PARAMETERS-1'!$B$5:$J$44,9,FALSE)*'ANALYSIS-YLD2'!$F90</f>
        <v>0</v>
      </c>
      <c r="Y90" s="111">
        <f>'ANALYSIS-YLD1'!Y90*VLOOKUP('ANALYSIS-YLD2'!Y$4,'INTERNAL PARAMETERS-1'!$B$5:$J$44,5,FALSE)*VLOOKUP('ANALYSIS-YLD2'!Y$4,'INTERNAL PARAMETERS-1'!$B$5:$J$44,7,FALSE)*'ANALYSIS-YLD2'!$F90 + 'ANALYSIS-YLD1'!Y90*(1-VLOOKUP('ANALYSIS-YLD2'!Y$4,'INTERNAL PARAMETERS-1'!$B$5:$J$44,5,FALSE))*VLOOKUP('ANALYSIS-YLD2'!Y$4,'INTERNAL PARAMETERS-1'!$B$5:$J$44,9,FALSE)*'ANALYSIS-YLD2'!$F90</f>
        <v>0</v>
      </c>
      <c r="Z90" s="111">
        <f>'ANALYSIS-YLD1'!Z90*VLOOKUP('ANALYSIS-YLD2'!Z$4,'INTERNAL PARAMETERS-1'!$B$5:$J$44,5,FALSE)*VLOOKUP('ANALYSIS-YLD2'!Z$4,'INTERNAL PARAMETERS-1'!$B$5:$J$44,7,FALSE)*'ANALYSIS-YLD2'!$F90 + 'ANALYSIS-YLD1'!Z90*(1-VLOOKUP('ANALYSIS-YLD2'!Z$4,'INTERNAL PARAMETERS-1'!$B$5:$J$44,5,FALSE))*VLOOKUP('ANALYSIS-YLD2'!Z$4,'INTERNAL PARAMETERS-1'!$B$5:$J$44,9,FALSE)*'ANALYSIS-YLD2'!$F90</f>
        <v>0</v>
      </c>
      <c r="AA90" s="111">
        <f>'ANALYSIS-YLD1'!AA90*VLOOKUP('ANALYSIS-YLD2'!AA$4,'INTERNAL PARAMETERS-1'!$B$5:$J$44,5,FALSE)*VLOOKUP('ANALYSIS-YLD2'!AA$4,'INTERNAL PARAMETERS-1'!$B$5:$J$44,7,FALSE)*'ANALYSIS-YLD2'!$F90 + 'ANALYSIS-YLD1'!AA90*(1-VLOOKUP('ANALYSIS-YLD2'!AA$4,'INTERNAL PARAMETERS-1'!$B$5:$J$44,5,FALSE))*VLOOKUP('ANALYSIS-YLD2'!AA$4,'INTERNAL PARAMETERS-1'!$B$5:$J$44,9,FALSE)*'ANALYSIS-YLD2'!$F90</f>
        <v>0</v>
      </c>
      <c r="AB90" s="111">
        <f>'ANALYSIS-YLD1'!AB90*VLOOKUP('ANALYSIS-YLD2'!AB$4,'INTERNAL PARAMETERS-1'!$B$5:$J$44,5,FALSE)*VLOOKUP('ANALYSIS-YLD2'!AB$4,'INTERNAL PARAMETERS-1'!$B$5:$J$44,7,FALSE)*'ANALYSIS-YLD2'!$F90 + 'ANALYSIS-YLD1'!AB90*(1-VLOOKUP('ANALYSIS-YLD2'!AB$4,'INTERNAL PARAMETERS-1'!$B$5:$J$44,5,FALSE))*VLOOKUP('ANALYSIS-YLD2'!AB$4,'INTERNAL PARAMETERS-1'!$B$5:$J$44,9,FALSE)*'ANALYSIS-YLD2'!$F90</f>
        <v>0</v>
      </c>
      <c r="AC90" s="111">
        <f>'ANALYSIS-YLD1'!AC90*VLOOKUP('ANALYSIS-YLD2'!AC$4,'INTERNAL PARAMETERS-1'!$B$5:$J$44,5,FALSE)*VLOOKUP('ANALYSIS-YLD2'!AC$4,'INTERNAL PARAMETERS-1'!$B$5:$J$44,7,FALSE)*'ANALYSIS-YLD2'!$F90 + 'ANALYSIS-YLD1'!AC90*(1-VLOOKUP('ANALYSIS-YLD2'!AC$4,'INTERNAL PARAMETERS-1'!$B$5:$J$44,5,FALSE))*VLOOKUP('ANALYSIS-YLD2'!AC$4,'INTERNAL PARAMETERS-1'!$B$5:$J$44,9,FALSE)*'ANALYSIS-YLD2'!$F90</f>
        <v>0</v>
      </c>
      <c r="AD90" s="111">
        <f>'ANALYSIS-YLD1'!AD90*VLOOKUP('ANALYSIS-YLD2'!AD$4,'INTERNAL PARAMETERS-1'!$B$5:$J$44,5,FALSE)*VLOOKUP('ANALYSIS-YLD2'!AD$4,'INTERNAL PARAMETERS-1'!$B$5:$J$44,7,FALSE)*'ANALYSIS-YLD2'!$F90 + 'ANALYSIS-YLD1'!AD90*(1-VLOOKUP('ANALYSIS-YLD2'!AD$4,'INTERNAL PARAMETERS-1'!$B$5:$J$44,5,FALSE))*VLOOKUP('ANALYSIS-YLD2'!AD$4,'INTERNAL PARAMETERS-1'!$B$5:$J$44,9,FALSE)*'ANALYSIS-YLD2'!$F90</f>
        <v>0</v>
      </c>
      <c r="AE90" s="111">
        <f>'ANALYSIS-YLD1'!AE90*VLOOKUP('ANALYSIS-YLD2'!AE$4,'INTERNAL PARAMETERS-1'!$B$5:$J$44,5,FALSE)*VLOOKUP('ANALYSIS-YLD2'!AE$4,'INTERNAL PARAMETERS-1'!$B$5:$J$44,7,FALSE)*'ANALYSIS-YLD2'!$F90 + 'ANALYSIS-YLD1'!AE90*(1-VLOOKUP('ANALYSIS-YLD2'!AE$4,'INTERNAL PARAMETERS-1'!$B$5:$J$44,5,FALSE))*VLOOKUP('ANALYSIS-YLD2'!AE$4,'INTERNAL PARAMETERS-1'!$B$5:$J$44,9,FALSE)*'ANALYSIS-YLD2'!$F90</f>
        <v>0</v>
      </c>
      <c r="AF90" s="111">
        <f>'ANALYSIS-YLD1'!AF90*VLOOKUP('ANALYSIS-YLD2'!AF$4,'INTERNAL PARAMETERS-1'!$B$5:$J$44,5,FALSE)*VLOOKUP('ANALYSIS-YLD2'!AF$4,'INTERNAL PARAMETERS-1'!$B$5:$J$44,7,FALSE)*'ANALYSIS-YLD2'!$F90 + 'ANALYSIS-YLD1'!AF90*(1-VLOOKUP('ANALYSIS-YLD2'!AF$4,'INTERNAL PARAMETERS-1'!$B$5:$J$44,5,FALSE))*VLOOKUP('ANALYSIS-YLD2'!AF$4,'INTERNAL PARAMETERS-1'!$B$5:$J$44,9,FALSE)*'ANALYSIS-YLD2'!$F90</f>
        <v>0.32524513341791128</v>
      </c>
      <c r="AG90" s="111">
        <f>'ANALYSIS-YLD1'!AG90*VLOOKUP('ANALYSIS-YLD2'!AG$4,'INTERNAL PARAMETERS-1'!$B$5:$J$44,5,FALSE)*VLOOKUP('ANALYSIS-YLD2'!AG$4,'INTERNAL PARAMETERS-1'!$B$5:$J$44,7,FALSE)*'ANALYSIS-YLD2'!$F90 + 'ANALYSIS-YLD1'!AG90*(1-VLOOKUP('ANALYSIS-YLD2'!AG$4,'INTERNAL PARAMETERS-1'!$B$5:$J$44,5,FALSE))*VLOOKUP('ANALYSIS-YLD2'!AG$4,'INTERNAL PARAMETERS-1'!$B$5:$J$44,9,FALSE)*'ANALYSIS-YLD2'!$F90</f>
        <v>0</v>
      </c>
      <c r="AH90" s="111">
        <f>'ANALYSIS-YLD1'!AH90*VLOOKUP('ANALYSIS-YLD2'!AH$4,'INTERNAL PARAMETERS-1'!$B$5:$J$44,5,FALSE)*VLOOKUP('ANALYSIS-YLD2'!AH$4,'INTERNAL PARAMETERS-1'!$B$5:$J$44,7,FALSE)*'ANALYSIS-YLD2'!$F90 + 'ANALYSIS-YLD1'!AH90*(1-VLOOKUP('ANALYSIS-YLD2'!AH$4,'INTERNAL PARAMETERS-1'!$B$5:$J$44,5,FALSE))*VLOOKUP('ANALYSIS-YLD2'!AH$4,'INTERNAL PARAMETERS-1'!$B$5:$J$44,9,FALSE)*'ANALYSIS-YLD2'!$F90</f>
        <v>0</v>
      </c>
      <c r="AI90" s="111">
        <f>'ANALYSIS-YLD1'!AI90*VLOOKUP('ANALYSIS-YLD2'!AI$4,'INTERNAL PARAMETERS-1'!$B$5:$J$44,5,FALSE)*VLOOKUP('ANALYSIS-YLD2'!AI$4,'INTERNAL PARAMETERS-1'!$B$5:$J$44,7,FALSE)*'ANALYSIS-YLD2'!$F90 + 'ANALYSIS-YLD1'!AI90*(1-VLOOKUP('ANALYSIS-YLD2'!AI$4,'INTERNAL PARAMETERS-1'!$B$5:$J$44,5,FALSE))*VLOOKUP('ANALYSIS-YLD2'!AI$4,'INTERNAL PARAMETERS-1'!$B$5:$J$44,9,FALSE)*'ANALYSIS-YLD2'!$F90</f>
        <v>8.3388040714329592E-2</v>
      </c>
      <c r="AJ90" s="111">
        <f>'ANALYSIS-YLD1'!AJ90*VLOOKUP('ANALYSIS-YLD2'!AJ$4,'INTERNAL PARAMETERS-1'!$B$5:$J$44,5,FALSE)*VLOOKUP('ANALYSIS-YLD2'!AJ$4,'INTERNAL PARAMETERS-1'!$B$5:$J$44,7,FALSE)*'ANALYSIS-YLD2'!$F90 + 'ANALYSIS-YLD1'!AJ90*(1-VLOOKUP('ANALYSIS-YLD2'!AJ$4,'INTERNAL PARAMETERS-1'!$B$5:$J$44,5,FALSE))*VLOOKUP('ANALYSIS-YLD2'!AJ$4,'INTERNAL PARAMETERS-1'!$B$5:$J$44,9,FALSE)*'ANALYSIS-YLD2'!$F90</f>
        <v>0.48786770012686692</v>
      </c>
      <c r="AK90" s="111">
        <f>'ANALYSIS-YLD1'!AK90*VLOOKUP('ANALYSIS-YLD2'!AK$4,'INTERNAL PARAMETERS-1'!$B$5:$J$44,5,FALSE)*VLOOKUP('ANALYSIS-YLD2'!AK$4,'INTERNAL PARAMETERS-1'!$B$5:$J$44,7,FALSE)*'ANALYSIS-YLD2'!$F90 + 'ANALYSIS-YLD1'!AK90*(1-VLOOKUP('ANALYSIS-YLD2'!AK$4,'INTERNAL PARAMETERS-1'!$B$5:$J$44,5,FALSE))*VLOOKUP('ANALYSIS-YLD2'!AK$4,'INTERNAL PARAMETERS-1'!$B$5:$J$44,9,FALSE)*'ANALYSIS-YLD2'!$F90</f>
        <v>0.73388645489169713</v>
      </c>
      <c r="AL90" s="111">
        <f>'ANALYSIS-YLD1'!AL90*VLOOKUP('ANALYSIS-YLD2'!AL$4,'INTERNAL PARAMETERS-1'!$B$5:$J$44,5,FALSE)*VLOOKUP('ANALYSIS-YLD2'!AL$4,'INTERNAL PARAMETERS-1'!$B$5:$J$44,7,FALSE)*'ANALYSIS-YLD2'!$F90 + 'ANALYSIS-YLD1'!AL90*(1-VLOOKUP('ANALYSIS-YLD2'!AL$4,'INTERNAL PARAMETERS-1'!$B$5:$J$44,5,FALSE))*VLOOKUP('ANALYSIS-YLD2'!AL$4,'INTERNAL PARAMETERS-1'!$B$5:$J$44,9,FALSE)*'ANALYSIS-YLD2'!$F90</f>
        <v>0</v>
      </c>
      <c r="AM90" s="111">
        <f>'ANALYSIS-YLD1'!AM90*VLOOKUP('ANALYSIS-YLD2'!AM$4,'INTERNAL PARAMETERS-1'!$B$5:$J$44,5,FALSE)*VLOOKUP('ANALYSIS-YLD2'!AM$4,'INTERNAL PARAMETERS-1'!$B$5:$J$44,7,FALSE)*'ANALYSIS-YLD2'!$F90 + 'ANALYSIS-YLD1'!AM90*(1-VLOOKUP('ANALYSIS-YLD2'!AM$4,'INTERNAL PARAMETERS-1'!$B$5:$J$44,5,FALSE))*VLOOKUP('ANALYSIS-YLD2'!AM$4,'INTERNAL PARAMETERS-1'!$B$5:$J$44,9,FALSE)*'ANALYSIS-YLD2'!$F90</f>
        <v>0</v>
      </c>
      <c r="AN90" s="111">
        <f>'ANALYSIS-YLD1'!AN90*VLOOKUP('ANALYSIS-YLD2'!AN$4,'INTERNAL PARAMETERS-1'!$B$5:$J$44,5,FALSE)*VLOOKUP('ANALYSIS-YLD2'!AN$4,'INTERNAL PARAMETERS-1'!$B$5:$J$44,7,FALSE)*'ANALYSIS-YLD2'!$F90 + 'ANALYSIS-YLD1'!AN90*(1-VLOOKUP('ANALYSIS-YLD2'!AN$4,'INTERNAL PARAMETERS-1'!$B$5:$J$44,5,FALSE))*VLOOKUP('ANALYSIS-YLD2'!AN$4,'INTERNAL PARAMETERS-1'!$B$5:$J$44,9,FALSE)*'ANALYSIS-YLD2'!$F90</f>
        <v>0</v>
      </c>
      <c r="AO90" s="111">
        <f>'ANALYSIS-YLD1'!AO90*VLOOKUP('ANALYSIS-YLD2'!AO$4,'INTERNAL PARAMETERS-1'!$B$5:$J$44,5,FALSE)*VLOOKUP('ANALYSIS-YLD2'!AO$4,'INTERNAL PARAMETERS-1'!$B$5:$J$44,7,FALSE)*'ANALYSIS-YLD2'!$F90 + 'ANALYSIS-YLD1'!AO90*(1-VLOOKUP('ANALYSIS-YLD2'!AO$4,'INTERNAL PARAMETERS-1'!$B$5:$J$44,5,FALSE))*VLOOKUP('ANALYSIS-YLD2'!AO$4,'INTERNAL PARAMETERS-1'!$B$5:$J$44,9,FALSE)*'ANALYSIS-YLD2'!$F90</f>
        <v>0</v>
      </c>
      <c r="AP90" s="111">
        <f>'ANALYSIS-YLD1'!AP90*VLOOKUP('ANALYSIS-YLD2'!AP$4,'INTERNAL PARAMETERS-1'!$B$5:$J$44,5,FALSE)*VLOOKUP('ANALYSIS-YLD2'!AP$4,'INTERNAL PARAMETERS-1'!$B$5:$J$44,7,FALSE)*'ANALYSIS-YLD2'!$F90 + 'ANALYSIS-YLD1'!AP90*(1-VLOOKUP('ANALYSIS-YLD2'!AP$4,'INTERNAL PARAMETERS-1'!$B$5:$J$44,5,FALSE))*VLOOKUP('ANALYSIS-YLD2'!AP$4,'INTERNAL PARAMETERS-1'!$B$5:$J$44,9,FALSE)*'ANALYSIS-YLD2'!$F90</f>
        <v>0</v>
      </c>
      <c r="AQ90" s="111">
        <f>'ANALYSIS-YLD1'!AQ90*VLOOKUP('ANALYSIS-YLD2'!AQ$4,'INTERNAL PARAMETERS-1'!$B$5:$J$44,5,FALSE)*VLOOKUP('ANALYSIS-YLD2'!AQ$4,'INTERNAL PARAMETERS-1'!$B$5:$J$44,7,FALSE)*'ANALYSIS-YLD2'!$F90 + 'ANALYSIS-YLD1'!AQ90*(1-VLOOKUP('ANALYSIS-YLD2'!AQ$4,'INTERNAL PARAMETERS-1'!$B$5:$J$44,5,FALSE))*VLOOKUP('ANALYSIS-YLD2'!AQ$4,'INTERNAL PARAMETERS-1'!$B$5:$J$44,9,FALSE)*'ANALYSIS-YLD2'!$F90</f>
        <v>0</v>
      </c>
      <c r="AR90" s="111">
        <f>'ANALYSIS-YLD1'!AR90*VLOOKUP('ANALYSIS-YLD2'!AR$4,'INTERNAL PARAMETERS-1'!$B$5:$J$44,5,FALSE)*VLOOKUP('ANALYSIS-YLD2'!AR$4,'INTERNAL PARAMETERS-1'!$B$5:$J$44,7,FALSE)*'ANALYSIS-YLD2'!$F90 + 'ANALYSIS-YLD1'!AR90*(1-VLOOKUP('ANALYSIS-YLD2'!AR$4,'INTERNAL PARAMETERS-1'!$B$5:$J$44,5,FALSE))*VLOOKUP('ANALYSIS-YLD2'!AR$4,'INTERNAL PARAMETERS-1'!$B$5:$J$44,9,FALSE)*'ANALYSIS-YLD2'!$F90</f>
        <v>0</v>
      </c>
      <c r="AS90" s="111">
        <f>'ANALYSIS-YLD1'!AS90*VLOOKUP('ANALYSIS-YLD2'!AS$4,'INTERNAL PARAMETERS-1'!$B$5:$J$44,5,FALSE)*VLOOKUP('ANALYSIS-YLD2'!AS$4,'INTERNAL PARAMETERS-1'!$B$5:$J$44,7,FALSE)*'ANALYSIS-YLD2'!$F90 + 'ANALYSIS-YLD1'!AS90*(1-VLOOKUP('ANALYSIS-YLD2'!AS$4,'INTERNAL PARAMETERS-1'!$B$5:$J$44,5,FALSE))*VLOOKUP('ANALYSIS-YLD2'!AS$4,'INTERNAL PARAMETERS-1'!$B$5:$J$44,9,FALSE)*'ANALYSIS-YLD2'!$F90</f>
        <v>0</v>
      </c>
      <c r="AT90" s="110">
        <f>'ANALYSIS-YLD1'!AT90*VLOOKUP('ANALYSIS-YLD2'!AT$4,'INTERNAL PARAMETERS-1'!$B$5:$J$44,5,FALSE)*VLOOKUP('ANALYSIS-YLD2'!AT$4,'INTERNAL PARAMETERS-1'!$B$5:$J$44,7,FALSE)*'ANALYSIS-YLD2'!$F90 + 'ANALYSIS-YLD1'!AT90*(1-VLOOKUP('ANALYSIS-YLD2'!AT$4,'INTERNAL PARAMETERS-1'!$B$5:$J$44,5,FALSE))*VLOOKUP('ANALYSIS-YLD2'!AT$4,'INTERNAL PARAMETERS-1'!$B$5:$J$44,9,FALSE)*'ANALYSIS-YLD2'!$F90</f>
        <v>0</v>
      </c>
      <c r="AU90" s="112">
        <f>'ANALYSIS-YLD1'!AU90*VLOOKUP('ANALYSIS-YLD2'!AU$4,'INTERNAL PARAMETERS-1'!$B$5:$J$44,5,FALSE)*VLOOKUP('ANALYSIS-YLD2'!AU$4,'INTERNAL PARAMETERS-1'!$B$5:$J$44,6,FALSE)*VLOOKUP('ANALYSIS-YLD2'!AU$4,'INTERNAL PARAMETERS-1'!$B$5:$J$44,3,FALSE) + 'ANALYSIS-YLD1'!AU90*(1-VLOOKUP('ANALYSIS-YLD2'!AU$4,'INTERNAL PARAMETERS-1'!$B$5:$J$44,5,FALSE))*VLOOKUP('ANALYSIS-YLD2'!AU$4,'INTERNAL PARAMETERS-1'!$B$5:$J$44,8,FALSE)*VLOOKUP('ANALYSIS-YLD2'!AU$4,'INTERNAL PARAMETERS-1'!$B$5:$J$44,3,FALSE)</f>
        <v>0</v>
      </c>
      <c r="AV90" s="111">
        <f>'ANALYSIS-YLD1'!AV90*VLOOKUP('ANALYSIS-YLD2'!AV$4,'INTERNAL PARAMETERS-1'!$B$5:$J$44,5,FALSE)*VLOOKUP('ANALYSIS-YLD2'!AV$4,'INTERNAL PARAMETERS-1'!$B$5:$J$44,6,FALSE)*VLOOKUP('ANALYSIS-YLD2'!AV$4,'INTERNAL PARAMETERS-1'!$B$5:$J$44,3,FALSE) + 'ANALYSIS-YLD1'!AV90*(1-VLOOKUP('ANALYSIS-YLD2'!AV$4,'INTERNAL PARAMETERS-1'!$B$5:$J$44,5,FALSE))*VLOOKUP('ANALYSIS-YLD2'!AV$4,'INTERNAL PARAMETERS-1'!$B$5:$J$44,8,FALSE)*VLOOKUP('ANALYSIS-YLD2'!AV$4,'INTERNAL PARAMETERS-1'!$B$5:$J$44,3,FALSE)</f>
        <v>0</v>
      </c>
      <c r="AW90" s="111">
        <f>'ANALYSIS-YLD1'!AW90*VLOOKUP('ANALYSIS-YLD2'!AW$4,'INTERNAL PARAMETERS-1'!$B$5:$J$44,5,FALSE)*VLOOKUP('ANALYSIS-YLD2'!AW$4,'INTERNAL PARAMETERS-1'!$B$5:$J$44,6,FALSE)*VLOOKUP('ANALYSIS-YLD2'!AW$4,'INTERNAL PARAMETERS-1'!$B$5:$J$44,3,FALSE) + 'ANALYSIS-YLD1'!AW90*(1-VLOOKUP('ANALYSIS-YLD2'!AW$4,'INTERNAL PARAMETERS-1'!$B$5:$J$44,5,FALSE))*VLOOKUP('ANALYSIS-YLD2'!AW$4,'INTERNAL PARAMETERS-1'!$B$5:$J$44,8,FALSE)*VLOOKUP('ANALYSIS-YLD2'!AW$4,'INTERNAL PARAMETERS-1'!$B$5:$J$44,3,FALSE)</f>
        <v>2.1899558087336892</v>
      </c>
      <c r="AX90" s="111">
        <f>'ANALYSIS-YLD1'!AX90*VLOOKUP('ANALYSIS-YLD2'!AX$4,'INTERNAL PARAMETERS-1'!$B$5:$J$44,5,FALSE)*VLOOKUP('ANALYSIS-YLD2'!AX$4,'INTERNAL PARAMETERS-1'!$B$5:$J$44,6,FALSE)*VLOOKUP('ANALYSIS-YLD2'!AX$4,'INTERNAL PARAMETERS-1'!$B$5:$J$44,3,FALSE) + 'ANALYSIS-YLD1'!AX90*(1-VLOOKUP('ANALYSIS-YLD2'!AX$4,'INTERNAL PARAMETERS-1'!$B$5:$J$44,5,FALSE))*VLOOKUP('ANALYSIS-YLD2'!AX$4,'INTERNAL PARAMETERS-1'!$B$5:$J$44,8,FALSE)*VLOOKUP('ANALYSIS-YLD2'!AX$4,'INTERNAL PARAMETERS-1'!$B$5:$J$44,3,FALSE)</f>
        <v>0</v>
      </c>
      <c r="AY90" s="111">
        <f>'ANALYSIS-YLD1'!AY90*VLOOKUP('ANALYSIS-YLD2'!AY$4,'INTERNAL PARAMETERS-1'!$B$5:$J$44,5,FALSE)*VLOOKUP('ANALYSIS-YLD2'!AY$4,'INTERNAL PARAMETERS-1'!$B$5:$J$44,6,FALSE)*VLOOKUP('ANALYSIS-YLD2'!AY$4,'INTERNAL PARAMETERS-1'!$B$5:$J$44,3,FALSE) + 'ANALYSIS-YLD1'!AY90*(1-VLOOKUP('ANALYSIS-YLD2'!AY$4,'INTERNAL PARAMETERS-1'!$B$5:$J$44,5,FALSE))*VLOOKUP('ANALYSIS-YLD2'!AY$4,'INTERNAL PARAMETERS-1'!$B$5:$J$44,8,FALSE)*VLOOKUP('ANALYSIS-YLD2'!AY$4,'INTERNAL PARAMETERS-1'!$B$5:$J$44,3,FALSE)</f>
        <v>0</v>
      </c>
      <c r="AZ90" s="111">
        <f>'ANALYSIS-YLD1'!AZ90*VLOOKUP('ANALYSIS-YLD2'!AZ$4,'INTERNAL PARAMETERS-1'!$B$5:$J$44,5,FALSE)*VLOOKUP('ANALYSIS-YLD2'!AZ$4,'INTERNAL PARAMETERS-1'!$B$5:$J$44,6,FALSE)*VLOOKUP('ANALYSIS-YLD2'!AZ$4,'INTERNAL PARAMETERS-1'!$B$5:$J$44,3,FALSE) + 'ANALYSIS-YLD1'!AZ90*(1-VLOOKUP('ANALYSIS-YLD2'!AZ$4,'INTERNAL PARAMETERS-1'!$B$5:$J$44,5,FALSE))*VLOOKUP('ANALYSIS-YLD2'!AZ$4,'INTERNAL PARAMETERS-1'!$B$5:$J$44,8,FALSE)*VLOOKUP('ANALYSIS-YLD2'!AZ$4,'INTERNAL PARAMETERS-1'!$B$5:$J$44,3,FALSE)</f>
        <v>0</v>
      </c>
      <c r="BA90" s="111">
        <f>'ANALYSIS-YLD1'!BA90*VLOOKUP('ANALYSIS-YLD2'!BA$4,'INTERNAL PARAMETERS-1'!$B$5:$J$44,5,FALSE)*VLOOKUP('ANALYSIS-YLD2'!BA$4,'INTERNAL PARAMETERS-1'!$B$5:$J$44,6,FALSE)*VLOOKUP('ANALYSIS-YLD2'!BA$4,'INTERNAL PARAMETERS-1'!$B$5:$J$44,3,FALSE) + 'ANALYSIS-YLD1'!BA90*(1-VLOOKUP('ANALYSIS-YLD2'!BA$4,'INTERNAL PARAMETERS-1'!$B$5:$J$44,5,FALSE))*VLOOKUP('ANALYSIS-YLD2'!BA$4,'INTERNAL PARAMETERS-1'!$B$5:$J$44,8,FALSE)*VLOOKUP('ANALYSIS-YLD2'!BA$4,'INTERNAL PARAMETERS-1'!$B$5:$J$44,3,FALSE)</f>
        <v>2.2842334005202654</v>
      </c>
      <c r="BB90" s="111">
        <f>'ANALYSIS-YLD1'!BB90*VLOOKUP('ANALYSIS-YLD2'!BB$4,'INTERNAL PARAMETERS-1'!$B$5:$J$44,5,FALSE)*VLOOKUP('ANALYSIS-YLD2'!BB$4,'INTERNAL PARAMETERS-1'!$B$5:$J$44,6,FALSE)*VLOOKUP('ANALYSIS-YLD2'!BB$4,'INTERNAL PARAMETERS-1'!$B$5:$J$44,3,FALSE) + 'ANALYSIS-YLD1'!BB90*(1-VLOOKUP('ANALYSIS-YLD2'!BB$4,'INTERNAL PARAMETERS-1'!$B$5:$J$44,5,FALSE))*VLOOKUP('ANALYSIS-YLD2'!BB$4,'INTERNAL PARAMETERS-1'!$B$5:$J$44,8,FALSE)*VLOOKUP('ANALYSIS-YLD2'!BB$4,'INTERNAL PARAMETERS-1'!$B$5:$J$44,3,FALSE)</f>
        <v>0.32564576266996276</v>
      </c>
      <c r="BC90" s="111">
        <f>'ANALYSIS-YLD1'!BC90*VLOOKUP('ANALYSIS-YLD2'!BC$4,'INTERNAL PARAMETERS-1'!$B$5:$J$44,5,FALSE)*VLOOKUP('ANALYSIS-YLD2'!BC$4,'INTERNAL PARAMETERS-1'!$B$5:$J$44,6,FALSE)*VLOOKUP('ANALYSIS-YLD2'!BC$4,'INTERNAL PARAMETERS-1'!$B$5:$J$44,3,FALSE) + 'ANALYSIS-YLD1'!BC90*(1-VLOOKUP('ANALYSIS-YLD2'!BC$4,'INTERNAL PARAMETERS-1'!$B$5:$J$44,5,FALSE))*VLOOKUP('ANALYSIS-YLD2'!BC$4,'INTERNAL PARAMETERS-1'!$B$5:$J$44,8,FALSE)*VLOOKUP('ANALYSIS-YLD2'!BC$4,'INTERNAL PARAMETERS-1'!$B$5:$J$44,3,FALSE)</f>
        <v>1.4687962562925101</v>
      </c>
      <c r="BD90" s="111">
        <f>'ANALYSIS-YLD1'!BD90*VLOOKUP('ANALYSIS-YLD2'!BD$4,'INTERNAL PARAMETERS-1'!$B$5:$J$44,5,FALSE)*VLOOKUP('ANALYSIS-YLD2'!BD$4,'INTERNAL PARAMETERS-1'!$B$5:$J$44,6,FALSE)*VLOOKUP('ANALYSIS-YLD2'!BD$4,'INTERNAL PARAMETERS-1'!$B$5:$J$44,3,FALSE) + 'ANALYSIS-YLD1'!BD90*(1-VLOOKUP('ANALYSIS-YLD2'!BD$4,'INTERNAL PARAMETERS-1'!$B$5:$J$44,5,FALSE))*VLOOKUP('ANALYSIS-YLD2'!BD$4,'INTERNAL PARAMETERS-1'!$B$5:$J$44,8,FALSE)*VLOOKUP('ANALYSIS-YLD2'!BD$4,'INTERNAL PARAMETERS-1'!$B$5:$J$44,3,FALSE)</f>
        <v>0.27520617531339592</v>
      </c>
      <c r="BE90" s="111">
        <f>'ANALYSIS-YLD1'!BE90*VLOOKUP('ANALYSIS-YLD2'!BE$4,'INTERNAL PARAMETERS-1'!$B$5:$J$44,5,FALSE)*VLOOKUP('ANALYSIS-YLD2'!BE$4,'INTERNAL PARAMETERS-1'!$B$5:$J$44,6,FALSE)*VLOOKUP('ANALYSIS-YLD2'!BE$4,'INTERNAL PARAMETERS-1'!$B$5:$J$44,3,FALSE) + 'ANALYSIS-YLD1'!BE90*(1-VLOOKUP('ANALYSIS-YLD2'!BE$4,'INTERNAL PARAMETERS-1'!$B$5:$J$44,5,FALSE))*VLOOKUP('ANALYSIS-YLD2'!BE$4,'INTERNAL PARAMETERS-1'!$B$5:$J$44,8,FALSE)*VLOOKUP('ANALYSIS-YLD2'!BE$4,'INTERNAL PARAMETERS-1'!$B$5:$J$44,3,FALSE)</f>
        <v>0.74242968511418772</v>
      </c>
      <c r="BF90" s="111">
        <f>'ANALYSIS-YLD1'!BF90*VLOOKUP('ANALYSIS-YLD2'!BF$4,'INTERNAL PARAMETERS-1'!$B$5:$J$44,5,FALSE)*VLOOKUP('ANALYSIS-YLD2'!BF$4,'INTERNAL PARAMETERS-1'!$B$5:$J$44,6,FALSE)*VLOOKUP('ANALYSIS-YLD2'!BF$4,'INTERNAL PARAMETERS-1'!$B$5:$J$44,3,FALSE) + 'ANALYSIS-YLD1'!BF90*(1-VLOOKUP('ANALYSIS-YLD2'!BF$4,'INTERNAL PARAMETERS-1'!$B$5:$J$44,5,FALSE))*VLOOKUP('ANALYSIS-YLD2'!BF$4,'INTERNAL PARAMETERS-1'!$B$5:$J$44,8,FALSE)*VLOOKUP('ANALYSIS-YLD2'!BF$4,'INTERNAL PARAMETERS-1'!$B$5:$J$44,3,FALSE)</f>
        <v>0</v>
      </c>
      <c r="BG90" s="111">
        <f>'ANALYSIS-YLD1'!BG90*VLOOKUP('ANALYSIS-YLD2'!BG$4,'INTERNAL PARAMETERS-1'!$B$5:$J$44,5,FALSE)*VLOOKUP('ANALYSIS-YLD2'!BG$4,'INTERNAL PARAMETERS-1'!$B$5:$J$44,6,FALSE)*VLOOKUP('ANALYSIS-YLD2'!BG$4,'INTERNAL PARAMETERS-1'!$B$5:$J$44,3,FALSE) + 'ANALYSIS-YLD1'!BG90*(1-VLOOKUP('ANALYSIS-YLD2'!BG$4,'INTERNAL PARAMETERS-1'!$B$5:$J$44,5,FALSE))*VLOOKUP('ANALYSIS-YLD2'!BG$4,'INTERNAL PARAMETERS-1'!$B$5:$J$44,8,FALSE)*VLOOKUP('ANALYSIS-YLD2'!BG$4,'INTERNAL PARAMETERS-1'!$B$5:$J$44,3,FALSE)</f>
        <v>0.28203284260062367</v>
      </c>
      <c r="BH90" s="111">
        <f>'ANALYSIS-YLD1'!BH90*VLOOKUP('ANALYSIS-YLD2'!BH$4,'INTERNAL PARAMETERS-1'!$B$5:$J$44,5,FALSE)*VLOOKUP('ANALYSIS-YLD2'!BH$4,'INTERNAL PARAMETERS-1'!$B$5:$J$44,6,FALSE)*VLOOKUP('ANALYSIS-YLD2'!BH$4,'INTERNAL PARAMETERS-1'!$B$5:$J$44,3,FALSE) + 'ANALYSIS-YLD1'!BH90*(1-VLOOKUP('ANALYSIS-YLD2'!BH$4,'INTERNAL PARAMETERS-1'!$B$5:$J$44,5,FALSE))*VLOOKUP('ANALYSIS-YLD2'!BH$4,'INTERNAL PARAMETERS-1'!$B$5:$J$44,8,FALSE)*VLOOKUP('ANALYSIS-YLD2'!BH$4,'INTERNAL PARAMETERS-1'!$B$5:$J$44,3,FALSE)</f>
        <v>2.2071007733281182E-3</v>
      </c>
      <c r="BI90" s="111">
        <f>'ANALYSIS-YLD1'!BI90*VLOOKUP('ANALYSIS-YLD2'!BI$4,'INTERNAL PARAMETERS-1'!$B$5:$J$44,5,FALSE)*VLOOKUP('ANALYSIS-YLD2'!BI$4,'INTERNAL PARAMETERS-1'!$B$5:$J$44,6,FALSE)*VLOOKUP('ANALYSIS-YLD2'!BI$4,'INTERNAL PARAMETERS-1'!$B$5:$J$44,3,FALSE) + 'ANALYSIS-YLD1'!BI90*(1-VLOOKUP('ANALYSIS-YLD2'!BI$4,'INTERNAL PARAMETERS-1'!$B$5:$J$44,5,FALSE))*VLOOKUP('ANALYSIS-YLD2'!BI$4,'INTERNAL PARAMETERS-1'!$B$5:$J$44,8,FALSE)*VLOOKUP('ANALYSIS-YLD2'!BI$4,'INTERNAL PARAMETERS-1'!$B$5:$J$44,3,FALSE)</f>
        <v>0</v>
      </c>
      <c r="BJ90" s="111">
        <f>'ANALYSIS-YLD1'!BJ90*VLOOKUP('ANALYSIS-YLD2'!BJ$4,'INTERNAL PARAMETERS-1'!$B$5:$J$44,5,FALSE)*VLOOKUP('ANALYSIS-YLD2'!BJ$4,'INTERNAL PARAMETERS-1'!$B$5:$J$44,6,FALSE)*VLOOKUP('ANALYSIS-YLD2'!BJ$4,'INTERNAL PARAMETERS-1'!$B$5:$J$44,3,FALSE) + 'ANALYSIS-YLD1'!BJ90*(1-VLOOKUP('ANALYSIS-YLD2'!BJ$4,'INTERNAL PARAMETERS-1'!$B$5:$J$44,5,FALSE))*VLOOKUP('ANALYSIS-YLD2'!BJ$4,'INTERNAL PARAMETERS-1'!$B$5:$J$44,8,FALSE)*VLOOKUP('ANALYSIS-YLD2'!BJ$4,'INTERNAL PARAMETERS-1'!$B$5:$J$44,3,FALSE)</f>
        <v>0.13870060668415479</v>
      </c>
      <c r="BK90" s="111">
        <f>'ANALYSIS-YLD1'!BK90*VLOOKUP('ANALYSIS-YLD2'!BK$4,'INTERNAL PARAMETERS-1'!$B$5:$J$44,5,FALSE)*VLOOKUP('ANALYSIS-YLD2'!BK$4,'INTERNAL PARAMETERS-1'!$B$5:$J$44,6,FALSE)*VLOOKUP('ANALYSIS-YLD2'!BK$4,'INTERNAL PARAMETERS-1'!$B$5:$J$44,3,FALSE) + 'ANALYSIS-YLD1'!BK90*(1-VLOOKUP('ANALYSIS-YLD2'!BK$4,'INTERNAL PARAMETERS-1'!$B$5:$J$44,5,FALSE))*VLOOKUP('ANALYSIS-YLD2'!BK$4,'INTERNAL PARAMETERS-1'!$B$5:$J$44,8,FALSE)*VLOOKUP('ANALYSIS-YLD2'!BK$4,'INTERNAL PARAMETERS-1'!$B$5:$J$44,3,FALSE)</f>
        <v>0.13239546761862758</v>
      </c>
      <c r="BL90" s="111">
        <f>'ANALYSIS-YLD1'!BL90*VLOOKUP('ANALYSIS-YLD2'!BL$4,'INTERNAL PARAMETERS-1'!$B$5:$J$44,5,FALSE)*VLOOKUP('ANALYSIS-YLD2'!BL$4,'INTERNAL PARAMETERS-1'!$B$5:$J$44,6,FALSE)*VLOOKUP('ANALYSIS-YLD2'!BL$4,'INTERNAL PARAMETERS-1'!$B$5:$J$44,3,FALSE) + 'ANALYSIS-YLD1'!BL90*(1-VLOOKUP('ANALYSIS-YLD2'!BL$4,'INTERNAL PARAMETERS-1'!$B$5:$J$44,5,FALSE))*VLOOKUP('ANALYSIS-YLD2'!BL$4,'INTERNAL PARAMETERS-1'!$B$5:$J$44,8,FALSE)*VLOOKUP('ANALYSIS-YLD2'!BL$4,'INTERNAL PARAMETERS-1'!$B$5:$J$44,3,FALSE)</f>
        <v>0.5049952659737359</v>
      </c>
      <c r="BM90" s="111">
        <f>'ANALYSIS-YLD1'!BM90*VLOOKUP('ANALYSIS-YLD2'!BM$4,'INTERNAL PARAMETERS-1'!$B$5:$J$44,5,FALSE)*VLOOKUP('ANALYSIS-YLD2'!BM$4,'INTERNAL PARAMETERS-1'!$B$5:$J$44,6,FALSE)*VLOOKUP('ANALYSIS-YLD2'!BM$4,'INTERNAL PARAMETERS-1'!$B$5:$J$44,3,FALSE) + 'ANALYSIS-YLD1'!BM90*(1-VLOOKUP('ANALYSIS-YLD2'!BM$4,'INTERNAL PARAMETERS-1'!$B$5:$J$44,5,FALSE))*VLOOKUP('ANALYSIS-YLD2'!BM$4,'INTERNAL PARAMETERS-1'!$B$5:$J$44,8,FALSE)*VLOOKUP('ANALYSIS-YLD2'!BM$4,'INTERNAL PARAMETERS-1'!$B$5:$J$44,3,FALSE)</f>
        <v>0.26194806000618437</v>
      </c>
      <c r="BN90" s="111">
        <f>'ANALYSIS-YLD1'!BN90*VLOOKUP('ANALYSIS-YLD2'!BN$4,'INTERNAL PARAMETERS-1'!$B$5:$J$44,5,FALSE)*VLOOKUP('ANALYSIS-YLD2'!BN$4,'INTERNAL PARAMETERS-1'!$B$5:$J$44,6,FALSE)*VLOOKUP('ANALYSIS-YLD2'!BN$4,'INTERNAL PARAMETERS-1'!$B$5:$J$44,3,FALSE) + 'ANALYSIS-YLD1'!BN90*(1-VLOOKUP('ANALYSIS-YLD2'!BN$4,'INTERNAL PARAMETERS-1'!$B$5:$J$44,5,FALSE))*VLOOKUP('ANALYSIS-YLD2'!BN$4,'INTERNAL PARAMETERS-1'!$B$5:$J$44,8,FALSE)*VLOOKUP('ANALYSIS-YLD2'!BN$4,'INTERNAL PARAMETERS-1'!$B$5:$J$44,3,FALSE)</f>
        <v>0.12723476920931379</v>
      </c>
      <c r="BO90" s="111">
        <f>'ANALYSIS-YLD1'!BO90*VLOOKUP('ANALYSIS-YLD2'!BO$4,'INTERNAL PARAMETERS-1'!$B$5:$J$44,5,FALSE)*VLOOKUP('ANALYSIS-YLD2'!BO$4,'INTERNAL PARAMETERS-1'!$B$5:$J$44,6,FALSE)*VLOOKUP('ANALYSIS-YLD2'!BO$4,'INTERNAL PARAMETERS-1'!$B$5:$J$44,3,FALSE) + 'ANALYSIS-YLD1'!BO90*(1-VLOOKUP('ANALYSIS-YLD2'!BO$4,'INTERNAL PARAMETERS-1'!$B$5:$J$44,5,FALSE))*VLOOKUP('ANALYSIS-YLD2'!BO$4,'INTERNAL PARAMETERS-1'!$B$5:$J$44,8,FALSE)*VLOOKUP('ANALYSIS-YLD2'!BO$4,'INTERNAL PARAMETERS-1'!$B$5:$J$44,3,FALSE)</f>
        <v>7.0754867921572567E-2</v>
      </c>
      <c r="BP90" s="111">
        <f>'ANALYSIS-YLD1'!BP90*VLOOKUP('ANALYSIS-YLD2'!BP$4,'INTERNAL PARAMETERS-1'!$B$5:$J$44,5,FALSE)*VLOOKUP('ANALYSIS-YLD2'!BP$4,'INTERNAL PARAMETERS-1'!$B$5:$J$44,6,FALSE)*VLOOKUP('ANALYSIS-YLD2'!BP$4,'INTERNAL PARAMETERS-1'!$B$5:$J$44,3,FALSE) + 'ANALYSIS-YLD1'!BP90*(1-VLOOKUP('ANALYSIS-YLD2'!BP$4,'INTERNAL PARAMETERS-1'!$B$5:$J$44,5,FALSE))*VLOOKUP('ANALYSIS-YLD2'!BP$4,'INTERNAL PARAMETERS-1'!$B$5:$J$44,8,FALSE)*VLOOKUP('ANALYSIS-YLD2'!BP$4,'INTERNAL PARAMETERS-1'!$B$5:$J$44,3,FALSE)</f>
        <v>5.6524157052918137E-3</v>
      </c>
      <c r="BQ90" s="111">
        <f>'ANALYSIS-YLD1'!BQ90*VLOOKUP('ANALYSIS-YLD2'!BQ$4,'INTERNAL PARAMETERS-1'!$B$5:$J$44,5,FALSE)*VLOOKUP('ANALYSIS-YLD2'!BQ$4,'INTERNAL PARAMETERS-1'!$B$5:$J$44,6,FALSE)*VLOOKUP('ANALYSIS-YLD2'!BQ$4,'INTERNAL PARAMETERS-1'!$B$5:$J$44,3,FALSE) + 'ANALYSIS-YLD1'!BQ90*(1-VLOOKUP('ANALYSIS-YLD2'!BQ$4,'INTERNAL PARAMETERS-1'!$B$5:$J$44,5,FALSE))*VLOOKUP('ANALYSIS-YLD2'!BQ$4,'INTERNAL PARAMETERS-1'!$B$5:$J$44,8,FALSE)*VLOOKUP('ANALYSIS-YLD2'!BQ$4,'INTERNAL PARAMETERS-1'!$B$5:$J$44,3,FALSE)</f>
        <v>0.49152485939799678</v>
      </c>
      <c r="BR90" s="111">
        <f>'ANALYSIS-YLD1'!BR90*VLOOKUP('ANALYSIS-YLD2'!BR$4,'INTERNAL PARAMETERS-1'!$B$5:$J$44,5,FALSE)*VLOOKUP('ANALYSIS-YLD2'!BR$4,'INTERNAL PARAMETERS-1'!$B$5:$J$44,6,FALSE)*VLOOKUP('ANALYSIS-YLD2'!BR$4,'INTERNAL PARAMETERS-1'!$B$5:$J$44,3,FALSE) + 'ANALYSIS-YLD1'!BR90*(1-VLOOKUP('ANALYSIS-YLD2'!BR$4,'INTERNAL PARAMETERS-1'!$B$5:$J$44,5,FALSE))*VLOOKUP('ANALYSIS-YLD2'!BR$4,'INTERNAL PARAMETERS-1'!$B$5:$J$44,8,FALSE)*VLOOKUP('ANALYSIS-YLD2'!BR$4,'INTERNAL PARAMETERS-1'!$B$5:$J$44,3,FALSE)</f>
        <v>1.1920036240310645E-2</v>
      </c>
      <c r="BS90" s="111">
        <f>'ANALYSIS-YLD1'!BS90*VLOOKUP('ANALYSIS-YLD2'!BS$4,'INTERNAL PARAMETERS-1'!$B$5:$J$44,5,FALSE)*VLOOKUP('ANALYSIS-YLD2'!BS$4,'INTERNAL PARAMETERS-1'!$B$5:$J$44,6,FALSE)*VLOOKUP('ANALYSIS-YLD2'!BS$4,'INTERNAL PARAMETERS-1'!$B$5:$J$44,3,FALSE) + 'ANALYSIS-YLD1'!BS90*(1-VLOOKUP('ANALYSIS-YLD2'!BS$4,'INTERNAL PARAMETERS-1'!$B$5:$J$44,5,FALSE))*VLOOKUP('ANALYSIS-YLD2'!BS$4,'INTERNAL PARAMETERS-1'!$B$5:$J$44,8,FALSE)*VLOOKUP('ANALYSIS-YLD2'!BS$4,'INTERNAL PARAMETERS-1'!$B$5:$J$44,3,FALSE)</f>
        <v>1.5516456397731101E-3</v>
      </c>
      <c r="BT90" s="111">
        <f>'ANALYSIS-YLD1'!BT90*VLOOKUP('ANALYSIS-YLD2'!BT$4,'INTERNAL PARAMETERS-1'!$B$5:$J$44,5,FALSE)*VLOOKUP('ANALYSIS-YLD2'!BT$4,'INTERNAL PARAMETERS-1'!$B$5:$J$44,6,FALSE)*VLOOKUP('ANALYSIS-YLD2'!BT$4,'INTERNAL PARAMETERS-1'!$B$5:$J$44,3,FALSE) + 'ANALYSIS-YLD1'!BT90*(1-VLOOKUP('ANALYSIS-YLD2'!BT$4,'INTERNAL PARAMETERS-1'!$B$5:$J$44,5,FALSE))*VLOOKUP('ANALYSIS-YLD2'!BT$4,'INTERNAL PARAMETERS-1'!$B$5:$J$44,8,FALSE)*VLOOKUP('ANALYSIS-YLD2'!BT$4,'INTERNAL PARAMETERS-1'!$B$5:$J$44,3,FALSE)</f>
        <v>0</v>
      </c>
      <c r="BU90" s="111">
        <f>'ANALYSIS-YLD1'!BU90*VLOOKUP('ANALYSIS-YLD2'!BU$4,'INTERNAL PARAMETERS-1'!$B$5:$J$44,5,FALSE)*VLOOKUP('ANALYSIS-YLD2'!BU$4,'INTERNAL PARAMETERS-1'!$B$5:$J$44,6,FALSE)*VLOOKUP('ANALYSIS-YLD2'!BU$4,'INTERNAL PARAMETERS-1'!$B$5:$J$44,3,FALSE) + 'ANALYSIS-YLD1'!BU90*(1-VLOOKUP('ANALYSIS-YLD2'!BU$4,'INTERNAL PARAMETERS-1'!$B$5:$J$44,5,FALSE))*VLOOKUP('ANALYSIS-YLD2'!BU$4,'INTERNAL PARAMETERS-1'!$B$5:$J$44,8,FALSE)*VLOOKUP('ANALYSIS-YLD2'!BU$4,'INTERNAL PARAMETERS-1'!$B$5:$J$44,3,FALSE)</f>
        <v>0</v>
      </c>
      <c r="BV90" s="111">
        <f>'ANALYSIS-YLD1'!BV90*VLOOKUP('ANALYSIS-YLD2'!BV$4,'INTERNAL PARAMETERS-1'!$B$5:$J$44,5,FALSE)*VLOOKUP('ANALYSIS-YLD2'!BV$4,'INTERNAL PARAMETERS-1'!$B$5:$J$44,6,FALSE)*VLOOKUP('ANALYSIS-YLD2'!BV$4,'INTERNAL PARAMETERS-1'!$B$5:$J$44,3,FALSE) + 'ANALYSIS-YLD1'!BV90*(1-VLOOKUP('ANALYSIS-YLD2'!BV$4,'INTERNAL PARAMETERS-1'!$B$5:$J$44,5,FALSE))*VLOOKUP('ANALYSIS-YLD2'!BV$4,'INTERNAL PARAMETERS-1'!$B$5:$J$44,8,FALSE)*VLOOKUP('ANALYSIS-YLD2'!BV$4,'INTERNAL PARAMETERS-1'!$B$5:$J$44,3,FALSE)</f>
        <v>0</v>
      </c>
      <c r="BW90" s="111">
        <f>'ANALYSIS-YLD1'!BW90*VLOOKUP('ANALYSIS-YLD2'!BW$4,'INTERNAL PARAMETERS-1'!$B$5:$J$44,5,FALSE)*VLOOKUP('ANALYSIS-YLD2'!BW$4,'INTERNAL PARAMETERS-1'!$B$5:$J$44,6,FALSE)*VLOOKUP('ANALYSIS-YLD2'!BW$4,'INTERNAL PARAMETERS-1'!$B$5:$J$44,3,FALSE) + 'ANALYSIS-YLD1'!BW90*(1-VLOOKUP('ANALYSIS-YLD2'!BW$4,'INTERNAL PARAMETERS-1'!$B$5:$J$44,5,FALSE))*VLOOKUP('ANALYSIS-YLD2'!BW$4,'INTERNAL PARAMETERS-1'!$B$5:$J$44,8,FALSE)*VLOOKUP('ANALYSIS-YLD2'!BW$4,'INTERNAL PARAMETERS-1'!$B$5:$J$44,3,FALSE)</f>
        <v>0</v>
      </c>
      <c r="BX90" s="111">
        <f>'ANALYSIS-YLD1'!BX90*VLOOKUP('ANALYSIS-YLD2'!BX$4,'INTERNAL PARAMETERS-1'!$B$5:$J$44,5,FALSE)*VLOOKUP('ANALYSIS-YLD2'!BX$4,'INTERNAL PARAMETERS-1'!$B$5:$J$44,6,FALSE)*VLOOKUP('ANALYSIS-YLD2'!BX$4,'INTERNAL PARAMETERS-1'!$B$5:$J$44,3,FALSE) + 'ANALYSIS-YLD1'!BX90*(1-VLOOKUP('ANALYSIS-YLD2'!BX$4,'INTERNAL PARAMETERS-1'!$B$5:$J$44,5,FALSE))*VLOOKUP('ANALYSIS-YLD2'!BX$4,'INTERNAL PARAMETERS-1'!$B$5:$J$44,8,FALSE)*VLOOKUP('ANALYSIS-YLD2'!BX$4,'INTERNAL PARAMETERS-1'!$B$5:$J$44,3,FALSE)</f>
        <v>0</v>
      </c>
      <c r="BY90" s="111">
        <f>'ANALYSIS-YLD1'!BY90*VLOOKUP('ANALYSIS-YLD2'!BY$4,'INTERNAL PARAMETERS-1'!$B$5:$J$44,5,FALSE)*VLOOKUP('ANALYSIS-YLD2'!BY$4,'INTERNAL PARAMETERS-1'!$B$5:$J$44,6,FALSE)*VLOOKUP('ANALYSIS-YLD2'!BY$4,'INTERNAL PARAMETERS-1'!$B$5:$J$44,3,FALSE) + 'ANALYSIS-YLD1'!BY90*(1-VLOOKUP('ANALYSIS-YLD2'!BY$4,'INTERNAL PARAMETERS-1'!$B$5:$J$44,5,FALSE))*VLOOKUP('ANALYSIS-YLD2'!BY$4,'INTERNAL PARAMETERS-1'!$B$5:$J$44,8,FALSE)*VLOOKUP('ANALYSIS-YLD2'!BY$4,'INTERNAL PARAMETERS-1'!$B$5:$J$44,3,FALSE)</f>
        <v>0</v>
      </c>
      <c r="BZ90" s="111">
        <f>'ANALYSIS-YLD1'!BZ90*VLOOKUP('ANALYSIS-YLD2'!BZ$4,'INTERNAL PARAMETERS-1'!$B$5:$J$44,5,FALSE)*VLOOKUP('ANALYSIS-YLD2'!BZ$4,'INTERNAL PARAMETERS-1'!$B$5:$J$44,6,FALSE)*VLOOKUP('ANALYSIS-YLD2'!BZ$4,'INTERNAL PARAMETERS-1'!$B$5:$J$44,3,FALSE) + 'ANALYSIS-YLD1'!BZ90*(1-VLOOKUP('ANALYSIS-YLD2'!BZ$4,'INTERNAL PARAMETERS-1'!$B$5:$J$44,5,FALSE))*VLOOKUP('ANALYSIS-YLD2'!BZ$4,'INTERNAL PARAMETERS-1'!$B$5:$J$44,8,FALSE)*VLOOKUP('ANALYSIS-YLD2'!BZ$4,'INTERNAL PARAMETERS-1'!$B$5:$J$44,3,FALSE)</f>
        <v>7.6295551458111942E-4</v>
      </c>
      <c r="CA90" s="111">
        <f>'ANALYSIS-YLD1'!CA90*VLOOKUP('ANALYSIS-YLD2'!CA$4,'INTERNAL PARAMETERS-1'!$B$5:$J$44,5,FALSE)*VLOOKUP('ANALYSIS-YLD2'!CA$4,'INTERNAL PARAMETERS-1'!$B$5:$J$44,6,FALSE)*VLOOKUP('ANALYSIS-YLD2'!CA$4,'INTERNAL PARAMETERS-1'!$B$5:$J$44,3,FALSE) + 'ANALYSIS-YLD1'!CA90*(1-VLOOKUP('ANALYSIS-YLD2'!CA$4,'INTERNAL PARAMETERS-1'!$B$5:$J$44,5,FALSE))*VLOOKUP('ANALYSIS-YLD2'!CA$4,'INTERNAL PARAMETERS-1'!$B$5:$J$44,8,FALSE)*VLOOKUP('ANALYSIS-YLD2'!CA$4,'INTERNAL PARAMETERS-1'!$B$5:$J$44,3,FALSE)</f>
        <v>0</v>
      </c>
      <c r="CB90" s="111">
        <f>'ANALYSIS-YLD1'!CB90*VLOOKUP('ANALYSIS-YLD2'!CB$4,'INTERNAL PARAMETERS-1'!$B$5:$J$44,5,FALSE)*VLOOKUP('ANALYSIS-YLD2'!CB$4,'INTERNAL PARAMETERS-1'!$B$5:$J$44,6,FALSE)*VLOOKUP('ANALYSIS-YLD2'!CB$4,'INTERNAL PARAMETERS-1'!$B$5:$J$44,3,FALSE) + 'ANALYSIS-YLD1'!CB90*(1-VLOOKUP('ANALYSIS-YLD2'!CB$4,'INTERNAL PARAMETERS-1'!$B$5:$J$44,5,FALSE))*VLOOKUP('ANALYSIS-YLD2'!CB$4,'INTERNAL PARAMETERS-1'!$B$5:$J$44,8,FALSE)*VLOOKUP('ANALYSIS-YLD2'!CB$4,'INTERNAL PARAMETERS-1'!$B$5:$J$44,3,FALSE)</f>
        <v>0</v>
      </c>
      <c r="CC90" s="111">
        <f>'ANALYSIS-YLD1'!CC90*VLOOKUP('ANALYSIS-YLD2'!CC$4,'INTERNAL PARAMETERS-1'!$B$5:$J$44,5,FALSE)*VLOOKUP('ANALYSIS-YLD2'!CC$4,'INTERNAL PARAMETERS-1'!$B$5:$J$44,6,FALSE)*VLOOKUP('ANALYSIS-YLD2'!CC$4,'INTERNAL PARAMETERS-1'!$B$5:$J$44,3,FALSE) + 'ANALYSIS-YLD1'!CC90*(1-VLOOKUP('ANALYSIS-YLD2'!CC$4,'INTERNAL PARAMETERS-1'!$B$5:$J$44,5,FALSE))*VLOOKUP('ANALYSIS-YLD2'!CC$4,'INTERNAL PARAMETERS-1'!$B$5:$J$44,8,FALSE)*VLOOKUP('ANALYSIS-YLD2'!CC$4,'INTERNAL PARAMETERS-1'!$B$5:$J$44,3,FALSE)</f>
        <v>2.6642958595940723E-3</v>
      </c>
      <c r="CD90" s="111">
        <f>'ANALYSIS-YLD1'!CD90*VLOOKUP('ANALYSIS-YLD2'!CD$4,'INTERNAL PARAMETERS-1'!$B$5:$J$44,5,FALSE)*VLOOKUP('ANALYSIS-YLD2'!CD$4,'INTERNAL PARAMETERS-1'!$B$5:$J$44,6,FALSE)*VLOOKUP('ANALYSIS-YLD2'!CD$4,'INTERNAL PARAMETERS-1'!$B$5:$J$44,3,FALSE) + 'ANALYSIS-YLD1'!CD90*(1-VLOOKUP('ANALYSIS-YLD2'!CD$4,'INTERNAL PARAMETERS-1'!$B$5:$J$44,5,FALSE))*VLOOKUP('ANALYSIS-YLD2'!CD$4,'INTERNAL PARAMETERS-1'!$B$5:$J$44,8,FALSE)*VLOOKUP('ANALYSIS-YLD2'!CD$4,'INTERNAL PARAMETERS-1'!$B$5:$J$44,3,FALSE)</f>
        <v>6.7666761130533741E-3</v>
      </c>
      <c r="CE90" s="111">
        <f>'ANALYSIS-YLD1'!CE90*VLOOKUP('ANALYSIS-YLD2'!CE$4,'INTERNAL PARAMETERS-1'!$B$5:$J$44,5,FALSE)*VLOOKUP('ANALYSIS-YLD2'!CE$4,'INTERNAL PARAMETERS-1'!$B$5:$J$44,6,FALSE)*VLOOKUP('ANALYSIS-YLD2'!CE$4,'INTERNAL PARAMETERS-1'!$B$5:$J$44,3,FALSE) + 'ANALYSIS-YLD1'!CE90*(1-VLOOKUP('ANALYSIS-YLD2'!CE$4,'INTERNAL PARAMETERS-1'!$B$5:$J$44,5,FALSE))*VLOOKUP('ANALYSIS-YLD2'!CE$4,'INTERNAL PARAMETERS-1'!$B$5:$J$44,8,FALSE)*VLOOKUP('ANALYSIS-YLD2'!CE$4,'INTERNAL PARAMETERS-1'!$B$5:$J$44,3,FALSE)</f>
        <v>1.5700169862224646E-2</v>
      </c>
      <c r="CF90" s="111">
        <f>'ANALYSIS-YLD1'!CF90*VLOOKUP('ANALYSIS-YLD2'!CF$4,'INTERNAL PARAMETERS-1'!$B$5:$J$44,5,FALSE)*VLOOKUP('ANALYSIS-YLD2'!CF$4,'INTERNAL PARAMETERS-1'!$B$5:$J$44,6,FALSE)*VLOOKUP('ANALYSIS-YLD2'!CF$4,'INTERNAL PARAMETERS-1'!$B$5:$J$44,3,FALSE) + 'ANALYSIS-YLD1'!CF90*(1-VLOOKUP('ANALYSIS-YLD2'!CF$4,'INTERNAL PARAMETERS-1'!$B$5:$J$44,5,FALSE))*VLOOKUP('ANALYSIS-YLD2'!CF$4,'INTERNAL PARAMETERS-1'!$B$5:$J$44,8,FALSE)*VLOOKUP('ANALYSIS-YLD2'!CF$4,'INTERNAL PARAMETERS-1'!$B$5:$J$44,3,FALSE)</f>
        <v>3.0228501480620354E-3</v>
      </c>
      <c r="CG90" s="111">
        <f>'ANALYSIS-YLD1'!CG90*VLOOKUP('ANALYSIS-YLD2'!CG$4,'INTERNAL PARAMETERS-1'!$B$5:$J$44,5,FALSE)*VLOOKUP('ANALYSIS-YLD2'!CG$4,'INTERNAL PARAMETERS-1'!$B$5:$J$44,6,FALSE)*VLOOKUP('ANALYSIS-YLD2'!CG$4,'INTERNAL PARAMETERS-1'!$B$5:$J$44,3,FALSE) + 'ANALYSIS-YLD1'!CG90*(1-VLOOKUP('ANALYSIS-YLD2'!CG$4,'INTERNAL PARAMETERS-1'!$B$5:$J$44,5,FALSE))*VLOOKUP('ANALYSIS-YLD2'!CG$4,'INTERNAL PARAMETERS-1'!$B$5:$J$44,8,FALSE)*VLOOKUP('ANALYSIS-YLD2'!CG$4,'INTERNAL PARAMETERS-1'!$B$5:$J$44,3,FALSE)</f>
        <v>4.0063888814215388E-4</v>
      </c>
      <c r="CH90" s="110">
        <f>'ANALYSIS-YLD1'!CH90*VLOOKUP('ANALYSIS-YLD2'!CH$4,'INTERNAL PARAMETERS-1'!$B$5:$J$44,5,FALSE)*VLOOKUP('ANALYSIS-YLD2'!CH$4,'INTERNAL PARAMETERS-1'!$B$5:$J$44,6,FALSE)*VLOOKUP('ANALYSIS-YLD2'!CH$4,'INTERNAL PARAMETERS-1'!$B$5:$J$44,3,FALSE) + 'ANALYSIS-YLD1'!CH90*(1-VLOOKUP('ANALYSIS-YLD2'!CH$4,'INTERNAL PARAMETERS-1'!$B$5:$J$44,5,FALSE))*VLOOKUP('ANALYSIS-YLD2'!CH$4,'INTERNAL PARAMETERS-1'!$B$5:$J$44,8,FALSE)*VLOOKUP('ANALYSIS-YLD2'!CH$4,'INTERNAL PARAMETERS-1'!$B$5:$J$44,3,FALSE)</f>
        <v>0</v>
      </c>
      <c r="CJ90" s="112">
        <f t="shared" si="2"/>
        <v>211.30451432889745</v>
      </c>
      <c r="CK90" s="110">
        <f t="shared" si="3"/>
        <v>9.346502612800581</v>
      </c>
    </row>
    <row r="91" spans="2:89" x14ac:dyDescent="0.5">
      <c r="B91" s="127" t="s">
        <v>26</v>
      </c>
      <c r="C91" s="126" t="s">
        <v>21</v>
      </c>
      <c r="D91" s="126" t="s">
        <v>6</v>
      </c>
      <c r="E91" s="125">
        <f>'INPUTS-Incidence'!E91</f>
        <v>547.93144346111899</v>
      </c>
      <c r="F91" s="128">
        <f>'INTERNAL PARAMETERS-1'!M19</f>
        <v>16.865000000000002</v>
      </c>
      <c r="G91" s="112">
        <f>'ANALYSIS-YLD1'!G91*VLOOKUP('ANALYSIS-YLD2'!G$4,'INTERNAL PARAMETERS-1'!$B$5:$J$44,5,FALSE)*VLOOKUP('ANALYSIS-YLD2'!G$4,'INTERNAL PARAMETERS-1'!$B$5:$J$44,7,FALSE)*'ANALYSIS-YLD2'!$F91 + 'ANALYSIS-YLD1'!G91*(1-VLOOKUP('ANALYSIS-YLD2'!G$4,'INTERNAL PARAMETERS-1'!$B$5:$J$44,5,FALSE))*VLOOKUP('ANALYSIS-YLD2'!G$4,'INTERNAL PARAMETERS-1'!$B$5:$J$44,9,FALSE)*'ANALYSIS-YLD2'!$F91</f>
        <v>29.840528057015195</v>
      </c>
      <c r="H91" s="111">
        <f>'ANALYSIS-YLD1'!H91*VLOOKUP('ANALYSIS-YLD2'!H$4,'INTERNAL PARAMETERS-1'!$B$5:$J$44,5,FALSE)*VLOOKUP('ANALYSIS-YLD2'!H$4,'INTERNAL PARAMETERS-1'!$B$5:$J$44,7,FALSE)*'ANALYSIS-YLD2'!$F91 + 'ANALYSIS-YLD1'!H91*(1-VLOOKUP('ANALYSIS-YLD2'!H$4,'INTERNAL PARAMETERS-1'!$B$5:$J$44,5,FALSE))*VLOOKUP('ANALYSIS-YLD2'!H$4,'INTERNAL PARAMETERS-1'!$B$5:$J$44,9,FALSE)*'ANALYSIS-YLD2'!$F91</f>
        <v>9.7474996959945521</v>
      </c>
      <c r="I91" s="111">
        <f>'ANALYSIS-YLD1'!I91*VLOOKUP('ANALYSIS-YLD2'!I$4,'INTERNAL PARAMETERS-1'!$B$5:$J$44,5,FALSE)*VLOOKUP('ANALYSIS-YLD2'!I$4,'INTERNAL PARAMETERS-1'!$B$5:$J$44,7,FALSE)*'ANALYSIS-YLD2'!$F91 + 'ANALYSIS-YLD1'!I91*(1-VLOOKUP('ANALYSIS-YLD2'!I$4,'INTERNAL PARAMETERS-1'!$B$5:$J$44,5,FALSE))*VLOOKUP('ANALYSIS-YLD2'!I$4,'INTERNAL PARAMETERS-1'!$B$5:$J$44,9,FALSE)*'ANALYSIS-YLD2'!$F91</f>
        <v>22.57368501913691</v>
      </c>
      <c r="J91" s="111">
        <f>'ANALYSIS-YLD1'!J91*VLOOKUP('ANALYSIS-YLD2'!J$4,'INTERNAL PARAMETERS-1'!$B$5:$J$44,5,FALSE)*VLOOKUP('ANALYSIS-YLD2'!J$4,'INTERNAL PARAMETERS-1'!$B$5:$J$44,7,FALSE)*'ANALYSIS-YLD2'!$F91 + 'ANALYSIS-YLD1'!J91*(1-VLOOKUP('ANALYSIS-YLD2'!J$4,'INTERNAL PARAMETERS-1'!$B$5:$J$44,5,FALSE))*VLOOKUP('ANALYSIS-YLD2'!J$4,'INTERNAL PARAMETERS-1'!$B$5:$J$44,9,FALSE)*'ANALYSIS-YLD2'!$F91</f>
        <v>0</v>
      </c>
      <c r="K91" s="111">
        <f>'ANALYSIS-YLD1'!K91*VLOOKUP('ANALYSIS-YLD2'!K$4,'INTERNAL PARAMETERS-1'!$B$5:$J$44,5,FALSE)*VLOOKUP('ANALYSIS-YLD2'!K$4,'INTERNAL PARAMETERS-1'!$B$5:$J$44,7,FALSE)*'ANALYSIS-YLD2'!$F91 + 'ANALYSIS-YLD1'!K91*(1-VLOOKUP('ANALYSIS-YLD2'!K$4,'INTERNAL PARAMETERS-1'!$B$5:$J$44,5,FALSE))*VLOOKUP('ANALYSIS-YLD2'!K$4,'INTERNAL PARAMETERS-1'!$B$5:$J$44,9,FALSE)*'ANALYSIS-YLD2'!$F91</f>
        <v>0</v>
      </c>
      <c r="L91" s="111">
        <f>'ANALYSIS-YLD1'!L91*VLOOKUP('ANALYSIS-YLD2'!L$4,'INTERNAL PARAMETERS-1'!$B$5:$J$44,5,FALSE)*VLOOKUP('ANALYSIS-YLD2'!L$4,'INTERNAL PARAMETERS-1'!$B$5:$J$44,7,FALSE)*'ANALYSIS-YLD2'!$F91 + 'ANALYSIS-YLD1'!L91*(1-VLOOKUP('ANALYSIS-YLD2'!L$4,'INTERNAL PARAMETERS-1'!$B$5:$J$44,5,FALSE))*VLOOKUP('ANALYSIS-YLD2'!L$4,'INTERNAL PARAMETERS-1'!$B$5:$J$44,9,FALSE)*'ANALYSIS-YLD2'!$F91</f>
        <v>0</v>
      </c>
      <c r="M91" s="111">
        <f>'ANALYSIS-YLD1'!M91*VLOOKUP('ANALYSIS-YLD2'!M$4,'INTERNAL PARAMETERS-1'!$B$5:$J$44,5,FALSE)*VLOOKUP('ANALYSIS-YLD2'!M$4,'INTERNAL PARAMETERS-1'!$B$5:$J$44,7,FALSE)*'ANALYSIS-YLD2'!$F91 + 'ANALYSIS-YLD1'!M91*(1-VLOOKUP('ANALYSIS-YLD2'!M$4,'INTERNAL PARAMETERS-1'!$B$5:$J$44,5,FALSE))*VLOOKUP('ANALYSIS-YLD2'!M$4,'INTERNAL PARAMETERS-1'!$B$5:$J$44,9,FALSE)*'ANALYSIS-YLD2'!$F91</f>
        <v>3.1881993811960818</v>
      </c>
      <c r="N91" s="111">
        <f>'ANALYSIS-YLD1'!N91*VLOOKUP('ANALYSIS-YLD2'!N$4,'INTERNAL PARAMETERS-1'!$B$5:$J$44,5,FALSE)*VLOOKUP('ANALYSIS-YLD2'!N$4,'INTERNAL PARAMETERS-1'!$B$5:$J$44,7,FALSE)*'ANALYSIS-YLD2'!$F91 + 'ANALYSIS-YLD1'!N91*(1-VLOOKUP('ANALYSIS-YLD2'!N$4,'INTERNAL PARAMETERS-1'!$B$5:$J$44,5,FALSE))*VLOOKUP('ANALYSIS-YLD2'!N$4,'INTERNAL PARAMETERS-1'!$B$5:$J$44,9,FALSE)*'ANALYSIS-YLD2'!$F91</f>
        <v>5.4462416899341747E-2</v>
      </c>
      <c r="O91" s="111">
        <f>'ANALYSIS-YLD1'!O91*VLOOKUP('ANALYSIS-YLD2'!O$4,'INTERNAL PARAMETERS-1'!$B$5:$J$44,5,FALSE)*VLOOKUP('ANALYSIS-YLD2'!O$4,'INTERNAL PARAMETERS-1'!$B$5:$J$44,7,FALSE)*'ANALYSIS-YLD2'!$F91 + 'ANALYSIS-YLD1'!O91*(1-VLOOKUP('ANALYSIS-YLD2'!O$4,'INTERNAL PARAMETERS-1'!$B$5:$J$44,5,FALSE))*VLOOKUP('ANALYSIS-YLD2'!O$4,'INTERNAL PARAMETERS-1'!$B$5:$J$44,9,FALSE)*'ANALYSIS-YLD2'!$F91</f>
        <v>0</v>
      </c>
      <c r="P91" s="111">
        <f>'ANALYSIS-YLD1'!P91*VLOOKUP('ANALYSIS-YLD2'!P$4,'INTERNAL PARAMETERS-1'!$B$5:$J$44,5,FALSE)*VLOOKUP('ANALYSIS-YLD2'!P$4,'INTERNAL PARAMETERS-1'!$B$5:$J$44,7,FALSE)*'ANALYSIS-YLD2'!$F91 + 'ANALYSIS-YLD1'!P91*(1-VLOOKUP('ANALYSIS-YLD2'!P$4,'INTERNAL PARAMETERS-1'!$B$5:$J$44,5,FALSE))*VLOOKUP('ANALYSIS-YLD2'!P$4,'INTERNAL PARAMETERS-1'!$B$5:$J$44,9,FALSE)*'ANALYSIS-YLD2'!$F91</f>
        <v>0</v>
      </c>
      <c r="Q91" s="111">
        <f>'ANALYSIS-YLD1'!Q91*VLOOKUP('ANALYSIS-YLD2'!Q$4,'INTERNAL PARAMETERS-1'!$B$5:$J$44,5,FALSE)*VLOOKUP('ANALYSIS-YLD2'!Q$4,'INTERNAL PARAMETERS-1'!$B$5:$J$44,7,FALSE)*'ANALYSIS-YLD2'!$F91 + 'ANALYSIS-YLD1'!Q91*(1-VLOOKUP('ANALYSIS-YLD2'!Q$4,'INTERNAL PARAMETERS-1'!$B$5:$J$44,5,FALSE))*VLOOKUP('ANALYSIS-YLD2'!Q$4,'INTERNAL PARAMETERS-1'!$B$5:$J$44,9,FALSE)*'ANALYSIS-YLD2'!$F91</f>
        <v>0</v>
      </c>
      <c r="R91" s="111">
        <f>'ANALYSIS-YLD1'!R91*VLOOKUP('ANALYSIS-YLD2'!R$4,'INTERNAL PARAMETERS-1'!$B$5:$J$44,5,FALSE)*VLOOKUP('ANALYSIS-YLD2'!R$4,'INTERNAL PARAMETERS-1'!$B$5:$J$44,7,FALSE)*'ANALYSIS-YLD2'!$F91 + 'ANALYSIS-YLD1'!R91*(1-VLOOKUP('ANALYSIS-YLD2'!R$4,'INTERNAL PARAMETERS-1'!$B$5:$J$44,5,FALSE))*VLOOKUP('ANALYSIS-YLD2'!R$4,'INTERNAL PARAMETERS-1'!$B$5:$J$44,9,FALSE)*'ANALYSIS-YLD2'!$F91</f>
        <v>0</v>
      </c>
      <c r="S91" s="111">
        <f>'ANALYSIS-YLD1'!S91*VLOOKUP('ANALYSIS-YLD2'!S$4,'INTERNAL PARAMETERS-1'!$B$5:$J$44,5,FALSE)*VLOOKUP('ANALYSIS-YLD2'!S$4,'INTERNAL PARAMETERS-1'!$B$5:$J$44,7,FALSE)*'ANALYSIS-YLD2'!$F91 + 'ANALYSIS-YLD1'!S91*(1-VLOOKUP('ANALYSIS-YLD2'!S$4,'INTERNAL PARAMETERS-1'!$B$5:$J$44,5,FALSE))*VLOOKUP('ANALYSIS-YLD2'!S$4,'INTERNAL PARAMETERS-1'!$B$5:$J$44,9,FALSE)*'ANALYSIS-YLD2'!$F91</f>
        <v>2.1007957044398</v>
      </c>
      <c r="T91" s="111">
        <f>'ANALYSIS-YLD1'!T91*VLOOKUP('ANALYSIS-YLD2'!T$4,'INTERNAL PARAMETERS-1'!$B$5:$J$44,5,FALSE)*VLOOKUP('ANALYSIS-YLD2'!T$4,'INTERNAL PARAMETERS-1'!$B$5:$J$44,7,FALSE)*'ANALYSIS-YLD2'!$F91 + 'ANALYSIS-YLD1'!T91*(1-VLOOKUP('ANALYSIS-YLD2'!T$4,'INTERNAL PARAMETERS-1'!$B$5:$J$44,5,FALSE))*VLOOKUP('ANALYSIS-YLD2'!T$4,'INTERNAL PARAMETERS-1'!$B$5:$J$44,9,FALSE)*'ANALYSIS-YLD2'!$F91</f>
        <v>0.91193464350810438</v>
      </c>
      <c r="U91" s="111">
        <f>'ANALYSIS-YLD1'!U91*VLOOKUP('ANALYSIS-YLD2'!U$4,'INTERNAL PARAMETERS-1'!$B$5:$J$44,5,FALSE)*VLOOKUP('ANALYSIS-YLD2'!U$4,'INTERNAL PARAMETERS-1'!$B$5:$J$44,7,FALSE)*'ANALYSIS-YLD2'!$F91 + 'ANALYSIS-YLD1'!U91*(1-VLOOKUP('ANALYSIS-YLD2'!U$4,'INTERNAL PARAMETERS-1'!$B$5:$J$44,5,FALSE))*VLOOKUP('ANALYSIS-YLD2'!U$4,'INTERNAL PARAMETERS-1'!$B$5:$J$44,9,FALSE)*'ANALYSIS-YLD2'!$F91</f>
        <v>0.11448801861993037</v>
      </c>
      <c r="V91" s="111">
        <f>'ANALYSIS-YLD1'!V91*VLOOKUP('ANALYSIS-YLD2'!V$4,'INTERNAL PARAMETERS-1'!$B$5:$J$44,5,FALSE)*VLOOKUP('ANALYSIS-YLD2'!V$4,'INTERNAL PARAMETERS-1'!$B$5:$J$44,7,FALSE)*'ANALYSIS-YLD2'!$F91 + 'ANALYSIS-YLD1'!V91*(1-VLOOKUP('ANALYSIS-YLD2'!V$4,'INTERNAL PARAMETERS-1'!$B$5:$J$44,5,FALSE))*VLOOKUP('ANALYSIS-YLD2'!V$4,'INTERNAL PARAMETERS-1'!$B$5:$J$44,9,FALSE)*'ANALYSIS-YLD2'!$F91</f>
        <v>3.0754749814312303</v>
      </c>
      <c r="W91" s="111">
        <f>'ANALYSIS-YLD1'!W91*VLOOKUP('ANALYSIS-YLD2'!W$4,'INTERNAL PARAMETERS-1'!$B$5:$J$44,5,FALSE)*VLOOKUP('ANALYSIS-YLD2'!W$4,'INTERNAL PARAMETERS-1'!$B$5:$J$44,7,FALSE)*'ANALYSIS-YLD2'!$F91 + 'ANALYSIS-YLD1'!W91*(1-VLOOKUP('ANALYSIS-YLD2'!W$4,'INTERNAL PARAMETERS-1'!$B$5:$J$44,5,FALSE))*VLOOKUP('ANALYSIS-YLD2'!W$4,'INTERNAL PARAMETERS-1'!$B$5:$J$44,9,FALSE)*'ANALYSIS-YLD2'!$F91</f>
        <v>0</v>
      </c>
      <c r="X91" s="111">
        <f>'ANALYSIS-YLD1'!X91*VLOOKUP('ANALYSIS-YLD2'!X$4,'INTERNAL PARAMETERS-1'!$B$5:$J$44,5,FALSE)*VLOOKUP('ANALYSIS-YLD2'!X$4,'INTERNAL PARAMETERS-1'!$B$5:$J$44,7,FALSE)*'ANALYSIS-YLD2'!$F91 + 'ANALYSIS-YLD1'!X91*(1-VLOOKUP('ANALYSIS-YLD2'!X$4,'INTERNAL PARAMETERS-1'!$B$5:$J$44,5,FALSE))*VLOOKUP('ANALYSIS-YLD2'!X$4,'INTERNAL PARAMETERS-1'!$B$5:$J$44,9,FALSE)*'ANALYSIS-YLD2'!$F91</f>
        <v>0</v>
      </c>
      <c r="Y91" s="111">
        <f>'ANALYSIS-YLD1'!Y91*VLOOKUP('ANALYSIS-YLD2'!Y$4,'INTERNAL PARAMETERS-1'!$B$5:$J$44,5,FALSE)*VLOOKUP('ANALYSIS-YLD2'!Y$4,'INTERNAL PARAMETERS-1'!$B$5:$J$44,7,FALSE)*'ANALYSIS-YLD2'!$F91 + 'ANALYSIS-YLD1'!Y91*(1-VLOOKUP('ANALYSIS-YLD2'!Y$4,'INTERNAL PARAMETERS-1'!$B$5:$J$44,5,FALSE))*VLOOKUP('ANALYSIS-YLD2'!Y$4,'INTERNAL PARAMETERS-1'!$B$5:$J$44,9,FALSE)*'ANALYSIS-YLD2'!$F91</f>
        <v>0</v>
      </c>
      <c r="Z91" s="111">
        <f>'ANALYSIS-YLD1'!Z91*VLOOKUP('ANALYSIS-YLD2'!Z$4,'INTERNAL PARAMETERS-1'!$B$5:$J$44,5,FALSE)*VLOOKUP('ANALYSIS-YLD2'!Z$4,'INTERNAL PARAMETERS-1'!$B$5:$J$44,7,FALSE)*'ANALYSIS-YLD2'!$F91 + 'ANALYSIS-YLD1'!Z91*(1-VLOOKUP('ANALYSIS-YLD2'!Z$4,'INTERNAL PARAMETERS-1'!$B$5:$J$44,5,FALSE))*VLOOKUP('ANALYSIS-YLD2'!Z$4,'INTERNAL PARAMETERS-1'!$B$5:$J$44,9,FALSE)*'ANALYSIS-YLD2'!$F91</f>
        <v>0</v>
      </c>
      <c r="AA91" s="111">
        <f>'ANALYSIS-YLD1'!AA91*VLOOKUP('ANALYSIS-YLD2'!AA$4,'INTERNAL PARAMETERS-1'!$B$5:$J$44,5,FALSE)*VLOOKUP('ANALYSIS-YLD2'!AA$4,'INTERNAL PARAMETERS-1'!$B$5:$J$44,7,FALSE)*'ANALYSIS-YLD2'!$F91 + 'ANALYSIS-YLD1'!AA91*(1-VLOOKUP('ANALYSIS-YLD2'!AA$4,'INTERNAL PARAMETERS-1'!$B$5:$J$44,5,FALSE))*VLOOKUP('ANALYSIS-YLD2'!AA$4,'INTERNAL PARAMETERS-1'!$B$5:$J$44,9,FALSE)*'ANALYSIS-YLD2'!$F91</f>
        <v>0</v>
      </c>
      <c r="AB91" s="111">
        <f>'ANALYSIS-YLD1'!AB91*VLOOKUP('ANALYSIS-YLD2'!AB$4,'INTERNAL PARAMETERS-1'!$B$5:$J$44,5,FALSE)*VLOOKUP('ANALYSIS-YLD2'!AB$4,'INTERNAL PARAMETERS-1'!$B$5:$J$44,7,FALSE)*'ANALYSIS-YLD2'!$F91 + 'ANALYSIS-YLD1'!AB91*(1-VLOOKUP('ANALYSIS-YLD2'!AB$4,'INTERNAL PARAMETERS-1'!$B$5:$J$44,5,FALSE))*VLOOKUP('ANALYSIS-YLD2'!AB$4,'INTERNAL PARAMETERS-1'!$B$5:$J$44,9,FALSE)*'ANALYSIS-YLD2'!$F91</f>
        <v>0</v>
      </c>
      <c r="AC91" s="111">
        <f>'ANALYSIS-YLD1'!AC91*VLOOKUP('ANALYSIS-YLD2'!AC$4,'INTERNAL PARAMETERS-1'!$B$5:$J$44,5,FALSE)*VLOOKUP('ANALYSIS-YLD2'!AC$4,'INTERNAL PARAMETERS-1'!$B$5:$J$44,7,FALSE)*'ANALYSIS-YLD2'!$F91 + 'ANALYSIS-YLD1'!AC91*(1-VLOOKUP('ANALYSIS-YLD2'!AC$4,'INTERNAL PARAMETERS-1'!$B$5:$J$44,5,FALSE))*VLOOKUP('ANALYSIS-YLD2'!AC$4,'INTERNAL PARAMETERS-1'!$B$5:$J$44,9,FALSE)*'ANALYSIS-YLD2'!$F91</f>
        <v>0</v>
      </c>
      <c r="AD91" s="111">
        <f>'ANALYSIS-YLD1'!AD91*VLOOKUP('ANALYSIS-YLD2'!AD$4,'INTERNAL PARAMETERS-1'!$B$5:$J$44,5,FALSE)*VLOOKUP('ANALYSIS-YLD2'!AD$4,'INTERNAL PARAMETERS-1'!$B$5:$J$44,7,FALSE)*'ANALYSIS-YLD2'!$F91 + 'ANALYSIS-YLD1'!AD91*(1-VLOOKUP('ANALYSIS-YLD2'!AD$4,'INTERNAL PARAMETERS-1'!$B$5:$J$44,5,FALSE))*VLOOKUP('ANALYSIS-YLD2'!AD$4,'INTERNAL PARAMETERS-1'!$B$5:$J$44,9,FALSE)*'ANALYSIS-YLD2'!$F91</f>
        <v>0</v>
      </c>
      <c r="AE91" s="111">
        <f>'ANALYSIS-YLD1'!AE91*VLOOKUP('ANALYSIS-YLD2'!AE$4,'INTERNAL PARAMETERS-1'!$B$5:$J$44,5,FALSE)*VLOOKUP('ANALYSIS-YLD2'!AE$4,'INTERNAL PARAMETERS-1'!$B$5:$J$44,7,FALSE)*'ANALYSIS-YLD2'!$F91 + 'ANALYSIS-YLD1'!AE91*(1-VLOOKUP('ANALYSIS-YLD2'!AE$4,'INTERNAL PARAMETERS-1'!$B$5:$J$44,5,FALSE))*VLOOKUP('ANALYSIS-YLD2'!AE$4,'INTERNAL PARAMETERS-1'!$B$5:$J$44,9,FALSE)*'ANALYSIS-YLD2'!$F91</f>
        <v>0</v>
      </c>
      <c r="AF91" s="111">
        <f>'ANALYSIS-YLD1'!AF91*VLOOKUP('ANALYSIS-YLD2'!AF$4,'INTERNAL PARAMETERS-1'!$B$5:$J$44,5,FALSE)*VLOOKUP('ANALYSIS-YLD2'!AF$4,'INTERNAL PARAMETERS-1'!$B$5:$J$44,7,FALSE)*'ANALYSIS-YLD2'!$F91 + 'ANALYSIS-YLD1'!AF91*(1-VLOOKUP('ANALYSIS-YLD2'!AF$4,'INTERNAL PARAMETERS-1'!$B$5:$J$44,5,FALSE))*VLOOKUP('ANALYSIS-YLD2'!AF$4,'INTERNAL PARAMETERS-1'!$B$5:$J$44,9,FALSE)*'ANALYSIS-YLD2'!$F91</f>
        <v>0</v>
      </c>
      <c r="AG91" s="111">
        <f>'ANALYSIS-YLD1'!AG91*VLOOKUP('ANALYSIS-YLD2'!AG$4,'INTERNAL PARAMETERS-1'!$B$5:$J$44,5,FALSE)*VLOOKUP('ANALYSIS-YLD2'!AG$4,'INTERNAL PARAMETERS-1'!$B$5:$J$44,7,FALSE)*'ANALYSIS-YLD2'!$F91 + 'ANALYSIS-YLD1'!AG91*(1-VLOOKUP('ANALYSIS-YLD2'!AG$4,'INTERNAL PARAMETERS-1'!$B$5:$J$44,5,FALSE))*VLOOKUP('ANALYSIS-YLD2'!AG$4,'INTERNAL PARAMETERS-1'!$B$5:$J$44,9,FALSE)*'ANALYSIS-YLD2'!$F91</f>
        <v>0</v>
      </c>
      <c r="AH91" s="111">
        <f>'ANALYSIS-YLD1'!AH91*VLOOKUP('ANALYSIS-YLD2'!AH$4,'INTERNAL PARAMETERS-1'!$B$5:$J$44,5,FALSE)*VLOOKUP('ANALYSIS-YLD2'!AH$4,'INTERNAL PARAMETERS-1'!$B$5:$J$44,7,FALSE)*'ANALYSIS-YLD2'!$F91 + 'ANALYSIS-YLD1'!AH91*(1-VLOOKUP('ANALYSIS-YLD2'!AH$4,'INTERNAL PARAMETERS-1'!$B$5:$J$44,5,FALSE))*VLOOKUP('ANALYSIS-YLD2'!AH$4,'INTERNAL PARAMETERS-1'!$B$5:$J$44,9,FALSE)*'ANALYSIS-YLD2'!$F91</f>
        <v>0</v>
      </c>
      <c r="AI91" s="111">
        <f>'ANALYSIS-YLD1'!AI91*VLOOKUP('ANALYSIS-YLD2'!AI$4,'INTERNAL PARAMETERS-1'!$B$5:$J$44,5,FALSE)*VLOOKUP('ANALYSIS-YLD2'!AI$4,'INTERNAL PARAMETERS-1'!$B$5:$J$44,7,FALSE)*'ANALYSIS-YLD2'!$F91 + 'ANALYSIS-YLD1'!AI91*(1-VLOOKUP('ANALYSIS-YLD2'!AI$4,'INTERNAL PARAMETERS-1'!$B$5:$J$44,5,FALSE))*VLOOKUP('ANALYSIS-YLD2'!AI$4,'INTERNAL PARAMETERS-1'!$B$5:$J$44,9,FALSE)*'ANALYSIS-YLD2'!$F91</f>
        <v>2.5329207659276633E-2</v>
      </c>
      <c r="AJ91" s="111">
        <f>'ANALYSIS-YLD1'!AJ91*VLOOKUP('ANALYSIS-YLD2'!AJ$4,'INTERNAL PARAMETERS-1'!$B$5:$J$44,5,FALSE)*VLOOKUP('ANALYSIS-YLD2'!AJ$4,'INTERNAL PARAMETERS-1'!$B$5:$J$44,7,FALSE)*'ANALYSIS-YLD2'!$F91 + 'ANALYSIS-YLD1'!AJ91*(1-VLOOKUP('ANALYSIS-YLD2'!AJ$4,'INTERNAL PARAMETERS-1'!$B$5:$J$44,5,FALSE))*VLOOKUP('ANALYSIS-YLD2'!AJ$4,'INTERNAL PARAMETERS-1'!$B$5:$J$44,9,FALSE)*'ANALYSIS-YLD2'!$F91</f>
        <v>0.3951716788535119</v>
      </c>
      <c r="AK91" s="111">
        <f>'ANALYSIS-YLD1'!AK91*VLOOKUP('ANALYSIS-YLD2'!AK$4,'INTERNAL PARAMETERS-1'!$B$5:$J$44,5,FALSE)*VLOOKUP('ANALYSIS-YLD2'!AK$4,'INTERNAL PARAMETERS-1'!$B$5:$J$44,7,FALSE)*'ANALYSIS-YLD2'!$F91 + 'ANALYSIS-YLD1'!AK91*(1-VLOOKUP('ANALYSIS-YLD2'!AK$4,'INTERNAL PARAMETERS-1'!$B$5:$J$44,5,FALSE))*VLOOKUP('ANALYSIS-YLD2'!AK$4,'INTERNAL PARAMETERS-1'!$B$5:$J$44,9,FALSE)*'ANALYSIS-YLD2'!$F91</f>
        <v>0</v>
      </c>
      <c r="AL91" s="111">
        <f>'ANALYSIS-YLD1'!AL91*VLOOKUP('ANALYSIS-YLD2'!AL$4,'INTERNAL PARAMETERS-1'!$B$5:$J$44,5,FALSE)*VLOOKUP('ANALYSIS-YLD2'!AL$4,'INTERNAL PARAMETERS-1'!$B$5:$J$44,7,FALSE)*'ANALYSIS-YLD2'!$F91 + 'ANALYSIS-YLD1'!AL91*(1-VLOOKUP('ANALYSIS-YLD2'!AL$4,'INTERNAL PARAMETERS-1'!$B$5:$J$44,5,FALSE))*VLOOKUP('ANALYSIS-YLD2'!AL$4,'INTERNAL PARAMETERS-1'!$B$5:$J$44,9,FALSE)*'ANALYSIS-YLD2'!$F91</f>
        <v>0</v>
      </c>
      <c r="AM91" s="111">
        <f>'ANALYSIS-YLD1'!AM91*VLOOKUP('ANALYSIS-YLD2'!AM$4,'INTERNAL PARAMETERS-1'!$B$5:$J$44,5,FALSE)*VLOOKUP('ANALYSIS-YLD2'!AM$4,'INTERNAL PARAMETERS-1'!$B$5:$J$44,7,FALSE)*'ANALYSIS-YLD2'!$F91 + 'ANALYSIS-YLD1'!AM91*(1-VLOOKUP('ANALYSIS-YLD2'!AM$4,'INTERNAL PARAMETERS-1'!$B$5:$J$44,5,FALSE))*VLOOKUP('ANALYSIS-YLD2'!AM$4,'INTERNAL PARAMETERS-1'!$B$5:$J$44,9,FALSE)*'ANALYSIS-YLD2'!$F91</f>
        <v>0</v>
      </c>
      <c r="AN91" s="111">
        <f>'ANALYSIS-YLD1'!AN91*VLOOKUP('ANALYSIS-YLD2'!AN$4,'INTERNAL PARAMETERS-1'!$B$5:$J$44,5,FALSE)*VLOOKUP('ANALYSIS-YLD2'!AN$4,'INTERNAL PARAMETERS-1'!$B$5:$J$44,7,FALSE)*'ANALYSIS-YLD2'!$F91 + 'ANALYSIS-YLD1'!AN91*(1-VLOOKUP('ANALYSIS-YLD2'!AN$4,'INTERNAL PARAMETERS-1'!$B$5:$J$44,5,FALSE))*VLOOKUP('ANALYSIS-YLD2'!AN$4,'INTERNAL PARAMETERS-1'!$B$5:$J$44,9,FALSE)*'ANALYSIS-YLD2'!$F91</f>
        <v>0</v>
      </c>
      <c r="AO91" s="111">
        <f>'ANALYSIS-YLD1'!AO91*VLOOKUP('ANALYSIS-YLD2'!AO$4,'INTERNAL PARAMETERS-1'!$B$5:$J$44,5,FALSE)*VLOOKUP('ANALYSIS-YLD2'!AO$4,'INTERNAL PARAMETERS-1'!$B$5:$J$44,7,FALSE)*'ANALYSIS-YLD2'!$F91 + 'ANALYSIS-YLD1'!AO91*(1-VLOOKUP('ANALYSIS-YLD2'!AO$4,'INTERNAL PARAMETERS-1'!$B$5:$J$44,5,FALSE))*VLOOKUP('ANALYSIS-YLD2'!AO$4,'INTERNAL PARAMETERS-1'!$B$5:$J$44,9,FALSE)*'ANALYSIS-YLD2'!$F91</f>
        <v>0</v>
      </c>
      <c r="AP91" s="111">
        <f>'ANALYSIS-YLD1'!AP91*VLOOKUP('ANALYSIS-YLD2'!AP$4,'INTERNAL PARAMETERS-1'!$B$5:$J$44,5,FALSE)*VLOOKUP('ANALYSIS-YLD2'!AP$4,'INTERNAL PARAMETERS-1'!$B$5:$J$44,7,FALSE)*'ANALYSIS-YLD2'!$F91 + 'ANALYSIS-YLD1'!AP91*(1-VLOOKUP('ANALYSIS-YLD2'!AP$4,'INTERNAL PARAMETERS-1'!$B$5:$J$44,5,FALSE))*VLOOKUP('ANALYSIS-YLD2'!AP$4,'INTERNAL PARAMETERS-1'!$B$5:$J$44,9,FALSE)*'ANALYSIS-YLD2'!$F91</f>
        <v>0</v>
      </c>
      <c r="AQ91" s="111">
        <f>'ANALYSIS-YLD1'!AQ91*VLOOKUP('ANALYSIS-YLD2'!AQ$4,'INTERNAL PARAMETERS-1'!$B$5:$J$44,5,FALSE)*VLOOKUP('ANALYSIS-YLD2'!AQ$4,'INTERNAL PARAMETERS-1'!$B$5:$J$44,7,FALSE)*'ANALYSIS-YLD2'!$F91 + 'ANALYSIS-YLD1'!AQ91*(1-VLOOKUP('ANALYSIS-YLD2'!AQ$4,'INTERNAL PARAMETERS-1'!$B$5:$J$44,5,FALSE))*VLOOKUP('ANALYSIS-YLD2'!AQ$4,'INTERNAL PARAMETERS-1'!$B$5:$J$44,9,FALSE)*'ANALYSIS-YLD2'!$F91</f>
        <v>0</v>
      </c>
      <c r="AR91" s="111">
        <f>'ANALYSIS-YLD1'!AR91*VLOOKUP('ANALYSIS-YLD2'!AR$4,'INTERNAL PARAMETERS-1'!$B$5:$J$44,5,FALSE)*VLOOKUP('ANALYSIS-YLD2'!AR$4,'INTERNAL PARAMETERS-1'!$B$5:$J$44,7,FALSE)*'ANALYSIS-YLD2'!$F91 + 'ANALYSIS-YLD1'!AR91*(1-VLOOKUP('ANALYSIS-YLD2'!AR$4,'INTERNAL PARAMETERS-1'!$B$5:$J$44,5,FALSE))*VLOOKUP('ANALYSIS-YLD2'!AR$4,'INTERNAL PARAMETERS-1'!$B$5:$J$44,9,FALSE)*'ANALYSIS-YLD2'!$F91</f>
        <v>0</v>
      </c>
      <c r="AS91" s="111">
        <f>'ANALYSIS-YLD1'!AS91*VLOOKUP('ANALYSIS-YLD2'!AS$4,'INTERNAL PARAMETERS-1'!$B$5:$J$44,5,FALSE)*VLOOKUP('ANALYSIS-YLD2'!AS$4,'INTERNAL PARAMETERS-1'!$B$5:$J$44,7,FALSE)*'ANALYSIS-YLD2'!$F91 + 'ANALYSIS-YLD1'!AS91*(1-VLOOKUP('ANALYSIS-YLD2'!AS$4,'INTERNAL PARAMETERS-1'!$B$5:$J$44,5,FALSE))*VLOOKUP('ANALYSIS-YLD2'!AS$4,'INTERNAL PARAMETERS-1'!$B$5:$J$44,9,FALSE)*'ANALYSIS-YLD2'!$F91</f>
        <v>0</v>
      </c>
      <c r="AT91" s="110">
        <f>'ANALYSIS-YLD1'!AT91*VLOOKUP('ANALYSIS-YLD2'!AT$4,'INTERNAL PARAMETERS-1'!$B$5:$J$44,5,FALSE)*VLOOKUP('ANALYSIS-YLD2'!AT$4,'INTERNAL PARAMETERS-1'!$B$5:$J$44,7,FALSE)*'ANALYSIS-YLD2'!$F91 + 'ANALYSIS-YLD1'!AT91*(1-VLOOKUP('ANALYSIS-YLD2'!AT$4,'INTERNAL PARAMETERS-1'!$B$5:$J$44,5,FALSE))*VLOOKUP('ANALYSIS-YLD2'!AT$4,'INTERNAL PARAMETERS-1'!$B$5:$J$44,9,FALSE)*'ANALYSIS-YLD2'!$F91</f>
        <v>0</v>
      </c>
      <c r="AU91" s="112">
        <f>'ANALYSIS-YLD1'!AU91*VLOOKUP('ANALYSIS-YLD2'!AU$4,'INTERNAL PARAMETERS-1'!$B$5:$J$44,5,FALSE)*VLOOKUP('ANALYSIS-YLD2'!AU$4,'INTERNAL PARAMETERS-1'!$B$5:$J$44,6,FALSE)*VLOOKUP('ANALYSIS-YLD2'!AU$4,'INTERNAL PARAMETERS-1'!$B$5:$J$44,3,FALSE) + 'ANALYSIS-YLD1'!AU91*(1-VLOOKUP('ANALYSIS-YLD2'!AU$4,'INTERNAL PARAMETERS-1'!$B$5:$J$44,5,FALSE))*VLOOKUP('ANALYSIS-YLD2'!AU$4,'INTERNAL PARAMETERS-1'!$B$5:$J$44,8,FALSE)*VLOOKUP('ANALYSIS-YLD2'!AU$4,'INTERNAL PARAMETERS-1'!$B$5:$J$44,3,FALSE)</f>
        <v>0</v>
      </c>
      <c r="AV91" s="111">
        <f>'ANALYSIS-YLD1'!AV91*VLOOKUP('ANALYSIS-YLD2'!AV$4,'INTERNAL PARAMETERS-1'!$B$5:$J$44,5,FALSE)*VLOOKUP('ANALYSIS-YLD2'!AV$4,'INTERNAL PARAMETERS-1'!$B$5:$J$44,6,FALSE)*VLOOKUP('ANALYSIS-YLD2'!AV$4,'INTERNAL PARAMETERS-1'!$B$5:$J$44,3,FALSE) + 'ANALYSIS-YLD1'!AV91*(1-VLOOKUP('ANALYSIS-YLD2'!AV$4,'INTERNAL PARAMETERS-1'!$B$5:$J$44,5,FALSE))*VLOOKUP('ANALYSIS-YLD2'!AV$4,'INTERNAL PARAMETERS-1'!$B$5:$J$44,8,FALSE)*VLOOKUP('ANALYSIS-YLD2'!AV$4,'INTERNAL PARAMETERS-1'!$B$5:$J$44,3,FALSE)</f>
        <v>0</v>
      </c>
      <c r="AW91" s="111">
        <f>'ANALYSIS-YLD1'!AW91*VLOOKUP('ANALYSIS-YLD2'!AW$4,'INTERNAL PARAMETERS-1'!$B$5:$J$44,5,FALSE)*VLOOKUP('ANALYSIS-YLD2'!AW$4,'INTERNAL PARAMETERS-1'!$B$5:$J$44,6,FALSE)*VLOOKUP('ANALYSIS-YLD2'!AW$4,'INTERNAL PARAMETERS-1'!$B$5:$J$44,3,FALSE) + 'ANALYSIS-YLD1'!AW91*(1-VLOOKUP('ANALYSIS-YLD2'!AW$4,'INTERNAL PARAMETERS-1'!$B$5:$J$44,5,FALSE))*VLOOKUP('ANALYSIS-YLD2'!AW$4,'INTERNAL PARAMETERS-1'!$B$5:$J$44,8,FALSE)*VLOOKUP('ANALYSIS-YLD2'!AW$4,'INTERNAL PARAMETERS-1'!$B$5:$J$44,3,FALSE)</f>
        <v>1.5803284896162759</v>
      </c>
      <c r="AX91" s="111">
        <f>'ANALYSIS-YLD1'!AX91*VLOOKUP('ANALYSIS-YLD2'!AX$4,'INTERNAL PARAMETERS-1'!$B$5:$J$44,5,FALSE)*VLOOKUP('ANALYSIS-YLD2'!AX$4,'INTERNAL PARAMETERS-1'!$B$5:$J$44,6,FALSE)*VLOOKUP('ANALYSIS-YLD2'!AX$4,'INTERNAL PARAMETERS-1'!$B$5:$J$44,3,FALSE) + 'ANALYSIS-YLD1'!AX91*(1-VLOOKUP('ANALYSIS-YLD2'!AX$4,'INTERNAL PARAMETERS-1'!$B$5:$J$44,5,FALSE))*VLOOKUP('ANALYSIS-YLD2'!AX$4,'INTERNAL PARAMETERS-1'!$B$5:$J$44,8,FALSE)*VLOOKUP('ANALYSIS-YLD2'!AX$4,'INTERNAL PARAMETERS-1'!$B$5:$J$44,3,FALSE)</f>
        <v>0</v>
      </c>
      <c r="AY91" s="111">
        <f>'ANALYSIS-YLD1'!AY91*VLOOKUP('ANALYSIS-YLD2'!AY$4,'INTERNAL PARAMETERS-1'!$B$5:$J$44,5,FALSE)*VLOOKUP('ANALYSIS-YLD2'!AY$4,'INTERNAL PARAMETERS-1'!$B$5:$J$44,6,FALSE)*VLOOKUP('ANALYSIS-YLD2'!AY$4,'INTERNAL PARAMETERS-1'!$B$5:$J$44,3,FALSE) + 'ANALYSIS-YLD1'!AY91*(1-VLOOKUP('ANALYSIS-YLD2'!AY$4,'INTERNAL PARAMETERS-1'!$B$5:$J$44,5,FALSE))*VLOOKUP('ANALYSIS-YLD2'!AY$4,'INTERNAL PARAMETERS-1'!$B$5:$J$44,8,FALSE)*VLOOKUP('ANALYSIS-YLD2'!AY$4,'INTERNAL PARAMETERS-1'!$B$5:$J$44,3,FALSE)</f>
        <v>0</v>
      </c>
      <c r="AZ91" s="111">
        <f>'ANALYSIS-YLD1'!AZ91*VLOOKUP('ANALYSIS-YLD2'!AZ$4,'INTERNAL PARAMETERS-1'!$B$5:$J$44,5,FALSE)*VLOOKUP('ANALYSIS-YLD2'!AZ$4,'INTERNAL PARAMETERS-1'!$B$5:$J$44,6,FALSE)*VLOOKUP('ANALYSIS-YLD2'!AZ$4,'INTERNAL PARAMETERS-1'!$B$5:$J$44,3,FALSE) + 'ANALYSIS-YLD1'!AZ91*(1-VLOOKUP('ANALYSIS-YLD2'!AZ$4,'INTERNAL PARAMETERS-1'!$B$5:$J$44,5,FALSE))*VLOOKUP('ANALYSIS-YLD2'!AZ$4,'INTERNAL PARAMETERS-1'!$B$5:$J$44,8,FALSE)*VLOOKUP('ANALYSIS-YLD2'!AZ$4,'INTERNAL PARAMETERS-1'!$B$5:$J$44,3,FALSE)</f>
        <v>0</v>
      </c>
      <c r="BA91" s="111">
        <f>'ANALYSIS-YLD1'!BA91*VLOOKUP('ANALYSIS-YLD2'!BA$4,'INTERNAL PARAMETERS-1'!$B$5:$J$44,5,FALSE)*VLOOKUP('ANALYSIS-YLD2'!BA$4,'INTERNAL PARAMETERS-1'!$B$5:$J$44,6,FALSE)*VLOOKUP('ANALYSIS-YLD2'!BA$4,'INTERNAL PARAMETERS-1'!$B$5:$J$44,3,FALSE) + 'ANALYSIS-YLD1'!BA91*(1-VLOOKUP('ANALYSIS-YLD2'!BA$4,'INTERNAL PARAMETERS-1'!$B$5:$J$44,5,FALSE))*VLOOKUP('ANALYSIS-YLD2'!BA$4,'INTERNAL PARAMETERS-1'!$B$5:$J$44,8,FALSE)*VLOOKUP('ANALYSIS-YLD2'!BA$4,'INTERNAL PARAMETERS-1'!$B$5:$J$44,3,FALSE)</f>
        <v>2.2309220319206404</v>
      </c>
      <c r="BB91" s="111">
        <f>'ANALYSIS-YLD1'!BB91*VLOOKUP('ANALYSIS-YLD2'!BB$4,'INTERNAL PARAMETERS-1'!$B$5:$J$44,5,FALSE)*VLOOKUP('ANALYSIS-YLD2'!BB$4,'INTERNAL PARAMETERS-1'!$B$5:$J$44,6,FALSE)*VLOOKUP('ANALYSIS-YLD2'!BB$4,'INTERNAL PARAMETERS-1'!$B$5:$J$44,3,FALSE) + 'ANALYSIS-YLD1'!BB91*(1-VLOOKUP('ANALYSIS-YLD2'!BB$4,'INTERNAL PARAMETERS-1'!$B$5:$J$44,5,FALSE))*VLOOKUP('ANALYSIS-YLD2'!BB$4,'INTERNAL PARAMETERS-1'!$B$5:$J$44,8,FALSE)*VLOOKUP('ANALYSIS-YLD2'!BB$4,'INTERNAL PARAMETERS-1'!$B$5:$J$44,3,FALSE)</f>
        <v>0.19019412236362795</v>
      </c>
      <c r="BC91" s="111">
        <f>'ANALYSIS-YLD1'!BC91*VLOOKUP('ANALYSIS-YLD2'!BC$4,'INTERNAL PARAMETERS-1'!$B$5:$J$44,5,FALSE)*VLOOKUP('ANALYSIS-YLD2'!BC$4,'INTERNAL PARAMETERS-1'!$B$5:$J$44,6,FALSE)*VLOOKUP('ANALYSIS-YLD2'!BC$4,'INTERNAL PARAMETERS-1'!$B$5:$J$44,3,FALSE) + 'ANALYSIS-YLD1'!BC91*(1-VLOOKUP('ANALYSIS-YLD2'!BC$4,'INTERNAL PARAMETERS-1'!$B$5:$J$44,5,FALSE))*VLOOKUP('ANALYSIS-YLD2'!BC$4,'INTERNAL PARAMETERS-1'!$B$5:$J$44,8,FALSE)*VLOOKUP('ANALYSIS-YLD2'!BC$4,'INTERNAL PARAMETERS-1'!$B$5:$J$44,3,FALSE)</f>
        <v>1.0584049858375366</v>
      </c>
      <c r="BD91" s="111">
        <f>'ANALYSIS-YLD1'!BD91*VLOOKUP('ANALYSIS-YLD2'!BD$4,'INTERNAL PARAMETERS-1'!$B$5:$J$44,5,FALSE)*VLOOKUP('ANALYSIS-YLD2'!BD$4,'INTERNAL PARAMETERS-1'!$B$5:$J$44,6,FALSE)*VLOOKUP('ANALYSIS-YLD2'!BD$4,'INTERNAL PARAMETERS-1'!$B$5:$J$44,3,FALSE) + 'ANALYSIS-YLD1'!BD91*(1-VLOOKUP('ANALYSIS-YLD2'!BD$4,'INTERNAL PARAMETERS-1'!$B$5:$J$44,5,FALSE))*VLOOKUP('ANALYSIS-YLD2'!BD$4,'INTERNAL PARAMETERS-1'!$B$5:$J$44,8,FALSE)*VLOOKUP('ANALYSIS-YLD2'!BD$4,'INTERNAL PARAMETERS-1'!$B$5:$J$44,3,FALSE)</f>
        <v>0.17640068797069181</v>
      </c>
      <c r="BE91" s="111">
        <f>'ANALYSIS-YLD1'!BE91*VLOOKUP('ANALYSIS-YLD2'!BE$4,'INTERNAL PARAMETERS-1'!$B$5:$J$44,5,FALSE)*VLOOKUP('ANALYSIS-YLD2'!BE$4,'INTERNAL PARAMETERS-1'!$B$5:$J$44,6,FALSE)*VLOOKUP('ANALYSIS-YLD2'!BE$4,'INTERNAL PARAMETERS-1'!$B$5:$J$44,3,FALSE) + 'ANALYSIS-YLD1'!BE91*(1-VLOOKUP('ANALYSIS-YLD2'!BE$4,'INTERNAL PARAMETERS-1'!$B$5:$J$44,5,FALSE))*VLOOKUP('ANALYSIS-YLD2'!BE$4,'INTERNAL PARAMETERS-1'!$B$5:$J$44,8,FALSE)*VLOOKUP('ANALYSIS-YLD2'!BE$4,'INTERNAL PARAMETERS-1'!$B$5:$J$44,3,FALSE)</f>
        <v>0.66498841622273119</v>
      </c>
      <c r="BF91" s="111">
        <f>'ANALYSIS-YLD1'!BF91*VLOOKUP('ANALYSIS-YLD2'!BF$4,'INTERNAL PARAMETERS-1'!$B$5:$J$44,5,FALSE)*VLOOKUP('ANALYSIS-YLD2'!BF$4,'INTERNAL PARAMETERS-1'!$B$5:$J$44,6,FALSE)*VLOOKUP('ANALYSIS-YLD2'!BF$4,'INTERNAL PARAMETERS-1'!$B$5:$J$44,3,FALSE) + 'ANALYSIS-YLD1'!BF91*(1-VLOOKUP('ANALYSIS-YLD2'!BF$4,'INTERNAL PARAMETERS-1'!$B$5:$J$44,5,FALSE))*VLOOKUP('ANALYSIS-YLD2'!BF$4,'INTERNAL PARAMETERS-1'!$B$5:$J$44,8,FALSE)*VLOOKUP('ANALYSIS-YLD2'!BF$4,'INTERNAL PARAMETERS-1'!$B$5:$J$44,3,FALSE)</f>
        <v>0</v>
      </c>
      <c r="BG91" s="111">
        <f>'ANALYSIS-YLD1'!BG91*VLOOKUP('ANALYSIS-YLD2'!BG$4,'INTERNAL PARAMETERS-1'!$B$5:$J$44,5,FALSE)*VLOOKUP('ANALYSIS-YLD2'!BG$4,'INTERNAL PARAMETERS-1'!$B$5:$J$44,6,FALSE)*VLOOKUP('ANALYSIS-YLD2'!BG$4,'INTERNAL PARAMETERS-1'!$B$5:$J$44,3,FALSE) + 'ANALYSIS-YLD1'!BG91*(1-VLOOKUP('ANALYSIS-YLD2'!BG$4,'INTERNAL PARAMETERS-1'!$B$5:$J$44,5,FALSE))*VLOOKUP('ANALYSIS-YLD2'!BG$4,'INTERNAL PARAMETERS-1'!$B$5:$J$44,8,FALSE)*VLOOKUP('ANALYSIS-YLD2'!BG$4,'INTERNAL PARAMETERS-1'!$B$5:$J$44,3,FALSE)</f>
        <v>0.1857769238721021</v>
      </c>
      <c r="BH91" s="111">
        <f>'ANALYSIS-YLD1'!BH91*VLOOKUP('ANALYSIS-YLD2'!BH$4,'INTERNAL PARAMETERS-1'!$B$5:$J$44,5,FALSE)*VLOOKUP('ANALYSIS-YLD2'!BH$4,'INTERNAL PARAMETERS-1'!$B$5:$J$44,6,FALSE)*VLOOKUP('ANALYSIS-YLD2'!BH$4,'INTERNAL PARAMETERS-1'!$B$5:$J$44,3,FALSE) + 'ANALYSIS-YLD1'!BH91*(1-VLOOKUP('ANALYSIS-YLD2'!BH$4,'INTERNAL PARAMETERS-1'!$B$5:$J$44,5,FALSE))*VLOOKUP('ANALYSIS-YLD2'!BH$4,'INTERNAL PARAMETERS-1'!$B$5:$J$44,8,FALSE)*VLOOKUP('ANALYSIS-YLD2'!BH$4,'INTERNAL PARAMETERS-1'!$B$5:$J$44,3,FALSE)</f>
        <v>1.6788047868771315E-3</v>
      </c>
      <c r="BI91" s="111">
        <f>'ANALYSIS-YLD1'!BI91*VLOOKUP('ANALYSIS-YLD2'!BI$4,'INTERNAL PARAMETERS-1'!$B$5:$J$44,5,FALSE)*VLOOKUP('ANALYSIS-YLD2'!BI$4,'INTERNAL PARAMETERS-1'!$B$5:$J$44,6,FALSE)*VLOOKUP('ANALYSIS-YLD2'!BI$4,'INTERNAL PARAMETERS-1'!$B$5:$J$44,3,FALSE) + 'ANALYSIS-YLD1'!BI91*(1-VLOOKUP('ANALYSIS-YLD2'!BI$4,'INTERNAL PARAMETERS-1'!$B$5:$J$44,5,FALSE))*VLOOKUP('ANALYSIS-YLD2'!BI$4,'INTERNAL PARAMETERS-1'!$B$5:$J$44,8,FALSE)*VLOOKUP('ANALYSIS-YLD2'!BI$4,'INTERNAL PARAMETERS-1'!$B$5:$J$44,3,FALSE)</f>
        <v>0</v>
      </c>
      <c r="BJ91" s="111">
        <f>'ANALYSIS-YLD1'!BJ91*VLOOKUP('ANALYSIS-YLD2'!BJ$4,'INTERNAL PARAMETERS-1'!$B$5:$J$44,5,FALSE)*VLOOKUP('ANALYSIS-YLD2'!BJ$4,'INTERNAL PARAMETERS-1'!$B$5:$J$44,6,FALSE)*VLOOKUP('ANALYSIS-YLD2'!BJ$4,'INTERNAL PARAMETERS-1'!$B$5:$J$44,3,FALSE) + 'ANALYSIS-YLD1'!BJ91*(1-VLOOKUP('ANALYSIS-YLD2'!BJ$4,'INTERNAL PARAMETERS-1'!$B$5:$J$44,5,FALSE))*VLOOKUP('ANALYSIS-YLD2'!BJ$4,'INTERNAL PARAMETERS-1'!$B$5:$J$44,8,FALSE)*VLOOKUP('ANALYSIS-YLD2'!BJ$4,'INTERNAL PARAMETERS-1'!$B$5:$J$44,3,FALSE)</f>
        <v>0.11033870995057005</v>
      </c>
      <c r="BK91" s="111">
        <f>'ANALYSIS-YLD1'!BK91*VLOOKUP('ANALYSIS-YLD2'!BK$4,'INTERNAL PARAMETERS-1'!$B$5:$J$44,5,FALSE)*VLOOKUP('ANALYSIS-YLD2'!BK$4,'INTERNAL PARAMETERS-1'!$B$5:$J$44,6,FALSE)*VLOOKUP('ANALYSIS-YLD2'!BK$4,'INTERNAL PARAMETERS-1'!$B$5:$J$44,3,FALSE) + 'ANALYSIS-YLD1'!BK91*(1-VLOOKUP('ANALYSIS-YLD2'!BK$4,'INTERNAL PARAMETERS-1'!$B$5:$J$44,5,FALSE))*VLOOKUP('ANALYSIS-YLD2'!BK$4,'INTERNAL PARAMETERS-1'!$B$5:$J$44,8,FALSE)*VLOOKUP('ANALYSIS-YLD2'!BK$4,'INTERNAL PARAMETERS-1'!$B$5:$J$44,3,FALSE)</f>
        <v>8.7671090815969369E-2</v>
      </c>
      <c r="BL91" s="111">
        <f>'ANALYSIS-YLD1'!BL91*VLOOKUP('ANALYSIS-YLD2'!BL$4,'INTERNAL PARAMETERS-1'!$B$5:$J$44,5,FALSE)*VLOOKUP('ANALYSIS-YLD2'!BL$4,'INTERNAL PARAMETERS-1'!$B$5:$J$44,6,FALSE)*VLOOKUP('ANALYSIS-YLD2'!BL$4,'INTERNAL PARAMETERS-1'!$B$5:$J$44,3,FALSE) + 'ANALYSIS-YLD1'!BL91*(1-VLOOKUP('ANALYSIS-YLD2'!BL$4,'INTERNAL PARAMETERS-1'!$B$5:$J$44,5,FALSE))*VLOOKUP('ANALYSIS-YLD2'!BL$4,'INTERNAL PARAMETERS-1'!$B$5:$J$44,8,FALSE)*VLOOKUP('ANALYSIS-YLD2'!BL$4,'INTERNAL PARAMETERS-1'!$B$5:$J$44,3,FALSE)</f>
        <v>0.33056908665093893</v>
      </c>
      <c r="BM91" s="111">
        <f>'ANALYSIS-YLD1'!BM91*VLOOKUP('ANALYSIS-YLD2'!BM$4,'INTERNAL PARAMETERS-1'!$B$5:$J$44,5,FALSE)*VLOOKUP('ANALYSIS-YLD2'!BM$4,'INTERNAL PARAMETERS-1'!$B$5:$J$44,6,FALSE)*VLOOKUP('ANALYSIS-YLD2'!BM$4,'INTERNAL PARAMETERS-1'!$B$5:$J$44,3,FALSE) + 'ANALYSIS-YLD1'!BM91*(1-VLOOKUP('ANALYSIS-YLD2'!BM$4,'INTERNAL PARAMETERS-1'!$B$5:$J$44,5,FALSE))*VLOOKUP('ANALYSIS-YLD2'!BM$4,'INTERNAL PARAMETERS-1'!$B$5:$J$44,8,FALSE)*VLOOKUP('ANALYSIS-YLD2'!BM$4,'INTERNAL PARAMETERS-1'!$B$5:$J$44,3,FALSE)</f>
        <v>0.2170339840838803</v>
      </c>
      <c r="BN91" s="111">
        <f>'ANALYSIS-YLD1'!BN91*VLOOKUP('ANALYSIS-YLD2'!BN$4,'INTERNAL PARAMETERS-1'!$B$5:$J$44,5,FALSE)*VLOOKUP('ANALYSIS-YLD2'!BN$4,'INTERNAL PARAMETERS-1'!$B$5:$J$44,6,FALSE)*VLOOKUP('ANALYSIS-YLD2'!BN$4,'INTERNAL PARAMETERS-1'!$B$5:$J$44,3,FALSE) + 'ANALYSIS-YLD1'!BN91*(1-VLOOKUP('ANALYSIS-YLD2'!BN$4,'INTERNAL PARAMETERS-1'!$B$5:$J$44,5,FALSE))*VLOOKUP('ANALYSIS-YLD2'!BN$4,'INTERNAL PARAMETERS-1'!$B$5:$J$44,8,FALSE)*VLOOKUP('ANALYSIS-YLD2'!BN$4,'INTERNAL PARAMETERS-1'!$B$5:$J$44,3,FALSE)</f>
        <v>7.1993473684782316E-2</v>
      </c>
      <c r="BO91" s="111">
        <f>'ANALYSIS-YLD1'!BO91*VLOOKUP('ANALYSIS-YLD2'!BO$4,'INTERNAL PARAMETERS-1'!$B$5:$J$44,5,FALSE)*VLOOKUP('ANALYSIS-YLD2'!BO$4,'INTERNAL PARAMETERS-1'!$B$5:$J$44,6,FALSE)*VLOOKUP('ANALYSIS-YLD2'!BO$4,'INTERNAL PARAMETERS-1'!$B$5:$J$44,3,FALSE) + 'ANALYSIS-YLD1'!BO91*(1-VLOOKUP('ANALYSIS-YLD2'!BO$4,'INTERNAL PARAMETERS-1'!$B$5:$J$44,5,FALSE))*VLOOKUP('ANALYSIS-YLD2'!BO$4,'INTERNAL PARAMETERS-1'!$B$5:$J$44,8,FALSE)*VLOOKUP('ANALYSIS-YLD2'!BO$4,'INTERNAL PARAMETERS-1'!$B$5:$J$44,3,FALSE)</f>
        <v>4.6736794846212591E-2</v>
      </c>
      <c r="BP91" s="111">
        <f>'ANALYSIS-YLD1'!BP91*VLOOKUP('ANALYSIS-YLD2'!BP$4,'INTERNAL PARAMETERS-1'!$B$5:$J$44,5,FALSE)*VLOOKUP('ANALYSIS-YLD2'!BP$4,'INTERNAL PARAMETERS-1'!$B$5:$J$44,6,FALSE)*VLOOKUP('ANALYSIS-YLD2'!BP$4,'INTERNAL PARAMETERS-1'!$B$5:$J$44,3,FALSE) + 'ANALYSIS-YLD1'!BP91*(1-VLOOKUP('ANALYSIS-YLD2'!BP$4,'INTERNAL PARAMETERS-1'!$B$5:$J$44,5,FALSE))*VLOOKUP('ANALYSIS-YLD2'!BP$4,'INTERNAL PARAMETERS-1'!$B$5:$J$44,8,FALSE)*VLOOKUP('ANALYSIS-YLD2'!BP$4,'INTERNAL PARAMETERS-1'!$B$5:$J$44,3,FALSE)</f>
        <v>3.1458893140472472E-3</v>
      </c>
      <c r="BQ91" s="111">
        <f>'ANALYSIS-YLD1'!BQ91*VLOOKUP('ANALYSIS-YLD2'!BQ$4,'INTERNAL PARAMETERS-1'!$B$5:$J$44,5,FALSE)*VLOOKUP('ANALYSIS-YLD2'!BQ$4,'INTERNAL PARAMETERS-1'!$B$5:$J$44,6,FALSE)*VLOOKUP('ANALYSIS-YLD2'!BQ$4,'INTERNAL PARAMETERS-1'!$B$5:$J$44,3,FALSE) + 'ANALYSIS-YLD1'!BQ91*(1-VLOOKUP('ANALYSIS-YLD2'!BQ$4,'INTERNAL PARAMETERS-1'!$B$5:$J$44,5,FALSE))*VLOOKUP('ANALYSIS-YLD2'!BQ$4,'INTERNAL PARAMETERS-1'!$B$5:$J$44,8,FALSE)*VLOOKUP('ANALYSIS-YLD2'!BQ$4,'INTERNAL PARAMETERS-1'!$B$5:$J$44,3,FALSE)</f>
        <v>0.35147531614143923</v>
      </c>
      <c r="BR91" s="111">
        <f>'ANALYSIS-YLD1'!BR91*VLOOKUP('ANALYSIS-YLD2'!BR$4,'INTERNAL PARAMETERS-1'!$B$5:$J$44,5,FALSE)*VLOOKUP('ANALYSIS-YLD2'!BR$4,'INTERNAL PARAMETERS-1'!$B$5:$J$44,6,FALSE)*VLOOKUP('ANALYSIS-YLD2'!BR$4,'INTERNAL PARAMETERS-1'!$B$5:$J$44,3,FALSE) + 'ANALYSIS-YLD1'!BR91*(1-VLOOKUP('ANALYSIS-YLD2'!BR$4,'INTERNAL PARAMETERS-1'!$B$5:$J$44,5,FALSE))*VLOOKUP('ANALYSIS-YLD2'!BR$4,'INTERNAL PARAMETERS-1'!$B$5:$J$44,8,FALSE)*VLOOKUP('ANALYSIS-YLD2'!BR$4,'INTERNAL PARAMETERS-1'!$B$5:$J$44,3,FALSE)</f>
        <v>3.9666715643894238E-3</v>
      </c>
      <c r="BS91" s="111">
        <f>'ANALYSIS-YLD1'!BS91*VLOOKUP('ANALYSIS-YLD2'!BS$4,'INTERNAL PARAMETERS-1'!$B$5:$J$44,5,FALSE)*VLOOKUP('ANALYSIS-YLD2'!BS$4,'INTERNAL PARAMETERS-1'!$B$5:$J$44,6,FALSE)*VLOOKUP('ANALYSIS-YLD2'!BS$4,'INTERNAL PARAMETERS-1'!$B$5:$J$44,3,FALSE) + 'ANALYSIS-YLD1'!BS91*(1-VLOOKUP('ANALYSIS-YLD2'!BS$4,'INTERNAL PARAMETERS-1'!$B$5:$J$44,5,FALSE))*VLOOKUP('ANALYSIS-YLD2'!BS$4,'INTERNAL PARAMETERS-1'!$B$5:$J$44,8,FALSE)*VLOOKUP('ANALYSIS-YLD2'!BS$4,'INTERNAL PARAMETERS-1'!$B$5:$J$44,3,FALSE)</f>
        <v>7.5871140630636531E-4</v>
      </c>
      <c r="BT91" s="111">
        <f>'ANALYSIS-YLD1'!BT91*VLOOKUP('ANALYSIS-YLD2'!BT$4,'INTERNAL PARAMETERS-1'!$B$5:$J$44,5,FALSE)*VLOOKUP('ANALYSIS-YLD2'!BT$4,'INTERNAL PARAMETERS-1'!$B$5:$J$44,6,FALSE)*VLOOKUP('ANALYSIS-YLD2'!BT$4,'INTERNAL PARAMETERS-1'!$B$5:$J$44,3,FALSE) + 'ANALYSIS-YLD1'!BT91*(1-VLOOKUP('ANALYSIS-YLD2'!BT$4,'INTERNAL PARAMETERS-1'!$B$5:$J$44,5,FALSE))*VLOOKUP('ANALYSIS-YLD2'!BT$4,'INTERNAL PARAMETERS-1'!$B$5:$J$44,8,FALSE)*VLOOKUP('ANALYSIS-YLD2'!BT$4,'INTERNAL PARAMETERS-1'!$B$5:$J$44,3,FALSE)</f>
        <v>0</v>
      </c>
      <c r="BU91" s="111">
        <f>'ANALYSIS-YLD1'!BU91*VLOOKUP('ANALYSIS-YLD2'!BU$4,'INTERNAL PARAMETERS-1'!$B$5:$J$44,5,FALSE)*VLOOKUP('ANALYSIS-YLD2'!BU$4,'INTERNAL PARAMETERS-1'!$B$5:$J$44,6,FALSE)*VLOOKUP('ANALYSIS-YLD2'!BU$4,'INTERNAL PARAMETERS-1'!$B$5:$J$44,3,FALSE) + 'ANALYSIS-YLD1'!BU91*(1-VLOOKUP('ANALYSIS-YLD2'!BU$4,'INTERNAL PARAMETERS-1'!$B$5:$J$44,5,FALSE))*VLOOKUP('ANALYSIS-YLD2'!BU$4,'INTERNAL PARAMETERS-1'!$B$5:$J$44,8,FALSE)*VLOOKUP('ANALYSIS-YLD2'!BU$4,'INTERNAL PARAMETERS-1'!$B$5:$J$44,3,FALSE)</f>
        <v>0</v>
      </c>
      <c r="BV91" s="111">
        <f>'ANALYSIS-YLD1'!BV91*VLOOKUP('ANALYSIS-YLD2'!BV$4,'INTERNAL PARAMETERS-1'!$B$5:$J$44,5,FALSE)*VLOOKUP('ANALYSIS-YLD2'!BV$4,'INTERNAL PARAMETERS-1'!$B$5:$J$44,6,FALSE)*VLOOKUP('ANALYSIS-YLD2'!BV$4,'INTERNAL PARAMETERS-1'!$B$5:$J$44,3,FALSE) + 'ANALYSIS-YLD1'!BV91*(1-VLOOKUP('ANALYSIS-YLD2'!BV$4,'INTERNAL PARAMETERS-1'!$B$5:$J$44,5,FALSE))*VLOOKUP('ANALYSIS-YLD2'!BV$4,'INTERNAL PARAMETERS-1'!$B$5:$J$44,8,FALSE)*VLOOKUP('ANALYSIS-YLD2'!BV$4,'INTERNAL PARAMETERS-1'!$B$5:$J$44,3,FALSE)</f>
        <v>0</v>
      </c>
      <c r="BW91" s="111">
        <f>'ANALYSIS-YLD1'!BW91*VLOOKUP('ANALYSIS-YLD2'!BW$4,'INTERNAL PARAMETERS-1'!$B$5:$J$44,5,FALSE)*VLOOKUP('ANALYSIS-YLD2'!BW$4,'INTERNAL PARAMETERS-1'!$B$5:$J$44,6,FALSE)*VLOOKUP('ANALYSIS-YLD2'!BW$4,'INTERNAL PARAMETERS-1'!$B$5:$J$44,3,FALSE) + 'ANALYSIS-YLD1'!BW91*(1-VLOOKUP('ANALYSIS-YLD2'!BW$4,'INTERNAL PARAMETERS-1'!$B$5:$J$44,5,FALSE))*VLOOKUP('ANALYSIS-YLD2'!BW$4,'INTERNAL PARAMETERS-1'!$B$5:$J$44,8,FALSE)*VLOOKUP('ANALYSIS-YLD2'!BW$4,'INTERNAL PARAMETERS-1'!$B$5:$J$44,3,FALSE)</f>
        <v>0</v>
      </c>
      <c r="BX91" s="111">
        <f>'ANALYSIS-YLD1'!BX91*VLOOKUP('ANALYSIS-YLD2'!BX$4,'INTERNAL PARAMETERS-1'!$B$5:$J$44,5,FALSE)*VLOOKUP('ANALYSIS-YLD2'!BX$4,'INTERNAL PARAMETERS-1'!$B$5:$J$44,6,FALSE)*VLOOKUP('ANALYSIS-YLD2'!BX$4,'INTERNAL PARAMETERS-1'!$B$5:$J$44,3,FALSE) + 'ANALYSIS-YLD1'!BX91*(1-VLOOKUP('ANALYSIS-YLD2'!BX$4,'INTERNAL PARAMETERS-1'!$B$5:$J$44,5,FALSE))*VLOOKUP('ANALYSIS-YLD2'!BX$4,'INTERNAL PARAMETERS-1'!$B$5:$J$44,8,FALSE)*VLOOKUP('ANALYSIS-YLD2'!BX$4,'INTERNAL PARAMETERS-1'!$B$5:$J$44,3,FALSE)</f>
        <v>0</v>
      </c>
      <c r="BY91" s="111">
        <f>'ANALYSIS-YLD1'!BY91*VLOOKUP('ANALYSIS-YLD2'!BY$4,'INTERNAL PARAMETERS-1'!$B$5:$J$44,5,FALSE)*VLOOKUP('ANALYSIS-YLD2'!BY$4,'INTERNAL PARAMETERS-1'!$B$5:$J$44,6,FALSE)*VLOOKUP('ANALYSIS-YLD2'!BY$4,'INTERNAL PARAMETERS-1'!$B$5:$J$44,3,FALSE) + 'ANALYSIS-YLD1'!BY91*(1-VLOOKUP('ANALYSIS-YLD2'!BY$4,'INTERNAL PARAMETERS-1'!$B$5:$J$44,5,FALSE))*VLOOKUP('ANALYSIS-YLD2'!BY$4,'INTERNAL PARAMETERS-1'!$B$5:$J$44,8,FALSE)*VLOOKUP('ANALYSIS-YLD2'!BY$4,'INTERNAL PARAMETERS-1'!$B$5:$J$44,3,FALSE)</f>
        <v>0</v>
      </c>
      <c r="BZ91" s="111">
        <f>'ANALYSIS-YLD1'!BZ91*VLOOKUP('ANALYSIS-YLD2'!BZ$4,'INTERNAL PARAMETERS-1'!$B$5:$J$44,5,FALSE)*VLOOKUP('ANALYSIS-YLD2'!BZ$4,'INTERNAL PARAMETERS-1'!$B$5:$J$44,6,FALSE)*VLOOKUP('ANALYSIS-YLD2'!BZ$4,'INTERNAL PARAMETERS-1'!$B$5:$J$44,3,FALSE) + 'ANALYSIS-YLD1'!BZ91*(1-VLOOKUP('ANALYSIS-YLD2'!BZ$4,'INTERNAL PARAMETERS-1'!$B$5:$J$44,5,FALSE))*VLOOKUP('ANALYSIS-YLD2'!BZ$4,'INTERNAL PARAMETERS-1'!$B$5:$J$44,8,FALSE)*VLOOKUP('ANALYSIS-YLD2'!BZ$4,'INTERNAL PARAMETERS-1'!$B$5:$J$44,3,FALSE)</f>
        <v>4.9740851899848673E-4</v>
      </c>
      <c r="CA91" s="111">
        <f>'ANALYSIS-YLD1'!CA91*VLOOKUP('ANALYSIS-YLD2'!CA$4,'INTERNAL PARAMETERS-1'!$B$5:$J$44,5,FALSE)*VLOOKUP('ANALYSIS-YLD2'!CA$4,'INTERNAL PARAMETERS-1'!$B$5:$J$44,6,FALSE)*VLOOKUP('ANALYSIS-YLD2'!CA$4,'INTERNAL PARAMETERS-1'!$B$5:$J$44,3,FALSE) + 'ANALYSIS-YLD1'!CA91*(1-VLOOKUP('ANALYSIS-YLD2'!CA$4,'INTERNAL PARAMETERS-1'!$B$5:$J$44,5,FALSE))*VLOOKUP('ANALYSIS-YLD2'!CA$4,'INTERNAL PARAMETERS-1'!$B$5:$J$44,8,FALSE)*VLOOKUP('ANALYSIS-YLD2'!CA$4,'INTERNAL PARAMETERS-1'!$B$5:$J$44,3,FALSE)</f>
        <v>0</v>
      </c>
      <c r="CB91" s="111">
        <f>'ANALYSIS-YLD1'!CB91*VLOOKUP('ANALYSIS-YLD2'!CB$4,'INTERNAL PARAMETERS-1'!$B$5:$J$44,5,FALSE)*VLOOKUP('ANALYSIS-YLD2'!CB$4,'INTERNAL PARAMETERS-1'!$B$5:$J$44,6,FALSE)*VLOOKUP('ANALYSIS-YLD2'!CB$4,'INTERNAL PARAMETERS-1'!$B$5:$J$44,3,FALSE) + 'ANALYSIS-YLD1'!CB91*(1-VLOOKUP('ANALYSIS-YLD2'!CB$4,'INTERNAL PARAMETERS-1'!$B$5:$J$44,5,FALSE))*VLOOKUP('ANALYSIS-YLD2'!CB$4,'INTERNAL PARAMETERS-1'!$B$5:$J$44,8,FALSE)*VLOOKUP('ANALYSIS-YLD2'!CB$4,'INTERNAL PARAMETERS-1'!$B$5:$J$44,3,FALSE)</f>
        <v>0</v>
      </c>
      <c r="CC91" s="111">
        <f>'ANALYSIS-YLD1'!CC91*VLOOKUP('ANALYSIS-YLD2'!CC$4,'INTERNAL PARAMETERS-1'!$B$5:$J$44,5,FALSE)*VLOOKUP('ANALYSIS-YLD2'!CC$4,'INTERNAL PARAMETERS-1'!$B$5:$J$44,6,FALSE)*VLOOKUP('ANALYSIS-YLD2'!CC$4,'INTERNAL PARAMETERS-1'!$B$5:$J$44,3,FALSE) + 'ANALYSIS-YLD1'!CC91*(1-VLOOKUP('ANALYSIS-YLD2'!CC$4,'INTERNAL PARAMETERS-1'!$B$5:$J$44,5,FALSE))*VLOOKUP('ANALYSIS-YLD2'!CC$4,'INTERNAL PARAMETERS-1'!$B$5:$J$44,8,FALSE)*VLOOKUP('ANALYSIS-YLD2'!CC$4,'INTERNAL PARAMETERS-1'!$B$5:$J$44,3,FALSE)</f>
        <v>8.2903100006158934E-4</v>
      </c>
      <c r="CD91" s="111">
        <f>'ANALYSIS-YLD1'!CD91*VLOOKUP('ANALYSIS-YLD2'!CD$4,'INTERNAL PARAMETERS-1'!$B$5:$J$44,5,FALSE)*VLOOKUP('ANALYSIS-YLD2'!CD$4,'INTERNAL PARAMETERS-1'!$B$5:$J$44,6,FALSE)*VLOOKUP('ANALYSIS-YLD2'!CD$4,'INTERNAL PARAMETERS-1'!$B$5:$J$44,3,FALSE) + 'ANALYSIS-YLD1'!CD91*(1-VLOOKUP('ANALYSIS-YLD2'!CD$4,'INTERNAL PARAMETERS-1'!$B$5:$J$44,5,FALSE))*VLOOKUP('ANALYSIS-YLD2'!CD$4,'INTERNAL PARAMETERS-1'!$B$5:$J$44,8,FALSE)*VLOOKUP('ANALYSIS-YLD2'!CD$4,'INTERNAL PARAMETERS-1'!$B$5:$J$44,3,FALSE)</f>
        <v>4.5942190592515673E-3</v>
      </c>
      <c r="CE91" s="111">
        <f>'ANALYSIS-YLD1'!CE91*VLOOKUP('ANALYSIS-YLD2'!CE$4,'INTERNAL PARAMETERS-1'!$B$5:$J$44,5,FALSE)*VLOOKUP('ANALYSIS-YLD2'!CE$4,'INTERNAL PARAMETERS-1'!$B$5:$J$44,6,FALSE)*VLOOKUP('ANALYSIS-YLD2'!CE$4,'INTERNAL PARAMETERS-1'!$B$5:$J$44,3,FALSE) + 'ANALYSIS-YLD1'!CE91*(1-VLOOKUP('ANALYSIS-YLD2'!CE$4,'INTERNAL PARAMETERS-1'!$B$5:$J$44,5,FALSE))*VLOOKUP('ANALYSIS-YLD2'!CE$4,'INTERNAL PARAMETERS-1'!$B$5:$J$44,8,FALSE)*VLOOKUP('ANALYSIS-YLD2'!CE$4,'INTERNAL PARAMETERS-1'!$B$5:$J$44,3,FALSE)</f>
        <v>7.1651384145487614E-3</v>
      </c>
      <c r="CF91" s="111">
        <f>'ANALYSIS-YLD1'!CF91*VLOOKUP('ANALYSIS-YLD2'!CF$4,'INTERNAL PARAMETERS-1'!$B$5:$J$44,5,FALSE)*VLOOKUP('ANALYSIS-YLD2'!CF$4,'INTERNAL PARAMETERS-1'!$B$5:$J$44,6,FALSE)*VLOOKUP('ANALYSIS-YLD2'!CF$4,'INTERNAL PARAMETERS-1'!$B$5:$J$44,3,FALSE) + 'ANALYSIS-YLD1'!CF91*(1-VLOOKUP('ANALYSIS-YLD2'!CF$4,'INTERNAL PARAMETERS-1'!$B$5:$J$44,5,FALSE))*VLOOKUP('ANALYSIS-YLD2'!CF$4,'INTERNAL PARAMETERS-1'!$B$5:$J$44,8,FALSE)*VLOOKUP('ANALYSIS-YLD2'!CF$4,'INTERNAL PARAMETERS-1'!$B$5:$J$44,3,FALSE)</f>
        <v>4.5978707054145909E-3</v>
      </c>
      <c r="CG91" s="111">
        <f>'ANALYSIS-YLD1'!CG91*VLOOKUP('ANALYSIS-YLD2'!CG$4,'INTERNAL PARAMETERS-1'!$B$5:$J$44,5,FALSE)*VLOOKUP('ANALYSIS-YLD2'!CG$4,'INTERNAL PARAMETERS-1'!$B$5:$J$44,6,FALSE)*VLOOKUP('ANALYSIS-YLD2'!CG$4,'INTERNAL PARAMETERS-1'!$B$5:$J$44,3,FALSE) + 'ANALYSIS-YLD1'!CG91*(1-VLOOKUP('ANALYSIS-YLD2'!CG$4,'INTERNAL PARAMETERS-1'!$B$5:$J$44,5,FALSE))*VLOOKUP('ANALYSIS-YLD2'!CG$4,'INTERNAL PARAMETERS-1'!$B$5:$J$44,8,FALSE)*VLOOKUP('ANALYSIS-YLD2'!CG$4,'INTERNAL PARAMETERS-1'!$B$5:$J$44,3,FALSE)</f>
        <v>9.1419177263489775E-4</v>
      </c>
      <c r="CH91" s="110">
        <f>'ANALYSIS-YLD1'!CH91*VLOOKUP('ANALYSIS-YLD2'!CH$4,'INTERNAL PARAMETERS-1'!$B$5:$J$44,5,FALSE)*VLOOKUP('ANALYSIS-YLD2'!CH$4,'INTERNAL PARAMETERS-1'!$B$5:$J$44,6,FALSE)*VLOOKUP('ANALYSIS-YLD2'!CH$4,'INTERNAL PARAMETERS-1'!$B$5:$J$44,3,FALSE) + 'ANALYSIS-YLD1'!CH91*(1-VLOOKUP('ANALYSIS-YLD2'!CH$4,'INTERNAL PARAMETERS-1'!$B$5:$J$44,5,FALSE))*VLOOKUP('ANALYSIS-YLD2'!CH$4,'INTERNAL PARAMETERS-1'!$B$5:$J$44,8,FALSE)*VLOOKUP('ANALYSIS-YLD2'!CH$4,'INTERNAL PARAMETERS-1'!$B$5:$J$44,3,FALSE)</f>
        <v>0</v>
      </c>
      <c r="CJ91" s="112">
        <f t="shared" si="2"/>
        <v>72.027568804753955</v>
      </c>
      <c r="CK91" s="110">
        <f t="shared" si="3"/>
        <v>7.3309820505199275</v>
      </c>
    </row>
    <row r="92" spans="2:89" x14ac:dyDescent="0.5">
      <c r="B92" s="127" t="s">
        <v>26</v>
      </c>
      <c r="C92" s="126" t="s">
        <v>21</v>
      </c>
      <c r="D92" s="126" t="s">
        <v>5</v>
      </c>
      <c r="E92" s="125">
        <f>'INPUTS-Incidence'!E92</f>
        <v>348.8332312725442</v>
      </c>
      <c r="F92" s="128">
        <f>'INTERNAL PARAMETERS-1'!M20</f>
        <v>12.89</v>
      </c>
      <c r="G92" s="112">
        <f>'ANALYSIS-YLD1'!G92*VLOOKUP('ANALYSIS-YLD2'!G$4,'INTERNAL PARAMETERS-1'!$B$5:$J$44,5,FALSE)*VLOOKUP('ANALYSIS-YLD2'!G$4,'INTERNAL PARAMETERS-1'!$B$5:$J$44,7,FALSE)*'ANALYSIS-YLD2'!$F92 + 'ANALYSIS-YLD1'!G92*(1-VLOOKUP('ANALYSIS-YLD2'!G$4,'INTERNAL PARAMETERS-1'!$B$5:$J$44,5,FALSE))*VLOOKUP('ANALYSIS-YLD2'!G$4,'INTERNAL PARAMETERS-1'!$B$5:$J$44,9,FALSE)*'ANALYSIS-YLD2'!$F92</f>
        <v>8.9836890194593391</v>
      </c>
      <c r="H92" s="111">
        <f>'ANALYSIS-YLD1'!H92*VLOOKUP('ANALYSIS-YLD2'!H$4,'INTERNAL PARAMETERS-1'!$B$5:$J$44,5,FALSE)*VLOOKUP('ANALYSIS-YLD2'!H$4,'INTERNAL PARAMETERS-1'!$B$5:$J$44,7,FALSE)*'ANALYSIS-YLD2'!$F92 + 'ANALYSIS-YLD1'!H92*(1-VLOOKUP('ANALYSIS-YLD2'!H$4,'INTERNAL PARAMETERS-1'!$B$5:$J$44,5,FALSE))*VLOOKUP('ANALYSIS-YLD2'!H$4,'INTERNAL PARAMETERS-1'!$B$5:$J$44,9,FALSE)*'ANALYSIS-YLD2'!$F92</f>
        <v>4.9661821823890087</v>
      </c>
      <c r="I92" s="111">
        <f>'ANALYSIS-YLD1'!I92*VLOOKUP('ANALYSIS-YLD2'!I$4,'INTERNAL PARAMETERS-1'!$B$5:$J$44,5,FALSE)*VLOOKUP('ANALYSIS-YLD2'!I$4,'INTERNAL PARAMETERS-1'!$B$5:$J$44,7,FALSE)*'ANALYSIS-YLD2'!$F92 + 'ANALYSIS-YLD1'!I92*(1-VLOOKUP('ANALYSIS-YLD2'!I$4,'INTERNAL PARAMETERS-1'!$B$5:$J$44,5,FALSE))*VLOOKUP('ANALYSIS-YLD2'!I$4,'INTERNAL PARAMETERS-1'!$B$5:$J$44,9,FALSE)*'ANALYSIS-YLD2'!$F92</f>
        <v>10.815980987334132</v>
      </c>
      <c r="J92" s="111">
        <f>'ANALYSIS-YLD1'!J92*VLOOKUP('ANALYSIS-YLD2'!J$4,'INTERNAL PARAMETERS-1'!$B$5:$J$44,5,FALSE)*VLOOKUP('ANALYSIS-YLD2'!J$4,'INTERNAL PARAMETERS-1'!$B$5:$J$44,7,FALSE)*'ANALYSIS-YLD2'!$F92 + 'ANALYSIS-YLD1'!J92*(1-VLOOKUP('ANALYSIS-YLD2'!J$4,'INTERNAL PARAMETERS-1'!$B$5:$J$44,5,FALSE))*VLOOKUP('ANALYSIS-YLD2'!J$4,'INTERNAL PARAMETERS-1'!$B$5:$J$44,9,FALSE)*'ANALYSIS-YLD2'!$F92</f>
        <v>0</v>
      </c>
      <c r="K92" s="111">
        <f>'ANALYSIS-YLD1'!K92*VLOOKUP('ANALYSIS-YLD2'!K$4,'INTERNAL PARAMETERS-1'!$B$5:$J$44,5,FALSE)*VLOOKUP('ANALYSIS-YLD2'!K$4,'INTERNAL PARAMETERS-1'!$B$5:$J$44,7,FALSE)*'ANALYSIS-YLD2'!$F92 + 'ANALYSIS-YLD1'!K92*(1-VLOOKUP('ANALYSIS-YLD2'!K$4,'INTERNAL PARAMETERS-1'!$B$5:$J$44,5,FALSE))*VLOOKUP('ANALYSIS-YLD2'!K$4,'INTERNAL PARAMETERS-1'!$B$5:$J$44,9,FALSE)*'ANALYSIS-YLD2'!$F92</f>
        <v>0</v>
      </c>
      <c r="L92" s="111">
        <f>'ANALYSIS-YLD1'!L92*VLOOKUP('ANALYSIS-YLD2'!L$4,'INTERNAL PARAMETERS-1'!$B$5:$J$44,5,FALSE)*VLOOKUP('ANALYSIS-YLD2'!L$4,'INTERNAL PARAMETERS-1'!$B$5:$J$44,7,FALSE)*'ANALYSIS-YLD2'!$F92 + 'ANALYSIS-YLD1'!L92*(1-VLOOKUP('ANALYSIS-YLD2'!L$4,'INTERNAL PARAMETERS-1'!$B$5:$J$44,5,FALSE))*VLOOKUP('ANALYSIS-YLD2'!L$4,'INTERNAL PARAMETERS-1'!$B$5:$J$44,9,FALSE)*'ANALYSIS-YLD2'!$F92</f>
        <v>0</v>
      </c>
      <c r="M92" s="111">
        <f>'ANALYSIS-YLD1'!M92*VLOOKUP('ANALYSIS-YLD2'!M$4,'INTERNAL PARAMETERS-1'!$B$5:$J$44,5,FALSE)*VLOOKUP('ANALYSIS-YLD2'!M$4,'INTERNAL PARAMETERS-1'!$B$5:$J$44,7,FALSE)*'ANALYSIS-YLD2'!$F92 + 'ANALYSIS-YLD1'!M92*(1-VLOOKUP('ANALYSIS-YLD2'!M$4,'INTERNAL PARAMETERS-1'!$B$5:$J$44,5,FALSE))*VLOOKUP('ANALYSIS-YLD2'!M$4,'INTERNAL PARAMETERS-1'!$B$5:$J$44,9,FALSE)*'ANALYSIS-YLD2'!$F92</f>
        <v>2.1585455759725858</v>
      </c>
      <c r="N92" s="111">
        <f>'ANALYSIS-YLD1'!N92*VLOOKUP('ANALYSIS-YLD2'!N$4,'INTERNAL PARAMETERS-1'!$B$5:$J$44,5,FALSE)*VLOOKUP('ANALYSIS-YLD2'!N$4,'INTERNAL PARAMETERS-1'!$B$5:$J$44,7,FALSE)*'ANALYSIS-YLD2'!$F92 + 'ANALYSIS-YLD1'!N92*(1-VLOOKUP('ANALYSIS-YLD2'!N$4,'INTERNAL PARAMETERS-1'!$B$5:$J$44,5,FALSE))*VLOOKUP('ANALYSIS-YLD2'!N$4,'INTERNAL PARAMETERS-1'!$B$5:$J$44,9,FALSE)*'ANALYSIS-YLD2'!$F92</f>
        <v>2.8598611948103456E-2</v>
      </c>
      <c r="O92" s="111">
        <f>'ANALYSIS-YLD1'!O92*VLOOKUP('ANALYSIS-YLD2'!O$4,'INTERNAL PARAMETERS-1'!$B$5:$J$44,5,FALSE)*VLOOKUP('ANALYSIS-YLD2'!O$4,'INTERNAL PARAMETERS-1'!$B$5:$J$44,7,FALSE)*'ANALYSIS-YLD2'!$F92 + 'ANALYSIS-YLD1'!O92*(1-VLOOKUP('ANALYSIS-YLD2'!O$4,'INTERNAL PARAMETERS-1'!$B$5:$J$44,5,FALSE))*VLOOKUP('ANALYSIS-YLD2'!O$4,'INTERNAL PARAMETERS-1'!$B$5:$J$44,9,FALSE)*'ANALYSIS-YLD2'!$F92</f>
        <v>0</v>
      </c>
      <c r="P92" s="111">
        <f>'ANALYSIS-YLD1'!P92*VLOOKUP('ANALYSIS-YLD2'!P$4,'INTERNAL PARAMETERS-1'!$B$5:$J$44,5,FALSE)*VLOOKUP('ANALYSIS-YLD2'!P$4,'INTERNAL PARAMETERS-1'!$B$5:$J$44,7,FALSE)*'ANALYSIS-YLD2'!$F92 + 'ANALYSIS-YLD1'!P92*(1-VLOOKUP('ANALYSIS-YLD2'!P$4,'INTERNAL PARAMETERS-1'!$B$5:$J$44,5,FALSE))*VLOOKUP('ANALYSIS-YLD2'!P$4,'INTERNAL PARAMETERS-1'!$B$5:$J$44,9,FALSE)*'ANALYSIS-YLD2'!$F92</f>
        <v>0</v>
      </c>
      <c r="Q92" s="111">
        <f>'ANALYSIS-YLD1'!Q92*VLOOKUP('ANALYSIS-YLD2'!Q$4,'INTERNAL PARAMETERS-1'!$B$5:$J$44,5,FALSE)*VLOOKUP('ANALYSIS-YLD2'!Q$4,'INTERNAL PARAMETERS-1'!$B$5:$J$44,7,FALSE)*'ANALYSIS-YLD2'!$F92 + 'ANALYSIS-YLD1'!Q92*(1-VLOOKUP('ANALYSIS-YLD2'!Q$4,'INTERNAL PARAMETERS-1'!$B$5:$J$44,5,FALSE))*VLOOKUP('ANALYSIS-YLD2'!Q$4,'INTERNAL PARAMETERS-1'!$B$5:$J$44,9,FALSE)*'ANALYSIS-YLD2'!$F92</f>
        <v>0</v>
      </c>
      <c r="R92" s="111">
        <f>'ANALYSIS-YLD1'!R92*VLOOKUP('ANALYSIS-YLD2'!R$4,'INTERNAL PARAMETERS-1'!$B$5:$J$44,5,FALSE)*VLOOKUP('ANALYSIS-YLD2'!R$4,'INTERNAL PARAMETERS-1'!$B$5:$J$44,7,FALSE)*'ANALYSIS-YLD2'!$F92 + 'ANALYSIS-YLD1'!R92*(1-VLOOKUP('ANALYSIS-YLD2'!R$4,'INTERNAL PARAMETERS-1'!$B$5:$J$44,5,FALSE))*VLOOKUP('ANALYSIS-YLD2'!R$4,'INTERNAL PARAMETERS-1'!$B$5:$J$44,9,FALSE)*'ANALYSIS-YLD2'!$F92</f>
        <v>0</v>
      </c>
      <c r="S92" s="111">
        <f>'ANALYSIS-YLD1'!S92*VLOOKUP('ANALYSIS-YLD2'!S$4,'INTERNAL PARAMETERS-1'!$B$5:$J$44,5,FALSE)*VLOOKUP('ANALYSIS-YLD2'!S$4,'INTERNAL PARAMETERS-1'!$B$5:$J$44,7,FALSE)*'ANALYSIS-YLD2'!$F92 + 'ANALYSIS-YLD1'!S92*(1-VLOOKUP('ANALYSIS-YLD2'!S$4,'INTERNAL PARAMETERS-1'!$B$5:$J$44,5,FALSE))*VLOOKUP('ANALYSIS-YLD2'!S$4,'INTERNAL PARAMETERS-1'!$B$5:$J$44,9,FALSE)*'ANALYSIS-YLD2'!$F92</f>
        <v>1.0469130218483023</v>
      </c>
      <c r="T92" s="111">
        <f>'ANALYSIS-YLD1'!T92*VLOOKUP('ANALYSIS-YLD2'!T$4,'INTERNAL PARAMETERS-1'!$B$5:$J$44,5,FALSE)*VLOOKUP('ANALYSIS-YLD2'!T$4,'INTERNAL PARAMETERS-1'!$B$5:$J$44,7,FALSE)*'ANALYSIS-YLD2'!$F92 + 'ANALYSIS-YLD1'!T92*(1-VLOOKUP('ANALYSIS-YLD2'!T$4,'INTERNAL PARAMETERS-1'!$B$5:$J$44,5,FALSE))*VLOOKUP('ANALYSIS-YLD2'!T$4,'INTERNAL PARAMETERS-1'!$B$5:$J$44,9,FALSE)*'ANALYSIS-YLD2'!$F92</f>
        <v>0.36606133364365406</v>
      </c>
      <c r="U92" s="111">
        <f>'ANALYSIS-YLD1'!U92*VLOOKUP('ANALYSIS-YLD2'!U$4,'INTERNAL PARAMETERS-1'!$B$5:$J$44,5,FALSE)*VLOOKUP('ANALYSIS-YLD2'!U$4,'INTERNAL PARAMETERS-1'!$B$5:$J$44,7,FALSE)*'ANALYSIS-YLD2'!$F92 + 'ANALYSIS-YLD1'!U92*(1-VLOOKUP('ANALYSIS-YLD2'!U$4,'INTERNAL PARAMETERS-1'!$B$5:$J$44,5,FALSE))*VLOOKUP('ANALYSIS-YLD2'!U$4,'INTERNAL PARAMETERS-1'!$B$5:$J$44,9,FALSE)*'ANALYSIS-YLD2'!$F92</f>
        <v>0.10340851600418473</v>
      </c>
      <c r="V92" s="111">
        <f>'ANALYSIS-YLD1'!V92*VLOOKUP('ANALYSIS-YLD2'!V$4,'INTERNAL PARAMETERS-1'!$B$5:$J$44,5,FALSE)*VLOOKUP('ANALYSIS-YLD2'!V$4,'INTERNAL PARAMETERS-1'!$B$5:$J$44,7,FALSE)*'ANALYSIS-YLD2'!$F92 + 'ANALYSIS-YLD1'!V92*(1-VLOOKUP('ANALYSIS-YLD2'!V$4,'INTERNAL PARAMETERS-1'!$B$5:$J$44,5,FALSE))*VLOOKUP('ANALYSIS-YLD2'!V$4,'INTERNAL PARAMETERS-1'!$B$5:$J$44,9,FALSE)*'ANALYSIS-YLD2'!$F92</f>
        <v>1.7056212165848903</v>
      </c>
      <c r="W92" s="111">
        <f>'ANALYSIS-YLD1'!W92*VLOOKUP('ANALYSIS-YLD2'!W$4,'INTERNAL PARAMETERS-1'!$B$5:$J$44,5,FALSE)*VLOOKUP('ANALYSIS-YLD2'!W$4,'INTERNAL PARAMETERS-1'!$B$5:$J$44,7,FALSE)*'ANALYSIS-YLD2'!$F92 + 'ANALYSIS-YLD1'!W92*(1-VLOOKUP('ANALYSIS-YLD2'!W$4,'INTERNAL PARAMETERS-1'!$B$5:$J$44,5,FALSE))*VLOOKUP('ANALYSIS-YLD2'!W$4,'INTERNAL PARAMETERS-1'!$B$5:$J$44,9,FALSE)*'ANALYSIS-YLD2'!$F92</f>
        <v>0</v>
      </c>
      <c r="X92" s="111">
        <f>'ANALYSIS-YLD1'!X92*VLOOKUP('ANALYSIS-YLD2'!X$4,'INTERNAL PARAMETERS-1'!$B$5:$J$44,5,FALSE)*VLOOKUP('ANALYSIS-YLD2'!X$4,'INTERNAL PARAMETERS-1'!$B$5:$J$44,7,FALSE)*'ANALYSIS-YLD2'!$F92 + 'ANALYSIS-YLD1'!X92*(1-VLOOKUP('ANALYSIS-YLD2'!X$4,'INTERNAL PARAMETERS-1'!$B$5:$J$44,5,FALSE))*VLOOKUP('ANALYSIS-YLD2'!X$4,'INTERNAL PARAMETERS-1'!$B$5:$J$44,9,FALSE)*'ANALYSIS-YLD2'!$F92</f>
        <v>0</v>
      </c>
      <c r="Y92" s="111">
        <f>'ANALYSIS-YLD1'!Y92*VLOOKUP('ANALYSIS-YLD2'!Y$4,'INTERNAL PARAMETERS-1'!$B$5:$J$44,5,FALSE)*VLOOKUP('ANALYSIS-YLD2'!Y$4,'INTERNAL PARAMETERS-1'!$B$5:$J$44,7,FALSE)*'ANALYSIS-YLD2'!$F92 + 'ANALYSIS-YLD1'!Y92*(1-VLOOKUP('ANALYSIS-YLD2'!Y$4,'INTERNAL PARAMETERS-1'!$B$5:$J$44,5,FALSE))*VLOOKUP('ANALYSIS-YLD2'!Y$4,'INTERNAL PARAMETERS-1'!$B$5:$J$44,9,FALSE)*'ANALYSIS-YLD2'!$F92</f>
        <v>0</v>
      </c>
      <c r="Z92" s="111">
        <f>'ANALYSIS-YLD1'!Z92*VLOOKUP('ANALYSIS-YLD2'!Z$4,'INTERNAL PARAMETERS-1'!$B$5:$J$44,5,FALSE)*VLOOKUP('ANALYSIS-YLD2'!Z$4,'INTERNAL PARAMETERS-1'!$B$5:$J$44,7,FALSE)*'ANALYSIS-YLD2'!$F92 + 'ANALYSIS-YLD1'!Z92*(1-VLOOKUP('ANALYSIS-YLD2'!Z$4,'INTERNAL PARAMETERS-1'!$B$5:$J$44,5,FALSE))*VLOOKUP('ANALYSIS-YLD2'!Z$4,'INTERNAL PARAMETERS-1'!$B$5:$J$44,9,FALSE)*'ANALYSIS-YLD2'!$F92</f>
        <v>0</v>
      </c>
      <c r="AA92" s="111">
        <f>'ANALYSIS-YLD1'!AA92*VLOOKUP('ANALYSIS-YLD2'!AA$4,'INTERNAL PARAMETERS-1'!$B$5:$J$44,5,FALSE)*VLOOKUP('ANALYSIS-YLD2'!AA$4,'INTERNAL PARAMETERS-1'!$B$5:$J$44,7,FALSE)*'ANALYSIS-YLD2'!$F92 + 'ANALYSIS-YLD1'!AA92*(1-VLOOKUP('ANALYSIS-YLD2'!AA$4,'INTERNAL PARAMETERS-1'!$B$5:$J$44,5,FALSE))*VLOOKUP('ANALYSIS-YLD2'!AA$4,'INTERNAL PARAMETERS-1'!$B$5:$J$44,9,FALSE)*'ANALYSIS-YLD2'!$F92</f>
        <v>0</v>
      </c>
      <c r="AB92" s="111">
        <f>'ANALYSIS-YLD1'!AB92*VLOOKUP('ANALYSIS-YLD2'!AB$4,'INTERNAL PARAMETERS-1'!$B$5:$J$44,5,FALSE)*VLOOKUP('ANALYSIS-YLD2'!AB$4,'INTERNAL PARAMETERS-1'!$B$5:$J$44,7,FALSE)*'ANALYSIS-YLD2'!$F92 + 'ANALYSIS-YLD1'!AB92*(1-VLOOKUP('ANALYSIS-YLD2'!AB$4,'INTERNAL PARAMETERS-1'!$B$5:$J$44,5,FALSE))*VLOOKUP('ANALYSIS-YLD2'!AB$4,'INTERNAL PARAMETERS-1'!$B$5:$J$44,9,FALSE)*'ANALYSIS-YLD2'!$F92</f>
        <v>0</v>
      </c>
      <c r="AC92" s="111">
        <f>'ANALYSIS-YLD1'!AC92*VLOOKUP('ANALYSIS-YLD2'!AC$4,'INTERNAL PARAMETERS-1'!$B$5:$J$44,5,FALSE)*VLOOKUP('ANALYSIS-YLD2'!AC$4,'INTERNAL PARAMETERS-1'!$B$5:$J$44,7,FALSE)*'ANALYSIS-YLD2'!$F92 + 'ANALYSIS-YLD1'!AC92*(1-VLOOKUP('ANALYSIS-YLD2'!AC$4,'INTERNAL PARAMETERS-1'!$B$5:$J$44,5,FALSE))*VLOOKUP('ANALYSIS-YLD2'!AC$4,'INTERNAL PARAMETERS-1'!$B$5:$J$44,9,FALSE)*'ANALYSIS-YLD2'!$F92</f>
        <v>0</v>
      </c>
      <c r="AD92" s="111">
        <f>'ANALYSIS-YLD1'!AD92*VLOOKUP('ANALYSIS-YLD2'!AD$4,'INTERNAL PARAMETERS-1'!$B$5:$J$44,5,FALSE)*VLOOKUP('ANALYSIS-YLD2'!AD$4,'INTERNAL PARAMETERS-1'!$B$5:$J$44,7,FALSE)*'ANALYSIS-YLD2'!$F92 + 'ANALYSIS-YLD1'!AD92*(1-VLOOKUP('ANALYSIS-YLD2'!AD$4,'INTERNAL PARAMETERS-1'!$B$5:$J$44,5,FALSE))*VLOOKUP('ANALYSIS-YLD2'!AD$4,'INTERNAL PARAMETERS-1'!$B$5:$J$44,9,FALSE)*'ANALYSIS-YLD2'!$F92</f>
        <v>0</v>
      </c>
      <c r="AE92" s="111">
        <f>'ANALYSIS-YLD1'!AE92*VLOOKUP('ANALYSIS-YLD2'!AE$4,'INTERNAL PARAMETERS-1'!$B$5:$J$44,5,FALSE)*VLOOKUP('ANALYSIS-YLD2'!AE$4,'INTERNAL PARAMETERS-1'!$B$5:$J$44,7,FALSE)*'ANALYSIS-YLD2'!$F92 + 'ANALYSIS-YLD1'!AE92*(1-VLOOKUP('ANALYSIS-YLD2'!AE$4,'INTERNAL PARAMETERS-1'!$B$5:$J$44,5,FALSE))*VLOOKUP('ANALYSIS-YLD2'!AE$4,'INTERNAL PARAMETERS-1'!$B$5:$J$44,9,FALSE)*'ANALYSIS-YLD2'!$F92</f>
        <v>0</v>
      </c>
      <c r="AF92" s="111">
        <f>'ANALYSIS-YLD1'!AF92*VLOOKUP('ANALYSIS-YLD2'!AF$4,'INTERNAL PARAMETERS-1'!$B$5:$J$44,5,FALSE)*VLOOKUP('ANALYSIS-YLD2'!AF$4,'INTERNAL PARAMETERS-1'!$B$5:$J$44,7,FALSE)*'ANALYSIS-YLD2'!$F92 + 'ANALYSIS-YLD1'!AF92*(1-VLOOKUP('ANALYSIS-YLD2'!AF$4,'INTERNAL PARAMETERS-1'!$B$5:$J$44,5,FALSE))*VLOOKUP('ANALYSIS-YLD2'!AF$4,'INTERNAL PARAMETERS-1'!$B$5:$J$44,9,FALSE)*'ANALYSIS-YLD2'!$F92</f>
        <v>0</v>
      </c>
      <c r="AG92" s="111">
        <f>'ANALYSIS-YLD1'!AG92*VLOOKUP('ANALYSIS-YLD2'!AG$4,'INTERNAL PARAMETERS-1'!$B$5:$J$44,5,FALSE)*VLOOKUP('ANALYSIS-YLD2'!AG$4,'INTERNAL PARAMETERS-1'!$B$5:$J$44,7,FALSE)*'ANALYSIS-YLD2'!$F92 + 'ANALYSIS-YLD1'!AG92*(1-VLOOKUP('ANALYSIS-YLD2'!AG$4,'INTERNAL PARAMETERS-1'!$B$5:$J$44,5,FALSE))*VLOOKUP('ANALYSIS-YLD2'!AG$4,'INTERNAL PARAMETERS-1'!$B$5:$J$44,9,FALSE)*'ANALYSIS-YLD2'!$F92</f>
        <v>0</v>
      </c>
      <c r="AH92" s="111">
        <f>'ANALYSIS-YLD1'!AH92*VLOOKUP('ANALYSIS-YLD2'!AH$4,'INTERNAL PARAMETERS-1'!$B$5:$J$44,5,FALSE)*VLOOKUP('ANALYSIS-YLD2'!AH$4,'INTERNAL PARAMETERS-1'!$B$5:$J$44,7,FALSE)*'ANALYSIS-YLD2'!$F92 + 'ANALYSIS-YLD1'!AH92*(1-VLOOKUP('ANALYSIS-YLD2'!AH$4,'INTERNAL PARAMETERS-1'!$B$5:$J$44,5,FALSE))*VLOOKUP('ANALYSIS-YLD2'!AH$4,'INTERNAL PARAMETERS-1'!$B$5:$J$44,9,FALSE)*'ANALYSIS-YLD2'!$F92</f>
        <v>0</v>
      </c>
      <c r="AI92" s="111">
        <f>'ANALYSIS-YLD1'!AI92*VLOOKUP('ANALYSIS-YLD2'!AI$4,'INTERNAL PARAMETERS-1'!$B$5:$J$44,5,FALSE)*VLOOKUP('ANALYSIS-YLD2'!AI$4,'INTERNAL PARAMETERS-1'!$B$5:$J$44,7,FALSE)*'ANALYSIS-YLD2'!$F92 + 'ANALYSIS-YLD1'!AI92*(1-VLOOKUP('ANALYSIS-YLD2'!AI$4,'INTERNAL PARAMETERS-1'!$B$5:$J$44,5,FALSE))*VLOOKUP('ANALYSIS-YLD2'!AI$4,'INTERNAL PARAMETERS-1'!$B$5:$J$44,9,FALSE)*'ANALYSIS-YLD2'!$F92</f>
        <v>2.2877990266412546E-2</v>
      </c>
      <c r="AJ92" s="111">
        <f>'ANALYSIS-YLD1'!AJ92*VLOOKUP('ANALYSIS-YLD2'!AJ$4,'INTERNAL PARAMETERS-1'!$B$5:$J$44,5,FALSE)*VLOOKUP('ANALYSIS-YLD2'!AJ$4,'INTERNAL PARAMETERS-1'!$B$5:$J$44,7,FALSE)*'ANALYSIS-YLD2'!$F92 + 'ANALYSIS-YLD1'!AJ92*(1-VLOOKUP('ANALYSIS-YLD2'!AJ$4,'INTERNAL PARAMETERS-1'!$B$5:$J$44,5,FALSE))*VLOOKUP('ANALYSIS-YLD2'!AJ$4,'INTERNAL PARAMETERS-1'!$B$5:$J$44,9,FALSE)*'ANALYSIS-YLD2'!$F92</f>
        <v>5.9482774692672623E-2</v>
      </c>
      <c r="AK92" s="111">
        <f>'ANALYSIS-YLD1'!AK92*VLOOKUP('ANALYSIS-YLD2'!AK$4,'INTERNAL PARAMETERS-1'!$B$5:$J$44,5,FALSE)*VLOOKUP('ANALYSIS-YLD2'!AK$4,'INTERNAL PARAMETERS-1'!$B$5:$J$44,7,FALSE)*'ANALYSIS-YLD2'!$F92 + 'ANALYSIS-YLD1'!AK92*(1-VLOOKUP('ANALYSIS-YLD2'!AK$4,'INTERNAL PARAMETERS-1'!$B$5:$J$44,5,FALSE))*VLOOKUP('ANALYSIS-YLD2'!AK$4,'INTERNAL PARAMETERS-1'!$B$5:$J$44,9,FALSE)*'ANALYSIS-YLD2'!$F92</f>
        <v>0</v>
      </c>
      <c r="AL92" s="111">
        <f>'ANALYSIS-YLD1'!AL92*VLOOKUP('ANALYSIS-YLD2'!AL$4,'INTERNAL PARAMETERS-1'!$B$5:$J$44,5,FALSE)*VLOOKUP('ANALYSIS-YLD2'!AL$4,'INTERNAL PARAMETERS-1'!$B$5:$J$44,7,FALSE)*'ANALYSIS-YLD2'!$F92 + 'ANALYSIS-YLD1'!AL92*(1-VLOOKUP('ANALYSIS-YLD2'!AL$4,'INTERNAL PARAMETERS-1'!$B$5:$J$44,5,FALSE))*VLOOKUP('ANALYSIS-YLD2'!AL$4,'INTERNAL PARAMETERS-1'!$B$5:$J$44,9,FALSE)*'ANALYSIS-YLD2'!$F92</f>
        <v>0</v>
      </c>
      <c r="AM92" s="111">
        <f>'ANALYSIS-YLD1'!AM92*VLOOKUP('ANALYSIS-YLD2'!AM$4,'INTERNAL PARAMETERS-1'!$B$5:$J$44,5,FALSE)*VLOOKUP('ANALYSIS-YLD2'!AM$4,'INTERNAL PARAMETERS-1'!$B$5:$J$44,7,FALSE)*'ANALYSIS-YLD2'!$F92 + 'ANALYSIS-YLD1'!AM92*(1-VLOOKUP('ANALYSIS-YLD2'!AM$4,'INTERNAL PARAMETERS-1'!$B$5:$J$44,5,FALSE))*VLOOKUP('ANALYSIS-YLD2'!AM$4,'INTERNAL PARAMETERS-1'!$B$5:$J$44,9,FALSE)*'ANALYSIS-YLD2'!$F92</f>
        <v>0</v>
      </c>
      <c r="AN92" s="111">
        <f>'ANALYSIS-YLD1'!AN92*VLOOKUP('ANALYSIS-YLD2'!AN$4,'INTERNAL PARAMETERS-1'!$B$5:$J$44,5,FALSE)*VLOOKUP('ANALYSIS-YLD2'!AN$4,'INTERNAL PARAMETERS-1'!$B$5:$J$44,7,FALSE)*'ANALYSIS-YLD2'!$F92 + 'ANALYSIS-YLD1'!AN92*(1-VLOOKUP('ANALYSIS-YLD2'!AN$4,'INTERNAL PARAMETERS-1'!$B$5:$J$44,5,FALSE))*VLOOKUP('ANALYSIS-YLD2'!AN$4,'INTERNAL PARAMETERS-1'!$B$5:$J$44,9,FALSE)*'ANALYSIS-YLD2'!$F92</f>
        <v>0</v>
      </c>
      <c r="AO92" s="111">
        <f>'ANALYSIS-YLD1'!AO92*VLOOKUP('ANALYSIS-YLD2'!AO$4,'INTERNAL PARAMETERS-1'!$B$5:$J$44,5,FALSE)*VLOOKUP('ANALYSIS-YLD2'!AO$4,'INTERNAL PARAMETERS-1'!$B$5:$J$44,7,FALSE)*'ANALYSIS-YLD2'!$F92 + 'ANALYSIS-YLD1'!AO92*(1-VLOOKUP('ANALYSIS-YLD2'!AO$4,'INTERNAL PARAMETERS-1'!$B$5:$J$44,5,FALSE))*VLOOKUP('ANALYSIS-YLD2'!AO$4,'INTERNAL PARAMETERS-1'!$B$5:$J$44,9,FALSE)*'ANALYSIS-YLD2'!$F92</f>
        <v>0</v>
      </c>
      <c r="AP92" s="111">
        <f>'ANALYSIS-YLD1'!AP92*VLOOKUP('ANALYSIS-YLD2'!AP$4,'INTERNAL PARAMETERS-1'!$B$5:$J$44,5,FALSE)*VLOOKUP('ANALYSIS-YLD2'!AP$4,'INTERNAL PARAMETERS-1'!$B$5:$J$44,7,FALSE)*'ANALYSIS-YLD2'!$F92 + 'ANALYSIS-YLD1'!AP92*(1-VLOOKUP('ANALYSIS-YLD2'!AP$4,'INTERNAL PARAMETERS-1'!$B$5:$J$44,5,FALSE))*VLOOKUP('ANALYSIS-YLD2'!AP$4,'INTERNAL PARAMETERS-1'!$B$5:$J$44,9,FALSE)*'ANALYSIS-YLD2'!$F92</f>
        <v>0</v>
      </c>
      <c r="AQ92" s="111">
        <f>'ANALYSIS-YLD1'!AQ92*VLOOKUP('ANALYSIS-YLD2'!AQ$4,'INTERNAL PARAMETERS-1'!$B$5:$J$44,5,FALSE)*VLOOKUP('ANALYSIS-YLD2'!AQ$4,'INTERNAL PARAMETERS-1'!$B$5:$J$44,7,FALSE)*'ANALYSIS-YLD2'!$F92 + 'ANALYSIS-YLD1'!AQ92*(1-VLOOKUP('ANALYSIS-YLD2'!AQ$4,'INTERNAL PARAMETERS-1'!$B$5:$J$44,5,FALSE))*VLOOKUP('ANALYSIS-YLD2'!AQ$4,'INTERNAL PARAMETERS-1'!$B$5:$J$44,9,FALSE)*'ANALYSIS-YLD2'!$F92</f>
        <v>0</v>
      </c>
      <c r="AR92" s="111">
        <f>'ANALYSIS-YLD1'!AR92*VLOOKUP('ANALYSIS-YLD2'!AR$4,'INTERNAL PARAMETERS-1'!$B$5:$J$44,5,FALSE)*VLOOKUP('ANALYSIS-YLD2'!AR$4,'INTERNAL PARAMETERS-1'!$B$5:$J$44,7,FALSE)*'ANALYSIS-YLD2'!$F92 + 'ANALYSIS-YLD1'!AR92*(1-VLOOKUP('ANALYSIS-YLD2'!AR$4,'INTERNAL PARAMETERS-1'!$B$5:$J$44,5,FALSE))*VLOOKUP('ANALYSIS-YLD2'!AR$4,'INTERNAL PARAMETERS-1'!$B$5:$J$44,9,FALSE)*'ANALYSIS-YLD2'!$F92</f>
        <v>0</v>
      </c>
      <c r="AS92" s="111">
        <f>'ANALYSIS-YLD1'!AS92*VLOOKUP('ANALYSIS-YLD2'!AS$4,'INTERNAL PARAMETERS-1'!$B$5:$J$44,5,FALSE)*VLOOKUP('ANALYSIS-YLD2'!AS$4,'INTERNAL PARAMETERS-1'!$B$5:$J$44,7,FALSE)*'ANALYSIS-YLD2'!$F92 + 'ANALYSIS-YLD1'!AS92*(1-VLOOKUP('ANALYSIS-YLD2'!AS$4,'INTERNAL PARAMETERS-1'!$B$5:$J$44,5,FALSE))*VLOOKUP('ANALYSIS-YLD2'!AS$4,'INTERNAL PARAMETERS-1'!$B$5:$J$44,9,FALSE)*'ANALYSIS-YLD2'!$F92</f>
        <v>0</v>
      </c>
      <c r="AT92" s="110">
        <f>'ANALYSIS-YLD1'!AT92*VLOOKUP('ANALYSIS-YLD2'!AT$4,'INTERNAL PARAMETERS-1'!$B$5:$J$44,5,FALSE)*VLOOKUP('ANALYSIS-YLD2'!AT$4,'INTERNAL PARAMETERS-1'!$B$5:$J$44,7,FALSE)*'ANALYSIS-YLD2'!$F92 + 'ANALYSIS-YLD1'!AT92*(1-VLOOKUP('ANALYSIS-YLD2'!AT$4,'INTERNAL PARAMETERS-1'!$B$5:$J$44,5,FALSE))*VLOOKUP('ANALYSIS-YLD2'!AT$4,'INTERNAL PARAMETERS-1'!$B$5:$J$44,9,FALSE)*'ANALYSIS-YLD2'!$F92</f>
        <v>0</v>
      </c>
      <c r="AU92" s="112">
        <f>'ANALYSIS-YLD1'!AU92*VLOOKUP('ANALYSIS-YLD2'!AU$4,'INTERNAL PARAMETERS-1'!$B$5:$J$44,5,FALSE)*VLOOKUP('ANALYSIS-YLD2'!AU$4,'INTERNAL PARAMETERS-1'!$B$5:$J$44,6,FALSE)*VLOOKUP('ANALYSIS-YLD2'!AU$4,'INTERNAL PARAMETERS-1'!$B$5:$J$44,3,FALSE) + 'ANALYSIS-YLD1'!AU92*(1-VLOOKUP('ANALYSIS-YLD2'!AU$4,'INTERNAL PARAMETERS-1'!$B$5:$J$44,5,FALSE))*VLOOKUP('ANALYSIS-YLD2'!AU$4,'INTERNAL PARAMETERS-1'!$B$5:$J$44,8,FALSE)*VLOOKUP('ANALYSIS-YLD2'!AU$4,'INTERNAL PARAMETERS-1'!$B$5:$J$44,3,FALSE)</f>
        <v>0</v>
      </c>
      <c r="AV92" s="111">
        <f>'ANALYSIS-YLD1'!AV92*VLOOKUP('ANALYSIS-YLD2'!AV$4,'INTERNAL PARAMETERS-1'!$B$5:$J$44,5,FALSE)*VLOOKUP('ANALYSIS-YLD2'!AV$4,'INTERNAL PARAMETERS-1'!$B$5:$J$44,6,FALSE)*VLOOKUP('ANALYSIS-YLD2'!AV$4,'INTERNAL PARAMETERS-1'!$B$5:$J$44,3,FALSE) + 'ANALYSIS-YLD1'!AV92*(1-VLOOKUP('ANALYSIS-YLD2'!AV$4,'INTERNAL PARAMETERS-1'!$B$5:$J$44,5,FALSE))*VLOOKUP('ANALYSIS-YLD2'!AV$4,'INTERNAL PARAMETERS-1'!$B$5:$J$44,8,FALSE)*VLOOKUP('ANALYSIS-YLD2'!AV$4,'INTERNAL PARAMETERS-1'!$B$5:$J$44,3,FALSE)</f>
        <v>0</v>
      </c>
      <c r="AW92" s="111">
        <f>'ANALYSIS-YLD1'!AW92*VLOOKUP('ANALYSIS-YLD2'!AW$4,'INTERNAL PARAMETERS-1'!$B$5:$J$44,5,FALSE)*VLOOKUP('ANALYSIS-YLD2'!AW$4,'INTERNAL PARAMETERS-1'!$B$5:$J$44,6,FALSE)*VLOOKUP('ANALYSIS-YLD2'!AW$4,'INTERNAL PARAMETERS-1'!$B$5:$J$44,3,FALSE) + 'ANALYSIS-YLD1'!AW92*(1-VLOOKUP('ANALYSIS-YLD2'!AW$4,'INTERNAL PARAMETERS-1'!$B$5:$J$44,5,FALSE))*VLOOKUP('ANALYSIS-YLD2'!AW$4,'INTERNAL PARAMETERS-1'!$B$5:$J$44,8,FALSE)*VLOOKUP('ANALYSIS-YLD2'!AW$4,'INTERNAL PARAMETERS-1'!$B$5:$J$44,3,FALSE)</f>
        <v>0.99070476538709618</v>
      </c>
      <c r="AX92" s="111">
        <f>'ANALYSIS-YLD1'!AX92*VLOOKUP('ANALYSIS-YLD2'!AX$4,'INTERNAL PARAMETERS-1'!$B$5:$J$44,5,FALSE)*VLOOKUP('ANALYSIS-YLD2'!AX$4,'INTERNAL PARAMETERS-1'!$B$5:$J$44,6,FALSE)*VLOOKUP('ANALYSIS-YLD2'!AX$4,'INTERNAL PARAMETERS-1'!$B$5:$J$44,3,FALSE) + 'ANALYSIS-YLD1'!AX92*(1-VLOOKUP('ANALYSIS-YLD2'!AX$4,'INTERNAL PARAMETERS-1'!$B$5:$J$44,5,FALSE))*VLOOKUP('ANALYSIS-YLD2'!AX$4,'INTERNAL PARAMETERS-1'!$B$5:$J$44,8,FALSE)*VLOOKUP('ANALYSIS-YLD2'!AX$4,'INTERNAL PARAMETERS-1'!$B$5:$J$44,3,FALSE)</f>
        <v>0</v>
      </c>
      <c r="AY92" s="111">
        <f>'ANALYSIS-YLD1'!AY92*VLOOKUP('ANALYSIS-YLD2'!AY$4,'INTERNAL PARAMETERS-1'!$B$5:$J$44,5,FALSE)*VLOOKUP('ANALYSIS-YLD2'!AY$4,'INTERNAL PARAMETERS-1'!$B$5:$J$44,6,FALSE)*VLOOKUP('ANALYSIS-YLD2'!AY$4,'INTERNAL PARAMETERS-1'!$B$5:$J$44,3,FALSE) + 'ANALYSIS-YLD1'!AY92*(1-VLOOKUP('ANALYSIS-YLD2'!AY$4,'INTERNAL PARAMETERS-1'!$B$5:$J$44,5,FALSE))*VLOOKUP('ANALYSIS-YLD2'!AY$4,'INTERNAL PARAMETERS-1'!$B$5:$J$44,8,FALSE)*VLOOKUP('ANALYSIS-YLD2'!AY$4,'INTERNAL PARAMETERS-1'!$B$5:$J$44,3,FALSE)</f>
        <v>0</v>
      </c>
      <c r="AZ92" s="111">
        <f>'ANALYSIS-YLD1'!AZ92*VLOOKUP('ANALYSIS-YLD2'!AZ$4,'INTERNAL PARAMETERS-1'!$B$5:$J$44,5,FALSE)*VLOOKUP('ANALYSIS-YLD2'!AZ$4,'INTERNAL PARAMETERS-1'!$B$5:$J$44,6,FALSE)*VLOOKUP('ANALYSIS-YLD2'!AZ$4,'INTERNAL PARAMETERS-1'!$B$5:$J$44,3,FALSE) + 'ANALYSIS-YLD1'!AZ92*(1-VLOOKUP('ANALYSIS-YLD2'!AZ$4,'INTERNAL PARAMETERS-1'!$B$5:$J$44,5,FALSE))*VLOOKUP('ANALYSIS-YLD2'!AZ$4,'INTERNAL PARAMETERS-1'!$B$5:$J$44,8,FALSE)*VLOOKUP('ANALYSIS-YLD2'!AZ$4,'INTERNAL PARAMETERS-1'!$B$5:$J$44,3,FALSE)</f>
        <v>0</v>
      </c>
      <c r="BA92" s="111">
        <f>'ANALYSIS-YLD1'!BA92*VLOOKUP('ANALYSIS-YLD2'!BA$4,'INTERNAL PARAMETERS-1'!$B$5:$J$44,5,FALSE)*VLOOKUP('ANALYSIS-YLD2'!BA$4,'INTERNAL PARAMETERS-1'!$B$5:$J$44,6,FALSE)*VLOOKUP('ANALYSIS-YLD2'!BA$4,'INTERNAL PARAMETERS-1'!$B$5:$J$44,3,FALSE) + 'ANALYSIS-YLD1'!BA92*(1-VLOOKUP('ANALYSIS-YLD2'!BA$4,'INTERNAL PARAMETERS-1'!$B$5:$J$44,5,FALSE))*VLOOKUP('ANALYSIS-YLD2'!BA$4,'INTERNAL PARAMETERS-1'!$B$5:$J$44,8,FALSE)*VLOOKUP('ANALYSIS-YLD2'!BA$4,'INTERNAL PARAMETERS-1'!$B$5:$J$44,3,FALSE)</f>
        <v>1.9762121741134169</v>
      </c>
      <c r="BB92" s="111">
        <f>'ANALYSIS-YLD1'!BB92*VLOOKUP('ANALYSIS-YLD2'!BB$4,'INTERNAL PARAMETERS-1'!$B$5:$J$44,5,FALSE)*VLOOKUP('ANALYSIS-YLD2'!BB$4,'INTERNAL PARAMETERS-1'!$B$5:$J$44,6,FALSE)*VLOOKUP('ANALYSIS-YLD2'!BB$4,'INTERNAL PARAMETERS-1'!$B$5:$J$44,3,FALSE) + 'ANALYSIS-YLD1'!BB92*(1-VLOOKUP('ANALYSIS-YLD2'!BB$4,'INTERNAL PARAMETERS-1'!$B$5:$J$44,5,FALSE))*VLOOKUP('ANALYSIS-YLD2'!BB$4,'INTERNAL PARAMETERS-1'!$B$5:$J$44,8,FALSE)*VLOOKUP('ANALYSIS-YLD2'!BB$4,'INTERNAL PARAMETERS-1'!$B$5:$J$44,3,FALSE)</f>
        <v>0.13067080434832126</v>
      </c>
      <c r="BC92" s="111">
        <f>'ANALYSIS-YLD1'!BC92*VLOOKUP('ANALYSIS-YLD2'!BC$4,'INTERNAL PARAMETERS-1'!$B$5:$J$44,5,FALSE)*VLOOKUP('ANALYSIS-YLD2'!BC$4,'INTERNAL PARAMETERS-1'!$B$5:$J$44,6,FALSE)*VLOOKUP('ANALYSIS-YLD2'!BC$4,'INTERNAL PARAMETERS-1'!$B$5:$J$44,3,FALSE) + 'ANALYSIS-YLD1'!BC92*(1-VLOOKUP('ANALYSIS-YLD2'!BC$4,'INTERNAL PARAMETERS-1'!$B$5:$J$44,5,FALSE))*VLOOKUP('ANALYSIS-YLD2'!BC$4,'INTERNAL PARAMETERS-1'!$B$5:$J$44,8,FALSE)*VLOOKUP('ANALYSIS-YLD2'!BC$4,'INTERNAL PARAMETERS-1'!$B$5:$J$44,3,FALSE)</f>
        <v>0.61331863521481733</v>
      </c>
      <c r="BD92" s="111">
        <f>'ANALYSIS-YLD1'!BD92*VLOOKUP('ANALYSIS-YLD2'!BD$4,'INTERNAL PARAMETERS-1'!$B$5:$J$44,5,FALSE)*VLOOKUP('ANALYSIS-YLD2'!BD$4,'INTERNAL PARAMETERS-1'!$B$5:$J$44,6,FALSE)*VLOOKUP('ANALYSIS-YLD2'!BD$4,'INTERNAL PARAMETERS-1'!$B$5:$J$44,3,FALSE) + 'ANALYSIS-YLD1'!BD92*(1-VLOOKUP('ANALYSIS-YLD2'!BD$4,'INTERNAL PARAMETERS-1'!$B$5:$J$44,5,FALSE))*VLOOKUP('ANALYSIS-YLD2'!BD$4,'INTERNAL PARAMETERS-1'!$B$5:$J$44,8,FALSE)*VLOOKUP('ANALYSIS-YLD2'!BD$4,'INTERNAL PARAMETERS-1'!$B$5:$J$44,3,FALSE)</f>
        <v>8.5234627159588044E-2</v>
      </c>
      <c r="BE92" s="111">
        <f>'ANALYSIS-YLD1'!BE92*VLOOKUP('ANALYSIS-YLD2'!BE$4,'INTERNAL PARAMETERS-1'!$B$5:$J$44,5,FALSE)*VLOOKUP('ANALYSIS-YLD2'!BE$4,'INTERNAL PARAMETERS-1'!$B$5:$J$44,6,FALSE)*VLOOKUP('ANALYSIS-YLD2'!BE$4,'INTERNAL PARAMETERS-1'!$B$5:$J$44,3,FALSE) + 'ANALYSIS-YLD1'!BE92*(1-VLOOKUP('ANALYSIS-YLD2'!BE$4,'INTERNAL PARAMETERS-1'!$B$5:$J$44,5,FALSE))*VLOOKUP('ANALYSIS-YLD2'!BE$4,'INTERNAL PARAMETERS-1'!$B$5:$J$44,8,FALSE)*VLOOKUP('ANALYSIS-YLD2'!BE$4,'INTERNAL PARAMETERS-1'!$B$5:$J$44,3,FALSE)</f>
        <v>0.44904085601290178</v>
      </c>
      <c r="BF92" s="111">
        <f>'ANALYSIS-YLD1'!BF92*VLOOKUP('ANALYSIS-YLD2'!BF$4,'INTERNAL PARAMETERS-1'!$B$5:$J$44,5,FALSE)*VLOOKUP('ANALYSIS-YLD2'!BF$4,'INTERNAL PARAMETERS-1'!$B$5:$J$44,6,FALSE)*VLOOKUP('ANALYSIS-YLD2'!BF$4,'INTERNAL PARAMETERS-1'!$B$5:$J$44,3,FALSE) + 'ANALYSIS-YLD1'!BF92*(1-VLOOKUP('ANALYSIS-YLD2'!BF$4,'INTERNAL PARAMETERS-1'!$B$5:$J$44,5,FALSE))*VLOOKUP('ANALYSIS-YLD2'!BF$4,'INTERNAL PARAMETERS-1'!$B$5:$J$44,8,FALSE)*VLOOKUP('ANALYSIS-YLD2'!BF$4,'INTERNAL PARAMETERS-1'!$B$5:$J$44,3,FALSE)</f>
        <v>0</v>
      </c>
      <c r="BG92" s="111">
        <f>'ANALYSIS-YLD1'!BG92*VLOOKUP('ANALYSIS-YLD2'!BG$4,'INTERNAL PARAMETERS-1'!$B$5:$J$44,5,FALSE)*VLOOKUP('ANALYSIS-YLD2'!BG$4,'INTERNAL PARAMETERS-1'!$B$5:$J$44,6,FALSE)*VLOOKUP('ANALYSIS-YLD2'!BG$4,'INTERNAL PARAMETERS-1'!$B$5:$J$44,3,FALSE) + 'ANALYSIS-YLD1'!BG92*(1-VLOOKUP('ANALYSIS-YLD2'!BG$4,'INTERNAL PARAMETERS-1'!$B$5:$J$44,5,FALSE))*VLOOKUP('ANALYSIS-YLD2'!BG$4,'INTERNAL PARAMETERS-1'!$B$5:$J$44,8,FALSE)*VLOOKUP('ANALYSIS-YLD2'!BG$4,'INTERNAL PARAMETERS-1'!$B$5:$J$44,3,FALSE)</f>
        <v>0.12113007235827469</v>
      </c>
      <c r="BH92" s="111">
        <f>'ANALYSIS-YLD1'!BH92*VLOOKUP('ANALYSIS-YLD2'!BH$4,'INTERNAL PARAMETERS-1'!$B$5:$J$44,5,FALSE)*VLOOKUP('ANALYSIS-YLD2'!BH$4,'INTERNAL PARAMETERS-1'!$B$5:$J$44,6,FALSE)*VLOOKUP('ANALYSIS-YLD2'!BH$4,'INTERNAL PARAMETERS-1'!$B$5:$J$44,3,FALSE) + 'ANALYSIS-YLD1'!BH92*(1-VLOOKUP('ANALYSIS-YLD2'!BH$4,'INTERNAL PARAMETERS-1'!$B$5:$J$44,5,FALSE))*VLOOKUP('ANALYSIS-YLD2'!BH$4,'INTERNAL PARAMETERS-1'!$B$5:$J$44,8,FALSE)*VLOOKUP('ANALYSIS-YLD2'!BH$4,'INTERNAL PARAMETERS-1'!$B$5:$J$44,3,FALSE)</f>
        <v>8.8170594728926471E-4</v>
      </c>
      <c r="BI92" s="111">
        <f>'ANALYSIS-YLD1'!BI92*VLOOKUP('ANALYSIS-YLD2'!BI$4,'INTERNAL PARAMETERS-1'!$B$5:$J$44,5,FALSE)*VLOOKUP('ANALYSIS-YLD2'!BI$4,'INTERNAL PARAMETERS-1'!$B$5:$J$44,6,FALSE)*VLOOKUP('ANALYSIS-YLD2'!BI$4,'INTERNAL PARAMETERS-1'!$B$5:$J$44,3,FALSE) + 'ANALYSIS-YLD1'!BI92*(1-VLOOKUP('ANALYSIS-YLD2'!BI$4,'INTERNAL PARAMETERS-1'!$B$5:$J$44,5,FALSE))*VLOOKUP('ANALYSIS-YLD2'!BI$4,'INTERNAL PARAMETERS-1'!$B$5:$J$44,8,FALSE)*VLOOKUP('ANALYSIS-YLD2'!BI$4,'INTERNAL PARAMETERS-1'!$B$5:$J$44,3,FALSE)</f>
        <v>0</v>
      </c>
      <c r="BJ92" s="111">
        <f>'ANALYSIS-YLD1'!BJ92*VLOOKUP('ANALYSIS-YLD2'!BJ$4,'INTERNAL PARAMETERS-1'!$B$5:$J$44,5,FALSE)*VLOOKUP('ANALYSIS-YLD2'!BJ$4,'INTERNAL PARAMETERS-1'!$B$5:$J$44,6,FALSE)*VLOOKUP('ANALYSIS-YLD2'!BJ$4,'INTERNAL PARAMETERS-1'!$B$5:$J$44,3,FALSE) + 'ANALYSIS-YLD1'!BJ92*(1-VLOOKUP('ANALYSIS-YLD2'!BJ$4,'INTERNAL PARAMETERS-1'!$B$5:$J$44,5,FALSE))*VLOOKUP('ANALYSIS-YLD2'!BJ$4,'INTERNAL PARAMETERS-1'!$B$5:$J$44,8,FALSE)*VLOOKUP('ANALYSIS-YLD2'!BJ$4,'INTERNAL PARAMETERS-1'!$B$5:$J$44,3,FALSE)</f>
        <v>8.0062974575107054E-2</v>
      </c>
      <c r="BK92" s="111">
        <f>'ANALYSIS-YLD1'!BK92*VLOOKUP('ANALYSIS-YLD2'!BK$4,'INTERNAL PARAMETERS-1'!$B$5:$J$44,5,FALSE)*VLOOKUP('ANALYSIS-YLD2'!BK$4,'INTERNAL PARAMETERS-1'!$B$5:$J$44,6,FALSE)*VLOOKUP('ANALYSIS-YLD2'!BK$4,'INTERNAL PARAMETERS-1'!$B$5:$J$44,3,FALSE) + 'ANALYSIS-YLD1'!BK92*(1-VLOOKUP('ANALYSIS-YLD2'!BK$4,'INTERNAL PARAMETERS-1'!$B$5:$J$44,5,FALSE))*VLOOKUP('ANALYSIS-YLD2'!BK$4,'INTERNAL PARAMETERS-1'!$B$5:$J$44,8,FALSE)*VLOOKUP('ANALYSIS-YLD2'!BK$4,'INTERNAL PARAMETERS-1'!$B$5:$J$44,3,FALSE)</f>
        <v>5.6000905523854068E-2</v>
      </c>
      <c r="BL92" s="111">
        <f>'ANALYSIS-YLD1'!BL92*VLOOKUP('ANALYSIS-YLD2'!BL$4,'INTERNAL PARAMETERS-1'!$B$5:$J$44,5,FALSE)*VLOOKUP('ANALYSIS-YLD2'!BL$4,'INTERNAL PARAMETERS-1'!$B$5:$J$44,6,FALSE)*VLOOKUP('ANALYSIS-YLD2'!BL$4,'INTERNAL PARAMETERS-1'!$B$5:$J$44,3,FALSE) + 'ANALYSIS-YLD1'!BL92*(1-VLOOKUP('ANALYSIS-YLD2'!BL$4,'INTERNAL PARAMETERS-1'!$B$5:$J$44,5,FALSE))*VLOOKUP('ANALYSIS-YLD2'!BL$4,'INTERNAL PARAMETERS-1'!$B$5:$J$44,8,FALSE)*VLOOKUP('ANALYSIS-YLD2'!BL$4,'INTERNAL PARAMETERS-1'!$B$5:$J$44,3,FALSE)</f>
        <v>0.1613895092405932</v>
      </c>
      <c r="BM92" s="111">
        <f>'ANALYSIS-YLD1'!BM92*VLOOKUP('ANALYSIS-YLD2'!BM$4,'INTERNAL PARAMETERS-1'!$B$5:$J$44,5,FALSE)*VLOOKUP('ANALYSIS-YLD2'!BM$4,'INTERNAL PARAMETERS-1'!$B$5:$J$44,6,FALSE)*VLOOKUP('ANALYSIS-YLD2'!BM$4,'INTERNAL PARAMETERS-1'!$B$5:$J$44,3,FALSE) + 'ANALYSIS-YLD1'!BM92*(1-VLOOKUP('ANALYSIS-YLD2'!BM$4,'INTERNAL PARAMETERS-1'!$B$5:$J$44,5,FALSE))*VLOOKUP('ANALYSIS-YLD2'!BM$4,'INTERNAL PARAMETERS-1'!$B$5:$J$44,8,FALSE)*VLOOKUP('ANALYSIS-YLD2'!BM$4,'INTERNAL PARAMETERS-1'!$B$5:$J$44,3,FALSE)</f>
        <v>0.1429507619652686</v>
      </c>
      <c r="BN92" s="111">
        <f>'ANALYSIS-YLD1'!BN92*VLOOKUP('ANALYSIS-YLD2'!BN$4,'INTERNAL PARAMETERS-1'!$B$5:$J$44,5,FALSE)*VLOOKUP('ANALYSIS-YLD2'!BN$4,'INTERNAL PARAMETERS-1'!$B$5:$J$44,6,FALSE)*VLOOKUP('ANALYSIS-YLD2'!BN$4,'INTERNAL PARAMETERS-1'!$B$5:$J$44,3,FALSE) + 'ANALYSIS-YLD1'!BN92*(1-VLOOKUP('ANALYSIS-YLD2'!BN$4,'INTERNAL PARAMETERS-1'!$B$5:$J$44,5,FALSE))*VLOOKUP('ANALYSIS-YLD2'!BN$4,'INTERNAL PARAMETERS-1'!$B$5:$J$44,8,FALSE)*VLOOKUP('ANALYSIS-YLD2'!BN$4,'INTERNAL PARAMETERS-1'!$B$5:$J$44,3,FALSE)</f>
        <v>4.7883816197660245E-2</v>
      </c>
      <c r="BO92" s="111">
        <f>'ANALYSIS-YLD1'!BO92*VLOOKUP('ANALYSIS-YLD2'!BO$4,'INTERNAL PARAMETERS-1'!$B$5:$J$44,5,FALSE)*VLOOKUP('ANALYSIS-YLD2'!BO$4,'INTERNAL PARAMETERS-1'!$B$5:$J$44,6,FALSE)*VLOOKUP('ANALYSIS-YLD2'!BO$4,'INTERNAL PARAMETERS-1'!$B$5:$J$44,3,FALSE) + 'ANALYSIS-YLD1'!BO92*(1-VLOOKUP('ANALYSIS-YLD2'!BO$4,'INTERNAL PARAMETERS-1'!$B$5:$J$44,5,FALSE))*VLOOKUP('ANALYSIS-YLD2'!BO$4,'INTERNAL PARAMETERS-1'!$B$5:$J$44,8,FALSE)*VLOOKUP('ANALYSIS-YLD2'!BO$4,'INTERNAL PARAMETERS-1'!$B$5:$J$44,3,FALSE)</f>
        <v>2.6777736176933228E-2</v>
      </c>
      <c r="BP92" s="111">
        <f>'ANALYSIS-YLD1'!BP92*VLOOKUP('ANALYSIS-YLD2'!BP$4,'INTERNAL PARAMETERS-1'!$B$5:$J$44,5,FALSE)*VLOOKUP('ANALYSIS-YLD2'!BP$4,'INTERNAL PARAMETERS-1'!$B$5:$J$44,6,FALSE)*VLOOKUP('ANALYSIS-YLD2'!BP$4,'INTERNAL PARAMETERS-1'!$B$5:$J$44,3,FALSE) + 'ANALYSIS-YLD1'!BP92*(1-VLOOKUP('ANALYSIS-YLD2'!BP$4,'INTERNAL PARAMETERS-1'!$B$5:$J$44,5,FALSE))*VLOOKUP('ANALYSIS-YLD2'!BP$4,'INTERNAL PARAMETERS-1'!$B$5:$J$44,8,FALSE)*VLOOKUP('ANALYSIS-YLD2'!BP$4,'INTERNAL PARAMETERS-1'!$B$5:$J$44,3,FALSE)</f>
        <v>2.3131296312383005E-3</v>
      </c>
      <c r="BQ92" s="111">
        <f>'ANALYSIS-YLD1'!BQ92*VLOOKUP('ANALYSIS-YLD2'!BQ$4,'INTERNAL PARAMETERS-1'!$B$5:$J$44,5,FALSE)*VLOOKUP('ANALYSIS-YLD2'!BQ$4,'INTERNAL PARAMETERS-1'!$B$5:$J$44,6,FALSE)*VLOOKUP('ANALYSIS-YLD2'!BQ$4,'INTERNAL PARAMETERS-1'!$B$5:$J$44,3,FALSE) + 'ANALYSIS-YLD1'!BQ92*(1-VLOOKUP('ANALYSIS-YLD2'!BQ$4,'INTERNAL PARAMETERS-1'!$B$5:$J$44,5,FALSE))*VLOOKUP('ANALYSIS-YLD2'!BQ$4,'INTERNAL PARAMETERS-1'!$B$5:$J$44,8,FALSE)*VLOOKUP('ANALYSIS-YLD2'!BQ$4,'INTERNAL PARAMETERS-1'!$B$5:$J$44,3,FALSE)</f>
        <v>0.19136708849350748</v>
      </c>
      <c r="BR92" s="111">
        <f>'ANALYSIS-YLD1'!BR92*VLOOKUP('ANALYSIS-YLD2'!BR$4,'INTERNAL PARAMETERS-1'!$B$5:$J$44,5,FALSE)*VLOOKUP('ANALYSIS-YLD2'!BR$4,'INTERNAL PARAMETERS-1'!$B$5:$J$44,6,FALSE)*VLOOKUP('ANALYSIS-YLD2'!BR$4,'INTERNAL PARAMETERS-1'!$B$5:$J$44,3,FALSE) + 'ANALYSIS-YLD1'!BR92*(1-VLOOKUP('ANALYSIS-YLD2'!BR$4,'INTERNAL PARAMETERS-1'!$B$5:$J$44,5,FALSE))*VLOOKUP('ANALYSIS-YLD2'!BR$4,'INTERNAL PARAMETERS-1'!$B$5:$J$44,8,FALSE)*VLOOKUP('ANALYSIS-YLD2'!BR$4,'INTERNAL PARAMETERS-1'!$B$5:$J$44,3,FALSE)</f>
        <v>4.4642847951963851E-3</v>
      </c>
      <c r="BS92" s="111">
        <f>'ANALYSIS-YLD1'!BS92*VLOOKUP('ANALYSIS-YLD2'!BS$4,'INTERNAL PARAMETERS-1'!$B$5:$J$44,5,FALSE)*VLOOKUP('ANALYSIS-YLD2'!BS$4,'INTERNAL PARAMETERS-1'!$B$5:$J$44,6,FALSE)*VLOOKUP('ANALYSIS-YLD2'!BS$4,'INTERNAL PARAMETERS-1'!$B$5:$J$44,3,FALSE) + 'ANALYSIS-YLD1'!BS92*(1-VLOOKUP('ANALYSIS-YLD2'!BS$4,'INTERNAL PARAMETERS-1'!$B$5:$J$44,5,FALSE))*VLOOKUP('ANALYSIS-YLD2'!BS$4,'INTERNAL PARAMETERS-1'!$B$5:$J$44,8,FALSE)*VLOOKUP('ANALYSIS-YLD2'!BS$4,'INTERNAL PARAMETERS-1'!$B$5:$J$44,3,FALSE)</f>
        <v>3.9848311156700036E-4</v>
      </c>
      <c r="BT92" s="111">
        <f>'ANALYSIS-YLD1'!BT92*VLOOKUP('ANALYSIS-YLD2'!BT$4,'INTERNAL PARAMETERS-1'!$B$5:$J$44,5,FALSE)*VLOOKUP('ANALYSIS-YLD2'!BT$4,'INTERNAL PARAMETERS-1'!$B$5:$J$44,6,FALSE)*VLOOKUP('ANALYSIS-YLD2'!BT$4,'INTERNAL PARAMETERS-1'!$B$5:$J$44,3,FALSE) + 'ANALYSIS-YLD1'!BT92*(1-VLOOKUP('ANALYSIS-YLD2'!BT$4,'INTERNAL PARAMETERS-1'!$B$5:$J$44,5,FALSE))*VLOOKUP('ANALYSIS-YLD2'!BT$4,'INTERNAL PARAMETERS-1'!$B$5:$J$44,8,FALSE)*VLOOKUP('ANALYSIS-YLD2'!BT$4,'INTERNAL PARAMETERS-1'!$B$5:$J$44,3,FALSE)</f>
        <v>0</v>
      </c>
      <c r="BU92" s="111">
        <f>'ANALYSIS-YLD1'!BU92*VLOOKUP('ANALYSIS-YLD2'!BU$4,'INTERNAL PARAMETERS-1'!$B$5:$J$44,5,FALSE)*VLOOKUP('ANALYSIS-YLD2'!BU$4,'INTERNAL PARAMETERS-1'!$B$5:$J$44,6,FALSE)*VLOOKUP('ANALYSIS-YLD2'!BU$4,'INTERNAL PARAMETERS-1'!$B$5:$J$44,3,FALSE) + 'ANALYSIS-YLD1'!BU92*(1-VLOOKUP('ANALYSIS-YLD2'!BU$4,'INTERNAL PARAMETERS-1'!$B$5:$J$44,5,FALSE))*VLOOKUP('ANALYSIS-YLD2'!BU$4,'INTERNAL PARAMETERS-1'!$B$5:$J$44,8,FALSE)*VLOOKUP('ANALYSIS-YLD2'!BU$4,'INTERNAL PARAMETERS-1'!$B$5:$J$44,3,FALSE)</f>
        <v>0</v>
      </c>
      <c r="BV92" s="111">
        <f>'ANALYSIS-YLD1'!BV92*VLOOKUP('ANALYSIS-YLD2'!BV$4,'INTERNAL PARAMETERS-1'!$B$5:$J$44,5,FALSE)*VLOOKUP('ANALYSIS-YLD2'!BV$4,'INTERNAL PARAMETERS-1'!$B$5:$J$44,6,FALSE)*VLOOKUP('ANALYSIS-YLD2'!BV$4,'INTERNAL PARAMETERS-1'!$B$5:$J$44,3,FALSE) + 'ANALYSIS-YLD1'!BV92*(1-VLOOKUP('ANALYSIS-YLD2'!BV$4,'INTERNAL PARAMETERS-1'!$B$5:$J$44,5,FALSE))*VLOOKUP('ANALYSIS-YLD2'!BV$4,'INTERNAL PARAMETERS-1'!$B$5:$J$44,8,FALSE)*VLOOKUP('ANALYSIS-YLD2'!BV$4,'INTERNAL PARAMETERS-1'!$B$5:$J$44,3,FALSE)</f>
        <v>0</v>
      </c>
      <c r="BW92" s="111">
        <f>'ANALYSIS-YLD1'!BW92*VLOOKUP('ANALYSIS-YLD2'!BW$4,'INTERNAL PARAMETERS-1'!$B$5:$J$44,5,FALSE)*VLOOKUP('ANALYSIS-YLD2'!BW$4,'INTERNAL PARAMETERS-1'!$B$5:$J$44,6,FALSE)*VLOOKUP('ANALYSIS-YLD2'!BW$4,'INTERNAL PARAMETERS-1'!$B$5:$J$44,3,FALSE) + 'ANALYSIS-YLD1'!BW92*(1-VLOOKUP('ANALYSIS-YLD2'!BW$4,'INTERNAL PARAMETERS-1'!$B$5:$J$44,5,FALSE))*VLOOKUP('ANALYSIS-YLD2'!BW$4,'INTERNAL PARAMETERS-1'!$B$5:$J$44,8,FALSE)*VLOOKUP('ANALYSIS-YLD2'!BW$4,'INTERNAL PARAMETERS-1'!$B$5:$J$44,3,FALSE)</f>
        <v>0</v>
      </c>
      <c r="BX92" s="111">
        <f>'ANALYSIS-YLD1'!BX92*VLOOKUP('ANALYSIS-YLD2'!BX$4,'INTERNAL PARAMETERS-1'!$B$5:$J$44,5,FALSE)*VLOOKUP('ANALYSIS-YLD2'!BX$4,'INTERNAL PARAMETERS-1'!$B$5:$J$44,6,FALSE)*VLOOKUP('ANALYSIS-YLD2'!BX$4,'INTERNAL PARAMETERS-1'!$B$5:$J$44,3,FALSE) + 'ANALYSIS-YLD1'!BX92*(1-VLOOKUP('ANALYSIS-YLD2'!BX$4,'INTERNAL PARAMETERS-1'!$B$5:$J$44,5,FALSE))*VLOOKUP('ANALYSIS-YLD2'!BX$4,'INTERNAL PARAMETERS-1'!$B$5:$J$44,8,FALSE)*VLOOKUP('ANALYSIS-YLD2'!BX$4,'INTERNAL PARAMETERS-1'!$B$5:$J$44,3,FALSE)</f>
        <v>0</v>
      </c>
      <c r="BY92" s="111">
        <f>'ANALYSIS-YLD1'!BY92*VLOOKUP('ANALYSIS-YLD2'!BY$4,'INTERNAL PARAMETERS-1'!$B$5:$J$44,5,FALSE)*VLOOKUP('ANALYSIS-YLD2'!BY$4,'INTERNAL PARAMETERS-1'!$B$5:$J$44,6,FALSE)*VLOOKUP('ANALYSIS-YLD2'!BY$4,'INTERNAL PARAMETERS-1'!$B$5:$J$44,3,FALSE) + 'ANALYSIS-YLD1'!BY92*(1-VLOOKUP('ANALYSIS-YLD2'!BY$4,'INTERNAL PARAMETERS-1'!$B$5:$J$44,5,FALSE))*VLOOKUP('ANALYSIS-YLD2'!BY$4,'INTERNAL PARAMETERS-1'!$B$5:$J$44,8,FALSE)*VLOOKUP('ANALYSIS-YLD2'!BY$4,'INTERNAL PARAMETERS-1'!$B$5:$J$44,3,FALSE)</f>
        <v>0</v>
      </c>
      <c r="BZ92" s="111">
        <f>'ANALYSIS-YLD1'!BZ92*VLOOKUP('ANALYSIS-YLD2'!BZ$4,'INTERNAL PARAMETERS-1'!$B$5:$J$44,5,FALSE)*VLOOKUP('ANALYSIS-YLD2'!BZ$4,'INTERNAL PARAMETERS-1'!$B$5:$J$44,6,FALSE)*VLOOKUP('ANALYSIS-YLD2'!BZ$4,'INTERNAL PARAMETERS-1'!$B$5:$J$44,3,FALSE) + 'ANALYSIS-YLD1'!BZ92*(1-VLOOKUP('ANALYSIS-YLD2'!BZ$4,'INTERNAL PARAMETERS-1'!$B$5:$J$44,5,FALSE))*VLOOKUP('ANALYSIS-YLD2'!BZ$4,'INTERNAL PARAMETERS-1'!$B$5:$J$44,8,FALSE)*VLOOKUP('ANALYSIS-YLD2'!BZ$4,'INTERNAL PARAMETERS-1'!$B$5:$J$44,3,FALSE)</f>
        <v>3.9187412337515738E-4</v>
      </c>
      <c r="CA92" s="111">
        <f>'ANALYSIS-YLD1'!CA92*VLOOKUP('ANALYSIS-YLD2'!CA$4,'INTERNAL PARAMETERS-1'!$B$5:$J$44,5,FALSE)*VLOOKUP('ANALYSIS-YLD2'!CA$4,'INTERNAL PARAMETERS-1'!$B$5:$J$44,6,FALSE)*VLOOKUP('ANALYSIS-YLD2'!CA$4,'INTERNAL PARAMETERS-1'!$B$5:$J$44,3,FALSE) + 'ANALYSIS-YLD1'!CA92*(1-VLOOKUP('ANALYSIS-YLD2'!CA$4,'INTERNAL PARAMETERS-1'!$B$5:$J$44,5,FALSE))*VLOOKUP('ANALYSIS-YLD2'!CA$4,'INTERNAL PARAMETERS-1'!$B$5:$J$44,8,FALSE)*VLOOKUP('ANALYSIS-YLD2'!CA$4,'INTERNAL PARAMETERS-1'!$B$5:$J$44,3,FALSE)</f>
        <v>0</v>
      </c>
      <c r="CB92" s="111">
        <f>'ANALYSIS-YLD1'!CB92*VLOOKUP('ANALYSIS-YLD2'!CB$4,'INTERNAL PARAMETERS-1'!$B$5:$J$44,5,FALSE)*VLOOKUP('ANALYSIS-YLD2'!CB$4,'INTERNAL PARAMETERS-1'!$B$5:$J$44,6,FALSE)*VLOOKUP('ANALYSIS-YLD2'!CB$4,'INTERNAL PARAMETERS-1'!$B$5:$J$44,3,FALSE) + 'ANALYSIS-YLD1'!CB92*(1-VLOOKUP('ANALYSIS-YLD2'!CB$4,'INTERNAL PARAMETERS-1'!$B$5:$J$44,5,FALSE))*VLOOKUP('ANALYSIS-YLD2'!CB$4,'INTERNAL PARAMETERS-1'!$B$5:$J$44,8,FALSE)*VLOOKUP('ANALYSIS-YLD2'!CB$4,'INTERNAL PARAMETERS-1'!$B$5:$J$44,3,FALSE)</f>
        <v>0</v>
      </c>
      <c r="CC92" s="111">
        <f>'ANALYSIS-YLD1'!CC92*VLOOKUP('ANALYSIS-YLD2'!CC$4,'INTERNAL PARAMETERS-1'!$B$5:$J$44,5,FALSE)*VLOOKUP('ANALYSIS-YLD2'!CC$4,'INTERNAL PARAMETERS-1'!$B$5:$J$44,6,FALSE)*VLOOKUP('ANALYSIS-YLD2'!CC$4,'INTERNAL PARAMETERS-1'!$B$5:$J$44,3,FALSE) + 'ANALYSIS-YLD1'!CC92*(1-VLOOKUP('ANALYSIS-YLD2'!CC$4,'INTERNAL PARAMETERS-1'!$B$5:$J$44,5,FALSE))*VLOOKUP('ANALYSIS-YLD2'!CC$4,'INTERNAL PARAMETERS-1'!$B$5:$J$44,8,FALSE)*VLOOKUP('ANALYSIS-YLD2'!CC$4,'INTERNAL PARAMETERS-1'!$B$5:$J$44,3,FALSE)</f>
        <v>7.2568925553264882E-4</v>
      </c>
      <c r="CD92" s="111">
        <f>'ANALYSIS-YLD1'!CD92*VLOOKUP('ANALYSIS-YLD2'!CD$4,'INTERNAL PARAMETERS-1'!$B$5:$J$44,5,FALSE)*VLOOKUP('ANALYSIS-YLD2'!CD$4,'INTERNAL PARAMETERS-1'!$B$5:$J$44,6,FALSE)*VLOOKUP('ANALYSIS-YLD2'!CD$4,'INTERNAL PARAMETERS-1'!$B$5:$J$44,3,FALSE) + 'ANALYSIS-YLD1'!CD92*(1-VLOOKUP('ANALYSIS-YLD2'!CD$4,'INTERNAL PARAMETERS-1'!$B$5:$J$44,5,FALSE))*VLOOKUP('ANALYSIS-YLD2'!CD$4,'INTERNAL PARAMETERS-1'!$B$5:$J$44,8,FALSE)*VLOOKUP('ANALYSIS-YLD2'!CD$4,'INTERNAL PARAMETERS-1'!$B$5:$J$44,3,FALSE)</f>
        <v>2.4491892037506462E-3</v>
      </c>
      <c r="CE92" s="111">
        <f>'ANALYSIS-YLD1'!CE92*VLOOKUP('ANALYSIS-YLD2'!CE$4,'INTERNAL PARAMETERS-1'!$B$5:$J$44,5,FALSE)*VLOOKUP('ANALYSIS-YLD2'!CE$4,'INTERNAL PARAMETERS-1'!$B$5:$J$44,6,FALSE)*VLOOKUP('ANALYSIS-YLD2'!CE$4,'INTERNAL PARAMETERS-1'!$B$5:$J$44,3,FALSE) + 'ANALYSIS-YLD1'!CE92*(1-VLOOKUP('ANALYSIS-YLD2'!CE$4,'INTERNAL PARAMETERS-1'!$B$5:$J$44,5,FALSE))*VLOOKUP('ANALYSIS-YLD2'!CE$4,'INTERNAL PARAMETERS-1'!$B$5:$J$44,8,FALSE)*VLOOKUP('ANALYSIS-YLD2'!CE$4,'INTERNAL PARAMETERS-1'!$B$5:$J$44,3,FALSE)</f>
        <v>4.5158827550851469E-3</v>
      </c>
      <c r="CF92" s="111">
        <f>'ANALYSIS-YLD1'!CF92*VLOOKUP('ANALYSIS-YLD2'!CF$4,'INTERNAL PARAMETERS-1'!$B$5:$J$44,5,FALSE)*VLOOKUP('ANALYSIS-YLD2'!CF$4,'INTERNAL PARAMETERS-1'!$B$5:$J$44,6,FALSE)*VLOOKUP('ANALYSIS-YLD2'!CF$4,'INTERNAL PARAMETERS-1'!$B$5:$J$44,3,FALSE) + 'ANALYSIS-YLD1'!CF92*(1-VLOOKUP('ANALYSIS-YLD2'!CF$4,'INTERNAL PARAMETERS-1'!$B$5:$J$44,5,FALSE))*VLOOKUP('ANALYSIS-YLD2'!CF$4,'INTERNAL PARAMETERS-1'!$B$5:$J$44,8,FALSE)*VLOOKUP('ANALYSIS-YLD2'!CF$4,'INTERNAL PARAMETERS-1'!$B$5:$J$44,3,FALSE)</f>
        <v>0</v>
      </c>
      <c r="CG92" s="111">
        <f>'ANALYSIS-YLD1'!CG92*VLOOKUP('ANALYSIS-YLD2'!CG$4,'INTERNAL PARAMETERS-1'!$B$5:$J$44,5,FALSE)*VLOOKUP('ANALYSIS-YLD2'!CG$4,'INTERNAL PARAMETERS-1'!$B$5:$J$44,6,FALSE)*VLOOKUP('ANALYSIS-YLD2'!CG$4,'INTERNAL PARAMETERS-1'!$B$5:$J$44,3,FALSE) + 'ANALYSIS-YLD1'!CG92*(1-VLOOKUP('ANALYSIS-YLD2'!CG$4,'INTERNAL PARAMETERS-1'!$B$5:$J$44,5,FALSE))*VLOOKUP('ANALYSIS-YLD2'!CG$4,'INTERNAL PARAMETERS-1'!$B$5:$J$44,8,FALSE)*VLOOKUP('ANALYSIS-YLD2'!CG$4,'INTERNAL PARAMETERS-1'!$B$5:$J$44,3,FALSE)</f>
        <v>2.4004998205970276E-4</v>
      </c>
      <c r="CH92" s="110">
        <f>'ANALYSIS-YLD1'!CH92*VLOOKUP('ANALYSIS-YLD2'!CH$4,'INTERNAL PARAMETERS-1'!$B$5:$J$44,5,FALSE)*VLOOKUP('ANALYSIS-YLD2'!CH$4,'INTERNAL PARAMETERS-1'!$B$5:$J$44,6,FALSE)*VLOOKUP('ANALYSIS-YLD2'!CH$4,'INTERNAL PARAMETERS-1'!$B$5:$J$44,3,FALSE) + 'ANALYSIS-YLD1'!CH92*(1-VLOOKUP('ANALYSIS-YLD2'!CH$4,'INTERNAL PARAMETERS-1'!$B$5:$J$44,5,FALSE))*VLOOKUP('ANALYSIS-YLD2'!CH$4,'INTERNAL PARAMETERS-1'!$B$5:$J$44,8,FALSE)*VLOOKUP('ANALYSIS-YLD2'!CH$4,'INTERNAL PARAMETERS-1'!$B$5:$J$44,3,FALSE)</f>
        <v>0</v>
      </c>
      <c r="CJ92" s="112">
        <f t="shared" si="2"/>
        <v>30.257361230143285</v>
      </c>
      <c r="CK92" s="110">
        <f t="shared" si="3"/>
        <v>5.0891250155724359</v>
      </c>
    </row>
    <row r="93" spans="2:89" x14ac:dyDescent="0.5">
      <c r="B93" s="127" t="s">
        <v>26</v>
      </c>
      <c r="C93" s="126" t="s">
        <v>21</v>
      </c>
      <c r="D93" s="126" t="s">
        <v>4</v>
      </c>
      <c r="E93" s="125">
        <f>'INPUTS-Incidence'!E93</f>
        <v>177.70749517657913</v>
      </c>
      <c r="F93" s="128">
        <f>'INTERNAL PARAMETERS-1'!M21</f>
        <v>9.3150000000000013</v>
      </c>
      <c r="G93" s="112">
        <f>'ANALYSIS-YLD1'!G93*VLOOKUP('ANALYSIS-YLD2'!G$4,'INTERNAL PARAMETERS-1'!$B$5:$J$44,5,FALSE)*VLOOKUP('ANALYSIS-YLD2'!G$4,'INTERNAL PARAMETERS-1'!$B$5:$J$44,7,FALSE)*'ANALYSIS-YLD2'!$F93 + 'ANALYSIS-YLD1'!G93*(1-VLOOKUP('ANALYSIS-YLD2'!G$4,'INTERNAL PARAMETERS-1'!$B$5:$J$44,5,FALSE))*VLOOKUP('ANALYSIS-YLD2'!G$4,'INTERNAL PARAMETERS-1'!$B$5:$J$44,9,FALSE)*'ANALYSIS-YLD2'!$F93</f>
        <v>2.8831677451270115</v>
      </c>
      <c r="H93" s="111">
        <f>'ANALYSIS-YLD1'!H93*VLOOKUP('ANALYSIS-YLD2'!H$4,'INTERNAL PARAMETERS-1'!$B$5:$J$44,5,FALSE)*VLOOKUP('ANALYSIS-YLD2'!H$4,'INTERNAL PARAMETERS-1'!$B$5:$J$44,7,FALSE)*'ANALYSIS-YLD2'!$F93 + 'ANALYSIS-YLD1'!H93*(1-VLOOKUP('ANALYSIS-YLD2'!H$4,'INTERNAL PARAMETERS-1'!$B$5:$J$44,5,FALSE))*VLOOKUP('ANALYSIS-YLD2'!H$4,'INTERNAL PARAMETERS-1'!$B$5:$J$44,9,FALSE)*'ANALYSIS-YLD2'!$F93</f>
        <v>0.48297546834046146</v>
      </c>
      <c r="I93" s="111">
        <f>'ANALYSIS-YLD1'!I93*VLOOKUP('ANALYSIS-YLD2'!I$4,'INTERNAL PARAMETERS-1'!$B$5:$J$44,5,FALSE)*VLOOKUP('ANALYSIS-YLD2'!I$4,'INTERNAL PARAMETERS-1'!$B$5:$J$44,7,FALSE)*'ANALYSIS-YLD2'!$F93 + 'ANALYSIS-YLD1'!I93*(1-VLOOKUP('ANALYSIS-YLD2'!I$4,'INTERNAL PARAMETERS-1'!$B$5:$J$44,5,FALSE))*VLOOKUP('ANALYSIS-YLD2'!I$4,'INTERNAL PARAMETERS-1'!$B$5:$J$44,9,FALSE)*'ANALYSIS-YLD2'!$F93</f>
        <v>4.2720523421225218</v>
      </c>
      <c r="J93" s="111">
        <f>'ANALYSIS-YLD1'!J93*VLOOKUP('ANALYSIS-YLD2'!J$4,'INTERNAL PARAMETERS-1'!$B$5:$J$44,5,FALSE)*VLOOKUP('ANALYSIS-YLD2'!J$4,'INTERNAL PARAMETERS-1'!$B$5:$J$44,7,FALSE)*'ANALYSIS-YLD2'!$F93 + 'ANALYSIS-YLD1'!J93*(1-VLOOKUP('ANALYSIS-YLD2'!J$4,'INTERNAL PARAMETERS-1'!$B$5:$J$44,5,FALSE))*VLOOKUP('ANALYSIS-YLD2'!J$4,'INTERNAL PARAMETERS-1'!$B$5:$J$44,9,FALSE)*'ANALYSIS-YLD2'!$F93</f>
        <v>0</v>
      </c>
      <c r="K93" s="111">
        <f>'ANALYSIS-YLD1'!K93*VLOOKUP('ANALYSIS-YLD2'!K$4,'INTERNAL PARAMETERS-1'!$B$5:$J$44,5,FALSE)*VLOOKUP('ANALYSIS-YLD2'!K$4,'INTERNAL PARAMETERS-1'!$B$5:$J$44,7,FALSE)*'ANALYSIS-YLD2'!$F93 + 'ANALYSIS-YLD1'!K93*(1-VLOOKUP('ANALYSIS-YLD2'!K$4,'INTERNAL PARAMETERS-1'!$B$5:$J$44,5,FALSE))*VLOOKUP('ANALYSIS-YLD2'!K$4,'INTERNAL PARAMETERS-1'!$B$5:$J$44,9,FALSE)*'ANALYSIS-YLD2'!$F93</f>
        <v>0</v>
      </c>
      <c r="L93" s="111">
        <f>'ANALYSIS-YLD1'!L93*VLOOKUP('ANALYSIS-YLD2'!L$4,'INTERNAL PARAMETERS-1'!$B$5:$J$44,5,FALSE)*VLOOKUP('ANALYSIS-YLD2'!L$4,'INTERNAL PARAMETERS-1'!$B$5:$J$44,7,FALSE)*'ANALYSIS-YLD2'!$F93 + 'ANALYSIS-YLD1'!L93*(1-VLOOKUP('ANALYSIS-YLD2'!L$4,'INTERNAL PARAMETERS-1'!$B$5:$J$44,5,FALSE))*VLOOKUP('ANALYSIS-YLD2'!L$4,'INTERNAL PARAMETERS-1'!$B$5:$J$44,9,FALSE)*'ANALYSIS-YLD2'!$F93</f>
        <v>0</v>
      </c>
      <c r="M93" s="111">
        <f>'ANALYSIS-YLD1'!M93*VLOOKUP('ANALYSIS-YLD2'!M$4,'INTERNAL PARAMETERS-1'!$B$5:$J$44,5,FALSE)*VLOOKUP('ANALYSIS-YLD2'!M$4,'INTERNAL PARAMETERS-1'!$B$5:$J$44,7,FALSE)*'ANALYSIS-YLD2'!$F93 + 'ANALYSIS-YLD1'!M93*(1-VLOOKUP('ANALYSIS-YLD2'!M$4,'INTERNAL PARAMETERS-1'!$B$5:$J$44,5,FALSE))*VLOOKUP('ANALYSIS-YLD2'!M$4,'INTERNAL PARAMETERS-1'!$B$5:$J$44,9,FALSE)*'ANALYSIS-YLD2'!$F93</f>
        <v>1.0859684713475952</v>
      </c>
      <c r="N93" s="111">
        <f>'ANALYSIS-YLD1'!N93*VLOOKUP('ANALYSIS-YLD2'!N$4,'INTERNAL PARAMETERS-1'!$B$5:$J$44,5,FALSE)*VLOOKUP('ANALYSIS-YLD2'!N$4,'INTERNAL PARAMETERS-1'!$B$5:$J$44,7,FALSE)*'ANALYSIS-YLD2'!$F93 + 'ANALYSIS-YLD1'!N93*(1-VLOOKUP('ANALYSIS-YLD2'!N$4,'INTERNAL PARAMETERS-1'!$B$5:$J$44,5,FALSE))*VLOOKUP('ANALYSIS-YLD2'!N$4,'INTERNAL PARAMETERS-1'!$B$5:$J$44,9,FALSE)*'ANALYSIS-YLD2'!$F93</f>
        <v>6.9346553716294317E-3</v>
      </c>
      <c r="O93" s="111">
        <f>'ANALYSIS-YLD1'!O93*VLOOKUP('ANALYSIS-YLD2'!O$4,'INTERNAL PARAMETERS-1'!$B$5:$J$44,5,FALSE)*VLOOKUP('ANALYSIS-YLD2'!O$4,'INTERNAL PARAMETERS-1'!$B$5:$J$44,7,FALSE)*'ANALYSIS-YLD2'!$F93 + 'ANALYSIS-YLD1'!O93*(1-VLOOKUP('ANALYSIS-YLD2'!O$4,'INTERNAL PARAMETERS-1'!$B$5:$J$44,5,FALSE))*VLOOKUP('ANALYSIS-YLD2'!O$4,'INTERNAL PARAMETERS-1'!$B$5:$J$44,9,FALSE)*'ANALYSIS-YLD2'!$F93</f>
        <v>0</v>
      </c>
      <c r="P93" s="111">
        <f>'ANALYSIS-YLD1'!P93*VLOOKUP('ANALYSIS-YLD2'!P$4,'INTERNAL PARAMETERS-1'!$B$5:$J$44,5,FALSE)*VLOOKUP('ANALYSIS-YLD2'!P$4,'INTERNAL PARAMETERS-1'!$B$5:$J$44,7,FALSE)*'ANALYSIS-YLD2'!$F93 + 'ANALYSIS-YLD1'!P93*(1-VLOOKUP('ANALYSIS-YLD2'!P$4,'INTERNAL PARAMETERS-1'!$B$5:$J$44,5,FALSE))*VLOOKUP('ANALYSIS-YLD2'!P$4,'INTERNAL PARAMETERS-1'!$B$5:$J$44,9,FALSE)*'ANALYSIS-YLD2'!$F93</f>
        <v>0</v>
      </c>
      <c r="Q93" s="111">
        <f>'ANALYSIS-YLD1'!Q93*VLOOKUP('ANALYSIS-YLD2'!Q$4,'INTERNAL PARAMETERS-1'!$B$5:$J$44,5,FALSE)*VLOOKUP('ANALYSIS-YLD2'!Q$4,'INTERNAL PARAMETERS-1'!$B$5:$J$44,7,FALSE)*'ANALYSIS-YLD2'!$F93 + 'ANALYSIS-YLD1'!Q93*(1-VLOOKUP('ANALYSIS-YLD2'!Q$4,'INTERNAL PARAMETERS-1'!$B$5:$J$44,5,FALSE))*VLOOKUP('ANALYSIS-YLD2'!Q$4,'INTERNAL PARAMETERS-1'!$B$5:$J$44,9,FALSE)*'ANALYSIS-YLD2'!$F93</f>
        <v>0</v>
      </c>
      <c r="R93" s="111">
        <f>'ANALYSIS-YLD1'!R93*VLOOKUP('ANALYSIS-YLD2'!R$4,'INTERNAL PARAMETERS-1'!$B$5:$J$44,5,FALSE)*VLOOKUP('ANALYSIS-YLD2'!R$4,'INTERNAL PARAMETERS-1'!$B$5:$J$44,7,FALSE)*'ANALYSIS-YLD2'!$F93 + 'ANALYSIS-YLD1'!R93*(1-VLOOKUP('ANALYSIS-YLD2'!R$4,'INTERNAL PARAMETERS-1'!$B$5:$J$44,5,FALSE))*VLOOKUP('ANALYSIS-YLD2'!R$4,'INTERNAL PARAMETERS-1'!$B$5:$J$44,9,FALSE)*'ANALYSIS-YLD2'!$F93</f>
        <v>1.3054715312482746E-2</v>
      </c>
      <c r="S93" s="111">
        <f>'ANALYSIS-YLD1'!S93*VLOOKUP('ANALYSIS-YLD2'!S$4,'INTERNAL PARAMETERS-1'!$B$5:$J$44,5,FALSE)*VLOOKUP('ANALYSIS-YLD2'!S$4,'INTERNAL PARAMETERS-1'!$B$5:$J$44,7,FALSE)*'ANALYSIS-YLD2'!$F93 + 'ANALYSIS-YLD1'!S93*(1-VLOOKUP('ANALYSIS-YLD2'!S$4,'INTERNAL PARAMETERS-1'!$B$5:$J$44,5,FALSE))*VLOOKUP('ANALYSIS-YLD2'!S$4,'INTERNAL PARAMETERS-1'!$B$5:$J$44,9,FALSE)*'ANALYSIS-YLD2'!$F93</f>
        <v>0.3130254684833923</v>
      </c>
      <c r="T93" s="111">
        <f>'ANALYSIS-YLD1'!T93*VLOOKUP('ANALYSIS-YLD2'!T$4,'INTERNAL PARAMETERS-1'!$B$5:$J$44,5,FALSE)*VLOOKUP('ANALYSIS-YLD2'!T$4,'INTERNAL PARAMETERS-1'!$B$5:$J$44,7,FALSE)*'ANALYSIS-YLD2'!$F93 + 'ANALYSIS-YLD1'!T93*(1-VLOOKUP('ANALYSIS-YLD2'!T$4,'INTERNAL PARAMETERS-1'!$B$5:$J$44,5,FALSE))*VLOOKUP('ANALYSIS-YLD2'!T$4,'INTERNAL PARAMETERS-1'!$B$5:$J$44,9,FALSE)*'ANALYSIS-YLD2'!$F93</f>
        <v>0.12237802398262032</v>
      </c>
      <c r="U93" s="111">
        <f>'ANALYSIS-YLD1'!U93*VLOOKUP('ANALYSIS-YLD2'!U$4,'INTERNAL PARAMETERS-1'!$B$5:$J$44,5,FALSE)*VLOOKUP('ANALYSIS-YLD2'!U$4,'INTERNAL PARAMETERS-1'!$B$5:$J$44,7,FALSE)*'ANALYSIS-YLD2'!$F93 + 'ANALYSIS-YLD1'!U93*(1-VLOOKUP('ANALYSIS-YLD2'!U$4,'INTERNAL PARAMETERS-1'!$B$5:$J$44,5,FALSE))*VLOOKUP('ANALYSIS-YLD2'!U$4,'INTERNAL PARAMETERS-1'!$B$5:$J$44,9,FALSE)*'ANALYSIS-YLD2'!$F93</f>
        <v>1.8439785378881881E-2</v>
      </c>
      <c r="V93" s="111">
        <f>'ANALYSIS-YLD1'!V93*VLOOKUP('ANALYSIS-YLD2'!V$4,'INTERNAL PARAMETERS-1'!$B$5:$J$44,5,FALSE)*VLOOKUP('ANALYSIS-YLD2'!V$4,'INTERNAL PARAMETERS-1'!$B$5:$J$44,7,FALSE)*'ANALYSIS-YLD2'!$F93 + 'ANALYSIS-YLD1'!V93*(1-VLOOKUP('ANALYSIS-YLD2'!V$4,'INTERNAL PARAMETERS-1'!$B$5:$J$44,5,FALSE))*VLOOKUP('ANALYSIS-YLD2'!V$4,'INTERNAL PARAMETERS-1'!$B$5:$J$44,9,FALSE)*'ANALYSIS-YLD2'!$F93</f>
        <v>0.37361517097920277</v>
      </c>
      <c r="W93" s="111">
        <f>'ANALYSIS-YLD1'!W93*VLOOKUP('ANALYSIS-YLD2'!W$4,'INTERNAL PARAMETERS-1'!$B$5:$J$44,5,FALSE)*VLOOKUP('ANALYSIS-YLD2'!W$4,'INTERNAL PARAMETERS-1'!$B$5:$J$44,7,FALSE)*'ANALYSIS-YLD2'!$F93 + 'ANALYSIS-YLD1'!W93*(1-VLOOKUP('ANALYSIS-YLD2'!W$4,'INTERNAL PARAMETERS-1'!$B$5:$J$44,5,FALSE))*VLOOKUP('ANALYSIS-YLD2'!W$4,'INTERNAL PARAMETERS-1'!$B$5:$J$44,9,FALSE)*'ANALYSIS-YLD2'!$F93</f>
        <v>0</v>
      </c>
      <c r="X93" s="111">
        <f>'ANALYSIS-YLD1'!X93*VLOOKUP('ANALYSIS-YLD2'!X$4,'INTERNAL PARAMETERS-1'!$B$5:$J$44,5,FALSE)*VLOOKUP('ANALYSIS-YLD2'!X$4,'INTERNAL PARAMETERS-1'!$B$5:$J$44,7,FALSE)*'ANALYSIS-YLD2'!$F93 + 'ANALYSIS-YLD1'!X93*(1-VLOOKUP('ANALYSIS-YLD2'!X$4,'INTERNAL PARAMETERS-1'!$B$5:$J$44,5,FALSE))*VLOOKUP('ANALYSIS-YLD2'!X$4,'INTERNAL PARAMETERS-1'!$B$5:$J$44,9,FALSE)*'ANALYSIS-YLD2'!$F93</f>
        <v>0</v>
      </c>
      <c r="Y93" s="111">
        <f>'ANALYSIS-YLD1'!Y93*VLOOKUP('ANALYSIS-YLD2'!Y$4,'INTERNAL PARAMETERS-1'!$B$5:$J$44,5,FALSE)*VLOOKUP('ANALYSIS-YLD2'!Y$4,'INTERNAL PARAMETERS-1'!$B$5:$J$44,7,FALSE)*'ANALYSIS-YLD2'!$F93 + 'ANALYSIS-YLD1'!Y93*(1-VLOOKUP('ANALYSIS-YLD2'!Y$4,'INTERNAL PARAMETERS-1'!$B$5:$J$44,5,FALSE))*VLOOKUP('ANALYSIS-YLD2'!Y$4,'INTERNAL PARAMETERS-1'!$B$5:$J$44,9,FALSE)*'ANALYSIS-YLD2'!$F93</f>
        <v>0</v>
      </c>
      <c r="Z93" s="111">
        <f>'ANALYSIS-YLD1'!Z93*VLOOKUP('ANALYSIS-YLD2'!Z$4,'INTERNAL PARAMETERS-1'!$B$5:$J$44,5,FALSE)*VLOOKUP('ANALYSIS-YLD2'!Z$4,'INTERNAL PARAMETERS-1'!$B$5:$J$44,7,FALSE)*'ANALYSIS-YLD2'!$F93 + 'ANALYSIS-YLD1'!Z93*(1-VLOOKUP('ANALYSIS-YLD2'!Z$4,'INTERNAL PARAMETERS-1'!$B$5:$J$44,5,FALSE))*VLOOKUP('ANALYSIS-YLD2'!Z$4,'INTERNAL PARAMETERS-1'!$B$5:$J$44,9,FALSE)*'ANALYSIS-YLD2'!$F93</f>
        <v>0</v>
      </c>
      <c r="AA93" s="111">
        <f>'ANALYSIS-YLD1'!AA93*VLOOKUP('ANALYSIS-YLD2'!AA$4,'INTERNAL PARAMETERS-1'!$B$5:$J$44,5,FALSE)*VLOOKUP('ANALYSIS-YLD2'!AA$4,'INTERNAL PARAMETERS-1'!$B$5:$J$44,7,FALSE)*'ANALYSIS-YLD2'!$F93 + 'ANALYSIS-YLD1'!AA93*(1-VLOOKUP('ANALYSIS-YLD2'!AA$4,'INTERNAL PARAMETERS-1'!$B$5:$J$44,5,FALSE))*VLOOKUP('ANALYSIS-YLD2'!AA$4,'INTERNAL PARAMETERS-1'!$B$5:$J$44,9,FALSE)*'ANALYSIS-YLD2'!$F93</f>
        <v>0</v>
      </c>
      <c r="AB93" s="111">
        <f>'ANALYSIS-YLD1'!AB93*VLOOKUP('ANALYSIS-YLD2'!AB$4,'INTERNAL PARAMETERS-1'!$B$5:$J$44,5,FALSE)*VLOOKUP('ANALYSIS-YLD2'!AB$4,'INTERNAL PARAMETERS-1'!$B$5:$J$44,7,FALSE)*'ANALYSIS-YLD2'!$F93 + 'ANALYSIS-YLD1'!AB93*(1-VLOOKUP('ANALYSIS-YLD2'!AB$4,'INTERNAL PARAMETERS-1'!$B$5:$J$44,5,FALSE))*VLOOKUP('ANALYSIS-YLD2'!AB$4,'INTERNAL PARAMETERS-1'!$B$5:$J$44,9,FALSE)*'ANALYSIS-YLD2'!$F93</f>
        <v>0</v>
      </c>
      <c r="AC93" s="111">
        <f>'ANALYSIS-YLD1'!AC93*VLOOKUP('ANALYSIS-YLD2'!AC$4,'INTERNAL PARAMETERS-1'!$B$5:$J$44,5,FALSE)*VLOOKUP('ANALYSIS-YLD2'!AC$4,'INTERNAL PARAMETERS-1'!$B$5:$J$44,7,FALSE)*'ANALYSIS-YLD2'!$F93 + 'ANALYSIS-YLD1'!AC93*(1-VLOOKUP('ANALYSIS-YLD2'!AC$4,'INTERNAL PARAMETERS-1'!$B$5:$J$44,5,FALSE))*VLOOKUP('ANALYSIS-YLD2'!AC$4,'INTERNAL PARAMETERS-1'!$B$5:$J$44,9,FALSE)*'ANALYSIS-YLD2'!$F93</f>
        <v>0</v>
      </c>
      <c r="AD93" s="111">
        <f>'ANALYSIS-YLD1'!AD93*VLOOKUP('ANALYSIS-YLD2'!AD$4,'INTERNAL PARAMETERS-1'!$B$5:$J$44,5,FALSE)*VLOOKUP('ANALYSIS-YLD2'!AD$4,'INTERNAL PARAMETERS-1'!$B$5:$J$44,7,FALSE)*'ANALYSIS-YLD2'!$F93 + 'ANALYSIS-YLD1'!AD93*(1-VLOOKUP('ANALYSIS-YLD2'!AD$4,'INTERNAL PARAMETERS-1'!$B$5:$J$44,5,FALSE))*VLOOKUP('ANALYSIS-YLD2'!AD$4,'INTERNAL PARAMETERS-1'!$B$5:$J$44,9,FALSE)*'ANALYSIS-YLD2'!$F93</f>
        <v>0</v>
      </c>
      <c r="AE93" s="111">
        <f>'ANALYSIS-YLD1'!AE93*VLOOKUP('ANALYSIS-YLD2'!AE$4,'INTERNAL PARAMETERS-1'!$B$5:$J$44,5,FALSE)*VLOOKUP('ANALYSIS-YLD2'!AE$4,'INTERNAL PARAMETERS-1'!$B$5:$J$44,7,FALSE)*'ANALYSIS-YLD2'!$F93 + 'ANALYSIS-YLD1'!AE93*(1-VLOOKUP('ANALYSIS-YLD2'!AE$4,'INTERNAL PARAMETERS-1'!$B$5:$J$44,5,FALSE))*VLOOKUP('ANALYSIS-YLD2'!AE$4,'INTERNAL PARAMETERS-1'!$B$5:$J$44,9,FALSE)*'ANALYSIS-YLD2'!$F93</f>
        <v>0</v>
      </c>
      <c r="AF93" s="111">
        <f>'ANALYSIS-YLD1'!AF93*VLOOKUP('ANALYSIS-YLD2'!AF$4,'INTERNAL PARAMETERS-1'!$B$5:$J$44,5,FALSE)*VLOOKUP('ANALYSIS-YLD2'!AF$4,'INTERNAL PARAMETERS-1'!$B$5:$J$44,7,FALSE)*'ANALYSIS-YLD2'!$F93 + 'ANALYSIS-YLD1'!AF93*(1-VLOOKUP('ANALYSIS-YLD2'!AF$4,'INTERNAL PARAMETERS-1'!$B$5:$J$44,5,FALSE))*VLOOKUP('ANALYSIS-YLD2'!AF$4,'INTERNAL PARAMETERS-1'!$B$5:$J$44,9,FALSE)*'ANALYSIS-YLD2'!$F93</f>
        <v>0</v>
      </c>
      <c r="AG93" s="111">
        <f>'ANALYSIS-YLD1'!AG93*VLOOKUP('ANALYSIS-YLD2'!AG$4,'INTERNAL PARAMETERS-1'!$B$5:$J$44,5,FALSE)*VLOOKUP('ANALYSIS-YLD2'!AG$4,'INTERNAL PARAMETERS-1'!$B$5:$J$44,7,FALSE)*'ANALYSIS-YLD2'!$F93 + 'ANALYSIS-YLD1'!AG93*(1-VLOOKUP('ANALYSIS-YLD2'!AG$4,'INTERNAL PARAMETERS-1'!$B$5:$J$44,5,FALSE))*VLOOKUP('ANALYSIS-YLD2'!AG$4,'INTERNAL PARAMETERS-1'!$B$5:$J$44,9,FALSE)*'ANALYSIS-YLD2'!$F93</f>
        <v>0</v>
      </c>
      <c r="AH93" s="111">
        <f>'ANALYSIS-YLD1'!AH93*VLOOKUP('ANALYSIS-YLD2'!AH$4,'INTERNAL PARAMETERS-1'!$B$5:$J$44,5,FALSE)*VLOOKUP('ANALYSIS-YLD2'!AH$4,'INTERNAL PARAMETERS-1'!$B$5:$J$44,7,FALSE)*'ANALYSIS-YLD2'!$F93 + 'ANALYSIS-YLD1'!AH93*(1-VLOOKUP('ANALYSIS-YLD2'!AH$4,'INTERNAL PARAMETERS-1'!$B$5:$J$44,5,FALSE))*VLOOKUP('ANALYSIS-YLD2'!AH$4,'INTERNAL PARAMETERS-1'!$B$5:$J$44,9,FALSE)*'ANALYSIS-YLD2'!$F93</f>
        <v>0</v>
      </c>
      <c r="AI93" s="111">
        <f>'ANALYSIS-YLD1'!AI93*VLOOKUP('ANALYSIS-YLD2'!AI$4,'INTERNAL PARAMETERS-1'!$B$5:$J$44,5,FALSE)*VLOOKUP('ANALYSIS-YLD2'!AI$4,'INTERNAL PARAMETERS-1'!$B$5:$J$44,7,FALSE)*'ANALYSIS-YLD2'!$F93 + 'ANALYSIS-YLD1'!AI93*(1-VLOOKUP('ANALYSIS-YLD2'!AI$4,'INTERNAL PARAMETERS-1'!$B$5:$J$44,5,FALSE))*VLOOKUP('ANALYSIS-YLD2'!AI$4,'INTERNAL PARAMETERS-1'!$B$5:$J$44,9,FALSE)*'ANALYSIS-YLD2'!$F93</f>
        <v>4.0795985351508579E-3</v>
      </c>
      <c r="AJ93" s="111">
        <f>'ANALYSIS-YLD1'!AJ93*VLOOKUP('ANALYSIS-YLD2'!AJ$4,'INTERNAL PARAMETERS-1'!$B$5:$J$44,5,FALSE)*VLOOKUP('ANALYSIS-YLD2'!AJ$4,'INTERNAL PARAMETERS-1'!$B$5:$J$44,7,FALSE)*'ANALYSIS-YLD2'!$F93 + 'ANALYSIS-YLD1'!AJ93*(1-VLOOKUP('ANALYSIS-YLD2'!AJ$4,'INTERNAL PARAMETERS-1'!$B$5:$J$44,5,FALSE))*VLOOKUP('ANALYSIS-YLD2'!AJ$4,'INTERNAL PARAMETERS-1'!$B$5:$J$44,9,FALSE)*'ANALYSIS-YLD2'!$F93</f>
        <v>3.1820868574176694E-2</v>
      </c>
      <c r="AK93" s="111">
        <f>'ANALYSIS-YLD1'!AK93*VLOOKUP('ANALYSIS-YLD2'!AK$4,'INTERNAL PARAMETERS-1'!$B$5:$J$44,5,FALSE)*VLOOKUP('ANALYSIS-YLD2'!AK$4,'INTERNAL PARAMETERS-1'!$B$5:$J$44,7,FALSE)*'ANALYSIS-YLD2'!$F93 + 'ANALYSIS-YLD1'!AK93*(1-VLOOKUP('ANALYSIS-YLD2'!AK$4,'INTERNAL PARAMETERS-1'!$B$5:$J$44,5,FALSE))*VLOOKUP('ANALYSIS-YLD2'!AK$4,'INTERNAL PARAMETERS-1'!$B$5:$J$44,9,FALSE)*'ANALYSIS-YLD2'!$F93</f>
        <v>7.1800934218655105E-2</v>
      </c>
      <c r="AL93" s="111">
        <f>'ANALYSIS-YLD1'!AL93*VLOOKUP('ANALYSIS-YLD2'!AL$4,'INTERNAL PARAMETERS-1'!$B$5:$J$44,5,FALSE)*VLOOKUP('ANALYSIS-YLD2'!AL$4,'INTERNAL PARAMETERS-1'!$B$5:$J$44,7,FALSE)*'ANALYSIS-YLD2'!$F93 + 'ANALYSIS-YLD1'!AL93*(1-VLOOKUP('ANALYSIS-YLD2'!AL$4,'INTERNAL PARAMETERS-1'!$B$5:$J$44,5,FALSE))*VLOOKUP('ANALYSIS-YLD2'!AL$4,'INTERNAL PARAMETERS-1'!$B$5:$J$44,9,FALSE)*'ANALYSIS-YLD2'!$F93</f>
        <v>0</v>
      </c>
      <c r="AM93" s="111">
        <f>'ANALYSIS-YLD1'!AM93*VLOOKUP('ANALYSIS-YLD2'!AM$4,'INTERNAL PARAMETERS-1'!$B$5:$J$44,5,FALSE)*VLOOKUP('ANALYSIS-YLD2'!AM$4,'INTERNAL PARAMETERS-1'!$B$5:$J$44,7,FALSE)*'ANALYSIS-YLD2'!$F93 + 'ANALYSIS-YLD1'!AM93*(1-VLOOKUP('ANALYSIS-YLD2'!AM$4,'INTERNAL PARAMETERS-1'!$B$5:$J$44,5,FALSE))*VLOOKUP('ANALYSIS-YLD2'!AM$4,'INTERNAL PARAMETERS-1'!$B$5:$J$44,9,FALSE)*'ANALYSIS-YLD2'!$F93</f>
        <v>0</v>
      </c>
      <c r="AN93" s="111">
        <f>'ANALYSIS-YLD1'!AN93*VLOOKUP('ANALYSIS-YLD2'!AN$4,'INTERNAL PARAMETERS-1'!$B$5:$J$44,5,FALSE)*VLOOKUP('ANALYSIS-YLD2'!AN$4,'INTERNAL PARAMETERS-1'!$B$5:$J$44,7,FALSE)*'ANALYSIS-YLD2'!$F93 + 'ANALYSIS-YLD1'!AN93*(1-VLOOKUP('ANALYSIS-YLD2'!AN$4,'INTERNAL PARAMETERS-1'!$B$5:$J$44,5,FALSE))*VLOOKUP('ANALYSIS-YLD2'!AN$4,'INTERNAL PARAMETERS-1'!$B$5:$J$44,9,FALSE)*'ANALYSIS-YLD2'!$F93</f>
        <v>0</v>
      </c>
      <c r="AO93" s="111">
        <f>'ANALYSIS-YLD1'!AO93*VLOOKUP('ANALYSIS-YLD2'!AO$4,'INTERNAL PARAMETERS-1'!$B$5:$J$44,5,FALSE)*VLOOKUP('ANALYSIS-YLD2'!AO$4,'INTERNAL PARAMETERS-1'!$B$5:$J$44,7,FALSE)*'ANALYSIS-YLD2'!$F93 + 'ANALYSIS-YLD1'!AO93*(1-VLOOKUP('ANALYSIS-YLD2'!AO$4,'INTERNAL PARAMETERS-1'!$B$5:$J$44,5,FALSE))*VLOOKUP('ANALYSIS-YLD2'!AO$4,'INTERNAL PARAMETERS-1'!$B$5:$J$44,9,FALSE)*'ANALYSIS-YLD2'!$F93</f>
        <v>0</v>
      </c>
      <c r="AP93" s="111">
        <f>'ANALYSIS-YLD1'!AP93*VLOOKUP('ANALYSIS-YLD2'!AP$4,'INTERNAL PARAMETERS-1'!$B$5:$J$44,5,FALSE)*VLOOKUP('ANALYSIS-YLD2'!AP$4,'INTERNAL PARAMETERS-1'!$B$5:$J$44,7,FALSE)*'ANALYSIS-YLD2'!$F93 + 'ANALYSIS-YLD1'!AP93*(1-VLOOKUP('ANALYSIS-YLD2'!AP$4,'INTERNAL PARAMETERS-1'!$B$5:$J$44,5,FALSE))*VLOOKUP('ANALYSIS-YLD2'!AP$4,'INTERNAL PARAMETERS-1'!$B$5:$J$44,9,FALSE)*'ANALYSIS-YLD2'!$F93</f>
        <v>0</v>
      </c>
      <c r="AQ93" s="111">
        <f>'ANALYSIS-YLD1'!AQ93*VLOOKUP('ANALYSIS-YLD2'!AQ$4,'INTERNAL PARAMETERS-1'!$B$5:$J$44,5,FALSE)*VLOOKUP('ANALYSIS-YLD2'!AQ$4,'INTERNAL PARAMETERS-1'!$B$5:$J$44,7,FALSE)*'ANALYSIS-YLD2'!$F93 + 'ANALYSIS-YLD1'!AQ93*(1-VLOOKUP('ANALYSIS-YLD2'!AQ$4,'INTERNAL PARAMETERS-1'!$B$5:$J$44,5,FALSE))*VLOOKUP('ANALYSIS-YLD2'!AQ$4,'INTERNAL PARAMETERS-1'!$B$5:$J$44,9,FALSE)*'ANALYSIS-YLD2'!$F93</f>
        <v>0</v>
      </c>
      <c r="AR93" s="111">
        <f>'ANALYSIS-YLD1'!AR93*VLOOKUP('ANALYSIS-YLD2'!AR$4,'INTERNAL PARAMETERS-1'!$B$5:$J$44,5,FALSE)*VLOOKUP('ANALYSIS-YLD2'!AR$4,'INTERNAL PARAMETERS-1'!$B$5:$J$44,7,FALSE)*'ANALYSIS-YLD2'!$F93 + 'ANALYSIS-YLD1'!AR93*(1-VLOOKUP('ANALYSIS-YLD2'!AR$4,'INTERNAL PARAMETERS-1'!$B$5:$J$44,5,FALSE))*VLOOKUP('ANALYSIS-YLD2'!AR$4,'INTERNAL PARAMETERS-1'!$B$5:$J$44,9,FALSE)*'ANALYSIS-YLD2'!$F93</f>
        <v>0</v>
      </c>
      <c r="AS93" s="111">
        <f>'ANALYSIS-YLD1'!AS93*VLOOKUP('ANALYSIS-YLD2'!AS$4,'INTERNAL PARAMETERS-1'!$B$5:$J$44,5,FALSE)*VLOOKUP('ANALYSIS-YLD2'!AS$4,'INTERNAL PARAMETERS-1'!$B$5:$J$44,7,FALSE)*'ANALYSIS-YLD2'!$F93 + 'ANALYSIS-YLD1'!AS93*(1-VLOOKUP('ANALYSIS-YLD2'!AS$4,'INTERNAL PARAMETERS-1'!$B$5:$J$44,5,FALSE))*VLOOKUP('ANALYSIS-YLD2'!AS$4,'INTERNAL PARAMETERS-1'!$B$5:$J$44,9,FALSE)*'ANALYSIS-YLD2'!$F93</f>
        <v>0</v>
      </c>
      <c r="AT93" s="110">
        <f>'ANALYSIS-YLD1'!AT93*VLOOKUP('ANALYSIS-YLD2'!AT$4,'INTERNAL PARAMETERS-1'!$B$5:$J$44,5,FALSE)*VLOOKUP('ANALYSIS-YLD2'!AT$4,'INTERNAL PARAMETERS-1'!$B$5:$J$44,7,FALSE)*'ANALYSIS-YLD2'!$F93 + 'ANALYSIS-YLD1'!AT93*(1-VLOOKUP('ANALYSIS-YLD2'!AT$4,'INTERNAL PARAMETERS-1'!$B$5:$J$44,5,FALSE))*VLOOKUP('ANALYSIS-YLD2'!AT$4,'INTERNAL PARAMETERS-1'!$B$5:$J$44,9,FALSE)*'ANALYSIS-YLD2'!$F93</f>
        <v>0</v>
      </c>
      <c r="AU93" s="112">
        <f>'ANALYSIS-YLD1'!AU93*VLOOKUP('ANALYSIS-YLD2'!AU$4,'INTERNAL PARAMETERS-1'!$B$5:$J$44,5,FALSE)*VLOOKUP('ANALYSIS-YLD2'!AU$4,'INTERNAL PARAMETERS-1'!$B$5:$J$44,6,FALSE)*VLOOKUP('ANALYSIS-YLD2'!AU$4,'INTERNAL PARAMETERS-1'!$B$5:$J$44,3,FALSE) + 'ANALYSIS-YLD1'!AU93*(1-VLOOKUP('ANALYSIS-YLD2'!AU$4,'INTERNAL PARAMETERS-1'!$B$5:$J$44,5,FALSE))*VLOOKUP('ANALYSIS-YLD2'!AU$4,'INTERNAL PARAMETERS-1'!$B$5:$J$44,8,FALSE)*VLOOKUP('ANALYSIS-YLD2'!AU$4,'INTERNAL PARAMETERS-1'!$B$5:$J$44,3,FALSE)</f>
        <v>0</v>
      </c>
      <c r="AV93" s="111">
        <f>'ANALYSIS-YLD1'!AV93*VLOOKUP('ANALYSIS-YLD2'!AV$4,'INTERNAL PARAMETERS-1'!$B$5:$J$44,5,FALSE)*VLOOKUP('ANALYSIS-YLD2'!AV$4,'INTERNAL PARAMETERS-1'!$B$5:$J$44,6,FALSE)*VLOOKUP('ANALYSIS-YLD2'!AV$4,'INTERNAL PARAMETERS-1'!$B$5:$J$44,3,FALSE) + 'ANALYSIS-YLD1'!AV93*(1-VLOOKUP('ANALYSIS-YLD2'!AV$4,'INTERNAL PARAMETERS-1'!$B$5:$J$44,5,FALSE))*VLOOKUP('ANALYSIS-YLD2'!AV$4,'INTERNAL PARAMETERS-1'!$B$5:$J$44,8,FALSE)*VLOOKUP('ANALYSIS-YLD2'!AV$4,'INTERNAL PARAMETERS-1'!$B$5:$J$44,3,FALSE)</f>
        <v>0</v>
      </c>
      <c r="AW93" s="111">
        <f>'ANALYSIS-YLD1'!AW93*VLOOKUP('ANALYSIS-YLD2'!AW$4,'INTERNAL PARAMETERS-1'!$B$5:$J$44,5,FALSE)*VLOOKUP('ANALYSIS-YLD2'!AW$4,'INTERNAL PARAMETERS-1'!$B$5:$J$44,6,FALSE)*VLOOKUP('ANALYSIS-YLD2'!AW$4,'INTERNAL PARAMETERS-1'!$B$5:$J$44,3,FALSE) + 'ANALYSIS-YLD1'!AW93*(1-VLOOKUP('ANALYSIS-YLD2'!AW$4,'INTERNAL PARAMETERS-1'!$B$5:$J$44,5,FALSE))*VLOOKUP('ANALYSIS-YLD2'!AW$4,'INTERNAL PARAMETERS-1'!$B$5:$J$44,8,FALSE)*VLOOKUP('ANALYSIS-YLD2'!AW$4,'INTERNAL PARAMETERS-1'!$B$5:$J$44,3,FALSE)</f>
        <v>0.54148316666536367</v>
      </c>
      <c r="AX93" s="111">
        <f>'ANALYSIS-YLD1'!AX93*VLOOKUP('ANALYSIS-YLD2'!AX$4,'INTERNAL PARAMETERS-1'!$B$5:$J$44,5,FALSE)*VLOOKUP('ANALYSIS-YLD2'!AX$4,'INTERNAL PARAMETERS-1'!$B$5:$J$44,6,FALSE)*VLOOKUP('ANALYSIS-YLD2'!AX$4,'INTERNAL PARAMETERS-1'!$B$5:$J$44,3,FALSE) + 'ANALYSIS-YLD1'!AX93*(1-VLOOKUP('ANALYSIS-YLD2'!AX$4,'INTERNAL PARAMETERS-1'!$B$5:$J$44,5,FALSE))*VLOOKUP('ANALYSIS-YLD2'!AX$4,'INTERNAL PARAMETERS-1'!$B$5:$J$44,8,FALSE)*VLOOKUP('ANALYSIS-YLD2'!AX$4,'INTERNAL PARAMETERS-1'!$B$5:$J$44,3,FALSE)</f>
        <v>0</v>
      </c>
      <c r="AY93" s="111">
        <f>'ANALYSIS-YLD1'!AY93*VLOOKUP('ANALYSIS-YLD2'!AY$4,'INTERNAL PARAMETERS-1'!$B$5:$J$44,5,FALSE)*VLOOKUP('ANALYSIS-YLD2'!AY$4,'INTERNAL PARAMETERS-1'!$B$5:$J$44,6,FALSE)*VLOOKUP('ANALYSIS-YLD2'!AY$4,'INTERNAL PARAMETERS-1'!$B$5:$J$44,3,FALSE) + 'ANALYSIS-YLD1'!AY93*(1-VLOOKUP('ANALYSIS-YLD2'!AY$4,'INTERNAL PARAMETERS-1'!$B$5:$J$44,5,FALSE))*VLOOKUP('ANALYSIS-YLD2'!AY$4,'INTERNAL PARAMETERS-1'!$B$5:$J$44,8,FALSE)*VLOOKUP('ANALYSIS-YLD2'!AY$4,'INTERNAL PARAMETERS-1'!$B$5:$J$44,3,FALSE)</f>
        <v>0</v>
      </c>
      <c r="AZ93" s="111">
        <f>'ANALYSIS-YLD1'!AZ93*VLOOKUP('ANALYSIS-YLD2'!AZ$4,'INTERNAL PARAMETERS-1'!$B$5:$J$44,5,FALSE)*VLOOKUP('ANALYSIS-YLD2'!AZ$4,'INTERNAL PARAMETERS-1'!$B$5:$J$44,6,FALSE)*VLOOKUP('ANALYSIS-YLD2'!AZ$4,'INTERNAL PARAMETERS-1'!$B$5:$J$44,3,FALSE) + 'ANALYSIS-YLD1'!AZ93*(1-VLOOKUP('ANALYSIS-YLD2'!AZ$4,'INTERNAL PARAMETERS-1'!$B$5:$J$44,5,FALSE))*VLOOKUP('ANALYSIS-YLD2'!AZ$4,'INTERNAL PARAMETERS-1'!$B$5:$J$44,8,FALSE)*VLOOKUP('ANALYSIS-YLD2'!AZ$4,'INTERNAL PARAMETERS-1'!$B$5:$J$44,3,FALSE)</f>
        <v>0</v>
      </c>
      <c r="BA93" s="111">
        <f>'ANALYSIS-YLD1'!BA93*VLOOKUP('ANALYSIS-YLD2'!BA$4,'INTERNAL PARAMETERS-1'!$B$5:$J$44,5,FALSE)*VLOOKUP('ANALYSIS-YLD2'!BA$4,'INTERNAL PARAMETERS-1'!$B$5:$J$44,6,FALSE)*VLOOKUP('ANALYSIS-YLD2'!BA$4,'INTERNAL PARAMETERS-1'!$B$5:$J$44,3,FALSE) + 'ANALYSIS-YLD1'!BA93*(1-VLOOKUP('ANALYSIS-YLD2'!BA$4,'INTERNAL PARAMETERS-1'!$B$5:$J$44,5,FALSE))*VLOOKUP('ANALYSIS-YLD2'!BA$4,'INTERNAL PARAMETERS-1'!$B$5:$J$44,8,FALSE)*VLOOKUP('ANALYSIS-YLD2'!BA$4,'INTERNAL PARAMETERS-1'!$B$5:$J$44,3,FALSE)</f>
        <v>1.3758136764195354</v>
      </c>
      <c r="BB93" s="111">
        <f>'ANALYSIS-YLD1'!BB93*VLOOKUP('ANALYSIS-YLD2'!BB$4,'INTERNAL PARAMETERS-1'!$B$5:$J$44,5,FALSE)*VLOOKUP('ANALYSIS-YLD2'!BB$4,'INTERNAL PARAMETERS-1'!$B$5:$J$44,6,FALSE)*VLOOKUP('ANALYSIS-YLD2'!BB$4,'INTERNAL PARAMETERS-1'!$B$5:$J$44,3,FALSE) + 'ANALYSIS-YLD1'!BB93*(1-VLOOKUP('ANALYSIS-YLD2'!BB$4,'INTERNAL PARAMETERS-1'!$B$5:$J$44,5,FALSE))*VLOOKUP('ANALYSIS-YLD2'!BB$4,'INTERNAL PARAMETERS-1'!$B$5:$J$44,8,FALSE)*VLOOKUP('ANALYSIS-YLD2'!BB$4,'INTERNAL PARAMETERS-1'!$B$5:$J$44,3,FALSE)</f>
        <v>4.3845855745072132E-2</v>
      </c>
      <c r="BC93" s="111">
        <f>'ANALYSIS-YLD1'!BC93*VLOOKUP('ANALYSIS-YLD2'!BC$4,'INTERNAL PARAMETERS-1'!$B$5:$J$44,5,FALSE)*VLOOKUP('ANALYSIS-YLD2'!BC$4,'INTERNAL PARAMETERS-1'!$B$5:$J$44,6,FALSE)*VLOOKUP('ANALYSIS-YLD2'!BC$4,'INTERNAL PARAMETERS-1'!$B$5:$J$44,3,FALSE) + 'ANALYSIS-YLD1'!BC93*(1-VLOOKUP('ANALYSIS-YLD2'!BC$4,'INTERNAL PARAMETERS-1'!$B$5:$J$44,5,FALSE))*VLOOKUP('ANALYSIS-YLD2'!BC$4,'INTERNAL PARAMETERS-1'!$B$5:$J$44,8,FALSE)*VLOOKUP('ANALYSIS-YLD2'!BC$4,'INTERNAL PARAMETERS-1'!$B$5:$J$44,3,FALSE)</f>
        <v>0.25098199419248984</v>
      </c>
      <c r="BD93" s="111">
        <f>'ANALYSIS-YLD1'!BD93*VLOOKUP('ANALYSIS-YLD2'!BD$4,'INTERNAL PARAMETERS-1'!$B$5:$J$44,5,FALSE)*VLOOKUP('ANALYSIS-YLD2'!BD$4,'INTERNAL PARAMETERS-1'!$B$5:$J$44,6,FALSE)*VLOOKUP('ANALYSIS-YLD2'!BD$4,'INTERNAL PARAMETERS-1'!$B$5:$J$44,3,FALSE) + 'ANALYSIS-YLD1'!BD93*(1-VLOOKUP('ANALYSIS-YLD2'!BD$4,'INTERNAL PARAMETERS-1'!$B$5:$J$44,5,FALSE))*VLOOKUP('ANALYSIS-YLD2'!BD$4,'INTERNAL PARAMETERS-1'!$B$5:$J$44,8,FALSE)*VLOOKUP('ANALYSIS-YLD2'!BD$4,'INTERNAL PARAMETERS-1'!$B$5:$J$44,3,FALSE)</f>
        <v>4.8002092216633263E-2</v>
      </c>
      <c r="BE93" s="111">
        <f>'ANALYSIS-YLD1'!BE93*VLOOKUP('ANALYSIS-YLD2'!BE$4,'INTERNAL PARAMETERS-1'!$B$5:$J$44,5,FALSE)*VLOOKUP('ANALYSIS-YLD2'!BE$4,'INTERNAL PARAMETERS-1'!$B$5:$J$44,6,FALSE)*VLOOKUP('ANALYSIS-YLD2'!BE$4,'INTERNAL PARAMETERS-1'!$B$5:$J$44,3,FALSE) + 'ANALYSIS-YLD1'!BE93*(1-VLOOKUP('ANALYSIS-YLD2'!BE$4,'INTERNAL PARAMETERS-1'!$B$5:$J$44,5,FALSE))*VLOOKUP('ANALYSIS-YLD2'!BE$4,'INTERNAL PARAMETERS-1'!$B$5:$J$44,8,FALSE)*VLOOKUP('ANALYSIS-YLD2'!BE$4,'INTERNAL PARAMETERS-1'!$B$5:$J$44,3,FALSE)</f>
        <v>0.25235353509374536</v>
      </c>
      <c r="BF93" s="111">
        <f>'ANALYSIS-YLD1'!BF93*VLOOKUP('ANALYSIS-YLD2'!BF$4,'INTERNAL PARAMETERS-1'!$B$5:$J$44,5,FALSE)*VLOOKUP('ANALYSIS-YLD2'!BF$4,'INTERNAL PARAMETERS-1'!$B$5:$J$44,6,FALSE)*VLOOKUP('ANALYSIS-YLD2'!BF$4,'INTERNAL PARAMETERS-1'!$B$5:$J$44,3,FALSE) + 'ANALYSIS-YLD1'!BF93*(1-VLOOKUP('ANALYSIS-YLD2'!BF$4,'INTERNAL PARAMETERS-1'!$B$5:$J$44,5,FALSE))*VLOOKUP('ANALYSIS-YLD2'!BF$4,'INTERNAL PARAMETERS-1'!$B$5:$J$44,8,FALSE)*VLOOKUP('ANALYSIS-YLD2'!BF$4,'INTERNAL PARAMETERS-1'!$B$5:$J$44,3,FALSE)</f>
        <v>0</v>
      </c>
      <c r="BG93" s="111">
        <f>'ANALYSIS-YLD1'!BG93*VLOOKUP('ANALYSIS-YLD2'!BG$4,'INTERNAL PARAMETERS-1'!$B$5:$J$44,5,FALSE)*VLOOKUP('ANALYSIS-YLD2'!BG$4,'INTERNAL PARAMETERS-1'!$B$5:$J$44,6,FALSE)*VLOOKUP('ANALYSIS-YLD2'!BG$4,'INTERNAL PARAMETERS-1'!$B$5:$J$44,3,FALSE) + 'ANALYSIS-YLD1'!BG93*(1-VLOOKUP('ANALYSIS-YLD2'!BG$4,'INTERNAL PARAMETERS-1'!$B$5:$J$44,5,FALSE))*VLOOKUP('ANALYSIS-YLD2'!BG$4,'INTERNAL PARAMETERS-1'!$B$5:$J$44,8,FALSE)*VLOOKUP('ANALYSIS-YLD2'!BG$4,'INTERNAL PARAMETERS-1'!$B$5:$J$44,3,FALSE)</f>
        <v>5.0117697124798119E-2</v>
      </c>
      <c r="BH93" s="111">
        <f>'ANALYSIS-YLD1'!BH93*VLOOKUP('ANALYSIS-YLD2'!BH$4,'INTERNAL PARAMETERS-1'!$B$5:$J$44,5,FALSE)*VLOOKUP('ANALYSIS-YLD2'!BH$4,'INTERNAL PARAMETERS-1'!$B$5:$J$44,6,FALSE)*VLOOKUP('ANALYSIS-YLD2'!BH$4,'INTERNAL PARAMETERS-1'!$B$5:$J$44,3,FALSE) + 'ANALYSIS-YLD1'!BH93*(1-VLOOKUP('ANALYSIS-YLD2'!BH$4,'INTERNAL PARAMETERS-1'!$B$5:$J$44,5,FALSE))*VLOOKUP('ANALYSIS-YLD2'!BH$4,'INTERNAL PARAMETERS-1'!$B$5:$J$44,8,FALSE)*VLOOKUP('ANALYSIS-YLD2'!BH$4,'INTERNAL PARAMETERS-1'!$B$5:$J$44,3,FALSE)</f>
        <v>4.0789032782946382E-4</v>
      </c>
      <c r="BI93" s="111">
        <f>'ANALYSIS-YLD1'!BI93*VLOOKUP('ANALYSIS-YLD2'!BI$4,'INTERNAL PARAMETERS-1'!$B$5:$J$44,5,FALSE)*VLOOKUP('ANALYSIS-YLD2'!BI$4,'INTERNAL PARAMETERS-1'!$B$5:$J$44,6,FALSE)*VLOOKUP('ANALYSIS-YLD2'!BI$4,'INTERNAL PARAMETERS-1'!$B$5:$J$44,3,FALSE) + 'ANALYSIS-YLD1'!BI93*(1-VLOOKUP('ANALYSIS-YLD2'!BI$4,'INTERNAL PARAMETERS-1'!$B$5:$J$44,5,FALSE))*VLOOKUP('ANALYSIS-YLD2'!BI$4,'INTERNAL PARAMETERS-1'!$B$5:$J$44,8,FALSE)*VLOOKUP('ANALYSIS-YLD2'!BI$4,'INTERNAL PARAMETERS-1'!$B$5:$J$44,3,FALSE)</f>
        <v>0</v>
      </c>
      <c r="BJ93" s="111">
        <f>'ANALYSIS-YLD1'!BJ93*VLOOKUP('ANALYSIS-YLD2'!BJ$4,'INTERNAL PARAMETERS-1'!$B$5:$J$44,5,FALSE)*VLOOKUP('ANALYSIS-YLD2'!BJ$4,'INTERNAL PARAMETERS-1'!$B$5:$J$44,6,FALSE)*VLOOKUP('ANALYSIS-YLD2'!BJ$4,'INTERNAL PARAMETERS-1'!$B$5:$J$44,3,FALSE) + 'ANALYSIS-YLD1'!BJ93*(1-VLOOKUP('ANALYSIS-YLD2'!BJ$4,'INTERNAL PARAMETERS-1'!$B$5:$J$44,5,FALSE))*VLOOKUP('ANALYSIS-YLD2'!BJ$4,'INTERNAL PARAMETERS-1'!$B$5:$J$44,8,FALSE)*VLOOKUP('ANALYSIS-YLD2'!BJ$4,'INTERNAL PARAMETERS-1'!$B$5:$J$44,3,FALSE)</f>
        <v>2.4268542391726135E-2</v>
      </c>
      <c r="BK93" s="111">
        <f>'ANALYSIS-YLD1'!BK93*VLOOKUP('ANALYSIS-YLD2'!BK$4,'INTERNAL PARAMETERS-1'!$B$5:$J$44,5,FALSE)*VLOOKUP('ANALYSIS-YLD2'!BK$4,'INTERNAL PARAMETERS-1'!$B$5:$J$44,6,FALSE)*VLOOKUP('ANALYSIS-YLD2'!BK$4,'INTERNAL PARAMETERS-1'!$B$5:$J$44,3,FALSE) + 'ANALYSIS-YLD1'!BK93*(1-VLOOKUP('ANALYSIS-YLD2'!BK$4,'INTERNAL PARAMETERS-1'!$B$5:$J$44,5,FALSE))*VLOOKUP('ANALYSIS-YLD2'!BK$4,'INTERNAL PARAMETERS-1'!$B$5:$J$44,8,FALSE)*VLOOKUP('ANALYSIS-YLD2'!BK$4,'INTERNAL PARAMETERS-1'!$B$5:$J$44,3,FALSE)</f>
        <v>3.1778632372014018E-2</v>
      </c>
      <c r="BL93" s="111">
        <f>'ANALYSIS-YLD1'!BL93*VLOOKUP('ANALYSIS-YLD2'!BL$4,'INTERNAL PARAMETERS-1'!$B$5:$J$44,5,FALSE)*VLOOKUP('ANALYSIS-YLD2'!BL$4,'INTERNAL PARAMETERS-1'!$B$5:$J$44,6,FALSE)*VLOOKUP('ANALYSIS-YLD2'!BL$4,'INTERNAL PARAMETERS-1'!$B$5:$J$44,3,FALSE) + 'ANALYSIS-YLD1'!BL93*(1-VLOOKUP('ANALYSIS-YLD2'!BL$4,'INTERNAL PARAMETERS-1'!$B$5:$J$44,5,FALSE))*VLOOKUP('ANALYSIS-YLD2'!BL$4,'INTERNAL PARAMETERS-1'!$B$5:$J$44,8,FALSE)*VLOOKUP('ANALYSIS-YLD2'!BL$4,'INTERNAL PARAMETERS-1'!$B$5:$J$44,3,FALSE)</f>
        <v>7.3302782459171767E-2</v>
      </c>
      <c r="BM93" s="111">
        <f>'ANALYSIS-YLD1'!BM93*VLOOKUP('ANALYSIS-YLD2'!BM$4,'INTERNAL PARAMETERS-1'!$B$5:$J$44,5,FALSE)*VLOOKUP('ANALYSIS-YLD2'!BM$4,'INTERNAL PARAMETERS-1'!$B$5:$J$44,6,FALSE)*VLOOKUP('ANALYSIS-YLD2'!BM$4,'INTERNAL PARAMETERS-1'!$B$5:$J$44,3,FALSE) + 'ANALYSIS-YLD1'!BM93*(1-VLOOKUP('ANALYSIS-YLD2'!BM$4,'INTERNAL PARAMETERS-1'!$B$5:$J$44,5,FALSE))*VLOOKUP('ANALYSIS-YLD2'!BM$4,'INTERNAL PARAMETERS-1'!$B$5:$J$44,8,FALSE)*VLOOKUP('ANALYSIS-YLD2'!BM$4,'INTERNAL PARAMETERS-1'!$B$5:$J$44,3,FALSE)</f>
        <v>7.0538838015668445E-2</v>
      </c>
      <c r="BN93" s="111">
        <f>'ANALYSIS-YLD1'!BN93*VLOOKUP('ANALYSIS-YLD2'!BN$4,'INTERNAL PARAMETERS-1'!$B$5:$J$44,5,FALSE)*VLOOKUP('ANALYSIS-YLD2'!BN$4,'INTERNAL PARAMETERS-1'!$B$5:$J$44,6,FALSE)*VLOOKUP('ANALYSIS-YLD2'!BN$4,'INTERNAL PARAMETERS-1'!$B$5:$J$44,3,FALSE) + 'ANALYSIS-YLD1'!BN93*(1-VLOOKUP('ANALYSIS-YLD2'!BN$4,'INTERNAL PARAMETERS-1'!$B$5:$J$44,5,FALSE))*VLOOKUP('ANALYSIS-YLD2'!BN$4,'INTERNAL PARAMETERS-1'!$B$5:$J$44,8,FALSE)*VLOOKUP('ANALYSIS-YLD2'!BN$4,'INTERNAL PARAMETERS-1'!$B$5:$J$44,3,FALSE)</f>
        <v>2.6151659526828849E-2</v>
      </c>
      <c r="BO93" s="111">
        <f>'ANALYSIS-YLD1'!BO93*VLOOKUP('ANALYSIS-YLD2'!BO$4,'INTERNAL PARAMETERS-1'!$B$5:$J$44,5,FALSE)*VLOOKUP('ANALYSIS-YLD2'!BO$4,'INTERNAL PARAMETERS-1'!$B$5:$J$44,6,FALSE)*VLOOKUP('ANALYSIS-YLD2'!BO$4,'INTERNAL PARAMETERS-1'!$B$5:$J$44,3,FALSE) + 'ANALYSIS-YLD1'!BO93*(1-VLOOKUP('ANALYSIS-YLD2'!BO$4,'INTERNAL PARAMETERS-1'!$B$5:$J$44,5,FALSE))*VLOOKUP('ANALYSIS-YLD2'!BO$4,'INTERNAL PARAMETERS-1'!$B$5:$J$44,8,FALSE)*VLOOKUP('ANALYSIS-YLD2'!BO$4,'INTERNAL PARAMETERS-1'!$B$5:$J$44,3,FALSE)</f>
        <v>1.1561805425209336E-2</v>
      </c>
      <c r="BP93" s="111">
        <f>'ANALYSIS-YLD1'!BP93*VLOOKUP('ANALYSIS-YLD2'!BP$4,'INTERNAL PARAMETERS-1'!$B$5:$J$44,5,FALSE)*VLOOKUP('ANALYSIS-YLD2'!BP$4,'INTERNAL PARAMETERS-1'!$B$5:$J$44,6,FALSE)*VLOOKUP('ANALYSIS-YLD2'!BP$4,'INTERNAL PARAMETERS-1'!$B$5:$J$44,3,FALSE) + 'ANALYSIS-YLD1'!BP93*(1-VLOOKUP('ANALYSIS-YLD2'!BP$4,'INTERNAL PARAMETERS-1'!$B$5:$J$44,5,FALSE))*VLOOKUP('ANALYSIS-YLD2'!BP$4,'INTERNAL PARAMETERS-1'!$B$5:$J$44,8,FALSE)*VLOOKUP('ANALYSIS-YLD2'!BP$4,'INTERNAL PARAMETERS-1'!$B$5:$J$44,3,FALSE)</f>
        <v>6.1146339341363828E-4</v>
      </c>
      <c r="BQ93" s="111">
        <f>'ANALYSIS-YLD1'!BQ93*VLOOKUP('ANALYSIS-YLD2'!BQ$4,'INTERNAL PARAMETERS-1'!$B$5:$J$44,5,FALSE)*VLOOKUP('ANALYSIS-YLD2'!BQ$4,'INTERNAL PARAMETERS-1'!$B$5:$J$44,6,FALSE)*VLOOKUP('ANALYSIS-YLD2'!BQ$4,'INTERNAL PARAMETERS-1'!$B$5:$J$44,3,FALSE) + 'ANALYSIS-YLD1'!BQ93*(1-VLOOKUP('ANALYSIS-YLD2'!BQ$4,'INTERNAL PARAMETERS-1'!$B$5:$J$44,5,FALSE))*VLOOKUP('ANALYSIS-YLD2'!BQ$4,'INTERNAL PARAMETERS-1'!$B$5:$J$44,8,FALSE)*VLOOKUP('ANALYSIS-YLD2'!BQ$4,'INTERNAL PARAMETERS-1'!$B$5:$J$44,3,FALSE)</f>
        <v>8.7835560270443147E-2</v>
      </c>
      <c r="BR93" s="111">
        <f>'ANALYSIS-YLD1'!BR93*VLOOKUP('ANALYSIS-YLD2'!BR$4,'INTERNAL PARAMETERS-1'!$B$5:$J$44,5,FALSE)*VLOOKUP('ANALYSIS-YLD2'!BR$4,'INTERNAL PARAMETERS-1'!$B$5:$J$44,6,FALSE)*VLOOKUP('ANALYSIS-YLD2'!BR$4,'INTERNAL PARAMETERS-1'!$B$5:$J$44,3,FALSE) + 'ANALYSIS-YLD1'!BR93*(1-VLOOKUP('ANALYSIS-YLD2'!BR$4,'INTERNAL PARAMETERS-1'!$B$5:$J$44,5,FALSE))*VLOOKUP('ANALYSIS-YLD2'!BR$4,'INTERNAL PARAMETERS-1'!$B$5:$J$44,8,FALSE)*VLOOKUP('ANALYSIS-YLD2'!BR$4,'INTERNAL PARAMETERS-1'!$B$5:$J$44,3,FALSE)</f>
        <v>1.4869518602284029E-3</v>
      </c>
      <c r="BS93" s="111">
        <f>'ANALYSIS-YLD1'!BS93*VLOOKUP('ANALYSIS-YLD2'!BS$4,'INTERNAL PARAMETERS-1'!$B$5:$J$44,5,FALSE)*VLOOKUP('ANALYSIS-YLD2'!BS$4,'INTERNAL PARAMETERS-1'!$B$5:$J$44,6,FALSE)*VLOOKUP('ANALYSIS-YLD2'!BS$4,'INTERNAL PARAMETERS-1'!$B$5:$J$44,3,FALSE) + 'ANALYSIS-YLD1'!BS93*(1-VLOOKUP('ANALYSIS-YLD2'!BS$4,'INTERNAL PARAMETERS-1'!$B$5:$J$44,5,FALSE))*VLOOKUP('ANALYSIS-YLD2'!BS$4,'INTERNAL PARAMETERS-1'!$B$5:$J$44,8,FALSE)*VLOOKUP('ANALYSIS-YLD2'!BS$4,'INTERNAL PARAMETERS-1'!$B$5:$J$44,3,FALSE)</f>
        <v>2.9494116623481379E-4</v>
      </c>
      <c r="BT93" s="111">
        <f>'ANALYSIS-YLD1'!BT93*VLOOKUP('ANALYSIS-YLD2'!BT$4,'INTERNAL PARAMETERS-1'!$B$5:$J$44,5,FALSE)*VLOOKUP('ANALYSIS-YLD2'!BT$4,'INTERNAL PARAMETERS-1'!$B$5:$J$44,6,FALSE)*VLOOKUP('ANALYSIS-YLD2'!BT$4,'INTERNAL PARAMETERS-1'!$B$5:$J$44,3,FALSE) + 'ANALYSIS-YLD1'!BT93*(1-VLOOKUP('ANALYSIS-YLD2'!BT$4,'INTERNAL PARAMETERS-1'!$B$5:$J$44,5,FALSE))*VLOOKUP('ANALYSIS-YLD2'!BT$4,'INTERNAL PARAMETERS-1'!$B$5:$J$44,8,FALSE)*VLOOKUP('ANALYSIS-YLD2'!BT$4,'INTERNAL PARAMETERS-1'!$B$5:$J$44,3,FALSE)</f>
        <v>0</v>
      </c>
      <c r="BU93" s="111">
        <f>'ANALYSIS-YLD1'!BU93*VLOOKUP('ANALYSIS-YLD2'!BU$4,'INTERNAL PARAMETERS-1'!$B$5:$J$44,5,FALSE)*VLOOKUP('ANALYSIS-YLD2'!BU$4,'INTERNAL PARAMETERS-1'!$B$5:$J$44,6,FALSE)*VLOOKUP('ANALYSIS-YLD2'!BU$4,'INTERNAL PARAMETERS-1'!$B$5:$J$44,3,FALSE) + 'ANALYSIS-YLD1'!BU93*(1-VLOOKUP('ANALYSIS-YLD2'!BU$4,'INTERNAL PARAMETERS-1'!$B$5:$J$44,5,FALSE))*VLOOKUP('ANALYSIS-YLD2'!BU$4,'INTERNAL PARAMETERS-1'!$B$5:$J$44,8,FALSE)*VLOOKUP('ANALYSIS-YLD2'!BU$4,'INTERNAL PARAMETERS-1'!$B$5:$J$44,3,FALSE)</f>
        <v>0</v>
      </c>
      <c r="BV93" s="111">
        <f>'ANALYSIS-YLD1'!BV93*VLOOKUP('ANALYSIS-YLD2'!BV$4,'INTERNAL PARAMETERS-1'!$B$5:$J$44,5,FALSE)*VLOOKUP('ANALYSIS-YLD2'!BV$4,'INTERNAL PARAMETERS-1'!$B$5:$J$44,6,FALSE)*VLOOKUP('ANALYSIS-YLD2'!BV$4,'INTERNAL PARAMETERS-1'!$B$5:$J$44,3,FALSE) + 'ANALYSIS-YLD1'!BV93*(1-VLOOKUP('ANALYSIS-YLD2'!BV$4,'INTERNAL PARAMETERS-1'!$B$5:$J$44,5,FALSE))*VLOOKUP('ANALYSIS-YLD2'!BV$4,'INTERNAL PARAMETERS-1'!$B$5:$J$44,8,FALSE)*VLOOKUP('ANALYSIS-YLD2'!BV$4,'INTERNAL PARAMETERS-1'!$B$5:$J$44,3,FALSE)</f>
        <v>0</v>
      </c>
      <c r="BW93" s="111">
        <f>'ANALYSIS-YLD1'!BW93*VLOOKUP('ANALYSIS-YLD2'!BW$4,'INTERNAL PARAMETERS-1'!$B$5:$J$44,5,FALSE)*VLOOKUP('ANALYSIS-YLD2'!BW$4,'INTERNAL PARAMETERS-1'!$B$5:$J$44,6,FALSE)*VLOOKUP('ANALYSIS-YLD2'!BW$4,'INTERNAL PARAMETERS-1'!$B$5:$J$44,3,FALSE) + 'ANALYSIS-YLD1'!BW93*(1-VLOOKUP('ANALYSIS-YLD2'!BW$4,'INTERNAL PARAMETERS-1'!$B$5:$J$44,5,FALSE))*VLOOKUP('ANALYSIS-YLD2'!BW$4,'INTERNAL PARAMETERS-1'!$B$5:$J$44,8,FALSE)*VLOOKUP('ANALYSIS-YLD2'!BW$4,'INTERNAL PARAMETERS-1'!$B$5:$J$44,3,FALSE)</f>
        <v>0</v>
      </c>
      <c r="BX93" s="111">
        <f>'ANALYSIS-YLD1'!BX93*VLOOKUP('ANALYSIS-YLD2'!BX$4,'INTERNAL PARAMETERS-1'!$B$5:$J$44,5,FALSE)*VLOOKUP('ANALYSIS-YLD2'!BX$4,'INTERNAL PARAMETERS-1'!$B$5:$J$44,6,FALSE)*VLOOKUP('ANALYSIS-YLD2'!BX$4,'INTERNAL PARAMETERS-1'!$B$5:$J$44,3,FALSE) + 'ANALYSIS-YLD1'!BX93*(1-VLOOKUP('ANALYSIS-YLD2'!BX$4,'INTERNAL PARAMETERS-1'!$B$5:$J$44,5,FALSE))*VLOOKUP('ANALYSIS-YLD2'!BX$4,'INTERNAL PARAMETERS-1'!$B$5:$J$44,8,FALSE)*VLOOKUP('ANALYSIS-YLD2'!BX$4,'INTERNAL PARAMETERS-1'!$B$5:$J$44,3,FALSE)</f>
        <v>0</v>
      </c>
      <c r="BY93" s="111">
        <f>'ANALYSIS-YLD1'!BY93*VLOOKUP('ANALYSIS-YLD2'!BY$4,'INTERNAL PARAMETERS-1'!$B$5:$J$44,5,FALSE)*VLOOKUP('ANALYSIS-YLD2'!BY$4,'INTERNAL PARAMETERS-1'!$B$5:$J$44,6,FALSE)*VLOOKUP('ANALYSIS-YLD2'!BY$4,'INTERNAL PARAMETERS-1'!$B$5:$J$44,3,FALSE) + 'ANALYSIS-YLD1'!BY93*(1-VLOOKUP('ANALYSIS-YLD2'!BY$4,'INTERNAL PARAMETERS-1'!$B$5:$J$44,5,FALSE))*VLOOKUP('ANALYSIS-YLD2'!BY$4,'INTERNAL PARAMETERS-1'!$B$5:$J$44,8,FALSE)*VLOOKUP('ANALYSIS-YLD2'!BY$4,'INTERNAL PARAMETERS-1'!$B$5:$J$44,3,FALSE)</f>
        <v>0</v>
      </c>
      <c r="BZ93" s="111">
        <f>'ANALYSIS-YLD1'!BZ93*VLOOKUP('ANALYSIS-YLD2'!BZ$4,'INTERNAL PARAMETERS-1'!$B$5:$J$44,5,FALSE)*VLOOKUP('ANALYSIS-YLD2'!BZ$4,'INTERNAL PARAMETERS-1'!$B$5:$J$44,6,FALSE)*VLOOKUP('ANALYSIS-YLD2'!BZ$4,'INTERNAL PARAMETERS-1'!$B$5:$J$44,3,FALSE) + 'ANALYSIS-YLD1'!BZ93*(1-VLOOKUP('ANALYSIS-YLD2'!BZ$4,'INTERNAL PARAMETERS-1'!$B$5:$J$44,5,FALSE))*VLOOKUP('ANALYSIS-YLD2'!BZ$4,'INTERNAL PARAMETERS-1'!$B$5:$J$44,8,FALSE)*VLOOKUP('ANALYSIS-YLD2'!BZ$4,'INTERNAL PARAMETERS-1'!$B$5:$J$44,3,FALSE)</f>
        <v>9.6683153029168218E-5</v>
      </c>
      <c r="CA93" s="111">
        <f>'ANALYSIS-YLD1'!CA93*VLOOKUP('ANALYSIS-YLD2'!CA$4,'INTERNAL PARAMETERS-1'!$B$5:$J$44,5,FALSE)*VLOOKUP('ANALYSIS-YLD2'!CA$4,'INTERNAL PARAMETERS-1'!$B$5:$J$44,6,FALSE)*VLOOKUP('ANALYSIS-YLD2'!CA$4,'INTERNAL PARAMETERS-1'!$B$5:$J$44,3,FALSE) + 'ANALYSIS-YLD1'!CA93*(1-VLOOKUP('ANALYSIS-YLD2'!CA$4,'INTERNAL PARAMETERS-1'!$B$5:$J$44,5,FALSE))*VLOOKUP('ANALYSIS-YLD2'!CA$4,'INTERNAL PARAMETERS-1'!$B$5:$J$44,8,FALSE)*VLOOKUP('ANALYSIS-YLD2'!CA$4,'INTERNAL PARAMETERS-1'!$B$5:$J$44,3,FALSE)</f>
        <v>0</v>
      </c>
      <c r="CB93" s="111">
        <f>'ANALYSIS-YLD1'!CB93*VLOOKUP('ANALYSIS-YLD2'!CB$4,'INTERNAL PARAMETERS-1'!$B$5:$J$44,5,FALSE)*VLOOKUP('ANALYSIS-YLD2'!CB$4,'INTERNAL PARAMETERS-1'!$B$5:$J$44,6,FALSE)*VLOOKUP('ANALYSIS-YLD2'!CB$4,'INTERNAL PARAMETERS-1'!$B$5:$J$44,3,FALSE) + 'ANALYSIS-YLD1'!CB93*(1-VLOOKUP('ANALYSIS-YLD2'!CB$4,'INTERNAL PARAMETERS-1'!$B$5:$J$44,5,FALSE))*VLOOKUP('ANALYSIS-YLD2'!CB$4,'INTERNAL PARAMETERS-1'!$B$5:$J$44,8,FALSE)*VLOOKUP('ANALYSIS-YLD2'!CB$4,'INTERNAL PARAMETERS-1'!$B$5:$J$44,3,FALSE)</f>
        <v>0</v>
      </c>
      <c r="CC93" s="111">
        <f>'ANALYSIS-YLD1'!CC93*VLOOKUP('ANALYSIS-YLD2'!CC$4,'INTERNAL PARAMETERS-1'!$B$5:$J$44,5,FALSE)*VLOOKUP('ANALYSIS-YLD2'!CC$4,'INTERNAL PARAMETERS-1'!$B$5:$J$44,6,FALSE)*VLOOKUP('ANALYSIS-YLD2'!CC$4,'INTERNAL PARAMETERS-1'!$B$5:$J$44,3,FALSE) + 'ANALYSIS-YLD1'!CC93*(1-VLOOKUP('ANALYSIS-YLD2'!CC$4,'INTERNAL PARAMETERS-1'!$B$5:$J$44,5,FALSE))*VLOOKUP('ANALYSIS-YLD2'!CC$4,'INTERNAL PARAMETERS-1'!$B$5:$J$44,8,FALSE)*VLOOKUP('ANALYSIS-YLD2'!CC$4,'INTERNAL PARAMETERS-1'!$B$5:$J$44,3,FALSE)</f>
        <v>4.2970835156184094E-4</v>
      </c>
      <c r="CD93" s="111">
        <f>'ANALYSIS-YLD1'!CD93*VLOOKUP('ANALYSIS-YLD2'!CD$4,'INTERNAL PARAMETERS-1'!$B$5:$J$44,5,FALSE)*VLOOKUP('ANALYSIS-YLD2'!CD$4,'INTERNAL PARAMETERS-1'!$B$5:$J$44,6,FALSE)*VLOOKUP('ANALYSIS-YLD2'!CD$4,'INTERNAL PARAMETERS-1'!$B$5:$J$44,3,FALSE) + 'ANALYSIS-YLD1'!CD93*(1-VLOOKUP('ANALYSIS-YLD2'!CD$4,'INTERNAL PARAMETERS-1'!$B$5:$J$44,5,FALSE))*VLOOKUP('ANALYSIS-YLD2'!CD$4,'INTERNAL PARAMETERS-1'!$B$5:$J$44,8,FALSE)*VLOOKUP('ANALYSIS-YLD2'!CD$4,'INTERNAL PARAMETERS-1'!$B$5:$J$44,3,FALSE)</f>
        <v>1.3898305420630096E-3</v>
      </c>
      <c r="CE93" s="111">
        <f>'ANALYSIS-YLD1'!CE93*VLOOKUP('ANALYSIS-YLD2'!CE$4,'INTERNAL PARAMETERS-1'!$B$5:$J$44,5,FALSE)*VLOOKUP('ANALYSIS-YLD2'!CE$4,'INTERNAL PARAMETERS-1'!$B$5:$J$44,6,FALSE)*VLOOKUP('ANALYSIS-YLD2'!CE$4,'INTERNAL PARAMETERS-1'!$B$5:$J$44,3,FALSE) + 'ANALYSIS-YLD1'!CE93*(1-VLOOKUP('ANALYSIS-YLD2'!CE$4,'INTERNAL PARAMETERS-1'!$B$5:$J$44,5,FALSE))*VLOOKUP('ANALYSIS-YLD2'!CE$4,'INTERNAL PARAMETERS-1'!$B$5:$J$44,8,FALSE)*VLOOKUP('ANALYSIS-YLD2'!CE$4,'INTERNAL PARAMETERS-1'!$B$5:$J$44,3,FALSE)</f>
        <v>1.3927260576328785E-3</v>
      </c>
      <c r="CF93" s="111">
        <f>'ANALYSIS-YLD1'!CF93*VLOOKUP('ANALYSIS-YLD2'!CF$4,'INTERNAL PARAMETERS-1'!$B$5:$J$44,5,FALSE)*VLOOKUP('ANALYSIS-YLD2'!CF$4,'INTERNAL PARAMETERS-1'!$B$5:$J$44,6,FALSE)*VLOOKUP('ANALYSIS-YLD2'!CF$4,'INTERNAL PARAMETERS-1'!$B$5:$J$44,3,FALSE) + 'ANALYSIS-YLD1'!CF93*(1-VLOOKUP('ANALYSIS-YLD2'!CF$4,'INTERNAL PARAMETERS-1'!$B$5:$J$44,5,FALSE))*VLOOKUP('ANALYSIS-YLD2'!CF$4,'INTERNAL PARAMETERS-1'!$B$5:$J$44,8,FALSE)*VLOOKUP('ANALYSIS-YLD2'!CF$4,'INTERNAL PARAMETERS-1'!$B$5:$J$44,3,FALSE)</f>
        <v>0</v>
      </c>
      <c r="CG93" s="111">
        <f>'ANALYSIS-YLD1'!CG93*VLOOKUP('ANALYSIS-YLD2'!CG$4,'INTERNAL PARAMETERS-1'!$B$5:$J$44,5,FALSE)*VLOOKUP('ANALYSIS-YLD2'!CG$4,'INTERNAL PARAMETERS-1'!$B$5:$J$44,6,FALSE)*VLOOKUP('ANALYSIS-YLD2'!CG$4,'INTERNAL PARAMETERS-1'!$B$5:$J$44,3,FALSE) + 'ANALYSIS-YLD1'!CG93*(1-VLOOKUP('ANALYSIS-YLD2'!CG$4,'INTERNAL PARAMETERS-1'!$B$5:$J$44,5,FALSE))*VLOOKUP('ANALYSIS-YLD2'!CG$4,'INTERNAL PARAMETERS-1'!$B$5:$J$44,8,FALSE)*VLOOKUP('ANALYSIS-YLD2'!CG$4,'INTERNAL PARAMETERS-1'!$B$5:$J$44,3,FALSE)</f>
        <v>1.7770209462025755E-4</v>
      </c>
      <c r="CH93" s="110">
        <f>'ANALYSIS-YLD1'!CH93*VLOOKUP('ANALYSIS-YLD2'!CH$4,'INTERNAL PARAMETERS-1'!$B$5:$J$44,5,FALSE)*VLOOKUP('ANALYSIS-YLD2'!CH$4,'INTERNAL PARAMETERS-1'!$B$5:$J$44,6,FALSE)*VLOOKUP('ANALYSIS-YLD2'!CH$4,'INTERNAL PARAMETERS-1'!$B$5:$J$44,3,FALSE) + 'ANALYSIS-YLD1'!CH93*(1-VLOOKUP('ANALYSIS-YLD2'!CH$4,'INTERNAL PARAMETERS-1'!$B$5:$J$44,5,FALSE))*VLOOKUP('ANALYSIS-YLD2'!CH$4,'INTERNAL PARAMETERS-1'!$B$5:$J$44,8,FALSE)*VLOOKUP('ANALYSIS-YLD2'!CH$4,'INTERNAL PARAMETERS-1'!$B$5:$J$44,3,FALSE)</f>
        <v>0</v>
      </c>
      <c r="CJ93" s="112">
        <f t="shared" si="2"/>
        <v>9.6793132477737842</v>
      </c>
      <c r="CK93" s="110">
        <f t="shared" si="3"/>
        <v>2.8943237348653117</v>
      </c>
    </row>
    <row r="94" spans="2:89" x14ac:dyDescent="0.5">
      <c r="B94" s="127" t="s">
        <v>26</v>
      </c>
      <c r="C94" s="126" t="s">
        <v>21</v>
      </c>
      <c r="D94" s="126" t="s">
        <v>1</v>
      </c>
      <c r="E94" s="125">
        <f>'INPUTS-Incidence'!E94</f>
        <v>85.562868047982533</v>
      </c>
      <c r="F94" s="128">
        <f>'INTERNAL PARAMETERS-1'!M22</f>
        <v>5.05</v>
      </c>
      <c r="G94" s="112">
        <f>'ANALYSIS-YLD1'!G94*VLOOKUP('ANALYSIS-YLD2'!G$4,'INTERNAL PARAMETERS-1'!$B$5:$J$44,5,FALSE)*VLOOKUP('ANALYSIS-YLD2'!G$4,'INTERNAL PARAMETERS-1'!$B$5:$J$44,7,FALSE)*'ANALYSIS-YLD2'!$F94 + 'ANALYSIS-YLD1'!G94*(1-VLOOKUP('ANALYSIS-YLD2'!G$4,'INTERNAL PARAMETERS-1'!$B$5:$J$44,5,FALSE))*VLOOKUP('ANALYSIS-YLD2'!G$4,'INTERNAL PARAMETERS-1'!$B$5:$J$44,9,FALSE)*'ANALYSIS-YLD2'!$F94</f>
        <v>0.65424950699488227</v>
      </c>
      <c r="H94" s="111">
        <f>'ANALYSIS-YLD1'!H94*VLOOKUP('ANALYSIS-YLD2'!H$4,'INTERNAL PARAMETERS-1'!$B$5:$J$44,5,FALSE)*VLOOKUP('ANALYSIS-YLD2'!H$4,'INTERNAL PARAMETERS-1'!$B$5:$J$44,7,FALSE)*'ANALYSIS-YLD2'!$F94 + 'ANALYSIS-YLD1'!H94*(1-VLOOKUP('ANALYSIS-YLD2'!H$4,'INTERNAL PARAMETERS-1'!$B$5:$J$44,5,FALSE))*VLOOKUP('ANALYSIS-YLD2'!H$4,'INTERNAL PARAMETERS-1'!$B$5:$J$44,9,FALSE)*'ANALYSIS-YLD2'!$F94</f>
        <v>0.3287909237189901</v>
      </c>
      <c r="I94" s="111">
        <f>'ANALYSIS-YLD1'!I94*VLOOKUP('ANALYSIS-YLD2'!I$4,'INTERNAL PARAMETERS-1'!$B$5:$J$44,5,FALSE)*VLOOKUP('ANALYSIS-YLD2'!I$4,'INTERNAL PARAMETERS-1'!$B$5:$J$44,7,FALSE)*'ANALYSIS-YLD2'!$F94 + 'ANALYSIS-YLD1'!I94*(1-VLOOKUP('ANALYSIS-YLD2'!I$4,'INTERNAL PARAMETERS-1'!$B$5:$J$44,5,FALSE))*VLOOKUP('ANALYSIS-YLD2'!I$4,'INTERNAL PARAMETERS-1'!$B$5:$J$44,9,FALSE)*'ANALYSIS-YLD2'!$F94</f>
        <v>0.98968992570973058</v>
      </c>
      <c r="J94" s="111">
        <f>'ANALYSIS-YLD1'!J94*VLOOKUP('ANALYSIS-YLD2'!J$4,'INTERNAL PARAMETERS-1'!$B$5:$J$44,5,FALSE)*VLOOKUP('ANALYSIS-YLD2'!J$4,'INTERNAL PARAMETERS-1'!$B$5:$J$44,7,FALSE)*'ANALYSIS-YLD2'!$F94 + 'ANALYSIS-YLD1'!J94*(1-VLOOKUP('ANALYSIS-YLD2'!J$4,'INTERNAL PARAMETERS-1'!$B$5:$J$44,5,FALSE))*VLOOKUP('ANALYSIS-YLD2'!J$4,'INTERNAL PARAMETERS-1'!$B$5:$J$44,9,FALSE)*'ANALYSIS-YLD2'!$F94</f>
        <v>0</v>
      </c>
      <c r="K94" s="111">
        <f>'ANALYSIS-YLD1'!K94*VLOOKUP('ANALYSIS-YLD2'!K$4,'INTERNAL PARAMETERS-1'!$B$5:$J$44,5,FALSE)*VLOOKUP('ANALYSIS-YLD2'!K$4,'INTERNAL PARAMETERS-1'!$B$5:$J$44,7,FALSE)*'ANALYSIS-YLD2'!$F94 + 'ANALYSIS-YLD1'!K94*(1-VLOOKUP('ANALYSIS-YLD2'!K$4,'INTERNAL PARAMETERS-1'!$B$5:$J$44,5,FALSE))*VLOOKUP('ANALYSIS-YLD2'!K$4,'INTERNAL PARAMETERS-1'!$B$5:$J$44,9,FALSE)*'ANALYSIS-YLD2'!$F94</f>
        <v>0</v>
      </c>
      <c r="L94" s="111">
        <f>'ANALYSIS-YLD1'!L94*VLOOKUP('ANALYSIS-YLD2'!L$4,'INTERNAL PARAMETERS-1'!$B$5:$J$44,5,FALSE)*VLOOKUP('ANALYSIS-YLD2'!L$4,'INTERNAL PARAMETERS-1'!$B$5:$J$44,7,FALSE)*'ANALYSIS-YLD2'!$F94 + 'ANALYSIS-YLD1'!L94*(1-VLOOKUP('ANALYSIS-YLD2'!L$4,'INTERNAL PARAMETERS-1'!$B$5:$J$44,5,FALSE))*VLOOKUP('ANALYSIS-YLD2'!L$4,'INTERNAL PARAMETERS-1'!$B$5:$J$44,9,FALSE)*'ANALYSIS-YLD2'!$F94</f>
        <v>0</v>
      </c>
      <c r="M94" s="111">
        <f>'ANALYSIS-YLD1'!M94*VLOOKUP('ANALYSIS-YLD2'!M$4,'INTERNAL PARAMETERS-1'!$B$5:$J$44,5,FALSE)*VLOOKUP('ANALYSIS-YLD2'!M$4,'INTERNAL PARAMETERS-1'!$B$5:$J$44,7,FALSE)*'ANALYSIS-YLD2'!$F94 + 'ANALYSIS-YLD1'!M94*(1-VLOOKUP('ANALYSIS-YLD2'!M$4,'INTERNAL PARAMETERS-1'!$B$5:$J$44,5,FALSE))*VLOOKUP('ANALYSIS-YLD2'!M$4,'INTERNAL PARAMETERS-1'!$B$5:$J$44,9,FALSE)*'ANALYSIS-YLD2'!$F94</f>
        <v>0.27273292573099794</v>
      </c>
      <c r="N94" s="111">
        <f>'ANALYSIS-YLD1'!N94*VLOOKUP('ANALYSIS-YLD2'!N$4,'INTERNAL PARAMETERS-1'!$B$5:$J$44,5,FALSE)*VLOOKUP('ANALYSIS-YLD2'!N$4,'INTERNAL PARAMETERS-1'!$B$5:$J$44,7,FALSE)*'ANALYSIS-YLD2'!$F94 + 'ANALYSIS-YLD1'!N94*(1-VLOOKUP('ANALYSIS-YLD2'!N$4,'INTERNAL PARAMETERS-1'!$B$5:$J$44,5,FALSE))*VLOOKUP('ANALYSIS-YLD2'!N$4,'INTERNAL PARAMETERS-1'!$B$5:$J$44,9,FALSE)*'ANALYSIS-YLD2'!$F94</f>
        <v>1.9438652584737592E-3</v>
      </c>
      <c r="O94" s="111">
        <f>'ANALYSIS-YLD1'!O94*VLOOKUP('ANALYSIS-YLD2'!O$4,'INTERNAL PARAMETERS-1'!$B$5:$J$44,5,FALSE)*VLOOKUP('ANALYSIS-YLD2'!O$4,'INTERNAL PARAMETERS-1'!$B$5:$J$44,7,FALSE)*'ANALYSIS-YLD2'!$F94 + 'ANALYSIS-YLD1'!O94*(1-VLOOKUP('ANALYSIS-YLD2'!O$4,'INTERNAL PARAMETERS-1'!$B$5:$J$44,5,FALSE))*VLOOKUP('ANALYSIS-YLD2'!O$4,'INTERNAL PARAMETERS-1'!$B$5:$J$44,9,FALSE)*'ANALYSIS-YLD2'!$F94</f>
        <v>0</v>
      </c>
      <c r="P94" s="111">
        <f>'ANALYSIS-YLD1'!P94*VLOOKUP('ANALYSIS-YLD2'!P$4,'INTERNAL PARAMETERS-1'!$B$5:$J$44,5,FALSE)*VLOOKUP('ANALYSIS-YLD2'!P$4,'INTERNAL PARAMETERS-1'!$B$5:$J$44,7,FALSE)*'ANALYSIS-YLD2'!$F94 + 'ANALYSIS-YLD1'!P94*(1-VLOOKUP('ANALYSIS-YLD2'!P$4,'INTERNAL PARAMETERS-1'!$B$5:$J$44,5,FALSE))*VLOOKUP('ANALYSIS-YLD2'!P$4,'INTERNAL PARAMETERS-1'!$B$5:$J$44,9,FALSE)*'ANALYSIS-YLD2'!$F94</f>
        <v>0</v>
      </c>
      <c r="Q94" s="111">
        <f>'ANALYSIS-YLD1'!Q94*VLOOKUP('ANALYSIS-YLD2'!Q$4,'INTERNAL PARAMETERS-1'!$B$5:$J$44,5,FALSE)*VLOOKUP('ANALYSIS-YLD2'!Q$4,'INTERNAL PARAMETERS-1'!$B$5:$J$44,7,FALSE)*'ANALYSIS-YLD2'!$F94 + 'ANALYSIS-YLD1'!Q94*(1-VLOOKUP('ANALYSIS-YLD2'!Q$4,'INTERNAL PARAMETERS-1'!$B$5:$J$44,5,FALSE))*VLOOKUP('ANALYSIS-YLD2'!Q$4,'INTERNAL PARAMETERS-1'!$B$5:$J$44,9,FALSE)*'ANALYSIS-YLD2'!$F94</f>
        <v>0</v>
      </c>
      <c r="R94" s="111">
        <f>'ANALYSIS-YLD1'!R94*VLOOKUP('ANALYSIS-YLD2'!R$4,'INTERNAL PARAMETERS-1'!$B$5:$J$44,5,FALSE)*VLOOKUP('ANALYSIS-YLD2'!R$4,'INTERNAL PARAMETERS-1'!$B$5:$J$44,7,FALSE)*'ANALYSIS-YLD2'!$F94 + 'ANALYSIS-YLD1'!R94*(1-VLOOKUP('ANALYSIS-YLD2'!R$4,'INTERNAL PARAMETERS-1'!$B$5:$J$44,5,FALSE))*VLOOKUP('ANALYSIS-YLD2'!R$4,'INTERNAL PARAMETERS-1'!$B$5:$J$44,9,FALSE)*'ANALYSIS-YLD2'!$F94</f>
        <v>0</v>
      </c>
      <c r="S94" s="111">
        <f>'ANALYSIS-YLD1'!S94*VLOOKUP('ANALYSIS-YLD2'!S$4,'INTERNAL PARAMETERS-1'!$B$5:$J$44,5,FALSE)*VLOOKUP('ANALYSIS-YLD2'!S$4,'INTERNAL PARAMETERS-1'!$B$5:$J$44,7,FALSE)*'ANALYSIS-YLD2'!$F94 + 'ANALYSIS-YLD1'!S94*(1-VLOOKUP('ANALYSIS-YLD2'!S$4,'INTERNAL PARAMETERS-1'!$B$5:$J$44,5,FALSE))*VLOOKUP('ANALYSIS-YLD2'!S$4,'INTERNAL PARAMETERS-1'!$B$5:$J$44,9,FALSE)*'ANALYSIS-YLD2'!$F94</f>
        <v>0.1158540410147485</v>
      </c>
      <c r="T94" s="111">
        <f>'ANALYSIS-YLD1'!T94*VLOOKUP('ANALYSIS-YLD2'!T$4,'INTERNAL PARAMETERS-1'!$B$5:$J$44,5,FALSE)*VLOOKUP('ANALYSIS-YLD2'!T$4,'INTERNAL PARAMETERS-1'!$B$5:$J$44,7,FALSE)*'ANALYSIS-YLD2'!$F94 + 'ANALYSIS-YLD1'!T94*(1-VLOOKUP('ANALYSIS-YLD2'!T$4,'INTERNAL PARAMETERS-1'!$B$5:$J$44,5,FALSE))*VLOOKUP('ANALYSIS-YLD2'!T$4,'INTERNAL PARAMETERS-1'!$B$5:$J$44,9,FALSE)*'ANALYSIS-YLD2'!$F94</f>
        <v>1.1107801476992909E-2</v>
      </c>
      <c r="U94" s="111">
        <f>'ANALYSIS-YLD1'!U94*VLOOKUP('ANALYSIS-YLD2'!U$4,'INTERNAL PARAMETERS-1'!$B$5:$J$44,5,FALSE)*VLOOKUP('ANALYSIS-YLD2'!U$4,'INTERNAL PARAMETERS-1'!$B$5:$J$44,7,FALSE)*'ANALYSIS-YLD2'!$F94 + 'ANALYSIS-YLD1'!U94*(1-VLOOKUP('ANALYSIS-YLD2'!U$4,'INTERNAL PARAMETERS-1'!$B$5:$J$44,5,FALSE))*VLOOKUP('ANALYSIS-YLD2'!U$4,'INTERNAL PARAMETERS-1'!$B$5:$J$44,9,FALSE)*'ANALYSIS-YLD2'!$F94</f>
        <v>8.3678771126679923E-3</v>
      </c>
      <c r="V94" s="111">
        <f>'ANALYSIS-YLD1'!V94*VLOOKUP('ANALYSIS-YLD2'!V$4,'INTERNAL PARAMETERS-1'!$B$5:$J$44,5,FALSE)*VLOOKUP('ANALYSIS-YLD2'!V$4,'INTERNAL PARAMETERS-1'!$B$5:$J$44,7,FALSE)*'ANALYSIS-YLD2'!$F94 + 'ANALYSIS-YLD1'!V94*(1-VLOOKUP('ANALYSIS-YLD2'!V$4,'INTERNAL PARAMETERS-1'!$B$5:$J$44,5,FALSE))*VLOOKUP('ANALYSIS-YLD2'!V$4,'INTERNAL PARAMETERS-1'!$B$5:$J$44,9,FALSE)*'ANALYSIS-YLD2'!$F94</f>
        <v>0.13012743412447683</v>
      </c>
      <c r="W94" s="111">
        <f>'ANALYSIS-YLD1'!W94*VLOOKUP('ANALYSIS-YLD2'!W$4,'INTERNAL PARAMETERS-1'!$B$5:$J$44,5,FALSE)*VLOOKUP('ANALYSIS-YLD2'!W$4,'INTERNAL PARAMETERS-1'!$B$5:$J$44,7,FALSE)*'ANALYSIS-YLD2'!$F94 + 'ANALYSIS-YLD1'!W94*(1-VLOOKUP('ANALYSIS-YLD2'!W$4,'INTERNAL PARAMETERS-1'!$B$5:$J$44,5,FALSE))*VLOOKUP('ANALYSIS-YLD2'!W$4,'INTERNAL PARAMETERS-1'!$B$5:$J$44,9,FALSE)*'ANALYSIS-YLD2'!$F94</f>
        <v>0</v>
      </c>
      <c r="X94" s="111">
        <f>'ANALYSIS-YLD1'!X94*VLOOKUP('ANALYSIS-YLD2'!X$4,'INTERNAL PARAMETERS-1'!$B$5:$J$44,5,FALSE)*VLOOKUP('ANALYSIS-YLD2'!X$4,'INTERNAL PARAMETERS-1'!$B$5:$J$44,7,FALSE)*'ANALYSIS-YLD2'!$F94 + 'ANALYSIS-YLD1'!X94*(1-VLOOKUP('ANALYSIS-YLD2'!X$4,'INTERNAL PARAMETERS-1'!$B$5:$J$44,5,FALSE))*VLOOKUP('ANALYSIS-YLD2'!X$4,'INTERNAL PARAMETERS-1'!$B$5:$J$44,9,FALSE)*'ANALYSIS-YLD2'!$F94</f>
        <v>0</v>
      </c>
      <c r="Y94" s="111">
        <f>'ANALYSIS-YLD1'!Y94*VLOOKUP('ANALYSIS-YLD2'!Y$4,'INTERNAL PARAMETERS-1'!$B$5:$J$44,5,FALSE)*VLOOKUP('ANALYSIS-YLD2'!Y$4,'INTERNAL PARAMETERS-1'!$B$5:$J$44,7,FALSE)*'ANALYSIS-YLD2'!$F94 + 'ANALYSIS-YLD1'!Y94*(1-VLOOKUP('ANALYSIS-YLD2'!Y$4,'INTERNAL PARAMETERS-1'!$B$5:$J$44,5,FALSE))*VLOOKUP('ANALYSIS-YLD2'!Y$4,'INTERNAL PARAMETERS-1'!$B$5:$J$44,9,FALSE)*'ANALYSIS-YLD2'!$F94</f>
        <v>0</v>
      </c>
      <c r="Z94" s="111">
        <f>'ANALYSIS-YLD1'!Z94*VLOOKUP('ANALYSIS-YLD2'!Z$4,'INTERNAL PARAMETERS-1'!$B$5:$J$44,5,FALSE)*VLOOKUP('ANALYSIS-YLD2'!Z$4,'INTERNAL PARAMETERS-1'!$B$5:$J$44,7,FALSE)*'ANALYSIS-YLD2'!$F94 + 'ANALYSIS-YLD1'!Z94*(1-VLOOKUP('ANALYSIS-YLD2'!Z$4,'INTERNAL PARAMETERS-1'!$B$5:$J$44,5,FALSE))*VLOOKUP('ANALYSIS-YLD2'!Z$4,'INTERNAL PARAMETERS-1'!$B$5:$J$44,9,FALSE)*'ANALYSIS-YLD2'!$F94</f>
        <v>0</v>
      </c>
      <c r="AA94" s="111">
        <f>'ANALYSIS-YLD1'!AA94*VLOOKUP('ANALYSIS-YLD2'!AA$4,'INTERNAL PARAMETERS-1'!$B$5:$J$44,5,FALSE)*VLOOKUP('ANALYSIS-YLD2'!AA$4,'INTERNAL PARAMETERS-1'!$B$5:$J$44,7,FALSE)*'ANALYSIS-YLD2'!$F94 + 'ANALYSIS-YLD1'!AA94*(1-VLOOKUP('ANALYSIS-YLD2'!AA$4,'INTERNAL PARAMETERS-1'!$B$5:$J$44,5,FALSE))*VLOOKUP('ANALYSIS-YLD2'!AA$4,'INTERNAL PARAMETERS-1'!$B$5:$J$44,9,FALSE)*'ANALYSIS-YLD2'!$F94</f>
        <v>0</v>
      </c>
      <c r="AB94" s="111">
        <f>'ANALYSIS-YLD1'!AB94*VLOOKUP('ANALYSIS-YLD2'!AB$4,'INTERNAL PARAMETERS-1'!$B$5:$J$44,5,FALSE)*VLOOKUP('ANALYSIS-YLD2'!AB$4,'INTERNAL PARAMETERS-1'!$B$5:$J$44,7,FALSE)*'ANALYSIS-YLD2'!$F94 + 'ANALYSIS-YLD1'!AB94*(1-VLOOKUP('ANALYSIS-YLD2'!AB$4,'INTERNAL PARAMETERS-1'!$B$5:$J$44,5,FALSE))*VLOOKUP('ANALYSIS-YLD2'!AB$4,'INTERNAL PARAMETERS-1'!$B$5:$J$44,9,FALSE)*'ANALYSIS-YLD2'!$F94</f>
        <v>0</v>
      </c>
      <c r="AC94" s="111">
        <f>'ANALYSIS-YLD1'!AC94*VLOOKUP('ANALYSIS-YLD2'!AC$4,'INTERNAL PARAMETERS-1'!$B$5:$J$44,5,FALSE)*VLOOKUP('ANALYSIS-YLD2'!AC$4,'INTERNAL PARAMETERS-1'!$B$5:$J$44,7,FALSE)*'ANALYSIS-YLD2'!$F94 + 'ANALYSIS-YLD1'!AC94*(1-VLOOKUP('ANALYSIS-YLD2'!AC$4,'INTERNAL PARAMETERS-1'!$B$5:$J$44,5,FALSE))*VLOOKUP('ANALYSIS-YLD2'!AC$4,'INTERNAL PARAMETERS-1'!$B$5:$J$44,9,FALSE)*'ANALYSIS-YLD2'!$F94</f>
        <v>0</v>
      </c>
      <c r="AD94" s="111">
        <f>'ANALYSIS-YLD1'!AD94*VLOOKUP('ANALYSIS-YLD2'!AD$4,'INTERNAL PARAMETERS-1'!$B$5:$J$44,5,FALSE)*VLOOKUP('ANALYSIS-YLD2'!AD$4,'INTERNAL PARAMETERS-1'!$B$5:$J$44,7,FALSE)*'ANALYSIS-YLD2'!$F94 + 'ANALYSIS-YLD1'!AD94*(1-VLOOKUP('ANALYSIS-YLD2'!AD$4,'INTERNAL PARAMETERS-1'!$B$5:$J$44,5,FALSE))*VLOOKUP('ANALYSIS-YLD2'!AD$4,'INTERNAL PARAMETERS-1'!$B$5:$J$44,9,FALSE)*'ANALYSIS-YLD2'!$F94</f>
        <v>0</v>
      </c>
      <c r="AE94" s="111">
        <f>'ANALYSIS-YLD1'!AE94*VLOOKUP('ANALYSIS-YLD2'!AE$4,'INTERNAL PARAMETERS-1'!$B$5:$J$44,5,FALSE)*VLOOKUP('ANALYSIS-YLD2'!AE$4,'INTERNAL PARAMETERS-1'!$B$5:$J$44,7,FALSE)*'ANALYSIS-YLD2'!$F94 + 'ANALYSIS-YLD1'!AE94*(1-VLOOKUP('ANALYSIS-YLD2'!AE$4,'INTERNAL PARAMETERS-1'!$B$5:$J$44,5,FALSE))*VLOOKUP('ANALYSIS-YLD2'!AE$4,'INTERNAL PARAMETERS-1'!$B$5:$J$44,9,FALSE)*'ANALYSIS-YLD2'!$F94</f>
        <v>0</v>
      </c>
      <c r="AF94" s="111">
        <f>'ANALYSIS-YLD1'!AF94*VLOOKUP('ANALYSIS-YLD2'!AF$4,'INTERNAL PARAMETERS-1'!$B$5:$J$44,5,FALSE)*VLOOKUP('ANALYSIS-YLD2'!AF$4,'INTERNAL PARAMETERS-1'!$B$5:$J$44,7,FALSE)*'ANALYSIS-YLD2'!$F94 + 'ANALYSIS-YLD1'!AF94*(1-VLOOKUP('ANALYSIS-YLD2'!AF$4,'INTERNAL PARAMETERS-1'!$B$5:$J$44,5,FALSE))*VLOOKUP('ANALYSIS-YLD2'!AF$4,'INTERNAL PARAMETERS-1'!$B$5:$J$44,9,FALSE)*'ANALYSIS-YLD2'!$F94</f>
        <v>0</v>
      </c>
      <c r="AG94" s="111">
        <f>'ANALYSIS-YLD1'!AG94*VLOOKUP('ANALYSIS-YLD2'!AG$4,'INTERNAL PARAMETERS-1'!$B$5:$J$44,5,FALSE)*VLOOKUP('ANALYSIS-YLD2'!AG$4,'INTERNAL PARAMETERS-1'!$B$5:$J$44,7,FALSE)*'ANALYSIS-YLD2'!$F94 + 'ANALYSIS-YLD1'!AG94*(1-VLOOKUP('ANALYSIS-YLD2'!AG$4,'INTERNAL PARAMETERS-1'!$B$5:$J$44,5,FALSE))*VLOOKUP('ANALYSIS-YLD2'!AG$4,'INTERNAL PARAMETERS-1'!$B$5:$J$44,9,FALSE)*'ANALYSIS-YLD2'!$F94</f>
        <v>0</v>
      </c>
      <c r="AH94" s="111">
        <f>'ANALYSIS-YLD1'!AH94*VLOOKUP('ANALYSIS-YLD2'!AH$4,'INTERNAL PARAMETERS-1'!$B$5:$J$44,5,FALSE)*VLOOKUP('ANALYSIS-YLD2'!AH$4,'INTERNAL PARAMETERS-1'!$B$5:$J$44,7,FALSE)*'ANALYSIS-YLD2'!$F94 + 'ANALYSIS-YLD1'!AH94*(1-VLOOKUP('ANALYSIS-YLD2'!AH$4,'INTERNAL PARAMETERS-1'!$B$5:$J$44,5,FALSE))*VLOOKUP('ANALYSIS-YLD2'!AH$4,'INTERNAL PARAMETERS-1'!$B$5:$J$44,9,FALSE)*'ANALYSIS-YLD2'!$F94</f>
        <v>0</v>
      </c>
      <c r="AI94" s="111">
        <f>'ANALYSIS-YLD1'!AI94*VLOOKUP('ANALYSIS-YLD2'!AI$4,'INTERNAL PARAMETERS-1'!$B$5:$J$44,5,FALSE)*VLOOKUP('ANALYSIS-YLD2'!AI$4,'INTERNAL PARAMETERS-1'!$B$5:$J$44,7,FALSE)*'ANALYSIS-YLD2'!$F94 + 'ANALYSIS-YLD1'!AI94*(1-VLOOKUP('ANALYSIS-YLD2'!AI$4,'INTERNAL PARAMETERS-1'!$B$5:$J$44,5,FALSE))*VLOOKUP('ANALYSIS-YLD2'!AI$4,'INTERNAL PARAMETERS-1'!$B$5:$J$44,9,FALSE)*'ANALYSIS-YLD2'!$F94</f>
        <v>0</v>
      </c>
      <c r="AJ94" s="111">
        <f>'ANALYSIS-YLD1'!AJ94*VLOOKUP('ANALYSIS-YLD2'!AJ$4,'INTERNAL PARAMETERS-1'!$B$5:$J$44,5,FALSE)*VLOOKUP('ANALYSIS-YLD2'!AJ$4,'INTERNAL PARAMETERS-1'!$B$5:$J$44,7,FALSE)*'ANALYSIS-YLD2'!$F94 + 'ANALYSIS-YLD1'!AJ94*(1-VLOOKUP('ANALYSIS-YLD2'!AJ$4,'INTERNAL PARAMETERS-1'!$B$5:$J$44,5,FALSE))*VLOOKUP('ANALYSIS-YLD2'!AJ$4,'INTERNAL PARAMETERS-1'!$B$5:$J$44,9,FALSE)*'ANALYSIS-YLD2'!$F94</f>
        <v>1.4440141920090781E-2</v>
      </c>
      <c r="AK94" s="111">
        <f>'ANALYSIS-YLD1'!AK94*VLOOKUP('ANALYSIS-YLD2'!AK$4,'INTERNAL PARAMETERS-1'!$B$5:$J$44,5,FALSE)*VLOOKUP('ANALYSIS-YLD2'!AK$4,'INTERNAL PARAMETERS-1'!$B$5:$J$44,7,FALSE)*'ANALYSIS-YLD2'!$F94 + 'ANALYSIS-YLD1'!AK94*(1-VLOOKUP('ANALYSIS-YLD2'!AK$4,'INTERNAL PARAMETERS-1'!$B$5:$J$44,5,FALSE))*VLOOKUP('ANALYSIS-YLD2'!AK$4,'INTERNAL PARAMETERS-1'!$B$5:$J$44,9,FALSE)*'ANALYSIS-YLD2'!$F94</f>
        <v>0</v>
      </c>
      <c r="AL94" s="111">
        <f>'ANALYSIS-YLD1'!AL94*VLOOKUP('ANALYSIS-YLD2'!AL$4,'INTERNAL PARAMETERS-1'!$B$5:$J$44,5,FALSE)*VLOOKUP('ANALYSIS-YLD2'!AL$4,'INTERNAL PARAMETERS-1'!$B$5:$J$44,7,FALSE)*'ANALYSIS-YLD2'!$F94 + 'ANALYSIS-YLD1'!AL94*(1-VLOOKUP('ANALYSIS-YLD2'!AL$4,'INTERNAL PARAMETERS-1'!$B$5:$J$44,5,FALSE))*VLOOKUP('ANALYSIS-YLD2'!AL$4,'INTERNAL PARAMETERS-1'!$B$5:$J$44,9,FALSE)*'ANALYSIS-YLD2'!$F94</f>
        <v>0</v>
      </c>
      <c r="AM94" s="111">
        <f>'ANALYSIS-YLD1'!AM94*VLOOKUP('ANALYSIS-YLD2'!AM$4,'INTERNAL PARAMETERS-1'!$B$5:$J$44,5,FALSE)*VLOOKUP('ANALYSIS-YLD2'!AM$4,'INTERNAL PARAMETERS-1'!$B$5:$J$44,7,FALSE)*'ANALYSIS-YLD2'!$F94 + 'ANALYSIS-YLD1'!AM94*(1-VLOOKUP('ANALYSIS-YLD2'!AM$4,'INTERNAL PARAMETERS-1'!$B$5:$J$44,5,FALSE))*VLOOKUP('ANALYSIS-YLD2'!AM$4,'INTERNAL PARAMETERS-1'!$B$5:$J$44,9,FALSE)*'ANALYSIS-YLD2'!$F94</f>
        <v>0</v>
      </c>
      <c r="AN94" s="111">
        <f>'ANALYSIS-YLD1'!AN94*VLOOKUP('ANALYSIS-YLD2'!AN$4,'INTERNAL PARAMETERS-1'!$B$5:$J$44,5,FALSE)*VLOOKUP('ANALYSIS-YLD2'!AN$4,'INTERNAL PARAMETERS-1'!$B$5:$J$44,7,FALSE)*'ANALYSIS-YLD2'!$F94 + 'ANALYSIS-YLD1'!AN94*(1-VLOOKUP('ANALYSIS-YLD2'!AN$4,'INTERNAL PARAMETERS-1'!$B$5:$J$44,5,FALSE))*VLOOKUP('ANALYSIS-YLD2'!AN$4,'INTERNAL PARAMETERS-1'!$B$5:$J$44,9,FALSE)*'ANALYSIS-YLD2'!$F94</f>
        <v>0</v>
      </c>
      <c r="AO94" s="111">
        <f>'ANALYSIS-YLD1'!AO94*VLOOKUP('ANALYSIS-YLD2'!AO$4,'INTERNAL PARAMETERS-1'!$B$5:$J$44,5,FALSE)*VLOOKUP('ANALYSIS-YLD2'!AO$4,'INTERNAL PARAMETERS-1'!$B$5:$J$44,7,FALSE)*'ANALYSIS-YLD2'!$F94 + 'ANALYSIS-YLD1'!AO94*(1-VLOOKUP('ANALYSIS-YLD2'!AO$4,'INTERNAL PARAMETERS-1'!$B$5:$J$44,5,FALSE))*VLOOKUP('ANALYSIS-YLD2'!AO$4,'INTERNAL PARAMETERS-1'!$B$5:$J$44,9,FALSE)*'ANALYSIS-YLD2'!$F94</f>
        <v>0</v>
      </c>
      <c r="AP94" s="111">
        <f>'ANALYSIS-YLD1'!AP94*VLOOKUP('ANALYSIS-YLD2'!AP$4,'INTERNAL PARAMETERS-1'!$B$5:$J$44,5,FALSE)*VLOOKUP('ANALYSIS-YLD2'!AP$4,'INTERNAL PARAMETERS-1'!$B$5:$J$44,7,FALSE)*'ANALYSIS-YLD2'!$F94 + 'ANALYSIS-YLD1'!AP94*(1-VLOOKUP('ANALYSIS-YLD2'!AP$4,'INTERNAL PARAMETERS-1'!$B$5:$J$44,5,FALSE))*VLOOKUP('ANALYSIS-YLD2'!AP$4,'INTERNAL PARAMETERS-1'!$B$5:$J$44,9,FALSE)*'ANALYSIS-YLD2'!$F94</f>
        <v>0</v>
      </c>
      <c r="AQ94" s="111">
        <f>'ANALYSIS-YLD1'!AQ94*VLOOKUP('ANALYSIS-YLD2'!AQ$4,'INTERNAL PARAMETERS-1'!$B$5:$J$44,5,FALSE)*VLOOKUP('ANALYSIS-YLD2'!AQ$4,'INTERNAL PARAMETERS-1'!$B$5:$J$44,7,FALSE)*'ANALYSIS-YLD2'!$F94 + 'ANALYSIS-YLD1'!AQ94*(1-VLOOKUP('ANALYSIS-YLD2'!AQ$4,'INTERNAL PARAMETERS-1'!$B$5:$J$44,5,FALSE))*VLOOKUP('ANALYSIS-YLD2'!AQ$4,'INTERNAL PARAMETERS-1'!$B$5:$J$44,9,FALSE)*'ANALYSIS-YLD2'!$F94</f>
        <v>0</v>
      </c>
      <c r="AR94" s="111">
        <f>'ANALYSIS-YLD1'!AR94*VLOOKUP('ANALYSIS-YLD2'!AR$4,'INTERNAL PARAMETERS-1'!$B$5:$J$44,5,FALSE)*VLOOKUP('ANALYSIS-YLD2'!AR$4,'INTERNAL PARAMETERS-1'!$B$5:$J$44,7,FALSE)*'ANALYSIS-YLD2'!$F94 + 'ANALYSIS-YLD1'!AR94*(1-VLOOKUP('ANALYSIS-YLD2'!AR$4,'INTERNAL PARAMETERS-1'!$B$5:$J$44,5,FALSE))*VLOOKUP('ANALYSIS-YLD2'!AR$4,'INTERNAL PARAMETERS-1'!$B$5:$J$44,9,FALSE)*'ANALYSIS-YLD2'!$F94</f>
        <v>0</v>
      </c>
      <c r="AS94" s="111">
        <f>'ANALYSIS-YLD1'!AS94*VLOOKUP('ANALYSIS-YLD2'!AS$4,'INTERNAL PARAMETERS-1'!$B$5:$J$44,5,FALSE)*VLOOKUP('ANALYSIS-YLD2'!AS$4,'INTERNAL PARAMETERS-1'!$B$5:$J$44,7,FALSE)*'ANALYSIS-YLD2'!$F94 + 'ANALYSIS-YLD1'!AS94*(1-VLOOKUP('ANALYSIS-YLD2'!AS$4,'INTERNAL PARAMETERS-1'!$B$5:$J$44,5,FALSE))*VLOOKUP('ANALYSIS-YLD2'!AS$4,'INTERNAL PARAMETERS-1'!$B$5:$J$44,9,FALSE)*'ANALYSIS-YLD2'!$F94</f>
        <v>0</v>
      </c>
      <c r="AT94" s="110">
        <f>'ANALYSIS-YLD1'!AT94*VLOOKUP('ANALYSIS-YLD2'!AT$4,'INTERNAL PARAMETERS-1'!$B$5:$J$44,5,FALSE)*VLOOKUP('ANALYSIS-YLD2'!AT$4,'INTERNAL PARAMETERS-1'!$B$5:$J$44,7,FALSE)*'ANALYSIS-YLD2'!$F94 + 'ANALYSIS-YLD1'!AT94*(1-VLOOKUP('ANALYSIS-YLD2'!AT$4,'INTERNAL PARAMETERS-1'!$B$5:$J$44,5,FALSE))*VLOOKUP('ANALYSIS-YLD2'!AT$4,'INTERNAL PARAMETERS-1'!$B$5:$J$44,9,FALSE)*'ANALYSIS-YLD2'!$F94</f>
        <v>0</v>
      </c>
      <c r="AU94" s="112">
        <f>'ANALYSIS-YLD1'!AU94*VLOOKUP('ANALYSIS-YLD2'!AU$4,'INTERNAL PARAMETERS-1'!$B$5:$J$44,5,FALSE)*VLOOKUP('ANALYSIS-YLD2'!AU$4,'INTERNAL PARAMETERS-1'!$B$5:$J$44,6,FALSE)*VLOOKUP('ANALYSIS-YLD2'!AU$4,'INTERNAL PARAMETERS-1'!$B$5:$J$44,3,FALSE) + 'ANALYSIS-YLD1'!AU94*(1-VLOOKUP('ANALYSIS-YLD2'!AU$4,'INTERNAL PARAMETERS-1'!$B$5:$J$44,5,FALSE))*VLOOKUP('ANALYSIS-YLD2'!AU$4,'INTERNAL PARAMETERS-1'!$B$5:$J$44,8,FALSE)*VLOOKUP('ANALYSIS-YLD2'!AU$4,'INTERNAL PARAMETERS-1'!$B$5:$J$44,3,FALSE)</f>
        <v>0</v>
      </c>
      <c r="AV94" s="111">
        <f>'ANALYSIS-YLD1'!AV94*VLOOKUP('ANALYSIS-YLD2'!AV$4,'INTERNAL PARAMETERS-1'!$B$5:$J$44,5,FALSE)*VLOOKUP('ANALYSIS-YLD2'!AV$4,'INTERNAL PARAMETERS-1'!$B$5:$J$44,6,FALSE)*VLOOKUP('ANALYSIS-YLD2'!AV$4,'INTERNAL PARAMETERS-1'!$B$5:$J$44,3,FALSE) + 'ANALYSIS-YLD1'!AV94*(1-VLOOKUP('ANALYSIS-YLD2'!AV$4,'INTERNAL PARAMETERS-1'!$B$5:$J$44,5,FALSE))*VLOOKUP('ANALYSIS-YLD2'!AV$4,'INTERNAL PARAMETERS-1'!$B$5:$J$44,8,FALSE)*VLOOKUP('ANALYSIS-YLD2'!AV$4,'INTERNAL PARAMETERS-1'!$B$5:$J$44,3,FALSE)</f>
        <v>0</v>
      </c>
      <c r="AW94" s="111">
        <f>'ANALYSIS-YLD1'!AW94*VLOOKUP('ANALYSIS-YLD2'!AW$4,'INTERNAL PARAMETERS-1'!$B$5:$J$44,5,FALSE)*VLOOKUP('ANALYSIS-YLD2'!AW$4,'INTERNAL PARAMETERS-1'!$B$5:$J$44,6,FALSE)*VLOOKUP('ANALYSIS-YLD2'!AW$4,'INTERNAL PARAMETERS-1'!$B$5:$J$44,3,FALSE) + 'ANALYSIS-YLD1'!AW94*(1-VLOOKUP('ANALYSIS-YLD2'!AW$4,'INTERNAL PARAMETERS-1'!$B$5:$J$44,5,FALSE))*VLOOKUP('ANALYSIS-YLD2'!AW$4,'INTERNAL PARAMETERS-1'!$B$5:$J$44,8,FALSE)*VLOOKUP('ANALYSIS-YLD2'!AW$4,'INTERNAL PARAMETERS-1'!$B$5:$J$44,3,FALSE)</f>
        <v>0.23138703739409133</v>
      </c>
      <c r="AX94" s="111">
        <f>'ANALYSIS-YLD1'!AX94*VLOOKUP('ANALYSIS-YLD2'!AX$4,'INTERNAL PARAMETERS-1'!$B$5:$J$44,5,FALSE)*VLOOKUP('ANALYSIS-YLD2'!AX$4,'INTERNAL PARAMETERS-1'!$B$5:$J$44,6,FALSE)*VLOOKUP('ANALYSIS-YLD2'!AX$4,'INTERNAL PARAMETERS-1'!$B$5:$J$44,3,FALSE) + 'ANALYSIS-YLD1'!AX94*(1-VLOOKUP('ANALYSIS-YLD2'!AX$4,'INTERNAL PARAMETERS-1'!$B$5:$J$44,5,FALSE))*VLOOKUP('ANALYSIS-YLD2'!AX$4,'INTERNAL PARAMETERS-1'!$B$5:$J$44,8,FALSE)*VLOOKUP('ANALYSIS-YLD2'!AX$4,'INTERNAL PARAMETERS-1'!$B$5:$J$44,3,FALSE)</f>
        <v>0</v>
      </c>
      <c r="AY94" s="111">
        <f>'ANALYSIS-YLD1'!AY94*VLOOKUP('ANALYSIS-YLD2'!AY$4,'INTERNAL PARAMETERS-1'!$B$5:$J$44,5,FALSE)*VLOOKUP('ANALYSIS-YLD2'!AY$4,'INTERNAL PARAMETERS-1'!$B$5:$J$44,6,FALSE)*VLOOKUP('ANALYSIS-YLD2'!AY$4,'INTERNAL PARAMETERS-1'!$B$5:$J$44,3,FALSE) + 'ANALYSIS-YLD1'!AY94*(1-VLOOKUP('ANALYSIS-YLD2'!AY$4,'INTERNAL PARAMETERS-1'!$B$5:$J$44,5,FALSE))*VLOOKUP('ANALYSIS-YLD2'!AY$4,'INTERNAL PARAMETERS-1'!$B$5:$J$44,8,FALSE)*VLOOKUP('ANALYSIS-YLD2'!AY$4,'INTERNAL PARAMETERS-1'!$B$5:$J$44,3,FALSE)</f>
        <v>0</v>
      </c>
      <c r="AZ94" s="111">
        <f>'ANALYSIS-YLD1'!AZ94*VLOOKUP('ANALYSIS-YLD2'!AZ$4,'INTERNAL PARAMETERS-1'!$B$5:$J$44,5,FALSE)*VLOOKUP('ANALYSIS-YLD2'!AZ$4,'INTERNAL PARAMETERS-1'!$B$5:$J$44,6,FALSE)*VLOOKUP('ANALYSIS-YLD2'!AZ$4,'INTERNAL PARAMETERS-1'!$B$5:$J$44,3,FALSE) + 'ANALYSIS-YLD1'!AZ94*(1-VLOOKUP('ANALYSIS-YLD2'!AZ$4,'INTERNAL PARAMETERS-1'!$B$5:$J$44,5,FALSE))*VLOOKUP('ANALYSIS-YLD2'!AZ$4,'INTERNAL PARAMETERS-1'!$B$5:$J$44,8,FALSE)*VLOOKUP('ANALYSIS-YLD2'!AZ$4,'INTERNAL PARAMETERS-1'!$B$5:$J$44,3,FALSE)</f>
        <v>0</v>
      </c>
      <c r="BA94" s="111">
        <f>'ANALYSIS-YLD1'!BA94*VLOOKUP('ANALYSIS-YLD2'!BA$4,'INTERNAL PARAMETERS-1'!$B$5:$J$44,5,FALSE)*VLOOKUP('ANALYSIS-YLD2'!BA$4,'INTERNAL PARAMETERS-1'!$B$5:$J$44,6,FALSE)*VLOOKUP('ANALYSIS-YLD2'!BA$4,'INTERNAL PARAMETERS-1'!$B$5:$J$44,3,FALSE) + 'ANALYSIS-YLD1'!BA94*(1-VLOOKUP('ANALYSIS-YLD2'!BA$4,'INTERNAL PARAMETERS-1'!$B$5:$J$44,5,FALSE))*VLOOKUP('ANALYSIS-YLD2'!BA$4,'INTERNAL PARAMETERS-1'!$B$5:$J$44,8,FALSE)*VLOOKUP('ANALYSIS-YLD2'!BA$4,'INTERNAL PARAMETERS-1'!$B$5:$J$44,3,FALSE)</f>
        <v>0.63734041396884322</v>
      </c>
      <c r="BB94" s="111">
        <f>'ANALYSIS-YLD1'!BB94*VLOOKUP('ANALYSIS-YLD2'!BB$4,'INTERNAL PARAMETERS-1'!$B$5:$J$44,5,FALSE)*VLOOKUP('ANALYSIS-YLD2'!BB$4,'INTERNAL PARAMETERS-1'!$B$5:$J$44,6,FALSE)*VLOOKUP('ANALYSIS-YLD2'!BB$4,'INTERNAL PARAMETERS-1'!$B$5:$J$44,3,FALSE) + 'ANALYSIS-YLD1'!BB94*(1-VLOOKUP('ANALYSIS-YLD2'!BB$4,'INTERNAL PARAMETERS-1'!$B$5:$J$44,5,FALSE))*VLOOKUP('ANALYSIS-YLD2'!BB$4,'INTERNAL PARAMETERS-1'!$B$5:$J$44,8,FALSE)*VLOOKUP('ANALYSIS-YLD2'!BB$4,'INTERNAL PARAMETERS-1'!$B$5:$J$44,3,FALSE)</f>
        <v>2.2670510862483072E-2</v>
      </c>
      <c r="BC94" s="111">
        <f>'ANALYSIS-YLD1'!BC94*VLOOKUP('ANALYSIS-YLD2'!BC$4,'INTERNAL PARAMETERS-1'!$B$5:$J$44,5,FALSE)*VLOOKUP('ANALYSIS-YLD2'!BC$4,'INTERNAL PARAMETERS-1'!$B$5:$J$44,6,FALSE)*VLOOKUP('ANALYSIS-YLD2'!BC$4,'INTERNAL PARAMETERS-1'!$B$5:$J$44,3,FALSE) + 'ANALYSIS-YLD1'!BC94*(1-VLOOKUP('ANALYSIS-YLD2'!BC$4,'INTERNAL PARAMETERS-1'!$B$5:$J$44,5,FALSE))*VLOOKUP('ANALYSIS-YLD2'!BC$4,'INTERNAL PARAMETERS-1'!$B$5:$J$44,8,FALSE)*VLOOKUP('ANALYSIS-YLD2'!BC$4,'INTERNAL PARAMETERS-1'!$B$5:$J$44,3,FALSE)</f>
        <v>0.11710690255092072</v>
      </c>
      <c r="BD94" s="111">
        <f>'ANALYSIS-YLD1'!BD94*VLOOKUP('ANALYSIS-YLD2'!BD$4,'INTERNAL PARAMETERS-1'!$B$5:$J$44,5,FALSE)*VLOOKUP('ANALYSIS-YLD2'!BD$4,'INTERNAL PARAMETERS-1'!$B$5:$J$44,6,FALSE)*VLOOKUP('ANALYSIS-YLD2'!BD$4,'INTERNAL PARAMETERS-1'!$B$5:$J$44,3,FALSE) + 'ANALYSIS-YLD1'!BD94*(1-VLOOKUP('ANALYSIS-YLD2'!BD$4,'INTERNAL PARAMETERS-1'!$B$5:$J$44,5,FALSE))*VLOOKUP('ANALYSIS-YLD2'!BD$4,'INTERNAL PARAMETERS-1'!$B$5:$J$44,8,FALSE)*VLOOKUP('ANALYSIS-YLD2'!BD$4,'INTERNAL PARAMETERS-1'!$B$5:$J$44,3,FALSE)</f>
        <v>1.9517861753177532E-2</v>
      </c>
      <c r="BE94" s="111">
        <f>'ANALYSIS-YLD1'!BE94*VLOOKUP('ANALYSIS-YLD2'!BE$4,'INTERNAL PARAMETERS-1'!$B$5:$J$44,5,FALSE)*VLOOKUP('ANALYSIS-YLD2'!BE$4,'INTERNAL PARAMETERS-1'!$B$5:$J$44,6,FALSE)*VLOOKUP('ANALYSIS-YLD2'!BE$4,'INTERNAL PARAMETERS-1'!$B$5:$J$44,3,FALSE) + 'ANALYSIS-YLD1'!BE94*(1-VLOOKUP('ANALYSIS-YLD2'!BE$4,'INTERNAL PARAMETERS-1'!$B$5:$J$44,5,FALSE))*VLOOKUP('ANALYSIS-YLD2'!BE$4,'INTERNAL PARAMETERS-1'!$B$5:$J$44,8,FALSE)*VLOOKUP('ANALYSIS-YLD2'!BE$4,'INTERNAL PARAMETERS-1'!$B$5:$J$44,3,FALSE)</f>
        <v>0.13396447787103635</v>
      </c>
      <c r="BF94" s="111">
        <f>'ANALYSIS-YLD1'!BF94*VLOOKUP('ANALYSIS-YLD2'!BF$4,'INTERNAL PARAMETERS-1'!$B$5:$J$44,5,FALSE)*VLOOKUP('ANALYSIS-YLD2'!BF$4,'INTERNAL PARAMETERS-1'!$B$5:$J$44,6,FALSE)*VLOOKUP('ANALYSIS-YLD2'!BF$4,'INTERNAL PARAMETERS-1'!$B$5:$J$44,3,FALSE) + 'ANALYSIS-YLD1'!BF94*(1-VLOOKUP('ANALYSIS-YLD2'!BF$4,'INTERNAL PARAMETERS-1'!$B$5:$J$44,5,FALSE))*VLOOKUP('ANALYSIS-YLD2'!BF$4,'INTERNAL PARAMETERS-1'!$B$5:$J$44,8,FALSE)*VLOOKUP('ANALYSIS-YLD2'!BF$4,'INTERNAL PARAMETERS-1'!$B$5:$J$44,3,FALSE)</f>
        <v>0</v>
      </c>
      <c r="BG94" s="111">
        <f>'ANALYSIS-YLD1'!BG94*VLOOKUP('ANALYSIS-YLD2'!BG$4,'INTERNAL PARAMETERS-1'!$B$5:$J$44,5,FALSE)*VLOOKUP('ANALYSIS-YLD2'!BG$4,'INTERNAL PARAMETERS-1'!$B$5:$J$44,6,FALSE)*VLOOKUP('ANALYSIS-YLD2'!BG$4,'INTERNAL PARAMETERS-1'!$B$5:$J$44,3,FALSE) + 'ANALYSIS-YLD1'!BG94*(1-VLOOKUP('ANALYSIS-YLD2'!BG$4,'INTERNAL PARAMETERS-1'!$B$5:$J$44,5,FALSE))*VLOOKUP('ANALYSIS-YLD2'!BG$4,'INTERNAL PARAMETERS-1'!$B$5:$J$44,8,FALSE)*VLOOKUP('ANALYSIS-YLD2'!BG$4,'INTERNAL PARAMETERS-1'!$B$5:$J$44,3,FALSE)</f>
        <v>3.4214807494168345E-2</v>
      </c>
      <c r="BH94" s="111">
        <f>'ANALYSIS-YLD1'!BH94*VLOOKUP('ANALYSIS-YLD2'!BH$4,'INTERNAL PARAMETERS-1'!$B$5:$J$44,5,FALSE)*VLOOKUP('ANALYSIS-YLD2'!BH$4,'INTERNAL PARAMETERS-1'!$B$5:$J$44,6,FALSE)*VLOOKUP('ANALYSIS-YLD2'!BH$4,'INTERNAL PARAMETERS-1'!$B$5:$J$44,3,FALSE) + 'ANALYSIS-YLD1'!BH94*(1-VLOOKUP('ANALYSIS-YLD2'!BH$4,'INTERNAL PARAMETERS-1'!$B$5:$J$44,5,FALSE))*VLOOKUP('ANALYSIS-YLD2'!BH$4,'INTERNAL PARAMETERS-1'!$B$5:$J$44,8,FALSE)*VLOOKUP('ANALYSIS-YLD2'!BH$4,'INTERNAL PARAMETERS-1'!$B$5:$J$44,3,FALSE)</f>
        <v>6.8290384992836627E-5</v>
      </c>
      <c r="BI94" s="111">
        <f>'ANALYSIS-YLD1'!BI94*VLOOKUP('ANALYSIS-YLD2'!BI$4,'INTERNAL PARAMETERS-1'!$B$5:$J$44,5,FALSE)*VLOOKUP('ANALYSIS-YLD2'!BI$4,'INTERNAL PARAMETERS-1'!$B$5:$J$44,6,FALSE)*VLOOKUP('ANALYSIS-YLD2'!BI$4,'INTERNAL PARAMETERS-1'!$B$5:$J$44,3,FALSE) + 'ANALYSIS-YLD1'!BI94*(1-VLOOKUP('ANALYSIS-YLD2'!BI$4,'INTERNAL PARAMETERS-1'!$B$5:$J$44,5,FALSE))*VLOOKUP('ANALYSIS-YLD2'!BI$4,'INTERNAL PARAMETERS-1'!$B$5:$J$44,8,FALSE)*VLOOKUP('ANALYSIS-YLD2'!BI$4,'INTERNAL PARAMETERS-1'!$B$5:$J$44,3,FALSE)</f>
        <v>0</v>
      </c>
      <c r="BJ94" s="111">
        <f>'ANALYSIS-YLD1'!BJ94*VLOOKUP('ANALYSIS-YLD2'!BJ$4,'INTERNAL PARAMETERS-1'!$B$5:$J$44,5,FALSE)*VLOOKUP('ANALYSIS-YLD2'!BJ$4,'INTERNAL PARAMETERS-1'!$B$5:$J$44,6,FALSE)*VLOOKUP('ANALYSIS-YLD2'!BJ$4,'INTERNAL PARAMETERS-1'!$B$5:$J$44,3,FALSE) + 'ANALYSIS-YLD1'!BJ94*(1-VLOOKUP('ANALYSIS-YLD2'!BJ$4,'INTERNAL PARAMETERS-1'!$B$5:$J$44,5,FALSE))*VLOOKUP('ANALYSIS-YLD2'!BJ$4,'INTERNAL PARAMETERS-1'!$B$5:$J$44,8,FALSE)*VLOOKUP('ANALYSIS-YLD2'!BJ$4,'INTERNAL PARAMETERS-1'!$B$5:$J$44,3,FALSE)</f>
        <v>1.5591199811066273E-2</v>
      </c>
      <c r="BK94" s="111">
        <f>'ANALYSIS-YLD1'!BK94*VLOOKUP('ANALYSIS-YLD2'!BK$4,'INTERNAL PARAMETERS-1'!$B$5:$J$44,5,FALSE)*VLOOKUP('ANALYSIS-YLD2'!BK$4,'INTERNAL PARAMETERS-1'!$B$5:$J$44,6,FALSE)*VLOOKUP('ANALYSIS-YLD2'!BK$4,'INTERNAL PARAMETERS-1'!$B$5:$J$44,3,FALSE) + 'ANALYSIS-YLD1'!BK94*(1-VLOOKUP('ANALYSIS-YLD2'!BK$4,'INTERNAL PARAMETERS-1'!$B$5:$J$44,5,FALSE))*VLOOKUP('ANALYSIS-YLD2'!BK$4,'INTERNAL PARAMETERS-1'!$B$5:$J$44,8,FALSE)*VLOOKUP('ANALYSIS-YLD2'!BK$4,'INTERNAL PARAMETERS-1'!$B$5:$J$44,3,FALSE)</f>
        <v>1.5036262840186675E-2</v>
      </c>
      <c r="BL94" s="111">
        <f>'ANALYSIS-YLD1'!BL94*VLOOKUP('ANALYSIS-YLD2'!BL$4,'INTERNAL PARAMETERS-1'!$B$5:$J$44,5,FALSE)*VLOOKUP('ANALYSIS-YLD2'!BL$4,'INTERNAL PARAMETERS-1'!$B$5:$J$44,6,FALSE)*VLOOKUP('ANALYSIS-YLD2'!BL$4,'INTERNAL PARAMETERS-1'!$B$5:$J$44,3,FALSE) + 'ANALYSIS-YLD1'!BL94*(1-VLOOKUP('ANALYSIS-YLD2'!BL$4,'INTERNAL PARAMETERS-1'!$B$5:$J$44,5,FALSE))*VLOOKUP('ANALYSIS-YLD2'!BL$4,'INTERNAL PARAMETERS-1'!$B$5:$J$44,8,FALSE)*VLOOKUP('ANALYSIS-YLD2'!BL$4,'INTERNAL PARAMETERS-1'!$B$5:$J$44,3,FALSE)</f>
        <v>2.9545395327419909E-2</v>
      </c>
      <c r="BM94" s="111">
        <f>'ANALYSIS-YLD1'!BM94*VLOOKUP('ANALYSIS-YLD2'!BM$4,'INTERNAL PARAMETERS-1'!$B$5:$J$44,5,FALSE)*VLOOKUP('ANALYSIS-YLD2'!BM$4,'INTERNAL PARAMETERS-1'!$B$5:$J$44,6,FALSE)*VLOOKUP('ANALYSIS-YLD2'!BM$4,'INTERNAL PARAMETERS-1'!$B$5:$J$44,3,FALSE) + 'ANALYSIS-YLD1'!BM94*(1-VLOOKUP('ANALYSIS-YLD2'!BM$4,'INTERNAL PARAMETERS-1'!$B$5:$J$44,5,FALSE))*VLOOKUP('ANALYSIS-YLD2'!BM$4,'INTERNAL PARAMETERS-1'!$B$5:$J$44,8,FALSE)*VLOOKUP('ANALYSIS-YLD2'!BM$4,'INTERNAL PARAMETERS-1'!$B$5:$J$44,3,FALSE)</f>
        <v>2.8656567621639883E-2</v>
      </c>
      <c r="BN94" s="111">
        <f>'ANALYSIS-YLD1'!BN94*VLOOKUP('ANALYSIS-YLD2'!BN$4,'INTERNAL PARAMETERS-1'!$B$5:$J$44,5,FALSE)*VLOOKUP('ANALYSIS-YLD2'!BN$4,'INTERNAL PARAMETERS-1'!$B$5:$J$44,6,FALSE)*VLOOKUP('ANALYSIS-YLD2'!BN$4,'INTERNAL PARAMETERS-1'!$B$5:$J$44,3,FALSE) + 'ANALYSIS-YLD1'!BN94*(1-VLOOKUP('ANALYSIS-YLD2'!BN$4,'INTERNAL PARAMETERS-1'!$B$5:$J$44,5,FALSE))*VLOOKUP('ANALYSIS-YLD2'!BN$4,'INTERNAL PARAMETERS-1'!$B$5:$J$44,8,FALSE)*VLOOKUP('ANALYSIS-YLD2'!BN$4,'INTERNAL PARAMETERS-1'!$B$5:$J$44,3,FALSE)</f>
        <v>1.2674437014282279E-2</v>
      </c>
      <c r="BO94" s="111">
        <f>'ANALYSIS-YLD1'!BO94*VLOOKUP('ANALYSIS-YLD2'!BO$4,'INTERNAL PARAMETERS-1'!$B$5:$J$44,5,FALSE)*VLOOKUP('ANALYSIS-YLD2'!BO$4,'INTERNAL PARAMETERS-1'!$B$5:$J$44,6,FALSE)*VLOOKUP('ANALYSIS-YLD2'!BO$4,'INTERNAL PARAMETERS-1'!$B$5:$J$44,3,FALSE) + 'ANALYSIS-YLD1'!BO94*(1-VLOOKUP('ANALYSIS-YLD2'!BO$4,'INTERNAL PARAMETERS-1'!$B$5:$J$44,5,FALSE))*VLOOKUP('ANALYSIS-YLD2'!BO$4,'INTERNAL PARAMETERS-1'!$B$5:$J$44,8,FALSE)*VLOOKUP('ANALYSIS-YLD2'!BO$4,'INTERNAL PARAMETERS-1'!$B$5:$J$44,3,FALSE)</f>
        <v>5.3002331726950576E-3</v>
      </c>
      <c r="BP94" s="111">
        <f>'ANALYSIS-YLD1'!BP94*VLOOKUP('ANALYSIS-YLD2'!BP$4,'INTERNAL PARAMETERS-1'!$B$5:$J$44,5,FALSE)*VLOOKUP('ANALYSIS-YLD2'!BP$4,'INTERNAL PARAMETERS-1'!$B$5:$J$44,6,FALSE)*VLOOKUP('ANALYSIS-YLD2'!BP$4,'INTERNAL PARAMETERS-1'!$B$5:$J$44,3,FALSE) + 'ANALYSIS-YLD1'!BP94*(1-VLOOKUP('ANALYSIS-YLD2'!BP$4,'INTERNAL PARAMETERS-1'!$B$5:$J$44,5,FALSE))*VLOOKUP('ANALYSIS-YLD2'!BP$4,'INTERNAL PARAMETERS-1'!$B$5:$J$44,8,FALSE)*VLOOKUP('ANALYSIS-YLD2'!BP$4,'INTERNAL PARAMETERS-1'!$B$5:$J$44,3,FALSE)</f>
        <v>3.0712607007360394E-4</v>
      </c>
      <c r="BQ94" s="111">
        <f>'ANALYSIS-YLD1'!BQ94*VLOOKUP('ANALYSIS-YLD2'!BQ$4,'INTERNAL PARAMETERS-1'!$B$5:$J$44,5,FALSE)*VLOOKUP('ANALYSIS-YLD2'!BQ$4,'INTERNAL PARAMETERS-1'!$B$5:$J$44,6,FALSE)*VLOOKUP('ANALYSIS-YLD2'!BQ$4,'INTERNAL PARAMETERS-1'!$B$5:$J$44,3,FALSE) + 'ANALYSIS-YLD1'!BQ94*(1-VLOOKUP('ANALYSIS-YLD2'!BQ$4,'INTERNAL PARAMETERS-1'!$B$5:$J$44,5,FALSE))*VLOOKUP('ANALYSIS-YLD2'!BQ$4,'INTERNAL PARAMETERS-1'!$B$5:$J$44,8,FALSE)*VLOOKUP('ANALYSIS-YLD2'!BQ$4,'INTERNAL PARAMETERS-1'!$B$5:$J$44,3,FALSE)</f>
        <v>4.5707469764827723E-2</v>
      </c>
      <c r="BR94" s="111">
        <f>'ANALYSIS-YLD1'!BR94*VLOOKUP('ANALYSIS-YLD2'!BR$4,'INTERNAL PARAMETERS-1'!$B$5:$J$44,5,FALSE)*VLOOKUP('ANALYSIS-YLD2'!BR$4,'INTERNAL PARAMETERS-1'!$B$5:$J$44,6,FALSE)*VLOOKUP('ANALYSIS-YLD2'!BR$4,'INTERNAL PARAMETERS-1'!$B$5:$J$44,3,FALSE) + 'ANALYSIS-YLD1'!BR94*(1-VLOOKUP('ANALYSIS-YLD2'!BR$4,'INTERNAL PARAMETERS-1'!$B$5:$J$44,5,FALSE))*VLOOKUP('ANALYSIS-YLD2'!BR$4,'INTERNAL PARAMETERS-1'!$B$5:$J$44,8,FALSE)*VLOOKUP('ANALYSIS-YLD2'!BR$4,'INTERNAL PARAMETERS-1'!$B$5:$J$44,3,FALSE)</f>
        <v>8.2984259717926699E-4</v>
      </c>
      <c r="BS94" s="111">
        <f>'ANALYSIS-YLD1'!BS94*VLOOKUP('ANALYSIS-YLD2'!BS$4,'INTERNAL PARAMETERS-1'!$B$5:$J$44,5,FALSE)*VLOOKUP('ANALYSIS-YLD2'!BS$4,'INTERNAL PARAMETERS-1'!$B$5:$J$44,6,FALSE)*VLOOKUP('ANALYSIS-YLD2'!BS$4,'INTERNAL PARAMETERS-1'!$B$5:$J$44,3,FALSE) + 'ANALYSIS-YLD1'!BS94*(1-VLOOKUP('ANALYSIS-YLD2'!BS$4,'INTERNAL PARAMETERS-1'!$B$5:$J$44,5,FALSE))*VLOOKUP('ANALYSIS-YLD2'!BS$4,'INTERNAL PARAMETERS-1'!$B$5:$J$44,8,FALSE)*VLOOKUP('ANALYSIS-YLD2'!BS$4,'INTERNAL PARAMETERS-1'!$B$5:$J$44,3,FALSE)</f>
        <v>4.1150878669992686E-5</v>
      </c>
      <c r="BT94" s="111">
        <f>'ANALYSIS-YLD1'!BT94*VLOOKUP('ANALYSIS-YLD2'!BT$4,'INTERNAL PARAMETERS-1'!$B$5:$J$44,5,FALSE)*VLOOKUP('ANALYSIS-YLD2'!BT$4,'INTERNAL PARAMETERS-1'!$B$5:$J$44,6,FALSE)*VLOOKUP('ANALYSIS-YLD2'!BT$4,'INTERNAL PARAMETERS-1'!$B$5:$J$44,3,FALSE) + 'ANALYSIS-YLD1'!BT94*(1-VLOOKUP('ANALYSIS-YLD2'!BT$4,'INTERNAL PARAMETERS-1'!$B$5:$J$44,5,FALSE))*VLOOKUP('ANALYSIS-YLD2'!BT$4,'INTERNAL PARAMETERS-1'!$B$5:$J$44,8,FALSE)*VLOOKUP('ANALYSIS-YLD2'!BT$4,'INTERNAL PARAMETERS-1'!$B$5:$J$44,3,FALSE)</f>
        <v>0</v>
      </c>
      <c r="BU94" s="111">
        <f>'ANALYSIS-YLD1'!BU94*VLOOKUP('ANALYSIS-YLD2'!BU$4,'INTERNAL PARAMETERS-1'!$B$5:$J$44,5,FALSE)*VLOOKUP('ANALYSIS-YLD2'!BU$4,'INTERNAL PARAMETERS-1'!$B$5:$J$44,6,FALSE)*VLOOKUP('ANALYSIS-YLD2'!BU$4,'INTERNAL PARAMETERS-1'!$B$5:$J$44,3,FALSE) + 'ANALYSIS-YLD1'!BU94*(1-VLOOKUP('ANALYSIS-YLD2'!BU$4,'INTERNAL PARAMETERS-1'!$B$5:$J$44,5,FALSE))*VLOOKUP('ANALYSIS-YLD2'!BU$4,'INTERNAL PARAMETERS-1'!$B$5:$J$44,8,FALSE)*VLOOKUP('ANALYSIS-YLD2'!BU$4,'INTERNAL PARAMETERS-1'!$B$5:$J$44,3,FALSE)</f>
        <v>0</v>
      </c>
      <c r="BV94" s="111">
        <f>'ANALYSIS-YLD1'!BV94*VLOOKUP('ANALYSIS-YLD2'!BV$4,'INTERNAL PARAMETERS-1'!$B$5:$J$44,5,FALSE)*VLOOKUP('ANALYSIS-YLD2'!BV$4,'INTERNAL PARAMETERS-1'!$B$5:$J$44,6,FALSE)*VLOOKUP('ANALYSIS-YLD2'!BV$4,'INTERNAL PARAMETERS-1'!$B$5:$J$44,3,FALSE) + 'ANALYSIS-YLD1'!BV94*(1-VLOOKUP('ANALYSIS-YLD2'!BV$4,'INTERNAL PARAMETERS-1'!$B$5:$J$44,5,FALSE))*VLOOKUP('ANALYSIS-YLD2'!BV$4,'INTERNAL PARAMETERS-1'!$B$5:$J$44,8,FALSE)*VLOOKUP('ANALYSIS-YLD2'!BV$4,'INTERNAL PARAMETERS-1'!$B$5:$J$44,3,FALSE)</f>
        <v>0</v>
      </c>
      <c r="BW94" s="111">
        <f>'ANALYSIS-YLD1'!BW94*VLOOKUP('ANALYSIS-YLD2'!BW$4,'INTERNAL PARAMETERS-1'!$B$5:$J$44,5,FALSE)*VLOOKUP('ANALYSIS-YLD2'!BW$4,'INTERNAL PARAMETERS-1'!$B$5:$J$44,6,FALSE)*VLOOKUP('ANALYSIS-YLD2'!BW$4,'INTERNAL PARAMETERS-1'!$B$5:$J$44,3,FALSE) + 'ANALYSIS-YLD1'!BW94*(1-VLOOKUP('ANALYSIS-YLD2'!BW$4,'INTERNAL PARAMETERS-1'!$B$5:$J$44,5,FALSE))*VLOOKUP('ANALYSIS-YLD2'!BW$4,'INTERNAL PARAMETERS-1'!$B$5:$J$44,8,FALSE)*VLOOKUP('ANALYSIS-YLD2'!BW$4,'INTERNAL PARAMETERS-1'!$B$5:$J$44,3,FALSE)</f>
        <v>0</v>
      </c>
      <c r="BX94" s="111">
        <f>'ANALYSIS-YLD1'!BX94*VLOOKUP('ANALYSIS-YLD2'!BX$4,'INTERNAL PARAMETERS-1'!$B$5:$J$44,5,FALSE)*VLOOKUP('ANALYSIS-YLD2'!BX$4,'INTERNAL PARAMETERS-1'!$B$5:$J$44,6,FALSE)*VLOOKUP('ANALYSIS-YLD2'!BX$4,'INTERNAL PARAMETERS-1'!$B$5:$J$44,3,FALSE) + 'ANALYSIS-YLD1'!BX94*(1-VLOOKUP('ANALYSIS-YLD2'!BX$4,'INTERNAL PARAMETERS-1'!$B$5:$J$44,5,FALSE))*VLOOKUP('ANALYSIS-YLD2'!BX$4,'INTERNAL PARAMETERS-1'!$B$5:$J$44,8,FALSE)*VLOOKUP('ANALYSIS-YLD2'!BX$4,'INTERNAL PARAMETERS-1'!$B$5:$J$44,3,FALSE)</f>
        <v>0</v>
      </c>
      <c r="BY94" s="111">
        <f>'ANALYSIS-YLD1'!BY94*VLOOKUP('ANALYSIS-YLD2'!BY$4,'INTERNAL PARAMETERS-1'!$B$5:$J$44,5,FALSE)*VLOOKUP('ANALYSIS-YLD2'!BY$4,'INTERNAL PARAMETERS-1'!$B$5:$J$44,6,FALSE)*VLOOKUP('ANALYSIS-YLD2'!BY$4,'INTERNAL PARAMETERS-1'!$B$5:$J$44,3,FALSE) + 'ANALYSIS-YLD1'!BY94*(1-VLOOKUP('ANALYSIS-YLD2'!BY$4,'INTERNAL PARAMETERS-1'!$B$5:$J$44,5,FALSE))*VLOOKUP('ANALYSIS-YLD2'!BY$4,'INTERNAL PARAMETERS-1'!$B$5:$J$44,8,FALSE)*VLOOKUP('ANALYSIS-YLD2'!BY$4,'INTERNAL PARAMETERS-1'!$B$5:$J$44,3,FALSE)</f>
        <v>0</v>
      </c>
      <c r="BZ94" s="111">
        <f>'ANALYSIS-YLD1'!BZ94*VLOOKUP('ANALYSIS-YLD2'!BZ$4,'INTERNAL PARAMETERS-1'!$B$5:$J$44,5,FALSE)*VLOOKUP('ANALYSIS-YLD2'!BZ$4,'INTERNAL PARAMETERS-1'!$B$5:$J$44,6,FALSE)*VLOOKUP('ANALYSIS-YLD2'!BZ$4,'INTERNAL PARAMETERS-1'!$B$5:$J$44,3,FALSE) + 'ANALYSIS-YLD1'!BZ94*(1-VLOOKUP('ANALYSIS-YLD2'!BZ$4,'INTERNAL PARAMETERS-1'!$B$5:$J$44,5,FALSE))*VLOOKUP('ANALYSIS-YLD2'!BZ$4,'INTERNAL PARAMETERS-1'!$B$5:$J$44,8,FALSE)*VLOOKUP('ANALYSIS-YLD2'!BZ$4,'INTERNAL PARAMETERS-1'!$B$5:$J$44,3,FALSE)</f>
        <v>8.0936752584102675E-5</v>
      </c>
      <c r="CA94" s="111">
        <f>'ANALYSIS-YLD1'!CA94*VLOOKUP('ANALYSIS-YLD2'!CA$4,'INTERNAL PARAMETERS-1'!$B$5:$J$44,5,FALSE)*VLOOKUP('ANALYSIS-YLD2'!CA$4,'INTERNAL PARAMETERS-1'!$B$5:$J$44,6,FALSE)*VLOOKUP('ANALYSIS-YLD2'!CA$4,'INTERNAL PARAMETERS-1'!$B$5:$J$44,3,FALSE) + 'ANALYSIS-YLD1'!CA94*(1-VLOOKUP('ANALYSIS-YLD2'!CA$4,'INTERNAL PARAMETERS-1'!$B$5:$J$44,5,FALSE))*VLOOKUP('ANALYSIS-YLD2'!CA$4,'INTERNAL PARAMETERS-1'!$B$5:$J$44,8,FALSE)*VLOOKUP('ANALYSIS-YLD2'!CA$4,'INTERNAL PARAMETERS-1'!$B$5:$J$44,3,FALSE)</f>
        <v>0</v>
      </c>
      <c r="CB94" s="111">
        <f>'ANALYSIS-YLD1'!CB94*VLOOKUP('ANALYSIS-YLD2'!CB$4,'INTERNAL PARAMETERS-1'!$B$5:$J$44,5,FALSE)*VLOOKUP('ANALYSIS-YLD2'!CB$4,'INTERNAL PARAMETERS-1'!$B$5:$J$44,6,FALSE)*VLOOKUP('ANALYSIS-YLD2'!CB$4,'INTERNAL PARAMETERS-1'!$B$5:$J$44,3,FALSE) + 'ANALYSIS-YLD1'!CB94*(1-VLOOKUP('ANALYSIS-YLD2'!CB$4,'INTERNAL PARAMETERS-1'!$B$5:$J$44,5,FALSE))*VLOOKUP('ANALYSIS-YLD2'!CB$4,'INTERNAL PARAMETERS-1'!$B$5:$J$44,8,FALSE)*VLOOKUP('ANALYSIS-YLD2'!CB$4,'INTERNAL PARAMETERS-1'!$B$5:$J$44,3,FALSE)</f>
        <v>0</v>
      </c>
      <c r="CC94" s="111">
        <f>'ANALYSIS-YLD1'!CC94*VLOOKUP('ANALYSIS-YLD2'!CC$4,'INTERNAL PARAMETERS-1'!$B$5:$J$44,5,FALSE)*VLOOKUP('ANALYSIS-YLD2'!CC$4,'INTERNAL PARAMETERS-1'!$B$5:$J$44,6,FALSE)*VLOOKUP('ANALYSIS-YLD2'!CC$4,'INTERNAL PARAMETERS-1'!$B$5:$J$44,3,FALSE) + 'ANALYSIS-YLD1'!CC94*(1-VLOOKUP('ANALYSIS-YLD2'!CC$4,'INTERNAL PARAMETERS-1'!$B$5:$J$44,5,FALSE))*VLOOKUP('ANALYSIS-YLD2'!CC$4,'INTERNAL PARAMETERS-1'!$B$5:$J$44,8,FALSE)*VLOOKUP('ANALYSIS-YLD2'!CC$4,'INTERNAL PARAMETERS-1'!$B$5:$J$44,3,FALSE)</f>
        <v>1.7985945018689486E-4</v>
      </c>
      <c r="CD94" s="111">
        <f>'ANALYSIS-YLD1'!CD94*VLOOKUP('ANALYSIS-YLD2'!CD$4,'INTERNAL PARAMETERS-1'!$B$5:$J$44,5,FALSE)*VLOOKUP('ANALYSIS-YLD2'!CD$4,'INTERNAL PARAMETERS-1'!$B$5:$J$44,6,FALSE)*VLOOKUP('ANALYSIS-YLD2'!CD$4,'INTERNAL PARAMETERS-1'!$B$5:$J$44,3,FALSE) + 'ANALYSIS-YLD1'!CD94*(1-VLOOKUP('ANALYSIS-YLD2'!CD$4,'INTERNAL PARAMETERS-1'!$B$5:$J$44,5,FALSE))*VLOOKUP('ANALYSIS-YLD2'!CD$4,'INTERNAL PARAMETERS-1'!$B$5:$J$44,8,FALSE)*VLOOKUP('ANALYSIS-YLD2'!CD$4,'INTERNAL PARAMETERS-1'!$B$5:$J$44,3,FALSE)</f>
        <v>9.1053649880088394E-4</v>
      </c>
      <c r="CE94" s="111">
        <f>'ANALYSIS-YLD1'!CE94*VLOOKUP('ANALYSIS-YLD2'!CE$4,'INTERNAL PARAMETERS-1'!$B$5:$J$44,5,FALSE)*VLOOKUP('ANALYSIS-YLD2'!CE$4,'INTERNAL PARAMETERS-1'!$B$5:$J$44,6,FALSE)*VLOOKUP('ANALYSIS-YLD2'!CE$4,'INTERNAL PARAMETERS-1'!$B$5:$J$44,3,FALSE) + 'ANALYSIS-YLD1'!CE94*(1-VLOOKUP('ANALYSIS-YLD2'!CE$4,'INTERNAL PARAMETERS-1'!$B$5:$J$44,5,FALSE))*VLOOKUP('ANALYSIS-YLD2'!CE$4,'INTERNAL PARAMETERS-1'!$B$5:$J$44,8,FALSE)*VLOOKUP('ANALYSIS-YLD2'!CE$4,'INTERNAL PARAMETERS-1'!$B$5:$J$44,3,FALSE)</f>
        <v>9.3269972025489777E-4</v>
      </c>
      <c r="CF94" s="111">
        <f>'ANALYSIS-YLD1'!CF94*VLOOKUP('ANALYSIS-YLD2'!CF$4,'INTERNAL PARAMETERS-1'!$B$5:$J$44,5,FALSE)*VLOOKUP('ANALYSIS-YLD2'!CF$4,'INTERNAL PARAMETERS-1'!$B$5:$J$44,6,FALSE)*VLOOKUP('ANALYSIS-YLD2'!CF$4,'INTERNAL PARAMETERS-1'!$B$5:$J$44,3,FALSE) + 'ANALYSIS-YLD1'!CF94*(1-VLOOKUP('ANALYSIS-YLD2'!CF$4,'INTERNAL PARAMETERS-1'!$B$5:$J$44,5,FALSE))*VLOOKUP('ANALYSIS-YLD2'!CF$4,'INTERNAL PARAMETERS-1'!$B$5:$J$44,8,FALSE)*VLOOKUP('ANALYSIS-YLD2'!CF$4,'INTERNAL PARAMETERS-1'!$B$5:$J$44,3,FALSE)</f>
        <v>0</v>
      </c>
      <c r="CG94" s="111">
        <f>'ANALYSIS-YLD1'!CG94*VLOOKUP('ANALYSIS-YLD2'!CG$4,'INTERNAL PARAMETERS-1'!$B$5:$J$44,5,FALSE)*VLOOKUP('ANALYSIS-YLD2'!CG$4,'INTERNAL PARAMETERS-1'!$B$5:$J$44,6,FALSE)*VLOOKUP('ANALYSIS-YLD2'!CG$4,'INTERNAL PARAMETERS-1'!$B$5:$J$44,3,FALSE) + 'ANALYSIS-YLD1'!CG94*(1-VLOOKUP('ANALYSIS-YLD2'!CG$4,'INTERNAL PARAMETERS-1'!$B$5:$J$44,5,FALSE))*VLOOKUP('ANALYSIS-YLD2'!CG$4,'INTERNAL PARAMETERS-1'!$B$5:$J$44,8,FALSE)*VLOOKUP('ANALYSIS-YLD2'!CG$4,'INTERNAL PARAMETERS-1'!$B$5:$J$44,3,FALSE)</f>
        <v>1.4874537119251015E-4</v>
      </c>
      <c r="CH94" s="110">
        <f>'ANALYSIS-YLD1'!CH94*VLOOKUP('ANALYSIS-YLD2'!CH$4,'INTERNAL PARAMETERS-1'!$B$5:$J$44,5,FALSE)*VLOOKUP('ANALYSIS-YLD2'!CH$4,'INTERNAL PARAMETERS-1'!$B$5:$J$44,6,FALSE)*VLOOKUP('ANALYSIS-YLD2'!CH$4,'INTERNAL PARAMETERS-1'!$B$5:$J$44,3,FALSE) + 'ANALYSIS-YLD1'!CH94*(1-VLOOKUP('ANALYSIS-YLD2'!CH$4,'INTERNAL PARAMETERS-1'!$B$5:$J$44,5,FALSE))*VLOOKUP('ANALYSIS-YLD2'!CH$4,'INTERNAL PARAMETERS-1'!$B$5:$J$44,8,FALSE)*VLOOKUP('ANALYSIS-YLD2'!CH$4,'INTERNAL PARAMETERS-1'!$B$5:$J$44,3,FALSE)</f>
        <v>0</v>
      </c>
      <c r="CJ94" s="112">
        <f t="shared" si="2"/>
        <v>2.5273044430620515</v>
      </c>
      <c r="CK94" s="110">
        <f t="shared" si="3"/>
        <v>1.3522127651707734</v>
      </c>
    </row>
    <row r="95" spans="2:89" x14ac:dyDescent="0.5">
      <c r="B95" s="127" t="s">
        <v>26</v>
      </c>
      <c r="C95" s="126" t="s">
        <v>2</v>
      </c>
      <c r="D95" s="126" t="s">
        <v>20</v>
      </c>
      <c r="E95" s="125">
        <f>'INPUTS-Incidence'!E95</f>
        <v>363.6421892039258</v>
      </c>
      <c r="F95" s="124">
        <f>'INTERNAL PARAMETERS-1'!M5</f>
        <v>85.012</v>
      </c>
      <c r="G95" s="112">
        <f>'ANALYSIS-YLD1'!G95*VLOOKUP('ANALYSIS-YLD2'!G$4,'INTERNAL PARAMETERS-1'!$B$5:$J$44,5,FALSE)*VLOOKUP('ANALYSIS-YLD2'!G$4,'INTERNAL PARAMETERS-1'!$B$5:$J$44,7,FALSE)*'ANALYSIS-YLD2'!$F95 + 'ANALYSIS-YLD1'!G95*(1-VLOOKUP('ANALYSIS-YLD2'!G$4,'INTERNAL PARAMETERS-1'!$B$5:$J$44,5,FALSE))*VLOOKUP('ANALYSIS-YLD2'!G$4,'INTERNAL PARAMETERS-1'!$B$5:$J$44,9,FALSE)*'ANALYSIS-YLD2'!$F95</f>
        <v>22.942478696114676</v>
      </c>
      <c r="H95" s="111">
        <f>'ANALYSIS-YLD1'!H95*VLOOKUP('ANALYSIS-YLD2'!H$4,'INTERNAL PARAMETERS-1'!$B$5:$J$44,5,FALSE)*VLOOKUP('ANALYSIS-YLD2'!H$4,'INTERNAL PARAMETERS-1'!$B$5:$J$44,7,FALSE)*'ANALYSIS-YLD2'!$F95 + 'ANALYSIS-YLD1'!H95*(1-VLOOKUP('ANALYSIS-YLD2'!H$4,'INTERNAL PARAMETERS-1'!$B$5:$J$44,5,FALSE))*VLOOKUP('ANALYSIS-YLD2'!H$4,'INTERNAL PARAMETERS-1'!$B$5:$J$44,9,FALSE)*'ANALYSIS-YLD2'!$F95</f>
        <v>7.6864444754385328</v>
      </c>
      <c r="I95" s="111">
        <f>'ANALYSIS-YLD1'!I95*VLOOKUP('ANALYSIS-YLD2'!I$4,'INTERNAL PARAMETERS-1'!$B$5:$J$44,5,FALSE)*VLOOKUP('ANALYSIS-YLD2'!I$4,'INTERNAL PARAMETERS-1'!$B$5:$J$44,7,FALSE)*'ANALYSIS-YLD2'!$F95 + 'ANALYSIS-YLD1'!I95*(1-VLOOKUP('ANALYSIS-YLD2'!I$4,'INTERNAL PARAMETERS-1'!$B$5:$J$44,5,FALSE))*VLOOKUP('ANALYSIS-YLD2'!I$4,'INTERNAL PARAMETERS-1'!$B$5:$J$44,9,FALSE)*'ANALYSIS-YLD2'!$F95</f>
        <v>83.024688550246339</v>
      </c>
      <c r="J95" s="111">
        <f>'ANALYSIS-YLD1'!J95*VLOOKUP('ANALYSIS-YLD2'!J$4,'INTERNAL PARAMETERS-1'!$B$5:$J$44,5,FALSE)*VLOOKUP('ANALYSIS-YLD2'!J$4,'INTERNAL PARAMETERS-1'!$B$5:$J$44,7,FALSE)*'ANALYSIS-YLD2'!$F95 + 'ANALYSIS-YLD1'!J95*(1-VLOOKUP('ANALYSIS-YLD2'!J$4,'INTERNAL PARAMETERS-1'!$B$5:$J$44,5,FALSE))*VLOOKUP('ANALYSIS-YLD2'!J$4,'INTERNAL PARAMETERS-1'!$B$5:$J$44,9,FALSE)*'ANALYSIS-YLD2'!$F95</f>
        <v>0</v>
      </c>
      <c r="K95" s="111">
        <f>'ANALYSIS-YLD1'!K95*VLOOKUP('ANALYSIS-YLD2'!K$4,'INTERNAL PARAMETERS-1'!$B$5:$J$44,5,FALSE)*VLOOKUP('ANALYSIS-YLD2'!K$4,'INTERNAL PARAMETERS-1'!$B$5:$J$44,7,FALSE)*'ANALYSIS-YLD2'!$F95 + 'ANALYSIS-YLD1'!K95*(1-VLOOKUP('ANALYSIS-YLD2'!K$4,'INTERNAL PARAMETERS-1'!$B$5:$J$44,5,FALSE))*VLOOKUP('ANALYSIS-YLD2'!K$4,'INTERNAL PARAMETERS-1'!$B$5:$J$44,9,FALSE)*'ANALYSIS-YLD2'!$F95</f>
        <v>0</v>
      </c>
      <c r="L95" s="111">
        <f>'ANALYSIS-YLD1'!L95*VLOOKUP('ANALYSIS-YLD2'!L$4,'INTERNAL PARAMETERS-1'!$B$5:$J$44,5,FALSE)*VLOOKUP('ANALYSIS-YLD2'!L$4,'INTERNAL PARAMETERS-1'!$B$5:$J$44,7,FALSE)*'ANALYSIS-YLD2'!$F95 + 'ANALYSIS-YLD1'!L95*(1-VLOOKUP('ANALYSIS-YLD2'!L$4,'INTERNAL PARAMETERS-1'!$B$5:$J$44,5,FALSE))*VLOOKUP('ANALYSIS-YLD2'!L$4,'INTERNAL PARAMETERS-1'!$B$5:$J$44,9,FALSE)*'ANALYSIS-YLD2'!$F95</f>
        <v>0</v>
      </c>
      <c r="M95" s="111">
        <f>'ANALYSIS-YLD1'!M95*VLOOKUP('ANALYSIS-YLD2'!M$4,'INTERNAL PARAMETERS-1'!$B$5:$J$44,5,FALSE)*VLOOKUP('ANALYSIS-YLD2'!M$4,'INTERNAL PARAMETERS-1'!$B$5:$J$44,7,FALSE)*'ANALYSIS-YLD2'!$F95 + 'ANALYSIS-YLD1'!M95*(1-VLOOKUP('ANALYSIS-YLD2'!M$4,'INTERNAL PARAMETERS-1'!$B$5:$J$44,5,FALSE))*VLOOKUP('ANALYSIS-YLD2'!M$4,'INTERNAL PARAMETERS-1'!$B$5:$J$44,9,FALSE)*'ANALYSIS-YLD2'!$F95</f>
        <v>0.90365865012959889</v>
      </c>
      <c r="N95" s="111">
        <f>'ANALYSIS-YLD1'!N95*VLOOKUP('ANALYSIS-YLD2'!N$4,'INTERNAL PARAMETERS-1'!$B$5:$J$44,5,FALSE)*VLOOKUP('ANALYSIS-YLD2'!N$4,'INTERNAL PARAMETERS-1'!$B$5:$J$44,7,FALSE)*'ANALYSIS-YLD2'!$F95 + 'ANALYSIS-YLD1'!N95*(1-VLOOKUP('ANALYSIS-YLD2'!N$4,'INTERNAL PARAMETERS-1'!$B$5:$J$44,5,FALSE))*VLOOKUP('ANALYSIS-YLD2'!N$4,'INTERNAL PARAMETERS-1'!$B$5:$J$44,9,FALSE)*'ANALYSIS-YLD2'!$F95</f>
        <v>0.65567173658763367</v>
      </c>
      <c r="O95" s="111">
        <f>'ANALYSIS-YLD1'!O95*VLOOKUP('ANALYSIS-YLD2'!O$4,'INTERNAL PARAMETERS-1'!$B$5:$J$44,5,FALSE)*VLOOKUP('ANALYSIS-YLD2'!O$4,'INTERNAL PARAMETERS-1'!$B$5:$J$44,7,FALSE)*'ANALYSIS-YLD2'!$F95 + 'ANALYSIS-YLD1'!O95*(1-VLOOKUP('ANALYSIS-YLD2'!O$4,'INTERNAL PARAMETERS-1'!$B$5:$J$44,5,FALSE))*VLOOKUP('ANALYSIS-YLD2'!O$4,'INTERNAL PARAMETERS-1'!$B$5:$J$44,9,FALSE)*'ANALYSIS-YLD2'!$F95</f>
        <v>0</v>
      </c>
      <c r="P95" s="111">
        <f>'ANALYSIS-YLD1'!P95*VLOOKUP('ANALYSIS-YLD2'!P$4,'INTERNAL PARAMETERS-1'!$B$5:$J$44,5,FALSE)*VLOOKUP('ANALYSIS-YLD2'!P$4,'INTERNAL PARAMETERS-1'!$B$5:$J$44,7,FALSE)*'ANALYSIS-YLD2'!$F95 + 'ANALYSIS-YLD1'!P95*(1-VLOOKUP('ANALYSIS-YLD2'!P$4,'INTERNAL PARAMETERS-1'!$B$5:$J$44,5,FALSE))*VLOOKUP('ANALYSIS-YLD2'!P$4,'INTERNAL PARAMETERS-1'!$B$5:$J$44,9,FALSE)*'ANALYSIS-YLD2'!$F95</f>
        <v>0</v>
      </c>
      <c r="Q95" s="111">
        <f>'ANALYSIS-YLD1'!Q95*VLOOKUP('ANALYSIS-YLD2'!Q$4,'INTERNAL PARAMETERS-1'!$B$5:$J$44,5,FALSE)*VLOOKUP('ANALYSIS-YLD2'!Q$4,'INTERNAL PARAMETERS-1'!$B$5:$J$44,7,FALSE)*'ANALYSIS-YLD2'!$F95 + 'ANALYSIS-YLD1'!Q95*(1-VLOOKUP('ANALYSIS-YLD2'!Q$4,'INTERNAL PARAMETERS-1'!$B$5:$J$44,5,FALSE))*VLOOKUP('ANALYSIS-YLD2'!Q$4,'INTERNAL PARAMETERS-1'!$B$5:$J$44,9,FALSE)*'ANALYSIS-YLD2'!$F95</f>
        <v>0</v>
      </c>
      <c r="R95" s="111">
        <f>'ANALYSIS-YLD1'!R95*VLOOKUP('ANALYSIS-YLD2'!R$4,'INTERNAL PARAMETERS-1'!$B$5:$J$44,5,FALSE)*VLOOKUP('ANALYSIS-YLD2'!R$4,'INTERNAL PARAMETERS-1'!$B$5:$J$44,7,FALSE)*'ANALYSIS-YLD2'!$F95 + 'ANALYSIS-YLD1'!R95*(1-VLOOKUP('ANALYSIS-YLD2'!R$4,'INTERNAL PARAMETERS-1'!$B$5:$J$44,5,FALSE))*VLOOKUP('ANALYSIS-YLD2'!R$4,'INTERNAL PARAMETERS-1'!$B$5:$J$44,9,FALSE)*'ANALYSIS-YLD2'!$F95</f>
        <v>2.0773679634745368</v>
      </c>
      <c r="S95" s="111">
        <f>'ANALYSIS-YLD1'!S95*VLOOKUP('ANALYSIS-YLD2'!S$4,'INTERNAL PARAMETERS-1'!$B$5:$J$44,5,FALSE)*VLOOKUP('ANALYSIS-YLD2'!S$4,'INTERNAL PARAMETERS-1'!$B$5:$J$44,7,FALSE)*'ANALYSIS-YLD2'!$F95 + 'ANALYSIS-YLD1'!S95*(1-VLOOKUP('ANALYSIS-YLD2'!S$4,'INTERNAL PARAMETERS-1'!$B$5:$J$44,5,FALSE))*VLOOKUP('ANALYSIS-YLD2'!S$4,'INTERNAL PARAMETERS-1'!$B$5:$J$44,9,FALSE)*'ANALYSIS-YLD2'!$F95</f>
        <v>32.791072951462496</v>
      </c>
      <c r="T95" s="111">
        <f>'ANALYSIS-YLD1'!T95*VLOOKUP('ANALYSIS-YLD2'!T$4,'INTERNAL PARAMETERS-1'!$B$5:$J$44,5,FALSE)*VLOOKUP('ANALYSIS-YLD2'!T$4,'INTERNAL PARAMETERS-1'!$B$5:$J$44,7,FALSE)*'ANALYSIS-YLD2'!$F95 + 'ANALYSIS-YLD1'!T95*(1-VLOOKUP('ANALYSIS-YLD2'!T$4,'INTERNAL PARAMETERS-1'!$B$5:$J$44,5,FALSE))*VLOOKUP('ANALYSIS-YLD2'!T$4,'INTERNAL PARAMETERS-1'!$B$5:$J$44,9,FALSE)*'ANALYSIS-YLD2'!$F95</f>
        <v>3.8950649315147565</v>
      </c>
      <c r="U95" s="111">
        <f>'ANALYSIS-YLD1'!U95*VLOOKUP('ANALYSIS-YLD2'!U$4,'INTERNAL PARAMETERS-1'!$B$5:$J$44,5,FALSE)*VLOOKUP('ANALYSIS-YLD2'!U$4,'INTERNAL PARAMETERS-1'!$B$5:$J$44,7,FALSE)*'ANALYSIS-YLD2'!$F95 + 'ANALYSIS-YLD1'!U95*(1-VLOOKUP('ANALYSIS-YLD2'!U$4,'INTERNAL PARAMETERS-1'!$B$5:$J$44,5,FALSE))*VLOOKUP('ANALYSIS-YLD2'!U$4,'INTERNAL PARAMETERS-1'!$B$5:$J$44,9,FALSE)*'ANALYSIS-YLD2'!$F95</f>
        <v>1.1737408455737222</v>
      </c>
      <c r="V95" s="111">
        <f>'ANALYSIS-YLD1'!V95*VLOOKUP('ANALYSIS-YLD2'!V$4,'INTERNAL PARAMETERS-1'!$B$5:$J$44,5,FALSE)*VLOOKUP('ANALYSIS-YLD2'!V$4,'INTERNAL PARAMETERS-1'!$B$5:$J$44,7,FALSE)*'ANALYSIS-YLD2'!$F95 + 'ANALYSIS-YLD1'!V95*(1-VLOOKUP('ANALYSIS-YLD2'!V$4,'INTERNAL PARAMETERS-1'!$B$5:$J$44,5,FALSE))*VLOOKUP('ANALYSIS-YLD2'!V$4,'INTERNAL PARAMETERS-1'!$B$5:$J$44,9,FALSE)*'ANALYSIS-YLD2'!$F95</f>
        <v>18.2523467004625</v>
      </c>
      <c r="W95" s="111">
        <f>'ANALYSIS-YLD1'!W95*VLOOKUP('ANALYSIS-YLD2'!W$4,'INTERNAL PARAMETERS-1'!$B$5:$J$44,5,FALSE)*VLOOKUP('ANALYSIS-YLD2'!W$4,'INTERNAL PARAMETERS-1'!$B$5:$J$44,7,FALSE)*'ANALYSIS-YLD2'!$F95 + 'ANALYSIS-YLD1'!W95*(1-VLOOKUP('ANALYSIS-YLD2'!W$4,'INTERNAL PARAMETERS-1'!$B$5:$J$44,5,FALSE))*VLOOKUP('ANALYSIS-YLD2'!W$4,'INTERNAL PARAMETERS-1'!$B$5:$J$44,9,FALSE)*'ANALYSIS-YLD2'!$F95</f>
        <v>0</v>
      </c>
      <c r="X95" s="111">
        <f>'ANALYSIS-YLD1'!X95*VLOOKUP('ANALYSIS-YLD2'!X$4,'INTERNAL PARAMETERS-1'!$B$5:$J$44,5,FALSE)*VLOOKUP('ANALYSIS-YLD2'!X$4,'INTERNAL PARAMETERS-1'!$B$5:$J$44,7,FALSE)*'ANALYSIS-YLD2'!$F95 + 'ANALYSIS-YLD1'!X95*(1-VLOOKUP('ANALYSIS-YLD2'!X$4,'INTERNAL PARAMETERS-1'!$B$5:$J$44,5,FALSE))*VLOOKUP('ANALYSIS-YLD2'!X$4,'INTERNAL PARAMETERS-1'!$B$5:$J$44,9,FALSE)*'ANALYSIS-YLD2'!$F95</f>
        <v>0</v>
      </c>
      <c r="Y95" s="111">
        <f>'ANALYSIS-YLD1'!Y95*VLOOKUP('ANALYSIS-YLD2'!Y$4,'INTERNAL PARAMETERS-1'!$B$5:$J$44,5,FALSE)*VLOOKUP('ANALYSIS-YLD2'!Y$4,'INTERNAL PARAMETERS-1'!$B$5:$J$44,7,FALSE)*'ANALYSIS-YLD2'!$F95 + 'ANALYSIS-YLD1'!Y95*(1-VLOOKUP('ANALYSIS-YLD2'!Y$4,'INTERNAL PARAMETERS-1'!$B$5:$J$44,5,FALSE))*VLOOKUP('ANALYSIS-YLD2'!Y$4,'INTERNAL PARAMETERS-1'!$B$5:$J$44,9,FALSE)*'ANALYSIS-YLD2'!$F95</f>
        <v>0</v>
      </c>
      <c r="Z95" s="111">
        <f>'ANALYSIS-YLD1'!Z95*VLOOKUP('ANALYSIS-YLD2'!Z$4,'INTERNAL PARAMETERS-1'!$B$5:$J$44,5,FALSE)*VLOOKUP('ANALYSIS-YLD2'!Z$4,'INTERNAL PARAMETERS-1'!$B$5:$J$44,7,FALSE)*'ANALYSIS-YLD2'!$F95 + 'ANALYSIS-YLD1'!Z95*(1-VLOOKUP('ANALYSIS-YLD2'!Z$4,'INTERNAL PARAMETERS-1'!$B$5:$J$44,5,FALSE))*VLOOKUP('ANALYSIS-YLD2'!Z$4,'INTERNAL PARAMETERS-1'!$B$5:$J$44,9,FALSE)*'ANALYSIS-YLD2'!$F95</f>
        <v>0</v>
      </c>
      <c r="AA95" s="111">
        <f>'ANALYSIS-YLD1'!AA95*VLOOKUP('ANALYSIS-YLD2'!AA$4,'INTERNAL PARAMETERS-1'!$B$5:$J$44,5,FALSE)*VLOOKUP('ANALYSIS-YLD2'!AA$4,'INTERNAL PARAMETERS-1'!$B$5:$J$44,7,FALSE)*'ANALYSIS-YLD2'!$F95 + 'ANALYSIS-YLD1'!AA95*(1-VLOOKUP('ANALYSIS-YLD2'!AA$4,'INTERNAL PARAMETERS-1'!$B$5:$J$44,5,FALSE))*VLOOKUP('ANALYSIS-YLD2'!AA$4,'INTERNAL PARAMETERS-1'!$B$5:$J$44,9,FALSE)*'ANALYSIS-YLD2'!$F95</f>
        <v>0</v>
      </c>
      <c r="AB95" s="111">
        <f>'ANALYSIS-YLD1'!AB95*VLOOKUP('ANALYSIS-YLD2'!AB$4,'INTERNAL PARAMETERS-1'!$B$5:$J$44,5,FALSE)*VLOOKUP('ANALYSIS-YLD2'!AB$4,'INTERNAL PARAMETERS-1'!$B$5:$J$44,7,FALSE)*'ANALYSIS-YLD2'!$F95 + 'ANALYSIS-YLD1'!AB95*(1-VLOOKUP('ANALYSIS-YLD2'!AB$4,'INTERNAL PARAMETERS-1'!$B$5:$J$44,5,FALSE))*VLOOKUP('ANALYSIS-YLD2'!AB$4,'INTERNAL PARAMETERS-1'!$B$5:$J$44,9,FALSE)*'ANALYSIS-YLD2'!$F95</f>
        <v>0</v>
      </c>
      <c r="AC95" s="111">
        <f>'ANALYSIS-YLD1'!AC95*VLOOKUP('ANALYSIS-YLD2'!AC$4,'INTERNAL PARAMETERS-1'!$B$5:$J$44,5,FALSE)*VLOOKUP('ANALYSIS-YLD2'!AC$4,'INTERNAL PARAMETERS-1'!$B$5:$J$44,7,FALSE)*'ANALYSIS-YLD2'!$F95 + 'ANALYSIS-YLD1'!AC95*(1-VLOOKUP('ANALYSIS-YLD2'!AC$4,'INTERNAL PARAMETERS-1'!$B$5:$J$44,5,FALSE))*VLOOKUP('ANALYSIS-YLD2'!AC$4,'INTERNAL PARAMETERS-1'!$B$5:$J$44,9,FALSE)*'ANALYSIS-YLD2'!$F95</f>
        <v>0</v>
      </c>
      <c r="AD95" s="111">
        <f>'ANALYSIS-YLD1'!AD95*VLOOKUP('ANALYSIS-YLD2'!AD$4,'INTERNAL PARAMETERS-1'!$B$5:$J$44,5,FALSE)*VLOOKUP('ANALYSIS-YLD2'!AD$4,'INTERNAL PARAMETERS-1'!$B$5:$J$44,7,FALSE)*'ANALYSIS-YLD2'!$F95 + 'ANALYSIS-YLD1'!AD95*(1-VLOOKUP('ANALYSIS-YLD2'!AD$4,'INTERNAL PARAMETERS-1'!$B$5:$J$44,5,FALSE))*VLOOKUP('ANALYSIS-YLD2'!AD$4,'INTERNAL PARAMETERS-1'!$B$5:$J$44,9,FALSE)*'ANALYSIS-YLD2'!$F95</f>
        <v>0</v>
      </c>
      <c r="AE95" s="111">
        <f>'ANALYSIS-YLD1'!AE95*VLOOKUP('ANALYSIS-YLD2'!AE$4,'INTERNAL PARAMETERS-1'!$B$5:$J$44,5,FALSE)*VLOOKUP('ANALYSIS-YLD2'!AE$4,'INTERNAL PARAMETERS-1'!$B$5:$J$44,7,FALSE)*'ANALYSIS-YLD2'!$F95 + 'ANALYSIS-YLD1'!AE95*(1-VLOOKUP('ANALYSIS-YLD2'!AE$4,'INTERNAL PARAMETERS-1'!$B$5:$J$44,5,FALSE))*VLOOKUP('ANALYSIS-YLD2'!AE$4,'INTERNAL PARAMETERS-1'!$B$5:$J$44,9,FALSE)*'ANALYSIS-YLD2'!$F95</f>
        <v>0</v>
      </c>
      <c r="AF95" s="111">
        <f>'ANALYSIS-YLD1'!AF95*VLOOKUP('ANALYSIS-YLD2'!AF$4,'INTERNAL PARAMETERS-1'!$B$5:$J$44,5,FALSE)*VLOOKUP('ANALYSIS-YLD2'!AF$4,'INTERNAL PARAMETERS-1'!$B$5:$J$44,7,FALSE)*'ANALYSIS-YLD2'!$F95 + 'ANALYSIS-YLD1'!AF95*(1-VLOOKUP('ANALYSIS-YLD2'!AF$4,'INTERNAL PARAMETERS-1'!$B$5:$J$44,5,FALSE))*VLOOKUP('ANALYSIS-YLD2'!AF$4,'INTERNAL PARAMETERS-1'!$B$5:$J$44,9,FALSE)*'ANALYSIS-YLD2'!$F95</f>
        <v>0</v>
      </c>
      <c r="AG95" s="111">
        <f>'ANALYSIS-YLD1'!AG95*VLOOKUP('ANALYSIS-YLD2'!AG$4,'INTERNAL PARAMETERS-1'!$B$5:$J$44,5,FALSE)*VLOOKUP('ANALYSIS-YLD2'!AG$4,'INTERNAL PARAMETERS-1'!$B$5:$J$44,7,FALSE)*'ANALYSIS-YLD2'!$F95 + 'ANALYSIS-YLD1'!AG95*(1-VLOOKUP('ANALYSIS-YLD2'!AG$4,'INTERNAL PARAMETERS-1'!$B$5:$J$44,5,FALSE))*VLOOKUP('ANALYSIS-YLD2'!AG$4,'INTERNAL PARAMETERS-1'!$B$5:$J$44,9,FALSE)*'ANALYSIS-YLD2'!$F95</f>
        <v>0</v>
      </c>
      <c r="AH95" s="111">
        <f>'ANALYSIS-YLD1'!AH95*VLOOKUP('ANALYSIS-YLD2'!AH$4,'INTERNAL PARAMETERS-1'!$B$5:$J$44,5,FALSE)*VLOOKUP('ANALYSIS-YLD2'!AH$4,'INTERNAL PARAMETERS-1'!$B$5:$J$44,7,FALSE)*'ANALYSIS-YLD2'!$F95 + 'ANALYSIS-YLD1'!AH95*(1-VLOOKUP('ANALYSIS-YLD2'!AH$4,'INTERNAL PARAMETERS-1'!$B$5:$J$44,5,FALSE))*VLOOKUP('ANALYSIS-YLD2'!AH$4,'INTERNAL PARAMETERS-1'!$B$5:$J$44,9,FALSE)*'ANALYSIS-YLD2'!$F95</f>
        <v>0</v>
      </c>
      <c r="AI95" s="111">
        <f>'ANALYSIS-YLD1'!AI95*VLOOKUP('ANALYSIS-YLD2'!AI$4,'INTERNAL PARAMETERS-1'!$B$5:$J$44,5,FALSE)*VLOOKUP('ANALYSIS-YLD2'!AI$4,'INTERNAL PARAMETERS-1'!$B$5:$J$44,7,FALSE)*'ANALYSIS-YLD2'!$F95 + 'ANALYSIS-YLD1'!AI95*(1-VLOOKUP('ANALYSIS-YLD2'!AI$4,'INTERNAL PARAMETERS-1'!$B$5:$J$44,5,FALSE))*VLOOKUP('ANALYSIS-YLD2'!AI$4,'INTERNAL PARAMETERS-1'!$B$5:$J$44,9,FALSE)*'ANALYSIS-YLD2'!$F95</f>
        <v>6.4919294556068693E-2</v>
      </c>
      <c r="AJ95" s="111">
        <f>'ANALYSIS-YLD1'!AJ95*VLOOKUP('ANALYSIS-YLD2'!AJ$4,'INTERNAL PARAMETERS-1'!$B$5:$J$44,5,FALSE)*VLOOKUP('ANALYSIS-YLD2'!AJ$4,'INTERNAL PARAMETERS-1'!$B$5:$J$44,7,FALSE)*'ANALYSIS-YLD2'!$F95 + 'ANALYSIS-YLD1'!AJ95*(1-VLOOKUP('ANALYSIS-YLD2'!AJ$4,'INTERNAL PARAMETERS-1'!$B$5:$J$44,5,FALSE))*VLOOKUP('ANALYSIS-YLD2'!AJ$4,'INTERNAL PARAMETERS-1'!$B$5:$J$44,9,FALSE)*'ANALYSIS-YLD2'!$F95</f>
        <v>0</v>
      </c>
      <c r="AK95" s="111">
        <f>'ANALYSIS-YLD1'!AK95*VLOOKUP('ANALYSIS-YLD2'!AK$4,'INTERNAL PARAMETERS-1'!$B$5:$J$44,5,FALSE)*VLOOKUP('ANALYSIS-YLD2'!AK$4,'INTERNAL PARAMETERS-1'!$B$5:$J$44,7,FALSE)*'ANALYSIS-YLD2'!$F95 + 'ANALYSIS-YLD1'!AK95*(1-VLOOKUP('ANALYSIS-YLD2'!AK$4,'INTERNAL PARAMETERS-1'!$B$5:$J$44,5,FALSE))*VLOOKUP('ANALYSIS-YLD2'!AK$4,'INTERNAL PARAMETERS-1'!$B$5:$J$44,9,FALSE)*'ANALYSIS-YLD2'!$F95</f>
        <v>0</v>
      </c>
      <c r="AL95" s="111">
        <f>'ANALYSIS-YLD1'!AL95*VLOOKUP('ANALYSIS-YLD2'!AL$4,'INTERNAL PARAMETERS-1'!$B$5:$J$44,5,FALSE)*VLOOKUP('ANALYSIS-YLD2'!AL$4,'INTERNAL PARAMETERS-1'!$B$5:$J$44,7,FALSE)*'ANALYSIS-YLD2'!$F95 + 'ANALYSIS-YLD1'!AL95*(1-VLOOKUP('ANALYSIS-YLD2'!AL$4,'INTERNAL PARAMETERS-1'!$B$5:$J$44,5,FALSE))*VLOOKUP('ANALYSIS-YLD2'!AL$4,'INTERNAL PARAMETERS-1'!$B$5:$J$44,9,FALSE)*'ANALYSIS-YLD2'!$F95</f>
        <v>0</v>
      </c>
      <c r="AM95" s="111">
        <f>'ANALYSIS-YLD1'!AM95*VLOOKUP('ANALYSIS-YLD2'!AM$4,'INTERNAL PARAMETERS-1'!$B$5:$J$44,5,FALSE)*VLOOKUP('ANALYSIS-YLD2'!AM$4,'INTERNAL PARAMETERS-1'!$B$5:$J$44,7,FALSE)*'ANALYSIS-YLD2'!$F95 + 'ANALYSIS-YLD1'!AM95*(1-VLOOKUP('ANALYSIS-YLD2'!AM$4,'INTERNAL PARAMETERS-1'!$B$5:$J$44,5,FALSE))*VLOOKUP('ANALYSIS-YLD2'!AM$4,'INTERNAL PARAMETERS-1'!$B$5:$J$44,9,FALSE)*'ANALYSIS-YLD2'!$F95</f>
        <v>0</v>
      </c>
      <c r="AN95" s="111">
        <f>'ANALYSIS-YLD1'!AN95*VLOOKUP('ANALYSIS-YLD2'!AN$4,'INTERNAL PARAMETERS-1'!$B$5:$J$44,5,FALSE)*VLOOKUP('ANALYSIS-YLD2'!AN$4,'INTERNAL PARAMETERS-1'!$B$5:$J$44,7,FALSE)*'ANALYSIS-YLD2'!$F95 + 'ANALYSIS-YLD1'!AN95*(1-VLOOKUP('ANALYSIS-YLD2'!AN$4,'INTERNAL PARAMETERS-1'!$B$5:$J$44,5,FALSE))*VLOOKUP('ANALYSIS-YLD2'!AN$4,'INTERNAL PARAMETERS-1'!$B$5:$J$44,9,FALSE)*'ANALYSIS-YLD2'!$F95</f>
        <v>0</v>
      </c>
      <c r="AO95" s="111">
        <f>'ANALYSIS-YLD1'!AO95*VLOOKUP('ANALYSIS-YLD2'!AO$4,'INTERNAL PARAMETERS-1'!$B$5:$J$44,5,FALSE)*VLOOKUP('ANALYSIS-YLD2'!AO$4,'INTERNAL PARAMETERS-1'!$B$5:$J$44,7,FALSE)*'ANALYSIS-YLD2'!$F95 + 'ANALYSIS-YLD1'!AO95*(1-VLOOKUP('ANALYSIS-YLD2'!AO$4,'INTERNAL PARAMETERS-1'!$B$5:$J$44,5,FALSE))*VLOOKUP('ANALYSIS-YLD2'!AO$4,'INTERNAL PARAMETERS-1'!$B$5:$J$44,9,FALSE)*'ANALYSIS-YLD2'!$F95</f>
        <v>0</v>
      </c>
      <c r="AP95" s="111">
        <f>'ANALYSIS-YLD1'!AP95*VLOOKUP('ANALYSIS-YLD2'!AP$4,'INTERNAL PARAMETERS-1'!$B$5:$J$44,5,FALSE)*VLOOKUP('ANALYSIS-YLD2'!AP$4,'INTERNAL PARAMETERS-1'!$B$5:$J$44,7,FALSE)*'ANALYSIS-YLD2'!$F95 + 'ANALYSIS-YLD1'!AP95*(1-VLOOKUP('ANALYSIS-YLD2'!AP$4,'INTERNAL PARAMETERS-1'!$B$5:$J$44,5,FALSE))*VLOOKUP('ANALYSIS-YLD2'!AP$4,'INTERNAL PARAMETERS-1'!$B$5:$J$44,9,FALSE)*'ANALYSIS-YLD2'!$F95</f>
        <v>0</v>
      </c>
      <c r="AQ95" s="111">
        <f>'ANALYSIS-YLD1'!AQ95*VLOOKUP('ANALYSIS-YLD2'!AQ$4,'INTERNAL PARAMETERS-1'!$B$5:$J$44,5,FALSE)*VLOOKUP('ANALYSIS-YLD2'!AQ$4,'INTERNAL PARAMETERS-1'!$B$5:$J$44,7,FALSE)*'ANALYSIS-YLD2'!$F95 + 'ANALYSIS-YLD1'!AQ95*(1-VLOOKUP('ANALYSIS-YLD2'!AQ$4,'INTERNAL PARAMETERS-1'!$B$5:$J$44,5,FALSE))*VLOOKUP('ANALYSIS-YLD2'!AQ$4,'INTERNAL PARAMETERS-1'!$B$5:$J$44,9,FALSE)*'ANALYSIS-YLD2'!$F95</f>
        <v>0</v>
      </c>
      <c r="AR95" s="111">
        <f>'ANALYSIS-YLD1'!AR95*VLOOKUP('ANALYSIS-YLD2'!AR$4,'INTERNAL PARAMETERS-1'!$B$5:$J$44,5,FALSE)*VLOOKUP('ANALYSIS-YLD2'!AR$4,'INTERNAL PARAMETERS-1'!$B$5:$J$44,7,FALSE)*'ANALYSIS-YLD2'!$F95 + 'ANALYSIS-YLD1'!AR95*(1-VLOOKUP('ANALYSIS-YLD2'!AR$4,'INTERNAL PARAMETERS-1'!$B$5:$J$44,5,FALSE))*VLOOKUP('ANALYSIS-YLD2'!AR$4,'INTERNAL PARAMETERS-1'!$B$5:$J$44,9,FALSE)*'ANALYSIS-YLD2'!$F95</f>
        <v>0</v>
      </c>
      <c r="AS95" s="111">
        <f>'ANALYSIS-YLD1'!AS95*VLOOKUP('ANALYSIS-YLD2'!AS$4,'INTERNAL PARAMETERS-1'!$B$5:$J$44,5,FALSE)*VLOOKUP('ANALYSIS-YLD2'!AS$4,'INTERNAL PARAMETERS-1'!$B$5:$J$44,7,FALSE)*'ANALYSIS-YLD2'!$F95 + 'ANALYSIS-YLD1'!AS95*(1-VLOOKUP('ANALYSIS-YLD2'!AS$4,'INTERNAL PARAMETERS-1'!$B$5:$J$44,5,FALSE))*VLOOKUP('ANALYSIS-YLD2'!AS$4,'INTERNAL PARAMETERS-1'!$B$5:$J$44,9,FALSE)*'ANALYSIS-YLD2'!$F95</f>
        <v>0</v>
      </c>
      <c r="AT95" s="110">
        <f>'ANALYSIS-YLD1'!AT95*VLOOKUP('ANALYSIS-YLD2'!AT$4,'INTERNAL PARAMETERS-1'!$B$5:$J$44,5,FALSE)*VLOOKUP('ANALYSIS-YLD2'!AT$4,'INTERNAL PARAMETERS-1'!$B$5:$J$44,7,FALSE)*'ANALYSIS-YLD2'!$F95 + 'ANALYSIS-YLD1'!AT95*(1-VLOOKUP('ANALYSIS-YLD2'!AT$4,'INTERNAL PARAMETERS-1'!$B$5:$J$44,5,FALSE))*VLOOKUP('ANALYSIS-YLD2'!AT$4,'INTERNAL PARAMETERS-1'!$B$5:$J$44,9,FALSE)*'ANALYSIS-YLD2'!$F95</f>
        <v>0</v>
      </c>
      <c r="AU95" s="112">
        <f>'ANALYSIS-YLD1'!AU95*VLOOKUP('ANALYSIS-YLD2'!AU$4,'INTERNAL PARAMETERS-1'!$B$5:$J$44,5,FALSE)*VLOOKUP('ANALYSIS-YLD2'!AU$4,'INTERNAL PARAMETERS-1'!$B$5:$J$44,6,FALSE)*VLOOKUP('ANALYSIS-YLD2'!AU$4,'INTERNAL PARAMETERS-1'!$B$5:$J$44,3,FALSE) + 'ANALYSIS-YLD1'!AU95*(1-VLOOKUP('ANALYSIS-YLD2'!AU$4,'INTERNAL PARAMETERS-1'!$B$5:$J$44,5,FALSE))*VLOOKUP('ANALYSIS-YLD2'!AU$4,'INTERNAL PARAMETERS-1'!$B$5:$J$44,8,FALSE)*VLOOKUP('ANALYSIS-YLD2'!AU$4,'INTERNAL PARAMETERS-1'!$B$5:$J$44,3,FALSE)</f>
        <v>0</v>
      </c>
      <c r="AV95" s="111">
        <f>'ANALYSIS-YLD1'!AV95*VLOOKUP('ANALYSIS-YLD2'!AV$4,'INTERNAL PARAMETERS-1'!$B$5:$J$44,5,FALSE)*VLOOKUP('ANALYSIS-YLD2'!AV$4,'INTERNAL PARAMETERS-1'!$B$5:$J$44,6,FALSE)*VLOOKUP('ANALYSIS-YLD2'!AV$4,'INTERNAL PARAMETERS-1'!$B$5:$J$44,3,FALSE) + 'ANALYSIS-YLD1'!AV95*(1-VLOOKUP('ANALYSIS-YLD2'!AV$4,'INTERNAL PARAMETERS-1'!$B$5:$J$44,5,FALSE))*VLOOKUP('ANALYSIS-YLD2'!AV$4,'INTERNAL PARAMETERS-1'!$B$5:$J$44,8,FALSE)*VLOOKUP('ANALYSIS-YLD2'!AV$4,'INTERNAL PARAMETERS-1'!$B$5:$J$44,3,FALSE)</f>
        <v>0</v>
      </c>
      <c r="AW95" s="111">
        <f>'ANALYSIS-YLD1'!AW95*VLOOKUP('ANALYSIS-YLD2'!AW$4,'INTERNAL PARAMETERS-1'!$B$5:$J$44,5,FALSE)*VLOOKUP('ANALYSIS-YLD2'!AW$4,'INTERNAL PARAMETERS-1'!$B$5:$J$44,6,FALSE)*VLOOKUP('ANALYSIS-YLD2'!AW$4,'INTERNAL PARAMETERS-1'!$B$5:$J$44,3,FALSE) + 'ANALYSIS-YLD1'!AW95*(1-VLOOKUP('ANALYSIS-YLD2'!AW$4,'INTERNAL PARAMETERS-1'!$B$5:$J$44,5,FALSE))*VLOOKUP('ANALYSIS-YLD2'!AW$4,'INTERNAL PARAMETERS-1'!$B$5:$J$44,8,FALSE)*VLOOKUP('ANALYSIS-YLD2'!AW$4,'INTERNAL PARAMETERS-1'!$B$5:$J$44,3,FALSE)</f>
        <v>1.1530769102961755</v>
      </c>
      <c r="AX95" s="111">
        <f>'ANALYSIS-YLD1'!AX95*VLOOKUP('ANALYSIS-YLD2'!AX$4,'INTERNAL PARAMETERS-1'!$B$5:$J$44,5,FALSE)*VLOOKUP('ANALYSIS-YLD2'!AX$4,'INTERNAL PARAMETERS-1'!$B$5:$J$44,6,FALSE)*VLOOKUP('ANALYSIS-YLD2'!AX$4,'INTERNAL PARAMETERS-1'!$B$5:$J$44,3,FALSE) + 'ANALYSIS-YLD1'!AX95*(1-VLOOKUP('ANALYSIS-YLD2'!AX$4,'INTERNAL PARAMETERS-1'!$B$5:$J$44,5,FALSE))*VLOOKUP('ANALYSIS-YLD2'!AX$4,'INTERNAL PARAMETERS-1'!$B$5:$J$44,8,FALSE)*VLOOKUP('ANALYSIS-YLD2'!AX$4,'INTERNAL PARAMETERS-1'!$B$5:$J$44,3,FALSE)</f>
        <v>0</v>
      </c>
      <c r="AY95" s="111">
        <f>'ANALYSIS-YLD1'!AY95*VLOOKUP('ANALYSIS-YLD2'!AY$4,'INTERNAL PARAMETERS-1'!$B$5:$J$44,5,FALSE)*VLOOKUP('ANALYSIS-YLD2'!AY$4,'INTERNAL PARAMETERS-1'!$B$5:$J$44,6,FALSE)*VLOOKUP('ANALYSIS-YLD2'!AY$4,'INTERNAL PARAMETERS-1'!$B$5:$J$44,3,FALSE) + 'ANALYSIS-YLD1'!AY95*(1-VLOOKUP('ANALYSIS-YLD2'!AY$4,'INTERNAL PARAMETERS-1'!$B$5:$J$44,5,FALSE))*VLOOKUP('ANALYSIS-YLD2'!AY$4,'INTERNAL PARAMETERS-1'!$B$5:$J$44,8,FALSE)*VLOOKUP('ANALYSIS-YLD2'!AY$4,'INTERNAL PARAMETERS-1'!$B$5:$J$44,3,FALSE)</f>
        <v>0</v>
      </c>
      <c r="AZ95" s="111">
        <f>'ANALYSIS-YLD1'!AZ95*VLOOKUP('ANALYSIS-YLD2'!AZ$4,'INTERNAL PARAMETERS-1'!$B$5:$J$44,5,FALSE)*VLOOKUP('ANALYSIS-YLD2'!AZ$4,'INTERNAL PARAMETERS-1'!$B$5:$J$44,6,FALSE)*VLOOKUP('ANALYSIS-YLD2'!AZ$4,'INTERNAL PARAMETERS-1'!$B$5:$J$44,3,FALSE) + 'ANALYSIS-YLD1'!AZ95*(1-VLOOKUP('ANALYSIS-YLD2'!AZ$4,'INTERNAL PARAMETERS-1'!$B$5:$J$44,5,FALSE))*VLOOKUP('ANALYSIS-YLD2'!AZ$4,'INTERNAL PARAMETERS-1'!$B$5:$J$44,8,FALSE)*VLOOKUP('ANALYSIS-YLD2'!AZ$4,'INTERNAL PARAMETERS-1'!$B$5:$J$44,3,FALSE)</f>
        <v>0</v>
      </c>
      <c r="BA95" s="111">
        <f>'ANALYSIS-YLD1'!BA95*VLOOKUP('ANALYSIS-YLD2'!BA$4,'INTERNAL PARAMETERS-1'!$B$5:$J$44,5,FALSE)*VLOOKUP('ANALYSIS-YLD2'!BA$4,'INTERNAL PARAMETERS-1'!$B$5:$J$44,6,FALSE)*VLOOKUP('ANALYSIS-YLD2'!BA$4,'INTERNAL PARAMETERS-1'!$B$5:$J$44,3,FALSE) + 'ANALYSIS-YLD1'!BA95*(1-VLOOKUP('ANALYSIS-YLD2'!BA$4,'INTERNAL PARAMETERS-1'!$B$5:$J$44,5,FALSE))*VLOOKUP('ANALYSIS-YLD2'!BA$4,'INTERNAL PARAMETERS-1'!$B$5:$J$44,8,FALSE)*VLOOKUP('ANALYSIS-YLD2'!BA$4,'INTERNAL PARAMETERS-1'!$B$5:$J$44,3,FALSE)</f>
        <v>0.12544386934503904</v>
      </c>
      <c r="BB95" s="111">
        <f>'ANALYSIS-YLD1'!BB95*VLOOKUP('ANALYSIS-YLD2'!BB$4,'INTERNAL PARAMETERS-1'!$B$5:$J$44,5,FALSE)*VLOOKUP('ANALYSIS-YLD2'!BB$4,'INTERNAL PARAMETERS-1'!$B$5:$J$44,6,FALSE)*VLOOKUP('ANALYSIS-YLD2'!BB$4,'INTERNAL PARAMETERS-1'!$B$5:$J$44,3,FALSE) + 'ANALYSIS-YLD1'!BB95*(1-VLOOKUP('ANALYSIS-YLD2'!BB$4,'INTERNAL PARAMETERS-1'!$B$5:$J$44,5,FALSE))*VLOOKUP('ANALYSIS-YLD2'!BB$4,'INTERNAL PARAMETERS-1'!$B$5:$J$44,8,FALSE)*VLOOKUP('ANALYSIS-YLD2'!BB$4,'INTERNAL PARAMETERS-1'!$B$5:$J$44,3,FALSE)</f>
        <v>0.45424772058997492</v>
      </c>
      <c r="BC95" s="111">
        <f>'ANALYSIS-YLD1'!BC95*VLOOKUP('ANALYSIS-YLD2'!BC$4,'INTERNAL PARAMETERS-1'!$B$5:$J$44,5,FALSE)*VLOOKUP('ANALYSIS-YLD2'!BC$4,'INTERNAL PARAMETERS-1'!$B$5:$J$44,6,FALSE)*VLOOKUP('ANALYSIS-YLD2'!BC$4,'INTERNAL PARAMETERS-1'!$B$5:$J$44,3,FALSE) + 'ANALYSIS-YLD1'!BC95*(1-VLOOKUP('ANALYSIS-YLD2'!BC$4,'INTERNAL PARAMETERS-1'!$B$5:$J$44,5,FALSE))*VLOOKUP('ANALYSIS-YLD2'!BC$4,'INTERNAL PARAMETERS-1'!$B$5:$J$44,8,FALSE)*VLOOKUP('ANALYSIS-YLD2'!BC$4,'INTERNAL PARAMETERS-1'!$B$5:$J$44,3,FALSE)</f>
        <v>8.6096456514621986E-2</v>
      </c>
      <c r="BD95" s="111">
        <f>'ANALYSIS-YLD1'!BD95*VLOOKUP('ANALYSIS-YLD2'!BD$4,'INTERNAL PARAMETERS-1'!$B$5:$J$44,5,FALSE)*VLOOKUP('ANALYSIS-YLD2'!BD$4,'INTERNAL PARAMETERS-1'!$B$5:$J$44,6,FALSE)*VLOOKUP('ANALYSIS-YLD2'!BD$4,'INTERNAL PARAMETERS-1'!$B$5:$J$44,3,FALSE) + 'ANALYSIS-YLD1'!BD95*(1-VLOOKUP('ANALYSIS-YLD2'!BD$4,'INTERNAL PARAMETERS-1'!$B$5:$J$44,5,FALSE))*VLOOKUP('ANALYSIS-YLD2'!BD$4,'INTERNAL PARAMETERS-1'!$B$5:$J$44,8,FALSE)*VLOOKUP('ANALYSIS-YLD2'!BD$4,'INTERNAL PARAMETERS-1'!$B$5:$J$44,3,FALSE)</f>
        <v>0.1387108628126176</v>
      </c>
      <c r="BE95" s="111">
        <f>'ANALYSIS-YLD1'!BE95*VLOOKUP('ANALYSIS-YLD2'!BE$4,'INTERNAL PARAMETERS-1'!$B$5:$J$44,5,FALSE)*VLOOKUP('ANALYSIS-YLD2'!BE$4,'INTERNAL PARAMETERS-1'!$B$5:$J$44,6,FALSE)*VLOOKUP('ANALYSIS-YLD2'!BE$4,'INTERNAL PARAMETERS-1'!$B$5:$J$44,3,FALSE) + 'ANALYSIS-YLD1'!BE95*(1-VLOOKUP('ANALYSIS-YLD2'!BE$4,'INTERNAL PARAMETERS-1'!$B$5:$J$44,5,FALSE))*VLOOKUP('ANALYSIS-YLD2'!BE$4,'INTERNAL PARAMETERS-1'!$B$5:$J$44,8,FALSE)*VLOOKUP('ANALYSIS-YLD2'!BE$4,'INTERNAL PARAMETERS-1'!$B$5:$J$44,3,FALSE)</f>
        <v>0.1073284900634401</v>
      </c>
      <c r="BF95" s="111">
        <f>'ANALYSIS-YLD1'!BF95*VLOOKUP('ANALYSIS-YLD2'!BF$4,'INTERNAL PARAMETERS-1'!$B$5:$J$44,5,FALSE)*VLOOKUP('ANALYSIS-YLD2'!BF$4,'INTERNAL PARAMETERS-1'!$B$5:$J$44,6,FALSE)*VLOOKUP('ANALYSIS-YLD2'!BF$4,'INTERNAL PARAMETERS-1'!$B$5:$J$44,3,FALSE) + 'ANALYSIS-YLD1'!BF95*(1-VLOOKUP('ANALYSIS-YLD2'!BF$4,'INTERNAL PARAMETERS-1'!$B$5:$J$44,5,FALSE))*VLOOKUP('ANALYSIS-YLD2'!BF$4,'INTERNAL PARAMETERS-1'!$B$5:$J$44,8,FALSE)*VLOOKUP('ANALYSIS-YLD2'!BF$4,'INTERNAL PARAMETERS-1'!$B$5:$J$44,3,FALSE)</f>
        <v>0</v>
      </c>
      <c r="BG95" s="111">
        <f>'ANALYSIS-YLD1'!BG95*VLOOKUP('ANALYSIS-YLD2'!BG$4,'INTERNAL PARAMETERS-1'!$B$5:$J$44,5,FALSE)*VLOOKUP('ANALYSIS-YLD2'!BG$4,'INTERNAL PARAMETERS-1'!$B$5:$J$44,6,FALSE)*VLOOKUP('ANALYSIS-YLD2'!BG$4,'INTERNAL PARAMETERS-1'!$B$5:$J$44,3,FALSE) + 'ANALYSIS-YLD1'!BG95*(1-VLOOKUP('ANALYSIS-YLD2'!BG$4,'INTERNAL PARAMETERS-1'!$B$5:$J$44,5,FALSE))*VLOOKUP('ANALYSIS-YLD2'!BG$4,'INTERNAL PARAMETERS-1'!$B$5:$J$44,8,FALSE)*VLOOKUP('ANALYSIS-YLD2'!BG$4,'INTERNAL PARAMETERS-1'!$B$5:$J$44,3,FALSE)</f>
        <v>0.5752672974012083</v>
      </c>
      <c r="BH95" s="111">
        <f>'ANALYSIS-YLD1'!BH95*VLOOKUP('ANALYSIS-YLD2'!BH$4,'INTERNAL PARAMETERS-1'!$B$5:$J$44,5,FALSE)*VLOOKUP('ANALYSIS-YLD2'!BH$4,'INTERNAL PARAMETERS-1'!$B$5:$J$44,6,FALSE)*VLOOKUP('ANALYSIS-YLD2'!BH$4,'INTERNAL PARAMETERS-1'!$B$5:$J$44,3,FALSE) + 'ANALYSIS-YLD1'!BH95*(1-VLOOKUP('ANALYSIS-YLD2'!BH$4,'INTERNAL PARAMETERS-1'!$B$5:$J$44,5,FALSE))*VLOOKUP('ANALYSIS-YLD2'!BH$4,'INTERNAL PARAMETERS-1'!$B$5:$J$44,8,FALSE)*VLOOKUP('ANALYSIS-YLD2'!BH$4,'INTERNAL PARAMETERS-1'!$B$5:$J$44,3,FALSE)</f>
        <v>1.4225164531549916E-3</v>
      </c>
      <c r="BI95" s="111">
        <f>'ANALYSIS-YLD1'!BI95*VLOOKUP('ANALYSIS-YLD2'!BI$4,'INTERNAL PARAMETERS-1'!$B$5:$J$44,5,FALSE)*VLOOKUP('ANALYSIS-YLD2'!BI$4,'INTERNAL PARAMETERS-1'!$B$5:$J$44,6,FALSE)*VLOOKUP('ANALYSIS-YLD2'!BI$4,'INTERNAL PARAMETERS-1'!$B$5:$J$44,3,FALSE) + 'ANALYSIS-YLD1'!BI95*(1-VLOOKUP('ANALYSIS-YLD2'!BI$4,'INTERNAL PARAMETERS-1'!$B$5:$J$44,5,FALSE))*VLOOKUP('ANALYSIS-YLD2'!BI$4,'INTERNAL PARAMETERS-1'!$B$5:$J$44,8,FALSE)*VLOOKUP('ANALYSIS-YLD2'!BI$4,'INTERNAL PARAMETERS-1'!$B$5:$J$44,3,FALSE)</f>
        <v>0</v>
      </c>
      <c r="BJ95" s="111">
        <f>'ANALYSIS-YLD1'!BJ95*VLOOKUP('ANALYSIS-YLD2'!BJ$4,'INTERNAL PARAMETERS-1'!$B$5:$J$44,5,FALSE)*VLOOKUP('ANALYSIS-YLD2'!BJ$4,'INTERNAL PARAMETERS-1'!$B$5:$J$44,6,FALSE)*VLOOKUP('ANALYSIS-YLD2'!BJ$4,'INTERNAL PARAMETERS-1'!$B$5:$J$44,3,FALSE) + 'ANALYSIS-YLD1'!BJ95*(1-VLOOKUP('ANALYSIS-YLD2'!BJ$4,'INTERNAL PARAMETERS-1'!$B$5:$J$44,5,FALSE))*VLOOKUP('ANALYSIS-YLD2'!BJ$4,'INTERNAL PARAMETERS-1'!$B$5:$J$44,8,FALSE)*VLOOKUP('ANALYSIS-YLD2'!BJ$4,'INTERNAL PARAMETERS-1'!$B$5:$J$44,3,FALSE)</f>
        <v>0.12990938448186265</v>
      </c>
      <c r="BK95" s="111">
        <f>'ANALYSIS-YLD1'!BK95*VLOOKUP('ANALYSIS-YLD2'!BK$4,'INTERNAL PARAMETERS-1'!$B$5:$J$44,5,FALSE)*VLOOKUP('ANALYSIS-YLD2'!BK$4,'INTERNAL PARAMETERS-1'!$B$5:$J$44,6,FALSE)*VLOOKUP('ANALYSIS-YLD2'!BK$4,'INTERNAL PARAMETERS-1'!$B$5:$J$44,3,FALSE) + 'ANALYSIS-YLD1'!BK95*(1-VLOOKUP('ANALYSIS-YLD2'!BK$4,'INTERNAL PARAMETERS-1'!$B$5:$J$44,5,FALSE))*VLOOKUP('ANALYSIS-YLD2'!BK$4,'INTERNAL PARAMETERS-1'!$B$5:$J$44,8,FALSE)*VLOOKUP('ANALYSIS-YLD2'!BK$4,'INTERNAL PARAMETERS-1'!$B$5:$J$44,3,FALSE)</f>
        <v>3.8549333336161451E-2</v>
      </c>
      <c r="BL95" s="111">
        <f>'ANALYSIS-YLD1'!BL95*VLOOKUP('ANALYSIS-YLD2'!BL$4,'INTERNAL PARAMETERS-1'!$B$5:$J$44,5,FALSE)*VLOOKUP('ANALYSIS-YLD2'!BL$4,'INTERNAL PARAMETERS-1'!$B$5:$J$44,6,FALSE)*VLOOKUP('ANALYSIS-YLD2'!BL$4,'INTERNAL PARAMETERS-1'!$B$5:$J$44,3,FALSE) + 'ANALYSIS-YLD1'!BL95*(1-VLOOKUP('ANALYSIS-YLD2'!BL$4,'INTERNAL PARAMETERS-1'!$B$5:$J$44,5,FALSE))*VLOOKUP('ANALYSIS-YLD2'!BL$4,'INTERNAL PARAMETERS-1'!$B$5:$J$44,8,FALSE)*VLOOKUP('ANALYSIS-YLD2'!BL$4,'INTERNAL PARAMETERS-1'!$B$5:$J$44,3,FALSE)</f>
        <v>1.1835769225120299E-2</v>
      </c>
      <c r="BM95" s="111">
        <f>'ANALYSIS-YLD1'!BM95*VLOOKUP('ANALYSIS-YLD2'!BM$4,'INTERNAL PARAMETERS-1'!$B$5:$J$44,5,FALSE)*VLOOKUP('ANALYSIS-YLD2'!BM$4,'INTERNAL PARAMETERS-1'!$B$5:$J$44,6,FALSE)*VLOOKUP('ANALYSIS-YLD2'!BM$4,'INTERNAL PARAMETERS-1'!$B$5:$J$44,3,FALSE) + 'ANALYSIS-YLD1'!BM95*(1-VLOOKUP('ANALYSIS-YLD2'!BM$4,'INTERNAL PARAMETERS-1'!$B$5:$J$44,5,FALSE))*VLOOKUP('ANALYSIS-YLD2'!BM$4,'INTERNAL PARAMETERS-1'!$B$5:$J$44,8,FALSE)*VLOOKUP('ANALYSIS-YLD2'!BM$4,'INTERNAL PARAMETERS-1'!$B$5:$J$44,3,FALSE)</f>
        <v>0</v>
      </c>
      <c r="BN95" s="111">
        <f>'ANALYSIS-YLD1'!BN95*VLOOKUP('ANALYSIS-YLD2'!BN$4,'INTERNAL PARAMETERS-1'!$B$5:$J$44,5,FALSE)*VLOOKUP('ANALYSIS-YLD2'!BN$4,'INTERNAL PARAMETERS-1'!$B$5:$J$44,6,FALSE)*VLOOKUP('ANALYSIS-YLD2'!BN$4,'INTERNAL PARAMETERS-1'!$B$5:$J$44,3,FALSE) + 'ANALYSIS-YLD1'!BN95*(1-VLOOKUP('ANALYSIS-YLD2'!BN$4,'INTERNAL PARAMETERS-1'!$B$5:$J$44,5,FALSE))*VLOOKUP('ANALYSIS-YLD2'!BN$4,'INTERNAL PARAMETERS-1'!$B$5:$J$44,8,FALSE)*VLOOKUP('ANALYSIS-YLD2'!BN$4,'INTERNAL PARAMETERS-1'!$B$5:$J$44,3,FALSE)</f>
        <v>0.10260602779991822</v>
      </c>
      <c r="BO95" s="111">
        <f>'ANALYSIS-YLD1'!BO95*VLOOKUP('ANALYSIS-YLD2'!BO$4,'INTERNAL PARAMETERS-1'!$B$5:$J$44,5,FALSE)*VLOOKUP('ANALYSIS-YLD2'!BO$4,'INTERNAL PARAMETERS-1'!$B$5:$J$44,6,FALSE)*VLOOKUP('ANALYSIS-YLD2'!BO$4,'INTERNAL PARAMETERS-1'!$B$5:$J$44,3,FALSE) + 'ANALYSIS-YLD1'!BO95*(1-VLOOKUP('ANALYSIS-YLD2'!BO$4,'INTERNAL PARAMETERS-1'!$B$5:$J$44,5,FALSE))*VLOOKUP('ANALYSIS-YLD2'!BO$4,'INTERNAL PARAMETERS-1'!$B$5:$J$44,8,FALSE)*VLOOKUP('ANALYSIS-YLD2'!BO$4,'INTERNAL PARAMETERS-1'!$B$5:$J$44,3,FALSE)</f>
        <v>3.4081980828107275E-2</v>
      </c>
      <c r="BP95" s="111">
        <f>'ANALYSIS-YLD1'!BP95*VLOOKUP('ANALYSIS-YLD2'!BP$4,'INTERNAL PARAMETERS-1'!$B$5:$J$44,5,FALSE)*VLOOKUP('ANALYSIS-YLD2'!BP$4,'INTERNAL PARAMETERS-1'!$B$5:$J$44,6,FALSE)*VLOOKUP('ANALYSIS-YLD2'!BP$4,'INTERNAL PARAMETERS-1'!$B$5:$J$44,3,FALSE) + 'ANALYSIS-YLD1'!BP95*(1-VLOOKUP('ANALYSIS-YLD2'!BP$4,'INTERNAL PARAMETERS-1'!$B$5:$J$44,5,FALSE))*VLOOKUP('ANALYSIS-YLD2'!BP$4,'INTERNAL PARAMETERS-1'!$B$5:$J$44,8,FALSE)*VLOOKUP('ANALYSIS-YLD2'!BP$4,'INTERNAL PARAMETERS-1'!$B$5:$J$44,3,FALSE)</f>
        <v>1.8126599890698509E-3</v>
      </c>
      <c r="BQ95" s="111">
        <f>'ANALYSIS-YLD1'!BQ95*VLOOKUP('ANALYSIS-YLD2'!BQ$4,'INTERNAL PARAMETERS-1'!$B$5:$J$44,5,FALSE)*VLOOKUP('ANALYSIS-YLD2'!BQ$4,'INTERNAL PARAMETERS-1'!$B$5:$J$44,6,FALSE)*VLOOKUP('ANALYSIS-YLD2'!BQ$4,'INTERNAL PARAMETERS-1'!$B$5:$J$44,3,FALSE) + 'ANALYSIS-YLD1'!BQ95*(1-VLOOKUP('ANALYSIS-YLD2'!BQ$4,'INTERNAL PARAMETERS-1'!$B$5:$J$44,5,FALSE))*VLOOKUP('ANALYSIS-YLD2'!BQ$4,'INTERNAL PARAMETERS-1'!$B$5:$J$44,8,FALSE)*VLOOKUP('ANALYSIS-YLD2'!BQ$4,'INTERNAL PARAMETERS-1'!$B$5:$J$44,3,FALSE)</f>
        <v>0.15247570755615525</v>
      </c>
      <c r="BR95" s="111">
        <f>'ANALYSIS-YLD1'!BR95*VLOOKUP('ANALYSIS-YLD2'!BR$4,'INTERNAL PARAMETERS-1'!$B$5:$J$44,5,FALSE)*VLOOKUP('ANALYSIS-YLD2'!BR$4,'INTERNAL PARAMETERS-1'!$B$5:$J$44,6,FALSE)*VLOOKUP('ANALYSIS-YLD2'!BR$4,'INTERNAL PARAMETERS-1'!$B$5:$J$44,3,FALSE) + 'ANALYSIS-YLD1'!BR95*(1-VLOOKUP('ANALYSIS-YLD2'!BR$4,'INTERNAL PARAMETERS-1'!$B$5:$J$44,5,FALSE))*VLOOKUP('ANALYSIS-YLD2'!BR$4,'INTERNAL PARAMETERS-1'!$B$5:$J$44,8,FALSE)*VLOOKUP('ANALYSIS-YLD2'!BR$4,'INTERNAL PARAMETERS-1'!$B$5:$J$44,3,FALSE)</f>
        <v>2.5928868869531888E-3</v>
      </c>
      <c r="BS95" s="111">
        <f>'ANALYSIS-YLD1'!BS95*VLOOKUP('ANALYSIS-YLD2'!BS$4,'INTERNAL PARAMETERS-1'!$B$5:$J$44,5,FALSE)*VLOOKUP('ANALYSIS-YLD2'!BS$4,'INTERNAL PARAMETERS-1'!$B$5:$J$44,6,FALSE)*VLOOKUP('ANALYSIS-YLD2'!BS$4,'INTERNAL PARAMETERS-1'!$B$5:$J$44,3,FALSE) + 'ANALYSIS-YLD1'!BS95*(1-VLOOKUP('ANALYSIS-YLD2'!BS$4,'INTERNAL PARAMETERS-1'!$B$5:$J$44,5,FALSE))*VLOOKUP('ANALYSIS-YLD2'!BS$4,'INTERNAL PARAMETERS-1'!$B$5:$J$44,8,FALSE)*VLOOKUP('ANALYSIS-YLD2'!BS$4,'INTERNAL PARAMETERS-1'!$B$5:$J$44,3,FALSE)</f>
        <v>7.714685222429663E-4</v>
      </c>
      <c r="BT95" s="111">
        <f>'ANALYSIS-YLD1'!BT95*VLOOKUP('ANALYSIS-YLD2'!BT$4,'INTERNAL PARAMETERS-1'!$B$5:$J$44,5,FALSE)*VLOOKUP('ANALYSIS-YLD2'!BT$4,'INTERNAL PARAMETERS-1'!$B$5:$J$44,6,FALSE)*VLOOKUP('ANALYSIS-YLD2'!BT$4,'INTERNAL PARAMETERS-1'!$B$5:$J$44,3,FALSE) + 'ANALYSIS-YLD1'!BT95*(1-VLOOKUP('ANALYSIS-YLD2'!BT$4,'INTERNAL PARAMETERS-1'!$B$5:$J$44,5,FALSE))*VLOOKUP('ANALYSIS-YLD2'!BT$4,'INTERNAL PARAMETERS-1'!$B$5:$J$44,8,FALSE)*VLOOKUP('ANALYSIS-YLD2'!BT$4,'INTERNAL PARAMETERS-1'!$B$5:$J$44,3,FALSE)</f>
        <v>0</v>
      </c>
      <c r="BU95" s="111">
        <f>'ANALYSIS-YLD1'!BU95*VLOOKUP('ANALYSIS-YLD2'!BU$4,'INTERNAL PARAMETERS-1'!$B$5:$J$44,5,FALSE)*VLOOKUP('ANALYSIS-YLD2'!BU$4,'INTERNAL PARAMETERS-1'!$B$5:$J$44,6,FALSE)*VLOOKUP('ANALYSIS-YLD2'!BU$4,'INTERNAL PARAMETERS-1'!$B$5:$J$44,3,FALSE) + 'ANALYSIS-YLD1'!BU95*(1-VLOOKUP('ANALYSIS-YLD2'!BU$4,'INTERNAL PARAMETERS-1'!$B$5:$J$44,5,FALSE))*VLOOKUP('ANALYSIS-YLD2'!BU$4,'INTERNAL PARAMETERS-1'!$B$5:$J$44,8,FALSE)*VLOOKUP('ANALYSIS-YLD2'!BU$4,'INTERNAL PARAMETERS-1'!$B$5:$J$44,3,FALSE)</f>
        <v>0</v>
      </c>
      <c r="BV95" s="111">
        <f>'ANALYSIS-YLD1'!BV95*VLOOKUP('ANALYSIS-YLD2'!BV$4,'INTERNAL PARAMETERS-1'!$B$5:$J$44,5,FALSE)*VLOOKUP('ANALYSIS-YLD2'!BV$4,'INTERNAL PARAMETERS-1'!$B$5:$J$44,6,FALSE)*VLOOKUP('ANALYSIS-YLD2'!BV$4,'INTERNAL PARAMETERS-1'!$B$5:$J$44,3,FALSE) + 'ANALYSIS-YLD1'!BV95*(1-VLOOKUP('ANALYSIS-YLD2'!BV$4,'INTERNAL PARAMETERS-1'!$B$5:$J$44,5,FALSE))*VLOOKUP('ANALYSIS-YLD2'!BV$4,'INTERNAL PARAMETERS-1'!$B$5:$J$44,8,FALSE)*VLOOKUP('ANALYSIS-YLD2'!BV$4,'INTERNAL PARAMETERS-1'!$B$5:$J$44,3,FALSE)</f>
        <v>0</v>
      </c>
      <c r="BW95" s="111">
        <f>'ANALYSIS-YLD1'!BW95*VLOOKUP('ANALYSIS-YLD2'!BW$4,'INTERNAL PARAMETERS-1'!$B$5:$J$44,5,FALSE)*VLOOKUP('ANALYSIS-YLD2'!BW$4,'INTERNAL PARAMETERS-1'!$B$5:$J$44,6,FALSE)*VLOOKUP('ANALYSIS-YLD2'!BW$4,'INTERNAL PARAMETERS-1'!$B$5:$J$44,3,FALSE) + 'ANALYSIS-YLD1'!BW95*(1-VLOOKUP('ANALYSIS-YLD2'!BW$4,'INTERNAL PARAMETERS-1'!$B$5:$J$44,5,FALSE))*VLOOKUP('ANALYSIS-YLD2'!BW$4,'INTERNAL PARAMETERS-1'!$B$5:$J$44,8,FALSE)*VLOOKUP('ANALYSIS-YLD2'!BW$4,'INTERNAL PARAMETERS-1'!$B$5:$J$44,3,FALSE)</f>
        <v>0</v>
      </c>
      <c r="BX95" s="111">
        <f>'ANALYSIS-YLD1'!BX95*VLOOKUP('ANALYSIS-YLD2'!BX$4,'INTERNAL PARAMETERS-1'!$B$5:$J$44,5,FALSE)*VLOOKUP('ANALYSIS-YLD2'!BX$4,'INTERNAL PARAMETERS-1'!$B$5:$J$44,6,FALSE)*VLOOKUP('ANALYSIS-YLD2'!BX$4,'INTERNAL PARAMETERS-1'!$B$5:$J$44,3,FALSE) + 'ANALYSIS-YLD1'!BX95*(1-VLOOKUP('ANALYSIS-YLD2'!BX$4,'INTERNAL PARAMETERS-1'!$B$5:$J$44,5,FALSE))*VLOOKUP('ANALYSIS-YLD2'!BX$4,'INTERNAL PARAMETERS-1'!$B$5:$J$44,8,FALSE)*VLOOKUP('ANALYSIS-YLD2'!BX$4,'INTERNAL PARAMETERS-1'!$B$5:$J$44,3,FALSE)</f>
        <v>0</v>
      </c>
      <c r="BY95" s="111">
        <f>'ANALYSIS-YLD1'!BY95*VLOOKUP('ANALYSIS-YLD2'!BY$4,'INTERNAL PARAMETERS-1'!$B$5:$J$44,5,FALSE)*VLOOKUP('ANALYSIS-YLD2'!BY$4,'INTERNAL PARAMETERS-1'!$B$5:$J$44,6,FALSE)*VLOOKUP('ANALYSIS-YLD2'!BY$4,'INTERNAL PARAMETERS-1'!$B$5:$J$44,3,FALSE) + 'ANALYSIS-YLD1'!BY95*(1-VLOOKUP('ANALYSIS-YLD2'!BY$4,'INTERNAL PARAMETERS-1'!$B$5:$J$44,5,FALSE))*VLOOKUP('ANALYSIS-YLD2'!BY$4,'INTERNAL PARAMETERS-1'!$B$5:$J$44,8,FALSE)*VLOOKUP('ANALYSIS-YLD2'!BY$4,'INTERNAL PARAMETERS-1'!$B$5:$J$44,3,FALSE)</f>
        <v>0</v>
      </c>
      <c r="BZ95" s="111">
        <f>'ANALYSIS-YLD1'!BZ95*VLOOKUP('ANALYSIS-YLD2'!BZ$4,'INTERNAL PARAMETERS-1'!$B$5:$J$44,5,FALSE)*VLOOKUP('ANALYSIS-YLD2'!BZ$4,'INTERNAL PARAMETERS-1'!$B$5:$J$44,6,FALSE)*VLOOKUP('ANALYSIS-YLD2'!BZ$4,'INTERNAL PARAMETERS-1'!$B$5:$J$44,3,FALSE) + 'ANALYSIS-YLD1'!BZ95*(1-VLOOKUP('ANALYSIS-YLD2'!BZ$4,'INTERNAL PARAMETERS-1'!$B$5:$J$44,5,FALSE))*VLOOKUP('ANALYSIS-YLD2'!BZ$4,'INTERNAL PARAMETERS-1'!$B$5:$J$44,8,FALSE)*VLOOKUP('ANALYSIS-YLD2'!BZ$4,'INTERNAL PARAMETERS-1'!$B$5:$J$44,3,FALSE)</f>
        <v>3.3719711369500124E-4</v>
      </c>
      <c r="CA95" s="111">
        <f>'ANALYSIS-YLD1'!CA95*VLOOKUP('ANALYSIS-YLD2'!CA$4,'INTERNAL PARAMETERS-1'!$B$5:$J$44,5,FALSE)*VLOOKUP('ANALYSIS-YLD2'!CA$4,'INTERNAL PARAMETERS-1'!$B$5:$J$44,6,FALSE)*VLOOKUP('ANALYSIS-YLD2'!CA$4,'INTERNAL PARAMETERS-1'!$B$5:$J$44,3,FALSE) + 'ANALYSIS-YLD1'!CA95*(1-VLOOKUP('ANALYSIS-YLD2'!CA$4,'INTERNAL PARAMETERS-1'!$B$5:$J$44,5,FALSE))*VLOOKUP('ANALYSIS-YLD2'!CA$4,'INTERNAL PARAMETERS-1'!$B$5:$J$44,8,FALSE)*VLOOKUP('ANALYSIS-YLD2'!CA$4,'INTERNAL PARAMETERS-1'!$B$5:$J$44,3,FALSE)</f>
        <v>0</v>
      </c>
      <c r="CB95" s="111">
        <f>'ANALYSIS-YLD1'!CB95*VLOOKUP('ANALYSIS-YLD2'!CB$4,'INTERNAL PARAMETERS-1'!$B$5:$J$44,5,FALSE)*VLOOKUP('ANALYSIS-YLD2'!CB$4,'INTERNAL PARAMETERS-1'!$B$5:$J$44,6,FALSE)*VLOOKUP('ANALYSIS-YLD2'!CB$4,'INTERNAL PARAMETERS-1'!$B$5:$J$44,3,FALSE) + 'ANALYSIS-YLD1'!CB95*(1-VLOOKUP('ANALYSIS-YLD2'!CB$4,'INTERNAL PARAMETERS-1'!$B$5:$J$44,5,FALSE))*VLOOKUP('ANALYSIS-YLD2'!CB$4,'INTERNAL PARAMETERS-1'!$B$5:$J$44,8,FALSE)*VLOOKUP('ANALYSIS-YLD2'!CB$4,'INTERNAL PARAMETERS-1'!$B$5:$J$44,3,FALSE)</f>
        <v>0</v>
      </c>
      <c r="CC95" s="111">
        <f>'ANALYSIS-YLD1'!CC95*VLOOKUP('ANALYSIS-YLD2'!CC$4,'INTERNAL PARAMETERS-1'!$B$5:$J$44,5,FALSE)*VLOOKUP('ANALYSIS-YLD2'!CC$4,'INTERNAL PARAMETERS-1'!$B$5:$J$44,6,FALSE)*VLOOKUP('ANALYSIS-YLD2'!CC$4,'INTERNAL PARAMETERS-1'!$B$5:$J$44,3,FALSE) + 'ANALYSIS-YLD1'!CC95*(1-VLOOKUP('ANALYSIS-YLD2'!CC$4,'INTERNAL PARAMETERS-1'!$B$5:$J$44,5,FALSE))*VLOOKUP('ANALYSIS-YLD2'!CC$4,'INTERNAL PARAMETERS-1'!$B$5:$J$44,8,FALSE)*VLOOKUP('ANALYSIS-YLD2'!CC$4,'INTERNAL PARAMETERS-1'!$B$5:$J$44,3,FALSE)</f>
        <v>7.4931576862402084E-4</v>
      </c>
      <c r="CD95" s="111">
        <f>'ANALYSIS-YLD1'!CD95*VLOOKUP('ANALYSIS-YLD2'!CD$4,'INTERNAL PARAMETERS-1'!$B$5:$J$44,5,FALSE)*VLOOKUP('ANALYSIS-YLD2'!CD$4,'INTERNAL PARAMETERS-1'!$B$5:$J$44,6,FALSE)*VLOOKUP('ANALYSIS-YLD2'!CD$4,'INTERNAL PARAMETERS-1'!$B$5:$J$44,3,FALSE) + 'ANALYSIS-YLD1'!CD95*(1-VLOOKUP('ANALYSIS-YLD2'!CD$4,'INTERNAL PARAMETERS-1'!$B$5:$J$44,5,FALSE))*VLOOKUP('ANALYSIS-YLD2'!CD$4,'INTERNAL PARAMETERS-1'!$B$5:$J$44,8,FALSE)*VLOOKUP('ANALYSIS-YLD2'!CD$4,'INTERNAL PARAMETERS-1'!$B$5:$J$44,3,FALSE)</f>
        <v>6.2871957370832466E-3</v>
      </c>
      <c r="CE95" s="111">
        <f>'ANALYSIS-YLD1'!CE95*VLOOKUP('ANALYSIS-YLD2'!CE$4,'INTERNAL PARAMETERS-1'!$B$5:$J$44,5,FALSE)*VLOOKUP('ANALYSIS-YLD2'!CE$4,'INTERNAL PARAMETERS-1'!$B$5:$J$44,6,FALSE)*VLOOKUP('ANALYSIS-YLD2'!CE$4,'INTERNAL PARAMETERS-1'!$B$5:$J$44,3,FALSE) + 'ANALYSIS-YLD1'!CE95*(1-VLOOKUP('ANALYSIS-YLD2'!CE$4,'INTERNAL PARAMETERS-1'!$B$5:$J$44,5,FALSE))*VLOOKUP('ANALYSIS-YLD2'!CE$4,'INTERNAL PARAMETERS-1'!$B$5:$J$44,8,FALSE)*VLOOKUP('ANALYSIS-YLD2'!CE$4,'INTERNAL PARAMETERS-1'!$B$5:$J$44,3,FALSE)</f>
        <v>1.1657154633258724E-2</v>
      </c>
      <c r="CF95" s="111">
        <f>'ANALYSIS-YLD1'!CF95*VLOOKUP('ANALYSIS-YLD2'!CF$4,'INTERNAL PARAMETERS-1'!$B$5:$J$44,5,FALSE)*VLOOKUP('ANALYSIS-YLD2'!CF$4,'INTERNAL PARAMETERS-1'!$B$5:$J$44,6,FALSE)*VLOOKUP('ANALYSIS-YLD2'!CF$4,'INTERNAL PARAMETERS-1'!$B$5:$J$44,3,FALSE) + 'ANALYSIS-YLD1'!CF95*(1-VLOOKUP('ANALYSIS-YLD2'!CF$4,'INTERNAL PARAMETERS-1'!$B$5:$J$44,5,FALSE))*VLOOKUP('ANALYSIS-YLD2'!CF$4,'INTERNAL PARAMETERS-1'!$B$5:$J$44,8,FALSE)*VLOOKUP('ANALYSIS-YLD2'!CF$4,'INTERNAL PARAMETERS-1'!$B$5:$J$44,3,FALSE)</f>
        <v>5.6107081473042518E-2</v>
      </c>
      <c r="CG95" s="111">
        <f>'ANALYSIS-YLD1'!CG95*VLOOKUP('ANALYSIS-YLD2'!CG$4,'INTERNAL PARAMETERS-1'!$B$5:$J$44,5,FALSE)*VLOOKUP('ANALYSIS-YLD2'!CG$4,'INTERNAL PARAMETERS-1'!$B$5:$J$44,6,FALSE)*VLOOKUP('ANALYSIS-YLD2'!CG$4,'INTERNAL PARAMETERS-1'!$B$5:$J$44,3,FALSE) + 'ANALYSIS-YLD1'!CG95*(1-VLOOKUP('ANALYSIS-YLD2'!CG$4,'INTERNAL PARAMETERS-1'!$B$5:$J$44,5,FALSE))*VLOOKUP('ANALYSIS-YLD2'!CG$4,'INTERNAL PARAMETERS-1'!$B$5:$J$44,8,FALSE)*VLOOKUP('ANALYSIS-YLD2'!CG$4,'INTERNAL PARAMETERS-1'!$B$5:$J$44,3,FALSE)</f>
        <v>3.0985002634920138E-4</v>
      </c>
      <c r="CH95" s="110">
        <f>'ANALYSIS-YLD1'!CH95*VLOOKUP('ANALYSIS-YLD2'!CH$4,'INTERNAL PARAMETERS-1'!$B$5:$J$44,5,FALSE)*VLOOKUP('ANALYSIS-YLD2'!CH$4,'INTERNAL PARAMETERS-1'!$B$5:$J$44,6,FALSE)*VLOOKUP('ANALYSIS-YLD2'!CH$4,'INTERNAL PARAMETERS-1'!$B$5:$J$44,3,FALSE) + 'ANALYSIS-YLD1'!CH95*(1-VLOOKUP('ANALYSIS-YLD2'!CH$4,'INTERNAL PARAMETERS-1'!$B$5:$J$44,5,FALSE))*VLOOKUP('ANALYSIS-YLD2'!CH$4,'INTERNAL PARAMETERS-1'!$B$5:$J$44,8,FALSE)*VLOOKUP('ANALYSIS-YLD2'!CH$4,'INTERNAL PARAMETERS-1'!$B$5:$J$44,3,FALSE)</f>
        <v>0</v>
      </c>
      <c r="CJ95" s="112">
        <f t="shared" si="2"/>
        <v>173.46745479556088</v>
      </c>
      <c r="CK95" s="110">
        <f t="shared" si="3"/>
        <v>3.191677136853877</v>
      </c>
    </row>
    <row r="96" spans="2:89" x14ac:dyDescent="0.5">
      <c r="B96" s="127" t="s">
        <v>26</v>
      </c>
      <c r="C96" s="126" t="s">
        <v>2</v>
      </c>
      <c r="D96" s="126" t="s">
        <v>19</v>
      </c>
      <c r="E96" s="125">
        <f>'INPUTS-Incidence'!E96</f>
        <v>773.35669197214986</v>
      </c>
      <c r="F96" s="124">
        <f>'INTERNAL PARAMETERS-1'!M6</f>
        <v>78.760000000000005</v>
      </c>
      <c r="G96" s="112">
        <f>'ANALYSIS-YLD1'!G96*VLOOKUP('ANALYSIS-YLD2'!G$4,'INTERNAL PARAMETERS-1'!$B$5:$J$44,5,FALSE)*VLOOKUP('ANALYSIS-YLD2'!G$4,'INTERNAL PARAMETERS-1'!$B$5:$J$44,7,FALSE)*'ANALYSIS-YLD2'!$F96 + 'ANALYSIS-YLD1'!G96*(1-VLOOKUP('ANALYSIS-YLD2'!G$4,'INTERNAL PARAMETERS-1'!$B$5:$J$44,5,FALSE))*VLOOKUP('ANALYSIS-YLD2'!G$4,'INTERNAL PARAMETERS-1'!$B$5:$J$44,9,FALSE)*'ANALYSIS-YLD2'!$F96</f>
        <v>54.699738540013193</v>
      </c>
      <c r="H96" s="111">
        <f>'ANALYSIS-YLD1'!H96*VLOOKUP('ANALYSIS-YLD2'!H$4,'INTERNAL PARAMETERS-1'!$B$5:$J$44,5,FALSE)*VLOOKUP('ANALYSIS-YLD2'!H$4,'INTERNAL PARAMETERS-1'!$B$5:$J$44,7,FALSE)*'ANALYSIS-YLD2'!$F96 + 'ANALYSIS-YLD1'!H96*(1-VLOOKUP('ANALYSIS-YLD2'!H$4,'INTERNAL PARAMETERS-1'!$B$5:$J$44,5,FALSE))*VLOOKUP('ANALYSIS-YLD2'!H$4,'INTERNAL PARAMETERS-1'!$B$5:$J$44,9,FALSE)*'ANALYSIS-YLD2'!$F96</f>
        <v>0</v>
      </c>
      <c r="I96" s="111">
        <f>'ANALYSIS-YLD1'!I96*VLOOKUP('ANALYSIS-YLD2'!I$4,'INTERNAL PARAMETERS-1'!$B$5:$J$44,5,FALSE)*VLOOKUP('ANALYSIS-YLD2'!I$4,'INTERNAL PARAMETERS-1'!$B$5:$J$44,7,FALSE)*'ANALYSIS-YLD2'!$F96 + 'ANALYSIS-YLD1'!I96*(1-VLOOKUP('ANALYSIS-YLD2'!I$4,'INTERNAL PARAMETERS-1'!$B$5:$J$44,5,FALSE))*VLOOKUP('ANALYSIS-YLD2'!I$4,'INTERNAL PARAMETERS-1'!$B$5:$J$44,9,FALSE)*'ANALYSIS-YLD2'!$F96</f>
        <v>141.71873457329514</v>
      </c>
      <c r="J96" s="111">
        <f>'ANALYSIS-YLD1'!J96*VLOOKUP('ANALYSIS-YLD2'!J$4,'INTERNAL PARAMETERS-1'!$B$5:$J$44,5,FALSE)*VLOOKUP('ANALYSIS-YLD2'!J$4,'INTERNAL PARAMETERS-1'!$B$5:$J$44,7,FALSE)*'ANALYSIS-YLD2'!$F96 + 'ANALYSIS-YLD1'!J96*(1-VLOOKUP('ANALYSIS-YLD2'!J$4,'INTERNAL PARAMETERS-1'!$B$5:$J$44,5,FALSE))*VLOOKUP('ANALYSIS-YLD2'!J$4,'INTERNAL PARAMETERS-1'!$B$5:$J$44,9,FALSE)*'ANALYSIS-YLD2'!$F96</f>
        <v>0</v>
      </c>
      <c r="K96" s="111">
        <f>'ANALYSIS-YLD1'!K96*VLOOKUP('ANALYSIS-YLD2'!K$4,'INTERNAL PARAMETERS-1'!$B$5:$J$44,5,FALSE)*VLOOKUP('ANALYSIS-YLD2'!K$4,'INTERNAL PARAMETERS-1'!$B$5:$J$44,7,FALSE)*'ANALYSIS-YLD2'!$F96 + 'ANALYSIS-YLD1'!K96*(1-VLOOKUP('ANALYSIS-YLD2'!K$4,'INTERNAL PARAMETERS-1'!$B$5:$J$44,5,FALSE))*VLOOKUP('ANALYSIS-YLD2'!K$4,'INTERNAL PARAMETERS-1'!$B$5:$J$44,9,FALSE)*'ANALYSIS-YLD2'!$F96</f>
        <v>0</v>
      </c>
      <c r="L96" s="111">
        <f>'ANALYSIS-YLD1'!L96*VLOOKUP('ANALYSIS-YLD2'!L$4,'INTERNAL PARAMETERS-1'!$B$5:$J$44,5,FALSE)*VLOOKUP('ANALYSIS-YLD2'!L$4,'INTERNAL PARAMETERS-1'!$B$5:$J$44,7,FALSE)*'ANALYSIS-YLD2'!$F96 + 'ANALYSIS-YLD1'!L96*(1-VLOOKUP('ANALYSIS-YLD2'!L$4,'INTERNAL PARAMETERS-1'!$B$5:$J$44,5,FALSE))*VLOOKUP('ANALYSIS-YLD2'!L$4,'INTERNAL PARAMETERS-1'!$B$5:$J$44,9,FALSE)*'ANALYSIS-YLD2'!$F96</f>
        <v>0</v>
      </c>
      <c r="M96" s="111">
        <f>'ANALYSIS-YLD1'!M96*VLOOKUP('ANALYSIS-YLD2'!M$4,'INTERNAL PARAMETERS-1'!$B$5:$J$44,5,FALSE)*VLOOKUP('ANALYSIS-YLD2'!M$4,'INTERNAL PARAMETERS-1'!$B$5:$J$44,7,FALSE)*'ANALYSIS-YLD2'!$F96 + 'ANALYSIS-YLD1'!M96*(1-VLOOKUP('ANALYSIS-YLD2'!M$4,'INTERNAL PARAMETERS-1'!$B$5:$J$44,5,FALSE))*VLOOKUP('ANALYSIS-YLD2'!M$4,'INTERNAL PARAMETERS-1'!$B$5:$J$44,9,FALSE)*'ANALYSIS-YLD2'!$F96</f>
        <v>1.0772960458885019</v>
      </c>
      <c r="N96" s="111">
        <f>'ANALYSIS-YLD1'!N96*VLOOKUP('ANALYSIS-YLD2'!N$4,'INTERNAL PARAMETERS-1'!$B$5:$J$44,5,FALSE)*VLOOKUP('ANALYSIS-YLD2'!N$4,'INTERNAL PARAMETERS-1'!$B$5:$J$44,7,FALSE)*'ANALYSIS-YLD2'!$F96 + 'ANALYSIS-YLD1'!N96*(1-VLOOKUP('ANALYSIS-YLD2'!N$4,'INTERNAL PARAMETERS-1'!$B$5:$J$44,5,FALSE))*VLOOKUP('ANALYSIS-YLD2'!N$4,'INTERNAL PARAMETERS-1'!$B$5:$J$44,9,FALSE)*'ANALYSIS-YLD2'!$F96</f>
        <v>0.95523569785973217</v>
      </c>
      <c r="O96" s="111">
        <f>'ANALYSIS-YLD1'!O96*VLOOKUP('ANALYSIS-YLD2'!O$4,'INTERNAL PARAMETERS-1'!$B$5:$J$44,5,FALSE)*VLOOKUP('ANALYSIS-YLD2'!O$4,'INTERNAL PARAMETERS-1'!$B$5:$J$44,7,FALSE)*'ANALYSIS-YLD2'!$F96 + 'ANALYSIS-YLD1'!O96*(1-VLOOKUP('ANALYSIS-YLD2'!O$4,'INTERNAL PARAMETERS-1'!$B$5:$J$44,5,FALSE))*VLOOKUP('ANALYSIS-YLD2'!O$4,'INTERNAL PARAMETERS-1'!$B$5:$J$44,9,FALSE)*'ANALYSIS-YLD2'!$F96</f>
        <v>0</v>
      </c>
      <c r="P96" s="111">
        <f>'ANALYSIS-YLD1'!P96*VLOOKUP('ANALYSIS-YLD2'!P$4,'INTERNAL PARAMETERS-1'!$B$5:$J$44,5,FALSE)*VLOOKUP('ANALYSIS-YLD2'!P$4,'INTERNAL PARAMETERS-1'!$B$5:$J$44,7,FALSE)*'ANALYSIS-YLD2'!$F96 + 'ANALYSIS-YLD1'!P96*(1-VLOOKUP('ANALYSIS-YLD2'!P$4,'INTERNAL PARAMETERS-1'!$B$5:$J$44,5,FALSE))*VLOOKUP('ANALYSIS-YLD2'!P$4,'INTERNAL PARAMETERS-1'!$B$5:$J$44,9,FALSE)*'ANALYSIS-YLD2'!$F96</f>
        <v>0</v>
      </c>
      <c r="Q96" s="111">
        <f>'ANALYSIS-YLD1'!Q96*VLOOKUP('ANALYSIS-YLD2'!Q$4,'INTERNAL PARAMETERS-1'!$B$5:$J$44,5,FALSE)*VLOOKUP('ANALYSIS-YLD2'!Q$4,'INTERNAL PARAMETERS-1'!$B$5:$J$44,7,FALSE)*'ANALYSIS-YLD2'!$F96 + 'ANALYSIS-YLD1'!Q96*(1-VLOOKUP('ANALYSIS-YLD2'!Q$4,'INTERNAL PARAMETERS-1'!$B$5:$J$44,5,FALSE))*VLOOKUP('ANALYSIS-YLD2'!Q$4,'INTERNAL PARAMETERS-1'!$B$5:$J$44,9,FALSE)*'ANALYSIS-YLD2'!$F96</f>
        <v>0</v>
      </c>
      <c r="R96" s="111">
        <f>'ANALYSIS-YLD1'!R96*VLOOKUP('ANALYSIS-YLD2'!R$4,'INTERNAL PARAMETERS-1'!$B$5:$J$44,5,FALSE)*VLOOKUP('ANALYSIS-YLD2'!R$4,'INTERNAL PARAMETERS-1'!$B$5:$J$44,7,FALSE)*'ANALYSIS-YLD2'!$F96 + 'ANALYSIS-YLD1'!R96*(1-VLOOKUP('ANALYSIS-YLD2'!R$4,'INTERNAL PARAMETERS-1'!$B$5:$J$44,5,FALSE))*VLOOKUP('ANALYSIS-YLD2'!R$4,'INTERNAL PARAMETERS-1'!$B$5:$J$44,9,FALSE)*'ANALYSIS-YLD2'!$F96</f>
        <v>1.2736435365081054</v>
      </c>
      <c r="S96" s="111">
        <f>'ANALYSIS-YLD1'!S96*VLOOKUP('ANALYSIS-YLD2'!S$4,'INTERNAL PARAMETERS-1'!$B$5:$J$44,5,FALSE)*VLOOKUP('ANALYSIS-YLD2'!S$4,'INTERNAL PARAMETERS-1'!$B$5:$J$44,7,FALSE)*'ANALYSIS-YLD2'!$F96 + 'ANALYSIS-YLD1'!S96*(1-VLOOKUP('ANALYSIS-YLD2'!S$4,'INTERNAL PARAMETERS-1'!$B$5:$J$44,5,FALSE))*VLOOKUP('ANALYSIS-YLD2'!S$4,'INTERNAL PARAMETERS-1'!$B$5:$J$44,9,FALSE)*'ANALYSIS-YLD2'!$F96</f>
        <v>44.656580139945099</v>
      </c>
      <c r="T96" s="111">
        <f>'ANALYSIS-YLD1'!T96*VLOOKUP('ANALYSIS-YLD2'!T$4,'INTERNAL PARAMETERS-1'!$B$5:$J$44,5,FALSE)*VLOOKUP('ANALYSIS-YLD2'!T$4,'INTERNAL PARAMETERS-1'!$B$5:$J$44,7,FALSE)*'ANALYSIS-YLD2'!$F96 + 'ANALYSIS-YLD1'!T96*(1-VLOOKUP('ANALYSIS-YLD2'!T$4,'INTERNAL PARAMETERS-1'!$B$5:$J$44,5,FALSE))*VLOOKUP('ANALYSIS-YLD2'!T$4,'INTERNAL PARAMETERS-1'!$B$5:$J$44,9,FALSE)*'ANALYSIS-YLD2'!$F96</f>
        <v>5.9702954417413361</v>
      </c>
      <c r="U96" s="111">
        <f>'ANALYSIS-YLD1'!U96*VLOOKUP('ANALYSIS-YLD2'!U$4,'INTERNAL PARAMETERS-1'!$B$5:$J$44,5,FALSE)*VLOOKUP('ANALYSIS-YLD2'!U$4,'INTERNAL PARAMETERS-1'!$B$5:$J$44,7,FALSE)*'ANALYSIS-YLD2'!$F96 + 'ANALYSIS-YLD1'!U96*(1-VLOOKUP('ANALYSIS-YLD2'!U$4,'INTERNAL PARAMETERS-1'!$B$5:$J$44,5,FALSE))*VLOOKUP('ANALYSIS-YLD2'!U$4,'INTERNAL PARAMETERS-1'!$B$5:$J$44,9,FALSE)*'ANALYSIS-YLD2'!$F96</f>
        <v>4.1976709371962597</v>
      </c>
      <c r="V96" s="111">
        <f>'ANALYSIS-YLD1'!V96*VLOOKUP('ANALYSIS-YLD2'!V$4,'INTERNAL PARAMETERS-1'!$B$5:$J$44,5,FALSE)*VLOOKUP('ANALYSIS-YLD2'!V$4,'INTERNAL PARAMETERS-1'!$B$5:$J$44,7,FALSE)*'ANALYSIS-YLD2'!$F96 + 'ANALYSIS-YLD1'!V96*(1-VLOOKUP('ANALYSIS-YLD2'!V$4,'INTERNAL PARAMETERS-1'!$B$5:$J$44,5,FALSE))*VLOOKUP('ANALYSIS-YLD2'!V$4,'INTERNAL PARAMETERS-1'!$B$5:$J$44,9,FALSE)*'ANALYSIS-YLD2'!$F96</f>
        <v>29.530759983595733</v>
      </c>
      <c r="W96" s="111">
        <f>'ANALYSIS-YLD1'!W96*VLOOKUP('ANALYSIS-YLD2'!W$4,'INTERNAL PARAMETERS-1'!$B$5:$J$44,5,FALSE)*VLOOKUP('ANALYSIS-YLD2'!W$4,'INTERNAL PARAMETERS-1'!$B$5:$J$44,7,FALSE)*'ANALYSIS-YLD2'!$F96 + 'ANALYSIS-YLD1'!W96*(1-VLOOKUP('ANALYSIS-YLD2'!W$4,'INTERNAL PARAMETERS-1'!$B$5:$J$44,5,FALSE))*VLOOKUP('ANALYSIS-YLD2'!W$4,'INTERNAL PARAMETERS-1'!$B$5:$J$44,9,FALSE)*'ANALYSIS-YLD2'!$F96</f>
        <v>0</v>
      </c>
      <c r="X96" s="111">
        <f>'ANALYSIS-YLD1'!X96*VLOOKUP('ANALYSIS-YLD2'!X$4,'INTERNAL PARAMETERS-1'!$B$5:$J$44,5,FALSE)*VLOOKUP('ANALYSIS-YLD2'!X$4,'INTERNAL PARAMETERS-1'!$B$5:$J$44,7,FALSE)*'ANALYSIS-YLD2'!$F96 + 'ANALYSIS-YLD1'!X96*(1-VLOOKUP('ANALYSIS-YLD2'!X$4,'INTERNAL PARAMETERS-1'!$B$5:$J$44,5,FALSE))*VLOOKUP('ANALYSIS-YLD2'!X$4,'INTERNAL PARAMETERS-1'!$B$5:$J$44,9,FALSE)*'ANALYSIS-YLD2'!$F96</f>
        <v>0</v>
      </c>
      <c r="Y96" s="111">
        <f>'ANALYSIS-YLD1'!Y96*VLOOKUP('ANALYSIS-YLD2'!Y$4,'INTERNAL PARAMETERS-1'!$B$5:$J$44,5,FALSE)*VLOOKUP('ANALYSIS-YLD2'!Y$4,'INTERNAL PARAMETERS-1'!$B$5:$J$44,7,FALSE)*'ANALYSIS-YLD2'!$F96 + 'ANALYSIS-YLD1'!Y96*(1-VLOOKUP('ANALYSIS-YLD2'!Y$4,'INTERNAL PARAMETERS-1'!$B$5:$J$44,5,FALSE))*VLOOKUP('ANALYSIS-YLD2'!Y$4,'INTERNAL PARAMETERS-1'!$B$5:$J$44,9,FALSE)*'ANALYSIS-YLD2'!$F96</f>
        <v>0</v>
      </c>
      <c r="Z96" s="111">
        <f>'ANALYSIS-YLD1'!Z96*VLOOKUP('ANALYSIS-YLD2'!Z$4,'INTERNAL PARAMETERS-1'!$B$5:$J$44,5,FALSE)*VLOOKUP('ANALYSIS-YLD2'!Z$4,'INTERNAL PARAMETERS-1'!$B$5:$J$44,7,FALSE)*'ANALYSIS-YLD2'!$F96 + 'ANALYSIS-YLD1'!Z96*(1-VLOOKUP('ANALYSIS-YLD2'!Z$4,'INTERNAL PARAMETERS-1'!$B$5:$J$44,5,FALSE))*VLOOKUP('ANALYSIS-YLD2'!Z$4,'INTERNAL PARAMETERS-1'!$B$5:$J$44,9,FALSE)*'ANALYSIS-YLD2'!$F96</f>
        <v>0</v>
      </c>
      <c r="AA96" s="111">
        <f>'ANALYSIS-YLD1'!AA96*VLOOKUP('ANALYSIS-YLD2'!AA$4,'INTERNAL PARAMETERS-1'!$B$5:$J$44,5,FALSE)*VLOOKUP('ANALYSIS-YLD2'!AA$4,'INTERNAL PARAMETERS-1'!$B$5:$J$44,7,FALSE)*'ANALYSIS-YLD2'!$F96 + 'ANALYSIS-YLD1'!AA96*(1-VLOOKUP('ANALYSIS-YLD2'!AA$4,'INTERNAL PARAMETERS-1'!$B$5:$J$44,5,FALSE))*VLOOKUP('ANALYSIS-YLD2'!AA$4,'INTERNAL PARAMETERS-1'!$B$5:$J$44,9,FALSE)*'ANALYSIS-YLD2'!$F96</f>
        <v>0</v>
      </c>
      <c r="AB96" s="111">
        <f>'ANALYSIS-YLD1'!AB96*VLOOKUP('ANALYSIS-YLD2'!AB$4,'INTERNAL PARAMETERS-1'!$B$5:$J$44,5,FALSE)*VLOOKUP('ANALYSIS-YLD2'!AB$4,'INTERNAL PARAMETERS-1'!$B$5:$J$44,7,FALSE)*'ANALYSIS-YLD2'!$F96 + 'ANALYSIS-YLD1'!AB96*(1-VLOOKUP('ANALYSIS-YLD2'!AB$4,'INTERNAL PARAMETERS-1'!$B$5:$J$44,5,FALSE))*VLOOKUP('ANALYSIS-YLD2'!AB$4,'INTERNAL PARAMETERS-1'!$B$5:$J$44,9,FALSE)*'ANALYSIS-YLD2'!$F96</f>
        <v>0</v>
      </c>
      <c r="AC96" s="111">
        <f>'ANALYSIS-YLD1'!AC96*VLOOKUP('ANALYSIS-YLD2'!AC$4,'INTERNAL PARAMETERS-1'!$B$5:$J$44,5,FALSE)*VLOOKUP('ANALYSIS-YLD2'!AC$4,'INTERNAL PARAMETERS-1'!$B$5:$J$44,7,FALSE)*'ANALYSIS-YLD2'!$F96 + 'ANALYSIS-YLD1'!AC96*(1-VLOOKUP('ANALYSIS-YLD2'!AC$4,'INTERNAL PARAMETERS-1'!$B$5:$J$44,5,FALSE))*VLOOKUP('ANALYSIS-YLD2'!AC$4,'INTERNAL PARAMETERS-1'!$B$5:$J$44,9,FALSE)*'ANALYSIS-YLD2'!$F96</f>
        <v>0</v>
      </c>
      <c r="AD96" s="111">
        <f>'ANALYSIS-YLD1'!AD96*VLOOKUP('ANALYSIS-YLD2'!AD$4,'INTERNAL PARAMETERS-1'!$B$5:$J$44,5,FALSE)*VLOOKUP('ANALYSIS-YLD2'!AD$4,'INTERNAL PARAMETERS-1'!$B$5:$J$44,7,FALSE)*'ANALYSIS-YLD2'!$F96 + 'ANALYSIS-YLD1'!AD96*(1-VLOOKUP('ANALYSIS-YLD2'!AD$4,'INTERNAL PARAMETERS-1'!$B$5:$J$44,5,FALSE))*VLOOKUP('ANALYSIS-YLD2'!AD$4,'INTERNAL PARAMETERS-1'!$B$5:$J$44,9,FALSE)*'ANALYSIS-YLD2'!$F96</f>
        <v>0</v>
      </c>
      <c r="AE96" s="111">
        <f>'ANALYSIS-YLD1'!AE96*VLOOKUP('ANALYSIS-YLD2'!AE$4,'INTERNAL PARAMETERS-1'!$B$5:$J$44,5,FALSE)*VLOOKUP('ANALYSIS-YLD2'!AE$4,'INTERNAL PARAMETERS-1'!$B$5:$J$44,7,FALSE)*'ANALYSIS-YLD2'!$F96 + 'ANALYSIS-YLD1'!AE96*(1-VLOOKUP('ANALYSIS-YLD2'!AE$4,'INTERNAL PARAMETERS-1'!$B$5:$J$44,5,FALSE))*VLOOKUP('ANALYSIS-YLD2'!AE$4,'INTERNAL PARAMETERS-1'!$B$5:$J$44,9,FALSE)*'ANALYSIS-YLD2'!$F96</f>
        <v>0</v>
      </c>
      <c r="AF96" s="111">
        <f>'ANALYSIS-YLD1'!AF96*VLOOKUP('ANALYSIS-YLD2'!AF$4,'INTERNAL PARAMETERS-1'!$B$5:$J$44,5,FALSE)*VLOOKUP('ANALYSIS-YLD2'!AF$4,'INTERNAL PARAMETERS-1'!$B$5:$J$44,7,FALSE)*'ANALYSIS-YLD2'!$F96 + 'ANALYSIS-YLD1'!AF96*(1-VLOOKUP('ANALYSIS-YLD2'!AF$4,'INTERNAL PARAMETERS-1'!$B$5:$J$44,5,FALSE))*VLOOKUP('ANALYSIS-YLD2'!AF$4,'INTERNAL PARAMETERS-1'!$B$5:$J$44,9,FALSE)*'ANALYSIS-YLD2'!$F96</f>
        <v>0.5173780954839291</v>
      </c>
      <c r="AG96" s="111">
        <f>'ANALYSIS-YLD1'!AG96*VLOOKUP('ANALYSIS-YLD2'!AG$4,'INTERNAL PARAMETERS-1'!$B$5:$J$44,5,FALSE)*VLOOKUP('ANALYSIS-YLD2'!AG$4,'INTERNAL PARAMETERS-1'!$B$5:$J$44,7,FALSE)*'ANALYSIS-YLD2'!$F96 + 'ANALYSIS-YLD1'!AG96*(1-VLOOKUP('ANALYSIS-YLD2'!AG$4,'INTERNAL PARAMETERS-1'!$B$5:$J$44,5,FALSE))*VLOOKUP('ANALYSIS-YLD2'!AG$4,'INTERNAL PARAMETERS-1'!$B$5:$J$44,9,FALSE)*'ANALYSIS-YLD2'!$F96</f>
        <v>0</v>
      </c>
      <c r="AH96" s="111">
        <f>'ANALYSIS-YLD1'!AH96*VLOOKUP('ANALYSIS-YLD2'!AH$4,'INTERNAL PARAMETERS-1'!$B$5:$J$44,5,FALSE)*VLOOKUP('ANALYSIS-YLD2'!AH$4,'INTERNAL PARAMETERS-1'!$B$5:$J$44,7,FALSE)*'ANALYSIS-YLD2'!$F96 + 'ANALYSIS-YLD1'!AH96*(1-VLOOKUP('ANALYSIS-YLD2'!AH$4,'INTERNAL PARAMETERS-1'!$B$5:$J$44,5,FALSE))*VLOOKUP('ANALYSIS-YLD2'!AH$4,'INTERNAL PARAMETERS-1'!$B$5:$J$44,9,FALSE)*'ANALYSIS-YLD2'!$F96</f>
        <v>0.14592715513649282</v>
      </c>
      <c r="AI96" s="111">
        <f>'ANALYSIS-YLD1'!AI96*VLOOKUP('ANALYSIS-YLD2'!AI$4,'INTERNAL PARAMETERS-1'!$B$5:$J$44,5,FALSE)*VLOOKUP('ANALYSIS-YLD2'!AI$4,'INTERNAL PARAMETERS-1'!$B$5:$J$44,7,FALSE)*'ANALYSIS-YLD2'!$F96 + 'ANALYSIS-YLD1'!AI96*(1-VLOOKUP('ANALYSIS-YLD2'!AI$4,'INTERNAL PARAMETERS-1'!$B$5:$J$44,5,FALSE))*VLOOKUP('ANALYSIS-YLD2'!AI$4,'INTERNAL PARAMETERS-1'!$B$5:$J$44,9,FALSE)*'ANALYSIS-YLD2'!$F96</f>
        <v>0.39801360515878298</v>
      </c>
      <c r="AJ96" s="111">
        <f>'ANALYSIS-YLD1'!AJ96*VLOOKUP('ANALYSIS-YLD2'!AJ$4,'INTERNAL PARAMETERS-1'!$B$5:$J$44,5,FALSE)*VLOOKUP('ANALYSIS-YLD2'!AJ$4,'INTERNAL PARAMETERS-1'!$B$5:$J$44,7,FALSE)*'ANALYSIS-YLD2'!$F96 + 'ANALYSIS-YLD1'!AJ96*(1-VLOOKUP('ANALYSIS-YLD2'!AJ$4,'INTERNAL PARAMETERS-1'!$B$5:$J$44,5,FALSE))*VLOOKUP('ANALYSIS-YLD2'!AJ$4,'INTERNAL PARAMETERS-1'!$B$5:$J$44,9,FALSE)*'ANALYSIS-YLD2'!$F96</f>
        <v>0.5173780954839291</v>
      </c>
      <c r="AK96" s="111">
        <f>'ANALYSIS-YLD1'!AK96*VLOOKUP('ANALYSIS-YLD2'!AK$4,'INTERNAL PARAMETERS-1'!$B$5:$J$44,5,FALSE)*VLOOKUP('ANALYSIS-YLD2'!AK$4,'INTERNAL PARAMETERS-1'!$B$5:$J$44,7,FALSE)*'ANALYSIS-YLD2'!$F96 + 'ANALYSIS-YLD1'!AK96*(1-VLOOKUP('ANALYSIS-YLD2'!AK$4,'INTERNAL PARAMETERS-1'!$B$5:$J$44,5,FALSE))*VLOOKUP('ANALYSIS-YLD2'!AK$4,'INTERNAL PARAMETERS-1'!$B$5:$J$44,9,FALSE)*'ANALYSIS-YLD2'!$F96</f>
        <v>0</v>
      </c>
      <c r="AL96" s="111">
        <f>'ANALYSIS-YLD1'!AL96*VLOOKUP('ANALYSIS-YLD2'!AL$4,'INTERNAL PARAMETERS-1'!$B$5:$J$44,5,FALSE)*VLOOKUP('ANALYSIS-YLD2'!AL$4,'INTERNAL PARAMETERS-1'!$B$5:$J$44,7,FALSE)*'ANALYSIS-YLD2'!$F96 + 'ANALYSIS-YLD1'!AL96*(1-VLOOKUP('ANALYSIS-YLD2'!AL$4,'INTERNAL PARAMETERS-1'!$B$5:$J$44,5,FALSE))*VLOOKUP('ANALYSIS-YLD2'!AL$4,'INTERNAL PARAMETERS-1'!$B$5:$J$44,9,FALSE)*'ANALYSIS-YLD2'!$F96</f>
        <v>0</v>
      </c>
      <c r="AM96" s="111">
        <f>'ANALYSIS-YLD1'!AM96*VLOOKUP('ANALYSIS-YLD2'!AM$4,'INTERNAL PARAMETERS-1'!$B$5:$J$44,5,FALSE)*VLOOKUP('ANALYSIS-YLD2'!AM$4,'INTERNAL PARAMETERS-1'!$B$5:$J$44,7,FALSE)*'ANALYSIS-YLD2'!$F96 + 'ANALYSIS-YLD1'!AM96*(1-VLOOKUP('ANALYSIS-YLD2'!AM$4,'INTERNAL PARAMETERS-1'!$B$5:$J$44,5,FALSE))*VLOOKUP('ANALYSIS-YLD2'!AM$4,'INTERNAL PARAMETERS-1'!$B$5:$J$44,9,FALSE)*'ANALYSIS-YLD2'!$F96</f>
        <v>0</v>
      </c>
      <c r="AN96" s="111">
        <f>'ANALYSIS-YLD1'!AN96*VLOOKUP('ANALYSIS-YLD2'!AN$4,'INTERNAL PARAMETERS-1'!$B$5:$J$44,5,FALSE)*VLOOKUP('ANALYSIS-YLD2'!AN$4,'INTERNAL PARAMETERS-1'!$B$5:$J$44,7,FALSE)*'ANALYSIS-YLD2'!$F96 + 'ANALYSIS-YLD1'!AN96*(1-VLOOKUP('ANALYSIS-YLD2'!AN$4,'INTERNAL PARAMETERS-1'!$B$5:$J$44,5,FALSE))*VLOOKUP('ANALYSIS-YLD2'!AN$4,'INTERNAL PARAMETERS-1'!$B$5:$J$44,9,FALSE)*'ANALYSIS-YLD2'!$F96</f>
        <v>0</v>
      </c>
      <c r="AO96" s="111">
        <f>'ANALYSIS-YLD1'!AO96*VLOOKUP('ANALYSIS-YLD2'!AO$4,'INTERNAL PARAMETERS-1'!$B$5:$J$44,5,FALSE)*VLOOKUP('ANALYSIS-YLD2'!AO$4,'INTERNAL PARAMETERS-1'!$B$5:$J$44,7,FALSE)*'ANALYSIS-YLD2'!$F96 + 'ANALYSIS-YLD1'!AO96*(1-VLOOKUP('ANALYSIS-YLD2'!AO$4,'INTERNAL PARAMETERS-1'!$B$5:$J$44,5,FALSE))*VLOOKUP('ANALYSIS-YLD2'!AO$4,'INTERNAL PARAMETERS-1'!$B$5:$J$44,9,FALSE)*'ANALYSIS-YLD2'!$F96</f>
        <v>0</v>
      </c>
      <c r="AP96" s="111">
        <f>'ANALYSIS-YLD1'!AP96*VLOOKUP('ANALYSIS-YLD2'!AP$4,'INTERNAL PARAMETERS-1'!$B$5:$J$44,5,FALSE)*VLOOKUP('ANALYSIS-YLD2'!AP$4,'INTERNAL PARAMETERS-1'!$B$5:$J$44,7,FALSE)*'ANALYSIS-YLD2'!$F96 + 'ANALYSIS-YLD1'!AP96*(1-VLOOKUP('ANALYSIS-YLD2'!AP$4,'INTERNAL PARAMETERS-1'!$B$5:$J$44,5,FALSE))*VLOOKUP('ANALYSIS-YLD2'!AP$4,'INTERNAL PARAMETERS-1'!$B$5:$J$44,9,FALSE)*'ANALYSIS-YLD2'!$F96</f>
        <v>0</v>
      </c>
      <c r="AQ96" s="111">
        <f>'ANALYSIS-YLD1'!AQ96*VLOOKUP('ANALYSIS-YLD2'!AQ$4,'INTERNAL PARAMETERS-1'!$B$5:$J$44,5,FALSE)*VLOOKUP('ANALYSIS-YLD2'!AQ$4,'INTERNAL PARAMETERS-1'!$B$5:$J$44,7,FALSE)*'ANALYSIS-YLD2'!$F96 + 'ANALYSIS-YLD1'!AQ96*(1-VLOOKUP('ANALYSIS-YLD2'!AQ$4,'INTERNAL PARAMETERS-1'!$B$5:$J$44,5,FALSE))*VLOOKUP('ANALYSIS-YLD2'!AQ$4,'INTERNAL PARAMETERS-1'!$B$5:$J$44,9,FALSE)*'ANALYSIS-YLD2'!$F96</f>
        <v>0</v>
      </c>
      <c r="AR96" s="111">
        <f>'ANALYSIS-YLD1'!AR96*VLOOKUP('ANALYSIS-YLD2'!AR$4,'INTERNAL PARAMETERS-1'!$B$5:$J$44,5,FALSE)*VLOOKUP('ANALYSIS-YLD2'!AR$4,'INTERNAL PARAMETERS-1'!$B$5:$J$44,7,FALSE)*'ANALYSIS-YLD2'!$F96 + 'ANALYSIS-YLD1'!AR96*(1-VLOOKUP('ANALYSIS-YLD2'!AR$4,'INTERNAL PARAMETERS-1'!$B$5:$J$44,5,FALSE))*VLOOKUP('ANALYSIS-YLD2'!AR$4,'INTERNAL PARAMETERS-1'!$B$5:$J$44,9,FALSE)*'ANALYSIS-YLD2'!$F96</f>
        <v>0</v>
      </c>
      <c r="AS96" s="111">
        <f>'ANALYSIS-YLD1'!AS96*VLOOKUP('ANALYSIS-YLD2'!AS$4,'INTERNAL PARAMETERS-1'!$B$5:$J$44,5,FALSE)*VLOOKUP('ANALYSIS-YLD2'!AS$4,'INTERNAL PARAMETERS-1'!$B$5:$J$44,7,FALSE)*'ANALYSIS-YLD2'!$F96 + 'ANALYSIS-YLD1'!AS96*(1-VLOOKUP('ANALYSIS-YLD2'!AS$4,'INTERNAL PARAMETERS-1'!$B$5:$J$44,5,FALSE))*VLOOKUP('ANALYSIS-YLD2'!AS$4,'INTERNAL PARAMETERS-1'!$B$5:$J$44,9,FALSE)*'ANALYSIS-YLD2'!$F96</f>
        <v>0</v>
      </c>
      <c r="AT96" s="110">
        <f>'ANALYSIS-YLD1'!AT96*VLOOKUP('ANALYSIS-YLD2'!AT$4,'INTERNAL PARAMETERS-1'!$B$5:$J$44,5,FALSE)*VLOOKUP('ANALYSIS-YLD2'!AT$4,'INTERNAL PARAMETERS-1'!$B$5:$J$44,7,FALSE)*'ANALYSIS-YLD2'!$F96 + 'ANALYSIS-YLD1'!AT96*(1-VLOOKUP('ANALYSIS-YLD2'!AT$4,'INTERNAL PARAMETERS-1'!$B$5:$J$44,5,FALSE))*VLOOKUP('ANALYSIS-YLD2'!AT$4,'INTERNAL PARAMETERS-1'!$B$5:$J$44,9,FALSE)*'ANALYSIS-YLD2'!$F96</f>
        <v>0</v>
      </c>
      <c r="AU96" s="112">
        <f>'ANALYSIS-YLD1'!AU96*VLOOKUP('ANALYSIS-YLD2'!AU$4,'INTERNAL PARAMETERS-1'!$B$5:$J$44,5,FALSE)*VLOOKUP('ANALYSIS-YLD2'!AU$4,'INTERNAL PARAMETERS-1'!$B$5:$J$44,6,FALSE)*VLOOKUP('ANALYSIS-YLD2'!AU$4,'INTERNAL PARAMETERS-1'!$B$5:$J$44,3,FALSE) + 'ANALYSIS-YLD1'!AU96*(1-VLOOKUP('ANALYSIS-YLD2'!AU$4,'INTERNAL PARAMETERS-1'!$B$5:$J$44,5,FALSE))*VLOOKUP('ANALYSIS-YLD2'!AU$4,'INTERNAL PARAMETERS-1'!$B$5:$J$44,8,FALSE)*VLOOKUP('ANALYSIS-YLD2'!AU$4,'INTERNAL PARAMETERS-1'!$B$5:$J$44,3,FALSE)</f>
        <v>0</v>
      </c>
      <c r="AV96" s="111">
        <f>'ANALYSIS-YLD1'!AV96*VLOOKUP('ANALYSIS-YLD2'!AV$4,'INTERNAL PARAMETERS-1'!$B$5:$J$44,5,FALSE)*VLOOKUP('ANALYSIS-YLD2'!AV$4,'INTERNAL PARAMETERS-1'!$B$5:$J$44,6,FALSE)*VLOOKUP('ANALYSIS-YLD2'!AV$4,'INTERNAL PARAMETERS-1'!$B$5:$J$44,3,FALSE) + 'ANALYSIS-YLD1'!AV96*(1-VLOOKUP('ANALYSIS-YLD2'!AV$4,'INTERNAL PARAMETERS-1'!$B$5:$J$44,5,FALSE))*VLOOKUP('ANALYSIS-YLD2'!AV$4,'INTERNAL PARAMETERS-1'!$B$5:$J$44,8,FALSE)*VLOOKUP('ANALYSIS-YLD2'!AV$4,'INTERNAL PARAMETERS-1'!$B$5:$J$44,3,FALSE)</f>
        <v>0</v>
      </c>
      <c r="AW96" s="111">
        <f>'ANALYSIS-YLD1'!AW96*VLOOKUP('ANALYSIS-YLD2'!AW$4,'INTERNAL PARAMETERS-1'!$B$5:$J$44,5,FALSE)*VLOOKUP('ANALYSIS-YLD2'!AW$4,'INTERNAL PARAMETERS-1'!$B$5:$J$44,6,FALSE)*VLOOKUP('ANALYSIS-YLD2'!AW$4,'INTERNAL PARAMETERS-1'!$B$5:$J$44,3,FALSE) + 'ANALYSIS-YLD1'!AW96*(1-VLOOKUP('ANALYSIS-YLD2'!AW$4,'INTERNAL PARAMETERS-1'!$B$5:$J$44,5,FALSE))*VLOOKUP('ANALYSIS-YLD2'!AW$4,'INTERNAL PARAMETERS-1'!$B$5:$J$44,8,FALSE)*VLOOKUP('ANALYSIS-YLD2'!AW$4,'INTERNAL PARAMETERS-1'!$B$5:$J$44,3,FALSE)</f>
        <v>2.1244808097710419</v>
      </c>
      <c r="AX96" s="111">
        <f>'ANALYSIS-YLD1'!AX96*VLOOKUP('ANALYSIS-YLD2'!AX$4,'INTERNAL PARAMETERS-1'!$B$5:$J$44,5,FALSE)*VLOOKUP('ANALYSIS-YLD2'!AX$4,'INTERNAL PARAMETERS-1'!$B$5:$J$44,6,FALSE)*VLOOKUP('ANALYSIS-YLD2'!AX$4,'INTERNAL PARAMETERS-1'!$B$5:$J$44,3,FALSE) + 'ANALYSIS-YLD1'!AX96*(1-VLOOKUP('ANALYSIS-YLD2'!AX$4,'INTERNAL PARAMETERS-1'!$B$5:$J$44,5,FALSE))*VLOOKUP('ANALYSIS-YLD2'!AX$4,'INTERNAL PARAMETERS-1'!$B$5:$J$44,8,FALSE)*VLOOKUP('ANALYSIS-YLD2'!AX$4,'INTERNAL PARAMETERS-1'!$B$5:$J$44,3,FALSE)</f>
        <v>0</v>
      </c>
      <c r="AY96" s="111">
        <f>'ANALYSIS-YLD1'!AY96*VLOOKUP('ANALYSIS-YLD2'!AY$4,'INTERNAL PARAMETERS-1'!$B$5:$J$44,5,FALSE)*VLOOKUP('ANALYSIS-YLD2'!AY$4,'INTERNAL PARAMETERS-1'!$B$5:$J$44,6,FALSE)*VLOOKUP('ANALYSIS-YLD2'!AY$4,'INTERNAL PARAMETERS-1'!$B$5:$J$44,3,FALSE) + 'ANALYSIS-YLD1'!AY96*(1-VLOOKUP('ANALYSIS-YLD2'!AY$4,'INTERNAL PARAMETERS-1'!$B$5:$J$44,5,FALSE))*VLOOKUP('ANALYSIS-YLD2'!AY$4,'INTERNAL PARAMETERS-1'!$B$5:$J$44,8,FALSE)*VLOOKUP('ANALYSIS-YLD2'!AY$4,'INTERNAL PARAMETERS-1'!$B$5:$J$44,3,FALSE)</f>
        <v>0</v>
      </c>
      <c r="AZ96" s="111">
        <f>'ANALYSIS-YLD1'!AZ96*VLOOKUP('ANALYSIS-YLD2'!AZ$4,'INTERNAL PARAMETERS-1'!$B$5:$J$44,5,FALSE)*VLOOKUP('ANALYSIS-YLD2'!AZ$4,'INTERNAL PARAMETERS-1'!$B$5:$J$44,6,FALSE)*VLOOKUP('ANALYSIS-YLD2'!AZ$4,'INTERNAL PARAMETERS-1'!$B$5:$J$44,3,FALSE) + 'ANALYSIS-YLD1'!AZ96*(1-VLOOKUP('ANALYSIS-YLD2'!AZ$4,'INTERNAL PARAMETERS-1'!$B$5:$J$44,5,FALSE))*VLOOKUP('ANALYSIS-YLD2'!AZ$4,'INTERNAL PARAMETERS-1'!$B$5:$J$44,8,FALSE)*VLOOKUP('ANALYSIS-YLD2'!AZ$4,'INTERNAL PARAMETERS-1'!$B$5:$J$44,3,FALSE)</f>
        <v>0</v>
      </c>
      <c r="BA96" s="111">
        <f>'ANALYSIS-YLD1'!BA96*VLOOKUP('ANALYSIS-YLD2'!BA$4,'INTERNAL PARAMETERS-1'!$B$5:$J$44,5,FALSE)*VLOOKUP('ANALYSIS-YLD2'!BA$4,'INTERNAL PARAMETERS-1'!$B$5:$J$44,6,FALSE)*VLOOKUP('ANALYSIS-YLD2'!BA$4,'INTERNAL PARAMETERS-1'!$B$5:$J$44,3,FALSE) + 'ANALYSIS-YLD1'!BA96*(1-VLOOKUP('ANALYSIS-YLD2'!BA$4,'INTERNAL PARAMETERS-1'!$B$5:$J$44,5,FALSE))*VLOOKUP('ANALYSIS-YLD2'!BA$4,'INTERNAL PARAMETERS-1'!$B$5:$J$44,8,FALSE)*VLOOKUP('ANALYSIS-YLD2'!BA$4,'INTERNAL PARAMETERS-1'!$B$5:$J$44,3,FALSE)</f>
        <v>0.16141898910574856</v>
      </c>
      <c r="BB96" s="111">
        <f>'ANALYSIS-YLD1'!BB96*VLOOKUP('ANALYSIS-YLD2'!BB$4,'INTERNAL PARAMETERS-1'!$B$5:$J$44,5,FALSE)*VLOOKUP('ANALYSIS-YLD2'!BB$4,'INTERNAL PARAMETERS-1'!$B$5:$J$44,6,FALSE)*VLOOKUP('ANALYSIS-YLD2'!BB$4,'INTERNAL PARAMETERS-1'!$B$5:$J$44,3,FALSE) + 'ANALYSIS-YLD1'!BB96*(1-VLOOKUP('ANALYSIS-YLD2'!BB$4,'INTERNAL PARAMETERS-1'!$B$5:$J$44,5,FALSE))*VLOOKUP('ANALYSIS-YLD2'!BB$4,'INTERNAL PARAMETERS-1'!$B$5:$J$44,8,FALSE)*VLOOKUP('ANALYSIS-YLD2'!BB$4,'INTERNAL PARAMETERS-1'!$B$5:$J$44,3,FALSE)</f>
        <v>0.71431762076800198</v>
      </c>
      <c r="BC96" s="111">
        <f>'ANALYSIS-YLD1'!BC96*VLOOKUP('ANALYSIS-YLD2'!BC$4,'INTERNAL PARAMETERS-1'!$B$5:$J$44,5,FALSE)*VLOOKUP('ANALYSIS-YLD2'!BC$4,'INTERNAL PARAMETERS-1'!$B$5:$J$44,6,FALSE)*VLOOKUP('ANALYSIS-YLD2'!BC$4,'INTERNAL PARAMETERS-1'!$B$5:$J$44,3,FALSE) + 'ANALYSIS-YLD1'!BC96*(1-VLOOKUP('ANALYSIS-YLD2'!BC$4,'INTERNAL PARAMETERS-1'!$B$5:$J$44,5,FALSE))*VLOOKUP('ANALYSIS-YLD2'!BC$4,'INTERNAL PARAMETERS-1'!$B$5:$J$44,8,FALSE)*VLOOKUP('ANALYSIS-YLD2'!BC$4,'INTERNAL PARAMETERS-1'!$B$5:$J$44,3,FALSE)</f>
        <v>0.12397592582046306</v>
      </c>
      <c r="BD96" s="111">
        <f>'ANALYSIS-YLD1'!BD96*VLOOKUP('ANALYSIS-YLD2'!BD$4,'INTERNAL PARAMETERS-1'!$B$5:$J$44,5,FALSE)*VLOOKUP('ANALYSIS-YLD2'!BD$4,'INTERNAL PARAMETERS-1'!$B$5:$J$44,6,FALSE)*VLOOKUP('ANALYSIS-YLD2'!BD$4,'INTERNAL PARAMETERS-1'!$B$5:$J$44,3,FALSE) + 'ANALYSIS-YLD1'!BD96*(1-VLOOKUP('ANALYSIS-YLD2'!BD$4,'INTERNAL PARAMETERS-1'!$B$5:$J$44,5,FALSE))*VLOOKUP('ANALYSIS-YLD2'!BD$4,'INTERNAL PARAMETERS-1'!$B$5:$J$44,8,FALSE)*VLOOKUP('ANALYSIS-YLD2'!BD$4,'INTERNAL PARAMETERS-1'!$B$5:$J$44,3,FALSE)</f>
        <v>0.46161395842860431</v>
      </c>
      <c r="BE96" s="111">
        <f>'ANALYSIS-YLD1'!BE96*VLOOKUP('ANALYSIS-YLD2'!BE$4,'INTERNAL PARAMETERS-1'!$B$5:$J$44,5,FALSE)*VLOOKUP('ANALYSIS-YLD2'!BE$4,'INTERNAL PARAMETERS-1'!$B$5:$J$44,6,FALSE)*VLOOKUP('ANALYSIS-YLD2'!BE$4,'INTERNAL PARAMETERS-1'!$B$5:$J$44,3,FALSE) + 'ANALYSIS-YLD1'!BE96*(1-VLOOKUP('ANALYSIS-YLD2'!BE$4,'INTERNAL PARAMETERS-1'!$B$5:$J$44,5,FALSE))*VLOOKUP('ANALYSIS-YLD2'!BE$4,'INTERNAL PARAMETERS-1'!$B$5:$J$44,8,FALSE)*VLOOKUP('ANALYSIS-YLD2'!BE$4,'INTERNAL PARAMETERS-1'!$B$5:$J$44,3,FALSE)</f>
        <v>0.30186648424662793</v>
      </c>
      <c r="BF96" s="111">
        <f>'ANALYSIS-YLD1'!BF96*VLOOKUP('ANALYSIS-YLD2'!BF$4,'INTERNAL PARAMETERS-1'!$B$5:$J$44,5,FALSE)*VLOOKUP('ANALYSIS-YLD2'!BF$4,'INTERNAL PARAMETERS-1'!$B$5:$J$44,6,FALSE)*VLOOKUP('ANALYSIS-YLD2'!BF$4,'INTERNAL PARAMETERS-1'!$B$5:$J$44,3,FALSE) + 'ANALYSIS-YLD1'!BF96*(1-VLOOKUP('ANALYSIS-YLD2'!BF$4,'INTERNAL PARAMETERS-1'!$B$5:$J$44,5,FALSE))*VLOOKUP('ANALYSIS-YLD2'!BF$4,'INTERNAL PARAMETERS-1'!$B$5:$J$44,8,FALSE)*VLOOKUP('ANALYSIS-YLD2'!BF$4,'INTERNAL PARAMETERS-1'!$B$5:$J$44,3,FALSE)</f>
        <v>0</v>
      </c>
      <c r="BG96" s="111">
        <f>'ANALYSIS-YLD1'!BG96*VLOOKUP('ANALYSIS-YLD2'!BG$4,'INTERNAL PARAMETERS-1'!$B$5:$J$44,5,FALSE)*VLOOKUP('ANALYSIS-YLD2'!BG$4,'INTERNAL PARAMETERS-1'!$B$5:$J$44,6,FALSE)*VLOOKUP('ANALYSIS-YLD2'!BG$4,'INTERNAL PARAMETERS-1'!$B$5:$J$44,3,FALSE) + 'ANALYSIS-YLD1'!BG96*(1-VLOOKUP('ANALYSIS-YLD2'!BG$4,'INTERNAL PARAMETERS-1'!$B$5:$J$44,5,FALSE))*VLOOKUP('ANALYSIS-YLD2'!BG$4,'INTERNAL PARAMETERS-1'!$B$5:$J$44,8,FALSE)*VLOOKUP('ANALYSIS-YLD2'!BG$4,'INTERNAL PARAMETERS-1'!$B$5:$J$44,3,FALSE)</f>
        <v>0.84561766331710508</v>
      </c>
      <c r="BH96" s="111">
        <f>'ANALYSIS-YLD1'!BH96*VLOOKUP('ANALYSIS-YLD2'!BH$4,'INTERNAL PARAMETERS-1'!$B$5:$J$44,5,FALSE)*VLOOKUP('ANALYSIS-YLD2'!BH$4,'INTERNAL PARAMETERS-1'!$B$5:$J$44,6,FALSE)*VLOOKUP('ANALYSIS-YLD2'!BH$4,'INTERNAL PARAMETERS-1'!$B$5:$J$44,3,FALSE) + 'ANALYSIS-YLD1'!BH96*(1-VLOOKUP('ANALYSIS-YLD2'!BH$4,'INTERNAL PARAMETERS-1'!$B$5:$J$44,5,FALSE))*VLOOKUP('ANALYSIS-YLD2'!BH$4,'INTERNAL PARAMETERS-1'!$B$5:$J$44,8,FALSE)*VLOOKUP('ANALYSIS-YLD2'!BH$4,'INTERNAL PARAMETERS-1'!$B$5:$J$44,3,FALSE)</f>
        <v>2.3534931864622639E-3</v>
      </c>
      <c r="BI96" s="111">
        <f>'ANALYSIS-YLD1'!BI96*VLOOKUP('ANALYSIS-YLD2'!BI$4,'INTERNAL PARAMETERS-1'!$B$5:$J$44,5,FALSE)*VLOOKUP('ANALYSIS-YLD2'!BI$4,'INTERNAL PARAMETERS-1'!$B$5:$J$44,6,FALSE)*VLOOKUP('ANALYSIS-YLD2'!BI$4,'INTERNAL PARAMETERS-1'!$B$5:$J$44,3,FALSE) + 'ANALYSIS-YLD1'!BI96*(1-VLOOKUP('ANALYSIS-YLD2'!BI$4,'INTERNAL PARAMETERS-1'!$B$5:$J$44,5,FALSE))*VLOOKUP('ANALYSIS-YLD2'!BI$4,'INTERNAL PARAMETERS-1'!$B$5:$J$44,8,FALSE)*VLOOKUP('ANALYSIS-YLD2'!BI$4,'INTERNAL PARAMETERS-1'!$B$5:$J$44,3,FALSE)</f>
        <v>0</v>
      </c>
      <c r="BJ96" s="111">
        <f>'ANALYSIS-YLD1'!BJ96*VLOOKUP('ANALYSIS-YLD2'!BJ$4,'INTERNAL PARAMETERS-1'!$B$5:$J$44,5,FALSE)*VLOOKUP('ANALYSIS-YLD2'!BJ$4,'INTERNAL PARAMETERS-1'!$B$5:$J$44,6,FALSE)*VLOOKUP('ANALYSIS-YLD2'!BJ$4,'INTERNAL PARAMETERS-1'!$B$5:$J$44,3,FALSE) + 'ANALYSIS-YLD1'!BJ96*(1-VLOOKUP('ANALYSIS-YLD2'!BJ$4,'INTERNAL PARAMETERS-1'!$B$5:$J$44,5,FALSE))*VLOOKUP('ANALYSIS-YLD2'!BJ$4,'INTERNAL PARAMETERS-1'!$B$5:$J$44,8,FALSE)*VLOOKUP('ANALYSIS-YLD2'!BJ$4,'INTERNAL PARAMETERS-1'!$B$5:$J$44,3,FALSE)</f>
        <v>0.22686681052461882</v>
      </c>
      <c r="BK96" s="111">
        <f>'ANALYSIS-YLD1'!BK96*VLOOKUP('ANALYSIS-YLD2'!BK$4,'INTERNAL PARAMETERS-1'!$B$5:$J$44,5,FALSE)*VLOOKUP('ANALYSIS-YLD2'!BK$4,'INTERNAL PARAMETERS-1'!$B$5:$J$44,6,FALSE)*VLOOKUP('ANALYSIS-YLD2'!BK$4,'INTERNAL PARAMETERS-1'!$B$5:$J$44,3,FALSE) + 'ANALYSIS-YLD1'!BK96*(1-VLOOKUP('ANALYSIS-YLD2'!BK$4,'INTERNAL PARAMETERS-1'!$B$5:$J$44,5,FALSE))*VLOOKUP('ANALYSIS-YLD2'!BK$4,'INTERNAL PARAMETERS-1'!$B$5:$J$44,8,FALSE)*VLOOKUP('ANALYSIS-YLD2'!BK$4,'INTERNAL PARAMETERS-1'!$B$5:$J$44,3,FALSE)</f>
        <v>0.13419850139446127</v>
      </c>
      <c r="BL96" s="111">
        <f>'ANALYSIS-YLD1'!BL96*VLOOKUP('ANALYSIS-YLD2'!BL$4,'INTERNAL PARAMETERS-1'!$B$5:$J$44,5,FALSE)*VLOOKUP('ANALYSIS-YLD2'!BL$4,'INTERNAL PARAMETERS-1'!$B$5:$J$44,6,FALSE)*VLOOKUP('ANALYSIS-YLD2'!BL$4,'INTERNAL PARAMETERS-1'!$B$5:$J$44,3,FALSE) + 'ANALYSIS-YLD1'!BL96*(1-VLOOKUP('ANALYSIS-YLD2'!BL$4,'INTERNAL PARAMETERS-1'!$B$5:$J$44,5,FALSE))*VLOOKUP('ANALYSIS-YLD2'!BL$4,'INTERNAL PARAMETERS-1'!$B$5:$J$44,8,FALSE)*VLOOKUP('ANALYSIS-YLD2'!BL$4,'INTERNAL PARAMETERS-1'!$B$5:$J$44,3,FALSE)</f>
        <v>4.4383828562676239E-2</v>
      </c>
      <c r="BM96" s="111">
        <f>'ANALYSIS-YLD1'!BM96*VLOOKUP('ANALYSIS-YLD2'!BM$4,'INTERNAL PARAMETERS-1'!$B$5:$J$44,5,FALSE)*VLOOKUP('ANALYSIS-YLD2'!BM$4,'INTERNAL PARAMETERS-1'!$B$5:$J$44,6,FALSE)*VLOOKUP('ANALYSIS-YLD2'!BM$4,'INTERNAL PARAMETERS-1'!$B$5:$J$44,3,FALSE) + 'ANALYSIS-YLD1'!BM96*(1-VLOOKUP('ANALYSIS-YLD2'!BM$4,'INTERNAL PARAMETERS-1'!$B$5:$J$44,5,FALSE))*VLOOKUP('ANALYSIS-YLD2'!BM$4,'INTERNAL PARAMETERS-1'!$B$5:$J$44,8,FALSE)*VLOOKUP('ANALYSIS-YLD2'!BM$4,'INTERNAL PARAMETERS-1'!$B$5:$J$44,3,FALSE)</f>
        <v>3.9899183604374926E-3</v>
      </c>
      <c r="BN96" s="111">
        <f>'ANALYSIS-YLD1'!BN96*VLOOKUP('ANALYSIS-YLD2'!BN$4,'INTERNAL PARAMETERS-1'!$B$5:$J$44,5,FALSE)*VLOOKUP('ANALYSIS-YLD2'!BN$4,'INTERNAL PARAMETERS-1'!$B$5:$J$44,6,FALSE)*VLOOKUP('ANALYSIS-YLD2'!BN$4,'INTERNAL PARAMETERS-1'!$B$5:$J$44,3,FALSE) + 'ANALYSIS-YLD1'!BN96*(1-VLOOKUP('ANALYSIS-YLD2'!BN$4,'INTERNAL PARAMETERS-1'!$B$5:$J$44,5,FALSE))*VLOOKUP('ANALYSIS-YLD2'!BN$4,'INTERNAL PARAMETERS-1'!$B$5:$J$44,8,FALSE)*VLOOKUP('ANALYSIS-YLD2'!BN$4,'INTERNAL PARAMETERS-1'!$B$5:$J$44,3,FALSE)</f>
        <v>0.32031684538949029</v>
      </c>
      <c r="BO96" s="111">
        <f>'ANALYSIS-YLD1'!BO96*VLOOKUP('ANALYSIS-YLD2'!BO$4,'INTERNAL PARAMETERS-1'!$B$5:$J$44,5,FALSE)*VLOOKUP('ANALYSIS-YLD2'!BO$4,'INTERNAL PARAMETERS-1'!$B$5:$J$44,6,FALSE)*VLOOKUP('ANALYSIS-YLD2'!BO$4,'INTERNAL PARAMETERS-1'!$B$5:$J$44,3,FALSE) + 'ANALYSIS-YLD1'!BO96*(1-VLOOKUP('ANALYSIS-YLD2'!BO$4,'INTERNAL PARAMETERS-1'!$B$5:$J$44,5,FALSE))*VLOOKUP('ANALYSIS-YLD2'!BO$4,'INTERNAL PARAMETERS-1'!$B$5:$J$44,8,FALSE)*VLOOKUP('ANALYSIS-YLD2'!BO$4,'INTERNAL PARAMETERS-1'!$B$5:$J$44,3,FALSE)</f>
        <v>0.25042951709518663</v>
      </c>
      <c r="BP96" s="111">
        <f>'ANALYSIS-YLD1'!BP96*VLOOKUP('ANALYSIS-YLD2'!BP$4,'INTERNAL PARAMETERS-1'!$B$5:$J$44,5,FALSE)*VLOOKUP('ANALYSIS-YLD2'!BP$4,'INTERNAL PARAMETERS-1'!$B$5:$J$44,6,FALSE)*VLOOKUP('ANALYSIS-YLD2'!BP$4,'INTERNAL PARAMETERS-1'!$B$5:$J$44,3,FALSE) + 'ANALYSIS-YLD1'!BP96*(1-VLOOKUP('ANALYSIS-YLD2'!BP$4,'INTERNAL PARAMETERS-1'!$B$5:$J$44,5,FALSE))*VLOOKUP('ANALYSIS-YLD2'!BP$4,'INTERNAL PARAMETERS-1'!$B$5:$J$44,8,FALSE)*VLOOKUP('ANALYSIS-YLD2'!BP$4,'INTERNAL PARAMETERS-1'!$B$5:$J$44,3,FALSE)</f>
        <v>5.2921925912663035E-3</v>
      </c>
      <c r="BQ96" s="111">
        <f>'ANALYSIS-YLD1'!BQ96*VLOOKUP('ANALYSIS-YLD2'!BQ$4,'INTERNAL PARAMETERS-1'!$B$5:$J$44,5,FALSE)*VLOOKUP('ANALYSIS-YLD2'!BQ$4,'INTERNAL PARAMETERS-1'!$B$5:$J$44,6,FALSE)*VLOOKUP('ANALYSIS-YLD2'!BQ$4,'INTERNAL PARAMETERS-1'!$B$5:$J$44,3,FALSE) + 'ANALYSIS-YLD1'!BQ96*(1-VLOOKUP('ANALYSIS-YLD2'!BQ$4,'INTERNAL PARAMETERS-1'!$B$5:$J$44,5,FALSE))*VLOOKUP('ANALYSIS-YLD2'!BQ$4,'INTERNAL PARAMETERS-1'!$B$5:$J$44,8,FALSE)*VLOOKUP('ANALYSIS-YLD2'!BQ$4,'INTERNAL PARAMETERS-1'!$B$5:$J$44,3,FALSE)</f>
        <v>0.39037661073515117</v>
      </c>
      <c r="BR96" s="111">
        <f>'ANALYSIS-YLD1'!BR96*VLOOKUP('ANALYSIS-YLD2'!BR$4,'INTERNAL PARAMETERS-1'!$B$5:$J$44,5,FALSE)*VLOOKUP('ANALYSIS-YLD2'!BR$4,'INTERNAL PARAMETERS-1'!$B$5:$J$44,6,FALSE)*VLOOKUP('ANALYSIS-YLD2'!BR$4,'INTERNAL PARAMETERS-1'!$B$5:$J$44,3,FALSE) + 'ANALYSIS-YLD1'!BR96*(1-VLOOKUP('ANALYSIS-YLD2'!BR$4,'INTERNAL PARAMETERS-1'!$B$5:$J$44,5,FALSE))*VLOOKUP('ANALYSIS-YLD2'!BR$4,'INTERNAL PARAMETERS-1'!$B$5:$J$44,8,FALSE)*VLOOKUP('ANALYSIS-YLD2'!BR$4,'INTERNAL PARAMETERS-1'!$B$5:$J$44,3,FALSE)</f>
        <v>8.5796072836617551E-3</v>
      </c>
      <c r="BS96" s="111">
        <f>'ANALYSIS-YLD1'!BS96*VLOOKUP('ANALYSIS-YLD2'!BS$4,'INTERNAL PARAMETERS-1'!$B$5:$J$44,5,FALSE)*VLOOKUP('ANALYSIS-YLD2'!BS$4,'INTERNAL PARAMETERS-1'!$B$5:$J$44,6,FALSE)*VLOOKUP('ANALYSIS-YLD2'!BS$4,'INTERNAL PARAMETERS-1'!$B$5:$J$44,3,FALSE) + 'ANALYSIS-YLD1'!BS96*(1-VLOOKUP('ANALYSIS-YLD2'!BS$4,'INTERNAL PARAMETERS-1'!$B$5:$J$44,5,FALSE))*VLOOKUP('ANALYSIS-YLD2'!BS$4,'INTERNAL PARAMETERS-1'!$B$5:$J$44,8,FALSE)*VLOOKUP('ANALYSIS-YLD2'!BS$4,'INTERNAL PARAMETERS-1'!$B$5:$J$44,3,FALSE)</f>
        <v>7.5633861007830695E-4</v>
      </c>
      <c r="BT96" s="111">
        <f>'ANALYSIS-YLD1'!BT96*VLOOKUP('ANALYSIS-YLD2'!BT$4,'INTERNAL PARAMETERS-1'!$B$5:$J$44,5,FALSE)*VLOOKUP('ANALYSIS-YLD2'!BT$4,'INTERNAL PARAMETERS-1'!$B$5:$J$44,6,FALSE)*VLOOKUP('ANALYSIS-YLD2'!BT$4,'INTERNAL PARAMETERS-1'!$B$5:$J$44,3,FALSE) + 'ANALYSIS-YLD1'!BT96*(1-VLOOKUP('ANALYSIS-YLD2'!BT$4,'INTERNAL PARAMETERS-1'!$B$5:$J$44,5,FALSE))*VLOOKUP('ANALYSIS-YLD2'!BT$4,'INTERNAL PARAMETERS-1'!$B$5:$J$44,8,FALSE)*VLOOKUP('ANALYSIS-YLD2'!BT$4,'INTERNAL PARAMETERS-1'!$B$5:$J$44,3,FALSE)</f>
        <v>0</v>
      </c>
      <c r="BU96" s="111">
        <f>'ANALYSIS-YLD1'!BU96*VLOOKUP('ANALYSIS-YLD2'!BU$4,'INTERNAL PARAMETERS-1'!$B$5:$J$44,5,FALSE)*VLOOKUP('ANALYSIS-YLD2'!BU$4,'INTERNAL PARAMETERS-1'!$B$5:$J$44,6,FALSE)*VLOOKUP('ANALYSIS-YLD2'!BU$4,'INTERNAL PARAMETERS-1'!$B$5:$J$44,3,FALSE) + 'ANALYSIS-YLD1'!BU96*(1-VLOOKUP('ANALYSIS-YLD2'!BU$4,'INTERNAL PARAMETERS-1'!$B$5:$J$44,5,FALSE))*VLOOKUP('ANALYSIS-YLD2'!BU$4,'INTERNAL PARAMETERS-1'!$B$5:$J$44,8,FALSE)*VLOOKUP('ANALYSIS-YLD2'!BU$4,'INTERNAL PARAMETERS-1'!$B$5:$J$44,3,FALSE)</f>
        <v>0</v>
      </c>
      <c r="BV96" s="111">
        <f>'ANALYSIS-YLD1'!BV96*VLOOKUP('ANALYSIS-YLD2'!BV$4,'INTERNAL PARAMETERS-1'!$B$5:$J$44,5,FALSE)*VLOOKUP('ANALYSIS-YLD2'!BV$4,'INTERNAL PARAMETERS-1'!$B$5:$J$44,6,FALSE)*VLOOKUP('ANALYSIS-YLD2'!BV$4,'INTERNAL PARAMETERS-1'!$B$5:$J$44,3,FALSE) + 'ANALYSIS-YLD1'!BV96*(1-VLOOKUP('ANALYSIS-YLD2'!BV$4,'INTERNAL PARAMETERS-1'!$B$5:$J$44,5,FALSE))*VLOOKUP('ANALYSIS-YLD2'!BV$4,'INTERNAL PARAMETERS-1'!$B$5:$J$44,8,FALSE)*VLOOKUP('ANALYSIS-YLD2'!BV$4,'INTERNAL PARAMETERS-1'!$B$5:$J$44,3,FALSE)</f>
        <v>0</v>
      </c>
      <c r="BW96" s="111">
        <f>'ANALYSIS-YLD1'!BW96*VLOOKUP('ANALYSIS-YLD2'!BW$4,'INTERNAL PARAMETERS-1'!$B$5:$J$44,5,FALSE)*VLOOKUP('ANALYSIS-YLD2'!BW$4,'INTERNAL PARAMETERS-1'!$B$5:$J$44,6,FALSE)*VLOOKUP('ANALYSIS-YLD2'!BW$4,'INTERNAL PARAMETERS-1'!$B$5:$J$44,3,FALSE) + 'ANALYSIS-YLD1'!BW96*(1-VLOOKUP('ANALYSIS-YLD2'!BW$4,'INTERNAL PARAMETERS-1'!$B$5:$J$44,5,FALSE))*VLOOKUP('ANALYSIS-YLD2'!BW$4,'INTERNAL PARAMETERS-1'!$B$5:$J$44,8,FALSE)*VLOOKUP('ANALYSIS-YLD2'!BW$4,'INTERNAL PARAMETERS-1'!$B$5:$J$44,3,FALSE)</f>
        <v>0</v>
      </c>
      <c r="BX96" s="111">
        <f>'ANALYSIS-YLD1'!BX96*VLOOKUP('ANALYSIS-YLD2'!BX$4,'INTERNAL PARAMETERS-1'!$B$5:$J$44,5,FALSE)*VLOOKUP('ANALYSIS-YLD2'!BX$4,'INTERNAL PARAMETERS-1'!$B$5:$J$44,6,FALSE)*VLOOKUP('ANALYSIS-YLD2'!BX$4,'INTERNAL PARAMETERS-1'!$B$5:$J$44,3,FALSE) + 'ANALYSIS-YLD1'!BX96*(1-VLOOKUP('ANALYSIS-YLD2'!BX$4,'INTERNAL PARAMETERS-1'!$B$5:$J$44,5,FALSE))*VLOOKUP('ANALYSIS-YLD2'!BX$4,'INTERNAL PARAMETERS-1'!$B$5:$J$44,8,FALSE)*VLOOKUP('ANALYSIS-YLD2'!BX$4,'INTERNAL PARAMETERS-1'!$B$5:$J$44,3,FALSE)</f>
        <v>0</v>
      </c>
      <c r="BY96" s="111">
        <f>'ANALYSIS-YLD1'!BY96*VLOOKUP('ANALYSIS-YLD2'!BY$4,'INTERNAL PARAMETERS-1'!$B$5:$J$44,5,FALSE)*VLOOKUP('ANALYSIS-YLD2'!BY$4,'INTERNAL PARAMETERS-1'!$B$5:$J$44,6,FALSE)*VLOOKUP('ANALYSIS-YLD2'!BY$4,'INTERNAL PARAMETERS-1'!$B$5:$J$44,3,FALSE) + 'ANALYSIS-YLD1'!BY96*(1-VLOOKUP('ANALYSIS-YLD2'!BY$4,'INTERNAL PARAMETERS-1'!$B$5:$J$44,5,FALSE))*VLOOKUP('ANALYSIS-YLD2'!BY$4,'INTERNAL PARAMETERS-1'!$B$5:$J$44,8,FALSE)*VLOOKUP('ANALYSIS-YLD2'!BY$4,'INTERNAL PARAMETERS-1'!$B$5:$J$44,3,FALSE)</f>
        <v>0</v>
      </c>
      <c r="BZ96" s="111">
        <f>'ANALYSIS-YLD1'!BZ96*VLOOKUP('ANALYSIS-YLD2'!BZ$4,'INTERNAL PARAMETERS-1'!$B$5:$J$44,5,FALSE)*VLOOKUP('ANALYSIS-YLD2'!BZ$4,'INTERNAL PARAMETERS-1'!$B$5:$J$44,6,FALSE)*VLOOKUP('ANALYSIS-YLD2'!BZ$4,'INTERNAL PARAMETERS-1'!$B$5:$J$44,3,FALSE) + 'ANALYSIS-YLD1'!BZ96*(1-VLOOKUP('ANALYSIS-YLD2'!BZ$4,'INTERNAL PARAMETERS-1'!$B$5:$J$44,5,FALSE))*VLOOKUP('ANALYSIS-YLD2'!BZ$4,'INTERNAL PARAMETERS-1'!$B$5:$J$44,8,FALSE)*VLOOKUP('ANALYSIS-YLD2'!BZ$4,'INTERNAL PARAMETERS-1'!$B$5:$J$44,3,FALSE)</f>
        <v>1.8593794301067926E-4</v>
      </c>
      <c r="CA96" s="111">
        <f>'ANALYSIS-YLD1'!CA96*VLOOKUP('ANALYSIS-YLD2'!CA$4,'INTERNAL PARAMETERS-1'!$B$5:$J$44,5,FALSE)*VLOOKUP('ANALYSIS-YLD2'!CA$4,'INTERNAL PARAMETERS-1'!$B$5:$J$44,6,FALSE)*VLOOKUP('ANALYSIS-YLD2'!CA$4,'INTERNAL PARAMETERS-1'!$B$5:$J$44,3,FALSE) + 'ANALYSIS-YLD1'!CA96*(1-VLOOKUP('ANALYSIS-YLD2'!CA$4,'INTERNAL PARAMETERS-1'!$B$5:$J$44,5,FALSE))*VLOOKUP('ANALYSIS-YLD2'!CA$4,'INTERNAL PARAMETERS-1'!$B$5:$J$44,8,FALSE)*VLOOKUP('ANALYSIS-YLD2'!CA$4,'INTERNAL PARAMETERS-1'!$B$5:$J$44,3,FALSE)</f>
        <v>0</v>
      </c>
      <c r="CB96" s="111">
        <f>'ANALYSIS-YLD1'!CB96*VLOOKUP('ANALYSIS-YLD2'!CB$4,'INTERNAL PARAMETERS-1'!$B$5:$J$44,5,FALSE)*VLOOKUP('ANALYSIS-YLD2'!CB$4,'INTERNAL PARAMETERS-1'!$B$5:$J$44,6,FALSE)*VLOOKUP('ANALYSIS-YLD2'!CB$4,'INTERNAL PARAMETERS-1'!$B$5:$J$44,3,FALSE) + 'ANALYSIS-YLD1'!CB96*(1-VLOOKUP('ANALYSIS-YLD2'!CB$4,'INTERNAL PARAMETERS-1'!$B$5:$J$44,5,FALSE))*VLOOKUP('ANALYSIS-YLD2'!CB$4,'INTERNAL PARAMETERS-1'!$B$5:$J$44,8,FALSE)*VLOOKUP('ANALYSIS-YLD2'!CB$4,'INTERNAL PARAMETERS-1'!$B$5:$J$44,3,FALSE)</f>
        <v>0</v>
      </c>
      <c r="CC96" s="111">
        <f>'ANALYSIS-YLD1'!CC96*VLOOKUP('ANALYSIS-YLD2'!CC$4,'INTERNAL PARAMETERS-1'!$B$5:$J$44,5,FALSE)*VLOOKUP('ANALYSIS-YLD2'!CC$4,'INTERNAL PARAMETERS-1'!$B$5:$J$44,6,FALSE)*VLOOKUP('ANALYSIS-YLD2'!CC$4,'INTERNAL PARAMETERS-1'!$B$5:$J$44,3,FALSE) + 'ANALYSIS-YLD1'!CC96*(1-VLOOKUP('ANALYSIS-YLD2'!CC$4,'INTERNAL PARAMETERS-1'!$B$5:$J$44,5,FALSE))*VLOOKUP('ANALYSIS-YLD2'!CC$4,'INTERNAL PARAMETERS-1'!$B$5:$J$44,8,FALSE)*VLOOKUP('ANALYSIS-YLD2'!CC$4,'INTERNAL PARAMETERS-1'!$B$5:$J$44,3,FALSE)</f>
        <v>1.4979520005810091E-3</v>
      </c>
      <c r="CD96" s="111">
        <f>'ANALYSIS-YLD1'!CD96*VLOOKUP('ANALYSIS-YLD2'!CD$4,'INTERNAL PARAMETERS-1'!$B$5:$J$44,5,FALSE)*VLOOKUP('ANALYSIS-YLD2'!CD$4,'INTERNAL PARAMETERS-1'!$B$5:$J$44,6,FALSE)*VLOOKUP('ANALYSIS-YLD2'!CD$4,'INTERNAL PARAMETERS-1'!$B$5:$J$44,3,FALSE) + 'ANALYSIS-YLD1'!CD96*(1-VLOOKUP('ANALYSIS-YLD2'!CD$4,'INTERNAL PARAMETERS-1'!$B$5:$J$44,5,FALSE))*VLOOKUP('ANALYSIS-YLD2'!CD$4,'INTERNAL PARAMETERS-1'!$B$5:$J$44,8,FALSE)*VLOOKUP('ANALYSIS-YLD2'!CD$4,'INTERNAL PARAMETERS-1'!$B$5:$J$44,3,FALSE)</f>
        <v>1.3365356790847409E-2</v>
      </c>
      <c r="CE96" s="111">
        <f>'ANALYSIS-YLD1'!CE96*VLOOKUP('ANALYSIS-YLD2'!CE$4,'INTERNAL PARAMETERS-1'!$B$5:$J$44,5,FALSE)*VLOOKUP('ANALYSIS-YLD2'!CE$4,'INTERNAL PARAMETERS-1'!$B$5:$J$44,6,FALSE)*VLOOKUP('ANALYSIS-YLD2'!CE$4,'INTERNAL PARAMETERS-1'!$B$5:$J$44,3,FALSE) + 'ANALYSIS-YLD1'!CE96*(1-VLOOKUP('ANALYSIS-YLD2'!CE$4,'INTERNAL PARAMETERS-1'!$B$5:$J$44,5,FALSE))*VLOOKUP('ANALYSIS-YLD2'!CE$4,'INTERNAL PARAMETERS-1'!$B$5:$J$44,8,FALSE)*VLOOKUP('ANALYSIS-YLD2'!CE$4,'INTERNAL PARAMETERS-1'!$B$5:$J$44,3,FALSE)</f>
        <v>1.821453992524456E-2</v>
      </c>
      <c r="CF96" s="111">
        <f>'ANALYSIS-YLD1'!CF96*VLOOKUP('ANALYSIS-YLD2'!CF$4,'INTERNAL PARAMETERS-1'!$B$5:$J$44,5,FALSE)*VLOOKUP('ANALYSIS-YLD2'!CF$4,'INTERNAL PARAMETERS-1'!$B$5:$J$44,6,FALSE)*VLOOKUP('ANALYSIS-YLD2'!CF$4,'INTERNAL PARAMETERS-1'!$B$5:$J$44,3,FALSE) + 'ANALYSIS-YLD1'!CF96*(1-VLOOKUP('ANALYSIS-YLD2'!CF$4,'INTERNAL PARAMETERS-1'!$B$5:$J$44,5,FALSE))*VLOOKUP('ANALYSIS-YLD2'!CF$4,'INTERNAL PARAMETERS-1'!$B$5:$J$44,8,FALSE)*VLOOKUP('ANALYSIS-YLD2'!CF$4,'INTERNAL PARAMETERS-1'!$B$5:$J$44,3,FALSE)</f>
        <v>1.8049108183355429E-2</v>
      </c>
      <c r="CG96" s="111">
        <f>'ANALYSIS-YLD1'!CG96*VLOOKUP('ANALYSIS-YLD2'!CG$4,'INTERNAL PARAMETERS-1'!$B$5:$J$44,5,FALSE)*VLOOKUP('ANALYSIS-YLD2'!CG$4,'INTERNAL PARAMETERS-1'!$B$5:$J$44,6,FALSE)*VLOOKUP('ANALYSIS-YLD2'!CG$4,'INTERNAL PARAMETERS-1'!$B$5:$J$44,3,FALSE) + 'ANALYSIS-YLD1'!CG96*(1-VLOOKUP('ANALYSIS-YLD2'!CG$4,'INTERNAL PARAMETERS-1'!$B$5:$J$44,5,FALSE))*VLOOKUP('ANALYSIS-YLD2'!CG$4,'INTERNAL PARAMETERS-1'!$B$5:$J$44,8,FALSE)*VLOOKUP('ANALYSIS-YLD2'!CG$4,'INTERNAL PARAMETERS-1'!$B$5:$J$44,3,FALSE)</f>
        <v>0</v>
      </c>
      <c r="CH96" s="110">
        <f>'ANALYSIS-YLD1'!CH96*VLOOKUP('ANALYSIS-YLD2'!CH$4,'INTERNAL PARAMETERS-1'!$B$5:$J$44,5,FALSE)*VLOOKUP('ANALYSIS-YLD2'!CH$4,'INTERNAL PARAMETERS-1'!$B$5:$J$44,6,FALSE)*VLOOKUP('ANALYSIS-YLD2'!CH$4,'INTERNAL PARAMETERS-1'!$B$5:$J$44,3,FALSE) + 'ANALYSIS-YLD1'!CH96*(1-VLOOKUP('ANALYSIS-YLD2'!CH$4,'INTERNAL PARAMETERS-1'!$B$5:$J$44,5,FALSE))*VLOOKUP('ANALYSIS-YLD2'!CH$4,'INTERNAL PARAMETERS-1'!$B$5:$J$44,8,FALSE)*VLOOKUP('ANALYSIS-YLD2'!CH$4,'INTERNAL PARAMETERS-1'!$B$5:$J$44,3,FALSE)</f>
        <v>0</v>
      </c>
      <c r="CJ96" s="112">
        <f t="shared" si="2"/>
        <v>285.65865184730626</v>
      </c>
      <c r="CK96" s="110">
        <f t="shared" si="3"/>
        <v>6.1721480100341237</v>
      </c>
    </row>
    <row r="97" spans="2:89" x14ac:dyDescent="0.5">
      <c r="B97" s="127" t="s">
        <v>26</v>
      </c>
      <c r="C97" s="126" t="s">
        <v>2</v>
      </c>
      <c r="D97" s="126" t="s">
        <v>18</v>
      </c>
      <c r="E97" s="125">
        <f>'INPUTS-Incidence'!E97</f>
        <v>1163.3259174985319</v>
      </c>
      <c r="F97" s="124">
        <f>'INTERNAL PARAMETERS-1'!M7</f>
        <v>73.784999999999997</v>
      </c>
      <c r="G97" s="112">
        <f>'ANALYSIS-YLD1'!G97*VLOOKUP('ANALYSIS-YLD2'!G$4,'INTERNAL PARAMETERS-1'!$B$5:$J$44,5,FALSE)*VLOOKUP('ANALYSIS-YLD2'!G$4,'INTERNAL PARAMETERS-1'!$B$5:$J$44,7,FALSE)*'ANALYSIS-YLD2'!$F97 + 'ANALYSIS-YLD1'!G97*(1-VLOOKUP('ANALYSIS-YLD2'!G$4,'INTERNAL PARAMETERS-1'!$B$5:$J$44,5,FALSE))*VLOOKUP('ANALYSIS-YLD2'!G$4,'INTERNAL PARAMETERS-1'!$B$5:$J$44,9,FALSE)*'ANALYSIS-YLD2'!$F97</f>
        <v>152.85020453952268</v>
      </c>
      <c r="H97" s="111">
        <f>'ANALYSIS-YLD1'!H97*VLOOKUP('ANALYSIS-YLD2'!H$4,'INTERNAL PARAMETERS-1'!$B$5:$J$44,5,FALSE)*VLOOKUP('ANALYSIS-YLD2'!H$4,'INTERNAL PARAMETERS-1'!$B$5:$J$44,7,FALSE)*'ANALYSIS-YLD2'!$F97 + 'ANALYSIS-YLD1'!H97*(1-VLOOKUP('ANALYSIS-YLD2'!H$4,'INTERNAL PARAMETERS-1'!$B$5:$J$44,5,FALSE))*VLOOKUP('ANALYSIS-YLD2'!H$4,'INTERNAL PARAMETERS-1'!$B$5:$J$44,9,FALSE)*'ANALYSIS-YLD2'!$F97</f>
        <v>76.814364250761798</v>
      </c>
      <c r="I97" s="111">
        <f>'ANALYSIS-YLD1'!I97*VLOOKUP('ANALYSIS-YLD2'!I$4,'INTERNAL PARAMETERS-1'!$B$5:$J$44,5,FALSE)*VLOOKUP('ANALYSIS-YLD2'!I$4,'INTERNAL PARAMETERS-1'!$B$5:$J$44,7,FALSE)*'ANALYSIS-YLD2'!$F97 + 'ANALYSIS-YLD1'!I97*(1-VLOOKUP('ANALYSIS-YLD2'!I$4,'INTERNAL PARAMETERS-1'!$B$5:$J$44,5,FALSE))*VLOOKUP('ANALYSIS-YLD2'!I$4,'INTERNAL PARAMETERS-1'!$B$5:$J$44,9,FALSE)*'ANALYSIS-YLD2'!$F97</f>
        <v>241.92612291063315</v>
      </c>
      <c r="J97" s="111">
        <f>'ANALYSIS-YLD1'!J97*VLOOKUP('ANALYSIS-YLD2'!J$4,'INTERNAL PARAMETERS-1'!$B$5:$J$44,5,FALSE)*VLOOKUP('ANALYSIS-YLD2'!J$4,'INTERNAL PARAMETERS-1'!$B$5:$J$44,7,FALSE)*'ANALYSIS-YLD2'!$F97 + 'ANALYSIS-YLD1'!J97*(1-VLOOKUP('ANALYSIS-YLD2'!J$4,'INTERNAL PARAMETERS-1'!$B$5:$J$44,5,FALSE))*VLOOKUP('ANALYSIS-YLD2'!J$4,'INTERNAL PARAMETERS-1'!$B$5:$J$44,9,FALSE)*'ANALYSIS-YLD2'!$F97</f>
        <v>0</v>
      </c>
      <c r="K97" s="111">
        <f>'ANALYSIS-YLD1'!K97*VLOOKUP('ANALYSIS-YLD2'!K$4,'INTERNAL PARAMETERS-1'!$B$5:$J$44,5,FALSE)*VLOOKUP('ANALYSIS-YLD2'!K$4,'INTERNAL PARAMETERS-1'!$B$5:$J$44,7,FALSE)*'ANALYSIS-YLD2'!$F97 + 'ANALYSIS-YLD1'!K97*(1-VLOOKUP('ANALYSIS-YLD2'!K$4,'INTERNAL PARAMETERS-1'!$B$5:$J$44,5,FALSE))*VLOOKUP('ANALYSIS-YLD2'!K$4,'INTERNAL PARAMETERS-1'!$B$5:$J$44,9,FALSE)*'ANALYSIS-YLD2'!$F97</f>
        <v>0</v>
      </c>
      <c r="L97" s="111">
        <f>'ANALYSIS-YLD1'!L97*VLOOKUP('ANALYSIS-YLD2'!L$4,'INTERNAL PARAMETERS-1'!$B$5:$J$44,5,FALSE)*VLOOKUP('ANALYSIS-YLD2'!L$4,'INTERNAL PARAMETERS-1'!$B$5:$J$44,7,FALSE)*'ANALYSIS-YLD2'!$F97 + 'ANALYSIS-YLD1'!L97*(1-VLOOKUP('ANALYSIS-YLD2'!L$4,'INTERNAL PARAMETERS-1'!$B$5:$J$44,5,FALSE))*VLOOKUP('ANALYSIS-YLD2'!L$4,'INTERNAL PARAMETERS-1'!$B$5:$J$44,9,FALSE)*'ANALYSIS-YLD2'!$F97</f>
        <v>0</v>
      </c>
      <c r="M97" s="111">
        <f>'ANALYSIS-YLD1'!M97*VLOOKUP('ANALYSIS-YLD2'!M$4,'INTERNAL PARAMETERS-1'!$B$5:$J$44,5,FALSE)*VLOOKUP('ANALYSIS-YLD2'!M$4,'INTERNAL PARAMETERS-1'!$B$5:$J$44,7,FALSE)*'ANALYSIS-YLD2'!$F97 + 'ANALYSIS-YLD1'!M97*(1-VLOOKUP('ANALYSIS-YLD2'!M$4,'INTERNAL PARAMETERS-1'!$B$5:$J$44,5,FALSE))*VLOOKUP('ANALYSIS-YLD2'!M$4,'INTERNAL PARAMETERS-1'!$B$5:$J$44,9,FALSE)*'ANALYSIS-YLD2'!$F97</f>
        <v>2.2134607300273927</v>
      </c>
      <c r="N97" s="111">
        <f>'ANALYSIS-YLD1'!N97*VLOOKUP('ANALYSIS-YLD2'!N$4,'INTERNAL PARAMETERS-1'!$B$5:$J$44,5,FALSE)*VLOOKUP('ANALYSIS-YLD2'!N$4,'INTERNAL PARAMETERS-1'!$B$5:$J$44,7,FALSE)*'ANALYSIS-YLD2'!$F97 + 'ANALYSIS-YLD1'!N97*(1-VLOOKUP('ANALYSIS-YLD2'!N$4,'INTERNAL PARAMETERS-1'!$B$5:$J$44,5,FALSE))*VLOOKUP('ANALYSIS-YLD2'!N$4,'INTERNAL PARAMETERS-1'!$B$5:$J$44,9,FALSE)*'ANALYSIS-YLD2'!$F97</f>
        <v>1.0838254568404917</v>
      </c>
      <c r="O97" s="111">
        <f>'ANALYSIS-YLD1'!O97*VLOOKUP('ANALYSIS-YLD2'!O$4,'INTERNAL PARAMETERS-1'!$B$5:$J$44,5,FALSE)*VLOOKUP('ANALYSIS-YLD2'!O$4,'INTERNAL PARAMETERS-1'!$B$5:$J$44,7,FALSE)*'ANALYSIS-YLD2'!$F97 + 'ANALYSIS-YLD1'!O97*(1-VLOOKUP('ANALYSIS-YLD2'!O$4,'INTERNAL PARAMETERS-1'!$B$5:$J$44,5,FALSE))*VLOOKUP('ANALYSIS-YLD2'!O$4,'INTERNAL PARAMETERS-1'!$B$5:$J$44,9,FALSE)*'ANALYSIS-YLD2'!$F97</f>
        <v>0</v>
      </c>
      <c r="P97" s="111">
        <f>'ANALYSIS-YLD1'!P97*VLOOKUP('ANALYSIS-YLD2'!P$4,'INTERNAL PARAMETERS-1'!$B$5:$J$44,5,FALSE)*VLOOKUP('ANALYSIS-YLD2'!P$4,'INTERNAL PARAMETERS-1'!$B$5:$J$44,7,FALSE)*'ANALYSIS-YLD2'!$F97 + 'ANALYSIS-YLD1'!P97*(1-VLOOKUP('ANALYSIS-YLD2'!P$4,'INTERNAL PARAMETERS-1'!$B$5:$J$44,5,FALSE))*VLOOKUP('ANALYSIS-YLD2'!P$4,'INTERNAL PARAMETERS-1'!$B$5:$J$44,9,FALSE)*'ANALYSIS-YLD2'!$F97</f>
        <v>0</v>
      </c>
      <c r="Q97" s="111">
        <f>'ANALYSIS-YLD1'!Q97*VLOOKUP('ANALYSIS-YLD2'!Q$4,'INTERNAL PARAMETERS-1'!$B$5:$J$44,5,FALSE)*VLOOKUP('ANALYSIS-YLD2'!Q$4,'INTERNAL PARAMETERS-1'!$B$5:$J$44,7,FALSE)*'ANALYSIS-YLD2'!$F97 + 'ANALYSIS-YLD1'!Q97*(1-VLOOKUP('ANALYSIS-YLD2'!Q$4,'INTERNAL PARAMETERS-1'!$B$5:$J$44,5,FALSE))*VLOOKUP('ANALYSIS-YLD2'!Q$4,'INTERNAL PARAMETERS-1'!$B$5:$J$44,9,FALSE)*'ANALYSIS-YLD2'!$F97</f>
        <v>0</v>
      </c>
      <c r="R97" s="111">
        <f>'ANALYSIS-YLD1'!R97*VLOOKUP('ANALYSIS-YLD2'!R$4,'INTERNAL PARAMETERS-1'!$B$5:$J$44,5,FALSE)*VLOOKUP('ANALYSIS-YLD2'!R$4,'INTERNAL PARAMETERS-1'!$B$5:$J$44,7,FALSE)*'ANALYSIS-YLD2'!$F97 + 'ANALYSIS-YLD1'!R97*(1-VLOOKUP('ANALYSIS-YLD2'!R$4,'INTERNAL PARAMETERS-1'!$B$5:$J$44,5,FALSE))*VLOOKUP('ANALYSIS-YLD2'!R$4,'INTERNAL PARAMETERS-1'!$B$5:$J$44,9,FALSE)*'ANALYSIS-YLD2'!$F97</f>
        <v>0.97701971852829439</v>
      </c>
      <c r="S97" s="111">
        <f>'ANALYSIS-YLD1'!S97*VLOOKUP('ANALYSIS-YLD2'!S$4,'INTERNAL PARAMETERS-1'!$B$5:$J$44,5,FALSE)*VLOOKUP('ANALYSIS-YLD2'!S$4,'INTERNAL PARAMETERS-1'!$B$5:$J$44,7,FALSE)*'ANALYSIS-YLD2'!$F97 + 'ANALYSIS-YLD1'!S97*(1-VLOOKUP('ANALYSIS-YLD2'!S$4,'INTERNAL PARAMETERS-1'!$B$5:$J$44,5,FALSE))*VLOOKUP('ANALYSIS-YLD2'!S$4,'INTERNAL PARAMETERS-1'!$B$5:$J$44,9,FALSE)*'ANALYSIS-YLD2'!$F97</f>
        <v>66.211568996779732</v>
      </c>
      <c r="T97" s="111">
        <f>'ANALYSIS-YLD1'!T97*VLOOKUP('ANALYSIS-YLD2'!T$4,'INTERNAL PARAMETERS-1'!$B$5:$J$44,5,FALSE)*VLOOKUP('ANALYSIS-YLD2'!T$4,'INTERNAL PARAMETERS-1'!$B$5:$J$44,7,FALSE)*'ANALYSIS-YLD2'!$F97 + 'ANALYSIS-YLD1'!T97*(1-VLOOKUP('ANALYSIS-YLD2'!T$4,'INTERNAL PARAMETERS-1'!$B$5:$J$44,5,FALSE))*VLOOKUP('ANALYSIS-YLD2'!T$4,'INTERNAL PARAMETERS-1'!$B$5:$J$44,9,FALSE)*'ANALYSIS-YLD2'!$F97</f>
        <v>3.6635664364726357</v>
      </c>
      <c r="U97" s="111">
        <f>'ANALYSIS-YLD1'!U97*VLOOKUP('ANALYSIS-YLD2'!U$4,'INTERNAL PARAMETERS-1'!$B$5:$J$44,5,FALSE)*VLOOKUP('ANALYSIS-YLD2'!U$4,'INTERNAL PARAMETERS-1'!$B$5:$J$44,7,FALSE)*'ANALYSIS-YLD2'!$F97 + 'ANALYSIS-YLD1'!U97*(1-VLOOKUP('ANALYSIS-YLD2'!U$4,'INTERNAL PARAMETERS-1'!$B$5:$J$44,5,FALSE))*VLOOKUP('ANALYSIS-YLD2'!U$4,'INTERNAL PARAMETERS-1'!$B$5:$J$44,9,FALSE)*'ANALYSIS-YLD2'!$F97</f>
        <v>4.8299472441078759</v>
      </c>
      <c r="V97" s="111">
        <f>'ANALYSIS-YLD1'!V97*VLOOKUP('ANALYSIS-YLD2'!V$4,'INTERNAL PARAMETERS-1'!$B$5:$J$44,5,FALSE)*VLOOKUP('ANALYSIS-YLD2'!V$4,'INTERNAL PARAMETERS-1'!$B$5:$J$44,7,FALSE)*'ANALYSIS-YLD2'!$F97 + 'ANALYSIS-YLD1'!V97*(1-VLOOKUP('ANALYSIS-YLD2'!V$4,'INTERNAL PARAMETERS-1'!$B$5:$J$44,5,FALSE))*VLOOKUP('ANALYSIS-YLD2'!V$4,'INTERNAL PARAMETERS-1'!$B$5:$J$44,9,FALSE)*'ANALYSIS-YLD2'!$F97</f>
        <v>31.214225946147899</v>
      </c>
      <c r="W97" s="111">
        <f>'ANALYSIS-YLD1'!W97*VLOOKUP('ANALYSIS-YLD2'!W$4,'INTERNAL PARAMETERS-1'!$B$5:$J$44,5,FALSE)*VLOOKUP('ANALYSIS-YLD2'!W$4,'INTERNAL PARAMETERS-1'!$B$5:$J$44,7,FALSE)*'ANALYSIS-YLD2'!$F97 + 'ANALYSIS-YLD1'!W97*(1-VLOOKUP('ANALYSIS-YLD2'!W$4,'INTERNAL PARAMETERS-1'!$B$5:$J$44,5,FALSE))*VLOOKUP('ANALYSIS-YLD2'!W$4,'INTERNAL PARAMETERS-1'!$B$5:$J$44,9,FALSE)*'ANALYSIS-YLD2'!$F97</f>
        <v>0</v>
      </c>
      <c r="X97" s="111">
        <f>'ANALYSIS-YLD1'!X97*VLOOKUP('ANALYSIS-YLD2'!X$4,'INTERNAL PARAMETERS-1'!$B$5:$J$44,5,FALSE)*VLOOKUP('ANALYSIS-YLD2'!X$4,'INTERNAL PARAMETERS-1'!$B$5:$J$44,7,FALSE)*'ANALYSIS-YLD2'!$F97 + 'ANALYSIS-YLD1'!X97*(1-VLOOKUP('ANALYSIS-YLD2'!X$4,'INTERNAL PARAMETERS-1'!$B$5:$J$44,5,FALSE))*VLOOKUP('ANALYSIS-YLD2'!X$4,'INTERNAL PARAMETERS-1'!$B$5:$J$44,9,FALSE)*'ANALYSIS-YLD2'!$F97</f>
        <v>0</v>
      </c>
      <c r="Y97" s="111">
        <f>'ANALYSIS-YLD1'!Y97*VLOOKUP('ANALYSIS-YLD2'!Y$4,'INTERNAL PARAMETERS-1'!$B$5:$J$44,5,FALSE)*VLOOKUP('ANALYSIS-YLD2'!Y$4,'INTERNAL PARAMETERS-1'!$B$5:$J$44,7,FALSE)*'ANALYSIS-YLD2'!$F97 + 'ANALYSIS-YLD1'!Y97*(1-VLOOKUP('ANALYSIS-YLD2'!Y$4,'INTERNAL PARAMETERS-1'!$B$5:$J$44,5,FALSE))*VLOOKUP('ANALYSIS-YLD2'!Y$4,'INTERNAL PARAMETERS-1'!$B$5:$J$44,9,FALSE)*'ANALYSIS-YLD2'!$F97</f>
        <v>0</v>
      </c>
      <c r="Z97" s="111">
        <f>'ANALYSIS-YLD1'!Z97*VLOOKUP('ANALYSIS-YLD2'!Z$4,'INTERNAL PARAMETERS-1'!$B$5:$J$44,5,FALSE)*VLOOKUP('ANALYSIS-YLD2'!Z$4,'INTERNAL PARAMETERS-1'!$B$5:$J$44,7,FALSE)*'ANALYSIS-YLD2'!$F97 + 'ANALYSIS-YLD1'!Z97*(1-VLOOKUP('ANALYSIS-YLD2'!Z$4,'INTERNAL PARAMETERS-1'!$B$5:$J$44,5,FALSE))*VLOOKUP('ANALYSIS-YLD2'!Z$4,'INTERNAL PARAMETERS-1'!$B$5:$J$44,9,FALSE)*'ANALYSIS-YLD2'!$F97</f>
        <v>0</v>
      </c>
      <c r="AA97" s="111">
        <f>'ANALYSIS-YLD1'!AA97*VLOOKUP('ANALYSIS-YLD2'!AA$4,'INTERNAL PARAMETERS-1'!$B$5:$J$44,5,FALSE)*VLOOKUP('ANALYSIS-YLD2'!AA$4,'INTERNAL PARAMETERS-1'!$B$5:$J$44,7,FALSE)*'ANALYSIS-YLD2'!$F97 + 'ANALYSIS-YLD1'!AA97*(1-VLOOKUP('ANALYSIS-YLD2'!AA$4,'INTERNAL PARAMETERS-1'!$B$5:$J$44,5,FALSE))*VLOOKUP('ANALYSIS-YLD2'!AA$4,'INTERNAL PARAMETERS-1'!$B$5:$J$44,9,FALSE)*'ANALYSIS-YLD2'!$F97</f>
        <v>0</v>
      </c>
      <c r="AB97" s="111">
        <f>'ANALYSIS-YLD1'!AB97*VLOOKUP('ANALYSIS-YLD2'!AB$4,'INTERNAL PARAMETERS-1'!$B$5:$J$44,5,FALSE)*VLOOKUP('ANALYSIS-YLD2'!AB$4,'INTERNAL PARAMETERS-1'!$B$5:$J$44,7,FALSE)*'ANALYSIS-YLD2'!$F97 + 'ANALYSIS-YLD1'!AB97*(1-VLOOKUP('ANALYSIS-YLD2'!AB$4,'INTERNAL PARAMETERS-1'!$B$5:$J$44,5,FALSE))*VLOOKUP('ANALYSIS-YLD2'!AB$4,'INTERNAL PARAMETERS-1'!$B$5:$J$44,9,FALSE)*'ANALYSIS-YLD2'!$F97</f>
        <v>0</v>
      </c>
      <c r="AC97" s="111">
        <f>'ANALYSIS-YLD1'!AC97*VLOOKUP('ANALYSIS-YLD2'!AC$4,'INTERNAL PARAMETERS-1'!$B$5:$J$44,5,FALSE)*VLOOKUP('ANALYSIS-YLD2'!AC$4,'INTERNAL PARAMETERS-1'!$B$5:$J$44,7,FALSE)*'ANALYSIS-YLD2'!$F97 + 'ANALYSIS-YLD1'!AC97*(1-VLOOKUP('ANALYSIS-YLD2'!AC$4,'INTERNAL PARAMETERS-1'!$B$5:$J$44,5,FALSE))*VLOOKUP('ANALYSIS-YLD2'!AC$4,'INTERNAL PARAMETERS-1'!$B$5:$J$44,9,FALSE)*'ANALYSIS-YLD2'!$F97</f>
        <v>0</v>
      </c>
      <c r="AD97" s="111">
        <f>'ANALYSIS-YLD1'!AD97*VLOOKUP('ANALYSIS-YLD2'!AD$4,'INTERNAL PARAMETERS-1'!$B$5:$J$44,5,FALSE)*VLOOKUP('ANALYSIS-YLD2'!AD$4,'INTERNAL PARAMETERS-1'!$B$5:$J$44,7,FALSE)*'ANALYSIS-YLD2'!$F97 + 'ANALYSIS-YLD1'!AD97*(1-VLOOKUP('ANALYSIS-YLD2'!AD$4,'INTERNAL PARAMETERS-1'!$B$5:$J$44,5,FALSE))*VLOOKUP('ANALYSIS-YLD2'!AD$4,'INTERNAL PARAMETERS-1'!$B$5:$J$44,9,FALSE)*'ANALYSIS-YLD2'!$F97</f>
        <v>0</v>
      </c>
      <c r="AE97" s="111">
        <f>'ANALYSIS-YLD1'!AE97*VLOOKUP('ANALYSIS-YLD2'!AE$4,'INTERNAL PARAMETERS-1'!$B$5:$J$44,5,FALSE)*VLOOKUP('ANALYSIS-YLD2'!AE$4,'INTERNAL PARAMETERS-1'!$B$5:$J$44,7,FALSE)*'ANALYSIS-YLD2'!$F97 + 'ANALYSIS-YLD1'!AE97*(1-VLOOKUP('ANALYSIS-YLD2'!AE$4,'INTERNAL PARAMETERS-1'!$B$5:$J$44,5,FALSE))*VLOOKUP('ANALYSIS-YLD2'!AE$4,'INTERNAL PARAMETERS-1'!$B$5:$J$44,9,FALSE)*'ANALYSIS-YLD2'!$F97</f>
        <v>0</v>
      </c>
      <c r="AF97" s="111">
        <f>'ANALYSIS-YLD1'!AF97*VLOOKUP('ANALYSIS-YLD2'!AF$4,'INTERNAL PARAMETERS-1'!$B$5:$J$44,5,FALSE)*VLOOKUP('ANALYSIS-YLD2'!AF$4,'INTERNAL PARAMETERS-1'!$B$5:$J$44,7,FALSE)*'ANALYSIS-YLD2'!$F97 + 'ANALYSIS-YLD1'!AF97*(1-VLOOKUP('ANALYSIS-YLD2'!AF$4,'INTERNAL PARAMETERS-1'!$B$5:$J$44,5,FALSE))*VLOOKUP('ANALYSIS-YLD2'!AF$4,'INTERNAL PARAMETERS-1'!$B$5:$J$44,9,FALSE)*'ANALYSIS-YLD2'!$F97</f>
        <v>0.59520401077267526</v>
      </c>
      <c r="AG97" s="111">
        <f>'ANALYSIS-YLD1'!AG97*VLOOKUP('ANALYSIS-YLD2'!AG$4,'INTERNAL PARAMETERS-1'!$B$5:$J$44,5,FALSE)*VLOOKUP('ANALYSIS-YLD2'!AG$4,'INTERNAL PARAMETERS-1'!$B$5:$J$44,7,FALSE)*'ANALYSIS-YLD2'!$F97 + 'ANALYSIS-YLD1'!AG97*(1-VLOOKUP('ANALYSIS-YLD2'!AG$4,'INTERNAL PARAMETERS-1'!$B$5:$J$44,5,FALSE))*VLOOKUP('ANALYSIS-YLD2'!AG$4,'INTERNAL PARAMETERS-1'!$B$5:$J$44,9,FALSE)*'ANALYSIS-YLD2'!$F97</f>
        <v>3.7554195430931312</v>
      </c>
      <c r="AH97" s="111">
        <f>'ANALYSIS-YLD1'!AH97*VLOOKUP('ANALYSIS-YLD2'!AH$4,'INTERNAL PARAMETERS-1'!$B$5:$J$44,5,FALSE)*VLOOKUP('ANALYSIS-YLD2'!AH$4,'INTERNAL PARAMETERS-1'!$B$5:$J$44,7,FALSE)*'ANALYSIS-YLD2'!$F97 + 'ANALYSIS-YLD1'!AH97*(1-VLOOKUP('ANALYSIS-YLD2'!AH$4,'INTERNAL PARAMETERS-1'!$B$5:$J$44,5,FALSE))*VLOOKUP('ANALYSIS-YLD2'!AH$4,'INTERNAL PARAMETERS-1'!$B$5:$J$44,9,FALSE)*'ANALYSIS-YLD2'!$F97</f>
        <v>0</v>
      </c>
      <c r="AI97" s="111">
        <f>'ANALYSIS-YLD1'!AI97*VLOOKUP('ANALYSIS-YLD2'!AI$4,'INTERNAL PARAMETERS-1'!$B$5:$J$44,5,FALSE)*VLOOKUP('ANALYSIS-YLD2'!AI$4,'INTERNAL PARAMETERS-1'!$B$5:$J$44,7,FALSE)*'ANALYSIS-YLD2'!$F97 + 'ANALYSIS-YLD1'!AI97*(1-VLOOKUP('ANALYSIS-YLD2'!AI$4,'INTERNAL PARAMETERS-1'!$B$5:$J$44,5,FALSE))*VLOOKUP('ANALYSIS-YLD2'!AI$4,'INTERNAL PARAMETERS-1'!$B$5:$J$44,9,FALSE)*'ANALYSIS-YLD2'!$F97</f>
        <v>7.6308206509317342E-2</v>
      </c>
      <c r="AJ97" s="111">
        <f>'ANALYSIS-YLD1'!AJ97*VLOOKUP('ANALYSIS-YLD2'!AJ$4,'INTERNAL PARAMETERS-1'!$B$5:$J$44,5,FALSE)*VLOOKUP('ANALYSIS-YLD2'!AJ$4,'INTERNAL PARAMETERS-1'!$B$5:$J$44,7,FALSE)*'ANALYSIS-YLD2'!$F97 + 'ANALYSIS-YLD1'!AJ97*(1-VLOOKUP('ANALYSIS-YLD2'!AJ$4,'INTERNAL PARAMETERS-1'!$B$5:$J$44,5,FALSE))*VLOOKUP('ANALYSIS-YLD2'!AJ$4,'INTERNAL PARAMETERS-1'!$B$5:$J$44,9,FALSE)*'ANALYSIS-YLD2'!$F97</f>
        <v>0</v>
      </c>
      <c r="AK97" s="111">
        <f>'ANALYSIS-YLD1'!AK97*VLOOKUP('ANALYSIS-YLD2'!AK$4,'INTERNAL PARAMETERS-1'!$B$5:$J$44,5,FALSE)*VLOOKUP('ANALYSIS-YLD2'!AK$4,'INTERNAL PARAMETERS-1'!$B$5:$J$44,7,FALSE)*'ANALYSIS-YLD2'!$F97 + 'ANALYSIS-YLD1'!AK97*(1-VLOOKUP('ANALYSIS-YLD2'!AK$4,'INTERNAL PARAMETERS-1'!$B$5:$J$44,5,FALSE))*VLOOKUP('ANALYSIS-YLD2'!AK$4,'INTERNAL PARAMETERS-1'!$B$5:$J$44,9,FALSE)*'ANALYSIS-YLD2'!$F97</f>
        <v>0</v>
      </c>
      <c r="AL97" s="111">
        <f>'ANALYSIS-YLD1'!AL97*VLOOKUP('ANALYSIS-YLD2'!AL$4,'INTERNAL PARAMETERS-1'!$B$5:$J$44,5,FALSE)*VLOOKUP('ANALYSIS-YLD2'!AL$4,'INTERNAL PARAMETERS-1'!$B$5:$J$44,7,FALSE)*'ANALYSIS-YLD2'!$F97 + 'ANALYSIS-YLD1'!AL97*(1-VLOOKUP('ANALYSIS-YLD2'!AL$4,'INTERNAL PARAMETERS-1'!$B$5:$J$44,5,FALSE))*VLOOKUP('ANALYSIS-YLD2'!AL$4,'INTERNAL PARAMETERS-1'!$B$5:$J$44,9,FALSE)*'ANALYSIS-YLD2'!$F97</f>
        <v>0</v>
      </c>
      <c r="AM97" s="111">
        <f>'ANALYSIS-YLD1'!AM97*VLOOKUP('ANALYSIS-YLD2'!AM$4,'INTERNAL PARAMETERS-1'!$B$5:$J$44,5,FALSE)*VLOOKUP('ANALYSIS-YLD2'!AM$4,'INTERNAL PARAMETERS-1'!$B$5:$J$44,7,FALSE)*'ANALYSIS-YLD2'!$F97 + 'ANALYSIS-YLD1'!AM97*(1-VLOOKUP('ANALYSIS-YLD2'!AM$4,'INTERNAL PARAMETERS-1'!$B$5:$J$44,5,FALSE))*VLOOKUP('ANALYSIS-YLD2'!AM$4,'INTERNAL PARAMETERS-1'!$B$5:$J$44,9,FALSE)*'ANALYSIS-YLD2'!$F97</f>
        <v>0</v>
      </c>
      <c r="AN97" s="111">
        <f>'ANALYSIS-YLD1'!AN97*VLOOKUP('ANALYSIS-YLD2'!AN$4,'INTERNAL PARAMETERS-1'!$B$5:$J$44,5,FALSE)*VLOOKUP('ANALYSIS-YLD2'!AN$4,'INTERNAL PARAMETERS-1'!$B$5:$J$44,7,FALSE)*'ANALYSIS-YLD2'!$F97 + 'ANALYSIS-YLD1'!AN97*(1-VLOOKUP('ANALYSIS-YLD2'!AN$4,'INTERNAL PARAMETERS-1'!$B$5:$J$44,5,FALSE))*VLOOKUP('ANALYSIS-YLD2'!AN$4,'INTERNAL PARAMETERS-1'!$B$5:$J$44,9,FALSE)*'ANALYSIS-YLD2'!$F97</f>
        <v>0</v>
      </c>
      <c r="AO97" s="111">
        <f>'ANALYSIS-YLD1'!AO97*VLOOKUP('ANALYSIS-YLD2'!AO$4,'INTERNAL PARAMETERS-1'!$B$5:$J$44,5,FALSE)*VLOOKUP('ANALYSIS-YLD2'!AO$4,'INTERNAL PARAMETERS-1'!$B$5:$J$44,7,FALSE)*'ANALYSIS-YLD2'!$F97 + 'ANALYSIS-YLD1'!AO97*(1-VLOOKUP('ANALYSIS-YLD2'!AO$4,'INTERNAL PARAMETERS-1'!$B$5:$J$44,5,FALSE))*VLOOKUP('ANALYSIS-YLD2'!AO$4,'INTERNAL PARAMETERS-1'!$B$5:$J$44,9,FALSE)*'ANALYSIS-YLD2'!$F97</f>
        <v>0</v>
      </c>
      <c r="AP97" s="111">
        <f>'ANALYSIS-YLD1'!AP97*VLOOKUP('ANALYSIS-YLD2'!AP$4,'INTERNAL PARAMETERS-1'!$B$5:$J$44,5,FALSE)*VLOOKUP('ANALYSIS-YLD2'!AP$4,'INTERNAL PARAMETERS-1'!$B$5:$J$44,7,FALSE)*'ANALYSIS-YLD2'!$F97 + 'ANALYSIS-YLD1'!AP97*(1-VLOOKUP('ANALYSIS-YLD2'!AP$4,'INTERNAL PARAMETERS-1'!$B$5:$J$44,5,FALSE))*VLOOKUP('ANALYSIS-YLD2'!AP$4,'INTERNAL PARAMETERS-1'!$B$5:$J$44,9,FALSE)*'ANALYSIS-YLD2'!$F97</f>
        <v>0</v>
      </c>
      <c r="AQ97" s="111">
        <f>'ANALYSIS-YLD1'!AQ97*VLOOKUP('ANALYSIS-YLD2'!AQ$4,'INTERNAL PARAMETERS-1'!$B$5:$J$44,5,FALSE)*VLOOKUP('ANALYSIS-YLD2'!AQ$4,'INTERNAL PARAMETERS-1'!$B$5:$J$44,7,FALSE)*'ANALYSIS-YLD2'!$F97 + 'ANALYSIS-YLD1'!AQ97*(1-VLOOKUP('ANALYSIS-YLD2'!AQ$4,'INTERNAL PARAMETERS-1'!$B$5:$J$44,5,FALSE))*VLOOKUP('ANALYSIS-YLD2'!AQ$4,'INTERNAL PARAMETERS-1'!$B$5:$J$44,9,FALSE)*'ANALYSIS-YLD2'!$F97</f>
        <v>0</v>
      </c>
      <c r="AR97" s="111">
        <f>'ANALYSIS-YLD1'!AR97*VLOOKUP('ANALYSIS-YLD2'!AR$4,'INTERNAL PARAMETERS-1'!$B$5:$J$44,5,FALSE)*VLOOKUP('ANALYSIS-YLD2'!AR$4,'INTERNAL PARAMETERS-1'!$B$5:$J$44,7,FALSE)*'ANALYSIS-YLD2'!$F97 + 'ANALYSIS-YLD1'!AR97*(1-VLOOKUP('ANALYSIS-YLD2'!AR$4,'INTERNAL PARAMETERS-1'!$B$5:$J$44,5,FALSE))*VLOOKUP('ANALYSIS-YLD2'!AR$4,'INTERNAL PARAMETERS-1'!$B$5:$J$44,9,FALSE)*'ANALYSIS-YLD2'!$F97</f>
        <v>0</v>
      </c>
      <c r="AS97" s="111">
        <f>'ANALYSIS-YLD1'!AS97*VLOOKUP('ANALYSIS-YLD2'!AS$4,'INTERNAL PARAMETERS-1'!$B$5:$J$44,5,FALSE)*VLOOKUP('ANALYSIS-YLD2'!AS$4,'INTERNAL PARAMETERS-1'!$B$5:$J$44,7,FALSE)*'ANALYSIS-YLD2'!$F97 + 'ANALYSIS-YLD1'!AS97*(1-VLOOKUP('ANALYSIS-YLD2'!AS$4,'INTERNAL PARAMETERS-1'!$B$5:$J$44,5,FALSE))*VLOOKUP('ANALYSIS-YLD2'!AS$4,'INTERNAL PARAMETERS-1'!$B$5:$J$44,9,FALSE)*'ANALYSIS-YLD2'!$F97</f>
        <v>0</v>
      </c>
      <c r="AT97" s="110">
        <f>'ANALYSIS-YLD1'!AT97*VLOOKUP('ANALYSIS-YLD2'!AT$4,'INTERNAL PARAMETERS-1'!$B$5:$J$44,5,FALSE)*VLOOKUP('ANALYSIS-YLD2'!AT$4,'INTERNAL PARAMETERS-1'!$B$5:$J$44,7,FALSE)*'ANALYSIS-YLD2'!$F97 + 'ANALYSIS-YLD1'!AT97*(1-VLOOKUP('ANALYSIS-YLD2'!AT$4,'INTERNAL PARAMETERS-1'!$B$5:$J$44,5,FALSE))*VLOOKUP('ANALYSIS-YLD2'!AT$4,'INTERNAL PARAMETERS-1'!$B$5:$J$44,9,FALSE)*'ANALYSIS-YLD2'!$F97</f>
        <v>0</v>
      </c>
      <c r="AU97" s="112">
        <f>'ANALYSIS-YLD1'!AU97*VLOOKUP('ANALYSIS-YLD2'!AU$4,'INTERNAL PARAMETERS-1'!$B$5:$J$44,5,FALSE)*VLOOKUP('ANALYSIS-YLD2'!AU$4,'INTERNAL PARAMETERS-1'!$B$5:$J$44,6,FALSE)*VLOOKUP('ANALYSIS-YLD2'!AU$4,'INTERNAL PARAMETERS-1'!$B$5:$J$44,3,FALSE) + 'ANALYSIS-YLD1'!AU97*(1-VLOOKUP('ANALYSIS-YLD2'!AU$4,'INTERNAL PARAMETERS-1'!$B$5:$J$44,5,FALSE))*VLOOKUP('ANALYSIS-YLD2'!AU$4,'INTERNAL PARAMETERS-1'!$B$5:$J$44,8,FALSE)*VLOOKUP('ANALYSIS-YLD2'!AU$4,'INTERNAL PARAMETERS-1'!$B$5:$J$44,3,FALSE)</f>
        <v>0</v>
      </c>
      <c r="AV97" s="111">
        <f>'ANALYSIS-YLD1'!AV97*VLOOKUP('ANALYSIS-YLD2'!AV$4,'INTERNAL PARAMETERS-1'!$B$5:$J$44,5,FALSE)*VLOOKUP('ANALYSIS-YLD2'!AV$4,'INTERNAL PARAMETERS-1'!$B$5:$J$44,6,FALSE)*VLOOKUP('ANALYSIS-YLD2'!AV$4,'INTERNAL PARAMETERS-1'!$B$5:$J$44,3,FALSE) + 'ANALYSIS-YLD1'!AV97*(1-VLOOKUP('ANALYSIS-YLD2'!AV$4,'INTERNAL PARAMETERS-1'!$B$5:$J$44,5,FALSE))*VLOOKUP('ANALYSIS-YLD2'!AV$4,'INTERNAL PARAMETERS-1'!$B$5:$J$44,8,FALSE)*VLOOKUP('ANALYSIS-YLD2'!AV$4,'INTERNAL PARAMETERS-1'!$B$5:$J$44,3,FALSE)</f>
        <v>0</v>
      </c>
      <c r="AW97" s="111">
        <f>'ANALYSIS-YLD1'!AW97*VLOOKUP('ANALYSIS-YLD2'!AW$4,'INTERNAL PARAMETERS-1'!$B$5:$J$44,5,FALSE)*VLOOKUP('ANALYSIS-YLD2'!AW$4,'INTERNAL PARAMETERS-1'!$B$5:$J$44,6,FALSE)*VLOOKUP('ANALYSIS-YLD2'!AW$4,'INTERNAL PARAMETERS-1'!$B$5:$J$44,3,FALSE) + 'ANALYSIS-YLD1'!AW97*(1-VLOOKUP('ANALYSIS-YLD2'!AW$4,'INTERNAL PARAMETERS-1'!$B$5:$J$44,5,FALSE))*VLOOKUP('ANALYSIS-YLD2'!AW$4,'INTERNAL PARAMETERS-1'!$B$5:$J$44,8,FALSE)*VLOOKUP('ANALYSIS-YLD2'!AW$4,'INTERNAL PARAMETERS-1'!$B$5:$J$44,3,FALSE)</f>
        <v>3.8712029324169364</v>
      </c>
      <c r="AX97" s="111">
        <f>'ANALYSIS-YLD1'!AX97*VLOOKUP('ANALYSIS-YLD2'!AX$4,'INTERNAL PARAMETERS-1'!$B$5:$J$44,5,FALSE)*VLOOKUP('ANALYSIS-YLD2'!AX$4,'INTERNAL PARAMETERS-1'!$B$5:$J$44,6,FALSE)*VLOOKUP('ANALYSIS-YLD2'!AX$4,'INTERNAL PARAMETERS-1'!$B$5:$J$44,3,FALSE) + 'ANALYSIS-YLD1'!AX97*(1-VLOOKUP('ANALYSIS-YLD2'!AX$4,'INTERNAL PARAMETERS-1'!$B$5:$J$44,5,FALSE))*VLOOKUP('ANALYSIS-YLD2'!AX$4,'INTERNAL PARAMETERS-1'!$B$5:$J$44,8,FALSE)*VLOOKUP('ANALYSIS-YLD2'!AX$4,'INTERNAL PARAMETERS-1'!$B$5:$J$44,3,FALSE)</f>
        <v>0</v>
      </c>
      <c r="AY97" s="111">
        <f>'ANALYSIS-YLD1'!AY97*VLOOKUP('ANALYSIS-YLD2'!AY$4,'INTERNAL PARAMETERS-1'!$B$5:$J$44,5,FALSE)*VLOOKUP('ANALYSIS-YLD2'!AY$4,'INTERNAL PARAMETERS-1'!$B$5:$J$44,6,FALSE)*VLOOKUP('ANALYSIS-YLD2'!AY$4,'INTERNAL PARAMETERS-1'!$B$5:$J$44,3,FALSE) + 'ANALYSIS-YLD1'!AY97*(1-VLOOKUP('ANALYSIS-YLD2'!AY$4,'INTERNAL PARAMETERS-1'!$B$5:$J$44,5,FALSE))*VLOOKUP('ANALYSIS-YLD2'!AY$4,'INTERNAL PARAMETERS-1'!$B$5:$J$44,8,FALSE)*VLOOKUP('ANALYSIS-YLD2'!AY$4,'INTERNAL PARAMETERS-1'!$B$5:$J$44,3,FALSE)</f>
        <v>0</v>
      </c>
      <c r="AZ97" s="111">
        <f>'ANALYSIS-YLD1'!AZ97*VLOOKUP('ANALYSIS-YLD2'!AZ$4,'INTERNAL PARAMETERS-1'!$B$5:$J$44,5,FALSE)*VLOOKUP('ANALYSIS-YLD2'!AZ$4,'INTERNAL PARAMETERS-1'!$B$5:$J$44,6,FALSE)*VLOOKUP('ANALYSIS-YLD2'!AZ$4,'INTERNAL PARAMETERS-1'!$B$5:$J$44,3,FALSE) + 'ANALYSIS-YLD1'!AZ97*(1-VLOOKUP('ANALYSIS-YLD2'!AZ$4,'INTERNAL PARAMETERS-1'!$B$5:$J$44,5,FALSE))*VLOOKUP('ANALYSIS-YLD2'!AZ$4,'INTERNAL PARAMETERS-1'!$B$5:$J$44,8,FALSE)*VLOOKUP('ANALYSIS-YLD2'!AZ$4,'INTERNAL PARAMETERS-1'!$B$5:$J$44,3,FALSE)</f>
        <v>0</v>
      </c>
      <c r="BA97" s="111">
        <f>'ANALYSIS-YLD1'!BA97*VLOOKUP('ANALYSIS-YLD2'!BA$4,'INTERNAL PARAMETERS-1'!$B$5:$J$44,5,FALSE)*VLOOKUP('ANALYSIS-YLD2'!BA$4,'INTERNAL PARAMETERS-1'!$B$5:$J$44,6,FALSE)*VLOOKUP('ANALYSIS-YLD2'!BA$4,'INTERNAL PARAMETERS-1'!$B$5:$J$44,3,FALSE) + 'ANALYSIS-YLD1'!BA97*(1-VLOOKUP('ANALYSIS-YLD2'!BA$4,'INTERNAL PARAMETERS-1'!$B$5:$J$44,5,FALSE))*VLOOKUP('ANALYSIS-YLD2'!BA$4,'INTERNAL PARAMETERS-1'!$B$5:$J$44,8,FALSE)*VLOOKUP('ANALYSIS-YLD2'!BA$4,'INTERNAL PARAMETERS-1'!$B$5:$J$44,3,FALSE)</f>
        <v>0.35402098378753671</v>
      </c>
      <c r="BB97" s="111">
        <f>'ANALYSIS-YLD1'!BB97*VLOOKUP('ANALYSIS-YLD2'!BB$4,'INTERNAL PARAMETERS-1'!$B$5:$J$44,5,FALSE)*VLOOKUP('ANALYSIS-YLD2'!BB$4,'INTERNAL PARAMETERS-1'!$B$5:$J$44,6,FALSE)*VLOOKUP('ANALYSIS-YLD2'!BB$4,'INTERNAL PARAMETERS-1'!$B$5:$J$44,3,FALSE) + 'ANALYSIS-YLD1'!BB97*(1-VLOOKUP('ANALYSIS-YLD2'!BB$4,'INTERNAL PARAMETERS-1'!$B$5:$J$44,5,FALSE))*VLOOKUP('ANALYSIS-YLD2'!BB$4,'INTERNAL PARAMETERS-1'!$B$5:$J$44,8,FALSE)*VLOOKUP('ANALYSIS-YLD2'!BB$4,'INTERNAL PARAMETERS-1'!$B$5:$J$44,3,FALSE)</f>
        <v>0.86512286956377693</v>
      </c>
      <c r="BC97" s="111">
        <f>'ANALYSIS-YLD1'!BC97*VLOOKUP('ANALYSIS-YLD2'!BC$4,'INTERNAL PARAMETERS-1'!$B$5:$J$44,5,FALSE)*VLOOKUP('ANALYSIS-YLD2'!BC$4,'INTERNAL PARAMETERS-1'!$B$5:$J$44,6,FALSE)*VLOOKUP('ANALYSIS-YLD2'!BC$4,'INTERNAL PARAMETERS-1'!$B$5:$J$44,3,FALSE) + 'ANALYSIS-YLD1'!BC97*(1-VLOOKUP('ANALYSIS-YLD2'!BC$4,'INTERNAL PARAMETERS-1'!$B$5:$J$44,5,FALSE))*VLOOKUP('ANALYSIS-YLD2'!BC$4,'INTERNAL PARAMETERS-1'!$B$5:$J$44,8,FALSE)*VLOOKUP('ANALYSIS-YLD2'!BC$4,'INTERNAL PARAMETERS-1'!$B$5:$J$44,3,FALSE)</f>
        <v>0.25269450645839531</v>
      </c>
      <c r="BD97" s="111">
        <f>'ANALYSIS-YLD1'!BD97*VLOOKUP('ANALYSIS-YLD2'!BD$4,'INTERNAL PARAMETERS-1'!$B$5:$J$44,5,FALSE)*VLOOKUP('ANALYSIS-YLD2'!BD$4,'INTERNAL PARAMETERS-1'!$B$5:$J$44,6,FALSE)*VLOOKUP('ANALYSIS-YLD2'!BD$4,'INTERNAL PARAMETERS-1'!$B$5:$J$44,3,FALSE) + 'ANALYSIS-YLD1'!BD97*(1-VLOOKUP('ANALYSIS-YLD2'!BD$4,'INTERNAL PARAMETERS-1'!$B$5:$J$44,5,FALSE))*VLOOKUP('ANALYSIS-YLD2'!BD$4,'INTERNAL PARAMETERS-1'!$B$5:$J$44,8,FALSE)*VLOOKUP('ANALYSIS-YLD2'!BD$4,'INTERNAL PARAMETERS-1'!$B$5:$J$44,3,FALSE)</f>
        <v>0.72244622713892193</v>
      </c>
      <c r="BE97" s="111">
        <f>'ANALYSIS-YLD1'!BE97*VLOOKUP('ANALYSIS-YLD2'!BE$4,'INTERNAL PARAMETERS-1'!$B$5:$J$44,5,FALSE)*VLOOKUP('ANALYSIS-YLD2'!BE$4,'INTERNAL PARAMETERS-1'!$B$5:$J$44,6,FALSE)*VLOOKUP('ANALYSIS-YLD2'!BE$4,'INTERNAL PARAMETERS-1'!$B$5:$J$44,3,FALSE) + 'ANALYSIS-YLD1'!BE97*(1-VLOOKUP('ANALYSIS-YLD2'!BE$4,'INTERNAL PARAMETERS-1'!$B$5:$J$44,5,FALSE))*VLOOKUP('ANALYSIS-YLD2'!BE$4,'INTERNAL PARAMETERS-1'!$B$5:$J$44,8,FALSE)*VLOOKUP('ANALYSIS-YLD2'!BE$4,'INTERNAL PARAMETERS-1'!$B$5:$J$44,3,FALSE)</f>
        <v>0.82145321967622198</v>
      </c>
      <c r="BF97" s="111">
        <f>'ANALYSIS-YLD1'!BF97*VLOOKUP('ANALYSIS-YLD2'!BF$4,'INTERNAL PARAMETERS-1'!$B$5:$J$44,5,FALSE)*VLOOKUP('ANALYSIS-YLD2'!BF$4,'INTERNAL PARAMETERS-1'!$B$5:$J$44,6,FALSE)*VLOOKUP('ANALYSIS-YLD2'!BF$4,'INTERNAL PARAMETERS-1'!$B$5:$J$44,3,FALSE) + 'ANALYSIS-YLD1'!BF97*(1-VLOOKUP('ANALYSIS-YLD2'!BF$4,'INTERNAL PARAMETERS-1'!$B$5:$J$44,5,FALSE))*VLOOKUP('ANALYSIS-YLD2'!BF$4,'INTERNAL PARAMETERS-1'!$B$5:$J$44,8,FALSE)*VLOOKUP('ANALYSIS-YLD2'!BF$4,'INTERNAL PARAMETERS-1'!$B$5:$J$44,3,FALSE)</f>
        <v>0</v>
      </c>
      <c r="BG97" s="111">
        <f>'ANALYSIS-YLD1'!BG97*VLOOKUP('ANALYSIS-YLD2'!BG$4,'INTERNAL PARAMETERS-1'!$B$5:$J$44,5,FALSE)*VLOOKUP('ANALYSIS-YLD2'!BG$4,'INTERNAL PARAMETERS-1'!$B$5:$J$44,6,FALSE)*VLOOKUP('ANALYSIS-YLD2'!BG$4,'INTERNAL PARAMETERS-1'!$B$5:$J$44,3,FALSE) + 'ANALYSIS-YLD1'!BG97*(1-VLOOKUP('ANALYSIS-YLD2'!BG$4,'INTERNAL PARAMETERS-1'!$B$5:$J$44,5,FALSE))*VLOOKUP('ANALYSIS-YLD2'!BG$4,'INTERNAL PARAMETERS-1'!$B$5:$J$44,8,FALSE)*VLOOKUP('ANALYSIS-YLD2'!BG$4,'INTERNAL PARAMETERS-1'!$B$5:$J$44,3,FALSE)</f>
        <v>1.338320375514515</v>
      </c>
      <c r="BH97" s="111">
        <f>'ANALYSIS-YLD1'!BH97*VLOOKUP('ANALYSIS-YLD2'!BH$4,'INTERNAL PARAMETERS-1'!$B$5:$J$44,5,FALSE)*VLOOKUP('ANALYSIS-YLD2'!BH$4,'INTERNAL PARAMETERS-1'!$B$5:$J$44,6,FALSE)*VLOOKUP('ANALYSIS-YLD2'!BH$4,'INTERNAL PARAMETERS-1'!$B$5:$J$44,3,FALSE) + 'ANALYSIS-YLD1'!BH97*(1-VLOOKUP('ANALYSIS-YLD2'!BH$4,'INTERNAL PARAMETERS-1'!$B$5:$J$44,5,FALSE))*VLOOKUP('ANALYSIS-YLD2'!BH$4,'INTERNAL PARAMETERS-1'!$B$5:$J$44,8,FALSE)*VLOOKUP('ANALYSIS-YLD2'!BH$4,'INTERNAL PARAMETERS-1'!$B$5:$J$44,3,FALSE)</f>
        <v>1.5415542749270905E-3</v>
      </c>
      <c r="BI97" s="111">
        <f>'ANALYSIS-YLD1'!BI97*VLOOKUP('ANALYSIS-YLD2'!BI$4,'INTERNAL PARAMETERS-1'!$B$5:$J$44,5,FALSE)*VLOOKUP('ANALYSIS-YLD2'!BI$4,'INTERNAL PARAMETERS-1'!$B$5:$J$44,6,FALSE)*VLOOKUP('ANALYSIS-YLD2'!BI$4,'INTERNAL PARAMETERS-1'!$B$5:$J$44,3,FALSE) + 'ANALYSIS-YLD1'!BI97*(1-VLOOKUP('ANALYSIS-YLD2'!BI$4,'INTERNAL PARAMETERS-1'!$B$5:$J$44,5,FALSE))*VLOOKUP('ANALYSIS-YLD2'!BI$4,'INTERNAL PARAMETERS-1'!$B$5:$J$44,8,FALSE)*VLOOKUP('ANALYSIS-YLD2'!BI$4,'INTERNAL PARAMETERS-1'!$B$5:$J$44,3,FALSE)</f>
        <v>0</v>
      </c>
      <c r="BJ97" s="111">
        <f>'ANALYSIS-YLD1'!BJ97*VLOOKUP('ANALYSIS-YLD2'!BJ$4,'INTERNAL PARAMETERS-1'!$B$5:$J$44,5,FALSE)*VLOOKUP('ANALYSIS-YLD2'!BJ$4,'INTERNAL PARAMETERS-1'!$B$5:$J$44,6,FALSE)*VLOOKUP('ANALYSIS-YLD2'!BJ$4,'INTERNAL PARAMETERS-1'!$B$5:$J$44,3,FALSE) + 'ANALYSIS-YLD1'!BJ97*(1-VLOOKUP('ANALYSIS-YLD2'!BJ$4,'INTERNAL PARAMETERS-1'!$B$5:$J$44,5,FALSE))*VLOOKUP('ANALYSIS-YLD2'!BJ$4,'INTERNAL PARAMETERS-1'!$B$5:$J$44,8,FALSE)*VLOOKUP('ANALYSIS-YLD2'!BJ$4,'INTERNAL PARAMETERS-1'!$B$5:$J$44,3,FALSE)</f>
        <v>0.25596850809622612</v>
      </c>
      <c r="BK97" s="111">
        <f>'ANALYSIS-YLD1'!BK97*VLOOKUP('ANALYSIS-YLD2'!BK$4,'INTERNAL PARAMETERS-1'!$B$5:$J$44,5,FALSE)*VLOOKUP('ANALYSIS-YLD2'!BK$4,'INTERNAL PARAMETERS-1'!$B$5:$J$44,6,FALSE)*VLOOKUP('ANALYSIS-YLD2'!BK$4,'INTERNAL PARAMETERS-1'!$B$5:$J$44,3,FALSE) + 'ANALYSIS-YLD1'!BK97*(1-VLOOKUP('ANALYSIS-YLD2'!BK$4,'INTERNAL PARAMETERS-1'!$B$5:$J$44,5,FALSE))*VLOOKUP('ANALYSIS-YLD2'!BK$4,'INTERNAL PARAMETERS-1'!$B$5:$J$44,8,FALSE)*VLOOKUP('ANALYSIS-YLD2'!BK$4,'INTERNAL PARAMETERS-1'!$B$5:$J$44,3,FALSE)</f>
        <v>0.17787443009763795</v>
      </c>
      <c r="BL97" s="111">
        <f>'ANALYSIS-YLD1'!BL97*VLOOKUP('ANALYSIS-YLD2'!BL$4,'INTERNAL PARAMETERS-1'!$B$5:$J$44,5,FALSE)*VLOOKUP('ANALYSIS-YLD2'!BL$4,'INTERNAL PARAMETERS-1'!$B$5:$J$44,6,FALSE)*VLOOKUP('ANALYSIS-YLD2'!BL$4,'INTERNAL PARAMETERS-1'!$B$5:$J$44,3,FALSE) + 'ANALYSIS-YLD1'!BL97*(1-VLOOKUP('ANALYSIS-YLD2'!BL$4,'INTERNAL PARAMETERS-1'!$B$5:$J$44,5,FALSE))*VLOOKUP('ANALYSIS-YLD2'!BL$4,'INTERNAL PARAMETERS-1'!$B$5:$J$44,8,FALSE)*VLOOKUP('ANALYSIS-YLD2'!BL$4,'INTERNAL PARAMETERS-1'!$B$5:$J$44,3,FALSE)</f>
        <v>0.23407731114944769</v>
      </c>
      <c r="BM97" s="111">
        <f>'ANALYSIS-YLD1'!BM97*VLOOKUP('ANALYSIS-YLD2'!BM$4,'INTERNAL PARAMETERS-1'!$B$5:$J$44,5,FALSE)*VLOOKUP('ANALYSIS-YLD2'!BM$4,'INTERNAL PARAMETERS-1'!$B$5:$J$44,6,FALSE)*VLOOKUP('ANALYSIS-YLD2'!BM$4,'INTERNAL PARAMETERS-1'!$B$5:$J$44,3,FALSE) + 'ANALYSIS-YLD1'!BM97*(1-VLOOKUP('ANALYSIS-YLD2'!BM$4,'INTERNAL PARAMETERS-1'!$B$5:$J$44,5,FALSE))*VLOOKUP('ANALYSIS-YLD2'!BM$4,'INTERNAL PARAMETERS-1'!$B$5:$J$44,8,FALSE)*VLOOKUP('ANALYSIS-YLD2'!BM$4,'INTERNAL PARAMETERS-1'!$B$5:$J$44,3,FALSE)</f>
        <v>1.9602480286109919E-2</v>
      </c>
      <c r="BN97" s="111">
        <f>'ANALYSIS-YLD1'!BN97*VLOOKUP('ANALYSIS-YLD2'!BN$4,'INTERNAL PARAMETERS-1'!$B$5:$J$44,5,FALSE)*VLOOKUP('ANALYSIS-YLD2'!BN$4,'INTERNAL PARAMETERS-1'!$B$5:$J$44,6,FALSE)*VLOOKUP('ANALYSIS-YLD2'!BN$4,'INTERNAL PARAMETERS-1'!$B$5:$J$44,3,FALSE) + 'ANALYSIS-YLD1'!BN97*(1-VLOOKUP('ANALYSIS-YLD2'!BN$4,'INTERNAL PARAMETERS-1'!$B$5:$J$44,5,FALSE))*VLOOKUP('ANALYSIS-YLD2'!BN$4,'INTERNAL PARAMETERS-1'!$B$5:$J$44,8,FALSE)*VLOOKUP('ANALYSIS-YLD2'!BN$4,'INTERNAL PARAMETERS-1'!$B$5:$J$44,3,FALSE)</f>
        <v>0.30318230441113747</v>
      </c>
      <c r="BO97" s="111">
        <f>'ANALYSIS-YLD1'!BO97*VLOOKUP('ANALYSIS-YLD2'!BO$4,'INTERNAL PARAMETERS-1'!$B$5:$J$44,5,FALSE)*VLOOKUP('ANALYSIS-YLD2'!BO$4,'INTERNAL PARAMETERS-1'!$B$5:$J$44,6,FALSE)*VLOOKUP('ANALYSIS-YLD2'!BO$4,'INTERNAL PARAMETERS-1'!$B$5:$J$44,3,FALSE) + 'ANALYSIS-YLD1'!BO97*(1-VLOOKUP('ANALYSIS-YLD2'!BO$4,'INTERNAL PARAMETERS-1'!$B$5:$J$44,5,FALSE))*VLOOKUP('ANALYSIS-YLD2'!BO$4,'INTERNAL PARAMETERS-1'!$B$5:$J$44,8,FALSE)*VLOOKUP('ANALYSIS-YLD2'!BO$4,'INTERNAL PARAMETERS-1'!$B$5:$J$44,3,FALSE)</f>
        <v>0.35243915098105405</v>
      </c>
      <c r="BP97" s="111">
        <f>'ANALYSIS-YLD1'!BP97*VLOOKUP('ANALYSIS-YLD2'!BP$4,'INTERNAL PARAMETERS-1'!$B$5:$J$44,5,FALSE)*VLOOKUP('ANALYSIS-YLD2'!BP$4,'INTERNAL PARAMETERS-1'!$B$5:$J$44,6,FALSE)*VLOOKUP('ANALYSIS-YLD2'!BP$4,'INTERNAL PARAMETERS-1'!$B$5:$J$44,3,FALSE) + 'ANALYSIS-YLD1'!BP97*(1-VLOOKUP('ANALYSIS-YLD2'!BP$4,'INTERNAL PARAMETERS-1'!$B$5:$J$44,5,FALSE))*VLOOKUP('ANALYSIS-YLD2'!BP$4,'INTERNAL PARAMETERS-1'!$B$5:$J$44,8,FALSE)*VLOOKUP('ANALYSIS-YLD2'!BP$4,'INTERNAL PARAMETERS-1'!$B$5:$J$44,3,FALSE)</f>
        <v>1.1555103738909925E-2</v>
      </c>
      <c r="BQ97" s="111">
        <f>'ANALYSIS-YLD1'!BQ97*VLOOKUP('ANALYSIS-YLD2'!BQ$4,'INTERNAL PARAMETERS-1'!$B$5:$J$44,5,FALSE)*VLOOKUP('ANALYSIS-YLD2'!BQ$4,'INTERNAL PARAMETERS-1'!$B$5:$J$44,6,FALSE)*VLOOKUP('ANALYSIS-YLD2'!BQ$4,'INTERNAL PARAMETERS-1'!$B$5:$J$44,3,FALSE) + 'ANALYSIS-YLD1'!BQ97*(1-VLOOKUP('ANALYSIS-YLD2'!BQ$4,'INTERNAL PARAMETERS-1'!$B$5:$J$44,5,FALSE))*VLOOKUP('ANALYSIS-YLD2'!BQ$4,'INTERNAL PARAMETERS-1'!$B$5:$J$44,8,FALSE)*VLOOKUP('ANALYSIS-YLD2'!BQ$4,'INTERNAL PARAMETERS-1'!$B$5:$J$44,3,FALSE)</f>
        <v>0.59347250838156429</v>
      </c>
      <c r="BR97" s="111">
        <f>'ANALYSIS-YLD1'!BR97*VLOOKUP('ANALYSIS-YLD2'!BR$4,'INTERNAL PARAMETERS-1'!$B$5:$J$44,5,FALSE)*VLOOKUP('ANALYSIS-YLD2'!BR$4,'INTERNAL PARAMETERS-1'!$B$5:$J$44,6,FALSE)*VLOOKUP('ANALYSIS-YLD2'!BR$4,'INTERNAL PARAMETERS-1'!$B$5:$J$44,3,FALSE) + 'ANALYSIS-YLD1'!BR97*(1-VLOOKUP('ANALYSIS-YLD2'!BR$4,'INTERNAL PARAMETERS-1'!$B$5:$J$44,5,FALSE))*VLOOKUP('ANALYSIS-YLD2'!BR$4,'INTERNAL PARAMETERS-1'!$B$5:$J$44,8,FALSE)*VLOOKUP('ANALYSIS-YLD2'!BR$4,'INTERNAL PARAMETERS-1'!$B$5:$J$44,3,FALSE)</f>
        <v>1.990365796099558E-2</v>
      </c>
      <c r="BS97" s="111">
        <f>'ANALYSIS-YLD1'!BS97*VLOOKUP('ANALYSIS-YLD2'!BS$4,'INTERNAL PARAMETERS-1'!$B$5:$J$44,5,FALSE)*VLOOKUP('ANALYSIS-YLD2'!BS$4,'INTERNAL PARAMETERS-1'!$B$5:$J$44,6,FALSE)*VLOOKUP('ANALYSIS-YLD2'!BS$4,'INTERNAL PARAMETERS-1'!$B$5:$J$44,3,FALSE) + 'ANALYSIS-YLD1'!BS97*(1-VLOOKUP('ANALYSIS-YLD2'!BS$4,'INTERNAL PARAMETERS-1'!$B$5:$J$44,5,FALSE))*VLOOKUP('ANALYSIS-YLD2'!BS$4,'INTERNAL PARAMETERS-1'!$B$5:$J$44,8,FALSE)*VLOOKUP('ANALYSIS-YLD2'!BS$4,'INTERNAL PARAMETERS-1'!$B$5:$J$44,3,FALSE)</f>
        <v>1.277322302375051E-3</v>
      </c>
      <c r="BT97" s="111">
        <f>'ANALYSIS-YLD1'!BT97*VLOOKUP('ANALYSIS-YLD2'!BT$4,'INTERNAL PARAMETERS-1'!$B$5:$J$44,5,FALSE)*VLOOKUP('ANALYSIS-YLD2'!BT$4,'INTERNAL PARAMETERS-1'!$B$5:$J$44,6,FALSE)*VLOOKUP('ANALYSIS-YLD2'!BT$4,'INTERNAL PARAMETERS-1'!$B$5:$J$44,3,FALSE) + 'ANALYSIS-YLD1'!BT97*(1-VLOOKUP('ANALYSIS-YLD2'!BT$4,'INTERNAL PARAMETERS-1'!$B$5:$J$44,5,FALSE))*VLOOKUP('ANALYSIS-YLD2'!BT$4,'INTERNAL PARAMETERS-1'!$B$5:$J$44,8,FALSE)*VLOOKUP('ANALYSIS-YLD2'!BT$4,'INTERNAL PARAMETERS-1'!$B$5:$J$44,3,FALSE)</f>
        <v>0</v>
      </c>
      <c r="BU97" s="111">
        <f>'ANALYSIS-YLD1'!BU97*VLOOKUP('ANALYSIS-YLD2'!BU$4,'INTERNAL PARAMETERS-1'!$B$5:$J$44,5,FALSE)*VLOOKUP('ANALYSIS-YLD2'!BU$4,'INTERNAL PARAMETERS-1'!$B$5:$J$44,6,FALSE)*VLOOKUP('ANALYSIS-YLD2'!BU$4,'INTERNAL PARAMETERS-1'!$B$5:$J$44,3,FALSE) + 'ANALYSIS-YLD1'!BU97*(1-VLOOKUP('ANALYSIS-YLD2'!BU$4,'INTERNAL PARAMETERS-1'!$B$5:$J$44,5,FALSE))*VLOOKUP('ANALYSIS-YLD2'!BU$4,'INTERNAL PARAMETERS-1'!$B$5:$J$44,8,FALSE)*VLOOKUP('ANALYSIS-YLD2'!BU$4,'INTERNAL PARAMETERS-1'!$B$5:$J$44,3,FALSE)</f>
        <v>0</v>
      </c>
      <c r="BV97" s="111">
        <f>'ANALYSIS-YLD1'!BV97*VLOOKUP('ANALYSIS-YLD2'!BV$4,'INTERNAL PARAMETERS-1'!$B$5:$J$44,5,FALSE)*VLOOKUP('ANALYSIS-YLD2'!BV$4,'INTERNAL PARAMETERS-1'!$B$5:$J$44,6,FALSE)*VLOOKUP('ANALYSIS-YLD2'!BV$4,'INTERNAL PARAMETERS-1'!$B$5:$J$44,3,FALSE) + 'ANALYSIS-YLD1'!BV97*(1-VLOOKUP('ANALYSIS-YLD2'!BV$4,'INTERNAL PARAMETERS-1'!$B$5:$J$44,5,FALSE))*VLOOKUP('ANALYSIS-YLD2'!BV$4,'INTERNAL PARAMETERS-1'!$B$5:$J$44,8,FALSE)*VLOOKUP('ANALYSIS-YLD2'!BV$4,'INTERNAL PARAMETERS-1'!$B$5:$J$44,3,FALSE)</f>
        <v>0</v>
      </c>
      <c r="BW97" s="111">
        <f>'ANALYSIS-YLD1'!BW97*VLOOKUP('ANALYSIS-YLD2'!BW$4,'INTERNAL PARAMETERS-1'!$B$5:$J$44,5,FALSE)*VLOOKUP('ANALYSIS-YLD2'!BW$4,'INTERNAL PARAMETERS-1'!$B$5:$J$44,6,FALSE)*VLOOKUP('ANALYSIS-YLD2'!BW$4,'INTERNAL PARAMETERS-1'!$B$5:$J$44,3,FALSE) + 'ANALYSIS-YLD1'!BW97*(1-VLOOKUP('ANALYSIS-YLD2'!BW$4,'INTERNAL PARAMETERS-1'!$B$5:$J$44,5,FALSE))*VLOOKUP('ANALYSIS-YLD2'!BW$4,'INTERNAL PARAMETERS-1'!$B$5:$J$44,8,FALSE)*VLOOKUP('ANALYSIS-YLD2'!BW$4,'INTERNAL PARAMETERS-1'!$B$5:$J$44,3,FALSE)</f>
        <v>0</v>
      </c>
      <c r="BX97" s="111">
        <f>'ANALYSIS-YLD1'!BX97*VLOOKUP('ANALYSIS-YLD2'!BX$4,'INTERNAL PARAMETERS-1'!$B$5:$J$44,5,FALSE)*VLOOKUP('ANALYSIS-YLD2'!BX$4,'INTERNAL PARAMETERS-1'!$B$5:$J$44,6,FALSE)*VLOOKUP('ANALYSIS-YLD2'!BX$4,'INTERNAL PARAMETERS-1'!$B$5:$J$44,3,FALSE) + 'ANALYSIS-YLD1'!BX97*(1-VLOOKUP('ANALYSIS-YLD2'!BX$4,'INTERNAL PARAMETERS-1'!$B$5:$J$44,5,FALSE))*VLOOKUP('ANALYSIS-YLD2'!BX$4,'INTERNAL PARAMETERS-1'!$B$5:$J$44,8,FALSE)*VLOOKUP('ANALYSIS-YLD2'!BX$4,'INTERNAL PARAMETERS-1'!$B$5:$J$44,3,FALSE)</f>
        <v>0</v>
      </c>
      <c r="BY97" s="111">
        <f>'ANALYSIS-YLD1'!BY97*VLOOKUP('ANALYSIS-YLD2'!BY$4,'INTERNAL PARAMETERS-1'!$B$5:$J$44,5,FALSE)*VLOOKUP('ANALYSIS-YLD2'!BY$4,'INTERNAL PARAMETERS-1'!$B$5:$J$44,6,FALSE)*VLOOKUP('ANALYSIS-YLD2'!BY$4,'INTERNAL PARAMETERS-1'!$B$5:$J$44,3,FALSE) + 'ANALYSIS-YLD1'!BY97*(1-VLOOKUP('ANALYSIS-YLD2'!BY$4,'INTERNAL PARAMETERS-1'!$B$5:$J$44,5,FALSE))*VLOOKUP('ANALYSIS-YLD2'!BY$4,'INTERNAL PARAMETERS-1'!$B$5:$J$44,8,FALSE)*VLOOKUP('ANALYSIS-YLD2'!BY$4,'INTERNAL PARAMETERS-1'!$B$5:$J$44,3,FALSE)</f>
        <v>0</v>
      </c>
      <c r="BZ97" s="111">
        <f>'ANALYSIS-YLD1'!BZ97*VLOOKUP('ANALYSIS-YLD2'!BZ$4,'INTERNAL PARAMETERS-1'!$B$5:$J$44,5,FALSE)*VLOOKUP('ANALYSIS-YLD2'!BZ$4,'INTERNAL PARAMETERS-1'!$B$5:$J$44,6,FALSE)*VLOOKUP('ANALYSIS-YLD2'!BZ$4,'INTERNAL PARAMETERS-1'!$B$5:$J$44,3,FALSE) + 'ANALYSIS-YLD1'!BZ97*(1-VLOOKUP('ANALYSIS-YLD2'!BZ$4,'INTERNAL PARAMETERS-1'!$B$5:$J$44,5,FALSE))*VLOOKUP('ANALYSIS-YLD2'!BZ$4,'INTERNAL PARAMETERS-1'!$B$5:$J$44,8,FALSE)*VLOOKUP('ANALYSIS-YLD2'!BZ$4,'INTERNAL PARAMETERS-1'!$B$5:$J$44,3,FALSE)</f>
        <v>1.8270914986601007E-3</v>
      </c>
      <c r="CA97" s="111">
        <f>'ANALYSIS-YLD1'!CA97*VLOOKUP('ANALYSIS-YLD2'!CA$4,'INTERNAL PARAMETERS-1'!$B$5:$J$44,5,FALSE)*VLOOKUP('ANALYSIS-YLD2'!CA$4,'INTERNAL PARAMETERS-1'!$B$5:$J$44,6,FALSE)*VLOOKUP('ANALYSIS-YLD2'!CA$4,'INTERNAL PARAMETERS-1'!$B$5:$J$44,3,FALSE) + 'ANALYSIS-YLD1'!CA97*(1-VLOOKUP('ANALYSIS-YLD2'!CA$4,'INTERNAL PARAMETERS-1'!$B$5:$J$44,5,FALSE))*VLOOKUP('ANALYSIS-YLD2'!CA$4,'INTERNAL PARAMETERS-1'!$B$5:$J$44,8,FALSE)*VLOOKUP('ANALYSIS-YLD2'!CA$4,'INTERNAL PARAMETERS-1'!$B$5:$J$44,3,FALSE)</f>
        <v>0</v>
      </c>
      <c r="CB97" s="111">
        <f>'ANALYSIS-YLD1'!CB97*VLOOKUP('ANALYSIS-YLD2'!CB$4,'INTERNAL PARAMETERS-1'!$B$5:$J$44,5,FALSE)*VLOOKUP('ANALYSIS-YLD2'!CB$4,'INTERNAL PARAMETERS-1'!$B$5:$J$44,6,FALSE)*VLOOKUP('ANALYSIS-YLD2'!CB$4,'INTERNAL PARAMETERS-1'!$B$5:$J$44,3,FALSE) + 'ANALYSIS-YLD1'!CB97*(1-VLOOKUP('ANALYSIS-YLD2'!CB$4,'INTERNAL PARAMETERS-1'!$B$5:$J$44,5,FALSE))*VLOOKUP('ANALYSIS-YLD2'!CB$4,'INTERNAL PARAMETERS-1'!$B$5:$J$44,8,FALSE)*VLOOKUP('ANALYSIS-YLD2'!CB$4,'INTERNAL PARAMETERS-1'!$B$5:$J$44,3,FALSE)</f>
        <v>0</v>
      </c>
      <c r="CC97" s="111">
        <f>'ANALYSIS-YLD1'!CC97*VLOOKUP('ANALYSIS-YLD2'!CC$4,'INTERNAL PARAMETERS-1'!$B$5:$J$44,5,FALSE)*VLOOKUP('ANALYSIS-YLD2'!CC$4,'INTERNAL PARAMETERS-1'!$B$5:$J$44,6,FALSE)*VLOOKUP('ANALYSIS-YLD2'!CC$4,'INTERNAL PARAMETERS-1'!$B$5:$J$44,3,FALSE) + 'ANALYSIS-YLD1'!CC97*(1-VLOOKUP('ANALYSIS-YLD2'!CC$4,'INTERNAL PARAMETERS-1'!$B$5:$J$44,5,FALSE))*VLOOKUP('ANALYSIS-YLD2'!CC$4,'INTERNAL PARAMETERS-1'!$B$5:$J$44,8,FALSE)*VLOOKUP('ANALYSIS-YLD2'!CC$4,'INTERNAL PARAMETERS-1'!$B$5:$J$44,3,FALSE)</f>
        <v>4.3773286827267412E-3</v>
      </c>
      <c r="CD97" s="111">
        <f>'ANALYSIS-YLD1'!CD97*VLOOKUP('ANALYSIS-YLD2'!CD$4,'INTERNAL PARAMETERS-1'!$B$5:$J$44,5,FALSE)*VLOOKUP('ANALYSIS-YLD2'!CD$4,'INTERNAL PARAMETERS-1'!$B$5:$J$44,6,FALSE)*VLOOKUP('ANALYSIS-YLD2'!CD$4,'INTERNAL PARAMETERS-1'!$B$5:$J$44,3,FALSE) + 'ANALYSIS-YLD1'!CD97*(1-VLOOKUP('ANALYSIS-YLD2'!CD$4,'INTERNAL PARAMETERS-1'!$B$5:$J$44,5,FALSE))*VLOOKUP('ANALYSIS-YLD2'!CD$4,'INTERNAL PARAMETERS-1'!$B$5:$J$44,8,FALSE)*VLOOKUP('ANALYSIS-YLD2'!CD$4,'INTERNAL PARAMETERS-1'!$B$5:$J$44,3,FALSE)</f>
        <v>1.2751382117120383E-2</v>
      </c>
      <c r="CE97" s="111">
        <f>'ANALYSIS-YLD1'!CE97*VLOOKUP('ANALYSIS-YLD2'!CE$4,'INTERNAL PARAMETERS-1'!$B$5:$J$44,5,FALSE)*VLOOKUP('ANALYSIS-YLD2'!CE$4,'INTERNAL PARAMETERS-1'!$B$5:$J$44,6,FALSE)*VLOOKUP('ANALYSIS-YLD2'!CE$4,'INTERNAL PARAMETERS-1'!$B$5:$J$44,3,FALSE) + 'ANALYSIS-YLD1'!CE97*(1-VLOOKUP('ANALYSIS-YLD2'!CE$4,'INTERNAL PARAMETERS-1'!$B$5:$J$44,5,FALSE))*VLOOKUP('ANALYSIS-YLD2'!CE$4,'INTERNAL PARAMETERS-1'!$B$5:$J$44,8,FALSE)*VLOOKUP('ANALYSIS-YLD2'!CE$4,'INTERNAL PARAMETERS-1'!$B$5:$J$44,3,FALSE)</f>
        <v>2.5002645883664944E-2</v>
      </c>
      <c r="CF97" s="111">
        <f>'ANALYSIS-YLD1'!CF97*VLOOKUP('ANALYSIS-YLD2'!CF$4,'INTERNAL PARAMETERS-1'!$B$5:$J$44,5,FALSE)*VLOOKUP('ANALYSIS-YLD2'!CF$4,'INTERNAL PARAMETERS-1'!$B$5:$J$44,6,FALSE)*VLOOKUP('ANALYSIS-YLD2'!CF$4,'INTERNAL PARAMETERS-1'!$B$5:$J$44,3,FALSE) + 'ANALYSIS-YLD1'!CF97*(1-VLOOKUP('ANALYSIS-YLD2'!CF$4,'INTERNAL PARAMETERS-1'!$B$5:$J$44,5,FALSE))*VLOOKUP('ANALYSIS-YLD2'!CF$4,'INTERNAL PARAMETERS-1'!$B$5:$J$44,8,FALSE)*VLOOKUP('ANALYSIS-YLD2'!CF$4,'INTERNAL PARAMETERS-1'!$B$5:$J$44,3,FALSE)</f>
        <v>5.7002269222766563E-2</v>
      </c>
      <c r="CG97" s="111">
        <f>'ANALYSIS-YLD1'!CG97*VLOOKUP('ANALYSIS-YLD2'!CG$4,'INTERNAL PARAMETERS-1'!$B$5:$J$44,5,FALSE)*VLOOKUP('ANALYSIS-YLD2'!CG$4,'INTERNAL PARAMETERS-1'!$B$5:$J$44,6,FALSE)*VLOOKUP('ANALYSIS-YLD2'!CG$4,'INTERNAL PARAMETERS-1'!$B$5:$J$44,3,FALSE) + 'ANALYSIS-YLD1'!CG97*(1-VLOOKUP('ANALYSIS-YLD2'!CG$4,'INTERNAL PARAMETERS-1'!$B$5:$J$44,5,FALSE))*VLOOKUP('ANALYSIS-YLD2'!CG$4,'INTERNAL PARAMETERS-1'!$B$5:$J$44,8,FALSE)*VLOOKUP('ANALYSIS-YLD2'!CG$4,'INTERNAL PARAMETERS-1'!$B$5:$J$44,3,FALSE)</f>
        <v>0</v>
      </c>
      <c r="CH97" s="110">
        <f>'ANALYSIS-YLD1'!CH97*VLOOKUP('ANALYSIS-YLD2'!CH$4,'INTERNAL PARAMETERS-1'!$B$5:$J$44,5,FALSE)*VLOOKUP('ANALYSIS-YLD2'!CH$4,'INTERNAL PARAMETERS-1'!$B$5:$J$44,6,FALSE)*VLOOKUP('ANALYSIS-YLD2'!CH$4,'INTERNAL PARAMETERS-1'!$B$5:$J$44,3,FALSE) + 'ANALYSIS-YLD1'!CH97*(1-VLOOKUP('ANALYSIS-YLD2'!CH$4,'INTERNAL PARAMETERS-1'!$B$5:$J$44,5,FALSE))*VLOOKUP('ANALYSIS-YLD2'!CH$4,'INTERNAL PARAMETERS-1'!$B$5:$J$44,8,FALSE)*VLOOKUP('ANALYSIS-YLD2'!CH$4,'INTERNAL PARAMETERS-1'!$B$5:$J$44,3,FALSE)</f>
        <v>0</v>
      </c>
      <c r="CJ97" s="112">
        <f t="shared" si="2"/>
        <v>586.21123799019711</v>
      </c>
      <c r="CK97" s="110">
        <f t="shared" si="3"/>
        <v>10.297116163641631</v>
      </c>
    </row>
    <row r="98" spans="2:89" x14ac:dyDescent="0.5">
      <c r="B98" s="127" t="s">
        <v>26</v>
      </c>
      <c r="C98" s="126" t="s">
        <v>2</v>
      </c>
      <c r="D98" s="126" t="s">
        <v>17</v>
      </c>
      <c r="E98" s="125">
        <f>'INPUTS-Incidence'!E98</f>
        <v>2390.8239860330505</v>
      </c>
      <c r="F98" s="124">
        <f>'INTERNAL PARAMETERS-1'!M8</f>
        <v>68.824999999999989</v>
      </c>
      <c r="G98" s="112">
        <f>'ANALYSIS-YLD1'!G98*VLOOKUP('ANALYSIS-YLD2'!G$4,'INTERNAL PARAMETERS-1'!$B$5:$J$44,5,FALSE)*VLOOKUP('ANALYSIS-YLD2'!G$4,'INTERNAL PARAMETERS-1'!$B$5:$J$44,7,FALSE)*'ANALYSIS-YLD2'!$F98 + 'ANALYSIS-YLD1'!G98*(1-VLOOKUP('ANALYSIS-YLD2'!G$4,'INTERNAL PARAMETERS-1'!$B$5:$J$44,5,FALSE))*VLOOKUP('ANALYSIS-YLD2'!G$4,'INTERNAL PARAMETERS-1'!$B$5:$J$44,9,FALSE)*'ANALYSIS-YLD2'!$F98</f>
        <v>453.40666899298014</v>
      </c>
      <c r="H98" s="111">
        <f>'ANALYSIS-YLD1'!H98*VLOOKUP('ANALYSIS-YLD2'!H$4,'INTERNAL PARAMETERS-1'!$B$5:$J$44,5,FALSE)*VLOOKUP('ANALYSIS-YLD2'!H$4,'INTERNAL PARAMETERS-1'!$B$5:$J$44,7,FALSE)*'ANALYSIS-YLD2'!$F98 + 'ANALYSIS-YLD1'!H98*(1-VLOOKUP('ANALYSIS-YLD2'!H$4,'INTERNAL PARAMETERS-1'!$B$5:$J$44,5,FALSE))*VLOOKUP('ANALYSIS-YLD2'!H$4,'INTERNAL PARAMETERS-1'!$B$5:$J$44,9,FALSE)*'ANALYSIS-YLD2'!$F98</f>
        <v>246.33233684478762</v>
      </c>
      <c r="I98" s="111">
        <f>'ANALYSIS-YLD1'!I98*VLOOKUP('ANALYSIS-YLD2'!I$4,'INTERNAL PARAMETERS-1'!$B$5:$J$44,5,FALSE)*VLOOKUP('ANALYSIS-YLD2'!I$4,'INTERNAL PARAMETERS-1'!$B$5:$J$44,7,FALSE)*'ANALYSIS-YLD2'!$F98 + 'ANALYSIS-YLD1'!I98*(1-VLOOKUP('ANALYSIS-YLD2'!I$4,'INTERNAL PARAMETERS-1'!$B$5:$J$44,5,FALSE))*VLOOKUP('ANALYSIS-YLD2'!I$4,'INTERNAL PARAMETERS-1'!$B$5:$J$44,9,FALSE)*'ANALYSIS-YLD2'!$F98</f>
        <v>515.62951432894874</v>
      </c>
      <c r="J98" s="111">
        <f>'ANALYSIS-YLD1'!J98*VLOOKUP('ANALYSIS-YLD2'!J$4,'INTERNAL PARAMETERS-1'!$B$5:$J$44,5,FALSE)*VLOOKUP('ANALYSIS-YLD2'!J$4,'INTERNAL PARAMETERS-1'!$B$5:$J$44,7,FALSE)*'ANALYSIS-YLD2'!$F98 + 'ANALYSIS-YLD1'!J98*(1-VLOOKUP('ANALYSIS-YLD2'!J$4,'INTERNAL PARAMETERS-1'!$B$5:$J$44,5,FALSE))*VLOOKUP('ANALYSIS-YLD2'!J$4,'INTERNAL PARAMETERS-1'!$B$5:$J$44,9,FALSE)*'ANALYSIS-YLD2'!$F98</f>
        <v>0</v>
      </c>
      <c r="K98" s="111">
        <f>'ANALYSIS-YLD1'!K98*VLOOKUP('ANALYSIS-YLD2'!K$4,'INTERNAL PARAMETERS-1'!$B$5:$J$44,5,FALSE)*VLOOKUP('ANALYSIS-YLD2'!K$4,'INTERNAL PARAMETERS-1'!$B$5:$J$44,7,FALSE)*'ANALYSIS-YLD2'!$F98 + 'ANALYSIS-YLD1'!K98*(1-VLOOKUP('ANALYSIS-YLD2'!K$4,'INTERNAL PARAMETERS-1'!$B$5:$J$44,5,FALSE))*VLOOKUP('ANALYSIS-YLD2'!K$4,'INTERNAL PARAMETERS-1'!$B$5:$J$44,9,FALSE)*'ANALYSIS-YLD2'!$F98</f>
        <v>0</v>
      </c>
      <c r="L98" s="111">
        <f>'ANALYSIS-YLD1'!L98*VLOOKUP('ANALYSIS-YLD2'!L$4,'INTERNAL PARAMETERS-1'!$B$5:$J$44,5,FALSE)*VLOOKUP('ANALYSIS-YLD2'!L$4,'INTERNAL PARAMETERS-1'!$B$5:$J$44,7,FALSE)*'ANALYSIS-YLD2'!$F98 + 'ANALYSIS-YLD1'!L98*(1-VLOOKUP('ANALYSIS-YLD2'!L$4,'INTERNAL PARAMETERS-1'!$B$5:$J$44,5,FALSE))*VLOOKUP('ANALYSIS-YLD2'!L$4,'INTERNAL PARAMETERS-1'!$B$5:$J$44,9,FALSE)*'ANALYSIS-YLD2'!$F98</f>
        <v>2.8078549357519984</v>
      </c>
      <c r="M98" s="111">
        <f>'ANALYSIS-YLD1'!M98*VLOOKUP('ANALYSIS-YLD2'!M$4,'INTERNAL PARAMETERS-1'!$B$5:$J$44,5,FALSE)*VLOOKUP('ANALYSIS-YLD2'!M$4,'INTERNAL PARAMETERS-1'!$B$5:$J$44,7,FALSE)*'ANALYSIS-YLD2'!$F98 + 'ANALYSIS-YLD1'!M98*(1-VLOOKUP('ANALYSIS-YLD2'!M$4,'INTERNAL PARAMETERS-1'!$B$5:$J$44,5,FALSE))*VLOOKUP('ANALYSIS-YLD2'!M$4,'INTERNAL PARAMETERS-1'!$B$5:$J$44,9,FALSE)*'ANALYSIS-YLD2'!$F98</f>
        <v>3.6201105665363693</v>
      </c>
      <c r="N98" s="111">
        <f>'ANALYSIS-YLD1'!N98*VLOOKUP('ANALYSIS-YLD2'!N$4,'INTERNAL PARAMETERS-1'!$B$5:$J$44,5,FALSE)*VLOOKUP('ANALYSIS-YLD2'!N$4,'INTERNAL PARAMETERS-1'!$B$5:$J$44,7,FALSE)*'ANALYSIS-YLD2'!$F98 + 'ANALYSIS-YLD1'!N98*(1-VLOOKUP('ANALYSIS-YLD2'!N$4,'INTERNAL PARAMETERS-1'!$B$5:$J$44,5,FALSE))*VLOOKUP('ANALYSIS-YLD2'!N$4,'INTERNAL PARAMETERS-1'!$B$5:$J$44,9,FALSE)*'ANALYSIS-YLD2'!$F98</f>
        <v>2.3041762108361832</v>
      </c>
      <c r="O98" s="111">
        <f>'ANALYSIS-YLD1'!O98*VLOOKUP('ANALYSIS-YLD2'!O$4,'INTERNAL PARAMETERS-1'!$B$5:$J$44,5,FALSE)*VLOOKUP('ANALYSIS-YLD2'!O$4,'INTERNAL PARAMETERS-1'!$B$5:$J$44,7,FALSE)*'ANALYSIS-YLD2'!$F98 + 'ANALYSIS-YLD1'!O98*(1-VLOOKUP('ANALYSIS-YLD2'!O$4,'INTERNAL PARAMETERS-1'!$B$5:$J$44,5,FALSE))*VLOOKUP('ANALYSIS-YLD2'!O$4,'INTERNAL PARAMETERS-1'!$B$5:$J$44,9,FALSE)*'ANALYSIS-YLD2'!$F98</f>
        <v>0</v>
      </c>
      <c r="P98" s="111">
        <f>'ANALYSIS-YLD1'!P98*VLOOKUP('ANALYSIS-YLD2'!P$4,'INTERNAL PARAMETERS-1'!$B$5:$J$44,5,FALSE)*VLOOKUP('ANALYSIS-YLD2'!P$4,'INTERNAL PARAMETERS-1'!$B$5:$J$44,7,FALSE)*'ANALYSIS-YLD2'!$F98 + 'ANALYSIS-YLD1'!P98*(1-VLOOKUP('ANALYSIS-YLD2'!P$4,'INTERNAL PARAMETERS-1'!$B$5:$J$44,5,FALSE))*VLOOKUP('ANALYSIS-YLD2'!P$4,'INTERNAL PARAMETERS-1'!$B$5:$J$44,9,FALSE)*'ANALYSIS-YLD2'!$F98</f>
        <v>0</v>
      </c>
      <c r="Q98" s="111">
        <f>'ANALYSIS-YLD1'!Q98*VLOOKUP('ANALYSIS-YLD2'!Q$4,'INTERNAL PARAMETERS-1'!$B$5:$J$44,5,FALSE)*VLOOKUP('ANALYSIS-YLD2'!Q$4,'INTERNAL PARAMETERS-1'!$B$5:$J$44,7,FALSE)*'ANALYSIS-YLD2'!$F98 + 'ANALYSIS-YLD1'!Q98*(1-VLOOKUP('ANALYSIS-YLD2'!Q$4,'INTERNAL PARAMETERS-1'!$B$5:$J$44,5,FALSE))*VLOOKUP('ANALYSIS-YLD2'!Q$4,'INTERNAL PARAMETERS-1'!$B$5:$J$44,9,FALSE)*'ANALYSIS-YLD2'!$F98</f>
        <v>0</v>
      </c>
      <c r="R98" s="111">
        <f>'ANALYSIS-YLD1'!R98*VLOOKUP('ANALYSIS-YLD2'!R$4,'INTERNAL PARAMETERS-1'!$B$5:$J$44,5,FALSE)*VLOOKUP('ANALYSIS-YLD2'!R$4,'INTERNAL PARAMETERS-1'!$B$5:$J$44,7,FALSE)*'ANALYSIS-YLD2'!$F98 + 'ANALYSIS-YLD1'!R98*(1-VLOOKUP('ANALYSIS-YLD2'!R$4,'INTERNAL PARAMETERS-1'!$B$5:$J$44,5,FALSE))*VLOOKUP('ANALYSIS-YLD2'!R$4,'INTERNAL PARAMETERS-1'!$B$5:$J$44,9,FALSE)*'ANALYSIS-YLD2'!$F98</f>
        <v>2.3302694830136832</v>
      </c>
      <c r="S98" s="111">
        <f>'ANALYSIS-YLD1'!S98*VLOOKUP('ANALYSIS-YLD2'!S$4,'INTERNAL PARAMETERS-1'!$B$5:$J$44,5,FALSE)*VLOOKUP('ANALYSIS-YLD2'!S$4,'INTERNAL PARAMETERS-1'!$B$5:$J$44,7,FALSE)*'ANALYSIS-YLD2'!$F98 + 'ANALYSIS-YLD1'!S98*(1-VLOOKUP('ANALYSIS-YLD2'!S$4,'INTERNAL PARAMETERS-1'!$B$5:$J$44,5,FALSE))*VLOOKUP('ANALYSIS-YLD2'!S$4,'INTERNAL PARAMETERS-1'!$B$5:$J$44,9,FALSE)*'ANALYSIS-YLD2'!$F98</f>
        <v>96.340054992278652</v>
      </c>
      <c r="T98" s="111">
        <f>'ANALYSIS-YLD1'!T98*VLOOKUP('ANALYSIS-YLD2'!T$4,'INTERNAL PARAMETERS-1'!$B$5:$J$44,5,FALSE)*VLOOKUP('ANALYSIS-YLD2'!T$4,'INTERNAL PARAMETERS-1'!$B$5:$J$44,7,FALSE)*'ANALYSIS-YLD2'!$F98 + 'ANALYSIS-YLD1'!T98*(1-VLOOKUP('ANALYSIS-YLD2'!T$4,'INTERNAL PARAMETERS-1'!$B$5:$J$44,5,FALSE))*VLOOKUP('ANALYSIS-YLD2'!T$4,'INTERNAL PARAMETERS-1'!$B$5:$J$44,9,FALSE)*'ANALYSIS-YLD2'!$F98</f>
        <v>6.865619980034948</v>
      </c>
      <c r="U98" s="111">
        <f>'ANALYSIS-YLD1'!U98*VLOOKUP('ANALYSIS-YLD2'!U$4,'INTERNAL PARAMETERS-1'!$B$5:$J$44,5,FALSE)*VLOOKUP('ANALYSIS-YLD2'!U$4,'INTERNAL PARAMETERS-1'!$B$5:$J$44,7,FALSE)*'ANALYSIS-YLD2'!$F98 + 'ANALYSIS-YLD1'!U98*(1-VLOOKUP('ANALYSIS-YLD2'!U$4,'INTERNAL PARAMETERS-1'!$B$5:$J$44,5,FALSE))*VLOOKUP('ANALYSIS-YLD2'!U$4,'INTERNAL PARAMETERS-1'!$B$5:$J$44,9,FALSE)*'ANALYSIS-YLD2'!$F98</f>
        <v>7.5231227198543253</v>
      </c>
      <c r="V98" s="111">
        <f>'ANALYSIS-YLD1'!V98*VLOOKUP('ANALYSIS-YLD2'!V$4,'INTERNAL PARAMETERS-1'!$B$5:$J$44,5,FALSE)*VLOOKUP('ANALYSIS-YLD2'!V$4,'INTERNAL PARAMETERS-1'!$B$5:$J$44,7,FALSE)*'ANALYSIS-YLD2'!$F98 + 'ANALYSIS-YLD1'!V98*(1-VLOOKUP('ANALYSIS-YLD2'!V$4,'INTERNAL PARAMETERS-1'!$B$5:$J$44,5,FALSE))*VLOOKUP('ANALYSIS-YLD2'!V$4,'INTERNAL PARAMETERS-1'!$B$5:$J$44,9,FALSE)*'ANALYSIS-YLD2'!$F98</f>
        <v>56.501855713735424</v>
      </c>
      <c r="W98" s="111">
        <f>'ANALYSIS-YLD1'!W98*VLOOKUP('ANALYSIS-YLD2'!W$4,'INTERNAL PARAMETERS-1'!$B$5:$J$44,5,FALSE)*VLOOKUP('ANALYSIS-YLD2'!W$4,'INTERNAL PARAMETERS-1'!$B$5:$J$44,7,FALSE)*'ANALYSIS-YLD2'!$F98 + 'ANALYSIS-YLD1'!W98*(1-VLOOKUP('ANALYSIS-YLD2'!W$4,'INTERNAL PARAMETERS-1'!$B$5:$J$44,5,FALSE))*VLOOKUP('ANALYSIS-YLD2'!W$4,'INTERNAL PARAMETERS-1'!$B$5:$J$44,9,FALSE)*'ANALYSIS-YLD2'!$F98</f>
        <v>0</v>
      </c>
      <c r="X98" s="111">
        <f>'ANALYSIS-YLD1'!X98*VLOOKUP('ANALYSIS-YLD2'!X$4,'INTERNAL PARAMETERS-1'!$B$5:$J$44,5,FALSE)*VLOOKUP('ANALYSIS-YLD2'!X$4,'INTERNAL PARAMETERS-1'!$B$5:$J$44,7,FALSE)*'ANALYSIS-YLD2'!$F98 + 'ANALYSIS-YLD1'!X98*(1-VLOOKUP('ANALYSIS-YLD2'!X$4,'INTERNAL PARAMETERS-1'!$B$5:$J$44,5,FALSE))*VLOOKUP('ANALYSIS-YLD2'!X$4,'INTERNAL PARAMETERS-1'!$B$5:$J$44,9,FALSE)*'ANALYSIS-YLD2'!$F98</f>
        <v>0</v>
      </c>
      <c r="Y98" s="111">
        <f>'ANALYSIS-YLD1'!Y98*VLOOKUP('ANALYSIS-YLD2'!Y$4,'INTERNAL PARAMETERS-1'!$B$5:$J$44,5,FALSE)*VLOOKUP('ANALYSIS-YLD2'!Y$4,'INTERNAL PARAMETERS-1'!$B$5:$J$44,7,FALSE)*'ANALYSIS-YLD2'!$F98 + 'ANALYSIS-YLD1'!Y98*(1-VLOOKUP('ANALYSIS-YLD2'!Y$4,'INTERNAL PARAMETERS-1'!$B$5:$J$44,5,FALSE))*VLOOKUP('ANALYSIS-YLD2'!Y$4,'INTERNAL PARAMETERS-1'!$B$5:$J$44,9,FALSE)*'ANALYSIS-YLD2'!$F98</f>
        <v>0</v>
      </c>
      <c r="Z98" s="111">
        <f>'ANALYSIS-YLD1'!Z98*VLOOKUP('ANALYSIS-YLD2'!Z$4,'INTERNAL PARAMETERS-1'!$B$5:$J$44,5,FALSE)*VLOOKUP('ANALYSIS-YLD2'!Z$4,'INTERNAL PARAMETERS-1'!$B$5:$J$44,7,FALSE)*'ANALYSIS-YLD2'!$F98 + 'ANALYSIS-YLD1'!Z98*(1-VLOOKUP('ANALYSIS-YLD2'!Z$4,'INTERNAL PARAMETERS-1'!$B$5:$J$44,5,FALSE))*VLOOKUP('ANALYSIS-YLD2'!Z$4,'INTERNAL PARAMETERS-1'!$B$5:$J$44,9,FALSE)*'ANALYSIS-YLD2'!$F98</f>
        <v>0</v>
      </c>
      <c r="AA98" s="111">
        <f>'ANALYSIS-YLD1'!AA98*VLOOKUP('ANALYSIS-YLD2'!AA$4,'INTERNAL PARAMETERS-1'!$B$5:$J$44,5,FALSE)*VLOOKUP('ANALYSIS-YLD2'!AA$4,'INTERNAL PARAMETERS-1'!$B$5:$J$44,7,FALSE)*'ANALYSIS-YLD2'!$F98 + 'ANALYSIS-YLD1'!AA98*(1-VLOOKUP('ANALYSIS-YLD2'!AA$4,'INTERNAL PARAMETERS-1'!$B$5:$J$44,5,FALSE))*VLOOKUP('ANALYSIS-YLD2'!AA$4,'INTERNAL PARAMETERS-1'!$B$5:$J$44,9,FALSE)*'ANALYSIS-YLD2'!$F98</f>
        <v>0</v>
      </c>
      <c r="AB98" s="111">
        <f>'ANALYSIS-YLD1'!AB98*VLOOKUP('ANALYSIS-YLD2'!AB$4,'INTERNAL PARAMETERS-1'!$B$5:$J$44,5,FALSE)*VLOOKUP('ANALYSIS-YLD2'!AB$4,'INTERNAL PARAMETERS-1'!$B$5:$J$44,7,FALSE)*'ANALYSIS-YLD2'!$F98 + 'ANALYSIS-YLD1'!AB98*(1-VLOOKUP('ANALYSIS-YLD2'!AB$4,'INTERNAL PARAMETERS-1'!$B$5:$J$44,5,FALSE))*VLOOKUP('ANALYSIS-YLD2'!AB$4,'INTERNAL PARAMETERS-1'!$B$5:$J$44,9,FALSE)*'ANALYSIS-YLD2'!$F98</f>
        <v>0</v>
      </c>
      <c r="AC98" s="111">
        <f>'ANALYSIS-YLD1'!AC98*VLOOKUP('ANALYSIS-YLD2'!AC$4,'INTERNAL PARAMETERS-1'!$B$5:$J$44,5,FALSE)*VLOOKUP('ANALYSIS-YLD2'!AC$4,'INTERNAL PARAMETERS-1'!$B$5:$J$44,7,FALSE)*'ANALYSIS-YLD2'!$F98 + 'ANALYSIS-YLD1'!AC98*(1-VLOOKUP('ANALYSIS-YLD2'!AC$4,'INTERNAL PARAMETERS-1'!$B$5:$J$44,5,FALSE))*VLOOKUP('ANALYSIS-YLD2'!AC$4,'INTERNAL PARAMETERS-1'!$B$5:$J$44,9,FALSE)*'ANALYSIS-YLD2'!$F98</f>
        <v>0</v>
      </c>
      <c r="AD98" s="111">
        <f>'ANALYSIS-YLD1'!AD98*VLOOKUP('ANALYSIS-YLD2'!AD$4,'INTERNAL PARAMETERS-1'!$B$5:$J$44,5,FALSE)*VLOOKUP('ANALYSIS-YLD2'!AD$4,'INTERNAL PARAMETERS-1'!$B$5:$J$44,7,FALSE)*'ANALYSIS-YLD2'!$F98 + 'ANALYSIS-YLD1'!AD98*(1-VLOOKUP('ANALYSIS-YLD2'!AD$4,'INTERNAL PARAMETERS-1'!$B$5:$J$44,5,FALSE))*VLOOKUP('ANALYSIS-YLD2'!AD$4,'INTERNAL PARAMETERS-1'!$B$5:$J$44,9,FALSE)*'ANALYSIS-YLD2'!$F98</f>
        <v>0</v>
      </c>
      <c r="AE98" s="111">
        <f>'ANALYSIS-YLD1'!AE98*VLOOKUP('ANALYSIS-YLD2'!AE$4,'INTERNAL PARAMETERS-1'!$B$5:$J$44,5,FALSE)*VLOOKUP('ANALYSIS-YLD2'!AE$4,'INTERNAL PARAMETERS-1'!$B$5:$J$44,7,FALSE)*'ANALYSIS-YLD2'!$F98 + 'ANALYSIS-YLD1'!AE98*(1-VLOOKUP('ANALYSIS-YLD2'!AE$4,'INTERNAL PARAMETERS-1'!$B$5:$J$44,5,FALSE))*VLOOKUP('ANALYSIS-YLD2'!AE$4,'INTERNAL PARAMETERS-1'!$B$5:$J$44,9,FALSE)*'ANALYSIS-YLD2'!$F98</f>
        <v>0</v>
      </c>
      <c r="AF98" s="111">
        <f>'ANALYSIS-YLD1'!AF98*VLOOKUP('ANALYSIS-YLD2'!AF$4,'INTERNAL PARAMETERS-1'!$B$5:$J$44,5,FALSE)*VLOOKUP('ANALYSIS-YLD2'!AF$4,'INTERNAL PARAMETERS-1'!$B$5:$J$44,7,FALSE)*'ANALYSIS-YLD2'!$F98 + 'ANALYSIS-YLD1'!AF98*(1-VLOOKUP('ANALYSIS-YLD2'!AF$4,'INTERNAL PARAMETERS-1'!$B$5:$J$44,5,FALSE))*VLOOKUP('ANALYSIS-YLD2'!AF$4,'INTERNAL PARAMETERS-1'!$B$5:$J$44,9,FALSE)*'ANALYSIS-YLD2'!$F98</f>
        <v>0</v>
      </c>
      <c r="AG98" s="111">
        <f>'ANALYSIS-YLD1'!AG98*VLOOKUP('ANALYSIS-YLD2'!AG$4,'INTERNAL PARAMETERS-1'!$B$5:$J$44,5,FALSE)*VLOOKUP('ANALYSIS-YLD2'!AG$4,'INTERNAL PARAMETERS-1'!$B$5:$J$44,7,FALSE)*'ANALYSIS-YLD2'!$F98 + 'ANALYSIS-YLD1'!AG98*(1-VLOOKUP('ANALYSIS-YLD2'!AG$4,'INTERNAL PARAMETERS-1'!$B$5:$J$44,5,FALSE))*VLOOKUP('ANALYSIS-YLD2'!AG$4,'INTERNAL PARAMETERS-1'!$B$5:$J$44,9,FALSE)*'ANALYSIS-YLD2'!$F98</f>
        <v>0</v>
      </c>
      <c r="AH98" s="111">
        <f>'ANALYSIS-YLD1'!AH98*VLOOKUP('ANALYSIS-YLD2'!AH$4,'INTERNAL PARAMETERS-1'!$B$5:$J$44,5,FALSE)*VLOOKUP('ANALYSIS-YLD2'!AH$4,'INTERNAL PARAMETERS-1'!$B$5:$J$44,7,FALSE)*'ANALYSIS-YLD2'!$F98 + 'ANALYSIS-YLD1'!AH98*(1-VLOOKUP('ANALYSIS-YLD2'!AH$4,'INTERNAL PARAMETERS-1'!$B$5:$J$44,5,FALSE))*VLOOKUP('ANALYSIS-YLD2'!AH$4,'INTERNAL PARAMETERS-1'!$B$5:$J$44,9,FALSE)*'ANALYSIS-YLD2'!$F98</f>
        <v>0</v>
      </c>
      <c r="AI98" s="111">
        <f>'ANALYSIS-YLD1'!AI98*VLOOKUP('ANALYSIS-YLD2'!AI$4,'INTERNAL PARAMETERS-1'!$B$5:$J$44,5,FALSE)*VLOOKUP('ANALYSIS-YLD2'!AI$4,'INTERNAL PARAMETERS-1'!$B$5:$J$44,7,FALSE)*'ANALYSIS-YLD2'!$F98 + 'ANALYSIS-YLD1'!AI98*(1-VLOOKUP('ANALYSIS-YLD2'!AI$4,'INTERNAL PARAMETERS-1'!$B$5:$J$44,5,FALSE))*VLOOKUP('ANALYSIS-YLD2'!AI$4,'INTERNAL PARAMETERS-1'!$B$5:$J$44,9,FALSE)*'ANALYSIS-YLD2'!$F98</f>
        <v>0.31206615598064136</v>
      </c>
      <c r="AJ98" s="111">
        <f>'ANALYSIS-YLD1'!AJ98*VLOOKUP('ANALYSIS-YLD2'!AJ$4,'INTERNAL PARAMETERS-1'!$B$5:$J$44,5,FALSE)*VLOOKUP('ANALYSIS-YLD2'!AJ$4,'INTERNAL PARAMETERS-1'!$B$5:$J$44,7,FALSE)*'ANALYSIS-YLD2'!$F98 + 'ANALYSIS-YLD1'!AJ98*(1-VLOOKUP('ANALYSIS-YLD2'!AJ$4,'INTERNAL PARAMETERS-1'!$B$5:$J$44,5,FALSE))*VLOOKUP('ANALYSIS-YLD2'!AJ$4,'INTERNAL PARAMETERS-1'!$B$5:$J$44,9,FALSE)*'ANALYSIS-YLD2'!$F98</f>
        <v>0</v>
      </c>
      <c r="AK98" s="111">
        <f>'ANALYSIS-YLD1'!AK98*VLOOKUP('ANALYSIS-YLD2'!AK$4,'INTERNAL PARAMETERS-1'!$B$5:$J$44,5,FALSE)*VLOOKUP('ANALYSIS-YLD2'!AK$4,'INTERNAL PARAMETERS-1'!$B$5:$J$44,7,FALSE)*'ANALYSIS-YLD2'!$F98 + 'ANALYSIS-YLD1'!AK98*(1-VLOOKUP('ANALYSIS-YLD2'!AK$4,'INTERNAL PARAMETERS-1'!$B$5:$J$44,5,FALSE))*VLOOKUP('ANALYSIS-YLD2'!AK$4,'INTERNAL PARAMETERS-1'!$B$5:$J$44,9,FALSE)*'ANALYSIS-YLD2'!$F98</f>
        <v>0</v>
      </c>
      <c r="AL98" s="111">
        <f>'ANALYSIS-YLD1'!AL98*VLOOKUP('ANALYSIS-YLD2'!AL$4,'INTERNAL PARAMETERS-1'!$B$5:$J$44,5,FALSE)*VLOOKUP('ANALYSIS-YLD2'!AL$4,'INTERNAL PARAMETERS-1'!$B$5:$J$44,7,FALSE)*'ANALYSIS-YLD2'!$F98 + 'ANALYSIS-YLD1'!AL98*(1-VLOOKUP('ANALYSIS-YLD2'!AL$4,'INTERNAL PARAMETERS-1'!$B$5:$J$44,5,FALSE))*VLOOKUP('ANALYSIS-YLD2'!AL$4,'INTERNAL PARAMETERS-1'!$B$5:$J$44,9,FALSE)*'ANALYSIS-YLD2'!$F98</f>
        <v>0</v>
      </c>
      <c r="AM98" s="111">
        <f>'ANALYSIS-YLD1'!AM98*VLOOKUP('ANALYSIS-YLD2'!AM$4,'INTERNAL PARAMETERS-1'!$B$5:$J$44,5,FALSE)*VLOOKUP('ANALYSIS-YLD2'!AM$4,'INTERNAL PARAMETERS-1'!$B$5:$J$44,7,FALSE)*'ANALYSIS-YLD2'!$F98 + 'ANALYSIS-YLD1'!AM98*(1-VLOOKUP('ANALYSIS-YLD2'!AM$4,'INTERNAL PARAMETERS-1'!$B$5:$J$44,5,FALSE))*VLOOKUP('ANALYSIS-YLD2'!AM$4,'INTERNAL PARAMETERS-1'!$B$5:$J$44,9,FALSE)*'ANALYSIS-YLD2'!$F98</f>
        <v>0</v>
      </c>
      <c r="AN98" s="111">
        <f>'ANALYSIS-YLD1'!AN98*VLOOKUP('ANALYSIS-YLD2'!AN$4,'INTERNAL PARAMETERS-1'!$B$5:$J$44,5,FALSE)*VLOOKUP('ANALYSIS-YLD2'!AN$4,'INTERNAL PARAMETERS-1'!$B$5:$J$44,7,FALSE)*'ANALYSIS-YLD2'!$F98 + 'ANALYSIS-YLD1'!AN98*(1-VLOOKUP('ANALYSIS-YLD2'!AN$4,'INTERNAL PARAMETERS-1'!$B$5:$J$44,5,FALSE))*VLOOKUP('ANALYSIS-YLD2'!AN$4,'INTERNAL PARAMETERS-1'!$B$5:$J$44,9,FALSE)*'ANALYSIS-YLD2'!$F98</f>
        <v>0</v>
      </c>
      <c r="AO98" s="111">
        <f>'ANALYSIS-YLD1'!AO98*VLOOKUP('ANALYSIS-YLD2'!AO$4,'INTERNAL PARAMETERS-1'!$B$5:$J$44,5,FALSE)*VLOOKUP('ANALYSIS-YLD2'!AO$4,'INTERNAL PARAMETERS-1'!$B$5:$J$44,7,FALSE)*'ANALYSIS-YLD2'!$F98 + 'ANALYSIS-YLD1'!AO98*(1-VLOOKUP('ANALYSIS-YLD2'!AO$4,'INTERNAL PARAMETERS-1'!$B$5:$J$44,5,FALSE))*VLOOKUP('ANALYSIS-YLD2'!AO$4,'INTERNAL PARAMETERS-1'!$B$5:$J$44,9,FALSE)*'ANALYSIS-YLD2'!$F98</f>
        <v>0</v>
      </c>
      <c r="AP98" s="111">
        <f>'ANALYSIS-YLD1'!AP98*VLOOKUP('ANALYSIS-YLD2'!AP$4,'INTERNAL PARAMETERS-1'!$B$5:$J$44,5,FALSE)*VLOOKUP('ANALYSIS-YLD2'!AP$4,'INTERNAL PARAMETERS-1'!$B$5:$J$44,7,FALSE)*'ANALYSIS-YLD2'!$F98 + 'ANALYSIS-YLD1'!AP98*(1-VLOOKUP('ANALYSIS-YLD2'!AP$4,'INTERNAL PARAMETERS-1'!$B$5:$J$44,5,FALSE))*VLOOKUP('ANALYSIS-YLD2'!AP$4,'INTERNAL PARAMETERS-1'!$B$5:$J$44,9,FALSE)*'ANALYSIS-YLD2'!$F98</f>
        <v>0</v>
      </c>
      <c r="AQ98" s="111">
        <f>'ANALYSIS-YLD1'!AQ98*VLOOKUP('ANALYSIS-YLD2'!AQ$4,'INTERNAL PARAMETERS-1'!$B$5:$J$44,5,FALSE)*VLOOKUP('ANALYSIS-YLD2'!AQ$4,'INTERNAL PARAMETERS-1'!$B$5:$J$44,7,FALSE)*'ANALYSIS-YLD2'!$F98 + 'ANALYSIS-YLD1'!AQ98*(1-VLOOKUP('ANALYSIS-YLD2'!AQ$4,'INTERNAL PARAMETERS-1'!$B$5:$J$44,5,FALSE))*VLOOKUP('ANALYSIS-YLD2'!AQ$4,'INTERNAL PARAMETERS-1'!$B$5:$J$44,9,FALSE)*'ANALYSIS-YLD2'!$F98</f>
        <v>0</v>
      </c>
      <c r="AR98" s="111">
        <f>'ANALYSIS-YLD1'!AR98*VLOOKUP('ANALYSIS-YLD2'!AR$4,'INTERNAL PARAMETERS-1'!$B$5:$J$44,5,FALSE)*VLOOKUP('ANALYSIS-YLD2'!AR$4,'INTERNAL PARAMETERS-1'!$B$5:$J$44,7,FALSE)*'ANALYSIS-YLD2'!$F98 + 'ANALYSIS-YLD1'!AR98*(1-VLOOKUP('ANALYSIS-YLD2'!AR$4,'INTERNAL PARAMETERS-1'!$B$5:$J$44,5,FALSE))*VLOOKUP('ANALYSIS-YLD2'!AR$4,'INTERNAL PARAMETERS-1'!$B$5:$J$44,9,FALSE)*'ANALYSIS-YLD2'!$F98</f>
        <v>0</v>
      </c>
      <c r="AS98" s="111">
        <f>'ANALYSIS-YLD1'!AS98*VLOOKUP('ANALYSIS-YLD2'!AS$4,'INTERNAL PARAMETERS-1'!$B$5:$J$44,5,FALSE)*VLOOKUP('ANALYSIS-YLD2'!AS$4,'INTERNAL PARAMETERS-1'!$B$5:$J$44,7,FALSE)*'ANALYSIS-YLD2'!$F98 + 'ANALYSIS-YLD1'!AS98*(1-VLOOKUP('ANALYSIS-YLD2'!AS$4,'INTERNAL PARAMETERS-1'!$B$5:$J$44,5,FALSE))*VLOOKUP('ANALYSIS-YLD2'!AS$4,'INTERNAL PARAMETERS-1'!$B$5:$J$44,9,FALSE)*'ANALYSIS-YLD2'!$F98</f>
        <v>0</v>
      </c>
      <c r="AT98" s="110">
        <f>'ANALYSIS-YLD1'!AT98*VLOOKUP('ANALYSIS-YLD2'!AT$4,'INTERNAL PARAMETERS-1'!$B$5:$J$44,5,FALSE)*VLOOKUP('ANALYSIS-YLD2'!AT$4,'INTERNAL PARAMETERS-1'!$B$5:$J$44,7,FALSE)*'ANALYSIS-YLD2'!$F98 + 'ANALYSIS-YLD1'!AT98*(1-VLOOKUP('ANALYSIS-YLD2'!AT$4,'INTERNAL PARAMETERS-1'!$B$5:$J$44,5,FALSE))*VLOOKUP('ANALYSIS-YLD2'!AT$4,'INTERNAL PARAMETERS-1'!$B$5:$J$44,9,FALSE)*'ANALYSIS-YLD2'!$F98</f>
        <v>0</v>
      </c>
      <c r="AU98" s="112">
        <f>'ANALYSIS-YLD1'!AU98*VLOOKUP('ANALYSIS-YLD2'!AU$4,'INTERNAL PARAMETERS-1'!$B$5:$J$44,5,FALSE)*VLOOKUP('ANALYSIS-YLD2'!AU$4,'INTERNAL PARAMETERS-1'!$B$5:$J$44,6,FALSE)*VLOOKUP('ANALYSIS-YLD2'!AU$4,'INTERNAL PARAMETERS-1'!$B$5:$J$44,3,FALSE) + 'ANALYSIS-YLD1'!AU98*(1-VLOOKUP('ANALYSIS-YLD2'!AU$4,'INTERNAL PARAMETERS-1'!$B$5:$J$44,5,FALSE))*VLOOKUP('ANALYSIS-YLD2'!AU$4,'INTERNAL PARAMETERS-1'!$B$5:$J$44,8,FALSE)*VLOOKUP('ANALYSIS-YLD2'!AU$4,'INTERNAL PARAMETERS-1'!$B$5:$J$44,3,FALSE)</f>
        <v>0</v>
      </c>
      <c r="AV98" s="111">
        <f>'ANALYSIS-YLD1'!AV98*VLOOKUP('ANALYSIS-YLD2'!AV$4,'INTERNAL PARAMETERS-1'!$B$5:$J$44,5,FALSE)*VLOOKUP('ANALYSIS-YLD2'!AV$4,'INTERNAL PARAMETERS-1'!$B$5:$J$44,6,FALSE)*VLOOKUP('ANALYSIS-YLD2'!AV$4,'INTERNAL PARAMETERS-1'!$B$5:$J$44,3,FALSE) + 'ANALYSIS-YLD1'!AV98*(1-VLOOKUP('ANALYSIS-YLD2'!AV$4,'INTERNAL PARAMETERS-1'!$B$5:$J$44,5,FALSE))*VLOOKUP('ANALYSIS-YLD2'!AV$4,'INTERNAL PARAMETERS-1'!$B$5:$J$44,8,FALSE)*VLOOKUP('ANALYSIS-YLD2'!AV$4,'INTERNAL PARAMETERS-1'!$B$5:$J$44,3,FALSE)</f>
        <v>0</v>
      </c>
      <c r="AW98" s="111">
        <f>'ANALYSIS-YLD1'!AW98*VLOOKUP('ANALYSIS-YLD2'!AW$4,'INTERNAL PARAMETERS-1'!$B$5:$J$44,5,FALSE)*VLOOKUP('ANALYSIS-YLD2'!AW$4,'INTERNAL PARAMETERS-1'!$B$5:$J$44,6,FALSE)*VLOOKUP('ANALYSIS-YLD2'!AW$4,'INTERNAL PARAMETERS-1'!$B$5:$J$44,3,FALSE) + 'ANALYSIS-YLD1'!AW98*(1-VLOOKUP('ANALYSIS-YLD2'!AW$4,'INTERNAL PARAMETERS-1'!$B$5:$J$44,5,FALSE))*VLOOKUP('ANALYSIS-YLD2'!AW$4,'INTERNAL PARAMETERS-1'!$B$5:$J$44,8,FALSE)*VLOOKUP('ANALYSIS-YLD2'!AW$4,'INTERNAL PARAMETERS-1'!$B$5:$J$44,3,FALSE)</f>
        <v>8.8455084611139299</v>
      </c>
      <c r="AX98" s="111">
        <f>'ANALYSIS-YLD1'!AX98*VLOOKUP('ANALYSIS-YLD2'!AX$4,'INTERNAL PARAMETERS-1'!$B$5:$J$44,5,FALSE)*VLOOKUP('ANALYSIS-YLD2'!AX$4,'INTERNAL PARAMETERS-1'!$B$5:$J$44,6,FALSE)*VLOOKUP('ANALYSIS-YLD2'!AX$4,'INTERNAL PARAMETERS-1'!$B$5:$J$44,3,FALSE) + 'ANALYSIS-YLD1'!AX98*(1-VLOOKUP('ANALYSIS-YLD2'!AX$4,'INTERNAL PARAMETERS-1'!$B$5:$J$44,5,FALSE))*VLOOKUP('ANALYSIS-YLD2'!AX$4,'INTERNAL PARAMETERS-1'!$B$5:$J$44,8,FALSE)*VLOOKUP('ANALYSIS-YLD2'!AX$4,'INTERNAL PARAMETERS-1'!$B$5:$J$44,3,FALSE)</f>
        <v>0</v>
      </c>
      <c r="AY98" s="111">
        <f>'ANALYSIS-YLD1'!AY98*VLOOKUP('ANALYSIS-YLD2'!AY$4,'INTERNAL PARAMETERS-1'!$B$5:$J$44,5,FALSE)*VLOOKUP('ANALYSIS-YLD2'!AY$4,'INTERNAL PARAMETERS-1'!$B$5:$J$44,6,FALSE)*VLOOKUP('ANALYSIS-YLD2'!AY$4,'INTERNAL PARAMETERS-1'!$B$5:$J$44,3,FALSE) + 'ANALYSIS-YLD1'!AY98*(1-VLOOKUP('ANALYSIS-YLD2'!AY$4,'INTERNAL PARAMETERS-1'!$B$5:$J$44,5,FALSE))*VLOOKUP('ANALYSIS-YLD2'!AY$4,'INTERNAL PARAMETERS-1'!$B$5:$J$44,8,FALSE)*VLOOKUP('ANALYSIS-YLD2'!AY$4,'INTERNAL PARAMETERS-1'!$B$5:$J$44,3,FALSE)</f>
        <v>0</v>
      </c>
      <c r="AZ98" s="111">
        <f>'ANALYSIS-YLD1'!AZ98*VLOOKUP('ANALYSIS-YLD2'!AZ$4,'INTERNAL PARAMETERS-1'!$B$5:$J$44,5,FALSE)*VLOOKUP('ANALYSIS-YLD2'!AZ$4,'INTERNAL PARAMETERS-1'!$B$5:$J$44,6,FALSE)*VLOOKUP('ANALYSIS-YLD2'!AZ$4,'INTERNAL PARAMETERS-1'!$B$5:$J$44,3,FALSE) + 'ANALYSIS-YLD1'!AZ98*(1-VLOOKUP('ANALYSIS-YLD2'!AZ$4,'INTERNAL PARAMETERS-1'!$B$5:$J$44,5,FALSE))*VLOOKUP('ANALYSIS-YLD2'!AZ$4,'INTERNAL PARAMETERS-1'!$B$5:$J$44,8,FALSE)*VLOOKUP('ANALYSIS-YLD2'!AZ$4,'INTERNAL PARAMETERS-1'!$B$5:$J$44,3,FALSE)</f>
        <v>0</v>
      </c>
      <c r="BA98" s="111">
        <f>'ANALYSIS-YLD1'!BA98*VLOOKUP('ANALYSIS-YLD2'!BA$4,'INTERNAL PARAMETERS-1'!$B$5:$J$44,5,FALSE)*VLOOKUP('ANALYSIS-YLD2'!BA$4,'INTERNAL PARAMETERS-1'!$B$5:$J$44,6,FALSE)*VLOOKUP('ANALYSIS-YLD2'!BA$4,'INTERNAL PARAMETERS-1'!$B$5:$J$44,3,FALSE) + 'ANALYSIS-YLD1'!BA98*(1-VLOOKUP('ANALYSIS-YLD2'!BA$4,'INTERNAL PARAMETERS-1'!$B$5:$J$44,5,FALSE))*VLOOKUP('ANALYSIS-YLD2'!BA$4,'INTERNAL PARAMETERS-1'!$B$5:$J$44,8,FALSE)*VLOOKUP('ANALYSIS-YLD2'!BA$4,'INTERNAL PARAMETERS-1'!$B$5:$J$44,3,FALSE)</f>
        <v>0.62072734788865735</v>
      </c>
      <c r="BB98" s="111">
        <f>'ANALYSIS-YLD1'!BB98*VLOOKUP('ANALYSIS-YLD2'!BB$4,'INTERNAL PARAMETERS-1'!$B$5:$J$44,5,FALSE)*VLOOKUP('ANALYSIS-YLD2'!BB$4,'INTERNAL PARAMETERS-1'!$B$5:$J$44,6,FALSE)*VLOOKUP('ANALYSIS-YLD2'!BB$4,'INTERNAL PARAMETERS-1'!$B$5:$J$44,3,FALSE) + 'ANALYSIS-YLD1'!BB98*(1-VLOOKUP('ANALYSIS-YLD2'!BB$4,'INTERNAL PARAMETERS-1'!$B$5:$J$44,5,FALSE))*VLOOKUP('ANALYSIS-YLD2'!BB$4,'INTERNAL PARAMETERS-1'!$B$5:$J$44,8,FALSE)*VLOOKUP('ANALYSIS-YLD2'!BB$4,'INTERNAL PARAMETERS-1'!$B$5:$J$44,3,FALSE)</f>
        <v>1.9717688226526888</v>
      </c>
      <c r="BC98" s="111">
        <f>'ANALYSIS-YLD1'!BC98*VLOOKUP('ANALYSIS-YLD2'!BC$4,'INTERNAL PARAMETERS-1'!$B$5:$J$44,5,FALSE)*VLOOKUP('ANALYSIS-YLD2'!BC$4,'INTERNAL PARAMETERS-1'!$B$5:$J$44,6,FALSE)*VLOOKUP('ANALYSIS-YLD2'!BC$4,'INTERNAL PARAMETERS-1'!$B$5:$J$44,3,FALSE) + 'ANALYSIS-YLD1'!BC98*(1-VLOOKUP('ANALYSIS-YLD2'!BC$4,'INTERNAL PARAMETERS-1'!$B$5:$J$44,5,FALSE))*VLOOKUP('ANALYSIS-YLD2'!BC$4,'INTERNAL PARAMETERS-1'!$B$5:$J$44,8,FALSE)*VLOOKUP('ANALYSIS-YLD2'!BC$4,'INTERNAL PARAMETERS-1'!$B$5:$J$44,3,FALSE)</f>
        <v>0.80944848039720163</v>
      </c>
      <c r="BD98" s="111">
        <f>'ANALYSIS-YLD1'!BD98*VLOOKUP('ANALYSIS-YLD2'!BD$4,'INTERNAL PARAMETERS-1'!$B$5:$J$44,5,FALSE)*VLOOKUP('ANALYSIS-YLD2'!BD$4,'INTERNAL PARAMETERS-1'!$B$5:$J$44,6,FALSE)*VLOOKUP('ANALYSIS-YLD2'!BD$4,'INTERNAL PARAMETERS-1'!$B$5:$J$44,3,FALSE) + 'ANALYSIS-YLD1'!BD98*(1-VLOOKUP('ANALYSIS-YLD2'!BD$4,'INTERNAL PARAMETERS-1'!$B$5:$J$44,5,FALSE))*VLOOKUP('ANALYSIS-YLD2'!BD$4,'INTERNAL PARAMETERS-1'!$B$5:$J$44,8,FALSE)*VLOOKUP('ANALYSIS-YLD2'!BD$4,'INTERNAL PARAMETERS-1'!$B$5:$J$44,3,FALSE)</f>
        <v>1.6615016798714082</v>
      </c>
      <c r="BE98" s="111">
        <f>'ANALYSIS-YLD1'!BE98*VLOOKUP('ANALYSIS-YLD2'!BE$4,'INTERNAL PARAMETERS-1'!$B$5:$J$44,5,FALSE)*VLOOKUP('ANALYSIS-YLD2'!BE$4,'INTERNAL PARAMETERS-1'!$B$5:$J$44,6,FALSE)*VLOOKUP('ANALYSIS-YLD2'!BE$4,'INTERNAL PARAMETERS-1'!$B$5:$J$44,3,FALSE) + 'ANALYSIS-YLD1'!BE98*(1-VLOOKUP('ANALYSIS-YLD2'!BE$4,'INTERNAL PARAMETERS-1'!$B$5:$J$44,5,FALSE))*VLOOKUP('ANALYSIS-YLD2'!BE$4,'INTERNAL PARAMETERS-1'!$B$5:$J$44,8,FALSE)*VLOOKUP('ANALYSIS-YLD2'!BE$4,'INTERNAL PARAMETERS-1'!$B$5:$J$44,3,FALSE)</f>
        <v>3.0909395877470054</v>
      </c>
      <c r="BF98" s="111">
        <f>'ANALYSIS-YLD1'!BF98*VLOOKUP('ANALYSIS-YLD2'!BF$4,'INTERNAL PARAMETERS-1'!$B$5:$J$44,5,FALSE)*VLOOKUP('ANALYSIS-YLD2'!BF$4,'INTERNAL PARAMETERS-1'!$B$5:$J$44,6,FALSE)*VLOOKUP('ANALYSIS-YLD2'!BF$4,'INTERNAL PARAMETERS-1'!$B$5:$J$44,3,FALSE) + 'ANALYSIS-YLD1'!BF98*(1-VLOOKUP('ANALYSIS-YLD2'!BF$4,'INTERNAL PARAMETERS-1'!$B$5:$J$44,5,FALSE))*VLOOKUP('ANALYSIS-YLD2'!BF$4,'INTERNAL PARAMETERS-1'!$B$5:$J$44,8,FALSE)*VLOOKUP('ANALYSIS-YLD2'!BF$4,'INTERNAL PARAMETERS-1'!$B$5:$J$44,3,FALSE)</f>
        <v>0</v>
      </c>
      <c r="BG98" s="111">
        <f>'ANALYSIS-YLD1'!BG98*VLOOKUP('ANALYSIS-YLD2'!BG$4,'INTERNAL PARAMETERS-1'!$B$5:$J$44,5,FALSE)*VLOOKUP('ANALYSIS-YLD2'!BG$4,'INTERNAL PARAMETERS-1'!$B$5:$J$44,6,FALSE)*VLOOKUP('ANALYSIS-YLD2'!BG$4,'INTERNAL PARAMETERS-1'!$B$5:$J$44,3,FALSE) + 'ANALYSIS-YLD1'!BG98*(1-VLOOKUP('ANALYSIS-YLD2'!BG$4,'INTERNAL PARAMETERS-1'!$B$5:$J$44,5,FALSE))*VLOOKUP('ANALYSIS-YLD2'!BG$4,'INTERNAL PARAMETERS-1'!$B$5:$J$44,8,FALSE)*VLOOKUP('ANALYSIS-YLD2'!BG$4,'INTERNAL PARAMETERS-1'!$B$5:$J$44,3,FALSE)</f>
        <v>2.0876368878200986</v>
      </c>
      <c r="BH98" s="111">
        <f>'ANALYSIS-YLD1'!BH98*VLOOKUP('ANALYSIS-YLD2'!BH$4,'INTERNAL PARAMETERS-1'!$B$5:$J$44,5,FALSE)*VLOOKUP('ANALYSIS-YLD2'!BH$4,'INTERNAL PARAMETERS-1'!$B$5:$J$44,6,FALSE)*VLOOKUP('ANALYSIS-YLD2'!BH$4,'INTERNAL PARAMETERS-1'!$B$5:$J$44,3,FALSE) + 'ANALYSIS-YLD1'!BH98*(1-VLOOKUP('ANALYSIS-YLD2'!BH$4,'INTERNAL PARAMETERS-1'!$B$5:$J$44,5,FALSE))*VLOOKUP('ANALYSIS-YLD2'!BH$4,'INTERNAL PARAMETERS-1'!$B$5:$J$44,8,FALSE)*VLOOKUP('ANALYSIS-YLD2'!BH$4,'INTERNAL PARAMETERS-1'!$B$5:$J$44,3,FALSE)</f>
        <v>3.0971081492768664E-3</v>
      </c>
      <c r="BI98" s="111">
        <f>'ANALYSIS-YLD1'!BI98*VLOOKUP('ANALYSIS-YLD2'!BI$4,'INTERNAL PARAMETERS-1'!$B$5:$J$44,5,FALSE)*VLOOKUP('ANALYSIS-YLD2'!BI$4,'INTERNAL PARAMETERS-1'!$B$5:$J$44,6,FALSE)*VLOOKUP('ANALYSIS-YLD2'!BI$4,'INTERNAL PARAMETERS-1'!$B$5:$J$44,3,FALSE) + 'ANALYSIS-YLD1'!BI98*(1-VLOOKUP('ANALYSIS-YLD2'!BI$4,'INTERNAL PARAMETERS-1'!$B$5:$J$44,5,FALSE))*VLOOKUP('ANALYSIS-YLD2'!BI$4,'INTERNAL PARAMETERS-1'!$B$5:$J$44,8,FALSE)*VLOOKUP('ANALYSIS-YLD2'!BI$4,'INTERNAL PARAMETERS-1'!$B$5:$J$44,3,FALSE)</f>
        <v>0</v>
      </c>
      <c r="BJ98" s="111">
        <f>'ANALYSIS-YLD1'!BJ98*VLOOKUP('ANALYSIS-YLD2'!BJ$4,'INTERNAL PARAMETERS-1'!$B$5:$J$44,5,FALSE)*VLOOKUP('ANALYSIS-YLD2'!BJ$4,'INTERNAL PARAMETERS-1'!$B$5:$J$44,6,FALSE)*VLOOKUP('ANALYSIS-YLD2'!BJ$4,'INTERNAL PARAMETERS-1'!$B$5:$J$44,3,FALSE) + 'ANALYSIS-YLD1'!BJ98*(1-VLOOKUP('ANALYSIS-YLD2'!BJ$4,'INTERNAL PARAMETERS-1'!$B$5:$J$44,5,FALSE))*VLOOKUP('ANALYSIS-YLD2'!BJ$4,'INTERNAL PARAMETERS-1'!$B$5:$J$44,8,FALSE)*VLOOKUP('ANALYSIS-YLD2'!BJ$4,'INTERNAL PARAMETERS-1'!$B$5:$J$44,3,FALSE)</f>
        <v>0.49672788494007653</v>
      </c>
      <c r="BK98" s="111">
        <f>'ANALYSIS-YLD1'!BK98*VLOOKUP('ANALYSIS-YLD2'!BK$4,'INTERNAL PARAMETERS-1'!$B$5:$J$44,5,FALSE)*VLOOKUP('ANALYSIS-YLD2'!BK$4,'INTERNAL PARAMETERS-1'!$B$5:$J$44,6,FALSE)*VLOOKUP('ANALYSIS-YLD2'!BK$4,'INTERNAL PARAMETERS-1'!$B$5:$J$44,3,FALSE) + 'ANALYSIS-YLD1'!BK98*(1-VLOOKUP('ANALYSIS-YLD2'!BK$4,'INTERNAL PARAMETERS-1'!$B$5:$J$44,5,FALSE))*VLOOKUP('ANALYSIS-YLD2'!BK$4,'INTERNAL PARAMETERS-1'!$B$5:$J$44,8,FALSE)*VLOOKUP('ANALYSIS-YLD2'!BK$4,'INTERNAL PARAMETERS-1'!$B$5:$J$44,3,FALSE)</f>
        <v>0.53887356208070314</v>
      </c>
      <c r="BL98" s="111">
        <f>'ANALYSIS-YLD1'!BL98*VLOOKUP('ANALYSIS-YLD2'!BL$4,'INTERNAL PARAMETERS-1'!$B$5:$J$44,5,FALSE)*VLOOKUP('ANALYSIS-YLD2'!BL$4,'INTERNAL PARAMETERS-1'!$B$5:$J$44,6,FALSE)*VLOOKUP('ANALYSIS-YLD2'!BL$4,'INTERNAL PARAMETERS-1'!$B$5:$J$44,3,FALSE) + 'ANALYSIS-YLD1'!BL98*(1-VLOOKUP('ANALYSIS-YLD2'!BL$4,'INTERNAL PARAMETERS-1'!$B$5:$J$44,5,FALSE))*VLOOKUP('ANALYSIS-YLD2'!BL$4,'INTERNAL PARAMETERS-1'!$B$5:$J$44,8,FALSE)*VLOOKUP('ANALYSIS-YLD2'!BL$4,'INTERNAL PARAMETERS-1'!$B$5:$J$44,3,FALSE)</f>
        <v>1.3212295657728694</v>
      </c>
      <c r="BM98" s="111">
        <f>'ANALYSIS-YLD1'!BM98*VLOOKUP('ANALYSIS-YLD2'!BM$4,'INTERNAL PARAMETERS-1'!$B$5:$J$44,5,FALSE)*VLOOKUP('ANALYSIS-YLD2'!BM$4,'INTERNAL PARAMETERS-1'!$B$5:$J$44,6,FALSE)*VLOOKUP('ANALYSIS-YLD2'!BM$4,'INTERNAL PARAMETERS-1'!$B$5:$J$44,3,FALSE) + 'ANALYSIS-YLD1'!BM98*(1-VLOOKUP('ANALYSIS-YLD2'!BM$4,'INTERNAL PARAMETERS-1'!$B$5:$J$44,5,FALSE))*VLOOKUP('ANALYSIS-YLD2'!BM$4,'INTERNAL PARAMETERS-1'!$B$5:$J$44,8,FALSE)*VLOOKUP('ANALYSIS-YLD2'!BM$4,'INTERNAL PARAMETERS-1'!$B$5:$J$44,3,FALSE)</f>
        <v>0.15753475235745085</v>
      </c>
      <c r="BN98" s="111">
        <f>'ANALYSIS-YLD1'!BN98*VLOOKUP('ANALYSIS-YLD2'!BN$4,'INTERNAL PARAMETERS-1'!$B$5:$J$44,5,FALSE)*VLOOKUP('ANALYSIS-YLD2'!BN$4,'INTERNAL PARAMETERS-1'!$B$5:$J$44,6,FALSE)*VLOOKUP('ANALYSIS-YLD2'!BN$4,'INTERNAL PARAMETERS-1'!$B$5:$J$44,3,FALSE) + 'ANALYSIS-YLD1'!BN98*(1-VLOOKUP('ANALYSIS-YLD2'!BN$4,'INTERNAL PARAMETERS-1'!$B$5:$J$44,5,FALSE))*VLOOKUP('ANALYSIS-YLD2'!BN$4,'INTERNAL PARAMETERS-1'!$B$5:$J$44,8,FALSE)*VLOOKUP('ANALYSIS-YLD2'!BN$4,'INTERNAL PARAMETERS-1'!$B$5:$J$44,3,FALSE)</f>
        <v>0.3812352256785384</v>
      </c>
      <c r="BO98" s="111">
        <f>'ANALYSIS-YLD1'!BO98*VLOOKUP('ANALYSIS-YLD2'!BO$4,'INTERNAL PARAMETERS-1'!$B$5:$J$44,5,FALSE)*VLOOKUP('ANALYSIS-YLD2'!BO$4,'INTERNAL PARAMETERS-1'!$B$5:$J$44,6,FALSE)*VLOOKUP('ANALYSIS-YLD2'!BO$4,'INTERNAL PARAMETERS-1'!$B$5:$J$44,3,FALSE) + 'ANALYSIS-YLD1'!BO98*(1-VLOOKUP('ANALYSIS-YLD2'!BO$4,'INTERNAL PARAMETERS-1'!$B$5:$J$44,5,FALSE))*VLOOKUP('ANALYSIS-YLD2'!BO$4,'INTERNAL PARAMETERS-1'!$B$5:$J$44,8,FALSE)*VLOOKUP('ANALYSIS-YLD2'!BO$4,'INTERNAL PARAMETERS-1'!$B$5:$J$44,3,FALSE)</f>
        <v>0.28028505994626818</v>
      </c>
      <c r="BP98" s="111">
        <f>'ANALYSIS-YLD1'!BP98*VLOOKUP('ANALYSIS-YLD2'!BP$4,'INTERNAL PARAMETERS-1'!$B$5:$J$44,5,FALSE)*VLOOKUP('ANALYSIS-YLD2'!BP$4,'INTERNAL PARAMETERS-1'!$B$5:$J$44,6,FALSE)*VLOOKUP('ANALYSIS-YLD2'!BP$4,'INTERNAL PARAMETERS-1'!$B$5:$J$44,3,FALSE) + 'ANALYSIS-YLD1'!BP98*(1-VLOOKUP('ANALYSIS-YLD2'!BP$4,'INTERNAL PARAMETERS-1'!$B$5:$J$44,5,FALSE))*VLOOKUP('ANALYSIS-YLD2'!BP$4,'INTERNAL PARAMETERS-1'!$B$5:$J$44,8,FALSE)*VLOOKUP('ANALYSIS-YLD2'!BP$4,'INTERNAL PARAMETERS-1'!$B$5:$J$44,3,FALSE)</f>
        <v>2.5536454815582497E-2</v>
      </c>
      <c r="BQ98" s="111">
        <f>'ANALYSIS-YLD1'!BQ98*VLOOKUP('ANALYSIS-YLD2'!BQ$4,'INTERNAL PARAMETERS-1'!$B$5:$J$44,5,FALSE)*VLOOKUP('ANALYSIS-YLD2'!BQ$4,'INTERNAL PARAMETERS-1'!$B$5:$J$44,6,FALSE)*VLOOKUP('ANALYSIS-YLD2'!BQ$4,'INTERNAL PARAMETERS-1'!$B$5:$J$44,3,FALSE) + 'ANALYSIS-YLD1'!BQ98*(1-VLOOKUP('ANALYSIS-YLD2'!BQ$4,'INTERNAL PARAMETERS-1'!$B$5:$J$44,5,FALSE))*VLOOKUP('ANALYSIS-YLD2'!BQ$4,'INTERNAL PARAMETERS-1'!$B$5:$J$44,8,FALSE)*VLOOKUP('ANALYSIS-YLD2'!BQ$4,'INTERNAL PARAMETERS-1'!$B$5:$J$44,3,FALSE)</f>
        <v>1.3205240576701098</v>
      </c>
      <c r="BR98" s="111">
        <f>'ANALYSIS-YLD1'!BR98*VLOOKUP('ANALYSIS-YLD2'!BR$4,'INTERNAL PARAMETERS-1'!$B$5:$J$44,5,FALSE)*VLOOKUP('ANALYSIS-YLD2'!BR$4,'INTERNAL PARAMETERS-1'!$B$5:$J$44,6,FALSE)*VLOOKUP('ANALYSIS-YLD2'!BR$4,'INTERNAL PARAMETERS-1'!$B$5:$J$44,3,FALSE) + 'ANALYSIS-YLD1'!BR98*(1-VLOOKUP('ANALYSIS-YLD2'!BR$4,'INTERNAL PARAMETERS-1'!$B$5:$J$44,5,FALSE))*VLOOKUP('ANALYSIS-YLD2'!BR$4,'INTERNAL PARAMETERS-1'!$B$5:$J$44,8,FALSE)*VLOOKUP('ANALYSIS-YLD2'!BR$4,'INTERNAL PARAMETERS-1'!$B$5:$J$44,3,FALSE)</f>
        <v>4.9040393739365105E-2</v>
      </c>
      <c r="BS98" s="111">
        <f>'ANALYSIS-YLD1'!BS98*VLOOKUP('ANALYSIS-YLD2'!BS$4,'INTERNAL PARAMETERS-1'!$B$5:$J$44,5,FALSE)*VLOOKUP('ANALYSIS-YLD2'!BS$4,'INTERNAL PARAMETERS-1'!$B$5:$J$44,6,FALSE)*VLOOKUP('ANALYSIS-YLD2'!BS$4,'INTERNAL PARAMETERS-1'!$B$5:$J$44,3,FALSE) + 'ANALYSIS-YLD1'!BS98*(1-VLOOKUP('ANALYSIS-YLD2'!BS$4,'INTERNAL PARAMETERS-1'!$B$5:$J$44,5,FALSE))*VLOOKUP('ANALYSIS-YLD2'!BS$4,'INTERNAL PARAMETERS-1'!$B$5:$J$44,8,FALSE)*VLOOKUP('ANALYSIS-YLD2'!BS$4,'INTERNAL PARAMETERS-1'!$B$5:$J$44,3,FALSE)</f>
        <v>3.2235802180360725E-3</v>
      </c>
      <c r="BT98" s="111">
        <f>'ANALYSIS-YLD1'!BT98*VLOOKUP('ANALYSIS-YLD2'!BT$4,'INTERNAL PARAMETERS-1'!$B$5:$J$44,5,FALSE)*VLOOKUP('ANALYSIS-YLD2'!BT$4,'INTERNAL PARAMETERS-1'!$B$5:$J$44,6,FALSE)*VLOOKUP('ANALYSIS-YLD2'!BT$4,'INTERNAL PARAMETERS-1'!$B$5:$J$44,3,FALSE) + 'ANALYSIS-YLD1'!BT98*(1-VLOOKUP('ANALYSIS-YLD2'!BT$4,'INTERNAL PARAMETERS-1'!$B$5:$J$44,5,FALSE))*VLOOKUP('ANALYSIS-YLD2'!BT$4,'INTERNAL PARAMETERS-1'!$B$5:$J$44,8,FALSE)*VLOOKUP('ANALYSIS-YLD2'!BT$4,'INTERNAL PARAMETERS-1'!$B$5:$J$44,3,FALSE)</f>
        <v>0</v>
      </c>
      <c r="BU98" s="111">
        <f>'ANALYSIS-YLD1'!BU98*VLOOKUP('ANALYSIS-YLD2'!BU$4,'INTERNAL PARAMETERS-1'!$B$5:$J$44,5,FALSE)*VLOOKUP('ANALYSIS-YLD2'!BU$4,'INTERNAL PARAMETERS-1'!$B$5:$J$44,6,FALSE)*VLOOKUP('ANALYSIS-YLD2'!BU$4,'INTERNAL PARAMETERS-1'!$B$5:$J$44,3,FALSE) + 'ANALYSIS-YLD1'!BU98*(1-VLOOKUP('ANALYSIS-YLD2'!BU$4,'INTERNAL PARAMETERS-1'!$B$5:$J$44,5,FALSE))*VLOOKUP('ANALYSIS-YLD2'!BU$4,'INTERNAL PARAMETERS-1'!$B$5:$J$44,8,FALSE)*VLOOKUP('ANALYSIS-YLD2'!BU$4,'INTERNAL PARAMETERS-1'!$B$5:$J$44,3,FALSE)</f>
        <v>0</v>
      </c>
      <c r="BV98" s="111">
        <f>'ANALYSIS-YLD1'!BV98*VLOOKUP('ANALYSIS-YLD2'!BV$4,'INTERNAL PARAMETERS-1'!$B$5:$J$44,5,FALSE)*VLOOKUP('ANALYSIS-YLD2'!BV$4,'INTERNAL PARAMETERS-1'!$B$5:$J$44,6,FALSE)*VLOOKUP('ANALYSIS-YLD2'!BV$4,'INTERNAL PARAMETERS-1'!$B$5:$J$44,3,FALSE) + 'ANALYSIS-YLD1'!BV98*(1-VLOOKUP('ANALYSIS-YLD2'!BV$4,'INTERNAL PARAMETERS-1'!$B$5:$J$44,5,FALSE))*VLOOKUP('ANALYSIS-YLD2'!BV$4,'INTERNAL PARAMETERS-1'!$B$5:$J$44,8,FALSE)*VLOOKUP('ANALYSIS-YLD2'!BV$4,'INTERNAL PARAMETERS-1'!$B$5:$J$44,3,FALSE)</f>
        <v>0</v>
      </c>
      <c r="BW98" s="111">
        <f>'ANALYSIS-YLD1'!BW98*VLOOKUP('ANALYSIS-YLD2'!BW$4,'INTERNAL PARAMETERS-1'!$B$5:$J$44,5,FALSE)*VLOOKUP('ANALYSIS-YLD2'!BW$4,'INTERNAL PARAMETERS-1'!$B$5:$J$44,6,FALSE)*VLOOKUP('ANALYSIS-YLD2'!BW$4,'INTERNAL PARAMETERS-1'!$B$5:$J$44,3,FALSE) + 'ANALYSIS-YLD1'!BW98*(1-VLOOKUP('ANALYSIS-YLD2'!BW$4,'INTERNAL PARAMETERS-1'!$B$5:$J$44,5,FALSE))*VLOOKUP('ANALYSIS-YLD2'!BW$4,'INTERNAL PARAMETERS-1'!$B$5:$J$44,8,FALSE)*VLOOKUP('ANALYSIS-YLD2'!BW$4,'INTERNAL PARAMETERS-1'!$B$5:$J$44,3,FALSE)</f>
        <v>0</v>
      </c>
      <c r="BX98" s="111">
        <f>'ANALYSIS-YLD1'!BX98*VLOOKUP('ANALYSIS-YLD2'!BX$4,'INTERNAL PARAMETERS-1'!$B$5:$J$44,5,FALSE)*VLOOKUP('ANALYSIS-YLD2'!BX$4,'INTERNAL PARAMETERS-1'!$B$5:$J$44,6,FALSE)*VLOOKUP('ANALYSIS-YLD2'!BX$4,'INTERNAL PARAMETERS-1'!$B$5:$J$44,3,FALSE) + 'ANALYSIS-YLD1'!BX98*(1-VLOOKUP('ANALYSIS-YLD2'!BX$4,'INTERNAL PARAMETERS-1'!$B$5:$J$44,5,FALSE))*VLOOKUP('ANALYSIS-YLD2'!BX$4,'INTERNAL PARAMETERS-1'!$B$5:$J$44,8,FALSE)*VLOOKUP('ANALYSIS-YLD2'!BX$4,'INTERNAL PARAMETERS-1'!$B$5:$J$44,3,FALSE)</f>
        <v>0</v>
      </c>
      <c r="BY98" s="111">
        <f>'ANALYSIS-YLD1'!BY98*VLOOKUP('ANALYSIS-YLD2'!BY$4,'INTERNAL PARAMETERS-1'!$B$5:$J$44,5,FALSE)*VLOOKUP('ANALYSIS-YLD2'!BY$4,'INTERNAL PARAMETERS-1'!$B$5:$J$44,6,FALSE)*VLOOKUP('ANALYSIS-YLD2'!BY$4,'INTERNAL PARAMETERS-1'!$B$5:$J$44,3,FALSE) + 'ANALYSIS-YLD1'!BY98*(1-VLOOKUP('ANALYSIS-YLD2'!BY$4,'INTERNAL PARAMETERS-1'!$B$5:$J$44,5,FALSE))*VLOOKUP('ANALYSIS-YLD2'!BY$4,'INTERNAL PARAMETERS-1'!$B$5:$J$44,8,FALSE)*VLOOKUP('ANALYSIS-YLD2'!BY$4,'INTERNAL PARAMETERS-1'!$B$5:$J$44,3,FALSE)</f>
        <v>0</v>
      </c>
      <c r="BZ98" s="111">
        <f>'ANALYSIS-YLD1'!BZ98*VLOOKUP('ANALYSIS-YLD2'!BZ$4,'INTERNAL PARAMETERS-1'!$B$5:$J$44,5,FALSE)*VLOOKUP('ANALYSIS-YLD2'!BZ$4,'INTERNAL PARAMETERS-1'!$B$5:$J$44,6,FALSE)*VLOOKUP('ANALYSIS-YLD2'!BZ$4,'INTERNAL PARAMETERS-1'!$B$5:$J$44,3,FALSE) + 'ANALYSIS-YLD1'!BZ98*(1-VLOOKUP('ANALYSIS-YLD2'!BZ$4,'INTERNAL PARAMETERS-1'!$B$5:$J$44,5,FALSE))*VLOOKUP('ANALYSIS-YLD2'!BZ$4,'INTERNAL PARAMETERS-1'!$B$5:$J$44,8,FALSE)*VLOOKUP('ANALYSIS-YLD2'!BZ$4,'INTERNAL PARAMETERS-1'!$B$5:$J$44,3,FALSE)</f>
        <v>8.0087556782502175E-3</v>
      </c>
      <c r="CA98" s="111">
        <f>'ANALYSIS-YLD1'!CA98*VLOOKUP('ANALYSIS-YLD2'!CA$4,'INTERNAL PARAMETERS-1'!$B$5:$J$44,5,FALSE)*VLOOKUP('ANALYSIS-YLD2'!CA$4,'INTERNAL PARAMETERS-1'!$B$5:$J$44,6,FALSE)*VLOOKUP('ANALYSIS-YLD2'!CA$4,'INTERNAL PARAMETERS-1'!$B$5:$J$44,3,FALSE) + 'ANALYSIS-YLD1'!CA98*(1-VLOOKUP('ANALYSIS-YLD2'!CA$4,'INTERNAL PARAMETERS-1'!$B$5:$J$44,5,FALSE))*VLOOKUP('ANALYSIS-YLD2'!CA$4,'INTERNAL PARAMETERS-1'!$B$5:$J$44,8,FALSE)*VLOOKUP('ANALYSIS-YLD2'!CA$4,'INTERNAL PARAMETERS-1'!$B$5:$J$44,3,FALSE)</f>
        <v>0</v>
      </c>
      <c r="CB98" s="111">
        <f>'ANALYSIS-YLD1'!CB98*VLOOKUP('ANALYSIS-YLD2'!CB$4,'INTERNAL PARAMETERS-1'!$B$5:$J$44,5,FALSE)*VLOOKUP('ANALYSIS-YLD2'!CB$4,'INTERNAL PARAMETERS-1'!$B$5:$J$44,6,FALSE)*VLOOKUP('ANALYSIS-YLD2'!CB$4,'INTERNAL PARAMETERS-1'!$B$5:$J$44,3,FALSE) + 'ANALYSIS-YLD1'!CB98*(1-VLOOKUP('ANALYSIS-YLD2'!CB$4,'INTERNAL PARAMETERS-1'!$B$5:$J$44,5,FALSE))*VLOOKUP('ANALYSIS-YLD2'!CB$4,'INTERNAL PARAMETERS-1'!$B$5:$J$44,8,FALSE)*VLOOKUP('ANALYSIS-YLD2'!CB$4,'INTERNAL PARAMETERS-1'!$B$5:$J$44,3,FALSE)</f>
        <v>0</v>
      </c>
      <c r="CC98" s="111">
        <f>'ANALYSIS-YLD1'!CC98*VLOOKUP('ANALYSIS-YLD2'!CC$4,'INTERNAL PARAMETERS-1'!$B$5:$J$44,5,FALSE)*VLOOKUP('ANALYSIS-YLD2'!CC$4,'INTERNAL PARAMETERS-1'!$B$5:$J$44,6,FALSE)*VLOOKUP('ANALYSIS-YLD2'!CC$4,'INTERNAL PARAMETERS-1'!$B$5:$J$44,3,FALSE) + 'ANALYSIS-YLD1'!CC98*(1-VLOOKUP('ANALYSIS-YLD2'!CC$4,'INTERNAL PARAMETERS-1'!$B$5:$J$44,5,FALSE))*VLOOKUP('ANALYSIS-YLD2'!CC$4,'INTERNAL PARAMETERS-1'!$B$5:$J$44,8,FALSE)*VLOOKUP('ANALYSIS-YLD2'!CC$4,'INTERNAL PARAMETERS-1'!$B$5:$J$44,3,FALSE)</f>
        <v>1.0845272457027419E-2</v>
      </c>
      <c r="CD98" s="111">
        <f>'ANALYSIS-YLD1'!CD98*VLOOKUP('ANALYSIS-YLD2'!CD$4,'INTERNAL PARAMETERS-1'!$B$5:$J$44,5,FALSE)*VLOOKUP('ANALYSIS-YLD2'!CD$4,'INTERNAL PARAMETERS-1'!$B$5:$J$44,6,FALSE)*VLOOKUP('ANALYSIS-YLD2'!CD$4,'INTERNAL PARAMETERS-1'!$B$5:$J$44,3,FALSE) + 'ANALYSIS-YLD1'!CD98*(1-VLOOKUP('ANALYSIS-YLD2'!CD$4,'INTERNAL PARAMETERS-1'!$B$5:$J$44,5,FALSE))*VLOOKUP('ANALYSIS-YLD2'!CD$4,'INTERNAL PARAMETERS-1'!$B$5:$J$44,8,FALSE)*VLOOKUP('ANALYSIS-YLD2'!CD$4,'INTERNAL PARAMETERS-1'!$B$5:$J$44,3,FALSE)</f>
        <v>2.7669289747293536E-2</v>
      </c>
      <c r="CE98" s="111">
        <f>'ANALYSIS-YLD1'!CE98*VLOOKUP('ANALYSIS-YLD2'!CE$4,'INTERNAL PARAMETERS-1'!$B$5:$J$44,5,FALSE)*VLOOKUP('ANALYSIS-YLD2'!CE$4,'INTERNAL PARAMETERS-1'!$B$5:$J$44,6,FALSE)*VLOOKUP('ANALYSIS-YLD2'!CE$4,'INTERNAL PARAMETERS-1'!$B$5:$J$44,3,FALSE) + 'ANALYSIS-YLD1'!CE98*(1-VLOOKUP('ANALYSIS-YLD2'!CE$4,'INTERNAL PARAMETERS-1'!$B$5:$J$44,5,FALSE))*VLOOKUP('ANALYSIS-YLD2'!CE$4,'INTERNAL PARAMETERS-1'!$B$5:$J$44,8,FALSE)*VLOOKUP('ANALYSIS-YLD2'!CE$4,'INTERNAL PARAMETERS-1'!$B$5:$J$44,3,FALSE)</f>
        <v>4.0377666632200916E-2</v>
      </c>
      <c r="CF98" s="111">
        <f>'ANALYSIS-YLD1'!CF98*VLOOKUP('ANALYSIS-YLD2'!CF$4,'INTERNAL PARAMETERS-1'!$B$5:$J$44,5,FALSE)*VLOOKUP('ANALYSIS-YLD2'!CF$4,'INTERNAL PARAMETERS-1'!$B$5:$J$44,6,FALSE)*VLOOKUP('ANALYSIS-YLD2'!CF$4,'INTERNAL PARAMETERS-1'!$B$5:$J$44,3,FALSE) + 'ANALYSIS-YLD1'!CF98*(1-VLOOKUP('ANALYSIS-YLD2'!CF$4,'INTERNAL PARAMETERS-1'!$B$5:$J$44,5,FALSE))*VLOOKUP('ANALYSIS-YLD2'!CF$4,'INTERNAL PARAMETERS-1'!$B$5:$J$44,8,FALSE)*VLOOKUP('ANALYSIS-YLD2'!CF$4,'INTERNAL PARAMETERS-1'!$B$5:$J$44,3,FALSE)</f>
        <v>0.19434185293902556</v>
      </c>
      <c r="CG98" s="111">
        <f>'ANALYSIS-YLD1'!CG98*VLOOKUP('ANALYSIS-YLD2'!CG$4,'INTERNAL PARAMETERS-1'!$B$5:$J$44,5,FALSE)*VLOOKUP('ANALYSIS-YLD2'!CG$4,'INTERNAL PARAMETERS-1'!$B$5:$J$44,6,FALSE)*VLOOKUP('ANALYSIS-YLD2'!CG$4,'INTERNAL PARAMETERS-1'!$B$5:$J$44,3,FALSE) + 'ANALYSIS-YLD1'!CG98*(1-VLOOKUP('ANALYSIS-YLD2'!CG$4,'INTERNAL PARAMETERS-1'!$B$5:$J$44,5,FALSE))*VLOOKUP('ANALYSIS-YLD2'!CG$4,'INTERNAL PARAMETERS-1'!$B$5:$J$44,8,FALSE)*VLOOKUP('ANALYSIS-YLD2'!CG$4,'INTERNAL PARAMETERS-1'!$B$5:$J$44,3,FALSE)</f>
        <v>1.8397483849024805E-3</v>
      </c>
      <c r="CH98" s="110">
        <f>'ANALYSIS-YLD1'!CH98*VLOOKUP('ANALYSIS-YLD2'!CH$4,'INTERNAL PARAMETERS-1'!$B$5:$J$44,5,FALSE)*VLOOKUP('ANALYSIS-YLD2'!CH$4,'INTERNAL PARAMETERS-1'!$B$5:$J$44,6,FALSE)*VLOOKUP('ANALYSIS-YLD2'!CH$4,'INTERNAL PARAMETERS-1'!$B$5:$J$44,3,FALSE) + 'ANALYSIS-YLD1'!CH98*(1-VLOOKUP('ANALYSIS-YLD2'!CH$4,'INTERNAL PARAMETERS-1'!$B$5:$J$44,5,FALSE))*VLOOKUP('ANALYSIS-YLD2'!CH$4,'INTERNAL PARAMETERS-1'!$B$5:$J$44,8,FALSE)*VLOOKUP('ANALYSIS-YLD2'!CH$4,'INTERNAL PARAMETERS-1'!$B$5:$J$44,3,FALSE)</f>
        <v>0</v>
      </c>
      <c r="CJ98" s="112">
        <f t="shared" si="2"/>
        <v>1393.9736509247389</v>
      </c>
      <c r="CK98" s="110">
        <f t="shared" si="3"/>
        <v>23.947921498697969</v>
      </c>
    </row>
    <row r="99" spans="2:89" x14ac:dyDescent="0.5">
      <c r="B99" s="127" t="s">
        <v>26</v>
      </c>
      <c r="C99" s="126" t="s">
        <v>2</v>
      </c>
      <c r="D99" s="126" t="s">
        <v>16</v>
      </c>
      <c r="E99" s="125">
        <f>'INPUTS-Incidence'!E99</f>
        <v>2971.6642248972398</v>
      </c>
      <c r="F99" s="124">
        <f>'INTERNAL PARAMETERS-1'!M9</f>
        <v>63.875</v>
      </c>
      <c r="G99" s="112">
        <f>'ANALYSIS-YLD1'!G99*VLOOKUP('ANALYSIS-YLD2'!G$4,'INTERNAL PARAMETERS-1'!$B$5:$J$44,5,FALSE)*VLOOKUP('ANALYSIS-YLD2'!G$4,'INTERNAL PARAMETERS-1'!$B$5:$J$44,7,FALSE)*'ANALYSIS-YLD2'!$F99 + 'ANALYSIS-YLD1'!G99*(1-VLOOKUP('ANALYSIS-YLD2'!G$4,'INTERNAL PARAMETERS-1'!$B$5:$J$44,5,FALSE))*VLOOKUP('ANALYSIS-YLD2'!G$4,'INTERNAL PARAMETERS-1'!$B$5:$J$44,9,FALSE)*'ANALYSIS-YLD2'!$F99</f>
        <v>519.05880839007739</v>
      </c>
      <c r="H99" s="111">
        <f>'ANALYSIS-YLD1'!H99*VLOOKUP('ANALYSIS-YLD2'!H$4,'INTERNAL PARAMETERS-1'!$B$5:$J$44,5,FALSE)*VLOOKUP('ANALYSIS-YLD2'!H$4,'INTERNAL PARAMETERS-1'!$B$5:$J$44,7,FALSE)*'ANALYSIS-YLD2'!$F99 + 'ANALYSIS-YLD1'!H99*(1-VLOOKUP('ANALYSIS-YLD2'!H$4,'INTERNAL PARAMETERS-1'!$B$5:$J$44,5,FALSE))*VLOOKUP('ANALYSIS-YLD2'!H$4,'INTERNAL PARAMETERS-1'!$B$5:$J$44,9,FALSE)*'ANALYSIS-YLD2'!$F99</f>
        <v>475.11937608576716</v>
      </c>
      <c r="I99" s="111">
        <f>'ANALYSIS-YLD1'!I99*VLOOKUP('ANALYSIS-YLD2'!I$4,'INTERNAL PARAMETERS-1'!$B$5:$J$44,5,FALSE)*VLOOKUP('ANALYSIS-YLD2'!I$4,'INTERNAL PARAMETERS-1'!$B$5:$J$44,7,FALSE)*'ANALYSIS-YLD2'!$F99 + 'ANALYSIS-YLD1'!I99*(1-VLOOKUP('ANALYSIS-YLD2'!I$4,'INTERNAL PARAMETERS-1'!$B$5:$J$44,5,FALSE))*VLOOKUP('ANALYSIS-YLD2'!I$4,'INTERNAL PARAMETERS-1'!$B$5:$J$44,9,FALSE)*'ANALYSIS-YLD2'!$F99</f>
        <v>530.22056745143266</v>
      </c>
      <c r="J99" s="111">
        <f>'ANALYSIS-YLD1'!J99*VLOOKUP('ANALYSIS-YLD2'!J$4,'INTERNAL PARAMETERS-1'!$B$5:$J$44,5,FALSE)*VLOOKUP('ANALYSIS-YLD2'!J$4,'INTERNAL PARAMETERS-1'!$B$5:$J$44,7,FALSE)*'ANALYSIS-YLD2'!$F99 + 'ANALYSIS-YLD1'!J99*(1-VLOOKUP('ANALYSIS-YLD2'!J$4,'INTERNAL PARAMETERS-1'!$B$5:$J$44,5,FALSE))*VLOOKUP('ANALYSIS-YLD2'!J$4,'INTERNAL PARAMETERS-1'!$B$5:$J$44,9,FALSE)*'ANALYSIS-YLD2'!$F99</f>
        <v>0</v>
      </c>
      <c r="K99" s="111">
        <f>'ANALYSIS-YLD1'!K99*VLOOKUP('ANALYSIS-YLD2'!K$4,'INTERNAL PARAMETERS-1'!$B$5:$J$44,5,FALSE)*VLOOKUP('ANALYSIS-YLD2'!K$4,'INTERNAL PARAMETERS-1'!$B$5:$J$44,7,FALSE)*'ANALYSIS-YLD2'!$F99 + 'ANALYSIS-YLD1'!K99*(1-VLOOKUP('ANALYSIS-YLD2'!K$4,'INTERNAL PARAMETERS-1'!$B$5:$J$44,5,FALSE))*VLOOKUP('ANALYSIS-YLD2'!K$4,'INTERNAL PARAMETERS-1'!$B$5:$J$44,9,FALSE)*'ANALYSIS-YLD2'!$F99</f>
        <v>0</v>
      </c>
      <c r="L99" s="111">
        <f>'ANALYSIS-YLD1'!L99*VLOOKUP('ANALYSIS-YLD2'!L$4,'INTERNAL PARAMETERS-1'!$B$5:$J$44,5,FALSE)*VLOOKUP('ANALYSIS-YLD2'!L$4,'INTERNAL PARAMETERS-1'!$B$5:$J$44,7,FALSE)*'ANALYSIS-YLD2'!$F99 + 'ANALYSIS-YLD1'!L99*(1-VLOOKUP('ANALYSIS-YLD2'!L$4,'INTERNAL PARAMETERS-1'!$B$5:$J$44,5,FALSE))*VLOOKUP('ANALYSIS-YLD2'!L$4,'INTERNAL PARAMETERS-1'!$B$5:$J$44,9,FALSE)*'ANALYSIS-YLD2'!$F99</f>
        <v>0</v>
      </c>
      <c r="M99" s="111">
        <f>'ANALYSIS-YLD1'!M99*VLOOKUP('ANALYSIS-YLD2'!M$4,'INTERNAL PARAMETERS-1'!$B$5:$J$44,5,FALSE)*VLOOKUP('ANALYSIS-YLD2'!M$4,'INTERNAL PARAMETERS-1'!$B$5:$J$44,7,FALSE)*'ANALYSIS-YLD2'!$F99 + 'ANALYSIS-YLD1'!M99*(1-VLOOKUP('ANALYSIS-YLD2'!M$4,'INTERNAL PARAMETERS-1'!$B$5:$J$44,5,FALSE))*VLOOKUP('ANALYSIS-YLD2'!M$4,'INTERNAL PARAMETERS-1'!$B$5:$J$44,9,FALSE)*'ANALYSIS-YLD2'!$F99</f>
        <v>4.563618905740376</v>
      </c>
      <c r="N99" s="111">
        <f>'ANALYSIS-YLD1'!N99*VLOOKUP('ANALYSIS-YLD2'!N$4,'INTERNAL PARAMETERS-1'!$B$5:$J$44,5,FALSE)*VLOOKUP('ANALYSIS-YLD2'!N$4,'INTERNAL PARAMETERS-1'!$B$5:$J$44,7,FALSE)*'ANALYSIS-YLD2'!$F99 + 'ANALYSIS-YLD1'!N99*(1-VLOOKUP('ANALYSIS-YLD2'!N$4,'INTERNAL PARAMETERS-1'!$B$5:$J$44,5,FALSE))*VLOOKUP('ANALYSIS-YLD2'!N$4,'INTERNAL PARAMETERS-1'!$B$5:$J$44,9,FALSE)*'ANALYSIS-YLD2'!$F99</f>
        <v>2.1401789515478113</v>
      </c>
      <c r="O99" s="111">
        <f>'ANALYSIS-YLD1'!O99*VLOOKUP('ANALYSIS-YLD2'!O$4,'INTERNAL PARAMETERS-1'!$B$5:$J$44,5,FALSE)*VLOOKUP('ANALYSIS-YLD2'!O$4,'INTERNAL PARAMETERS-1'!$B$5:$J$44,7,FALSE)*'ANALYSIS-YLD2'!$F99 + 'ANALYSIS-YLD1'!O99*(1-VLOOKUP('ANALYSIS-YLD2'!O$4,'INTERNAL PARAMETERS-1'!$B$5:$J$44,5,FALSE))*VLOOKUP('ANALYSIS-YLD2'!O$4,'INTERNAL PARAMETERS-1'!$B$5:$J$44,9,FALSE)*'ANALYSIS-YLD2'!$F99</f>
        <v>0</v>
      </c>
      <c r="P99" s="111">
        <f>'ANALYSIS-YLD1'!P99*VLOOKUP('ANALYSIS-YLD2'!P$4,'INTERNAL PARAMETERS-1'!$B$5:$J$44,5,FALSE)*VLOOKUP('ANALYSIS-YLD2'!P$4,'INTERNAL PARAMETERS-1'!$B$5:$J$44,7,FALSE)*'ANALYSIS-YLD2'!$F99 + 'ANALYSIS-YLD1'!P99*(1-VLOOKUP('ANALYSIS-YLD2'!P$4,'INTERNAL PARAMETERS-1'!$B$5:$J$44,5,FALSE))*VLOOKUP('ANALYSIS-YLD2'!P$4,'INTERNAL PARAMETERS-1'!$B$5:$J$44,9,FALSE)*'ANALYSIS-YLD2'!$F99</f>
        <v>0</v>
      </c>
      <c r="Q99" s="111">
        <f>'ANALYSIS-YLD1'!Q99*VLOOKUP('ANALYSIS-YLD2'!Q$4,'INTERNAL PARAMETERS-1'!$B$5:$J$44,5,FALSE)*VLOOKUP('ANALYSIS-YLD2'!Q$4,'INTERNAL PARAMETERS-1'!$B$5:$J$44,7,FALSE)*'ANALYSIS-YLD2'!$F99 + 'ANALYSIS-YLD1'!Q99*(1-VLOOKUP('ANALYSIS-YLD2'!Q$4,'INTERNAL PARAMETERS-1'!$B$5:$J$44,5,FALSE))*VLOOKUP('ANALYSIS-YLD2'!Q$4,'INTERNAL PARAMETERS-1'!$B$5:$J$44,9,FALSE)*'ANALYSIS-YLD2'!$F99</f>
        <v>0</v>
      </c>
      <c r="R99" s="111">
        <f>'ANALYSIS-YLD1'!R99*VLOOKUP('ANALYSIS-YLD2'!R$4,'INTERNAL PARAMETERS-1'!$B$5:$J$44,5,FALSE)*VLOOKUP('ANALYSIS-YLD2'!R$4,'INTERNAL PARAMETERS-1'!$B$5:$J$44,7,FALSE)*'ANALYSIS-YLD2'!$F99 + 'ANALYSIS-YLD1'!R99*(1-VLOOKUP('ANALYSIS-YLD2'!R$4,'INTERNAL PARAMETERS-1'!$B$5:$J$44,5,FALSE))*VLOOKUP('ANALYSIS-YLD2'!R$4,'INTERNAL PARAMETERS-1'!$B$5:$J$44,9,FALSE)*'ANALYSIS-YLD2'!$F99</f>
        <v>4.5321760423160624</v>
      </c>
      <c r="S99" s="111">
        <f>'ANALYSIS-YLD1'!S99*VLOOKUP('ANALYSIS-YLD2'!S$4,'INTERNAL PARAMETERS-1'!$B$5:$J$44,5,FALSE)*VLOOKUP('ANALYSIS-YLD2'!S$4,'INTERNAL PARAMETERS-1'!$B$5:$J$44,7,FALSE)*'ANALYSIS-YLD2'!$F99 + 'ANALYSIS-YLD1'!S99*(1-VLOOKUP('ANALYSIS-YLD2'!S$4,'INTERNAL PARAMETERS-1'!$B$5:$J$44,5,FALSE))*VLOOKUP('ANALYSIS-YLD2'!S$4,'INTERNAL PARAMETERS-1'!$B$5:$J$44,9,FALSE)*'ANALYSIS-YLD2'!$F99</f>
        <v>93.104994991631514</v>
      </c>
      <c r="T99" s="111">
        <f>'ANALYSIS-YLD1'!T99*VLOOKUP('ANALYSIS-YLD2'!T$4,'INTERNAL PARAMETERS-1'!$B$5:$J$44,5,FALSE)*VLOOKUP('ANALYSIS-YLD2'!T$4,'INTERNAL PARAMETERS-1'!$B$5:$J$44,7,FALSE)*'ANALYSIS-YLD2'!$F99 + 'ANALYSIS-YLD1'!T99*(1-VLOOKUP('ANALYSIS-YLD2'!T$4,'INTERNAL PARAMETERS-1'!$B$5:$J$44,5,FALSE))*VLOOKUP('ANALYSIS-YLD2'!T$4,'INTERNAL PARAMETERS-1'!$B$5:$J$44,9,FALSE)*'ANALYSIS-YLD2'!$F99</f>
        <v>16.995660158685233</v>
      </c>
      <c r="U99" s="111">
        <f>'ANALYSIS-YLD1'!U99*VLOOKUP('ANALYSIS-YLD2'!U$4,'INTERNAL PARAMETERS-1'!$B$5:$J$44,5,FALSE)*VLOOKUP('ANALYSIS-YLD2'!U$4,'INTERNAL PARAMETERS-1'!$B$5:$J$44,7,FALSE)*'ANALYSIS-YLD2'!$F99 + 'ANALYSIS-YLD1'!U99*(1-VLOOKUP('ANALYSIS-YLD2'!U$4,'INTERNAL PARAMETERS-1'!$B$5:$J$44,5,FALSE))*VLOOKUP('ANALYSIS-YLD2'!U$4,'INTERNAL PARAMETERS-1'!$B$5:$J$44,9,FALSE)*'ANALYSIS-YLD2'!$F99</f>
        <v>12.092145133125866</v>
      </c>
      <c r="V99" s="111">
        <f>'ANALYSIS-YLD1'!V99*VLOOKUP('ANALYSIS-YLD2'!V$4,'INTERNAL PARAMETERS-1'!$B$5:$J$44,5,FALSE)*VLOOKUP('ANALYSIS-YLD2'!V$4,'INTERNAL PARAMETERS-1'!$B$5:$J$44,7,FALSE)*'ANALYSIS-YLD2'!$F99 + 'ANALYSIS-YLD1'!V99*(1-VLOOKUP('ANALYSIS-YLD2'!V$4,'INTERNAL PARAMETERS-1'!$B$5:$J$44,5,FALSE))*VLOOKUP('ANALYSIS-YLD2'!V$4,'INTERNAL PARAMETERS-1'!$B$5:$J$44,9,FALSE)*'ANALYSIS-YLD2'!$F99</f>
        <v>47.59693109457433</v>
      </c>
      <c r="W99" s="111">
        <f>'ANALYSIS-YLD1'!W99*VLOOKUP('ANALYSIS-YLD2'!W$4,'INTERNAL PARAMETERS-1'!$B$5:$J$44,5,FALSE)*VLOOKUP('ANALYSIS-YLD2'!W$4,'INTERNAL PARAMETERS-1'!$B$5:$J$44,7,FALSE)*'ANALYSIS-YLD2'!$F99 + 'ANALYSIS-YLD1'!W99*(1-VLOOKUP('ANALYSIS-YLD2'!W$4,'INTERNAL PARAMETERS-1'!$B$5:$J$44,5,FALSE))*VLOOKUP('ANALYSIS-YLD2'!W$4,'INTERNAL PARAMETERS-1'!$B$5:$J$44,9,FALSE)*'ANALYSIS-YLD2'!$F99</f>
        <v>0</v>
      </c>
      <c r="X99" s="111">
        <f>'ANALYSIS-YLD1'!X99*VLOOKUP('ANALYSIS-YLD2'!X$4,'INTERNAL PARAMETERS-1'!$B$5:$J$44,5,FALSE)*VLOOKUP('ANALYSIS-YLD2'!X$4,'INTERNAL PARAMETERS-1'!$B$5:$J$44,7,FALSE)*'ANALYSIS-YLD2'!$F99 + 'ANALYSIS-YLD1'!X99*(1-VLOOKUP('ANALYSIS-YLD2'!X$4,'INTERNAL PARAMETERS-1'!$B$5:$J$44,5,FALSE))*VLOOKUP('ANALYSIS-YLD2'!X$4,'INTERNAL PARAMETERS-1'!$B$5:$J$44,9,FALSE)*'ANALYSIS-YLD2'!$F99</f>
        <v>0</v>
      </c>
      <c r="Y99" s="111">
        <f>'ANALYSIS-YLD1'!Y99*VLOOKUP('ANALYSIS-YLD2'!Y$4,'INTERNAL PARAMETERS-1'!$B$5:$J$44,5,FALSE)*VLOOKUP('ANALYSIS-YLD2'!Y$4,'INTERNAL PARAMETERS-1'!$B$5:$J$44,7,FALSE)*'ANALYSIS-YLD2'!$F99 + 'ANALYSIS-YLD1'!Y99*(1-VLOOKUP('ANALYSIS-YLD2'!Y$4,'INTERNAL PARAMETERS-1'!$B$5:$J$44,5,FALSE))*VLOOKUP('ANALYSIS-YLD2'!Y$4,'INTERNAL PARAMETERS-1'!$B$5:$J$44,9,FALSE)*'ANALYSIS-YLD2'!$F99</f>
        <v>0</v>
      </c>
      <c r="Z99" s="111">
        <f>'ANALYSIS-YLD1'!Z99*VLOOKUP('ANALYSIS-YLD2'!Z$4,'INTERNAL PARAMETERS-1'!$B$5:$J$44,5,FALSE)*VLOOKUP('ANALYSIS-YLD2'!Z$4,'INTERNAL PARAMETERS-1'!$B$5:$J$44,7,FALSE)*'ANALYSIS-YLD2'!$F99 + 'ANALYSIS-YLD1'!Z99*(1-VLOOKUP('ANALYSIS-YLD2'!Z$4,'INTERNAL PARAMETERS-1'!$B$5:$J$44,5,FALSE))*VLOOKUP('ANALYSIS-YLD2'!Z$4,'INTERNAL PARAMETERS-1'!$B$5:$J$44,9,FALSE)*'ANALYSIS-YLD2'!$F99</f>
        <v>0</v>
      </c>
      <c r="AA99" s="111">
        <f>'ANALYSIS-YLD1'!AA99*VLOOKUP('ANALYSIS-YLD2'!AA$4,'INTERNAL PARAMETERS-1'!$B$5:$J$44,5,FALSE)*VLOOKUP('ANALYSIS-YLD2'!AA$4,'INTERNAL PARAMETERS-1'!$B$5:$J$44,7,FALSE)*'ANALYSIS-YLD2'!$F99 + 'ANALYSIS-YLD1'!AA99*(1-VLOOKUP('ANALYSIS-YLD2'!AA$4,'INTERNAL PARAMETERS-1'!$B$5:$J$44,5,FALSE))*VLOOKUP('ANALYSIS-YLD2'!AA$4,'INTERNAL PARAMETERS-1'!$B$5:$J$44,9,FALSE)*'ANALYSIS-YLD2'!$F99</f>
        <v>0</v>
      </c>
      <c r="AB99" s="111">
        <f>'ANALYSIS-YLD1'!AB99*VLOOKUP('ANALYSIS-YLD2'!AB$4,'INTERNAL PARAMETERS-1'!$B$5:$J$44,5,FALSE)*VLOOKUP('ANALYSIS-YLD2'!AB$4,'INTERNAL PARAMETERS-1'!$B$5:$J$44,7,FALSE)*'ANALYSIS-YLD2'!$F99 + 'ANALYSIS-YLD1'!AB99*(1-VLOOKUP('ANALYSIS-YLD2'!AB$4,'INTERNAL PARAMETERS-1'!$B$5:$J$44,5,FALSE))*VLOOKUP('ANALYSIS-YLD2'!AB$4,'INTERNAL PARAMETERS-1'!$B$5:$J$44,9,FALSE)*'ANALYSIS-YLD2'!$F99</f>
        <v>0</v>
      </c>
      <c r="AC99" s="111">
        <f>'ANALYSIS-YLD1'!AC99*VLOOKUP('ANALYSIS-YLD2'!AC$4,'INTERNAL PARAMETERS-1'!$B$5:$J$44,5,FALSE)*VLOOKUP('ANALYSIS-YLD2'!AC$4,'INTERNAL PARAMETERS-1'!$B$5:$J$44,7,FALSE)*'ANALYSIS-YLD2'!$F99 + 'ANALYSIS-YLD1'!AC99*(1-VLOOKUP('ANALYSIS-YLD2'!AC$4,'INTERNAL PARAMETERS-1'!$B$5:$J$44,5,FALSE))*VLOOKUP('ANALYSIS-YLD2'!AC$4,'INTERNAL PARAMETERS-1'!$B$5:$J$44,9,FALSE)*'ANALYSIS-YLD2'!$F99</f>
        <v>0</v>
      </c>
      <c r="AD99" s="111">
        <f>'ANALYSIS-YLD1'!AD99*VLOOKUP('ANALYSIS-YLD2'!AD$4,'INTERNAL PARAMETERS-1'!$B$5:$J$44,5,FALSE)*VLOOKUP('ANALYSIS-YLD2'!AD$4,'INTERNAL PARAMETERS-1'!$B$5:$J$44,7,FALSE)*'ANALYSIS-YLD2'!$F99 + 'ANALYSIS-YLD1'!AD99*(1-VLOOKUP('ANALYSIS-YLD2'!AD$4,'INTERNAL PARAMETERS-1'!$B$5:$J$44,5,FALSE))*VLOOKUP('ANALYSIS-YLD2'!AD$4,'INTERNAL PARAMETERS-1'!$B$5:$J$44,9,FALSE)*'ANALYSIS-YLD2'!$F99</f>
        <v>0</v>
      </c>
      <c r="AE99" s="111">
        <f>'ANALYSIS-YLD1'!AE99*VLOOKUP('ANALYSIS-YLD2'!AE$4,'INTERNAL PARAMETERS-1'!$B$5:$J$44,5,FALSE)*VLOOKUP('ANALYSIS-YLD2'!AE$4,'INTERNAL PARAMETERS-1'!$B$5:$J$44,7,FALSE)*'ANALYSIS-YLD2'!$F99 + 'ANALYSIS-YLD1'!AE99*(1-VLOOKUP('ANALYSIS-YLD2'!AE$4,'INTERNAL PARAMETERS-1'!$B$5:$J$44,5,FALSE))*VLOOKUP('ANALYSIS-YLD2'!AE$4,'INTERNAL PARAMETERS-1'!$B$5:$J$44,9,FALSE)*'ANALYSIS-YLD2'!$F99</f>
        <v>0</v>
      </c>
      <c r="AF99" s="111">
        <f>'ANALYSIS-YLD1'!AF99*VLOOKUP('ANALYSIS-YLD2'!AF$4,'INTERNAL PARAMETERS-1'!$B$5:$J$44,5,FALSE)*VLOOKUP('ANALYSIS-YLD2'!AF$4,'INTERNAL PARAMETERS-1'!$B$5:$J$44,7,FALSE)*'ANALYSIS-YLD2'!$F99 + 'ANALYSIS-YLD1'!AF99*(1-VLOOKUP('ANALYSIS-YLD2'!AF$4,'INTERNAL PARAMETERS-1'!$B$5:$J$44,5,FALSE))*VLOOKUP('ANALYSIS-YLD2'!AF$4,'INTERNAL PARAMETERS-1'!$B$5:$J$44,9,FALSE)*'ANALYSIS-YLD2'!$F99</f>
        <v>3.682146274813725</v>
      </c>
      <c r="AG99" s="111">
        <f>'ANALYSIS-YLD1'!AG99*VLOOKUP('ANALYSIS-YLD2'!AG$4,'INTERNAL PARAMETERS-1'!$B$5:$J$44,5,FALSE)*VLOOKUP('ANALYSIS-YLD2'!AG$4,'INTERNAL PARAMETERS-1'!$B$5:$J$44,7,FALSE)*'ANALYSIS-YLD2'!$F99 + 'ANALYSIS-YLD1'!AG99*(1-VLOOKUP('ANALYSIS-YLD2'!AG$4,'INTERNAL PARAMETERS-1'!$B$5:$J$44,5,FALSE))*VLOOKUP('ANALYSIS-YLD2'!AG$4,'INTERNAL PARAMETERS-1'!$B$5:$J$44,9,FALSE)*'ANALYSIS-YLD2'!$F99</f>
        <v>0</v>
      </c>
      <c r="AH99" s="111">
        <f>'ANALYSIS-YLD1'!AH99*VLOOKUP('ANALYSIS-YLD2'!AH$4,'INTERNAL PARAMETERS-1'!$B$5:$J$44,5,FALSE)*VLOOKUP('ANALYSIS-YLD2'!AH$4,'INTERNAL PARAMETERS-1'!$B$5:$J$44,7,FALSE)*'ANALYSIS-YLD2'!$F99 + 'ANALYSIS-YLD1'!AH99*(1-VLOOKUP('ANALYSIS-YLD2'!AH$4,'INTERNAL PARAMETERS-1'!$B$5:$J$44,5,FALSE))*VLOOKUP('ANALYSIS-YLD2'!AH$4,'INTERNAL PARAMETERS-1'!$B$5:$J$44,9,FALSE)*'ANALYSIS-YLD2'!$F99</f>
        <v>0</v>
      </c>
      <c r="AI99" s="111">
        <f>'ANALYSIS-YLD1'!AI99*VLOOKUP('ANALYSIS-YLD2'!AI$4,'INTERNAL PARAMETERS-1'!$B$5:$J$44,5,FALSE)*VLOOKUP('ANALYSIS-YLD2'!AI$4,'INTERNAL PARAMETERS-1'!$B$5:$J$44,7,FALSE)*'ANALYSIS-YLD2'!$F99 + 'ANALYSIS-YLD1'!AI99*(1-VLOOKUP('ANALYSIS-YLD2'!AI$4,'INTERNAL PARAMETERS-1'!$B$5:$J$44,5,FALSE))*VLOOKUP('ANALYSIS-YLD2'!AI$4,'INTERNAL PARAMETERS-1'!$B$5:$J$44,9,FALSE)*'ANALYSIS-YLD2'!$F99</f>
        <v>0.15735667841084297</v>
      </c>
      <c r="AJ99" s="111">
        <f>'ANALYSIS-YLD1'!AJ99*VLOOKUP('ANALYSIS-YLD2'!AJ$4,'INTERNAL PARAMETERS-1'!$B$5:$J$44,5,FALSE)*VLOOKUP('ANALYSIS-YLD2'!AJ$4,'INTERNAL PARAMETERS-1'!$B$5:$J$44,7,FALSE)*'ANALYSIS-YLD2'!$F99 + 'ANALYSIS-YLD1'!AJ99*(1-VLOOKUP('ANALYSIS-YLD2'!AJ$4,'INTERNAL PARAMETERS-1'!$B$5:$J$44,5,FALSE))*VLOOKUP('ANALYSIS-YLD2'!AJ$4,'INTERNAL PARAMETERS-1'!$B$5:$J$44,9,FALSE)*'ANALYSIS-YLD2'!$F99</f>
        <v>6.1369104580228759</v>
      </c>
      <c r="AK99" s="111">
        <f>'ANALYSIS-YLD1'!AK99*VLOOKUP('ANALYSIS-YLD2'!AK$4,'INTERNAL PARAMETERS-1'!$B$5:$J$44,5,FALSE)*VLOOKUP('ANALYSIS-YLD2'!AK$4,'INTERNAL PARAMETERS-1'!$B$5:$J$44,7,FALSE)*'ANALYSIS-YLD2'!$F99 + 'ANALYSIS-YLD1'!AK99*(1-VLOOKUP('ANALYSIS-YLD2'!AK$4,'INTERNAL PARAMETERS-1'!$B$5:$J$44,5,FALSE))*VLOOKUP('ANALYSIS-YLD2'!AK$4,'INTERNAL PARAMETERS-1'!$B$5:$J$44,9,FALSE)*'ANALYSIS-YLD2'!$F99</f>
        <v>0</v>
      </c>
      <c r="AL99" s="111">
        <f>'ANALYSIS-YLD1'!AL99*VLOOKUP('ANALYSIS-YLD2'!AL$4,'INTERNAL PARAMETERS-1'!$B$5:$J$44,5,FALSE)*VLOOKUP('ANALYSIS-YLD2'!AL$4,'INTERNAL PARAMETERS-1'!$B$5:$J$44,7,FALSE)*'ANALYSIS-YLD2'!$F99 + 'ANALYSIS-YLD1'!AL99*(1-VLOOKUP('ANALYSIS-YLD2'!AL$4,'INTERNAL PARAMETERS-1'!$B$5:$J$44,5,FALSE))*VLOOKUP('ANALYSIS-YLD2'!AL$4,'INTERNAL PARAMETERS-1'!$B$5:$J$44,9,FALSE)*'ANALYSIS-YLD2'!$F99</f>
        <v>0</v>
      </c>
      <c r="AM99" s="111">
        <f>'ANALYSIS-YLD1'!AM99*VLOOKUP('ANALYSIS-YLD2'!AM$4,'INTERNAL PARAMETERS-1'!$B$5:$J$44,5,FALSE)*VLOOKUP('ANALYSIS-YLD2'!AM$4,'INTERNAL PARAMETERS-1'!$B$5:$J$44,7,FALSE)*'ANALYSIS-YLD2'!$F99 + 'ANALYSIS-YLD1'!AM99*(1-VLOOKUP('ANALYSIS-YLD2'!AM$4,'INTERNAL PARAMETERS-1'!$B$5:$J$44,5,FALSE))*VLOOKUP('ANALYSIS-YLD2'!AM$4,'INTERNAL PARAMETERS-1'!$B$5:$J$44,9,FALSE)*'ANALYSIS-YLD2'!$F99</f>
        <v>0</v>
      </c>
      <c r="AN99" s="111">
        <f>'ANALYSIS-YLD1'!AN99*VLOOKUP('ANALYSIS-YLD2'!AN$4,'INTERNAL PARAMETERS-1'!$B$5:$J$44,5,FALSE)*VLOOKUP('ANALYSIS-YLD2'!AN$4,'INTERNAL PARAMETERS-1'!$B$5:$J$44,7,FALSE)*'ANALYSIS-YLD2'!$F99 + 'ANALYSIS-YLD1'!AN99*(1-VLOOKUP('ANALYSIS-YLD2'!AN$4,'INTERNAL PARAMETERS-1'!$B$5:$J$44,5,FALSE))*VLOOKUP('ANALYSIS-YLD2'!AN$4,'INTERNAL PARAMETERS-1'!$B$5:$J$44,9,FALSE)*'ANALYSIS-YLD2'!$F99</f>
        <v>0</v>
      </c>
      <c r="AO99" s="111">
        <f>'ANALYSIS-YLD1'!AO99*VLOOKUP('ANALYSIS-YLD2'!AO$4,'INTERNAL PARAMETERS-1'!$B$5:$J$44,5,FALSE)*VLOOKUP('ANALYSIS-YLD2'!AO$4,'INTERNAL PARAMETERS-1'!$B$5:$J$44,7,FALSE)*'ANALYSIS-YLD2'!$F99 + 'ANALYSIS-YLD1'!AO99*(1-VLOOKUP('ANALYSIS-YLD2'!AO$4,'INTERNAL PARAMETERS-1'!$B$5:$J$44,5,FALSE))*VLOOKUP('ANALYSIS-YLD2'!AO$4,'INTERNAL PARAMETERS-1'!$B$5:$J$44,9,FALSE)*'ANALYSIS-YLD2'!$F99</f>
        <v>0</v>
      </c>
      <c r="AP99" s="111">
        <f>'ANALYSIS-YLD1'!AP99*VLOOKUP('ANALYSIS-YLD2'!AP$4,'INTERNAL PARAMETERS-1'!$B$5:$J$44,5,FALSE)*VLOOKUP('ANALYSIS-YLD2'!AP$4,'INTERNAL PARAMETERS-1'!$B$5:$J$44,7,FALSE)*'ANALYSIS-YLD2'!$F99 + 'ANALYSIS-YLD1'!AP99*(1-VLOOKUP('ANALYSIS-YLD2'!AP$4,'INTERNAL PARAMETERS-1'!$B$5:$J$44,5,FALSE))*VLOOKUP('ANALYSIS-YLD2'!AP$4,'INTERNAL PARAMETERS-1'!$B$5:$J$44,9,FALSE)*'ANALYSIS-YLD2'!$F99</f>
        <v>0</v>
      </c>
      <c r="AQ99" s="111">
        <f>'ANALYSIS-YLD1'!AQ99*VLOOKUP('ANALYSIS-YLD2'!AQ$4,'INTERNAL PARAMETERS-1'!$B$5:$J$44,5,FALSE)*VLOOKUP('ANALYSIS-YLD2'!AQ$4,'INTERNAL PARAMETERS-1'!$B$5:$J$44,7,FALSE)*'ANALYSIS-YLD2'!$F99 + 'ANALYSIS-YLD1'!AQ99*(1-VLOOKUP('ANALYSIS-YLD2'!AQ$4,'INTERNAL PARAMETERS-1'!$B$5:$J$44,5,FALSE))*VLOOKUP('ANALYSIS-YLD2'!AQ$4,'INTERNAL PARAMETERS-1'!$B$5:$J$44,9,FALSE)*'ANALYSIS-YLD2'!$F99</f>
        <v>0</v>
      </c>
      <c r="AR99" s="111">
        <f>'ANALYSIS-YLD1'!AR99*VLOOKUP('ANALYSIS-YLD2'!AR$4,'INTERNAL PARAMETERS-1'!$B$5:$J$44,5,FALSE)*VLOOKUP('ANALYSIS-YLD2'!AR$4,'INTERNAL PARAMETERS-1'!$B$5:$J$44,7,FALSE)*'ANALYSIS-YLD2'!$F99 + 'ANALYSIS-YLD1'!AR99*(1-VLOOKUP('ANALYSIS-YLD2'!AR$4,'INTERNAL PARAMETERS-1'!$B$5:$J$44,5,FALSE))*VLOOKUP('ANALYSIS-YLD2'!AR$4,'INTERNAL PARAMETERS-1'!$B$5:$J$44,9,FALSE)*'ANALYSIS-YLD2'!$F99</f>
        <v>0</v>
      </c>
      <c r="AS99" s="111">
        <f>'ANALYSIS-YLD1'!AS99*VLOOKUP('ANALYSIS-YLD2'!AS$4,'INTERNAL PARAMETERS-1'!$B$5:$J$44,5,FALSE)*VLOOKUP('ANALYSIS-YLD2'!AS$4,'INTERNAL PARAMETERS-1'!$B$5:$J$44,7,FALSE)*'ANALYSIS-YLD2'!$F99 + 'ANALYSIS-YLD1'!AS99*(1-VLOOKUP('ANALYSIS-YLD2'!AS$4,'INTERNAL PARAMETERS-1'!$B$5:$J$44,5,FALSE))*VLOOKUP('ANALYSIS-YLD2'!AS$4,'INTERNAL PARAMETERS-1'!$B$5:$J$44,9,FALSE)*'ANALYSIS-YLD2'!$F99</f>
        <v>0</v>
      </c>
      <c r="AT99" s="110">
        <f>'ANALYSIS-YLD1'!AT99*VLOOKUP('ANALYSIS-YLD2'!AT$4,'INTERNAL PARAMETERS-1'!$B$5:$J$44,5,FALSE)*VLOOKUP('ANALYSIS-YLD2'!AT$4,'INTERNAL PARAMETERS-1'!$B$5:$J$44,7,FALSE)*'ANALYSIS-YLD2'!$F99 + 'ANALYSIS-YLD1'!AT99*(1-VLOOKUP('ANALYSIS-YLD2'!AT$4,'INTERNAL PARAMETERS-1'!$B$5:$J$44,5,FALSE))*VLOOKUP('ANALYSIS-YLD2'!AT$4,'INTERNAL PARAMETERS-1'!$B$5:$J$44,9,FALSE)*'ANALYSIS-YLD2'!$F99</f>
        <v>0</v>
      </c>
      <c r="AU99" s="112">
        <f>'ANALYSIS-YLD1'!AU99*VLOOKUP('ANALYSIS-YLD2'!AU$4,'INTERNAL PARAMETERS-1'!$B$5:$J$44,5,FALSE)*VLOOKUP('ANALYSIS-YLD2'!AU$4,'INTERNAL PARAMETERS-1'!$B$5:$J$44,6,FALSE)*VLOOKUP('ANALYSIS-YLD2'!AU$4,'INTERNAL PARAMETERS-1'!$B$5:$J$44,3,FALSE) + 'ANALYSIS-YLD1'!AU99*(1-VLOOKUP('ANALYSIS-YLD2'!AU$4,'INTERNAL PARAMETERS-1'!$B$5:$J$44,5,FALSE))*VLOOKUP('ANALYSIS-YLD2'!AU$4,'INTERNAL PARAMETERS-1'!$B$5:$J$44,8,FALSE)*VLOOKUP('ANALYSIS-YLD2'!AU$4,'INTERNAL PARAMETERS-1'!$B$5:$J$44,3,FALSE)</f>
        <v>0</v>
      </c>
      <c r="AV99" s="111">
        <f>'ANALYSIS-YLD1'!AV99*VLOOKUP('ANALYSIS-YLD2'!AV$4,'INTERNAL PARAMETERS-1'!$B$5:$J$44,5,FALSE)*VLOOKUP('ANALYSIS-YLD2'!AV$4,'INTERNAL PARAMETERS-1'!$B$5:$J$44,6,FALSE)*VLOOKUP('ANALYSIS-YLD2'!AV$4,'INTERNAL PARAMETERS-1'!$B$5:$J$44,3,FALSE) + 'ANALYSIS-YLD1'!AV99*(1-VLOOKUP('ANALYSIS-YLD2'!AV$4,'INTERNAL PARAMETERS-1'!$B$5:$J$44,5,FALSE))*VLOOKUP('ANALYSIS-YLD2'!AV$4,'INTERNAL PARAMETERS-1'!$B$5:$J$44,8,FALSE)*VLOOKUP('ANALYSIS-YLD2'!AV$4,'INTERNAL PARAMETERS-1'!$B$5:$J$44,3,FALSE)</f>
        <v>0</v>
      </c>
      <c r="AW99" s="111">
        <f>'ANALYSIS-YLD1'!AW99*VLOOKUP('ANALYSIS-YLD2'!AW$4,'INTERNAL PARAMETERS-1'!$B$5:$J$44,5,FALSE)*VLOOKUP('ANALYSIS-YLD2'!AW$4,'INTERNAL PARAMETERS-1'!$B$5:$J$44,6,FALSE)*VLOOKUP('ANALYSIS-YLD2'!AW$4,'INTERNAL PARAMETERS-1'!$B$5:$J$44,3,FALSE) + 'ANALYSIS-YLD1'!AW99*(1-VLOOKUP('ANALYSIS-YLD2'!AW$4,'INTERNAL PARAMETERS-1'!$B$5:$J$44,5,FALSE))*VLOOKUP('ANALYSIS-YLD2'!AW$4,'INTERNAL PARAMETERS-1'!$B$5:$J$44,8,FALSE)*VLOOKUP('ANALYSIS-YLD2'!AW$4,'INTERNAL PARAMETERS-1'!$B$5:$J$44,3,FALSE)</f>
        <v>9.8006958380520928</v>
      </c>
      <c r="AX99" s="111">
        <f>'ANALYSIS-YLD1'!AX99*VLOOKUP('ANALYSIS-YLD2'!AX$4,'INTERNAL PARAMETERS-1'!$B$5:$J$44,5,FALSE)*VLOOKUP('ANALYSIS-YLD2'!AX$4,'INTERNAL PARAMETERS-1'!$B$5:$J$44,6,FALSE)*VLOOKUP('ANALYSIS-YLD2'!AX$4,'INTERNAL PARAMETERS-1'!$B$5:$J$44,3,FALSE) + 'ANALYSIS-YLD1'!AX99*(1-VLOOKUP('ANALYSIS-YLD2'!AX$4,'INTERNAL PARAMETERS-1'!$B$5:$J$44,5,FALSE))*VLOOKUP('ANALYSIS-YLD2'!AX$4,'INTERNAL PARAMETERS-1'!$B$5:$J$44,8,FALSE)*VLOOKUP('ANALYSIS-YLD2'!AX$4,'INTERNAL PARAMETERS-1'!$B$5:$J$44,3,FALSE)</f>
        <v>0</v>
      </c>
      <c r="AY99" s="111">
        <f>'ANALYSIS-YLD1'!AY99*VLOOKUP('ANALYSIS-YLD2'!AY$4,'INTERNAL PARAMETERS-1'!$B$5:$J$44,5,FALSE)*VLOOKUP('ANALYSIS-YLD2'!AY$4,'INTERNAL PARAMETERS-1'!$B$5:$J$44,6,FALSE)*VLOOKUP('ANALYSIS-YLD2'!AY$4,'INTERNAL PARAMETERS-1'!$B$5:$J$44,3,FALSE) + 'ANALYSIS-YLD1'!AY99*(1-VLOOKUP('ANALYSIS-YLD2'!AY$4,'INTERNAL PARAMETERS-1'!$B$5:$J$44,5,FALSE))*VLOOKUP('ANALYSIS-YLD2'!AY$4,'INTERNAL PARAMETERS-1'!$B$5:$J$44,8,FALSE)*VLOOKUP('ANALYSIS-YLD2'!AY$4,'INTERNAL PARAMETERS-1'!$B$5:$J$44,3,FALSE)</f>
        <v>0</v>
      </c>
      <c r="AZ99" s="111">
        <f>'ANALYSIS-YLD1'!AZ99*VLOOKUP('ANALYSIS-YLD2'!AZ$4,'INTERNAL PARAMETERS-1'!$B$5:$J$44,5,FALSE)*VLOOKUP('ANALYSIS-YLD2'!AZ$4,'INTERNAL PARAMETERS-1'!$B$5:$J$44,6,FALSE)*VLOOKUP('ANALYSIS-YLD2'!AZ$4,'INTERNAL PARAMETERS-1'!$B$5:$J$44,3,FALSE) + 'ANALYSIS-YLD1'!AZ99*(1-VLOOKUP('ANALYSIS-YLD2'!AZ$4,'INTERNAL PARAMETERS-1'!$B$5:$J$44,5,FALSE))*VLOOKUP('ANALYSIS-YLD2'!AZ$4,'INTERNAL PARAMETERS-1'!$B$5:$J$44,8,FALSE)*VLOOKUP('ANALYSIS-YLD2'!AZ$4,'INTERNAL PARAMETERS-1'!$B$5:$J$44,3,FALSE)</f>
        <v>0</v>
      </c>
      <c r="BA99" s="111">
        <f>'ANALYSIS-YLD1'!BA99*VLOOKUP('ANALYSIS-YLD2'!BA$4,'INTERNAL PARAMETERS-1'!$B$5:$J$44,5,FALSE)*VLOOKUP('ANALYSIS-YLD2'!BA$4,'INTERNAL PARAMETERS-1'!$B$5:$J$44,6,FALSE)*VLOOKUP('ANALYSIS-YLD2'!BA$4,'INTERNAL PARAMETERS-1'!$B$5:$J$44,3,FALSE) + 'ANALYSIS-YLD1'!BA99*(1-VLOOKUP('ANALYSIS-YLD2'!BA$4,'INTERNAL PARAMETERS-1'!$B$5:$J$44,5,FALSE))*VLOOKUP('ANALYSIS-YLD2'!BA$4,'INTERNAL PARAMETERS-1'!$B$5:$J$44,8,FALSE)*VLOOKUP('ANALYSIS-YLD2'!BA$4,'INTERNAL PARAMETERS-1'!$B$5:$J$44,3,FALSE)</f>
        <v>0.84314782166901481</v>
      </c>
      <c r="BB99" s="111">
        <f>'ANALYSIS-YLD1'!BB99*VLOOKUP('ANALYSIS-YLD2'!BB$4,'INTERNAL PARAMETERS-1'!$B$5:$J$44,5,FALSE)*VLOOKUP('ANALYSIS-YLD2'!BB$4,'INTERNAL PARAMETERS-1'!$B$5:$J$44,6,FALSE)*VLOOKUP('ANALYSIS-YLD2'!BB$4,'INTERNAL PARAMETERS-1'!$B$5:$J$44,3,FALSE) + 'ANALYSIS-YLD1'!BB99*(1-VLOOKUP('ANALYSIS-YLD2'!BB$4,'INTERNAL PARAMETERS-1'!$B$5:$J$44,5,FALSE))*VLOOKUP('ANALYSIS-YLD2'!BB$4,'INTERNAL PARAMETERS-1'!$B$5:$J$44,8,FALSE)*VLOOKUP('ANALYSIS-YLD2'!BB$4,'INTERNAL PARAMETERS-1'!$B$5:$J$44,3,FALSE)</f>
        <v>1.9733571893858699</v>
      </c>
      <c r="BC99" s="111">
        <f>'ANALYSIS-YLD1'!BC99*VLOOKUP('ANALYSIS-YLD2'!BC$4,'INTERNAL PARAMETERS-1'!$B$5:$J$44,5,FALSE)*VLOOKUP('ANALYSIS-YLD2'!BC$4,'INTERNAL PARAMETERS-1'!$B$5:$J$44,6,FALSE)*VLOOKUP('ANALYSIS-YLD2'!BC$4,'INTERNAL PARAMETERS-1'!$B$5:$J$44,3,FALSE) + 'ANALYSIS-YLD1'!BC99*(1-VLOOKUP('ANALYSIS-YLD2'!BC$4,'INTERNAL PARAMETERS-1'!$B$5:$J$44,5,FALSE))*VLOOKUP('ANALYSIS-YLD2'!BC$4,'INTERNAL PARAMETERS-1'!$B$5:$J$44,8,FALSE)*VLOOKUP('ANALYSIS-YLD2'!BC$4,'INTERNAL PARAMETERS-1'!$B$5:$J$44,3,FALSE)</f>
        <v>1.5431505239273065</v>
      </c>
      <c r="BD99" s="111">
        <f>'ANALYSIS-YLD1'!BD99*VLOOKUP('ANALYSIS-YLD2'!BD$4,'INTERNAL PARAMETERS-1'!$B$5:$J$44,5,FALSE)*VLOOKUP('ANALYSIS-YLD2'!BD$4,'INTERNAL PARAMETERS-1'!$B$5:$J$44,6,FALSE)*VLOOKUP('ANALYSIS-YLD2'!BD$4,'INTERNAL PARAMETERS-1'!$B$5:$J$44,3,FALSE) + 'ANALYSIS-YLD1'!BD99*(1-VLOOKUP('ANALYSIS-YLD2'!BD$4,'INTERNAL PARAMETERS-1'!$B$5:$J$44,5,FALSE))*VLOOKUP('ANALYSIS-YLD2'!BD$4,'INTERNAL PARAMETERS-1'!$B$5:$J$44,8,FALSE)*VLOOKUP('ANALYSIS-YLD2'!BD$4,'INTERNAL PARAMETERS-1'!$B$5:$J$44,3,FALSE)</f>
        <v>1.7128961508853318</v>
      </c>
      <c r="BE99" s="111">
        <f>'ANALYSIS-YLD1'!BE99*VLOOKUP('ANALYSIS-YLD2'!BE$4,'INTERNAL PARAMETERS-1'!$B$5:$J$44,5,FALSE)*VLOOKUP('ANALYSIS-YLD2'!BE$4,'INTERNAL PARAMETERS-1'!$B$5:$J$44,6,FALSE)*VLOOKUP('ANALYSIS-YLD2'!BE$4,'INTERNAL PARAMETERS-1'!$B$5:$J$44,3,FALSE) + 'ANALYSIS-YLD1'!BE99*(1-VLOOKUP('ANALYSIS-YLD2'!BE$4,'INTERNAL PARAMETERS-1'!$B$5:$J$44,5,FALSE))*VLOOKUP('ANALYSIS-YLD2'!BE$4,'INTERNAL PARAMETERS-1'!$B$5:$J$44,8,FALSE)*VLOOKUP('ANALYSIS-YLD2'!BE$4,'INTERNAL PARAMETERS-1'!$B$5:$J$44,3,FALSE)</f>
        <v>5.07282193126618</v>
      </c>
      <c r="BF99" s="111">
        <f>'ANALYSIS-YLD1'!BF99*VLOOKUP('ANALYSIS-YLD2'!BF$4,'INTERNAL PARAMETERS-1'!$B$5:$J$44,5,FALSE)*VLOOKUP('ANALYSIS-YLD2'!BF$4,'INTERNAL PARAMETERS-1'!$B$5:$J$44,6,FALSE)*VLOOKUP('ANALYSIS-YLD2'!BF$4,'INTERNAL PARAMETERS-1'!$B$5:$J$44,3,FALSE) + 'ANALYSIS-YLD1'!BF99*(1-VLOOKUP('ANALYSIS-YLD2'!BF$4,'INTERNAL PARAMETERS-1'!$B$5:$J$44,5,FALSE))*VLOOKUP('ANALYSIS-YLD2'!BF$4,'INTERNAL PARAMETERS-1'!$B$5:$J$44,8,FALSE)*VLOOKUP('ANALYSIS-YLD2'!BF$4,'INTERNAL PARAMETERS-1'!$B$5:$J$44,3,FALSE)</f>
        <v>0</v>
      </c>
      <c r="BG99" s="111">
        <f>'ANALYSIS-YLD1'!BG99*VLOOKUP('ANALYSIS-YLD2'!BG$4,'INTERNAL PARAMETERS-1'!$B$5:$J$44,5,FALSE)*VLOOKUP('ANALYSIS-YLD2'!BG$4,'INTERNAL PARAMETERS-1'!$B$5:$J$44,6,FALSE)*VLOOKUP('ANALYSIS-YLD2'!BG$4,'INTERNAL PARAMETERS-1'!$B$5:$J$44,3,FALSE) + 'ANALYSIS-YLD1'!BG99*(1-VLOOKUP('ANALYSIS-YLD2'!BG$4,'INTERNAL PARAMETERS-1'!$B$5:$J$44,5,FALSE))*VLOOKUP('ANALYSIS-YLD2'!BG$4,'INTERNAL PARAMETERS-1'!$B$5:$J$44,8,FALSE)*VLOOKUP('ANALYSIS-YLD2'!BG$4,'INTERNAL PARAMETERS-1'!$B$5:$J$44,3,FALSE)</f>
        <v>2.1738839704702628</v>
      </c>
      <c r="BH99" s="111">
        <f>'ANALYSIS-YLD1'!BH99*VLOOKUP('ANALYSIS-YLD2'!BH$4,'INTERNAL PARAMETERS-1'!$B$5:$J$44,5,FALSE)*VLOOKUP('ANALYSIS-YLD2'!BH$4,'INTERNAL PARAMETERS-1'!$B$5:$J$44,6,FALSE)*VLOOKUP('ANALYSIS-YLD2'!BH$4,'INTERNAL PARAMETERS-1'!$B$5:$J$44,3,FALSE) + 'ANALYSIS-YLD1'!BH99*(1-VLOOKUP('ANALYSIS-YLD2'!BH$4,'INTERNAL PARAMETERS-1'!$B$5:$J$44,5,FALSE))*VLOOKUP('ANALYSIS-YLD2'!BH$4,'INTERNAL PARAMETERS-1'!$B$5:$J$44,8,FALSE)*VLOOKUP('ANALYSIS-YLD2'!BH$4,'INTERNAL PARAMETERS-1'!$B$5:$J$44,3,FALSE)</f>
        <v>8.2609492712464021E-3</v>
      </c>
      <c r="BI99" s="111">
        <f>'ANALYSIS-YLD1'!BI99*VLOOKUP('ANALYSIS-YLD2'!BI$4,'INTERNAL PARAMETERS-1'!$B$5:$J$44,5,FALSE)*VLOOKUP('ANALYSIS-YLD2'!BI$4,'INTERNAL PARAMETERS-1'!$B$5:$J$44,6,FALSE)*VLOOKUP('ANALYSIS-YLD2'!BI$4,'INTERNAL PARAMETERS-1'!$B$5:$J$44,3,FALSE) + 'ANALYSIS-YLD1'!BI99*(1-VLOOKUP('ANALYSIS-YLD2'!BI$4,'INTERNAL PARAMETERS-1'!$B$5:$J$44,5,FALSE))*VLOOKUP('ANALYSIS-YLD2'!BI$4,'INTERNAL PARAMETERS-1'!$B$5:$J$44,8,FALSE)*VLOOKUP('ANALYSIS-YLD2'!BI$4,'INTERNAL PARAMETERS-1'!$B$5:$J$44,3,FALSE)</f>
        <v>0</v>
      </c>
      <c r="BJ99" s="111">
        <f>'ANALYSIS-YLD1'!BJ99*VLOOKUP('ANALYSIS-YLD2'!BJ$4,'INTERNAL PARAMETERS-1'!$B$5:$J$44,5,FALSE)*VLOOKUP('ANALYSIS-YLD2'!BJ$4,'INTERNAL PARAMETERS-1'!$B$5:$J$44,6,FALSE)*VLOOKUP('ANALYSIS-YLD2'!BJ$4,'INTERNAL PARAMETERS-1'!$B$5:$J$44,3,FALSE) + 'ANALYSIS-YLD1'!BJ99*(1-VLOOKUP('ANALYSIS-YLD2'!BJ$4,'INTERNAL PARAMETERS-1'!$B$5:$J$44,5,FALSE))*VLOOKUP('ANALYSIS-YLD2'!BJ$4,'INTERNAL PARAMETERS-1'!$B$5:$J$44,8,FALSE)*VLOOKUP('ANALYSIS-YLD2'!BJ$4,'INTERNAL PARAMETERS-1'!$B$5:$J$44,3,FALSE)</f>
        <v>0.45086870063373702</v>
      </c>
      <c r="BK99" s="111">
        <f>'ANALYSIS-YLD1'!BK99*VLOOKUP('ANALYSIS-YLD2'!BK$4,'INTERNAL PARAMETERS-1'!$B$5:$J$44,5,FALSE)*VLOOKUP('ANALYSIS-YLD2'!BK$4,'INTERNAL PARAMETERS-1'!$B$5:$J$44,6,FALSE)*VLOOKUP('ANALYSIS-YLD2'!BK$4,'INTERNAL PARAMETERS-1'!$B$5:$J$44,3,FALSE) + 'ANALYSIS-YLD1'!BK99*(1-VLOOKUP('ANALYSIS-YLD2'!BK$4,'INTERNAL PARAMETERS-1'!$B$5:$J$44,5,FALSE))*VLOOKUP('ANALYSIS-YLD2'!BK$4,'INTERNAL PARAMETERS-1'!$B$5:$J$44,8,FALSE)*VLOOKUP('ANALYSIS-YLD2'!BK$4,'INTERNAL PARAMETERS-1'!$B$5:$J$44,3,FALSE)</f>
        <v>0.61796058831827083</v>
      </c>
      <c r="BL99" s="111">
        <f>'ANALYSIS-YLD1'!BL99*VLOOKUP('ANALYSIS-YLD2'!BL$4,'INTERNAL PARAMETERS-1'!$B$5:$J$44,5,FALSE)*VLOOKUP('ANALYSIS-YLD2'!BL$4,'INTERNAL PARAMETERS-1'!$B$5:$J$44,6,FALSE)*VLOOKUP('ANALYSIS-YLD2'!BL$4,'INTERNAL PARAMETERS-1'!$B$5:$J$44,3,FALSE) + 'ANALYSIS-YLD1'!BL99*(1-VLOOKUP('ANALYSIS-YLD2'!BL$4,'INTERNAL PARAMETERS-1'!$B$5:$J$44,5,FALSE))*VLOOKUP('ANALYSIS-YLD2'!BL$4,'INTERNAL PARAMETERS-1'!$B$5:$J$44,8,FALSE)*VLOOKUP('ANALYSIS-YLD2'!BL$4,'INTERNAL PARAMETERS-1'!$B$5:$J$44,3,FALSE)</f>
        <v>2.336873234460719</v>
      </c>
      <c r="BM99" s="111">
        <f>'ANALYSIS-YLD1'!BM99*VLOOKUP('ANALYSIS-YLD2'!BM$4,'INTERNAL PARAMETERS-1'!$B$5:$J$44,5,FALSE)*VLOOKUP('ANALYSIS-YLD2'!BM$4,'INTERNAL PARAMETERS-1'!$B$5:$J$44,6,FALSE)*VLOOKUP('ANALYSIS-YLD2'!BM$4,'INTERNAL PARAMETERS-1'!$B$5:$J$44,3,FALSE) + 'ANALYSIS-YLD1'!BM99*(1-VLOOKUP('ANALYSIS-YLD2'!BM$4,'INTERNAL PARAMETERS-1'!$B$5:$J$44,5,FALSE))*VLOOKUP('ANALYSIS-YLD2'!BM$4,'INTERNAL PARAMETERS-1'!$B$5:$J$44,8,FALSE)*VLOOKUP('ANALYSIS-YLD2'!BM$4,'INTERNAL PARAMETERS-1'!$B$5:$J$44,3,FALSE)</f>
        <v>0.45519975540420449</v>
      </c>
      <c r="BN99" s="111">
        <f>'ANALYSIS-YLD1'!BN99*VLOOKUP('ANALYSIS-YLD2'!BN$4,'INTERNAL PARAMETERS-1'!$B$5:$J$44,5,FALSE)*VLOOKUP('ANALYSIS-YLD2'!BN$4,'INTERNAL PARAMETERS-1'!$B$5:$J$44,6,FALSE)*VLOOKUP('ANALYSIS-YLD2'!BN$4,'INTERNAL PARAMETERS-1'!$B$5:$J$44,3,FALSE) + 'ANALYSIS-YLD1'!BN99*(1-VLOOKUP('ANALYSIS-YLD2'!BN$4,'INTERNAL PARAMETERS-1'!$B$5:$J$44,5,FALSE))*VLOOKUP('ANALYSIS-YLD2'!BN$4,'INTERNAL PARAMETERS-1'!$B$5:$J$44,8,FALSE)*VLOOKUP('ANALYSIS-YLD2'!BN$4,'INTERNAL PARAMETERS-1'!$B$5:$J$44,3,FALSE)</f>
        <v>0.51493707552684331</v>
      </c>
      <c r="BO99" s="111">
        <f>'ANALYSIS-YLD1'!BO99*VLOOKUP('ANALYSIS-YLD2'!BO$4,'INTERNAL PARAMETERS-1'!$B$5:$J$44,5,FALSE)*VLOOKUP('ANALYSIS-YLD2'!BO$4,'INTERNAL PARAMETERS-1'!$B$5:$J$44,6,FALSE)*VLOOKUP('ANALYSIS-YLD2'!BO$4,'INTERNAL PARAMETERS-1'!$B$5:$J$44,3,FALSE) + 'ANALYSIS-YLD1'!BO99*(1-VLOOKUP('ANALYSIS-YLD2'!BO$4,'INTERNAL PARAMETERS-1'!$B$5:$J$44,5,FALSE))*VLOOKUP('ANALYSIS-YLD2'!BO$4,'INTERNAL PARAMETERS-1'!$B$5:$J$44,8,FALSE)*VLOOKUP('ANALYSIS-YLD2'!BO$4,'INTERNAL PARAMETERS-1'!$B$5:$J$44,3,FALSE)</f>
        <v>0.38407320609051965</v>
      </c>
      <c r="BP99" s="111">
        <f>'ANALYSIS-YLD1'!BP99*VLOOKUP('ANALYSIS-YLD2'!BP$4,'INTERNAL PARAMETERS-1'!$B$5:$J$44,5,FALSE)*VLOOKUP('ANALYSIS-YLD2'!BP$4,'INTERNAL PARAMETERS-1'!$B$5:$J$44,6,FALSE)*VLOOKUP('ANALYSIS-YLD2'!BP$4,'INTERNAL PARAMETERS-1'!$B$5:$J$44,3,FALSE) + 'ANALYSIS-YLD1'!BP99*(1-VLOOKUP('ANALYSIS-YLD2'!BP$4,'INTERNAL PARAMETERS-1'!$B$5:$J$44,5,FALSE))*VLOOKUP('ANALYSIS-YLD2'!BP$4,'INTERNAL PARAMETERS-1'!$B$5:$J$44,8,FALSE)*VLOOKUP('ANALYSIS-YLD2'!BP$4,'INTERNAL PARAMETERS-1'!$B$5:$J$44,3,FALSE)</f>
        <v>2.99281978930734E-2</v>
      </c>
      <c r="BQ99" s="111">
        <f>'ANALYSIS-YLD1'!BQ99*VLOOKUP('ANALYSIS-YLD2'!BQ$4,'INTERNAL PARAMETERS-1'!$B$5:$J$44,5,FALSE)*VLOOKUP('ANALYSIS-YLD2'!BQ$4,'INTERNAL PARAMETERS-1'!$B$5:$J$44,6,FALSE)*VLOOKUP('ANALYSIS-YLD2'!BQ$4,'INTERNAL PARAMETERS-1'!$B$5:$J$44,3,FALSE) + 'ANALYSIS-YLD1'!BQ99*(1-VLOOKUP('ANALYSIS-YLD2'!BQ$4,'INTERNAL PARAMETERS-1'!$B$5:$J$44,5,FALSE))*VLOOKUP('ANALYSIS-YLD2'!BQ$4,'INTERNAL PARAMETERS-1'!$B$5:$J$44,8,FALSE)*VLOOKUP('ANALYSIS-YLD2'!BQ$4,'INTERNAL PARAMETERS-1'!$B$5:$J$44,3,FALSE)</f>
        <v>1.7962956034784727</v>
      </c>
      <c r="BR99" s="111">
        <f>'ANALYSIS-YLD1'!BR99*VLOOKUP('ANALYSIS-YLD2'!BR$4,'INTERNAL PARAMETERS-1'!$B$5:$J$44,5,FALSE)*VLOOKUP('ANALYSIS-YLD2'!BR$4,'INTERNAL PARAMETERS-1'!$B$5:$J$44,6,FALSE)*VLOOKUP('ANALYSIS-YLD2'!BR$4,'INTERNAL PARAMETERS-1'!$B$5:$J$44,3,FALSE) + 'ANALYSIS-YLD1'!BR99*(1-VLOOKUP('ANALYSIS-YLD2'!BR$4,'INTERNAL PARAMETERS-1'!$B$5:$J$44,5,FALSE))*VLOOKUP('ANALYSIS-YLD2'!BR$4,'INTERNAL PARAMETERS-1'!$B$5:$J$44,8,FALSE)*VLOOKUP('ANALYSIS-YLD2'!BR$4,'INTERNAL PARAMETERS-1'!$B$5:$J$44,3,FALSE)</f>
        <v>7.5287720488173726E-2</v>
      </c>
      <c r="BS99" s="111">
        <f>'ANALYSIS-YLD1'!BS99*VLOOKUP('ANALYSIS-YLD2'!BS$4,'INTERNAL PARAMETERS-1'!$B$5:$J$44,5,FALSE)*VLOOKUP('ANALYSIS-YLD2'!BS$4,'INTERNAL PARAMETERS-1'!$B$5:$J$44,6,FALSE)*VLOOKUP('ANALYSIS-YLD2'!BS$4,'INTERNAL PARAMETERS-1'!$B$5:$J$44,3,FALSE) + 'ANALYSIS-YLD1'!BS99*(1-VLOOKUP('ANALYSIS-YLD2'!BS$4,'INTERNAL PARAMETERS-1'!$B$5:$J$44,5,FALSE))*VLOOKUP('ANALYSIS-YLD2'!BS$4,'INTERNAL PARAMETERS-1'!$B$5:$J$44,8,FALSE)*VLOOKUP('ANALYSIS-YLD2'!BS$4,'INTERNAL PARAMETERS-1'!$B$5:$J$44,3,FALSE)</f>
        <v>7.4669074100772153E-3</v>
      </c>
      <c r="BT99" s="111">
        <f>'ANALYSIS-YLD1'!BT99*VLOOKUP('ANALYSIS-YLD2'!BT$4,'INTERNAL PARAMETERS-1'!$B$5:$J$44,5,FALSE)*VLOOKUP('ANALYSIS-YLD2'!BT$4,'INTERNAL PARAMETERS-1'!$B$5:$J$44,6,FALSE)*VLOOKUP('ANALYSIS-YLD2'!BT$4,'INTERNAL PARAMETERS-1'!$B$5:$J$44,3,FALSE) + 'ANALYSIS-YLD1'!BT99*(1-VLOOKUP('ANALYSIS-YLD2'!BT$4,'INTERNAL PARAMETERS-1'!$B$5:$J$44,5,FALSE))*VLOOKUP('ANALYSIS-YLD2'!BT$4,'INTERNAL PARAMETERS-1'!$B$5:$J$44,8,FALSE)*VLOOKUP('ANALYSIS-YLD2'!BT$4,'INTERNAL PARAMETERS-1'!$B$5:$J$44,3,FALSE)</f>
        <v>0</v>
      </c>
      <c r="BU99" s="111">
        <f>'ANALYSIS-YLD1'!BU99*VLOOKUP('ANALYSIS-YLD2'!BU$4,'INTERNAL PARAMETERS-1'!$B$5:$J$44,5,FALSE)*VLOOKUP('ANALYSIS-YLD2'!BU$4,'INTERNAL PARAMETERS-1'!$B$5:$J$44,6,FALSE)*VLOOKUP('ANALYSIS-YLD2'!BU$4,'INTERNAL PARAMETERS-1'!$B$5:$J$44,3,FALSE) + 'ANALYSIS-YLD1'!BU99*(1-VLOOKUP('ANALYSIS-YLD2'!BU$4,'INTERNAL PARAMETERS-1'!$B$5:$J$44,5,FALSE))*VLOOKUP('ANALYSIS-YLD2'!BU$4,'INTERNAL PARAMETERS-1'!$B$5:$J$44,8,FALSE)*VLOOKUP('ANALYSIS-YLD2'!BU$4,'INTERNAL PARAMETERS-1'!$B$5:$J$44,3,FALSE)</f>
        <v>0</v>
      </c>
      <c r="BV99" s="111">
        <f>'ANALYSIS-YLD1'!BV99*VLOOKUP('ANALYSIS-YLD2'!BV$4,'INTERNAL PARAMETERS-1'!$B$5:$J$44,5,FALSE)*VLOOKUP('ANALYSIS-YLD2'!BV$4,'INTERNAL PARAMETERS-1'!$B$5:$J$44,6,FALSE)*VLOOKUP('ANALYSIS-YLD2'!BV$4,'INTERNAL PARAMETERS-1'!$B$5:$J$44,3,FALSE) + 'ANALYSIS-YLD1'!BV99*(1-VLOOKUP('ANALYSIS-YLD2'!BV$4,'INTERNAL PARAMETERS-1'!$B$5:$J$44,5,FALSE))*VLOOKUP('ANALYSIS-YLD2'!BV$4,'INTERNAL PARAMETERS-1'!$B$5:$J$44,8,FALSE)*VLOOKUP('ANALYSIS-YLD2'!BV$4,'INTERNAL PARAMETERS-1'!$B$5:$J$44,3,FALSE)</f>
        <v>0</v>
      </c>
      <c r="BW99" s="111">
        <f>'ANALYSIS-YLD1'!BW99*VLOOKUP('ANALYSIS-YLD2'!BW$4,'INTERNAL PARAMETERS-1'!$B$5:$J$44,5,FALSE)*VLOOKUP('ANALYSIS-YLD2'!BW$4,'INTERNAL PARAMETERS-1'!$B$5:$J$44,6,FALSE)*VLOOKUP('ANALYSIS-YLD2'!BW$4,'INTERNAL PARAMETERS-1'!$B$5:$J$44,3,FALSE) + 'ANALYSIS-YLD1'!BW99*(1-VLOOKUP('ANALYSIS-YLD2'!BW$4,'INTERNAL PARAMETERS-1'!$B$5:$J$44,5,FALSE))*VLOOKUP('ANALYSIS-YLD2'!BW$4,'INTERNAL PARAMETERS-1'!$B$5:$J$44,8,FALSE)*VLOOKUP('ANALYSIS-YLD2'!BW$4,'INTERNAL PARAMETERS-1'!$B$5:$J$44,3,FALSE)</f>
        <v>0</v>
      </c>
      <c r="BX99" s="111">
        <f>'ANALYSIS-YLD1'!BX99*VLOOKUP('ANALYSIS-YLD2'!BX$4,'INTERNAL PARAMETERS-1'!$B$5:$J$44,5,FALSE)*VLOOKUP('ANALYSIS-YLD2'!BX$4,'INTERNAL PARAMETERS-1'!$B$5:$J$44,6,FALSE)*VLOOKUP('ANALYSIS-YLD2'!BX$4,'INTERNAL PARAMETERS-1'!$B$5:$J$44,3,FALSE) + 'ANALYSIS-YLD1'!BX99*(1-VLOOKUP('ANALYSIS-YLD2'!BX$4,'INTERNAL PARAMETERS-1'!$B$5:$J$44,5,FALSE))*VLOOKUP('ANALYSIS-YLD2'!BX$4,'INTERNAL PARAMETERS-1'!$B$5:$J$44,8,FALSE)*VLOOKUP('ANALYSIS-YLD2'!BX$4,'INTERNAL PARAMETERS-1'!$B$5:$J$44,3,FALSE)</f>
        <v>0</v>
      </c>
      <c r="BY99" s="111">
        <f>'ANALYSIS-YLD1'!BY99*VLOOKUP('ANALYSIS-YLD2'!BY$4,'INTERNAL PARAMETERS-1'!$B$5:$J$44,5,FALSE)*VLOOKUP('ANALYSIS-YLD2'!BY$4,'INTERNAL PARAMETERS-1'!$B$5:$J$44,6,FALSE)*VLOOKUP('ANALYSIS-YLD2'!BY$4,'INTERNAL PARAMETERS-1'!$B$5:$J$44,3,FALSE) + 'ANALYSIS-YLD1'!BY99*(1-VLOOKUP('ANALYSIS-YLD2'!BY$4,'INTERNAL PARAMETERS-1'!$B$5:$J$44,5,FALSE))*VLOOKUP('ANALYSIS-YLD2'!BY$4,'INTERNAL PARAMETERS-1'!$B$5:$J$44,8,FALSE)*VLOOKUP('ANALYSIS-YLD2'!BY$4,'INTERNAL PARAMETERS-1'!$B$5:$J$44,3,FALSE)</f>
        <v>0</v>
      </c>
      <c r="BZ99" s="111">
        <f>'ANALYSIS-YLD1'!BZ99*VLOOKUP('ANALYSIS-YLD2'!BZ$4,'INTERNAL PARAMETERS-1'!$B$5:$J$44,5,FALSE)*VLOOKUP('ANALYSIS-YLD2'!BZ$4,'INTERNAL PARAMETERS-1'!$B$5:$J$44,6,FALSE)*VLOOKUP('ANALYSIS-YLD2'!BZ$4,'INTERNAL PARAMETERS-1'!$B$5:$J$44,3,FALSE) + 'ANALYSIS-YLD1'!BZ99*(1-VLOOKUP('ANALYSIS-YLD2'!BZ$4,'INTERNAL PARAMETERS-1'!$B$5:$J$44,5,FALSE))*VLOOKUP('ANALYSIS-YLD2'!BZ$4,'INTERNAL PARAMETERS-1'!$B$5:$J$44,8,FALSE)*VLOOKUP('ANALYSIS-YLD2'!BZ$4,'INTERNAL PARAMETERS-1'!$B$5:$J$44,3,FALSE)</f>
        <v>7.615013202412515E-3</v>
      </c>
      <c r="CA99" s="111">
        <f>'ANALYSIS-YLD1'!CA99*VLOOKUP('ANALYSIS-YLD2'!CA$4,'INTERNAL PARAMETERS-1'!$B$5:$J$44,5,FALSE)*VLOOKUP('ANALYSIS-YLD2'!CA$4,'INTERNAL PARAMETERS-1'!$B$5:$J$44,6,FALSE)*VLOOKUP('ANALYSIS-YLD2'!CA$4,'INTERNAL PARAMETERS-1'!$B$5:$J$44,3,FALSE) + 'ANALYSIS-YLD1'!CA99*(1-VLOOKUP('ANALYSIS-YLD2'!CA$4,'INTERNAL PARAMETERS-1'!$B$5:$J$44,5,FALSE))*VLOOKUP('ANALYSIS-YLD2'!CA$4,'INTERNAL PARAMETERS-1'!$B$5:$J$44,8,FALSE)*VLOOKUP('ANALYSIS-YLD2'!CA$4,'INTERNAL PARAMETERS-1'!$B$5:$J$44,3,FALSE)</f>
        <v>0</v>
      </c>
      <c r="CB99" s="111">
        <f>'ANALYSIS-YLD1'!CB99*VLOOKUP('ANALYSIS-YLD2'!CB$4,'INTERNAL PARAMETERS-1'!$B$5:$J$44,5,FALSE)*VLOOKUP('ANALYSIS-YLD2'!CB$4,'INTERNAL PARAMETERS-1'!$B$5:$J$44,6,FALSE)*VLOOKUP('ANALYSIS-YLD2'!CB$4,'INTERNAL PARAMETERS-1'!$B$5:$J$44,3,FALSE) + 'ANALYSIS-YLD1'!CB99*(1-VLOOKUP('ANALYSIS-YLD2'!CB$4,'INTERNAL PARAMETERS-1'!$B$5:$J$44,5,FALSE))*VLOOKUP('ANALYSIS-YLD2'!CB$4,'INTERNAL PARAMETERS-1'!$B$5:$J$44,8,FALSE)*VLOOKUP('ANALYSIS-YLD2'!CB$4,'INTERNAL PARAMETERS-1'!$B$5:$J$44,3,FALSE)</f>
        <v>0</v>
      </c>
      <c r="CC99" s="111">
        <f>'ANALYSIS-YLD1'!CC99*VLOOKUP('ANALYSIS-YLD2'!CC$4,'INTERNAL PARAMETERS-1'!$B$5:$J$44,5,FALSE)*VLOOKUP('ANALYSIS-YLD2'!CC$4,'INTERNAL PARAMETERS-1'!$B$5:$J$44,6,FALSE)*VLOOKUP('ANALYSIS-YLD2'!CC$4,'INTERNAL PARAMETERS-1'!$B$5:$J$44,3,FALSE) + 'ANALYSIS-YLD1'!CC99*(1-VLOOKUP('ANALYSIS-YLD2'!CC$4,'INTERNAL PARAMETERS-1'!$B$5:$J$44,5,FALSE))*VLOOKUP('ANALYSIS-YLD2'!CC$4,'INTERNAL PARAMETERS-1'!$B$5:$J$44,8,FALSE)*VLOOKUP('ANALYSIS-YLD2'!CC$4,'INTERNAL PARAMETERS-1'!$B$5:$J$44,3,FALSE)</f>
        <v>1.6468915132138405E-2</v>
      </c>
      <c r="CD99" s="111">
        <f>'ANALYSIS-YLD1'!CD99*VLOOKUP('ANALYSIS-YLD2'!CD$4,'INTERNAL PARAMETERS-1'!$B$5:$J$44,5,FALSE)*VLOOKUP('ANALYSIS-YLD2'!CD$4,'INTERNAL PARAMETERS-1'!$B$5:$J$44,6,FALSE)*VLOOKUP('ANALYSIS-YLD2'!CD$4,'INTERNAL PARAMETERS-1'!$B$5:$J$44,3,FALSE) + 'ANALYSIS-YLD1'!CD99*(1-VLOOKUP('ANALYSIS-YLD2'!CD$4,'INTERNAL PARAMETERS-1'!$B$5:$J$44,5,FALSE))*VLOOKUP('ANALYSIS-YLD2'!CD$4,'INTERNAL PARAMETERS-1'!$B$5:$J$44,8,FALSE)*VLOOKUP('ANALYSIS-YLD2'!CD$4,'INTERNAL PARAMETERS-1'!$B$5:$J$44,3,FALSE)</f>
        <v>3.5921877440441098E-2</v>
      </c>
      <c r="CE99" s="111">
        <f>'ANALYSIS-YLD1'!CE99*VLOOKUP('ANALYSIS-YLD2'!CE$4,'INTERNAL PARAMETERS-1'!$B$5:$J$44,5,FALSE)*VLOOKUP('ANALYSIS-YLD2'!CE$4,'INTERNAL PARAMETERS-1'!$B$5:$J$44,6,FALSE)*VLOOKUP('ANALYSIS-YLD2'!CE$4,'INTERNAL PARAMETERS-1'!$B$5:$J$44,3,FALSE) + 'ANALYSIS-YLD1'!CE99*(1-VLOOKUP('ANALYSIS-YLD2'!CE$4,'INTERNAL PARAMETERS-1'!$B$5:$J$44,5,FALSE))*VLOOKUP('ANALYSIS-YLD2'!CE$4,'INTERNAL PARAMETERS-1'!$B$5:$J$44,8,FALSE)*VLOOKUP('ANALYSIS-YLD2'!CE$4,'INTERNAL PARAMETERS-1'!$B$5:$J$44,3,FALSE)</f>
        <v>6.8948866255596472E-2</v>
      </c>
      <c r="CF99" s="111">
        <f>'ANALYSIS-YLD1'!CF99*VLOOKUP('ANALYSIS-YLD2'!CF$4,'INTERNAL PARAMETERS-1'!$B$5:$J$44,5,FALSE)*VLOOKUP('ANALYSIS-YLD2'!CF$4,'INTERNAL PARAMETERS-1'!$B$5:$J$44,6,FALSE)*VLOOKUP('ANALYSIS-YLD2'!CF$4,'INTERNAL PARAMETERS-1'!$B$5:$J$44,3,FALSE) + 'ANALYSIS-YLD1'!CF99*(1-VLOOKUP('ANALYSIS-YLD2'!CF$4,'INTERNAL PARAMETERS-1'!$B$5:$J$44,5,FALSE))*VLOOKUP('ANALYSIS-YLD2'!CF$4,'INTERNAL PARAMETERS-1'!$B$5:$J$44,8,FALSE)*VLOOKUP('ANALYSIS-YLD2'!CF$4,'INTERNAL PARAMETERS-1'!$B$5:$J$44,3,FALSE)</f>
        <v>8.2964492154875655E-2</v>
      </c>
      <c r="CG99" s="111">
        <f>'ANALYSIS-YLD1'!CG99*VLOOKUP('ANALYSIS-YLD2'!CG$4,'INTERNAL PARAMETERS-1'!$B$5:$J$44,5,FALSE)*VLOOKUP('ANALYSIS-YLD2'!CG$4,'INTERNAL PARAMETERS-1'!$B$5:$J$44,6,FALSE)*VLOOKUP('ANALYSIS-YLD2'!CG$4,'INTERNAL PARAMETERS-1'!$B$5:$J$44,3,FALSE) + 'ANALYSIS-YLD1'!CG99*(1-VLOOKUP('ANALYSIS-YLD2'!CG$4,'INTERNAL PARAMETERS-1'!$B$5:$J$44,5,FALSE))*VLOOKUP('ANALYSIS-YLD2'!CG$4,'INTERNAL PARAMETERS-1'!$B$5:$J$44,8,FALSE)*VLOOKUP('ANALYSIS-YLD2'!CG$4,'INTERNAL PARAMETERS-1'!$B$5:$J$44,3,FALSE)</f>
        <v>9.9956777278461368E-4</v>
      </c>
      <c r="CH99" s="110">
        <f>'ANALYSIS-YLD1'!CH99*VLOOKUP('ANALYSIS-YLD2'!CH$4,'INTERNAL PARAMETERS-1'!$B$5:$J$44,5,FALSE)*VLOOKUP('ANALYSIS-YLD2'!CH$4,'INTERNAL PARAMETERS-1'!$B$5:$J$44,6,FALSE)*VLOOKUP('ANALYSIS-YLD2'!CH$4,'INTERNAL PARAMETERS-1'!$B$5:$J$44,3,FALSE) + 'ANALYSIS-YLD1'!CH99*(1-VLOOKUP('ANALYSIS-YLD2'!CH$4,'INTERNAL PARAMETERS-1'!$B$5:$J$44,5,FALSE))*VLOOKUP('ANALYSIS-YLD2'!CH$4,'INTERNAL PARAMETERS-1'!$B$5:$J$44,8,FALSE)*VLOOKUP('ANALYSIS-YLD2'!CH$4,'INTERNAL PARAMETERS-1'!$B$5:$J$44,3,FALSE)</f>
        <v>0</v>
      </c>
      <c r="CJ99" s="112">
        <f t="shared" si="2"/>
        <v>1715.4008706161458</v>
      </c>
      <c r="CK99" s="110">
        <f t="shared" si="3"/>
        <v>30.010024096589646</v>
      </c>
    </row>
    <row r="100" spans="2:89" x14ac:dyDescent="0.5">
      <c r="B100" s="127" t="s">
        <v>26</v>
      </c>
      <c r="C100" s="126" t="s">
        <v>2</v>
      </c>
      <c r="D100" s="126" t="s">
        <v>15</v>
      </c>
      <c r="E100" s="125">
        <f>'INPUTS-Incidence'!E100</f>
        <v>2147.2989000503312</v>
      </c>
      <c r="F100" s="124">
        <f>'INTERNAL PARAMETERS-1'!M10</f>
        <v>58.935000000000002</v>
      </c>
      <c r="G100" s="112">
        <f>'ANALYSIS-YLD1'!G100*VLOOKUP('ANALYSIS-YLD2'!G$4,'INTERNAL PARAMETERS-1'!$B$5:$J$44,5,FALSE)*VLOOKUP('ANALYSIS-YLD2'!G$4,'INTERNAL PARAMETERS-1'!$B$5:$J$44,7,FALSE)*'ANALYSIS-YLD2'!$F100 + 'ANALYSIS-YLD1'!G100*(1-VLOOKUP('ANALYSIS-YLD2'!G$4,'INTERNAL PARAMETERS-1'!$B$5:$J$44,5,FALSE))*VLOOKUP('ANALYSIS-YLD2'!G$4,'INTERNAL PARAMETERS-1'!$B$5:$J$44,9,FALSE)*'ANALYSIS-YLD2'!$F100</f>
        <v>526.77156152569455</v>
      </c>
      <c r="H100" s="111">
        <f>'ANALYSIS-YLD1'!H100*VLOOKUP('ANALYSIS-YLD2'!H$4,'INTERNAL PARAMETERS-1'!$B$5:$J$44,5,FALSE)*VLOOKUP('ANALYSIS-YLD2'!H$4,'INTERNAL PARAMETERS-1'!$B$5:$J$44,7,FALSE)*'ANALYSIS-YLD2'!$F100 + 'ANALYSIS-YLD1'!H100*(1-VLOOKUP('ANALYSIS-YLD2'!H$4,'INTERNAL PARAMETERS-1'!$B$5:$J$44,5,FALSE))*VLOOKUP('ANALYSIS-YLD2'!H$4,'INTERNAL PARAMETERS-1'!$B$5:$J$44,9,FALSE)*'ANALYSIS-YLD2'!$F100</f>
        <v>218.01204324511653</v>
      </c>
      <c r="I100" s="111">
        <f>'ANALYSIS-YLD1'!I100*VLOOKUP('ANALYSIS-YLD2'!I$4,'INTERNAL PARAMETERS-1'!$B$5:$J$44,5,FALSE)*VLOOKUP('ANALYSIS-YLD2'!I$4,'INTERNAL PARAMETERS-1'!$B$5:$J$44,7,FALSE)*'ANALYSIS-YLD2'!$F100 + 'ANALYSIS-YLD1'!I100*(1-VLOOKUP('ANALYSIS-YLD2'!I$4,'INTERNAL PARAMETERS-1'!$B$5:$J$44,5,FALSE))*VLOOKUP('ANALYSIS-YLD2'!I$4,'INTERNAL PARAMETERS-1'!$B$5:$J$44,9,FALSE)*'ANALYSIS-YLD2'!$F100</f>
        <v>353.09420768188596</v>
      </c>
      <c r="J100" s="111">
        <f>'ANALYSIS-YLD1'!J100*VLOOKUP('ANALYSIS-YLD2'!J$4,'INTERNAL PARAMETERS-1'!$B$5:$J$44,5,FALSE)*VLOOKUP('ANALYSIS-YLD2'!J$4,'INTERNAL PARAMETERS-1'!$B$5:$J$44,7,FALSE)*'ANALYSIS-YLD2'!$F100 + 'ANALYSIS-YLD1'!J100*(1-VLOOKUP('ANALYSIS-YLD2'!J$4,'INTERNAL PARAMETERS-1'!$B$5:$J$44,5,FALSE))*VLOOKUP('ANALYSIS-YLD2'!J$4,'INTERNAL PARAMETERS-1'!$B$5:$J$44,9,FALSE)*'ANALYSIS-YLD2'!$F100</f>
        <v>0</v>
      </c>
      <c r="K100" s="111">
        <f>'ANALYSIS-YLD1'!K100*VLOOKUP('ANALYSIS-YLD2'!K$4,'INTERNAL PARAMETERS-1'!$B$5:$J$44,5,FALSE)*VLOOKUP('ANALYSIS-YLD2'!K$4,'INTERNAL PARAMETERS-1'!$B$5:$J$44,7,FALSE)*'ANALYSIS-YLD2'!$F100 + 'ANALYSIS-YLD1'!K100*(1-VLOOKUP('ANALYSIS-YLD2'!K$4,'INTERNAL PARAMETERS-1'!$B$5:$J$44,5,FALSE))*VLOOKUP('ANALYSIS-YLD2'!K$4,'INTERNAL PARAMETERS-1'!$B$5:$J$44,9,FALSE)*'ANALYSIS-YLD2'!$F100</f>
        <v>7.1019822495207112</v>
      </c>
      <c r="L100" s="111">
        <f>'ANALYSIS-YLD1'!L100*VLOOKUP('ANALYSIS-YLD2'!L$4,'INTERNAL PARAMETERS-1'!$B$5:$J$44,5,FALSE)*VLOOKUP('ANALYSIS-YLD2'!L$4,'INTERNAL PARAMETERS-1'!$B$5:$J$44,7,FALSE)*'ANALYSIS-YLD2'!$F100 + 'ANALYSIS-YLD1'!L100*(1-VLOOKUP('ANALYSIS-YLD2'!L$4,'INTERNAL PARAMETERS-1'!$B$5:$J$44,5,FALSE))*VLOOKUP('ANALYSIS-YLD2'!L$4,'INTERNAL PARAMETERS-1'!$B$5:$J$44,9,FALSE)*'ANALYSIS-YLD2'!$F100</f>
        <v>0</v>
      </c>
      <c r="M100" s="111">
        <f>'ANALYSIS-YLD1'!M100*VLOOKUP('ANALYSIS-YLD2'!M$4,'INTERNAL PARAMETERS-1'!$B$5:$J$44,5,FALSE)*VLOOKUP('ANALYSIS-YLD2'!M$4,'INTERNAL PARAMETERS-1'!$B$5:$J$44,7,FALSE)*'ANALYSIS-YLD2'!$F100 + 'ANALYSIS-YLD1'!M100*(1-VLOOKUP('ANALYSIS-YLD2'!M$4,'INTERNAL PARAMETERS-1'!$B$5:$J$44,5,FALSE))*VLOOKUP('ANALYSIS-YLD2'!M$4,'INTERNAL PARAMETERS-1'!$B$5:$J$44,9,FALSE)*'ANALYSIS-YLD2'!$F100</f>
        <v>3.7378754036113739</v>
      </c>
      <c r="N100" s="111">
        <f>'ANALYSIS-YLD1'!N100*VLOOKUP('ANALYSIS-YLD2'!N$4,'INTERNAL PARAMETERS-1'!$B$5:$J$44,5,FALSE)*VLOOKUP('ANALYSIS-YLD2'!N$4,'INTERNAL PARAMETERS-1'!$B$5:$J$44,7,FALSE)*'ANALYSIS-YLD2'!$F100 + 'ANALYSIS-YLD1'!N100*(1-VLOOKUP('ANALYSIS-YLD2'!N$4,'INTERNAL PARAMETERS-1'!$B$5:$J$44,5,FALSE))*VLOOKUP('ANALYSIS-YLD2'!N$4,'INTERNAL PARAMETERS-1'!$B$5:$J$44,9,FALSE)*'ANALYSIS-YLD2'!$F100</f>
        <v>1.2757707339888451</v>
      </c>
      <c r="O100" s="111">
        <f>'ANALYSIS-YLD1'!O100*VLOOKUP('ANALYSIS-YLD2'!O$4,'INTERNAL PARAMETERS-1'!$B$5:$J$44,5,FALSE)*VLOOKUP('ANALYSIS-YLD2'!O$4,'INTERNAL PARAMETERS-1'!$B$5:$J$44,7,FALSE)*'ANALYSIS-YLD2'!$F100 + 'ANALYSIS-YLD1'!O100*(1-VLOOKUP('ANALYSIS-YLD2'!O$4,'INTERNAL PARAMETERS-1'!$B$5:$J$44,5,FALSE))*VLOOKUP('ANALYSIS-YLD2'!O$4,'INTERNAL PARAMETERS-1'!$B$5:$J$44,9,FALSE)*'ANALYSIS-YLD2'!$F100</f>
        <v>0</v>
      </c>
      <c r="P100" s="111">
        <f>'ANALYSIS-YLD1'!P100*VLOOKUP('ANALYSIS-YLD2'!P$4,'INTERNAL PARAMETERS-1'!$B$5:$J$44,5,FALSE)*VLOOKUP('ANALYSIS-YLD2'!P$4,'INTERNAL PARAMETERS-1'!$B$5:$J$44,7,FALSE)*'ANALYSIS-YLD2'!$F100 + 'ANALYSIS-YLD1'!P100*(1-VLOOKUP('ANALYSIS-YLD2'!P$4,'INTERNAL PARAMETERS-1'!$B$5:$J$44,5,FALSE))*VLOOKUP('ANALYSIS-YLD2'!P$4,'INTERNAL PARAMETERS-1'!$B$5:$J$44,9,FALSE)*'ANALYSIS-YLD2'!$F100</f>
        <v>0</v>
      </c>
      <c r="Q100" s="111">
        <f>'ANALYSIS-YLD1'!Q100*VLOOKUP('ANALYSIS-YLD2'!Q$4,'INTERNAL PARAMETERS-1'!$B$5:$J$44,5,FALSE)*VLOOKUP('ANALYSIS-YLD2'!Q$4,'INTERNAL PARAMETERS-1'!$B$5:$J$44,7,FALSE)*'ANALYSIS-YLD2'!$F100 + 'ANALYSIS-YLD1'!Q100*(1-VLOOKUP('ANALYSIS-YLD2'!Q$4,'INTERNAL PARAMETERS-1'!$B$5:$J$44,5,FALSE))*VLOOKUP('ANALYSIS-YLD2'!Q$4,'INTERNAL PARAMETERS-1'!$B$5:$J$44,9,FALSE)*'ANALYSIS-YLD2'!$F100</f>
        <v>0</v>
      </c>
      <c r="R100" s="111">
        <f>'ANALYSIS-YLD1'!R100*VLOOKUP('ANALYSIS-YLD2'!R$4,'INTERNAL PARAMETERS-1'!$B$5:$J$44,5,FALSE)*VLOOKUP('ANALYSIS-YLD2'!R$4,'INTERNAL PARAMETERS-1'!$B$5:$J$44,7,FALSE)*'ANALYSIS-YLD2'!$F100 + 'ANALYSIS-YLD1'!R100*(1-VLOOKUP('ANALYSIS-YLD2'!R$4,'INTERNAL PARAMETERS-1'!$B$5:$J$44,5,FALSE))*VLOOKUP('ANALYSIS-YLD2'!R$4,'INTERNAL PARAMETERS-1'!$B$5:$J$44,9,FALSE)*'ANALYSIS-YLD2'!$F100</f>
        <v>2.9461086925015749</v>
      </c>
      <c r="S100" s="111">
        <f>'ANALYSIS-YLD1'!S100*VLOOKUP('ANALYSIS-YLD2'!S$4,'INTERNAL PARAMETERS-1'!$B$5:$J$44,5,FALSE)*VLOOKUP('ANALYSIS-YLD2'!S$4,'INTERNAL PARAMETERS-1'!$B$5:$J$44,7,FALSE)*'ANALYSIS-YLD2'!$F100 + 'ANALYSIS-YLD1'!S100*(1-VLOOKUP('ANALYSIS-YLD2'!S$4,'INTERNAL PARAMETERS-1'!$B$5:$J$44,5,FALSE))*VLOOKUP('ANALYSIS-YLD2'!S$4,'INTERNAL PARAMETERS-1'!$B$5:$J$44,9,FALSE)*'ANALYSIS-YLD2'!$F100</f>
        <v>57.959250625891308</v>
      </c>
      <c r="T100" s="111">
        <f>'ANALYSIS-YLD1'!T100*VLOOKUP('ANALYSIS-YLD2'!T$4,'INTERNAL PARAMETERS-1'!$B$5:$J$44,5,FALSE)*VLOOKUP('ANALYSIS-YLD2'!T$4,'INTERNAL PARAMETERS-1'!$B$5:$J$44,7,FALSE)*'ANALYSIS-YLD2'!$F100 + 'ANALYSIS-YLD1'!T100*(1-VLOOKUP('ANALYSIS-YLD2'!T$4,'INTERNAL PARAMETERS-1'!$B$5:$J$44,5,FALSE))*VLOOKUP('ANALYSIS-YLD2'!T$4,'INTERNAL PARAMETERS-1'!$B$5:$J$44,9,FALSE)*'ANALYSIS-YLD2'!$F100</f>
        <v>8.6803903537829914</v>
      </c>
      <c r="U100" s="111">
        <f>'ANALYSIS-YLD1'!U100*VLOOKUP('ANALYSIS-YLD2'!U$4,'INTERNAL PARAMETERS-1'!$B$5:$J$44,5,FALSE)*VLOOKUP('ANALYSIS-YLD2'!U$4,'INTERNAL PARAMETERS-1'!$B$5:$J$44,7,FALSE)*'ANALYSIS-YLD2'!$F100 + 'ANALYSIS-YLD1'!U100*(1-VLOOKUP('ANALYSIS-YLD2'!U$4,'INTERNAL PARAMETERS-1'!$B$5:$J$44,5,FALSE))*VLOOKUP('ANALYSIS-YLD2'!U$4,'INTERNAL PARAMETERS-1'!$B$5:$J$44,9,FALSE)*'ANALYSIS-YLD2'!$F100</f>
        <v>6.539227399849854</v>
      </c>
      <c r="V100" s="111">
        <f>'ANALYSIS-YLD1'!V100*VLOOKUP('ANALYSIS-YLD2'!V$4,'INTERNAL PARAMETERS-1'!$B$5:$J$44,5,FALSE)*VLOOKUP('ANALYSIS-YLD2'!V$4,'INTERNAL PARAMETERS-1'!$B$5:$J$44,7,FALSE)*'ANALYSIS-YLD2'!$F100 + 'ANALYSIS-YLD1'!V100*(1-VLOOKUP('ANALYSIS-YLD2'!V$4,'INTERNAL PARAMETERS-1'!$B$5:$J$44,5,FALSE))*VLOOKUP('ANALYSIS-YLD2'!V$4,'INTERNAL PARAMETERS-1'!$B$5:$J$44,9,FALSE)*'ANALYSIS-YLD2'!$F100</f>
        <v>26.893782889675748</v>
      </c>
      <c r="W100" s="111">
        <f>'ANALYSIS-YLD1'!W100*VLOOKUP('ANALYSIS-YLD2'!W$4,'INTERNAL PARAMETERS-1'!$B$5:$J$44,5,FALSE)*VLOOKUP('ANALYSIS-YLD2'!W$4,'INTERNAL PARAMETERS-1'!$B$5:$J$44,7,FALSE)*'ANALYSIS-YLD2'!$F100 + 'ANALYSIS-YLD1'!W100*(1-VLOOKUP('ANALYSIS-YLD2'!W$4,'INTERNAL PARAMETERS-1'!$B$5:$J$44,5,FALSE))*VLOOKUP('ANALYSIS-YLD2'!W$4,'INTERNAL PARAMETERS-1'!$B$5:$J$44,9,FALSE)*'ANALYSIS-YLD2'!$F100</f>
        <v>0</v>
      </c>
      <c r="X100" s="111">
        <f>'ANALYSIS-YLD1'!X100*VLOOKUP('ANALYSIS-YLD2'!X$4,'INTERNAL PARAMETERS-1'!$B$5:$J$44,5,FALSE)*VLOOKUP('ANALYSIS-YLD2'!X$4,'INTERNAL PARAMETERS-1'!$B$5:$J$44,7,FALSE)*'ANALYSIS-YLD2'!$F100 + 'ANALYSIS-YLD1'!X100*(1-VLOOKUP('ANALYSIS-YLD2'!X$4,'INTERNAL PARAMETERS-1'!$B$5:$J$44,5,FALSE))*VLOOKUP('ANALYSIS-YLD2'!X$4,'INTERNAL PARAMETERS-1'!$B$5:$J$44,9,FALSE)*'ANALYSIS-YLD2'!$F100</f>
        <v>0</v>
      </c>
      <c r="Y100" s="111">
        <f>'ANALYSIS-YLD1'!Y100*VLOOKUP('ANALYSIS-YLD2'!Y$4,'INTERNAL PARAMETERS-1'!$B$5:$J$44,5,FALSE)*VLOOKUP('ANALYSIS-YLD2'!Y$4,'INTERNAL PARAMETERS-1'!$B$5:$J$44,7,FALSE)*'ANALYSIS-YLD2'!$F100 + 'ANALYSIS-YLD1'!Y100*(1-VLOOKUP('ANALYSIS-YLD2'!Y$4,'INTERNAL PARAMETERS-1'!$B$5:$J$44,5,FALSE))*VLOOKUP('ANALYSIS-YLD2'!Y$4,'INTERNAL PARAMETERS-1'!$B$5:$J$44,9,FALSE)*'ANALYSIS-YLD2'!$F100</f>
        <v>0</v>
      </c>
      <c r="Z100" s="111">
        <f>'ANALYSIS-YLD1'!Z100*VLOOKUP('ANALYSIS-YLD2'!Z$4,'INTERNAL PARAMETERS-1'!$B$5:$J$44,5,FALSE)*VLOOKUP('ANALYSIS-YLD2'!Z$4,'INTERNAL PARAMETERS-1'!$B$5:$J$44,7,FALSE)*'ANALYSIS-YLD2'!$F100 + 'ANALYSIS-YLD1'!Z100*(1-VLOOKUP('ANALYSIS-YLD2'!Z$4,'INTERNAL PARAMETERS-1'!$B$5:$J$44,5,FALSE))*VLOOKUP('ANALYSIS-YLD2'!Z$4,'INTERNAL PARAMETERS-1'!$B$5:$J$44,9,FALSE)*'ANALYSIS-YLD2'!$F100</f>
        <v>0</v>
      </c>
      <c r="AA100" s="111">
        <f>'ANALYSIS-YLD1'!AA100*VLOOKUP('ANALYSIS-YLD2'!AA$4,'INTERNAL PARAMETERS-1'!$B$5:$J$44,5,FALSE)*VLOOKUP('ANALYSIS-YLD2'!AA$4,'INTERNAL PARAMETERS-1'!$B$5:$J$44,7,FALSE)*'ANALYSIS-YLD2'!$F100 + 'ANALYSIS-YLD1'!AA100*(1-VLOOKUP('ANALYSIS-YLD2'!AA$4,'INTERNAL PARAMETERS-1'!$B$5:$J$44,5,FALSE))*VLOOKUP('ANALYSIS-YLD2'!AA$4,'INTERNAL PARAMETERS-1'!$B$5:$J$44,9,FALSE)*'ANALYSIS-YLD2'!$F100</f>
        <v>0</v>
      </c>
      <c r="AB100" s="111">
        <f>'ANALYSIS-YLD1'!AB100*VLOOKUP('ANALYSIS-YLD2'!AB$4,'INTERNAL PARAMETERS-1'!$B$5:$J$44,5,FALSE)*VLOOKUP('ANALYSIS-YLD2'!AB$4,'INTERNAL PARAMETERS-1'!$B$5:$J$44,7,FALSE)*'ANALYSIS-YLD2'!$F100 + 'ANALYSIS-YLD1'!AB100*(1-VLOOKUP('ANALYSIS-YLD2'!AB$4,'INTERNAL PARAMETERS-1'!$B$5:$J$44,5,FALSE))*VLOOKUP('ANALYSIS-YLD2'!AB$4,'INTERNAL PARAMETERS-1'!$B$5:$J$44,9,FALSE)*'ANALYSIS-YLD2'!$F100</f>
        <v>0</v>
      </c>
      <c r="AC100" s="111">
        <f>'ANALYSIS-YLD1'!AC100*VLOOKUP('ANALYSIS-YLD2'!AC$4,'INTERNAL PARAMETERS-1'!$B$5:$J$44,5,FALSE)*VLOOKUP('ANALYSIS-YLD2'!AC$4,'INTERNAL PARAMETERS-1'!$B$5:$J$44,7,FALSE)*'ANALYSIS-YLD2'!$F100 + 'ANALYSIS-YLD1'!AC100*(1-VLOOKUP('ANALYSIS-YLD2'!AC$4,'INTERNAL PARAMETERS-1'!$B$5:$J$44,5,FALSE))*VLOOKUP('ANALYSIS-YLD2'!AC$4,'INTERNAL PARAMETERS-1'!$B$5:$J$44,9,FALSE)*'ANALYSIS-YLD2'!$F100</f>
        <v>0</v>
      </c>
      <c r="AD100" s="111">
        <f>'ANALYSIS-YLD1'!AD100*VLOOKUP('ANALYSIS-YLD2'!AD$4,'INTERNAL PARAMETERS-1'!$B$5:$J$44,5,FALSE)*VLOOKUP('ANALYSIS-YLD2'!AD$4,'INTERNAL PARAMETERS-1'!$B$5:$J$44,7,FALSE)*'ANALYSIS-YLD2'!$F100 + 'ANALYSIS-YLD1'!AD100*(1-VLOOKUP('ANALYSIS-YLD2'!AD$4,'INTERNAL PARAMETERS-1'!$B$5:$J$44,5,FALSE))*VLOOKUP('ANALYSIS-YLD2'!AD$4,'INTERNAL PARAMETERS-1'!$B$5:$J$44,9,FALSE)*'ANALYSIS-YLD2'!$F100</f>
        <v>0</v>
      </c>
      <c r="AE100" s="111">
        <f>'ANALYSIS-YLD1'!AE100*VLOOKUP('ANALYSIS-YLD2'!AE$4,'INTERNAL PARAMETERS-1'!$B$5:$J$44,5,FALSE)*VLOOKUP('ANALYSIS-YLD2'!AE$4,'INTERNAL PARAMETERS-1'!$B$5:$J$44,7,FALSE)*'ANALYSIS-YLD2'!$F100 + 'ANALYSIS-YLD1'!AE100*(1-VLOOKUP('ANALYSIS-YLD2'!AE$4,'INTERNAL PARAMETERS-1'!$B$5:$J$44,5,FALSE))*VLOOKUP('ANALYSIS-YLD2'!AE$4,'INTERNAL PARAMETERS-1'!$B$5:$J$44,9,FALSE)*'ANALYSIS-YLD2'!$F100</f>
        <v>0</v>
      </c>
      <c r="AF100" s="111">
        <f>'ANALYSIS-YLD1'!AF100*VLOOKUP('ANALYSIS-YLD2'!AF$4,'INTERNAL PARAMETERS-1'!$B$5:$J$44,5,FALSE)*VLOOKUP('ANALYSIS-YLD2'!AF$4,'INTERNAL PARAMETERS-1'!$B$5:$J$44,7,FALSE)*'ANALYSIS-YLD2'!$F100 + 'ANALYSIS-YLD1'!AF100*(1-VLOOKUP('ANALYSIS-YLD2'!AF$4,'INTERNAL PARAMETERS-1'!$B$5:$J$44,5,FALSE))*VLOOKUP('ANALYSIS-YLD2'!AF$4,'INTERNAL PARAMETERS-1'!$B$5:$J$44,9,FALSE)*'ANALYSIS-YLD2'!$F100</f>
        <v>2.0516837609726495</v>
      </c>
      <c r="AG100" s="111">
        <f>'ANALYSIS-YLD1'!AG100*VLOOKUP('ANALYSIS-YLD2'!AG$4,'INTERNAL PARAMETERS-1'!$B$5:$J$44,5,FALSE)*VLOOKUP('ANALYSIS-YLD2'!AG$4,'INTERNAL PARAMETERS-1'!$B$5:$J$44,7,FALSE)*'ANALYSIS-YLD2'!$F100 + 'ANALYSIS-YLD1'!AG100*(1-VLOOKUP('ANALYSIS-YLD2'!AG$4,'INTERNAL PARAMETERS-1'!$B$5:$J$44,5,FALSE))*VLOOKUP('ANALYSIS-YLD2'!AG$4,'INTERNAL PARAMETERS-1'!$B$5:$J$44,9,FALSE)*'ANALYSIS-YLD2'!$F100</f>
        <v>3.2361257582492495</v>
      </c>
      <c r="AH100" s="111">
        <f>'ANALYSIS-YLD1'!AH100*VLOOKUP('ANALYSIS-YLD2'!AH$4,'INTERNAL PARAMETERS-1'!$B$5:$J$44,5,FALSE)*VLOOKUP('ANALYSIS-YLD2'!AH$4,'INTERNAL PARAMETERS-1'!$B$5:$J$44,7,FALSE)*'ANALYSIS-YLD2'!$F100 + 'ANALYSIS-YLD1'!AH100*(1-VLOOKUP('ANALYSIS-YLD2'!AH$4,'INTERNAL PARAMETERS-1'!$B$5:$J$44,5,FALSE))*VLOOKUP('ANALYSIS-YLD2'!AH$4,'INTERNAL PARAMETERS-1'!$B$5:$J$44,9,FALSE)*'ANALYSIS-YLD2'!$F100</f>
        <v>0</v>
      </c>
      <c r="AI100" s="111">
        <f>'ANALYSIS-YLD1'!AI100*VLOOKUP('ANALYSIS-YLD2'!AI$4,'INTERNAL PARAMETERS-1'!$B$5:$J$44,5,FALSE)*VLOOKUP('ANALYSIS-YLD2'!AI$4,'INTERNAL PARAMETERS-1'!$B$5:$J$44,7,FALSE)*'ANALYSIS-YLD2'!$F100 + 'ANALYSIS-YLD1'!AI100*(1-VLOOKUP('ANALYSIS-YLD2'!AI$4,'INTERNAL PARAMETERS-1'!$B$5:$J$44,5,FALSE))*VLOOKUP('ANALYSIS-YLD2'!AI$4,'INTERNAL PARAMETERS-1'!$B$5:$J$44,9,FALSE)*'ANALYSIS-YLD2'!$F100</f>
        <v>0.2630363796118782</v>
      </c>
      <c r="AJ100" s="111">
        <f>'ANALYSIS-YLD1'!AJ100*VLOOKUP('ANALYSIS-YLD2'!AJ$4,'INTERNAL PARAMETERS-1'!$B$5:$J$44,5,FALSE)*VLOOKUP('ANALYSIS-YLD2'!AJ$4,'INTERNAL PARAMETERS-1'!$B$5:$J$44,7,FALSE)*'ANALYSIS-YLD2'!$F100 + 'ANALYSIS-YLD1'!AJ100*(1-VLOOKUP('ANALYSIS-YLD2'!AJ$4,'INTERNAL PARAMETERS-1'!$B$5:$J$44,5,FALSE))*VLOOKUP('ANALYSIS-YLD2'!AJ$4,'INTERNAL PARAMETERS-1'!$B$5:$J$44,9,FALSE)*'ANALYSIS-YLD2'!$F100</f>
        <v>4.103367521945299</v>
      </c>
      <c r="AK100" s="111">
        <f>'ANALYSIS-YLD1'!AK100*VLOOKUP('ANALYSIS-YLD2'!AK$4,'INTERNAL PARAMETERS-1'!$B$5:$J$44,5,FALSE)*VLOOKUP('ANALYSIS-YLD2'!AK$4,'INTERNAL PARAMETERS-1'!$B$5:$J$44,7,FALSE)*'ANALYSIS-YLD2'!$F100 + 'ANALYSIS-YLD1'!AK100*(1-VLOOKUP('ANALYSIS-YLD2'!AK$4,'INTERNAL PARAMETERS-1'!$B$5:$J$44,5,FALSE))*VLOOKUP('ANALYSIS-YLD2'!AK$4,'INTERNAL PARAMETERS-1'!$B$5:$J$44,9,FALSE)*'ANALYSIS-YLD2'!$F100</f>
        <v>0</v>
      </c>
      <c r="AL100" s="111">
        <f>'ANALYSIS-YLD1'!AL100*VLOOKUP('ANALYSIS-YLD2'!AL$4,'INTERNAL PARAMETERS-1'!$B$5:$J$44,5,FALSE)*VLOOKUP('ANALYSIS-YLD2'!AL$4,'INTERNAL PARAMETERS-1'!$B$5:$J$44,7,FALSE)*'ANALYSIS-YLD2'!$F100 + 'ANALYSIS-YLD1'!AL100*(1-VLOOKUP('ANALYSIS-YLD2'!AL$4,'INTERNAL PARAMETERS-1'!$B$5:$J$44,5,FALSE))*VLOOKUP('ANALYSIS-YLD2'!AL$4,'INTERNAL PARAMETERS-1'!$B$5:$J$44,9,FALSE)*'ANALYSIS-YLD2'!$F100</f>
        <v>0</v>
      </c>
      <c r="AM100" s="111">
        <f>'ANALYSIS-YLD1'!AM100*VLOOKUP('ANALYSIS-YLD2'!AM$4,'INTERNAL PARAMETERS-1'!$B$5:$J$44,5,FALSE)*VLOOKUP('ANALYSIS-YLD2'!AM$4,'INTERNAL PARAMETERS-1'!$B$5:$J$44,7,FALSE)*'ANALYSIS-YLD2'!$F100 + 'ANALYSIS-YLD1'!AM100*(1-VLOOKUP('ANALYSIS-YLD2'!AM$4,'INTERNAL PARAMETERS-1'!$B$5:$J$44,5,FALSE))*VLOOKUP('ANALYSIS-YLD2'!AM$4,'INTERNAL PARAMETERS-1'!$B$5:$J$44,9,FALSE)*'ANALYSIS-YLD2'!$F100</f>
        <v>0</v>
      </c>
      <c r="AN100" s="111">
        <f>'ANALYSIS-YLD1'!AN100*VLOOKUP('ANALYSIS-YLD2'!AN$4,'INTERNAL PARAMETERS-1'!$B$5:$J$44,5,FALSE)*VLOOKUP('ANALYSIS-YLD2'!AN$4,'INTERNAL PARAMETERS-1'!$B$5:$J$44,7,FALSE)*'ANALYSIS-YLD2'!$F100 + 'ANALYSIS-YLD1'!AN100*(1-VLOOKUP('ANALYSIS-YLD2'!AN$4,'INTERNAL PARAMETERS-1'!$B$5:$J$44,5,FALSE))*VLOOKUP('ANALYSIS-YLD2'!AN$4,'INTERNAL PARAMETERS-1'!$B$5:$J$44,9,FALSE)*'ANALYSIS-YLD2'!$F100</f>
        <v>0</v>
      </c>
      <c r="AO100" s="111">
        <f>'ANALYSIS-YLD1'!AO100*VLOOKUP('ANALYSIS-YLD2'!AO$4,'INTERNAL PARAMETERS-1'!$B$5:$J$44,5,FALSE)*VLOOKUP('ANALYSIS-YLD2'!AO$4,'INTERNAL PARAMETERS-1'!$B$5:$J$44,7,FALSE)*'ANALYSIS-YLD2'!$F100 + 'ANALYSIS-YLD1'!AO100*(1-VLOOKUP('ANALYSIS-YLD2'!AO$4,'INTERNAL PARAMETERS-1'!$B$5:$J$44,5,FALSE))*VLOOKUP('ANALYSIS-YLD2'!AO$4,'INTERNAL PARAMETERS-1'!$B$5:$J$44,9,FALSE)*'ANALYSIS-YLD2'!$F100</f>
        <v>0</v>
      </c>
      <c r="AP100" s="111">
        <f>'ANALYSIS-YLD1'!AP100*VLOOKUP('ANALYSIS-YLD2'!AP$4,'INTERNAL PARAMETERS-1'!$B$5:$J$44,5,FALSE)*VLOOKUP('ANALYSIS-YLD2'!AP$4,'INTERNAL PARAMETERS-1'!$B$5:$J$44,7,FALSE)*'ANALYSIS-YLD2'!$F100 + 'ANALYSIS-YLD1'!AP100*(1-VLOOKUP('ANALYSIS-YLD2'!AP$4,'INTERNAL PARAMETERS-1'!$B$5:$J$44,5,FALSE))*VLOOKUP('ANALYSIS-YLD2'!AP$4,'INTERNAL PARAMETERS-1'!$B$5:$J$44,9,FALSE)*'ANALYSIS-YLD2'!$F100</f>
        <v>0</v>
      </c>
      <c r="AQ100" s="111">
        <f>'ANALYSIS-YLD1'!AQ100*VLOOKUP('ANALYSIS-YLD2'!AQ$4,'INTERNAL PARAMETERS-1'!$B$5:$J$44,5,FALSE)*VLOOKUP('ANALYSIS-YLD2'!AQ$4,'INTERNAL PARAMETERS-1'!$B$5:$J$44,7,FALSE)*'ANALYSIS-YLD2'!$F100 + 'ANALYSIS-YLD1'!AQ100*(1-VLOOKUP('ANALYSIS-YLD2'!AQ$4,'INTERNAL PARAMETERS-1'!$B$5:$J$44,5,FALSE))*VLOOKUP('ANALYSIS-YLD2'!AQ$4,'INTERNAL PARAMETERS-1'!$B$5:$J$44,9,FALSE)*'ANALYSIS-YLD2'!$F100</f>
        <v>0</v>
      </c>
      <c r="AR100" s="111">
        <f>'ANALYSIS-YLD1'!AR100*VLOOKUP('ANALYSIS-YLD2'!AR$4,'INTERNAL PARAMETERS-1'!$B$5:$J$44,5,FALSE)*VLOOKUP('ANALYSIS-YLD2'!AR$4,'INTERNAL PARAMETERS-1'!$B$5:$J$44,7,FALSE)*'ANALYSIS-YLD2'!$F100 + 'ANALYSIS-YLD1'!AR100*(1-VLOOKUP('ANALYSIS-YLD2'!AR$4,'INTERNAL PARAMETERS-1'!$B$5:$J$44,5,FALSE))*VLOOKUP('ANALYSIS-YLD2'!AR$4,'INTERNAL PARAMETERS-1'!$B$5:$J$44,9,FALSE)*'ANALYSIS-YLD2'!$F100</f>
        <v>0</v>
      </c>
      <c r="AS100" s="111">
        <f>'ANALYSIS-YLD1'!AS100*VLOOKUP('ANALYSIS-YLD2'!AS$4,'INTERNAL PARAMETERS-1'!$B$5:$J$44,5,FALSE)*VLOOKUP('ANALYSIS-YLD2'!AS$4,'INTERNAL PARAMETERS-1'!$B$5:$J$44,7,FALSE)*'ANALYSIS-YLD2'!$F100 + 'ANALYSIS-YLD1'!AS100*(1-VLOOKUP('ANALYSIS-YLD2'!AS$4,'INTERNAL PARAMETERS-1'!$B$5:$J$44,5,FALSE))*VLOOKUP('ANALYSIS-YLD2'!AS$4,'INTERNAL PARAMETERS-1'!$B$5:$J$44,9,FALSE)*'ANALYSIS-YLD2'!$F100</f>
        <v>0</v>
      </c>
      <c r="AT100" s="110">
        <f>'ANALYSIS-YLD1'!AT100*VLOOKUP('ANALYSIS-YLD2'!AT$4,'INTERNAL PARAMETERS-1'!$B$5:$J$44,5,FALSE)*VLOOKUP('ANALYSIS-YLD2'!AT$4,'INTERNAL PARAMETERS-1'!$B$5:$J$44,7,FALSE)*'ANALYSIS-YLD2'!$F100 + 'ANALYSIS-YLD1'!AT100*(1-VLOOKUP('ANALYSIS-YLD2'!AT$4,'INTERNAL PARAMETERS-1'!$B$5:$J$44,5,FALSE))*VLOOKUP('ANALYSIS-YLD2'!AT$4,'INTERNAL PARAMETERS-1'!$B$5:$J$44,9,FALSE)*'ANALYSIS-YLD2'!$F100</f>
        <v>0</v>
      </c>
      <c r="AU100" s="112">
        <f>'ANALYSIS-YLD1'!AU100*VLOOKUP('ANALYSIS-YLD2'!AU$4,'INTERNAL PARAMETERS-1'!$B$5:$J$44,5,FALSE)*VLOOKUP('ANALYSIS-YLD2'!AU$4,'INTERNAL PARAMETERS-1'!$B$5:$J$44,6,FALSE)*VLOOKUP('ANALYSIS-YLD2'!AU$4,'INTERNAL PARAMETERS-1'!$B$5:$J$44,3,FALSE) + 'ANALYSIS-YLD1'!AU100*(1-VLOOKUP('ANALYSIS-YLD2'!AU$4,'INTERNAL PARAMETERS-1'!$B$5:$J$44,5,FALSE))*VLOOKUP('ANALYSIS-YLD2'!AU$4,'INTERNAL PARAMETERS-1'!$B$5:$J$44,8,FALSE)*VLOOKUP('ANALYSIS-YLD2'!AU$4,'INTERNAL PARAMETERS-1'!$B$5:$J$44,3,FALSE)</f>
        <v>0</v>
      </c>
      <c r="AV100" s="111">
        <f>'ANALYSIS-YLD1'!AV100*VLOOKUP('ANALYSIS-YLD2'!AV$4,'INTERNAL PARAMETERS-1'!$B$5:$J$44,5,FALSE)*VLOOKUP('ANALYSIS-YLD2'!AV$4,'INTERNAL PARAMETERS-1'!$B$5:$J$44,6,FALSE)*VLOOKUP('ANALYSIS-YLD2'!AV$4,'INTERNAL PARAMETERS-1'!$B$5:$J$44,3,FALSE) + 'ANALYSIS-YLD1'!AV100*(1-VLOOKUP('ANALYSIS-YLD2'!AV$4,'INTERNAL PARAMETERS-1'!$B$5:$J$44,5,FALSE))*VLOOKUP('ANALYSIS-YLD2'!AV$4,'INTERNAL PARAMETERS-1'!$B$5:$J$44,8,FALSE)*VLOOKUP('ANALYSIS-YLD2'!AV$4,'INTERNAL PARAMETERS-1'!$B$5:$J$44,3,FALSE)</f>
        <v>0</v>
      </c>
      <c r="AW100" s="111">
        <f>'ANALYSIS-YLD1'!AW100*VLOOKUP('ANALYSIS-YLD2'!AW$4,'INTERNAL PARAMETERS-1'!$B$5:$J$44,5,FALSE)*VLOOKUP('ANALYSIS-YLD2'!AW$4,'INTERNAL PARAMETERS-1'!$B$5:$J$44,6,FALSE)*VLOOKUP('ANALYSIS-YLD2'!AW$4,'INTERNAL PARAMETERS-1'!$B$5:$J$44,3,FALSE) + 'ANALYSIS-YLD1'!AW100*(1-VLOOKUP('ANALYSIS-YLD2'!AW$4,'INTERNAL PARAMETERS-1'!$B$5:$J$44,5,FALSE))*VLOOKUP('ANALYSIS-YLD2'!AW$4,'INTERNAL PARAMETERS-1'!$B$5:$J$44,8,FALSE)*VLOOKUP('ANALYSIS-YLD2'!AW$4,'INTERNAL PARAMETERS-1'!$B$5:$J$44,3,FALSE)</f>
        <v>7.0737313115091283</v>
      </c>
      <c r="AX100" s="111">
        <f>'ANALYSIS-YLD1'!AX100*VLOOKUP('ANALYSIS-YLD2'!AX$4,'INTERNAL PARAMETERS-1'!$B$5:$J$44,5,FALSE)*VLOOKUP('ANALYSIS-YLD2'!AX$4,'INTERNAL PARAMETERS-1'!$B$5:$J$44,6,FALSE)*VLOOKUP('ANALYSIS-YLD2'!AX$4,'INTERNAL PARAMETERS-1'!$B$5:$J$44,3,FALSE) + 'ANALYSIS-YLD1'!AX100*(1-VLOOKUP('ANALYSIS-YLD2'!AX$4,'INTERNAL PARAMETERS-1'!$B$5:$J$44,5,FALSE))*VLOOKUP('ANALYSIS-YLD2'!AX$4,'INTERNAL PARAMETERS-1'!$B$5:$J$44,8,FALSE)*VLOOKUP('ANALYSIS-YLD2'!AX$4,'INTERNAL PARAMETERS-1'!$B$5:$J$44,3,FALSE)</f>
        <v>0</v>
      </c>
      <c r="AY100" s="111">
        <f>'ANALYSIS-YLD1'!AY100*VLOOKUP('ANALYSIS-YLD2'!AY$4,'INTERNAL PARAMETERS-1'!$B$5:$J$44,5,FALSE)*VLOOKUP('ANALYSIS-YLD2'!AY$4,'INTERNAL PARAMETERS-1'!$B$5:$J$44,6,FALSE)*VLOOKUP('ANALYSIS-YLD2'!AY$4,'INTERNAL PARAMETERS-1'!$B$5:$J$44,3,FALSE) + 'ANALYSIS-YLD1'!AY100*(1-VLOOKUP('ANALYSIS-YLD2'!AY$4,'INTERNAL PARAMETERS-1'!$B$5:$J$44,5,FALSE))*VLOOKUP('ANALYSIS-YLD2'!AY$4,'INTERNAL PARAMETERS-1'!$B$5:$J$44,8,FALSE)*VLOOKUP('ANALYSIS-YLD2'!AY$4,'INTERNAL PARAMETERS-1'!$B$5:$J$44,3,FALSE)</f>
        <v>0</v>
      </c>
      <c r="AZ100" s="111">
        <f>'ANALYSIS-YLD1'!AZ100*VLOOKUP('ANALYSIS-YLD2'!AZ$4,'INTERNAL PARAMETERS-1'!$B$5:$J$44,5,FALSE)*VLOOKUP('ANALYSIS-YLD2'!AZ$4,'INTERNAL PARAMETERS-1'!$B$5:$J$44,6,FALSE)*VLOOKUP('ANALYSIS-YLD2'!AZ$4,'INTERNAL PARAMETERS-1'!$B$5:$J$44,3,FALSE) + 'ANALYSIS-YLD1'!AZ100*(1-VLOOKUP('ANALYSIS-YLD2'!AZ$4,'INTERNAL PARAMETERS-1'!$B$5:$J$44,5,FALSE))*VLOOKUP('ANALYSIS-YLD2'!AZ$4,'INTERNAL PARAMETERS-1'!$B$5:$J$44,8,FALSE)*VLOOKUP('ANALYSIS-YLD2'!AZ$4,'INTERNAL PARAMETERS-1'!$B$5:$J$44,3,FALSE)</f>
        <v>0</v>
      </c>
      <c r="BA100" s="111">
        <f>'ANALYSIS-YLD1'!BA100*VLOOKUP('ANALYSIS-YLD2'!BA$4,'INTERNAL PARAMETERS-1'!$B$5:$J$44,5,FALSE)*VLOOKUP('ANALYSIS-YLD2'!BA$4,'INTERNAL PARAMETERS-1'!$B$5:$J$44,6,FALSE)*VLOOKUP('ANALYSIS-YLD2'!BA$4,'INTERNAL PARAMETERS-1'!$B$5:$J$44,3,FALSE) + 'ANALYSIS-YLD1'!BA100*(1-VLOOKUP('ANALYSIS-YLD2'!BA$4,'INTERNAL PARAMETERS-1'!$B$5:$J$44,5,FALSE))*VLOOKUP('ANALYSIS-YLD2'!BA$4,'INTERNAL PARAMETERS-1'!$B$5:$J$44,8,FALSE)*VLOOKUP('ANALYSIS-YLD2'!BA$4,'INTERNAL PARAMETERS-1'!$B$5:$J$44,3,FALSE)</f>
        <v>0.74847413617135516</v>
      </c>
      <c r="BB100" s="111">
        <f>'ANALYSIS-YLD1'!BB100*VLOOKUP('ANALYSIS-YLD2'!BB$4,'INTERNAL PARAMETERS-1'!$B$5:$J$44,5,FALSE)*VLOOKUP('ANALYSIS-YLD2'!BB$4,'INTERNAL PARAMETERS-1'!$B$5:$J$44,6,FALSE)*VLOOKUP('ANALYSIS-YLD2'!BB$4,'INTERNAL PARAMETERS-1'!$B$5:$J$44,3,FALSE) + 'ANALYSIS-YLD1'!BB100*(1-VLOOKUP('ANALYSIS-YLD2'!BB$4,'INTERNAL PARAMETERS-1'!$B$5:$J$44,5,FALSE))*VLOOKUP('ANALYSIS-YLD2'!BB$4,'INTERNAL PARAMETERS-1'!$B$5:$J$44,8,FALSE)*VLOOKUP('ANALYSIS-YLD2'!BB$4,'INTERNAL PARAMETERS-1'!$B$5:$J$44,3,FALSE)</f>
        <v>1.2749286314129755</v>
      </c>
      <c r="BC100" s="111">
        <f>'ANALYSIS-YLD1'!BC100*VLOOKUP('ANALYSIS-YLD2'!BC$4,'INTERNAL PARAMETERS-1'!$B$5:$J$44,5,FALSE)*VLOOKUP('ANALYSIS-YLD2'!BC$4,'INTERNAL PARAMETERS-1'!$B$5:$J$44,6,FALSE)*VLOOKUP('ANALYSIS-YLD2'!BC$4,'INTERNAL PARAMETERS-1'!$B$5:$J$44,3,FALSE) + 'ANALYSIS-YLD1'!BC100*(1-VLOOKUP('ANALYSIS-YLD2'!BC$4,'INTERNAL PARAMETERS-1'!$B$5:$J$44,5,FALSE))*VLOOKUP('ANALYSIS-YLD2'!BC$4,'INTERNAL PARAMETERS-1'!$B$5:$J$44,8,FALSE)*VLOOKUP('ANALYSIS-YLD2'!BC$4,'INTERNAL PARAMETERS-1'!$B$5:$J$44,3,FALSE)</f>
        <v>1.4677246542594742</v>
      </c>
      <c r="BD100" s="111">
        <f>'ANALYSIS-YLD1'!BD100*VLOOKUP('ANALYSIS-YLD2'!BD$4,'INTERNAL PARAMETERS-1'!$B$5:$J$44,5,FALSE)*VLOOKUP('ANALYSIS-YLD2'!BD$4,'INTERNAL PARAMETERS-1'!$B$5:$J$44,6,FALSE)*VLOOKUP('ANALYSIS-YLD2'!BD$4,'INTERNAL PARAMETERS-1'!$B$5:$J$44,3,FALSE) + 'ANALYSIS-YLD1'!BD100*(1-VLOOKUP('ANALYSIS-YLD2'!BD$4,'INTERNAL PARAMETERS-1'!$B$5:$J$44,5,FALSE))*VLOOKUP('ANALYSIS-YLD2'!BD$4,'INTERNAL PARAMETERS-1'!$B$5:$J$44,8,FALSE)*VLOOKUP('ANALYSIS-YLD2'!BD$4,'INTERNAL PARAMETERS-1'!$B$5:$J$44,3,FALSE)</f>
        <v>1.2650374276063086</v>
      </c>
      <c r="BE100" s="111">
        <f>'ANALYSIS-YLD1'!BE100*VLOOKUP('ANALYSIS-YLD2'!BE$4,'INTERNAL PARAMETERS-1'!$B$5:$J$44,5,FALSE)*VLOOKUP('ANALYSIS-YLD2'!BE$4,'INTERNAL PARAMETERS-1'!$B$5:$J$44,6,FALSE)*VLOOKUP('ANALYSIS-YLD2'!BE$4,'INTERNAL PARAMETERS-1'!$B$5:$J$44,3,FALSE) + 'ANALYSIS-YLD1'!BE100*(1-VLOOKUP('ANALYSIS-YLD2'!BE$4,'INTERNAL PARAMETERS-1'!$B$5:$J$44,5,FALSE))*VLOOKUP('ANALYSIS-YLD2'!BE$4,'INTERNAL PARAMETERS-1'!$B$5:$J$44,8,FALSE)*VLOOKUP('ANALYSIS-YLD2'!BE$4,'INTERNAL PARAMETERS-1'!$B$5:$J$44,3,FALSE)</f>
        <v>3.0425039384066661</v>
      </c>
      <c r="BF100" s="111">
        <f>'ANALYSIS-YLD1'!BF100*VLOOKUP('ANALYSIS-YLD2'!BF$4,'INTERNAL PARAMETERS-1'!$B$5:$J$44,5,FALSE)*VLOOKUP('ANALYSIS-YLD2'!BF$4,'INTERNAL PARAMETERS-1'!$B$5:$J$44,6,FALSE)*VLOOKUP('ANALYSIS-YLD2'!BF$4,'INTERNAL PARAMETERS-1'!$B$5:$J$44,3,FALSE) + 'ANALYSIS-YLD1'!BF100*(1-VLOOKUP('ANALYSIS-YLD2'!BF$4,'INTERNAL PARAMETERS-1'!$B$5:$J$44,5,FALSE))*VLOOKUP('ANALYSIS-YLD2'!BF$4,'INTERNAL PARAMETERS-1'!$B$5:$J$44,8,FALSE)*VLOOKUP('ANALYSIS-YLD2'!BF$4,'INTERNAL PARAMETERS-1'!$B$5:$J$44,3,FALSE)</f>
        <v>0</v>
      </c>
      <c r="BG100" s="111">
        <f>'ANALYSIS-YLD1'!BG100*VLOOKUP('ANALYSIS-YLD2'!BG$4,'INTERNAL PARAMETERS-1'!$B$5:$J$44,5,FALSE)*VLOOKUP('ANALYSIS-YLD2'!BG$4,'INTERNAL PARAMETERS-1'!$B$5:$J$44,6,FALSE)*VLOOKUP('ANALYSIS-YLD2'!BG$4,'INTERNAL PARAMETERS-1'!$B$5:$J$44,3,FALSE) + 'ANALYSIS-YLD1'!BG100*(1-VLOOKUP('ANALYSIS-YLD2'!BG$4,'INTERNAL PARAMETERS-1'!$B$5:$J$44,5,FALSE))*VLOOKUP('ANALYSIS-YLD2'!BG$4,'INTERNAL PARAMETERS-1'!$B$5:$J$44,8,FALSE)*VLOOKUP('ANALYSIS-YLD2'!BG$4,'INTERNAL PARAMETERS-1'!$B$5:$J$44,3,FALSE)</f>
        <v>1.4667083556209817</v>
      </c>
      <c r="BH100" s="111">
        <f>'ANALYSIS-YLD1'!BH100*VLOOKUP('ANALYSIS-YLD2'!BH$4,'INTERNAL PARAMETERS-1'!$B$5:$J$44,5,FALSE)*VLOOKUP('ANALYSIS-YLD2'!BH$4,'INTERNAL PARAMETERS-1'!$B$5:$J$44,6,FALSE)*VLOOKUP('ANALYSIS-YLD2'!BH$4,'INTERNAL PARAMETERS-1'!$B$5:$J$44,3,FALSE) + 'ANALYSIS-YLD1'!BH100*(1-VLOOKUP('ANALYSIS-YLD2'!BH$4,'INTERNAL PARAMETERS-1'!$B$5:$J$44,5,FALSE))*VLOOKUP('ANALYSIS-YLD2'!BH$4,'INTERNAL PARAMETERS-1'!$B$5:$J$44,8,FALSE)*VLOOKUP('ANALYSIS-YLD2'!BH$4,'INTERNAL PARAMETERS-1'!$B$5:$J$44,3,FALSE)</f>
        <v>4.5728693951171554E-3</v>
      </c>
      <c r="BI100" s="111">
        <f>'ANALYSIS-YLD1'!BI100*VLOOKUP('ANALYSIS-YLD2'!BI$4,'INTERNAL PARAMETERS-1'!$B$5:$J$44,5,FALSE)*VLOOKUP('ANALYSIS-YLD2'!BI$4,'INTERNAL PARAMETERS-1'!$B$5:$J$44,6,FALSE)*VLOOKUP('ANALYSIS-YLD2'!BI$4,'INTERNAL PARAMETERS-1'!$B$5:$J$44,3,FALSE) + 'ANALYSIS-YLD1'!BI100*(1-VLOOKUP('ANALYSIS-YLD2'!BI$4,'INTERNAL PARAMETERS-1'!$B$5:$J$44,5,FALSE))*VLOOKUP('ANALYSIS-YLD2'!BI$4,'INTERNAL PARAMETERS-1'!$B$5:$J$44,8,FALSE)*VLOOKUP('ANALYSIS-YLD2'!BI$4,'INTERNAL PARAMETERS-1'!$B$5:$J$44,3,FALSE)</f>
        <v>0</v>
      </c>
      <c r="BJ100" s="111">
        <f>'ANALYSIS-YLD1'!BJ100*VLOOKUP('ANALYSIS-YLD2'!BJ$4,'INTERNAL PARAMETERS-1'!$B$5:$J$44,5,FALSE)*VLOOKUP('ANALYSIS-YLD2'!BJ$4,'INTERNAL PARAMETERS-1'!$B$5:$J$44,6,FALSE)*VLOOKUP('ANALYSIS-YLD2'!BJ$4,'INTERNAL PARAMETERS-1'!$B$5:$J$44,3,FALSE) + 'ANALYSIS-YLD1'!BJ100*(1-VLOOKUP('ANALYSIS-YLD2'!BJ$4,'INTERNAL PARAMETERS-1'!$B$5:$J$44,5,FALSE))*VLOOKUP('ANALYSIS-YLD2'!BJ$4,'INTERNAL PARAMETERS-1'!$B$5:$J$44,8,FALSE)*VLOOKUP('ANALYSIS-YLD2'!BJ$4,'INTERNAL PARAMETERS-1'!$B$5:$J$44,3,FALSE)</f>
        <v>0.27610905893635951</v>
      </c>
      <c r="BK100" s="111">
        <f>'ANALYSIS-YLD1'!BK100*VLOOKUP('ANALYSIS-YLD2'!BK$4,'INTERNAL PARAMETERS-1'!$B$5:$J$44,5,FALSE)*VLOOKUP('ANALYSIS-YLD2'!BK$4,'INTERNAL PARAMETERS-1'!$B$5:$J$44,6,FALSE)*VLOOKUP('ANALYSIS-YLD2'!BK$4,'INTERNAL PARAMETERS-1'!$B$5:$J$44,3,FALSE) + 'ANALYSIS-YLD1'!BK100*(1-VLOOKUP('ANALYSIS-YLD2'!BK$4,'INTERNAL PARAMETERS-1'!$B$5:$J$44,5,FALSE))*VLOOKUP('ANALYSIS-YLD2'!BK$4,'INTERNAL PARAMETERS-1'!$B$5:$J$44,8,FALSE)*VLOOKUP('ANALYSIS-YLD2'!BK$4,'INTERNAL PARAMETERS-1'!$B$5:$J$44,3,FALSE)</f>
        <v>0.45063012890936094</v>
      </c>
      <c r="BL100" s="111">
        <f>'ANALYSIS-YLD1'!BL100*VLOOKUP('ANALYSIS-YLD2'!BL$4,'INTERNAL PARAMETERS-1'!$B$5:$J$44,5,FALSE)*VLOOKUP('ANALYSIS-YLD2'!BL$4,'INTERNAL PARAMETERS-1'!$B$5:$J$44,6,FALSE)*VLOOKUP('ANALYSIS-YLD2'!BL$4,'INTERNAL PARAMETERS-1'!$B$5:$J$44,3,FALSE) + 'ANALYSIS-YLD1'!BL100*(1-VLOOKUP('ANALYSIS-YLD2'!BL$4,'INTERNAL PARAMETERS-1'!$B$5:$J$44,5,FALSE))*VLOOKUP('ANALYSIS-YLD2'!BL$4,'INTERNAL PARAMETERS-1'!$B$5:$J$44,8,FALSE)*VLOOKUP('ANALYSIS-YLD2'!BL$4,'INTERNAL PARAMETERS-1'!$B$5:$J$44,3,FALSE)</f>
        <v>1.5218869312200871</v>
      </c>
      <c r="BM100" s="111">
        <f>'ANALYSIS-YLD1'!BM100*VLOOKUP('ANALYSIS-YLD2'!BM$4,'INTERNAL PARAMETERS-1'!$B$5:$J$44,5,FALSE)*VLOOKUP('ANALYSIS-YLD2'!BM$4,'INTERNAL PARAMETERS-1'!$B$5:$J$44,6,FALSE)*VLOOKUP('ANALYSIS-YLD2'!BM$4,'INTERNAL PARAMETERS-1'!$B$5:$J$44,3,FALSE) + 'ANALYSIS-YLD1'!BM100*(1-VLOOKUP('ANALYSIS-YLD2'!BM$4,'INTERNAL PARAMETERS-1'!$B$5:$J$44,5,FALSE))*VLOOKUP('ANALYSIS-YLD2'!BM$4,'INTERNAL PARAMETERS-1'!$B$5:$J$44,8,FALSE)*VLOOKUP('ANALYSIS-YLD2'!BM$4,'INTERNAL PARAMETERS-1'!$B$5:$J$44,3,FALSE)</f>
        <v>0.27488955427468698</v>
      </c>
      <c r="BN100" s="111">
        <f>'ANALYSIS-YLD1'!BN100*VLOOKUP('ANALYSIS-YLD2'!BN$4,'INTERNAL PARAMETERS-1'!$B$5:$J$44,5,FALSE)*VLOOKUP('ANALYSIS-YLD2'!BN$4,'INTERNAL PARAMETERS-1'!$B$5:$J$44,6,FALSE)*VLOOKUP('ANALYSIS-YLD2'!BN$4,'INTERNAL PARAMETERS-1'!$B$5:$J$44,3,FALSE) + 'ANALYSIS-YLD1'!BN100*(1-VLOOKUP('ANALYSIS-YLD2'!BN$4,'INTERNAL PARAMETERS-1'!$B$5:$J$44,5,FALSE))*VLOOKUP('ANALYSIS-YLD2'!BN$4,'INTERNAL PARAMETERS-1'!$B$5:$J$44,8,FALSE)*VLOOKUP('ANALYSIS-YLD2'!BN$4,'INTERNAL PARAMETERS-1'!$B$5:$J$44,3,FALSE)</f>
        <v>0.38928909691774194</v>
      </c>
      <c r="BO100" s="111">
        <f>'ANALYSIS-YLD1'!BO100*VLOOKUP('ANALYSIS-YLD2'!BO$4,'INTERNAL PARAMETERS-1'!$B$5:$J$44,5,FALSE)*VLOOKUP('ANALYSIS-YLD2'!BO$4,'INTERNAL PARAMETERS-1'!$B$5:$J$44,6,FALSE)*VLOOKUP('ANALYSIS-YLD2'!BO$4,'INTERNAL PARAMETERS-1'!$B$5:$J$44,3,FALSE) + 'ANALYSIS-YLD1'!BO100*(1-VLOOKUP('ANALYSIS-YLD2'!BO$4,'INTERNAL PARAMETERS-1'!$B$5:$J$44,5,FALSE))*VLOOKUP('ANALYSIS-YLD2'!BO$4,'INTERNAL PARAMETERS-1'!$B$5:$J$44,8,FALSE)*VLOOKUP('ANALYSIS-YLD2'!BO$4,'INTERNAL PARAMETERS-1'!$B$5:$J$44,3,FALSE)</f>
        <v>0.35211334346044254</v>
      </c>
      <c r="BP100" s="111">
        <f>'ANALYSIS-YLD1'!BP100*VLOOKUP('ANALYSIS-YLD2'!BP$4,'INTERNAL PARAMETERS-1'!$B$5:$J$44,5,FALSE)*VLOOKUP('ANALYSIS-YLD2'!BP$4,'INTERNAL PARAMETERS-1'!$B$5:$J$44,6,FALSE)*VLOOKUP('ANALYSIS-YLD2'!BP$4,'INTERNAL PARAMETERS-1'!$B$5:$J$44,3,FALSE) + 'ANALYSIS-YLD1'!BP100*(1-VLOOKUP('ANALYSIS-YLD2'!BP$4,'INTERNAL PARAMETERS-1'!$B$5:$J$44,5,FALSE))*VLOOKUP('ANALYSIS-YLD2'!BP$4,'INTERNAL PARAMETERS-1'!$B$5:$J$44,8,FALSE)*VLOOKUP('ANALYSIS-YLD2'!BP$4,'INTERNAL PARAMETERS-1'!$B$5:$J$44,3,FALSE)</f>
        <v>2.8044579026826957E-2</v>
      </c>
      <c r="BQ100" s="111">
        <f>'ANALYSIS-YLD1'!BQ100*VLOOKUP('ANALYSIS-YLD2'!BQ$4,'INTERNAL PARAMETERS-1'!$B$5:$J$44,5,FALSE)*VLOOKUP('ANALYSIS-YLD2'!BQ$4,'INTERNAL PARAMETERS-1'!$B$5:$J$44,6,FALSE)*VLOOKUP('ANALYSIS-YLD2'!BQ$4,'INTERNAL PARAMETERS-1'!$B$5:$J$44,3,FALSE) + 'ANALYSIS-YLD1'!BQ100*(1-VLOOKUP('ANALYSIS-YLD2'!BQ$4,'INTERNAL PARAMETERS-1'!$B$5:$J$44,5,FALSE))*VLOOKUP('ANALYSIS-YLD2'!BQ$4,'INTERNAL PARAMETERS-1'!$B$5:$J$44,8,FALSE)*VLOOKUP('ANALYSIS-YLD2'!BQ$4,'INTERNAL PARAMETERS-1'!$B$5:$J$44,3,FALSE)</f>
        <v>1.3912330172778951</v>
      </c>
      <c r="BR100" s="111">
        <f>'ANALYSIS-YLD1'!BR100*VLOOKUP('ANALYSIS-YLD2'!BR$4,'INTERNAL PARAMETERS-1'!$B$5:$J$44,5,FALSE)*VLOOKUP('ANALYSIS-YLD2'!BR$4,'INTERNAL PARAMETERS-1'!$B$5:$J$44,6,FALSE)*VLOOKUP('ANALYSIS-YLD2'!BR$4,'INTERNAL PARAMETERS-1'!$B$5:$J$44,3,FALSE) + 'ANALYSIS-YLD1'!BR100*(1-VLOOKUP('ANALYSIS-YLD2'!BR$4,'INTERNAL PARAMETERS-1'!$B$5:$J$44,5,FALSE))*VLOOKUP('ANALYSIS-YLD2'!BR$4,'INTERNAL PARAMETERS-1'!$B$5:$J$44,8,FALSE)*VLOOKUP('ANALYSIS-YLD2'!BR$4,'INTERNAL PARAMETERS-1'!$B$5:$J$44,3,FALSE)</f>
        <v>4.3781530951285098E-2</v>
      </c>
      <c r="BS100" s="111">
        <f>'ANALYSIS-YLD1'!BS100*VLOOKUP('ANALYSIS-YLD2'!BS$4,'INTERNAL PARAMETERS-1'!$B$5:$J$44,5,FALSE)*VLOOKUP('ANALYSIS-YLD2'!BS$4,'INTERNAL PARAMETERS-1'!$B$5:$J$44,6,FALSE)*VLOOKUP('ANALYSIS-YLD2'!BS$4,'INTERNAL PARAMETERS-1'!$B$5:$J$44,3,FALSE) + 'ANALYSIS-YLD1'!BS100*(1-VLOOKUP('ANALYSIS-YLD2'!BS$4,'INTERNAL PARAMETERS-1'!$B$5:$J$44,5,FALSE))*VLOOKUP('ANALYSIS-YLD2'!BS$4,'INTERNAL PARAMETERS-1'!$B$5:$J$44,8,FALSE)*VLOOKUP('ANALYSIS-YLD2'!BS$4,'INTERNAL PARAMETERS-1'!$B$5:$J$44,3,FALSE)</f>
        <v>3.0061096988667651E-3</v>
      </c>
      <c r="BT100" s="111">
        <f>'ANALYSIS-YLD1'!BT100*VLOOKUP('ANALYSIS-YLD2'!BT$4,'INTERNAL PARAMETERS-1'!$B$5:$J$44,5,FALSE)*VLOOKUP('ANALYSIS-YLD2'!BT$4,'INTERNAL PARAMETERS-1'!$B$5:$J$44,6,FALSE)*VLOOKUP('ANALYSIS-YLD2'!BT$4,'INTERNAL PARAMETERS-1'!$B$5:$J$44,3,FALSE) + 'ANALYSIS-YLD1'!BT100*(1-VLOOKUP('ANALYSIS-YLD2'!BT$4,'INTERNAL PARAMETERS-1'!$B$5:$J$44,5,FALSE))*VLOOKUP('ANALYSIS-YLD2'!BT$4,'INTERNAL PARAMETERS-1'!$B$5:$J$44,8,FALSE)*VLOOKUP('ANALYSIS-YLD2'!BT$4,'INTERNAL PARAMETERS-1'!$B$5:$J$44,3,FALSE)</f>
        <v>0</v>
      </c>
      <c r="BU100" s="111">
        <f>'ANALYSIS-YLD1'!BU100*VLOOKUP('ANALYSIS-YLD2'!BU$4,'INTERNAL PARAMETERS-1'!$B$5:$J$44,5,FALSE)*VLOOKUP('ANALYSIS-YLD2'!BU$4,'INTERNAL PARAMETERS-1'!$B$5:$J$44,6,FALSE)*VLOOKUP('ANALYSIS-YLD2'!BU$4,'INTERNAL PARAMETERS-1'!$B$5:$J$44,3,FALSE) + 'ANALYSIS-YLD1'!BU100*(1-VLOOKUP('ANALYSIS-YLD2'!BU$4,'INTERNAL PARAMETERS-1'!$B$5:$J$44,5,FALSE))*VLOOKUP('ANALYSIS-YLD2'!BU$4,'INTERNAL PARAMETERS-1'!$B$5:$J$44,8,FALSE)*VLOOKUP('ANALYSIS-YLD2'!BU$4,'INTERNAL PARAMETERS-1'!$B$5:$J$44,3,FALSE)</f>
        <v>0</v>
      </c>
      <c r="BV100" s="111">
        <f>'ANALYSIS-YLD1'!BV100*VLOOKUP('ANALYSIS-YLD2'!BV$4,'INTERNAL PARAMETERS-1'!$B$5:$J$44,5,FALSE)*VLOOKUP('ANALYSIS-YLD2'!BV$4,'INTERNAL PARAMETERS-1'!$B$5:$J$44,6,FALSE)*VLOOKUP('ANALYSIS-YLD2'!BV$4,'INTERNAL PARAMETERS-1'!$B$5:$J$44,3,FALSE) + 'ANALYSIS-YLD1'!BV100*(1-VLOOKUP('ANALYSIS-YLD2'!BV$4,'INTERNAL PARAMETERS-1'!$B$5:$J$44,5,FALSE))*VLOOKUP('ANALYSIS-YLD2'!BV$4,'INTERNAL PARAMETERS-1'!$B$5:$J$44,8,FALSE)*VLOOKUP('ANALYSIS-YLD2'!BV$4,'INTERNAL PARAMETERS-1'!$B$5:$J$44,3,FALSE)</f>
        <v>0</v>
      </c>
      <c r="BW100" s="111">
        <f>'ANALYSIS-YLD1'!BW100*VLOOKUP('ANALYSIS-YLD2'!BW$4,'INTERNAL PARAMETERS-1'!$B$5:$J$44,5,FALSE)*VLOOKUP('ANALYSIS-YLD2'!BW$4,'INTERNAL PARAMETERS-1'!$B$5:$J$44,6,FALSE)*VLOOKUP('ANALYSIS-YLD2'!BW$4,'INTERNAL PARAMETERS-1'!$B$5:$J$44,3,FALSE) + 'ANALYSIS-YLD1'!BW100*(1-VLOOKUP('ANALYSIS-YLD2'!BW$4,'INTERNAL PARAMETERS-1'!$B$5:$J$44,5,FALSE))*VLOOKUP('ANALYSIS-YLD2'!BW$4,'INTERNAL PARAMETERS-1'!$B$5:$J$44,8,FALSE)*VLOOKUP('ANALYSIS-YLD2'!BW$4,'INTERNAL PARAMETERS-1'!$B$5:$J$44,3,FALSE)</f>
        <v>0</v>
      </c>
      <c r="BX100" s="111">
        <f>'ANALYSIS-YLD1'!BX100*VLOOKUP('ANALYSIS-YLD2'!BX$4,'INTERNAL PARAMETERS-1'!$B$5:$J$44,5,FALSE)*VLOOKUP('ANALYSIS-YLD2'!BX$4,'INTERNAL PARAMETERS-1'!$B$5:$J$44,6,FALSE)*VLOOKUP('ANALYSIS-YLD2'!BX$4,'INTERNAL PARAMETERS-1'!$B$5:$J$44,3,FALSE) + 'ANALYSIS-YLD1'!BX100*(1-VLOOKUP('ANALYSIS-YLD2'!BX$4,'INTERNAL PARAMETERS-1'!$B$5:$J$44,5,FALSE))*VLOOKUP('ANALYSIS-YLD2'!BX$4,'INTERNAL PARAMETERS-1'!$B$5:$J$44,8,FALSE)*VLOOKUP('ANALYSIS-YLD2'!BX$4,'INTERNAL PARAMETERS-1'!$B$5:$J$44,3,FALSE)</f>
        <v>0</v>
      </c>
      <c r="BY100" s="111">
        <f>'ANALYSIS-YLD1'!BY100*VLOOKUP('ANALYSIS-YLD2'!BY$4,'INTERNAL PARAMETERS-1'!$B$5:$J$44,5,FALSE)*VLOOKUP('ANALYSIS-YLD2'!BY$4,'INTERNAL PARAMETERS-1'!$B$5:$J$44,6,FALSE)*VLOOKUP('ANALYSIS-YLD2'!BY$4,'INTERNAL PARAMETERS-1'!$B$5:$J$44,3,FALSE) + 'ANALYSIS-YLD1'!BY100*(1-VLOOKUP('ANALYSIS-YLD2'!BY$4,'INTERNAL PARAMETERS-1'!$B$5:$J$44,5,FALSE))*VLOOKUP('ANALYSIS-YLD2'!BY$4,'INTERNAL PARAMETERS-1'!$B$5:$J$44,8,FALSE)*VLOOKUP('ANALYSIS-YLD2'!BY$4,'INTERNAL PARAMETERS-1'!$B$5:$J$44,3,FALSE)</f>
        <v>0</v>
      </c>
      <c r="BZ100" s="111">
        <f>'ANALYSIS-YLD1'!BZ100*VLOOKUP('ANALYSIS-YLD2'!BZ$4,'INTERNAL PARAMETERS-1'!$B$5:$J$44,5,FALSE)*VLOOKUP('ANALYSIS-YLD2'!BZ$4,'INTERNAL PARAMETERS-1'!$B$5:$J$44,6,FALSE)*VLOOKUP('ANALYSIS-YLD2'!BZ$4,'INTERNAL PARAMETERS-1'!$B$5:$J$44,3,FALSE) + 'ANALYSIS-YLD1'!BZ100*(1-VLOOKUP('ANALYSIS-YLD2'!BZ$4,'INTERNAL PARAMETERS-1'!$B$5:$J$44,5,FALSE))*VLOOKUP('ANALYSIS-YLD2'!BZ$4,'INTERNAL PARAMETERS-1'!$B$5:$J$44,8,FALSE)*VLOOKUP('ANALYSIS-YLD2'!BZ$4,'INTERNAL PARAMETERS-1'!$B$5:$J$44,3,FALSE)</f>
        <v>4.4343191444136858E-3</v>
      </c>
      <c r="CA100" s="111">
        <f>'ANALYSIS-YLD1'!CA100*VLOOKUP('ANALYSIS-YLD2'!CA$4,'INTERNAL PARAMETERS-1'!$B$5:$J$44,5,FALSE)*VLOOKUP('ANALYSIS-YLD2'!CA$4,'INTERNAL PARAMETERS-1'!$B$5:$J$44,6,FALSE)*VLOOKUP('ANALYSIS-YLD2'!CA$4,'INTERNAL PARAMETERS-1'!$B$5:$J$44,3,FALSE) + 'ANALYSIS-YLD1'!CA100*(1-VLOOKUP('ANALYSIS-YLD2'!CA$4,'INTERNAL PARAMETERS-1'!$B$5:$J$44,5,FALSE))*VLOOKUP('ANALYSIS-YLD2'!CA$4,'INTERNAL PARAMETERS-1'!$B$5:$J$44,8,FALSE)*VLOOKUP('ANALYSIS-YLD2'!CA$4,'INTERNAL PARAMETERS-1'!$B$5:$J$44,3,FALSE)</f>
        <v>0</v>
      </c>
      <c r="CB100" s="111">
        <f>'ANALYSIS-YLD1'!CB100*VLOOKUP('ANALYSIS-YLD2'!CB$4,'INTERNAL PARAMETERS-1'!$B$5:$J$44,5,FALSE)*VLOOKUP('ANALYSIS-YLD2'!CB$4,'INTERNAL PARAMETERS-1'!$B$5:$J$44,6,FALSE)*VLOOKUP('ANALYSIS-YLD2'!CB$4,'INTERNAL PARAMETERS-1'!$B$5:$J$44,3,FALSE) + 'ANALYSIS-YLD1'!CB100*(1-VLOOKUP('ANALYSIS-YLD2'!CB$4,'INTERNAL PARAMETERS-1'!$B$5:$J$44,5,FALSE))*VLOOKUP('ANALYSIS-YLD2'!CB$4,'INTERNAL PARAMETERS-1'!$B$5:$J$44,8,FALSE)*VLOOKUP('ANALYSIS-YLD2'!CB$4,'INTERNAL PARAMETERS-1'!$B$5:$J$44,3,FALSE)</f>
        <v>0</v>
      </c>
      <c r="CC100" s="111">
        <f>'ANALYSIS-YLD1'!CC100*VLOOKUP('ANALYSIS-YLD2'!CC$4,'INTERNAL PARAMETERS-1'!$B$5:$J$44,5,FALSE)*VLOOKUP('ANALYSIS-YLD2'!CC$4,'INTERNAL PARAMETERS-1'!$B$5:$J$44,6,FALSE)*VLOOKUP('ANALYSIS-YLD2'!CC$4,'INTERNAL PARAMETERS-1'!$B$5:$J$44,3,FALSE) + 'ANALYSIS-YLD1'!CC100*(1-VLOOKUP('ANALYSIS-YLD2'!CC$4,'INTERNAL PARAMETERS-1'!$B$5:$J$44,5,FALSE))*VLOOKUP('ANALYSIS-YLD2'!CC$4,'INTERNAL PARAMETERS-1'!$B$5:$J$44,8,FALSE)*VLOOKUP('ANALYSIS-YLD2'!CC$4,'INTERNAL PARAMETERS-1'!$B$5:$J$44,3,FALSE)</f>
        <v>1.3686265307704122E-2</v>
      </c>
      <c r="CD100" s="111">
        <f>'ANALYSIS-YLD1'!CD100*VLOOKUP('ANALYSIS-YLD2'!CD$4,'INTERNAL PARAMETERS-1'!$B$5:$J$44,5,FALSE)*VLOOKUP('ANALYSIS-YLD2'!CD$4,'INTERNAL PARAMETERS-1'!$B$5:$J$44,6,FALSE)*VLOOKUP('ANALYSIS-YLD2'!CD$4,'INTERNAL PARAMETERS-1'!$B$5:$J$44,3,FALSE) + 'ANALYSIS-YLD1'!CD100*(1-VLOOKUP('ANALYSIS-YLD2'!CD$4,'INTERNAL PARAMETERS-1'!$B$5:$J$44,5,FALSE))*VLOOKUP('ANALYSIS-YLD2'!CD$4,'INTERNAL PARAMETERS-1'!$B$5:$J$44,8,FALSE)*VLOOKUP('ANALYSIS-YLD2'!CD$4,'INTERNAL PARAMETERS-1'!$B$5:$J$44,3,FALSE)</f>
        <v>2.2992941519651873E-2</v>
      </c>
      <c r="CE100" s="111">
        <f>'ANALYSIS-YLD1'!CE100*VLOOKUP('ANALYSIS-YLD2'!CE$4,'INTERNAL PARAMETERS-1'!$B$5:$J$44,5,FALSE)*VLOOKUP('ANALYSIS-YLD2'!CE$4,'INTERNAL PARAMETERS-1'!$B$5:$J$44,6,FALSE)*VLOOKUP('ANALYSIS-YLD2'!CE$4,'INTERNAL PARAMETERS-1'!$B$5:$J$44,3,FALSE) + 'ANALYSIS-YLD1'!CE100*(1-VLOOKUP('ANALYSIS-YLD2'!CE$4,'INTERNAL PARAMETERS-1'!$B$5:$J$44,5,FALSE))*VLOOKUP('ANALYSIS-YLD2'!CE$4,'INTERNAL PARAMETERS-1'!$B$5:$J$44,8,FALSE)*VLOOKUP('ANALYSIS-YLD2'!CE$4,'INTERNAL PARAMETERS-1'!$B$5:$J$44,3,FALSE)</f>
        <v>4.4003523502944258E-2</v>
      </c>
      <c r="CF100" s="111">
        <f>'ANALYSIS-YLD1'!CF100*VLOOKUP('ANALYSIS-YLD2'!CF$4,'INTERNAL PARAMETERS-1'!$B$5:$J$44,5,FALSE)*VLOOKUP('ANALYSIS-YLD2'!CF$4,'INTERNAL PARAMETERS-1'!$B$5:$J$44,6,FALSE)*VLOOKUP('ANALYSIS-YLD2'!CF$4,'INTERNAL PARAMETERS-1'!$B$5:$J$44,3,FALSE) + 'ANALYSIS-YLD1'!CF100*(1-VLOOKUP('ANALYSIS-YLD2'!CF$4,'INTERNAL PARAMETERS-1'!$B$5:$J$44,5,FALSE))*VLOOKUP('ANALYSIS-YLD2'!CF$4,'INTERNAL PARAMETERS-1'!$B$5:$J$44,8,FALSE)*VLOOKUP('ANALYSIS-YLD2'!CF$4,'INTERNAL PARAMETERS-1'!$B$5:$J$44,3,FALSE)</f>
        <v>1.3663564963217339E-2</v>
      </c>
      <c r="CG100" s="111">
        <f>'ANALYSIS-YLD1'!CG100*VLOOKUP('ANALYSIS-YLD2'!CG$4,'INTERNAL PARAMETERS-1'!$B$5:$J$44,5,FALSE)*VLOOKUP('ANALYSIS-YLD2'!CG$4,'INTERNAL PARAMETERS-1'!$B$5:$J$44,6,FALSE)*VLOOKUP('ANALYSIS-YLD2'!CG$4,'INTERNAL PARAMETERS-1'!$B$5:$J$44,3,FALSE) + 'ANALYSIS-YLD1'!CG100*(1-VLOOKUP('ANALYSIS-YLD2'!CG$4,'INTERNAL PARAMETERS-1'!$B$5:$J$44,5,FALSE))*VLOOKUP('ANALYSIS-YLD2'!CG$4,'INTERNAL PARAMETERS-1'!$B$5:$J$44,8,FALSE)*VLOOKUP('ANALYSIS-YLD2'!CG$4,'INTERNAL PARAMETERS-1'!$B$5:$J$44,3,FALSE)</f>
        <v>0</v>
      </c>
      <c r="CH100" s="110">
        <f>'ANALYSIS-YLD1'!CH100*VLOOKUP('ANALYSIS-YLD2'!CH$4,'INTERNAL PARAMETERS-1'!$B$5:$J$44,5,FALSE)*VLOOKUP('ANALYSIS-YLD2'!CH$4,'INTERNAL PARAMETERS-1'!$B$5:$J$44,6,FALSE)*VLOOKUP('ANALYSIS-YLD2'!CH$4,'INTERNAL PARAMETERS-1'!$B$5:$J$44,3,FALSE) + 'ANALYSIS-YLD1'!CH100*(1-VLOOKUP('ANALYSIS-YLD2'!CH$4,'INTERNAL PARAMETERS-1'!$B$5:$J$44,5,FALSE))*VLOOKUP('ANALYSIS-YLD2'!CH$4,'INTERNAL PARAMETERS-1'!$B$5:$J$44,8,FALSE)*VLOOKUP('ANALYSIS-YLD2'!CH$4,'INTERNAL PARAMETERS-1'!$B$5:$J$44,3,FALSE)</f>
        <v>0</v>
      </c>
      <c r="CJ100" s="112">
        <f t="shared" si="2"/>
        <v>1222.6664142222983</v>
      </c>
      <c r="CK100" s="110">
        <f t="shared" si="3"/>
        <v>21.173445289493483</v>
      </c>
    </row>
    <row r="101" spans="2:89" x14ac:dyDescent="0.5">
      <c r="B101" s="127" t="s">
        <v>26</v>
      </c>
      <c r="C101" s="126" t="s">
        <v>2</v>
      </c>
      <c r="D101" s="126" t="s">
        <v>14</v>
      </c>
      <c r="E101" s="125">
        <f>'INPUTS-Incidence'!E101</f>
        <v>1801.7565483180938</v>
      </c>
      <c r="F101" s="124">
        <f>'INTERNAL PARAMETERS-1'!M11</f>
        <v>53.995000000000005</v>
      </c>
      <c r="G101" s="112">
        <f>'ANALYSIS-YLD1'!G101*VLOOKUP('ANALYSIS-YLD2'!G$4,'INTERNAL PARAMETERS-1'!$B$5:$J$44,5,FALSE)*VLOOKUP('ANALYSIS-YLD2'!G$4,'INTERNAL PARAMETERS-1'!$B$5:$J$44,7,FALSE)*'ANALYSIS-YLD2'!$F101 + 'ANALYSIS-YLD1'!G101*(1-VLOOKUP('ANALYSIS-YLD2'!G$4,'INTERNAL PARAMETERS-1'!$B$5:$J$44,5,FALSE))*VLOOKUP('ANALYSIS-YLD2'!G$4,'INTERNAL PARAMETERS-1'!$B$5:$J$44,9,FALSE)*'ANALYSIS-YLD2'!$F101</f>
        <v>578.80106365058475</v>
      </c>
      <c r="H101" s="111">
        <f>'ANALYSIS-YLD1'!H101*VLOOKUP('ANALYSIS-YLD2'!H$4,'INTERNAL PARAMETERS-1'!$B$5:$J$44,5,FALSE)*VLOOKUP('ANALYSIS-YLD2'!H$4,'INTERNAL PARAMETERS-1'!$B$5:$J$44,7,FALSE)*'ANALYSIS-YLD2'!$F101 + 'ANALYSIS-YLD1'!H101*(1-VLOOKUP('ANALYSIS-YLD2'!H$4,'INTERNAL PARAMETERS-1'!$B$5:$J$44,5,FALSE))*VLOOKUP('ANALYSIS-YLD2'!H$4,'INTERNAL PARAMETERS-1'!$B$5:$J$44,9,FALSE)*'ANALYSIS-YLD2'!$F101</f>
        <v>228.54429580964157</v>
      </c>
      <c r="I101" s="111">
        <f>'ANALYSIS-YLD1'!I101*VLOOKUP('ANALYSIS-YLD2'!I$4,'INTERNAL PARAMETERS-1'!$B$5:$J$44,5,FALSE)*VLOOKUP('ANALYSIS-YLD2'!I$4,'INTERNAL PARAMETERS-1'!$B$5:$J$44,7,FALSE)*'ANALYSIS-YLD2'!$F101 + 'ANALYSIS-YLD1'!I101*(1-VLOOKUP('ANALYSIS-YLD2'!I$4,'INTERNAL PARAMETERS-1'!$B$5:$J$44,5,FALSE))*VLOOKUP('ANALYSIS-YLD2'!I$4,'INTERNAL PARAMETERS-1'!$B$5:$J$44,9,FALSE)*'ANALYSIS-YLD2'!$F101</f>
        <v>260.6631036546508</v>
      </c>
      <c r="J101" s="111">
        <f>'ANALYSIS-YLD1'!J101*VLOOKUP('ANALYSIS-YLD2'!J$4,'INTERNAL PARAMETERS-1'!$B$5:$J$44,5,FALSE)*VLOOKUP('ANALYSIS-YLD2'!J$4,'INTERNAL PARAMETERS-1'!$B$5:$J$44,7,FALSE)*'ANALYSIS-YLD2'!$F101 + 'ANALYSIS-YLD1'!J101*(1-VLOOKUP('ANALYSIS-YLD2'!J$4,'INTERNAL PARAMETERS-1'!$B$5:$J$44,5,FALSE))*VLOOKUP('ANALYSIS-YLD2'!J$4,'INTERNAL PARAMETERS-1'!$B$5:$J$44,9,FALSE)*'ANALYSIS-YLD2'!$F101</f>
        <v>0</v>
      </c>
      <c r="K101" s="111">
        <f>'ANALYSIS-YLD1'!K101*VLOOKUP('ANALYSIS-YLD2'!K$4,'INTERNAL PARAMETERS-1'!$B$5:$J$44,5,FALSE)*VLOOKUP('ANALYSIS-YLD2'!K$4,'INTERNAL PARAMETERS-1'!$B$5:$J$44,7,FALSE)*'ANALYSIS-YLD2'!$F101 + 'ANALYSIS-YLD1'!K101*(1-VLOOKUP('ANALYSIS-YLD2'!K$4,'INTERNAL PARAMETERS-1'!$B$5:$J$44,5,FALSE))*VLOOKUP('ANALYSIS-YLD2'!K$4,'INTERNAL PARAMETERS-1'!$B$5:$J$44,9,FALSE)*'ANALYSIS-YLD2'!$F101</f>
        <v>0</v>
      </c>
      <c r="L101" s="111">
        <f>'ANALYSIS-YLD1'!L101*VLOOKUP('ANALYSIS-YLD2'!L$4,'INTERNAL PARAMETERS-1'!$B$5:$J$44,5,FALSE)*VLOOKUP('ANALYSIS-YLD2'!L$4,'INTERNAL PARAMETERS-1'!$B$5:$J$44,7,FALSE)*'ANALYSIS-YLD2'!$F101 + 'ANALYSIS-YLD1'!L101*(1-VLOOKUP('ANALYSIS-YLD2'!L$4,'INTERNAL PARAMETERS-1'!$B$5:$J$44,5,FALSE))*VLOOKUP('ANALYSIS-YLD2'!L$4,'INTERNAL PARAMETERS-1'!$B$5:$J$44,9,FALSE)*'ANALYSIS-YLD2'!$F101</f>
        <v>0</v>
      </c>
      <c r="M101" s="111">
        <f>'ANALYSIS-YLD1'!M101*VLOOKUP('ANALYSIS-YLD2'!M$4,'INTERNAL PARAMETERS-1'!$B$5:$J$44,5,FALSE)*VLOOKUP('ANALYSIS-YLD2'!M$4,'INTERNAL PARAMETERS-1'!$B$5:$J$44,7,FALSE)*'ANALYSIS-YLD2'!$F101 + 'ANALYSIS-YLD1'!M101*(1-VLOOKUP('ANALYSIS-YLD2'!M$4,'INTERNAL PARAMETERS-1'!$B$5:$J$44,5,FALSE))*VLOOKUP('ANALYSIS-YLD2'!M$4,'INTERNAL PARAMETERS-1'!$B$5:$J$44,9,FALSE)*'ANALYSIS-YLD2'!$F101</f>
        <v>4.0032687359776489</v>
      </c>
      <c r="N101" s="111">
        <f>'ANALYSIS-YLD1'!N101*VLOOKUP('ANALYSIS-YLD2'!N$4,'INTERNAL PARAMETERS-1'!$B$5:$J$44,5,FALSE)*VLOOKUP('ANALYSIS-YLD2'!N$4,'INTERNAL PARAMETERS-1'!$B$5:$J$44,7,FALSE)*'ANALYSIS-YLD2'!$F101 + 'ANALYSIS-YLD1'!N101*(1-VLOOKUP('ANALYSIS-YLD2'!N$4,'INTERNAL PARAMETERS-1'!$B$5:$J$44,5,FALSE))*VLOOKUP('ANALYSIS-YLD2'!N$4,'INTERNAL PARAMETERS-1'!$B$5:$J$44,9,FALSE)*'ANALYSIS-YLD2'!$F101</f>
        <v>0.90664327012936219</v>
      </c>
      <c r="O101" s="111">
        <f>'ANALYSIS-YLD1'!O101*VLOOKUP('ANALYSIS-YLD2'!O$4,'INTERNAL PARAMETERS-1'!$B$5:$J$44,5,FALSE)*VLOOKUP('ANALYSIS-YLD2'!O$4,'INTERNAL PARAMETERS-1'!$B$5:$J$44,7,FALSE)*'ANALYSIS-YLD2'!$F101 + 'ANALYSIS-YLD1'!O101*(1-VLOOKUP('ANALYSIS-YLD2'!O$4,'INTERNAL PARAMETERS-1'!$B$5:$J$44,5,FALSE))*VLOOKUP('ANALYSIS-YLD2'!O$4,'INTERNAL PARAMETERS-1'!$B$5:$J$44,9,FALSE)*'ANALYSIS-YLD2'!$F101</f>
        <v>0</v>
      </c>
      <c r="P101" s="111">
        <f>'ANALYSIS-YLD1'!P101*VLOOKUP('ANALYSIS-YLD2'!P$4,'INTERNAL PARAMETERS-1'!$B$5:$J$44,5,FALSE)*VLOOKUP('ANALYSIS-YLD2'!P$4,'INTERNAL PARAMETERS-1'!$B$5:$J$44,7,FALSE)*'ANALYSIS-YLD2'!$F101 + 'ANALYSIS-YLD1'!P101*(1-VLOOKUP('ANALYSIS-YLD2'!P$4,'INTERNAL PARAMETERS-1'!$B$5:$J$44,5,FALSE))*VLOOKUP('ANALYSIS-YLD2'!P$4,'INTERNAL PARAMETERS-1'!$B$5:$J$44,9,FALSE)*'ANALYSIS-YLD2'!$F101</f>
        <v>0</v>
      </c>
      <c r="Q101" s="111">
        <f>'ANALYSIS-YLD1'!Q101*VLOOKUP('ANALYSIS-YLD2'!Q$4,'INTERNAL PARAMETERS-1'!$B$5:$J$44,5,FALSE)*VLOOKUP('ANALYSIS-YLD2'!Q$4,'INTERNAL PARAMETERS-1'!$B$5:$J$44,7,FALSE)*'ANALYSIS-YLD2'!$F101 + 'ANALYSIS-YLD1'!Q101*(1-VLOOKUP('ANALYSIS-YLD2'!Q$4,'INTERNAL PARAMETERS-1'!$B$5:$J$44,5,FALSE))*VLOOKUP('ANALYSIS-YLD2'!Q$4,'INTERNAL PARAMETERS-1'!$B$5:$J$44,9,FALSE)*'ANALYSIS-YLD2'!$F101</f>
        <v>0</v>
      </c>
      <c r="R101" s="111">
        <f>'ANALYSIS-YLD1'!R101*VLOOKUP('ANALYSIS-YLD2'!R$4,'INTERNAL PARAMETERS-1'!$B$5:$J$44,5,FALSE)*VLOOKUP('ANALYSIS-YLD2'!R$4,'INTERNAL PARAMETERS-1'!$B$5:$J$44,7,FALSE)*'ANALYSIS-YLD2'!$F101 + 'ANALYSIS-YLD1'!R101*(1-VLOOKUP('ANALYSIS-YLD2'!R$4,'INTERNAL PARAMETERS-1'!$B$5:$J$44,5,FALSE))*VLOOKUP('ANALYSIS-YLD2'!R$4,'INTERNAL PARAMETERS-1'!$B$5:$J$44,9,FALSE)*'ANALYSIS-YLD2'!$F101</f>
        <v>1.8717796544606187</v>
      </c>
      <c r="S101" s="111">
        <f>'ANALYSIS-YLD1'!S101*VLOOKUP('ANALYSIS-YLD2'!S$4,'INTERNAL PARAMETERS-1'!$B$5:$J$44,5,FALSE)*VLOOKUP('ANALYSIS-YLD2'!S$4,'INTERNAL PARAMETERS-1'!$B$5:$J$44,7,FALSE)*'ANALYSIS-YLD2'!$F101 + 'ANALYSIS-YLD1'!S101*(1-VLOOKUP('ANALYSIS-YLD2'!S$4,'INTERNAL PARAMETERS-1'!$B$5:$J$44,5,FALSE))*VLOOKUP('ANALYSIS-YLD2'!S$4,'INTERNAL PARAMETERS-1'!$B$5:$J$44,9,FALSE)*'ANALYSIS-YLD2'!$F101</f>
        <v>35.45703638290405</v>
      </c>
      <c r="T101" s="111">
        <f>'ANALYSIS-YLD1'!T101*VLOOKUP('ANALYSIS-YLD2'!T$4,'INTERNAL PARAMETERS-1'!$B$5:$J$44,5,FALSE)*VLOOKUP('ANALYSIS-YLD2'!T$4,'INTERNAL PARAMETERS-1'!$B$5:$J$44,7,FALSE)*'ANALYSIS-YLD2'!$F101 + 'ANALYSIS-YLD1'!T101*(1-VLOOKUP('ANALYSIS-YLD2'!T$4,'INTERNAL PARAMETERS-1'!$B$5:$J$44,5,FALSE))*VLOOKUP('ANALYSIS-YLD2'!T$4,'INTERNAL PARAMETERS-1'!$B$5:$J$44,9,FALSE)*'ANALYSIS-YLD2'!$F101</f>
        <v>7.721091074650051</v>
      </c>
      <c r="U101" s="111">
        <f>'ANALYSIS-YLD1'!U101*VLOOKUP('ANALYSIS-YLD2'!U$4,'INTERNAL PARAMETERS-1'!$B$5:$J$44,5,FALSE)*VLOOKUP('ANALYSIS-YLD2'!U$4,'INTERNAL PARAMETERS-1'!$B$5:$J$44,7,FALSE)*'ANALYSIS-YLD2'!$F101 + 'ANALYSIS-YLD1'!U101*(1-VLOOKUP('ANALYSIS-YLD2'!U$4,'INTERNAL PARAMETERS-1'!$B$5:$J$44,5,FALSE))*VLOOKUP('ANALYSIS-YLD2'!U$4,'INTERNAL PARAMETERS-1'!$B$5:$J$44,9,FALSE)*'ANALYSIS-YLD2'!$F101</f>
        <v>7.4028885333917476</v>
      </c>
      <c r="V101" s="111">
        <f>'ANALYSIS-YLD1'!V101*VLOOKUP('ANALYSIS-YLD2'!V$4,'INTERNAL PARAMETERS-1'!$B$5:$J$44,5,FALSE)*VLOOKUP('ANALYSIS-YLD2'!V$4,'INTERNAL PARAMETERS-1'!$B$5:$J$44,7,FALSE)*'ANALYSIS-YLD2'!$F101 + 'ANALYSIS-YLD1'!V101*(1-VLOOKUP('ANALYSIS-YLD2'!V$4,'INTERNAL PARAMETERS-1'!$B$5:$J$44,5,FALSE))*VLOOKUP('ANALYSIS-YLD2'!V$4,'INTERNAL PARAMETERS-1'!$B$5:$J$44,9,FALSE)*'ANALYSIS-YLD2'!$F101</f>
        <v>22.177079318506213</v>
      </c>
      <c r="W101" s="111">
        <f>'ANALYSIS-YLD1'!W101*VLOOKUP('ANALYSIS-YLD2'!W$4,'INTERNAL PARAMETERS-1'!$B$5:$J$44,5,FALSE)*VLOOKUP('ANALYSIS-YLD2'!W$4,'INTERNAL PARAMETERS-1'!$B$5:$J$44,7,FALSE)*'ANALYSIS-YLD2'!$F101 + 'ANALYSIS-YLD1'!W101*(1-VLOOKUP('ANALYSIS-YLD2'!W$4,'INTERNAL PARAMETERS-1'!$B$5:$J$44,5,FALSE))*VLOOKUP('ANALYSIS-YLD2'!W$4,'INTERNAL PARAMETERS-1'!$B$5:$J$44,9,FALSE)*'ANALYSIS-YLD2'!$F101</f>
        <v>0</v>
      </c>
      <c r="X101" s="111">
        <f>'ANALYSIS-YLD1'!X101*VLOOKUP('ANALYSIS-YLD2'!X$4,'INTERNAL PARAMETERS-1'!$B$5:$J$44,5,FALSE)*VLOOKUP('ANALYSIS-YLD2'!X$4,'INTERNAL PARAMETERS-1'!$B$5:$J$44,7,FALSE)*'ANALYSIS-YLD2'!$F101 + 'ANALYSIS-YLD1'!X101*(1-VLOOKUP('ANALYSIS-YLD2'!X$4,'INTERNAL PARAMETERS-1'!$B$5:$J$44,5,FALSE))*VLOOKUP('ANALYSIS-YLD2'!X$4,'INTERNAL PARAMETERS-1'!$B$5:$J$44,9,FALSE)*'ANALYSIS-YLD2'!$F101</f>
        <v>0</v>
      </c>
      <c r="Y101" s="111">
        <f>'ANALYSIS-YLD1'!Y101*VLOOKUP('ANALYSIS-YLD2'!Y$4,'INTERNAL PARAMETERS-1'!$B$5:$J$44,5,FALSE)*VLOOKUP('ANALYSIS-YLD2'!Y$4,'INTERNAL PARAMETERS-1'!$B$5:$J$44,7,FALSE)*'ANALYSIS-YLD2'!$F101 + 'ANALYSIS-YLD1'!Y101*(1-VLOOKUP('ANALYSIS-YLD2'!Y$4,'INTERNAL PARAMETERS-1'!$B$5:$J$44,5,FALSE))*VLOOKUP('ANALYSIS-YLD2'!Y$4,'INTERNAL PARAMETERS-1'!$B$5:$J$44,9,FALSE)*'ANALYSIS-YLD2'!$F101</f>
        <v>0</v>
      </c>
      <c r="Z101" s="111">
        <f>'ANALYSIS-YLD1'!Z101*VLOOKUP('ANALYSIS-YLD2'!Z$4,'INTERNAL PARAMETERS-1'!$B$5:$J$44,5,FALSE)*VLOOKUP('ANALYSIS-YLD2'!Z$4,'INTERNAL PARAMETERS-1'!$B$5:$J$44,7,FALSE)*'ANALYSIS-YLD2'!$F101 + 'ANALYSIS-YLD1'!Z101*(1-VLOOKUP('ANALYSIS-YLD2'!Z$4,'INTERNAL PARAMETERS-1'!$B$5:$J$44,5,FALSE))*VLOOKUP('ANALYSIS-YLD2'!Z$4,'INTERNAL PARAMETERS-1'!$B$5:$J$44,9,FALSE)*'ANALYSIS-YLD2'!$F101</f>
        <v>0</v>
      </c>
      <c r="AA101" s="111">
        <f>'ANALYSIS-YLD1'!AA101*VLOOKUP('ANALYSIS-YLD2'!AA$4,'INTERNAL PARAMETERS-1'!$B$5:$J$44,5,FALSE)*VLOOKUP('ANALYSIS-YLD2'!AA$4,'INTERNAL PARAMETERS-1'!$B$5:$J$44,7,FALSE)*'ANALYSIS-YLD2'!$F101 + 'ANALYSIS-YLD1'!AA101*(1-VLOOKUP('ANALYSIS-YLD2'!AA$4,'INTERNAL PARAMETERS-1'!$B$5:$J$44,5,FALSE))*VLOOKUP('ANALYSIS-YLD2'!AA$4,'INTERNAL PARAMETERS-1'!$B$5:$J$44,9,FALSE)*'ANALYSIS-YLD2'!$F101</f>
        <v>0</v>
      </c>
      <c r="AB101" s="111">
        <f>'ANALYSIS-YLD1'!AB101*VLOOKUP('ANALYSIS-YLD2'!AB$4,'INTERNAL PARAMETERS-1'!$B$5:$J$44,5,FALSE)*VLOOKUP('ANALYSIS-YLD2'!AB$4,'INTERNAL PARAMETERS-1'!$B$5:$J$44,7,FALSE)*'ANALYSIS-YLD2'!$F101 + 'ANALYSIS-YLD1'!AB101*(1-VLOOKUP('ANALYSIS-YLD2'!AB$4,'INTERNAL PARAMETERS-1'!$B$5:$J$44,5,FALSE))*VLOOKUP('ANALYSIS-YLD2'!AB$4,'INTERNAL PARAMETERS-1'!$B$5:$J$44,9,FALSE)*'ANALYSIS-YLD2'!$F101</f>
        <v>0</v>
      </c>
      <c r="AC101" s="111">
        <f>'ANALYSIS-YLD1'!AC101*VLOOKUP('ANALYSIS-YLD2'!AC$4,'INTERNAL PARAMETERS-1'!$B$5:$J$44,5,FALSE)*VLOOKUP('ANALYSIS-YLD2'!AC$4,'INTERNAL PARAMETERS-1'!$B$5:$J$44,7,FALSE)*'ANALYSIS-YLD2'!$F101 + 'ANALYSIS-YLD1'!AC101*(1-VLOOKUP('ANALYSIS-YLD2'!AC$4,'INTERNAL PARAMETERS-1'!$B$5:$J$44,5,FALSE))*VLOOKUP('ANALYSIS-YLD2'!AC$4,'INTERNAL PARAMETERS-1'!$B$5:$J$44,9,FALSE)*'ANALYSIS-YLD2'!$F101</f>
        <v>0</v>
      </c>
      <c r="AD101" s="111">
        <f>'ANALYSIS-YLD1'!AD101*VLOOKUP('ANALYSIS-YLD2'!AD$4,'INTERNAL PARAMETERS-1'!$B$5:$J$44,5,FALSE)*VLOOKUP('ANALYSIS-YLD2'!AD$4,'INTERNAL PARAMETERS-1'!$B$5:$J$44,7,FALSE)*'ANALYSIS-YLD2'!$F101 + 'ANALYSIS-YLD1'!AD101*(1-VLOOKUP('ANALYSIS-YLD2'!AD$4,'INTERNAL PARAMETERS-1'!$B$5:$J$44,5,FALSE))*VLOOKUP('ANALYSIS-YLD2'!AD$4,'INTERNAL PARAMETERS-1'!$B$5:$J$44,9,FALSE)*'ANALYSIS-YLD2'!$F101</f>
        <v>0</v>
      </c>
      <c r="AE101" s="111">
        <f>'ANALYSIS-YLD1'!AE101*VLOOKUP('ANALYSIS-YLD2'!AE$4,'INTERNAL PARAMETERS-1'!$B$5:$J$44,5,FALSE)*VLOOKUP('ANALYSIS-YLD2'!AE$4,'INTERNAL PARAMETERS-1'!$B$5:$J$44,7,FALSE)*'ANALYSIS-YLD2'!$F101 + 'ANALYSIS-YLD1'!AE101*(1-VLOOKUP('ANALYSIS-YLD2'!AE$4,'INTERNAL PARAMETERS-1'!$B$5:$J$44,5,FALSE))*VLOOKUP('ANALYSIS-YLD2'!AE$4,'INTERNAL PARAMETERS-1'!$B$5:$J$44,9,FALSE)*'ANALYSIS-YLD2'!$F101</f>
        <v>0</v>
      </c>
      <c r="AF101" s="111">
        <f>'ANALYSIS-YLD1'!AF101*VLOOKUP('ANALYSIS-YLD2'!AF$4,'INTERNAL PARAMETERS-1'!$B$5:$J$44,5,FALSE)*VLOOKUP('ANALYSIS-YLD2'!AF$4,'INTERNAL PARAMETERS-1'!$B$5:$J$44,7,FALSE)*'ANALYSIS-YLD2'!$F101 + 'ANALYSIS-YLD1'!AF101*(1-VLOOKUP('ANALYSIS-YLD2'!AF$4,'INTERNAL PARAMETERS-1'!$B$5:$J$44,5,FALSE))*VLOOKUP('ANALYSIS-YLD2'!AF$4,'INTERNAL PARAMETERS-1'!$B$5:$J$44,9,FALSE)*'ANALYSIS-YLD2'!$F101</f>
        <v>0.9124925815495516</v>
      </c>
      <c r="AG101" s="111">
        <f>'ANALYSIS-YLD1'!AG101*VLOOKUP('ANALYSIS-YLD2'!AG$4,'INTERNAL PARAMETERS-1'!$B$5:$J$44,5,FALSE)*VLOOKUP('ANALYSIS-YLD2'!AG$4,'INTERNAL PARAMETERS-1'!$B$5:$J$44,7,FALSE)*'ANALYSIS-YLD2'!$F101 + 'ANALYSIS-YLD1'!AG101*(1-VLOOKUP('ANALYSIS-YLD2'!AG$4,'INTERNAL PARAMETERS-1'!$B$5:$J$44,5,FALSE))*VLOOKUP('ANALYSIS-YLD2'!AG$4,'INTERNAL PARAMETERS-1'!$B$5:$J$44,9,FALSE)*'ANALYSIS-YLD2'!$F101</f>
        <v>0</v>
      </c>
      <c r="AH101" s="111">
        <f>'ANALYSIS-YLD1'!AH101*VLOOKUP('ANALYSIS-YLD2'!AH$4,'INTERNAL PARAMETERS-1'!$B$5:$J$44,5,FALSE)*VLOOKUP('ANALYSIS-YLD2'!AH$4,'INTERNAL PARAMETERS-1'!$B$5:$J$44,7,FALSE)*'ANALYSIS-YLD2'!$F101 + 'ANALYSIS-YLD1'!AH101*(1-VLOOKUP('ANALYSIS-YLD2'!AH$4,'INTERNAL PARAMETERS-1'!$B$5:$J$44,5,FALSE))*VLOOKUP('ANALYSIS-YLD2'!AH$4,'INTERNAL PARAMETERS-1'!$B$5:$J$44,9,FALSE)*'ANALYSIS-YLD2'!$F101</f>
        <v>0</v>
      </c>
      <c r="AI101" s="111">
        <f>'ANALYSIS-YLD1'!AI101*VLOOKUP('ANALYSIS-YLD2'!AI$4,'INTERNAL PARAMETERS-1'!$B$5:$J$44,5,FALSE)*VLOOKUP('ANALYSIS-YLD2'!AI$4,'INTERNAL PARAMETERS-1'!$B$5:$J$44,7,FALSE)*'ANALYSIS-YLD2'!$F101 + 'ANALYSIS-YLD1'!AI101*(1-VLOOKUP('ANALYSIS-YLD2'!AI$4,'INTERNAL PARAMETERS-1'!$B$5:$J$44,5,FALSE))*VLOOKUP('ANALYSIS-YLD2'!AI$4,'INTERNAL PARAMETERS-1'!$B$5:$J$44,9,FALSE)*'ANALYSIS-YLD2'!$F101</f>
        <v>0.46794491361515467</v>
      </c>
      <c r="AJ101" s="111">
        <f>'ANALYSIS-YLD1'!AJ101*VLOOKUP('ANALYSIS-YLD2'!AJ$4,'INTERNAL PARAMETERS-1'!$B$5:$J$44,5,FALSE)*VLOOKUP('ANALYSIS-YLD2'!AJ$4,'INTERNAL PARAMETERS-1'!$B$5:$J$44,7,FALSE)*'ANALYSIS-YLD2'!$F101 + 'ANALYSIS-YLD1'!AJ101*(1-VLOOKUP('ANALYSIS-YLD2'!AJ$4,'INTERNAL PARAMETERS-1'!$B$5:$J$44,5,FALSE))*VLOOKUP('ANALYSIS-YLD2'!AJ$4,'INTERNAL PARAMETERS-1'!$B$5:$J$44,9,FALSE)*'ANALYSIS-YLD2'!$F101</f>
        <v>0</v>
      </c>
      <c r="AK101" s="111">
        <f>'ANALYSIS-YLD1'!AK101*VLOOKUP('ANALYSIS-YLD2'!AK$4,'INTERNAL PARAMETERS-1'!$B$5:$J$44,5,FALSE)*VLOOKUP('ANALYSIS-YLD2'!AK$4,'INTERNAL PARAMETERS-1'!$B$5:$J$44,7,FALSE)*'ANALYSIS-YLD2'!$F101 + 'ANALYSIS-YLD1'!AK101*(1-VLOOKUP('ANALYSIS-YLD2'!AK$4,'INTERNAL PARAMETERS-1'!$B$5:$J$44,5,FALSE))*VLOOKUP('ANALYSIS-YLD2'!AK$4,'INTERNAL PARAMETERS-1'!$B$5:$J$44,9,FALSE)*'ANALYSIS-YLD2'!$F101</f>
        <v>0</v>
      </c>
      <c r="AL101" s="111">
        <f>'ANALYSIS-YLD1'!AL101*VLOOKUP('ANALYSIS-YLD2'!AL$4,'INTERNAL PARAMETERS-1'!$B$5:$J$44,5,FALSE)*VLOOKUP('ANALYSIS-YLD2'!AL$4,'INTERNAL PARAMETERS-1'!$B$5:$J$44,7,FALSE)*'ANALYSIS-YLD2'!$F101 + 'ANALYSIS-YLD1'!AL101*(1-VLOOKUP('ANALYSIS-YLD2'!AL$4,'INTERNAL PARAMETERS-1'!$B$5:$J$44,5,FALSE))*VLOOKUP('ANALYSIS-YLD2'!AL$4,'INTERNAL PARAMETERS-1'!$B$5:$J$44,9,FALSE)*'ANALYSIS-YLD2'!$F101</f>
        <v>0</v>
      </c>
      <c r="AM101" s="111">
        <f>'ANALYSIS-YLD1'!AM101*VLOOKUP('ANALYSIS-YLD2'!AM$4,'INTERNAL PARAMETERS-1'!$B$5:$J$44,5,FALSE)*VLOOKUP('ANALYSIS-YLD2'!AM$4,'INTERNAL PARAMETERS-1'!$B$5:$J$44,7,FALSE)*'ANALYSIS-YLD2'!$F101 + 'ANALYSIS-YLD1'!AM101*(1-VLOOKUP('ANALYSIS-YLD2'!AM$4,'INTERNAL PARAMETERS-1'!$B$5:$J$44,5,FALSE))*VLOOKUP('ANALYSIS-YLD2'!AM$4,'INTERNAL PARAMETERS-1'!$B$5:$J$44,9,FALSE)*'ANALYSIS-YLD2'!$F101</f>
        <v>0</v>
      </c>
      <c r="AN101" s="111">
        <f>'ANALYSIS-YLD1'!AN101*VLOOKUP('ANALYSIS-YLD2'!AN$4,'INTERNAL PARAMETERS-1'!$B$5:$J$44,5,FALSE)*VLOOKUP('ANALYSIS-YLD2'!AN$4,'INTERNAL PARAMETERS-1'!$B$5:$J$44,7,FALSE)*'ANALYSIS-YLD2'!$F101 + 'ANALYSIS-YLD1'!AN101*(1-VLOOKUP('ANALYSIS-YLD2'!AN$4,'INTERNAL PARAMETERS-1'!$B$5:$J$44,5,FALSE))*VLOOKUP('ANALYSIS-YLD2'!AN$4,'INTERNAL PARAMETERS-1'!$B$5:$J$44,9,FALSE)*'ANALYSIS-YLD2'!$F101</f>
        <v>0</v>
      </c>
      <c r="AO101" s="111">
        <f>'ANALYSIS-YLD1'!AO101*VLOOKUP('ANALYSIS-YLD2'!AO$4,'INTERNAL PARAMETERS-1'!$B$5:$J$44,5,FALSE)*VLOOKUP('ANALYSIS-YLD2'!AO$4,'INTERNAL PARAMETERS-1'!$B$5:$J$44,7,FALSE)*'ANALYSIS-YLD2'!$F101 + 'ANALYSIS-YLD1'!AO101*(1-VLOOKUP('ANALYSIS-YLD2'!AO$4,'INTERNAL PARAMETERS-1'!$B$5:$J$44,5,FALSE))*VLOOKUP('ANALYSIS-YLD2'!AO$4,'INTERNAL PARAMETERS-1'!$B$5:$J$44,9,FALSE)*'ANALYSIS-YLD2'!$F101</f>
        <v>0</v>
      </c>
      <c r="AP101" s="111">
        <f>'ANALYSIS-YLD1'!AP101*VLOOKUP('ANALYSIS-YLD2'!AP$4,'INTERNAL PARAMETERS-1'!$B$5:$J$44,5,FALSE)*VLOOKUP('ANALYSIS-YLD2'!AP$4,'INTERNAL PARAMETERS-1'!$B$5:$J$44,7,FALSE)*'ANALYSIS-YLD2'!$F101 + 'ANALYSIS-YLD1'!AP101*(1-VLOOKUP('ANALYSIS-YLD2'!AP$4,'INTERNAL PARAMETERS-1'!$B$5:$J$44,5,FALSE))*VLOOKUP('ANALYSIS-YLD2'!AP$4,'INTERNAL PARAMETERS-1'!$B$5:$J$44,9,FALSE)*'ANALYSIS-YLD2'!$F101</f>
        <v>0</v>
      </c>
      <c r="AQ101" s="111">
        <f>'ANALYSIS-YLD1'!AQ101*VLOOKUP('ANALYSIS-YLD2'!AQ$4,'INTERNAL PARAMETERS-1'!$B$5:$J$44,5,FALSE)*VLOOKUP('ANALYSIS-YLD2'!AQ$4,'INTERNAL PARAMETERS-1'!$B$5:$J$44,7,FALSE)*'ANALYSIS-YLD2'!$F101 + 'ANALYSIS-YLD1'!AQ101*(1-VLOOKUP('ANALYSIS-YLD2'!AQ$4,'INTERNAL PARAMETERS-1'!$B$5:$J$44,5,FALSE))*VLOOKUP('ANALYSIS-YLD2'!AQ$4,'INTERNAL PARAMETERS-1'!$B$5:$J$44,9,FALSE)*'ANALYSIS-YLD2'!$F101</f>
        <v>0</v>
      </c>
      <c r="AR101" s="111">
        <f>'ANALYSIS-YLD1'!AR101*VLOOKUP('ANALYSIS-YLD2'!AR$4,'INTERNAL PARAMETERS-1'!$B$5:$J$44,5,FALSE)*VLOOKUP('ANALYSIS-YLD2'!AR$4,'INTERNAL PARAMETERS-1'!$B$5:$J$44,7,FALSE)*'ANALYSIS-YLD2'!$F101 + 'ANALYSIS-YLD1'!AR101*(1-VLOOKUP('ANALYSIS-YLD2'!AR$4,'INTERNAL PARAMETERS-1'!$B$5:$J$44,5,FALSE))*VLOOKUP('ANALYSIS-YLD2'!AR$4,'INTERNAL PARAMETERS-1'!$B$5:$J$44,9,FALSE)*'ANALYSIS-YLD2'!$F101</f>
        <v>0</v>
      </c>
      <c r="AS101" s="111">
        <f>'ANALYSIS-YLD1'!AS101*VLOOKUP('ANALYSIS-YLD2'!AS$4,'INTERNAL PARAMETERS-1'!$B$5:$J$44,5,FALSE)*VLOOKUP('ANALYSIS-YLD2'!AS$4,'INTERNAL PARAMETERS-1'!$B$5:$J$44,7,FALSE)*'ANALYSIS-YLD2'!$F101 + 'ANALYSIS-YLD1'!AS101*(1-VLOOKUP('ANALYSIS-YLD2'!AS$4,'INTERNAL PARAMETERS-1'!$B$5:$J$44,5,FALSE))*VLOOKUP('ANALYSIS-YLD2'!AS$4,'INTERNAL PARAMETERS-1'!$B$5:$J$44,9,FALSE)*'ANALYSIS-YLD2'!$F101</f>
        <v>0</v>
      </c>
      <c r="AT101" s="110">
        <f>'ANALYSIS-YLD1'!AT101*VLOOKUP('ANALYSIS-YLD2'!AT$4,'INTERNAL PARAMETERS-1'!$B$5:$J$44,5,FALSE)*VLOOKUP('ANALYSIS-YLD2'!AT$4,'INTERNAL PARAMETERS-1'!$B$5:$J$44,7,FALSE)*'ANALYSIS-YLD2'!$F101 + 'ANALYSIS-YLD1'!AT101*(1-VLOOKUP('ANALYSIS-YLD2'!AT$4,'INTERNAL PARAMETERS-1'!$B$5:$J$44,5,FALSE))*VLOOKUP('ANALYSIS-YLD2'!AT$4,'INTERNAL PARAMETERS-1'!$B$5:$J$44,9,FALSE)*'ANALYSIS-YLD2'!$F101</f>
        <v>0</v>
      </c>
      <c r="AU101" s="112">
        <f>'ANALYSIS-YLD1'!AU101*VLOOKUP('ANALYSIS-YLD2'!AU$4,'INTERNAL PARAMETERS-1'!$B$5:$J$44,5,FALSE)*VLOOKUP('ANALYSIS-YLD2'!AU$4,'INTERNAL PARAMETERS-1'!$B$5:$J$44,6,FALSE)*VLOOKUP('ANALYSIS-YLD2'!AU$4,'INTERNAL PARAMETERS-1'!$B$5:$J$44,3,FALSE) + 'ANALYSIS-YLD1'!AU101*(1-VLOOKUP('ANALYSIS-YLD2'!AU$4,'INTERNAL PARAMETERS-1'!$B$5:$J$44,5,FALSE))*VLOOKUP('ANALYSIS-YLD2'!AU$4,'INTERNAL PARAMETERS-1'!$B$5:$J$44,8,FALSE)*VLOOKUP('ANALYSIS-YLD2'!AU$4,'INTERNAL PARAMETERS-1'!$B$5:$J$44,3,FALSE)</f>
        <v>0</v>
      </c>
      <c r="AV101" s="111">
        <f>'ANALYSIS-YLD1'!AV101*VLOOKUP('ANALYSIS-YLD2'!AV$4,'INTERNAL PARAMETERS-1'!$B$5:$J$44,5,FALSE)*VLOOKUP('ANALYSIS-YLD2'!AV$4,'INTERNAL PARAMETERS-1'!$B$5:$J$44,6,FALSE)*VLOOKUP('ANALYSIS-YLD2'!AV$4,'INTERNAL PARAMETERS-1'!$B$5:$J$44,3,FALSE) + 'ANALYSIS-YLD1'!AV101*(1-VLOOKUP('ANALYSIS-YLD2'!AV$4,'INTERNAL PARAMETERS-1'!$B$5:$J$44,5,FALSE))*VLOOKUP('ANALYSIS-YLD2'!AV$4,'INTERNAL PARAMETERS-1'!$B$5:$J$44,8,FALSE)*VLOOKUP('ANALYSIS-YLD2'!AV$4,'INTERNAL PARAMETERS-1'!$B$5:$J$44,3,FALSE)</f>
        <v>0</v>
      </c>
      <c r="AW101" s="111">
        <f>'ANALYSIS-YLD1'!AW101*VLOOKUP('ANALYSIS-YLD2'!AW$4,'INTERNAL PARAMETERS-1'!$B$5:$J$44,5,FALSE)*VLOOKUP('ANALYSIS-YLD2'!AW$4,'INTERNAL PARAMETERS-1'!$B$5:$J$44,6,FALSE)*VLOOKUP('ANALYSIS-YLD2'!AW$4,'INTERNAL PARAMETERS-1'!$B$5:$J$44,3,FALSE) + 'ANALYSIS-YLD1'!AW101*(1-VLOOKUP('ANALYSIS-YLD2'!AW$4,'INTERNAL PARAMETERS-1'!$B$5:$J$44,5,FALSE))*VLOOKUP('ANALYSIS-YLD2'!AW$4,'INTERNAL PARAMETERS-1'!$B$5:$J$44,8,FALSE)*VLOOKUP('ANALYSIS-YLD2'!AW$4,'INTERNAL PARAMETERS-1'!$B$5:$J$44,3,FALSE)</f>
        <v>5.6997692059775558</v>
      </c>
      <c r="AX101" s="111">
        <f>'ANALYSIS-YLD1'!AX101*VLOOKUP('ANALYSIS-YLD2'!AX$4,'INTERNAL PARAMETERS-1'!$B$5:$J$44,5,FALSE)*VLOOKUP('ANALYSIS-YLD2'!AX$4,'INTERNAL PARAMETERS-1'!$B$5:$J$44,6,FALSE)*VLOOKUP('ANALYSIS-YLD2'!AX$4,'INTERNAL PARAMETERS-1'!$B$5:$J$44,3,FALSE) + 'ANALYSIS-YLD1'!AX101*(1-VLOOKUP('ANALYSIS-YLD2'!AX$4,'INTERNAL PARAMETERS-1'!$B$5:$J$44,5,FALSE))*VLOOKUP('ANALYSIS-YLD2'!AX$4,'INTERNAL PARAMETERS-1'!$B$5:$J$44,8,FALSE)*VLOOKUP('ANALYSIS-YLD2'!AX$4,'INTERNAL PARAMETERS-1'!$B$5:$J$44,3,FALSE)</f>
        <v>0</v>
      </c>
      <c r="AY101" s="111">
        <f>'ANALYSIS-YLD1'!AY101*VLOOKUP('ANALYSIS-YLD2'!AY$4,'INTERNAL PARAMETERS-1'!$B$5:$J$44,5,FALSE)*VLOOKUP('ANALYSIS-YLD2'!AY$4,'INTERNAL PARAMETERS-1'!$B$5:$J$44,6,FALSE)*VLOOKUP('ANALYSIS-YLD2'!AY$4,'INTERNAL PARAMETERS-1'!$B$5:$J$44,3,FALSE) + 'ANALYSIS-YLD1'!AY101*(1-VLOOKUP('ANALYSIS-YLD2'!AY$4,'INTERNAL PARAMETERS-1'!$B$5:$J$44,5,FALSE))*VLOOKUP('ANALYSIS-YLD2'!AY$4,'INTERNAL PARAMETERS-1'!$B$5:$J$44,8,FALSE)*VLOOKUP('ANALYSIS-YLD2'!AY$4,'INTERNAL PARAMETERS-1'!$B$5:$J$44,3,FALSE)</f>
        <v>0</v>
      </c>
      <c r="AZ101" s="111">
        <f>'ANALYSIS-YLD1'!AZ101*VLOOKUP('ANALYSIS-YLD2'!AZ$4,'INTERNAL PARAMETERS-1'!$B$5:$J$44,5,FALSE)*VLOOKUP('ANALYSIS-YLD2'!AZ$4,'INTERNAL PARAMETERS-1'!$B$5:$J$44,6,FALSE)*VLOOKUP('ANALYSIS-YLD2'!AZ$4,'INTERNAL PARAMETERS-1'!$B$5:$J$44,3,FALSE) + 'ANALYSIS-YLD1'!AZ101*(1-VLOOKUP('ANALYSIS-YLD2'!AZ$4,'INTERNAL PARAMETERS-1'!$B$5:$J$44,5,FALSE))*VLOOKUP('ANALYSIS-YLD2'!AZ$4,'INTERNAL PARAMETERS-1'!$B$5:$J$44,8,FALSE)*VLOOKUP('ANALYSIS-YLD2'!AZ$4,'INTERNAL PARAMETERS-1'!$B$5:$J$44,3,FALSE)</f>
        <v>0</v>
      </c>
      <c r="BA101" s="111">
        <f>'ANALYSIS-YLD1'!BA101*VLOOKUP('ANALYSIS-YLD2'!BA$4,'INTERNAL PARAMETERS-1'!$B$5:$J$44,5,FALSE)*VLOOKUP('ANALYSIS-YLD2'!BA$4,'INTERNAL PARAMETERS-1'!$B$5:$J$44,6,FALSE)*VLOOKUP('ANALYSIS-YLD2'!BA$4,'INTERNAL PARAMETERS-1'!$B$5:$J$44,3,FALSE) + 'ANALYSIS-YLD1'!BA101*(1-VLOOKUP('ANALYSIS-YLD2'!BA$4,'INTERNAL PARAMETERS-1'!$B$5:$J$44,5,FALSE))*VLOOKUP('ANALYSIS-YLD2'!BA$4,'INTERNAL PARAMETERS-1'!$B$5:$J$44,8,FALSE)*VLOOKUP('ANALYSIS-YLD2'!BA$4,'INTERNAL PARAMETERS-1'!$B$5:$J$44,3,FALSE)</f>
        <v>0.87495650481026443</v>
      </c>
      <c r="BB101" s="111">
        <f>'ANALYSIS-YLD1'!BB101*VLOOKUP('ANALYSIS-YLD2'!BB$4,'INTERNAL PARAMETERS-1'!$B$5:$J$44,5,FALSE)*VLOOKUP('ANALYSIS-YLD2'!BB$4,'INTERNAL PARAMETERS-1'!$B$5:$J$44,6,FALSE)*VLOOKUP('ANALYSIS-YLD2'!BB$4,'INTERNAL PARAMETERS-1'!$B$5:$J$44,3,FALSE) + 'ANALYSIS-YLD1'!BB101*(1-VLOOKUP('ANALYSIS-YLD2'!BB$4,'INTERNAL PARAMETERS-1'!$B$5:$J$44,5,FALSE))*VLOOKUP('ANALYSIS-YLD2'!BB$4,'INTERNAL PARAMETERS-1'!$B$5:$J$44,8,FALSE)*VLOOKUP('ANALYSIS-YLD2'!BB$4,'INTERNAL PARAMETERS-1'!$B$5:$J$44,3,FALSE)</f>
        <v>0.98893881653268945</v>
      </c>
      <c r="BC101" s="111">
        <f>'ANALYSIS-YLD1'!BC101*VLOOKUP('ANALYSIS-YLD2'!BC$4,'INTERNAL PARAMETERS-1'!$B$5:$J$44,5,FALSE)*VLOOKUP('ANALYSIS-YLD2'!BC$4,'INTERNAL PARAMETERS-1'!$B$5:$J$44,6,FALSE)*VLOOKUP('ANALYSIS-YLD2'!BC$4,'INTERNAL PARAMETERS-1'!$B$5:$J$44,3,FALSE) + 'ANALYSIS-YLD1'!BC101*(1-VLOOKUP('ANALYSIS-YLD2'!BC$4,'INTERNAL PARAMETERS-1'!$B$5:$J$44,5,FALSE))*VLOOKUP('ANALYSIS-YLD2'!BC$4,'INTERNAL PARAMETERS-1'!$B$5:$J$44,8,FALSE)*VLOOKUP('ANALYSIS-YLD2'!BC$4,'INTERNAL PARAMETERS-1'!$B$5:$J$44,3,FALSE)</f>
        <v>1.1942402309597338</v>
      </c>
      <c r="BD101" s="111">
        <f>'ANALYSIS-YLD1'!BD101*VLOOKUP('ANALYSIS-YLD2'!BD$4,'INTERNAL PARAMETERS-1'!$B$5:$J$44,5,FALSE)*VLOOKUP('ANALYSIS-YLD2'!BD$4,'INTERNAL PARAMETERS-1'!$B$5:$J$44,6,FALSE)*VLOOKUP('ANALYSIS-YLD2'!BD$4,'INTERNAL PARAMETERS-1'!$B$5:$J$44,3,FALSE) + 'ANALYSIS-YLD1'!BD101*(1-VLOOKUP('ANALYSIS-YLD2'!BD$4,'INTERNAL PARAMETERS-1'!$B$5:$J$44,5,FALSE))*VLOOKUP('ANALYSIS-YLD2'!BD$4,'INTERNAL PARAMETERS-1'!$B$5:$J$44,8,FALSE)*VLOOKUP('ANALYSIS-YLD2'!BD$4,'INTERNAL PARAMETERS-1'!$B$5:$J$44,3,FALSE)</f>
        <v>1.0856729372361216</v>
      </c>
      <c r="BE101" s="111">
        <f>'ANALYSIS-YLD1'!BE101*VLOOKUP('ANALYSIS-YLD2'!BE$4,'INTERNAL PARAMETERS-1'!$B$5:$J$44,5,FALSE)*VLOOKUP('ANALYSIS-YLD2'!BE$4,'INTERNAL PARAMETERS-1'!$B$5:$J$44,6,FALSE)*VLOOKUP('ANALYSIS-YLD2'!BE$4,'INTERNAL PARAMETERS-1'!$B$5:$J$44,3,FALSE) + 'ANALYSIS-YLD1'!BE101*(1-VLOOKUP('ANALYSIS-YLD2'!BE$4,'INTERNAL PARAMETERS-1'!$B$5:$J$44,5,FALSE))*VLOOKUP('ANALYSIS-YLD2'!BE$4,'INTERNAL PARAMETERS-1'!$B$5:$J$44,8,FALSE)*VLOOKUP('ANALYSIS-YLD2'!BE$4,'INTERNAL PARAMETERS-1'!$B$5:$J$44,3,FALSE)</f>
        <v>2.4970477556430795</v>
      </c>
      <c r="BF101" s="111">
        <f>'ANALYSIS-YLD1'!BF101*VLOOKUP('ANALYSIS-YLD2'!BF$4,'INTERNAL PARAMETERS-1'!$B$5:$J$44,5,FALSE)*VLOOKUP('ANALYSIS-YLD2'!BF$4,'INTERNAL PARAMETERS-1'!$B$5:$J$44,6,FALSE)*VLOOKUP('ANALYSIS-YLD2'!BF$4,'INTERNAL PARAMETERS-1'!$B$5:$J$44,3,FALSE) + 'ANALYSIS-YLD1'!BF101*(1-VLOOKUP('ANALYSIS-YLD2'!BF$4,'INTERNAL PARAMETERS-1'!$B$5:$J$44,5,FALSE))*VLOOKUP('ANALYSIS-YLD2'!BF$4,'INTERNAL PARAMETERS-1'!$B$5:$J$44,8,FALSE)*VLOOKUP('ANALYSIS-YLD2'!BF$4,'INTERNAL PARAMETERS-1'!$B$5:$J$44,3,FALSE)</f>
        <v>0</v>
      </c>
      <c r="BG101" s="111">
        <f>'ANALYSIS-YLD1'!BG101*VLOOKUP('ANALYSIS-YLD2'!BG$4,'INTERNAL PARAMETERS-1'!$B$5:$J$44,5,FALSE)*VLOOKUP('ANALYSIS-YLD2'!BG$4,'INTERNAL PARAMETERS-1'!$B$5:$J$44,6,FALSE)*VLOOKUP('ANALYSIS-YLD2'!BG$4,'INTERNAL PARAMETERS-1'!$B$5:$J$44,3,FALSE) + 'ANALYSIS-YLD1'!BG101*(1-VLOOKUP('ANALYSIS-YLD2'!BG$4,'INTERNAL PARAMETERS-1'!$B$5:$J$44,5,FALSE))*VLOOKUP('ANALYSIS-YLD2'!BG$4,'INTERNAL PARAMETERS-1'!$B$5:$J$44,8,FALSE)*VLOOKUP('ANALYSIS-YLD2'!BG$4,'INTERNAL PARAMETERS-1'!$B$5:$J$44,3,FALSE)</f>
        <v>0.97936184375907298</v>
      </c>
      <c r="BH101" s="111">
        <f>'ANALYSIS-YLD1'!BH101*VLOOKUP('ANALYSIS-YLD2'!BH$4,'INTERNAL PARAMETERS-1'!$B$5:$J$44,5,FALSE)*VLOOKUP('ANALYSIS-YLD2'!BH$4,'INTERNAL PARAMETERS-1'!$B$5:$J$44,6,FALSE)*VLOOKUP('ANALYSIS-YLD2'!BH$4,'INTERNAL PARAMETERS-1'!$B$5:$J$44,3,FALSE) + 'ANALYSIS-YLD1'!BH101*(1-VLOOKUP('ANALYSIS-YLD2'!BH$4,'INTERNAL PARAMETERS-1'!$B$5:$J$44,5,FALSE))*VLOOKUP('ANALYSIS-YLD2'!BH$4,'INTERNAL PARAMETERS-1'!$B$5:$J$44,8,FALSE)*VLOOKUP('ANALYSIS-YLD2'!BH$4,'INTERNAL PARAMETERS-1'!$B$5:$J$44,3,FALSE)</f>
        <v>4.4396420859832732E-3</v>
      </c>
      <c r="BI101" s="111">
        <f>'ANALYSIS-YLD1'!BI101*VLOOKUP('ANALYSIS-YLD2'!BI$4,'INTERNAL PARAMETERS-1'!$B$5:$J$44,5,FALSE)*VLOOKUP('ANALYSIS-YLD2'!BI$4,'INTERNAL PARAMETERS-1'!$B$5:$J$44,6,FALSE)*VLOOKUP('ANALYSIS-YLD2'!BI$4,'INTERNAL PARAMETERS-1'!$B$5:$J$44,3,FALSE) + 'ANALYSIS-YLD1'!BI101*(1-VLOOKUP('ANALYSIS-YLD2'!BI$4,'INTERNAL PARAMETERS-1'!$B$5:$J$44,5,FALSE))*VLOOKUP('ANALYSIS-YLD2'!BI$4,'INTERNAL PARAMETERS-1'!$B$5:$J$44,8,FALSE)*VLOOKUP('ANALYSIS-YLD2'!BI$4,'INTERNAL PARAMETERS-1'!$B$5:$J$44,3,FALSE)</f>
        <v>0</v>
      </c>
      <c r="BJ101" s="111">
        <f>'ANALYSIS-YLD1'!BJ101*VLOOKUP('ANALYSIS-YLD2'!BJ$4,'INTERNAL PARAMETERS-1'!$B$5:$J$44,5,FALSE)*VLOOKUP('ANALYSIS-YLD2'!BJ$4,'INTERNAL PARAMETERS-1'!$B$5:$J$44,6,FALSE)*VLOOKUP('ANALYSIS-YLD2'!BJ$4,'INTERNAL PARAMETERS-1'!$B$5:$J$44,3,FALSE) + 'ANALYSIS-YLD1'!BJ101*(1-VLOOKUP('ANALYSIS-YLD2'!BJ$4,'INTERNAL PARAMETERS-1'!$B$5:$J$44,5,FALSE))*VLOOKUP('ANALYSIS-YLD2'!BJ$4,'INTERNAL PARAMETERS-1'!$B$5:$J$44,8,FALSE)*VLOOKUP('ANALYSIS-YLD2'!BJ$4,'INTERNAL PARAMETERS-1'!$B$5:$J$44,3,FALSE)</f>
        <v>0.24851514083026918</v>
      </c>
      <c r="BK101" s="111">
        <f>'ANALYSIS-YLD1'!BK101*VLOOKUP('ANALYSIS-YLD2'!BK$4,'INTERNAL PARAMETERS-1'!$B$5:$J$44,5,FALSE)*VLOOKUP('ANALYSIS-YLD2'!BK$4,'INTERNAL PARAMETERS-1'!$B$5:$J$44,6,FALSE)*VLOOKUP('ANALYSIS-YLD2'!BK$4,'INTERNAL PARAMETERS-1'!$B$5:$J$44,3,FALSE) + 'ANALYSIS-YLD1'!BK101*(1-VLOOKUP('ANALYSIS-YLD2'!BK$4,'INTERNAL PARAMETERS-1'!$B$5:$J$44,5,FALSE))*VLOOKUP('ANALYSIS-YLD2'!BK$4,'INTERNAL PARAMETERS-1'!$B$5:$J$44,8,FALSE)*VLOOKUP('ANALYSIS-YLD2'!BK$4,'INTERNAL PARAMETERS-1'!$B$5:$J$44,3,FALSE)</f>
        <v>0.38280909389353734</v>
      </c>
      <c r="BL101" s="111">
        <f>'ANALYSIS-YLD1'!BL101*VLOOKUP('ANALYSIS-YLD2'!BL$4,'INTERNAL PARAMETERS-1'!$B$5:$J$44,5,FALSE)*VLOOKUP('ANALYSIS-YLD2'!BL$4,'INTERNAL PARAMETERS-1'!$B$5:$J$44,6,FALSE)*VLOOKUP('ANALYSIS-YLD2'!BL$4,'INTERNAL PARAMETERS-1'!$B$5:$J$44,3,FALSE) + 'ANALYSIS-YLD1'!BL101*(1-VLOOKUP('ANALYSIS-YLD2'!BL$4,'INTERNAL PARAMETERS-1'!$B$5:$J$44,5,FALSE))*VLOOKUP('ANALYSIS-YLD2'!BL$4,'INTERNAL PARAMETERS-1'!$B$5:$J$44,8,FALSE)*VLOOKUP('ANALYSIS-YLD2'!BL$4,'INTERNAL PARAMETERS-1'!$B$5:$J$44,3,FALSE)</f>
        <v>1.3700776215540902</v>
      </c>
      <c r="BM101" s="111">
        <f>'ANALYSIS-YLD1'!BM101*VLOOKUP('ANALYSIS-YLD2'!BM$4,'INTERNAL PARAMETERS-1'!$B$5:$J$44,5,FALSE)*VLOOKUP('ANALYSIS-YLD2'!BM$4,'INTERNAL PARAMETERS-1'!$B$5:$J$44,6,FALSE)*VLOOKUP('ANALYSIS-YLD2'!BM$4,'INTERNAL PARAMETERS-1'!$B$5:$J$44,3,FALSE) + 'ANALYSIS-YLD1'!BM101*(1-VLOOKUP('ANALYSIS-YLD2'!BM$4,'INTERNAL PARAMETERS-1'!$B$5:$J$44,5,FALSE))*VLOOKUP('ANALYSIS-YLD2'!BM$4,'INTERNAL PARAMETERS-1'!$B$5:$J$44,8,FALSE)*VLOOKUP('ANALYSIS-YLD2'!BM$4,'INTERNAL PARAMETERS-1'!$B$5:$J$44,3,FALSE)</f>
        <v>0.36438947895393586</v>
      </c>
      <c r="BN101" s="111">
        <f>'ANALYSIS-YLD1'!BN101*VLOOKUP('ANALYSIS-YLD2'!BN$4,'INTERNAL PARAMETERS-1'!$B$5:$J$44,5,FALSE)*VLOOKUP('ANALYSIS-YLD2'!BN$4,'INTERNAL PARAMETERS-1'!$B$5:$J$44,6,FALSE)*VLOOKUP('ANALYSIS-YLD2'!BN$4,'INTERNAL PARAMETERS-1'!$B$5:$J$44,3,FALSE) + 'ANALYSIS-YLD1'!BN101*(1-VLOOKUP('ANALYSIS-YLD2'!BN$4,'INTERNAL PARAMETERS-1'!$B$5:$J$44,5,FALSE))*VLOOKUP('ANALYSIS-YLD2'!BN$4,'INTERNAL PARAMETERS-1'!$B$5:$J$44,8,FALSE)*VLOOKUP('ANALYSIS-YLD2'!BN$4,'INTERNAL PARAMETERS-1'!$B$5:$J$44,3,FALSE)</f>
        <v>0.33197660379195926</v>
      </c>
      <c r="BO101" s="111">
        <f>'ANALYSIS-YLD1'!BO101*VLOOKUP('ANALYSIS-YLD2'!BO$4,'INTERNAL PARAMETERS-1'!$B$5:$J$44,5,FALSE)*VLOOKUP('ANALYSIS-YLD2'!BO$4,'INTERNAL PARAMETERS-1'!$B$5:$J$44,6,FALSE)*VLOOKUP('ANALYSIS-YLD2'!BO$4,'INTERNAL PARAMETERS-1'!$B$5:$J$44,3,FALSE) + 'ANALYSIS-YLD1'!BO101*(1-VLOOKUP('ANALYSIS-YLD2'!BO$4,'INTERNAL PARAMETERS-1'!$B$5:$J$44,5,FALSE))*VLOOKUP('ANALYSIS-YLD2'!BO$4,'INTERNAL PARAMETERS-1'!$B$5:$J$44,8,FALSE)*VLOOKUP('ANALYSIS-YLD2'!BO$4,'INTERNAL PARAMETERS-1'!$B$5:$J$44,3,FALSE)</f>
        <v>0.27511497011682362</v>
      </c>
      <c r="BP101" s="111">
        <f>'ANALYSIS-YLD1'!BP101*VLOOKUP('ANALYSIS-YLD2'!BP$4,'INTERNAL PARAMETERS-1'!$B$5:$J$44,5,FALSE)*VLOOKUP('ANALYSIS-YLD2'!BP$4,'INTERNAL PARAMETERS-1'!$B$5:$J$44,6,FALSE)*VLOOKUP('ANALYSIS-YLD2'!BP$4,'INTERNAL PARAMETERS-1'!$B$5:$J$44,3,FALSE) + 'ANALYSIS-YLD1'!BP101*(1-VLOOKUP('ANALYSIS-YLD2'!BP$4,'INTERNAL PARAMETERS-1'!$B$5:$J$44,5,FALSE))*VLOOKUP('ANALYSIS-YLD2'!BP$4,'INTERNAL PARAMETERS-1'!$B$5:$J$44,8,FALSE)*VLOOKUP('ANALYSIS-YLD2'!BP$4,'INTERNAL PARAMETERS-1'!$B$5:$J$44,3,FALSE)</f>
        <v>2.0571694129375762E-2</v>
      </c>
      <c r="BQ101" s="111">
        <f>'ANALYSIS-YLD1'!BQ101*VLOOKUP('ANALYSIS-YLD2'!BQ$4,'INTERNAL PARAMETERS-1'!$B$5:$J$44,5,FALSE)*VLOOKUP('ANALYSIS-YLD2'!BQ$4,'INTERNAL PARAMETERS-1'!$B$5:$J$44,6,FALSE)*VLOOKUP('ANALYSIS-YLD2'!BQ$4,'INTERNAL PARAMETERS-1'!$B$5:$J$44,3,FALSE) + 'ANALYSIS-YLD1'!BQ101*(1-VLOOKUP('ANALYSIS-YLD2'!BQ$4,'INTERNAL PARAMETERS-1'!$B$5:$J$44,5,FALSE))*VLOOKUP('ANALYSIS-YLD2'!BQ$4,'INTERNAL PARAMETERS-1'!$B$5:$J$44,8,FALSE)*VLOOKUP('ANALYSIS-YLD2'!BQ$4,'INTERNAL PARAMETERS-1'!$B$5:$J$44,3,FALSE)</f>
        <v>1.2743433377359623</v>
      </c>
      <c r="BR101" s="111">
        <f>'ANALYSIS-YLD1'!BR101*VLOOKUP('ANALYSIS-YLD2'!BR$4,'INTERNAL PARAMETERS-1'!$B$5:$J$44,5,FALSE)*VLOOKUP('ANALYSIS-YLD2'!BR$4,'INTERNAL PARAMETERS-1'!$B$5:$J$44,6,FALSE)*VLOOKUP('ANALYSIS-YLD2'!BR$4,'INTERNAL PARAMETERS-1'!$B$5:$J$44,3,FALSE) + 'ANALYSIS-YLD1'!BR101*(1-VLOOKUP('ANALYSIS-YLD2'!BR$4,'INTERNAL PARAMETERS-1'!$B$5:$J$44,5,FALSE))*VLOOKUP('ANALYSIS-YLD2'!BR$4,'INTERNAL PARAMETERS-1'!$B$5:$J$44,8,FALSE)*VLOOKUP('ANALYSIS-YLD2'!BR$4,'INTERNAL PARAMETERS-1'!$B$5:$J$44,3,FALSE)</f>
        <v>3.9235701744331906E-2</v>
      </c>
      <c r="BS101" s="111">
        <f>'ANALYSIS-YLD1'!BS101*VLOOKUP('ANALYSIS-YLD2'!BS$4,'INTERNAL PARAMETERS-1'!$B$5:$J$44,5,FALSE)*VLOOKUP('ANALYSIS-YLD2'!BS$4,'INTERNAL PARAMETERS-1'!$B$5:$J$44,6,FALSE)*VLOOKUP('ANALYSIS-YLD2'!BS$4,'INTERNAL PARAMETERS-1'!$B$5:$J$44,3,FALSE) + 'ANALYSIS-YLD1'!BS101*(1-VLOOKUP('ANALYSIS-YLD2'!BS$4,'INTERNAL PARAMETERS-1'!$B$5:$J$44,5,FALSE))*VLOOKUP('ANALYSIS-YLD2'!BS$4,'INTERNAL PARAMETERS-1'!$B$5:$J$44,8,FALSE)*VLOOKUP('ANALYSIS-YLD2'!BS$4,'INTERNAL PARAMETERS-1'!$B$5:$J$44,3,FALSE)</f>
        <v>4.1345071534529725E-3</v>
      </c>
      <c r="BT101" s="111">
        <f>'ANALYSIS-YLD1'!BT101*VLOOKUP('ANALYSIS-YLD2'!BT$4,'INTERNAL PARAMETERS-1'!$B$5:$J$44,5,FALSE)*VLOOKUP('ANALYSIS-YLD2'!BT$4,'INTERNAL PARAMETERS-1'!$B$5:$J$44,6,FALSE)*VLOOKUP('ANALYSIS-YLD2'!BT$4,'INTERNAL PARAMETERS-1'!$B$5:$J$44,3,FALSE) + 'ANALYSIS-YLD1'!BT101*(1-VLOOKUP('ANALYSIS-YLD2'!BT$4,'INTERNAL PARAMETERS-1'!$B$5:$J$44,5,FALSE))*VLOOKUP('ANALYSIS-YLD2'!BT$4,'INTERNAL PARAMETERS-1'!$B$5:$J$44,8,FALSE)*VLOOKUP('ANALYSIS-YLD2'!BT$4,'INTERNAL PARAMETERS-1'!$B$5:$J$44,3,FALSE)</f>
        <v>0</v>
      </c>
      <c r="BU101" s="111">
        <f>'ANALYSIS-YLD1'!BU101*VLOOKUP('ANALYSIS-YLD2'!BU$4,'INTERNAL PARAMETERS-1'!$B$5:$J$44,5,FALSE)*VLOOKUP('ANALYSIS-YLD2'!BU$4,'INTERNAL PARAMETERS-1'!$B$5:$J$44,6,FALSE)*VLOOKUP('ANALYSIS-YLD2'!BU$4,'INTERNAL PARAMETERS-1'!$B$5:$J$44,3,FALSE) + 'ANALYSIS-YLD1'!BU101*(1-VLOOKUP('ANALYSIS-YLD2'!BU$4,'INTERNAL PARAMETERS-1'!$B$5:$J$44,5,FALSE))*VLOOKUP('ANALYSIS-YLD2'!BU$4,'INTERNAL PARAMETERS-1'!$B$5:$J$44,8,FALSE)*VLOOKUP('ANALYSIS-YLD2'!BU$4,'INTERNAL PARAMETERS-1'!$B$5:$J$44,3,FALSE)</f>
        <v>0</v>
      </c>
      <c r="BV101" s="111">
        <f>'ANALYSIS-YLD1'!BV101*VLOOKUP('ANALYSIS-YLD2'!BV$4,'INTERNAL PARAMETERS-1'!$B$5:$J$44,5,FALSE)*VLOOKUP('ANALYSIS-YLD2'!BV$4,'INTERNAL PARAMETERS-1'!$B$5:$J$44,6,FALSE)*VLOOKUP('ANALYSIS-YLD2'!BV$4,'INTERNAL PARAMETERS-1'!$B$5:$J$44,3,FALSE) + 'ANALYSIS-YLD1'!BV101*(1-VLOOKUP('ANALYSIS-YLD2'!BV$4,'INTERNAL PARAMETERS-1'!$B$5:$J$44,5,FALSE))*VLOOKUP('ANALYSIS-YLD2'!BV$4,'INTERNAL PARAMETERS-1'!$B$5:$J$44,8,FALSE)*VLOOKUP('ANALYSIS-YLD2'!BV$4,'INTERNAL PARAMETERS-1'!$B$5:$J$44,3,FALSE)</f>
        <v>0</v>
      </c>
      <c r="BW101" s="111">
        <f>'ANALYSIS-YLD1'!BW101*VLOOKUP('ANALYSIS-YLD2'!BW$4,'INTERNAL PARAMETERS-1'!$B$5:$J$44,5,FALSE)*VLOOKUP('ANALYSIS-YLD2'!BW$4,'INTERNAL PARAMETERS-1'!$B$5:$J$44,6,FALSE)*VLOOKUP('ANALYSIS-YLD2'!BW$4,'INTERNAL PARAMETERS-1'!$B$5:$J$44,3,FALSE) + 'ANALYSIS-YLD1'!BW101*(1-VLOOKUP('ANALYSIS-YLD2'!BW$4,'INTERNAL PARAMETERS-1'!$B$5:$J$44,5,FALSE))*VLOOKUP('ANALYSIS-YLD2'!BW$4,'INTERNAL PARAMETERS-1'!$B$5:$J$44,8,FALSE)*VLOOKUP('ANALYSIS-YLD2'!BW$4,'INTERNAL PARAMETERS-1'!$B$5:$J$44,3,FALSE)</f>
        <v>0</v>
      </c>
      <c r="BX101" s="111">
        <f>'ANALYSIS-YLD1'!BX101*VLOOKUP('ANALYSIS-YLD2'!BX$4,'INTERNAL PARAMETERS-1'!$B$5:$J$44,5,FALSE)*VLOOKUP('ANALYSIS-YLD2'!BX$4,'INTERNAL PARAMETERS-1'!$B$5:$J$44,6,FALSE)*VLOOKUP('ANALYSIS-YLD2'!BX$4,'INTERNAL PARAMETERS-1'!$B$5:$J$44,3,FALSE) + 'ANALYSIS-YLD1'!BX101*(1-VLOOKUP('ANALYSIS-YLD2'!BX$4,'INTERNAL PARAMETERS-1'!$B$5:$J$44,5,FALSE))*VLOOKUP('ANALYSIS-YLD2'!BX$4,'INTERNAL PARAMETERS-1'!$B$5:$J$44,8,FALSE)*VLOOKUP('ANALYSIS-YLD2'!BX$4,'INTERNAL PARAMETERS-1'!$B$5:$J$44,3,FALSE)</f>
        <v>0</v>
      </c>
      <c r="BY101" s="111">
        <f>'ANALYSIS-YLD1'!BY101*VLOOKUP('ANALYSIS-YLD2'!BY$4,'INTERNAL PARAMETERS-1'!$B$5:$J$44,5,FALSE)*VLOOKUP('ANALYSIS-YLD2'!BY$4,'INTERNAL PARAMETERS-1'!$B$5:$J$44,6,FALSE)*VLOOKUP('ANALYSIS-YLD2'!BY$4,'INTERNAL PARAMETERS-1'!$B$5:$J$44,3,FALSE) + 'ANALYSIS-YLD1'!BY101*(1-VLOOKUP('ANALYSIS-YLD2'!BY$4,'INTERNAL PARAMETERS-1'!$B$5:$J$44,5,FALSE))*VLOOKUP('ANALYSIS-YLD2'!BY$4,'INTERNAL PARAMETERS-1'!$B$5:$J$44,8,FALSE)*VLOOKUP('ANALYSIS-YLD2'!BY$4,'INTERNAL PARAMETERS-1'!$B$5:$J$44,3,FALSE)</f>
        <v>0</v>
      </c>
      <c r="BZ101" s="111">
        <f>'ANALYSIS-YLD1'!BZ101*VLOOKUP('ANALYSIS-YLD2'!BZ$4,'INTERNAL PARAMETERS-1'!$B$5:$J$44,5,FALSE)*VLOOKUP('ANALYSIS-YLD2'!BZ$4,'INTERNAL PARAMETERS-1'!$B$5:$J$44,6,FALSE)*VLOOKUP('ANALYSIS-YLD2'!BZ$4,'INTERNAL PARAMETERS-1'!$B$5:$J$44,3,FALSE) + 'ANALYSIS-YLD1'!BZ101*(1-VLOOKUP('ANALYSIS-YLD2'!BZ$4,'INTERNAL PARAMETERS-1'!$B$5:$J$44,5,FALSE))*VLOOKUP('ANALYSIS-YLD2'!BZ$4,'INTERNAL PARAMETERS-1'!$B$5:$J$44,8,FALSE)*VLOOKUP('ANALYSIS-YLD2'!BZ$4,'INTERNAL PARAMETERS-1'!$B$5:$J$44,3,FALSE)</f>
        <v>5.0226253902033004E-3</v>
      </c>
      <c r="CA101" s="111">
        <f>'ANALYSIS-YLD1'!CA101*VLOOKUP('ANALYSIS-YLD2'!CA$4,'INTERNAL PARAMETERS-1'!$B$5:$J$44,5,FALSE)*VLOOKUP('ANALYSIS-YLD2'!CA$4,'INTERNAL PARAMETERS-1'!$B$5:$J$44,6,FALSE)*VLOOKUP('ANALYSIS-YLD2'!CA$4,'INTERNAL PARAMETERS-1'!$B$5:$J$44,3,FALSE) + 'ANALYSIS-YLD1'!CA101*(1-VLOOKUP('ANALYSIS-YLD2'!CA$4,'INTERNAL PARAMETERS-1'!$B$5:$J$44,5,FALSE))*VLOOKUP('ANALYSIS-YLD2'!CA$4,'INTERNAL PARAMETERS-1'!$B$5:$J$44,8,FALSE)*VLOOKUP('ANALYSIS-YLD2'!CA$4,'INTERNAL PARAMETERS-1'!$B$5:$J$44,3,FALSE)</f>
        <v>0</v>
      </c>
      <c r="CB101" s="111">
        <f>'ANALYSIS-YLD1'!CB101*VLOOKUP('ANALYSIS-YLD2'!CB$4,'INTERNAL PARAMETERS-1'!$B$5:$J$44,5,FALSE)*VLOOKUP('ANALYSIS-YLD2'!CB$4,'INTERNAL PARAMETERS-1'!$B$5:$J$44,6,FALSE)*VLOOKUP('ANALYSIS-YLD2'!CB$4,'INTERNAL PARAMETERS-1'!$B$5:$J$44,3,FALSE) + 'ANALYSIS-YLD1'!CB101*(1-VLOOKUP('ANALYSIS-YLD2'!CB$4,'INTERNAL PARAMETERS-1'!$B$5:$J$44,5,FALSE))*VLOOKUP('ANALYSIS-YLD2'!CB$4,'INTERNAL PARAMETERS-1'!$B$5:$J$44,8,FALSE)*VLOOKUP('ANALYSIS-YLD2'!CB$4,'INTERNAL PARAMETERS-1'!$B$5:$J$44,3,FALSE)</f>
        <v>0</v>
      </c>
      <c r="CC101" s="111">
        <f>'ANALYSIS-YLD1'!CC101*VLOOKUP('ANALYSIS-YLD2'!CC$4,'INTERNAL PARAMETERS-1'!$B$5:$J$44,5,FALSE)*VLOOKUP('ANALYSIS-YLD2'!CC$4,'INTERNAL PARAMETERS-1'!$B$5:$J$44,6,FALSE)*VLOOKUP('ANALYSIS-YLD2'!CC$4,'INTERNAL PARAMETERS-1'!$B$5:$J$44,3,FALSE) + 'ANALYSIS-YLD1'!CC101*(1-VLOOKUP('ANALYSIS-YLD2'!CC$4,'INTERNAL PARAMETERS-1'!$B$5:$J$44,5,FALSE))*VLOOKUP('ANALYSIS-YLD2'!CC$4,'INTERNAL PARAMETERS-1'!$B$5:$J$44,8,FALSE)*VLOOKUP('ANALYSIS-YLD2'!CC$4,'INTERNAL PARAMETERS-1'!$B$5:$J$44,3,FALSE)</f>
        <v>1.4350358257723714E-2</v>
      </c>
      <c r="CD101" s="111">
        <f>'ANALYSIS-YLD1'!CD101*VLOOKUP('ANALYSIS-YLD2'!CD$4,'INTERNAL PARAMETERS-1'!$B$5:$J$44,5,FALSE)*VLOOKUP('ANALYSIS-YLD2'!CD$4,'INTERNAL PARAMETERS-1'!$B$5:$J$44,6,FALSE)*VLOOKUP('ANALYSIS-YLD2'!CD$4,'INTERNAL PARAMETERS-1'!$B$5:$J$44,3,FALSE) + 'ANALYSIS-YLD1'!CD101*(1-VLOOKUP('ANALYSIS-YLD2'!CD$4,'INTERNAL PARAMETERS-1'!$B$5:$J$44,5,FALSE))*VLOOKUP('ANALYSIS-YLD2'!CD$4,'INTERNAL PARAMETERS-1'!$B$5:$J$44,8,FALSE)*VLOOKUP('ANALYSIS-YLD2'!CD$4,'INTERNAL PARAMETERS-1'!$B$5:$J$44,3,FALSE)</f>
        <v>1.8037603087833278E-2</v>
      </c>
      <c r="CE101" s="111">
        <f>'ANALYSIS-YLD1'!CE101*VLOOKUP('ANALYSIS-YLD2'!CE$4,'INTERNAL PARAMETERS-1'!$B$5:$J$44,5,FALSE)*VLOOKUP('ANALYSIS-YLD2'!CE$4,'INTERNAL PARAMETERS-1'!$B$5:$J$44,6,FALSE)*VLOOKUP('ANALYSIS-YLD2'!CE$4,'INTERNAL PARAMETERS-1'!$B$5:$J$44,3,FALSE) + 'ANALYSIS-YLD1'!CE101*(1-VLOOKUP('ANALYSIS-YLD2'!CE$4,'INTERNAL PARAMETERS-1'!$B$5:$J$44,5,FALSE))*VLOOKUP('ANALYSIS-YLD2'!CE$4,'INTERNAL PARAMETERS-1'!$B$5:$J$44,8,FALSE)*VLOOKUP('ANALYSIS-YLD2'!CE$4,'INTERNAL PARAMETERS-1'!$B$5:$J$44,3,FALSE)</f>
        <v>3.3074159032087047E-2</v>
      </c>
      <c r="CF101" s="111">
        <f>'ANALYSIS-YLD1'!CF101*VLOOKUP('ANALYSIS-YLD2'!CF$4,'INTERNAL PARAMETERS-1'!$B$5:$J$44,5,FALSE)*VLOOKUP('ANALYSIS-YLD2'!CF$4,'INTERNAL PARAMETERS-1'!$B$5:$J$44,6,FALSE)*VLOOKUP('ANALYSIS-YLD2'!CF$4,'INTERNAL PARAMETERS-1'!$B$5:$J$44,3,FALSE) + 'ANALYSIS-YLD1'!CF101*(1-VLOOKUP('ANALYSIS-YLD2'!CF$4,'INTERNAL PARAMETERS-1'!$B$5:$J$44,5,FALSE))*VLOOKUP('ANALYSIS-YLD2'!CF$4,'INTERNAL PARAMETERS-1'!$B$5:$J$44,8,FALSE)*VLOOKUP('ANALYSIS-YLD2'!CF$4,'INTERNAL PARAMETERS-1'!$B$5:$J$44,3,FALSE)</f>
        <v>2.6531553565842431E-2</v>
      </c>
      <c r="CG101" s="111">
        <f>'ANALYSIS-YLD1'!CG101*VLOOKUP('ANALYSIS-YLD2'!CG$4,'INTERNAL PARAMETERS-1'!$B$5:$J$44,5,FALSE)*VLOOKUP('ANALYSIS-YLD2'!CG$4,'INTERNAL PARAMETERS-1'!$B$5:$J$44,6,FALSE)*VLOOKUP('ANALYSIS-YLD2'!CG$4,'INTERNAL PARAMETERS-1'!$B$5:$J$44,3,FALSE) + 'ANALYSIS-YLD1'!CG101*(1-VLOOKUP('ANALYSIS-YLD2'!CG$4,'INTERNAL PARAMETERS-1'!$B$5:$J$44,5,FALSE))*VLOOKUP('ANALYSIS-YLD2'!CG$4,'INTERNAL PARAMETERS-1'!$B$5:$J$44,8,FALSE)*VLOOKUP('ANALYSIS-YLD2'!CG$4,'INTERNAL PARAMETERS-1'!$B$5:$J$44,3,FALSE)</f>
        <v>8.7910180795083273E-4</v>
      </c>
      <c r="CH101" s="110">
        <f>'ANALYSIS-YLD1'!CH101*VLOOKUP('ANALYSIS-YLD2'!CH$4,'INTERNAL PARAMETERS-1'!$B$5:$J$44,5,FALSE)*VLOOKUP('ANALYSIS-YLD2'!CH$4,'INTERNAL PARAMETERS-1'!$B$5:$J$44,6,FALSE)*VLOOKUP('ANALYSIS-YLD2'!CH$4,'INTERNAL PARAMETERS-1'!$B$5:$J$44,3,FALSE) + 'ANALYSIS-YLD1'!CH101*(1-VLOOKUP('ANALYSIS-YLD2'!CH$4,'INTERNAL PARAMETERS-1'!$B$5:$J$44,5,FALSE))*VLOOKUP('ANALYSIS-YLD2'!CH$4,'INTERNAL PARAMETERS-1'!$B$5:$J$44,8,FALSE)*VLOOKUP('ANALYSIS-YLD2'!CH$4,'INTERNAL PARAMETERS-1'!$B$5:$J$44,3,FALSE)</f>
        <v>0</v>
      </c>
      <c r="CJ101" s="112">
        <f t="shared" si="2"/>
        <v>1148.9286875800613</v>
      </c>
      <c r="CK101" s="110">
        <f t="shared" si="3"/>
        <v>17.733490488049881</v>
      </c>
    </row>
    <row r="102" spans="2:89" x14ac:dyDescent="0.5">
      <c r="B102" s="127" t="s">
        <v>26</v>
      </c>
      <c r="C102" s="126" t="s">
        <v>2</v>
      </c>
      <c r="D102" s="126" t="s">
        <v>13</v>
      </c>
      <c r="E102" s="125">
        <f>'INPUTS-Incidence'!E102</f>
        <v>1474.3140340575453</v>
      </c>
      <c r="F102" s="124">
        <f>'INTERNAL PARAMETERS-1'!M12</f>
        <v>49.09</v>
      </c>
      <c r="G102" s="112">
        <f>'ANALYSIS-YLD1'!G102*VLOOKUP('ANALYSIS-YLD2'!G$4,'INTERNAL PARAMETERS-1'!$B$5:$J$44,5,FALSE)*VLOOKUP('ANALYSIS-YLD2'!G$4,'INTERNAL PARAMETERS-1'!$B$5:$J$44,7,FALSE)*'ANALYSIS-YLD2'!$F102 + 'ANALYSIS-YLD1'!G102*(1-VLOOKUP('ANALYSIS-YLD2'!G$4,'INTERNAL PARAMETERS-1'!$B$5:$J$44,5,FALSE))*VLOOKUP('ANALYSIS-YLD2'!G$4,'INTERNAL PARAMETERS-1'!$B$5:$J$44,9,FALSE)*'ANALYSIS-YLD2'!$F102</f>
        <v>392.21474532427698</v>
      </c>
      <c r="H102" s="111">
        <f>'ANALYSIS-YLD1'!H102*VLOOKUP('ANALYSIS-YLD2'!H$4,'INTERNAL PARAMETERS-1'!$B$5:$J$44,5,FALSE)*VLOOKUP('ANALYSIS-YLD2'!H$4,'INTERNAL PARAMETERS-1'!$B$5:$J$44,7,FALSE)*'ANALYSIS-YLD2'!$F102 + 'ANALYSIS-YLD1'!H102*(1-VLOOKUP('ANALYSIS-YLD2'!H$4,'INTERNAL PARAMETERS-1'!$B$5:$J$44,5,FALSE))*VLOOKUP('ANALYSIS-YLD2'!H$4,'INTERNAL PARAMETERS-1'!$B$5:$J$44,9,FALSE)*'ANALYSIS-YLD2'!$F102</f>
        <v>118.2641615098633</v>
      </c>
      <c r="I102" s="111">
        <f>'ANALYSIS-YLD1'!I102*VLOOKUP('ANALYSIS-YLD2'!I$4,'INTERNAL PARAMETERS-1'!$B$5:$J$44,5,FALSE)*VLOOKUP('ANALYSIS-YLD2'!I$4,'INTERNAL PARAMETERS-1'!$B$5:$J$44,7,FALSE)*'ANALYSIS-YLD2'!$F102 + 'ANALYSIS-YLD1'!I102*(1-VLOOKUP('ANALYSIS-YLD2'!I$4,'INTERNAL PARAMETERS-1'!$B$5:$J$44,5,FALSE))*VLOOKUP('ANALYSIS-YLD2'!I$4,'INTERNAL PARAMETERS-1'!$B$5:$J$44,9,FALSE)*'ANALYSIS-YLD2'!$F102</f>
        <v>173.70914424270433</v>
      </c>
      <c r="J102" s="111">
        <f>'ANALYSIS-YLD1'!J102*VLOOKUP('ANALYSIS-YLD2'!J$4,'INTERNAL PARAMETERS-1'!$B$5:$J$44,5,FALSE)*VLOOKUP('ANALYSIS-YLD2'!J$4,'INTERNAL PARAMETERS-1'!$B$5:$J$44,7,FALSE)*'ANALYSIS-YLD2'!$F102 + 'ANALYSIS-YLD1'!J102*(1-VLOOKUP('ANALYSIS-YLD2'!J$4,'INTERNAL PARAMETERS-1'!$B$5:$J$44,5,FALSE))*VLOOKUP('ANALYSIS-YLD2'!J$4,'INTERNAL PARAMETERS-1'!$B$5:$J$44,9,FALSE)*'ANALYSIS-YLD2'!$F102</f>
        <v>0</v>
      </c>
      <c r="K102" s="111">
        <f>'ANALYSIS-YLD1'!K102*VLOOKUP('ANALYSIS-YLD2'!K$4,'INTERNAL PARAMETERS-1'!$B$5:$J$44,5,FALSE)*VLOOKUP('ANALYSIS-YLD2'!K$4,'INTERNAL PARAMETERS-1'!$B$5:$J$44,7,FALSE)*'ANALYSIS-YLD2'!$F102 + 'ANALYSIS-YLD1'!K102*(1-VLOOKUP('ANALYSIS-YLD2'!K$4,'INTERNAL PARAMETERS-1'!$B$5:$J$44,5,FALSE))*VLOOKUP('ANALYSIS-YLD2'!K$4,'INTERNAL PARAMETERS-1'!$B$5:$J$44,9,FALSE)*'ANALYSIS-YLD2'!$F102</f>
        <v>0</v>
      </c>
      <c r="L102" s="111">
        <f>'ANALYSIS-YLD1'!L102*VLOOKUP('ANALYSIS-YLD2'!L$4,'INTERNAL PARAMETERS-1'!$B$5:$J$44,5,FALSE)*VLOOKUP('ANALYSIS-YLD2'!L$4,'INTERNAL PARAMETERS-1'!$B$5:$J$44,7,FALSE)*'ANALYSIS-YLD2'!$F102 + 'ANALYSIS-YLD1'!L102*(1-VLOOKUP('ANALYSIS-YLD2'!L$4,'INTERNAL PARAMETERS-1'!$B$5:$J$44,5,FALSE))*VLOOKUP('ANALYSIS-YLD2'!L$4,'INTERNAL PARAMETERS-1'!$B$5:$J$44,9,FALSE)*'ANALYSIS-YLD2'!$F102</f>
        <v>0</v>
      </c>
      <c r="M102" s="111">
        <f>'ANALYSIS-YLD1'!M102*VLOOKUP('ANALYSIS-YLD2'!M$4,'INTERNAL PARAMETERS-1'!$B$5:$J$44,5,FALSE)*VLOOKUP('ANALYSIS-YLD2'!M$4,'INTERNAL PARAMETERS-1'!$B$5:$J$44,7,FALSE)*'ANALYSIS-YLD2'!$F102 + 'ANALYSIS-YLD1'!M102*(1-VLOOKUP('ANALYSIS-YLD2'!M$4,'INTERNAL PARAMETERS-1'!$B$5:$J$44,5,FALSE))*VLOOKUP('ANALYSIS-YLD2'!M$4,'INTERNAL PARAMETERS-1'!$B$5:$J$44,9,FALSE)*'ANALYSIS-YLD2'!$F102</f>
        <v>2.64838962676078</v>
      </c>
      <c r="N102" s="111">
        <f>'ANALYSIS-YLD1'!N102*VLOOKUP('ANALYSIS-YLD2'!N$4,'INTERNAL PARAMETERS-1'!$B$5:$J$44,5,FALSE)*VLOOKUP('ANALYSIS-YLD2'!N$4,'INTERNAL PARAMETERS-1'!$B$5:$J$44,7,FALSE)*'ANALYSIS-YLD2'!$F102 + 'ANALYSIS-YLD1'!N102*(1-VLOOKUP('ANALYSIS-YLD2'!N$4,'INTERNAL PARAMETERS-1'!$B$5:$J$44,5,FALSE))*VLOOKUP('ANALYSIS-YLD2'!N$4,'INTERNAL PARAMETERS-1'!$B$5:$J$44,9,FALSE)*'ANALYSIS-YLD2'!$F102</f>
        <v>0.53272205135992701</v>
      </c>
      <c r="O102" s="111">
        <f>'ANALYSIS-YLD1'!O102*VLOOKUP('ANALYSIS-YLD2'!O$4,'INTERNAL PARAMETERS-1'!$B$5:$J$44,5,FALSE)*VLOOKUP('ANALYSIS-YLD2'!O$4,'INTERNAL PARAMETERS-1'!$B$5:$J$44,7,FALSE)*'ANALYSIS-YLD2'!$F102 + 'ANALYSIS-YLD1'!O102*(1-VLOOKUP('ANALYSIS-YLD2'!O$4,'INTERNAL PARAMETERS-1'!$B$5:$J$44,5,FALSE))*VLOOKUP('ANALYSIS-YLD2'!O$4,'INTERNAL PARAMETERS-1'!$B$5:$J$44,9,FALSE)*'ANALYSIS-YLD2'!$F102</f>
        <v>0</v>
      </c>
      <c r="P102" s="111">
        <f>'ANALYSIS-YLD1'!P102*VLOOKUP('ANALYSIS-YLD2'!P$4,'INTERNAL PARAMETERS-1'!$B$5:$J$44,5,FALSE)*VLOOKUP('ANALYSIS-YLD2'!P$4,'INTERNAL PARAMETERS-1'!$B$5:$J$44,7,FALSE)*'ANALYSIS-YLD2'!$F102 + 'ANALYSIS-YLD1'!P102*(1-VLOOKUP('ANALYSIS-YLD2'!P$4,'INTERNAL PARAMETERS-1'!$B$5:$J$44,5,FALSE))*VLOOKUP('ANALYSIS-YLD2'!P$4,'INTERNAL PARAMETERS-1'!$B$5:$J$44,9,FALSE)*'ANALYSIS-YLD2'!$F102</f>
        <v>0</v>
      </c>
      <c r="Q102" s="111">
        <f>'ANALYSIS-YLD1'!Q102*VLOOKUP('ANALYSIS-YLD2'!Q$4,'INTERNAL PARAMETERS-1'!$B$5:$J$44,5,FALSE)*VLOOKUP('ANALYSIS-YLD2'!Q$4,'INTERNAL PARAMETERS-1'!$B$5:$J$44,7,FALSE)*'ANALYSIS-YLD2'!$F102 + 'ANALYSIS-YLD1'!Q102*(1-VLOOKUP('ANALYSIS-YLD2'!Q$4,'INTERNAL PARAMETERS-1'!$B$5:$J$44,5,FALSE))*VLOOKUP('ANALYSIS-YLD2'!Q$4,'INTERNAL PARAMETERS-1'!$B$5:$J$44,9,FALSE)*'ANALYSIS-YLD2'!$F102</f>
        <v>0</v>
      </c>
      <c r="R102" s="111">
        <f>'ANALYSIS-YLD1'!R102*VLOOKUP('ANALYSIS-YLD2'!R$4,'INTERNAL PARAMETERS-1'!$B$5:$J$44,5,FALSE)*VLOOKUP('ANALYSIS-YLD2'!R$4,'INTERNAL PARAMETERS-1'!$B$5:$J$44,7,FALSE)*'ANALYSIS-YLD2'!$F102 + 'ANALYSIS-YLD1'!R102*(1-VLOOKUP('ANALYSIS-YLD2'!R$4,'INTERNAL PARAMETERS-1'!$B$5:$J$44,5,FALSE))*VLOOKUP('ANALYSIS-YLD2'!R$4,'INTERNAL PARAMETERS-1'!$B$5:$J$44,9,FALSE)*'ANALYSIS-YLD2'!$F102</f>
        <v>0.91318714047815086</v>
      </c>
      <c r="S102" s="111">
        <f>'ANALYSIS-YLD1'!S102*VLOOKUP('ANALYSIS-YLD2'!S$4,'INTERNAL PARAMETERS-1'!$B$5:$J$44,5,FALSE)*VLOOKUP('ANALYSIS-YLD2'!S$4,'INTERNAL PARAMETERS-1'!$B$5:$J$44,7,FALSE)*'ANALYSIS-YLD2'!$F102 + 'ANALYSIS-YLD1'!S102*(1-VLOOKUP('ANALYSIS-YLD2'!S$4,'INTERNAL PARAMETERS-1'!$B$5:$J$44,5,FALSE))*VLOOKUP('ANALYSIS-YLD2'!S$4,'INTERNAL PARAMETERS-1'!$B$5:$J$44,9,FALSE)*'ANALYSIS-YLD2'!$F102</f>
        <v>30.359081485711734</v>
      </c>
      <c r="T102" s="111">
        <f>'ANALYSIS-YLD1'!T102*VLOOKUP('ANALYSIS-YLD2'!T$4,'INTERNAL PARAMETERS-1'!$B$5:$J$44,5,FALSE)*VLOOKUP('ANALYSIS-YLD2'!T$4,'INTERNAL PARAMETERS-1'!$B$5:$J$44,7,FALSE)*'ANALYSIS-YLD2'!$F102 + 'ANALYSIS-YLD1'!T102*(1-VLOOKUP('ANALYSIS-YLD2'!T$4,'INTERNAL PARAMETERS-1'!$B$5:$J$44,5,FALSE))*VLOOKUP('ANALYSIS-YLD2'!T$4,'INTERNAL PARAMETERS-1'!$B$5:$J$44,9,FALSE)*'ANALYSIS-YLD2'!$F102</f>
        <v>8.5615636864382569</v>
      </c>
      <c r="U102" s="111">
        <f>'ANALYSIS-YLD1'!U102*VLOOKUP('ANALYSIS-YLD2'!U$4,'INTERNAL PARAMETERS-1'!$B$5:$J$44,5,FALSE)*VLOOKUP('ANALYSIS-YLD2'!U$4,'INTERNAL PARAMETERS-1'!$B$5:$J$44,7,FALSE)*'ANALYSIS-YLD2'!$F102 + 'ANALYSIS-YLD1'!U102*(1-VLOOKUP('ANALYSIS-YLD2'!U$4,'INTERNAL PARAMETERS-1'!$B$5:$J$44,5,FALSE))*VLOOKUP('ANALYSIS-YLD2'!U$4,'INTERNAL PARAMETERS-1'!$B$5:$J$44,9,FALSE)*'ANALYSIS-YLD2'!$F102</f>
        <v>5.1598344745247653</v>
      </c>
      <c r="V102" s="111">
        <f>'ANALYSIS-YLD1'!V102*VLOOKUP('ANALYSIS-YLD2'!V$4,'INTERNAL PARAMETERS-1'!$B$5:$J$44,5,FALSE)*VLOOKUP('ANALYSIS-YLD2'!V$4,'INTERNAL PARAMETERS-1'!$B$5:$J$44,7,FALSE)*'ANALYSIS-YLD2'!$F102 + 'ANALYSIS-YLD1'!V102*(1-VLOOKUP('ANALYSIS-YLD2'!V$4,'INTERNAL PARAMETERS-1'!$B$5:$J$44,5,FALSE))*VLOOKUP('ANALYSIS-YLD2'!V$4,'INTERNAL PARAMETERS-1'!$B$5:$J$44,9,FALSE)*'ANALYSIS-YLD2'!$F102</f>
        <v>15.602130800999864</v>
      </c>
      <c r="W102" s="111">
        <f>'ANALYSIS-YLD1'!W102*VLOOKUP('ANALYSIS-YLD2'!W$4,'INTERNAL PARAMETERS-1'!$B$5:$J$44,5,FALSE)*VLOOKUP('ANALYSIS-YLD2'!W$4,'INTERNAL PARAMETERS-1'!$B$5:$J$44,7,FALSE)*'ANALYSIS-YLD2'!$F102 + 'ANALYSIS-YLD1'!W102*(1-VLOOKUP('ANALYSIS-YLD2'!W$4,'INTERNAL PARAMETERS-1'!$B$5:$J$44,5,FALSE))*VLOOKUP('ANALYSIS-YLD2'!W$4,'INTERNAL PARAMETERS-1'!$B$5:$J$44,9,FALSE)*'ANALYSIS-YLD2'!$F102</f>
        <v>0</v>
      </c>
      <c r="X102" s="111">
        <f>'ANALYSIS-YLD1'!X102*VLOOKUP('ANALYSIS-YLD2'!X$4,'INTERNAL PARAMETERS-1'!$B$5:$J$44,5,FALSE)*VLOOKUP('ANALYSIS-YLD2'!X$4,'INTERNAL PARAMETERS-1'!$B$5:$J$44,7,FALSE)*'ANALYSIS-YLD2'!$F102 + 'ANALYSIS-YLD1'!X102*(1-VLOOKUP('ANALYSIS-YLD2'!X$4,'INTERNAL PARAMETERS-1'!$B$5:$J$44,5,FALSE))*VLOOKUP('ANALYSIS-YLD2'!X$4,'INTERNAL PARAMETERS-1'!$B$5:$J$44,9,FALSE)*'ANALYSIS-YLD2'!$F102</f>
        <v>0</v>
      </c>
      <c r="Y102" s="111">
        <f>'ANALYSIS-YLD1'!Y102*VLOOKUP('ANALYSIS-YLD2'!Y$4,'INTERNAL PARAMETERS-1'!$B$5:$J$44,5,FALSE)*VLOOKUP('ANALYSIS-YLD2'!Y$4,'INTERNAL PARAMETERS-1'!$B$5:$J$44,7,FALSE)*'ANALYSIS-YLD2'!$F102 + 'ANALYSIS-YLD1'!Y102*(1-VLOOKUP('ANALYSIS-YLD2'!Y$4,'INTERNAL PARAMETERS-1'!$B$5:$J$44,5,FALSE))*VLOOKUP('ANALYSIS-YLD2'!Y$4,'INTERNAL PARAMETERS-1'!$B$5:$J$44,9,FALSE)*'ANALYSIS-YLD2'!$F102</f>
        <v>0</v>
      </c>
      <c r="Z102" s="111">
        <f>'ANALYSIS-YLD1'!Z102*VLOOKUP('ANALYSIS-YLD2'!Z$4,'INTERNAL PARAMETERS-1'!$B$5:$J$44,5,FALSE)*VLOOKUP('ANALYSIS-YLD2'!Z$4,'INTERNAL PARAMETERS-1'!$B$5:$J$44,7,FALSE)*'ANALYSIS-YLD2'!$F102 + 'ANALYSIS-YLD1'!Z102*(1-VLOOKUP('ANALYSIS-YLD2'!Z$4,'INTERNAL PARAMETERS-1'!$B$5:$J$44,5,FALSE))*VLOOKUP('ANALYSIS-YLD2'!Z$4,'INTERNAL PARAMETERS-1'!$B$5:$J$44,9,FALSE)*'ANALYSIS-YLD2'!$F102</f>
        <v>0</v>
      </c>
      <c r="AA102" s="111">
        <f>'ANALYSIS-YLD1'!AA102*VLOOKUP('ANALYSIS-YLD2'!AA$4,'INTERNAL PARAMETERS-1'!$B$5:$J$44,5,FALSE)*VLOOKUP('ANALYSIS-YLD2'!AA$4,'INTERNAL PARAMETERS-1'!$B$5:$J$44,7,FALSE)*'ANALYSIS-YLD2'!$F102 + 'ANALYSIS-YLD1'!AA102*(1-VLOOKUP('ANALYSIS-YLD2'!AA$4,'INTERNAL PARAMETERS-1'!$B$5:$J$44,5,FALSE))*VLOOKUP('ANALYSIS-YLD2'!AA$4,'INTERNAL PARAMETERS-1'!$B$5:$J$44,9,FALSE)*'ANALYSIS-YLD2'!$F102</f>
        <v>0</v>
      </c>
      <c r="AB102" s="111">
        <f>'ANALYSIS-YLD1'!AB102*VLOOKUP('ANALYSIS-YLD2'!AB$4,'INTERNAL PARAMETERS-1'!$B$5:$J$44,5,FALSE)*VLOOKUP('ANALYSIS-YLD2'!AB$4,'INTERNAL PARAMETERS-1'!$B$5:$J$44,7,FALSE)*'ANALYSIS-YLD2'!$F102 + 'ANALYSIS-YLD1'!AB102*(1-VLOOKUP('ANALYSIS-YLD2'!AB$4,'INTERNAL PARAMETERS-1'!$B$5:$J$44,5,FALSE))*VLOOKUP('ANALYSIS-YLD2'!AB$4,'INTERNAL PARAMETERS-1'!$B$5:$J$44,9,FALSE)*'ANALYSIS-YLD2'!$F102</f>
        <v>0</v>
      </c>
      <c r="AC102" s="111">
        <f>'ANALYSIS-YLD1'!AC102*VLOOKUP('ANALYSIS-YLD2'!AC$4,'INTERNAL PARAMETERS-1'!$B$5:$J$44,5,FALSE)*VLOOKUP('ANALYSIS-YLD2'!AC$4,'INTERNAL PARAMETERS-1'!$B$5:$J$44,7,FALSE)*'ANALYSIS-YLD2'!$F102 + 'ANALYSIS-YLD1'!AC102*(1-VLOOKUP('ANALYSIS-YLD2'!AC$4,'INTERNAL PARAMETERS-1'!$B$5:$J$44,5,FALSE))*VLOOKUP('ANALYSIS-YLD2'!AC$4,'INTERNAL PARAMETERS-1'!$B$5:$J$44,9,FALSE)*'ANALYSIS-YLD2'!$F102</f>
        <v>0</v>
      </c>
      <c r="AD102" s="111">
        <f>'ANALYSIS-YLD1'!AD102*VLOOKUP('ANALYSIS-YLD2'!AD$4,'INTERNAL PARAMETERS-1'!$B$5:$J$44,5,FALSE)*VLOOKUP('ANALYSIS-YLD2'!AD$4,'INTERNAL PARAMETERS-1'!$B$5:$J$44,7,FALSE)*'ANALYSIS-YLD2'!$F102 + 'ANALYSIS-YLD1'!AD102*(1-VLOOKUP('ANALYSIS-YLD2'!AD$4,'INTERNAL PARAMETERS-1'!$B$5:$J$44,5,FALSE))*VLOOKUP('ANALYSIS-YLD2'!AD$4,'INTERNAL PARAMETERS-1'!$B$5:$J$44,9,FALSE)*'ANALYSIS-YLD2'!$F102</f>
        <v>0</v>
      </c>
      <c r="AE102" s="111">
        <f>'ANALYSIS-YLD1'!AE102*VLOOKUP('ANALYSIS-YLD2'!AE$4,'INTERNAL PARAMETERS-1'!$B$5:$J$44,5,FALSE)*VLOOKUP('ANALYSIS-YLD2'!AE$4,'INTERNAL PARAMETERS-1'!$B$5:$J$44,7,FALSE)*'ANALYSIS-YLD2'!$F102 + 'ANALYSIS-YLD1'!AE102*(1-VLOOKUP('ANALYSIS-YLD2'!AE$4,'INTERNAL PARAMETERS-1'!$B$5:$J$44,5,FALSE))*VLOOKUP('ANALYSIS-YLD2'!AE$4,'INTERNAL PARAMETERS-1'!$B$5:$J$44,9,FALSE)*'ANALYSIS-YLD2'!$F102</f>
        <v>0</v>
      </c>
      <c r="AF102" s="111">
        <f>'ANALYSIS-YLD1'!AF102*VLOOKUP('ANALYSIS-YLD2'!AF$4,'INTERNAL PARAMETERS-1'!$B$5:$J$44,5,FALSE)*VLOOKUP('ANALYSIS-YLD2'!AF$4,'INTERNAL PARAMETERS-1'!$B$5:$J$44,7,FALSE)*'ANALYSIS-YLD2'!$F102 + 'ANALYSIS-YLD1'!AF102*(1-VLOOKUP('ANALYSIS-YLD2'!AF$4,'INTERNAL PARAMETERS-1'!$B$5:$J$44,5,FALSE))*VLOOKUP('ANALYSIS-YLD2'!AF$4,'INTERNAL PARAMETERS-1'!$B$5:$J$44,9,FALSE)*'ANALYSIS-YLD2'!$F102</f>
        <v>0</v>
      </c>
      <c r="AG102" s="111">
        <f>'ANALYSIS-YLD1'!AG102*VLOOKUP('ANALYSIS-YLD2'!AG$4,'INTERNAL PARAMETERS-1'!$B$5:$J$44,5,FALSE)*VLOOKUP('ANALYSIS-YLD2'!AG$4,'INTERNAL PARAMETERS-1'!$B$5:$J$44,7,FALSE)*'ANALYSIS-YLD2'!$F102 + 'ANALYSIS-YLD1'!AG102*(1-VLOOKUP('ANALYSIS-YLD2'!AG$4,'INTERNAL PARAMETERS-1'!$B$5:$J$44,5,FALSE))*VLOOKUP('ANALYSIS-YLD2'!AG$4,'INTERNAL PARAMETERS-1'!$B$5:$J$44,9,FALSE)*'ANALYSIS-YLD2'!$F102</f>
        <v>2.3403387811865826</v>
      </c>
      <c r="AH102" s="111">
        <f>'ANALYSIS-YLD1'!AH102*VLOOKUP('ANALYSIS-YLD2'!AH$4,'INTERNAL PARAMETERS-1'!$B$5:$J$44,5,FALSE)*VLOOKUP('ANALYSIS-YLD2'!AH$4,'INTERNAL PARAMETERS-1'!$B$5:$J$44,7,FALSE)*'ANALYSIS-YLD2'!$F102 + 'ANALYSIS-YLD1'!AH102*(1-VLOOKUP('ANALYSIS-YLD2'!AH$4,'INTERNAL PARAMETERS-1'!$B$5:$J$44,5,FALSE))*VLOOKUP('ANALYSIS-YLD2'!AH$4,'INTERNAL PARAMETERS-1'!$B$5:$J$44,9,FALSE)*'ANALYSIS-YLD2'!$F102</f>
        <v>0.20929859018741792</v>
      </c>
      <c r="AI102" s="111">
        <f>'ANALYSIS-YLD1'!AI102*VLOOKUP('ANALYSIS-YLD2'!AI$4,'INTERNAL PARAMETERS-1'!$B$5:$J$44,5,FALSE)*VLOOKUP('ANALYSIS-YLD2'!AI$4,'INTERNAL PARAMETERS-1'!$B$5:$J$44,7,FALSE)*'ANALYSIS-YLD2'!$F102 + 'ANALYSIS-YLD1'!AI102*(1-VLOOKUP('ANALYSIS-YLD2'!AI$4,'INTERNAL PARAMETERS-1'!$B$5:$J$44,5,FALSE))*VLOOKUP('ANALYSIS-YLD2'!AI$4,'INTERNAL PARAMETERS-1'!$B$5:$J$44,9,FALSE)*'ANALYSIS-YLD2'!$F102</f>
        <v>0.38050670421188487</v>
      </c>
      <c r="AJ102" s="111">
        <f>'ANALYSIS-YLD1'!AJ102*VLOOKUP('ANALYSIS-YLD2'!AJ$4,'INTERNAL PARAMETERS-1'!$B$5:$J$44,5,FALSE)*VLOOKUP('ANALYSIS-YLD2'!AJ$4,'INTERNAL PARAMETERS-1'!$B$5:$J$44,7,FALSE)*'ANALYSIS-YLD2'!$F102 + 'ANALYSIS-YLD1'!AJ102*(1-VLOOKUP('ANALYSIS-YLD2'!AJ$4,'INTERNAL PARAMETERS-1'!$B$5:$J$44,5,FALSE))*VLOOKUP('ANALYSIS-YLD2'!AJ$4,'INTERNAL PARAMETERS-1'!$B$5:$J$44,9,FALSE)*'ANALYSIS-YLD2'!$F102</f>
        <v>1.4841172758744181</v>
      </c>
      <c r="AK102" s="111">
        <f>'ANALYSIS-YLD1'!AK102*VLOOKUP('ANALYSIS-YLD2'!AK$4,'INTERNAL PARAMETERS-1'!$B$5:$J$44,5,FALSE)*VLOOKUP('ANALYSIS-YLD2'!AK$4,'INTERNAL PARAMETERS-1'!$B$5:$J$44,7,FALSE)*'ANALYSIS-YLD2'!$F102 + 'ANALYSIS-YLD1'!AK102*(1-VLOOKUP('ANALYSIS-YLD2'!AK$4,'INTERNAL PARAMETERS-1'!$B$5:$J$44,5,FALSE))*VLOOKUP('ANALYSIS-YLD2'!AK$4,'INTERNAL PARAMETERS-1'!$B$5:$J$44,9,FALSE)*'ANALYSIS-YLD2'!$F102</f>
        <v>0</v>
      </c>
      <c r="AL102" s="111">
        <f>'ANALYSIS-YLD1'!AL102*VLOOKUP('ANALYSIS-YLD2'!AL$4,'INTERNAL PARAMETERS-1'!$B$5:$J$44,5,FALSE)*VLOOKUP('ANALYSIS-YLD2'!AL$4,'INTERNAL PARAMETERS-1'!$B$5:$J$44,7,FALSE)*'ANALYSIS-YLD2'!$F102 + 'ANALYSIS-YLD1'!AL102*(1-VLOOKUP('ANALYSIS-YLD2'!AL$4,'INTERNAL PARAMETERS-1'!$B$5:$J$44,5,FALSE))*VLOOKUP('ANALYSIS-YLD2'!AL$4,'INTERNAL PARAMETERS-1'!$B$5:$J$44,9,FALSE)*'ANALYSIS-YLD2'!$F102</f>
        <v>0</v>
      </c>
      <c r="AM102" s="111">
        <f>'ANALYSIS-YLD1'!AM102*VLOOKUP('ANALYSIS-YLD2'!AM$4,'INTERNAL PARAMETERS-1'!$B$5:$J$44,5,FALSE)*VLOOKUP('ANALYSIS-YLD2'!AM$4,'INTERNAL PARAMETERS-1'!$B$5:$J$44,7,FALSE)*'ANALYSIS-YLD2'!$F102 + 'ANALYSIS-YLD1'!AM102*(1-VLOOKUP('ANALYSIS-YLD2'!AM$4,'INTERNAL PARAMETERS-1'!$B$5:$J$44,5,FALSE))*VLOOKUP('ANALYSIS-YLD2'!AM$4,'INTERNAL PARAMETERS-1'!$B$5:$J$44,9,FALSE)*'ANALYSIS-YLD2'!$F102</f>
        <v>0</v>
      </c>
      <c r="AN102" s="111">
        <f>'ANALYSIS-YLD1'!AN102*VLOOKUP('ANALYSIS-YLD2'!AN$4,'INTERNAL PARAMETERS-1'!$B$5:$J$44,5,FALSE)*VLOOKUP('ANALYSIS-YLD2'!AN$4,'INTERNAL PARAMETERS-1'!$B$5:$J$44,7,FALSE)*'ANALYSIS-YLD2'!$F102 + 'ANALYSIS-YLD1'!AN102*(1-VLOOKUP('ANALYSIS-YLD2'!AN$4,'INTERNAL PARAMETERS-1'!$B$5:$J$44,5,FALSE))*VLOOKUP('ANALYSIS-YLD2'!AN$4,'INTERNAL PARAMETERS-1'!$B$5:$J$44,9,FALSE)*'ANALYSIS-YLD2'!$F102</f>
        <v>0</v>
      </c>
      <c r="AO102" s="111">
        <f>'ANALYSIS-YLD1'!AO102*VLOOKUP('ANALYSIS-YLD2'!AO$4,'INTERNAL PARAMETERS-1'!$B$5:$J$44,5,FALSE)*VLOOKUP('ANALYSIS-YLD2'!AO$4,'INTERNAL PARAMETERS-1'!$B$5:$J$44,7,FALSE)*'ANALYSIS-YLD2'!$F102 + 'ANALYSIS-YLD1'!AO102*(1-VLOOKUP('ANALYSIS-YLD2'!AO$4,'INTERNAL PARAMETERS-1'!$B$5:$J$44,5,FALSE))*VLOOKUP('ANALYSIS-YLD2'!AO$4,'INTERNAL PARAMETERS-1'!$B$5:$J$44,9,FALSE)*'ANALYSIS-YLD2'!$F102</f>
        <v>0</v>
      </c>
      <c r="AP102" s="111">
        <f>'ANALYSIS-YLD1'!AP102*VLOOKUP('ANALYSIS-YLD2'!AP$4,'INTERNAL PARAMETERS-1'!$B$5:$J$44,5,FALSE)*VLOOKUP('ANALYSIS-YLD2'!AP$4,'INTERNAL PARAMETERS-1'!$B$5:$J$44,7,FALSE)*'ANALYSIS-YLD2'!$F102 + 'ANALYSIS-YLD1'!AP102*(1-VLOOKUP('ANALYSIS-YLD2'!AP$4,'INTERNAL PARAMETERS-1'!$B$5:$J$44,5,FALSE))*VLOOKUP('ANALYSIS-YLD2'!AP$4,'INTERNAL PARAMETERS-1'!$B$5:$J$44,9,FALSE)*'ANALYSIS-YLD2'!$F102</f>
        <v>0</v>
      </c>
      <c r="AQ102" s="111">
        <f>'ANALYSIS-YLD1'!AQ102*VLOOKUP('ANALYSIS-YLD2'!AQ$4,'INTERNAL PARAMETERS-1'!$B$5:$J$44,5,FALSE)*VLOOKUP('ANALYSIS-YLD2'!AQ$4,'INTERNAL PARAMETERS-1'!$B$5:$J$44,7,FALSE)*'ANALYSIS-YLD2'!$F102 + 'ANALYSIS-YLD1'!AQ102*(1-VLOOKUP('ANALYSIS-YLD2'!AQ$4,'INTERNAL PARAMETERS-1'!$B$5:$J$44,5,FALSE))*VLOOKUP('ANALYSIS-YLD2'!AQ$4,'INTERNAL PARAMETERS-1'!$B$5:$J$44,9,FALSE)*'ANALYSIS-YLD2'!$F102</f>
        <v>0</v>
      </c>
      <c r="AR102" s="111">
        <f>'ANALYSIS-YLD1'!AR102*VLOOKUP('ANALYSIS-YLD2'!AR$4,'INTERNAL PARAMETERS-1'!$B$5:$J$44,5,FALSE)*VLOOKUP('ANALYSIS-YLD2'!AR$4,'INTERNAL PARAMETERS-1'!$B$5:$J$44,7,FALSE)*'ANALYSIS-YLD2'!$F102 + 'ANALYSIS-YLD1'!AR102*(1-VLOOKUP('ANALYSIS-YLD2'!AR$4,'INTERNAL PARAMETERS-1'!$B$5:$J$44,5,FALSE))*VLOOKUP('ANALYSIS-YLD2'!AR$4,'INTERNAL PARAMETERS-1'!$B$5:$J$44,9,FALSE)*'ANALYSIS-YLD2'!$F102</f>
        <v>0</v>
      </c>
      <c r="AS102" s="111">
        <f>'ANALYSIS-YLD1'!AS102*VLOOKUP('ANALYSIS-YLD2'!AS$4,'INTERNAL PARAMETERS-1'!$B$5:$J$44,5,FALSE)*VLOOKUP('ANALYSIS-YLD2'!AS$4,'INTERNAL PARAMETERS-1'!$B$5:$J$44,7,FALSE)*'ANALYSIS-YLD2'!$F102 + 'ANALYSIS-YLD1'!AS102*(1-VLOOKUP('ANALYSIS-YLD2'!AS$4,'INTERNAL PARAMETERS-1'!$B$5:$J$44,5,FALSE))*VLOOKUP('ANALYSIS-YLD2'!AS$4,'INTERNAL PARAMETERS-1'!$B$5:$J$44,9,FALSE)*'ANALYSIS-YLD2'!$F102</f>
        <v>0</v>
      </c>
      <c r="AT102" s="110">
        <f>'ANALYSIS-YLD1'!AT102*VLOOKUP('ANALYSIS-YLD2'!AT$4,'INTERNAL PARAMETERS-1'!$B$5:$J$44,5,FALSE)*VLOOKUP('ANALYSIS-YLD2'!AT$4,'INTERNAL PARAMETERS-1'!$B$5:$J$44,7,FALSE)*'ANALYSIS-YLD2'!$F102 + 'ANALYSIS-YLD1'!AT102*(1-VLOOKUP('ANALYSIS-YLD2'!AT$4,'INTERNAL PARAMETERS-1'!$B$5:$J$44,5,FALSE))*VLOOKUP('ANALYSIS-YLD2'!AT$4,'INTERNAL PARAMETERS-1'!$B$5:$J$44,9,FALSE)*'ANALYSIS-YLD2'!$F102</f>
        <v>0</v>
      </c>
      <c r="AU102" s="112">
        <f>'ANALYSIS-YLD1'!AU102*VLOOKUP('ANALYSIS-YLD2'!AU$4,'INTERNAL PARAMETERS-1'!$B$5:$J$44,5,FALSE)*VLOOKUP('ANALYSIS-YLD2'!AU$4,'INTERNAL PARAMETERS-1'!$B$5:$J$44,6,FALSE)*VLOOKUP('ANALYSIS-YLD2'!AU$4,'INTERNAL PARAMETERS-1'!$B$5:$J$44,3,FALSE) + 'ANALYSIS-YLD1'!AU102*(1-VLOOKUP('ANALYSIS-YLD2'!AU$4,'INTERNAL PARAMETERS-1'!$B$5:$J$44,5,FALSE))*VLOOKUP('ANALYSIS-YLD2'!AU$4,'INTERNAL PARAMETERS-1'!$B$5:$J$44,8,FALSE)*VLOOKUP('ANALYSIS-YLD2'!AU$4,'INTERNAL PARAMETERS-1'!$B$5:$J$44,3,FALSE)</f>
        <v>0</v>
      </c>
      <c r="AV102" s="111">
        <f>'ANALYSIS-YLD1'!AV102*VLOOKUP('ANALYSIS-YLD2'!AV$4,'INTERNAL PARAMETERS-1'!$B$5:$J$44,5,FALSE)*VLOOKUP('ANALYSIS-YLD2'!AV$4,'INTERNAL PARAMETERS-1'!$B$5:$J$44,6,FALSE)*VLOOKUP('ANALYSIS-YLD2'!AV$4,'INTERNAL PARAMETERS-1'!$B$5:$J$44,3,FALSE) + 'ANALYSIS-YLD1'!AV102*(1-VLOOKUP('ANALYSIS-YLD2'!AV$4,'INTERNAL PARAMETERS-1'!$B$5:$J$44,5,FALSE))*VLOOKUP('ANALYSIS-YLD2'!AV$4,'INTERNAL PARAMETERS-1'!$B$5:$J$44,8,FALSE)*VLOOKUP('ANALYSIS-YLD2'!AV$4,'INTERNAL PARAMETERS-1'!$B$5:$J$44,3,FALSE)</f>
        <v>0</v>
      </c>
      <c r="AW102" s="111">
        <f>'ANALYSIS-YLD1'!AW102*VLOOKUP('ANALYSIS-YLD2'!AW$4,'INTERNAL PARAMETERS-1'!$B$5:$J$44,5,FALSE)*VLOOKUP('ANALYSIS-YLD2'!AW$4,'INTERNAL PARAMETERS-1'!$B$5:$J$44,6,FALSE)*VLOOKUP('ANALYSIS-YLD2'!AW$4,'INTERNAL PARAMETERS-1'!$B$5:$J$44,3,FALSE) + 'ANALYSIS-YLD1'!AW102*(1-VLOOKUP('ANALYSIS-YLD2'!AW$4,'INTERNAL PARAMETERS-1'!$B$5:$J$44,5,FALSE))*VLOOKUP('ANALYSIS-YLD2'!AW$4,'INTERNAL PARAMETERS-1'!$B$5:$J$44,8,FALSE)*VLOOKUP('ANALYSIS-YLD2'!AW$4,'INTERNAL PARAMETERS-1'!$B$5:$J$44,3,FALSE)</f>
        <v>4.1779275337522517</v>
      </c>
      <c r="AX102" s="111">
        <f>'ANALYSIS-YLD1'!AX102*VLOOKUP('ANALYSIS-YLD2'!AX$4,'INTERNAL PARAMETERS-1'!$B$5:$J$44,5,FALSE)*VLOOKUP('ANALYSIS-YLD2'!AX$4,'INTERNAL PARAMETERS-1'!$B$5:$J$44,6,FALSE)*VLOOKUP('ANALYSIS-YLD2'!AX$4,'INTERNAL PARAMETERS-1'!$B$5:$J$44,3,FALSE) + 'ANALYSIS-YLD1'!AX102*(1-VLOOKUP('ANALYSIS-YLD2'!AX$4,'INTERNAL PARAMETERS-1'!$B$5:$J$44,5,FALSE))*VLOOKUP('ANALYSIS-YLD2'!AX$4,'INTERNAL PARAMETERS-1'!$B$5:$J$44,8,FALSE)*VLOOKUP('ANALYSIS-YLD2'!AX$4,'INTERNAL PARAMETERS-1'!$B$5:$J$44,3,FALSE)</f>
        <v>0</v>
      </c>
      <c r="AY102" s="111">
        <f>'ANALYSIS-YLD1'!AY102*VLOOKUP('ANALYSIS-YLD2'!AY$4,'INTERNAL PARAMETERS-1'!$B$5:$J$44,5,FALSE)*VLOOKUP('ANALYSIS-YLD2'!AY$4,'INTERNAL PARAMETERS-1'!$B$5:$J$44,6,FALSE)*VLOOKUP('ANALYSIS-YLD2'!AY$4,'INTERNAL PARAMETERS-1'!$B$5:$J$44,3,FALSE) + 'ANALYSIS-YLD1'!AY102*(1-VLOOKUP('ANALYSIS-YLD2'!AY$4,'INTERNAL PARAMETERS-1'!$B$5:$J$44,5,FALSE))*VLOOKUP('ANALYSIS-YLD2'!AY$4,'INTERNAL PARAMETERS-1'!$B$5:$J$44,8,FALSE)*VLOOKUP('ANALYSIS-YLD2'!AY$4,'INTERNAL PARAMETERS-1'!$B$5:$J$44,3,FALSE)</f>
        <v>0</v>
      </c>
      <c r="AZ102" s="111">
        <f>'ANALYSIS-YLD1'!AZ102*VLOOKUP('ANALYSIS-YLD2'!AZ$4,'INTERNAL PARAMETERS-1'!$B$5:$J$44,5,FALSE)*VLOOKUP('ANALYSIS-YLD2'!AZ$4,'INTERNAL PARAMETERS-1'!$B$5:$J$44,6,FALSE)*VLOOKUP('ANALYSIS-YLD2'!AZ$4,'INTERNAL PARAMETERS-1'!$B$5:$J$44,3,FALSE) + 'ANALYSIS-YLD1'!AZ102*(1-VLOOKUP('ANALYSIS-YLD2'!AZ$4,'INTERNAL PARAMETERS-1'!$B$5:$J$44,5,FALSE))*VLOOKUP('ANALYSIS-YLD2'!AZ$4,'INTERNAL PARAMETERS-1'!$B$5:$J$44,8,FALSE)*VLOOKUP('ANALYSIS-YLD2'!AZ$4,'INTERNAL PARAMETERS-1'!$B$5:$J$44,3,FALSE)</f>
        <v>0</v>
      </c>
      <c r="BA102" s="111">
        <f>'ANALYSIS-YLD1'!BA102*VLOOKUP('ANALYSIS-YLD2'!BA$4,'INTERNAL PARAMETERS-1'!$B$5:$J$44,5,FALSE)*VLOOKUP('ANALYSIS-YLD2'!BA$4,'INTERNAL PARAMETERS-1'!$B$5:$J$44,6,FALSE)*VLOOKUP('ANALYSIS-YLD2'!BA$4,'INTERNAL PARAMETERS-1'!$B$5:$J$44,3,FALSE) + 'ANALYSIS-YLD1'!BA102*(1-VLOOKUP('ANALYSIS-YLD2'!BA$4,'INTERNAL PARAMETERS-1'!$B$5:$J$44,5,FALSE))*VLOOKUP('ANALYSIS-YLD2'!BA$4,'INTERNAL PARAMETERS-1'!$B$5:$J$44,8,FALSE)*VLOOKUP('ANALYSIS-YLD2'!BA$4,'INTERNAL PARAMETERS-1'!$B$5:$J$44,3,FALSE)</f>
        <v>0.63666959625744468</v>
      </c>
      <c r="BB102" s="111">
        <f>'ANALYSIS-YLD1'!BB102*VLOOKUP('ANALYSIS-YLD2'!BB$4,'INTERNAL PARAMETERS-1'!$B$5:$J$44,5,FALSE)*VLOOKUP('ANALYSIS-YLD2'!BB$4,'INTERNAL PARAMETERS-1'!$B$5:$J$44,6,FALSE)*VLOOKUP('ANALYSIS-YLD2'!BB$4,'INTERNAL PARAMETERS-1'!$B$5:$J$44,3,FALSE) + 'ANALYSIS-YLD1'!BB102*(1-VLOOKUP('ANALYSIS-YLD2'!BB$4,'INTERNAL PARAMETERS-1'!$B$5:$J$44,5,FALSE))*VLOOKUP('ANALYSIS-YLD2'!BB$4,'INTERNAL PARAMETERS-1'!$B$5:$J$44,8,FALSE)*VLOOKUP('ANALYSIS-YLD2'!BB$4,'INTERNAL PARAMETERS-1'!$B$5:$J$44,3,FALSE)</f>
        <v>0.63913730787084544</v>
      </c>
      <c r="BC102" s="111">
        <f>'ANALYSIS-YLD1'!BC102*VLOOKUP('ANALYSIS-YLD2'!BC$4,'INTERNAL PARAMETERS-1'!$B$5:$J$44,5,FALSE)*VLOOKUP('ANALYSIS-YLD2'!BC$4,'INTERNAL PARAMETERS-1'!$B$5:$J$44,6,FALSE)*VLOOKUP('ANALYSIS-YLD2'!BC$4,'INTERNAL PARAMETERS-1'!$B$5:$J$44,3,FALSE) + 'ANALYSIS-YLD1'!BC102*(1-VLOOKUP('ANALYSIS-YLD2'!BC$4,'INTERNAL PARAMETERS-1'!$B$5:$J$44,5,FALSE))*VLOOKUP('ANALYSIS-YLD2'!BC$4,'INTERNAL PARAMETERS-1'!$B$5:$J$44,8,FALSE)*VLOOKUP('ANALYSIS-YLD2'!BC$4,'INTERNAL PARAMETERS-1'!$B$5:$J$44,3,FALSE)</f>
        <v>1.225938595025319</v>
      </c>
      <c r="BD102" s="111">
        <f>'ANALYSIS-YLD1'!BD102*VLOOKUP('ANALYSIS-YLD2'!BD$4,'INTERNAL PARAMETERS-1'!$B$5:$J$44,5,FALSE)*VLOOKUP('ANALYSIS-YLD2'!BD$4,'INTERNAL PARAMETERS-1'!$B$5:$J$44,6,FALSE)*VLOOKUP('ANALYSIS-YLD2'!BD$4,'INTERNAL PARAMETERS-1'!$B$5:$J$44,3,FALSE) + 'ANALYSIS-YLD1'!BD102*(1-VLOOKUP('ANALYSIS-YLD2'!BD$4,'INTERNAL PARAMETERS-1'!$B$5:$J$44,5,FALSE))*VLOOKUP('ANALYSIS-YLD2'!BD$4,'INTERNAL PARAMETERS-1'!$B$5:$J$44,8,FALSE)*VLOOKUP('ANALYSIS-YLD2'!BD$4,'INTERNAL PARAMETERS-1'!$B$5:$J$44,3,FALSE)</f>
        <v>0.81324687473581758</v>
      </c>
      <c r="BE102" s="111">
        <f>'ANALYSIS-YLD1'!BE102*VLOOKUP('ANALYSIS-YLD2'!BE$4,'INTERNAL PARAMETERS-1'!$B$5:$J$44,5,FALSE)*VLOOKUP('ANALYSIS-YLD2'!BE$4,'INTERNAL PARAMETERS-1'!$B$5:$J$44,6,FALSE)*VLOOKUP('ANALYSIS-YLD2'!BE$4,'INTERNAL PARAMETERS-1'!$B$5:$J$44,3,FALSE) + 'ANALYSIS-YLD1'!BE102*(1-VLOOKUP('ANALYSIS-YLD2'!BE$4,'INTERNAL PARAMETERS-1'!$B$5:$J$44,5,FALSE))*VLOOKUP('ANALYSIS-YLD2'!BE$4,'INTERNAL PARAMETERS-1'!$B$5:$J$44,8,FALSE)*VLOOKUP('ANALYSIS-YLD2'!BE$4,'INTERNAL PARAMETERS-1'!$B$5:$J$44,3,FALSE)</f>
        <v>1.8112274207090675</v>
      </c>
      <c r="BF102" s="111">
        <f>'ANALYSIS-YLD1'!BF102*VLOOKUP('ANALYSIS-YLD2'!BF$4,'INTERNAL PARAMETERS-1'!$B$5:$J$44,5,FALSE)*VLOOKUP('ANALYSIS-YLD2'!BF$4,'INTERNAL PARAMETERS-1'!$B$5:$J$44,6,FALSE)*VLOOKUP('ANALYSIS-YLD2'!BF$4,'INTERNAL PARAMETERS-1'!$B$5:$J$44,3,FALSE) + 'ANALYSIS-YLD1'!BF102*(1-VLOOKUP('ANALYSIS-YLD2'!BF$4,'INTERNAL PARAMETERS-1'!$B$5:$J$44,5,FALSE))*VLOOKUP('ANALYSIS-YLD2'!BF$4,'INTERNAL PARAMETERS-1'!$B$5:$J$44,8,FALSE)*VLOOKUP('ANALYSIS-YLD2'!BF$4,'INTERNAL PARAMETERS-1'!$B$5:$J$44,3,FALSE)</f>
        <v>0</v>
      </c>
      <c r="BG102" s="111">
        <f>'ANALYSIS-YLD1'!BG102*VLOOKUP('ANALYSIS-YLD2'!BG$4,'INTERNAL PARAMETERS-1'!$B$5:$J$44,5,FALSE)*VLOOKUP('ANALYSIS-YLD2'!BG$4,'INTERNAL PARAMETERS-1'!$B$5:$J$44,6,FALSE)*VLOOKUP('ANALYSIS-YLD2'!BG$4,'INTERNAL PARAMETERS-1'!$B$5:$J$44,3,FALSE) + 'ANALYSIS-YLD1'!BG102*(1-VLOOKUP('ANALYSIS-YLD2'!BG$4,'INTERNAL PARAMETERS-1'!$B$5:$J$44,5,FALSE))*VLOOKUP('ANALYSIS-YLD2'!BG$4,'INTERNAL PARAMETERS-1'!$B$5:$J$44,8,FALSE)*VLOOKUP('ANALYSIS-YLD2'!BG$4,'INTERNAL PARAMETERS-1'!$B$5:$J$44,3,FALSE)</f>
        <v>0.92233754598795969</v>
      </c>
      <c r="BH102" s="111">
        <f>'ANALYSIS-YLD1'!BH102*VLOOKUP('ANALYSIS-YLD2'!BH$4,'INTERNAL PARAMETERS-1'!$B$5:$J$44,5,FALSE)*VLOOKUP('ANALYSIS-YLD2'!BH$4,'INTERNAL PARAMETERS-1'!$B$5:$J$44,6,FALSE)*VLOOKUP('ANALYSIS-YLD2'!BH$4,'INTERNAL PARAMETERS-1'!$B$5:$J$44,3,FALSE) + 'ANALYSIS-YLD1'!BH102*(1-VLOOKUP('ANALYSIS-YLD2'!BH$4,'INTERNAL PARAMETERS-1'!$B$5:$J$44,5,FALSE))*VLOOKUP('ANALYSIS-YLD2'!BH$4,'INTERNAL PARAMETERS-1'!$B$5:$J$44,8,FALSE)*VLOOKUP('ANALYSIS-YLD2'!BH$4,'INTERNAL PARAMETERS-1'!$B$5:$J$44,3,FALSE)</f>
        <v>5.414805849999621E-3</v>
      </c>
      <c r="BI102" s="111">
        <f>'ANALYSIS-YLD1'!BI102*VLOOKUP('ANALYSIS-YLD2'!BI$4,'INTERNAL PARAMETERS-1'!$B$5:$J$44,5,FALSE)*VLOOKUP('ANALYSIS-YLD2'!BI$4,'INTERNAL PARAMETERS-1'!$B$5:$J$44,6,FALSE)*VLOOKUP('ANALYSIS-YLD2'!BI$4,'INTERNAL PARAMETERS-1'!$B$5:$J$44,3,FALSE) + 'ANALYSIS-YLD1'!BI102*(1-VLOOKUP('ANALYSIS-YLD2'!BI$4,'INTERNAL PARAMETERS-1'!$B$5:$J$44,5,FALSE))*VLOOKUP('ANALYSIS-YLD2'!BI$4,'INTERNAL PARAMETERS-1'!$B$5:$J$44,8,FALSE)*VLOOKUP('ANALYSIS-YLD2'!BI$4,'INTERNAL PARAMETERS-1'!$B$5:$J$44,3,FALSE)</f>
        <v>0</v>
      </c>
      <c r="BJ102" s="111">
        <f>'ANALYSIS-YLD1'!BJ102*VLOOKUP('ANALYSIS-YLD2'!BJ$4,'INTERNAL PARAMETERS-1'!$B$5:$J$44,5,FALSE)*VLOOKUP('ANALYSIS-YLD2'!BJ$4,'INTERNAL PARAMETERS-1'!$B$5:$J$44,6,FALSE)*VLOOKUP('ANALYSIS-YLD2'!BJ$4,'INTERNAL PARAMETERS-1'!$B$5:$J$44,3,FALSE) + 'ANALYSIS-YLD1'!BJ102*(1-VLOOKUP('ANALYSIS-YLD2'!BJ$4,'INTERNAL PARAMETERS-1'!$B$5:$J$44,5,FALSE))*VLOOKUP('ANALYSIS-YLD2'!BJ$4,'INTERNAL PARAMETERS-1'!$B$5:$J$44,8,FALSE)*VLOOKUP('ANALYSIS-YLD2'!BJ$4,'INTERNAL PARAMETERS-1'!$B$5:$J$44,3,FALSE)</f>
        <v>0.19230604291861192</v>
      </c>
      <c r="BK102" s="111">
        <f>'ANALYSIS-YLD1'!BK102*VLOOKUP('ANALYSIS-YLD2'!BK$4,'INTERNAL PARAMETERS-1'!$B$5:$J$44,5,FALSE)*VLOOKUP('ANALYSIS-YLD2'!BK$4,'INTERNAL PARAMETERS-1'!$B$5:$J$44,6,FALSE)*VLOOKUP('ANALYSIS-YLD2'!BK$4,'INTERNAL PARAMETERS-1'!$B$5:$J$44,3,FALSE) + 'ANALYSIS-YLD1'!BK102*(1-VLOOKUP('ANALYSIS-YLD2'!BK$4,'INTERNAL PARAMETERS-1'!$B$5:$J$44,5,FALSE))*VLOOKUP('ANALYSIS-YLD2'!BK$4,'INTERNAL PARAMETERS-1'!$B$5:$J$44,8,FALSE)*VLOOKUP('ANALYSIS-YLD2'!BK$4,'INTERNAL PARAMETERS-1'!$B$5:$J$44,3,FALSE)</f>
        <v>0.27513441958341328</v>
      </c>
      <c r="BL102" s="111">
        <f>'ANALYSIS-YLD1'!BL102*VLOOKUP('ANALYSIS-YLD2'!BL$4,'INTERNAL PARAMETERS-1'!$B$5:$J$44,5,FALSE)*VLOOKUP('ANALYSIS-YLD2'!BL$4,'INTERNAL PARAMETERS-1'!$B$5:$J$44,6,FALSE)*VLOOKUP('ANALYSIS-YLD2'!BL$4,'INTERNAL PARAMETERS-1'!$B$5:$J$44,3,FALSE) + 'ANALYSIS-YLD1'!BL102*(1-VLOOKUP('ANALYSIS-YLD2'!BL$4,'INTERNAL PARAMETERS-1'!$B$5:$J$44,5,FALSE))*VLOOKUP('ANALYSIS-YLD2'!BL$4,'INTERNAL PARAMETERS-1'!$B$5:$J$44,8,FALSE)*VLOOKUP('ANALYSIS-YLD2'!BL$4,'INTERNAL PARAMETERS-1'!$B$5:$J$44,3,FALSE)</f>
        <v>1.2013847745327686</v>
      </c>
      <c r="BM102" s="111">
        <f>'ANALYSIS-YLD1'!BM102*VLOOKUP('ANALYSIS-YLD2'!BM$4,'INTERNAL PARAMETERS-1'!$B$5:$J$44,5,FALSE)*VLOOKUP('ANALYSIS-YLD2'!BM$4,'INTERNAL PARAMETERS-1'!$B$5:$J$44,6,FALSE)*VLOOKUP('ANALYSIS-YLD2'!BM$4,'INTERNAL PARAMETERS-1'!$B$5:$J$44,3,FALSE) + 'ANALYSIS-YLD1'!BM102*(1-VLOOKUP('ANALYSIS-YLD2'!BM$4,'INTERNAL PARAMETERS-1'!$B$5:$J$44,5,FALSE))*VLOOKUP('ANALYSIS-YLD2'!BM$4,'INTERNAL PARAMETERS-1'!$B$5:$J$44,8,FALSE)*VLOOKUP('ANALYSIS-YLD2'!BM$4,'INTERNAL PARAMETERS-1'!$B$5:$J$44,3,FALSE)</f>
        <v>0.34427643910114003</v>
      </c>
      <c r="BN102" s="111">
        <f>'ANALYSIS-YLD1'!BN102*VLOOKUP('ANALYSIS-YLD2'!BN$4,'INTERNAL PARAMETERS-1'!$B$5:$J$44,5,FALSE)*VLOOKUP('ANALYSIS-YLD2'!BN$4,'INTERNAL PARAMETERS-1'!$B$5:$J$44,6,FALSE)*VLOOKUP('ANALYSIS-YLD2'!BN$4,'INTERNAL PARAMETERS-1'!$B$5:$J$44,3,FALSE) + 'ANALYSIS-YLD1'!BN102*(1-VLOOKUP('ANALYSIS-YLD2'!BN$4,'INTERNAL PARAMETERS-1'!$B$5:$J$44,5,FALSE))*VLOOKUP('ANALYSIS-YLD2'!BN$4,'INTERNAL PARAMETERS-1'!$B$5:$J$44,8,FALSE)*VLOOKUP('ANALYSIS-YLD2'!BN$4,'INTERNAL PARAMETERS-1'!$B$5:$J$44,3,FALSE)</f>
        <v>0.28626572748027068</v>
      </c>
      <c r="BO102" s="111">
        <f>'ANALYSIS-YLD1'!BO102*VLOOKUP('ANALYSIS-YLD2'!BO$4,'INTERNAL PARAMETERS-1'!$B$5:$J$44,5,FALSE)*VLOOKUP('ANALYSIS-YLD2'!BO$4,'INTERNAL PARAMETERS-1'!$B$5:$J$44,6,FALSE)*VLOOKUP('ANALYSIS-YLD2'!BO$4,'INTERNAL PARAMETERS-1'!$B$5:$J$44,3,FALSE) + 'ANALYSIS-YLD1'!BO102*(1-VLOOKUP('ANALYSIS-YLD2'!BO$4,'INTERNAL PARAMETERS-1'!$B$5:$J$44,5,FALSE))*VLOOKUP('ANALYSIS-YLD2'!BO$4,'INTERNAL PARAMETERS-1'!$B$5:$J$44,8,FALSE)*VLOOKUP('ANALYSIS-YLD2'!BO$4,'INTERNAL PARAMETERS-1'!$B$5:$J$44,3,FALSE)</f>
        <v>0.25824798426695106</v>
      </c>
      <c r="BP102" s="111">
        <f>'ANALYSIS-YLD1'!BP102*VLOOKUP('ANALYSIS-YLD2'!BP$4,'INTERNAL PARAMETERS-1'!$B$5:$J$44,5,FALSE)*VLOOKUP('ANALYSIS-YLD2'!BP$4,'INTERNAL PARAMETERS-1'!$B$5:$J$44,6,FALSE)*VLOOKUP('ANALYSIS-YLD2'!BP$4,'INTERNAL PARAMETERS-1'!$B$5:$J$44,3,FALSE) + 'ANALYSIS-YLD1'!BP102*(1-VLOOKUP('ANALYSIS-YLD2'!BP$4,'INTERNAL PARAMETERS-1'!$B$5:$J$44,5,FALSE))*VLOOKUP('ANALYSIS-YLD2'!BP$4,'INTERNAL PARAMETERS-1'!$B$5:$J$44,8,FALSE)*VLOOKUP('ANALYSIS-YLD2'!BP$4,'INTERNAL PARAMETERS-1'!$B$5:$J$44,3,FALSE)</f>
        <v>1.6505572270422163E-2</v>
      </c>
      <c r="BQ102" s="111">
        <f>'ANALYSIS-YLD1'!BQ102*VLOOKUP('ANALYSIS-YLD2'!BQ$4,'INTERNAL PARAMETERS-1'!$B$5:$J$44,5,FALSE)*VLOOKUP('ANALYSIS-YLD2'!BQ$4,'INTERNAL PARAMETERS-1'!$B$5:$J$44,6,FALSE)*VLOOKUP('ANALYSIS-YLD2'!BQ$4,'INTERNAL PARAMETERS-1'!$B$5:$J$44,3,FALSE) + 'ANALYSIS-YLD1'!BQ102*(1-VLOOKUP('ANALYSIS-YLD2'!BQ$4,'INTERNAL PARAMETERS-1'!$B$5:$J$44,5,FALSE))*VLOOKUP('ANALYSIS-YLD2'!BQ$4,'INTERNAL PARAMETERS-1'!$B$5:$J$44,8,FALSE)*VLOOKUP('ANALYSIS-YLD2'!BQ$4,'INTERNAL PARAMETERS-1'!$B$5:$J$44,3,FALSE)</f>
        <v>1.0925162870474787</v>
      </c>
      <c r="BR102" s="111">
        <f>'ANALYSIS-YLD1'!BR102*VLOOKUP('ANALYSIS-YLD2'!BR$4,'INTERNAL PARAMETERS-1'!$B$5:$J$44,5,FALSE)*VLOOKUP('ANALYSIS-YLD2'!BR$4,'INTERNAL PARAMETERS-1'!$B$5:$J$44,6,FALSE)*VLOOKUP('ANALYSIS-YLD2'!BR$4,'INTERNAL PARAMETERS-1'!$B$5:$J$44,3,FALSE) + 'ANALYSIS-YLD1'!BR102*(1-VLOOKUP('ANALYSIS-YLD2'!BR$4,'INTERNAL PARAMETERS-1'!$B$5:$J$44,5,FALSE))*VLOOKUP('ANALYSIS-YLD2'!BR$4,'INTERNAL PARAMETERS-1'!$B$5:$J$44,8,FALSE)*VLOOKUP('ANALYSIS-YLD2'!BR$4,'INTERNAL PARAMETERS-1'!$B$5:$J$44,3,FALSE)</f>
        <v>3.7286134940969211E-2</v>
      </c>
      <c r="BS102" s="111">
        <f>'ANALYSIS-YLD1'!BS102*VLOOKUP('ANALYSIS-YLD2'!BS$4,'INTERNAL PARAMETERS-1'!$B$5:$J$44,5,FALSE)*VLOOKUP('ANALYSIS-YLD2'!BS$4,'INTERNAL PARAMETERS-1'!$B$5:$J$44,6,FALSE)*VLOOKUP('ANALYSIS-YLD2'!BS$4,'INTERNAL PARAMETERS-1'!$B$5:$J$44,3,FALSE) + 'ANALYSIS-YLD1'!BS102*(1-VLOOKUP('ANALYSIS-YLD2'!BS$4,'INTERNAL PARAMETERS-1'!$B$5:$J$44,5,FALSE))*VLOOKUP('ANALYSIS-YLD2'!BS$4,'INTERNAL PARAMETERS-1'!$B$5:$J$44,8,FALSE)*VLOOKUP('ANALYSIS-YLD2'!BS$4,'INTERNAL PARAMETERS-1'!$B$5:$J$44,3,FALSE)</f>
        <v>2.3928025952587592E-3</v>
      </c>
      <c r="BT102" s="111">
        <f>'ANALYSIS-YLD1'!BT102*VLOOKUP('ANALYSIS-YLD2'!BT$4,'INTERNAL PARAMETERS-1'!$B$5:$J$44,5,FALSE)*VLOOKUP('ANALYSIS-YLD2'!BT$4,'INTERNAL PARAMETERS-1'!$B$5:$J$44,6,FALSE)*VLOOKUP('ANALYSIS-YLD2'!BT$4,'INTERNAL PARAMETERS-1'!$B$5:$J$44,3,FALSE) + 'ANALYSIS-YLD1'!BT102*(1-VLOOKUP('ANALYSIS-YLD2'!BT$4,'INTERNAL PARAMETERS-1'!$B$5:$J$44,5,FALSE))*VLOOKUP('ANALYSIS-YLD2'!BT$4,'INTERNAL PARAMETERS-1'!$B$5:$J$44,8,FALSE)*VLOOKUP('ANALYSIS-YLD2'!BT$4,'INTERNAL PARAMETERS-1'!$B$5:$J$44,3,FALSE)</f>
        <v>0</v>
      </c>
      <c r="BU102" s="111">
        <f>'ANALYSIS-YLD1'!BU102*VLOOKUP('ANALYSIS-YLD2'!BU$4,'INTERNAL PARAMETERS-1'!$B$5:$J$44,5,FALSE)*VLOOKUP('ANALYSIS-YLD2'!BU$4,'INTERNAL PARAMETERS-1'!$B$5:$J$44,6,FALSE)*VLOOKUP('ANALYSIS-YLD2'!BU$4,'INTERNAL PARAMETERS-1'!$B$5:$J$44,3,FALSE) + 'ANALYSIS-YLD1'!BU102*(1-VLOOKUP('ANALYSIS-YLD2'!BU$4,'INTERNAL PARAMETERS-1'!$B$5:$J$44,5,FALSE))*VLOOKUP('ANALYSIS-YLD2'!BU$4,'INTERNAL PARAMETERS-1'!$B$5:$J$44,8,FALSE)*VLOOKUP('ANALYSIS-YLD2'!BU$4,'INTERNAL PARAMETERS-1'!$B$5:$J$44,3,FALSE)</f>
        <v>0</v>
      </c>
      <c r="BV102" s="111">
        <f>'ANALYSIS-YLD1'!BV102*VLOOKUP('ANALYSIS-YLD2'!BV$4,'INTERNAL PARAMETERS-1'!$B$5:$J$44,5,FALSE)*VLOOKUP('ANALYSIS-YLD2'!BV$4,'INTERNAL PARAMETERS-1'!$B$5:$J$44,6,FALSE)*VLOOKUP('ANALYSIS-YLD2'!BV$4,'INTERNAL PARAMETERS-1'!$B$5:$J$44,3,FALSE) + 'ANALYSIS-YLD1'!BV102*(1-VLOOKUP('ANALYSIS-YLD2'!BV$4,'INTERNAL PARAMETERS-1'!$B$5:$J$44,5,FALSE))*VLOOKUP('ANALYSIS-YLD2'!BV$4,'INTERNAL PARAMETERS-1'!$B$5:$J$44,8,FALSE)*VLOOKUP('ANALYSIS-YLD2'!BV$4,'INTERNAL PARAMETERS-1'!$B$5:$J$44,3,FALSE)</f>
        <v>0</v>
      </c>
      <c r="BW102" s="111">
        <f>'ANALYSIS-YLD1'!BW102*VLOOKUP('ANALYSIS-YLD2'!BW$4,'INTERNAL PARAMETERS-1'!$B$5:$J$44,5,FALSE)*VLOOKUP('ANALYSIS-YLD2'!BW$4,'INTERNAL PARAMETERS-1'!$B$5:$J$44,6,FALSE)*VLOOKUP('ANALYSIS-YLD2'!BW$4,'INTERNAL PARAMETERS-1'!$B$5:$J$44,3,FALSE) + 'ANALYSIS-YLD1'!BW102*(1-VLOOKUP('ANALYSIS-YLD2'!BW$4,'INTERNAL PARAMETERS-1'!$B$5:$J$44,5,FALSE))*VLOOKUP('ANALYSIS-YLD2'!BW$4,'INTERNAL PARAMETERS-1'!$B$5:$J$44,8,FALSE)*VLOOKUP('ANALYSIS-YLD2'!BW$4,'INTERNAL PARAMETERS-1'!$B$5:$J$44,3,FALSE)</f>
        <v>0</v>
      </c>
      <c r="BX102" s="111">
        <f>'ANALYSIS-YLD1'!BX102*VLOOKUP('ANALYSIS-YLD2'!BX$4,'INTERNAL PARAMETERS-1'!$B$5:$J$44,5,FALSE)*VLOOKUP('ANALYSIS-YLD2'!BX$4,'INTERNAL PARAMETERS-1'!$B$5:$J$44,6,FALSE)*VLOOKUP('ANALYSIS-YLD2'!BX$4,'INTERNAL PARAMETERS-1'!$B$5:$J$44,3,FALSE) + 'ANALYSIS-YLD1'!BX102*(1-VLOOKUP('ANALYSIS-YLD2'!BX$4,'INTERNAL PARAMETERS-1'!$B$5:$J$44,5,FALSE))*VLOOKUP('ANALYSIS-YLD2'!BX$4,'INTERNAL PARAMETERS-1'!$B$5:$J$44,8,FALSE)*VLOOKUP('ANALYSIS-YLD2'!BX$4,'INTERNAL PARAMETERS-1'!$B$5:$J$44,3,FALSE)</f>
        <v>0</v>
      </c>
      <c r="BY102" s="111">
        <f>'ANALYSIS-YLD1'!BY102*VLOOKUP('ANALYSIS-YLD2'!BY$4,'INTERNAL PARAMETERS-1'!$B$5:$J$44,5,FALSE)*VLOOKUP('ANALYSIS-YLD2'!BY$4,'INTERNAL PARAMETERS-1'!$B$5:$J$44,6,FALSE)*VLOOKUP('ANALYSIS-YLD2'!BY$4,'INTERNAL PARAMETERS-1'!$B$5:$J$44,3,FALSE) + 'ANALYSIS-YLD1'!BY102*(1-VLOOKUP('ANALYSIS-YLD2'!BY$4,'INTERNAL PARAMETERS-1'!$B$5:$J$44,5,FALSE))*VLOOKUP('ANALYSIS-YLD2'!BY$4,'INTERNAL PARAMETERS-1'!$B$5:$J$44,8,FALSE)*VLOOKUP('ANALYSIS-YLD2'!BY$4,'INTERNAL PARAMETERS-1'!$B$5:$J$44,3,FALSE)</f>
        <v>0</v>
      </c>
      <c r="BZ102" s="111">
        <f>'ANALYSIS-YLD1'!BZ102*VLOOKUP('ANALYSIS-YLD2'!BZ$4,'INTERNAL PARAMETERS-1'!$B$5:$J$44,5,FALSE)*VLOOKUP('ANALYSIS-YLD2'!BZ$4,'INTERNAL PARAMETERS-1'!$B$5:$J$44,6,FALSE)*VLOOKUP('ANALYSIS-YLD2'!BZ$4,'INTERNAL PARAMETERS-1'!$B$5:$J$44,3,FALSE) + 'ANALYSIS-YLD1'!BZ102*(1-VLOOKUP('ANALYSIS-YLD2'!BZ$4,'INTERNAL PARAMETERS-1'!$B$5:$J$44,5,FALSE))*VLOOKUP('ANALYSIS-YLD2'!BZ$4,'INTERNAL PARAMETERS-1'!$B$5:$J$44,8,FALSE)*VLOOKUP('ANALYSIS-YLD2'!BZ$4,'INTERNAL PARAMETERS-1'!$B$5:$J$44,3,FALSE)</f>
        <v>1.7113134964720062E-3</v>
      </c>
      <c r="CA102" s="111">
        <f>'ANALYSIS-YLD1'!CA102*VLOOKUP('ANALYSIS-YLD2'!CA$4,'INTERNAL PARAMETERS-1'!$B$5:$J$44,5,FALSE)*VLOOKUP('ANALYSIS-YLD2'!CA$4,'INTERNAL PARAMETERS-1'!$B$5:$J$44,6,FALSE)*VLOOKUP('ANALYSIS-YLD2'!CA$4,'INTERNAL PARAMETERS-1'!$B$5:$J$44,3,FALSE) + 'ANALYSIS-YLD1'!CA102*(1-VLOOKUP('ANALYSIS-YLD2'!CA$4,'INTERNAL PARAMETERS-1'!$B$5:$J$44,5,FALSE))*VLOOKUP('ANALYSIS-YLD2'!CA$4,'INTERNAL PARAMETERS-1'!$B$5:$J$44,8,FALSE)*VLOOKUP('ANALYSIS-YLD2'!CA$4,'INTERNAL PARAMETERS-1'!$B$5:$J$44,3,FALSE)</f>
        <v>0</v>
      </c>
      <c r="CB102" s="111">
        <f>'ANALYSIS-YLD1'!CB102*VLOOKUP('ANALYSIS-YLD2'!CB$4,'INTERNAL PARAMETERS-1'!$B$5:$J$44,5,FALSE)*VLOOKUP('ANALYSIS-YLD2'!CB$4,'INTERNAL PARAMETERS-1'!$B$5:$J$44,6,FALSE)*VLOOKUP('ANALYSIS-YLD2'!CB$4,'INTERNAL PARAMETERS-1'!$B$5:$J$44,3,FALSE) + 'ANALYSIS-YLD1'!CB102*(1-VLOOKUP('ANALYSIS-YLD2'!CB$4,'INTERNAL PARAMETERS-1'!$B$5:$J$44,5,FALSE))*VLOOKUP('ANALYSIS-YLD2'!CB$4,'INTERNAL PARAMETERS-1'!$B$5:$J$44,8,FALSE)*VLOOKUP('ANALYSIS-YLD2'!CB$4,'INTERNAL PARAMETERS-1'!$B$5:$J$44,3,FALSE)</f>
        <v>0</v>
      </c>
      <c r="CC102" s="111">
        <f>'ANALYSIS-YLD1'!CC102*VLOOKUP('ANALYSIS-YLD2'!CC$4,'INTERNAL PARAMETERS-1'!$B$5:$J$44,5,FALSE)*VLOOKUP('ANALYSIS-YLD2'!CC$4,'INTERNAL PARAMETERS-1'!$B$5:$J$44,6,FALSE)*VLOOKUP('ANALYSIS-YLD2'!CC$4,'INTERNAL PARAMETERS-1'!$B$5:$J$44,3,FALSE) + 'ANALYSIS-YLD1'!CC102*(1-VLOOKUP('ANALYSIS-YLD2'!CC$4,'INTERNAL PARAMETERS-1'!$B$5:$J$44,5,FALSE))*VLOOKUP('ANALYSIS-YLD2'!CC$4,'INTERNAL PARAMETERS-1'!$B$5:$J$44,8,FALSE)*VLOOKUP('ANALYSIS-YLD2'!CC$4,'INTERNAL PARAMETERS-1'!$B$5:$J$44,3,FALSE)</f>
        <v>1.1052470341416487E-2</v>
      </c>
      <c r="CD102" s="111">
        <f>'ANALYSIS-YLD1'!CD102*VLOOKUP('ANALYSIS-YLD2'!CD$4,'INTERNAL PARAMETERS-1'!$B$5:$J$44,5,FALSE)*VLOOKUP('ANALYSIS-YLD2'!CD$4,'INTERNAL PARAMETERS-1'!$B$5:$J$44,6,FALSE)*VLOOKUP('ANALYSIS-YLD2'!CD$4,'INTERNAL PARAMETERS-1'!$B$5:$J$44,3,FALSE) + 'ANALYSIS-YLD1'!CD102*(1-VLOOKUP('ANALYSIS-YLD2'!CD$4,'INTERNAL PARAMETERS-1'!$B$5:$J$44,5,FALSE))*VLOOKUP('ANALYSIS-YLD2'!CD$4,'INTERNAL PARAMETERS-1'!$B$5:$J$44,8,FALSE)*VLOOKUP('ANALYSIS-YLD2'!CD$4,'INTERNAL PARAMETERS-1'!$B$5:$J$44,3,FALSE)</f>
        <v>1.5419995189006283E-2</v>
      </c>
      <c r="CE102" s="111">
        <f>'ANALYSIS-YLD1'!CE102*VLOOKUP('ANALYSIS-YLD2'!CE$4,'INTERNAL PARAMETERS-1'!$B$5:$J$44,5,FALSE)*VLOOKUP('ANALYSIS-YLD2'!CE$4,'INTERNAL PARAMETERS-1'!$B$5:$J$44,6,FALSE)*VLOOKUP('ANALYSIS-YLD2'!CE$4,'INTERNAL PARAMETERS-1'!$B$5:$J$44,3,FALSE) + 'ANALYSIS-YLD1'!CE102*(1-VLOOKUP('ANALYSIS-YLD2'!CE$4,'INTERNAL PARAMETERS-1'!$B$5:$J$44,5,FALSE))*VLOOKUP('ANALYSIS-YLD2'!CE$4,'INTERNAL PARAMETERS-1'!$B$5:$J$44,8,FALSE)*VLOOKUP('ANALYSIS-YLD2'!CE$4,'INTERNAL PARAMETERS-1'!$B$5:$J$44,3,FALSE)</f>
        <v>3.5745096985625592E-2</v>
      </c>
      <c r="CF102" s="111">
        <f>'ANALYSIS-YLD1'!CF102*VLOOKUP('ANALYSIS-YLD2'!CF$4,'INTERNAL PARAMETERS-1'!$B$5:$J$44,5,FALSE)*VLOOKUP('ANALYSIS-YLD2'!CF$4,'INTERNAL PARAMETERS-1'!$B$5:$J$44,6,FALSE)*VLOOKUP('ANALYSIS-YLD2'!CF$4,'INTERNAL PARAMETERS-1'!$B$5:$J$44,3,FALSE) + 'ANALYSIS-YLD1'!CF102*(1-VLOOKUP('ANALYSIS-YLD2'!CF$4,'INTERNAL PARAMETERS-1'!$B$5:$J$44,5,FALSE))*VLOOKUP('ANALYSIS-YLD2'!CF$4,'INTERNAL PARAMETERS-1'!$B$5:$J$44,8,FALSE)*VLOOKUP('ANALYSIS-YLD2'!CF$4,'INTERNAL PARAMETERS-1'!$B$5:$J$44,3,FALSE)</f>
        <v>2.9662588699552104E-2</v>
      </c>
      <c r="CG102" s="111">
        <f>'ANALYSIS-YLD1'!CG102*VLOOKUP('ANALYSIS-YLD2'!CG$4,'INTERNAL PARAMETERS-1'!$B$5:$J$44,5,FALSE)*VLOOKUP('ANALYSIS-YLD2'!CG$4,'INTERNAL PARAMETERS-1'!$B$5:$J$44,6,FALSE)*VLOOKUP('ANALYSIS-YLD2'!CG$4,'INTERNAL PARAMETERS-1'!$B$5:$J$44,3,FALSE) + 'ANALYSIS-YLD1'!CG102*(1-VLOOKUP('ANALYSIS-YLD2'!CG$4,'INTERNAL PARAMETERS-1'!$B$5:$J$44,5,FALSE))*VLOOKUP('ANALYSIS-YLD2'!CG$4,'INTERNAL PARAMETERS-1'!$B$5:$J$44,8,FALSE)*VLOOKUP('ANALYSIS-YLD2'!CG$4,'INTERNAL PARAMETERS-1'!$B$5:$J$44,3,FALSE)</f>
        <v>7.8633674258538793E-4</v>
      </c>
      <c r="CH102" s="110">
        <f>'ANALYSIS-YLD1'!CH102*VLOOKUP('ANALYSIS-YLD2'!CH$4,'INTERNAL PARAMETERS-1'!$B$5:$J$44,5,FALSE)*VLOOKUP('ANALYSIS-YLD2'!CH$4,'INTERNAL PARAMETERS-1'!$B$5:$J$44,6,FALSE)*VLOOKUP('ANALYSIS-YLD2'!CH$4,'INTERNAL PARAMETERS-1'!$B$5:$J$44,3,FALSE) + 'ANALYSIS-YLD1'!CH102*(1-VLOOKUP('ANALYSIS-YLD2'!CH$4,'INTERNAL PARAMETERS-1'!$B$5:$J$44,5,FALSE))*VLOOKUP('ANALYSIS-YLD2'!CH$4,'INTERNAL PARAMETERS-1'!$B$5:$J$44,8,FALSE)*VLOOKUP('ANALYSIS-YLD2'!CH$4,'INTERNAL PARAMETERS-1'!$B$5:$J$44,3,FALSE)</f>
        <v>0</v>
      </c>
      <c r="CJ102" s="112">
        <f t="shared" si="2"/>
        <v>752.37922169457852</v>
      </c>
      <c r="CK102" s="110">
        <f t="shared" si="3"/>
        <v>14.032593666380645</v>
      </c>
    </row>
    <row r="103" spans="2:89" x14ac:dyDescent="0.5">
      <c r="B103" s="127" t="s">
        <v>26</v>
      </c>
      <c r="C103" s="126" t="s">
        <v>2</v>
      </c>
      <c r="D103" s="126" t="s">
        <v>12</v>
      </c>
      <c r="E103" s="125">
        <f>'INPUTS-Incidence'!E103</f>
        <v>1053.0814528982467</v>
      </c>
      <c r="F103" s="124">
        <f>'INTERNAL PARAMETERS-1'!M13</f>
        <v>44.225000000000001</v>
      </c>
      <c r="G103" s="112">
        <f>'ANALYSIS-YLD1'!G103*VLOOKUP('ANALYSIS-YLD2'!G$4,'INTERNAL PARAMETERS-1'!$B$5:$J$44,5,FALSE)*VLOOKUP('ANALYSIS-YLD2'!G$4,'INTERNAL PARAMETERS-1'!$B$5:$J$44,7,FALSE)*'ANALYSIS-YLD2'!$F103 + 'ANALYSIS-YLD1'!G103*(1-VLOOKUP('ANALYSIS-YLD2'!G$4,'INTERNAL PARAMETERS-1'!$B$5:$J$44,5,FALSE))*VLOOKUP('ANALYSIS-YLD2'!G$4,'INTERNAL PARAMETERS-1'!$B$5:$J$44,9,FALSE)*'ANALYSIS-YLD2'!$F103</f>
        <v>161.27362011595275</v>
      </c>
      <c r="H103" s="111">
        <f>'ANALYSIS-YLD1'!H103*VLOOKUP('ANALYSIS-YLD2'!H$4,'INTERNAL PARAMETERS-1'!$B$5:$J$44,5,FALSE)*VLOOKUP('ANALYSIS-YLD2'!H$4,'INTERNAL PARAMETERS-1'!$B$5:$J$44,7,FALSE)*'ANALYSIS-YLD2'!$F103 + 'ANALYSIS-YLD1'!H103*(1-VLOOKUP('ANALYSIS-YLD2'!H$4,'INTERNAL PARAMETERS-1'!$B$5:$J$44,5,FALSE))*VLOOKUP('ANALYSIS-YLD2'!H$4,'INTERNAL PARAMETERS-1'!$B$5:$J$44,9,FALSE)*'ANALYSIS-YLD2'!$F103</f>
        <v>77.364046793742531</v>
      </c>
      <c r="I103" s="111">
        <f>'ANALYSIS-YLD1'!I103*VLOOKUP('ANALYSIS-YLD2'!I$4,'INTERNAL PARAMETERS-1'!$B$5:$J$44,5,FALSE)*VLOOKUP('ANALYSIS-YLD2'!I$4,'INTERNAL PARAMETERS-1'!$B$5:$J$44,7,FALSE)*'ANALYSIS-YLD2'!$F103 + 'ANALYSIS-YLD1'!I103*(1-VLOOKUP('ANALYSIS-YLD2'!I$4,'INTERNAL PARAMETERS-1'!$B$5:$J$44,5,FALSE))*VLOOKUP('ANALYSIS-YLD2'!I$4,'INTERNAL PARAMETERS-1'!$B$5:$J$44,9,FALSE)*'ANALYSIS-YLD2'!$F103</f>
        <v>110.47666960259131</v>
      </c>
      <c r="J103" s="111">
        <f>'ANALYSIS-YLD1'!J103*VLOOKUP('ANALYSIS-YLD2'!J$4,'INTERNAL PARAMETERS-1'!$B$5:$J$44,5,FALSE)*VLOOKUP('ANALYSIS-YLD2'!J$4,'INTERNAL PARAMETERS-1'!$B$5:$J$44,7,FALSE)*'ANALYSIS-YLD2'!$F103 + 'ANALYSIS-YLD1'!J103*(1-VLOOKUP('ANALYSIS-YLD2'!J$4,'INTERNAL PARAMETERS-1'!$B$5:$J$44,5,FALSE))*VLOOKUP('ANALYSIS-YLD2'!J$4,'INTERNAL PARAMETERS-1'!$B$5:$J$44,9,FALSE)*'ANALYSIS-YLD2'!$F103</f>
        <v>0</v>
      </c>
      <c r="K103" s="111">
        <f>'ANALYSIS-YLD1'!K103*VLOOKUP('ANALYSIS-YLD2'!K$4,'INTERNAL PARAMETERS-1'!$B$5:$J$44,5,FALSE)*VLOOKUP('ANALYSIS-YLD2'!K$4,'INTERNAL PARAMETERS-1'!$B$5:$J$44,7,FALSE)*'ANALYSIS-YLD2'!$F103 + 'ANALYSIS-YLD1'!K103*(1-VLOOKUP('ANALYSIS-YLD2'!K$4,'INTERNAL PARAMETERS-1'!$B$5:$J$44,5,FALSE))*VLOOKUP('ANALYSIS-YLD2'!K$4,'INTERNAL PARAMETERS-1'!$B$5:$J$44,9,FALSE)*'ANALYSIS-YLD2'!$F103</f>
        <v>1.6799642031216173</v>
      </c>
      <c r="L103" s="111">
        <f>'ANALYSIS-YLD1'!L103*VLOOKUP('ANALYSIS-YLD2'!L$4,'INTERNAL PARAMETERS-1'!$B$5:$J$44,5,FALSE)*VLOOKUP('ANALYSIS-YLD2'!L$4,'INTERNAL PARAMETERS-1'!$B$5:$J$44,7,FALSE)*'ANALYSIS-YLD2'!$F103 + 'ANALYSIS-YLD1'!L103*(1-VLOOKUP('ANALYSIS-YLD2'!L$4,'INTERNAL PARAMETERS-1'!$B$5:$J$44,5,FALSE))*VLOOKUP('ANALYSIS-YLD2'!L$4,'INTERNAL PARAMETERS-1'!$B$5:$J$44,9,FALSE)*'ANALYSIS-YLD2'!$F103</f>
        <v>0</v>
      </c>
      <c r="M103" s="111">
        <f>'ANALYSIS-YLD1'!M103*VLOOKUP('ANALYSIS-YLD2'!M$4,'INTERNAL PARAMETERS-1'!$B$5:$J$44,5,FALSE)*VLOOKUP('ANALYSIS-YLD2'!M$4,'INTERNAL PARAMETERS-1'!$B$5:$J$44,7,FALSE)*'ANALYSIS-YLD2'!$F103 + 'ANALYSIS-YLD1'!M103*(1-VLOOKUP('ANALYSIS-YLD2'!M$4,'INTERNAL PARAMETERS-1'!$B$5:$J$44,5,FALSE))*VLOOKUP('ANALYSIS-YLD2'!M$4,'INTERNAL PARAMETERS-1'!$B$5:$J$44,9,FALSE)*'ANALYSIS-YLD2'!$F103</f>
        <v>3.0318207602083578</v>
      </c>
      <c r="N103" s="111">
        <f>'ANALYSIS-YLD1'!N103*VLOOKUP('ANALYSIS-YLD2'!N$4,'INTERNAL PARAMETERS-1'!$B$5:$J$44,5,FALSE)*VLOOKUP('ANALYSIS-YLD2'!N$4,'INTERNAL PARAMETERS-1'!$B$5:$J$44,7,FALSE)*'ANALYSIS-YLD2'!$F103 + 'ANALYSIS-YLD1'!N103*(1-VLOOKUP('ANALYSIS-YLD2'!N$4,'INTERNAL PARAMETERS-1'!$B$5:$J$44,5,FALSE))*VLOOKUP('ANALYSIS-YLD2'!N$4,'INTERNAL PARAMETERS-1'!$B$5:$J$44,9,FALSE)*'ANALYSIS-YLD2'!$F103</f>
        <v>0.36404230947648231</v>
      </c>
      <c r="O103" s="111">
        <f>'ANALYSIS-YLD1'!O103*VLOOKUP('ANALYSIS-YLD2'!O$4,'INTERNAL PARAMETERS-1'!$B$5:$J$44,5,FALSE)*VLOOKUP('ANALYSIS-YLD2'!O$4,'INTERNAL PARAMETERS-1'!$B$5:$J$44,7,FALSE)*'ANALYSIS-YLD2'!$F103 + 'ANALYSIS-YLD1'!O103*(1-VLOOKUP('ANALYSIS-YLD2'!O$4,'INTERNAL PARAMETERS-1'!$B$5:$J$44,5,FALSE))*VLOOKUP('ANALYSIS-YLD2'!O$4,'INTERNAL PARAMETERS-1'!$B$5:$J$44,9,FALSE)*'ANALYSIS-YLD2'!$F103</f>
        <v>0</v>
      </c>
      <c r="P103" s="111">
        <f>'ANALYSIS-YLD1'!P103*VLOOKUP('ANALYSIS-YLD2'!P$4,'INTERNAL PARAMETERS-1'!$B$5:$J$44,5,FALSE)*VLOOKUP('ANALYSIS-YLD2'!P$4,'INTERNAL PARAMETERS-1'!$B$5:$J$44,7,FALSE)*'ANALYSIS-YLD2'!$F103 + 'ANALYSIS-YLD1'!P103*(1-VLOOKUP('ANALYSIS-YLD2'!P$4,'INTERNAL PARAMETERS-1'!$B$5:$J$44,5,FALSE))*VLOOKUP('ANALYSIS-YLD2'!P$4,'INTERNAL PARAMETERS-1'!$B$5:$J$44,9,FALSE)*'ANALYSIS-YLD2'!$F103</f>
        <v>0</v>
      </c>
      <c r="Q103" s="111">
        <f>'ANALYSIS-YLD1'!Q103*VLOOKUP('ANALYSIS-YLD2'!Q$4,'INTERNAL PARAMETERS-1'!$B$5:$J$44,5,FALSE)*VLOOKUP('ANALYSIS-YLD2'!Q$4,'INTERNAL PARAMETERS-1'!$B$5:$J$44,7,FALSE)*'ANALYSIS-YLD2'!$F103 + 'ANALYSIS-YLD1'!Q103*(1-VLOOKUP('ANALYSIS-YLD2'!Q$4,'INTERNAL PARAMETERS-1'!$B$5:$J$44,5,FALSE))*VLOOKUP('ANALYSIS-YLD2'!Q$4,'INTERNAL PARAMETERS-1'!$B$5:$J$44,9,FALSE)*'ANALYSIS-YLD2'!$F103</f>
        <v>0</v>
      </c>
      <c r="R103" s="111">
        <f>'ANALYSIS-YLD1'!R103*VLOOKUP('ANALYSIS-YLD2'!R$4,'INTERNAL PARAMETERS-1'!$B$5:$J$44,5,FALSE)*VLOOKUP('ANALYSIS-YLD2'!R$4,'INTERNAL PARAMETERS-1'!$B$5:$J$44,7,FALSE)*'ANALYSIS-YLD2'!$F103 + 'ANALYSIS-YLD1'!R103*(1-VLOOKUP('ANALYSIS-YLD2'!R$4,'INTERNAL PARAMETERS-1'!$B$5:$J$44,5,FALSE))*VLOOKUP('ANALYSIS-YLD2'!R$4,'INTERNAL PARAMETERS-1'!$B$5:$J$44,9,FALSE)*'ANALYSIS-YLD2'!$F103</f>
        <v>0.1991068685181176</v>
      </c>
      <c r="S103" s="111">
        <f>'ANALYSIS-YLD1'!S103*VLOOKUP('ANALYSIS-YLD2'!S$4,'INTERNAL PARAMETERS-1'!$B$5:$J$44,5,FALSE)*VLOOKUP('ANALYSIS-YLD2'!S$4,'INTERNAL PARAMETERS-1'!$B$5:$J$44,7,FALSE)*'ANALYSIS-YLD2'!$F103 + 'ANALYSIS-YLD1'!S103*(1-VLOOKUP('ANALYSIS-YLD2'!S$4,'INTERNAL PARAMETERS-1'!$B$5:$J$44,5,FALSE))*VLOOKUP('ANALYSIS-YLD2'!S$4,'INTERNAL PARAMETERS-1'!$B$5:$J$44,9,FALSE)*'ANALYSIS-YLD2'!$F103</f>
        <v>18.160982152027731</v>
      </c>
      <c r="T103" s="111">
        <f>'ANALYSIS-YLD1'!T103*VLOOKUP('ANALYSIS-YLD2'!T$4,'INTERNAL PARAMETERS-1'!$B$5:$J$44,5,FALSE)*VLOOKUP('ANALYSIS-YLD2'!T$4,'INTERNAL PARAMETERS-1'!$B$5:$J$44,7,FALSE)*'ANALYSIS-YLD2'!$F103 + 'ANALYSIS-YLD1'!T103*(1-VLOOKUP('ANALYSIS-YLD2'!T$4,'INTERNAL PARAMETERS-1'!$B$5:$J$44,5,FALSE))*VLOOKUP('ANALYSIS-YLD2'!T$4,'INTERNAL PARAMETERS-1'!$B$5:$J$44,9,FALSE)*'ANALYSIS-YLD2'!$F103</f>
        <v>4.4804634119847</v>
      </c>
      <c r="U103" s="111">
        <f>'ANALYSIS-YLD1'!U103*VLOOKUP('ANALYSIS-YLD2'!U$4,'INTERNAL PARAMETERS-1'!$B$5:$J$44,5,FALSE)*VLOOKUP('ANALYSIS-YLD2'!U$4,'INTERNAL PARAMETERS-1'!$B$5:$J$44,7,FALSE)*'ANALYSIS-YLD2'!$F103 + 'ANALYSIS-YLD1'!U103*(1-VLOOKUP('ANALYSIS-YLD2'!U$4,'INTERNAL PARAMETERS-1'!$B$5:$J$44,5,FALSE))*VLOOKUP('ANALYSIS-YLD2'!U$4,'INTERNAL PARAMETERS-1'!$B$5:$J$44,9,FALSE)*'ANALYSIS-YLD2'!$F103</f>
        <v>2.8128055334647915</v>
      </c>
      <c r="V103" s="111">
        <f>'ANALYSIS-YLD1'!V103*VLOOKUP('ANALYSIS-YLD2'!V$4,'INTERNAL PARAMETERS-1'!$B$5:$J$44,5,FALSE)*VLOOKUP('ANALYSIS-YLD2'!V$4,'INTERNAL PARAMETERS-1'!$B$5:$J$44,7,FALSE)*'ANALYSIS-YLD2'!$F103 + 'ANALYSIS-YLD1'!V103*(1-VLOOKUP('ANALYSIS-YLD2'!V$4,'INTERNAL PARAMETERS-1'!$B$5:$J$44,5,FALSE))*VLOOKUP('ANALYSIS-YLD2'!V$4,'INTERNAL PARAMETERS-1'!$B$5:$J$44,9,FALSE)*'ANALYSIS-YLD2'!$F103</f>
        <v>9.8085968854667307</v>
      </c>
      <c r="W103" s="111">
        <f>'ANALYSIS-YLD1'!W103*VLOOKUP('ANALYSIS-YLD2'!W$4,'INTERNAL PARAMETERS-1'!$B$5:$J$44,5,FALSE)*VLOOKUP('ANALYSIS-YLD2'!W$4,'INTERNAL PARAMETERS-1'!$B$5:$J$44,7,FALSE)*'ANALYSIS-YLD2'!$F103 + 'ANALYSIS-YLD1'!W103*(1-VLOOKUP('ANALYSIS-YLD2'!W$4,'INTERNAL PARAMETERS-1'!$B$5:$J$44,5,FALSE))*VLOOKUP('ANALYSIS-YLD2'!W$4,'INTERNAL PARAMETERS-1'!$B$5:$J$44,9,FALSE)*'ANALYSIS-YLD2'!$F103</f>
        <v>0</v>
      </c>
      <c r="X103" s="111">
        <f>'ANALYSIS-YLD1'!X103*VLOOKUP('ANALYSIS-YLD2'!X$4,'INTERNAL PARAMETERS-1'!$B$5:$J$44,5,FALSE)*VLOOKUP('ANALYSIS-YLD2'!X$4,'INTERNAL PARAMETERS-1'!$B$5:$J$44,7,FALSE)*'ANALYSIS-YLD2'!$F103 + 'ANALYSIS-YLD1'!X103*(1-VLOOKUP('ANALYSIS-YLD2'!X$4,'INTERNAL PARAMETERS-1'!$B$5:$J$44,5,FALSE))*VLOOKUP('ANALYSIS-YLD2'!X$4,'INTERNAL PARAMETERS-1'!$B$5:$J$44,9,FALSE)*'ANALYSIS-YLD2'!$F103</f>
        <v>0</v>
      </c>
      <c r="Y103" s="111">
        <f>'ANALYSIS-YLD1'!Y103*VLOOKUP('ANALYSIS-YLD2'!Y$4,'INTERNAL PARAMETERS-1'!$B$5:$J$44,5,FALSE)*VLOOKUP('ANALYSIS-YLD2'!Y$4,'INTERNAL PARAMETERS-1'!$B$5:$J$44,7,FALSE)*'ANALYSIS-YLD2'!$F103 + 'ANALYSIS-YLD1'!Y103*(1-VLOOKUP('ANALYSIS-YLD2'!Y$4,'INTERNAL PARAMETERS-1'!$B$5:$J$44,5,FALSE))*VLOOKUP('ANALYSIS-YLD2'!Y$4,'INTERNAL PARAMETERS-1'!$B$5:$J$44,9,FALSE)*'ANALYSIS-YLD2'!$F103</f>
        <v>0</v>
      </c>
      <c r="Z103" s="111">
        <f>'ANALYSIS-YLD1'!Z103*VLOOKUP('ANALYSIS-YLD2'!Z$4,'INTERNAL PARAMETERS-1'!$B$5:$J$44,5,FALSE)*VLOOKUP('ANALYSIS-YLD2'!Z$4,'INTERNAL PARAMETERS-1'!$B$5:$J$44,7,FALSE)*'ANALYSIS-YLD2'!$F103 + 'ANALYSIS-YLD1'!Z103*(1-VLOOKUP('ANALYSIS-YLD2'!Z$4,'INTERNAL PARAMETERS-1'!$B$5:$J$44,5,FALSE))*VLOOKUP('ANALYSIS-YLD2'!Z$4,'INTERNAL PARAMETERS-1'!$B$5:$J$44,9,FALSE)*'ANALYSIS-YLD2'!$F103</f>
        <v>0</v>
      </c>
      <c r="AA103" s="111">
        <f>'ANALYSIS-YLD1'!AA103*VLOOKUP('ANALYSIS-YLD2'!AA$4,'INTERNAL PARAMETERS-1'!$B$5:$J$44,5,FALSE)*VLOOKUP('ANALYSIS-YLD2'!AA$4,'INTERNAL PARAMETERS-1'!$B$5:$J$44,7,FALSE)*'ANALYSIS-YLD2'!$F103 + 'ANALYSIS-YLD1'!AA103*(1-VLOOKUP('ANALYSIS-YLD2'!AA$4,'INTERNAL PARAMETERS-1'!$B$5:$J$44,5,FALSE))*VLOOKUP('ANALYSIS-YLD2'!AA$4,'INTERNAL PARAMETERS-1'!$B$5:$J$44,9,FALSE)*'ANALYSIS-YLD2'!$F103</f>
        <v>0</v>
      </c>
      <c r="AB103" s="111">
        <f>'ANALYSIS-YLD1'!AB103*VLOOKUP('ANALYSIS-YLD2'!AB$4,'INTERNAL PARAMETERS-1'!$B$5:$J$44,5,FALSE)*VLOOKUP('ANALYSIS-YLD2'!AB$4,'INTERNAL PARAMETERS-1'!$B$5:$J$44,7,FALSE)*'ANALYSIS-YLD2'!$F103 + 'ANALYSIS-YLD1'!AB103*(1-VLOOKUP('ANALYSIS-YLD2'!AB$4,'INTERNAL PARAMETERS-1'!$B$5:$J$44,5,FALSE))*VLOOKUP('ANALYSIS-YLD2'!AB$4,'INTERNAL PARAMETERS-1'!$B$5:$J$44,9,FALSE)*'ANALYSIS-YLD2'!$F103</f>
        <v>0</v>
      </c>
      <c r="AC103" s="111">
        <f>'ANALYSIS-YLD1'!AC103*VLOOKUP('ANALYSIS-YLD2'!AC$4,'INTERNAL PARAMETERS-1'!$B$5:$J$44,5,FALSE)*VLOOKUP('ANALYSIS-YLD2'!AC$4,'INTERNAL PARAMETERS-1'!$B$5:$J$44,7,FALSE)*'ANALYSIS-YLD2'!$F103 + 'ANALYSIS-YLD1'!AC103*(1-VLOOKUP('ANALYSIS-YLD2'!AC$4,'INTERNAL PARAMETERS-1'!$B$5:$J$44,5,FALSE))*VLOOKUP('ANALYSIS-YLD2'!AC$4,'INTERNAL PARAMETERS-1'!$B$5:$J$44,9,FALSE)*'ANALYSIS-YLD2'!$F103</f>
        <v>0</v>
      </c>
      <c r="AD103" s="111">
        <f>'ANALYSIS-YLD1'!AD103*VLOOKUP('ANALYSIS-YLD2'!AD$4,'INTERNAL PARAMETERS-1'!$B$5:$J$44,5,FALSE)*VLOOKUP('ANALYSIS-YLD2'!AD$4,'INTERNAL PARAMETERS-1'!$B$5:$J$44,7,FALSE)*'ANALYSIS-YLD2'!$F103 + 'ANALYSIS-YLD1'!AD103*(1-VLOOKUP('ANALYSIS-YLD2'!AD$4,'INTERNAL PARAMETERS-1'!$B$5:$J$44,5,FALSE))*VLOOKUP('ANALYSIS-YLD2'!AD$4,'INTERNAL PARAMETERS-1'!$B$5:$J$44,9,FALSE)*'ANALYSIS-YLD2'!$F103</f>
        <v>0</v>
      </c>
      <c r="AE103" s="111">
        <f>'ANALYSIS-YLD1'!AE103*VLOOKUP('ANALYSIS-YLD2'!AE$4,'INTERNAL PARAMETERS-1'!$B$5:$J$44,5,FALSE)*VLOOKUP('ANALYSIS-YLD2'!AE$4,'INTERNAL PARAMETERS-1'!$B$5:$J$44,7,FALSE)*'ANALYSIS-YLD2'!$F103 + 'ANALYSIS-YLD1'!AE103*(1-VLOOKUP('ANALYSIS-YLD2'!AE$4,'INTERNAL PARAMETERS-1'!$B$5:$J$44,5,FALSE))*VLOOKUP('ANALYSIS-YLD2'!AE$4,'INTERNAL PARAMETERS-1'!$B$5:$J$44,9,FALSE)*'ANALYSIS-YLD2'!$F103</f>
        <v>0</v>
      </c>
      <c r="AF103" s="111">
        <f>'ANALYSIS-YLD1'!AF103*VLOOKUP('ANALYSIS-YLD2'!AF$4,'INTERNAL PARAMETERS-1'!$B$5:$J$44,5,FALSE)*VLOOKUP('ANALYSIS-YLD2'!AF$4,'INTERNAL PARAMETERS-1'!$B$5:$J$44,7,FALSE)*'ANALYSIS-YLD2'!$F103 + 'ANALYSIS-YLD1'!AF103*(1-VLOOKUP('ANALYSIS-YLD2'!AF$4,'INTERNAL PARAMETERS-1'!$B$5:$J$44,5,FALSE))*VLOOKUP('ANALYSIS-YLD2'!AF$4,'INTERNAL PARAMETERS-1'!$B$5:$J$44,9,FALSE)*'ANALYSIS-YLD2'!$F103</f>
        <v>0</v>
      </c>
      <c r="AG103" s="111">
        <f>'ANALYSIS-YLD1'!AG103*VLOOKUP('ANALYSIS-YLD2'!AG$4,'INTERNAL PARAMETERS-1'!$B$5:$J$44,5,FALSE)*VLOOKUP('ANALYSIS-YLD2'!AG$4,'INTERNAL PARAMETERS-1'!$B$5:$J$44,7,FALSE)*'ANALYSIS-YLD2'!$F103 + 'ANALYSIS-YLD1'!AG103*(1-VLOOKUP('ANALYSIS-YLD2'!AG$4,'INTERNAL PARAMETERS-1'!$B$5:$J$44,5,FALSE))*VLOOKUP('ANALYSIS-YLD2'!AG$4,'INTERNAL PARAMETERS-1'!$B$5:$J$44,9,FALSE)*'ANALYSIS-YLD2'!$F103</f>
        <v>0</v>
      </c>
      <c r="AH103" s="111">
        <f>'ANALYSIS-YLD1'!AH103*VLOOKUP('ANALYSIS-YLD2'!AH$4,'INTERNAL PARAMETERS-1'!$B$5:$J$44,5,FALSE)*VLOOKUP('ANALYSIS-YLD2'!AH$4,'INTERNAL PARAMETERS-1'!$B$5:$J$44,7,FALSE)*'ANALYSIS-YLD2'!$F103 + 'ANALYSIS-YLD1'!AH103*(1-VLOOKUP('ANALYSIS-YLD2'!AH$4,'INTERNAL PARAMETERS-1'!$B$5:$J$44,5,FALSE))*VLOOKUP('ANALYSIS-YLD2'!AH$4,'INTERNAL PARAMETERS-1'!$B$5:$J$44,9,FALSE)*'ANALYSIS-YLD2'!$F103</f>
        <v>0.13688597210620584</v>
      </c>
      <c r="AI103" s="111">
        <f>'ANALYSIS-YLD1'!AI103*VLOOKUP('ANALYSIS-YLD2'!AI$4,'INTERNAL PARAMETERS-1'!$B$5:$J$44,5,FALSE)*VLOOKUP('ANALYSIS-YLD2'!AI$4,'INTERNAL PARAMETERS-1'!$B$5:$J$44,7,FALSE)*'ANALYSIS-YLD2'!$F103 + 'ANALYSIS-YLD1'!AI103*(1-VLOOKUP('ANALYSIS-YLD2'!AI$4,'INTERNAL PARAMETERS-1'!$B$5:$J$44,5,FALSE))*VLOOKUP('ANALYSIS-YLD2'!AI$4,'INTERNAL PARAMETERS-1'!$B$5:$J$44,9,FALSE)*'ANALYSIS-YLD2'!$F103</f>
        <v>6.2220896411911752E-2</v>
      </c>
      <c r="AJ103" s="111">
        <f>'ANALYSIS-YLD1'!AJ103*VLOOKUP('ANALYSIS-YLD2'!AJ$4,'INTERNAL PARAMETERS-1'!$B$5:$J$44,5,FALSE)*VLOOKUP('ANALYSIS-YLD2'!AJ$4,'INTERNAL PARAMETERS-1'!$B$5:$J$44,7,FALSE)*'ANALYSIS-YLD2'!$F103 + 'ANALYSIS-YLD1'!AJ103*(1-VLOOKUP('ANALYSIS-YLD2'!AJ$4,'INTERNAL PARAMETERS-1'!$B$5:$J$44,5,FALSE))*VLOOKUP('ANALYSIS-YLD2'!AJ$4,'INTERNAL PARAMETERS-1'!$B$5:$J$44,9,FALSE)*'ANALYSIS-YLD2'!$F103</f>
        <v>1.4561506088950271</v>
      </c>
      <c r="AK103" s="111">
        <f>'ANALYSIS-YLD1'!AK103*VLOOKUP('ANALYSIS-YLD2'!AK$4,'INTERNAL PARAMETERS-1'!$B$5:$J$44,5,FALSE)*VLOOKUP('ANALYSIS-YLD2'!AK$4,'INTERNAL PARAMETERS-1'!$B$5:$J$44,7,FALSE)*'ANALYSIS-YLD2'!$F103 + 'ANALYSIS-YLD1'!AK103*(1-VLOOKUP('ANALYSIS-YLD2'!AK$4,'INTERNAL PARAMETERS-1'!$B$5:$J$44,5,FALSE))*VLOOKUP('ANALYSIS-YLD2'!AK$4,'INTERNAL PARAMETERS-1'!$B$5:$J$44,9,FALSE)*'ANALYSIS-YLD2'!$F103</f>
        <v>0</v>
      </c>
      <c r="AL103" s="111">
        <f>'ANALYSIS-YLD1'!AL103*VLOOKUP('ANALYSIS-YLD2'!AL$4,'INTERNAL PARAMETERS-1'!$B$5:$J$44,5,FALSE)*VLOOKUP('ANALYSIS-YLD2'!AL$4,'INTERNAL PARAMETERS-1'!$B$5:$J$44,7,FALSE)*'ANALYSIS-YLD2'!$F103 + 'ANALYSIS-YLD1'!AL103*(1-VLOOKUP('ANALYSIS-YLD2'!AL$4,'INTERNAL PARAMETERS-1'!$B$5:$J$44,5,FALSE))*VLOOKUP('ANALYSIS-YLD2'!AL$4,'INTERNAL PARAMETERS-1'!$B$5:$J$44,9,FALSE)*'ANALYSIS-YLD2'!$F103</f>
        <v>0</v>
      </c>
      <c r="AM103" s="111">
        <f>'ANALYSIS-YLD1'!AM103*VLOOKUP('ANALYSIS-YLD2'!AM$4,'INTERNAL PARAMETERS-1'!$B$5:$J$44,5,FALSE)*VLOOKUP('ANALYSIS-YLD2'!AM$4,'INTERNAL PARAMETERS-1'!$B$5:$J$44,7,FALSE)*'ANALYSIS-YLD2'!$F103 + 'ANALYSIS-YLD1'!AM103*(1-VLOOKUP('ANALYSIS-YLD2'!AM$4,'INTERNAL PARAMETERS-1'!$B$5:$J$44,5,FALSE))*VLOOKUP('ANALYSIS-YLD2'!AM$4,'INTERNAL PARAMETERS-1'!$B$5:$J$44,9,FALSE)*'ANALYSIS-YLD2'!$F103</f>
        <v>0</v>
      </c>
      <c r="AN103" s="111">
        <f>'ANALYSIS-YLD1'!AN103*VLOOKUP('ANALYSIS-YLD2'!AN$4,'INTERNAL PARAMETERS-1'!$B$5:$J$44,5,FALSE)*VLOOKUP('ANALYSIS-YLD2'!AN$4,'INTERNAL PARAMETERS-1'!$B$5:$J$44,7,FALSE)*'ANALYSIS-YLD2'!$F103 + 'ANALYSIS-YLD1'!AN103*(1-VLOOKUP('ANALYSIS-YLD2'!AN$4,'INTERNAL PARAMETERS-1'!$B$5:$J$44,5,FALSE))*VLOOKUP('ANALYSIS-YLD2'!AN$4,'INTERNAL PARAMETERS-1'!$B$5:$J$44,9,FALSE)*'ANALYSIS-YLD2'!$F103</f>
        <v>0</v>
      </c>
      <c r="AO103" s="111">
        <f>'ANALYSIS-YLD1'!AO103*VLOOKUP('ANALYSIS-YLD2'!AO$4,'INTERNAL PARAMETERS-1'!$B$5:$J$44,5,FALSE)*VLOOKUP('ANALYSIS-YLD2'!AO$4,'INTERNAL PARAMETERS-1'!$B$5:$J$44,7,FALSE)*'ANALYSIS-YLD2'!$F103 + 'ANALYSIS-YLD1'!AO103*(1-VLOOKUP('ANALYSIS-YLD2'!AO$4,'INTERNAL PARAMETERS-1'!$B$5:$J$44,5,FALSE))*VLOOKUP('ANALYSIS-YLD2'!AO$4,'INTERNAL PARAMETERS-1'!$B$5:$J$44,9,FALSE)*'ANALYSIS-YLD2'!$F103</f>
        <v>0</v>
      </c>
      <c r="AP103" s="111">
        <f>'ANALYSIS-YLD1'!AP103*VLOOKUP('ANALYSIS-YLD2'!AP$4,'INTERNAL PARAMETERS-1'!$B$5:$J$44,5,FALSE)*VLOOKUP('ANALYSIS-YLD2'!AP$4,'INTERNAL PARAMETERS-1'!$B$5:$J$44,7,FALSE)*'ANALYSIS-YLD2'!$F103 + 'ANALYSIS-YLD1'!AP103*(1-VLOOKUP('ANALYSIS-YLD2'!AP$4,'INTERNAL PARAMETERS-1'!$B$5:$J$44,5,FALSE))*VLOOKUP('ANALYSIS-YLD2'!AP$4,'INTERNAL PARAMETERS-1'!$B$5:$J$44,9,FALSE)*'ANALYSIS-YLD2'!$F103</f>
        <v>0</v>
      </c>
      <c r="AQ103" s="111">
        <f>'ANALYSIS-YLD1'!AQ103*VLOOKUP('ANALYSIS-YLD2'!AQ$4,'INTERNAL PARAMETERS-1'!$B$5:$J$44,5,FALSE)*VLOOKUP('ANALYSIS-YLD2'!AQ$4,'INTERNAL PARAMETERS-1'!$B$5:$J$44,7,FALSE)*'ANALYSIS-YLD2'!$F103 + 'ANALYSIS-YLD1'!AQ103*(1-VLOOKUP('ANALYSIS-YLD2'!AQ$4,'INTERNAL PARAMETERS-1'!$B$5:$J$44,5,FALSE))*VLOOKUP('ANALYSIS-YLD2'!AQ$4,'INTERNAL PARAMETERS-1'!$B$5:$J$44,9,FALSE)*'ANALYSIS-YLD2'!$F103</f>
        <v>0</v>
      </c>
      <c r="AR103" s="111">
        <f>'ANALYSIS-YLD1'!AR103*VLOOKUP('ANALYSIS-YLD2'!AR$4,'INTERNAL PARAMETERS-1'!$B$5:$J$44,5,FALSE)*VLOOKUP('ANALYSIS-YLD2'!AR$4,'INTERNAL PARAMETERS-1'!$B$5:$J$44,7,FALSE)*'ANALYSIS-YLD2'!$F103 + 'ANALYSIS-YLD1'!AR103*(1-VLOOKUP('ANALYSIS-YLD2'!AR$4,'INTERNAL PARAMETERS-1'!$B$5:$J$44,5,FALSE))*VLOOKUP('ANALYSIS-YLD2'!AR$4,'INTERNAL PARAMETERS-1'!$B$5:$J$44,9,FALSE)*'ANALYSIS-YLD2'!$F103</f>
        <v>0</v>
      </c>
      <c r="AS103" s="111">
        <f>'ANALYSIS-YLD1'!AS103*VLOOKUP('ANALYSIS-YLD2'!AS$4,'INTERNAL PARAMETERS-1'!$B$5:$J$44,5,FALSE)*VLOOKUP('ANALYSIS-YLD2'!AS$4,'INTERNAL PARAMETERS-1'!$B$5:$J$44,7,FALSE)*'ANALYSIS-YLD2'!$F103 + 'ANALYSIS-YLD1'!AS103*(1-VLOOKUP('ANALYSIS-YLD2'!AS$4,'INTERNAL PARAMETERS-1'!$B$5:$J$44,5,FALSE))*VLOOKUP('ANALYSIS-YLD2'!AS$4,'INTERNAL PARAMETERS-1'!$B$5:$J$44,9,FALSE)*'ANALYSIS-YLD2'!$F103</f>
        <v>0</v>
      </c>
      <c r="AT103" s="110">
        <f>'ANALYSIS-YLD1'!AT103*VLOOKUP('ANALYSIS-YLD2'!AT$4,'INTERNAL PARAMETERS-1'!$B$5:$J$44,5,FALSE)*VLOOKUP('ANALYSIS-YLD2'!AT$4,'INTERNAL PARAMETERS-1'!$B$5:$J$44,7,FALSE)*'ANALYSIS-YLD2'!$F103 + 'ANALYSIS-YLD1'!AT103*(1-VLOOKUP('ANALYSIS-YLD2'!AT$4,'INTERNAL PARAMETERS-1'!$B$5:$J$44,5,FALSE))*VLOOKUP('ANALYSIS-YLD2'!AT$4,'INTERNAL PARAMETERS-1'!$B$5:$J$44,9,FALSE)*'ANALYSIS-YLD2'!$F103</f>
        <v>0</v>
      </c>
      <c r="AU103" s="112">
        <f>'ANALYSIS-YLD1'!AU103*VLOOKUP('ANALYSIS-YLD2'!AU$4,'INTERNAL PARAMETERS-1'!$B$5:$J$44,5,FALSE)*VLOOKUP('ANALYSIS-YLD2'!AU$4,'INTERNAL PARAMETERS-1'!$B$5:$J$44,6,FALSE)*VLOOKUP('ANALYSIS-YLD2'!AU$4,'INTERNAL PARAMETERS-1'!$B$5:$J$44,3,FALSE) + 'ANALYSIS-YLD1'!AU103*(1-VLOOKUP('ANALYSIS-YLD2'!AU$4,'INTERNAL PARAMETERS-1'!$B$5:$J$44,5,FALSE))*VLOOKUP('ANALYSIS-YLD2'!AU$4,'INTERNAL PARAMETERS-1'!$B$5:$J$44,8,FALSE)*VLOOKUP('ANALYSIS-YLD2'!AU$4,'INTERNAL PARAMETERS-1'!$B$5:$J$44,3,FALSE)</f>
        <v>0</v>
      </c>
      <c r="AV103" s="111">
        <f>'ANALYSIS-YLD1'!AV103*VLOOKUP('ANALYSIS-YLD2'!AV$4,'INTERNAL PARAMETERS-1'!$B$5:$J$44,5,FALSE)*VLOOKUP('ANALYSIS-YLD2'!AV$4,'INTERNAL PARAMETERS-1'!$B$5:$J$44,6,FALSE)*VLOOKUP('ANALYSIS-YLD2'!AV$4,'INTERNAL PARAMETERS-1'!$B$5:$J$44,3,FALSE) + 'ANALYSIS-YLD1'!AV103*(1-VLOOKUP('ANALYSIS-YLD2'!AV$4,'INTERNAL PARAMETERS-1'!$B$5:$J$44,5,FALSE))*VLOOKUP('ANALYSIS-YLD2'!AV$4,'INTERNAL PARAMETERS-1'!$B$5:$J$44,8,FALSE)*VLOOKUP('ANALYSIS-YLD2'!AV$4,'INTERNAL PARAMETERS-1'!$B$5:$J$44,3,FALSE)</f>
        <v>0</v>
      </c>
      <c r="AW103" s="111">
        <f>'ANALYSIS-YLD1'!AW103*VLOOKUP('ANALYSIS-YLD2'!AW$4,'INTERNAL PARAMETERS-1'!$B$5:$J$44,5,FALSE)*VLOOKUP('ANALYSIS-YLD2'!AW$4,'INTERNAL PARAMETERS-1'!$B$5:$J$44,6,FALSE)*VLOOKUP('ANALYSIS-YLD2'!AW$4,'INTERNAL PARAMETERS-1'!$B$5:$J$44,3,FALSE) + 'ANALYSIS-YLD1'!AW103*(1-VLOOKUP('ANALYSIS-YLD2'!AW$4,'INTERNAL PARAMETERS-1'!$B$5:$J$44,5,FALSE))*VLOOKUP('ANALYSIS-YLD2'!AW$4,'INTERNAL PARAMETERS-1'!$B$5:$J$44,8,FALSE)*VLOOKUP('ANALYSIS-YLD2'!AW$4,'INTERNAL PARAMETERS-1'!$B$5:$J$44,3,FALSE)</f>
        <v>2.9494021075044157</v>
      </c>
      <c r="AX103" s="111">
        <f>'ANALYSIS-YLD1'!AX103*VLOOKUP('ANALYSIS-YLD2'!AX$4,'INTERNAL PARAMETERS-1'!$B$5:$J$44,5,FALSE)*VLOOKUP('ANALYSIS-YLD2'!AX$4,'INTERNAL PARAMETERS-1'!$B$5:$J$44,6,FALSE)*VLOOKUP('ANALYSIS-YLD2'!AX$4,'INTERNAL PARAMETERS-1'!$B$5:$J$44,3,FALSE) + 'ANALYSIS-YLD1'!AX103*(1-VLOOKUP('ANALYSIS-YLD2'!AX$4,'INTERNAL PARAMETERS-1'!$B$5:$J$44,5,FALSE))*VLOOKUP('ANALYSIS-YLD2'!AX$4,'INTERNAL PARAMETERS-1'!$B$5:$J$44,8,FALSE)*VLOOKUP('ANALYSIS-YLD2'!AX$4,'INTERNAL PARAMETERS-1'!$B$5:$J$44,3,FALSE)</f>
        <v>0</v>
      </c>
      <c r="AY103" s="111">
        <f>'ANALYSIS-YLD1'!AY103*VLOOKUP('ANALYSIS-YLD2'!AY$4,'INTERNAL PARAMETERS-1'!$B$5:$J$44,5,FALSE)*VLOOKUP('ANALYSIS-YLD2'!AY$4,'INTERNAL PARAMETERS-1'!$B$5:$J$44,6,FALSE)*VLOOKUP('ANALYSIS-YLD2'!AY$4,'INTERNAL PARAMETERS-1'!$B$5:$J$44,3,FALSE) + 'ANALYSIS-YLD1'!AY103*(1-VLOOKUP('ANALYSIS-YLD2'!AY$4,'INTERNAL PARAMETERS-1'!$B$5:$J$44,5,FALSE))*VLOOKUP('ANALYSIS-YLD2'!AY$4,'INTERNAL PARAMETERS-1'!$B$5:$J$44,8,FALSE)*VLOOKUP('ANALYSIS-YLD2'!AY$4,'INTERNAL PARAMETERS-1'!$B$5:$J$44,3,FALSE)</f>
        <v>0</v>
      </c>
      <c r="AZ103" s="111">
        <f>'ANALYSIS-YLD1'!AZ103*VLOOKUP('ANALYSIS-YLD2'!AZ$4,'INTERNAL PARAMETERS-1'!$B$5:$J$44,5,FALSE)*VLOOKUP('ANALYSIS-YLD2'!AZ$4,'INTERNAL PARAMETERS-1'!$B$5:$J$44,6,FALSE)*VLOOKUP('ANALYSIS-YLD2'!AZ$4,'INTERNAL PARAMETERS-1'!$B$5:$J$44,3,FALSE) + 'ANALYSIS-YLD1'!AZ103*(1-VLOOKUP('ANALYSIS-YLD2'!AZ$4,'INTERNAL PARAMETERS-1'!$B$5:$J$44,5,FALSE))*VLOOKUP('ANALYSIS-YLD2'!AZ$4,'INTERNAL PARAMETERS-1'!$B$5:$J$44,8,FALSE)*VLOOKUP('ANALYSIS-YLD2'!AZ$4,'INTERNAL PARAMETERS-1'!$B$5:$J$44,3,FALSE)</f>
        <v>0</v>
      </c>
      <c r="BA103" s="111">
        <f>'ANALYSIS-YLD1'!BA103*VLOOKUP('ANALYSIS-YLD2'!BA$4,'INTERNAL PARAMETERS-1'!$B$5:$J$44,5,FALSE)*VLOOKUP('ANALYSIS-YLD2'!BA$4,'INTERNAL PARAMETERS-1'!$B$5:$J$44,6,FALSE)*VLOOKUP('ANALYSIS-YLD2'!BA$4,'INTERNAL PARAMETERS-1'!$B$5:$J$44,3,FALSE) + 'ANALYSIS-YLD1'!BA103*(1-VLOOKUP('ANALYSIS-YLD2'!BA$4,'INTERNAL PARAMETERS-1'!$B$5:$J$44,5,FALSE))*VLOOKUP('ANALYSIS-YLD2'!BA$4,'INTERNAL PARAMETERS-1'!$B$5:$J$44,8,FALSE)*VLOOKUP('ANALYSIS-YLD2'!BA$4,'INTERNAL PARAMETERS-1'!$B$5:$J$44,3,FALSE)</f>
        <v>0.80902314381422724</v>
      </c>
      <c r="BB103" s="111">
        <f>'ANALYSIS-YLD1'!BB103*VLOOKUP('ANALYSIS-YLD2'!BB$4,'INTERNAL PARAMETERS-1'!$B$5:$J$44,5,FALSE)*VLOOKUP('ANALYSIS-YLD2'!BB$4,'INTERNAL PARAMETERS-1'!$B$5:$J$44,6,FALSE)*VLOOKUP('ANALYSIS-YLD2'!BB$4,'INTERNAL PARAMETERS-1'!$B$5:$J$44,3,FALSE) + 'ANALYSIS-YLD1'!BB103*(1-VLOOKUP('ANALYSIS-YLD2'!BB$4,'INTERNAL PARAMETERS-1'!$B$5:$J$44,5,FALSE))*VLOOKUP('ANALYSIS-YLD2'!BB$4,'INTERNAL PARAMETERS-1'!$B$5:$J$44,8,FALSE)*VLOOKUP('ANALYSIS-YLD2'!BB$4,'INTERNAL PARAMETERS-1'!$B$5:$J$44,3,FALSE)</f>
        <v>0.48480885788340855</v>
      </c>
      <c r="BC103" s="111">
        <f>'ANALYSIS-YLD1'!BC103*VLOOKUP('ANALYSIS-YLD2'!BC$4,'INTERNAL PARAMETERS-1'!$B$5:$J$44,5,FALSE)*VLOOKUP('ANALYSIS-YLD2'!BC$4,'INTERNAL PARAMETERS-1'!$B$5:$J$44,6,FALSE)*VLOOKUP('ANALYSIS-YLD2'!BC$4,'INTERNAL PARAMETERS-1'!$B$5:$J$44,3,FALSE) + 'ANALYSIS-YLD1'!BC103*(1-VLOOKUP('ANALYSIS-YLD2'!BC$4,'INTERNAL PARAMETERS-1'!$B$5:$J$44,5,FALSE))*VLOOKUP('ANALYSIS-YLD2'!BC$4,'INTERNAL PARAMETERS-1'!$B$5:$J$44,8,FALSE)*VLOOKUP('ANALYSIS-YLD2'!BC$4,'INTERNAL PARAMETERS-1'!$B$5:$J$44,3,FALSE)</f>
        <v>0.95187396916051026</v>
      </c>
      <c r="BD103" s="111">
        <f>'ANALYSIS-YLD1'!BD103*VLOOKUP('ANALYSIS-YLD2'!BD$4,'INTERNAL PARAMETERS-1'!$B$5:$J$44,5,FALSE)*VLOOKUP('ANALYSIS-YLD2'!BD$4,'INTERNAL PARAMETERS-1'!$B$5:$J$44,6,FALSE)*VLOOKUP('ANALYSIS-YLD2'!BD$4,'INTERNAL PARAMETERS-1'!$B$5:$J$44,3,FALSE) + 'ANALYSIS-YLD1'!BD103*(1-VLOOKUP('ANALYSIS-YLD2'!BD$4,'INTERNAL PARAMETERS-1'!$B$5:$J$44,5,FALSE))*VLOOKUP('ANALYSIS-YLD2'!BD$4,'INTERNAL PARAMETERS-1'!$B$5:$J$44,8,FALSE)*VLOOKUP('ANALYSIS-YLD2'!BD$4,'INTERNAL PARAMETERS-1'!$B$5:$J$44,3,FALSE)</f>
        <v>0.41864869336647642</v>
      </c>
      <c r="BE103" s="111">
        <f>'ANALYSIS-YLD1'!BE103*VLOOKUP('ANALYSIS-YLD2'!BE$4,'INTERNAL PARAMETERS-1'!$B$5:$J$44,5,FALSE)*VLOOKUP('ANALYSIS-YLD2'!BE$4,'INTERNAL PARAMETERS-1'!$B$5:$J$44,6,FALSE)*VLOOKUP('ANALYSIS-YLD2'!BE$4,'INTERNAL PARAMETERS-1'!$B$5:$J$44,3,FALSE) + 'ANALYSIS-YLD1'!BE103*(1-VLOOKUP('ANALYSIS-YLD2'!BE$4,'INTERNAL PARAMETERS-1'!$B$5:$J$44,5,FALSE))*VLOOKUP('ANALYSIS-YLD2'!BE$4,'INTERNAL PARAMETERS-1'!$B$5:$J$44,8,FALSE)*VLOOKUP('ANALYSIS-YLD2'!BE$4,'INTERNAL PARAMETERS-1'!$B$5:$J$44,3,FALSE)</f>
        <v>1.2360614159585368</v>
      </c>
      <c r="BF103" s="111">
        <f>'ANALYSIS-YLD1'!BF103*VLOOKUP('ANALYSIS-YLD2'!BF$4,'INTERNAL PARAMETERS-1'!$B$5:$J$44,5,FALSE)*VLOOKUP('ANALYSIS-YLD2'!BF$4,'INTERNAL PARAMETERS-1'!$B$5:$J$44,6,FALSE)*VLOOKUP('ANALYSIS-YLD2'!BF$4,'INTERNAL PARAMETERS-1'!$B$5:$J$44,3,FALSE) + 'ANALYSIS-YLD1'!BF103*(1-VLOOKUP('ANALYSIS-YLD2'!BF$4,'INTERNAL PARAMETERS-1'!$B$5:$J$44,5,FALSE))*VLOOKUP('ANALYSIS-YLD2'!BF$4,'INTERNAL PARAMETERS-1'!$B$5:$J$44,8,FALSE)*VLOOKUP('ANALYSIS-YLD2'!BF$4,'INTERNAL PARAMETERS-1'!$B$5:$J$44,3,FALSE)</f>
        <v>0</v>
      </c>
      <c r="BG103" s="111">
        <f>'ANALYSIS-YLD1'!BG103*VLOOKUP('ANALYSIS-YLD2'!BG$4,'INTERNAL PARAMETERS-1'!$B$5:$J$44,5,FALSE)*VLOOKUP('ANALYSIS-YLD2'!BG$4,'INTERNAL PARAMETERS-1'!$B$5:$J$44,6,FALSE)*VLOOKUP('ANALYSIS-YLD2'!BG$4,'INTERNAL PARAMETERS-1'!$B$5:$J$44,3,FALSE) + 'ANALYSIS-YLD1'!BG103*(1-VLOOKUP('ANALYSIS-YLD2'!BG$4,'INTERNAL PARAMETERS-1'!$B$5:$J$44,5,FALSE))*VLOOKUP('ANALYSIS-YLD2'!BG$4,'INTERNAL PARAMETERS-1'!$B$5:$J$44,8,FALSE)*VLOOKUP('ANALYSIS-YLD2'!BG$4,'INTERNAL PARAMETERS-1'!$B$5:$J$44,3,FALSE)</f>
        <v>0.61244315106105951</v>
      </c>
      <c r="BH103" s="111">
        <f>'ANALYSIS-YLD1'!BH103*VLOOKUP('ANALYSIS-YLD2'!BH$4,'INTERNAL PARAMETERS-1'!$B$5:$J$44,5,FALSE)*VLOOKUP('ANALYSIS-YLD2'!BH$4,'INTERNAL PARAMETERS-1'!$B$5:$J$44,6,FALSE)*VLOOKUP('ANALYSIS-YLD2'!BH$4,'INTERNAL PARAMETERS-1'!$B$5:$J$44,3,FALSE) + 'ANALYSIS-YLD1'!BH103*(1-VLOOKUP('ANALYSIS-YLD2'!BH$4,'INTERNAL PARAMETERS-1'!$B$5:$J$44,5,FALSE))*VLOOKUP('ANALYSIS-YLD2'!BH$4,'INTERNAL PARAMETERS-1'!$B$5:$J$44,8,FALSE)*VLOOKUP('ANALYSIS-YLD2'!BH$4,'INTERNAL PARAMETERS-1'!$B$5:$J$44,3,FALSE)</f>
        <v>3.1454147827324405E-3</v>
      </c>
      <c r="BI103" s="111">
        <f>'ANALYSIS-YLD1'!BI103*VLOOKUP('ANALYSIS-YLD2'!BI$4,'INTERNAL PARAMETERS-1'!$B$5:$J$44,5,FALSE)*VLOOKUP('ANALYSIS-YLD2'!BI$4,'INTERNAL PARAMETERS-1'!$B$5:$J$44,6,FALSE)*VLOOKUP('ANALYSIS-YLD2'!BI$4,'INTERNAL PARAMETERS-1'!$B$5:$J$44,3,FALSE) + 'ANALYSIS-YLD1'!BI103*(1-VLOOKUP('ANALYSIS-YLD2'!BI$4,'INTERNAL PARAMETERS-1'!$B$5:$J$44,5,FALSE))*VLOOKUP('ANALYSIS-YLD2'!BI$4,'INTERNAL PARAMETERS-1'!$B$5:$J$44,8,FALSE)*VLOOKUP('ANALYSIS-YLD2'!BI$4,'INTERNAL PARAMETERS-1'!$B$5:$J$44,3,FALSE)</f>
        <v>0</v>
      </c>
      <c r="BJ103" s="111">
        <f>'ANALYSIS-YLD1'!BJ103*VLOOKUP('ANALYSIS-YLD2'!BJ$4,'INTERNAL PARAMETERS-1'!$B$5:$J$44,5,FALSE)*VLOOKUP('ANALYSIS-YLD2'!BJ$4,'INTERNAL PARAMETERS-1'!$B$5:$J$44,6,FALSE)*VLOOKUP('ANALYSIS-YLD2'!BJ$4,'INTERNAL PARAMETERS-1'!$B$5:$J$44,3,FALSE) + 'ANALYSIS-YLD1'!BJ103*(1-VLOOKUP('ANALYSIS-YLD2'!BJ$4,'INTERNAL PARAMETERS-1'!$B$5:$J$44,5,FALSE))*VLOOKUP('ANALYSIS-YLD2'!BJ$4,'INTERNAL PARAMETERS-1'!$B$5:$J$44,8,FALSE)*VLOOKUP('ANALYSIS-YLD2'!BJ$4,'INTERNAL PARAMETERS-1'!$B$5:$J$44,3,FALSE)</f>
        <v>0.1341964705366101</v>
      </c>
      <c r="BK103" s="111">
        <f>'ANALYSIS-YLD1'!BK103*VLOOKUP('ANALYSIS-YLD2'!BK$4,'INTERNAL PARAMETERS-1'!$B$5:$J$44,5,FALSE)*VLOOKUP('ANALYSIS-YLD2'!BK$4,'INTERNAL PARAMETERS-1'!$B$5:$J$44,6,FALSE)*VLOOKUP('ANALYSIS-YLD2'!BK$4,'INTERNAL PARAMETERS-1'!$B$5:$J$44,3,FALSE) + 'ANALYSIS-YLD1'!BK103*(1-VLOOKUP('ANALYSIS-YLD2'!BK$4,'INTERNAL PARAMETERS-1'!$B$5:$J$44,5,FALSE))*VLOOKUP('ANALYSIS-YLD2'!BK$4,'INTERNAL PARAMETERS-1'!$B$5:$J$44,8,FALSE)*VLOOKUP('ANALYSIS-YLD2'!BK$4,'INTERNAL PARAMETERS-1'!$B$5:$J$44,3,FALSE)</f>
        <v>0.20422050323291424</v>
      </c>
      <c r="BL103" s="111">
        <f>'ANALYSIS-YLD1'!BL103*VLOOKUP('ANALYSIS-YLD2'!BL$4,'INTERNAL PARAMETERS-1'!$B$5:$J$44,5,FALSE)*VLOOKUP('ANALYSIS-YLD2'!BL$4,'INTERNAL PARAMETERS-1'!$B$5:$J$44,6,FALSE)*VLOOKUP('ANALYSIS-YLD2'!BL$4,'INTERNAL PARAMETERS-1'!$B$5:$J$44,3,FALSE) + 'ANALYSIS-YLD1'!BL103*(1-VLOOKUP('ANALYSIS-YLD2'!BL$4,'INTERNAL PARAMETERS-1'!$B$5:$J$44,5,FALSE))*VLOOKUP('ANALYSIS-YLD2'!BL$4,'INTERNAL PARAMETERS-1'!$B$5:$J$44,8,FALSE)*VLOOKUP('ANALYSIS-YLD2'!BL$4,'INTERNAL PARAMETERS-1'!$B$5:$J$44,3,FALSE)</f>
        <v>0.84617961457301694</v>
      </c>
      <c r="BM103" s="111">
        <f>'ANALYSIS-YLD1'!BM103*VLOOKUP('ANALYSIS-YLD2'!BM$4,'INTERNAL PARAMETERS-1'!$B$5:$J$44,5,FALSE)*VLOOKUP('ANALYSIS-YLD2'!BM$4,'INTERNAL PARAMETERS-1'!$B$5:$J$44,6,FALSE)*VLOOKUP('ANALYSIS-YLD2'!BM$4,'INTERNAL PARAMETERS-1'!$B$5:$J$44,3,FALSE) + 'ANALYSIS-YLD1'!BM103*(1-VLOOKUP('ANALYSIS-YLD2'!BM$4,'INTERNAL PARAMETERS-1'!$B$5:$J$44,5,FALSE))*VLOOKUP('ANALYSIS-YLD2'!BM$4,'INTERNAL PARAMETERS-1'!$B$5:$J$44,8,FALSE)*VLOOKUP('ANALYSIS-YLD2'!BM$4,'INTERNAL PARAMETERS-1'!$B$5:$J$44,3,FALSE)</f>
        <v>0.30331580297614175</v>
      </c>
      <c r="BN103" s="111">
        <f>'ANALYSIS-YLD1'!BN103*VLOOKUP('ANALYSIS-YLD2'!BN$4,'INTERNAL PARAMETERS-1'!$B$5:$J$44,5,FALSE)*VLOOKUP('ANALYSIS-YLD2'!BN$4,'INTERNAL PARAMETERS-1'!$B$5:$J$44,6,FALSE)*VLOOKUP('ANALYSIS-YLD2'!BN$4,'INTERNAL PARAMETERS-1'!$B$5:$J$44,3,FALSE) + 'ANALYSIS-YLD1'!BN103*(1-VLOOKUP('ANALYSIS-YLD2'!BN$4,'INTERNAL PARAMETERS-1'!$B$5:$J$44,5,FALSE))*VLOOKUP('ANALYSIS-YLD2'!BN$4,'INTERNAL PARAMETERS-1'!$B$5:$J$44,8,FALSE)*VLOOKUP('ANALYSIS-YLD2'!BN$4,'INTERNAL PARAMETERS-1'!$B$5:$J$44,3,FALSE)</f>
        <v>0.21449704061336858</v>
      </c>
      <c r="BO103" s="111">
        <f>'ANALYSIS-YLD1'!BO103*VLOOKUP('ANALYSIS-YLD2'!BO$4,'INTERNAL PARAMETERS-1'!$B$5:$J$44,5,FALSE)*VLOOKUP('ANALYSIS-YLD2'!BO$4,'INTERNAL PARAMETERS-1'!$B$5:$J$44,6,FALSE)*VLOOKUP('ANALYSIS-YLD2'!BO$4,'INTERNAL PARAMETERS-1'!$B$5:$J$44,3,FALSE) + 'ANALYSIS-YLD1'!BO103*(1-VLOOKUP('ANALYSIS-YLD2'!BO$4,'INTERNAL PARAMETERS-1'!$B$5:$J$44,5,FALSE))*VLOOKUP('ANALYSIS-YLD2'!BO$4,'INTERNAL PARAMETERS-1'!$B$5:$J$44,8,FALSE)*VLOOKUP('ANALYSIS-YLD2'!BO$4,'INTERNAL PARAMETERS-1'!$B$5:$J$44,3,FALSE)</f>
        <v>0.20520957059610376</v>
      </c>
      <c r="BP103" s="111">
        <f>'ANALYSIS-YLD1'!BP103*VLOOKUP('ANALYSIS-YLD2'!BP$4,'INTERNAL PARAMETERS-1'!$B$5:$J$44,5,FALSE)*VLOOKUP('ANALYSIS-YLD2'!BP$4,'INTERNAL PARAMETERS-1'!$B$5:$J$44,6,FALSE)*VLOOKUP('ANALYSIS-YLD2'!BP$4,'INTERNAL PARAMETERS-1'!$B$5:$J$44,3,FALSE) + 'ANALYSIS-YLD1'!BP103*(1-VLOOKUP('ANALYSIS-YLD2'!BP$4,'INTERNAL PARAMETERS-1'!$B$5:$J$44,5,FALSE))*VLOOKUP('ANALYSIS-YLD2'!BP$4,'INTERNAL PARAMETERS-1'!$B$5:$J$44,8,FALSE)*VLOOKUP('ANALYSIS-YLD2'!BP$4,'INTERNAL PARAMETERS-1'!$B$5:$J$44,3,FALSE)</f>
        <v>1.1592069796853927E-2</v>
      </c>
      <c r="BQ103" s="111">
        <f>'ANALYSIS-YLD1'!BQ103*VLOOKUP('ANALYSIS-YLD2'!BQ$4,'INTERNAL PARAMETERS-1'!$B$5:$J$44,5,FALSE)*VLOOKUP('ANALYSIS-YLD2'!BQ$4,'INTERNAL PARAMETERS-1'!$B$5:$J$44,6,FALSE)*VLOOKUP('ANALYSIS-YLD2'!BQ$4,'INTERNAL PARAMETERS-1'!$B$5:$J$44,3,FALSE) + 'ANALYSIS-YLD1'!BQ103*(1-VLOOKUP('ANALYSIS-YLD2'!BQ$4,'INTERNAL PARAMETERS-1'!$B$5:$J$44,5,FALSE))*VLOOKUP('ANALYSIS-YLD2'!BQ$4,'INTERNAL PARAMETERS-1'!$B$5:$J$44,8,FALSE)*VLOOKUP('ANALYSIS-YLD2'!BQ$4,'INTERNAL PARAMETERS-1'!$B$5:$J$44,3,FALSE)</f>
        <v>0.81618180617139491</v>
      </c>
      <c r="BR103" s="111">
        <f>'ANALYSIS-YLD1'!BR103*VLOOKUP('ANALYSIS-YLD2'!BR$4,'INTERNAL PARAMETERS-1'!$B$5:$J$44,5,FALSE)*VLOOKUP('ANALYSIS-YLD2'!BR$4,'INTERNAL PARAMETERS-1'!$B$5:$J$44,6,FALSE)*VLOOKUP('ANALYSIS-YLD2'!BR$4,'INTERNAL PARAMETERS-1'!$B$5:$J$44,3,FALSE) + 'ANALYSIS-YLD1'!BR103*(1-VLOOKUP('ANALYSIS-YLD2'!BR$4,'INTERNAL PARAMETERS-1'!$B$5:$J$44,5,FALSE))*VLOOKUP('ANALYSIS-YLD2'!BR$4,'INTERNAL PARAMETERS-1'!$B$5:$J$44,8,FALSE)*VLOOKUP('ANALYSIS-YLD2'!BR$4,'INTERNAL PARAMETERS-1'!$B$5:$J$44,3,FALSE)</f>
        <v>3.5037285365576071E-2</v>
      </c>
      <c r="BS103" s="111">
        <f>'ANALYSIS-YLD1'!BS103*VLOOKUP('ANALYSIS-YLD2'!BS$4,'INTERNAL PARAMETERS-1'!$B$5:$J$44,5,FALSE)*VLOOKUP('ANALYSIS-YLD2'!BS$4,'INTERNAL PARAMETERS-1'!$B$5:$J$44,6,FALSE)*VLOOKUP('ANALYSIS-YLD2'!BS$4,'INTERNAL PARAMETERS-1'!$B$5:$J$44,3,FALSE) + 'ANALYSIS-YLD1'!BS103*(1-VLOOKUP('ANALYSIS-YLD2'!BS$4,'INTERNAL PARAMETERS-1'!$B$5:$J$44,5,FALSE))*VLOOKUP('ANALYSIS-YLD2'!BS$4,'INTERNAL PARAMETERS-1'!$B$5:$J$44,8,FALSE)*VLOOKUP('ANALYSIS-YLD2'!BS$4,'INTERNAL PARAMETERS-1'!$B$5:$J$44,3,FALSE)</f>
        <v>1.7374560957772365E-3</v>
      </c>
      <c r="BT103" s="111">
        <f>'ANALYSIS-YLD1'!BT103*VLOOKUP('ANALYSIS-YLD2'!BT$4,'INTERNAL PARAMETERS-1'!$B$5:$J$44,5,FALSE)*VLOOKUP('ANALYSIS-YLD2'!BT$4,'INTERNAL PARAMETERS-1'!$B$5:$J$44,6,FALSE)*VLOOKUP('ANALYSIS-YLD2'!BT$4,'INTERNAL PARAMETERS-1'!$B$5:$J$44,3,FALSE) + 'ANALYSIS-YLD1'!BT103*(1-VLOOKUP('ANALYSIS-YLD2'!BT$4,'INTERNAL PARAMETERS-1'!$B$5:$J$44,5,FALSE))*VLOOKUP('ANALYSIS-YLD2'!BT$4,'INTERNAL PARAMETERS-1'!$B$5:$J$44,8,FALSE)*VLOOKUP('ANALYSIS-YLD2'!BT$4,'INTERNAL PARAMETERS-1'!$B$5:$J$44,3,FALSE)</f>
        <v>0</v>
      </c>
      <c r="BU103" s="111">
        <f>'ANALYSIS-YLD1'!BU103*VLOOKUP('ANALYSIS-YLD2'!BU$4,'INTERNAL PARAMETERS-1'!$B$5:$J$44,5,FALSE)*VLOOKUP('ANALYSIS-YLD2'!BU$4,'INTERNAL PARAMETERS-1'!$B$5:$J$44,6,FALSE)*VLOOKUP('ANALYSIS-YLD2'!BU$4,'INTERNAL PARAMETERS-1'!$B$5:$J$44,3,FALSE) + 'ANALYSIS-YLD1'!BU103*(1-VLOOKUP('ANALYSIS-YLD2'!BU$4,'INTERNAL PARAMETERS-1'!$B$5:$J$44,5,FALSE))*VLOOKUP('ANALYSIS-YLD2'!BU$4,'INTERNAL PARAMETERS-1'!$B$5:$J$44,8,FALSE)*VLOOKUP('ANALYSIS-YLD2'!BU$4,'INTERNAL PARAMETERS-1'!$B$5:$J$44,3,FALSE)</f>
        <v>0</v>
      </c>
      <c r="BV103" s="111">
        <f>'ANALYSIS-YLD1'!BV103*VLOOKUP('ANALYSIS-YLD2'!BV$4,'INTERNAL PARAMETERS-1'!$B$5:$J$44,5,FALSE)*VLOOKUP('ANALYSIS-YLD2'!BV$4,'INTERNAL PARAMETERS-1'!$B$5:$J$44,6,FALSE)*VLOOKUP('ANALYSIS-YLD2'!BV$4,'INTERNAL PARAMETERS-1'!$B$5:$J$44,3,FALSE) + 'ANALYSIS-YLD1'!BV103*(1-VLOOKUP('ANALYSIS-YLD2'!BV$4,'INTERNAL PARAMETERS-1'!$B$5:$J$44,5,FALSE))*VLOOKUP('ANALYSIS-YLD2'!BV$4,'INTERNAL PARAMETERS-1'!$B$5:$J$44,8,FALSE)*VLOOKUP('ANALYSIS-YLD2'!BV$4,'INTERNAL PARAMETERS-1'!$B$5:$J$44,3,FALSE)</f>
        <v>0</v>
      </c>
      <c r="BW103" s="111">
        <f>'ANALYSIS-YLD1'!BW103*VLOOKUP('ANALYSIS-YLD2'!BW$4,'INTERNAL PARAMETERS-1'!$B$5:$J$44,5,FALSE)*VLOOKUP('ANALYSIS-YLD2'!BW$4,'INTERNAL PARAMETERS-1'!$B$5:$J$44,6,FALSE)*VLOOKUP('ANALYSIS-YLD2'!BW$4,'INTERNAL PARAMETERS-1'!$B$5:$J$44,3,FALSE) + 'ANALYSIS-YLD1'!BW103*(1-VLOOKUP('ANALYSIS-YLD2'!BW$4,'INTERNAL PARAMETERS-1'!$B$5:$J$44,5,FALSE))*VLOOKUP('ANALYSIS-YLD2'!BW$4,'INTERNAL PARAMETERS-1'!$B$5:$J$44,8,FALSE)*VLOOKUP('ANALYSIS-YLD2'!BW$4,'INTERNAL PARAMETERS-1'!$B$5:$J$44,3,FALSE)</f>
        <v>0</v>
      </c>
      <c r="BX103" s="111">
        <f>'ANALYSIS-YLD1'!BX103*VLOOKUP('ANALYSIS-YLD2'!BX$4,'INTERNAL PARAMETERS-1'!$B$5:$J$44,5,FALSE)*VLOOKUP('ANALYSIS-YLD2'!BX$4,'INTERNAL PARAMETERS-1'!$B$5:$J$44,6,FALSE)*VLOOKUP('ANALYSIS-YLD2'!BX$4,'INTERNAL PARAMETERS-1'!$B$5:$J$44,3,FALSE) + 'ANALYSIS-YLD1'!BX103*(1-VLOOKUP('ANALYSIS-YLD2'!BX$4,'INTERNAL PARAMETERS-1'!$B$5:$J$44,5,FALSE))*VLOOKUP('ANALYSIS-YLD2'!BX$4,'INTERNAL PARAMETERS-1'!$B$5:$J$44,8,FALSE)*VLOOKUP('ANALYSIS-YLD2'!BX$4,'INTERNAL PARAMETERS-1'!$B$5:$J$44,3,FALSE)</f>
        <v>0</v>
      </c>
      <c r="BY103" s="111">
        <f>'ANALYSIS-YLD1'!BY103*VLOOKUP('ANALYSIS-YLD2'!BY$4,'INTERNAL PARAMETERS-1'!$B$5:$J$44,5,FALSE)*VLOOKUP('ANALYSIS-YLD2'!BY$4,'INTERNAL PARAMETERS-1'!$B$5:$J$44,6,FALSE)*VLOOKUP('ANALYSIS-YLD2'!BY$4,'INTERNAL PARAMETERS-1'!$B$5:$J$44,3,FALSE) + 'ANALYSIS-YLD1'!BY103*(1-VLOOKUP('ANALYSIS-YLD2'!BY$4,'INTERNAL PARAMETERS-1'!$B$5:$J$44,5,FALSE))*VLOOKUP('ANALYSIS-YLD2'!BY$4,'INTERNAL PARAMETERS-1'!$B$5:$J$44,8,FALSE)*VLOOKUP('ANALYSIS-YLD2'!BY$4,'INTERNAL PARAMETERS-1'!$B$5:$J$44,3,FALSE)</f>
        <v>0</v>
      </c>
      <c r="BZ103" s="111">
        <f>'ANALYSIS-YLD1'!BZ103*VLOOKUP('ANALYSIS-YLD2'!BZ$4,'INTERNAL PARAMETERS-1'!$B$5:$J$44,5,FALSE)*VLOOKUP('ANALYSIS-YLD2'!BZ$4,'INTERNAL PARAMETERS-1'!$B$5:$J$44,6,FALSE)*VLOOKUP('ANALYSIS-YLD2'!BZ$4,'INTERNAL PARAMETERS-1'!$B$5:$J$44,3,FALSE) + 'ANALYSIS-YLD1'!BZ103*(1-VLOOKUP('ANALYSIS-YLD2'!BZ$4,'INTERNAL PARAMETERS-1'!$B$5:$J$44,5,FALSE))*VLOOKUP('ANALYSIS-YLD2'!BZ$4,'INTERNAL PARAMETERS-1'!$B$5:$J$44,8,FALSE)*VLOOKUP('ANALYSIS-YLD2'!BZ$4,'INTERNAL PARAMETERS-1'!$B$5:$J$44,3,FALSE)</f>
        <v>1.2426523755544809E-3</v>
      </c>
      <c r="CA103" s="111">
        <f>'ANALYSIS-YLD1'!CA103*VLOOKUP('ANALYSIS-YLD2'!CA$4,'INTERNAL PARAMETERS-1'!$B$5:$J$44,5,FALSE)*VLOOKUP('ANALYSIS-YLD2'!CA$4,'INTERNAL PARAMETERS-1'!$B$5:$J$44,6,FALSE)*VLOOKUP('ANALYSIS-YLD2'!CA$4,'INTERNAL PARAMETERS-1'!$B$5:$J$44,3,FALSE) + 'ANALYSIS-YLD1'!CA103*(1-VLOOKUP('ANALYSIS-YLD2'!CA$4,'INTERNAL PARAMETERS-1'!$B$5:$J$44,5,FALSE))*VLOOKUP('ANALYSIS-YLD2'!CA$4,'INTERNAL PARAMETERS-1'!$B$5:$J$44,8,FALSE)*VLOOKUP('ANALYSIS-YLD2'!CA$4,'INTERNAL PARAMETERS-1'!$B$5:$J$44,3,FALSE)</f>
        <v>0</v>
      </c>
      <c r="CB103" s="111">
        <f>'ANALYSIS-YLD1'!CB103*VLOOKUP('ANALYSIS-YLD2'!CB$4,'INTERNAL PARAMETERS-1'!$B$5:$J$44,5,FALSE)*VLOOKUP('ANALYSIS-YLD2'!CB$4,'INTERNAL PARAMETERS-1'!$B$5:$J$44,6,FALSE)*VLOOKUP('ANALYSIS-YLD2'!CB$4,'INTERNAL PARAMETERS-1'!$B$5:$J$44,3,FALSE) + 'ANALYSIS-YLD1'!CB103*(1-VLOOKUP('ANALYSIS-YLD2'!CB$4,'INTERNAL PARAMETERS-1'!$B$5:$J$44,5,FALSE))*VLOOKUP('ANALYSIS-YLD2'!CB$4,'INTERNAL PARAMETERS-1'!$B$5:$J$44,8,FALSE)*VLOOKUP('ANALYSIS-YLD2'!CB$4,'INTERNAL PARAMETERS-1'!$B$5:$J$44,3,FALSE)</f>
        <v>0</v>
      </c>
      <c r="CC103" s="111">
        <f>'ANALYSIS-YLD1'!CC103*VLOOKUP('ANALYSIS-YLD2'!CC$4,'INTERNAL PARAMETERS-1'!$B$5:$J$44,5,FALSE)*VLOOKUP('ANALYSIS-YLD2'!CC$4,'INTERNAL PARAMETERS-1'!$B$5:$J$44,6,FALSE)*VLOOKUP('ANALYSIS-YLD2'!CC$4,'INTERNAL PARAMETERS-1'!$B$5:$J$44,3,FALSE) + 'ANALYSIS-YLD1'!CC103*(1-VLOOKUP('ANALYSIS-YLD2'!CC$4,'INTERNAL PARAMETERS-1'!$B$5:$J$44,5,FALSE))*VLOOKUP('ANALYSIS-YLD2'!CC$4,'INTERNAL PARAMETERS-1'!$B$5:$J$44,8,FALSE)*VLOOKUP('ANALYSIS-YLD2'!CC$4,'INTERNAL PARAMETERS-1'!$B$5:$J$44,3,FALSE)</f>
        <v>6.2995450722748373E-3</v>
      </c>
      <c r="CD103" s="111">
        <f>'ANALYSIS-YLD1'!CD103*VLOOKUP('ANALYSIS-YLD2'!CD$4,'INTERNAL PARAMETERS-1'!$B$5:$J$44,5,FALSE)*VLOOKUP('ANALYSIS-YLD2'!CD$4,'INTERNAL PARAMETERS-1'!$B$5:$J$44,6,FALSE)*VLOOKUP('ANALYSIS-YLD2'!CD$4,'INTERNAL PARAMETERS-1'!$B$5:$J$44,3,FALSE) + 'ANALYSIS-YLD1'!CD103*(1-VLOOKUP('ANALYSIS-YLD2'!CD$4,'INTERNAL PARAMETERS-1'!$B$5:$J$44,5,FALSE))*VLOOKUP('ANALYSIS-YLD2'!CD$4,'INTERNAL PARAMETERS-1'!$B$5:$J$44,8,FALSE)*VLOOKUP('ANALYSIS-YLD2'!CD$4,'INTERNAL PARAMETERS-1'!$B$5:$J$44,3,FALSE)</f>
        <v>9.1904195874828905E-3</v>
      </c>
      <c r="CE103" s="111">
        <f>'ANALYSIS-YLD1'!CE103*VLOOKUP('ANALYSIS-YLD2'!CE$4,'INTERNAL PARAMETERS-1'!$B$5:$J$44,5,FALSE)*VLOOKUP('ANALYSIS-YLD2'!CE$4,'INTERNAL PARAMETERS-1'!$B$5:$J$44,6,FALSE)*VLOOKUP('ANALYSIS-YLD2'!CE$4,'INTERNAL PARAMETERS-1'!$B$5:$J$44,3,FALSE) + 'ANALYSIS-YLD1'!CE103*(1-VLOOKUP('ANALYSIS-YLD2'!CE$4,'INTERNAL PARAMETERS-1'!$B$5:$J$44,5,FALSE))*VLOOKUP('ANALYSIS-YLD2'!CE$4,'INTERNAL PARAMETERS-1'!$B$5:$J$44,8,FALSE)*VLOOKUP('ANALYSIS-YLD2'!CE$4,'INTERNAL PARAMETERS-1'!$B$5:$J$44,3,FALSE)</f>
        <v>1.8795159044033453E-2</v>
      </c>
      <c r="CF103" s="111">
        <f>'ANALYSIS-YLD1'!CF103*VLOOKUP('ANALYSIS-YLD2'!CF$4,'INTERNAL PARAMETERS-1'!$B$5:$J$44,5,FALSE)*VLOOKUP('ANALYSIS-YLD2'!CF$4,'INTERNAL PARAMETERS-1'!$B$5:$J$44,6,FALSE)*VLOOKUP('ANALYSIS-YLD2'!CF$4,'INTERNAL PARAMETERS-1'!$B$5:$J$44,3,FALSE) + 'ANALYSIS-YLD1'!CF103*(1-VLOOKUP('ANALYSIS-YLD2'!CF$4,'INTERNAL PARAMETERS-1'!$B$5:$J$44,5,FALSE))*VLOOKUP('ANALYSIS-YLD2'!CF$4,'INTERNAL PARAMETERS-1'!$B$5:$J$44,8,FALSE)*VLOOKUP('ANALYSIS-YLD2'!CF$4,'INTERNAL PARAMETERS-1'!$B$5:$J$44,3,FALSE)</f>
        <v>1.2923059603746914E-2</v>
      </c>
      <c r="CG103" s="111">
        <f>'ANALYSIS-YLD1'!CG103*VLOOKUP('ANALYSIS-YLD2'!CG$4,'INTERNAL PARAMETERS-1'!$B$5:$J$44,5,FALSE)*VLOOKUP('ANALYSIS-YLD2'!CG$4,'INTERNAL PARAMETERS-1'!$B$5:$J$44,6,FALSE)*VLOOKUP('ANALYSIS-YLD2'!CG$4,'INTERNAL PARAMETERS-1'!$B$5:$J$44,3,FALSE) + 'ANALYSIS-YLD1'!CG103*(1-VLOOKUP('ANALYSIS-YLD2'!CG$4,'INTERNAL PARAMETERS-1'!$B$5:$J$44,5,FALSE))*VLOOKUP('ANALYSIS-YLD2'!CG$4,'INTERNAL PARAMETERS-1'!$B$5:$J$44,8,FALSE)*VLOOKUP('ANALYSIS-YLD2'!CG$4,'INTERNAL PARAMETERS-1'!$B$5:$J$44,3,FALSE)</f>
        <v>0</v>
      </c>
      <c r="CH103" s="110">
        <f>'ANALYSIS-YLD1'!CH103*VLOOKUP('ANALYSIS-YLD2'!CH$4,'INTERNAL PARAMETERS-1'!$B$5:$J$44,5,FALSE)*VLOOKUP('ANALYSIS-YLD2'!CH$4,'INTERNAL PARAMETERS-1'!$B$5:$J$44,6,FALSE)*VLOOKUP('ANALYSIS-YLD2'!CH$4,'INTERNAL PARAMETERS-1'!$B$5:$J$44,3,FALSE) + 'ANALYSIS-YLD1'!CH103*(1-VLOOKUP('ANALYSIS-YLD2'!CH$4,'INTERNAL PARAMETERS-1'!$B$5:$J$44,5,FALSE))*VLOOKUP('ANALYSIS-YLD2'!CH$4,'INTERNAL PARAMETERS-1'!$B$5:$J$44,8,FALSE)*VLOOKUP('ANALYSIS-YLD2'!CH$4,'INTERNAL PARAMETERS-1'!$B$5:$J$44,3,FALSE)</f>
        <v>0</v>
      </c>
      <c r="CJ103" s="112">
        <f t="shared" si="2"/>
        <v>391.30737611396825</v>
      </c>
      <c r="CK103" s="110">
        <f t="shared" si="3"/>
        <v>10.286025209172218</v>
      </c>
    </row>
    <row r="104" spans="2:89" x14ac:dyDescent="0.5">
      <c r="B104" s="127" t="s">
        <v>26</v>
      </c>
      <c r="C104" s="126" t="s">
        <v>2</v>
      </c>
      <c r="D104" s="126" t="s">
        <v>11</v>
      </c>
      <c r="E104" s="125">
        <f>'INPUTS-Incidence'!E104</f>
        <v>956.00050645918952</v>
      </c>
      <c r="F104" s="124">
        <f>'INTERNAL PARAMETERS-1'!M14</f>
        <v>39.424999999999997</v>
      </c>
      <c r="G104" s="112">
        <f>'ANALYSIS-YLD1'!G104*VLOOKUP('ANALYSIS-YLD2'!G$4,'INTERNAL PARAMETERS-1'!$B$5:$J$44,5,FALSE)*VLOOKUP('ANALYSIS-YLD2'!G$4,'INTERNAL PARAMETERS-1'!$B$5:$J$44,7,FALSE)*'ANALYSIS-YLD2'!$F104 + 'ANALYSIS-YLD1'!G104*(1-VLOOKUP('ANALYSIS-YLD2'!G$4,'INTERNAL PARAMETERS-1'!$B$5:$J$44,5,FALSE))*VLOOKUP('ANALYSIS-YLD2'!G$4,'INTERNAL PARAMETERS-1'!$B$5:$J$44,9,FALSE)*'ANALYSIS-YLD2'!$F104</f>
        <v>93.484729077657676</v>
      </c>
      <c r="H104" s="111">
        <f>'ANALYSIS-YLD1'!H104*VLOOKUP('ANALYSIS-YLD2'!H$4,'INTERNAL PARAMETERS-1'!$B$5:$J$44,5,FALSE)*VLOOKUP('ANALYSIS-YLD2'!H$4,'INTERNAL PARAMETERS-1'!$B$5:$J$44,7,FALSE)*'ANALYSIS-YLD2'!$F104 + 'ANALYSIS-YLD1'!H104*(1-VLOOKUP('ANALYSIS-YLD2'!H$4,'INTERNAL PARAMETERS-1'!$B$5:$J$44,5,FALSE))*VLOOKUP('ANALYSIS-YLD2'!H$4,'INTERNAL PARAMETERS-1'!$B$5:$J$44,9,FALSE)*'ANALYSIS-YLD2'!$F104</f>
        <v>56.376306191445032</v>
      </c>
      <c r="I104" s="111">
        <f>'ANALYSIS-YLD1'!I104*VLOOKUP('ANALYSIS-YLD2'!I$4,'INTERNAL PARAMETERS-1'!$B$5:$J$44,5,FALSE)*VLOOKUP('ANALYSIS-YLD2'!I$4,'INTERNAL PARAMETERS-1'!$B$5:$J$44,7,FALSE)*'ANALYSIS-YLD2'!$F104 + 'ANALYSIS-YLD1'!I104*(1-VLOOKUP('ANALYSIS-YLD2'!I$4,'INTERNAL PARAMETERS-1'!$B$5:$J$44,5,FALSE))*VLOOKUP('ANALYSIS-YLD2'!I$4,'INTERNAL PARAMETERS-1'!$B$5:$J$44,9,FALSE)*'ANALYSIS-YLD2'!$F104</f>
        <v>86.917108093128874</v>
      </c>
      <c r="J104" s="111">
        <f>'ANALYSIS-YLD1'!J104*VLOOKUP('ANALYSIS-YLD2'!J$4,'INTERNAL PARAMETERS-1'!$B$5:$J$44,5,FALSE)*VLOOKUP('ANALYSIS-YLD2'!J$4,'INTERNAL PARAMETERS-1'!$B$5:$J$44,7,FALSE)*'ANALYSIS-YLD2'!$F104 + 'ANALYSIS-YLD1'!J104*(1-VLOOKUP('ANALYSIS-YLD2'!J$4,'INTERNAL PARAMETERS-1'!$B$5:$J$44,5,FALSE))*VLOOKUP('ANALYSIS-YLD2'!J$4,'INTERNAL PARAMETERS-1'!$B$5:$J$44,9,FALSE)*'ANALYSIS-YLD2'!$F104</f>
        <v>0</v>
      </c>
      <c r="K104" s="111">
        <f>'ANALYSIS-YLD1'!K104*VLOOKUP('ANALYSIS-YLD2'!K$4,'INTERNAL PARAMETERS-1'!$B$5:$J$44,5,FALSE)*VLOOKUP('ANALYSIS-YLD2'!K$4,'INTERNAL PARAMETERS-1'!$B$5:$J$44,7,FALSE)*'ANALYSIS-YLD2'!$F104 + 'ANALYSIS-YLD1'!K104*(1-VLOOKUP('ANALYSIS-YLD2'!K$4,'INTERNAL PARAMETERS-1'!$B$5:$J$44,5,FALSE))*VLOOKUP('ANALYSIS-YLD2'!K$4,'INTERNAL PARAMETERS-1'!$B$5:$J$44,9,FALSE)*'ANALYSIS-YLD2'!$F104</f>
        <v>0</v>
      </c>
      <c r="L104" s="111">
        <f>'ANALYSIS-YLD1'!L104*VLOOKUP('ANALYSIS-YLD2'!L$4,'INTERNAL PARAMETERS-1'!$B$5:$J$44,5,FALSE)*VLOOKUP('ANALYSIS-YLD2'!L$4,'INTERNAL PARAMETERS-1'!$B$5:$J$44,7,FALSE)*'ANALYSIS-YLD2'!$F104 + 'ANALYSIS-YLD1'!L104*(1-VLOOKUP('ANALYSIS-YLD2'!L$4,'INTERNAL PARAMETERS-1'!$B$5:$J$44,5,FALSE))*VLOOKUP('ANALYSIS-YLD2'!L$4,'INTERNAL PARAMETERS-1'!$B$5:$J$44,9,FALSE)*'ANALYSIS-YLD2'!$F104</f>
        <v>0</v>
      </c>
      <c r="M104" s="111">
        <f>'ANALYSIS-YLD1'!M104*VLOOKUP('ANALYSIS-YLD2'!M$4,'INTERNAL PARAMETERS-1'!$B$5:$J$44,5,FALSE)*VLOOKUP('ANALYSIS-YLD2'!M$4,'INTERNAL PARAMETERS-1'!$B$5:$J$44,7,FALSE)*'ANALYSIS-YLD2'!$F104 + 'ANALYSIS-YLD1'!M104*(1-VLOOKUP('ANALYSIS-YLD2'!M$4,'INTERNAL PARAMETERS-1'!$B$5:$J$44,5,FALSE))*VLOOKUP('ANALYSIS-YLD2'!M$4,'INTERNAL PARAMETERS-1'!$B$5:$J$44,9,FALSE)*'ANALYSIS-YLD2'!$F104</f>
        <v>2.2707256918355028</v>
      </c>
      <c r="N104" s="111">
        <f>'ANALYSIS-YLD1'!N104*VLOOKUP('ANALYSIS-YLD2'!N$4,'INTERNAL PARAMETERS-1'!$B$5:$J$44,5,FALSE)*VLOOKUP('ANALYSIS-YLD2'!N$4,'INTERNAL PARAMETERS-1'!$B$5:$J$44,7,FALSE)*'ANALYSIS-YLD2'!$F104 + 'ANALYSIS-YLD1'!N104*(1-VLOOKUP('ANALYSIS-YLD2'!N$4,'INTERNAL PARAMETERS-1'!$B$5:$J$44,5,FALSE))*VLOOKUP('ANALYSIS-YLD2'!N$4,'INTERNAL PARAMETERS-1'!$B$5:$J$44,9,FALSE)*'ANALYSIS-YLD2'!$F104</f>
        <v>0.22485102634404627</v>
      </c>
      <c r="O104" s="111">
        <f>'ANALYSIS-YLD1'!O104*VLOOKUP('ANALYSIS-YLD2'!O$4,'INTERNAL PARAMETERS-1'!$B$5:$J$44,5,FALSE)*VLOOKUP('ANALYSIS-YLD2'!O$4,'INTERNAL PARAMETERS-1'!$B$5:$J$44,7,FALSE)*'ANALYSIS-YLD2'!$F104 + 'ANALYSIS-YLD1'!O104*(1-VLOOKUP('ANALYSIS-YLD2'!O$4,'INTERNAL PARAMETERS-1'!$B$5:$J$44,5,FALSE))*VLOOKUP('ANALYSIS-YLD2'!O$4,'INTERNAL PARAMETERS-1'!$B$5:$J$44,9,FALSE)*'ANALYSIS-YLD2'!$F104</f>
        <v>0</v>
      </c>
      <c r="P104" s="111">
        <f>'ANALYSIS-YLD1'!P104*VLOOKUP('ANALYSIS-YLD2'!P$4,'INTERNAL PARAMETERS-1'!$B$5:$J$44,5,FALSE)*VLOOKUP('ANALYSIS-YLD2'!P$4,'INTERNAL PARAMETERS-1'!$B$5:$J$44,7,FALSE)*'ANALYSIS-YLD2'!$F104 + 'ANALYSIS-YLD1'!P104*(1-VLOOKUP('ANALYSIS-YLD2'!P$4,'INTERNAL PARAMETERS-1'!$B$5:$J$44,5,FALSE))*VLOOKUP('ANALYSIS-YLD2'!P$4,'INTERNAL PARAMETERS-1'!$B$5:$J$44,9,FALSE)*'ANALYSIS-YLD2'!$F104</f>
        <v>0</v>
      </c>
      <c r="Q104" s="111">
        <f>'ANALYSIS-YLD1'!Q104*VLOOKUP('ANALYSIS-YLD2'!Q$4,'INTERNAL PARAMETERS-1'!$B$5:$J$44,5,FALSE)*VLOOKUP('ANALYSIS-YLD2'!Q$4,'INTERNAL PARAMETERS-1'!$B$5:$J$44,7,FALSE)*'ANALYSIS-YLD2'!$F104 + 'ANALYSIS-YLD1'!Q104*(1-VLOOKUP('ANALYSIS-YLD2'!Q$4,'INTERNAL PARAMETERS-1'!$B$5:$J$44,5,FALSE))*VLOOKUP('ANALYSIS-YLD2'!Q$4,'INTERNAL PARAMETERS-1'!$B$5:$J$44,9,FALSE)*'ANALYSIS-YLD2'!$F104</f>
        <v>0</v>
      </c>
      <c r="R104" s="111">
        <f>'ANALYSIS-YLD1'!R104*VLOOKUP('ANALYSIS-YLD2'!R$4,'INTERNAL PARAMETERS-1'!$B$5:$J$44,5,FALSE)*VLOOKUP('ANALYSIS-YLD2'!R$4,'INTERNAL PARAMETERS-1'!$B$5:$J$44,7,FALSE)*'ANALYSIS-YLD2'!$F104 + 'ANALYSIS-YLD1'!R104*(1-VLOOKUP('ANALYSIS-YLD2'!R$4,'INTERNAL PARAMETERS-1'!$B$5:$J$44,5,FALSE))*VLOOKUP('ANALYSIS-YLD2'!R$4,'INTERNAL PARAMETERS-1'!$B$5:$J$44,9,FALSE)*'ANALYSIS-YLD2'!$F104</f>
        <v>0.67721966916981491</v>
      </c>
      <c r="S104" s="111">
        <f>'ANALYSIS-YLD1'!S104*VLOOKUP('ANALYSIS-YLD2'!S$4,'INTERNAL PARAMETERS-1'!$B$5:$J$44,5,FALSE)*VLOOKUP('ANALYSIS-YLD2'!S$4,'INTERNAL PARAMETERS-1'!$B$5:$J$44,7,FALSE)*'ANALYSIS-YLD2'!$F104 + 'ANALYSIS-YLD1'!S104*(1-VLOOKUP('ANALYSIS-YLD2'!S$4,'INTERNAL PARAMETERS-1'!$B$5:$J$44,5,FALSE))*VLOOKUP('ANALYSIS-YLD2'!S$4,'INTERNAL PARAMETERS-1'!$B$5:$J$44,9,FALSE)*'ANALYSIS-YLD2'!$F104</f>
        <v>14.313151909573541</v>
      </c>
      <c r="T104" s="111">
        <f>'ANALYSIS-YLD1'!T104*VLOOKUP('ANALYSIS-YLD2'!T$4,'INTERNAL PARAMETERS-1'!$B$5:$J$44,5,FALSE)*VLOOKUP('ANALYSIS-YLD2'!T$4,'INTERNAL PARAMETERS-1'!$B$5:$J$44,7,FALSE)*'ANALYSIS-YLD2'!$F104 + 'ANALYSIS-YLD1'!T104*(1-VLOOKUP('ANALYSIS-YLD2'!T$4,'INTERNAL PARAMETERS-1'!$B$5:$J$44,5,FALSE))*VLOOKUP('ANALYSIS-YLD2'!T$4,'INTERNAL PARAMETERS-1'!$B$5:$J$44,9,FALSE)*'ANALYSIS-YLD2'!$F104</f>
        <v>2.2220705039835043</v>
      </c>
      <c r="U104" s="111">
        <f>'ANALYSIS-YLD1'!U104*VLOOKUP('ANALYSIS-YLD2'!U$4,'INTERNAL PARAMETERS-1'!$B$5:$J$44,5,FALSE)*VLOOKUP('ANALYSIS-YLD2'!U$4,'INTERNAL PARAMETERS-1'!$B$5:$J$44,7,FALSE)*'ANALYSIS-YLD2'!$F104 + 'ANALYSIS-YLD1'!U104*(1-VLOOKUP('ANALYSIS-YLD2'!U$4,'INTERNAL PARAMETERS-1'!$B$5:$J$44,5,FALSE))*VLOOKUP('ANALYSIS-YLD2'!U$4,'INTERNAL PARAMETERS-1'!$B$5:$J$44,9,FALSE)*'ANALYSIS-YLD2'!$F104</f>
        <v>1.9130603852816015</v>
      </c>
      <c r="V104" s="111">
        <f>'ANALYSIS-YLD1'!V104*VLOOKUP('ANALYSIS-YLD2'!V$4,'INTERNAL PARAMETERS-1'!$B$5:$J$44,5,FALSE)*VLOOKUP('ANALYSIS-YLD2'!V$4,'INTERNAL PARAMETERS-1'!$B$5:$J$44,7,FALSE)*'ANALYSIS-YLD2'!$F104 + 'ANALYSIS-YLD1'!V104*(1-VLOOKUP('ANALYSIS-YLD2'!V$4,'INTERNAL PARAMETERS-1'!$B$5:$J$44,5,FALSE))*VLOOKUP('ANALYSIS-YLD2'!V$4,'INTERNAL PARAMETERS-1'!$B$5:$J$44,9,FALSE)*'ANALYSIS-YLD2'!$F104</f>
        <v>8.6771451778648192</v>
      </c>
      <c r="W104" s="111">
        <f>'ANALYSIS-YLD1'!W104*VLOOKUP('ANALYSIS-YLD2'!W$4,'INTERNAL PARAMETERS-1'!$B$5:$J$44,5,FALSE)*VLOOKUP('ANALYSIS-YLD2'!W$4,'INTERNAL PARAMETERS-1'!$B$5:$J$44,7,FALSE)*'ANALYSIS-YLD2'!$F104 + 'ANALYSIS-YLD1'!W104*(1-VLOOKUP('ANALYSIS-YLD2'!W$4,'INTERNAL PARAMETERS-1'!$B$5:$J$44,5,FALSE))*VLOOKUP('ANALYSIS-YLD2'!W$4,'INTERNAL PARAMETERS-1'!$B$5:$J$44,9,FALSE)*'ANALYSIS-YLD2'!$F104</f>
        <v>0</v>
      </c>
      <c r="X104" s="111">
        <f>'ANALYSIS-YLD1'!X104*VLOOKUP('ANALYSIS-YLD2'!X$4,'INTERNAL PARAMETERS-1'!$B$5:$J$44,5,FALSE)*VLOOKUP('ANALYSIS-YLD2'!X$4,'INTERNAL PARAMETERS-1'!$B$5:$J$44,7,FALSE)*'ANALYSIS-YLD2'!$F104 + 'ANALYSIS-YLD1'!X104*(1-VLOOKUP('ANALYSIS-YLD2'!X$4,'INTERNAL PARAMETERS-1'!$B$5:$J$44,5,FALSE))*VLOOKUP('ANALYSIS-YLD2'!X$4,'INTERNAL PARAMETERS-1'!$B$5:$J$44,9,FALSE)*'ANALYSIS-YLD2'!$F104</f>
        <v>0</v>
      </c>
      <c r="Y104" s="111">
        <f>'ANALYSIS-YLD1'!Y104*VLOOKUP('ANALYSIS-YLD2'!Y$4,'INTERNAL PARAMETERS-1'!$B$5:$J$44,5,FALSE)*VLOOKUP('ANALYSIS-YLD2'!Y$4,'INTERNAL PARAMETERS-1'!$B$5:$J$44,7,FALSE)*'ANALYSIS-YLD2'!$F104 + 'ANALYSIS-YLD1'!Y104*(1-VLOOKUP('ANALYSIS-YLD2'!Y$4,'INTERNAL PARAMETERS-1'!$B$5:$J$44,5,FALSE))*VLOOKUP('ANALYSIS-YLD2'!Y$4,'INTERNAL PARAMETERS-1'!$B$5:$J$44,9,FALSE)*'ANALYSIS-YLD2'!$F104</f>
        <v>0</v>
      </c>
      <c r="Z104" s="111">
        <f>'ANALYSIS-YLD1'!Z104*VLOOKUP('ANALYSIS-YLD2'!Z$4,'INTERNAL PARAMETERS-1'!$B$5:$J$44,5,FALSE)*VLOOKUP('ANALYSIS-YLD2'!Z$4,'INTERNAL PARAMETERS-1'!$B$5:$J$44,7,FALSE)*'ANALYSIS-YLD2'!$F104 + 'ANALYSIS-YLD1'!Z104*(1-VLOOKUP('ANALYSIS-YLD2'!Z$4,'INTERNAL PARAMETERS-1'!$B$5:$J$44,5,FALSE))*VLOOKUP('ANALYSIS-YLD2'!Z$4,'INTERNAL PARAMETERS-1'!$B$5:$J$44,9,FALSE)*'ANALYSIS-YLD2'!$F104</f>
        <v>0</v>
      </c>
      <c r="AA104" s="111">
        <f>'ANALYSIS-YLD1'!AA104*VLOOKUP('ANALYSIS-YLD2'!AA$4,'INTERNAL PARAMETERS-1'!$B$5:$J$44,5,FALSE)*VLOOKUP('ANALYSIS-YLD2'!AA$4,'INTERNAL PARAMETERS-1'!$B$5:$J$44,7,FALSE)*'ANALYSIS-YLD2'!$F104 + 'ANALYSIS-YLD1'!AA104*(1-VLOOKUP('ANALYSIS-YLD2'!AA$4,'INTERNAL PARAMETERS-1'!$B$5:$J$44,5,FALSE))*VLOOKUP('ANALYSIS-YLD2'!AA$4,'INTERNAL PARAMETERS-1'!$B$5:$J$44,9,FALSE)*'ANALYSIS-YLD2'!$F104</f>
        <v>0</v>
      </c>
      <c r="AB104" s="111">
        <f>'ANALYSIS-YLD1'!AB104*VLOOKUP('ANALYSIS-YLD2'!AB$4,'INTERNAL PARAMETERS-1'!$B$5:$J$44,5,FALSE)*VLOOKUP('ANALYSIS-YLD2'!AB$4,'INTERNAL PARAMETERS-1'!$B$5:$J$44,7,FALSE)*'ANALYSIS-YLD2'!$F104 + 'ANALYSIS-YLD1'!AB104*(1-VLOOKUP('ANALYSIS-YLD2'!AB$4,'INTERNAL PARAMETERS-1'!$B$5:$J$44,5,FALSE))*VLOOKUP('ANALYSIS-YLD2'!AB$4,'INTERNAL PARAMETERS-1'!$B$5:$J$44,9,FALSE)*'ANALYSIS-YLD2'!$F104</f>
        <v>0</v>
      </c>
      <c r="AC104" s="111">
        <f>'ANALYSIS-YLD1'!AC104*VLOOKUP('ANALYSIS-YLD2'!AC$4,'INTERNAL PARAMETERS-1'!$B$5:$J$44,5,FALSE)*VLOOKUP('ANALYSIS-YLD2'!AC$4,'INTERNAL PARAMETERS-1'!$B$5:$J$44,7,FALSE)*'ANALYSIS-YLD2'!$F104 + 'ANALYSIS-YLD1'!AC104*(1-VLOOKUP('ANALYSIS-YLD2'!AC$4,'INTERNAL PARAMETERS-1'!$B$5:$J$44,5,FALSE))*VLOOKUP('ANALYSIS-YLD2'!AC$4,'INTERNAL PARAMETERS-1'!$B$5:$J$44,9,FALSE)*'ANALYSIS-YLD2'!$F104</f>
        <v>0</v>
      </c>
      <c r="AD104" s="111">
        <f>'ANALYSIS-YLD1'!AD104*VLOOKUP('ANALYSIS-YLD2'!AD$4,'INTERNAL PARAMETERS-1'!$B$5:$J$44,5,FALSE)*VLOOKUP('ANALYSIS-YLD2'!AD$4,'INTERNAL PARAMETERS-1'!$B$5:$J$44,7,FALSE)*'ANALYSIS-YLD2'!$F104 + 'ANALYSIS-YLD1'!AD104*(1-VLOOKUP('ANALYSIS-YLD2'!AD$4,'INTERNAL PARAMETERS-1'!$B$5:$J$44,5,FALSE))*VLOOKUP('ANALYSIS-YLD2'!AD$4,'INTERNAL PARAMETERS-1'!$B$5:$J$44,9,FALSE)*'ANALYSIS-YLD2'!$F104</f>
        <v>0</v>
      </c>
      <c r="AE104" s="111">
        <f>'ANALYSIS-YLD1'!AE104*VLOOKUP('ANALYSIS-YLD2'!AE$4,'INTERNAL PARAMETERS-1'!$B$5:$J$44,5,FALSE)*VLOOKUP('ANALYSIS-YLD2'!AE$4,'INTERNAL PARAMETERS-1'!$B$5:$J$44,7,FALSE)*'ANALYSIS-YLD2'!$F104 + 'ANALYSIS-YLD1'!AE104*(1-VLOOKUP('ANALYSIS-YLD2'!AE$4,'INTERNAL PARAMETERS-1'!$B$5:$J$44,5,FALSE))*VLOOKUP('ANALYSIS-YLD2'!AE$4,'INTERNAL PARAMETERS-1'!$B$5:$J$44,9,FALSE)*'ANALYSIS-YLD2'!$F104</f>
        <v>0</v>
      </c>
      <c r="AF104" s="111">
        <f>'ANALYSIS-YLD1'!AF104*VLOOKUP('ANALYSIS-YLD2'!AF$4,'INTERNAL PARAMETERS-1'!$B$5:$J$44,5,FALSE)*VLOOKUP('ANALYSIS-YLD2'!AF$4,'INTERNAL PARAMETERS-1'!$B$5:$J$44,7,FALSE)*'ANALYSIS-YLD2'!$F104 + 'ANALYSIS-YLD1'!AF104*(1-VLOOKUP('ANALYSIS-YLD2'!AF$4,'INTERNAL PARAMETERS-1'!$B$5:$J$44,5,FALSE))*VLOOKUP('ANALYSIS-YLD2'!AF$4,'INTERNAL PARAMETERS-1'!$B$5:$J$44,9,FALSE)*'ANALYSIS-YLD2'!$F104</f>
        <v>0</v>
      </c>
      <c r="AG104" s="111">
        <f>'ANALYSIS-YLD1'!AG104*VLOOKUP('ANALYSIS-YLD2'!AG$4,'INTERNAL PARAMETERS-1'!$B$5:$J$44,5,FALSE)*VLOOKUP('ANALYSIS-YLD2'!AG$4,'INTERNAL PARAMETERS-1'!$B$5:$J$44,7,FALSE)*'ANALYSIS-YLD2'!$F104 + 'ANALYSIS-YLD1'!AG104*(1-VLOOKUP('ANALYSIS-YLD2'!AG$4,'INTERNAL PARAMETERS-1'!$B$5:$J$44,5,FALSE))*VLOOKUP('ANALYSIS-YLD2'!AG$4,'INTERNAL PARAMETERS-1'!$B$5:$J$44,9,FALSE)*'ANALYSIS-YLD2'!$F104</f>
        <v>0</v>
      </c>
      <c r="AH104" s="111">
        <f>'ANALYSIS-YLD1'!AH104*VLOOKUP('ANALYSIS-YLD2'!AH$4,'INTERNAL PARAMETERS-1'!$B$5:$J$44,5,FALSE)*VLOOKUP('ANALYSIS-YLD2'!AH$4,'INTERNAL PARAMETERS-1'!$B$5:$J$44,7,FALSE)*'ANALYSIS-YLD2'!$F104 + 'ANALYSIS-YLD1'!AH104*(1-VLOOKUP('ANALYSIS-YLD2'!AH$4,'INTERNAL PARAMETERS-1'!$B$5:$J$44,5,FALSE))*VLOOKUP('ANALYSIS-YLD2'!AH$4,'INTERNAL PARAMETERS-1'!$B$5:$J$44,9,FALSE)*'ANALYSIS-YLD2'!$F104</f>
        <v>0</v>
      </c>
      <c r="AI104" s="111">
        <f>'ANALYSIS-YLD1'!AI104*VLOOKUP('ANALYSIS-YLD2'!AI$4,'INTERNAL PARAMETERS-1'!$B$5:$J$44,5,FALSE)*VLOOKUP('ANALYSIS-YLD2'!AI$4,'INTERNAL PARAMETERS-1'!$B$5:$J$44,7,FALSE)*'ANALYSIS-YLD2'!$F104 + 'ANALYSIS-YLD1'!AI104*(1-VLOOKUP('ANALYSIS-YLD2'!AI$4,'INTERNAL PARAMETERS-1'!$B$5:$J$44,5,FALSE))*VLOOKUP('ANALYSIS-YLD2'!AI$4,'INTERNAL PARAMETERS-1'!$B$5:$J$44,9,FALSE)*'ANALYSIS-YLD2'!$F104</f>
        <v>5.2898364073900001E-2</v>
      </c>
      <c r="AJ104" s="111">
        <f>'ANALYSIS-YLD1'!AJ104*VLOOKUP('ANALYSIS-YLD2'!AJ$4,'INTERNAL PARAMETERS-1'!$B$5:$J$44,5,FALSE)*VLOOKUP('ANALYSIS-YLD2'!AJ$4,'INTERNAL PARAMETERS-1'!$B$5:$J$44,7,FALSE)*'ANALYSIS-YLD2'!$F104 + 'ANALYSIS-YLD1'!AJ104*(1-VLOOKUP('ANALYSIS-YLD2'!AJ$4,'INTERNAL PARAMETERS-1'!$B$5:$J$44,5,FALSE))*VLOOKUP('ANALYSIS-YLD2'!AJ$4,'INTERNAL PARAMETERS-1'!$B$5:$J$44,9,FALSE)*'ANALYSIS-YLD2'!$F104</f>
        <v>2.0633301833778437</v>
      </c>
      <c r="AK104" s="111">
        <f>'ANALYSIS-YLD1'!AK104*VLOOKUP('ANALYSIS-YLD2'!AK$4,'INTERNAL PARAMETERS-1'!$B$5:$J$44,5,FALSE)*VLOOKUP('ANALYSIS-YLD2'!AK$4,'INTERNAL PARAMETERS-1'!$B$5:$J$44,7,FALSE)*'ANALYSIS-YLD2'!$F104 + 'ANALYSIS-YLD1'!AK104*(1-VLOOKUP('ANALYSIS-YLD2'!AK$4,'INTERNAL PARAMETERS-1'!$B$5:$J$44,5,FALSE))*VLOOKUP('ANALYSIS-YLD2'!AK$4,'INTERNAL PARAMETERS-1'!$B$5:$J$44,9,FALSE)*'ANALYSIS-YLD2'!$F104</f>
        <v>0</v>
      </c>
      <c r="AL104" s="111">
        <f>'ANALYSIS-YLD1'!AL104*VLOOKUP('ANALYSIS-YLD2'!AL$4,'INTERNAL PARAMETERS-1'!$B$5:$J$44,5,FALSE)*VLOOKUP('ANALYSIS-YLD2'!AL$4,'INTERNAL PARAMETERS-1'!$B$5:$J$44,7,FALSE)*'ANALYSIS-YLD2'!$F104 + 'ANALYSIS-YLD1'!AL104*(1-VLOOKUP('ANALYSIS-YLD2'!AL$4,'INTERNAL PARAMETERS-1'!$B$5:$J$44,5,FALSE))*VLOOKUP('ANALYSIS-YLD2'!AL$4,'INTERNAL PARAMETERS-1'!$B$5:$J$44,9,FALSE)*'ANALYSIS-YLD2'!$F104</f>
        <v>0</v>
      </c>
      <c r="AM104" s="111">
        <f>'ANALYSIS-YLD1'!AM104*VLOOKUP('ANALYSIS-YLD2'!AM$4,'INTERNAL PARAMETERS-1'!$B$5:$J$44,5,FALSE)*VLOOKUP('ANALYSIS-YLD2'!AM$4,'INTERNAL PARAMETERS-1'!$B$5:$J$44,7,FALSE)*'ANALYSIS-YLD2'!$F104 + 'ANALYSIS-YLD1'!AM104*(1-VLOOKUP('ANALYSIS-YLD2'!AM$4,'INTERNAL PARAMETERS-1'!$B$5:$J$44,5,FALSE))*VLOOKUP('ANALYSIS-YLD2'!AM$4,'INTERNAL PARAMETERS-1'!$B$5:$J$44,9,FALSE)*'ANALYSIS-YLD2'!$F104</f>
        <v>0</v>
      </c>
      <c r="AN104" s="111">
        <f>'ANALYSIS-YLD1'!AN104*VLOOKUP('ANALYSIS-YLD2'!AN$4,'INTERNAL PARAMETERS-1'!$B$5:$J$44,5,FALSE)*VLOOKUP('ANALYSIS-YLD2'!AN$4,'INTERNAL PARAMETERS-1'!$B$5:$J$44,7,FALSE)*'ANALYSIS-YLD2'!$F104 + 'ANALYSIS-YLD1'!AN104*(1-VLOOKUP('ANALYSIS-YLD2'!AN$4,'INTERNAL PARAMETERS-1'!$B$5:$J$44,5,FALSE))*VLOOKUP('ANALYSIS-YLD2'!AN$4,'INTERNAL PARAMETERS-1'!$B$5:$J$44,9,FALSE)*'ANALYSIS-YLD2'!$F104</f>
        <v>0</v>
      </c>
      <c r="AO104" s="111">
        <f>'ANALYSIS-YLD1'!AO104*VLOOKUP('ANALYSIS-YLD2'!AO$4,'INTERNAL PARAMETERS-1'!$B$5:$J$44,5,FALSE)*VLOOKUP('ANALYSIS-YLD2'!AO$4,'INTERNAL PARAMETERS-1'!$B$5:$J$44,7,FALSE)*'ANALYSIS-YLD2'!$F104 + 'ANALYSIS-YLD1'!AO104*(1-VLOOKUP('ANALYSIS-YLD2'!AO$4,'INTERNAL PARAMETERS-1'!$B$5:$J$44,5,FALSE))*VLOOKUP('ANALYSIS-YLD2'!AO$4,'INTERNAL PARAMETERS-1'!$B$5:$J$44,9,FALSE)*'ANALYSIS-YLD2'!$F104</f>
        <v>0</v>
      </c>
      <c r="AP104" s="111">
        <f>'ANALYSIS-YLD1'!AP104*VLOOKUP('ANALYSIS-YLD2'!AP$4,'INTERNAL PARAMETERS-1'!$B$5:$J$44,5,FALSE)*VLOOKUP('ANALYSIS-YLD2'!AP$4,'INTERNAL PARAMETERS-1'!$B$5:$J$44,7,FALSE)*'ANALYSIS-YLD2'!$F104 + 'ANALYSIS-YLD1'!AP104*(1-VLOOKUP('ANALYSIS-YLD2'!AP$4,'INTERNAL PARAMETERS-1'!$B$5:$J$44,5,FALSE))*VLOOKUP('ANALYSIS-YLD2'!AP$4,'INTERNAL PARAMETERS-1'!$B$5:$J$44,9,FALSE)*'ANALYSIS-YLD2'!$F104</f>
        <v>0</v>
      </c>
      <c r="AQ104" s="111">
        <f>'ANALYSIS-YLD1'!AQ104*VLOOKUP('ANALYSIS-YLD2'!AQ$4,'INTERNAL PARAMETERS-1'!$B$5:$J$44,5,FALSE)*VLOOKUP('ANALYSIS-YLD2'!AQ$4,'INTERNAL PARAMETERS-1'!$B$5:$J$44,7,FALSE)*'ANALYSIS-YLD2'!$F104 + 'ANALYSIS-YLD1'!AQ104*(1-VLOOKUP('ANALYSIS-YLD2'!AQ$4,'INTERNAL PARAMETERS-1'!$B$5:$J$44,5,FALSE))*VLOOKUP('ANALYSIS-YLD2'!AQ$4,'INTERNAL PARAMETERS-1'!$B$5:$J$44,9,FALSE)*'ANALYSIS-YLD2'!$F104</f>
        <v>0</v>
      </c>
      <c r="AR104" s="111">
        <f>'ANALYSIS-YLD1'!AR104*VLOOKUP('ANALYSIS-YLD2'!AR$4,'INTERNAL PARAMETERS-1'!$B$5:$J$44,5,FALSE)*VLOOKUP('ANALYSIS-YLD2'!AR$4,'INTERNAL PARAMETERS-1'!$B$5:$J$44,7,FALSE)*'ANALYSIS-YLD2'!$F104 + 'ANALYSIS-YLD1'!AR104*(1-VLOOKUP('ANALYSIS-YLD2'!AR$4,'INTERNAL PARAMETERS-1'!$B$5:$J$44,5,FALSE))*VLOOKUP('ANALYSIS-YLD2'!AR$4,'INTERNAL PARAMETERS-1'!$B$5:$J$44,9,FALSE)*'ANALYSIS-YLD2'!$F104</f>
        <v>0</v>
      </c>
      <c r="AS104" s="111">
        <f>'ANALYSIS-YLD1'!AS104*VLOOKUP('ANALYSIS-YLD2'!AS$4,'INTERNAL PARAMETERS-1'!$B$5:$J$44,5,FALSE)*VLOOKUP('ANALYSIS-YLD2'!AS$4,'INTERNAL PARAMETERS-1'!$B$5:$J$44,7,FALSE)*'ANALYSIS-YLD2'!$F104 + 'ANALYSIS-YLD1'!AS104*(1-VLOOKUP('ANALYSIS-YLD2'!AS$4,'INTERNAL PARAMETERS-1'!$B$5:$J$44,5,FALSE))*VLOOKUP('ANALYSIS-YLD2'!AS$4,'INTERNAL PARAMETERS-1'!$B$5:$J$44,9,FALSE)*'ANALYSIS-YLD2'!$F104</f>
        <v>0</v>
      </c>
      <c r="AT104" s="110">
        <f>'ANALYSIS-YLD1'!AT104*VLOOKUP('ANALYSIS-YLD2'!AT$4,'INTERNAL PARAMETERS-1'!$B$5:$J$44,5,FALSE)*VLOOKUP('ANALYSIS-YLD2'!AT$4,'INTERNAL PARAMETERS-1'!$B$5:$J$44,7,FALSE)*'ANALYSIS-YLD2'!$F104 + 'ANALYSIS-YLD1'!AT104*(1-VLOOKUP('ANALYSIS-YLD2'!AT$4,'INTERNAL PARAMETERS-1'!$B$5:$J$44,5,FALSE))*VLOOKUP('ANALYSIS-YLD2'!AT$4,'INTERNAL PARAMETERS-1'!$B$5:$J$44,9,FALSE)*'ANALYSIS-YLD2'!$F104</f>
        <v>0</v>
      </c>
      <c r="AU104" s="112">
        <f>'ANALYSIS-YLD1'!AU104*VLOOKUP('ANALYSIS-YLD2'!AU$4,'INTERNAL PARAMETERS-1'!$B$5:$J$44,5,FALSE)*VLOOKUP('ANALYSIS-YLD2'!AU$4,'INTERNAL PARAMETERS-1'!$B$5:$J$44,6,FALSE)*VLOOKUP('ANALYSIS-YLD2'!AU$4,'INTERNAL PARAMETERS-1'!$B$5:$J$44,3,FALSE) + 'ANALYSIS-YLD1'!AU104*(1-VLOOKUP('ANALYSIS-YLD2'!AU$4,'INTERNAL PARAMETERS-1'!$B$5:$J$44,5,FALSE))*VLOOKUP('ANALYSIS-YLD2'!AU$4,'INTERNAL PARAMETERS-1'!$B$5:$J$44,8,FALSE)*VLOOKUP('ANALYSIS-YLD2'!AU$4,'INTERNAL PARAMETERS-1'!$B$5:$J$44,3,FALSE)</f>
        <v>0</v>
      </c>
      <c r="AV104" s="111">
        <f>'ANALYSIS-YLD1'!AV104*VLOOKUP('ANALYSIS-YLD2'!AV$4,'INTERNAL PARAMETERS-1'!$B$5:$J$44,5,FALSE)*VLOOKUP('ANALYSIS-YLD2'!AV$4,'INTERNAL PARAMETERS-1'!$B$5:$J$44,6,FALSE)*VLOOKUP('ANALYSIS-YLD2'!AV$4,'INTERNAL PARAMETERS-1'!$B$5:$J$44,3,FALSE) + 'ANALYSIS-YLD1'!AV104*(1-VLOOKUP('ANALYSIS-YLD2'!AV$4,'INTERNAL PARAMETERS-1'!$B$5:$J$44,5,FALSE))*VLOOKUP('ANALYSIS-YLD2'!AV$4,'INTERNAL PARAMETERS-1'!$B$5:$J$44,8,FALSE)*VLOOKUP('ANALYSIS-YLD2'!AV$4,'INTERNAL PARAMETERS-1'!$B$5:$J$44,3,FALSE)</f>
        <v>0</v>
      </c>
      <c r="AW104" s="111">
        <f>'ANALYSIS-YLD1'!AW104*VLOOKUP('ANALYSIS-YLD2'!AW$4,'INTERNAL PARAMETERS-1'!$B$5:$J$44,5,FALSE)*VLOOKUP('ANALYSIS-YLD2'!AW$4,'INTERNAL PARAMETERS-1'!$B$5:$J$44,6,FALSE)*VLOOKUP('ANALYSIS-YLD2'!AW$4,'INTERNAL PARAMETERS-1'!$B$5:$J$44,3,FALSE) + 'ANALYSIS-YLD1'!AW104*(1-VLOOKUP('ANALYSIS-YLD2'!AW$4,'INTERNAL PARAMETERS-1'!$B$5:$J$44,5,FALSE))*VLOOKUP('ANALYSIS-YLD2'!AW$4,'INTERNAL PARAMETERS-1'!$B$5:$J$44,8,FALSE)*VLOOKUP('ANALYSIS-YLD2'!AW$4,'INTERNAL PARAMETERS-1'!$B$5:$J$44,3,FALSE)</f>
        <v>2.6029439727375845</v>
      </c>
      <c r="AX104" s="111">
        <f>'ANALYSIS-YLD1'!AX104*VLOOKUP('ANALYSIS-YLD2'!AX$4,'INTERNAL PARAMETERS-1'!$B$5:$J$44,5,FALSE)*VLOOKUP('ANALYSIS-YLD2'!AX$4,'INTERNAL PARAMETERS-1'!$B$5:$J$44,6,FALSE)*VLOOKUP('ANALYSIS-YLD2'!AX$4,'INTERNAL PARAMETERS-1'!$B$5:$J$44,3,FALSE) + 'ANALYSIS-YLD1'!AX104*(1-VLOOKUP('ANALYSIS-YLD2'!AX$4,'INTERNAL PARAMETERS-1'!$B$5:$J$44,5,FALSE))*VLOOKUP('ANALYSIS-YLD2'!AX$4,'INTERNAL PARAMETERS-1'!$B$5:$J$44,8,FALSE)*VLOOKUP('ANALYSIS-YLD2'!AX$4,'INTERNAL PARAMETERS-1'!$B$5:$J$44,3,FALSE)</f>
        <v>0</v>
      </c>
      <c r="AY104" s="111">
        <f>'ANALYSIS-YLD1'!AY104*VLOOKUP('ANALYSIS-YLD2'!AY$4,'INTERNAL PARAMETERS-1'!$B$5:$J$44,5,FALSE)*VLOOKUP('ANALYSIS-YLD2'!AY$4,'INTERNAL PARAMETERS-1'!$B$5:$J$44,6,FALSE)*VLOOKUP('ANALYSIS-YLD2'!AY$4,'INTERNAL PARAMETERS-1'!$B$5:$J$44,3,FALSE) + 'ANALYSIS-YLD1'!AY104*(1-VLOOKUP('ANALYSIS-YLD2'!AY$4,'INTERNAL PARAMETERS-1'!$B$5:$J$44,5,FALSE))*VLOOKUP('ANALYSIS-YLD2'!AY$4,'INTERNAL PARAMETERS-1'!$B$5:$J$44,8,FALSE)*VLOOKUP('ANALYSIS-YLD2'!AY$4,'INTERNAL PARAMETERS-1'!$B$5:$J$44,3,FALSE)</f>
        <v>0</v>
      </c>
      <c r="AZ104" s="111">
        <f>'ANALYSIS-YLD1'!AZ104*VLOOKUP('ANALYSIS-YLD2'!AZ$4,'INTERNAL PARAMETERS-1'!$B$5:$J$44,5,FALSE)*VLOOKUP('ANALYSIS-YLD2'!AZ$4,'INTERNAL PARAMETERS-1'!$B$5:$J$44,6,FALSE)*VLOOKUP('ANALYSIS-YLD2'!AZ$4,'INTERNAL PARAMETERS-1'!$B$5:$J$44,3,FALSE) + 'ANALYSIS-YLD1'!AZ104*(1-VLOOKUP('ANALYSIS-YLD2'!AZ$4,'INTERNAL PARAMETERS-1'!$B$5:$J$44,5,FALSE))*VLOOKUP('ANALYSIS-YLD2'!AZ$4,'INTERNAL PARAMETERS-1'!$B$5:$J$44,8,FALSE)*VLOOKUP('ANALYSIS-YLD2'!AZ$4,'INTERNAL PARAMETERS-1'!$B$5:$J$44,3,FALSE)</f>
        <v>0</v>
      </c>
      <c r="BA104" s="111">
        <f>'ANALYSIS-YLD1'!BA104*VLOOKUP('ANALYSIS-YLD2'!BA$4,'INTERNAL PARAMETERS-1'!$B$5:$J$44,5,FALSE)*VLOOKUP('ANALYSIS-YLD2'!BA$4,'INTERNAL PARAMETERS-1'!$B$5:$J$44,6,FALSE)*VLOOKUP('ANALYSIS-YLD2'!BA$4,'INTERNAL PARAMETERS-1'!$B$5:$J$44,3,FALSE) + 'ANALYSIS-YLD1'!BA104*(1-VLOOKUP('ANALYSIS-YLD2'!BA$4,'INTERNAL PARAMETERS-1'!$B$5:$J$44,5,FALSE))*VLOOKUP('ANALYSIS-YLD2'!BA$4,'INTERNAL PARAMETERS-1'!$B$5:$J$44,8,FALSE)*VLOOKUP('ANALYSIS-YLD2'!BA$4,'INTERNAL PARAMETERS-1'!$B$5:$J$44,3,FALSE)</f>
        <v>0.67970151291385827</v>
      </c>
      <c r="BB104" s="111">
        <f>'ANALYSIS-YLD1'!BB104*VLOOKUP('ANALYSIS-YLD2'!BB$4,'INTERNAL PARAMETERS-1'!$B$5:$J$44,5,FALSE)*VLOOKUP('ANALYSIS-YLD2'!BB$4,'INTERNAL PARAMETERS-1'!$B$5:$J$44,6,FALSE)*VLOOKUP('ANALYSIS-YLD2'!BB$4,'INTERNAL PARAMETERS-1'!$B$5:$J$44,3,FALSE) + 'ANALYSIS-YLD1'!BB104*(1-VLOOKUP('ANALYSIS-YLD2'!BB$4,'INTERNAL PARAMETERS-1'!$B$5:$J$44,5,FALSE))*VLOOKUP('ANALYSIS-YLD2'!BB$4,'INTERNAL PARAMETERS-1'!$B$5:$J$44,8,FALSE)*VLOOKUP('ANALYSIS-YLD2'!BB$4,'INTERNAL PARAMETERS-1'!$B$5:$J$44,3,FALSE)</f>
        <v>0.33589976434919688</v>
      </c>
      <c r="BC104" s="111">
        <f>'ANALYSIS-YLD1'!BC104*VLOOKUP('ANALYSIS-YLD2'!BC$4,'INTERNAL PARAMETERS-1'!$B$5:$J$44,5,FALSE)*VLOOKUP('ANALYSIS-YLD2'!BC$4,'INTERNAL PARAMETERS-1'!$B$5:$J$44,6,FALSE)*VLOOKUP('ANALYSIS-YLD2'!BC$4,'INTERNAL PARAMETERS-1'!$B$5:$J$44,3,FALSE) + 'ANALYSIS-YLD1'!BC104*(1-VLOOKUP('ANALYSIS-YLD2'!BC$4,'INTERNAL PARAMETERS-1'!$B$5:$J$44,5,FALSE))*VLOOKUP('ANALYSIS-YLD2'!BC$4,'INTERNAL PARAMETERS-1'!$B$5:$J$44,8,FALSE)*VLOOKUP('ANALYSIS-YLD2'!BC$4,'INTERNAL PARAMETERS-1'!$B$5:$J$44,3,FALSE)</f>
        <v>0.82793875388506932</v>
      </c>
      <c r="BD104" s="111">
        <f>'ANALYSIS-YLD1'!BD104*VLOOKUP('ANALYSIS-YLD2'!BD$4,'INTERNAL PARAMETERS-1'!$B$5:$J$44,5,FALSE)*VLOOKUP('ANALYSIS-YLD2'!BD$4,'INTERNAL PARAMETERS-1'!$B$5:$J$44,6,FALSE)*VLOOKUP('ANALYSIS-YLD2'!BD$4,'INTERNAL PARAMETERS-1'!$B$5:$J$44,3,FALSE) + 'ANALYSIS-YLD1'!BD104*(1-VLOOKUP('ANALYSIS-YLD2'!BD$4,'INTERNAL PARAMETERS-1'!$B$5:$J$44,5,FALSE))*VLOOKUP('ANALYSIS-YLD2'!BD$4,'INTERNAL PARAMETERS-1'!$B$5:$J$44,8,FALSE)*VLOOKUP('ANALYSIS-YLD2'!BD$4,'INTERNAL PARAMETERS-1'!$B$5:$J$44,3,FALSE)</f>
        <v>0.43288115916838732</v>
      </c>
      <c r="BE104" s="111">
        <f>'ANALYSIS-YLD1'!BE104*VLOOKUP('ANALYSIS-YLD2'!BE$4,'INTERNAL PARAMETERS-1'!$B$5:$J$44,5,FALSE)*VLOOKUP('ANALYSIS-YLD2'!BE$4,'INTERNAL PARAMETERS-1'!$B$5:$J$44,6,FALSE)*VLOOKUP('ANALYSIS-YLD2'!BE$4,'INTERNAL PARAMETERS-1'!$B$5:$J$44,3,FALSE) + 'ANALYSIS-YLD1'!BE104*(1-VLOOKUP('ANALYSIS-YLD2'!BE$4,'INTERNAL PARAMETERS-1'!$B$5:$J$44,5,FALSE))*VLOOKUP('ANALYSIS-YLD2'!BE$4,'INTERNAL PARAMETERS-1'!$B$5:$J$44,8,FALSE)*VLOOKUP('ANALYSIS-YLD2'!BE$4,'INTERNAL PARAMETERS-1'!$B$5:$J$44,3,FALSE)</f>
        <v>1.6031899053199057</v>
      </c>
      <c r="BF104" s="111">
        <f>'ANALYSIS-YLD1'!BF104*VLOOKUP('ANALYSIS-YLD2'!BF$4,'INTERNAL PARAMETERS-1'!$B$5:$J$44,5,FALSE)*VLOOKUP('ANALYSIS-YLD2'!BF$4,'INTERNAL PARAMETERS-1'!$B$5:$J$44,6,FALSE)*VLOOKUP('ANALYSIS-YLD2'!BF$4,'INTERNAL PARAMETERS-1'!$B$5:$J$44,3,FALSE) + 'ANALYSIS-YLD1'!BF104*(1-VLOOKUP('ANALYSIS-YLD2'!BF$4,'INTERNAL PARAMETERS-1'!$B$5:$J$44,5,FALSE))*VLOOKUP('ANALYSIS-YLD2'!BF$4,'INTERNAL PARAMETERS-1'!$B$5:$J$44,8,FALSE)*VLOOKUP('ANALYSIS-YLD2'!BF$4,'INTERNAL PARAMETERS-1'!$B$5:$J$44,3,FALSE)</f>
        <v>0</v>
      </c>
      <c r="BG104" s="111">
        <f>'ANALYSIS-YLD1'!BG104*VLOOKUP('ANALYSIS-YLD2'!BG$4,'INTERNAL PARAMETERS-1'!$B$5:$J$44,5,FALSE)*VLOOKUP('ANALYSIS-YLD2'!BG$4,'INTERNAL PARAMETERS-1'!$B$5:$J$44,6,FALSE)*VLOOKUP('ANALYSIS-YLD2'!BG$4,'INTERNAL PARAMETERS-1'!$B$5:$J$44,3,FALSE) + 'ANALYSIS-YLD1'!BG104*(1-VLOOKUP('ANALYSIS-YLD2'!BG$4,'INTERNAL PARAMETERS-1'!$B$5:$J$44,5,FALSE))*VLOOKUP('ANALYSIS-YLD2'!BG$4,'INTERNAL PARAMETERS-1'!$B$5:$J$44,8,FALSE)*VLOOKUP('ANALYSIS-YLD2'!BG$4,'INTERNAL PARAMETERS-1'!$B$5:$J$44,3,FALSE)</f>
        <v>0.54144939260805824</v>
      </c>
      <c r="BH104" s="111">
        <f>'ANALYSIS-YLD1'!BH104*VLOOKUP('ANALYSIS-YLD2'!BH$4,'INTERNAL PARAMETERS-1'!$B$5:$J$44,5,FALSE)*VLOOKUP('ANALYSIS-YLD2'!BH$4,'INTERNAL PARAMETERS-1'!$B$5:$J$44,6,FALSE)*VLOOKUP('ANALYSIS-YLD2'!BH$4,'INTERNAL PARAMETERS-1'!$B$5:$J$44,3,FALSE) + 'ANALYSIS-YLD1'!BH104*(1-VLOOKUP('ANALYSIS-YLD2'!BH$4,'INTERNAL PARAMETERS-1'!$B$5:$J$44,5,FALSE))*VLOOKUP('ANALYSIS-YLD2'!BH$4,'INTERNAL PARAMETERS-1'!$B$5:$J$44,8,FALSE)*VLOOKUP('ANALYSIS-YLD2'!BH$4,'INTERNAL PARAMETERS-1'!$B$5:$J$44,3,FALSE)</f>
        <v>1.749882800380239E-3</v>
      </c>
      <c r="BI104" s="111">
        <f>'ANALYSIS-YLD1'!BI104*VLOOKUP('ANALYSIS-YLD2'!BI$4,'INTERNAL PARAMETERS-1'!$B$5:$J$44,5,FALSE)*VLOOKUP('ANALYSIS-YLD2'!BI$4,'INTERNAL PARAMETERS-1'!$B$5:$J$44,6,FALSE)*VLOOKUP('ANALYSIS-YLD2'!BI$4,'INTERNAL PARAMETERS-1'!$B$5:$J$44,3,FALSE) + 'ANALYSIS-YLD1'!BI104*(1-VLOOKUP('ANALYSIS-YLD2'!BI$4,'INTERNAL PARAMETERS-1'!$B$5:$J$44,5,FALSE))*VLOOKUP('ANALYSIS-YLD2'!BI$4,'INTERNAL PARAMETERS-1'!$B$5:$J$44,8,FALSE)*VLOOKUP('ANALYSIS-YLD2'!BI$4,'INTERNAL PARAMETERS-1'!$B$5:$J$44,3,FALSE)</f>
        <v>0</v>
      </c>
      <c r="BJ104" s="111">
        <f>'ANALYSIS-YLD1'!BJ104*VLOOKUP('ANALYSIS-YLD2'!BJ$4,'INTERNAL PARAMETERS-1'!$B$5:$J$44,5,FALSE)*VLOOKUP('ANALYSIS-YLD2'!BJ$4,'INTERNAL PARAMETERS-1'!$B$5:$J$44,6,FALSE)*VLOOKUP('ANALYSIS-YLD2'!BJ$4,'INTERNAL PARAMETERS-1'!$B$5:$J$44,3,FALSE) + 'ANALYSIS-YLD1'!BJ104*(1-VLOOKUP('ANALYSIS-YLD2'!BJ$4,'INTERNAL PARAMETERS-1'!$B$5:$J$44,5,FALSE))*VLOOKUP('ANALYSIS-YLD2'!BJ$4,'INTERNAL PARAMETERS-1'!$B$5:$J$44,8,FALSE)*VLOOKUP('ANALYSIS-YLD2'!BJ$4,'INTERNAL PARAMETERS-1'!$B$5:$J$44,3,FALSE)</f>
        <v>0.13317024869793667</v>
      </c>
      <c r="BK104" s="111">
        <f>'ANALYSIS-YLD1'!BK104*VLOOKUP('ANALYSIS-YLD2'!BK$4,'INTERNAL PARAMETERS-1'!$B$5:$J$44,5,FALSE)*VLOOKUP('ANALYSIS-YLD2'!BK$4,'INTERNAL PARAMETERS-1'!$B$5:$J$44,6,FALSE)*VLOOKUP('ANALYSIS-YLD2'!BK$4,'INTERNAL PARAMETERS-1'!$B$5:$J$44,3,FALSE) + 'ANALYSIS-YLD1'!BK104*(1-VLOOKUP('ANALYSIS-YLD2'!BK$4,'INTERNAL PARAMETERS-1'!$B$5:$J$44,5,FALSE))*VLOOKUP('ANALYSIS-YLD2'!BK$4,'INTERNAL PARAMETERS-1'!$B$5:$J$44,8,FALSE)*VLOOKUP('ANALYSIS-YLD2'!BK$4,'INTERNAL PARAMETERS-1'!$B$5:$J$44,3,FALSE)</f>
        <v>0.17570941588891614</v>
      </c>
      <c r="BL104" s="111">
        <f>'ANALYSIS-YLD1'!BL104*VLOOKUP('ANALYSIS-YLD2'!BL$4,'INTERNAL PARAMETERS-1'!$B$5:$J$44,5,FALSE)*VLOOKUP('ANALYSIS-YLD2'!BL$4,'INTERNAL PARAMETERS-1'!$B$5:$J$44,6,FALSE)*VLOOKUP('ANALYSIS-YLD2'!BL$4,'INTERNAL PARAMETERS-1'!$B$5:$J$44,3,FALSE) + 'ANALYSIS-YLD1'!BL104*(1-VLOOKUP('ANALYSIS-YLD2'!BL$4,'INTERNAL PARAMETERS-1'!$B$5:$J$44,5,FALSE))*VLOOKUP('ANALYSIS-YLD2'!BL$4,'INTERNAL PARAMETERS-1'!$B$5:$J$44,8,FALSE)*VLOOKUP('ANALYSIS-YLD2'!BL$4,'INTERNAL PARAMETERS-1'!$B$5:$J$44,3,FALSE)</f>
        <v>0.71131653792074456</v>
      </c>
      <c r="BM104" s="111">
        <f>'ANALYSIS-YLD1'!BM104*VLOOKUP('ANALYSIS-YLD2'!BM$4,'INTERNAL PARAMETERS-1'!$B$5:$J$44,5,FALSE)*VLOOKUP('ANALYSIS-YLD2'!BM$4,'INTERNAL PARAMETERS-1'!$B$5:$J$44,6,FALSE)*VLOOKUP('ANALYSIS-YLD2'!BM$4,'INTERNAL PARAMETERS-1'!$B$5:$J$44,3,FALSE) + 'ANALYSIS-YLD1'!BM104*(1-VLOOKUP('ANALYSIS-YLD2'!BM$4,'INTERNAL PARAMETERS-1'!$B$5:$J$44,5,FALSE))*VLOOKUP('ANALYSIS-YLD2'!BM$4,'INTERNAL PARAMETERS-1'!$B$5:$J$44,8,FALSE)*VLOOKUP('ANALYSIS-YLD2'!BM$4,'INTERNAL PARAMETERS-1'!$B$5:$J$44,3,FALSE)</f>
        <v>0.32423560216988834</v>
      </c>
      <c r="BN104" s="111">
        <f>'ANALYSIS-YLD1'!BN104*VLOOKUP('ANALYSIS-YLD2'!BN$4,'INTERNAL PARAMETERS-1'!$B$5:$J$44,5,FALSE)*VLOOKUP('ANALYSIS-YLD2'!BN$4,'INTERNAL PARAMETERS-1'!$B$5:$J$44,6,FALSE)*VLOOKUP('ANALYSIS-YLD2'!BN$4,'INTERNAL PARAMETERS-1'!$B$5:$J$44,3,FALSE) + 'ANALYSIS-YLD1'!BN104*(1-VLOOKUP('ANALYSIS-YLD2'!BN$4,'INTERNAL PARAMETERS-1'!$B$5:$J$44,5,FALSE))*VLOOKUP('ANALYSIS-YLD2'!BN$4,'INTERNAL PARAMETERS-1'!$B$5:$J$44,8,FALSE)*VLOOKUP('ANALYSIS-YLD2'!BN$4,'INTERNAL PARAMETERS-1'!$B$5:$J$44,3,FALSE)</f>
        <v>0.19401885406233244</v>
      </c>
      <c r="BO104" s="111">
        <f>'ANALYSIS-YLD1'!BO104*VLOOKUP('ANALYSIS-YLD2'!BO$4,'INTERNAL PARAMETERS-1'!$B$5:$J$44,5,FALSE)*VLOOKUP('ANALYSIS-YLD2'!BO$4,'INTERNAL PARAMETERS-1'!$B$5:$J$44,6,FALSE)*VLOOKUP('ANALYSIS-YLD2'!BO$4,'INTERNAL PARAMETERS-1'!$B$5:$J$44,3,FALSE) + 'ANALYSIS-YLD1'!BO104*(1-VLOOKUP('ANALYSIS-YLD2'!BO$4,'INTERNAL PARAMETERS-1'!$B$5:$J$44,5,FALSE))*VLOOKUP('ANALYSIS-YLD2'!BO$4,'INTERNAL PARAMETERS-1'!$B$5:$J$44,8,FALSE)*VLOOKUP('ANALYSIS-YLD2'!BO$4,'INTERNAL PARAMETERS-1'!$B$5:$J$44,3,FALSE)</f>
        <v>0.18052177272391023</v>
      </c>
      <c r="BP104" s="111">
        <f>'ANALYSIS-YLD1'!BP104*VLOOKUP('ANALYSIS-YLD2'!BP$4,'INTERNAL PARAMETERS-1'!$B$5:$J$44,5,FALSE)*VLOOKUP('ANALYSIS-YLD2'!BP$4,'INTERNAL PARAMETERS-1'!$B$5:$J$44,6,FALSE)*VLOOKUP('ANALYSIS-YLD2'!BP$4,'INTERNAL PARAMETERS-1'!$B$5:$J$44,3,FALSE) + 'ANALYSIS-YLD1'!BP104*(1-VLOOKUP('ANALYSIS-YLD2'!BP$4,'INTERNAL PARAMETERS-1'!$B$5:$J$44,5,FALSE))*VLOOKUP('ANALYSIS-YLD2'!BP$4,'INTERNAL PARAMETERS-1'!$B$5:$J$44,8,FALSE)*VLOOKUP('ANALYSIS-YLD2'!BP$4,'INTERNAL PARAMETERS-1'!$B$5:$J$44,3,FALSE)</f>
        <v>1.0305709016110713E-2</v>
      </c>
      <c r="BQ104" s="111">
        <f>'ANALYSIS-YLD1'!BQ104*VLOOKUP('ANALYSIS-YLD2'!BQ$4,'INTERNAL PARAMETERS-1'!$B$5:$J$44,5,FALSE)*VLOOKUP('ANALYSIS-YLD2'!BQ$4,'INTERNAL PARAMETERS-1'!$B$5:$J$44,6,FALSE)*VLOOKUP('ANALYSIS-YLD2'!BQ$4,'INTERNAL PARAMETERS-1'!$B$5:$J$44,3,FALSE) + 'ANALYSIS-YLD1'!BQ104*(1-VLOOKUP('ANALYSIS-YLD2'!BQ$4,'INTERNAL PARAMETERS-1'!$B$5:$J$44,5,FALSE))*VLOOKUP('ANALYSIS-YLD2'!BQ$4,'INTERNAL PARAMETERS-1'!$B$5:$J$44,8,FALSE)*VLOOKUP('ANALYSIS-YLD2'!BQ$4,'INTERNAL PARAMETERS-1'!$B$5:$J$44,3,FALSE)</f>
        <v>0.75170869474101298</v>
      </c>
      <c r="BR104" s="111">
        <f>'ANALYSIS-YLD1'!BR104*VLOOKUP('ANALYSIS-YLD2'!BR$4,'INTERNAL PARAMETERS-1'!$B$5:$J$44,5,FALSE)*VLOOKUP('ANALYSIS-YLD2'!BR$4,'INTERNAL PARAMETERS-1'!$B$5:$J$44,6,FALSE)*VLOOKUP('ANALYSIS-YLD2'!BR$4,'INTERNAL PARAMETERS-1'!$B$5:$J$44,3,FALSE) + 'ANALYSIS-YLD1'!BR104*(1-VLOOKUP('ANALYSIS-YLD2'!BR$4,'INTERNAL PARAMETERS-1'!$B$5:$J$44,5,FALSE))*VLOOKUP('ANALYSIS-YLD2'!BR$4,'INTERNAL PARAMETERS-1'!$B$5:$J$44,8,FALSE)*VLOOKUP('ANALYSIS-YLD2'!BR$4,'INTERNAL PARAMETERS-1'!$B$5:$J$44,3,FALSE)</f>
        <v>2.8351830231412523E-2</v>
      </c>
      <c r="BS104" s="111">
        <f>'ANALYSIS-YLD1'!BS104*VLOOKUP('ANALYSIS-YLD2'!BS$4,'INTERNAL PARAMETERS-1'!$B$5:$J$44,5,FALSE)*VLOOKUP('ANALYSIS-YLD2'!BS$4,'INTERNAL PARAMETERS-1'!$B$5:$J$44,6,FALSE)*VLOOKUP('ANALYSIS-YLD2'!BS$4,'INTERNAL PARAMETERS-1'!$B$5:$J$44,3,FALSE) + 'ANALYSIS-YLD1'!BS104*(1-VLOOKUP('ANALYSIS-YLD2'!BS$4,'INTERNAL PARAMETERS-1'!$B$5:$J$44,5,FALSE))*VLOOKUP('ANALYSIS-YLD2'!BS$4,'INTERNAL PARAMETERS-1'!$B$5:$J$44,8,FALSE)*VLOOKUP('ANALYSIS-YLD2'!BS$4,'INTERNAL PARAMETERS-1'!$B$5:$J$44,3,FALSE)</f>
        <v>7.5317528196560345E-4</v>
      </c>
      <c r="BT104" s="111">
        <f>'ANALYSIS-YLD1'!BT104*VLOOKUP('ANALYSIS-YLD2'!BT$4,'INTERNAL PARAMETERS-1'!$B$5:$J$44,5,FALSE)*VLOOKUP('ANALYSIS-YLD2'!BT$4,'INTERNAL PARAMETERS-1'!$B$5:$J$44,6,FALSE)*VLOOKUP('ANALYSIS-YLD2'!BT$4,'INTERNAL PARAMETERS-1'!$B$5:$J$44,3,FALSE) + 'ANALYSIS-YLD1'!BT104*(1-VLOOKUP('ANALYSIS-YLD2'!BT$4,'INTERNAL PARAMETERS-1'!$B$5:$J$44,5,FALSE))*VLOOKUP('ANALYSIS-YLD2'!BT$4,'INTERNAL PARAMETERS-1'!$B$5:$J$44,8,FALSE)*VLOOKUP('ANALYSIS-YLD2'!BT$4,'INTERNAL PARAMETERS-1'!$B$5:$J$44,3,FALSE)</f>
        <v>0</v>
      </c>
      <c r="BU104" s="111">
        <f>'ANALYSIS-YLD1'!BU104*VLOOKUP('ANALYSIS-YLD2'!BU$4,'INTERNAL PARAMETERS-1'!$B$5:$J$44,5,FALSE)*VLOOKUP('ANALYSIS-YLD2'!BU$4,'INTERNAL PARAMETERS-1'!$B$5:$J$44,6,FALSE)*VLOOKUP('ANALYSIS-YLD2'!BU$4,'INTERNAL PARAMETERS-1'!$B$5:$J$44,3,FALSE) + 'ANALYSIS-YLD1'!BU104*(1-VLOOKUP('ANALYSIS-YLD2'!BU$4,'INTERNAL PARAMETERS-1'!$B$5:$J$44,5,FALSE))*VLOOKUP('ANALYSIS-YLD2'!BU$4,'INTERNAL PARAMETERS-1'!$B$5:$J$44,8,FALSE)*VLOOKUP('ANALYSIS-YLD2'!BU$4,'INTERNAL PARAMETERS-1'!$B$5:$J$44,3,FALSE)</f>
        <v>0</v>
      </c>
      <c r="BV104" s="111">
        <f>'ANALYSIS-YLD1'!BV104*VLOOKUP('ANALYSIS-YLD2'!BV$4,'INTERNAL PARAMETERS-1'!$B$5:$J$44,5,FALSE)*VLOOKUP('ANALYSIS-YLD2'!BV$4,'INTERNAL PARAMETERS-1'!$B$5:$J$44,6,FALSE)*VLOOKUP('ANALYSIS-YLD2'!BV$4,'INTERNAL PARAMETERS-1'!$B$5:$J$44,3,FALSE) + 'ANALYSIS-YLD1'!BV104*(1-VLOOKUP('ANALYSIS-YLD2'!BV$4,'INTERNAL PARAMETERS-1'!$B$5:$J$44,5,FALSE))*VLOOKUP('ANALYSIS-YLD2'!BV$4,'INTERNAL PARAMETERS-1'!$B$5:$J$44,8,FALSE)*VLOOKUP('ANALYSIS-YLD2'!BV$4,'INTERNAL PARAMETERS-1'!$B$5:$J$44,3,FALSE)</f>
        <v>0</v>
      </c>
      <c r="BW104" s="111">
        <f>'ANALYSIS-YLD1'!BW104*VLOOKUP('ANALYSIS-YLD2'!BW$4,'INTERNAL PARAMETERS-1'!$B$5:$J$44,5,FALSE)*VLOOKUP('ANALYSIS-YLD2'!BW$4,'INTERNAL PARAMETERS-1'!$B$5:$J$44,6,FALSE)*VLOOKUP('ANALYSIS-YLD2'!BW$4,'INTERNAL PARAMETERS-1'!$B$5:$J$44,3,FALSE) + 'ANALYSIS-YLD1'!BW104*(1-VLOOKUP('ANALYSIS-YLD2'!BW$4,'INTERNAL PARAMETERS-1'!$B$5:$J$44,5,FALSE))*VLOOKUP('ANALYSIS-YLD2'!BW$4,'INTERNAL PARAMETERS-1'!$B$5:$J$44,8,FALSE)*VLOOKUP('ANALYSIS-YLD2'!BW$4,'INTERNAL PARAMETERS-1'!$B$5:$J$44,3,FALSE)</f>
        <v>0</v>
      </c>
      <c r="BX104" s="111">
        <f>'ANALYSIS-YLD1'!BX104*VLOOKUP('ANALYSIS-YLD2'!BX$4,'INTERNAL PARAMETERS-1'!$B$5:$J$44,5,FALSE)*VLOOKUP('ANALYSIS-YLD2'!BX$4,'INTERNAL PARAMETERS-1'!$B$5:$J$44,6,FALSE)*VLOOKUP('ANALYSIS-YLD2'!BX$4,'INTERNAL PARAMETERS-1'!$B$5:$J$44,3,FALSE) + 'ANALYSIS-YLD1'!BX104*(1-VLOOKUP('ANALYSIS-YLD2'!BX$4,'INTERNAL PARAMETERS-1'!$B$5:$J$44,5,FALSE))*VLOOKUP('ANALYSIS-YLD2'!BX$4,'INTERNAL PARAMETERS-1'!$B$5:$J$44,8,FALSE)*VLOOKUP('ANALYSIS-YLD2'!BX$4,'INTERNAL PARAMETERS-1'!$B$5:$J$44,3,FALSE)</f>
        <v>0</v>
      </c>
      <c r="BY104" s="111">
        <f>'ANALYSIS-YLD1'!BY104*VLOOKUP('ANALYSIS-YLD2'!BY$4,'INTERNAL PARAMETERS-1'!$B$5:$J$44,5,FALSE)*VLOOKUP('ANALYSIS-YLD2'!BY$4,'INTERNAL PARAMETERS-1'!$B$5:$J$44,6,FALSE)*VLOOKUP('ANALYSIS-YLD2'!BY$4,'INTERNAL PARAMETERS-1'!$B$5:$J$44,3,FALSE) + 'ANALYSIS-YLD1'!BY104*(1-VLOOKUP('ANALYSIS-YLD2'!BY$4,'INTERNAL PARAMETERS-1'!$B$5:$J$44,5,FALSE))*VLOOKUP('ANALYSIS-YLD2'!BY$4,'INTERNAL PARAMETERS-1'!$B$5:$J$44,8,FALSE)*VLOOKUP('ANALYSIS-YLD2'!BY$4,'INTERNAL PARAMETERS-1'!$B$5:$J$44,3,FALSE)</f>
        <v>0</v>
      </c>
      <c r="BZ104" s="111">
        <f>'ANALYSIS-YLD1'!BZ104*VLOOKUP('ANALYSIS-YLD2'!BZ$4,'INTERNAL PARAMETERS-1'!$B$5:$J$44,5,FALSE)*VLOOKUP('ANALYSIS-YLD2'!BZ$4,'INTERNAL PARAMETERS-1'!$B$5:$J$44,6,FALSE)*VLOOKUP('ANALYSIS-YLD2'!BZ$4,'INTERNAL PARAMETERS-1'!$B$5:$J$44,3,FALSE) + 'ANALYSIS-YLD1'!BZ104*(1-VLOOKUP('ANALYSIS-YLD2'!BZ$4,'INTERNAL PARAMETERS-1'!$B$5:$J$44,5,FALSE))*VLOOKUP('ANALYSIS-YLD2'!BZ$4,'INTERNAL PARAMETERS-1'!$B$5:$J$44,8,FALSE)*VLOOKUP('ANALYSIS-YLD2'!BZ$4,'INTERNAL PARAMETERS-1'!$B$5:$J$44,3,FALSE)</f>
        <v>1.6295355675069938E-3</v>
      </c>
      <c r="CA104" s="111">
        <f>'ANALYSIS-YLD1'!CA104*VLOOKUP('ANALYSIS-YLD2'!CA$4,'INTERNAL PARAMETERS-1'!$B$5:$J$44,5,FALSE)*VLOOKUP('ANALYSIS-YLD2'!CA$4,'INTERNAL PARAMETERS-1'!$B$5:$J$44,6,FALSE)*VLOOKUP('ANALYSIS-YLD2'!CA$4,'INTERNAL PARAMETERS-1'!$B$5:$J$44,3,FALSE) + 'ANALYSIS-YLD1'!CA104*(1-VLOOKUP('ANALYSIS-YLD2'!CA$4,'INTERNAL PARAMETERS-1'!$B$5:$J$44,5,FALSE))*VLOOKUP('ANALYSIS-YLD2'!CA$4,'INTERNAL PARAMETERS-1'!$B$5:$J$44,8,FALSE)*VLOOKUP('ANALYSIS-YLD2'!CA$4,'INTERNAL PARAMETERS-1'!$B$5:$J$44,3,FALSE)</f>
        <v>0</v>
      </c>
      <c r="CB104" s="111">
        <f>'ANALYSIS-YLD1'!CB104*VLOOKUP('ANALYSIS-YLD2'!CB$4,'INTERNAL PARAMETERS-1'!$B$5:$J$44,5,FALSE)*VLOOKUP('ANALYSIS-YLD2'!CB$4,'INTERNAL PARAMETERS-1'!$B$5:$J$44,6,FALSE)*VLOOKUP('ANALYSIS-YLD2'!CB$4,'INTERNAL PARAMETERS-1'!$B$5:$J$44,3,FALSE) + 'ANALYSIS-YLD1'!CB104*(1-VLOOKUP('ANALYSIS-YLD2'!CB$4,'INTERNAL PARAMETERS-1'!$B$5:$J$44,5,FALSE))*VLOOKUP('ANALYSIS-YLD2'!CB$4,'INTERNAL PARAMETERS-1'!$B$5:$J$44,8,FALSE)*VLOOKUP('ANALYSIS-YLD2'!CB$4,'INTERNAL PARAMETERS-1'!$B$5:$J$44,3,FALSE)</f>
        <v>0</v>
      </c>
      <c r="CC104" s="111">
        <f>'ANALYSIS-YLD1'!CC104*VLOOKUP('ANALYSIS-YLD2'!CC$4,'INTERNAL PARAMETERS-1'!$B$5:$J$44,5,FALSE)*VLOOKUP('ANALYSIS-YLD2'!CC$4,'INTERNAL PARAMETERS-1'!$B$5:$J$44,6,FALSE)*VLOOKUP('ANALYSIS-YLD2'!CC$4,'INTERNAL PARAMETERS-1'!$B$5:$J$44,3,FALSE) + 'ANALYSIS-YLD1'!CC104*(1-VLOOKUP('ANALYSIS-YLD2'!CC$4,'INTERNAL PARAMETERS-1'!$B$5:$J$44,5,FALSE))*VLOOKUP('ANALYSIS-YLD2'!CC$4,'INTERNAL PARAMETERS-1'!$B$5:$J$44,8,FALSE)*VLOOKUP('ANALYSIS-YLD2'!CC$4,'INTERNAL PARAMETERS-1'!$B$5:$J$44,3,FALSE)</f>
        <v>6.4192812695915364E-3</v>
      </c>
      <c r="CD104" s="111">
        <f>'ANALYSIS-YLD1'!CD104*VLOOKUP('ANALYSIS-YLD2'!CD$4,'INTERNAL PARAMETERS-1'!$B$5:$J$44,5,FALSE)*VLOOKUP('ANALYSIS-YLD2'!CD$4,'INTERNAL PARAMETERS-1'!$B$5:$J$44,6,FALSE)*VLOOKUP('ANALYSIS-YLD2'!CD$4,'INTERNAL PARAMETERS-1'!$B$5:$J$44,3,FALSE) + 'ANALYSIS-YLD1'!CD104*(1-VLOOKUP('ANALYSIS-YLD2'!CD$4,'INTERNAL PARAMETERS-1'!$B$5:$J$44,5,FALSE))*VLOOKUP('ANALYSIS-YLD2'!CD$4,'INTERNAL PARAMETERS-1'!$B$5:$J$44,8,FALSE)*VLOOKUP('ANALYSIS-YLD2'!CD$4,'INTERNAL PARAMETERS-1'!$B$5:$J$44,3,FALSE)</f>
        <v>7.8389277569257034E-3</v>
      </c>
      <c r="CE104" s="111">
        <f>'ANALYSIS-YLD1'!CE104*VLOOKUP('ANALYSIS-YLD2'!CE$4,'INTERNAL PARAMETERS-1'!$B$5:$J$44,5,FALSE)*VLOOKUP('ANALYSIS-YLD2'!CE$4,'INTERNAL PARAMETERS-1'!$B$5:$J$44,6,FALSE)*VLOOKUP('ANALYSIS-YLD2'!CE$4,'INTERNAL PARAMETERS-1'!$B$5:$J$44,3,FALSE) + 'ANALYSIS-YLD1'!CE104*(1-VLOOKUP('ANALYSIS-YLD2'!CE$4,'INTERNAL PARAMETERS-1'!$B$5:$J$44,5,FALSE))*VLOOKUP('ANALYSIS-YLD2'!CE$4,'INTERNAL PARAMETERS-1'!$B$5:$J$44,8,FALSE)*VLOOKUP('ANALYSIS-YLD2'!CE$4,'INTERNAL PARAMETERS-1'!$B$5:$J$44,3,FALSE)</f>
        <v>2.1338741647103542E-2</v>
      </c>
      <c r="CF104" s="111">
        <f>'ANALYSIS-YLD1'!CF104*VLOOKUP('ANALYSIS-YLD2'!CF$4,'INTERNAL PARAMETERS-1'!$B$5:$J$44,5,FALSE)*VLOOKUP('ANALYSIS-YLD2'!CF$4,'INTERNAL PARAMETERS-1'!$B$5:$J$44,6,FALSE)*VLOOKUP('ANALYSIS-YLD2'!CF$4,'INTERNAL PARAMETERS-1'!$B$5:$J$44,3,FALSE) + 'ANALYSIS-YLD1'!CF104*(1-VLOOKUP('ANALYSIS-YLD2'!CF$4,'INTERNAL PARAMETERS-1'!$B$5:$J$44,5,FALSE))*VLOOKUP('ANALYSIS-YLD2'!CF$4,'INTERNAL PARAMETERS-1'!$B$5:$J$44,8,FALSE)*VLOOKUP('ANALYSIS-YLD2'!CF$4,'INTERNAL PARAMETERS-1'!$B$5:$J$44,3,FALSE)</f>
        <v>4.1082221306746262E-2</v>
      </c>
      <c r="CG104" s="111">
        <f>'ANALYSIS-YLD1'!CG104*VLOOKUP('ANALYSIS-YLD2'!CG$4,'INTERNAL PARAMETERS-1'!$B$5:$J$44,5,FALSE)*VLOOKUP('ANALYSIS-YLD2'!CG$4,'INTERNAL PARAMETERS-1'!$B$5:$J$44,6,FALSE)*VLOOKUP('ANALYSIS-YLD2'!CG$4,'INTERNAL PARAMETERS-1'!$B$5:$J$44,3,FALSE) + 'ANALYSIS-YLD1'!CG104*(1-VLOOKUP('ANALYSIS-YLD2'!CG$4,'INTERNAL PARAMETERS-1'!$B$5:$J$44,5,FALSE))*VLOOKUP('ANALYSIS-YLD2'!CG$4,'INTERNAL PARAMETERS-1'!$B$5:$J$44,8,FALSE)*VLOOKUP('ANALYSIS-YLD2'!CG$4,'INTERNAL PARAMETERS-1'!$B$5:$J$44,3,FALSE)</f>
        <v>1.0890200266207659E-3</v>
      </c>
      <c r="CH104" s="110">
        <f>'ANALYSIS-YLD1'!CH104*VLOOKUP('ANALYSIS-YLD2'!CH$4,'INTERNAL PARAMETERS-1'!$B$5:$J$44,5,FALSE)*VLOOKUP('ANALYSIS-YLD2'!CH$4,'INTERNAL PARAMETERS-1'!$B$5:$J$44,6,FALSE)*VLOOKUP('ANALYSIS-YLD2'!CH$4,'INTERNAL PARAMETERS-1'!$B$5:$J$44,3,FALSE) + 'ANALYSIS-YLD1'!CH104*(1-VLOOKUP('ANALYSIS-YLD2'!CH$4,'INTERNAL PARAMETERS-1'!$B$5:$J$44,5,FALSE))*VLOOKUP('ANALYSIS-YLD2'!CH$4,'INTERNAL PARAMETERS-1'!$B$5:$J$44,8,FALSE)*VLOOKUP('ANALYSIS-YLD2'!CH$4,'INTERNAL PARAMETERS-1'!$B$5:$J$44,3,FALSE)</f>
        <v>0</v>
      </c>
      <c r="CJ104" s="112">
        <f t="shared" si="2"/>
        <v>269.19259627373611</v>
      </c>
      <c r="CK104" s="110">
        <f t="shared" si="3"/>
        <v>9.6152439120911648</v>
      </c>
    </row>
    <row r="105" spans="2:89" x14ac:dyDescent="0.5">
      <c r="B105" s="127" t="s">
        <v>26</v>
      </c>
      <c r="C105" s="126" t="s">
        <v>2</v>
      </c>
      <c r="D105" s="126" t="s">
        <v>10</v>
      </c>
      <c r="E105" s="125">
        <f>'INPUTS-Incidence'!E105</f>
        <v>1194.5892731314486</v>
      </c>
      <c r="F105" s="124">
        <f>'INTERNAL PARAMETERS-1'!M15</f>
        <v>34.72</v>
      </c>
      <c r="G105" s="112">
        <f>'ANALYSIS-YLD1'!G105*VLOOKUP('ANALYSIS-YLD2'!G$4,'INTERNAL PARAMETERS-1'!$B$5:$J$44,5,FALSE)*VLOOKUP('ANALYSIS-YLD2'!G$4,'INTERNAL PARAMETERS-1'!$B$5:$J$44,7,FALSE)*'ANALYSIS-YLD2'!$F105 + 'ANALYSIS-YLD1'!G105*(1-VLOOKUP('ANALYSIS-YLD2'!G$4,'INTERNAL PARAMETERS-1'!$B$5:$J$44,5,FALSE))*VLOOKUP('ANALYSIS-YLD2'!G$4,'INTERNAL PARAMETERS-1'!$B$5:$J$44,9,FALSE)*'ANALYSIS-YLD2'!$F105</f>
        <v>89.25786759073182</v>
      </c>
      <c r="H105" s="111">
        <f>'ANALYSIS-YLD1'!H105*VLOOKUP('ANALYSIS-YLD2'!H$4,'INTERNAL PARAMETERS-1'!$B$5:$J$44,5,FALSE)*VLOOKUP('ANALYSIS-YLD2'!H$4,'INTERNAL PARAMETERS-1'!$B$5:$J$44,7,FALSE)*'ANALYSIS-YLD2'!$F105 + 'ANALYSIS-YLD1'!H105*(1-VLOOKUP('ANALYSIS-YLD2'!H$4,'INTERNAL PARAMETERS-1'!$B$5:$J$44,5,FALSE))*VLOOKUP('ANALYSIS-YLD2'!H$4,'INTERNAL PARAMETERS-1'!$B$5:$J$44,9,FALSE)*'ANALYSIS-YLD2'!$F105</f>
        <v>41.406426467746201</v>
      </c>
      <c r="I105" s="111">
        <f>'ANALYSIS-YLD1'!I105*VLOOKUP('ANALYSIS-YLD2'!I$4,'INTERNAL PARAMETERS-1'!$B$5:$J$44,5,FALSE)*VLOOKUP('ANALYSIS-YLD2'!I$4,'INTERNAL PARAMETERS-1'!$B$5:$J$44,7,FALSE)*'ANALYSIS-YLD2'!$F105 + 'ANALYSIS-YLD1'!I105*(1-VLOOKUP('ANALYSIS-YLD2'!I$4,'INTERNAL PARAMETERS-1'!$B$5:$J$44,5,FALSE))*VLOOKUP('ANALYSIS-YLD2'!I$4,'INTERNAL PARAMETERS-1'!$B$5:$J$44,9,FALSE)*'ANALYSIS-YLD2'!$F105</f>
        <v>93.027275976539727</v>
      </c>
      <c r="J105" s="111">
        <f>'ANALYSIS-YLD1'!J105*VLOOKUP('ANALYSIS-YLD2'!J$4,'INTERNAL PARAMETERS-1'!$B$5:$J$44,5,FALSE)*VLOOKUP('ANALYSIS-YLD2'!J$4,'INTERNAL PARAMETERS-1'!$B$5:$J$44,7,FALSE)*'ANALYSIS-YLD2'!$F105 + 'ANALYSIS-YLD1'!J105*(1-VLOOKUP('ANALYSIS-YLD2'!J$4,'INTERNAL PARAMETERS-1'!$B$5:$J$44,5,FALSE))*VLOOKUP('ANALYSIS-YLD2'!J$4,'INTERNAL PARAMETERS-1'!$B$5:$J$44,9,FALSE)*'ANALYSIS-YLD2'!$F105</f>
        <v>0</v>
      </c>
      <c r="K105" s="111">
        <f>'ANALYSIS-YLD1'!K105*VLOOKUP('ANALYSIS-YLD2'!K$4,'INTERNAL PARAMETERS-1'!$B$5:$J$44,5,FALSE)*VLOOKUP('ANALYSIS-YLD2'!K$4,'INTERNAL PARAMETERS-1'!$B$5:$J$44,7,FALSE)*'ANALYSIS-YLD2'!$F105 + 'ANALYSIS-YLD1'!K105*(1-VLOOKUP('ANALYSIS-YLD2'!K$4,'INTERNAL PARAMETERS-1'!$B$5:$J$44,5,FALSE))*VLOOKUP('ANALYSIS-YLD2'!K$4,'INTERNAL PARAMETERS-1'!$B$5:$J$44,9,FALSE)*'ANALYSIS-YLD2'!$F105</f>
        <v>0</v>
      </c>
      <c r="L105" s="111">
        <f>'ANALYSIS-YLD1'!L105*VLOOKUP('ANALYSIS-YLD2'!L$4,'INTERNAL PARAMETERS-1'!$B$5:$J$44,5,FALSE)*VLOOKUP('ANALYSIS-YLD2'!L$4,'INTERNAL PARAMETERS-1'!$B$5:$J$44,7,FALSE)*'ANALYSIS-YLD2'!$F105 + 'ANALYSIS-YLD1'!L105*(1-VLOOKUP('ANALYSIS-YLD2'!L$4,'INTERNAL PARAMETERS-1'!$B$5:$J$44,5,FALSE))*VLOOKUP('ANALYSIS-YLD2'!L$4,'INTERNAL PARAMETERS-1'!$B$5:$J$44,9,FALSE)*'ANALYSIS-YLD2'!$F105</f>
        <v>0</v>
      </c>
      <c r="M105" s="111">
        <f>'ANALYSIS-YLD1'!M105*VLOOKUP('ANALYSIS-YLD2'!M$4,'INTERNAL PARAMETERS-1'!$B$5:$J$44,5,FALSE)*VLOOKUP('ANALYSIS-YLD2'!M$4,'INTERNAL PARAMETERS-1'!$B$5:$J$44,7,FALSE)*'ANALYSIS-YLD2'!$F105 + 'ANALYSIS-YLD1'!M105*(1-VLOOKUP('ANALYSIS-YLD2'!M$4,'INTERNAL PARAMETERS-1'!$B$5:$J$44,5,FALSE))*VLOOKUP('ANALYSIS-YLD2'!M$4,'INTERNAL PARAMETERS-1'!$B$5:$J$44,9,FALSE)*'ANALYSIS-YLD2'!$F105</f>
        <v>4.1581074196218593</v>
      </c>
      <c r="N105" s="111">
        <f>'ANALYSIS-YLD1'!N105*VLOOKUP('ANALYSIS-YLD2'!N$4,'INTERNAL PARAMETERS-1'!$B$5:$J$44,5,FALSE)*VLOOKUP('ANALYSIS-YLD2'!N$4,'INTERNAL PARAMETERS-1'!$B$5:$J$44,7,FALSE)*'ANALYSIS-YLD2'!$F105 + 'ANALYSIS-YLD1'!N105*(1-VLOOKUP('ANALYSIS-YLD2'!N$4,'INTERNAL PARAMETERS-1'!$B$5:$J$44,5,FALSE))*VLOOKUP('ANALYSIS-YLD2'!N$4,'INTERNAL PARAMETERS-1'!$B$5:$J$44,9,FALSE)*'ANALYSIS-YLD2'!$F105</f>
        <v>0.30600058866183732</v>
      </c>
      <c r="O105" s="111">
        <f>'ANALYSIS-YLD1'!O105*VLOOKUP('ANALYSIS-YLD2'!O$4,'INTERNAL PARAMETERS-1'!$B$5:$J$44,5,FALSE)*VLOOKUP('ANALYSIS-YLD2'!O$4,'INTERNAL PARAMETERS-1'!$B$5:$J$44,7,FALSE)*'ANALYSIS-YLD2'!$F105 + 'ANALYSIS-YLD1'!O105*(1-VLOOKUP('ANALYSIS-YLD2'!O$4,'INTERNAL PARAMETERS-1'!$B$5:$J$44,5,FALSE))*VLOOKUP('ANALYSIS-YLD2'!O$4,'INTERNAL PARAMETERS-1'!$B$5:$J$44,9,FALSE)*'ANALYSIS-YLD2'!$F105</f>
        <v>0</v>
      </c>
      <c r="P105" s="111">
        <f>'ANALYSIS-YLD1'!P105*VLOOKUP('ANALYSIS-YLD2'!P$4,'INTERNAL PARAMETERS-1'!$B$5:$J$44,5,FALSE)*VLOOKUP('ANALYSIS-YLD2'!P$4,'INTERNAL PARAMETERS-1'!$B$5:$J$44,7,FALSE)*'ANALYSIS-YLD2'!$F105 + 'ANALYSIS-YLD1'!P105*(1-VLOOKUP('ANALYSIS-YLD2'!P$4,'INTERNAL PARAMETERS-1'!$B$5:$J$44,5,FALSE))*VLOOKUP('ANALYSIS-YLD2'!P$4,'INTERNAL PARAMETERS-1'!$B$5:$J$44,9,FALSE)*'ANALYSIS-YLD2'!$F105</f>
        <v>0</v>
      </c>
      <c r="Q105" s="111">
        <f>'ANALYSIS-YLD1'!Q105*VLOOKUP('ANALYSIS-YLD2'!Q$4,'INTERNAL PARAMETERS-1'!$B$5:$J$44,5,FALSE)*VLOOKUP('ANALYSIS-YLD2'!Q$4,'INTERNAL PARAMETERS-1'!$B$5:$J$44,7,FALSE)*'ANALYSIS-YLD2'!$F105 + 'ANALYSIS-YLD1'!Q105*(1-VLOOKUP('ANALYSIS-YLD2'!Q$4,'INTERNAL PARAMETERS-1'!$B$5:$J$44,5,FALSE))*VLOOKUP('ANALYSIS-YLD2'!Q$4,'INTERNAL PARAMETERS-1'!$B$5:$J$44,9,FALSE)*'ANALYSIS-YLD2'!$F105</f>
        <v>0</v>
      </c>
      <c r="R105" s="111">
        <f>'ANALYSIS-YLD1'!R105*VLOOKUP('ANALYSIS-YLD2'!R$4,'INTERNAL PARAMETERS-1'!$B$5:$J$44,5,FALSE)*VLOOKUP('ANALYSIS-YLD2'!R$4,'INTERNAL PARAMETERS-1'!$B$5:$J$44,7,FALSE)*'ANALYSIS-YLD2'!$F105 + 'ANALYSIS-YLD1'!R105*(1-VLOOKUP('ANALYSIS-YLD2'!R$4,'INTERNAL PARAMETERS-1'!$B$5:$J$44,5,FALSE))*VLOOKUP('ANALYSIS-YLD2'!R$4,'INTERNAL PARAMETERS-1'!$B$5:$J$44,9,FALSE)*'ANALYSIS-YLD2'!$F105</f>
        <v>0.18654308529910602</v>
      </c>
      <c r="S105" s="111">
        <f>'ANALYSIS-YLD1'!S105*VLOOKUP('ANALYSIS-YLD2'!S$4,'INTERNAL PARAMETERS-1'!$B$5:$J$44,5,FALSE)*VLOOKUP('ANALYSIS-YLD2'!S$4,'INTERNAL PARAMETERS-1'!$B$5:$J$44,7,FALSE)*'ANALYSIS-YLD2'!$F105 + 'ANALYSIS-YLD1'!S105*(1-VLOOKUP('ANALYSIS-YLD2'!S$4,'INTERNAL PARAMETERS-1'!$B$5:$J$44,5,FALSE))*VLOOKUP('ANALYSIS-YLD2'!S$4,'INTERNAL PARAMETERS-1'!$B$5:$J$44,9,FALSE)*'ANALYSIS-YLD2'!$F105</f>
        <v>13.810391898328302</v>
      </c>
      <c r="T105" s="111">
        <f>'ANALYSIS-YLD1'!T105*VLOOKUP('ANALYSIS-YLD2'!T$4,'INTERNAL PARAMETERS-1'!$B$5:$J$44,5,FALSE)*VLOOKUP('ANALYSIS-YLD2'!T$4,'INTERNAL PARAMETERS-1'!$B$5:$J$44,7,FALSE)*'ANALYSIS-YLD2'!$F105 + 'ANALYSIS-YLD1'!T105*(1-VLOOKUP('ANALYSIS-YLD2'!T$4,'INTERNAL PARAMETERS-1'!$B$5:$J$44,5,FALSE))*VLOOKUP('ANALYSIS-YLD2'!T$4,'INTERNAL PARAMETERS-1'!$B$5:$J$44,9,FALSE)*'ANALYSIS-YLD2'!$F105</f>
        <v>2.7977729942305225</v>
      </c>
      <c r="U105" s="111">
        <f>'ANALYSIS-YLD1'!U105*VLOOKUP('ANALYSIS-YLD2'!U$4,'INTERNAL PARAMETERS-1'!$B$5:$J$44,5,FALSE)*VLOOKUP('ANALYSIS-YLD2'!U$4,'INTERNAL PARAMETERS-1'!$B$5:$J$44,7,FALSE)*'ANALYSIS-YLD2'!$F105 + 'ANALYSIS-YLD1'!U105*(1-VLOOKUP('ANALYSIS-YLD2'!U$4,'INTERNAL PARAMETERS-1'!$B$5:$J$44,5,FALSE))*VLOOKUP('ANALYSIS-YLD2'!U$4,'INTERNAL PARAMETERS-1'!$B$5:$J$44,9,FALSE)*'ANALYSIS-YLD2'!$F105</f>
        <v>1.3172730677741111</v>
      </c>
      <c r="V105" s="111">
        <f>'ANALYSIS-YLD1'!V105*VLOOKUP('ANALYSIS-YLD2'!V$4,'INTERNAL PARAMETERS-1'!$B$5:$J$44,5,FALSE)*VLOOKUP('ANALYSIS-YLD2'!V$4,'INTERNAL PARAMETERS-1'!$B$5:$J$44,7,FALSE)*'ANALYSIS-YLD2'!$F105 + 'ANALYSIS-YLD1'!V105*(1-VLOOKUP('ANALYSIS-YLD2'!V$4,'INTERNAL PARAMETERS-1'!$B$5:$J$44,5,FALSE))*VLOOKUP('ANALYSIS-YLD2'!V$4,'INTERNAL PARAMETERS-1'!$B$5:$J$44,9,FALSE)*'ANALYSIS-YLD2'!$F105</f>
        <v>8.9387080282119786</v>
      </c>
      <c r="W105" s="111">
        <f>'ANALYSIS-YLD1'!W105*VLOOKUP('ANALYSIS-YLD2'!W$4,'INTERNAL PARAMETERS-1'!$B$5:$J$44,5,FALSE)*VLOOKUP('ANALYSIS-YLD2'!W$4,'INTERNAL PARAMETERS-1'!$B$5:$J$44,7,FALSE)*'ANALYSIS-YLD2'!$F105 + 'ANALYSIS-YLD1'!W105*(1-VLOOKUP('ANALYSIS-YLD2'!W$4,'INTERNAL PARAMETERS-1'!$B$5:$J$44,5,FALSE))*VLOOKUP('ANALYSIS-YLD2'!W$4,'INTERNAL PARAMETERS-1'!$B$5:$J$44,9,FALSE)*'ANALYSIS-YLD2'!$F105</f>
        <v>0</v>
      </c>
      <c r="X105" s="111">
        <f>'ANALYSIS-YLD1'!X105*VLOOKUP('ANALYSIS-YLD2'!X$4,'INTERNAL PARAMETERS-1'!$B$5:$J$44,5,FALSE)*VLOOKUP('ANALYSIS-YLD2'!X$4,'INTERNAL PARAMETERS-1'!$B$5:$J$44,7,FALSE)*'ANALYSIS-YLD2'!$F105 + 'ANALYSIS-YLD1'!X105*(1-VLOOKUP('ANALYSIS-YLD2'!X$4,'INTERNAL PARAMETERS-1'!$B$5:$J$44,5,FALSE))*VLOOKUP('ANALYSIS-YLD2'!X$4,'INTERNAL PARAMETERS-1'!$B$5:$J$44,9,FALSE)*'ANALYSIS-YLD2'!$F105</f>
        <v>0</v>
      </c>
      <c r="Y105" s="111">
        <f>'ANALYSIS-YLD1'!Y105*VLOOKUP('ANALYSIS-YLD2'!Y$4,'INTERNAL PARAMETERS-1'!$B$5:$J$44,5,FALSE)*VLOOKUP('ANALYSIS-YLD2'!Y$4,'INTERNAL PARAMETERS-1'!$B$5:$J$44,7,FALSE)*'ANALYSIS-YLD2'!$F105 + 'ANALYSIS-YLD1'!Y105*(1-VLOOKUP('ANALYSIS-YLD2'!Y$4,'INTERNAL PARAMETERS-1'!$B$5:$J$44,5,FALSE))*VLOOKUP('ANALYSIS-YLD2'!Y$4,'INTERNAL PARAMETERS-1'!$B$5:$J$44,9,FALSE)*'ANALYSIS-YLD2'!$F105</f>
        <v>0</v>
      </c>
      <c r="Z105" s="111">
        <f>'ANALYSIS-YLD1'!Z105*VLOOKUP('ANALYSIS-YLD2'!Z$4,'INTERNAL PARAMETERS-1'!$B$5:$J$44,5,FALSE)*VLOOKUP('ANALYSIS-YLD2'!Z$4,'INTERNAL PARAMETERS-1'!$B$5:$J$44,7,FALSE)*'ANALYSIS-YLD2'!$F105 + 'ANALYSIS-YLD1'!Z105*(1-VLOOKUP('ANALYSIS-YLD2'!Z$4,'INTERNAL PARAMETERS-1'!$B$5:$J$44,5,FALSE))*VLOOKUP('ANALYSIS-YLD2'!Z$4,'INTERNAL PARAMETERS-1'!$B$5:$J$44,9,FALSE)*'ANALYSIS-YLD2'!$F105</f>
        <v>0</v>
      </c>
      <c r="AA105" s="111">
        <f>'ANALYSIS-YLD1'!AA105*VLOOKUP('ANALYSIS-YLD2'!AA$4,'INTERNAL PARAMETERS-1'!$B$5:$J$44,5,FALSE)*VLOOKUP('ANALYSIS-YLD2'!AA$4,'INTERNAL PARAMETERS-1'!$B$5:$J$44,7,FALSE)*'ANALYSIS-YLD2'!$F105 + 'ANALYSIS-YLD1'!AA105*(1-VLOOKUP('ANALYSIS-YLD2'!AA$4,'INTERNAL PARAMETERS-1'!$B$5:$J$44,5,FALSE))*VLOOKUP('ANALYSIS-YLD2'!AA$4,'INTERNAL PARAMETERS-1'!$B$5:$J$44,9,FALSE)*'ANALYSIS-YLD2'!$F105</f>
        <v>0</v>
      </c>
      <c r="AB105" s="111">
        <f>'ANALYSIS-YLD1'!AB105*VLOOKUP('ANALYSIS-YLD2'!AB$4,'INTERNAL PARAMETERS-1'!$B$5:$J$44,5,FALSE)*VLOOKUP('ANALYSIS-YLD2'!AB$4,'INTERNAL PARAMETERS-1'!$B$5:$J$44,7,FALSE)*'ANALYSIS-YLD2'!$F105 + 'ANALYSIS-YLD1'!AB105*(1-VLOOKUP('ANALYSIS-YLD2'!AB$4,'INTERNAL PARAMETERS-1'!$B$5:$J$44,5,FALSE))*VLOOKUP('ANALYSIS-YLD2'!AB$4,'INTERNAL PARAMETERS-1'!$B$5:$J$44,9,FALSE)*'ANALYSIS-YLD2'!$F105</f>
        <v>0</v>
      </c>
      <c r="AC105" s="111">
        <f>'ANALYSIS-YLD1'!AC105*VLOOKUP('ANALYSIS-YLD2'!AC$4,'INTERNAL PARAMETERS-1'!$B$5:$J$44,5,FALSE)*VLOOKUP('ANALYSIS-YLD2'!AC$4,'INTERNAL PARAMETERS-1'!$B$5:$J$44,7,FALSE)*'ANALYSIS-YLD2'!$F105 + 'ANALYSIS-YLD1'!AC105*(1-VLOOKUP('ANALYSIS-YLD2'!AC$4,'INTERNAL PARAMETERS-1'!$B$5:$J$44,5,FALSE))*VLOOKUP('ANALYSIS-YLD2'!AC$4,'INTERNAL PARAMETERS-1'!$B$5:$J$44,9,FALSE)*'ANALYSIS-YLD2'!$F105</f>
        <v>0</v>
      </c>
      <c r="AD105" s="111">
        <f>'ANALYSIS-YLD1'!AD105*VLOOKUP('ANALYSIS-YLD2'!AD$4,'INTERNAL PARAMETERS-1'!$B$5:$J$44,5,FALSE)*VLOOKUP('ANALYSIS-YLD2'!AD$4,'INTERNAL PARAMETERS-1'!$B$5:$J$44,7,FALSE)*'ANALYSIS-YLD2'!$F105 + 'ANALYSIS-YLD1'!AD105*(1-VLOOKUP('ANALYSIS-YLD2'!AD$4,'INTERNAL PARAMETERS-1'!$B$5:$J$44,5,FALSE))*VLOOKUP('ANALYSIS-YLD2'!AD$4,'INTERNAL PARAMETERS-1'!$B$5:$J$44,9,FALSE)*'ANALYSIS-YLD2'!$F105</f>
        <v>0</v>
      </c>
      <c r="AE105" s="111">
        <f>'ANALYSIS-YLD1'!AE105*VLOOKUP('ANALYSIS-YLD2'!AE$4,'INTERNAL PARAMETERS-1'!$B$5:$J$44,5,FALSE)*VLOOKUP('ANALYSIS-YLD2'!AE$4,'INTERNAL PARAMETERS-1'!$B$5:$J$44,7,FALSE)*'ANALYSIS-YLD2'!$F105 + 'ANALYSIS-YLD1'!AE105*(1-VLOOKUP('ANALYSIS-YLD2'!AE$4,'INTERNAL PARAMETERS-1'!$B$5:$J$44,5,FALSE))*VLOOKUP('ANALYSIS-YLD2'!AE$4,'INTERNAL PARAMETERS-1'!$B$5:$J$44,9,FALSE)*'ANALYSIS-YLD2'!$F105</f>
        <v>0</v>
      </c>
      <c r="AF105" s="111">
        <f>'ANALYSIS-YLD1'!AF105*VLOOKUP('ANALYSIS-YLD2'!AF$4,'INTERNAL PARAMETERS-1'!$B$5:$J$44,5,FALSE)*VLOOKUP('ANALYSIS-YLD2'!AF$4,'INTERNAL PARAMETERS-1'!$B$5:$J$44,7,FALSE)*'ANALYSIS-YLD2'!$F105 + 'ANALYSIS-YLD1'!AF105*(1-VLOOKUP('ANALYSIS-YLD2'!AF$4,'INTERNAL PARAMETERS-1'!$B$5:$J$44,5,FALSE))*VLOOKUP('ANALYSIS-YLD2'!AF$4,'INTERNAL PARAMETERS-1'!$B$5:$J$44,9,FALSE)*'ANALYSIS-YLD2'!$F105</f>
        <v>0.45469877041657092</v>
      </c>
      <c r="AG105" s="111">
        <f>'ANALYSIS-YLD1'!AG105*VLOOKUP('ANALYSIS-YLD2'!AG$4,'INTERNAL PARAMETERS-1'!$B$5:$J$44,5,FALSE)*VLOOKUP('ANALYSIS-YLD2'!AG$4,'INTERNAL PARAMETERS-1'!$B$5:$J$44,7,FALSE)*'ANALYSIS-YLD2'!$F105 + 'ANALYSIS-YLD1'!AG105*(1-VLOOKUP('ANALYSIS-YLD2'!AG$4,'INTERNAL PARAMETERS-1'!$B$5:$J$44,5,FALSE))*VLOOKUP('ANALYSIS-YLD2'!AG$4,'INTERNAL PARAMETERS-1'!$B$5:$J$44,9,FALSE)*'ANALYSIS-YLD2'!$F105</f>
        <v>0</v>
      </c>
      <c r="AH105" s="111">
        <f>'ANALYSIS-YLD1'!AH105*VLOOKUP('ANALYSIS-YLD2'!AH$4,'INTERNAL PARAMETERS-1'!$B$5:$J$44,5,FALSE)*VLOOKUP('ANALYSIS-YLD2'!AH$4,'INTERNAL PARAMETERS-1'!$B$5:$J$44,7,FALSE)*'ANALYSIS-YLD2'!$F105 + 'ANALYSIS-YLD1'!AH105*(1-VLOOKUP('ANALYSIS-YLD2'!AH$4,'INTERNAL PARAMETERS-1'!$B$5:$J$44,5,FALSE))*VLOOKUP('ANALYSIS-YLD2'!AH$4,'INTERNAL PARAMETERS-1'!$B$5:$J$44,9,FALSE)*'ANALYSIS-YLD2'!$F105</f>
        <v>0</v>
      </c>
      <c r="AI105" s="111">
        <f>'ANALYSIS-YLD1'!AI105*VLOOKUP('ANALYSIS-YLD2'!AI$4,'INTERNAL PARAMETERS-1'!$B$5:$J$44,5,FALSE)*VLOOKUP('ANALYSIS-YLD2'!AI$4,'INTERNAL PARAMETERS-1'!$B$5:$J$44,7,FALSE)*'ANALYSIS-YLD2'!$F105 + 'ANALYSIS-YLD1'!AI105*(1-VLOOKUP('ANALYSIS-YLD2'!AI$4,'INTERNAL PARAMETERS-1'!$B$5:$J$44,5,FALSE))*VLOOKUP('ANALYSIS-YLD2'!AI$4,'INTERNAL PARAMETERS-1'!$B$5:$J$44,9,FALSE)*'ANALYSIS-YLD2'!$F105</f>
        <v>0</v>
      </c>
      <c r="AJ105" s="111">
        <f>'ANALYSIS-YLD1'!AJ105*VLOOKUP('ANALYSIS-YLD2'!AJ$4,'INTERNAL PARAMETERS-1'!$B$5:$J$44,5,FALSE)*VLOOKUP('ANALYSIS-YLD2'!AJ$4,'INTERNAL PARAMETERS-1'!$B$5:$J$44,7,FALSE)*'ANALYSIS-YLD2'!$F105 + 'ANALYSIS-YLD1'!AJ105*(1-VLOOKUP('ANALYSIS-YLD2'!AJ$4,'INTERNAL PARAMETERS-1'!$B$5:$J$44,5,FALSE))*VLOOKUP('ANALYSIS-YLD2'!AJ$4,'INTERNAL PARAMETERS-1'!$B$5:$J$44,9,FALSE)*'ANALYSIS-YLD2'!$F105</f>
        <v>0.45469877041657092</v>
      </c>
      <c r="AK105" s="111">
        <f>'ANALYSIS-YLD1'!AK105*VLOOKUP('ANALYSIS-YLD2'!AK$4,'INTERNAL PARAMETERS-1'!$B$5:$J$44,5,FALSE)*VLOOKUP('ANALYSIS-YLD2'!AK$4,'INTERNAL PARAMETERS-1'!$B$5:$J$44,7,FALSE)*'ANALYSIS-YLD2'!$F105 + 'ANALYSIS-YLD1'!AK105*(1-VLOOKUP('ANALYSIS-YLD2'!AK$4,'INTERNAL PARAMETERS-1'!$B$5:$J$44,5,FALSE))*VLOOKUP('ANALYSIS-YLD2'!AK$4,'INTERNAL PARAMETERS-1'!$B$5:$J$44,9,FALSE)*'ANALYSIS-YLD2'!$F105</f>
        <v>0</v>
      </c>
      <c r="AL105" s="111">
        <f>'ANALYSIS-YLD1'!AL105*VLOOKUP('ANALYSIS-YLD2'!AL$4,'INTERNAL PARAMETERS-1'!$B$5:$J$44,5,FALSE)*VLOOKUP('ANALYSIS-YLD2'!AL$4,'INTERNAL PARAMETERS-1'!$B$5:$J$44,7,FALSE)*'ANALYSIS-YLD2'!$F105 + 'ANALYSIS-YLD1'!AL105*(1-VLOOKUP('ANALYSIS-YLD2'!AL$4,'INTERNAL PARAMETERS-1'!$B$5:$J$44,5,FALSE))*VLOOKUP('ANALYSIS-YLD2'!AL$4,'INTERNAL PARAMETERS-1'!$B$5:$J$44,9,FALSE)*'ANALYSIS-YLD2'!$F105</f>
        <v>0</v>
      </c>
      <c r="AM105" s="111">
        <f>'ANALYSIS-YLD1'!AM105*VLOOKUP('ANALYSIS-YLD2'!AM$4,'INTERNAL PARAMETERS-1'!$B$5:$J$44,5,FALSE)*VLOOKUP('ANALYSIS-YLD2'!AM$4,'INTERNAL PARAMETERS-1'!$B$5:$J$44,7,FALSE)*'ANALYSIS-YLD2'!$F105 + 'ANALYSIS-YLD1'!AM105*(1-VLOOKUP('ANALYSIS-YLD2'!AM$4,'INTERNAL PARAMETERS-1'!$B$5:$J$44,5,FALSE))*VLOOKUP('ANALYSIS-YLD2'!AM$4,'INTERNAL PARAMETERS-1'!$B$5:$J$44,9,FALSE)*'ANALYSIS-YLD2'!$F105</f>
        <v>0</v>
      </c>
      <c r="AN105" s="111">
        <f>'ANALYSIS-YLD1'!AN105*VLOOKUP('ANALYSIS-YLD2'!AN$4,'INTERNAL PARAMETERS-1'!$B$5:$J$44,5,FALSE)*VLOOKUP('ANALYSIS-YLD2'!AN$4,'INTERNAL PARAMETERS-1'!$B$5:$J$44,7,FALSE)*'ANALYSIS-YLD2'!$F105 + 'ANALYSIS-YLD1'!AN105*(1-VLOOKUP('ANALYSIS-YLD2'!AN$4,'INTERNAL PARAMETERS-1'!$B$5:$J$44,5,FALSE))*VLOOKUP('ANALYSIS-YLD2'!AN$4,'INTERNAL PARAMETERS-1'!$B$5:$J$44,9,FALSE)*'ANALYSIS-YLD2'!$F105</f>
        <v>0</v>
      </c>
      <c r="AO105" s="111">
        <f>'ANALYSIS-YLD1'!AO105*VLOOKUP('ANALYSIS-YLD2'!AO$4,'INTERNAL PARAMETERS-1'!$B$5:$J$44,5,FALSE)*VLOOKUP('ANALYSIS-YLD2'!AO$4,'INTERNAL PARAMETERS-1'!$B$5:$J$44,7,FALSE)*'ANALYSIS-YLD2'!$F105 + 'ANALYSIS-YLD1'!AO105*(1-VLOOKUP('ANALYSIS-YLD2'!AO$4,'INTERNAL PARAMETERS-1'!$B$5:$J$44,5,FALSE))*VLOOKUP('ANALYSIS-YLD2'!AO$4,'INTERNAL PARAMETERS-1'!$B$5:$J$44,9,FALSE)*'ANALYSIS-YLD2'!$F105</f>
        <v>0</v>
      </c>
      <c r="AP105" s="111">
        <f>'ANALYSIS-YLD1'!AP105*VLOOKUP('ANALYSIS-YLD2'!AP$4,'INTERNAL PARAMETERS-1'!$B$5:$J$44,5,FALSE)*VLOOKUP('ANALYSIS-YLD2'!AP$4,'INTERNAL PARAMETERS-1'!$B$5:$J$44,7,FALSE)*'ANALYSIS-YLD2'!$F105 + 'ANALYSIS-YLD1'!AP105*(1-VLOOKUP('ANALYSIS-YLD2'!AP$4,'INTERNAL PARAMETERS-1'!$B$5:$J$44,5,FALSE))*VLOOKUP('ANALYSIS-YLD2'!AP$4,'INTERNAL PARAMETERS-1'!$B$5:$J$44,9,FALSE)*'ANALYSIS-YLD2'!$F105</f>
        <v>0</v>
      </c>
      <c r="AQ105" s="111">
        <f>'ANALYSIS-YLD1'!AQ105*VLOOKUP('ANALYSIS-YLD2'!AQ$4,'INTERNAL PARAMETERS-1'!$B$5:$J$44,5,FALSE)*VLOOKUP('ANALYSIS-YLD2'!AQ$4,'INTERNAL PARAMETERS-1'!$B$5:$J$44,7,FALSE)*'ANALYSIS-YLD2'!$F105 + 'ANALYSIS-YLD1'!AQ105*(1-VLOOKUP('ANALYSIS-YLD2'!AQ$4,'INTERNAL PARAMETERS-1'!$B$5:$J$44,5,FALSE))*VLOOKUP('ANALYSIS-YLD2'!AQ$4,'INTERNAL PARAMETERS-1'!$B$5:$J$44,9,FALSE)*'ANALYSIS-YLD2'!$F105</f>
        <v>0</v>
      </c>
      <c r="AR105" s="111">
        <f>'ANALYSIS-YLD1'!AR105*VLOOKUP('ANALYSIS-YLD2'!AR$4,'INTERNAL PARAMETERS-1'!$B$5:$J$44,5,FALSE)*VLOOKUP('ANALYSIS-YLD2'!AR$4,'INTERNAL PARAMETERS-1'!$B$5:$J$44,7,FALSE)*'ANALYSIS-YLD2'!$F105 + 'ANALYSIS-YLD1'!AR105*(1-VLOOKUP('ANALYSIS-YLD2'!AR$4,'INTERNAL PARAMETERS-1'!$B$5:$J$44,5,FALSE))*VLOOKUP('ANALYSIS-YLD2'!AR$4,'INTERNAL PARAMETERS-1'!$B$5:$J$44,9,FALSE)*'ANALYSIS-YLD2'!$F105</f>
        <v>0</v>
      </c>
      <c r="AS105" s="111">
        <f>'ANALYSIS-YLD1'!AS105*VLOOKUP('ANALYSIS-YLD2'!AS$4,'INTERNAL PARAMETERS-1'!$B$5:$J$44,5,FALSE)*VLOOKUP('ANALYSIS-YLD2'!AS$4,'INTERNAL PARAMETERS-1'!$B$5:$J$44,7,FALSE)*'ANALYSIS-YLD2'!$F105 + 'ANALYSIS-YLD1'!AS105*(1-VLOOKUP('ANALYSIS-YLD2'!AS$4,'INTERNAL PARAMETERS-1'!$B$5:$J$44,5,FALSE))*VLOOKUP('ANALYSIS-YLD2'!AS$4,'INTERNAL PARAMETERS-1'!$B$5:$J$44,9,FALSE)*'ANALYSIS-YLD2'!$F105</f>
        <v>0</v>
      </c>
      <c r="AT105" s="110">
        <f>'ANALYSIS-YLD1'!AT105*VLOOKUP('ANALYSIS-YLD2'!AT$4,'INTERNAL PARAMETERS-1'!$B$5:$J$44,5,FALSE)*VLOOKUP('ANALYSIS-YLD2'!AT$4,'INTERNAL PARAMETERS-1'!$B$5:$J$44,7,FALSE)*'ANALYSIS-YLD2'!$F105 + 'ANALYSIS-YLD1'!AT105*(1-VLOOKUP('ANALYSIS-YLD2'!AT$4,'INTERNAL PARAMETERS-1'!$B$5:$J$44,5,FALSE))*VLOOKUP('ANALYSIS-YLD2'!AT$4,'INTERNAL PARAMETERS-1'!$B$5:$J$44,9,FALSE)*'ANALYSIS-YLD2'!$F105</f>
        <v>0</v>
      </c>
      <c r="AU105" s="112">
        <f>'ANALYSIS-YLD1'!AU105*VLOOKUP('ANALYSIS-YLD2'!AU$4,'INTERNAL PARAMETERS-1'!$B$5:$J$44,5,FALSE)*VLOOKUP('ANALYSIS-YLD2'!AU$4,'INTERNAL PARAMETERS-1'!$B$5:$J$44,6,FALSE)*VLOOKUP('ANALYSIS-YLD2'!AU$4,'INTERNAL PARAMETERS-1'!$B$5:$J$44,3,FALSE) + 'ANALYSIS-YLD1'!AU105*(1-VLOOKUP('ANALYSIS-YLD2'!AU$4,'INTERNAL PARAMETERS-1'!$B$5:$J$44,5,FALSE))*VLOOKUP('ANALYSIS-YLD2'!AU$4,'INTERNAL PARAMETERS-1'!$B$5:$J$44,8,FALSE)*VLOOKUP('ANALYSIS-YLD2'!AU$4,'INTERNAL PARAMETERS-1'!$B$5:$J$44,3,FALSE)</f>
        <v>0</v>
      </c>
      <c r="AV105" s="111">
        <f>'ANALYSIS-YLD1'!AV105*VLOOKUP('ANALYSIS-YLD2'!AV$4,'INTERNAL PARAMETERS-1'!$B$5:$J$44,5,FALSE)*VLOOKUP('ANALYSIS-YLD2'!AV$4,'INTERNAL PARAMETERS-1'!$B$5:$J$44,6,FALSE)*VLOOKUP('ANALYSIS-YLD2'!AV$4,'INTERNAL PARAMETERS-1'!$B$5:$J$44,3,FALSE) + 'ANALYSIS-YLD1'!AV105*(1-VLOOKUP('ANALYSIS-YLD2'!AV$4,'INTERNAL PARAMETERS-1'!$B$5:$J$44,5,FALSE))*VLOOKUP('ANALYSIS-YLD2'!AV$4,'INTERNAL PARAMETERS-1'!$B$5:$J$44,8,FALSE)*VLOOKUP('ANALYSIS-YLD2'!AV$4,'INTERNAL PARAMETERS-1'!$B$5:$J$44,3,FALSE)</f>
        <v>0</v>
      </c>
      <c r="AW105" s="111">
        <f>'ANALYSIS-YLD1'!AW105*VLOOKUP('ANALYSIS-YLD2'!AW$4,'INTERNAL PARAMETERS-1'!$B$5:$J$44,5,FALSE)*VLOOKUP('ANALYSIS-YLD2'!AW$4,'INTERNAL PARAMETERS-1'!$B$5:$J$44,6,FALSE)*VLOOKUP('ANALYSIS-YLD2'!AW$4,'INTERNAL PARAMETERS-1'!$B$5:$J$44,3,FALSE) + 'ANALYSIS-YLD1'!AW105*(1-VLOOKUP('ANALYSIS-YLD2'!AW$4,'INTERNAL PARAMETERS-1'!$B$5:$J$44,5,FALSE))*VLOOKUP('ANALYSIS-YLD2'!AW$4,'INTERNAL PARAMETERS-1'!$B$5:$J$44,8,FALSE)*VLOOKUP('ANALYSIS-YLD2'!AW$4,'INTERNAL PARAMETERS-1'!$B$5:$J$44,3,FALSE)</f>
        <v>3.1634563168330527</v>
      </c>
      <c r="AX105" s="111">
        <f>'ANALYSIS-YLD1'!AX105*VLOOKUP('ANALYSIS-YLD2'!AX$4,'INTERNAL PARAMETERS-1'!$B$5:$J$44,5,FALSE)*VLOOKUP('ANALYSIS-YLD2'!AX$4,'INTERNAL PARAMETERS-1'!$B$5:$J$44,6,FALSE)*VLOOKUP('ANALYSIS-YLD2'!AX$4,'INTERNAL PARAMETERS-1'!$B$5:$J$44,3,FALSE) + 'ANALYSIS-YLD1'!AX105*(1-VLOOKUP('ANALYSIS-YLD2'!AX$4,'INTERNAL PARAMETERS-1'!$B$5:$J$44,5,FALSE))*VLOOKUP('ANALYSIS-YLD2'!AX$4,'INTERNAL PARAMETERS-1'!$B$5:$J$44,8,FALSE)*VLOOKUP('ANALYSIS-YLD2'!AX$4,'INTERNAL PARAMETERS-1'!$B$5:$J$44,3,FALSE)</f>
        <v>0</v>
      </c>
      <c r="AY105" s="111">
        <f>'ANALYSIS-YLD1'!AY105*VLOOKUP('ANALYSIS-YLD2'!AY$4,'INTERNAL PARAMETERS-1'!$B$5:$J$44,5,FALSE)*VLOOKUP('ANALYSIS-YLD2'!AY$4,'INTERNAL PARAMETERS-1'!$B$5:$J$44,6,FALSE)*VLOOKUP('ANALYSIS-YLD2'!AY$4,'INTERNAL PARAMETERS-1'!$B$5:$J$44,3,FALSE) + 'ANALYSIS-YLD1'!AY105*(1-VLOOKUP('ANALYSIS-YLD2'!AY$4,'INTERNAL PARAMETERS-1'!$B$5:$J$44,5,FALSE))*VLOOKUP('ANALYSIS-YLD2'!AY$4,'INTERNAL PARAMETERS-1'!$B$5:$J$44,8,FALSE)*VLOOKUP('ANALYSIS-YLD2'!AY$4,'INTERNAL PARAMETERS-1'!$B$5:$J$44,3,FALSE)</f>
        <v>0</v>
      </c>
      <c r="AZ105" s="111">
        <f>'ANALYSIS-YLD1'!AZ105*VLOOKUP('ANALYSIS-YLD2'!AZ$4,'INTERNAL PARAMETERS-1'!$B$5:$J$44,5,FALSE)*VLOOKUP('ANALYSIS-YLD2'!AZ$4,'INTERNAL PARAMETERS-1'!$B$5:$J$44,6,FALSE)*VLOOKUP('ANALYSIS-YLD2'!AZ$4,'INTERNAL PARAMETERS-1'!$B$5:$J$44,3,FALSE) + 'ANALYSIS-YLD1'!AZ105*(1-VLOOKUP('ANALYSIS-YLD2'!AZ$4,'INTERNAL PARAMETERS-1'!$B$5:$J$44,5,FALSE))*VLOOKUP('ANALYSIS-YLD2'!AZ$4,'INTERNAL PARAMETERS-1'!$B$5:$J$44,8,FALSE)*VLOOKUP('ANALYSIS-YLD2'!AZ$4,'INTERNAL PARAMETERS-1'!$B$5:$J$44,3,FALSE)</f>
        <v>0</v>
      </c>
      <c r="BA105" s="111">
        <f>'ANALYSIS-YLD1'!BA105*VLOOKUP('ANALYSIS-YLD2'!BA$4,'INTERNAL PARAMETERS-1'!$B$5:$J$44,5,FALSE)*VLOOKUP('ANALYSIS-YLD2'!BA$4,'INTERNAL PARAMETERS-1'!$B$5:$J$44,6,FALSE)*VLOOKUP('ANALYSIS-YLD2'!BA$4,'INTERNAL PARAMETERS-1'!$B$5:$J$44,3,FALSE) + 'ANALYSIS-YLD1'!BA105*(1-VLOOKUP('ANALYSIS-YLD2'!BA$4,'INTERNAL PARAMETERS-1'!$B$5:$J$44,5,FALSE))*VLOOKUP('ANALYSIS-YLD2'!BA$4,'INTERNAL PARAMETERS-1'!$B$5:$J$44,8,FALSE)*VLOOKUP('ANALYSIS-YLD2'!BA$4,'INTERNAL PARAMETERS-1'!$B$5:$J$44,3,FALSE)</f>
        <v>1.4133224348995055</v>
      </c>
      <c r="BB105" s="111">
        <f>'ANALYSIS-YLD1'!BB105*VLOOKUP('ANALYSIS-YLD2'!BB$4,'INTERNAL PARAMETERS-1'!$B$5:$J$44,5,FALSE)*VLOOKUP('ANALYSIS-YLD2'!BB$4,'INTERNAL PARAMETERS-1'!$B$5:$J$44,6,FALSE)*VLOOKUP('ANALYSIS-YLD2'!BB$4,'INTERNAL PARAMETERS-1'!$B$5:$J$44,3,FALSE) + 'ANALYSIS-YLD1'!BB105*(1-VLOOKUP('ANALYSIS-YLD2'!BB$4,'INTERNAL PARAMETERS-1'!$B$5:$J$44,5,FALSE))*VLOOKUP('ANALYSIS-YLD2'!BB$4,'INTERNAL PARAMETERS-1'!$B$5:$J$44,8,FALSE)*VLOOKUP('ANALYSIS-YLD2'!BB$4,'INTERNAL PARAMETERS-1'!$B$5:$J$44,3,FALSE)</f>
        <v>0.51907375662586008</v>
      </c>
      <c r="BC105" s="111">
        <f>'ANALYSIS-YLD1'!BC105*VLOOKUP('ANALYSIS-YLD2'!BC$4,'INTERNAL PARAMETERS-1'!$B$5:$J$44,5,FALSE)*VLOOKUP('ANALYSIS-YLD2'!BC$4,'INTERNAL PARAMETERS-1'!$B$5:$J$44,6,FALSE)*VLOOKUP('ANALYSIS-YLD2'!BC$4,'INTERNAL PARAMETERS-1'!$B$5:$J$44,3,FALSE) + 'ANALYSIS-YLD1'!BC105*(1-VLOOKUP('ANALYSIS-YLD2'!BC$4,'INTERNAL PARAMETERS-1'!$B$5:$J$44,5,FALSE))*VLOOKUP('ANALYSIS-YLD2'!BC$4,'INTERNAL PARAMETERS-1'!$B$5:$J$44,8,FALSE)*VLOOKUP('ANALYSIS-YLD2'!BC$4,'INTERNAL PARAMETERS-1'!$B$5:$J$44,3,FALSE)</f>
        <v>1.3143788323387495</v>
      </c>
      <c r="BD105" s="111">
        <f>'ANALYSIS-YLD1'!BD105*VLOOKUP('ANALYSIS-YLD2'!BD$4,'INTERNAL PARAMETERS-1'!$B$5:$J$44,5,FALSE)*VLOOKUP('ANALYSIS-YLD2'!BD$4,'INTERNAL PARAMETERS-1'!$B$5:$J$44,6,FALSE)*VLOOKUP('ANALYSIS-YLD2'!BD$4,'INTERNAL PARAMETERS-1'!$B$5:$J$44,3,FALSE) + 'ANALYSIS-YLD1'!BD105*(1-VLOOKUP('ANALYSIS-YLD2'!BD$4,'INTERNAL PARAMETERS-1'!$B$5:$J$44,5,FALSE))*VLOOKUP('ANALYSIS-YLD2'!BD$4,'INTERNAL PARAMETERS-1'!$B$5:$J$44,8,FALSE)*VLOOKUP('ANALYSIS-YLD2'!BD$4,'INTERNAL PARAMETERS-1'!$B$5:$J$44,3,FALSE)</f>
        <v>0.41008562702006157</v>
      </c>
      <c r="BE105" s="111">
        <f>'ANALYSIS-YLD1'!BE105*VLOOKUP('ANALYSIS-YLD2'!BE$4,'INTERNAL PARAMETERS-1'!$B$5:$J$44,5,FALSE)*VLOOKUP('ANALYSIS-YLD2'!BE$4,'INTERNAL PARAMETERS-1'!$B$5:$J$44,6,FALSE)*VLOOKUP('ANALYSIS-YLD2'!BE$4,'INTERNAL PARAMETERS-1'!$B$5:$J$44,3,FALSE) + 'ANALYSIS-YLD1'!BE105*(1-VLOOKUP('ANALYSIS-YLD2'!BE$4,'INTERNAL PARAMETERS-1'!$B$5:$J$44,5,FALSE))*VLOOKUP('ANALYSIS-YLD2'!BE$4,'INTERNAL PARAMETERS-1'!$B$5:$J$44,8,FALSE)*VLOOKUP('ANALYSIS-YLD2'!BE$4,'INTERNAL PARAMETERS-1'!$B$5:$J$44,3,FALSE)</f>
        <v>1.5808446269605125</v>
      </c>
      <c r="BF105" s="111">
        <f>'ANALYSIS-YLD1'!BF105*VLOOKUP('ANALYSIS-YLD2'!BF$4,'INTERNAL PARAMETERS-1'!$B$5:$J$44,5,FALSE)*VLOOKUP('ANALYSIS-YLD2'!BF$4,'INTERNAL PARAMETERS-1'!$B$5:$J$44,6,FALSE)*VLOOKUP('ANALYSIS-YLD2'!BF$4,'INTERNAL PARAMETERS-1'!$B$5:$J$44,3,FALSE) + 'ANALYSIS-YLD1'!BF105*(1-VLOOKUP('ANALYSIS-YLD2'!BF$4,'INTERNAL PARAMETERS-1'!$B$5:$J$44,5,FALSE))*VLOOKUP('ANALYSIS-YLD2'!BF$4,'INTERNAL PARAMETERS-1'!$B$5:$J$44,8,FALSE)*VLOOKUP('ANALYSIS-YLD2'!BF$4,'INTERNAL PARAMETERS-1'!$B$5:$J$44,3,FALSE)</f>
        <v>0</v>
      </c>
      <c r="BG105" s="111">
        <f>'ANALYSIS-YLD1'!BG105*VLOOKUP('ANALYSIS-YLD2'!BG$4,'INTERNAL PARAMETERS-1'!$B$5:$J$44,5,FALSE)*VLOOKUP('ANALYSIS-YLD2'!BG$4,'INTERNAL PARAMETERS-1'!$B$5:$J$44,6,FALSE)*VLOOKUP('ANALYSIS-YLD2'!BG$4,'INTERNAL PARAMETERS-1'!$B$5:$J$44,3,FALSE) + 'ANALYSIS-YLD1'!BG105*(1-VLOOKUP('ANALYSIS-YLD2'!BG$4,'INTERNAL PARAMETERS-1'!$B$5:$J$44,5,FALSE))*VLOOKUP('ANALYSIS-YLD2'!BG$4,'INTERNAL PARAMETERS-1'!$B$5:$J$44,8,FALSE)*VLOOKUP('ANALYSIS-YLD2'!BG$4,'INTERNAL PARAMETERS-1'!$B$5:$J$44,3,FALSE)</f>
        <v>0.59322654832245292</v>
      </c>
      <c r="BH105" s="111">
        <f>'ANALYSIS-YLD1'!BH105*VLOOKUP('ANALYSIS-YLD2'!BH$4,'INTERNAL PARAMETERS-1'!$B$5:$J$44,5,FALSE)*VLOOKUP('ANALYSIS-YLD2'!BH$4,'INTERNAL PARAMETERS-1'!$B$5:$J$44,6,FALSE)*VLOOKUP('ANALYSIS-YLD2'!BH$4,'INTERNAL PARAMETERS-1'!$B$5:$J$44,3,FALSE) + 'ANALYSIS-YLD1'!BH105*(1-VLOOKUP('ANALYSIS-YLD2'!BH$4,'INTERNAL PARAMETERS-1'!$B$5:$J$44,5,FALSE))*VLOOKUP('ANALYSIS-YLD2'!BH$4,'INTERNAL PARAMETERS-1'!$B$5:$J$44,8,FALSE)*VLOOKUP('ANALYSIS-YLD2'!BH$4,'INTERNAL PARAMETERS-1'!$B$5:$J$44,3,FALSE)</f>
        <v>2.5018172764199541E-3</v>
      </c>
      <c r="BI105" s="111">
        <f>'ANALYSIS-YLD1'!BI105*VLOOKUP('ANALYSIS-YLD2'!BI$4,'INTERNAL PARAMETERS-1'!$B$5:$J$44,5,FALSE)*VLOOKUP('ANALYSIS-YLD2'!BI$4,'INTERNAL PARAMETERS-1'!$B$5:$J$44,6,FALSE)*VLOOKUP('ANALYSIS-YLD2'!BI$4,'INTERNAL PARAMETERS-1'!$B$5:$J$44,3,FALSE) + 'ANALYSIS-YLD1'!BI105*(1-VLOOKUP('ANALYSIS-YLD2'!BI$4,'INTERNAL PARAMETERS-1'!$B$5:$J$44,5,FALSE))*VLOOKUP('ANALYSIS-YLD2'!BI$4,'INTERNAL PARAMETERS-1'!$B$5:$J$44,8,FALSE)*VLOOKUP('ANALYSIS-YLD2'!BI$4,'INTERNAL PARAMETERS-1'!$B$5:$J$44,3,FALSE)</f>
        <v>0</v>
      </c>
      <c r="BJ105" s="111">
        <f>'ANALYSIS-YLD1'!BJ105*VLOOKUP('ANALYSIS-YLD2'!BJ$4,'INTERNAL PARAMETERS-1'!$B$5:$J$44,5,FALSE)*VLOOKUP('ANALYSIS-YLD2'!BJ$4,'INTERNAL PARAMETERS-1'!$B$5:$J$44,6,FALSE)*VLOOKUP('ANALYSIS-YLD2'!BJ$4,'INTERNAL PARAMETERS-1'!$B$5:$J$44,3,FALSE) + 'ANALYSIS-YLD1'!BJ105*(1-VLOOKUP('ANALYSIS-YLD2'!BJ$4,'INTERNAL PARAMETERS-1'!$B$5:$J$44,5,FALSE))*VLOOKUP('ANALYSIS-YLD2'!BJ$4,'INTERNAL PARAMETERS-1'!$B$5:$J$44,8,FALSE)*VLOOKUP('ANALYSIS-YLD2'!BJ$4,'INTERNAL PARAMETERS-1'!$B$5:$J$44,3,FALSE)</f>
        <v>0.15577475769664481</v>
      </c>
      <c r="BK105" s="111">
        <f>'ANALYSIS-YLD1'!BK105*VLOOKUP('ANALYSIS-YLD2'!BK$4,'INTERNAL PARAMETERS-1'!$B$5:$J$44,5,FALSE)*VLOOKUP('ANALYSIS-YLD2'!BK$4,'INTERNAL PARAMETERS-1'!$B$5:$J$44,6,FALSE)*VLOOKUP('ANALYSIS-YLD2'!BK$4,'INTERNAL PARAMETERS-1'!$B$5:$J$44,3,FALSE) + 'ANALYSIS-YLD1'!BK105*(1-VLOOKUP('ANALYSIS-YLD2'!BK$4,'INTERNAL PARAMETERS-1'!$B$5:$J$44,5,FALSE))*VLOOKUP('ANALYSIS-YLD2'!BK$4,'INTERNAL PARAMETERS-1'!$B$5:$J$44,8,FALSE)*VLOOKUP('ANALYSIS-YLD2'!BK$4,'INTERNAL PARAMETERS-1'!$B$5:$J$44,3,FALSE)</f>
        <v>0.22245673430792076</v>
      </c>
      <c r="BL105" s="111">
        <f>'ANALYSIS-YLD1'!BL105*VLOOKUP('ANALYSIS-YLD2'!BL$4,'INTERNAL PARAMETERS-1'!$B$5:$J$44,5,FALSE)*VLOOKUP('ANALYSIS-YLD2'!BL$4,'INTERNAL PARAMETERS-1'!$B$5:$J$44,6,FALSE)*VLOOKUP('ANALYSIS-YLD2'!BL$4,'INTERNAL PARAMETERS-1'!$B$5:$J$44,3,FALSE) + 'ANALYSIS-YLD1'!BL105*(1-VLOOKUP('ANALYSIS-YLD2'!BL$4,'INTERNAL PARAMETERS-1'!$B$5:$J$44,5,FALSE))*VLOOKUP('ANALYSIS-YLD2'!BL$4,'INTERNAL PARAMETERS-1'!$B$5:$J$44,8,FALSE)*VLOOKUP('ANALYSIS-YLD2'!BL$4,'INTERNAL PARAMETERS-1'!$B$5:$J$44,3,FALSE)</f>
        <v>0.88983940315095611</v>
      </c>
      <c r="BM105" s="111">
        <f>'ANALYSIS-YLD1'!BM105*VLOOKUP('ANALYSIS-YLD2'!BM$4,'INTERNAL PARAMETERS-1'!$B$5:$J$44,5,FALSE)*VLOOKUP('ANALYSIS-YLD2'!BM$4,'INTERNAL PARAMETERS-1'!$B$5:$J$44,6,FALSE)*VLOOKUP('ANALYSIS-YLD2'!BM$4,'INTERNAL PARAMETERS-1'!$B$5:$J$44,3,FALSE) + 'ANALYSIS-YLD1'!BM105*(1-VLOOKUP('ANALYSIS-YLD2'!BM$4,'INTERNAL PARAMETERS-1'!$B$5:$J$44,5,FALSE))*VLOOKUP('ANALYSIS-YLD2'!BM$4,'INTERNAL PARAMETERS-1'!$B$5:$J$44,8,FALSE)*VLOOKUP('ANALYSIS-YLD2'!BM$4,'INTERNAL PARAMETERS-1'!$B$5:$J$44,3,FALSE)</f>
        <v>0.46923562215745146</v>
      </c>
      <c r="BN105" s="111">
        <f>'ANALYSIS-YLD1'!BN105*VLOOKUP('ANALYSIS-YLD2'!BN$4,'INTERNAL PARAMETERS-1'!$B$5:$J$44,5,FALSE)*VLOOKUP('ANALYSIS-YLD2'!BN$4,'INTERNAL PARAMETERS-1'!$B$5:$J$44,6,FALSE)*VLOOKUP('ANALYSIS-YLD2'!BN$4,'INTERNAL PARAMETERS-1'!$B$5:$J$44,3,FALSE) + 'ANALYSIS-YLD1'!BN105*(1-VLOOKUP('ANALYSIS-YLD2'!BN$4,'INTERNAL PARAMETERS-1'!$B$5:$J$44,5,FALSE))*VLOOKUP('ANALYSIS-YLD2'!BN$4,'INTERNAL PARAMETERS-1'!$B$5:$J$44,8,FALSE)*VLOOKUP('ANALYSIS-YLD2'!BN$4,'INTERNAL PARAMETERS-1'!$B$5:$J$44,3,FALSE)</f>
        <v>0.24007417943069836</v>
      </c>
      <c r="BO105" s="111">
        <f>'ANALYSIS-YLD1'!BO105*VLOOKUP('ANALYSIS-YLD2'!BO$4,'INTERNAL PARAMETERS-1'!$B$5:$J$44,5,FALSE)*VLOOKUP('ANALYSIS-YLD2'!BO$4,'INTERNAL PARAMETERS-1'!$B$5:$J$44,6,FALSE)*VLOOKUP('ANALYSIS-YLD2'!BO$4,'INTERNAL PARAMETERS-1'!$B$5:$J$44,3,FALSE) + 'ANALYSIS-YLD1'!BO105*(1-VLOOKUP('ANALYSIS-YLD2'!BO$4,'INTERNAL PARAMETERS-1'!$B$5:$J$44,5,FALSE))*VLOOKUP('ANALYSIS-YLD2'!BO$4,'INTERNAL PARAMETERS-1'!$B$5:$J$44,8,FALSE)*VLOOKUP('ANALYSIS-YLD2'!BO$4,'INTERNAL PARAMETERS-1'!$B$5:$J$44,3,FALSE)</f>
        <v>0.22266242671830916</v>
      </c>
      <c r="BP105" s="111">
        <f>'ANALYSIS-YLD1'!BP105*VLOOKUP('ANALYSIS-YLD2'!BP$4,'INTERNAL PARAMETERS-1'!$B$5:$J$44,5,FALSE)*VLOOKUP('ANALYSIS-YLD2'!BP$4,'INTERNAL PARAMETERS-1'!$B$5:$J$44,6,FALSE)*VLOOKUP('ANALYSIS-YLD2'!BP$4,'INTERNAL PARAMETERS-1'!$B$5:$J$44,3,FALSE) + 'ANALYSIS-YLD1'!BP105*(1-VLOOKUP('ANALYSIS-YLD2'!BP$4,'INTERNAL PARAMETERS-1'!$B$5:$J$44,5,FALSE))*VLOOKUP('ANALYSIS-YLD2'!BP$4,'INTERNAL PARAMETERS-1'!$B$5:$J$44,8,FALSE)*VLOOKUP('ANALYSIS-YLD2'!BP$4,'INTERNAL PARAMETERS-1'!$B$5:$J$44,3,FALSE)</f>
        <v>1.7345799283265805E-2</v>
      </c>
      <c r="BQ105" s="111">
        <f>'ANALYSIS-YLD1'!BQ105*VLOOKUP('ANALYSIS-YLD2'!BQ$4,'INTERNAL PARAMETERS-1'!$B$5:$J$44,5,FALSE)*VLOOKUP('ANALYSIS-YLD2'!BQ$4,'INTERNAL PARAMETERS-1'!$B$5:$J$44,6,FALSE)*VLOOKUP('ANALYSIS-YLD2'!BQ$4,'INTERNAL PARAMETERS-1'!$B$5:$J$44,3,FALSE) + 'ANALYSIS-YLD1'!BQ105*(1-VLOOKUP('ANALYSIS-YLD2'!BQ$4,'INTERNAL PARAMETERS-1'!$B$5:$J$44,5,FALSE))*VLOOKUP('ANALYSIS-YLD2'!BQ$4,'INTERNAL PARAMETERS-1'!$B$5:$J$44,8,FALSE)*VLOOKUP('ANALYSIS-YLD2'!BQ$4,'INTERNAL PARAMETERS-1'!$B$5:$J$44,3,FALSE)</f>
        <v>0.98283682010813767</v>
      </c>
      <c r="BR105" s="111">
        <f>'ANALYSIS-YLD1'!BR105*VLOOKUP('ANALYSIS-YLD2'!BR$4,'INTERNAL PARAMETERS-1'!$B$5:$J$44,5,FALSE)*VLOOKUP('ANALYSIS-YLD2'!BR$4,'INTERNAL PARAMETERS-1'!$B$5:$J$44,6,FALSE)*VLOOKUP('ANALYSIS-YLD2'!BR$4,'INTERNAL PARAMETERS-1'!$B$5:$J$44,3,FALSE) + 'ANALYSIS-YLD1'!BR105*(1-VLOOKUP('ANALYSIS-YLD2'!BR$4,'INTERNAL PARAMETERS-1'!$B$5:$J$44,5,FALSE))*VLOOKUP('ANALYSIS-YLD2'!BR$4,'INTERNAL PARAMETERS-1'!$B$5:$J$44,8,FALSE)*VLOOKUP('ANALYSIS-YLD2'!BR$4,'INTERNAL PARAMETERS-1'!$B$5:$J$44,3,FALSE)</f>
        <v>2.723382466758504E-2</v>
      </c>
      <c r="BS105" s="111">
        <f>'ANALYSIS-YLD1'!BS105*VLOOKUP('ANALYSIS-YLD2'!BS$4,'INTERNAL PARAMETERS-1'!$B$5:$J$44,5,FALSE)*VLOOKUP('ANALYSIS-YLD2'!BS$4,'INTERNAL PARAMETERS-1'!$B$5:$J$44,6,FALSE)*VLOOKUP('ANALYSIS-YLD2'!BS$4,'INTERNAL PARAMETERS-1'!$B$5:$J$44,3,FALSE) + 'ANALYSIS-YLD1'!BS105*(1-VLOOKUP('ANALYSIS-YLD2'!BS$4,'INTERNAL PARAMETERS-1'!$B$5:$J$44,5,FALSE))*VLOOKUP('ANALYSIS-YLD2'!BS$4,'INTERNAL PARAMETERS-1'!$B$5:$J$44,8,FALSE)*VLOOKUP('ANALYSIS-YLD2'!BS$4,'INTERNAL PARAMETERS-1'!$B$5:$J$44,3,FALSE)</f>
        <v>1.69596517757462E-3</v>
      </c>
      <c r="BT105" s="111">
        <f>'ANALYSIS-YLD1'!BT105*VLOOKUP('ANALYSIS-YLD2'!BT$4,'INTERNAL PARAMETERS-1'!$B$5:$J$44,5,FALSE)*VLOOKUP('ANALYSIS-YLD2'!BT$4,'INTERNAL PARAMETERS-1'!$B$5:$J$44,6,FALSE)*VLOOKUP('ANALYSIS-YLD2'!BT$4,'INTERNAL PARAMETERS-1'!$B$5:$J$44,3,FALSE) + 'ANALYSIS-YLD1'!BT105*(1-VLOOKUP('ANALYSIS-YLD2'!BT$4,'INTERNAL PARAMETERS-1'!$B$5:$J$44,5,FALSE))*VLOOKUP('ANALYSIS-YLD2'!BT$4,'INTERNAL PARAMETERS-1'!$B$5:$J$44,8,FALSE)*VLOOKUP('ANALYSIS-YLD2'!BT$4,'INTERNAL PARAMETERS-1'!$B$5:$J$44,3,FALSE)</f>
        <v>0</v>
      </c>
      <c r="BU105" s="111">
        <f>'ANALYSIS-YLD1'!BU105*VLOOKUP('ANALYSIS-YLD2'!BU$4,'INTERNAL PARAMETERS-1'!$B$5:$J$44,5,FALSE)*VLOOKUP('ANALYSIS-YLD2'!BU$4,'INTERNAL PARAMETERS-1'!$B$5:$J$44,6,FALSE)*VLOOKUP('ANALYSIS-YLD2'!BU$4,'INTERNAL PARAMETERS-1'!$B$5:$J$44,3,FALSE) + 'ANALYSIS-YLD1'!BU105*(1-VLOOKUP('ANALYSIS-YLD2'!BU$4,'INTERNAL PARAMETERS-1'!$B$5:$J$44,5,FALSE))*VLOOKUP('ANALYSIS-YLD2'!BU$4,'INTERNAL PARAMETERS-1'!$B$5:$J$44,8,FALSE)*VLOOKUP('ANALYSIS-YLD2'!BU$4,'INTERNAL PARAMETERS-1'!$B$5:$J$44,3,FALSE)</f>
        <v>0</v>
      </c>
      <c r="BV105" s="111">
        <f>'ANALYSIS-YLD1'!BV105*VLOOKUP('ANALYSIS-YLD2'!BV$4,'INTERNAL PARAMETERS-1'!$B$5:$J$44,5,FALSE)*VLOOKUP('ANALYSIS-YLD2'!BV$4,'INTERNAL PARAMETERS-1'!$B$5:$J$44,6,FALSE)*VLOOKUP('ANALYSIS-YLD2'!BV$4,'INTERNAL PARAMETERS-1'!$B$5:$J$44,3,FALSE) + 'ANALYSIS-YLD1'!BV105*(1-VLOOKUP('ANALYSIS-YLD2'!BV$4,'INTERNAL PARAMETERS-1'!$B$5:$J$44,5,FALSE))*VLOOKUP('ANALYSIS-YLD2'!BV$4,'INTERNAL PARAMETERS-1'!$B$5:$J$44,8,FALSE)*VLOOKUP('ANALYSIS-YLD2'!BV$4,'INTERNAL PARAMETERS-1'!$B$5:$J$44,3,FALSE)</f>
        <v>0</v>
      </c>
      <c r="BW105" s="111">
        <f>'ANALYSIS-YLD1'!BW105*VLOOKUP('ANALYSIS-YLD2'!BW$4,'INTERNAL PARAMETERS-1'!$B$5:$J$44,5,FALSE)*VLOOKUP('ANALYSIS-YLD2'!BW$4,'INTERNAL PARAMETERS-1'!$B$5:$J$44,6,FALSE)*VLOOKUP('ANALYSIS-YLD2'!BW$4,'INTERNAL PARAMETERS-1'!$B$5:$J$44,3,FALSE) + 'ANALYSIS-YLD1'!BW105*(1-VLOOKUP('ANALYSIS-YLD2'!BW$4,'INTERNAL PARAMETERS-1'!$B$5:$J$44,5,FALSE))*VLOOKUP('ANALYSIS-YLD2'!BW$4,'INTERNAL PARAMETERS-1'!$B$5:$J$44,8,FALSE)*VLOOKUP('ANALYSIS-YLD2'!BW$4,'INTERNAL PARAMETERS-1'!$B$5:$J$44,3,FALSE)</f>
        <v>0</v>
      </c>
      <c r="BX105" s="111">
        <f>'ANALYSIS-YLD1'!BX105*VLOOKUP('ANALYSIS-YLD2'!BX$4,'INTERNAL PARAMETERS-1'!$B$5:$J$44,5,FALSE)*VLOOKUP('ANALYSIS-YLD2'!BX$4,'INTERNAL PARAMETERS-1'!$B$5:$J$44,6,FALSE)*VLOOKUP('ANALYSIS-YLD2'!BX$4,'INTERNAL PARAMETERS-1'!$B$5:$J$44,3,FALSE) + 'ANALYSIS-YLD1'!BX105*(1-VLOOKUP('ANALYSIS-YLD2'!BX$4,'INTERNAL PARAMETERS-1'!$B$5:$J$44,5,FALSE))*VLOOKUP('ANALYSIS-YLD2'!BX$4,'INTERNAL PARAMETERS-1'!$B$5:$J$44,8,FALSE)*VLOOKUP('ANALYSIS-YLD2'!BX$4,'INTERNAL PARAMETERS-1'!$B$5:$J$44,3,FALSE)</f>
        <v>0</v>
      </c>
      <c r="BY105" s="111">
        <f>'ANALYSIS-YLD1'!BY105*VLOOKUP('ANALYSIS-YLD2'!BY$4,'INTERNAL PARAMETERS-1'!$B$5:$J$44,5,FALSE)*VLOOKUP('ANALYSIS-YLD2'!BY$4,'INTERNAL PARAMETERS-1'!$B$5:$J$44,6,FALSE)*VLOOKUP('ANALYSIS-YLD2'!BY$4,'INTERNAL PARAMETERS-1'!$B$5:$J$44,3,FALSE) + 'ANALYSIS-YLD1'!BY105*(1-VLOOKUP('ANALYSIS-YLD2'!BY$4,'INTERNAL PARAMETERS-1'!$B$5:$J$44,5,FALSE))*VLOOKUP('ANALYSIS-YLD2'!BY$4,'INTERNAL PARAMETERS-1'!$B$5:$J$44,8,FALSE)*VLOOKUP('ANALYSIS-YLD2'!BY$4,'INTERNAL PARAMETERS-1'!$B$5:$J$44,3,FALSE)</f>
        <v>0</v>
      </c>
      <c r="BZ105" s="111">
        <f>'ANALYSIS-YLD1'!BZ105*VLOOKUP('ANALYSIS-YLD2'!BZ$4,'INTERNAL PARAMETERS-1'!$B$5:$J$44,5,FALSE)*VLOOKUP('ANALYSIS-YLD2'!BZ$4,'INTERNAL PARAMETERS-1'!$B$5:$J$44,6,FALSE)*VLOOKUP('ANALYSIS-YLD2'!BZ$4,'INTERNAL PARAMETERS-1'!$B$5:$J$44,3,FALSE) + 'ANALYSIS-YLD1'!BZ105*(1-VLOOKUP('ANALYSIS-YLD2'!BZ$4,'INTERNAL PARAMETERS-1'!$B$5:$J$44,5,FALSE))*VLOOKUP('ANALYSIS-YLD2'!BZ$4,'INTERNAL PARAMETERS-1'!$B$5:$J$44,8,FALSE)*VLOOKUP('ANALYSIS-YLD2'!BZ$4,'INTERNAL PARAMETERS-1'!$B$5:$J$44,3,FALSE)</f>
        <v>1.2972138619830155E-3</v>
      </c>
      <c r="CA105" s="111">
        <f>'ANALYSIS-YLD1'!CA105*VLOOKUP('ANALYSIS-YLD2'!CA$4,'INTERNAL PARAMETERS-1'!$B$5:$J$44,5,FALSE)*VLOOKUP('ANALYSIS-YLD2'!CA$4,'INTERNAL PARAMETERS-1'!$B$5:$J$44,6,FALSE)*VLOOKUP('ANALYSIS-YLD2'!CA$4,'INTERNAL PARAMETERS-1'!$B$5:$J$44,3,FALSE) + 'ANALYSIS-YLD1'!CA105*(1-VLOOKUP('ANALYSIS-YLD2'!CA$4,'INTERNAL PARAMETERS-1'!$B$5:$J$44,5,FALSE))*VLOOKUP('ANALYSIS-YLD2'!CA$4,'INTERNAL PARAMETERS-1'!$B$5:$J$44,8,FALSE)*VLOOKUP('ANALYSIS-YLD2'!CA$4,'INTERNAL PARAMETERS-1'!$B$5:$J$44,3,FALSE)</f>
        <v>0</v>
      </c>
      <c r="CB105" s="111">
        <f>'ANALYSIS-YLD1'!CB105*VLOOKUP('ANALYSIS-YLD2'!CB$4,'INTERNAL PARAMETERS-1'!$B$5:$J$44,5,FALSE)*VLOOKUP('ANALYSIS-YLD2'!CB$4,'INTERNAL PARAMETERS-1'!$B$5:$J$44,6,FALSE)*VLOOKUP('ANALYSIS-YLD2'!CB$4,'INTERNAL PARAMETERS-1'!$B$5:$J$44,3,FALSE) + 'ANALYSIS-YLD1'!CB105*(1-VLOOKUP('ANALYSIS-YLD2'!CB$4,'INTERNAL PARAMETERS-1'!$B$5:$J$44,5,FALSE))*VLOOKUP('ANALYSIS-YLD2'!CB$4,'INTERNAL PARAMETERS-1'!$B$5:$J$44,8,FALSE)*VLOOKUP('ANALYSIS-YLD2'!CB$4,'INTERNAL PARAMETERS-1'!$B$5:$J$44,3,FALSE)</f>
        <v>0</v>
      </c>
      <c r="CC105" s="111">
        <f>'ANALYSIS-YLD1'!CC105*VLOOKUP('ANALYSIS-YLD2'!CC$4,'INTERNAL PARAMETERS-1'!$B$5:$J$44,5,FALSE)*VLOOKUP('ANALYSIS-YLD2'!CC$4,'INTERNAL PARAMETERS-1'!$B$5:$J$44,6,FALSE)*VLOOKUP('ANALYSIS-YLD2'!CC$4,'INTERNAL PARAMETERS-1'!$B$5:$J$44,3,FALSE) + 'ANALYSIS-YLD1'!CC105*(1-VLOOKUP('ANALYSIS-YLD2'!CC$4,'INTERNAL PARAMETERS-1'!$B$5:$J$44,5,FALSE))*VLOOKUP('ANALYSIS-YLD2'!CC$4,'INTERNAL PARAMETERS-1'!$B$5:$J$44,8,FALSE)*VLOOKUP('ANALYSIS-YLD2'!CC$4,'INTERNAL PARAMETERS-1'!$B$5:$J$44,3,FALSE)</f>
        <v>5.9712966713947732E-3</v>
      </c>
      <c r="CD105" s="111">
        <f>'ANALYSIS-YLD1'!CD105*VLOOKUP('ANALYSIS-YLD2'!CD$4,'INTERNAL PARAMETERS-1'!$B$5:$J$44,5,FALSE)*VLOOKUP('ANALYSIS-YLD2'!CD$4,'INTERNAL PARAMETERS-1'!$B$5:$J$44,6,FALSE)*VLOOKUP('ANALYSIS-YLD2'!CD$4,'INTERNAL PARAMETERS-1'!$B$5:$J$44,3,FALSE) + 'ANALYSIS-YLD1'!CD105*(1-VLOOKUP('ANALYSIS-YLD2'!CD$4,'INTERNAL PARAMETERS-1'!$B$5:$J$44,5,FALSE))*VLOOKUP('ANALYSIS-YLD2'!CD$4,'INTERNAL PARAMETERS-1'!$B$5:$J$44,8,FALSE)*VLOOKUP('ANALYSIS-YLD2'!CD$4,'INTERNAL PARAMETERS-1'!$B$5:$J$44,3,FALSE)</f>
        <v>1.050123544955275E-2</v>
      </c>
      <c r="CE105" s="111">
        <f>'ANALYSIS-YLD1'!CE105*VLOOKUP('ANALYSIS-YLD2'!CE$4,'INTERNAL PARAMETERS-1'!$B$5:$J$44,5,FALSE)*VLOOKUP('ANALYSIS-YLD2'!CE$4,'INTERNAL PARAMETERS-1'!$B$5:$J$44,6,FALSE)*VLOOKUP('ANALYSIS-YLD2'!CE$4,'INTERNAL PARAMETERS-1'!$B$5:$J$44,3,FALSE) + 'ANALYSIS-YLD1'!CE105*(1-VLOOKUP('ANALYSIS-YLD2'!CE$4,'INTERNAL PARAMETERS-1'!$B$5:$J$44,5,FALSE))*VLOOKUP('ANALYSIS-YLD2'!CE$4,'INTERNAL PARAMETERS-1'!$B$5:$J$44,8,FALSE)*VLOOKUP('ANALYSIS-YLD2'!CE$4,'INTERNAL PARAMETERS-1'!$B$5:$J$44,3,FALSE)</f>
        <v>2.5626700759015974E-2</v>
      </c>
      <c r="CF105" s="111">
        <f>'ANALYSIS-YLD1'!CF105*VLOOKUP('ANALYSIS-YLD2'!CF$4,'INTERNAL PARAMETERS-1'!$B$5:$J$44,5,FALSE)*VLOOKUP('ANALYSIS-YLD2'!CF$4,'INTERNAL PARAMETERS-1'!$B$5:$J$44,6,FALSE)*VLOOKUP('ANALYSIS-YLD2'!CF$4,'INTERNAL PARAMETERS-1'!$B$5:$J$44,3,FALSE) + 'ANALYSIS-YLD1'!CF105*(1-VLOOKUP('ANALYSIS-YLD2'!CF$4,'INTERNAL PARAMETERS-1'!$B$5:$J$44,5,FALSE))*VLOOKUP('ANALYSIS-YLD2'!CF$4,'INTERNAL PARAMETERS-1'!$B$5:$J$44,8,FALSE)*VLOOKUP('ANALYSIS-YLD2'!CF$4,'INTERNAL PARAMETERS-1'!$B$5:$J$44,3,FALSE)</f>
        <v>2.0556713893800743E-2</v>
      </c>
      <c r="CG105" s="111">
        <f>'ANALYSIS-YLD1'!CG105*VLOOKUP('ANALYSIS-YLD2'!CG$4,'INTERNAL PARAMETERS-1'!$B$5:$J$44,5,FALSE)*VLOOKUP('ANALYSIS-YLD2'!CG$4,'INTERNAL PARAMETERS-1'!$B$5:$J$44,6,FALSE)*VLOOKUP('ANALYSIS-YLD2'!CG$4,'INTERNAL PARAMETERS-1'!$B$5:$J$44,3,FALSE) + 'ANALYSIS-YLD1'!CG105*(1-VLOOKUP('ANALYSIS-YLD2'!CG$4,'INTERNAL PARAMETERS-1'!$B$5:$J$44,5,FALSE))*VLOOKUP('ANALYSIS-YLD2'!CG$4,'INTERNAL PARAMETERS-1'!$B$5:$J$44,8,FALSE)*VLOOKUP('ANALYSIS-YLD2'!CG$4,'INTERNAL PARAMETERS-1'!$B$5:$J$44,3,FALSE)</f>
        <v>0</v>
      </c>
      <c r="CH105" s="110">
        <f>'ANALYSIS-YLD1'!CH105*VLOOKUP('ANALYSIS-YLD2'!CH$4,'INTERNAL PARAMETERS-1'!$B$5:$J$44,5,FALSE)*VLOOKUP('ANALYSIS-YLD2'!CH$4,'INTERNAL PARAMETERS-1'!$B$5:$J$44,6,FALSE)*VLOOKUP('ANALYSIS-YLD2'!CH$4,'INTERNAL PARAMETERS-1'!$B$5:$J$44,3,FALSE) + 'ANALYSIS-YLD1'!CH105*(1-VLOOKUP('ANALYSIS-YLD2'!CH$4,'INTERNAL PARAMETERS-1'!$B$5:$J$44,5,FALSE))*VLOOKUP('ANALYSIS-YLD2'!CH$4,'INTERNAL PARAMETERS-1'!$B$5:$J$44,8,FALSE)*VLOOKUP('ANALYSIS-YLD2'!CH$4,'INTERNAL PARAMETERS-1'!$B$5:$J$44,3,FALSE)</f>
        <v>0</v>
      </c>
      <c r="CJ105" s="112">
        <f t="shared" si="2"/>
        <v>256.11576465797862</v>
      </c>
      <c r="CK105" s="110">
        <f t="shared" si="3"/>
        <v>12.289998653610906</v>
      </c>
    </row>
    <row r="106" spans="2:89" x14ac:dyDescent="0.5">
      <c r="B106" s="127" t="s">
        <v>26</v>
      </c>
      <c r="C106" s="126" t="s">
        <v>2</v>
      </c>
      <c r="D106" s="126" t="s">
        <v>9</v>
      </c>
      <c r="E106" s="125">
        <f>'INPUTS-Incidence'!E106</f>
        <v>1188.0075140508345</v>
      </c>
      <c r="F106" s="124">
        <f>'INTERNAL PARAMETERS-1'!M16</f>
        <v>30.094999999999999</v>
      </c>
      <c r="G106" s="112">
        <f>'ANALYSIS-YLD1'!G106*VLOOKUP('ANALYSIS-YLD2'!G$4,'INTERNAL PARAMETERS-1'!$B$5:$J$44,5,FALSE)*VLOOKUP('ANALYSIS-YLD2'!G$4,'INTERNAL PARAMETERS-1'!$B$5:$J$44,7,FALSE)*'ANALYSIS-YLD2'!$F106 + 'ANALYSIS-YLD1'!G106*(1-VLOOKUP('ANALYSIS-YLD2'!G$4,'INTERNAL PARAMETERS-1'!$B$5:$J$44,5,FALSE))*VLOOKUP('ANALYSIS-YLD2'!G$4,'INTERNAL PARAMETERS-1'!$B$5:$J$44,9,FALSE)*'ANALYSIS-YLD2'!$F106</f>
        <v>68.250818025009067</v>
      </c>
      <c r="H106" s="111">
        <f>'ANALYSIS-YLD1'!H106*VLOOKUP('ANALYSIS-YLD2'!H$4,'INTERNAL PARAMETERS-1'!$B$5:$J$44,5,FALSE)*VLOOKUP('ANALYSIS-YLD2'!H$4,'INTERNAL PARAMETERS-1'!$B$5:$J$44,7,FALSE)*'ANALYSIS-YLD2'!$F106 + 'ANALYSIS-YLD1'!H106*(1-VLOOKUP('ANALYSIS-YLD2'!H$4,'INTERNAL PARAMETERS-1'!$B$5:$J$44,5,FALSE))*VLOOKUP('ANALYSIS-YLD2'!H$4,'INTERNAL PARAMETERS-1'!$B$5:$J$44,9,FALSE)*'ANALYSIS-YLD2'!$F106</f>
        <v>62.362992649620786</v>
      </c>
      <c r="I106" s="111">
        <f>'ANALYSIS-YLD1'!I106*VLOOKUP('ANALYSIS-YLD2'!I$4,'INTERNAL PARAMETERS-1'!$B$5:$J$44,5,FALSE)*VLOOKUP('ANALYSIS-YLD2'!I$4,'INTERNAL PARAMETERS-1'!$B$5:$J$44,7,FALSE)*'ANALYSIS-YLD2'!$F106 + 'ANALYSIS-YLD1'!I106*(1-VLOOKUP('ANALYSIS-YLD2'!I$4,'INTERNAL PARAMETERS-1'!$B$5:$J$44,5,FALSE))*VLOOKUP('ANALYSIS-YLD2'!I$4,'INTERNAL PARAMETERS-1'!$B$5:$J$44,9,FALSE)*'ANALYSIS-YLD2'!$F106</f>
        <v>68.457882738423734</v>
      </c>
      <c r="J106" s="111">
        <f>'ANALYSIS-YLD1'!J106*VLOOKUP('ANALYSIS-YLD2'!J$4,'INTERNAL PARAMETERS-1'!$B$5:$J$44,5,FALSE)*VLOOKUP('ANALYSIS-YLD2'!J$4,'INTERNAL PARAMETERS-1'!$B$5:$J$44,7,FALSE)*'ANALYSIS-YLD2'!$F106 + 'ANALYSIS-YLD1'!J106*(1-VLOOKUP('ANALYSIS-YLD2'!J$4,'INTERNAL PARAMETERS-1'!$B$5:$J$44,5,FALSE))*VLOOKUP('ANALYSIS-YLD2'!J$4,'INTERNAL PARAMETERS-1'!$B$5:$J$44,9,FALSE)*'ANALYSIS-YLD2'!$F106</f>
        <v>0</v>
      </c>
      <c r="K106" s="111">
        <f>'ANALYSIS-YLD1'!K106*VLOOKUP('ANALYSIS-YLD2'!K$4,'INTERNAL PARAMETERS-1'!$B$5:$J$44,5,FALSE)*VLOOKUP('ANALYSIS-YLD2'!K$4,'INTERNAL PARAMETERS-1'!$B$5:$J$44,7,FALSE)*'ANALYSIS-YLD2'!$F106 + 'ANALYSIS-YLD1'!K106*(1-VLOOKUP('ANALYSIS-YLD2'!K$4,'INTERNAL PARAMETERS-1'!$B$5:$J$44,5,FALSE))*VLOOKUP('ANALYSIS-YLD2'!K$4,'INTERNAL PARAMETERS-1'!$B$5:$J$44,9,FALSE)*'ANALYSIS-YLD2'!$F106</f>
        <v>0</v>
      </c>
      <c r="L106" s="111">
        <f>'ANALYSIS-YLD1'!L106*VLOOKUP('ANALYSIS-YLD2'!L$4,'INTERNAL PARAMETERS-1'!$B$5:$J$44,5,FALSE)*VLOOKUP('ANALYSIS-YLD2'!L$4,'INTERNAL PARAMETERS-1'!$B$5:$J$44,7,FALSE)*'ANALYSIS-YLD2'!$F106 + 'ANALYSIS-YLD1'!L106*(1-VLOOKUP('ANALYSIS-YLD2'!L$4,'INTERNAL PARAMETERS-1'!$B$5:$J$44,5,FALSE))*VLOOKUP('ANALYSIS-YLD2'!L$4,'INTERNAL PARAMETERS-1'!$B$5:$J$44,9,FALSE)*'ANALYSIS-YLD2'!$F106</f>
        <v>0</v>
      </c>
      <c r="M106" s="111">
        <f>'ANALYSIS-YLD1'!M106*VLOOKUP('ANALYSIS-YLD2'!M$4,'INTERNAL PARAMETERS-1'!$B$5:$J$44,5,FALSE)*VLOOKUP('ANALYSIS-YLD2'!M$4,'INTERNAL PARAMETERS-1'!$B$5:$J$44,7,FALSE)*'ANALYSIS-YLD2'!$F106 + 'ANALYSIS-YLD1'!M106*(1-VLOOKUP('ANALYSIS-YLD2'!M$4,'INTERNAL PARAMETERS-1'!$B$5:$J$44,5,FALSE))*VLOOKUP('ANALYSIS-YLD2'!M$4,'INTERNAL PARAMETERS-1'!$B$5:$J$44,9,FALSE)*'ANALYSIS-YLD2'!$F106</f>
        <v>5.0711612475633503</v>
      </c>
      <c r="N106" s="111">
        <f>'ANALYSIS-YLD1'!N106*VLOOKUP('ANALYSIS-YLD2'!N$4,'INTERNAL PARAMETERS-1'!$B$5:$J$44,5,FALSE)*VLOOKUP('ANALYSIS-YLD2'!N$4,'INTERNAL PARAMETERS-1'!$B$5:$J$44,7,FALSE)*'ANALYSIS-YLD2'!$F106 + 'ANALYSIS-YLD1'!N106*(1-VLOOKUP('ANALYSIS-YLD2'!N$4,'INTERNAL PARAMETERS-1'!$B$5:$J$44,5,FALSE))*VLOOKUP('ANALYSIS-YLD2'!N$4,'INTERNAL PARAMETERS-1'!$B$5:$J$44,9,FALSE)*'ANALYSIS-YLD2'!$F106</f>
        <v>0.23175239815655602</v>
      </c>
      <c r="O106" s="111">
        <f>'ANALYSIS-YLD1'!O106*VLOOKUP('ANALYSIS-YLD2'!O$4,'INTERNAL PARAMETERS-1'!$B$5:$J$44,5,FALSE)*VLOOKUP('ANALYSIS-YLD2'!O$4,'INTERNAL PARAMETERS-1'!$B$5:$J$44,7,FALSE)*'ANALYSIS-YLD2'!$F106 + 'ANALYSIS-YLD1'!O106*(1-VLOOKUP('ANALYSIS-YLD2'!O$4,'INTERNAL PARAMETERS-1'!$B$5:$J$44,5,FALSE))*VLOOKUP('ANALYSIS-YLD2'!O$4,'INTERNAL PARAMETERS-1'!$B$5:$J$44,9,FALSE)*'ANALYSIS-YLD2'!$F106</f>
        <v>0</v>
      </c>
      <c r="P106" s="111">
        <f>'ANALYSIS-YLD1'!P106*VLOOKUP('ANALYSIS-YLD2'!P$4,'INTERNAL PARAMETERS-1'!$B$5:$J$44,5,FALSE)*VLOOKUP('ANALYSIS-YLD2'!P$4,'INTERNAL PARAMETERS-1'!$B$5:$J$44,7,FALSE)*'ANALYSIS-YLD2'!$F106 + 'ANALYSIS-YLD1'!P106*(1-VLOOKUP('ANALYSIS-YLD2'!P$4,'INTERNAL PARAMETERS-1'!$B$5:$J$44,5,FALSE))*VLOOKUP('ANALYSIS-YLD2'!P$4,'INTERNAL PARAMETERS-1'!$B$5:$J$44,9,FALSE)*'ANALYSIS-YLD2'!$F106</f>
        <v>0</v>
      </c>
      <c r="Q106" s="111">
        <f>'ANALYSIS-YLD1'!Q106*VLOOKUP('ANALYSIS-YLD2'!Q$4,'INTERNAL PARAMETERS-1'!$B$5:$J$44,5,FALSE)*VLOOKUP('ANALYSIS-YLD2'!Q$4,'INTERNAL PARAMETERS-1'!$B$5:$J$44,7,FALSE)*'ANALYSIS-YLD2'!$F106 + 'ANALYSIS-YLD1'!Q106*(1-VLOOKUP('ANALYSIS-YLD2'!Q$4,'INTERNAL PARAMETERS-1'!$B$5:$J$44,5,FALSE))*VLOOKUP('ANALYSIS-YLD2'!Q$4,'INTERNAL PARAMETERS-1'!$B$5:$J$44,9,FALSE)*'ANALYSIS-YLD2'!$F106</f>
        <v>0</v>
      </c>
      <c r="R106" s="111">
        <f>'ANALYSIS-YLD1'!R106*VLOOKUP('ANALYSIS-YLD2'!R$4,'INTERNAL PARAMETERS-1'!$B$5:$J$44,5,FALSE)*VLOOKUP('ANALYSIS-YLD2'!R$4,'INTERNAL PARAMETERS-1'!$B$5:$J$44,7,FALSE)*'ANALYSIS-YLD2'!$F106 + 'ANALYSIS-YLD1'!R106*(1-VLOOKUP('ANALYSIS-YLD2'!R$4,'INTERNAL PARAMETERS-1'!$B$5:$J$44,5,FALSE))*VLOOKUP('ANALYSIS-YLD2'!R$4,'INTERNAL PARAMETERS-1'!$B$5:$J$44,9,FALSE)*'ANALYSIS-YLD2'!$F106</f>
        <v>0.67421739710616213</v>
      </c>
      <c r="S106" s="111">
        <f>'ANALYSIS-YLD1'!S106*VLOOKUP('ANALYSIS-YLD2'!S$4,'INTERNAL PARAMETERS-1'!$B$5:$J$44,5,FALSE)*VLOOKUP('ANALYSIS-YLD2'!S$4,'INTERNAL PARAMETERS-1'!$B$5:$J$44,7,FALSE)*'ANALYSIS-YLD2'!$F106 + 'ANALYSIS-YLD1'!S106*(1-VLOOKUP('ANALYSIS-YLD2'!S$4,'INTERNAL PARAMETERS-1'!$B$5:$J$44,5,FALSE))*VLOOKUP('ANALYSIS-YLD2'!S$4,'INTERNAL PARAMETERS-1'!$B$5:$J$44,9,FALSE)*'ANALYSIS-YLD2'!$F106</f>
        <v>9.7708586561061495</v>
      </c>
      <c r="T106" s="111">
        <f>'ANALYSIS-YLD1'!T106*VLOOKUP('ANALYSIS-YLD2'!T$4,'INTERNAL PARAMETERS-1'!$B$5:$J$44,5,FALSE)*VLOOKUP('ANALYSIS-YLD2'!T$4,'INTERNAL PARAMETERS-1'!$B$5:$J$44,7,FALSE)*'ANALYSIS-YLD2'!$F106 + 'ANALYSIS-YLD1'!T106*(1-VLOOKUP('ANALYSIS-YLD2'!T$4,'INTERNAL PARAMETERS-1'!$B$5:$J$44,5,FALSE))*VLOOKUP('ANALYSIS-YLD2'!T$4,'INTERNAL PARAMETERS-1'!$B$5:$J$44,9,FALSE)*'ANALYSIS-YLD2'!$F106</f>
        <v>2.5282079798897024</v>
      </c>
      <c r="U106" s="111">
        <f>'ANALYSIS-YLD1'!U106*VLOOKUP('ANALYSIS-YLD2'!U$4,'INTERNAL PARAMETERS-1'!$B$5:$J$44,5,FALSE)*VLOOKUP('ANALYSIS-YLD2'!U$4,'INTERNAL PARAMETERS-1'!$B$5:$J$44,7,FALSE)*'ANALYSIS-YLD2'!$F106 + 'ANALYSIS-YLD1'!U106*(1-VLOOKUP('ANALYSIS-YLD2'!U$4,'INTERNAL PARAMETERS-1'!$B$5:$J$44,5,FALSE))*VLOOKUP('ANALYSIS-YLD2'!U$4,'INTERNAL PARAMETERS-1'!$B$5:$J$44,9,FALSE)*'ANALYSIS-YLD2'!$F106</f>
        <v>1.1903746907782349</v>
      </c>
      <c r="V106" s="111">
        <f>'ANALYSIS-YLD1'!V106*VLOOKUP('ANALYSIS-YLD2'!V$4,'INTERNAL PARAMETERS-1'!$B$5:$J$44,5,FALSE)*VLOOKUP('ANALYSIS-YLD2'!V$4,'INTERNAL PARAMETERS-1'!$B$5:$J$44,7,FALSE)*'ANALYSIS-YLD2'!$F106 + 'ANALYSIS-YLD1'!V106*(1-VLOOKUP('ANALYSIS-YLD2'!V$4,'INTERNAL PARAMETERS-1'!$B$5:$J$44,5,FALSE))*VLOOKUP('ANALYSIS-YLD2'!V$4,'INTERNAL PARAMETERS-1'!$B$5:$J$44,9,FALSE)*'ANALYSIS-YLD2'!$F106</f>
        <v>9.3117012563016672</v>
      </c>
      <c r="W106" s="111">
        <f>'ANALYSIS-YLD1'!W106*VLOOKUP('ANALYSIS-YLD2'!W$4,'INTERNAL PARAMETERS-1'!$B$5:$J$44,5,FALSE)*VLOOKUP('ANALYSIS-YLD2'!W$4,'INTERNAL PARAMETERS-1'!$B$5:$J$44,7,FALSE)*'ANALYSIS-YLD2'!$F106 + 'ANALYSIS-YLD1'!W106*(1-VLOOKUP('ANALYSIS-YLD2'!W$4,'INTERNAL PARAMETERS-1'!$B$5:$J$44,5,FALSE))*VLOOKUP('ANALYSIS-YLD2'!W$4,'INTERNAL PARAMETERS-1'!$B$5:$J$44,9,FALSE)*'ANALYSIS-YLD2'!$F106</f>
        <v>0</v>
      </c>
      <c r="X106" s="111">
        <f>'ANALYSIS-YLD1'!X106*VLOOKUP('ANALYSIS-YLD2'!X$4,'INTERNAL PARAMETERS-1'!$B$5:$J$44,5,FALSE)*VLOOKUP('ANALYSIS-YLD2'!X$4,'INTERNAL PARAMETERS-1'!$B$5:$J$44,7,FALSE)*'ANALYSIS-YLD2'!$F106 + 'ANALYSIS-YLD1'!X106*(1-VLOOKUP('ANALYSIS-YLD2'!X$4,'INTERNAL PARAMETERS-1'!$B$5:$J$44,5,FALSE))*VLOOKUP('ANALYSIS-YLD2'!X$4,'INTERNAL PARAMETERS-1'!$B$5:$J$44,9,FALSE)*'ANALYSIS-YLD2'!$F106</f>
        <v>0</v>
      </c>
      <c r="Y106" s="111">
        <f>'ANALYSIS-YLD1'!Y106*VLOOKUP('ANALYSIS-YLD2'!Y$4,'INTERNAL PARAMETERS-1'!$B$5:$J$44,5,FALSE)*VLOOKUP('ANALYSIS-YLD2'!Y$4,'INTERNAL PARAMETERS-1'!$B$5:$J$44,7,FALSE)*'ANALYSIS-YLD2'!$F106 + 'ANALYSIS-YLD1'!Y106*(1-VLOOKUP('ANALYSIS-YLD2'!Y$4,'INTERNAL PARAMETERS-1'!$B$5:$J$44,5,FALSE))*VLOOKUP('ANALYSIS-YLD2'!Y$4,'INTERNAL PARAMETERS-1'!$B$5:$J$44,9,FALSE)*'ANALYSIS-YLD2'!$F106</f>
        <v>0</v>
      </c>
      <c r="Z106" s="111">
        <f>'ANALYSIS-YLD1'!Z106*VLOOKUP('ANALYSIS-YLD2'!Z$4,'INTERNAL PARAMETERS-1'!$B$5:$J$44,5,FALSE)*VLOOKUP('ANALYSIS-YLD2'!Z$4,'INTERNAL PARAMETERS-1'!$B$5:$J$44,7,FALSE)*'ANALYSIS-YLD2'!$F106 + 'ANALYSIS-YLD1'!Z106*(1-VLOOKUP('ANALYSIS-YLD2'!Z$4,'INTERNAL PARAMETERS-1'!$B$5:$J$44,5,FALSE))*VLOOKUP('ANALYSIS-YLD2'!Z$4,'INTERNAL PARAMETERS-1'!$B$5:$J$44,9,FALSE)*'ANALYSIS-YLD2'!$F106</f>
        <v>0</v>
      </c>
      <c r="AA106" s="111">
        <f>'ANALYSIS-YLD1'!AA106*VLOOKUP('ANALYSIS-YLD2'!AA$4,'INTERNAL PARAMETERS-1'!$B$5:$J$44,5,FALSE)*VLOOKUP('ANALYSIS-YLD2'!AA$4,'INTERNAL PARAMETERS-1'!$B$5:$J$44,7,FALSE)*'ANALYSIS-YLD2'!$F106 + 'ANALYSIS-YLD1'!AA106*(1-VLOOKUP('ANALYSIS-YLD2'!AA$4,'INTERNAL PARAMETERS-1'!$B$5:$J$44,5,FALSE))*VLOOKUP('ANALYSIS-YLD2'!AA$4,'INTERNAL PARAMETERS-1'!$B$5:$J$44,9,FALSE)*'ANALYSIS-YLD2'!$F106</f>
        <v>0</v>
      </c>
      <c r="AB106" s="111">
        <f>'ANALYSIS-YLD1'!AB106*VLOOKUP('ANALYSIS-YLD2'!AB$4,'INTERNAL PARAMETERS-1'!$B$5:$J$44,5,FALSE)*VLOOKUP('ANALYSIS-YLD2'!AB$4,'INTERNAL PARAMETERS-1'!$B$5:$J$44,7,FALSE)*'ANALYSIS-YLD2'!$F106 + 'ANALYSIS-YLD1'!AB106*(1-VLOOKUP('ANALYSIS-YLD2'!AB$4,'INTERNAL PARAMETERS-1'!$B$5:$J$44,5,FALSE))*VLOOKUP('ANALYSIS-YLD2'!AB$4,'INTERNAL PARAMETERS-1'!$B$5:$J$44,9,FALSE)*'ANALYSIS-YLD2'!$F106</f>
        <v>0</v>
      </c>
      <c r="AC106" s="111">
        <f>'ANALYSIS-YLD1'!AC106*VLOOKUP('ANALYSIS-YLD2'!AC$4,'INTERNAL PARAMETERS-1'!$B$5:$J$44,5,FALSE)*VLOOKUP('ANALYSIS-YLD2'!AC$4,'INTERNAL PARAMETERS-1'!$B$5:$J$44,7,FALSE)*'ANALYSIS-YLD2'!$F106 + 'ANALYSIS-YLD1'!AC106*(1-VLOOKUP('ANALYSIS-YLD2'!AC$4,'INTERNAL PARAMETERS-1'!$B$5:$J$44,5,FALSE))*VLOOKUP('ANALYSIS-YLD2'!AC$4,'INTERNAL PARAMETERS-1'!$B$5:$J$44,9,FALSE)*'ANALYSIS-YLD2'!$F106</f>
        <v>0</v>
      </c>
      <c r="AD106" s="111">
        <f>'ANALYSIS-YLD1'!AD106*VLOOKUP('ANALYSIS-YLD2'!AD$4,'INTERNAL PARAMETERS-1'!$B$5:$J$44,5,FALSE)*VLOOKUP('ANALYSIS-YLD2'!AD$4,'INTERNAL PARAMETERS-1'!$B$5:$J$44,7,FALSE)*'ANALYSIS-YLD2'!$F106 + 'ANALYSIS-YLD1'!AD106*(1-VLOOKUP('ANALYSIS-YLD2'!AD$4,'INTERNAL PARAMETERS-1'!$B$5:$J$44,5,FALSE))*VLOOKUP('ANALYSIS-YLD2'!AD$4,'INTERNAL PARAMETERS-1'!$B$5:$J$44,9,FALSE)*'ANALYSIS-YLD2'!$F106</f>
        <v>0</v>
      </c>
      <c r="AE106" s="111">
        <f>'ANALYSIS-YLD1'!AE106*VLOOKUP('ANALYSIS-YLD2'!AE$4,'INTERNAL PARAMETERS-1'!$B$5:$J$44,5,FALSE)*VLOOKUP('ANALYSIS-YLD2'!AE$4,'INTERNAL PARAMETERS-1'!$B$5:$J$44,7,FALSE)*'ANALYSIS-YLD2'!$F106 + 'ANALYSIS-YLD1'!AE106*(1-VLOOKUP('ANALYSIS-YLD2'!AE$4,'INTERNAL PARAMETERS-1'!$B$5:$J$44,5,FALSE))*VLOOKUP('ANALYSIS-YLD2'!AE$4,'INTERNAL PARAMETERS-1'!$B$5:$J$44,9,FALSE)*'ANALYSIS-YLD2'!$F106</f>
        <v>0</v>
      </c>
      <c r="AF106" s="111">
        <f>'ANALYSIS-YLD1'!AF106*VLOOKUP('ANALYSIS-YLD2'!AF$4,'INTERNAL PARAMETERS-1'!$B$5:$J$44,5,FALSE)*VLOOKUP('ANALYSIS-YLD2'!AF$4,'INTERNAL PARAMETERS-1'!$B$5:$J$44,7,FALSE)*'ANALYSIS-YLD2'!$F106 + 'ANALYSIS-YLD1'!AF106*(1-VLOOKUP('ANALYSIS-YLD2'!AF$4,'INTERNAL PARAMETERS-1'!$B$5:$J$44,5,FALSE))*VLOOKUP('ANALYSIS-YLD2'!AF$4,'INTERNAL PARAMETERS-1'!$B$5:$J$44,9,FALSE)*'ANALYSIS-YLD2'!$F106</f>
        <v>0.41078150784360357</v>
      </c>
      <c r="AG106" s="111">
        <f>'ANALYSIS-YLD1'!AG106*VLOOKUP('ANALYSIS-YLD2'!AG$4,'INTERNAL PARAMETERS-1'!$B$5:$J$44,5,FALSE)*VLOOKUP('ANALYSIS-YLD2'!AG$4,'INTERNAL PARAMETERS-1'!$B$5:$J$44,7,FALSE)*'ANALYSIS-YLD2'!$F106 + 'ANALYSIS-YLD1'!AG106*(1-VLOOKUP('ANALYSIS-YLD2'!AG$4,'INTERNAL PARAMETERS-1'!$B$5:$J$44,5,FALSE))*VLOOKUP('ANALYSIS-YLD2'!AG$4,'INTERNAL PARAMETERS-1'!$B$5:$J$44,9,FALSE)*'ANALYSIS-YLD2'!$F106</f>
        <v>0</v>
      </c>
      <c r="AH106" s="111">
        <f>'ANALYSIS-YLD1'!AH106*VLOOKUP('ANALYSIS-YLD2'!AH$4,'INTERNAL PARAMETERS-1'!$B$5:$J$44,5,FALSE)*VLOOKUP('ANALYSIS-YLD2'!AH$4,'INTERNAL PARAMETERS-1'!$B$5:$J$44,7,FALSE)*'ANALYSIS-YLD2'!$F106 + 'ANALYSIS-YLD1'!AH106*(1-VLOOKUP('ANALYSIS-YLD2'!AH$4,'INTERNAL PARAMETERS-1'!$B$5:$J$44,5,FALSE))*VLOOKUP('ANALYSIS-YLD2'!AH$4,'INTERNAL PARAMETERS-1'!$B$5:$J$44,9,FALSE)*'ANALYSIS-YLD2'!$F106</f>
        <v>0.11586145093024716</v>
      </c>
      <c r="AI106" s="111">
        <f>'ANALYSIS-YLD1'!AI106*VLOOKUP('ANALYSIS-YLD2'!AI$4,'INTERNAL PARAMETERS-1'!$B$5:$J$44,5,FALSE)*VLOOKUP('ANALYSIS-YLD2'!AI$4,'INTERNAL PARAMETERS-1'!$B$5:$J$44,7,FALSE)*'ANALYSIS-YLD2'!$F106 + 'ANALYSIS-YLD1'!AI106*(1-VLOOKUP('ANALYSIS-YLD2'!AI$4,'INTERNAL PARAMETERS-1'!$B$5:$J$44,5,FALSE))*VLOOKUP('ANALYSIS-YLD2'!AI$4,'INTERNAL PARAMETERS-1'!$B$5:$J$44,9,FALSE)*'ANALYSIS-YLD2'!$F106</f>
        <v>0.10534646829783784</v>
      </c>
      <c r="AJ106" s="111">
        <f>'ANALYSIS-YLD1'!AJ106*VLOOKUP('ANALYSIS-YLD2'!AJ$4,'INTERNAL PARAMETERS-1'!$B$5:$J$44,5,FALSE)*VLOOKUP('ANALYSIS-YLD2'!AJ$4,'INTERNAL PARAMETERS-1'!$B$5:$J$44,7,FALSE)*'ANALYSIS-YLD2'!$F106 + 'ANALYSIS-YLD1'!AJ106*(1-VLOOKUP('ANALYSIS-YLD2'!AJ$4,'INTERNAL PARAMETERS-1'!$B$5:$J$44,5,FALSE))*VLOOKUP('ANALYSIS-YLD2'!AJ$4,'INTERNAL PARAMETERS-1'!$B$5:$J$44,9,FALSE)*'ANALYSIS-YLD2'!$F106</f>
        <v>0.82170245272313502</v>
      </c>
      <c r="AK106" s="111">
        <f>'ANALYSIS-YLD1'!AK106*VLOOKUP('ANALYSIS-YLD2'!AK$4,'INTERNAL PARAMETERS-1'!$B$5:$J$44,5,FALSE)*VLOOKUP('ANALYSIS-YLD2'!AK$4,'INTERNAL PARAMETERS-1'!$B$5:$J$44,7,FALSE)*'ANALYSIS-YLD2'!$F106 + 'ANALYSIS-YLD1'!AK106*(1-VLOOKUP('ANALYSIS-YLD2'!AK$4,'INTERNAL PARAMETERS-1'!$B$5:$J$44,5,FALSE))*VLOOKUP('ANALYSIS-YLD2'!AK$4,'INTERNAL PARAMETERS-1'!$B$5:$J$44,9,FALSE)*'ANALYSIS-YLD2'!$F106</f>
        <v>0</v>
      </c>
      <c r="AL106" s="111">
        <f>'ANALYSIS-YLD1'!AL106*VLOOKUP('ANALYSIS-YLD2'!AL$4,'INTERNAL PARAMETERS-1'!$B$5:$J$44,5,FALSE)*VLOOKUP('ANALYSIS-YLD2'!AL$4,'INTERNAL PARAMETERS-1'!$B$5:$J$44,7,FALSE)*'ANALYSIS-YLD2'!$F106 + 'ANALYSIS-YLD1'!AL106*(1-VLOOKUP('ANALYSIS-YLD2'!AL$4,'INTERNAL PARAMETERS-1'!$B$5:$J$44,5,FALSE))*VLOOKUP('ANALYSIS-YLD2'!AL$4,'INTERNAL PARAMETERS-1'!$B$5:$J$44,9,FALSE)*'ANALYSIS-YLD2'!$F106</f>
        <v>0</v>
      </c>
      <c r="AM106" s="111">
        <f>'ANALYSIS-YLD1'!AM106*VLOOKUP('ANALYSIS-YLD2'!AM$4,'INTERNAL PARAMETERS-1'!$B$5:$J$44,5,FALSE)*VLOOKUP('ANALYSIS-YLD2'!AM$4,'INTERNAL PARAMETERS-1'!$B$5:$J$44,7,FALSE)*'ANALYSIS-YLD2'!$F106 + 'ANALYSIS-YLD1'!AM106*(1-VLOOKUP('ANALYSIS-YLD2'!AM$4,'INTERNAL PARAMETERS-1'!$B$5:$J$44,5,FALSE))*VLOOKUP('ANALYSIS-YLD2'!AM$4,'INTERNAL PARAMETERS-1'!$B$5:$J$44,9,FALSE)*'ANALYSIS-YLD2'!$F106</f>
        <v>0</v>
      </c>
      <c r="AN106" s="111">
        <f>'ANALYSIS-YLD1'!AN106*VLOOKUP('ANALYSIS-YLD2'!AN$4,'INTERNAL PARAMETERS-1'!$B$5:$J$44,5,FALSE)*VLOOKUP('ANALYSIS-YLD2'!AN$4,'INTERNAL PARAMETERS-1'!$B$5:$J$44,7,FALSE)*'ANALYSIS-YLD2'!$F106 + 'ANALYSIS-YLD1'!AN106*(1-VLOOKUP('ANALYSIS-YLD2'!AN$4,'INTERNAL PARAMETERS-1'!$B$5:$J$44,5,FALSE))*VLOOKUP('ANALYSIS-YLD2'!AN$4,'INTERNAL PARAMETERS-1'!$B$5:$J$44,9,FALSE)*'ANALYSIS-YLD2'!$F106</f>
        <v>0</v>
      </c>
      <c r="AO106" s="111">
        <f>'ANALYSIS-YLD1'!AO106*VLOOKUP('ANALYSIS-YLD2'!AO$4,'INTERNAL PARAMETERS-1'!$B$5:$J$44,5,FALSE)*VLOOKUP('ANALYSIS-YLD2'!AO$4,'INTERNAL PARAMETERS-1'!$B$5:$J$44,7,FALSE)*'ANALYSIS-YLD2'!$F106 + 'ANALYSIS-YLD1'!AO106*(1-VLOOKUP('ANALYSIS-YLD2'!AO$4,'INTERNAL PARAMETERS-1'!$B$5:$J$44,5,FALSE))*VLOOKUP('ANALYSIS-YLD2'!AO$4,'INTERNAL PARAMETERS-1'!$B$5:$J$44,9,FALSE)*'ANALYSIS-YLD2'!$F106</f>
        <v>0</v>
      </c>
      <c r="AP106" s="111">
        <f>'ANALYSIS-YLD1'!AP106*VLOOKUP('ANALYSIS-YLD2'!AP$4,'INTERNAL PARAMETERS-1'!$B$5:$J$44,5,FALSE)*VLOOKUP('ANALYSIS-YLD2'!AP$4,'INTERNAL PARAMETERS-1'!$B$5:$J$44,7,FALSE)*'ANALYSIS-YLD2'!$F106 + 'ANALYSIS-YLD1'!AP106*(1-VLOOKUP('ANALYSIS-YLD2'!AP$4,'INTERNAL PARAMETERS-1'!$B$5:$J$44,5,FALSE))*VLOOKUP('ANALYSIS-YLD2'!AP$4,'INTERNAL PARAMETERS-1'!$B$5:$J$44,9,FALSE)*'ANALYSIS-YLD2'!$F106</f>
        <v>0</v>
      </c>
      <c r="AQ106" s="111">
        <f>'ANALYSIS-YLD1'!AQ106*VLOOKUP('ANALYSIS-YLD2'!AQ$4,'INTERNAL PARAMETERS-1'!$B$5:$J$44,5,FALSE)*VLOOKUP('ANALYSIS-YLD2'!AQ$4,'INTERNAL PARAMETERS-1'!$B$5:$J$44,7,FALSE)*'ANALYSIS-YLD2'!$F106 + 'ANALYSIS-YLD1'!AQ106*(1-VLOOKUP('ANALYSIS-YLD2'!AQ$4,'INTERNAL PARAMETERS-1'!$B$5:$J$44,5,FALSE))*VLOOKUP('ANALYSIS-YLD2'!AQ$4,'INTERNAL PARAMETERS-1'!$B$5:$J$44,9,FALSE)*'ANALYSIS-YLD2'!$F106</f>
        <v>0</v>
      </c>
      <c r="AR106" s="111">
        <f>'ANALYSIS-YLD1'!AR106*VLOOKUP('ANALYSIS-YLD2'!AR$4,'INTERNAL PARAMETERS-1'!$B$5:$J$44,5,FALSE)*VLOOKUP('ANALYSIS-YLD2'!AR$4,'INTERNAL PARAMETERS-1'!$B$5:$J$44,7,FALSE)*'ANALYSIS-YLD2'!$F106 + 'ANALYSIS-YLD1'!AR106*(1-VLOOKUP('ANALYSIS-YLD2'!AR$4,'INTERNAL PARAMETERS-1'!$B$5:$J$44,5,FALSE))*VLOOKUP('ANALYSIS-YLD2'!AR$4,'INTERNAL PARAMETERS-1'!$B$5:$J$44,9,FALSE)*'ANALYSIS-YLD2'!$F106</f>
        <v>0</v>
      </c>
      <c r="AS106" s="111">
        <f>'ANALYSIS-YLD1'!AS106*VLOOKUP('ANALYSIS-YLD2'!AS$4,'INTERNAL PARAMETERS-1'!$B$5:$J$44,5,FALSE)*VLOOKUP('ANALYSIS-YLD2'!AS$4,'INTERNAL PARAMETERS-1'!$B$5:$J$44,7,FALSE)*'ANALYSIS-YLD2'!$F106 + 'ANALYSIS-YLD1'!AS106*(1-VLOOKUP('ANALYSIS-YLD2'!AS$4,'INTERNAL PARAMETERS-1'!$B$5:$J$44,5,FALSE))*VLOOKUP('ANALYSIS-YLD2'!AS$4,'INTERNAL PARAMETERS-1'!$B$5:$J$44,9,FALSE)*'ANALYSIS-YLD2'!$F106</f>
        <v>0</v>
      </c>
      <c r="AT106" s="110">
        <f>'ANALYSIS-YLD1'!AT106*VLOOKUP('ANALYSIS-YLD2'!AT$4,'INTERNAL PARAMETERS-1'!$B$5:$J$44,5,FALSE)*VLOOKUP('ANALYSIS-YLD2'!AT$4,'INTERNAL PARAMETERS-1'!$B$5:$J$44,7,FALSE)*'ANALYSIS-YLD2'!$F106 + 'ANALYSIS-YLD1'!AT106*(1-VLOOKUP('ANALYSIS-YLD2'!AT$4,'INTERNAL PARAMETERS-1'!$B$5:$J$44,5,FALSE))*VLOOKUP('ANALYSIS-YLD2'!AT$4,'INTERNAL PARAMETERS-1'!$B$5:$J$44,9,FALSE)*'ANALYSIS-YLD2'!$F106</f>
        <v>0</v>
      </c>
      <c r="AU106" s="112">
        <f>'ANALYSIS-YLD1'!AU106*VLOOKUP('ANALYSIS-YLD2'!AU$4,'INTERNAL PARAMETERS-1'!$B$5:$J$44,5,FALSE)*VLOOKUP('ANALYSIS-YLD2'!AU$4,'INTERNAL PARAMETERS-1'!$B$5:$J$44,6,FALSE)*VLOOKUP('ANALYSIS-YLD2'!AU$4,'INTERNAL PARAMETERS-1'!$B$5:$J$44,3,FALSE) + 'ANALYSIS-YLD1'!AU106*(1-VLOOKUP('ANALYSIS-YLD2'!AU$4,'INTERNAL PARAMETERS-1'!$B$5:$J$44,5,FALSE))*VLOOKUP('ANALYSIS-YLD2'!AU$4,'INTERNAL PARAMETERS-1'!$B$5:$J$44,8,FALSE)*VLOOKUP('ANALYSIS-YLD2'!AU$4,'INTERNAL PARAMETERS-1'!$B$5:$J$44,3,FALSE)</f>
        <v>0</v>
      </c>
      <c r="AV106" s="111">
        <f>'ANALYSIS-YLD1'!AV106*VLOOKUP('ANALYSIS-YLD2'!AV$4,'INTERNAL PARAMETERS-1'!$B$5:$J$44,5,FALSE)*VLOOKUP('ANALYSIS-YLD2'!AV$4,'INTERNAL PARAMETERS-1'!$B$5:$J$44,6,FALSE)*VLOOKUP('ANALYSIS-YLD2'!AV$4,'INTERNAL PARAMETERS-1'!$B$5:$J$44,3,FALSE) + 'ANALYSIS-YLD1'!AV106*(1-VLOOKUP('ANALYSIS-YLD2'!AV$4,'INTERNAL PARAMETERS-1'!$B$5:$J$44,5,FALSE))*VLOOKUP('ANALYSIS-YLD2'!AV$4,'INTERNAL PARAMETERS-1'!$B$5:$J$44,8,FALSE)*VLOOKUP('ANALYSIS-YLD2'!AV$4,'INTERNAL PARAMETERS-1'!$B$5:$J$44,3,FALSE)</f>
        <v>0</v>
      </c>
      <c r="AW106" s="111">
        <f>'ANALYSIS-YLD1'!AW106*VLOOKUP('ANALYSIS-YLD2'!AW$4,'INTERNAL PARAMETERS-1'!$B$5:$J$44,5,FALSE)*VLOOKUP('ANALYSIS-YLD2'!AW$4,'INTERNAL PARAMETERS-1'!$B$5:$J$44,6,FALSE)*VLOOKUP('ANALYSIS-YLD2'!AW$4,'INTERNAL PARAMETERS-1'!$B$5:$J$44,3,FALSE) + 'ANALYSIS-YLD1'!AW106*(1-VLOOKUP('ANALYSIS-YLD2'!AW$4,'INTERNAL PARAMETERS-1'!$B$5:$J$44,5,FALSE))*VLOOKUP('ANALYSIS-YLD2'!AW$4,'INTERNAL PARAMETERS-1'!$B$5:$J$44,8,FALSE)*VLOOKUP('ANALYSIS-YLD2'!AW$4,'INTERNAL PARAMETERS-1'!$B$5:$J$44,3,FALSE)</f>
        <v>2.6857177514754684</v>
      </c>
      <c r="AX106" s="111">
        <f>'ANALYSIS-YLD1'!AX106*VLOOKUP('ANALYSIS-YLD2'!AX$4,'INTERNAL PARAMETERS-1'!$B$5:$J$44,5,FALSE)*VLOOKUP('ANALYSIS-YLD2'!AX$4,'INTERNAL PARAMETERS-1'!$B$5:$J$44,6,FALSE)*VLOOKUP('ANALYSIS-YLD2'!AX$4,'INTERNAL PARAMETERS-1'!$B$5:$J$44,3,FALSE) + 'ANALYSIS-YLD1'!AX106*(1-VLOOKUP('ANALYSIS-YLD2'!AX$4,'INTERNAL PARAMETERS-1'!$B$5:$J$44,5,FALSE))*VLOOKUP('ANALYSIS-YLD2'!AX$4,'INTERNAL PARAMETERS-1'!$B$5:$J$44,8,FALSE)*VLOOKUP('ANALYSIS-YLD2'!AX$4,'INTERNAL PARAMETERS-1'!$B$5:$J$44,3,FALSE)</f>
        <v>0</v>
      </c>
      <c r="AY106" s="111">
        <f>'ANALYSIS-YLD1'!AY106*VLOOKUP('ANALYSIS-YLD2'!AY$4,'INTERNAL PARAMETERS-1'!$B$5:$J$44,5,FALSE)*VLOOKUP('ANALYSIS-YLD2'!AY$4,'INTERNAL PARAMETERS-1'!$B$5:$J$44,6,FALSE)*VLOOKUP('ANALYSIS-YLD2'!AY$4,'INTERNAL PARAMETERS-1'!$B$5:$J$44,3,FALSE) + 'ANALYSIS-YLD1'!AY106*(1-VLOOKUP('ANALYSIS-YLD2'!AY$4,'INTERNAL PARAMETERS-1'!$B$5:$J$44,5,FALSE))*VLOOKUP('ANALYSIS-YLD2'!AY$4,'INTERNAL PARAMETERS-1'!$B$5:$J$44,8,FALSE)*VLOOKUP('ANALYSIS-YLD2'!AY$4,'INTERNAL PARAMETERS-1'!$B$5:$J$44,3,FALSE)</f>
        <v>0</v>
      </c>
      <c r="AZ106" s="111">
        <f>'ANALYSIS-YLD1'!AZ106*VLOOKUP('ANALYSIS-YLD2'!AZ$4,'INTERNAL PARAMETERS-1'!$B$5:$J$44,5,FALSE)*VLOOKUP('ANALYSIS-YLD2'!AZ$4,'INTERNAL PARAMETERS-1'!$B$5:$J$44,6,FALSE)*VLOOKUP('ANALYSIS-YLD2'!AZ$4,'INTERNAL PARAMETERS-1'!$B$5:$J$44,3,FALSE) + 'ANALYSIS-YLD1'!AZ106*(1-VLOOKUP('ANALYSIS-YLD2'!AZ$4,'INTERNAL PARAMETERS-1'!$B$5:$J$44,5,FALSE))*VLOOKUP('ANALYSIS-YLD2'!AZ$4,'INTERNAL PARAMETERS-1'!$B$5:$J$44,8,FALSE)*VLOOKUP('ANALYSIS-YLD2'!AZ$4,'INTERNAL PARAMETERS-1'!$B$5:$J$44,3,FALSE)</f>
        <v>0</v>
      </c>
      <c r="BA106" s="111">
        <f>'ANALYSIS-YLD1'!BA106*VLOOKUP('ANALYSIS-YLD2'!BA$4,'INTERNAL PARAMETERS-1'!$B$5:$J$44,5,FALSE)*VLOOKUP('ANALYSIS-YLD2'!BA$4,'INTERNAL PARAMETERS-1'!$B$5:$J$44,6,FALSE)*VLOOKUP('ANALYSIS-YLD2'!BA$4,'INTERNAL PARAMETERS-1'!$B$5:$J$44,3,FALSE) + 'ANALYSIS-YLD1'!BA106*(1-VLOOKUP('ANALYSIS-YLD2'!BA$4,'INTERNAL PARAMETERS-1'!$B$5:$J$44,5,FALSE))*VLOOKUP('ANALYSIS-YLD2'!BA$4,'INTERNAL PARAMETERS-1'!$B$5:$J$44,8,FALSE)*VLOOKUP('ANALYSIS-YLD2'!BA$4,'INTERNAL PARAMETERS-1'!$B$5:$J$44,3,FALSE)</f>
        <v>1.988558341971348</v>
      </c>
      <c r="BB106" s="111">
        <f>'ANALYSIS-YLD1'!BB106*VLOOKUP('ANALYSIS-YLD2'!BB$4,'INTERNAL PARAMETERS-1'!$B$5:$J$44,5,FALSE)*VLOOKUP('ANALYSIS-YLD2'!BB$4,'INTERNAL PARAMETERS-1'!$B$5:$J$44,6,FALSE)*VLOOKUP('ANALYSIS-YLD2'!BB$4,'INTERNAL PARAMETERS-1'!$B$5:$J$44,3,FALSE) + 'ANALYSIS-YLD1'!BB106*(1-VLOOKUP('ANALYSIS-YLD2'!BB$4,'INTERNAL PARAMETERS-1'!$B$5:$J$44,5,FALSE))*VLOOKUP('ANALYSIS-YLD2'!BB$4,'INTERNAL PARAMETERS-1'!$B$5:$J$44,8,FALSE)*VLOOKUP('ANALYSIS-YLD2'!BB$4,'INTERNAL PARAMETERS-1'!$B$5:$J$44,3,FALSE)</f>
        <v>0.45354085675208528</v>
      </c>
      <c r="BC106" s="111">
        <f>'ANALYSIS-YLD1'!BC106*VLOOKUP('ANALYSIS-YLD2'!BC$4,'INTERNAL PARAMETERS-1'!$B$5:$J$44,5,FALSE)*VLOOKUP('ANALYSIS-YLD2'!BC$4,'INTERNAL PARAMETERS-1'!$B$5:$J$44,6,FALSE)*VLOOKUP('ANALYSIS-YLD2'!BC$4,'INTERNAL PARAMETERS-1'!$B$5:$J$44,3,FALSE) + 'ANALYSIS-YLD1'!BC106*(1-VLOOKUP('ANALYSIS-YLD2'!BC$4,'INTERNAL PARAMETERS-1'!$B$5:$J$44,5,FALSE))*VLOOKUP('ANALYSIS-YLD2'!BC$4,'INTERNAL PARAMETERS-1'!$B$5:$J$44,8,FALSE)*VLOOKUP('ANALYSIS-YLD2'!BC$4,'INTERNAL PARAMETERS-1'!$B$5:$J$44,3,FALSE)</f>
        <v>1.2058632616202496</v>
      </c>
      <c r="BD106" s="111">
        <f>'ANALYSIS-YLD1'!BD106*VLOOKUP('ANALYSIS-YLD2'!BD$4,'INTERNAL PARAMETERS-1'!$B$5:$J$44,5,FALSE)*VLOOKUP('ANALYSIS-YLD2'!BD$4,'INTERNAL PARAMETERS-1'!$B$5:$J$44,6,FALSE)*VLOOKUP('ANALYSIS-YLD2'!BD$4,'INTERNAL PARAMETERS-1'!$B$5:$J$44,3,FALSE) + 'ANALYSIS-YLD1'!BD106*(1-VLOOKUP('ANALYSIS-YLD2'!BD$4,'INTERNAL PARAMETERS-1'!$B$5:$J$44,5,FALSE))*VLOOKUP('ANALYSIS-YLD2'!BD$4,'INTERNAL PARAMETERS-1'!$B$5:$J$44,8,FALSE)*VLOOKUP('ANALYSIS-YLD2'!BD$4,'INTERNAL PARAMETERS-1'!$B$5:$J$44,3,FALSE)</f>
        <v>0.43301489846201852</v>
      </c>
      <c r="BE106" s="111">
        <f>'ANALYSIS-YLD1'!BE106*VLOOKUP('ANALYSIS-YLD2'!BE$4,'INTERNAL PARAMETERS-1'!$B$5:$J$44,5,FALSE)*VLOOKUP('ANALYSIS-YLD2'!BE$4,'INTERNAL PARAMETERS-1'!$B$5:$J$44,6,FALSE)*VLOOKUP('ANALYSIS-YLD2'!BE$4,'INTERNAL PARAMETERS-1'!$B$5:$J$44,3,FALSE) + 'ANALYSIS-YLD1'!BE106*(1-VLOOKUP('ANALYSIS-YLD2'!BE$4,'INTERNAL PARAMETERS-1'!$B$5:$J$44,5,FALSE))*VLOOKUP('ANALYSIS-YLD2'!BE$4,'INTERNAL PARAMETERS-1'!$B$5:$J$44,8,FALSE)*VLOOKUP('ANALYSIS-YLD2'!BE$4,'INTERNAL PARAMETERS-1'!$B$5:$J$44,3,FALSE)</f>
        <v>1.6972990657917952</v>
      </c>
      <c r="BF106" s="111">
        <f>'ANALYSIS-YLD1'!BF106*VLOOKUP('ANALYSIS-YLD2'!BF$4,'INTERNAL PARAMETERS-1'!$B$5:$J$44,5,FALSE)*VLOOKUP('ANALYSIS-YLD2'!BF$4,'INTERNAL PARAMETERS-1'!$B$5:$J$44,6,FALSE)*VLOOKUP('ANALYSIS-YLD2'!BF$4,'INTERNAL PARAMETERS-1'!$B$5:$J$44,3,FALSE) + 'ANALYSIS-YLD1'!BF106*(1-VLOOKUP('ANALYSIS-YLD2'!BF$4,'INTERNAL PARAMETERS-1'!$B$5:$J$44,5,FALSE))*VLOOKUP('ANALYSIS-YLD2'!BF$4,'INTERNAL PARAMETERS-1'!$B$5:$J$44,8,FALSE)*VLOOKUP('ANALYSIS-YLD2'!BF$4,'INTERNAL PARAMETERS-1'!$B$5:$J$44,3,FALSE)</f>
        <v>0</v>
      </c>
      <c r="BG106" s="111">
        <f>'ANALYSIS-YLD1'!BG106*VLOOKUP('ANALYSIS-YLD2'!BG$4,'INTERNAL PARAMETERS-1'!$B$5:$J$44,5,FALSE)*VLOOKUP('ANALYSIS-YLD2'!BG$4,'INTERNAL PARAMETERS-1'!$B$5:$J$44,6,FALSE)*VLOOKUP('ANALYSIS-YLD2'!BG$4,'INTERNAL PARAMETERS-1'!$B$5:$J$44,3,FALSE) + 'ANALYSIS-YLD1'!BG106*(1-VLOOKUP('ANALYSIS-YLD2'!BG$4,'INTERNAL PARAMETERS-1'!$B$5:$J$44,5,FALSE))*VLOOKUP('ANALYSIS-YLD2'!BG$4,'INTERNAL PARAMETERS-1'!$B$5:$J$44,8,FALSE)*VLOOKUP('ANALYSIS-YLD2'!BG$4,'INTERNAL PARAMETERS-1'!$B$5:$J$44,3,FALSE)</f>
        <v>0.48420879716685861</v>
      </c>
      <c r="BH106" s="111">
        <f>'ANALYSIS-YLD1'!BH106*VLOOKUP('ANALYSIS-YLD2'!BH$4,'INTERNAL PARAMETERS-1'!$B$5:$J$44,5,FALSE)*VLOOKUP('ANALYSIS-YLD2'!BH$4,'INTERNAL PARAMETERS-1'!$B$5:$J$44,6,FALSE)*VLOOKUP('ANALYSIS-YLD2'!BH$4,'INTERNAL PARAMETERS-1'!$B$5:$J$44,3,FALSE) + 'ANALYSIS-YLD1'!BH106*(1-VLOOKUP('ANALYSIS-YLD2'!BH$4,'INTERNAL PARAMETERS-1'!$B$5:$J$44,5,FALSE))*VLOOKUP('ANALYSIS-YLD2'!BH$4,'INTERNAL PARAMETERS-1'!$B$5:$J$44,8,FALSE)*VLOOKUP('ANALYSIS-YLD2'!BH$4,'INTERNAL PARAMETERS-1'!$B$5:$J$44,3,FALSE)</f>
        <v>2.6082023391315792E-3</v>
      </c>
      <c r="BI106" s="111">
        <f>'ANALYSIS-YLD1'!BI106*VLOOKUP('ANALYSIS-YLD2'!BI$4,'INTERNAL PARAMETERS-1'!$B$5:$J$44,5,FALSE)*VLOOKUP('ANALYSIS-YLD2'!BI$4,'INTERNAL PARAMETERS-1'!$B$5:$J$44,6,FALSE)*VLOOKUP('ANALYSIS-YLD2'!BI$4,'INTERNAL PARAMETERS-1'!$B$5:$J$44,3,FALSE) + 'ANALYSIS-YLD1'!BI106*(1-VLOOKUP('ANALYSIS-YLD2'!BI$4,'INTERNAL PARAMETERS-1'!$B$5:$J$44,5,FALSE))*VLOOKUP('ANALYSIS-YLD2'!BI$4,'INTERNAL PARAMETERS-1'!$B$5:$J$44,8,FALSE)*VLOOKUP('ANALYSIS-YLD2'!BI$4,'INTERNAL PARAMETERS-1'!$B$5:$J$44,3,FALSE)</f>
        <v>0</v>
      </c>
      <c r="BJ106" s="111">
        <f>'ANALYSIS-YLD1'!BJ106*VLOOKUP('ANALYSIS-YLD2'!BJ$4,'INTERNAL PARAMETERS-1'!$B$5:$J$44,5,FALSE)*VLOOKUP('ANALYSIS-YLD2'!BJ$4,'INTERNAL PARAMETERS-1'!$B$5:$J$44,6,FALSE)*VLOOKUP('ANALYSIS-YLD2'!BJ$4,'INTERNAL PARAMETERS-1'!$B$5:$J$44,3,FALSE) + 'ANALYSIS-YLD1'!BJ106*(1-VLOOKUP('ANALYSIS-YLD2'!BJ$4,'INTERNAL PARAMETERS-1'!$B$5:$J$44,5,FALSE))*VLOOKUP('ANALYSIS-YLD2'!BJ$4,'INTERNAL PARAMETERS-1'!$B$5:$J$44,8,FALSE)*VLOOKUP('ANALYSIS-YLD2'!BJ$4,'INTERNAL PARAMETERS-1'!$B$5:$J$44,3,FALSE)</f>
        <v>0.18721331595670687</v>
      </c>
      <c r="BK106" s="111">
        <f>'ANALYSIS-YLD1'!BK106*VLOOKUP('ANALYSIS-YLD2'!BK$4,'INTERNAL PARAMETERS-1'!$B$5:$J$44,5,FALSE)*VLOOKUP('ANALYSIS-YLD2'!BK$4,'INTERNAL PARAMETERS-1'!$B$5:$J$44,6,FALSE)*VLOOKUP('ANALYSIS-YLD2'!BK$4,'INTERNAL PARAMETERS-1'!$B$5:$J$44,3,FALSE) + 'ANALYSIS-YLD1'!BK106*(1-VLOOKUP('ANALYSIS-YLD2'!BK$4,'INTERNAL PARAMETERS-1'!$B$5:$J$44,5,FALSE))*VLOOKUP('ANALYSIS-YLD2'!BK$4,'INTERNAL PARAMETERS-1'!$B$5:$J$44,8,FALSE)*VLOOKUP('ANALYSIS-YLD2'!BK$4,'INTERNAL PARAMETERS-1'!$B$5:$J$44,3,FALSE)</f>
        <v>0.17670149180571618</v>
      </c>
      <c r="BL106" s="111">
        <f>'ANALYSIS-YLD1'!BL106*VLOOKUP('ANALYSIS-YLD2'!BL$4,'INTERNAL PARAMETERS-1'!$B$5:$J$44,5,FALSE)*VLOOKUP('ANALYSIS-YLD2'!BL$4,'INTERNAL PARAMETERS-1'!$B$5:$J$44,6,FALSE)*VLOOKUP('ANALYSIS-YLD2'!BL$4,'INTERNAL PARAMETERS-1'!$B$5:$J$44,3,FALSE) + 'ANALYSIS-YLD1'!BL106*(1-VLOOKUP('ANALYSIS-YLD2'!BL$4,'INTERNAL PARAMETERS-1'!$B$5:$J$44,5,FALSE))*VLOOKUP('ANALYSIS-YLD2'!BL$4,'INTERNAL PARAMETERS-1'!$B$5:$J$44,8,FALSE)*VLOOKUP('ANALYSIS-YLD2'!BL$4,'INTERNAL PARAMETERS-1'!$B$5:$J$44,3,FALSE)</f>
        <v>0.94397213626684984</v>
      </c>
      <c r="BM106" s="111">
        <f>'ANALYSIS-YLD1'!BM106*VLOOKUP('ANALYSIS-YLD2'!BM$4,'INTERNAL PARAMETERS-1'!$B$5:$J$44,5,FALSE)*VLOOKUP('ANALYSIS-YLD2'!BM$4,'INTERNAL PARAMETERS-1'!$B$5:$J$44,6,FALSE)*VLOOKUP('ANALYSIS-YLD2'!BM$4,'INTERNAL PARAMETERS-1'!$B$5:$J$44,3,FALSE) + 'ANALYSIS-YLD1'!BM106*(1-VLOOKUP('ANALYSIS-YLD2'!BM$4,'INTERNAL PARAMETERS-1'!$B$5:$J$44,5,FALSE))*VLOOKUP('ANALYSIS-YLD2'!BM$4,'INTERNAL PARAMETERS-1'!$B$5:$J$44,8,FALSE)*VLOOKUP('ANALYSIS-YLD2'!BM$4,'INTERNAL PARAMETERS-1'!$B$5:$J$44,3,FALSE)</f>
        <v>0.56796773172380355</v>
      </c>
      <c r="BN106" s="111">
        <f>'ANALYSIS-YLD1'!BN106*VLOOKUP('ANALYSIS-YLD2'!BN$4,'INTERNAL PARAMETERS-1'!$B$5:$J$44,5,FALSE)*VLOOKUP('ANALYSIS-YLD2'!BN$4,'INTERNAL PARAMETERS-1'!$B$5:$J$44,6,FALSE)*VLOOKUP('ANALYSIS-YLD2'!BN$4,'INTERNAL PARAMETERS-1'!$B$5:$J$44,3,FALSE) + 'ANALYSIS-YLD1'!BN106*(1-VLOOKUP('ANALYSIS-YLD2'!BN$4,'INTERNAL PARAMETERS-1'!$B$5:$J$44,5,FALSE))*VLOOKUP('ANALYSIS-YLD2'!BN$4,'INTERNAL PARAMETERS-1'!$B$5:$J$44,8,FALSE)*VLOOKUP('ANALYSIS-YLD2'!BN$4,'INTERNAL PARAMETERS-1'!$B$5:$J$44,3,FALSE)</f>
        <v>0.28741909115081848</v>
      </c>
      <c r="BO106" s="111">
        <f>'ANALYSIS-YLD1'!BO106*VLOOKUP('ANALYSIS-YLD2'!BO$4,'INTERNAL PARAMETERS-1'!$B$5:$J$44,5,FALSE)*VLOOKUP('ANALYSIS-YLD2'!BO$4,'INTERNAL PARAMETERS-1'!$B$5:$J$44,6,FALSE)*VLOOKUP('ANALYSIS-YLD2'!BO$4,'INTERNAL PARAMETERS-1'!$B$5:$J$44,3,FALSE) + 'ANALYSIS-YLD1'!BO106*(1-VLOOKUP('ANALYSIS-YLD2'!BO$4,'INTERNAL PARAMETERS-1'!$B$5:$J$44,5,FALSE))*VLOOKUP('ANALYSIS-YLD2'!BO$4,'INTERNAL PARAMETERS-1'!$B$5:$J$44,8,FALSE)*VLOOKUP('ANALYSIS-YLD2'!BO$4,'INTERNAL PARAMETERS-1'!$B$5:$J$44,3,FALSE)</f>
        <v>0.30694691530501672</v>
      </c>
      <c r="BP106" s="111">
        <f>'ANALYSIS-YLD1'!BP106*VLOOKUP('ANALYSIS-YLD2'!BP$4,'INTERNAL PARAMETERS-1'!$B$5:$J$44,5,FALSE)*VLOOKUP('ANALYSIS-YLD2'!BP$4,'INTERNAL PARAMETERS-1'!$B$5:$J$44,6,FALSE)*VLOOKUP('ANALYSIS-YLD2'!BP$4,'INTERNAL PARAMETERS-1'!$B$5:$J$44,3,FALSE) + 'ANALYSIS-YLD1'!BP106*(1-VLOOKUP('ANALYSIS-YLD2'!BP$4,'INTERNAL PARAMETERS-1'!$B$5:$J$44,5,FALSE))*VLOOKUP('ANALYSIS-YLD2'!BP$4,'INTERNAL PARAMETERS-1'!$B$5:$J$44,8,FALSE)*VLOOKUP('ANALYSIS-YLD2'!BP$4,'INTERNAL PARAMETERS-1'!$B$5:$J$44,3,FALSE)</f>
        <v>1.8328131069727846E-2</v>
      </c>
      <c r="BQ106" s="111">
        <f>'ANALYSIS-YLD1'!BQ106*VLOOKUP('ANALYSIS-YLD2'!BQ$4,'INTERNAL PARAMETERS-1'!$B$5:$J$44,5,FALSE)*VLOOKUP('ANALYSIS-YLD2'!BQ$4,'INTERNAL PARAMETERS-1'!$B$5:$J$44,6,FALSE)*VLOOKUP('ANALYSIS-YLD2'!BQ$4,'INTERNAL PARAMETERS-1'!$B$5:$J$44,3,FALSE) + 'ANALYSIS-YLD1'!BQ106*(1-VLOOKUP('ANALYSIS-YLD2'!BQ$4,'INTERNAL PARAMETERS-1'!$B$5:$J$44,5,FALSE))*VLOOKUP('ANALYSIS-YLD2'!BQ$4,'INTERNAL PARAMETERS-1'!$B$5:$J$44,8,FALSE)*VLOOKUP('ANALYSIS-YLD2'!BQ$4,'INTERNAL PARAMETERS-1'!$B$5:$J$44,3,FALSE)</f>
        <v>0.98511983474528131</v>
      </c>
      <c r="BR106" s="111">
        <f>'ANALYSIS-YLD1'!BR106*VLOOKUP('ANALYSIS-YLD2'!BR$4,'INTERNAL PARAMETERS-1'!$B$5:$J$44,5,FALSE)*VLOOKUP('ANALYSIS-YLD2'!BR$4,'INTERNAL PARAMETERS-1'!$B$5:$J$44,6,FALSE)*VLOOKUP('ANALYSIS-YLD2'!BR$4,'INTERNAL PARAMETERS-1'!$B$5:$J$44,3,FALSE) + 'ANALYSIS-YLD1'!BR106*(1-VLOOKUP('ANALYSIS-YLD2'!BR$4,'INTERNAL PARAMETERS-1'!$B$5:$J$44,5,FALSE))*VLOOKUP('ANALYSIS-YLD2'!BR$4,'INTERNAL PARAMETERS-1'!$B$5:$J$44,8,FALSE)*VLOOKUP('ANALYSIS-YLD2'!BR$4,'INTERNAL PARAMETERS-1'!$B$5:$J$44,3,FALSE)</f>
        <v>1.5186805992067494E-2</v>
      </c>
      <c r="BS106" s="111">
        <f>'ANALYSIS-YLD1'!BS106*VLOOKUP('ANALYSIS-YLD2'!BS$4,'INTERNAL PARAMETERS-1'!$B$5:$J$44,5,FALSE)*VLOOKUP('ANALYSIS-YLD2'!BS$4,'INTERNAL PARAMETERS-1'!$B$5:$J$44,6,FALSE)*VLOOKUP('ANALYSIS-YLD2'!BS$4,'INTERNAL PARAMETERS-1'!$B$5:$J$44,3,FALSE) + 'ANALYSIS-YLD1'!BS106*(1-VLOOKUP('ANALYSIS-YLD2'!BS$4,'INTERNAL PARAMETERS-1'!$B$5:$J$44,5,FALSE))*VLOOKUP('ANALYSIS-YLD2'!BS$4,'INTERNAL PARAMETERS-1'!$B$5:$J$44,8,FALSE)*VLOOKUP('ANALYSIS-YLD2'!BS$4,'INTERNAL PARAMETERS-1'!$B$5:$J$44,3,FALSE)</f>
        <v>3.536269840951576E-3</v>
      </c>
      <c r="BT106" s="111">
        <f>'ANALYSIS-YLD1'!BT106*VLOOKUP('ANALYSIS-YLD2'!BT$4,'INTERNAL PARAMETERS-1'!$B$5:$J$44,5,FALSE)*VLOOKUP('ANALYSIS-YLD2'!BT$4,'INTERNAL PARAMETERS-1'!$B$5:$J$44,6,FALSE)*VLOOKUP('ANALYSIS-YLD2'!BT$4,'INTERNAL PARAMETERS-1'!$B$5:$J$44,3,FALSE) + 'ANALYSIS-YLD1'!BT106*(1-VLOOKUP('ANALYSIS-YLD2'!BT$4,'INTERNAL PARAMETERS-1'!$B$5:$J$44,5,FALSE))*VLOOKUP('ANALYSIS-YLD2'!BT$4,'INTERNAL PARAMETERS-1'!$B$5:$J$44,8,FALSE)*VLOOKUP('ANALYSIS-YLD2'!BT$4,'INTERNAL PARAMETERS-1'!$B$5:$J$44,3,FALSE)</f>
        <v>0</v>
      </c>
      <c r="BU106" s="111">
        <f>'ANALYSIS-YLD1'!BU106*VLOOKUP('ANALYSIS-YLD2'!BU$4,'INTERNAL PARAMETERS-1'!$B$5:$J$44,5,FALSE)*VLOOKUP('ANALYSIS-YLD2'!BU$4,'INTERNAL PARAMETERS-1'!$B$5:$J$44,6,FALSE)*VLOOKUP('ANALYSIS-YLD2'!BU$4,'INTERNAL PARAMETERS-1'!$B$5:$J$44,3,FALSE) + 'ANALYSIS-YLD1'!BU106*(1-VLOOKUP('ANALYSIS-YLD2'!BU$4,'INTERNAL PARAMETERS-1'!$B$5:$J$44,5,FALSE))*VLOOKUP('ANALYSIS-YLD2'!BU$4,'INTERNAL PARAMETERS-1'!$B$5:$J$44,8,FALSE)*VLOOKUP('ANALYSIS-YLD2'!BU$4,'INTERNAL PARAMETERS-1'!$B$5:$J$44,3,FALSE)</f>
        <v>0</v>
      </c>
      <c r="BV106" s="111">
        <f>'ANALYSIS-YLD1'!BV106*VLOOKUP('ANALYSIS-YLD2'!BV$4,'INTERNAL PARAMETERS-1'!$B$5:$J$44,5,FALSE)*VLOOKUP('ANALYSIS-YLD2'!BV$4,'INTERNAL PARAMETERS-1'!$B$5:$J$44,6,FALSE)*VLOOKUP('ANALYSIS-YLD2'!BV$4,'INTERNAL PARAMETERS-1'!$B$5:$J$44,3,FALSE) + 'ANALYSIS-YLD1'!BV106*(1-VLOOKUP('ANALYSIS-YLD2'!BV$4,'INTERNAL PARAMETERS-1'!$B$5:$J$44,5,FALSE))*VLOOKUP('ANALYSIS-YLD2'!BV$4,'INTERNAL PARAMETERS-1'!$B$5:$J$44,8,FALSE)*VLOOKUP('ANALYSIS-YLD2'!BV$4,'INTERNAL PARAMETERS-1'!$B$5:$J$44,3,FALSE)</f>
        <v>0</v>
      </c>
      <c r="BW106" s="111">
        <f>'ANALYSIS-YLD1'!BW106*VLOOKUP('ANALYSIS-YLD2'!BW$4,'INTERNAL PARAMETERS-1'!$B$5:$J$44,5,FALSE)*VLOOKUP('ANALYSIS-YLD2'!BW$4,'INTERNAL PARAMETERS-1'!$B$5:$J$44,6,FALSE)*VLOOKUP('ANALYSIS-YLD2'!BW$4,'INTERNAL PARAMETERS-1'!$B$5:$J$44,3,FALSE) + 'ANALYSIS-YLD1'!BW106*(1-VLOOKUP('ANALYSIS-YLD2'!BW$4,'INTERNAL PARAMETERS-1'!$B$5:$J$44,5,FALSE))*VLOOKUP('ANALYSIS-YLD2'!BW$4,'INTERNAL PARAMETERS-1'!$B$5:$J$44,8,FALSE)*VLOOKUP('ANALYSIS-YLD2'!BW$4,'INTERNAL PARAMETERS-1'!$B$5:$J$44,3,FALSE)</f>
        <v>0</v>
      </c>
      <c r="BX106" s="111">
        <f>'ANALYSIS-YLD1'!BX106*VLOOKUP('ANALYSIS-YLD2'!BX$4,'INTERNAL PARAMETERS-1'!$B$5:$J$44,5,FALSE)*VLOOKUP('ANALYSIS-YLD2'!BX$4,'INTERNAL PARAMETERS-1'!$B$5:$J$44,6,FALSE)*VLOOKUP('ANALYSIS-YLD2'!BX$4,'INTERNAL PARAMETERS-1'!$B$5:$J$44,3,FALSE) + 'ANALYSIS-YLD1'!BX106*(1-VLOOKUP('ANALYSIS-YLD2'!BX$4,'INTERNAL PARAMETERS-1'!$B$5:$J$44,5,FALSE))*VLOOKUP('ANALYSIS-YLD2'!BX$4,'INTERNAL PARAMETERS-1'!$B$5:$J$44,8,FALSE)*VLOOKUP('ANALYSIS-YLD2'!BX$4,'INTERNAL PARAMETERS-1'!$B$5:$J$44,3,FALSE)</f>
        <v>0</v>
      </c>
      <c r="BY106" s="111">
        <f>'ANALYSIS-YLD1'!BY106*VLOOKUP('ANALYSIS-YLD2'!BY$4,'INTERNAL PARAMETERS-1'!$B$5:$J$44,5,FALSE)*VLOOKUP('ANALYSIS-YLD2'!BY$4,'INTERNAL PARAMETERS-1'!$B$5:$J$44,6,FALSE)*VLOOKUP('ANALYSIS-YLD2'!BY$4,'INTERNAL PARAMETERS-1'!$B$5:$J$44,3,FALSE) + 'ANALYSIS-YLD1'!BY106*(1-VLOOKUP('ANALYSIS-YLD2'!BY$4,'INTERNAL PARAMETERS-1'!$B$5:$J$44,5,FALSE))*VLOOKUP('ANALYSIS-YLD2'!BY$4,'INTERNAL PARAMETERS-1'!$B$5:$J$44,8,FALSE)*VLOOKUP('ANALYSIS-YLD2'!BY$4,'INTERNAL PARAMETERS-1'!$B$5:$J$44,3,FALSE)</f>
        <v>0</v>
      </c>
      <c r="BZ106" s="111">
        <f>'ANALYSIS-YLD1'!BZ106*VLOOKUP('ANALYSIS-YLD2'!BZ$4,'INTERNAL PARAMETERS-1'!$B$5:$J$44,5,FALSE)*VLOOKUP('ANALYSIS-YLD2'!BZ$4,'INTERNAL PARAMETERS-1'!$B$5:$J$44,6,FALSE)*VLOOKUP('ANALYSIS-YLD2'!BZ$4,'INTERNAL PARAMETERS-1'!$B$5:$J$44,3,FALSE) + 'ANALYSIS-YLD1'!BZ106*(1-VLOOKUP('ANALYSIS-YLD2'!BZ$4,'INTERNAL PARAMETERS-1'!$B$5:$J$44,5,FALSE))*VLOOKUP('ANALYSIS-YLD2'!BZ$4,'INTERNAL PARAMETERS-1'!$B$5:$J$44,8,FALSE)*VLOOKUP('ANALYSIS-YLD2'!BZ$4,'INTERNAL PARAMETERS-1'!$B$5:$J$44,3,FALSE)</f>
        <v>1.5456013861520469E-3</v>
      </c>
      <c r="CA106" s="111">
        <f>'ANALYSIS-YLD1'!CA106*VLOOKUP('ANALYSIS-YLD2'!CA$4,'INTERNAL PARAMETERS-1'!$B$5:$J$44,5,FALSE)*VLOOKUP('ANALYSIS-YLD2'!CA$4,'INTERNAL PARAMETERS-1'!$B$5:$J$44,6,FALSE)*VLOOKUP('ANALYSIS-YLD2'!CA$4,'INTERNAL PARAMETERS-1'!$B$5:$J$44,3,FALSE) + 'ANALYSIS-YLD1'!CA106*(1-VLOOKUP('ANALYSIS-YLD2'!CA$4,'INTERNAL PARAMETERS-1'!$B$5:$J$44,5,FALSE))*VLOOKUP('ANALYSIS-YLD2'!CA$4,'INTERNAL PARAMETERS-1'!$B$5:$J$44,8,FALSE)*VLOOKUP('ANALYSIS-YLD2'!CA$4,'INTERNAL PARAMETERS-1'!$B$5:$J$44,3,FALSE)</f>
        <v>0</v>
      </c>
      <c r="CB106" s="111">
        <f>'ANALYSIS-YLD1'!CB106*VLOOKUP('ANALYSIS-YLD2'!CB$4,'INTERNAL PARAMETERS-1'!$B$5:$J$44,5,FALSE)*VLOOKUP('ANALYSIS-YLD2'!CB$4,'INTERNAL PARAMETERS-1'!$B$5:$J$44,6,FALSE)*VLOOKUP('ANALYSIS-YLD2'!CB$4,'INTERNAL PARAMETERS-1'!$B$5:$J$44,3,FALSE) + 'ANALYSIS-YLD1'!CB106*(1-VLOOKUP('ANALYSIS-YLD2'!CB$4,'INTERNAL PARAMETERS-1'!$B$5:$J$44,5,FALSE))*VLOOKUP('ANALYSIS-YLD2'!CB$4,'INTERNAL PARAMETERS-1'!$B$5:$J$44,8,FALSE)*VLOOKUP('ANALYSIS-YLD2'!CB$4,'INTERNAL PARAMETERS-1'!$B$5:$J$44,3,FALSE)</f>
        <v>0</v>
      </c>
      <c r="CC106" s="111">
        <f>'ANALYSIS-YLD1'!CC106*VLOOKUP('ANALYSIS-YLD2'!CC$4,'INTERNAL PARAMETERS-1'!$B$5:$J$44,5,FALSE)*VLOOKUP('ANALYSIS-YLD2'!CC$4,'INTERNAL PARAMETERS-1'!$B$5:$J$44,6,FALSE)*VLOOKUP('ANALYSIS-YLD2'!CC$4,'INTERNAL PARAMETERS-1'!$B$5:$J$44,3,FALSE) + 'ANALYSIS-YLD1'!CC106*(1-VLOOKUP('ANALYSIS-YLD2'!CC$4,'INTERNAL PARAMETERS-1'!$B$5:$J$44,5,FALSE))*VLOOKUP('ANALYSIS-YLD2'!CC$4,'INTERNAL PARAMETERS-1'!$B$5:$J$44,8,FALSE)*VLOOKUP('ANALYSIS-YLD2'!CC$4,'INTERNAL PARAMETERS-1'!$B$5:$J$44,3,FALSE)</f>
        <v>6.5473437588496521E-3</v>
      </c>
      <c r="CD106" s="111">
        <f>'ANALYSIS-YLD1'!CD106*VLOOKUP('ANALYSIS-YLD2'!CD$4,'INTERNAL PARAMETERS-1'!$B$5:$J$44,5,FALSE)*VLOOKUP('ANALYSIS-YLD2'!CD$4,'INTERNAL PARAMETERS-1'!$B$5:$J$44,6,FALSE)*VLOOKUP('ANALYSIS-YLD2'!CD$4,'INTERNAL PARAMETERS-1'!$B$5:$J$44,3,FALSE) + 'ANALYSIS-YLD1'!CD106*(1-VLOOKUP('ANALYSIS-YLD2'!CD$4,'INTERNAL PARAMETERS-1'!$B$5:$J$44,5,FALSE))*VLOOKUP('ANALYSIS-YLD2'!CD$4,'INTERNAL PARAMETERS-1'!$B$5:$J$44,8,FALSE)*VLOOKUP('ANALYSIS-YLD2'!CD$4,'INTERNAL PARAMETERS-1'!$B$5:$J$44,3,FALSE)</f>
        <v>6.5204956021789294E-3</v>
      </c>
      <c r="CE106" s="111">
        <f>'ANALYSIS-YLD1'!CE106*VLOOKUP('ANALYSIS-YLD2'!CE$4,'INTERNAL PARAMETERS-1'!$B$5:$J$44,5,FALSE)*VLOOKUP('ANALYSIS-YLD2'!CE$4,'INTERNAL PARAMETERS-1'!$B$5:$J$44,6,FALSE)*VLOOKUP('ANALYSIS-YLD2'!CE$4,'INTERNAL PARAMETERS-1'!$B$5:$J$44,3,FALSE) + 'ANALYSIS-YLD1'!CE106*(1-VLOOKUP('ANALYSIS-YLD2'!CE$4,'INTERNAL PARAMETERS-1'!$B$5:$J$44,5,FALSE))*VLOOKUP('ANALYSIS-YLD2'!CE$4,'INTERNAL PARAMETERS-1'!$B$5:$J$44,8,FALSE)*VLOOKUP('ANALYSIS-YLD2'!CE$4,'INTERNAL PARAMETERS-1'!$B$5:$J$44,3,FALSE)</f>
        <v>1.6698156658095764E-2</v>
      </c>
      <c r="CF106" s="111">
        <f>'ANALYSIS-YLD1'!CF106*VLOOKUP('ANALYSIS-YLD2'!CF$4,'INTERNAL PARAMETERS-1'!$B$5:$J$44,5,FALSE)*VLOOKUP('ANALYSIS-YLD2'!CF$4,'INTERNAL PARAMETERS-1'!$B$5:$J$44,6,FALSE)*VLOOKUP('ANALYSIS-YLD2'!CF$4,'INTERNAL PARAMETERS-1'!$B$5:$J$44,3,FALSE) + 'ANALYSIS-YLD1'!CF106*(1-VLOOKUP('ANALYSIS-YLD2'!CF$4,'INTERNAL PARAMETERS-1'!$B$5:$J$44,5,FALSE))*VLOOKUP('ANALYSIS-YLD2'!CF$4,'INTERNAL PARAMETERS-1'!$B$5:$J$44,8,FALSE)*VLOOKUP('ANALYSIS-YLD2'!CF$4,'INTERNAL PARAMETERS-1'!$B$5:$J$44,3,FALSE)</f>
        <v>1.0716355899339638E-2</v>
      </c>
      <c r="CG106" s="111">
        <f>'ANALYSIS-YLD1'!CG106*VLOOKUP('ANALYSIS-YLD2'!CG$4,'INTERNAL PARAMETERS-1'!$B$5:$J$44,5,FALSE)*VLOOKUP('ANALYSIS-YLD2'!CG$4,'INTERNAL PARAMETERS-1'!$B$5:$J$44,6,FALSE)*VLOOKUP('ANALYSIS-YLD2'!CG$4,'INTERNAL PARAMETERS-1'!$B$5:$J$44,3,FALSE) + 'ANALYSIS-YLD1'!CG106*(1-VLOOKUP('ANALYSIS-YLD2'!CG$4,'INTERNAL PARAMETERS-1'!$B$5:$J$44,5,FALSE))*VLOOKUP('ANALYSIS-YLD2'!CG$4,'INTERNAL PARAMETERS-1'!$B$5:$J$44,8,FALSE)*VLOOKUP('ANALYSIS-YLD2'!CG$4,'INTERNAL PARAMETERS-1'!$B$5:$J$44,3,FALSE)</f>
        <v>7.1003525559692679E-4</v>
      </c>
      <c r="CH106" s="110">
        <f>'ANALYSIS-YLD1'!CH106*VLOOKUP('ANALYSIS-YLD2'!CH$4,'INTERNAL PARAMETERS-1'!$B$5:$J$44,5,FALSE)*VLOOKUP('ANALYSIS-YLD2'!CH$4,'INTERNAL PARAMETERS-1'!$B$5:$J$44,6,FALSE)*VLOOKUP('ANALYSIS-YLD2'!CH$4,'INTERNAL PARAMETERS-1'!$B$5:$J$44,3,FALSE) + 'ANALYSIS-YLD1'!CH106*(1-VLOOKUP('ANALYSIS-YLD2'!CH$4,'INTERNAL PARAMETERS-1'!$B$5:$J$44,5,FALSE))*VLOOKUP('ANALYSIS-YLD2'!CH$4,'INTERNAL PARAMETERS-1'!$B$5:$J$44,8,FALSE)*VLOOKUP('ANALYSIS-YLD2'!CH$4,'INTERNAL PARAMETERS-1'!$B$5:$J$44,3,FALSE)</f>
        <v>0</v>
      </c>
      <c r="CJ106" s="112">
        <f t="shared" si="2"/>
        <v>229.30365891875024</v>
      </c>
      <c r="CK106" s="110">
        <f t="shared" si="3"/>
        <v>12.48594088799611</v>
      </c>
    </row>
    <row r="107" spans="2:89" x14ac:dyDescent="0.5">
      <c r="B107" s="127" t="s">
        <v>26</v>
      </c>
      <c r="C107" s="126" t="s">
        <v>2</v>
      </c>
      <c r="D107" s="126" t="s">
        <v>8</v>
      </c>
      <c r="E107" s="125">
        <f>'INPUTS-Incidence'!E107</f>
        <v>974.10034393087813</v>
      </c>
      <c r="F107" s="124">
        <f>'INTERNAL PARAMETERS-1'!M17</f>
        <v>25.55</v>
      </c>
      <c r="G107" s="112">
        <f>'ANALYSIS-YLD1'!G107*VLOOKUP('ANALYSIS-YLD2'!G$4,'INTERNAL PARAMETERS-1'!$B$5:$J$44,5,FALSE)*VLOOKUP('ANALYSIS-YLD2'!G$4,'INTERNAL PARAMETERS-1'!$B$5:$J$44,7,FALSE)*'ANALYSIS-YLD2'!$F107 + 'ANALYSIS-YLD1'!G107*(1-VLOOKUP('ANALYSIS-YLD2'!G$4,'INTERNAL PARAMETERS-1'!$B$5:$J$44,5,FALSE))*VLOOKUP('ANALYSIS-YLD2'!G$4,'INTERNAL PARAMETERS-1'!$B$5:$J$44,9,FALSE)*'ANALYSIS-YLD2'!$F107</f>
        <v>59.050138567050872</v>
      </c>
      <c r="H107" s="111">
        <f>'ANALYSIS-YLD1'!H107*VLOOKUP('ANALYSIS-YLD2'!H$4,'INTERNAL PARAMETERS-1'!$B$5:$J$44,5,FALSE)*VLOOKUP('ANALYSIS-YLD2'!H$4,'INTERNAL PARAMETERS-1'!$B$5:$J$44,7,FALSE)*'ANALYSIS-YLD2'!$F107 + 'ANALYSIS-YLD1'!H107*(1-VLOOKUP('ANALYSIS-YLD2'!H$4,'INTERNAL PARAMETERS-1'!$B$5:$J$44,5,FALSE))*VLOOKUP('ANALYSIS-YLD2'!H$4,'INTERNAL PARAMETERS-1'!$B$5:$J$44,9,FALSE)*'ANALYSIS-YLD2'!$F107</f>
        <v>9.8915716490667158</v>
      </c>
      <c r="I107" s="111">
        <f>'ANALYSIS-YLD1'!I107*VLOOKUP('ANALYSIS-YLD2'!I$4,'INTERNAL PARAMETERS-1'!$B$5:$J$44,5,FALSE)*VLOOKUP('ANALYSIS-YLD2'!I$4,'INTERNAL PARAMETERS-1'!$B$5:$J$44,7,FALSE)*'ANALYSIS-YLD2'!$F107 + 'ANALYSIS-YLD1'!I107*(1-VLOOKUP('ANALYSIS-YLD2'!I$4,'INTERNAL PARAMETERS-1'!$B$5:$J$44,5,FALSE))*VLOOKUP('ANALYSIS-YLD2'!I$4,'INTERNAL PARAMETERS-1'!$B$5:$J$44,9,FALSE)*'ANALYSIS-YLD2'!$F107</f>
        <v>53.437245106691442</v>
      </c>
      <c r="J107" s="111">
        <f>'ANALYSIS-YLD1'!J107*VLOOKUP('ANALYSIS-YLD2'!J$4,'INTERNAL PARAMETERS-1'!$B$5:$J$44,5,FALSE)*VLOOKUP('ANALYSIS-YLD2'!J$4,'INTERNAL PARAMETERS-1'!$B$5:$J$44,7,FALSE)*'ANALYSIS-YLD2'!$F107 + 'ANALYSIS-YLD1'!J107*(1-VLOOKUP('ANALYSIS-YLD2'!J$4,'INTERNAL PARAMETERS-1'!$B$5:$J$44,5,FALSE))*VLOOKUP('ANALYSIS-YLD2'!J$4,'INTERNAL PARAMETERS-1'!$B$5:$J$44,9,FALSE)*'ANALYSIS-YLD2'!$F107</f>
        <v>0</v>
      </c>
      <c r="K107" s="111">
        <f>'ANALYSIS-YLD1'!K107*VLOOKUP('ANALYSIS-YLD2'!K$4,'INTERNAL PARAMETERS-1'!$B$5:$J$44,5,FALSE)*VLOOKUP('ANALYSIS-YLD2'!K$4,'INTERNAL PARAMETERS-1'!$B$5:$J$44,7,FALSE)*'ANALYSIS-YLD2'!$F107 + 'ANALYSIS-YLD1'!K107*(1-VLOOKUP('ANALYSIS-YLD2'!K$4,'INTERNAL PARAMETERS-1'!$B$5:$J$44,5,FALSE))*VLOOKUP('ANALYSIS-YLD2'!K$4,'INTERNAL PARAMETERS-1'!$B$5:$J$44,9,FALSE)*'ANALYSIS-YLD2'!$F107</f>
        <v>0</v>
      </c>
      <c r="L107" s="111">
        <f>'ANALYSIS-YLD1'!L107*VLOOKUP('ANALYSIS-YLD2'!L$4,'INTERNAL PARAMETERS-1'!$B$5:$J$44,5,FALSE)*VLOOKUP('ANALYSIS-YLD2'!L$4,'INTERNAL PARAMETERS-1'!$B$5:$J$44,7,FALSE)*'ANALYSIS-YLD2'!$F107 + 'ANALYSIS-YLD1'!L107*(1-VLOOKUP('ANALYSIS-YLD2'!L$4,'INTERNAL PARAMETERS-1'!$B$5:$J$44,5,FALSE))*VLOOKUP('ANALYSIS-YLD2'!L$4,'INTERNAL PARAMETERS-1'!$B$5:$J$44,9,FALSE)*'ANALYSIS-YLD2'!$F107</f>
        <v>0</v>
      </c>
      <c r="M107" s="111">
        <f>'ANALYSIS-YLD1'!M107*VLOOKUP('ANALYSIS-YLD2'!M$4,'INTERNAL PARAMETERS-1'!$B$5:$J$44,5,FALSE)*VLOOKUP('ANALYSIS-YLD2'!M$4,'INTERNAL PARAMETERS-1'!$B$5:$J$44,7,FALSE)*'ANALYSIS-YLD2'!$F107 + 'ANALYSIS-YLD1'!M107*(1-VLOOKUP('ANALYSIS-YLD2'!M$4,'INTERNAL PARAMETERS-1'!$B$5:$J$44,5,FALSE))*VLOOKUP('ANALYSIS-YLD2'!M$4,'INTERNAL PARAMETERS-1'!$B$5:$J$44,9,FALSE)*'ANALYSIS-YLD2'!$F107</f>
        <v>4.7729676939767245</v>
      </c>
      <c r="N107" s="111">
        <f>'ANALYSIS-YLD1'!N107*VLOOKUP('ANALYSIS-YLD2'!N$4,'INTERNAL PARAMETERS-1'!$B$5:$J$44,5,FALSE)*VLOOKUP('ANALYSIS-YLD2'!N$4,'INTERNAL PARAMETERS-1'!$B$5:$J$44,7,FALSE)*'ANALYSIS-YLD2'!$F107 + 'ANALYSIS-YLD1'!N107*(1-VLOOKUP('ANALYSIS-YLD2'!N$4,'INTERNAL PARAMETERS-1'!$B$5:$J$44,5,FALSE))*VLOOKUP('ANALYSIS-YLD2'!N$4,'INTERNAL PARAMETERS-1'!$B$5:$J$44,9,FALSE)*'ANALYSIS-YLD2'!$F107</f>
        <v>0.15873672422965895</v>
      </c>
      <c r="O107" s="111">
        <f>'ANALYSIS-YLD1'!O107*VLOOKUP('ANALYSIS-YLD2'!O$4,'INTERNAL PARAMETERS-1'!$B$5:$J$44,5,FALSE)*VLOOKUP('ANALYSIS-YLD2'!O$4,'INTERNAL PARAMETERS-1'!$B$5:$J$44,7,FALSE)*'ANALYSIS-YLD2'!$F107 + 'ANALYSIS-YLD1'!O107*(1-VLOOKUP('ANALYSIS-YLD2'!O$4,'INTERNAL PARAMETERS-1'!$B$5:$J$44,5,FALSE))*VLOOKUP('ANALYSIS-YLD2'!O$4,'INTERNAL PARAMETERS-1'!$B$5:$J$44,9,FALSE)*'ANALYSIS-YLD2'!$F107</f>
        <v>0</v>
      </c>
      <c r="P107" s="111">
        <f>'ANALYSIS-YLD1'!P107*VLOOKUP('ANALYSIS-YLD2'!P$4,'INTERNAL PARAMETERS-1'!$B$5:$J$44,5,FALSE)*VLOOKUP('ANALYSIS-YLD2'!P$4,'INTERNAL PARAMETERS-1'!$B$5:$J$44,7,FALSE)*'ANALYSIS-YLD2'!$F107 + 'ANALYSIS-YLD1'!P107*(1-VLOOKUP('ANALYSIS-YLD2'!P$4,'INTERNAL PARAMETERS-1'!$B$5:$J$44,5,FALSE))*VLOOKUP('ANALYSIS-YLD2'!P$4,'INTERNAL PARAMETERS-1'!$B$5:$J$44,9,FALSE)*'ANALYSIS-YLD2'!$F107</f>
        <v>0</v>
      </c>
      <c r="Q107" s="111">
        <f>'ANALYSIS-YLD1'!Q107*VLOOKUP('ANALYSIS-YLD2'!Q$4,'INTERNAL PARAMETERS-1'!$B$5:$J$44,5,FALSE)*VLOOKUP('ANALYSIS-YLD2'!Q$4,'INTERNAL PARAMETERS-1'!$B$5:$J$44,7,FALSE)*'ANALYSIS-YLD2'!$F107 + 'ANALYSIS-YLD1'!Q107*(1-VLOOKUP('ANALYSIS-YLD2'!Q$4,'INTERNAL PARAMETERS-1'!$B$5:$J$44,5,FALSE))*VLOOKUP('ANALYSIS-YLD2'!Q$4,'INTERNAL PARAMETERS-1'!$B$5:$J$44,9,FALSE)*'ANALYSIS-YLD2'!$F107</f>
        <v>0</v>
      </c>
      <c r="R107" s="111">
        <f>'ANALYSIS-YLD1'!R107*VLOOKUP('ANALYSIS-YLD2'!R$4,'INTERNAL PARAMETERS-1'!$B$5:$J$44,5,FALSE)*VLOOKUP('ANALYSIS-YLD2'!R$4,'INTERNAL PARAMETERS-1'!$B$5:$J$44,7,FALSE)*'ANALYSIS-YLD2'!$F107 + 'ANALYSIS-YLD1'!R107*(1-VLOOKUP('ANALYSIS-YLD2'!R$4,'INTERNAL PARAMETERS-1'!$B$5:$J$44,5,FALSE))*VLOOKUP('ANALYSIS-YLD2'!R$4,'INTERNAL PARAMETERS-1'!$B$5:$J$44,9,FALSE)*'ANALYSIS-YLD2'!$F107</f>
        <v>0.13367984245506517</v>
      </c>
      <c r="S107" s="111">
        <f>'ANALYSIS-YLD1'!S107*VLOOKUP('ANALYSIS-YLD2'!S$4,'INTERNAL PARAMETERS-1'!$B$5:$J$44,5,FALSE)*VLOOKUP('ANALYSIS-YLD2'!S$4,'INTERNAL PARAMETERS-1'!$B$5:$J$44,7,FALSE)*'ANALYSIS-YLD2'!$F107 + 'ANALYSIS-YLD1'!S107*(1-VLOOKUP('ANALYSIS-YLD2'!S$4,'INTERNAL PARAMETERS-1'!$B$5:$J$44,5,FALSE))*VLOOKUP('ANALYSIS-YLD2'!S$4,'INTERNAL PARAMETERS-1'!$B$5:$J$44,9,FALSE)*'ANALYSIS-YLD2'!$F107</f>
        <v>5.6237174907219085</v>
      </c>
      <c r="T107" s="111">
        <f>'ANALYSIS-YLD1'!T107*VLOOKUP('ANALYSIS-YLD2'!T$4,'INTERNAL PARAMETERS-1'!$B$5:$J$44,5,FALSE)*VLOOKUP('ANALYSIS-YLD2'!T$4,'INTERNAL PARAMETERS-1'!$B$5:$J$44,7,FALSE)*'ANALYSIS-YLD2'!$F107 + 'ANALYSIS-YLD1'!T107*(1-VLOOKUP('ANALYSIS-YLD2'!T$4,'INTERNAL PARAMETERS-1'!$B$5:$J$44,5,FALSE))*VLOOKUP('ANALYSIS-YLD2'!T$4,'INTERNAL PARAMETERS-1'!$B$5:$J$44,9,FALSE)*'ANALYSIS-YLD2'!$F107</f>
        <v>0.75187444901837919</v>
      </c>
      <c r="U107" s="111">
        <f>'ANALYSIS-YLD1'!U107*VLOOKUP('ANALYSIS-YLD2'!U$4,'INTERNAL PARAMETERS-1'!$B$5:$J$44,5,FALSE)*VLOOKUP('ANALYSIS-YLD2'!U$4,'INTERNAL PARAMETERS-1'!$B$5:$J$44,7,FALSE)*'ANALYSIS-YLD2'!$F107 + 'ANALYSIS-YLD1'!U107*(1-VLOOKUP('ANALYSIS-YLD2'!U$4,'INTERNAL PARAMETERS-1'!$B$5:$J$44,5,FALSE))*VLOOKUP('ANALYSIS-YLD2'!U$4,'INTERNAL PARAMETERS-1'!$B$5:$J$44,9,FALSE)*'ANALYSIS-YLD2'!$F107</f>
        <v>0.18882277746777953</v>
      </c>
      <c r="V107" s="111">
        <f>'ANALYSIS-YLD1'!V107*VLOOKUP('ANALYSIS-YLD2'!V$4,'INTERNAL PARAMETERS-1'!$B$5:$J$44,5,FALSE)*VLOOKUP('ANALYSIS-YLD2'!V$4,'INTERNAL PARAMETERS-1'!$B$5:$J$44,7,FALSE)*'ANALYSIS-YLD2'!$F107 + 'ANALYSIS-YLD1'!V107*(1-VLOOKUP('ANALYSIS-YLD2'!V$4,'INTERNAL PARAMETERS-1'!$B$5:$J$44,5,FALSE))*VLOOKUP('ANALYSIS-YLD2'!V$4,'INTERNAL PARAMETERS-1'!$B$5:$J$44,9,FALSE)*'ANALYSIS-YLD2'!$F107</f>
        <v>4.893696928369998</v>
      </c>
      <c r="W107" s="111">
        <f>'ANALYSIS-YLD1'!W107*VLOOKUP('ANALYSIS-YLD2'!W$4,'INTERNAL PARAMETERS-1'!$B$5:$J$44,5,FALSE)*VLOOKUP('ANALYSIS-YLD2'!W$4,'INTERNAL PARAMETERS-1'!$B$5:$J$44,7,FALSE)*'ANALYSIS-YLD2'!$F107 + 'ANALYSIS-YLD1'!W107*(1-VLOOKUP('ANALYSIS-YLD2'!W$4,'INTERNAL PARAMETERS-1'!$B$5:$J$44,5,FALSE))*VLOOKUP('ANALYSIS-YLD2'!W$4,'INTERNAL PARAMETERS-1'!$B$5:$J$44,9,FALSE)*'ANALYSIS-YLD2'!$F107</f>
        <v>0</v>
      </c>
      <c r="X107" s="111">
        <f>'ANALYSIS-YLD1'!X107*VLOOKUP('ANALYSIS-YLD2'!X$4,'INTERNAL PARAMETERS-1'!$B$5:$J$44,5,FALSE)*VLOOKUP('ANALYSIS-YLD2'!X$4,'INTERNAL PARAMETERS-1'!$B$5:$J$44,7,FALSE)*'ANALYSIS-YLD2'!$F107 + 'ANALYSIS-YLD1'!X107*(1-VLOOKUP('ANALYSIS-YLD2'!X$4,'INTERNAL PARAMETERS-1'!$B$5:$J$44,5,FALSE))*VLOOKUP('ANALYSIS-YLD2'!X$4,'INTERNAL PARAMETERS-1'!$B$5:$J$44,9,FALSE)*'ANALYSIS-YLD2'!$F107</f>
        <v>0</v>
      </c>
      <c r="Y107" s="111">
        <f>'ANALYSIS-YLD1'!Y107*VLOOKUP('ANALYSIS-YLD2'!Y$4,'INTERNAL PARAMETERS-1'!$B$5:$J$44,5,FALSE)*VLOOKUP('ANALYSIS-YLD2'!Y$4,'INTERNAL PARAMETERS-1'!$B$5:$J$44,7,FALSE)*'ANALYSIS-YLD2'!$F107 + 'ANALYSIS-YLD1'!Y107*(1-VLOOKUP('ANALYSIS-YLD2'!Y$4,'INTERNAL PARAMETERS-1'!$B$5:$J$44,5,FALSE))*VLOOKUP('ANALYSIS-YLD2'!Y$4,'INTERNAL PARAMETERS-1'!$B$5:$J$44,9,FALSE)*'ANALYSIS-YLD2'!$F107</f>
        <v>0</v>
      </c>
      <c r="Z107" s="111">
        <f>'ANALYSIS-YLD1'!Z107*VLOOKUP('ANALYSIS-YLD2'!Z$4,'INTERNAL PARAMETERS-1'!$B$5:$J$44,5,FALSE)*VLOOKUP('ANALYSIS-YLD2'!Z$4,'INTERNAL PARAMETERS-1'!$B$5:$J$44,7,FALSE)*'ANALYSIS-YLD2'!$F107 + 'ANALYSIS-YLD1'!Z107*(1-VLOOKUP('ANALYSIS-YLD2'!Z$4,'INTERNAL PARAMETERS-1'!$B$5:$J$44,5,FALSE))*VLOOKUP('ANALYSIS-YLD2'!Z$4,'INTERNAL PARAMETERS-1'!$B$5:$J$44,9,FALSE)*'ANALYSIS-YLD2'!$F107</f>
        <v>0</v>
      </c>
      <c r="AA107" s="111">
        <f>'ANALYSIS-YLD1'!AA107*VLOOKUP('ANALYSIS-YLD2'!AA$4,'INTERNAL PARAMETERS-1'!$B$5:$J$44,5,FALSE)*VLOOKUP('ANALYSIS-YLD2'!AA$4,'INTERNAL PARAMETERS-1'!$B$5:$J$44,7,FALSE)*'ANALYSIS-YLD2'!$F107 + 'ANALYSIS-YLD1'!AA107*(1-VLOOKUP('ANALYSIS-YLD2'!AA$4,'INTERNAL PARAMETERS-1'!$B$5:$J$44,5,FALSE))*VLOOKUP('ANALYSIS-YLD2'!AA$4,'INTERNAL PARAMETERS-1'!$B$5:$J$44,9,FALSE)*'ANALYSIS-YLD2'!$F107</f>
        <v>0</v>
      </c>
      <c r="AB107" s="111">
        <f>'ANALYSIS-YLD1'!AB107*VLOOKUP('ANALYSIS-YLD2'!AB$4,'INTERNAL PARAMETERS-1'!$B$5:$J$44,5,FALSE)*VLOOKUP('ANALYSIS-YLD2'!AB$4,'INTERNAL PARAMETERS-1'!$B$5:$J$44,7,FALSE)*'ANALYSIS-YLD2'!$F107 + 'ANALYSIS-YLD1'!AB107*(1-VLOOKUP('ANALYSIS-YLD2'!AB$4,'INTERNAL PARAMETERS-1'!$B$5:$J$44,5,FALSE))*VLOOKUP('ANALYSIS-YLD2'!AB$4,'INTERNAL PARAMETERS-1'!$B$5:$J$44,9,FALSE)*'ANALYSIS-YLD2'!$F107</f>
        <v>0</v>
      </c>
      <c r="AC107" s="111">
        <f>'ANALYSIS-YLD1'!AC107*VLOOKUP('ANALYSIS-YLD2'!AC$4,'INTERNAL PARAMETERS-1'!$B$5:$J$44,5,FALSE)*VLOOKUP('ANALYSIS-YLD2'!AC$4,'INTERNAL PARAMETERS-1'!$B$5:$J$44,7,FALSE)*'ANALYSIS-YLD2'!$F107 + 'ANALYSIS-YLD1'!AC107*(1-VLOOKUP('ANALYSIS-YLD2'!AC$4,'INTERNAL PARAMETERS-1'!$B$5:$J$44,5,FALSE))*VLOOKUP('ANALYSIS-YLD2'!AC$4,'INTERNAL PARAMETERS-1'!$B$5:$J$44,9,FALSE)*'ANALYSIS-YLD2'!$F107</f>
        <v>0</v>
      </c>
      <c r="AD107" s="111">
        <f>'ANALYSIS-YLD1'!AD107*VLOOKUP('ANALYSIS-YLD2'!AD$4,'INTERNAL PARAMETERS-1'!$B$5:$J$44,5,FALSE)*VLOOKUP('ANALYSIS-YLD2'!AD$4,'INTERNAL PARAMETERS-1'!$B$5:$J$44,7,FALSE)*'ANALYSIS-YLD2'!$F107 + 'ANALYSIS-YLD1'!AD107*(1-VLOOKUP('ANALYSIS-YLD2'!AD$4,'INTERNAL PARAMETERS-1'!$B$5:$J$44,5,FALSE))*VLOOKUP('ANALYSIS-YLD2'!AD$4,'INTERNAL PARAMETERS-1'!$B$5:$J$44,9,FALSE)*'ANALYSIS-YLD2'!$F107</f>
        <v>0</v>
      </c>
      <c r="AE107" s="111">
        <f>'ANALYSIS-YLD1'!AE107*VLOOKUP('ANALYSIS-YLD2'!AE$4,'INTERNAL PARAMETERS-1'!$B$5:$J$44,5,FALSE)*VLOOKUP('ANALYSIS-YLD2'!AE$4,'INTERNAL PARAMETERS-1'!$B$5:$J$44,7,FALSE)*'ANALYSIS-YLD2'!$F107 + 'ANALYSIS-YLD1'!AE107*(1-VLOOKUP('ANALYSIS-YLD2'!AE$4,'INTERNAL PARAMETERS-1'!$B$5:$J$44,5,FALSE))*VLOOKUP('ANALYSIS-YLD2'!AE$4,'INTERNAL PARAMETERS-1'!$B$5:$J$44,9,FALSE)*'ANALYSIS-YLD2'!$F107</f>
        <v>0</v>
      </c>
      <c r="AF107" s="111">
        <f>'ANALYSIS-YLD1'!AF107*VLOOKUP('ANALYSIS-YLD2'!AF$4,'INTERNAL PARAMETERS-1'!$B$5:$J$44,5,FALSE)*VLOOKUP('ANALYSIS-YLD2'!AF$4,'INTERNAL PARAMETERS-1'!$B$5:$J$44,7,FALSE)*'ANALYSIS-YLD2'!$F107 + 'ANALYSIS-YLD1'!AF107*(1-VLOOKUP('ANALYSIS-YLD2'!AF$4,'INTERNAL PARAMETERS-1'!$B$5:$J$44,5,FALSE))*VLOOKUP('ANALYSIS-YLD2'!AF$4,'INTERNAL PARAMETERS-1'!$B$5:$J$44,9,FALSE)*'ANALYSIS-YLD2'!$F107</f>
        <v>0</v>
      </c>
      <c r="AG107" s="111">
        <f>'ANALYSIS-YLD1'!AG107*VLOOKUP('ANALYSIS-YLD2'!AG$4,'INTERNAL PARAMETERS-1'!$B$5:$J$44,5,FALSE)*VLOOKUP('ANALYSIS-YLD2'!AG$4,'INTERNAL PARAMETERS-1'!$B$5:$J$44,7,FALSE)*'ANALYSIS-YLD2'!$F107 + 'ANALYSIS-YLD1'!AG107*(1-VLOOKUP('ANALYSIS-YLD2'!AG$4,'INTERNAL PARAMETERS-1'!$B$5:$J$44,5,FALSE))*VLOOKUP('ANALYSIS-YLD2'!AG$4,'INTERNAL PARAMETERS-1'!$B$5:$J$44,9,FALSE)*'ANALYSIS-YLD2'!$F107</f>
        <v>0</v>
      </c>
      <c r="AH107" s="111">
        <f>'ANALYSIS-YLD1'!AH107*VLOOKUP('ANALYSIS-YLD2'!AH$4,'INTERNAL PARAMETERS-1'!$B$5:$J$44,5,FALSE)*VLOOKUP('ANALYSIS-YLD2'!AH$4,'INTERNAL PARAMETERS-1'!$B$5:$J$44,7,FALSE)*'ANALYSIS-YLD2'!$F107 + 'ANALYSIS-YLD1'!AH107*(1-VLOOKUP('ANALYSIS-YLD2'!AH$4,'INTERNAL PARAMETERS-1'!$B$5:$J$44,5,FALSE))*VLOOKUP('ANALYSIS-YLD2'!AH$4,'INTERNAL PARAMETERS-1'!$B$5:$J$44,9,FALSE)*'ANALYSIS-YLD2'!$F107</f>
        <v>0</v>
      </c>
      <c r="AI107" s="111">
        <f>'ANALYSIS-YLD1'!AI107*VLOOKUP('ANALYSIS-YLD2'!AI$4,'INTERNAL PARAMETERS-1'!$B$5:$J$44,5,FALSE)*VLOOKUP('ANALYSIS-YLD2'!AI$4,'INTERNAL PARAMETERS-1'!$B$5:$J$44,7,FALSE)*'ANALYSIS-YLD2'!$F107 + 'ANALYSIS-YLD1'!AI107*(1-VLOOKUP('ANALYSIS-YLD2'!AI$4,'INTERNAL PARAMETERS-1'!$B$5:$J$44,5,FALSE))*VLOOKUP('ANALYSIS-YLD2'!AI$4,'INTERNAL PARAMETERS-1'!$B$5:$J$44,9,FALSE)*'ANALYSIS-YLD2'!$F107</f>
        <v>0</v>
      </c>
      <c r="AJ107" s="111">
        <f>'ANALYSIS-YLD1'!AJ107*VLOOKUP('ANALYSIS-YLD2'!AJ$4,'INTERNAL PARAMETERS-1'!$B$5:$J$44,5,FALSE)*VLOOKUP('ANALYSIS-YLD2'!AJ$4,'INTERNAL PARAMETERS-1'!$B$5:$J$44,7,FALSE)*'ANALYSIS-YLD2'!$F107 + 'ANALYSIS-YLD1'!AJ107*(1-VLOOKUP('ANALYSIS-YLD2'!AJ$4,'INTERNAL PARAMETERS-1'!$B$5:$J$44,5,FALSE))*VLOOKUP('ANALYSIS-YLD2'!AJ$4,'INTERNAL PARAMETERS-1'!$B$5:$J$44,9,FALSE)*'ANALYSIS-YLD2'!$F107</f>
        <v>0.32584461598422132</v>
      </c>
      <c r="AK107" s="111">
        <f>'ANALYSIS-YLD1'!AK107*VLOOKUP('ANALYSIS-YLD2'!AK$4,'INTERNAL PARAMETERS-1'!$B$5:$J$44,5,FALSE)*VLOOKUP('ANALYSIS-YLD2'!AK$4,'INTERNAL PARAMETERS-1'!$B$5:$J$44,7,FALSE)*'ANALYSIS-YLD2'!$F107 + 'ANALYSIS-YLD1'!AK107*(1-VLOOKUP('ANALYSIS-YLD2'!AK$4,'INTERNAL PARAMETERS-1'!$B$5:$J$44,5,FALSE))*VLOOKUP('ANALYSIS-YLD2'!AK$4,'INTERNAL PARAMETERS-1'!$B$5:$J$44,9,FALSE)*'ANALYSIS-YLD2'!$F107</f>
        <v>0.7352391335028583</v>
      </c>
      <c r="AL107" s="111">
        <f>'ANALYSIS-YLD1'!AL107*VLOOKUP('ANALYSIS-YLD2'!AL$4,'INTERNAL PARAMETERS-1'!$B$5:$J$44,5,FALSE)*VLOOKUP('ANALYSIS-YLD2'!AL$4,'INTERNAL PARAMETERS-1'!$B$5:$J$44,7,FALSE)*'ANALYSIS-YLD2'!$F107 + 'ANALYSIS-YLD1'!AL107*(1-VLOOKUP('ANALYSIS-YLD2'!AL$4,'INTERNAL PARAMETERS-1'!$B$5:$J$44,5,FALSE))*VLOOKUP('ANALYSIS-YLD2'!AL$4,'INTERNAL PARAMETERS-1'!$B$5:$J$44,9,FALSE)*'ANALYSIS-YLD2'!$F107</f>
        <v>0</v>
      </c>
      <c r="AM107" s="111">
        <f>'ANALYSIS-YLD1'!AM107*VLOOKUP('ANALYSIS-YLD2'!AM$4,'INTERNAL PARAMETERS-1'!$B$5:$J$44,5,FALSE)*VLOOKUP('ANALYSIS-YLD2'!AM$4,'INTERNAL PARAMETERS-1'!$B$5:$J$44,7,FALSE)*'ANALYSIS-YLD2'!$F107 + 'ANALYSIS-YLD1'!AM107*(1-VLOOKUP('ANALYSIS-YLD2'!AM$4,'INTERNAL PARAMETERS-1'!$B$5:$J$44,5,FALSE))*VLOOKUP('ANALYSIS-YLD2'!AM$4,'INTERNAL PARAMETERS-1'!$B$5:$J$44,9,FALSE)*'ANALYSIS-YLD2'!$F107</f>
        <v>0</v>
      </c>
      <c r="AN107" s="111">
        <f>'ANALYSIS-YLD1'!AN107*VLOOKUP('ANALYSIS-YLD2'!AN$4,'INTERNAL PARAMETERS-1'!$B$5:$J$44,5,FALSE)*VLOOKUP('ANALYSIS-YLD2'!AN$4,'INTERNAL PARAMETERS-1'!$B$5:$J$44,7,FALSE)*'ANALYSIS-YLD2'!$F107 + 'ANALYSIS-YLD1'!AN107*(1-VLOOKUP('ANALYSIS-YLD2'!AN$4,'INTERNAL PARAMETERS-1'!$B$5:$J$44,5,FALSE))*VLOOKUP('ANALYSIS-YLD2'!AN$4,'INTERNAL PARAMETERS-1'!$B$5:$J$44,9,FALSE)*'ANALYSIS-YLD2'!$F107</f>
        <v>0</v>
      </c>
      <c r="AO107" s="111">
        <f>'ANALYSIS-YLD1'!AO107*VLOOKUP('ANALYSIS-YLD2'!AO$4,'INTERNAL PARAMETERS-1'!$B$5:$J$44,5,FALSE)*VLOOKUP('ANALYSIS-YLD2'!AO$4,'INTERNAL PARAMETERS-1'!$B$5:$J$44,7,FALSE)*'ANALYSIS-YLD2'!$F107 + 'ANALYSIS-YLD1'!AO107*(1-VLOOKUP('ANALYSIS-YLD2'!AO$4,'INTERNAL PARAMETERS-1'!$B$5:$J$44,5,FALSE))*VLOOKUP('ANALYSIS-YLD2'!AO$4,'INTERNAL PARAMETERS-1'!$B$5:$J$44,9,FALSE)*'ANALYSIS-YLD2'!$F107</f>
        <v>0</v>
      </c>
      <c r="AP107" s="111">
        <f>'ANALYSIS-YLD1'!AP107*VLOOKUP('ANALYSIS-YLD2'!AP$4,'INTERNAL PARAMETERS-1'!$B$5:$J$44,5,FALSE)*VLOOKUP('ANALYSIS-YLD2'!AP$4,'INTERNAL PARAMETERS-1'!$B$5:$J$44,7,FALSE)*'ANALYSIS-YLD2'!$F107 + 'ANALYSIS-YLD1'!AP107*(1-VLOOKUP('ANALYSIS-YLD2'!AP$4,'INTERNAL PARAMETERS-1'!$B$5:$J$44,5,FALSE))*VLOOKUP('ANALYSIS-YLD2'!AP$4,'INTERNAL PARAMETERS-1'!$B$5:$J$44,9,FALSE)*'ANALYSIS-YLD2'!$F107</f>
        <v>0</v>
      </c>
      <c r="AQ107" s="111">
        <f>'ANALYSIS-YLD1'!AQ107*VLOOKUP('ANALYSIS-YLD2'!AQ$4,'INTERNAL PARAMETERS-1'!$B$5:$J$44,5,FALSE)*VLOOKUP('ANALYSIS-YLD2'!AQ$4,'INTERNAL PARAMETERS-1'!$B$5:$J$44,7,FALSE)*'ANALYSIS-YLD2'!$F107 + 'ANALYSIS-YLD1'!AQ107*(1-VLOOKUP('ANALYSIS-YLD2'!AQ$4,'INTERNAL PARAMETERS-1'!$B$5:$J$44,5,FALSE))*VLOOKUP('ANALYSIS-YLD2'!AQ$4,'INTERNAL PARAMETERS-1'!$B$5:$J$44,9,FALSE)*'ANALYSIS-YLD2'!$F107</f>
        <v>0</v>
      </c>
      <c r="AR107" s="111">
        <f>'ANALYSIS-YLD1'!AR107*VLOOKUP('ANALYSIS-YLD2'!AR$4,'INTERNAL PARAMETERS-1'!$B$5:$J$44,5,FALSE)*VLOOKUP('ANALYSIS-YLD2'!AR$4,'INTERNAL PARAMETERS-1'!$B$5:$J$44,7,FALSE)*'ANALYSIS-YLD2'!$F107 + 'ANALYSIS-YLD1'!AR107*(1-VLOOKUP('ANALYSIS-YLD2'!AR$4,'INTERNAL PARAMETERS-1'!$B$5:$J$44,5,FALSE))*VLOOKUP('ANALYSIS-YLD2'!AR$4,'INTERNAL PARAMETERS-1'!$B$5:$J$44,9,FALSE)*'ANALYSIS-YLD2'!$F107</f>
        <v>0</v>
      </c>
      <c r="AS107" s="111">
        <f>'ANALYSIS-YLD1'!AS107*VLOOKUP('ANALYSIS-YLD2'!AS$4,'INTERNAL PARAMETERS-1'!$B$5:$J$44,5,FALSE)*VLOOKUP('ANALYSIS-YLD2'!AS$4,'INTERNAL PARAMETERS-1'!$B$5:$J$44,7,FALSE)*'ANALYSIS-YLD2'!$F107 + 'ANALYSIS-YLD1'!AS107*(1-VLOOKUP('ANALYSIS-YLD2'!AS$4,'INTERNAL PARAMETERS-1'!$B$5:$J$44,5,FALSE))*VLOOKUP('ANALYSIS-YLD2'!AS$4,'INTERNAL PARAMETERS-1'!$B$5:$J$44,9,FALSE)*'ANALYSIS-YLD2'!$F107</f>
        <v>0</v>
      </c>
      <c r="AT107" s="110">
        <f>'ANALYSIS-YLD1'!AT107*VLOOKUP('ANALYSIS-YLD2'!AT$4,'INTERNAL PARAMETERS-1'!$B$5:$J$44,5,FALSE)*VLOOKUP('ANALYSIS-YLD2'!AT$4,'INTERNAL PARAMETERS-1'!$B$5:$J$44,7,FALSE)*'ANALYSIS-YLD2'!$F107 + 'ANALYSIS-YLD1'!AT107*(1-VLOOKUP('ANALYSIS-YLD2'!AT$4,'INTERNAL PARAMETERS-1'!$B$5:$J$44,5,FALSE))*VLOOKUP('ANALYSIS-YLD2'!AT$4,'INTERNAL PARAMETERS-1'!$B$5:$J$44,9,FALSE)*'ANALYSIS-YLD2'!$F107</f>
        <v>0</v>
      </c>
      <c r="AU107" s="112">
        <f>'ANALYSIS-YLD1'!AU107*VLOOKUP('ANALYSIS-YLD2'!AU$4,'INTERNAL PARAMETERS-1'!$B$5:$J$44,5,FALSE)*VLOOKUP('ANALYSIS-YLD2'!AU$4,'INTERNAL PARAMETERS-1'!$B$5:$J$44,6,FALSE)*VLOOKUP('ANALYSIS-YLD2'!AU$4,'INTERNAL PARAMETERS-1'!$B$5:$J$44,3,FALSE) + 'ANALYSIS-YLD1'!AU107*(1-VLOOKUP('ANALYSIS-YLD2'!AU$4,'INTERNAL PARAMETERS-1'!$B$5:$J$44,5,FALSE))*VLOOKUP('ANALYSIS-YLD2'!AU$4,'INTERNAL PARAMETERS-1'!$B$5:$J$44,8,FALSE)*VLOOKUP('ANALYSIS-YLD2'!AU$4,'INTERNAL PARAMETERS-1'!$B$5:$J$44,3,FALSE)</f>
        <v>0</v>
      </c>
      <c r="AV107" s="111">
        <f>'ANALYSIS-YLD1'!AV107*VLOOKUP('ANALYSIS-YLD2'!AV$4,'INTERNAL PARAMETERS-1'!$B$5:$J$44,5,FALSE)*VLOOKUP('ANALYSIS-YLD2'!AV$4,'INTERNAL PARAMETERS-1'!$B$5:$J$44,6,FALSE)*VLOOKUP('ANALYSIS-YLD2'!AV$4,'INTERNAL PARAMETERS-1'!$B$5:$J$44,3,FALSE) + 'ANALYSIS-YLD1'!AV107*(1-VLOOKUP('ANALYSIS-YLD2'!AV$4,'INTERNAL PARAMETERS-1'!$B$5:$J$44,5,FALSE))*VLOOKUP('ANALYSIS-YLD2'!AV$4,'INTERNAL PARAMETERS-1'!$B$5:$J$44,8,FALSE)*VLOOKUP('ANALYSIS-YLD2'!AV$4,'INTERNAL PARAMETERS-1'!$B$5:$J$44,3,FALSE)</f>
        <v>0</v>
      </c>
      <c r="AW107" s="111">
        <f>'ANALYSIS-YLD1'!AW107*VLOOKUP('ANALYSIS-YLD2'!AW$4,'INTERNAL PARAMETERS-1'!$B$5:$J$44,5,FALSE)*VLOOKUP('ANALYSIS-YLD2'!AW$4,'INTERNAL PARAMETERS-1'!$B$5:$J$44,6,FALSE)*VLOOKUP('ANALYSIS-YLD2'!AW$4,'INTERNAL PARAMETERS-1'!$B$5:$J$44,3,FALSE) + 'ANALYSIS-YLD1'!AW107*(1-VLOOKUP('ANALYSIS-YLD2'!AW$4,'INTERNAL PARAMETERS-1'!$B$5:$J$44,5,FALSE))*VLOOKUP('ANALYSIS-YLD2'!AW$4,'INTERNAL PARAMETERS-1'!$B$5:$J$44,8,FALSE)*VLOOKUP('ANALYSIS-YLD2'!AW$4,'INTERNAL PARAMETERS-1'!$B$5:$J$44,3,FALSE)</f>
        <v>2.4693600072487394</v>
      </c>
      <c r="AX107" s="111">
        <f>'ANALYSIS-YLD1'!AX107*VLOOKUP('ANALYSIS-YLD2'!AX$4,'INTERNAL PARAMETERS-1'!$B$5:$J$44,5,FALSE)*VLOOKUP('ANALYSIS-YLD2'!AX$4,'INTERNAL PARAMETERS-1'!$B$5:$J$44,6,FALSE)*VLOOKUP('ANALYSIS-YLD2'!AX$4,'INTERNAL PARAMETERS-1'!$B$5:$J$44,3,FALSE) + 'ANALYSIS-YLD1'!AX107*(1-VLOOKUP('ANALYSIS-YLD2'!AX$4,'INTERNAL PARAMETERS-1'!$B$5:$J$44,5,FALSE))*VLOOKUP('ANALYSIS-YLD2'!AX$4,'INTERNAL PARAMETERS-1'!$B$5:$J$44,8,FALSE)*VLOOKUP('ANALYSIS-YLD2'!AX$4,'INTERNAL PARAMETERS-1'!$B$5:$J$44,3,FALSE)</f>
        <v>0</v>
      </c>
      <c r="AY107" s="111">
        <f>'ANALYSIS-YLD1'!AY107*VLOOKUP('ANALYSIS-YLD2'!AY$4,'INTERNAL PARAMETERS-1'!$B$5:$J$44,5,FALSE)*VLOOKUP('ANALYSIS-YLD2'!AY$4,'INTERNAL PARAMETERS-1'!$B$5:$J$44,6,FALSE)*VLOOKUP('ANALYSIS-YLD2'!AY$4,'INTERNAL PARAMETERS-1'!$B$5:$J$44,3,FALSE) + 'ANALYSIS-YLD1'!AY107*(1-VLOOKUP('ANALYSIS-YLD2'!AY$4,'INTERNAL PARAMETERS-1'!$B$5:$J$44,5,FALSE))*VLOOKUP('ANALYSIS-YLD2'!AY$4,'INTERNAL PARAMETERS-1'!$B$5:$J$44,8,FALSE)*VLOOKUP('ANALYSIS-YLD2'!AY$4,'INTERNAL PARAMETERS-1'!$B$5:$J$44,3,FALSE)</f>
        <v>0</v>
      </c>
      <c r="AZ107" s="111">
        <f>'ANALYSIS-YLD1'!AZ107*VLOOKUP('ANALYSIS-YLD2'!AZ$4,'INTERNAL PARAMETERS-1'!$B$5:$J$44,5,FALSE)*VLOOKUP('ANALYSIS-YLD2'!AZ$4,'INTERNAL PARAMETERS-1'!$B$5:$J$44,6,FALSE)*VLOOKUP('ANALYSIS-YLD2'!AZ$4,'INTERNAL PARAMETERS-1'!$B$5:$J$44,3,FALSE) + 'ANALYSIS-YLD1'!AZ107*(1-VLOOKUP('ANALYSIS-YLD2'!AZ$4,'INTERNAL PARAMETERS-1'!$B$5:$J$44,5,FALSE))*VLOOKUP('ANALYSIS-YLD2'!AZ$4,'INTERNAL PARAMETERS-1'!$B$5:$J$44,8,FALSE)*VLOOKUP('ANALYSIS-YLD2'!AZ$4,'INTERNAL PARAMETERS-1'!$B$5:$J$44,3,FALSE)</f>
        <v>0</v>
      </c>
      <c r="BA107" s="111">
        <f>'ANALYSIS-YLD1'!BA107*VLOOKUP('ANALYSIS-YLD2'!BA$4,'INTERNAL PARAMETERS-1'!$B$5:$J$44,5,FALSE)*VLOOKUP('ANALYSIS-YLD2'!BA$4,'INTERNAL PARAMETERS-1'!$B$5:$J$44,6,FALSE)*VLOOKUP('ANALYSIS-YLD2'!BA$4,'INTERNAL PARAMETERS-1'!$B$5:$J$44,3,FALSE) + 'ANALYSIS-YLD1'!BA107*(1-VLOOKUP('ANALYSIS-YLD2'!BA$4,'INTERNAL PARAMETERS-1'!$B$5:$J$44,5,FALSE))*VLOOKUP('ANALYSIS-YLD2'!BA$4,'INTERNAL PARAMETERS-1'!$B$5:$J$44,8,FALSE)*VLOOKUP('ANALYSIS-YLD2'!BA$4,'INTERNAL PARAMETERS-1'!$B$5:$J$44,3,FALSE)</f>
        <v>2.2045647309698908</v>
      </c>
      <c r="BB107" s="111">
        <f>'ANALYSIS-YLD1'!BB107*VLOOKUP('ANALYSIS-YLD2'!BB$4,'INTERNAL PARAMETERS-1'!$B$5:$J$44,5,FALSE)*VLOOKUP('ANALYSIS-YLD2'!BB$4,'INTERNAL PARAMETERS-1'!$B$5:$J$44,6,FALSE)*VLOOKUP('ANALYSIS-YLD2'!BB$4,'INTERNAL PARAMETERS-1'!$B$5:$J$44,3,FALSE) + 'ANALYSIS-YLD1'!BB107*(1-VLOOKUP('ANALYSIS-YLD2'!BB$4,'INTERNAL PARAMETERS-1'!$B$5:$J$44,5,FALSE))*VLOOKUP('ANALYSIS-YLD2'!BB$4,'INTERNAL PARAMETERS-1'!$B$5:$J$44,8,FALSE)*VLOOKUP('ANALYSIS-YLD2'!BB$4,'INTERNAL PARAMETERS-1'!$B$5:$J$44,3,FALSE)</f>
        <v>0.36590895325787659</v>
      </c>
      <c r="BC107" s="111">
        <f>'ANALYSIS-YLD1'!BC107*VLOOKUP('ANALYSIS-YLD2'!BC$4,'INTERNAL PARAMETERS-1'!$B$5:$J$44,5,FALSE)*VLOOKUP('ANALYSIS-YLD2'!BC$4,'INTERNAL PARAMETERS-1'!$B$5:$J$44,6,FALSE)*VLOOKUP('ANALYSIS-YLD2'!BC$4,'INTERNAL PARAMETERS-1'!$B$5:$J$44,3,FALSE) + 'ANALYSIS-YLD1'!BC107*(1-VLOOKUP('ANALYSIS-YLD2'!BC$4,'INTERNAL PARAMETERS-1'!$B$5:$J$44,5,FALSE))*VLOOKUP('ANALYSIS-YLD2'!BC$4,'INTERNAL PARAMETERS-1'!$B$5:$J$44,8,FALSE)*VLOOKUP('ANALYSIS-YLD2'!BC$4,'INTERNAL PARAMETERS-1'!$B$5:$J$44,3,FALSE)</f>
        <v>1.1367205389467558</v>
      </c>
      <c r="BD107" s="111">
        <f>'ANALYSIS-YLD1'!BD107*VLOOKUP('ANALYSIS-YLD2'!BD$4,'INTERNAL PARAMETERS-1'!$B$5:$J$44,5,FALSE)*VLOOKUP('ANALYSIS-YLD2'!BD$4,'INTERNAL PARAMETERS-1'!$B$5:$J$44,6,FALSE)*VLOOKUP('ANALYSIS-YLD2'!BD$4,'INTERNAL PARAMETERS-1'!$B$5:$J$44,3,FALSE) + 'ANALYSIS-YLD1'!BD107*(1-VLOOKUP('ANALYSIS-YLD2'!BD$4,'INTERNAL PARAMETERS-1'!$B$5:$J$44,5,FALSE))*VLOOKUP('ANALYSIS-YLD2'!BD$4,'INTERNAL PARAMETERS-1'!$B$5:$J$44,8,FALSE)*VLOOKUP('ANALYSIS-YLD2'!BD$4,'INTERNAL PARAMETERS-1'!$B$5:$J$44,3,FALSE)</f>
        <v>0.26625871381700206</v>
      </c>
      <c r="BE107" s="111">
        <f>'ANALYSIS-YLD1'!BE107*VLOOKUP('ANALYSIS-YLD2'!BE$4,'INTERNAL PARAMETERS-1'!$B$5:$J$44,5,FALSE)*VLOOKUP('ANALYSIS-YLD2'!BE$4,'INTERNAL PARAMETERS-1'!$B$5:$J$44,6,FALSE)*VLOOKUP('ANALYSIS-YLD2'!BE$4,'INTERNAL PARAMETERS-1'!$B$5:$J$44,3,FALSE) + 'ANALYSIS-YLD1'!BE107*(1-VLOOKUP('ANALYSIS-YLD2'!BE$4,'INTERNAL PARAMETERS-1'!$B$5:$J$44,5,FALSE))*VLOOKUP('ANALYSIS-YLD2'!BE$4,'INTERNAL PARAMETERS-1'!$B$5:$J$44,8,FALSE)*VLOOKUP('ANALYSIS-YLD2'!BE$4,'INTERNAL PARAMETERS-1'!$B$5:$J$44,3,FALSE)</f>
        <v>1.4476908557911059</v>
      </c>
      <c r="BF107" s="111">
        <f>'ANALYSIS-YLD1'!BF107*VLOOKUP('ANALYSIS-YLD2'!BF$4,'INTERNAL PARAMETERS-1'!$B$5:$J$44,5,FALSE)*VLOOKUP('ANALYSIS-YLD2'!BF$4,'INTERNAL PARAMETERS-1'!$B$5:$J$44,6,FALSE)*VLOOKUP('ANALYSIS-YLD2'!BF$4,'INTERNAL PARAMETERS-1'!$B$5:$J$44,3,FALSE) + 'ANALYSIS-YLD1'!BF107*(1-VLOOKUP('ANALYSIS-YLD2'!BF$4,'INTERNAL PARAMETERS-1'!$B$5:$J$44,5,FALSE))*VLOOKUP('ANALYSIS-YLD2'!BF$4,'INTERNAL PARAMETERS-1'!$B$5:$J$44,8,FALSE)*VLOOKUP('ANALYSIS-YLD2'!BF$4,'INTERNAL PARAMETERS-1'!$B$5:$J$44,3,FALSE)</f>
        <v>0</v>
      </c>
      <c r="BG107" s="111">
        <f>'ANALYSIS-YLD1'!BG107*VLOOKUP('ANALYSIS-YLD2'!BG$4,'INTERNAL PARAMETERS-1'!$B$5:$J$44,5,FALSE)*VLOOKUP('ANALYSIS-YLD2'!BG$4,'INTERNAL PARAMETERS-1'!$B$5:$J$44,6,FALSE)*VLOOKUP('ANALYSIS-YLD2'!BG$4,'INTERNAL PARAMETERS-1'!$B$5:$J$44,3,FALSE) + 'ANALYSIS-YLD1'!BG107*(1-VLOOKUP('ANALYSIS-YLD2'!BG$4,'INTERNAL PARAMETERS-1'!$B$5:$J$44,5,FALSE))*VLOOKUP('ANALYSIS-YLD2'!BG$4,'INTERNAL PARAMETERS-1'!$B$5:$J$44,8,FALSE)*VLOOKUP('ANALYSIS-YLD2'!BG$4,'INTERNAL PARAMETERS-1'!$B$5:$J$44,3,FALSE)</f>
        <v>0.32826674091525493</v>
      </c>
      <c r="BH107" s="111">
        <f>'ANALYSIS-YLD1'!BH107*VLOOKUP('ANALYSIS-YLD2'!BH$4,'INTERNAL PARAMETERS-1'!$B$5:$J$44,5,FALSE)*VLOOKUP('ANALYSIS-YLD2'!BH$4,'INTERNAL PARAMETERS-1'!$B$5:$J$44,6,FALSE)*VLOOKUP('ANALYSIS-YLD2'!BH$4,'INTERNAL PARAMETERS-1'!$B$5:$J$44,3,FALSE) + 'ANALYSIS-YLD1'!BH107*(1-VLOOKUP('ANALYSIS-YLD2'!BH$4,'INTERNAL PARAMETERS-1'!$B$5:$J$44,5,FALSE))*VLOOKUP('ANALYSIS-YLD2'!BH$4,'INTERNAL PARAMETERS-1'!$B$5:$J$44,8,FALSE)*VLOOKUP('ANALYSIS-YLD2'!BH$4,'INTERNAL PARAMETERS-1'!$B$5:$J$44,3,FALSE)</f>
        <v>9.1364451626097659E-4</v>
      </c>
      <c r="BI107" s="111">
        <f>'ANALYSIS-YLD1'!BI107*VLOOKUP('ANALYSIS-YLD2'!BI$4,'INTERNAL PARAMETERS-1'!$B$5:$J$44,5,FALSE)*VLOOKUP('ANALYSIS-YLD2'!BI$4,'INTERNAL PARAMETERS-1'!$B$5:$J$44,6,FALSE)*VLOOKUP('ANALYSIS-YLD2'!BI$4,'INTERNAL PARAMETERS-1'!$B$5:$J$44,3,FALSE) + 'ANALYSIS-YLD1'!BI107*(1-VLOOKUP('ANALYSIS-YLD2'!BI$4,'INTERNAL PARAMETERS-1'!$B$5:$J$44,5,FALSE))*VLOOKUP('ANALYSIS-YLD2'!BI$4,'INTERNAL PARAMETERS-1'!$B$5:$J$44,8,FALSE)*VLOOKUP('ANALYSIS-YLD2'!BI$4,'INTERNAL PARAMETERS-1'!$B$5:$J$44,3,FALSE)</f>
        <v>0</v>
      </c>
      <c r="BJ107" s="111">
        <f>'ANALYSIS-YLD1'!BJ107*VLOOKUP('ANALYSIS-YLD2'!BJ$4,'INTERNAL PARAMETERS-1'!$B$5:$J$44,5,FALSE)*VLOOKUP('ANALYSIS-YLD2'!BJ$4,'INTERNAL PARAMETERS-1'!$B$5:$J$44,6,FALSE)*VLOOKUP('ANALYSIS-YLD2'!BJ$4,'INTERNAL PARAMETERS-1'!$B$5:$J$44,3,FALSE) + 'ANALYSIS-YLD1'!BJ107*(1-VLOOKUP('ANALYSIS-YLD2'!BJ$4,'INTERNAL PARAMETERS-1'!$B$5:$J$44,5,FALSE))*VLOOKUP('ANALYSIS-YLD2'!BJ$4,'INTERNAL PARAMETERS-1'!$B$5:$J$44,8,FALSE)*VLOOKUP('ANALYSIS-YLD2'!BJ$4,'INTERNAL PARAMETERS-1'!$B$5:$J$44,3,FALSE)</f>
        <v>0.11589060075141086</v>
      </c>
      <c r="BK107" s="111">
        <f>'ANALYSIS-YLD1'!BK107*VLOOKUP('ANALYSIS-YLD2'!BK$4,'INTERNAL PARAMETERS-1'!$B$5:$J$44,5,FALSE)*VLOOKUP('ANALYSIS-YLD2'!BK$4,'INTERNAL PARAMETERS-1'!$B$5:$J$44,6,FALSE)*VLOOKUP('ANALYSIS-YLD2'!BK$4,'INTERNAL PARAMETERS-1'!$B$5:$J$44,3,FALSE) + 'ANALYSIS-YLD1'!BK107*(1-VLOOKUP('ANALYSIS-YLD2'!BK$4,'INTERNAL PARAMETERS-1'!$B$5:$J$44,5,FALSE))*VLOOKUP('ANALYSIS-YLD2'!BK$4,'INTERNAL PARAMETERS-1'!$B$5:$J$44,8,FALSE)*VLOOKUP('ANALYSIS-YLD2'!BK$4,'INTERNAL PARAMETERS-1'!$B$5:$J$44,3,FALSE)</f>
        <v>0.14701451997891621</v>
      </c>
      <c r="BL107" s="111">
        <f>'ANALYSIS-YLD1'!BL107*VLOOKUP('ANALYSIS-YLD2'!BL$4,'INTERNAL PARAMETERS-1'!$B$5:$J$44,5,FALSE)*VLOOKUP('ANALYSIS-YLD2'!BL$4,'INTERNAL PARAMETERS-1'!$B$5:$J$44,6,FALSE)*VLOOKUP('ANALYSIS-YLD2'!BL$4,'INTERNAL PARAMETERS-1'!$B$5:$J$44,3,FALSE) + 'ANALYSIS-YLD1'!BL107*(1-VLOOKUP('ANALYSIS-YLD2'!BL$4,'INTERNAL PARAMETERS-1'!$B$5:$J$44,5,FALSE))*VLOOKUP('ANALYSIS-YLD2'!BL$4,'INTERNAL PARAMETERS-1'!$B$5:$J$44,8,FALSE)*VLOOKUP('ANALYSIS-YLD2'!BL$4,'INTERNAL PARAMETERS-1'!$B$5:$J$44,3,FALSE)</f>
        <v>0.65377094378954037</v>
      </c>
      <c r="BM107" s="111">
        <f>'ANALYSIS-YLD1'!BM107*VLOOKUP('ANALYSIS-YLD2'!BM$4,'INTERNAL PARAMETERS-1'!$B$5:$J$44,5,FALSE)*VLOOKUP('ANALYSIS-YLD2'!BM$4,'INTERNAL PARAMETERS-1'!$B$5:$J$44,6,FALSE)*VLOOKUP('ANALYSIS-YLD2'!BM$4,'INTERNAL PARAMETERS-1'!$B$5:$J$44,3,FALSE) + 'ANALYSIS-YLD1'!BM107*(1-VLOOKUP('ANALYSIS-YLD2'!BM$4,'INTERNAL PARAMETERS-1'!$B$5:$J$44,5,FALSE))*VLOOKUP('ANALYSIS-YLD2'!BM$4,'INTERNAL PARAMETERS-1'!$B$5:$J$44,8,FALSE)*VLOOKUP('ANALYSIS-YLD2'!BM$4,'INTERNAL PARAMETERS-1'!$B$5:$J$44,3,FALSE)</f>
        <v>0.40277478659755245</v>
      </c>
      <c r="BN107" s="111">
        <f>'ANALYSIS-YLD1'!BN107*VLOOKUP('ANALYSIS-YLD2'!BN$4,'INTERNAL PARAMETERS-1'!$B$5:$J$44,5,FALSE)*VLOOKUP('ANALYSIS-YLD2'!BN$4,'INTERNAL PARAMETERS-1'!$B$5:$J$44,6,FALSE)*VLOOKUP('ANALYSIS-YLD2'!BN$4,'INTERNAL PARAMETERS-1'!$B$5:$J$44,3,FALSE) + 'ANALYSIS-YLD1'!BN107*(1-VLOOKUP('ANALYSIS-YLD2'!BN$4,'INTERNAL PARAMETERS-1'!$B$5:$J$44,5,FALSE))*VLOOKUP('ANALYSIS-YLD2'!BN$4,'INTERNAL PARAMETERS-1'!$B$5:$J$44,8,FALSE)*VLOOKUP('ANALYSIS-YLD2'!BN$4,'INTERNAL PARAMETERS-1'!$B$5:$J$44,3,FALSE)</f>
        <v>0.22867301204230825</v>
      </c>
      <c r="BO107" s="111">
        <f>'ANALYSIS-YLD1'!BO107*VLOOKUP('ANALYSIS-YLD2'!BO$4,'INTERNAL PARAMETERS-1'!$B$5:$J$44,5,FALSE)*VLOOKUP('ANALYSIS-YLD2'!BO$4,'INTERNAL PARAMETERS-1'!$B$5:$J$44,6,FALSE)*VLOOKUP('ANALYSIS-YLD2'!BO$4,'INTERNAL PARAMETERS-1'!$B$5:$J$44,3,FALSE) + 'ANALYSIS-YLD1'!BO107*(1-VLOOKUP('ANALYSIS-YLD2'!BO$4,'INTERNAL PARAMETERS-1'!$B$5:$J$44,5,FALSE))*VLOOKUP('ANALYSIS-YLD2'!BO$4,'INTERNAL PARAMETERS-1'!$B$5:$J$44,8,FALSE)*VLOOKUP('ANALYSIS-YLD2'!BO$4,'INTERNAL PARAMETERS-1'!$B$5:$J$44,3,FALSE)</f>
        <v>0.23021455217262504</v>
      </c>
      <c r="BP107" s="111">
        <f>'ANALYSIS-YLD1'!BP107*VLOOKUP('ANALYSIS-YLD2'!BP$4,'INTERNAL PARAMETERS-1'!$B$5:$J$44,5,FALSE)*VLOOKUP('ANALYSIS-YLD2'!BP$4,'INTERNAL PARAMETERS-1'!$B$5:$J$44,6,FALSE)*VLOOKUP('ANALYSIS-YLD2'!BP$4,'INTERNAL PARAMETERS-1'!$B$5:$J$44,3,FALSE) + 'ANALYSIS-YLD1'!BP107*(1-VLOOKUP('ANALYSIS-YLD2'!BP$4,'INTERNAL PARAMETERS-1'!$B$5:$J$44,5,FALSE))*VLOOKUP('ANALYSIS-YLD2'!BP$4,'INTERNAL PARAMETERS-1'!$B$5:$J$44,8,FALSE)*VLOOKUP('ANALYSIS-YLD2'!BP$4,'INTERNAL PARAMETERS-1'!$B$5:$J$44,3,FALSE)</f>
        <v>1.0957832787216454E-2</v>
      </c>
      <c r="BQ107" s="111">
        <f>'ANALYSIS-YLD1'!BQ107*VLOOKUP('ANALYSIS-YLD2'!BQ$4,'INTERNAL PARAMETERS-1'!$B$5:$J$44,5,FALSE)*VLOOKUP('ANALYSIS-YLD2'!BQ$4,'INTERNAL PARAMETERS-1'!$B$5:$J$44,6,FALSE)*VLOOKUP('ANALYSIS-YLD2'!BQ$4,'INTERNAL PARAMETERS-1'!$B$5:$J$44,3,FALSE) + 'ANALYSIS-YLD1'!BQ107*(1-VLOOKUP('ANALYSIS-YLD2'!BQ$4,'INTERNAL PARAMETERS-1'!$B$5:$J$44,5,FALSE))*VLOOKUP('ANALYSIS-YLD2'!BQ$4,'INTERNAL PARAMETERS-1'!$B$5:$J$44,8,FALSE)*VLOOKUP('ANALYSIS-YLD2'!BQ$4,'INTERNAL PARAMETERS-1'!$B$5:$J$44,3,FALSE)</f>
        <v>0.86266002425139277</v>
      </c>
      <c r="BR107" s="111">
        <f>'ANALYSIS-YLD1'!BR107*VLOOKUP('ANALYSIS-YLD2'!BR$4,'INTERNAL PARAMETERS-1'!$B$5:$J$44,5,FALSE)*VLOOKUP('ANALYSIS-YLD2'!BR$4,'INTERNAL PARAMETERS-1'!$B$5:$J$44,6,FALSE)*VLOOKUP('ANALYSIS-YLD2'!BR$4,'INTERNAL PARAMETERS-1'!$B$5:$J$44,3,FALSE) + 'ANALYSIS-YLD1'!BR107*(1-VLOOKUP('ANALYSIS-YLD2'!BR$4,'INTERNAL PARAMETERS-1'!$B$5:$J$44,5,FALSE))*VLOOKUP('ANALYSIS-YLD2'!BR$4,'INTERNAL PARAMETERS-1'!$B$5:$J$44,8,FALSE)*VLOOKUP('ANALYSIS-YLD2'!BR$4,'INTERNAL PARAMETERS-1'!$B$5:$J$44,3,FALSE)</f>
        <v>1.4186960892516722E-2</v>
      </c>
      <c r="BS107" s="111">
        <f>'ANALYSIS-YLD1'!BS107*VLOOKUP('ANALYSIS-YLD2'!BS$4,'INTERNAL PARAMETERS-1'!$B$5:$J$44,5,FALSE)*VLOOKUP('ANALYSIS-YLD2'!BS$4,'INTERNAL PARAMETERS-1'!$B$5:$J$44,6,FALSE)*VLOOKUP('ANALYSIS-YLD2'!BS$4,'INTERNAL PARAMETERS-1'!$B$5:$J$44,3,FALSE) + 'ANALYSIS-YLD1'!BS107*(1-VLOOKUP('ANALYSIS-YLD2'!BS$4,'INTERNAL PARAMETERS-1'!$B$5:$J$44,5,FALSE))*VLOOKUP('ANALYSIS-YLD2'!BS$4,'INTERNAL PARAMETERS-1'!$B$5:$J$44,8,FALSE)*VLOOKUP('ANALYSIS-YLD2'!BS$4,'INTERNAL PARAMETERS-1'!$B$5:$J$44,3,FALSE)</f>
        <v>9.1761985910194415E-4</v>
      </c>
      <c r="BT107" s="111">
        <f>'ANALYSIS-YLD1'!BT107*VLOOKUP('ANALYSIS-YLD2'!BT$4,'INTERNAL PARAMETERS-1'!$B$5:$J$44,5,FALSE)*VLOOKUP('ANALYSIS-YLD2'!BT$4,'INTERNAL PARAMETERS-1'!$B$5:$J$44,6,FALSE)*VLOOKUP('ANALYSIS-YLD2'!BT$4,'INTERNAL PARAMETERS-1'!$B$5:$J$44,3,FALSE) + 'ANALYSIS-YLD1'!BT107*(1-VLOOKUP('ANALYSIS-YLD2'!BT$4,'INTERNAL PARAMETERS-1'!$B$5:$J$44,5,FALSE))*VLOOKUP('ANALYSIS-YLD2'!BT$4,'INTERNAL PARAMETERS-1'!$B$5:$J$44,8,FALSE)*VLOOKUP('ANALYSIS-YLD2'!BT$4,'INTERNAL PARAMETERS-1'!$B$5:$J$44,3,FALSE)</f>
        <v>0</v>
      </c>
      <c r="BU107" s="111">
        <f>'ANALYSIS-YLD1'!BU107*VLOOKUP('ANALYSIS-YLD2'!BU$4,'INTERNAL PARAMETERS-1'!$B$5:$J$44,5,FALSE)*VLOOKUP('ANALYSIS-YLD2'!BU$4,'INTERNAL PARAMETERS-1'!$B$5:$J$44,6,FALSE)*VLOOKUP('ANALYSIS-YLD2'!BU$4,'INTERNAL PARAMETERS-1'!$B$5:$J$44,3,FALSE) + 'ANALYSIS-YLD1'!BU107*(1-VLOOKUP('ANALYSIS-YLD2'!BU$4,'INTERNAL PARAMETERS-1'!$B$5:$J$44,5,FALSE))*VLOOKUP('ANALYSIS-YLD2'!BU$4,'INTERNAL PARAMETERS-1'!$B$5:$J$44,8,FALSE)*VLOOKUP('ANALYSIS-YLD2'!BU$4,'INTERNAL PARAMETERS-1'!$B$5:$J$44,3,FALSE)</f>
        <v>0</v>
      </c>
      <c r="BV107" s="111">
        <f>'ANALYSIS-YLD1'!BV107*VLOOKUP('ANALYSIS-YLD2'!BV$4,'INTERNAL PARAMETERS-1'!$B$5:$J$44,5,FALSE)*VLOOKUP('ANALYSIS-YLD2'!BV$4,'INTERNAL PARAMETERS-1'!$B$5:$J$44,6,FALSE)*VLOOKUP('ANALYSIS-YLD2'!BV$4,'INTERNAL PARAMETERS-1'!$B$5:$J$44,3,FALSE) + 'ANALYSIS-YLD1'!BV107*(1-VLOOKUP('ANALYSIS-YLD2'!BV$4,'INTERNAL PARAMETERS-1'!$B$5:$J$44,5,FALSE))*VLOOKUP('ANALYSIS-YLD2'!BV$4,'INTERNAL PARAMETERS-1'!$B$5:$J$44,8,FALSE)*VLOOKUP('ANALYSIS-YLD2'!BV$4,'INTERNAL PARAMETERS-1'!$B$5:$J$44,3,FALSE)</f>
        <v>0</v>
      </c>
      <c r="BW107" s="111">
        <f>'ANALYSIS-YLD1'!BW107*VLOOKUP('ANALYSIS-YLD2'!BW$4,'INTERNAL PARAMETERS-1'!$B$5:$J$44,5,FALSE)*VLOOKUP('ANALYSIS-YLD2'!BW$4,'INTERNAL PARAMETERS-1'!$B$5:$J$44,6,FALSE)*VLOOKUP('ANALYSIS-YLD2'!BW$4,'INTERNAL PARAMETERS-1'!$B$5:$J$44,3,FALSE) + 'ANALYSIS-YLD1'!BW107*(1-VLOOKUP('ANALYSIS-YLD2'!BW$4,'INTERNAL PARAMETERS-1'!$B$5:$J$44,5,FALSE))*VLOOKUP('ANALYSIS-YLD2'!BW$4,'INTERNAL PARAMETERS-1'!$B$5:$J$44,8,FALSE)*VLOOKUP('ANALYSIS-YLD2'!BW$4,'INTERNAL PARAMETERS-1'!$B$5:$J$44,3,FALSE)</f>
        <v>0</v>
      </c>
      <c r="BX107" s="111">
        <f>'ANALYSIS-YLD1'!BX107*VLOOKUP('ANALYSIS-YLD2'!BX$4,'INTERNAL PARAMETERS-1'!$B$5:$J$44,5,FALSE)*VLOOKUP('ANALYSIS-YLD2'!BX$4,'INTERNAL PARAMETERS-1'!$B$5:$J$44,6,FALSE)*VLOOKUP('ANALYSIS-YLD2'!BX$4,'INTERNAL PARAMETERS-1'!$B$5:$J$44,3,FALSE) + 'ANALYSIS-YLD1'!BX107*(1-VLOOKUP('ANALYSIS-YLD2'!BX$4,'INTERNAL PARAMETERS-1'!$B$5:$J$44,5,FALSE))*VLOOKUP('ANALYSIS-YLD2'!BX$4,'INTERNAL PARAMETERS-1'!$B$5:$J$44,8,FALSE)*VLOOKUP('ANALYSIS-YLD2'!BX$4,'INTERNAL PARAMETERS-1'!$B$5:$J$44,3,FALSE)</f>
        <v>0</v>
      </c>
      <c r="BY107" s="111">
        <f>'ANALYSIS-YLD1'!BY107*VLOOKUP('ANALYSIS-YLD2'!BY$4,'INTERNAL PARAMETERS-1'!$B$5:$J$44,5,FALSE)*VLOOKUP('ANALYSIS-YLD2'!BY$4,'INTERNAL PARAMETERS-1'!$B$5:$J$44,6,FALSE)*VLOOKUP('ANALYSIS-YLD2'!BY$4,'INTERNAL PARAMETERS-1'!$B$5:$J$44,3,FALSE) + 'ANALYSIS-YLD1'!BY107*(1-VLOOKUP('ANALYSIS-YLD2'!BY$4,'INTERNAL PARAMETERS-1'!$B$5:$J$44,5,FALSE))*VLOOKUP('ANALYSIS-YLD2'!BY$4,'INTERNAL PARAMETERS-1'!$B$5:$J$44,8,FALSE)*VLOOKUP('ANALYSIS-YLD2'!BY$4,'INTERNAL PARAMETERS-1'!$B$5:$J$44,3,FALSE)</f>
        <v>0</v>
      </c>
      <c r="BZ107" s="111">
        <f>'ANALYSIS-YLD1'!BZ107*VLOOKUP('ANALYSIS-YLD2'!BZ$4,'INTERNAL PARAMETERS-1'!$B$5:$J$44,5,FALSE)*VLOOKUP('ANALYSIS-YLD2'!BZ$4,'INTERNAL PARAMETERS-1'!$B$5:$J$44,6,FALSE)*VLOOKUP('ANALYSIS-YLD2'!BZ$4,'INTERNAL PARAMETERS-1'!$B$5:$J$44,3,FALSE) + 'ANALYSIS-YLD1'!BZ107*(1-VLOOKUP('ANALYSIS-YLD2'!BZ$4,'INTERNAL PARAMETERS-1'!$B$5:$J$44,5,FALSE))*VLOOKUP('ANALYSIS-YLD2'!BZ$4,'INTERNAL PARAMETERS-1'!$B$5:$J$44,8,FALSE)*VLOOKUP('ANALYSIS-YLD2'!BZ$4,'INTERNAL PARAMETERS-1'!$B$5:$J$44,3,FALSE)</f>
        <v>7.219098853116266E-4</v>
      </c>
      <c r="CA107" s="111">
        <f>'ANALYSIS-YLD1'!CA107*VLOOKUP('ANALYSIS-YLD2'!CA$4,'INTERNAL PARAMETERS-1'!$B$5:$J$44,5,FALSE)*VLOOKUP('ANALYSIS-YLD2'!CA$4,'INTERNAL PARAMETERS-1'!$B$5:$J$44,6,FALSE)*VLOOKUP('ANALYSIS-YLD2'!CA$4,'INTERNAL PARAMETERS-1'!$B$5:$J$44,3,FALSE) + 'ANALYSIS-YLD1'!CA107*(1-VLOOKUP('ANALYSIS-YLD2'!CA$4,'INTERNAL PARAMETERS-1'!$B$5:$J$44,5,FALSE))*VLOOKUP('ANALYSIS-YLD2'!CA$4,'INTERNAL PARAMETERS-1'!$B$5:$J$44,8,FALSE)*VLOOKUP('ANALYSIS-YLD2'!CA$4,'INTERNAL PARAMETERS-1'!$B$5:$J$44,3,FALSE)</f>
        <v>0</v>
      </c>
      <c r="CB107" s="111">
        <f>'ANALYSIS-YLD1'!CB107*VLOOKUP('ANALYSIS-YLD2'!CB$4,'INTERNAL PARAMETERS-1'!$B$5:$J$44,5,FALSE)*VLOOKUP('ANALYSIS-YLD2'!CB$4,'INTERNAL PARAMETERS-1'!$B$5:$J$44,6,FALSE)*VLOOKUP('ANALYSIS-YLD2'!CB$4,'INTERNAL PARAMETERS-1'!$B$5:$J$44,3,FALSE) + 'ANALYSIS-YLD1'!CB107*(1-VLOOKUP('ANALYSIS-YLD2'!CB$4,'INTERNAL PARAMETERS-1'!$B$5:$J$44,5,FALSE))*VLOOKUP('ANALYSIS-YLD2'!CB$4,'INTERNAL PARAMETERS-1'!$B$5:$J$44,8,FALSE)*VLOOKUP('ANALYSIS-YLD2'!CB$4,'INTERNAL PARAMETERS-1'!$B$5:$J$44,3,FALSE)</f>
        <v>0</v>
      </c>
      <c r="CC107" s="111">
        <f>'ANALYSIS-YLD1'!CC107*VLOOKUP('ANALYSIS-YLD2'!CC$4,'INTERNAL PARAMETERS-1'!$B$5:$J$44,5,FALSE)*VLOOKUP('ANALYSIS-YLD2'!CC$4,'INTERNAL PARAMETERS-1'!$B$5:$J$44,6,FALSE)*VLOOKUP('ANALYSIS-YLD2'!CC$4,'INTERNAL PARAMETERS-1'!$B$5:$J$44,3,FALSE) + 'ANALYSIS-YLD1'!CC107*(1-VLOOKUP('ANALYSIS-YLD2'!CC$4,'INTERNAL PARAMETERS-1'!$B$5:$J$44,5,FALSE))*VLOOKUP('ANALYSIS-YLD2'!CC$4,'INTERNAL PARAMETERS-1'!$B$5:$J$44,8,FALSE)*VLOOKUP('ANALYSIS-YLD2'!CC$4,'INTERNAL PARAMETERS-1'!$B$5:$J$44,3,FALSE)</f>
        <v>3.6096390357889499E-3</v>
      </c>
      <c r="CD107" s="111">
        <f>'ANALYSIS-YLD1'!CD107*VLOOKUP('ANALYSIS-YLD2'!CD$4,'INTERNAL PARAMETERS-1'!$B$5:$J$44,5,FALSE)*VLOOKUP('ANALYSIS-YLD2'!CD$4,'INTERNAL PARAMETERS-1'!$B$5:$J$44,6,FALSE)*VLOOKUP('ANALYSIS-YLD2'!CD$4,'INTERNAL PARAMETERS-1'!$B$5:$J$44,3,FALSE) + 'ANALYSIS-YLD1'!CD107*(1-VLOOKUP('ANALYSIS-YLD2'!CD$4,'INTERNAL PARAMETERS-1'!$B$5:$J$44,5,FALSE))*VLOOKUP('ANALYSIS-YLD2'!CD$4,'INTERNAL PARAMETERS-1'!$B$5:$J$44,8,FALSE)*VLOOKUP('ANALYSIS-YLD2'!CD$4,'INTERNAL PARAMETERS-1'!$B$5:$J$44,3,FALSE)</f>
        <v>5.8656634331570433E-3</v>
      </c>
      <c r="CE107" s="111">
        <f>'ANALYSIS-YLD1'!CE107*VLOOKUP('ANALYSIS-YLD2'!CE$4,'INTERNAL PARAMETERS-1'!$B$5:$J$44,5,FALSE)*VLOOKUP('ANALYSIS-YLD2'!CE$4,'INTERNAL PARAMETERS-1'!$B$5:$J$44,6,FALSE)*VLOOKUP('ANALYSIS-YLD2'!CE$4,'INTERNAL PARAMETERS-1'!$B$5:$J$44,3,FALSE) + 'ANALYSIS-YLD1'!CE107*(1-VLOOKUP('ANALYSIS-YLD2'!CE$4,'INTERNAL PARAMETERS-1'!$B$5:$J$44,5,FALSE))*VLOOKUP('ANALYSIS-YLD2'!CE$4,'INTERNAL PARAMETERS-1'!$B$5:$J$44,8,FALSE)*VLOOKUP('ANALYSIS-YLD2'!CE$4,'INTERNAL PARAMETERS-1'!$B$5:$J$44,3,FALSE)</f>
        <v>2.49580756188836E-2</v>
      </c>
      <c r="CF107" s="111">
        <f>'ANALYSIS-YLD1'!CF107*VLOOKUP('ANALYSIS-YLD2'!CF$4,'INTERNAL PARAMETERS-1'!$B$5:$J$44,5,FALSE)*VLOOKUP('ANALYSIS-YLD2'!CF$4,'INTERNAL PARAMETERS-1'!$B$5:$J$44,6,FALSE)*VLOOKUP('ANALYSIS-YLD2'!CF$4,'INTERNAL PARAMETERS-1'!$B$5:$J$44,3,FALSE) + 'ANALYSIS-YLD1'!CF107*(1-VLOOKUP('ANALYSIS-YLD2'!CF$4,'INTERNAL PARAMETERS-1'!$B$5:$J$44,5,FALSE))*VLOOKUP('ANALYSIS-YLD2'!CF$4,'INTERNAL PARAMETERS-1'!$B$5:$J$44,8,FALSE)*VLOOKUP('ANALYSIS-YLD2'!CF$4,'INTERNAL PARAMETERS-1'!$B$5:$J$44,3,FALSE)</f>
        <v>5.0054893049825385E-3</v>
      </c>
      <c r="CG107" s="111">
        <f>'ANALYSIS-YLD1'!CG107*VLOOKUP('ANALYSIS-YLD2'!CG$4,'INTERNAL PARAMETERS-1'!$B$5:$J$44,5,FALSE)*VLOOKUP('ANALYSIS-YLD2'!CG$4,'INTERNAL PARAMETERS-1'!$B$5:$J$44,6,FALSE)*VLOOKUP('ANALYSIS-YLD2'!CG$4,'INTERNAL PARAMETERS-1'!$B$5:$J$44,3,FALSE) + 'ANALYSIS-YLD1'!CG107*(1-VLOOKUP('ANALYSIS-YLD2'!CG$4,'INTERNAL PARAMETERS-1'!$B$5:$J$44,5,FALSE))*VLOOKUP('ANALYSIS-YLD2'!CG$4,'INTERNAL PARAMETERS-1'!$B$5:$J$44,8,FALSE)*VLOOKUP('ANALYSIS-YLD2'!CG$4,'INTERNAL PARAMETERS-1'!$B$5:$J$44,3,FALSE)</f>
        <v>1.3268230785712716E-3</v>
      </c>
      <c r="CH107" s="110">
        <f>'ANALYSIS-YLD1'!CH107*VLOOKUP('ANALYSIS-YLD2'!CH$4,'INTERNAL PARAMETERS-1'!$B$5:$J$44,5,FALSE)*VLOOKUP('ANALYSIS-YLD2'!CH$4,'INTERNAL PARAMETERS-1'!$B$5:$J$44,6,FALSE)*VLOOKUP('ANALYSIS-YLD2'!CH$4,'INTERNAL PARAMETERS-1'!$B$5:$J$44,3,FALSE) + 'ANALYSIS-YLD1'!CH107*(1-VLOOKUP('ANALYSIS-YLD2'!CH$4,'INTERNAL PARAMETERS-1'!$B$5:$J$44,5,FALSE))*VLOOKUP('ANALYSIS-YLD2'!CH$4,'INTERNAL PARAMETERS-1'!$B$5:$J$44,8,FALSE)*VLOOKUP('ANALYSIS-YLD2'!CH$4,'INTERNAL PARAMETERS-1'!$B$5:$J$44,3,FALSE)</f>
        <v>0</v>
      </c>
      <c r="CJ107" s="112">
        <f t="shared" si="2"/>
        <v>139.96353497853559</v>
      </c>
      <c r="CK107" s="110">
        <f t="shared" si="3"/>
        <v>10.928232638942163</v>
      </c>
    </row>
    <row r="108" spans="2:89" x14ac:dyDescent="0.5">
      <c r="B108" s="127" t="s">
        <v>26</v>
      </c>
      <c r="C108" s="126" t="s">
        <v>2</v>
      </c>
      <c r="D108" s="126" t="s">
        <v>7</v>
      </c>
      <c r="E108" s="125">
        <f>'INPUTS-Incidence'!E108</f>
        <v>750.32053519000078</v>
      </c>
      <c r="F108" s="124">
        <f>'INTERNAL PARAMETERS-1'!M18</f>
        <v>21.115000000000002</v>
      </c>
      <c r="G108" s="112">
        <f>'ANALYSIS-YLD1'!G108*VLOOKUP('ANALYSIS-YLD2'!G$4,'INTERNAL PARAMETERS-1'!$B$5:$J$44,5,FALSE)*VLOOKUP('ANALYSIS-YLD2'!G$4,'INTERNAL PARAMETERS-1'!$B$5:$J$44,7,FALSE)*'ANALYSIS-YLD2'!$F108 + 'ANALYSIS-YLD1'!G108*(1-VLOOKUP('ANALYSIS-YLD2'!G$4,'INTERNAL PARAMETERS-1'!$B$5:$J$44,5,FALSE))*VLOOKUP('ANALYSIS-YLD2'!G$4,'INTERNAL PARAMETERS-1'!$B$5:$J$44,9,FALSE)*'ANALYSIS-YLD2'!$F108</f>
        <v>25.992998155317768</v>
      </c>
      <c r="H108" s="111">
        <f>'ANALYSIS-YLD1'!H108*VLOOKUP('ANALYSIS-YLD2'!H$4,'INTERNAL PARAMETERS-1'!$B$5:$J$44,5,FALSE)*VLOOKUP('ANALYSIS-YLD2'!H$4,'INTERNAL PARAMETERS-1'!$B$5:$J$44,7,FALSE)*'ANALYSIS-YLD2'!$F108 + 'ANALYSIS-YLD1'!H108*(1-VLOOKUP('ANALYSIS-YLD2'!H$4,'INTERNAL PARAMETERS-1'!$B$5:$J$44,5,FALSE))*VLOOKUP('ANALYSIS-YLD2'!H$4,'INTERNAL PARAMETERS-1'!$B$5:$J$44,9,FALSE)*'ANALYSIS-YLD2'!$F108</f>
        <v>9.7969041376941437</v>
      </c>
      <c r="I108" s="111">
        <f>'ANALYSIS-YLD1'!I108*VLOOKUP('ANALYSIS-YLD2'!I$4,'INTERNAL PARAMETERS-1'!$B$5:$J$44,5,FALSE)*VLOOKUP('ANALYSIS-YLD2'!I$4,'INTERNAL PARAMETERS-1'!$B$5:$J$44,7,FALSE)*'ANALYSIS-YLD2'!$F108 + 'ANALYSIS-YLD1'!I108*(1-VLOOKUP('ANALYSIS-YLD2'!I$4,'INTERNAL PARAMETERS-1'!$B$5:$J$44,5,FALSE))*VLOOKUP('ANALYSIS-YLD2'!I$4,'INTERNAL PARAMETERS-1'!$B$5:$J$44,9,FALSE)*'ANALYSIS-YLD2'!$F108</f>
        <v>30.966061016747151</v>
      </c>
      <c r="J108" s="111">
        <f>'ANALYSIS-YLD1'!J108*VLOOKUP('ANALYSIS-YLD2'!J$4,'INTERNAL PARAMETERS-1'!$B$5:$J$44,5,FALSE)*VLOOKUP('ANALYSIS-YLD2'!J$4,'INTERNAL PARAMETERS-1'!$B$5:$J$44,7,FALSE)*'ANALYSIS-YLD2'!$F108 + 'ANALYSIS-YLD1'!J108*(1-VLOOKUP('ANALYSIS-YLD2'!J$4,'INTERNAL PARAMETERS-1'!$B$5:$J$44,5,FALSE))*VLOOKUP('ANALYSIS-YLD2'!J$4,'INTERNAL PARAMETERS-1'!$B$5:$J$44,9,FALSE)*'ANALYSIS-YLD2'!$F108</f>
        <v>0</v>
      </c>
      <c r="K108" s="111">
        <f>'ANALYSIS-YLD1'!K108*VLOOKUP('ANALYSIS-YLD2'!K$4,'INTERNAL PARAMETERS-1'!$B$5:$J$44,5,FALSE)*VLOOKUP('ANALYSIS-YLD2'!K$4,'INTERNAL PARAMETERS-1'!$B$5:$J$44,7,FALSE)*'ANALYSIS-YLD2'!$F108 + 'ANALYSIS-YLD1'!K108*(1-VLOOKUP('ANALYSIS-YLD2'!K$4,'INTERNAL PARAMETERS-1'!$B$5:$J$44,5,FALSE))*VLOOKUP('ANALYSIS-YLD2'!K$4,'INTERNAL PARAMETERS-1'!$B$5:$J$44,9,FALSE)*'ANALYSIS-YLD2'!$F108</f>
        <v>0</v>
      </c>
      <c r="L108" s="111">
        <f>'ANALYSIS-YLD1'!L108*VLOOKUP('ANALYSIS-YLD2'!L$4,'INTERNAL PARAMETERS-1'!$B$5:$J$44,5,FALSE)*VLOOKUP('ANALYSIS-YLD2'!L$4,'INTERNAL PARAMETERS-1'!$B$5:$J$44,7,FALSE)*'ANALYSIS-YLD2'!$F108 + 'ANALYSIS-YLD1'!L108*(1-VLOOKUP('ANALYSIS-YLD2'!L$4,'INTERNAL PARAMETERS-1'!$B$5:$J$44,5,FALSE))*VLOOKUP('ANALYSIS-YLD2'!L$4,'INTERNAL PARAMETERS-1'!$B$5:$J$44,9,FALSE)*'ANALYSIS-YLD2'!$F108</f>
        <v>0</v>
      </c>
      <c r="M108" s="111">
        <f>'ANALYSIS-YLD1'!M108*VLOOKUP('ANALYSIS-YLD2'!M$4,'INTERNAL PARAMETERS-1'!$B$5:$J$44,5,FALSE)*VLOOKUP('ANALYSIS-YLD2'!M$4,'INTERNAL PARAMETERS-1'!$B$5:$J$44,7,FALSE)*'ANALYSIS-YLD2'!$F108 + 'ANALYSIS-YLD1'!M108*(1-VLOOKUP('ANALYSIS-YLD2'!M$4,'INTERNAL PARAMETERS-1'!$B$5:$J$44,5,FALSE))*VLOOKUP('ANALYSIS-YLD2'!M$4,'INTERNAL PARAMETERS-1'!$B$5:$J$44,9,FALSE)*'ANALYSIS-YLD2'!$F108</f>
        <v>4.8312377476951838</v>
      </c>
      <c r="N108" s="111">
        <f>'ANALYSIS-YLD1'!N108*VLOOKUP('ANALYSIS-YLD2'!N$4,'INTERNAL PARAMETERS-1'!$B$5:$J$44,5,FALSE)*VLOOKUP('ANALYSIS-YLD2'!N$4,'INTERNAL PARAMETERS-1'!$B$5:$J$44,7,FALSE)*'ANALYSIS-YLD2'!$F108 + 'ANALYSIS-YLD1'!N108*(1-VLOOKUP('ANALYSIS-YLD2'!N$4,'INTERNAL PARAMETERS-1'!$B$5:$J$44,5,FALSE))*VLOOKUP('ANALYSIS-YLD2'!N$4,'INTERNAL PARAMETERS-1'!$B$5:$J$44,9,FALSE)*'ANALYSIS-YLD2'!$F108</f>
        <v>9.929453164330479E-2</v>
      </c>
      <c r="O108" s="111">
        <f>'ANALYSIS-YLD1'!O108*VLOOKUP('ANALYSIS-YLD2'!O$4,'INTERNAL PARAMETERS-1'!$B$5:$J$44,5,FALSE)*VLOOKUP('ANALYSIS-YLD2'!O$4,'INTERNAL PARAMETERS-1'!$B$5:$J$44,7,FALSE)*'ANALYSIS-YLD2'!$F108 + 'ANALYSIS-YLD1'!O108*(1-VLOOKUP('ANALYSIS-YLD2'!O$4,'INTERNAL PARAMETERS-1'!$B$5:$J$44,5,FALSE))*VLOOKUP('ANALYSIS-YLD2'!O$4,'INTERNAL PARAMETERS-1'!$B$5:$J$44,9,FALSE)*'ANALYSIS-YLD2'!$F108</f>
        <v>0</v>
      </c>
      <c r="P108" s="111">
        <f>'ANALYSIS-YLD1'!P108*VLOOKUP('ANALYSIS-YLD2'!P$4,'INTERNAL PARAMETERS-1'!$B$5:$J$44,5,FALSE)*VLOOKUP('ANALYSIS-YLD2'!P$4,'INTERNAL PARAMETERS-1'!$B$5:$J$44,7,FALSE)*'ANALYSIS-YLD2'!$F108 + 'ANALYSIS-YLD1'!P108*(1-VLOOKUP('ANALYSIS-YLD2'!P$4,'INTERNAL PARAMETERS-1'!$B$5:$J$44,5,FALSE))*VLOOKUP('ANALYSIS-YLD2'!P$4,'INTERNAL PARAMETERS-1'!$B$5:$J$44,9,FALSE)*'ANALYSIS-YLD2'!$F108</f>
        <v>0</v>
      </c>
      <c r="Q108" s="111">
        <f>'ANALYSIS-YLD1'!Q108*VLOOKUP('ANALYSIS-YLD2'!Q$4,'INTERNAL PARAMETERS-1'!$B$5:$J$44,5,FALSE)*VLOOKUP('ANALYSIS-YLD2'!Q$4,'INTERNAL PARAMETERS-1'!$B$5:$J$44,7,FALSE)*'ANALYSIS-YLD2'!$F108 + 'ANALYSIS-YLD1'!Q108*(1-VLOOKUP('ANALYSIS-YLD2'!Q$4,'INTERNAL PARAMETERS-1'!$B$5:$J$44,5,FALSE))*VLOOKUP('ANALYSIS-YLD2'!Q$4,'INTERNAL PARAMETERS-1'!$B$5:$J$44,9,FALSE)*'ANALYSIS-YLD2'!$F108</f>
        <v>0</v>
      </c>
      <c r="R108" s="111">
        <f>'ANALYSIS-YLD1'!R108*VLOOKUP('ANALYSIS-YLD2'!R$4,'INTERNAL PARAMETERS-1'!$B$5:$J$44,5,FALSE)*VLOOKUP('ANALYSIS-YLD2'!R$4,'INTERNAL PARAMETERS-1'!$B$5:$J$44,7,FALSE)*'ANALYSIS-YLD2'!$F108 + 'ANALYSIS-YLD1'!R108*(1-VLOOKUP('ANALYSIS-YLD2'!R$4,'INTERNAL PARAMETERS-1'!$B$5:$J$44,5,FALSE))*VLOOKUP('ANALYSIS-YLD2'!R$4,'INTERNAL PARAMETERS-1'!$B$5:$J$44,9,FALSE)*'ANALYSIS-YLD2'!$F108</f>
        <v>8.8264622441710988E-2</v>
      </c>
      <c r="S108" s="111">
        <f>'ANALYSIS-YLD1'!S108*VLOOKUP('ANALYSIS-YLD2'!S$4,'INTERNAL PARAMETERS-1'!$B$5:$J$44,5,FALSE)*VLOOKUP('ANALYSIS-YLD2'!S$4,'INTERNAL PARAMETERS-1'!$B$5:$J$44,7,FALSE)*'ANALYSIS-YLD2'!$F108 + 'ANALYSIS-YLD1'!S108*(1-VLOOKUP('ANALYSIS-YLD2'!S$4,'INTERNAL PARAMETERS-1'!$B$5:$J$44,5,FALSE))*VLOOKUP('ANALYSIS-YLD2'!S$4,'INTERNAL PARAMETERS-1'!$B$5:$J$44,9,FALSE)*'ANALYSIS-YLD2'!$F108</f>
        <v>3.3182360147313337</v>
      </c>
      <c r="T108" s="111">
        <f>'ANALYSIS-YLD1'!T108*VLOOKUP('ANALYSIS-YLD2'!T$4,'INTERNAL PARAMETERS-1'!$B$5:$J$44,5,FALSE)*VLOOKUP('ANALYSIS-YLD2'!T$4,'INTERNAL PARAMETERS-1'!$B$5:$J$44,7,FALSE)*'ANALYSIS-YLD2'!$F108 + 'ANALYSIS-YLD1'!T108*(1-VLOOKUP('ANALYSIS-YLD2'!T$4,'INTERNAL PARAMETERS-1'!$B$5:$J$44,5,FALSE))*VLOOKUP('ANALYSIS-YLD2'!T$4,'INTERNAL PARAMETERS-1'!$B$5:$J$44,9,FALSE)*'ANALYSIS-YLD2'!$F108</f>
        <v>0.99292947341494719</v>
      </c>
      <c r="U108" s="111">
        <f>'ANALYSIS-YLD1'!U108*VLOOKUP('ANALYSIS-YLD2'!U$4,'INTERNAL PARAMETERS-1'!$B$5:$J$44,5,FALSE)*VLOOKUP('ANALYSIS-YLD2'!U$4,'INTERNAL PARAMETERS-1'!$B$5:$J$44,7,FALSE)*'ANALYSIS-YLD2'!$F108 + 'ANALYSIS-YLD1'!U108*(1-VLOOKUP('ANALYSIS-YLD2'!U$4,'INTERNAL PARAMETERS-1'!$B$5:$J$44,5,FALSE))*VLOOKUP('ANALYSIS-YLD2'!U$4,'INTERNAL PARAMETERS-1'!$B$5:$J$44,9,FALSE)*'ANALYSIS-YLD2'!$F108</f>
        <v>0.49869511679566719</v>
      </c>
      <c r="V108" s="111">
        <f>'ANALYSIS-YLD1'!V108*VLOOKUP('ANALYSIS-YLD2'!V$4,'INTERNAL PARAMETERS-1'!$B$5:$J$44,5,FALSE)*VLOOKUP('ANALYSIS-YLD2'!V$4,'INTERNAL PARAMETERS-1'!$B$5:$J$44,7,FALSE)*'ANALYSIS-YLD2'!$F108 + 'ANALYSIS-YLD1'!V108*(1-VLOOKUP('ANALYSIS-YLD2'!V$4,'INTERNAL PARAMETERS-1'!$B$5:$J$44,5,FALSE))*VLOOKUP('ANALYSIS-YLD2'!V$4,'INTERNAL PARAMETERS-1'!$B$5:$J$44,9,FALSE)*'ANALYSIS-YLD2'!$F108</f>
        <v>2.584965765690225</v>
      </c>
      <c r="W108" s="111">
        <f>'ANALYSIS-YLD1'!W108*VLOOKUP('ANALYSIS-YLD2'!W$4,'INTERNAL PARAMETERS-1'!$B$5:$J$44,5,FALSE)*VLOOKUP('ANALYSIS-YLD2'!W$4,'INTERNAL PARAMETERS-1'!$B$5:$J$44,7,FALSE)*'ANALYSIS-YLD2'!$F108 + 'ANALYSIS-YLD1'!W108*(1-VLOOKUP('ANALYSIS-YLD2'!W$4,'INTERNAL PARAMETERS-1'!$B$5:$J$44,5,FALSE))*VLOOKUP('ANALYSIS-YLD2'!W$4,'INTERNAL PARAMETERS-1'!$B$5:$J$44,9,FALSE)*'ANALYSIS-YLD2'!$F108</f>
        <v>0</v>
      </c>
      <c r="X108" s="111">
        <f>'ANALYSIS-YLD1'!X108*VLOOKUP('ANALYSIS-YLD2'!X$4,'INTERNAL PARAMETERS-1'!$B$5:$J$44,5,FALSE)*VLOOKUP('ANALYSIS-YLD2'!X$4,'INTERNAL PARAMETERS-1'!$B$5:$J$44,7,FALSE)*'ANALYSIS-YLD2'!$F108 + 'ANALYSIS-YLD1'!X108*(1-VLOOKUP('ANALYSIS-YLD2'!X$4,'INTERNAL PARAMETERS-1'!$B$5:$J$44,5,FALSE))*VLOOKUP('ANALYSIS-YLD2'!X$4,'INTERNAL PARAMETERS-1'!$B$5:$J$44,9,FALSE)*'ANALYSIS-YLD2'!$F108</f>
        <v>0</v>
      </c>
      <c r="Y108" s="111">
        <f>'ANALYSIS-YLD1'!Y108*VLOOKUP('ANALYSIS-YLD2'!Y$4,'INTERNAL PARAMETERS-1'!$B$5:$J$44,5,FALSE)*VLOOKUP('ANALYSIS-YLD2'!Y$4,'INTERNAL PARAMETERS-1'!$B$5:$J$44,7,FALSE)*'ANALYSIS-YLD2'!$F108 + 'ANALYSIS-YLD1'!Y108*(1-VLOOKUP('ANALYSIS-YLD2'!Y$4,'INTERNAL PARAMETERS-1'!$B$5:$J$44,5,FALSE))*VLOOKUP('ANALYSIS-YLD2'!Y$4,'INTERNAL PARAMETERS-1'!$B$5:$J$44,9,FALSE)*'ANALYSIS-YLD2'!$F108</f>
        <v>0</v>
      </c>
      <c r="Z108" s="111">
        <f>'ANALYSIS-YLD1'!Z108*VLOOKUP('ANALYSIS-YLD2'!Z$4,'INTERNAL PARAMETERS-1'!$B$5:$J$44,5,FALSE)*VLOOKUP('ANALYSIS-YLD2'!Z$4,'INTERNAL PARAMETERS-1'!$B$5:$J$44,7,FALSE)*'ANALYSIS-YLD2'!$F108 + 'ANALYSIS-YLD1'!Z108*(1-VLOOKUP('ANALYSIS-YLD2'!Z$4,'INTERNAL PARAMETERS-1'!$B$5:$J$44,5,FALSE))*VLOOKUP('ANALYSIS-YLD2'!Z$4,'INTERNAL PARAMETERS-1'!$B$5:$J$44,9,FALSE)*'ANALYSIS-YLD2'!$F108</f>
        <v>0</v>
      </c>
      <c r="AA108" s="111">
        <f>'ANALYSIS-YLD1'!AA108*VLOOKUP('ANALYSIS-YLD2'!AA$4,'INTERNAL PARAMETERS-1'!$B$5:$J$44,5,FALSE)*VLOOKUP('ANALYSIS-YLD2'!AA$4,'INTERNAL PARAMETERS-1'!$B$5:$J$44,7,FALSE)*'ANALYSIS-YLD2'!$F108 + 'ANALYSIS-YLD1'!AA108*(1-VLOOKUP('ANALYSIS-YLD2'!AA$4,'INTERNAL PARAMETERS-1'!$B$5:$J$44,5,FALSE))*VLOOKUP('ANALYSIS-YLD2'!AA$4,'INTERNAL PARAMETERS-1'!$B$5:$J$44,9,FALSE)*'ANALYSIS-YLD2'!$F108</f>
        <v>0</v>
      </c>
      <c r="AB108" s="111">
        <f>'ANALYSIS-YLD1'!AB108*VLOOKUP('ANALYSIS-YLD2'!AB$4,'INTERNAL PARAMETERS-1'!$B$5:$J$44,5,FALSE)*VLOOKUP('ANALYSIS-YLD2'!AB$4,'INTERNAL PARAMETERS-1'!$B$5:$J$44,7,FALSE)*'ANALYSIS-YLD2'!$F108 + 'ANALYSIS-YLD1'!AB108*(1-VLOOKUP('ANALYSIS-YLD2'!AB$4,'INTERNAL PARAMETERS-1'!$B$5:$J$44,5,FALSE))*VLOOKUP('ANALYSIS-YLD2'!AB$4,'INTERNAL PARAMETERS-1'!$B$5:$J$44,9,FALSE)*'ANALYSIS-YLD2'!$F108</f>
        <v>0</v>
      </c>
      <c r="AC108" s="111">
        <f>'ANALYSIS-YLD1'!AC108*VLOOKUP('ANALYSIS-YLD2'!AC$4,'INTERNAL PARAMETERS-1'!$B$5:$J$44,5,FALSE)*VLOOKUP('ANALYSIS-YLD2'!AC$4,'INTERNAL PARAMETERS-1'!$B$5:$J$44,7,FALSE)*'ANALYSIS-YLD2'!$F108 + 'ANALYSIS-YLD1'!AC108*(1-VLOOKUP('ANALYSIS-YLD2'!AC$4,'INTERNAL PARAMETERS-1'!$B$5:$J$44,5,FALSE))*VLOOKUP('ANALYSIS-YLD2'!AC$4,'INTERNAL PARAMETERS-1'!$B$5:$J$44,9,FALSE)*'ANALYSIS-YLD2'!$F108</f>
        <v>0</v>
      </c>
      <c r="AD108" s="111">
        <f>'ANALYSIS-YLD1'!AD108*VLOOKUP('ANALYSIS-YLD2'!AD$4,'INTERNAL PARAMETERS-1'!$B$5:$J$44,5,FALSE)*VLOOKUP('ANALYSIS-YLD2'!AD$4,'INTERNAL PARAMETERS-1'!$B$5:$J$44,7,FALSE)*'ANALYSIS-YLD2'!$F108 + 'ANALYSIS-YLD1'!AD108*(1-VLOOKUP('ANALYSIS-YLD2'!AD$4,'INTERNAL PARAMETERS-1'!$B$5:$J$44,5,FALSE))*VLOOKUP('ANALYSIS-YLD2'!AD$4,'INTERNAL PARAMETERS-1'!$B$5:$J$44,9,FALSE)*'ANALYSIS-YLD2'!$F108</f>
        <v>0</v>
      </c>
      <c r="AE108" s="111">
        <f>'ANALYSIS-YLD1'!AE108*VLOOKUP('ANALYSIS-YLD2'!AE$4,'INTERNAL PARAMETERS-1'!$B$5:$J$44,5,FALSE)*VLOOKUP('ANALYSIS-YLD2'!AE$4,'INTERNAL PARAMETERS-1'!$B$5:$J$44,7,FALSE)*'ANALYSIS-YLD2'!$F108 + 'ANALYSIS-YLD1'!AE108*(1-VLOOKUP('ANALYSIS-YLD2'!AE$4,'INTERNAL PARAMETERS-1'!$B$5:$J$44,5,FALSE))*VLOOKUP('ANALYSIS-YLD2'!AE$4,'INTERNAL PARAMETERS-1'!$B$5:$J$44,9,FALSE)*'ANALYSIS-YLD2'!$F108</f>
        <v>0</v>
      </c>
      <c r="AF108" s="111">
        <f>'ANALYSIS-YLD1'!AF108*VLOOKUP('ANALYSIS-YLD2'!AF$4,'INTERNAL PARAMETERS-1'!$B$5:$J$44,5,FALSE)*VLOOKUP('ANALYSIS-YLD2'!AF$4,'INTERNAL PARAMETERS-1'!$B$5:$J$44,7,FALSE)*'ANALYSIS-YLD2'!$F108 + 'ANALYSIS-YLD1'!AF108*(1-VLOOKUP('ANALYSIS-YLD2'!AF$4,'INTERNAL PARAMETERS-1'!$B$5:$J$44,5,FALSE))*VLOOKUP('ANALYSIS-YLD2'!AF$4,'INTERNAL PARAMETERS-1'!$B$5:$J$44,9,FALSE)*'ANALYSIS-YLD2'!$F108</f>
        <v>0</v>
      </c>
      <c r="AG108" s="111">
        <f>'ANALYSIS-YLD1'!AG108*VLOOKUP('ANALYSIS-YLD2'!AG$4,'INTERNAL PARAMETERS-1'!$B$5:$J$44,5,FALSE)*VLOOKUP('ANALYSIS-YLD2'!AG$4,'INTERNAL PARAMETERS-1'!$B$5:$J$44,7,FALSE)*'ANALYSIS-YLD2'!$F108 + 'ANALYSIS-YLD1'!AG108*(1-VLOOKUP('ANALYSIS-YLD2'!AG$4,'INTERNAL PARAMETERS-1'!$B$5:$J$44,5,FALSE))*VLOOKUP('ANALYSIS-YLD2'!AG$4,'INTERNAL PARAMETERS-1'!$B$5:$J$44,9,FALSE)*'ANALYSIS-YLD2'!$F108</f>
        <v>0</v>
      </c>
      <c r="AH108" s="111">
        <f>'ANALYSIS-YLD1'!AH108*VLOOKUP('ANALYSIS-YLD2'!AH$4,'INTERNAL PARAMETERS-1'!$B$5:$J$44,5,FALSE)*VLOOKUP('ANALYSIS-YLD2'!AH$4,'INTERNAL PARAMETERS-1'!$B$5:$J$44,7,FALSE)*'ANALYSIS-YLD2'!$F108 + 'ANALYSIS-YLD1'!AH108*(1-VLOOKUP('ANALYSIS-YLD2'!AH$4,'INTERNAL PARAMETERS-1'!$B$5:$J$44,5,FALSE))*VLOOKUP('ANALYSIS-YLD2'!AH$4,'INTERNAL PARAMETERS-1'!$B$5:$J$44,9,FALSE)*'ANALYSIS-YLD2'!$F108</f>
        <v>0</v>
      </c>
      <c r="AI108" s="111">
        <f>'ANALYSIS-YLD1'!AI108*VLOOKUP('ANALYSIS-YLD2'!AI$4,'INTERNAL PARAMETERS-1'!$B$5:$J$44,5,FALSE)*VLOOKUP('ANALYSIS-YLD2'!AI$4,'INTERNAL PARAMETERS-1'!$B$5:$J$44,7,FALSE)*'ANALYSIS-YLD2'!$F108 + 'ANALYSIS-YLD1'!AI108*(1-VLOOKUP('ANALYSIS-YLD2'!AI$4,'INTERNAL PARAMETERS-1'!$B$5:$J$44,5,FALSE))*VLOOKUP('ANALYSIS-YLD2'!AI$4,'INTERNAL PARAMETERS-1'!$B$5:$J$44,9,FALSE)*'ANALYSIS-YLD2'!$F108</f>
        <v>2.7582694513034686E-2</v>
      </c>
      <c r="AJ108" s="111">
        <f>'ANALYSIS-YLD1'!AJ108*VLOOKUP('ANALYSIS-YLD2'!AJ$4,'INTERNAL PARAMETERS-1'!$B$5:$J$44,5,FALSE)*VLOOKUP('ANALYSIS-YLD2'!AJ$4,'INTERNAL PARAMETERS-1'!$B$5:$J$44,7,FALSE)*'ANALYSIS-YLD2'!$F108 + 'ANALYSIS-YLD1'!AJ108*(1-VLOOKUP('ANALYSIS-YLD2'!AJ$4,'INTERNAL PARAMETERS-1'!$B$5:$J$44,5,FALSE))*VLOOKUP('ANALYSIS-YLD2'!AJ$4,'INTERNAL PARAMETERS-1'!$B$5:$J$44,9,FALSE)*'ANALYSIS-YLD2'!$F108</f>
        <v>1.0756632982377607</v>
      </c>
      <c r="AK108" s="111">
        <f>'ANALYSIS-YLD1'!AK108*VLOOKUP('ANALYSIS-YLD2'!AK$4,'INTERNAL PARAMETERS-1'!$B$5:$J$44,5,FALSE)*VLOOKUP('ANALYSIS-YLD2'!AK$4,'INTERNAL PARAMETERS-1'!$B$5:$J$44,7,FALSE)*'ANALYSIS-YLD2'!$F108 + 'ANALYSIS-YLD1'!AK108*(1-VLOOKUP('ANALYSIS-YLD2'!AK$4,'INTERNAL PARAMETERS-1'!$B$5:$J$44,5,FALSE))*VLOOKUP('ANALYSIS-YLD2'!AK$4,'INTERNAL PARAMETERS-1'!$B$5:$J$44,9,FALSE)*'ANALYSIS-YLD2'!$F108</f>
        <v>0</v>
      </c>
      <c r="AL108" s="111">
        <f>'ANALYSIS-YLD1'!AL108*VLOOKUP('ANALYSIS-YLD2'!AL$4,'INTERNAL PARAMETERS-1'!$B$5:$J$44,5,FALSE)*VLOOKUP('ANALYSIS-YLD2'!AL$4,'INTERNAL PARAMETERS-1'!$B$5:$J$44,7,FALSE)*'ANALYSIS-YLD2'!$F108 + 'ANALYSIS-YLD1'!AL108*(1-VLOOKUP('ANALYSIS-YLD2'!AL$4,'INTERNAL PARAMETERS-1'!$B$5:$J$44,5,FALSE))*VLOOKUP('ANALYSIS-YLD2'!AL$4,'INTERNAL PARAMETERS-1'!$B$5:$J$44,9,FALSE)*'ANALYSIS-YLD2'!$F108</f>
        <v>0</v>
      </c>
      <c r="AM108" s="111">
        <f>'ANALYSIS-YLD1'!AM108*VLOOKUP('ANALYSIS-YLD2'!AM$4,'INTERNAL PARAMETERS-1'!$B$5:$J$44,5,FALSE)*VLOOKUP('ANALYSIS-YLD2'!AM$4,'INTERNAL PARAMETERS-1'!$B$5:$J$44,7,FALSE)*'ANALYSIS-YLD2'!$F108 + 'ANALYSIS-YLD1'!AM108*(1-VLOOKUP('ANALYSIS-YLD2'!AM$4,'INTERNAL PARAMETERS-1'!$B$5:$J$44,5,FALSE))*VLOOKUP('ANALYSIS-YLD2'!AM$4,'INTERNAL PARAMETERS-1'!$B$5:$J$44,9,FALSE)*'ANALYSIS-YLD2'!$F108</f>
        <v>0</v>
      </c>
      <c r="AN108" s="111">
        <f>'ANALYSIS-YLD1'!AN108*VLOOKUP('ANALYSIS-YLD2'!AN$4,'INTERNAL PARAMETERS-1'!$B$5:$J$44,5,FALSE)*VLOOKUP('ANALYSIS-YLD2'!AN$4,'INTERNAL PARAMETERS-1'!$B$5:$J$44,7,FALSE)*'ANALYSIS-YLD2'!$F108 + 'ANALYSIS-YLD1'!AN108*(1-VLOOKUP('ANALYSIS-YLD2'!AN$4,'INTERNAL PARAMETERS-1'!$B$5:$J$44,5,FALSE))*VLOOKUP('ANALYSIS-YLD2'!AN$4,'INTERNAL PARAMETERS-1'!$B$5:$J$44,9,FALSE)*'ANALYSIS-YLD2'!$F108</f>
        <v>0</v>
      </c>
      <c r="AO108" s="111">
        <f>'ANALYSIS-YLD1'!AO108*VLOOKUP('ANALYSIS-YLD2'!AO$4,'INTERNAL PARAMETERS-1'!$B$5:$J$44,5,FALSE)*VLOOKUP('ANALYSIS-YLD2'!AO$4,'INTERNAL PARAMETERS-1'!$B$5:$J$44,7,FALSE)*'ANALYSIS-YLD2'!$F108 + 'ANALYSIS-YLD1'!AO108*(1-VLOOKUP('ANALYSIS-YLD2'!AO$4,'INTERNAL PARAMETERS-1'!$B$5:$J$44,5,FALSE))*VLOOKUP('ANALYSIS-YLD2'!AO$4,'INTERNAL PARAMETERS-1'!$B$5:$J$44,9,FALSE)*'ANALYSIS-YLD2'!$F108</f>
        <v>0</v>
      </c>
      <c r="AP108" s="111">
        <f>'ANALYSIS-YLD1'!AP108*VLOOKUP('ANALYSIS-YLD2'!AP$4,'INTERNAL PARAMETERS-1'!$B$5:$J$44,5,FALSE)*VLOOKUP('ANALYSIS-YLD2'!AP$4,'INTERNAL PARAMETERS-1'!$B$5:$J$44,7,FALSE)*'ANALYSIS-YLD2'!$F108 + 'ANALYSIS-YLD1'!AP108*(1-VLOOKUP('ANALYSIS-YLD2'!AP$4,'INTERNAL PARAMETERS-1'!$B$5:$J$44,5,FALSE))*VLOOKUP('ANALYSIS-YLD2'!AP$4,'INTERNAL PARAMETERS-1'!$B$5:$J$44,9,FALSE)*'ANALYSIS-YLD2'!$F108</f>
        <v>0</v>
      </c>
      <c r="AQ108" s="111">
        <f>'ANALYSIS-YLD1'!AQ108*VLOOKUP('ANALYSIS-YLD2'!AQ$4,'INTERNAL PARAMETERS-1'!$B$5:$J$44,5,FALSE)*VLOOKUP('ANALYSIS-YLD2'!AQ$4,'INTERNAL PARAMETERS-1'!$B$5:$J$44,7,FALSE)*'ANALYSIS-YLD2'!$F108 + 'ANALYSIS-YLD1'!AQ108*(1-VLOOKUP('ANALYSIS-YLD2'!AQ$4,'INTERNAL PARAMETERS-1'!$B$5:$J$44,5,FALSE))*VLOOKUP('ANALYSIS-YLD2'!AQ$4,'INTERNAL PARAMETERS-1'!$B$5:$J$44,9,FALSE)*'ANALYSIS-YLD2'!$F108</f>
        <v>0</v>
      </c>
      <c r="AR108" s="111">
        <f>'ANALYSIS-YLD1'!AR108*VLOOKUP('ANALYSIS-YLD2'!AR$4,'INTERNAL PARAMETERS-1'!$B$5:$J$44,5,FALSE)*VLOOKUP('ANALYSIS-YLD2'!AR$4,'INTERNAL PARAMETERS-1'!$B$5:$J$44,7,FALSE)*'ANALYSIS-YLD2'!$F108 + 'ANALYSIS-YLD1'!AR108*(1-VLOOKUP('ANALYSIS-YLD2'!AR$4,'INTERNAL PARAMETERS-1'!$B$5:$J$44,5,FALSE))*VLOOKUP('ANALYSIS-YLD2'!AR$4,'INTERNAL PARAMETERS-1'!$B$5:$J$44,9,FALSE)*'ANALYSIS-YLD2'!$F108</f>
        <v>0</v>
      </c>
      <c r="AS108" s="111">
        <f>'ANALYSIS-YLD1'!AS108*VLOOKUP('ANALYSIS-YLD2'!AS$4,'INTERNAL PARAMETERS-1'!$B$5:$J$44,5,FALSE)*VLOOKUP('ANALYSIS-YLD2'!AS$4,'INTERNAL PARAMETERS-1'!$B$5:$J$44,7,FALSE)*'ANALYSIS-YLD2'!$F108 + 'ANALYSIS-YLD1'!AS108*(1-VLOOKUP('ANALYSIS-YLD2'!AS$4,'INTERNAL PARAMETERS-1'!$B$5:$J$44,5,FALSE))*VLOOKUP('ANALYSIS-YLD2'!AS$4,'INTERNAL PARAMETERS-1'!$B$5:$J$44,9,FALSE)*'ANALYSIS-YLD2'!$F108</f>
        <v>0</v>
      </c>
      <c r="AT108" s="110">
        <f>'ANALYSIS-YLD1'!AT108*VLOOKUP('ANALYSIS-YLD2'!AT$4,'INTERNAL PARAMETERS-1'!$B$5:$J$44,5,FALSE)*VLOOKUP('ANALYSIS-YLD2'!AT$4,'INTERNAL PARAMETERS-1'!$B$5:$J$44,7,FALSE)*'ANALYSIS-YLD2'!$F108 + 'ANALYSIS-YLD1'!AT108*(1-VLOOKUP('ANALYSIS-YLD2'!AT$4,'INTERNAL PARAMETERS-1'!$B$5:$J$44,5,FALSE))*VLOOKUP('ANALYSIS-YLD2'!AT$4,'INTERNAL PARAMETERS-1'!$B$5:$J$44,9,FALSE)*'ANALYSIS-YLD2'!$F108</f>
        <v>0</v>
      </c>
      <c r="AU108" s="112">
        <f>'ANALYSIS-YLD1'!AU108*VLOOKUP('ANALYSIS-YLD2'!AU$4,'INTERNAL PARAMETERS-1'!$B$5:$J$44,5,FALSE)*VLOOKUP('ANALYSIS-YLD2'!AU$4,'INTERNAL PARAMETERS-1'!$B$5:$J$44,6,FALSE)*VLOOKUP('ANALYSIS-YLD2'!AU$4,'INTERNAL PARAMETERS-1'!$B$5:$J$44,3,FALSE) + 'ANALYSIS-YLD1'!AU108*(1-VLOOKUP('ANALYSIS-YLD2'!AU$4,'INTERNAL PARAMETERS-1'!$B$5:$J$44,5,FALSE))*VLOOKUP('ANALYSIS-YLD2'!AU$4,'INTERNAL PARAMETERS-1'!$B$5:$J$44,8,FALSE)*VLOOKUP('ANALYSIS-YLD2'!AU$4,'INTERNAL PARAMETERS-1'!$B$5:$J$44,3,FALSE)</f>
        <v>0</v>
      </c>
      <c r="AV108" s="111">
        <f>'ANALYSIS-YLD1'!AV108*VLOOKUP('ANALYSIS-YLD2'!AV$4,'INTERNAL PARAMETERS-1'!$B$5:$J$44,5,FALSE)*VLOOKUP('ANALYSIS-YLD2'!AV$4,'INTERNAL PARAMETERS-1'!$B$5:$J$44,6,FALSE)*VLOOKUP('ANALYSIS-YLD2'!AV$4,'INTERNAL PARAMETERS-1'!$B$5:$J$44,3,FALSE) + 'ANALYSIS-YLD1'!AV108*(1-VLOOKUP('ANALYSIS-YLD2'!AV$4,'INTERNAL PARAMETERS-1'!$B$5:$J$44,5,FALSE))*VLOOKUP('ANALYSIS-YLD2'!AV$4,'INTERNAL PARAMETERS-1'!$B$5:$J$44,8,FALSE)*VLOOKUP('ANALYSIS-YLD2'!AV$4,'INTERNAL PARAMETERS-1'!$B$5:$J$44,3,FALSE)</f>
        <v>0</v>
      </c>
      <c r="AW108" s="111">
        <f>'ANALYSIS-YLD1'!AW108*VLOOKUP('ANALYSIS-YLD2'!AW$4,'INTERNAL PARAMETERS-1'!$B$5:$J$44,5,FALSE)*VLOOKUP('ANALYSIS-YLD2'!AW$4,'INTERNAL PARAMETERS-1'!$B$5:$J$44,6,FALSE)*VLOOKUP('ANALYSIS-YLD2'!AW$4,'INTERNAL PARAMETERS-1'!$B$5:$J$44,3,FALSE) + 'ANALYSIS-YLD1'!AW108*(1-VLOOKUP('ANALYSIS-YLD2'!AW$4,'INTERNAL PARAMETERS-1'!$B$5:$J$44,5,FALSE))*VLOOKUP('ANALYSIS-YLD2'!AW$4,'INTERNAL PARAMETERS-1'!$B$5:$J$44,8,FALSE)*VLOOKUP('ANALYSIS-YLD2'!AW$4,'INTERNAL PARAMETERS-1'!$B$5:$J$44,3,FALSE)</f>
        <v>1.7315145034097024</v>
      </c>
      <c r="AX108" s="111">
        <f>'ANALYSIS-YLD1'!AX108*VLOOKUP('ANALYSIS-YLD2'!AX$4,'INTERNAL PARAMETERS-1'!$B$5:$J$44,5,FALSE)*VLOOKUP('ANALYSIS-YLD2'!AX$4,'INTERNAL PARAMETERS-1'!$B$5:$J$44,6,FALSE)*VLOOKUP('ANALYSIS-YLD2'!AX$4,'INTERNAL PARAMETERS-1'!$B$5:$J$44,3,FALSE) + 'ANALYSIS-YLD1'!AX108*(1-VLOOKUP('ANALYSIS-YLD2'!AX$4,'INTERNAL PARAMETERS-1'!$B$5:$J$44,5,FALSE))*VLOOKUP('ANALYSIS-YLD2'!AX$4,'INTERNAL PARAMETERS-1'!$B$5:$J$44,8,FALSE)*VLOOKUP('ANALYSIS-YLD2'!AX$4,'INTERNAL PARAMETERS-1'!$B$5:$J$44,3,FALSE)</f>
        <v>0</v>
      </c>
      <c r="AY108" s="111">
        <f>'ANALYSIS-YLD1'!AY108*VLOOKUP('ANALYSIS-YLD2'!AY$4,'INTERNAL PARAMETERS-1'!$B$5:$J$44,5,FALSE)*VLOOKUP('ANALYSIS-YLD2'!AY$4,'INTERNAL PARAMETERS-1'!$B$5:$J$44,6,FALSE)*VLOOKUP('ANALYSIS-YLD2'!AY$4,'INTERNAL PARAMETERS-1'!$B$5:$J$44,3,FALSE) + 'ANALYSIS-YLD1'!AY108*(1-VLOOKUP('ANALYSIS-YLD2'!AY$4,'INTERNAL PARAMETERS-1'!$B$5:$J$44,5,FALSE))*VLOOKUP('ANALYSIS-YLD2'!AY$4,'INTERNAL PARAMETERS-1'!$B$5:$J$44,8,FALSE)*VLOOKUP('ANALYSIS-YLD2'!AY$4,'INTERNAL PARAMETERS-1'!$B$5:$J$44,3,FALSE)</f>
        <v>0</v>
      </c>
      <c r="AZ108" s="111">
        <f>'ANALYSIS-YLD1'!AZ108*VLOOKUP('ANALYSIS-YLD2'!AZ$4,'INTERNAL PARAMETERS-1'!$B$5:$J$44,5,FALSE)*VLOOKUP('ANALYSIS-YLD2'!AZ$4,'INTERNAL PARAMETERS-1'!$B$5:$J$44,6,FALSE)*VLOOKUP('ANALYSIS-YLD2'!AZ$4,'INTERNAL PARAMETERS-1'!$B$5:$J$44,3,FALSE) + 'ANALYSIS-YLD1'!AZ108*(1-VLOOKUP('ANALYSIS-YLD2'!AZ$4,'INTERNAL PARAMETERS-1'!$B$5:$J$44,5,FALSE))*VLOOKUP('ANALYSIS-YLD2'!AZ$4,'INTERNAL PARAMETERS-1'!$B$5:$J$44,8,FALSE)*VLOOKUP('ANALYSIS-YLD2'!AZ$4,'INTERNAL PARAMETERS-1'!$B$5:$J$44,3,FALSE)</f>
        <v>0</v>
      </c>
      <c r="BA108" s="111">
        <f>'ANALYSIS-YLD1'!BA108*VLOOKUP('ANALYSIS-YLD2'!BA$4,'INTERNAL PARAMETERS-1'!$B$5:$J$44,5,FALSE)*VLOOKUP('ANALYSIS-YLD2'!BA$4,'INTERNAL PARAMETERS-1'!$B$5:$J$44,6,FALSE)*VLOOKUP('ANALYSIS-YLD2'!BA$4,'INTERNAL PARAMETERS-1'!$B$5:$J$44,3,FALSE) + 'ANALYSIS-YLD1'!BA108*(1-VLOOKUP('ANALYSIS-YLD2'!BA$4,'INTERNAL PARAMETERS-1'!$B$5:$J$44,5,FALSE))*VLOOKUP('ANALYSIS-YLD2'!BA$4,'INTERNAL PARAMETERS-1'!$B$5:$J$44,8,FALSE)*VLOOKUP('ANALYSIS-YLD2'!BA$4,'INTERNAL PARAMETERS-1'!$B$5:$J$44,3,FALSE)</f>
        <v>2.700179209095948</v>
      </c>
      <c r="BB108" s="111">
        <f>'ANALYSIS-YLD1'!BB108*VLOOKUP('ANALYSIS-YLD2'!BB$4,'INTERNAL PARAMETERS-1'!$B$5:$J$44,5,FALSE)*VLOOKUP('ANALYSIS-YLD2'!BB$4,'INTERNAL PARAMETERS-1'!$B$5:$J$44,6,FALSE)*VLOOKUP('ANALYSIS-YLD2'!BB$4,'INTERNAL PARAMETERS-1'!$B$5:$J$44,3,FALSE) + 'ANALYSIS-YLD1'!BB108*(1-VLOOKUP('ANALYSIS-YLD2'!BB$4,'INTERNAL PARAMETERS-1'!$B$5:$J$44,5,FALSE))*VLOOKUP('ANALYSIS-YLD2'!BB$4,'INTERNAL PARAMETERS-1'!$B$5:$J$44,8,FALSE)*VLOOKUP('ANALYSIS-YLD2'!BB$4,'INTERNAL PARAMETERS-1'!$B$5:$J$44,3,FALSE)</f>
        <v>0.27696237378139216</v>
      </c>
      <c r="BC108" s="111">
        <f>'ANALYSIS-YLD1'!BC108*VLOOKUP('ANALYSIS-YLD2'!BC$4,'INTERNAL PARAMETERS-1'!$B$5:$J$44,5,FALSE)*VLOOKUP('ANALYSIS-YLD2'!BC$4,'INTERNAL PARAMETERS-1'!$B$5:$J$44,6,FALSE)*VLOOKUP('ANALYSIS-YLD2'!BC$4,'INTERNAL PARAMETERS-1'!$B$5:$J$44,3,FALSE) + 'ANALYSIS-YLD1'!BC108*(1-VLOOKUP('ANALYSIS-YLD2'!BC$4,'INTERNAL PARAMETERS-1'!$B$5:$J$44,5,FALSE))*VLOOKUP('ANALYSIS-YLD2'!BC$4,'INTERNAL PARAMETERS-1'!$B$5:$J$44,8,FALSE)*VLOOKUP('ANALYSIS-YLD2'!BC$4,'INTERNAL PARAMETERS-1'!$B$5:$J$44,3,FALSE)</f>
        <v>0.78138261777588425</v>
      </c>
      <c r="BD108" s="111">
        <f>'ANALYSIS-YLD1'!BD108*VLOOKUP('ANALYSIS-YLD2'!BD$4,'INTERNAL PARAMETERS-1'!$B$5:$J$44,5,FALSE)*VLOOKUP('ANALYSIS-YLD2'!BD$4,'INTERNAL PARAMETERS-1'!$B$5:$J$44,6,FALSE)*VLOOKUP('ANALYSIS-YLD2'!BD$4,'INTERNAL PARAMETERS-1'!$B$5:$J$44,3,FALSE) + 'ANALYSIS-YLD1'!BD108*(1-VLOOKUP('ANALYSIS-YLD2'!BD$4,'INTERNAL PARAMETERS-1'!$B$5:$J$44,5,FALSE))*VLOOKUP('ANALYSIS-YLD2'!BD$4,'INTERNAL PARAMETERS-1'!$B$5:$J$44,8,FALSE)*VLOOKUP('ANALYSIS-YLD2'!BD$4,'INTERNAL PARAMETERS-1'!$B$5:$J$44,3,FALSE)</f>
        <v>0.1513671657550458</v>
      </c>
      <c r="BE108" s="111">
        <f>'ANALYSIS-YLD1'!BE108*VLOOKUP('ANALYSIS-YLD2'!BE$4,'INTERNAL PARAMETERS-1'!$B$5:$J$44,5,FALSE)*VLOOKUP('ANALYSIS-YLD2'!BE$4,'INTERNAL PARAMETERS-1'!$B$5:$J$44,6,FALSE)*VLOOKUP('ANALYSIS-YLD2'!BE$4,'INTERNAL PARAMETERS-1'!$B$5:$J$44,3,FALSE) + 'ANALYSIS-YLD1'!BE108*(1-VLOOKUP('ANALYSIS-YLD2'!BE$4,'INTERNAL PARAMETERS-1'!$B$5:$J$44,5,FALSE))*VLOOKUP('ANALYSIS-YLD2'!BE$4,'INTERNAL PARAMETERS-1'!$B$5:$J$44,8,FALSE)*VLOOKUP('ANALYSIS-YLD2'!BE$4,'INTERNAL PARAMETERS-1'!$B$5:$J$44,3,FALSE)</f>
        <v>1.2209163833209735</v>
      </c>
      <c r="BF108" s="111">
        <f>'ANALYSIS-YLD1'!BF108*VLOOKUP('ANALYSIS-YLD2'!BF$4,'INTERNAL PARAMETERS-1'!$B$5:$J$44,5,FALSE)*VLOOKUP('ANALYSIS-YLD2'!BF$4,'INTERNAL PARAMETERS-1'!$B$5:$J$44,6,FALSE)*VLOOKUP('ANALYSIS-YLD2'!BF$4,'INTERNAL PARAMETERS-1'!$B$5:$J$44,3,FALSE) + 'ANALYSIS-YLD1'!BF108*(1-VLOOKUP('ANALYSIS-YLD2'!BF$4,'INTERNAL PARAMETERS-1'!$B$5:$J$44,5,FALSE))*VLOOKUP('ANALYSIS-YLD2'!BF$4,'INTERNAL PARAMETERS-1'!$B$5:$J$44,8,FALSE)*VLOOKUP('ANALYSIS-YLD2'!BF$4,'INTERNAL PARAMETERS-1'!$B$5:$J$44,3,FALSE)</f>
        <v>0</v>
      </c>
      <c r="BG108" s="111">
        <f>'ANALYSIS-YLD1'!BG108*VLOOKUP('ANALYSIS-YLD2'!BG$4,'INTERNAL PARAMETERS-1'!$B$5:$J$44,5,FALSE)*VLOOKUP('ANALYSIS-YLD2'!BG$4,'INTERNAL PARAMETERS-1'!$B$5:$J$44,6,FALSE)*VLOOKUP('ANALYSIS-YLD2'!BG$4,'INTERNAL PARAMETERS-1'!$B$5:$J$44,3,FALSE) + 'ANALYSIS-YLD1'!BG108*(1-VLOOKUP('ANALYSIS-YLD2'!BG$4,'INTERNAL PARAMETERS-1'!$B$5:$J$44,5,FALSE))*VLOOKUP('ANALYSIS-YLD2'!BG$4,'INTERNAL PARAMETERS-1'!$B$5:$J$44,8,FALSE)*VLOOKUP('ANALYSIS-YLD2'!BG$4,'INTERNAL PARAMETERS-1'!$B$5:$J$44,3,FALSE)</f>
        <v>0.23437456508095189</v>
      </c>
      <c r="BH108" s="111">
        <f>'ANALYSIS-YLD1'!BH108*VLOOKUP('ANALYSIS-YLD2'!BH$4,'INTERNAL PARAMETERS-1'!$B$5:$J$44,5,FALSE)*VLOOKUP('ANALYSIS-YLD2'!BH$4,'INTERNAL PARAMETERS-1'!$B$5:$J$44,6,FALSE)*VLOOKUP('ANALYSIS-YLD2'!BH$4,'INTERNAL PARAMETERS-1'!$B$5:$J$44,3,FALSE) + 'ANALYSIS-YLD1'!BH108*(1-VLOOKUP('ANALYSIS-YLD2'!BH$4,'INTERNAL PARAMETERS-1'!$B$5:$J$44,5,FALSE))*VLOOKUP('ANALYSIS-YLD2'!BH$4,'INTERNAL PARAMETERS-1'!$B$5:$J$44,8,FALSE)*VLOOKUP('ANALYSIS-YLD2'!BH$4,'INTERNAL PARAMETERS-1'!$B$5:$J$44,3,FALSE)</f>
        <v>1.4599908915763436E-3</v>
      </c>
      <c r="BI108" s="111">
        <f>'ANALYSIS-YLD1'!BI108*VLOOKUP('ANALYSIS-YLD2'!BI$4,'INTERNAL PARAMETERS-1'!$B$5:$J$44,5,FALSE)*VLOOKUP('ANALYSIS-YLD2'!BI$4,'INTERNAL PARAMETERS-1'!$B$5:$J$44,6,FALSE)*VLOOKUP('ANALYSIS-YLD2'!BI$4,'INTERNAL PARAMETERS-1'!$B$5:$J$44,3,FALSE) + 'ANALYSIS-YLD1'!BI108*(1-VLOOKUP('ANALYSIS-YLD2'!BI$4,'INTERNAL PARAMETERS-1'!$B$5:$J$44,5,FALSE))*VLOOKUP('ANALYSIS-YLD2'!BI$4,'INTERNAL PARAMETERS-1'!$B$5:$J$44,8,FALSE)*VLOOKUP('ANALYSIS-YLD2'!BI$4,'INTERNAL PARAMETERS-1'!$B$5:$J$44,3,FALSE)</f>
        <v>0</v>
      </c>
      <c r="BJ108" s="111">
        <f>'ANALYSIS-YLD1'!BJ108*VLOOKUP('ANALYSIS-YLD2'!BJ$4,'INTERNAL PARAMETERS-1'!$B$5:$J$44,5,FALSE)*VLOOKUP('ANALYSIS-YLD2'!BJ$4,'INTERNAL PARAMETERS-1'!$B$5:$J$44,6,FALSE)*VLOOKUP('ANALYSIS-YLD2'!BJ$4,'INTERNAL PARAMETERS-1'!$B$5:$J$44,3,FALSE) + 'ANALYSIS-YLD1'!BJ108*(1-VLOOKUP('ANALYSIS-YLD2'!BJ$4,'INTERNAL PARAMETERS-1'!$B$5:$J$44,5,FALSE))*VLOOKUP('ANALYSIS-YLD2'!BJ$4,'INTERNAL PARAMETERS-1'!$B$5:$J$44,8,FALSE)*VLOOKUP('ANALYSIS-YLD2'!BJ$4,'INTERNAL PARAMETERS-1'!$B$5:$J$44,3,FALSE)</f>
        <v>7.4073993509036151E-2</v>
      </c>
      <c r="BK108" s="111">
        <f>'ANALYSIS-YLD1'!BK108*VLOOKUP('ANALYSIS-YLD2'!BK$4,'INTERNAL PARAMETERS-1'!$B$5:$J$44,5,FALSE)*VLOOKUP('ANALYSIS-YLD2'!BK$4,'INTERNAL PARAMETERS-1'!$B$5:$J$44,6,FALSE)*VLOOKUP('ANALYSIS-YLD2'!BK$4,'INTERNAL PARAMETERS-1'!$B$5:$J$44,3,FALSE) + 'ANALYSIS-YLD1'!BK108*(1-VLOOKUP('ANALYSIS-YLD2'!BK$4,'INTERNAL PARAMETERS-1'!$B$5:$J$44,5,FALSE))*VLOOKUP('ANALYSIS-YLD2'!BK$4,'INTERNAL PARAMETERS-1'!$B$5:$J$44,8,FALSE)*VLOOKUP('ANALYSIS-YLD2'!BK$4,'INTERNAL PARAMETERS-1'!$B$5:$J$44,3,FALSE)</f>
        <v>0.1071562693118418</v>
      </c>
      <c r="BL108" s="111">
        <f>'ANALYSIS-YLD1'!BL108*VLOOKUP('ANALYSIS-YLD2'!BL$4,'INTERNAL PARAMETERS-1'!$B$5:$J$44,5,FALSE)*VLOOKUP('ANALYSIS-YLD2'!BL$4,'INTERNAL PARAMETERS-1'!$B$5:$J$44,6,FALSE)*VLOOKUP('ANALYSIS-YLD2'!BL$4,'INTERNAL PARAMETERS-1'!$B$5:$J$44,3,FALSE) + 'ANALYSIS-YLD1'!BL108*(1-VLOOKUP('ANALYSIS-YLD2'!BL$4,'INTERNAL PARAMETERS-1'!$B$5:$J$44,5,FALSE))*VLOOKUP('ANALYSIS-YLD2'!BL$4,'INTERNAL PARAMETERS-1'!$B$5:$J$44,8,FALSE)*VLOOKUP('ANALYSIS-YLD2'!BL$4,'INTERNAL PARAMETERS-1'!$B$5:$J$44,3,FALSE)</f>
        <v>0.46565401830691766</v>
      </c>
      <c r="BM108" s="111">
        <f>'ANALYSIS-YLD1'!BM108*VLOOKUP('ANALYSIS-YLD2'!BM$4,'INTERNAL PARAMETERS-1'!$B$5:$J$44,5,FALSE)*VLOOKUP('ANALYSIS-YLD2'!BM$4,'INTERNAL PARAMETERS-1'!$B$5:$J$44,6,FALSE)*VLOOKUP('ANALYSIS-YLD2'!BM$4,'INTERNAL PARAMETERS-1'!$B$5:$J$44,3,FALSE) + 'ANALYSIS-YLD1'!BM108*(1-VLOOKUP('ANALYSIS-YLD2'!BM$4,'INTERNAL PARAMETERS-1'!$B$5:$J$44,5,FALSE))*VLOOKUP('ANALYSIS-YLD2'!BM$4,'INTERNAL PARAMETERS-1'!$B$5:$J$44,8,FALSE)*VLOOKUP('ANALYSIS-YLD2'!BM$4,'INTERNAL PARAMETERS-1'!$B$5:$J$44,3,FALSE)</f>
        <v>0.25991887123504542</v>
      </c>
      <c r="BN108" s="111">
        <f>'ANALYSIS-YLD1'!BN108*VLOOKUP('ANALYSIS-YLD2'!BN$4,'INTERNAL PARAMETERS-1'!$B$5:$J$44,5,FALSE)*VLOOKUP('ANALYSIS-YLD2'!BN$4,'INTERNAL PARAMETERS-1'!$B$5:$J$44,6,FALSE)*VLOOKUP('ANALYSIS-YLD2'!BN$4,'INTERNAL PARAMETERS-1'!$B$5:$J$44,3,FALSE) + 'ANALYSIS-YLD1'!BN108*(1-VLOOKUP('ANALYSIS-YLD2'!BN$4,'INTERNAL PARAMETERS-1'!$B$5:$J$44,5,FALSE))*VLOOKUP('ANALYSIS-YLD2'!BN$4,'INTERNAL PARAMETERS-1'!$B$5:$J$44,8,FALSE)*VLOOKUP('ANALYSIS-YLD2'!BN$4,'INTERNAL PARAMETERS-1'!$B$5:$J$44,3,FALSE)</f>
        <v>0.21246840872121647</v>
      </c>
      <c r="BO108" s="111">
        <f>'ANALYSIS-YLD1'!BO108*VLOOKUP('ANALYSIS-YLD2'!BO$4,'INTERNAL PARAMETERS-1'!$B$5:$J$44,5,FALSE)*VLOOKUP('ANALYSIS-YLD2'!BO$4,'INTERNAL PARAMETERS-1'!$B$5:$J$44,6,FALSE)*VLOOKUP('ANALYSIS-YLD2'!BO$4,'INTERNAL PARAMETERS-1'!$B$5:$J$44,3,FALSE) + 'ANALYSIS-YLD1'!BO108*(1-VLOOKUP('ANALYSIS-YLD2'!BO$4,'INTERNAL PARAMETERS-1'!$B$5:$J$44,5,FALSE))*VLOOKUP('ANALYSIS-YLD2'!BO$4,'INTERNAL PARAMETERS-1'!$B$5:$J$44,8,FALSE)*VLOOKUP('ANALYSIS-YLD2'!BO$4,'INTERNAL PARAMETERS-1'!$B$5:$J$44,3,FALSE)</f>
        <v>0.19953550804606437</v>
      </c>
      <c r="BP108" s="111">
        <f>'ANALYSIS-YLD1'!BP108*VLOOKUP('ANALYSIS-YLD2'!BP$4,'INTERNAL PARAMETERS-1'!$B$5:$J$44,5,FALSE)*VLOOKUP('ANALYSIS-YLD2'!BP$4,'INTERNAL PARAMETERS-1'!$B$5:$J$44,6,FALSE)*VLOOKUP('ANALYSIS-YLD2'!BP$4,'INTERNAL PARAMETERS-1'!$B$5:$J$44,3,FALSE) + 'ANALYSIS-YLD1'!BP108*(1-VLOOKUP('ANALYSIS-YLD2'!BP$4,'INTERNAL PARAMETERS-1'!$B$5:$J$44,5,FALSE))*VLOOKUP('ANALYSIS-YLD2'!BP$4,'INTERNAL PARAMETERS-1'!$B$5:$J$44,8,FALSE)*VLOOKUP('ANALYSIS-YLD2'!BP$4,'INTERNAL PARAMETERS-1'!$B$5:$J$44,3,FALSE)</f>
        <v>7.4782028844563447E-3</v>
      </c>
      <c r="BQ108" s="111">
        <f>'ANALYSIS-YLD1'!BQ108*VLOOKUP('ANALYSIS-YLD2'!BQ$4,'INTERNAL PARAMETERS-1'!$B$5:$J$44,5,FALSE)*VLOOKUP('ANALYSIS-YLD2'!BQ$4,'INTERNAL PARAMETERS-1'!$B$5:$J$44,6,FALSE)*VLOOKUP('ANALYSIS-YLD2'!BQ$4,'INTERNAL PARAMETERS-1'!$B$5:$J$44,3,FALSE) + 'ANALYSIS-YLD1'!BQ108*(1-VLOOKUP('ANALYSIS-YLD2'!BQ$4,'INTERNAL PARAMETERS-1'!$B$5:$J$44,5,FALSE))*VLOOKUP('ANALYSIS-YLD2'!BQ$4,'INTERNAL PARAMETERS-1'!$B$5:$J$44,8,FALSE)*VLOOKUP('ANALYSIS-YLD2'!BQ$4,'INTERNAL PARAMETERS-1'!$B$5:$J$44,3,FALSE)</f>
        <v>0.61016401794087571</v>
      </c>
      <c r="BR108" s="111">
        <f>'ANALYSIS-YLD1'!BR108*VLOOKUP('ANALYSIS-YLD2'!BR$4,'INTERNAL PARAMETERS-1'!$B$5:$J$44,5,FALSE)*VLOOKUP('ANALYSIS-YLD2'!BR$4,'INTERNAL PARAMETERS-1'!$B$5:$J$44,6,FALSE)*VLOOKUP('ANALYSIS-YLD2'!BR$4,'INTERNAL PARAMETERS-1'!$B$5:$J$44,3,FALSE) + 'ANALYSIS-YLD1'!BR108*(1-VLOOKUP('ANALYSIS-YLD2'!BR$4,'INTERNAL PARAMETERS-1'!$B$5:$J$44,5,FALSE))*VLOOKUP('ANALYSIS-YLD2'!BR$4,'INTERNAL PARAMETERS-1'!$B$5:$J$44,8,FALSE)*VLOOKUP('ANALYSIS-YLD2'!BR$4,'INTERNAL PARAMETERS-1'!$B$5:$J$44,3,FALSE)</f>
        <v>9.3636477671826014E-3</v>
      </c>
      <c r="BS108" s="111">
        <f>'ANALYSIS-YLD1'!BS108*VLOOKUP('ANALYSIS-YLD2'!BS$4,'INTERNAL PARAMETERS-1'!$B$5:$J$44,5,FALSE)*VLOOKUP('ANALYSIS-YLD2'!BS$4,'INTERNAL PARAMETERS-1'!$B$5:$J$44,6,FALSE)*VLOOKUP('ANALYSIS-YLD2'!BS$4,'INTERNAL PARAMETERS-1'!$B$5:$J$44,3,FALSE) + 'ANALYSIS-YLD1'!BS108*(1-VLOOKUP('ANALYSIS-YLD2'!BS$4,'INTERNAL PARAMETERS-1'!$B$5:$J$44,5,FALSE))*VLOOKUP('ANALYSIS-YLD2'!BS$4,'INTERNAL PARAMETERS-1'!$B$5:$J$44,8,FALSE)*VLOOKUP('ANALYSIS-YLD2'!BS$4,'INTERNAL PARAMETERS-1'!$B$5:$J$44,3,FALSE)</f>
        <v>8.7977111338374608E-4</v>
      </c>
      <c r="BT108" s="111">
        <f>'ANALYSIS-YLD1'!BT108*VLOOKUP('ANALYSIS-YLD2'!BT$4,'INTERNAL PARAMETERS-1'!$B$5:$J$44,5,FALSE)*VLOOKUP('ANALYSIS-YLD2'!BT$4,'INTERNAL PARAMETERS-1'!$B$5:$J$44,6,FALSE)*VLOOKUP('ANALYSIS-YLD2'!BT$4,'INTERNAL PARAMETERS-1'!$B$5:$J$44,3,FALSE) + 'ANALYSIS-YLD1'!BT108*(1-VLOOKUP('ANALYSIS-YLD2'!BT$4,'INTERNAL PARAMETERS-1'!$B$5:$J$44,5,FALSE))*VLOOKUP('ANALYSIS-YLD2'!BT$4,'INTERNAL PARAMETERS-1'!$B$5:$J$44,8,FALSE)*VLOOKUP('ANALYSIS-YLD2'!BT$4,'INTERNAL PARAMETERS-1'!$B$5:$J$44,3,FALSE)</f>
        <v>0</v>
      </c>
      <c r="BU108" s="111">
        <f>'ANALYSIS-YLD1'!BU108*VLOOKUP('ANALYSIS-YLD2'!BU$4,'INTERNAL PARAMETERS-1'!$B$5:$J$44,5,FALSE)*VLOOKUP('ANALYSIS-YLD2'!BU$4,'INTERNAL PARAMETERS-1'!$B$5:$J$44,6,FALSE)*VLOOKUP('ANALYSIS-YLD2'!BU$4,'INTERNAL PARAMETERS-1'!$B$5:$J$44,3,FALSE) + 'ANALYSIS-YLD1'!BU108*(1-VLOOKUP('ANALYSIS-YLD2'!BU$4,'INTERNAL PARAMETERS-1'!$B$5:$J$44,5,FALSE))*VLOOKUP('ANALYSIS-YLD2'!BU$4,'INTERNAL PARAMETERS-1'!$B$5:$J$44,8,FALSE)*VLOOKUP('ANALYSIS-YLD2'!BU$4,'INTERNAL PARAMETERS-1'!$B$5:$J$44,3,FALSE)</f>
        <v>0</v>
      </c>
      <c r="BV108" s="111">
        <f>'ANALYSIS-YLD1'!BV108*VLOOKUP('ANALYSIS-YLD2'!BV$4,'INTERNAL PARAMETERS-1'!$B$5:$J$44,5,FALSE)*VLOOKUP('ANALYSIS-YLD2'!BV$4,'INTERNAL PARAMETERS-1'!$B$5:$J$44,6,FALSE)*VLOOKUP('ANALYSIS-YLD2'!BV$4,'INTERNAL PARAMETERS-1'!$B$5:$J$44,3,FALSE) + 'ANALYSIS-YLD1'!BV108*(1-VLOOKUP('ANALYSIS-YLD2'!BV$4,'INTERNAL PARAMETERS-1'!$B$5:$J$44,5,FALSE))*VLOOKUP('ANALYSIS-YLD2'!BV$4,'INTERNAL PARAMETERS-1'!$B$5:$J$44,8,FALSE)*VLOOKUP('ANALYSIS-YLD2'!BV$4,'INTERNAL PARAMETERS-1'!$B$5:$J$44,3,FALSE)</f>
        <v>0</v>
      </c>
      <c r="BW108" s="111">
        <f>'ANALYSIS-YLD1'!BW108*VLOOKUP('ANALYSIS-YLD2'!BW$4,'INTERNAL PARAMETERS-1'!$B$5:$J$44,5,FALSE)*VLOOKUP('ANALYSIS-YLD2'!BW$4,'INTERNAL PARAMETERS-1'!$B$5:$J$44,6,FALSE)*VLOOKUP('ANALYSIS-YLD2'!BW$4,'INTERNAL PARAMETERS-1'!$B$5:$J$44,3,FALSE) + 'ANALYSIS-YLD1'!BW108*(1-VLOOKUP('ANALYSIS-YLD2'!BW$4,'INTERNAL PARAMETERS-1'!$B$5:$J$44,5,FALSE))*VLOOKUP('ANALYSIS-YLD2'!BW$4,'INTERNAL PARAMETERS-1'!$B$5:$J$44,8,FALSE)*VLOOKUP('ANALYSIS-YLD2'!BW$4,'INTERNAL PARAMETERS-1'!$B$5:$J$44,3,FALSE)</f>
        <v>0</v>
      </c>
      <c r="BX108" s="111">
        <f>'ANALYSIS-YLD1'!BX108*VLOOKUP('ANALYSIS-YLD2'!BX$4,'INTERNAL PARAMETERS-1'!$B$5:$J$44,5,FALSE)*VLOOKUP('ANALYSIS-YLD2'!BX$4,'INTERNAL PARAMETERS-1'!$B$5:$J$44,6,FALSE)*VLOOKUP('ANALYSIS-YLD2'!BX$4,'INTERNAL PARAMETERS-1'!$B$5:$J$44,3,FALSE) + 'ANALYSIS-YLD1'!BX108*(1-VLOOKUP('ANALYSIS-YLD2'!BX$4,'INTERNAL PARAMETERS-1'!$B$5:$J$44,5,FALSE))*VLOOKUP('ANALYSIS-YLD2'!BX$4,'INTERNAL PARAMETERS-1'!$B$5:$J$44,8,FALSE)*VLOOKUP('ANALYSIS-YLD2'!BX$4,'INTERNAL PARAMETERS-1'!$B$5:$J$44,3,FALSE)</f>
        <v>0</v>
      </c>
      <c r="BY108" s="111">
        <f>'ANALYSIS-YLD1'!BY108*VLOOKUP('ANALYSIS-YLD2'!BY$4,'INTERNAL PARAMETERS-1'!$B$5:$J$44,5,FALSE)*VLOOKUP('ANALYSIS-YLD2'!BY$4,'INTERNAL PARAMETERS-1'!$B$5:$J$44,6,FALSE)*VLOOKUP('ANALYSIS-YLD2'!BY$4,'INTERNAL PARAMETERS-1'!$B$5:$J$44,3,FALSE) + 'ANALYSIS-YLD1'!BY108*(1-VLOOKUP('ANALYSIS-YLD2'!BY$4,'INTERNAL PARAMETERS-1'!$B$5:$J$44,5,FALSE))*VLOOKUP('ANALYSIS-YLD2'!BY$4,'INTERNAL PARAMETERS-1'!$B$5:$J$44,8,FALSE)*VLOOKUP('ANALYSIS-YLD2'!BY$4,'INTERNAL PARAMETERS-1'!$B$5:$J$44,3,FALSE)</f>
        <v>0</v>
      </c>
      <c r="BZ108" s="111">
        <f>'ANALYSIS-YLD1'!BZ108*VLOOKUP('ANALYSIS-YLD2'!BZ$4,'INTERNAL PARAMETERS-1'!$B$5:$J$44,5,FALSE)*VLOOKUP('ANALYSIS-YLD2'!BZ$4,'INTERNAL PARAMETERS-1'!$B$5:$J$44,6,FALSE)*VLOOKUP('ANALYSIS-YLD2'!BZ$4,'INTERNAL PARAMETERS-1'!$B$5:$J$44,3,FALSE) + 'ANALYSIS-YLD1'!BZ108*(1-VLOOKUP('ANALYSIS-YLD2'!BZ$4,'INTERNAL PARAMETERS-1'!$B$5:$J$44,5,FALSE))*VLOOKUP('ANALYSIS-YLD2'!BZ$4,'INTERNAL PARAMETERS-1'!$B$5:$J$44,8,FALSE)*VLOOKUP('ANALYSIS-YLD2'!BZ$4,'INTERNAL PARAMETERS-1'!$B$5:$J$44,3,FALSE)</f>
        <v>5.7681413439777355E-4</v>
      </c>
      <c r="CA108" s="111">
        <f>'ANALYSIS-YLD1'!CA108*VLOOKUP('ANALYSIS-YLD2'!CA$4,'INTERNAL PARAMETERS-1'!$B$5:$J$44,5,FALSE)*VLOOKUP('ANALYSIS-YLD2'!CA$4,'INTERNAL PARAMETERS-1'!$B$5:$J$44,6,FALSE)*VLOOKUP('ANALYSIS-YLD2'!CA$4,'INTERNAL PARAMETERS-1'!$B$5:$J$44,3,FALSE) + 'ANALYSIS-YLD1'!CA108*(1-VLOOKUP('ANALYSIS-YLD2'!CA$4,'INTERNAL PARAMETERS-1'!$B$5:$J$44,5,FALSE))*VLOOKUP('ANALYSIS-YLD2'!CA$4,'INTERNAL PARAMETERS-1'!$B$5:$J$44,8,FALSE)*VLOOKUP('ANALYSIS-YLD2'!CA$4,'INTERNAL PARAMETERS-1'!$B$5:$J$44,3,FALSE)</f>
        <v>0</v>
      </c>
      <c r="CB108" s="111">
        <f>'ANALYSIS-YLD1'!CB108*VLOOKUP('ANALYSIS-YLD2'!CB$4,'INTERNAL PARAMETERS-1'!$B$5:$J$44,5,FALSE)*VLOOKUP('ANALYSIS-YLD2'!CB$4,'INTERNAL PARAMETERS-1'!$B$5:$J$44,6,FALSE)*VLOOKUP('ANALYSIS-YLD2'!CB$4,'INTERNAL PARAMETERS-1'!$B$5:$J$44,3,FALSE) + 'ANALYSIS-YLD1'!CB108*(1-VLOOKUP('ANALYSIS-YLD2'!CB$4,'INTERNAL PARAMETERS-1'!$B$5:$J$44,5,FALSE))*VLOOKUP('ANALYSIS-YLD2'!CB$4,'INTERNAL PARAMETERS-1'!$B$5:$J$44,8,FALSE)*VLOOKUP('ANALYSIS-YLD2'!CB$4,'INTERNAL PARAMETERS-1'!$B$5:$J$44,3,FALSE)</f>
        <v>0</v>
      </c>
      <c r="CC108" s="111">
        <f>'ANALYSIS-YLD1'!CC108*VLOOKUP('ANALYSIS-YLD2'!CC$4,'INTERNAL PARAMETERS-1'!$B$5:$J$44,5,FALSE)*VLOOKUP('ANALYSIS-YLD2'!CC$4,'INTERNAL PARAMETERS-1'!$B$5:$J$44,6,FALSE)*VLOOKUP('ANALYSIS-YLD2'!CC$4,'INTERNAL PARAMETERS-1'!$B$5:$J$44,3,FALSE) + 'ANALYSIS-YLD1'!CC108*(1-VLOOKUP('ANALYSIS-YLD2'!CC$4,'INTERNAL PARAMETERS-1'!$B$5:$J$44,5,FALSE))*VLOOKUP('ANALYSIS-YLD2'!CC$4,'INTERNAL PARAMETERS-1'!$B$5:$J$44,8,FALSE)*VLOOKUP('ANALYSIS-YLD2'!CC$4,'INTERNAL PARAMETERS-1'!$B$5:$J$44,3,FALSE)</f>
        <v>2.0828709064432973E-3</v>
      </c>
      <c r="CD108" s="111">
        <f>'ANALYSIS-YLD1'!CD108*VLOOKUP('ANALYSIS-YLD2'!CD$4,'INTERNAL PARAMETERS-1'!$B$5:$J$44,5,FALSE)*VLOOKUP('ANALYSIS-YLD2'!CD$4,'INTERNAL PARAMETERS-1'!$B$5:$J$44,6,FALSE)*VLOOKUP('ANALYSIS-YLD2'!CD$4,'INTERNAL PARAMETERS-1'!$B$5:$J$44,3,FALSE) + 'ANALYSIS-YLD1'!CD108*(1-VLOOKUP('ANALYSIS-YLD2'!CD$4,'INTERNAL PARAMETERS-1'!$B$5:$J$44,5,FALSE))*VLOOKUP('ANALYSIS-YLD2'!CD$4,'INTERNAL PARAMETERS-1'!$B$5:$J$44,8,FALSE)*VLOOKUP('ANALYSIS-YLD2'!CD$4,'INTERNAL PARAMETERS-1'!$B$5:$J$44,3,FALSE)</f>
        <v>5.0469683734960273E-3</v>
      </c>
      <c r="CE108" s="111">
        <f>'ANALYSIS-YLD1'!CE108*VLOOKUP('ANALYSIS-YLD2'!CE$4,'INTERNAL PARAMETERS-1'!$B$5:$J$44,5,FALSE)*VLOOKUP('ANALYSIS-YLD2'!CE$4,'INTERNAL PARAMETERS-1'!$B$5:$J$44,6,FALSE)*VLOOKUP('ANALYSIS-YLD2'!CE$4,'INTERNAL PARAMETERS-1'!$B$5:$J$44,3,FALSE) + 'ANALYSIS-YLD1'!CE108*(1-VLOOKUP('ANALYSIS-YLD2'!CE$4,'INTERNAL PARAMETERS-1'!$B$5:$J$44,5,FALSE))*VLOOKUP('ANALYSIS-YLD2'!CE$4,'INTERNAL PARAMETERS-1'!$B$5:$J$44,8,FALSE)*VLOOKUP('ANALYSIS-YLD2'!CE$4,'INTERNAL PARAMETERS-1'!$B$5:$J$44,3,FALSE)</f>
        <v>1.4124602210812191E-2</v>
      </c>
      <c r="CF108" s="111">
        <f>'ANALYSIS-YLD1'!CF108*VLOOKUP('ANALYSIS-YLD2'!CF$4,'INTERNAL PARAMETERS-1'!$B$5:$J$44,5,FALSE)*VLOOKUP('ANALYSIS-YLD2'!CF$4,'INTERNAL PARAMETERS-1'!$B$5:$J$44,6,FALSE)*VLOOKUP('ANALYSIS-YLD2'!CF$4,'INTERNAL PARAMETERS-1'!$B$5:$J$44,3,FALSE) + 'ANALYSIS-YLD1'!CF108*(1-VLOOKUP('ANALYSIS-YLD2'!CF$4,'INTERNAL PARAMETERS-1'!$B$5:$J$44,5,FALSE))*VLOOKUP('ANALYSIS-YLD2'!CF$4,'INTERNAL PARAMETERS-1'!$B$5:$J$44,8,FALSE)*VLOOKUP('ANALYSIS-YLD2'!CF$4,'INTERNAL PARAMETERS-1'!$B$5:$J$44,3,FALSE)</f>
        <v>3.9991445238151194E-3</v>
      </c>
      <c r="CG108" s="111">
        <f>'ANALYSIS-YLD1'!CG108*VLOOKUP('ANALYSIS-YLD2'!CG$4,'INTERNAL PARAMETERS-1'!$B$5:$J$44,5,FALSE)*VLOOKUP('ANALYSIS-YLD2'!CG$4,'INTERNAL PARAMETERS-1'!$B$5:$J$44,6,FALSE)*VLOOKUP('ANALYSIS-YLD2'!CG$4,'INTERNAL PARAMETERS-1'!$B$5:$J$44,3,FALSE) + 'ANALYSIS-YLD1'!CG108*(1-VLOOKUP('ANALYSIS-YLD2'!CG$4,'INTERNAL PARAMETERS-1'!$B$5:$J$44,5,FALSE))*VLOOKUP('ANALYSIS-YLD2'!CG$4,'INTERNAL PARAMETERS-1'!$B$5:$J$44,8,FALSE)*VLOOKUP('ANALYSIS-YLD2'!CG$4,'INTERNAL PARAMETERS-1'!$B$5:$J$44,3,FALSE)</f>
        <v>0</v>
      </c>
      <c r="CH108" s="110">
        <f>'ANALYSIS-YLD1'!CH108*VLOOKUP('ANALYSIS-YLD2'!CH$4,'INTERNAL PARAMETERS-1'!$B$5:$J$44,5,FALSE)*VLOOKUP('ANALYSIS-YLD2'!CH$4,'INTERNAL PARAMETERS-1'!$B$5:$J$44,6,FALSE)*VLOOKUP('ANALYSIS-YLD2'!CH$4,'INTERNAL PARAMETERS-1'!$B$5:$J$44,3,FALSE) + 'ANALYSIS-YLD1'!CH108*(1-VLOOKUP('ANALYSIS-YLD2'!CH$4,'INTERNAL PARAMETERS-1'!$B$5:$J$44,5,FALSE))*VLOOKUP('ANALYSIS-YLD2'!CH$4,'INTERNAL PARAMETERS-1'!$B$5:$J$44,8,FALSE)*VLOOKUP('ANALYSIS-YLD2'!CH$4,'INTERNAL PARAMETERS-1'!$B$5:$J$44,3,FALSE)</f>
        <v>0</v>
      </c>
      <c r="CJ108" s="112">
        <f t="shared" si="2"/>
        <v>80.272832574922248</v>
      </c>
      <c r="CK108" s="110">
        <f t="shared" si="3"/>
        <v>9.0706799180964595</v>
      </c>
    </row>
    <row r="109" spans="2:89" x14ac:dyDescent="0.5">
      <c r="B109" s="127" t="s">
        <v>26</v>
      </c>
      <c r="C109" s="126" t="s">
        <v>2</v>
      </c>
      <c r="D109" s="126" t="s">
        <v>6</v>
      </c>
      <c r="E109" s="125">
        <f>'INPUTS-Incidence'!E109</f>
        <v>491.9864912758996</v>
      </c>
      <c r="F109" s="124">
        <f>'INTERNAL PARAMETERS-1'!M19</f>
        <v>16.865000000000002</v>
      </c>
      <c r="G109" s="112">
        <f>'ANALYSIS-YLD1'!G109*VLOOKUP('ANALYSIS-YLD2'!G$4,'INTERNAL PARAMETERS-1'!$B$5:$J$44,5,FALSE)*VLOOKUP('ANALYSIS-YLD2'!G$4,'INTERNAL PARAMETERS-1'!$B$5:$J$44,7,FALSE)*'ANALYSIS-YLD2'!$F109 + 'ANALYSIS-YLD1'!G109*(1-VLOOKUP('ANALYSIS-YLD2'!G$4,'INTERNAL PARAMETERS-1'!$B$5:$J$44,5,FALSE))*VLOOKUP('ANALYSIS-YLD2'!G$4,'INTERNAL PARAMETERS-1'!$B$5:$J$44,9,FALSE)*'ANALYSIS-YLD2'!$F109</f>
        <v>11.800977999440262</v>
      </c>
      <c r="H109" s="111">
        <f>'ANALYSIS-YLD1'!H109*VLOOKUP('ANALYSIS-YLD2'!H$4,'INTERNAL PARAMETERS-1'!$B$5:$J$44,5,FALSE)*VLOOKUP('ANALYSIS-YLD2'!H$4,'INTERNAL PARAMETERS-1'!$B$5:$J$44,7,FALSE)*'ANALYSIS-YLD2'!$F109 + 'ANALYSIS-YLD1'!H109*(1-VLOOKUP('ANALYSIS-YLD2'!H$4,'INTERNAL PARAMETERS-1'!$B$5:$J$44,5,FALSE))*VLOOKUP('ANALYSIS-YLD2'!H$4,'INTERNAL PARAMETERS-1'!$B$5:$J$44,9,FALSE)*'ANALYSIS-YLD2'!$F109</f>
        <v>2.223922708859547</v>
      </c>
      <c r="I109" s="111">
        <f>'ANALYSIS-YLD1'!I109*VLOOKUP('ANALYSIS-YLD2'!I$4,'INTERNAL PARAMETERS-1'!$B$5:$J$44,5,FALSE)*VLOOKUP('ANALYSIS-YLD2'!I$4,'INTERNAL PARAMETERS-1'!$B$5:$J$44,7,FALSE)*'ANALYSIS-YLD2'!$F109 + 'ANALYSIS-YLD1'!I109*(1-VLOOKUP('ANALYSIS-YLD2'!I$4,'INTERNAL PARAMETERS-1'!$B$5:$J$44,5,FALSE))*VLOOKUP('ANALYSIS-YLD2'!I$4,'INTERNAL PARAMETERS-1'!$B$5:$J$44,9,FALSE)*'ANALYSIS-YLD2'!$F109</f>
        <v>14.950849573943293</v>
      </c>
      <c r="J109" s="111">
        <f>'ANALYSIS-YLD1'!J109*VLOOKUP('ANALYSIS-YLD2'!J$4,'INTERNAL PARAMETERS-1'!$B$5:$J$44,5,FALSE)*VLOOKUP('ANALYSIS-YLD2'!J$4,'INTERNAL PARAMETERS-1'!$B$5:$J$44,7,FALSE)*'ANALYSIS-YLD2'!$F109 + 'ANALYSIS-YLD1'!J109*(1-VLOOKUP('ANALYSIS-YLD2'!J$4,'INTERNAL PARAMETERS-1'!$B$5:$J$44,5,FALSE))*VLOOKUP('ANALYSIS-YLD2'!J$4,'INTERNAL PARAMETERS-1'!$B$5:$J$44,9,FALSE)*'ANALYSIS-YLD2'!$F109</f>
        <v>0</v>
      </c>
      <c r="K109" s="111">
        <f>'ANALYSIS-YLD1'!K109*VLOOKUP('ANALYSIS-YLD2'!K$4,'INTERNAL PARAMETERS-1'!$B$5:$J$44,5,FALSE)*VLOOKUP('ANALYSIS-YLD2'!K$4,'INTERNAL PARAMETERS-1'!$B$5:$J$44,7,FALSE)*'ANALYSIS-YLD2'!$F109 + 'ANALYSIS-YLD1'!K109*(1-VLOOKUP('ANALYSIS-YLD2'!K$4,'INTERNAL PARAMETERS-1'!$B$5:$J$44,5,FALSE))*VLOOKUP('ANALYSIS-YLD2'!K$4,'INTERNAL PARAMETERS-1'!$B$5:$J$44,9,FALSE)*'ANALYSIS-YLD2'!$F109</f>
        <v>0</v>
      </c>
      <c r="L109" s="111">
        <f>'ANALYSIS-YLD1'!L109*VLOOKUP('ANALYSIS-YLD2'!L$4,'INTERNAL PARAMETERS-1'!$B$5:$J$44,5,FALSE)*VLOOKUP('ANALYSIS-YLD2'!L$4,'INTERNAL PARAMETERS-1'!$B$5:$J$44,7,FALSE)*'ANALYSIS-YLD2'!$F109 + 'ANALYSIS-YLD1'!L109*(1-VLOOKUP('ANALYSIS-YLD2'!L$4,'INTERNAL PARAMETERS-1'!$B$5:$J$44,5,FALSE))*VLOOKUP('ANALYSIS-YLD2'!L$4,'INTERNAL PARAMETERS-1'!$B$5:$J$44,9,FALSE)*'ANALYSIS-YLD2'!$F109</f>
        <v>0</v>
      </c>
      <c r="M109" s="111">
        <f>'ANALYSIS-YLD1'!M109*VLOOKUP('ANALYSIS-YLD2'!M$4,'INTERNAL PARAMETERS-1'!$B$5:$J$44,5,FALSE)*VLOOKUP('ANALYSIS-YLD2'!M$4,'INTERNAL PARAMETERS-1'!$B$5:$J$44,7,FALSE)*'ANALYSIS-YLD2'!$F109 + 'ANALYSIS-YLD1'!M109*(1-VLOOKUP('ANALYSIS-YLD2'!M$4,'INTERNAL PARAMETERS-1'!$B$5:$J$44,5,FALSE))*VLOOKUP('ANALYSIS-YLD2'!M$4,'INTERNAL PARAMETERS-1'!$B$5:$J$44,9,FALSE)*'ANALYSIS-YLD2'!$F109</f>
        <v>3.6532884012266758</v>
      </c>
      <c r="N109" s="111">
        <f>'ANALYSIS-YLD1'!N109*VLOOKUP('ANALYSIS-YLD2'!N$4,'INTERNAL PARAMETERS-1'!$B$5:$J$44,5,FALSE)*VLOOKUP('ANALYSIS-YLD2'!N$4,'INTERNAL PARAMETERS-1'!$B$5:$J$44,7,FALSE)*'ANALYSIS-YLD2'!$F109 + 'ANALYSIS-YLD1'!N109*(1-VLOOKUP('ANALYSIS-YLD2'!N$4,'INTERNAL PARAMETERS-1'!$B$5:$J$44,5,FALSE))*VLOOKUP('ANALYSIS-YLD2'!N$4,'INTERNAL PARAMETERS-1'!$B$5:$J$44,9,FALSE)*'ANALYSIS-YLD2'!$F109</f>
        <v>7.1377764654799239E-2</v>
      </c>
      <c r="O109" s="111">
        <f>'ANALYSIS-YLD1'!O109*VLOOKUP('ANALYSIS-YLD2'!O$4,'INTERNAL PARAMETERS-1'!$B$5:$J$44,5,FALSE)*VLOOKUP('ANALYSIS-YLD2'!O$4,'INTERNAL PARAMETERS-1'!$B$5:$J$44,7,FALSE)*'ANALYSIS-YLD2'!$F109 + 'ANALYSIS-YLD1'!O109*(1-VLOOKUP('ANALYSIS-YLD2'!O$4,'INTERNAL PARAMETERS-1'!$B$5:$J$44,5,FALSE))*VLOOKUP('ANALYSIS-YLD2'!O$4,'INTERNAL PARAMETERS-1'!$B$5:$J$44,9,FALSE)*'ANALYSIS-YLD2'!$F109</f>
        <v>0</v>
      </c>
      <c r="P109" s="111">
        <f>'ANALYSIS-YLD1'!P109*VLOOKUP('ANALYSIS-YLD2'!P$4,'INTERNAL PARAMETERS-1'!$B$5:$J$44,5,FALSE)*VLOOKUP('ANALYSIS-YLD2'!P$4,'INTERNAL PARAMETERS-1'!$B$5:$J$44,7,FALSE)*'ANALYSIS-YLD2'!$F109 + 'ANALYSIS-YLD1'!P109*(1-VLOOKUP('ANALYSIS-YLD2'!P$4,'INTERNAL PARAMETERS-1'!$B$5:$J$44,5,FALSE))*VLOOKUP('ANALYSIS-YLD2'!P$4,'INTERNAL PARAMETERS-1'!$B$5:$J$44,9,FALSE)*'ANALYSIS-YLD2'!$F109</f>
        <v>0</v>
      </c>
      <c r="Q109" s="111">
        <f>'ANALYSIS-YLD1'!Q109*VLOOKUP('ANALYSIS-YLD2'!Q$4,'INTERNAL PARAMETERS-1'!$B$5:$J$44,5,FALSE)*VLOOKUP('ANALYSIS-YLD2'!Q$4,'INTERNAL PARAMETERS-1'!$B$5:$J$44,7,FALSE)*'ANALYSIS-YLD2'!$F109 + 'ANALYSIS-YLD1'!Q109*(1-VLOOKUP('ANALYSIS-YLD2'!Q$4,'INTERNAL PARAMETERS-1'!$B$5:$J$44,5,FALSE))*VLOOKUP('ANALYSIS-YLD2'!Q$4,'INTERNAL PARAMETERS-1'!$B$5:$J$44,9,FALSE)*'ANALYSIS-YLD2'!$F109</f>
        <v>0</v>
      </c>
      <c r="R109" s="111">
        <f>'ANALYSIS-YLD1'!R109*VLOOKUP('ANALYSIS-YLD2'!R$4,'INTERNAL PARAMETERS-1'!$B$5:$J$44,5,FALSE)*VLOOKUP('ANALYSIS-YLD2'!R$4,'INTERNAL PARAMETERS-1'!$B$5:$J$44,7,FALSE)*'ANALYSIS-YLD2'!$F109 + 'ANALYSIS-YLD1'!R109*(1-VLOOKUP('ANALYSIS-YLD2'!R$4,'INTERNAL PARAMETERS-1'!$B$5:$J$44,5,FALSE))*VLOOKUP('ANALYSIS-YLD2'!R$4,'INTERNAL PARAMETERS-1'!$B$5:$J$44,9,FALSE)*'ANALYSIS-YLD2'!$F109</f>
        <v>0</v>
      </c>
      <c r="S109" s="111">
        <f>'ANALYSIS-YLD1'!S109*VLOOKUP('ANALYSIS-YLD2'!S$4,'INTERNAL PARAMETERS-1'!$B$5:$J$44,5,FALSE)*VLOOKUP('ANALYSIS-YLD2'!S$4,'INTERNAL PARAMETERS-1'!$B$5:$J$44,7,FALSE)*'ANALYSIS-YLD2'!$F109 + 'ANALYSIS-YLD1'!S109*(1-VLOOKUP('ANALYSIS-YLD2'!S$4,'INTERNAL PARAMETERS-1'!$B$5:$J$44,5,FALSE))*VLOOKUP('ANALYSIS-YLD2'!S$4,'INTERNAL PARAMETERS-1'!$B$5:$J$44,9,FALSE)*'ANALYSIS-YLD2'!$F109</f>
        <v>1.7556387381506475</v>
      </c>
      <c r="T109" s="111">
        <f>'ANALYSIS-YLD1'!T109*VLOOKUP('ANALYSIS-YLD2'!T$4,'INTERNAL PARAMETERS-1'!$B$5:$J$44,5,FALSE)*VLOOKUP('ANALYSIS-YLD2'!T$4,'INTERNAL PARAMETERS-1'!$B$5:$J$44,7,FALSE)*'ANALYSIS-YLD2'!$F109 + 'ANALYSIS-YLD1'!T109*(1-VLOOKUP('ANALYSIS-YLD2'!T$4,'INTERNAL PARAMETERS-1'!$B$5:$J$44,5,FALSE))*VLOOKUP('ANALYSIS-YLD2'!T$4,'INTERNAL PARAMETERS-1'!$B$5:$J$44,9,FALSE)*'ANALYSIS-YLD2'!$F109</f>
        <v>0.30054669049618143</v>
      </c>
      <c r="U109" s="111">
        <f>'ANALYSIS-YLD1'!U109*VLOOKUP('ANALYSIS-YLD2'!U$4,'INTERNAL PARAMETERS-1'!$B$5:$J$44,5,FALSE)*VLOOKUP('ANALYSIS-YLD2'!U$4,'INTERNAL PARAMETERS-1'!$B$5:$J$44,7,FALSE)*'ANALYSIS-YLD2'!$F109 + 'ANALYSIS-YLD1'!U109*(1-VLOOKUP('ANALYSIS-YLD2'!U$4,'INTERNAL PARAMETERS-1'!$B$5:$J$44,5,FALSE))*VLOOKUP('ANALYSIS-YLD2'!U$4,'INTERNAL PARAMETERS-1'!$B$5:$J$44,9,FALSE)*'ANALYSIS-YLD2'!$F109</f>
        <v>0.16979950412238434</v>
      </c>
      <c r="V109" s="111">
        <f>'ANALYSIS-YLD1'!V109*VLOOKUP('ANALYSIS-YLD2'!V$4,'INTERNAL PARAMETERS-1'!$B$5:$J$44,5,FALSE)*VLOOKUP('ANALYSIS-YLD2'!V$4,'INTERNAL PARAMETERS-1'!$B$5:$J$44,7,FALSE)*'ANALYSIS-YLD2'!$F109 + 'ANALYSIS-YLD1'!V109*(1-VLOOKUP('ANALYSIS-YLD2'!V$4,'INTERNAL PARAMETERS-1'!$B$5:$J$44,5,FALSE))*VLOOKUP('ANALYSIS-YLD2'!V$4,'INTERNAL PARAMETERS-1'!$B$5:$J$44,9,FALSE)*'ANALYSIS-YLD2'!$F109</f>
        <v>1.8137462570640543</v>
      </c>
      <c r="W109" s="111">
        <f>'ANALYSIS-YLD1'!W109*VLOOKUP('ANALYSIS-YLD2'!W$4,'INTERNAL PARAMETERS-1'!$B$5:$J$44,5,FALSE)*VLOOKUP('ANALYSIS-YLD2'!W$4,'INTERNAL PARAMETERS-1'!$B$5:$J$44,7,FALSE)*'ANALYSIS-YLD2'!$F109 + 'ANALYSIS-YLD1'!W109*(1-VLOOKUP('ANALYSIS-YLD2'!W$4,'INTERNAL PARAMETERS-1'!$B$5:$J$44,5,FALSE))*VLOOKUP('ANALYSIS-YLD2'!W$4,'INTERNAL PARAMETERS-1'!$B$5:$J$44,9,FALSE)*'ANALYSIS-YLD2'!$F109</f>
        <v>0</v>
      </c>
      <c r="X109" s="111">
        <f>'ANALYSIS-YLD1'!X109*VLOOKUP('ANALYSIS-YLD2'!X$4,'INTERNAL PARAMETERS-1'!$B$5:$J$44,5,FALSE)*VLOOKUP('ANALYSIS-YLD2'!X$4,'INTERNAL PARAMETERS-1'!$B$5:$J$44,7,FALSE)*'ANALYSIS-YLD2'!$F109 + 'ANALYSIS-YLD1'!X109*(1-VLOOKUP('ANALYSIS-YLD2'!X$4,'INTERNAL PARAMETERS-1'!$B$5:$J$44,5,FALSE))*VLOOKUP('ANALYSIS-YLD2'!X$4,'INTERNAL PARAMETERS-1'!$B$5:$J$44,9,FALSE)*'ANALYSIS-YLD2'!$F109</f>
        <v>0</v>
      </c>
      <c r="Y109" s="111">
        <f>'ANALYSIS-YLD1'!Y109*VLOOKUP('ANALYSIS-YLD2'!Y$4,'INTERNAL PARAMETERS-1'!$B$5:$J$44,5,FALSE)*VLOOKUP('ANALYSIS-YLD2'!Y$4,'INTERNAL PARAMETERS-1'!$B$5:$J$44,7,FALSE)*'ANALYSIS-YLD2'!$F109 + 'ANALYSIS-YLD1'!Y109*(1-VLOOKUP('ANALYSIS-YLD2'!Y$4,'INTERNAL PARAMETERS-1'!$B$5:$J$44,5,FALSE))*VLOOKUP('ANALYSIS-YLD2'!Y$4,'INTERNAL PARAMETERS-1'!$B$5:$J$44,9,FALSE)*'ANALYSIS-YLD2'!$F109</f>
        <v>0</v>
      </c>
      <c r="Z109" s="111">
        <f>'ANALYSIS-YLD1'!Z109*VLOOKUP('ANALYSIS-YLD2'!Z$4,'INTERNAL PARAMETERS-1'!$B$5:$J$44,5,FALSE)*VLOOKUP('ANALYSIS-YLD2'!Z$4,'INTERNAL PARAMETERS-1'!$B$5:$J$44,7,FALSE)*'ANALYSIS-YLD2'!$F109 + 'ANALYSIS-YLD1'!Z109*(1-VLOOKUP('ANALYSIS-YLD2'!Z$4,'INTERNAL PARAMETERS-1'!$B$5:$J$44,5,FALSE))*VLOOKUP('ANALYSIS-YLD2'!Z$4,'INTERNAL PARAMETERS-1'!$B$5:$J$44,9,FALSE)*'ANALYSIS-YLD2'!$F109</f>
        <v>0</v>
      </c>
      <c r="AA109" s="111">
        <f>'ANALYSIS-YLD1'!AA109*VLOOKUP('ANALYSIS-YLD2'!AA$4,'INTERNAL PARAMETERS-1'!$B$5:$J$44,5,FALSE)*VLOOKUP('ANALYSIS-YLD2'!AA$4,'INTERNAL PARAMETERS-1'!$B$5:$J$44,7,FALSE)*'ANALYSIS-YLD2'!$F109 + 'ANALYSIS-YLD1'!AA109*(1-VLOOKUP('ANALYSIS-YLD2'!AA$4,'INTERNAL PARAMETERS-1'!$B$5:$J$44,5,FALSE))*VLOOKUP('ANALYSIS-YLD2'!AA$4,'INTERNAL PARAMETERS-1'!$B$5:$J$44,9,FALSE)*'ANALYSIS-YLD2'!$F109</f>
        <v>0</v>
      </c>
      <c r="AB109" s="111">
        <f>'ANALYSIS-YLD1'!AB109*VLOOKUP('ANALYSIS-YLD2'!AB$4,'INTERNAL PARAMETERS-1'!$B$5:$J$44,5,FALSE)*VLOOKUP('ANALYSIS-YLD2'!AB$4,'INTERNAL PARAMETERS-1'!$B$5:$J$44,7,FALSE)*'ANALYSIS-YLD2'!$F109 + 'ANALYSIS-YLD1'!AB109*(1-VLOOKUP('ANALYSIS-YLD2'!AB$4,'INTERNAL PARAMETERS-1'!$B$5:$J$44,5,FALSE))*VLOOKUP('ANALYSIS-YLD2'!AB$4,'INTERNAL PARAMETERS-1'!$B$5:$J$44,9,FALSE)*'ANALYSIS-YLD2'!$F109</f>
        <v>0</v>
      </c>
      <c r="AC109" s="111">
        <f>'ANALYSIS-YLD1'!AC109*VLOOKUP('ANALYSIS-YLD2'!AC$4,'INTERNAL PARAMETERS-1'!$B$5:$J$44,5,FALSE)*VLOOKUP('ANALYSIS-YLD2'!AC$4,'INTERNAL PARAMETERS-1'!$B$5:$J$44,7,FALSE)*'ANALYSIS-YLD2'!$F109 + 'ANALYSIS-YLD1'!AC109*(1-VLOOKUP('ANALYSIS-YLD2'!AC$4,'INTERNAL PARAMETERS-1'!$B$5:$J$44,5,FALSE))*VLOOKUP('ANALYSIS-YLD2'!AC$4,'INTERNAL PARAMETERS-1'!$B$5:$J$44,9,FALSE)*'ANALYSIS-YLD2'!$F109</f>
        <v>0</v>
      </c>
      <c r="AD109" s="111">
        <f>'ANALYSIS-YLD1'!AD109*VLOOKUP('ANALYSIS-YLD2'!AD$4,'INTERNAL PARAMETERS-1'!$B$5:$J$44,5,FALSE)*VLOOKUP('ANALYSIS-YLD2'!AD$4,'INTERNAL PARAMETERS-1'!$B$5:$J$44,7,FALSE)*'ANALYSIS-YLD2'!$F109 + 'ANALYSIS-YLD1'!AD109*(1-VLOOKUP('ANALYSIS-YLD2'!AD$4,'INTERNAL PARAMETERS-1'!$B$5:$J$44,5,FALSE))*VLOOKUP('ANALYSIS-YLD2'!AD$4,'INTERNAL PARAMETERS-1'!$B$5:$J$44,9,FALSE)*'ANALYSIS-YLD2'!$F109</f>
        <v>0</v>
      </c>
      <c r="AE109" s="111">
        <f>'ANALYSIS-YLD1'!AE109*VLOOKUP('ANALYSIS-YLD2'!AE$4,'INTERNAL PARAMETERS-1'!$B$5:$J$44,5,FALSE)*VLOOKUP('ANALYSIS-YLD2'!AE$4,'INTERNAL PARAMETERS-1'!$B$5:$J$44,7,FALSE)*'ANALYSIS-YLD2'!$F109 + 'ANALYSIS-YLD1'!AE109*(1-VLOOKUP('ANALYSIS-YLD2'!AE$4,'INTERNAL PARAMETERS-1'!$B$5:$J$44,5,FALSE))*VLOOKUP('ANALYSIS-YLD2'!AE$4,'INTERNAL PARAMETERS-1'!$B$5:$J$44,9,FALSE)*'ANALYSIS-YLD2'!$F109</f>
        <v>0</v>
      </c>
      <c r="AF109" s="111">
        <f>'ANALYSIS-YLD1'!AF109*VLOOKUP('ANALYSIS-YLD2'!AF$4,'INTERNAL PARAMETERS-1'!$B$5:$J$44,5,FALSE)*VLOOKUP('ANALYSIS-YLD2'!AF$4,'INTERNAL PARAMETERS-1'!$B$5:$J$44,7,FALSE)*'ANALYSIS-YLD2'!$F109 + 'ANALYSIS-YLD1'!AF109*(1-VLOOKUP('ANALYSIS-YLD2'!AF$4,'INTERNAL PARAMETERS-1'!$B$5:$J$44,5,FALSE))*VLOOKUP('ANALYSIS-YLD2'!AF$4,'INTERNAL PARAMETERS-1'!$B$5:$J$44,9,FALSE)*'ANALYSIS-YLD2'!$F109</f>
        <v>0</v>
      </c>
      <c r="AG109" s="111">
        <f>'ANALYSIS-YLD1'!AG109*VLOOKUP('ANALYSIS-YLD2'!AG$4,'INTERNAL PARAMETERS-1'!$B$5:$J$44,5,FALSE)*VLOOKUP('ANALYSIS-YLD2'!AG$4,'INTERNAL PARAMETERS-1'!$B$5:$J$44,7,FALSE)*'ANALYSIS-YLD2'!$F109 + 'ANALYSIS-YLD1'!AG109*(1-VLOOKUP('ANALYSIS-YLD2'!AG$4,'INTERNAL PARAMETERS-1'!$B$5:$J$44,5,FALSE))*VLOOKUP('ANALYSIS-YLD2'!AG$4,'INTERNAL PARAMETERS-1'!$B$5:$J$44,9,FALSE)*'ANALYSIS-YLD2'!$F109</f>
        <v>0</v>
      </c>
      <c r="AH109" s="111">
        <f>'ANALYSIS-YLD1'!AH109*VLOOKUP('ANALYSIS-YLD2'!AH$4,'INTERNAL PARAMETERS-1'!$B$5:$J$44,5,FALSE)*VLOOKUP('ANALYSIS-YLD2'!AH$4,'INTERNAL PARAMETERS-1'!$B$5:$J$44,7,FALSE)*'ANALYSIS-YLD2'!$F109 + 'ANALYSIS-YLD1'!AH109*(1-VLOOKUP('ANALYSIS-YLD2'!AH$4,'INTERNAL PARAMETERS-1'!$B$5:$J$44,5,FALSE))*VLOOKUP('ANALYSIS-YLD2'!AH$4,'INTERNAL PARAMETERS-1'!$B$5:$J$44,9,FALSE)*'ANALYSIS-YLD2'!$F109</f>
        <v>0</v>
      </c>
      <c r="AI109" s="111">
        <f>'ANALYSIS-YLD1'!AI109*VLOOKUP('ANALYSIS-YLD2'!AI$4,'INTERNAL PARAMETERS-1'!$B$5:$J$44,5,FALSE)*VLOOKUP('ANALYSIS-YLD2'!AI$4,'INTERNAL PARAMETERS-1'!$B$5:$J$44,7,FALSE)*'ANALYSIS-YLD2'!$F109 + 'ANALYSIS-YLD1'!AI109*(1-VLOOKUP('ANALYSIS-YLD2'!AI$4,'INTERNAL PARAMETERS-1'!$B$5:$J$44,5,FALSE))*VLOOKUP('ANALYSIS-YLD2'!AI$4,'INTERNAL PARAMETERS-1'!$B$5:$J$44,9,FALSE)*'ANALYSIS-YLD2'!$F109</f>
        <v>1.2520704432630385E-2</v>
      </c>
      <c r="AJ109" s="111">
        <f>'ANALYSIS-YLD1'!AJ109*VLOOKUP('ANALYSIS-YLD2'!AJ$4,'INTERNAL PARAMETERS-1'!$B$5:$J$44,5,FALSE)*VLOOKUP('ANALYSIS-YLD2'!AJ$4,'INTERNAL PARAMETERS-1'!$B$5:$J$44,7,FALSE)*'ANALYSIS-YLD2'!$F109 + 'ANALYSIS-YLD1'!AJ109*(1-VLOOKUP('ANALYSIS-YLD2'!AJ$4,'INTERNAL PARAMETERS-1'!$B$5:$J$44,5,FALSE))*VLOOKUP('ANALYSIS-YLD2'!AJ$4,'INTERNAL PARAMETERS-1'!$B$5:$J$44,9,FALSE)*'ANALYSIS-YLD2'!$F109</f>
        <v>0.19535534882251793</v>
      </c>
      <c r="AK109" s="111">
        <f>'ANALYSIS-YLD1'!AK109*VLOOKUP('ANALYSIS-YLD2'!AK$4,'INTERNAL PARAMETERS-1'!$B$5:$J$44,5,FALSE)*VLOOKUP('ANALYSIS-YLD2'!AK$4,'INTERNAL PARAMETERS-1'!$B$5:$J$44,7,FALSE)*'ANALYSIS-YLD2'!$F109 + 'ANALYSIS-YLD1'!AK109*(1-VLOOKUP('ANALYSIS-YLD2'!AK$4,'INTERNAL PARAMETERS-1'!$B$5:$J$44,5,FALSE))*VLOOKUP('ANALYSIS-YLD2'!AK$4,'INTERNAL PARAMETERS-1'!$B$5:$J$44,9,FALSE)*'ANALYSIS-YLD2'!$F109</f>
        <v>0</v>
      </c>
      <c r="AL109" s="111">
        <f>'ANALYSIS-YLD1'!AL109*VLOOKUP('ANALYSIS-YLD2'!AL$4,'INTERNAL PARAMETERS-1'!$B$5:$J$44,5,FALSE)*VLOOKUP('ANALYSIS-YLD2'!AL$4,'INTERNAL PARAMETERS-1'!$B$5:$J$44,7,FALSE)*'ANALYSIS-YLD2'!$F109 + 'ANALYSIS-YLD1'!AL109*(1-VLOOKUP('ANALYSIS-YLD2'!AL$4,'INTERNAL PARAMETERS-1'!$B$5:$J$44,5,FALSE))*VLOOKUP('ANALYSIS-YLD2'!AL$4,'INTERNAL PARAMETERS-1'!$B$5:$J$44,9,FALSE)*'ANALYSIS-YLD2'!$F109</f>
        <v>0</v>
      </c>
      <c r="AM109" s="111">
        <f>'ANALYSIS-YLD1'!AM109*VLOOKUP('ANALYSIS-YLD2'!AM$4,'INTERNAL PARAMETERS-1'!$B$5:$J$44,5,FALSE)*VLOOKUP('ANALYSIS-YLD2'!AM$4,'INTERNAL PARAMETERS-1'!$B$5:$J$44,7,FALSE)*'ANALYSIS-YLD2'!$F109 + 'ANALYSIS-YLD1'!AM109*(1-VLOOKUP('ANALYSIS-YLD2'!AM$4,'INTERNAL PARAMETERS-1'!$B$5:$J$44,5,FALSE))*VLOOKUP('ANALYSIS-YLD2'!AM$4,'INTERNAL PARAMETERS-1'!$B$5:$J$44,9,FALSE)*'ANALYSIS-YLD2'!$F109</f>
        <v>0</v>
      </c>
      <c r="AN109" s="111">
        <f>'ANALYSIS-YLD1'!AN109*VLOOKUP('ANALYSIS-YLD2'!AN$4,'INTERNAL PARAMETERS-1'!$B$5:$J$44,5,FALSE)*VLOOKUP('ANALYSIS-YLD2'!AN$4,'INTERNAL PARAMETERS-1'!$B$5:$J$44,7,FALSE)*'ANALYSIS-YLD2'!$F109 + 'ANALYSIS-YLD1'!AN109*(1-VLOOKUP('ANALYSIS-YLD2'!AN$4,'INTERNAL PARAMETERS-1'!$B$5:$J$44,5,FALSE))*VLOOKUP('ANALYSIS-YLD2'!AN$4,'INTERNAL PARAMETERS-1'!$B$5:$J$44,9,FALSE)*'ANALYSIS-YLD2'!$F109</f>
        <v>0</v>
      </c>
      <c r="AO109" s="111">
        <f>'ANALYSIS-YLD1'!AO109*VLOOKUP('ANALYSIS-YLD2'!AO$4,'INTERNAL PARAMETERS-1'!$B$5:$J$44,5,FALSE)*VLOOKUP('ANALYSIS-YLD2'!AO$4,'INTERNAL PARAMETERS-1'!$B$5:$J$44,7,FALSE)*'ANALYSIS-YLD2'!$F109 + 'ANALYSIS-YLD1'!AO109*(1-VLOOKUP('ANALYSIS-YLD2'!AO$4,'INTERNAL PARAMETERS-1'!$B$5:$J$44,5,FALSE))*VLOOKUP('ANALYSIS-YLD2'!AO$4,'INTERNAL PARAMETERS-1'!$B$5:$J$44,9,FALSE)*'ANALYSIS-YLD2'!$F109</f>
        <v>0</v>
      </c>
      <c r="AP109" s="111">
        <f>'ANALYSIS-YLD1'!AP109*VLOOKUP('ANALYSIS-YLD2'!AP$4,'INTERNAL PARAMETERS-1'!$B$5:$J$44,5,FALSE)*VLOOKUP('ANALYSIS-YLD2'!AP$4,'INTERNAL PARAMETERS-1'!$B$5:$J$44,7,FALSE)*'ANALYSIS-YLD2'!$F109 + 'ANALYSIS-YLD1'!AP109*(1-VLOOKUP('ANALYSIS-YLD2'!AP$4,'INTERNAL PARAMETERS-1'!$B$5:$J$44,5,FALSE))*VLOOKUP('ANALYSIS-YLD2'!AP$4,'INTERNAL PARAMETERS-1'!$B$5:$J$44,9,FALSE)*'ANALYSIS-YLD2'!$F109</f>
        <v>0</v>
      </c>
      <c r="AQ109" s="111">
        <f>'ANALYSIS-YLD1'!AQ109*VLOOKUP('ANALYSIS-YLD2'!AQ$4,'INTERNAL PARAMETERS-1'!$B$5:$J$44,5,FALSE)*VLOOKUP('ANALYSIS-YLD2'!AQ$4,'INTERNAL PARAMETERS-1'!$B$5:$J$44,7,FALSE)*'ANALYSIS-YLD2'!$F109 + 'ANALYSIS-YLD1'!AQ109*(1-VLOOKUP('ANALYSIS-YLD2'!AQ$4,'INTERNAL PARAMETERS-1'!$B$5:$J$44,5,FALSE))*VLOOKUP('ANALYSIS-YLD2'!AQ$4,'INTERNAL PARAMETERS-1'!$B$5:$J$44,9,FALSE)*'ANALYSIS-YLD2'!$F109</f>
        <v>0</v>
      </c>
      <c r="AR109" s="111">
        <f>'ANALYSIS-YLD1'!AR109*VLOOKUP('ANALYSIS-YLD2'!AR$4,'INTERNAL PARAMETERS-1'!$B$5:$J$44,5,FALSE)*VLOOKUP('ANALYSIS-YLD2'!AR$4,'INTERNAL PARAMETERS-1'!$B$5:$J$44,7,FALSE)*'ANALYSIS-YLD2'!$F109 + 'ANALYSIS-YLD1'!AR109*(1-VLOOKUP('ANALYSIS-YLD2'!AR$4,'INTERNAL PARAMETERS-1'!$B$5:$J$44,5,FALSE))*VLOOKUP('ANALYSIS-YLD2'!AR$4,'INTERNAL PARAMETERS-1'!$B$5:$J$44,9,FALSE)*'ANALYSIS-YLD2'!$F109</f>
        <v>0</v>
      </c>
      <c r="AS109" s="111">
        <f>'ANALYSIS-YLD1'!AS109*VLOOKUP('ANALYSIS-YLD2'!AS$4,'INTERNAL PARAMETERS-1'!$B$5:$J$44,5,FALSE)*VLOOKUP('ANALYSIS-YLD2'!AS$4,'INTERNAL PARAMETERS-1'!$B$5:$J$44,7,FALSE)*'ANALYSIS-YLD2'!$F109 + 'ANALYSIS-YLD1'!AS109*(1-VLOOKUP('ANALYSIS-YLD2'!AS$4,'INTERNAL PARAMETERS-1'!$B$5:$J$44,5,FALSE))*VLOOKUP('ANALYSIS-YLD2'!AS$4,'INTERNAL PARAMETERS-1'!$B$5:$J$44,9,FALSE)*'ANALYSIS-YLD2'!$F109</f>
        <v>0</v>
      </c>
      <c r="AT109" s="110">
        <f>'ANALYSIS-YLD1'!AT109*VLOOKUP('ANALYSIS-YLD2'!AT$4,'INTERNAL PARAMETERS-1'!$B$5:$J$44,5,FALSE)*VLOOKUP('ANALYSIS-YLD2'!AT$4,'INTERNAL PARAMETERS-1'!$B$5:$J$44,7,FALSE)*'ANALYSIS-YLD2'!$F109 + 'ANALYSIS-YLD1'!AT109*(1-VLOOKUP('ANALYSIS-YLD2'!AT$4,'INTERNAL PARAMETERS-1'!$B$5:$J$44,5,FALSE))*VLOOKUP('ANALYSIS-YLD2'!AT$4,'INTERNAL PARAMETERS-1'!$B$5:$J$44,9,FALSE)*'ANALYSIS-YLD2'!$F109</f>
        <v>0</v>
      </c>
      <c r="AU109" s="112">
        <f>'ANALYSIS-YLD1'!AU109*VLOOKUP('ANALYSIS-YLD2'!AU$4,'INTERNAL PARAMETERS-1'!$B$5:$J$44,5,FALSE)*VLOOKUP('ANALYSIS-YLD2'!AU$4,'INTERNAL PARAMETERS-1'!$B$5:$J$44,6,FALSE)*VLOOKUP('ANALYSIS-YLD2'!AU$4,'INTERNAL PARAMETERS-1'!$B$5:$J$44,3,FALSE) + 'ANALYSIS-YLD1'!AU109*(1-VLOOKUP('ANALYSIS-YLD2'!AU$4,'INTERNAL PARAMETERS-1'!$B$5:$J$44,5,FALSE))*VLOOKUP('ANALYSIS-YLD2'!AU$4,'INTERNAL PARAMETERS-1'!$B$5:$J$44,8,FALSE)*VLOOKUP('ANALYSIS-YLD2'!AU$4,'INTERNAL PARAMETERS-1'!$B$5:$J$44,3,FALSE)</f>
        <v>0</v>
      </c>
      <c r="AV109" s="111">
        <f>'ANALYSIS-YLD1'!AV109*VLOOKUP('ANALYSIS-YLD2'!AV$4,'INTERNAL PARAMETERS-1'!$B$5:$J$44,5,FALSE)*VLOOKUP('ANALYSIS-YLD2'!AV$4,'INTERNAL PARAMETERS-1'!$B$5:$J$44,6,FALSE)*VLOOKUP('ANALYSIS-YLD2'!AV$4,'INTERNAL PARAMETERS-1'!$B$5:$J$44,3,FALSE) + 'ANALYSIS-YLD1'!AV109*(1-VLOOKUP('ANALYSIS-YLD2'!AV$4,'INTERNAL PARAMETERS-1'!$B$5:$J$44,5,FALSE))*VLOOKUP('ANALYSIS-YLD2'!AV$4,'INTERNAL PARAMETERS-1'!$B$5:$J$44,8,FALSE)*VLOOKUP('ANALYSIS-YLD2'!AV$4,'INTERNAL PARAMETERS-1'!$B$5:$J$44,3,FALSE)</f>
        <v>0</v>
      </c>
      <c r="AW109" s="111">
        <f>'ANALYSIS-YLD1'!AW109*VLOOKUP('ANALYSIS-YLD2'!AW$4,'INTERNAL PARAMETERS-1'!$B$5:$J$44,5,FALSE)*VLOOKUP('ANALYSIS-YLD2'!AW$4,'INTERNAL PARAMETERS-1'!$B$5:$J$44,6,FALSE)*VLOOKUP('ANALYSIS-YLD2'!AW$4,'INTERNAL PARAMETERS-1'!$B$5:$J$44,3,FALSE) + 'ANALYSIS-YLD1'!AW109*(1-VLOOKUP('ANALYSIS-YLD2'!AW$4,'INTERNAL PARAMETERS-1'!$B$5:$J$44,5,FALSE))*VLOOKUP('ANALYSIS-YLD2'!AW$4,'INTERNAL PARAMETERS-1'!$B$5:$J$44,8,FALSE)*VLOOKUP('ANALYSIS-YLD2'!AW$4,'INTERNAL PARAMETERS-1'!$B$5:$J$44,3,FALSE)</f>
        <v>1.0466724199278878</v>
      </c>
      <c r="AX109" s="111">
        <f>'ANALYSIS-YLD1'!AX109*VLOOKUP('ANALYSIS-YLD2'!AX$4,'INTERNAL PARAMETERS-1'!$B$5:$J$44,5,FALSE)*VLOOKUP('ANALYSIS-YLD2'!AX$4,'INTERNAL PARAMETERS-1'!$B$5:$J$44,6,FALSE)*VLOOKUP('ANALYSIS-YLD2'!AX$4,'INTERNAL PARAMETERS-1'!$B$5:$J$44,3,FALSE) + 'ANALYSIS-YLD1'!AX109*(1-VLOOKUP('ANALYSIS-YLD2'!AX$4,'INTERNAL PARAMETERS-1'!$B$5:$J$44,5,FALSE))*VLOOKUP('ANALYSIS-YLD2'!AX$4,'INTERNAL PARAMETERS-1'!$B$5:$J$44,8,FALSE)*VLOOKUP('ANALYSIS-YLD2'!AX$4,'INTERNAL PARAMETERS-1'!$B$5:$J$44,3,FALSE)</f>
        <v>0</v>
      </c>
      <c r="AY109" s="111">
        <f>'ANALYSIS-YLD1'!AY109*VLOOKUP('ANALYSIS-YLD2'!AY$4,'INTERNAL PARAMETERS-1'!$B$5:$J$44,5,FALSE)*VLOOKUP('ANALYSIS-YLD2'!AY$4,'INTERNAL PARAMETERS-1'!$B$5:$J$44,6,FALSE)*VLOOKUP('ANALYSIS-YLD2'!AY$4,'INTERNAL PARAMETERS-1'!$B$5:$J$44,3,FALSE) + 'ANALYSIS-YLD1'!AY109*(1-VLOOKUP('ANALYSIS-YLD2'!AY$4,'INTERNAL PARAMETERS-1'!$B$5:$J$44,5,FALSE))*VLOOKUP('ANALYSIS-YLD2'!AY$4,'INTERNAL PARAMETERS-1'!$B$5:$J$44,8,FALSE)*VLOOKUP('ANALYSIS-YLD2'!AY$4,'INTERNAL PARAMETERS-1'!$B$5:$J$44,3,FALSE)</f>
        <v>0</v>
      </c>
      <c r="AZ109" s="111">
        <f>'ANALYSIS-YLD1'!AZ109*VLOOKUP('ANALYSIS-YLD2'!AZ$4,'INTERNAL PARAMETERS-1'!$B$5:$J$44,5,FALSE)*VLOOKUP('ANALYSIS-YLD2'!AZ$4,'INTERNAL PARAMETERS-1'!$B$5:$J$44,6,FALSE)*VLOOKUP('ANALYSIS-YLD2'!AZ$4,'INTERNAL PARAMETERS-1'!$B$5:$J$44,3,FALSE) + 'ANALYSIS-YLD1'!AZ109*(1-VLOOKUP('ANALYSIS-YLD2'!AZ$4,'INTERNAL PARAMETERS-1'!$B$5:$J$44,5,FALSE))*VLOOKUP('ANALYSIS-YLD2'!AZ$4,'INTERNAL PARAMETERS-1'!$B$5:$J$44,8,FALSE)*VLOOKUP('ANALYSIS-YLD2'!AZ$4,'INTERNAL PARAMETERS-1'!$B$5:$J$44,3,FALSE)</f>
        <v>0</v>
      </c>
      <c r="BA109" s="111">
        <f>'ANALYSIS-YLD1'!BA109*VLOOKUP('ANALYSIS-YLD2'!BA$4,'INTERNAL PARAMETERS-1'!$B$5:$J$44,5,FALSE)*VLOOKUP('ANALYSIS-YLD2'!BA$4,'INTERNAL PARAMETERS-1'!$B$5:$J$44,6,FALSE)*VLOOKUP('ANALYSIS-YLD2'!BA$4,'INTERNAL PARAMETERS-1'!$B$5:$J$44,3,FALSE) + 'ANALYSIS-YLD1'!BA109*(1-VLOOKUP('ANALYSIS-YLD2'!BA$4,'INTERNAL PARAMETERS-1'!$B$5:$J$44,5,FALSE))*VLOOKUP('ANALYSIS-YLD2'!BA$4,'INTERNAL PARAMETERS-1'!$B$5:$J$44,8,FALSE)*VLOOKUP('ANALYSIS-YLD2'!BA$4,'INTERNAL PARAMETERS-1'!$B$5:$J$44,3,FALSE)</f>
        <v>2.5563650853602207</v>
      </c>
      <c r="BB109" s="111">
        <f>'ANALYSIS-YLD1'!BB109*VLOOKUP('ANALYSIS-YLD2'!BB$4,'INTERNAL PARAMETERS-1'!$B$5:$J$44,5,FALSE)*VLOOKUP('ANALYSIS-YLD2'!BB$4,'INTERNAL PARAMETERS-1'!$B$5:$J$44,6,FALSE)*VLOOKUP('ANALYSIS-YLD2'!BB$4,'INTERNAL PARAMETERS-1'!$B$5:$J$44,3,FALSE) + 'ANALYSIS-YLD1'!BB109*(1-VLOOKUP('ANALYSIS-YLD2'!BB$4,'INTERNAL PARAMETERS-1'!$B$5:$J$44,5,FALSE))*VLOOKUP('ANALYSIS-YLD2'!BB$4,'INTERNAL PARAMETERS-1'!$B$5:$J$44,8,FALSE)*VLOOKUP('ANALYSIS-YLD2'!BB$4,'INTERNAL PARAMETERS-1'!$B$5:$J$44,3,FALSE)</f>
        <v>0.24926604579241887</v>
      </c>
      <c r="BC109" s="111">
        <f>'ANALYSIS-YLD1'!BC109*VLOOKUP('ANALYSIS-YLD2'!BC$4,'INTERNAL PARAMETERS-1'!$B$5:$J$44,5,FALSE)*VLOOKUP('ANALYSIS-YLD2'!BC$4,'INTERNAL PARAMETERS-1'!$B$5:$J$44,6,FALSE)*VLOOKUP('ANALYSIS-YLD2'!BC$4,'INTERNAL PARAMETERS-1'!$B$5:$J$44,3,FALSE) + 'ANALYSIS-YLD1'!BC109*(1-VLOOKUP('ANALYSIS-YLD2'!BC$4,'INTERNAL PARAMETERS-1'!$B$5:$J$44,5,FALSE))*VLOOKUP('ANALYSIS-YLD2'!BC$4,'INTERNAL PARAMETERS-1'!$B$5:$J$44,8,FALSE)*VLOOKUP('ANALYSIS-YLD2'!BC$4,'INTERNAL PARAMETERS-1'!$B$5:$J$44,3,FALSE)</f>
        <v>0.59995555340832052</v>
      </c>
      <c r="BD109" s="111">
        <f>'ANALYSIS-YLD1'!BD109*VLOOKUP('ANALYSIS-YLD2'!BD$4,'INTERNAL PARAMETERS-1'!$B$5:$J$44,5,FALSE)*VLOOKUP('ANALYSIS-YLD2'!BD$4,'INTERNAL PARAMETERS-1'!$B$5:$J$44,6,FALSE)*VLOOKUP('ANALYSIS-YLD2'!BD$4,'INTERNAL PARAMETERS-1'!$B$5:$J$44,3,FALSE) + 'ANALYSIS-YLD1'!BD109*(1-VLOOKUP('ANALYSIS-YLD2'!BD$4,'INTERNAL PARAMETERS-1'!$B$5:$J$44,5,FALSE))*VLOOKUP('ANALYSIS-YLD2'!BD$4,'INTERNAL PARAMETERS-1'!$B$5:$J$44,8,FALSE)*VLOOKUP('ANALYSIS-YLD2'!BD$4,'INTERNAL PARAMETERS-1'!$B$5:$J$44,3,FALSE)</f>
        <v>0.11394494543845574</v>
      </c>
      <c r="BE109" s="111">
        <f>'ANALYSIS-YLD1'!BE109*VLOOKUP('ANALYSIS-YLD2'!BE$4,'INTERNAL PARAMETERS-1'!$B$5:$J$44,5,FALSE)*VLOOKUP('ANALYSIS-YLD2'!BE$4,'INTERNAL PARAMETERS-1'!$B$5:$J$44,6,FALSE)*VLOOKUP('ANALYSIS-YLD2'!BE$4,'INTERNAL PARAMETERS-1'!$B$5:$J$44,3,FALSE) + 'ANALYSIS-YLD1'!BE109*(1-VLOOKUP('ANALYSIS-YLD2'!BE$4,'INTERNAL PARAMETERS-1'!$B$5:$J$44,5,FALSE))*VLOOKUP('ANALYSIS-YLD2'!BE$4,'INTERNAL PARAMETERS-1'!$B$5:$J$44,8,FALSE)*VLOOKUP('ANALYSIS-YLD2'!BE$4,'INTERNAL PARAMETERS-1'!$B$5:$J$44,3,FALSE)</f>
        <v>1.0227270926567298</v>
      </c>
      <c r="BF109" s="111">
        <f>'ANALYSIS-YLD1'!BF109*VLOOKUP('ANALYSIS-YLD2'!BF$4,'INTERNAL PARAMETERS-1'!$B$5:$J$44,5,FALSE)*VLOOKUP('ANALYSIS-YLD2'!BF$4,'INTERNAL PARAMETERS-1'!$B$5:$J$44,6,FALSE)*VLOOKUP('ANALYSIS-YLD2'!BF$4,'INTERNAL PARAMETERS-1'!$B$5:$J$44,3,FALSE) + 'ANALYSIS-YLD1'!BF109*(1-VLOOKUP('ANALYSIS-YLD2'!BF$4,'INTERNAL PARAMETERS-1'!$B$5:$J$44,5,FALSE))*VLOOKUP('ANALYSIS-YLD2'!BF$4,'INTERNAL PARAMETERS-1'!$B$5:$J$44,8,FALSE)*VLOOKUP('ANALYSIS-YLD2'!BF$4,'INTERNAL PARAMETERS-1'!$B$5:$J$44,3,FALSE)</f>
        <v>0</v>
      </c>
      <c r="BG109" s="111">
        <f>'ANALYSIS-YLD1'!BG109*VLOOKUP('ANALYSIS-YLD2'!BG$4,'INTERNAL PARAMETERS-1'!$B$5:$J$44,5,FALSE)*VLOOKUP('ANALYSIS-YLD2'!BG$4,'INTERNAL PARAMETERS-1'!$B$5:$J$44,6,FALSE)*VLOOKUP('ANALYSIS-YLD2'!BG$4,'INTERNAL PARAMETERS-1'!$B$5:$J$44,3,FALSE) + 'ANALYSIS-YLD1'!BG109*(1-VLOOKUP('ANALYSIS-YLD2'!BG$4,'INTERNAL PARAMETERS-1'!$B$5:$J$44,5,FALSE))*VLOOKUP('ANALYSIS-YLD2'!BG$4,'INTERNAL PARAMETERS-1'!$B$5:$J$44,8,FALSE)*VLOOKUP('ANALYSIS-YLD2'!BG$4,'INTERNAL PARAMETERS-1'!$B$5:$J$44,3,FALSE)</f>
        <v>0.15525410848614601</v>
      </c>
      <c r="BH109" s="111">
        <f>'ANALYSIS-YLD1'!BH109*VLOOKUP('ANALYSIS-YLD2'!BH$4,'INTERNAL PARAMETERS-1'!$B$5:$J$44,5,FALSE)*VLOOKUP('ANALYSIS-YLD2'!BH$4,'INTERNAL PARAMETERS-1'!$B$5:$J$44,6,FALSE)*VLOOKUP('ANALYSIS-YLD2'!BH$4,'INTERNAL PARAMETERS-1'!$B$5:$J$44,3,FALSE) + 'ANALYSIS-YLD1'!BH109*(1-VLOOKUP('ANALYSIS-YLD2'!BH$4,'INTERNAL PARAMETERS-1'!$B$5:$J$44,5,FALSE))*VLOOKUP('ANALYSIS-YLD2'!BH$4,'INTERNAL PARAMETERS-1'!$B$5:$J$44,8,FALSE)*VLOOKUP('ANALYSIS-YLD2'!BH$4,'INTERNAL PARAMETERS-1'!$B$5:$J$44,3,FALSE)</f>
        <v>5.5328441163731822E-4</v>
      </c>
      <c r="BI109" s="111">
        <f>'ANALYSIS-YLD1'!BI109*VLOOKUP('ANALYSIS-YLD2'!BI$4,'INTERNAL PARAMETERS-1'!$B$5:$J$44,5,FALSE)*VLOOKUP('ANALYSIS-YLD2'!BI$4,'INTERNAL PARAMETERS-1'!$B$5:$J$44,6,FALSE)*VLOOKUP('ANALYSIS-YLD2'!BI$4,'INTERNAL PARAMETERS-1'!$B$5:$J$44,3,FALSE) + 'ANALYSIS-YLD1'!BI109*(1-VLOOKUP('ANALYSIS-YLD2'!BI$4,'INTERNAL PARAMETERS-1'!$B$5:$J$44,5,FALSE))*VLOOKUP('ANALYSIS-YLD2'!BI$4,'INTERNAL PARAMETERS-1'!$B$5:$J$44,8,FALSE)*VLOOKUP('ANALYSIS-YLD2'!BI$4,'INTERNAL PARAMETERS-1'!$B$5:$J$44,3,FALSE)</f>
        <v>0</v>
      </c>
      <c r="BJ109" s="111">
        <f>'ANALYSIS-YLD1'!BJ109*VLOOKUP('ANALYSIS-YLD2'!BJ$4,'INTERNAL PARAMETERS-1'!$B$5:$J$44,5,FALSE)*VLOOKUP('ANALYSIS-YLD2'!BJ$4,'INTERNAL PARAMETERS-1'!$B$5:$J$44,6,FALSE)*VLOOKUP('ANALYSIS-YLD2'!BJ$4,'INTERNAL PARAMETERS-1'!$B$5:$J$44,3,FALSE) + 'ANALYSIS-YLD1'!BJ109*(1-VLOOKUP('ANALYSIS-YLD2'!BJ$4,'INTERNAL PARAMETERS-1'!$B$5:$J$44,5,FALSE))*VLOOKUP('ANALYSIS-YLD2'!BJ$4,'INTERNAL PARAMETERS-1'!$B$5:$J$44,8,FALSE)*VLOOKUP('ANALYSIS-YLD2'!BJ$4,'INTERNAL PARAMETERS-1'!$B$5:$J$44,3,FALSE)</f>
        <v>6.507171197633678E-2</v>
      </c>
      <c r="BK109" s="111">
        <f>'ANALYSIS-YLD1'!BK109*VLOOKUP('ANALYSIS-YLD2'!BK$4,'INTERNAL PARAMETERS-1'!$B$5:$J$44,5,FALSE)*VLOOKUP('ANALYSIS-YLD2'!BK$4,'INTERNAL PARAMETERS-1'!$B$5:$J$44,6,FALSE)*VLOOKUP('ANALYSIS-YLD2'!BK$4,'INTERNAL PARAMETERS-1'!$B$5:$J$44,3,FALSE) + 'ANALYSIS-YLD1'!BK109*(1-VLOOKUP('ANALYSIS-YLD2'!BK$4,'INTERNAL PARAMETERS-1'!$B$5:$J$44,5,FALSE))*VLOOKUP('ANALYSIS-YLD2'!BK$4,'INTERNAL PARAMETERS-1'!$B$5:$J$44,8,FALSE)*VLOOKUP('ANALYSIS-YLD2'!BK$4,'INTERNAL PARAMETERS-1'!$B$5:$J$44,3,FALSE)</f>
        <v>6.3252519584982361E-2</v>
      </c>
      <c r="BL109" s="111">
        <f>'ANALYSIS-YLD1'!BL109*VLOOKUP('ANALYSIS-YLD2'!BL$4,'INTERNAL PARAMETERS-1'!$B$5:$J$44,5,FALSE)*VLOOKUP('ANALYSIS-YLD2'!BL$4,'INTERNAL PARAMETERS-1'!$B$5:$J$44,6,FALSE)*VLOOKUP('ANALYSIS-YLD2'!BL$4,'INTERNAL PARAMETERS-1'!$B$5:$J$44,3,FALSE) + 'ANALYSIS-YLD1'!BL109*(1-VLOOKUP('ANALYSIS-YLD2'!BL$4,'INTERNAL PARAMETERS-1'!$B$5:$J$44,5,FALSE))*VLOOKUP('ANALYSIS-YLD2'!BL$4,'INTERNAL PARAMETERS-1'!$B$5:$J$44,8,FALSE)*VLOOKUP('ANALYSIS-YLD2'!BL$4,'INTERNAL PARAMETERS-1'!$B$5:$J$44,3,FALSE)</f>
        <v>0.25317854165356601</v>
      </c>
      <c r="BM109" s="111">
        <f>'ANALYSIS-YLD1'!BM109*VLOOKUP('ANALYSIS-YLD2'!BM$4,'INTERNAL PARAMETERS-1'!$B$5:$J$44,5,FALSE)*VLOOKUP('ANALYSIS-YLD2'!BM$4,'INTERNAL PARAMETERS-1'!$B$5:$J$44,6,FALSE)*VLOOKUP('ANALYSIS-YLD2'!BM$4,'INTERNAL PARAMETERS-1'!$B$5:$J$44,3,FALSE) + 'ANALYSIS-YLD1'!BM109*(1-VLOOKUP('ANALYSIS-YLD2'!BM$4,'INTERNAL PARAMETERS-1'!$B$5:$J$44,5,FALSE))*VLOOKUP('ANALYSIS-YLD2'!BM$4,'INTERNAL PARAMETERS-1'!$B$5:$J$44,8,FALSE)*VLOOKUP('ANALYSIS-YLD2'!BM$4,'INTERNAL PARAMETERS-1'!$B$5:$J$44,3,FALSE)</f>
        <v>0.17588455317293394</v>
      </c>
      <c r="BN109" s="111">
        <f>'ANALYSIS-YLD1'!BN109*VLOOKUP('ANALYSIS-YLD2'!BN$4,'INTERNAL PARAMETERS-1'!$B$5:$J$44,5,FALSE)*VLOOKUP('ANALYSIS-YLD2'!BN$4,'INTERNAL PARAMETERS-1'!$B$5:$J$44,6,FALSE)*VLOOKUP('ANALYSIS-YLD2'!BN$4,'INTERNAL PARAMETERS-1'!$B$5:$J$44,3,FALSE) + 'ANALYSIS-YLD1'!BN109*(1-VLOOKUP('ANALYSIS-YLD2'!BN$4,'INTERNAL PARAMETERS-1'!$B$5:$J$44,5,FALSE))*VLOOKUP('ANALYSIS-YLD2'!BN$4,'INTERNAL PARAMETERS-1'!$B$5:$J$44,8,FALSE)*VLOOKUP('ANALYSIS-YLD2'!BN$4,'INTERNAL PARAMETERS-1'!$B$5:$J$44,3,FALSE)</f>
        <v>0.11960452581377584</v>
      </c>
      <c r="BO109" s="111">
        <f>'ANALYSIS-YLD1'!BO109*VLOOKUP('ANALYSIS-YLD2'!BO$4,'INTERNAL PARAMETERS-1'!$B$5:$J$44,5,FALSE)*VLOOKUP('ANALYSIS-YLD2'!BO$4,'INTERNAL PARAMETERS-1'!$B$5:$J$44,6,FALSE)*VLOOKUP('ANALYSIS-YLD2'!BO$4,'INTERNAL PARAMETERS-1'!$B$5:$J$44,3,FALSE) + 'ANALYSIS-YLD1'!BO109*(1-VLOOKUP('ANALYSIS-YLD2'!BO$4,'INTERNAL PARAMETERS-1'!$B$5:$J$44,5,FALSE))*VLOOKUP('ANALYSIS-YLD2'!BO$4,'INTERNAL PARAMETERS-1'!$B$5:$J$44,8,FALSE)*VLOOKUP('ANALYSIS-YLD2'!BO$4,'INTERNAL PARAMETERS-1'!$B$5:$J$44,3,FALSE)</f>
        <v>8.8682259425670165E-2</v>
      </c>
      <c r="BP109" s="111">
        <f>'ANALYSIS-YLD1'!BP109*VLOOKUP('ANALYSIS-YLD2'!BP$4,'INTERNAL PARAMETERS-1'!$B$5:$J$44,5,FALSE)*VLOOKUP('ANALYSIS-YLD2'!BP$4,'INTERNAL PARAMETERS-1'!$B$5:$J$44,6,FALSE)*VLOOKUP('ANALYSIS-YLD2'!BP$4,'INTERNAL PARAMETERS-1'!$B$5:$J$44,3,FALSE) + 'ANALYSIS-YLD1'!BP109*(1-VLOOKUP('ANALYSIS-YLD2'!BP$4,'INTERNAL PARAMETERS-1'!$B$5:$J$44,5,FALSE))*VLOOKUP('ANALYSIS-YLD2'!BP$4,'INTERNAL PARAMETERS-1'!$B$5:$J$44,8,FALSE)*VLOOKUP('ANALYSIS-YLD2'!BP$4,'INTERNAL PARAMETERS-1'!$B$5:$J$44,3,FALSE)</f>
        <v>2.7992697837852308E-3</v>
      </c>
      <c r="BQ109" s="111">
        <f>'ANALYSIS-YLD1'!BQ109*VLOOKUP('ANALYSIS-YLD2'!BQ$4,'INTERNAL PARAMETERS-1'!$B$5:$J$44,5,FALSE)*VLOOKUP('ANALYSIS-YLD2'!BQ$4,'INTERNAL PARAMETERS-1'!$B$5:$J$44,6,FALSE)*VLOOKUP('ANALYSIS-YLD2'!BQ$4,'INTERNAL PARAMETERS-1'!$B$5:$J$44,3,FALSE) + 'ANALYSIS-YLD1'!BQ109*(1-VLOOKUP('ANALYSIS-YLD2'!BQ$4,'INTERNAL PARAMETERS-1'!$B$5:$J$44,5,FALSE))*VLOOKUP('ANALYSIS-YLD2'!BQ$4,'INTERNAL PARAMETERS-1'!$B$5:$J$44,8,FALSE)*VLOOKUP('ANALYSIS-YLD2'!BQ$4,'INTERNAL PARAMETERS-1'!$B$5:$J$44,3,FALSE)</f>
        <v>0.3703093216736098</v>
      </c>
      <c r="BR109" s="111">
        <f>'ANALYSIS-YLD1'!BR109*VLOOKUP('ANALYSIS-YLD2'!BR$4,'INTERNAL PARAMETERS-1'!$B$5:$J$44,5,FALSE)*VLOOKUP('ANALYSIS-YLD2'!BR$4,'INTERNAL PARAMETERS-1'!$B$5:$J$44,6,FALSE)*VLOOKUP('ANALYSIS-YLD2'!BR$4,'INTERNAL PARAMETERS-1'!$B$5:$J$44,3,FALSE) + 'ANALYSIS-YLD1'!BR109*(1-VLOOKUP('ANALYSIS-YLD2'!BR$4,'INTERNAL PARAMETERS-1'!$B$5:$J$44,5,FALSE))*VLOOKUP('ANALYSIS-YLD2'!BR$4,'INTERNAL PARAMETERS-1'!$B$5:$J$44,8,FALSE)*VLOOKUP('ANALYSIS-YLD2'!BR$4,'INTERNAL PARAMETERS-1'!$B$5:$J$44,3,FALSE)</f>
        <v>8.9641650729169551E-3</v>
      </c>
      <c r="BS109" s="111">
        <f>'ANALYSIS-YLD1'!BS109*VLOOKUP('ANALYSIS-YLD2'!BS$4,'INTERNAL PARAMETERS-1'!$B$5:$J$44,5,FALSE)*VLOOKUP('ANALYSIS-YLD2'!BS$4,'INTERNAL PARAMETERS-1'!$B$5:$J$44,6,FALSE)*VLOOKUP('ANALYSIS-YLD2'!BS$4,'INTERNAL PARAMETERS-1'!$B$5:$J$44,3,FALSE) + 'ANALYSIS-YLD1'!BS109*(1-VLOOKUP('ANALYSIS-YLD2'!BS$4,'INTERNAL PARAMETERS-1'!$B$5:$J$44,5,FALSE))*VLOOKUP('ANALYSIS-YLD2'!BS$4,'INTERNAL PARAMETERS-1'!$B$5:$J$44,8,FALSE)*VLOOKUP('ANALYSIS-YLD2'!BS$4,'INTERNAL PARAMETERS-1'!$B$5:$J$44,3,FALSE)</f>
        <v>9.1684124060668253E-4</v>
      </c>
      <c r="BT109" s="111">
        <f>'ANALYSIS-YLD1'!BT109*VLOOKUP('ANALYSIS-YLD2'!BT$4,'INTERNAL PARAMETERS-1'!$B$5:$J$44,5,FALSE)*VLOOKUP('ANALYSIS-YLD2'!BT$4,'INTERNAL PARAMETERS-1'!$B$5:$J$44,6,FALSE)*VLOOKUP('ANALYSIS-YLD2'!BT$4,'INTERNAL PARAMETERS-1'!$B$5:$J$44,3,FALSE) + 'ANALYSIS-YLD1'!BT109*(1-VLOOKUP('ANALYSIS-YLD2'!BT$4,'INTERNAL PARAMETERS-1'!$B$5:$J$44,5,FALSE))*VLOOKUP('ANALYSIS-YLD2'!BT$4,'INTERNAL PARAMETERS-1'!$B$5:$J$44,8,FALSE)*VLOOKUP('ANALYSIS-YLD2'!BT$4,'INTERNAL PARAMETERS-1'!$B$5:$J$44,3,FALSE)</f>
        <v>0</v>
      </c>
      <c r="BU109" s="111">
        <f>'ANALYSIS-YLD1'!BU109*VLOOKUP('ANALYSIS-YLD2'!BU$4,'INTERNAL PARAMETERS-1'!$B$5:$J$44,5,FALSE)*VLOOKUP('ANALYSIS-YLD2'!BU$4,'INTERNAL PARAMETERS-1'!$B$5:$J$44,6,FALSE)*VLOOKUP('ANALYSIS-YLD2'!BU$4,'INTERNAL PARAMETERS-1'!$B$5:$J$44,3,FALSE) + 'ANALYSIS-YLD1'!BU109*(1-VLOOKUP('ANALYSIS-YLD2'!BU$4,'INTERNAL PARAMETERS-1'!$B$5:$J$44,5,FALSE))*VLOOKUP('ANALYSIS-YLD2'!BU$4,'INTERNAL PARAMETERS-1'!$B$5:$J$44,8,FALSE)*VLOOKUP('ANALYSIS-YLD2'!BU$4,'INTERNAL PARAMETERS-1'!$B$5:$J$44,3,FALSE)</f>
        <v>0</v>
      </c>
      <c r="BV109" s="111">
        <f>'ANALYSIS-YLD1'!BV109*VLOOKUP('ANALYSIS-YLD2'!BV$4,'INTERNAL PARAMETERS-1'!$B$5:$J$44,5,FALSE)*VLOOKUP('ANALYSIS-YLD2'!BV$4,'INTERNAL PARAMETERS-1'!$B$5:$J$44,6,FALSE)*VLOOKUP('ANALYSIS-YLD2'!BV$4,'INTERNAL PARAMETERS-1'!$B$5:$J$44,3,FALSE) + 'ANALYSIS-YLD1'!BV109*(1-VLOOKUP('ANALYSIS-YLD2'!BV$4,'INTERNAL PARAMETERS-1'!$B$5:$J$44,5,FALSE))*VLOOKUP('ANALYSIS-YLD2'!BV$4,'INTERNAL PARAMETERS-1'!$B$5:$J$44,8,FALSE)*VLOOKUP('ANALYSIS-YLD2'!BV$4,'INTERNAL PARAMETERS-1'!$B$5:$J$44,3,FALSE)</f>
        <v>0</v>
      </c>
      <c r="BW109" s="111">
        <f>'ANALYSIS-YLD1'!BW109*VLOOKUP('ANALYSIS-YLD2'!BW$4,'INTERNAL PARAMETERS-1'!$B$5:$J$44,5,FALSE)*VLOOKUP('ANALYSIS-YLD2'!BW$4,'INTERNAL PARAMETERS-1'!$B$5:$J$44,6,FALSE)*VLOOKUP('ANALYSIS-YLD2'!BW$4,'INTERNAL PARAMETERS-1'!$B$5:$J$44,3,FALSE) + 'ANALYSIS-YLD1'!BW109*(1-VLOOKUP('ANALYSIS-YLD2'!BW$4,'INTERNAL PARAMETERS-1'!$B$5:$J$44,5,FALSE))*VLOOKUP('ANALYSIS-YLD2'!BW$4,'INTERNAL PARAMETERS-1'!$B$5:$J$44,8,FALSE)*VLOOKUP('ANALYSIS-YLD2'!BW$4,'INTERNAL PARAMETERS-1'!$B$5:$J$44,3,FALSE)</f>
        <v>0</v>
      </c>
      <c r="BX109" s="111">
        <f>'ANALYSIS-YLD1'!BX109*VLOOKUP('ANALYSIS-YLD2'!BX$4,'INTERNAL PARAMETERS-1'!$B$5:$J$44,5,FALSE)*VLOOKUP('ANALYSIS-YLD2'!BX$4,'INTERNAL PARAMETERS-1'!$B$5:$J$44,6,FALSE)*VLOOKUP('ANALYSIS-YLD2'!BX$4,'INTERNAL PARAMETERS-1'!$B$5:$J$44,3,FALSE) + 'ANALYSIS-YLD1'!BX109*(1-VLOOKUP('ANALYSIS-YLD2'!BX$4,'INTERNAL PARAMETERS-1'!$B$5:$J$44,5,FALSE))*VLOOKUP('ANALYSIS-YLD2'!BX$4,'INTERNAL PARAMETERS-1'!$B$5:$J$44,8,FALSE)*VLOOKUP('ANALYSIS-YLD2'!BX$4,'INTERNAL PARAMETERS-1'!$B$5:$J$44,3,FALSE)</f>
        <v>0</v>
      </c>
      <c r="BY109" s="111">
        <f>'ANALYSIS-YLD1'!BY109*VLOOKUP('ANALYSIS-YLD2'!BY$4,'INTERNAL PARAMETERS-1'!$B$5:$J$44,5,FALSE)*VLOOKUP('ANALYSIS-YLD2'!BY$4,'INTERNAL PARAMETERS-1'!$B$5:$J$44,6,FALSE)*VLOOKUP('ANALYSIS-YLD2'!BY$4,'INTERNAL PARAMETERS-1'!$B$5:$J$44,3,FALSE) + 'ANALYSIS-YLD1'!BY109*(1-VLOOKUP('ANALYSIS-YLD2'!BY$4,'INTERNAL PARAMETERS-1'!$B$5:$J$44,5,FALSE))*VLOOKUP('ANALYSIS-YLD2'!BY$4,'INTERNAL PARAMETERS-1'!$B$5:$J$44,8,FALSE)*VLOOKUP('ANALYSIS-YLD2'!BY$4,'INTERNAL PARAMETERS-1'!$B$5:$J$44,3,FALSE)</f>
        <v>0</v>
      </c>
      <c r="BZ109" s="111">
        <f>'ANALYSIS-YLD1'!BZ109*VLOOKUP('ANALYSIS-YLD2'!BZ$4,'INTERNAL PARAMETERS-1'!$B$5:$J$44,5,FALSE)*VLOOKUP('ANALYSIS-YLD2'!BZ$4,'INTERNAL PARAMETERS-1'!$B$5:$J$44,6,FALSE)*VLOOKUP('ANALYSIS-YLD2'!BZ$4,'INTERNAL PARAMETERS-1'!$B$5:$J$44,3,FALSE) + 'ANALYSIS-YLD1'!BZ109*(1-VLOOKUP('ANALYSIS-YLD2'!BZ$4,'INTERNAL PARAMETERS-1'!$B$5:$J$44,5,FALSE))*VLOOKUP('ANALYSIS-YLD2'!BZ$4,'INTERNAL PARAMETERS-1'!$B$5:$J$44,8,FALSE)*VLOOKUP('ANALYSIS-YLD2'!BZ$4,'INTERNAL PARAMETERS-1'!$B$5:$J$44,3,FALSE)</f>
        <v>1.639361219666128E-4</v>
      </c>
      <c r="CA109" s="111">
        <f>'ANALYSIS-YLD1'!CA109*VLOOKUP('ANALYSIS-YLD2'!CA$4,'INTERNAL PARAMETERS-1'!$B$5:$J$44,5,FALSE)*VLOOKUP('ANALYSIS-YLD2'!CA$4,'INTERNAL PARAMETERS-1'!$B$5:$J$44,6,FALSE)*VLOOKUP('ANALYSIS-YLD2'!CA$4,'INTERNAL PARAMETERS-1'!$B$5:$J$44,3,FALSE) + 'ANALYSIS-YLD1'!CA109*(1-VLOOKUP('ANALYSIS-YLD2'!CA$4,'INTERNAL PARAMETERS-1'!$B$5:$J$44,5,FALSE))*VLOOKUP('ANALYSIS-YLD2'!CA$4,'INTERNAL PARAMETERS-1'!$B$5:$J$44,8,FALSE)*VLOOKUP('ANALYSIS-YLD2'!CA$4,'INTERNAL PARAMETERS-1'!$B$5:$J$44,3,FALSE)</f>
        <v>0</v>
      </c>
      <c r="CB109" s="111">
        <f>'ANALYSIS-YLD1'!CB109*VLOOKUP('ANALYSIS-YLD2'!CB$4,'INTERNAL PARAMETERS-1'!$B$5:$J$44,5,FALSE)*VLOOKUP('ANALYSIS-YLD2'!CB$4,'INTERNAL PARAMETERS-1'!$B$5:$J$44,6,FALSE)*VLOOKUP('ANALYSIS-YLD2'!CB$4,'INTERNAL PARAMETERS-1'!$B$5:$J$44,3,FALSE) + 'ANALYSIS-YLD1'!CB109*(1-VLOOKUP('ANALYSIS-YLD2'!CB$4,'INTERNAL PARAMETERS-1'!$B$5:$J$44,5,FALSE))*VLOOKUP('ANALYSIS-YLD2'!CB$4,'INTERNAL PARAMETERS-1'!$B$5:$J$44,8,FALSE)*VLOOKUP('ANALYSIS-YLD2'!CB$4,'INTERNAL PARAMETERS-1'!$B$5:$J$44,3,FALSE)</f>
        <v>0</v>
      </c>
      <c r="CC109" s="111">
        <f>'ANALYSIS-YLD1'!CC109*VLOOKUP('ANALYSIS-YLD2'!CC$4,'INTERNAL PARAMETERS-1'!$B$5:$J$44,5,FALSE)*VLOOKUP('ANALYSIS-YLD2'!CC$4,'INTERNAL PARAMETERS-1'!$B$5:$J$44,6,FALSE)*VLOOKUP('ANALYSIS-YLD2'!CC$4,'INTERNAL PARAMETERS-1'!$B$5:$J$44,3,FALSE) + 'ANALYSIS-YLD1'!CC109*(1-VLOOKUP('ANALYSIS-YLD2'!CC$4,'INTERNAL PARAMETERS-1'!$B$5:$J$44,5,FALSE))*VLOOKUP('ANALYSIS-YLD2'!CC$4,'INTERNAL PARAMETERS-1'!$B$5:$J$44,8,FALSE)*VLOOKUP('ANALYSIS-YLD2'!CC$4,'INTERNAL PARAMETERS-1'!$B$5:$J$44,3,FALSE)</f>
        <v>1.3205588224675139E-3</v>
      </c>
      <c r="CD109" s="111">
        <f>'ANALYSIS-YLD1'!CD109*VLOOKUP('ANALYSIS-YLD2'!CD$4,'INTERNAL PARAMETERS-1'!$B$5:$J$44,5,FALSE)*VLOOKUP('ANALYSIS-YLD2'!CD$4,'INTERNAL PARAMETERS-1'!$B$5:$J$44,6,FALSE)*VLOOKUP('ANALYSIS-YLD2'!CD$4,'INTERNAL PARAMETERS-1'!$B$5:$J$44,3,FALSE) + 'ANALYSIS-YLD1'!CD109*(1-VLOOKUP('ANALYSIS-YLD2'!CD$4,'INTERNAL PARAMETERS-1'!$B$5:$J$44,5,FALSE))*VLOOKUP('ANALYSIS-YLD2'!CD$4,'INTERNAL PARAMETERS-1'!$B$5:$J$44,8,FALSE)*VLOOKUP('ANALYSIS-YLD2'!CD$4,'INTERNAL PARAMETERS-1'!$B$5:$J$44,3,FALSE)</f>
        <v>2.868802931662303E-3</v>
      </c>
      <c r="CE109" s="111">
        <f>'ANALYSIS-YLD1'!CE109*VLOOKUP('ANALYSIS-YLD2'!CE$4,'INTERNAL PARAMETERS-1'!$B$5:$J$44,5,FALSE)*VLOOKUP('ANALYSIS-YLD2'!CE$4,'INTERNAL PARAMETERS-1'!$B$5:$J$44,6,FALSE)*VLOOKUP('ANALYSIS-YLD2'!CE$4,'INTERNAL PARAMETERS-1'!$B$5:$J$44,3,FALSE) + 'ANALYSIS-YLD1'!CE109*(1-VLOOKUP('ANALYSIS-YLD2'!CE$4,'INTERNAL PARAMETERS-1'!$B$5:$J$44,5,FALSE))*VLOOKUP('ANALYSIS-YLD2'!CE$4,'INTERNAL PARAMETERS-1'!$B$5:$J$44,8,FALSE)*VLOOKUP('ANALYSIS-YLD2'!CE$4,'INTERNAL PARAMETERS-1'!$B$5:$J$44,3,FALSE)</f>
        <v>5.6673494649981827E-3</v>
      </c>
      <c r="CF109" s="111">
        <f>'ANALYSIS-YLD1'!CF109*VLOOKUP('ANALYSIS-YLD2'!CF$4,'INTERNAL PARAMETERS-1'!$B$5:$J$44,5,FALSE)*VLOOKUP('ANALYSIS-YLD2'!CF$4,'INTERNAL PARAMETERS-1'!$B$5:$J$44,6,FALSE)*VLOOKUP('ANALYSIS-YLD2'!CF$4,'INTERNAL PARAMETERS-1'!$B$5:$J$44,3,FALSE) + 'ANALYSIS-YLD1'!CF109*(1-VLOOKUP('ANALYSIS-YLD2'!CF$4,'INTERNAL PARAMETERS-1'!$B$5:$J$44,5,FALSE))*VLOOKUP('ANALYSIS-YLD2'!CF$4,'INTERNAL PARAMETERS-1'!$B$5:$J$44,8,FALSE)*VLOOKUP('ANALYSIS-YLD2'!CF$4,'INTERNAL PARAMETERS-1'!$B$5:$J$44,3,FALSE)</f>
        <v>9.0927625426898383E-3</v>
      </c>
      <c r="CG109" s="111">
        <f>'ANALYSIS-YLD1'!CG109*VLOOKUP('ANALYSIS-YLD2'!CG$4,'INTERNAL PARAMETERS-1'!$B$5:$J$44,5,FALSE)*VLOOKUP('ANALYSIS-YLD2'!CG$4,'INTERNAL PARAMETERS-1'!$B$5:$J$44,6,FALSE)*VLOOKUP('ANALYSIS-YLD2'!CG$4,'INTERNAL PARAMETERS-1'!$B$5:$J$44,3,FALSE) + 'ANALYSIS-YLD1'!CG109*(1-VLOOKUP('ANALYSIS-YLD2'!CG$4,'INTERNAL PARAMETERS-1'!$B$5:$J$44,5,FALSE))*VLOOKUP('ANALYSIS-YLD2'!CG$4,'INTERNAL PARAMETERS-1'!$B$5:$J$44,8,FALSE)*VLOOKUP('ANALYSIS-YLD2'!CG$4,'INTERNAL PARAMETERS-1'!$B$5:$J$44,3,FALSE)</f>
        <v>0</v>
      </c>
      <c r="CH109" s="110">
        <f>'ANALYSIS-YLD1'!CH109*VLOOKUP('ANALYSIS-YLD2'!CH$4,'INTERNAL PARAMETERS-1'!$B$5:$J$44,5,FALSE)*VLOOKUP('ANALYSIS-YLD2'!CH$4,'INTERNAL PARAMETERS-1'!$B$5:$J$44,6,FALSE)*VLOOKUP('ANALYSIS-YLD2'!CH$4,'INTERNAL PARAMETERS-1'!$B$5:$J$44,3,FALSE) + 'ANALYSIS-YLD1'!CH109*(1-VLOOKUP('ANALYSIS-YLD2'!CH$4,'INTERNAL PARAMETERS-1'!$B$5:$J$44,5,FALSE))*VLOOKUP('ANALYSIS-YLD2'!CH$4,'INTERNAL PARAMETERS-1'!$B$5:$J$44,8,FALSE)*VLOOKUP('ANALYSIS-YLD2'!CH$4,'INTERNAL PARAMETERS-1'!$B$5:$J$44,3,FALSE)</f>
        <v>0</v>
      </c>
      <c r="CJ109" s="112">
        <f t="shared" si="2"/>
        <v>36.948023691212995</v>
      </c>
      <c r="CK109" s="110">
        <f t="shared" si="3"/>
        <v>6.9125156547637836</v>
      </c>
    </row>
    <row r="110" spans="2:89" x14ac:dyDescent="0.5">
      <c r="B110" s="127" t="s">
        <v>26</v>
      </c>
      <c r="C110" s="126" t="s">
        <v>2</v>
      </c>
      <c r="D110" s="126" t="s">
        <v>5</v>
      </c>
      <c r="E110" s="125">
        <f>'INPUTS-Incidence'!E110</f>
        <v>353.76955058300473</v>
      </c>
      <c r="F110" s="124">
        <f>'INTERNAL PARAMETERS-1'!M20</f>
        <v>12.89</v>
      </c>
      <c r="G110" s="112">
        <f>'ANALYSIS-YLD1'!G110*VLOOKUP('ANALYSIS-YLD2'!G$4,'INTERNAL PARAMETERS-1'!$B$5:$J$44,5,FALSE)*VLOOKUP('ANALYSIS-YLD2'!G$4,'INTERNAL PARAMETERS-1'!$B$5:$J$44,7,FALSE)*'ANALYSIS-YLD2'!$F110 + 'ANALYSIS-YLD1'!G110*(1-VLOOKUP('ANALYSIS-YLD2'!G$4,'INTERNAL PARAMETERS-1'!$B$5:$J$44,5,FALSE))*VLOOKUP('ANALYSIS-YLD2'!G$4,'INTERNAL PARAMETERS-1'!$B$5:$J$44,9,FALSE)*'ANALYSIS-YLD2'!$F110</f>
        <v>4.8953080708009082</v>
      </c>
      <c r="H110" s="111">
        <f>'ANALYSIS-YLD1'!H110*VLOOKUP('ANALYSIS-YLD2'!H$4,'INTERNAL PARAMETERS-1'!$B$5:$J$44,5,FALSE)*VLOOKUP('ANALYSIS-YLD2'!H$4,'INTERNAL PARAMETERS-1'!$B$5:$J$44,7,FALSE)*'ANALYSIS-YLD2'!$F110 + 'ANALYSIS-YLD1'!H110*(1-VLOOKUP('ANALYSIS-YLD2'!H$4,'INTERNAL PARAMETERS-1'!$B$5:$J$44,5,FALSE))*VLOOKUP('ANALYSIS-YLD2'!H$4,'INTERNAL PARAMETERS-1'!$B$5:$J$44,9,FALSE)*'ANALYSIS-YLD2'!$F110</f>
        <v>1.6401255689522574</v>
      </c>
      <c r="I110" s="111">
        <f>'ANALYSIS-YLD1'!I110*VLOOKUP('ANALYSIS-YLD2'!I$4,'INTERNAL PARAMETERS-1'!$B$5:$J$44,5,FALSE)*VLOOKUP('ANALYSIS-YLD2'!I$4,'INTERNAL PARAMETERS-1'!$B$5:$J$44,7,FALSE)*'ANALYSIS-YLD2'!$F110 + 'ANALYSIS-YLD1'!I110*(1-VLOOKUP('ANALYSIS-YLD2'!I$4,'INTERNAL PARAMETERS-1'!$B$5:$J$44,5,FALSE))*VLOOKUP('ANALYSIS-YLD2'!I$4,'INTERNAL PARAMETERS-1'!$B$5:$J$44,9,FALSE)*'ANALYSIS-YLD2'!$F110</f>
        <v>8.9044111968644781</v>
      </c>
      <c r="J110" s="111">
        <f>'ANALYSIS-YLD1'!J110*VLOOKUP('ANALYSIS-YLD2'!J$4,'INTERNAL PARAMETERS-1'!$B$5:$J$44,5,FALSE)*VLOOKUP('ANALYSIS-YLD2'!J$4,'INTERNAL PARAMETERS-1'!$B$5:$J$44,7,FALSE)*'ANALYSIS-YLD2'!$F110 + 'ANALYSIS-YLD1'!J110*(1-VLOOKUP('ANALYSIS-YLD2'!J$4,'INTERNAL PARAMETERS-1'!$B$5:$J$44,5,FALSE))*VLOOKUP('ANALYSIS-YLD2'!J$4,'INTERNAL PARAMETERS-1'!$B$5:$J$44,9,FALSE)*'ANALYSIS-YLD2'!$F110</f>
        <v>0</v>
      </c>
      <c r="K110" s="111">
        <f>'ANALYSIS-YLD1'!K110*VLOOKUP('ANALYSIS-YLD2'!K$4,'INTERNAL PARAMETERS-1'!$B$5:$J$44,5,FALSE)*VLOOKUP('ANALYSIS-YLD2'!K$4,'INTERNAL PARAMETERS-1'!$B$5:$J$44,7,FALSE)*'ANALYSIS-YLD2'!$F110 + 'ANALYSIS-YLD1'!K110*(1-VLOOKUP('ANALYSIS-YLD2'!K$4,'INTERNAL PARAMETERS-1'!$B$5:$J$44,5,FALSE))*VLOOKUP('ANALYSIS-YLD2'!K$4,'INTERNAL PARAMETERS-1'!$B$5:$J$44,9,FALSE)*'ANALYSIS-YLD2'!$F110</f>
        <v>0</v>
      </c>
      <c r="L110" s="111">
        <f>'ANALYSIS-YLD1'!L110*VLOOKUP('ANALYSIS-YLD2'!L$4,'INTERNAL PARAMETERS-1'!$B$5:$J$44,5,FALSE)*VLOOKUP('ANALYSIS-YLD2'!L$4,'INTERNAL PARAMETERS-1'!$B$5:$J$44,7,FALSE)*'ANALYSIS-YLD2'!$F110 + 'ANALYSIS-YLD1'!L110*(1-VLOOKUP('ANALYSIS-YLD2'!L$4,'INTERNAL PARAMETERS-1'!$B$5:$J$44,5,FALSE))*VLOOKUP('ANALYSIS-YLD2'!L$4,'INTERNAL PARAMETERS-1'!$B$5:$J$44,9,FALSE)*'ANALYSIS-YLD2'!$F110</f>
        <v>0</v>
      </c>
      <c r="M110" s="111">
        <f>'ANALYSIS-YLD1'!M110*VLOOKUP('ANALYSIS-YLD2'!M$4,'INTERNAL PARAMETERS-1'!$B$5:$J$44,5,FALSE)*VLOOKUP('ANALYSIS-YLD2'!M$4,'INTERNAL PARAMETERS-1'!$B$5:$J$44,7,FALSE)*'ANALYSIS-YLD2'!$F110 + 'ANALYSIS-YLD1'!M110*(1-VLOOKUP('ANALYSIS-YLD2'!M$4,'INTERNAL PARAMETERS-1'!$B$5:$J$44,5,FALSE))*VLOOKUP('ANALYSIS-YLD2'!M$4,'INTERNAL PARAMETERS-1'!$B$5:$J$44,9,FALSE)*'ANALYSIS-YLD2'!$F110</f>
        <v>2.6954677675741494</v>
      </c>
      <c r="N110" s="111">
        <f>'ANALYSIS-YLD1'!N110*VLOOKUP('ANALYSIS-YLD2'!N$4,'INTERNAL PARAMETERS-1'!$B$5:$J$44,5,FALSE)*VLOOKUP('ANALYSIS-YLD2'!N$4,'INTERNAL PARAMETERS-1'!$B$5:$J$44,7,FALSE)*'ANALYSIS-YLD2'!$F110 + 'ANALYSIS-YLD1'!N110*(1-VLOOKUP('ANALYSIS-YLD2'!N$4,'INTERNAL PARAMETERS-1'!$B$5:$J$44,5,FALSE))*VLOOKUP('ANALYSIS-YLD2'!N$4,'INTERNAL PARAMETERS-1'!$B$5:$J$44,9,FALSE)*'ANALYSIS-YLD2'!$F110</f>
        <v>3.3937440135819549E-2</v>
      </c>
      <c r="O110" s="111">
        <f>'ANALYSIS-YLD1'!O110*VLOOKUP('ANALYSIS-YLD2'!O$4,'INTERNAL PARAMETERS-1'!$B$5:$J$44,5,FALSE)*VLOOKUP('ANALYSIS-YLD2'!O$4,'INTERNAL PARAMETERS-1'!$B$5:$J$44,7,FALSE)*'ANALYSIS-YLD2'!$F110 + 'ANALYSIS-YLD1'!O110*(1-VLOOKUP('ANALYSIS-YLD2'!O$4,'INTERNAL PARAMETERS-1'!$B$5:$J$44,5,FALSE))*VLOOKUP('ANALYSIS-YLD2'!O$4,'INTERNAL PARAMETERS-1'!$B$5:$J$44,9,FALSE)*'ANALYSIS-YLD2'!$F110</f>
        <v>0</v>
      </c>
      <c r="P110" s="111">
        <f>'ANALYSIS-YLD1'!P110*VLOOKUP('ANALYSIS-YLD2'!P$4,'INTERNAL PARAMETERS-1'!$B$5:$J$44,5,FALSE)*VLOOKUP('ANALYSIS-YLD2'!P$4,'INTERNAL PARAMETERS-1'!$B$5:$J$44,7,FALSE)*'ANALYSIS-YLD2'!$F110 + 'ANALYSIS-YLD1'!P110*(1-VLOOKUP('ANALYSIS-YLD2'!P$4,'INTERNAL PARAMETERS-1'!$B$5:$J$44,5,FALSE))*VLOOKUP('ANALYSIS-YLD2'!P$4,'INTERNAL PARAMETERS-1'!$B$5:$J$44,9,FALSE)*'ANALYSIS-YLD2'!$F110</f>
        <v>0</v>
      </c>
      <c r="Q110" s="111">
        <f>'ANALYSIS-YLD1'!Q110*VLOOKUP('ANALYSIS-YLD2'!Q$4,'INTERNAL PARAMETERS-1'!$B$5:$J$44,5,FALSE)*VLOOKUP('ANALYSIS-YLD2'!Q$4,'INTERNAL PARAMETERS-1'!$B$5:$J$44,7,FALSE)*'ANALYSIS-YLD2'!$F110 + 'ANALYSIS-YLD1'!Q110*(1-VLOOKUP('ANALYSIS-YLD2'!Q$4,'INTERNAL PARAMETERS-1'!$B$5:$J$44,5,FALSE))*VLOOKUP('ANALYSIS-YLD2'!Q$4,'INTERNAL PARAMETERS-1'!$B$5:$J$44,9,FALSE)*'ANALYSIS-YLD2'!$F110</f>
        <v>0</v>
      </c>
      <c r="R110" s="111">
        <f>'ANALYSIS-YLD1'!R110*VLOOKUP('ANALYSIS-YLD2'!R$4,'INTERNAL PARAMETERS-1'!$B$5:$J$44,5,FALSE)*VLOOKUP('ANALYSIS-YLD2'!R$4,'INTERNAL PARAMETERS-1'!$B$5:$J$44,7,FALSE)*'ANALYSIS-YLD2'!$F110 + 'ANALYSIS-YLD1'!R110*(1-VLOOKUP('ANALYSIS-YLD2'!R$4,'INTERNAL PARAMETERS-1'!$B$5:$J$44,5,FALSE))*VLOOKUP('ANALYSIS-YLD2'!R$4,'INTERNAL PARAMETERS-1'!$B$5:$J$44,9,FALSE)*'ANALYSIS-YLD2'!$F110</f>
        <v>0</v>
      </c>
      <c r="S110" s="111">
        <f>'ANALYSIS-YLD1'!S110*VLOOKUP('ANALYSIS-YLD2'!S$4,'INTERNAL PARAMETERS-1'!$B$5:$J$44,5,FALSE)*VLOOKUP('ANALYSIS-YLD2'!S$4,'INTERNAL PARAMETERS-1'!$B$5:$J$44,7,FALSE)*'ANALYSIS-YLD2'!$F110 + 'ANALYSIS-YLD1'!S110*(1-VLOOKUP('ANALYSIS-YLD2'!S$4,'INTERNAL PARAMETERS-1'!$B$5:$J$44,5,FALSE))*VLOOKUP('ANALYSIS-YLD2'!S$4,'INTERNAL PARAMETERS-1'!$B$5:$J$44,9,FALSE)*'ANALYSIS-YLD2'!$F110</f>
        <v>0.8492446668682152</v>
      </c>
      <c r="T110" s="111">
        <f>'ANALYSIS-YLD1'!T110*VLOOKUP('ANALYSIS-YLD2'!T$4,'INTERNAL PARAMETERS-1'!$B$5:$J$44,5,FALSE)*VLOOKUP('ANALYSIS-YLD2'!T$4,'INTERNAL PARAMETERS-1'!$B$5:$J$44,7,FALSE)*'ANALYSIS-YLD2'!$F110 + 'ANALYSIS-YLD1'!T110*(1-VLOOKUP('ANALYSIS-YLD2'!T$4,'INTERNAL PARAMETERS-1'!$B$5:$J$44,5,FALSE))*VLOOKUP('ANALYSIS-YLD2'!T$4,'INTERNAL PARAMETERS-1'!$B$5:$J$44,9,FALSE)*'ANALYSIS-YLD2'!$F110</f>
        <v>0.5402338038960588</v>
      </c>
      <c r="U110" s="111">
        <f>'ANALYSIS-YLD1'!U110*VLOOKUP('ANALYSIS-YLD2'!U$4,'INTERNAL PARAMETERS-1'!$B$5:$J$44,5,FALSE)*VLOOKUP('ANALYSIS-YLD2'!U$4,'INTERNAL PARAMETERS-1'!$B$5:$J$44,7,FALSE)*'ANALYSIS-YLD2'!$F110 + 'ANALYSIS-YLD1'!U110*(1-VLOOKUP('ANALYSIS-YLD2'!U$4,'INTERNAL PARAMETERS-1'!$B$5:$J$44,5,FALSE))*VLOOKUP('ANALYSIS-YLD2'!U$4,'INTERNAL PARAMETERS-1'!$B$5:$J$44,9,FALSE)*'ANALYSIS-YLD2'!$F110</f>
        <v>0</v>
      </c>
      <c r="V110" s="111">
        <f>'ANALYSIS-YLD1'!V110*VLOOKUP('ANALYSIS-YLD2'!V$4,'INTERNAL PARAMETERS-1'!$B$5:$J$44,5,FALSE)*VLOOKUP('ANALYSIS-YLD2'!V$4,'INTERNAL PARAMETERS-1'!$B$5:$J$44,7,FALSE)*'ANALYSIS-YLD2'!$F110 + 'ANALYSIS-YLD1'!V110*(1-VLOOKUP('ANALYSIS-YLD2'!V$4,'INTERNAL PARAMETERS-1'!$B$5:$J$44,5,FALSE))*VLOOKUP('ANALYSIS-YLD2'!V$4,'INTERNAL PARAMETERS-1'!$B$5:$J$44,9,FALSE)*'ANALYSIS-YLD2'!$F110</f>
        <v>0.76712714503707868</v>
      </c>
      <c r="W110" s="111">
        <f>'ANALYSIS-YLD1'!W110*VLOOKUP('ANALYSIS-YLD2'!W$4,'INTERNAL PARAMETERS-1'!$B$5:$J$44,5,FALSE)*VLOOKUP('ANALYSIS-YLD2'!W$4,'INTERNAL PARAMETERS-1'!$B$5:$J$44,7,FALSE)*'ANALYSIS-YLD2'!$F110 + 'ANALYSIS-YLD1'!W110*(1-VLOOKUP('ANALYSIS-YLD2'!W$4,'INTERNAL PARAMETERS-1'!$B$5:$J$44,5,FALSE))*VLOOKUP('ANALYSIS-YLD2'!W$4,'INTERNAL PARAMETERS-1'!$B$5:$J$44,9,FALSE)*'ANALYSIS-YLD2'!$F110</f>
        <v>0</v>
      </c>
      <c r="X110" s="111">
        <f>'ANALYSIS-YLD1'!X110*VLOOKUP('ANALYSIS-YLD2'!X$4,'INTERNAL PARAMETERS-1'!$B$5:$J$44,5,FALSE)*VLOOKUP('ANALYSIS-YLD2'!X$4,'INTERNAL PARAMETERS-1'!$B$5:$J$44,7,FALSE)*'ANALYSIS-YLD2'!$F110 + 'ANALYSIS-YLD1'!X110*(1-VLOOKUP('ANALYSIS-YLD2'!X$4,'INTERNAL PARAMETERS-1'!$B$5:$J$44,5,FALSE))*VLOOKUP('ANALYSIS-YLD2'!X$4,'INTERNAL PARAMETERS-1'!$B$5:$J$44,9,FALSE)*'ANALYSIS-YLD2'!$F110</f>
        <v>0</v>
      </c>
      <c r="Y110" s="111">
        <f>'ANALYSIS-YLD1'!Y110*VLOOKUP('ANALYSIS-YLD2'!Y$4,'INTERNAL PARAMETERS-1'!$B$5:$J$44,5,FALSE)*VLOOKUP('ANALYSIS-YLD2'!Y$4,'INTERNAL PARAMETERS-1'!$B$5:$J$44,7,FALSE)*'ANALYSIS-YLD2'!$F110 + 'ANALYSIS-YLD1'!Y110*(1-VLOOKUP('ANALYSIS-YLD2'!Y$4,'INTERNAL PARAMETERS-1'!$B$5:$J$44,5,FALSE))*VLOOKUP('ANALYSIS-YLD2'!Y$4,'INTERNAL PARAMETERS-1'!$B$5:$J$44,9,FALSE)*'ANALYSIS-YLD2'!$F110</f>
        <v>0</v>
      </c>
      <c r="Z110" s="111">
        <f>'ANALYSIS-YLD1'!Z110*VLOOKUP('ANALYSIS-YLD2'!Z$4,'INTERNAL PARAMETERS-1'!$B$5:$J$44,5,FALSE)*VLOOKUP('ANALYSIS-YLD2'!Z$4,'INTERNAL PARAMETERS-1'!$B$5:$J$44,7,FALSE)*'ANALYSIS-YLD2'!$F110 + 'ANALYSIS-YLD1'!Z110*(1-VLOOKUP('ANALYSIS-YLD2'!Z$4,'INTERNAL PARAMETERS-1'!$B$5:$J$44,5,FALSE))*VLOOKUP('ANALYSIS-YLD2'!Z$4,'INTERNAL PARAMETERS-1'!$B$5:$J$44,9,FALSE)*'ANALYSIS-YLD2'!$F110</f>
        <v>0</v>
      </c>
      <c r="AA110" s="111">
        <f>'ANALYSIS-YLD1'!AA110*VLOOKUP('ANALYSIS-YLD2'!AA$4,'INTERNAL PARAMETERS-1'!$B$5:$J$44,5,FALSE)*VLOOKUP('ANALYSIS-YLD2'!AA$4,'INTERNAL PARAMETERS-1'!$B$5:$J$44,7,FALSE)*'ANALYSIS-YLD2'!$F110 + 'ANALYSIS-YLD1'!AA110*(1-VLOOKUP('ANALYSIS-YLD2'!AA$4,'INTERNAL PARAMETERS-1'!$B$5:$J$44,5,FALSE))*VLOOKUP('ANALYSIS-YLD2'!AA$4,'INTERNAL PARAMETERS-1'!$B$5:$J$44,9,FALSE)*'ANALYSIS-YLD2'!$F110</f>
        <v>0</v>
      </c>
      <c r="AB110" s="111">
        <f>'ANALYSIS-YLD1'!AB110*VLOOKUP('ANALYSIS-YLD2'!AB$4,'INTERNAL PARAMETERS-1'!$B$5:$J$44,5,FALSE)*VLOOKUP('ANALYSIS-YLD2'!AB$4,'INTERNAL PARAMETERS-1'!$B$5:$J$44,7,FALSE)*'ANALYSIS-YLD2'!$F110 + 'ANALYSIS-YLD1'!AB110*(1-VLOOKUP('ANALYSIS-YLD2'!AB$4,'INTERNAL PARAMETERS-1'!$B$5:$J$44,5,FALSE))*VLOOKUP('ANALYSIS-YLD2'!AB$4,'INTERNAL PARAMETERS-1'!$B$5:$J$44,9,FALSE)*'ANALYSIS-YLD2'!$F110</f>
        <v>0</v>
      </c>
      <c r="AC110" s="111">
        <f>'ANALYSIS-YLD1'!AC110*VLOOKUP('ANALYSIS-YLD2'!AC$4,'INTERNAL PARAMETERS-1'!$B$5:$J$44,5,FALSE)*VLOOKUP('ANALYSIS-YLD2'!AC$4,'INTERNAL PARAMETERS-1'!$B$5:$J$44,7,FALSE)*'ANALYSIS-YLD2'!$F110 + 'ANALYSIS-YLD1'!AC110*(1-VLOOKUP('ANALYSIS-YLD2'!AC$4,'INTERNAL PARAMETERS-1'!$B$5:$J$44,5,FALSE))*VLOOKUP('ANALYSIS-YLD2'!AC$4,'INTERNAL PARAMETERS-1'!$B$5:$J$44,9,FALSE)*'ANALYSIS-YLD2'!$F110</f>
        <v>0</v>
      </c>
      <c r="AD110" s="111">
        <f>'ANALYSIS-YLD1'!AD110*VLOOKUP('ANALYSIS-YLD2'!AD$4,'INTERNAL PARAMETERS-1'!$B$5:$J$44,5,FALSE)*VLOOKUP('ANALYSIS-YLD2'!AD$4,'INTERNAL PARAMETERS-1'!$B$5:$J$44,7,FALSE)*'ANALYSIS-YLD2'!$F110 + 'ANALYSIS-YLD1'!AD110*(1-VLOOKUP('ANALYSIS-YLD2'!AD$4,'INTERNAL PARAMETERS-1'!$B$5:$J$44,5,FALSE))*VLOOKUP('ANALYSIS-YLD2'!AD$4,'INTERNAL PARAMETERS-1'!$B$5:$J$44,9,FALSE)*'ANALYSIS-YLD2'!$F110</f>
        <v>0</v>
      </c>
      <c r="AE110" s="111">
        <f>'ANALYSIS-YLD1'!AE110*VLOOKUP('ANALYSIS-YLD2'!AE$4,'INTERNAL PARAMETERS-1'!$B$5:$J$44,5,FALSE)*VLOOKUP('ANALYSIS-YLD2'!AE$4,'INTERNAL PARAMETERS-1'!$B$5:$J$44,7,FALSE)*'ANALYSIS-YLD2'!$F110 + 'ANALYSIS-YLD1'!AE110*(1-VLOOKUP('ANALYSIS-YLD2'!AE$4,'INTERNAL PARAMETERS-1'!$B$5:$J$44,5,FALSE))*VLOOKUP('ANALYSIS-YLD2'!AE$4,'INTERNAL PARAMETERS-1'!$B$5:$J$44,9,FALSE)*'ANALYSIS-YLD2'!$F110</f>
        <v>0</v>
      </c>
      <c r="AF110" s="111">
        <f>'ANALYSIS-YLD1'!AF110*VLOOKUP('ANALYSIS-YLD2'!AF$4,'INTERNAL PARAMETERS-1'!$B$5:$J$44,5,FALSE)*VLOOKUP('ANALYSIS-YLD2'!AF$4,'INTERNAL PARAMETERS-1'!$B$5:$J$44,7,FALSE)*'ANALYSIS-YLD2'!$F110 + 'ANALYSIS-YLD1'!AF110*(1-VLOOKUP('ANALYSIS-YLD2'!AF$4,'INTERNAL PARAMETERS-1'!$B$5:$J$44,5,FALSE))*VLOOKUP('ANALYSIS-YLD2'!AF$4,'INTERNAL PARAMETERS-1'!$B$5:$J$44,9,FALSE)*'ANALYSIS-YLD2'!$F110</f>
        <v>5.4028852497014314E-2</v>
      </c>
      <c r="AG110" s="111">
        <f>'ANALYSIS-YLD1'!AG110*VLOOKUP('ANALYSIS-YLD2'!AG$4,'INTERNAL PARAMETERS-1'!$B$5:$J$44,5,FALSE)*VLOOKUP('ANALYSIS-YLD2'!AG$4,'INTERNAL PARAMETERS-1'!$B$5:$J$44,7,FALSE)*'ANALYSIS-YLD2'!$F110 + 'ANALYSIS-YLD1'!AG110*(1-VLOOKUP('ANALYSIS-YLD2'!AG$4,'INTERNAL PARAMETERS-1'!$B$5:$J$44,5,FALSE))*VLOOKUP('ANALYSIS-YLD2'!AG$4,'INTERNAL PARAMETERS-1'!$B$5:$J$44,9,FALSE)*'ANALYSIS-YLD2'!$F110</f>
        <v>0</v>
      </c>
      <c r="AH110" s="111">
        <f>'ANALYSIS-YLD1'!AH110*VLOOKUP('ANALYSIS-YLD2'!AH$4,'INTERNAL PARAMETERS-1'!$B$5:$J$44,5,FALSE)*VLOOKUP('ANALYSIS-YLD2'!AH$4,'INTERNAL PARAMETERS-1'!$B$5:$J$44,7,FALSE)*'ANALYSIS-YLD2'!$F110 + 'ANALYSIS-YLD1'!AH110*(1-VLOOKUP('ANALYSIS-YLD2'!AH$4,'INTERNAL PARAMETERS-1'!$B$5:$J$44,5,FALSE))*VLOOKUP('ANALYSIS-YLD2'!AH$4,'INTERNAL PARAMETERS-1'!$B$5:$J$44,9,FALSE)*'ANALYSIS-YLD2'!$F110</f>
        <v>0</v>
      </c>
      <c r="AI110" s="111">
        <f>'ANALYSIS-YLD1'!AI110*VLOOKUP('ANALYSIS-YLD2'!AI$4,'INTERNAL PARAMETERS-1'!$B$5:$J$44,5,FALSE)*VLOOKUP('ANALYSIS-YLD2'!AI$4,'INTERNAL PARAMETERS-1'!$B$5:$J$44,7,FALSE)*'ANALYSIS-YLD2'!$F110 + 'ANALYSIS-YLD1'!AI110*(1-VLOOKUP('ANALYSIS-YLD2'!AI$4,'INTERNAL PARAMETERS-1'!$B$5:$J$44,5,FALSE))*VLOOKUP('ANALYSIS-YLD2'!AI$4,'INTERNAL PARAMETERS-1'!$B$5:$J$44,9,FALSE)*'ANALYSIS-YLD2'!$F110</f>
        <v>6.9267759611556807E-3</v>
      </c>
      <c r="AJ110" s="111">
        <f>'ANALYSIS-YLD1'!AJ110*VLOOKUP('ANALYSIS-YLD2'!AJ$4,'INTERNAL PARAMETERS-1'!$B$5:$J$44,5,FALSE)*VLOOKUP('ANALYSIS-YLD2'!AJ$4,'INTERNAL PARAMETERS-1'!$B$5:$J$44,7,FALSE)*'ANALYSIS-YLD2'!$F110 + 'ANALYSIS-YLD1'!AJ110*(1-VLOOKUP('ANALYSIS-YLD2'!AJ$4,'INTERNAL PARAMETERS-1'!$B$5:$J$44,5,FALSE))*VLOOKUP('ANALYSIS-YLD2'!AJ$4,'INTERNAL PARAMETERS-1'!$B$5:$J$44,9,FALSE)*'ANALYSIS-YLD2'!$F110</f>
        <v>0.16206877314196558</v>
      </c>
      <c r="AK110" s="111">
        <f>'ANALYSIS-YLD1'!AK110*VLOOKUP('ANALYSIS-YLD2'!AK$4,'INTERNAL PARAMETERS-1'!$B$5:$J$44,5,FALSE)*VLOOKUP('ANALYSIS-YLD2'!AK$4,'INTERNAL PARAMETERS-1'!$B$5:$J$44,7,FALSE)*'ANALYSIS-YLD2'!$F110 + 'ANALYSIS-YLD1'!AK110*(1-VLOOKUP('ANALYSIS-YLD2'!AK$4,'INTERNAL PARAMETERS-1'!$B$5:$J$44,5,FALSE))*VLOOKUP('ANALYSIS-YLD2'!AK$4,'INTERNAL PARAMETERS-1'!$B$5:$J$44,9,FALSE)*'ANALYSIS-YLD2'!$F110</f>
        <v>0</v>
      </c>
      <c r="AL110" s="111">
        <f>'ANALYSIS-YLD1'!AL110*VLOOKUP('ANALYSIS-YLD2'!AL$4,'INTERNAL PARAMETERS-1'!$B$5:$J$44,5,FALSE)*VLOOKUP('ANALYSIS-YLD2'!AL$4,'INTERNAL PARAMETERS-1'!$B$5:$J$44,7,FALSE)*'ANALYSIS-YLD2'!$F110 + 'ANALYSIS-YLD1'!AL110*(1-VLOOKUP('ANALYSIS-YLD2'!AL$4,'INTERNAL PARAMETERS-1'!$B$5:$J$44,5,FALSE))*VLOOKUP('ANALYSIS-YLD2'!AL$4,'INTERNAL PARAMETERS-1'!$B$5:$J$44,9,FALSE)*'ANALYSIS-YLD2'!$F110</f>
        <v>0</v>
      </c>
      <c r="AM110" s="111">
        <f>'ANALYSIS-YLD1'!AM110*VLOOKUP('ANALYSIS-YLD2'!AM$4,'INTERNAL PARAMETERS-1'!$B$5:$J$44,5,FALSE)*VLOOKUP('ANALYSIS-YLD2'!AM$4,'INTERNAL PARAMETERS-1'!$B$5:$J$44,7,FALSE)*'ANALYSIS-YLD2'!$F110 + 'ANALYSIS-YLD1'!AM110*(1-VLOOKUP('ANALYSIS-YLD2'!AM$4,'INTERNAL PARAMETERS-1'!$B$5:$J$44,5,FALSE))*VLOOKUP('ANALYSIS-YLD2'!AM$4,'INTERNAL PARAMETERS-1'!$B$5:$J$44,9,FALSE)*'ANALYSIS-YLD2'!$F110</f>
        <v>0</v>
      </c>
      <c r="AN110" s="111">
        <f>'ANALYSIS-YLD1'!AN110*VLOOKUP('ANALYSIS-YLD2'!AN$4,'INTERNAL PARAMETERS-1'!$B$5:$J$44,5,FALSE)*VLOOKUP('ANALYSIS-YLD2'!AN$4,'INTERNAL PARAMETERS-1'!$B$5:$J$44,7,FALSE)*'ANALYSIS-YLD2'!$F110 + 'ANALYSIS-YLD1'!AN110*(1-VLOOKUP('ANALYSIS-YLD2'!AN$4,'INTERNAL PARAMETERS-1'!$B$5:$J$44,5,FALSE))*VLOOKUP('ANALYSIS-YLD2'!AN$4,'INTERNAL PARAMETERS-1'!$B$5:$J$44,9,FALSE)*'ANALYSIS-YLD2'!$F110</f>
        <v>0</v>
      </c>
      <c r="AO110" s="111">
        <f>'ANALYSIS-YLD1'!AO110*VLOOKUP('ANALYSIS-YLD2'!AO$4,'INTERNAL PARAMETERS-1'!$B$5:$J$44,5,FALSE)*VLOOKUP('ANALYSIS-YLD2'!AO$4,'INTERNAL PARAMETERS-1'!$B$5:$J$44,7,FALSE)*'ANALYSIS-YLD2'!$F110 + 'ANALYSIS-YLD1'!AO110*(1-VLOOKUP('ANALYSIS-YLD2'!AO$4,'INTERNAL PARAMETERS-1'!$B$5:$J$44,5,FALSE))*VLOOKUP('ANALYSIS-YLD2'!AO$4,'INTERNAL PARAMETERS-1'!$B$5:$J$44,9,FALSE)*'ANALYSIS-YLD2'!$F110</f>
        <v>0</v>
      </c>
      <c r="AP110" s="111">
        <f>'ANALYSIS-YLD1'!AP110*VLOOKUP('ANALYSIS-YLD2'!AP$4,'INTERNAL PARAMETERS-1'!$B$5:$J$44,5,FALSE)*VLOOKUP('ANALYSIS-YLD2'!AP$4,'INTERNAL PARAMETERS-1'!$B$5:$J$44,7,FALSE)*'ANALYSIS-YLD2'!$F110 + 'ANALYSIS-YLD1'!AP110*(1-VLOOKUP('ANALYSIS-YLD2'!AP$4,'INTERNAL PARAMETERS-1'!$B$5:$J$44,5,FALSE))*VLOOKUP('ANALYSIS-YLD2'!AP$4,'INTERNAL PARAMETERS-1'!$B$5:$J$44,9,FALSE)*'ANALYSIS-YLD2'!$F110</f>
        <v>0</v>
      </c>
      <c r="AQ110" s="111">
        <f>'ANALYSIS-YLD1'!AQ110*VLOOKUP('ANALYSIS-YLD2'!AQ$4,'INTERNAL PARAMETERS-1'!$B$5:$J$44,5,FALSE)*VLOOKUP('ANALYSIS-YLD2'!AQ$4,'INTERNAL PARAMETERS-1'!$B$5:$J$44,7,FALSE)*'ANALYSIS-YLD2'!$F110 + 'ANALYSIS-YLD1'!AQ110*(1-VLOOKUP('ANALYSIS-YLD2'!AQ$4,'INTERNAL PARAMETERS-1'!$B$5:$J$44,5,FALSE))*VLOOKUP('ANALYSIS-YLD2'!AQ$4,'INTERNAL PARAMETERS-1'!$B$5:$J$44,9,FALSE)*'ANALYSIS-YLD2'!$F110</f>
        <v>0</v>
      </c>
      <c r="AR110" s="111">
        <f>'ANALYSIS-YLD1'!AR110*VLOOKUP('ANALYSIS-YLD2'!AR$4,'INTERNAL PARAMETERS-1'!$B$5:$J$44,5,FALSE)*VLOOKUP('ANALYSIS-YLD2'!AR$4,'INTERNAL PARAMETERS-1'!$B$5:$J$44,7,FALSE)*'ANALYSIS-YLD2'!$F110 + 'ANALYSIS-YLD1'!AR110*(1-VLOOKUP('ANALYSIS-YLD2'!AR$4,'INTERNAL PARAMETERS-1'!$B$5:$J$44,5,FALSE))*VLOOKUP('ANALYSIS-YLD2'!AR$4,'INTERNAL PARAMETERS-1'!$B$5:$J$44,9,FALSE)*'ANALYSIS-YLD2'!$F110</f>
        <v>0</v>
      </c>
      <c r="AS110" s="111">
        <f>'ANALYSIS-YLD1'!AS110*VLOOKUP('ANALYSIS-YLD2'!AS$4,'INTERNAL PARAMETERS-1'!$B$5:$J$44,5,FALSE)*VLOOKUP('ANALYSIS-YLD2'!AS$4,'INTERNAL PARAMETERS-1'!$B$5:$J$44,7,FALSE)*'ANALYSIS-YLD2'!$F110 + 'ANALYSIS-YLD1'!AS110*(1-VLOOKUP('ANALYSIS-YLD2'!AS$4,'INTERNAL PARAMETERS-1'!$B$5:$J$44,5,FALSE))*VLOOKUP('ANALYSIS-YLD2'!AS$4,'INTERNAL PARAMETERS-1'!$B$5:$J$44,9,FALSE)*'ANALYSIS-YLD2'!$F110</f>
        <v>0</v>
      </c>
      <c r="AT110" s="110">
        <f>'ANALYSIS-YLD1'!AT110*VLOOKUP('ANALYSIS-YLD2'!AT$4,'INTERNAL PARAMETERS-1'!$B$5:$J$44,5,FALSE)*VLOOKUP('ANALYSIS-YLD2'!AT$4,'INTERNAL PARAMETERS-1'!$B$5:$J$44,7,FALSE)*'ANALYSIS-YLD2'!$F110 + 'ANALYSIS-YLD1'!AT110*(1-VLOOKUP('ANALYSIS-YLD2'!AT$4,'INTERNAL PARAMETERS-1'!$B$5:$J$44,5,FALSE))*VLOOKUP('ANALYSIS-YLD2'!AT$4,'INTERNAL PARAMETERS-1'!$B$5:$J$44,9,FALSE)*'ANALYSIS-YLD2'!$F110</f>
        <v>0</v>
      </c>
      <c r="AU110" s="112">
        <f>'ANALYSIS-YLD1'!AU110*VLOOKUP('ANALYSIS-YLD2'!AU$4,'INTERNAL PARAMETERS-1'!$B$5:$J$44,5,FALSE)*VLOOKUP('ANALYSIS-YLD2'!AU$4,'INTERNAL PARAMETERS-1'!$B$5:$J$44,6,FALSE)*VLOOKUP('ANALYSIS-YLD2'!AU$4,'INTERNAL PARAMETERS-1'!$B$5:$J$44,3,FALSE) + 'ANALYSIS-YLD1'!AU110*(1-VLOOKUP('ANALYSIS-YLD2'!AU$4,'INTERNAL PARAMETERS-1'!$B$5:$J$44,5,FALSE))*VLOOKUP('ANALYSIS-YLD2'!AU$4,'INTERNAL PARAMETERS-1'!$B$5:$J$44,8,FALSE)*VLOOKUP('ANALYSIS-YLD2'!AU$4,'INTERNAL PARAMETERS-1'!$B$5:$J$44,3,FALSE)</f>
        <v>0</v>
      </c>
      <c r="AV110" s="111">
        <f>'ANALYSIS-YLD1'!AV110*VLOOKUP('ANALYSIS-YLD2'!AV$4,'INTERNAL PARAMETERS-1'!$B$5:$J$44,5,FALSE)*VLOOKUP('ANALYSIS-YLD2'!AV$4,'INTERNAL PARAMETERS-1'!$B$5:$J$44,6,FALSE)*VLOOKUP('ANALYSIS-YLD2'!AV$4,'INTERNAL PARAMETERS-1'!$B$5:$J$44,3,FALSE) + 'ANALYSIS-YLD1'!AV110*(1-VLOOKUP('ANALYSIS-YLD2'!AV$4,'INTERNAL PARAMETERS-1'!$B$5:$J$44,5,FALSE))*VLOOKUP('ANALYSIS-YLD2'!AV$4,'INTERNAL PARAMETERS-1'!$B$5:$J$44,8,FALSE)*VLOOKUP('ANALYSIS-YLD2'!AV$4,'INTERNAL PARAMETERS-1'!$B$5:$J$44,3,FALSE)</f>
        <v>0</v>
      </c>
      <c r="AW110" s="111">
        <f>'ANALYSIS-YLD1'!AW110*VLOOKUP('ANALYSIS-YLD2'!AW$4,'INTERNAL PARAMETERS-1'!$B$5:$J$44,5,FALSE)*VLOOKUP('ANALYSIS-YLD2'!AW$4,'INTERNAL PARAMETERS-1'!$B$5:$J$44,6,FALSE)*VLOOKUP('ANALYSIS-YLD2'!AW$4,'INTERNAL PARAMETERS-1'!$B$5:$J$44,3,FALSE) + 'ANALYSIS-YLD1'!AW110*(1-VLOOKUP('ANALYSIS-YLD2'!AW$4,'INTERNAL PARAMETERS-1'!$B$5:$J$44,5,FALSE))*VLOOKUP('ANALYSIS-YLD2'!AW$4,'INTERNAL PARAMETERS-1'!$B$5:$J$44,8,FALSE)*VLOOKUP('ANALYSIS-YLD2'!AW$4,'INTERNAL PARAMETERS-1'!$B$5:$J$44,3,FALSE)</f>
        <v>0.81561188171745935</v>
      </c>
      <c r="AX110" s="111">
        <f>'ANALYSIS-YLD1'!AX110*VLOOKUP('ANALYSIS-YLD2'!AX$4,'INTERNAL PARAMETERS-1'!$B$5:$J$44,5,FALSE)*VLOOKUP('ANALYSIS-YLD2'!AX$4,'INTERNAL PARAMETERS-1'!$B$5:$J$44,6,FALSE)*VLOOKUP('ANALYSIS-YLD2'!AX$4,'INTERNAL PARAMETERS-1'!$B$5:$J$44,3,FALSE) + 'ANALYSIS-YLD1'!AX110*(1-VLOOKUP('ANALYSIS-YLD2'!AX$4,'INTERNAL PARAMETERS-1'!$B$5:$J$44,5,FALSE))*VLOOKUP('ANALYSIS-YLD2'!AX$4,'INTERNAL PARAMETERS-1'!$B$5:$J$44,8,FALSE)*VLOOKUP('ANALYSIS-YLD2'!AX$4,'INTERNAL PARAMETERS-1'!$B$5:$J$44,3,FALSE)</f>
        <v>0</v>
      </c>
      <c r="AY110" s="111">
        <f>'ANALYSIS-YLD1'!AY110*VLOOKUP('ANALYSIS-YLD2'!AY$4,'INTERNAL PARAMETERS-1'!$B$5:$J$44,5,FALSE)*VLOOKUP('ANALYSIS-YLD2'!AY$4,'INTERNAL PARAMETERS-1'!$B$5:$J$44,6,FALSE)*VLOOKUP('ANALYSIS-YLD2'!AY$4,'INTERNAL PARAMETERS-1'!$B$5:$J$44,3,FALSE) + 'ANALYSIS-YLD1'!AY110*(1-VLOOKUP('ANALYSIS-YLD2'!AY$4,'INTERNAL PARAMETERS-1'!$B$5:$J$44,5,FALSE))*VLOOKUP('ANALYSIS-YLD2'!AY$4,'INTERNAL PARAMETERS-1'!$B$5:$J$44,8,FALSE)*VLOOKUP('ANALYSIS-YLD2'!AY$4,'INTERNAL PARAMETERS-1'!$B$5:$J$44,3,FALSE)</f>
        <v>0</v>
      </c>
      <c r="AZ110" s="111">
        <f>'ANALYSIS-YLD1'!AZ110*VLOOKUP('ANALYSIS-YLD2'!AZ$4,'INTERNAL PARAMETERS-1'!$B$5:$J$44,5,FALSE)*VLOOKUP('ANALYSIS-YLD2'!AZ$4,'INTERNAL PARAMETERS-1'!$B$5:$J$44,6,FALSE)*VLOOKUP('ANALYSIS-YLD2'!AZ$4,'INTERNAL PARAMETERS-1'!$B$5:$J$44,3,FALSE) + 'ANALYSIS-YLD1'!AZ110*(1-VLOOKUP('ANALYSIS-YLD2'!AZ$4,'INTERNAL PARAMETERS-1'!$B$5:$J$44,5,FALSE))*VLOOKUP('ANALYSIS-YLD2'!AZ$4,'INTERNAL PARAMETERS-1'!$B$5:$J$44,8,FALSE)*VLOOKUP('ANALYSIS-YLD2'!AZ$4,'INTERNAL PARAMETERS-1'!$B$5:$J$44,3,FALSE)</f>
        <v>0</v>
      </c>
      <c r="BA110" s="111">
        <f>'ANALYSIS-YLD1'!BA110*VLOOKUP('ANALYSIS-YLD2'!BA$4,'INTERNAL PARAMETERS-1'!$B$5:$J$44,5,FALSE)*VLOOKUP('ANALYSIS-YLD2'!BA$4,'INTERNAL PARAMETERS-1'!$B$5:$J$44,6,FALSE)*VLOOKUP('ANALYSIS-YLD2'!BA$4,'INTERNAL PARAMETERS-1'!$B$5:$J$44,3,FALSE) + 'ANALYSIS-YLD1'!BA110*(1-VLOOKUP('ANALYSIS-YLD2'!BA$4,'INTERNAL PARAMETERS-1'!$B$5:$J$44,5,FALSE))*VLOOKUP('ANALYSIS-YLD2'!BA$4,'INTERNAL PARAMETERS-1'!$B$5:$J$44,8,FALSE)*VLOOKUP('ANALYSIS-YLD2'!BA$4,'INTERNAL PARAMETERS-1'!$B$5:$J$44,3,FALSE)</f>
        <v>2.4677802852553712</v>
      </c>
      <c r="BB110" s="111">
        <f>'ANALYSIS-YLD1'!BB110*VLOOKUP('ANALYSIS-YLD2'!BB$4,'INTERNAL PARAMETERS-1'!$B$5:$J$44,5,FALSE)*VLOOKUP('ANALYSIS-YLD2'!BB$4,'INTERNAL PARAMETERS-1'!$B$5:$J$44,6,FALSE)*VLOOKUP('ANALYSIS-YLD2'!BB$4,'INTERNAL PARAMETERS-1'!$B$5:$J$44,3,FALSE) + 'ANALYSIS-YLD1'!BB110*(1-VLOOKUP('ANALYSIS-YLD2'!BB$4,'INTERNAL PARAMETERS-1'!$B$5:$J$44,5,FALSE))*VLOOKUP('ANALYSIS-YLD2'!BB$4,'INTERNAL PARAMETERS-1'!$B$5:$J$44,8,FALSE)*VLOOKUP('ANALYSIS-YLD2'!BB$4,'INTERNAL PARAMETERS-1'!$B$5:$J$44,3,FALSE)</f>
        <v>0.15506460971315181</v>
      </c>
      <c r="BC110" s="111">
        <f>'ANALYSIS-YLD1'!BC110*VLOOKUP('ANALYSIS-YLD2'!BC$4,'INTERNAL PARAMETERS-1'!$B$5:$J$44,5,FALSE)*VLOOKUP('ANALYSIS-YLD2'!BC$4,'INTERNAL PARAMETERS-1'!$B$5:$J$44,6,FALSE)*VLOOKUP('ANALYSIS-YLD2'!BC$4,'INTERNAL PARAMETERS-1'!$B$5:$J$44,3,FALSE) + 'ANALYSIS-YLD1'!BC110*(1-VLOOKUP('ANALYSIS-YLD2'!BC$4,'INTERNAL PARAMETERS-1'!$B$5:$J$44,5,FALSE))*VLOOKUP('ANALYSIS-YLD2'!BC$4,'INTERNAL PARAMETERS-1'!$B$5:$J$44,8,FALSE)*VLOOKUP('ANALYSIS-YLD2'!BC$4,'INTERNAL PARAMETERS-1'!$B$5:$J$44,3,FALSE)</f>
        <v>0.38872313182268109</v>
      </c>
      <c r="BD110" s="111">
        <f>'ANALYSIS-YLD1'!BD110*VLOOKUP('ANALYSIS-YLD2'!BD$4,'INTERNAL PARAMETERS-1'!$B$5:$J$44,5,FALSE)*VLOOKUP('ANALYSIS-YLD2'!BD$4,'INTERNAL PARAMETERS-1'!$B$5:$J$44,6,FALSE)*VLOOKUP('ANALYSIS-YLD2'!BD$4,'INTERNAL PARAMETERS-1'!$B$5:$J$44,3,FALSE) + 'ANALYSIS-YLD1'!BD110*(1-VLOOKUP('ANALYSIS-YLD2'!BD$4,'INTERNAL PARAMETERS-1'!$B$5:$J$44,5,FALSE))*VLOOKUP('ANALYSIS-YLD2'!BD$4,'INTERNAL PARAMETERS-1'!$B$5:$J$44,8,FALSE)*VLOOKUP('ANALYSIS-YLD2'!BD$4,'INTERNAL PARAMETERS-1'!$B$5:$J$44,3,FALSE)</f>
        <v>5.7214844752648666E-2</v>
      </c>
      <c r="BE110" s="111">
        <f>'ANALYSIS-YLD1'!BE110*VLOOKUP('ANALYSIS-YLD2'!BE$4,'INTERNAL PARAMETERS-1'!$B$5:$J$44,5,FALSE)*VLOOKUP('ANALYSIS-YLD2'!BE$4,'INTERNAL PARAMETERS-1'!$B$5:$J$44,6,FALSE)*VLOOKUP('ANALYSIS-YLD2'!BE$4,'INTERNAL PARAMETERS-1'!$B$5:$J$44,3,FALSE) + 'ANALYSIS-YLD1'!BE110*(1-VLOOKUP('ANALYSIS-YLD2'!BE$4,'INTERNAL PARAMETERS-1'!$B$5:$J$44,5,FALSE))*VLOOKUP('ANALYSIS-YLD2'!BE$4,'INTERNAL PARAMETERS-1'!$B$5:$J$44,8,FALSE)*VLOOKUP('ANALYSIS-YLD2'!BE$4,'INTERNAL PARAMETERS-1'!$B$5:$J$44,3,FALSE)</f>
        <v>0.75142508940466568</v>
      </c>
      <c r="BF110" s="111">
        <f>'ANALYSIS-YLD1'!BF110*VLOOKUP('ANALYSIS-YLD2'!BF$4,'INTERNAL PARAMETERS-1'!$B$5:$J$44,5,FALSE)*VLOOKUP('ANALYSIS-YLD2'!BF$4,'INTERNAL PARAMETERS-1'!$B$5:$J$44,6,FALSE)*VLOOKUP('ANALYSIS-YLD2'!BF$4,'INTERNAL PARAMETERS-1'!$B$5:$J$44,3,FALSE) + 'ANALYSIS-YLD1'!BF110*(1-VLOOKUP('ANALYSIS-YLD2'!BF$4,'INTERNAL PARAMETERS-1'!$B$5:$J$44,5,FALSE))*VLOOKUP('ANALYSIS-YLD2'!BF$4,'INTERNAL PARAMETERS-1'!$B$5:$J$44,8,FALSE)*VLOOKUP('ANALYSIS-YLD2'!BF$4,'INTERNAL PARAMETERS-1'!$B$5:$J$44,3,FALSE)</f>
        <v>0</v>
      </c>
      <c r="BG110" s="111">
        <f>'ANALYSIS-YLD1'!BG110*VLOOKUP('ANALYSIS-YLD2'!BG$4,'INTERNAL PARAMETERS-1'!$B$5:$J$44,5,FALSE)*VLOOKUP('ANALYSIS-YLD2'!BG$4,'INTERNAL PARAMETERS-1'!$B$5:$J$44,6,FALSE)*VLOOKUP('ANALYSIS-YLD2'!BG$4,'INTERNAL PARAMETERS-1'!$B$5:$J$44,3,FALSE) + 'ANALYSIS-YLD1'!BG110*(1-VLOOKUP('ANALYSIS-YLD2'!BG$4,'INTERNAL PARAMETERS-1'!$B$5:$J$44,5,FALSE))*VLOOKUP('ANALYSIS-YLD2'!BG$4,'INTERNAL PARAMETERS-1'!$B$5:$J$44,8,FALSE)*VLOOKUP('ANALYSIS-YLD2'!BG$4,'INTERNAL PARAMETERS-1'!$B$5:$J$44,3,FALSE)</f>
        <v>9.825942155730634E-2</v>
      </c>
      <c r="BH110" s="111">
        <f>'ANALYSIS-YLD1'!BH110*VLOOKUP('ANALYSIS-YLD2'!BH$4,'INTERNAL PARAMETERS-1'!$B$5:$J$44,5,FALSE)*VLOOKUP('ANALYSIS-YLD2'!BH$4,'INTERNAL PARAMETERS-1'!$B$5:$J$44,6,FALSE)*VLOOKUP('ANALYSIS-YLD2'!BH$4,'INTERNAL PARAMETERS-1'!$B$5:$J$44,3,FALSE) + 'ANALYSIS-YLD1'!BH110*(1-VLOOKUP('ANALYSIS-YLD2'!BH$4,'INTERNAL PARAMETERS-1'!$B$5:$J$44,5,FALSE))*VLOOKUP('ANALYSIS-YLD2'!BH$4,'INTERNAL PARAMETERS-1'!$B$5:$J$44,8,FALSE)*VLOOKUP('ANALYSIS-YLD2'!BH$4,'INTERNAL PARAMETERS-1'!$B$5:$J$44,3,FALSE)</f>
        <v>1.3012228117093157E-3</v>
      </c>
      <c r="BI110" s="111">
        <f>'ANALYSIS-YLD1'!BI110*VLOOKUP('ANALYSIS-YLD2'!BI$4,'INTERNAL PARAMETERS-1'!$B$5:$J$44,5,FALSE)*VLOOKUP('ANALYSIS-YLD2'!BI$4,'INTERNAL PARAMETERS-1'!$B$5:$J$44,6,FALSE)*VLOOKUP('ANALYSIS-YLD2'!BI$4,'INTERNAL PARAMETERS-1'!$B$5:$J$44,3,FALSE) + 'ANALYSIS-YLD1'!BI110*(1-VLOOKUP('ANALYSIS-YLD2'!BI$4,'INTERNAL PARAMETERS-1'!$B$5:$J$44,5,FALSE))*VLOOKUP('ANALYSIS-YLD2'!BI$4,'INTERNAL PARAMETERS-1'!$B$5:$J$44,8,FALSE)*VLOOKUP('ANALYSIS-YLD2'!BI$4,'INTERNAL PARAMETERS-1'!$B$5:$J$44,3,FALSE)</f>
        <v>0</v>
      </c>
      <c r="BJ110" s="111">
        <f>'ANALYSIS-YLD1'!BJ110*VLOOKUP('ANALYSIS-YLD2'!BJ$4,'INTERNAL PARAMETERS-1'!$B$5:$J$44,5,FALSE)*VLOOKUP('ANALYSIS-YLD2'!BJ$4,'INTERNAL PARAMETERS-1'!$B$5:$J$44,6,FALSE)*VLOOKUP('ANALYSIS-YLD2'!BJ$4,'INTERNAL PARAMETERS-1'!$B$5:$J$44,3,FALSE) + 'ANALYSIS-YLD1'!BJ110*(1-VLOOKUP('ANALYSIS-YLD2'!BJ$4,'INTERNAL PARAMETERS-1'!$B$5:$J$44,5,FALSE))*VLOOKUP('ANALYSIS-YLD2'!BJ$4,'INTERNAL PARAMETERS-1'!$B$5:$J$44,8,FALSE)*VLOOKUP('ANALYSIS-YLD2'!BJ$4,'INTERNAL PARAMETERS-1'!$B$5:$J$44,3,FALSE)</f>
        <v>3.6009449525935378E-2</v>
      </c>
      <c r="BK110" s="111">
        <f>'ANALYSIS-YLD1'!BK110*VLOOKUP('ANALYSIS-YLD2'!BK$4,'INTERNAL PARAMETERS-1'!$B$5:$J$44,5,FALSE)*VLOOKUP('ANALYSIS-YLD2'!BK$4,'INTERNAL PARAMETERS-1'!$B$5:$J$44,6,FALSE)*VLOOKUP('ANALYSIS-YLD2'!BK$4,'INTERNAL PARAMETERS-1'!$B$5:$J$44,3,FALSE) + 'ANALYSIS-YLD1'!BK110*(1-VLOOKUP('ANALYSIS-YLD2'!BK$4,'INTERNAL PARAMETERS-1'!$B$5:$J$44,5,FALSE))*VLOOKUP('ANALYSIS-YLD2'!BK$4,'INTERNAL PARAMETERS-1'!$B$5:$J$44,8,FALSE)*VLOOKUP('ANALYSIS-YLD2'!BK$4,'INTERNAL PARAMETERS-1'!$B$5:$J$44,3,FALSE)</f>
        <v>3.81439893863149E-2</v>
      </c>
      <c r="BL110" s="111">
        <f>'ANALYSIS-YLD1'!BL110*VLOOKUP('ANALYSIS-YLD2'!BL$4,'INTERNAL PARAMETERS-1'!$B$5:$J$44,5,FALSE)*VLOOKUP('ANALYSIS-YLD2'!BL$4,'INTERNAL PARAMETERS-1'!$B$5:$J$44,6,FALSE)*VLOOKUP('ANALYSIS-YLD2'!BL$4,'INTERNAL PARAMETERS-1'!$B$5:$J$44,3,FALSE) + 'ANALYSIS-YLD1'!BL110*(1-VLOOKUP('ANALYSIS-YLD2'!BL$4,'INTERNAL PARAMETERS-1'!$B$5:$J$44,5,FALSE))*VLOOKUP('ANALYSIS-YLD2'!BL$4,'INTERNAL PARAMETERS-1'!$B$5:$J$44,8,FALSE)*VLOOKUP('ANALYSIS-YLD2'!BL$4,'INTERNAL PARAMETERS-1'!$B$5:$J$44,3,FALSE)</f>
        <v>0.17988181096779893</v>
      </c>
      <c r="BM110" s="111">
        <f>'ANALYSIS-YLD1'!BM110*VLOOKUP('ANALYSIS-YLD2'!BM$4,'INTERNAL PARAMETERS-1'!$B$5:$J$44,5,FALSE)*VLOOKUP('ANALYSIS-YLD2'!BM$4,'INTERNAL PARAMETERS-1'!$B$5:$J$44,6,FALSE)*VLOOKUP('ANALYSIS-YLD2'!BM$4,'INTERNAL PARAMETERS-1'!$B$5:$J$44,3,FALSE) + 'ANALYSIS-YLD1'!BM110*(1-VLOOKUP('ANALYSIS-YLD2'!BM$4,'INTERNAL PARAMETERS-1'!$B$5:$J$44,5,FALSE))*VLOOKUP('ANALYSIS-YLD2'!BM$4,'INTERNAL PARAMETERS-1'!$B$5:$J$44,8,FALSE)*VLOOKUP('ANALYSIS-YLD2'!BM$4,'INTERNAL PARAMETERS-1'!$B$5:$J$44,3,FALSE)</f>
        <v>0.10309601407613915</v>
      </c>
      <c r="BN110" s="111">
        <f>'ANALYSIS-YLD1'!BN110*VLOOKUP('ANALYSIS-YLD2'!BN$4,'INTERNAL PARAMETERS-1'!$B$5:$J$44,5,FALSE)*VLOOKUP('ANALYSIS-YLD2'!BN$4,'INTERNAL PARAMETERS-1'!$B$5:$J$44,6,FALSE)*VLOOKUP('ANALYSIS-YLD2'!BN$4,'INTERNAL PARAMETERS-1'!$B$5:$J$44,3,FALSE) + 'ANALYSIS-YLD1'!BN110*(1-VLOOKUP('ANALYSIS-YLD2'!BN$4,'INTERNAL PARAMETERS-1'!$B$5:$J$44,5,FALSE))*VLOOKUP('ANALYSIS-YLD2'!BN$4,'INTERNAL PARAMETERS-1'!$B$5:$J$44,8,FALSE)*VLOOKUP('ANALYSIS-YLD2'!BN$4,'INTERNAL PARAMETERS-1'!$B$5:$J$44,3,FALSE)</f>
        <v>8.5285234369579965E-2</v>
      </c>
      <c r="BO110" s="111">
        <f>'ANALYSIS-YLD1'!BO110*VLOOKUP('ANALYSIS-YLD2'!BO$4,'INTERNAL PARAMETERS-1'!$B$5:$J$44,5,FALSE)*VLOOKUP('ANALYSIS-YLD2'!BO$4,'INTERNAL PARAMETERS-1'!$B$5:$J$44,6,FALSE)*VLOOKUP('ANALYSIS-YLD2'!BO$4,'INTERNAL PARAMETERS-1'!$B$5:$J$44,3,FALSE) + 'ANALYSIS-YLD1'!BO110*(1-VLOOKUP('ANALYSIS-YLD2'!BO$4,'INTERNAL PARAMETERS-1'!$B$5:$J$44,5,FALSE))*VLOOKUP('ANALYSIS-YLD2'!BO$4,'INTERNAL PARAMETERS-1'!$B$5:$J$44,8,FALSE)*VLOOKUP('ANALYSIS-YLD2'!BO$4,'INTERNAL PARAMETERS-1'!$B$5:$J$44,3,FALSE)</f>
        <v>6.6201608769967349E-2</v>
      </c>
      <c r="BP110" s="111">
        <f>'ANALYSIS-YLD1'!BP110*VLOOKUP('ANALYSIS-YLD2'!BP$4,'INTERNAL PARAMETERS-1'!$B$5:$J$44,5,FALSE)*VLOOKUP('ANALYSIS-YLD2'!BP$4,'INTERNAL PARAMETERS-1'!$B$5:$J$44,6,FALSE)*VLOOKUP('ANALYSIS-YLD2'!BP$4,'INTERNAL PARAMETERS-1'!$B$5:$J$44,3,FALSE) + 'ANALYSIS-YLD1'!BP110*(1-VLOOKUP('ANALYSIS-YLD2'!BP$4,'INTERNAL PARAMETERS-1'!$B$5:$J$44,5,FALSE))*VLOOKUP('ANALYSIS-YLD2'!BP$4,'INTERNAL PARAMETERS-1'!$B$5:$J$44,8,FALSE)*VLOOKUP('ANALYSIS-YLD2'!BP$4,'INTERNAL PARAMETERS-1'!$B$5:$J$44,3,FALSE)</f>
        <v>1.5755413873555963E-3</v>
      </c>
      <c r="BQ110" s="111">
        <f>'ANALYSIS-YLD1'!BQ110*VLOOKUP('ANALYSIS-YLD2'!BQ$4,'INTERNAL PARAMETERS-1'!$B$5:$J$44,5,FALSE)*VLOOKUP('ANALYSIS-YLD2'!BQ$4,'INTERNAL PARAMETERS-1'!$B$5:$J$44,6,FALSE)*VLOOKUP('ANALYSIS-YLD2'!BQ$4,'INTERNAL PARAMETERS-1'!$B$5:$J$44,3,FALSE) + 'ANALYSIS-YLD1'!BQ110*(1-VLOOKUP('ANALYSIS-YLD2'!BQ$4,'INTERNAL PARAMETERS-1'!$B$5:$J$44,5,FALSE))*VLOOKUP('ANALYSIS-YLD2'!BQ$4,'INTERNAL PARAMETERS-1'!$B$5:$J$44,8,FALSE)*VLOOKUP('ANALYSIS-YLD2'!BQ$4,'INTERNAL PARAMETERS-1'!$B$5:$J$44,3,FALSE)</f>
        <v>0.20486445989694499</v>
      </c>
      <c r="BR110" s="111">
        <f>'ANALYSIS-YLD1'!BR110*VLOOKUP('ANALYSIS-YLD2'!BR$4,'INTERNAL PARAMETERS-1'!$B$5:$J$44,5,FALSE)*VLOOKUP('ANALYSIS-YLD2'!BR$4,'INTERNAL PARAMETERS-1'!$B$5:$J$44,6,FALSE)*VLOOKUP('ANALYSIS-YLD2'!BR$4,'INTERNAL PARAMETERS-1'!$B$5:$J$44,3,FALSE) + 'ANALYSIS-YLD1'!BR110*(1-VLOOKUP('ANALYSIS-YLD2'!BR$4,'INTERNAL PARAMETERS-1'!$B$5:$J$44,5,FALSE))*VLOOKUP('ANALYSIS-YLD2'!BR$4,'INTERNAL PARAMETERS-1'!$B$5:$J$44,8,FALSE)*VLOOKUP('ANALYSIS-YLD2'!BR$4,'INTERNAL PARAMETERS-1'!$B$5:$J$44,3,FALSE)</f>
        <v>5.2706123795088688E-3</v>
      </c>
      <c r="BS110" s="111">
        <f>'ANALYSIS-YLD1'!BS110*VLOOKUP('ANALYSIS-YLD2'!BS$4,'INTERNAL PARAMETERS-1'!$B$5:$J$44,5,FALSE)*VLOOKUP('ANALYSIS-YLD2'!BS$4,'INTERNAL PARAMETERS-1'!$B$5:$J$44,6,FALSE)*VLOOKUP('ANALYSIS-YLD2'!BS$4,'INTERNAL PARAMETERS-1'!$B$5:$J$44,3,FALSE) + 'ANALYSIS-YLD1'!BS110*(1-VLOOKUP('ANALYSIS-YLD2'!BS$4,'INTERNAL PARAMETERS-1'!$B$5:$J$44,5,FALSE))*VLOOKUP('ANALYSIS-YLD2'!BS$4,'INTERNAL PARAMETERS-1'!$B$5:$J$44,8,FALSE)*VLOOKUP('ANALYSIS-YLD2'!BS$4,'INTERNAL PARAMETERS-1'!$B$5:$J$44,3,FALSE)</f>
        <v>6.6345665474387585E-4</v>
      </c>
      <c r="BT110" s="111">
        <f>'ANALYSIS-YLD1'!BT110*VLOOKUP('ANALYSIS-YLD2'!BT$4,'INTERNAL PARAMETERS-1'!$B$5:$J$44,5,FALSE)*VLOOKUP('ANALYSIS-YLD2'!BT$4,'INTERNAL PARAMETERS-1'!$B$5:$J$44,6,FALSE)*VLOOKUP('ANALYSIS-YLD2'!BT$4,'INTERNAL PARAMETERS-1'!$B$5:$J$44,3,FALSE) + 'ANALYSIS-YLD1'!BT110*(1-VLOOKUP('ANALYSIS-YLD2'!BT$4,'INTERNAL PARAMETERS-1'!$B$5:$J$44,5,FALSE))*VLOOKUP('ANALYSIS-YLD2'!BT$4,'INTERNAL PARAMETERS-1'!$B$5:$J$44,8,FALSE)*VLOOKUP('ANALYSIS-YLD2'!BT$4,'INTERNAL PARAMETERS-1'!$B$5:$J$44,3,FALSE)</f>
        <v>0</v>
      </c>
      <c r="BU110" s="111">
        <f>'ANALYSIS-YLD1'!BU110*VLOOKUP('ANALYSIS-YLD2'!BU$4,'INTERNAL PARAMETERS-1'!$B$5:$J$44,5,FALSE)*VLOOKUP('ANALYSIS-YLD2'!BU$4,'INTERNAL PARAMETERS-1'!$B$5:$J$44,6,FALSE)*VLOOKUP('ANALYSIS-YLD2'!BU$4,'INTERNAL PARAMETERS-1'!$B$5:$J$44,3,FALSE) + 'ANALYSIS-YLD1'!BU110*(1-VLOOKUP('ANALYSIS-YLD2'!BU$4,'INTERNAL PARAMETERS-1'!$B$5:$J$44,5,FALSE))*VLOOKUP('ANALYSIS-YLD2'!BU$4,'INTERNAL PARAMETERS-1'!$B$5:$J$44,8,FALSE)*VLOOKUP('ANALYSIS-YLD2'!BU$4,'INTERNAL PARAMETERS-1'!$B$5:$J$44,3,FALSE)</f>
        <v>0</v>
      </c>
      <c r="BV110" s="111">
        <f>'ANALYSIS-YLD1'!BV110*VLOOKUP('ANALYSIS-YLD2'!BV$4,'INTERNAL PARAMETERS-1'!$B$5:$J$44,5,FALSE)*VLOOKUP('ANALYSIS-YLD2'!BV$4,'INTERNAL PARAMETERS-1'!$B$5:$J$44,6,FALSE)*VLOOKUP('ANALYSIS-YLD2'!BV$4,'INTERNAL PARAMETERS-1'!$B$5:$J$44,3,FALSE) + 'ANALYSIS-YLD1'!BV110*(1-VLOOKUP('ANALYSIS-YLD2'!BV$4,'INTERNAL PARAMETERS-1'!$B$5:$J$44,5,FALSE))*VLOOKUP('ANALYSIS-YLD2'!BV$4,'INTERNAL PARAMETERS-1'!$B$5:$J$44,8,FALSE)*VLOOKUP('ANALYSIS-YLD2'!BV$4,'INTERNAL PARAMETERS-1'!$B$5:$J$44,3,FALSE)</f>
        <v>0</v>
      </c>
      <c r="BW110" s="111">
        <f>'ANALYSIS-YLD1'!BW110*VLOOKUP('ANALYSIS-YLD2'!BW$4,'INTERNAL PARAMETERS-1'!$B$5:$J$44,5,FALSE)*VLOOKUP('ANALYSIS-YLD2'!BW$4,'INTERNAL PARAMETERS-1'!$B$5:$J$44,6,FALSE)*VLOOKUP('ANALYSIS-YLD2'!BW$4,'INTERNAL PARAMETERS-1'!$B$5:$J$44,3,FALSE) + 'ANALYSIS-YLD1'!BW110*(1-VLOOKUP('ANALYSIS-YLD2'!BW$4,'INTERNAL PARAMETERS-1'!$B$5:$J$44,5,FALSE))*VLOOKUP('ANALYSIS-YLD2'!BW$4,'INTERNAL PARAMETERS-1'!$B$5:$J$44,8,FALSE)*VLOOKUP('ANALYSIS-YLD2'!BW$4,'INTERNAL PARAMETERS-1'!$B$5:$J$44,3,FALSE)</f>
        <v>0</v>
      </c>
      <c r="BX110" s="111">
        <f>'ANALYSIS-YLD1'!BX110*VLOOKUP('ANALYSIS-YLD2'!BX$4,'INTERNAL PARAMETERS-1'!$B$5:$J$44,5,FALSE)*VLOOKUP('ANALYSIS-YLD2'!BX$4,'INTERNAL PARAMETERS-1'!$B$5:$J$44,6,FALSE)*VLOOKUP('ANALYSIS-YLD2'!BX$4,'INTERNAL PARAMETERS-1'!$B$5:$J$44,3,FALSE) + 'ANALYSIS-YLD1'!BX110*(1-VLOOKUP('ANALYSIS-YLD2'!BX$4,'INTERNAL PARAMETERS-1'!$B$5:$J$44,5,FALSE))*VLOOKUP('ANALYSIS-YLD2'!BX$4,'INTERNAL PARAMETERS-1'!$B$5:$J$44,8,FALSE)*VLOOKUP('ANALYSIS-YLD2'!BX$4,'INTERNAL PARAMETERS-1'!$B$5:$J$44,3,FALSE)</f>
        <v>0</v>
      </c>
      <c r="BY110" s="111">
        <f>'ANALYSIS-YLD1'!BY110*VLOOKUP('ANALYSIS-YLD2'!BY$4,'INTERNAL PARAMETERS-1'!$B$5:$J$44,5,FALSE)*VLOOKUP('ANALYSIS-YLD2'!BY$4,'INTERNAL PARAMETERS-1'!$B$5:$J$44,6,FALSE)*VLOOKUP('ANALYSIS-YLD2'!BY$4,'INTERNAL PARAMETERS-1'!$B$5:$J$44,3,FALSE) + 'ANALYSIS-YLD1'!BY110*(1-VLOOKUP('ANALYSIS-YLD2'!BY$4,'INTERNAL PARAMETERS-1'!$B$5:$J$44,5,FALSE))*VLOOKUP('ANALYSIS-YLD2'!BY$4,'INTERNAL PARAMETERS-1'!$B$5:$J$44,8,FALSE)*VLOOKUP('ANALYSIS-YLD2'!BY$4,'INTERNAL PARAMETERS-1'!$B$5:$J$44,3,FALSE)</f>
        <v>0</v>
      </c>
      <c r="BZ110" s="111">
        <f>'ANALYSIS-YLD1'!BZ110*VLOOKUP('ANALYSIS-YLD2'!BZ$4,'INTERNAL PARAMETERS-1'!$B$5:$J$44,5,FALSE)*VLOOKUP('ANALYSIS-YLD2'!BZ$4,'INTERNAL PARAMETERS-1'!$B$5:$J$44,6,FALSE)*VLOOKUP('ANALYSIS-YLD2'!BZ$4,'INTERNAL PARAMETERS-1'!$B$5:$J$44,3,FALSE) + 'ANALYSIS-YLD1'!BZ110*(1-VLOOKUP('ANALYSIS-YLD2'!BZ$4,'INTERNAL PARAMETERS-1'!$B$5:$J$44,5,FALSE))*VLOOKUP('ANALYSIS-YLD2'!BZ$4,'INTERNAL PARAMETERS-1'!$B$5:$J$44,8,FALSE)*VLOOKUP('ANALYSIS-YLD2'!BZ$4,'INTERNAL PARAMETERS-1'!$B$5:$J$44,3,FALSE)</f>
        <v>1.7794349786604382E-4</v>
      </c>
      <c r="CA110" s="111">
        <f>'ANALYSIS-YLD1'!CA110*VLOOKUP('ANALYSIS-YLD2'!CA$4,'INTERNAL PARAMETERS-1'!$B$5:$J$44,5,FALSE)*VLOOKUP('ANALYSIS-YLD2'!CA$4,'INTERNAL PARAMETERS-1'!$B$5:$J$44,6,FALSE)*VLOOKUP('ANALYSIS-YLD2'!CA$4,'INTERNAL PARAMETERS-1'!$B$5:$J$44,3,FALSE) + 'ANALYSIS-YLD1'!CA110*(1-VLOOKUP('ANALYSIS-YLD2'!CA$4,'INTERNAL PARAMETERS-1'!$B$5:$J$44,5,FALSE))*VLOOKUP('ANALYSIS-YLD2'!CA$4,'INTERNAL PARAMETERS-1'!$B$5:$J$44,8,FALSE)*VLOOKUP('ANALYSIS-YLD2'!CA$4,'INTERNAL PARAMETERS-1'!$B$5:$J$44,3,FALSE)</f>
        <v>0</v>
      </c>
      <c r="CB110" s="111">
        <f>'ANALYSIS-YLD1'!CB110*VLOOKUP('ANALYSIS-YLD2'!CB$4,'INTERNAL PARAMETERS-1'!$B$5:$J$44,5,FALSE)*VLOOKUP('ANALYSIS-YLD2'!CB$4,'INTERNAL PARAMETERS-1'!$B$5:$J$44,6,FALSE)*VLOOKUP('ANALYSIS-YLD2'!CB$4,'INTERNAL PARAMETERS-1'!$B$5:$J$44,3,FALSE) + 'ANALYSIS-YLD1'!CB110*(1-VLOOKUP('ANALYSIS-YLD2'!CB$4,'INTERNAL PARAMETERS-1'!$B$5:$J$44,5,FALSE))*VLOOKUP('ANALYSIS-YLD2'!CB$4,'INTERNAL PARAMETERS-1'!$B$5:$J$44,8,FALSE)*VLOOKUP('ANALYSIS-YLD2'!CB$4,'INTERNAL PARAMETERS-1'!$B$5:$J$44,3,FALSE)</f>
        <v>0</v>
      </c>
      <c r="CC110" s="111">
        <f>'ANALYSIS-YLD1'!CC110*VLOOKUP('ANALYSIS-YLD2'!CC$4,'INTERNAL PARAMETERS-1'!$B$5:$J$44,5,FALSE)*VLOOKUP('ANALYSIS-YLD2'!CC$4,'INTERNAL PARAMETERS-1'!$B$5:$J$44,6,FALSE)*VLOOKUP('ANALYSIS-YLD2'!CC$4,'INTERNAL PARAMETERS-1'!$B$5:$J$44,3,FALSE) + 'ANALYSIS-YLD1'!CC110*(1-VLOOKUP('ANALYSIS-YLD2'!CC$4,'INTERNAL PARAMETERS-1'!$B$5:$J$44,5,FALSE))*VLOOKUP('ANALYSIS-YLD2'!CC$4,'INTERNAL PARAMETERS-1'!$B$5:$J$44,8,FALSE)*VLOOKUP('ANALYSIS-YLD2'!CC$4,'INTERNAL PARAMETERS-1'!$B$5:$J$44,3,FALSE)</f>
        <v>5.9314499288681268E-4</v>
      </c>
      <c r="CD110" s="111">
        <f>'ANALYSIS-YLD1'!CD110*VLOOKUP('ANALYSIS-YLD2'!CD$4,'INTERNAL PARAMETERS-1'!$B$5:$J$44,5,FALSE)*VLOOKUP('ANALYSIS-YLD2'!CD$4,'INTERNAL PARAMETERS-1'!$B$5:$J$44,6,FALSE)*VLOOKUP('ANALYSIS-YLD2'!CD$4,'INTERNAL PARAMETERS-1'!$B$5:$J$44,3,FALSE) + 'ANALYSIS-YLD1'!CD110*(1-VLOOKUP('ANALYSIS-YLD2'!CD$4,'INTERNAL PARAMETERS-1'!$B$5:$J$44,5,FALSE))*VLOOKUP('ANALYSIS-YLD2'!CD$4,'INTERNAL PARAMETERS-1'!$B$5:$J$44,8,FALSE)*VLOOKUP('ANALYSIS-YLD2'!CD$4,'INTERNAL PARAMETERS-1'!$B$5:$J$44,3,FALSE)</f>
        <v>2.619726430574502E-3</v>
      </c>
      <c r="CE110" s="111">
        <f>'ANALYSIS-YLD1'!CE110*VLOOKUP('ANALYSIS-YLD2'!CE$4,'INTERNAL PARAMETERS-1'!$B$5:$J$44,5,FALSE)*VLOOKUP('ANALYSIS-YLD2'!CE$4,'INTERNAL PARAMETERS-1'!$B$5:$J$44,6,FALSE)*VLOOKUP('ANALYSIS-YLD2'!CE$4,'INTERNAL PARAMETERS-1'!$B$5:$J$44,3,FALSE) + 'ANALYSIS-YLD1'!CE110*(1-VLOOKUP('ANALYSIS-YLD2'!CE$4,'INTERNAL PARAMETERS-1'!$B$5:$J$44,5,FALSE))*VLOOKUP('ANALYSIS-YLD2'!CE$4,'INTERNAL PARAMETERS-1'!$B$5:$J$44,8,FALSE)*VLOOKUP('ANALYSIS-YLD2'!CE$4,'INTERNAL PARAMETERS-1'!$B$5:$J$44,3,FALSE)</f>
        <v>4.784665439657939E-3</v>
      </c>
      <c r="CF110" s="111">
        <f>'ANALYSIS-YLD1'!CF110*VLOOKUP('ANALYSIS-YLD2'!CF$4,'INTERNAL PARAMETERS-1'!$B$5:$J$44,5,FALSE)*VLOOKUP('ANALYSIS-YLD2'!CF$4,'INTERNAL PARAMETERS-1'!$B$5:$J$44,6,FALSE)*VLOOKUP('ANALYSIS-YLD2'!CF$4,'INTERNAL PARAMETERS-1'!$B$5:$J$44,3,FALSE) + 'ANALYSIS-YLD1'!CF110*(1-VLOOKUP('ANALYSIS-YLD2'!CF$4,'INTERNAL PARAMETERS-1'!$B$5:$J$44,5,FALSE))*VLOOKUP('ANALYSIS-YLD2'!CF$4,'INTERNAL PARAMETERS-1'!$B$5:$J$44,8,FALSE)*VLOOKUP('ANALYSIS-YLD2'!CF$4,'INTERNAL PARAMETERS-1'!$B$5:$J$44,3,FALSE)</f>
        <v>4.9348427689447638E-3</v>
      </c>
      <c r="CG110" s="111">
        <f>'ANALYSIS-YLD1'!CG110*VLOOKUP('ANALYSIS-YLD2'!CG$4,'INTERNAL PARAMETERS-1'!$B$5:$J$44,5,FALSE)*VLOOKUP('ANALYSIS-YLD2'!CG$4,'INTERNAL PARAMETERS-1'!$B$5:$J$44,6,FALSE)*VLOOKUP('ANALYSIS-YLD2'!CG$4,'INTERNAL PARAMETERS-1'!$B$5:$J$44,3,FALSE) + 'ANALYSIS-YLD1'!CG110*(1-VLOOKUP('ANALYSIS-YLD2'!CG$4,'INTERNAL PARAMETERS-1'!$B$5:$J$44,5,FALSE))*VLOOKUP('ANALYSIS-YLD2'!CG$4,'INTERNAL PARAMETERS-1'!$B$5:$J$44,8,FALSE)*VLOOKUP('ANALYSIS-YLD2'!CG$4,'INTERNAL PARAMETERS-1'!$B$5:$J$44,3,FALSE)</f>
        <v>2.1804001477107073E-4</v>
      </c>
      <c r="CH110" s="110">
        <f>'ANALYSIS-YLD1'!CH110*VLOOKUP('ANALYSIS-YLD2'!CH$4,'INTERNAL PARAMETERS-1'!$B$5:$J$44,5,FALSE)*VLOOKUP('ANALYSIS-YLD2'!CH$4,'INTERNAL PARAMETERS-1'!$B$5:$J$44,6,FALSE)*VLOOKUP('ANALYSIS-YLD2'!CH$4,'INTERNAL PARAMETERS-1'!$B$5:$J$44,3,FALSE) + 'ANALYSIS-YLD1'!CH110*(1-VLOOKUP('ANALYSIS-YLD2'!CH$4,'INTERNAL PARAMETERS-1'!$B$5:$J$44,5,FALSE))*VLOOKUP('ANALYSIS-YLD2'!CH$4,'INTERNAL PARAMETERS-1'!$B$5:$J$44,8,FALSE)*VLOOKUP('ANALYSIS-YLD2'!CH$4,'INTERNAL PARAMETERS-1'!$B$5:$J$44,3,FALSE)</f>
        <v>0</v>
      </c>
      <c r="CJ110" s="112">
        <f t="shared" si="2"/>
        <v>20.548880061729101</v>
      </c>
      <c r="CK110" s="110">
        <f t="shared" si="3"/>
        <v>5.4697010275939828</v>
      </c>
    </row>
    <row r="111" spans="2:89" x14ac:dyDescent="0.5">
      <c r="B111" s="127" t="s">
        <v>26</v>
      </c>
      <c r="C111" s="126" t="s">
        <v>2</v>
      </c>
      <c r="D111" s="126" t="s">
        <v>4</v>
      </c>
      <c r="E111" s="125">
        <f>'INPUTS-Incidence'!E111</f>
        <v>217.19804966026337</v>
      </c>
      <c r="F111" s="124">
        <f>'INTERNAL PARAMETERS-1'!M21</f>
        <v>9.3150000000000013</v>
      </c>
      <c r="G111" s="112">
        <f>'ANALYSIS-YLD1'!G111*VLOOKUP('ANALYSIS-YLD2'!G$4,'INTERNAL PARAMETERS-1'!$B$5:$J$44,5,FALSE)*VLOOKUP('ANALYSIS-YLD2'!G$4,'INTERNAL PARAMETERS-1'!$B$5:$J$44,7,FALSE)*'ANALYSIS-YLD2'!$F111 + 'ANALYSIS-YLD1'!G111*(1-VLOOKUP('ANALYSIS-YLD2'!G$4,'INTERNAL PARAMETERS-1'!$B$5:$J$44,5,FALSE))*VLOOKUP('ANALYSIS-YLD2'!G$4,'INTERNAL PARAMETERS-1'!$B$5:$J$44,9,FALSE)*'ANALYSIS-YLD2'!$F111</f>
        <v>1.570018244084979</v>
      </c>
      <c r="H111" s="111">
        <f>'ANALYSIS-YLD1'!H111*VLOOKUP('ANALYSIS-YLD2'!H$4,'INTERNAL PARAMETERS-1'!$B$5:$J$44,5,FALSE)*VLOOKUP('ANALYSIS-YLD2'!H$4,'INTERNAL PARAMETERS-1'!$B$5:$J$44,7,FALSE)*'ANALYSIS-YLD2'!$F111 + 'ANALYSIS-YLD1'!H111*(1-VLOOKUP('ANALYSIS-YLD2'!H$4,'INTERNAL PARAMETERS-1'!$B$5:$J$44,5,FALSE))*VLOOKUP('ANALYSIS-YLD2'!H$4,'INTERNAL PARAMETERS-1'!$B$5:$J$44,9,FALSE)*'ANALYSIS-YLD2'!$F111</f>
        <v>1.3150523756627566</v>
      </c>
      <c r="I111" s="111">
        <f>'ANALYSIS-YLD1'!I111*VLOOKUP('ANALYSIS-YLD2'!I$4,'INTERNAL PARAMETERS-1'!$B$5:$J$44,5,FALSE)*VLOOKUP('ANALYSIS-YLD2'!I$4,'INTERNAL PARAMETERS-1'!$B$5:$J$44,7,FALSE)*'ANALYSIS-YLD2'!$F111 + 'ANALYSIS-YLD1'!I111*(1-VLOOKUP('ANALYSIS-YLD2'!I$4,'INTERNAL PARAMETERS-1'!$B$5:$J$44,5,FALSE))*VLOOKUP('ANALYSIS-YLD2'!I$4,'INTERNAL PARAMETERS-1'!$B$5:$J$44,9,FALSE)*'ANALYSIS-YLD2'!$F111</f>
        <v>3.6508952652936912</v>
      </c>
      <c r="J111" s="111">
        <f>'ANALYSIS-YLD1'!J111*VLOOKUP('ANALYSIS-YLD2'!J$4,'INTERNAL PARAMETERS-1'!$B$5:$J$44,5,FALSE)*VLOOKUP('ANALYSIS-YLD2'!J$4,'INTERNAL PARAMETERS-1'!$B$5:$J$44,7,FALSE)*'ANALYSIS-YLD2'!$F111 + 'ANALYSIS-YLD1'!J111*(1-VLOOKUP('ANALYSIS-YLD2'!J$4,'INTERNAL PARAMETERS-1'!$B$5:$J$44,5,FALSE))*VLOOKUP('ANALYSIS-YLD2'!J$4,'INTERNAL PARAMETERS-1'!$B$5:$J$44,9,FALSE)*'ANALYSIS-YLD2'!$F111</f>
        <v>0</v>
      </c>
      <c r="K111" s="111">
        <f>'ANALYSIS-YLD1'!K111*VLOOKUP('ANALYSIS-YLD2'!K$4,'INTERNAL PARAMETERS-1'!$B$5:$J$44,5,FALSE)*VLOOKUP('ANALYSIS-YLD2'!K$4,'INTERNAL PARAMETERS-1'!$B$5:$J$44,7,FALSE)*'ANALYSIS-YLD2'!$F111 + 'ANALYSIS-YLD1'!K111*(1-VLOOKUP('ANALYSIS-YLD2'!K$4,'INTERNAL PARAMETERS-1'!$B$5:$J$44,5,FALSE))*VLOOKUP('ANALYSIS-YLD2'!K$4,'INTERNAL PARAMETERS-1'!$B$5:$J$44,9,FALSE)*'ANALYSIS-YLD2'!$F111</f>
        <v>0</v>
      </c>
      <c r="L111" s="111">
        <f>'ANALYSIS-YLD1'!L111*VLOOKUP('ANALYSIS-YLD2'!L$4,'INTERNAL PARAMETERS-1'!$B$5:$J$44,5,FALSE)*VLOOKUP('ANALYSIS-YLD2'!L$4,'INTERNAL PARAMETERS-1'!$B$5:$J$44,7,FALSE)*'ANALYSIS-YLD2'!$F111 + 'ANALYSIS-YLD1'!L111*(1-VLOOKUP('ANALYSIS-YLD2'!L$4,'INTERNAL PARAMETERS-1'!$B$5:$J$44,5,FALSE))*VLOOKUP('ANALYSIS-YLD2'!L$4,'INTERNAL PARAMETERS-1'!$B$5:$J$44,9,FALSE)*'ANALYSIS-YLD2'!$F111</f>
        <v>0</v>
      </c>
      <c r="M111" s="111">
        <f>'ANALYSIS-YLD1'!M111*VLOOKUP('ANALYSIS-YLD2'!M$4,'INTERNAL PARAMETERS-1'!$B$5:$J$44,5,FALSE)*VLOOKUP('ANALYSIS-YLD2'!M$4,'INTERNAL PARAMETERS-1'!$B$5:$J$44,7,FALSE)*'ANALYSIS-YLD2'!$F111 + 'ANALYSIS-YLD1'!M111*(1-VLOOKUP('ANALYSIS-YLD2'!M$4,'INTERNAL PARAMETERS-1'!$B$5:$J$44,5,FALSE))*VLOOKUP('ANALYSIS-YLD2'!M$4,'INTERNAL PARAMETERS-1'!$B$5:$J$44,9,FALSE)*'ANALYSIS-YLD2'!$F111</f>
        <v>1.3553750113421614</v>
      </c>
      <c r="N111" s="111">
        <f>'ANALYSIS-YLD1'!N111*VLOOKUP('ANALYSIS-YLD2'!N$4,'INTERNAL PARAMETERS-1'!$B$5:$J$44,5,FALSE)*VLOOKUP('ANALYSIS-YLD2'!N$4,'INTERNAL PARAMETERS-1'!$B$5:$J$44,7,FALSE)*'ANALYSIS-YLD2'!$F111 + 'ANALYSIS-YLD1'!N111*(1-VLOOKUP('ANALYSIS-YLD2'!N$4,'INTERNAL PARAMETERS-1'!$B$5:$J$44,5,FALSE))*VLOOKUP('ANALYSIS-YLD2'!N$4,'INTERNAL PARAMETERS-1'!$B$5:$J$44,9,FALSE)*'ANALYSIS-YLD2'!$F111</f>
        <v>1.6215794918184166E-2</v>
      </c>
      <c r="O111" s="111">
        <f>'ANALYSIS-YLD1'!O111*VLOOKUP('ANALYSIS-YLD2'!O$4,'INTERNAL PARAMETERS-1'!$B$5:$J$44,5,FALSE)*VLOOKUP('ANALYSIS-YLD2'!O$4,'INTERNAL PARAMETERS-1'!$B$5:$J$44,7,FALSE)*'ANALYSIS-YLD2'!$F111 + 'ANALYSIS-YLD1'!O111*(1-VLOOKUP('ANALYSIS-YLD2'!O$4,'INTERNAL PARAMETERS-1'!$B$5:$J$44,5,FALSE))*VLOOKUP('ANALYSIS-YLD2'!O$4,'INTERNAL PARAMETERS-1'!$B$5:$J$44,9,FALSE)*'ANALYSIS-YLD2'!$F111</f>
        <v>0</v>
      </c>
      <c r="P111" s="111">
        <f>'ANALYSIS-YLD1'!P111*VLOOKUP('ANALYSIS-YLD2'!P$4,'INTERNAL PARAMETERS-1'!$B$5:$J$44,5,FALSE)*VLOOKUP('ANALYSIS-YLD2'!P$4,'INTERNAL PARAMETERS-1'!$B$5:$J$44,7,FALSE)*'ANALYSIS-YLD2'!$F111 + 'ANALYSIS-YLD1'!P111*(1-VLOOKUP('ANALYSIS-YLD2'!P$4,'INTERNAL PARAMETERS-1'!$B$5:$J$44,5,FALSE))*VLOOKUP('ANALYSIS-YLD2'!P$4,'INTERNAL PARAMETERS-1'!$B$5:$J$44,9,FALSE)*'ANALYSIS-YLD2'!$F111</f>
        <v>0</v>
      </c>
      <c r="Q111" s="111">
        <f>'ANALYSIS-YLD1'!Q111*VLOOKUP('ANALYSIS-YLD2'!Q$4,'INTERNAL PARAMETERS-1'!$B$5:$J$44,5,FALSE)*VLOOKUP('ANALYSIS-YLD2'!Q$4,'INTERNAL PARAMETERS-1'!$B$5:$J$44,7,FALSE)*'ANALYSIS-YLD2'!$F111 + 'ANALYSIS-YLD1'!Q111*(1-VLOOKUP('ANALYSIS-YLD2'!Q$4,'INTERNAL PARAMETERS-1'!$B$5:$J$44,5,FALSE))*VLOOKUP('ANALYSIS-YLD2'!Q$4,'INTERNAL PARAMETERS-1'!$B$5:$J$44,9,FALSE)*'ANALYSIS-YLD2'!$F111</f>
        <v>0</v>
      </c>
      <c r="R111" s="111">
        <f>'ANALYSIS-YLD1'!R111*VLOOKUP('ANALYSIS-YLD2'!R$4,'INTERNAL PARAMETERS-1'!$B$5:$J$44,5,FALSE)*VLOOKUP('ANALYSIS-YLD2'!R$4,'INTERNAL PARAMETERS-1'!$B$5:$J$44,7,FALSE)*'ANALYSIS-YLD2'!$F111 + 'ANALYSIS-YLD1'!R111*(1-VLOOKUP('ANALYSIS-YLD2'!R$4,'INTERNAL PARAMETERS-1'!$B$5:$J$44,5,FALSE))*VLOOKUP('ANALYSIS-YLD2'!R$4,'INTERNAL PARAMETERS-1'!$B$5:$J$44,9,FALSE)*'ANALYSIS-YLD2'!$F111</f>
        <v>1.4217429863543796E-2</v>
      </c>
      <c r="S111" s="111">
        <f>'ANALYSIS-YLD1'!S111*VLOOKUP('ANALYSIS-YLD2'!S$4,'INTERNAL PARAMETERS-1'!$B$5:$J$44,5,FALSE)*VLOOKUP('ANALYSIS-YLD2'!S$4,'INTERNAL PARAMETERS-1'!$B$5:$J$44,7,FALSE)*'ANALYSIS-YLD2'!$F111 + 'ANALYSIS-YLD1'!S111*(1-VLOOKUP('ANALYSIS-YLD2'!S$4,'INTERNAL PARAMETERS-1'!$B$5:$J$44,5,FALSE))*VLOOKUP('ANALYSIS-YLD2'!S$4,'INTERNAL PARAMETERS-1'!$B$5:$J$44,9,FALSE)*'ANALYSIS-YLD2'!$F111</f>
        <v>0.27667880856153149</v>
      </c>
      <c r="T111" s="111">
        <f>'ANALYSIS-YLD1'!T111*VLOOKUP('ANALYSIS-YLD2'!T$4,'INTERNAL PARAMETERS-1'!$B$5:$J$44,5,FALSE)*VLOOKUP('ANALYSIS-YLD2'!T$4,'INTERNAL PARAMETERS-1'!$B$5:$J$44,7,FALSE)*'ANALYSIS-YLD2'!$F111 + 'ANALYSIS-YLD1'!T111*(1-VLOOKUP('ANALYSIS-YLD2'!T$4,'INTERNAL PARAMETERS-1'!$B$5:$J$44,5,FALSE))*VLOOKUP('ANALYSIS-YLD2'!T$4,'INTERNAL PARAMETERS-1'!$B$5:$J$44,9,FALSE)*'ANALYSIS-YLD2'!$F111</f>
        <v>0.13328233537122536</v>
      </c>
      <c r="U111" s="111">
        <f>'ANALYSIS-YLD1'!U111*VLOOKUP('ANALYSIS-YLD2'!U$4,'INTERNAL PARAMETERS-1'!$B$5:$J$44,5,FALSE)*VLOOKUP('ANALYSIS-YLD2'!U$4,'INTERNAL PARAMETERS-1'!$B$5:$J$44,7,FALSE)*'ANALYSIS-YLD2'!$F111 + 'ANALYSIS-YLD1'!U111*(1-VLOOKUP('ANALYSIS-YLD2'!U$4,'INTERNAL PARAMETERS-1'!$B$5:$J$44,5,FALSE))*VLOOKUP('ANALYSIS-YLD2'!U$4,'INTERNAL PARAMETERS-1'!$B$5:$J$44,9,FALSE)*'ANALYSIS-YLD2'!$F111</f>
        <v>4.0159666932889582E-2</v>
      </c>
      <c r="V111" s="111">
        <f>'ANALYSIS-YLD1'!V111*VLOOKUP('ANALYSIS-YLD2'!V$4,'INTERNAL PARAMETERS-1'!$B$5:$J$44,5,FALSE)*VLOOKUP('ANALYSIS-YLD2'!V$4,'INTERNAL PARAMETERS-1'!$B$5:$J$44,7,FALSE)*'ANALYSIS-YLD2'!$F111 + 'ANALYSIS-YLD1'!V111*(1-VLOOKUP('ANALYSIS-YLD2'!V$4,'INTERNAL PARAMETERS-1'!$B$5:$J$44,5,FALSE))*VLOOKUP('ANALYSIS-YLD2'!V$4,'INTERNAL PARAMETERS-1'!$B$5:$J$44,9,FALSE)*'ANALYSIS-YLD2'!$F111</f>
        <v>0.37851752303863645</v>
      </c>
      <c r="W111" s="111">
        <f>'ANALYSIS-YLD1'!W111*VLOOKUP('ANALYSIS-YLD2'!W$4,'INTERNAL PARAMETERS-1'!$B$5:$J$44,5,FALSE)*VLOOKUP('ANALYSIS-YLD2'!W$4,'INTERNAL PARAMETERS-1'!$B$5:$J$44,7,FALSE)*'ANALYSIS-YLD2'!$F111 + 'ANALYSIS-YLD1'!W111*(1-VLOOKUP('ANALYSIS-YLD2'!W$4,'INTERNAL PARAMETERS-1'!$B$5:$J$44,5,FALSE))*VLOOKUP('ANALYSIS-YLD2'!W$4,'INTERNAL PARAMETERS-1'!$B$5:$J$44,9,FALSE)*'ANALYSIS-YLD2'!$F111</f>
        <v>0</v>
      </c>
      <c r="X111" s="111">
        <f>'ANALYSIS-YLD1'!X111*VLOOKUP('ANALYSIS-YLD2'!X$4,'INTERNAL PARAMETERS-1'!$B$5:$J$44,5,FALSE)*VLOOKUP('ANALYSIS-YLD2'!X$4,'INTERNAL PARAMETERS-1'!$B$5:$J$44,7,FALSE)*'ANALYSIS-YLD2'!$F111 + 'ANALYSIS-YLD1'!X111*(1-VLOOKUP('ANALYSIS-YLD2'!X$4,'INTERNAL PARAMETERS-1'!$B$5:$J$44,5,FALSE))*VLOOKUP('ANALYSIS-YLD2'!X$4,'INTERNAL PARAMETERS-1'!$B$5:$J$44,9,FALSE)*'ANALYSIS-YLD2'!$F111</f>
        <v>0</v>
      </c>
      <c r="Y111" s="111">
        <f>'ANALYSIS-YLD1'!Y111*VLOOKUP('ANALYSIS-YLD2'!Y$4,'INTERNAL PARAMETERS-1'!$B$5:$J$44,5,FALSE)*VLOOKUP('ANALYSIS-YLD2'!Y$4,'INTERNAL PARAMETERS-1'!$B$5:$J$44,7,FALSE)*'ANALYSIS-YLD2'!$F111 + 'ANALYSIS-YLD1'!Y111*(1-VLOOKUP('ANALYSIS-YLD2'!Y$4,'INTERNAL PARAMETERS-1'!$B$5:$J$44,5,FALSE))*VLOOKUP('ANALYSIS-YLD2'!Y$4,'INTERNAL PARAMETERS-1'!$B$5:$J$44,9,FALSE)*'ANALYSIS-YLD2'!$F111</f>
        <v>0</v>
      </c>
      <c r="Z111" s="111">
        <f>'ANALYSIS-YLD1'!Z111*VLOOKUP('ANALYSIS-YLD2'!Z$4,'INTERNAL PARAMETERS-1'!$B$5:$J$44,5,FALSE)*VLOOKUP('ANALYSIS-YLD2'!Z$4,'INTERNAL PARAMETERS-1'!$B$5:$J$44,7,FALSE)*'ANALYSIS-YLD2'!$F111 + 'ANALYSIS-YLD1'!Z111*(1-VLOOKUP('ANALYSIS-YLD2'!Z$4,'INTERNAL PARAMETERS-1'!$B$5:$J$44,5,FALSE))*VLOOKUP('ANALYSIS-YLD2'!Z$4,'INTERNAL PARAMETERS-1'!$B$5:$J$44,9,FALSE)*'ANALYSIS-YLD2'!$F111</f>
        <v>0</v>
      </c>
      <c r="AA111" s="111">
        <f>'ANALYSIS-YLD1'!AA111*VLOOKUP('ANALYSIS-YLD2'!AA$4,'INTERNAL PARAMETERS-1'!$B$5:$J$44,5,FALSE)*VLOOKUP('ANALYSIS-YLD2'!AA$4,'INTERNAL PARAMETERS-1'!$B$5:$J$44,7,FALSE)*'ANALYSIS-YLD2'!$F111 + 'ANALYSIS-YLD1'!AA111*(1-VLOOKUP('ANALYSIS-YLD2'!AA$4,'INTERNAL PARAMETERS-1'!$B$5:$J$44,5,FALSE))*VLOOKUP('ANALYSIS-YLD2'!AA$4,'INTERNAL PARAMETERS-1'!$B$5:$J$44,9,FALSE)*'ANALYSIS-YLD2'!$F111</f>
        <v>0</v>
      </c>
      <c r="AB111" s="111">
        <f>'ANALYSIS-YLD1'!AB111*VLOOKUP('ANALYSIS-YLD2'!AB$4,'INTERNAL PARAMETERS-1'!$B$5:$J$44,5,FALSE)*VLOOKUP('ANALYSIS-YLD2'!AB$4,'INTERNAL PARAMETERS-1'!$B$5:$J$44,7,FALSE)*'ANALYSIS-YLD2'!$F111 + 'ANALYSIS-YLD1'!AB111*(1-VLOOKUP('ANALYSIS-YLD2'!AB$4,'INTERNAL PARAMETERS-1'!$B$5:$J$44,5,FALSE))*VLOOKUP('ANALYSIS-YLD2'!AB$4,'INTERNAL PARAMETERS-1'!$B$5:$J$44,9,FALSE)*'ANALYSIS-YLD2'!$F111</f>
        <v>0</v>
      </c>
      <c r="AC111" s="111">
        <f>'ANALYSIS-YLD1'!AC111*VLOOKUP('ANALYSIS-YLD2'!AC$4,'INTERNAL PARAMETERS-1'!$B$5:$J$44,5,FALSE)*VLOOKUP('ANALYSIS-YLD2'!AC$4,'INTERNAL PARAMETERS-1'!$B$5:$J$44,7,FALSE)*'ANALYSIS-YLD2'!$F111 + 'ANALYSIS-YLD1'!AC111*(1-VLOOKUP('ANALYSIS-YLD2'!AC$4,'INTERNAL PARAMETERS-1'!$B$5:$J$44,5,FALSE))*VLOOKUP('ANALYSIS-YLD2'!AC$4,'INTERNAL PARAMETERS-1'!$B$5:$J$44,9,FALSE)*'ANALYSIS-YLD2'!$F111</f>
        <v>0</v>
      </c>
      <c r="AD111" s="111">
        <f>'ANALYSIS-YLD1'!AD111*VLOOKUP('ANALYSIS-YLD2'!AD$4,'INTERNAL PARAMETERS-1'!$B$5:$J$44,5,FALSE)*VLOOKUP('ANALYSIS-YLD2'!AD$4,'INTERNAL PARAMETERS-1'!$B$5:$J$44,7,FALSE)*'ANALYSIS-YLD2'!$F111 + 'ANALYSIS-YLD1'!AD111*(1-VLOOKUP('ANALYSIS-YLD2'!AD$4,'INTERNAL PARAMETERS-1'!$B$5:$J$44,5,FALSE))*VLOOKUP('ANALYSIS-YLD2'!AD$4,'INTERNAL PARAMETERS-1'!$B$5:$J$44,9,FALSE)*'ANALYSIS-YLD2'!$F111</f>
        <v>0</v>
      </c>
      <c r="AE111" s="111">
        <f>'ANALYSIS-YLD1'!AE111*VLOOKUP('ANALYSIS-YLD2'!AE$4,'INTERNAL PARAMETERS-1'!$B$5:$J$44,5,FALSE)*VLOOKUP('ANALYSIS-YLD2'!AE$4,'INTERNAL PARAMETERS-1'!$B$5:$J$44,7,FALSE)*'ANALYSIS-YLD2'!$F111 + 'ANALYSIS-YLD1'!AE111*(1-VLOOKUP('ANALYSIS-YLD2'!AE$4,'INTERNAL PARAMETERS-1'!$B$5:$J$44,5,FALSE))*VLOOKUP('ANALYSIS-YLD2'!AE$4,'INTERNAL PARAMETERS-1'!$B$5:$J$44,9,FALSE)*'ANALYSIS-YLD2'!$F111</f>
        <v>0</v>
      </c>
      <c r="AF111" s="111">
        <f>'ANALYSIS-YLD1'!AF111*VLOOKUP('ANALYSIS-YLD2'!AF$4,'INTERNAL PARAMETERS-1'!$B$5:$J$44,5,FALSE)*VLOOKUP('ANALYSIS-YLD2'!AF$4,'INTERNAL PARAMETERS-1'!$B$5:$J$44,7,FALSE)*'ANALYSIS-YLD2'!$F111 + 'ANALYSIS-YLD1'!AF111*(1-VLOOKUP('ANALYSIS-YLD2'!AF$4,'INTERNAL PARAMETERS-1'!$B$5:$J$44,5,FALSE))*VLOOKUP('ANALYSIS-YLD2'!AF$4,'INTERNAL PARAMETERS-1'!$B$5:$J$44,9,FALSE)*'ANALYSIS-YLD2'!$F111</f>
        <v>0</v>
      </c>
      <c r="AG111" s="111">
        <f>'ANALYSIS-YLD1'!AG111*VLOOKUP('ANALYSIS-YLD2'!AG$4,'INTERNAL PARAMETERS-1'!$B$5:$J$44,5,FALSE)*VLOOKUP('ANALYSIS-YLD2'!AG$4,'INTERNAL PARAMETERS-1'!$B$5:$J$44,7,FALSE)*'ANALYSIS-YLD2'!$F111 + 'ANALYSIS-YLD1'!AG111*(1-VLOOKUP('ANALYSIS-YLD2'!AG$4,'INTERNAL PARAMETERS-1'!$B$5:$J$44,5,FALSE))*VLOOKUP('ANALYSIS-YLD2'!AG$4,'INTERNAL PARAMETERS-1'!$B$5:$J$44,9,FALSE)*'ANALYSIS-YLD2'!$F111</f>
        <v>0</v>
      </c>
      <c r="AH111" s="111">
        <f>'ANALYSIS-YLD1'!AH111*VLOOKUP('ANALYSIS-YLD2'!AH$4,'INTERNAL PARAMETERS-1'!$B$5:$J$44,5,FALSE)*VLOOKUP('ANALYSIS-YLD2'!AH$4,'INTERNAL PARAMETERS-1'!$B$5:$J$44,7,FALSE)*'ANALYSIS-YLD2'!$F111 + 'ANALYSIS-YLD1'!AH111*(1-VLOOKUP('ANALYSIS-YLD2'!AH$4,'INTERNAL PARAMETERS-1'!$B$5:$J$44,5,FALSE))*VLOOKUP('ANALYSIS-YLD2'!AH$4,'INTERNAL PARAMETERS-1'!$B$5:$J$44,9,FALSE)*'ANALYSIS-YLD2'!$F111</f>
        <v>0</v>
      </c>
      <c r="AI111" s="111">
        <f>'ANALYSIS-YLD1'!AI111*VLOOKUP('ANALYSIS-YLD2'!AI$4,'INTERNAL PARAMETERS-1'!$B$5:$J$44,5,FALSE)*VLOOKUP('ANALYSIS-YLD2'!AI$4,'INTERNAL PARAMETERS-1'!$B$5:$J$44,7,FALSE)*'ANALYSIS-YLD2'!$F111 + 'ANALYSIS-YLD1'!AI111*(1-VLOOKUP('ANALYSIS-YLD2'!AI$4,'INTERNAL PARAMETERS-1'!$B$5:$J$44,5,FALSE))*VLOOKUP('ANALYSIS-YLD2'!AI$4,'INTERNAL PARAMETERS-1'!$B$5:$J$44,9,FALSE)*'ANALYSIS-YLD2'!$F111</f>
        <v>4.4429468323574361E-3</v>
      </c>
      <c r="AJ111" s="111">
        <f>'ANALYSIS-YLD1'!AJ111*VLOOKUP('ANALYSIS-YLD2'!AJ$4,'INTERNAL PARAMETERS-1'!$B$5:$J$44,5,FALSE)*VLOOKUP('ANALYSIS-YLD2'!AJ$4,'INTERNAL PARAMETERS-1'!$B$5:$J$44,7,FALSE)*'ANALYSIS-YLD2'!$F111 + 'ANALYSIS-YLD1'!AJ111*(1-VLOOKUP('ANALYSIS-YLD2'!AJ$4,'INTERNAL PARAMETERS-1'!$B$5:$J$44,5,FALSE))*VLOOKUP('ANALYSIS-YLD2'!AJ$4,'INTERNAL PARAMETERS-1'!$B$5:$J$44,9,FALSE)*'ANALYSIS-YLD2'!$F111</f>
        <v>6.9302080105428931E-2</v>
      </c>
      <c r="AK111" s="111">
        <f>'ANALYSIS-YLD1'!AK111*VLOOKUP('ANALYSIS-YLD2'!AK$4,'INTERNAL PARAMETERS-1'!$B$5:$J$44,5,FALSE)*VLOOKUP('ANALYSIS-YLD2'!AK$4,'INTERNAL PARAMETERS-1'!$B$5:$J$44,7,FALSE)*'ANALYSIS-YLD2'!$F111 + 'ANALYSIS-YLD1'!AK111*(1-VLOOKUP('ANALYSIS-YLD2'!AK$4,'INTERNAL PARAMETERS-1'!$B$5:$J$44,5,FALSE))*VLOOKUP('ANALYSIS-YLD2'!AK$4,'INTERNAL PARAMETERS-1'!$B$5:$J$44,9,FALSE)*'ANALYSIS-YLD2'!$F111</f>
        <v>0</v>
      </c>
      <c r="AL111" s="111">
        <f>'ANALYSIS-YLD1'!AL111*VLOOKUP('ANALYSIS-YLD2'!AL$4,'INTERNAL PARAMETERS-1'!$B$5:$J$44,5,FALSE)*VLOOKUP('ANALYSIS-YLD2'!AL$4,'INTERNAL PARAMETERS-1'!$B$5:$J$44,7,FALSE)*'ANALYSIS-YLD2'!$F111 + 'ANALYSIS-YLD1'!AL111*(1-VLOOKUP('ANALYSIS-YLD2'!AL$4,'INTERNAL PARAMETERS-1'!$B$5:$J$44,5,FALSE))*VLOOKUP('ANALYSIS-YLD2'!AL$4,'INTERNAL PARAMETERS-1'!$B$5:$J$44,9,FALSE)*'ANALYSIS-YLD2'!$F111</f>
        <v>0</v>
      </c>
      <c r="AM111" s="111">
        <f>'ANALYSIS-YLD1'!AM111*VLOOKUP('ANALYSIS-YLD2'!AM$4,'INTERNAL PARAMETERS-1'!$B$5:$J$44,5,FALSE)*VLOOKUP('ANALYSIS-YLD2'!AM$4,'INTERNAL PARAMETERS-1'!$B$5:$J$44,7,FALSE)*'ANALYSIS-YLD2'!$F111 + 'ANALYSIS-YLD1'!AM111*(1-VLOOKUP('ANALYSIS-YLD2'!AM$4,'INTERNAL PARAMETERS-1'!$B$5:$J$44,5,FALSE))*VLOOKUP('ANALYSIS-YLD2'!AM$4,'INTERNAL PARAMETERS-1'!$B$5:$J$44,9,FALSE)*'ANALYSIS-YLD2'!$F111</f>
        <v>0</v>
      </c>
      <c r="AN111" s="111">
        <f>'ANALYSIS-YLD1'!AN111*VLOOKUP('ANALYSIS-YLD2'!AN$4,'INTERNAL PARAMETERS-1'!$B$5:$J$44,5,FALSE)*VLOOKUP('ANALYSIS-YLD2'!AN$4,'INTERNAL PARAMETERS-1'!$B$5:$J$44,7,FALSE)*'ANALYSIS-YLD2'!$F111 + 'ANALYSIS-YLD1'!AN111*(1-VLOOKUP('ANALYSIS-YLD2'!AN$4,'INTERNAL PARAMETERS-1'!$B$5:$J$44,5,FALSE))*VLOOKUP('ANALYSIS-YLD2'!AN$4,'INTERNAL PARAMETERS-1'!$B$5:$J$44,9,FALSE)*'ANALYSIS-YLD2'!$F111</f>
        <v>0</v>
      </c>
      <c r="AO111" s="111">
        <f>'ANALYSIS-YLD1'!AO111*VLOOKUP('ANALYSIS-YLD2'!AO$4,'INTERNAL PARAMETERS-1'!$B$5:$J$44,5,FALSE)*VLOOKUP('ANALYSIS-YLD2'!AO$4,'INTERNAL PARAMETERS-1'!$B$5:$J$44,7,FALSE)*'ANALYSIS-YLD2'!$F111 + 'ANALYSIS-YLD1'!AO111*(1-VLOOKUP('ANALYSIS-YLD2'!AO$4,'INTERNAL PARAMETERS-1'!$B$5:$J$44,5,FALSE))*VLOOKUP('ANALYSIS-YLD2'!AO$4,'INTERNAL PARAMETERS-1'!$B$5:$J$44,9,FALSE)*'ANALYSIS-YLD2'!$F111</f>
        <v>0</v>
      </c>
      <c r="AP111" s="111">
        <f>'ANALYSIS-YLD1'!AP111*VLOOKUP('ANALYSIS-YLD2'!AP$4,'INTERNAL PARAMETERS-1'!$B$5:$J$44,5,FALSE)*VLOOKUP('ANALYSIS-YLD2'!AP$4,'INTERNAL PARAMETERS-1'!$B$5:$J$44,7,FALSE)*'ANALYSIS-YLD2'!$F111 + 'ANALYSIS-YLD1'!AP111*(1-VLOOKUP('ANALYSIS-YLD2'!AP$4,'INTERNAL PARAMETERS-1'!$B$5:$J$44,5,FALSE))*VLOOKUP('ANALYSIS-YLD2'!AP$4,'INTERNAL PARAMETERS-1'!$B$5:$J$44,9,FALSE)*'ANALYSIS-YLD2'!$F111</f>
        <v>0</v>
      </c>
      <c r="AQ111" s="111">
        <f>'ANALYSIS-YLD1'!AQ111*VLOOKUP('ANALYSIS-YLD2'!AQ$4,'INTERNAL PARAMETERS-1'!$B$5:$J$44,5,FALSE)*VLOOKUP('ANALYSIS-YLD2'!AQ$4,'INTERNAL PARAMETERS-1'!$B$5:$J$44,7,FALSE)*'ANALYSIS-YLD2'!$F111 + 'ANALYSIS-YLD1'!AQ111*(1-VLOOKUP('ANALYSIS-YLD2'!AQ$4,'INTERNAL PARAMETERS-1'!$B$5:$J$44,5,FALSE))*VLOOKUP('ANALYSIS-YLD2'!AQ$4,'INTERNAL PARAMETERS-1'!$B$5:$J$44,9,FALSE)*'ANALYSIS-YLD2'!$F111</f>
        <v>0</v>
      </c>
      <c r="AR111" s="111">
        <f>'ANALYSIS-YLD1'!AR111*VLOOKUP('ANALYSIS-YLD2'!AR$4,'INTERNAL PARAMETERS-1'!$B$5:$J$44,5,FALSE)*VLOOKUP('ANALYSIS-YLD2'!AR$4,'INTERNAL PARAMETERS-1'!$B$5:$J$44,7,FALSE)*'ANALYSIS-YLD2'!$F111 + 'ANALYSIS-YLD1'!AR111*(1-VLOOKUP('ANALYSIS-YLD2'!AR$4,'INTERNAL PARAMETERS-1'!$B$5:$J$44,5,FALSE))*VLOOKUP('ANALYSIS-YLD2'!AR$4,'INTERNAL PARAMETERS-1'!$B$5:$J$44,9,FALSE)*'ANALYSIS-YLD2'!$F111</f>
        <v>0</v>
      </c>
      <c r="AS111" s="111">
        <f>'ANALYSIS-YLD1'!AS111*VLOOKUP('ANALYSIS-YLD2'!AS$4,'INTERNAL PARAMETERS-1'!$B$5:$J$44,5,FALSE)*VLOOKUP('ANALYSIS-YLD2'!AS$4,'INTERNAL PARAMETERS-1'!$B$5:$J$44,7,FALSE)*'ANALYSIS-YLD2'!$F111 + 'ANALYSIS-YLD1'!AS111*(1-VLOOKUP('ANALYSIS-YLD2'!AS$4,'INTERNAL PARAMETERS-1'!$B$5:$J$44,5,FALSE))*VLOOKUP('ANALYSIS-YLD2'!AS$4,'INTERNAL PARAMETERS-1'!$B$5:$J$44,9,FALSE)*'ANALYSIS-YLD2'!$F111</f>
        <v>0</v>
      </c>
      <c r="AT111" s="110">
        <f>'ANALYSIS-YLD1'!AT111*VLOOKUP('ANALYSIS-YLD2'!AT$4,'INTERNAL PARAMETERS-1'!$B$5:$J$44,5,FALSE)*VLOOKUP('ANALYSIS-YLD2'!AT$4,'INTERNAL PARAMETERS-1'!$B$5:$J$44,7,FALSE)*'ANALYSIS-YLD2'!$F111 + 'ANALYSIS-YLD1'!AT111*(1-VLOOKUP('ANALYSIS-YLD2'!AT$4,'INTERNAL PARAMETERS-1'!$B$5:$J$44,5,FALSE))*VLOOKUP('ANALYSIS-YLD2'!AT$4,'INTERNAL PARAMETERS-1'!$B$5:$J$44,9,FALSE)*'ANALYSIS-YLD2'!$F111</f>
        <v>0</v>
      </c>
      <c r="AU111" s="112">
        <f>'ANALYSIS-YLD1'!AU111*VLOOKUP('ANALYSIS-YLD2'!AU$4,'INTERNAL PARAMETERS-1'!$B$5:$J$44,5,FALSE)*VLOOKUP('ANALYSIS-YLD2'!AU$4,'INTERNAL PARAMETERS-1'!$B$5:$J$44,6,FALSE)*VLOOKUP('ANALYSIS-YLD2'!AU$4,'INTERNAL PARAMETERS-1'!$B$5:$J$44,3,FALSE) + 'ANALYSIS-YLD1'!AU111*(1-VLOOKUP('ANALYSIS-YLD2'!AU$4,'INTERNAL PARAMETERS-1'!$B$5:$J$44,5,FALSE))*VLOOKUP('ANALYSIS-YLD2'!AU$4,'INTERNAL PARAMETERS-1'!$B$5:$J$44,8,FALSE)*VLOOKUP('ANALYSIS-YLD2'!AU$4,'INTERNAL PARAMETERS-1'!$B$5:$J$44,3,FALSE)</f>
        <v>0</v>
      </c>
      <c r="AV111" s="111">
        <f>'ANALYSIS-YLD1'!AV111*VLOOKUP('ANALYSIS-YLD2'!AV$4,'INTERNAL PARAMETERS-1'!$B$5:$J$44,5,FALSE)*VLOOKUP('ANALYSIS-YLD2'!AV$4,'INTERNAL PARAMETERS-1'!$B$5:$J$44,6,FALSE)*VLOOKUP('ANALYSIS-YLD2'!AV$4,'INTERNAL PARAMETERS-1'!$B$5:$J$44,3,FALSE) + 'ANALYSIS-YLD1'!AV111*(1-VLOOKUP('ANALYSIS-YLD2'!AV$4,'INTERNAL PARAMETERS-1'!$B$5:$J$44,5,FALSE))*VLOOKUP('ANALYSIS-YLD2'!AV$4,'INTERNAL PARAMETERS-1'!$B$5:$J$44,8,FALSE)*VLOOKUP('ANALYSIS-YLD2'!AV$4,'INTERNAL PARAMETERS-1'!$B$5:$J$44,3,FALSE)</f>
        <v>0</v>
      </c>
      <c r="AW111" s="111">
        <f>'ANALYSIS-YLD1'!AW111*VLOOKUP('ANALYSIS-YLD2'!AW$4,'INTERNAL PARAMETERS-1'!$B$5:$J$44,5,FALSE)*VLOOKUP('ANALYSIS-YLD2'!AW$4,'INTERNAL PARAMETERS-1'!$B$5:$J$44,6,FALSE)*VLOOKUP('ANALYSIS-YLD2'!AW$4,'INTERNAL PARAMETERS-1'!$B$5:$J$44,3,FALSE) + 'ANALYSIS-YLD1'!AW111*(1-VLOOKUP('ANALYSIS-YLD2'!AW$4,'INTERNAL PARAMETERS-1'!$B$5:$J$44,5,FALSE))*VLOOKUP('ANALYSIS-YLD2'!AW$4,'INTERNAL PARAMETERS-1'!$B$5:$J$44,8,FALSE)*VLOOKUP('ANALYSIS-YLD2'!AW$4,'INTERNAL PARAMETERS-1'!$B$5:$J$44,3,FALSE)</f>
        <v>0.46275142978061246</v>
      </c>
      <c r="AX111" s="111">
        <f>'ANALYSIS-YLD1'!AX111*VLOOKUP('ANALYSIS-YLD2'!AX$4,'INTERNAL PARAMETERS-1'!$B$5:$J$44,5,FALSE)*VLOOKUP('ANALYSIS-YLD2'!AX$4,'INTERNAL PARAMETERS-1'!$B$5:$J$44,6,FALSE)*VLOOKUP('ANALYSIS-YLD2'!AX$4,'INTERNAL PARAMETERS-1'!$B$5:$J$44,3,FALSE) + 'ANALYSIS-YLD1'!AX111*(1-VLOOKUP('ANALYSIS-YLD2'!AX$4,'INTERNAL PARAMETERS-1'!$B$5:$J$44,5,FALSE))*VLOOKUP('ANALYSIS-YLD2'!AX$4,'INTERNAL PARAMETERS-1'!$B$5:$J$44,8,FALSE)*VLOOKUP('ANALYSIS-YLD2'!AX$4,'INTERNAL PARAMETERS-1'!$B$5:$J$44,3,FALSE)</f>
        <v>0</v>
      </c>
      <c r="AY111" s="111">
        <f>'ANALYSIS-YLD1'!AY111*VLOOKUP('ANALYSIS-YLD2'!AY$4,'INTERNAL PARAMETERS-1'!$B$5:$J$44,5,FALSE)*VLOOKUP('ANALYSIS-YLD2'!AY$4,'INTERNAL PARAMETERS-1'!$B$5:$J$44,6,FALSE)*VLOOKUP('ANALYSIS-YLD2'!AY$4,'INTERNAL PARAMETERS-1'!$B$5:$J$44,3,FALSE) + 'ANALYSIS-YLD1'!AY111*(1-VLOOKUP('ANALYSIS-YLD2'!AY$4,'INTERNAL PARAMETERS-1'!$B$5:$J$44,5,FALSE))*VLOOKUP('ANALYSIS-YLD2'!AY$4,'INTERNAL PARAMETERS-1'!$B$5:$J$44,8,FALSE)*VLOOKUP('ANALYSIS-YLD2'!AY$4,'INTERNAL PARAMETERS-1'!$B$5:$J$44,3,FALSE)</f>
        <v>0</v>
      </c>
      <c r="AZ111" s="111">
        <f>'ANALYSIS-YLD1'!AZ111*VLOOKUP('ANALYSIS-YLD2'!AZ$4,'INTERNAL PARAMETERS-1'!$B$5:$J$44,5,FALSE)*VLOOKUP('ANALYSIS-YLD2'!AZ$4,'INTERNAL PARAMETERS-1'!$B$5:$J$44,6,FALSE)*VLOOKUP('ANALYSIS-YLD2'!AZ$4,'INTERNAL PARAMETERS-1'!$B$5:$J$44,3,FALSE) + 'ANALYSIS-YLD1'!AZ111*(1-VLOOKUP('ANALYSIS-YLD2'!AZ$4,'INTERNAL PARAMETERS-1'!$B$5:$J$44,5,FALSE))*VLOOKUP('ANALYSIS-YLD2'!AZ$4,'INTERNAL PARAMETERS-1'!$B$5:$J$44,8,FALSE)*VLOOKUP('ANALYSIS-YLD2'!AZ$4,'INTERNAL PARAMETERS-1'!$B$5:$J$44,3,FALSE)</f>
        <v>0</v>
      </c>
      <c r="BA111" s="111">
        <f>'ANALYSIS-YLD1'!BA111*VLOOKUP('ANALYSIS-YLD2'!BA$4,'INTERNAL PARAMETERS-1'!$B$5:$J$44,5,FALSE)*VLOOKUP('ANALYSIS-YLD2'!BA$4,'INTERNAL PARAMETERS-1'!$B$5:$J$44,6,FALSE)*VLOOKUP('ANALYSIS-YLD2'!BA$4,'INTERNAL PARAMETERS-1'!$B$5:$J$44,3,FALSE) + 'ANALYSIS-YLD1'!BA111*(1-VLOOKUP('ANALYSIS-YLD2'!BA$4,'INTERNAL PARAMETERS-1'!$B$5:$J$44,5,FALSE))*VLOOKUP('ANALYSIS-YLD2'!BA$4,'INTERNAL PARAMETERS-1'!$B$5:$J$44,8,FALSE)*VLOOKUP('ANALYSIS-YLD2'!BA$4,'INTERNAL PARAMETERS-1'!$B$5:$J$44,3,FALSE)</f>
        <v>1.71712487653333</v>
      </c>
      <c r="BB111" s="111">
        <f>'ANALYSIS-YLD1'!BB111*VLOOKUP('ANALYSIS-YLD2'!BB$4,'INTERNAL PARAMETERS-1'!$B$5:$J$44,5,FALSE)*VLOOKUP('ANALYSIS-YLD2'!BB$4,'INTERNAL PARAMETERS-1'!$B$5:$J$44,6,FALSE)*VLOOKUP('ANALYSIS-YLD2'!BB$4,'INTERNAL PARAMETERS-1'!$B$5:$J$44,3,FALSE) + 'ANALYSIS-YLD1'!BB111*(1-VLOOKUP('ANALYSIS-YLD2'!BB$4,'INTERNAL PARAMETERS-1'!$B$5:$J$44,5,FALSE))*VLOOKUP('ANALYSIS-YLD2'!BB$4,'INTERNAL PARAMETERS-1'!$B$5:$J$44,8,FALSE)*VLOOKUP('ANALYSIS-YLD2'!BB$4,'INTERNAL PARAMETERS-1'!$B$5:$J$44,3,FALSE)</f>
        <v>0.1025278642804876</v>
      </c>
      <c r="BC111" s="111">
        <f>'ANALYSIS-YLD1'!BC111*VLOOKUP('ANALYSIS-YLD2'!BC$4,'INTERNAL PARAMETERS-1'!$B$5:$J$44,5,FALSE)*VLOOKUP('ANALYSIS-YLD2'!BC$4,'INTERNAL PARAMETERS-1'!$B$5:$J$44,6,FALSE)*VLOOKUP('ANALYSIS-YLD2'!BC$4,'INTERNAL PARAMETERS-1'!$B$5:$J$44,3,FALSE) + 'ANALYSIS-YLD1'!BC111*(1-VLOOKUP('ANALYSIS-YLD2'!BC$4,'INTERNAL PARAMETERS-1'!$B$5:$J$44,5,FALSE))*VLOOKUP('ANALYSIS-YLD2'!BC$4,'INTERNAL PARAMETERS-1'!$B$5:$J$44,8,FALSE)*VLOOKUP('ANALYSIS-YLD2'!BC$4,'INTERNAL PARAMETERS-1'!$B$5:$J$44,3,FALSE)</f>
        <v>0.24795254217422147</v>
      </c>
      <c r="BD111" s="111">
        <f>'ANALYSIS-YLD1'!BD111*VLOOKUP('ANALYSIS-YLD2'!BD$4,'INTERNAL PARAMETERS-1'!$B$5:$J$44,5,FALSE)*VLOOKUP('ANALYSIS-YLD2'!BD$4,'INTERNAL PARAMETERS-1'!$B$5:$J$44,6,FALSE)*VLOOKUP('ANALYSIS-YLD2'!BD$4,'INTERNAL PARAMETERS-1'!$B$5:$J$44,3,FALSE) + 'ANALYSIS-YLD1'!BD111*(1-VLOOKUP('ANALYSIS-YLD2'!BD$4,'INTERNAL PARAMETERS-1'!$B$5:$J$44,5,FALSE))*VLOOKUP('ANALYSIS-YLD2'!BD$4,'INTERNAL PARAMETERS-1'!$B$5:$J$44,8,FALSE)*VLOOKUP('ANALYSIS-YLD2'!BD$4,'INTERNAL PARAMETERS-1'!$B$5:$J$44,3,FALSE)</f>
        <v>2.5392867497352471E-2</v>
      </c>
      <c r="BE111" s="111">
        <f>'ANALYSIS-YLD1'!BE111*VLOOKUP('ANALYSIS-YLD2'!BE$4,'INTERNAL PARAMETERS-1'!$B$5:$J$44,5,FALSE)*VLOOKUP('ANALYSIS-YLD2'!BE$4,'INTERNAL PARAMETERS-1'!$B$5:$J$44,6,FALSE)*VLOOKUP('ANALYSIS-YLD2'!BE$4,'INTERNAL PARAMETERS-1'!$B$5:$J$44,3,FALSE) + 'ANALYSIS-YLD1'!BE111*(1-VLOOKUP('ANALYSIS-YLD2'!BE$4,'INTERNAL PARAMETERS-1'!$B$5:$J$44,5,FALSE))*VLOOKUP('ANALYSIS-YLD2'!BE$4,'INTERNAL PARAMETERS-1'!$B$5:$J$44,8,FALSE)*VLOOKUP('ANALYSIS-YLD2'!BE$4,'INTERNAL PARAMETERS-1'!$B$5:$J$44,3,FALSE)</f>
        <v>0.52621657249524523</v>
      </c>
      <c r="BF111" s="111">
        <f>'ANALYSIS-YLD1'!BF111*VLOOKUP('ANALYSIS-YLD2'!BF$4,'INTERNAL PARAMETERS-1'!$B$5:$J$44,5,FALSE)*VLOOKUP('ANALYSIS-YLD2'!BF$4,'INTERNAL PARAMETERS-1'!$B$5:$J$44,6,FALSE)*VLOOKUP('ANALYSIS-YLD2'!BF$4,'INTERNAL PARAMETERS-1'!$B$5:$J$44,3,FALSE) + 'ANALYSIS-YLD1'!BF111*(1-VLOOKUP('ANALYSIS-YLD2'!BF$4,'INTERNAL PARAMETERS-1'!$B$5:$J$44,5,FALSE))*VLOOKUP('ANALYSIS-YLD2'!BF$4,'INTERNAL PARAMETERS-1'!$B$5:$J$44,8,FALSE)*VLOOKUP('ANALYSIS-YLD2'!BF$4,'INTERNAL PARAMETERS-1'!$B$5:$J$44,3,FALSE)</f>
        <v>0</v>
      </c>
      <c r="BG111" s="111">
        <f>'ANALYSIS-YLD1'!BG111*VLOOKUP('ANALYSIS-YLD2'!BG$4,'INTERNAL PARAMETERS-1'!$B$5:$J$44,5,FALSE)*VLOOKUP('ANALYSIS-YLD2'!BG$4,'INTERNAL PARAMETERS-1'!$B$5:$J$44,6,FALSE)*VLOOKUP('ANALYSIS-YLD2'!BG$4,'INTERNAL PARAMETERS-1'!$B$5:$J$44,3,FALSE) + 'ANALYSIS-YLD1'!BG111*(1-VLOOKUP('ANALYSIS-YLD2'!BG$4,'INTERNAL PARAMETERS-1'!$B$5:$J$44,5,FALSE))*VLOOKUP('ANALYSIS-YLD2'!BG$4,'INTERNAL PARAMETERS-1'!$B$5:$J$44,8,FALSE)*VLOOKUP('ANALYSIS-YLD2'!BG$4,'INTERNAL PARAMETERS-1'!$B$5:$J$44,3,FALSE)</f>
        <v>4.4298327530727849E-2</v>
      </c>
      <c r="BH111" s="111">
        <f>'ANALYSIS-YLD1'!BH111*VLOOKUP('ANALYSIS-YLD2'!BH$4,'INTERNAL PARAMETERS-1'!$B$5:$J$44,5,FALSE)*VLOOKUP('ANALYSIS-YLD2'!BH$4,'INTERNAL PARAMETERS-1'!$B$5:$J$44,6,FALSE)*VLOOKUP('ANALYSIS-YLD2'!BH$4,'INTERNAL PARAMETERS-1'!$B$5:$J$44,3,FALSE) + 'ANALYSIS-YLD1'!BH111*(1-VLOOKUP('ANALYSIS-YLD2'!BH$4,'INTERNAL PARAMETERS-1'!$B$5:$J$44,5,FALSE))*VLOOKUP('ANALYSIS-YLD2'!BH$4,'INTERNAL PARAMETERS-1'!$B$5:$J$44,8,FALSE)*VLOOKUP('ANALYSIS-YLD2'!BH$4,'INTERNAL PARAMETERS-1'!$B$5:$J$44,3,FALSE)</f>
        <v>4.4423478741711264E-4</v>
      </c>
      <c r="BI111" s="111">
        <f>'ANALYSIS-YLD1'!BI111*VLOOKUP('ANALYSIS-YLD2'!BI$4,'INTERNAL PARAMETERS-1'!$B$5:$J$44,5,FALSE)*VLOOKUP('ANALYSIS-YLD2'!BI$4,'INTERNAL PARAMETERS-1'!$B$5:$J$44,6,FALSE)*VLOOKUP('ANALYSIS-YLD2'!BI$4,'INTERNAL PARAMETERS-1'!$B$5:$J$44,3,FALSE) + 'ANALYSIS-YLD1'!BI111*(1-VLOOKUP('ANALYSIS-YLD2'!BI$4,'INTERNAL PARAMETERS-1'!$B$5:$J$44,5,FALSE))*VLOOKUP('ANALYSIS-YLD2'!BI$4,'INTERNAL PARAMETERS-1'!$B$5:$J$44,8,FALSE)*VLOOKUP('ANALYSIS-YLD2'!BI$4,'INTERNAL PARAMETERS-1'!$B$5:$J$44,3,FALSE)</f>
        <v>0</v>
      </c>
      <c r="BJ111" s="111">
        <f>'ANALYSIS-YLD1'!BJ111*VLOOKUP('ANALYSIS-YLD2'!BJ$4,'INTERNAL PARAMETERS-1'!$B$5:$J$44,5,FALSE)*VLOOKUP('ANALYSIS-YLD2'!BJ$4,'INTERNAL PARAMETERS-1'!$B$5:$J$44,6,FALSE)*VLOOKUP('ANALYSIS-YLD2'!BJ$4,'INTERNAL PARAMETERS-1'!$B$5:$J$44,3,FALSE) + 'ANALYSIS-YLD1'!BJ111*(1-VLOOKUP('ANALYSIS-YLD2'!BJ$4,'INTERNAL PARAMETERS-1'!$B$5:$J$44,5,FALSE))*VLOOKUP('ANALYSIS-YLD2'!BJ$4,'INTERNAL PARAMETERS-1'!$B$5:$J$44,8,FALSE)*VLOOKUP('ANALYSIS-YLD2'!BJ$4,'INTERNAL PARAMETERS-1'!$B$5:$J$44,3,FALSE)</f>
        <v>2.4586979511026508E-2</v>
      </c>
      <c r="BK111" s="111">
        <f>'ANALYSIS-YLD1'!BK111*VLOOKUP('ANALYSIS-YLD2'!BK$4,'INTERNAL PARAMETERS-1'!$B$5:$J$44,5,FALSE)*VLOOKUP('ANALYSIS-YLD2'!BK$4,'INTERNAL PARAMETERS-1'!$B$5:$J$44,6,FALSE)*VLOOKUP('ANALYSIS-YLD2'!BK$4,'INTERNAL PARAMETERS-1'!$B$5:$J$44,3,FALSE) + 'ANALYSIS-YLD1'!BK111*(1-VLOOKUP('ANALYSIS-YLD2'!BK$4,'INTERNAL PARAMETERS-1'!$B$5:$J$44,5,FALSE))*VLOOKUP('ANALYSIS-YLD2'!BK$4,'INTERNAL PARAMETERS-1'!$B$5:$J$44,8,FALSE)*VLOOKUP('ANALYSIS-YLD2'!BK$4,'INTERNAL PARAMETERS-1'!$B$5:$J$44,3,FALSE)</f>
        <v>2.1067092209923807E-2</v>
      </c>
      <c r="BL111" s="111">
        <f>'ANALYSIS-YLD1'!BL111*VLOOKUP('ANALYSIS-YLD2'!BL$4,'INTERNAL PARAMETERS-1'!$B$5:$J$44,5,FALSE)*VLOOKUP('ANALYSIS-YLD2'!BL$4,'INTERNAL PARAMETERS-1'!$B$5:$J$44,6,FALSE)*VLOOKUP('ANALYSIS-YLD2'!BL$4,'INTERNAL PARAMETERS-1'!$B$5:$J$44,3,FALSE) + 'ANALYSIS-YLD1'!BL111*(1-VLOOKUP('ANALYSIS-YLD2'!BL$4,'INTERNAL PARAMETERS-1'!$B$5:$J$44,5,FALSE))*VLOOKUP('ANALYSIS-YLD2'!BL$4,'INTERNAL PARAMETERS-1'!$B$5:$J$44,8,FALSE)*VLOOKUP('ANALYSIS-YLD2'!BL$4,'INTERNAL PARAMETERS-1'!$B$5:$J$44,3,FALSE)</f>
        <v>8.8704920662750014E-2</v>
      </c>
      <c r="BM111" s="111">
        <f>'ANALYSIS-YLD1'!BM111*VLOOKUP('ANALYSIS-YLD2'!BM$4,'INTERNAL PARAMETERS-1'!$B$5:$J$44,5,FALSE)*VLOOKUP('ANALYSIS-YLD2'!BM$4,'INTERNAL PARAMETERS-1'!$B$5:$J$44,6,FALSE)*VLOOKUP('ANALYSIS-YLD2'!BM$4,'INTERNAL PARAMETERS-1'!$B$5:$J$44,3,FALSE) + 'ANALYSIS-YLD1'!BM111*(1-VLOOKUP('ANALYSIS-YLD2'!BM$4,'INTERNAL PARAMETERS-1'!$B$5:$J$44,5,FALSE))*VLOOKUP('ANALYSIS-YLD2'!BM$4,'INTERNAL PARAMETERS-1'!$B$5:$J$44,8,FALSE)*VLOOKUP('ANALYSIS-YLD2'!BM$4,'INTERNAL PARAMETERS-1'!$B$5:$J$44,3,FALSE)</f>
        <v>6.552649869045768E-2</v>
      </c>
      <c r="BN111" s="111">
        <f>'ANALYSIS-YLD1'!BN111*VLOOKUP('ANALYSIS-YLD2'!BN$4,'INTERNAL PARAMETERS-1'!$B$5:$J$44,5,FALSE)*VLOOKUP('ANALYSIS-YLD2'!BN$4,'INTERNAL PARAMETERS-1'!$B$5:$J$44,6,FALSE)*VLOOKUP('ANALYSIS-YLD2'!BN$4,'INTERNAL PARAMETERS-1'!$B$5:$J$44,3,FALSE) + 'ANALYSIS-YLD1'!BN111*(1-VLOOKUP('ANALYSIS-YLD2'!BN$4,'INTERNAL PARAMETERS-1'!$B$5:$J$44,5,FALSE))*VLOOKUP('ANALYSIS-YLD2'!BN$4,'INTERNAL PARAMETERS-1'!$B$5:$J$44,8,FALSE)*VLOOKUP('ANALYSIS-YLD2'!BN$4,'INTERNAL PARAMETERS-1'!$B$5:$J$44,3,FALSE)</f>
        <v>5.2091770504882187E-2</v>
      </c>
      <c r="BO111" s="111">
        <f>'ANALYSIS-YLD1'!BO111*VLOOKUP('ANALYSIS-YLD2'!BO$4,'INTERNAL PARAMETERS-1'!$B$5:$J$44,5,FALSE)*VLOOKUP('ANALYSIS-YLD2'!BO$4,'INTERNAL PARAMETERS-1'!$B$5:$J$44,6,FALSE)*VLOOKUP('ANALYSIS-YLD2'!BO$4,'INTERNAL PARAMETERS-1'!$B$5:$J$44,3,FALSE) + 'ANALYSIS-YLD1'!BO111*(1-VLOOKUP('ANALYSIS-YLD2'!BO$4,'INTERNAL PARAMETERS-1'!$B$5:$J$44,5,FALSE))*VLOOKUP('ANALYSIS-YLD2'!BO$4,'INTERNAL PARAMETERS-1'!$B$5:$J$44,8,FALSE)*VLOOKUP('ANALYSIS-YLD2'!BO$4,'INTERNAL PARAMETERS-1'!$B$5:$J$44,3,FALSE)</f>
        <v>3.5677297370106768E-2</v>
      </c>
      <c r="BP111" s="111">
        <f>'ANALYSIS-YLD1'!BP111*VLOOKUP('ANALYSIS-YLD2'!BP$4,'INTERNAL PARAMETERS-1'!$B$5:$J$44,5,FALSE)*VLOOKUP('ANALYSIS-YLD2'!BP$4,'INTERNAL PARAMETERS-1'!$B$5:$J$44,6,FALSE)*VLOOKUP('ANALYSIS-YLD2'!BP$4,'INTERNAL PARAMETERS-1'!$B$5:$J$44,3,FALSE) + 'ANALYSIS-YLD1'!BP111*(1-VLOOKUP('ANALYSIS-YLD2'!BP$4,'INTERNAL PARAMETERS-1'!$B$5:$J$44,5,FALSE))*VLOOKUP('ANALYSIS-YLD2'!BP$4,'INTERNAL PARAMETERS-1'!$B$5:$J$44,8,FALSE)*VLOOKUP('ANALYSIS-YLD2'!BP$4,'INTERNAL PARAMETERS-1'!$B$5:$J$44,3,FALSE)</f>
        <v>1.7314698484918764E-3</v>
      </c>
      <c r="BQ111" s="111">
        <f>'ANALYSIS-YLD1'!BQ111*VLOOKUP('ANALYSIS-YLD2'!BQ$4,'INTERNAL PARAMETERS-1'!$B$5:$J$44,5,FALSE)*VLOOKUP('ANALYSIS-YLD2'!BQ$4,'INTERNAL PARAMETERS-1'!$B$5:$J$44,6,FALSE)*VLOOKUP('ANALYSIS-YLD2'!BQ$4,'INTERNAL PARAMETERS-1'!$B$5:$J$44,3,FALSE) + 'ANALYSIS-YLD1'!BQ111*(1-VLOOKUP('ANALYSIS-YLD2'!BQ$4,'INTERNAL PARAMETERS-1'!$B$5:$J$44,5,FALSE))*VLOOKUP('ANALYSIS-YLD2'!BQ$4,'INTERNAL PARAMETERS-1'!$B$5:$J$44,8,FALSE)*VLOOKUP('ANALYSIS-YLD2'!BQ$4,'INTERNAL PARAMETERS-1'!$B$5:$J$44,3,FALSE)</f>
        <v>0.12151666252760998</v>
      </c>
      <c r="BR111" s="111">
        <f>'ANALYSIS-YLD1'!BR111*VLOOKUP('ANALYSIS-YLD2'!BR$4,'INTERNAL PARAMETERS-1'!$B$5:$J$44,5,FALSE)*VLOOKUP('ANALYSIS-YLD2'!BR$4,'INTERNAL PARAMETERS-1'!$B$5:$J$44,6,FALSE)*VLOOKUP('ANALYSIS-YLD2'!BR$4,'INTERNAL PARAMETERS-1'!$B$5:$J$44,3,FALSE) + 'ANALYSIS-YLD1'!BR111*(1-VLOOKUP('ANALYSIS-YLD2'!BR$4,'INTERNAL PARAMETERS-1'!$B$5:$J$44,5,FALSE))*VLOOKUP('ANALYSIS-YLD2'!BR$4,'INTERNAL PARAMETERS-1'!$B$5:$J$44,8,FALSE)*VLOOKUP('ANALYSIS-YLD2'!BR$4,'INTERNAL PARAMETERS-1'!$B$5:$J$44,3,FALSE)</f>
        <v>4.498456508082377E-3</v>
      </c>
      <c r="BS111" s="111">
        <f>'ANALYSIS-YLD1'!BS111*VLOOKUP('ANALYSIS-YLD2'!BS$4,'INTERNAL PARAMETERS-1'!$B$5:$J$44,5,FALSE)*VLOOKUP('ANALYSIS-YLD2'!BS$4,'INTERNAL PARAMETERS-1'!$B$5:$J$44,6,FALSE)*VLOOKUP('ANALYSIS-YLD2'!BS$4,'INTERNAL PARAMETERS-1'!$B$5:$J$44,3,FALSE) + 'ANALYSIS-YLD1'!BS111*(1-VLOOKUP('ANALYSIS-YLD2'!BS$4,'INTERNAL PARAMETERS-1'!$B$5:$J$44,5,FALSE))*VLOOKUP('ANALYSIS-YLD2'!BS$4,'INTERNAL PARAMETERS-1'!$B$5:$J$44,8,FALSE)*VLOOKUP('ANALYSIS-YLD2'!BS$4,'INTERNAL PARAMETERS-1'!$B$5:$J$44,3,FALSE)</f>
        <v>4.8183952709888344E-4</v>
      </c>
      <c r="BT111" s="111">
        <f>'ANALYSIS-YLD1'!BT111*VLOOKUP('ANALYSIS-YLD2'!BT$4,'INTERNAL PARAMETERS-1'!$B$5:$J$44,5,FALSE)*VLOOKUP('ANALYSIS-YLD2'!BT$4,'INTERNAL PARAMETERS-1'!$B$5:$J$44,6,FALSE)*VLOOKUP('ANALYSIS-YLD2'!BT$4,'INTERNAL PARAMETERS-1'!$B$5:$J$44,3,FALSE) + 'ANALYSIS-YLD1'!BT111*(1-VLOOKUP('ANALYSIS-YLD2'!BT$4,'INTERNAL PARAMETERS-1'!$B$5:$J$44,5,FALSE))*VLOOKUP('ANALYSIS-YLD2'!BT$4,'INTERNAL PARAMETERS-1'!$B$5:$J$44,8,FALSE)*VLOOKUP('ANALYSIS-YLD2'!BT$4,'INTERNAL PARAMETERS-1'!$B$5:$J$44,3,FALSE)</f>
        <v>0</v>
      </c>
      <c r="BU111" s="111">
        <f>'ANALYSIS-YLD1'!BU111*VLOOKUP('ANALYSIS-YLD2'!BU$4,'INTERNAL PARAMETERS-1'!$B$5:$J$44,5,FALSE)*VLOOKUP('ANALYSIS-YLD2'!BU$4,'INTERNAL PARAMETERS-1'!$B$5:$J$44,6,FALSE)*VLOOKUP('ANALYSIS-YLD2'!BU$4,'INTERNAL PARAMETERS-1'!$B$5:$J$44,3,FALSE) + 'ANALYSIS-YLD1'!BU111*(1-VLOOKUP('ANALYSIS-YLD2'!BU$4,'INTERNAL PARAMETERS-1'!$B$5:$J$44,5,FALSE))*VLOOKUP('ANALYSIS-YLD2'!BU$4,'INTERNAL PARAMETERS-1'!$B$5:$J$44,8,FALSE)*VLOOKUP('ANALYSIS-YLD2'!BU$4,'INTERNAL PARAMETERS-1'!$B$5:$J$44,3,FALSE)</f>
        <v>0</v>
      </c>
      <c r="BV111" s="111">
        <f>'ANALYSIS-YLD1'!BV111*VLOOKUP('ANALYSIS-YLD2'!BV$4,'INTERNAL PARAMETERS-1'!$B$5:$J$44,5,FALSE)*VLOOKUP('ANALYSIS-YLD2'!BV$4,'INTERNAL PARAMETERS-1'!$B$5:$J$44,6,FALSE)*VLOOKUP('ANALYSIS-YLD2'!BV$4,'INTERNAL PARAMETERS-1'!$B$5:$J$44,3,FALSE) + 'ANALYSIS-YLD1'!BV111*(1-VLOOKUP('ANALYSIS-YLD2'!BV$4,'INTERNAL PARAMETERS-1'!$B$5:$J$44,5,FALSE))*VLOOKUP('ANALYSIS-YLD2'!BV$4,'INTERNAL PARAMETERS-1'!$B$5:$J$44,8,FALSE)*VLOOKUP('ANALYSIS-YLD2'!BV$4,'INTERNAL PARAMETERS-1'!$B$5:$J$44,3,FALSE)</f>
        <v>0</v>
      </c>
      <c r="BW111" s="111">
        <f>'ANALYSIS-YLD1'!BW111*VLOOKUP('ANALYSIS-YLD2'!BW$4,'INTERNAL PARAMETERS-1'!$B$5:$J$44,5,FALSE)*VLOOKUP('ANALYSIS-YLD2'!BW$4,'INTERNAL PARAMETERS-1'!$B$5:$J$44,6,FALSE)*VLOOKUP('ANALYSIS-YLD2'!BW$4,'INTERNAL PARAMETERS-1'!$B$5:$J$44,3,FALSE) + 'ANALYSIS-YLD1'!BW111*(1-VLOOKUP('ANALYSIS-YLD2'!BW$4,'INTERNAL PARAMETERS-1'!$B$5:$J$44,5,FALSE))*VLOOKUP('ANALYSIS-YLD2'!BW$4,'INTERNAL PARAMETERS-1'!$B$5:$J$44,8,FALSE)*VLOOKUP('ANALYSIS-YLD2'!BW$4,'INTERNAL PARAMETERS-1'!$B$5:$J$44,3,FALSE)</f>
        <v>0</v>
      </c>
      <c r="BX111" s="111">
        <f>'ANALYSIS-YLD1'!BX111*VLOOKUP('ANALYSIS-YLD2'!BX$4,'INTERNAL PARAMETERS-1'!$B$5:$J$44,5,FALSE)*VLOOKUP('ANALYSIS-YLD2'!BX$4,'INTERNAL PARAMETERS-1'!$B$5:$J$44,6,FALSE)*VLOOKUP('ANALYSIS-YLD2'!BX$4,'INTERNAL PARAMETERS-1'!$B$5:$J$44,3,FALSE) + 'ANALYSIS-YLD1'!BX111*(1-VLOOKUP('ANALYSIS-YLD2'!BX$4,'INTERNAL PARAMETERS-1'!$B$5:$J$44,5,FALSE))*VLOOKUP('ANALYSIS-YLD2'!BX$4,'INTERNAL PARAMETERS-1'!$B$5:$J$44,8,FALSE)*VLOOKUP('ANALYSIS-YLD2'!BX$4,'INTERNAL PARAMETERS-1'!$B$5:$J$44,3,FALSE)</f>
        <v>0</v>
      </c>
      <c r="BY111" s="111">
        <f>'ANALYSIS-YLD1'!BY111*VLOOKUP('ANALYSIS-YLD2'!BY$4,'INTERNAL PARAMETERS-1'!$B$5:$J$44,5,FALSE)*VLOOKUP('ANALYSIS-YLD2'!BY$4,'INTERNAL PARAMETERS-1'!$B$5:$J$44,6,FALSE)*VLOOKUP('ANALYSIS-YLD2'!BY$4,'INTERNAL PARAMETERS-1'!$B$5:$J$44,3,FALSE) + 'ANALYSIS-YLD1'!BY111*(1-VLOOKUP('ANALYSIS-YLD2'!BY$4,'INTERNAL PARAMETERS-1'!$B$5:$J$44,5,FALSE))*VLOOKUP('ANALYSIS-YLD2'!BY$4,'INTERNAL PARAMETERS-1'!$B$5:$J$44,8,FALSE)*VLOOKUP('ANALYSIS-YLD2'!BY$4,'INTERNAL PARAMETERS-1'!$B$5:$J$44,3,FALSE)</f>
        <v>0</v>
      </c>
      <c r="BZ111" s="111">
        <f>'ANALYSIS-YLD1'!BZ111*VLOOKUP('ANALYSIS-YLD2'!BZ$4,'INTERNAL PARAMETERS-1'!$B$5:$J$44,5,FALSE)*VLOOKUP('ANALYSIS-YLD2'!BZ$4,'INTERNAL PARAMETERS-1'!$B$5:$J$44,6,FALSE)*VLOOKUP('ANALYSIS-YLD2'!BZ$4,'INTERNAL PARAMETERS-1'!$B$5:$J$44,3,FALSE) + 'ANALYSIS-YLD1'!BZ111*(1-VLOOKUP('ANALYSIS-YLD2'!BZ$4,'INTERNAL PARAMETERS-1'!$B$5:$J$44,5,FALSE))*VLOOKUP('ANALYSIS-YLD2'!BZ$4,'INTERNAL PARAMETERS-1'!$B$5:$J$44,8,FALSE)*VLOOKUP('ANALYSIS-YLD2'!BZ$4,'INTERNAL PARAMETERS-1'!$B$5:$J$44,3,FALSE)</f>
        <v>5.2652446531457335E-5</v>
      </c>
      <c r="CA111" s="111">
        <f>'ANALYSIS-YLD1'!CA111*VLOOKUP('ANALYSIS-YLD2'!CA$4,'INTERNAL PARAMETERS-1'!$B$5:$J$44,5,FALSE)*VLOOKUP('ANALYSIS-YLD2'!CA$4,'INTERNAL PARAMETERS-1'!$B$5:$J$44,6,FALSE)*VLOOKUP('ANALYSIS-YLD2'!CA$4,'INTERNAL PARAMETERS-1'!$B$5:$J$44,3,FALSE) + 'ANALYSIS-YLD1'!CA111*(1-VLOOKUP('ANALYSIS-YLD2'!CA$4,'INTERNAL PARAMETERS-1'!$B$5:$J$44,5,FALSE))*VLOOKUP('ANALYSIS-YLD2'!CA$4,'INTERNAL PARAMETERS-1'!$B$5:$J$44,8,FALSE)*VLOOKUP('ANALYSIS-YLD2'!CA$4,'INTERNAL PARAMETERS-1'!$B$5:$J$44,3,FALSE)</f>
        <v>0</v>
      </c>
      <c r="CB111" s="111">
        <f>'ANALYSIS-YLD1'!CB111*VLOOKUP('ANALYSIS-YLD2'!CB$4,'INTERNAL PARAMETERS-1'!$B$5:$J$44,5,FALSE)*VLOOKUP('ANALYSIS-YLD2'!CB$4,'INTERNAL PARAMETERS-1'!$B$5:$J$44,6,FALSE)*VLOOKUP('ANALYSIS-YLD2'!CB$4,'INTERNAL PARAMETERS-1'!$B$5:$J$44,3,FALSE) + 'ANALYSIS-YLD1'!CB111*(1-VLOOKUP('ANALYSIS-YLD2'!CB$4,'INTERNAL PARAMETERS-1'!$B$5:$J$44,5,FALSE))*VLOOKUP('ANALYSIS-YLD2'!CB$4,'INTERNAL PARAMETERS-1'!$B$5:$J$44,8,FALSE)*VLOOKUP('ANALYSIS-YLD2'!CB$4,'INTERNAL PARAMETERS-1'!$B$5:$J$44,3,FALSE)</f>
        <v>0</v>
      </c>
      <c r="CC111" s="111">
        <f>'ANALYSIS-YLD1'!CC111*VLOOKUP('ANALYSIS-YLD2'!CC$4,'INTERNAL PARAMETERS-1'!$B$5:$J$44,5,FALSE)*VLOOKUP('ANALYSIS-YLD2'!CC$4,'INTERNAL PARAMETERS-1'!$B$5:$J$44,6,FALSE)*VLOOKUP('ANALYSIS-YLD2'!CC$4,'INTERNAL PARAMETERS-1'!$B$5:$J$44,3,FALSE) + 'ANALYSIS-YLD1'!CC111*(1-VLOOKUP('ANALYSIS-YLD2'!CC$4,'INTERNAL PARAMETERS-1'!$B$5:$J$44,5,FALSE))*VLOOKUP('ANALYSIS-YLD2'!CC$4,'INTERNAL PARAMETERS-1'!$B$5:$J$44,8,FALSE)*VLOOKUP('ANALYSIS-YLD2'!CC$4,'INTERNAL PARAMETERS-1'!$B$5:$J$44,3,FALSE)</f>
        <v>3.5099632977311437E-4</v>
      </c>
      <c r="CD111" s="111">
        <f>'ANALYSIS-YLD1'!CD111*VLOOKUP('ANALYSIS-YLD2'!CD$4,'INTERNAL PARAMETERS-1'!$B$5:$J$44,5,FALSE)*VLOOKUP('ANALYSIS-YLD2'!CD$4,'INTERNAL PARAMETERS-1'!$B$5:$J$44,6,FALSE)*VLOOKUP('ANALYSIS-YLD2'!CD$4,'INTERNAL PARAMETERS-1'!$B$5:$J$44,3,FALSE) + 'ANALYSIS-YLD1'!CD111*(1-VLOOKUP('ANALYSIS-YLD2'!CD$4,'INTERNAL PARAMETERS-1'!$B$5:$J$44,5,FALSE))*VLOOKUP('ANALYSIS-YLD2'!CD$4,'INTERNAL PARAMETERS-1'!$B$5:$J$44,8,FALSE)*VLOOKUP('ANALYSIS-YLD2'!CD$4,'INTERNAL PARAMETERS-1'!$B$5:$J$44,3,FALSE)</f>
        <v>1.6452940470341861E-3</v>
      </c>
      <c r="CE111" s="111">
        <f>'ANALYSIS-YLD1'!CE111*VLOOKUP('ANALYSIS-YLD2'!CE$4,'INTERNAL PARAMETERS-1'!$B$5:$J$44,5,FALSE)*VLOOKUP('ANALYSIS-YLD2'!CE$4,'INTERNAL PARAMETERS-1'!$B$5:$J$44,6,FALSE)*VLOOKUP('ANALYSIS-YLD2'!CE$4,'INTERNAL PARAMETERS-1'!$B$5:$J$44,3,FALSE) + 'ANALYSIS-YLD1'!CE111*(1-VLOOKUP('ANALYSIS-YLD2'!CE$4,'INTERNAL PARAMETERS-1'!$B$5:$J$44,5,FALSE))*VLOOKUP('ANALYSIS-YLD2'!CE$4,'INTERNAL PARAMETERS-1'!$B$5:$J$44,8,FALSE)*VLOOKUP('ANALYSIS-YLD2'!CE$4,'INTERNAL PARAMETERS-1'!$B$5:$J$44,3,FALSE)</f>
        <v>2.7302672911125024E-3</v>
      </c>
      <c r="CF111" s="111">
        <f>'ANALYSIS-YLD1'!CF111*VLOOKUP('ANALYSIS-YLD2'!CF$4,'INTERNAL PARAMETERS-1'!$B$5:$J$44,5,FALSE)*VLOOKUP('ANALYSIS-YLD2'!CF$4,'INTERNAL PARAMETERS-1'!$B$5:$J$44,6,FALSE)*VLOOKUP('ANALYSIS-YLD2'!CF$4,'INTERNAL PARAMETERS-1'!$B$5:$J$44,3,FALSE) + 'ANALYSIS-YLD1'!CF111*(1-VLOOKUP('ANALYSIS-YLD2'!CF$4,'INTERNAL PARAMETERS-1'!$B$5:$J$44,5,FALSE))*VLOOKUP('ANALYSIS-YLD2'!CF$4,'INTERNAL PARAMETERS-1'!$B$5:$J$44,8,FALSE)*VLOOKUP('ANALYSIS-YLD2'!CF$4,'INTERNAL PARAMETERS-1'!$B$5:$J$44,3,FALSE)</f>
        <v>1.4601912862734366E-3</v>
      </c>
      <c r="CG111" s="111">
        <f>'ANALYSIS-YLD1'!CG111*VLOOKUP('ANALYSIS-YLD2'!CG$4,'INTERNAL PARAMETERS-1'!$B$5:$J$44,5,FALSE)*VLOOKUP('ANALYSIS-YLD2'!CG$4,'INTERNAL PARAMETERS-1'!$B$5:$J$44,6,FALSE)*VLOOKUP('ANALYSIS-YLD2'!CG$4,'INTERNAL PARAMETERS-1'!$B$5:$J$44,3,FALSE) + 'ANALYSIS-YLD1'!CG111*(1-VLOOKUP('ANALYSIS-YLD2'!CG$4,'INTERNAL PARAMETERS-1'!$B$5:$J$44,5,FALSE))*VLOOKUP('ANALYSIS-YLD2'!CG$4,'INTERNAL PARAMETERS-1'!$B$5:$J$44,8,FALSE)*VLOOKUP('ANALYSIS-YLD2'!CG$4,'INTERNAL PARAMETERS-1'!$B$5:$J$44,3,FALSE)</f>
        <v>1.9352908174508876E-4</v>
      </c>
      <c r="CH111" s="110">
        <f>'ANALYSIS-YLD1'!CH111*VLOOKUP('ANALYSIS-YLD2'!CH$4,'INTERNAL PARAMETERS-1'!$B$5:$J$44,5,FALSE)*VLOOKUP('ANALYSIS-YLD2'!CH$4,'INTERNAL PARAMETERS-1'!$B$5:$J$44,6,FALSE)*VLOOKUP('ANALYSIS-YLD2'!CH$4,'INTERNAL PARAMETERS-1'!$B$5:$J$44,3,FALSE) + 'ANALYSIS-YLD1'!CH111*(1-VLOOKUP('ANALYSIS-YLD2'!CH$4,'INTERNAL PARAMETERS-1'!$B$5:$J$44,5,FALSE))*VLOOKUP('ANALYSIS-YLD2'!CH$4,'INTERNAL PARAMETERS-1'!$B$5:$J$44,8,FALSE)*VLOOKUP('ANALYSIS-YLD2'!CH$4,'INTERNAL PARAMETERS-1'!$B$5:$J$44,3,FALSE)</f>
        <v>0</v>
      </c>
      <c r="CJ111" s="112">
        <f t="shared" si="2"/>
        <v>8.8241574820073865</v>
      </c>
      <c r="CK111" s="110">
        <f t="shared" si="3"/>
        <v>3.5490246329222925</v>
      </c>
    </row>
    <row r="112" spans="2:89" x14ac:dyDescent="0.5">
      <c r="B112" s="127" t="s">
        <v>26</v>
      </c>
      <c r="C112" s="126" t="s">
        <v>2</v>
      </c>
      <c r="D112" s="126" t="s">
        <v>1</v>
      </c>
      <c r="E112" s="125">
        <f>'INPUTS-Incidence'!E112</f>
        <v>121.76254299135977</v>
      </c>
      <c r="F112" s="124">
        <f>'INTERNAL PARAMETERS-1'!M22</f>
        <v>5.05</v>
      </c>
      <c r="G112" s="112">
        <f>'ANALYSIS-YLD1'!G112*VLOOKUP('ANALYSIS-YLD2'!G$4,'INTERNAL PARAMETERS-1'!$B$5:$J$44,5,FALSE)*VLOOKUP('ANALYSIS-YLD2'!G$4,'INTERNAL PARAMETERS-1'!$B$5:$J$44,7,FALSE)*'ANALYSIS-YLD2'!$F112 + 'ANALYSIS-YLD1'!G112*(1-VLOOKUP('ANALYSIS-YLD2'!G$4,'INTERNAL PARAMETERS-1'!$B$5:$J$44,5,FALSE))*VLOOKUP('ANALYSIS-YLD2'!G$4,'INTERNAL PARAMETERS-1'!$B$5:$J$44,9,FALSE)*'ANALYSIS-YLD2'!$F112</f>
        <v>0</v>
      </c>
      <c r="H112" s="111">
        <f>'ANALYSIS-YLD1'!H112*VLOOKUP('ANALYSIS-YLD2'!H$4,'INTERNAL PARAMETERS-1'!$B$5:$J$44,5,FALSE)*VLOOKUP('ANALYSIS-YLD2'!H$4,'INTERNAL PARAMETERS-1'!$B$5:$J$44,7,FALSE)*'ANALYSIS-YLD2'!$F112 + 'ANALYSIS-YLD1'!H112*(1-VLOOKUP('ANALYSIS-YLD2'!H$4,'INTERNAL PARAMETERS-1'!$B$5:$J$44,5,FALSE))*VLOOKUP('ANALYSIS-YLD2'!H$4,'INTERNAL PARAMETERS-1'!$B$5:$J$44,9,FALSE)*'ANALYSIS-YLD2'!$F112</f>
        <v>0</v>
      </c>
      <c r="I112" s="111">
        <f>'ANALYSIS-YLD1'!I112*VLOOKUP('ANALYSIS-YLD2'!I$4,'INTERNAL PARAMETERS-1'!$B$5:$J$44,5,FALSE)*VLOOKUP('ANALYSIS-YLD2'!I$4,'INTERNAL PARAMETERS-1'!$B$5:$J$44,7,FALSE)*'ANALYSIS-YLD2'!$F112 + 'ANALYSIS-YLD1'!I112*(1-VLOOKUP('ANALYSIS-YLD2'!I$4,'INTERNAL PARAMETERS-1'!$B$5:$J$44,5,FALSE))*VLOOKUP('ANALYSIS-YLD2'!I$4,'INTERNAL PARAMETERS-1'!$B$5:$J$44,9,FALSE)*'ANALYSIS-YLD2'!$F112</f>
        <v>1.1970512290970032</v>
      </c>
      <c r="J112" s="111">
        <f>'ANALYSIS-YLD1'!J112*VLOOKUP('ANALYSIS-YLD2'!J$4,'INTERNAL PARAMETERS-1'!$B$5:$J$44,5,FALSE)*VLOOKUP('ANALYSIS-YLD2'!J$4,'INTERNAL PARAMETERS-1'!$B$5:$J$44,7,FALSE)*'ANALYSIS-YLD2'!$F112 + 'ANALYSIS-YLD1'!J112*(1-VLOOKUP('ANALYSIS-YLD2'!J$4,'INTERNAL PARAMETERS-1'!$B$5:$J$44,5,FALSE))*VLOOKUP('ANALYSIS-YLD2'!J$4,'INTERNAL PARAMETERS-1'!$B$5:$J$44,9,FALSE)*'ANALYSIS-YLD2'!$F112</f>
        <v>0</v>
      </c>
      <c r="K112" s="111">
        <f>'ANALYSIS-YLD1'!K112*VLOOKUP('ANALYSIS-YLD2'!K$4,'INTERNAL PARAMETERS-1'!$B$5:$J$44,5,FALSE)*VLOOKUP('ANALYSIS-YLD2'!K$4,'INTERNAL PARAMETERS-1'!$B$5:$J$44,7,FALSE)*'ANALYSIS-YLD2'!$F112 + 'ANALYSIS-YLD1'!K112*(1-VLOOKUP('ANALYSIS-YLD2'!K$4,'INTERNAL PARAMETERS-1'!$B$5:$J$44,5,FALSE))*VLOOKUP('ANALYSIS-YLD2'!K$4,'INTERNAL PARAMETERS-1'!$B$5:$J$44,9,FALSE)*'ANALYSIS-YLD2'!$F112</f>
        <v>0</v>
      </c>
      <c r="L112" s="111">
        <f>'ANALYSIS-YLD1'!L112*VLOOKUP('ANALYSIS-YLD2'!L$4,'INTERNAL PARAMETERS-1'!$B$5:$J$44,5,FALSE)*VLOOKUP('ANALYSIS-YLD2'!L$4,'INTERNAL PARAMETERS-1'!$B$5:$J$44,7,FALSE)*'ANALYSIS-YLD2'!$F112 + 'ANALYSIS-YLD1'!L112*(1-VLOOKUP('ANALYSIS-YLD2'!L$4,'INTERNAL PARAMETERS-1'!$B$5:$J$44,5,FALSE))*VLOOKUP('ANALYSIS-YLD2'!L$4,'INTERNAL PARAMETERS-1'!$B$5:$J$44,9,FALSE)*'ANALYSIS-YLD2'!$F112</f>
        <v>0</v>
      </c>
      <c r="M112" s="111">
        <f>'ANALYSIS-YLD1'!M112*VLOOKUP('ANALYSIS-YLD2'!M$4,'INTERNAL PARAMETERS-1'!$B$5:$J$44,5,FALSE)*VLOOKUP('ANALYSIS-YLD2'!M$4,'INTERNAL PARAMETERS-1'!$B$5:$J$44,7,FALSE)*'ANALYSIS-YLD2'!$F112 + 'ANALYSIS-YLD1'!M112*(1-VLOOKUP('ANALYSIS-YLD2'!M$4,'INTERNAL PARAMETERS-1'!$B$5:$J$44,5,FALSE))*VLOOKUP('ANALYSIS-YLD2'!M$4,'INTERNAL PARAMETERS-1'!$B$5:$J$44,9,FALSE)*'ANALYSIS-YLD2'!$F112</f>
        <v>0.41775585363141299</v>
      </c>
      <c r="N112" s="111">
        <f>'ANALYSIS-YLD1'!N112*VLOOKUP('ANALYSIS-YLD2'!N$4,'INTERNAL PARAMETERS-1'!$B$5:$J$44,5,FALSE)*VLOOKUP('ANALYSIS-YLD2'!N$4,'INTERNAL PARAMETERS-1'!$B$5:$J$44,7,FALSE)*'ANALYSIS-YLD2'!$F112 + 'ANALYSIS-YLD1'!N112*(1-VLOOKUP('ANALYSIS-YLD2'!N$4,'INTERNAL PARAMETERS-1'!$B$5:$J$44,5,FALSE))*VLOOKUP('ANALYSIS-YLD2'!N$4,'INTERNAL PARAMETERS-1'!$B$5:$J$44,9,FALSE)*'ANALYSIS-YLD2'!$F112</f>
        <v>6.9990780902336154E-3</v>
      </c>
      <c r="O112" s="111">
        <f>'ANALYSIS-YLD1'!O112*VLOOKUP('ANALYSIS-YLD2'!O$4,'INTERNAL PARAMETERS-1'!$B$5:$J$44,5,FALSE)*VLOOKUP('ANALYSIS-YLD2'!O$4,'INTERNAL PARAMETERS-1'!$B$5:$J$44,7,FALSE)*'ANALYSIS-YLD2'!$F112 + 'ANALYSIS-YLD1'!O112*(1-VLOOKUP('ANALYSIS-YLD2'!O$4,'INTERNAL PARAMETERS-1'!$B$5:$J$44,5,FALSE))*VLOOKUP('ANALYSIS-YLD2'!O$4,'INTERNAL PARAMETERS-1'!$B$5:$J$44,9,FALSE)*'ANALYSIS-YLD2'!$F112</f>
        <v>0</v>
      </c>
      <c r="P112" s="111">
        <f>'ANALYSIS-YLD1'!P112*VLOOKUP('ANALYSIS-YLD2'!P$4,'INTERNAL PARAMETERS-1'!$B$5:$J$44,5,FALSE)*VLOOKUP('ANALYSIS-YLD2'!P$4,'INTERNAL PARAMETERS-1'!$B$5:$J$44,7,FALSE)*'ANALYSIS-YLD2'!$F112 + 'ANALYSIS-YLD1'!P112*(1-VLOOKUP('ANALYSIS-YLD2'!P$4,'INTERNAL PARAMETERS-1'!$B$5:$J$44,5,FALSE))*VLOOKUP('ANALYSIS-YLD2'!P$4,'INTERNAL PARAMETERS-1'!$B$5:$J$44,9,FALSE)*'ANALYSIS-YLD2'!$F112</f>
        <v>0</v>
      </c>
      <c r="Q112" s="111">
        <f>'ANALYSIS-YLD1'!Q112*VLOOKUP('ANALYSIS-YLD2'!Q$4,'INTERNAL PARAMETERS-1'!$B$5:$J$44,5,FALSE)*VLOOKUP('ANALYSIS-YLD2'!Q$4,'INTERNAL PARAMETERS-1'!$B$5:$J$44,7,FALSE)*'ANALYSIS-YLD2'!$F112 + 'ANALYSIS-YLD1'!Q112*(1-VLOOKUP('ANALYSIS-YLD2'!Q$4,'INTERNAL PARAMETERS-1'!$B$5:$J$44,5,FALSE))*VLOOKUP('ANALYSIS-YLD2'!Q$4,'INTERNAL PARAMETERS-1'!$B$5:$J$44,9,FALSE)*'ANALYSIS-YLD2'!$F112</f>
        <v>0</v>
      </c>
      <c r="R112" s="111">
        <f>'ANALYSIS-YLD1'!R112*VLOOKUP('ANALYSIS-YLD2'!R$4,'INTERNAL PARAMETERS-1'!$B$5:$J$44,5,FALSE)*VLOOKUP('ANALYSIS-YLD2'!R$4,'INTERNAL PARAMETERS-1'!$B$5:$J$44,7,FALSE)*'ANALYSIS-YLD2'!$F112 + 'ANALYSIS-YLD1'!R112*(1-VLOOKUP('ANALYSIS-YLD2'!R$4,'INTERNAL PARAMETERS-1'!$B$5:$J$44,5,FALSE))*VLOOKUP('ANALYSIS-YLD2'!R$4,'INTERNAL PARAMETERS-1'!$B$5:$J$44,9,FALSE)*'ANALYSIS-YLD2'!$F112</f>
        <v>8.1442386735304066E-3</v>
      </c>
      <c r="S112" s="111">
        <f>'ANALYSIS-YLD1'!S112*VLOOKUP('ANALYSIS-YLD2'!S$4,'INTERNAL PARAMETERS-1'!$B$5:$J$44,5,FALSE)*VLOOKUP('ANALYSIS-YLD2'!S$4,'INTERNAL PARAMETERS-1'!$B$5:$J$44,7,FALSE)*'ANALYSIS-YLD2'!$F112 + 'ANALYSIS-YLD1'!S112*(1-VLOOKUP('ANALYSIS-YLD2'!S$4,'INTERNAL PARAMETERS-1'!$B$5:$J$44,5,FALSE))*VLOOKUP('ANALYSIS-YLD2'!S$4,'INTERNAL PARAMETERS-1'!$B$5:$J$44,9,FALSE)*'ANALYSIS-YLD2'!$F112</f>
        <v>0.1325230851462926</v>
      </c>
      <c r="T112" s="111">
        <f>'ANALYSIS-YLD1'!T112*VLOOKUP('ANALYSIS-YLD2'!T$4,'INTERNAL PARAMETERS-1'!$B$5:$J$44,5,FALSE)*VLOOKUP('ANALYSIS-YLD2'!T$4,'INTERNAL PARAMETERS-1'!$B$5:$J$44,7,FALSE)*'ANALYSIS-YLD2'!$F112 + 'ANALYSIS-YLD1'!T112*(1-VLOOKUP('ANALYSIS-YLD2'!T$4,'INTERNAL PARAMETERS-1'!$B$5:$J$44,5,FALSE))*VLOOKUP('ANALYSIS-YLD2'!T$4,'INTERNAL PARAMETERS-1'!$B$5:$J$44,9,FALSE)*'ANALYSIS-YLD2'!$F112</f>
        <v>3.054089502573902E-2</v>
      </c>
      <c r="U112" s="111">
        <f>'ANALYSIS-YLD1'!U112*VLOOKUP('ANALYSIS-YLD2'!U$4,'INTERNAL PARAMETERS-1'!$B$5:$J$44,5,FALSE)*VLOOKUP('ANALYSIS-YLD2'!U$4,'INTERNAL PARAMETERS-1'!$B$5:$J$44,7,FALSE)*'ANALYSIS-YLD2'!$F112 + 'ANALYSIS-YLD1'!U112*(1-VLOOKUP('ANALYSIS-YLD2'!U$4,'INTERNAL PARAMETERS-1'!$B$5:$J$44,5,FALSE))*VLOOKUP('ANALYSIS-YLD2'!U$4,'INTERNAL PARAMETERS-1'!$B$5:$J$44,9,FALSE)*'ANALYSIS-YLD2'!$F112</f>
        <v>2.3007474252723398E-2</v>
      </c>
      <c r="V112" s="111">
        <f>'ANALYSIS-YLD1'!V112*VLOOKUP('ANALYSIS-YLD2'!V$4,'INTERNAL PARAMETERS-1'!$B$5:$J$44,5,FALSE)*VLOOKUP('ANALYSIS-YLD2'!V$4,'INTERNAL PARAMETERS-1'!$B$5:$J$44,7,FALSE)*'ANALYSIS-YLD2'!$F112 + 'ANALYSIS-YLD1'!V112*(1-VLOOKUP('ANALYSIS-YLD2'!V$4,'INTERNAL PARAMETERS-1'!$B$5:$J$44,5,FALSE))*VLOOKUP('ANALYSIS-YLD2'!V$4,'INTERNAL PARAMETERS-1'!$B$5:$J$44,9,FALSE)*'ANALYSIS-YLD2'!$F112</f>
        <v>7.5895433877755158E-2</v>
      </c>
      <c r="W112" s="111">
        <f>'ANALYSIS-YLD1'!W112*VLOOKUP('ANALYSIS-YLD2'!W$4,'INTERNAL PARAMETERS-1'!$B$5:$J$44,5,FALSE)*VLOOKUP('ANALYSIS-YLD2'!W$4,'INTERNAL PARAMETERS-1'!$B$5:$J$44,7,FALSE)*'ANALYSIS-YLD2'!$F112 + 'ANALYSIS-YLD1'!W112*(1-VLOOKUP('ANALYSIS-YLD2'!W$4,'INTERNAL PARAMETERS-1'!$B$5:$J$44,5,FALSE))*VLOOKUP('ANALYSIS-YLD2'!W$4,'INTERNAL PARAMETERS-1'!$B$5:$J$44,9,FALSE)*'ANALYSIS-YLD2'!$F112</f>
        <v>0</v>
      </c>
      <c r="X112" s="111">
        <f>'ANALYSIS-YLD1'!X112*VLOOKUP('ANALYSIS-YLD2'!X$4,'INTERNAL PARAMETERS-1'!$B$5:$J$44,5,FALSE)*VLOOKUP('ANALYSIS-YLD2'!X$4,'INTERNAL PARAMETERS-1'!$B$5:$J$44,7,FALSE)*'ANALYSIS-YLD2'!$F112 + 'ANALYSIS-YLD1'!X112*(1-VLOOKUP('ANALYSIS-YLD2'!X$4,'INTERNAL PARAMETERS-1'!$B$5:$J$44,5,FALSE))*VLOOKUP('ANALYSIS-YLD2'!X$4,'INTERNAL PARAMETERS-1'!$B$5:$J$44,9,FALSE)*'ANALYSIS-YLD2'!$F112</f>
        <v>0</v>
      </c>
      <c r="Y112" s="111">
        <f>'ANALYSIS-YLD1'!Y112*VLOOKUP('ANALYSIS-YLD2'!Y$4,'INTERNAL PARAMETERS-1'!$B$5:$J$44,5,FALSE)*VLOOKUP('ANALYSIS-YLD2'!Y$4,'INTERNAL PARAMETERS-1'!$B$5:$J$44,7,FALSE)*'ANALYSIS-YLD2'!$F112 + 'ANALYSIS-YLD1'!Y112*(1-VLOOKUP('ANALYSIS-YLD2'!Y$4,'INTERNAL PARAMETERS-1'!$B$5:$J$44,5,FALSE))*VLOOKUP('ANALYSIS-YLD2'!Y$4,'INTERNAL PARAMETERS-1'!$B$5:$J$44,9,FALSE)*'ANALYSIS-YLD2'!$F112</f>
        <v>0</v>
      </c>
      <c r="Z112" s="111">
        <f>'ANALYSIS-YLD1'!Z112*VLOOKUP('ANALYSIS-YLD2'!Z$4,'INTERNAL PARAMETERS-1'!$B$5:$J$44,5,FALSE)*VLOOKUP('ANALYSIS-YLD2'!Z$4,'INTERNAL PARAMETERS-1'!$B$5:$J$44,7,FALSE)*'ANALYSIS-YLD2'!$F112 + 'ANALYSIS-YLD1'!Z112*(1-VLOOKUP('ANALYSIS-YLD2'!Z$4,'INTERNAL PARAMETERS-1'!$B$5:$J$44,5,FALSE))*VLOOKUP('ANALYSIS-YLD2'!Z$4,'INTERNAL PARAMETERS-1'!$B$5:$J$44,9,FALSE)*'ANALYSIS-YLD2'!$F112</f>
        <v>0</v>
      </c>
      <c r="AA112" s="111">
        <f>'ANALYSIS-YLD1'!AA112*VLOOKUP('ANALYSIS-YLD2'!AA$4,'INTERNAL PARAMETERS-1'!$B$5:$J$44,5,FALSE)*VLOOKUP('ANALYSIS-YLD2'!AA$4,'INTERNAL PARAMETERS-1'!$B$5:$J$44,7,FALSE)*'ANALYSIS-YLD2'!$F112 + 'ANALYSIS-YLD1'!AA112*(1-VLOOKUP('ANALYSIS-YLD2'!AA$4,'INTERNAL PARAMETERS-1'!$B$5:$J$44,5,FALSE))*VLOOKUP('ANALYSIS-YLD2'!AA$4,'INTERNAL PARAMETERS-1'!$B$5:$J$44,9,FALSE)*'ANALYSIS-YLD2'!$F112</f>
        <v>0</v>
      </c>
      <c r="AB112" s="111">
        <f>'ANALYSIS-YLD1'!AB112*VLOOKUP('ANALYSIS-YLD2'!AB$4,'INTERNAL PARAMETERS-1'!$B$5:$J$44,5,FALSE)*VLOOKUP('ANALYSIS-YLD2'!AB$4,'INTERNAL PARAMETERS-1'!$B$5:$J$44,7,FALSE)*'ANALYSIS-YLD2'!$F112 + 'ANALYSIS-YLD1'!AB112*(1-VLOOKUP('ANALYSIS-YLD2'!AB$4,'INTERNAL PARAMETERS-1'!$B$5:$J$44,5,FALSE))*VLOOKUP('ANALYSIS-YLD2'!AB$4,'INTERNAL PARAMETERS-1'!$B$5:$J$44,9,FALSE)*'ANALYSIS-YLD2'!$F112</f>
        <v>0</v>
      </c>
      <c r="AC112" s="111">
        <f>'ANALYSIS-YLD1'!AC112*VLOOKUP('ANALYSIS-YLD2'!AC$4,'INTERNAL PARAMETERS-1'!$B$5:$J$44,5,FALSE)*VLOOKUP('ANALYSIS-YLD2'!AC$4,'INTERNAL PARAMETERS-1'!$B$5:$J$44,7,FALSE)*'ANALYSIS-YLD2'!$F112 + 'ANALYSIS-YLD1'!AC112*(1-VLOOKUP('ANALYSIS-YLD2'!AC$4,'INTERNAL PARAMETERS-1'!$B$5:$J$44,5,FALSE))*VLOOKUP('ANALYSIS-YLD2'!AC$4,'INTERNAL PARAMETERS-1'!$B$5:$J$44,9,FALSE)*'ANALYSIS-YLD2'!$F112</f>
        <v>0</v>
      </c>
      <c r="AD112" s="111">
        <f>'ANALYSIS-YLD1'!AD112*VLOOKUP('ANALYSIS-YLD2'!AD$4,'INTERNAL PARAMETERS-1'!$B$5:$J$44,5,FALSE)*VLOOKUP('ANALYSIS-YLD2'!AD$4,'INTERNAL PARAMETERS-1'!$B$5:$J$44,7,FALSE)*'ANALYSIS-YLD2'!$F112 + 'ANALYSIS-YLD1'!AD112*(1-VLOOKUP('ANALYSIS-YLD2'!AD$4,'INTERNAL PARAMETERS-1'!$B$5:$J$44,5,FALSE))*VLOOKUP('ANALYSIS-YLD2'!AD$4,'INTERNAL PARAMETERS-1'!$B$5:$J$44,9,FALSE)*'ANALYSIS-YLD2'!$F112</f>
        <v>0</v>
      </c>
      <c r="AE112" s="111">
        <f>'ANALYSIS-YLD1'!AE112*VLOOKUP('ANALYSIS-YLD2'!AE$4,'INTERNAL PARAMETERS-1'!$B$5:$J$44,5,FALSE)*VLOOKUP('ANALYSIS-YLD2'!AE$4,'INTERNAL PARAMETERS-1'!$B$5:$J$44,7,FALSE)*'ANALYSIS-YLD2'!$F112 + 'ANALYSIS-YLD1'!AE112*(1-VLOOKUP('ANALYSIS-YLD2'!AE$4,'INTERNAL PARAMETERS-1'!$B$5:$J$44,5,FALSE))*VLOOKUP('ANALYSIS-YLD2'!AE$4,'INTERNAL PARAMETERS-1'!$B$5:$J$44,9,FALSE)*'ANALYSIS-YLD2'!$F112</f>
        <v>0</v>
      </c>
      <c r="AF112" s="111">
        <f>'ANALYSIS-YLD1'!AF112*VLOOKUP('ANALYSIS-YLD2'!AF$4,'INTERNAL PARAMETERS-1'!$B$5:$J$44,5,FALSE)*VLOOKUP('ANALYSIS-YLD2'!AF$4,'INTERNAL PARAMETERS-1'!$B$5:$J$44,7,FALSE)*'ANALYSIS-YLD2'!$F112 + 'ANALYSIS-YLD1'!AF112*(1-VLOOKUP('ANALYSIS-YLD2'!AF$4,'INTERNAL PARAMETERS-1'!$B$5:$J$44,5,FALSE))*VLOOKUP('ANALYSIS-YLD2'!AF$4,'INTERNAL PARAMETERS-1'!$B$5:$J$44,9,FALSE)*'ANALYSIS-YLD2'!$F112</f>
        <v>0</v>
      </c>
      <c r="AG112" s="111">
        <f>'ANALYSIS-YLD1'!AG112*VLOOKUP('ANALYSIS-YLD2'!AG$4,'INTERNAL PARAMETERS-1'!$B$5:$J$44,5,FALSE)*VLOOKUP('ANALYSIS-YLD2'!AG$4,'INTERNAL PARAMETERS-1'!$B$5:$J$44,7,FALSE)*'ANALYSIS-YLD2'!$F112 + 'ANALYSIS-YLD1'!AG112*(1-VLOOKUP('ANALYSIS-YLD2'!AG$4,'INTERNAL PARAMETERS-1'!$B$5:$J$44,5,FALSE))*VLOOKUP('ANALYSIS-YLD2'!AG$4,'INTERNAL PARAMETERS-1'!$B$5:$J$44,9,FALSE)*'ANALYSIS-YLD2'!$F112</f>
        <v>0</v>
      </c>
      <c r="AH112" s="111">
        <f>'ANALYSIS-YLD1'!AH112*VLOOKUP('ANALYSIS-YLD2'!AH$4,'INTERNAL PARAMETERS-1'!$B$5:$J$44,5,FALSE)*VLOOKUP('ANALYSIS-YLD2'!AH$4,'INTERNAL PARAMETERS-1'!$B$5:$J$44,7,FALSE)*'ANALYSIS-YLD2'!$F112 + 'ANALYSIS-YLD1'!AH112*(1-VLOOKUP('ANALYSIS-YLD2'!AH$4,'INTERNAL PARAMETERS-1'!$B$5:$J$44,5,FALSE))*VLOOKUP('ANALYSIS-YLD2'!AH$4,'INTERNAL PARAMETERS-1'!$B$5:$J$44,9,FALSE)*'ANALYSIS-YLD2'!$F112</f>
        <v>0</v>
      </c>
      <c r="AI112" s="111">
        <f>'ANALYSIS-YLD1'!AI112*VLOOKUP('ANALYSIS-YLD2'!AI$4,'INTERNAL PARAMETERS-1'!$B$5:$J$44,5,FALSE)*VLOOKUP('ANALYSIS-YLD2'!AI$4,'INTERNAL PARAMETERS-1'!$B$5:$J$44,7,FALSE)*'ANALYSIS-YLD2'!$F112 + 'ANALYSIS-YLD1'!AI112*(1-VLOOKUP('ANALYSIS-YLD2'!AI$4,'INTERNAL PARAMETERS-1'!$B$5:$J$44,5,FALSE))*VLOOKUP('ANALYSIS-YLD2'!AI$4,'INTERNAL PARAMETERS-1'!$B$5:$J$44,9,FALSE)*'ANALYSIS-YLD2'!$F112</f>
        <v>0</v>
      </c>
      <c r="AJ112" s="111">
        <f>'ANALYSIS-YLD1'!AJ112*VLOOKUP('ANALYSIS-YLD2'!AJ$4,'INTERNAL PARAMETERS-1'!$B$5:$J$44,5,FALSE)*VLOOKUP('ANALYSIS-YLD2'!AJ$4,'INTERNAL PARAMETERS-1'!$B$5:$J$44,7,FALSE)*'ANALYSIS-YLD2'!$F112 + 'ANALYSIS-YLD1'!AJ112*(1-VLOOKUP('ANALYSIS-YLD2'!AJ$4,'INTERNAL PARAMETERS-1'!$B$5:$J$44,5,FALSE))*VLOOKUP('ANALYSIS-YLD2'!AJ$4,'INTERNAL PARAMETERS-1'!$B$5:$J$44,9,FALSE)*'ANALYSIS-YLD2'!$F112</f>
        <v>5.9554745300191107E-2</v>
      </c>
      <c r="AK112" s="111">
        <f>'ANALYSIS-YLD1'!AK112*VLOOKUP('ANALYSIS-YLD2'!AK$4,'INTERNAL PARAMETERS-1'!$B$5:$J$44,5,FALSE)*VLOOKUP('ANALYSIS-YLD2'!AK$4,'INTERNAL PARAMETERS-1'!$B$5:$J$44,7,FALSE)*'ANALYSIS-YLD2'!$F112 + 'ANALYSIS-YLD1'!AK112*(1-VLOOKUP('ANALYSIS-YLD2'!AK$4,'INTERNAL PARAMETERS-1'!$B$5:$J$44,5,FALSE))*VLOOKUP('ANALYSIS-YLD2'!AK$4,'INTERNAL PARAMETERS-1'!$B$5:$J$44,9,FALSE)*'ANALYSIS-YLD2'!$F112</f>
        <v>0</v>
      </c>
      <c r="AL112" s="111">
        <f>'ANALYSIS-YLD1'!AL112*VLOOKUP('ANALYSIS-YLD2'!AL$4,'INTERNAL PARAMETERS-1'!$B$5:$J$44,5,FALSE)*VLOOKUP('ANALYSIS-YLD2'!AL$4,'INTERNAL PARAMETERS-1'!$B$5:$J$44,7,FALSE)*'ANALYSIS-YLD2'!$F112 + 'ANALYSIS-YLD1'!AL112*(1-VLOOKUP('ANALYSIS-YLD2'!AL$4,'INTERNAL PARAMETERS-1'!$B$5:$J$44,5,FALSE))*VLOOKUP('ANALYSIS-YLD2'!AL$4,'INTERNAL PARAMETERS-1'!$B$5:$J$44,9,FALSE)*'ANALYSIS-YLD2'!$F112</f>
        <v>0</v>
      </c>
      <c r="AM112" s="111">
        <f>'ANALYSIS-YLD1'!AM112*VLOOKUP('ANALYSIS-YLD2'!AM$4,'INTERNAL PARAMETERS-1'!$B$5:$J$44,5,FALSE)*VLOOKUP('ANALYSIS-YLD2'!AM$4,'INTERNAL PARAMETERS-1'!$B$5:$J$44,7,FALSE)*'ANALYSIS-YLD2'!$F112 + 'ANALYSIS-YLD1'!AM112*(1-VLOOKUP('ANALYSIS-YLD2'!AM$4,'INTERNAL PARAMETERS-1'!$B$5:$J$44,5,FALSE))*VLOOKUP('ANALYSIS-YLD2'!AM$4,'INTERNAL PARAMETERS-1'!$B$5:$J$44,9,FALSE)*'ANALYSIS-YLD2'!$F112</f>
        <v>0</v>
      </c>
      <c r="AN112" s="111">
        <f>'ANALYSIS-YLD1'!AN112*VLOOKUP('ANALYSIS-YLD2'!AN$4,'INTERNAL PARAMETERS-1'!$B$5:$J$44,5,FALSE)*VLOOKUP('ANALYSIS-YLD2'!AN$4,'INTERNAL PARAMETERS-1'!$B$5:$J$44,7,FALSE)*'ANALYSIS-YLD2'!$F112 + 'ANALYSIS-YLD1'!AN112*(1-VLOOKUP('ANALYSIS-YLD2'!AN$4,'INTERNAL PARAMETERS-1'!$B$5:$J$44,5,FALSE))*VLOOKUP('ANALYSIS-YLD2'!AN$4,'INTERNAL PARAMETERS-1'!$B$5:$J$44,9,FALSE)*'ANALYSIS-YLD2'!$F112</f>
        <v>0</v>
      </c>
      <c r="AO112" s="111">
        <f>'ANALYSIS-YLD1'!AO112*VLOOKUP('ANALYSIS-YLD2'!AO$4,'INTERNAL PARAMETERS-1'!$B$5:$J$44,5,FALSE)*VLOOKUP('ANALYSIS-YLD2'!AO$4,'INTERNAL PARAMETERS-1'!$B$5:$J$44,7,FALSE)*'ANALYSIS-YLD2'!$F112 + 'ANALYSIS-YLD1'!AO112*(1-VLOOKUP('ANALYSIS-YLD2'!AO$4,'INTERNAL PARAMETERS-1'!$B$5:$J$44,5,FALSE))*VLOOKUP('ANALYSIS-YLD2'!AO$4,'INTERNAL PARAMETERS-1'!$B$5:$J$44,9,FALSE)*'ANALYSIS-YLD2'!$F112</f>
        <v>0</v>
      </c>
      <c r="AP112" s="111">
        <f>'ANALYSIS-YLD1'!AP112*VLOOKUP('ANALYSIS-YLD2'!AP$4,'INTERNAL PARAMETERS-1'!$B$5:$J$44,5,FALSE)*VLOOKUP('ANALYSIS-YLD2'!AP$4,'INTERNAL PARAMETERS-1'!$B$5:$J$44,7,FALSE)*'ANALYSIS-YLD2'!$F112 + 'ANALYSIS-YLD1'!AP112*(1-VLOOKUP('ANALYSIS-YLD2'!AP$4,'INTERNAL PARAMETERS-1'!$B$5:$J$44,5,FALSE))*VLOOKUP('ANALYSIS-YLD2'!AP$4,'INTERNAL PARAMETERS-1'!$B$5:$J$44,9,FALSE)*'ANALYSIS-YLD2'!$F112</f>
        <v>0</v>
      </c>
      <c r="AQ112" s="111">
        <f>'ANALYSIS-YLD1'!AQ112*VLOOKUP('ANALYSIS-YLD2'!AQ$4,'INTERNAL PARAMETERS-1'!$B$5:$J$44,5,FALSE)*VLOOKUP('ANALYSIS-YLD2'!AQ$4,'INTERNAL PARAMETERS-1'!$B$5:$J$44,7,FALSE)*'ANALYSIS-YLD2'!$F112 + 'ANALYSIS-YLD1'!AQ112*(1-VLOOKUP('ANALYSIS-YLD2'!AQ$4,'INTERNAL PARAMETERS-1'!$B$5:$J$44,5,FALSE))*VLOOKUP('ANALYSIS-YLD2'!AQ$4,'INTERNAL PARAMETERS-1'!$B$5:$J$44,9,FALSE)*'ANALYSIS-YLD2'!$F112</f>
        <v>0</v>
      </c>
      <c r="AR112" s="111">
        <f>'ANALYSIS-YLD1'!AR112*VLOOKUP('ANALYSIS-YLD2'!AR$4,'INTERNAL PARAMETERS-1'!$B$5:$J$44,5,FALSE)*VLOOKUP('ANALYSIS-YLD2'!AR$4,'INTERNAL PARAMETERS-1'!$B$5:$J$44,7,FALSE)*'ANALYSIS-YLD2'!$F112 + 'ANALYSIS-YLD1'!AR112*(1-VLOOKUP('ANALYSIS-YLD2'!AR$4,'INTERNAL PARAMETERS-1'!$B$5:$J$44,5,FALSE))*VLOOKUP('ANALYSIS-YLD2'!AR$4,'INTERNAL PARAMETERS-1'!$B$5:$J$44,9,FALSE)*'ANALYSIS-YLD2'!$F112</f>
        <v>0</v>
      </c>
      <c r="AS112" s="111">
        <f>'ANALYSIS-YLD1'!AS112*VLOOKUP('ANALYSIS-YLD2'!AS$4,'INTERNAL PARAMETERS-1'!$B$5:$J$44,5,FALSE)*VLOOKUP('ANALYSIS-YLD2'!AS$4,'INTERNAL PARAMETERS-1'!$B$5:$J$44,7,FALSE)*'ANALYSIS-YLD2'!$F112 + 'ANALYSIS-YLD1'!AS112*(1-VLOOKUP('ANALYSIS-YLD2'!AS$4,'INTERNAL PARAMETERS-1'!$B$5:$J$44,5,FALSE))*VLOOKUP('ANALYSIS-YLD2'!AS$4,'INTERNAL PARAMETERS-1'!$B$5:$J$44,9,FALSE)*'ANALYSIS-YLD2'!$F112</f>
        <v>0</v>
      </c>
      <c r="AT112" s="110">
        <f>'ANALYSIS-YLD1'!AT112*VLOOKUP('ANALYSIS-YLD2'!AT$4,'INTERNAL PARAMETERS-1'!$B$5:$J$44,5,FALSE)*VLOOKUP('ANALYSIS-YLD2'!AT$4,'INTERNAL PARAMETERS-1'!$B$5:$J$44,7,FALSE)*'ANALYSIS-YLD2'!$F112 + 'ANALYSIS-YLD1'!AT112*(1-VLOOKUP('ANALYSIS-YLD2'!AT$4,'INTERNAL PARAMETERS-1'!$B$5:$J$44,5,FALSE))*VLOOKUP('ANALYSIS-YLD2'!AT$4,'INTERNAL PARAMETERS-1'!$B$5:$J$44,9,FALSE)*'ANALYSIS-YLD2'!$F112</f>
        <v>0</v>
      </c>
      <c r="AU112" s="112">
        <f>'ANALYSIS-YLD1'!AU112*VLOOKUP('ANALYSIS-YLD2'!AU$4,'INTERNAL PARAMETERS-1'!$B$5:$J$44,5,FALSE)*VLOOKUP('ANALYSIS-YLD2'!AU$4,'INTERNAL PARAMETERS-1'!$B$5:$J$44,6,FALSE)*VLOOKUP('ANALYSIS-YLD2'!AU$4,'INTERNAL PARAMETERS-1'!$B$5:$J$44,3,FALSE) + 'ANALYSIS-YLD1'!AU112*(1-VLOOKUP('ANALYSIS-YLD2'!AU$4,'INTERNAL PARAMETERS-1'!$B$5:$J$44,5,FALSE))*VLOOKUP('ANALYSIS-YLD2'!AU$4,'INTERNAL PARAMETERS-1'!$B$5:$J$44,8,FALSE)*VLOOKUP('ANALYSIS-YLD2'!AU$4,'INTERNAL PARAMETERS-1'!$B$5:$J$44,3,FALSE)</f>
        <v>0</v>
      </c>
      <c r="AV112" s="111">
        <f>'ANALYSIS-YLD1'!AV112*VLOOKUP('ANALYSIS-YLD2'!AV$4,'INTERNAL PARAMETERS-1'!$B$5:$J$44,5,FALSE)*VLOOKUP('ANALYSIS-YLD2'!AV$4,'INTERNAL PARAMETERS-1'!$B$5:$J$44,6,FALSE)*VLOOKUP('ANALYSIS-YLD2'!AV$4,'INTERNAL PARAMETERS-1'!$B$5:$J$44,3,FALSE) + 'ANALYSIS-YLD1'!AV112*(1-VLOOKUP('ANALYSIS-YLD2'!AV$4,'INTERNAL PARAMETERS-1'!$B$5:$J$44,5,FALSE))*VLOOKUP('ANALYSIS-YLD2'!AV$4,'INTERNAL PARAMETERS-1'!$B$5:$J$44,8,FALSE)*VLOOKUP('ANALYSIS-YLD2'!AV$4,'INTERNAL PARAMETERS-1'!$B$5:$J$44,3,FALSE)</f>
        <v>0</v>
      </c>
      <c r="AW112" s="111">
        <f>'ANALYSIS-YLD1'!AW112*VLOOKUP('ANALYSIS-YLD2'!AW$4,'INTERNAL PARAMETERS-1'!$B$5:$J$44,5,FALSE)*VLOOKUP('ANALYSIS-YLD2'!AW$4,'INTERNAL PARAMETERS-1'!$B$5:$J$44,6,FALSE)*VLOOKUP('ANALYSIS-YLD2'!AW$4,'INTERNAL PARAMETERS-1'!$B$5:$J$44,3,FALSE) + 'ANALYSIS-YLD1'!AW112*(1-VLOOKUP('ANALYSIS-YLD2'!AW$4,'INTERNAL PARAMETERS-1'!$B$5:$J$44,5,FALSE))*VLOOKUP('ANALYSIS-YLD2'!AW$4,'INTERNAL PARAMETERS-1'!$B$5:$J$44,8,FALSE)*VLOOKUP('ANALYSIS-YLD2'!AW$4,'INTERNAL PARAMETERS-1'!$B$5:$J$44,3,FALSE)</f>
        <v>0.27986759318690724</v>
      </c>
      <c r="AX112" s="111">
        <f>'ANALYSIS-YLD1'!AX112*VLOOKUP('ANALYSIS-YLD2'!AX$4,'INTERNAL PARAMETERS-1'!$B$5:$J$44,5,FALSE)*VLOOKUP('ANALYSIS-YLD2'!AX$4,'INTERNAL PARAMETERS-1'!$B$5:$J$44,6,FALSE)*VLOOKUP('ANALYSIS-YLD2'!AX$4,'INTERNAL PARAMETERS-1'!$B$5:$J$44,3,FALSE) + 'ANALYSIS-YLD1'!AX112*(1-VLOOKUP('ANALYSIS-YLD2'!AX$4,'INTERNAL PARAMETERS-1'!$B$5:$J$44,5,FALSE))*VLOOKUP('ANALYSIS-YLD2'!AX$4,'INTERNAL PARAMETERS-1'!$B$5:$J$44,8,FALSE)*VLOOKUP('ANALYSIS-YLD2'!AX$4,'INTERNAL PARAMETERS-1'!$B$5:$J$44,3,FALSE)</f>
        <v>0</v>
      </c>
      <c r="AY112" s="111">
        <f>'ANALYSIS-YLD1'!AY112*VLOOKUP('ANALYSIS-YLD2'!AY$4,'INTERNAL PARAMETERS-1'!$B$5:$J$44,5,FALSE)*VLOOKUP('ANALYSIS-YLD2'!AY$4,'INTERNAL PARAMETERS-1'!$B$5:$J$44,6,FALSE)*VLOOKUP('ANALYSIS-YLD2'!AY$4,'INTERNAL PARAMETERS-1'!$B$5:$J$44,3,FALSE) + 'ANALYSIS-YLD1'!AY112*(1-VLOOKUP('ANALYSIS-YLD2'!AY$4,'INTERNAL PARAMETERS-1'!$B$5:$J$44,5,FALSE))*VLOOKUP('ANALYSIS-YLD2'!AY$4,'INTERNAL PARAMETERS-1'!$B$5:$J$44,8,FALSE)*VLOOKUP('ANALYSIS-YLD2'!AY$4,'INTERNAL PARAMETERS-1'!$B$5:$J$44,3,FALSE)</f>
        <v>0</v>
      </c>
      <c r="AZ112" s="111">
        <f>'ANALYSIS-YLD1'!AZ112*VLOOKUP('ANALYSIS-YLD2'!AZ$4,'INTERNAL PARAMETERS-1'!$B$5:$J$44,5,FALSE)*VLOOKUP('ANALYSIS-YLD2'!AZ$4,'INTERNAL PARAMETERS-1'!$B$5:$J$44,6,FALSE)*VLOOKUP('ANALYSIS-YLD2'!AZ$4,'INTERNAL PARAMETERS-1'!$B$5:$J$44,3,FALSE) + 'ANALYSIS-YLD1'!AZ112*(1-VLOOKUP('ANALYSIS-YLD2'!AZ$4,'INTERNAL PARAMETERS-1'!$B$5:$J$44,5,FALSE))*VLOOKUP('ANALYSIS-YLD2'!AZ$4,'INTERNAL PARAMETERS-1'!$B$5:$J$44,8,FALSE)*VLOOKUP('ANALYSIS-YLD2'!AZ$4,'INTERNAL PARAMETERS-1'!$B$5:$J$44,3,FALSE)</f>
        <v>0</v>
      </c>
      <c r="BA112" s="111">
        <f>'ANALYSIS-YLD1'!BA112*VLOOKUP('ANALYSIS-YLD2'!BA$4,'INTERNAL PARAMETERS-1'!$B$5:$J$44,5,FALSE)*VLOOKUP('ANALYSIS-YLD2'!BA$4,'INTERNAL PARAMETERS-1'!$B$5:$J$44,6,FALSE)*VLOOKUP('ANALYSIS-YLD2'!BA$4,'INTERNAL PARAMETERS-1'!$B$5:$J$44,3,FALSE) + 'ANALYSIS-YLD1'!BA112*(1-VLOOKUP('ANALYSIS-YLD2'!BA$4,'INTERNAL PARAMETERS-1'!$B$5:$J$44,5,FALSE))*VLOOKUP('ANALYSIS-YLD2'!BA$4,'INTERNAL PARAMETERS-1'!$B$5:$J$44,8,FALSE)*VLOOKUP('ANALYSIS-YLD2'!BA$4,'INTERNAL PARAMETERS-1'!$B$5:$J$44,3,FALSE)</f>
        <v>0.97623962335212378</v>
      </c>
      <c r="BB112" s="111">
        <f>'ANALYSIS-YLD1'!BB112*VLOOKUP('ANALYSIS-YLD2'!BB$4,'INTERNAL PARAMETERS-1'!$B$5:$J$44,5,FALSE)*VLOOKUP('ANALYSIS-YLD2'!BB$4,'INTERNAL PARAMETERS-1'!$B$5:$J$44,6,FALSE)*VLOOKUP('ANALYSIS-YLD2'!BB$4,'INTERNAL PARAMETERS-1'!$B$5:$J$44,3,FALSE) + 'ANALYSIS-YLD1'!BB112*(1-VLOOKUP('ANALYSIS-YLD2'!BB$4,'INTERNAL PARAMETERS-1'!$B$5:$J$44,5,FALSE))*VLOOKUP('ANALYSIS-YLD2'!BB$4,'INTERNAL PARAMETERS-1'!$B$5:$J$44,8,FALSE)*VLOOKUP('ANALYSIS-YLD2'!BB$4,'INTERNAL PARAMETERS-1'!$B$5:$J$44,3,FALSE)</f>
        <v>8.1627404564342879E-2</v>
      </c>
      <c r="BC112" s="111">
        <f>'ANALYSIS-YLD1'!BC112*VLOOKUP('ANALYSIS-YLD2'!BC$4,'INTERNAL PARAMETERS-1'!$B$5:$J$44,5,FALSE)*VLOOKUP('ANALYSIS-YLD2'!BC$4,'INTERNAL PARAMETERS-1'!$B$5:$J$44,6,FALSE)*VLOOKUP('ANALYSIS-YLD2'!BC$4,'INTERNAL PARAMETERS-1'!$B$5:$J$44,3,FALSE) + 'ANALYSIS-YLD1'!BC112*(1-VLOOKUP('ANALYSIS-YLD2'!BC$4,'INTERNAL PARAMETERS-1'!$B$5:$J$44,5,FALSE))*VLOOKUP('ANALYSIS-YLD2'!BC$4,'INTERNAL PARAMETERS-1'!$B$5:$J$44,8,FALSE)*VLOOKUP('ANALYSIS-YLD2'!BC$4,'INTERNAL PARAMETERS-1'!$B$5:$J$44,3,FALSE)</f>
        <v>0.14205517482399704</v>
      </c>
      <c r="BD112" s="111">
        <f>'ANALYSIS-YLD1'!BD112*VLOOKUP('ANALYSIS-YLD2'!BD$4,'INTERNAL PARAMETERS-1'!$B$5:$J$44,5,FALSE)*VLOOKUP('ANALYSIS-YLD2'!BD$4,'INTERNAL PARAMETERS-1'!$B$5:$J$44,6,FALSE)*VLOOKUP('ANALYSIS-YLD2'!BD$4,'INTERNAL PARAMETERS-1'!$B$5:$J$44,3,FALSE) + 'ANALYSIS-YLD1'!BD112*(1-VLOOKUP('ANALYSIS-YLD2'!BD$4,'INTERNAL PARAMETERS-1'!$B$5:$J$44,5,FALSE))*VLOOKUP('ANALYSIS-YLD2'!BD$4,'INTERNAL PARAMETERS-1'!$B$5:$J$44,8,FALSE)*VLOOKUP('ANALYSIS-YLD2'!BD$4,'INTERNAL PARAMETERS-1'!$B$5:$J$44,3,FALSE)</f>
        <v>7.8920071206779602E-3</v>
      </c>
      <c r="BE112" s="111">
        <f>'ANALYSIS-YLD1'!BE112*VLOOKUP('ANALYSIS-YLD2'!BE$4,'INTERNAL PARAMETERS-1'!$B$5:$J$44,5,FALSE)*VLOOKUP('ANALYSIS-YLD2'!BE$4,'INTERNAL PARAMETERS-1'!$B$5:$J$44,6,FALSE)*VLOOKUP('ANALYSIS-YLD2'!BE$4,'INTERNAL PARAMETERS-1'!$B$5:$J$44,3,FALSE) + 'ANALYSIS-YLD1'!BE112*(1-VLOOKUP('ANALYSIS-YLD2'!BE$4,'INTERNAL PARAMETERS-1'!$B$5:$J$44,5,FALSE))*VLOOKUP('ANALYSIS-YLD2'!BE$4,'INTERNAL PARAMETERS-1'!$B$5:$J$44,8,FALSE)*VLOOKUP('ANALYSIS-YLD2'!BE$4,'INTERNAL PARAMETERS-1'!$B$5:$J$44,3,FALSE)</f>
        <v>0.30813287355391472</v>
      </c>
      <c r="BF112" s="111">
        <f>'ANALYSIS-YLD1'!BF112*VLOOKUP('ANALYSIS-YLD2'!BF$4,'INTERNAL PARAMETERS-1'!$B$5:$J$44,5,FALSE)*VLOOKUP('ANALYSIS-YLD2'!BF$4,'INTERNAL PARAMETERS-1'!$B$5:$J$44,6,FALSE)*VLOOKUP('ANALYSIS-YLD2'!BF$4,'INTERNAL PARAMETERS-1'!$B$5:$J$44,3,FALSE) + 'ANALYSIS-YLD1'!BF112*(1-VLOOKUP('ANALYSIS-YLD2'!BF$4,'INTERNAL PARAMETERS-1'!$B$5:$J$44,5,FALSE))*VLOOKUP('ANALYSIS-YLD2'!BF$4,'INTERNAL PARAMETERS-1'!$B$5:$J$44,8,FALSE)*VLOOKUP('ANALYSIS-YLD2'!BF$4,'INTERNAL PARAMETERS-1'!$B$5:$J$44,3,FALSE)</f>
        <v>0</v>
      </c>
      <c r="BG112" s="111">
        <f>'ANALYSIS-YLD1'!BG112*VLOOKUP('ANALYSIS-YLD2'!BG$4,'INTERNAL PARAMETERS-1'!$B$5:$J$44,5,FALSE)*VLOOKUP('ANALYSIS-YLD2'!BG$4,'INTERNAL PARAMETERS-1'!$B$5:$J$44,6,FALSE)*VLOOKUP('ANALYSIS-YLD2'!BG$4,'INTERNAL PARAMETERS-1'!$B$5:$J$44,3,FALSE) + 'ANALYSIS-YLD1'!BG112*(1-VLOOKUP('ANALYSIS-YLD2'!BG$4,'INTERNAL PARAMETERS-1'!$B$5:$J$44,5,FALSE))*VLOOKUP('ANALYSIS-YLD2'!BG$4,'INTERNAL PARAMETERS-1'!$B$5:$J$44,8,FALSE)*VLOOKUP('ANALYSIS-YLD2'!BG$4,'INTERNAL PARAMETERS-1'!$B$5:$J$44,3,FALSE)</f>
        <v>3.9137623574446244E-2</v>
      </c>
      <c r="BH112" s="111">
        <f>'ANALYSIS-YLD1'!BH112*VLOOKUP('ANALYSIS-YLD2'!BH$4,'INTERNAL PARAMETERS-1'!$B$5:$J$44,5,FALSE)*VLOOKUP('ANALYSIS-YLD2'!BH$4,'INTERNAL PARAMETERS-1'!$B$5:$J$44,6,FALSE)*VLOOKUP('ANALYSIS-YLD2'!BH$4,'INTERNAL PARAMETERS-1'!$B$5:$J$44,3,FALSE) + 'ANALYSIS-YLD1'!BH112*(1-VLOOKUP('ANALYSIS-YLD2'!BH$4,'INTERNAL PARAMETERS-1'!$B$5:$J$44,5,FALSE))*VLOOKUP('ANALYSIS-YLD2'!BH$4,'INTERNAL PARAMETERS-1'!$B$5:$J$44,8,FALSE)*VLOOKUP('ANALYSIS-YLD2'!BH$4,'INTERNAL PARAMETERS-1'!$B$5:$J$44,3,FALSE)</f>
        <v>1.87764381966444E-4</v>
      </c>
      <c r="BI112" s="111">
        <f>'ANALYSIS-YLD1'!BI112*VLOOKUP('ANALYSIS-YLD2'!BI$4,'INTERNAL PARAMETERS-1'!$B$5:$J$44,5,FALSE)*VLOOKUP('ANALYSIS-YLD2'!BI$4,'INTERNAL PARAMETERS-1'!$B$5:$J$44,6,FALSE)*VLOOKUP('ANALYSIS-YLD2'!BI$4,'INTERNAL PARAMETERS-1'!$B$5:$J$44,3,FALSE) + 'ANALYSIS-YLD1'!BI112*(1-VLOOKUP('ANALYSIS-YLD2'!BI$4,'INTERNAL PARAMETERS-1'!$B$5:$J$44,5,FALSE))*VLOOKUP('ANALYSIS-YLD2'!BI$4,'INTERNAL PARAMETERS-1'!$B$5:$J$44,8,FALSE)*VLOOKUP('ANALYSIS-YLD2'!BI$4,'INTERNAL PARAMETERS-1'!$B$5:$J$44,3,FALSE)</f>
        <v>0</v>
      </c>
      <c r="BJ112" s="111">
        <f>'ANALYSIS-YLD1'!BJ112*VLOOKUP('ANALYSIS-YLD2'!BJ$4,'INTERNAL PARAMETERS-1'!$B$5:$J$44,5,FALSE)*VLOOKUP('ANALYSIS-YLD2'!BJ$4,'INTERNAL PARAMETERS-1'!$B$5:$J$44,6,FALSE)*VLOOKUP('ANALYSIS-YLD2'!BJ$4,'INTERNAL PARAMETERS-1'!$B$5:$J$44,3,FALSE) + 'ANALYSIS-YLD1'!BJ112*(1-VLOOKUP('ANALYSIS-YLD2'!BJ$4,'INTERNAL PARAMETERS-1'!$B$5:$J$44,5,FALSE))*VLOOKUP('ANALYSIS-YLD2'!BJ$4,'INTERNAL PARAMETERS-1'!$B$5:$J$44,8,FALSE)*VLOOKUP('ANALYSIS-YLD2'!BJ$4,'INTERNAL PARAMETERS-1'!$B$5:$J$44,3,FALSE)</f>
        <v>9.0934004984969691E-3</v>
      </c>
      <c r="BK112" s="111">
        <f>'ANALYSIS-YLD1'!BK112*VLOOKUP('ANALYSIS-YLD2'!BK$4,'INTERNAL PARAMETERS-1'!$B$5:$J$44,5,FALSE)*VLOOKUP('ANALYSIS-YLD2'!BK$4,'INTERNAL PARAMETERS-1'!$B$5:$J$44,6,FALSE)*VLOOKUP('ANALYSIS-YLD2'!BK$4,'INTERNAL PARAMETERS-1'!$B$5:$J$44,3,FALSE) + 'ANALYSIS-YLD1'!BK112*(1-VLOOKUP('ANALYSIS-YLD2'!BK$4,'INTERNAL PARAMETERS-1'!$B$5:$J$44,5,FALSE))*VLOOKUP('ANALYSIS-YLD2'!BK$4,'INTERNAL PARAMETERS-1'!$B$5:$J$44,8,FALSE)*VLOOKUP('ANALYSIS-YLD2'!BK$4,'INTERNAL PARAMETERS-1'!$B$5:$J$44,3,FALSE)</f>
        <v>1.4311113115006853E-2</v>
      </c>
      <c r="BL112" s="111">
        <f>'ANALYSIS-YLD1'!BL112*VLOOKUP('ANALYSIS-YLD2'!BL$4,'INTERNAL PARAMETERS-1'!$B$5:$J$44,5,FALSE)*VLOOKUP('ANALYSIS-YLD2'!BL$4,'INTERNAL PARAMETERS-1'!$B$5:$J$44,6,FALSE)*VLOOKUP('ANALYSIS-YLD2'!BL$4,'INTERNAL PARAMETERS-1'!$B$5:$J$44,3,FALSE) + 'ANALYSIS-YLD1'!BL112*(1-VLOOKUP('ANALYSIS-YLD2'!BL$4,'INTERNAL PARAMETERS-1'!$B$5:$J$44,5,FALSE))*VLOOKUP('ANALYSIS-YLD2'!BL$4,'INTERNAL PARAMETERS-1'!$B$5:$J$44,8,FALSE)*VLOOKUP('ANALYSIS-YLD2'!BL$4,'INTERNAL PARAMETERS-1'!$B$5:$J$44,3,FALSE)</f>
        <v>2.9682737175265123E-2</v>
      </c>
      <c r="BM112" s="111">
        <f>'ANALYSIS-YLD1'!BM112*VLOOKUP('ANALYSIS-YLD2'!BM$4,'INTERNAL PARAMETERS-1'!$B$5:$J$44,5,FALSE)*VLOOKUP('ANALYSIS-YLD2'!BM$4,'INTERNAL PARAMETERS-1'!$B$5:$J$44,6,FALSE)*VLOOKUP('ANALYSIS-YLD2'!BM$4,'INTERNAL PARAMETERS-1'!$B$5:$J$44,3,FALSE) + 'ANALYSIS-YLD1'!BM112*(1-VLOOKUP('ANALYSIS-YLD2'!BM$4,'INTERNAL PARAMETERS-1'!$B$5:$J$44,5,FALSE))*VLOOKUP('ANALYSIS-YLD2'!BM$4,'INTERNAL PARAMETERS-1'!$B$5:$J$44,8,FALSE)*VLOOKUP('ANALYSIS-YLD2'!BM$4,'INTERNAL PARAMETERS-1'!$B$5:$J$44,3,FALSE)</f>
        <v>2.8652030700228918E-2</v>
      </c>
      <c r="BN112" s="111">
        <f>'ANALYSIS-YLD1'!BN112*VLOOKUP('ANALYSIS-YLD2'!BN$4,'INTERNAL PARAMETERS-1'!$B$5:$J$44,5,FALSE)*VLOOKUP('ANALYSIS-YLD2'!BN$4,'INTERNAL PARAMETERS-1'!$B$5:$J$44,6,FALSE)*VLOOKUP('ANALYSIS-YLD2'!BN$4,'INTERNAL PARAMETERS-1'!$B$5:$J$44,3,FALSE) + 'ANALYSIS-YLD1'!BN112*(1-VLOOKUP('ANALYSIS-YLD2'!BN$4,'INTERNAL PARAMETERS-1'!$B$5:$J$44,5,FALSE))*VLOOKUP('ANALYSIS-YLD2'!BN$4,'INTERNAL PARAMETERS-1'!$B$5:$J$44,8,FALSE)*VLOOKUP('ANALYSIS-YLD2'!BN$4,'INTERNAL PARAMETERS-1'!$B$5:$J$44,3,FALSE)</f>
        <v>2.4552748392020984E-2</v>
      </c>
      <c r="BO112" s="111">
        <f>'ANALYSIS-YLD1'!BO112*VLOOKUP('ANALYSIS-YLD2'!BO$4,'INTERNAL PARAMETERS-1'!$B$5:$J$44,5,FALSE)*VLOOKUP('ANALYSIS-YLD2'!BO$4,'INTERNAL PARAMETERS-1'!$B$5:$J$44,6,FALSE)*VLOOKUP('ANALYSIS-YLD2'!BO$4,'INTERNAL PARAMETERS-1'!$B$5:$J$44,3,FALSE) + 'ANALYSIS-YLD1'!BO112*(1-VLOOKUP('ANALYSIS-YLD2'!BO$4,'INTERNAL PARAMETERS-1'!$B$5:$J$44,5,FALSE))*VLOOKUP('ANALYSIS-YLD2'!BO$4,'INTERNAL PARAMETERS-1'!$B$5:$J$44,8,FALSE)*VLOOKUP('ANALYSIS-YLD2'!BO$4,'INTERNAL PARAMETERS-1'!$B$5:$J$44,3,FALSE)</f>
        <v>1.8691786409836021E-2</v>
      </c>
      <c r="BP112" s="111">
        <f>'ANALYSIS-YLD1'!BP112*VLOOKUP('ANALYSIS-YLD2'!BP$4,'INTERNAL PARAMETERS-1'!$B$5:$J$44,5,FALSE)*VLOOKUP('ANALYSIS-YLD2'!BP$4,'INTERNAL PARAMETERS-1'!$B$5:$J$44,6,FALSE)*VLOOKUP('ANALYSIS-YLD2'!BP$4,'INTERNAL PARAMETERS-1'!$B$5:$J$44,3,FALSE) + 'ANALYSIS-YLD1'!BP112*(1-VLOOKUP('ANALYSIS-YLD2'!BP$4,'INTERNAL PARAMETERS-1'!$B$5:$J$44,5,FALSE))*VLOOKUP('ANALYSIS-YLD2'!BP$4,'INTERNAL PARAMETERS-1'!$B$5:$J$44,8,FALSE)*VLOOKUP('ANALYSIS-YLD2'!BP$4,'INTERNAL PARAMETERS-1'!$B$5:$J$44,3,FALSE)</f>
        <v>7.7408974045784277E-4</v>
      </c>
      <c r="BQ112" s="111">
        <f>'ANALYSIS-YLD1'!BQ112*VLOOKUP('ANALYSIS-YLD2'!BQ$4,'INTERNAL PARAMETERS-1'!$B$5:$J$44,5,FALSE)*VLOOKUP('ANALYSIS-YLD2'!BQ$4,'INTERNAL PARAMETERS-1'!$B$5:$J$44,6,FALSE)*VLOOKUP('ANALYSIS-YLD2'!BQ$4,'INTERNAL PARAMETERS-1'!$B$5:$J$44,3,FALSE) + 'ANALYSIS-YLD1'!BQ112*(1-VLOOKUP('ANALYSIS-YLD2'!BQ$4,'INTERNAL PARAMETERS-1'!$B$5:$J$44,5,FALSE))*VLOOKUP('ANALYSIS-YLD2'!BQ$4,'INTERNAL PARAMETERS-1'!$B$5:$J$44,8,FALSE)*VLOOKUP('ANALYSIS-YLD2'!BQ$4,'INTERNAL PARAMETERS-1'!$B$5:$J$44,3,FALSE)</f>
        <v>6.1016190393932454E-2</v>
      </c>
      <c r="BR112" s="111">
        <f>'ANALYSIS-YLD1'!BR112*VLOOKUP('ANALYSIS-YLD2'!BR$4,'INTERNAL PARAMETERS-1'!$B$5:$J$44,5,FALSE)*VLOOKUP('ANALYSIS-YLD2'!BR$4,'INTERNAL PARAMETERS-1'!$B$5:$J$44,6,FALSE)*VLOOKUP('ANALYSIS-YLD2'!BR$4,'INTERNAL PARAMETERS-1'!$B$5:$J$44,3,FALSE) + 'ANALYSIS-YLD1'!BR112*(1-VLOOKUP('ANALYSIS-YLD2'!BR$4,'INTERNAL PARAMETERS-1'!$B$5:$J$44,5,FALSE))*VLOOKUP('ANALYSIS-YLD2'!BR$4,'INTERNAL PARAMETERS-1'!$B$5:$J$44,8,FALSE)*VLOOKUP('ANALYSIS-YLD2'!BR$4,'INTERNAL PARAMETERS-1'!$B$5:$J$44,3,FALSE)</f>
        <v>1.7112618470073529E-3</v>
      </c>
      <c r="BS112" s="111">
        <f>'ANALYSIS-YLD1'!BS112*VLOOKUP('ANALYSIS-YLD2'!BS$4,'INTERNAL PARAMETERS-1'!$B$5:$J$44,5,FALSE)*VLOOKUP('ANALYSIS-YLD2'!BS$4,'INTERNAL PARAMETERS-1'!$B$5:$J$44,6,FALSE)*VLOOKUP('ANALYSIS-YLD2'!BS$4,'INTERNAL PARAMETERS-1'!$B$5:$J$44,3,FALSE) + 'ANALYSIS-YLD1'!BS112*(1-VLOOKUP('ANALYSIS-YLD2'!BS$4,'INTERNAL PARAMETERS-1'!$B$5:$J$44,5,FALSE))*VLOOKUP('ANALYSIS-YLD2'!BS$4,'INTERNAL PARAMETERS-1'!$B$5:$J$44,8,FALSE)*VLOOKUP('ANALYSIS-YLD2'!BS$4,'INTERNAL PARAMETERS-1'!$B$5:$J$44,3,FALSE)</f>
        <v>5.6572160939331306E-5</v>
      </c>
      <c r="BT112" s="111">
        <f>'ANALYSIS-YLD1'!BT112*VLOOKUP('ANALYSIS-YLD2'!BT$4,'INTERNAL PARAMETERS-1'!$B$5:$J$44,5,FALSE)*VLOOKUP('ANALYSIS-YLD2'!BT$4,'INTERNAL PARAMETERS-1'!$B$5:$J$44,6,FALSE)*VLOOKUP('ANALYSIS-YLD2'!BT$4,'INTERNAL PARAMETERS-1'!$B$5:$J$44,3,FALSE) + 'ANALYSIS-YLD1'!BT112*(1-VLOOKUP('ANALYSIS-YLD2'!BT$4,'INTERNAL PARAMETERS-1'!$B$5:$J$44,5,FALSE))*VLOOKUP('ANALYSIS-YLD2'!BT$4,'INTERNAL PARAMETERS-1'!$B$5:$J$44,8,FALSE)*VLOOKUP('ANALYSIS-YLD2'!BT$4,'INTERNAL PARAMETERS-1'!$B$5:$J$44,3,FALSE)</f>
        <v>0</v>
      </c>
      <c r="BU112" s="111">
        <f>'ANALYSIS-YLD1'!BU112*VLOOKUP('ANALYSIS-YLD2'!BU$4,'INTERNAL PARAMETERS-1'!$B$5:$J$44,5,FALSE)*VLOOKUP('ANALYSIS-YLD2'!BU$4,'INTERNAL PARAMETERS-1'!$B$5:$J$44,6,FALSE)*VLOOKUP('ANALYSIS-YLD2'!BU$4,'INTERNAL PARAMETERS-1'!$B$5:$J$44,3,FALSE) + 'ANALYSIS-YLD1'!BU112*(1-VLOOKUP('ANALYSIS-YLD2'!BU$4,'INTERNAL PARAMETERS-1'!$B$5:$J$44,5,FALSE))*VLOOKUP('ANALYSIS-YLD2'!BU$4,'INTERNAL PARAMETERS-1'!$B$5:$J$44,8,FALSE)*VLOOKUP('ANALYSIS-YLD2'!BU$4,'INTERNAL PARAMETERS-1'!$B$5:$J$44,3,FALSE)</f>
        <v>0</v>
      </c>
      <c r="BV112" s="111">
        <f>'ANALYSIS-YLD1'!BV112*VLOOKUP('ANALYSIS-YLD2'!BV$4,'INTERNAL PARAMETERS-1'!$B$5:$J$44,5,FALSE)*VLOOKUP('ANALYSIS-YLD2'!BV$4,'INTERNAL PARAMETERS-1'!$B$5:$J$44,6,FALSE)*VLOOKUP('ANALYSIS-YLD2'!BV$4,'INTERNAL PARAMETERS-1'!$B$5:$J$44,3,FALSE) + 'ANALYSIS-YLD1'!BV112*(1-VLOOKUP('ANALYSIS-YLD2'!BV$4,'INTERNAL PARAMETERS-1'!$B$5:$J$44,5,FALSE))*VLOOKUP('ANALYSIS-YLD2'!BV$4,'INTERNAL PARAMETERS-1'!$B$5:$J$44,8,FALSE)*VLOOKUP('ANALYSIS-YLD2'!BV$4,'INTERNAL PARAMETERS-1'!$B$5:$J$44,3,FALSE)</f>
        <v>0</v>
      </c>
      <c r="BW112" s="111">
        <f>'ANALYSIS-YLD1'!BW112*VLOOKUP('ANALYSIS-YLD2'!BW$4,'INTERNAL PARAMETERS-1'!$B$5:$J$44,5,FALSE)*VLOOKUP('ANALYSIS-YLD2'!BW$4,'INTERNAL PARAMETERS-1'!$B$5:$J$44,6,FALSE)*VLOOKUP('ANALYSIS-YLD2'!BW$4,'INTERNAL PARAMETERS-1'!$B$5:$J$44,3,FALSE) + 'ANALYSIS-YLD1'!BW112*(1-VLOOKUP('ANALYSIS-YLD2'!BW$4,'INTERNAL PARAMETERS-1'!$B$5:$J$44,5,FALSE))*VLOOKUP('ANALYSIS-YLD2'!BW$4,'INTERNAL PARAMETERS-1'!$B$5:$J$44,8,FALSE)*VLOOKUP('ANALYSIS-YLD2'!BW$4,'INTERNAL PARAMETERS-1'!$B$5:$J$44,3,FALSE)</f>
        <v>0</v>
      </c>
      <c r="BX112" s="111">
        <f>'ANALYSIS-YLD1'!BX112*VLOOKUP('ANALYSIS-YLD2'!BX$4,'INTERNAL PARAMETERS-1'!$B$5:$J$44,5,FALSE)*VLOOKUP('ANALYSIS-YLD2'!BX$4,'INTERNAL PARAMETERS-1'!$B$5:$J$44,6,FALSE)*VLOOKUP('ANALYSIS-YLD2'!BX$4,'INTERNAL PARAMETERS-1'!$B$5:$J$44,3,FALSE) + 'ANALYSIS-YLD1'!BX112*(1-VLOOKUP('ANALYSIS-YLD2'!BX$4,'INTERNAL PARAMETERS-1'!$B$5:$J$44,5,FALSE))*VLOOKUP('ANALYSIS-YLD2'!BX$4,'INTERNAL PARAMETERS-1'!$B$5:$J$44,8,FALSE)*VLOOKUP('ANALYSIS-YLD2'!BX$4,'INTERNAL PARAMETERS-1'!$B$5:$J$44,3,FALSE)</f>
        <v>0</v>
      </c>
      <c r="BY112" s="111">
        <f>'ANALYSIS-YLD1'!BY112*VLOOKUP('ANALYSIS-YLD2'!BY$4,'INTERNAL PARAMETERS-1'!$B$5:$J$44,5,FALSE)*VLOOKUP('ANALYSIS-YLD2'!BY$4,'INTERNAL PARAMETERS-1'!$B$5:$J$44,6,FALSE)*VLOOKUP('ANALYSIS-YLD2'!BY$4,'INTERNAL PARAMETERS-1'!$B$5:$J$44,3,FALSE) + 'ANALYSIS-YLD1'!BY112*(1-VLOOKUP('ANALYSIS-YLD2'!BY$4,'INTERNAL PARAMETERS-1'!$B$5:$J$44,5,FALSE))*VLOOKUP('ANALYSIS-YLD2'!BY$4,'INTERNAL PARAMETERS-1'!$B$5:$J$44,8,FALSE)*VLOOKUP('ANALYSIS-YLD2'!BY$4,'INTERNAL PARAMETERS-1'!$B$5:$J$44,3,FALSE)</f>
        <v>0</v>
      </c>
      <c r="BZ112" s="111">
        <f>'ANALYSIS-YLD1'!BZ112*VLOOKUP('ANALYSIS-YLD2'!BZ$4,'INTERNAL PARAMETERS-1'!$B$5:$J$44,5,FALSE)*VLOOKUP('ANALYSIS-YLD2'!BZ$4,'INTERNAL PARAMETERS-1'!$B$5:$J$44,6,FALSE)*VLOOKUP('ANALYSIS-YLD2'!BZ$4,'INTERNAL PARAMETERS-1'!$B$5:$J$44,3,FALSE) + 'ANALYSIS-YLD1'!BZ112*(1-VLOOKUP('ANALYSIS-YLD2'!BZ$4,'INTERNAL PARAMETERS-1'!$B$5:$J$44,5,FALSE))*VLOOKUP('ANALYSIS-YLD2'!BZ$4,'INTERNAL PARAMETERS-1'!$B$5:$J$44,8,FALSE)*VLOOKUP('ANALYSIS-YLD2'!BZ$4,'INTERNAL PARAMETERS-1'!$B$5:$J$44,3,FALSE)</f>
        <v>0</v>
      </c>
      <c r="CA112" s="111">
        <f>'ANALYSIS-YLD1'!CA112*VLOOKUP('ANALYSIS-YLD2'!CA$4,'INTERNAL PARAMETERS-1'!$B$5:$J$44,5,FALSE)*VLOOKUP('ANALYSIS-YLD2'!CA$4,'INTERNAL PARAMETERS-1'!$B$5:$J$44,6,FALSE)*VLOOKUP('ANALYSIS-YLD2'!CA$4,'INTERNAL PARAMETERS-1'!$B$5:$J$44,3,FALSE) + 'ANALYSIS-YLD1'!CA112*(1-VLOOKUP('ANALYSIS-YLD2'!CA$4,'INTERNAL PARAMETERS-1'!$B$5:$J$44,5,FALSE))*VLOOKUP('ANALYSIS-YLD2'!CA$4,'INTERNAL PARAMETERS-1'!$B$5:$J$44,8,FALSE)*VLOOKUP('ANALYSIS-YLD2'!CA$4,'INTERNAL PARAMETERS-1'!$B$5:$J$44,3,FALSE)</f>
        <v>0</v>
      </c>
      <c r="CB112" s="111">
        <f>'ANALYSIS-YLD1'!CB112*VLOOKUP('ANALYSIS-YLD2'!CB$4,'INTERNAL PARAMETERS-1'!$B$5:$J$44,5,FALSE)*VLOOKUP('ANALYSIS-YLD2'!CB$4,'INTERNAL PARAMETERS-1'!$B$5:$J$44,6,FALSE)*VLOOKUP('ANALYSIS-YLD2'!CB$4,'INTERNAL PARAMETERS-1'!$B$5:$J$44,3,FALSE) + 'ANALYSIS-YLD1'!CB112*(1-VLOOKUP('ANALYSIS-YLD2'!CB$4,'INTERNAL PARAMETERS-1'!$B$5:$J$44,5,FALSE))*VLOOKUP('ANALYSIS-YLD2'!CB$4,'INTERNAL PARAMETERS-1'!$B$5:$J$44,8,FALSE)*VLOOKUP('ANALYSIS-YLD2'!CB$4,'INTERNAL PARAMETERS-1'!$B$5:$J$44,3,FALSE)</f>
        <v>0</v>
      </c>
      <c r="CC112" s="111">
        <f>'ANALYSIS-YLD1'!CC112*VLOOKUP('ANALYSIS-YLD2'!CC$4,'INTERNAL PARAMETERS-1'!$B$5:$J$44,5,FALSE)*VLOOKUP('ANALYSIS-YLD2'!CC$4,'INTERNAL PARAMETERS-1'!$B$5:$J$44,6,FALSE)*VLOOKUP('ANALYSIS-YLD2'!CC$4,'INTERNAL PARAMETERS-1'!$B$5:$J$44,3,FALSE) + 'ANALYSIS-YLD1'!CC112*(1-VLOOKUP('ANALYSIS-YLD2'!CC$4,'INTERNAL PARAMETERS-1'!$B$5:$J$44,5,FALSE))*VLOOKUP('ANALYSIS-YLD2'!CC$4,'INTERNAL PARAMETERS-1'!$B$5:$J$44,8,FALSE)*VLOOKUP('ANALYSIS-YLD2'!CC$4,'INTERNAL PARAMETERS-1'!$B$5:$J$44,3,FALSE)</f>
        <v>3.7090007378937111E-4</v>
      </c>
      <c r="CD112" s="111">
        <f>'ANALYSIS-YLD1'!CD112*VLOOKUP('ANALYSIS-YLD2'!CD$4,'INTERNAL PARAMETERS-1'!$B$5:$J$44,5,FALSE)*VLOOKUP('ANALYSIS-YLD2'!CD$4,'INTERNAL PARAMETERS-1'!$B$5:$J$44,6,FALSE)*VLOOKUP('ANALYSIS-YLD2'!CD$4,'INTERNAL PARAMETERS-1'!$B$5:$J$44,3,FALSE) + 'ANALYSIS-YLD1'!CD112*(1-VLOOKUP('ANALYSIS-YLD2'!CD$4,'INTERNAL PARAMETERS-1'!$B$5:$J$44,5,FALSE))*VLOOKUP('ANALYSIS-YLD2'!CD$4,'INTERNAL PARAMETERS-1'!$B$5:$J$44,8,FALSE)*VLOOKUP('ANALYSIS-YLD2'!CD$4,'INTERNAL PARAMETERS-1'!$B$5:$J$44,3,FALSE)</f>
        <v>1.1126974210796503E-3</v>
      </c>
      <c r="CE112" s="111">
        <f>'ANALYSIS-YLD1'!CE112*VLOOKUP('ANALYSIS-YLD2'!CE$4,'INTERNAL PARAMETERS-1'!$B$5:$J$44,5,FALSE)*VLOOKUP('ANALYSIS-YLD2'!CE$4,'INTERNAL PARAMETERS-1'!$B$5:$J$44,6,FALSE)*VLOOKUP('ANALYSIS-YLD2'!CE$4,'INTERNAL PARAMETERS-1'!$B$5:$J$44,3,FALSE) + 'ANALYSIS-YLD1'!CE112*(1-VLOOKUP('ANALYSIS-YLD2'!CE$4,'INTERNAL PARAMETERS-1'!$B$5:$J$44,5,FALSE))*VLOOKUP('ANALYSIS-YLD2'!CE$4,'INTERNAL PARAMETERS-1'!$B$5:$J$44,8,FALSE)*VLOOKUP('ANALYSIS-YLD2'!CE$4,'INTERNAL PARAMETERS-1'!$B$5:$J$44,3,FALSE)</f>
        <v>3.2055718120549881E-4</v>
      </c>
      <c r="CF112" s="111">
        <f>'ANALYSIS-YLD1'!CF112*VLOOKUP('ANALYSIS-YLD2'!CF$4,'INTERNAL PARAMETERS-1'!$B$5:$J$44,5,FALSE)*VLOOKUP('ANALYSIS-YLD2'!CF$4,'INTERNAL PARAMETERS-1'!$B$5:$J$44,6,FALSE)*VLOOKUP('ANALYSIS-YLD2'!CF$4,'INTERNAL PARAMETERS-1'!$B$5:$J$44,3,FALSE) + 'ANALYSIS-YLD1'!CF112*(1-VLOOKUP('ANALYSIS-YLD2'!CF$4,'INTERNAL PARAMETERS-1'!$B$5:$J$44,5,FALSE))*VLOOKUP('ANALYSIS-YLD2'!CF$4,'INTERNAL PARAMETERS-1'!$B$5:$J$44,8,FALSE)*VLOOKUP('ANALYSIS-YLD2'!CF$4,'INTERNAL PARAMETERS-1'!$B$5:$J$44,3,FALSE)</f>
        <v>0</v>
      </c>
      <c r="CG112" s="111">
        <f>'ANALYSIS-YLD1'!CG112*VLOOKUP('ANALYSIS-YLD2'!CG$4,'INTERNAL PARAMETERS-1'!$B$5:$J$44,5,FALSE)*VLOOKUP('ANALYSIS-YLD2'!CG$4,'INTERNAL PARAMETERS-1'!$B$5:$J$44,6,FALSE)*VLOOKUP('ANALYSIS-YLD2'!CG$4,'INTERNAL PARAMETERS-1'!$B$5:$J$44,3,FALSE) + 'ANALYSIS-YLD1'!CG112*(1-VLOOKUP('ANALYSIS-YLD2'!CG$4,'INTERNAL PARAMETERS-1'!$B$5:$J$44,5,FALSE))*VLOOKUP('ANALYSIS-YLD2'!CG$4,'INTERNAL PARAMETERS-1'!$B$5:$J$44,8,FALSE)*VLOOKUP('ANALYSIS-YLD2'!CG$4,'INTERNAL PARAMETERS-1'!$B$5:$J$44,3,FALSE)</f>
        <v>0</v>
      </c>
      <c r="CH112" s="110">
        <f>'ANALYSIS-YLD1'!CH112*VLOOKUP('ANALYSIS-YLD2'!CH$4,'INTERNAL PARAMETERS-1'!$B$5:$J$44,5,FALSE)*VLOOKUP('ANALYSIS-YLD2'!CH$4,'INTERNAL PARAMETERS-1'!$B$5:$J$44,6,FALSE)*VLOOKUP('ANALYSIS-YLD2'!CH$4,'INTERNAL PARAMETERS-1'!$B$5:$J$44,3,FALSE) + 'ANALYSIS-YLD1'!CH112*(1-VLOOKUP('ANALYSIS-YLD2'!CH$4,'INTERNAL PARAMETERS-1'!$B$5:$J$44,5,FALSE))*VLOOKUP('ANALYSIS-YLD2'!CH$4,'INTERNAL PARAMETERS-1'!$B$5:$J$44,8,FALSE)*VLOOKUP('ANALYSIS-YLD2'!CH$4,'INTERNAL PARAMETERS-1'!$B$5:$J$44,3,FALSE)</f>
        <v>0</v>
      </c>
      <c r="CJ112" s="112">
        <f t="shared" si="2"/>
        <v>1.9514720330948814</v>
      </c>
      <c r="CK112" s="110">
        <f t="shared" si="3"/>
        <v>2.0254861496676431</v>
      </c>
    </row>
    <row r="113" spans="2:89" x14ac:dyDescent="0.5">
      <c r="B113" s="127" t="s">
        <v>25</v>
      </c>
      <c r="C113" s="126" t="s">
        <v>21</v>
      </c>
      <c r="D113" s="126" t="s">
        <v>20</v>
      </c>
      <c r="E113" s="125">
        <f>'INPUTS-Incidence'!E113</f>
        <v>0</v>
      </c>
      <c r="F113" s="124">
        <f>'INTERNAL PARAMETERS-1'!M5</f>
        <v>85.012</v>
      </c>
      <c r="G113" s="112">
        <f>'ANALYSIS-YLD1'!G113*VLOOKUP('ANALYSIS-YLD2'!G$4,'INTERNAL PARAMETERS-1'!$B$5:$J$44,5,FALSE)*VLOOKUP('ANALYSIS-YLD2'!G$4,'INTERNAL PARAMETERS-1'!$B$5:$J$44,7,FALSE)*'ANALYSIS-YLD2'!$F113 + 'ANALYSIS-YLD1'!G113*(1-VLOOKUP('ANALYSIS-YLD2'!G$4,'INTERNAL PARAMETERS-1'!$B$5:$J$44,5,FALSE))*VLOOKUP('ANALYSIS-YLD2'!G$4,'INTERNAL PARAMETERS-1'!$B$5:$J$44,9,FALSE)*'ANALYSIS-YLD2'!$F113</f>
        <v>0</v>
      </c>
      <c r="H113" s="111">
        <f>'ANALYSIS-YLD1'!H113*VLOOKUP('ANALYSIS-YLD2'!H$4,'INTERNAL PARAMETERS-1'!$B$5:$J$44,5,FALSE)*VLOOKUP('ANALYSIS-YLD2'!H$4,'INTERNAL PARAMETERS-1'!$B$5:$J$44,7,FALSE)*'ANALYSIS-YLD2'!$F113 + 'ANALYSIS-YLD1'!H113*(1-VLOOKUP('ANALYSIS-YLD2'!H$4,'INTERNAL PARAMETERS-1'!$B$5:$J$44,5,FALSE))*VLOOKUP('ANALYSIS-YLD2'!H$4,'INTERNAL PARAMETERS-1'!$B$5:$J$44,9,FALSE)*'ANALYSIS-YLD2'!$F113</f>
        <v>0</v>
      </c>
      <c r="I113" s="111">
        <f>'ANALYSIS-YLD1'!I113*VLOOKUP('ANALYSIS-YLD2'!I$4,'INTERNAL PARAMETERS-1'!$B$5:$J$44,5,FALSE)*VLOOKUP('ANALYSIS-YLD2'!I$4,'INTERNAL PARAMETERS-1'!$B$5:$J$44,7,FALSE)*'ANALYSIS-YLD2'!$F113 + 'ANALYSIS-YLD1'!I113*(1-VLOOKUP('ANALYSIS-YLD2'!I$4,'INTERNAL PARAMETERS-1'!$B$5:$J$44,5,FALSE))*VLOOKUP('ANALYSIS-YLD2'!I$4,'INTERNAL PARAMETERS-1'!$B$5:$J$44,9,FALSE)*'ANALYSIS-YLD2'!$F113</f>
        <v>0</v>
      </c>
      <c r="J113" s="111">
        <f>'ANALYSIS-YLD1'!J113*VLOOKUP('ANALYSIS-YLD2'!J$4,'INTERNAL PARAMETERS-1'!$B$5:$J$44,5,FALSE)*VLOOKUP('ANALYSIS-YLD2'!J$4,'INTERNAL PARAMETERS-1'!$B$5:$J$44,7,FALSE)*'ANALYSIS-YLD2'!$F113 + 'ANALYSIS-YLD1'!J113*(1-VLOOKUP('ANALYSIS-YLD2'!J$4,'INTERNAL PARAMETERS-1'!$B$5:$J$44,5,FALSE))*VLOOKUP('ANALYSIS-YLD2'!J$4,'INTERNAL PARAMETERS-1'!$B$5:$J$44,9,FALSE)*'ANALYSIS-YLD2'!$F113</f>
        <v>0</v>
      </c>
      <c r="K113" s="111">
        <f>'ANALYSIS-YLD1'!K113*VLOOKUP('ANALYSIS-YLD2'!K$4,'INTERNAL PARAMETERS-1'!$B$5:$J$44,5,FALSE)*VLOOKUP('ANALYSIS-YLD2'!K$4,'INTERNAL PARAMETERS-1'!$B$5:$J$44,7,FALSE)*'ANALYSIS-YLD2'!$F113 + 'ANALYSIS-YLD1'!K113*(1-VLOOKUP('ANALYSIS-YLD2'!K$4,'INTERNAL PARAMETERS-1'!$B$5:$J$44,5,FALSE))*VLOOKUP('ANALYSIS-YLD2'!K$4,'INTERNAL PARAMETERS-1'!$B$5:$J$44,9,FALSE)*'ANALYSIS-YLD2'!$F113</f>
        <v>0</v>
      </c>
      <c r="L113" s="111">
        <f>'ANALYSIS-YLD1'!L113*VLOOKUP('ANALYSIS-YLD2'!L$4,'INTERNAL PARAMETERS-1'!$B$5:$J$44,5,FALSE)*VLOOKUP('ANALYSIS-YLD2'!L$4,'INTERNAL PARAMETERS-1'!$B$5:$J$44,7,FALSE)*'ANALYSIS-YLD2'!$F113 + 'ANALYSIS-YLD1'!L113*(1-VLOOKUP('ANALYSIS-YLD2'!L$4,'INTERNAL PARAMETERS-1'!$B$5:$J$44,5,FALSE))*VLOOKUP('ANALYSIS-YLD2'!L$4,'INTERNAL PARAMETERS-1'!$B$5:$J$44,9,FALSE)*'ANALYSIS-YLD2'!$F113</f>
        <v>0</v>
      </c>
      <c r="M113" s="111">
        <f>'ANALYSIS-YLD1'!M113*VLOOKUP('ANALYSIS-YLD2'!M$4,'INTERNAL PARAMETERS-1'!$B$5:$J$44,5,FALSE)*VLOOKUP('ANALYSIS-YLD2'!M$4,'INTERNAL PARAMETERS-1'!$B$5:$J$44,7,FALSE)*'ANALYSIS-YLD2'!$F113 + 'ANALYSIS-YLD1'!M113*(1-VLOOKUP('ANALYSIS-YLD2'!M$4,'INTERNAL PARAMETERS-1'!$B$5:$J$44,5,FALSE))*VLOOKUP('ANALYSIS-YLD2'!M$4,'INTERNAL PARAMETERS-1'!$B$5:$J$44,9,FALSE)*'ANALYSIS-YLD2'!$F113</f>
        <v>0</v>
      </c>
      <c r="N113" s="111">
        <f>'ANALYSIS-YLD1'!N113*VLOOKUP('ANALYSIS-YLD2'!N$4,'INTERNAL PARAMETERS-1'!$B$5:$J$44,5,FALSE)*VLOOKUP('ANALYSIS-YLD2'!N$4,'INTERNAL PARAMETERS-1'!$B$5:$J$44,7,FALSE)*'ANALYSIS-YLD2'!$F113 + 'ANALYSIS-YLD1'!N113*(1-VLOOKUP('ANALYSIS-YLD2'!N$4,'INTERNAL PARAMETERS-1'!$B$5:$J$44,5,FALSE))*VLOOKUP('ANALYSIS-YLD2'!N$4,'INTERNAL PARAMETERS-1'!$B$5:$J$44,9,FALSE)*'ANALYSIS-YLD2'!$F113</f>
        <v>0</v>
      </c>
      <c r="O113" s="111">
        <f>'ANALYSIS-YLD1'!O113*VLOOKUP('ANALYSIS-YLD2'!O$4,'INTERNAL PARAMETERS-1'!$B$5:$J$44,5,FALSE)*VLOOKUP('ANALYSIS-YLD2'!O$4,'INTERNAL PARAMETERS-1'!$B$5:$J$44,7,FALSE)*'ANALYSIS-YLD2'!$F113 + 'ANALYSIS-YLD1'!O113*(1-VLOOKUP('ANALYSIS-YLD2'!O$4,'INTERNAL PARAMETERS-1'!$B$5:$J$44,5,FALSE))*VLOOKUP('ANALYSIS-YLD2'!O$4,'INTERNAL PARAMETERS-1'!$B$5:$J$44,9,FALSE)*'ANALYSIS-YLD2'!$F113</f>
        <v>0</v>
      </c>
      <c r="P113" s="111">
        <f>'ANALYSIS-YLD1'!P113*VLOOKUP('ANALYSIS-YLD2'!P$4,'INTERNAL PARAMETERS-1'!$B$5:$J$44,5,FALSE)*VLOOKUP('ANALYSIS-YLD2'!P$4,'INTERNAL PARAMETERS-1'!$B$5:$J$44,7,FALSE)*'ANALYSIS-YLD2'!$F113 + 'ANALYSIS-YLD1'!P113*(1-VLOOKUP('ANALYSIS-YLD2'!P$4,'INTERNAL PARAMETERS-1'!$B$5:$J$44,5,FALSE))*VLOOKUP('ANALYSIS-YLD2'!P$4,'INTERNAL PARAMETERS-1'!$B$5:$J$44,9,FALSE)*'ANALYSIS-YLD2'!$F113</f>
        <v>0</v>
      </c>
      <c r="Q113" s="111">
        <f>'ANALYSIS-YLD1'!Q113*VLOOKUP('ANALYSIS-YLD2'!Q$4,'INTERNAL PARAMETERS-1'!$B$5:$J$44,5,FALSE)*VLOOKUP('ANALYSIS-YLD2'!Q$4,'INTERNAL PARAMETERS-1'!$B$5:$J$44,7,FALSE)*'ANALYSIS-YLD2'!$F113 + 'ANALYSIS-YLD1'!Q113*(1-VLOOKUP('ANALYSIS-YLD2'!Q$4,'INTERNAL PARAMETERS-1'!$B$5:$J$44,5,FALSE))*VLOOKUP('ANALYSIS-YLD2'!Q$4,'INTERNAL PARAMETERS-1'!$B$5:$J$44,9,FALSE)*'ANALYSIS-YLD2'!$F113</f>
        <v>0</v>
      </c>
      <c r="R113" s="111">
        <f>'ANALYSIS-YLD1'!R113*VLOOKUP('ANALYSIS-YLD2'!R$4,'INTERNAL PARAMETERS-1'!$B$5:$J$44,5,FALSE)*VLOOKUP('ANALYSIS-YLD2'!R$4,'INTERNAL PARAMETERS-1'!$B$5:$J$44,7,FALSE)*'ANALYSIS-YLD2'!$F113 + 'ANALYSIS-YLD1'!R113*(1-VLOOKUP('ANALYSIS-YLD2'!R$4,'INTERNAL PARAMETERS-1'!$B$5:$J$44,5,FALSE))*VLOOKUP('ANALYSIS-YLD2'!R$4,'INTERNAL PARAMETERS-1'!$B$5:$J$44,9,FALSE)*'ANALYSIS-YLD2'!$F113</f>
        <v>0</v>
      </c>
      <c r="S113" s="111">
        <f>'ANALYSIS-YLD1'!S113*VLOOKUP('ANALYSIS-YLD2'!S$4,'INTERNAL PARAMETERS-1'!$B$5:$J$44,5,FALSE)*VLOOKUP('ANALYSIS-YLD2'!S$4,'INTERNAL PARAMETERS-1'!$B$5:$J$44,7,FALSE)*'ANALYSIS-YLD2'!$F113 + 'ANALYSIS-YLD1'!S113*(1-VLOOKUP('ANALYSIS-YLD2'!S$4,'INTERNAL PARAMETERS-1'!$B$5:$J$44,5,FALSE))*VLOOKUP('ANALYSIS-YLD2'!S$4,'INTERNAL PARAMETERS-1'!$B$5:$J$44,9,FALSE)*'ANALYSIS-YLD2'!$F113</f>
        <v>0</v>
      </c>
      <c r="T113" s="111">
        <f>'ANALYSIS-YLD1'!T113*VLOOKUP('ANALYSIS-YLD2'!T$4,'INTERNAL PARAMETERS-1'!$B$5:$J$44,5,FALSE)*VLOOKUP('ANALYSIS-YLD2'!T$4,'INTERNAL PARAMETERS-1'!$B$5:$J$44,7,FALSE)*'ANALYSIS-YLD2'!$F113 + 'ANALYSIS-YLD1'!T113*(1-VLOOKUP('ANALYSIS-YLD2'!T$4,'INTERNAL PARAMETERS-1'!$B$5:$J$44,5,FALSE))*VLOOKUP('ANALYSIS-YLD2'!T$4,'INTERNAL PARAMETERS-1'!$B$5:$J$44,9,FALSE)*'ANALYSIS-YLD2'!$F113</f>
        <v>0</v>
      </c>
      <c r="U113" s="111">
        <f>'ANALYSIS-YLD1'!U113*VLOOKUP('ANALYSIS-YLD2'!U$4,'INTERNAL PARAMETERS-1'!$B$5:$J$44,5,FALSE)*VLOOKUP('ANALYSIS-YLD2'!U$4,'INTERNAL PARAMETERS-1'!$B$5:$J$44,7,FALSE)*'ANALYSIS-YLD2'!$F113 + 'ANALYSIS-YLD1'!U113*(1-VLOOKUP('ANALYSIS-YLD2'!U$4,'INTERNAL PARAMETERS-1'!$B$5:$J$44,5,FALSE))*VLOOKUP('ANALYSIS-YLD2'!U$4,'INTERNAL PARAMETERS-1'!$B$5:$J$44,9,FALSE)*'ANALYSIS-YLD2'!$F113</f>
        <v>0</v>
      </c>
      <c r="V113" s="111">
        <f>'ANALYSIS-YLD1'!V113*VLOOKUP('ANALYSIS-YLD2'!V$4,'INTERNAL PARAMETERS-1'!$B$5:$J$44,5,FALSE)*VLOOKUP('ANALYSIS-YLD2'!V$4,'INTERNAL PARAMETERS-1'!$B$5:$J$44,7,FALSE)*'ANALYSIS-YLD2'!$F113 + 'ANALYSIS-YLD1'!V113*(1-VLOOKUP('ANALYSIS-YLD2'!V$4,'INTERNAL PARAMETERS-1'!$B$5:$J$44,5,FALSE))*VLOOKUP('ANALYSIS-YLD2'!V$4,'INTERNAL PARAMETERS-1'!$B$5:$J$44,9,FALSE)*'ANALYSIS-YLD2'!$F113</f>
        <v>0</v>
      </c>
      <c r="W113" s="111">
        <f>'ANALYSIS-YLD1'!W113*VLOOKUP('ANALYSIS-YLD2'!W$4,'INTERNAL PARAMETERS-1'!$B$5:$J$44,5,FALSE)*VLOOKUP('ANALYSIS-YLD2'!W$4,'INTERNAL PARAMETERS-1'!$B$5:$J$44,7,FALSE)*'ANALYSIS-YLD2'!$F113 + 'ANALYSIS-YLD1'!W113*(1-VLOOKUP('ANALYSIS-YLD2'!W$4,'INTERNAL PARAMETERS-1'!$B$5:$J$44,5,FALSE))*VLOOKUP('ANALYSIS-YLD2'!W$4,'INTERNAL PARAMETERS-1'!$B$5:$J$44,9,FALSE)*'ANALYSIS-YLD2'!$F113</f>
        <v>0</v>
      </c>
      <c r="X113" s="111">
        <f>'ANALYSIS-YLD1'!X113*VLOOKUP('ANALYSIS-YLD2'!X$4,'INTERNAL PARAMETERS-1'!$B$5:$J$44,5,FALSE)*VLOOKUP('ANALYSIS-YLD2'!X$4,'INTERNAL PARAMETERS-1'!$B$5:$J$44,7,FALSE)*'ANALYSIS-YLD2'!$F113 + 'ANALYSIS-YLD1'!X113*(1-VLOOKUP('ANALYSIS-YLD2'!X$4,'INTERNAL PARAMETERS-1'!$B$5:$J$44,5,FALSE))*VLOOKUP('ANALYSIS-YLD2'!X$4,'INTERNAL PARAMETERS-1'!$B$5:$J$44,9,FALSE)*'ANALYSIS-YLD2'!$F113</f>
        <v>0</v>
      </c>
      <c r="Y113" s="111">
        <f>'ANALYSIS-YLD1'!Y113*VLOOKUP('ANALYSIS-YLD2'!Y$4,'INTERNAL PARAMETERS-1'!$B$5:$J$44,5,FALSE)*VLOOKUP('ANALYSIS-YLD2'!Y$4,'INTERNAL PARAMETERS-1'!$B$5:$J$44,7,FALSE)*'ANALYSIS-YLD2'!$F113 + 'ANALYSIS-YLD1'!Y113*(1-VLOOKUP('ANALYSIS-YLD2'!Y$4,'INTERNAL PARAMETERS-1'!$B$5:$J$44,5,FALSE))*VLOOKUP('ANALYSIS-YLD2'!Y$4,'INTERNAL PARAMETERS-1'!$B$5:$J$44,9,FALSE)*'ANALYSIS-YLD2'!$F113</f>
        <v>0</v>
      </c>
      <c r="Z113" s="111">
        <f>'ANALYSIS-YLD1'!Z113*VLOOKUP('ANALYSIS-YLD2'!Z$4,'INTERNAL PARAMETERS-1'!$B$5:$J$44,5,FALSE)*VLOOKUP('ANALYSIS-YLD2'!Z$4,'INTERNAL PARAMETERS-1'!$B$5:$J$44,7,FALSE)*'ANALYSIS-YLD2'!$F113 + 'ANALYSIS-YLD1'!Z113*(1-VLOOKUP('ANALYSIS-YLD2'!Z$4,'INTERNAL PARAMETERS-1'!$B$5:$J$44,5,FALSE))*VLOOKUP('ANALYSIS-YLD2'!Z$4,'INTERNAL PARAMETERS-1'!$B$5:$J$44,9,FALSE)*'ANALYSIS-YLD2'!$F113</f>
        <v>0</v>
      </c>
      <c r="AA113" s="111">
        <f>'ANALYSIS-YLD1'!AA113*VLOOKUP('ANALYSIS-YLD2'!AA$4,'INTERNAL PARAMETERS-1'!$B$5:$J$44,5,FALSE)*VLOOKUP('ANALYSIS-YLD2'!AA$4,'INTERNAL PARAMETERS-1'!$B$5:$J$44,7,FALSE)*'ANALYSIS-YLD2'!$F113 + 'ANALYSIS-YLD1'!AA113*(1-VLOOKUP('ANALYSIS-YLD2'!AA$4,'INTERNAL PARAMETERS-1'!$B$5:$J$44,5,FALSE))*VLOOKUP('ANALYSIS-YLD2'!AA$4,'INTERNAL PARAMETERS-1'!$B$5:$J$44,9,FALSE)*'ANALYSIS-YLD2'!$F113</f>
        <v>0</v>
      </c>
      <c r="AB113" s="111">
        <f>'ANALYSIS-YLD1'!AB113*VLOOKUP('ANALYSIS-YLD2'!AB$4,'INTERNAL PARAMETERS-1'!$B$5:$J$44,5,FALSE)*VLOOKUP('ANALYSIS-YLD2'!AB$4,'INTERNAL PARAMETERS-1'!$B$5:$J$44,7,FALSE)*'ANALYSIS-YLD2'!$F113 + 'ANALYSIS-YLD1'!AB113*(1-VLOOKUP('ANALYSIS-YLD2'!AB$4,'INTERNAL PARAMETERS-1'!$B$5:$J$44,5,FALSE))*VLOOKUP('ANALYSIS-YLD2'!AB$4,'INTERNAL PARAMETERS-1'!$B$5:$J$44,9,FALSE)*'ANALYSIS-YLD2'!$F113</f>
        <v>0</v>
      </c>
      <c r="AC113" s="111">
        <f>'ANALYSIS-YLD1'!AC113*VLOOKUP('ANALYSIS-YLD2'!AC$4,'INTERNAL PARAMETERS-1'!$B$5:$J$44,5,FALSE)*VLOOKUP('ANALYSIS-YLD2'!AC$4,'INTERNAL PARAMETERS-1'!$B$5:$J$44,7,FALSE)*'ANALYSIS-YLD2'!$F113 + 'ANALYSIS-YLD1'!AC113*(1-VLOOKUP('ANALYSIS-YLD2'!AC$4,'INTERNAL PARAMETERS-1'!$B$5:$J$44,5,FALSE))*VLOOKUP('ANALYSIS-YLD2'!AC$4,'INTERNAL PARAMETERS-1'!$B$5:$J$44,9,FALSE)*'ANALYSIS-YLD2'!$F113</f>
        <v>0</v>
      </c>
      <c r="AD113" s="111">
        <f>'ANALYSIS-YLD1'!AD113*VLOOKUP('ANALYSIS-YLD2'!AD$4,'INTERNAL PARAMETERS-1'!$B$5:$J$44,5,FALSE)*VLOOKUP('ANALYSIS-YLD2'!AD$4,'INTERNAL PARAMETERS-1'!$B$5:$J$44,7,FALSE)*'ANALYSIS-YLD2'!$F113 + 'ANALYSIS-YLD1'!AD113*(1-VLOOKUP('ANALYSIS-YLD2'!AD$4,'INTERNAL PARAMETERS-1'!$B$5:$J$44,5,FALSE))*VLOOKUP('ANALYSIS-YLD2'!AD$4,'INTERNAL PARAMETERS-1'!$B$5:$J$44,9,FALSE)*'ANALYSIS-YLD2'!$F113</f>
        <v>0</v>
      </c>
      <c r="AE113" s="111">
        <f>'ANALYSIS-YLD1'!AE113*VLOOKUP('ANALYSIS-YLD2'!AE$4,'INTERNAL PARAMETERS-1'!$B$5:$J$44,5,FALSE)*VLOOKUP('ANALYSIS-YLD2'!AE$4,'INTERNAL PARAMETERS-1'!$B$5:$J$44,7,FALSE)*'ANALYSIS-YLD2'!$F113 + 'ANALYSIS-YLD1'!AE113*(1-VLOOKUP('ANALYSIS-YLD2'!AE$4,'INTERNAL PARAMETERS-1'!$B$5:$J$44,5,FALSE))*VLOOKUP('ANALYSIS-YLD2'!AE$4,'INTERNAL PARAMETERS-1'!$B$5:$J$44,9,FALSE)*'ANALYSIS-YLD2'!$F113</f>
        <v>0</v>
      </c>
      <c r="AF113" s="111">
        <f>'ANALYSIS-YLD1'!AF113*VLOOKUP('ANALYSIS-YLD2'!AF$4,'INTERNAL PARAMETERS-1'!$B$5:$J$44,5,FALSE)*VLOOKUP('ANALYSIS-YLD2'!AF$4,'INTERNAL PARAMETERS-1'!$B$5:$J$44,7,FALSE)*'ANALYSIS-YLD2'!$F113 + 'ANALYSIS-YLD1'!AF113*(1-VLOOKUP('ANALYSIS-YLD2'!AF$4,'INTERNAL PARAMETERS-1'!$B$5:$J$44,5,FALSE))*VLOOKUP('ANALYSIS-YLD2'!AF$4,'INTERNAL PARAMETERS-1'!$B$5:$J$44,9,FALSE)*'ANALYSIS-YLD2'!$F113</f>
        <v>0</v>
      </c>
      <c r="AG113" s="111">
        <f>'ANALYSIS-YLD1'!AG113*VLOOKUP('ANALYSIS-YLD2'!AG$4,'INTERNAL PARAMETERS-1'!$B$5:$J$44,5,FALSE)*VLOOKUP('ANALYSIS-YLD2'!AG$4,'INTERNAL PARAMETERS-1'!$B$5:$J$44,7,FALSE)*'ANALYSIS-YLD2'!$F113 + 'ANALYSIS-YLD1'!AG113*(1-VLOOKUP('ANALYSIS-YLD2'!AG$4,'INTERNAL PARAMETERS-1'!$B$5:$J$44,5,FALSE))*VLOOKUP('ANALYSIS-YLD2'!AG$4,'INTERNAL PARAMETERS-1'!$B$5:$J$44,9,FALSE)*'ANALYSIS-YLD2'!$F113</f>
        <v>0</v>
      </c>
      <c r="AH113" s="111">
        <f>'ANALYSIS-YLD1'!AH113*VLOOKUP('ANALYSIS-YLD2'!AH$4,'INTERNAL PARAMETERS-1'!$B$5:$J$44,5,FALSE)*VLOOKUP('ANALYSIS-YLD2'!AH$4,'INTERNAL PARAMETERS-1'!$B$5:$J$44,7,FALSE)*'ANALYSIS-YLD2'!$F113 + 'ANALYSIS-YLD1'!AH113*(1-VLOOKUP('ANALYSIS-YLD2'!AH$4,'INTERNAL PARAMETERS-1'!$B$5:$J$44,5,FALSE))*VLOOKUP('ANALYSIS-YLD2'!AH$4,'INTERNAL PARAMETERS-1'!$B$5:$J$44,9,FALSE)*'ANALYSIS-YLD2'!$F113</f>
        <v>0</v>
      </c>
      <c r="AI113" s="111">
        <f>'ANALYSIS-YLD1'!AI113*VLOOKUP('ANALYSIS-YLD2'!AI$4,'INTERNAL PARAMETERS-1'!$B$5:$J$44,5,FALSE)*VLOOKUP('ANALYSIS-YLD2'!AI$4,'INTERNAL PARAMETERS-1'!$B$5:$J$44,7,FALSE)*'ANALYSIS-YLD2'!$F113 + 'ANALYSIS-YLD1'!AI113*(1-VLOOKUP('ANALYSIS-YLD2'!AI$4,'INTERNAL PARAMETERS-1'!$B$5:$J$44,5,FALSE))*VLOOKUP('ANALYSIS-YLD2'!AI$4,'INTERNAL PARAMETERS-1'!$B$5:$J$44,9,FALSE)*'ANALYSIS-YLD2'!$F113</f>
        <v>0</v>
      </c>
      <c r="AJ113" s="111">
        <f>'ANALYSIS-YLD1'!AJ113*VLOOKUP('ANALYSIS-YLD2'!AJ$4,'INTERNAL PARAMETERS-1'!$B$5:$J$44,5,FALSE)*VLOOKUP('ANALYSIS-YLD2'!AJ$4,'INTERNAL PARAMETERS-1'!$B$5:$J$44,7,FALSE)*'ANALYSIS-YLD2'!$F113 + 'ANALYSIS-YLD1'!AJ113*(1-VLOOKUP('ANALYSIS-YLD2'!AJ$4,'INTERNAL PARAMETERS-1'!$B$5:$J$44,5,FALSE))*VLOOKUP('ANALYSIS-YLD2'!AJ$4,'INTERNAL PARAMETERS-1'!$B$5:$J$44,9,FALSE)*'ANALYSIS-YLD2'!$F113</f>
        <v>0</v>
      </c>
      <c r="AK113" s="111">
        <f>'ANALYSIS-YLD1'!AK113*VLOOKUP('ANALYSIS-YLD2'!AK$4,'INTERNAL PARAMETERS-1'!$B$5:$J$44,5,FALSE)*VLOOKUP('ANALYSIS-YLD2'!AK$4,'INTERNAL PARAMETERS-1'!$B$5:$J$44,7,FALSE)*'ANALYSIS-YLD2'!$F113 + 'ANALYSIS-YLD1'!AK113*(1-VLOOKUP('ANALYSIS-YLD2'!AK$4,'INTERNAL PARAMETERS-1'!$B$5:$J$44,5,FALSE))*VLOOKUP('ANALYSIS-YLD2'!AK$4,'INTERNAL PARAMETERS-1'!$B$5:$J$44,9,FALSE)*'ANALYSIS-YLD2'!$F113</f>
        <v>0</v>
      </c>
      <c r="AL113" s="111">
        <f>'ANALYSIS-YLD1'!AL113*VLOOKUP('ANALYSIS-YLD2'!AL$4,'INTERNAL PARAMETERS-1'!$B$5:$J$44,5,FALSE)*VLOOKUP('ANALYSIS-YLD2'!AL$4,'INTERNAL PARAMETERS-1'!$B$5:$J$44,7,FALSE)*'ANALYSIS-YLD2'!$F113 + 'ANALYSIS-YLD1'!AL113*(1-VLOOKUP('ANALYSIS-YLD2'!AL$4,'INTERNAL PARAMETERS-1'!$B$5:$J$44,5,FALSE))*VLOOKUP('ANALYSIS-YLD2'!AL$4,'INTERNAL PARAMETERS-1'!$B$5:$J$44,9,FALSE)*'ANALYSIS-YLD2'!$F113</f>
        <v>0</v>
      </c>
      <c r="AM113" s="111">
        <f>'ANALYSIS-YLD1'!AM113*VLOOKUP('ANALYSIS-YLD2'!AM$4,'INTERNAL PARAMETERS-1'!$B$5:$J$44,5,FALSE)*VLOOKUP('ANALYSIS-YLD2'!AM$4,'INTERNAL PARAMETERS-1'!$B$5:$J$44,7,FALSE)*'ANALYSIS-YLD2'!$F113 + 'ANALYSIS-YLD1'!AM113*(1-VLOOKUP('ANALYSIS-YLD2'!AM$4,'INTERNAL PARAMETERS-1'!$B$5:$J$44,5,FALSE))*VLOOKUP('ANALYSIS-YLD2'!AM$4,'INTERNAL PARAMETERS-1'!$B$5:$J$44,9,FALSE)*'ANALYSIS-YLD2'!$F113</f>
        <v>0</v>
      </c>
      <c r="AN113" s="111">
        <f>'ANALYSIS-YLD1'!AN113*VLOOKUP('ANALYSIS-YLD2'!AN$4,'INTERNAL PARAMETERS-1'!$B$5:$J$44,5,FALSE)*VLOOKUP('ANALYSIS-YLD2'!AN$4,'INTERNAL PARAMETERS-1'!$B$5:$J$44,7,FALSE)*'ANALYSIS-YLD2'!$F113 + 'ANALYSIS-YLD1'!AN113*(1-VLOOKUP('ANALYSIS-YLD2'!AN$4,'INTERNAL PARAMETERS-1'!$B$5:$J$44,5,FALSE))*VLOOKUP('ANALYSIS-YLD2'!AN$4,'INTERNAL PARAMETERS-1'!$B$5:$J$44,9,FALSE)*'ANALYSIS-YLD2'!$F113</f>
        <v>0</v>
      </c>
      <c r="AO113" s="111">
        <f>'ANALYSIS-YLD1'!AO113*VLOOKUP('ANALYSIS-YLD2'!AO$4,'INTERNAL PARAMETERS-1'!$B$5:$J$44,5,FALSE)*VLOOKUP('ANALYSIS-YLD2'!AO$4,'INTERNAL PARAMETERS-1'!$B$5:$J$44,7,FALSE)*'ANALYSIS-YLD2'!$F113 + 'ANALYSIS-YLD1'!AO113*(1-VLOOKUP('ANALYSIS-YLD2'!AO$4,'INTERNAL PARAMETERS-1'!$B$5:$J$44,5,FALSE))*VLOOKUP('ANALYSIS-YLD2'!AO$4,'INTERNAL PARAMETERS-1'!$B$5:$J$44,9,FALSE)*'ANALYSIS-YLD2'!$F113</f>
        <v>0</v>
      </c>
      <c r="AP113" s="111">
        <f>'ANALYSIS-YLD1'!AP113*VLOOKUP('ANALYSIS-YLD2'!AP$4,'INTERNAL PARAMETERS-1'!$B$5:$J$44,5,FALSE)*VLOOKUP('ANALYSIS-YLD2'!AP$4,'INTERNAL PARAMETERS-1'!$B$5:$J$44,7,FALSE)*'ANALYSIS-YLD2'!$F113 + 'ANALYSIS-YLD1'!AP113*(1-VLOOKUP('ANALYSIS-YLD2'!AP$4,'INTERNAL PARAMETERS-1'!$B$5:$J$44,5,FALSE))*VLOOKUP('ANALYSIS-YLD2'!AP$4,'INTERNAL PARAMETERS-1'!$B$5:$J$44,9,FALSE)*'ANALYSIS-YLD2'!$F113</f>
        <v>0</v>
      </c>
      <c r="AQ113" s="111">
        <f>'ANALYSIS-YLD1'!AQ113*VLOOKUP('ANALYSIS-YLD2'!AQ$4,'INTERNAL PARAMETERS-1'!$B$5:$J$44,5,FALSE)*VLOOKUP('ANALYSIS-YLD2'!AQ$4,'INTERNAL PARAMETERS-1'!$B$5:$J$44,7,FALSE)*'ANALYSIS-YLD2'!$F113 + 'ANALYSIS-YLD1'!AQ113*(1-VLOOKUP('ANALYSIS-YLD2'!AQ$4,'INTERNAL PARAMETERS-1'!$B$5:$J$44,5,FALSE))*VLOOKUP('ANALYSIS-YLD2'!AQ$4,'INTERNAL PARAMETERS-1'!$B$5:$J$44,9,FALSE)*'ANALYSIS-YLD2'!$F113</f>
        <v>0</v>
      </c>
      <c r="AR113" s="111">
        <f>'ANALYSIS-YLD1'!AR113*VLOOKUP('ANALYSIS-YLD2'!AR$4,'INTERNAL PARAMETERS-1'!$B$5:$J$44,5,FALSE)*VLOOKUP('ANALYSIS-YLD2'!AR$4,'INTERNAL PARAMETERS-1'!$B$5:$J$44,7,FALSE)*'ANALYSIS-YLD2'!$F113 + 'ANALYSIS-YLD1'!AR113*(1-VLOOKUP('ANALYSIS-YLD2'!AR$4,'INTERNAL PARAMETERS-1'!$B$5:$J$44,5,FALSE))*VLOOKUP('ANALYSIS-YLD2'!AR$4,'INTERNAL PARAMETERS-1'!$B$5:$J$44,9,FALSE)*'ANALYSIS-YLD2'!$F113</f>
        <v>0</v>
      </c>
      <c r="AS113" s="111">
        <f>'ANALYSIS-YLD1'!AS113*VLOOKUP('ANALYSIS-YLD2'!AS$4,'INTERNAL PARAMETERS-1'!$B$5:$J$44,5,FALSE)*VLOOKUP('ANALYSIS-YLD2'!AS$4,'INTERNAL PARAMETERS-1'!$B$5:$J$44,7,FALSE)*'ANALYSIS-YLD2'!$F113 + 'ANALYSIS-YLD1'!AS113*(1-VLOOKUP('ANALYSIS-YLD2'!AS$4,'INTERNAL PARAMETERS-1'!$B$5:$J$44,5,FALSE))*VLOOKUP('ANALYSIS-YLD2'!AS$4,'INTERNAL PARAMETERS-1'!$B$5:$J$44,9,FALSE)*'ANALYSIS-YLD2'!$F113</f>
        <v>0</v>
      </c>
      <c r="AT113" s="110">
        <f>'ANALYSIS-YLD1'!AT113*VLOOKUP('ANALYSIS-YLD2'!AT$4,'INTERNAL PARAMETERS-1'!$B$5:$J$44,5,FALSE)*VLOOKUP('ANALYSIS-YLD2'!AT$4,'INTERNAL PARAMETERS-1'!$B$5:$J$44,7,FALSE)*'ANALYSIS-YLD2'!$F113 + 'ANALYSIS-YLD1'!AT113*(1-VLOOKUP('ANALYSIS-YLD2'!AT$4,'INTERNAL PARAMETERS-1'!$B$5:$J$44,5,FALSE))*VLOOKUP('ANALYSIS-YLD2'!AT$4,'INTERNAL PARAMETERS-1'!$B$5:$J$44,9,FALSE)*'ANALYSIS-YLD2'!$F113</f>
        <v>0</v>
      </c>
      <c r="AU113" s="112">
        <f>'ANALYSIS-YLD1'!AU113*VLOOKUP('ANALYSIS-YLD2'!AU$4,'INTERNAL PARAMETERS-1'!$B$5:$J$44,5,FALSE)*VLOOKUP('ANALYSIS-YLD2'!AU$4,'INTERNAL PARAMETERS-1'!$B$5:$J$44,6,FALSE)*VLOOKUP('ANALYSIS-YLD2'!AU$4,'INTERNAL PARAMETERS-1'!$B$5:$J$44,3,FALSE) + 'ANALYSIS-YLD1'!AU113*(1-VLOOKUP('ANALYSIS-YLD2'!AU$4,'INTERNAL PARAMETERS-1'!$B$5:$J$44,5,FALSE))*VLOOKUP('ANALYSIS-YLD2'!AU$4,'INTERNAL PARAMETERS-1'!$B$5:$J$44,8,FALSE)*VLOOKUP('ANALYSIS-YLD2'!AU$4,'INTERNAL PARAMETERS-1'!$B$5:$J$44,3,FALSE)</f>
        <v>0</v>
      </c>
      <c r="AV113" s="111">
        <f>'ANALYSIS-YLD1'!AV113*VLOOKUP('ANALYSIS-YLD2'!AV$4,'INTERNAL PARAMETERS-1'!$B$5:$J$44,5,FALSE)*VLOOKUP('ANALYSIS-YLD2'!AV$4,'INTERNAL PARAMETERS-1'!$B$5:$J$44,6,FALSE)*VLOOKUP('ANALYSIS-YLD2'!AV$4,'INTERNAL PARAMETERS-1'!$B$5:$J$44,3,FALSE) + 'ANALYSIS-YLD1'!AV113*(1-VLOOKUP('ANALYSIS-YLD2'!AV$4,'INTERNAL PARAMETERS-1'!$B$5:$J$44,5,FALSE))*VLOOKUP('ANALYSIS-YLD2'!AV$4,'INTERNAL PARAMETERS-1'!$B$5:$J$44,8,FALSE)*VLOOKUP('ANALYSIS-YLD2'!AV$4,'INTERNAL PARAMETERS-1'!$B$5:$J$44,3,FALSE)</f>
        <v>0</v>
      </c>
      <c r="AW113" s="111">
        <f>'ANALYSIS-YLD1'!AW113*VLOOKUP('ANALYSIS-YLD2'!AW$4,'INTERNAL PARAMETERS-1'!$B$5:$J$44,5,FALSE)*VLOOKUP('ANALYSIS-YLD2'!AW$4,'INTERNAL PARAMETERS-1'!$B$5:$J$44,6,FALSE)*VLOOKUP('ANALYSIS-YLD2'!AW$4,'INTERNAL PARAMETERS-1'!$B$5:$J$44,3,FALSE) + 'ANALYSIS-YLD1'!AW113*(1-VLOOKUP('ANALYSIS-YLD2'!AW$4,'INTERNAL PARAMETERS-1'!$B$5:$J$44,5,FALSE))*VLOOKUP('ANALYSIS-YLD2'!AW$4,'INTERNAL PARAMETERS-1'!$B$5:$J$44,8,FALSE)*VLOOKUP('ANALYSIS-YLD2'!AW$4,'INTERNAL PARAMETERS-1'!$B$5:$J$44,3,FALSE)</f>
        <v>0</v>
      </c>
      <c r="AX113" s="111">
        <f>'ANALYSIS-YLD1'!AX113*VLOOKUP('ANALYSIS-YLD2'!AX$4,'INTERNAL PARAMETERS-1'!$B$5:$J$44,5,FALSE)*VLOOKUP('ANALYSIS-YLD2'!AX$4,'INTERNAL PARAMETERS-1'!$B$5:$J$44,6,FALSE)*VLOOKUP('ANALYSIS-YLD2'!AX$4,'INTERNAL PARAMETERS-1'!$B$5:$J$44,3,FALSE) + 'ANALYSIS-YLD1'!AX113*(1-VLOOKUP('ANALYSIS-YLD2'!AX$4,'INTERNAL PARAMETERS-1'!$B$5:$J$44,5,FALSE))*VLOOKUP('ANALYSIS-YLD2'!AX$4,'INTERNAL PARAMETERS-1'!$B$5:$J$44,8,FALSE)*VLOOKUP('ANALYSIS-YLD2'!AX$4,'INTERNAL PARAMETERS-1'!$B$5:$J$44,3,FALSE)</f>
        <v>0</v>
      </c>
      <c r="AY113" s="111">
        <f>'ANALYSIS-YLD1'!AY113*VLOOKUP('ANALYSIS-YLD2'!AY$4,'INTERNAL PARAMETERS-1'!$B$5:$J$44,5,FALSE)*VLOOKUP('ANALYSIS-YLD2'!AY$4,'INTERNAL PARAMETERS-1'!$B$5:$J$44,6,FALSE)*VLOOKUP('ANALYSIS-YLD2'!AY$4,'INTERNAL PARAMETERS-1'!$B$5:$J$44,3,FALSE) + 'ANALYSIS-YLD1'!AY113*(1-VLOOKUP('ANALYSIS-YLD2'!AY$4,'INTERNAL PARAMETERS-1'!$B$5:$J$44,5,FALSE))*VLOOKUP('ANALYSIS-YLD2'!AY$4,'INTERNAL PARAMETERS-1'!$B$5:$J$44,8,FALSE)*VLOOKUP('ANALYSIS-YLD2'!AY$4,'INTERNAL PARAMETERS-1'!$B$5:$J$44,3,FALSE)</f>
        <v>0</v>
      </c>
      <c r="AZ113" s="111">
        <f>'ANALYSIS-YLD1'!AZ113*VLOOKUP('ANALYSIS-YLD2'!AZ$4,'INTERNAL PARAMETERS-1'!$B$5:$J$44,5,FALSE)*VLOOKUP('ANALYSIS-YLD2'!AZ$4,'INTERNAL PARAMETERS-1'!$B$5:$J$44,6,FALSE)*VLOOKUP('ANALYSIS-YLD2'!AZ$4,'INTERNAL PARAMETERS-1'!$B$5:$J$44,3,FALSE) + 'ANALYSIS-YLD1'!AZ113*(1-VLOOKUP('ANALYSIS-YLD2'!AZ$4,'INTERNAL PARAMETERS-1'!$B$5:$J$44,5,FALSE))*VLOOKUP('ANALYSIS-YLD2'!AZ$4,'INTERNAL PARAMETERS-1'!$B$5:$J$44,8,FALSE)*VLOOKUP('ANALYSIS-YLD2'!AZ$4,'INTERNAL PARAMETERS-1'!$B$5:$J$44,3,FALSE)</f>
        <v>0</v>
      </c>
      <c r="BA113" s="111">
        <f>'ANALYSIS-YLD1'!BA113*VLOOKUP('ANALYSIS-YLD2'!BA$4,'INTERNAL PARAMETERS-1'!$B$5:$J$44,5,FALSE)*VLOOKUP('ANALYSIS-YLD2'!BA$4,'INTERNAL PARAMETERS-1'!$B$5:$J$44,6,FALSE)*VLOOKUP('ANALYSIS-YLD2'!BA$4,'INTERNAL PARAMETERS-1'!$B$5:$J$44,3,FALSE) + 'ANALYSIS-YLD1'!BA113*(1-VLOOKUP('ANALYSIS-YLD2'!BA$4,'INTERNAL PARAMETERS-1'!$B$5:$J$44,5,FALSE))*VLOOKUP('ANALYSIS-YLD2'!BA$4,'INTERNAL PARAMETERS-1'!$B$5:$J$44,8,FALSE)*VLOOKUP('ANALYSIS-YLD2'!BA$4,'INTERNAL PARAMETERS-1'!$B$5:$J$44,3,FALSE)</f>
        <v>0</v>
      </c>
      <c r="BB113" s="111">
        <f>'ANALYSIS-YLD1'!BB113*VLOOKUP('ANALYSIS-YLD2'!BB$4,'INTERNAL PARAMETERS-1'!$B$5:$J$44,5,FALSE)*VLOOKUP('ANALYSIS-YLD2'!BB$4,'INTERNAL PARAMETERS-1'!$B$5:$J$44,6,FALSE)*VLOOKUP('ANALYSIS-YLD2'!BB$4,'INTERNAL PARAMETERS-1'!$B$5:$J$44,3,FALSE) + 'ANALYSIS-YLD1'!BB113*(1-VLOOKUP('ANALYSIS-YLD2'!BB$4,'INTERNAL PARAMETERS-1'!$B$5:$J$44,5,FALSE))*VLOOKUP('ANALYSIS-YLD2'!BB$4,'INTERNAL PARAMETERS-1'!$B$5:$J$44,8,FALSE)*VLOOKUP('ANALYSIS-YLD2'!BB$4,'INTERNAL PARAMETERS-1'!$B$5:$J$44,3,FALSE)</f>
        <v>0</v>
      </c>
      <c r="BC113" s="111">
        <f>'ANALYSIS-YLD1'!BC113*VLOOKUP('ANALYSIS-YLD2'!BC$4,'INTERNAL PARAMETERS-1'!$B$5:$J$44,5,FALSE)*VLOOKUP('ANALYSIS-YLD2'!BC$4,'INTERNAL PARAMETERS-1'!$B$5:$J$44,6,FALSE)*VLOOKUP('ANALYSIS-YLD2'!BC$4,'INTERNAL PARAMETERS-1'!$B$5:$J$44,3,FALSE) + 'ANALYSIS-YLD1'!BC113*(1-VLOOKUP('ANALYSIS-YLD2'!BC$4,'INTERNAL PARAMETERS-1'!$B$5:$J$44,5,FALSE))*VLOOKUP('ANALYSIS-YLD2'!BC$4,'INTERNAL PARAMETERS-1'!$B$5:$J$44,8,FALSE)*VLOOKUP('ANALYSIS-YLD2'!BC$4,'INTERNAL PARAMETERS-1'!$B$5:$J$44,3,FALSE)</f>
        <v>0</v>
      </c>
      <c r="BD113" s="111">
        <f>'ANALYSIS-YLD1'!BD113*VLOOKUP('ANALYSIS-YLD2'!BD$4,'INTERNAL PARAMETERS-1'!$B$5:$J$44,5,FALSE)*VLOOKUP('ANALYSIS-YLD2'!BD$4,'INTERNAL PARAMETERS-1'!$B$5:$J$44,6,FALSE)*VLOOKUP('ANALYSIS-YLD2'!BD$4,'INTERNAL PARAMETERS-1'!$B$5:$J$44,3,FALSE) + 'ANALYSIS-YLD1'!BD113*(1-VLOOKUP('ANALYSIS-YLD2'!BD$4,'INTERNAL PARAMETERS-1'!$B$5:$J$44,5,FALSE))*VLOOKUP('ANALYSIS-YLD2'!BD$4,'INTERNAL PARAMETERS-1'!$B$5:$J$44,8,FALSE)*VLOOKUP('ANALYSIS-YLD2'!BD$4,'INTERNAL PARAMETERS-1'!$B$5:$J$44,3,FALSE)</f>
        <v>0</v>
      </c>
      <c r="BE113" s="111">
        <f>'ANALYSIS-YLD1'!BE113*VLOOKUP('ANALYSIS-YLD2'!BE$4,'INTERNAL PARAMETERS-1'!$B$5:$J$44,5,FALSE)*VLOOKUP('ANALYSIS-YLD2'!BE$4,'INTERNAL PARAMETERS-1'!$B$5:$J$44,6,FALSE)*VLOOKUP('ANALYSIS-YLD2'!BE$4,'INTERNAL PARAMETERS-1'!$B$5:$J$44,3,FALSE) + 'ANALYSIS-YLD1'!BE113*(1-VLOOKUP('ANALYSIS-YLD2'!BE$4,'INTERNAL PARAMETERS-1'!$B$5:$J$44,5,FALSE))*VLOOKUP('ANALYSIS-YLD2'!BE$4,'INTERNAL PARAMETERS-1'!$B$5:$J$44,8,FALSE)*VLOOKUP('ANALYSIS-YLD2'!BE$4,'INTERNAL PARAMETERS-1'!$B$5:$J$44,3,FALSE)</f>
        <v>0</v>
      </c>
      <c r="BF113" s="111">
        <f>'ANALYSIS-YLD1'!BF113*VLOOKUP('ANALYSIS-YLD2'!BF$4,'INTERNAL PARAMETERS-1'!$B$5:$J$44,5,FALSE)*VLOOKUP('ANALYSIS-YLD2'!BF$4,'INTERNAL PARAMETERS-1'!$B$5:$J$44,6,FALSE)*VLOOKUP('ANALYSIS-YLD2'!BF$4,'INTERNAL PARAMETERS-1'!$B$5:$J$44,3,FALSE) + 'ANALYSIS-YLD1'!BF113*(1-VLOOKUP('ANALYSIS-YLD2'!BF$4,'INTERNAL PARAMETERS-1'!$B$5:$J$44,5,FALSE))*VLOOKUP('ANALYSIS-YLD2'!BF$4,'INTERNAL PARAMETERS-1'!$B$5:$J$44,8,FALSE)*VLOOKUP('ANALYSIS-YLD2'!BF$4,'INTERNAL PARAMETERS-1'!$B$5:$J$44,3,FALSE)</f>
        <v>0</v>
      </c>
      <c r="BG113" s="111">
        <f>'ANALYSIS-YLD1'!BG113*VLOOKUP('ANALYSIS-YLD2'!BG$4,'INTERNAL PARAMETERS-1'!$B$5:$J$44,5,FALSE)*VLOOKUP('ANALYSIS-YLD2'!BG$4,'INTERNAL PARAMETERS-1'!$B$5:$J$44,6,FALSE)*VLOOKUP('ANALYSIS-YLD2'!BG$4,'INTERNAL PARAMETERS-1'!$B$5:$J$44,3,FALSE) + 'ANALYSIS-YLD1'!BG113*(1-VLOOKUP('ANALYSIS-YLD2'!BG$4,'INTERNAL PARAMETERS-1'!$B$5:$J$44,5,FALSE))*VLOOKUP('ANALYSIS-YLD2'!BG$4,'INTERNAL PARAMETERS-1'!$B$5:$J$44,8,FALSE)*VLOOKUP('ANALYSIS-YLD2'!BG$4,'INTERNAL PARAMETERS-1'!$B$5:$J$44,3,FALSE)</f>
        <v>0</v>
      </c>
      <c r="BH113" s="111">
        <f>'ANALYSIS-YLD1'!BH113*VLOOKUP('ANALYSIS-YLD2'!BH$4,'INTERNAL PARAMETERS-1'!$B$5:$J$44,5,FALSE)*VLOOKUP('ANALYSIS-YLD2'!BH$4,'INTERNAL PARAMETERS-1'!$B$5:$J$44,6,FALSE)*VLOOKUP('ANALYSIS-YLD2'!BH$4,'INTERNAL PARAMETERS-1'!$B$5:$J$44,3,FALSE) + 'ANALYSIS-YLD1'!BH113*(1-VLOOKUP('ANALYSIS-YLD2'!BH$4,'INTERNAL PARAMETERS-1'!$B$5:$J$44,5,FALSE))*VLOOKUP('ANALYSIS-YLD2'!BH$4,'INTERNAL PARAMETERS-1'!$B$5:$J$44,8,FALSE)*VLOOKUP('ANALYSIS-YLD2'!BH$4,'INTERNAL PARAMETERS-1'!$B$5:$J$44,3,FALSE)</f>
        <v>0</v>
      </c>
      <c r="BI113" s="111">
        <f>'ANALYSIS-YLD1'!BI113*VLOOKUP('ANALYSIS-YLD2'!BI$4,'INTERNAL PARAMETERS-1'!$B$5:$J$44,5,FALSE)*VLOOKUP('ANALYSIS-YLD2'!BI$4,'INTERNAL PARAMETERS-1'!$B$5:$J$44,6,FALSE)*VLOOKUP('ANALYSIS-YLD2'!BI$4,'INTERNAL PARAMETERS-1'!$B$5:$J$44,3,FALSE) + 'ANALYSIS-YLD1'!BI113*(1-VLOOKUP('ANALYSIS-YLD2'!BI$4,'INTERNAL PARAMETERS-1'!$B$5:$J$44,5,FALSE))*VLOOKUP('ANALYSIS-YLD2'!BI$4,'INTERNAL PARAMETERS-1'!$B$5:$J$44,8,FALSE)*VLOOKUP('ANALYSIS-YLD2'!BI$4,'INTERNAL PARAMETERS-1'!$B$5:$J$44,3,FALSE)</f>
        <v>0</v>
      </c>
      <c r="BJ113" s="111">
        <f>'ANALYSIS-YLD1'!BJ113*VLOOKUP('ANALYSIS-YLD2'!BJ$4,'INTERNAL PARAMETERS-1'!$B$5:$J$44,5,FALSE)*VLOOKUP('ANALYSIS-YLD2'!BJ$4,'INTERNAL PARAMETERS-1'!$B$5:$J$44,6,FALSE)*VLOOKUP('ANALYSIS-YLD2'!BJ$4,'INTERNAL PARAMETERS-1'!$B$5:$J$44,3,FALSE) + 'ANALYSIS-YLD1'!BJ113*(1-VLOOKUP('ANALYSIS-YLD2'!BJ$4,'INTERNAL PARAMETERS-1'!$B$5:$J$44,5,FALSE))*VLOOKUP('ANALYSIS-YLD2'!BJ$4,'INTERNAL PARAMETERS-1'!$B$5:$J$44,8,FALSE)*VLOOKUP('ANALYSIS-YLD2'!BJ$4,'INTERNAL PARAMETERS-1'!$B$5:$J$44,3,FALSE)</f>
        <v>0</v>
      </c>
      <c r="BK113" s="111">
        <f>'ANALYSIS-YLD1'!BK113*VLOOKUP('ANALYSIS-YLD2'!BK$4,'INTERNAL PARAMETERS-1'!$B$5:$J$44,5,FALSE)*VLOOKUP('ANALYSIS-YLD2'!BK$4,'INTERNAL PARAMETERS-1'!$B$5:$J$44,6,FALSE)*VLOOKUP('ANALYSIS-YLD2'!BK$4,'INTERNAL PARAMETERS-1'!$B$5:$J$44,3,FALSE) + 'ANALYSIS-YLD1'!BK113*(1-VLOOKUP('ANALYSIS-YLD2'!BK$4,'INTERNAL PARAMETERS-1'!$B$5:$J$44,5,FALSE))*VLOOKUP('ANALYSIS-YLD2'!BK$4,'INTERNAL PARAMETERS-1'!$B$5:$J$44,8,FALSE)*VLOOKUP('ANALYSIS-YLD2'!BK$4,'INTERNAL PARAMETERS-1'!$B$5:$J$44,3,FALSE)</f>
        <v>0</v>
      </c>
      <c r="BL113" s="111">
        <f>'ANALYSIS-YLD1'!BL113*VLOOKUP('ANALYSIS-YLD2'!BL$4,'INTERNAL PARAMETERS-1'!$B$5:$J$44,5,FALSE)*VLOOKUP('ANALYSIS-YLD2'!BL$4,'INTERNAL PARAMETERS-1'!$B$5:$J$44,6,FALSE)*VLOOKUP('ANALYSIS-YLD2'!BL$4,'INTERNAL PARAMETERS-1'!$B$5:$J$44,3,FALSE) + 'ANALYSIS-YLD1'!BL113*(1-VLOOKUP('ANALYSIS-YLD2'!BL$4,'INTERNAL PARAMETERS-1'!$B$5:$J$44,5,FALSE))*VLOOKUP('ANALYSIS-YLD2'!BL$4,'INTERNAL PARAMETERS-1'!$B$5:$J$44,8,FALSE)*VLOOKUP('ANALYSIS-YLD2'!BL$4,'INTERNAL PARAMETERS-1'!$B$5:$J$44,3,FALSE)</f>
        <v>0</v>
      </c>
      <c r="BM113" s="111">
        <f>'ANALYSIS-YLD1'!BM113*VLOOKUP('ANALYSIS-YLD2'!BM$4,'INTERNAL PARAMETERS-1'!$B$5:$J$44,5,FALSE)*VLOOKUP('ANALYSIS-YLD2'!BM$4,'INTERNAL PARAMETERS-1'!$B$5:$J$44,6,FALSE)*VLOOKUP('ANALYSIS-YLD2'!BM$4,'INTERNAL PARAMETERS-1'!$B$5:$J$44,3,FALSE) + 'ANALYSIS-YLD1'!BM113*(1-VLOOKUP('ANALYSIS-YLD2'!BM$4,'INTERNAL PARAMETERS-1'!$B$5:$J$44,5,FALSE))*VLOOKUP('ANALYSIS-YLD2'!BM$4,'INTERNAL PARAMETERS-1'!$B$5:$J$44,8,FALSE)*VLOOKUP('ANALYSIS-YLD2'!BM$4,'INTERNAL PARAMETERS-1'!$B$5:$J$44,3,FALSE)</f>
        <v>0</v>
      </c>
      <c r="BN113" s="111">
        <f>'ANALYSIS-YLD1'!BN113*VLOOKUP('ANALYSIS-YLD2'!BN$4,'INTERNAL PARAMETERS-1'!$B$5:$J$44,5,FALSE)*VLOOKUP('ANALYSIS-YLD2'!BN$4,'INTERNAL PARAMETERS-1'!$B$5:$J$44,6,FALSE)*VLOOKUP('ANALYSIS-YLD2'!BN$4,'INTERNAL PARAMETERS-1'!$B$5:$J$44,3,FALSE) + 'ANALYSIS-YLD1'!BN113*(1-VLOOKUP('ANALYSIS-YLD2'!BN$4,'INTERNAL PARAMETERS-1'!$B$5:$J$44,5,FALSE))*VLOOKUP('ANALYSIS-YLD2'!BN$4,'INTERNAL PARAMETERS-1'!$B$5:$J$44,8,FALSE)*VLOOKUP('ANALYSIS-YLD2'!BN$4,'INTERNAL PARAMETERS-1'!$B$5:$J$44,3,FALSE)</f>
        <v>0</v>
      </c>
      <c r="BO113" s="111">
        <f>'ANALYSIS-YLD1'!BO113*VLOOKUP('ANALYSIS-YLD2'!BO$4,'INTERNAL PARAMETERS-1'!$B$5:$J$44,5,FALSE)*VLOOKUP('ANALYSIS-YLD2'!BO$4,'INTERNAL PARAMETERS-1'!$B$5:$J$44,6,FALSE)*VLOOKUP('ANALYSIS-YLD2'!BO$4,'INTERNAL PARAMETERS-1'!$B$5:$J$44,3,FALSE) + 'ANALYSIS-YLD1'!BO113*(1-VLOOKUP('ANALYSIS-YLD2'!BO$4,'INTERNAL PARAMETERS-1'!$B$5:$J$44,5,FALSE))*VLOOKUP('ANALYSIS-YLD2'!BO$4,'INTERNAL PARAMETERS-1'!$B$5:$J$44,8,FALSE)*VLOOKUP('ANALYSIS-YLD2'!BO$4,'INTERNAL PARAMETERS-1'!$B$5:$J$44,3,FALSE)</f>
        <v>0</v>
      </c>
      <c r="BP113" s="111">
        <f>'ANALYSIS-YLD1'!BP113*VLOOKUP('ANALYSIS-YLD2'!BP$4,'INTERNAL PARAMETERS-1'!$B$5:$J$44,5,FALSE)*VLOOKUP('ANALYSIS-YLD2'!BP$4,'INTERNAL PARAMETERS-1'!$B$5:$J$44,6,FALSE)*VLOOKUP('ANALYSIS-YLD2'!BP$4,'INTERNAL PARAMETERS-1'!$B$5:$J$44,3,FALSE) + 'ANALYSIS-YLD1'!BP113*(1-VLOOKUP('ANALYSIS-YLD2'!BP$4,'INTERNAL PARAMETERS-1'!$B$5:$J$44,5,FALSE))*VLOOKUP('ANALYSIS-YLD2'!BP$4,'INTERNAL PARAMETERS-1'!$B$5:$J$44,8,FALSE)*VLOOKUP('ANALYSIS-YLD2'!BP$4,'INTERNAL PARAMETERS-1'!$B$5:$J$44,3,FALSE)</f>
        <v>0</v>
      </c>
      <c r="BQ113" s="111">
        <f>'ANALYSIS-YLD1'!BQ113*VLOOKUP('ANALYSIS-YLD2'!BQ$4,'INTERNAL PARAMETERS-1'!$B$5:$J$44,5,FALSE)*VLOOKUP('ANALYSIS-YLD2'!BQ$4,'INTERNAL PARAMETERS-1'!$B$5:$J$44,6,FALSE)*VLOOKUP('ANALYSIS-YLD2'!BQ$4,'INTERNAL PARAMETERS-1'!$B$5:$J$44,3,FALSE) + 'ANALYSIS-YLD1'!BQ113*(1-VLOOKUP('ANALYSIS-YLD2'!BQ$4,'INTERNAL PARAMETERS-1'!$B$5:$J$44,5,FALSE))*VLOOKUP('ANALYSIS-YLD2'!BQ$4,'INTERNAL PARAMETERS-1'!$B$5:$J$44,8,FALSE)*VLOOKUP('ANALYSIS-YLD2'!BQ$4,'INTERNAL PARAMETERS-1'!$B$5:$J$44,3,FALSE)</f>
        <v>0</v>
      </c>
      <c r="BR113" s="111">
        <f>'ANALYSIS-YLD1'!BR113*VLOOKUP('ANALYSIS-YLD2'!BR$4,'INTERNAL PARAMETERS-1'!$B$5:$J$44,5,FALSE)*VLOOKUP('ANALYSIS-YLD2'!BR$4,'INTERNAL PARAMETERS-1'!$B$5:$J$44,6,FALSE)*VLOOKUP('ANALYSIS-YLD2'!BR$4,'INTERNAL PARAMETERS-1'!$B$5:$J$44,3,FALSE) + 'ANALYSIS-YLD1'!BR113*(1-VLOOKUP('ANALYSIS-YLD2'!BR$4,'INTERNAL PARAMETERS-1'!$B$5:$J$44,5,FALSE))*VLOOKUP('ANALYSIS-YLD2'!BR$4,'INTERNAL PARAMETERS-1'!$B$5:$J$44,8,FALSE)*VLOOKUP('ANALYSIS-YLD2'!BR$4,'INTERNAL PARAMETERS-1'!$B$5:$J$44,3,FALSE)</f>
        <v>0</v>
      </c>
      <c r="BS113" s="111">
        <f>'ANALYSIS-YLD1'!BS113*VLOOKUP('ANALYSIS-YLD2'!BS$4,'INTERNAL PARAMETERS-1'!$B$5:$J$44,5,FALSE)*VLOOKUP('ANALYSIS-YLD2'!BS$4,'INTERNAL PARAMETERS-1'!$B$5:$J$44,6,FALSE)*VLOOKUP('ANALYSIS-YLD2'!BS$4,'INTERNAL PARAMETERS-1'!$B$5:$J$44,3,FALSE) + 'ANALYSIS-YLD1'!BS113*(1-VLOOKUP('ANALYSIS-YLD2'!BS$4,'INTERNAL PARAMETERS-1'!$B$5:$J$44,5,FALSE))*VLOOKUP('ANALYSIS-YLD2'!BS$4,'INTERNAL PARAMETERS-1'!$B$5:$J$44,8,FALSE)*VLOOKUP('ANALYSIS-YLD2'!BS$4,'INTERNAL PARAMETERS-1'!$B$5:$J$44,3,FALSE)</f>
        <v>0</v>
      </c>
      <c r="BT113" s="111">
        <f>'ANALYSIS-YLD1'!BT113*VLOOKUP('ANALYSIS-YLD2'!BT$4,'INTERNAL PARAMETERS-1'!$B$5:$J$44,5,FALSE)*VLOOKUP('ANALYSIS-YLD2'!BT$4,'INTERNAL PARAMETERS-1'!$B$5:$J$44,6,FALSE)*VLOOKUP('ANALYSIS-YLD2'!BT$4,'INTERNAL PARAMETERS-1'!$B$5:$J$44,3,FALSE) + 'ANALYSIS-YLD1'!BT113*(1-VLOOKUP('ANALYSIS-YLD2'!BT$4,'INTERNAL PARAMETERS-1'!$B$5:$J$44,5,FALSE))*VLOOKUP('ANALYSIS-YLD2'!BT$4,'INTERNAL PARAMETERS-1'!$B$5:$J$44,8,FALSE)*VLOOKUP('ANALYSIS-YLD2'!BT$4,'INTERNAL PARAMETERS-1'!$B$5:$J$44,3,FALSE)</f>
        <v>0</v>
      </c>
      <c r="BU113" s="111">
        <f>'ANALYSIS-YLD1'!BU113*VLOOKUP('ANALYSIS-YLD2'!BU$4,'INTERNAL PARAMETERS-1'!$B$5:$J$44,5,FALSE)*VLOOKUP('ANALYSIS-YLD2'!BU$4,'INTERNAL PARAMETERS-1'!$B$5:$J$44,6,FALSE)*VLOOKUP('ANALYSIS-YLD2'!BU$4,'INTERNAL PARAMETERS-1'!$B$5:$J$44,3,FALSE) + 'ANALYSIS-YLD1'!BU113*(1-VLOOKUP('ANALYSIS-YLD2'!BU$4,'INTERNAL PARAMETERS-1'!$B$5:$J$44,5,FALSE))*VLOOKUP('ANALYSIS-YLD2'!BU$4,'INTERNAL PARAMETERS-1'!$B$5:$J$44,8,FALSE)*VLOOKUP('ANALYSIS-YLD2'!BU$4,'INTERNAL PARAMETERS-1'!$B$5:$J$44,3,FALSE)</f>
        <v>0</v>
      </c>
      <c r="BV113" s="111">
        <f>'ANALYSIS-YLD1'!BV113*VLOOKUP('ANALYSIS-YLD2'!BV$4,'INTERNAL PARAMETERS-1'!$B$5:$J$44,5,FALSE)*VLOOKUP('ANALYSIS-YLD2'!BV$4,'INTERNAL PARAMETERS-1'!$B$5:$J$44,6,FALSE)*VLOOKUP('ANALYSIS-YLD2'!BV$4,'INTERNAL PARAMETERS-1'!$B$5:$J$44,3,FALSE) + 'ANALYSIS-YLD1'!BV113*(1-VLOOKUP('ANALYSIS-YLD2'!BV$4,'INTERNAL PARAMETERS-1'!$B$5:$J$44,5,FALSE))*VLOOKUP('ANALYSIS-YLD2'!BV$4,'INTERNAL PARAMETERS-1'!$B$5:$J$44,8,FALSE)*VLOOKUP('ANALYSIS-YLD2'!BV$4,'INTERNAL PARAMETERS-1'!$B$5:$J$44,3,FALSE)</f>
        <v>0</v>
      </c>
      <c r="BW113" s="111">
        <f>'ANALYSIS-YLD1'!BW113*VLOOKUP('ANALYSIS-YLD2'!BW$4,'INTERNAL PARAMETERS-1'!$B$5:$J$44,5,FALSE)*VLOOKUP('ANALYSIS-YLD2'!BW$4,'INTERNAL PARAMETERS-1'!$B$5:$J$44,6,FALSE)*VLOOKUP('ANALYSIS-YLD2'!BW$4,'INTERNAL PARAMETERS-1'!$B$5:$J$44,3,FALSE) + 'ANALYSIS-YLD1'!BW113*(1-VLOOKUP('ANALYSIS-YLD2'!BW$4,'INTERNAL PARAMETERS-1'!$B$5:$J$44,5,FALSE))*VLOOKUP('ANALYSIS-YLD2'!BW$4,'INTERNAL PARAMETERS-1'!$B$5:$J$44,8,FALSE)*VLOOKUP('ANALYSIS-YLD2'!BW$4,'INTERNAL PARAMETERS-1'!$B$5:$J$44,3,FALSE)</f>
        <v>0</v>
      </c>
      <c r="BX113" s="111">
        <f>'ANALYSIS-YLD1'!BX113*VLOOKUP('ANALYSIS-YLD2'!BX$4,'INTERNAL PARAMETERS-1'!$B$5:$J$44,5,FALSE)*VLOOKUP('ANALYSIS-YLD2'!BX$4,'INTERNAL PARAMETERS-1'!$B$5:$J$44,6,FALSE)*VLOOKUP('ANALYSIS-YLD2'!BX$4,'INTERNAL PARAMETERS-1'!$B$5:$J$44,3,FALSE) + 'ANALYSIS-YLD1'!BX113*(1-VLOOKUP('ANALYSIS-YLD2'!BX$4,'INTERNAL PARAMETERS-1'!$B$5:$J$44,5,FALSE))*VLOOKUP('ANALYSIS-YLD2'!BX$4,'INTERNAL PARAMETERS-1'!$B$5:$J$44,8,FALSE)*VLOOKUP('ANALYSIS-YLD2'!BX$4,'INTERNAL PARAMETERS-1'!$B$5:$J$44,3,FALSE)</f>
        <v>0</v>
      </c>
      <c r="BY113" s="111">
        <f>'ANALYSIS-YLD1'!BY113*VLOOKUP('ANALYSIS-YLD2'!BY$4,'INTERNAL PARAMETERS-1'!$B$5:$J$44,5,FALSE)*VLOOKUP('ANALYSIS-YLD2'!BY$4,'INTERNAL PARAMETERS-1'!$B$5:$J$44,6,FALSE)*VLOOKUP('ANALYSIS-YLD2'!BY$4,'INTERNAL PARAMETERS-1'!$B$5:$J$44,3,FALSE) + 'ANALYSIS-YLD1'!BY113*(1-VLOOKUP('ANALYSIS-YLD2'!BY$4,'INTERNAL PARAMETERS-1'!$B$5:$J$44,5,FALSE))*VLOOKUP('ANALYSIS-YLD2'!BY$4,'INTERNAL PARAMETERS-1'!$B$5:$J$44,8,FALSE)*VLOOKUP('ANALYSIS-YLD2'!BY$4,'INTERNAL PARAMETERS-1'!$B$5:$J$44,3,FALSE)</f>
        <v>0</v>
      </c>
      <c r="BZ113" s="111">
        <f>'ANALYSIS-YLD1'!BZ113*VLOOKUP('ANALYSIS-YLD2'!BZ$4,'INTERNAL PARAMETERS-1'!$B$5:$J$44,5,FALSE)*VLOOKUP('ANALYSIS-YLD2'!BZ$4,'INTERNAL PARAMETERS-1'!$B$5:$J$44,6,FALSE)*VLOOKUP('ANALYSIS-YLD2'!BZ$4,'INTERNAL PARAMETERS-1'!$B$5:$J$44,3,FALSE) + 'ANALYSIS-YLD1'!BZ113*(1-VLOOKUP('ANALYSIS-YLD2'!BZ$4,'INTERNAL PARAMETERS-1'!$B$5:$J$44,5,FALSE))*VLOOKUP('ANALYSIS-YLD2'!BZ$4,'INTERNAL PARAMETERS-1'!$B$5:$J$44,8,FALSE)*VLOOKUP('ANALYSIS-YLD2'!BZ$4,'INTERNAL PARAMETERS-1'!$B$5:$J$44,3,FALSE)</f>
        <v>0</v>
      </c>
      <c r="CA113" s="111">
        <f>'ANALYSIS-YLD1'!CA113*VLOOKUP('ANALYSIS-YLD2'!CA$4,'INTERNAL PARAMETERS-1'!$B$5:$J$44,5,FALSE)*VLOOKUP('ANALYSIS-YLD2'!CA$4,'INTERNAL PARAMETERS-1'!$B$5:$J$44,6,FALSE)*VLOOKUP('ANALYSIS-YLD2'!CA$4,'INTERNAL PARAMETERS-1'!$B$5:$J$44,3,FALSE) + 'ANALYSIS-YLD1'!CA113*(1-VLOOKUP('ANALYSIS-YLD2'!CA$4,'INTERNAL PARAMETERS-1'!$B$5:$J$44,5,FALSE))*VLOOKUP('ANALYSIS-YLD2'!CA$4,'INTERNAL PARAMETERS-1'!$B$5:$J$44,8,FALSE)*VLOOKUP('ANALYSIS-YLD2'!CA$4,'INTERNAL PARAMETERS-1'!$B$5:$J$44,3,FALSE)</f>
        <v>0</v>
      </c>
      <c r="CB113" s="111">
        <f>'ANALYSIS-YLD1'!CB113*VLOOKUP('ANALYSIS-YLD2'!CB$4,'INTERNAL PARAMETERS-1'!$B$5:$J$44,5,FALSE)*VLOOKUP('ANALYSIS-YLD2'!CB$4,'INTERNAL PARAMETERS-1'!$B$5:$J$44,6,FALSE)*VLOOKUP('ANALYSIS-YLD2'!CB$4,'INTERNAL PARAMETERS-1'!$B$5:$J$44,3,FALSE) + 'ANALYSIS-YLD1'!CB113*(1-VLOOKUP('ANALYSIS-YLD2'!CB$4,'INTERNAL PARAMETERS-1'!$B$5:$J$44,5,FALSE))*VLOOKUP('ANALYSIS-YLD2'!CB$4,'INTERNAL PARAMETERS-1'!$B$5:$J$44,8,FALSE)*VLOOKUP('ANALYSIS-YLD2'!CB$4,'INTERNAL PARAMETERS-1'!$B$5:$J$44,3,FALSE)</f>
        <v>0</v>
      </c>
      <c r="CC113" s="111">
        <f>'ANALYSIS-YLD1'!CC113*VLOOKUP('ANALYSIS-YLD2'!CC$4,'INTERNAL PARAMETERS-1'!$B$5:$J$44,5,FALSE)*VLOOKUP('ANALYSIS-YLD2'!CC$4,'INTERNAL PARAMETERS-1'!$B$5:$J$44,6,FALSE)*VLOOKUP('ANALYSIS-YLD2'!CC$4,'INTERNAL PARAMETERS-1'!$B$5:$J$44,3,FALSE) + 'ANALYSIS-YLD1'!CC113*(1-VLOOKUP('ANALYSIS-YLD2'!CC$4,'INTERNAL PARAMETERS-1'!$B$5:$J$44,5,FALSE))*VLOOKUP('ANALYSIS-YLD2'!CC$4,'INTERNAL PARAMETERS-1'!$B$5:$J$44,8,FALSE)*VLOOKUP('ANALYSIS-YLD2'!CC$4,'INTERNAL PARAMETERS-1'!$B$5:$J$44,3,FALSE)</f>
        <v>0</v>
      </c>
      <c r="CD113" s="111">
        <f>'ANALYSIS-YLD1'!CD113*VLOOKUP('ANALYSIS-YLD2'!CD$4,'INTERNAL PARAMETERS-1'!$B$5:$J$44,5,FALSE)*VLOOKUP('ANALYSIS-YLD2'!CD$4,'INTERNAL PARAMETERS-1'!$B$5:$J$44,6,FALSE)*VLOOKUP('ANALYSIS-YLD2'!CD$4,'INTERNAL PARAMETERS-1'!$B$5:$J$44,3,FALSE) + 'ANALYSIS-YLD1'!CD113*(1-VLOOKUP('ANALYSIS-YLD2'!CD$4,'INTERNAL PARAMETERS-1'!$B$5:$J$44,5,FALSE))*VLOOKUP('ANALYSIS-YLD2'!CD$4,'INTERNAL PARAMETERS-1'!$B$5:$J$44,8,FALSE)*VLOOKUP('ANALYSIS-YLD2'!CD$4,'INTERNAL PARAMETERS-1'!$B$5:$J$44,3,FALSE)</f>
        <v>0</v>
      </c>
      <c r="CE113" s="111">
        <f>'ANALYSIS-YLD1'!CE113*VLOOKUP('ANALYSIS-YLD2'!CE$4,'INTERNAL PARAMETERS-1'!$B$5:$J$44,5,FALSE)*VLOOKUP('ANALYSIS-YLD2'!CE$4,'INTERNAL PARAMETERS-1'!$B$5:$J$44,6,FALSE)*VLOOKUP('ANALYSIS-YLD2'!CE$4,'INTERNAL PARAMETERS-1'!$B$5:$J$44,3,FALSE) + 'ANALYSIS-YLD1'!CE113*(1-VLOOKUP('ANALYSIS-YLD2'!CE$4,'INTERNAL PARAMETERS-1'!$B$5:$J$44,5,FALSE))*VLOOKUP('ANALYSIS-YLD2'!CE$4,'INTERNAL PARAMETERS-1'!$B$5:$J$44,8,FALSE)*VLOOKUP('ANALYSIS-YLD2'!CE$4,'INTERNAL PARAMETERS-1'!$B$5:$J$44,3,FALSE)</f>
        <v>0</v>
      </c>
      <c r="CF113" s="111">
        <f>'ANALYSIS-YLD1'!CF113*VLOOKUP('ANALYSIS-YLD2'!CF$4,'INTERNAL PARAMETERS-1'!$B$5:$J$44,5,FALSE)*VLOOKUP('ANALYSIS-YLD2'!CF$4,'INTERNAL PARAMETERS-1'!$B$5:$J$44,6,FALSE)*VLOOKUP('ANALYSIS-YLD2'!CF$4,'INTERNAL PARAMETERS-1'!$B$5:$J$44,3,FALSE) + 'ANALYSIS-YLD1'!CF113*(1-VLOOKUP('ANALYSIS-YLD2'!CF$4,'INTERNAL PARAMETERS-1'!$B$5:$J$44,5,FALSE))*VLOOKUP('ANALYSIS-YLD2'!CF$4,'INTERNAL PARAMETERS-1'!$B$5:$J$44,8,FALSE)*VLOOKUP('ANALYSIS-YLD2'!CF$4,'INTERNAL PARAMETERS-1'!$B$5:$J$44,3,FALSE)</f>
        <v>0</v>
      </c>
      <c r="CG113" s="111">
        <f>'ANALYSIS-YLD1'!CG113*VLOOKUP('ANALYSIS-YLD2'!CG$4,'INTERNAL PARAMETERS-1'!$B$5:$J$44,5,FALSE)*VLOOKUP('ANALYSIS-YLD2'!CG$4,'INTERNAL PARAMETERS-1'!$B$5:$J$44,6,FALSE)*VLOOKUP('ANALYSIS-YLD2'!CG$4,'INTERNAL PARAMETERS-1'!$B$5:$J$44,3,FALSE) + 'ANALYSIS-YLD1'!CG113*(1-VLOOKUP('ANALYSIS-YLD2'!CG$4,'INTERNAL PARAMETERS-1'!$B$5:$J$44,5,FALSE))*VLOOKUP('ANALYSIS-YLD2'!CG$4,'INTERNAL PARAMETERS-1'!$B$5:$J$44,8,FALSE)*VLOOKUP('ANALYSIS-YLD2'!CG$4,'INTERNAL PARAMETERS-1'!$B$5:$J$44,3,FALSE)</f>
        <v>0</v>
      </c>
      <c r="CH113" s="110">
        <f>'ANALYSIS-YLD1'!CH113*VLOOKUP('ANALYSIS-YLD2'!CH$4,'INTERNAL PARAMETERS-1'!$B$5:$J$44,5,FALSE)*VLOOKUP('ANALYSIS-YLD2'!CH$4,'INTERNAL PARAMETERS-1'!$B$5:$J$44,6,FALSE)*VLOOKUP('ANALYSIS-YLD2'!CH$4,'INTERNAL PARAMETERS-1'!$B$5:$J$44,3,FALSE) + 'ANALYSIS-YLD1'!CH113*(1-VLOOKUP('ANALYSIS-YLD2'!CH$4,'INTERNAL PARAMETERS-1'!$B$5:$J$44,5,FALSE))*VLOOKUP('ANALYSIS-YLD2'!CH$4,'INTERNAL PARAMETERS-1'!$B$5:$J$44,8,FALSE)*VLOOKUP('ANALYSIS-YLD2'!CH$4,'INTERNAL PARAMETERS-1'!$B$5:$J$44,3,FALSE)</f>
        <v>0</v>
      </c>
      <c r="CJ113" s="112">
        <f t="shared" si="2"/>
        <v>0</v>
      </c>
      <c r="CK113" s="110">
        <f t="shared" si="3"/>
        <v>0</v>
      </c>
    </row>
    <row r="114" spans="2:89" x14ac:dyDescent="0.5">
      <c r="B114" s="127" t="s">
        <v>25</v>
      </c>
      <c r="C114" s="126" t="s">
        <v>21</v>
      </c>
      <c r="D114" s="126" t="s">
        <v>19</v>
      </c>
      <c r="E114" s="125">
        <f>'INPUTS-Incidence'!E114</f>
        <v>0</v>
      </c>
      <c r="F114" s="124">
        <f>'INTERNAL PARAMETERS-1'!M6</f>
        <v>78.760000000000005</v>
      </c>
      <c r="G114" s="112">
        <f>'ANALYSIS-YLD1'!G114*VLOOKUP('ANALYSIS-YLD2'!G$4,'INTERNAL PARAMETERS-1'!$B$5:$J$44,5,FALSE)*VLOOKUP('ANALYSIS-YLD2'!G$4,'INTERNAL PARAMETERS-1'!$B$5:$J$44,7,FALSE)*'ANALYSIS-YLD2'!$F114 + 'ANALYSIS-YLD1'!G114*(1-VLOOKUP('ANALYSIS-YLD2'!G$4,'INTERNAL PARAMETERS-1'!$B$5:$J$44,5,FALSE))*VLOOKUP('ANALYSIS-YLD2'!G$4,'INTERNAL PARAMETERS-1'!$B$5:$J$44,9,FALSE)*'ANALYSIS-YLD2'!$F114</f>
        <v>0</v>
      </c>
      <c r="H114" s="111">
        <f>'ANALYSIS-YLD1'!H114*VLOOKUP('ANALYSIS-YLD2'!H$4,'INTERNAL PARAMETERS-1'!$B$5:$J$44,5,FALSE)*VLOOKUP('ANALYSIS-YLD2'!H$4,'INTERNAL PARAMETERS-1'!$B$5:$J$44,7,FALSE)*'ANALYSIS-YLD2'!$F114 + 'ANALYSIS-YLD1'!H114*(1-VLOOKUP('ANALYSIS-YLD2'!H$4,'INTERNAL PARAMETERS-1'!$B$5:$J$44,5,FALSE))*VLOOKUP('ANALYSIS-YLD2'!H$4,'INTERNAL PARAMETERS-1'!$B$5:$J$44,9,FALSE)*'ANALYSIS-YLD2'!$F114</f>
        <v>0</v>
      </c>
      <c r="I114" s="111">
        <f>'ANALYSIS-YLD1'!I114*VLOOKUP('ANALYSIS-YLD2'!I$4,'INTERNAL PARAMETERS-1'!$B$5:$J$44,5,FALSE)*VLOOKUP('ANALYSIS-YLD2'!I$4,'INTERNAL PARAMETERS-1'!$B$5:$J$44,7,FALSE)*'ANALYSIS-YLD2'!$F114 + 'ANALYSIS-YLD1'!I114*(1-VLOOKUP('ANALYSIS-YLD2'!I$4,'INTERNAL PARAMETERS-1'!$B$5:$J$44,5,FALSE))*VLOOKUP('ANALYSIS-YLD2'!I$4,'INTERNAL PARAMETERS-1'!$B$5:$J$44,9,FALSE)*'ANALYSIS-YLD2'!$F114</f>
        <v>0</v>
      </c>
      <c r="J114" s="111">
        <f>'ANALYSIS-YLD1'!J114*VLOOKUP('ANALYSIS-YLD2'!J$4,'INTERNAL PARAMETERS-1'!$B$5:$J$44,5,FALSE)*VLOOKUP('ANALYSIS-YLD2'!J$4,'INTERNAL PARAMETERS-1'!$B$5:$J$44,7,FALSE)*'ANALYSIS-YLD2'!$F114 + 'ANALYSIS-YLD1'!J114*(1-VLOOKUP('ANALYSIS-YLD2'!J$4,'INTERNAL PARAMETERS-1'!$B$5:$J$44,5,FALSE))*VLOOKUP('ANALYSIS-YLD2'!J$4,'INTERNAL PARAMETERS-1'!$B$5:$J$44,9,FALSE)*'ANALYSIS-YLD2'!$F114</f>
        <v>0</v>
      </c>
      <c r="K114" s="111">
        <f>'ANALYSIS-YLD1'!K114*VLOOKUP('ANALYSIS-YLD2'!K$4,'INTERNAL PARAMETERS-1'!$B$5:$J$44,5,FALSE)*VLOOKUP('ANALYSIS-YLD2'!K$4,'INTERNAL PARAMETERS-1'!$B$5:$J$44,7,FALSE)*'ANALYSIS-YLD2'!$F114 + 'ANALYSIS-YLD1'!K114*(1-VLOOKUP('ANALYSIS-YLD2'!K$4,'INTERNAL PARAMETERS-1'!$B$5:$J$44,5,FALSE))*VLOOKUP('ANALYSIS-YLD2'!K$4,'INTERNAL PARAMETERS-1'!$B$5:$J$44,9,FALSE)*'ANALYSIS-YLD2'!$F114</f>
        <v>0</v>
      </c>
      <c r="L114" s="111">
        <f>'ANALYSIS-YLD1'!L114*VLOOKUP('ANALYSIS-YLD2'!L$4,'INTERNAL PARAMETERS-1'!$B$5:$J$44,5,FALSE)*VLOOKUP('ANALYSIS-YLD2'!L$4,'INTERNAL PARAMETERS-1'!$B$5:$J$44,7,FALSE)*'ANALYSIS-YLD2'!$F114 + 'ANALYSIS-YLD1'!L114*(1-VLOOKUP('ANALYSIS-YLD2'!L$4,'INTERNAL PARAMETERS-1'!$B$5:$J$44,5,FALSE))*VLOOKUP('ANALYSIS-YLD2'!L$4,'INTERNAL PARAMETERS-1'!$B$5:$J$44,9,FALSE)*'ANALYSIS-YLD2'!$F114</f>
        <v>0</v>
      </c>
      <c r="M114" s="111">
        <f>'ANALYSIS-YLD1'!M114*VLOOKUP('ANALYSIS-YLD2'!M$4,'INTERNAL PARAMETERS-1'!$B$5:$J$44,5,FALSE)*VLOOKUP('ANALYSIS-YLD2'!M$4,'INTERNAL PARAMETERS-1'!$B$5:$J$44,7,FALSE)*'ANALYSIS-YLD2'!$F114 + 'ANALYSIS-YLD1'!M114*(1-VLOOKUP('ANALYSIS-YLD2'!M$4,'INTERNAL PARAMETERS-1'!$B$5:$J$44,5,FALSE))*VLOOKUP('ANALYSIS-YLD2'!M$4,'INTERNAL PARAMETERS-1'!$B$5:$J$44,9,FALSE)*'ANALYSIS-YLD2'!$F114</f>
        <v>0</v>
      </c>
      <c r="N114" s="111">
        <f>'ANALYSIS-YLD1'!N114*VLOOKUP('ANALYSIS-YLD2'!N$4,'INTERNAL PARAMETERS-1'!$B$5:$J$44,5,FALSE)*VLOOKUP('ANALYSIS-YLD2'!N$4,'INTERNAL PARAMETERS-1'!$B$5:$J$44,7,FALSE)*'ANALYSIS-YLD2'!$F114 + 'ANALYSIS-YLD1'!N114*(1-VLOOKUP('ANALYSIS-YLD2'!N$4,'INTERNAL PARAMETERS-1'!$B$5:$J$44,5,FALSE))*VLOOKUP('ANALYSIS-YLD2'!N$4,'INTERNAL PARAMETERS-1'!$B$5:$J$44,9,FALSE)*'ANALYSIS-YLD2'!$F114</f>
        <v>0</v>
      </c>
      <c r="O114" s="111">
        <f>'ANALYSIS-YLD1'!O114*VLOOKUP('ANALYSIS-YLD2'!O$4,'INTERNAL PARAMETERS-1'!$B$5:$J$44,5,FALSE)*VLOOKUP('ANALYSIS-YLD2'!O$4,'INTERNAL PARAMETERS-1'!$B$5:$J$44,7,FALSE)*'ANALYSIS-YLD2'!$F114 + 'ANALYSIS-YLD1'!O114*(1-VLOOKUP('ANALYSIS-YLD2'!O$4,'INTERNAL PARAMETERS-1'!$B$5:$J$44,5,FALSE))*VLOOKUP('ANALYSIS-YLD2'!O$4,'INTERNAL PARAMETERS-1'!$B$5:$J$44,9,FALSE)*'ANALYSIS-YLD2'!$F114</f>
        <v>0</v>
      </c>
      <c r="P114" s="111">
        <f>'ANALYSIS-YLD1'!P114*VLOOKUP('ANALYSIS-YLD2'!P$4,'INTERNAL PARAMETERS-1'!$B$5:$J$44,5,FALSE)*VLOOKUP('ANALYSIS-YLD2'!P$4,'INTERNAL PARAMETERS-1'!$B$5:$J$44,7,FALSE)*'ANALYSIS-YLD2'!$F114 + 'ANALYSIS-YLD1'!P114*(1-VLOOKUP('ANALYSIS-YLD2'!P$4,'INTERNAL PARAMETERS-1'!$B$5:$J$44,5,FALSE))*VLOOKUP('ANALYSIS-YLD2'!P$4,'INTERNAL PARAMETERS-1'!$B$5:$J$44,9,FALSE)*'ANALYSIS-YLD2'!$F114</f>
        <v>0</v>
      </c>
      <c r="Q114" s="111">
        <f>'ANALYSIS-YLD1'!Q114*VLOOKUP('ANALYSIS-YLD2'!Q$4,'INTERNAL PARAMETERS-1'!$B$5:$J$44,5,FALSE)*VLOOKUP('ANALYSIS-YLD2'!Q$4,'INTERNAL PARAMETERS-1'!$B$5:$J$44,7,FALSE)*'ANALYSIS-YLD2'!$F114 + 'ANALYSIS-YLD1'!Q114*(1-VLOOKUP('ANALYSIS-YLD2'!Q$4,'INTERNAL PARAMETERS-1'!$B$5:$J$44,5,FALSE))*VLOOKUP('ANALYSIS-YLD2'!Q$4,'INTERNAL PARAMETERS-1'!$B$5:$J$44,9,FALSE)*'ANALYSIS-YLD2'!$F114</f>
        <v>0</v>
      </c>
      <c r="R114" s="111">
        <f>'ANALYSIS-YLD1'!R114*VLOOKUP('ANALYSIS-YLD2'!R$4,'INTERNAL PARAMETERS-1'!$B$5:$J$44,5,FALSE)*VLOOKUP('ANALYSIS-YLD2'!R$4,'INTERNAL PARAMETERS-1'!$B$5:$J$44,7,FALSE)*'ANALYSIS-YLD2'!$F114 + 'ANALYSIS-YLD1'!R114*(1-VLOOKUP('ANALYSIS-YLD2'!R$4,'INTERNAL PARAMETERS-1'!$B$5:$J$44,5,FALSE))*VLOOKUP('ANALYSIS-YLD2'!R$4,'INTERNAL PARAMETERS-1'!$B$5:$J$44,9,FALSE)*'ANALYSIS-YLD2'!$F114</f>
        <v>0</v>
      </c>
      <c r="S114" s="111">
        <f>'ANALYSIS-YLD1'!S114*VLOOKUP('ANALYSIS-YLD2'!S$4,'INTERNAL PARAMETERS-1'!$B$5:$J$44,5,FALSE)*VLOOKUP('ANALYSIS-YLD2'!S$4,'INTERNAL PARAMETERS-1'!$B$5:$J$44,7,FALSE)*'ANALYSIS-YLD2'!$F114 + 'ANALYSIS-YLD1'!S114*(1-VLOOKUP('ANALYSIS-YLD2'!S$4,'INTERNAL PARAMETERS-1'!$B$5:$J$44,5,FALSE))*VLOOKUP('ANALYSIS-YLD2'!S$4,'INTERNAL PARAMETERS-1'!$B$5:$J$44,9,FALSE)*'ANALYSIS-YLD2'!$F114</f>
        <v>0</v>
      </c>
      <c r="T114" s="111">
        <f>'ANALYSIS-YLD1'!T114*VLOOKUP('ANALYSIS-YLD2'!T$4,'INTERNAL PARAMETERS-1'!$B$5:$J$44,5,FALSE)*VLOOKUP('ANALYSIS-YLD2'!T$4,'INTERNAL PARAMETERS-1'!$B$5:$J$44,7,FALSE)*'ANALYSIS-YLD2'!$F114 + 'ANALYSIS-YLD1'!T114*(1-VLOOKUP('ANALYSIS-YLD2'!T$4,'INTERNAL PARAMETERS-1'!$B$5:$J$44,5,FALSE))*VLOOKUP('ANALYSIS-YLD2'!T$4,'INTERNAL PARAMETERS-1'!$B$5:$J$44,9,FALSE)*'ANALYSIS-YLD2'!$F114</f>
        <v>0</v>
      </c>
      <c r="U114" s="111">
        <f>'ANALYSIS-YLD1'!U114*VLOOKUP('ANALYSIS-YLD2'!U$4,'INTERNAL PARAMETERS-1'!$B$5:$J$44,5,FALSE)*VLOOKUP('ANALYSIS-YLD2'!U$4,'INTERNAL PARAMETERS-1'!$B$5:$J$44,7,FALSE)*'ANALYSIS-YLD2'!$F114 + 'ANALYSIS-YLD1'!U114*(1-VLOOKUP('ANALYSIS-YLD2'!U$4,'INTERNAL PARAMETERS-1'!$B$5:$J$44,5,FALSE))*VLOOKUP('ANALYSIS-YLD2'!U$4,'INTERNAL PARAMETERS-1'!$B$5:$J$44,9,FALSE)*'ANALYSIS-YLD2'!$F114</f>
        <v>0</v>
      </c>
      <c r="V114" s="111">
        <f>'ANALYSIS-YLD1'!V114*VLOOKUP('ANALYSIS-YLD2'!V$4,'INTERNAL PARAMETERS-1'!$B$5:$J$44,5,FALSE)*VLOOKUP('ANALYSIS-YLD2'!V$4,'INTERNAL PARAMETERS-1'!$B$5:$J$44,7,FALSE)*'ANALYSIS-YLD2'!$F114 + 'ANALYSIS-YLD1'!V114*(1-VLOOKUP('ANALYSIS-YLD2'!V$4,'INTERNAL PARAMETERS-1'!$B$5:$J$44,5,FALSE))*VLOOKUP('ANALYSIS-YLD2'!V$4,'INTERNAL PARAMETERS-1'!$B$5:$J$44,9,FALSE)*'ANALYSIS-YLD2'!$F114</f>
        <v>0</v>
      </c>
      <c r="W114" s="111">
        <f>'ANALYSIS-YLD1'!W114*VLOOKUP('ANALYSIS-YLD2'!W$4,'INTERNAL PARAMETERS-1'!$B$5:$J$44,5,FALSE)*VLOOKUP('ANALYSIS-YLD2'!W$4,'INTERNAL PARAMETERS-1'!$B$5:$J$44,7,FALSE)*'ANALYSIS-YLD2'!$F114 + 'ANALYSIS-YLD1'!W114*(1-VLOOKUP('ANALYSIS-YLD2'!W$4,'INTERNAL PARAMETERS-1'!$B$5:$J$44,5,FALSE))*VLOOKUP('ANALYSIS-YLD2'!W$4,'INTERNAL PARAMETERS-1'!$B$5:$J$44,9,FALSE)*'ANALYSIS-YLD2'!$F114</f>
        <v>0</v>
      </c>
      <c r="X114" s="111">
        <f>'ANALYSIS-YLD1'!X114*VLOOKUP('ANALYSIS-YLD2'!X$4,'INTERNAL PARAMETERS-1'!$B$5:$J$44,5,FALSE)*VLOOKUP('ANALYSIS-YLD2'!X$4,'INTERNAL PARAMETERS-1'!$B$5:$J$44,7,FALSE)*'ANALYSIS-YLD2'!$F114 + 'ANALYSIS-YLD1'!X114*(1-VLOOKUP('ANALYSIS-YLD2'!X$4,'INTERNAL PARAMETERS-1'!$B$5:$J$44,5,FALSE))*VLOOKUP('ANALYSIS-YLD2'!X$4,'INTERNAL PARAMETERS-1'!$B$5:$J$44,9,FALSE)*'ANALYSIS-YLD2'!$F114</f>
        <v>0</v>
      </c>
      <c r="Y114" s="111">
        <f>'ANALYSIS-YLD1'!Y114*VLOOKUP('ANALYSIS-YLD2'!Y$4,'INTERNAL PARAMETERS-1'!$B$5:$J$44,5,FALSE)*VLOOKUP('ANALYSIS-YLD2'!Y$4,'INTERNAL PARAMETERS-1'!$B$5:$J$44,7,FALSE)*'ANALYSIS-YLD2'!$F114 + 'ANALYSIS-YLD1'!Y114*(1-VLOOKUP('ANALYSIS-YLD2'!Y$4,'INTERNAL PARAMETERS-1'!$B$5:$J$44,5,FALSE))*VLOOKUP('ANALYSIS-YLD2'!Y$4,'INTERNAL PARAMETERS-1'!$B$5:$J$44,9,FALSE)*'ANALYSIS-YLD2'!$F114</f>
        <v>0</v>
      </c>
      <c r="Z114" s="111">
        <f>'ANALYSIS-YLD1'!Z114*VLOOKUP('ANALYSIS-YLD2'!Z$4,'INTERNAL PARAMETERS-1'!$B$5:$J$44,5,FALSE)*VLOOKUP('ANALYSIS-YLD2'!Z$4,'INTERNAL PARAMETERS-1'!$B$5:$J$44,7,FALSE)*'ANALYSIS-YLD2'!$F114 + 'ANALYSIS-YLD1'!Z114*(1-VLOOKUP('ANALYSIS-YLD2'!Z$4,'INTERNAL PARAMETERS-1'!$B$5:$J$44,5,FALSE))*VLOOKUP('ANALYSIS-YLD2'!Z$4,'INTERNAL PARAMETERS-1'!$B$5:$J$44,9,FALSE)*'ANALYSIS-YLD2'!$F114</f>
        <v>0</v>
      </c>
      <c r="AA114" s="111">
        <f>'ANALYSIS-YLD1'!AA114*VLOOKUP('ANALYSIS-YLD2'!AA$4,'INTERNAL PARAMETERS-1'!$B$5:$J$44,5,FALSE)*VLOOKUP('ANALYSIS-YLD2'!AA$4,'INTERNAL PARAMETERS-1'!$B$5:$J$44,7,FALSE)*'ANALYSIS-YLD2'!$F114 + 'ANALYSIS-YLD1'!AA114*(1-VLOOKUP('ANALYSIS-YLD2'!AA$4,'INTERNAL PARAMETERS-1'!$B$5:$J$44,5,FALSE))*VLOOKUP('ANALYSIS-YLD2'!AA$4,'INTERNAL PARAMETERS-1'!$B$5:$J$44,9,FALSE)*'ANALYSIS-YLD2'!$F114</f>
        <v>0</v>
      </c>
      <c r="AB114" s="111">
        <f>'ANALYSIS-YLD1'!AB114*VLOOKUP('ANALYSIS-YLD2'!AB$4,'INTERNAL PARAMETERS-1'!$B$5:$J$44,5,FALSE)*VLOOKUP('ANALYSIS-YLD2'!AB$4,'INTERNAL PARAMETERS-1'!$B$5:$J$44,7,FALSE)*'ANALYSIS-YLD2'!$F114 + 'ANALYSIS-YLD1'!AB114*(1-VLOOKUP('ANALYSIS-YLD2'!AB$4,'INTERNAL PARAMETERS-1'!$B$5:$J$44,5,FALSE))*VLOOKUP('ANALYSIS-YLD2'!AB$4,'INTERNAL PARAMETERS-1'!$B$5:$J$44,9,FALSE)*'ANALYSIS-YLD2'!$F114</f>
        <v>0</v>
      </c>
      <c r="AC114" s="111">
        <f>'ANALYSIS-YLD1'!AC114*VLOOKUP('ANALYSIS-YLD2'!AC$4,'INTERNAL PARAMETERS-1'!$B$5:$J$44,5,FALSE)*VLOOKUP('ANALYSIS-YLD2'!AC$4,'INTERNAL PARAMETERS-1'!$B$5:$J$44,7,FALSE)*'ANALYSIS-YLD2'!$F114 + 'ANALYSIS-YLD1'!AC114*(1-VLOOKUP('ANALYSIS-YLD2'!AC$4,'INTERNAL PARAMETERS-1'!$B$5:$J$44,5,FALSE))*VLOOKUP('ANALYSIS-YLD2'!AC$4,'INTERNAL PARAMETERS-1'!$B$5:$J$44,9,FALSE)*'ANALYSIS-YLD2'!$F114</f>
        <v>0</v>
      </c>
      <c r="AD114" s="111">
        <f>'ANALYSIS-YLD1'!AD114*VLOOKUP('ANALYSIS-YLD2'!AD$4,'INTERNAL PARAMETERS-1'!$B$5:$J$44,5,FALSE)*VLOOKUP('ANALYSIS-YLD2'!AD$4,'INTERNAL PARAMETERS-1'!$B$5:$J$44,7,FALSE)*'ANALYSIS-YLD2'!$F114 + 'ANALYSIS-YLD1'!AD114*(1-VLOOKUP('ANALYSIS-YLD2'!AD$4,'INTERNAL PARAMETERS-1'!$B$5:$J$44,5,FALSE))*VLOOKUP('ANALYSIS-YLD2'!AD$4,'INTERNAL PARAMETERS-1'!$B$5:$J$44,9,FALSE)*'ANALYSIS-YLD2'!$F114</f>
        <v>0</v>
      </c>
      <c r="AE114" s="111">
        <f>'ANALYSIS-YLD1'!AE114*VLOOKUP('ANALYSIS-YLD2'!AE$4,'INTERNAL PARAMETERS-1'!$B$5:$J$44,5,FALSE)*VLOOKUP('ANALYSIS-YLD2'!AE$4,'INTERNAL PARAMETERS-1'!$B$5:$J$44,7,FALSE)*'ANALYSIS-YLD2'!$F114 + 'ANALYSIS-YLD1'!AE114*(1-VLOOKUP('ANALYSIS-YLD2'!AE$4,'INTERNAL PARAMETERS-1'!$B$5:$J$44,5,FALSE))*VLOOKUP('ANALYSIS-YLD2'!AE$4,'INTERNAL PARAMETERS-1'!$B$5:$J$44,9,FALSE)*'ANALYSIS-YLD2'!$F114</f>
        <v>0</v>
      </c>
      <c r="AF114" s="111">
        <f>'ANALYSIS-YLD1'!AF114*VLOOKUP('ANALYSIS-YLD2'!AF$4,'INTERNAL PARAMETERS-1'!$B$5:$J$44,5,FALSE)*VLOOKUP('ANALYSIS-YLD2'!AF$4,'INTERNAL PARAMETERS-1'!$B$5:$J$44,7,FALSE)*'ANALYSIS-YLD2'!$F114 + 'ANALYSIS-YLD1'!AF114*(1-VLOOKUP('ANALYSIS-YLD2'!AF$4,'INTERNAL PARAMETERS-1'!$B$5:$J$44,5,FALSE))*VLOOKUP('ANALYSIS-YLD2'!AF$4,'INTERNAL PARAMETERS-1'!$B$5:$J$44,9,FALSE)*'ANALYSIS-YLD2'!$F114</f>
        <v>0</v>
      </c>
      <c r="AG114" s="111">
        <f>'ANALYSIS-YLD1'!AG114*VLOOKUP('ANALYSIS-YLD2'!AG$4,'INTERNAL PARAMETERS-1'!$B$5:$J$44,5,FALSE)*VLOOKUP('ANALYSIS-YLD2'!AG$4,'INTERNAL PARAMETERS-1'!$B$5:$J$44,7,FALSE)*'ANALYSIS-YLD2'!$F114 + 'ANALYSIS-YLD1'!AG114*(1-VLOOKUP('ANALYSIS-YLD2'!AG$4,'INTERNAL PARAMETERS-1'!$B$5:$J$44,5,FALSE))*VLOOKUP('ANALYSIS-YLD2'!AG$4,'INTERNAL PARAMETERS-1'!$B$5:$J$44,9,FALSE)*'ANALYSIS-YLD2'!$F114</f>
        <v>0</v>
      </c>
      <c r="AH114" s="111">
        <f>'ANALYSIS-YLD1'!AH114*VLOOKUP('ANALYSIS-YLD2'!AH$4,'INTERNAL PARAMETERS-1'!$B$5:$J$44,5,FALSE)*VLOOKUP('ANALYSIS-YLD2'!AH$4,'INTERNAL PARAMETERS-1'!$B$5:$J$44,7,FALSE)*'ANALYSIS-YLD2'!$F114 + 'ANALYSIS-YLD1'!AH114*(1-VLOOKUP('ANALYSIS-YLD2'!AH$4,'INTERNAL PARAMETERS-1'!$B$5:$J$44,5,FALSE))*VLOOKUP('ANALYSIS-YLD2'!AH$4,'INTERNAL PARAMETERS-1'!$B$5:$J$44,9,FALSE)*'ANALYSIS-YLD2'!$F114</f>
        <v>0</v>
      </c>
      <c r="AI114" s="111">
        <f>'ANALYSIS-YLD1'!AI114*VLOOKUP('ANALYSIS-YLD2'!AI$4,'INTERNAL PARAMETERS-1'!$B$5:$J$44,5,FALSE)*VLOOKUP('ANALYSIS-YLD2'!AI$4,'INTERNAL PARAMETERS-1'!$B$5:$J$44,7,FALSE)*'ANALYSIS-YLD2'!$F114 + 'ANALYSIS-YLD1'!AI114*(1-VLOOKUP('ANALYSIS-YLD2'!AI$4,'INTERNAL PARAMETERS-1'!$B$5:$J$44,5,FALSE))*VLOOKUP('ANALYSIS-YLD2'!AI$4,'INTERNAL PARAMETERS-1'!$B$5:$J$44,9,FALSE)*'ANALYSIS-YLD2'!$F114</f>
        <v>0</v>
      </c>
      <c r="AJ114" s="111">
        <f>'ANALYSIS-YLD1'!AJ114*VLOOKUP('ANALYSIS-YLD2'!AJ$4,'INTERNAL PARAMETERS-1'!$B$5:$J$44,5,FALSE)*VLOOKUP('ANALYSIS-YLD2'!AJ$4,'INTERNAL PARAMETERS-1'!$B$5:$J$44,7,FALSE)*'ANALYSIS-YLD2'!$F114 + 'ANALYSIS-YLD1'!AJ114*(1-VLOOKUP('ANALYSIS-YLD2'!AJ$4,'INTERNAL PARAMETERS-1'!$B$5:$J$44,5,FALSE))*VLOOKUP('ANALYSIS-YLD2'!AJ$4,'INTERNAL PARAMETERS-1'!$B$5:$J$44,9,FALSE)*'ANALYSIS-YLD2'!$F114</f>
        <v>0</v>
      </c>
      <c r="AK114" s="111">
        <f>'ANALYSIS-YLD1'!AK114*VLOOKUP('ANALYSIS-YLD2'!AK$4,'INTERNAL PARAMETERS-1'!$B$5:$J$44,5,FALSE)*VLOOKUP('ANALYSIS-YLD2'!AK$4,'INTERNAL PARAMETERS-1'!$B$5:$J$44,7,FALSE)*'ANALYSIS-YLD2'!$F114 + 'ANALYSIS-YLD1'!AK114*(1-VLOOKUP('ANALYSIS-YLD2'!AK$4,'INTERNAL PARAMETERS-1'!$B$5:$J$44,5,FALSE))*VLOOKUP('ANALYSIS-YLD2'!AK$4,'INTERNAL PARAMETERS-1'!$B$5:$J$44,9,FALSE)*'ANALYSIS-YLD2'!$F114</f>
        <v>0</v>
      </c>
      <c r="AL114" s="111">
        <f>'ANALYSIS-YLD1'!AL114*VLOOKUP('ANALYSIS-YLD2'!AL$4,'INTERNAL PARAMETERS-1'!$B$5:$J$44,5,FALSE)*VLOOKUP('ANALYSIS-YLD2'!AL$4,'INTERNAL PARAMETERS-1'!$B$5:$J$44,7,FALSE)*'ANALYSIS-YLD2'!$F114 + 'ANALYSIS-YLD1'!AL114*(1-VLOOKUP('ANALYSIS-YLD2'!AL$4,'INTERNAL PARAMETERS-1'!$B$5:$J$44,5,FALSE))*VLOOKUP('ANALYSIS-YLD2'!AL$4,'INTERNAL PARAMETERS-1'!$B$5:$J$44,9,FALSE)*'ANALYSIS-YLD2'!$F114</f>
        <v>0</v>
      </c>
      <c r="AM114" s="111">
        <f>'ANALYSIS-YLD1'!AM114*VLOOKUP('ANALYSIS-YLD2'!AM$4,'INTERNAL PARAMETERS-1'!$B$5:$J$44,5,FALSE)*VLOOKUP('ANALYSIS-YLD2'!AM$4,'INTERNAL PARAMETERS-1'!$B$5:$J$44,7,FALSE)*'ANALYSIS-YLD2'!$F114 + 'ANALYSIS-YLD1'!AM114*(1-VLOOKUP('ANALYSIS-YLD2'!AM$4,'INTERNAL PARAMETERS-1'!$B$5:$J$44,5,FALSE))*VLOOKUP('ANALYSIS-YLD2'!AM$4,'INTERNAL PARAMETERS-1'!$B$5:$J$44,9,FALSE)*'ANALYSIS-YLD2'!$F114</f>
        <v>0</v>
      </c>
      <c r="AN114" s="111">
        <f>'ANALYSIS-YLD1'!AN114*VLOOKUP('ANALYSIS-YLD2'!AN$4,'INTERNAL PARAMETERS-1'!$B$5:$J$44,5,FALSE)*VLOOKUP('ANALYSIS-YLD2'!AN$4,'INTERNAL PARAMETERS-1'!$B$5:$J$44,7,FALSE)*'ANALYSIS-YLD2'!$F114 + 'ANALYSIS-YLD1'!AN114*(1-VLOOKUP('ANALYSIS-YLD2'!AN$4,'INTERNAL PARAMETERS-1'!$B$5:$J$44,5,FALSE))*VLOOKUP('ANALYSIS-YLD2'!AN$4,'INTERNAL PARAMETERS-1'!$B$5:$J$44,9,FALSE)*'ANALYSIS-YLD2'!$F114</f>
        <v>0</v>
      </c>
      <c r="AO114" s="111">
        <f>'ANALYSIS-YLD1'!AO114*VLOOKUP('ANALYSIS-YLD2'!AO$4,'INTERNAL PARAMETERS-1'!$B$5:$J$44,5,FALSE)*VLOOKUP('ANALYSIS-YLD2'!AO$4,'INTERNAL PARAMETERS-1'!$B$5:$J$44,7,FALSE)*'ANALYSIS-YLD2'!$F114 + 'ANALYSIS-YLD1'!AO114*(1-VLOOKUP('ANALYSIS-YLD2'!AO$4,'INTERNAL PARAMETERS-1'!$B$5:$J$44,5,FALSE))*VLOOKUP('ANALYSIS-YLD2'!AO$4,'INTERNAL PARAMETERS-1'!$B$5:$J$44,9,FALSE)*'ANALYSIS-YLD2'!$F114</f>
        <v>0</v>
      </c>
      <c r="AP114" s="111">
        <f>'ANALYSIS-YLD1'!AP114*VLOOKUP('ANALYSIS-YLD2'!AP$4,'INTERNAL PARAMETERS-1'!$B$5:$J$44,5,FALSE)*VLOOKUP('ANALYSIS-YLD2'!AP$4,'INTERNAL PARAMETERS-1'!$B$5:$J$44,7,FALSE)*'ANALYSIS-YLD2'!$F114 + 'ANALYSIS-YLD1'!AP114*(1-VLOOKUP('ANALYSIS-YLD2'!AP$4,'INTERNAL PARAMETERS-1'!$B$5:$J$44,5,FALSE))*VLOOKUP('ANALYSIS-YLD2'!AP$4,'INTERNAL PARAMETERS-1'!$B$5:$J$44,9,FALSE)*'ANALYSIS-YLD2'!$F114</f>
        <v>0</v>
      </c>
      <c r="AQ114" s="111">
        <f>'ANALYSIS-YLD1'!AQ114*VLOOKUP('ANALYSIS-YLD2'!AQ$4,'INTERNAL PARAMETERS-1'!$B$5:$J$44,5,FALSE)*VLOOKUP('ANALYSIS-YLD2'!AQ$4,'INTERNAL PARAMETERS-1'!$B$5:$J$44,7,FALSE)*'ANALYSIS-YLD2'!$F114 + 'ANALYSIS-YLD1'!AQ114*(1-VLOOKUP('ANALYSIS-YLD2'!AQ$4,'INTERNAL PARAMETERS-1'!$B$5:$J$44,5,FALSE))*VLOOKUP('ANALYSIS-YLD2'!AQ$4,'INTERNAL PARAMETERS-1'!$B$5:$J$44,9,FALSE)*'ANALYSIS-YLD2'!$F114</f>
        <v>0</v>
      </c>
      <c r="AR114" s="111">
        <f>'ANALYSIS-YLD1'!AR114*VLOOKUP('ANALYSIS-YLD2'!AR$4,'INTERNAL PARAMETERS-1'!$B$5:$J$44,5,FALSE)*VLOOKUP('ANALYSIS-YLD2'!AR$4,'INTERNAL PARAMETERS-1'!$B$5:$J$44,7,FALSE)*'ANALYSIS-YLD2'!$F114 + 'ANALYSIS-YLD1'!AR114*(1-VLOOKUP('ANALYSIS-YLD2'!AR$4,'INTERNAL PARAMETERS-1'!$B$5:$J$44,5,FALSE))*VLOOKUP('ANALYSIS-YLD2'!AR$4,'INTERNAL PARAMETERS-1'!$B$5:$J$44,9,FALSE)*'ANALYSIS-YLD2'!$F114</f>
        <v>0</v>
      </c>
      <c r="AS114" s="111">
        <f>'ANALYSIS-YLD1'!AS114*VLOOKUP('ANALYSIS-YLD2'!AS$4,'INTERNAL PARAMETERS-1'!$B$5:$J$44,5,FALSE)*VLOOKUP('ANALYSIS-YLD2'!AS$4,'INTERNAL PARAMETERS-1'!$B$5:$J$44,7,FALSE)*'ANALYSIS-YLD2'!$F114 + 'ANALYSIS-YLD1'!AS114*(1-VLOOKUP('ANALYSIS-YLD2'!AS$4,'INTERNAL PARAMETERS-1'!$B$5:$J$44,5,FALSE))*VLOOKUP('ANALYSIS-YLD2'!AS$4,'INTERNAL PARAMETERS-1'!$B$5:$J$44,9,FALSE)*'ANALYSIS-YLD2'!$F114</f>
        <v>0</v>
      </c>
      <c r="AT114" s="110">
        <f>'ANALYSIS-YLD1'!AT114*VLOOKUP('ANALYSIS-YLD2'!AT$4,'INTERNAL PARAMETERS-1'!$B$5:$J$44,5,FALSE)*VLOOKUP('ANALYSIS-YLD2'!AT$4,'INTERNAL PARAMETERS-1'!$B$5:$J$44,7,FALSE)*'ANALYSIS-YLD2'!$F114 + 'ANALYSIS-YLD1'!AT114*(1-VLOOKUP('ANALYSIS-YLD2'!AT$4,'INTERNAL PARAMETERS-1'!$B$5:$J$44,5,FALSE))*VLOOKUP('ANALYSIS-YLD2'!AT$4,'INTERNAL PARAMETERS-1'!$B$5:$J$44,9,FALSE)*'ANALYSIS-YLD2'!$F114</f>
        <v>0</v>
      </c>
      <c r="AU114" s="112">
        <f>'ANALYSIS-YLD1'!AU114*VLOOKUP('ANALYSIS-YLD2'!AU$4,'INTERNAL PARAMETERS-1'!$B$5:$J$44,5,FALSE)*VLOOKUP('ANALYSIS-YLD2'!AU$4,'INTERNAL PARAMETERS-1'!$B$5:$J$44,6,FALSE)*VLOOKUP('ANALYSIS-YLD2'!AU$4,'INTERNAL PARAMETERS-1'!$B$5:$J$44,3,FALSE) + 'ANALYSIS-YLD1'!AU114*(1-VLOOKUP('ANALYSIS-YLD2'!AU$4,'INTERNAL PARAMETERS-1'!$B$5:$J$44,5,FALSE))*VLOOKUP('ANALYSIS-YLD2'!AU$4,'INTERNAL PARAMETERS-1'!$B$5:$J$44,8,FALSE)*VLOOKUP('ANALYSIS-YLD2'!AU$4,'INTERNAL PARAMETERS-1'!$B$5:$J$44,3,FALSE)</f>
        <v>0</v>
      </c>
      <c r="AV114" s="111">
        <f>'ANALYSIS-YLD1'!AV114*VLOOKUP('ANALYSIS-YLD2'!AV$4,'INTERNAL PARAMETERS-1'!$B$5:$J$44,5,FALSE)*VLOOKUP('ANALYSIS-YLD2'!AV$4,'INTERNAL PARAMETERS-1'!$B$5:$J$44,6,FALSE)*VLOOKUP('ANALYSIS-YLD2'!AV$4,'INTERNAL PARAMETERS-1'!$B$5:$J$44,3,FALSE) + 'ANALYSIS-YLD1'!AV114*(1-VLOOKUP('ANALYSIS-YLD2'!AV$4,'INTERNAL PARAMETERS-1'!$B$5:$J$44,5,FALSE))*VLOOKUP('ANALYSIS-YLD2'!AV$4,'INTERNAL PARAMETERS-1'!$B$5:$J$44,8,FALSE)*VLOOKUP('ANALYSIS-YLD2'!AV$4,'INTERNAL PARAMETERS-1'!$B$5:$J$44,3,FALSE)</f>
        <v>0</v>
      </c>
      <c r="AW114" s="111">
        <f>'ANALYSIS-YLD1'!AW114*VLOOKUP('ANALYSIS-YLD2'!AW$4,'INTERNAL PARAMETERS-1'!$B$5:$J$44,5,FALSE)*VLOOKUP('ANALYSIS-YLD2'!AW$4,'INTERNAL PARAMETERS-1'!$B$5:$J$44,6,FALSE)*VLOOKUP('ANALYSIS-YLD2'!AW$4,'INTERNAL PARAMETERS-1'!$B$5:$J$44,3,FALSE) + 'ANALYSIS-YLD1'!AW114*(1-VLOOKUP('ANALYSIS-YLD2'!AW$4,'INTERNAL PARAMETERS-1'!$B$5:$J$44,5,FALSE))*VLOOKUP('ANALYSIS-YLD2'!AW$4,'INTERNAL PARAMETERS-1'!$B$5:$J$44,8,FALSE)*VLOOKUP('ANALYSIS-YLD2'!AW$4,'INTERNAL PARAMETERS-1'!$B$5:$J$44,3,FALSE)</f>
        <v>0</v>
      </c>
      <c r="AX114" s="111">
        <f>'ANALYSIS-YLD1'!AX114*VLOOKUP('ANALYSIS-YLD2'!AX$4,'INTERNAL PARAMETERS-1'!$B$5:$J$44,5,FALSE)*VLOOKUP('ANALYSIS-YLD2'!AX$4,'INTERNAL PARAMETERS-1'!$B$5:$J$44,6,FALSE)*VLOOKUP('ANALYSIS-YLD2'!AX$4,'INTERNAL PARAMETERS-1'!$B$5:$J$44,3,FALSE) + 'ANALYSIS-YLD1'!AX114*(1-VLOOKUP('ANALYSIS-YLD2'!AX$4,'INTERNAL PARAMETERS-1'!$B$5:$J$44,5,FALSE))*VLOOKUP('ANALYSIS-YLD2'!AX$4,'INTERNAL PARAMETERS-1'!$B$5:$J$44,8,FALSE)*VLOOKUP('ANALYSIS-YLD2'!AX$4,'INTERNAL PARAMETERS-1'!$B$5:$J$44,3,FALSE)</f>
        <v>0</v>
      </c>
      <c r="AY114" s="111">
        <f>'ANALYSIS-YLD1'!AY114*VLOOKUP('ANALYSIS-YLD2'!AY$4,'INTERNAL PARAMETERS-1'!$B$5:$J$44,5,FALSE)*VLOOKUP('ANALYSIS-YLD2'!AY$4,'INTERNAL PARAMETERS-1'!$B$5:$J$44,6,FALSE)*VLOOKUP('ANALYSIS-YLD2'!AY$4,'INTERNAL PARAMETERS-1'!$B$5:$J$44,3,FALSE) + 'ANALYSIS-YLD1'!AY114*(1-VLOOKUP('ANALYSIS-YLD2'!AY$4,'INTERNAL PARAMETERS-1'!$B$5:$J$44,5,FALSE))*VLOOKUP('ANALYSIS-YLD2'!AY$4,'INTERNAL PARAMETERS-1'!$B$5:$J$44,8,FALSE)*VLOOKUP('ANALYSIS-YLD2'!AY$4,'INTERNAL PARAMETERS-1'!$B$5:$J$44,3,FALSE)</f>
        <v>0</v>
      </c>
      <c r="AZ114" s="111">
        <f>'ANALYSIS-YLD1'!AZ114*VLOOKUP('ANALYSIS-YLD2'!AZ$4,'INTERNAL PARAMETERS-1'!$B$5:$J$44,5,FALSE)*VLOOKUP('ANALYSIS-YLD2'!AZ$4,'INTERNAL PARAMETERS-1'!$B$5:$J$44,6,FALSE)*VLOOKUP('ANALYSIS-YLD2'!AZ$4,'INTERNAL PARAMETERS-1'!$B$5:$J$44,3,FALSE) + 'ANALYSIS-YLD1'!AZ114*(1-VLOOKUP('ANALYSIS-YLD2'!AZ$4,'INTERNAL PARAMETERS-1'!$B$5:$J$44,5,FALSE))*VLOOKUP('ANALYSIS-YLD2'!AZ$4,'INTERNAL PARAMETERS-1'!$B$5:$J$44,8,FALSE)*VLOOKUP('ANALYSIS-YLD2'!AZ$4,'INTERNAL PARAMETERS-1'!$B$5:$J$44,3,FALSE)</f>
        <v>0</v>
      </c>
      <c r="BA114" s="111">
        <f>'ANALYSIS-YLD1'!BA114*VLOOKUP('ANALYSIS-YLD2'!BA$4,'INTERNAL PARAMETERS-1'!$B$5:$J$44,5,FALSE)*VLOOKUP('ANALYSIS-YLD2'!BA$4,'INTERNAL PARAMETERS-1'!$B$5:$J$44,6,FALSE)*VLOOKUP('ANALYSIS-YLD2'!BA$4,'INTERNAL PARAMETERS-1'!$B$5:$J$44,3,FALSE) + 'ANALYSIS-YLD1'!BA114*(1-VLOOKUP('ANALYSIS-YLD2'!BA$4,'INTERNAL PARAMETERS-1'!$B$5:$J$44,5,FALSE))*VLOOKUP('ANALYSIS-YLD2'!BA$4,'INTERNAL PARAMETERS-1'!$B$5:$J$44,8,FALSE)*VLOOKUP('ANALYSIS-YLD2'!BA$4,'INTERNAL PARAMETERS-1'!$B$5:$J$44,3,FALSE)</f>
        <v>0</v>
      </c>
      <c r="BB114" s="111">
        <f>'ANALYSIS-YLD1'!BB114*VLOOKUP('ANALYSIS-YLD2'!BB$4,'INTERNAL PARAMETERS-1'!$B$5:$J$44,5,FALSE)*VLOOKUP('ANALYSIS-YLD2'!BB$4,'INTERNAL PARAMETERS-1'!$B$5:$J$44,6,FALSE)*VLOOKUP('ANALYSIS-YLD2'!BB$4,'INTERNAL PARAMETERS-1'!$B$5:$J$44,3,FALSE) + 'ANALYSIS-YLD1'!BB114*(1-VLOOKUP('ANALYSIS-YLD2'!BB$4,'INTERNAL PARAMETERS-1'!$B$5:$J$44,5,FALSE))*VLOOKUP('ANALYSIS-YLD2'!BB$4,'INTERNAL PARAMETERS-1'!$B$5:$J$44,8,FALSE)*VLOOKUP('ANALYSIS-YLD2'!BB$4,'INTERNAL PARAMETERS-1'!$B$5:$J$44,3,FALSE)</f>
        <v>0</v>
      </c>
      <c r="BC114" s="111">
        <f>'ANALYSIS-YLD1'!BC114*VLOOKUP('ANALYSIS-YLD2'!BC$4,'INTERNAL PARAMETERS-1'!$B$5:$J$44,5,FALSE)*VLOOKUP('ANALYSIS-YLD2'!BC$4,'INTERNAL PARAMETERS-1'!$B$5:$J$44,6,FALSE)*VLOOKUP('ANALYSIS-YLD2'!BC$4,'INTERNAL PARAMETERS-1'!$B$5:$J$44,3,FALSE) + 'ANALYSIS-YLD1'!BC114*(1-VLOOKUP('ANALYSIS-YLD2'!BC$4,'INTERNAL PARAMETERS-1'!$B$5:$J$44,5,FALSE))*VLOOKUP('ANALYSIS-YLD2'!BC$4,'INTERNAL PARAMETERS-1'!$B$5:$J$44,8,FALSE)*VLOOKUP('ANALYSIS-YLD2'!BC$4,'INTERNAL PARAMETERS-1'!$B$5:$J$44,3,FALSE)</f>
        <v>0</v>
      </c>
      <c r="BD114" s="111">
        <f>'ANALYSIS-YLD1'!BD114*VLOOKUP('ANALYSIS-YLD2'!BD$4,'INTERNAL PARAMETERS-1'!$B$5:$J$44,5,FALSE)*VLOOKUP('ANALYSIS-YLD2'!BD$4,'INTERNAL PARAMETERS-1'!$B$5:$J$44,6,FALSE)*VLOOKUP('ANALYSIS-YLD2'!BD$4,'INTERNAL PARAMETERS-1'!$B$5:$J$44,3,FALSE) + 'ANALYSIS-YLD1'!BD114*(1-VLOOKUP('ANALYSIS-YLD2'!BD$4,'INTERNAL PARAMETERS-1'!$B$5:$J$44,5,FALSE))*VLOOKUP('ANALYSIS-YLD2'!BD$4,'INTERNAL PARAMETERS-1'!$B$5:$J$44,8,FALSE)*VLOOKUP('ANALYSIS-YLD2'!BD$4,'INTERNAL PARAMETERS-1'!$B$5:$J$44,3,FALSE)</f>
        <v>0</v>
      </c>
      <c r="BE114" s="111">
        <f>'ANALYSIS-YLD1'!BE114*VLOOKUP('ANALYSIS-YLD2'!BE$4,'INTERNAL PARAMETERS-1'!$B$5:$J$44,5,FALSE)*VLOOKUP('ANALYSIS-YLD2'!BE$4,'INTERNAL PARAMETERS-1'!$B$5:$J$44,6,FALSE)*VLOOKUP('ANALYSIS-YLD2'!BE$4,'INTERNAL PARAMETERS-1'!$B$5:$J$44,3,FALSE) + 'ANALYSIS-YLD1'!BE114*(1-VLOOKUP('ANALYSIS-YLD2'!BE$4,'INTERNAL PARAMETERS-1'!$B$5:$J$44,5,FALSE))*VLOOKUP('ANALYSIS-YLD2'!BE$4,'INTERNAL PARAMETERS-1'!$B$5:$J$44,8,FALSE)*VLOOKUP('ANALYSIS-YLD2'!BE$4,'INTERNAL PARAMETERS-1'!$B$5:$J$44,3,FALSE)</f>
        <v>0</v>
      </c>
      <c r="BF114" s="111">
        <f>'ANALYSIS-YLD1'!BF114*VLOOKUP('ANALYSIS-YLD2'!BF$4,'INTERNAL PARAMETERS-1'!$B$5:$J$44,5,FALSE)*VLOOKUP('ANALYSIS-YLD2'!BF$4,'INTERNAL PARAMETERS-1'!$B$5:$J$44,6,FALSE)*VLOOKUP('ANALYSIS-YLD2'!BF$4,'INTERNAL PARAMETERS-1'!$B$5:$J$44,3,FALSE) + 'ANALYSIS-YLD1'!BF114*(1-VLOOKUP('ANALYSIS-YLD2'!BF$4,'INTERNAL PARAMETERS-1'!$B$5:$J$44,5,FALSE))*VLOOKUP('ANALYSIS-YLD2'!BF$4,'INTERNAL PARAMETERS-1'!$B$5:$J$44,8,FALSE)*VLOOKUP('ANALYSIS-YLD2'!BF$4,'INTERNAL PARAMETERS-1'!$B$5:$J$44,3,FALSE)</f>
        <v>0</v>
      </c>
      <c r="BG114" s="111">
        <f>'ANALYSIS-YLD1'!BG114*VLOOKUP('ANALYSIS-YLD2'!BG$4,'INTERNAL PARAMETERS-1'!$B$5:$J$44,5,FALSE)*VLOOKUP('ANALYSIS-YLD2'!BG$4,'INTERNAL PARAMETERS-1'!$B$5:$J$44,6,FALSE)*VLOOKUP('ANALYSIS-YLD2'!BG$4,'INTERNAL PARAMETERS-1'!$B$5:$J$44,3,FALSE) + 'ANALYSIS-YLD1'!BG114*(1-VLOOKUP('ANALYSIS-YLD2'!BG$4,'INTERNAL PARAMETERS-1'!$B$5:$J$44,5,FALSE))*VLOOKUP('ANALYSIS-YLD2'!BG$4,'INTERNAL PARAMETERS-1'!$B$5:$J$44,8,FALSE)*VLOOKUP('ANALYSIS-YLD2'!BG$4,'INTERNAL PARAMETERS-1'!$B$5:$J$44,3,FALSE)</f>
        <v>0</v>
      </c>
      <c r="BH114" s="111">
        <f>'ANALYSIS-YLD1'!BH114*VLOOKUP('ANALYSIS-YLD2'!BH$4,'INTERNAL PARAMETERS-1'!$B$5:$J$44,5,FALSE)*VLOOKUP('ANALYSIS-YLD2'!BH$4,'INTERNAL PARAMETERS-1'!$B$5:$J$44,6,FALSE)*VLOOKUP('ANALYSIS-YLD2'!BH$4,'INTERNAL PARAMETERS-1'!$B$5:$J$44,3,FALSE) + 'ANALYSIS-YLD1'!BH114*(1-VLOOKUP('ANALYSIS-YLD2'!BH$4,'INTERNAL PARAMETERS-1'!$B$5:$J$44,5,FALSE))*VLOOKUP('ANALYSIS-YLD2'!BH$4,'INTERNAL PARAMETERS-1'!$B$5:$J$44,8,FALSE)*VLOOKUP('ANALYSIS-YLD2'!BH$4,'INTERNAL PARAMETERS-1'!$B$5:$J$44,3,FALSE)</f>
        <v>0</v>
      </c>
      <c r="BI114" s="111">
        <f>'ANALYSIS-YLD1'!BI114*VLOOKUP('ANALYSIS-YLD2'!BI$4,'INTERNAL PARAMETERS-1'!$B$5:$J$44,5,FALSE)*VLOOKUP('ANALYSIS-YLD2'!BI$4,'INTERNAL PARAMETERS-1'!$B$5:$J$44,6,FALSE)*VLOOKUP('ANALYSIS-YLD2'!BI$4,'INTERNAL PARAMETERS-1'!$B$5:$J$44,3,FALSE) + 'ANALYSIS-YLD1'!BI114*(1-VLOOKUP('ANALYSIS-YLD2'!BI$4,'INTERNAL PARAMETERS-1'!$B$5:$J$44,5,FALSE))*VLOOKUP('ANALYSIS-YLD2'!BI$4,'INTERNAL PARAMETERS-1'!$B$5:$J$44,8,FALSE)*VLOOKUP('ANALYSIS-YLD2'!BI$4,'INTERNAL PARAMETERS-1'!$B$5:$J$44,3,FALSE)</f>
        <v>0</v>
      </c>
      <c r="BJ114" s="111">
        <f>'ANALYSIS-YLD1'!BJ114*VLOOKUP('ANALYSIS-YLD2'!BJ$4,'INTERNAL PARAMETERS-1'!$B$5:$J$44,5,FALSE)*VLOOKUP('ANALYSIS-YLD2'!BJ$4,'INTERNAL PARAMETERS-1'!$B$5:$J$44,6,FALSE)*VLOOKUP('ANALYSIS-YLD2'!BJ$4,'INTERNAL PARAMETERS-1'!$B$5:$J$44,3,FALSE) + 'ANALYSIS-YLD1'!BJ114*(1-VLOOKUP('ANALYSIS-YLD2'!BJ$4,'INTERNAL PARAMETERS-1'!$B$5:$J$44,5,FALSE))*VLOOKUP('ANALYSIS-YLD2'!BJ$4,'INTERNAL PARAMETERS-1'!$B$5:$J$44,8,FALSE)*VLOOKUP('ANALYSIS-YLD2'!BJ$4,'INTERNAL PARAMETERS-1'!$B$5:$J$44,3,FALSE)</f>
        <v>0</v>
      </c>
      <c r="BK114" s="111">
        <f>'ANALYSIS-YLD1'!BK114*VLOOKUP('ANALYSIS-YLD2'!BK$4,'INTERNAL PARAMETERS-1'!$B$5:$J$44,5,FALSE)*VLOOKUP('ANALYSIS-YLD2'!BK$4,'INTERNAL PARAMETERS-1'!$B$5:$J$44,6,FALSE)*VLOOKUP('ANALYSIS-YLD2'!BK$4,'INTERNAL PARAMETERS-1'!$B$5:$J$44,3,FALSE) + 'ANALYSIS-YLD1'!BK114*(1-VLOOKUP('ANALYSIS-YLD2'!BK$4,'INTERNAL PARAMETERS-1'!$B$5:$J$44,5,FALSE))*VLOOKUP('ANALYSIS-YLD2'!BK$4,'INTERNAL PARAMETERS-1'!$B$5:$J$44,8,FALSE)*VLOOKUP('ANALYSIS-YLD2'!BK$4,'INTERNAL PARAMETERS-1'!$B$5:$J$44,3,FALSE)</f>
        <v>0</v>
      </c>
      <c r="BL114" s="111">
        <f>'ANALYSIS-YLD1'!BL114*VLOOKUP('ANALYSIS-YLD2'!BL$4,'INTERNAL PARAMETERS-1'!$B$5:$J$44,5,FALSE)*VLOOKUP('ANALYSIS-YLD2'!BL$4,'INTERNAL PARAMETERS-1'!$B$5:$J$44,6,FALSE)*VLOOKUP('ANALYSIS-YLD2'!BL$4,'INTERNAL PARAMETERS-1'!$B$5:$J$44,3,FALSE) + 'ANALYSIS-YLD1'!BL114*(1-VLOOKUP('ANALYSIS-YLD2'!BL$4,'INTERNAL PARAMETERS-1'!$B$5:$J$44,5,FALSE))*VLOOKUP('ANALYSIS-YLD2'!BL$4,'INTERNAL PARAMETERS-1'!$B$5:$J$44,8,FALSE)*VLOOKUP('ANALYSIS-YLD2'!BL$4,'INTERNAL PARAMETERS-1'!$B$5:$J$44,3,FALSE)</f>
        <v>0</v>
      </c>
      <c r="BM114" s="111">
        <f>'ANALYSIS-YLD1'!BM114*VLOOKUP('ANALYSIS-YLD2'!BM$4,'INTERNAL PARAMETERS-1'!$B$5:$J$44,5,FALSE)*VLOOKUP('ANALYSIS-YLD2'!BM$4,'INTERNAL PARAMETERS-1'!$B$5:$J$44,6,FALSE)*VLOOKUP('ANALYSIS-YLD2'!BM$4,'INTERNAL PARAMETERS-1'!$B$5:$J$44,3,FALSE) + 'ANALYSIS-YLD1'!BM114*(1-VLOOKUP('ANALYSIS-YLD2'!BM$4,'INTERNAL PARAMETERS-1'!$B$5:$J$44,5,FALSE))*VLOOKUP('ANALYSIS-YLD2'!BM$4,'INTERNAL PARAMETERS-1'!$B$5:$J$44,8,FALSE)*VLOOKUP('ANALYSIS-YLD2'!BM$4,'INTERNAL PARAMETERS-1'!$B$5:$J$44,3,FALSE)</f>
        <v>0</v>
      </c>
      <c r="BN114" s="111">
        <f>'ANALYSIS-YLD1'!BN114*VLOOKUP('ANALYSIS-YLD2'!BN$4,'INTERNAL PARAMETERS-1'!$B$5:$J$44,5,FALSE)*VLOOKUP('ANALYSIS-YLD2'!BN$4,'INTERNAL PARAMETERS-1'!$B$5:$J$44,6,FALSE)*VLOOKUP('ANALYSIS-YLD2'!BN$4,'INTERNAL PARAMETERS-1'!$B$5:$J$44,3,FALSE) + 'ANALYSIS-YLD1'!BN114*(1-VLOOKUP('ANALYSIS-YLD2'!BN$4,'INTERNAL PARAMETERS-1'!$B$5:$J$44,5,FALSE))*VLOOKUP('ANALYSIS-YLD2'!BN$4,'INTERNAL PARAMETERS-1'!$B$5:$J$44,8,FALSE)*VLOOKUP('ANALYSIS-YLD2'!BN$4,'INTERNAL PARAMETERS-1'!$B$5:$J$44,3,FALSE)</f>
        <v>0</v>
      </c>
      <c r="BO114" s="111">
        <f>'ANALYSIS-YLD1'!BO114*VLOOKUP('ANALYSIS-YLD2'!BO$4,'INTERNAL PARAMETERS-1'!$B$5:$J$44,5,FALSE)*VLOOKUP('ANALYSIS-YLD2'!BO$4,'INTERNAL PARAMETERS-1'!$B$5:$J$44,6,FALSE)*VLOOKUP('ANALYSIS-YLD2'!BO$4,'INTERNAL PARAMETERS-1'!$B$5:$J$44,3,FALSE) + 'ANALYSIS-YLD1'!BO114*(1-VLOOKUP('ANALYSIS-YLD2'!BO$4,'INTERNAL PARAMETERS-1'!$B$5:$J$44,5,FALSE))*VLOOKUP('ANALYSIS-YLD2'!BO$4,'INTERNAL PARAMETERS-1'!$B$5:$J$44,8,FALSE)*VLOOKUP('ANALYSIS-YLD2'!BO$4,'INTERNAL PARAMETERS-1'!$B$5:$J$44,3,FALSE)</f>
        <v>0</v>
      </c>
      <c r="BP114" s="111">
        <f>'ANALYSIS-YLD1'!BP114*VLOOKUP('ANALYSIS-YLD2'!BP$4,'INTERNAL PARAMETERS-1'!$B$5:$J$44,5,FALSE)*VLOOKUP('ANALYSIS-YLD2'!BP$4,'INTERNAL PARAMETERS-1'!$B$5:$J$44,6,FALSE)*VLOOKUP('ANALYSIS-YLD2'!BP$4,'INTERNAL PARAMETERS-1'!$B$5:$J$44,3,FALSE) + 'ANALYSIS-YLD1'!BP114*(1-VLOOKUP('ANALYSIS-YLD2'!BP$4,'INTERNAL PARAMETERS-1'!$B$5:$J$44,5,FALSE))*VLOOKUP('ANALYSIS-YLD2'!BP$4,'INTERNAL PARAMETERS-1'!$B$5:$J$44,8,FALSE)*VLOOKUP('ANALYSIS-YLD2'!BP$4,'INTERNAL PARAMETERS-1'!$B$5:$J$44,3,FALSE)</f>
        <v>0</v>
      </c>
      <c r="BQ114" s="111">
        <f>'ANALYSIS-YLD1'!BQ114*VLOOKUP('ANALYSIS-YLD2'!BQ$4,'INTERNAL PARAMETERS-1'!$B$5:$J$44,5,FALSE)*VLOOKUP('ANALYSIS-YLD2'!BQ$4,'INTERNAL PARAMETERS-1'!$B$5:$J$44,6,FALSE)*VLOOKUP('ANALYSIS-YLD2'!BQ$4,'INTERNAL PARAMETERS-1'!$B$5:$J$44,3,FALSE) + 'ANALYSIS-YLD1'!BQ114*(1-VLOOKUP('ANALYSIS-YLD2'!BQ$4,'INTERNAL PARAMETERS-1'!$B$5:$J$44,5,FALSE))*VLOOKUP('ANALYSIS-YLD2'!BQ$4,'INTERNAL PARAMETERS-1'!$B$5:$J$44,8,FALSE)*VLOOKUP('ANALYSIS-YLD2'!BQ$4,'INTERNAL PARAMETERS-1'!$B$5:$J$44,3,FALSE)</f>
        <v>0</v>
      </c>
      <c r="BR114" s="111">
        <f>'ANALYSIS-YLD1'!BR114*VLOOKUP('ANALYSIS-YLD2'!BR$4,'INTERNAL PARAMETERS-1'!$B$5:$J$44,5,FALSE)*VLOOKUP('ANALYSIS-YLD2'!BR$4,'INTERNAL PARAMETERS-1'!$B$5:$J$44,6,FALSE)*VLOOKUP('ANALYSIS-YLD2'!BR$4,'INTERNAL PARAMETERS-1'!$B$5:$J$44,3,FALSE) + 'ANALYSIS-YLD1'!BR114*(1-VLOOKUP('ANALYSIS-YLD2'!BR$4,'INTERNAL PARAMETERS-1'!$B$5:$J$44,5,FALSE))*VLOOKUP('ANALYSIS-YLD2'!BR$4,'INTERNAL PARAMETERS-1'!$B$5:$J$44,8,FALSE)*VLOOKUP('ANALYSIS-YLD2'!BR$4,'INTERNAL PARAMETERS-1'!$B$5:$J$44,3,FALSE)</f>
        <v>0</v>
      </c>
      <c r="BS114" s="111">
        <f>'ANALYSIS-YLD1'!BS114*VLOOKUP('ANALYSIS-YLD2'!BS$4,'INTERNAL PARAMETERS-1'!$B$5:$J$44,5,FALSE)*VLOOKUP('ANALYSIS-YLD2'!BS$4,'INTERNAL PARAMETERS-1'!$B$5:$J$44,6,FALSE)*VLOOKUP('ANALYSIS-YLD2'!BS$4,'INTERNAL PARAMETERS-1'!$B$5:$J$44,3,FALSE) + 'ANALYSIS-YLD1'!BS114*(1-VLOOKUP('ANALYSIS-YLD2'!BS$4,'INTERNAL PARAMETERS-1'!$B$5:$J$44,5,FALSE))*VLOOKUP('ANALYSIS-YLD2'!BS$4,'INTERNAL PARAMETERS-1'!$B$5:$J$44,8,FALSE)*VLOOKUP('ANALYSIS-YLD2'!BS$4,'INTERNAL PARAMETERS-1'!$B$5:$J$44,3,FALSE)</f>
        <v>0</v>
      </c>
      <c r="BT114" s="111">
        <f>'ANALYSIS-YLD1'!BT114*VLOOKUP('ANALYSIS-YLD2'!BT$4,'INTERNAL PARAMETERS-1'!$B$5:$J$44,5,FALSE)*VLOOKUP('ANALYSIS-YLD2'!BT$4,'INTERNAL PARAMETERS-1'!$B$5:$J$44,6,FALSE)*VLOOKUP('ANALYSIS-YLD2'!BT$4,'INTERNAL PARAMETERS-1'!$B$5:$J$44,3,FALSE) + 'ANALYSIS-YLD1'!BT114*(1-VLOOKUP('ANALYSIS-YLD2'!BT$4,'INTERNAL PARAMETERS-1'!$B$5:$J$44,5,FALSE))*VLOOKUP('ANALYSIS-YLD2'!BT$4,'INTERNAL PARAMETERS-1'!$B$5:$J$44,8,FALSE)*VLOOKUP('ANALYSIS-YLD2'!BT$4,'INTERNAL PARAMETERS-1'!$B$5:$J$44,3,FALSE)</f>
        <v>0</v>
      </c>
      <c r="BU114" s="111">
        <f>'ANALYSIS-YLD1'!BU114*VLOOKUP('ANALYSIS-YLD2'!BU$4,'INTERNAL PARAMETERS-1'!$B$5:$J$44,5,FALSE)*VLOOKUP('ANALYSIS-YLD2'!BU$4,'INTERNAL PARAMETERS-1'!$B$5:$J$44,6,FALSE)*VLOOKUP('ANALYSIS-YLD2'!BU$4,'INTERNAL PARAMETERS-1'!$B$5:$J$44,3,FALSE) + 'ANALYSIS-YLD1'!BU114*(1-VLOOKUP('ANALYSIS-YLD2'!BU$4,'INTERNAL PARAMETERS-1'!$B$5:$J$44,5,FALSE))*VLOOKUP('ANALYSIS-YLD2'!BU$4,'INTERNAL PARAMETERS-1'!$B$5:$J$44,8,FALSE)*VLOOKUP('ANALYSIS-YLD2'!BU$4,'INTERNAL PARAMETERS-1'!$B$5:$J$44,3,FALSE)</f>
        <v>0</v>
      </c>
      <c r="BV114" s="111">
        <f>'ANALYSIS-YLD1'!BV114*VLOOKUP('ANALYSIS-YLD2'!BV$4,'INTERNAL PARAMETERS-1'!$B$5:$J$44,5,FALSE)*VLOOKUP('ANALYSIS-YLD2'!BV$4,'INTERNAL PARAMETERS-1'!$B$5:$J$44,6,FALSE)*VLOOKUP('ANALYSIS-YLD2'!BV$4,'INTERNAL PARAMETERS-1'!$B$5:$J$44,3,FALSE) + 'ANALYSIS-YLD1'!BV114*(1-VLOOKUP('ANALYSIS-YLD2'!BV$4,'INTERNAL PARAMETERS-1'!$B$5:$J$44,5,FALSE))*VLOOKUP('ANALYSIS-YLD2'!BV$4,'INTERNAL PARAMETERS-1'!$B$5:$J$44,8,FALSE)*VLOOKUP('ANALYSIS-YLD2'!BV$4,'INTERNAL PARAMETERS-1'!$B$5:$J$44,3,FALSE)</f>
        <v>0</v>
      </c>
      <c r="BW114" s="111">
        <f>'ANALYSIS-YLD1'!BW114*VLOOKUP('ANALYSIS-YLD2'!BW$4,'INTERNAL PARAMETERS-1'!$B$5:$J$44,5,FALSE)*VLOOKUP('ANALYSIS-YLD2'!BW$4,'INTERNAL PARAMETERS-1'!$B$5:$J$44,6,FALSE)*VLOOKUP('ANALYSIS-YLD2'!BW$4,'INTERNAL PARAMETERS-1'!$B$5:$J$44,3,FALSE) + 'ANALYSIS-YLD1'!BW114*(1-VLOOKUP('ANALYSIS-YLD2'!BW$4,'INTERNAL PARAMETERS-1'!$B$5:$J$44,5,FALSE))*VLOOKUP('ANALYSIS-YLD2'!BW$4,'INTERNAL PARAMETERS-1'!$B$5:$J$44,8,FALSE)*VLOOKUP('ANALYSIS-YLD2'!BW$4,'INTERNAL PARAMETERS-1'!$B$5:$J$44,3,FALSE)</f>
        <v>0</v>
      </c>
      <c r="BX114" s="111">
        <f>'ANALYSIS-YLD1'!BX114*VLOOKUP('ANALYSIS-YLD2'!BX$4,'INTERNAL PARAMETERS-1'!$B$5:$J$44,5,FALSE)*VLOOKUP('ANALYSIS-YLD2'!BX$4,'INTERNAL PARAMETERS-1'!$B$5:$J$44,6,FALSE)*VLOOKUP('ANALYSIS-YLD2'!BX$4,'INTERNAL PARAMETERS-1'!$B$5:$J$44,3,FALSE) + 'ANALYSIS-YLD1'!BX114*(1-VLOOKUP('ANALYSIS-YLD2'!BX$4,'INTERNAL PARAMETERS-1'!$B$5:$J$44,5,FALSE))*VLOOKUP('ANALYSIS-YLD2'!BX$4,'INTERNAL PARAMETERS-1'!$B$5:$J$44,8,FALSE)*VLOOKUP('ANALYSIS-YLD2'!BX$4,'INTERNAL PARAMETERS-1'!$B$5:$J$44,3,FALSE)</f>
        <v>0</v>
      </c>
      <c r="BY114" s="111">
        <f>'ANALYSIS-YLD1'!BY114*VLOOKUP('ANALYSIS-YLD2'!BY$4,'INTERNAL PARAMETERS-1'!$B$5:$J$44,5,FALSE)*VLOOKUP('ANALYSIS-YLD2'!BY$4,'INTERNAL PARAMETERS-1'!$B$5:$J$44,6,FALSE)*VLOOKUP('ANALYSIS-YLD2'!BY$4,'INTERNAL PARAMETERS-1'!$B$5:$J$44,3,FALSE) + 'ANALYSIS-YLD1'!BY114*(1-VLOOKUP('ANALYSIS-YLD2'!BY$4,'INTERNAL PARAMETERS-1'!$B$5:$J$44,5,FALSE))*VLOOKUP('ANALYSIS-YLD2'!BY$4,'INTERNAL PARAMETERS-1'!$B$5:$J$44,8,FALSE)*VLOOKUP('ANALYSIS-YLD2'!BY$4,'INTERNAL PARAMETERS-1'!$B$5:$J$44,3,FALSE)</f>
        <v>0</v>
      </c>
      <c r="BZ114" s="111">
        <f>'ANALYSIS-YLD1'!BZ114*VLOOKUP('ANALYSIS-YLD2'!BZ$4,'INTERNAL PARAMETERS-1'!$B$5:$J$44,5,FALSE)*VLOOKUP('ANALYSIS-YLD2'!BZ$4,'INTERNAL PARAMETERS-1'!$B$5:$J$44,6,FALSE)*VLOOKUP('ANALYSIS-YLD2'!BZ$4,'INTERNAL PARAMETERS-1'!$B$5:$J$44,3,FALSE) + 'ANALYSIS-YLD1'!BZ114*(1-VLOOKUP('ANALYSIS-YLD2'!BZ$4,'INTERNAL PARAMETERS-1'!$B$5:$J$44,5,FALSE))*VLOOKUP('ANALYSIS-YLD2'!BZ$4,'INTERNAL PARAMETERS-1'!$B$5:$J$44,8,FALSE)*VLOOKUP('ANALYSIS-YLD2'!BZ$4,'INTERNAL PARAMETERS-1'!$B$5:$J$44,3,FALSE)</f>
        <v>0</v>
      </c>
      <c r="CA114" s="111">
        <f>'ANALYSIS-YLD1'!CA114*VLOOKUP('ANALYSIS-YLD2'!CA$4,'INTERNAL PARAMETERS-1'!$B$5:$J$44,5,FALSE)*VLOOKUP('ANALYSIS-YLD2'!CA$4,'INTERNAL PARAMETERS-1'!$B$5:$J$44,6,FALSE)*VLOOKUP('ANALYSIS-YLD2'!CA$4,'INTERNAL PARAMETERS-1'!$B$5:$J$44,3,FALSE) + 'ANALYSIS-YLD1'!CA114*(1-VLOOKUP('ANALYSIS-YLD2'!CA$4,'INTERNAL PARAMETERS-1'!$B$5:$J$44,5,FALSE))*VLOOKUP('ANALYSIS-YLD2'!CA$4,'INTERNAL PARAMETERS-1'!$B$5:$J$44,8,FALSE)*VLOOKUP('ANALYSIS-YLD2'!CA$4,'INTERNAL PARAMETERS-1'!$B$5:$J$44,3,FALSE)</f>
        <v>0</v>
      </c>
      <c r="CB114" s="111">
        <f>'ANALYSIS-YLD1'!CB114*VLOOKUP('ANALYSIS-YLD2'!CB$4,'INTERNAL PARAMETERS-1'!$B$5:$J$44,5,FALSE)*VLOOKUP('ANALYSIS-YLD2'!CB$4,'INTERNAL PARAMETERS-1'!$B$5:$J$44,6,FALSE)*VLOOKUP('ANALYSIS-YLD2'!CB$4,'INTERNAL PARAMETERS-1'!$B$5:$J$44,3,FALSE) + 'ANALYSIS-YLD1'!CB114*(1-VLOOKUP('ANALYSIS-YLD2'!CB$4,'INTERNAL PARAMETERS-1'!$B$5:$J$44,5,FALSE))*VLOOKUP('ANALYSIS-YLD2'!CB$4,'INTERNAL PARAMETERS-1'!$B$5:$J$44,8,FALSE)*VLOOKUP('ANALYSIS-YLD2'!CB$4,'INTERNAL PARAMETERS-1'!$B$5:$J$44,3,FALSE)</f>
        <v>0</v>
      </c>
      <c r="CC114" s="111">
        <f>'ANALYSIS-YLD1'!CC114*VLOOKUP('ANALYSIS-YLD2'!CC$4,'INTERNAL PARAMETERS-1'!$B$5:$J$44,5,FALSE)*VLOOKUP('ANALYSIS-YLD2'!CC$4,'INTERNAL PARAMETERS-1'!$B$5:$J$44,6,FALSE)*VLOOKUP('ANALYSIS-YLD2'!CC$4,'INTERNAL PARAMETERS-1'!$B$5:$J$44,3,FALSE) + 'ANALYSIS-YLD1'!CC114*(1-VLOOKUP('ANALYSIS-YLD2'!CC$4,'INTERNAL PARAMETERS-1'!$B$5:$J$44,5,FALSE))*VLOOKUP('ANALYSIS-YLD2'!CC$4,'INTERNAL PARAMETERS-1'!$B$5:$J$44,8,FALSE)*VLOOKUP('ANALYSIS-YLD2'!CC$4,'INTERNAL PARAMETERS-1'!$B$5:$J$44,3,FALSE)</f>
        <v>0</v>
      </c>
      <c r="CD114" s="111">
        <f>'ANALYSIS-YLD1'!CD114*VLOOKUP('ANALYSIS-YLD2'!CD$4,'INTERNAL PARAMETERS-1'!$B$5:$J$44,5,FALSE)*VLOOKUP('ANALYSIS-YLD2'!CD$4,'INTERNAL PARAMETERS-1'!$B$5:$J$44,6,FALSE)*VLOOKUP('ANALYSIS-YLD2'!CD$4,'INTERNAL PARAMETERS-1'!$B$5:$J$44,3,FALSE) + 'ANALYSIS-YLD1'!CD114*(1-VLOOKUP('ANALYSIS-YLD2'!CD$4,'INTERNAL PARAMETERS-1'!$B$5:$J$44,5,FALSE))*VLOOKUP('ANALYSIS-YLD2'!CD$4,'INTERNAL PARAMETERS-1'!$B$5:$J$44,8,FALSE)*VLOOKUP('ANALYSIS-YLD2'!CD$4,'INTERNAL PARAMETERS-1'!$B$5:$J$44,3,FALSE)</f>
        <v>0</v>
      </c>
      <c r="CE114" s="111">
        <f>'ANALYSIS-YLD1'!CE114*VLOOKUP('ANALYSIS-YLD2'!CE$4,'INTERNAL PARAMETERS-1'!$B$5:$J$44,5,FALSE)*VLOOKUP('ANALYSIS-YLD2'!CE$4,'INTERNAL PARAMETERS-1'!$B$5:$J$44,6,FALSE)*VLOOKUP('ANALYSIS-YLD2'!CE$4,'INTERNAL PARAMETERS-1'!$B$5:$J$44,3,FALSE) + 'ANALYSIS-YLD1'!CE114*(1-VLOOKUP('ANALYSIS-YLD2'!CE$4,'INTERNAL PARAMETERS-1'!$B$5:$J$44,5,FALSE))*VLOOKUP('ANALYSIS-YLD2'!CE$4,'INTERNAL PARAMETERS-1'!$B$5:$J$44,8,FALSE)*VLOOKUP('ANALYSIS-YLD2'!CE$4,'INTERNAL PARAMETERS-1'!$B$5:$J$44,3,FALSE)</f>
        <v>0</v>
      </c>
      <c r="CF114" s="111">
        <f>'ANALYSIS-YLD1'!CF114*VLOOKUP('ANALYSIS-YLD2'!CF$4,'INTERNAL PARAMETERS-1'!$B$5:$J$44,5,FALSE)*VLOOKUP('ANALYSIS-YLD2'!CF$4,'INTERNAL PARAMETERS-1'!$B$5:$J$44,6,FALSE)*VLOOKUP('ANALYSIS-YLD2'!CF$4,'INTERNAL PARAMETERS-1'!$B$5:$J$44,3,FALSE) + 'ANALYSIS-YLD1'!CF114*(1-VLOOKUP('ANALYSIS-YLD2'!CF$4,'INTERNAL PARAMETERS-1'!$B$5:$J$44,5,FALSE))*VLOOKUP('ANALYSIS-YLD2'!CF$4,'INTERNAL PARAMETERS-1'!$B$5:$J$44,8,FALSE)*VLOOKUP('ANALYSIS-YLD2'!CF$4,'INTERNAL PARAMETERS-1'!$B$5:$J$44,3,FALSE)</f>
        <v>0</v>
      </c>
      <c r="CG114" s="111">
        <f>'ANALYSIS-YLD1'!CG114*VLOOKUP('ANALYSIS-YLD2'!CG$4,'INTERNAL PARAMETERS-1'!$B$5:$J$44,5,FALSE)*VLOOKUP('ANALYSIS-YLD2'!CG$4,'INTERNAL PARAMETERS-1'!$B$5:$J$44,6,FALSE)*VLOOKUP('ANALYSIS-YLD2'!CG$4,'INTERNAL PARAMETERS-1'!$B$5:$J$44,3,FALSE) + 'ANALYSIS-YLD1'!CG114*(1-VLOOKUP('ANALYSIS-YLD2'!CG$4,'INTERNAL PARAMETERS-1'!$B$5:$J$44,5,FALSE))*VLOOKUP('ANALYSIS-YLD2'!CG$4,'INTERNAL PARAMETERS-1'!$B$5:$J$44,8,FALSE)*VLOOKUP('ANALYSIS-YLD2'!CG$4,'INTERNAL PARAMETERS-1'!$B$5:$J$44,3,FALSE)</f>
        <v>0</v>
      </c>
      <c r="CH114" s="110">
        <f>'ANALYSIS-YLD1'!CH114*VLOOKUP('ANALYSIS-YLD2'!CH$4,'INTERNAL PARAMETERS-1'!$B$5:$J$44,5,FALSE)*VLOOKUP('ANALYSIS-YLD2'!CH$4,'INTERNAL PARAMETERS-1'!$B$5:$J$44,6,FALSE)*VLOOKUP('ANALYSIS-YLD2'!CH$4,'INTERNAL PARAMETERS-1'!$B$5:$J$44,3,FALSE) + 'ANALYSIS-YLD1'!CH114*(1-VLOOKUP('ANALYSIS-YLD2'!CH$4,'INTERNAL PARAMETERS-1'!$B$5:$J$44,5,FALSE))*VLOOKUP('ANALYSIS-YLD2'!CH$4,'INTERNAL PARAMETERS-1'!$B$5:$J$44,8,FALSE)*VLOOKUP('ANALYSIS-YLD2'!CH$4,'INTERNAL PARAMETERS-1'!$B$5:$J$44,3,FALSE)</f>
        <v>0</v>
      </c>
      <c r="CJ114" s="112">
        <f t="shared" si="2"/>
        <v>0</v>
      </c>
      <c r="CK114" s="110">
        <f t="shared" si="3"/>
        <v>0</v>
      </c>
    </row>
    <row r="115" spans="2:89" x14ac:dyDescent="0.5">
      <c r="B115" s="127" t="s">
        <v>25</v>
      </c>
      <c r="C115" s="126" t="s">
        <v>21</v>
      </c>
      <c r="D115" s="126" t="s">
        <v>18</v>
      </c>
      <c r="E115" s="125">
        <f>'INPUTS-Incidence'!E115</f>
        <v>0</v>
      </c>
      <c r="F115" s="128">
        <f>'INTERNAL PARAMETERS-1'!M7</f>
        <v>73.784999999999997</v>
      </c>
      <c r="G115" s="112">
        <f>'ANALYSIS-YLD1'!G115*VLOOKUP('ANALYSIS-YLD2'!G$4,'INTERNAL PARAMETERS-1'!$B$5:$J$44,5,FALSE)*VLOOKUP('ANALYSIS-YLD2'!G$4,'INTERNAL PARAMETERS-1'!$B$5:$J$44,7,FALSE)*'ANALYSIS-YLD2'!$F115 + 'ANALYSIS-YLD1'!G115*(1-VLOOKUP('ANALYSIS-YLD2'!G$4,'INTERNAL PARAMETERS-1'!$B$5:$J$44,5,FALSE))*VLOOKUP('ANALYSIS-YLD2'!G$4,'INTERNAL PARAMETERS-1'!$B$5:$J$44,9,FALSE)*'ANALYSIS-YLD2'!$F115</f>
        <v>0</v>
      </c>
      <c r="H115" s="111">
        <f>'ANALYSIS-YLD1'!H115*VLOOKUP('ANALYSIS-YLD2'!H$4,'INTERNAL PARAMETERS-1'!$B$5:$J$44,5,FALSE)*VLOOKUP('ANALYSIS-YLD2'!H$4,'INTERNAL PARAMETERS-1'!$B$5:$J$44,7,FALSE)*'ANALYSIS-YLD2'!$F115 + 'ANALYSIS-YLD1'!H115*(1-VLOOKUP('ANALYSIS-YLD2'!H$4,'INTERNAL PARAMETERS-1'!$B$5:$J$44,5,FALSE))*VLOOKUP('ANALYSIS-YLD2'!H$4,'INTERNAL PARAMETERS-1'!$B$5:$J$44,9,FALSE)*'ANALYSIS-YLD2'!$F115</f>
        <v>0</v>
      </c>
      <c r="I115" s="111">
        <f>'ANALYSIS-YLD1'!I115*VLOOKUP('ANALYSIS-YLD2'!I$4,'INTERNAL PARAMETERS-1'!$B$5:$J$44,5,FALSE)*VLOOKUP('ANALYSIS-YLD2'!I$4,'INTERNAL PARAMETERS-1'!$B$5:$J$44,7,FALSE)*'ANALYSIS-YLD2'!$F115 + 'ANALYSIS-YLD1'!I115*(1-VLOOKUP('ANALYSIS-YLD2'!I$4,'INTERNAL PARAMETERS-1'!$B$5:$J$44,5,FALSE))*VLOOKUP('ANALYSIS-YLD2'!I$4,'INTERNAL PARAMETERS-1'!$B$5:$J$44,9,FALSE)*'ANALYSIS-YLD2'!$F115</f>
        <v>0</v>
      </c>
      <c r="J115" s="111">
        <f>'ANALYSIS-YLD1'!J115*VLOOKUP('ANALYSIS-YLD2'!J$4,'INTERNAL PARAMETERS-1'!$B$5:$J$44,5,FALSE)*VLOOKUP('ANALYSIS-YLD2'!J$4,'INTERNAL PARAMETERS-1'!$B$5:$J$44,7,FALSE)*'ANALYSIS-YLD2'!$F115 + 'ANALYSIS-YLD1'!J115*(1-VLOOKUP('ANALYSIS-YLD2'!J$4,'INTERNAL PARAMETERS-1'!$B$5:$J$44,5,FALSE))*VLOOKUP('ANALYSIS-YLD2'!J$4,'INTERNAL PARAMETERS-1'!$B$5:$J$44,9,FALSE)*'ANALYSIS-YLD2'!$F115</f>
        <v>0</v>
      </c>
      <c r="K115" s="111">
        <f>'ANALYSIS-YLD1'!K115*VLOOKUP('ANALYSIS-YLD2'!K$4,'INTERNAL PARAMETERS-1'!$B$5:$J$44,5,FALSE)*VLOOKUP('ANALYSIS-YLD2'!K$4,'INTERNAL PARAMETERS-1'!$B$5:$J$44,7,FALSE)*'ANALYSIS-YLD2'!$F115 + 'ANALYSIS-YLD1'!K115*(1-VLOOKUP('ANALYSIS-YLD2'!K$4,'INTERNAL PARAMETERS-1'!$B$5:$J$44,5,FALSE))*VLOOKUP('ANALYSIS-YLD2'!K$4,'INTERNAL PARAMETERS-1'!$B$5:$J$44,9,FALSE)*'ANALYSIS-YLD2'!$F115</f>
        <v>0</v>
      </c>
      <c r="L115" s="111">
        <f>'ANALYSIS-YLD1'!L115*VLOOKUP('ANALYSIS-YLD2'!L$4,'INTERNAL PARAMETERS-1'!$B$5:$J$44,5,FALSE)*VLOOKUP('ANALYSIS-YLD2'!L$4,'INTERNAL PARAMETERS-1'!$B$5:$J$44,7,FALSE)*'ANALYSIS-YLD2'!$F115 + 'ANALYSIS-YLD1'!L115*(1-VLOOKUP('ANALYSIS-YLD2'!L$4,'INTERNAL PARAMETERS-1'!$B$5:$J$44,5,FALSE))*VLOOKUP('ANALYSIS-YLD2'!L$4,'INTERNAL PARAMETERS-1'!$B$5:$J$44,9,FALSE)*'ANALYSIS-YLD2'!$F115</f>
        <v>0</v>
      </c>
      <c r="M115" s="111">
        <f>'ANALYSIS-YLD1'!M115*VLOOKUP('ANALYSIS-YLD2'!M$4,'INTERNAL PARAMETERS-1'!$B$5:$J$44,5,FALSE)*VLOOKUP('ANALYSIS-YLD2'!M$4,'INTERNAL PARAMETERS-1'!$B$5:$J$44,7,FALSE)*'ANALYSIS-YLD2'!$F115 + 'ANALYSIS-YLD1'!M115*(1-VLOOKUP('ANALYSIS-YLD2'!M$4,'INTERNAL PARAMETERS-1'!$B$5:$J$44,5,FALSE))*VLOOKUP('ANALYSIS-YLD2'!M$4,'INTERNAL PARAMETERS-1'!$B$5:$J$44,9,FALSE)*'ANALYSIS-YLD2'!$F115</f>
        <v>0</v>
      </c>
      <c r="N115" s="111">
        <f>'ANALYSIS-YLD1'!N115*VLOOKUP('ANALYSIS-YLD2'!N$4,'INTERNAL PARAMETERS-1'!$B$5:$J$44,5,FALSE)*VLOOKUP('ANALYSIS-YLD2'!N$4,'INTERNAL PARAMETERS-1'!$B$5:$J$44,7,FALSE)*'ANALYSIS-YLD2'!$F115 + 'ANALYSIS-YLD1'!N115*(1-VLOOKUP('ANALYSIS-YLD2'!N$4,'INTERNAL PARAMETERS-1'!$B$5:$J$44,5,FALSE))*VLOOKUP('ANALYSIS-YLD2'!N$4,'INTERNAL PARAMETERS-1'!$B$5:$J$44,9,FALSE)*'ANALYSIS-YLD2'!$F115</f>
        <v>0</v>
      </c>
      <c r="O115" s="111">
        <f>'ANALYSIS-YLD1'!O115*VLOOKUP('ANALYSIS-YLD2'!O$4,'INTERNAL PARAMETERS-1'!$B$5:$J$44,5,FALSE)*VLOOKUP('ANALYSIS-YLD2'!O$4,'INTERNAL PARAMETERS-1'!$B$5:$J$44,7,FALSE)*'ANALYSIS-YLD2'!$F115 + 'ANALYSIS-YLD1'!O115*(1-VLOOKUP('ANALYSIS-YLD2'!O$4,'INTERNAL PARAMETERS-1'!$B$5:$J$44,5,FALSE))*VLOOKUP('ANALYSIS-YLD2'!O$4,'INTERNAL PARAMETERS-1'!$B$5:$J$44,9,FALSE)*'ANALYSIS-YLD2'!$F115</f>
        <v>0</v>
      </c>
      <c r="P115" s="111">
        <f>'ANALYSIS-YLD1'!P115*VLOOKUP('ANALYSIS-YLD2'!P$4,'INTERNAL PARAMETERS-1'!$B$5:$J$44,5,FALSE)*VLOOKUP('ANALYSIS-YLD2'!P$4,'INTERNAL PARAMETERS-1'!$B$5:$J$44,7,FALSE)*'ANALYSIS-YLD2'!$F115 + 'ANALYSIS-YLD1'!P115*(1-VLOOKUP('ANALYSIS-YLD2'!P$4,'INTERNAL PARAMETERS-1'!$B$5:$J$44,5,FALSE))*VLOOKUP('ANALYSIS-YLD2'!P$4,'INTERNAL PARAMETERS-1'!$B$5:$J$44,9,FALSE)*'ANALYSIS-YLD2'!$F115</f>
        <v>0</v>
      </c>
      <c r="Q115" s="111">
        <f>'ANALYSIS-YLD1'!Q115*VLOOKUP('ANALYSIS-YLD2'!Q$4,'INTERNAL PARAMETERS-1'!$B$5:$J$44,5,FALSE)*VLOOKUP('ANALYSIS-YLD2'!Q$4,'INTERNAL PARAMETERS-1'!$B$5:$J$44,7,FALSE)*'ANALYSIS-YLD2'!$F115 + 'ANALYSIS-YLD1'!Q115*(1-VLOOKUP('ANALYSIS-YLD2'!Q$4,'INTERNAL PARAMETERS-1'!$B$5:$J$44,5,FALSE))*VLOOKUP('ANALYSIS-YLD2'!Q$4,'INTERNAL PARAMETERS-1'!$B$5:$J$44,9,FALSE)*'ANALYSIS-YLD2'!$F115</f>
        <v>0</v>
      </c>
      <c r="R115" s="111">
        <f>'ANALYSIS-YLD1'!R115*VLOOKUP('ANALYSIS-YLD2'!R$4,'INTERNAL PARAMETERS-1'!$B$5:$J$44,5,FALSE)*VLOOKUP('ANALYSIS-YLD2'!R$4,'INTERNAL PARAMETERS-1'!$B$5:$J$44,7,FALSE)*'ANALYSIS-YLD2'!$F115 + 'ANALYSIS-YLD1'!R115*(1-VLOOKUP('ANALYSIS-YLD2'!R$4,'INTERNAL PARAMETERS-1'!$B$5:$J$44,5,FALSE))*VLOOKUP('ANALYSIS-YLD2'!R$4,'INTERNAL PARAMETERS-1'!$B$5:$J$44,9,FALSE)*'ANALYSIS-YLD2'!$F115</f>
        <v>0</v>
      </c>
      <c r="S115" s="111">
        <f>'ANALYSIS-YLD1'!S115*VLOOKUP('ANALYSIS-YLD2'!S$4,'INTERNAL PARAMETERS-1'!$B$5:$J$44,5,FALSE)*VLOOKUP('ANALYSIS-YLD2'!S$4,'INTERNAL PARAMETERS-1'!$B$5:$J$44,7,FALSE)*'ANALYSIS-YLD2'!$F115 + 'ANALYSIS-YLD1'!S115*(1-VLOOKUP('ANALYSIS-YLD2'!S$4,'INTERNAL PARAMETERS-1'!$B$5:$J$44,5,FALSE))*VLOOKUP('ANALYSIS-YLD2'!S$4,'INTERNAL PARAMETERS-1'!$B$5:$J$44,9,FALSE)*'ANALYSIS-YLD2'!$F115</f>
        <v>0</v>
      </c>
      <c r="T115" s="111">
        <f>'ANALYSIS-YLD1'!T115*VLOOKUP('ANALYSIS-YLD2'!T$4,'INTERNAL PARAMETERS-1'!$B$5:$J$44,5,FALSE)*VLOOKUP('ANALYSIS-YLD2'!T$4,'INTERNAL PARAMETERS-1'!$B$5:$J$44,7,FALSE)*'ANALYSIS-YLD2'!$F115 + 'ANALYSIS-YLD1'!T115*(1-VLOOKUP('ANALYSIS-YLD2'!T$4,'INTERNAL PARAMETERS-1'!$B$5:$J$44,5,FALSE))*VLOOKUP('ANALYSIS-YLD2'!T$4,'INTERNAL PARAMETERS-1'!$B$5:$J$44,9,FALSE)*'ANALYSIS-YLD2'!$F115</f>
        <v>0</v>
      </c>
      <c r="U115" s="111">
        <f>'ANALYSIS-YLD1'!U115*VLOOKUP('ANALYSIS-YLD2'!U$4,'INTERNAL PARAMETERS-1'!$B$5:$J$44,5,FALSE)*VLOOKUP('ANALYSIS-YLD2'!U$4,'INTERNAL PARAMETERS-1'!$B$5:$J$44,7,FALSE)*'ANALYSIS-YLD2'!$F115 + 'ANALYSIS-YLD1'!U115*(1-VLOOKUP('ANALYSIS-YLD2'!U$4,'INTERNAL PARAMETERS-1'!$B$5:$J$44,5,FALSE))*VLOOKUP('ANALYSIS-YLD2'!U$4,'INTERNAL PARAMETERS-1'!$B$5:$J$44,9,FALSE)*'ANALYSIS-YLD2'!$F115</f>
        <v>0</v>
      </c>
      <c r="V115" s="111">
        <f>'ANALYSIS-YLD1'!V115*VLOOKUP('ANALYSIS-YLD2'!V$4,'INTERNAL PARAMETERS-1'!$B$5:$J$44,5,FALSE)*VLOOKUP('ANALYSIS-YLD2'!V$4,'INTERNAL PARAMETERS-1'!$B$5:$J$44,7,FALSE)*'ANALYSIS-YLD2'!$F115 + 'ANALYSIS-YLD1'!V115*(1-VLOOKUP('ANALYSIS-YLD2'!V$4,'INTERNAL PARAMETERS-1'!$B$5:$J$44,5,FALSE))*VLOOKUP('ANALYSIS-YLD2'!V$4,'INTERNAL PARAMETERS-1'!$B$5:$J$44,9,FALSE)*'ANALYSIS-YLD2'!$F115</f>
        <v>0</v>
      </c>
      <c r="W115" s="111">
        <f>'ANALYSIS-YLD1'!W115*VLOOKUP('ANALYSIS-YLD2'!W$4,'INTERNAL PARAMETERS-1'!$B$5:$J$44,5,FALSE)*VLOOKUP('ANALYSIS-YLD2'!W$4,'INTERNAL PARAMETERS-1'!$B$5:$J$44,7,FALSE)*'ANALYSIS-YLD2'!$F115 + 'ANALYSIS-YLD1'!W115*(1-VLOOKUP('ANALYSIS-YLD2'!W$4,'INTERNAL PARAMETERS-1'!$B$5:$J$44,5,FALSE))*VLOOKUP('ANALYSIS-YLD2'!W$4,'INTERNAL PARAMETERS-1'!$B$5:$J$44,9,FALSE)*'ANALYSIS-YLD2'!$F115</f>
        <v>0</v>
      </c>
      <c r="X115" s="111">
        <f>'ANALYSIS-YLD1'!X115*VLOOKUP('ANALYSIS-YLD2'!X$4,'INTERNAL PARAMETERS-1'!$B$5:$J$44,5,FALSE)*VLOOKUP('ANALYSIS-YLD2'!X$4,'INTERNAL PARAMETERS-1'!$B$5:$J$44,7,FALSE)*'ANALYSIS-YLD2'!$F115 + 'ANALYSIS-YLD1'!X115*(1-VLOOKUP('ANALYSIS-YLD2'!X$4,'INTERNAL PARAMETERS-1'!$B$5:$J$44,5,FALSE))*VLOOKUP('ANALYSIS-YLD2'!X$4,'INTERNAL PARAMETERS-1'!$B$5:$J$44,9,FALSE)*'ANALYSIS-YLD2'!$F115</f>
        <v>0</v>
      </c>
      <c r="Y115" s="111">
        <f>'ANALYSIS-YLD1'!Y115*VLOOKUP('ANALYSIS-YLD2'!Y$4,'INTERNAL PARAMETERS-1'!$B$5:$J$44,5,FALSE)*VLOOKUP('ANALYSIS-YLD2'!Y$4,'INTERNAL PARAMETERS-1'!$B$5:$J$44,7,FALSE)*'ANALYSIS-YLD2'!$F115 + 'ANALYSIS-YLD1'!Y115*(1-VLOOKUP('ANALYSIS-YLD2'!Y$4,'INTERNAL PARAMETERS-1'!$B$5:$J$44,5,FALSE))*VLOOKUP('ANALYSIS-YLD2'!Y$4,'INTERNAL PARAMETERS-1'!$B$5:$J$44,9,FALSE)*'ANALYSIS-YLD2'!$F115</f>
        <v>0</v>
      </c>
      <c r="Z115" s="111">
        <f>'ANALYSIS-YLD1'!Z115*VLOOKUP('ANALYSIS-YLD2'!Z$4,'INTERNAL PARAMETERS-1'!$B$5:$J$44,5,FALSE)*VLOOKUP('ANALYSIS-YLD2'!Z$4,'INTERNAL PARAMETERS-1'!$B$5:$J$44,7,FALSE)*'ANALYSIS-YLD2'!$F115 + 'ANALYSIS-YLD1'!Z115*(1-VLOOKUP('ANALYSIS-YLD2'!Z$4,'INTERNAL PARAMETERS-1'!$B$5:$J$44,5,FALSE))*VLOOKUP('ANALYSIS-YLD2'!Z$4,'INTERNAL PARAMETERS-1'!$B$5:$J$44,9,FALSE)*'ANALYSIS-YLD2'!$F115</f>
        <v>0</v>
      </c>
      <c r="AA115" s="111">
        <f>'ANALYSIS-YLD1'!AA115*VLOOKUP('ANALYSIS-YLD2'!AA$4,'INTERNAL PARAMETERS-1'!$B$5:$J$44,5,FALSE)*VLOOKUP('ANALYSIS-YLD2'!AA$4,'INTERNAL PARAMETERS-1'!$B$5:$J$44,7,FALSE)*'ANALYSIS-YLD2'!$F115 + 'ANALYSIS-YLD1'!AA115*(1-VLOOKUP('ANALYSIS-YLD2'!AA$4,'INTERNAL PARAMETERS-1'!$B$5:$J$44,5,FALSE))*VLOOKUP('ANALYSIS-YLD2'!AA$4,'INTERNAL PARAMETERS-1'!$B$5:$J$44,9,FALSE)*'ANALYSIS-YLD2'!$F115</f>
        <v>0</v>
      </c>
      <c r="AB115" s="111">
        <f>'ANALYSIS-YLD1'!AB115*VLOOKUP('ANALYSIS-YLD2'!AB$4,'INTERNAL PARAMETERS-1'!$B$5:$J$44,5,FALSE)*VLOOKUP('ANALYSIS-YLD2'!AB$4,'INTERNAL PARAMETERS-1'!$B$5:$J$44,7,FALSE)*'ANALYSIS-YLD2'!$F115 + 'ANALYSIS-YLD1'!AB115*(1-VLOOKUP('ANALYSIS-YLD2'!AB$4,'INTERNAL PARAMETERS-1'!$B$5:$J$44,5,FALSE))*VLOOKUP('ANALYSIS-YLD2'!AB$4,'INTERNAL PARAMETERS-1'!$B$5:$J$44,9,FALSE)*'ANALYSIS-YLD2'!$F115</f>
        <v>0</v>
      </c>
      <c r="AC115" s="111">
        <f>'ANALYSIS-YLD1'!AC115*VLOOKUP('ANALYSIS-YLD2'!AC$4,'INTERNAL PARAMETERS-1'!$B$5:$J$44,5,FALSE)*VLOOKUP('ANALYSIS-YLD2'!AC$4,'INTERNAL PARAMETERS-1'!$B$5:$J$44,7,FALSE)*'ANALYSIS-YLD2'!$F115 + 'ANALYSIS-YLD1'!AC115*(1-VLOOKUP('ANALYSIS-YLD2'!AC$4,'INTERNAL PARAMETERS-1'!$B$5:$J$44,5,FALSE))*VLOOKUP('ANALYSIS-YLD2'!AC$4,'INTERNAL PARAMETERS-1'!$B$5:$J$44,9,FALSE)*'ANALYSIS-YLD2'!$F115</f>
        <v>0</v>
      </c>
      <c r="AD115" s="111">
        <f>'ANALYSIS-YLD1'!AD115*VLOOKUP('ANALYSIS-YLD2'!AD$4,'INTERNAL PARAMETERS-1'!$B$5:$J$44,5,FALSE)*VLOOKUP('ANALYSIS-YLD2'!AD$4,'INTERNAL PARAMETERS-1'!$B$5:$J$44,7,FALSE)*'ANALYSIS-YLD2'!$F115 + 'ANALYSIS-YLD1'!AD115*(1-VLOOKUP('ANALYSIS-YLD2'!AD$4,'INTERNAL PARAMETERS-1'!$B$5:$J$44,5,FALSE))*VLOOKUP('ANALYSIS-YLD2'!AD$4,'INTERNAL PARAMETERS-1'!$B$5:$J$44,9,FALSE)*'ANALYSIS-YLD2'!$F115</f>
        <v>0</v>
      </c>
      <c r="AE115" s="111">
        <f>'ANALYSIS-YLD1'!AE115*VLOOKUP('ANALYSIS-YLD2'!AE$4,'INTERNAL PARAMETERS-1'!$B$5:$J$44,5,FALSE)*VLOOKUP('ANALYSIS-YLD2'!AE$4,'INTERNAL PARAMETERS-1'!$B$5:$J$44,7,FALSE)*'ANALYSIS-YLD2'!$F115 + 'ANALYSIS-YLD1'!AE115*(1-VLOOKUP('ANALYSIS-YLD2'!AE$4,'INTERNAL PARAMETERS-1'!$B$5:$J$44,5,FALSE))*VLOOKUP('ANALYSIS-YLD2'!AE$4,'INTERNAL PARAMETERS-1'!$B$5:$J$44,9,FALSE)*'ANALYSIS-YLD2'!$F115</f>
        <v>0</v>
      </c>
      <c r="AF115" s="111">
        <f>'ANALYSIS-YLD1'!AF115*VLOOKUP('ANALYSIS-YLD2'!AF$4,'INTERNAL PARAMETERS-1'!$B$5:$J$44,5,FALSE)*VLOOKUP('ANALYSIS-YLD2'!AF$4,'INTERNAL PARAMETERS-1'!$B$5:$J$44,7,FALSE)*'ANALYSIS-YLD2'!$F115 + 'ANALYSIS-YLD1'!AF115*(1-VLOOKUP('ANALYSIS-YLD2'!AF$4,'INTERNAL PARAMETERS-1'!$B$5:$J$44,5,FALSE))*VLOOKUP('ANALYSIS-YLD2'!AF$4,'INTERNAL PARAMETERS-1'!$B$5:$J$44,9,FALSE)*'ANALYSIS-YLD2'!$F115</f>
        <v>0</v>
      </c>
      <c r="AG115" s="111">
        <f>'ANALYSIS-YLD1'!AG115*VLOOKUP('ANALYSIS-YLD2'!AG$4,'INTERNAL PARAMETERS-1'!$B$5:$J$44,5,FALSE)*VLOOKUP('ANALYSIS-YLD2'!AG$4,'INTERNAL PARAMETERS-1'!$B$5:$J$44,7,FALSE)*'ANALYSIS-YLD2'!$F115 + 'ANALYSIS-YLD1'!AG115*(1-VLOOKUP('ANALYSIS-YLD2'!AG$4,'INTERNAL PARAMETERS-1'!$B$5:$J$44,5,FALSE))*VLOOKUP('ANALYSIS-YLD2'!AG$4,'INTERNAL PARAMETERS-1'!$B$5:$J$44,9,FALSE)*'ANALYSIS-YLD2'!$F115</f>
        <v>0</v>
      </c>
      <c r="AH115" s="111">
        <f>'ANALYSIS-YLD1'!AH115*VLOOKUP('ANALYSIS-YLD2'!AH$4,'INTERNAL PARAMETERS-1'!$B$5:$J$44,5,FALSE)*VLOOKUP('ANALYSIS-YLD2'!AH$4,'INTERNAL PARAMETERS-1'!$B$5:$J$44,7,FALSE)*'ANALYSIS-YLD2'!$F115 + 'ANALYSIS-YLD1'!AH115*(1-VLOOKUP('ANALYSIS-YLD2'!AH$4,'INTERNAL PARAMETERS-1'!$B$5:$J$44,5,FALSE))*VLOOKUP('ANALYSIS-YLD2'!AH$4,'INTERNAL PARAMETERS-1'!$B$5:$J$44,9,FALSE)*'ANALYSIS-YLD2'!$F115</f>
        <v>0</v>
      </c>
      <c r="AI115" s="111">
        <f>'ANALYSIS-YLD1'!AI115*VLOOKUP('ANALYSIS-YLD2'!AI$4,'INTERNAL PARAMETERS-1'!$B$5:$J$44,5,FALSE)*VLOOKUP('ANALYSIS-YLD2'!AI$4,'INTERNAL PARAMETERS-1'!$B$5:$J$44,7,FALSE)*'ANALYSIS-YLD2'!$F115 + 'ANALYSIS-YLD1'!AI115*(1-VLOOKUP('ANALYSIS-YLD2'!AI$4,'INTERNAL PARAMETERS-1'!$B$5:$J$44,5,FALSE))*VLOOKUP('ANALYSIS-YLD2'!AI$4,'INTERNAL PARAMETERS-1'!$B$5:$J$44,9,FALSE)*'ANALYSIS-YLD2'!$F115</f>
        <v>0</v>
      </c>
      <c r="AJ115" s="111">
        <f>'ANALYSIS-YLD1'!AJ115*VLOOKUP('ANALYSIS-YLD2'!AJ$4,'INTERNAL PARAMETERS-1'!$B$5:$J$44,5,FALSE)*VLOOKUP('ANALYSIS-YLD2'!AJ$4,'INTERNAL PARAMETERS-1'!$B$5:$J$44,7,FALSE)*'ANALYSIS-YLD2'!$F115 + 'ANALYSIS-YLD1'!AJ115*(1-VLOOKUP('ANALYSIS-YLD2'!AJ$4,'INTERNAL PARAMETERS-1'!$B$5:$J$44,5,FALSE))*VLOOKUP('ANALYSIS-YLD2'!AJ$4,'INTERNAL PARAMETERS-1'!$B$5:$J$44,9,FALSE)*'ANALYSIS-YLD2'!$F115</f>
        <v>0</v>
      </c>
      <c r="AK115" s="111">
        <f>'ANALYSIS-YLD1'!AK115*VLOOKUP('ANALYSIS-YLD2'!AK$4,'INTERNAL PARAMETERS-1'!$B$5:$J$44,5,FALSE)*VLOOKUP('ANALYSIS-YLD2'!AK$4,'INTERNAL PARAMETERS-1'!$B$5:$J$44,7,FALSE)*'ANALYSIS-YLD2'!$F115 + 'ANALYSIS-YLD1'!AK115*(1-VLOOKUP('ANALYSIS-YLD2'!AK$4,'INTERNAL PARAMETERS-1'!$B$5:$J$44,5,FALSE))*VLOOKUP('ANALYSIS-YLD2'!AK$4,'INTERNAL PARAMETERS-1'!$B$5:$J$44,9,FALSE)*'ANALYSIS-YLD2'!$F115</f>
        <v>0</v>
      </c>
      <c r="AL115" s="111">
        <f>'ANALYSIS-YLD1'!AL115*VLOOKUP('ANALYSIS-YLD2'!AL$4,'INTERNAL PARAMETERS-1'!$B$5:$J$44,5,FALSE)*VLOOKUP('ANALYSIS-YLD2'!AL$4,'INTERNAL PARAMETERS-1'!$B$5:$J$44,7,FALSE)*'ANALYSIS-YLD2'!$F115 + 'ANALYSIS-YLD1'!AL115*(1-VLOOKUP('ANALYSIS-YLD2'!AL$4,'INTERNAL PARAMETERS-1'!$B$5:$J$44,5,FALSE))*VLOOKUP('ANALYSIS-YLD2'!AL$4,'INTERNAL PARAMETERS-1'!$B$5:$J$44,9,FALSE)*'ANALYSIS-YLD2'!$F115</f>
        <v>0</v>
      </c>
      <c r="AM115" s="111">
        <f>'ANALYSIS-YLD1'!AM115*VLOOKUP('ANALYSIS-YLD2'!AM$4,'INTERNAL PARAMETERS-1'!$B$5:$J$44,5,FALSE)*VLOOKUP('ANALYSIS-YLD2'!AM$4,'INTERNAL PARAMETERS-1'!$B$5:$J$44,7,FALSE)*'ANALYSIS-YLD2'!$F115 + 'ANALYSIS-YLD1'!AM115*(1-VLOOKUP('ANALYSIS-YLD2'!AM$4,'INTERNAL PARAMETERS-1'!$B$5:$J$44,5,FALSE))*VLOOKUP('ANALYSIS-YLD2'!AM$4,'INTERNAL PARAMETERS-1'!$B$5:$J$44,9,FALSE)*'ANALYSIS-YLD2'!$F115</f>
        <v>0</v>
      </c>
      <c r="AN115" s="111">
        <f>'ANALYSIS-YLD1'!AN115*VLOOKUP('ANALYSIS-YLD2'!AN$4,'INTERNAL PARAMETERS-1'!$B$5:$J$44,5,FALSE)*VLOOKUP('ANALYSIS-YLD2'!AN$4,'INTERNAL PARAMETERS-1'!$B$5:$J$44,7,FALSE)*'ANALYSIS-YLD2'!$F115 + 'ANALYSIS-YLD1'!AN115*(1-VLOOKUP('ANALYSIS-YLD2'!AN$4,'INTERNAL PARAMETERS-1'!$B$5:$J$44,5,FALSE))*VLOOKUP('ANALYSIS-YLD2'!AN$4,'INTERNAL PARAMETERS-1'!$B$5:$J$44,9,FALSE)*'ANALYSIS-YLD2'!$F115</f>
        <v>0</v>
      </c>
      <c r="AO115" s="111">
        <f>'ANALYSIS-YLD1'!AO115*VLOOKUP('ANALYSIS-YLD2'!AO$4,'INTERNAL PARAMETERS-1'!$B$5:$J$44,5,FALSE)*VLOOKUP('ANALYSIS-YLD2'!AO$4,'INTERNAL PARAMETERS-1'!$B$5:$J$44,7,FALSE)*'ANALYSIS-YLD2'!$F115 + 'ANALYSIS-YLD1'!AO115*(1-VLOOKUP('ANALYSIS-YLD2'!AO$4,'INTERNAL PARAMETERS-1'!$B$5:$J$44,5,FALSE))*VLOOKUP('ANALYSIS-YLD2'!AO$4,'INTERNAL PARAMETERS-1'!$B$5:$J$44,9,FALSE)*'ANALYSIS-YLD2'!$F115</f>
        <v>0</v>
      </c>
      <c r="AP115" s="111">
        <f>'ANALYSIS-YLD1'!AP115*VLOOKUP('ANALYSIS-YLD2'!AP$4,'INTERNAL PARAMETERS-1'!$B$5:$J$44,5,FALSE)*VLOOKUP('ANALYSIS-YLD2'!AP$4,'INTERNAL PARAMETERS-1'!$B$5:$J$44,7,FALSE)*'ANALYSIS-YLD2'!$F115 + 'ANALYSIS-YLD1'!AP115*(1-VLOOKUP('ANALYSIS-YLD2'!AP$4,'INTERNAL PARAMETERS-1'!$B$5:$J$44,5,FALSE))*VLOOKUP('ANALYSIS-YLD2'!AP$4,'INTERNAL PARAMETERS-1'!$B$5:$J$44,9,FALSE)*'ANALYSIS-YLD2'!$F115</f>
        <v>0</v>
      </c>
      <c r="AQ115" s="111">
        <f>'ANALYSIS-YLD1'!AQ115*VLOOKUP('ANALYSIS-YLD2'!AQ$4,'INTERNAL PARAMETERS-1'!$B$5:$J$44,5,FALSE)*VLOOKUP('ANALYSIS-YLD2'!AQ$4,'INTERNAL PARAMETERS-1'!$B$5:$J$44,7,FALSE)*'ANALYSIS-YLD2'!$F115 + 'ANALYSIS-YLD1'!AQ115*(1-VLOOKUP('ANALYSIS-YLD2'!AQ$4,'INTERNAL PARAMETERS-1'!$B$5:$J$44,5,FALSE))*VLOOKUP('ANALYSIS-YLD2'!AQ$4,'INTERNAL PARAMETERS-1'!$B$5:$J$44,9,FALSE)*'ANALYSIS-YLD2'!$F115</f>
        <v>0</v>
      </c>
      <c r="AR115" s="111">
        <f>'ANALYSIS-YLD1'!AR115*VLOOKUP('ANALYSIS-YLD2'!AR$4,'INTERNAL PARAMETERS-1'!$B$5:$J$44,5,FALSE)*VLOOKUP('ANALYSIS-YLD2'!AR$4,'INTERNAL PARAMETERS-1'!$B$5:$J$44,7,FALSE)*'ANALYSIS-YLD2'!$F115 + 'ANALYSIS-YLD1'!AR115*(1-VLOOKUP('ANALYSIS-YLD2'!AR$4,'INTERNAL PARAMETERS-1'!$B$5:$J$44,5,FALSE))*VLOOKUP('ANALYSIS-YLD2'!AR$4,'INTERNAL PARAMETERS-1'!$B$5:$J$44,9,FALSE)*'ANALYSIS-YLD2'!$F115</f>
        <v>0</v>
      </c>
      <c r="AS115" s="111">
        <f>'ANALYSIS-YLD1'!AS115*VLOOKUP('ANALYSIS-YLD2'!AS$4,'INTERNAL PARAMETERS-1'!$B$5:$J$44,5,FALSE)*VLOOKUP('ANALYSIS-YLD2'!AS$4,'INTERNAL PARAMETERS-1'!$B$5:$J$44,7,FALSE)*'ANALYSIS-YLD2'!$F115 + 'ANALYSIS-YLD1'!AS115*(1-VLOOKUP('ANALYSIS-YLD2'!AS$4,'INTERNAL PARAMETERS-1'!$B$5:$J$44,5,FALSE))*VLOOKUP('ANALYSIS-YLD2'!AS$4,'INTERNAL PARAMETERS-1'!$B$5:$J$44,9,FALSE)*'ANALYSIS-YLD2'!$F115</f>
        <v>0</v>
      </c>
      <c r="AT115" s="110">
        <f>'ANALYSIS-YLD1'!AT115*VLOOKUP('ANALYSIS-YLD2'!AT$4,'INTERNAL PARAMETERS-1'!$B$5:$J$44,5,FALSE)*VLOOKUP('ANALYSIS-YLD2'!AT$4,'INTERNAL PARAMETERS-1'!$B$5:$J$44,7,FALSE)*'ANALYSIS-YLD2'!$F115 + 'ANALYSIS-YLD1'!AT115*(1-VLOOKUP('ANALYSIS-YLD2'!AT$4,'INTERNAL PARAMETERS-1'!$B$5:$J$44,5,FALSE))*VLOOKUP('ANALYSIS-YLD2'!AT$4,'INTERNAL PARAMETERS-1'!$B$5:$J$44,9,FALSE)*'ANALYSIS-YLD2'!$F115</f>
        <v>0</v>
      </c>
      <c r="AU115" s="112">
        <f>'ANALYSIS-YLD1'!AU115*VLOOKUP('ANALYSIS-YLD2'!AU$4,'INTERNAL PARAMETERS-1'!$B$5:$J$44,5,FALSE)*VLOOKUP('ANALYSIS-YLD2'!AU$4,'INTERNAL PARAMETERS-1'!$B$5:$J$44,6,FALSE)*VLOOKUP('ANALYSIS-YLD2'!AU$4,'INTERNAL PARAMETERS-1'!$B$5:$J$44,3,FALSE) + 'ANALYSIS-YLD1'!AU115*(1-VLOOKUP('ANALYSIS-YLD2'!AU$4,'INTERNAL PARAMETERS-1'!$B$5:$J$44,5,FALSE))*VLOOKUP('ANALYSIS-YLD2'!AU$4,'INTERNAL PARAMETERS-1'!$B$5:$J$44,8,FALSE)*VLOOKUP('ANALYSIS-YLD2'!AU$4,'INTERNAL PARAMETERS-1'!$B$5:$J$44,3,FALSE)</f>
        <v>0</v>
      </c>
      <c r="AV115" s="111">
        <f>'ANALYSIS-YLD1'!AV115*VLOOKUP('ANALYSIS-YLD2'!AV$4,'INTERNAL PARAMETERS-1'!$B$5:$J$44,5,FALSE)*VLOOKUP('ANALYSIS-YLD2'!AV$4,'INTERNAL PARAMETERS-1'!$B$5:$J$44,6,FALSE)*VLOOKUP('ANALYSIS-YLD2'!AV$4,'INTERNAL PARAMETERS-1'!$B$5:$J$44,3,FALSE) + 'ANALYSIS-YLD1'!AV115*(1-VLOOKUP('ANALYSIS-YLD2'!AV$4,'INTERNAL PARAMETERS-1'!$B$5:$J$44,5,FALSE))*VLOOKUP('ANALYSIS-YLD2'!AV$4,'INTERNAL PARAMETERS-1'!$B$5:$J$44,8,FALSE)*VLOOKUP('ANALYSIS-YLD2'!AV$4,'INTERNAL PARAMETERS-1'!$B$5:$J$44,3,FALSE)</f>
        <v>0</v>
      </c>
      <c r="AW115" s="111">
        <f>'ANALYSIS-YLD1'!AW115*VLOOKUP('ANALYSIS-YLD2'!AW$4,'INTERNAL PARAMETERS-1'!$B$5:$J$44,5,FALSE)*VLOOKUP('ANALYSIS-YLD2'!AW$4,'INTERNAL PARAMETERS-1'!$B$5:$J$44,6,FALSE)*VLOOKUP('ANALYSIS-YLD2'!AW$4,'INTERNAL PARAMETERS-1'!$B$5:$J$44,3,FALSE) + 'ANALYSIS-YLD1'!AW115*(1-VLOOKUP('ANALYSIS-YLD2'!AW$4,'INTERNAL PARAMETERS-1'!$B$5:$J$44,5,FALSE))*VLOOKUP('ANALYSIS-YLD2'!AW$4,'INTERNAL PARAMETERS-1'!$B$5:$J$44,8,FALSE)*VLOOKUP('ANALYSIS-YLD2'!AW$4,'INTERNAL PARAMETERS-1'!$B$5:$J$44,3,FALSE)</f>
        <v>0</v>
      </c>
      <c r="AX115" s="111">
        <f>'ANALYSIS-YLD1'!AX115*VLOOKUP('ANALYSIS-YLD2'!AX$4,'INTERNAL PARAMETERS-1'!$B$5:$J$44,5,FALSE)*VLOOKUP('ANALYSIS-YLD2'!AX$4,'INTERNAL PARAMETERS-1'!$B$5:$J$44,6,FALSE)*VLOOKUP('ANALYSIS-YLD2'!AX$4,'INTERNAL PARAMETERS-1'!$B$5:$J$44,3,FALSE) + 'ANALYSIS-YLD1'!AX115*(1-VLOOKUP('ANALYSIS-YLD2'!AX$4,'INTERNAL PARAMETERS-1'!$B$5:$J$44,5,FALSE))*VLOOKUP('ANALYSIS-YLD2'!AX$4,'INTERNAL PARAMETERS-1'!$B$5:$J$44,8,FALSE)*VLOOKUP('ANALYSIS-YLD2'!AX$4,'INTERNAL PARAMETERS-1'!$B$5:$J$44,3,FALSE)</f>
        <v>0</v>
      </c>
      <c r="AY115" s="111">
        <f>'ANALYSIS-YLD1'!AY115*VLOOKUP('ANALYSIS-YLD2'!AY$4,'INTERNAL PARAMETERS-1'!$B$5:$J$44,5,FALSE)*VLOOKUP('ANALYSIS-YLD2'!AY$4,'INTERNAL PARAMETERS-1'!$B$5:$J$44,6,FALSE)*VLOOKUP('ANALYSIS-YLD2'!AY$4,'INTERNAL PARAMETERS-1'!$B$5:$J$44,3,FALSE) + 'ANALYSIS-YLD1'!AY115*(1-VLOOKUP('ANALYSIS-YLD2'!AY$4,'INTERNAL PARAMETERS-1'!$B$5:$J$44,5,FALSE))*VLOOKUP('ANALYSIS-YLD2'!AY$4,'INTERNAL PARAMETERS-1'!$B$5:$J$44,8,FALSE)*VLOOKUP('ANALYSIS-YLD2'!AY$4,'INTERNAL PARAMETERS-1'!$B$5:$J$44,3,FALSE)</f>
        <v>0</v>
      </c>
      <c r="AZ115" s="111">
        <f>'ANALYSIS-YLD1'!AZ115*VLOOKUP('ANALYSIS-YLD2'!AZ$4,'INTERNAL PARAMETERS-1'!$B$5:$J$44,5,FALSE)*VLOOKUP('ANALYSIS-YLD2'!AZ$4,'INTERNAL PARAMETERS-1'!$B$5:$J$44,6,FALSE)*VLOOKUP('ANALYSIS-YLD2'!AZ$4,'INTERNAL PARAMETERS-1'!$B$5:$J$44,3,FALSE) + 'ANALYSIS-YLD1'!AZ115*(1-VLOOKUP('ANALYSIS-YLD2'!AZ$4,'INTERNAL PARAMETERS-1'!$B$5:$J$44,5,FALSE))*VLOOKUP('ANALYSIS-YLD2'!AZ$4,'INTERNAL PARAMETERS-1'!$B$5:$J$44,8,FALSE)*VLOOKUP('ANALYSIS-YLD2'!AZ$4,'INTERNAL PARAMETERS-1'!$B$5:$J$44,3,FALSE)</f>
        <v>0</v>
      </c>
      <c r="BA115" s="111">
        <f>'ANALYSIS-YLD1'!BA115*VLOOKUP('ANALYSIS-YLD2'!BA$4,'INTERNAL PARAMETERS-1'!$B$5:$J$44,5,FALSE)*VLOOKUP('ANALYSIS-YLD2'!BA$4,'INTERNAL PARAMETERS-1'!$B$5:$J$44,6,FALSE)*VLOOKUP('ANALYSIS-YLD2'!BA$4,'INTERNAL PARAMETERS-1'!$B$5:$J$44,3,FALSE) + 'ANALYSIS-YLD1'!BA115*(1-VLOOKUP('ANALYSIS-YLD2'!BA$4,'INTERNAL PARAMETERS-1'!$B$5:$J$44,5,FALSE))*VLOOKUP('ANALYSIS-YLD2'!BA$4,'INTERNAL PARAMETERS-1'!$B$5:$J$44,8,FALSE)*VLOOKUP('ANALYSIS-YLD2'!BA$4,'INTERNAL PARAMETERS-1'!$B$5:$J$44,3,FALSE)</f>
        <v>0</v>
      </c>
      <c r="BB115" s="111">
        <f>'ANALYSIS-YLD1'!BB115*VLOOKUP('ANALYSIS-YLD2'!BB$4,'INTERNAL PARAMETERS-1'!$B$5:$J$44,5,FALSE)*VLOOKUP('ANALYSIS-YLD2'!BB$4,'INTERNAL PARAMETERS-1'!$B$5:$J$44,6,FALSE)*VLOOKUP('ANALYSIS-YLD2'!BB$4,'INTERNAL PARAMETERS-1'!$B$5:$J$44,3,FALSE) + 'ANALYSIS-YLD1'!BB115*(1-VLOOKUP('ANALYSIS-YLD2'!BB$4,'INTERNAL PARAMETERS-1'!$B$5:$J$44,5,FALSE))*VLOOKUP('ANALYSIS-YLD2'!BB$4,'INTERNAL PARAMETERS-1'!$B$5:$J$44,8,FALSE)*VLOOKUP('ANALYSIS-YLD2'!BB$4,'INTERNAL PARAMETERS-1'!$B$5:$J$44,3,FALSE)</f>
        <v>0</v>
      </c>
      <c r="BC115" s="111">
        <f>'ANALYSIS-YLD1'!BC115*VLOOKUP('ANALYSIS-YLD2'!BC$4,'INTERNAL PARAMETERS-1'!$B$5:$J$44,5,FALSE)*VLOOKUP('ANALYSIS-YLD2'!BC$4,'INTERNAL PARAMETERS-1'!$B$5:$J$44,6,FALSE)*VLOOKUP('ANALYSIS-YLD2'!BC$4,'INTERNAL PARAMETERS-1'!$B$5:$J$44,3,FALSE) + 'ANALYSIS-YLD1'!BC115*(1-VLOOKUP('ANALYSIS-YLD2'!BC$4,'INTERNAL PARAMETERS-1'!$B$5:$J$44,5,FALSE))*VLOOKUP('ANALYSIS-YLD2'!BC$4,'INTERNAL PARAMETERS-1'!$B$5:$J$44,8,FALSE)*VLOOKUP('ANALYSIS-YLD2'!BC$4,'INTERNAL PARAMETERS-1'!$B$5:$J$44,3,FALSE)</f>
        <v>0</v>
      </c>
      <c r="BD115" s="111">
        <f>'ANALYSIS-YLD1'!BD115*VLOOKUP('ANALYSIS-YLD2'!BD$4,'INTERNAL PARAMETERS-1'!$B$5:$J$44,5,FALSE)*VLOOKUP('ANALYSIS-YLD2'!BD$4,'INTERNAL PARAMETERS-1'!$B$5:$J$44,6,FALSE)*VLOOKUP('ANALYSIS-YLD2'!BD$4,'INTERNAL PARAMETERS-1'!$B$5:$J$44,3,FALSE) + 'ANALYSIS-YLD1'!BD115*(1-VLOOKUP('ANALYSIS-YLD2'!BD$4,'INTERNAL PARAMETERS-1'!$B$5:$J$44,5,FALSE))*VLOOKUP('ANALYSIS-YLD2'!BD$4,'INTERNAL PARAMETERS-1'!$B$5:$J$44,8,FALSE)*VLOOKUP('ANALYSIS-YLD2'!BD$4,'INTERNAL PARAMETERS-1'!$B$5:$J$44,3,FALSE)</f>
        <v>0</v>
      </c>
      <c r="BE115" s="111">
        <f>'ANALYSIS-YLD1'!BE115*VLOOKUP('ANALYSIS-YLD2'!BE$4,'INTERNAL PARAMETERS-1'!$B$5:$J$44,5,FALSE)*VLOOKUP('ANALYSIS-YLD2'!BE$4,'INTERNAL PARAMETERS-1'!$B$5:$J$44,6,FALSE)*VLOOKUP('ANALYSIS-YLD2'!BE$4,'INTERNAL PARAMETERS-1'!$B$5:$J$44,3,FALSE) + 'ANALYSIS-YLD1'!BE115*(1-VLOOKUP('ANALYSIS-YLD2'!BE$4,'INTERNAL PARAMETERS-1'!$B$5:$J$44,5,FALSE))*VLOOKUP('ANALYSIS-YLD2'!BE$4,'INTERNAL PARAMETERS-1'!$B$5:$J$44,8,FALSE)*VLOOKUP('ANALYSIS-YLD2'!BE$4,'INTERNAL PARAMETERS-1'!$B$5:$J$44,3,FALSE)</f>
        <v>0</v>
      </c>
      <c r="BF115" s="111">
        <f>'ANALYSIS-YLD1'!BF115*VLOOKUP('ANALYSIS-YLD2'!BF$4,'INTERNAL PARAMETERS-1'!$B$5:$J$44,5,FALSE)*VLOOKUP('ANALYSIS-YLD2'!BF$4,'INTERNAL PARAMETERS-1'!$B$5:$J$44,6,FALSE)*VLOOKUP('ANALYSIS-YLD2'!BF$4,'INTERNAL PARAMETERS-1'!$B$5:$J$44,3,FALSE) + 'ANALYSIS-YLD1'!BF115*(1-VLOOKUP('ANALYSIS-YLD2'!BF$4,'INTERNAL PARAMETERS-1'!$B$5:$J$44,5,FALSE))*VLOOKUP('ANALYSIS-YLD2'!BF$4,'INTERNAL PARAMETERS-1'!$B$5:$J$44,8,FALSE)*VLOOKUP('ANALYSIS-YLD2'!BF$4,'INTERNAL PARAMETERS-1'!$B$5:$J$44,3,FALSE)</f>
        <v>0</v>
      </c>
      <c r="BG115" s="111">
        <f>'ANALYSIS-YLD1'!BG115*VLOOKUP('ANALYSIS-YLD2'!BG$4,'INTERNAL PARAMETERS-1'!$B$5:$J$44,5,FALSE)*VLOOKUP('ANALYSIS-YLD2'!BG$4,'INTERNAL PARAMETERS-1'!$B$5:$J$44,6,FALSE)*VLOOKUP('ANALYSIS-YLD2'!BG$4,'INTERNAL PARAMETERS-1'!$B$5:$J$44,3,FALSE) + 'ANALYSIS-YLD1'!BG115*(1-VLOOKUP('ANALYSIS-YLD2'!BG$4,'INTERNAL PARAMETERS-1'!$B$5:$J$44,5,FALSE))*VLOOKUP('ANALYSIS-YLD2'!BG$4,'INTERNAL PARAMETERS-1'!$B$5:$J$44,8,FALSE)*VLOOKUP('ANALYSIS-YLD2'!BG$4,'INTERNAL PARAMETERS-1'!$B$5:$J$44,3,FALSE)</f>
        <v>0</v>
      </c>
      <c r="BH115" s="111">
        <f>'ANALYSIS-YLD1'!BH115*VLOOKUP('ANALYSIS-YLD2'!BH$4,'INTERNAL PARAMETERS-1'!$B$5:$J$44,5,FALSE)*VLOOKUP('ANALYSIS-YLD2'!BH$4,'INTERNAL PARAMETERS-1'!$B$5:$J$44,6,FALSE)*VLOOKUP('ANALYSIS-YLD2'!BH$4,'INTERNAL PARAMETERS-1'!$B$5:$J$44,3,FALSE) + 'ANALYSIS-YLD1'!BH115*(1-VLOOKUP('ANALYSIS-YLD2'!BH$4,'INTERNAL PARAMETERS-1'!$B$5:$J$44,5,FALSE))*VLOOKUP('ANALYSIS-YLD2'!BH$4,'INTERNAL PARAMETERS-1'!$B$5:$J$44,8,FALSE)*VLOOKUP('ANALYSIS-YLD2'!BH$4,'INTERNAL PARAMETERS-1'!$B$5:$J$44,3,FALSE)</f>
        <v>0</v>
      </c>
      <c r="BI115" s="111">
        <f>'ANALYSIS-YLD1'!BI115*VLOOKUP('ANALYSIS-YLD2'!BI$4,'INTERNAL PARAMETERS-1'!$B$5:$J$44,5,FALSE)*VLOOKUP('ANALYSIS-YLD2'!BI$4,'INTERNAL PARAMETERS-1'!$B$5:$J$44,6,FALSE)*VLOOKUP('ANALYSIS-YLD2'!BI$4,'INTERNAL PARAMETERS-1'!$B$5:$J$44,3,FALSE) + 'ANALYSIS-YLD1'!BI115*(1-VLOOKUP('ANALYSIS-YLD2'!BI$4,'INTERNAL PARAMETERS-1'!$B$5:$J$44,5,FALSE))*VLOOKUP('ANALYSIS-YLD2'!BI$4,'INTERNAL PARAMETERS-1'!$B$5:$J$44,8,FALSE)*VLOOKUP('ANALYSIS-YLD2'!BI$4,'INTERNAL PARAMETERS-1'!$B$5:$J$44,3,FALSE)</f>
        <v>0</v>
      </c>
      <c r="BJ115" s="111">
        <f>'ANALYSIS-YLD1'!BJ115*VLOOKUP('ANALYSIS-YLD2'!BJ$4,'INTERNAL PARAMETERS-1'!$B$5:$J$44,5,FALSE)*VLOOKUP('ANALYSIS-YLD2'!BJ$4,'INTERNAL PARAMETERS-1'!$B$5:$J$44,6,FALSE)*VLOOKUP('ANALYSIS-YLD2'!BJ$4,'INTERNAL PARAMETERS-1'!$B$5:$J$44,3,FALSE) + 'ANALYSIS-YLD1'!BJ115*(1-VLOOKUP('ANALYSIS-YLD2'!BJ$4,'INTERNAL PARAMETERS-1'!$B$5:$J$44,5,FALSE))*VLOOKUP('ANALYSIS-YLD2'!BJ$4,'INTERNAL PARAMETERS-1'!$B$5:$J$44,8,FALSE)*VLOOKUP('ANALYSIS-YLD2'!BJ$4,'INTERNAL PARAMETERS-1'!$B$5:$J$44,3,FALSE)</f>
        <v>0</v>
      </c>
      <c r="BK115" s="111">
        <f>'ANALYSIS-YLD1'!BK115*VLOOKUP('ANALYSIS-YLD2'!BK$4,'INTERNAL PARAMETERS-1'!$B$5:$J$44,5,FALSE)*VLOOKUP('ANALYSIS-YLD2'!BK$4,'INTERNAL PARAMETERS-1'!$B$5:$J$44,6,FALSE)*VLOOKUP('ANALYSIS-YLD2'!BK$4,'INTERNAL PARAMETERS-1'!$B$5:$J$44,3,FALSE) + 'ANALYSIS-YLD1'!BK115*(1-VLOOKUP('ANALYSIS-YLD2'!BK$4,'INTERNAL PARAMETERS-1'!$B$5:$J$44,5,FALSE))*VLOOKUP('ANALYSIS-YLD2'!BK$4,'INTERNAL PARAMETERS-1'!$B$5:$J$44,8,FALSE)*VLOOKUP('ANALYSIS-YLD2'!BK$4,'INTERNAL PARAMETERS-1'!$B$5:$J$44,3,FALSE)</f>
        <v>0</v>
      </c>
      <c r="BL115" s="111">
        <f>'ANALYSIS-YLD1'!BL115*VLOOKUP('ANALYSIS-YLD2'!BL$4,'INTERNAL PARAMETERS-1'!$B$5:$J$44,5,FALSE)*VLOOKUP('ANALYSIS-YLD2'!BL$4,'INTERNAL PARAMETERS-1'!$B$5:$J$44,6,FALSE)*VLOOKUP('ANALYSIS-YLD2'!BL$4,'INTERNAL PARAMETERS-1'!$B$5:$J$44,3,FALSE) + 'ANALYSIS-YLD1'!BL115*(1-VLOOKUP('ANALYSIS-YLD2'!BL$4,'INTERNAL PARAMETERS-1'!$B$5:$J$44,5,FALSE))*VLOOKUP('ANALYSIS-YLD2'!BL$4,'INTERNAL PARAMETERS-1'!$B$5:$J$44,8,FALSE)*VLOOKUP('ANALYSIS-YLD2'!BL$4,'INTERNAL PARAMETERS-1'!$B$5:$J$44,3,FALSE)</f>
        <v>0</v>
      </c>
      <c r="BM115" s="111">
        <f>'ANALYSIS-YLD1'!BM115*VLOOKUP('ANALYSIS-YLD2'!BM$4,'INTERNAL PARAMETERS-1'!$B$5:$J$44,5,FALSE)*VLOOKUP('ANALYSIS-YLD2'!BM$4,'INTERNAL PARAMETERS-1'!$B$5:$J$44,6,FALSE)*VLOOKUP('ANALYSIS-YLD2'!BM$4,'INTERNAL PARAMETERS-1'!$B$5:$J$44,3,FALSE) + 'ANALYSIS-YLD1'!BM115*(1-VLOOKUP('ANALYSIS-YLD2'!BM$4,'INTERNAL PARAMETERS-1'!$B$5:$J$44,5,FALSE))*VLOOKUP('ANALYSIS-YLD2'!BM$4,'INTERNAL PARAMETERS-1'!$B$5:$J$44,8,FALSE)*VLOOKUP('ANALYSIS-YLD2'!BM$4,'INTERNAL PARAMETERS-1'!$B$5:$J$44,3,FALSE)</f>
        <v>0</v>
      </c>
      <c r="BN115" s="111">
        <f>'ANALYSIS-YLD1'!BN115*VLOOKUP('ANALYSIS-YLD2'!BN$4,'INTERNAL PARAMETERS-1'!$B$5:$J$44,5,FALSE)*VLOOKUP('ANALYSIS-YLD2'!BN$4,'INTERNAL PARAMETERS-1'!$B$5:$J$44,6,FALSE)*VLOOKUP('ANALYSIS-YLD2'!BN$4,'INTERNAL PARAMETERS-1'!$B$5:$J$44,3,FALSE) + 'ANALYSIS-YLD1'!BN115*(1-VLOOKUP('ANALYSIS-YLD2'!BN$4,'INTERNAL PARAMETERS-1'!$B$5:$J$44,5,FALSE))*VLOOKUP('ANALYSIS-YLD2'!BN$4,'INTERNAL PARAMETERS-1'!$B$5:$J$44,8,FALSE)*VLOOKUP('ANALYSIS-YLD2'!BN$4,'INTERNAL PARAMETERS-1'!$B$5:$J$44,3,FALSE)</f>
        <v>0</v>
      </c>
      <c r="BO115" s="111">
        <f>'ANALYSIS-YLD1'!BO115*VLOOKUP('ANALYSIS-YLD2'!BO$4,'INTERNAL PARAMETERS-1'!$B$5:$J$44,5,FALSE)*VLOOKUP('ANALYSIS-YLD2'!BO$4,'INTERNAL PARAMETERS-1'!$B$5:$J$44,6,FALSE)*VLOOKUP('ANALYSIS-YLD2'!BO$4,'INTERNAL PARAMETERS-1'!$B$5:$J$44,3,FALSE) + 'ANALYSIS-YLD1'!BO115*(1-VLOOKUP('ANALYSIS-YLD2'!BO$4,'INTERNAL PARAMETERS-1'!$B$5:$J$44,5,FALSE))*VLOOKUP('ANALYSIS-YLD2'!BO$4,'INTERNAL PARAMETERS-1'!$B$5:$J$44,8,FALSE)*VLOOKUP('ANALYSIS-YLD2'!BO$4,'INTERNAL PARAMETERS-1'!$B$5:$J$44,3,FALSE)</f>
        <v>0</v>
      </c>
      <c r="BP115" s="111">
        <f>'ANALYSIS-YLD1'!BP115*VLOOKUP('ANALYSIS-YLD2'!BP$4,'INTERNAL PARAMETERS-1'!$B$5:$J$44,5,FALSE)*VLOOKUP('ANALYSIS-YLD2'!BP$4,'INTERNAL PARAMETERS-1'!$B$5:$J$44,6,FALSE)*VLOOKUP('ANALYSIS-YLD2'!BP$4,'INTERNAL PARAMETERS-1'!$B$5:$J$44,3,FALSE) + 'ANALYSIS-YLD1'!BP115*(1-VLOOKUP('ANALYSIS-YLD2'!BP$4,'INTERNAL PARAMETERS-1'!$B$5:$J$44,5,FALSE))*VLOOKUP('ANALYSIS-YLD2'!BP$4,'INTERNAL PARAMETERS-1'!$B$5:$J$44,8,FALSE)*VLOOKUP('ANALYSIS-YLD2'!BP$4,'INTERNAL PARAMETERS-1'!$B$5:$J$44,3,FALSE)</f>
        <v>0</v>
      </c>
      <c r="BQ115" s="111">
        <f>'ANALYSIS-YLD1'!BQ115*VLOOKUP('ANALYSIS-YLD2'!BQ$4,'INTERNAL PARAMETERS-1'!$B$5:$J$44,5,FALSE)*VLOOKUP('ANALYSIS-YLD2'!BQ$4,'INTERNAL PARAMETERS-1'!$B$5:$J$44,6,FALSE)*VLOOKUP('ANALYSIS-YLD2'!BQ$4,'INTERNAL PARAMETERS-1'!$B$5:$J$44,3,FALSE) + 'ANALYSIS-YLD1'!BQ115*(1-VLOOKUP('ANALYSIS-YLD2'!BQ$4,'INTERNAL PARAMETERS-1'!$B$5:$J$44,5,FALSE))*VLOOKUP('ANALYSIS-YLD2'!BQ$4,'INTERNAL PARAMETERS-1'!$B$5:$J$44,8,FALSE)*VLOOKUP('ANALYSIS-YLD2'!BQ$4,'INTERNAL PARAMETERS-1'!$B$5:$J$44,3,FALSE)</f>
        <v>0</v>
      </c>
      <c r="BR115" s="111">
        <f>'ANALYSIS-YLD1'!BR115*VLOOKUP('ANALYSIS-YLD2'!BR$4,'INTERNAL PARAMETERS-1'!$B$5:$J$44,5,FALSE)*VLOOKUP('ANALYSIS-YLD2'!BR$4,'INTERNAL PARAMETERS-1'!$B$5:$J$44,6,FALSE)*VLOOKUP('ANALYSIS-YLD2'!BR$4,'INTERNAL PARAMETERS-1'!$B$5:$J$44,3,FALSE) + 'ANALYSIS-YLD1'!BR115*(1-VLOOKUP('ANALYSIS-YLD2'!BR$4,'INTERNAL PARAMETERS-1'!$B$5:$J$44,5,FALSE))*VLOOKUP('ANALYSIS-YLD2'!BR$4,'INTERNAL PARAMETERS-1'!$B$5:$J$44,8,FALSE)*VLOOKUP('ANALYSIS-YLD2'!BR$4,'INTERNAL PARAMETERS-1'!$B$5:$J$44,3,FALSE)</f>
        <v>0</v>
      </c>
      <c r="BS115" s="111">
        <f>'ANALYSIS-YLD1'!BS115*VLOOKUP('ANALYSIS-YLD2'!BS$4,'INTERNAL PARAMETERS-1'!$B$5:$J$44,5,FALSE)*VLOOKUP('ANALYSIS-YLD2'!BS$4,'INTERNAL PARAMETERS-1'!$B$5:$J$44,6,FALSE)*VLOOKUP('ANALYSIS-YLD2'!BS$4,'INTERNAL PARAMETERS-1'!$B$5:$J$44,3,FALSE) + 'ANALYSIS-YLD1'!BS115*(1-VLOOKUP('ANALYSIS-YLD2'!BS$4,'INTERNAL PARAMETERS-1'!$B$5:$J$44,5,FALSE))*VLOOKUP('ANALYSIS-YLD2'!BS$4,'INTERNAL PARAMETERS-1'!$B$5:$J$44,8,FALSE)*VLOOKUP('ANALYSIS-YLD2'!BS$4,'INTERNAL PARAMETERS-1'!$B$5:$J$44,3,FALSE)</f>
        <v>0</v>
      </c>
      <c r="BT115" s="111">
        <f>'ANALYSIS-YLD1'!BT115*VLOOKUP('ANALYSIS-YLD2'!BT$4,'INTERNAL PARAMETERS-1'!$B$5:$J$44,5,FALSE)*VLOOKUP('ANALYSIS-YLD2'!BT$4,'INTERNAL PARAMETERS-1'!$B$5:$J$44,6,FALSE)*VLOOKUP('ANALYSIS-YLD2'!BT$4,'INTERNAL PARAMETERS-1'!$B$5:$J$44,3,FALSE) + 'ANALYSIS-YLD1'!BT115*(1-VLOOKUP('ANALYSIS-YLD2'!BT$4,'INTERNAL PARAMETERS-1'!$B$5:$J$44,5,FALSE))*VLOOKUP('ANALYSIS-YLD2'!BT$4,'INTERNAL PARAMETERS-1'!$B$5:$J$44,8,FALSE)*VLOOKUP('ANALYSIS-YLD2'!BT$4,'INTERNAL PARAMETERS-1'!$B$5:$J$44,3,FALSE)</f>
        <v>0</v>
      </c>
      <c r="BU115" s="111">
        <f>'ANALYSIS-YLD1'!BU115*VLOOKUP('ANALYSIS-YLD2'!BU$4,'INTERNAL PARAMETERS-1'!$B$5:$J$44,5,FALSE)*VLOOKUP('ANALYSIS-YLD2'!BU$4,'INTERNAL PARAMETERS-1'!$B$5:$J$44,6,FALSE)*VLOOKUP('ANALYSIS-YLD2'!BU$4,'INTERNAL PARAMETERS-1'!$B$5:$J$44,3,FALSE) + 'ANALYSIS-YLD1'!BU115*(1-VLOOKUP('ANALYSIS-YLD2'!BU$4,'INTERNAL PARAMETERS-1'!$B$5:$J$44,5,FALSE))*VLOOKUP('ANALYSIS-YLD2'!BU$4,'INTERNAL PARAMETERS-1'!$B$5:$J$44,8,FALSE)*VLOOKUP('ANALYSIS-YLD2'!BU$4,'INTERNAL PARAMETERS-1'!$B$5:$J$44,3,FALSE)</f>
        <v>0</v>
      </c>
      <c r="BV115" s="111">
        <f>'ANALYSIS-YLD1'!BV115*VLOOKUP('ANALYSIS-YLD2'!BV$4,'INTERNAL PARAMETERS-1'!$B$5:$J$44,5,FALSE)*VLOOKUP('ANALYSIS-YLD2'!BV$4,'INTERNAL PARAMETERS-1'!$B$5:$J$44,6,FALSE)*VLOOKUP('ANALYSIS-YLD2'!BV$4,'INTERNAL PARAMETERS-1'!$B$5:$J$44,3,FALSE) + 'ANALYSIS-YLD1'!BV115*(1-VLOOKUP('ANALYSIS-YLD2'!BV$4,'INTERNAL PARAMETERS-1'!$B$5:$J$44,5,FALSE))*VLOOKUP('ANALYSIS-YLD2'!BV$4,'INTERNAL PARAMETERS-1'!$B$5:$J$44,8,FALSE)*VLOOKUP('ANALYSIS-YLD2'!BV$4,'INTERNAL PARAMETERS-1'!$B$5:$J$44,3,FALSE)</f>
        <v>0</v>
      </c>
      <c r="BW115" s="111">
        <f>'ANALYSIS-YLD1'!BW115*VLOOKUP('ANALYSIS-YLD2'!BW$4,'INTERNAL PARAMETERS-1'!$B$5:$J$44,5,FALSE)*VLOOKUP('ANALYSIS-YLD2'!BW$4,'INTERNAL PARAMETERS-1'!$B$5:$J$44,6,FALSE)*VLOOKUP('ANALYSIS-YLD2'!BW$4,'INTERNAL PARAMETERS-1'!$B$5:$J$44,3,FALSE) + 'ANALYSIS-YLD1'!BW115*(1-VLOOKUP('ANALYSIS-YLD2'!BW$4,'INTERNAL PARAMETERS-1'!$B$5:$J$44,5,FALSE))*VLOOKUP('ANALYSIS-YLD2'!BW$4,'INTERNAL PARAMETERS-1'!$B$5:$J$44,8,FALSE)*VLOOKUP('ANALYSIS-YLD2'!BW$4,'INTERNAL PARAMETERS-1'!$B$5:$J$44,3,FALSE)</f>
        <v>0</v>
      </c>
      <c r="BX115" s="111">
        <f>'ANALYSIS-YLD1'!BX115*VLOOKUP('ANALYSIS-YLD2'!BX$4,'INTERNAL PARAMETERS-1'!$B$5:$J$44,5,FALSE)*VLOOKUP('ANALYSIS-YLD2'!BX$4,'INTERNAL PARAMETERS-1'!$B$5:$J$44,6,FALSE)*VLOOKUP('ANALYSIS-YLD2'!BX$4,'INTERNAL PARAMETERS-1'!$B$5:$J$44,3,FALSE) + 'ANALYSIS-YLD1'!BX115*(1-VLOOKUP('ANALYSIS-YLD2'!BX$4,'INTERNAL PARAMETERS-1'!$B$5:$J$44,5,FALSE))*VLOOKUP('ANALYSIS-YLD2'!BX$4,'INTERNAL PARAMETERS-1'!$B$5:$J$44,8,FALSE)*VLOOKUP('ANALYSIS-YLD2'!BX$4,'INTERNAL PARAMETERS-1'!$B$5:$J$44,3,FALSE)</f>
        <v>0</v>
      </c>
      <c r="BY115" s="111">
        <f>'ANALYSIS-YLD1'!BY115*VLOOKUP('ANALYSIS-YLD2'!BY$4,'INTERNAL PARAMETERS-1'!$B$5:$J$44,5,FALSE)*VLOOKUP('ANALYSIS-YLD2'!BY$4,'INTERNAL PARAMETERS-1'!$B$5:$J$44,6,FALSE)*VLOOKUP('ANALYSIS-YLD2'!BY$4,'INTERNAL PARAMETERS-1'!$B$5:$J$44,3,FALSE) + 'ANALYSIS-YLD1'!BY115*(1-VLOOKUP('ANALYSIS-YLD2'!BY$4,'INTERNAL PARAMETERS-1'!$B$5:$J$44,5,FALSE))*VLOOKUP('ANALYSIS-YLD2'!BY$4,'INTERNAL PARAMETERS-1'!$B$5:$J$44,8,FALSE)*VLOOKUP('ANALYSIS-YLD2'!BY$4,'INTERNAL PARAMETERS-1'!$B$5:$J$44,3,FALSE)</f>
        <v>0</v>
      </c>
      <c r="BZ115" s="111">
        <f>'ANALYSIS-YLD1'!BZ115*VLOOKUP('ANALYSIS-YLD2'!BZ$4,'INTERNAL PARAMETERS-1'!$B$5:$J$44,5,FALSE)*VLOOKUP('ANALYSIS-YLD2'!BZ$4,'INTERNAL PARAMETERS-1'!$B$5:$J$44,6,FALSE)*VLOOKUP('ANALYSIS-YLD2'!BZ$4,'INTERNAL PARAMETERS-1'!$B$5:$J$44,3,FALSE) + 'ANALYSIS-YLD1'!BZ115*(1-VLOOKUP('ANALYSIS-YLD2'!BZ$4,'INTERNAL PARAMETERS-1'!$B$5:$J$44,5,FALSE))*VLOOKUP('ANALYSIS-YLD2'!BZ$4,'INTERNAL PARAMETERS-1'!$B$5:$J$44,8,FALSE)*VLOOKUP('ANALYSIS-YLD2'!BZ$4,'INTERNAL PARAMETERS-1'!$B$5:$J$44,3,FALSE)</f>
        <v>0</v>
      </c>
      <c r="CA115" s="111">
        <f>'ANALYSIS-YLD1'!CA115*VLOOKUP('ANALYSIS-YLD2'!CA$4,'INTERNAL PARAMETERS-1'!$B$5:$J$44,5,FALSE)*VLOOKUP('ANALYSIS-YLD2'!CA$4,'INTERNAL PARAMETERS-1'!$B$5:$J$44,6,FALSE)*VLOOKUP('ANALYSIS-YLD2'!CA$4,'INTERNAL PARAMETERS-1'!$B$5:$J$44,3,FALSE) + 'ANALYSIS-YLD1'!CA115*(1-VLOOKUP('ANALYSIS-YLD2'!CA$4,'INTERNAL PARAMETERS-1'!$B$5:$J$44,5,FALSE))*VLOOKUP('ANALYSIS-YLD2'!CA$4,'INTERNAL PARAMETERS-1'!$B$5:$J$44,8,FALSE)*VLOOKUP('ANALYSIS-YLD2'!CA$4,'INTERNAL PARAMETERS-1'!$B$5:$J$44,3,FALSE)</f>
        <v>0</v>
      </c>
      <c r="CB115" s="111">
        <f>'ANALYSIS-YLD1'!CB115*VLOOKUP('ANALYSIS-YLD2'!CB$4,'INTERNAL PARAMETERS-1'!$B$5:$J$44,5,FALSE)*VLOOKUP('ANALYSIS-YLD2'!CB$4,'INTERNAL PARAMETERS-1'!$B$5:$J$44,6,FALSE)*VLOOKUP('ANALYSIS-YLD2'!CB$4,'INTERNAL PARAMETERS-1'!$B$5:$J$44,3,FALSE) + 'ANALYSIS-YLD1'!CB115*(1-VLOOKUP('ANALYSIS-YLD2'!CB$4,'INTERNAL PARAMETERS-1'!$B$5:$J$44,5,FALSE))*VLOOKUP('ANALYSIS-YLD2'!CB$4,'INTERNAL PARAMETERS-1'!$B$5:$J$44,8,FALSE)*VLOOKUP('ANALYSIS-YLD2'!CB$4,'INTERNAL PARAMETERS-1'!$B$5:$J$44,3,FALSE)</f>
        <v>0</v>
      </c>
      <c r="CC115" s="111">
        <f>'ANALYSIS-YLD1'!CC115*VLOOKUP('ANALYSIS-YLD2'!CC$4,'INTERNAL PARAMETERS-1'!$B$5:$J$44,5,FALSE)*VLOOKUP('ANALYSIS-YLD2'!CC$4,'INTERNAL PARAMETERS-1'!$B$5:$J$44,6,FALSE)*VLOOKUP('ANALYSIS-YLD2'!CC$4,'INTERNAL PARAMETERS-1'!$B$5:$J$44,3,FALSE) + 'ANALYSIS-YLD1'!CC115*(1-VLOOKUP('ANALYSIS-YLD2'!CC$4,'INTERNAL PARAMETERS-1'!$B$5:$J$44,5,FALSE))*VLOOKUP('ANALYSIS-YLD2'!CC$4,'INTERNAL PARAMETERS-1'!$B$5:$J$44,8,FALSE)*VLOOKUP('ANALYSIS-YLD2'!CC$4,'INTERNAL PARAMETERS-1'!$B$5:$J$44,3,FALSE)</f>
        <v>0</v>
      </c>
      <c r="CD115" s="111">
        <f>'ANALYSIS-YLD1'!CD115*VLOOKUP('ANALYSIS-YLD2'!CD$4,'INTERNAL PARAMETERS-1'!$B$5:$J$44,5,FALSE)*VLOOKUP('ANALYSIS-YLD2'!CD$4,'INTERNAL PARAMETERS-1'!$B$5:$J$44,6,FALSE)*VLOOKUP('ANALYSIS-YLD2'!CD$4,'INTERNAL PARAMETERS-1'!$B$5:$J$44,3,FALSE) + 'ANALYSIS-YLD1'!CD115*(1-VLOOKUP('ANALYSIS-YLD2'!CD$4,'INTERNAL PARAMETERS-1'!$B$5:$J$44,5,FALSE))*VLOOKUP('ANALYSIS-YLD2'!CD$4,'INTERNAL PARAMETERS-1'!$B$5:$J$44,8,FALSE)*VLOOKUP('ANALYSIS-YLD2'!CD$4,'INTERNAL PARAMETERS-1'!$B$5:$J$44,3,FALSE)</f>
        <v>0</v>
      </c>
      <c r="CE115" s="111">
        <f>'ANALYSIS-YLD1'!CE115*VLOOKUP('ANALYSIS-YLD2'!CE$4,'INTERNAL PARAMETERS-1'!$B$5:$J$44,5,FALSE)*VLOOKUP('ANALYSIS-YLD2'!CE$4,'INTERNAL PARAMETERS-1'!$B$5:$J$44,6,FALSE)*VLOOKUP('ANALYSIS-YLD2'!CE$4,'INTERNAL PARAMETERS-1'!$B$5:$J$44,3,FALSE) + 'ANALYSIS-YLD1'!CE115*(1-VLOOKUP('ANALYSIS-YLD2'!CE$4,'INTERNAL PARAMETERS-1'!$B$5:$J$44,5,FALSE))*VLOOKUP('ANALYSIS-YLD2'!CE$4,'INTERNAL PARAMETERS-1'!$B$5:$J$44,8,FALSE)*VLOOKUP('ANALYSIS-YLD2'!CE$4,'INTERNAL PARAMETERS-1'!$B$5:$J$44,3,FALSE)</f>
        <v>0</v>
      </c>
      <c r="CF115" s="111">
        <f>'ANALYSIS-YLD1'!CF115*VLOOKUP('ANALYSIS-YLD2'!CF$4,'INTERNAL PARAMETERS-1'!$B$5:$J$44,5,FALSE)*VLOOKUP('ANALYSIS-YLD2'!CF$4,'INTERNAL PARAMETERS-1'!$B$5:$J$44,6,FALSE)*VLOOKUP('ANALYSIS-YLD2'!CF$4,'INTERNAL PARAMETERS-1'!$B$5:$J$44,3,FALSE) + 'ANALYSIS-YLD1'!CF115*(1-VLOOKUP('ANALYSIS-YLD2'!CF$4,'INTERNAL PARAMETERS-1'!$B$5:$J$44,5,FALSE))*VLOOKUP('ANALYSIS-YLD2'!CF$4,'INTERNAL PARAMETERS-1'!$B$5:$J$44,8,FALSE)*VLOOKUP('ANALYSIS-YLD2'!CF$4,'INTERNAL PARAMETERS-1'!$B$5:$J$44,3,FALSE)</f>
        <v>0</v>
      </c>
      <c r="CG115" s="111">
        <f>'ANALYSIS-YLD1'!CG115*VLOOKUP('ANALYSIS-YLD2'!CG$4,'INTERNAL PARAMETERS-1'!$B$5:$J$44,5,FALSE)*VLOOKUP('ANALYSIS-YLD2'!CG$4,'INTERNAL PARAMETERS-1'!$B$5:$J$44,6,FALSE)*VLOOKUP('ANALYSIS-YLD2'!CG$4,'INTERNAL PARAMETERS-1'!$B$5:$J$44,3,FALSE) + 'ANALYSIS-YLD1'!CG115*(1-VLOOKUP('ANALYSIS-YLD2'!CG$4,'INTERNAL PARAMETERS-1'!$B$5:$J$44,5,FALSE))*VLOOKUP('ANALYSIS-YLD2'!CG$4,'INTERNAL PARAMETERS-1'!$B$5:$J$44,8,FALSE)*VLOOKUP('ANALYSIS-YLD2'!CG$4,'INTERNAL PARAMETERS-1'!$B$5:$J$44,3,FALSE)</f>
        <v>0</v>
      </c>
      <c r="CH115" s="110">
        <f>'ANALYSIS-YLD1'!CH115*VLOOKUP('ANALYSIS-YLD2'!CH$4,'INTERNAL PARAMETERS-1'!$B$5:$J$44,5,FALSE)*VLOOKUP('ANALYSIS-YLD2'!CH$4,'INTERNAL PARAMETERS-1'!$B$5:$J$44,6,FALSE)*VLOOKUP('ANALYSIS-YLD2'!CH$4,'INTERNAL PARAMETERS-1'!$B$5:$J$44,3,FALSE) + 'ANALYSIS-YLD1'!CH115*(1-VLOOKUP('ANALYSIS-YLD2'!CH$4,'INTERNAL PARAMETERS-1'!$B$5:$J$44,5,FALSE))*VLOOKUP('ANALYSIS-YLD2'!CH$4,'INTERNAL PARAMETERS-1'!$B$5:$J$44,8,FALSE)*VLOOKUP('ANALYSIS-YLD2'!CH$4,'INTERNAL PARAMETERS-1'!$B$5:$J$44,3,FALSE)</f>
        <v>0</v>
      </c>
      <c r="CJ115" s="112">
        <f t="shared" si="2"/>
        <v>0</v>
      </c>
      <c r="CK115" s="110">
        <f t="shared" si="3"/>
        <v>0</v>
      </c>
    </row>
    <row r="116" spans="2:89" x14ac:dyDescent="0.5">
      <c r="B116" s="127" t="s">
        <v>25</v>
      </c>
      <c r="C116" s="126" t="s">
        <v>21</v>
      </c>
      <c r="D116" s="126" t="s">
        <v>17</v>
      </c>
      <c r="E116" s="125">
        <f>'INPUTS-Incidence'!E116</f>
        <v>0</v>
      </c>
      <c r="F116" s="128">
        <f>'INTERNAL PARAMETERS-1'!M8</f>
        <v>68.824999999999989</v>
      </c>
      <c r="G116" s="112">
        <f>'ANALYSIS-YLD1'!G116*VLOOKUP('ANALYSIS-YLD2'!G$4,'INTERNAL PARAMETERS-1'!$B$5:$J$44,5,FALSE)*VLOOKUP('ANALYSIS-YLD2'!G$4,'INTERNAL PARAMETERS-1'!$B$5:$J$44,7,FALSE)*'ANALYSIS-YLD2'!$F116 + 'ANALYSIS-YLD1'!G116*(1-VLOOKUP('ANALYSIS-YLD2'!G$4,'INTERNAL PARAMETERS-1'!$B$5:$J$44,5,FALSE))*VLOOKUP('ANALYSIS-YLD2'!G$4,'INTERNAL PARAMETERS-1'!$B$5:$J$44,9,FALSE)*'ANALYSIS-YLD2'!$F116</f>
        <v>0</v>
      </c>
      <c r="H116" s="111">
        <f>'ANALYSIS-YLD1'!H116*VLOOKUP('ANALYSIS-YLD2'!H$4,'INTERNAL PARAMETERS-1'!$B$5:$J$44,5,FALSE)*VLOOKUP('ANALYSIS-YLD2'!H$4,'INTERNAL PARAMETERS-1'!$B$5:$J$44,7,FALSE)*'ANALYSIS-YLD2'!$F116 + 'ANALYSIS-YLD1'!H116*(1-VLOOKUP('ANALYSIS-YLD2'!H$4,'INTERNAL PARAMETERS-1'!$B$5:$J$44,5,FALSE))*VLOOKUP('ANALYSIS-YLD2'!H$4,'INTERNAL PARAMETERS-1'!$B$5:$J$44,9,FALSE)*'ANALYSIS-YLD2'!$F116</f>
        <v>0</v>
      </c>
      <c r="I116" s="111">
        <f>'ANALYSIS-YLD1'!I116*VLOOKUP('ANALYSIS-YLD2'!I$4,'INTERNAL PARAMETERS-1'!$B$5:$J$44,5,FALSE)*VLOOKUP('ANALYSIS-YLD2'!I$4,'INTERNAL PARAMETERS-1'!$B$5:$J$44,7,FALSE)*'ANALYSIS-YLD2'!$F116 + 'ANALYSIS-YLD1'!I116*(1-VLOOKUP('ANALYSIS-YLD2'!I$4,'INTERNAL PARAMETERS-1'!$B$5:$J$44,5,FALSE))*VLOOKUP('ANALYSIS-YLD2'!I$4,'INTERNAL PARAMETERS-1'!$B$5:$J$44,9,FALSE)*'ANALYSIS-YLD2'!$F116</f>
        <v>0</v>
      </c>
      <c r="J116" s="111">
        <f>'ANALYSIS-YLD1'!J116*VLOOKUP('ANALYSIS-YLD2'!J$4,'INTERNAL PARAMETERS-1'!$B$5:$J$44,5,FALSE)*VLOOKUP('ANALYSIS-YLD2'!J$4,'INTERNAL PARAMETERS-1'!$B$5:$J$44,7,FALSE)*'ANALYSIS-YLD2'!$F116 + 'ANALYSIS-YLD1'!J116*(1-VLOOKUP('ANALYSIS-YLD2'!J$4,'INTERNAL PARAMETERS-1'!$B$5:$J$44,5,FALSE))*VLOOKUP('ANALYSIS-YLD2'!J$4,'INTERNAL PARAMETERS-1'!$B$5:$J$44,9,FALSE)*'ANALYSIS-YLD2'!$F116</f>
        <v>0</v>
      </c>
      <c r="K116" s="111">
        <f>'ANALYSIS-YLD1'!K116*VLOOKUP('ANALYSIS-YLD2'!K$4,'INTERNAL PARAMETERS-1'!$B$5:$J$44,5,FALSE)*VLOOKUP('ANALYSIS-YLD2'!K$4,'INTERNAL PARAMETERS-1'!$B$5:$J$44,7,FALSE)*'ANALYSIS-YLD2'!$F116 + 'ANALYSIS-YLD1'!K116*(1-VLOOKUP('ANALYSIS-YLD2'!K$4,'INTERNAL PARAMETERS-1'!$B$5:$J$44,5,FALSE))*VLOOKUP('ANALYSIS-YLD2'!K$4,'INTERNAL PARAMETERS-1'!$B$5:$J$44,9,FALSE)*'ANALYSIS-YLD2'!$F116</f>
        <v>0</v>
      </c>
      <c r="L116" s="111">
        <f>'ANALYSIS-YLD1'!L116*VLOOKUP('ANALYSIS-YLD2'!L$4,'INTERNAL PARAMETERS-1'!$B$5:$J$44,5,FALSE)*VLOOKUP('ANALYSIS-YLD2'!L$4,'INTERNAL PARAMETERS-1'!$B$5:$J$44,7,FALSE)*'ANALYSIS-YLD2'!$F116 + 'ANALYSIS-YLD1'!L116*(1-VLOOKUP('ANALYSIS-YLD2'!L$4,'INTERNAL PARAMETERS-1'!$B$5:$J$44,5,FALSE))*VLOOKUP('ANALYSIS-YLD2'!L$4,'INTERNAL PARAMETERS-1'!$B$5:$J$44,9,FALSE)*'ANALYSIS-YLD2'!$F116</f>
        <v>0</v>
      </c>
      <c r="M116" s="111">
        <f>'ANALYSIS-YLD1'!M116*VLOOKUP('ANALYSIS-YLD2'!M$4,'INTERNAL PARAMETERS-1'!$B$5:$J$44,5,FALSE)*VLOOKUP('ANALYSIS-YLD2'!M$4,'INTERNAL PARAMETERS-1'!$B$5:$J$44,7,FALSE)*'ANALYSIS-YLD2'!$F116 + 'ANALYSIS-YLD1'!M116*(1-VLOOKUP('ANALYSIS-YLD2'!M$4,'INTERNAL PARAMETERS-1'!$B$5:$J$44,5,FALSE))*VLOOKUP('ANALYSIS-YLD2'!M$4,'INTERNAL PARAMETERS-1'!$B$5:$J$44,9,FALSE)*'ANALYSIS-YLD2'!$F116</f>
        <v>0</v>
      </c>
      <c r="N116" s="111">
        <f>'ANALYSIS-YLD1'!N116*VLOOKUP('ANALYSIS-YLD2'!N$4,'INTERNAL PARAMETERS-1'!$B$5:$J$44,5,FALSE)*VLOOKUP('ANALYSIS-YLD2'!N$4,'INTERNAL PARAMETERS-1'!$B$5:$J$44,7,FALSE)*'ANALYSIS-YLD2'!$F116 + 'ANALYSIS-YLD1'!N116*(1-VLOOKUP('ANALYSIS-YLD2'!N$4,'INTERNAL PARAMETERS-1'!$B$5:$J$44,5,FALSE))*VLOOKUP('ANALYSIS-YLD2'!N$4,'INTERNAL PARAMETERS-1'!$B$5:$J$44,9,FALSE)*'ANALYSIS-YLD2'!$F116</f>
        <v>0</v>
      </c>
      <c r="O116" s="111">
        <f>'ANALYSIS-YLD1'!O116*VLOOKUP('ANALYSIS-YLD2'!O$4,'INTERNAL PARAMETERS-1'!$B$5:$J$44,5,FALSE)*VLOOKUP('ANALYSIS-YLD2'!O$4,'INTERNAL PARAMETERS-1'!$B$5:$J$44,7,FALSE)*'ANALYSIS-YLD2'!$F116 + 'ANALYSIS-YLD1'!O116*(1-VLOOKUP('ANALYSIS-YLD2'!O$4,'INTERNAL PARAMETERS-1'!$B$5:$J$44,5,FALSE))*VLOOKUP('ANALYSIS-YLD2'!O$4,'INTERNAL PARAMETERS-1'!$B$5:$J$44,9,FALSE)*'ANALYSIS-YLD2'!$F116</f>
        <v>0</v>
      </c>
      <c r="P116" s="111">
        <f>'ANALYSIS-YLD1'!P116*VLOOKUP('ANALYSIS-YLD2'!P$4,'INTERNAL PARAMETERS-1'!$B$5:$J$44,5,FALSE)*VLOOKUP('ANALYSIS-YLD2'!P$4,'INTERNAL PARAMETERS-1'!$B$5:$J$44,7,FALSE)*'ANALYSIS-YLD2'!$F116 + 'ANALYSIS-YLD1'!P116*(1-VLOOKUP('ANALYSIS-YLD2'!P$4,'INTERNAL PARAMETERS-1'!$B$5:$J$44,5,FALSE))*VLOOKUP('ANALYSIS-YLD2'!P$4,'INTERNAL PARAMETERS-1'!$B$5:$J$44,9,FALSE)*'ANALYSIS-YLD2'!$F116</f>
        <v>0</v>
      </c>
      <c r="Q116" s="111">
        <f>'ANALYSIS-YLD1'!Q116*VLOOKUP('ANALYSIS-YLD2'!Q$4,'INTERNAL PARAMETERS-1'!$B$5:$J$44,5,FALSE)*VLOOKUP('ANALYSIS-YLD2'!Q$4,'INTERNAL PARAMETERS-1'!$B$5:$J$44,7,FALSE)*'ANALYSIS-YLD2'!$F116 + 'ANALYSIS-YLD1'!Q116*(1-VLOOKUP('ANALYSIS-YLD2'!Q$4,'INTERNAL PARAMETERS-1'!$B$5:$J$44,5,FALSE))*VLOOKUP('ANALYSIS-YLD2'!Q$4,'INTERNAL PARAMETERS-1'!$B$5:$J$44,9,FALSE)*'ANALYSIS-YLD2'!$F116</f>
        <v>0</v>
      </c>
      <c r="R116" s="111">
        <f>'ANALYSIS-YLD1'!R116*VLOOKUP('ANALYSIS-YLD2'!R$4,'INTERNAL PARAMETERS-1'!$B$5:$J$44,5,FALSE)*VLOOKUP('ANALYSIS-YLD2'!R$4,'INTERNAL PARAMETERS-1'!$B$5:$J$44,7,FALSE)*'ANALYSIS-YLD2'!$F116 + 'ANALYSIS-YLD1'!R116*(1-VLOOKUP('ANALYSIS-YLD2'!R$4,'INTERNAL PARAMETERS-1'!$B$5:$J$44,5,FALSE))*VLOOKUP('ANALYSIS-YLD2'!R$4,'INTERNAL PARAMETERS-1'!$B$5:$J$44,9,FALSE)*'ANALYSIS-YLD2'!$F116</f>
        <v>0</v>
      </c>
      <c r="S116" s="111">
        <f>'ANALYSIS-YLD1'!S116*VLOOKUP('ANALYSIS-YLD2'!S$4,'INTERNAL PARAMETERS-1'!$B$5:$J$44,5,FALSE)*VLOOKUP('ANALYSIS-YLD2'!S$4,'INTERNAL PARAMETERS-1'!$B$5:$J$44,7,FALSE)*'ANALYSIS-YLD2'!$F116 + 'ANALYSIS-YLD1'!S116*(1-VLOOKUP('ANALYSIS-YLD2'!S$4,'INTERNAL PARAMETERS-1'!$B$5:$J$44,5,FALSE))*VLOOKUP('ANALYSIS-YLD2'!S$4,'INTERNAL PARAMETERS-1'!$B$5:$J$44,9,FALSE)*'ANALYSIS-YLD2'!$F116</f>
        <v>0</v>
      </c>
      <c r="T116" s="111">
        <f>'ANALYSIS-YLD1'!T116*VLOOKUP('ANALYSIS-YLD2'!T$4,'INTERNAL PARAMETERS-1'!$B$5:$J$44,5,FALSE)*VLOOKUP('ANALYSIS-YLD2'!T$4,'INTERNAL PARAMETERS-1'!$B$5:$J$44,7,FALSE)*'ANALYSIS-YLD2'!$F116 + 'ANALYSIS-YLD1'!T116*(1-VLOOKUP('ANALYSIS-YLD2'!T$4,'INTERNAL PARAMETERS-1'!$B$5:$J$44,5,FALSE))*VLOOKUP('ANALYSIS-YLD2'!T$4,'INTERNAL PARAMETERS-1'!$B$5:$J$44,9,FALSE)*'ANALYSIS-YLD2'!$F116</f>
        <v>0</v>
      </c>
      <c r="U116" s="111">
        <f>'ANALYSIS-YLD1'!U116*VLOOKUP('ANALYSIS-YLD2'!U$4,'INTERNAL PARAMETERS-1'!$B$5:$J$44,5,FALSE)*VLOOKUP('ANALYSIS-YLD2'!U$4,'INTERNAL PARAMETERS-1'!$B$5:$J$44,7,FALSE)*'ANALYSIS-YLD2'!$F116 + 'ANALYSIS-YLD1'!U116*(1-VLOOKUP('ANALYSIS-YLD2'!U$4,'INTERNAL PARAMETERS-1'!$B$5:$J$44,5,FALSE))*VLOOKUP('ANALYSIS-YLD2'!U$4,'INTERNAL PARAMETERS-1'!$B$5:$J$44,9,FALSE)*'ANALYSIS-YLD2'!$F116</f>
        <v>0</v>
      </c>
      <c r="V116" s="111">
        <f>'ANALYSIS-YLD1'!V116*VLOOKUP('ANALYSIS-YLD2'!V$4,'INTERNAL PARAMETERS-1'!$B$5:$J$44,5,FALSE)*VLOOKUP('ANALYSIS-YLD2'!V$4,'INTERNAL PARAMETERS-1'!$B$5:$J$44,7,FALSE)*'ANALYSIS-YLD2'!$F116 + 'ANALYSIS-YLD1'!V116*(1-VLOOKUP('ANALYSIS-YLD2'!V$4,'INTERNAL PARAMETERS-1'!$B$5:$J$44,5,FALSE))*VLOOKUP('ANALYSIS-YLD2'!V$4,'INTERNAL PARAMETERS-1'!$B$5:$J$44,9,FALSE)*'ANALYSIS-YLD2'!$F116</f>
        <v>0</v>
      </c>
      <c r="W116" s="111">
        <f>'ANALYSIS-YLD1'!W116*VLOOKUP('ANALYSIS-YLD2'!W$4,'INTERNAL PARAMETERS-1'!$B$5:$J$44,5,FALSE)*VLOOKUP('ANALYSIS-YLD2'!W$4,'INTERNAL PARAMETERS-1'!$B$5:$J$44,7,FALSE)*'ANALYSIS-YLD2'!$F116 + 'ANALYSIS-YLD1'!W116*(1-VLOOKUP('ANALYSIS-YLD2'!W$4,'INTERNAL PARAMETERS-1'!$B$5:$J$44,5,FALSE))*VLOOKUP('ANALYSIS-YLD2'!W$4,'INTERNAL PARAMETERS-1'!$B$5:$J$44,9,FALSE)*'ANALYSIS-YLD2'!$F116</f>
        <v>0</v>
      </c>
      <c r="X116" s="111">
        <f>'ANALYSIS-YLD1'!X116*VLOOKUP('ANALYSIS-YLD2'!X$4,'INTERNAL PARAMETERS-1'!$B$5:$J$44,5,FALSE)*VLOOKUP('ANALYSIS-YLD2'!X$4,'INTERNAL PARAMETERS-1'!$B$5:$J$44,7,FALSE)*'ANALYSIS-YLD2'!$F116 + 'ANALYSIS-YLD1'!X116*(1-VLOOKUP('ANALYSIS-YLD2'!X$4,'INTERNAL PARAMETERS-1'!$B$5:$J$44,5,FALSE))*VLOOKUP('ANALYSIS-YLD2'!X$4,'INTERNAL PARAMETERS-1'!$B$5:$J$44,9,FALSE)*'ANALYSIS-YLD2'!$F116</f>
        <v>0</v>
      </c>
      <c r="Y116" s="111">
        <f>'ANALYSIS-YLD1'!Y116*VLOOKUP('ANALYSIS-YLD2'!Y$4,'INTERNAL PARAMETERS-1'!$B$5:$J$44,5,FALSE)*VLOOKUP('ANALYSIS-YLD2'!Y$4,'INTERNAL PARAMETERS-1'!$B$5:$J$44,7,FALSE)*'ANALYSIS-YLD2'!$F116 + 'ANALYSIS-YLD1'!Y116*(1-VLOOKUP('ANALYSIS-YLD2'!Y$4,'INTERNAL PARAMETERS-1'!$B$5:$J$44,5,FALSE))*VLOOKUP('ANALYSIS-YLD2'!Y$4,'INTERNAL PARAMETERS-1'!$B$5:$J$44,9,FALSE)*'ANALYSIS-YLD2'!$F116</f>
        <v>0</v>
      </c>
      <c r="Z116" s="111">
        <f>'ANALYSIS-YLD1'!Z116*VLOOKUP('ANALYSIS-YLD2'!Z$4,'INTERNAL PARAMETERS-1'!$B$5:$J$44,5,FALSE)*VLOOKUP('ANALYSIS-YLD2'!Z$4,'INTERNAL PARAMETERS-1'!$B$5:$J$44,7,FALSE)*'ANALYSIS-YLD2'!$F116 + 'ANALYSIS-YLD1'!Z116*(1-VLOOKUP('ANALYSIS-YLD2'!Z$4,'INTERNAL PARAMETERS-1'!$B$5:$J$44,5,FALSE))*VLOOKUP('ANALYSIS-YLD2'!Z$4,'INTERNAL PARAMETERS-1'!$B$5:$J$44,9,FALSE)*'ANALYSIS-YLD2'!$F116</f>
        <v>0</v>
      </c>
      <c r="AA116" s="111">
        <f>'ANALYSIS-YLD1'!AA116*VLOOKUP('ANALYSIS-YLD2'!AA$4,'INTERNAL PARAMETERS-1'!$B$5:$J$44,5,FALSE)*VLOOKUP('ANALYSIS-YLD2'!AA$4,'INTERNAL PARAMETERS-1'!$B$5:$J$44,7,FALSE)*'ANALYSIS-YLD2'!$F116 + 'ANALYSIS-YLD1'!AA116*(1-VLOOKUP('ANALYSIS-YLD2'!AA$4,'INTERNAL PARAMETERS-1'!$B$5:$J$44,5,FALSE))*VLOOKUP('ANALYSIS-YLD2'!AA$4,'INTERNAL PARAMETERS-1'!$B$5:$J$44,9,FALSE)*'ANALYSIS-YLD2'!$F116</f>
        <v>0</v>
      </c>
      <c r="AB116" s="111">
        <f>'ANALYSIS-YLD1'!AB116*VLOOKUP('ANALYSIS-YLD2'!AB$4,'INTERNAL PARAMETERS-1'!$B$5:$J$44,5,FALSE)*VLOOKUP('ANALYSIS-YLD2'!AB$4,'INTERNAL PARAMETERS-1'!$B$5:$J$44,7,FALSE)*'ANALYSIS-YLD2'!$F116 + 'ANALYSIS-YLD1'!AB116*(1-VLOOKUP('ANALYSIS-YLD2'!AB$4,'INTERNAL PARAMETERS-1'!$B$5:$J$44,5,FALSE))*VLOOKUP('ANALYSIS-YLD2'!AB$4,'INTERNAL PARAMETERS-1'!$B$5:$J$44,9,FALSE)*'ANALYSIS-YLD2'!$F116</f>
        <v>0</v>
      </c>
      <c r="AC116" s="111">
        <f>'ANALYSIS-YLD1'!AC116*VLOOKUP('ANALYSIS-YLD2'!AC$4,'INTERNAL PARAMETERS-1'!$B$5:$J$44,5,FALSE)*VLOOKUP('ANALYSIS-YLD2'!AC$4,'INTERNAL PARAMETERS-1'!$B$5:$J$44,7,FALSE)*'ANALYSIS-YLD2'!$F116 + 'ANALYSIS-YLD1'!AC116*(1-VLOOKUP('ANALYSIS-YLD2'!AC$4,'INTERNAL PARAMETERS-1'!$B$5:$J$44,5,FALSE))*VLOOKUP('ANALYSIS-YLD2'!AC$4,'INTERNAL PARAMETERS-1'!$B$5:$J$44,9,FALSE)*'ANALYSIS-YLD2'!$F116</f>
        <v>0</v>
      </c>
      <c r="AD116" s="111">
        <f>'ANALYSIS-YLD1'!AD116*VLOOKUP('ANALYSIS-YLD2'!AD$4,'INTERNAL PARAMETERS-1'!$B$5:$J$44,5,FALSE)*VLOOKUP('ANALYSIS-YLD2'!AD$4,'INTERNAL PARAMETERS-1'!$B$5:$J$44,7,FALSE)*'ANALYSIS-YLD2'!$F116 + 'ANALYSIS-YLD1'!AD116*(1-VLOOKUP('ANALYSIS-YLD2'!AD$4,'INTERNAL PARAMETERS-1'!$B$5:$J$44,5,FALSE))*VLOOKUP('ANALYSIS-YLD2'!AD$4,'INTERNAL PARAMETERS-1'!$B$5:$J$44,9,FALSE)*'ANALYSIS-YLD2'!$F116</f>
        <v>0</v>
      </c>
      <c r="AE116" s="111">
        <f>'ANALYSIS-YLD1'!AE116*VLOOKUP('ANALYSIS-YLD2'!AE$4,'INTERNAL PARAMETERS-1'!$B$5:$J$44,5,FALSE)*VLOOKUP('ANALYSIS-YLD2'!AE$4,'INTERNAL PARAMETERS-1'!$B$5:$J$44,7,FALSE)*'ANALYSIS-YLD2'!$F116 + 'ANALYSIS-YLD1'!AE116*(1-VLOOKUP('ANALYSIS-YLD2'!AE$4,'INTERNAL PARAMETERS-1'!$B$5:$J$44,5,FALSE))*VLOOKUP('ANALYSIS-YLD2'!AE$4,'INTERNAL PARAMETERS-1'!$B$5:$J$44,9,FALSE)*'ANALYSIS-YLD2'!$F116</f>
        <v>0</v>
      </c>
      <c r="AF116" s="111">
        <f>'ANALYSIS-YLD1'!AF116*VLOOKUP('ANALYSIS-YLD2'!AF$4,'INTERNAL PARAMETERS-1'!$B$5:$J$44,5,FALSE)*VLOOKUP('ANALYSIS-YLD2'!AF$4,'INTERNAL PARAMETERS-1'!$B$5:$J$44,7,FALSE)*'ANALYSIS-YLD2'!$F116 + 'ANALYSIS-YLD1'!AF116*(1-VLOOKUP('ANALYSIS-YLD2'!AF$4,'INTERNAL PARAMETERS-1'!$B$5:$J$44,5,FALSE))*VLOOKUP('ANALYSIS-YLD2'!AF$4,'INTERNAL PARAMETERS-1'!$B$5:$J$44,9,FALSE)*'ANALYSIS-YLD2'!$F116</f>
        <v>0</v>
      </c>
      <c r="AG116" s="111">
        <f>'ANALYSIS-YLD1'!AG116*VLOOKUP('ANALYSIS-YLD2'!AG$4,'INTERNAL PARAMETERS-1'!$B$5:$J$44,5,FALSE)*VLOOKUP('ANALYSIS-YLD2'!AG$4,'INTERNAL PARAMETERS-1'!$B$5:$J$44,7,FALSE)*'ANALYSIS-YLD2'!$F116 + 'ANALYSIS-YLD1'!AG116*(1-VLOOKUP('ANALYSIS-YLD2'!AG$4,'INTERNAL PARAMETERS-1'!$B$5:$J$44,5,FALSE))*VLOOKUP('ANALYSIS-YLD2'!AG$4,'INTERNAL PARAMETERS-1'!$B$5:$J$44,9,FALSE)*'ANALYSIS-YLD2'!$F116</f>
        <v>0</v>
      </c>
      <c r="AH116" s="111">
        <f>'ANALYSIS-YLD1'!AH116*VLOOKUP('ANALYSIS-YLD2'!AH$4,'INTERNAL PARAMETERS-1'!$B$5:$J$44,5,FALSE)*VLOOKUP('ANALYSIS-YLD2'!AH$4,'INTERNAL PARAMETERS-1'!$B$5:$J$44,7,FALSE)*'ANALYSIS-YLD2'!$F116 + 'ANALYSIS-YLD1'!AH116*(1-VLOOKUP('ANALYSIS-YLD2'!AH$4,'INTERNAL PARAMETERS-1'!$B$5:$J$44,5,FALSE))*VLOOKUP('ANALYSIS-YLD2'!AH$4,'INTERNAL PARAMETERS-1'!$B$5:$J$44,9,FALSE)*'ANALYSIS-YLD2'!$F116</f>
        <v>0</v>
      </c>
      <c r="AI116" s="111">
        <f>'ANALYSIS-YLD1'!AI116*VLOOKUP('ANALYSIS-YLD2'!AI$4,'INTERNAL PARAMETERS-1'!$B$5:$J$44,5,FALSE)*VLOOKUP('ANALYSIS-YLD2'!AI$4,'INTERNAL PARAMETERS-1'!$B$5:$J$44,7,FALSE)*'ANALYSIS-YLD2'!$F116 + 'ANALYSIS-YLD1'!AI116*(1-VLOOKUP('ANALYSIS-YLD2'!AI$4,'INTERNAL PARAMETERS-1'!$B$5:$J$44,5,FALSE))*VLOOKUP('ANALYSIS-YLD2'!AI$4,'INTERNAL PARAMETERS-1'!$B$5:$J$44,9,FALSE)*'ANALYSIS-YLD2'!$F116</f>
        <v>0</v>
      </c>
      <c r="AJ116" s="111">
        <f>'ANALYSIS-YLD1'!AJ116*VLOOKUP('ANALYSIS-YLD2'!AJ$4,'INTERNAL PARAMETERS-1'!$B$5:$J$44,5,FALSE)*VLOOKUP('ANALYSIS-YLD2'!AJ$4,'INTERNAL PARAMETERS-1'!$B$5:$J$44,7,FALSE)*'ANALYSIS-YLD2'!$F116 + 'ANALYSIS-YLD1'!AJ116*(1-VLOOKUP('ANALYSIS-YLD2'!AJ$4,'INTERNAL PARAMETERS-1'!$B$5:$J$44,5,FALSE))*VLOOKUP('ANALYSIS-YLD2'!AJ$4,'INTERNAL PARAMETERS-1'!$B$5:$J$44,9,FALSE)*'ANALYSIS-YLD2'!$F116</f>
        <v>0</v>
      </c>
      <c r="AK116" s="111">
        <f>'ANALYSIS-YLD1'!AK116*VLOOKUP('ANALYSIS-YLD2'!AK$4,'INTERNAL PARAMETERS-1'!$B$5:$J$44,5,FALSE)*VLOOKUP('ANALYSIS-YLD2'!AK$4,'INTERNAL PARAMETERS-1'!$B$5:$J$44,7,FALSE)*'ANALYSIS-YLD2'!$F116 + 'ANALYSIS-YLD1'!AK116*(1-VLOOKUP('ANALYSIS-YLD2'!AK$4,'INTERNAL PARAMETERS-1'!$B$5:$J$44,5,FALSE))*VLOOKUP('ANALYSIS-YLD2'!AK$4,'INTERNAL PARAMETERS-1'!$B$5:$J$44,9,FALSE)*'ANALYSIS-YLD2'!$F116</f>
        <v>0</v>
      </c>
      <c r="AL116" s="111">
        <f>'ANALYSIS-YLD1'!AL116*VLOOKUP('ANALYSIS-YLD2'!AL$4,'INTERNAL PARAMETERS-1'!$B$5:$J$44,5,FALSE)*VLOOKUP('ANALYSIS-YLD2'!AL$4,'INTERNAL PARAMETERS-1'!$B$5:$J$44,7,FALSE)*'ANALYSIS-YLD2'!$F116 + 'ANALYSIS-YLD1'!AL116*(1-VLOOKUP('ANALYSIS-YLD2'!AL$4,'INTERNAL PARAMETERS-1'!$B$5:$J$44,5,FALSE))*VLOOKUP('ANALYSIS-YLD2'!AL$4,'INTERNAL PARAMETERS-1'!$B$5:$J$44,9,FALSE)*'ANALYSIS-YLD2'!$F116</f>
        <v>0</v>
      </c>
      <c r="AM116" s="111">
        <f>'ANALYSIS-YLD1'!AM116*VLOOKUP('ANALYSIS-YLD2'!AM$4,'INTERNAL PARAMETERS-1'!$B$5:$J$44,5,FALSE)*VLOOKUP('ANALYSIS-YLD2'!AM$4,'INTERNAL PARAMETERS-1'!$B$5:$J$44,7,FALSE)*'ANALYSIS-YLD2'!$F116 + 'ANALYSIS-YLD1'!AM116*(1-VLOOKUP('ANALYSIS-YLD2'!AM$4,'INTERNAL PARAMETERS-1'!$B$5:$J$44,5,FALSE))*VLOOKUP('ANALYSIS-YLD2'!AM$4,'INTERNAL PARAMETERS-1'!$B$5:$J$44,9,FALSE)*'ANALYSIS-YLD2'!$F116</f>
        <v>0</v>
      </c>
      <c r="AN116" s="111">
        <f>'ANALYSIS-YLD1'!AN116*VLOOKUP('ANALYSIS-YLD2'!AN$4,'INTERNAL PARAMETERS-1'!$B$5:$J$44,5,FALSE)*VLOOKUP('ANALYSIS-YLD2'!AN$4,'INTERNAL PARAMETERS-1'!$B$5:$J$44,7,FALSE)*'ANALYSIS-YLD2'!$F116 + 'ANALYSIS-YLD1'!AN116*(1-VLOOKUP('ANALYSIS-YLD2'!AN$4,'INTERNAL PARAMETERS-1'!$B$5:$J$44,5,FALSE))*VLOOKUP('ANALYSIS-YLD2'!AN$4,'INTERNAL PARAMETERS-1'!$B$5:$J$44,9,FALSE)*'ANALYSIS-YLD2'!$F116</f>
        <v>0</v>
      </c>
      <c r="AO116" s="111">
        <f>'ANALYSIS-YLD1'!AO116*VLOOKUP('ANALYSIS-YLD2'!AO$4,'INTERNAL PARAMETERS-1'!$B$5:$J$44,5,FALSE)*VLOOKUP('ANALYSIS-YLD2'!AO$4,'INTERNAL PARAMETERS-1'!$B$5:$J$44,7,FALSE)*'ANALYSIS-YLD2'!$F116 + 'ANALYSIS-YLD1'!AO116*(1-VLOOKUP('ANALYSIS-YLD2'!AO$4,'INTERNAL PARAMETERS-1'!$B$5:$J$44,5,FALSE))*VLOOKUP('ANALYSIS-YLD2'!AO$4,'INTERNAL PARAMETERS-1'!$B$5:$J$44,9,FALSE)*'ANALYSIS-YLD2'!$F116</f>
        <v>0</v>
      </c>
      <c r="AP116" s="111">
        <f>'ANALYSIS-YLD1'!AP116*VLOOKUP('ANALYSIS-YLD2'!AP$4,'INTERNAL PARAMETERS-1'!$B$5:$J$44,5,FALSE)*VLOOKUP('ANALYSIS-YLD2'!AP$4,'INTERNAL PARAMETERS-1'!$B$5:$J$44,7,FALSE)*'ANALYSIS-YLD2'!$F116 + 'ANALYSIS-YLD1'!AP116*(1-VLOOKUP('ANALYSIS-YLD2'!AP$4,'INTERNAL PARAMETERS-1'!$B$5:$J$44,5,FALSE))*VLOOKUP('ANALYSIS-YLD2'!AP$4,'INTERNAL PARAMETERS-1'!$B$5:$J$44,9,FALSE)*'ANALYSIS-YLD2'!$F116</f>
        <v>0</v>
      </c>
      <c r="AQ116" s="111">
        <f>'ANALYSIS-YLD1'!AQ116*VLOOKUP('ANALYSIS-YLD2'!AQ$4,'INTERNAL PARAMETERS-1'!$B$5:$J$44,5,FALSE)*VLOOKUP('ANALYSIS-YLD2'!AQ$4,'INTERNAL PARAMETERS-1'!$B$5:$J$44,7,FALSE)*'ANALYSIS-YLD2'!$F116 + 'ANALYSIS-YLD1'!AQ116*(1-VLOOKUP('ANALYSIS-YLD2'!AQ$4,'INTERNAL PARAMETERS-1'!$B$5:$J$44,5,FALSE))*VLOOKUP('ANALYSIS-YLD2'!AQ$4,'INTERNAL PARAMETERS-1'!$B$5:$J$44,9,FALSE)*'ANALYSIS-YLD2'!$F116</f>
        <v>0</v>
      </c>
      <c r="AR116" s="111">
        <f>'ANALYSIS-YLD1'!AR116*VLOOKUP('ANALYSIS-YLD2'!AR$4,'INTERNAL PARAMETERS-1'!$B$5:$J$44,5,FALSE)*VLOOKUP('ANALYSIS-YLD2'!AR$4,'INTERNAL PARAMETERS-1'!$B$5:$J$44,7,FALSE)*'ANALYSIS-YLD2'!$F116 + 'ANALYSIS-YLD1'!AR116*(1-VLOOKUP('ANALYSIS-YLD2'!AR$4,'INTERNAL PARAMETERS-1'!$B$5:$J$44,5,FALSE))*VLOOKUP('ANALYSIS-YLD2'!AR$4,'INTERNAL PARAMETERS-1'!$B$5:$J$44,9,FALSE)*'ANALYSIS-YLD2'!$F116</f>
        <v>0</v>
      </c>
      <c r="AS116" s="111">
        <f>'ANALYSIS-YLD1'!AS116*VLOOKUP('ANALYSIS-YLD2'!AS$4,'INTERNAL PARAMETERS-1'!$B$5:$J$44,5,FALSE)*VLOOKUP('ANALYSIS-YLD2'!AS$4,'INTERNAL PARAMETERS-1'!$B$5:$J$44,7,FALSE)*'ANALYSIS-YLD2'!$F116 + 'ANALYSIS-YLD1'!AS116*(1-VLOOKUP('ANALYSIS-YLD2'!AS$4,'INTERNAL PARAMETERS-1'!$B$5:$J$44,5,FALSE))*VLOOKUP('ANALYSIS-YLD2'!AS$4,'INTERNAL PARAMETERS-1'!$B$5:$J$44,9,FALSE)*'ANALYSIS-YLD2'!$F116</f>
        <v>0</v>
      </c>
      <c r="AT116" s="110">
        <f>'ANALYSIS-YLD1'!AT116*VLOOKUP('ANALYSIS-YLD2'!AT$4,'INTERNAL PARAMETERS-1'!$B$5:$J$44,5,FALSE)*VLOOKUP('ANALYSIS-YLD2'!AT$4,'INTERNAL PARAMETERS-1'!$B$5:$J$44,7,FALSE)*'ANALYSIS-YLD2'!$F116 + 'ANALYSIS-YLD1'!AT116*(1-VLOOKUP('ANALYSIS-YLD2'!AT$4,'INTERNAL PARAMETERS-1'!$B$5:$J$44,5,FALSE))*VLOOKUP('ANALYSIS-YLD2'!AT$4,'INTERNAL PARAMETERS-1'!$B$5:$J$44,9,FALSE)*'ANALYSIS-YLD2'!$F116</f>
        <v>0</v>
      </c>
      <c r="AU116" s="112">
        <f>'ANALYSIS-YLD1'!AU116*VLOOKUP('ANALYSIS-YLD2'!AU$4,'INTERNAL PARAMETERS-1'!$B$5:$J$44,5,FALSE)*VLOOKUP('ANALYSIS-YLD2'!AU$4,'INTERNAL PARAMETERS-1'!$B$5:$J$44,6,FALSE)*VLOOKUP('ANALYSIS-YLD2'!AU$4,'INTERNAL PARAMETERS-1'!$B$5:$J$44,3,FALSE) + 'ANALYSIS-YLD1'!AU116*(1-VLOOKUP('ANALYSIS-YLD2'!AU$4,'INTERNAL PARAMETERS-1'!$B$5:$J$44,5,FALSE))*VLOOKUP('ANALYSIS-YLD2'!AU$4,'INTERNAL PARAMETERS-1'!$B$5:$J$44,8,FALSE)*VLOOKUP('ANALYSIS-YLD2'!AU$4,'INTERNAL PARAMETERS-1'!$B$5:$J$44,3,FALSE)</f>
        <v>0</v>
      </c>
      <c r="AV116" s="111">
        <f>'ANALYSIS-YLD1'!AV116*VLOOKUP('ANALYSIS-YLD2'!AV$4,'INTERNAL PARAMETERS-1'!$B$5:$J$44,5,FALSE)*VLOOKUP('ANALYSIS-YLD2'!AV$4,'INTERNAL PARAMETERS-1'!$B$5:$J$44,6,FALSE)*VLOOKUP('ANALYSIS-YLD2'!AV$4,'INTERNAL PARAMETERS-1'!$B$5:$J$44,3,FALSE) + 'ANALYSIS-YLD1'!AV116*(1-VLOOKUP('ANALYSIS-YLD2'!AV$4,'INTERNAL PARAMETERS-1'!$B$5:$J$44,5,FALSE))*VLOOKUP('ANALYSIS-YLD2'!AV$4,'INTERNAL PARAMETERS-1'!$B$5:$J$44,8,FALSE)*VLOOKUP('ANALYSIS-YLD2'!AV$4,'INTERNAL PARAMETERS-1'!$B$5:$J$44,3,FALSE)</f>
        <v>0</v>
      </c>
      <c r="AW116" s="111">
        <f>'ANALYSIS-YLD1'!AW116*VLOOKUP('ANALYSIS-YLD2'!AW$4,'INTERNAL PARAMETERS-1'!$B$5:$J$44,5,FALSE)*VLOOKUP('ANALYSIS-YLD2'!AW$4,'INTERNAL PARAMETERS-1'!$B$5:$J$44,6,FALSE)*VLOOKUP('ANALYSIS-YLD2'!AW$4,'INTERNAL PARAMETERS-1'!$B$5:$J$44,3,FALSE) + 'ANALYSIS-YLD1'!AW116*(1-VLOOKUP('ANALYSIS-YLD2'!AW$4,'INTERNAL PARAMETERS-1'!$B$5:$J$44,5,FALSE))*VLOOKUP('ANALYSIS-YLD2'!AW$4,'INTERNAL PARAMETERS-1'!$B$5:$J$44,8,FALSE)*VLOOKUP('ANALYSIS-YLD2'!AW$4,'INTERNAL PARAMETERS-1'!$B$5:$J$44,3,FALSE)</f>
        <v>0</v>
      </c>
      <c r="AX116" s="111">
        <f>'ANALYSIS-YLD1'!AX116*VLOOKUP('ANALYSIS-YLD2'!AX$4,'INTERNAL PARAMETERS-1'!$B$5:$J$44,5,FALSE)*VLOOKUP('ANALYSIS-YLD2'!AX$4,'INTERNAL PARAMETERS-1'!$B$5:$J$44,6,FALSE)*VLOOKUP('ANALYSIS-YLD2'!AX$4,'INTERNAL PARAMETERS-1'!$B$5:$J$44,3,FALSE) + 'ANALYSIS-YLD1'!AX116*(1-VLOOKUP('ANALYSIS-YLD2'!AX$4,'INTERNAL PARAMETERS-1'!$B$5:$J$44,5,FALSE))*VLOOKUP('ANALYSIS-YLD2'!AX$4,'INTERNAL PARAMETERS-1'!$B$5:$J$44,8,FALSE)*VLOOKUP('ANALYSIS-YLD2'!AX$4,'INTERNAL PARAMETERS-1'!$B$5:$J$44,3,FALSE)</f>
        <v>0</v>
      </c>
      <c r="AY116" s="111">
        <f>'ANALYSIS-YLD1'!AY116*VLOOKUP('ANALYSIS-YLD2'!AY$4,'INTERNAL PARAMETERS-1'!$B$5:$J$44,5,FALSE)*VLOOKUP('ANALYSIS-YLD2'!AY$4,'INTERNAL PARAMETERS-1'!$B$5:$J$44,6,FALSE)*VLOOKUP('ANALYSIS-YLD2'!AY$4,'INTERNAL PARAMETERS-1'!$B$5:$J$44,3,FALSE) + 'ANALYSIS-YLD1'!AY116*(1-VLOOKUP('ANALYSIS-YLD2'!AY$4,'INTERNAL PARAMETERS-1'!$B$5:$J$44,5,FALSE))*VLOOKUP('ANALYSIS-YLD2'!AY$4,'INTERNAL PARAMETERS-1'!$B$5:$J$44,8,FALSE)*VLOOKUP('ANALYSIS-YLD2'!AY$4,'INTERNAL PARAMETERS-1'!$B$5:$J$44,3,FALSE)</f>
        <v>0</v>
      </c>
      <c r="AZ116" s="111">
        <f>'ANALYSIS-YLD1'!AZ116*VLOOKUP('ANALYSIS-YLD2'!AZ$4,'INTERNAL PARAMETERS-1'!$B$5:$J$44,5,FALSE)*VLOOKUP('ANALYSIS-YLD2'!AZ$4,'INTERNAL PARAMETERS-1'!$B$5:$J$44,6,FALSE)*VLOOKUP('ANALYSIS-YLD2'!AZ$4,'INTERNAL PARAMETERS-1'!$B$5:$J$44,3,FALSE) + 'ANALYSIS-YLD1'!AZ116*(1-VLOOKUP('ANALYSIS-YLD2'!AZ$4,'INTERNAL PARAMETERS-1'!$B$5:$J$44,5,FALSE))*VLOOKUP('ANALYSIS-YLD2'!AZ$4,'INTERNAL PARAMETERS-1'!$B$5:$J$44,8,FALSE)*VLOOKUP('ANALYSIS-YLD2'!AZ$4,'INTERNAL PARAMETERS-1'!$B$5:$J$44,3,FALSE)</f>
        <v>0</v>
      </c>
      <c r="BA116" s="111">
        <f>'ANALYSIS-YLD1'!BA116*VLOOKUP('ANALYSIS-YLD2'!BA$4,'INTERNAL PARAMETERS-1'!$B$5:$J$44,5,FALSE)*VLOOKUP('ANALYSIS-YLD2'!BA$4,'INTERNAL PARAMETERS-1'!$B$5:$J$44,6,FALSE)*VLOOKUP('ANALYSIS-YLD2'!BA$4,'INTERNAL PARAMETERS-1'!$B$5:$J$44,3,FALSE) + 'ANALYSIS-YLD1'!BA116*(1-VLOOKUP('ANALYSIS-YLD2'!BA$4,'INTERNAL PARAMETERS-1'!$B$5:$J$44,5,FALSE))*VLOOKUP('ANALYSIS-YLD2'!BA$4,'INTERNAL PARAMETERS-1'!$B$5:$J$44,8,FALSE)*VLOOKUP('ANALYSIS-YLD2'!BA$4,'INTERNAL PARAMETERS-1'!$B$5:$J$44,3,FALSE)</f>
        <v>0</v>
      </c>
      <c r="BB116" s="111">
        <f>'ANALYSIS-YLD1'!BB116*VLOOKUP('ANALYSIS-YLD2'!BB$4,'INTERNAL PARAMETERS-1'!$B$5:$J$44,5,FALSE)*VLOOKUP('ANALYSIS-YLD2'!BB$4,'INTERNAL PARAMETERS-1'!$B$5:$J$44,6,FALSE)*VLOOKUP('ANALYSIS-YLD2'!BB$4,'INTERNAL PARAMETERS-1'!$B$5:$J$44,3,FALSE) + 'ANALYSIS-YLD1'!BB116*(1-VLOOKUP('ANALYSIS-YLD2'!BB$4,'INTERNAL PARAMETERS-1'!$B$5:$J$44,5,FALSE))*VLOOKUP('ANALYSIS-YLD2'!BB$4,'INTERNAL PARAMETERS-1'!$B$5:$J$44,8,FALSE)*VLOOKUP('ANALYSIS-YLD2'!BB$4,'INTERNAL PARAMETERS-1'!$B$5:$J$44,3,FALSE)</f>
        <v>0</v>
      </c>
      <c r="BC116" s="111">
        <f>'ANALYSIS-YLD1'!BC116*VLOOKUP('ANALYSIS-YLD2'!BC$4,'INTERNAL PARAMETERS-1'!$B$5:$J$44,5,FALSE)*VLOOKUP('ANALYSIS-YLD2'!BC$4,'INTERNAL PARAMETERS-1'!$B$5:$J$44,6,FALSE)*VLOOKUP('ANALYSIS-YLD2'!BC$4,'INTERNAL PARAMETERS-1'!$B$5:$J$44,3,FALSE) + 'ANALYSIS-YLD1'!BC116*(1-VLOOKUP('ANALYSIS-YLD2'!BC$4,'INTERNAL PARAMETERS-1'!$B$5:$J$44,5,FALSE))*VLOOKUP('ANALYSIS-YLD2'!BC$4,'INTERNAL PARAMETERS-1'!$B$5:$J$44,8,FALSE)*VLOOKUP('ANALYSIS-YLD2'!BC$4,'INTERNAL PARAMETERS-1'!$B$5:$J$44,3,FALSE)</f>
        <v>0</v>
      </c>
      <c r="BD116" s="111">
        <f>'ANALYSIS-YLD1'!BD116*VLOOKUP('ANALYSIS-YLD2'!BD$4,'INTERNAL PARAMETERS-1'!$B$5:$J$44,5,FALSE)*VLOOKUP('ANALYSIS-YLD2'!BD$4,'INTERNAL PARAMETERS-1'!$B$5:$J$44,6,FALSE)*VLOOKUP('ANALYSIS-YLD2'!BD$4,'INTERNAL PARAMETERS-1'!$B$5:$J$44,3,FALSE) + 'ANALYSIS-YLD1'!BD116*(1-VLOOKUP('ANALYSIS-YLD2'!BD$4,'INTERNAL PARAMETERS-1'!$B$5:$J$44,5,FALSE))*VLOOKUP('ANALYSIS-YLD2'!BD$4,'INTERNAL PARAMETERS-1'!$B$5:$J$44,8,FALSE)*VLOOKUP('ANALYSIS-YLD2'!BD$4,'INTERNAL PARAMETERS-1'!$B$5:$J$44,3,FALSE)</f>
        <v>0</v>
      </c>
      <c r="BE116" s="111">
        <f>'ANALYSIS-YLD1'!BE116*VLOOKUP('ANALYSIS-YLD2'!BE$4,'INTERNAL PARAMETERS-1'!$B$5:$J$44,5,FALSE)*VLOOKUP('ANALYSIS-YLD2'!BE$4,'INTERNAL PARAMETERS-1'!$B$5:$J$44,6,FALSE)*VLOOKUP('ANALYSIS-YLD2'!BE$4,'INTERNAL PARAMETERS-1'!$B$5:$J$44,3,FALSE) + 'ANALYSIS-YLD1'!BE116*(1-VLOOKUP('ANALYSIS-YLD2'!BE$4,'INTERNAL PARAMETERS-1'!$B$5:$J$44,5,FALSE))*VLOOKUP('ANALYSIS-YLD2'!BE$4,'INTERNAL PARAMETERS-1'!$B$5:$J$44,8,FALSE)*VLOOKUP('ANALYSIS-YLD2'!BE$4,'INTERNAL PARAMETERS-1'!$B$5:$J$44,3,FALSE)</f>
        <v>0</v>
      </c>
      <c r="BF116" s="111">
        <f>'ANALYSIS-YLD1'!BF116*VLOOKUP('ANALYSIS-YLD2'!BF$4,'INTERNAL PARAMETERS-1'!$B$5:$J$44,5,FALSE)*VLOOKUP('ANALYSIS-YLD2'!BF$4,'INTERNAL PARAMETERS-1'!$B$5:$J$44,6,FALSE)*VLOOKUP('ANALYSIS-YLD2'!BF$4,'INTERNAL PARAMETERS-1'!$B$5:$J$44,3,FALSE) + 'ANALYSIS-YLD1'!BF116*(1-VLOOKUP('ANALYSIS-YLD2'!BF$4,'INTERNAL PARAMETERS-1'!$B$5:$J$44,5,FALSE))*VLOOKUP('ANALYSIS-YLD2'!BF$4,'INTERNAL PARAMETERS-1'!$B$5:$J$44,8,FALSE)*VLOOKUP('ANALYSIS-YLD2'!BF$4,'INTERNAL PARAMETERS-1'!$B$5:$J$44,3,FALSE)</f>
        <v>0</v>
      </c>
      <c r="BG116" s="111">
        <f>'ANALYSIS-YLD1'!BG116*VLOOKUP('ANALYSIS-YLD2'!BG$4,'INTERNAL PARAMETERS-1'!$B$5:$J$44,5,FALSE)*VLOOKUP('ANALYSIS-YLD2'!BG$4,'INTERNAL PARAMETERS-1'!$B$5:$J$44,6,FALSE)*VLOOKUP('ANALYSIS-YLD2'!BG$4,'INTERNAL PARAMETERS-1'!$B$5:$J$44,3,FALSE) + 'ANALYSIS-YLD1'!BG116*(1-VLOOKUP('ANALYSIS-YLD2'!BG$4,'INTERNAL PARAMETERS-1'!$B$5:$J$44,5,FALSE))*VLOOKUP('ANALYSIS-YLD2'!BG$4,'INTERNAL PARAMETERS-1'!$B$5:$J$44,8,FALSE)*VLOOKUP('ANALYSIS-YLD2'!BG$4,'INTERNAL PARAMETERS-1'!$B$5:$J$44,3,FALSE)</f>
        <v>0</v>
      </c>
      <c r="BH116" s="111">
        <f>'ANALYSIS-YLD1'!BH116*VLOOKUP('ANALYSIS-YLD2'!BH$4,'INTERNAL PARAMETERS-1'!$B$5:$J$44,5,FALSE)*VLOOKUP('ANALYSIS-YLD2'!BH$4,'INTERNAL PARAMETERS-1'!$B$5:$J$44,6,FALSE)*VLOOKUP('ANALYSIS-YLD2'!BH$4,'INTERNAL PARAMETERS-1'!$B$5:$J$44,3,FALSE) + 'ANALYSIS-YLD1'!BH116*(1-VLOOKUP('ANALYSIS-YLD2'!BH$4,'INTERNAL PARAMETERS-1'!$B$5:$J$44,5,FALSE))*VLOOKUP('ANALYSIS-YLD2'!BH$4,'INTERNAL PARAMETERS-1'!$B$5:$J$44,8,FALSE)*VLOOKUP('ANALYSIS-YLD2'!BH$4,'INTERNAL PARAMETERS-1'!$B$5:$J$44,3,FALSE)</f>
        <v>0</v>
      </c>
      <c r="BI116" s="111">
        <f>'ANALYSIS-YLD1'!BI116*VLOOKUP('ANALYSIS-YLD2'!BI$4,'INTERNAL PARAMETERS-1'!$B$5:$J$44,5,FALSE)*VLOOKUP('ANALYSIS-YLD2'!BI$4,'INTERNAL PARAMETERS-1'!$B$5:$J$44,6,FALSE)*VLOOKUP('ANALYSIS-YLD2'!BI$4,'INTERNAL PARAMETERS-1'!$B$5:$J$44,3,FALSE) + 'ANALYSIS-YLD1'!BI116*(1-VLOOKUP('ANALYSIS-YLD2'!BI$4,'INTERNAL PARAMETERS-1'!$B$5:$J$44,5,FALSE))*VLOOKUP('ANALYSIS-YLD2'!BI$4,'INTERNAL PARAMETERS-1'!$B$5:$J$44,8,FALSE)*VLOOKUP('ANALYSIS-YLD2'!BI$4,'INTERNAL PARAMETERS-1'!$B$5:$J$44,3,FALSE)</f>
        <v>0</v>
      </c>
      <c r="BJ116" s="111">
        <f>'ANALYSIS-YLD1'!BJ116*VLOOKUP('ANALYSIS-YLD2'!BJ$4,'INTERNAL PARAMETERS-1'!$B$5:$J$44,5,FALSE)*VLOOKUP('ANALYSIS-YLD2'!BJ$4,'INTERNAL PARAMETERS-1'!$B$5:$J$44,6,FALSE)*VLOOKUP('ANALYSIS-YLD2'!BJ$4,'INTERNAL PARAMETERS-1'!$B$5:$J$44,3,FALSE) + 'ANALYSIS-YLD1'!BJ116*(1-VLOOKUP('ANALYSIS-YLD2'!BJ$4,'INTERNAL PARAMETERS-1'!$B$5:$J$44,5,FALSE))*VLOOKUP('ANALYSIS-YLD2'!BJ$4,'INTERNAL PARAMETERS-1'!$B$5:$J$44,8,FALSE)*VLOOKUP('ANALYSIS-YLD2'!BJ$4,'INTERNAL PARAMETERS-1'!$B$5:$J$44,3,FALSE)</f>
        <v>0</v>
      </c>
      <c r="BK116" s="111">
        <f>'ANALYSIS-YLD1'!BK116*VLOOKUP('ANALYSIS-YLD2'!BK$4,'INTERNAL PARAMETERS-1'!$B$5:$J$44,5,FALSE)*VLOOKUP('ANALYSIS-YLD2'!BK$4,'INTERNAL PARAMETERS-1'!$B$5:$J$44,6,FALSE)*VLOOKUP('ANALYSIS-YLD2'!BK$4,'INTERNAL PARAMETERS-1'!$B$5:$J$44,3,FALSE) + 'ANALYSIS-YLD1'!BK116*(1-VLOOKUP('ANALYSIS-YLD2'!BK$4,'INTERNAL PARAMETERS-1'!$B$5:$J$44,5,FALSE))*VLOOKUP('ANALYSIS-YLD2'!BK$4,'INTERNAL PARAMETERS-1'!$B$5:$J$44,8,FALSE)*VLOOKUP('ANALYSIS-YLD2'!BK$4,'INTERNAL PARAMETERS-1'!$B$5:$J$44,3,FALSE)</f>
        <v>0</v>
      </c>
      <c r="BL116" s="111">
        <f>'ANALYSIS-YLD1'!BL116*VLOOKUP('ANALYSIS-YLD2'!BL$4,'INTERNAL PARAMETERS-1'!$B$5:$J$44,5,FALSE)*VLOOKUP('ANALYSIS-YLD2'!BL$4,'INTERNAL PARAMETERS-1'!$B$5:$J$44,6,FALSE)*VLOOKUP('ANALYSIS-YLD2'!BL$4,'INTERNAL PARAMETERS-1'!$B$5:$J$44,3,FALSE) + 'ANALYSIS-YLD1'!BL116*(1-VLOOKUP('ANALYSIS-YLD2'!BL$4,'INTERNAL PARAMETERS-1'!$B$5:$J$44,5,FALSE))*VLOOKUP('ANALYSIS-YLD2'!BL$4,'INTERNAL PARAMETERS-1'!$B$5:$J$44,8,FALSE)*VLOOKUP('ANALYSIS-YLD2'!BL$4,'INTERNAL PARAMETERS-1'!$B$5:$J$44,3,FALSE)</f>
        <v>0</v>
      </c>
      <c r="BM116" s="111">
        <f>'ANALYSIS-YLD1'!BM116*VLOOKUP('ANALYSIS-YLD2'!BM$4,'INTERNAL PARAMETERS-1'!$B$5:$J$44,5,FALSE)*VLOOKUP('ANALYSIS-YLD2'!BM$4,'INTERNAL PARAMETERS-1'!$B$5:$J$44,6,FALSE)*VLOOKUP('ANALYSIS-YLD2'!BM$4,'INTERNAL PARAMETERS-1'!$B$5:$J$44,3,FALSE) + 'ANALYSIS-YLD1'!BM116*(1-VLOOKUP('ANALYSIS-YLD2'!BM$4,'INTERNAL PARAMETERS-1'!$B$5:$J$44,5,FALSE))*VLOOKUP('ANALYSIS-YLD2'!BM$4,'INTERNAL PARAMETERS-1'!$B$5:$J$44,8,FALSE)*VLOOKUP('ANALYSIS-YLD2'!BM$4,'INTERNAL PARAMETERS-1'!$B$5:$J$44,3,FALSE)</f>
        <v>0</v>
      </c>
      <c r="BN116" s="111">
        <f>'ANALYSIS-YLD1'!BN116*VLOOKUP('ANALYSIS-YLD2'!BN$4,'INTERNAL PARAMETERS-1'!$B$5:$J$44,5,FALSE)*VLOOKUP('ANALYSIS-YLD2'!BN$4,'INTERNAL PARAMETERS-1'!$B$5:$J$44,6,FALSE)*VLOOKUP('ANALYSIS-YLD2'!BN$4,'INTERNAL PARAMETERS-1'!$B$5:$J$44,3,FALSE) + 'ANALYSIS-YLD1'!BN116*(1-VLOOKUP('ANALYSIS-YLD2'!BN$4,'INTERNAL PARAMETERS-1'!$B$5:$J$44,5,FALSE))*VLOOKUP('ANALYSIS-YLD2'!BN$4,'INTERNAL PARAMETERS-1'!$B$5:$J$44,8,FALSE)*VLOOKUP('ANALYSIS-YLD2'!BN$4,'INTERNAL PARAMETERS-1'!$B$5:$J$44,3,FALSE)</f>
        <v>0</v>
      </c>
      <c r="BO116" s="111">
        <f>'ANALYSIS-YLD1'!BO116*VLOOKUP('ANALYSIS-YLD2'!BO$4,'INTERNAL PARAMETERS-1'!$B$5:$J$44,5,FALSE)*VLOOKUP('ANALYSIS-YLD2'!BO$4,'INTERNAL PARAMETERS-1'!$B$5:$J$44,6,FALSE)*VLOOKUP('ANALYSIS-YLD2'!BO$4,'INTERNAL PARAMETERS-1'!$B$5:$J$44,3,FALSE) + 'ANALYSIS-YLD1'!BO116*(1-VLOOKUP('ANALYSIS-YLD2'!BO$4,'INTERNAL PARAMETERS-1'!$B$5:$J$44,5,FALSE))*VLOOKUP('ANALYSIS-YLD2'!BO$4,'INTERNAL PARAMETERS-1'!$B$5:$J$44,8,FALSE)*VLOOKUP('ANALYSIS-YLD2'!BO$4,'INTERNAL PARAMETERS-1'!$B$5:$J$44,3,FALSE)</f>
        <v>0</v>
      </c>
      <c r="BP116" s="111">
        <f>'ANALYSIS-YLD1'!BP116*VLOOKUP('ANALYSIS-YLD2'!BP$4,'INTERNAL PARAMETERS-1'!$B$5:$J$44,5,FALSE)*VLOOKUP('ANALYSIS-YLD2'!BP$4,'INTERNAL PARAMETERS-1'!$B$5:$J$44,6,FALSE)*VLOOKUP('ANALYSIS-YLD2'!BP$4,'INTERNAL PARAMETERS-1'!$B$5:$J$44,3,FALSE) + 'ANALYSIS-YLD1'!BP116*(1-VLOOKUP('ANALYSIS-YLD2'!BP$4,'INTERNAL PARAMETERS-1'!$B$5:$J$44,5,FALSE))*VLOOKUP('ANALYSIS-YLD2'!BP$4,'INTERNAL PARAMETERS-1'!$B$5:$J$44,8,FALSE)*VLOOKUP('ANALYSIS-YLD2'!BP$4,'INTERNAL PARAMETERS-1'!$B$5:$J$44,3,FALSE)</f>
        <v>0</v>
      </c>
      <c r="BQ116" s="111">
        <f>'ANALYSIS-YLD1'!BQ116*VLOOKUP('ANALYSIS-YLD2'!BQ$4,'INTERNAL PARAMETERS-1'!$B$5:$J$44,5,FALSE)*VLOOKUP('ANALYSIS-YLD2'!BQ$4,'INTERNAL PARAMETERS-1'!$B$5:$J$44,6,FALSE)*VLOOKUP('ANALYSIS-YLD2'!BQ$4,'INTERNAL PARAMETERS-1'!$B$5:$J$44,3,FALSE) + 'ANALYSIS-YLD1'!BQ116*(1-VLOOKUP('ANALYSIS-YLD2'!BQ$4,'INTERNAL PARAMETERS-1'!$B$5:$J$44,5,FALSE))*VLOOKUP('ANALYSIS-YLD2'!BQ$4,'INTERNAL PARAMETERS-1'!$B$5:$J$44,8,FALSE)*VLOOKUP('ANALYSIS-YLD2'!BQ$4,'INTERNAL PARAMETERS-1'!$B$5:$J$44,3,FALSE)</f>
        <v>0</v>
      </c>
      <c r="BR116" s="111">
        <f>'ANALYSIS-YLD1'!BR116*VLOOKUP('ANALYSIS-YLD2'!BR$4,'INTERNAL PARAMETERS-1'!$B$5:$J$44,5,FALSE)*VLOOKUP('ANALYSIS-YLD2'!BR$4,'INTERNAL PARAMETERS-1'!$B$5:$J$44,6,FALSE)*VLOOKUP('ANALYSIS-YLD2'!BR$4,'INTERNAL PARAMETERS-1'!$B$5:$J$44,3,FALSE) + 'ANALYSIS-YLD1'!BR116*(1-VLOOKUP('ANALYSIS-YLD2'!BR$4,'INTERNAL PARAMETERS-1'!$B$5:$J$44,5,FALSE))*VLOOKUP('ANALYSIS-YLD2'!BR$4,'INTERNAL PARAMETERS-1'!$B$5:$J$44,8,FALSE)*VLOOKUP('ANALYSIS-YLD2'!BR$4,'INTERNAL PARAMETERS-1'!$B$5:$J$44,3,FALSE)</f>
        <v>0</v>
      </c>
      <c r="BS116" s="111">
        <f>'ANALYSIS-YLD1'!BS116*VLOOKUP('ANALYSIS-YLD2'!BS$4,'INTERNAL PARAMETERS-1'!$B$5:$J$44,5,FALSE)*VLOOKUP('ANALYSIS-YLD2'!BS$4,'INTERNAL PARAMETERS-1'!$B$5:$J$44,6,FALSE)*VLOOKUP('ANALYSIS-YLD2'!BS$4,'INTERNAL PARAMETERS-1'!$B$5:$J$44,3,FALSE) + 'ANALYSIS-YLD1'!BS116*(1-VLOOKUP('ANALYSIS-YLD2'!BS$4,'INTERNAL PARAMETERS-1'!$B$5:$J$44,5,FALSE))*VLOOKUP('ANALYSIS-YLD2'!BS$4,'INTERNAL PARAMETERS-1'!$B$5:$J$44,8,FALSE)*VLOOKUP('ANALYSIS-YLD2'!BS$4,'INTERNAL PARAMETERS-1'!$B$5:$J$44,3,FALSE)</f>
        <v>0</v>
      </c>
      <c r="BT116" s="111">
        <f>'ANALYSIS-YLD1'!BT116*VLOOKUP('ANALYSIS-YLD2'!BT$4,'INTERNAL PARAMETERS-1'!$B$5:$J$44,5,FALSE)*VLOOKUP('ANALYSIS-YLD2'!BT$4,'INTERNAL PARAMETERS-1'!$B$5:$J$44,6,FALSE)*VLOOKUP('ANALYSIS-YLD2'!BT$4,'INTERNAL PARAMETERS-1'!$B$5:$J$44,3,FALSE) + 'ANALYSIS-YLD1'!BT116*(1-VLOOKUP('ANALYSIS-YLD2'!BT$4,'INTERNAL PARAMETERS-1'!$B$5:$J$44,5,FALSE))*VLOOKUP('ANALYSIS-YLD2'!BT$4,'INTERNAL PARAMETERS-1'!$B$5:$J$44,8,FALSE)*VLOOKUP('ANALYSIS-YLD2'!BT$4,'INTERNAL PARAMETERS-1'!$B$5:$J$44,3,FALSE)</f>
        <v>0</v>
      </c>
      <c r="BU116" s="111">
        <f>'ANALYSIS-YLD1'!BU116*VLOOKUP('ANALYSIS-YLD2'!BU$4,'INTERNAL PARAMETERS-1'!$B$5:$J$44,5,FALSE)*VLOOKUP('ANALYSIS-YLD2'!BU$4,'INTERNAL PARAMETERS-1'!$B$5:$J$44,6,FALSE)*VLOOKUP('ANALYSIS-YLD2'!BU$4,'INTERNAL PARAMETERS-1'!$B$5:$J$44,3,FALSE) + 'ANALYSIS-YLD1'!BU116*(1-VLOOKUP('ANALYSIS-YLD2'!BU$4,'INTERNAL PARAMETERS-1'!$B$5:$J$44,5,FALSE))*VLOOKUP('ANALYSIS-YLD2'!BU$4,'INTERNAL PARAMETERS-1'!$B$5:$J$44,8,FALSE)*VLOOKUP('ANALYSIS-YLD2'!BU$4,'INTERNAL PARAMETERS-1'!$B$5:$J$44,3,FALSE)</f>
        <v>0</v>
      </c>
      <c r="BV116" s="111">
        <f>'ANALYSIS-YLD1'!BV116*VLOOKUP('ANALYSIS-YLD2'!BV$4,'INTERNAL PARAMETERS-1'!$B$5:$J$44,5,FALSE)*VLOOKUP('ANALYSIS-YLD2'!BV$4,'INTERNAL PARAMETERS-1'!$B$5:$J$44,6,FALSE)*VLOOKUP('ANALYSIS-YLD2'!BV$4,'INTERNAL PARAMETERS-1'!$B$5:$J$44,3,FALSE) + 'ANALYSIS-YLD1'!BV116*(1-VLOOKUP('ANALYSIS-YLD2'!BV$4,'INTERNAL PARAMETERS-1'!$B$5:$J$44,5,FALSE))*VLOOKUP('ANALYSIS-YLD2'!BV$4,'INTERNAL PARAMETERS-1'!$B$5:$J$44,8,FALSE)*VLOOKUP('ANALYSIS-YLD2'!BV$4,'INTERNAL PARAMETERS-1'!$B$5:$J$44,3,FALSE)</f>
        <v>0</v>
      </c>
      <c r="BW116" s="111">
        <f>'ANALYSIS-YLD1'!BW116*VLOOKUP('ANALYSIS-YLD2'!BW$4,'INTERNAL PARAMETERS-1'!$B$5:$J$44,5,FALSE)*VLOOKUP('ANALYSIS-YLD2'!BW$4,'INTERNAL PARAMETERS-1'!$B$5:$J$44,6,FALSE)*VLOOKUP('ANALYSIS-YLD2'!BW$4,'INTERNAL PARAMETERS-1'!$B$5:$J$44,3,FALSE) + 'ANALYSIS-YLD1'!BW116*(1-VLOOKUP('ANALYSIS-YLD2'!BW$4,'INTERNAL PARAMETERS-1'!$B$5:$J$44,5,FALSE))*VLOOKUP('ANALYSIS-YLD2'!BW$4,'INTERNAL PARAMETERS-1'!$B$5:$J$44,8,FALSE)*VLOOKUP('ANALYSIS-YLD2'!BW$4,'INTERNAL PARAMETERS-1'!$B$5:$J$44,3,FALSE)</f>
        <v>0</v>
      </c>
      <c r="BX116" s="111">
        <f>'ANALYSIS-YLD1'!BX116*VLOOKUP('ANALYSIS-YLD2'!BX$4,'INTERNAL PARAMETERS-1'!$B$5:$J$44,5,FALSE)*VLOOKUP('ANALYSIS-YLD2'!BX$4,'INTERNAL PARAMETERS-1'!$B$5:$J$44,6,FALSE)*VLOOKUP('ANALYSIS-YLD2'!BX$4,'INTERNAL PARAMETERS-1'!$B$5:$J$44,3,FALSE) + 'ANALYSIS-YLD1'!BX116*(1-VLOOKUP('ANALYSIS-YLD2'!BX$4,'INTERNAL PARAMETERS-1'!$B$5:$J$44,5,FALSE))*VLOOKUP('ANALYSIS-YLD2'!BX$4,'INTERNAL PARAMETERS-1'!$B$5:$J$44,8,FALSE)*VLOOKUP('ANALYSIS-YLD2'!BX$4,'INTERNAL PARAMETERS-1'!$B$5:$J$44,3,FALSE)</f>
        <v>0</v>
      </c>
      <c r="BY116" s="111">
        <f>'ANALYSIS-YLD1'!BY116*VLOOKUP('ANALYSIS-YLD2'!BY$4,'INTERNAL PARAMETERS-1'!$B$5:$J$44,5,FALSE)*VLOOKUP('ANALYSIS-YLD2'!BY$4,'INTERNAL PARAMETERS-1'!$B$5:$J$44,6,FALSE)*VLOOKUP('ANALYSIS-YLD2'!BY$4,'INTERNAL PARAMETERS-1'!$B$5:$J$44,3,FALSE) + 'ANALYSIS-YLD1'!BY116*(1-VLOOKUP('ANALYSIS-YLD2'!BY$4,'INTERNAL PARAMETERS-1'!$B$5:$J$44,5,FALSE))*VLOOKUP('ANALYSIS-YLD2'!BY$4,'INTERNAL PARAMETERS-1'!$B$5:$J$44,8,FALSE)*VLOOKUP('ANALYSIS-YLD2'!BY$4,'INTERNAL PARAMETERS-1'!$B$5:$J$44,3,FALSE)</f>
        <v>0</v>
      </c>
      <c r="BZ116" s="111">
        <f>'ANALYSIS-YLD1'!BZ116*VLOOKUP('ANALYSIS-YLD2'!BZ$4,'INTERNAL PARAMETERS-1'!$B$5:$J$44,5,FALSE)*VLOOKUP('ANALYSIS-YLD2'!BZ$4,'INTERNAL PARAMETERS-1'!$B$5:$J$44,6,FALSE)*VLOOKUP('ANALYSIS-YLD2'!BZ$4,'INTERNAL PARAMETERS-1'!$B$5:$J$44,3,FALSE) + 'ANALYSIS-YLD1'!BZ116*(1-VLOOKUP('ANALYSIS-YLD2'!BZ$4,'INTERNAL PARAMETERS-1'!$B$5:$J$44,5,FALSE))*VLOOKUP('ANALYSIS-YLD2'!BZ$4,'INTERNAL PARAMETERS-1'!$B$5:$J$44,8,FALSE)*VLOOKUP('ANALYSIS-YLD2'!BZ$4,'INTERNAL PARAMETERS-1'!$B$5:$J$44,3,FALSE)</f>
        <v>0</v>
      </c>
      <c r="CA116" s="111">
        <f>'ANALYSIS-YLD1'!CA116*VLOOKUP('ANALYSIS-YLD2'!CA$4,'INTERNAL PARAMETERS-1'!$B$5:$J$44,5,FALSE)*VLOOKUP('ANALYSIS-YLD2'!CA$4,'INTERNAL PARAMETERS-1'!$B$5:$J$44,6,FALSE)*VLOOKUP('ANALYSIS-YLD2'!CA$4,'INTERNAL PARAMETERS-1'!$B$5:$J$44,3,FALSE) + 'ANALYSIS-YLD1'!CA116*(1-VLOOKUP('ANALYSIS-YLD2'!CA$4,'INTERNAL PARAMETERS-1'!$B$5:$J$44,5,FALSE))*VLOOKUP('ANALYSIS-YLD2'!CA$4,'INTERNAL PARAMETERS-1'!$B$5:$J$44,8,FALSE)*VLOOKUP('ANALYSIS-YLD2'!CA$4,'INTERNAL PARAMETERS-1'!$B$5:$J$44,3,FALSE)</f>
        <v>0</v>
      </c>
      <c r="CB116" s="111">
        <f>'ANALYSIS-YLD1'!CB116*VLOOKUP('ANALYSIS-YLD2'!CB$4,'INTERNAL PARAMETERS-1'!$B$5:$J$44,5,FALSE)*VLOOKUP('ANALYSIS-YLD2'!CB$4,'INTERNAL PARAMETERS-1'!$B$5:$J$44,6,FALSE)*VLOOKUP('ANALYSIS-YLD2'!CB$4,'INTERNAL PARAMETERS-1'!$B$5:$J$44,3,FALSE) + 'ANALYSIS-YLD1'!CB116*(1-VLOOKUP('ANALYSIS-YLD2'!CB$4,'INTERNAL PARAMETERS-1'!$B$5:$J$44,5,FALSE))*VLOOKUP('ANALYSIS-YLD2'!CB$4,'INTERNAL PARAMETERS-1'!$B$5:$J$44,8,FALSE)*VLOOKUP('ANALYSIS-YLD2'!CB$4,'INTERNAL PARAMETERS-1'!$B$5:$J$44,3,FALSE)</f>
        <v>0</v>
      </c>
      <c r="CC116" s="111">
        <f>'ANALYSIS-YLD1'!CC116*VLOOKUP('ANALYSIS-YLD2'!CC$4,'INTERNAL PARAMETERS-1'!$B$5:$J$44,5,FALSE)*VLOOKUP('ANALYSIS-YLD2'!CC$4,'INTERNAL PARAMETERS-1'!$B$5:$J$44,6,FALSE)*VLOOKUP('ANALYSIS-YLD2'!CC$4,'INTERNAL PARAMETERS-1'!$B$5:$J$44,3,FALSE) + 'ANALYSIS-YLD1'!CC116*(1-VLOOKUP('ANALYSIS-YLD2'!CC$4,'INTERNAL PARAMETERS-1'!$B$5:$J$44,5,FALSE))*VLOOKUP('ANALYSIS-YLD2'!CC$4,'INTERNAL PARAMETERS-1'!$B$5:$J$44,8,FALSE)*VLOOKUP('ANALYSIS-YLD2'!CC$4,'INTERNAL PARAMETERS-1'!$B$5:$J$44,3,FALSE)</f>
        <v>0</v>
      </c>
      <c r="CD116" s="111">
        <f>'ANALYSIS-YLD1'!CD116*VLOOKUP('ANALYSIS-YLD2'!CD$4,'INTERNAL PARAMETERS-1'!$B$5:$J$44,5,FALSE)*VLOOKUP('ANALYSIS-YLD2'!CD$4,'INTERNAL PARAMETERS-1'!$B$5:$J$44,6,FALSE)*VLOOKUP('ANALYSIS-YLD2'!CD$4,'INTERNAL PARAMETERS-1'!$B$5:$J$44,3,FALSE) + 'ANALYSIS-YLD1'!CD116*(1-VLOOKUP('ANALYSIS-YLD2'!CD$4,'INTERNAL PARAMETERS-1'!$B$5:$J$44,5,FALSE))*VLOOKUP('ANALYSIS-YLD2'!CD$4,'INTERNAL PARAMETERS-1'!$B$5:$J$44,8,FALSE)*VLOOKUP('ANALYSIS-YLD2'!CD$4,'INTERNAL PARAMETERS-1'!$B$5:$J$44,3,FALSE)</f>
        <v>0</v>
      </c>
      <c r="CE116" s="111">
        <f>'ANALYSIS-YLD1'!CE116*VLOOKUP('ANALYSIS-YLD2'!CE$4,'INTERNAL PARAMETERS-1'!$B$5:$J$44,5,FALSE)*VLOOKUP('ANALYSIS-YLD2'!CE$4,'INTERNAL PARAMETERS-1'!$B$5:$J$44,6,FALSE)*VLOOKUP('ANALYSIS-YLD2'!CE$4,'INTERNAL PARAMETERS-1'!$B$5:$J$44,3,FALSE) + 'ANALYSIS-YLD1'!CE116*(1-VLOOKUP('ANALYSIS-YLD2'!CE$4,'INTERNAL PARAMETERS-1'!$B$5:$J$44,5,FALSE))*VLOOKUP('ANALYSIS-YLD2'!CE$4,'INTERNAL PARAMETERS-1'!$B$5:$J$44,8,FALSE)*VLOOKUP('ANALYSIS-YLD2'!CE$4,'INTERNAL PARAMETERS-1'!$B$5:$J$44,3,FALSE)</f>
        <v>0</v>
      </c>
      <c r="CF116" s="111">
        <f>'ANALYSIS-YLD1'!CF116*VLOOKUP('ANALYSIS-YLD2'!CF$4,'INTERNAL PARAMETERS-1'!$B$5:$J$44,5,FALSE)*VLOOKUP('ANALYSIS-YLD2'!CF$4,'INTERNAL PARAMETERS-1'!$B$5:$J$44,6,FALSE)*VLOOKUP('ANALYSIS-YLD2'!CF$4,'INTERNAL PARAMETERS-1'!$B$5:$J$44,3,FALSE) + 'ANALYSIS-YLD1'!CF116*(1-VLOOKUP('ANALYSIS-YLD2'!CF$4,'INTERNAL PARAMETERS-1'!$B$5:$J$44,5,FALSE))*VLOOKUP('ANALYSIS-YLD2'!CF$4,'INTERNAL PARAMETERS-1'!$B$5:$J$44,8,FALSE)*VLOOKUP('ANALYSIS-YLD2'!CF$4,'INTERNAL PARAMETERS-1'!$B$5:$J$44,3,FALSE)</f>
        <v>0</v>
      </c>
      <c r="CG116" s="111">
        <f>'ANALYSIS-YLD1'!CG116*VLOOKUP('ANALYSIS-YLD2'!CG$4,'INTERNAL PARAMETERS-1'!$B$5:$J$44,5,FALSE)*VLOOKUP('ANALYSIS-YLD2'!CG$4,'INTERNAL PARAMETERS-1'!$B$5:$J$44,6,FALSE)*VLOOKUP('ANALYSIS-YLD2'!CG$4,'INTERNAL PARAMETERS-1'!$B$5:$J$44,3,FALSE) + 'ANALYSIS-YLD1'!CG116*(1-VLOOKUP('ANALYSIS-YLD2'!CG$4,'INTERNAL PARAMETERS-1'!$B$5:$J$44,5,FALSE))*VLOOKUP('ANALYSIS-YLD2'!CG$4,'INTERNAL PARAMETERS-1'!$B$5:$J$44,8,FALSE)*VLOOKUP('ANALYSIS-YLD2'!CG$4,'INTERNAL PARAMETERS-1'!$B$5:$J$44,3,FALSE)</f>
        <v>0</v>
      </c>
      <c r="CH116" s="110">
        <f>'ANALYSIS-YLD1'!CH116*VLOOKUP('ANALYSIS-YLD2'!CH$4,'INTERNAL PARAMETERS-1'!$B$5:$J$44,5,FALSE)*VLOOKUP('ANALYSIS-YLD2'!CH$4,'INTERNAL PARAMETERS-1'!$B$5:$J$44,6,FALSE)*VLOOKUP('ANALYSIS-YLD2'!CH$4,'INTERNAL PARAMETERS-1'!$B$5:$J$44,3,FALSE) + 'ANALYSIS-YLD1'!CH116*(1-VLOOKUP('ANALYSIS-YLD2'!CH$4,'INTERNAL PARAMETERS-1'!$B$5:$J$44,5,FALSE))*VLOOKUP('ANALYSIS-YLD2'!CH$4,'INTERNAL PARAMETERS-1'!$B$5:$J$44,8,FALSE)*VLOOKUP('ANALYSIS-YLD2'!CH$4,'INTERNAL PARAMETERS-1'!$B$5:$J$44,3,FALSE)</f>
        <v>0</v>
      </c>
      <c r="CJ116" s="112">
        <f t="shared" si="2"/>
        <v>0</v>
      </c>
      <c r="CK116" s="110">
        <f t="shared" si="3"/>
        <v>0</v>
      </c>
    </row>
    <row r="117" spans="2:89" x14ac:dyDescent="0.5">
      <c r="B117" s="127" t="s">
        <v>25</v>
      </c>
      <c r="C117" s="126" t="s">
        <v>21</v>
      </c>
      <c r="D117" s="126" t="s">
        <v>16</v>
      </c>
      <c r="E117" s="125">
        <f>'INPUTS-Incidence'!E117</f>
        <v>0</v>
      </c>
      <c r="F117" s="128">
        <f>'INTERNAL PARAMETERS-1'!M9</f>
        <v>63.875</v>
      </c>
      <c r="G117" s="112">
        <f>'ANALYSIS-YLD1'!G117*VLOOKUP('ANALYSIS-YLD2'!G$4,'INTERNAL PARAMETERS-1'!$B$5:$J$44,5,FALSE)*VLOOKUP('ANALYSIS-YLD2'!G$4,'INTERNAL PARAMETERS-1'!$B$5:$J$44,7,FALSE)*'ANALYSIS-YLD2'!$F117 + 'ANALYSIS-YLD1'!G117*(1-VLOOKUP('ANALYSIS-YLD2'!G$4,'INTERNAL PARAMETERS-1'!$B$5:$J$44,5,FALSE))*VLOOKUP('ANALYSIS-YLD2'!G$4,'INTERNAL PARAMETERS-1'!$B$5:$J$44,9,FALSE)*'ANALYSIS-YLD2'!$F117</f>
        <v>0</v>
      </c>
      <c r="H117" s="111">
        <f>'ANALYSIS-YLD1'!H117*VLOOKUP('ANALYSIS-YLD2'!H$4,'INTERNAL PARAMETERS-1'!$B$5:$J$44,5,FALSE)*VLOOKUP('ANALYSIS-YLD2'!H$4,'INTERNAL PARAMETERS-1'!$B$5:$J$44,7,FALSE)*'ANALYSIS-YLD2'!$F117 + 'ANALYSIS-YLD1'!H117*(1-VLOOKUP('ANALYSIS-YLD2'!H$4,'INTERNAL PARAMETERS-1'!$B$5:$J$44,5,FALSE))*VLOOKUP('ANALYSIS-YLD2'!H$4,'INTERNAL PARAMETERS-1'!$B$5:$J$44,9,FALSE)*'ANALYSIS-YLD2'!$F117</f>
        <v>0</v>
      </c>
      <c r="I117" s="111">
        <f>'ANALYSIS-YLD1'!I117*VLOOKUP('ANALYSIS-YLD2'!I$4,'INTERNAL PARAMETERS-1'!$B$5:$J$44,5,FALSE)*VLOOKUP('ANALYSIS-YLD2'!I$4,'INTERNAL PARAMETERS-1'!$B$5:$J$44,7,FALSE)*'ANALYSIS-YLD2'!$F117 + 'ANALYSIS-YLD1'!I117*(1-VLOOKUP('ANALYSIS-YLD2'!I$4,'INTERNAL PARAMETERS-1'!$B$5:$J$44,5,FALSE))*VLOOKUP('ANALYSIS-YLD2'!I$4,'INTERNAL PARAMETERS-1'!$B$5:$J$44,9,FALSE)*'ANALYSIS-YLD2'!$F117</f>
        <v>0</v>
      </c>
      <c r="J117" s="111">
        <f>'ANALYSIS-YLD1'!J117*VLOOKUP('ANALYSIS-YLD2'!J$4,'INTERNAL PARAMETERS-1'!$B$5:$J$44,5,FALSE)*VLOOKUP('ANALYSIS-YLD2'!J$4,'INTERNAL PARAMETERS-1'!$B$5:$J$44,7,FALSE)*'ANALYSIS-YLD2'!$F117 + 'ANALYSIS-YLD1'!J117*(1-VLOOKUP('ANALYSIS-YLD2'!J$4,'INTERNAL PARAMETERS-1'!$B$5:$J$44,5,FALSE))*VLOOKUP('ANALYSIS-YLD2'!J$4,'INTERNAL PARAMETERS-1'!$B$5:$J$44,9,FALSE)*'ANALYSIS-YLD2'!$F117</f>
        <v>0</v>
      </c>
      <c r="K117" s="111">
        <f>'ANALYSIS-YLD1'!K117*VLOOKUP('ANALYSIS-YLD2'!K$4,'INTERNAL PARAMETERS-1'!$B$5:$J$44,5,FALSE)*VLOOKUP('ANALYSIS-YLD2'!K$4,'INTERNAL PARAMETERS-1'!$B$5:$J$44,7,FALSE)*'ANALYSIS-YLD2'!$F117 + 'ANALYSIS-YLD1'!K117*(1-VLOOKUP('ANALYSIS-YLD2'!K$4,'INTERNAL PARAMETERS-1'!$B$5:$J$44,5,FALSE))*VLOOKUP('ANALYSIS-YLD2'!K$4,'INTERNAL PARAMETERS-1'!$B$5:$J$44,9,FALSE)*'ANALYSIS-YLD2'!$F117</f>
        <v>0</v>
      </c>
      <c r="L117" s="111">
        <f>'ANALYSIS-YLD1'!L117*VLOOKUP('ANALYSIS-YLD2'!L$4,'INTERNAL PARAMETERS-1'!$B$5:$J$44,5,FALSE)*VLOOKUP('ANALYSIS-YLD2'!L$4,'INTERNAL PARAMETERS-1'!$B$5:$J$44,7,FALSE)*'ANALYSIS-YLD2'!$F117 + 'ANALYSIS-YLD1'!L117*(1-VLOOKUP('ANALYSIS-YLD2'!L$4,'INTERNAL PARAMETERS-1'!$B$5:$J$44,5,FALSE))*VLOOKUP('ANALYSIS-YLD2'!L$4,'INTERNAL PARAMETERS-1'!$B$5:$J$44,9,FALSE)*'ANALYSIS-YLD2'!$F117</f>
        <v>0</v>
      </c>
      <c r="M117" s="111">
        <f>'ANALYSIS-YLD1'!M117*VLOOKUP('ANALYSIS-YLD2'!M$4,'INTERNAL PARAMETERS-1'!$B$5:$J$44,5,FALSE)*VLOOKUP('ANALYSIS-YLD2'!M$4,'INTERNAL PARAMETERS-1'!$B$5:$J$44,7,FALSE)*'ANALYSIS-YLD2'!$F117 + 'ANALYSIS-YLD1'!M117*(1-VLOOKUP('ANALYSIS-YLD2'!M$4,'INTERNAL PARAMETERS-1'!$B$5:$J$44,5,FALSE))*VLOOKUP('ANALYSIS-YLD2'!M$4,'INTERNAL PARAMETERS-1'!$B$5:$J$44,9,FALSE)*'ANALYSIS-YLD2'!$F117</f>
        <v>0</v>
      </c>
      <c r="N117" s="111">
        <f>'ANALYSIS-YLD1'!N117*VLOOKUP('ANALYSIS-YLD2'!N$4,'INTERNAL PARAMETERS-1'!$B$5:$J$44,5,FALSE)*VLOOKUP('ANALYSIS-YLD2'!N$4,'INTERNAL PARAMETERS-1'!$B$5:$J$44,7,FALSE)*'ANALYSIS-YLD2'!$F117 + 'ANALYSIS-YLD1'!N117*(1-VLOOKUP('ANALYSIS-YLD2'!N$4,'INTERNAL PARAMETERS-1'!$B$5:$J$44,5,FALSE))*VLOOKUP('ANALYSIS-YLD2'!N$4,'INTERNAL PARAMETERS-1'!$B$5:$J$44,9,FALSE)*'ANALYSIS-YLD2'!$F117</f>
        <v>0</v>
      </c>
      <c r="O117" s="111">
        <f>'ANALYSIS-YLD1'!O117*VLOOKUP('ANALYSIS-YLD2'!O$4,'INTERNAL PARAMETERS-1'!$B$5:$J$44,5,FALSE)*VLOOKUP('ANALYSIS-YLD2'!O$4,'INTERNAL PARAMETERS-1'!$B$5:$J$44,7,FALSE)*'ANALYSIS-YLD2'!$F117 + 'ANALYSIS-YLD1'!O117*(1-VLOOKUP('ANALYSIS-YLD2'!O$4,'INTERNAL PARAMETERS-1'!$B$5:$J$44,5,FALSE))*VLOOKUP('ANALYSIS-YLD2'!O$4,'INTERNAL PARAMETERS-1'!$B$5:$J$44,9,FALSE)*'ANALYSIS-YLD2'!$F117</f>
        <v>0</v>
      </c>
      <c r="P117" s="111">
        <f>'ANALYSIS-YLD1'!P117*VLOOKUP('ANALYSIS-YLD2'!P$4,'INTERNAL PARAMETERS-1'!$B$5:$J$44,5,FALSE)*VLOOKUP('ANALYSIS-YLD2'!P$4,'INTERNAL PARAMETERS-1'!$B$5:$J$44,7,FALSE)*'ANALYSIS-YLD2'!$F117 + 'ANALYSIS-YLD1'!P117*(1-VLOOKUP('ANALYSIS-YLD2'!P$4,'INTERNAL PARAMETERS-1'!$B$5:$J$44,5,FALSE))*VLOOKUP('ANALYSIS-YLD2'!P$4,'INTERNAL PARAMETERS-1'!$B$5:$J$44,9,FALSE)*'ANALYSIS-YLD2'!$F117</f>
        <v>0</v>
      </c>
      <c r="Q117" s="111">
        <f>'ANALYSIS-YLD1'!Q117*VLOOKUP('ANALYSIS-YLD2'!Q$4,'INTERNAL PARAMETERS-1'!$B$5:$J$44,5,FALSE)*VLOOKUP('ANALYSIS-YLD2'!Q$4,'INTERNAL PARAMETERS-1'!$B$5:$J$44,7,FALSE)*'ANALYSIS-YLD2'!$F117 + 'ANALYSIS-YLD1'!Q117*(1-VLOOKUP('ANALYSIS-YLD2'!Q$4,'INTERNAL PARAMETERS-1'!$B$5:$J$44,5,FALSE))*VLOOKUP('ANALYSIS-YLD2'!Q$4,'INTERNAL PARAMETERS-1'!$B$5:$J$44,9,FALSE)*'ANALYSIS-YLD2'!$F117</f>
        <v>0</v>
      </c>
      <c r="R117" s="111">
        <f>'ANALYSIS-YLD1'!R117*VLOOKUP('ANALYSIS-YLD2'!R$4,'INTERNAL PARAMETERS-1'!$B$5:$J$44,5,FALSE)*VLOOKUP('ANALYSIS-YLD2'!R$4,'INTERNAL PARAMETERS-1'!$B$5:$J$44,7,FALSE)*'ANALYSIS-YLD2'!$F117 + 'ANALYSIS-YLD1'!R117*(1-VLOOKUP('ANALYSIS-YLD2'!R$4,'INTERNAL PARAMETERS-1'!$B$5:$J$44,5,FALSE))*VLOOKUP('ANALYSIS-YLD2'!R$4,'INTERNAL PARAMETERS-1'!$B$5:$J$44,9,FALSE)*'ANALYSIS-YLD2'!$F117</f>
        <v>0</v>
      </c>
      <c r="S117" s="111">
        <f>'ANALYSIS-YLD1'!S117*VLOOKUP('ANALYSIS-YLD2'!S$4,'INTERNAL PARAMETERS-1'!$B$5:$J$44,5,FALSE)*VLOOKUP('ANALYSIS-YLD2'!S$4,'INTERNAL PARAMETERS-1'!$B$5:$J$44,7,FALSE)*'ANALYSIS-YLD2'!$F117 + 'ANALYSIS-YLD1'!S117*(1-VLOOKUP('ANALYSIS-YLD2'!S$4,'INTERNAL PARAMETERS-1'!$B$5:$J$44,5,FALSE))*VLOOKUP('ANALYSIS-YLD2'!S$4,'INTERNAL PARAMETERS-1'!$B$5:$J$44,9,FALSE)*'ANALYSIS-YLD2'!$F117</f>
        <v>0</v>
      </c>
      <c r="T117" s="111">
        <f>'ANALYSIS-YLD1'!T117*VLOOKUP('ANALYSIS-YLD2'!T$4,'INTERNAL PARAMETERS-1'!$B$5:$J$44,5,FALSE)*VLOOKUP('ANALYSIS-YLD2'!T$4,'INTERNAL PARAMETERS-1'!$B$5:$J$44,7,FALSE)*'ANALYSIS-YLD2'!$F117 + 'ANALYSIS-YLD1'!T117*(1-VLOOKUP('ANALYSIS-YLD2'!T$4,'INTERNAL PARAMETERS-1'!$B$5:$J$44,5,FALSE))*VLOOKUP('ANALYSIS-YLD2'!T$4,'INTERNAL PARAMETERS-1'!$B$5:$J$44,9,FALSE)*'ANALYSIS-YLD2'!$F117</f>
        <v>0</v>
      </c>
      <c r="U117" s="111">
        <f>'ANALYSIS-YLD1'!U117*VLOOKUP('ANALYSIS-YLD2'!U$4,'INTERNAL PARAMETERS-1'!$B$5:$J$44,5,FALSE)*VLOOKUP('ANALYSIS-YLD2'!U$4,'INTERNAL PARAMETERS-1'!$B$5:$J$44,7,FALSE)*'ANALYSIS-YLD2'!$F117 + 'ANALYSIS-YLD1'!U117*(1-VLOOKUP('ANALYSIS-YLD2'!U$4,'INTERNAL PARAMETERS-1'!$B$5:$J$44,5,FALSE))*VLOOKUP('ANALYSIS-YLD2'!U$4,'INTERNAL PARAMETERS-1'!$B$5:$J$44,9,FALSE)*'ANALYSIS-YLD2'!$F117</f>
        <v>0</v>
      </c>
      <c r="V117" s="111">
        <f>'ANALYSIS-YLD1'!V117*VLOOKUP('ANALYSIS-YLD2'!V$4,'INTERNAL PARAMETERS-1'!$B$5:$J$44,5,FALSE)*VLOOKUP('ANALYSIS-YLD2'!V$4,'INTERNAL PARAMETERS-1'!$B$5:$J$44,7,FALSE)*'ANALYSIS-YLD2'!$F117 + 'ANALYSIS-YLD1'!V117*(1-VLOOKUP('ANALYSIS-YLD2'!V$4,'INTERNAL PARAMETERS-1'!$B$5:$J$44,5,FALSE))*VLOOKUP('ANALYSIS-YLD2'!V$4,'INTERNAL PARAMETERS-1'!$B$5:$J$44,9,FALSE)*'ANALYSIS-YLD2'!$F117</f>
        <v>0</v>
      </c>
      <c r="W117" s="111">
        <f>'ANALYSIS-YLD1'!W117*VLOOKUP('ANALYSIS-YLD2'!W$4,'INTERNAL PARAMETERS-1'!$B$5:$J$44,5,FALSE)*VLOOKUP('ANALYSIS-YLD2'!W$4,'INTERNAL PARAMETERS-1'!$B$5:$J$44,7,FALSE)*'ANALYSIS-YLD2'!$F117 + 'ANALYSIS-YLD1'!W117*(1-VLOOKUP('ANALYSIS-YLD2'!W$4,'INTERNAL PARAMETERS-1'!$B$5:$J$44,5,FALSE))*VLOOKUP('ANALYSIS-YLD2'!W$4,'INTERNAL PARAMETERS-1'!$B$5:$J$44,9,FALSE)*'ANALYSIS-YLD2'!$F117</f>
        <v>0</v>
      </c>
      <c r="X117" s="111">
        <f>'ANALYSIS-YLD1'!X117*VLOOKUP('ANALYSIS-YLD2'!X$4,'INTERNAL PARAMETERS-1'!$B$5:$J$44,5,FALSE)*VLOOKUP('ANALYSIS-YLD2'!X$4,'INTERNAL PARAMETERS-1'!$B$5:$J$44,7,FALSE)*'ANALYSIS-YLD2'!$F117 + 'ANALYSIS-YLD1'!X117*(1-VLOOKUP('ANALYSIS-YLD2'!X$4,'INTERNAL PARAMETERS-1'!$B$5:$J$44,5,FALSE))*VLOOKUP('ANALYSIS-YLD2'!X$4,'INTERNAL PARAMETERS-1'!$B$5:$J$44,9,FALSE)*'ANALYSIS-YLD2'!$F117</f>
        <v>0</v>
      </c>
      <c r="Y117" s="111">
        <f>'ANALYSIS-YLD1'!Y117*VLOOKUP('ANALYSIS-YLD2'!Y$4,'INTERNAL PARAMETERS-1'!$B$5:$J$44,5,FALSE)*VLOOKUP('ANALYSIS-YLD2'!Y$4,'INTERNAL PARAMETERS-1'!$B$5:$J$44,7,FALSE)*'ANALYSIS-YLD2'!$F117 + 'ANALYSIS-YLD1'!Y117*(1-VLOOKUP('ANALYSIS-YLD2'!Y$4,'INTERNAL PARAMETERS-1'!$B$5:$J$44,5,FALSE))*VLOOKUP('ANALYSIS-YLD2'!Y$4,'INTERNAL PARAMETERS-1'!$B$5:$J$44,9,FALSE)*'ANALYSIS-YLD2'!$F117</f>
        <v>0</v>
      </c>
      <c r="Z117" s="111">
        <f>'ANALYSIS-YLD1'!Z117*VLOOKUP('ANALYSIS-YLD2'!Z$4,'INTERNAL PARAMETERS-1'!$B$5:$J$44,5,FALSE)*VLOOKUP('ANALYSIS-YLD2'!Z$4,'INTERNAL PARAMETERS-1'!$B$5:$J$44,7,FALSE)*'ANALYSIS-YLD2'!$F117 + 'ANALYSIS-YLD1'!Z117*(1-VLOOKUP('ANALYSIS-YLD2'!Z$4,'INTERNAL PARAMETERS-1'!$B$5:$J$44,5,FALSE))*VLOOKUP('ANALYSIS-YLD2'!Z$4,'INTERNAL PARAMETERS-1'!$B$5:$J$44,9,FALSE)*'ANALYSIS-YLD2'!$F117</f>
        <v>0</v>
      </c>
      <c r="AA117" s="111">
        <f>'ANALYSIS-YLD1'!AA117*VLOOKUP('ANALYSIS-YLD2'!AA$4,'INTERNAL PARAMETERS-1'!$B$5:$J$44,5,FALSE)*VLOOKUP('ANALYSIS-YLD2'!AA$4,'INTERNAL PARAMETERS-1'!$B$5:$J$44,7,FALSE)*'ANALYSIS-YLD2'!$F117 + 'ANALYSIS-YLD1'!AA117*(1-VLOOKUP('ANALYSIS-YLD2'!AA$4,'INTERNAL PARAMETERS-1'!$B$5:$J$44,5,FALSE))*VLOOKUP('ANALYSIS-YLD2'!AA$4,'INTERNAL PARAMETERS-1'!$B$5:$J$44,9,FALSE)*'ANALYSIS-YLD2'!$F117</f>
        <v>0</v>
      </c>
      <c r="AB117" s="111">
        <f>'ANALYSIS-YLD1'!AB117*VLOOKUP('ANALYSIS-YLD2'!AB$4,'INTERNAL PARAMETERS-1'!$B$5:$J$44,5,FALSE)*VLOOKUP('ANALYSIS-YLD2'!AB$4,'INTERNAL PARAMETERS-1'!$B$5:$J$44,7,FALSE)*'ANALYSIS-YLD2'!$F117 + 'ANALYSIS-YLD1'!AB117*(1-VLOOKUP('ANALYSIS-YLD2'!AB$4,'INTERNAL PARAMETERS-1'!$B$5:$J$44,5,FALSE))*VLOOKUP('ANALYSIS-YLD2'!AB$4,'INTERNAL PARAMETERS-1'!$B$5:$J$44,9,FALSE)*'ANALYSIS-YLD2'!$F117</f>
        <v>0</v>
      </c>
      <c r="AC117" s="111">
        <f>'ANALYSIS-YLD1'!AC117*VLOOKUP('ANALYSIS-YLD2'!AC$4,'INTERNAL PARAMETERS-1'!$B$5:$J$44,5,FALSE)*VLOOKUP('ANALYSIS-YLD2'!AC$4,'INTERNAL PARAMETERS-1'!$B$5:$J$44,7,FALSE)*'ANALYSIS-YLD2'!$F117 + 'ANALYSIS-YLD1'!AC117*(1-VLOOKUP('ANALYSIS-YLD2'!AC$4,'INTERNAL PARAMETERS-1'!$B$5:$J$44,5,FALSE))*VLOOKUP('ANALYSIS-YLD2'!AC$4,'INTERNAL PARAMETERS-1'!$B$5:$J$44,9,FALSE)*'ANALYSIS-YLD2'!$F117</f>
        <v>0</v>
      </c>
      <c r="AD117" s="111">
        <f>'ANALYSIS-YLD1'!AD117*VLOOKUP('ANALYSIS-YLD2'!AD$4,'INTERNAL PARAMETERS-1'!$B$5:$J$44,5,FALSE)*VLOOKUP('ANALYSIS-YLD2'!AD$4,'INTERNAL PARAMETERS-1'!$B$5:$J$44,7,FALSE)*'ANALYSIS-YLD2'!$F117 + 'ANALYSIS-YLD1'!AD117*(1-VLOOKUP('ANALYSIS-YLD2'!AD$4,'INTERNAL PARAMETERS-1'!$B$5:$J$44,5,FALSE))*VLOOKUP('ANALYSIS-YLD2'!AD$4,'INTERNAL PARAMETERS-1'!$B$5:$J$44,9,FALSE)*'ANALYSIS-YLD2'!$F117</f>
        <v>0</v>
      </c>
      <c r="AE117" s="111">
        <f>'ANALYSIS-YLD1'!AE117*VLOOKUP('ANALYSIS-YLD2'!AE$4,'INTERNAL PARAMETERS-1'!$B$5:$J$44,5,FALSE)*VLOOKUP('ANALYSIS-YLD2'!AE$4,'INTERNAL PARAMETERS-1'!$B$5:$J$44,7,FALSE)*'ANALYSIS-YLD2'!$F117 + 'ANALYSIS-YLD1'!AE117*(1-VLOOKUP('ANALYSIS-YLD2'!AE$4,'INTERNAL PARAMETERS-1'!$B$5:$J$44,5,FALSE))*VLOOKUP('ANALYSIS-YLD2'!AE$4,'INTERNAL PARAMETERS-1'!$B$5:$J$44,9,FALSE)*'ANALYSIS-YLD2'!$F117</f>
        <v>0</v>
      </c>
      <c r="AF117" s="111">
        <f>'ANALYSIS-YLD1'!AF117*VLOOKUP('ANALYSIS-YLD2'!AF$4,'INTERNAL PARAMETERS-1'!$B$5:$J$44,5,FALSE)*VLOOKUP('ANALYSIS-YLD2'!AF$4,'INTERNAL PARAMETERS-1'!$B$5:$J$44,7,FALSE)*'ANALYSIS-YLD2'!$F117 + 'ANALYSIS-YLD1'!AF117*(1-VLOOKUP('ANALYSIS-YLD2'!AF$4,'INTERNAL PARAMETERS-1'!$B$5:$J$44,5,FALSE))*VLOOKUP('ANALYSIS-YLD2'!AF$4,'INTERNAL PARAMETERS-1'!$B$5:$J$44,9,FALSE)*'ANALYSIS-YLD2'!$F117</f>
        <v>0</v>
      </c>
      <c r="AG117" s="111">
        <f>'ANALYSIS-YLD1'!AG117*VLOOKUP('ANALYSIS-YLD2'!AG$4,'INTERNAL PARAMETERS-1'!$B$5:$J$44,5,FALSE)*VLOOKUP('ANALYSIS-YLD2'!AG$4,'INTERNAL PARAMETERS-1'!$B$5:$J$44,7,FALSE)*'ANALYSIS-YLD2'!$F117 + 'ANALYSIS-YLD1'!AG117*(1-VLOOKUP('ANALYSIS-YLD2'!AG$4,'INTERNAL PARAMETERS-1'!$B$5:$J$44,5,FALSE))*VLOOKUP('ANALYSIS-YLD2'!AG$4,'INTERNAL PARAMETERS-1'!$B$5:$J$44,9,FALSE)*'ANALYSIS-YLD2'!$F117</f>
        <v>0</v>
      </c>
      <c r="AH117" s="111">
        <f>'ANALYSIS-YLD1'!AH117*VLOOKUP('ANALYSIS-YLD2'!AH$4,'INTERNAL PARAMETERS-1'!$B$5:$J$44,5,FALSE)*VLOOKUP('ANALYSIS-YLD2'!AH$4,'INTERNAL PARAMETERS-1'!$B$5:$J$44,7,FALSE)*'ANALYSIS-YLD2'!$F117 + 'ANALYSIS-YLD1'!AH117*(1-VLOOKUP('ANALYSIS-YLD2'!AH$4,'INTERNAL PARAMETERS-1'!$B$5:$J$44,5,FALSE))*VLOOKUP('ANALYSIS-YLD2'!AH$4,'INTERNAL PARAMETERS-1'!$B$5:$J$44,9,FALSE)*'ANALYSIS-YLD2'!$F117</f>
        <v>0</v>
      </c>
      <c r="AI117" s="111">
        <f>'ANALYSIS-YLD1'!AI117*VLOOKUP('ANALYSIS-YLD2'!AI$4,'INTERNAL PARAMETERS-1'!$B$5:$J$44,5,FALSE)*VLOOKUP('ANALYSIS-YLD2'!AI$4,'INTERNAL PARAMETERS-1'!$B$5:$J$44,7,FALSE)*'ANALYSIS-YLD2'!$F117 + 'ANALYSIS-YLD1'!AI117*(1-VLOOKUP('ANALYSIS-YLD2'!AI$4,'INTERNAL PARAMETERS-1'!$B$5:$J$44,5,FALSE))*VLOOKUP('ANALYSIS-YLD2'!AI$4,'INTERNAL PARAMETERS-1'!$B$5:$J$44,9,FALSE)*'ANALYSIS-YLD2'!$F117</f>
        <v>0</v>
      </c>
      <c r="AJ117" s="111">
        <f>'ANALYSIS-YLD1'!AJ117*VLOOKUP('ANALYSIS-YLD2'!AJ$4,'INTERNAL PARAMETERS-1'!$B$5:$J$44,5,FALSE)*VLOOKUP('ANALYSIS-YLD2'!AJ$4,'INTERNAL PARAMETERS-1'!$B$5:$J$44,7,FALSE)*'ANALYSIS-YLD2'!$F117 + 'ANALYSIS-YLD1'!AJ117*(1-VLOOKUP('ANALYSIS-YLD2'!AJ$4,'INTERNAL PARAMETERS-1'!$B$5:$J$44,5,FALSE))*VLOOKUP('ANALYSIS-YLD2'!AJ$4,'INTERNAL PARAMETERS-1'!$B$5:$J$44,9,FALSE)*'ANALYSIS-YLD2'!$F117</f>
        <v>0</v>
      </c>
      <c r="AK117" s="111">
        <f>'ANALYSIS-YLD1'!AK117*VLOOKUP('ANALYSIS-YLD2'!AK$4,'INTERNAL PARAMETERS-1'!$B$5:$J$44,5,FALSE)*VLOOKUP('ANALYSIS-YLD2'!AK$4,'INTERNAL PARAMETERS-1'!$B$5:$J$44,7,FALSE)*'ANALYSIS-YLD2'!$F117 + 'ANALYSIS-YLD1'!AK117*(1-VLOOKUP('ANALYSIS-YLD2'!AK$4,'INTERNAL PARAMETERS-1'!$B$5:$J$44,5,FALSE))*VLOOKUP('ANALYSIS-YLD2'!AK$4,'INTERNAL PARAMETERS-1'!$B$5:$J$44,9,FALSE)*'ANALYSIS-YLD2'!$F117</f>
        <v>0</v>
      </c>
      <c r="AL117" s="111">
        <f>'ANALYSIS-YLD1'!AL117*VLOOKUP('ANALYSIS-YLD2'!AL$4,'INTERNAL PARAMETERS-1'!$B$5:$J$44,5,FALSE)*VLOOKUP('ANALYSIS-YLD2'!AL$4,'INTERNAL PARAMETERS-1'!$B$5:$J$44,7,FALSE)*'ANALYSIS-YLD2'!$F117 + 'ANALYSIS-YLD1'!AL117*(1-VLOOKUP('ANALYSIS-YLD2'!AL$4,'INTERNAL PARAMETERS-1'!$B$5:$J$44,5,FALSE))*VLOOKUP('ANALYSIS-YLD2'!AL$4,'INTERNAL PARAMETERS-1'!$B$5:$J$44,9,FALSE)*'ANALYSIS-YLD2'!$F117</f>
        <v>0</v>
      </c>
      <c r="AM117" s="111">
        <f>'ANALYSIS-YLD1'!AM117*VLOOKUP('ANALYSIS-YLD2'!AM$4,'INTERNAL PARAMETERS-1'!$B$5:$J$44,5,FALSE)*VLOOKUP('ANALYSIS-YLD2'!AM$4,'INTERNAL PARAMETERS-1'!$B$5:$J$44,7,FALSE)*'ANALYSIS-YLD2'!$F117 + 'ANALYSIS-YLD1'!AM117*(1-VLOOKUP('ANALYSIS-YLD2'!AM$4,'INTERNAL PARAMETERS-1'!$B$5:$J$44,5,FALSE))*VLOOKUP('ANALYSIS-YLD2'!AM$4,'INTERNAL PARAMETERS-1'!$B$5:$J$44,9,FALSE)*'ANALYSIS-YLD2'!$F117</f>
        <v>0</v>
      </c>
      <c r="AN117" s="111">
        <f>'ANALYSIS-YLD1'!AN117*VLOOKUP('ANALYSIS-YLD2'!AN$4,'INTERNAL PARAMETERS-1'!$B$5:$J$44,5,FALSE)*VLOOKUP('ANALYSIS-YLD2'!AN$4,'INTERNAL PARAMETERS-1'!$B$5:$J$44,7,FALSE)*'ANALYSIS-YLD2'!$F117 + 'ANALYSIS-YLD1'!AN117*(1-VLOOKUP('ANALYSIS-YLD2'!AN$4,'INTERNAL PARAMETERS-1'!$B$5:$J$44,5,FALSE))*VLOOKUP('ANALYSIS-YLD2'!AN$4,'INTERNAL PARAMETERS-1'!$B$5:$J$44,9,FALSE)*'ANALYSIS-YLD2'!$F117</f>
        <v>0</v>
      </c>
      <c r="AO117" s="111">
        <f>'ANALYSIS-YLD1'!AO117*VLOOKUP('ANALYSIS-YLD2'!AO$4,'INTERNAL PARAMETERS-1'!$B$5:$J$44,5,FALSE)*VLOOKUP('ANALYSIS-YLD2'!AO$4,'INTERNAL PARAMETERS-1'!$B$5:$J$44,7,FALSE)*'ANALYSIS-YLD2'!$F117 + 'ANALYSIS-YLD1'!AO117*(1-VLOOKUP('ANALYSIS-YLD2'!AO$4,'INTERNAL PARAMETERS-1'!$B$5:$J$44,5,FALSE))*VLOOKUP('ANALYSIS-YLD2'!AO$4,'INTERNAL PARAMETERS-1'!$B$5:$J$44,9,FALSE)*'ANALYSIS-YLD2'!$F117</f>
        <v>0</v>
      </c>
      <c r="AP117" s="111">
        <f>'ANALYSIS-YLD1'!AP117*VLOOKUP('ANALYSIS-YLD2'!AP$4,'INTERNAL PARAMETERS-1'!$B$5:$J$44,5,FALSE)*VLOOKUP('ANALYSIS-YLD2'!AP$4,'INTERNAL PARAMETERS-1'!$B$5:$J$44,7,FALSE)*'ANALYSIS-YLD2'!$F117 + 'ANALYSIS-YLD1'!AP117*(1-VLOOKUP('ANALYSIS-YLD2'!AP$4,'INTERNAL PARAMETERS-1'!$B$5:$J$44,5,FALSE))*VLOOKUP('ANALYSIS-YLD2'!AP$4,'INTERNAL PARAMETERS-1'!$B$5:$J$44,9,FALSE)*'ANALYSIS-YLD2'!$F117</f>
        <v>0</v>
      </c>
      <c r="AQ117" s="111">
        <f>'ANALYSIS-YLD1'!AQ117*VLOOKUP('ANALYSIS-YLD2'!AQ$4,'INTERNAL PARAMETERS-1'!$B$5:$J$44,5,FALSE)*VLOOKUP('ANALYSIS-YLD2'!AQ$4,'INTERNAL PARAMETERS-1'!$B$5:$J$44,7,FALSE)*'ANALYSIS-YLD2'!$F117 + 'ANALYSIS-YLD1'!AQ117*(1-VLOOKUP('ANALYSIS-YLD2'!AQ$4,'INTERNAL PARAMETERS-1'!$B$5:$J$44,5,FALSE))*VLOOKUP('ANALYSIS-YLD2'!AQ$4,'INTERNAL PARAMETERS-1'!$B$5:$J$44,9,FALSE)*'ANALYSIS-YLD2'!$F117</f>
        <v>0</v>
      </c>
      <c r="AR117" s="111">
        <f>'ANALYSIS-YLD1'!AR117*VLOOKUP('ANALYSIS-YLD2'!AR$4,'INTERNAL PARAMETERS-1'!$B$5:$J$44,5,FALSE)*VLOOKUP('ANALYSIS-YLD2'!AR$4,'INTERNAL PARAMETERS-1'!$B$5:$J$44,7,FALSE)*'ANALYSIS-YLD2'!$F117 + 'ANALYSIS-YLD1'!AR117*(1-VLOOKUP('ANALYSIS-YLD2'!AR$4,'INTERNAL PARAMETERS-1'!$B$5:$J$44,5,FALSE))*VLOOKUP('ANALYSIS-YLD2'!AR$4,'INTERNAL PARAMETERS-1'!$B$5:$J$44,9,FALSE)*'ANALYSIS-YLD2'!$F117</f>
        <v>0</v>
      </c>
      <c r="AS117" s="111">
        <f>'ANALYSIS-YLD1'!AS117*VLOOKUP('ANALYSIS-YLD2'!AS$4,'INTERNAL PARAMETERS-1'!$B$5:$J$44,5,FALSE)*VLOOKUP('ANALYSIS-YLD2'!AS$4,'INTERNAL PARAMETERS-1'!$B$5:$J$44,7,FALSE)*'ANALYSIS-YLD2'!$F117 + 'ANALYSIS-YLD1'!AS117*(1-VLOOKUP('ANALYSIS-YLD2'!AS$4,'INTERNAL PARAMETERS-1'!$B$5:$J$44,5,FALSE))*VLOOKUP('ANALYSIS-YLD2'!AS$4,'INTERNAL PARAMETERS-1'!$B$5:$J$44,9,FALSE)*'ANALYSIS-YLD2'!$F117</f>
        <v>0</v>
      </c>
      <c r="AT117" s="110">
        <f>'ANALYSIS-YLD1'!AT117*VLOOKUP('ANALYSIS-YLD2'!AT$4,'INTERNAL PARAMETERS-1'!$B$5:$J$44,5,FALSE)*VLOOKUP('ANALYSIS-YLD2'!AT$4,'INTERNAL PARAMETERS-1'!$B$5:$J$44,7,FALSE)*'ANALYSIS-YLD2'!$F117 + 'ANALYSIS-YLD1'!AT117*(1-VLOOKUP('ANALYSIS-YLD2'!AT$4,'INTERNAL PARAMETERS-1'!$B$5:$J$44,5,FALSE))*VLOOKUP('ANALYSIS-YLD2'!AT$4,'INTERNAL PARAMETERS-1'!$B$5:$J$44,9,FALSE)*'ANALYSIS-YLD2'!$F117</f>
        <v>0</v>
      </c>
      <c r="AU117" s="112">
        <f>'ANALYSIS-YLD1'!AU117*VLOOKUP('ANALYSIS-YLD2'!AU$4,'INTERNAL PARAMETERS-1'!$B$5:$J$44,5,FALSE)*VLOOKUP('ANALYSIS-YLD2'!AU$4,'INTERNAL PARAMETERS-1'!$B$5:$J$44,6,FALSE)*VLOOKUP('ANALYSIS-YLD2'!AU$4,'INTERNAL PARAMETERS-1'!$B$5:$J$44,3,FALSE) + 'ANALYSIS-YLD1'!AU117*(1-VLOOKUP('ANALYSIS-YLD2'!AU$4,'INTERNAL PARAMETERS-1'!$B$5:$J$44,5,FALSE))*VLOOKUP('ANALYSIS-YLD2'!AU$4,'INTERNAL PARAMETERS-1'!$B$5:$J$44,8,FALSE)*VLOOKUP('ANALYSIS-YLD2'!AU$4,'INTERNAL PARAMETERS-1'!$B$5:$J$44,3,FALSE)</f>
        <v>0</v>
      </c>
      <c r="AV117" s="111">
        <f>'ANALYSIS-YLD1'!AV117*VLOOKUP('ANALYSIS-YLD2'!AV$4,'INTERNAL PARAMETERS-1'!$B$5:$J$44,5,FALSE)*VLOOKUP('ANALYSIS-YLD2'!AV$4,'INTERNAL PARAMETERS-1'!$B$5:$J$44,6,FALSE)*VLOOKUP('ANALYSIS-YLD2'!AV$4,'INTERNAL PARAMETERS-1'!$B$5:$J$44,3,FALSE) + 'ANALYSIS-YLD1'!AV117*(1-VLOOKUP('ANALYSIS-YLD2'!AV$4,'INTERNAL PARAMETERS-1'!$B$5:$J$44,5,FALSE))*VLOOKUP('ANALYSIS-YLD2'!AV$4,'INTERNAL PARAMETERS-1'!$B$5:$J$44,8,FALSE)*VLOOKUP('ANALYSIS-YLD2'!AV$4,'INTERNAL PARAMETERS-1'!$B$5:$J$44,3,FALSE)</f>
        <v>0</v>
      </c>
      <c r="AW117" s="111">
        <f>'ANALYSIS-YLD1'!AW117*VLOOKUP('ANALYSIS-YLD2'!AW$4,'INTERNAL PARAMETERS-1'!$B$5:$J$44,5,FALSE)*VLOOKUP('ANALYSIS-YLD2'!AW$4,'INTERNAL PARAMETERS-1'!$B$5:$J$44,6,FALSE)*VLOOKUP('ANALYSIS-YLD2'!AW$4,'INTERNAL PARAMETERS-1'!$B$5:$J$44,3,FALSE) + 'ANALYSIS-YLD1'!AW117*(1-VLOOKUP('ANALYSIS-YLD2'!AW$4,'INTERNAL PARAMETERS-1'!$B$5:$J$44,5,FALSE))*VLOOKUP('ANALYSIS-YLD2'!AW$4,'INTERNAL PARAMETERS-1'!$B$5:$J$44,8,FALSE)*VLOOKUP('ANALYSIS-YLD2'!AW$4,'INTERNAL PARAMETERS-1'!$B$5:$J$44,3,FALSE)</f>
        <v>0</v>
      </c>
      <c r="AX117" s="111">
        <f>'ANALYSIS-YLD1'!AX117*VLOOKUP('ANALYSIS-YLD2'!AX$4,'INTERNAL PARAMETERS-1'!$B$5:$J$44,5,FALSE)*VLOOKUP('ANALYSIS-YLD2'!AX$4,'INTERNAL PARAMETERS-1'!$B$5:$J$44,6,FALSE)*VLOOKUP('ANALYSIS-YLD2'!AX$4,'INTERNAL PARAMETERS-1'!$B$5:$J$44,3,FALSE) + 'ANALYSIS-YLD1'!AX117*(1-VLOOKUP('ANALYSIS-YLD2'!AX$4,'INTERNAL PARAMETERS-1'!$B$5:$J$44,5,FALSE))*VLOOKUP('ANALYSIS-YLD2'!AX$4,'INTERNAL PARAMETERS-1'!$B$5:$J$44,8,FALSE)*VLOOKUP('ANALYSIS-YLD2'!AX$4,'INTERNAL PARAMETERS-1'!$B$5:$J$44,3,FALSE)</f>
        <v>0</v>
      </c>
      <c r="AY117" s="111">
        <f>'ANALYSIS-YLD1'!AY117*VLOOKUP('ANALYSIS-YLD2'!AY$4,'INTERNAL PARAMETERS-1'!$B$5:$J$44,5,FALSE)*VLOOKUP('ANALYSIS-YLD2'!AY$4,'INTERNAL PARAMETERS-1'!$B$5:$J$44,6,FALSE)*VLOOKUP('ANALYSIS-YLD2'!AY$4,'INTERNAL PARAMETERS-1'!$B$5:$J$44,3,FALSE) + 'ANALYSIS-YLD1'!AY117*(1-VLOOKUP('ANALYSIS-YLD2'!AY$4,'INTERNAL PARAMETERS-1'!$B$5:$J$44,5,FALSE))*VLOOKUP('ANALYSIS-YLD2'!AY$4,'INTERNAL PARAMETERS-1'!$B$5:$J$44,8,FALSE)*VLOOKUP('ANALYSIS-YLD2'!AY$4,'INTERNAL PARAMETERS-1'!$B$5:$J$44,3,FALSE)</f>
        <v>0</v>
      </c>
      <c r="AZ117" s="111">
        <f>'ANALYSIS-YLD1'!AZ117*VLOOKUP('ANALYSIS-YLD2'!AZ$4,'INTERNAL PARAMETERS-1'!$B$5:$J$44,5,FALSE)*VLOOKUP('ANALYSIS-YLD2'!AZ$4,'INTERNAL PARAMETERS-1'!$B$5:$J$44,6,FALSE)*VLOOKUP('ANALYSIS-YLD2'!AZ$4,'INTERNAL PARAMETERS-1'!$B$5:$J$44,3,FALSE) + 'ANALYSIS-YLD1'!AZ117*(1-VLOOKUP('ANALYSIS-YLD2'!AZ$4,'INTERNAL PARAMETERS-1'!$B$5:$J$44,5,FALSE))*VLOOKUP('ANALYSIS-YLD2'!AZ$4,'INTERNAL PARAMETERS-1'!$B$5:$J$44,8,FALSE)*VLOOKUP('ANALYSIS-YLD2'!AZ$4,'INTERNAL PARAMETERS-1'!$B$5:$J$44,3,FALSE)</f>
        <v>0</v>
      </c>
      <c r="BA117" s="111">
        <f>'ANALYSIS-YLD1'!BA117*VLOOKUP('ANALYSIS-YLD2'!BA$4,'INTERNAL PARAMETERS-1'!$B$5:$J$44,5,FALSE)*VLOOKUP('ANALYSIS-YLD2'!BA$4,'INTERNAL PARAMETERS-1'!$B$5:$J$44,6,FALSE)*VLOOKUP('ANALYSIS-YLD2'!BA$4,'INTERNAL PARAMETERS-1'!$B$5:$J$44,3,FALSE) + 'ANALYSIS-YLD1'!BA117*(1-VLOOKUP('ANALYSIS-YLD2'!BA$4,'INTERNAL PARAMETERS-1'!$B$5:$J$44,5,FALSE))*VLOOKUP('ANALYSIS-YLD2'!BA$4,'INTERNAL PARAMETERS-1'!$B$5:$J$44,8,FALSE)*VLOOKUP('ANALYSIS-YLD2'!BA$4,'INTERNAL PARAMETERS-1'!$B$5:$J$44,3,FALSE)</f>
        <v>0</v>
      </c>
      <c r="BB117" s="111">
        <f>'ANALYSIS-YLD1'!BB117*VLOOKUP('ANALYSIS-YLD2'!BB$4,'INTERNAL PARAMETERS-1'!$B$5:$J$44,5,FALSE)*VLOOKUP('ANALYSIS-YLD2'!BB$4,'INTERNAL PARAMETERS-1'!$B$5:$J$44,6,FALSE)*VLOOKUP('ANALYSIS-YLD2'!BB$4,'INTERNAL PARAMETERS-1'!$B$5:$J$44,3,FALSE) + 'ANALYSIS-YLD1'!BB117*(1-VLOOKUP('ANALYSIS-YLD2'!BB$4,'INTERNAL PARAMETERS-1'!$B$5:$J$44,5,FALSE))*VLOOKUP('ANALYSIS-YLD2'!BB$4,'INTERNAL PARAMETERS-1'!$B$5:$J$44,8,FALSE)*VLOOKUP('ANALYSIS-YLD2'!BB$4,'INTERNAL PARAMETERS-1'!$B$5:$J$44,3,FALSE)</f>
        <v>0</v>
      </c>
      <c r="BC117" s="111">
        <f>'ANALYSIS-YLD1'!BC117*VLOOKUP('ANALYSIS-YLD2'!BC$4,'INTERNAL PARAMETERS-1'!$B$5:$J$44,5,FALSE)*VLOOKUP('ANALYSIS-YLD2'!BC$4,'INTERNAL PARAMETERS-1'!$B$5:$J$44,6,FALSE)*VLOOKUP('ANALYSIS-YLD2'!BC$4,'INTERNAL PARAMETERS-1'!$B$5:$J$44,3,FALSE) + 'ANALYSIS-YLD1'!BC117*(1-VLOOKUP('ANALYSIS-YLD2'!BC$4,'INTERNAL PARAMETERS-1'!$B$5:$J$44,5,FALSE))*VLOOKUP('ANALYSIS-YLD2'!BC$4,'INTERNAL PARAMETERS-1'!$B$5:$J$44,8,FALSE)*VLOOKUP('ANALYSIS-YLD2'!BC$4,'INTERNAL PARAMETERS-1'!$B$5:$J$44,3,FALSE)</f>
        <v>0</v>
      </c>
      <c r="BD117" s="111">
        <f>'ANALYSIS-YLD1'!BD117*VLOOKUP('ANALYSIS-YLD2'!BD$4,'INTERNAL PARAMETERS-1'!$B$5:$J$44,5,FALSE)*VLOOKUP('ANALYSIS-YLD2'!BD$4,'INTERNAL PARAMETERS-1'!$B$5:$J$44,6,FALSE)*VLOOKUP('ANALYSIS-YLD2'!BD$4,'INTERNAL PARAMETERS-1'!$B$5:$J$44,3,FALSE) + 'ANALYSIS-YLD1'!BD117*(1-VLOOKUP('ANALYSIS-YLD2'!BD$4,'INTERNAL PARAMETERS-1'!$B$5:$J$44,5,FALSE))*VLOOKUP('ANALYSIS-YLD2'!BD$4,'INTERNAL PARAMETERS-1'!$B$5:$J$44,8,FALSE)*VLOOKUP('ANALYSIS-YLD2'!BD$4,'INTERNAL PARAMETERS-1'!$B$5:$J$44,3,FALSE)</f>
        <v>0</v>
      </c>
      <c r="BE117" s="111">
        <f>'ANALYSIS-YLD1'!BE117*VLOOKUP('ANALYSIS-YLD2'!BE$4,'INTERNAL PARAMETERS-1'!$B$5:$J$44,5,FALSE)*VLOOKUP('ANALYSIS-YLD2'!BE$4,'INTERNAL PARAMETERS-1'!$B$5:$J$44,6,FALSE)*VLOOKUP('ANALYSIS-YLD2'!BE$4,'INTERNAL PARAMETERS-1'!$B$5:$J$44,3,FALSE) + 'ANALYSIS-YLD1'!BE117*(1-VLOOKUP('ANALYSIS-YLD2'!BE$4,'INTERNAL PARAMETERS-1'!$B$5:$J$44,5,FALSE))*VLOOKUP('ANALYSIS-YLD2'!BE$4,'INTERNAL PARAMETERS-1'!$B$5:$J$44,8,FALSE)*VLOOKUP('ANALYSIS-YLD2'!BE$4,'INTERNAL PARAMETERS-1'!$B$5:$J$44,3,FALSE)</f>
        <v>0</v>
      </c>
      <c r="BF117" s="111">
        <f>'ANALYSIS-YLD1'!BF117*VLOOKUP('ANALYSIS-YLD2'!BF$4,'INTERNAL PARAMETERS-1'!$B$5:$J$44,5,FALSE)*VLOOKUP('ANALYSIS-YLD2'!BF$4,'INTERNAL PARAMETERS-1'!$B$5:$J$44,6,FALSE)*VLOOKUP('ANALYSIS-YLD2'!BF$4,'INTERNAL PARAMETERS-1'!$B$5:$J$44,3,FALSE) + 'ANALYSIS-YLD1'!BF117*(1-VLOOKUP('ANALYSIS-YLD2'!BF$4,'INTERNAL PARAMETERS-1'!$B$5:$J$44,5,FALSE))*VLOOKUP('ANALYSIS-YLD2'!BF$4,'INTERNAL PARAMETERS-1'!$B$5:$J$44,8,FALSE)*VLOOKUP('ANALYSIS-YLD2'!BF$4,'INTERNAL PARAMETERS-1'!$B$5:$J$44,3,FALSE)</f>
        <v>0</v>
      </c>
      <c r="BG117" s="111">
        <f>'ANALYSIS-YLD1'!BG117*VLOOKUP('ANALYSIS-YLD2'!BG$4,'INTERNAL PARAMETERS-1'!$B$5:$J$44,5,FALSE)*VLOOKUP('ANALYSIS-YLD2'!BG$4,'INTERNAL PARAMETERS-1'!$B$5:$J$44,6,FALSE)*VLOOKUP('ANALYSIS-YLD2'!BG$4,'INTERNAL PARAMETERS-1'!$B$5:$J$44,3,FALSE) + 'ANALYSIS-YLD1'!BG117*(1-VLOOKUP('ANALYSIS-YLD2'!BG$4,'INTERNAL PARAMETERS-1'!$B$5:$J$44,5,FALSE))*VLOOKUP('ANALYSIS-YLD2'!BG$4,'INTERNAL PARAMETERS-1'!$B$5:$J$44,8,FALSE)*VLOOKUP('ANALYSIS-YLD2'!BG$4,'INTERNAL PARAMETERS-1'!$B$5:$J$44,3,FALSE)</f>
        <v>0</v>
      </c>
      <c r="BH117" s="111">
        <f>'ANALYSIS-YLD1'!BH117*VLOOKUP('ANALYSIS-YLD2'!BH$4,'INTERNAL PARAMETERS-1'!$B$5:$J$44,5,FALSE)*VLOOKUP('ANALYSIS-YLD2'!BH$4,'INTERNAL PARAMETERS-1'!$B$5:$J$44,6,FALSE)*VLOOKUP('ANALYSIS-YLD2'!BH$4,'INTERNAL PARAMETERS-1'!$B$5:$J$44,3,FALSE) + 'ANALYSIS-YLD1'!BH117*(1-VLOOKUP('ANALYSIS-YLD2'!BH$4,'INTERNAL PARAMETERS-1'!$B$5:$J$44,5,FALSE))*VLOOKUP('ANALYSIS-YLD2'!BH$4,'INTERNAL PARAMETERS-1'!$B$5:$J$44,8,FALSE)*VLOOKUP('ANALYSIS-YLD2'!BH$4,'INTERNAL PARAMETERS-1'!$B$5:$J$44,3,FALSE)</f>
        <v>0</v>
      </c>
      <c r="BI117" s="111">
        <f>'ANALYSIS-YLD1'!BI117*VLOOKUP('ANALYSIS-YLD2'!BI$4,'INTERNAL PARAMETERS-1'!$B$5:$J$44,5,FALSE)*VLOOKUP('ANALYSIS-YLD2'!BI$4,'INTERNAL PARAMETERS-1'!$B$5:$J$44,6,FALSE)*VLOOKUP('ANALYSIS-YLD2'!BI$4,'INTERNAL PARAMETERS-1'!$B$5:$J$44,3,FALSE) + 'ANALYSIS-YLD1'!BI117*(1-VLOOKUP('ANALYSIS-YLD2'!BI$4,'INTERNAL PARAMETERS-1'!$B$5:$J$44,5,FALSE))*VLOOKUP('ANALYSIS-YLD2'!BI$4,'INTERNAL PARAMETERS-1'!$B$5:$J$44,8,FALSE)*VLOOKUP('ANALYSIS-YLD2'!BI$4,'INTERNAL PARAMETERS-1'!$B$5:$J$44,3,FALSE)</f>
        <v>0</v>
      </c>
      <c r="BJ117" s="111">
        <f>'ANALYSIS-YLD1'!BJ117*VLOOKUP('ANALYSIS-YLD2'!BJ$4,'INTERNAL PARAMETERS-1'!$B$5:$J$44,5,FALSE)*VLOOKUP('ANALYSIS-YLD2'!BJ$4,'INTERNAL PARAMETERS-1'!$B$5:$J$44,6,FALSE)*VLOOKUP('ANALYSIS-YLD2'!BJ$4,'INTERNAL PARAMETERS-1'!$B$5:$J$44,3,FALSE) + 'ANALYSIS-YLD1'!BJ117*(1-VLOOKUP('ANALYSIS-YLD2'!BJ$4,'INTERNAL PARAMETERS-1'!$B$5:$J$44,5,FALSE))*VLOOKUP('ANALYSIS-YLD2'!BJ$4,'INTERNAL PARAMETERS-1'!$B$5:$J$44,8,FALSE)*VLOOKUP('ANALYSIS-YLD2'!BJ$4,'INTERNAL PARAMETERS-1'!$B$5:$J$44,3,FALSE)</f>
        <v>0</v>
      </c>
      <c r="BK117" s="111">
        <f>'ANALYSIS-YLD1'!BK117*VLOOKUP('ANALYSIS-YLD2'!BK$4,'INTERNAL PARAMETERS-1'!$B$5:$J$44,5,FALSE)*VLOOKUP('ANALYSIS-YLD2'!BK$4,'INTERNAL PARAMETERS-1'!$B$5:$J$44,6,FALSE)*VLOOKUP('ANALYSIS-YLD2'!BK$4,'INTERNAL PARAMETERS-1'!$B$5:$J$44,3,FALSE) + 'ANALYSIS-YLD1'!BK117*(1-VLOOKUP('ANALYSIS-YLD2'!BK$4,'INTERNAL PARAMETERS-1'!$B$5:$J$44,5,FALSE))*VLOOKUP('ANALYSIS-YLD2'!BK$4,'INTERNAL PARAMETERS-1'!$B$5:$J$44,8,FALSE)*VLOOKUP('ANALYSIS-YLD2'!BK$4,'INTERNAL PARAMETERS-1'!$B$5:$J$44,3,FALSE)</f>
        <v>0</v>
      </c>
      <c r="BL117" s="111">
        <f>'ANALYSIS-YLD1'!BL117*VLOOKUP('ANALYSIS-YLD2'!BL$4,'INTERNAL PARAMETERS-1'!$B$5:$J$44,5,FALSE)*VLOOKUP('ANALYSIS-YLD2'!BL$4,'INTERNAL PARAMETERS-1'!$B$5:$J$44,6,FALSE)*VLOOKUP('ANALYSIS-YLD2'!BL$4,'INTERNAL PARAMETERS-1'!$B$5:$J$44,3,FALSE) + 'ANALYSIS-YLD1'!BL117*(1-VLOOKUP('ANALYSIS-YLD2'!BL$4,'INTERNAL PARAMETERS-1'!$B$5:$J$44,5,FALSE))*VLOOKUP('ANALYSIS-YLD2'!BL$4,'INTERNAL PARAMETERS-1'!$B$5:$J$44,8,FALSE)*VLOOKUP('ANALYSIS-YLD2'!BL$4,'INTERNAL PARAMETERS-1'!$B$5:$J$44,3,FALSE)</f>
        <v>0</v>
      </c>
      <c r="BM117" s="111">
        <f>'ANALYSIS-YLD1'!BM117*VLOOKUP('ANALYSIS-YLD2'!BM$4,'INTERNAL PARAMETERS-1'!$B$5:$J$44,5,FALSE)*VLOOKUP('ANALYSIS-YLD2'!BM$4,'INTERNAL PARAMETERS-1'!$B$5:$J$44,6,FALSE)*VLOOKUP('ANALYSIS-YLD2'!BM$4,'INTERNAL PARAMETERS-1'!$B$5:$J$44,3,FALSE) + 'ANALYSIS-YLD1'!BM117*(1-VLOOKUP('ANALYSIS-YLD2'!BM$4,'INTERNAL PARAMETERS-1'!$B$5:$J$44,5,FALSE))*VLOOKUP('ANALYSIS-YLD2'!BM$4,'INTERNAL PARAMETERS-1'!$B$5:$J$44,8,FALSE)*VLOOKUP('ANALYSIS-YLD2'!BM$4,'INTERNAL PARAMETERS-1'!$B$5:$J$44,3,FALSE)</f>
        <v>0</v>
      </c>
      <c r="BN117" s="111">
        <f>'ANALYSIS-YLD1'!BN117*VLOOKUP('ANALYSIS-YLD2'!BN$4,'INTERNAL PARAMETERS-1'!$B$5:$J$44,5,FALSE)*VLOOKUP('ANALYSIS-YLD2'!BN$4,'INTERNAL PARAMETERS-1'!$B$5:$J$44,6,FALSE)*VLOOKUP('ANALYSIS-YLD2'!BN$4,'INTERNAL PARAMETERS-1'!$B$5:$J$44,3,FALSE) + 'ANALYSIS-YLD1'!BN117*(1-VLOOKUP('ANALYSIS-YLD2'!BN$4,'INTERNAL PARAMETERS-1'!$B$5:$J$44,5,FALSE))*VLOOKUP('ANALYSIS-YLD2'!BN$4,'INTERNAL PARAMETERS-1'!$B$5:$J$44,8,FALSE)*VLOOKUP('ANALYSIS-YLD2'!BN$4,'INTERNAL PARAMETERS-1'!$B$5:$J$44,3,FALSE)</f>
        <v>0</v>
      </c>
      <c r="BO117" s="111">
        <f>'ANALYSIS-YLD1'!BO117*VLOOKUP('ANALYSIS-YLD2'!BO$4,'INTERNAL PARAMETERS-1'!$B$5:$J$44,5,FALSE)*VLOOKUP('ANALYSIS-YLD2'!BO$4,'INTERNAL PARAMETERS-1'!$B$5:$J$44,6,FALSE)*VLOOKUP('ANALYSIS-YLD2'!BO$4,'INTERNAL PARAMETERS-1'!$B$5:$J$44,3,FALSE) + 'ANALYSIS-YLD1'!BO117*(1-VLOOKUP('ANALYSIS-YLD2'!BO$4,'INTERNAL PARAMETERS-1'!$B$5:$J$44,5,FALSE))*VLOOKUP('ANALYSIS-YLD2'!BO$4,'INTERNAL PARAMETERS-1'!$B$5:$J$44,8,FALSE)*VLOOKUP('ANALYSIS-YLD2'!BO$4,'INTERNAL PARAMETERS-1'!$B$5:$J$44,3,FALSE)</f>
        <v>0</v>
      </c>
      <c r="BP117" s="111">
        <f>'ANALYSIS-YLD1'!BP117*VLOOKUP('ANALYSIS-YLD2'!BP$4,'INTERNAL PARAMETERS-1'!$B$5:$J$44,5,FALSE)*VLOOKUP('ANALYSIS-YLD2'!BP$4,'INTERNAL PARAMETERS-1'!$B$5:$J$44,6,FALSE)*VLOOKUP('ANALYSIS-YLD2'!BP$4,'INTERNAL PARAMETERS-1'!$B$5:$J$44,3,FALSE) + 'ANALYSIS-YLD1'!BP117*(1-VLOOKUP('ANALYSIS-YLD2'!BP$4,'INTERNAL PARAMETERS-1'!$B$5:$J$44,5,FALSE))*VLOOKUP('ANALYSIS-YLD2'!BP$4,'INTERNAL PARAMETERS-1'!$B$5:$J$44,8,FALSE)*VLOOKUP('ANALYSIS-YLD2'!BP$4,'INTERNAL PARAMETERS-1'!$B$5:$J$44,3,FALSE)</f>
        <v>0</v>
      </c>
      <c r="BQ117" s="111">
        <f>'ANALYSIS-YLD1'!BQ117*VLOOKUP('ANALYSIS-YLD2'!BQ$4,'INTERNAL PARAMETERS-1'!$B$5:$J$44,5,FALSE)*VLOOKUP('ANALYSIS-YLD2'!BQ$4,'INTERNAL PARAMETERS-1'!$B$5:$J$44,6,FALSE)*VLOOKUP('ANALYSIS-YLD2'!BQ$4,'INTERNAL PARAMETERS-1'!$B$5:$J$44,3,FALSE) + 'ANALYSIS-YLD1'!BQ117*(1-VLOOKUP('ANALYSIS-YLD2'!BQ$4,'INTERNAL PARAMETERS-1'!$B$5:$J$44,5,FALSE))*VLOOKUP('ANALYSIS-YLD2'!BQ$4,'INTERNAL PARAMETERS-1'!$B$5:$J$44,8,FALSE)*VLOOKUP('ANALYSIS-YLD2'!BQ$4,'INTERNAL PARAMETERS-1'!$B$5:$J$44,3,FALSE)</f>
        <v>0</v>
      </c>
      <c r="BR117" s="111">
        <f>'ANALYSIS-YLD1'!BR117*VLOOKUP('ANALYSIS-YLD2'!BR$4,'INTERNAL PARAMETERS-1'!$B$5:$J$44,5,FALSE)*VLOOKUP('ANALYSIS-YLD2'!BR$4,'INTERNAL PARAMETERS-1'!$B$5:$J$44,6,FALSE)*VLOOKUP('ANALYSIS-YLD2'!BR$4,'INTERNAL PARAMETERS-1'!$B$5:$J$44,3,FALSE) + 'ANALYSIS-YLD1'!BR117*(1-VLOOKUP('ANALYSIS-YLD2'!BR$4,'INTERNAL PARAMETERS-1'!$B$5:$J$44,5,FALSE))*VLOOKUP('ANALYSIS-YLD2'!BR$4,'INTERNAL PARAMETERS-1'!$B$5:$J$44,8,FALSE)*VLOOKUP('ANALYSIS-YLD2'!BR$4,'INTERNAL PARAMETERS-1'!$B$5:$J$44,3,FALSE)</f>
        <v>0</v>
      </c>
      <c r="BS117" s="111">
        <f>'ANALYSIS-YLD1'!BS117*VLOOKUP('ANALYSIS-YLD2'!BS$4,'INTERNAL PARAMETERS-1'!$B$5:$J$44,5,FALSE)*VLOOKUP('ANALYSIS-YLD2'!BS$4,'INTERNAL PARAMETERS-1'!$B$5:$J$44,6,FALSE)*VLOOKUP('ANALYSIS-YLD2'!BS$4,'INTERNAL PARAMETERS-1'!$B$5:$J$44,3,FALSE) + 'ANALYSIS-YLD1'!BS117*(1-VLOOKUP('ANALYSIS-YLD2'!BS$4,'INTERNAL PARAMETERS-1'!$B$5:$J$44,5,FALSE))*VLOOKUP('ANALYSIS-YLD2'!BS$4,'INTERNAL PARAMETERS-1'!$B$5:$J$44,8,FALSE)*VLOOKUP('ANALYSIS-YLD2'!BS$4,'INTERNAL PARAMETERS-1'!$B$5:$J$44,3,FALSE)</f>
        <v>0</v>
      </c>
      <c r="BT117" s="111">
        <f>'ANALYSIS-YLD1'!BT117*VLOOKUP('ANALYSIS-YLD2'!BT$4,'INTERNAL PARAMETERS-1'!$B$5:$J$44,5,FALSE)*VLOOKUP('ANALYSIS-YLD2'!BT$4,'INTERNAL PARAMETERS-1'!$B$5:$J$44,6,FALSE)*VLOOKUP('ANALYSIS-YLD2'!BT$4,'INTERNAL PARAMETERS-1'!$B$5:$J$44,3,FALSE) + 'ANALYSIS-YLD1'!BT117*(1-VLOOKUP('ANALYSIS-YLD2'!BT$4,'INTERNAL PARAMETERS-1'!$B$5:$J$44,5,FALSE))*VLOOKUP('ANALYSIS-YLD2'!BT$4,'INTERNAL PARAMETERS-1'!$B$5:$J$44,8,FALSE)*VLOOKUP('ANALYSIS-YLD2'!BT$4,'INTERNAL PARAMETERS-1'!$B$5:$J$44,3,FALSE)</f>
        <v>0</v>
      </c>
      <c r="BU117" s="111">
        <f>'ANALYSIS-YLD1'!BU117*VLOOKUP('ANALYSIS-YLD2'!BU$4,'INTERNAL PARAMETERS-1'!$B$5:$J$44,5,FALSE)*VLOOKUP('ANALYSIS-YLD2'!BU$4,'INTERNAL PARAMETERS-1'!$B$5:$J$44,6,FALSE)*VLOOKUP('ANALYSIS-YLD2'!BU$4,'INTERNAL PARAMETERS-1'!$B$5:$J$44,3,FALSE) + 'ANALYSIS-YLD1'!BU117*(1-VLOOKUP('ANALYSIS-YLD2'!BU$4,'INTERNAL PARAMETERS-1'!$B$5:$J$44,5,FALSE))*VLOOKUP('ANALYSIS-YLD2'!BU$4,'INTERNAL PARAMETERS-1'!$B$5:$J$44,8,FALSE)*VLOOKUP('ANALYSIS-YLD2'!BU$4,'INTERNAL PARAMETERS-1'!$B$5:$J$44,3,FALSE)</f>
        <v>0</v>
      </c>
      <c r="BV117" s="111">
        <f>'ANALYSIS-YLD1'!BV117*VLOOKUP('ANALYSIS-YLD2'!BV$4,'INTERNAL PARAMETERS-1'!$B$5:$J$44,5,FALSE)*VLOOKUP('ANALYSIS-YLD2'!BV$4,'INTERNAL PARAMETERS-1'!$B$5:$J$44,6,FALSE)*VLOOKUP('ANALYSIS-YLD2'!BV$4,'INTERNAL PARAMETERS-1'!$B$5:$J$44,3,FALSE) + 'ANALYSIS-YLD1'!BV117*(1-VLOOKUP('ANALYSIS-YLD2'!BV$4,'INTERNAL PARAMETERS-1'!$B$5:$J$44,5,FALSE))*VLOOKUP('ANALYSIS-YLD2'!BV$4,'INTERNAL PARAMETERS-1'!$B$5:$J$44,8,FALSE)*VLOOKUP('ANALYSIS-YLD2'!BV$4,'INTERNAL PARAMETERS-1'!$B$5:$J$44,3,FALSE)</f>
        <v>0</v>
      </c>
      <c r="BW117" s="111">
        <f>'ANALYSIS-YLD1'!BW117*VLOOKUP('ANALYSIS-YLD2'!BW$4,'INTERNAL PARAMETERS-1'!$B$5:$J$44,5,FALSE)*VLOOKUP('ANALYSIS-YLD2'!BW$4,'INTERNAL PARAMETERS-1'!$B$5:$J$44,6,FALSE)*VLOOKUP('ANALYSIS-YLD2'!BW$4,'INTERNAL PARAMETERS-1'!$B$5:$J$44,3,FALSE) + 'ANALYSIS-YLD1'!BW117*(1-VLOOKUP('ANALYSIS-YLD2'!BW$4,'INTERNAL PARAMETERS-1'!$B$5:$J$44,5,FALSE))*VLOOKUP('ANALYSIS-YLD2'!BW$4,'INTERNAL PARAMETERS-1'!$B$5:$J$44,8,FALSE)*VLOOKUP('ANALYSIS-YLD2'!BW$4,'INTERNAL PARAMETERS-1'!$B$5:$J$44,3,FALSE)</f>
        <v>0</v>
      </c>
      <c r="BX117" s="111">
        <f>'ANALYSIS-YLD1'!BX117*VLOOKUP('ANALYSIS-YLD2'!BX$4,'INTERNAL PARAMETERS-1'!$B$5:$J$44,5,FALSE)*VLOOKUP('ANALYSIS-YLD2'!BX$4,'INTERNAL PARAMETERS-1'!$B$5:$J$44,6,FALSE)*VLOOKUP('ANALYSIS-YLD2'!BX$4,'INTERNAL PARAMETERS-1'!$B$5:$J$44,3,FALSE) + 'ANALYSIS-YLD1'!BX117*(1-VLOOKUP('ANALYSIS-YLD2'!BX$4,'INTERNAL PARAMETERS-1'!$B$5:$J$44,5,FALSE))*VLOOKUP('ANALYSIS-YLD2'!BX$4,'INTERNAL PARAMETERS-1'!$B$5:$J$44,8,FALSE)*VLOOKUP('ANALYSIS-YLD2'!BX$4,'INTERNAL PARAMETERS-1'!$B$5:$J$44,3,FALSE)</f>
        <v>0</v>
      </c>
      <c r="BY117" s="111">
        <f>'ANALYSIS-YLD1'!BY117*VLOOKUP('ANALYSIS-YLD2'!BY$4,'INTERNAL PARAMETERS-1'!$B$5:$J$44,5,FALSE)*VLOOKUP('ANALYSIS-YLD2'!BY$4,'INTERNAL PARAMETERS-1'!$B$5:$J$44,6,FALSE)*VLOOKUP('ANALYSIS-YLD2'!BY$4,'INTERNAL PARAMETERS-1'!$B$5:$J$44,3,FALSE) + 'ANALYSIS-YLD1'!BY117*(1-VLOOKUP('ANALYSIS-YLD2'!BY$4,'INTERNAL PARAMETERS-1'!$B$5:$J$44,5,FALSE))*VLOOKUP('ANALYSIS-YLD2'!BY$4,'INTERNAL PARAMETERS-1'!$B$5:$J$44,8,FALSE)*VLOOKUP('ANALYSIS-YLD2'!BY$4,'INTERNAL PARAMETERS-1'!$B$5:$J$44,3,FALSE)</f>
        <v>0</v>
      </c>
      <c r="BZ117" s="111">
        <f>'ANALYSIS-YLD1'!BZ117*VLOOKUP('ANALYSIS-YLD2'!BZ$4,'INTERNAL PARAMETERS-1'!$B$5:$J$44,5,FALSE)*VLOOKUP('ANALYSIS-YLD2'!BZ$4,'INTERNAL PARAMETERS-1'!$B$5:$J$44,6,FALSE)*VLOOKUP('ANALYSIS-YLD2'!BZ$4,'INTERNAL PARAMETERS-1'!$B$5:$J$44,3,FALSE) + 'ANALYSIS-YLD1'!BZ117*(1-VLOOKUP('ANALYSIS-YLD2'!BZ$4,'INTERNAL PARAMETERS-1'!$B$5:$J$44,5,FALSE))*VLOOKUP('ANALYSIS-YLD2'!BZ$4,'INTERNAL PARAMETERS-1'!$B$5:$J$44,8,FALSE)*VLOOKUP('ANALYSIS-YLD2'!BZ$4,'INTERNAL PARAMETERS-1'!$B$5:$J$44,3,FALSE)</f>
        <v>0</v>
      </c>
      <c r="CA117" s="111">
        <f>'ANALYSIS-YLD1'!CA117*VLOOKUP('ANALYSIS-YLD2'!CA$4,'INTERNAL PARAMETERS-1'!$B$5:$J$44,5,FALSE)*VLOOKUP('ANALYSIS-YLD2'!CA$4,'INTERNAL PARAMETERS-1'!$B$5:$J$44,6,FALSE)*VLOOKUP('ANALYSIS-YLD2'!CA$4,'INTERNAL PARAMETERS-1'!$B$5:$J$44,3,FALSE) + 'ANALYSIS-YLD1'!CA117*(1-VLOOKUP('ANALYSIS-YLD2'!CA$4,'INTERNAL PARAMETERS-1'!$B$5:$J$44,5,FALSE))*VLOOKUP('ANALYSIS-YLD2'!CA$4,'INTERNAL PARAMETERS-1'!$B$5:$J$44,8,FALSE)*VLOOKUP('ANALYSIS-YLD2'!CA$4,'INTERNAL PARAMETERS-1'!$B$5:$J$44,3,FALSE)</f>
        <v>0</v>
      </c>
      <c r="CB117" s="111">
        <f>'ANALYSIS-YLD1'!CB117*VLOOKUP('ANALYSIS-YLD2'!CB$4,'INTERNAL PARAMETERS-1'!$B$5:$J$44,5,FALSE)*VLOOKUP('ANALYSIS-YLD2'!CB$4,'INTERNAL PARAMETERS-1'!$B$5:$J$44,6,FALSE)*VLOOKUP('ANALYSIS-YLD2'!CB$4,'INTERNAL PARAMETERS-1'!$B$5:$J$44,3,FALSE) + 'ANALYSIS-YLD1'!CB117*(1-VLOOKUP('ANALYSIS-YLD2'!CB$4,'INTERNAL PARAMETERS-1'!$B$5:$J$44,5,FALSE))*VLOOKUP('ANALYSIS-YLD2'!CB$4,'INTERNAL PARAMETERS-1'!$B$5:$J$44,8,FALSE)*VLOOKUP('ANALYSIS-YLD2'!CB$4,'INTERNAL PARAMETERS-1'!$B$5:$J$44,3,FALSE)</f>
        <v>0</v>
      </c>
      <c r="CC117" s="111">
        <f>'ANALYSIS-YLD1'!CC117*VLOOKUP('ANALYSIS-YLD2'!CC$4,'INTERNAL PARAMETERS-1'!$B$5:$J$44,5,FALSE)*VLOOKUP('ANALYSIS-YLD2'!CC$4,'INTERNAL PARAMETERS-1'!$B$5:$J$44,6,FALSE)*VLOOKUP('ANALYSIS-YLD2'!CC$4,'INTERNAL PARAMETERS-1'!$B$5:$J$44,3,FALSE) + 'ANALYSIS-YLD1'!CC117*(1-VLOOKUP('ANALYSIS-YLD2'!CC$4,'INTERNAL PARAMETERS-1'!$B$5:$J$44,5,FALSE))*VLOOKUP('ANALYSIS-YLD2'!CC$4,'INTERNAL PARAMETERS-1'!$B$5:$J$44,8,FALSE)*VLOOKUP('ANALYSIS-YLD2'!CC$4,'INTERNAL PARAMETERS-1'!$B$5:$J$44,3,FALSE)</f>
        <v>0</v>
      </c>
      <c r="CD117" s="111">
        <f>'ANALYSIS-YLD1'!CD117*VLOOKUP('ANALYSIS-YLD2'!CD$4,'INTERNAL PARAMETERS-1'!$B$5:$J$44,5,FALSE)*VLOOKUP('ANALYSIS-YLD2'!CD$4,'INTERNAL PARAMETERS-1'!$B$5:$J$44,6,FALSE)*VLOOKUP('ANALYSIS-YLD2'!CD$4,'INTERNAL PARAMETERS-1'!$B$5:$J$44,3,FALSE) + 'ANALYSIS-YLD1'!CD117*(1-VLOOKUP('ANALYSIS-YLD2'!CD$4,'INTERNAL PARAMETERS-1'!$B$5:$J$44,5,FALSE))*VLOOKUP('ANALYSIS-YLD2'!CD$4,'INTERNAL PARAMETERS-1'!$B$5:$J$44,8,FALSE)*VLOOKUP('ANALYSIS-YLD2'!CD$4,'INTERNAL PARAMETERS-1'!$B$5:$J$44,3,FALSE)</f>
        <v>0</v>
      </c>
      <c r="CE117" s="111">
        <f>'ANALYSIS-YLD1'!CE117*VLOOKUP('ANALYSIS-YLD2'!CE$4,'INTERNAL PARAMETERS-1'!$B$5:$J$44,5,FALSE)*VLOOKUP('ANALYSIS-YLD2'!CE$4,'INTERNAL PARAMETERS-1'!$B$5:$J$44,6,FALSE)*VLOOKUP('ANALYSIS-YLD2'!CE$4,'INTERNAL PARAMETERS-1'!$B$5:$J$44,3,FALSE) + 'ANALYSIS-YLD1'!CE117*(1-VLOOKUP('ANALYSIS-YLD2'!CE$4,'INTERNAL PARAMETERS-1'!$B$5:$J$44,5,FALSE))*VLOOKUP('ANALYSIS-YLD2'!CE$4,'INTERNAL PARAMETERS-1'!$B$5:$J$44,8,FALSE)*VLOOKUP('ANALYSIS-YLD2'!CE$4,'INTERNAL PARAMETERS-1'!$B$5:$J$44,3,FALSE)</f>
        <v>0</v>
      </c>
      <c r="CF117" s="111">
        <f>'ANALYSIS-YLD1'!CF117*VLOOKUP('ANALYSIS-YLD2'!CF$4,'INTERNAL PARAMETERS-1'!$B$5:$J$44,5,FALSE)*VLOOKUP('ANALYSIS-YLD2'!CF$4,'INTERNAL PARAMETERS-1'!$B$5:$J$44,6,FALSE)*VLOOKUP('ANALYSIS-YLD2'!CF$4,'INTERNAL PARAMETERS-1'!$B$5:$J$44,3,FALSE) + 'ANALYSIS-YLD1'!CF117*(1-VLOOKUP('ANALYSIS-YLD2'!CF$4,'INTERNAL PARAMETERS-1'!$B$5:$J$44,5,FALSE))*VLOOKUP('ANALYSIS-YLD2'!CF$4,'INTERNAL PARAMETERS-1'!$B$5:$J$44,8,FALSE)*VLOOKUP('ANALYSIS-YLD2'!CF$4,'INTERNAL PARAMETERS-1'!$B$5:$J$44,3,FALSE)</f>
        <v>0</v>
      </c>
      <c r="CG117" s="111">
        <f>'ANALYSIS-YLD1'!CG117*VLOOKUP('ANALYSIS-YLD2'!CG$4,'INTERNAL PARAMETERS-1'!$B$5:$J$44,5,FALSE)*VLOOKUP('ANALYSIS-YLD2'!CG$4,'INTERNAL PARAMETERS-1'!$B$5:$J$44,6,FALSE)*VLOOKUP('ANALYSIS-YLD2'!CG$4,'INTERNAL PARAMETERS-1'!$B$5:$J$44,3,FALSE) + 'ANALYSIS-YLD1'!CG117*(1-VLOOKUP('ANALYSIS-YLD2'!CG$4,'INTERNAL PARAMETERS-1'!$B$5:$J$44,5,FALSE))*VLOOKUP('ANALYSIS-YLD2'!CG$4,'INTERNAL PARAMETERS-1'!$B$5:$J$44,8,FALSE)*VLOOKUP('ANALYSIS-YLD2'!CG$4,'INTERNAL PARAMETERS-1'!$B$5:$J$44,3,FALSE)</f>
        <v>0</v>
      </c>
      <c r="CH117" s="110">
        <f>'ANALYSIS-YLD1'!CH117*VLOOKUP('ANALYSIS-YLD2'!CH$4,'INTERNAL PARAMETERS-1'!$B$5:$J$44,5,FALSE)*VLOOKUP('ANALYSIS-YLD2'!CH$4,'INTERNAL PARAMETERS-1'!$B$5:$J$44,6,FALSE)*VLOOKUP('ANALYSIS-YLD2'!CH$4,'INTERNAL PARAMETERS-1'!$B$5:$J$44,3,FALSE) + 'ANALYSIS-YLD1'!CH117*(1-VLOOKUP('ANALYSIS-YLD2'!CH$4,'INTERNAL PARAMETERS-1'!$B$5:$J$44,5,FALSE))*VLOOKUP('ANALYSIS-YLD2'!CH$4,'INTERNAL PARAMETERS-1'!$B$5:$J$44,8,FALSE)*VLOOKUP('ANALYSIS-YLD2'!CH$4,'INTERNAL PARAMETERS-1'!$B$5:$J$44,3,FALSE)</f>
        <v>0</v>
      </c>
      <c r="CJ117" s="112">
        <f t="shared" si="2"/>
        <v>0</v>
      </c>
      <c r="CK117" s="110">
        <f t="shared" si="3"/>
        <v>0</v>
      </c>
    </row>
    <row r="118" spans="2:89" x14ac:dyDescent="0.5">
      <c r="B118" s="127" t="s">
        <v>25</v>
      </c>
      <c r="C118" s="126" t="s">
        <v>21</v>
      </c>
      <c r="D118" s="126" t="s">
        <v>15</v>
      </c>
      <c r="E118" s="125">
        <f>'INPUTS-Incidence'!E118</f>
        <v>0</v>
      </c>
      <c r="F118" s="128">
        <f>'INTERNAL PARAMETERS-1'!M10</f>
        <v>58.935000000000002</v>
      </c>
      <c r="G118" s="112">
        <f>'ANALYSIS-YLD1'!G118*VLOOKUP('ANALYSIS-YLD2'!G$4,'INTERNAL PARAMETERS-1'!$B$5:$J$44,5,FALSE)*VLOOKUP('ANALYSIS-YLD2'!G$4,'INTERNAL PARAMETERS-1'!$B$5:$J$44,7,FALSE)*'ANALYSIS-YLD2'!$F118 + 'ANALYSIS-YLD1'!G118*(1-VLOOKUP('ANALYSIS-YLD2'!G$4,'INTERNAL PARAMETERS-1'!$B$5:$J$44,5,FALSE))*VLOOKUP('ANALYSIS-YLD2'!G$4,'INTERNAL PARAMETERS-1'!$B$5:$J$44,9,FALSE)*'ANALYSIS-YLD2'!$F118</f>
        <v>0</v>
      </c>
      <c r="H118" s="111">
        <f>'ANALYSIS-YLD1'!H118*VLOOKUP('ANALYSIS-YLD2'!H$4,'INTERNAL PARAMETERS-1'!$B$5:$J$44,5,FALSE)*VLOOKUP('ANALYSIS-YLD2'!H$4,'INTERNAL PARAMETERS-1'!$B$5:$J$44,7,FALSE)*'ANALYSIS-YLD2'!$F118 + 'ANALYSIS-YLD1'!H118*(1-VLOOKUP('ANALYSIS-YLD2'!H$4,'INTERNAL PARAMETERS-1'!$B$5:$J$44,5,FALSE))*VLOOKUP('ANALYSIS-YLD2'!H$4,'INTERNAL PARAMETERS-1'!$B$5:$J$44,9,FALSE)*'ANALYSIS-YLD2'!$F118</f>
        <v>0</v>
      </c>
      <c r="I118" s="111">
        <f>'ANALYSIS-YLD1'!I118*VLOOKUP('ANALYSIS-YLD2'!I$4,'INTERNAL PARAMETERS-1'!$B$5:$J$44,5,FALSE)*VLOOKUP('ANALYSIS-YLD2'!I$4,'INTERNAL PARAMETERS-1'!$B$5:$J$44,7,FALSE)*'ANALYSIS-YLD2'!$F118 + 'ANALYSIS-YLD1'!I118*(1-VLOOKUP('ANALYSIS-YLD2'!I$4,'INTERNAL PARAMETERS-1'!$B$5:$J$44,5,FALSE))*VLOOKUP('ANALYSIS-YLD2'!I$4,'INTERNAL PARAMETERS-1'!$B$5:$J$44,9,FALSE)*'ANALYSIS-YLD2'!$F118</f>
        <v>0</v>
      </c>
      <c r="J118" s="111">
        <f>'ANALYSIS-YLD1'!J118*VLOOKUP('ANALYSIS-YLD2'!J$4,'INTERNAL PARAMETERS-1'!$B$5:$J$44,5,FALSE)*VLOOKUP('ANALYSIS-YLD2'!J$4,'INTERNAL PARAMETERS-1'!$B$5:$J$44,7,FALSE)*'ANALYSIS-YLD2'!$F118 + 'ANALYSIS-YLD1'!J118*(1-VLOOKUP('ANALYSIS-YLD2'!J$4,'INTERNAL PARAMETERS-1'!$B$5:$J$44,5,FALSE))*VLOOKUP('ANALYSIS-YLD2'!J$4,'INTERNAL PARAMETERS-1'!$B$5:$J$44,9,FALSE)*'ANALYSIS-YLD2'!$F118</f>
        <v>0</v>
      </c>
      <c r="K118" s="111">
        <f>'ANALYSIS-YLD1'!K118*VLOOKUP('ANALYSIS-YLD2'!K$4,'INTERNAL PARAMETERS-1'!$B$5:$J$44,5,FALSE)*VLOOKUP('ANALYSIS-YLD2'!K$4,'INTERNAL PARAMETERS-1'!$B$5:$J$44,7,FALSE)*'ANALYSIS-YLD2'!$F118 + 'ANALYSIS-YLD1'!K118*(1-VLOOKUP('ANALYSIS-YLD2'!K$4,'INTERNAL PARAMETERS-1'!$B$5:$J$44,5,FALSE))*VLOOKUP('ANALYSIS-YLD2'!K$4,'INTERNAL PARAMETERS-1'!$B$5:$J$44,9,FALSE)*'ANALYSIS-YLD2'!$F118</f>
        <v>0</v>
      </c>
      <c r="L118" s="111">
        <f>'ANALYSIS-YLD1'!L118*VLOOKUP('ANALYSIS-YLD2'!L$4,'INTERNAL PARAMETERS-1'!$B$5:$J$44,5,FALSE)*VLOOKUP('ANALYSIS-YLD2'!L$4,'INTERNAL PARAMETERS-1'!$B$5:$J$44,7,FALSE)*'ANALYSIS-YLD2'!$F118 + 'ANALYSIS-YLD1'!L118*(1-VLOOKUP('ANALYSIS-YLD2'!L$4,'INTERNAL PARAMETERS-1'!$B$5:$J$44,5,FALSE))*VLOOKUP('ANALYSIS-YLD2'!L$4,'INTERNAL PARAMETERS-1'!$B$5:$J$44,9,FALSE)*'ANALYSIS-YLD2'!$F118</f>
        <v>0</v>
      </c>
      <c r="M118" s="111">
        <f>'ANALYSIS-YLD1'!M118*VLOOKUP('ANALYSIS-YLD2'!M$4,'INTERNAL PARAMETERS-1'!$B$5:$J$44,5,FALSE)*VLOOKUP('ANALYSIS-YLD2'!M$4,'INTERNAL PARAMETERS-1'!$B$5:$J$44,7,FALSE)*'ANALYSIS-YLD2'!$F118 + 'ANALYSIS-YLD1'!M118*(1-VLOOKUP('ANALYSIS-YLD2'!M$4,'INTERNAL PARAMETERS-1'!$B$5:$J$44,5,FALSE))*VLOOKUP('ANALYSIS-YLD2'!M$4,'INTERNAL PARAMETERS-1'!$B$5:$J$44,9,FALSE)*'ANALYSIS-YLD2'!$F118</f>
        <v>0</v>
      </c>
      <c r="N118" s="111">
        <f>'ANALYSIS-YLD1'!N118*VLOOKUP('ANALYSIS-YLD2'!N$4,'INTERNAL PARAMETERS-1'!$B$5:$J$44,5,FALSE)*VLOOKUP('ANALYSIS-YLD2'!N$4,'INTERNAL PARAMETERS-1'!$B$5:$J$44,7,FALSE)*'ANALYSIS-YLD2'!$F118 + 'ANALYSIS-YLD1'!N118*(1-VLOOKUP('ANALYSIS-YLD2'!N$4,'INTERNAL PARAMETERS-1'!$B$5:$J$44,5,FALSE))*VLOOKUP('ANALYSIS-YLD2'!N$4,'INTERNAL PARAMETERS-1'!$B$5:$J$44,9,FALSE)*'ANALYSIS-YLD2'!$F118</f>
        <v>0</v>
      </c>
      <c r="O118" s="111">
        <f>'ANALYSIS-YLD1'!O118*VLOOKUP('ANALYSIS-YLD2'!O$4,'INTERNAL PARAMETERS-1'!$B$5:$J$44,5,FALSE)*VLOOKUP('ANALYSIS-YLD2'!O$4,'INTERNAL PARAMETERS-1'!$B$5:$J$44,7,FALSE)*'ANALYSIS-YLD2'!$F118 + 'ANALYSIS-YLD1'!O118*(1-VLOOKUP('ANALYSIS-YLD2'!O$4,'INTERNAL PARAMETERS-1'!$B$5:$J$44,5,FALSE))*VLOOKUP('ANALYSIS-YLD2'!O$4,'INTERNAL PARAMETERS-1'!$B$5:$J$44,9,FALSE)*'ANALYSIS-YLD2'!$F118</f>
        <v>0</v>
      </c>
      <c r="P118" s="111">
        <f>'ANALYSIS-YLD1'!P118*VLOOKUP('ANALYSIS-YLD2'!P$4,'INTERNAL PARAMETERS-1'!$B$5:$J$44,5,FALSE)*VLOOKUP('ANALYSIS-YLD2'!P$4,'INTERNAL PARAMETERS-1'!$B$5:$J$44,7,FALSE)*'ANALYSIS-YLD2'!$F118 + 'ANALYSIS-YLD1'!P118*(1-VLOOKUP('ANALYSIS-YLD2'!P$4,'INTERNAL PARAMETERS-1'!$B$5:$J$44,5,FALSE))*VLOOKUP('ANALYSIS-YLD2'!P$4,'INTERNAL PARAMETERS-1'!$B$5:$J$44,9,FALSE)*'ANALYSIS-YLD2'!$F118</f>
        <v>0</v>
      </c>
      <c r="Q118" s="111">
        <f>'ANALYSIS-YLD1'!Q118*VLOOKUP('ANALYSIS-YLD2'!Q$4,'INTERNAL PARAMETERS-1'!$B$5:$J$44,5,FALSE)*VLOOKUP('ANALYSIS-YLD2'!Q$4,'INTERNAL PARAMETERS-1'!$B$5:$J$44,7,FALSE)*'ANALYSIS-YLD2'!$F118 + 'ANALYSIS-YLD1'!Q118*(1-VLOOKUP('ANALYSIS-YLD2'!Q$4,'INTERNAL PARAMETERS-1'!$B$5:$J$44,5,FALSE))*VLOOKUP('ANALYSIS-YLD2'!Q$4,'INTERNAL PARAMETERS-1'!$B$5:$J$44,9,FALSE)*'ANALYSIS-YLD2'!$F118</f>
        <v>0</v>
      </c>
      <c r="R118" s="111">
        <f>'ANALYSIS-YLD1'!R118*VLOOKUP('ANALYSIS-YLD2'!R$4,'INTERNAL PARAMETERS-1'!$B$5:$J$44,5,FALSE)*VLOOKUP('ANALYSIS-YLD2'!R$4,'INTERNAL PARAMETERS-1'!$B$5:$J$44,7,FALSE)*'ANALYSIS-YLD2'!$F118 + 'ANALYSIS-YLD1'!R118*(1-VLOOKUP('ANALYSIS-YLD2'!R$4,'INTERNAL PARAMETERS-1'!$B$5:$J$44,5,FALSE))*VLOOKUP('ANALYSIS-YLD2'!R$4,'INTERNAL PARAMETERS-1'!$B$5:$J$44,9,FALSE)*'ANALYSIS-YLD2'!$F118</f>
        <v>0</v>
      </c>
      <c r="S118" s="111">
        <f>'ANALYSIS-YLD1'!S118*VLOOKUP('ANALYSIS-YLD2'!S$4,'INTERNAL PARAMETERS-1'!$B$5:$J$44,5,FALSE)*VLOOKUP('ANALYSIS-YLD2'!S$4,'INTERNAL PARAMETERS-1'!$B$5:$J$44,7,FALSE)*'ANALYSIS-YLD2'!$F118 + 'ANALYSIS-YLD1'!S118*(1-VLOOKUP('ANALYSIS-YLD2'!S$4,'INTERNAL PARAMETERS-1'!$B$5:$J$44,5,FALSE))*VLOOKUP('ANALYSIS-YLD2'!S$4,'INTERNAL PARAMETERS-1'!$B$5:$J$44,9,FALSE)*'ANALYSIS-YLD2'!$F118</f>
        <v>0</v>
      </c>
      <c r="T118" s="111">
        <f>'ANALYSIS-YLD1'!T118*VLOOKUP('ANALYSIS-YLD2'!T$4,'INTERNAL PARAMETERS-1'!$B$5:$J$44,5,FALSE)*VLOOKUP('ANALYSIS-YLD2'!T$4,'INTERNAL PARAMETERS-1'!$B$5:$J$44,7,FALSE)*'ANALYSIS-YLD2'!$F118 + 'ANALYSIS-YLD1'!T118*(1-VLOOKUP('ANALYSIS-YLD2'!T$4,'INTERNAL PARAMETERS-1'!$B$5:$J$44,5,FALSE))*VLOOKUP('ANALYSIS-YLD2'!T$4,'INTERNAL PARAMETERS-1'!$B$5:$J$44,9,FALSE)*'ANALYSIS-YLD2'!$F118</f>
        <v>0</v>
      </c>
      <c r="U118" s="111">
        <f>'ANALYSIS-YLD1'!U118*VLOOKUP('ANALYSIS-YLD2'!U$4,'INTERNAL PARAMETERS-1'!$B$5:$J$44,5,FALSE)*VLOOKUP('ANALYSIS-YLD2'!U$4,'INTERNAL PARAMETERS-1'!$B$5:$J$44,7,FALSE)*'ANALYSIS-YLD2'!$F118 + 'ANALYSIS-YLD1'!U118*(1-VLOOKUP('ANALYSIS-YLD2'!U$4,'INTERNAL PARAMETERS-1'!$B$5:$J$44,5,FALSE))*VLOOKUP('ANALYSIS-YLD2'!U$4,'INTERNAL PARAMETERS-1'!$B$5:$J$44,9,FALSE)*'ANALYSIS-YLD2'!$F118</f>
        <v>0</v>
      </c>
      <c r="V118" s="111">
        <f>'ANALYSIS-YLD1'!V118*VLOOKUP('ANALYSIS-YLD2'!V$4,'INTERNAL PARAMETERS-1'!$B$5:$J$44,5,FALSE)*VLOOKUP('ANALYSIS-YLD2'!V$4,'INTERNAL PARAMETERS-1'!$B$5:$J$44,7,FALSE)*'ANALYSIS-YLD2'!$F118 + 'ANALYSIS-YLD1'!V118*(1-VLOOKUP('ANALYSIS-YLD2'!V$4,'INTERNAL PARAMETERS-1'!$B$5:$J$44,5,FALSE))*VLOOKUP('ANALYSIS-YLD2'!V$4,'INTERNAL PARAMETERS-1'!$B$5:$J$44,9,FALSE)*'ANALYSIS-YLD2'!$F118</f>
        <v>0</v>
      </c>
      <c r="W118" s="111">
        <f>'ANALYSIS-YLD1'!W118*VLOOKUP('ANALYSIS-YLD2'!W$4,'INTERNAL PARAMETERS-1'!$B$5:$J$44,5,FALSE)*VLOOKUP('ANALYSIS-YLD2'!W$4,'INTERNAL PARAMETERS-1'!$B$5:$J$44,7,FALSE)*'ANALYSIS-YLD2'!$F118 + 'ANALYSIS-YLD1'!W118*(1-VLOOKUP('ANALYSIS-YLD2'!W$4,'INTERNAL PARAMETERS-1'!$B$5:$J$44,5,FALSE))*VLOOKUP('ANALYSIS-YLD2'!W$4,'INTERNAL PARAMETERS-1'!$B$5:$J$44,9,FALSE)*'ANALYSIS-YLD2'!$F118</f>
        <v>0</v>
      </c>
      <c r="X118" s="111">
        <f>'ANALYSIS-YLD1'!X118*VLOOKUP('ANALYSIS-YLD2'!X$4,'INTERNAL PARAMETERS-1'!$B$5:$J$44,5,FALSE)*VLOOKUP('ANALYSIS-YLD2'!X$4,'INTERNAL PARAMETERS-1'!$B$5:$J$44,7,FALSE)*'ANALYSIS-YLD2'!$F118 + 'ANALYSIS-YLD1'!X118*(1-VLOOKUP('ANALYSIS-YLD2'!X$4,'INTERNAL PARAMETERS-1'!$B$5:$J$44,5,FALSE))*VLOOKUP('ANALYSIS-YLD2'!X$4,'INTERNAL PARAMETERS-1'!$B$5:$J$44,9,FALSE)*'ANALYSIS-YLD2'!$F118</f>
        <v>0</v>
      </c>
      <c r="Y118" s="111">
        <f>'ANALYSIS-YLD1'!Y118*VLOOKUP('ANALYSIS-YLD2'!Y$4,'INTERNAL PARAMETERS-1'!$B$5:$J$44,5,FALSE)*VLOOKUP('ANALYSIS-YLD2'!Y$4,'INTERNAL PARAMETERS-1'!$B$5:$J$44,7,FALSE)*'ANALYSIS-YLD2'!$F118 + 'ANALYSIS-YLD1'!Y118*(1-VLOOKUP('ANALYSIS-YLD2'!Y$4,'INTERNAL PARAMETERS-1'!$B$5:$J$44,5,FALSE))*VLOOKUP('ANALYSIS-YLD2'!Y$4,'INTERNAL PARAMETERS-1'!$B$5:$J$44,9,FALSE)*'ANALYSIS-YLD2'!$F118</f>
        <v>0</v>
      </c>
      <c r="Z118" s="111">
        <f>'ANALYSIS-YLD1'!Z118*VLOOKUP('ANALYSIS-YLD2'!Z$4,'INTERNAL PARAMETERS-1'!$B$5:$J$44,5,FALSE)*VLOOKUP('ANALYSIS-YLD2'!Z$4,'INTERNAL PARAMETERS-1'!$B$5:$J$44,7,FALSE)*'ANALYSIS-YLD2'!$F118 + 'ANALYSIS-YLD1'!Z118*(1-VLOOKUP('ANALYSIS-YLD2'!Z$4,'INTERNAL PARAMETERS-1'!$B$5:$J$44,5,FALSE))*VLOOKUP('ANALYSIS-YLD2'!Z$4,'INTERNAL PARAMETERS-1'!$B$5:$J$44,9,FALSE)*'ANALYSIS-YLD2'!$F118</f>
        <v>0</v>
      </c>
      <c r="AA118" s="111">
        <f>'ANALYSIS-YLD1'!AA118*VLOOKUP('ANALYSIS-YLD2'!AA$4,'INTERNAL PARAMETERS-1'!$B$5:$J$44,5,FALSE)*VLOOKUP('ANALYSIS-YLD2'!AA$4,'INTERNAL PARAMETERS-1'!$B$5:$J$44,7,FALSE)*'ANALYSIS-YLD2'!$F118 + 'ANALYSIS-YLD1'!AA118*(1-VLOOKUP('ANALYSIS-YLD2'!AA$4,'INTERNAL PARAMETERS-1'!$B$5:$J$44,5,FALSE))*VLOOKUP('ANALYSIS-YLD2'!AA$4,'INTERNAL PARAMETERS-1'!$B$5:$J$44,9,FALSE)*'ANALYSIS-YLD2'!$F118</f>
        <v>0</v>
      </c>
      <c r="AB118" s="111">
        <f>'ANALYSIS-YLD1'!AB118*VLOOKUP('ANALYSIS-YLD2'!AB$4,'INTERNAL PARAMETERS-1'!$B$5:$J$44,5,FALSE)*VLOOKUP('ANALYSIS-YLD2'!AB$4,'INTERNAL PARAMETERS-1'!$B$5:$J$44,7,FALSE)*'ANALYSIS-YLD2'!$F118 + 'ANALYSIS-YLD1'!AB118*(1-VLOOKUP('ANALYSIS-YLD2'!AB$4,'INTERNAL PARAMETERS-1'!$B$5:$J$44,5,FALSE))*VLOOKUP('ANALYSIS-YLD2'!AB$4,'INTERNAL PARAMETERS-1'!$B$5:$J$44,9,FALSE)*'ANALYSIS-YLD2'!$F118</f>
        <v>0</v>
      </c>
      <c r="AC118" s="111">
        <f>'ANALYSIS-YLD1'!AC118*VLOOKUP('ANALYSIS-YLD2'!AC$4,'INTERNAL PARAMETERS-1'!$B$5:$J$44,5,FALSE)*VLOOKUP('ANALYSIS-YLD2'!AC$4,'INTERNAL PARAMETERS-1'!$B$5:$J$44,7,FALSE)*'ANALYSIS-YLD2'!$F118 + 'ANALYSIS-YLD1'!AC118*(1-VLOOKUP('ANALYSIS-YLD2'!AC$4,'INTERNAL PARAMETERS-1'!$B$5:$J$44,5,FALSE))*VLOOKUP('ANALYSIS-YLD2'!AC$4,'INTERNAL PARAMETERS-1'!$B$5:$J$44,9,FALSE)*'ANALYSIS-YLD2'!$F118</f>
        <v>0</v>
      </c>
      <c r="AD118" s="111">
        <f>'ANALYSIS-YLD1'!AD118*VLOOKUP('ANALYSIS-YLD2'!AD$4,'INTERNAL PARAMETERS-1'!$B$5:$J$44,5,FALSE)*VLOOKUP('ANALYSIS-YLD2'!AD$4,'INTERNAL PARAMETERS-1'!$B$5:$J$44,7,FALSE)*'ANALYSIS-YLD2'!$F118 + 'ANALYSIS-YLD1'!AD118*(1-VLOOKUP('ANALYSIS-YLD2'!AD$4,'INTERNAL PARAMETERS-1'!$B$5:$J$44,5,FALSE))*VLOOKUP('ANALYSIS-YLD2'!AD$4,'INTERNAL PARAMETERS-1'!$B$5:$J$44,9,FALSE)*'ANALYSIS-YLD2'!$F118</f>
        <v>0</v>
      </c>
      <c r="AE118" s="111">
        <f>'ANALYSIS-YLD1'!AE118*VLOOKUP('ANALYSIS-YLD2'!AE$4,'INTERNAL PARAMETERS-1'!$B$5:$J$44,5,FALSE)*VLOOKUP('ANALYSIS-YLD2'!AE$4,'INTERNAL PARAMETERS-1'!$B$5:$J$44,7,FALSE)*'ANALYSIS-YLD2'!$F118 + 'ANALYSIS-YLD1'!AE118*(1-VLOOKUP('ANALYSIS-YLD2'!AE$4,'INTERNAL PARAMETERS-1'!$B$5:$J$44,5,FALSE))*VLOOKUP('ANALYSIS-YLD2'!AE$4,'INTERNAL PARAMETERS-1'!$B$5:$J$44,9,FALSE)*'ANALYSIS-YLD2'!$F118</f>
        <v>0</v>
      </c>
      <c r="AF118" s="111">
        <f>'ANALYSIS-YLD1'!AF118*VLOOKUP('ANALYSIS-YLD2'!AF$4,'INTERNAL PARAMETERS-1'!$B$5:$J$44,5,FALSE)*VLOOKUP('ANALYSIS-YLD2'!AF$4,'INTERNAL PARAMETERS-1'!$B$5:$J$44,7,FALSE)*'ANALYSIS-YLD2'!$F118 + 'ANALYSIS-YLD1'!AF118*(1-VLOOKUP('ANALYSIS-YLD2'!AF$4,'INTERNAL PARAMETERS-1'!$B$5:$J$44,5,FALSE))*VLOOKUP('ANALYSIS-YLD2'!AF$4,'INTERNAL PARAMETERS-1'!$B$5:$J$44,9,FALSE)*'ANALYSIS-YLD2'!$F118</f>
        <v>0</v>
      </c>
      <c r="AG118" s="111">
        <f>'ANALYSIS-YLD1'!AG118*VLOOKUP('ANALYSIS-YLD2'!AG$4,'INTERNAL PARAMETERS-1'!$B$5:$J$44,5,FALSE)*VLOOKUP('ANALYSIS-YLD2'!AG$4,'INTERNAL PARAMETERS-1'!$B$5:$J$44,7,FALSE)*'ANALYSIS-YLD2'!$F118 + 'ANALYSIS-YLD1'!AG118*(1-VLOOKUP('ANALYSIS-YLD2'!AG$4,'INTERNAL PARAMETERS-1'!$B$5:$J$44,5,FALSE))*VLOOKUP('ANALYSIS-YLD2'!AG$4,'INTERNAL PARAMETERS-1'!$B$5:$J$44,9,FALSE)*'ANALYSIS-YLD2'!$F118</f>
        <v>0</v>
      </c>
      <c r="AH118" s="111">
        <f>'ANALYSIS-YLD1'!AH118*VLOOKUP('ANALYSIS-YLD2'!AH$4,'INTERNAL PARAMETERS-1'!$B$5:$J$44,5,FALSE)*VLOOKUP('ANALYSIS-YLD2'!AH$4,'INTERNAL PARAMETERS-1'!$B$5:$J$44,7,FALSE)*'ANALYSIS-YLD2'!$F118 + 'ANALYSIS-YLD1'!AH118*(1-VLOOKUP('ANALYSIS-YLD2'!AH$4,'INTERNAL PARAMETERS-1'!$B$5:$J$44,5,FALSE))*VLOOKUP('ANALYSIS-YLD2'!AH$4,'INTERNAL PARAMETERS-1'!$B$5:$J$44,9,FALSE)*'ANALYSIS-YLD2'!$F118</f>
        <v>0</v>
      </c>
      <c r="AI118" s="111">
        <f>'ANALYSIS-YLD1'!AI118*VLOOKUP('ANALYSIS-YLD2'!AI$4,'INTERNAL PARAMETERS-1'!$B$5:$J$44,5,FALSE)*VLOOKUP('ANALYSIS-YLD2'!AI$4,'INTERNAL PARAMETERS-1'!$B$5:$J$44,7,FALSE)*'ANALYSIS-YLD2'!$F118 + 'ANALYSIS-YLD1'!AI118*(1-VLOOKUP('ANALYSIS-YLD2'!AI$4,'INTERNAL PARAMETERS-1'!$B$5:$J$44,5,FALSE))*VLOOKUP('ANALYSIS-YLD2'!AI$4,'INTERNAL PARAMETERS-1'!$B$5:$J$44,9,FALSE)*'ANALYSIS-YLD2'!$F118</f>
        <v>0</v>
      </c>
      <c r="AJ118" s="111">
        <f>'ANALYSIS-YLD1'!AJ118*VLOOKUP('ANALYSIS-YLD2'!AJ$4,'INTERNAL PARAMETERS-1'!$B$5:$J$44,5,FALSE)*VLOOKUP('ANALYSIS-YLD2'!AJ$4,'INTERNAL PARAMETERS-1'!$B$5:$J$44,7,FALSE)*'ANALYSIS-YLD2'!$F118 + 'ANALYSIS-YLD1'!AJ118*(1-VLOOKUP('ANALYSIS-YLD2'!AJ$4,'INTERNAL PARAMETERS-1'!$B$5:$J$44,5,FALSE))*VLOOKUP('ANALYSIS-YLD2'!AJ$4,'INTERNAL PARAMETERS-1'!$B$5:$J$44,9,FALSE)*'ANALYSIS-YLD2'!$F118</f>
        <v>0</v>
      </c>
      <c r="AK118" s="111">
        <f>'ANALYSIS-YLD1'!AK118*VLOOKUP('ANALYSIS-YLD2'!AK$4,'INTERNAL PARAMETERS-1'!$B$5:$J$44,5,FALSE)*VLOOKUP('ANALYSIS-YLD2'!AK$4,'INTERNAL PARAMETERS-1'!$B$5:$J$44,7,FALSE)*'ANALYSIS-YLD2'!$F118 + 'ANALYSIS-YLD1'!AK118*(1-VLOOKUP('ANALYSIS-YLD2'!AK$4,'INTERNAL PARAMETERS-1'!$B$5:$J$44,5,FALSE))*VLOOKUP('ANALYSIS-YLD2'!AK$4,'INTERNAL PARAMETERS-1'!$B$5:$J$44,9,FALSE)*'ANALYSIS-YLD2'!$F118</f>
        <v>0</v>
      </c>
      <c r="AL118" s="111">
        <f>'ANALYSIS-YLD1'!AL118*VLOOKUP('ANALYSIS-YLD2'!AL$4,'INTERNAL PARAMETERS-1'!$B$5:$J$44,5,FALSE)*VLOOKUP('ANALYSIS-YLD2'!AL$4,'INTERNAL PARAMETERS-1'!$B$5:$J$44,7,FALSE)*'ANALYSIS-YLD2'!$F118 + 'ANALYSIS-YLD1'!AL118*(1-VLOOKUP('ANALYSIS-YLD2'!AL$4,'INTERNAL PARAMETERS-1'!$B$5:$J$44,5,FALSE))*VLOOKUP('ANALYSIS-YLD2'!AL$4,'INTERNAL PARAMETERS-1'!$B$5:$J$44,9,FALSE)*'ANALYSIS-YLD2'!$F118</f>
        <v>0</v>
      </c>
      <c r="AM118" s="111">
        <f>'ANALYSIS-YLD1'!AM118*VLOOKUP('ANALYSIS-YLD2'!AM$4,'INTERNAL PARAMETERS-1'!$B$5:$J$44,5,FALSE)*VLOOKUP('ANALYSIS-YLD2'!AM$4,'INTERNAL PARAMETERS-1'!$B$5:$J$44,7,FALSE)*'ANALYSIS-YLD2'!$F118 + 'ANALYSIS-YLD1'!AM118*(1-VLOOKUP('ANALYSIS-YLD2'!AM$4,'INTERNAL PARAMETERS-1'!$B$5:$J$44,5,FALSE))*VLOOKUP('ANALYSIS-YLD2'!AM$4,'INTERNAL PARAMETERS-1'!$B$5:$J$44,9,FALSE)*'ANALYSIS-YLD2'!$F118</f>
        <v>0</v>
      </c>
      <c r="AN118" s="111">
        <f>'ANALYSIS-YLD1'!AN118*VLOOKUP('ANALYSIS-YLD2'!AN$4,'INTERNAL PARAMETERS-1'!$B$5:$J$44,5,FALSE)*VLOOKUP('ANALYSIS-YLD2'!AN$4,'INTERNAL PARAMETERS-1'!$B$5:$J$44,7,FALSE)*'ANALYSIS-YLD2'!$F118 + 'ANALYSIS-YLD1'!AN118*(1-VLOOKUP('ANALYSIS-YLD2'!AN$4,'INTERNAL PARAMETERS-1'!$B$5:$J$44,5,FALSE))*VLOOKUP('ANALYSIS-YLD2'!AN$4,'INTERNAL PARAMETERS-1'!$B$5:$J$44,9,FALSE)*'ANALYSIS-YLD2'!$F118</f>
        <v>0</v>
      </c>
      <c r="AO118" s="111">
        <f>'ANALYSIS-YLD1'!AO118*VLOOKUP('ANALYSIS-YLD2'!AO$4,'INTERNAL PARAMETERS-1'!$B$5:$J$44,5,FALSE)*VLOOKUP('ANALYSIS-YLD2'!AO$4,'INTERNAL PARAMETERS-1'!$B$5:$J$44,7,FALSE)*'ANALYSIS-YLD2'!$F118 + 'ANALYSIS-YLD1'!AO118*(1-VLOOKUP('ANALYSIS-YLD2'!AO$4,'INTERNAL PARAMETERS-1'!$B$5:$J$44,5,FALSE))*VLOOKUP('ANALYSIS-YLD2'!AO$4,'INTERNAL PARAMETERS-1'!$B$5:$J$44,9,FALSE)*'ANALYSIS-YLD2'!$F118</f>
        <v>0</v>
      </c>
      <c r="AP118" s="111">
        <f>'ANALYSIS-YLD1'!AP118*VLOOKUP('ANALYSIS-YLD2'!AP$4,'INTERNAL PARAMETERS-1'!$B$5:$J$44,5,FALSE)*VLOOKUP('ANALYSIS-YLD2'!AP$4,'INTERNAL PARAMETERS-1'!$B$5:$J$44,7,FALSE)*'ANALYSIS-YLD2'!$F118 + 'ANALYSIS-YLD1'!AP118*(1-VLOOKUP('ANALYSIS-YLD2'!AP$4,'INTERNAL PARAMETERS-1'!$B$5:$J$44,5,FALSE))*VLOOKUP('ANALYSIS-YLD2'!AP$4,'INTERNAL PARAMETERS-1'!$B$5:$J$44,9,FALSE)*'ANALYSIS-YLD2'!$F118</f>
        <v>0</v>
      </c>
      <c r="AQ118" s="111">
        <f>'ANALYSIS-YLD1'!AQ118*VLOOKUP('ANALYSIS-YLD2'!AQ$4,'INTERNAL PARAMETERS-1'!$B$5:$J$44,5,FALSE)*VLOOKUP('ANALYSIS-YLD2'!AQ$4,'INTERNAL PARAMETERS-1'!$B$5:$J$44,7,FALSE)*'ANALYSIS-YLD2'!$F118 + 'ANALYSIS-YLD1'!AQ118*(1-VLOOKUP('ANALYSIS-YLD2'!AQ$4,'INTERNAL PARAMETERS-1'!$B$5:$J$44,5,FALSE))*VLOOKUP('ANALYSIS-YLD2'!AQ$4,'INTERNAL PARAMETERS-1'!$B$5:$J$44,9,FALSE)*'ANALYSIS-YLD2'!$F118</f>
        <v>0</v>
      </c>
      <c r="AR118" s="111">
        <f>'ANALYSIS-YLD1'!AR118*VLOOKUP('ANALYSIS-YLD2'!AR$4,'INTERNAL PARAMETERS-1'!$B$5:$J$44,5,FALSE)*VLOOKUP('ANALYSIS-YLD2'!AR$4,'INTERNAL PARAMETERS-1'!$B$5:$J$44,7,FALSE)*'ANALYSIS-YLD2'!$F118 + 'ANALYSIS-YLD1'!AR118*(1-VLOOKUP('ANALYSIS-YLD2'!AR$4,'INTERNAL PARAMETERS-1'!$B$5:$J$44,5,FALSE))*VLOOKUP('ANALYSIS-YLD2'!AR$4,'INTERNAL PARAMETERS-1'!$B$5:$J$44,9,FALSE)*'ANALYSIS-YLD2'!$F118</f>
        <v>0</v>
      </c>
      <c r="AS118" s="111">
        <f>'ANALYSIS-YLD1'!AS118*VLOOKUP('ANALYSIS-YLD2'!AS$4,'INTERNAL PARAMETERS-1'!$B$5:$J$44,5,FALSE)*VLOOKUP('ANALYSIS-YLD2'!AS$4,'INTERNAL PARAMETERS-1'!$B$5:$J$44,7,FALSE)*'ANALYSIS-YLD2'!$F118 + 'ANALYSIS-YLD1'!AS118*(1-VLOOKUP('ANALYSIS-YLD2'!AS$4,'INTERNAL PARAMETERS-1'!$B$5:$J$44,5,FALSE))*VLOOKUP('ANALYSIS-YLD2'!AS$4,'INTERNAL PARAMETERS-1'!$B$5:$J$44,9,FALSE)*'ANALYSIS-YLD2'!$F118</f>
        <v>0</v>
      </c>
      <c r="AT118" s="110">
        <f>'ANALYSIS-YLD1'!AT118*VLOOKUP('ANALYSIS-YLD2'!AT$4,'INTERNAL PARAMETERS-1'!$B$5:$J$44,5,FALSE)*VLOOKUP('ANALYSIS-YLD2'!AT$4,'INTERNAL PARAMETERS-1'!$B$5:$J$44,7,FALSE)*'ANALYSIS-YLD2'!$F118 + 'ANALYSIS-YLD1'!AT118*(1-VLOOKUP('ANALYSIS-YLD2'!AT$4,'INTERNAL PARAMETERS-1'!$B$5:$J$44,5,FALSE))*VLOOKUP('ANALYSIS-YLD2'!AT$4,'INTERNAL PARAMETERS-1'!$B$5:$J$44,9,FALSE)*'ANALYSIS-YLD2'!$F118</f>
        <v>0</v>
      </c>
      <c r="AU118" s="112">
        <f>'ANALYSIS-YLD1'!AU118*VLOOKUP('ANALYSIS-YLD2'!AU$4,'INTERNAL PARAMETERS-1'!$B$5:$J$44,5,FALSE)*VLOOKUP('ANALYSIS-YLD2'!AU$4,'INTERNAL PARAMETERS-1'!$B$5:$J$44,6,FALSE)*VLOOKUP('ANALYSIS-YLD2'!AU$4,'INTERNAL PARAMETERS-1'!$B$5:$J$44,3,FALSE) + 'ANALYSIS-YLD1'!AU118*(1-VLOOKUP('ANALYSIS-YLD2'!AU$4,'INTERNAL PARAMETERS-1'!$B$5:$J$44,5,FALSE))*VLOOKUP('ANALYSIS-YLD2'!AU$4,'INTERNAL PARAMETERS-1'!$B$5:$J$44,8,FALSE)*VLOOKUP('ANALYSIS-YLD2'!AU$4,'INTERNAL PARAMETERS-1'!$B$5:$J$44,3,FALSE)</f>
        <v>0</v>
      </c>
      <c r="AV118" s="111">
        <f>'ANALYSIS-YLD1'!AV118*VLOOKUP('ANALYSIS-YLD2'!AV$4,'INTERNAL PARAMETERS-1'!$B$5:$J$44,5,FALSE)*VLOOKUP('ANALYSIS-YLD2'!AV$4,'INTERNAL PARAMETERS-1'!$B$5:$J$44,6,FALSE)*VLOOKUP('ANALYSIS-YLD2'!AV$4,'INTERNAL PARAMETERS-1'!$B$5:$J$44,3,FALSE) + 'ANALYSIS-YLD1'!AV118*(1-VLOOKUP('ANALYSIS-YLD2'!AV$4,'INTERNAL PARAMETERS-1'!$B$5:$J$44,5,FALSE))*VLOOKUP('ANALYSIS-YLD2'!AV$4,'INTERNAL PARAMETERS-1'!$B$5:$J$44,8,FALSE)*VLOOKUP('ANALYSIS-YLD2'!AV$4,'INTERNAL PARAMETERS-1'!$B$5:$J$44,3,FALSE)</f>
        <v>0</v>
      </c>
      <c r="AW118" s="111">
        <f>'ANALYSIS-YLD1'!AW118*VLOOKUP('ANALYSIS-YLD2'!AW$4,'INTERNAL PARAMETERS-1'!$B$5:$J$44,5,FALSE)*VLOOKUP('ANALYSIS-YLD2'!AW$4,'INTERNAL PARAMETERS-1'!$B$5:$J$44,6,FALSE)*VLOOKUP('ANALYSIS-YLD2'!AW$4,'INTERNAL PARAMETERS-1'!$B$5:$J$44,3,FALSE) + 'ANALYSIS-YLD1'!AW118*(1-VLOOKUP('ANALYSIS-YLD2'!AW$4,'INTERNAL PARAMETERS-1'!$B$5:$J$44,5,FALSE))*VLOOKUP('ANALYSIS-YLD2'!AW$4,'INTERNAL PARAMETERS-1'!$B$5:$J$44,8,FALSE)*VLOOKUP('ANALYSIS-YLD2'!AW$4,'INTERNAL PARAMETERS-1'!$B$5:$J$44,3,FALSE)</f>
        <v>0</v>
      </c>
      <c r="AX118" s="111">
        <f>'ANALYSIS-YLD1'!AX118*VLOOKUP('ANALYSIS-YLD2'!AX$4,'INTERNAL PARAMETERS-1'!$B$5:$J$44,5,FALSE)*VLOOKUP('ANALYSIS-YLD2'!AX$4,'INTERNAL PARAMETERS-1'!$B$5:$J$44,6,FALSE)*VLOOKUP('ANALYSIS-YLD2'!AX$4,'INTERNAL PARAMETERS-1'!$B$5:$J$44,3,FALSE) + 'ANALYSIS-YLD1'!AX118*(1-VLOOKUP('ANALYSIS-YLD2'!AX$4,'INTERNAL PARAMETERS-1'!$B$5:$J$44,5,FALSE))*VLOOKUP('ANALYSIS-YLD2'!AX$4,'INTERNAL PARAMETERS-1'!$B$5:$J$44,8,FALSE)*VLOOKUP('ANALYSIS-YLD2'!AX$4,'INTERNAL PARAMETERS-1'!$B$5:$J$44,3,FALSE)</f>
        <v>0</v>
      </c>
      <c r="AY118" s="111">
        <f>'ANALYSIS-YLD1'!AY118*VLOOKUP('ANALYSIS-YLD2'!AY$4,'INTERNAL PARAMETERS-1'!$B$5:$J$44,5,FALSE)*VLOOKUP('ANALYSIS-YLD2'!AY$4,'INTERNAL PARAMETERS-1'!$B$5:$J$44,6,FALSE)*VLOOKUP('ANALYSIS-YLD2'!AY$4,'INTERNAL PARAMETERS-1'!$B$5:$J$44,3,FALSE) + 'ANALYSIS-YLD1'!AY118*(1-VLOOKUP('ANALYSIS-YLD2'!AY$4,'INTERNAL PARAMETERS-1'!$B$5:$J$44,5,FALSE))*VLOOKUP('ANALYSIS-YLD2'!AY$4,'INTERNAL PARAMETERS-1'!$B$5:$J$44,8,FALSE)*VLOOKUP('ANALYSIS-YLD2'!AY$4,'INTERNAL PARAMETERS-1'!$B$5:$J$44,3,FALSE)</f>
        <v>0</v>
      </c>
      <c r="AZ118" s="111">
        <f>'ANALYSIS-YLD1'!AZ118*VLOOKUP('ANALYSIS-YLD2'!AZ$4,'INTERNAL PARAMETERS-1'!$B$5:$J$44,5,FALSE)*VLOOKUP('ANALYSIS-YLD2'!AZ$4,'INTERNAL PARAMETERS-1'!$B$5:$J$44,6,FALSE)*VLOOKUP('ANALYSIS-YLD2'!AZ$4,'INTERNAL PARAMETERS-1'!$B$5:$J$44,3,FALSE) + 'ANALYSIS-YLD1'!AZ118*(1-VLOOKUP('ANALYSIS-YLD2'!AZ$4,'INTERNAL PARAMETERS-1'!$B$5:$J$44,5,FALSE))*VLOOKUP('ANALYSIS-YLD2'!AZ$4,'INTERNAL PARAMETERS-1'!$B$5:$J$44,8,FALSE)*VLOOKUP('ANALYSIS-YLD2'!AZ$4,'INTERNAL PARAMETERS-1'!$B$5:$J$44,3,FALSE)</f>
        <v>0</v>
      </c>
      <c r="BA118" s="111">
        <f>'ANALYSIS-YLD1'!BA118*VLOOKUP('ANALYSIS-YLD2'!BA$4,'INTERNAL PARAMETERS-1'!$B$5:$J$44,5,FALSE)*VLOOKUP('ANALYSIS-YLD2'!BA$4,'INTERNAL PARAMETERS-1'!$B$5:$J$44,6,FALSE)*VLOOKUP('ANALYSIS-YLD2'!BA$4,'INTERNAL PARAMETERS-1'!$B$5:$J$44,3,FALSE) + 'ANALYSIS-YLD1'!BA118*(1-VLOOKUP('ANALYSIS-YLD2'!BA$4,'INTERNAL PARAMETERS-1'!$B$5:$J$44,5,FALSE))*VLOOKUP('ANALYSIS-YLD2'!BA$4,'INTERNAL PARAMETERS-1'!$B$5:$J$44,8,FALSE)*VLOOKUP('ANALYSIS-YLD2'!BA$4,'INTERNAL PARAMETERS-1'!$B$5:$J$44,3,FALSE)</f>
        <v>0</v>
      </c>
      <c r="BB118" s="111">
        <f>'ANALYSIS-YLD1'!BB118*VLOOKUP('ANALYSIS-YLD2'!BB$4,'INTERNAL PARAMETERS-1'!$B$5:$J$44,5,FALSE)*VLOOKUP('ANALYSIS-YLD2'!BB$4,'INTERNAL PARAMETERS-1'!$B$5:$J$44,6,FALSE)*VLOOKUP('ANALYSIS-YLD2'!BB$4,'INTERNAL PARAMETERS-1'!$B$5:$J$44,3,FALSE) + 'ANALYSIS-YLD1'!BB118*(1-VLOOKUP('ANALYSIS-YLD2'!BB$4,'INTERNAL PARAMETERS-1'!$B$5:$J$44,5,FALSE))*VLOOKUP('ANALYSIS-YLD2'!BB$4,'INTERNAL PARAMETERS-1'!$B$5:$J$44,8,FALSE)*VLOOKUP('ANALYSIS-YLD2'!BB$4,'INTERNAL PARAMETERS-1'!$B$5:$J$44,3,FALSE)</f>
        <v>0</v>
      </c>
      <c r="BC118" s="111">
        <f>'ANALYSIS-YLD1'!BC118*VLOOKUP('ANALYSIS-YLD2'!BC$4,'INTERNAL PARAMETERS-1'!$B$5:$J$44,5,FALSE)*VLOOKUP('ANALYSIS-YLD2'!BC$4,'INTERNAL PARAMETERS-1'!$B$5:$J$44,6,FALSE)*VLOOKUP('ANALYSIS-YLD2'!BC$4,'INTERNAL PARAMETERS-1'!$B$5:$J$44,3,FALSE) + 'ANALYSIS-YLD1'!BC118*(1-VLOOKUP('ANALYSIS-YLD2'!BC$4,'INTERNAL PARAMETERS-1'!$B$5:$J$44,5,FALSE))*VLOOKUP('ANALYSIS-YLD2'!BC$4,'INTERNAL PARAMETERS-1'!$B$5:$J$44,8,FALSE)*VLOOKUP('ANALYSIS-YLD2'!BC$4,'INTERNAL PARAMETERS-1'!$B$5:$J$44,3,FALSE)</f>
        <v>0</v>
      </c>
      <c r="BD118" s="111">
        <f>'ANALYSIS-YLD1'!BD118*VLOOKUP('ANALYSIS-YLD2'!BD$4,'INTERNAL PARAMETERS-1'!$B$5:$J$44,5,FALSE)*VLOOKUP('ANALYSIS-YLD2'!BD$4,'INTERNAL PARAMETERS-1'!$B$5:$J$44,6,FALSE)*VLOOKUP('ANALYSIS-YLD2'!BD$4,'INTERNAL PARAMETERS-1'!$B$5:$J$44,3,FALSE) + 'ANALYSIS-YLD1'!BD118*(1-VLOOKUP('ANALYSIS-YLD2'!BD$4,'INTERNAL PARAMETERS-1'!$B$5:$J$44,5,FALSE))*VLOOKUP('ANALYSIS-YLD2'!BD$4,'INTERNAL PARAMETERS-1'!$B$5:$J$44,8,FALSE)*VLOOKUP('ANALYSIS-YLD2'!BD$4,'INTERNAL PARAMETERS-1'!$B$5:$J$44,3,FALSE)</f>
        <v>0</v>
      </c>
      <c r="BE118" s="111">
        <f>'ANALYSIS-YLD1'!BE118*VLOOKUP('ANALYSIS-YLD2'!BE$4,'INTERNAL PARAMETERS-1'!$B$5:$J$44,5,FALSE)*VLOOKUP('ANALYSIS-YLD2'!BE$4,'INTERNAL PARAMETERS-1'!$B$5:$J$44,6,FALSE)*VLOOKUP('ANALYSIS-YLD2'!BE$4,'INTERNAL PARAMETERS-1'!$B$5:$J$44,3,FALSE) + 'ANALYSIS-YLD1'!BE118*(1-VLOOKUP('ANALYSIS-YLD2'!BE$4,'INTERNAL PARAMETERS-1'!$B$5:$J$44,5,FALSE))*VLOOKUP('ANALYSIS-YLD2'!BE$4,'INTERNAL PARAMETERS-1'!$B$5:$J$44,8,FALSE)*VLOOKUP('ANALYSIS-YLD2'!BE$4,'INTERNAL PARAMETERS-1'!$B$5:$J$44,3,FALSE)</f>
        <v>0</v>
      </c>
      <c r="BF118" s="111">
        <f>'ANALYSIS-YLD1'!BF118*VLOOKUP('ANALYSIS-YLD2'!BF$4,'INTERNAL PARAMETERS-1'!$B$5:$J$44,5,FALSE)*VLOOKUP('ANALYSIS-YLD2'!BF$4,'INTERNAL PARAMETERS-1'!$B$5:$J$44,6,FALSE)*VLOOKUP('ANALYSIS-YLD2'!BF$4,'INTERNAL PARAMETERS-1'!$B$5:$J$44,3,FALSE) + 'ANALYSIS-YLD1'!BF118*(1-VLOOKUP('ANALYSIS-YLD2'!BF$4,'INTERNAL PARAMETERS-1'!$B$5:$J$44,5,FALSE))*VLOOKUP('ANALYSIS-YLD2'!BF$4,'INTERNAL PARAMETERS-1'!$B$5:$J$44,8,FALSE)*VLOOKUP('ANALYSIS-YLD2'!BF$4,'INTERNAL PARAMETERS-1'!$B$5:$J$44,3,FALSE)</f>
        <v>0</v>
      </c>
      <c r="BG118" s="111">
        <f>'ANALYSIS-YLD1'!BG118*VLOOKUP('ANALYSIS-YLD2'!BG$4,'INTERNAL PARAMETERS-1'!$B$5:$J$44,5,FALSE)*VLOOKUP('ANALYSIS-YLD2'!BG$4,'INTERNAL PARAMETERS-1'!$B$5:$J$44,6,FALSE)*VLOOKUP('ANALYSIS-YLD2'!BG$4,'INTERNAL PARAMETERS-1'!$B$5:$J$44,3,FALSE) + 'ANALYSIS-YLD1'!BG118*(1-VLOOKUP('ANALYSIS-YLD2'!BG$4,'INTERNAL PARAMETERS-1'!$B$5:$J$44,5,FALSE))*VLOOKUP('ANALYSIS-YLD2'!BG$4,'INTERNAL PARAMETERS-1'!$B$5:$J$44,8,FALSE)*VLOOKUP('ANALYSIS-YLD2'!BG$4,'INTERNAL PARAMETERS-1'!$B$5:$J$44,3,FALSE)</f>
        <v>0</v>
      </c>
      <c r="BH118" s="111">
        <f>'ANALYSIS-YLD1'!BH118*VLOOKUP('ANALYSIS-YLD2'!BH$4,'INTERNAL PARAMETERS-1'!$B$5:$J$44,5,FALSE)*VLOOKUP('ANALYSIS-YLD2'!BH$4,'INTERNAL PARAMETERS-1'!$B$5:$J$44,6,FALSE)*VLOOKUP('ANALYSIS-YLD2'!BH$4,'INTERNAL PARAMETERS-1'!$B$5:$J$44,3,FALSE) + 'ANALYSIS-YLD1'!BH118*(1-VLOOKUP('ANALYSIS-YLD2'!BH$4,'INTERNAL PARAMETERS-1'!$B$5:$J$44,5,FALSE))*VLOOKUP('ANALYSIS-YLD2'!BH$4,'INTERNAL PARAMETERS-1'!$B$5:$J$44,8,FALSE)*VLOOKUP('ANALYSIS-YLD2'!BH$4,'INTERNAL PARAMETERS-1'!$B$5:$J$44,3,FALSE)</f>
        <v>0</v>
      </c>
      <c r="BI118" s="111">
        <f>'ANALYSIS-YLD1'!BI118*VLOOKUP('ANALYSIS-YLD2'!BI$4,'INTERNAL PARAMETERS-1'!$B$5:$J$44,5,FALSE)*VLOOKUP('ANALYSIS-YLD2'!BI$4,'INTERNAL PARAMETERS-1'!$B$5:$J$44,6,FALSE)*VLOOKUP('ANALYSIS-YLD2'!BI$4,'INTERNAL PARAMETERS-1'!$B$5:$J$44,3,FALSE) + 'ANALYSIS-YLD1'!BI118*(1-VLOOKUP('ANALYSIS-YLD2'!BI$4,'INTERNAL PARAMETERS-1'!$B$5:$J$44,5,FALSE))*VLOOKUP('ANALYSIS-YLD2'!BI$4,'INTERNAL PARAMETERS-1'!$B$5:$J$44,8,FALSE)*VLOOKUP('ANALYSIS-YLD2'!BI$4,'INTERNAL PARAMETERS-1'!$B$5:$J$44,3,FALSE)</f>
        <v>0</v>
      </c>
      <c r="BJ118" s="111">
        <f>'ANALYSIS-YLD1'!BJ118*VLOOKUP('ANALYSIS-YLD2'!BJ$4,'INTERNAL PARAMETERS-1'!$B$5:$J$44,5,FALSE)*VLOOKUP('ANALYSIS-YLD2'!BJ$4,'INTERNAL PARAMETERS-1'!$B$5:$J$44,6,FALSE)*VLOOKUP('ANALYSIS-YLD2'!BJ$4,'INTERNAL PARAMETERS-1'!$B$5:$J$44,3,FALSE) + 'ANALYSIS-YLD1'!BJ118*(1-VLOOKUP('ANALYSIS-YLD2'!BJ$4,'INTERNAL PARAMETERS-1'!$B$5:$J$44,5,FALSE))*VLOOKUP('ANALYSIS-YLD2'!BJ$4,'INTERNAL PARAMETERS-1'!$B$5:$J$44,8,FALSE)*VLOOKUP('ANALYSIS-YLD2'!BJ$4,'INTERNAL PARAMETERS-1'!$B$5:$J$44,3,FALSE)</f>
        <v>0</v>
      </c>
      <c r="BK118" s="111">
        <f>'ANALYSIS-YLD1'!BK118*VLOOKUP('ANALYSIS-YLD2'!BK$4,'INTERNAL PARAMETERS-1'!$B$5:$J$44,5,FALSE)*VLOOKUP('ANALYSIS-YLD2'!BK$4,'INTERNAL PARAMETERS-1'!$B$5:$J$44,6,FALSE)*VLOOKUP('ANALYSIS-YLD2'!BK$4,'INTERNAL PARAMETERS-1'!$B$5:$J$44,3,FALSE) + 'ANALYSIS-YLD1'!BK118*(1-VLOOKUP('ANALYSIS-YLD2'!BK$4,'INTERNAL PARAMETERS-1'!$B$5:$J$44,5,FALSE))*VLOOKUP('ANALYSIS-YLD2'!BK$4,'INTERNAL PARAMETERS-1'!$B$5:$J$44,8,FALSE)*VLOOKUP('ANALYSIS-YLD2'!BK$4,'INTERNAL PARAMETERS-1'!$B$5:$J$44,3,FALSE)</f>
        <v>0</v>
      </c>
      <c r="BL118" s="111">
        <f>'ANALYSIS-YLD1'!BL118*VLOOKUP('ANALYSIS-YLD2'!BL$4,'INTERNAL PARAMETERS-1'!$B$5:$J$44,5,FALSE)*VLOOKUP('ANALYSIS-YLD2'!BL$4,'INTERNAL PARAMETERS-1'!$B$5:$J$44,6,FALSE)*VLOOKUP('ANALYSIS-YLD2'!BL$4,'INTERNAL PARAMETERS-1'!$B$5:$J$44,3,FALSE) + 'ANALYSIS-YLD1'!BL118*(1-VLOOKUP('ANALYSIS-YLD2'!BL$4,'INTERNAL PARAMETERS-1'!$B$5:$J$44,5,FALSE))*VLOOKUP('ANALYSIS-YLD2'!BL$4,'INTERNAL PARAMETERS-1'!$B$5:$J$44,8,FALSE)*VLOOKUP('ANALYSIS-YLD2'!BL$4,'INTERNAL PARAMETERS-1'!$B$5:$J$44,3,FALSE)</f>
        <v>0</v>
      </c>
      <c r="BM118" s="111">
        <f>'ANALYSIS-YLD1'!BM118*VLOOKUP('ANALYSIS-YLD2'!BM$4,'INTERNAL PARAMETERS-1'!$B$5:$J$44,5,FALSE)*VLOOKUP('ANALYSIS-YLD2'!BM$4,'INTERNAL PARAMETERS-1'!$B$5:$J$44,6,FALSE)*VLOOKUP('ANALYSIS-YLD2'!BM$4,'INTERNAL PARAMETERS-1'!$B$5:$J$44,3,FALSE) + 'ANALYSIS-YLD1'!BM118*(1-VLOOKUP('ANALYSIS-YLD2'!BM$4,'INTERNAL PARAMETERS-1'!$B$5:$J$44,5,FALSE))*VLOOKUP('ANALYSIS-YLD2'!BM$4,'INTERNAL PARAMETERS-1'!$B$5:$J$44,8,FALSE)*VLOOKUP('ANALYSIS-YLD2'!BM$4,'INTERNAL PARAMETERS-1'!$B$5:$J$44,3,FALSE)</f>
        <v>0</v>
      </c>
      <c r="BN118" s="111">
        <f>'ANALYSIS-YLD1'!BN118*VLOOKUP('ANALYSIS-YLD2'!BN$4,'INTERNAL PARAMETERS-1'!$B$5:$J$44,5,FALSE)*VLOOKUP('ANALYSIS-YLD2'!BN$4,'INTERNAL PARAMETERS-1'!$B$5:$J$44,6,FALSE)*VLOOKUP('ANALYSIS-YLD2'!BN$4,'INTERNAL PARAMETERS-1'!$B$5:$J$44,3,FALSE) + 'ANALYSIS-YLD1'!BN118*(1-VLOOKUP('ANALYSIS-YLD2'!BN$4,'INTERNAL PARAMETERS-1'!$B$5:$J$44,5,FALSE))*VLOOKUP('ANALYSIS-YLD2'!BN$4,'INTERNAL PARAMETERS-1'!$B$5:$J$44,8,FALSE)*VLOOKUP('ANALYSIS-YLD2'!BN$4,'INTERNAL PARAMETERS-1'!$B$5:$J$44,3,FALSE)</f>
        <v>0</v>
      </c>
      <c r="BO118" s="111">
        <f>'ANALYSIS-YLD1'!BO118*VLOOKUP('ANALYSIS-YLD2'!BO$4,'INTERNAL PARAMETERS-1'!$B$5:$J$44,5,FALSE)*VLOOKUP('ANALYSIS-YLD2'!BO$4,'INTERNAL PARAMETERS-1'!$B$5:$J$44,6,FALSE)*VLOOKUP('ANALYSIS-YLD2'!BO$4,'INTERNAL PARAMETERS-1'!$B$5:$J$44,3,FALSE) + 'ANALYSIS-YLD1'!BO118*(1-VLOOKUP('ANALYSIS-YLD2'!BO$4,'INTERNAL PARAMETERS-1'!$B$5:$J$44,5,FALSE))*VLOOKUP('ANALYSIS-YLD2'!BO$4,'INTERNAL PARAMETERS-1'!$B$5:$J$44,8,FALSE)*VLOOKUP('ANALYSIS-YLD2'!BO$4,'INTERNAL PARAMETERS-1'!$B$5:$J$44,3,FALSE)</f>
        <v>0</v>
      </c>
      <c r="BP118" s="111">
        <f>'ANALYSIS-YLD1'!BP118*VLOOKUP('ANALYSIS-YLD2'!BP$4,'INTERNAL PARAMETERS-1'!$B$5:$J$44,5,FALSE)*VLOOKUP('ANALYSIS-YLD2'!BP$4,'INTERNAL PARAMETERS-1'!$B$5:$J$44,6,FALSE)*VLOOKUP('ANALYSIS-YLD2'!BP$4,'INTERNAL PARAMETERS-1'!$B$5:$J$44,3,FALSE) + 'ANALYSIS-YLD1'!BP118*(1-VLOOKUP('ANALYSIS-YLD2'!BP$4,'INTERNAL PARAMETERS-1'!$B$5:$J$44,5,FALSE))*VLOOKUP('ANALYSIS-YLD2'!BP$4,'INTERNAL PARAMETERS-1'!$B$5:$J$44,8,FALSE)*VLOOKUP('ANALYSIS-YLD2'!BP$4,'INTERNAL PARAMETERS-1'!$B$5:$J$44,3,FALSE)</f>
        <v>0</v>
      </c>
      <c r="BQ118" s="111">
        <f>'ANALYSIS-YLD1'!BQ118*VLOOKUP('ANALYSIS-YLD2'!BQ$4,'INTERNAL PARAMETERS-1'!$B$5:$J$44,5,FALSE)*VLOOKUP('ANALYSIS-YLD2'!BQ$4,'INTERNAL PARAMETERS-1'!$B$5:$J$44,6,FALSE)*VLOOKUP('ANALYSIS-YLD2'!BQ$4,'INTERNAL PARAMETERS-1'!$B$5:$J$44,3,FALSE) + 'ANALYSIS-YLD1'!BQ118*(1-VLOOKUP('ANALYSIS-YLD2'!BQ$4,'INTERNAL PARAMETERS-1'!$B$5:$J$44,5,FALSE))*VLOOKUP('ANALYSIS-YLD2'!BQ$4,'INTERNAL PARAMETERS-1'!$B$5:$J$44,8,FALSE)*VLOOKUP('ANALYSIS-YLD2'!BQ$4,'INTERNAL PARAMETERS-1'!$B$5:$J$44,3,FALSE)</f>
        <v>0</v>
      </c>
      <c r="BR118" s="111">
        <f>'ANALYSIS-YLD1'!BR118*VLOOKUP('ANALYSIS-YLD2'!BR$4,'INTERNAL PARAMETERS-1'!$B$5:$J$44,5,FALSE)*VLOOKUP('ANALYSIS-YLD2'!BR$4,'INTERNAL PARAMETERS-1'!$B$5:$J$44,6,FALSE)*VLOOKUP('ANALYSIS-YLD2'!BR$4,'INTERNAL PARAMETERS-1'!$B$5:$J$44,3,FALSE) + 'ANALYSIS-YLD1'!BR118*(1-VLOOKUP('ANALYSIS-YLD2'!BR$4,'INTERNAL PARAMETERS-1'!$B$5:$J$44,5,FALSE))*VLOOKUP('ANALYSIS-YLD2'!BR$4,'INTERNAL PARAMETERS-1'!$B$5:$J$44,8,FALSE)*VLOOKUP('ANALYSIS-YLD2'!BR$4,'INTERNAL PARAMETERS-1'!$B$5:$J$44,3,FALSE)</f>
        <v>0</v>
      </c>
      <c r="BS118" s="111">
        <f>'ANALYSIS-YLD1'!BS118*VLOOKUP('ANALYSIS-YLD2'!BS$4,'INTERNAL PARAMETERS-1'!$B$5:$J$44,5,FALSE)*VLOOKUP('ANALYSIS-YLD2'!BS$4,'INTERNAL PARAMETERS-1'!$B$5:$J$44,6,FALSE)*VLOOKUP('ANALYSIS-YLD2'!BS$4,'INTERNAL PARAMETERS-1'!$B$5:$J$44,3,FALSE) + 'ANALYSIS-YLD1'!BS118*(1-VLOOKUP('ANALYSIS-YLD2'!BS$4,'INTERNAL PARAMETERS-1'!$B$5:$J$44,5,FALSE))*VLOOKUP('ANALYSIS-YLD2'!BS$4,'INTERNAL PARAMETERS-1'!$B$5:$J$44,8,FALSE)*VLOOKUP('ANALYSIS-YLD2'!BS$4,'INTERNAL PARAMETERS-1'!$B$5:$J$44,3,FALSE)</f>
        <v>0</v>
      </c>
      <c r="BT118" s="111">
        <f>'ANALYSIS-YLD1'!BT118*VLOOKUP('ANALYSIS-YLD2'!BT$4,'INTERNAL PARAMETERS-1'!$B$5:$J$44,5,FALSE)*VLOOKUP('ANALYSIS-YLD2'!BT$4,'INTERNAL PARAMETERS-1'!$B$5:$J$44,6,FALSE)*VLOOKUP('ANALYSIS-YLD2'!BT$4,'INTERNAL PARAMETERS-1'!$B$5:$J$44,3,FALSE) + 'ANALYSIS-YLD1'!BT118*(1-VLOOKUP('ANALYSIS-YLD2'!BT$4,'INTERNAL PARAMETERS-1'!$B$5:$J$44,5,FALSE))*VLOOKUP('ANALYSIS-YLD2'!BT$4,'INTERNAL PARAMETERS-1'!$B$5:$J$44,8,FALSE)*VLOOKUP('ANALYSIS-YLD2'!BT$4,'INTERNAL PARAMETERS-1'!$B$5:$J$44,3,FALSE)</f>
        <v>0</v>
      </c>
      <c r="BU118" s="111">
        <f>'ANALYSIS-YLD1'!BU118*VLOOKUP('ANALYSIS-YLD2'!BU$4,'INTERNAL PARAMETERS-1'!$B$5:$J$44,5,FALSE)*VLOOKUP('ANALYSIS-YLD2'!BU$4,'INTERNAL PARAMETERS-1'!$B$5:$J$44,6,FALSE)*VLOOKUP('ANALYSIS-YLD2'!BU$4,'INTERNAL PARAMETERS-1'!$B$5:$J$44,3,FALSE) + 'ANALYSIS-YLD1'!BU118*(1-VLOOKUP('ANALYSIS-YLD2'!BU$4,'INTERNAL PARAMETERS-1'!$B$5:$J$44,5,FALSE))*VLOOKUP('ANALYSIS-YLD2'!BU$4,'INTERNAL PARAMETERS-1'!$B$5:$J$44,8,FALSE)*VLOOKUP('ANALYSIS-YLD2'!BU$4,'INTERNAL PARAMETERS-1'!$B$5:$J$44,3,FALSE)</f>
        <v>0</v>
      </c>
      <c r="BV118" s="111">
        <f>'ANALYSIS-YLD1'!BV118*VLOOKUP('ANALYSIS-YLD2'!BV$4,'INTERNAL PARAMETERS-1'!$B$5:$J$44,5,FALSE)*VLOOKUP('ANALYSIS-YLD2'!BV$4,'INTERNAL PARAMETERS-1'!$B$5:$J$44,6,FALSE)*VLOOKUP('ANALYSIS-YLD2'!BV$4,'INTERNAL PARAMETERS-1'!$B$5:$J$44,3,FALSE) + 'ANALYSIS-YLD1'!BV118*(1-VLOOKUP('ANALYSIS-YLD2'!BV$4,'INTERNAL PARAMETERS-1'!$B$5:$J$44,5,FALSE))*VLOOKUP('ANALYSIS-YLD2'!BV$4,'INTERNAL PARAMETERS-1'!$B$5:$J$44,8,FALSE)*VLOOKUP('ANALYSIS-YLD2'!BV$4,'INTERNAL PARAMETERS-1'!$B$5:$J$44,3,FALSE)</f>
        <v>0</v>
      </c>
      <c r="BW118" s="111">
        <f>'ANALYSIS-YLD1'!BW118*VLOOKUP('ANALYSIS-YLD2'!BW$4,'INTERNAL PARAMETERS-1'!$B$5:$J$44,5,FALSE)*VLOOKUP('ANALYSIS-YLD2'!BW$4,'INTERNAL PARAMETERS-1'!$B$5:$J$44,6,FALSE)*VLOOKUP('ANALYSIS-YLD2'!BW$4,'INTERNAL PARAMETERS-1'!$B$5:$J$44,3,FALSE) + 'ANALYSIS-YLD1'!BW118*(1-VLOOKUP('ANALYSIS-YLD2'!BW$4,'INTERNAL PARAMETERS-1'!$B$5:$J$44,5,FALSE))*VLOOKUP('ANALYSIS-YLD2'!BW$4,'INTERNAL PARAMETERS-1'!$B$5:$J$44,8,FALSE)*VLOOKUP('ANALYSIS-YLD2'!BW$4,'INTERNAL PARAMETERS-1'!$B$5:$J$44,3,FALSE)</f>
        <v>0</v>
      </c>
      <c r="BX118" s="111">
        <f>'ANALYSIS-YLD1'!BX118*VLOOKUP('ANALYSIS-YLD2'!BX$4,'INTERNAL PARAMETERS-1'!$B$5:$J$44,5,FALSE)*VLOOKUP('ANALYSIS-YLD2'!BX$4,'INTERNAL PARAMETERS-1'!$B$5:$J$44,6,FALSE)*VLOOKUP('ANALYSIS-YLD2'!BX$4,'INTERNAL PARAMETERS-1'!$B$5:$J$44,3,FALSE) + 'ANALYSIS-YLD1'!BX118*(1-VLOOKUP('ANALYSIS-YLD2'!BX$4,'INTERNAL PARAMETERS-1'!$B$5:$J$44,5,FALSE))*VLOOKUP('ANALYSIS-YLD2'!BX$4,'INTERNAL PARAMETERS-1'!$B$5:$J$44,8,FALSE)*VLOOKUP('ANALYSIS-YLD2'!BX$4,'INTERNAL PARAMETERS-1'!$B$5:$J$44,3,FALSE)</f>
        <v>0</v>
      </c>
      <c r="BY118" s="111">
        <f>'ANALYSIS-YLD1'!BY118*VLOOKUP('ANALYSIS-YLD2'!BY$4,'INTERNAL PARAMETERS-1'!$B$5:$J$44,5,FALSE)*VLOOKUP('ANALYSIS-YLD2'!BY$4,'INTERNAL PARAMETERS-1'!$B$5:$J$44,6,FALSE)*VLOOKUP('ANALYSIS-YLD2'!BY$4,'INTERNAL PARAMETERS-1'!$B$5:$J$44,3,FALSE) + 'ANALYSIS-YLD1'!BY118*(1-VLOOKUP('ANALYSIS-YLD2'!BY$4,'INTERNAL PARAMETERS-1'!$B$5:$J$44,5,FALSE))*VLOOKUP('ANALYSIS-YLD2'!BY$4,'INTERNAL PARAMETERS-1'!$B$5:$J$44,8,FALSE)*VLOOKUP('ANALYSIS-YLD2'!BY$4,'INTERNAL PARAMETERS-1'!$B$5:$J$44,3,FALSE)</f>
        <v>0</v>
      </c>
      <c r="BZ118" s="111">
        <f>'ANALYSIS-YLD1'!BZ118*VLOOKUP('ANALYSIS-YLD2'!BZ$4,'INTERNAL PARAMETERS-1'!$B$5:$J$44,5,FALSE)*VLOOKUP('ANALYSIS-YLD2'!BZ$4,'INTERNAL PARAMETERS-1'!$B$5:$J$44,6,FALSE)*VLOOKUP('ANALYSIS-YLD2'!BZ$4,'INTERNAL PARAMETERS-1'!$B$5:$J$44,3,FALSE) + 'ANALYSIS-YLD1'!BZ118*(1-VLOOKUP('ANALYSIS-YLD2'!BZ$4,'INTERNAL PARAMETERS-1'!$B$5:$J$44,5,FALSE))*VLOOKUP('ANALYSIS-YLD2'!BZ$4,'INTERNAL PARAMETERS-1'!$B$5:$J$44,8,FALSE)*VLOOKUP('ANALYSIS-YLD2'!BZ$4,'INTERNAL PARAMETERS-1'!$B$5:$J$44,3,FALSE)</f>
        <v>0</v>
      </c>
      <c r="CA118" s="111">
        <f>'ANALYSIS-YLD1'!CA118*VLOOKUP('ANALYSIS-YLD2'!CA$4,'INTERNAL PARAMETERS-1'!$B$5:$J$44,5,FALSE)*VLOOKUP('ANALYSIS-YLD2'!CA$4,'INTERNAL PARAMETERS-1'!$B$5:$J$44,6,FALSE)*VLOOKUP('ANALYSIS-YLD2'!CA$4,'INTERNAL PARAMETERS-1'!$B$5:$J$44,3,FALSE) + 'ANALYSIS-YLD1'!CA118*(1-VLOOKUP('ANALYSIS-YLD2'!CA$4,'INTERNAL PARAMETERS-1'!$B$5:$J$44,5,FALSE))*VLOOKUP('ANALYSIS-YLD2'!CA$4,'INTERNAL PARAMETERS-1'!$B$5:$J$44,8,FALSE)*VLOOKUP('ANALYSIS-YLD2'!CA$4,'INTERNAL PARAMETERS-1'!$B$5:$J$44,3,FALSE)</f>
        <v>0</v>
      </c>
      <c r="CB118" s="111">
        <f>'ANALYSIS-YLD1'!CB118*VLOOKUP('ANALYSIS-YLD2'!CB$4,'INTERNAL PARAMETERS-1'!$B$5:$J$44,5,FALSE)*VLOOKUP('ANALYSIS-YLD2'!CB$4,'INTERNAL PARAMETERS-1'!$B$5:$J$44,6,FALSE)*VLOOKUP('ANALYSIS-YLD2'!CB$4,'INTERNAL PARAMETERS-1'!$B$5:$J$44,3,FALSE) + 'ANALYSIS-YLD1'!CB118*(1-VLOOKUP('ANALYSIS-YLD2'!CB$4,'INTERNAL PARAMETERS-1'!$B$5:$J$44,5,FALSE))*VLOOKUP('ANALYSIS-YLD2'!CB$4,'INTERNAL PARAMETERS-1'!$B$5:$J$44,8,FALSE)*VLOOKUP('ANALYSIS-YLD2'!CB$4,'INTERNAL PARAMETERS-1'!$B$5:$J$44,3,FALSE)</f>
        <v>0</v>
      </c>
      <c r="CC118" s="111">
        <f>'ANALYSIS-YLD1'!CC118*VLOOKUP('ANALYSIS-YLD2'!CC$4,'INTERNAL PARAMETERS-1'!$B$5:$J$44,5,FALSE)*VLOOKUP('ANALYSIS-YLD2'!CC$4,'INTERNAL PARAMETERS-1'!$B$5:$J$44,6,FALSE)*VLOOKUP('ANALYSIS-YLD2'!CC$4,'INTERNAL PARAMETERS-1'!$B$5:$J$44,3,FALSE) + 'ANALYSIS-YLD1'!CC118*(1-VLOOKUP('ANALYSIS-YLD2'!CC$4,'INTERNAL PARAMETERS-1'!$B$5:$J$44,5,FALSE))*VLOOKUP('ANALYSIS-YLD2'!CC$4,'INTERNAL PARAMETERS-1'!$B$5:$J$44,8,FALSE)*VLOOKUP('ANALYSIS-YLD2'!CC$4,'INTERNAL PARAMETERS-1'!$B$5:$J$44,3,FALSE)</f>
        <v>0</v>
      </c>
      <c r="CD118" s="111">
        <f>'ANALYSIS-YLD1'!CD118*VLOOKUP('ANALYSIS-YLD2'!CD$4,'INTERNAL PARAMETERS-1'!$B$5:$J$44,5,FALSE)*VLOOKUP('ANALYSIS-YLD2'!CD$4,'INTERNAL PARAMETERS-1'!$B$5:$J$44,6,FALSE)*VLOOKUP('ANALYSIS-YLD2'!CD$4,'INTERNAL PARAMETERS-1'!$B$5:$J$44,3,FALSE) + 'ANALYSIS-YLD1'!CD118*(1-VLOOKUP('ANALYSIS-YLD2'!CD$4,'INTERNAL PARAMETERS-1'!$B$5:$J$44,5,FALSE))*VLOOKUP('ANALYSIS-YLD2'!CD$4,'INTERNAL PARAMETERS-1'!$B$5:$J$44,8,FALSE)*VLOOKUP('ANALYSIS-YLD2'!CD$4,'INTERNAL PARAMETERS-1'!$B$5:$J$44,3,FALSE)</f>
        <v>0</v>
      </c>
      <c r="CE118" s="111">
        <f>'ANALYSIS-YLD1'!CE118*VLOOKUP('ANALYSIS-YLD2'!CE$4,'INTERNAL PARAMETERS-1'!$B$5:$J$44,5,FALSE)*VLOOKUP('ANALYSIS-YLD2'!CE$4,'INTERNAL PARAMETERS-1'!$B$5:$J$44,6,FALSE)*VLOOKUP('ANALYSIS-YLD2'!CE$4,'INTERNAL PARAMETERS-1'!$B$5:$J$44,3,FALSE) + 'ANALYSIS-YLD1'!CE118*(1-VLOOKUP('ANALYSIS-YLD2'!CE$4,'INTERNAL PARAMETERS-1'!$B$5:$J$44,5,FALSE))*VLOOKUP('ANALYSIS-YLD2'!CE$4,'INTERNAL PARAMETERS-1'!$B$5:$J$44,8,FALSE)*VLOOKUP('ANALYSIS-YLD2'!CE$4,'INTERNAL PARAMETERS-1'!$B$5:$J$44,3,FALSE)</f>
        <v>0</v>
      </c>
      <c r="CF118" s="111">
        <f>'ANALYSIS-YLD1'!CF118*VLOOKUP('ANALYSIS-YLD2'!CF$4,'INTERNAL PARAMETERS-1'!$B$5:$J$44,5,FALSE)*VLOOKUP('ANALYSIS-YLD2'!CF$4,'INTERNAL PARAMETERS-1'!$B$5:$J$44,6,FALSE)*VLOOKUP('ANALYSIS-YLD2'!CF$4,'INTERNAL PARAMETERS-1'!$B$5:$J$44,3,FALSE) + 'ANALYSIS-YLD1'!CF118*(1-VLOOKUP('ANALYSIS-YLD2'!CF$4,'INTERNAL PARAMETERS-1'!$B$5:$J$44,5,FALSE))*VLOOKUP('ANALYSIS-YLD2'!CF$4,'INTERNAL PARAMETERS-1'!$B$5:$J$44,8,FALSE)*VLOOKUP('ANALYSIS-YLD2'!CF$4,'INTERNAL PARAMETERS-1'!$B$5:$J$44,3,FALSE)</f>
        <v>0</v>
      </c>
      <c r="CG118" s="111">
        <f>'ANALYSIS-YLD1'!CG118*VLOOKUP('ANALYSIS-YLD2'!CG$4,'INTERNAL PARAMETERS-1'!$B$5:$J$44,5,FALSE)*VLOOKUP('ANALYSIS-YLD2'!CG$4,'INTERNAL PARAMETERS-1'!$B$5:$J$44,6,FALSE)*VLOOKUP('ANALYSIS-YLD2'!CG$4,'INTERNAL PARAMETERS-1'!$B$5:$J$44,3,FALSE) + 'ANALYSIS-YLD1'!CG118*(1-VLOOKUP('ANALYSIS-YLD2'!CG$4,'INTERNAL PARAMETERS-1'!$B$5:$J$44,5,FALSE))*VLOOKUP('ANALYSIS-YLD2'!CG$4,'INTERNAL PARAMETERS-1'!$B$5:$J$44,8,FALSE)*VLOOKUP('ANALYSIS-YLD2'!CG$4,'INTERNAL PARAMETERS-1'!$B$5:$J$44,3,FALSE)</f>
        <v>0</v>
      </c>
      <c r="CH118" s="110">
        <f>'ANALYSIS-YLD1'!CH118*VLOOKUP('ANALYSIS-YLD2'!CH$4,'INTERNAL PARAMETERS-1'!$B$5:$J$44,5,FALSE)*VLOOKUP('ANALYSIS-YLD2'!CH$4,'INTERNAL PARAMETERS-1'!$B$5:$J$44,6,FALSE)*VLOOKUP('ANALYSIS-YLD2'!CH$4,'INTERNAL PARAMETERS-1'!$B$5:$J$44,3,FALSE) + 'ANALYSIS-YLD1'!CH118*(1-VLOOKUP('ANALYSIS-YLD2'!CH$4,'INTERNAL PARAMETERS-1'!$B$5:$J$44,5,FALSE))*VLOOKUP('ANALYSIS-YLD2'!CH$4,'INTERNAL PARAMETERS-1'!$B$5:$J$44,8,FALSE)*VLOOKUP('ANALYSIS-YLD2'!CH$4,'INTERNAL PARAMETERS-1'!$B$5:$J$44,3,FALSE)</f>
        <v>0</v>
      </c>
      <c r="CJ118" s="112">
        <f t="shared" si="2"/>
        <v>0</v>
      </c>
      <c r="CK118" s="110">
        <f t="shared" si="3"/>
        <v>0</v>
      </c>
    </row>
    <row r="119" spans="2:89" x14ac:dyDescent="0.5">
      <c r="B119" s="127" t="s">
        <v>25</v>
      </c>
      <c r="C119" s="126" t="s">
        <v>21</v>
      </c>
      <c r="D119" s="126" t="s">
        <v>14</v>
      </c>
      <c r="E119" s="125">
        <f>'INPUTS-Incidence'!E119</f>
        <v>0</v>
      </c>
      <c r="F119" s="128">
        <f>'INTERNAL PARAMETERS-1'!M11</f>
        <v>53.995000000000005</v>
      </c>
      <c r="G119" s="112">
        <f>'ANALYSIS-YLD1'!G119*VLOOKUP('ANALYSIS-YLD2'!G$4,'INTERNAL PARAMETERS-1'!$B$5:$J$44,5,FALSE)*VLOOKUP('ANALYSIS-YLD2'!G$4,'INTERNAL PARAMETERS-1'!$B$5:$J$44,7,FALSE)*'ANALYSIS-YLD2'!$F119 + 'ANALYSIS-YLD1'!G119*(1-VLOOKUP('ANALYSIS-YLD2'!G$4,'INTERNAL PARAMETERS-1'!$B$5:$J$44,5,FALSE))*VLOOKUP('ANALYSIS-YLD2'!G$4,'INTERNAL PARAMETERS-1'!$B$5:$J$44,9,FALSE)*'ANALYSIS-YLD2'!$F119</f>
        <v>0</v>
      </c>
      <c r="H119" s="111">
        <f>'ANALYSIS-YLD1'!H119*VLOOKUP('ANALYSIS-YLD2'!H$4,'INTERNAL PARAMETERS-1'!$B$5:$J$44,5,FALSE)*VLOOKUP('ANALYSIS-YLD2'!H$4,'INTERNAL PARAMETERS-1'!$B$5:$J$44,7,FALSE)*'ANALYSIS-YLD2'!$F119 + 'ANALYSIS-YLD1'!H119*(1-VLOOKUP('ANALYSIS-YLD2'!H$4,'INTERNAL PARAMETERS-1'!$B$5:$J$44,5,FALSE))*VLOOKUP('ANALYSIS-YLD2'!H$4,'INTERNAL PARAMETERS-1'!$B$5:$J$44,9,FALSE)*'ANALYSIS-YLD2'!$F119</f>
        <v>0</v>
      </c>
      <c r="I119" s="111">
        <f>'ANALYSIS-YLD1'!I119*VLOOKUP('ANALYSIS-YLD2'!I$4,'INTERNAL PARAMETERS-1'!$B$5:$J$44,5,FALSE)*VLOOKUP('ANALYSIS-YLD2'!I$4,'INTERNAL PARAMETERS-1'!$B$5:$J$44,7,FALSE)*'ANALYSIS-YLD2'!$F119 + 'ANALYSIS-YLD1'!I119*(1-VLOOKUP('ANALYSIS-YLD2'!I$4,'INTERNAL PARAMETERS-1'!$B$5:$J$44,5,FALSE))*VLOOKUP('ANALYSIS-YLD2'!I$4,'INTERNAL PARAMETERS-1'!$B$5:$J$44,9,FALSE)*'ANALYSIS-YLD2'!$F119</f>
        <v>0</v>
      </c>
      <c r="J119" s="111">
        <f>'ANALYSIS-YLD1'!J119*VLOOKUP('ANALYSIS-YLD2'!J$4,'INTERNAL PARAMETERS-1'!$B$5:$J$44,5,FALSE)*VLOOKUP('ANALYSIS-YLD2'!J$4,'INTERNAL PARAMETERS-1'!$B$5:$J$44,7,FALSE)*'ANALYSIS-YLD2'!$F119 + 'ANALYSIS-YLD1'!J119*(1-VLOOKUP('ANALYSIS-YLD2'!J$4,'INTERNAL PARAMETERS-1'!$B$5:$J$44,5,FALSE))*VLOOKUP('ANALYSIS-YLD2'!J$4,'INTERNAL PARAMETERS-1'!$B$5:$J$44,9,FALSE)*'ANALYSIS-YLD2'!$F119</f>
        <v>0</v>
      </c>
      <c r="K119" s="111">
        <f>'ANALYSIS-YLD1'!K119*VLOOKUP('ANALYSIS-YLD2'!K$4,'INTERNAL PARAMETERS-1'!$B$5:$J$44,5,FALSE)*VLOOKUP('ANALYSIS-YLD2'!K$4,'INTERNAL PARAMETERS-1'!$B$5:$J$44,7,FALSE)*'ANALYSIS-YLD2'!$F119 + 'ANALYSIS-YLD1'!K119*(1-VLOOKUP('ANALYSIS-YLD2'!K$4,'INTERNAL PARAMETERS-1'!$B$5:$J$44,5,FALSE))*VLOOKUP('ANALYSIS-YLD2'!K$4,'INTERNAL PARAMETERS-1'!$B$5:$J$44,9,FALSE)*'ANALYSIS-YLD2'!$F119</f>
        <v>0</v>
      </c>
      <c r="L119" s="111">
        <f>'ANALYSIS-YLD1'!L119*VLOOKUP('ANALYSIS-YLD2'!L$4,'INTERNAL PARAMETERS-1'!$B$5:$J$44,5,FALSE)*VLOOKUP('ANALYSIS-YLD2'!L$4,'INTERNAL PARAMETERS-1'!$B$5:$J$44,7,FALSE)*'ANALYSIS-YLD2'!$F119 + 'ANALYSIS-YLD1'!L119*(1-VLOOKUP('ANALYSIS-YLD2'!L$4,'INTERNAL PARAMETERS-1'!$B$5:$J$44,5,FALSE))*VLOOKUP('ANALYSIS-YLD2'!L$4,'INTERNAL PARAMETERS-1'!$B$5:$J$44,9,FALSE)*'ANALYSIS-YLD2'!$F119</f>
        <v>0</v>
      </c>
      <c r="M119" s="111">
        <f>'ANALYSIS-YLD1'!M119*VLOOKUP('ANALYSIS-YLD2'!M$4,'INTERNAL PARAMETERS-1'!$B$5:$J$44,5,FALSE)*VLOOKUP('ANALYSIS-YLD2'!M$4,'INTERNAL PARAMETERS-1'!$B$5:$J$44,7,FALSE)*'ANALYSIS-YLD2'!$F119 + 'ANALYSIS-YLD1'!M119*(1-VLOOKUP('ANALYSIS-YLD2'!M$4,'INTERNAL PARAMETERS-1'!$B$5:$J$44,5,FALSE))*VLOOKUP('ANALYSIS-YLD2'!M$4,'INTERNAL PARAMETERS-1'!$B$5:$J$44,9,FALSE)*'ANALYSIS-YLD2'!$F119</f>
        <v>0</v>
      </c>
      <c r="N119" s="111">
        <f>'ANALYSIS-YLD1'!N119*VLOOKUP('ANALYSIS-YLD2'!N$4,'INTERNAL PARAMETERS-1'!$B$5:$J$44,5,FALSE)*VLOOKUP('ANALYSIS-YLD2'!N$4,'INTERNAL PARAMETERS-1'!$B$5:$J$44,7,FALSE)*'ANALYSIS-YLD2'!$F119 + 'ANALYSIS-YLD1'!N119*(1-VLOOKUP('ANALYSIS-YLD2'!N$4,'INTERNAL PARAMETERS-1'!$B$5:$J$44,5,FALSE))*VLOOKUP('ANALYSIS-YLD2'!N$4,'INTERNAL PARAMETERS-1'!$B$5:$J$44,9,FALSE)*'ANALYSIS-YLD2'!$F119</f>
        <v>0</v>
      </c>
      <c r="O119" s="111">
        <f>'ANALYSIS-YLD1'!O119*VLOOKUP('ANALYSIS-YLD2'!O$4,'INTERNAL PARAMETERS-1'!$B$5:$J$44,5,FALSE)*VLOOKUP('ANALYSIS-YLD2'!O$4,'INTERNAL PARAMETERS-1'!$B$5:$J$44,7,FALSE)*'ANALYSIS-YLD2'!$F119 + 'ANALYSIS-YLD1'!O119*(1-VLOOKUP('ANALYSIS-YLD2'!O$4,'INTERNAL PARAMETERS-1'!$B$5:$J$44,5,FALSE))*VLOOKUP('ANALYSIS-YLD2'!O$4,'INTERNAL PARAMETERS-1'!$B$5:$J$44,9,FALSE)*'ANALYSIS-YLD2'!$F119</f>
        <v>0</v>
      </c>
      <c r="P119" s="111">
        <f>'ANALYSIS-YLD1'!P119*VLOOKUP('ANALYSIS-YLD2'!P$4,'INTERNAL PARAMETERS-1'!$B$5:$J$44,5,FALSE)*VLOOKUP('ANALYSIS-YLD2'!P$4,'INTERNAL PARAMETERS-1'!$B$5:$J$44,7,FALSE)*'ANALYSIS-YLD2'!$F119 + 'ANALYSIS-YLD1'!P119*(1-VLOOKUP('ANALYSIS-YLD2'!P$4,'INTERNAL PARAMETERS-1'!$B$5:$J$44,5,FALSE))*VLOOKUP('ANALYSIS-YLD2'!P$4,'INTERNAL PARAMETERS-1'!$B$5:$J$44,9,FALSE)*'ANALYSIS-YLD2'!$F119</f>
        <v>0</v>
      </c>
      <c r="Q119" s="111">
        <f>'ANALYSIS-YLD1'!Q119*VLOOKUP('ANALYSIS-YLD2'!Q$4,'INTERNAL PARAMETERS-1'!$B$5:$J$44,5,FALSE)*VLOOKUP('ANALYSIS-YLD2'!Q$4,'INTERNAL PARAMETERS-1'!$B$5:$J$44,7,FALSE)*'ANALYSIS-YLD2'!$F119 + 'ANALYSIS-YLD1'!Q119*(1-VLOOKUP('ANALYSIS-YLD2'!Q$4,'INTERNAL PARAMETERS-1'!$B$5:$J$44,5,FALSE))*VLOOKUP('ANALYSIS-YLD2'!Q$4,'INTERNAL PARAMETERS-1'!$B$5:$J$44,9,FALSE)*'ANALYSIS-YLD2'!$F119</f>
        <v>0</v>
      </c>
      <c r="R119" s="111">
        <f>'ANALYSIS-YLD1'!R119*VLOOKUP('ANALYSIS-YLD2'!R$4,'INTERNAL PARAMETERS-1'!$B$5:$J$44,5,FALSE)*VLOOKUP('ANALYSIS-YLD2'!R$4,'INTERNAL PARAMETERS-1'!$B$5:$J$44,7,FALSE)*'ANALYSIS-YLD2'!$F119 + 'ANALYSIS-YLD1'!R119*(1-VLOOKUP('ANALYSIS-YLD2'!R$4,'INTERNAL PARAMETERS-1'!$B$5:$J$44,5,FALSE))*VLOOKUP('ANALYSIS-YLD2'!R$4,'INTERNAL PARAMETERS-1'!$B$5:$J$44,9,FALSE)*'ANALYSIS-YLD2'!$F119</f>
        <v>0</v>
      </c>
      <c r="S119" s="111">
        <f>'ANALYSIS-YLD1'!S119*VLOOKUP('ANALYSIS-YLD2'!S$4,'INTERNAL PARAMETERS-1'!$B$5:$J$44,5,FALSE)*VLOOKUP('ANALYSIS-YLD2'!S$4,'INTERNAL PARAMETERS-1'!$B$5:$J$44,7,FALSE)*'ANALYSIS-YLD2'!$F119 + 'ANALYSIS-YLD1'!S119*(1-VLOOKUP('ANALYSIS-YLD2'!S$4,'INTERNAL PARAMETERS-1'!$B$5:$J$44,5,FALSE))*VLOOKUP('ANALYSIS-YLD2'!S$4,'INTERNAL PARAMETERS-1'!$B$5:$J$44,9,FALSE)*'ANALYSIS-YLD2'!$F119</f>
        <v>0</v>
      </c>
      <c r="T119" s="111">
        <f>'ANALYSIS-YLD1'!T119*VLOOKUP('ANALYSIS-YLD2'!T$4,'INTERNAL PARAMETERS-1'!$B$5:$J$44,5,FALSE)*VLOOKUP('ANALYSIS-YLD2'!T$4,'INTERNAL PARAMETERS-1'!$B$5:$J$44,7,FALSE)*'ANALYSIS-YLD2'!$F119 + 'ANALYSIS-YLD1'!T119*(1-VLOOKUP('ANALYSIS-YLD2'!T$4,'INTERNAL PARAMETERS-1'!$B$5:$J$44,5,FALSE))*VLOOKUP('ANALYSIS-YLD2'!T$4,'INTERNAL PARAMETERS-1'!$B$5:$J$44,9,FALSE)*'ANALYSIS-YLD2'!$F119</f>
        <v>0</v>
      </c>
      <c r="U119" s="111">
        <f>'ANALYSIS-YLD1'!U119*VLOOKUP('ANALYSIS-YLD2'!U$4,'INTERNAL PARAMETERS-1'!$B$5:$J$44,5,FALSE)*VLOOKUP('ANALYSIS-YLD2'!U$4,'INTERNAL PARAMETERS-1'!$B$5:$J$44,7,FALSE)*'ANALYSIS-YLD2'!$F119 + 'ANALYSIS-YLD1'!U119*(1-VLOOKUP('ANALYSIS-YLD2'!U$4,'INTERNAL PARAMETERS-1'!$B$5:$J$44,5,FALSE))*VLOOKUP('ANALYSIS-YLD2'!U$4,'INTERNAL PARAMETERS-1'!$B$5:$J$44,9,FALSE)*'ANALYSIS-YLD2'!$F119</f>
        <v>0</v>
      </c>
      <c r="V119" s="111">
        <f>'ANALYSIS-YLD1'!V119*VLOOKUP('ANALYSIS-YLD2'!V$4,'INTERNAL PARAMETERS-1'!$B$5:$J$44,5,FALSE)*VLOOKUP('ANALYSIS-YLD2'!V$4,'INTERNAL PARAMETERS-1'!$B$5:$J$44,7,FALSE)*'ANALYSIS-YLD2'!$F119 + 'ANALYSIS-YLD1'!V119*(1-VLOOKUP('ANALYSIS-YLD2'!V$4,'INTERNAL PARAMETERS-1'!$B$5:$J$44,5,FALSE))*VLOOKUP('ANALYSIS-YLD2'!V$4,'INTERNAL PARAMETERS-1'!$B$5:$J$44,9,FALSE)*'ANALYSIS-YLD2'!$F119</f>
        <v>0</v>
      </c>
      <c r="W119" s="111">
        <f>'ANALYSIS-YLD1'!W119*VLOOKUP('ANALYSIS-YLD2'!W$4,'INTERNAL PARAMETERS-1'!$B$5:$J$44,5,FALSE)*VLOOKUP('ANALYSIS-YLD2'!W$4,'INTERNAL PARAMETERS-1'!$B$5:$J$44,7,FALSE)*'ANALYSIS-YLD2'!$F119 + 'ANALYSIS-YLD1'!W119*(1-VLOOKUP('ANALYSIS-YLD2'!W$4,'INTERNAL PARAMETERS-1'!$B$5:$J$44,5,FALSE))*VLOOKUP('ANALYSIS-YLD2'!W$4,'INTERNAL PARAMETERS-1'!$B$5:$J$44,9,FALSE)*'ANALYSIS-YLD2'!$F119</f>
        <v>0</v>
      </c>
      <c r="X119" s="111">
        <f>'ANALYSIS-YLD1'!X119*VLOOKUP('ANALYSIS-YLD2'!X$4,'INTERNAL PARAMETERS-1'!$B$5:$J$44,5,FALSE)*VLOOKUP('ANALYSIS-YLD2'!X$4,'INTERNAL PARAMETERS-1'!$B$5:$J$44,7,FALSE)*'ANALYSIS-YLD2'!$F119 + 'ANALYSIS-YLD1'!X119*(1-VLOOKUP('ANALYSIS-YLD2'!X$4,'INTERNAL PARAMETERS-1'!$B$5:$J$44,5,FALSE))*VLOOKUP('ANALYSIS-YLD2'!X$4,'INTERNAL PARAMETERS-1'!$B$5:$J$44,9,FALSE)*'ANALYSIS-YLD2'!$F119</f>
        <v>0</v>
      </c>
      <c r="Y119" s="111">
        <f>'ANALYSIS-YLD1'!Y119*VLOOKUP('ANALYSIS-YLD2'!Y$4,'INTERNAL PARAMETERS-1'!$B$5:$J$44,5,FALSE)*VLOOKUP('ANALYSIS-YLD2'!Y$4,'INTERNAL PARAMETERS-1'!$B$5:$J$44,7,FALSE)*'ANALYSIS-YLD2'!$F119 + 'ANALYSIS-YLD1'!Y119*(1-VLOOKUP('ANALYSIS-YLD2'!Y$4,'INTERNAL PARAMETERS-1'!$B$5:$J$44,5,FALSE))*VLOOKUP('ANALYSIS-YLD2'!Y$4,'INTERNAL PARAMETERS-1'!$B$5:$J$44,9,FALSE)*'ANALYSIS-YLD2'!$F119</f>
        <v>0</v>
      </c>
      <c r="Z119" s="111">
        <f>'ANALYSIS-YLD1'!Z119*VLOOKUP('ANALYSIS-YLD2'!Z$4,'INTERNAL PARAMETERS-1'!$B$5:$J$44,5,FALSE)*VLOOKUP('ANALYSIS-YLD2'!Z$4,'INTERNAL PARAMETERS-1'!$B$5:$J$44,7,FALSE)*'ANALYSIS-YLD2'!$F119 + 'ANALYSIS-YLD1'!Z119*(1-VLOOKUP('ANALYSIS-YLD2'!Z$4,'INTERNAL PARAMETERS-1'!$B$5:$J$44,5,FALSE))*VLOOKUP('ANALYSIS-YLD2'!Z$4,'INTERNAL PARAMETERS-1'!$B$5:$J$44,9,FALSE)*'ANALYSIS-YLD2'!$F119</f>
        <v>0</v>
      </c>
      <c r="AA119" s="111">
        <f>'ANALYSIS-YLD1'!AA119*VLOOKUP('ANALYSIS-YLD2'!AA$4,'INTERNAL PARAMETERS-1'!$B$5:$J$44,5,FALSE)*VLOOKUP('ANALYSIS-YLD2'!AA$4,'INTERNAL PARAMETERS-1'!$B$5:$J$44,7,FALSE)*'ANALYSIS-YLD2'!$F119 + 'ANALYSIS-YLD1'!AA119*(1-VLOOKUP('ANALYSIS-YLD2'!AA$4,'INTERNAL PARAMETERS-1'!$B$5:$J$44,5,FALSE))*VLOOKUP('ANALYSIS-YLD2'!AA$4,'INTERNAL PARAMETERS-1'!$B$5:$J$44,9,FALSE)*'ANALYSIS-YLD2'!$F119</f>
        <v>0</v>
      </c>
      <c r="AB119" s="111">
        <f>'ANALYSIS-YLD1'!AB119*VLOOKUP('ANALYSIS-YLD2'!AB$4,'INTERNAL PARAMETERS-1'!$B$5:$J$44,5,FALSE)*VLOOKUP('ANALYSIS-YLD2'!AB$4,'INTERNAL PARAMETERS-1'!$B$5:$J$44,7,FALSE)*'ANALYSIS-YLD2'!$F119 + 'ANALYSIS-YLD1'!AB119*(1-VLOOKUP('ANALYSIS-YLD2'!AB$4,'INTERNAL PARAMETERS-1'!$B$5:$J$44,5,FALSE))*VLOOKUP('ANALYSIS-YLD2'!AB$4,'INTERNAL PARAMETERS-1'!$B$5:$J$44,9,FALSE)*'ANALYSIS-YLD2'!$F119</f>
        <v>0</v>
      </c>
      <c r="AC119" s="111">
        <f>'ANALYSIS-YLD1'!AC119*VLOOKUP('ANALYSIS-YLD2'!AC$4,'INTERNAL PARAMETERS-1'!$B$5:$J$44,5,FALSE)*VLOOKUP('ANALYSIS-YLD2'!AC$4,'INTERNAL PARAMETERS-1'!$B$5:$J$44,7,FALSE)*'ANALYSIS-YLD2'!$F119 + 'ANALYSIS-YLD1'!AC119*(1-VLOOKUP('ANALYSIS-YLD2'!AC$4,'INTERNAL PARAMETERS-1'!$B$5:$J$44,5,FALSE))*VLOOKUP('ANALYSIS-YLD2'!AC$4,'INTERNAL PARAMETERS-1'!$B$5:$J$44,9,FALSE)*'ANALYSIS-YLD2'!$F119</f>
        <v>0</v>
      </c>
      <c r="AD119" s="111">
        <f>'ANALYSIS-YLD1'!AD119*VLOOKUP('ANALYSIS-YLD2'!AD$4,'INTERNAL PARAMETERS-1'!$B$5:$J$44,5,FALSE)*VLOOKUP('ANALYSIS-YLD2'!AD$4,'INTERNAL PARAMETERS-1'!$B$5:$J$44,7,FALSE)*'ANALYSIS-YLD2'!$F119 + 'ANALYSIS-YLD1'!AD119*(1-VLOOKUP('ANALYSIS-YLD2'!AD$4,'INTERNAL PARAMETERS-1'!$B$5:$J$44,5,FALSE))*VLOOKUP('ANALYSIS-YLD2'!AD$4,'INTERNAL PARAMETERS-1'!$B$5:$J$44,9,FALSE)*'ANALYSIS-YLD2'!$F119</f>
        <v>0</v>
      </c>
      <c r="AE119" s="111">
        <f>'ANALYSIS-YLD1'!AE119*VLOOKUP('ANALYSIS-YLD2'!AE$4,'INTERNAL PARAMETERS-1'!$B$5:$J$44,5,FALSE)*VLOOKUP('ANALYSIS-YLD2'!AE$4,'INTERNAL PARAMETERS-1'!$B$5:$J$44,7,FALSE)*'ANALYSIS-YLD2'!$F119 + 'ANALYSIS-YLD1'!AE119*(1-VLOOKUP('ANALYSIS-YLD2'!AE$4,'INTERNAL PARAMETERS-1'!$B$5:$J$44,5,FALSE))*VLOOKUP('ANALYSIS-YLD2'!AE$4,'INTERNAL PARAMETERS-1'!$B$5:$J$44,9,FALSE)*'ANALYSIS-YLD2'!$F119</f>
        <v>0</v>
      </c>
      <c r="AF119" s="111">
        <f>'ANALYSIS-YLD1'!AF119*VLOOKUP('ANALYSIS-YLD2'!AF$4,'INTERNAL PARAMETERS-1'!$B$5:$J$44,5,FALSE)*VLOOKUP('ANALYSIS-YLD2'!AF$4,'INTERNAL PARAMETERS-1'!$B$5:$J$44,7,FALSE)*'ANALYSIS-YLD2'!$F119 + 'ANALYSIS-YLD1'!AF119*(1-VLOOKUP('ANALYSIS-YLD2'!AF$4,'INTERNAL PARAMETERS-1'!$B$5:$J$44,5,FALSE))*VLOOKUP('ANALYSIS-YLD2'!AF$4,'INTERNAL PARAMETERS-1'!$B$5:$J$44,9,FALSE)*'ANALYSIS-YLD2'!$F119</f>
        <v>0</v>
      </c>
      <c r="AG119" s="111">
        <f>'ANALYSIS-YLD1'!AG119*VLOOKUP('ANALYSIS-YLD2'!AG$4,'INTERNAL PARAMETERS-1'!$B$5:$J$44,5,FALSE)*VLOOKUP('ANALYSIS-YLD2'!AG$4,'INTERNAL PARAMETERS-1'!$B$5:$J$44,7,FALSE)*'ANALYSIS-YLD2'!$F119 + 'ANALYSIS-YLD1'!AG119*(1-VLOOKUP('ANALYSIS-YLD2'!AG$4,'INTERNAL PARAMETERS-1'!$B$5:$J$44,5,FALSE))*VLOOKUP('ANALYSIS-YLD2'!AG$4,'INTERNAL PARAMETERS-1'!$B$5:$J$44,9,FALSE)*'ANALYSIS-YLD2'!$F119</f>
        <v>0</v>
      </c>
      <c r="AH119" s="111">
        <f>'ANALYSIS-YLD1'!AH119*VLOOKUP('ANALYSIS-YLD2'!AH$4,'INTERNAL PARAMETERS-1'!$B$5:$J$44,5,FALSE)*VLOOKUP('ANALYSIS-YLD2'!AH$4,'INTERNAL PARAMETERS-1'!$B$5:$J$44,7,FALSE)*'ANALYSIS-YLD2'!$F119 + 'ANALYSIS-YLD1'!AH119*(1-VLOOKUP('ANALYSIS-YLD2'!AH$4,'INTERNAL PARAMETERS-1'!$B$5:$J$44,5,FALSE))*VLOOKUP('ANALYSIS-YLD2'!AH$4,'INTERNAL PARAMETERS-1'!$B$5:$J$44,9,FALSE)*'ANALYSIS-YLD2'!$F119</f>
        <v>0</v>
      </c>
      <c r="AI119" s="111">
        <f>'ANALYSIS-YLD1'!AI119*VLOOKUP('ANALYSIS-YLD2'!AI$4,'INTERNAL PARAMETERS-1'!$B$5:$J$44,5,FALSE)*VLOOKUP('ANALYSIS-YLD2'!AI$4,'INTERNAL PARAMETERS-1'!$B$5:$J$44,7,FALSE)*'ANALYSIS-YLD2'!$F119 + 'ANALYSIS-YLD1'!AI119*(1-VLOOKUP('ANALYSIS-YLD2'!AI$4,'INTERNAL PARAMETERS-1'!$B$5:$J$44,5,FALSE))*VLOOKUP('ANALYSIS-YLD2'!AI$4,'INTERNAL PARAMETERS-1'!$B$5:$J$44,9,FALSE)*'ANALYSIS-YLD2'!$F119</f>
        <v>0</v>
      </c>
      <c r="AJ119" s="111">
        <f>'ANALYSIS-YLD1'!AJ119*VLOOKUP('ANALYSIS-YLD2'!AJ$4,'INTERNAL PARAMETERS-1'!$B$5:$J$44,5,FALSE)*VLOOKUP('ANALYSIS-YLD2'!AJ$4,'INTERNAL PARAMETERS-1'!$B$5:$J$44,7,FALSE)*'ANALYSIS-YLD2'!$F119 + 'ANALYSIS-YLD1'!AJ119*(1-VLOOKUP('ANALYSIS-YLD2'!AJ$4,'INTERNAL PARAMETERS-1'!$B$5:$J$44,5,FALSE))*VLOOKUP('ANALYSIS-YLD2'!AJ$4,'INTERNAL PARAMETERS-1'!$B$5:$J$44,9,FALSE)*'ANALYSIS-YLD2'!$F119</f>
        <v>0</v>
      </c>
      <c r="AK119" s="111">
        <f>'ANALYSIS-YLD1'!AK119*VLOOKUP('ANALYSIS-YLD2'!AK$4,'INTERNAL PARAMETERS-1'!$B$5:$J$44,5,FALSE)*VLOOKUP('ANALYSIS-YLD2'!AK$4,'INTERNAL PARAMETERS-1'!$B$5:$J$44,7,FALSE)*'ANALYSIS-YLD2'!$F119 + 'ANALYSIS-YLD1'!AK119*(1-VLOOKUP('ANALYSIS-YLD2'!AK$4,'INTERNAL PARAMETERS-1'!$B$5:$J$44,5,FALSE))*VLOOKUP('ANALYSIS-YLD2'!AK$4,'INTERNAL PARAMETERS-1'!$B$5:$J$44,9,FALSE)*'ANALYSIS-YLD2'!$F119</f>
        <v>0</v>
      </c>
      <c r="AL119" s="111">
        <f>'ANALYSIS-YLD1'!AL119*VLOOKUP('ANALYSIS-YLD2'!AL$4,'INTERNAL PARAMETERS-1'!$B$5:$J$44,5,FALSE)*VLOOKUP('ANALYSIS-YLD2'!AL$4,'INTERNAL PARAMETERS-1'!$B$5:$J$44,7,FALSE)*'ANALYSIS-YLD2'!$F119 + 'ANALYSIS-YLD1'!AL119*(1-VLOOKUP('ANALYSIS-YLD2'!AL$4,'INTERNAL PARAMETERS-1'!$B$5:$J$44,5,FALSE))*VLOOKUP('ANALYSIS-YLD2'!AL$4,'INTERNAL PARAMETERS-1'!$B$5:$J$44,9,FALSE)*'ANALYSIS-YLD2'!$F119</f>
        <v>0</v>
      </c>
      <c r="AM119" s="111">
        <f>'ANALYSIS-YLD1'!AM119*VLOOKUP('ANALYSIS-YLD2'!AM$4,'INTERNAL PARAMETERS-1'!$B$5:$J$44,5,FALSE)*VLOOKUP('ANALYSIS-YLD2'!AM$4,'INTERNAL PARAMETERS-1'!$B$5:$J$44,7,FALSE)*'ANALYSIS-YLD2'!$F119 + 'ANALYSIS-YLD1'!AM119*(1-VLOOKUP('ANALYSIS-YLD2'!AM$4,'INTERNAL PARAMETERS-1'!$B$5:$J$44,5,FALSE))*VLOOKUP('ANALYSIS-YLD2'!AM$4,'INTERNAL PARAMETERS-1'!$B$5:$J$44,9,FALSE)*'ANALYSIS-YLD2'!$F119</f>
        <v>0</v>
      </c>
      <c r="AN119" s="111">
        <f>'ANALYSIS-YLD1'!AN119*VLOOKUP('ANALYSIS-YLD2'!AN$4,'INTERNAL PARAMETERS-1'!$B$5:$J$44,5,FALSE)*VLOOKUP('ANALYSIS-YLD2'!AN$4,'INTERNAL PARAMETERS-1'!$B$5:$J$44,7,FALSE)*'ANALYSIS-YLD2'!$F119 + 'ANALYSIS-YLD1'!AN119*(1-VLOOKUP('ANALYSIS-YLD2'!AN$4,'INTERNAL PARAMETERS-1'!$B$5:$J$44,5,FALSE))*VLOOKUP('ANALYSIS-YLD2'!AN$4,'INTERNAL PARAMETERS-1'!$B$5:$J$44,9,FALSE)*'ANALYSIS-YLD2'!$F119</f>
        <v>0</v>
      </c>
      <c r="AO119" s="111">
        <f>'ANALYSIS-YLD1'!AO119*VLOOKUP('ANALYSIS-YLD2'!AO$4,'INTERNAL PARAMETERS-1'!$B$5:$J$44,5,FALSE)*VLOOKUP('ANALYSIS-YLD2'!AO$4,'INTERNAL PARAMETERS-1'!$B$5:$J$44,7,FALSE)*'ANALYSIS-YLD2'!$F119 + 'ANALYSIS-YLD1'!AO119*(1-VLOOKUP('ANALYSIS-YLD2'!AO$4,'INTERNAL PARAMETERS-1'!$B$5:$J$44,5,FALSE))*VLOOKUP('ANALYSIS-YLD2'!AO$4,'INTERNAL PARAMETERS-1'!$B$5:$J$44,9,FALSE)*'ANALYSIS-YLD2'!$F119</f>
        <v>0</v>
      </c>
      <c r="AP119" s="111">
        <f>'ANALYSIS-YLD1'!AP119*VLOOKUP('ANALYSIS-YLD2'!AP$4,'INTERNAL PARAMETERS-1'!$B$5:$J$44,5,FALSE)*VLOOKUP('ANALYSIS-YLD2'!AP$4,'INTERNAL PARAMETERS-1'!$B$5:$J$44,7,FALSE)*'ANALYSIS-YLD2'!$F119 + 'ANALYSIS-YLD1'!AP119*(1-VLOOKUP('ANALYSIS-YLD2'!AP$4,'INTERNAL PARAMETERS-1'!$B$5:$J$44,5,FALSE))*VLOOKUP('ANALYSIS-YLD2'!AP$4,'INTERNAL PARAMETERS-1'!$B$5:$J$44,9,FALSE)*'ANALYSIS-YLD2'!$F119</f>
        <v>0</v>
      </c>
      <c r="AQ119" s="111">
        <f>'ANALYSIS-YLD1'!AQ119*VLOOKUP('ANALYSIS-YLD2'!AQ$4,'INTERNAL PARAMETERS-1'!$B$5:$J$44,5,FALSE)*VLOOKUP('ANALYSIS-YLD2'!AQ$4,'INTERNAL PARAMETERS-1'!$B$5:$J$44,7,FALSE)*'ANALYSIS-YLD2'!$F119 + 'ANALYSIS-YLD1'!AQ119*(1-VLOOKUP('ANALYSIS-YLD2'!AQ$4,'INTERNAL PARAMETERS-1'!$B$5:$J$44,5,FALSE))*VLOOKUP('ANALYSIS-YLD2'!AQ$4,'INTERNAL PARAMETERS-1'!$B$5:$J$44,9,FALSE)*'ANALYSIS-YLD2'!$F119</f>
        <v>0</v>
      </c>
      <c r="AR119" s="111">
        <f>'ANALYSIS-YLD1'!AR119*VLOOKUP('ANALYSIS-YLD2'!AR$4,'INTERNAL PARAMETERS-1'!$B$5:$J$44,5,FALSE)*VLOOKUP('ANALYSIS-YLD2'!AR$4,'INTERNAL PARAMETERS-1'!$B$5:$J$44,7,FALSE)*'ANALYSIS-YLD2'!$F119 + 'ANALYSIS-YLD1'!AR119*(1-VLOOKUP('ANALYSIS-YLD2'!AR$4,'INTERNAL PARAMETERS-1'!$B$5:$J$44,5,FALSE))*VLOOKUP('ANALYSIS-YLD2'!AR$4,'INTERNAL PARAMETERS-1'!$B$5:$J$44,9,FALSE)*'ANALYSIS-YLD2'!$F119</f>
        <v>0</v>
      </c>
      <c r="AS119" s="111">
        <f>'ANALYSIS-YLD1'!AS119*VLOOKUP('ANALYSIS-YLD2'!AS$4,'INTERNAL PARAMETERS-1'!$B$5:$J$44,5,FALSE)*VLOOKUP('ANALYSIS-YLD2'!AS$4,'INTERNAL PARAMETERS-1'!$B$5:$J$44,7,FALSE)*'ANALYSIS-YLD2'!$F119 + 'ANALYSIS-YLD1'!AS119*(1-VLOOKUP('ANALYSIS-YLD2'!AS$4,'INTERNAL PARAMETERS-1'!$B$5:$J$44,5,FALSE))*VLOOKUP('ANALYSIS-YLD2'!AS$4,'INTERNAL PARAMETERS-1'!$B$5:$J$44,9,FALSE)*'ANALYSIS-YLD2'!$F119</f>
        <v>0</v>
      </c>
      <c r="AT119" s="110">
        <f>'ANALYSIS-YLD1'!AT119*VLOOKUP('ANALYSIS-YLD2'!AT$4,'INTERNAL PARAMETERS-1'!$B$5:$J$44,5,FALSE)*VLOOKUP('ANALYSIS-YLD2'!AT$4,'INTERNAL PARAMETERS-1'!$B$5:$J$44,7,FALSE)*'ANALYSIS-YLD2'!$F119 + 'ANALYSIS-YLD1'!AT119*(1-VLOOKUP('ANALYSIS-YLD2'!AT$4,'INTERNAL PARAMETERS-1'!$B$5:$J$44,5,FALSE))*VLOOKUP('ANALYSIS-YLD2'!AT$4,'INTERNAL PARAMETERS-1'!$B$5:$J$44,9,FALSE)*'ANALYSIS-YLD2'!$F119</f>
        <v>0</v>
      </c>
      <c r="AU119" s="112">
        <f>'ANALYSIS-YLD1'!AU119*VLOOKUP('ANALYSIS-YLD2'!AU$4,'INTERNAL PARAMETERS-1'!$B$5:$J$44,5,FALSE)*VLOOKUP('ANALYSIS-YLD2'!AU$4,'INTERNAL PARAMETERS-1'!$B$5:$J$44,6,FALSE)*VLOOKUP('ANALYSIS-YLD2'!AU$4,'INTERNAL PARAMETERS-1'!$B$5:$J$44,3,FALSE) + 'ANALYSIS-YLD1'!AU119*(1-VLOOKUP('ANALYSIS-YLD2'!AU$4,'INTERNAL PARAMETERS-1'!$B$5:$J$44,5,FALSE))*VLOOKUP('ANALYSIS-YLD2'!AU$4,'INTERNAL PARAMETERS-1'!$B$5:$J$44,8,FALSE)*VLOOKUP('ANALYSIS-YLD2'!AU$4,'INTERNAL PARAMETERS-1'!$B$5:$J$44,3,FALSE)</f>
        <v>0</v>
      </c>
      <c r="AV119" s="111">
        <f>'ANALYSIS-YLD1'!AV119*VLOOKUP('ANALYSIS-YLD2'!AV$4,'INTERNAL PARAMETERS-1'!$B$5:$J$44,5,FALSE)*VLOOKUP('ANALYSIS-YLD2'!AV$4,'INTERNAL PARAMETERS-1'!$B$5:$J$44,6,FALSE)*VLOOKUP('ANALYSIS-YLD2'!AV$4,'INTERNAL PARAMETERS-1'!$B$5:$J$44,3,FALSE) + 'ANALYSIS-YLD1'!AV119*(1-VLOOKUP('ANALYSIS-YLD2'!AV$4,'INTERNAL PARAMETERS-1'!$B$5:$J$44,5,FALSE))*VLOOKUP('ANALYSIS-YLD2'!AV$4,'INTERNAL PARAMETERS-1'!$B$5:$J$44,8,FALSE)*VLOOKUP('ANALYSIS-YLD2'!AV$4,'INTERNAL PARAMETERS-1'!$B$5:$J$44,3,FALSE)</f>
        <v>0</v>
      </c>
      <c r="AW119" s="111">
        <f>'ANALYSIS-YLD1'!AW119*VLOOKUP('ANALYSIS-YLD2'!AW$4,'INTERNAL PARAMETERS-1'!$B$5:$J$44,5,FALSE)*VLOOKUP('ANALYSIS-YLD2'!AW$4,'INTERNAL PARAMETERS-1'!$B$5:$J$44,6,FALSE)*VLOOKUP('ANALYSIS-YLD2'!AW$4,'INTERNAL PARAMETERS-1'!$B$5:$J$44,3,FALSE) + 'ANALYSIS-YLD1'!AW119*(1-VLOOKUP('ANALYSIS-YLD2'!AW$4,'INTERNAL PARAMETERS-1'!$B$5:$J$44,5,FALSE))*VLOOKUP('ANALYSIS-YLD2'!AW$4,'INTERNAL PARAMETERS-1'!$B$5:$J$44,8,FALSE)*VLOOKUP('ANALYSIS-YLD2'!AW$4,'INTERNAL PARAMETERS-1'!$B$5:$J$44,3,FALSE)</f>
        <v>0</v>
      </c>
      <c r="AX119" s="111">
        <f>'ANALYSIS-YLD1'!AX119*VLOOKUP('ANALYSIS-YLD2'!AX$4,'INTERNAL PARAMETERS-1'!$B$5:$J$44,5,FALSE)*VLOOKUP('ANALYSIS-YLD2'!AX$4,'INTERNAL PARAMETERS-1'!$B$5:$J$44,6,FALSE)*VLOOKUP('ANALYSIS-YLD2'!AX$4,'INTERNAL PARAMETERS-1'!$B$5:$J$44,3,FALSE) + 'ANALYSIS-YLD1'!AX119*(1-VLOOKUP('ANALYSIS-YLD2'!AX$4,'INTERNAL PARAMETERS-1'!$B$5:$J$44,5,FALSE))*VLOOKUP('ANALYSIS-YLD2'!AX$4,'INTERNAL PARAMETERS-1'!$B$5:$J$44,8,FALSE)*VLOOKUP('ANALYSIS-YLD2'!AX$4,'INTERNAL PARAMETERS-1'!$B$5:$J$44,3,FALSE)</f>
        <v>0</v>
      </c>
      <c r="AY119" s="111">
        <f>'ANALYSIS-YLD1'!AY119*VLOOKUP('ANALYSIS-YLD2'!AY$4,'INTERNAL PARAMETERS-1'!$B$5:$J$44,5,FALSE)*VLOOKUP('ANALYSIS-YLD2'!AY$4,'INTERNAL PARAMETERS-1'!$B$5:$J$44,6,FALSE)*VLOOKUP('ANALYSIS-YLD2'!AY$4,'INTERNAL PARAMETERS-1'!$B$5:$J$44,3,FALSE) + 'ANALYSIS-YLD1'!AY119*(1-VLOOKUP('ANALYSIS-YLD2'!AY$4,'INTERNAL PARAMETERS-1'!$B$5:$J$44,5,FALSE))*VLOOKUP('ANALYSIS-YLD2'!AY$4,'INTERNAL PARAMETERS-1'!$B$5:$J$44,8,FALSE)*VLOOKUP('ANALYSIS-YLD2'!AY$4,'INTERNAL PARAMETERS-1'!$B$5:$J$44,3,FALSE)</f>
        <v>0</v>
      </c>
      <c r="AZ119" s="111">
        <f>'ANALYSIS-YLD1'!AZ119*VLOOKUP('ANALYSIS-YLD2'!AZ$4,'INTERNAL PARAMETERS-1'!$B$5:$J$44,5,FALSE)*VLOOKUP('ANALYSIS-YLD2'!AZ$4,'INTERNAL PARAMETERS-1'!$B$5:$J$44,6,FALSE)*VLOOKUP('ANALYSIS-YLD2'!AZ$4,'INTERNAL PARAMETERS-1'!$B$5:$J$44,3,FALSE) + 'ANALYSIS-YLD1'!AZ119*(1-VLOOKUP('ANALYSIS-YLD2'!AZ$4,'INTERNAL PARAMETERS-1'!$B$5:$J$44,5,FALSE))*VLOOKUP('ANALYSIS-YLD2'!AZ$4,'INTERNAL PARAMETERS-1'!$B$5:$J$44,8,FALSE)*VLOOKUP('ANALYSIS-YLD2'!AZ$4,'INTERNAL PARAMETERS-1'!$B$5:$J$44,3,FALSE)</f>
        <v>0</v>
      </c>
      <c r="BA119" s="111">
        <f>'ANALYSIS-YLD1'!BA119*VLOOKUP('ANALYSIS-YLD2'!BA$4,'INTERNAL PARAMETERS-1'!$B$5:$J$44,5,FALSE)*VLOOKUP('ANALYSIS-YLD2'!BA$4,'INTERNAL PARAMETERS-1'!$B$5:$J$44,6,FALSE)*VLOOKUP('ANALYSIS-YLD2'!BA$4,'INTERNAL PARAMETERS-1'!$B$5:$J$44,3,FALSE) + 'ANALYSIS-YLD1'!BA119*(1-VLOOKUP('ANALYSIS-YLD2'!BA$4,'INTERNAL PARAMETERS-1'!$B$5:$J$44,5,FALSE))*VLOOKUP('ANALYSIS-YLD2'!BA$4,'INTERNAL PARAMETERS-1'!$B$5:$J$44,8,FALSE)*VLOOKUP('ANALYSIS-YLD2'!BA$4,'INTERNAL PARAMETERS-1'!$B$5:$J$44,3,FALSE)</f>
        <v>0</v>
      </c>
      <c r="BB119" s="111">
        <f>'ANALYSIS-YLD1'!BB119*VLOOKUP('ANALYSIS-YLD2'!BB$4,'INTERNAL PARAMETERS-1'!$B$5:$J$44,5,FALSE)*VLOOKUP('ANALYSIS-YLD2'!BB$4,'INTERNAL PARAMETERS-1'!$B$5:$J$44,6,FALSE)*VLOOKUP('ANALYSIS-YLD2'!BB$4,'INTERNAL PARAMETERS-1'!$B$5:$J$44,3,FALSE) + 'ANALYSIS-YLD1'!BB119*(1-VLOOKUP('ANALYSIS-YLD2'!BB$4,'INTERNAL PARAMETERS-1'!$B$5:$J$44,5,FALSE))*VLOOKUP('ANALYSIS-YLD2'!BB$4,'INTERNAL PARAMETERS-1'!$B$5:$J$44,8,FALSE)*VLOOKUP('ANALYSIS-YLD2'!BB$4,'INTERNAL PARAMETERS-1'!$B$5:$J$44,3,FALSE)</f>
        <v>0</v>
      </c>
      <c r="BC119" s="111">
        <f>'ANALYSIS-YLD1'!BC119*VLOOKUP('ANALYSIS-YLD2'!BC$4,'INTERNAL PARAMETERS-1'!$B$5:$J$44,5,FALSE)*VLOOKUP('ANALYSIS-YLD2'!BC$4,'INTERNAL PARAMETERS-1'!$B$5:$J$44,6,FALSE)*VLOOKUP('ANALYSIS-YLD2'!BC$4,'INTERNAL PARAMETERS-1'!$B$5:$J$44,3,FALSE) + 'ANALYSIS-YLD1'!BC119*(1-VLOOKUP('ANALYSIS-YLD2'!BC$4,'INTERNAL PARAMETERS-1'!$B$5:$J$44,5,FALSE))*VLOOKUP('ANALYSIS-YLD2'!BC$4,'INTERNAL PARAMETERS-1'!$B$5:$J$44,8,FALSE)*VLOOKUP('ANALYSIS-YLD2'!BC$4,'INTERNAL PARAMETERS-1'!$B$5:$J$44,3,FALSE)</f>
        <v>0</v>
      </c>
      <c r="BD119" s="111">
        <f>'ANALYSIS-YLD1'!BD119*VLOOKUP('ANALYSIS-YLD2'!BD$4,'INTERNAL PARAMETERS-1'!$B$5:$J$44,5,FALSE)*VLOOKUP('ANALYSIS-YLD2'!BD$4,'INTERNAL PARAMETERS-1'!$B$5:$J$44,6,FALSE)*VLOOKUP('ANALYSIS-YLD2'!BD$4,'INTERNAL PARAMETERS-1'!$B$5:$J$44,3,FALSE) + 'ANALYSIS-YLD1'!BD119*(1-VLOOKUP('ANALYSIS-YLD2'!BD$4,'INTERNAL PARAMETERS-1'!$B$5:$J$44,5,FALSE))*VLOOKUP('ANALYSIS-YLD2'!BD$4,'INTERNAL PARAMETERS-1'!$B$5:$J$44,8,FALSE)*VLOOKUP('ANALYSIS-YLD2'!BD$4,'INTERNAL PARAMETERS-1'!$B$5:$J$44,3,FALSE)</f>
        <v>0</v>
      </c>
      <c r="BE119" s="111">
        <f>'ANALYSIS-YLD1'!BE119*VLOOKUP('ANALYSIS-YLD2'!BE$4,'INTERNAL PARAMETERS-1'!$B$5:$J$44,5,FALSE)*VLOOKUP('ANALYSIS-YLD2'!BE$4,'INTERNAL PARAMETERS-1'!$B$5:$J$44,6,FALSE)*VLOOKUP('ANALYSIS-YLD2'!BE$4,'INTERNAL PARAMETERS-1'!$B$5:$J$44,3,FALSE) + 'ANALYSIS-YLD1'!BE119*(1-VLOOKUP('ANALYSIS-YLD2'!BE$4,'INTERNAL PARAMETERS-1'!$B$5:$J$44,5,FALSE))*VLOOKUP('ANALYSIS-YLD2'!BE$4,'INTERNAL PARAMETERS-1'!$B$5:$J$44,8,FALSE)*VLOOKUP('ANALYSIS-YLD2'!BE$4,'INTERNAL PARAMETERS-1'!$B$5:$J$44,3,FALSE)</f>
        <v>0</v>
      </c>
      <c r="BF119" s="111">
        <f>'ANALYSIS-YLD1'!BF119*VLOOKUP('ANALYSIS-YLD2'!BF$4,'INTERNAL PARAMETERS-1'!$B$5:$J$44,5,FALSE)*VLOOKUP('ANALYSIS-YLD2'!BF$4,'INTERNAL PARAMETERS-1'!$B$5:$J$44,6,FALSE)*VLOOKUP('ANALYSIS-YLD2'!BF$4,'INTERNAL PARAMETERS-1'!$B$5:$J$44,3,FALSE) + 'ANALYSIS-YLD1'!BF119*(1-VLOOKUP('ANALYSIS-YLD2'!BF$4,'INTERNAL PARAMETERS-1'!$B$5:$J$44,5,FALSE))*VLOOKUP('ANALYSIS-YLD2'!BF$4,'INTERNAL PARAMETERS-1'!$B$5:$J$44,8,FALSE)*VLOOKUP('ANALYSIS-YLD2'!BF$4,'INTERNAL PARAMETERS-1'!$B$5:$J$44,3,FALSE)</f>
        <v>0</v>
      </c>
      <c r="BG119" s="111">
        <f>'ANALYSIS-YLD1'!BG119*VLOOKUP('ANALYSIS-YLD2'!BG$4,'INTERNAL PARAMETERS-1'!$B$5:$J$44,5,FALSE)*VLOOKUP('ANALYSIS-YLD2'!BG$4,'INTERNAL PARAMETERS-1'!$B$5:$J$44,6,FALSE)*VLOOKUP('ANALYSIS-YLD2'!BG$4,'INTERNAL PARAMETERS-1'!$B$5:$J$44,3,FALSE) + 'ANALYSIS-YLD1'!BG119*(1-VLOOKUP('ANALYSIS-YLD2'!BG$4,'INTERNAL PARAMETERS-1'!$B$5:$J$44,5,FALSE))*VLOOKUP('ANALYSIS-YLD2'!BG$4,'INTERNAL PARAMETERS-1'!$B$5:$J$44,8,FALSE)*VLOOKUP('ANALYSIS-YLD2'!BG$4,'INTERNAL PARAMETERS-1'!$B$5:$J$44,3,FALSE)</f>
        <v>0</v>
      </c>
      <c r="BH119" s="111">
        <f>'ANALYSIS-YLD1'!BH119*VLOOKUP('ANALYSIS-YLD2'!BH$4,'INTERNAL PARAMETERS-1'!$B$5:$J$44,5,FALSE)*VLOOKUP('ANALYSIS-YLD2'!BH$4,'INTERNAL PARAMETERS-1'!$B$5:$J$44,6,FALSE)*VLOOKUP('ANALYSIS-YLD2'!BH$4,'INTERNAL PARAMETERS-1'!$B$5:$J$44,3,FALSE) + 'ANALYSIS-YLD1'!BH119*(1-VLOOKUP('ANALYSIS-YLD2'!BH$4,'INTERNAL PARAMETERS-1'!$B$5:$J$44,5,FALSE))*VLOOKUP('ANALYSIS-YLD2'!BH$4,'INTERNAL PARAMETERS-1'!$B$5:$J$44,8,FALSE)*VLOOKUP('ANALYSIS-YLD2'!BH$4,'INTERNAL PARAMETERS-1'!$B$5:$J$44,3,FALSE)</f>
        <v>0</v>
      </c>
      <c r="BI119" s="111">
        <f>'ANALYSIS-YLD1'!BI119*VLOOKUP('ANALYSIS-YLD2'!BI$4,'INTERNAL PARAMETERS-1'!$B$5:$J$44,5,FALSE)*VLOOKUP('ANALYSIS-YLD2'!BI$4,'INTERNAL PARAMETERS-1'!$B$5:$J$44,6,FALSE)*VLOOKUP('ANALYSIS-YLD2'!BI$4,'INTERNAL PARAMETERS-1'!$B$5:$J$44,3,FALSE) + 'ANALYSIS-YLD1'!BI119*(1-VLOOKUP('ANALYSIS-YLD2'!BI$4,'INTERNAL PARAMETERS-1'!$B$5:$J$44,5,FALSE))*VLOOKUP('ANALYSIS-YLD2'!BI$4,'INTERNAL PARAMETERS-1'!$B$5:$J$44,8,FALSE)*VLOOKUP('ANALYSIS-YLD2'!BI$4,'INTERNAL PARAMETERS-1'!$B$5:$J$44,3,FALSE)</f>
        <v>0</v>
      </c>
      <c r="BJ119" s="111">
        <f>'ANALYSIS-YLD1'!BJ119*VLOOKUP('ANALYSIS-YLD2'!BJ$4,'INTERNAL PARAMETERS-1'!$B$5:$J$44,5,FALSE)*VLOOKUP('ANALYSIS-YLD2'!BJ$4,'INTERNAL PARAMETERS-1'!$B$5:$J$44,6,FALSE)*VLOOKUP('ANALYSIS-YLD2'!BJ$4,'INTERNAL PARAMETERS-1'!$B$5:$J$44,3,FALSE) + 'ANALYSIS-YLD1'!BJ119*(1-VLOOKUP('ANALYSIS-YLD2'!BJ$4,'INTERNAL PARAMETERS-1'!$B$5:$J$44,5,FALSE))*VLOOKUP('ANALYSIS-YLD2'!BJ$4,'INTERNAL PARAMETERS-1'!$B$5:$J$44,8,FALSE)*VLOOKUP('ANALYSIS-YLD2'!BJ$4,'INTERNAL PARAMETERS-1'!$B$5:$J$44,3,FALSE)</f>
        <v>0</v>
      </c>
      <c r="BK119" s="111">
        <f>'ANALYSIS-YLD1'!BK119*VLOOKUP('ANALYSIS-YLD2'!BK$4,'INTERNAL PARAMETERS-1'!$B$5:$J$44,5,FALSE)*VLOOKUP('ANALYSIS-YLD2'!BK$4,'INTERNAL PARAMETERS-1'!$B$5:$J$44,6,FALSE)*VLOOKUP('ANALYSIS-YLD2'!BK$4,'INTERNAL PARAMETERS-1'!$B$5:$J$44,3,FALSE) + 'ANALYSIS-YLD1'!BK119*(1-VLOOKUP('ANALYSIS-YLD2'!BK$4,'INTERNAL PARAMETERS-1'!$B$5:$J$44,5,FALSE))*VLOOKUP('ANALYSIS-YLD2'!BK$4,'INTERNAL PARAMETERS-1'!$B$5:$J$44,8,FALSE)*VLOOKUP('ANALYSIS-YLD2'!BK$4,'INTERNAL PARAMETERS-1'!$B$5:$J$44,3,FALSE)</f>
        <v>0</v>
      </c>
      <c r="BL119" s="111">
        <f>'ANALYSIS-YLD1'!BL119*VLOOKUP('ANALYSIS-YLD2'!BL$4,'INTERNAL PARAMETERS-1'!$B$5:$J$44,5,FALSE)*VLOOKUP('ANALYSIS-YLD2'!BL$4,'INTERNAL PARAMETERS-1'!$B$5:$J$44,6,FALSE)*VLOOKUP('ANALYSIS-YLD2'!BL$4,'INTERNAL PARAMETERS-1'!$B$5:$J$44,3,FALSE) + 'ANALYSIS-YLD1'!BL119*(1-VLOOKUP('ANALYSIS-YLD2'!BL$4,'INTERNAL PARAMETERS-1'!$B$5:$J$44,5,FALSE))*VLOOKUP('ANALYSIS-YLD2'!BL$4,'INTERNAL PARAMETERS-1'!$B$5:$J$44,8,FALSE)*VLOOKUP('ANALYSIS-YLD2'!BL$4,'INTERNAL PARAMETERS-1'!$B$5:$J$44,3,FALSE)</f>
        <v>0</v>
      </c>
      <c r="BM119" s="111">
        <f>'ANALYSIS-YLD1'!BM119*VLOOKUP('ANALYSIS-YLD2'!BM$4,'INTERNAL PARAMETERS-1'!$B$5:$J$44,5,FALSE)*VLOOKUP('ANALYSIS-YLD2'!BM$4,'INTERNAL PARAMETERS-1'!$B$5:$J$44,6,FALSE)*VLOOKUP('ANALYSIS-YLD2'!BM$4,'INTERNAL PARAMETERS-1'!$B$5:$J$44,3,FALSE) + 'ANALYSIS-YLD1'!BM119*(1-VLOOKUP('ANALYSIS-YLD2'!BM$4,'INTERNAL PARAMETERS-1'!$B$5:$J$44,5,FALSE))*VLOOKUP('ANALYSIS-YLD2'!BM$4,'INTERNAL PARAMETERS-1'!$B$5:$J$44,8,FALSE)*VLOOKUP('ANALYSIS-YLD2'!BM$4,'INTERNAL PARAMETERS-1'!$B$5:$J$44,3,FALSE)</f>
        <v>0</v>
      </c>
      <c r="BN119" s="111">
        <f>'ANALYSIS-YLD1'!BN119*VLOOKUP('ANALYSIS-YLD2'!BN$4,'INTERNAL PARAMETERS-1'!$B$5:$J$44,5,FALSE)*VLOOKUP('ANALYSIS-YLD2'!BN$4,'INTERNAL PARAMETERS-1'!$B$5:$J$44,6,FALSE)*VLOOKUP('ANALYSIS-YLD2'!BN$4,'INTERNAL PARAMETERS-1'!$B$5:$J$44,3,FALSE) + 'ANALYSIS-YLD1'!BN119*(1-VLOOKUP('ANALYSIS-YLD2'!BN$4,'INTERNAL PARAMETERS-1'!$B$5:$J$44,5,FALSE))*VLOOKUP('ANALYSIS-YLD2'!BN$4,'INTERNAL PARAMETERS-1'!$B$5:$J$44,8,FALSE)*VLOOKUP('ANALYSIS-YLD2'!BN$4,'INTERNAL PARAMETERS-1'!$B$5:$J$44,3,FALSE)</f>
        <v>0</v>
      </c>
      <c r="BO119" s="111">
        <f>'ANALYSIS-YLD1'!BO119*VLOOKUP('ANALYSIS-YLD2'!BO$4,'INTERNAL PARAMETERS-1'!$B$5:$J$44,5,FALSE)*VLOOKUP('ANALYSIS-YLD2'!BO$4,'INTERNAL PARAMETERS-1'!$B$5:$J$44,6,FALSE)*VLOOKUP('ANALYSIS-YLD2'!BO$4,'INTERNAL PARAMETERS-1'!$B$5:$J$44,3,FALSE) + 'ANALYSIS-YLD1'!BO119*(1-VLOOKUP('ANALYSIS-YLD2'!BO$4,'INTERNAL PARAMETERS-1'!$B$5:$J$44,5,FALSE))*VLOOKUP('ANALYSIS-YLD2'!BO$4,'INTERNAL PARAMETERS-1'!$B$5:$J$44,8,FALSE)*VLOOKUP('ANALYSIS-YLD2'!BO$4,'INTERNAL PARAMETERS-1'!$B$5:$J$44,3,FALSE)</f>
        <v>0</v>
      </c>
      <c r="BP119" s="111">
        <f>'ANALYSIS-YLD1'!BP119*VLOOKUP('ANALYSIS-YLD2'!BP$4,'INTERNAL PARAMETERS-1'!$B$5:$J$44,5,FALSE)*VLOOKUP('ANALYSIS-YLD2'!BP$4,'INTERNAL PARAMETERS-1'!$B$5:$J$44,6,FALSE)*VLOOKUP('ANALYSIS-YLD2'!BP$4,'INTERNAL PARAMETERS-1'!$B$5:$J$44,3,FALSE) + 'ANALYSIS-YLD1'!BP119*(1-VLOOKUP('ANALYSIS-YLD2'!BP$4,'INTERNAL PARAMETERS-1'!$B$5:$J$44,5,FALSE))*VLOOKUP('ANALYSIS-YLD2'!BP$4,'INTERNAL PARAMETERS-1'!$B$5:$J$44,8,FALSE)*VLOOKUP('ANALYSIS-YLD2'!BP$4,'INTERNAL PARAMETERS-1'!$B$5:$J$44,3,FALSE)</f>
        <v>0</v>
      </c>
      <c r="BQ119" s="111">
        <f>'ANALYSIS-YLD1'!BQ119*VLOOKUP('ANALYSIS-YLD2'!BQ$4,'INTERNAL PARAMETERS-1'!$B$5:$J$44,5,FALSE)*VLOOKUP('ANALYSIS-YLD2'!BQ$4,'INTERNAL PARAMETERS-1'!$B$5:$J$44,6,FALSE)*VLOOKUP('ANALYSIS-YLD2'!BQ$4,'INTERNAL PARAMETERS-1'!$B$5:$J$44,3,FALSE) + 'ANALYSIS-YLD1'!BQ119*(1-VLOOKUP('ANALYSIS-YLD2'!BQ$4,'INTERNAL PARAMETERS-1'!$B$5:$J$44,5,FALSE))*VLOOKUP('ANALYSIS-YLD2'!BQ$4,'INTERNAL PARAMETERS-1'!$B$5:$J$44,8,FALSE)*VLOOKUP('ANALYSIS-YLD2'!BQ$4,'INTERNAL PARAMETERS-1'!$B$5:$J$44,3,FALSE)</f>
        <v>0</v>
      </c>
      <c r="BR119" s="111">
        <f>'ANALYSIS-YLD1'!BR119*VLOOKUP('ANALYSIS-YLD2'!BR$4,'INTERNAL PARAMETERS-1'!$B$5:$J$44,5,FALSE)*VLOOKUP('ANALYSIS-YLD2'!BR$4,'INTERNAL PARAMETERS-1'!$B$5:$J$44,6,FALSE)*VLOOKUP('ANALYSIS-YLD2'!BR$4,'INTERNAL PARAMETERS-1'!$B$5:$J$44,3,FALSE) + 'ANALYSIS-YLD1'!BR119*(1-VLOOKUP('ANALYSIS-YLD2'!BR$4,'INTERNAL PARAMETERS-1'!$B$5:$J$44,5,FALSE))*VLOOKUP('ANALYSIS-YLD2'!BR$4,'INTERNAL PARAMETERS-1'!$B$5:$J$44,8,FALSE)*VLOOKUP('ANALYSIS-YLD2'!BR$4,'INTERNAL PARAMETERS-1'!$B$5:$J$44,3,FALSE)</f>
        <v>0</v>
      </c>
      <c r="BS119" s="111">
        <f>'ANALYSIS-YLD1'!BS119*VLOOKUP('ANALYSIS-YLD2'!BS$4,'INTERNAL PARAMETERS-1'!$B$5:$J$44,5,FALSE)*VLOOKUP('ANALYSIS-YLD2'!BS$4,'INTERNAL PARAMETERS-1'!$B$5:$J$44,6,FALSE)*VLOOKUP('ANALYSIS-YLD2'!BS$4,'INTERNAL PARAMETERS-1'!$B$5:$J$44,3,FALSE) + 'ANALYSIS-YLD1'!BS119*(1-VLOOKUP('ANALYSIS-YLD2'!BS$4,'INTERNAL PARAMETERS-1'!$B$5:$J$44,5,FALSE))*VLOOKUP('ANALYSIS-YLD2'!BS$4,'INTERNAL PARAMETERS-1'!$B$5:$J$44,8,FALSE)*VLOOKUP('ANALYSIS-YLD2'!BS$4,'INTERNAL PARAMETERS-1'!$B$5:$J$44,3,FALSE)</f>
        <v>0</v>
      </c>
      <c r="BT119" s="111">
        <f>'ANALYSIS-YLD1'!BT119*VLOOKUP('ANALYSIS-YLD2'!BT$4,'INTERNAL PARAMETERS-1'!$B$5:$J$44,5,FALSE)*VLOOKUP('ANALYSIS-YLD2'!BT$4,'INTERNAL PARAMETERS-1'!$B$5:$J$44,6,FALSE)*VLOOKUP('ANALYSIS-YLD2'!BT$4,'INTERNAL PARAMETERS-1'!$B$5:$J$44,3,FALSE) + 'ANALYSIS-YLD1'!BT119*(1-VLOOKUP('ANALYSIS-YLD2'!BT$4,'INTERNAL PARAMETERS-1'!$B$5:$J$44,5,FALSE))*VLOOKUP('ANALYSIS-YLD2'!BT$4,'INTERNAL PARAMETERS-1'!$B$5:$J$44,8,FALSE)*VLOOKUP('ANALYSIS-YLD2'!BT$4,'INTERNAL PARAMETERS-1'!$B$5:$J$44,3,FALSE)</f>
        <v>0</v>
      </c>
      <c r="BU119" s="111">
        <f>'ANALYSIS-YLD1'!BU119*VLOOKUP('ANALYSIS-YLD2'!BU$4,'INTERNAL PARAMETERS-1'!$B$5:$J$44,5,FALSE)*VLOOKUP('ANALYSIS-YLD2'!BU$4,'INTERNAL PARAMETERS-1'!$B$5:$J$44,6,FALSE)*VLOOKUP('ANALYSIS-YLD2'!BU$4,'INTERNAL PARAMETERS-1'!$B$5:$J$44,3,FALSE) + 'ANALYSIS-YLD1'!BU119*(1-VLOOKUP('ANALYSIS-YLD2'!BU$4,'INTERNAL PARAMETERS-1'!$B$5:$J$44,5,FALSE))*VLOOKUP('ANALYSIS-YLD2'!BU$4,'INTERNAL PARAMETERS-1'!$B$5:$J$44,8,FALSE)*VLOOKUP('ANALYSIS-YLD2'!BU$4,'INTERNAL PARAMETERS-1'!$B$5:$J$44,3,FALSE)</f>
        <v>0</v>
      </c>
      <c r="BV119" s="111">
        <f>'ANALYSIS-YLD1'!BV119*VLOOKUP('ANALYSIS-YLD2'!BV$4,'INTERNAL PARAMETERS-1'!$B$5:$J$44,5,FALSE)*VLOOKUP('ANALYSIS-YLD2'!BV$4,'INTERNAL PARAMETERS-1'!$B$5:$J$44,6,FALSE)*VLOOKUP('ANALYSIS-YLD2'!BV$4,'INTERNAL PARAMETERS-1'!$B$5:$J$44,3,FALSE) + 'ANALYSIS-YLD1'!BV119*(1-VLOOKUP('ANALYSIS-YLD2'!BV$4,'INTERNAL PARAMETERS-1'!$B$5:$J$44,5,FALSE))*VLOOKUP('ANALYSIS-YLD2'!BV$4,'INTERNAL PARAMETERS-1'!$B$5:$J$44,8,FALSE)*VLOOKUP('ANALYSIS-YLD2'!BV$4,'INTERNAL PARAMETERS-1'!$B$5:$J$44,3,FALSE)</f>
        <v>0</v>
      </c>
      <c r="BW119" s="111">
        <f>'ANALYSIS-YLD1'!BW119*VLOOKUP('ANALYSIS-YLD2'!BW$4,'INTERNAL PARAMETERS-1'!$B$5:$J$44,5,FALSE)*VLOOKUP('ANALYSIS-YLD2'!BW$4,'INTERNAL PARAMETERS-1'!$B$5:$J$44,6,FALSE)*VLOOKUP('ANALYSIS-YLD2'!BW$4,'INTERNAL PARAMETERS-1'!$B$5:$J$44,3,FALSE) + 'ANALYSIS-YLD1'!BW119*(1-VLOOKUP('ANALYSIS-YLD2'!BW$4,'INTERNAL PARAMETERS-1'!$B$5:$J$44,5,FALSE))*VLOOKUP('ANALYSIS-YLD2'!BW$4,'INTERNAL PARAMETERS-1'!$B$5:$J$44,8,FALSE)*VLOOKUP('ANALYSIS-YLD2'!BW$4,'INTERNAL PARAMETERS-1'!$B$5:$J$44,3,FALSE)</f>
        <v>0</v>
      </c>
      <c r="BX119" s="111">
        <f>'ANALYSIS-YLD1'!BX119*VLOOKUP('ANALYSIS-YLD2'!BX$4,'INTERNAL PARAMETERS-1'!$B$5:$J$44,5,FALSE)*VLOOKUP('ANALYSIS-YLD2'!BX$4,'INTERNAL PARAMETERS-1'!$B$5:$J$44,6,FALSE)*VLOOKUP('ANALYSIS-YLD2'!BX$4,'INTERNAL PARAMETERS-1'!$B$5:$J$44,3,FALSE) + 'ANALYSIS-YLD1'!BX119*(1-VLOOKUP('ANALYSIS-YLD2'!BX$4,'INTERNAL PARAMETERS-1'!$B$5:$J$44,5,FALSE))*VLOOKUP('ANALYSIS-YLD2'!BX$4,'INTERNAL PARAMETERS-1'!$B$5:$J$44,8,FALSE)*VLOOKUP('ANALYSIS-YLD2'!BX$4,'INTERNAL PARAMETERS-1'!$B$5:$J$44,3,FALSE)</f>
        <v>0</v>
      </c>
      <c r="BY119" s="111">
        <f>'ANALYSIS-YLD1'!BY119*VLOOKUP('ANALYSIS-YLD2'!BY$4,'INTERNAL PARAMETERS-1'!$B$5:$J$44,5,FALSE)*VLOOKUP('ANALYSIS-YLD2'!BY$4,'INTERNAL PARAMETERS-1'!$B$5:$J$44,6,FALSE)*VLOOKUP('ANALYSIS-YLD2'!BY$4,'INTERNAL PARAMETERS-1'!$B$5:$J$44,3,FALSE) + 'ANALYSIS-YLD1'!BY119*(1-VLOOKUP('ANALYSIS-YLD2'!BY$4,'INTERNAL PARAMETERS-1'!$B$5:$J$44,5,FALSE))*VLOOKUP('ANALYSIS-YLD2'!BY$4,'INTERNAL PARAMETERS-1'!$B$5:$J$44,8,FALSE)*VLOOKUP('ANALYSIS-YLD2'!BY$4,'INTERNAL PARAMETERS-1'!$B$5:$J$44,3,FALSE)</f>
        <v>0</v>
      </c>
      <c r="BZ119" s="111">
        <f>'ANALYSIS-YLD1'!BZ119*VLOOKUP('ANALYSIS-YLD2'!BZ$4,'INTERNAL PARAMETERS-1'!$B$5:$J$44,5,FALSE)*VLOOKUP('ANALYSIS-YLD2'!BZ$4,'INTERNAL PARAMETERS-1'!$B$5:$J$44,6,FALSE)*VLOOKUP('ANALYSIS-YLD2'!BZ$4,'INTERNAL PARAMETERS-1'!$B$5:$J$44,3,FALSE) + 'ANALYSIS-YLD1'!BZ119*(1-VLOOKUP('ANALYSIS-YLD2'!BZ$4,'INTERNAL PARAMETERS-1'!$B$5:$J$44,5,FALSE))*VLOOKUP('ANALYSIS-YLD2'!BZ$4,'INTERNAL PARAMETERS-1'!$B$5:$J$44,8,FALSE)*VLOOKUP('ANALYSIS-YLD2'!BZ$4,'INTERNAL PARAMETERS-1'!$B$5:$J$44,3,FALSE)</f>
        <v>0</v>
      </c>
      <c r="CA119" s="111">
        <f>'ANALYSIS-YLD1'!CA119*VLOOKUP('ANALYSIS-YLD2'!CA$4,'INTERNAL PARAMETERS-1'!$B$5:$J$44,5,FALSE)*VLOOKUP('ANALYSIS-YLD2'!CA$4,'INTERNAL PARAMETERS-1'!$B$5:$J$44,6,FALSE)*VLOOKUP('ANALYSIS-YLD2'!CA$4,'INTERNAL PARAMETERS-1'!$B$5:$J$44,3,FALSE) + 'ANALYSIS-YLD1'!CA119*(1-VLOOKUP('ANALYSIS-YLD2'!CA$4,'INTERNAL PARAMETERS-1'!$B$5:$J$44,5,FALSE))*VLOOKUP('ANALYSIS-YLD2'!CA$4,'INTERNAL PARAMETERS-1'!$B$5:$J$44,8,FALSE)*VLOOKUP('ANALYSIS-YLD2'!CA$4,'INTERNAL PARAMETERS-1'!$B$5:$J$44,3,FALSE)</f>
        <v>0</v>
      </c>
      <c r="CB119" s="111">
        <f>'ANALYSIS-YLD1'!CB119*VLOOKUP('ANALYSIS-YLD2'!CB$4,'INTERNAL PARAMETERS-1'!$B$5:$J$44,5,FALSE)*VLOOKUP('ANALYSIS-YLD2'!CB$4,'INTERNAL PARAMETERS-1'!$B$5:$J$44,6,FALSE)*VLOOKUP('ANALYSIS-YLD2'!CB$4,'INTERNAL PARAMETERS-1'!$B$5:$J$44,3,FALSE) + 'ANALYSIS-YLD1'!CB119*(1-VLOOKUP('ANALYSIS-YLD2'!CB$4,'INTERNAL PARAMETERS-1'!$B$5:$J$44,5,FALSE))*VLOOKUP('ANALYSIS-YLD2'!CB$4,'INTERNAL PARAMETERS-1'!$B$5:$J$44,8,FALSE)*VLOOKUP('ANALYSIS-YLD2'!CB$4,'INTERNAL PARAMETERS-1'!$B$5:$J$44,3,FALSE)</f>
        <v>0</v>
      </c>
      <c r="CC119" s="111">
        <f>'ANALYSIS-YLD1'!CC119*VLOOKUP('ANALYSIS-YLD2'!CC$4,'INTERNAL PARAMETERS-1'!$B$5:$J$44,5,FALSE)*VLOOKUP('ANALYSIS-YLD2'!CC$4,'INTERNAL PARAMETERS-1'!$B$5:$J$44,6,FALSE)*VLOOKUP('ANALYSIS-YLD2'!CC$4,'INTERNAL PARAMETERS-1'!$B$5:$J$44,3,FALSE) + 'ANALYSIS-YLD1'!CC119*(1-VLOOKUP('ANALYSIS-YLD2'!CC$4,'INTERNAL PARAMETERS-1'!$B$5:$J$44,5,FALSE))*VLOOKUP('ANALYSIS-YLD2'!CC$4,'INTERNAL PARAMETERS-1'!$B$5:$J$44,8,FALSE)*VLOOKUP('ANALYSIS-YLD2'!CC$4,'INTERNAL PARAMETERS-1'!$B$5:$J$44,3,FALSE)</f>
        <v>0</v>
      </c>
      <c r="CD119" s="111">
        <f>'ANALYSIS-YLD1'!CD119*VLOOKUP('ANALYSIS-YLD2'!CD$4,'INTERNAL PARAMETERS-1'!$B$5:$J$44,5,FALSE)*VLOOKUP('ANALYSIS-YLD2'!CD$4,'INTERNAL PARAMETERS-1'!$B$5:$J$44,6,FALSE)*VLOOKUP('ANALYSIS-YLD2'!CD$4,'INTERNAL PARAMETERS-1'!$B$5:$J$44,3,FALSE) + 'ANALYSIS-YLD1'!CD119*(1-VLOOKUP('ANALYSIS-YLD2'!CD$4,'INTERNAL PARAMETERS-1'!$B$5:$J$44,5,FALSE))*VLOOKUP('ANALYSIS-YLD2'!CD$4,'INTERNAL PARAMETERS-1'!$B$5:$J$44,8,FALSE)*VLOOKUP('ANALYSIS-YLD2'!CD$4,'INTERNAL PARAMETERS-1'!$B$5:$J$44,3,FALSE)</f>
        <v>0</v>
      </c>
      <c r="CE119" s="111">
        <f>'ANALYSIS-YLD1'!CE119*VLOOKUP('ANALYSIS-YLD2'!CE$4,'INTERNAL PARAMETERS-1'!$B$5:$J$44,5,FALSE)*VLOOKUP('ANALYSIS-YLD2'!CE$4,'INTERNAL PARAMETERS-1'!$B$5:$J$44,6,FALSE)*VLOOKUP('ANALYSIS-YLD2'!CE$4,'INTERNAL PARAMETERS-1'!$B$5:$J$44,3,FALSE) + 'ANALYSIS-YLD1'!CE119*(1-VLOOKUP('ANALYSIS-YLD2'!CE$4,'INTERNAL PARAMETERS-1'!$B$5:$J$44,5,FALSE))*VLOOKUP('ANALYSIS-YLD2'!CE$4,'INTERNAL PARAMETERS-1'!$B$5:$J$44,8,FALSE)*VLOOKUP('ANALYSIS-YLD2'!CE$4,'INTERNAL PARAMETERS-1'!$B$5:$J$44,3,FALSE)</f>
        <v>0</v>
      </c>
      <c r="CF119" s="111">
        <f>'ANALYSIS-YLD1'!CF119*VLOOKUP('ANALYSIS-YLD2'!CF$4,'INTERNAL PARAMETERS-1'!$B$5:$J$44,5,FALSE)*VLOOKUP('ANALYSIS-YLD2'!CF$4,'INTERNAL PARAMETERS-1'!$B$5:$J$44,6,FALSE)*VLOOKUP('ANALYSIS-YLD2'!CF$4,'INTERNAL PARAMETERS-1'!$B$5:$J$44,3,FALSE) + 'ANALYSIS-YLD1'!CF119*(1-VLOOKUP('ANALYSIS-YLD2'!CF$4,'INTERNAL PARAMETERS-1'!$B$5:$J$44,5,FALSE))*VLOOKUP('ANALYSIS-YLD2'!CF$4,'INTERNAL PARAMETERS-1'!$B$5:$J$44,8,FALSE)*VLOOKUP('ANALYSIS-YLD2'!CF$4,'INTERNAL PARAMETERS-1'!$B$5:$J$44,3,FALSE)</f>
        <v>0</v>
      </c>
      <c r="CG119" s="111">
        <f>'ANALYSIS-YLD1'!CG119*VLOOKUP('ANALYSIS-YLD2'!CG$4,'INTERNAL PARAMETERS-1'!$B$5:$J$44,5,FALSE)*VLOOKUP('ANALYSIS-YLD2'!CG$4,'INTERNAL PARAMETERS-1'!$B$5:$J$44,6,FALSE)*VLOOKUP('ANALYSIS-YLD2'!CG$4,'INTERNAL PARAMETERS-1'!$B$5:$J$44,3,FALSE) + 'ANALYSIS-YLD1'!CG119*(1-VLOOKUP('ANALYSIS-YLD2'!CG$4,'INTERNAL PARAMETERS-1'!$B$5:$J$44,5,FALSE))*VLOOKUP('ANALYSIS-YLD2'!CG$4,'INTERNAL PARAMETERS-1'!$B$5:$J$44,8,FALSE)*VLOOKUP('ANALYSIS-YLD2'!CG$4,'INTERNAL PARAMETERS-1'!$B$5:$J$44,3,FALSE)</f>
        <v>0</v>
      </c>
      <c r="CH119" s="110">
        <f>'ANALYSIS-YLD1'!CH119*VLOOKUP('ANALYSIS-YLD2'!CH$4,'INTERNAL PARAMETERS-1'!$B$5:$J$44,5,FALSE)*VLOOKUP('ANALYSIS-YLD2'!CH$4,'INTERNAL PARAMETERS-1'!$B$5:$J$44,6,FALSE)*VLOOKUP('ANALYSIS-YLD2'!CH$4,'INTERNAL PARAMETERS-1'!$B$5:$J$44,3,FALSE) + 'ANALYSIS-YLD1'!CH119*(1-VLOOKUP('ANALYSIS-YLD2'!CH$4,'INTERNAL PARAMETERS-1'!$B$5:$J$44,5,FALSE))*VLOOKUP('ANALYSIS-YLD2'!CH$4,'INTERNAL PARAMETERS-1'!$B$5:$J$44,8,FALSE)*VLOOKUP('ANALYSIS-YLD2'!CH$4,'INTERNAL PARAMETERS-1'!$B$5:$J$44,3,FALSE)</f>
        <v>0</v>
      </c>
      <c r="CJ119" s="112">
        <f t="shared" si="2"/>
        <v>0</v>
      </c>
      <c r="CK119" s="110">
        <f t="shared" si="3"/>
        <v>0</v>
      </c>
    </row>
    <row r="120" spans="2:89" x14ac:dyDescent="0.5">
      <c r="B120" s="127" t="s">
        <v>25</v>
      </c>
      <c r="C120" s="126" t="s">
        <v>21</v>
      </c>
      <c r="D120" s="126" t="s">
        <v>13</v>
      </c>
      <c r="E120" s="125">
        <f>'INPUTS-Incidence'!E120</f>
        <v>0</v>
      </c>
      <c r="F120" s="128">
        <f>'INTERNAL PARAMETERS-1'!M12</f>
        <v>49.09</v>
      </c>
      <c r="G120" s="112">
        <f>'ANALYSIS-YLD1'!G120*VLOOKUP('ANALYSIS-YLD2'!G$4,'INTERNAL PARAMETERS-1'!$B$5:$J$44,5,FALSE)*VLOOKUP('ANALYSIS-YLD2'!G$4,'INTERNAL PARAMETERS-1'!$B$5:$J$44,7,FALSE)*'ANALYSIS-YLD2'!$F120 + 'ANALYSIS-YLD1'!G120*(1-VLOOKUP('ANALYSIS-YLD2'!G$4,'INTERNAL PARAMETERS-1'!$B$5:$J$44,5,FALSE))*VLOOKUP('ANALYSIS-YLD2'!G$4,'INTERNAL PARAMETERS-1'!$B$5:$J$44,9,FALSE)*'ANALYSIS-YLD2'!$F120</f>
        <v>0</v>
      </c>
      <c r="H120" s="111">
        <f>'ANALYSIS-YLD1'!H120*VLOOKUP('ANALYSIS-YLD2'!H$4,'INTERNAL PARAMETERS-1'!$B$5:$J$44,5,FALSE)*VLOOKUP('ANALYSIS-YLD2'!H$4,'INTERNAL PARAMETERS-1'!$B$5:$J$44,7,FALSE)*'ANALYSIS-YLD2'!$F120 + 'ANALYSIS-YLD1'!H120*(1-VLOOKUP('ANALYSIS-YLD2'!H$4,'INTERNAL PARAMETERS-1'!$B$5:$J$44,5,FALSE))*VLOOKUP('ANALYSIS-YLD2'!H$4,'INTERNAL PARAMETERS-1'!$B$5:$J$44,9,FALSE)*'ANALYSIS-YLD2'!$F120</f>
        <v>0</v>
      </c>
      <c r="I120" s="111">
        <f>'ANALYSIS-YLD1'!I120*VLOOKUP('ANALYSIS-YLD2'!I$4,'INTERNAL PARAMETERS-1'!$B$5:$J$44,5,FALSE)*VLOOKUP('ANALYSIS-YLD2'!I$4,'INTERNAL PARAMETERS-1'!$B$5:$J$44,7,FALSE)*'ANALYSIS-YLD2'!$F120 + 'ANALYSIS-YLD1'!I120*(1-VLOOKUP('ANALYSIS-YLD2'!I$4,'INTERNAL PARAMETERS-1'!$B$5:$J$44,5,FALSE))*VLOOKUP('ANALYSIS-YLD2'!I$4,'INTERNAL PARAMETERS-1'!$B$5:$J$44,9,FALSE)*'ANALYSIS-YLD2'!$F120</f>
        <v>0</v>
      </c>
      <c r="J120" s="111">
        <f>'ANALYSIS-YLD1'!J120*VLOOKUP('ANALYSIS-YLD2'!J$4,'INTERNAL PARAMETERS-1'!$B$5:$J$44,5,FALSE)*VLOOKUP('ANALYSIS-YLD2'!J$4,'INTERNAL PARAMETERS-1'!$B$5:$J$44,7,FALSE)*'ANALYSIS-YLD2'!$F120 + 'ANALYSIS-YLD1'!J120*(1-VLOOKUP('ANALYSIS-YLD2'!J$4,'INTERNAL PARAMETERS-1'!$B$5:$J$44,5,FALSE))*VLOOKUP('ANALYSIS-YLD2'!J$4,'INTERNAL PARAMETERS-1'!$B$5:$J$44,9,FALSE)*'ANALYSIS-YLD2'!$F120</f>
        <v>0</v>
      </c>
      <c r="K120" s="111">
        <f>'ANALYSIS-YLD1'!K120*VLOOKUP('ANALYSIS-YLD2'!K$4,'INTERNAL PARAMETERS-1'!$B$5:$J$44,5,FALSE)*VLOOKUP('ANALYSIS-YLD2'!K$4,'INTERNAL PARAMETERS-1'!$B$5:$J$44,7,FALSE)*'ANALYSIS-YLD2'!$F120 + 'ANALYSIS-YLD1'!K120*(1-VLOOKUP('ANALYSIS-YLD2'!K$4,'INTERNAL PARAMETERS-1'!$B$5:$J$44,5,FALSE))*VLOOKUP('ANALYSIS-YLD2'!K$4,'INTERNAL PARAMETERS-1'!$B$5:$J$44,9,FALSE)*'ANALYSIS-YLD2'!$F120</f>
        <v>0</v>
      </c>
      <c r="L120" s="111">
        <f>'ANALYSIS-YLD1'!L120*VLOOKUP('ANALYSIS-YLD2'!L$4,'INTERNAL PARAMETERS-1'!$B$5:$J$44,5,FALSE)*VLOOKUP('ANALYSIS-YLD2'!L$4,'INTERNAL PARAMETERS-1'!$B$5:$J$44,7,FALSE)*'ANALYSIS-YLD2'!$F120 + 'ANALYSIS-YLD1'!L120*(1-VLOOKUP('ANALYSIS-YLD2'!L$4,'INTERNAL PARAMETERS-1'!$B$5:$J$44,5,FALSE))*VLOOKUP('ANALYSIS-YLD2'!L$4,'INTERNAL PARAMETERS-1'!$B$5:$J$44,9,FALSE)*'ANALYSIS-YLD2'!$F120</f>
        <v>0</v>
      </c>
      <c r="M120" s="111">
        <f>'ANALYSIS-YLD1'!M120*VLOOKUP('ANALYSIS-YLD2'!M$4,'INTERNAL PARAMETERS-1'!$B$5:$J$44,5,FALSE)*VLOOKUP('ANALYSIS-YLD2'!M$4,'INTERNAL PARAMETERS-1'!$B$5:$J$44,7,FALSE)*'ANALYSIS-YLD2'!$F120 + 'ANALYSIS-YLD1'!M120*(1-VLOOKUP('ANALYSIS-YLD2'!M$4,'INTERNAL PARAMETERS-1'!$B$5:$J$44,5,FALSE))*VLOOKUP('ANALYSIS-YLD2'!M$4,'INTERNAL PARAMETERS-1'!$B$5:$J$44,9,FALSE)*'ANALYSIS-YLD2'!$F120</f>
        <v>0</v>
      </c>
      <c r="N120" s="111">
        <f>'ANALYSIS-YLD1'!N120*VLOOKUP('ANALYSIS-YLD2'!N$4,'INTERNAL PARAMETERS-1'!$B$5:$J$44,5,FALSE)*VLOOKUP('ANALYSIS-YLD2'!N$4,'INTERNAL PARAMETERS-1'!$B$5:$J$44,7,FALSE)*'ANALYSIS-YLD2'!$F120 + 'ANALYSIS-YLD1'!N120*(1-VLOOKUP('ANALYSIS-YLD2'!N$4,'INTERNAL PARAMETERS-1'!$B$5:$J$44,5,FALSE))*VLOOKUP('ANALYSIS-YLD2'!N$4,'INTERNAL PARAMETERS-1'!$B$5:$J$44,9,FALSE)*'ANALYSIS-YLD2'!$F120</f>
        <v>0</v>
      </c>
      <c r="O120" s="111">
        <f>'ANALYSIS-YLD1'!O120*VLOOKUP('ANALYSIS-YLD2'!O$4,'INTERNAL PARAMETERS-1'!$B$5:$J$44,5,FALSE)*VLOOKUP('ANALYSIS-YLD2'!O$4,'INTERNAL PARAMETERS-1'!$B$5:$J$44,7,FALSE)*'ANALYSIS-YLD2'!$F120 + 'ANALYSIS-YLD1'!O120*(1-VLOOKUP('ANALYSIS-YLD2'!O$4,'INTERNAL PARAMETERS-1'!$B$5:$J$44,5,FALSE))*VLOOKUP('ANALYSIS-YLD2'!O$4,'INTERNAL PARAMETERS-1'!$B$5:$J$44,9,FALSE)*'ANALYSIS-YLD2'!$F120</f>
        <v>0</v>
      </c>
      <c r="P120" s="111">
        <f>'ANALYSIS-YLD1'!P120*VLOOKUP('ANALYSIS-YLD2'!P$4,'INTERNAL PARAMETERS-1'!$B$5:$J$44,5,FALSE)*VLOOKUP('ANALYSIS-YLD2'!P$4,'INTERNAL PARAMETERS-1'!$B$5:$J$44,7,FALSE)*'ANALYSIS-YLD2'!$F120 + 'ANALYSIS-YLD1'!P120*(1-VLOOKUP('ANALYSIS-YLD2'!P$4,'INTERNAL PARAMETERS-1'!$B$5:$J$44,5,FALSE))*VLOOKUP('ANALYSIS-YLD2'!P$4,'INTERNAL PARAMETERS-1'!$B$5:$J$44,9,FALSE)*'ANALYSIS-YLD2'!$F120</f>
        <v>0</v>
      </c>
      <c r="Q120" s="111">
        <f>'ANALYSIS-YLD1'!Q120*VLOOKUP('ANALYSIS-YLD2'!Q$4,'INTERNAL PARAMETERS-1'!$B$5:$J$44,5,FALSE)*VLOOKUP('ANALYSIS-YLD2'!Q$4,'INTERNAL PARAMETERS-1'!$B$5:$J$44,7,FALSE)*'ANALYSIS-YLD2'!$F120 + 'ANALYSIS-YLD1'!Q120*(1-VLOOKUP('ANALYSIS-YLD2'!Q$4,'INTERNAL PARAMETERS-1'!$B$5:$J$44,5,FALSE))*VLOOKUP('ANALYSIS-YLD2'!Q$4,'INTERNAL PARAMETERS-1'!$B$5:$J$44,9,FALSE)*'ANALYSIS-YLD2'!$F120</f>
        <v>0</v>
      </c>
      <c r="R120" s="111">
        <f>'ANALYSIS-YLD1'!R120*VLOOKUP('ANALYSIS-YLD2'!R$4,'INTERNAL PARAMETERS-1'!$B$5:$J$44,5,FALSE)*VLOOKUP('ANALYSIS-YLD2'!R$4,'INTERNAL PARAMETERS-1'!$B$5:$J$44,7,FALSE)*'ANALYSIS-YLD2'!$F120 + 'ANALYSIS-YLD1'!R120*(1-VLOOKUP('ANALYSIS-YLD2'!R$4,'INTERNAL PARAMETERS-1'!$B$5:$J$44,5,FALSE))*VLOOKUP('ANALYSIS-YLD2'!R$4,'INTERNAL PARAMETERS-1'!$B$5:$J$44,9,FALSE)*'ANALYSIS-YLD2'!$F120</f>
        <v>0</v>
      </c>
      <c r="S120" s="111">
        <f>'ANALYSIS-YLD1'!S120*VLOOKUP('ANALYSIS-YLD2'!S$4,'INTERNAL PARAMETERS-1'!$B$5:$J$44,5,FALSE)*VLOOKUP('ANALYSIS-YLD2'!S$4,'INTERNAL PARAMETERS-1'!$B$5:$J$44,7,FALSE)*'ANALYSIS-YLD2'!$F120 + 'ANALYSIS-YLD1'!S120*(1-VLOOKUP('ANALYSIS-YLD2'!S$4,'INTERNAL PARAMETERS-1'!$B$5:$J$44,5,FALSE))*VLOOKUP('ANALYSIS-YLD2'!S$4,'INTERNAL PARAMETERS-1'!$B$5:$J$44,9,FALSE)*'ANALYSIS-YLD2'!$F120</f>
        <v>0</v>
      </c>
      <c r="T120" s="111">
        <f>'ANALYSIS-YLD1'!T120*VLOOKUP('ANALYSIS-YLD2'!T$4,'INTERNAL PARAMETERS-1'!$B$5:$J$44,5,FALSE)*VLOOKUP('ANALYSIS-YLD2'!T$4,'INTERNAL PARAMETERS-1'!$B$5:$J$44,7,FALSE)*'ANALYSIS-YLD2'!$F120 + 'ANALYSIS-YLD1'!T120*(1-VLOOKUP('ANALYSIS-YLD2'!T$4,'INTERNAL PARAMETERS-1'!$B$5:$J$44,5,FALSE))*VLOOKUP('ANALYSIS-YLD2'!T$4,'INTERNAL PARAMETERS-1'!$B$5:$J$44,9,FALSE)*'ANALYSIS-YLD2'!$F120</f>
        <v>0</v>
      </c>
      <c r="U120" s="111">
        <f>'ANALYSIS-YLD1'!U120*VLOOKUP('ANALYSIS-YLD2'!U$4,'INTERNAL PARAMETERS-1'!$B$5:$J$44,5,FALSE)*VLOOKUP('ANALYSIS-YLD2'!U$4,'INTERNAL PARAMETERS-1'!$B$5:$J$44,7,FALSE)*'ANALYSIS-YLD2'!$F120 + 'ANALYSIS-YLD1'!U120*(1-VLOOKUP('ANALYSIS-YLD2'!U$4,'INTERNAL PARAMETERS-1'!$B$5:$J$44,5,FALSE))*VLOOKUP('ANALYSIS-YLD2'!U$4,'INTERNAL PARAMETERS-1'!$B$5:$J$44,9,FALSE)*'ANALYSIS-YLD2'!$F120</f>
        <v>0</v>
      </c>
      <c r="V120" s="111">
        <f>'ANALYSIS-YLD1'!V120*VLOOKUP('ANALYSIS-YLD2'!V$4,'INTERNAL PARAMETERS-1'!$B$5:$J$44,5,FALSE)*VLOOKUP('ANALYSIS-YLD2'!V$4,'INTERNAL PARAMETERS-1'!$B$5:$J$44,7,FALSE)*'ANALYSIS-YLD2'!$F120 + 'ANALYSIS-YLD1'!V120*(1-VLOOKUP('ANALYSIS-YLD2'!V$4,'INTERNAL PARAMETERS-1'!$B$5:$J$44,5,FALSE))*VLOOKUP('ANALYSIS-YLD2'!V$4,'INTERNAL PARAMETERS-1'!$B$5:$J$44,9,FALSE)*'ANALYSIS-YLD2'!$F120</f>
        <v>0</v>
      </c>
      <c r="W120" s="111">
        <f>'ANALYSIS-YLD1'!W120*VLOOKUP('ANALYSIS-YLD2'!W$4,'INTERNAL PARAMETERS-1'!$B$5:$J$44,5,FALSE)*VLOOKUP('ANALYSIS-YLD2'!W$4,'INTERNAL PARAMETERS-1'!$B$5:$J$44,7,FALSE)*'ANALYSIS-YLD2'!$F120 + 'ANALYSIS-YLD1'!W120*(1-VLOOKUP('ANALYSIS-YLD2'!W$4,'INTERNAL PARAMETERS-1'!$B$5:$J$44,5,FALSE))*VLOOKUP('ANALYSIS-YLD2'!W$4,'INTERNAL PARAMETERS-1'!$B$5:$J$44,9,FALSE)*'ANALYSIS-YLD2'!$F120</f>
        <v>0</v>
      </c>
      <c r="X120" s="111">
        <f>'ANALYSIS-YLD1'!X120*VLOOKUP('ANALYSIS-YLD2'!X$4,'INTERNAL PARAMETERS-1'!$B$5:$J$44,5,FALSE)*VLOOKUP('ANALYSIS-YLD2'!X$4,'INTERNAL PARAMETERS-1'!$B$5:$J$44,7,FALSE)*'ANALYSIS-YLD2'!$F120 + 'ANALYSIS-YLD1'!X120*(1-VLOOKUP('ANALYSIS-YLD2'!X$4,'INTERNAL PARAMETERS-1'!$B$5:$J$44,5,FALSE))*VLOOKUP('ANALYSIS-YLD2'!X$4,'INTERNAL PARAMETERS-1'!$B$5:$J$44,9,FALSE)*'ANALYSIS-YLD2'!$F120</f>
        <v>0</v>
      </c>
      <c r="Y120" s="111">
        <f>'ANALYSIS-YLD1'!Y120*VLOOKUP('ANALYSIS-YLD2'!Y$4,'INTERNAL PARAMETERS-1'!$B$5:$J$44,5,FALSE)*VLOOKUP('ANALYSIS-YLD2'!Y$4,'INTERNAL PARAMETERS-1'!$B$5:$J$44,7,FALSE)*'ANALYSIS-YLD2'!$F120 + 'ANALYSIS-YLD1'!Y120*(1-VLOOKUP('ANALYSIS-YLD2'!Y$4,'INTERNAL PARAMETERS-1'!$B$5:$J$44,5,FALSE))*VLOOKUP('ANALYSIS-YLD2'!Y$4,'INTERNAL PARAMETERS-1'!$B$5:$J$44,9,FALSE)*'ANALYSIS-YLD2'!$F120</f>
        <v>0</v>
      </c>
      <c r="Z120" s="111">
        <f>'ANALYSIS-YLD1'!Z120*VLOOKUP('ANALYSIS-YLD2'!Z$4,'INTERNAL PARAMETERS-1'!$B$5:$J$44,5,FALSE)*VLOOKUP('ANALYSIS-YLD2'!Z$4,'INTERNAL PARAMETERS-1'!$B$5:$J$44,7,FALSE)*'ANALYSIS-YLD2'!$F120 + 'ANALYSIS-YLD1'!Z120*(1-VLOOKUP('ANALYSIS-YLD2'!Z$4,'INTERNAL PARAMETERS-1'!$B$5:$J$44,5,FALSE))*VLOOKUP('ANALYSIS-YLD2'!Z$4,'INTERNAL PARAMETERS-1'!$B$5:$J$44,9,FALSE)*'ANALYSIS-YLD2'!$F120</f>
        <v>0</v>
      </c>
      <c r="AA120" s="111">
        <f>'ANALYSIS-YLD1'!AA120*VLOOKUP('ANALYSIS-YLD2'!AA$4,'INTERNAL PARAMETERS-1'!$B$5:$J$44,5,FALSE)*VLOOKUP('ANALYSIS-YLD2'!AA$4,'INTERNAL PARAMETERS-1'!$B$5:$J$44,7,FALSE)*'ANALYSIS-YLD2'!$F120 + 'ANALYSIS-YLD1'!AA120*(1-VLOOKUP('ANALYSIS-YLD2'!AA$4,'INTERNAL PARAMETERS-1'!$B$5:$J$44,5,FALSE))*VLOOKUP('ANALYSIS-YLD2'!AA$4,'INTERNAL PARAMETERS-1'!$B$5:$J$44,9,FALSE)*'ANALYSIS-YLD2'!$F120</f>
        <v>0</v>
      </c>
      <c r="AB120" s="111">
        <f>'ANALYSIS-YLD1'!AB120*VLOOKUP('ANALYSIS-YLD2'!AB$4,'INTERNAL PARAMETERS-1'!$B$5:$J$44,5,FALSE)*VLOOKUP('ANALYSIS-YLD2'!AB$4,'INTERNAL PARAMETERS-1'!$B$5:$J$44,7,FALSE)*'ANALYSIS-YLD2'!$F120 + 'ANALYSIS-YLD1'!AB120*(1-VLOOKUP('ANALYSIS-YLD2'!AB$4,'INTERNAL PARAMETERS-1'!$B$5:$J$44,5,FALSE))*VLOOKUP('ANALYSIS-YLD2'!AB$4,'INTERNAL PARAMETERS-1'!$B$5:$J$44,9,FALSE)*'ANALYSIS-YLD2'!$F120</f>
        <v>0</v>
      </c>
      <c r="AC120" s="111">
        <f>'ANALYSIS-YLD1'!AC120*VLOOKUP('ANALYSIS-YLD2'!AC$4,'INTERNAL PARAMETERS-1'!$B$5:$J$44,5,FALSE)*VLOOKUP('ANALYSIS-YLD2'!AC$4,'INTERNAL PARAMETERS-1'!$B$5:$J$44,7,FALSE)*'ANALYSIS-YLD2'!$F120 + 'ANALYSIS-YLD1'!AC120*(1-VLOOKUP('ANALYSIS-YLD2'!AC$4,'INTERNAL PARAMETERS-1'!$B$5:$J$44,5,FALSE))*VLOOKUP('ANALYSIS-YLD2'!AC$4,'INTERNAL PARAMETERS-1'!$B$5:$J$44,9,FALSE)*'ANALYSIS-YLD2'!$F120</f>
        <v>0</v>
      </c>
      <c r="AD120" s="111">
        <f>'ANALYSIS-YLD1'!AD120*VLOOKUP('ANALYSIS-YLD2'!AD$4,'INTERNAL PARAMETERS-1'!$B$5:$J$44,5,FALSE)*VLOOKUP('ANALYSIS-YLD2'!AD$4,'INTERNAL PARAMETERS-1'!$B$5:$J$44,7,FALSE)*'ANALYSIS-YLD2'!$F120 + 'ANALYSIS-YLD1'!AD120*(1-VLOOKUP('ANALYSIS-YLD2'!AD$4,'INTERNAL PARAMETERS-1'!$B$5:$J$44,5,FALSE))*VLOOKUP('ANALYSIS-YLD2'!AD$4,'INTERNAL PARAMETERS-1'!$B$5:$J$44,9,FALSE)*'ANALYSIS-YLD2'!$F120</f>
        <v>0</v>
      </c>
      <c r="AE120" s="111">
        <f>'ANALYSIS-YLD1'!AE120*VLOOKUP('ANALYSIS-YLD2'!AE$4,'INTERNAL PARAMETERS-1'!$B$5:$J$44,5,FALSE)*VLOOKUP('ANALYSIS-YLD2'!AE$4,'INTERNAL PARAMETERS-1'!$B$5:$J$44,7,FALSE)*'ANALYSIS-YLD2'!$F120 + 'ANALYSIS-YLD1'!AE120*(1-VLOOKUP('ANALYSIS-YLD2'!AE$4,'INTERNAL PARAMETERS-1'!$B$5:$J$44,5,FALSE))*VLOOKUP('ANALYSIS-YLD2'!AE$4,'INTERNAL PARAMETERS-1'!$B$5:$J$44,9,FALSE)*'ANALYSIS-YLD2'!$F120</f>
        <v>0</v>
      </c>
      <c r="AF120" s="111">
        <f>'ANALYSIS-YLD1'!AF120*VLOOKUP('ANALYSIS-YLD2'!AF$4,'INTERNAL PARAMETERS-1'!$B$5:$J$44,5,FALSE)*VLOOKUP('ANALYSIS-YLD2'!AF$4,'INTERNAL PARAMETERS-1'!$B$5:$J$44,7,FALSE)*'ANALYSIS-YLD2'!$F120 + 'ANALYSIS-YLD1'!AF120*(1-VLOOKUP('ANALYSIS-YLD2'!AF$4,'INTERNAL PARAMETERS-1'!$B$5:$J$44,5,FALSE))*VLOOKUP('ANALYSIS-YLD2'!AF$4,'INTERNAL PARAMETERS-1'!$B$5:$J$44,9,FALSE)*'ANALYSIS-YLD2'!$F120</f>
        <v>0</v>
      </c>
      <c r="AG120" s="111">
        <f>'ANALYSIS-YLD1'!AG120*VLOOKUP('ANALYSIS-YLD2'!AG$4,'INTERNAL PARAMETERS-1'!$B$5:$J$44,5,FALSE)*VLOOKUP('ANALYSIS-YLD2'!AG$4,'INTERNAL PARAMETERS-1'!$B$5:$J$44,7,FALSE)*'ANALYSIS-YLD2'!$F120 + 'ANALYSIS-YLD1'!AG120*(1-VLOOKUP('ANALYSIS-YLD2'!AG$4,'INTERNAL PARAMETERS-1'!$B$5:$J$44,5,FALSE))*VLOOKUP('ANALYSIS-YLD2'!AG$4,'INTERNAL PARAMETERS-1'!$B$5:$J$44,9,FALSE)*'ANALYSIS-YLD2'!$F120</f>
        <v>0</v>
      </c>
      <c r="AH120" s="111">
        <f>'ANALYSIS-YLD1'!AH120*VLOOKUP('ANALYSIS-YLD2'!AH$4,'INTERNAL PARAMETERS-1'!$B$5:$J$44,5,FALSE)*VLOOKUP('ANALYSIS-YLD2'!AH$4,'INTERNAL PARAMETERS-1'!$B$5:$J$44,7,FALSE)*'ANALYSIS-YLD2'!$F120 + 'ANALYSIS-YLD1'!AH120*(1-VLOOKUP('ANALYSIS-YLD2'!AH$4,'INTERNAL PARAMETERS-1'!$B$5:$J$44,5,FALSE))*VLOOKUP('ANALYSIS-YLD2'!AH$4,'INTERNAL PARAMETERS-1'!$B$5:$J$44,9,FALSE)*'ANALYSIS-YLD2'!$F120</f>
        <v>0</v>
      </c>
      <c r="AI120" s="111">
        <f>'ANALYSIS-YLD1'!AI120*VLOOKUP('ANALYSIS-YLD2'!AI$4,'INTERNAL PARAMETERS-1'!$B$5:$J$44,5,FALSE)*VLOOKUP('ANALYSIS-YLD2'!AI$4,'INTERNAL PARAMETERS-1'!$B$5:$J$44,7,FALSE)*'ANALYSIS-YLD2'!$F120 + 'ANALYSIS-YLD1'!AI120*(1-VLOOKUP('ANALYSIS-YLD2'!AI$4,'INTERNAL PARAMETERS-1'!$B$5:$J$44,5,FALSE))*VLOOKUP('ANALYSIS-YLD2'!AI$4,'INTERNAL PARAMETERS-1'!$B$5:$J$44,9,FALSE)*'ANALYSIS-YLD2'!$F120</f>
        <v>0</v>
      </c>
      <c r="AJ120" s="111">
        <f>'ANALYSIS-YLD1'!AJ120*VLOOKUP('ANALYSIS-YLD2'!AJ$4,'INTERNAL PARAMETERS-1'!$B$5:$J$44,5,FALSE)*VLOOKUP('ANALYSIS-YLD2'!AJ$4,'INTERNAL PARAMETERS-1'!$B$5:$J$44,7,FALSE)*'ANALYSIS-YLD2'!$F120 + 'ANALYSIS-YLD1'!AJ120*(1-VLOOKUP('ANALYSIS-YLD2'!AJ$4,'INTERNAL PARAMETERS-1'!$B$5:$J$44,5,FALSE))*VLOOKUP('ANALYSIS-YLD2'!AJ$4,'INTERNAL PARAMETERS-1'!$B$5:$J$44,9,FALSE)*'ANALYSIS-YLD2'!$F120</f>
        <v>0</v>
      </c>
      <c r="AK120" s="111">
        <f>'ANALYSIS-YLD1'!AK120*VLOOKUP('ANALYSIS-YLD2'!AK$4,'INTERNAL PARAMETERS-1'!$B$5:$J$44,5,FALSE)*VLOOKUP('ANALYSIS-YLD2'!AK$4,'INTERNAL PARAMETERS-1'!$B$5:$J$44,7,FALSE)*'ANALYSIS-YLD2'!$F120 + 'ANALYSIS-YLD1'!AK120*(1-VLOOKUP('ANALYSIS-YLD2'!AK$4,'INTERNAL PARAMETERS-1'!$B$5:$J$44,5,FALSE))*VLOOKUP('ANALYSIS-YLD2'!AK$4,'INTERNAL PARAMETERS-1'!$B$5:$J$44,9,FALSE)*'ANALYSIS-YLD2'!$F120</f>
        <v>0</v>
      </c>
      <c r="AL120" s="111">
        <f>'ANALYSIS-YLD1'!AL120*VLOOKUP('ANALYSIS-YLD2'!AL$4,'INTERNAL PARAMETERS-1'!$B$5:$J$44,5,FALSE)*VLOOKUP('ANALYSIS-YLD2'!AL$4,'INTERNAL PARAMETERS-1'!$B$5:$J$44,7,FALSE)*'ANALYSIS-YLD2'!$F120 + 'ANALYSIS-YLD1'!AL120*(1-VLOOKUP('ANALYSIS-YLD2'!AL$4,'INTERNAL PARAMETERS-1'!$B$5:$J$44,5,FALSE))*VLOOKUP('ANALYSIS-YLD2'!AL$4,'INTERNAL PARAMETERS-1'!$B$5:$J$44,9,FALSE)*'ANALYSIS-YLD2'!$F120</f>
        <v>0</v>
      </c>
      <c r="AM120" s="111">
        <f>'ANALYSIS-YLD1'!AM120*VLOOKUP('ANALYSIS-YLD2'!AM$4,'INTERNAL PARAMETERS-1'!$B$5:$J$44,5,FALSE)*VLOOKUP('ANALYSIS-YLD2'!AM$4,'INTERNAL PARAMETERS-1'!$B$5:$J$44,7,FALSE)*'ANALYSIS-YLD2'!$F120 + 'ANALYSIS-YLD1'!AM120*(1-VLOOKUP('ANALYSIS-YLD2'!AM$4,'INTERNAL PARAMETERS-1'!$B$5:$J$44,5,FALSE))*VLOOKUP('ANALYSIS-YLD2'!AM$4,'INTERNAL PARAMETERS-1'!$B$5:$J$44,9,FALSE)*'ANALYSIS-YLD2'!$F120</f>
        <v>0</v>
      </c>
      <c r="AN120" s="111">
        <f>'ANALYSIS-YLD1'!AN120*VLOOKUP('ANALYSIS-YLD2'!AN$4,'INTERNAL PARAMETERS-1'!$B$5:$J$44,5,FALSE)*VLOOKUP('ANALYSIS-YLD2'!AN$4,'INTERNAL PARAMETERS-1'!$B$5:$J$44,7,FALSE)*'ANALYSIS-YLD2'!$F120 + 'ANALYSIS-YLD1'!AN120*(1-VLOOKUP('ANALYSIS-YLD2'!AN$4,'INTERNAL PARAMETERS-1'!$B$5:$J$44,5,FALSE))*VLOOKUP('ANALYSIS-YLD2'!AN$4,'INTERNAL PARAMETERS-1'!$B$5:$J$44,9,FALSE)*'ANALYSIS-YLD2'!$F120</f>
        <v>0</v>
      </c>
      <c r="AO120" s="111">
        <f>'ANALYSIS-YLD1'!AO120*VLOOKUP('ANALYSIS-YLD2'!AO$4,'INTERNAL PARAMETERS-1'!$B$5:$J$44,5,FALSE)*VLOOKUP('ANALYSIS-YLD2'!AO$4,'INTERNAL PARAMETERS-1'!$B$5:$J$44,7,FALSE)*'ANALYSIS-YLD2'!$F120 + 'ANALYSIS-YLD1'!AO120*(1-VLOOKUP('ANALYSIS-YLD2'!AO$4,'INTERNAL PARAMETERS-1'!$B$5:$J$44,5,FALSE))*VLOOKUP('ANALYSIS-YLD2'!AO$4,'INTERNAL PARAMETERS-1'!$B$5:$J$44,9,FALSE)*'ANALYSIS-YLD2'!$F120</f>
        <v>0</v>
      </c>
      <c r="AP120" s="111">
        <f>'ANALYSIS-YLD1'!AP120*VLOOKUP('ANALYSIS-YLD2'!AP$4,'INTERNAL PARAMETERS-1'!$B$5:$J$44,5,FALSE)*VLOOKUP('ANALYSIS-YLD2'!AP$4,'INTERNAL PARAMETERS-1'!$B$5:$J$44,7,FALSE)*'ANALYSIS-YLD2'!$F120 + 'ANALYSIS-YLD1'!AP120*(1-VLOOKUP('ANALYSIS-YLD2'!AP$4,'INTERNAL PARAMETERS-1'!$B$5:$J$44,5,FALSE))*VLOOKUP('ANALYSIS-YLD2'!AP$4,'INTERNAL PARAMETERS-1'!$B$5:$J$44,9,FALSE)*'ANALYSIS-YLD2'!$F120</f>
        <v>0</v>
      </c>
      <c r="AQ120" s="111">
        <f>'ANALYSIS-YLD1'!AQ120*VLOOKUP('ANALYSIS-YLD2'!AQ$4,'INTERNAL PARAMETERS-1'!$B$5:$J$44,5,FALSE)*VLOOKUP('ANALYSIS-YLD2'!AQ$4,'INTERNAL PARAMETERS-1'!$B$5:$J$44,7,FALSE)*'ANALYSIS-YLD2'!$F120 + 'ANALYSIS-YLD1'!AQ120*(1-VLOOKUP('ANALYSIS-YLD2'!AQ$4,'INTERNAL PARAMETERS-1'!$B$5:$J$44,5,FALSE))*VLOOKUP('ANALYSIS-YLD2'!AQ$4,'INTERNAL PARAMETERS-1'!$B$5:$J$44,9,FALSE)*'ANALYSIS-YLD2'!$F120</f>
        <v>0</v>
      </c>
      <c r="AR120" s="111">
        <f>'ANALYSIS-YLD1'!AR120*VLOOKUP('ANALYSIS-YLD2'!AR$4,'INTERNAL PARAMETERS-1'!$B$5:$J$44,5,FALSE)*VLOOKUP('ANALYSIS-YLD2'!AR$4,'INTERNAL PARAMETERS-1'!$B$5:$J$44,7,FALSE)*'ANALYSIS-YLD2'!$F120 + 'ANALYSIS-YLD1'!AR120*(1-VLOOKUP('ANALYSIS-YLD2'!AR$4,'INTERNAL PARAMETERS-1'!$B$5:$J$44,5,FALSE))*VLOOKUP('ANALYSIS-YLD2'!AR$4,'INTERNAL PARAMETERS-1'!$B$5:$J$44,9,FALSE)*'ANALYSIS-YLD2'!$F120</f>
        <v>0</v>
      </c>
      <c r="AS120" s="111">
        <f>'ANALYSIS-YLD1'!AS120*VLOOKUP('ANALYSIS-YLD2'!AS$4,'INTERNAL PARAMETERS-1'!$B$5:$J$44,5,FALSE)*VLOOKUP('ANALYSIS-YLD2'!AS$4,'INTERNAL PARAMETERS-1'!$B$5:$J$44,7,FALSE)*'ANALYSIS-YLD2'!$F120 + 'ANALYSIS-YLD1'!AS120*(1-VLOOKUP('ANALYSIS-YLD2'!AS$4,'INTERNAL PARAMETERS-1'!$B$5:$J$44,5,FALSE))*VLOOKUP('ANALYSIS-YLD2'!AS$4,'INTERNAL PARAMETERS-1'!$B$5:$J$44,9,FALSE)*'ANALYSIS-YLD2'!$F120</f>
        <v>0</v>
      </c>
      <c r="AT120" s="110">
        <f>'ANALYSIS-YLD1'!AT120*VLOOKUP('ANALYSIS-YLD2'!AT$4,'INTERNAL PARAMETERS-1'!$B$5:$J$44,5,FALSE)*VLOOKUP('ANALYSIS-YLD2'!AT$4,'INTERNAL PARAMETERS-1'!$B$5:$J$44,7,FALSE)*'ANALYSIS-YLD2'!$F120 + 'ANALYSIS-YLD1'!AT120*(1-VLOOKUP('ANALYSIS-YLD2'!AT$4,'INTERNAL PARAMETERS-1'!$B$5:$J$44,5,FALSE))*VLOOKUP('ANALYSIS-YLD2'!AT$4,'INTERNAL PARAMETERS-1'!$B$5:$J$44,9,FALSE)*'ANALYSIS-YLD2'!$F120</f>
        <v>0</v>
      </c>
      <c r="AU120" s="112">
        <f>'ANALYSIS-YLD1'!AU120*VLOOKUP('ANALYSIS-YLD2'!AU$4,'INTERNAL PARAMETERS-1'!$B$5:$J$44,5,FALSE)*VLOOKUP('ANALYSIS-YLD2'!AU$4,'INTERNAL PARAMETERS-1'!$B$5:$J$44,6,FALSE)*VLOOKUP('ANALYSIS-YLD2'!AU$4,'INTERNAL PARAMETERS-1'!$B$5:$J$44,3,FALSE) + 'ANALYSIS-YLD1'!AU120*(1-VLOOKUP('ANALYSIS-YLD2'!AU$4,'INTERNAL PARAMETERS-1'!$B$5:$J$44,5,FALSE))*VLOOKUP('ANALYSIS-YLD2'!AU$4,'INTERNAL PARAMETERS-1'!$B$5:$J$44,8,FALSE)*VLOOKUP('ANALYSIS-YLD2'!AU$4,'INTERNAL PARAMETERS-1'!$B$5:$J$44,3,FALSE)</f>
        <v>0</v>
      </c>
      <c r="AV120" s="111">
        <f>'ANALYSIS-YLD1'!AV120*VLOOKUP('ANALYSIS-YLD2'!AV$4,'INTERNAL PARAMETERS-1'!$B$5:$J$44,5,FALSE)*VLOOKUP('ANALYSIS-YLD2'!AV$4,'INTERNAL PARAMETERS-1'!$B$5:$J$44,6,FALSE)*VLOOKUP('ANALYSIS-YLD2'!AV$4,'INTERNAL PARAMETERS-1'!$B$5:$J$44,3,FALSE) + 'ANALYSIS-YLD1'!AV120*(1-VLOOKUP('ANALYSIS-YLD2'!AV$4,'INTERNAL PARAMETERS-1'!$B$5:$J$44,5,FALSE))*VLOOKUP('ANALYSIS-YLD2'!AV$4,'INTERNAL PARAMETERS-1'!$B$5:$J$44,8,FALSE)*VLOOKUP('ANALYSIS-YLD2'!AV$4,'INTERNAL PARAMETERS-1'!$B$5:$J$44,3,FALSE)</f>
        <v>0</v>
      </c>
      <c r="AW120" s="111">
        <f>'ANALYSIS-YLD1'!AW120*VLOOKUP('ANALYSIS-YLD2'!AW$4,'INTERNAL PARAMETERS-1'!$B$5:$J$44,5,FALSE)*VLOOKUP('ANALYSIS-YLD2'!AW$4,'INTERNAL PARAMETERS-1'!$B$5:$J$44,6,FALSE)*VLOOKUP('ANALYSIS-YLD2'!AW$4,'INTERNAL PARAMETERS-1'!$B$5:$J$44,3,FALSE) + 'ANALYSIS-YLD1'!AW120*(1-VLOOKUP('ANALYSIS-YLD2'!AW$4,'INTERNAL PARAMETERS-1'!$B$5:$J$44,5,FALSE))*VLOOKUP('ANALYSIS-YLD2'!AW$4,'INTERNAL PARAMETERS-1'!$B$5:$J$44,8,FALSE)*VLOOKUP('ANALYSIS-YLD2'!AW$4,'INTERNAL PARAMETERS-1'!$B$5:$J$44,3,FALSE)</f>
        <v>0</v>
      </c>
      <c r="AX120" s="111">
        <f>'ANALYSIS-YLD1'!AX120*VLOOKUP('ANALYSIS-YLD2'!AX$4,'INTERNAL PARAMETERS-1'!$B$5:$J$44,5,FALSE)*VLOOKUP('ANALYSIS-YLD2'!AX$4,'INTERNAL PARAMETERS-1'!$B$5:$J$44,6,FALSE)*VLOOKUP('ANALYSIS-YLD2'!AX$4,'INTERNAL PARAMETERS-1'!$B$5:$J$44,3,FALSE) + 'ANALYSIS-YLD1'!AX120*(1-VLOOKUP('ANALYSIS-YLD2'!AX$4,'INTERNAL PARAMETERS-1'!$B$5:$J$44,5,FALSE))*VLOOKUP('ANALYSIS-YLD2'!AX$4,'INTERNAL PARAMETERS-1'!$B$5:$J$44,8,FALSE)*VLOOKUP('ANALYSIS-YLD2'!AX$4,'INTERNAL PARAMETERS-1'!$B$5:$J$44,3,FALSE)</f>
        <v>0</v>
      </c>
      <c r="AY120" s="111">
        <f>'ANALYSIS-YLD1'!AY120*VLOOKUP('ANALYSIS-YLD2'!AY$4,'INTERNAL PARAMETERS-1'!$B$5:$J$44,5,FALSE)*VLOOKUP('ANALYSIS-YLD2'!AY$4,'INTERNAL PARAMETERS-1'!$B$5:$J$44,6,FALSE)*VLOOKUP('ANALYSIS-YLD2'!AY$4,'INTERNAL PARAMETERS-1'!$B$5:$J$44,3,FALSE) + 'ANALYSIS-YLD1'!AY120*(1-VLOOKUP('ANALYSIS-YLD2'!AY$4,'INTERNAL PARAMETERS-1'!$B$5:$J$44,5,FALSE))*VLOOKUP('ANALYSIS-YLD2'!AY$4,'INTERNAL PARAMETERS-1'!$B$5:$J$44,8,FALSE)*VLOOKUP('ANALYSIS-YLD2'!AY$4,'INTERNAL PARAMETERS-1'!$B$5:$J$44,3,FALSE)</f>
        <v>0</v>
      </c>
      <c r="AZ120" s="111">
        <f>'ANALYSIS-YLD1'!AZ120*VLOOKUP('ANALYSIS-YLD2'!AZ$4,'INTERNAL PARAMETERS-1'!$B$5:$J$44,5,FALSE)*VLOOKUP('ANALYSIS-YLD2'!AZ$4,'INTERNAL PARAMETERS-1'!$B$5:$J$44,6,FALSE)*VLOOKUP('ANALYSIS-YLD2'!AZ$4,'INTERNAL PARAMETERS-1'!$B$5:$J$44,3,FALSE) + 'ANALYSIS-YLD1'!AZ120*(1-VLOOKUP('ANALYSIS-YLD2'!AZ$4,'INTERNAL PARAMETERS-1'!$B$5:$J$44,5,FALSE))*VLOOKUP('ANALYSIS-YLD2'!AZ$4,'INTERNAL PARAMETERS-1'!$B$5:$J$44,8,FALSE)*VLOOKUP('ANALYSIS-YLD2'!AZ$4,'INTERNAL PARAMETERS-1'!$B$5:$J$44,3,FALSE)</f>
        <v>0</v>
      </c>
      <c r="BA120" s="111">
        <f>'ANALYSIS-YLD1'!BA120*VLOOKUP('ANALYSIS-YLD2'!BA$4,'INTERNAL PARAMETERS-1'!$B$5:$J$44,5,FALSE)*VLOOKUP('ANALYSIS-YLD2'!BA$4,'INTERNAL PARAMETERS-1'!$B$5:$J$44,6,FALSE)*VLOOKUP('ANALYSIS-YLD2'!BA$4,'INTERNAL PARAMETERS-1'!$B$5:$J$44,3,FALSE) + 'ANALYSIS-YLD1'!BA120*(1-VLOOKUP('ANALYSIS-YLD2'!BA$4,'INTERNAL PARAMETERS-1'!$B$5:$J$44,5,FALSE))*VLOOKUP('ANALYSIS-YLD2'!BA$4,'INTERNAL PARAMETERS-1'!$B$5:$J$44,8,FALSE)*VLOOKUP('ANALYSIS-YLD2'!BA$4,'INTERNAL PARAMETERS-1'!$B$5:$J$44,3,FALSE)</f>
        <v>0</v>
      </c>
      <c r="BB120" s="111">
        <f>'ANALYSIS-YLD1'!BB120*VLOOKUP('ANALYSIS-YLD2'!BB$4,'INTERNAL PARAMETERS-1'!$B$5:$J$44,5,FALSE)*VLOOKUP('ANALYSIS-YLD2'!BB$4,'INTERNAL PARAMETERS-1'!$B$5:$J$44,6,FALSE)*VLOOKUP('ANALYSIS-YLD2'!BB$4,'INTERNAL PARAMETERS-1'!$B$5:$J$44,3,FALSE) + 'ANALYSIS-YLD1'!BB120*(1-VLOOKUP('ANALYSIS-YLD2'!BB$4,'INTERNAL PARAMETERS-1'!$B$5:$J$44,5,FALSE))*VLOOKUP('ANALYSIS-YLD2'!BB$4,'INTERNAL PARAMETERS-1'!$B$5:$J$44,8,FALSE)*VLOOKUP('ANALYSIS-YLD2'!BB$4,'INTERNAL PARAMETERS-1'!$B$5:$J$44,3,FALSE)</f>
        <v>0</v>
      </c>
      <c r="BC120" s="111">
        <f>'ANALYSIS-YLD1'!BC120*VLOOKUP('ANALYSIS-YLD2'!BC$4,'INTERNAL PARAMETERS-1'!$B$5:$J$44,5,FALSE)*VLOOKUP('ANALYSIS-YLD2'!BC$4,'INTERNAL PARAMETERS-1'!$B$5:$J$44,6,FALSE)*VLOOKUP('ANALYSIS-YLD2'!BC$4,'INTERNAL PARAMETERS-1'!$B$5:$J$44,3,FALSE) + 'ANALYSIS-YLD1'!BC120*(1-VLOOKUP('ANALYSIS-YLD2'!BC$4,'INTERNAL PARAMETERS-1'!$B$5:$J$44,5,FALSE))*VLOOKUP('ANALYSIS-YLD2'!BC$4,'INTERNAL PARAMETERS-1'!$B$5:$J$44,8,FALSE)*VLOOKUP('ANALYSIS-YLD2'!BC$4,'INTERNAL PARAMETERS-1'!$B$5:$J$44,3,FALSE)</f>
        <v>0</v>
      </c>
      <c r="BD120" s="111">
        <f>'ANALYSIS-YLD1'!BD120*VLOOKUP('ANALYSIS-YLD2'!BD$4,'INTERNAL PARAMETERS-1'!$B$5:$J$44,5,FALSE)*VLOOKUP('ANALYSIS-YLD2'!BD$4,'INTERNAL PARAMETERS-1'!$B$5:$J$44,6,FALSE)*VLOOKUP('ANALYSIS-YLD2'!BD$4,'INTERNAL PARAMETERS-1'!$B$5:$J$44,3,FALSE) + 'ANALYSIS-YLD1'!BD120*(1-VLOOKUP('ANALYSIS-YLD2'!BD$4,'INTERNAL PARAMETERS-1'!$B$5:$J$44,5,FALSE))*VLOOKUP('ANALYSIS-YLD2'!BD$4,'INTERNAL PARAMETERS-1'!$B$5:$J$44,8,FALSE)*VLOOKUP('ANALYSIS-YLD2'!BD$4,'INTERNAL PARAMETERS-1'!$B$5:$J$44,3,FALSE)</f>
        <v>0</v>
      </c>
      <c r="BE120" s="111">
        <f>'ANALYSIS-YLD1'!BE120*VLOOKUP('ANALYSIS-YLD2'!BE$4,'INTERNAL PARAMETERS-1'!$B$5:$J$44,5,FALSE)*VLOOKUP('ANALYSIS-YLD2'!BE$4,'INTERNAL PARAMETERS-1'!$B$5:$J$44,6,FALSE)*VLOOKUP('ANALYSIS-YLD2'!BE$4,'INTERNAL PARAMETERS-1'!$B$5:$J$44,3,FALSE) + 'ANALYSIS-YLD1'!BE120*(1-VLOOKUP('ANALYSIS-YLD2'!BE$4,'INTERNAL PARAMETERS-1'!$B$5:$J$44,5,FALSE))*VLOOKUP('ANALYSIS-YLD2'!BE$4,'INTERNAL PARAMETERS-1'!$B$5:$J$44,8,FALSE)*VLOOKUP('ANALYSIS-YLD2'!BE$4,'INTERNAL PARAMETERS-1'!$B$5:$J$44,3,FALSE)</f>
        <v>0</v>
      </c>
      <c r="BF120" s="111">
        <f>'ANALYSIS-YLD1'!BF120*VLOOKUP('ANALYSIS-YLD2'!BF$4,'INTERNAL PARAMETERS-1'!$B$5:$J$44,5,FALSE)*VLOOKUP('ANALYSIS-YLD2'!BF$4,'INTERNAL PARAMETERS-1'!$B$5:$J$44,6,FALSE)*VLOOKUP('ANALYSIS-YLD2'!BF$4,'INTERNAL PARAMETERS-1'!$B$5:$J$44,3,FALSE) + 'ANALYSIS-YLD1'!BF120*(1-VLOOKUP('ANALYSIS-YLD2'!BF$4,'INTERNAL PARAMETERS-1'!$B$5:$J$44,5,FALSE))*VLOOKUP('ANALYSIS-YLD2'!BF$4,'INTERNAL PARAMETERS-1'!$B$5:$J$44,8,FALSE)*VLOOKUP('ANALYSIS-YLD2'!BF$4,'INTERNAL PARAMETERS-1'!$B$5:$J$44,3,FALSE)</f>
        <v>0</v>
      </c>
      <c r="BG120" s="111">
        <f>'ANALYSIS-YLD1'!BG120*VLOOKUP('ANALYSIS-YLD2'!BG$4,'INTERNAL PARAMETERS-1'!$B$5:$J$44,5,FALSE)*VLOOKUP('ANALYSIS-YLD2'!BG$4,'INTERNAL PARAMETERS-1'!$B$5:$J$44,6,FALSE)*VLOOKUP('ANALYSIS-YLD2'!BG$4,'INTERNAL PARAMETERS-1'!$B$5:$J$44,3,FALSE) + 'ANALYSIS-YLD1'!BG120*(1-VLOOKUP('ANALYSIS-YLD2'!BG$4,'INTERNAL PARAMETERS-1'!$B$5:$J$44,5,FALSE))*VLOOKUP('ANALYSIS-YLD2'!BG$4,'INTERNAL PARAMETERS-1'!$B$5:$J$44,8,FALSE)*VLOOKUP('ANALYSIS-YLD2'!BG$4,'INTERNAL PARAMETERS-1'!$B$5:$J$44,3,FALSE)</f>
        <v>0</v>
      </c>
      <c r="BH120" s="111">
        <f>'ANALYSIS-YLD1'!BH120*VLOOKUP('ANALYSIS-YLD2'!BH$4,'INTERNAL PARAMETERS-1'!$B$5:$J$44,5,FALSE)*VLOOKUP('ANALYSIS-YLD2'!BH$4,'INTERNAL PARAMETERS-1'!$B$5:$J$44,6,FALSE)*VLOOKUP('ANALYSIS-YLD2'!BH$4,'INTERNAL PARAMETERS-1'!$B$5:$J$44,3,FALSE) + 'ANALYSIS-YLD1'!BH120*(1-VLOOKUP('ANALYSIS-YLD2'!BH$4,'INTERNAL PARAMETERS-1'!$B$5:$J$44,5,FALSE))*VLOOKUP('ANALYSIS-YLD2'!BH$4,'INTERNAL PARAMETERS-1'!$B$5:$J$44,8,FALSE)*VLOOKUP('ANALYSIS-YLD2'!BH$4,'INTERNAL PARAMETERS-1'!$B$5:$J$44,3,FALSE)</f>
        <v>0</v>
      </c>
      <c r="BI120" s="111">
        <f>'ANALYSIS-YLD1'!BI120*VLOOKUP('ANALYSIS-YLD2'!BI$4,'INTERNAL PARAMETERS-1'!$B$5:$J$44,5,FALSE)*VLOOKUP('ANALYSIS-YLD2'!BI$4,'INTERNAL PARAMETERS-1'!$B$5:$J$44,6,FALSE)*VLOOKUP('ANALYSIS-YLD2'!BI$4,'INTERNAL PARAMETERS-1'!$B$5:$J$44,3,FALSE) + 'ANALYSIS-YLD1'!BI120*(1-VLOOKUP('ANALYSIS-YLD2'!BI$4,'INTERNAL PARAMETERS-1'!$B$5:$J$44,5,FALSE))*VLOOKUP('ANALYSIS-YLD2'!BI$4,'INTERNAL PARAMETERS-1'!$B$5:$J$44,8,FALSE)*VLOOKUP('ANALYSIS-YLD2'!BI$4,'INTERNAL PARAMETERS-1'!$B$5:$J$44,3,FALSE)</f>
        <v>0</v>
      </c>
      <c r="BJ120" s="111">
        <f>'ANALYSIS-YLD1'!BJ120*VLOOKUP('ANALYSIS-YLD2'!BJ$4,'INTERNAL PARAMETERS-1'!$B$5:$J$44,5,FALSE)*VLOOKUP('ANALYSIS-YLD2'!BJ$4,'INTERNAL PARAMETERS-1'!$B$5:$J$44,6,FALSE)*VLOOKUP('ANALYSIS-YLD2'!BJ$4,'INTERNAL PARAMETERS-1'!$B$5:$J$44,3,FALSE) + 'ANALYSIS-YLD1'!BJ120*(1-VLOOKUP('ANALYSIS-YLD2'!BJ$4,'INTERNAL PARAMETERS-1'!$B$5:$J$44,5,FALSE))*VLOOKUP('ANALYSIS-YLD2'!BJ$4,'INTERNAL PARAMETERS-1'!$B$5:$J$44,8,FALSE)*VLOOKUP('ANALYSIS-YLD2'!BJ$4,'INTERNAL PARAMETERS-1'!$B$5:$J$44,3,FALSE)</f>
        <v>0</v>
      </c>
      <c r="BK120" s="111">
        <f>'ANALYSIS-YLD1'!BK120*VLOOKUP('ANALYSIS-YLD2'!BK$4,'INTERNAL PARAMETERS-1'!$B$5:$J$44,5,FALSE)*VLOOKUP('ANALYSIS-YLD2'!BK$4,'INTERNAL PARAMETERS-1'!$B$5:$J$44,6,FALSE)*VLOOKUP('ANALYSIS-YLD2'!BK$4,'INTERNAL PARAMETERS-1'!$B$5:$J$44,3,FALSE) + 'ANALYSIS-YLD1'!BK120*(1-VLOOKUP('ANALYSIS-YLD2'!BK$4,'INTERNAL PARAMETERS-1'!$B$5:$J$44,5,FALSE))*VLOOKUP('ANALYSIS-YLD2'!BK$4,'INTERNAL PARAMETERS-1'!$B$5:$J$44,8,FALSE)*VLOOKUP('ANALYSIS-YLD2'!BK$4,'INTERNAL PARAMETERS-1'!$B$5:$J$44,3,FALSE)</f>
        <v>0</v>
      </c>
      <c r="BL120" s="111">
        <f>'ANALYSIS-YLD1'!BL120*VLOOKUP('ANALYSIS-YLD2'!BL$4,'INTERNAL PARAMETERS-1'!$B$5:$J$44,5,FALSE)*VLOOKUP('ANALYSIS-YLD2'!BL$4,'INTERNAL PARAMETERS-1'!$B$5:$J$44,6,FALSE)*VLOOKUP('ANALYSIS-YLD2'!BL$4,'INTERNAL PARAMETERS-1'!$B$5:$J$44,3,FALSE) + 'ANALYSIS-YLD1'!BL120*(1-VLOOKUP('ANALYSIS-YLD2'!BL$4,'INTERNAL PARAMETERS-1'!$B$5:$J$44,5,FALSE))*VLOOKUP('ANALYSIS-YLD2'!BL$4,'INTERNAL PARAMETERS-1'!$B$5:$J$44,8,FALSE)*VLOOKUP('ANALYSIS-YLD2'!BL$4,'INTERNAL PARAMETERS-1'!$B$5:$J$44,3,FALSE)</f>
        <v>0</v>
      </c>
      <c r="BM120" s="111">
        <f>'ANALYSIS-YLD1'!BM120*VLOOKUP('ANALYSIS-YLD2'!BM$4,'INTERNAL PARAMETERS-1'!$B$5:$J$44,5,FALSE)*VLOOKUP('ANALYSIS-YLD2'!BM$4,'INTERNAL PARAMETERS-1'!$B$5:$J$44,6,FALSE)*VLOOKUP('ANALYSIS-YLD2'!BM$4,'INTERNAL PARAMETERS-1'!$B$5:$J$44,3,FALSE) + 'ANALYSIS-YLD1'!BM120*(1-VLOOKUP('ANALYSIS-YLD2'!BM$4,'INTERNAL PARAMETERS-1'!$B$5:$J$44,5,FALSE))*VLOOKUP('ANALYSIS-YLD2'!BM$4,'INTERNAL PARAMETERS-1'!$B$5:$J$44,8,FALSE)*VLOOKUP('ANALYSIS-YLD2'!BM$4,'INTERNAL PARAMETERS-1'!$B$5:$J$44,3,FALSE)</f>
        <v>0</v>
      </c>
      <c r="BN120" s="111">
        <f>'ANALYSIS-YLD1'!BN120*VLOOKUP('ANALYSIS-YLD2'!BN$4,'INTERNAL PARAMETERS-1'!$B$5:$J$44,5,FALSE)*VLOOKUP('ANALYSIS-YLD2'!BN$4,'INTERNAL PARAMETERS-1'!$B$5:$J$44,6,FALSE)*VLOOKUP('ANALYSIS-YLD2'!BN$4,'INTERNAL PARAMETERS-1'!$B$5:$J$44,3,FALSE) + 'ANALYSIS-YLD1'!BN120*(1-VLOOKUP('ANALYSIS-YLD2'!BN$4,'INTERNAL PARAMETERS-1'!$B$5:$J$44,5,FALSE))*VLOOKUP('ANALYSIS-YLD2'!BN$4,'INTERNAL PARAMETERS-1'!$B$5:$J$44,8,FALSE)*VLOOKUP('ANALYSIS-YLD2'!BN$4,'INTERNAL PARAMETERS-1'!$B$5:$J$44,3,FALSE)</f>
        <v>0</v>
      </c>
      <c r="BO120" s="111">
        <f>'ANALYSIS-YLD1'!BO120*VLOOKUP('ANALYSIS-YLD2'!BO$4,'INTERNAL PARAMETERS-1'!$B$5:$J$44,5,FALSE)*VLOOKUP('ANALYSIS-YLD2'!BO$4,'INTERNAL PARAMETERS-1'!$B$5:$J$44,6,FALSE)*VLOOKUP('ANALYSIS-YLD2'!BO$4,'INTERNAL PARAMETERS-1'!$B$5:$J$44,3,FALSE) + 'ANALYSIS-YLD1'!BO120*(1-VLOOKUP('ANALYSIS-YLD2'!BO$4,'INTERNAL PARAMETERS-1'!$B$5:$J$44,5,FALSE))*VLOOKUP('ANALYSIS-YLD2'!BO$4,'INTERNAL PARAMETERS-1'!$B$5:$J$44,8,FALSE)*VLOOKUP('ANALYSIS-YLD2'!BO$4,'INTERNAL PARAMETERS-1'!$B$5:$J$44,3,FALSE)</f>
        <v>0</v>
      </c>
      <c r="BP120" s="111">
        <f>'ANALYSIS-YLD1'!BP120*VLOOKUP('ANALYSIS-YLD2'!BP$4,'INTERNAL PARAMETERS-1'!$B$5:$J$44,5,FALSE)*VLOOKUP('ANALYSIS-YLD2'!BP$4,'INTERNAL PARAMETERS-1'!$B$5:$J$44,6,FALSE)*VLOOKUP('ANALYSIS-YLD2'!BP$4,'INTERNAL PARAMETERS-1'!$B$5:$J$44,3,FALSE) + 'ANALYSIS-YLD1'!BP120*(1-VLOOKUP('ANALYSIS-YLD2'!BP$4,'INTERNAL PARAMETERS-1'!$B$5:$J$44,5,FALSE))*VLOOKUP('ANALYSIS-YLD2'!BP$4,'INTERNAL PARAMETERS-1'!$B$5:$J$44,8,FALSE)*VLOOKUP('ANALYSIS-YLD2'!BP$4,'INTERNAL PARAMETERS-1'!$B$5:$J$44,3,FALSE)</f>
        <v>0</v>
      </c>
      <c r="BQ120" s="111">
        <f>'ANALYSIS-YLD1'!BQ120*VLOOKUP('ANALYSIS-YLD2'!BQ$4,'INTERNAL PARAMETERS-1'!$B$5:$J$44,5,FALSE)*VLOOKUP('ANALYSIS-YLD2'!BQ$4,'INTERNAL PARAMETERS-1'!$B$5:$J$44,6,FALSE)*VLOOKUP('ANALYSIS-YLD2'!BQ$4,'INTERNAL PARAMETERS-1'!$B$5:$J$44,3,FALSE) + 'ANALYSIS-YLD1'!BQ120*(1-VLOOKUP('ANALYSIS-YLD2'!BQ$4,'INTERNAL PARAMETERS-1'!$B$5:$J$44,5,FALSE))*VLOOKUP('ANALYSIS-YLD2'!BQ$4,'INTERNAL PARAMETERS-1'!$B$5:$J$44,8,FALSE)*VLOOKUP('ANALYSIS-YLD2'!BQ$4,'INTERNAL PARAMETERS-1'!$B$5:$J$44,3,FALSE)</f>
        <v>0</v>
      </c>
      <c r="BR120" s="111">
        <f>'ANALYSIS-YLD1'!BR120*VLOOKUP('ANALYSIS-YLD2'!BR$4,'INTERNAL PARAMETERS-1'!$B$5:$J$44,5,FALSE)*VLOOKUP('ANALYSIS-YLD2'!BR$4,'INTERNAL PARAMETERS-1'!$B$5:$J$44,6,FALSE)*VLOOKUP('ANALYSIS-YLD2'!BR$4,'INTERNAL PARAMETERS-1'!$B$5:$J$44,3,FALSE) + 'ANALYSIS-YLD1'!BR120*(1-VLOOKUP('ANALYSIS-YLD2'!BR$4,'INTERNAL PARAMETERS-1'!$B$5:$J$44,5,FALSE))*VLOOKUP('ANALYSIS-YLD2'!BR$4,'INTERNAL PARAMETERS-1'!$B$5:$J$44,8,FALSE)*VLOOKUP('ANALYSIS-YLD2'!BR$4,'INTERNAL PARAMETERS-1'!$B$5:$J$44,3,FALSE)</f>
        <v>0</v>
      </c>
      <c r="BS120" s="111">
        <f>'ANALYSIS-YLD1'!BS120*VLOOKUP('ANALYSIS-YLD2'!BS$4,'INTERNAL PARAMETERS-1'!$B$5:$J$44,5,FALSE)*VLOOKUP('ANALYSIS-YLD2'!BS$4,'INTERNAL PARAMETERS-1'!$B$5:$J$44,6,FALSE)*VLOOKUP('ANALYSIS-YLD2'!BS$4,'INTERNAL PARAMETERS-1'!$B$5:$J$44,3,FALSE) + 'ANALYSIS-YLD1'!BS120*(1-VLOOKUP('ANALYSIS-YLD2'!BS$4,'INTERNAL PARAMETERS-1'!$B$5:$J$44,5,FALSE))*VLOOKUP('ANALYSIS-YLD2'!BS$4,'INTERNAL PARAMETERS-1'!$B$5:$J$44,8,FALSE)*VLOOKUP('ANALYSIS-YLD2'!BS$4,'INTERNAL PARAMETERS-1'!$B$5:$J$44,3,FALSE)</f>
        <v>0</v>
      </c>
      <c r="BT120" s="111">
        <f>'ANALYSIS-YLD1'!BT120*VLOOKUP('ANALYSIS-YLD2'!BT$4,'INTERNAL PARAMETERS-1'!$B$5:$J$44,5,FALSE)*VLOOKUP('ANALYSIS-YLD2'!BT$4,'INTERNAL PARAMETERS-1'!$B$5:$J$44,6,FALSE)*VLOOKUP('ANALYSIS-YLD2'!BT$4,'INTERNAL PARAMETERS-1'!$B$5:$J$44,3,FALSE) + 'ANALYSIS-YLD1'!BT120*(1-VLOOKUP('ANALYSIS-YLD2'!BT$4,'INTERNAL PARAMETERS-1'!$B$5:$J$44,5,FALSE))*VLOOKUP('ANALYSIS-YLD2'!BT$4,'INTERNAL PARAMETERS-1'!$B$5:$J$44,8,FALSE)*VLOOKUP('ANALYSIS-YLD2'!BT$4,'INTERNAL PARAMETERS-1'!$B$5:$J$44,3,FALSE)</f>
        <v>0</v>
      </c>
      <c r="BU120" s="111">
        <f>'ANALYSIS-YLD1'!BU120*VLOOKUP('ANALYSIS-YLD2'!BU$4,'INTERNAL PARAMETERS-1'!$B$5:$J$44,5,FALSE)*VLOOKUP('ANALYSIS-YLD2'!BU$4,'INTERNAL PARAMETERS-1'!$B$5:$J$44,6,FALSE)*VLOOKUP('ANALYSIS-YLD2'!BU$4,'INTERNAL PARAMETERS-1'!$B$5:$J$44,3,FALSE) + 'ANALYSIS-YLD1'!BU120*(1-VLOOKUP('ANALYSIS-YLD2'!BU$4,'INTERNAL PARAMETERS-1'!$B$5:$J$44,5,FALSE))*VLOOKUP('ANALYSIS-YLD2'!BU$4,'INTERNAL PARAMETERS-1'!$B$5:$J$44,8,FALSE)*VLOOKUP('ANALYSIS-YLD2'!BU$4,'INTERNAL PARAMETERS-1'!$B$5:$J$44,3,FALSE)</f>
        <v>0</v>
      </c>
      <c r="BV120" s="111">
        <f>'ANALYSIS-YLD1'!BV120*VLOOKUP('ANALYSIS-YLD2'!BV$4,'INTERNAL PARAMETERS-1'!$B$5:$J$44,5,FALSE)*VLOOKUP('ANALYSIS-YLD2'!BV$4,'INTERNAL PARAMETERS-1'!$B$5:$J$44,6,FALSE)*VLOOKUP('ANALYSIS-YLD2'!BV$4,'INTERNAL PARAMETERS-1'!$B$5:$J$44,3,FALSE) + 'ANALYSIS-YLD1'!BV120*(1-VLOOKUP('ANALYSIS-YLD2'!BV$4,'INTERNAL PARAMETERS-1'!$B$5:$J$44,5,FALSE))*VLOOKUP('ANALYSIS-YLD2'!BV$4,'INTERNAL PARAMETERS-1'!$B$5:$J$44,8,FALSE)*VLOOKUP('ANALYSIS-YLD2'!BV$4,'INTERNAL PARAMETERS-1'!$B$5:$J$44,3,FALSE)</f>
        <v>0</v>
      </c>
      <c r="BW120" s="111">
        <f>'ANALYSIS-YLD1'!BW120*VLOOKUP('ANALYSIS-YLD2'!BW$4,'INTERNAL PARAMETERS-1'!$B$5:$J$44,5,FALSE)*VLOOKUP('ANALYSIS-YLD2'!BW$4,'INTERNAL PARAMETERS-1'!$B$5:$J$44,6,FALSE)*VLOOKUP('ANALYSIS-YLD2'!BW$4,'INTERNAL PARAMETERS-1'!$B$5:$J$44,3,FALSE) + 'ANALYSIS-YLD1'!BW120*(1-VLOOKUP('ANALYSIS-YLD2'!BW$4,'INTERNAL PARAMETERS-1'!$B$5:$J$44,5,FALSE))*VLOOKUP('ANALYSIS-YLD2'!BW$4,'INTERNAL PARAMETERS-1'!$B$5:$J$44,8,FALSE)*VLOOKUP('ANALYSIS-YLD2'!BW$4,'INTERNAL PARAMETERS-1'!$B$5:$J$44,3,FALSE)</f>
        <v>0</v>
      </c>
      <c r="BX120" s="111">
        <f>'ANALYSIS-YLD1'!BX120*VLOOKUP('ANALYSIS-YLD2'!BX$4,'INTERNAL PARAMETERS-1'!$B$5:$J$44,5,FALSE)*VLOOKUP('ANALYSIS-YLD2'!BX$4,'INTERNAL PARAMETERS-1'!$B$5:$J$44,6,FALSE)*VLOOKUP('ANALYSIS-YLD2'!BX$4,'INTERNAL PARAMETERS-1'!$B$5:$J$44,3,FALSE) + 'ANALYSIS-YLD1'!BX120*(1-VLOOKUP('ANALYSIS-YLD2'!BX$4,'INTERNAL PARAMETERS-1'!$B$5:$J$44,5,FALSE))*VLOOKUP('ANALYSIS-YLD2'!BX$4,'INTERNAL PARAMETERS-1'!$B$5:$J$44,8,FALSE)*VLOOKUP('ANALYSIS-YLD2'!BX$4,'INTERNAL PARAMETERS-1'!$B$5:$J$44,3,FALSE)</f>
        <v>0</v>
      </c>
      <c r="BY120" s="111">
        <f>'ANALYSIS-YLD1'!BY120*VLOOKUP('ANALYSIS-YLD2'!BY$4,'INTERNAL PARAMETERS-1'!$B$5:$J$44,5,FALSE)*VLOOKUP('ANALYSIS-YLD2'!BY$4,'INTERNAL PARAMETERS-1'!$B$5:$J$44,6,FALSE)*VLOOKUP('ANALYSIS-YLD2'!BY$4,'INTERNAL PARAMETERS-1'!$B$5:$J$44,3,FALSE) + 'ANALYSIS-YLD1'!BY120*(1-VLOOKUP('ANALYSIS-YLD2'!BY$4,'INTERNAL PARAMETERS-1'!$B$5:$J$44,5,FALSE))*VLOOKUP('ANALYSIS-YLD2'!BY$4,'INTERNAL PARAMETERS-1'!$B$5:$J$44,8,FALSE)*VLOOKUP('ANALYSIS-YLD2'!BY$4,'INTERNAL PARAMETERS-1'!$B$5:$J$44,3,FALSE)</f>
        <v>0</v>
      </c>
      <c r="BZ120" s="111">
        <f>'ANALYSIS-YLD1'!BZ120*VLOOKUP('ANALYSIS-YLD2'!BZ$4,'INTERNAL PARAMETERS-1'!$B$5:$J$44,5,FALSE)*VLOOKUP('ANALYSIS-YLD2'!BZ$4,'INTERNAL PARAMETERS-1'!$B$5:$J$44,6,FALSE)*VLOOKUP('ANALYSIS-YLD2'!BZ$4,'INTERNAL PARAMETERS-1'!$B$5:$J$44,3,FALSE) + 'ANALYSIS-YLD1'!BZ120*(1-VLOOKUP('ANALYSIS-YLD2'!BZ$4,'INTERNAL PARAMETERS-1'!$B$5:$J$44,5,FALSE))*VLOOKUP('ANALYSIS-YLD2'!BZ$4,'INTERNAL PARAMETERS-1'!$B$5:$J$44,8,FALSE)*VLOOKUP('ANALYSIS-YLD2'!BZ$4,'INTERNAL PARAMETERS-1'!$B$5:$J$44,3,FALSE)</f>
        <v>0</v>
      </c>
      <c r="CA120" s="111">
        <f>'ANALYSIS-YLD1'!CA120*VLOOKUP('ANALYSIS-YLD2'!CA$4,'INTERNAL PARAMETERS-1'!$B$5:$J$44,5,FALSE)*VLOOKUP('ANALYSIS-YLD2'!CA$4,'INTERNAL PARAMETERS-1'!$B$5:$J$44,6,FALSE)*VLOOKUP('ANALYSIS-YLD2'!CA$4,'INTERNAL PARAMETERS-1'!$B$5:$J$44,3,FALSE) + 'ANALYSIS-YLD1'!CA120*(1-VLOOKUP('ANALYSIS-YLD2'!CA$4,'INTERNAL PARAMETERS-1'!$B$5:$J$44,5,FALSE))*VLOOKUP('ANALYSIS-YLD2'!CA$4,'INTERNAL PARAMETERS-1'!$B$5:$J$44,8,FALSE)*VLOOKUP('ANALYSIS-YLD2'!CA$4,'INTERNAL PARAMETERS-1'!$B$5:$J$44,3,FALSE)</f>
        <v>0</v>
      </c>
      <c r="CB120" s="111">
        <f>'ANALYSIS-YLD1'!CB120*VLOOKUP('ANALYSIS-YLD2'!CB$4,'INTERNAL PARAMETERS-1'!$B$5:$J$44,5,FALSE)*VLOOKUP('ANALYSIS-YLD2'!CB$4,'INTERNAL PARAMETERS-1'!$B$5:$J$44,6,FALSE)*VLOOKUP('ANALYSIS-YLD2'!CB$4,'INTERNAL PARAMETERS-1'!$B$5:$J$44,3,FALSE) + 'ANALYSIS-YLD1'!CB120*(1-VLOOKUP('ANALYSIS-YLD2'!CB$4,'INTERNAL PARAMETERS-1'!$B$5:$J$44,5,FALSE))*VLOOKUP('ANALYSIS-YLD2'!CB$4,'INTERNAL PARAMETERS-1'!$B$5:$J$44,8,FALSE)*VLOOKUP('ANALYSIS-YLD2'!CB$4,'INTERNAL PARAMETERS-1'!$B$5:$J$44,3,FALSE)</f>
        <v>0</v>
      </c>
      <c r="CC120" s="111">
        <f>'ANALYSIS-YLD1'!CC120*VLOOKUP('ANALYSIS-YLD2'!CC$4,'INTERNAL PARAMETERS-1'!$B$5:$J$44,5,FALSE)*VLOOKUP('ANALYSIS-YLD2'!CC$4,'INTERNAL PARAMETERS-1'!$B$5:$J$44,6,FALSE)*VLOOKUP('ANALYSIS-YLD2'!CC$4,'INTERNAL PARAMETERS-1'!$B$5:$J$44,3,FALSE) + 'ANALYSIS-YLD1'!CC120*(1-VLOOKUP('ANALYSIS-YLD2'!CC$4,'INTERNAL PARAMETERS-1'!$B$5:$J$44,5,FALSE))*VLOOKUP('ANALYSIS-YLD2'!CC$4,'INTERNAL PARAMETERS-1'!$B$5:$J$44,8,FALSE)*VLOOKUP('ANALYSIS-YLD2'!CC$4,'INTERNAL PARAMETERS-1'!$B$5:$J$44,3,FALSE)</f>
        <v>0</v>
      </c>
      <c r="CD120" s="111">
        <f>'ANALYSIS-YLD1'!CD120*VLOOKUP('ANALYSIS-YLD2'!CD$4,'INTERNAL PARAMETERS-1'!$B$5:$J$44,5,FALSE)*VLOOKUP('ANALYSIS-YLD2'!CD$4,'INTERNAL PARAMETERS-1'!$B$5:$J$44,6,FALSE)*VLOOKUP('ANALYSIS-YLD2'!CD$4,'INTERNAL PARAMETERS-1'!$B$5:$J$44,3,FALSE) + 'ANALYSIS-YLD1'!CD120*(1-VLOOKUP('ANALYSIS-YLD2'!CD$4,'INTERNAL PARAMETERS-1'!$B$5:$J$44,5,FALSE))*VLOOKUP('ANALYSIS-YLD2'!CD$4,'INTERNAL PARAMETERS-1'!$B$5:$J$44,8,FALSE)*VLOOKUP('ANALYSIS-YLD2'!CD$4,'INTERNAL PARAMETERS-1'!$B$5:$J$44,3,FALSE)</f>
        <v>0</v>
      </c>
      <c r="CE120" s="111">
        <f>'ANALYSIS-YLD1'!CE120*VLOOKUP('ANALYSIS-YLD2'!CE$4,'INTERNAL PARAMETERS-1'!$B$5:$J$44,5,FALSE)*VLOOKUP('ANALYSIS-YLD2'!CE$4,'INTERNAL PARAMETERS-1'!$B$5:$J$44,6,FALSE)*VLOOKUP('ANALYSIS-YLD2'!CE$4,'INTERNAL PARAMETERS-1'!$B$5:$J$44,3,FALSE) + 'ANALYSIS-YLD1'!CE120*(1-VLOOKUP('ANALYSIS-YLD2'!CE$4,'INTERNAL PARAMETERS-1'!$B$5:$J$44,5,FALSE))*VLOOKUP('ANALYSIS-YLD2'!CE$4,'INTERNAL PARAMETERS-1'!$B$5:$J$44,8,FALSE)*VLOOKUP('ANALYSIS-YLD2'!CE$4,'INTERNAL PARAMETERS-1'!$B$5:$J$44,3,FALSE)</f>
        <v>0</v>
      </c>
      <c r="CF120" s="111">
        <f>'ANALYSIS-YLD1'!CF120*VLOOKUP('ANALYSIS-YLD2'!CF$4,'INTERNAL PARAMETERS-1'!$B$5:$J$44,5,FALSE)*VLOOKUP('ANALYSIS-YLD2'!CF$4,'INTERNAL PARAMETERS-1'!$B$5:$J$44,6,FALSE)*VLOOKUP('ANALYSIS-YLD2'!CF$4,'INTERNAL PARAMETERS-1'!$B$5:$J$44,3,FALSE) + 'ANALYSIS-YLD1'!CF120*(1-VLOOKUP('ANALYSIS-YLD2'!CF$4,'INTERNAL PARAMETERS-1'!$B$5:$J$44,5,FALSE))*VLOOKUP('ANALYSIS-YLD2'!CF$4,'INTERNAL PARAMETERS-1'!$B$5:$J$44,8,FALSE)*VLOOKUP('ANALYSIS-YLD2'!CF$4,'INTERNAL PARAMETERS-1'!$B$5:$J$44,3,FALSE)</f>
        <v>0</v>
      </c>
      <c r="CG120" s="111">
        <f>'ANALYSIS-YLD1'!CG120*VLOOKUP('ANALYSIS-YLD2'!CG$4,'INTERNAL PARAMETERS-1'!$B$5:$J$44,5,FALSE)*VLOOKUP('ANALYSIS-YLD2'!CG$4,'INTERNAL PARAMETERS-1'!$B$5:$J$44,6,FALSE)*VLOOKUP('ANALYSIS-YLD2'!CG$4,'INTERNAL PARAMETERS-1'!$B$5:$J$44,3,FALSE) + 'ANALYSIS-YLD1'!CG120*(1-VLOOKUP('ANALYSIS-YLD2'!CG$4,'INTERNAL PARAMETERS-1'!$B$5:$J$44,5,FALSE))*VLOOKUP('ANALYSIS-YLD2'!CG$4,'INTERNAL PARAMETERS-1'!$B$5:$J$44,8,FALSE)*VLOOKUP('ANALYSIS-YLD2'!CG$4,'INTERNAL PARAMETERS-1'!$B$5:$J$44,3,FALSE)</f>
        <v>0</v>
      </c>
      <c r="CH120" s="110">
        <f>'ANALYSIS-YLD1'!CH120*VLOOKUP('ANALYSIS-YLD2'!CH$4,'INTERNAL PARAMETERS-1'!$B$5:$J$44,5,FALSE)*VLOOKUP('ANALYSIS-YLD2'!CH$4,'INTERNAL PARAMETERS-1'!$B$5:$J$44,6,FALSE)*VLOOKUP('ANALYSIS-YLD2'!CH$4,'INTERNAL PARAMETERS-1'!$B$5:$J$44,3,FALSE) + 'ANALYSIS-YLD1'!CH120*(1-VLOOKUP('ANALYSIS-YLD2'!CH$4,'INTERNAL PARAMETERS-1'!$B$5:$J$44,5,FALSE))*VLOOKUP('ANALYSIS-YLD2'!CH$4,'INTERNAL PARAMETERS-1'!$B$5:$J$44,8,FALSE)*VLOOKUP('ANALYSIS-YLD2'!CH$4,'INTERNAL PARAMETERS-1'!$B$5:$J$44,3,FALSE)</f>
        <v>0</v>
      </c>
      <c r="CJ120" s="112">
        <f t="shared" si="2"/>
        <v>0</v>
      </c>
      <c r="CK120" s="110">
        <f t="shared" si="3"/>
        <v>0</v>
      </c>
    </row>
    <row r="121" spans="2:89" x14ac:dyDescent="0.5">
      <c r="B121" s="127" t="s">
        <v>25</v>
      </c>
      <c r="C121" s="126" t="s">
        <v>21</v>
      </c>
      <c r="D121" s="126" t="s">
        <v>12</v>
      </c>
      <c r="E121" s="125">
        <f>'INPUTS-Incidence'!E121</f>
        <v>0</v>
      </c>
      <c r="F121" s="128">
        <f>'INTERNAL PARAMETERS-1'!M13</f>
        <v>44.225000000000001</v>
      </c>
      <c r="G121" s="112">
        <f>'ANALYSIS-YLD1'!G121*VLOOKUP('ANALYSIS-YLD2'!G$4,'INTERNAL PARAMETERS-1'!$B$5:$J$44,5,FALSE)*VLOOKUP('ANALYSIS-YLD2'!G$4,'INTERNAL PARAMETERS-1'!$B$5:$J$44,7,FALSE)*'ANALYSIS-YLD2'!$F121 + 'ANALYSIS-YLD1'!G121*(1-VLOOKUP('ANALYSIS-YLD2'!G$4,'INTERNAL PARAMETERS-1'!$B$5:$J$44,5,FALSE))*VLOOKUP('ANALYSIS-YLD2'!G$4,'INTERNAL PARAMETERS-1'!$B$5:$J$44,9,FALSE)*'ANALYSIS-YLD2'!$F121</f>
        <v>0</v>
      </c>
      <c r="H121" s="111">
        <f>'ANALYSIS-YLD1'!H121*VLOOKUP('ANALYSIS-YLD2'!H$4,'INTERNAL PARAMETERS-1'!$B$5:$J$44,5,FALSE)*VLOOKUP('ANALYSIS-YLD2'!H$4,'INTERNAL PARAMETERS-1'!$B$5:$J$44,7,FALSE)*'ANALYSIS-YLD2'!$F121 + 'ANALYSIS-YLD1'!H121*(1-VLOOKUP('ANALYSIS-YLD2'!H$4,'INTERNAL PARAMETERS-1'!$B$5:$J$44,5,FALSE))*VLOOKUP('ANALYSIS-YLD2'!H$4,'INTERNAL PARAMETERS-1'!$B$5:$J$44,9,FALSE)*'ANALYSIS-YLD2'!$F121</f>
        <v>0</v>
      </c>
      <c r="I121" s="111">
        <f>'ANALYSIS-YLD1'!I121*VLOOKUP('ANALYSIS-YLD2'!I$4,'INTERNAL PARAMETERS-1'!$B$5:$J$44,5,FALSE)*VLOOKUP('ANALYSIS-YLD2'!I$4,'INTERNAL PARAMETERS-1'!$B$5:$J$44,7,FALSE)*'ANALYSIS-YLD2'!$F121 + 'ANALYSIS-YLD1'!I121*(1-VLOOKUP('ANALYSIS-YLD2'!I$4,'INTERNAL PARAMETERS-1'!$B$5:$J$44,5,FALSE))*VLOOKUP('ANALYSIS-YLD2'!I$4,'INTERNAL PARAMETERS-1'!$B$5:$J$44,9,FALSE)*'ANALYSIS-YLD2'!$F121</f>
        <v>0</v>
      </c>
      <c r="J121" s="111">
        <f>'ANALYSIS-YLD1'!J121*VLOOKUP('ANALYSIS-YLD2'!J$4,'INTERNAL PARAMETERS-1'!$B$5:$J$44,5,FALSE)*VLOOKUP('ANALYSIS-YLD2'!J$4,'INTERNAL PARAMETERS-1'!$B$5:$J$44,7,FALSE)*'ANALYSIS-YLD2'!$F121 + 'ANALYSIS-YLD1'!J121*(1-VLOOKUP('ANALYSIS-YLD2'!J$4,'INTERNAL PARAMETERS-1'!$B$5:$J$44,5,FALSE))*VLOOKUP('ANALYSIS-YLD2'!J$4,'INTERNAL PARAMETERS-1'!$B$5:$J$44,9,FALSE)*'ANALYSIS-YLD2'!$F121</f>
        <v>0</v>
      </c>
      <c r="K121" s="111">
        <f>'ANALYSIS-YLD1'!K121*VLOOKUP('ANALYSIS-YLD2'!K$4,'INTERNAL PARAMETERS-1'!$B$5:$J$44,5,FALSE)*VLOOKUP('ANALYSIS-YLD2'!K$4,'INTERNAL PARAMETERS-1'!$B$5:$J$44,7,FALSE)*'ANALYSIS-YLD2'!$F121 + 'ANALYSIS-YLD1'!K121*(1-VLOOKUP('ANALYSIS-YLD2'!K$4,'INTERNAL PARAMETERS-1'!$B$5:$J$44,5,FALSE))*VLOOKUP('ANALYSIS-YLD2'!K$4,'INTERNAL PARAMETERS-1'!$B$5:$J$44,9,FALSE)*'ANALYSIS-YLD2'!$F121</f>
        <v>0</v>
      </c>
      <c r="L121" s="111">
        <f>'ANALYSIS-YLD1'!L121*VLOOKUP('ANALYSIS-YLD2'!L$4,'INTERNAL PARAMETERS-1'!$B$5:$J$44,5,FALSE)*VLOOKUP('ANALYSIS-YLD2'!L$4,'INTERNAL PARAMETERS-1'!$B$5:$J$44,7,FALSE)*'ANALYSIS-YLD2'!$F121 + 'ANALYSIS-YLD1'!L121*(1-VLOOKUP('ANALYSIS-YLD2'!L$4,'INTERNAL PARAMETERS-1'!$B$5:$J$44,5,FALSE))*VLOOKUP('ANALYSIS-YLD2'!L$4,'INTERNAL PARAMETERS-1'!$B$5:$J$44,9,FALSE)*'ANALYSIS-YLD2'!$F121</f>
        <v>0</v>
      </c>
      <c r="M121" s="111">
        <f>'ANALYSIS-YLD1'!M121*VLOOKUP('ANALYSIS-YLD2'!M$4,'INTERNAL PARAMETERS-1'!$B$5:$J$44,5,FALSE)*VLOOKUP('ANALYSIS-YLD2'!M$4,'INTERNAL PARAMETERS-1'!$B$5:$J$44,7,FALSE)*'ANALYSIS-YLD2'!$F121 + 'ANALYSIS-YLD1'!M121*(1-VLOOKUP('ANALYSIS-YLD2'!M$4,'INTERNAL PARAMETERS-1'!$B$5:$J$44,5,FALSE))*VLOOKUP('ANALYSIS-YLD2'!M$4,'INTERNAL PARAMETERS-1'!$B$5:$J$44,9,FALSE)*'ANALYSIS-YLD2'!$F121</f>
        <v>0</v>
      </c>
      <c r="N121" s="111">
        <f>'ANALYSIS-YLD1'!N121*VLOOKUP('ANALYSIS-YLD2'!N$4,'INTERNAL PARAMETERS-1'!$B$5:$J$44,5,FALSE)*VLOOKUP('ANALYSIS-YLD2'!N$4,'INTERNAL PARAMETERS-1'!$B$5:$J$44,7,FALSE)*'ANALYSIS-YLD2'!$F121 + 'ANALYSIS-YLD1'!N121*(1-VLOOKUP('ANALYSIS-YLD2'!N$4,'INTERNAL PARAMETERS-1'!$B$5:$J$44,5,FALSE))*VLOOKUP('ANALYSIS-YLD2'!N$4,'INTERNAL PARAMETERS-1'!$B$5:$J$44,9,FALSE)*'ANALYSIS-YLD2'!$F121</f>
        <v>0</v>
      </c>
      <c r="O121" s="111">
        <f>'ANALYSIS-YLD1'!O121*VLOOKUP('ANALYSIS-YLD2'!O$4,'INTERNAL PARAMETERS-1'!$B$5:$J$44,5,FALSE)*VLOOKUP('ANALYSIS-YLD2'!O$4,'INTERNAL PARAMETERS-1'!$B$5:$J$44,7,FALSE)*'ANALYSIS-YLD2'!$F121 + 'ANALYSIS-YLD1'!O121*(1-VLOOKUP('ANALYSIS-YLD2'!O$4,'INTERNAL PARAMETERS-1'!$B$5:$J$44,5,FALSE))*VLOOKUP('ANALYSIS-YLD2'!O$4,'INTERNAL PARAMETERS-1'!$B$5:$J$44,9,FALSE)*'ANALYSIS-YLD2'!$F121</f>
        <v>0</v>
      </c>
      <c r="P121" s="111">
        <f>'ANALYSIS-YLD1'!P121*VLOOKUP('ANALYSIS-YLD2'!P$4,'INTERNAL PARAMETERS-1'!$B$5:$J$44,5,FALSE)*VLOOKUP('ANALYSIS-YLD2'!P$4,'INTERNAL PARAMETERS-1'!$B$5:$J$44,7,FALSE)*'ANALYSIS-YLD2'!$F121 + 'ANALYSIS-YLD1'!P121*(1-VLOOKUP('ANALYSIS-YLD2'!P$4,'INTERNAL PARAMETERS-1'!$B$5:$J$44,5,FALSE))*VLOOKUP('ANALYSIS-YLD2'!P$4,'INTERNAL PARAMETERS-1'!$B$5:$J$44,9,FALSE)*'ANALYSIS-YLD2'!$F121</f>
        <v>0</v>
      </c>
      <c r="Q121" s="111">
        <f>'ANALYSIS-YLD1'!Q121*VLOOKUP('ANALYSIS-YLD2'!Q$4,'INTERNAL PARAMETERS-1'!$B$5:$J$44,5,FALSE)*VLOOKUP('ANALYSIS-YLD2'!Q$4,'INTERNAL PARAMETERS-1'!$B$5:$J$44,7,FALSE)*'ANALYSIS-YLD2'!$F121 + 'ANALYSIS-YLD1'!Q121*(1-VLOOKUP('ANALYSIS-YLD2'!Q$4,'INTERNAL PARAMETERS-1'!$B$5:$J$44,5,FALSE))*VLOOKUP('ANALYSIS-YLD2'!Q$4,'INTERNAL PARAMETERS-1'!$B$5:$J$44,9,FALSE)*'ANALYSIS-YLD2'!$F121</f>
        <v>0</v>
      </c>
      <c r="R121" s="111">
        <f>'ANALYSIS-YLD1'!R121*VLOOKUP('ANALYSIS-YLD2'!R$4,'INTERNAL PARAMETERS-1'!$B$5:$J$44,5,FALSE)*VLOOKUP('ANALYSIS-YLD2'!R$4,'INTERNAL PARAMETERS-1'!$B$5:$J$44,7,FALSE)*'ANALYSIS-YLD2'!$F121 + 'ANALYSIS-YLD1'!R121*(1-VLOOKUP('ANALYSIS-YLD2'!R$4,'INTERNAL PARAMETERS-1'!$B$5:$J$44,5,FALSE))*VLOOKUP('ANALYSIS-YLD2'!R$4,'INTERNAL PARAMETERS-1'!$B$5:$J$44,9,FALSE)*'ANALYSIS-YLD2'!$F121</f>
        <v>0</v>
      </c>
      <c r="S121" s="111">
        <f>'ANALYSIS-YLD1'!S121*VLOOKUP('ANALYSIS-YLD2'!S$4,'INTERNAL PARAMETERS-1'!$B$5:$J$44,5,FALSE)*VLOOKUP('ANALYSIS-YLD2'!S$4,'INTERNAL PARAMETERS-1'!$B$5:$J$44,7,FALSE)*'ANALYSIS-YLD2'!$F121 + 'ANALYSIS-YLD1'!S121*(1-VLOOKUP('ANALYSIS-YLD2'!S$4,'INTERNAL PARAMETERS-1'!$B$5:$J$44,5,FALSE))*VLOOKUP('ANALYSIS-YLD2'!S$4,'INTERNAL PARAMETERS-1'!$B$5:$J$44,9,FALSE)*'ANALYSIS-YLD2'!$F121</f>
        <v>0</v>
      </c>
      <c r="T121" s="111">
        <f>'ANALYSIS-YLD1'!T121*VLOOKUP('ANALYSIS-YLD2'!T$4,'INTERNAL PARAMETERS-1'!$B$5:$J$44,5,FALSE)*VLOOKUP('ANALYSIS-YLD2'!T$4,'INTERNAL PARAMETERS-1'!$B$5:$J$44,7,FALSE)*'ANALYSIS-YLD2'!$F121 + 'ANALYSIS-YLD1'!T121*(1-VLOOKUP('ANALYSIS-YLD2'!T$4,'INTERNAL PARAMETERS-1'!$B$5:$J$44,5,FALSE))*VLOOKUP('ANALYSIS-YLD2'!T$4,'INTERNAL PARAMETERS-1'!$B$5:$J$44,9,FALSE)*'ANALYSIS-YLD2'!$F121</f>
        <v>0</v>
      </c>
      <c r="U121" s="111">
        <f>'ANALYSIS-YLD1'!U121*VLOOKUP('ANALYSIS-YLD2'!U$4,'INTERNAL PARAMETERS-1'!$B$5:$J$44,5,FALSE)*VLOOKUP('ANALYSIS-YLD2'!U$4,'INTERNAL PARAMETERS-1'!$B$5:$J$44,7,FALSE)*'ANALYSIS-YLD2'!$F121 + 'ANALYSIS-YLD1'!U121*(1-VLOOKUP('ANALYSIS-YLD2'!U$4,'INTERNAL PARAMETERS-1'!$B$5:$J$44,5,FALSE))*VLOOKUP('ANALYSIS-YLD2'!U$4,'INTERNAL PARAMETERS-1'!$B$5:$J$44,9,FALSE)*'ANALYSIS-YLD2'!$F121</f>
        <v>0</v>
      </c>
      <c r="V121" s="111">
        <f>'ANALYSIS-YLD1'!V121*VLOOKUP('ANALYSIS-YLD2'!V$4,'INTERNAL PARAMETERS-1'!$B$5:$J$44,5,FALSE)*VLOOKUP('ANALYSIS-YLD2'!V$4,'INTERNAL PARAMETERS-1'!$B$5:$J$44,7,FALSE)*'ANALYSIS-YLD2'!$F121 + 'ANALYSIS-YLD1'!V121*(1-VLOOKUP('ANALYSIS-YLD2'!V$4,'INTERNAL PARAMETERS-1'!$B$5:$J$44,5,FALSE))*VLOOKUP('ANALYSIS-YLD2'!V$4,'INTERNAL PARAMETERS-1'!$B$5:$J$44,9,FALSE)*'ANALYSIS-YLD2'!$F121</f>
        <v>0</v>
      </c>
      <c r="W121" s="111">
        <f>'ANALYSIS-YLD1'!W121*VLOOKUP('ANALYSIS-YLD2'!W$4,'INTERNAL PARAMETERS-1'!$B$5:$J$44,5,FALSE)*VLOOKUP('ANALYSIS-YLD2'!W$4,'INTERNAL PARAMETERS-1'!$B$5:$J$44,7,FALSE)*'ANALYSIS-YLD2'!$F121 + 'ANALYSIS-YLD1'!W121*(1-VLOOKUP('ANALYSIS-YLD2'!W$4,'INTERNAL PARAMETERS-1'!$B$5:$J$44,5,FALSE))*VLOOKUP('ANALYSIS-YLD2'!W$4,'INTERNAL PARAMETERS-1'!$B$5:$J$44,9,FALSE)*'ANALYSIS-YLD2'!$F121</f>
        <v>0</v>
      </c>
      <c r="X121" s="111">
        <f>'ANALYSIS-YLD1'!X121*VLOOKUP('ANALYSIS-YLD2'!X$4,'INTERNAL PARAMETERS-1'!$B$5:$J$44,5,FALSE)*VLOOKUP('ANALYSIS-YLD2'!X$4,'INTERNAL PARAMETERS-1'!$B$5:$J$44,7,FALSE)*'ANALYSIS-YLD2'!$F121 + 'ANALYSIS-YLD1'!X121*(1-VLOOKUP('ANALYSIS-YLD2'!X$4,'INTERNAL PARAMETERS-1'!$B$5:$J$44,5,FALSE))*VLOOKUP('ANALYSIS-YLD2'!X$4,'INTERNAL PARAMETERS-1'!$B$5:$J$44,9,FALSE)*'ANALYSIS-YLD2'!$F121</f>
        <v>0</v>
      </c>
      <c r="Y121" s="111">
        <f>'ANALYSIS-YLD1'!Y121*VLOOKUP('ANALYSIS-YLD2'!Y$4,'INTERNAL PARAMETERS-1'!$B$5:$J$44,5,FALSE)*VLOOKUP('ANALYSIS-YLD2'!Y$4,'INTERNAL PARAMETERS-1'!$B$5:$J$44,7,FALSE)*'ANALYSIS-YLD2'!$F121 + 'ANALYSIS-YLD1'!Y121*(1-VLOOKUP('ANALYSIS-YLD2'!Y$4,'INTERNAL PARAMETERS-1'!$B$5:$J$44,5,FALSE))*VLOOKUP('ANALYSIS-YLD2'!Y$4,'INTERNAL PARAMETERS-1'!$B$5:$J$44,9,FALSE)*'ANALYSIS-YLD2'!$F121</f>
        <v>0</v>
      </c>
      <c r="Z121" s="111">
        <f>'ANALYSIS-YLD1'!Z121*VLOOKUP('ANALYSIS-YLD2'!Z$4,'INTERNAL PARAMETERS-1'!$B$5:$J$44,5,FALSE)*VLOOKUP('ANALYSIS-YLD2'!Z$4,'INTERNAL PARAMETERS-1'!$B$5:$J$44,7,FALSE)*'ANALYSIS-YLD2'!$F121 + 'ANALYSIS-YLD1'!Z121*(1-VLOOKUP('ANALYSIS-YLD2'!Z$4,'INTERNAL PARAMETERS-1'!$B$5:$J$44,5,FALSE))*VLOOKUP('ANALYSIS-YLD2'!Z$4,'INTERNAL PARAMETERS-1'!$B$5:$J$44,9,FALSE)*'ANALYSIS-YLD2'!$F121</f>
        <v>0</v>
      </c>
      <c r="AA121" s="111">
        <f>'ANALYSIS-YLD1'!AA121*VLOOKUP('ANALYSIS-YLD2'!AA$4,'INTERNAL PARAMETERS-1'!$B$5:$J$44,5,FALSE)*VLOOKUP('ANALYSIS-YLD2'!AA$4,'INTERNAL PARAMETERS-1'!$B$5:$J$44,7,FALSE)*'ANALYSIS-YLD2'!$F121 + 'ANALYSIS-YLD1'!AA121*(1-VLOOKUP('ANALYSIS-YLD2'!AA$4,'INTERNAL PARAMETERS-1'!$B$5:$J$44,5,FALSE))*VLOOKUP('ANALYSIS-YLD2'!AA$4,'INTERNAL PARAMETERS-1'!$B$5:$J$44,9,FALSE)*'ANALYSIS-YLD2'!$F121</f>
        <v>0</v>
      </c>
      <c r="AB121" s="111">
        <f>'ANALYSIS-YLD1'!AB121*VLOOKUP('ANALYSIS-YLD2'!AB$4,'INTERNAL PARAMETERS-1'!$B$5:$J$44,5,FALSE)*VLOOKUP('ANALYSIS-YLD2'!AB$4,'INTERNAL PARAMETERS-1'!$B$5:$J$44,7,FALSE)*'ANALYSIS-YLD2'!$F121 + 'ANALYSIS-YLD1'!AB121*(1-VLOOKUP('ANALYSIS-YLD2'!AB$4,'INTERNAL PARAMETERS-1'!$B$5:$J$44,5,FALSE))*VLOOKUP('ANALYSIS-YLD2'!AB$4,'INTERNAL PARAMETERS-1'!$B$5:$J$44,9,FALSE)*'ANALYSIS-YLD2'!$F121</f>
        <v>0</v>
      </c>
      <c r="AC121" s="111">
        <f>'ANALYSIS-YLD1'!AC121*VLOOKUP('ANALYSIS-YLD2'!AC$4,'INTERNAL PARAMETERS-1'!$B$5:$J$44,5,FALSE)*VLOOKUP('ANALYSIS-YLD2'!AC$4,'INTERNAL PARAMETERS-1'!$B$5:$J$44,7,FALSE)*'ANALYSIS-YLD2'!$F121 + 'ANALYSIS-YLD1'!AC121*(1-VLOOKUP('ANALYSIS-YLD2'!AC$4,'INTERNAL PARAMETERS-1'!$B$5:$J$44,5,FALSE))*VLOOKUP('ANALYSIS-YLD2'!AC$4,'INTERNAL PARAMETERS-1'!$B$5:$J$44,9,FALSE)*'ANALYSIS-YLD2'!$F121</f>
        <v>0</v>
      </c>
      <c r="AD121" s="111">
        <f>'ANALYSIS-YLD1'!AD121*VLOOKUP('ANALYSIS-YLD2'!AD$4,'INTERNAL PARAMETERS-1'!$B$5:$J$44,5,FALSE)*VLOOKUP('ANALYSIS-YLD2'!AD$4,'INTERNAL PARAMETERS-1'!$B$5:$J$44,7,FALSE)*'ANALYSIS-YLD2'!$F121 + 'ANALYSIS-YLD1'!AD121*(1-VLOOKUP('ANALYSIS-YLD2'!AD$4,'INTERNAL PARAMETERS-1'!$B$5:$J$44,5,FALSE))*VLOOKUP('ANALYSIS-YLD2'!AD$4,'INTERNAL PARAMETERS-1'!$B$5:$J$44,9,FALSE)*'ANALYSIS-YLD2'!$F121</f>
        <v>0</v>
      </c>
      <c r="AE121" s="111">
        <f>'ANALYSIS-YLD1'!AE121*VLOOKUP('ANALYSIS-YLD2'!AE$4,'INTERNAL PARAMETERS-1'!$B$5:$J$44,5,FALSE)*VLOOKUP('ANALYSIS-YLD2'!AE$4,'INTERNAL PARAMETERS-1'!$B$5:$J$44,7,FALSE)*'ANALYSIS-YLD2'!$F121 + 'ANALYSIS-YLD1'!AE121*(1-VLOOKUP('ANALYSIS-YLD2'!AE$4,'INTERNAL PARAMETERS-1'!$B$5:$J$44,5,FALSE))*VLOOKUP('ANALYSIS-YLD2'!AE$4,'INTERNAL PARAMETERS-1'!$B$5:$J$44,9,FALSE)*'ANALYSIS-YLD2'!$F121</f>
        <v>0</v>
      </c>
      <c r="AF121" s="111">
        <f>'ANALYSIS-YLD1'!AF121*VLOOKUP('ANALYSIS-YLD2'!AF$4,'INTERNAL PARAMETERS-1'!$B$5:$J$44,5,FALSE)*VLOOKUP('ANALYSIS-YLD2'!AF$4,'INTERNAL PARAMETERS-1'!$B$5:$J$44,7,FALSE)*'ANALYSIS-YLD2'!$F121 + 'ANALYSIS-YLD1'!AF121*(1-VLOOKUP('ANALYSIS-YLD2'!AF$4,'INTERNAL PARAMETERS-1'!$B$5:$J$44,5,FALSE))*VLOOKUP('ANALYSIS-YLD2'!AF$4,'INTERNAL PARAMETERS-1'!$B$5:$J$44,9,FALSE)*'ANALYSIS-YLD2'!$F121</f>
        <v>0</v>
      </c>
      <c r="AG121" s="111">
        <f>'ANALYSIS-YLD1'!AG121*VLOOKUP('ANALYSIS-YLD2'!AG$4,'INTERNAL PARAMETERS-1'!$B$5:$J$44,5,FALSE)*VLOOKUP('ANALYSIS-YLD2'!AG$4,'INTERNAL PARAMETERS-1'!$B$5:$J$44,7,FALSE)*'ANALYSIS-YLD2'!$F121 + 'ANALYSIS-YLD1'!AG121*(1-VLOOKUP('ANALYSIS-YLD2'!AG$4,'INTERNAL PARAMETERS-1'!$B$5:$J$44,5,FALSE))*VLOOKUP('ANALYSIS-YLD2'!AG$4,'INTERNAL PARAMETERS-1'!$B$5:$J$44,9,FALSE)*'ANALYSIS-YLD2'!$F121</f>
        <v>0</v>
      </c>
      <c r="AH121" s="111">
        <f>'ANALYSIS-YLD1'!AH121*VLOOKUP('ANALYSIS-YLD2'!AH$4,'INTERNAL PARAMETERS-1'!$B$5:$J$44,5,FALSE)*VLOOKUP('ANALYSIS-YLD2'!AH$4,'INTERNAL PARAMETERS-1'!$B$5:$J$44,7,FALSE)*'ANALYSIS-YLD2'!$F121 + 'ANALYSIS-YLD1'!AH121*(1-VLOOKUP('ANALYSIS-YLD2'!AH$4,'INTERNAL PARAMETERS-1'!$B$5:$J$44,5,FALSE))*VLOOKUP('ANALYSIS-YLD2'!AH$4,'INTERNAL PARAMETERS-1'!$B$5:$J$44,9,FALSE)*'ANALYSIS-YLD2'!$F121</f>
        <v>0</v>
      </c>
      <c r="AI121" s="111">
        <f>'ANALYSIS-YLD1'!AI121*VLOOKUP('ANALYSIS-YLD2'!AI$4,'INTERNAL PARAMETERS-1'!$B$5:$J$44,5,FALSE)*VLOOKUP('ANALYSIS-YLD2'!AI$4,'INTERNAL PARAMETERS-1'!$B$5:$J$44,7,FALSE)*'ANALYSIS-YLD2'!$F121 + 'ANALYSIS-YLD1'!AI121*(1-VLOOKUP('ANALYSIS-YLD2'!AI$4,'INTERNAL PARAMETERS-1'!$B$5:$J$44,5,FALSE))*VLOOKUP('ANALYSIS-YLD2'!AI$4,'INTERNAL PARAMETERS-1'!$B$5:$J$44,9,FALSE)*'ANALYSIS-YLD2'!$F121</f>
        <v>0</v>
      </c>
      <c r="AJ121" s="111">
        <f>'ANALYSIS-YLD1'!AJ121*VLOOKUP('ANALYSIS-YLD2'!AJ$4,'INTERNAL PARAMETERS-1'!$B$5:$J$44,5,FALSE)*VLOOKUP('ANALYSIS-YLD2'!AJ$4,'INTERNAL PARAMETERS-1'!$B$5:$J$44,7,FALSE)*'ANALYSIS-YLD2'!$F121 + 'ANALYSIS-YLD1'!AJ121*(1-VLOOKUP('ANALYSIS-YLD2'!AJ$4,'INTERNAL PARAMETERS-1'!$B$5:$J$44,5,FALSE))*VLOOKUP('ANALYSIS-YLD2'!AJ$4,'INTERNAL PARAMETERS-1'!$B$5:$J$44,9,FALSE)*'ANALYSIS-YLD2'!$F121</f>
        <v>0</v>
      </c>
      <c r="AK121" s="111">
        <f>'ANALYSIS-YLD1'!AK121*VLOOKUP('ANALYSIS-YLD2'!AK$4,'INTERNAL PARAMETERS-1'!$B$5:$J$44,5,FALSE)*VLOOKUP('ANALYSIS-YLD2'!AK$4,'INTERNAL PARAMETERS-1'!$B$5:$J$44,7,FALSE)*'ANALYSIS-YLD2'!$F121 + 'ANALYSIS-YLD1'!AK121*(1-VLOOKUP('ANALYSIS-YLD2'!AK$4,'INTERNAL PARAMETERS-1'!$B$5:$J$44,5,FALSE))*VLOOKUP('ANALYSIS-YLD2'!AK$4,'INTERNAL PARAMETERS-1'!$B$5:$J$44,9,FALSE)*'ANALYSIS-YLD2'!$F121</f>
        <v>0</v>
      </c>
      <c r="AL121" s="111">
        <f>'ANALYSIS-YLD1'!AL121*VLOOKUP('ANALYSIS-YLD2'!AL$4,'INTERNAL PARAMETERS-1'!$B$5:$J$44,5,FALSE)*VLOOKUP('ANALYSIS-YLD2'!AL$4,'INTERNAL PARAMETERS-1'!$B$5:$J$44,7,FALSE)*'ANALYSIS-YLD2'!$F121 + 'ANALYSIS-YLD1'!AL121*(1-VLOOKUP('ANALYSIS-YLD2'!AL$4,'INTERNAL PARAMETERS-1'!$B$5:$J$44,5,FALSE))*VLOOKUP('ANALYSIS-YLD2'!AL$4,'INTERNAL PARAMETERS-1'!$B$5:$J$44,9,FALSE)*'ANALYSIS-YLD2'!$F121</f>
        <v>0</v>
      </c>
      <c r="AM121" s="111">
        <f>'ANALYSIS-YLD1'!AM121*VLOOKUP('ANALYSIS-YLD2'!AM$4,'INTERNAL PARAMETERS-1'!$B$5:$J$44,5,FALSE)*VLOOKUP('ANALYSIS-YLD2'!AM$4,'INTERNAL PARAMETERS-1'!$B$5:$J$44,7,FALSE)*'ANALYSIS-YLD2'!$F121 + 'ANALYSIS-YLD1'!AM121*(1-VLOOKUP('ANALYSIS-YLD2'!AM$4,'INTERNAL PARAMETERS-1'!$B$5:$J$44,5,FALSE))*VLOOKUP('ANALYSIS-YLD2'!AM$4,'INTERNAL PARAMETERS-1'!$B$5:$J$44,9,FALSE)*'ANALYSIS-YLD2'!$F121</f>
        <v>0</v>
      </c>
      <c r="AN121" s="111">
        <f>'ANALYSIS-YLD1'!AN121*VLOOKUP('ANALYSIS-YLD2'!AN$4,'INTERNAL PARAMETERS-1'!$B$5:$J$44,5,FALSE)*VLOOKUP('ANALYSIS-YLD2'!AN$4,'INTERNAL PARAMETERS-1'!$B$5:$J$44,7,FALSE)*'ANALYSIS-YLD2'!$F121 + 'ANALYSIS-YLD1'!AN121*(1-VLOOKUP('ANALYSIS-YLD2'!AN$4,'INTERNAL PARAMETERS-1'!$B$5:$J$44,5,FALSE))*VLOOKUP('ANALYSIS-YLD2'!AN$4,'INTERNAL PARAMETERS-1'!$B$5:$J$44,9,FALSE)*'ANALYSIS-YLD2'!$F121</f>
        <v>0</v>
      </c>
      <c r="AO121" s="111">
        <f>'ANALYSIS-YLD1'!AO121*VLOOKUP('ANALYSIS-YLD2'!AO$4,'INTERNAL PARAMETERS-1'!$B$5:$J$44,5,FALSE)*VLOOKUP('ANALYSIS-YLD2'!AO$4,'INTERNAL PARAMETERS-1'!$B$5:$J$44,7,FALSE)*'ANALYSIS-YLD2'!$F121 + 'ANALYSIS-YLD1'!AO121*(1-VLOOKUP('ANALYSIS-YLD2'!AO$4,'INTERNAL PARAMETERS-1'!$B$5:$J$44,5,FALSE))*VLOOKUP('ANALYSIS-YLD2'!AO$4,'INTERNAL PARAMETERS-1'!$B$5:$J$44,9,FALSE)*'ANALYSIS-YLD2'!$F121</f>
        <v>0</v>
      </c>
      <c r="AP121" s="111">
        <f>'ANALYSIS-YLD1'!AP121*VLOOKUP('ANALYSIS-YLD2'!AP$4,'INTERNAL PARAMETERS-1'!$B$5:$J$44,5,FALSE)*VLOOKUP('ANALYSIS-YLD2'!AP$4,'INTERNAL PARAMETERS-1'!$B$5:$J$44,7,FALSE)*'ANALYSIS-YLD2'!$F121 + 'ANALYSIS-YLD1'!AP121*(1-VLOOKUP('ANALYSIS-YLD2'!AP$4,'INTERNAL PARAMETERS-1'!$B$5:$J$44,5,FALSE))*VLOOKUP('ANALYSIS-YLD2'!AP$4,'INTERNAL PARAMETERS-1'!$B$5:$J$44,9,FALSE)*'ANALYSIS-YLD2'!$F121</f>
        <v>0</v>
      </c>
      <c r="AQ121" s="111">
        <f>'ANALYSIS-YLD1'!AQ121*VLOOKUP('ANALYSIS-YLD2'!AQ$4,'INTERNAL PARAMETERS-1'!$B$5:$J$44,5,FALSE)*VLOOKUP('ANALYSIS-YLD2'!AQ$4,'INTERNAL PARAMETERS-1'!$B$5:$J$44,7,FALSE)*'ANALYSIS-YLD2'!$F121 + 'ANALYSIS-YLD1'!AQ121*(1-VLOOKUP('ANALYSIS-YLD2'!AQ$4,'INTERNAL PARAMETERS-1'!$B$5:$J$44,5,FALSE))*VLOOKUP('ANALYSIS-YLD2'!AQ$4,'INTERNAL PARAMETERS-1'!$B$5:$J$44,9,FALSE)*'ANALYSIS-YLD2'!$F121</f>
        <v>0</v>
      </c>
      <c r="AR121" s="111">
        <f>'ANALYSIS-YLD1'!AR121*VLOOKUP('ANALYSIS-YLD2'!AR$4,'INTERNAL PARAMETERS-1'!$B$5:$J$44,5,FALSE)*VLOOKUP('ANALYSIS-YLD2'!AR$4,'INTERNAL PARAMETERS-1'!$B$5:$J$44,7,FALSE)*'ANALYSIS-YLD2'!$F121 + 'ANALYSIS-YLD1'!AR121*(1-VLOOKUP('ANALYSIS-YLD2'!AR$4,'INTERNAL PARAMETERS-1'!$B$5:$J$44,5,FALSE))*VLOOKUP('ANALYSIS-YLD2'!AR$4,'INTERNAL PARAMETERS-1'!$B$5:$J$44,9,FALSE)*'ANALYSIS-YLD2'!$F121</f>
        <v>0</v>
      </c>
      <c r="AS121" s="111">
        <f>'ANALYSIS-YLD1'!AS121*VLOOKUP('ANALYSIS-YLD2'!AS$4,'INTERNAL PARAMETERS-1'!$B$5:$J$44,5,FALSE)*VLOOKUP('ANALYSIS-YLD2'!AS$4,'INTERNAL PARAMETERS-1'!$B$5:$J$44,7,FALSE)*'ANALYSIS-YLD2'!$F121 + 'ANALYSIS-YLD1'!AS121*(1-VLOOKUP('ANALYSIS-YLD2'!AS$4,'INTERNAL PARAMETERS-1'!$B$5:$J$44,5,FALSE))*VLOOKUP('ANALYSIS-YLD2'!AS$4,'INTERNAL PARAMETERS-1'!$B$5:$J$44,9,FALSE)*'ANALYSIS-YLD2'!$F121</f>
        <v>0</v>
      </c>
      <c r="AT121" s="110">
        <f>'ANALYSIS-YLD1'!AT121*VLOOKUP('ANALYSIS-YLD2'!AT$4,'INTERNAL PARAMETERS-1'!$B$5:$J$44,5,FALSE)*VLOOKUP('ANALYSIS-YLD2'!AT$4,'INTERNAL PARAMETERS-1'!$B$5:$J$44,7,FALSE)*'ANALYSIS-YLD2'!$F121 + 'ANALYSIS-YLD1'!AT121*(1-VLOOKUP('ANALYSIS-YLD2'!AT$4,'INTERNAL PARAMETERS-1'!$B$5:$J$44,5,FALSE))*VLOOKUP('ANALYSIS-YLD2'!AT$4,'INTERNAL PARAMETERS-1'!$B$5:$J$44,9,FALSE)*'ANALYSIS-YLD2'!$F121</f>
        <v>0</v>
      </c>
      <c r="AU121" s="112">
        <f>'ANALYSIS-YLD1'!AU121*VLOOKUP('ANALYSIS-YLD2'!AU$4,'INTERNAL PARAMETERS-1'!$B$5:$J$44,5,FALSE)*VLOOKUP('ANALYSIS-YLD2'!AU$4,'INTERNAL PARAMETERS-1'!$B$5:$J$44,6,FALSE)*VLOOKUP('ANALYSIS-YLD2'!AU$4,'INTERNAL PARAMETERS-1'!$B$5:$J$44,3,FALSE) + 'ANALYSIS-YLD1'!AU121*(1-VLOOKUP('ANALYSIS-YLD2'!AU$4,'INTERNAL PARAMETERS-1'!$B$5:$J$44,5,FALSE))*VLOOKUP('ANALYSIS-YLD2'!AU$4,'INTERNAL PARAMETERS-1'!$B$5:$J$44,8,FALSE)*VLOOKUP('ANALYSIS-YLD2'!AU$4,'INTERNAL PARAMETERS-1'!$B$5:$J$44,3,FALSE)</f>
        <v>0</v>
      </c>
      <c r="AV121" s="111">
        <f>'ANALYSIS-YLD1'!AV121*VLOOKUP('ANALYSIS-YLD2'!AV$4,'INTERNAL PARAMETERS-1'!$B$5:$J$44,5,FALSE)*VLOOKUP('ANALYSIS-YLD2'!AV$4,'INTERNAL PARAMETERS-1'!$B$5:$J$44,6,FALSE)*VLOOKUP('ANALYSIS-YLD2'!AV$4,'INTERNAL PARAMETERS-1'!$B$5:$J$44,3,FALSE) + 'ANALYSIS-YLD1'!AV121*(1-VLOOKUP('ANALYSIS-YLD2'!AV$4,'INTERNAL PARAMETERS-1'!$B$5:$J$44,5,FALSE))*VLOOKUP('ANALYSIS-YLD2'!AV$4,'INTERNAL PARAMETERS-1'!$B$5:$J$44,8,FALSE)*VLOOKUP('ANALYSIS-YLD2'!AV$4,'INTERNAL PARAMETERS-1'!$B$5:$J$44,3,FALSE)</f>
        <v>0</v>
      </c>
      <c r="AW121" s="111">
        <f>'ANALYSIS-YLD1'!AW121*VLOOKUP('ANALYSIS-YLD2'!AW$4,'INTERNAL PARAMETERS-1'!$B$5:$J$44,5,FALSE)*VLOOKUP('ANALYSIS-YLD2'!AW$4,'INTERNAL PARAMETERS-1'!$B$5:$J$44,6,FALSE)*VLOOKUP('ANALYSIS-YLD2'!AW$4,'INTERNAL PARAMETERS-1'!$B$5:$J$44,3,FALSE) + 'ANALYSIS-YLD1'!AW121*(1-VLOOKUP('ANALYSIS-YLD2'!AW$4,'INTERNAL PARAMETERS-1'!$B$5:$J$44,5,FALSE))*VLOOKUP('ANALYSIS-YLD2'!AW$4,'INTERNAL PARAMETERS-1'!$B$5:$J$44,8,FALSE)*VLOOKUP('ANALYSIS-YLD2'!AW$4,'INTERNAL PARAMETERS-1'!$B$5:$J$44,3,FALSE)</f>
        <v>0</v>
      </c>
      <c r="AX121" s="111">
        <f>'ANALYSIS-YLD1'!AX121*VLOOKUP('ANALYSIS-YLD2'!AX$4,'INTERNAL PARAMETERS-1'!$B$5:$J$44,5,FALSE)*VLOOKUP('ANALYSIS-YLD2'!AX$4,'INTERNAL PARAMETERS-1'!$B$5:$J$44,6,FALSE)*VLOOKUP('ANALYSIS-YLD2'!AX$4,'INTERNAL PARAMETERS-1'!$B$5:$J$44,3,FALSE) + 'ANALYSIS-YLD1'!AX121*(1-VLOOKUP('ANALYSIS-YLD2'!AX$4,'INTERNAL PARAMETERS-1'!$B$5:$J$44,5,FALSE))*VLOOKUP('ANALYSIS-YLD2'!AX$4,'INTERNAL PARAMETERS-1'!$B$5:$J$44,8,FALSE)*VLOOKUP('ANALYSIS-YLD2'!AX$4,'INTERNAL PARAMETERS-1'!$B$5:$J$44,3,FALSE)</f>
        <v>0</v>
      </c>
      <c r="AY121" s="111">
        <f>'ANALYSIS-YLD1'!AY121*VLOOKUP('ANALYSIS-YLD2'!AY$4,'INTERNAL PARAMETERS-1'!$B$5:$J$44,5,FALSE)*VLOOKUP('ANALYSIS-YLD2'!AY$4,'INTERNAL PARAMETERS-1'!$B$5:$J$44,6,FALSE)*VLOOKUP('ANALYSIS-YLD2'!AY$4,'INTERNAL PARAMETERS-1'!$B$5:$J$44,3,FALSE) + 'ANALYSIS-YLD1'!AY121*(1-VLOOKUP('ANALYSIS-YLD2'!AY$4,'INTERNAL PARAMETERS-1'!$B$5:$J$44,5,FALSE))*VLOOKUP('ANALYSIS-YLD2'!AY$4,'INTERNAL PARAMETERS-1'!$B$5:$J$44,8,FALSE)*VLOOKUP('ANALYSIS-YLD2'!AY$4,'INTERNAL PARAMETERS-1'!$B$5:$J$44,3,FALSE)</f>
        <v>0</v>
      </c>
      <c r="AZ121" s="111">
        <f>'ANALYSIS-YLD1'!AZ121*VLOOKUP('ANALYSIS-YLD2'!AZ$4,'INTERNAL PARAMETERS-1'!$B$5:$J$44,5,FALSE)*VLOOKUP('ANALYSIS-YLD2'!AZ$4,'INTERNAL PARAMETERS-1'!$B$5:$J$44,6,FALSE)*VLOOKUP('ANALYSIS-YLD2'!AZ$4,'INTERNAL PARAMETERS-1'!$B$5:$J$44,3,FALSE) + 'ANALYSIS-YLD1'!AZ121*(1-VLOOKUP('ANALYSIS-YLD2'!AZ$4,'INTERNAL PARAMETERS-1'!$B$5:$J$44,5,FALSE))*VLOOKUP('ANALYSIS-YLD2'!AZ$4,'INTERNAL PARAMETERS-1'!$B$5:$J$44,8,FALSE)*VLOOKUP('ANALYSIS-YLD2'!AZ$4,'INTERNAL PARAMETERS-1'!$B$5:$J$44,3,FALSE)</f>
        <v>0</v>
      </c>
      <c r="BA121" s="111">
        <f>'ANALYSIS-YLD1'!BA121*VLOOKUP('ANALYSIS-YLD2'!BA$4,'INTERNAL PARAMETERS-1'!$B$5:$J$44,5,FALSE)*VLOOKUP('ANALYSIS-YLD2'!BA$4,'INTERNAL PARAMETERS-1'!$B$5:$J$44,6,FALSE)*VLOOKUP('ANALYSIS-YLD2'!BA$4,'INTERNAL PARAMETERS-1'!$B$5:$J$44,3,FALSE) + 'ANALYSIS-YLD1'!BA121*(1-VLOOKUP('ANALYSIS-YLD2'!BA$4,'INTERNAL PARAMETERS-1'!$B$5:$J$44,5,FALSE))*VLOOKUP('ANALYSIS-YLD2'!BA$4,'INTERNAL PARAMETERS-1'!$B$5:$J$44,8,FALSE)*VLOOKUP('ANALYSIS-YLD2'!BA$4,'INTERNAL PARAMETERS-1'!$B$5:$J$44,3,FALSE)</f>
        <v>0</v>
      </c>
      <c r="BB121" s="111">
        <f>'ANALYSIS-YLD1'!BB121*VLOOKUP('ANALYSIS-YLD2'!BB$4,'INTERNAL PARAMETERS-1'!$B$5:$J$44,5,FALSE)*VLOOKUP('ANALYSIS-YLD2'!BB$4,'INTERNAL PARAMETERS-1'!$B$5:$J$44,6,FALSE)*VLOOKUP('ANALYSIS-YLD2'!BB$4,'INTERNAL PARAMETERS-1'!$B$5:$J$44,3,FALSE) + 'ANALYSIS-YLD1'!BB121*(1-VLOOKUP('ANALYSIS-YLD2'!BB$4,'INTERNAL PARAMETERS-1'!$B$5:$J$44,5,FALSE))*VLOOKUP('ANALYSIS-YLD2'!BB$4,'INTERNAL PARAMETERS-1'!$B$5:$J$44,8,FALSE)*VLOOKUP('ANALYSIS-YLD2'!BB$4,'INTERNAL PARAMETERS-1'!$B$5:$J$44,3,FALSE)</f>
        <v>0</v>
      </c>
      <c r="BC121" s="111">
        <f>'ANALYSIS-YLD1'!BC121*VLOOKUP('ANALYSIS-YLD2'!BC$4,'INTERNAL PARAMETERS-1'!$B$5:$J$44,5,FALSE)*VLOOKUP('ANALYSIS-YLD2'!BC$4,'INTERNAL PARAMETERS-1'!$B$5:$J$44,6,FALSE)*VLOOKUP('ANALYSIS-YLD2'!BC$4,'INTERNAL PARAMETERS-1'!$B$5:$J$44,3,FALSE) + 'ANALYSIS-YLD1'!BC121*(1-VLOOKUP('ANALYSIS-YLD2'!BC$4,'INTERNAL PARAMETERS-1'!$B$5:$J$44,5,FALSE))*VLOOKUP('ANALYSIS-YLD2'!BC$4,'INTERNAL PARAMETERS-1'!$B$5:$J$44,8,FALSE)*VLOOKUP('ANALYSIS-YLD2'!BC$4,'INTERNAL PARAMETERS-1'!$B$5:$J$44,3,FALSE)</f>
        <v>0</v>
      </c>
      <c r="BD121" s="111">
        <f>'ANALYSIS-YLD1'!BD121*VLOOKUP('ANALYSIS-YLD2'!BD$4,'INTERNAL PARAMETERS-1'!$B$5:$J$44,5,FALSE)*VLOOKUP('ANALYSIS-YLD2'!BD$4,'INTERNAL PARAMETERS-1'!$B$5:$J$44,6,FALSE)*VLOOKUP('ANALYSIS-YLD2'!BD$4,'INTERNAL PARAMETERS-1'!$B$5:$J$44,3,FALSE) + 'ANALYSIS-YLD1'!BD121*(1-VLOOKUP('ANALYSIS-YLD2'!BD$4,'INTERNAL PARAMETERS-1'!$B$5:$J$44,5,FALSE))*VLOOKUP('ANALYSIS-YLD2'!BD$4,'INTERNAL PARAMETERS-1'!$B$5:$J$44,8,FALSE)*VLOOKUP('ANALYSIS-YLD2'!BD$4,'INTERNAL PARAMETERS-1'!$B$5:$J$44,3,FALSE)</f>
        <v>0</v>
      </c>
      <c r="BE121" s="111">
        <f>'ANALYSIS-YLD1'!BE121*VLOOKUP('ANALYSIS-YLD2'!BE$4,'INTERNAL PARAMETERS-1'!$B$5:$J$44,5,FALSE)*VLOOKUP('ANALYSIS-YLD2'!BE$4,'INTERNAL PARAMETERS-1'!$B$5:$J$44,6,FALSE)*VLOOKUP('ANALYSIS-YLD2'!BE$4,'INTERNAL PARAMETERS-1'!$B$5:$J$44,3,FALSE) + 'ANALYSIS-YLD1'!BE121*(1-VLOOKUP('ANALYSIS-YLD2'!BE$4,'INTERNAL PARAMETERS-1'!$B$5:$J$44,5,FALSE))*VLOOKUP('ANALYSIS-YLD2'!BE$4,'INTERNAL PARAMETERS-1'!$B$5:$J$44,8,FALSE)*VLOOKUP('ANALYSIS-YLD2'!BE$4,'INTERNAL PARAMETERS-1'!$B$5:$J$44,3,FALSE)</f>
        <v>0</v>
      </c>
      <c r="BF121" s="111">
        <f>'ANALYSIS-YLD1'!BF121*VLOOKUP('ANALYSIS-YLD2'!BF$4,'INTERNAL PARAMETERS-1'!$B$5:$J$44,5,FALSE)*VLOOKUP('ANALYSIS-YLD2'!BF$4,'INTERNAL PARAMETERS-1'!$B$5:$J$44,6,FALSE)*VLOOKUP('ANALYSIS-YLD2'!BF$4,'INTERNAL PARAMETERS-1'!$B$5:$J$44,3,FALSE) + 'ANALYSIS-YLD1'!BF121*(1-VLOOKUP('ANALYSIS-YLD2'!BF$4,'INTERNAL PARAMETERS-1'!$B$5:$J$44,5,FALSE))*VLOOKUP('ANALYSIS-YLD2'!BF$4,'INTERNAL PARAMETERS-1'!$B$5:$J$44,8,FALSE)*VLOOKUP('ANALYSIS-YLD2'!BF$4,'INTERNAL PARAMETERS-1'!$B$5:$J$44,3,FALSE)</f>
        <v>0</v>
      </c>
      <c r="BG121" s="111">
        <f>'ANALYSIS-YLD1'!BG121*VLOOKUP('ANALYSIS-YLD2'!BG$4,'INTERNAL PARAMETERS-1'!$B$5:$J$44,5,FALSE)*VLOOKUP('ANALYSIS-YLD2'!BG$4,'INTERNAL PARAMETERS-1'!$B$5:$J$44,6,FALSE)*VLOOKUP('ANALYSIS-YLD2'!BG$4,'INTERNAL PARAMETERS-1'!$B$5:$J$44,3,FALSE) + 'ANALYSIS-YLD1'!BG121*(1-VLOOKUP('ANALYSIS-YLD2'!BG$4,'INTERNAL PARAMETERS-1'!$B$5:$J$44,5,FALSE))*VLOOKUP('ANALYSIS-YLD2'!BG$4,'INTERNAL PARAMETERS-1'!$B$5:$J$44,8,FALSE)*VLOOKUP('ANALYSIS-YLD2'!BG$4,'INTERNAL PARAMETERS-1'!$B$5:$J$44,3,FALSE)</f>
        <v>0</v>
      </c>
      <c r="BH121" s="111">
        <f>'ANALYSIS-YLD1'!BH121*VLOOKUP('ANALYSIS-YLD2'!BH$4,'INTERNAL PARAMETERS-1'!$B$5:$J$44,5,FALSE)*VLOOKUP('ANALYSIS-YLD2'!BH$4,'INTERNAL PARAMETERS-1'!$B$5:$J$44,6,FALSE)*VLOOKUP('ANALYSIS-YLD2'!BH$4,'INTERNAL PARAMETERS-1'!$B$5:$J$44,3,FALSE) + 'ANALYSIS-YLD1'!BH121*(1-VLOOKUP('ANALYSIS-YLD2'!BH$4,'INTERNAL PARAMETERS-1'!$B$5:$J$44,5,FALSE))*VLOOKUP('ANALYSIS-YLD2'!BH$4,'INTERNAL PARAMETERS-1'!$B$5:$J$44,8,FALSE)*VLOOKUP('ANALYSIS-YLD2'!BH$4,'INTERNAL PARAMETERS-1'!$B$5:$J$44,3,FALSE)</f>
        <v>0</v>
      </c>
      <c r="BI121" s="111">
        <f>'ANALYSIS-YLD1'!BI121*VLOOKUP('ANALYSIS-YLD2'!BI$4,'INTERNAL PARAMETERS-1'!$B$5:$J$44,5,FALSE)*VLOOKUP('ANALYSIS-YLD2'!BI$4,'INTERNAL PARAMETERS-1'!$B$5:$J$44,6,FALSE)*VLOOKUP('ANALYSIS-YLD2'!BI$4,'INTERNAL PARAMETERS-1'!$B$5:$J$44,3,FALSE) + 'ANALYSIS-YLD1'!BI121*(1-VLOOKUP('ANALYSIS-YLD2'!BI$4,'INTERNAL PARAMETERS-1'!$B$5:$J$44,5,FALSE))*VLOOKUP('ANALYSIS-YLD2'!BI$4,'INTERNAL PARAMETERS-1'!$B$5:$J$44,8,FALSE)*VLOOKUP('ANALYSIS-YLD2'!BI$4,'INTERNAL PARAMETERS-1'!$B$5:$J$44,3,FALSE)</f>
        <v>0</v>
      </c>
      <c r="BJ121" s="111">
        <f>'ANALYSIS-YLD1'!BJ121*VLOOKUP('ANALYSIS-YLD2'!BJ$4,'INTERNAL PARAMETERS-1'!$B$5:$J$44,5,FALSE)*VLOOKUP('ANALYSIS-YLD2'!BJ$4,'INTERNAL PARAMETERS-1'!$B$5:$J$44,6,FALSE)*VLOOKUP('ANALYSIS-YLD2'!BJ$4,'INTERNAL PARAMETERS-1'!$B$5:$J$44,3,FALSE) + 'ANALYSIS-YLD1'!BJ121*(1-VLOOKUP('ANALYSIS-YLD2'!BJ$4,'INTERNAL PARAMETERS-1'!$B$5:$J$44,5,FALSE))*VLOOKUP('ANALYSIS-YLD2'!BJ$4,'INTERNAL PARAMETERS-1'!$B$5:$J$44,8,FALSE)*VLOOKUP('ANALYSIS-YLD2'!BJ$4,'INTERNAL PARAMETERS-1'!$B$5:$J$44,3,FALSE)</f>
        <v>0</v>
      </c>
      <c r="BK121" s="111">
        <f>'ANALYSIS-YLD1'!BK121*VLOOKUP('ANALYSIS-YLD2'!BK$4,'INTERNAL PARAMETERS-1'!$B$5:$J$44,5,FALSE)*VLOOKUP('ANALYSIS-YLD2'!BK$4,'INTERNAL PARAMETERS-1'!$B$5:$J$44,6,FALSE)*VLOOKUP('ANALYSIS-YLD2'!BK$4,'INTERNAL PARAMETERS-1'!$B$5:$J$44,3,FALSE) + 'ANALYSIS-YLD1'!BK121*(1-VLOOKUP('ANALYSIS-YLD2'!BK$4,'INTERNAL PARAMETERS-1'!$B$5:$J$44,5,FALSE))*VLOOKUP('ANALYSIS-YLD2'!BK$4,'INTERNAL PARAMETERS-1'!$B$5:$J$44,8,FALSE)*VLOOKUP('ANALYSIS-YLD2'!BK$4,'INTERNAL PARAMETERS-1'!$B$5:$J$44,3,FALSE)</f>
        <v>0</v>
      </c>
      <c r="BL121" s="111">
        <f>'ANALYSIS-YLD1'!BL121*VLOOKUP('ANALYSIS-YLD2'!BL$4,'INTERNAL PARAMETERS-1'!$B$5:$J$44,5,FALSE)*VLOOKUP('ANALYSIS-YLD2'!BL$4,'INTERNAL PARAMETERS-1'!$B$5:$J$44,6,FALSE)*VLOOKUP('ANALYSIS-YLD2'!BL$4,'INTERNAL PARAMETERS-1'!$B$5:$J$44,3,FALSE) + 'ANALYSIS-YLD1'!BL121*(1-VLOOKUP('ANALYSIS-YLD2'!BL$4,'INTERNAL PARAMETERS-1'!$B$5:$J$44,5,FALSE))*VLOOKUP('ANALYSIS-YLD2'!BL$4,'INTERNAL PARAMETERS-1'!$B$5:$J$44,8,FALSE)*VLOOKUP('ANALYSIS-YLD2'!BL$4,'INTERNAL PARAMETERS-1'!$B$5:$J$44,3,FALSE)</f>
        <v>0</v>
      </c>
      <c r="BM121" s="111">
        <f>'ANALYSIS-YLD1'!BM121*VLOOKUP('ANALYSIS-YLD2'!BM$4,'INTERNAL PARAMETERS-1'!$B$5:$J$44,5,FALSE)*VLOOKUP('ANALYSIS-YLD2'!BM$4,'INTERNAL PARAMETERS-1'!$B$5:$J$44,6,FALSE)*VLOOKUP('ANALYSIS-YLD2'!BM$4,'INTERNAL PARAMETERS-1'!$B$5:$J$44,3,FALSE) + 'ANALYSIS-YLD1'!BM121*(1-VLOOKUP('ANALYSIS-YLD2'!BM$4,'INTERNAL PARAMETERS-1'!$B$5:$J$44,5,FALSE))*VLOOKUP('ANALYSIS-YLD2'!BM$4,'INTERNAL PARAMETERS-1'!$B$5:$J$44,8,FALSE)*VLOOKUP('ANALYSIS-YLD2'!BM$4,'INTERNAL PARAMETERS-1'!$B$5:$J$44,3,FALSE)</f>
        <v>0</v>
      </c>
      <c r="BN121" s="111">
        <f>'ANALYSIS-YLD1'!BN121*VLOOKUP('ANALYSIS-YLD2'!BN$4,'INTERNAL PARAMETERS-1'!$B$5:$J$44,5,FALSE)*VLOOKUP('ANALYSIS-YLD2'!BN$4,'INTERNAL PARAMETERS-1'!$B$5:$J$44,6,FALSE)*VLOOKUP('ANALYSIS-YLD2'!BN$4,'INTERNAL PARAMETERS-1'!$B$5:$J$44,3,FALSE) + 'ANALYSIS-YLD1'!BN121*(1-VLOOKUP('ANALYSIS-YLD2'!BN$4,'INTERNAL PARAMETERS-1'!$B$5:$J$44,5,FALSE))*VLOOKUP('ANALYSIS-YLD2'!BN$4,'INTERNAL PARAMETERS-1'!$B$5:$J$44,8,FALSE)*VLOOKUP('ANALYSIS-YLD2'!BN$4,'INTERNAL PARAMETERS-1'!$B$5:$J$44,3,FALSE)</f>
        <v>0</v>
      </c>
      <c r="BO121" s="111">
        <f>'ANALYSIS-YLD1'!BO121*VLOOKUP('ANALYSIS-YLD2'!BO$4,'INTERNAL PARAMETERS-1'!$B$5:$J$44,5,FALSE)*VLOOKUP('ANALYSIS-YLD2'!BO$4,'INTERNAL PARAMETERS-1'!$B$5:$J$44,6,FALSE)*VLOOKUP('ANALYSIS-YLD2'!BO$4,'INTERNAL PARAMETERS-1'!$B$5:$J$44,3,FALSE) + 'ANALYSIS-YLD1'!BO121*(1-VLOOKUP('ANALYSIS-YLD2'!BO$4,'INTERNAL PARAMETERS-1'!$B$5:$J$44,5,FALSE))*VLOOKUP('ANALYSIS-YLD2'!BO$4,'INTERNAL PARAMETERS-1'!$B$5:$J$44,8,FALSE)*VLOOKUP('ANALYSIS-YLD2'!BO$4,'INTERNAL PARAMETERS-1'!$B$5:$J$44,3,FALSE)</f>
        <v>0</v>
      </c>
      <c r="BP121" s="111">
        <f>'ANALYSIS-YLD1'!BP121*VLOOKUP('ANALYSIS-YLD2'!BP$4,'INTERNAL PARAMETERS-1'!$B$5:$J$44,5,FALSE)*VLOOKUP('ANALYSIS-YLD2'!BP$4,'INTERNAL PARAMETERS-1'!$B$5:$J$44,6,FALSE)*VLOOKUP('ANALYSIS-YLD2'!BP$4,'INTERNAL PARAMETERS-1'!$B$5:$J$44,3,FALSE) + 'ANALYSIS-YLD1'!BP121*(1-VLOOKUP('ANALYSIS-YLD2'!BP$4,'INTERNAL PARAMETERS-1'!$B$5:$J$44,5,FALSE))*VLOOKUP('ANALYSIS-YLD2'!BP$4,'INTERNAL PARAMETERS-1'!$B$5:$J$44,8,FALSE)*VLOOKUP('ANALYSIS-YLD2'!BP$4,'INTERNAL PARAMETERS-1'!$B$5:$J$44,3,FALSE)</f>
        <v>0</v>
      </c>
      <c r="BQ121" s="111">
        <f>'ANALYSIS-YLD1'!BQ121*VLOOKUP('ANALYSIS-YLD2'!BQ$4,'INTERNAL PARAMETERS-1'!$B$5:$J$44,5,FALSE)*VLOOKUP('ANALYSIS-YLD2'!BQ$4,'INTERNAL PARAMETERS-1'!$B$5:$J$44,6,FALSE)*VLOOKUP('ANALYSIS-YLD2'!BQ$4,'INTERNAL PARAMETERS-1'!$B$5:$J$44,3,FALSE) + 'ANALYSIS-YLD1'!BQ121*(1-VLOOKUP('ANALYSIS-YLD2'!BQ$4,'INTERNAL PARAMETERS-1'!$B$5:$J$44,5,FALSE))*VLOOKUP('ANALYSIS-YLD2'!BQ$4,'INTERNAL PARAMETERS-1'!$B$5:$J$44,8,FALSE)*VLOOKUP('ANALYSIS-YLD2'!BQ$4,'INTERNAL PARAMETERS-1'!$B$5:$J$44,3,FALSE)</f>
        <v>0</v>
      </c>
      <c r="BR121" s="111">
        <f>'ANALYSIS-YLD1'!BR121*VLOOKUP('ANALYSIS-YLD2'!BR$4,'INTERNAL PARAMETERS-1'!$B$5:$J$44,5,FALSE)*VLOOKUP('ANALYSIS-YLD2'!BR$4,'INTERNAL PARAMETERS-1'!$B$5:$J$44,6,FALSE)*VLOOKUP('ANALYSIS-YLD2'!BR$4,'INTERNAL PARAMETERS-1'!$B$5:$J$44,3,FALSE) + 'ANALYSIS-YLD1'!BR121*(1-VLOOKUP('ANALYSIS-YLD2'!BR$4,'INTERNAL PARAMETERS-1'!$B$5:$J$44,5,FALSE))*VLOOKUP('ANALYSIS-YLD2'!BR$4,'INTERNAL PARAMETERS-1'!$B$5:$J$44,8,FALSE)*VLOOKUP('ANALYSIS-YLD2'!BR$4,'INTERNAL PARAMETERS-1'!$B$5:$J$44,3,FALSE)</f>
        <v>0</v>
      </c>
      <c r="BS121" s="111">
        <f>'ANALYSIS-YLD1'!BS121*VLOOKUP('ANALYSIS-YLD2'!BS$4,'INTERNAL PARAMETERS-1'!$B$5:$J$44,5,FALSE)*VLOOKUP('ANALYSIS-YLD2'!BS$4,'INTERNAL PARAMETERS-1'!$B$5:$J$44,6,FALSE)*VLOOKUP('ANALYSIS-YLD2'!BS$4,'INTERNAL PARAMETERS-1'!$B$5:$J$44,3,FALSE) + 'ANALYSIS-YLD1'!BS121*(1-VLOOKUP('ANALYSIS-YLD2'!BS$4,'INTERNAL PARAMETERS-1'!$B$5:$J$44,5,FALSE))*VLOOKUP('ANALYSIS-YLD2'!BS$4,'INTERNAL PARAMETERS-1'!$B$5:$J$44,8,FALSE)*VLOOKUP('ANALYSIS-YLD2'!BS$4,'INTERNAL PARAMETERS-1'!$B$5:$J$44,3,FALSE)</f>
        <v>0</v>
      </c>
      <c r="BT121" s="111">
        <f>'ANALYSIS-YLD1'!BT121*VLOOKUP('ANALYSIS-YLD2'!BT$4,'INTERNAL PARAMETERS-1'!$B$5:$J$44,5,FALSE)*VLOOKUP('ANALYSIS-YLD2'!BT$4,'INTERNAL PARAMETERS-1'!$B$5:$J$44,6,FALSE)*VLOOKUP('ANALYSIS-YLD2'!BT$4,'INTERNAL PARAMETERS-1'!$B$5:$J$44,3,FALSE) + 'ANALYSIS-YLD1'!BT121*(1-VLOOKUP('ANALYSIS-YLD2'!BT$4,'INTERNAL PARAMETERS-1'!$B$5:$J$44,5,FALSE))*VLOOKUP('ANALYSIS-YLD2'!BT$4,'INTERNAL PARAMETERS-1'!$B$5:$J$44,8,FALSE)*VLOOKUP('ANALYSIS-YLD2'!BT$4,'INTERNAL PARAMETERS-1'!$B$5:$J$44,3,FALSE)</f>
        <v>0</v>
      </c>
      <c r="BU121" s="111">
        <f>'ANALYSIS-YLD1'!BU121*VLOOKUP('ANALYSIS-YLD2'!BU$4,'INTERNAL PARAMETERS-1'!$B$5:$J$44,5,FALSE)*VLOOKUP('ANALYSIS-YLD2'!BU$4,'INTERNAL PARAMETERS-1'!$B$5:$J$44,6,FALSE)*VLOOKUP('ANALYSIS-YLD2'!BU$4,'INTERNAL PARAMETERS-1'!$B$5:$J$44,3,FALSE) + 'ANALYSIS-YLD1'!BU121*(1-VLOOKUP('ANALYSIS-YLD2'!BU$4,'INTERNAL PARAMETERS-1'!$B$5:$J$44,5,FALSE))*VLOOKUP('ANALYSIS-YLD2'!BU$4,'INTERNAL PARAMETERS-1'!$B$5:$J$44,8,FALSE)*VLOOKUP('ANALYSIS-YLD2'!BU$4,'INTERNAL PARAMETERS-1'!$B$5:$J$44,3,FALSE)</f>
        <v>0</v>
      </c>
      <c r="BV121" s="111">
        <f>'ANALYSIS-YLD1'!BV121*VLOOKUP('ANALYSIS-YLD2'!BV$4,'INTERNAL PARAMETERS-1'!$B$5:$J$44,5,FALSE)*VLOOKUP('ANALYSIS-YLD2'!BV$4,'INTERNAL PARAMETERS-1'!$B$5:$J$44,6,FALSE)*VLOOKUP('ANALYSIS-YLD2'!BV$4,'INTERNAL PARAMETERS-1'!$B$5:$J$44,3,FALSE) + 'ANALYSIS-YLD1'!BV121*(1-VLOOKUP('ANALYSIS-YLD2'!BV$4,'INTERNAL PARAMETERS-1'!$B$5:$J$44,5,FALSE))*VLOOKUP('ANALYSIS-YLD2'!BV$4,'INTERNAL PARAMETERS-1'!$B$5:$J$44,8,FALSE)*VLOOKUP('ANALYSIS-YLD2'!BV$4,'INTERNAL PARAMETERS-1'!$B$5:$J$44,3,FALSE)</f>
        <v>0</v>
      </c>
      <c r="BW121" s="111">
        <f>'ANALYSIS-YLD1'!BW121*VLOOKUP('ANALYSIS-YLD2'!BW$4,'INTERNAL PARAMETERS-1'!$B$5:$J$44,5,FALSE)*VLOOKUP('ANALYSIS-YLD2'!BW$4,'INTERNAL PARAMETERS-1'!$B$5:$J$44,6,FALSE)*VLOOKUP('ANALYSIS-YLD2'!BW$4,'INTERNAL PARAMETERS-1'!$B$5:$J$44,3,FALSE) + 'ANALYSIS-YLD1'!BW121*(1-VLOOKUP('ANALYSIS-YLD2'!BW$4,'INTERNAL PARAMETERS-1'!$B$5:$J$44,5,FALSE))*VLOOKUP('ANALYSIS-YLD2'!BW$4,'INTERNAL PARAMETERS-1'!$B$5:$J$44,8,FALSE)*VLOOKUP('ANALYSIS-YLD2'!BW$4,'INTERNAL PARAMETERS-1'!$B$5:$J$44,3,FALSE)</f>
        <v>0</v>
      </c>
      <c r="BX121" s="111">
        <f>'ANALYSIS-YLD1'!BX121*VLOOKUP('ANALYSIS-YLD2'!BX$4,'INTERNAL PARAMETERS-1'!$B$5:$J$44,5,FALSE)*VLOOKUP('ANALYSIS-YLD2'!BX$4,'INTERNAL PARAMETERS-1'!$B$5:$J$44,6,FALSE)*VLOOKUP('ANALYSIS-YLD2'!BX$4,'INTERNAL PARAMETERS-1'!$B$5:$J$44,3,FALSE) + 'ANALYSIS-YLD1'!BX121*(1-VLOOKUP('ANALYSIS-YLD2'!BX$4,'INTERNAL PARAMETERS-1'!$B$5:$J$44,5,FALSE))*VLOOKUP('ANALYSIS-YLD2'!BX$4,'INTERNAL PARAMETERS-1'!$B$5:$J$44,8,FALSE)*VLOOKUP('ANALYSIS-YLD2'!BX$4,'INTERNAL PARAMETERS-1'!$B$5:$J$44,3,FALSE)</f>
        <v>0</v>
      </c>
      <c r="BY121" s="111">
        <f>'ANALYSIS-YLD1'!BY121*VLOOKUP('ANALYSIS-YLD2'!BY$4,'INTERNAL PARAMETERS-1'!$B$5:$J$44,5,FALSE)*VLOOKUP('ANALYSIS-YLD2'!BY$4,'INTERNAL PARAMETERS-1'!$B$5:$J$44,6,FALSE)*VLOOKUP('ANALYSIS-YLD2'!BY$4,'INTERNAL PARAMETERS-1'!$B$5:$J$44,3,FALSE) + 'ANALYSIS-YLD1'!BY121*(1-VLOOKUP('ANALYSIS-YLD2'!BY$4,'INTERNAL PARAMETERS-1'!$B$5:$J$44,5,FALSE))*VLOOKUP('ANALYSIS-YLD2'!BY$4,'INTERNAL PARAMETERS-1'!$B$5:$J$44,8,FALSE)*VLOOKUP('ANALYSIS-YLD2'!BY$4,'INTERNAL PARAMETERS-1'!$B$5:$J$44,3,FALSE)</f>
        <v>0</v>
      </c>
      <c r="BZ121" s="111">
        <f>'ANALYSIS-YLD1'!BZ121*VLOOKUP('ANALYSIS-YLD2'!BZ$4,'INTERNAL PARAMETERS-1'!$B$5:$J$44,5,FALSE)*VLOOKUP('ANALYSIS-YLD2'!BZ$4,'INTERNAL PARAMETERS-1'!$B$5:$J$44,6,FALSE)*VLOOKUP('ANALYSIS-YLD2'!BZ$4,'INTERNAL PARAMETERS-1'!$B$5:$J$44,3,FALSE) + 'ANALYSIS-YLD1'!BZ121*(1-VLOOKUP('ANALYSIS-YLD2'!BZ$4,'INTERNAL PARAMETERS-1'!$B$5:$J$44,5,FALSE))*VLOOKUP('ANALYSIS-YLD2'!BZ$4,'INTERNAL PARAMETERS-1'!$B$5:$J$44,8,FALSE)*VLOOKUP('ANALYSIS-YLD2'!BZ$4,'INTERNAL PARAMETERS-1'!$B$5:$J$44,3,FALSE)</f>
        <v>0</v>
      </c>
      <c r="CA121" s="111">
        <f>'ANALYSIS-YLD1'!CA121*VLOOKUP('ANALYSIS-YLD2'!CA$4,'INTERNAL PARAMETERS-1'!$B$5:$J$44,5,FALSE)*VLOOKUP('ANALYSIS-YLD2'!CA$4,'INTERNAL PARAMETERS-1'!$B$5:$J$44,6,FALSE)*VLOOKUP('ANALYSIS-YLD2'!CA$4,'INTERNAL PARAMETERS-1'!$B$5:$J$44,3,FALSE) + 'ANALYSIS-YLD1'!CA121*(1-VLOOKUP('ANALYSIS-YLD2'!CA$4,'INTERNAL PARAMETERS-1'!$B$5:$J$44,5,FALSE))*VLOOKUP('ANALYSIS-YLD2'!CA$4,'INTERNAL PARAMETERS-1'!$B$5:$J$44,8,FALSE)*VLOOKUP('ANALYSIS-YLD2'!CA$4,'INTERNAL PARAMETERS-1'!$B$5:$J$44,3,FALSE)</f>
        <v>0</v>
      </c>
      <c r="CB121" s="111">
        <f>'ANALYSIS-YLD1'!CB121*VLOOKUP('ANALYSIS-YLD2'!CB$4,'INTERNAL PARAMETERS-1'!$B$5:$J$44,5,FALSE)*VLOOKUP('ANALYSIS-YLD2'!CB$4,'INTERNAL PARAMETERS-1'!$B$5:$J$44,6,FALSE)*VLOOKUP('ANALYSIS-YLD2'!CB$4,'INTERNAL PARAMETERS-1'!$B$5:$J$44,3,FALSE) + 'ANALYSIS-YLD1'!CB121*(1-VLOOKUP('ANALYSIS-YLD2'!CB$4,'INTERNAL PARAMETERS-1'!$B$5:$J$44,5,FALSE))*VLOOKUP('ANALYSIS-YLD2'!CB$4,'INTERNAL PARAMETERS-1'!$B$5:$J$44,8,FALSE)*VLOOKUP('ANALYSIS-YLD2'!CB$4,'INTERNAL PARAMETERS-1'!$B$5:$J$44,3,FALSE)</f>
        <v>0</v>
      </c>
      <c r="CC121" s="111">
        <f>'ANALYSIS-YLD1'!CC121*VLOOKUP('ANALYSIS-YLD2'!CC$4,'INTERNAL PARAMETERS-1'!$B$5:$J$44,5,FALSE)*VLOOKUP('ANALYSIS-YLD2'!CC$4,'INTERNAL PARAMETERS-1'!$B$5:$J$44,6,FALSE)*VLOOKUP('ANALYSIS-YLD2'!CC$4,'INTERNAL PARAMETERS-1'!$B$5:$J$44,3,FALSE) + 'ANALYSIS-YLD1'!CC121*(1-VLOOKUP('ANALYSIS-YLD2'!CC$4,'INTERNAL PARAMETERS-1'!$B$5:$J$44,5,FALSE))*VLOOKUP('ANALYSIS-YLD2'!CC$4,'INTERNAL PARAMETERS-1'!$B$5:$J$44,8,FALSE)*VLOOKUP('ANALYSIS-YLD2'!CC$4,'INTERNAL PARAMETERS-1'!$B$5:$J$44,3,FALSE)</f>
        <v>0</v>
      </c>
      <c r="CD121" s="111">
        <f>'ANALYSIS-YLD1'!CD121*VLOOKUP('ANALYSIS-YLD2'!CD$4,'INTERNAL PARAMETERS-1'!$B$5:$J$44,5,FALSE)*VLOOKUP('ANALYSIS-YLD2'!CD$4,'INTERNAL PARAMETERS-1'!$B$5:$J$44,6,FALSE)*VLOOKUP('ANALYSIS-YLD2'!CD$4,'INTERNAL PARAMETERS-1'!$B$5:$J$44,3,FALSE) + 'ANALYSIS-YLD1'!CD121*(1-VLOOKUP('ANALYSIS-YLD2'!CD$4,'INTERNAL PARAMETERS-1'!$B$5:$J$44,5,FALSE))*VLOOKUP('ANALYSIS-YLD2'!CD$4,'INTERNAL PARAMETERS-1'!$B$5:$J$44,8,FALSE)*VLOOKUP('ANALYSIS-YLD2'!CD$4,'INTERNAL PARAMETERS-1'!$B$5:$J$44,3,FALSE)</f>
        <v>0</v>
      </c>
      <c r="CE121" s="111">
        <f>'ANALYSIS-YLD1'!CE121*VLOOKUP('ANALYSIS-YLD2'!CE$4,'INTERNAL PARAMETERS-1'!$B$5:$J$44,5,FALSE)*VLOOKUP('ANALYSIS-YLD2'!CE$4,'INTERNAL PARAMETERS-1'!$B$5:$J$44,6,FALSE)*VLOOKUP('ANALYSIS-YLD2'!CE$4,'INTERNAL PARAMETERS-1'!$B$5:$J$44,3,FALSE) + 'ANALYSIS-YLD1'!CE121*(1-VLOOKUP('ANALYSIS-YLD2'!CE$4,'INTERNAL PARAMETERS-1'!$B$5:$J$44,5,FALSE))*VLOOKUP('ANALYSIS-YLD2'!CE$4,'INTERNAL PARAMETERS-1'!$B$5:$J$44,8,FALSE)*VLOOKUP('ANALYSIS-YLD2'!CE$4,'INTERNAL PARAMETERS-1'!$B$5:$J$44,3,FALSE)</f>
        <v>0</v>
      </c>
      <c r="CF121" s="111">
        <f>'ANALYSIS-YLD1'!CF121*VLOOKUP('ANALYSIS-YLD2'!CF$4,'INTERNAL PARAMETERS-1'!$B$5:$J$44,5,FALSE)*VLOOKUP('ANALYSIS-YLD2'!CF$4,'INTERNAL PARAMETERS-1'!$B$5:$J$44,6,FALSE)*VLOOKUP('ANALYSIS-YLD2'!CF$4,'INTERNAL PARAMETERS-1'!$B$5:$J$44,3,FALSE) + 'ANALYSIS-YLD1'!CF121*(1-VLOOKUP('ANALYSIS-YLD2'!CF$4,'INTERNAL PARAMETERS-1'!$B$5:$J$44,5,FALSE))*VLOOKUP('ANALYSIS-YLD2'!CF$4,'INTERNAL PARAMETERS-1'!$B$5:$J$44,8,FALSE)*VLOOKUP('ANALYSIS-YLD2'!CF$4,'INTERNAL PARAMETERS-1'!$B$5:$J$44,3,FALSE)</f>
        <v>0</v>
      </c>
      <c r="CG121" s="111">
        <f>'ANALYSIS-YLD1'!CG121*VLOOKUP('ANALYSIS-YLD2'!CG$4,'INTERNAL PARAMETERS-1'!$B$5:$J$44,5,FALSE)*VLOOKUP('ANALYSIS-YLD2'!CG$4,'INTERNAL PARAMETERS-1'!$B$5:$J$44,6,FALSE)*VLOOKUP('ANALYSIS-YLD2'!CG$4,'INTERNAL PARAMETERS-1'!$B$5:$J$44,3,FALSE) + 'ANALYSIS-YLD1'!CG121*(1-VLOOKUP('ANALYSIS-YLD2'!CG$4,'INTERNAL PARAMETERS-1'!$B$5:$J$44,5,FALSE))*VLOOKUP('ANALYSIS-YLD2'!CG$4,'INTERNAL PARAMETERS-1'!$B$5:$J$44,8,FALSE)*VLOOKUP('ANALYSIS-YLD2'!CG$4,'INTERNAL PARAMETERS-1'!$B$5:$J$44,3,FALSE)</f>
        <v>0</v>
      </c>
      <c r="CH121" s="110">
        <f>'ANALYSIS-YLD1'!CH121*VLOOKUP('ANALYSIS-YLD2'!CH$4,'INTERNAL PARAMETERS-1'!$B$5:$J$44,5,FALSE)*VLOOKUP('ANALYSIS-YLD2'!CH$4,'INTERNAL PARAMETERS-1'!$B$5:$J$44,6,FALSE)*VLOOKUP('ANALYSIS-YLD2'!CH$4,'INTERNAL PARAMETERS-1'!$B$5:$J$44,3,FALSE) + 'ANALYSIS-YLD1'!CH121*(1-VLOOKUP('ANALYSIS-YLD2'!CH$4,'INTERNAL PARAMETERS-1'!$B$5:$J$44,5,FALSE))*VLOOKUP('ANALYSIS-YLD2'!CH$4,'INTERNAL PARAMETERS-1'!$B$5:$J$44,8,FALSE)*VLOOKUP('ANALYSIS-YLD2'!CH$4,'INTERNAL PARAMETERS-1'!$B$5:$J$44,3,FALSE)</f>
        <v>0</v>
      </c>
      <c r="CJ121" s="112">
        <f t="shared" si="2"/>
        <v>0</v>
      </c>
      <c r="CK121" s="110">
        <f t="shared" si="3"/>
        <v>0</v>
      </c>
    </row>
    <row r="122" spans="2:89" x14ac:dyDescent="0.5">
      <c r="B122" s="127" t="s">
        <v>25</v>
      </c>
      <c r="C122" s="126" t="s">
        <v>21</v>
      </c>
      <c r="D122" s="126" t="s">
        <v>11</v>
      </c>
      <c r="E122" s="125">
        <f>'INPUTS-Incidence'!E122</f>
        <v>0</v>
      </c>
      <c r="F122" s="128">
        <f>'INTERNAL PARAMETERS-1'!M14</f>
        <v>39.424999999999997</v>
      </c>
      <c r="G122" s="112">
        <f>'ANALYSIS-YLD1'!G122*VLOOKUP('ANALYSIS-YLD2'!G$4,'INTERNAL PARAMETERS-1'!$B$5:$J$44,5,FALSE)*VLOOKUP('ANALYSIS-YLD2'!G$4,'INTERNAL PARAMETERS-1'!$B$5:$J$44,7,FALSE)*'ANALYSIS-YLD2'!$F122 + 'ANALYSIS-YLD1'!G122*(1-VLOOKUP('ANALYSIS-YLD2'!G$4,'INTERNAL PARAMETERS-1'!$B$5:$J$44,5,FALSE))*VLOOKUP('ANALYSIS-YLD2'!G$4,'INTERNAL PARAMETERS-1'!$B$5:$J$44,9,FALSE)*'ANALYSIS-YLD2'!$F122</f>
        <v>0</v>
      </c>
      <c r="H122" s="111">
        <f>'ANALYSIS-YLD1'!H122*VLOOKUP('ANALYSIS-YLD2'!H$4,'INTERNAL PARAMETERS-1'!$B$5:$J$44,5,FALSE)*VLOOKUP('ANALYSIS-YLD2'!H$4,'INTERNAL PARAMETERS-1'!$B$5:$J$44,7,FALSE)*'ANALYSIS-YLD2'!$F122 + 'ANALYSIS-YLD1'!H122*(1-VLOOKUP('ANALYSIS-YLD2'!H$4,'INTERNAL PARAMETERS-1'!$B$5:$J$44,5,FALSE))*VLOOKUP('ANALYSIS-YLD2'!H$4,'INTERNAL PARAMETERS-1'!$B$5:$J$44,9,FALSE)*'ANALYSIS-YLD2'!$F122</f>
        <v>0</v>
      </c>
      <c r="I122" s="111">
        <f>'ANALYSIS-YLD1'!I122*VLOOKUP('ANALYSIS-YLD2'!I$4,'INTERNAL PARAMETERS-1'!$B$5:$J$44,5,FALSE)*VLOOKUP('ANALYSIS-YLD2'!I$4,'INTERNAL PARAMETERS-1'!$B$5:$J$44,7,FALSE)*'ANALYSIS-YLD2'!$F122 + 'ANALYSIS-YLD1'!I122*(1-VLOOKUP('ANALYSIS-YLD2'!I$4,'INTERNAL PARAMETERS-1'!$B$5:$J$44,5,FALSE))*VLOOKUP('ANALYSIS-YLD2'!I$4,'INTERNAL PARAMETERS-1'!$B$5:$J$44,9,FALSE)*'ANALYSIS-YLD2'!$F122</f>
        <v>0</v>
      </c>
      <c r="J122" s="111">
        <f>'ANALYSIS-YLD1'!J122*VLOOKUP('ANALYSIS-YLD2'!J$4,'INTERNAL PARAMETERS-1'!$B$5:$J$44,5,FALSE)*VLOOKUP('ANALYSIS-YLD2'!J$4,'INTERNAL PARAMETERS-1'!$B$5:$J$44,7,FALSE)*'ANALYSIS-YLD2'!$F122 + 'ANALYSIS-YLD1'!J122*(1-VLOOKUP('ANALYSIS-YLD2'!J$4,'INTERNAL PARAMETERS-1'!$B$5:$J$44,5,FALSE))*VLOOKUP('ANALYSIS-YLD2'!J$4,'INTERNAL PARAMETERS-1'!$B$5:$J$44,9,FALSE)*'ANALYSIS-YLD2'!$F122</f>
        <v>0</v>
      </c>
      <c r="K122" s="111">
        <f>'ANALYSIS-YLD1'!K122*VLOOKUP('ANALYSIS-YLD2'!K$4,'INTERNAL PARAMETERS-1'!$B$5:$J$44,5,FALSE)*VLOOKUP('ANALYSIS-YLD2'!K$4,'INTERNAL PARAMETERS-1'!$B$5:$J$44,7,FALSE)*'ANALYSIS-YLD2'!$F122 + 'ANALYSIS-YLD1'!K122*(1-VLOOKUP('ANALYSIS-YLD2'!K$4,'INTERNAL PARAMETERS-1'!$B$5:$J$44,5,FALSE))*VLOOKUP('ANALYSIS-YLD2'!K$4,'INTERNAL PARAMETERS-1'!$B$5:$J$44,9,FALSE)*'ANALYSIS-YLD2'!$F122</f>
        <v>0</v>
      </c>
      <c r="L122" s="111">
        <f>'ANALYSIS-YLD1'!L122*VLOOKUP('ANALYSIS-YLD2'!L$4,'INTERNAL PARAMETERS-1'!$B$5:$J$44,5,FALSE)*VLOOKUP('ANALYSIS-YLD2'!L$4,'INTERNAL PARAMETERS-1'!$B$5:$J$44,7,FALSE)*'ANALYSIS-YLD2'!$F122 + 'ANALYSIS-YLD1'!L122*(1-VLOOKUP('ANALYSIS-YLD2'!L$4,'INTERNAL PARAMETERS-1'!$B$5:$J$44,5,FALSE))*VLOOKUP('ANALYSIS-YLD2'!L$4,'INTERNAL PARAMETERS-1'!$B$5:$J$44,9,FALSE)*'ANALYSIS-YLD2'!$F122</f>
        <v>0</v>
      </c>
      <c r="M122" s="111">
        <f>'ANALYSIS-YLD1'!M122*VLOOKUP('ANALYSIS-YLD2'!M$4,'INTERNAL PARAMETERS-1'!$B$5:$J$44,5,FALSE)*VLOOKUP('ANALYSIS-YLD2'!M$4,'INTERNAL PARAMETERS-1'!$B$5:$J$44,7,FALSE)*'ANALYSIS-YLD2'!$F122 + 'ANALYSIS-YLD1'!M122*(1-VLOOKUP('ANALYSIS-YLD2'!M$4,'INTERNAL PARAMETERS-1'!$B$5:$J$44,5,FALSE))*VLOOKUP('ANALYSIS-YLD2'!M$4,'INTERNAL PARAMETERS-1'!$B$5:$J$44,9,FALSE)*'ANALYSIS-YLD2'!$F122</f>
        <v>0</v>
      </c>
      <c r="N122" s="111">
        <f>'ANALYSIS-YLD1'!N122*VLOOKUP('ANALYSIS-YLD2'!N$4,'INTERNAL PARAMETERS-1'!$B$5:$J$44,5,FALSE)*VLOOKUP('ANALYSIS-YLD2'!N$4,'INTERNAL PARAMETERS-1'!$B$5:$J$44,7,FALSE)*'ANALYSIS-YLD2'!$F122 + 'ANALYSIS-YLD1'!N122*(1-VLOOKUP('ANALYSIS-YLD2'!N$4,'INTERNAL PARAMETERS-1'!$B$5:$J$44,5,FALSE))*VLOOKUP('ANALYSIS-YLD2'!N$4,'INTERNAL PARAMETERS-1'!$B$5:$J$44,9,FALSE)*'ANALYSIS-YLD2'!$F122</f>
        <v>0</v>
      </c>
      <c r="O122" s="111">
        <f>'ANALYSIS-YLD1'!O122*VLOOKUP('ANALYSIS-YLD2'!O$4,'INTERNAL PARAMETERS-1'!$B$5:$J$44,5,FALSE)*VLOOKUP('ANALYSIS-YLD2'!O$4,'INTERNAL PARAMETERS-1'!$B$5:$J$44,7,FALSE)*'ANALYSIS-YLD2'!$F122 + 'ANALYSIS-YLD1'!O122*(1-VLOOKUP('ANALYSIS-YLD2'!O$4,'INTERNAL PARAMETERS-1'!$B$5:$J$44,5,FALSE))*VLOOKUP('ANALYSIS-YLD2'!O$4,'INTERNAL PARAMETERS-1'!$B$5:$J$44,9,FALSE)*'ANALYSIS-YLD2'!$F122</f>
        <v>0</v>
      </c>
      <c r="P122" s="111">
        <f>'ANALYSIS-YLD1'!P122*VLOOKUP('ANALYSIS-YLD2'!P$4,'INTERNAL PARAMETERS-1'!$B$5:$J$44,5,FALSE)*VLOOKUP('ANALYSIS-YLD2'!P$4,'INTERNAL PARAMETERS-1'!$B$5:$J$44,7,FALSE)*'ANALYSIS-YLD2'!$F122 + 'ANALYSIS-YLD1'!P122*(1-VLOOKUP('ANALYSIS-YLD2'!P$4,'INTERNAL PARAMETERS-1'!$B$5:$J$44,5,FALSE))*VLOOKUP('ANALYSIS-YLD2'!P$4,'INTERNAL PARAMETERS-1'!$B$5:$J$44,9,FALSE)*'ANALYSIS-YLD2'!$F122</f>
        <v>0</v>
      </c>
      <c r="Q122" s="111">
        <f>'ANALYSIS-YLD1'!Q122*VLOOKUP('ANALYSIS-YLD2'!Q$4,'INTERNAL PARAMETERS-1'!$B$5:$J$44,5,FALSE)*VLOOKUP('ANALYSIS-YLD2'!Q$4,'INTERNAL PARAMETERS-1'!$B$5:$J$44,7,FALSE)*'ANALYSIS-YLD2'!$F122 + 'ANALYSIS-YLD1'!Q122*(1-VLOOKUP('ANALYSIS-YLD2'!Q$4,'INTERNAL PARAMETERS-1'!$B$5:$J$44,5,FALSE))*VLOOKUP('ANALYSIS-YLD2'!Q$4,'INTERNAL PARAMETERS-1'!$B$5:$J$44,9,FALSE)*'ANALYSIS-YLD2'!$F122</f>
        <v>0</v>
      </c>
      <c r="R122" s="111">
        <f>'ANALYSIS-YLD1'!R122*VLOOKUP('ANALYSIS-YLD2'!R$4,'INTERNAL PARAMETERS-1'!$B$5:$J$44,5,FALSE)*VLOOKUP('ANALYSIS-YLD2'!R$4,'INTERNAL PARAMETERS-1'!$B$5:$J$44,7,FALSE)*'ANALYSIS-YLD2'!$F122 + 'ANALYSIS-YLD1'!R122*(1-VLOOKUP('ANALYSIS-YLD2'!R$4,'INTERNAL PARAMETERS-1'!$B$5:$J$44,5,FALSE))*VLOOKUP('ANALYSIS-YLD2'!R$4,'INTERNAL PARAMETERS-1'!$B$5:$J$44,9,FALSE)*'ANALYSIS-YLD2'!$F122</f>
        <v>0</v>
      </c>
      <c r="S122" s="111">
        <f>'ANALYSIS-YLD1'!S122*VLOOKUP('ANALYSIS-YLD2'!S$4,'INTERNAL PARAMETERS-1'!$B$5:$J$44,5,FALSE)*VLOOKUP('ANALYSIS-YLD2'!S$4,'INTERNAL PARAMETERS-1'!$B$5:$J$44,7,FALSE)*'ANALYSIS-YLD2'!$F122 + 'ANALYSIS-YLD1'!S122*(1-VLOOKUP('ANALYSIS-YLD2'!S$4,'INTERNAL PARAMETERS-1'!$B$5:$J$44,5,FALSE))*VLOOKUP('ANALYSIS-YLD2'!S$4,'INTERNAL PARAMETERS-1'!$B$5:$J$44,9,FALSE)*'ANALYSIS-YLD2'!$F122</f>
        <v>0</v>
      </c>
      <c r="T122" s="111">
        <f>'ANALYSIS-YLD1'!T122*VLOOKUP('ANALYSIS-YLD2'!T$4,'INTERNAL PARAMETERS-1'!$B$5:$J$44,5,FALSE)*VLOOKUP('ANALYSIS-YLD2'!T$4,'INTERNAL PARAMETERS-1'!$B$5:$J$44,7,FALSE)*'ANALYSIS-YLD2'!$F122 + 'ANALYSIS-YLD1'!T122*(1-VLOOKUP('ANALYSIS-YLD2'!T$4,'INTERNAL PARAMETERS-1'!$B$5:$J$44,5,FALSE))*VLOOKUP('ANALYSIS-YLD2'!T$4,'INTERNAL PARAMETERS-1'!$B$5:$J$44,9,FALSE)*'ANALYSIS-YLD2'!$F122</f>
        <v>0</v>
      </c>
      <c r="U122" s="111">
        <f>'ANALYSIS-YLD1'!U122*VLOOKUP('ANALYSIS-YLD2'!U$4,'INTERNAL PARAMETERS-1'!$B$5:$J$44,5,FALSE)*VLOOKUP('ANALYSIS-YLD2'!U$4,'INTERNAL PARAMETERS-1'!$B$5:$J$44,7,FALSE)*'ANALYSIS-YLD2'!$F122 + 'ANALYSIS-YLD1'!U122*(1-VLOOKUP('ANALYSIS-YLD2'!U$4,'INTERNAL PARAMETERS-1'!$B$5:$J$44,5,FALSE))*VLOOKUP('ANALYSIS-YLD2'!U$4,'INTERNAL PARAMETERS-1'!$B$5:$J$44,9,FALSE)*'ANALYSIS-YLD2'!$F122</f>
        <v>0</v>
      </c>
      <c r="V122" s="111">
        <f>'ANALYSIS-YLD1'!V122*VLOOKUP('ANALYSIS-YLD2'!V$4,'INTERNAL PARAMETERS-1'!$B$5:$J$44,5,FALSE)*VLOOKUP('ANALYSIS-YLD2'!V$4,'INTERNAL PARAMETERS-1'!$B$5:$J$44,7,FALSE)*'ANALYSIS-YLD2'!$F122 + 'ANALYSIS-YLD1'!V122*(1-VLOOKUP('ANALYSIS-YLD2'!V$4,'INTERNAL PARAMETERS-1'!$B$5:$J$44,5,FALSE))*VLOOKUP('ANALYSIS-YLD2'!V$4,'INTERNAL PARAMETERS-1'!$B$5:$J$44,9,FALSE)*'ANALYSIS-YLD2'!$F122</f>
        <v>0</v>
      </c>
      <c r="W122" s="111">
        <f>'ANALYSIS-YLD1'!W122*VLOOKUP('ANALYSIS-YLD2'!W$4,'INTERNAL PARAMETERS-1'!$B$5:$J$44,5,FALSE)*VLOOKUP('ANALYSIS-YLD2'!W$4,'INTERNAL PARAMETERS-1'!$B$5:$J$44,7,FALSE)*'ANALYSIS-YLD2'!$F122 + 'ANALYSIS-YLD1'!W122*(1-VLOOKUP('ANALYSIS-YLD2'!W$4,'INTERNAL PARAMETERS-1'!$B$5:$J$44,5,FALSE))*VLOOKUP('ANALYSIS-YLD2'!W$4,'INTERNAL PARAMETERS-1'!$B$5:$J$44,9,FALSE)*'ANALYSIS-YLD2'!$F122</f>
        <v>0</v>
      </c>
      <c r="X122" s="111">
        <f>'ANALYSIS-YLD1'!X122*VLOOKUP('ANALYSIS-YLD2'!X$4,'INTERNAL PARAMETERS-1'!$B$5:$J$44,5,FALSE)*VLOOKUP('ANALYSIS-YLD2'!X$4,'INTERNAL PARAMETERS-1'!$B$5:$J$44,7,FALSE)*'ANALYSIS-YLD2'!$F122 + 'ANALYSIS-YLD1'!X122*(1-VLOOKUP('ANALYSIS-YLD2'!X$4,'INTERNAL PARAMETERS-1'!$B$5:$J$44,5,FALSE))*VLOOKUP('ANALYSIS-YLD2'!X$4,'INTERNAL PARAMETERS-1'!$B$5:$J$44,9,FALSE)*'ANALYSIS-YLD2'!$F122</f>
        <v>0</v>
      </c>
      <c r="Y122" s="111">
        <f>'ANALYSIS-YLD1'!Y122*VLOOKUP('ANALYSIS-YLD2'!Y$4,'INTERNAL PARAMETERS-1'!$B$5:$J$44,5,FALSE)*VLOOKUP('ANALYSIS-YLD2'!Y$4,'INTERNAL PARAMETERS-1'!$B$5:$J$44,7,FALSE)*'ANALYSIS-YLD2'!$F122 + 'ANALYSIS-YLD1'!Y122*(1-VLOOKUP('ANALYSIS-YLD2'!Y$4,'INTERNAL PARAMETERS-1'!$B$5:$J$44,5,FALSE))*VLOOKUP('ANALYSIS-YLD2'!Y$4,'INTERNAL PARAMETERS-1'!$B$5:$J$44,9,FALSE)*'ANALYSIS-YLD2'!$F122</f>
        <v>0</v>
      </c>
      <c r="Z122" s="111">
        <f>'ANALYSIS-YLD1'!Z122*VLOOKUP('ANALYSIS-YLD2'!Z$4,'INTERNAL PARAMETERS-1'!$B$5:$J$44,5,FALSE)*VLOOKUP('ANALYSIS-YLD2'!Z$4,'INTERNAL PARAMETERS-1'!$B$5:$J$44,7,FALSE)*'ANALYSIS-YLD2'!$F122 + 'ANALYSIS-YLD1'!Z122*(1-VLOOKUP('ANALYSIS-YLD2'!Z$4,'INTERNAL PARAMETERS-1'!$B$5:$J$44,5,FALSE))*VLOOKUP('ANALYSIS-YLD2'!Z$4,'INTERNAL PARAMETERS-1'!$B$5:$J$44,9,FALSE)*'ANALYSIS-YLD2'!$F122</f>
        <v>0</v>
      </c>
      <c r="AA122" s="111">
        <f>'ANALYSIS-YLD1'!AA122*VLOOKUP('ANALYSIS-YLD2'!AA$4,'INTERNAL PARAMETERS-1'!$B$5:$J$44,5,FALSE)*VLOOKUP('ANALYSIS-YLD2'!AA$4,'INTERNAL PARAMETERS-1'!$B$5:$J$44,7,FALSE)*'ANALYSIS-YLD2'!$F122 + 'ANALYSIS-YLD1'!AA122*(1-VLOOKUP('ANALYSIS-YLD2'!AA$4,'INTERNAL PARAMETERS-1'!$B$5:$J$44,5,FALSE))*VLOOKUP('ANALYSIS-YLD2'!AA$4,'INTERNAL PARAMETERS-1'!$B$5:$J$44,9,FALSE)*'ANALYSIS-YLD2'!$F122</f>
        <v>0</v>
      </c>
      <c r="AB122" s="111">
        <f>'ANALYSIS-YLD1'!AB122*VLOOKUP('ANALYSIS-YLD2'!AB$4,'INTERNAL PARAMETERS-1'!$B$5:$J$44,5,FALSE)*VLOOKUP('ANALYSIS-YLD2'!AB$4,'INTERNAL PARAMETERS-1'!$B$5:$J$44,7,FALSE)*'ANALYSIS-YLD2'!$F122 + 'ANALYSIS-YLD1'!AB122*(1-VLOOKUP('ANALYSIS-YLD2'!AB$4,'INTERNAL PARAMETERS-1'!$B$5:$J$44,5,FALSE))*VLOOKUP('ANALYSIS-YLD2'!AB$4,'INTERNAL PARAMETERS-1'!$B$5:$J$44,9,FALSE)*'ANALYSIS-YLD2'!$F122</f>
        <v>0</v>
      </c>
      <c r="AC122" s="111">
        <f>'ANALYSIS-YLD1'!AC122*VLOOKUP('ANALYSIS-YLD2'!AC$4,'INTERNAL PARAMETERS-1'!$B$5:$J$44,5,FALSE)*VLOOKUP('ANALYSIS-YLD2'!AC$4,'INTERNAL PARAMETERS-1'!$B$5:$J$44,7,FALSE)*'ANALYSIS-YLD2'!$F122 + 'ANALYSIS-YLD1'!AC122*(1-VLOOKUP('ANALYSIS-YLD2'!AC$4,'INTERNAL PARAMETERS-1'!$B$5:$J$44,5,FALSE))*VLOOKUP('ANALYSIS-YLD2'!AC$4,'INTERNAL PARAMETERS-1'!$B$5:$J$44,9,FALSE)*'ANALYSIS-YLD2'!$F122</f>
        <v>0</v>
      </c>
      <c r="AD122" s="111">
        <f>'ANALYSIS-YLD1'!AD122*VLOOKUP('ANALYSIS-YLD2'!AD$4,'INTERNAL PARAMETERS-1'!$B$5:$J$44,5,FALSE)*VLOOKUP('ANALYSIS-YLD2'!AD$4,'INTERNAL PARAMETERS-1'!$B$5:$J$44,7,FALSE)*'ANALYSIS-YLD2'!$F122 + 'ANALYSIS-YLD1'!AD122*(1-VLOOKUP('ANALYSIS-YLD2'!AD$4,'INTERNAL PARAMETERS-1'!$B$5:$J$44,5,FALSE))*VLOOKUP('ANALYSIS-YLD2'!AD$4,'INTERNAL PARAMETERS-1'!$B$5:$J$44,9,FALSE)*'ANALYSIS-YLD2'!$F122</f>
        <v>0</v>
      </c>
      <c r="AE122" s="111">
        <f>'ANALYSIS-YLD1'!AE122*VLOOKUP('ANALYSIS-YLD2'!AE$4,'INTERNAL PARAMETERS-1'!$B$5:$J$44,5,FALSE)*VLOOKUP('ANALYSIS-YLD2'!AE$4,'INTERNAL PARAMETERS-1'!$B$5:$J$44,7,FALSE)*'ANALYSIS-YLD2'!$F122 + 'ANALYSIS-YLD1'!AE122*(1-VLOOKUP('ANALYSIS-YLD2'!AE$4,'INTERNAL PARAMETERS-1'!$B$5:$J$44,5,FALSE))*VLOOKUP('ANALYSIS-YLD2'!AE$4,'INTERNAL PARAMETERS-1'!$B$5:$J$44,9,FALSE)*'ANALYSIS-YLD2'!$F122</f>
        <v>0</v>
      </c>
      <c r="AF122" s="111">
        <f>'ANALYSIS-YLD1'!AF122*VLOOKUP('ANALYSIS-YLD2'!AF$4,'INTERNAL PARAMETERS-1'!$B$5:$J$44,5,FALSE)*VLOOKUP('ANALYSIS-YLD2'!AF$4,'INTERNAL PARAMETERS-1'!$B$5:$J$44,7,FALSE)*'ANALYSIS-YLD2'!$F122 + 'ANALYSIS-YLD1'!AF122*(1-VLOOKUP('ANALYSIS-YLD2'!AF$4,'INTERNAL PARAMETERS-1'!$B$5:$J$44,5,FALSE))*VLOOKUP('ANALYSIS-YLD2'!AF$4,'INTERNAL PARAMETERS-1'!$B$5:$J$44,9,FALSE)*'ANALYSIS-YLD2'!$F122</f>
        <v>0</v>
      </c>
      <c r="AG122" s="111">
        <f>'ANALYSIS-YLD1'!AG122*VLOOKUP('ANALYSIS-YLD2'!AG$4,'INTERNAL PARAMETERS-1'!$B$5:$J$44,5,FALSE)*VLOOKUP('ANALYSIS-YLD2'!AG$4,'INTERNAL PARAMETERS-1'!$B$5:$J$44,7,FALSE)*'ANALYSIS-YLD2'!$F122 + 'ANALYSIS-YLD1'!AG122*(1-VLOOKUP('ANALYSIS-YLD2'!AG$4,'INTERNAL PARAMETERS-1'!$B$5:$J$44,5,FALSE))*VLOOKUP('ANALYSIS-YLD2'!AG$4,'INTERNAL PARAMETERS-1'!$B$5:$J$44,9,FALSE)*'ANALYSIS-YLD2'!$F122</f>
        <v>0</v>
      </c>
      <c r="AH122" s="111">
        <f>'ANALYSIS-YLD1'!AH122*VLOOKUP('ANALYSIS-YLD2'!AH$4,'INTERNAL PARAMETERS-1'!$B$5:$J$44,5,FALSE)*VLOOKUP('ANALYSIS-YLD2'!AH$4,'INTERNAL PARAMETERS-1'!$B$5:$J$44,7,FALSE)*'ANALYSIS-YLD2'!$F122 + 'ANALYSIS-YLD1'!AH122*(1-VLOOKUP('ANALYSIS-YLD2'!AH$4,'INTERNAL PARAMETERS-1'!$B$5:$J$44,5,FALSE))*VLOOKUP('ANALYSIS-YLD2'!AH$4,'INTERNAL PARAMETERS-1'!$B$5:$J$44,9,FALSE)*'ANALYSIS-YLD2'!$F122</f>
        <v>0</v>
      </c>
      <c r="AI122" s="111">
        <f>'ANALYSIS-YLD1'!AI122*VLOOKUP('ANALYSIS-YLD2'!AI$4,'INTERNAL PARAMETERS-1'!$B$5:$J$44,5,FALSE)*VLOOKUP('ANALYSIS-YLD2'!AI$4,'INTERNAL PARAMETERS-1'!$B$5:$J$44,7,FALSE)*'ANALYSIS-YLD2'!$F122 + 'ANALYSIS-YLD1'!AI122*(1-VLOOKUP('ANALYSIS-YLD2'!AI$4,'INTERNAL PARAMETERS-1'!$B$5:$J$44,5,FALSE))*VLOOKUP('ANALYSIS-YLD2'!AI$4,'INTERNAL PARAMETERS-1'!$B$5:$J$44,9,FALSE)*'ANALYSIS-YLD2'!$F122</f>
        <v>0</v>
      </c>
      <c r="AJ122" s="111">
        <f>'ANALYSIS-YLD1'!AJ122*VLOOKUP('ANALYSIS-YLD2'!AJ$4,'INTERNAL PARAMETERS-1'!$B$5:$J$44,5,FALSE)*VLOOKUP('ANALYSIS-YLD2'!AJ$4,'INTERNAL PARAMETERS-1'!$B$5:$J$44,7,FALSE)*'ANALYSIS-YLD2'!$F122 + 'ANALYSIS-YLD1'!AJ122*(1-VLOOKUP('ANALYSIS-YLD2'!AJ$4,'INTERNAL PARAMETERS-1'!$B$5:$J$44,5,FALSE))*VLOOKUP('ANALYSIS-YLD2'!AJ$4,'INTERNAL PARAMETERS-1'!$B$5:$J$44,9,FALSE)*'ANALYSIS-YLD2'!$F122</f>
        <v>0</v>
      </c>
      <c r="AK122" s="111">
        <f>'ANALYSIS-YLD1'!AK122*VLOOKUP('ANALYSIS-YLD2'!AK$4,'INTERNAL PARAMETERS-1'!$B$5:$J$44,5,FALSE)*VLOOKUP('ANALYSIS-YLD2'!AK$4,'INTERNAL PARAMETERS-1'!$B$5:$J$44,7,FALSE)*'ANALYSIS-YLD2'!$F122 + 'ANALYSIS-YLD1'!AK122*(1-VLOOKUP('ANALYSIS-YLD2'!AK$4,'INTERNAL PARAMETERS-1'!$B$5:$J$44,5,FALSE))*VLOOKUP('ANALYSIS-YLD2'!AK$4,'INTERNAL PARAMETERS-1'!$B$5:$J$44,9,FALSE)*'ANALYSIS-YLD2'!$F122</f>
        <v>0</v>
      </c>
      <c r="AL122" s="111">
        <f>'ANALYSIS-YLD1'!AL122*VLOOKUP('ANALYSIS-YLD2'!AL$4,'INTERNAL PARAMETERS-1'!$B$5:$J$44,5,FALSE)*VLOOKUP('ANALYSIS-YLD2'!AL$4,'INTERNAL PARAMETERS-1'!$B$5:$J$44,7,FALSE)*'ANALYSIS-YLD2'!$F122 + 'ANALYSIS-YLD1'!AL122*(1-VLOOKUP('ANALYSIS-YLD2'!AL$4,'INTERNAL PARAMETERS-1'!$B$5:$J$44,5,FALSE))*VLOOKUP('ANALYSIS-YLD2'!AL$4,'INTERNAL PARAMETERS-1'!$B$5:$J$44,9,FALSE)*'ANALYSIS-YLD2'!$F122</f>
        <v>0</v>
      </c>
      <c r="AM122" s="111">
        <f>'ANALYSIS-YLD1'!AM122*VLOOKUP('ANALYSIS-YLD2'!AM$4,'INTERNAL PARAMETERS-1'!$B$5:$J$44,5,FALSE)*VLOOKUP('ANALYSIS-YLD2'!AM$4,'INTERNAL PARAMETERS-1'!$B$5:$J$44,7,FALSE)*'ANALYSIS-YLD2'!$F122 + 'ANALYSIS-YLD1'!AM122*(1-VLOOKUP('ANALYSIS-YLD2'!AM$4,'INTERNAL PARAMETERS-1'!$B$5:$J$44,5,FALSE))*VLOOKUP('ANALYSIS-YLD2'!AM$4,'INTERNAL PARAMETERS-1'!$B$5:$J$44,9,FALSE)*'ANALYSIS-YLD2'!$F122</f>
        <v>0</v>
      </c>
      <c r="AN122" s="111">
        <f>'ANALYSIS-YLD1'!AN122*VLOOKUP('ANALYSIS-YLD2'!AN$4,'INTERNAL PARAMETERS-1'!$B$5:$J$44,5,FALSE)*VLOOKUP('ANALYSIS-YLD2'!AN$4,'INTERNAL PARAMETERS-1'!$B$5:$J$44,7,FALSE)*'ANALYSIS-YLD2'!$F122 + 'ANALYSIS-YLD1'!AN122*(1-VLOOKUP('ANALYSIS-YLD2'!AN$4,'INTERNAL PARAMETERS-1'!$B$5:$J$44,5,FALSE))*VLOOKUP('ANALYSIS-YLD2'!AN$4,'INTERNAL PARAMETERS-1'!$B$5:$J$44,9,FALSE)*'ANALYSIS-YLD2'!$F122</f>
        <v>0</v>
      </c>
      <c r="AO122" s="111">
        <f>'ANALYSIS-YLD1'!AO122*VLOOKUP('ANALYSIS-YLD2'!AO$4,'INTERNAL PARAMETERS-1'!$B$5:$J$44,5,FALSE)*VLOOKUP('ANALYSIS-YLD2'!AO$4,'INTERNAL PARAMETERS-1'!$B$5:$J$44,7,FALSE)*'ANALYSIS-YLD2'!$F122 + 'ANALYSIS-YLD1'!AO122*(1-VLOOKUP('ANALYSIS-YLD2'!AO$4,'INTERNAL PARAMETERS-1'!$B$5:$J$44,5,FALSE))*VLOOKUP('ANALYSIS-YLD2'!AO$4,'INTERNAL PARAMETERS-1'!$B$5:$J$44,9,FALSE)*'ANALYSIS-YLD2'!$F122</f>
        <v>0</v>
      </c>
      <c r="AP122" s="111">
        <f>'ANALYSIS-YLD1'!AP122*VLOOKUP('ANALYSIS-YLD2'!AP$4,'INTERNAL PARAMETERS-1'!$B$5:$J$44,5,FALSE)*VLOOKUP('ANALYSIS-YLD2'!AP$4,'INTERNAL PARAMETERS-1'!$B$5:$J$44,7,FALSE)*'ANALYSIS-YLD2'!$F122 + 'ANALYSIS-YLD1'!AP122*(1-VLOOKUP('ANALYSIS-YLD2'!AP$4,'INTERNAL PARAMETERS-1'!$B$5:$J$44,5,FALSE))*VLOOKUP('ANALYSIS-YLD2'!AP$4,'INTERNAL PARAMETERS-1'!$B$5:$J$44,9,FALSE)*'ANALYSIS-YLD2'!$F122</f>
        <v>0</v>
      </c>
      <c r="AQ122" s="111">
        <f>'ANALYSIS-YLD1'!AQ122*VLOOKUP('ANALYSIS-YLD2'!AQ$4,'INTERNAL PARAMETERS-1'!$B$5:$J$44,5,FALSE)*VLOOKUP('ANALYSIS-YLD2'!AQ$4,'INTERNAL PARAMETERS-1'!$B$5:$J$44,7,FALSE)*'ANALYSIS-YLD2'!$F122 + 'ANALYSIS-YLD1'!AQ122*(1-VLOOKUP('ANALYSIS-YLD2'!AQ$4,'INTERNAL PARAMETERS-1'!$B$5:$J$44,5,FALSE))*VLOOKUP('ANALYSIS-YLD2'!AQ$4,'INTERNAL PARAMETERS-1'!$B$5:$J$44,9,FALSE)*'ANALYSIS-YLD2'!$F122</f>
        <v>0</v>
      </c>
      <c r="AR122" s="111">
        <f>'ANALYSIS-YLD1'!AR122*VLOOKUP('ANALYSIS-YLD2'!AR$4,'INTERNAL PARAMETERS-1'!$B$5:$J$44,5,FALSE)*VLOOKUP('ANALYSIS-YLD2'!AR$4,'INTERNAL PARAMETERS-1'!$B$5:$J$44,7,FALSE)*'ANALYSIS-YLD2'!$F122 + 'ANALYSIS-YLD1'!AR122*(1-VLOOKUP('ANALYSIS-YLD2'!AR$4,'INTERNAL PARAMETERS-1'!$B$5:$J$44,5,FALSE))*VLOOKUP('ANALYSIS-YLD2'!AR$4,'INTERNAL PARAMETERS-1'!$B$5:$J$44,9,FALSE)*'ANALYSIS-YLD2'!$F122</f>
        <v>0</v>
      </c>
      <c r="AS122" s="111">
        <f>'ANALYSIS-YLD1'!AS122*VLOOKUP('ANALYSIS-YLD2'!AS$4,'INTERNAL PARAMETERS-1'!$B$5:$J$44,5,FALSE)*VLOOKUP('ANALYSIS-YLD2'!AS$4,'INTERNAL PARAMETERS-1'!$B$5:$J$44,7,FALSE)*'ANALYSIS-YLD2'!$F122 + 'ANALYSIS-YLD1'!AS122*(1-VLOOKUP('ANALYSIS-YLD2'!AS$4,'INTERNAL PARAMETERS-1'!$B$5:$J$44,5,FALSE))*VLOOKUP('ANALYSIS-YLD2'!AS$4,'INTERNAL PARAMETERS-1'!$B$5:$J$44,9,FALSE)*'ANALYSIS-YLD2'!$F122</f>
        <v>0</v>
      </c>
      <c r="AT122" s="110">
        <f>'ANALYSIS-YLD1'!AT122*VLOOKUP('ANALYSIS-YLD2'!AT$4,'INTERNAL PARAMETERS-1'!$B$5:$J$44,5,FALSE)*VLOOKUP('ANALYSIS-YLD2'!AT$4,'INTERNAL PARAMETERS-1'!$B$5:$J$44,7,FALSE)*'ANALYSIS-YLD2'!$F122 + 'ANALYSIS-YLD1'!AT122*(1-VLOOKUP('ANALYSIS-YLD2'!AT$4,'INTERNAL PARAMETERS-1'!$B$5:$J$44,5,FALSE))*VLOOKUP('ANALYSIS-YLD2'!AT$4,'INTERNAL PARAMETERS-1'!$B$5:$J$44,9,FALSE)*'ANALYSIS-YLD2'!$F122</f>
        <v>0</v>
      </c>
      <c r="AU122" s="112">
        <f>'ANALYSIS-YLD1'!AU122*VLOOKUP('ANALYSIS-YLD2'!AU$4,'INTERNAL PARAMETERS-1'!$B$5:$J$44,5,FALSE)*VLOOKUP('ANALYSIS-YLD2'!AU$4,'INTERNAL PARAMETERS-1'!$B$5:$J$44,6,FALSE)*VLOOKUP('ANALYSIS-YLD2'!AU$4,'INTERNAL PARAMETERS-1'!$B$5:$J$44,3,FALSE) + 'ANALYSIS-YLD1'!AU122*(1-VLOOKUP('ANALYSIS-YLD2'!AU$4,'INTERNAL PARAMETERS-1'!$B$5:$J$44,5,FALSE))*VLOOKUP('ANALYSIS-YLD2'!AU$4,'INTERNAL PARAMETERS-1'!$B$5:$J$44,8,FALSE)*VLOOKUP('ANALYSIS-YLD2'!AU$4,'INTERNAL PARAMETERS-1'!$B$5:$J$44,3,FALSE)</f>
        <v>0</v>
      </c>
      <c r="AV122" s="111">
        <f>'ANALYSIS-YLD1'!AV122*VLOOKUP('ANALYSIS-YLD2'!AV$4,'INTERNAL PARAMETERS-1'!$B$5:$J$44,5,FALSE)*VLOOKUP('ANALYSIS-YLD2'!AV$4,'INTERNAL PARAMETERS-1'!$B$5:$J$44,6,FALSE)*VLOOKUP('ANALYSIS-YLD2'!AV$4,'INTERNAL PARAMETERS-1'!$B$5:$J$44,3,FALSE) + 'ANALYSIS-YLD1'!AV122*(1-VLOOKUP('ANALYSIS-YLD2'!AV$4,'INTERNAL PARAMETERS-1'!$B$5:$J$44,5,FALSE))*VLOOKUP('ANALYSIS-YLD2'!AV$4,'INTERNAL PARAMETERS-1'!$B$5:$J$44,8,FALSE)*VLOOKUP('ANALYSIS-YLD2'!AV$4,'INTERNAL PARAMETERS-1'!$B$5:$J$44,3,FALSE)</f>
        <v>0</v>
      </c>
      <c r="AW122" s="111">
        <f>'ANALYSIS-YLD1'!AW122*VLOOKUP('ANALYSIS-YLD2'!AW$4,'INTERNAL PARAMETERS-1'!$B$5:$J$44,5,FALSE)*VLOOKUP('ANALYSIS-YLD2'!AW$4,'INTERNAL PARAMETERS-1'!$B$5:$J$44,6,FALSE)*VLOOKUP('ANALYSIS-YLD2'!AW$4,'INTERNAL PARAMETERS-1'!$B$5:$J$44,3,FALSE) + 'ANALYSIS-YLD1'!AW122*(1-VLOOKUP('ANALYSIS-YLD2'!AW$4,'INTERNAL PARAMETERS-1'!$B$5:$J$44,5,FALSE))*VLOOKUP('ANALYSIS-YLD2'!AW$4,'INTERNAL PARAMETERS-1'!$B$5:$J$44,8,FALSE)*VLOOKUP('ANALYSIS-YLD2'!AW$4,'INTERNAL PARAMETERS-1'!$B$5:$J$44,3,FALSE)</f>
        <v>0</v>
      </c>
      <c r="AX122" s="111">
        <f>'ANALYSIS-YLD1'!AX122*VLOOKUP('ANALYSIS-YLD2'!AX$4,'INTERNAL PARAMETERS-1'!$B$5:$J$44,5,FALSE)*VLOOKUP('ANALYSIS-YLD2'!AX$4,'INTERNAL PARAMETERS-1'!$B$5:$J$44,6,FALSE)*VLOOKUP('ANALYSIS-YLD2'!AX$4,'INTERNAL PARAMETERS-1'!$B$5:$J$44,3,FALSE) + 'ANALYSIS-YLD1'!AX122*(1-VLOOKUP('ANALYSIS-YLD2'!AX$4,'INTERNAL PARAMETERS-1'!$B$5:$J$44,5,FALSE))*VLOOKUP('ANALYSIS-YLD2'!AX$4,'INTERNAL PARAMETERS-1'!$B$5:$J$44,8,FALSE)*VLOOKUP('ANALYSIS-YLD2'!AX$4,'INTERNAL PARAMETERS-1'!$B$5:$J$44,3,FALSE)</f>
        <v>0</v>
      </c>
      <c r="AY122" s="111">
        <f>'ANALYSIS-YLD1'!AY122*VLOOKUP('ANALYSIS-YLD2'!AY$4,'INTERNAL PARAMETERS-1'!$B$5:$J$44,5,FALSE)*VLOOKUP('ANALYSIS-YLD2'!AY$4,'INTERNAL PARAMETERS-1'!$B$5:$J$44,6,FALSE)*VLOOKUP('ANALYSIS-YLD2'!AY$4,'INTERNAL PARAMETERS-1'!$B$5:$J$44,3,FALSE) + 'ANALYSIS-YLD1'!AY122*(1-VLOOKUP('ANALYSIS-YLD2'!AY$4,'INTERNAL PARAMETERS-1'!$B$5:$J$44,5,FALSE))*VLOOKUP('ANALYSIS-YLD2'!AY$4,'INTERNAL PARAMETERS-1'!$B$5:$J$44,8,FALSE)*VLOOKUP('ANALYSIS-YLD2'!AY$4,'INTERNAL PARAMETERS-1'!$B$5:$J$44,3,FALSE)</f>
        <v>0</v>
      </c>
      <c r="AZ122" s="111">
        <f>'ANALYSIS-YLD1'!AZ122*VLOOKUP('ANALYSIS-YLD2'!AZ$4,'INTERNAL PARAMETERS-1'!$B$5:$J$44,5,FALSE)*VLOOKUP('ANALYSIS-YLD2'!AZ$4,'INTERNAL PARAMETERS-1'!$B$5:$J$44,6,FALSE)*VLOOKUP('ANALYSIS-YLD2'!AZ$4,'INTERNAL PARAMETERS-1'!$B$5:$J$44,3,FALSE) + 'ANALYSIS-YLD1'!AZ122*(1-VLOOKUP('ANALYSIS-YLD2'!AZ$4,'INTERNAL PARAMETERS-1'!$B$5:$J$44,5,FALSE))*VLOOKUP('ANALYSIS-YLD2'!AZ$4,'INTERNAL PARAMETERS-1'!$B$5:$J$44,8,FALSE)*VLOOKUP('ANALYSIS-YLD2'!AZ$4,'INTERNAL PARAMETERS-1'!$B$5:$J$44,3,FALSE)</f>
        <v>0</v>
      </c>
      <c r="BA122" s="111">
        <f>'ANALYSIS-YLD1'!BA122*VLOOKUP('ANALYSIS-YLD2'!BA$4,'INTERNAL PARAMETERS-1'!$B$5:$J$44,5,FALSE)*VLOOKUP('ANALYSIS-YLD2'!BA$4,'INTERNAL PARAMETERS-1'!$B$5:$J$44,6,FALSE)*VLOOKUP('ANALYSIS-YLD2'!BA$4,'INTERNAL PARAMETERS-1'!$B$5:$J$44,3,FALSE) + 'ANALYSIS-YLD1'!BA122*(1-VLOOKUP('ANALYSIS-YLD2'!BA$4,'INTERNAL PARAMETERS-1'!$B$5:$J$44,5,FALSE))*VLOOKUP('ANALYSIS-YLD2'!BA$4,'INTERNAL PARAMETERS-1'!$B$5:$J$44,8,FALSE)*VLOOKUP('ANALYSIS-YLD2'!BA$4,'INTERNAL PARAMETERS-1'!$B$5:$J$44,3,FALSE)</f>
        <v>0</v>
      </c>
      <c r="BB122" s="111">
        <f>'ANALYSIS-YLD1'!BB122*VLOOKUP('ANALYSIS-YLD2'!BB$4,'INTERNAL PARAMETERS-1'!$B$5:$J$44,5,FALSE)*VLOOKUP('ANALYSIS-YLD2'!BB$4,'INTERNAL PARAMETERS-1'!$B$5:$J$44,6,FALSE)*VLOOKUP('ANALYSIS-YLD2'!BB$4,'INTERNAL PARAMETERS-1'!$B$5:$J$44,3,FALSE) + 'ANALYSIS-YLD1'!BB122*(1-VLOOKUP('ANALYSIS-YLD2'!BB$4,'INTERNAL PARAMETERS-1'!$B$5:$J$44,5,FALSE))*VLOOKUP('ANALYSIS-YLD2'!BB$4,'INTERNAL PARAMETERS-1'!$B$5:$J$44,8,FALSE)*VLOOKUP('ANALYSIS-YLD2'!BB$4,'INTERNAL PARAMETERS-1'!$B$5:$J$44,3,FALSE)</f>
        <v>0</v>
      </c>
      <c r="BC122" s="111">
        <f>'ANALYSIS-YLD1'!BC122*VLOOKUP('ANALYSIS-YLD2'!BC$4,'INTERNAL PARAMETERS-1'!$B$5:$J$44,5,FALSE)*VLOOKUP('ANALYSIS-YLD2'!BC$4,'INTERNAL PARAMETERS-1'!$B$5:$J$44,6,FALSE)*VLOOKUP('ANALYSIS-YLD2'!BC$4,'INTERNAL PARAMETERS-1'!$B$5:$J$44,3,FALSE) + 'ANALYSIS-YLD1'!BC122*(1-VLOOKUP('ANALYSIS-YLD2'!BC$4,'INTERNAL PARAMETERS-1'!$B$5:$J$44,5,FALSE))*VLOOKUP('ANALYSIS-YLD2'!BC$4,'INTERNAL PARAMETERS-1'!$B$5:$J$44,8,FALSE)*VLOOKUP('ANALYSIS-YLD2'!BC$4,'INTERNAL PARAMETERS-1'!$B$5:$J$44,3,FALSE)</f>
        <v>0</v>
      </c>
      <c r="BD122" s="111">
        <f>'ANALYSIS-YLD1'!BD122*VLOOKUP('ANALYSIS-YLD2'!BD$4,'INTERNAL PARAMETERS-1'!$B$5:$J$44,5,FALSE)*VLOOKUP('ANALYSIS-YLD2'!BD$4,'INTERNAL PARAMETERS-1'!$B$5:$J$44,6,FALSE)*VLOOKUP('ANALYSIS-YLD2'!BD$4,'INTERNAL PARAMETERS-1'!$B$5:$J$44,3,FALSE) + 'ANALYSIS-YLD1'!BD122*(1-VLOOKUP('ANALYSIS-YLD2'!BD$4,'INTERNAL PARAMETERS-1'!$B$5:$J$44,5,FALSE))*VLOOKUP('ANALYSIS-YLD2'!BD$4,'INTERNAL PARAMETERS-1'!$B$5:$J$44,8,FALSE)*VLOOKUP('ANALYSIS-YLD2'!BD$4,'INTERNAL PARAMETERS-1'!$B$5:$J$44,3,FALSE)</f>
        <v>0</v>
      </c>
      <c r="BE122" s="111">
        <f>'ANALYSIS-YLD1'!BE122*VLOOKUP('ANALYSIS-YLD2'!BE$4,'INTERNAL PARAMETERS-1'!$B$5:$J$44,5,FALSE)*VLOOKUP('ANALYSIS-YLD2'!BE$4,'INTERNAL PARAMETERS-1'!$B$5:$J$44,6,FALSE)*VLOOKUP('ANALYSIS-YLD2'!BE$4,'INTERNAL PARAMETERS-1'!$B$5:$J$44,3,FALSE) + 'ANALYSIS-YLD1'!BE122*(1-VLOOKUP('ANALYSIS-YLD2'!BE$4,'INTERNAL PARAMETERS-1'!$B$5:$J$44,5,FALSE))*VLOOKUP('ANALYSIS-YLD2'!BE$4,'INTERNAL PARAMETERS-1'!$B$5:$J$44,8,FALSE)*VLOOKUP('ANALYSIS-YLD2'!BE$4,'INTERNAL PARAMETERS-1'!$B$5:$J$44,3,FALSE)</f>
        <v>0</v>
      </c>
      <c r="BF122" s="111">
        <f>'ANALYSIS-YLD1'!BF122*VLOOKUP('ANALYSIS-YLD2'!BF$4,'INTERNAL PARAMETERS-1'!$B$5:$J$44,5,FALSE)*VLOOKUP('ANALYSIS-YLD2'!BF$4,'INTERNAL PARAMETERS-1'!$B$5:$J$44,6,FALSE)*VLOOKUP('ANALYSIS-YLD2'!BF$4,'INTERNAL PARAMETERS-1'!$B$5:$J$44,3,FALSE) + 'ANALYSIS-YLD1'!BF122*(1-VLOOKUP('ANALYSIS-YLD2'!BF$4,'INTERNAL PARAMETERS-1'!$B$5:$J$44,5,FALSE))*VLOOKUP('ANALYSIS-YLD2'!BF$4,'INTERNAL PARAMETERS-1'!$B$5:$J$44,8,FALSE)*VLOOKUP('ANALYSIS-YLD2'!BF$4,'INTERNAL PARAMETERS-1'!$B$5:$J$44,3,FALSE)</f>
        <v>0</v>
      </c>
      <c r="BG122" s="111">
        <f>'ANALYSIS-YLD1'!BG122*VLOOKUP('ANALYSIS-YLD2'!BG$4,'INTERNAL PARAMETERS-1'!$B$5:$J$44,5,FALSE)*VLOOKUP('ANALYSIS-YLD2'!BG$4,'INTERNAL PARAMETERS-1'!$B$5:$J$44,6,FALSE)*VLOOKUP('ANALYSIS-YLD2'!BG$4,'INTERNAL PARAMETERS-1'!$B$5:$J$44,3,FALSE) + 'ANALYSIS-YLD1'!BG122*(1-VLOOKUP('ANALYSIS-YLD2'!BG$4,'INTERNAL PARAMETERS-1'!$B$5:$J$44,5,FALSE))*VLOOKUP('ANALYSIS-YLD2'!BG$4,'INTERNAL PARAMETERS-1'!$B$5:$J$44,8,FALSE)*VLOOKUP('ANALYSIS-YLD2'!BG$4,'INTERNAL PARAMETERS-1'!$B$5:$J$44,3,FALSE)</f>
        <v>0</v>
      </c>
      <c r="BH122" s="111">
        <f>'ANALYSIS-YLD1'!BH122*VLOOKUP('ANALYSIS-YLD2'!BH$4,'INTERNAL PARAMETERS-1'!$B$5:$J$44,5,FALSE)*VLOOKUP('ANALYSIS-YLD2'!BH$4,'INTERNAL PARAMETERS-1'!$B$5:$J$44,6,FALSE)*VLOOKUP('ANALYSIS-YLD2'!BH$4,'INTERNAL PARAMETERS-1'!$B$5:$J$44,3,FALSE) + 'ANALYSIS-YLD1'!BH122*(1-VLOOKUP('ANALYSIS-YLD2'!BH$4,'INTERNAL PARAMETERS-1'!$B$5:$J$44,5,FALSE))*VLOOKUP('ANALYSIS-YLD2'!BH$4,'INTERNAL PARAMETERS-1'!$B$5:$J$44,8,FALSE)*VLOOKUP('ANALYSIS-YLD2'!BH$4,'INTERNAL PARAMETERS-1'!$B$5:$J$44,3,FALSE)</f>
        <v>0</v>
      </c>
      <c r="BI122" s="111">
        <f>'ANALYSIS-YLD1'!BI122*VLOOKUP('ANALYSIS-YLD2'!BI$4,'INTERNAL PARAMETERS-1'!$B$5:$J$44,5,FALSE)*VLOOKUP('ANALYSIS-YLD2'!BI$4,'INTERNAL PARAMETERS-1'!$B$5:$J$44,6,FALSE)*VLOOKUP('ANALYSIS-YLD2'!BI$4,'INTERNAL PARAMETERS-1'!$B$5:$J$44,3,FALSE) + 'ANALYSIS-YLD1'!BI122*(1-VLOOKUP('ANALYSIS-YLD2'!BI$4,'INTERNAL PARAMETERS-1'!$B$5:$J$44,5,FALSE))*VLOOKUP('ANALYSIS-YLD2'!BI$4,'INTERNAL PARAMETERS-1'!$B$5:$J$44,8,FALSE)*VLOOKUP('ANALYSIS-YLD2'!BI$4,'INTERNAL PARAMETERS-1'!$B$5:$J$44,3,FALSE)</f>
        <v>0</v>
      </c>
      <c r="BJ122" s="111">
        <f>'ANALYSIS-YLD1'!BJ122*VLOOKUP('ANALYSIS-YLD2'!BJ$4,'INTERNAL PARAMETERS-1'!$B$5:$J$44,5,FALSE)*VLOOKUP('ANALYSIS-YLD2'!BJ$4,'INTERNAL PARAMETERS-1'!$B$5:$J$44,6,FALSE)*VLOOKUP('ANALYSIS-YLD2'!BJ$4,'INTERNAL PARAMETERS-1'!$B$5:$J$44,3,FALSE) + 'ANALYSIS-YLD1'!BJ122*(1-VLOOKUP('ANALYSIS-YLD2'!BJ$4,'INTERNAL PARAMETERS-1'!$B$5:$J$44,5,FALSE))*VLOOKUP('ANALYSIS-YLD2'!BJ$4,'INTERNAL PARAMETERS-1'!$B$5:$J$44,8,FALSE)*VLOOKUP('ANALYSIS-YLD2'!BJ$4,'INTERNAL PARAMETERS-1'!$B$5:$J$44,3,FALSE)</f>
        <v>0</v>
      </c>
      <c r="BK122" s="111">
        <f>'ANALYSIS-YLD1'!BK122*VLOOKUP('ANALYSIS-YLD2'!BK$4,'INTERNAL PARAMETERS-1'!$B$5:$J$44,5,FALSE)*VLOOKUP('ANALYSIS-YLD2'!BK$4,'INTERNAL PARAMETERS-1'!$B$5:$J$44,6,FALSE)*VLOOKUP('ANALYSIS-YLD2'!BK$4,'INTERNAL PARAMETERS-1'!$B$5:$J$44,3,FALSE) + 'ANALYSIS-YLD1'!BK122*(1-VLOOKUP('ANALYSIS-YLD2'!BK$4,'INTERNAL PARAMETERS-1'!$B$5:$J$44,5,FALSE))*VLOOKUP('ANALYSIS-YLD2'!BK$4,'INTERNAL PARAMETERS-1'!$B$5:$J$44,8,FALSE)*VLOOKUP('ANALYSIS-YLD2'!BK$4,'INTERNAL PARAMETERS-1'!$B$5:$J$44,3,FALSE)</f>
        <v>0</v>
      </c>
      <c r="BL122" s="111">
        <f>'ANALYSIS-YLD1'!BL122*VLOOKUP('ANALYSIS-YLD2'!BL$4,'INTERNAL PARAMETERS-1'!$B$5:$J$44,5,FALSE)*VLOOKUP('ANALYSIS-YLD2'!BL$4,'INTERNAL PARAMETERS-1'!$B$5:$J$44,6,FALSE)*VLOOKUP('ANALYSIS-YLD2'!BL$4,'INTERNAL PARAMETERS-1'!$B$5:$J$44,3,FALSE) + 'ANALYSIS-YLD1'!BL122*(1-VLOOKUP('ANALYSIS-YLD2'!BL$4,'INTERNAL PARAMETERS-1'!$B$5:$J$44,5,FALSE))*VLOOKUP('ANALYSIS-YLD2'!BL$4,'INTERNAL PARAMETERS-1'!$B$5:$J$44,8,FALSE)*VLOOKUP('ANALYSIS-YLD2'!BL$4,'INTERNAL PARAMETERS-1'!$B$5:$J$44,3,FALSE)</f>
        <v>0</v>
      </c>
      <c r="BM122" s="111">
        <f>'ANALYSIS-YLD1'!BM122*VLOOKUP('ANALYSIS-YLD2'!BM$4,'INTERNAL PARAMETERS-1'!$B$5:$J$44,5,FALSE)*VLOOKUP('ANALYSIS-YLD2'!BM$4,'INTERNAL PARAMETERS-1'!$B$5:$J$44,6,FALSE)*VLOOKUP('ANALYSIS-YLD2'!BM$4,'INTERNAL PARAMETERS-1'!$B$5:$J$44,3,FALSE) + 'ANALYSIS-YLD1'!BM122*(1-VLOOKUP('ANALYSIS-YLD2'!BM$4,'INTERNAL PARAMETERS-1'!$B$5:$J$44,5,FALSE))*VLOOKUP('ANALYSIS-YLD2'!BM$4,'INTERNAL PARAMETERS-1'!$B$5:$J$44,8,FALSE)*VLOOKUP('ANALYSIS-YLD2'!BM$4,'INTERNAL PARAMETERS-1'!$B$5:$J$44,3,FALSE)</f>
        <v>0</v>
      </c>
      <c r="BN122" s="111">
        <f>'ANALYSIS-YLD1'!BN122*VLOOKUP('ANALYSIS-YLD2'!BN$4,'INTERNAL PARAMETERS-1'!$B$5:$J$44,5,FALSE)*VLOOKUP('ANALYSIS-YLD2'!BN$4,'INTERNAL PARAMETERS-1'!$B$5:$J$44,6,FALSE)*VLOOKUP('ANALYSIS-YLD2'!BN$4,'INTERNAL PARAMETERS-1'!$B$5:$J$44,3,FALSE) + 'ANALYSIS-YLD1'!BN122*(1-VLOOKUP('ANALYSIS-YLD2'!BN$4,'INTERNAL PARAMETERS-1'!$B$5:$J$44,5,FALSE))*VLOOKUP('ANALYSIS-YLD2'!BN$4,'INTERNAL PARAMETERS-1'!$B$5:$J$44,8,FALSE)*VLOOKUP('ANALYSIS-YLD2'!BN$4,'INTERNAL PARAMETERS-1'!$B$5:$J$44,3,FALSE)</f>
        <v>0</v>
      </c>
      <c r="BO122" s="111">
        <f>'ANALYSIS-YLD1'!BO122*VLOOKUP('ANALYSIS-YLD2'!BO$4,'INTERNAL PARAMETERS-1'!$B$5:$J$44,5,FALSE)*VLOOKUP('ANALYSIS-YLD2'!BO$4,'INTERNAL PARAMETERS-1'!$B$5:$J$44,6,FALSE)*VLOOKUP('ANALYSIS-YLD2'!BO$4,'INTERNAL PARAMETERS-1'!$B$5:$J$44,3,FALSE) + 'ANALYSIS-YLD1'!BO122*(1-VLOOKUP('ANALYSIS-YLD2'!BO$4,'INTERNAL PARAMETERS-1'!$B$5:$J$44,5,FALSE))*VLOOKUP('ANALYSIS-YLD2'!BO$4,'INTERNAL PARAMETERS-1'!$B$5:$J$44,8,FALSE)*VLOOKUP('ANALYSIS-YLD2'!BO$4,'INTERNAL PARAMETERS-1'!$B$5:$J$44,3,FALSE)</f>
        <v>0</v>
      </c>
      <c r="BP122" s="111">
        <f>'ANALYSIS-YLD1'!BP122*VLOOKUP('ANALYSIS-YLD2'!BP$4,'INTERNAL PARAMETERS-1'!$B$5:$J$44,5,FALSE)*VLOOKUP('ANALYSIS-YLD2'!BP$4,'INTERNAL PARAMETERS-1'!$B$5:$J$44,6,FALSE)*VLOOKUP('ANALYSIS-YLD2'!BP$4,'INTERNAL PARAMETERS-1'!$B$5:$J$44,3,FALSE) + 'ANALYSIS-YLD1'!BP122*(1-VLOOKUP('ANALYSIS-YLD2'!BP$4,'INTERNAL PARAMETERS-1'!$B$5:$J$44,5,FALSE))*VLOOKUP('ANALYSIS-YLD2'!BP$4,'INTERNAL PARAMETERS-1'!$B$5:$J$44,8,FALSE)*VLOOKUP('ANALYSIS-YLD2'!BP$4,'INTERNAL PARAMETERS-1'!$B$5:$J$44,3,FALSE)</f>
        <v>0</v>
      </c>
      <c r="BQ122" s="111">
        <f>'ANALYSIS-YLD1'!BQ122*VLOOKUP('ANALYSIS-YLD2'!BQ$4,'INTERNAL PARAMETERS-1'!$B$5:$J$44,5,FALSE)*VLOOKUP('ANALYSIS-YLD2'!BQ$4,'INTERNAL PARAMETERS-1'!$B$5:$J$44,6,FALSE)*VLOOKUP('ANALYSIS-YLD2'!BQ$4,'INTERNAL PARAMETERS-1'!$B$5:$J$44,3,FALSE) + 'ANALYSIS-YLD1'!BQ122*(1-VLOOKUP('ANALYSIS-YLD2'!BQ$4,'INTERNAL PARAMETERS-1'!$B$5:$J$44,5,FALSE))*VLOOKUP('ANALYSIS-YLD2'!BQ$4,'INTERNAL PARAMETERS-1'!$B$5:$J$44,8,FALSE)*VLOOKUP('ANALYSIS-YLD2'!BQ$4,'INTERNAL PARAMETERS-1'!$B$5:$J$44,3,FALSE)</f>
        <v>0</v>
      </c>
      <c r="BR122" s="111">
        <f>'ANALYSIS-YLD1'!BR122*VLOOKUP('ANALYSIS-YLD2'!BR$4,'INTERNAL PARAMETERS-1'!$B$5:$J$44,5,FALSE)*VLOOKUP('ANALYSIS-YLD2'!BR$4,'INTERNAL PARAMETERS-1'!$B$5:$J$44,6,FALSE)*VLOOKUP('ANALYSIS-YLD2'!BR$4,'INTERNAL PARAMETERS-1'!$B$5:$J$44,3,FALSE) + 'ANALYSIS-YLD1'!BR122*(1-VLOOKUP('ANALYSIS-YLD2'!BR$4,'INTERNAL PARAMETERS-1'!$B$5:$J$44,5,FALSE))*VLOOKUP('ANALYSIS-YLD2'!BR$4,'INTERNAL PARAMETERS-1'!$B$5:$J$44,8,FALSE)*VLOOKUP('ANALYSIS-YLD2'!BR$4,'INTERNAL PARAMETERS-1'!$B$5:$J$44,3,FALSE)</f>
        <v>0</v>
      </c>
      <c r="BS122" s="111">
        <f>'ANALYSIS-YLD1'!BS122*VLOOKUP('ANALYSIS-YLD2'!BS$4,'INTERNAL PARAMETERS-1'!$B$5:$J$44,5,FALSE)*VLOOKUP('ANALYSIS-YLD2'!BS$4,'INTERNAL PARAMETERS-1'!$B$5:$J$44,6,FALSE)*VLOOKUP('ANALYSIS-YLD2'!BS$4,'INTERNAL PARAMETERS-1'!$B$5:$J$44,3,FALSE) + 'ANALYSIS-YLD1'!BS122*(1-VLOOKUP('ANALYSIS-YLD2'!BS$4,'INTERNAL PARAMETERS-1'!$B$5:$J$44,5,FALSE))*VLOOKUP('ANALYSIS-YLD2'!BS$4,'INTERNAL PARAMETERS-1'!$B$5:$J$44,8,FALSE)*VLOOKUP('ANALYSIS-YLD2'!BS$4,'INTERNAL PARAMETERS-1'!$B$5:$J$44,3,FALSE)</f>
        <v>0</v>
      </c>
      <c r="BT122" s="111">
        <f>'ANALYSIS-YLD1'!BT122*VLOOKUP('ANALYSIS-YLD2'!BT$4,'INTERNAL PARAMETERS-1'!$B$5:$J$44,5,FALSE)*VLOOKUP('ANALYSIS-YLD2'!BT$4,'INTERNAL PARAMETERS-1'!$B$5:$J$44,6,FALSE)*VLOOKUP('ANALYSIS-YLD2'!BT$4,'INTERNAL PARAMETERS-1'!$B$5:$J$44,3,FALSE) + 'ANALYSIS-YLD1'!BT122*(1-VLOOKUP('ANALYSIS-YLD2'!BT$4,'INTERNAL PARAMETERS-1'!$B$5:$J$44,5,FALSE))*VLOOKUP('ANALYSIS-YLD2'!BT$4,'INTERNAL PARAMETERS-1'!$B$5:$J$44,8,FALSE)*VLOOKUP('ANALYSIS-YLD2'!BT$4,'INTERNAL PARAMETERS-1'!$B$5:$J$44,3,FALSE)</f>
        <v>0</v>
      </c>
      <c r="BU122" s="111">
        <f>'ANALYSIS-YLD1'!BU122*VLOOKUP('ANALYSIS-YLD2'!BU$4,'INTERNAL PARAMETERS-1'!$B$5:$J$44,5,FALSE)*VLOOKUP('ANALYSIS-YLD2'!BU$4,'INTERNAL PARAMETERS-1'!$B$5:$J$44,6,FALSE)*VLOOKUP('ANALYSIS-YLD2'!BU$4,'INTERNAL PARAMETERS-1'!$B$5:$J$44,3,FALSE) + 'ANALYSIS-YLD1'!BU122*(1-VLOOKUP('ANALYSIS-YLD2'!BU$4,'INTERNAL PARAMETERS-1'!$B$5:$J$44,5,FALSE))*VLOOKUP('ANALYSIS-YLD2'!BU$4,'INTERNAL PARAMETERS-1'!$B$5:$J$44,8,FALSE)*VLOOKUP('ANALYSIS-YLD2'!BU$4,'INTERNAL PARAMETERS-1'!$B$5:$J$44,3,FALSE)</f>
        <v>0</v>
      </c>
      <c r="BV122" s="111">
        <f>'ANALYSIS-YLD1'!BV122*VLOOKUP('ANALYSIS-YLD2'!BV$4,'INTERNAL PARAMETERS-1'!$B$5:$J$44,5,FALSE)*VLOOKUP('ANALYSIS-YLD2'!BV$4,'INTERNAL PARAMETERS-1'!$B$5:$J$44,6,FALSE)*VLOOKUP('ANALYSIS-YLD2'!BV$4,'INTERNAL PARAMETERS-1'!$B$5:$J$44,3,FALSE) + 'ANALYSIS-YLD1'!BV122*(1-VLOOKUP('ANALYSIS-YLD2'!BV$4,'INTERNAL PARAMETERS-1'!$B$5:$J$44,5,FALSE))*VLOOKUP('ANALYSIS-YLD2'!BV$4,'INTERNAL PARAMETERS-1'!$B$5:$J$44,8,FALSE)*VLOOKUP('ANALYSIS-YLD2'!BV$4,'INTERNAL PARAMETERS-1'!$B$5:$J$44,3,FALSE)</f>
        <v>0</v>
      </c>
      <c r="BW122" s="111">
        <f>'ANALYSIS-YLD1'!BW122*VLOOKUP('ANALYSIS-YLD2'!BW$4,'INTERNAL PARAMETERS-1'!$B$5:$J$44,5,FALSE)*VLOOKUP('ANALYSIS-YLD2'!BW$4,'INTERNAL PARAMETERS-1'!$B$5:$J$44,6,FALSE)*VLOOKUP('ANALYSIS-YLD2'!BW$4,'INTERNAL PARAMETERS-1'!$B$5:$J$44,3,FALSE) + 'ANALYSIS-YLD1'!BW122*(1-VLOOKUP('ANALYSIS-YLD2'!BW$4,'INTERNAL PARAMETERS-1'!$B$5:$J$44,5,FALSE))*VLOOKUP('ANALYSIS-YLD2'!BW$4,'INTERNAL PARAMETERS-1'!$B$5:$J$44,8,FALSE)*VLOOKUP('ANALYSIS-YLD2'!BW$4,'INTERNAL PARAMETERS-1'!$B$5:$J$44,3,FALSE)</f>
        <v>0</v>
      </c>
      <c r="BX122" s="111">
        <f>'ANALYSIS-YLD1'!BX122*VLOOKUP('ANALYSIS-YLD2'!BX$4,'INTERNAL PARAMETERS-1'!$B$5:$J$44,5,FALSE)*VLOOKUP('ANALYSIS-YLD2'!BX$4,'INTERNAL PARAMETERS-1'!$B$5:$J$44,6,FALSE)*VLOOKUP('ANALYSIS-YLD2'!BX$4,'INTERNAL PARAMETERS-1'!$B$5:$J$44,3,FALSE) + 'ANALYSIS-YLD1'!BX122*(1-VLOOKUP('ANALYSIS-YLD2'!BX$4,'INTERNAL PARAMETERS-1'!$B$5:$J$44,5,FALSE))*VLOOKUP('ANALYSIS-YLD2'!BX$4,'INTERNAL PARAMETERS-1'!$B$5:$J$44,8,FALSE)*VLOOKUP('ANALYSIS-YLD2'!BX$4,'INTERNAL PARAMETERS-1'!$B$5:$J$44,3,FALSE)</f>
        <v>0</v>
      </c>
      <c r="BY122" s="111">
        <f>'ANALYSIS-YLD1'!BY122*VLOOKUP('ANALYSIS-YLD2'!BY$4,'INTERNAL PARAMETERS-1'!$B$5:$J$44,5,FALSE)*VLOOKUP('ANALYSIS-YLD2'!BY$4,'INTERNAL PARAMETERS-1'!$B$5:$J$44,6,FALSE)*VLOOKUP('ANALYSIS-YLD2'!BY$4,'INTERNAL PARAMETERS-1'!$B$5:$J$44,3,FALSE) + 'ANALYSIS-YLD1'!BY122*(1-VLOOKUP('ANALYSIS-YLD2'!BY$4,'INTERNAL PARAMETERS-1'!$B$5:$J$44,5,FALSE))*VLOOKUP('ANALYSIS-YLD2'!BY$4,'INTERNAL PARAMETERS-1'!$B$5:$J$44,8,FALSE)*VLOOKUP('ANALYSIS-YLD2'!BY$4,'INTERNAL PARAMETERS-1'!$B$5:$J$44,3,FALSE)</f>
        <v>0</v>
      </c>
      <c r="BZ122" s="111">
        <f>'ANALYSIS-YLD1'!BZ122*VLOOKUP('ANALYSIS-YLD2'!BZ$4,'INTERNAL PARAMETERS-1'!$B$5:$J$44,5,FALSE)*VLOOKUP('ANALYSIS-YLD2'!BZ$4,'INTERNAL PARAMETERS-1'!$B$5:$J$44,6,FALSE)*VLOOKUP('ANALYSIS-YLD2'!BZ$4,'INTERNAL PARAMETERS-1'!$B$5:$J$44,3,FALSE) + 'ANALYSIS-YLD1'!BZ122*(1-VLOOKUP('ANALYSIS-YLD2'!BZ$4,'INTERNAL PARAMETERS-1'!$B$5:$J$44,5,FALSE))*VLOOKUP('ANALYSIS-YLD2'!BZ$4,'INTERNAL PARAMETERS-1'!$B$5:$J$44,8,FALSE)*VLOOKUP('ANALYSIS-YLD2'!BZ$4,'INTERNAL PARAMETERS-1'!$B$5:$J$44,3,FALSE)</f>
        <v>0</v>
      </c>
      <c r="CA122" s="111">
        <f>'ANALYSIS-YLD1'!CA122*VLOOKUP('ANALYSIS-YLD2'!CA$4,'INTERNAL PARAMETERS-1'!$B$5:$J$44,5,FALSE)*VLOOKUP('ANALYSIS-YLD2'!CA$4,'INTERNAL PARAMETERS-1'!$B$5:$J$44,6,FALSE)*VLOOKUP('ANALYSIS-YLD2'!CA$4,'INTERNAL PARAMETERS-1'!$B$5:$J$44,3,FALSE) + 'ANALYSIS-YLD1'!CA122*(1-VLOOKUP('ANALYSIS-YLD2'!CA$4,'INTERNAL PARAMETERS-1'!$B$5:$J$44,5,FALSE))*VLOOKUP('ANALYSIS-YLD2'!CA$4,'INTERNAL PARAMETERS-1'!$B$5:$J$44,8,FALSE)*VLOOKUP('ANALYSIS-YLD2'!CA$4,'INTERNAL PARAMETERS-1'!$B$5:$J$44,3,FALSE)</f>
        <v>0</v>
      </c>
      <c r="CB122" s="111">
        <f>'ANALYSIS-YLD1'!CB122*VLOOKUP('ANALYSIS-YLD2'!CB$4,'INTERNAL PARAMETERS-1'!$B$5:$J$44,5,FALSE)*VLOOKUP('ANALYSIS-YLD2'!CB$4,'INTERNAL PARAMETERS-1'!$B$5:$J$44,6,FALSE)*VLOOKUP('ANALYSIS-YLD2'!CB$4,'INTERNAL PARAMETERS-1'!$B$5:$J$44,3,FALSE) + 'ANALYSIS-YLD1'!CB122*(1-VLOOKUP('ANALYSIS-YLD2'!CB$4,'INTERNAL PARAMETERS-1'!$B$5:$J$44,5,FALSE))*VLOOKUP('ANALYSIS-YLD2'!CB$4,'INTERNAL PARAMETERS-1'!$B$5:$J$44,8,FALSE)*VLOOKUP('ANALYSIS-YLD2'!CB$4,'INTERNAL PARAMETERS-1'!$B$5:$J$44,3,FALSE)</f>
        <v>0</v>
      </c>
      <c r="CC122" s="111">
        <f>'ANALYSIS-YLD1'!CC122*VLOOKUP('ANALYSIS-YLD2'!CC$4,'INTERNAL PARAMETERS-1'!$B$5:$J$44,5,FALSE)*VLOOKUP('ANALYSIS-YLD2'!CC$4,'INTERNAL PARAMETERS-1'!$B$5:$J$44,6,FALSE)*VLOOKUP('ANALYSIS-YLD2'!CC$4,'INTERNAL PARAMETERS-1'!$B$5:$J$44,3,FALSE) + 'ANALYSIS-YLD1'!CC122*(1-VLOOKUP('ANALYSIS-YLD2'!CC$4,'INTERNAL PARAMETERS-1'!$B$5:$J$44,5,FALSE))*VLOOKUP('ANALYSIS-YLD2'!CC$4,'INTERNAL PARAMETERS-1'!$B$5:$J$44,8,FALSE)*VLOOKUP('ANALYSIS-YLD2'!CC$4,'INTERNAL PARAMETERS-1'!$B$5:$J$44,3,FALSE)</f>
        <v>0</v>
      </c>
      <c r="CD122" s="111">
        <f>'ANALYSIS-YLD1'!CD122*VLOOKUP('ANALYSIS-YLD2'!CD$4,'INTERNAL PARAMETERS-1'!$B$5:$J$44,5,FALSE)*VLOOKUP('ANALYSIS-YLD2'!CD$4,'INTERNAL PARAMETERS-1'!$B$5:$J$44,6,FALSE)*VLOOKUP('ANALYSIS-YLD2'!CD$4,'INTERNAL PARAMETERS-1'!$B$5:$J$44,3,FALSE) + 'ANALYSIS-YLD1'!CD122*(1-VLOOKUP('ANALYSIS-YLD2'!CD$4,'INTERNAL PARAMETERS-1'!$B$5:$J$44,5,FALSE))*VLOOKUP('ANALYSIS-YLD2'!CD$4,'INTERNAL PARAMETERS-1'!$B$5:$J$44,8,FALSE)*VLOOKUP('ANALYSIS-YLD2'!CD$4,'INTERNAL PARAMETERS-1'!$B$5:$J$44,3,FALSE)</f>
        <v>0</v>
      </c>
      <c r="CE122" s="111">
        <f>'ANALYSIS-YLD1'!CE122*VLOOKUP('ANALYSIS-YLD2'!CE$4,'INTERNAL PARAMETERS-1'!$B$5:$J$44,5,FALSE)*VLOOKUP('ANALYSIS-YLD2'!CE$4,'INTERNAL PARAMETERS-1'!$B$5:$J$44,6,FALSE)*VLOOKUP('ANALYSIS-YLD2'!CE$4,'INTERNAL PARAMETERS-1'!$B$5:$J$44,3,FALSE) + 'ANALYSIS-YLD1'!CE122*(1-VLOOKUP('ANALYSIS-YLD2'!CE$4,'INTERNAL PARAMETERS-1'!$B$5:$J$44,5,FALSE))*VLOOKUP('ANALYSIS-YLD2'!CE$4,'INTERNAL PARAMETERS-1'!$B$5:$J$44,8,FALSE)*VLOOKUP('ANALYSIS-YLD2'!CE$4,'INTERNAL PARAMETERS-1'!$B$5:$J$44,3,FALSE)</f>
        <v>0</v>
      </c>
      <c r="CF122" s="111">
        <f>'ANALYSIS-YLD1'!CF122*VLOOKUP('ANALYSIS-YLD2'!CF$4,'INTERNAL PARAMETERS-1'!$B$5:$J$44,5,FALSE)*VLOOKUP('ANALYSIS-YLD2'!CF$4,'INTERNAL PARAMETERS-1'!$B$5:$J$44,6,FALSE)*VLOOKUP('ANALYSIS-YLD2'!CF$4,'INTERNAL PARAMETERS-1'!$B$5:$J$44,3,FALSE) + 'ANALYSIS-YLD1'!CF122*(1-VLOOKUP('ANALYSIS-YLD2'!CF$4,'INTERNAL PARAMETERS-1'!$B$5:$J$44,5,FALSE))*VLOOKUP('ANALYSIS-YLD2'!CF$4,'INTERNAL PARAMETERS-1'!$B$5:$J$44,8,FALSE)*VLOOKUP('ANALYSIS-YLD2'!CF$4,'INTERNAL PARAMETERS-1'!$B$5:$J$44,3,FALSE)</f>
        <v>0</v>
      </c>
      <c r="CG122" s="111">
        <f>'ANALYSIS-YLD1'!CG122*VLOOKUP('ANALYSIS-YLD2'!CG$4,'INTERNAL PARAMETERS-1'!$B$5:$J$44,5,FALSE)*VLOOKUP('ANALYSIS-YLD2'!CG$4,'INTERNAL PARAMETERS-1'!$B$5:$J$44,6,FALSE)*VLOOKUP('ANALYSIS-YLD2'!CG$4,'INTERNAL PARAMETERS-1'!$B$5:$J$44,3,FALSE) + 'ANALYSIS-YLD1'!CG122*(1-VLOOKUP('ANALYSIS-YLD2'!CG$4,'INTERNAL PARAMETERS-1'!$B$5:$J$44,5,FALSE))*VLOOKUP('ANALYSIS-YLD2'!CG$4,'INTERNAL PARAMETERS-1'!$B$5:$J$44,8,FALSE)*VLOOKUP('ANALYSIS-YLD2'!CG$4,'INTERNAL PARAMETERS-1'!$B$5:$J$44,3,FALSE)</f>
        <v>0</v>
      </c>
      <c r="CH122" s="110">
        <f>'ANALYSIS-YLD1'!CH122*VLOOKUP('ANALYSIS-YLD2'!CH$4,'INTERNAL PARAMETERS-1'!$B$5:$J$44,5,FALSE)*VLOOKUP('ANALYSIS-YLD2'!CH$4,'INTERNAL PARAMETERS-1'!$B$5:$J$44,6,FALSE)*VLOOKUP('ANALYSIS-YLD2'!CH$4,'INTERNAL PARAMETERS-1'!$B$5:$J$44,3,FALSE) + 'ANALYSIS-YLD1'!CH122*(1-VLOOKUP('ANALYSIS-YLD2'!CH$4,'INTERNAL PARAMETERS-1'!$B$5:$J$44,5,FALSE))*VLOOKUP('ANALYSIS-YLD2'!CH$4,'INTERNAL PARAMETERS-1'!$B$5:$J$44,8,FALSE)*VLOOKUP('ANALYSIS-YLD2'!CH$4,'INTERNAL PARAMETERS-1'!$B$5:$J$44,3,FALSE)</f>
        <v>0</v>
      </c>
      <c r="CJ122" s="112">
        <f t="shared" si="2"/>
        <v>0</v>
      </c>
      <c r="CK122" s="110">
        <f t="shared" si="3"/>
        <v>0</v>
      </c>
    </row>
    <row r="123" spans="2:89" x14ac:dyDescent="0.5">
      <c r="B123" s="127" t="s">
        <v>25</v>
      </c>
      <c r="C123" s="126" t="s">
        <v>21</v>
      </c>
      <c r="D123" s="126" t="s">
        <v>10</v>
      </c>
      <c r="E123" s="125">
        <f>'INPUTS-Incidence'!E123</f>
        <v>0</v>
      </c>
      <c r="F123" s="128">
        <f>'INTERNAL PARAMETERS-1'!M15</f>
        <v>34.72</v>
      </c>
      <c r="G123" s="112">
        <f>'ANALYSIS-YLD1'!G123*VLOOKUP('ANALYSIS-YLD2'!G$4,'INTERNAL PARAMETERS-1'!$B$5:$J$44,5,FALSE)*VLOOKUP('ANALYSIS-YLD2'!G$4,'INTERNAL PARAMETERS-1'!$B$5:$J$44,7,FALSE)*'ANALYSIS-YLD2'!$F123 + 'ANALYSIS-YLD1'!G123*(1-VLOOKUP('ANALYSIS-YLD2'!G$4,'INTERNAL PARAMETERS-1'!$B$5:$J$44,5,FALSE))*VLOOKUP('ANALYSIS-YLD2'!G$4,'INTERNAL PARAMETERS-1'!$B$5:$J$44,9,FALSE)*'ANALYSIS-YLD2'!$F123</f>
        <v>0</v>
      </c>
      <c r="H123" s="111">
        <f>'ANALYSIS-YLD1'!H123*VLOOKUP('ANALYSIS-YLD2'!H$4,'INTERNAL PARAMETERS-1'!$B$5:$J$44,5,FALSE)*VLOOKUP('ANALYSIS-YLD2'!H$4,'INTERNAL PARAMETERS-1'!$B$5:$J$44,7,FALSE)*'ANALYSIS-YLD2'!$F123 + 'ANALYSIS-YLD1'!H123*(1-VLOOKUP('ANALYSIS-YLD2'!H$4,'INTERNAL PARAMETERS-1'!$B$5:$J$44,5,FALSE))*VLOOKUP('ANALYSIS-YLD2'!H$4,'INTERNAL PARAMETERS-1'!$B$5:$J$44,9,FALSE)*'ANALYSIS-YLD2'!$F123</f>
        <v>0</v>
      </c>
      <c r="I123" s="111">
        <f>'ANALYSIS-YLD1'!I123*VLOOKUP('ANALYSIS-YLD2'!I$4,'INTERNAL PARAMETERS-1'!$B$5:$J$44,5,FALSE)*VLOOKUP('ANALYSIS-YLD2'!I$4,'INTERNAL PARAMETERS-1'!$B$5:$J$44,7,FALSE)*'ANALYSIS-YLD2'!$F123 + 'ANALYSIS-YLD1'!I123*(1-VLOOKUP('ANALYSIS-YLD2'!I$4,'INTERNAL PARAMETERS-1'!$B$5:$J$44,5,FALSE))*VLOOKUP('ANALYSIS-YLD2'!I$4,'INTERNAL PARAMETERS-1'!$B$5:$J$44,9,FALSE)*'ANALYSIS-YLD2'!$F123</f>
        <v>0</v>
      </c>
      <c r="J123" s="111">
        <f>'ANALYSIS-YLD1'!J123*VLOOKUP('ANALYSIS-YLD2'!J$4,'INTERNAL PARAMETERS-1'!$B$5:$J$44,5,FALSE)*VLOOKUP('ANALYSIS-YLD2'!J$4,'INTERNAL PARAMETERS-1'!$B$5:$J$44,7,FALSE)*'ANALYSIS-YLD2'!$F123 + 'ANALYSIS-YLD1'!J123*(1-VLOOKUP('ANALYSIS-YLD2'!J$4,'INTERNAL PARAMETERS-1'!$B$5:$J$44,5,FALSE))*VLOOKUP('ANALYSIS-YLD2'!J$4,'INTERNAL PARAMETERS-1'!$B$5:$J$44,9,FALSE)*'ANALYSIS-YLD2'!$F123</f>
        <v>0</v>
      </c>
      <c r="K123" s="111">
        <f>'ANALYSIS-YLD1'!K123*VLOOKUP('ANALYSIS-YLD2'!K$4,'INTERNAL PARAMETERS-1'!$B$5:$J$44,5,FALSE)*VLOOKUP('ANALYSIS-YLD2'!K$4,'INTERNAL PARAMETERS-1'!$B$5:$J$44,7,FALSE)*'ANALYSIS-YLD2'!$F123 + 'ANALYSIS-YLD1'!K123*(1-VLOOKUP('ANALYSIS-YLD2'!K$4,'INTERNAL PARAMETERS-1'!$B$5:$J$44,5,FALSE))*VLOOKUP('ANALYSIS-YLD2'!K$4,'INTERNAL PARAMETERS-1'!$B$5:$J$44,9,FALSE)*'ANALYSIS-YLD2'!$F123</f>
        <v>0</v>
      </c>
      <c r="L123" s="111">
        <f>'ANALYSIS-YLD1'!L123*VLOOKUP('ANALYSIS-YLD2'!L$4,'INTERNAL PARAMETERS-1'!$B$5:$J$44,5,FALSE)*VLOOKUP('ANALYSIS-YLD2'!L$4,'INTERNAL PARAMETERS-1'!$B$5:$J$44,7,FALSE)*'ANALYSIS-YLD2'!$F123 + 'ANALYSIS-YLD1'!L123*(1-VLOOKUP('ANALYSIS-YLD2'!L$4,'INTERNAL PARAMETERS-1'!$B$5:$J$44,5,FALSE))*VLOOKUP('ANALYSIS-YLD2'!L$4,'INTERNAL PARAMETERS-1'!$B$5:$J$44,9,FALSE)*'ANALYSIS-YLD2'!$F123</f>
        <v>0</v>
      </c>
      <c r="M123" s="111">
        <f>'ANALYSIS-YLD1'!M123*VLOOKUP('ANALYSIS-YLD2'!M$4,'INTERNAL PARAMETERS-1'!$B$5:$J$44,5,FALSE)*VLOOKUP('ANALYSIS-YLD2'!M$4,'INTERNAL PARAMETERS-1'!$B$5:$J$44,7,FALSE)*'ANALYSIS-YLD2'!$F123 + 'ANALYSIS-YLD1'!M123*(1-VLOOKUP('ANALYSIS-YLD2'!M$4,'INTERNAL PARAMETERS-1'!$B$5:$J$44,5,FALSE))*VLOOKUP('ANALYSIS-YLD2'!M$4,'INTERNAL PARAMETERS-1'!$B$5:$J$44,9,FALSE)*'ANALYSIS-YLD2'!$F123</f>
        <v>0</v>
      </c>
      <c r="N123" s="111">
        <f>'ANALYSIS-YLD1'!N123*VLOOKUP('ANALYSIS-YLD2'!N$4,'INTERNAL PARAMETERS-1'!$B$5:$J$44,5,FALSE)*VLOOKUP('ANALYSIS-YLD2'!N$4,'INTERNAL PARAMETERS-1'!$B$5:$J$44,7,FALSE)*'ANALYSIS-YLD2'!$F123 + 'ANALYSIS-YLD1'!N123*(1-VLOOKUP('ANALYSIS-YLD2'!N$4,'INTERNAL PARAMETERS-1'!$B$5:$J$44,5,FALSE))*VLOOKUP('ANALYSIS-YLD2'!N$4,'INTERNAL PARAMETERS-1'!$B$5:$J$44,9,FALSE)*'ANALYSIS-YLD2'!$F123</f>
        <v>0</v>
      </c>
      <c r="O123" s="111">
        <f>'ANALYSIS-YLD1'!O123*VLOOKUP('ANALYSIS-YLD2'!O$4,'INTERNAL PARAMETERS-1'!$B$5:$J$44,5,FALSE)*VLOOKUP('ANALYSIS-YLD2'!O$4,'INTERNAL PARAMETERS-1'!$B$5:$J$44,7,FALSE)*'ANALYSIS-YLD2'!$F123 + 'ANALYSIS-YLD1'!O123*(1-VLOOKUP('ANALYSIS-YLD2'!O$4,'INTERNAL PARAMETERS-1'!$B$5:$J$44,5,FALSE))*VLOOKUP('ANALYSIS-YLD2'!O$4,'INTERNAL PARAMETERS-1'!$B$5:$J$44,9,FALSE)*'ANALYSIS-YLD2'!$F123</f>
        <v>0</v>
      </c>
      <c r="P123" s="111">
        <f>'ANALYSIS-YLD1'!P123*VLOOKUP('ANALYSIS-YLD2'!P$4,'INTERNAL PARAMETERS-1'!$B$5:$J$44,5,FALSE)*VLOOKUP('ANALYSIS-YLD2'!P$4,'INTERNAL PARAMETERS-1'!$B$5:$J$44,7,FALSE)*'ANALYSIS-YLD2'!$F123 + 'ANALYSIS-YLD1'!P123*(1-VLOOKUP('ANALYSIS-YLD2'!P$4,'INTERNAL PARAMETERS-1'!$B$5:$J$44,5,FALSE))*VLOOKUP('ANALYSIS-YLD2'!P$4,'INTERNAL PARAMETERS-1'!$B$5:$J$44,9,FALSE)*'ANALYSIS-YLD2'!$F123</f>
        <v>0</v>
      </c>
      <c r="Q123" s="111">
        <f>'ANALYSIS-YLD1'!Q123*VLOOKUP('ANALYSIS-YLD2'!Q$4,'INTERNAL PARAMETERS-1'!$B$5:$J$44,5,FALSE)*VLOOKUP('ANALYSIS-YLD2'!Q$4,'INTERNAL PARAMETERS-1'!$B$5:$J$44,7,FALSE)*'ANALYSIS-YLD2'!$F123 + 'ANALYSIS-YLD1'!Q123*(1-VLOOKUP('ANALYSIS-YLD2'!Q$4,'INTERNAL PARAMETERS-1'!$B$5:$J$44,5,FALSE))*VLOOKUP('ANALYSIS-YLD2'!Q$4,'INTERNAL PARAMETERS-1'!$B$5:$J$44,9,FALSE)*'ANALYSIS-YLD2'!$F123</f>
        <v>0</v>
      </c>
      <c r="R123" s="111">
        <f>'ANALYSIS-YLD1'!R123*VLOOKUP('ANALYSIS-YLD2'!R$4,'INTERNAL PARAMETERS-1'!$B$5:$J$44,5,FALSE)*VLOOKUP('ANALYSIS-YLD2'!R$4,'INTERNAL PARAMETERS-1'!$B$5:$J$44,7,FALSE)*'ANALYSIS-YLD2'!$F123 + 'ANALYSIS-YLD1'!R123*(1-VLOOKUP('ANALYSIS-YLD2'!R$4,'INTERNAL PARAMETERS-1'!$B$5:$J$44,5,FALSE))*VLOOKUP('ANALYSIS-YLD2'!R$4,'INTERNAL PARAMETERS-1'!$B$5:$J$44,9,FALSE)*'ANALYSIS-YLD2'!$F123</f>
        <v>0</v>
      </c>
      <c r="S123" s="111">
        <f>'ANALYSIS-YLD1'!S123*VLOOKUP('ANALYSIS-YLD2'!S$4,'INTERNAL PARAMETERS-1'!$B$5:$J$44,5,FALSE)*VLOOKUP('ANALYSIS-YLD2'!S$4,'INTERNAL PARAMETERS-1'!$B$5:$J$44,7,FALSE)*'ANALYSIS-YLD2'!$F123 + 'ANALYSIS-YLD1'!S123*(1-VLOOKUP('ANALYSIS-YLD2'!S$4,'INTERNAL PARAMETERS-1'!$B$5:$J$44,5,FALSE))*VLOOKUP('ANALYSIS-YLD2'!S$4,'INTERNAL PARAMETERS-1'!$B$5:$J$44,9,FALSE)*'ANALYSIS-YLD2'!$F123</f>
        <v>0</v>
      </c>
      <c r="T123" s="111">
        <f>'ANALYSIS-YLD1'!T123*VLOOKUP('ANALYSIS-YLD2'!T$4,'INTERNAL PARAMETERS-1'!$B$5:$J$44,5,FALSE)*VLOOKUP('ANALYSIS-YLD2'!T$4,'INTERNAL PARAMETERS-1'!$B$5:$J$44,7,FALSE)*'ANALYSIS-YLD2'!$F123 + 'ANALYSIS-YLD1'!T123*(1-VLOOKUP('ANALYSIS-YLD2'!T$4,'INTERNAL PARAMETERS-1'!$B$5:$J$44,5,FALSE))*VLOOKUP('ANALYSIS-YLD2'!T$4,'INTERNAL PARAMETERS-1'!$B$5:$J$44,9,FALSE)*'ANALYSIS-YLD2'!$F123</f>
        <v>0</v>
      </c>
      <c r="U123" s="111">
        <f>'ANALYSIS-YLD1'!U123*VLOOKUP('ANALYSIS-YLD2'!U$4,'INTERNAL PARAMETERS-1'!$B$5:$J$44,5,FALSE)*VLOOKUP('ANALYSIS-YLD2'!U$4,'INTERNAL PARAMETERS-1'!$B$5:$J$44,7,FALSE)*'ANALYSIS-YLD2'!$F123 + 'ANALYSIS-YLD1'!U123*(1-VLOOKUP('ANALYSIS-YLD2'!U$4,'INTERNAL PARAMETERS-1'!$B$5:$J$44,5,FALSE))*VLOOKUP('ANALYSIS-YLD2'!U$4,'INTERNAL PARAMETERS-1'!$B$5:$J$44,9,FALSE)*'ANALYSIS-YLD2'!$F123</f>
        <v>0</v>
      </c>
      <c r="V123" s="111">
        <f>'ANALYSIS-YLD1'!V123*VLOOKUP('ANALYSIS-YLD2'!V$4,'INTERNAL PARAMETERS-1'!$B$5:$J$44,5,FALSE)*VLOOKUP('ANALYSIS-YLD2'!V$4,'INTERNAL PARAMETERS-1'!$B$5:$J$44,7,FALSE)*'ANALYSIS-YLD2'!$F123 + 'ANALYSIS-YLD1'!V123*(1-VLOOKUP('ANALYSIS-YLD2'!V$4,'INTERNAL PARAMETERS-1'!$B$5:$J$44,5,FALSE))*VLOOKUP('ANALYSIS-YLD2'!V$4,'INTERNAL PARAMETERS-1'!$B$5:$J$44,9,FALSE)*'ANALYSIS-YLD2'!$F123</f>
        <v>0</v>
      </c>
      <c r="W123" s="111">
        <f>'ANALYSIS-YLD1'!W123*VLOOKUP('ANALYSIS-YLD2'!W$4,'INTERNAL PARAMETERS-1'!$B$5:$J$44,5,FALSE)*VLOOKUP('ANALYSIS-YLD2'!W$4,'INTERNAL PARAMETERS-1'!$B$5:$J$44,7,FALSE)*'ANALYSIS-YLD2'!$F123 + 'ANALYSIS-YLD1'!W123*(1-VLOOKUP('ANALYSIS-YLD2'!W$4,'INTERNAL PARAMETERS-1'!$B$5:$J$44,5,FALSE))*VLOOKUP('ANALYSIS-YLD2'!W$4,'INTERNAL PARAMETERS-1'!$B$5:$J$44,9,FALSE)*'ANALYSIS-YLD2'!$F123</f>
        <v>0</v>
      </c>
      <c r="X123" s="111">
        <f>'ANALYSIS-YLD1'!X123*VLOOKUP('ANALYSIS-YLD2'!X$4,'INTERNAL PARAMETERS-1'!$B$5:$J$44,5,FALSE)*VLOOKUP('ANALYSIS-YLD2'!X$4,'INTERNAL PARAMETERS-1'!$B$5:$J$44,7,FALSE)*'ANALYSIS-YLD2'!$F123 + 'ANALYSIS-YLD1'!X123*(1-VLOOKUP('ANALYSIS-YLD2'!X$4,'INTERNAL PARAMETERS-1'!$B$5:$J$44,5,FALSE))*VLOOKUP('ANALYSIS-YLD2'!X$4,'INTERNAL PARAMETERS-1'!$B$5:$J$44,9,FALSE)*'ANALYSIS-YLD2'!$F123</f>
        <v>0</v>
      </c>
      <c r="Y123" s="111">
        <f>'ANALYSIS-YLD1'!Y123*VLOOKUP('ANALYSIS-YLD2'!Y$4,'INTERNAL PARAMETERS-1'!$B$5:$J$44,5,FALSE)*VLOOKUP('ANALYSIS-YLD2'!Y$4,'INTERNAL PARAMETERS-1'!$B$5:$J$44,7,FALSE)*'ANALYSIS-YLD2'!$F123 + 'ANALYSIS-YLD1'!Y123*(1-VLOOKUP('ANALYSIS-YLD2'!Y$4,'INTERNAL PARAMETERS-1'!$B$5:$J$44,5,FALSE))*VLOOKUP('ANALYSIS-YLD2'!Y$4,'INTERNAL PARAMETERS-1'!$B$5:$J$44,9,FALSE)*'ANALYSIS-YLD2'!$F123</f>
        <v>0</v>
      </c>
      <c r="Z123" s="111">
        <f>'ANALYSIS-YLD1'!Z123*VLOOKUP('ANALYSIS-YLD2'!Z$4,'INTERNAL PARAMETERS-1'!$B$5:$J$44,5,FALSE)*VLOOKUP('ANALYSIS-YLD2'!Z$4,'INTERNAL PARAMETERS-1'!$B$5:$J$44,7,FALSE)*'ANALYSIS-YLD2'!$F123 + 'ANALYSIS-YLD1'!Z123*(1-VLOOKUP('ANALYSIS-YLD2'!Z$4,'INTERNAL PARAMETERS-1'!$B$5:$J$44,5,FALSE))*VLOOKUP('ANALYSIS-YLD2'!Z$4,'INTERNAL PARAMETERS-1'!$B$5:$J$44,9,FALSE)*'ANALYSIS-YLD2'!$F123</f>
        <v>0</v>
      </c>
      <c r="AA123" s="111">
        <f>'ANALYSIS-YLD1'!AA123*VLOOKUP('ANALYSIS-YLD2'!AA$4,'INTERNAL PARAMETERS-1'!$B$5:$J$44,5,FALSE)*VLOOKUP('ANALYSIS-YLD2'!AA$4,'INTERNAL PARAMETERS-1'!$B$5:$J$44,7,FALSE)*'ANALYSIS-YLD2'!$F123 + 'ANALYSIS-YLD1'!AA123*(1-VLOOKUP('ANALYSIS-YLD2'!AA$4,'INTERNAL PARAMETERS-1'!$B$5:$J$44,5,FALSE))*VLOOKUP('ANALYSIS-YLD2'!AA$4,'INTERNAL PARAMETERS-1'!$B$5:$J$44,9,FALSE)*'ANALYSIS-YLD2'!$F123</f>
        <v>0</v>
      </c>
      <c r="AB123" s="111">
        <f>'ANALYSIS-YLD1'!AB123*VLOOKUP('ANALYSIS-YLD2'!AB$4,'INTERNAL PARAMETERS-1'!$B$5:$J$44,5,FALSE)*VLOOKUP('ANALYSIS-YLD2'!AB$4,'INTERNAL PARAMETERS-1'!$B$5:$J$44,7,FALSE)*'ANALYSIS-YLD2'!$F123 + 'ANALYSIS-YLD1'!AB123*(1-VLOOKUP('ANALYSIS-YLD2'!AB$4,'INTERNAL PARAMETERS-1'!$B$5:$J$44,5,FALSE))*VLOOKUP('ANALYSIS-YLD2'!AB$4,'INTERNAL PARAMETERS-1'!$B$5:$J$44,9,FALSE)*'ANALYSIS-YLD2'!$F123</f>
        <v>0</v>
      </c>
      <c r="AC123" s="111">
        <f>'ANALYSIS-YLD1'!AC123*VLOOKUP('ANALYSIS-YLD2'!AC$4,'INTERNAL PARAMETERS-1'!$B$5:$J$44,5,FALSE)*VLOOKUP('ANALYSIS-YLD2'!AC$4,'INTERNAL PARAMETERS-1'!$B$5:$J$44,7,FALSE)*'ANALYSIS-YLD2'!$F123 + 'ANALYSIS-YLD1'!AC123*(1-VLOOKUP('ANALYSIS-YLD2'!AC$4,'INTERNAL PARAMETERS-1'!$B$5:$J$44,5,FALSE))*VLOOKUP('ANALYSIS-YLD2'!AC$4,'INTERNAL PARAMETERS-1'!$B$5:$J$44,9,FALSE)*'ANALYSIS-YLD2'!$F123</f>
        <v>0</v>
      </c>
      <c r="AD123" s="111">
        <f>'ANALYSIS-YLD1'!AD123*VLOOKUP('ANALYSIS-YLD2'!AD$4,'INTERNAL PARAMETERS-1'!$B$5:$J$44,5,FALSE)*VLOOKUP('ANALYSIS-YLD2'!AD$4,'INTERNAL PARAMETERS-1'!$B$5:$J$44,7,FALSE)*'ANALYSIS-YLD2'!$F123 + 'ANALYSIS-YLD1'!AD123*(1-VLOOKUP('ANALYSIS-YLD2'!AD$4,'INTERNAL PARAMETERS-1'!$B$5:$J$44,5,FALSE))*VLOOKUP('ANALYSIS-YLD2'!AD$4,'INTERNAL PARAMETERS-1'!$B$5:$J$44,9,FALSE)*'ANALYSIS-YLD2'!$F123</f>
        <v>0</v>
      </c>
      <c r="AE123" s="111">
        <f>'ANALYSIS-YLD1'!AE123*VLOOKUP('ANALYSIS-YLD2'!AE$4,'INTERNAL PARAMETERS-1'!$B$5:$J$44,5,FALSE)*VLOOKUP('ANALYSIS-YLD2'!AE$4,'INTERNAL PARAMETERS-1'!$B$5:$J$44,7,FALSE)*'ANALYSIS-YLD2'!$F123 + 'ANALYSIS-YLD1'!AE123*(1-VLOOKUP('ANALYSIS-YLD2'!AE$4,'INTERNAL PARAMETERS-1'!$B$5:$J$44,5,FALSE))*VLOOKUP('ANALYSIS-YLD2'!AE$4,'INTERNAL PARAMETERS-1'!$B$5:$J$44,9,FALSE)*'ANALYSIS-YLD2'!$F123</f>
        <v>0</v>
      </c>
      <c r="AF123" s="111">
        <f>'ANALYSIS-YLD1'!AF123*VLOOKUP('ANALYSIS-YLD2'!AF$4,'INTERNAL PARAMETERS-1'!$B$5:$J$44,5,FALSE)*VLOOKUP('ANALYSIS-YLD2'!AF$4,'INTERNAL PARAMETERS-1'!$B$5:$J$44,7,FALSE)*'ANALYSIS-YLD2'!$F123 + 'ANALYSIS-YLD1'!AF123*(1-VLOOKUP('ANALYSIS-YLD2'!AF$4,'INTERNAL PARAMETERS-1'!$B$5:$J$44,5,FALSE))*VLOOKUP('ANALYSIS-YLD2'!AF$4,'INTERNAL PARAMETERS-1'!$B$5:$J$44,9,FALSE)*'ANALYSIS-YLD2'!$F123</f>
        <v>0</v>
      </c>
      <c r="AG123" s="111">
        <f>'ANALYSIS-YLD1'!AG123*VLOOKUP('ANALYSIS-YLD2'!AG$4,'INTERNAL PARAMETERS-1'!$B$5:$J$44,5,FALSE)*VLOOKUP('ANALYSIS-YLD2'!AG$4,'INTERNAL PARAMETERS-1'!$B$5:$J$44,7,FALSE)*'ANALYSIS-YLD2'!$F123 + 'ANALYSIS-YLD1'!AG123*(1-VLOOKUP('ANALYSIS-YLD2'!AG$4,'INTERNAL PARAMETERS-1'!$B$5:$J$44,5,FALSE))*VLOOKUP('ANALYSIS-YLD2'!AG$4,'INTERNAL PARAMETERS-1'!$B$5:$J$44,9,FALSE)*'ANALYSIS-YLD2'!$F123</f>
        <v>0</v>
      </c>
      <c r="AH123" s="111">
        <f>'ANALYSIS-YLD1'!AH123*VLOOKUP('ANALYSIS-YLD2'!AH$4,'INTERNAL PARAMETERS-1'!$B$5:$J$44,5,FALSE)*VLOOKUP('ANALYSIS-YLD2'!AH$4,'INTERNAL PARAMETERS-1'!$B$5:$J$44,7,FALSE)*'ANALYSIS-YLD2'!$F123 + 'ANALYSIS-YLD1'!AH123*(1-VLOOKUP('ANALYSIS-YLD2'!AH$4,'INTERNAL PARAMETERS-1'!$B$5:$J$44,5,FALSE))*VLOOKUP('ANALYSIS-YLD2'!AH$4,'INTERNAL PARAMETERS-1'!$B$5:$J$44,9,FALSE)*'ANALYSIS-YLD2'!$F123</f>
        <v>0</v>
      </c>
      <c r="AI123" s="111">
        <f>'ANALYSIS-YLD1'!AI123*VLOOKUP('ANALYSIS-YLD2'!AI$4,'INTERNAL PARAMETERS-1'!$B$5:$J$44,5,FALSE)*VLOOKUP('ANALYSIS-YLD2'!AI$4,'INTERNAL PARAMETERS-1'!$B$5:$J$44,7,FALSE)*'ANALYSIS-YLD2'!$F123 + 'ANALYSIS-YLD1'!AI123*(1-VLOOKUP('ANALYSIS-YLD2'!AI$4,'INTERNAL PARAMETERS-1'!$B$5:$J$44,5,FALSE))*VLOOKUP('ANALYSIS-YLD2'!AI$4,'INTERNAL PARAMETERS-1'!$B$5:$J$44,9,FALSE)*'ANALYSIS-YLD2'!$F123</f>
        <v>0</v>
      </c>
      <c r="AJ123" s="111">
        <f>'ANALYSIS-YLD1'!AJ123*VLOOKUP('ANALYSIS-YLD2'!AJ$4,'INTERNAL PARAMETERS-1'!$B$5:$J$44,5,FALSE)*VLOOKUP('ANALYSIS-YLD2'!AJ$4,'INTERNAL PARAMETERS-1'!$B$5:$J$44,7,FALSE)*'ANALYSIS-YLD2'!$F123 + 'ANALYSIS-YLD1'!AJ123*(1-VLOOKUP('ANALYSIS-YLD2'!AJ$4,'INTERNAL PARAMETERS-1'!$B$5:$J$44,5,FALSE))*VLOOKUP('ANALYSIS-YLD2'!AJ$4,'INTERNAL PARAMETERS-1'!$B$5:$J$44,9,FALSE)*'ANALYSIS-YLD2'!$F123</f>
        <v>0</v>
      </c>
      <c r="AK123" s="111">
        <f>'ANALYSIS-YLD1'!AK123*VLOOKUP('ANALYSIS-YLD2'!AK$4,'INTERNAL PARAMETERS-1'!$B$5:$J$44,5,FALSE)*VLOOKUP('ANALYSIS-YLD2'!AK$4,'INTERNAL PARAMETERS-1'!$B$5:$J$44,7,FALSE)*'ANALYSIS-YLD2'!$F123 + 'ANALYSIS-YLD1'!AK123*(1-VLOOKUP('ANALYSIS-YLD2'!AK$4,'INTERNAL PARAMETERS-1'!$B$5:$J$44,5,FALSE))*VLOOKUP('ANALYSIS-YLD2'!AK$4,'INTERNAL PARAMETERS-1'!$B$5:$J$44,9,FALSE)*'ANALYSIS-YLD2'!$F123</f>
        <v>0</v>
      </c>
      <c r="AL123" s="111">
        <f>'ANALYSIS-YLD1'!AL123*VLOOKUP('ANALYSIS-YLD2'!AL$4,'INTERNAL PARAMETERS-1'!$B$5:$J$44,5,FALSE)*VLOOKUP('ANALYSIS-YLD2'!AL$4,'INTERNAL PARAMETERS-1'!$B$5:$J$44,7,FALSE)*'ANALYSIS-YLD2'!$F123 + 'ANALYSIS-YLD1'!AL123*(1-VLOOKUP('ANALYSIS-YLD2'!AL$4,'INTERNAL PARAMETERS-1'!$B$5:$J$44,5,FALSE))*VLOOKUP('ANALYSIS-YLD2'!AL$4,'INTERNAL PARAMETERS-1'!$B$5:$J$44,9,FALSE)*'ANALYSIS-YLD2'!$F123</f>
        <v>0</v>
      </c>
      <c r="AM123" s="111">
        <f>'ANALYSIS-YLD1'!AM123*VLOOKUP('ANALYSIS-YLD2'!AM$4,'INTERNAL PARAMETERS-1'!$B$5:$J$44,5,FALSE)*VLOOKUP('ANALYSIS-YLD2'!AM$4,'INTERNAL PARAMETERS-1'!$B$5:$J$44,7,FALSE)*'ANALYSIS-YLD2'!$F123 + 'ANALYSIS-YLD1'!AM123*(1-VLOOKUP('ANALYSIS-YLD2'!AM$4,'INTERNAL PARAMETERS-1'!$B$5:$J$44,5,FALSE))*VLOOKUP('ANALYSIS-YLD2'!AM$4,'INTERNAL PARAMETERS-1'!$B$5:$J$44,9,FALSE)*'ANALYSIS-YLD2'!$F123</f>
        <v>0</v>
      </c>
      <c r="AN123" s="111">
        <f>'ANALYSIS-YLD1'!AN123*VLOOKUP('ANALYSIS-YLD2'!AN$4,'INTERNAL PARAMETERS-1'!$B$5:$J$44,5,FALSE)*VLOOKUP('ANALYSIS-YLD2'!AN$4,'INTERNAL PARAMETERS-1'!$B$5:$J$44,7,FALSE)*'ANALYSIS-YLD2'!$F123 + 'ANALYSIS-YLD1'!AN123*(1-VLOOKUP('ANALYSIS-YLD2'!AN$4,'INTERNAL PARAMETERS-1'!$B$5:$J$44,5,FALSE))*VLOOKUP('ANALYSIS-YLD2'!AN$4,'INTERNAL PARAMETERS-1'!$B$5:$J$44,9,FALSE)*'ANALYSIS-YLD2'!$F123</f>
        <v>0</v>
      </c>
      <c r="AO123" s="111">
        <f>'ANALYSIS-YLD1'!AO123*VLOOKUP('ANALYSIS-YLD2'!AO$4,'INTERNAL PARAMETERS-1'!$B$5:$J$44,5,FALSE)*VLOOKUP('ANALYSIS-YLD2'!AO$4,'INTERNAL PARAMETERS-1'!$B$5:$J$44,7,FALSE)*'ANALYSIS-YLD2'!$F123 + 'ANALYSIS-YLD1'!AO123*(1-VLOOKUP('ANALYSIS-YLD2'!AO$4,'INTERNAL PARAMETERS-1'!$B$5:$J$44,5,FALSE))*VLOOKUP('ANALYSIS-YLD2'!AO$4,'INTERNAL PARAMETERS-1'!$B$5:$J$44,9,FALSE)*'ANALYSIS-YLD2'!$F123</f>
        <v>0</v>
      </c>
      <c r="AP123" s="111">
        <f>'ANALYSIS-YLD1'!AP123*VLOOKUP('ANALYSIS-YLD2'!AP$4,'INTERNAL PARAMETERS-1'!$B$5:$J$44,5,FALSE)*VLOOKUP('ANALYSIS-YLD2'!AP$4,'INTERNAL PARAMETERS-1'!$B$5:$J$44,7,FALSE)*'ANALYSIS-YLD2'!$F123 + 'ANALYSIS-YLD1'!AP123*(1-VLOOKUP('ANALYSIS-YLD2'!AP$4,'INTERNAL PARAMETERS-1'!$B$5:$J$44,5,FALSE))*VLOOKUP('ANALYSIS-YLD2'!AP$4,'INTERNAL PARAMETERS-1'!$B$5:$J$44,9,FALSE)*'ANALYSIS-YLD2'!$F123</f>
        <v>0</v>
      </c>
      <c r="AQ123" s="111">
        <f>'ANALYSIS-YLD1'!AQ123*VLOOKUP('ANALYSIS-YLD2'!AQ$4,'INTERNAL PARAMETERS-1'!$B$5:$J$44,5,FALSE)*VLOOKUP('ANALYSIS-YLD2'!AQ$4,'INTERNAL PARAMETERS-1'!$B$5:$J$44,7,FALSE)*'ANALYSIS-YLD2'!$F123 + 'ANALYSIS-YLD1'!AQ123*(1-VLOOKUP('ANALYSIS-YLD2'!AQ$4,'INTERNAL PARAMETERS-1'!$B$5:$J$44,5,FALSE))*VLOOKUP('ANALYSIS-YLD2'!AQ$4,'INTERNAL PARAMETERS-1'!$B$5:$J$44,9,FALSE)*'ANALYSIS-YLD2'!$F123</f>
        <v>0</v>
      </c>
      <c r="AR123" s="111">
        <f>'ANALYSIS-YLD1'!AR123*VLOOKUP('ANALYSIS-YLD2'!AR$4,'INTERNAL PARAMETERS-1'!$B$5:$J$44,5,FALSE)*VLOOKUP('ANALYSIS-YLD2'!AR$4,'INTERNAL PARAMETERS-1'!$B$5:$J$44,7,FALSE)*'ANALYSIS-YLD2'!$F123 + 'ANALYSIS-YLD1'!AR123*(1-VLOOKUP('ANALYSIS-YLD2'!AR$4,'INTERNAL PARAMETERS-1'!$B$5:$J$44,5,FALSE))*VLOOKUP('ANALYSIS-YLD2'!AR$4,'INTERNAL PARAMETERS-1'!$B$5:$J$44,9,FALSE)*'ANALYSIS-YLD2'!$F123</f>
        <v>0</v>
      </c>
      <c r="AS123" s="111">
        <f>'ANALYSIS-YLD1'!AS123*VLOOKUP('ANALYSIS-YLD2'!AS$4,'INTERNAL PARAMETERS-1'!$B$5:$J$44,5,FALSE)*VLOOKUP('ANALYSIS-YLD2'!AS$4,'INTERNAL PARAMETERS-1'!$B$5:$J$44,7,FALSE)*'ANALYSIS-YLD2'!$F123 + 'ANALYSIS-YLD1'!AS123*(1-VLOOKUP('ANALYSIS-YLD2'!AS$4,'INTERNAL PARAMETERS-1'!$B$5:$J$44,5,FALSE))*VLOOKUP('ANALYSIS-YLD2'!AS$4,'INTERNAL PARAMETERS-1'!$B$5:$J$44,9,FALSE)*'ANALYSIS-YLD2'!$F123</f>
        <v>0</v>
      </c>
      <c r="AT123" s="110">
        <f>'ANALYSIS-YLD1'!AT123*VLOOKUP('ANALYSIS-YLD2'!AT$4,'INTERNAL PARAMETERS-1'!$B$5:$J$44,5,FALSE)*VLOOKUP('ANALYSIS-YLD2'!AT$4,'INTERNAL PARAMETERS-1'!$B$5:$J$44,7,FALSE)*'ANALYSIS-YLD2'!$F123 + 'ANALYSIS-YLD1'!AT123*(1-VLOOKUP('ANALYSIS-YLD2'!AT$4,'INTERNAL PARAMETERS-1'!$B$5:$J$44,5,FALSE))*VLOOKUP('ANALYSIS-YLD2'!AT$4,'INTERNAL PARAMETERS-1'!$B$5:$J$44,9,FALSE)*'ANALYSIS-YLD2'!$F123</f>
        <v>0</v>
      </c>
      <c r="AU123" s="112">
        <f>'ANALYSIS-YLD1'!AU123*VLOOKUP('ANALYSIS-YLD2'!AU$4,'INTERNAL PARAMETERS-1'!$B$5:$J$44,5,FALSE)*VLOOKUP('ANALYSIS-YLD2'!AU$4,'INTERNAL PARAMETERS-1'!$B$5:$J$44,6,FALSE)*VLOOKUP('ANALYSIS-YLD2'!AU$4,'INTERNAL PARAMETERS-1'!$B$5:$J$44,3,FALSE) + 'ANALYSIS-YLD1'!AU123*(1-VLOOKUP('ANALYSIS-YLD2'!AU$4,'INTERNAL PARAMETERS-1'!$B$5:$J$44,5,FALSE))*VLOOKUP('ANALYSIS-YLD2'!AU$4,'INTERNAL PARAMETERS-1'!$B$5:$J$44,8,FALSE)*VLOOKUP('ANALYSIS-YLD2'!AU$4,'INTERNAL PARAMETERS-1'!$B$5:$J$44,3,FALSE)</f>
        <v>0</v>
      </c>
      <c r="AV123" s="111">
        <f>'ANALYSIS-YLD1'!AV123*VLOOKUP('ANALYSIS-YLD2'!AV$4,'INTERNAL PARAMETERS-1'!$B$5:$J$44,5,FALSE)*VLOOKUP('ANALYSIS-YLD2'!AV$4,'INTERNAL PARAMETERS-1'!$B$5:$J$44,6,FALSE)*VLOOKUP('ANALYSIS-YLD2'!AV$4,'INTERNAL PARAMETERS-1'!$B$5:$J$44,3,FALSE) + 'ANALYSIS-YLD1'!AV123*(1-VLOOKUP('ANALYSIS-YLD2'!AV$4,'INTERNAL PARAMETERS-1'!$B$5:$J$44,5,FALSE))*VLOOKUP('ANALYSIS-YLD2'!AV$4,'INTERNAL PARAMETERS-1'!$B$5:$J$44,8,FALSE)*VLOOKUP('ANALYSIS-YLD2'!AV$4,'INTERNAL PARAMETERS-1'!$B$5:$J$44,3,FALSE)</f>
        <v>0</v>
      </c>
      <c r="AW123" s="111">
        <f>'ANALYSIS-YLD1'!AW123*VLOOKUP('ANALYSIS-YLD2'!AW$4,'INTERNAL PARAMETERS-1'!$B$5:$J$44,5,FALSE)*VLOOKUP('ANALYSIS-YLD2'!AW$4,'INTERNAL PARAMETERS-1'!$B$5:$J$44,6,FALSE)*VLOOKUP('ANALYSIS-YLD2'!AW$4,'INTERNAL PARAMETERS-1'!$B$5:$J$44,3,FALSE) + 'ANALYSIS-YLD1'!AW123*(1-VLOOKUP('ANALYSIS-YLD2'!AW$4,'INTERNAL PARAMETERS-1'!$B$5:$J$44,5,FALSE))*VLOOKUP('ANALYSIS-YLD2'!AW$4,'INTERNAL PARAMETERS-1'!$B$5:$J$44,8,FALSE)*VLOOKUP('ANALYSIS-YLD2'!AW$4,'INTERNAL PARAMETERS-1'!$B$5:$J$44,3,FALSE)</f>
        <v>0</v>
      </c>
      <c r="AX123" s="111">
        <f>'ANALYSIS-YLD1'!AX123*VLOOKUP('ANALYSIS-YLD2'!AX$4,'INTERNAL PARAMETERS-1'!$B$5:$J$44,5,FALSE)*VLOOKUP('ANALYSIS-YLD2'!AX$4,'INTERNAL PARAMETERS-1'!$B$5:$J$44,6,FALSE)*VLOOKUP('ANALYSIS-YLD2'!AX$4,'INTERNAL PARAMETERS-1'!$B$5:$J$44,3,FALSE) + 'ANALYSIS-YLD1'!AX123*(1-VLOOKUP('ANALYSIS-YLD2'!AX$4,'INTERNAL PARAMETERS-1'!$B$5:$J$44,5,FALSE))*VLOOKUP('ANALYSIS-YLD2'!AX$4,'INTERNAL PARAMETERS-1'!$B$5:$J$44,8,FALSE)*VLOOKUP('ANALYSIS-YLD2'!AX$4,'INTERNAL PARAMETERS-1'!$B$5:$J$44,3,FALSE)</f>
        <v>0</v>
      </c>
      <c r="AY123" s="111">
        <f>'ANALYSIS-YLD1'!AY123*VLOOKUP('ANALYSIS-YLD2'!AY$4,'INTERNAL PARAMETERS-1'!$B$5:$J$44,5,FALSE)*VLOOKUP('ANALYSIS-YLD2'!AY$4,'INTERNAL PARAMETERS-1'!$B$5:$J$44,6,FALSE)*VLOOKUP('ANALYSIS-YLD2'!AY$4,'INTERNAL PARAMETERS-1'!$B$5:$J$44,3,FALSE) + 'ANALYSIS-YLD1'!AY123*(1-VLOOKUP('ANALYSIS-YLD2'!AY$4,'INTERNAL PARAMETERS-1'!$B$5:$J$44,5,FALSE))*VLOOKUP('ANALYSIS-YLD2'!AY$4,'INTERNAL PARAMETERS-1'!$B$5:$J$44,8,FALSE)*VLOOKUP('ANALYSIS-YLD2'!AY$4,'INTERNAL PARAMETERS-1'!$B$5:$J$44,3,FALSE)</f>
        <v>0</v>
      </c>
      <c r="AZ123" s="111">
        <f>'ANALYSIS-YLD1'!AZ123*VLOOKUP('ANALYSIS-YLD2'!AZ$4,'INTERNAL PARAMETERS-1'!$B$5:$J$44,5,FALSE)*VLOOKUP('ANALYSIS-YLD2'!AZ$4,'INTERNAL PARAMETERS-1'!$B$5:$J$44,6,FALSE)*VLOOKUP('ANALYSIS-YLD2'!AZ$4,'INTERNAL PARAMETERS-1'!$B$5:$J$44,3,FALSE) + 'ANALYSIS-YLD1'!AZ123*(1-VLOOKUP('ANALYSIS-YLD2'!AZ$4,'INTERNAL PARAMETERS-1'!$B$5:$J$44,5,FALSE))*VLOOKUP('ANALYSIS-YLD2'!AZ$4,'INTERNAL PARAMETERS-1'!$B$5:$J$44,8,FALSE)*VLOOKUP('ANALYSIS-YLD2'!AZ$4,'INTERNAL PARAMETERS-1'!$B$5:$J$44,3,FALSE)</f>
        <v>0</v>
      </c>
      <c r="BA123" s="111">
        <f>'ANALYSIS-YLD1'!BA123*VLOOKUP('ANALYSIS-YLD2'!BA$4,'INTERNAL PARAMETERS-1'!$B$5:$J$44,5,FALSE)*VLOOKUP('ANALYSIS-YLD2'!BA$4,'INTERNAL PARAMETERS-1'!$B$5:$J$44,6,FALSE)*VLOOKUP('ANALYSIS-YLD2'!BA$4,'INTERNAL PARAMETERS-1'!$B$5:$J$44,3,FALSE) + 'ANALYSIS-YLD1'!BA123*(1-VLOOKUP('ANALYSIS-YLD2'!BA$4,'INTERNAL PARAMETERS-1'!$B$5:$J$44,5,FALSE))*VLOOKUP('ANALYSIS-YLD2'!BA$4,'INTERNAL PARAMETERS-1'!$B$5:$J$44,8,FALSE)*VLOOKUP('ANALYSIS-YLD2'!BA$4,'INTERNAL PARAMETERS-1'!$B$5:$J$44,3,FALSE)</f>
        <v>0</v>
      </c>
      <c r="BB123" s="111">
        <f>'ANALYSIS-YLD1'!BB123*VLOOKUP('ANALYSIS-YLD2'!BB$4,'INTERNAL PARAMETERS-1'!$B$5:$J$44,5,FALSE)*VLOOKUP('ANALYSIS-YLD2'!BB$4,'INTERNAL PARAMETERS-1'!$B$5:$J$44,6,FALSE)*VLOOKUP('ANALYSIS-YLD2'!BB$4,'INTERNAL PARAMETERS-1'!$B$5:$J$44,3,FALSE) + 'ANALYSIS-YLD1'!BB123*(1-VLOOKUP('ANALYSIS-YLD2'!BB$4,'INTERNAL PARAMETERS-1'!$B$5:$J$44,5,FALSE))*VLOOKUP('ANALYSIS-YLD2'!BB$4,'INTERNAL PARAMETERS-1'!$B$5:$J$44,8,FALSE)*VLOOKUP('ANALYSIS-YLD2'!BB$4,'INTERNAL PARAMETERS-1'!$B$5:$J$44,3,FALSE)</f>
        <v>0</v>
      </c>
      <c r="BC123" s="111">
        <f>'ANALYSIS-YLD1'!BC123*VLOOKUP('ANALYSIS-YLD2'!BC$4,'INTERNAL PARAMETERS-1'!$B$5:$J$44,5,FALSE)*VLOOKUP('ANALYSIS-YLD2'!BC$4,'INTERNAL PARAMETERS-1'!$B$5:$J$44,6,FALSE)*VLOOKUP('ANALYSIS-YLD2'!BC$4,'INTERNAL PARAMETERS-1'!$B$5:$J$44,3,FALSE) + 'ANALYSIS-YLD1'!BC123*(1-VLOOKUP('ANALYSIS-YLD2'!BC$4,'INTERNAL PARAMETERS-1'!$B$5:$J$44,5,FALSE))*VLOOKUP('ANALYSIS-YLD2'!BC$4,'INTERNAL PARAMETERS-1'!$B$5:$J$44,8,FALSE)*VLOOKUP('ANALYSIS-YLD2'!BC$4,'INTERNAL PARAMETERS-1'!$B$5:$J$44,3,FALSE)</f>
        <v>0</v>
      </c>
      <c r="BD123" s="111">
        <f>'ANALYSIS-YLD1'!BD123*VLOOKUP('ANALYSIS-YLD2'!BD$4,'INTERNAL PARAMETERS-1'!$B$5:$J$44,5,FALSE)*VLOOKUP('ANALYSIS-YLD2'!BD$4,'INTERNAL PARAMETERS-1'!$B$5:$J$44,6,FALSE)*VLOOKUP('ANALYSIS-YLD2'!BD$4,'INTERNAL PARAMETERS-1'!$B$5:$J$44,3,FALSE) + 'ANALYSIS-YLD1'!BD123*(1-VLOOKUP('ANALYSIS-YLD2'!BD$4,'INTERNAL PARAMETERS-1'!$B$5:$J$44,5,FALSE))*VLOOKUP('ANALYSIS-YLD2'!BD$4,'INTERNAL PARAMETERS-1'!$B$5:$J$44,8,FALSE)*VLOOKUP('ANALYSIS-YLD2'!BD$4,'INTERNAL PARAMETERS-1'!$B$5:$J$44,3,FALSE)</f>
        <v>0</v>
      </c>
      <c r="BE123" s="111">
        <f>'ANALYSIS-YLD1'!BE123*VLOOKUP('ANALYSIS-YLD2'!BE$4,'INTERNAL PARAMETERS-1'!$B$5:$J$44,5,FALSE)*VLOOKUP('ANALYSIS-YLD2'!BE$4,'INTERNAL PARAMETERS-1'!$B$5:$J$44,6,FALSE)*VLOOKUP('ANALYSIS-YLD2'!BE$4,'INTERNAL PARAMETERS-1'!$B$5:$J$44,3,FALSE) + 'ANALYSIS-YLD1'!BE123*(1-VLOOKUP('ANALYSIS-YLD2'!BE$4,'INTERNAL PARAMETERS-1'!$B$5:$J$44,5,FALSE))*VLOOKUP('ANALYSIS-YLD2'!BE$4,'INTERNAL PARAMETERS-1'!$B$5:$J$44,8,FALSE)*VLOOKUP('ANALYSIS-YLD2'!BE$4,'INTERNAL PARAMETERS-1'!$B$5:$J$44,3,FALSE)</f>
        <v>0</v>
      </c>
      <c r="BF123" s="111">
        <f>'ANALYSIS-YLD1'!BF123*VLOOKUP('ANALYSIS-YLD2'!BF$4,'INTERNAL PARAMETERS-1'!$B$5:$J$44,5,FALSE)*VLOOKUP('ANALYSIS-YLD2'!BF$4,'INTERNAL PARAMETERS-1'!$B$5:$J$44,6,FALSE)*VLOOKUP('ANALYSIS-YLD2'!BF$4,'INTERNAL PARAMETERS-1'!$B$5:$J$44,3,FALSE) + 'ANALYSIS-YLD1'!BF123*(1-VLOOKUP('ANALYSIS-YLD2'!BF$4,'INTERNAL PARAMETERS-1'!$B$5:$J$44,5,FALSE))*VLOOKUP('ANALYSIS-YLD2'!BF$4,'INTERNAL PARAMETERS-1'!$B$5:$J$44,8,FALSE)*VLOOKUP('ANALYSIS-YLD2'!BF$4,'INTERNAL PARAMETERS-1'!$B$5:$J$44,3,FALSE)</f>
        <v>0</v>
      </c>
      <c r="BG123" s="111">
        <f>'ANALYSIS-YLD1'!BG123*VLOOKUP('ANALYSIS-YLD2'!BG$4,'INTERNAL PARAMETERS-1'!$B$5:$J$44,5,FALSE)*VLOOKUP('ANALYSIS-YLD2'!BG$4,'INTERNAL PARAMETERS-1'!$B$5:$J$44,6,FALSE)*VLOOKUP('ANALYSIS-YLD2'!BG$4,'INTERNAL PARAMETERS-1'!$B$5:$J$44,3,FALSE) + 'ANALYSIS-YLD1'!BG123*(1-VLOOKUP('ANALYSIS-YLD2'!BG$4,'INTERNAL PARAMETERS-1'!$B$5:$J$44,5,FALSE))*VLOOKUP('ANALYSIS-YLD2'!BG$4,'INTERNAL PARAMETERS-1'!$B$5:$J$44,8,FALSE)*VLOOKUP('ANALYSIS-YLD2'!BG$4,'INTERNAL PARAMETERS-1'!$B$5:$J$44,3,FALSE)</f>
        <v>0</v>
      </c>
      <c r="BH123" s="111">
        <f>'ANALYSIS-YLD1'!BH123*VLOOKUP('ANALYSIS-YLD2'!BH$4,'INTERNAL PARAMETERS-1'!$B$5:$J$44,5,FALSE)*VLOOKUP('ANALYSIS-YLD2'!BH$4,'INTERNAL PARAMETERS-1'!$B$5:$J$44,6,FALSE)*VLOOKUP('ANALYSIS-YLD2'!BH$4,'INTERNAL PARAMETERS-1'!$B$5:$J$44,3,FALSE) + 'ANALYSIS-YLD1'!BH123*(1-VLOOKUP('ANALYSIS-YLD2'!BH$4,'INTERNAL PARAMETERS-1'!$B$5:$J$44,5,FALSE))*VLOOKUP('ANALYSIS-YLD2'!BH$4,'INTERNAL PARAMETERS-1'!$B$5:$J$44,8,FALSE)*VLOOKUP('ANALYSIS-YLD2'!BH$4,'INTERNAL PARAMETERS-1'!$B$5:$J$44,3,FALSE)</f>
        <v>0</v>
      </c>
      <c r="BI123" s="111">
        <f>'ANALYSIS-YLD1'!BI123*VLOOKUP('ANALYSIS-YLD2'!BI$4,'INTERNAL PARAMETERS-1'!$B$5:$J$44,5,FALSE)*VLOOKUP('ANALYSIS-YLD2'!BI$4,'INTERNAL PARAMETERS-1'!$B$5:$J$44,6,FALSE)*VLOOKUP('ANALYSIS-YLD2'!BI$4,'INTERNAL PARAMETERS-1'!$B$5:$J$44,3,FALSE) + 'ANALYSIS-YLD1'!BI123*(1-VLOOKUP('ANALYSIS-YLD2'!BI$4,'INTERNAL PARAMETERS-1'!$B$5:$J$44,5,FALSE))*VLOOKUP('ANALYSIS-YLD2'!BI$4,'INTERNAL PARAMETERS-1'!$B$5:$J$44,8,FALSE)*VLOOKUP('ANALYSIS-YLD2'!BI$4,'INTERNAL PARAMETERS-1'!$B$5:$J$44,3,FALSE)</f>
        <v>0</v>
      </c>
      <c r="BJ123" s="111">
        <f>'ANALYSIS-YLD1'!BJ123*VLOOKUP('ANALYSIS-YLD2'!BJ$4,'INTERNAL PARAMETERS-1'!$B$5:$J$44,5,FALSE)*VLOOKUP('ANALYSIS-YLD2'!BJ$4,'INTERNAL PARAMETERS-1'!$B$5:$J$44,6,FALSE)*VLOOKUP('ANALYSIS-YLD2'!BJ$4,'INTERNAL PARAMETERS-1'!$B$5:$J$44,3,FALSE) + 'ANALYSIS-YLD1'!BJ123*(1-VLOOKUP('ANALYSIS-YLD2'!BJ$4,'INTERNAL PARAMETERS-1'!$B$5:$J$44,5,FALSE))*VLOOKUP('ANALYSIS-YLD2'!BJ$4,'INTERNAL PARAMETERS-1'!$B$5:$J$44,8,FALSE)*VLOOKUP('ANALYSIS-YLD2'!BJ$4,'INTERNAL PARAMETERS-1'!$B$5:$J$44,3,FALSE)</f>
        <v>0</v>
      </c>
      <c r="BK123" s="111">
        <f>'ANALYSIS-YLD1'!BK123*VLOOKUP('ANALYSIS-YLD2'!BK$4,'INTERNAL PARAMETERS-1'!$B$5:$J$44,5,FALSE)*VLOOKUP('ANALYSIS-YLD2'!BK$4,'INTERNAL PARAMETERS-1'!$B$5:$J$44,6,FALSE)*VLOOKUP('ANALYSIS-YLD2'!BK$4,'INTERNAL PARAMETERS-1'!$B$5:$J$44,3,FALSE) + 'ANALYSIS-YLD1'!BK123*(1-VLOOKUP('ANALYSIS-YLD2'!BK$4,'INTERNAL PARAMETERS-1'!$B$5:$J$44,5,FALSE))*VLOOKUP('ANALYSIS-YLD2'!BK$4,'INTERNAL PARAMETERS-1'!$B$5:$J$44,8,FALSE)*VLOOKUP('ANALYSIS-YLD2'!BK$4,'INTERNAL PARAMETERS-1'!$B$5:$J$44,3,FALSE)</f>
        <v>0</v>
      </c>
      <c r="BL123" s="111">
        <f>'ANALYSIS-YLD1'!BL123*VLOOKUP('ANALYSIS-YLD2'!BL$4,'INTERNAL PARAMETERS-1'!$B$5:$J$44,5,FALSE)*VLOOKUP('ANALYSIS-YLD2'!BL$4,'INTERNAL PARAMETERS-1'!$B$5:$J$44,6,FALSE)*VLOOKUP('ANALYSIS-YLD2'!BL$4,'INTERNAL PARAMETERS-1'!$B$5:$J$44,3,FALSE) + 'ANALYSIS-YLD1'!BL123*(1-VLOOKUP('ANALYSIS-YLD2'!BL$4,'INTERNAL PARAMETERS-1'!$B$5:$J$44,5,FALSE))*VLOOKUP('ANALYSIS-YLD2'!BL$4,'INTERNAL PARAMETERS-1'!$B$5:$J$44,8,FALSE)*VLOOKUP('ANALYSIS-YLD2'!BL$4,'INTERNAL PARAMETERS-1'!$B$5:$J$44,3,FALSE)</f>
        <v>0</v>
      </c>
      <c r="BM123" s="111">
        <f>'ANALYSIS-YLD1'!BM123*VLOOKUP('ANALYSIS-YLD2'!BM$4,'INTERNAL PARAMETERS-1'!$B$5:$J$44,5,FALSE)*VLOOKUP('ANALYSIS-YLD2'!BM$4,'INTERNAL PARAMETERS-1'!$B$5:$J$44,6,FALSE)*VLOOKUP('ANALYSIS-YLD2'!BM$4,'INTERNAL PARAMETERS-1'!$B$5:$J$44,3,FALSE) + 'ANALYSIS-YLD1'!BM123*(1-VLOOKUP('ANALYSIS-YLD2'!BM$4,'INTERNAL PARAMETERS-1'!$B$5:$J$44,5,FALSE))*VLOOKUP('ANALYSIS-YLD2'!BM$4,'INTERNAL PARAMETERS-1'!$B$5:$J$44,8,FALSE)*VLOOKUP('ANALYSIS-YLD2'!BM$4,'INTERNAL PARAMETERS-1'!$B$5:$J$44,3,FALSE)</f>
        <v>0</v>
      </c>
      <c r="BN123" s="111">
        <f>'ANALYSIS-YLD1'!BN123*VLOOKUP('ANALYSIS-YLD2'!BN$4,'INTERNAL PARAMETERS-1'!$B$5:$J$44,5,FALSE)*VLOOKUP('ANALYSIS-YLD2'!BN$4,'INTERNAL PARAMETERS-1'!$B$5:$J$44,6,FALSE)*VLOOKUP('ANALYSIS-YLD2'!BN$4,'INTERNAL PARAMETERS-1'!$B$5:$J$44,3,FALSE) + 'ANALYSIS-YLD1'!BN123*(1-VLOOKUP('ANALYSIS-YLD2'!BN$4,'INTERNAL PARAMETERS-1'!$B$5:$J$44,5,FALSE))*VLOOKUP('ANALYSIS-YLD2'!BN$4,'INTERNAL PARAMETERS-1'!$B$5:$J$44,8,FALSE)*VLOOKUP('ANALYSIS-YLD2'!BN$4,'INTERNAL PARAMETERS-1'!$B$5:$J$44,3,FALSE)</f>
        <v>0</v>
      </c>
      <c r="BO123" s="111">
        <f>'ANALYSIS-YLD1'!BO123*VLOOKUP('ANALYSIS-YLD2'!BO$4,'INTERNAL PARAMETERS-1'!$B$5:$J$44,5,FALSE)*VLOOKUP('ANALYSIS-YLD2'!BO$4,'INTERNAL PARAMETERS-1'!$B$5:$J$44,6,FALSE)*VLOOKUP('ANALYSIS-YLD2'!BO$4,'INTERNAL PARAMETERS-1'!$B$5:$J$44,3,FALSE) + 'ANALYSIS-YLD1'!BO123*(1-VLOOKUP('ANALYSIS-YLD2'!BO$4,'INTERNAL PARAMETERS-1'!$B$5:$J$44,5,FALSE))*VLOOKUP('ANALYSIS-YLD2'!BO$4,'INTERNAL PARAMETERS-1'!$B$5:$J$44,8,FALSE)*VLOOKUP('ANALYSIS-YLD2'!BO$4,'INTERNAL PARAMETERS-1'!$B$5:$J$44,3,FALSE)</f>
        <v>0</v>
      </c>
      <c r="BP123" s="111">
        <f>'ANALYSIS-YLD1'!BP123*VLOOKUP('ANALYSIS-YLD2'!BP$4,'INTERNAL PARAMETERS-1'!$B$5:$J$44,5,FALSE)*VLOOKUP('ANALYSIS-YLD2'!BP$4,'INTERNAL PARAMETERS-1'!$B$5:$J$44,6,FALSE)*VLOOKUP('ANALYSIS-YLD2'!BP$4,'INTERNAL PARAMETERS-1'!$B$5:$J$44,3,FALSE) + 'ANALYSIS-YLD1'!BP123*(1-VLOOKUP('ANALYSIS-YLD2'!BP$4,'INTERNAL PARAMETERS-1'!$B$5:$J$44,5,FALSE))*VLOOKUP('ANALYSIS-YLD2'!BP$4,'INTERNAL PARAMETERS-1'!$B$5:$J$44,8,FALSE)*VLOOKUP('ANALYSIS-YLD2'!BP$4,'INTERNAL PARAMETERS-1'!$B$5:$J$44,3,FALSE)</f>
        <v>0</v>
      </c>
      <c r="BQ123" s="111">
        <f>'ANALYSIS-YLD1'!BQ123*VLOOKUP('ANALYSIS-YLD2'!BQ$4,'INTERNAL PARAMETERS-1'!$B$5:$J$44,5,FALSE)*VLOOKUP('ANALYSIS-YLD2'!BQ$4,'INTERNAL PARAMETERS-1'!$B$5:$J$44,6,FALSE)*VLOOKUP('ANALYSIS-YLD2'!BQ$4,'INTERNAL PARAMETERS-1'!$B$5:$J$44,3,FALSE) + 'ANALYSIS-YLD1'!BQ123*(1-VLOOKUP('ANALYSIS-YLD2'!BQ$4,'INTERNAL PARAMETERS-1'!$B$5:$J$44,5,FALSE))*VLOOKUP('ANALYSIS-YLD2'!BQ$4,'INTERNAL PARAMETERS-1'!$B$5:$J$44,8,FALSE)*VLOOKUP('ANALYSIS-YLD2'!BQ$4,'INTERNAL PARAMETERS-1'!$B$5:$J$44,3,FALSE)</f>
        <v>0</v>
      </c>
      <c r="BR123" s="111">
        <f>'ANALYSIS-YLD1'!BR123*VLOOKUP('ANALYSIS-YLD2'!BR$4,'INTERNAL PARAMETERS-1'!$B$5:$J$44,5,FALSE)*VLOOKUP('ANALYSIS-YLD2'!BR$4,'INTERNAL PARAMETERS-1'!$B$5:$J$44,6,FALSE)*VLOOKUP('ANALYSIS-YLD2'!BR$4,'INTERNAL PARAMETERS-1'!$B$5:$J$44,3,FALSE) + 'ANALYSIS-YLD1'!BR123*(1-VLOOKUP('ANALYSIS-YLD2'!BR$4,'INTERNAL PARAMETERS-1'!$B$5:$J$44,5,FALSE))*VLOOKUP('ANALYSIS-YLD2'!BR$4,'INTERNAL PARAMETERS-1'!$B$5:$J$44,8,FALSE)*VLOOKUP('ANALYSIS-YLD2'!BR$4,'INTERNAL PARAMETERS-1'!$B$5:$J$44,3,FALSE)</f>
        <v>0</v>
      </c>
      <c r="BS123" s="111">
        <f>'ANALYSIS-YLD1'!BS123*VLOOKUP('ANALYSIS-YLD2'!BS$4,'INTERNAL PARAMETERS-1'!$B$5:$J$44,5,FALSE)*VLOOKUP('ANALYSIS-YLD2'!BS$4,'INTERNAL PARAMETERS-1'!$B$5:$J$44,6,FALSE)*VLOOKUP('ANALYSIS-YLD2'!BS$4,'INTERNAL PARAMETERS-1'!$B$5:$J$44,3,FALSE) + 'ANALYSIS-YLD1'!BS123*(1-VLOOKUP('ANALYSIS-YLD2'!BS$4,'INTERNAL PARAMETERS-1'!$B$5:$J$44,5,FALSE))*VLOOKUP('ANALYSIS-YLD2'!BS$4,'INTERNAL PARAMETERS-1'!$B$5:$J$44,8,FALSE)*VLOOKUP('ANALYSIS-YLD2'!BS$4,'INTERNAL PARAMETERS-1'!$B$5:$J$44,3,FALSE)</f>
        <v>0</v>
      </c>
      <c r="BT123" s="111">
        <f>'ANALYSIS-YLD1'!BT123*VLOOKUP('ANALYSIS-YLD2'!BT$4,'INTERNAL PARAMETERS-1'!$B$5:$J$44,5,FALSE)*VLOOKUP('ANALYSIS-YLD2'!BT$4,'INTERNAL PARAMETERS-1'!$B$5:$J$44,6,FALSE)*VLOOKUP('ANALYSIS-YLD2'!BT$4,'INTERNAL PARAMETERS-1'!$B$5:$J$44,3,FALSE) + 'ANALYSIS-YLD1'!BT123*(1-VLOOKUP('ANALYSIS-YLD2'!BT$4,'INTERNAL PARAMETERS-1'!$B$5:$J$44,5,FALSE))*VLOOKUP('ANALYSIS-YLD2'!BT$4,'INTERNAL PARAMETERS-1'!$B$5:$J$44,8,FALSE)*VLOOKUP('ANALYSIS-YLD2'!BT$4,'INTERNAL PARAMETERS-1'!$B$5:$J$44,3,FALSE)</f>
        <v>0</v>
      </c>
      <c r="BU123" s="111">
        <f>'ANALYSIS-YLD1'!BU123*VLOOKUP('ANALYSIS-YLD2'!BU$4,'INTERNAL PARAMETERS-1'!$B$5:$J$44,5,FALSE)*VLOOKUP('ANALYSIS-YLD2'!BU$4,'INTERNAL PARAMETERS-1'!$B$5:$J$44,6,FALSE)*VLOOKUP('ANALYSIS-YLD2'!BU$4,'INTERNAL PARAMETERS-1'!$B$5:$J$44,3,FALSE) + 'ANALYSIS-YLD1'!BU123*(1-VLOOKUP('ANALYSIS-YLD2'!BU$4,'INTERNAL PARAMETERS-1'!$B$5:$J$44,5,FALSE))*VLOOKUP('ANALYSIS-YLD2'!BU$4,'INTERNAL PARAMETERS-1'!$B$5:$J$44,8,FALSE)*VLOOKUP('ANALYSIS-YLD2'!BU$4,'INTERNAL PARAMETERS-1'!$B$5:$J$44,3,FALSE)</f>
        <v>0</v>
      </c>
      <c r="BV123" s="111">
        <f>'ANALYSIS-YLD1'!BV123*VLOOKUP('ANALYSIS-YLD2'!BV$4,'INTERNAL PARAMETERS-1'!$B$5:$J$44,5,FALSE)*VLOOKUP('ANALYSIS-YLD2'!BV$4,'INTERNAL PARAMETERS-1'!$B$5:$J$44,6,FALSE)*VLOOKUP('ANALYSIS-YLD2'!BV$4,'INTERNAL PARAMETERS-1'!$B$5:$J$44,3,FALSE) + 'ANALYSIS-YLD1'!BV123*(1-VLOOKUP('ANALYSIS-YLD2'!BV$4,'INTERNAL PARAMETERS-1'!$B$5:$J$44,5,FALSE))*VLOOKUP('ANALYSIS-YLD2'!BV$4,'INTERNAL PARAMETERS-1'!$B$5:$J$44,8,FALSE)*VLOOKUP('ANALYSIS-YLD2'!BV$4,'INTERNAL PARAMETERS-1'!$B$5:$J$44,3,FALSE)</f>
        <v>0</v>
      </c>
      <c r="BW123" s="111">
        <f>'ANALYSIS-YLD1'!BW123*VLOOKUP('ANALYSIS-YLD2'!BW$4,'INTERNAL PARAMETERS-1'!$B$5:$J$44,5,FALSE)*VLOOKUP('ANALYSIS-YLD2'!BW$4,'INTERNAL PARAMETERS-1'!$B$5:$J$44,6,FALSE)*VLOOKUP('ANALYSIS-YLD2'!BW$4,'INTERNAL PARAMETERS-1'!$B$5:$J$44,3,FALSE) + 'ANALYSIS-YLD1'!BW123*(1-VLOOKUP('ANALYSIS-YLD2'!BW$4,'INTERNAL PARAMETERS-1'!$B$5:$J$44,5,FALSE))*VLOOKUP('ANALYSIS-YLD2'!BW$4,'INTERNAL PARAMETERS-1'!$B$5:$J$44,8,FALSE)*VLOOKUP('ANALYSIS-YLD2'!BW$4,'INTERNAL PARAMETERS-1'!$B$5:$J$44,3,FALSE)</f>
        <v>0</v>
      </c>
      <c r="BX123" s="111">
        <f>'ANALYSIS-YLD1'!BX123*VLOOKUP('ANALYSIS-YLD2'!BX$4,'INTERNAL PARAMETERS-1'!$B$5:$J$44,5,FALSE)*VLOOKUP('ANALYSIS-YLD2'!BX$4,'INTERNAL PARAMETERS-1'!$B$5:$J$44,6,FALSE)*VLOOKUP('ANALYSIS-YLD2'!BX$4,'INTERNAL PARAMETERS-1'!$B$5:$J$44,3,FALSE) + 'ANALYSIS-YLD1'!BX123*(1-VLOOKUP('ANALYSIS-YLD2'!BX$4,'INTERNAL PARAMETERS-1'!$B$5:$J$44,5,FALSE))*VLOOKUP('ANALYSIS-YLD2'!BX$4,'INTERNAL PARAMETERS-1'!$B$5:$J$44,8,FALSE)*VLOOKUP('ANALYSIS-YLD2'!BX$4,'INTERNAL PARAMETERS-1'!$B$5:$J$44,3,FALSE)</f>
        <v>0</v>
      </c>
      <c r="BY123" s="111">
        <f>'ANALYSIS-YLD1'!BY123*VLOOKUP('ANALYSIS-YLD2'!BY$4,'INTERNAL PARAMETERS-1'!$B$5:$J$44,5,FALSE)*VLOOKUP('ANALYSIS-YLD2'!BY$4,'INTERNAL PARAMETERS-1'!$B$5:$J$44,6,FALSE)*VLOOKUP('ANALYSIS-YLD2'!BY$4,'INTERNAL PARAMETERS-1'!$B$5:$J$44,3,FALSE) + 'ANALYSIS-YLD1'!BY123*(1-VLOOKUP('ANALYSIS-YLD2'!BY$4,'INTERNAL PARAMETERS-1'!$B$5:$J$44,5,FALSE))*VLOOKUP('ANALYSIS-YLD2'!BY$4,'INTERNAL PARAMETERS-1'!$B$5:$J$44,8,FALSE)*VLOOKUP('ANALYSIS-YLD2'!BY$4,'INTERNAL PARAMETERS-1'!$B$5:$J$44,3,FALSE)</f>
        <v>0</v>
      </c>
      <c r="BZ123" s="111">
        <f>'ANALYSIS-YLD1'!BZ123*VLOOKUP('ANALYSIS-YLD2'!BZ$4,'INTERNAL PARAMETERS-1'!$B$5:$J$44,5,FALSE)*VLOOKUP('ANALYSIS-YLD2'!BZ$4,'INTERNAL PARAMETERS-1'!$B$5:$J$44,6,FALSE)*VLOOKUP('ANALYSIS-YLD2'!BZ$4,'INTERNAL PARAMETERS-1'!$B$5:$J$44,3,FALSE) + 'ANALYSIS-YLD1'!BZ123*(1-VLOOKUP('ANALYSIS-YLD2'!BZ$4,'INTERNAL PARAMETERS-1'!$B$5:$J$44,5,FALSE))*VLOOKUP('ANALYSIS-YLD2'!BZ$4,'INTERNAL PARAMETERS-1'!$B$5:$J$44,8,FALSE)*VLOOKUP('ANALYSIS-YLD2'!BZ$4,'INTERNAL PARAMETERS-1'!$B$5:$J$44,3,FALSE)</f>
        <v>0</v>
      </c>
      <c r="CA123" s="111">
        <f>'ANALYSIS-YLD1'!CA123*VLOOKUP('ANALYSIS-YLD2'!CA$4,'INTERNAL PARAMETERS-1'!$B$5:$J$44,5,FALSE)*VLOOKUP('ANALYSIS-YLD2'!CA$4,'INTERNAL PARAMETERS-1'!$B$5:$J$44,6,FALSE)*VLOOKUP('ANALYSIS-YLD2'!CA$4,'INTERNAL PARAMETERS-1'!$B$5:$J$44,3,FALSE) + 'ANALYSIS-YLD1'!CA123*(1-VLOOKUP('ANALYSIS-YLD2'!CA$4,'INTERNAL PARAMETERS-1'!$B$5:$J$44,5,FALSE))*VLOOKUP('ANALYSIS-YLD2'!CA$4,'INTERNAL PARAMETERS-1'!$B$5:$J$44,8,FALSE)*VLOOKUP('ANALYSIS-YLD2'!CA$4,'INTERNAL PARAMETERS-1'!$B$5:$J$44,3,FALSE)</f>
        <v>0</v>
      </c>
      <c r="CB123" s="111">
        <f>'ANALYSIS-YLD1'!CB123*VLOOKUP('ANALYSIS-YLD2'!CB$4,'INTERNAL PARAMETERS-1'!$B$5:$J$44,5,FALSE)*VLOOKUP('ANALYSIS-YLD2'!CB$4,'INTERNAL PARAMETERS-1'!$B$5:$J$44,6,FALSE)*VLOOKUP('ANALYSIS-YLD2'!CB$4,'INTERNAL PARAMETERS-1'!$B$5:$J$44,3,FALSE) + 'ANALYSIS-YLD1'!CB123*(1-VLOOKUP('ANALYSIS-YLD2'!CB$4,'INTERNAL PARAMETERS-1'!$B$5:$J$44,5,FALSE))*VLOOKUP('ANALYSIS-YLD2'!CB$4,'INTERNAL PARAMETERS-1'!$B$5:$J$44,8,FALSE)*VLOOKUP('ANALYSIS-YLD2'!CB$4,'INTERNAL PARAMETERS-1'!$B$5:$J$44,3,FALSE)</f>
        <v>0</v>
      </c>
      <c r="CC123" s="111">
        <f>'ANALYSIS-YLD1'!CC123*VLOOKUP('ANALYSIS-YLD2'!CC$4,'INTERNAL PARAMETERS-1'!$B$5:$J$44,5,FALSE)*VLOOKUP('ANALYSIS-YLD2'!CC$4,'INTERNAL PARAMETERS-1'!$B$5:$J$44,6,FALSE)*VLOOKUP('ANALYSIS-YLD2'!CC$4,'INTERNAL PARAMETERS-1'!$B$5:$J$44,3,FALSE) + 'ANALYSIS-YLD1'!CC123*(1-VLOOKUP('ANALYSIS-YLD2'!CC$4,'INTERNAL PARAMETERS-1'!$B$5:$J$44,5,FALSE))*VLOOKUP('ANALYSIS-YLD2'!CC$4,'INTERNAL PARAMETERS-1'!$B$5:$J$44,8,FALSE)*VLOOKUP('ANALYSIS-YLD2'!CC$4,'INTERNAL PARAMETERS-1'!$B$5:$J$44,3,FALSE)</f>
        <v>0</v>
      </c>
      <c r="CD123" s="111">
        <f>'ANALYSIS-YLD1'!CD123*VLOOKUP('ANALYSIS-YLD2'!CD$4,'INTERNAL PARAMETERS-1'!$B$5:$J$44,5,FALSE)*VLOOKUP('ANALYSIS-YLD2'!CD$4,'INTERNAL PARAMETERS-1'!$B$5:$J$44,6,FALSE)*VLOOKUP('ANALYSIS-YLD2'!CD$4,'INTERNAL PARAMETERS-1'!$B$5:$J$44,3,FALSE) + 'ANALYSIS-YLD1'!CD123*(1-VLOOKUP('ANALYSIS-YLD2'!CD$4,'INTERNAL PARAMETERS-1'!$B$5:$J$44,5,FALSE))*VLOOKUP('ANALYSIS-YLD2'!CD$4,'INTERNAL PARAMETERS-1'!$B$5:$J$44,8,FALSE)*VLOOKUP('ANALYSIS-YLD2'!CD$4,'INTERNAL PARAMETERS-1'!$B$5:$J$44,3,FALSE)</f>
        <v>0</v>
      </c>
      <c r="CE123" s="111">
        <f>'ANALYSIS-YLD1'!CE123*VLOOKUP('ANALYSIS-YLD2'!CE$4,'INTERNAL PARAMETERS-1'!$B$5:$J$44,5,FALSE)*VLOOKUP('ANALYSIS-YLD2'!CE$4,'INTERNAL PARAMETERS-1'!$B$5:$J$44,6,FALSE)*VLOOKUP('ANALYSIS-YLD2'!CE$4,'INTERNAL PARAMETERS-1'!$B$5:$J$44,3,FALSE) + 'ANALYSIS-YLD1'!CE123*(1-VLOOKUP('ANALYSIS-YLD2'!CE$4,'INTERNAL PARAMETERS-1'!$B$5:$J$44,5,FALSE))*VLOOKUP('ANALYSIS-YLD2'!CE$4,'INTERNAL PARAMETERS-1'!$B$5:$J$44,8,FALSE)*VLOOKUP('ANALYSIS-YLD2'!CE$4,'INTERNAL PARAMETERS-1'!$B$5:$J$44,3,FALSE)</f>
        <v>0</v>
      </c>
      <c r="CF123" s="111">
        <f>'ANALYSIS-YLD1'!CF123*VLOOKUP('ANALYSIS-YLD2'!CF$4,'INTERNAL PARAMETERS-1'!$B$5:$J$44,5,FALSE)*VLOOKUP('ANALYSIS-YLD2'!CF$4,'INTERNAL PARAMETERS-1'!$B$5:$J$44,6,FALSE)*VLOOKUP('ANALYSIS-YLD2'!CF$4,'INTERNAL PARAMETERS-1'!$B$5:$J$44,3,FALSE) + 'ANALYSIS-YLD1'!CF123*(1-VLOOKUP('ANALYSIS-YLD2'!CF$4,'INTERNAL PARAMETERS-1'!$B$5:$J$44,5,FALSE))*VLOOKUP('ANALYSIS-YLD2'!CF$4,'INTERNAL PARAMETERS-1'!$B$5:$J$44,8,FALSE)*VLOOKUP('ANALYSIS-YLD2'!CF$4,'INTERNAL PARAMETERS-1'!$B$5:$J$44,3,FALSE)</f>
        <v>0</v>
      </c>
      <c r="CG123" s="111">
        <f>'ANALYSIS-YLD1'!CG123*VLOOKUP('ANALYSIS-YLD2'!CG$4,'INTERNAL PARAMETERS-1'!$B$5:$J$44,5,FALSE)*VLOOKUP('ANALYSIS-YLD2'!CG$4,'INTERNAL PARAMETERS-1'!$B$5:$J$44,6,FALSE)*VLOOKUP('ANALYSIS-YLD2'!CG$4,'INTERNAL PARAMETERS-1'!$B$5:$J$44,3,FALSE) + 'ANALYSIS-YLD1'!CG123*(1-VLOOKUP('ANALYSIS-YLD2'!CG$4,'INTERNAL PARAMETERS-1'!$B$5:$J$44,5,FALSE))*VLOOKUP('ANALYSIS-YLD2'!CG$4,'INTERNAL PARAMETERS-1'!$B$5:$J$44,8,FALSE)*VLOOKUP('ANALYSIS-YLD2'!CG$4,'INTERNAL PARAMETERS-1'!$B$5:$J$44,3,FALSE)</f>
        <v>0</v>
      </c>
      <c r="CH123" s="110">
        <f>'ANALYSIS-YLD1'!CH123*VLOOKUP('ANALYSIS-YLD2'!CH$4,'INTERNAL PARAMETERS-1'!$B$5:$J$44,5,FALSE)*VLOOKUP('ANALYSIS-YLD2'!CH$4,'INTERNAL PARAMETERS-1'!$B$5:$J$44,6,FALSE)*VLOOKUP('ANALYSIS-YLD2'!CH$4,'INTERNAL PARAMETERS-1'!$B$5:$J$44,3,FALSE) + 'ANALYSIS-YLD1'!CH123*(1-VLOOKUP('ANALYSIS-YLD2'!CH$4,'INTERNAL PARAMETERS-1'!$B$5:$J$44,5,FALSE))*VLOOKUP('ANALYSIS-YLD2'!CH$4,'INTERNAL PARAMETERS-1'!$B$5:$J$44,8,FALSE)*VLOOKUP('ANALYSIS-YLD2'!CH$4,'INTERNAL PARAMETERS-1'!$B$5:$J$44,3,FALSE)</f>
        <v>0</v>
      </c>
      <c r="CJ123" s="112">
        <f t="shared" si="2"/>
        <v>0</v>
      </c>
      <c r="CK123" s="110">
        <f t="shared" si="3"/>
        <v>0</v>
      </c>
    </row>
    <row r="124" spans="2:89" x14ac:dyDescent="0.5">
      <c r="B124" s="127" t="s">
        <v>25</v>
      </c>
      <c r="C124" s="126" t="s">
        <v>21</v>
      </c>
      <c r="D124" s="126" t="s">
        <v>9</v>
      </c>
      <c r="E124" s="125">
        <f>'INPUTS-Incidence'!E124</f>
        <v>0</v>
      </c>
      <c r="F124" s="128">
        <f>'INTERNAL PARAMETERS-1'!M16</f>
        <v>30.094999999999999</v>
      </c>
      <c r="G124" s="112">
        <f>'ANALYSIS-YLD1'!G124*VLOOKUP('ANALYSIS-YLD2'!G$4,'INTERNAL PARAMETERS-1'!$B$5:$J$44,5,FALSE)*VLOOKUP('ANALYSIS-YLD2'!G$4,'INTERNAL PARAMETERS-1'!$B$5:$J$44,7,FALSE)*'ANALYSIS-YLD2'!$F124 + 'ANALYSIS-YLD1'!G124*(1-VLOOKUP('ANALYSIS-YLD2'!G$4,'INTERNAL PARAMETERS-1'!$B$5:$J$44,5,FALSE))*VLOOKUP('ANALYSIS-YLD2'!G$4,'INTERNAL PARAMETERS-1'!$B$5:$J$44,9,FALSE)*'ANALYSIS-YLD2'!$F124</f>
        <v>0</v>
      </c>
      <c r="H124" s="111">
        <f>'ANALYSIS-YLD1'!H124*VLOOKUP('ANALYSIS-YLD2'!H$4,'INTERNAL PARAMETERS-1'!$B$5:$J$44,5,FALSE)*VLOOKUP('ANALYSIS-YLD2'!H$4,'INTERNAL PARAMETERS-1'!$B$5:$J$44,7,FALSE)*'ANALYSIS-YLD2'!$F124 + 'ANALYSIS-YLD1'!H124*(1-VLOOKUP('ANALYSIS-YLD2'!H$4,'INTERNAL PARAMETERS-1'!$B$5:$J$44,5,FALSE))*VLOOKUP('ANALYSIS-YLD2'!H$4,'INTERNAL PARAMETERS-1'!$B$5:$J$44,9,FALSE)*'ANALYSIS-YLD2'!$F124</f>
        <v>0</v>
      </c>
      <c r="I124" s="111">
        <f>'ANALYSIS-YLD1'!I124*VLOOKUP('ANALYSIS-YLD2'!I$4,'INTERNAL PARAMETERS-1'!$B$5:$J$44,5,FALSE)*VLOOKUP('ANALYSIS-YLD2'!I$4,'INTERNAL PARAMETERS-1'!$B$5:$J$44,7,FALSE)*'ANALYSIS-YLD2'!$F124 + 'ANALYSIS-YLD1'!I124*(1-VLOOKUP('ANALYSIS-YLD2'!I$4,'INTERNAL PARAMETERS-1'!$B$5:$J$44,5,FALSE))*VLOOKUP('ANALYSIS-YLD2'!I$4,'INTERNAL PARAMETERS-1'!$B$5:$J$44,9,FALSE)*'ANALYSIS-YLD2'!$F124</f>
        <v>0</v>
      </c>
      <c r="J124" s="111">
        <f>'ANALYSIS-YLD1'!J124*VLOOKUP('ANALYSIS-YLD2'!J$4,'INTERNAL PARAMETERS-1'!$B$5:$J$44,5,FALSE)*VLOOKUP('ANALYSIS-YLD2'!J$4,'INTERNAL PARAMETERS-1'!$B$5:$J$44,7,FALSE)*'ANALYSIS-YLD2'!$F124 + 'ANALYSIS-YLD1'!J124*(1-VLOOKUP('ANALYSIS-YLD2'!J$4,'INTERNAL PARAMETERS-1'!$B$5:$J$44,5,FALSE))*VLOOKUP('ANALYSIS-YLD2'!J$4,'INTERNAL PARAMETERS-1'!$B$5:$J$44,9,FALSE)*'ANALYSIS-YLD2'!$F124</f>
        <v>0</v>
      </c>
      <c r="K124" s="111">
        <f>'ANALYSIS-YLD1'!K124*VLOOKUP('ANALYSIS-YLD2'!K$4,'INTERNAL PARAMETERS-1'!$B$5:$J$44,5,FALSE)*VLOOKUP('ANALYSIS-YLD2'!K$4,'INTERNAL PARAMETERS-1'!$B$5:$J$44,7,FALSE)*'ANALYSIS-YLD2'!$F124 + 'ANALYSIS-YLD1'!K124*(1-VLOOKUP('ANALYSIS-YLD2'!K$4,'INTERNAL PARAMETERS-1'!$B$5:$J$44,5,FALSE))*VLOOKUP('ANALYSIS-YLD2'!K$4,'INTERNAL PARAMETERS-1'!$B$5:$J$44,9,FALSE)*'ANALYSIS-YLD2'!$F124</f>
        <v>0</v>
      </c>
      <c r="L124" s="111">
        <f>'ANALYSIS-YLD1'!L124*VLOOKUP('ANALYSIS-YLD2'!L$4,'INTERNAL PARAMETERS-1'!$B$5:$J$44,5,FALSE)*VLOOKUP('ANALYSIS-YLD2'!L$4,'INTERNAL PARAMETERS-1'!$B$5:$J$44,7,FALSE)*'ANALYSIS-YLD2'!$F124 + 'ANALYSIS-YLD1'!L124*(1-VLOOKUP('ANALYSIS-YLD2'!L$4,'INTERNAL PARAMETERS-1'!$B$5:$J$44,5,FALSE))*VLOOKUP('ANALYSIS-YLD2'!L$4,'INTERNAL PARAMETERS-1'!$B$5:$J$44,9,FALSE)*'ANALYSIS-YLD2'!$F124</f>
        <v>0</v>
      </c>
      <c r="M124" s="111">
        <f>'ANALYSIS-YLD1'!M124*VLOOKUP('ANALYSIS-YLD2'!M$4,'INTERNAL PARAMETERS-1'!$B$5:$J$44,5,FALSE)*VLOOKUP('ANALYSIS-YLD2'!M$4,'INTERNAL PARAMETERS-1'!$B$5:$J$44,7,FALSE)*'ANALYSIS-YLD2'!$F124 + 'ANALYSIS-YLD1'!M124*(1-VLOOKUP('ANALYSIS-YLD2'!M$4,'INTERNAL PARAMETERS-1'!$B$5:$J$44,5,FALSE))*VLOOKUP('ANALYSIS-YLD2'!M$4,'INTERNAL PARAMETERS-1'!$B$5:$J$44,9,FALSE)*'ANALYSIS-YLD2'!$F124</f>
        <v>0</v>
      </c>
      <c r="N124" s="111">
        <f>'ANALYSIS-YLD1'!N124*VLOOKUP('ANALYSIS-YLD2'!N$4,'INTERNAL PARAMETERS-1'!$B$5:$J$44,5,FALSE)*VLOOKUP('ANALYSIS-YLD2'!N$4,'INTERNAL PARAMETERS-1'!$B$5:$J$44,7,FALSE)*'ANALYSIS-YLD2'!$F124 + 'ANALYSIS-YLD1'!N124*(1-VLOOKUP('ANALYSIS-YLD2'!N$4,'INTERNAL PARAMETERS-1'!$B$5:$J$44,5,FALSE))*VLOOKUP('ANALYSIS-YLD2'!N$4,'INTERNAL PARAMETERS-1'!$B$5:$J$44,9,FALSE)*'ANALYSIS-YLD2'!$F124</f>
        <v>0</v>
      </c>
      <c r="O124" s="111">
        <f>'ANALYSIS-YLD1'!O124*VLOOKUP('ANALYSIS-YLD2'!O$4,'INTERNAL PARAMETERS-1'!$B$5:$J$44,5,FALSE)*VLOOKUP('ANALYSIS-YLD2'!O$4,'INTERNAL PARAMETERS-1'!$B$5:$J$44,7,FALSE)*'ANALYSIS-YLD2'!$F124 + 'ANALYSIS-YLD1'!O124*(1-VLOOKUP('ANALYSIS-YLD2'!O$4,'INTERNAL PARAMETERS-1'!$B$5:$J$44,5,FALSE))*VLOOKUP('ANALYSIS-YLD2'!O$4,'INTERNAL PARAMETERS-1'!$B$5:$J$44,9,FALSE)*'ANALYSIS-YLD2'!$F124</f>
        <v>0</v>
      </c>
      <c r="P124" s="111">
        <f>'ANALYSIS-YLD1'!P124*VLOOKUP('ANALYSIS-YLD2'!P$4,'INTERNAL PARAMETERS-1'!$B$5:$J$44,5,FALSE)*VLOOKUP('ANALYSIS-YLD2'!P$4,'INTERNAL PARAMETERS-1'!$B$5:$J$44,7,FALSE)*'ANALYSIS-YLD2'!$F124 + 'ANALYSIS-YLD1'!P124*(1-VLOOKUP('ANALYSIS-YLD2'!P$4,'INTERNAL PARAMETERS-1'!$B$5:$J$44,5,FALSE))*VLOOKUP('ANALYSIS-YLD2'!P$4,'INTERNAL PARAMETERS-1'!$B$5:$J$44,9,FALSE)*'ANALYSIS-YLD2'!$F124</f>
        <v>0</v>
      </c>
      <c r="Q124" s="111">
        <f>'ANALYSIS-YLD1'!Q124*VLOOKUP('ANALYSIS-YLD2'!Q$4,'INTERNAL PARAMETERS-1'!$B$5:$J$44,5,FALSE)*VLOOKUP('ANALYSIS-YLD2'!Q$4,'INTERNAL PARAMETERS-1'!$B$5:$J$44,7,FALSE)*'ANALYSIS-YLD2'!$F124 + 'ANALYSIS-YLD1'!Q124*(1-VLOOKUP('ANALYSIS-YLD2'!Q$4,'INTERNAL PARAMETERS-1'!$B$5:$J$44,5,FALSE))*VLOOKUP('ANALYSIS-YLD2'!Q$4,'INTERNAL PARAMETERS-1'!$B$5:$J$44,9,FALSE)*'ANALYSIS-YLD2'!$F124</f>
        <v>0</v>
      </c>
      <c r="R124" s="111">
        <f>'ANALYSIS-YLD1'!R124*VLOOKUP('ANALYSIS-YLD2'!R$4,'INTERNAL PARAMETERS-1'!$B$5:$J$44,5,FALSE)*VLOOKUP('ANALYSIS-YLD2'!R$4,'INTERNAL PARAMETERS-1'!$B$5:$J$44,7,FALSE)*'ANALYSIS-YLD2'!$F124 + 'ANALYSIS-YLD1'!R124*(1-VLOOKUP('ANALYSIS-YLD2'!R$4,'INTERNAL PARAMETERS-1'!$B$5:$J$44,5,FALSE))*VLOOKUP('ANALYSIS-YLD2'!R$4,'INTERNAL PARAMETERS-1'!$B$5:$J$44,9,FALSE)*'ANALYSIS-YLD2'!$F124</f>
        <v>0</v>
      </c>
      <c r="S124" s="111">
        <f>'ANALYSIS-YLD1'!S124*VLOOKUP('ANALYSIS-YLD2'!S$4,'INTERNAL PARAMETERS-1'!$B$5:$J$44,5,FALSE)*VLOOKUP('ANALYSIS-YLD2'!S$4,'INTERNAL PARAMETERS-1'!$B$5:$J$44,7,FALSE)*'ANALYSIS-YLD2'!$F124 + 'ANALYSIS-YLD1'!S124*(1-VLOOKUP('ANALYSIS-YLD2'!S$4,'INTERNAL PARAMETERS-1'!$B$5:$J$44,5,FALSE))*VLOOKUP('ANALYSIS-YLD2'!S$4,'INTERNAL PARAMETERS-1'!$B$5:$J$44,9,FALSE)*'ANALYSIS-YLD2'!$F124</f>
        <v>0</v>
      </c>
      <c r="T124" s="111">
        <f>'ANALYSIS-YLD1'!T124*VLOOKUP('ANALYSIS-YLD2'!T$4,'INTERNAL PARAMETERS-1'!$B$5:$J$44,5,FALSE)*VLOOKUP('ANALYSIS-YLD2'!T$4,'INTERNAL PARAMETERS-1'!$B$5:$J$44,7,FALSE)*'ANALYSIS-YLD2'!$F124 + 'ANALYSIS-YLD1'!T124*(1-VLOOKUP('ANALYSIS-YLD2'!T$4,'INTERNAL PARAMETERS-1'!$B$5:$J$44,5,FALSE))*VLOOKUP('ANALYSIS-YLD2'!T$4,'INTERNAL PARAMETERS-1'!$B$5:$J$44,9,FALSE)*'ANALYSIS-YLD2'!$F124</f>
        <v>0</v>
      </c>
      <c r="U124" s="111">
        <f>'ANALYSIS-YLD1'!U124*VLOOKUP('ANALYSIS-YLD2'!U$4,'INTERNAL PARAMETERS-1'!$B$5:$J$44,5,FALSE)*VLOOKUP('ANALYSIS-YLD2'!U$4,'INTERNAL PARAMETERS-1'!$B$5:$J$44,7,FALSE)*'ANALYSIS-YLD2'!$F124 + 'ANALYSIS-YLD1'!U124*(1-VLOOKUP('ANALYSIS-YLD2'!U$4,'INTERNAL PARAMETERS-1'!$B$5:$J$44,5,FALSE))*VLOOKUP('ANALYSIS-YLD2'!U$4,'INTERNAL PARAMETERS-1'!$B$5:$J$44,9,FALSE)*'ANALYSIS-YLD2'!$F124</f>
        <v>0</v>
      </c>
      <c r="V124" s="111">
        <f>'ANALYSIS-YLD1'!V124*VLOOKUP('ANALYSIS-YLD2'!V$4,'INTERNAL PARAMETERS-1'!$B$5:$J$44,5,FALSE)*VLOOKUP('ANALYSIS-YLD2'!V$4,'INTERNAL PARAMETERS-1'!$B$5:$J$44,7,FALSE)*'ANALYSIS-YLD2'!$F124 + 'ANALYSIS-YLD1'!V124*(1-VLOOKUP('ANALYSIS-YLD2'!V$4,'INTERNAL PARAMETERS-1'!$B$5:$J$44,5,FALSE))*VLOOKUP('ANALYSIS-YLD2'!V$4,'INTERNAL PARAMETERS-1'!$B$5:$J$44,9,FALSE)*'ANALYSIS-YLD2'!$F124</f>
        <v>0</v>
      </c>
      <c r="W124" s="111">
        <f>'ANALYSIS-YLD1'!W124*VLOOKUP('ANALYSIS-YLD2'!W$4,'INTERNAL PARAMETERS-1'!$B$5:$J$44,5,FALSE)*VLOOKUP('ANALYSIS-YLD2'!W$4,'INTERNAL PARAMETERS-1'!$B$5:$J$44,7,FALSE)*'ANALYSIS-YLD2'!$F124 + 'ANALYSIS-YLD1'!W124*(1-VLOOKUP('ANALYSIS-YLD2'!W$4,'INTERNAL PARAMETERS-1'!$B$5:$J$44,5,FALSE))*VLOOKUP('ANALYSIS-YLD2'!W$4,'INTERNAL PARAMETERS-1'!$B$5:$J$44,9,FALSE)*'ANALYSIS-YLD2'!$F124</f>
        <v>0</v>
      </c>
      <c r="X124" s="111">
        <f>'ANALYSIS-YLD1'!X124*VLOOKUP('ANALYSIS-YLD2'!X$4,'INTERNAL PARAMETERS-1'!$B$5:$J$44,5,FALSE)*VLOOKUP('ANALYSIS-YLD2'!X$4,'INTERNAL PARAMETERS-1'!$B$5:$J$44,7,FALSE)*'ANALYSIS-YLD2'!$F124 + 'ANALYSIS-YLD1'!X124*(1-VLOOKUP('ANALYSIS-YLD2'!X$4,'INTERNAL PARAMETERS-1'!$B$5:$J$44,5,FALSE))*VLOOKUP('ANALYSIS-YLD2'!X$4,'INTERNAL PARAMETERS-1'!$B$5:$J$44,9,FALSE)*'ANALYSIS-YLD2'!$F124</f>
        <v>0</v>
      </c>
      <c r="Y124" s="111">
        <f>'ANALYSIS-YLD1'!Y124*VLOOKUP('ANALYSIS-YLD2'!Y$4,'INTERNAL PARAMETERS-1'!$B$5:$J$44,5,FALSE)*VLOOKUP('ANALYSIS-YLD2'!Y$4,'INTERNAL PARAMETERS-1'!$B$5:$J$44,7,FALSE)*'ANALYSIS-YLD2'!$F124 + 'ANALYSIS-YLD1'!Y124*(1-VLOOKUP('ANALYSIS-YLD2'!Y$4,'INTERNAL PARAMETERS-1'!$B$5:$J$44,5,FALSE))*VLOOKUP('ANALYSIS-YLD2'!Y$4,'INTERNAL PARAMETERS-1'!$B$5:$J$44,9,FALSE)*'ANALYSIS-YLD2'!$F124</f>
        <v>0</v>
      </c>
      <c r="Z124" s="111">
        <f>'ANALYSIS-YLD1'!Z124*VLOOKUP('ANALYSIS-YLD2'!Z$4,'INTERNAL PARAMETERS-1'!$B$5:$J$44,5,FALSE)*VLOOKUP('ANALYSIS-YLD2'!Z$4,'INTERNAL PARAMETERS-1'!$B$5:$J$44,7,FALSE)*'ANALYSIS-YLD2'!$F124 + 'ANALYSIS-YLD1'!Z124*(1-VLOOKUP('ANALYSIS-YLD2'!Z$4,'INTERNAL PARAMETERS-1'!$B$5:$J$44,5,FALSE))*VLOOKUP('ANALYSIS-YLD2'!Z$4,'INTERNAL PARAMETERS-1'!$B$5:$J$44,9,FALSE)*'ANALYSIS-YLD2'!$F124</f>
        <v>0</v>
      </c>
      <c r="AA124" s="111">
        <f>'ANALYSIS-YLD1'!AA124*VLOOKUP('ANALYSIS-YLD2'!AA$4,'INTERNAL PARAMETERS-1'!$B$5:$J$44,5,FALSE)*VLOOKUP('ANALYSIS-YLD2'!AA$4,'INTERNAL PARAMETERS-1'!$B$5:$J$44,7,FALSE)*'ANALYSIS-YLD2'!$F124 + 'ANALYSIS-YLD1'!AA124*(1-VLOOKUP('ANALYSIS-YLD2'!AA$4,'INTERNAL PARAMETERS-1'!$B$5:$J$44,5,FALSE))*VLOOKUP('ANALYSIS-YLD2'!AA$4,'INTERNAL PARAMETERS-1'!$B$5:$J$44,9,FALSE)*'ANALYSIS-YLD2'!$F124</f>
        <v>0</v>
      </c>
      <c r="AB124" s="111">
        <f>'ANALYSIS-YLD1'!AB124*VLOOKUP('ANALYSIS-YLD2'!AB$4,'INTERNAL PARAMETERS-1'!$B$5:$J$44,5,FALSE)*VLOOKUP('ANALYSIS-YLD2'!AB$4,'INTERNAL PARAMETERS-1'!$B$5:$J$44,7,FALSE)*'ANALYSIS-YLD2'!$F124 + 'ANALYSIS-YLD1'!AB124*(1-VLOOKUP('ANALYSIS-YLD2'!AB$4,'INTERNAL PARAMETERS-1'!$B$5:$J$44,5,FALSE))*VLOOKUP('ANALYSIS-YLD2'!AB$4,'INTERNAL PARAMETERS-1'!$B$5:$J$44,9,FALSE)*'ANALYSIS-YLD2'!$F124</f>
        <v>0</v>
      </c>
      <c r="AC124" s="111">
        <f>'ANALYSIS-YLD1'!AC124*VLOOKUP('ANALYSIS-YLD2'!AC$4,'INTERNAL PARAMETERS-1'!$B$5:$J$44,5,FALSE)*VLOOKUP('ANALYSIS-YLD2'!AC$4,'INTERNAL PARAMETERS-1'!$B$5:$J$44,7,FALSE)*'ANALYSIS-YLD2'!$F124 + 'ANALYSIS-YLD1'!AC124*(1-VLOOKUP('ANALYSIS-YLD2'!AC$4,'INTERNAL PARAMETERS-1'!$B$5:$J$44,5,FALSE))*VLOOKUP('ANALYSIS-YLD2'!AC$4,'INTERNAL PARAMETERS-1'!$B$5:$J$44,9,FALSE)*'ANALYSIS-YLD2'!$F124</f>
        <v>0</v>
      </c>
      <c r="AD124" s="111">
        <f>'ANALYSIS-YLD1'!AD124*VLOOKUP('ANALYSIS-YLD2'!AD$4,'INTERNAL PARAMETERS-1'!$B$5:$J$44,5,FALSE)*VLOOKUP('ANALYSIS-YLD2'!AD$4,'INTERNAL PARAMETERS-1'!$B$5:$J$44,7,FALSE)*'ANALYSIS-YLD2'!$F124 + 'ANALYSIS-YLD1'!AD124*(1-VLOOKUP('ANALYSIS-YLD2'!AD$4,'INTERNAL PARAMETERS-1'!$B$5:$J$44,5,FALSE))*VLOOKUP('ANALYSIS-YLD2'!AD$4,'INTERNAL PARAMETERS-1'!$B$5:$J$44,9,FALSE)*'ANALYSIS-YLD2'!$F124</f>
        <v>0</v>
      </c>
      <c r="AE124" s="111">
        <f>'ANALYSIS-YLD1'!AE124*VLOOKUP('ANALYSIS-YLD2'!AE$4,'INTERNAL PARAMETERS-1'!$B$5:$J$44,5,FALSE)*VLOOKUP('ANALYSIS-YLD2'!AE$4,'INTERNAL PARAMETERS-1'!$B$5:$J$44,7,FALSE)*'ANALYSIS-YLD2'!$F124 + 'ANALYSIS-YLD1'!AE124*(1-VLOOKUP('ANALYSIS-YLD2'!AE$4,'INTERNAL PARAMETERS-1'!$B$5:$J$44,5,FALSE))*VLOOKUP('ANALYSIS-YLD2'!AE$4,'INTERNAL PARAMETERS-1'!$B$5:$J$44,9,FALSE)*'ANALYSIS-YLD2'!$F124</f>
        <v>0</v>
      </c>
      <c r="AF124" s="111">
        <f>'ANALYSIS-YLD1'!AF124*VLOOKUP('ANALYSIS-YLD2'!AF$4,'INTERNAL PARAMETERS-1'!$B$5:$J$44,5,FALSE)*VLOOKUP('ANALYSIS-YLD2'!AF$4,'INTERNAL PARAMETERS-1'!$B$5:$J$44,7,FALSE)*'ANALYSIS-YLD2'!$F124 + 'ANALYSIS-YLD1'!AF124*(1-VLOOKUP('ANALYSIS-YLD2'!AF$4,'INTERNAL PARAMETERS-1'!$B$5:$J$44,5,FALSE))*VLOOKUP('ANALYSIS-YLD2'!AF$4,'INTERNAL PARAMETERS-1'!$B$5:$J$44,9,FALSE)*'ANALYSIS-YLD2'!$F124</f>
        <v>0</v>
      </c>
      <c r="AG124" s="111">
        <f>'ANALYSIS-YLD1'!AG124*VLOOKUP('ANALYSIS-YLD2'!AG$4,'INTERNAL PARAMETERS-1'!$B$5:$J$44,5,FALSE)*VLOOKUP('ANALYSIS-YLD2'!AG$4,'INTERNAL PARAMETERS-1'!$B$5:$J$44,7,FALSE)*'ANALYSIS-YLD2'!$F124 + 'ANALYSIS-YLD1'!AG124*(1-VLOOKUP('ANALYSIS-YLD2'!AG$4,'INTERNAL PARAMETERS-1'!$B$5:$J$44,5,FALSE))*VLOOKUP('ANALYSIS-YLD2'!AG$4,'INTERNAL PARAMETERS-1'!$B$5:$J$44,9,FALSE)*'ANALYSIS-YLD2'!$F124</f>
        <v>0</v>
      </c>
      <c r="AH124" s="111">
        <f>'ANALYSIS-YLD1'!AH124*VLOOKUP('ANALYSIS-YLD2'!AH$4,'INTERNAL PARAMETERS-1'!$B$5:$J$44,5,FALSE)*VLOOKUP('ANALYSIS-YLD2'!AH$4,'INTERNAL PARAMETERS-1'!$B$5:$J$44,7,FALSE)*'ANALYSIS-YLD2'!$F124 + 'ANALYSIS-YLD1'!AH124*(1-VLOOKUP('ANALYSIS-YLD2'!AH$4,'INTERNAL PARAMETERS-1'!$B$5:$J$44,5,FALSE))*VLOOKUP('ANALYSIS-YLD2'!AH$4,'INTERNAL PARAMETERS-1'!$B$5:$J$44,9,FALSE)*'ANALYSIS-YLD2'!$F124</f>
        <v>0</v>
      </c>
      <c r="AI124" s="111">
        <f>'ANALYSIS-YLD1'!AI124*VLOOKUP('ANALYSIS-YLD2'!AI$4,'INTERNAL PARAMETERS-1'!$B$5:$J$44,5,FALSE)*VLOOKUP('ANALYSIS-YLD2'!AI$4,'INTERNAL PARAMETERS-1'!$B$5:$J$44,7,FALSE)*'ANALYSIS-YLD2'!$F124 + 'ANALYSIS-YLD1'!AI124*(1-VLOOKUP('ANALYSIS-YLD2'!AI$4,'INTERNAL PARAMETERS-1'!$B$5:$J$44,5,FALSE))*VLOOKUP('ANALYSIS-YLD2'!AI$4,'INTERNAL PARAMETERS-1'!$B$5:$J$44,9,FALSE)*'ANALYSIS-YLD2'!$F124</f>
        <v>0</v>
      </c>
      <c r="AJ124" s="111">
        <f>'ANALYSIS-YLD1'!AJ124*VLOOKUP('ANALYSIS-YLD2'!AJ$4,'INTERNAL PARAMETERS-1'!$B$5:$J$44,5,FALSE)*VLOOKUP('ANALYSIS-YLD2'!AJ$4,'INTERNAL PARAMETERS-1'!$B$5:$J$44,7,FALSE)*'ANALYSIS-YLD2'!$F124 + 'ANALYSIS-YLD1'!AJ124*(1-VLOOKUP('ANALYSIS-YLD2'!AJ$4,'INTERNAL PARAMETERS-1'!$B$5:$J$44,5,FALSE))*VLOOKUP('ANALYSIS-YLD2'!AJ$4,'INTERNAL PARAMETERS-1'!$B$5:$J$44,9,FALSE)*'ANALYSIS-YLD2'!$F124</f>
        <v>0</v>
      </c>
      <c r="AK124" s="111">
        <f>'ANALYSIS-YLD1'!AK124*VLOOKUP('ANALYSIS-YLD2'!AK$4,'INTERNAL PARAMETERS-1'!$B$5:$J$44,5,FALSE)*VLOOKUP('ANALYSIS-YLD2'!AK$4,'INTERNAL PARAMETERS-1'!$B$5:$J$44,7,FALSE)*'ANALYSIS-YLD2'!$F124 + 'ANALYSIS-YLD1'!AK124*(1-VLOOKUP('ANALYSIS-YLD2'!AK$4,'INTERNAL PARAMETERS-1'!$B$5:$J$44,5,FALSE))*VLOOKUP('ANALYSIS-YLD2'!AK$4,'INTERNAL PARAMETERS-1'!$B$5:$J$44,9,FALSE)*'ANALYSIS-YLD2'!$F124</f>
        <v>0</v>
      </c>
      <c r="AL124" s="111">
        <f>'ANALYSIS-YLD1'!AL124*VLOOKUP('ANALYSIS-YLD2'!AL$4,'INTERNAL PARAMETERS-1'!$B$5:$J$44,5,FALSE)*VLOOKUP('ANALYSIS-YLD2'!AL$4,'INTERNAL PARAMETERS-1'!$B$5:$J$44,7,FALSE)*'ANALYSIS-YLD2'!$F124 + 'ANALYSIS-YLD1'!AL124*(1-VLOOKUP('ANALYSIS-YLD2'!AL$4,'INTERNAL PARAMETERS-1'!$B$5:$J$44,5,FALSE))*VLOOKUP('ANALYSIS-YLD2'!AL$4,'INTERNAL PARAMETERS-1'!$B$5:$J$44,9,FALSE)*'ANALYSIS-YLD2'!$F124</f>
        <v>0</v>
      </c>
      <c r="AM124" s="111">
        <f>'ANALYSIS-YLD1'!AM124*VLOOKUP('ANALYSIS-YLD2'!AM$4,'INTERNAL PARAMETERS-1'!$B$5:$J$44,5,FALSE)*VLOOKUP('ANALYSIS-YLD2'!AM$4,'INTERNAL PARAMETERS-1'!$B$5:$J$44,7,FALSE)*'ANALYSIS-YLD2'!$F124 + 'ANALYSIS-YLD1'!AM124*(1-VLOOKUP('ANALYSIS-YLD2'!AM$4,'INTERNAL PARAMETERS-1'!$B$5:$J$44,5,FALSE))*VLOOKUP('ANALYSIS-YLD2'!AM$4,'INTERNAL PARAMETERS-1'!$B$5:$J$44,9,FALSE)*'ANALYSIS-YLD2'!$F124</f>
        <v>0</v>
      </c>
      <c r="AN124" s="111">
        <f>'ANALYSIS-YLD1'!AN124*VLOOKUP('ANALYSIS-YLD2'!AN$4,'INTERNAL PARAMETERS-1'!$B$5:$J$44,5,FALSE)*VLOOKUP('ANALYSIS-YLD2'!AN$4,'INTERNAL PARAMETERS-1'!$B$5:$J$44,7,FALSE)*'ANALYSIS-YLD2'!$F124 + 'ANALYSIS-YLD1'!AN124*(1-VLOOKUP('ANALYSIS-YLD2'!AN$4,'INTERNAL PARAMETERS-1'!$B$5:$J$44,5,FALSE))*VLOOKUP('ANALYSIS-YLD2'!AN$4,'INTERNAL PARAMETERS-1'!$B$5:$J$44,9,FALSE)*'ANALYSIS-YLD2'!$F124</f>
        <v>0</v>
      </c>
      <c r="AO124" s="111">
        <f>'ANALYSIS-YLD1'!AO124*VLOOKUP('ANALYSIS-YLD2'!AO$4,'INTERNAL PARAMETERS-1'!$B$5:$J$44,5,FALSE)*VLOOKUP('ANALYSIS-YLD2'!AO$4,'INTERNAL PARAMETERS-1'!$B$5:$J$44,7,FALSE)*'ANALYSIS-YLD2'!$F124 + 'ANALYSIS-YLD1'!AO124*(1-VLOOKUP('ANALYSIS-YLD2'!AO$4,'INTERNAL PARAMETERS-1'!$B$5:$J$44,5,FALSE))*VLOOKUP('ANALYSIS-YLD2'!AO$4,'INTERNAL PARAMETERS-1'!$B$5:$J$44,9,FALSE)*'ANALYSIS-YLD2'!$F124</f>
        <v>0</v>
      </c>
      <c r="AP124" s="111">
        <f>'ANALYSIS-YLD1'!AP124*VLOOKUP('ANALYSIS-YLD2'!AP$4,'INTERNAL PARAMETERS-1'!$B$5:$J$44,5,FALSE)*VLOOKUP('ANALYSIS-YLD2'!AP$4,'INTERNAL PARAMETERS-1'!$B$5:$J$44,7,FALSE)*'ANALYSIS-YLD2'!$F124 + 'ANALYSIS-YLD1'!AP124*(1-VLOOKUP('ANALYSIS-YLD2'!AP$4,'INTERNAL PARAMETERS-1'!$B$5:$J$44,5,FALSE))*VLOOKUP('ANALYSIS-YLD2'!AP$4,'INTERNAL PARAMETERS-1'!$B$5:$J$44,9,FALSE)*'ANALYSIS-YLD2'!$F124</f>
        <v>0</v>
      </c>
      <c r="AQ124" s="111">
        <f>'ANALYSIS-YLD1'!AQ124*VLOOKUP('ANALYSIS-YLD2'!AQ$4,'INTERNAL PARAMETERS-1'!$B$5:$J$44,5,FALSE)*VLOOKUP('ANALYSIS-YLD2'!AQ$4,'INTERNAL PARAMETERS-1'!$B$5:$J$44,7,FALSE)*'ANALYSIS-YLD2'!$F124 + 'ANALYSIS-YLD1'!AQ124*(1-VLOOKUP('ANALYSIS-YLD2'!AQ$4,'INTERNAL PARAMETERS-1'!$B$5:$J$44,5,FALSE))*VLOOKUP('ANALYSIS-YLD2'!AQ$4,'INTERNAL PARAMETERS-1'!$B$5:$J$44,9,FALSE)*'ANALYSIS-YLD2'!$F124</f>
        <v>0</v>
      </c>
      <c r="AR124" s="111">
        <f>'ANALYSIS-YLD1'!AR124*VLOOKUP('ANALYSIS-YLD2'!AR$4,'INTERNAL PARAMETERS-1'!$B$5:$J$44,5,FALSE)*VLOOKUP('ANALYSIS-YLD2'!AR$4,'INTERNAL PARAMETERS-1'!$B$5:$J$44,7,FALSE)*'ANALYSIS-YLD2'!$F124 + 'ANALYSIS-YLD1'!AR124*(1-VLOOKUP('ANALYSIS-YLD2'!AR$4,'INTERNAL PARAMETERS-1'!$B$5:$J$44,5,FALSE))*VLOOKUP('ANALYSIS-YLD2'!AR$4,'INTERNAL PARAMETERS-1'!$B$5:$J$44,9,FALSE)*'ANALYSIS-YLD2'!$F124</f>
        <v>0</v>
      </c>
      <c r="AS124" s="111">
        <f>'ANALYSIS-YLD1'!AS124*VLOOKUP('ANALYSIS-YLD2'!AS$4,'INTERNAL PARAMETERS-1'!$B$5:$J$44,5,FALSE)*VLOOKUP('ANALYSIS-YLD2'!AS$4,'INTERNAL PARAMETERS-1'!$B$5:$J$44,7,FALSE)*'ANALYSIS-YLD2'!$F124 + 'ANALYSIS-YLD1'!AS124*(1-VLOOKUP('ANALYSIS-YLD2'!AS$4,'INTERNAL PARAMETERS-1'!$B$5:$J$44,5,FALSE))*VLOOKUP('ANALYSIS-YLD2'!AS$4,'INTERNAL PARAMETERS-1'!$B$5:$J$44,9,FALSE)*'ANALYSIS-YLD2'!$F124</f>
        <v>0</v>
      </c>
      <c r="AT124" s="110">
        <f>'ANALYSIS-YLD1'!AT124*VLOOKUP('ANALYSIS-YLD2'!AT$4,'INTERNAL PARAMETERS-1'!$B$5:$J$44,5,FALSE)*VLOOKUP('ANALYSIS-YLD2'!AT$4,'INTERNAL PARAMETERS-1'!$B$5:$J$44,7,FALSE)*'ANALYSIS-YLD2'!$F124 + 'ANALYSIS-YLD1'!AT124*(1-VLOOKUP('ANALYSIS-YLD2'!AT$4,'INTERNAL PARAMETERS-1'!$B$5:$J$44,5,FALSE))*VLOOKUP('ANALYSIS-YLD2'!AT$4,'INTERNAL PARAMETERS-1'!$B$5:$J$44,9,FALSE)*'ANALYSIS-YLD2'!$F124</f>
        <v>0</v>
      </c>
      <c r="AU124" s="112">
        <f>'ANALYSIS-YLD1'!AU124*VLOOKUP('ANALYSIS-YLD2'!AU$4,'INTERNAL PARAMETERS-1'!$B$5:$J$44,5,FALSE)*VLOOKUP('ANALYSIS-YLD2'!AU$4,'INTERNAL PARAMETERS-1'!$B$5:$J$44,6,FALSE)*VLOOKUP('ANALYSIS-YLD2'!AU$4,'INTERNAL PARAMETERS-1'!$B$5:$J$44,3,FALSE) + 'ANALYSIS-YLD1'!AU124*(1-VLOOKUP('ANALYSIS-YLD2'!AU$4,'INTERNAL PARAMETERS-1'!$B$5:$J$44,5,FALSE))*VLOOKUP('ANALYSIS-YLD2'!AU$4,'INTERNAL PARAMETERS-1'!$B$5:$J$44,8,FALSE)*VLOOKUP('ANALYSIS-YLD2'!AU$4,'INTERNAL PARAMETERS-1'!$B$5:$J$44,3,FALSE)</f>
        <v>0</v>
      </c>
      <c r="AV124" s="111">
        <f>'ANALYSIS-YLD1'!AV124*VLOOKUP('ANALYSIS-YLD2'!AV$4,'INTERNAL PARAMETERS-1'!$B$5:$J$44,5,FALSE)*VLOOKUP('ANALYSIS-YLD2'!AV$4,'INTERNAL PARAMETERS-1'!$B$5:$J$44,6,FALSE)*VLOOKUP('ANALYSIS-YLD2'!AV$4,'INTERNAL PARAMETERS-1'!$B$5:$J$44,3,FALSE) + 'ANALYSIS-YLD1'!AV124*(1-VLOOKUP('ANALYSIS-YLD2'!AV$4,'INTERNAL PARAMETERS-1'!$B$5:$J$44,5,FALSE))*VLOOKUP('ANALYSIS-YLD2'!AV$4,'INTERNAL PARAMETERS-1'!$B$5:$J$44,8,FALSE)*VLOOKUP('ANALYSIS-YLD2'!AV$4,'INTERNAL PARAMETERS-1'!$B$5:$J$44,3,FALSE)</f>
        <v>0</v>
      </c>
      <c r="AW124" s="111">
        <f>'ANALYSIS-YLD1'!AW124*VLOOKUP('ANALYSIS-YLD2'!AW$4,'INTERNAL PARAMETERS-1'!$B$5:$J$44,5,FALSE)*VLOOKUP('ANALYSIS-YLD2'!AW$4,'INTERNAL PARAMETERS-1'!$B$5:$J$44,6,FALSE)*VLOOKUP('ANALYSIS-YLD2'!AW$4,'INTERNAL PARAMETERS-1'!$B$5:$J$44,3,FALSE) + 'ANALYSIS-YLD1'!AW124*(1-VLOOKUP('ANALYSIS-YLD2'!AW$4,'INTERNAL PARAMETERS-1'!$B$5:$J$44,5,FALSE))*VLOOKUP('ANALYSIS-YLD2'!AW$4,'INTERNAL PARAMETERS-1'!$B$5:$J$44,8,FALSE)*VLOOKUP('ANALYSIS-YLD2'!AW$4,'INTERNAL PARAMETERS-1'!$B$5:$J$44,3,FALSE)</f>
        <v>0</v>
      </c>
      <c r="AX124" s="111">
        <f>'ANALYSIS-YLD1'!AX124*VLOOKUP('ANALYSIS-YLD2'!AX$4,'INTERNAL PARAMETERS-1'!$B$5:$J$44,5,FALSE)*VLOOKUP('ANALYSIS-YLD2'!AX$4,'INTERNAL PARAMETERS-1'!$B$5:$J$44,6,FALSE)*VLOOKUP('ANALYSIS-YLD2'!AX$4,'INTERNAL PARAMETERS-1'!$B$5:$J$44,3,FALSE) + 'ANALYSIS-YLD1'!AX124*(1-VLOOKUP('ANALYSIS-YLD2'!AX$4,'INTERNAL PARAMETERS-1'!$B$5:$J$44,5,FALSE))*VLOOKUP('ANALYSIS-YLD2'!AX$4,'INTERNAL PARAMETERS-1'!$B$5:$J$44,8,FALSE)*VLOOKUP('ANALYSIS-YLD2'!AX$4,'INTERNAL PARAMETERS-1'!$B$5:$J$44,3,FALSE)</f>
        <v>0</v>
      </c>
      <c r="AY124" s="111">
        <f>'ANALYSIS-YLD1'!AY124*VLOOKUP('ANALYSIS-YLD2'!AY$4,'INTERNAL PARAMETERS-1'!$B$5:$J$44,5,FALSE)*VLOOKUP('ANALYSIS-YLD2'!AY$4,'INTERNAL PARAMETERS-1'!$B$5:$J$44,6,FALSE)*VLOOKUP('ANALYSIS-YLD2'!AY$4,'INTERNAL PARAMETERS-1'!$B$5:$J$44,3,FALSE) + 'ANALYSIS-YLD1'!AY124*(1-VLOOKUP('ANALYSIS-YLD2'!AY$4,'INTERNAL PARAMETERS-1'!$B$5:$J$44,5,FALSE))*VLOOKUP('ANALYSIS-YLD2'!AY$4,'INTERNAL PARAMETERS-1'!$B$5:$J$44,8,FALSE)*VLOOKUP('ANALYSIS-YLD2'!AY$4,'INTERNAL PARAMETERS-1'!$B$5:$J$44,3,FALSE)</f>
        <v>0</v>
      </c>
      <c r="AZ124" s="111">
        <f>'ANALYSIS-YLD1'!AZ124*VLOOKUP('ANALYSIS-YLD2'!AZ$4,'INTERNAL PARAMETERS-1'!$B$5:$J$44,5,FALSE)*VLOOKUP('ANALYSIS-YLD2'!AZ$4,'INTERNAL PARAMETERS-1'!$B$5:$J$44,6,FALSE)*VLOOKUP('ANALYSIS-YLD2'!AZ$4,'INTERNAL PARAMETERS-1'!$B$5:$J$44,3,FALSE) + 'ANALYSIS-YLD1'!AZ124*(1-VLOOKUP('ANALYSIS-YLD2'!AZ$4,'INTERNAL PARAMETERS-1'!$B$5:$J$44,5,FALSE))*VLOOKUP('ANALYSIS-YLD2'!AZ$4,'INTERNAL PARAMETERS-1'!$B$5:$J$44,8,FALSE)*VLOOKUP('ANALYSIS-YLD2'!AZ$4,'INTERNAL PARAMETERS-1'!$B$5:$J$44,3,FALSE)</f>
        <v>0</v>
      </c>
      <c r="BA124" s="111">
        <f>'ANALYSIS-YLD1'!BA124*VLOOKUP('ANALYSIS-YLD2'!BA$4,'INTERNAL PARAMETERS-1'!$B$5:$J$44,5,FALSE)*VLOOKUP('ANALYSIS-YLD2'!BA$4,'INTERNAL PARAMETERS-1'!$B$5:$J$44,6,FALSE)*VLOOKUP('ANALYSIS-YLD2'!BA$4,'INTERNAL PARAMETERS-1'!$B$5:$J$44,3,FALSE) + 'ANALYSIS-YLD1'!BA124*(1-VLOOKUP('ANALYSIS-YLD2'!BA$4,'INTERNAL PARAMETERS-1'!$B$5:$J$44,5,FALSE))*VLOOKUP('ANALYSIS-YLD2'!BA$4,'INTERNAL PARAMETERS-1'!$B$5:$J$44,8,FALSE)*VLOOKUP('ANALYSIS-YLD2'!BA$4,'INTERNAL PARAMETERS-1'!$B$5:$J$44,3,FALSE)</f>
        <v>0</v>
      </c>
      <c r="BB124" s="111">
        <f>'ANALYSIS-YLD1'!BB124*VLOOKUP('ANALYSIS-YLD2'!BB$4,'INTERNAL PARAMETERS-1'!$B$5:$J$44,5,FALSE)*VLOOKUP('ANALYSIS-YLD2'!BB$4,'INTERNAL PARAMETERS-1'!$B$5:$J$44,6,FALSE)*VLOOKUP('ANALYSIS-YLD2'!BB$4,'INTERNAL PARAMETERS-1'!$B$5:$J$44,3,FALSE) + 'ANALYSIS-YLD1'!BB124*(1-VLOOKUP('ANALYSIS-YLD2'!BB$4,'INTERNAL PARAMETERS-1'!$B$5:$J$44,5,FALSE))*VLOOKUP('ANALYSIS-YLD2'!BB$4,'INTERNAL PARAMETERS-1'!$B$5:$J$44,8,FALSE)*VLOOKUP('ANALYSIS-YLD2'!BB$4,'INTERNAL PARAMETERS-1'!$B$5:$J$44,3,FALSE)</f>
        <v>0</v>
      </c>
      <c r="BC124" s="111">
        <f>'ANALYSIS-YLD1'!BC124*VLOOKUP('ANALYSIS-YLD2'!BC$4,'INTERNAL PARAMETERS-1'!$B$5:$J$44,5,FALSE)*VLOOKUP('ANALYSIS-YLD2'!BC$4,'INTERNAL PARAMETERS-1'!$B$5:$J$44,6,FALSE)*VLOOKUP('ANALYSIS-YLD2'!BC$4,'INTERNAL PARAMETERS-1'!$B$5:$J$44,3,FALSE) + 'ANALYSIS-YLD1'!BC124*(1-VLOOKUP('ANALYSIS-YLD2'!BC$4,'INTERNAL PARAMETERS-1'!$B$5:$J$44,5,FALSE))*VLOOKUP('ANALYSIS-YLD2'!BC$4,'INTERNAL PARAMETERS-1'!$B$5:$J$44,8,FALSE)*VLOOKUP('ANALYSIS-YLD2'!BC$4,'INTERNAL PARAMETERS-1'!$B$5:$J$44,3,FALSE)</f>
        <v>0</v>
      </c>
      <c r="BD124" s="111">
        <f>'ANALYSIS-YLD1'!BD124*VLOOKUP('ANALYSIS-YLD2'!BD$4,'INTERNAL PARAMETERS-1'!$B$5:$J$44,5,FALSE)*VLOOKUP('ANALYSIS-YLD2'!BD$4,'INTERNAL PARAMETERS-1'!$B$5:$J$44,6,FALSE)*VLOOKUP('ANALYSIS-YLD2'!BD$4,'INTERNAL PARAMETERS-1'!$B$5:$J$44,3,FALSE) + 'ANALYSIS-YLD1'!BD124*(1-VLOOKUP('ANALYSIS-YLD2'!BD$4,'INTERNAL PARAMETERS-1'!$B$5:$J$44,5,FALSE))*VLOOKUP('ANALYSIS-YLD2'!BD$4,'INTERNAL PARAMETERS-1'!$B$5:$J$44,8,FALSE)*VLOOKUP('ANALYSIS-YLD2'!BD$4,'INTERNAL PARAMETERS-1'!$B$5:$J$44,3,FALSE)</f>
        <v>0</v>
      </c>
      <c r="BE124" s="111">
        <f>'ANALYSIS-YLD1'!BE124*VLOOKUP('ANALYSIS-YLD2'!BE$4,'INTERNAL PARAMETERS-1'!$B$5:$J$44,5,FALSE)*VLOOKUP('ANALYSIS-YLD2'!BE$4,'INTERNAL PARAMETERS-1'!$B$5:$J$44,6,FALSE)*VLOOKUP('ANALYSIS-YLD2'!BE$4,'INTERNAL PARAMETERS-1'!$B$5:$J$44,3,FALSE) + 'ANALYSIS-YLD1'!BE124*(1-VLOOKUP('ANALYSIS-YLD2'!BE$4,'INTERNAL PARAMETERS-1'!$B$5:$J$44,5,FALSE))*VLOOKUP('ANALYSIS-YLD2'!BE$4,'INTERNAL PARAMETERS-1'!$B$5:$J$44,8,FALSE)*VLOOKUP('ANALYSIS-YLD2'!BE$4,'INTERNAL PARAMETERS-1'!$B$5:$J$44,3,FALSE)</f>
        <v>0</v>
      </c>
      <c r="BF124" s="111">
        <f>'ANALYSIS-YLD1'!BF124*VLOOKUP('ANALYSIS-YLD2'!BF$4,'INTERNAL PARAMETERS-1'!$B$5:$J$44,5,FALSE)*VLOOKUP('ANALYSIS-YLD2'!BF$4,'INTERNAL PARAMETERS-1'!$B$5:$J$44,6,FALSE)*VLOOKUP('ANALYSIS-YLD2'!BF$4,'INTERNAL PARAMETERS-1'!$B$5:$J$44,3,FALSE) + 'ANALYSIS-YLD1'!BF124*(1-VLOOKUP('ANALYSIS-YLD2'!BF$4,'INTERNAL PARAMETERS-1'!$B$5:$J$44,5,FALSE))*VLOOKUP('ANALYSIS-YLD2'!BF$4,'INTERNAL PARAMETERS-1'!$B$5:$J$44,8,FALSE)*VLOOKUP('ANALYSIS-YLD2'!BF$4,'INTERNAL PARAMETERS-1'!$B$5:$J$44,3,FALSE)</f>
        <v>0</v>
      </c>
      <c r="BG124" s="111">
        <f>'ANALYSIS-YLD1'!BG124*VLOOKUP('ANALYSIS-YLD2'!BG$4,'INTERNAL PARAMETERS-1'!$B$5:$J$44,5,FALSE)*VLOOKUP('ANALYSIS-YLD2'!BG$4,'INTERNAL PARAMETERS-1'!$B$5:$J$44,6,FALSE)*VLOOKUP('ANALYSIS-YLD2'!BG$4,'INTERNAL PARAMETERS-1'!$B$5:$J$44,3,FALSE) + 'ANALYSIS-YLD1'!BG124*(1-VLOOKUP('ANALYSIS-YLD2'!BG$4,'INTERNAL PARAMETERS-1'!$B$5:$J$44,5,FALSE))*VLOOKUP('ANALYSIS-YLD2'!BG$4,'INTERNAL PARAMETERS-1'!$B$5:$J$44,8,FALSE)*VLOOKUP('ANALYSIS-YLD2'!BG$4,'INTERNAL PARAMETERS-1'!$B$5:$J$44,3,FALSE)</f>
        <v>0</v>
      </c>
      <c r="BH124" s="111">
        <f>'ANALYSIS-YLD1'!BH124*VLOOKUP('ANALYSIS-YLD2'!BH$4,'INTERNAL PARAMETERS-1'!$B$5:$J$44,5,FALSE)*VLOOKUP('ANALYSIS-YLD2'!BH$4,'INTERNAL PARAMETERS-1'!$B$5:$J$44,6,FALSE)*VLOOKUP('ANALYSIS-YLD2'!BH$4,'INTERNAL PARAMETERS-1'!$B$5:$J$44,3,FALSE) + 'ANALYSIS-YLD1'!BH124*(1-VLOOKUP('ANALYSIS-YLD2'!BH$4,'INTERNAL PARAMETERS-1'!$B$5:$J$44,5,FALSE))*VLOOKUP('ANALYSIS-YLD2'!BH$4,'INTERNAL PARAMETERS-1'!$B$5:$J$44,8,FALSE)*VLOOKUP('ANALYSIS-YLD2'!BH$4,'INTERNAL PARAMETERS-1'!$B$5:$J$44,3,FALSE)</f>
        <v>0</v>
      </c>
      <c r="BI124" s="111">
        <f>'ANALYSIS-YLD1'!BI124*VLOOKUP('ANALYSIS-YLD2'!BI$4,'INTERNAL PARAMETERS-1'!$B$5:$J$44,5,FALSE)*VLOOKUP('ANALYSIS-YLD2'!BI$4,'INTERNAL PARAMETERS-1'!$B$5:$J$44,6,FALSE)*VLOOKUP('ANALYSIS-YLD2'!BI$4,'INTERNAL PARAMETERS-1'!$B$5:$J$44,3,FALSE) + 'ANALYSIS-YLD1'!BI124*(1-VLOOKUP('ANALYSIS-YLD2'!BI$4,'INTERNAL PARAMETERS-1'!$B$5:$J$44,5,FALSE))*VLOOKUP('ANALYSIS-YLD2'!BI$4,'INTERNAL PARAMETERS-1'!$B$5:$J$44,8,FALSE)*VLOOKUP('ANALYSIS-YLD2'!BI$4,'INTERNAL PARAMETERS-1'!$B$5:$J$44,3,FALSE)</f>
        <v>0</v>
      </c>
      <c r="BJ124" s="111">
        <f>'ANALYSIS-YLD1'!BJ124*VLOOKUP('ANALYSIS-YLD2'!BJ$4,'INTERNAL PARAMETERS-1'!$B$5:$J$44,5,FALSE)*VLOOKUP('ANALYSIS-YLD2'!BJ$4,'INTERNAL PARAMETERS-1'!$B$5:$J$44,6,FALSE)*VLOOKUP('ANALYSIS-YLD2'!BJ$4,'INTERNAL PARAMETERS-1'!$B$5:$J$44,3,FALSE) + 'ANALYSIS-YLD1'!BJ124*(1-VLOOKUP('ANALYSIS-YLD2'!BJ$4,'INTERNAL PARAMETERS-1'!$B$5:$J$44,5,FALSE))*VLOOKUP('ANALYSIS-YLD2'!BJ$4,'INTERNAL PARAMETERS-1'!$B$5:$J$44,8,FALSE)*VLOOKUP('ANALYSIS-YLD2'!BJ$4,'INTERNAL PARAMETERS-1'!$B$5:$J$44,3,FALSE)</f>
        <v>0</v>
      </c>
      <c r="BK124" s="111">
        <f>'ANALYSIS-YLD1'!BK124*VLOOKUP('ANALYSIS-YLD2'!BK$4,'INTERNAL PARAMETERS-1'!$B$5:$J$44,5,FALSE)*VLOOKUP('ANALYSIS-YLD2'!BK$4,'INTERNAL PARAMETERS-1'!$B$5:$J$44,6,FALSE)*VLOOKUP('ANALYSIS-YLD2'!BK$4,'INTERNAL PARAMETERS-1'!$B$5:$J$44,3,FALSE) + 'ANALYSIS-YLD1'!BK124*(1-VLOOKUP('ANALYSIS-YLD2'!BK$4,'INTERNAL PARAMETERS-1'!$B$5:$J$44,5,FALSE))*VLOOKUP('ANALYSIS-YLD2'!BK$4,'INTERNAL PARAMETERS-1'!$B$5:$J$44,8,FALSE)*VLOOKUP('ANALYSIS-YLD2'!BK$4,'INTERNAL PARAMETERS-1'!$B$5:$J$44,3,FALSE)</f>
        <v>0</v>
      </c>
      <c r="BL124" s="111">
        <f>'ANALYSIS-YLD1'!BL124*VLOOKUP('ANALYSIS-YLD2'!BL$4,'INTERNAL PARAMETERS-1'!$B$5:$J$44,5,FALSE)*VLOOKUP('ANALYSIS-YLD2'!BL$4,'INTERNAL PARAMETERS-1'!$B$5:$J$44,6,FALSE)*VLOOKUP('ANALYSIS-YLD2'!BL$4,'INTERNAL PARAMETERS-1'!$B$5:$J$44,3,FALSE) + 'ANALYSIS-YLD1'!BL124*(1-VLOOKUP('ANALYSIS-YLD2'!BL$4,'INTERNAL PARAMETERS-1'!$B$5:$J$44,5,FALSE))*VLOOKUP('ANALYSIS-YLD2'!BL$4,'INTERNAL PARAMETERS-1'!$B$5:$J$44,8,FALSE)*VLOOKUP('ANALYSIS-YLD2'!BL$4,'INTERNAL PARAMETERS-1'!$B$5:$J$44,3,FALSE)</f>
        <v>0</v>
      </c>
      <c r="BM124" s="111">
        <f>'ANALYSIS-YLD1'!BM124*VLOOKUP('ANALYSIS-YLD2'!BM$4,'INTERNAL PARAMETERS-1'!$B$5:$J$44,5,FALSE)*VLOOKUP('ANALYSIS-YLD2'!BM$4,'INTERNAL PARAMETERS-1'!$B$5:$J$44,6,FALSE)*VLOOKUP('ANALYSIS-YLD2'!BM$4,'INTERNAL PARAMETERS-1'!$B$5:$J$44,3,FALSE) + 'ANALYSIS-YLD1'!BM124*(1-VLOOKUP('ANALYSIS-YLD2'!BM$4,'INTERNAL PARAMETERS-1'!$B$5:$J$44,5,FALSE))*VLOOKUP('ANALYSIS-YLD2'!BM$4,'INTERNAL PARAMETERS-1'!$B$5:$J$44,8,FALSE)*VLOOKUP('ANALYSIS-YLD2'!BM$4,'INTERNAL PARAMETERS-1'!$B$5:$J$44,3,FALSE)</f>
        <v>0</v>
      </c>
      <c r="BN124" s="111">
        <f>'ANALYSIS-YLD1'!BN124*VLOOKUP('ANALYSIS-YLD2'!BN$4,'INTERNAL PARAMETERS-1'!$B$5:$J$44,5,FALSE)*VLOOKUP('ANALYSIS-YLD2'!BN$4,'INTERNAL PARAMETERS-1'!$B$5:$J$44,6,FALSE)*VLOOKUP('ANALYSIS-YLD2'!BN$4,'INTERNAL PARAMETERS-1'!$B$5:$J$44,3,FALSE) + 'ANALYSIS-YLD1'!BN124*(1-VLOOKUP('ANALYSIS-YLD2'!BN$4,'INTERNAL PARAMETERS-1'!$B$5:$J$44,5,FALSE))*VLOOKUP('ANALYSIS-YLD2'!BN$4,'INTERNAL PARAMETERS-1'!$B$5:$J$44,8,FALSE)*VLOOKUP('ANALYSIS-YLD2'!BN$4,'INTERNAL PARAMETERS-1'!$B$5:$J$44,3,FALSE)</f>
        <v>0</v>
      </c>
      <c r="BO124" s="111">
        <f>'ANALYSIS-YLD1'!BO124*VLOOKUP('ANALYSIS-YLD2'!BO$4,'INTERNAL PARAMETERS-1'!$B$5:$J$44,5,FALSE)*VLOOKUP('ANALYSIS-YLD2'!BO$4,'INTERNAL PARAMETERS-1'!$B$5:$J$44,6,FALSE)*VLOOKUP('ANALYSIS-YLD2'!BO$4,'INTERNAL PARAMETERS-1'!$B$5:$J$44,3,FALSE) + 'ANALYSIS-YLD1'!BO124*(1-VLOOKUP('ANALYSIS-YLD2'!BO$4,'INTERNAL PARAMETERS-1'!$B$5:$J$44,5,FALSE))*VLOOKUP('ANALYSIS-YLD2'!BO$4,'INTERNAL PARAMETERS-1'!$B$5:$J$44,8,FALSE)*VLOOKUP('ANALYSIS-YLD2'!BO$4,'INTERNAL PARAMETERS-1'!$B$5:$J$44,3,FALSE)</f>
        <v>0</v>
      </c>
      <c r="BP124" s="111">
        <f>'ANALYSIS-YLD1'!BP124*VLOOKUP('ANALYSIS-YLD2'!BP$4,'INTERNAL PARAMETERS-1'!$B$5:$J$44,5,FALSE)*VLOOKUP('ANALYSIS-YLD2'!BP$4,'INTERNAL PARAMETERS-1'!$B$5:$J$44,6,FALSE)*VLOOKUP('ANALYSIS-YLD2'!BP$4,'INTERNAL PARAMETERS-1'!$B$5:$J$44,3,FALSE) + 'ANALYSIS-YLD1'!BP124*(1-VLOOKUP('ANALYSIS-YLD2'!BP$4,'INTERNAL PARAMETERS-1'!$B$5:$J$44,5,FALSE))*VLOOKUP('ANALYSIS-YLD2'!BP$4,'INTERNAL PARAMETERS-1'!$B$5:$J$44,8,FALSE)*VLOOKUP('ANALYSIS-YLD2'!BP$4,'INTERNAL PARAMETERS-1'!$B$5:$J$44,3,FALSE)</f>
        <v>0</v>
      </c>
      <c r="BQ124" s="111">
        <f>'ANALYSIS-YLD1'!BQ124*VLOOKUP('ANALYSIS-YLD2'!BQ$4,'INTERNAL PARAMETERS-1'!$B$5:$J$44,5,FALSE)*VLOOKUP('ANALYSIS-YLD2'!BQ$4,'INTERNAL PARAMETERS-1'!$B$5:$J$44,6,FALSE)*VLOOKUP('ANALYSIS-YLD2'!BQ$4,'INTERNAL PARAMETERS-1'!$B$5:$J$44,3,FALSE) + 'ANALYSIS-YLD1'!BQ124*(1-VLOOKUP('ANALYSIS-YLD2'!BQ$4,'INTERNAL PARAMETERS-1'!$B$5:$J$44,5,FALSE))*VLOOKUP('ANALYSIS-YLD2'!BQ$4,'INTERNAL PARAMETERS-1'!$B$5:$J$44,8,FALSE)*VLOOKUP('ANALYSIS-YLD2'!BQ$4,'INTERNAL PARAMETERS-1'!$B$5:$J$44,3,FALSE)</f>
        <v>0</v>
      </c>
      <c r="BR124" s="111">
        <f>'ANALYSIS-YLD1'!BR124*VLOOKUP('ANALYSIS-YLD2'!BR$4,'INTERNAL PARAMETERS-1'!$B$5:$J$44,5,FALSE)*VLOOKUP('ANALYSIS-YLD2'!BR$4,'INTERNAL PARAMETERS-1'!$B$5:$J$44,6,FALSE)*VLOOKUP('ANALYSIS-YLD2'!BR$4,'INTERNAL PARAMETERS-1'!$B$5:$J$44,3,FALSE) + 'ANALYSIS-YLD1'!BR124*(1-VLOOKUP('ANALYSIS-YLD2'!BR$4,'INTERNAL PARAMETERS-1'!$B$5:$J$44,5,FALSE))*VLOOKUP('ANALYSIS-YLD2'!BR$4,'INTERNAL PARAMETERS-1'!$B$5:$J$44,8,FALSE)*VLOOKUP('ANALYSIS-YLD2'!BR$4,'INTERNAL PARAMETERS-1'!$B$5:$J$44,3,FALSE)</f>
        <v>0</v>
      </c>
      <c r="BS124" s="111">
        <f>'ANALYSIS-YLD1'!BS124*VLOOKUP('ANALYSIS-YLD2'!BS$4,'INTERNAL PARAMETERS-1'!$B$5:$J$44,5,FALSE)*VLOOKUP('ANALYSIS-YLD2'!BS$4,'INTERNAL PARAMETERS-1'!$B$5:$J$44,6,FALSE)*VLOOKUP('ANALYSIS-YLD2'!BS$4,'INTERNAL PARAMETERS-1'!$B$5:$J$44,3,FALSE) + 'ANALYSIS-YLD1'!BS124*(1-VLOOKUP('ANALYSIS-YLD2'!BS$4,'INTERNAL PARAMETERS-1'!$B$5:$J$44,5,FALSE))*VLOOKUP('ANALYSIS-YLD2'!BS$4,'INTERNAL PARAMETERS-1'!$B$5:$J$44,8,FALSE)*VLOOKUP('ANALYSIS-YLD2'!BS$4,'INTERNAL PARAMETERS-1'!$B$5:$J$44,3,FALSE)</f>
        <v>0</v>
      </c>
      <c r="BT124" s="111">
        <f>'ANALYSIS-YLD1'!BT124*VLOOKUP('ANALYSIS-YLD2'!BT$4,'INTERNAL PARAMETERS-1'!$B$5:$J$44,5,FALSE)*VLOOKUP('ANALYSIS-YLD2'!BT$4,'INTERNAL PARAMETERS-1'!$B$5:$J$44,6,FALSE)*VLOOKUP('ANALYSIS-YLD2'!BT$4,'INTERNAL PARAMETERS-1'!$B$5:$J$44,3,FALSE) + 'ANALYSIS-YLD1'!BT124*(1-VLOOKUP('ANALYSIS-YLD2'!BT$4,'INTERNAL PARAMETERS-1'!$B$5:$J$44,5,FALSE))*VLOOKUP('ANALYSIS-YLD2'!BT$4,'INTERNAL PARAMETERS-1'!$B$5:$J$44,8,FALSE)*VLOOKUP('ANALYSIS-YLD2'!BT$4,'INTERNAL PARAMETERS-1'!$B$5:$J$44,3,FALSE)</f>
        <v>0</v>
      </c>
      <c r="BU124" s="111">
        <f>'ANALYSIS-YLD1'!BU124*VLOOKUP('ANALYSIS-YLD2'!BU$4,'INTERNAL PARAMETERS-1'!$B$5:$J$44,5,FALSE)*VLOOKUP('ANALYSIS-YLD2'!BU$4,'INTERNAL PARAMETERS-1'!$B$5:$J$44,6,FALSE)*VLOOKUP('ANALYSIS-YLD2'!BU$4,'INTERNAL PARAMETERS-1'!$B$5:$J$44,3,FALSE) + 'ANALYSIS-YLD1'!BU124*(1-VLOOKUP('ANALYSIS-YLD2'!BU$4,'INTERNAL PARAMETERS-1'!$B$5:$J$44,5,FALSE))*VLOOKUP('ANALYSIS-YLD2'!BU$4,'INTERNAL PARAMETERS-1'!$B$5:$J$44,8,FALSE)*VLOOKUP('ANALYSIS-YLD2'!BU$4,'INTERNAL PARAMETERS-1'!$B$5:$J$44,3,FALSE)</f>
        <v>0</v>
      </c>
      <c r="BV124" s="111">
        <f>'ANALYSIS-YLD1'!BV124*VLOOKUP('ANALYSIS-YLD2'!BV$4,'INTERNAL PARAMETERS-1'!$B$5:$J$44,5,FALSE)*VLOOKUP('ANALYSIS-YLD2'!BV$4,'INTERNAL PARAMETERS-1'!$B$5:$J$44,6,FALSE)*VLOOKUP('ANALYSIS-YLD2'!BV$4,'INTERNAL PARAMETERS-1'!$B$5:$J$44,3,FALSE) + 'ANALYSIS-YLD1'!BV124*(1-VLOOKUP('ANALYSIS-YLD2'!BV$4,'INTERNAL PARAMETERS-1'!$B$5:$J$44,5,FALSE))*VLOOKUP('ANALYSIS-YLD2'!BV$4,'INTERNAL PARAMETERS-1'!$B$5:$J$44,8,FALSE)*VLOOKUP('ANALYSIS-YLD2'!BV$4,'INTERNAL PARAMETERS-1'!$B$5:$J$44,3,FALSE)</f>
        <v>0</v>
      </c>
      <c r="BW124" s="111">
        <f>'ANALYSIS-YLD1'!BW124*VLOOKUP('ANALYSIS-YLD2'!BW$4,'INTERNAL PARAMETERS-1'!$B$5:$J$44,5,FALSE)*VLOOKUP('ANALYSIS-YLD2'!BW$4,'INTERNAL PARAMETERS-1'!$B$5:$J$44,6,FALSE)*VLOOKUP('ANALYSIS-YLD2'!BW$4,'INTERNAL PARAMETERS-1'!$B$5:$J$44,3,FALSE) + 'ANALYSIS-YLD1'!BW124*(1-VLOOKUP('ANALYSIS-YLD2'!BW$4,'INTERNAL PARAMETERS-1'!$B$5:$J$44,5,FALSE))*VLOOKUP('ANALYSIS-YLD2'!BW$4,'INTERNAL PARAMETERS-1'!$B$5:$J$44,8,FALSE)*VLOOKUP('ANALYSIS-YLD2'!BW$4,'INTERNAL PARAMETERS-1'!$B$5:$J$44,3,FALSE)</f>
        <v>0</v>
      </c>
      <c r="BX124" s="111">
        <f>'ANALYSIS-YLD1'!BX124*VLOOKUP('ANALYSIS-YLD2'!BX$4,'INTERNAL PARAMETERS-1'!$B$5:$J$44,5,FALSE)*VLOOKUP('ANALYSIS-YLD2'!BX$4,'INTERNAL PARAMETERS-1'!$B$5:$J$44,6,FALSE)*VLOOKUP('ANALYSIS-YLD2'!BX$4,'INTERNAL PARAMETERS-1'!$B$5:$J$44,3,FALSE) + 'ANALYSIS-YLD1'!BX124*(1-VLOOKUP('ANALYSIS-YLD2'!BX$4,'INTERNAL PARAMETERS-1'!$B$5:$J$44,5,FALSE))*VLOOKUP('ANALYSIS-YLD2'!BX$4,'INTERNAL PARAMETERS-1'!$B$5:$J$44,8,FALSE)*VLOOKUP('ANALYSIS-YLD2'!BX$4,'INTERNAL PARAMETERS-1'!$B$5:$J$44,3,FALSE)</f>
        <v>0</v>
      </c>
      <c r="BY124" s="111">
        <f>'ANALYSIS-YLD1'!BY124*VLOOKUP('ANALYSIS-YLD2'!BY$4,'INTERNAL PARAMETERS-1'!$B$5:$J$44,5,FALSE)*VLOOKUP('ANALYSIS-YLD2'!BY$4,'INTERNAL PARAMETERS-1'!$B$5:$J$44,6,FALSE)*VLOOKUP('ANALYSIS-YLD2'!BY$4,'INTERNAL PARAMETERS-1'!$B$5:$J$44,3,FALSE) + 'ANALYSIS-YLD1'!BY124*(1-VLOOKUP('ANALYSIS-YLD2'!BY$4,'INTERNAL PARAMETERS-1'!$B$5:$J$44,5,FALSE))*VLOOKUP('ANALYSIS-YLD2'!BY$4,'INTERNAL PARAMETERS-1'!$B$5:$J$44,8,FALSE)*VLOOKUP('ANALYSIS-YLD2'!BY$4,'INTERNAL PARAMETERS-1'!$B$5:$J$44,3,FALSE)</f>
        <v>0</v>
      </c>
      <c r="BZ124" s="111">
        <f>'ANALYSIS-YLD1'!BZ124*VLOOKUP('ANALYSIS-YLD2'!BZ$4,'INTERNAL PARAMETERS-1'!$B$5:$J$44,5,FALSE)*VLOOKUP('ANALYSIS-YLD2'!BZ$4,'INTERNAL PARAMETERS-1'!$B$5:$J$44,6,FALSE)*VLOOKUP('ANALYSIS-YLD2'!BZ$4,'INTERNAL PARAMETERS-1'!$B$5:$J$44,3,FALSE) + 'ANALYSIS-YLD1'!BZ124*(1-VLOOKUP('ANALYSIS-YLD2'!BZ$4,'INTERNAL PARAMETERS-1'!$B$5:$J$44,5,FALSE))*VLOOKUP('ANALYSIS-YLD2'!BZ$4,'INTERNAL PARAMETERS-1'!$B$5:$J$44,8,FALSE)*VLOOKUP('ANALYSIS-YLD2'!BZ$4,'INTERNAL PARAMETERS-1'!$B$5:$J$44,3,FALSE)</f>
        <v>0</v>
      </c>
      <c r="CA124" s="111">
        <f>'ANALYSIS-YLD1'!CA124*VLOOKUP('ANALYSIS-YLD2'!CA$4,'INTERNAL PARAMETERS-1'!$B$5:$J$44,5,FALSE)*VLOOKUP('ANALYSIS-YLD2'!CA$4,'INTERNAL PARAMETERS-1'!$B$5:$J$44,6,FALSE)*VLOOKUP('ANALYSIS-YLD2'!CA$4,'INTERNAL PARAMETERS-1'!$B$5:$J$44,3,FALSE) + 'ANALYSIS-YLD1'!CA124*(1-VLOOKUP('ANALYSIS-YLD2'!CA$4,'INTERNAL PARAMETERS-1'!$B$5:$J$44,5,FALSE))*VLOOKUP('ANALYSIS-YLD2'!CA$4,'INTERNAL PARAMETERS-1'!$B$5:$J$44,8,FALSE)*VLOOKUP('ANALYSIS-YLD2'!CA$4,'INTERNAL PARAMETERS-1'!$B$5:$J$44,3,FALSE)</f>
        <v>0</v>
      </c>
      <c r="CB124" s="111">
        <f>'ANALYSIS-YLD1'!CB124*VLOOKUP('ANALYSIS-YLD2'!CB$4,'INTERNAL PARAMETERS-1'!$B$5:$J$44,5,FALSE)*VLOOKUP('ANALYSIS-YLD2'!CB$4,'INTERNAL PARAMETERS-1'!$B$5:$J$44,6,FALSE)*VLOOKUP('ANALYSIS-YLD2'!CB$4,'INTERNAL PARAMETERS-1'!$B$5:$J$44,3,FALSE) + 'ANALYSIS-YLD1'!CB124*(1-VLOOKUP('ANALYSIS-YLD2'!CB$4,'INTERNAL PARAMETERS-1'!$B$5:$J$44,5,FALSE))*VLOOKUP('ANALYSIS-YLD2'!CB$4,'INTERNAL PARAMETERS-1'!$B$5:$J$44,8,FALSE)*VLOOKUP('ANALYSIS-YLD2'!CB$4,'INTERNAL PARAMETERS-1'!$B$5:$J$44,3,FALSE)</f>
        <v>0</v>
      </c>
      <c r="CC124" s="111">
        <f>'ANALYSIS-YLD1'!CC124*VLOOKUP('ANALYSIS-YLD2'!CC$4,'INTERNAL PARAMETERS-1'!$B$5:$J$44,5,FALSE)*VLOOKUP('ANALYSIS-YLD2'!CC$4,'INTERNAL PARAMETERS-1'!$B$5:$J$44,6,FALSE)*VLOOKUP('ANALYSIS-YLD2'!CC$4,'INTERNAL PARAMETERS-1'!$B$5:$J$44,3,FALSE) + 'ANALYSIS-YLD1'!CC124*(1-VLOOKUP('ANALYSIS-YLD2'!CC$4,'INTERNAL PARAMETERS-1'!$B$5:$J$44,5,FALSE))*VLOOKUP('ANALYSIS-YLD2'!CC$4,'INTERNAL PARAMETERS-1'!$B$5:$J$44,8,FALSE)*VLOOKUP('ANALYSIS-YLD2'!CC$4,'INTERNAL PARAMETERS-1'!$B$5:$J$44,3,FALSE)</f>
        <v>0</v>
      </c>
      <c r="CD124" s="111">
        <f>'ANALYSIS-YLD1'!CD124*VLOOKUP('ANALYSIS-YLD2'!CD$4,'INTERNAL PARAMETERS-1'!$B$5:$J$44,5,FALSE)*VLOOKUP('ANALYSIS-YLD2'!CD$4,'INTERNAL PARAMETERS-1'!$B$5:$J$44,6,FALSE)*VLOOKUP('ANALYSIS-YLD2'!CD$4,'INTERNAL PARAMETERS-1'!$B$5:$J$44,3,FALSE) + 'ANALYSIS-YLD1'!CD124*(1-VLOOKUP('ANALYSIS-YLD2'!CD$4,'INTERNAL PARAMETERS-1'!$B$5:$J$44,5,FALSE))*VLOOKUP('ANALYSIS-YLD2'!CD$4,'INTERNAL PARAMETERS-1'!$B$5:$J$44,8,FALSE)*VLOOKUP('ANALYSIS-YLD2'!CD$4,'INTERNAL PARAMETERS-1'!$B$5:$J$44,3,FALSE)</f>
        <v>0</v>
      </c>
      <c r="CE124" s="111">
        <f>'ANALYSIS-YLD1'!CE124*VLOOKUP('ANALYSIS-YLD2'!CE$4,'INTERNAL PARAMETERS-1'!$B$5:$J$44,5,FALSE)*VLOOKUP('ANALYSIS-YLD2'!CE$4,'INTERNAL PARAMETERS-1'!$B$5:$J$44,6,FALSE)*VLOOKUP('ANALYSIS-YLD2'!CE$4,'INTERNAL PARAMETERS-1'!$B$5:$J$44,3,FALSE) + 'ANALYSIS-YLD1'!CE124*(1-VLOOKUP('ANALYSIS-YLD2'!CE$4,'INTERNAL PARAMETERS-1'!$B$5:$J$44,5,FALSE))*VLOOKUP('ANALYSIS-YLD2'!CE$4,'INTERNAL PARAMETERS-1'!$B$5:$J$44,8,FALSE)*VLOOKUP('ANALYSIS-YLD2'!CE$4,'INTERNAL PARAMETERS-1'!$B$5:$J$44,3,FALSE)</f>
        <v>0</v>
      </c>
      <c r="CF124" s="111">
        <f>'ANALYSIS-YLD1'!CF124*VLOOKUP('ANALYSIS-YLD2'!CF$4,'INTERNAL PARAMETERS-1'!$B$5:$J$44,5,FALSE)*VLOOKUP('ANALYSIS-YLD2'!CF$4,'INTERNAL PARAMETERS-1'!$B$5:$J$44,6,FALSE)*VLOOKUP('ANALYSIS-YLD2'!CF$4,'INTERNAL PARAMETERS-1'!$B$5:$J$44,3,FALSE) + 'ANALYSIS-YLD1'!CF124*(1-VLOOKUP('ANALYSIS-YLD2'!CF$4,'INTERNAL PARAMETERS-1'!$B$5:$J$44,5,FALSE))*VLOOKUP('ANALYSIS-YLD2'!CF$4,'INTERNAL PARAMETERS-1'!$B$5:$J$44,8,FALSE)*VLOOKUP('ANALYSIS-YLD2'!CF$4,'INTERNAL PARAMETERS-1'!$B$5:$J$44,3,FALSE)</f>
        <v>0</v>
      </c>
      <c r="CG124" s="111">
        <f>'ANALYSIS-YLD1'!CG124*VLOOKUP('ANALYSIS-YLD2'!CG$4,'INTERNAL PARAMETERS-1'!$B$5:$J$44,5,FALSE)*VLOOKUP('ANALYSIS-YLD2'!CG$4,'INTERNAL PARAMETERS-1'!$B$5:$J$44,6,FALSE)*VLOOKUP('ANALYSIS-YLD2'!CG$4,'INTERNAL PARAMETERS-1'!$B$5:$J$44,3,FALSE) + 'ANALYSIS-YLD1'!CG124*(1-VLOOKUP('ANALYSIS-YLD2'!CG$4,'INTERNAL PARAMETERS-1'!$B$5:$J$44,5,FALSE))*VLOOKUP('ANALYSIS-YLD2'!CG$4,'INTERNAL PARAMETERS-1'!$B$5:$J$44,8,FALSE)*VLOOKUP('ANALYSIS-YLD2'!CG$4,'INTERNAL PARAMETERS-1'!$B$5:$J$44,3,FALSE)</f>
        <v>0</v>
      </c>
      <c r="CH124" s="110">
        <f>'ANALYSIS-YLD1'!CH124*VLOOKUP('ANALYSIS-YLD2'!CH$4,'INTERNAL PARAMETERS-1'!$B$5:$J$44,5,FALSE)*VLOOKUP('ANALYSIS-YLD2'!CH$4,'INTERNAL PARAMETERS-1'!$B$5:$J$44,6,FALSE)*VLOOKUP('ANALYSIS-YLD2'!CH$4,'INTERNAL PARAMETERS-1'!$B$5:$J$44,3,FALSE) + 'ANALYSIS-YLD1'!CH124*(1-VLOOKUP('ANALYSIS-YLD2'!CH$4,'INTERNAL PARAMETERS-1'!$B$5:$J$44,5,FALSE))*VLOOKUP('ANALYSIS-YLD2'!CH$4,'INTERNAL PARAMETERS-1'!$B$5:$J$44,8,FALSE)*VLOOKUP('ANALYSIS-YLD2'!CH$4,'INTERNAL PARAMETERS-1'!$B$5:$J$44,3,FALSE)</f>
        <v>0</v>
      </c>
      <c r="CJ124" s="112">
        <f t="shared" si="2"/>
        <v>0</v>
      </c>
      <c r="CK124" s="110">
        <f t="shared" si="3"/>
        <v>0</v>
      </c>
    </row>
    <row r="125" spans="2:89" x14ac:dyDescent="0.5">
      <c r="B125" s="127" t="s">
        <v>25</v>
      </c>
      <c r="C125" s="126" t="s">
        <v>21</v>
      </c>
      <c r="D125" s="126" t="s">
        <v>8</v>
      </c>
      <c r="E125" s="125">
        <f>'INPUTS-Incidence'!E125</f>
        <v>0</v>
      </c>
      <c r="F125" s="128">
        <f>'INTERNAL PARAMETERS-1'!M17</f>
        <v>25.55</v>
      </c>
      <c r="G125" s="112">
        <f>'ANALYSIS-YLD1'!G125*VLOOKUP('ANALYSIS-YLD2'!G$4,'INTERNAL PARAMETERS-1'!$B$5:$J$44,5,FALSE)*VLOOKUP('ANALYSIS-YLD2'!G$4,'INTERNAL PARAMETERS-1'!$B$5:$J$44,7,FALSE)*'ANALYSIS-YLD2'!$F125 + 'ANALYSIS-YLD1'!G125*(1-VLOOKUP('ANALYSIS-YLD2'!G$4,'INTERNAL PARAMETERS-1'!$B$5:$J$44,5,FALSE))*VLOOKUP('ANALYSIS-YLD2'!G$4,'INTERNAL PARAMETERS-1'!$B$5:$J$44,9,FALSE)*'ANALYSIS-YLD2'!$F125</f>
        <v>0</v>
      </c>
      <c r="H125" s="111">
        <f>'ANALYSIS-YLD1'!H125*VLOOKUP('ANALYSIS-YLD2'!H$4,'INTERNAL PARAMETERS-1'!$B$5:$J$44,5,FALSE)*VLOOKUP('ANALYSIS-YLD2'!H$4,'INTERNAL PARAMETERS-1'!$B$5:$J$44,7,FALSE)*'ANALYSIS-YLD2'!$F125 + 'ANALYSIS-YLD1'!H125*(1-VLOOKUP('ANALYSIS-YLD2'!H$4,'INTERNAL PARAMETERS-1'!$B$5:$J$44,5,FALSE))*VLOOKUP('ANALYSIS-YLD2'!H$4,'INTERNAL PARAMETERS-1'!$B$5:$J$44,9,FALSE)*'ANALYSIS-YLD2'!$F125</f>
        <v>0</v>
      </c>
      <c r="I125" s="111">
        <f>'ANALYSIS-YLD1'!I125*VLOOKUP('ANALYSIS-YLD2'!I$4,'INTERNAL PARAMETERS-1'!$B$5:$J$44,5,FALSE)*VLOOKUP('ANALYSIS-YLD2'!I$4,'INTERNAL PARAMETERS-1'!$B$5:$J$44,7,FALSE)*'ANALYSIS-YLD2'!$F125 + 'ANALYSIS-YLD1'!I125*(1-VLOOKUP('ANALYSIS-YLD2'!I$4,'INTERNAL PARAMETERS-1'!$B$5:$J$44,5,FALSE))*VLOOKUP('ANALYSIS-YLD2'!I$4,'INTERNAL PARAMETERS-1'!$B$5:$J$44,9,FALSE)*'ANALYSIS-YLD2'!$F125</f>
        <v>0</v>
      </c>
      <c r="J125" s="111">
        <f>'ANALYSIS-YLD1'!J125*VLOOKUP('ANALYSIS-YLD2'!J$4,'INTERNAL PARAMETERS-1'!$B$5:$J$44,5,FALSE)*VLOOKUP('ANALYSIS-YLD2'!J$4,'INTERNAL PARAMETERS-1'!$B$5:$J$44,7,FALSE)*'ANALYSIS-YLD2'!$F125 + 'ANALYSIS-YLD1'!J125*(1-VLOOKUP('ANALYSIS-YLD2'!J$4,'INTERNAL PARAMETERS-1'!$B$5:$J$44,5,FALSE))*VLOOKUP('ANALYSIS-YLD2'!J$4,'INTERNAL PARAMETERS-1'!$B$5:$J$44,9,FALSE)*'ANALYSIS-YLD2'!$F125</f>
        <v>0</v>
      </c>
      <c r="K125" s="111">
        <f>'ANALYSIS-YLD1'!K125*VLOOKUP('ANALYSIS-YLD2'!K$4,'INTERNAL PARAMETERS-1'!$B$5:$J$44,5,FALSE)*VLOOKUP('ANALYSIS-YLD2'!K$4,'INTERNAL PARAMETERS-1'!$B$5:$J$44,7,FALSE)*'ANALYSIS-YLD2'!$F125 + 'ANALYSIS-YLD1'!K125*(1-VLOOKUP('ANALYSIS-YLD2'!K$4,'INTERNAL PARAMETERS-1'!$B$5:$J$44,5,FALSE))*VLOOKUP('ANALYSIS-YLD2'!K$4,'INTERNAL PARAMETERS-1'!$B$5:$J$44,9,FALSE)*'ANALYSIS-YLD2'!$F125</f>
        <v>0</v>
      </c>
      <c r="L125" s="111">
        <f>'ANALYSIS-YLD1'!L125*VLOOKUP('ANALYSIS-YLD2'!L$4,'INTERNAL PARAMETERS-1'!$B$5:$J$44,5,FALSE)*VLOOKUP('ANALYSIS-YLD2'!L$4,'INTERNAL PARAMETERS-1'!$B$5:$J$44,7,FALSE)*'ANALYSIS-YLD2'!$F125 + 'ANALYSIS-YLD1'!L125*(1-VLOOKUP('ANALYSIS-YLD2'!L$4,'INTERNAL PARAMETERS-1'!$B$5:$J$44,5,FALSE))*VLOOKUP('ANALYSIS-YLD2'!L$4,'INTERNAL PARAMETERS-1'!$B$5:$J$44,9,FALSE)*'ANALYSIS-YLD2'!$F125</f>
        <v>0</v>
      </c>
      <c r="M125" s="111">
        <f>'ANALYSIS-YLD1'!M125*VLOOKUP('ANALYSIS-YLD2'!M$4,'INTERNAL PARAMETERS-1'!$B$5:$J$44,5,FALSE)*VLOOKUP('ANALYSIS-YLD2'!M$4,'INTERNAL PARAMETERS-1'!$B$5:$J$44,7,FALSE)*'ANALYSIS-YLD2'!$F125 + 'ANALYSIS-YLD1'!M125*(1-VLOOKUP('ANALYSIS-YLD2'!M$4,'INTERNAL PARAMETERS-1'!$B$5:$J$44,5,FALSE))*VLOOKUP('ANALYSIS-YLD2'!M$4,'INTERNAL PARAMETERS-1'!$B$5:$J$44,9,FALSE)*'ANALYSIS-YLD2'!$F125</f>
        <v>0</v>
      </c>
      <c r="N125" s="111">
        <f>'ANALYSIS-YLD1'!N125*VLOOKUP('ANALYSIS-YLD2'!N$4,'INTERNAL PARAMETERS-1'!$B$5:$J$44,5,FALSE)*VLOOKUP('ANALYSIS-YLD2'!N$4,'INTERNAL PARAMETERS-1'!$B$5:$J$44,7,FALSE)*'ANALYSIS-YLD2'!$F125 + 'ANALYSIS-YLD1'!N125*(1-VLOOKUP('ANALYSIS-YLD2'!N$4,'INTERNAL PARAMETERS-1'!$B$5:$J$44,5,FALSE))*VLOOKUP('ANALYSIS-YLD2'!N$4,'INTERNAL PARAMETERS-1'!$B$5:$J$44,9,FALSE)*'ANALYSIS-YLD2'!$F125</f>
        <v>0</v>
      </c>
      <c r="O125" s="111">
        <f>'ANALYSIS-YLD1'!O125*VLOOKUP('ANALYSIS-YLD2'!O$4,'INTERNAL PARAMETERS-1'!$B$5:$J$44,5,FALSE)*VLOOKUP('ANALYSIS-YLD2'!O$4,'INTERNAL PARAMETERS-1'!$B$5:$J$44,7,FALSE)*'ANALYSIS-YLD2'!$F125 + 'ANALYSIS-YLD1'!O125*(1-VLOOKUP('ANALYSIS-YLD2'!O$4,'INTERNAL PARAMETERS-1'!$B$5:$J$44,5,FALSE))*VLOOKUP('ANALYSIS-YLD2'!O$4,'INTERNAL PARAMETERS-1'!$B$5:$J$44,9,FALSE)*'ANALYSIS-YLD2'!$F125</f>
        <v>0</v>
      </c>
      <c r="P125" s="111">
        <f>'ANALYSIS-YLD1'!P125*VLOOKUP('ANALYSIS-YLD2'!P$4,'INTERNAL PARAMETERS-1'!$B$5:$J$44,5,FALSE)*VLOOKUP('ANALYSIS-YLD2'!P$4,'INTERNAL PARAMETERS-1'!$B$5:$J$44,7,FALSE)*'ANALYSIS-YLD2'!$F125 + 'ANALYSIS-YLD1'!P125*(1-VLOOKUP('ANALYSIS-YLD2'!P$4,'INTERNAL PARAMETERS-1'!$B$5:$J$44,5,FALSE))*VLOOKUP('ANALYSIS-YLD2'!P$4,'INTERNAL PARAMETERS-1'!$B$5:$J$44,9,FALSE)*'ANALYSIS-YLD2'!$F125</f>
        <v>0</v>
      </c>
      <c r="Q125" s="111">
        <f>'ANALYSIS-YLD1'!Q125*VLOOKUP('ANALYSIS-YLD2'!Q$4,'INTERNAL PARAMETERS-1'!$B$5:$J$44,5,FALSE)*VLOOKUP('ANALYSIS-YLD2'!Q$4,'INTERNAL PARAMETERS-1'!$B$5:$J$44,7,FALSE)*'ANALYSIS-YLD2'!$F125 + 'ANALYSIS-YLD1'!Q125*(1-VLOOKUP('ANALYSIS-YLD2'!Q$4,'INTERNAL PARAMETERS-1'!$B$5:$J$44,5,FALSE))*VLOOKUP('ANALYSIS-YLD2'!Q$4,'INTERNAL PARAMETERS-1'!$B$5:$J$44,9,FALSE)*'ANALYSIS-YLD2'!$F125</f>
        <v>0</v>
      </c>
      <c r="R125" s="111">
        <f>'ANALYSIS-YLD1'!R125*VLOOKUP('ANALYSIS-YLD2'!R$4,'INTERNAL PARAMETERS-1'!$B$5:$J$44,5,FALSE)*VLOOKUP('ANALYSIS-YLD2'!R$4,'INTERNAL PARAMETERS-1'!$B$5:$J$44,7,FALSE)*'ANALYSIS-YLD2'!$F125 + 'ANALYSIS-YLD1'!R125*(1-VLOOKUP('ANALYSIS-YLD2'!R$4,'INTERNAL PARAMETERS-1'!$B$5:$J$44,5,FALSE))*VLOOKUP('ANALYSIS-YLD2'!R$4,'INTERNAL PARAMETERS-1'!$B$5:$J$44,9,FALSE)*'ANALYSIS-YLD2'!$F125</f>
        <v>0</v>
      </c>
      <c r="S125" s="111">
        <f>'ANALYSIS-YLD1'!S125*VLOOKUP('ANALYSIS-YLD2'!S$4,'INTERNAL PARAMETERS-1'!$B$5:$J$44,5,FALSE)*VLOOKUP('ANALYSIS-YLD2'!S$4,'INTERNAL PARAMETERS-1'!$B$5:$J$44,7,FALSE)*'ANALYSIS-YLD2'!$F125 + 'ANALYSIS-YLD1'!S125*(1-VLOOKUP('ANALYSIS-YLD2'!S$4,'INTERNAL PARAMETERS-1'!$B$5:$J$44,5,FALSE))*VLOOKUP('ANALYSIS-YLD2'!S$4,'INTERNAL PARAMETERS-1'!$B$5:$J$44,9,FALSE)*'ANALYSIS-YLD2'!$F125</f>
        <v>0</v>
      </c>
      <c r="T125" s="111">
        <f>'ANALYSIS-YLD1'!T125*VLOOKUP('ANALYSIS-YLD2'!T$4,'INTERNAL PARAMETERS-1'!$B$5:$J$44,5,FALSE)*VLOOKUP('ANALYSIS-YLD2'!T$4,'INTERNAL PARAMETERS-1'!$B$5:$J$44,7,FALSE)*'ANALYSIS-YLD2'!$F125 + 'ANALYSIS-YLD1'!T125*(1-VLOOKUP('ANALYSIS-YLD2'!T$4,'INTERNAL PARAMETERS-1'!$B$5:$J$44,5,FALSE))*VLOOKUP('ANALYSIS-YLD2'!T$4,'INTERNAL PARAMETERS-1'!$B$5:$J$44,9,FALSE)*'ANALYSIS-YLD2'!$F125</f>
        <v>0</v>
      </c>
      <c r="U125" s="111">
        <f>'ANALYSIS-YLD1'!U125*VLOOKUP('ANALYSIS-YLD2'!U$4,'INTERNAL PARAMETERS-1'!$B$5:$J$44,5,FALSE)*VLOOKUP('ANALYSIS-YLD2'!U$4,'INTERNAL PARAMETERS-1'!$B$5:$J$44,7,FALSE)*'ANALYSIS-YLD2'!$F125 + 'ANALYSIS-YLD1'!U125*(1-VLOOKUP('ANALYSIS-YLD2'!U$4,'INTERNAL PARAMETERS-1'!$B$5:$J$44,5,FALSE))*VLOOKUP('ANALYSIS-YLD2'!U$4,'INTERNAL PARAMETERS-1'!$B$5:$J$44,9,FALSE)*'ANALYSIS-YLD2'!$F125</f>
        <v>0</v>
      </c>
      <c r="V125" s="111">
        <f>'ANALYSIS-YLD1'!V125*VLOOKUP('ANALYSIS-YLD2'!V$4,'INTERNAL PARAMETERS-1'!$B$5:$J$44,5,FALSE)*VLOOKUP('ANALYSIS-YLD2'!V$4,'INTERNAL PARAMETERS-1'!$B$5:$J$44,7,FALSE)*'ANALYSIS-YLD2'!$F125 + 'ANALYSIS-YLD1'!V125*(1-VLOOKUP('ANALYSIS-YLD2'!V$4,'INTERNAL PARAMETERS-1'!$B$5:$J$44,5,FALSE))*VLOOKUP('ANALYSIS-YLD2'!V$4,'INTERNAL PARAMETERS-1'!$B$5:$J$44,9,FALSE)*'ANALYSIS-YLD2'!$F125</f>
        <v>0</v>
      </c>
      <c r="W125" s="111">
        <f>'ANALYSIS-YLD1'!W125*VLOOKUP('ANALYSIS-YLD2'!W$4,'INTERNAL PARAMETERS-1'!$B$5:$J$44,5,FALSE)*VLOOKUP('ANALYSIS-YLD2'!W$4,'INTERNAL PARAMETERS-1'!$B$5:$J$44,7,FALSE)*'ANALYSIS-YLD2'!$F125 + 'ANALYSIS-YLD1'!W125*(1-VLOOKUP('ANALYSIS-YLD2'!W$4,'INTERNAL PARAMETERS-1'!$B$5:$J$44,5,FALSE))*VLOOKUP('ANALYSIS-YLD2'!W$4,'INTERNAL PARAMETERS-1'!$B$5:$J$44,9,FALSE)*'ANALYSIS-YLD2'!$F125</f>
        <v>0</v>
      </c>
      <c r="X125" s="111">
        <f>'ANALYSIS-YLD1'!X125*VLOOKUP('ANALYSIS-YLD2'!X$4,'INTERNAL PARAMETERS-1'!$B$5:$J$44,5,FALSE)*VLOOKUP('ANALYSIS-YLD2'!X$4,'INTERNAL PARAMETERS-1'!$B$5:$J$44,7,FALSE)*'ANALYSIS-YLD2'!$F125 + 'ANALYSIS-YLD1'!X125*(1-VLOOKUP('ANALYSIS-YLD2'!X$4,'INTERNAL PARAMETERS-1'!$B$5:$J$44,5,FALSE))*VLOOKUP('ANALYSIS-YLD2'!X$4,'INTERNAL PARAMETERS-1'!$B$5:$J$44,9,FALSE)*'ANALYSIS-YLD2'!$F125</f>
        <v>0</v>
      </c>
      <c r="Y125" s="111">
        <f>'ANALYSIS-YLD1'!Y125*VLOOKUP('ANALYSIS-YLD2'!Y$4,'INTERNAL PARAMETERS-1'!$B$5:$J$44,5,FALSE)*VLOOKUP('ANALYSIS-YLD2'!Y$4,'INTERNAL PARAMETERS-1'!$B$5:$J$44,7,FALSE)*'ANALYSIS-YLD2'!$F125 + 'ANALYSIS-YLD1'!Y125*(1-VLOOKUP('ANALYSIS-YLD2'!Y$4,'INTERNAL PARAMETERS-1'!$B$5:$J$44,5,FALSE))*VLOOKUP('ANALYSIS-YLD2'!Y$4,'INTERNAL PARAMETERS-1'!$B$5:$J$44,9,FALSE)*'ANALYSIS-YLD2'!$F125</f>
        <v>0</v>
      </c>
      <c r="Z125" s="111">
        <f>'ANALYSIS-YLD1'!Z125*VLOOKUP('ANALYSIS-YLD2'!Z$4,'INTERNAL PARAMETERS-1'!$B$5:$J$44,5,FALSE)*VLOOKUP('ANALYSIS-YLD2'!Z$4,'INTERNAL PARAMETERS-1'!$B$5:$J$44,7,FALSE)*'ANALYSIS-YLD2'!$F125 + 'ANALYSIS-YLD1'!Z125*(1-VLOOKUP('ANALYSIS-YLD2'!Z$4,'INTERNAL PARAMETERS-1'!$B$5:$J$44,5,FALSE))*VLOOKUP('ANALYSIS-YLD2'!Z$4,'INTERNAL PARAMETERS-1'!$B$5:$J$44,9,FALSE)*'ANALYSIS-YLD2'!$F125</f>
        <v>0</v>
      </c>
      <c r="AA125" s="111">
        <f>'ANALYSIS-YLD1'!AA125*VLOOKUP('ANALYSIS-YLD2'!AA$4,'INTERNAL PARAMETERS-1'!$B$5:$J$44,5,FALSE)*VLOOKUP('ANALYSIS-YLD2'!AA$4,'INTERNAL PARAMETERS-1'!$B$5:$J$44,7,FALSE)*'ANALYSIS-YLD2'!$F125 + 'ANALYSIS-YLD1'!AA125*(1-VLOOKUP('ANALYSIS-YLD2'!AA$4,'INTERNAL PARAMETERS-1'!$B$5:$J$44,5,FALSE))*VLOOKUP('ANALYSIS-YLD2'!AA$4,'INTERNAL PARAMETERS-1'!$B$5:$J$44,9,FALSE)*'ANALYSIS-YLD2'!$F125</f>
        <v>0</v>
      </c>
      <c r="AB125" s="111">
        <f>'ANALYSIS-YLD1'!AB125*VLOOKUP('ANALYSIS-YLD2'!AB$4,'INTERNAL PARAMETERS-1'!$B$5:$J$44,5,FALSE)*VLOOKUP('ANALYSIS-YLD2'!AB$4,'INTERNAL PARAMETERS-1'!$B$5:$J$44,7,FALSE)*'ANALYSIS-YLD2'!$F125 + 'ANALYSIS-YLD1'!AB125*(1-VLOOKUP('ANALYSIS-YLD2'!AB$4,'INTERNAL PARAMETERS-1'!$B$5:$J$44,5,FALSE))*VLOOKUP('ANALYSIS-YLD2'!AB$4,'INTERNAL PARAMETERS-1'!$B$5:$J$44,9,FALSE)*'ANALYSIS-YLD2'!$F125</f>
        <v>0</v>
      </c>
      <c r="AC125" s="111">
        <f>'ANALYSIS-YLD1'!AC125*VLOOKUP('ANALYSIS-YLD2'!AC$4,'INTERNAL PARAMETERS-1'!$B$5:$J$44,5,FALSE)*VLOOKUP('ANALYSIS-YLD2'!AC$4,'INTERNAL PARAMETERS-1'!$B$5:$J$44,7,FALSE)*'ANALYSIS-YLD2'!$F125 + 'ANALYSIS-YLD1'!AC125*(1-VLOOKUP('ANALYSIS-YLD2'!AC$4,'INTERNAL PARAMETERS-1'!$B$5:$J$44,5,FALSE))*VLOOKUP('ANALYSIS-YLD2'!AC$4,'INTERNAL PARAMETERS-1'!$B$5:$J$44,9,FALSE)*'ANALYSIS-YLD2'!$F125</f>
        <v>0</v>
      </c>
      <c r="AD125" s="111">
        <f>'ANALYSIS-YLD1'!AD125*VLOOKUP('ANALYSIS-YLD2'!AD$4,'INTERNAL PARAMETERS-1'!$B$5:$J$44,5,FALSE)*VLOOKUP('ANALYSIS-YLD2'!AD$4,'INTERNAL PARAMETERS-1'!$B$5:$J$44,7,FALSE)*'ANALYSIS-YLD2'!$F125 + 'ANALYSIS-YLD1'!AD125*(1-VLOOKUP('ANALYSIS-YLD2'!AD$4,'INTERNAL PARAMETERS-1'!$B$5:$J$44,5,FALSE))*VLOOKUP('ANALYSIS-YLD2'!AD$4,'INTERNAL PARAMETERS-1'!$B$5:$J$44,9,FALSE)*'ANALYSIS-YLD2'!$F125</f>
        <v>0</v>
      </c>
      <c r="AE125" s="111">
        <f>'ANALYSIS-YLD1'!AE125*VLOOKUP('ANALYSIS-YLD2'!AE$4,'INTERNAL PARAMETERS-1'!$B$5:$J$44,5,FALSE)*VLOOKUP('ANALYSIS-YLD2'!AE$4,'INTERNAL PARAMETERS-1'!$B$5:$J$44,7,FALSE)*'ANALYSIS-YLD2'!$F125 + 'ANALYSIS-YLD1'!AE125*(1-VLOOKUP('ANALYSIS-YLD2'!AE$4,'INTERNAL PARAMETERS-1'!$B$5:$J$44,5,FALSE))*VLOOKUP('ANALYSIS-YLD2'!AE$4,'INTERNAL PARAMETERS-1'!$B$5:$J$44,9,FALSE)*'ANALYSIS-YLD2'!$F125</f>
        <v>0</v>
      </c>
      <c r="AF125" s="111">
        <f>'ANALYSIS-YLD1'!AF125*VLOOKUP('ANALYSIS-YLD2'!AF$4,'INTERNAL PARAMETERS-1'!$B$5:$J$44,5,FALSE)*VLOOKUP('ANALYSIS-YLD2'!AF$4,'INTERNAL PARAMETERS-1'!$B$5:$J$44,7,FALSE)*'ANALYSIS-YLD2'!$F125 + 'ANALYSIS-YLD1'!AF125*(1-VLOOKUP('ANALYSIS-YLD2'!AF$4,'INTERNAL PARAMETERS-1'!$B$5:$J$44,5,FALSE))*VLOOKUP('ANALYSIS-YLD2'!AF$4,'INTERNAL PARAMETERS-1'!$B$5:$J$44,9,FALSE)*'ANALYSIS-YLD2'!$F125</f>
        <v>0</v>
      </c>
      <c r="AG125" s="111">
        <f>'ANALYSIS-YLD1'!AG125*VLOOKUP('ANALYSIS-YLD2'!AG$4,'INTERNAL PARAMETERS-1'!$B$5:$J$44,5,FALSE)*VLOOKUP('ANALYSIS-YLD2'!AG$4,'INTERNAL PARAMETERS-1'!$B$5:$J$44,7,FALSE)*'ANALYSIS-YLD2'!$F125 + 'ANALYSIS-YLD1'!AG125*(1-VLOOKUP('ANALYSIS-YLD2'!AG$4,'INTERNAL PARAMETERS-1'!$B$5:$J$44,5,FALSE))*VLOOKUP('ANALYSIS-YLD2'!AG$4,'INTERNAL PARAMETERS-1'!$B$5:$J$44,9,FALSE)*'ANALYSIS-YLD2'!$F125</f>
        <v>0</v>
      </c>
      <c r="AH125" s="111">
        <f>'ANALYSIS-YLD1'!AH125*VLOOKUP('ANALYSIS-YLD2'!AH$4,'INTERNAL PARAMETERS-1'!$B$5:$J$44,5,FALSE)*VLOOKUP('ANALYSIS-YLD2'!AH$4,'INTERNAL PARAMETERS-1'!$B$5:$J$44,7,FALSE)*'ANALYSIS-YLD2'!$F125 + 'ANALYSIS-YLD1'!AH125*(1-VLOOKUP('ANALYSIS-YLD2'!AH$4,'INTERNAL PARAMETERS-1'!$B$5:$J$44,5,FALSE))*VLOOKUP('ANALYSIS-YLD2'!AH$4,'INTERNAL PARAMETERS-1'!$B$5:$J$44,9,FALSE)*'ANALYSIS-YLD2'!$F125</f>
        <v>0</v>
      </c>
      <c r="AI125" s="111">
        <f>'ANALYSIS-YLD1'!AI125*VLOOKUP('ANALYSIS-YLD2'!AI$4,'INTERNAL PARAMETERS-1'!$B$5:$J$44,5,FALSE)*VLOOKUP('ANALYSIS-YLD2'!AI$4,'INTERNAL PARAMETERS-1'!$B$5:$J$44,7,FALSE)*'ANALYSIS-YLD2'!$F125 + 'ANALYSIS-YLD1'!AI125*(1-VLOOKUP('ANALYSIS-YLD2'!AI$4,'INTERNAL PARAMETERS-1'!$B$5:$J$44,5,FALSE))*VLOOKUP('ANALYSIS-YLD2'!AI$4,'INTERNAL PARAMETERS-1'!$B$5:$J$44,9,FALSE)*'ANALYSIS-YLD2'!$F125</f>
        <v>0</v>
      </c>
      <c r="AJ125" s="111">
        <f>'ANALYSIS-YLD1'!AJ125*VLOOKUP('ANALYSIS-YLD2'!AJ$4,'INTERNAL PARAMETERS-1'!$B$5:$J$44,5,FALSE)*VLOOKUP('ANALYSIS-YLD2'!AJ$4,'INTERNAL PARAMETERS-1'!$B$5:$J$44,7,FALSE)*'ANALYSIS-YLD2'!$F125 + 'ANALYSIS-YLD1'!AJ125*(1-VLOOKUP('ANALYSIS-YLD2'!AJ$4,'INTERNAL PARAMETERS-1'!$B$5:$J$44,5,FALSE))*VLOOKUP('ANALYSIS-YLD2'!AJ$4,'INTERNAL PARAMETERS-1'!$B$5:$J$44,9,FALSE)*'ANALYSIS-YLD2'!$F125</f>
        <v>0</v>
      </c>
      <c r="AK125" s="111">
        <f>'ANALYSIS-YLD1'!AK125*VLOOKUP('ANALYSIS-YLD2'!AK$4,'INTERNAL PARAMETERS-1'!$B$5:$J$44,5,FALSE)*VLOOKUP('ANALYSIS-YLD2'!AK$4,'INTERNAL PARAMETERS-1'!$B$5:$J$44,7,FALSE)*'ANALYSIS-YLD2'!$F125 + 'ANALYSIS-YLD1'!AK125*(1-VLOOKUP('ANALYSIS-YLD2'!AK$4,'INTERNAL PARAMETERS-1'!$B$5:$J$44,5,FALSE))*VLOOKUP('ANALYSIS-YLD2'!AK$4,'INTERNAL PARAMETERS-1'!$B$5:$J$44,9,FALSE)*'ANALYSIS-YLD2'!$F125</f>
        <v>0</v>
      </c>
      <c r="AL125" s="111">
        <f>'ANALYSIS-YLD1'!AL125*VLOOKUP('ANALYSIS-YLD2'!AL$4,'INTERNAL PARAMETERS-1'!$B$5:$J$44,5,FALSE)*VLOOKUP('ANALYSIS-YLD2'!AL$4,'INTERNAL PARAMETERS-1'!$B$5:$J$44,7,FALSE)*'ANALYSIS-YLD2'!$F125 + 'ANALYSIS-YLD1'!AL125*(1-VLOOKUP('ANALYSIS-YLD2'!AL$4,'INTERNAL PARAMETERS-1'!$B$5:$J$44,5,FALSE))*VLOOKUP('ANALYSIS-YLD2'!AL$4,'INTERNAL PARAMETERS-1'!$B$5:$J$44,9,FALSE)*'ANALYSIS-YLD2'!$F125</f>
        <v>0</v>
      </c>
      <c r="AM125" s="111">
        <f>'ANALYSIS-YLD1'!AM125*VLOOKUP('ANALYSIS-YLD2'!AM$4,'INTERNAL PARAMETERS-1'!$B$5:$J$44,5,FALSE)*VLOOKUP('ANALYSIS-YLD2'!AM$4,'INTERNAL PARAMETERS-1'!$B$5:$J$44,7,FALSE)*'ANALYSIS-YLD2'!$F125 + 'ANALYSIS-YLD1'!AM125*(1-VLOOKUP('ANALYSIS-YLD2'!AM$4,'INTERNAL PARAMETERS-1'!$B$5:$J$44,5,FALSE))*VLOOKUP('ANALYSIS-YLD2'!AM$4,'INTERNAL PARAMETERS-1'!$B$5:$J$44,9,FALSE)*'ANALYSIS-YLD2'!$F125</f>
        <v>0</v>
      </c>
      <c r="AN125" s="111">
        <f>'ANALYSIS-YLD1'!AN125*VLOOKUP('ANALYSIS-YLD2'!AN$4,'INTERNAL PARAMETERS-1'!$B$5:$J$44,5,FALSE)*VLOOKUP('ANALYSIS-YLD2'!AN$4,'INTERNAL PARAMETERS-1'!$B$5:$J$44,7,FALSE)*'ANALYSIS-YLD2'!$F125 + 'ANALYSIS-YLD1'!AN125*(1-VLOOKUP('ANALYSIS-YLD2'!AN$4,'INTERNAL PARAMETERS-1'!$B$5:$J$44,5,FALSE))*VLOOKUP('ANALYSIS-YLD2'!AN$4,'INTERNAL PARAMETERS-1'!$B$5:$J$44,9,FALSE)*'ANALYSIS-YLD2'!$F125</f>
        <v>0</v>
      </c>
      <c r="AO125" s="111">
        <f>'ANALYSIS-YLD1'!AO125*VLOOKUP('ANALYSIS-YLD2'!AO$4,'INTERNAL PARAMETERS-1'!$B$5:$J$44,5,FALSE)*VLOOKUP('ANALYSIS-YLD2'!AO$4,'INTERNAL PARAMETERS-1'!$B$5:$J$44,7,FALSE)*'ANALYSIS-YLD2'!$F125 + 'ANALYSIS-YLD1'!AO125*(1-VLOOKUP('ANALYSIS-YLD2'!AO$4,'INTERNAL PARAMETERS-1'!$B$5:$J$44,5,FALSE))*VLOOKUP('ANALYSIS-YLD2'!AO$4,'INTERNAL PARAMETERS-1'!$B$5:$J$44,9,FALSE)*'ANALYSIS-YLD2'!$F125</f>
        <v>0</v>
      </c>
      <c r="AP125" s="111">
        <f>'ANALYSIS-YLD1'!AP125*VLOOKUP('ANALYSIS-YLD2'!AP$4,'INTERNAL PARAMETERS-1'!$B$5:$J$44,5,FALSE)*VLOOKUP('ANALYSIS-YLD2'!AP$4,'INTERNAL PARAMETERS-1'!$B$5:$J$44,7,FALSE)*'ANALYSIS-YLD2'!$F125 + 'ANALYSIS-YLD1'!AP125*(1-VLOOKUP('ANALYSIS-YLD2'!AP$4,'INTERNAL PARAMETERS-1'!$B$5:$J$44,5,FALSE))*VLOOKUP('ANALYSIS-YLD2'!AP$4,'INTERNAL PARAMETERS-1'!$B$5:$J$44,9,FALSE)*'ANALYSIS-YLD2'!$F125</f>
        <v>0</v>
      </c>
      <c r="AQ125" s="111">
        <f>'ANALYSIS-YLD1'!AQ125*VLOOKUP('ANALYSIS-YLD2'!AQ$4,'INTERNAL PARAMETERS-1'!$B$5:$J$44,5,FALSE)*VLOOKUP('ANALYSIS-YLD2'!AQ$4,'INTERNAL PARAMETERS-1'!$B$5:$J$44,7,FALSE)*'ANALYSIS-YLD2'!$F125 + 'ANALYSIS-YLD1'!AQ125*(1-VLOOKUP('ANALYSIS-YLD2'!AQ$4,'INTERNAL PARAMETERS-1'!$B$5:$J$44,5,FALSE))*VLOOKUP('ANALYSIS-YLD2'!AQ$4,'INTERNAL PARAMETERS-1'!$B$5:$J$44,9,FALSE)*'ANALYSIS-YLD2'!$F125</f>
        <v>0</v>
      </c>
      <c r="AR125" s="111">
        <f>'ANALYSIS-YLD1'!AR125*VLOOKUP('ANALYSIS-YLD2'!AR$4,'INTERNAL PARAMETERS-1'!$B$5:$J$44,5,FALSE)*VLOOKUP('ANALYSIS-YLD2'!AR$4,'INTERNAL PARAMETERS-1'!$B$5:$J$44,7,FALSE)*'ANALYSIS-YLD2'!$F125 + 'ANALYSIS-YLD1'!AR125*(1-VLOOKUP('ANALYSIS-YLD2'!AR$4,'INTERNAL PARAMETERS-1'!$B$5:$J$44,5,FALSE))*VLOOKUP('ANALYSIS-YLD2'!AR$4,'INTERNAL PARAMETERS-1'!$B$5:$J$44,9,FALSE)*'ANALYSIS-YLD2'!$F125</f>
        <v>0</v>
      </c>
      <c r="AS125" s="111">
        <f>'ANALYSIS-YLD1'!AS125*VLOOKUP('ANALYSIS-YLD2'!AS$4,'INTERNAL PARAMETERS-1'!$B$5:$J$44,5,FALSE)*VLOOKUP('ANALYSIS-YLD2'!AS$4,'INTERNAL PARAMETERS-1'!$B$5:$J$44,7,FALSE)*'ANALYSIS-YLD2'!$F125 + 'ANALYSIS-YLD1'!AS125*(1-VLOOKUP('ANALYSIS-YLD2'!AS$4,'INTERNAL PARAMETERS-1'!$B$5:$J$44,5,FALSE))*VLOOKUP('ANALYSIS-YLD2'!AS$4,'INTERNAL PARAMETERS-1'!$B$5:$J$44,9,FALSE)*'ANALYSIS-YLD2'!$F125</f>
        <v>0</v>
      </c>
      <c r="AT125" s="110">
        <f>'ANALYSIS-YLD1'!AT125*VLOOKUP('ANALYSIS-YLD2'!AT$4,'INTERNAL PARAMETERS-1'!$B$5:$J$44,5,FALSE)*VLOOKUP('ANALYSIS-YLD2'!AT$4,'INTERNAL PARAMETERS-1'!$B$5:$J$44,7,FALSE)*'ANALYSIS-YLD2'!$F125 + 'ANALYSIS-YLD1'!AT125*(1-VLOOKUP('ANALYSIS-YLD2'!AT$4,'INTERNAL PARAMETERS-1'!$B$5:$J$44,5,FALSE))*VLOOKUP('ANALYSIS-YLD2'!AT$4,'INTERNAL PARAMETERS-1'!$B$5:$J$44,9,FALSE)*'ANALYSIS-YLD2'!$F125</f>
        <v>0</v>
      </c>
      <c r="AU125" s="112">
        <f>'ANALYSIS-YLD1'!AU125*VLOOKUP('ANALYSIS-YLD2'!AU$4,'INTERNAL PARAMETERS-1'!$B$5:$J$44,5,FALSE)*VLOOKUP('ANALYSIS-YLD2'!AU$4,'INTERNAL PARAMETERS-1'!$B$5:$J$44,6,FALSE)*VLOOKUP('ANALYSIS-YLD2'!AU$4,'INTERNAL PARAMETERS-1'!$B$5:$J$44,3,FALSE) + 'ANALYSIS-YLD1'!AU125*(1-VLOOKUP('ANALYSIS-YLD2'!AU$4,'INTERNAL PARAMETERS-1'!$B$5:$J$44,5,FALSE))*VLOOKUP('ANALYSIS-YLD2'!AU$4,'INTERNAL PARAMETERS-1'!$B$5:$J$44,8,FALSE)*VLOOKUP('ANALYSIS-YLD2'!AU$4,'INTERNAL PARAMETERS-1'!$B$5:$J$44,3,FALSE)</f>
        <v>0</v>
      </c>
      <c r="AV125" s="111">
        <f>'ANALYSIS-YLD1'!AV125*VLOOKUP('ANALYSIS-YLD2'!AV$4,'INTERNAL PARAMETERS-1'!$B$5:$J$44,5,FALSE)*VLOOKUP('ANALYSIS-YLD2'!AV$4,'INTERNAL PARAMETERS-1'!$B$5:$J$44,6,FALSE)*VLOOKUP('ANALYSIS-YLD2'!AV$4,'INTERNAL PARAMETERS-1'!$B$5:$J$44,3,FALSE) + 'ANALYSIS-YLD1'!AV125*(1-VLOOKUP('ANALYSIS-YLD2'!AV$4,'INTERNAL PARAMETERS-1'!$B$5:$J$44,5,FALSE))*VLOOKUP('ANALYSIS-YLD2'!AV$4,'INTERNAL PARAMETERS-1'!$B$5:$J$44,8,FALSE)*VLOOKUP('ANALYSIS-YLD2'!AV$4,'INTERNAL PARAMETERS-1'!$B$5:$J$44,3,FALSE)</f>
        <v>0</v>
      </c>
      <c r="AW125" s="111">
        <f>'ANALYSIS-YLD1'!AW125*VLOOKUP('ANALYSIS-YLD2'!AW$4,'INTERNAL PARAMETERS-1'!$B$5:$J$44,5,FALSE)*VLOOKUP('ANALYSIS-YLD2'!AW$4,'INTERNAL PARAMETERS-1'!$B$5:$J$44,6,FALSE)*VLOOKUP('ANALYSIS-YLD2'!AW$4,'INTERNAL PARAMETERS-1'!$B$5:$J$44,3,FALSE) + 'ANALYSIS-YLD1'!AW125*(1-VLOOKUP('ANALYSIS-YLD2'!AW$4,'INTERNAL PARAMETERS-1'!$B$5:$J$44,5,FALSE))*VLOOKUP('ANALYSIS-YLD2'!AW$4,'INTERNAL PARAMETERS-1'!$B$5:$J$44,8,FALSE)*VLOOKUP('ANALYSIS-YLD2'!AW$4,'INTERNAL PARAMETERS-1'!$B$5:$J$44,3,FALSE)</f>
        <v>0</v>
      </c>
      <c r="AX125" s="111">
        <f>'ANALYSIS-YLD1'!AX125*VLOOKUP('ANALYSIS-YLD2'!AX$4,'INTERNAL PARAMETERS-1'!$B$5:$J$44,5,FALSE)*VLOOKUP('ANALYSIS-YLD2'!AX$4,'INTERNAL PARAMETERS-1'!$B$5:$J$44,6,FALSE)*VLOOKUP('ANALYSIS-YLD2'!AX$4,'INTERNAL PARAMETERS-1'!$B$5:$J$44,3,FALSE) + 'ANALYSIS-YLD1'!AX125*(1-VLOOKUP('ANALYSIS-YLD2'!AX$4,'INTERNAL PARAMETERS-1'!$B$5:$J$44,5,FALSE))*VLOOKUP('ANALYSIS-YLD2'!AX$4,'INTERNAL PARAMETERS-1'!$B$5:$J$44,8,FALSE)*VLOOKUP('ANALYSIS-YLD2'!AX$4,'INTERNAL PARAMETERS-1'!$B$5:$J$44,3,FALSE)</f>
        <v>0</v>
      </c>
      <c r="AY125" s="111">
        <f>'ANALYSIS-YLD1'!AY125*VLOOKUP('ANALYSIS-YLD2'!AY$4,'INTERNAL PARAMETERS-1'!$B$5:$J$44,5,FALSE)*VLOOKUP('ANALYSIS-YLD2'!AY$4,'INTERNAL PARAMETERS-1'!$B$5:$J$44,6,FALSE)*VLOOKUP('ANALYSIS-YLD2'!AY$4,'INTERNAL PARAMETERS-1'!$B$5:$J$44,3,FALSE) + 'ANALYSIS-YLD1'!AY125*(1-VLOOKUP('ANALYSIS-YLD2'!AY$4,'INTERNAL PARAMETERS-1'!$B$5:$J$44,5,FALSE))*VLOOKUP('ANALYSIS-YLD2'!AY$4,'INTERNAL PARAMETERS-1'!$B$5:$J$44,8,FALSE)*VLOOKUP('ANALYSIS-YLD2'!AY$4,'INTERNAL PARAMETERS-1'!$B$5:$J$44,3,FALSE)</f>
        <v>0</v>
      </c>
      <c r="AZ125" s="111">
        <f>'ANALYSIS-YLD1'!AZ125*VLOOKUP('ANALYSIS-YLD2'!AZ$4,'INTERNAL PARAMETERS-1'!$B$5:$J$44,5,FALSE)*VLOOKUP('ANALYSIS-YLD2'!AZ$4,'INTERNAL PARAMETERS-1'!$B$5:$J$44,6,FALSE)*VLOOKUP('ANALYSIS-YLD2'!AZ$4,'INTERNAL PARAMETERS-1'!$B$5:$J$44,3,FALSE) + 'ANALYSIS-YLD1'!AZ125*(1-VLOOKUP('ANALYSIS-YLD2'!AZ$4,'INTERNAL PARAMETERS-1'!$B$5:$J$44,5,FALSE))*VLOOKUP('ANALYSIS-YLD2'!AZ$4,'INTERNAL PARAMETERS-1'!$B$5:$J$44,8,FALSE)*VLOOKUP('ANALYSIS-YLD2'!AZ$4,'INTERNAL PARAMETERS-1'!$B$5:$J$44,3,FALSE)</f>
        <v>0</v>
      </c>
      <c r="BA125" s="111">
        <f>'ANALYSIS-YLD1'!BA125*VLOOKUP('ANALYSIS-YLD2'!BA$4,'INTERNAL PARAMETERS-1'!$B$5:$J$44,5,FALSE)*VLOOKUP('ANALYSIS-YLD2'!BA$4,'INTERNAL PARAMETERS-1'!$B$5:$J$44,6,FALSE)*VLOOKUP('ANALYSIS-YLD2'!BA$4,'INTERNAL PARAMETERS-1'!$B$5:$J$44,3,FALSE) + 'ANALYSIS-YLD1'!BA125*(1-VLOOKUP('ANALYSIS-YLD2'!BA$4,'INTERNAL PARAMETERS-1'!$B$5:$J$44,5,FALSE))*VLOOKUP('ANALYSIS-YLD2'!BA$4,'INTERNAL PARAMETERS-1'!$B$5:$J$44,8,FALSE)*VLOOKUP('ANALYSIS-YLD2'!BA$4,'INTERNAL PARAMETERS-1'!$B$5:$J$44,3,FALSE)</f>
        <v>0</v>
      </c>
      <c r="BB125" s="111">
        <f>'ANALYSIS-YLD1'!BB125*VLOOKUP('ANALYSIS-YLD2'!BB$4,'INTERNAL PARAMETERS-1'!$B$5:$J$44,5,FALSE)*VLOOKUP('ANALYSIS-YLD2'!BB$4,'INTERNAL PARAMETERS-1'!$B$5:$J$44,6,FALSE)*VLOOKUP('ANALYSIS-YLD2'!BB$4,'INTERNAL PARAMETERS-1'!$B$5:$J$44,3,FALSE) + 'ANALYSIS-YLD1'!BB125*(1-VLOOKUP('ANALYSIS-YLD2'!BB$4,'INTERNAL PARAMETERS-1'!$B$5:$J$44,5,FALSE))*VLOOKUP('ANALYSIS-YLD2'!BB$4,'INTERNAL PARAMETERS-1'!$B$5:$J$44,8,FALSE)*VLOOKUP('ANALYSIS-YLD2'!BB$4,'INTERNAL PARAMETERS-1'!$B$5:$J$44,3,FALSE)</f>
        <v>0</v>
      </c>
      <c r="BC125" s="111">
        <f>'ANALYSIS-YLD1'!BC125*VLOOKUP('ANALYSIS-YLD2'!BC$4,'INTERNAL PARAMETERS-1'!$B$5:$J$44,5,FALSE)*VLOOKUP('ANALYSIS-YLD2'!BC$4,'INTERNAL PARAMETERS-1'!$B$5:$J$44,6,FALSE)*VLOOKUP('ANALYSIS-YLD2'!BC$4,'INTERNAL PARAMETERS-1'!$B$5:$J$44,3,FALSE) + 'ANALYSIS-YLD1'!BC125*(1-VLOOKUP('ANALYSIS-YLD2'!BC$4,'INTERNAL PARAMETERS-1'!$B$5:$J$44,5,FALSE))*VLOOKUP('ANALYSIS-YLD2'!BC$4,'INTERNAL PARAMETERS-1'!$B$5:$J$44,8,FALSE)*VLOOKUP('ANALYSIS-YLD2'!BC$4,'INTERNAL PARAMETERS-1'!$B$5:$J$44,3,FALSE)</f>
        <v>0</v>
      </c>
      <c r="BD125" s="111">
        <f>'ANALYSIS-YLD1'!BD125*VLOOKUP('ANALYSIS-YLD2'!BD$4,'INTERNAL PARAMETERS-1'!$B$5:$J$44,5,FALSE)*VLOOKUP('ANALYSIS-YLD2'!BD$4,'INTERNAL PARAMETERS-1'!$B$5:$J$44,6,FALSE)*VLOOKUP('ANALYSIS-YLD2'!BD$4,'INTERNAL PARAMETERS-1'!$B$5:$J$44,3,FALSE) + 'ANALYSIS-YLD1'!BD125*(1-VLOOKUP('ANALYSIS-YLD2'!BD$4,'INTERNAL PARAMETERS-1'!$B$5:$J$44,5,FALSE))*VLOOKUP('ANALYSIS-YLD2'!BD$4,'INTERNAL PARAMETERS-1'!$B$5:$J$44,8,FALSE)*VLOOKUP('ANALYSIS-YLD2'!BD$4,'INTERNAL PARAMETERS-1'!$B$5:$J$44,3,FALSE)</f>
        <v>0</v>
      </c>
      <c r="BE125" s="111">
        <f>'ANALYSIS-YLD1'!BE125*VLOOKUP('ANALYSIS-YLD2'!BE$4,'INTERNAL PARAMETERS-1'!$B$5:$J$44,5,FALSE)*VLOOKUP('ANALYSIS-YLD2'!BE$4,'INTERNAL PARAMETERS-1'!$B$5:$J$44,6,FALSE)*VLOOKUP('ANALYSIS-YLD2'!BE$4,'INTERNAL PARAMETERS-1'!$B$5:$J$44,3,FALSE) + 'ANALYSIS-YLD1'!BE125*(1-VLOOKUP('ANALYSIS-YLD2'!BE$4,'INTERNAL PARAMETERS-1'!$B$5:$J$44,5,FALSE))*VLOOKUP('ANALYSIS-YLD2'!BE$4,'INTERNAL PARAMETERS-1'!$B$5:$J$44,8,FALSE)*VLOOKUP('ANALYSIS-YLD2'!BE$4,'INTERNAL PARAMETERS-1'!$B$5:$J$44,3,FALSE)</f>
        <v>0</v>
      </c>
      <c r="BF125" s="111">
        <f>'ANALYSIS-YLD1'!BF125*VLOOKUP('ANALYSIS-YLD2'!BF$4,'INTERNAL PARAMETERS-1'!$B$5:$J$44,5,FALSE)*VLOOKUP('ANALYSIS-YLD2'!BF$4,'INTERNAL PARAMETERS-1'!$B$5:$J$44,6,FALSE)*VLOOKUP('ANALYSIS-YLD2'!BF$4,'INTERNAL PARAMETERS-1'!$B$5:$J$44,3,FALSE) + 'ANALYSIS-YLD1'!BF125*(1-VLOOKUP('ANALYSIS-YLD2'!BF$4,'INTERNAL PARAMETERS-1'!$B$5:$J$44,5,FALSE))*VLOOKUP('ANALYSIS-YLD2'!BF$4,'INTERNAL PARAMETERS-1'!$B$5:$J$44,8,FALSE)*VLOOKUP('ANALYSIS-YLD2'!BF$4,'INTERNAL PARAMETERS-1'!$B$5:$J$44,3,FALSE)</f>
        <v>0</v>
      </c>
      <c r="BG125" s="111">
        <f>'ANALYSIS-YLD1'!BG125*VLOOKUP('ANALYSIS-YLD2'!BG$4,'INTERNAL PARAMETERS-1'!$B$5:$J$44,5,FALSE)*VLOOKUP('ANALYSIS-YLD2'!BG$4,'INTERNAL PARAMETERS-1'!$B$5:$J$44,6,FALSE)*VLOOKUP('ANALYSIS-YLD2'!BG$4,'INTERNAL PARAMETERS-1'!$B$5:$J$44,3,FALSE) + 'ANALYSIS-YLD1'!BG125*(1-VLOOKUP('ANALYSIS-YLD2'!BG$4,'INTERNAL PARAMETERS-1'!$B$5:$J$44,5,FALSE))*VLOOKUP('ANALYSIS-YLD2'!BG$4,'INTERNAL PARAMETERS-1'!$B$5:$J$44,8,FALSE)*VLOOKUP('ANALYSIS-YLD2'!BG$4,'INTERNAL PARAMETERS-1'!$B$5:$J$44,3,FALSE)</f>
        <v>0</v>
      </c>
      <c r="BH125" s="111">
        <f>'ANALYSIS-YLD1'!BH125*VLOOKUP('ANALYSIS-YLD2'!BH$4,'INTERNAL PARAMETERS-1'!$B$5:$J$44,5,FALSE)*VLOOKUP('ANALYSIS-YLD2'!BH$4,'INTERNAL PARAMETERS-1'!$B$5:$J$44,6,FALSE)*VLOOKUP('ANALYSIS-YLD2'!BH$4,'INTERNAL PARAMETERS-1'!$B$5:$J$44,3,FALSE) + 'ANALYSIS-YLD1'!BH125*(1-VLOOKUP('ANALYSIS-YLD2'!BH$4,'INTERNAL PARAMETERS-1'!$B$5:$J$44,5,FALSE))*VLOOKUP('ANALYSIS-YLD2'!BH$4,'INTERNAL PARAMETERS-1'!$B$5:$J$44,8,FALSE)*VLOOKUP('ANALYSIS-YLD2'!BH$4,'INTERNAL PARAMETERS-1'!$B$5:$J$44,3,FALSE)</f>
        <v>0</v>
      </c>
      <c r="BI125" s="111">
        <f>'ANALYSIS-YLD1'!BI125*VLOOKUP('ANALYSIS-YLD2'!BI$4,'INTERNAL PARAMETERS-1'!$B$5:$J$44,5,FALSE)*VLOOKUP('ANALYSIS-YLD2'!BI$4,'INTERNAL PARAMETERS-1'!$B$5:$J$44,6,FALSE)*VLOOKUP('ANALYSIS-YLD2'!BI$4,'INTERNAL PARAMETERS-1'!$B$5:$J$44,3,FALSE) + 'ANALYSIS-YLD1'!BI125*(1-VLOOKUP('ANALYSIS-YLD2'!BI$4,'INTERNAL PARAMETERS-1'!$B$5:$J$44,5,FALSE))*VLOOKUP('ANALYSIS-YLD2'!BI$4,'INTERNAL PARAMETERS-1'!$B$5:$J$44,8,FALSE)*VLOOKUP('ANALYSIS-YLD2'!BI$4,'INTERNAL PARAMETERS-1'!$B$5:$J$44,3,FALSE)</f>
        <v>0</v>
      </c>
      <c r="BJ125" s="111">
        <f>'ANALYSIS-YLD1'!BJ125*VLOOKUP('ANALYSIS-YLD2'!BJ$4,'INTERNAL PARAMETERS-1'!$B$5:$J$44,5,FALSE)*VLOOKUP('ANALYSIS-YLD2'!BJ$4,'INTERNAL PARAMETERS-1'!$B$5:$J$44,6,FALSE)*VLOOKUP('ANALYSIS-YLD2'!BJ$4,'INTERNAL PARAMETERS-1'!$B$5:$J$44,3,FALSE) + 'ANALYSIS-YLD1'!BJ125*(1-VLOOKUP('ANALYSIS-YLD2'!BJ$4,'INTERNAL PARAMETERS-1'!$B$5:$J$44,5,FALSE))*VLOOKUP('ANALYSIS-YLD2'!BJ$4,'INTERNAL PARAMETERS-1'!$B$5:$J$44,8,FALSE)*VLOOKUP('ANALYSIS-YLD2'!BJ$4,'INTERNAL PARAMETERS-1'!$B$5:$J$44,3,FALSE)</f>
        <v>0</v>
      </c>
      <c r="BK125" s="111">
        <f>'ANALYSIS-YLD1'!BK125*VLOOKUP('ANALYSIS-YLD2'!BK$4,'INTERNAL PARAMETERS-1'!$B$5:$J$44,5,FALSE)*VLOOKUP('ANALYSIS-YLD2'!BK$4,'INTERNAL PARAMETERS-1'!$B$5:$J$44,6,FALSE)*VLOOKUP('ANALYSIS-YLD2'!BK$4,'INTERNAL PARAMETERS-1'!$B$5:$J$44,3,FALSE) + 'ANALYSIS-YLD1'!BK125*(1-VLOOKUP('ANALYSIS-YLD2'!BK$4,'INTERNAL PARAMETERS-1'!$B$5:$J$44,5,FALSE))*VLOOKUP('ANALYSIS-YLD2'!BK$4,'INTERNAL PARAMETERS-1'!$B$5:$J$44,8,FALSE)*VLOOKUP('ANALYSIS-YLD2'!BK$4,'INTERNAL PARAMETERS-1'!$B$5:$J$44,3,FALSE)</f>
        <v>0</v>
      </c>
      <c r="BL125" s="111">
        <f>'ANALYSIS-YLD1'!BL125*VLOOKUP('ANALYSIS-YLD2'!BL$4,'INTERNAL PARAMETERS-1'!$B$5:$J$44,5,FALSE)*VLOOKUP('ANALYSIS-YLD2'!BL$4,'INTERNAL PARAMETERS-1'!$B$5:$J$44,6,FALSE)*VLOOKUP('ANALYSIS-YLD2'!BL$4,'INTERNAL PARAMETERS-1'!$B$5:$J$44,3,FALSE) + 'ANALYSIS-YLD1'!BL125*(1-VLOOKUP('ANALYSIS-YLD2'!BL$4,'INTERNAL PARAMETERS-1'!$B$5:$J$44,5,FALSE))*VLOOKUP('ANALYSIS-YLD2'!BL$4,'INTERNAL PARAMETERS-1'!$B$5:$J$44,8,FALSE)*VLOOKUP('ANALYSIS-YLD2'!BL$4,'INTERNAL PARAMETERS-1'!$B$5:$J$44,3,FALSE)</f>
        <v>0</v>
      </c>
      <c r="BM125" s="111">
        <f>'ANALYSIS-YLD1'!BM125*VLOOKUP('ANALYSIS-YLD2'!BM$4,'INTERNAL PARAMETERS-1'!$B$5:$J$44,5,FALSE)*VLOOKUP('ANALYSIS-YLD2'!BM$4,'INTERNAL PARAMETERS-1'!$B$5:$J$44,6,FALSE)*VLOOKUP('ANALYSIS-YLD2'!BM$4,'INTERNAL PARAMETERS-1'!$B$5:$J$44,3,FALSE) + 'ANALYSIS-YLD1'!BM125*(1-VLOOKUP('ANALYSIS-YLD2'!BM$4,'INTERNAL PARAMETERS-1'!$B$5:$J$44,5,FALSE))*VLOOKUP('ANALYSIS-YLD2'!BM$4,'INTERNAL PARAMETERS-1'!$B$5:$J$44,8,FALSE)*VLOOKUP('ANALYSIS-YLD2'!BM$4,'INTERNAL PARAMETERS-1'!$B$5:$J$44,3,FALSE)</f>
        <v>0</v>
      </c>
      <c r="BN125" s="111">
        <f>'ANALYSIS-YLD1'!BN125*VLOOKUP('ANALYSIS-YLD2'!BN$4,'INTERNAL PARAMETERS-1'!$B$5:$J$44,5,FALSE)*VLOOKUP('ANALYSIS-YLD2'!BN$4,'INTERNAL PARAMETERS-1'!$B$5:$J$44,6,FALSE)*VLOOKUP('ANALYSIS-YLD2'!BN$4,'INTERNAL PARAMETERS-1'!$B$5:$J$44,3,FALSE) + 'ANALYSIS-YLD1'!BN125*(1-VLOOKUP('ANALYSIS-YLD2'!BN$4,'INTERNAL PARAMETERS-1'!$B$5:$J$44,5,FALSE))*VLOOKUP('ANALYSIS-YLD2'!BN$4,'INTERNAL PARAMETERS-1'!$B$5:$J$44,8,FALSE)*VLOOKUP('ANALYSIS-YLD2'!BN$4,'INTERNAL PARAMETERS-1'!$B$5:$J$44,3,FALSE)</f>
        <v>0</v>
      </c>
      <c r="BO125" s="111">
        <f>'ANALYSIS-YLD1'!BO125*VLOOKUP('ANALYSIS-YLD2'!BO$4,'INTERNAL PARAMETERS-1'!$B$5:$J$44,5,FALSE)*VLOOKUP('ANALYSIS-YLD2'!BO$4,'INTERNAL PARAMETERS-1'!$B$5:$J$44,6,FALSE)*VLOOKUP('ANALYSIS-YLD2'!BO$4,'INTERNAL PARAMETERS-1'!$B$5:$J$44,3,FALSE) + 'ANALYSIS-YLD1'!BO125*(1-VLOOKUP('ANALYSIS-YLD2'!BO$4,'INTERNAL PARAMETERS-1'!$B$5:$J$44,5,FALSE))*VLOOKUP('ANALYSIS-YLD2'!BO$4,'INTERNAL PARAMETERS-1'!$B$5:$J$44,8,FALSE)*VLOOKUP('ANALYSIS-YLD2'!BO$4,'INTERNAL PARAMETERS-1'!$B$5:$J$44,3,FALSE)</f>
        <v>0</v>
      </c>
      <c r="BP125" s="111">
        <f>'ANALYSIS-YLD1'!BP125*VLOOKUP('ANALYSIS-YLD2'!BP$4,'INTERNAL PARAMETERS-1'!$B$5:$J$44,5,FALSE)*VLOOKUP('ANALYSIS-YLD2'!BP$4,'INTERNAL PARAMETERS-1'!$B$5:$J$44,6,FALSE)*VLOOKUP('ANALYSIS-YLD2'!BP$4,'INTERNAL PARAMETERS-1'!$B$5:$J$44,3,FALSE) + 'ANALYSIS-YLD1'!BP125*(1-VLOOKUP('ANALYSIS-YLD2'!BP$4,'INTERNAL PARAMETERS-1'!$B$5:$J$44,5,FALSE))*VLOOKUP('ANALYSIS-YLD2'!BP$4,'INTERNAL PARAMETERS-1'!$B$5:$J$44,8,FALSE)*VLOOKUP('ANALYSIS-YLD2'!BP$4,'INTERNAL PARAMETERS-1'!$B$5:$J$44,3,FALSE)</f>
        <v>0</v>
      </c>
      <c r="BQ125" s="111">
        <f>'ANALYSIS-YLD1'!BQ125*VLOOKUP('ANALYSIS-YLD2'!BQ$4,'INTERNAL PARAMETERS-1'!$B$5:$J$44,5,FALSE)*VLOOKUP('ANALYSIS-YLD2'!BQ$4,'INTERNAL PARAMETERS-1'!$B$5:$J$44,6,FALSE)*VLOOKUP('ANALYSIS-YLD2'!BQ$4,'INTERNAL PARAMETERS-1'!$B$5:$J$44,3,FALSE) + 'ANALYSIS-YLD1'!BQ125*(1-VLOOKUP('ANALYSIS-YLD2'!BQ$4,'INTERNAL PARAMETERS-1'!$B$5:$J$44,5,FALSE))*VLOOKUP('ANALYSIS-YLD2'!BQ$4,'INTERNAL PARAMETERS-1'!$B$5:$J$44,8,FALSE)*VLOOKUP('ANALYSIS-YLD2'!BQ$4,'INTERNAL PARAMETERS-1'!$B$5:$J$44,3,FALSE)</f>
        <v>0</v>
      </c>
      <c r="BR125" s="111">
        <f>'ANALYSIS-YLD1'!BR125*VLOOKUP('ANALYSIS-YLD2'!BR$4,'INTERNAL PARAMETERS-1'!$B$5:$J$44,5,FALSE)*VLOOKUP('ANALYSIS-YLD2'!BR$4,'INTERNAL PARAMETERS-1'!$B$5:$J$44,6,FALSE)*VLOOKUP('ANALYSIS-YLD2'!BR$4,'INTERNAL PARAMETERS-1'!$B$5:$J$44,3,FALSE) + 'ANALYSIS-YLD1'!BR125*(1-VLOOKUP('ANALYSIS-YLD2'!BR$4,'INTERNAL PARAMETERS-1'!$B$5:$J$44,5,FALSE))*VLOOKUP('ANALYSIS-YLD2'!BR$4,'INTERNAL PARAMETERS-1'!$B$5:$J$44,8,FALSE)*VLOOKUP('ANALYSIS-YLD2'!BR$4,'INTERNAL PARAMETERS-1'!$B$5:$J$44,3,FALSE)</f>
        <v>0</v>
      </c>
      <c r="BS125" s="111">
        <f>'ANALYSIS-YLD1'!BS125*VLOOKUP('ANALYSIS-YLD2'!BS$4,'INTERNAL PARAMETERS-1'!$B$5:$J$44,5,FALSE)*VLOOKUP('ANALYSIS-YLD2'!BS$4,'INTERNAL PARAMETERS-1'!$B$5:$J$44,6,FALSE)*VLOOKUP('ANALYSIS-YLD2'!BS$4,'INTERNAL PARAMETERS-1'!$B$5:$J$44,3,FALSE) + 'ANALYSIS-YLD1'!BS125*(1-VLOOKUP('ANALYSIS-YLD2'!BS$4,'INTERNAL PARAMETERS-1'!$B$5:$J$44,5,FALSE))*VLOOKUP('ANALYSIS-YLD2'!BS$4,'INTERNAL PARAMETERS-1'!$B$5:$J$44,8,FALSE)*VLOOKUP('ANALYSIS-YLD2'!BS$4,'INTERNAL PARAMETERS-1'!$B$5:$J$44,3,FALSE)</f>
        <v>0</v>
      </c>
      <c r="BT125" s="111">
        <f>'ANALYSIS-YLD1'!BT125*VLOOKUP('ANALYSIS-YLD2'!BT$4,'INTERNAL PARAMETERS-1'!$B$5:$J$44,5,FALSE)*VLOOKUP('ANALYSIS-YLD2'!BT$4,'INTERNAL PARAMETERS-1'!$B$5:$J$44,6,FALSE)*VLOOKUP('ANALYSIS-YLD2'!BT$4,'INTERNAL PARAMETERS-1'!$B$5:$J$44,3,FALSE) + 'ANALYSIS-YLD1'!BT125*(1-VLOOKUP('ANALYSIS-YLD2'!BT$4,'INTERNAL PARAMETERS-1'!$B$5:$J$44,5,FALSE))*VLOOKUP('ANALYSIS-YLD2'!BT$4,'INTERNAL PARAMETERS-1'!$B$5:$J$44,8,FALSE)*VLOOKUP('ANALYSIS-YLD2'!BT$4,'INTERNAL PARAMETERS-1'!$B$5:$J$44,3,FALSE)</f>
        <v>0</v>
      </c>
      <c r="BU125" s="111">
        <f>'ANALYSIS-YLD1'!BU125*VLOOKUP('ANALYSIS-YLD2'!BU$4,'INTERNAL PARAMETERS-1'!$B$5:$J$44,5,FALSE)*VLOOKUP('ANALYSIS-YLD2'!BU$4,'INTERNAL PARAMETERS-1'!$B$5:$J$44,6,FALSE)*VLOOKUP('ANALYSIS-YLD2'!BU$4,'INTERNAL PARAMETERS-1'!$B$5:$J$44,3,FALSE) + 'ANALYSIS-YLD1'!BU125*(1-VLOOKUP('ANALYSIS-YLD2'!BU$4,'INTERNAL PARAMETERS-1'!$B$5:$J$44,5,FALSE))*VLOOKUP('ANALYSIS-YLD2'!BU$4,'INTERNAL PARAMETERS-1'!$B$5:$J$44,8,FALSE)*VLOOKUP('ANALYSIS-YLD2'!BU$4,'INTERNAL PARAMETERS-1'!$B$5:$J$44,3,FALSE)</f>
        <v>0</v>
      </c>
      <c r="BV125" s="111">
        <f>'ANALYSIS-YLD1'!BV125*VLOOKUP('ANALYSIS-YLD2'!BV$4,'INTERNAL PARAMETERS-1'!$B$5:$J$44,5,FALSE)*VLOOKUP('ANALYSIS-YLD2'!BV$4,'INTERNAL PARAMETERS-1'!$B$5:$J$44,6,FALSE)*VLOOKUP('ANALYSIS-YLD2'!BV$4,'INTERNAL PARAMETERS-1'!$B$5:$J$44,3,FALSE) + 'ANALYSIS-YLD1'!BV125*(1-VLOOKUP('ANALYSIS-YLD2'!BV$4,'INTERNAL PARAMETERS-1'!$B$5:$J$44,5,FALSE))*VLOOKUP('ANALYSIS-YLD2'!BV$4,'INTERNAL PARAMETERS-1'!$B$5:$J$44,8,FALSE)*VLOOKUP('ANALYSIS-YLD2'!BV$4,'INTERNAL PARAMETERS-1'!$B$5:$J$44,3,FALSE)</f>
        <v>0</v>
      </c>
      <c r="BW125" s="111">
        <f>'ANALYSIS-YLD1'!BW125*VLOOKUP('ANALYSIS-YLD2'!BW$4,'INTERNAL PARAMETERS-1'!$B$5:$J$44,5,FALSE)*VLOOKUP('ANALYSIS-YLD2'!BW$4,'INTERNAL PARAMETERS-1'!$B$5:$J$44,6,FALSE)*VLOOKUP('ANALYSIS-YLD2'!BW$4,'INTERNAL PARAMETERS-1'!$B$5:$J$44,3,FALSE) + 'ANALYSIS-YLD1'!BW125*(1-VLOOKUP('ANALYSIS-YLD2'!BW$4,'INTERNAL PARAMETERS-1'!$B$5:$J$44,5,FALSE))*VLOOKUP('ANALYSIS-YLD2'!BW$4,'INTERNAL PARAMETERS-1'!$B$5:$J$44,8,FALSE)*VLOOKUP('ANALYSIS-YLD2'!BW$4,'INTERNAL PARAMETERS-1'!$B$5:$J$44,3,FALSE)</f>
        <v>0</v>
      </c>
      <c r="BX125" s="111">
        <f>'ANALYSIS-YLD1'!BX125*VLOOKUP('ANALYSIS-YLD2'!BX$4,'INTERNAL PARAMETERS-1'!$B$5:$J$44,5,FALSE)*VLOOKUP('ANALYSIS-YLD2'!BX$4,'INTERNAL PARAMETERS-1'!$B$5:$J$44,6,FALSE)*VLOOKUP('ANALYSIS-YLD2'!BX$4,'INTERNAL PARAMETERS-1'!$B$5:$J$44,3,FALSE) + 'ANALYSIS-YLD1'!BX125*(1-VLOOKUP('ANALYSIS-YLD2'!BX$4,'INTERNAL PARAMETERS-1'!$B$5:$J$44,5,FALSE))*VLOOKUP('ANALYSIS-YLD2'!BX$4,'INTERNAL PARAMETERS-1'!$B$5:$J$44,8,FALSE)*VLOOKUP('ANALYSIS-YLD2'!BX$4,'INTERNAL PARAMETERS-1'!$B$5:$J$44,3,FALSE)</f>
        <v>0</v>
      </c>
      <c r="BY125" s="111">
        <f>'ANALYSIS-YLD1'!BY125*VLOOKUP('ANALYSIS-YLD2'!BY$4,'INTERNAL PARAMETERS-1'!$B$5:$J$44,5,FALSE)*VLOOKUP('ANALYSIS-YLD2'!BY$4,'INTERNAL PARAMETERS-1'!$B$5:$J$44,6,FALSE)*VLOOKUP('ANALYSIS-YLD2'!BY$4,'INTERNAL PARAMETERS-1'!$B$5:$J$44,3,FALSE) + 'ANALYSIS-YLD1'!BY125*(1-VLOOKUP('ANALYSIS-YLD2'!BY$4,'INTERNAL PARAMETERS-1'!$B$5:$J$44,5,FALSE))*VLOOKUP('ANALYSIS-YLD2'!BY$4,'INTERNAL PARAMETERS-1'!$B$5:$J$44,8,FALSE)*VLOOKUP('ANALYSIS-YLD2'!BY$4,'INTERNAL PARAMETERS-1'!$B$5:$J$44,3,FALSE)</f>
        <v>0</v>
      </c>
      <c r="BZ125" s="111">
        <f>'ANALYSIS-YLD1'!BZ125*VLOOKUP('ANALYSIS-YLD2'!BZ$4,'INTERNAL PARAMETERS-1'!$B$5:$J$44,5,FALSE)*VLOOKUP('ANALYSIS-YLD2'!BZ$4,'INTERNAL PARAMETERS-1'!$B$5:$J$44,6,FALSE)*VLOOKUP('ANALYSIS-YLD2'!BZ$4,'INTERNAL PARAMETERS-1'!$B$5:$J$44,3,FALSE) + 'ANALYSIS-YLD1'!BZ125*(1-VLOOKUP('ANALYSIS-YLD2'!BZ$4,'INTERNAL PARAMETERS-1'!$B$5:$J$44,5,FALSE))*VLOOKUP('ANALYSIS-YLD2'!BZ$4,'INTERNAL PARAMETERS-1'!$B$5:$J$44,8,FALSE)*VLOOKUP('ANALYSIS-YLD2'!BZ$4,'INTERNAL PARAMETERS-1'!$B$5:$J$44,3,FALSE)</f>
        <v>0</v>
      </c>
      <c r="CA125" s="111">
        <f>'ANALYSIS-YLD1'!CA125*VLOOKUP('ANALYSIS-YLD2'!CA$4,'INTERNAL PARAMETERS-1'!$B$5:$J$44,5,FALSE)*VLOOKUP('ANALYSIS-YLD2'!CA$4,'INTERNAL PARAMETERS-1'!$B$5:$J$44,6,FALSE)*VLOOKUP('ANALYSIS-YLD2'!CA$4,'INTERNAL PARAMETERS-1'!$B$5:$J$44,3,FALSE) + 'ANALYSIS-YLD1'!CA125*(1-VLOOKUP('ANALYSIS-YLD2'!CA$4,'INTERNAL PARAMETERS-1'!$B$5:$J$44,5,FALSE))*VLOOKUP('ANALYSIS-YLD2'!CA$4,'INTERNAL PARAMETERS-1'!$B$5:$J$44,8,FALSE)*VLOOKUP('ANALYSIS-YLD2'!CA$4,'INTERNAL PARAMETERS-1'!$B$5:$J$44,3,FALSE)</f>
        <v>0</v>
      </c>
      <c r="CB125" s="111">
        <f>'ANALYSIS-YLD1'!CB125*VLOOKUP('ANALYSIS-YLD2'!CB$4,'INTERNAL PARAMETERS-1'!$B$5:$J$44,5,FALSE)*VLOOKUP('ANALYSIS-YLD2'!CB$4,'INTERNAL PARAMETERS-1'!$B$5:$J$44,6,FALSE)*VLOOKUP('ANALYSIS-YLD2'!CB$4,'INTERNAL PARAMETERS-1'!$B$5:$J$44,3,FALSE) + 'ANALYSIS-YLD1'!CB125*(1-VLOOKUP('ANALYSIS-YLD2'!CB$4,'INTERNAL PARAMETERS-1'!$B$5:$J$44,5,FALSE))*VLOOKUP('ANALYSIS-YLD2'!CB$4,'INTERNAL PARAMETERS-1'!$B$5:$J$44,8,FALSE)*VLOOKUP('ANALYSIS-YLD2'!CB$4,'INTERNAL PARAMETERS-1'!$B$5:$J$44,3,FALSE)</f>
        <v>0</v>
      </c>
      <c r="CC125" s="111">
        <f>'ANALYSIS-YLD1'!CC125*VLOOKUP('ANALYSIS-YLD2'!CC$4,'INTERNAL PARAMETERS-1'!$B$5:$J$44,5,FALSE)*VLOOKUP('ANALYSIS-YLD2'!CC$4,'INTERNAL PARAMETERS-1'!$B$5:$J$44,6,FALSE)*VLOOKUP('ANALYSIS-YLD2'!CC$4,'INTERNAL PARAMETERS-1'!$B$5:$J$44,3,FALSE) + 'ANALYSIS-YLD1'!CC125*(1-VLOOKUP('ANALYSIS-YLD2'!CC$4,'INTERNAL PARAMETERS-1'!$B$5:$J$44,5,FALSE))*VLOOKUP('ANALYSIS-YLD2'!CC$4,'INTERNAL PARAMETERS-1'!$B$5:$J$44,8,FALSE)*VLOOKUP('ANALYSIS-YLD2'!CC$4,'INTERNAL PARAMETERS-1'!$B$5:$J$44,3,FALSE)</f>
        <v>0</v>
      </c>
      <c r="CD125" s="111">
        <f>'ANALYSIS-YLD1'!CD125*VLOOKUP('ANALYSIS-YLD2'!CD$4,'INTERNAL PARAMETERS-1'!$B$5:$J$44,5,FALSE)*VLOOKUP('ANALYSIS-YLD2'!CD$4,'INTERNAL PARAMETERS-1'!$B$5:$J$44,6,FALSE)*VLOOKUP('ANALYSIS-YLD2'!CD$4,'INTERNAL PARAMETERS-1'!$B$5:$J$44,3,FALSE) + 'ANALYSIS-YLD1'!CD125*(1-VLOOKUP('ANALYSIS-YLD2'!CD$4,'INTERNAL PARAMETERS-1'!$B$5:$J$44,5,FALSE))*VLOOKUP('ANALYSIS-YLD2'!CD$4,'INTERNAL PARAMETERS-1'!$B$5:$J$44,8,FALSE)*VLOOKUP('ANALYSIS-YLD2'!CD$4,'INTERNAL PARAMETERS-1'!$B$5:$J$44,3,FALSE)</f>
        <v>0</v>
      </c>
      <c r="CE125" s="111">
        <f>'ANALYSIS-YLD1'!CE125*VLOOKUP('ANALYSIS-YLD2'!CE$4,'INTERNAL PARAMETERS-1'!$B$5:$J$44,5,FALSE)*VLOOKUP('ANALYSIS-YLD2'!CE$4,'INTERNAL PARAMETERS-1'!$B$5:$J$44,6,FALSE)*VLOOKUP('ANALYSIS-YLD2'!CE$4,'INTERNAL PARAMETERS-1'!$B$5:$J$44,3,FALSE) + 'ANALYSIS-YLD1'!CE125*(1-VLOOKUP('ANALYSIS-YLD2'!CE$4,'INTERNAL PARAMETERS-1'!$B$5:$J$44,5,FALSE))*VLOOKUP('ANALYSIS-YLD2'!CE$4,'INTERNAL PARAMETERS-1'!$B$5:$J$44,8,FALSE)*VLOOKUP('ANALYSIS-YLD2'!CE$4,'INTERNAL PARAMETERS-1'!$B$5:$J$44,3,FALSE)</f>
        <v>0</v>
      </c>
      <c r="CF125" s="111">
        <f>'ANALYSIS-YLD1'!CF125*VLOOKUP('ANALYSIS-YLD2'!CF$4,'INTERNAL PARAMETERS-1'!$B$5:$J$44,5,FALSE)*VLOOKUP('ANALYSIS-YLD2'!CF$4,'INTERNAL PARAMETERS-1'!$B$5:$J$44,6,FALSE)*VLOOKUP('ANALYSIS-YLD2'!CF$4,'INTERNAL PARAMETERS-1'!$B$5:$J$44,3,FALSE) + 'ANALYSIS-YLD1'!CF125*(1-VLOOKUP('ANALYSIS-YLD2'!CF$4,'INTERNAL PARAMETERS-1'!$B$5:$J$44,5,FALSE))*VLOOKUP('ANALYSIS-YLD2'!CF$4,'INTERNAL PARAMETERS-1'!$B$5:$J$44,8,FALSE)*VLOOKUP('ANALYSIS-YLD2'!CF$4,'INTERNAL PARAMETERS-1'!$B$5:$J$44,3,FALSE)</f>
        <v>0</v>
      </c>
      <c r="CG125" s="111">
        <f>'ANALYSIS-YLD1'!CG125*VLOOKUP('ANALYSIS-YLD2'!CG$4,'INTERNAL PARAMETERS-1'!$B$5:$J$44,5,FALSE)*VLOOKUP('ANALYSIS-YLD2'!CG$4,'INTERNAL PARAMETERS-1'!$B$5:$J$44,6,FALSE)*VLOOKUP('ANALYSIS-YLD2'!CG$4,'INTERNAL PARAMETERS-1'!$B$5:$J$44,3,FALSE) + 'ANALYSIS-YLD1'!CG125*(1-VLOOKUP('ANALYSIS-YLD2'!CG$4,'INTERNAL PARAMETERS-1'!$B$5:$J$44,5,FALSE))*VLOOKUP('ANALYSIS-YLD2'!CG$4,'INTERNAL PARAMETERS-1'!$B$5:$J$44,8,FALSE)*VLOOKUP('ANALYSIS-YLD2'!CG$4,'INTERNAL PARAMETERS-1'!$B$5:$J$44,3,FALSE)</f>
        <v>0</v>
      </c>
      <c r="CH125" s="110">
        <f>'ANALYSIS-YLD1'!CH125*VLOOKUP('ANALYSIS-YLD2'!CH$4,'INTERNAL PARAMETERS-1'!$B$5:$J$44,5,FALSE)*VLOOKUP('ANALYSIS-YLD2'!CH$4,'INTERNAL PARAMETERS-1'!$B$5:$J$44,6,FALSE)*VLOOKUP('ANALYSIS-YLD2'!CH$4,'INTERNAL PARAMETERS-1'!$B$5:$J$44,3,FALSE) + 'ANALYSIS-YLD1'!CH125*(1-VLOOKUP('ANALYSIS-YLD2'!CH$4,'INTERNAL PARAMETERS-1'!$B$5:$J$44,5,FALSE))*VLOOKUP('ANALYSIS-YLD2'!CH$4,'INTERNAL PARAMETERS-1'!$B$5:$J$44,8,FALSE)*VLOOKUP('ANALYSIS-YLD2'!CH$4,'INTERNAL PARAMETERS-1'!$B$5:$J$44,3,FALSE)</f>
        <v>0</v>
      </c>
      <c r="CJ125" s="112">
        <f t="shared" si="2"/>
        <v>0</v>
      </c>
      <c r="CK125" s="110">
        <f t="shared" si="3"/>
        <v>0</v>
      </c>
    </row>
    <row r="126" spans="2:89" x14ac:dyDescent="0.5">
      <c r="B126" s="127" t="s">
        <v>25</v>
      </c>
      <c r="C126" s="126" t="s">
        <v>21</v>
      </c>
      <c r="D126" s="126" t="s">
        <v>7</v>
      </c>
      <c r="E126" s="125">
        <f>'INPUTS-Incidence'!E126</f>
        <v>0</v>
      </c>
      <c r="F126" s="128">
        <f>'INTERNAL PARAMETERS-1'!M18</f>
        <v>21.115000000000002</v>
      </c>
      <c r="G126" s="112">
        <f>'ANALYSIS-YLD1'!G126*VLOOKUP('ANALYSIS-YLD2'!G$4,'INTERNAL PARAMETERS-1'!$B$5:$J$44,5,FALSE)*VLOOKUP('ANALYSIS-YLD2'!G$4,'INTERNAL PARAMETERS-1'!$B$5:$J$44,7,FALSE)*'ANALYSIS-YLD2'!$F126 + 'ANALYSIS-YLD1'!G126*(1-VLOOKUP('ANALYSIS-YLD2'!G$4,'INTERNAL PARAMETERS-1'!$B$5:$J$44,5,FALSE))*VLOOKUP('ANALYSIS-YLD2'!G$4,'INTERNAL PARAMETERS-1'!$B$5:$J$44,9,FALSE)*'ANALYSIS-YLD2'!$F126</f>
        <v>0</v>
      </c>
      <c r="H126" s="111">
        <f>'ANALYSIS-YLD1'!H126*VLOOKUP('ANALYSIS-YLD2'!H$4,'INTERNAL PARAMETERS-1'!$B$5:$J$44,5,FALSE)*VLOOKUP('ANALYSIS-YLD2'!H$4,'INTERNAL PARAMETERS-1'!$B$5:$J$44,7,FALSE)*'ANALYSIS-YLD2'!$F126 + 'ANALYSIS-YLD1'!H126*(1-VLOOKUP('ANALYSIS-YLD2'!H$4,'INTERNAL PARAMETERS-1'!$B$5:$J$44,5,FALSE))*VLOOKUP('ANALYSIS-YLD2'!H$4,'INTERNAL PARAMETERS-1'!$B$5:$J$44,9,FALSE)*'ANALYSIS-YLD2'!$F126</f>
        <v>0</v>
      </c>
      <c r="I126" s="111">
        <f>'ANALYSIS-YLD1'!I126*VLOOKUP('ANALYSIS-YLD2'!I$4,'INTERNAL PARAMETERS-1'!$B$5:$J$44,5,FALSE)*VLOOKUP('ANALYSIS-YLD2'!I$4,'INTERNAL PARAMETERS-1'!$B$5:$J$44,7,FALSE)*'ANALYSIS-YLD2'!$F126 + 'ANALYSIS-YLD1'!I126*(1-VLOOKUP('ANALYSIS-YLD2'!I$4,'INTERNAL PARAMETERS-1'!$B$5:$J$44,5,FALSE))*VLOOKUP('ANALYSIS-YLD2'!I$4,'INTERNAL PARAMETERS-1'!$B$5:$J$44,9,FALSE)*'ANALYSIS-YLD2'!$F126</f>
        <v>0</v>
      </c>
      <c r="J126" s="111">
        <f>'ANALYSIS-YLD1'!J126*VLOOKUP('ANALYSIS-YLD2'!J$4,'INTERNAL PARAMETERS-1'!$B$5:$J$44,5,FALSE)*VLOOKUP('ANALYSIS-YLD2'!J$4,'INTERNAL PARAMETERS-1'!$B$5:$J$44,7,FALSE)*'ANALYSIS-YLD2'!$F126 + 'ANALYSIS-YLD1'!J126*(1-VLOOKUP('ANALYSIS-YLD2'!J$4,'INTERNAL PARAMETERS-1'!$B$5:$J$44,5,FALSE))*VLOOKUP('ANALYSIS-YLD2'!J$4,'INTERNAL PARAMETERS-1'!$B$5:$J$44,9,FALSE)*'ANALYSIS-YLD2'!$F126</f>
        <v>0</v>
      </c>
      <c r="K126" s="111">
        <f>'ANALYSIS-YLD1'!K126*VLOOKUP('ANALYSIS-YLD2'!K$4,'INTERNAL PARAMETERS-1'!$B$5:$J$44,5,FALSE)*VLOOKUP('ANALYSIS-YLD2'!K$4,'INTERNAL PARAMETERS-1'!$B$5:$J$44,7,FALSE)*'ANALYSIS-YLD2'!$F126 + 'ANALYSIS-YLD1'!K126*(1-VLOOKUP('ANALYSIS-YLD2'!K$4,'INTERNAL PARAMETERS-1'!$B$5:$J$44,5,FALSE))*VLOOKUP('ANALYSIS-YLD2'!K$4,'INTERNAL PARAMETERS-1'!$B$5:$J$44,9,FALSE)*'ANALYSIS-YLD2'!$F126</f>
        <v>0</v>
      </c>
      <c r="L126" s="111">
        <f>'ANALYSIS-YLD1'!L126*VLOOKUP('ANALYSIS-YLD2'!L$4,'INTERNAL PARAMETERS-1'!$B$5:$J$44,5,FALSE)*VLOOKUP('ANALYSIS-YLD2'!L$4,'INTERNAL PARAMETERS-1'!$B$5:$J$44,7,FALSE)*'ANALYSIS-YLD2'!$F126 + 'ANALYSIS-YLD1'!L126*(1-VLOOKUP('ANALYSIS-YLD2'!L$4,'INTERNAL PARAMETERS-1'!$B$5:$J$44,5,FALSE))*VLOOKUP('ANALYSIS-YLD2'!L$4,'INTERNAL PARAMETERS-1'!$B$5:$J$44,9,FALSE)*'ANALYSIS-YLD2'!$F126</f>
        <v>0</v>
      </c>
      <c r="M126" s="111">
        <f>'ANALYSIS-YLD1'!M126*VLOOKUP('ANALYSIS-YLD2'!M$4,'INTERNAL PARAMETERS-1'!$B$5:$J$44,5,FALSE)*VLOOKUP('ANALYSIS-YLD2'!M$4,'INTERNAL PARAMETERS-1'!$B$5:$J$44,7,FALSE)*'ANALYSIS-YLD2'!$F126 + 'ANALYSIS-YLD1'!M126*(1-VLOOKUP('ANALYSIS-YLD2'!M$4,'INTERNAL PARAMETERS-1'!$B$5:$J$44,5,FALSE))*VLOOKUP('ANALYSIS-YLD2'!M$4,'INTERNAL PARAMETERS-1'!$B$5:$J$44,9,FALSE)*'ANALYSIS-YLD2'!$F126</f>
        <v>0</v>
      </c>
      <c r="N126" s="111">
        <f>'ANALYSIS-YLD1'!N126*VLOOKUP('ANALYSIS-YLD2'!N$4,'INTERNAL PARAMETERS-1'!$B$5:$J$44,5,FALSE)*VLOOKUP('ANALYSIS-YLD2'!N$4,'INTERNAL PARAMETERS-1'!$B$5:$J$44,7,FALSE)*'ANALYSIS-YLD2'!$F126 + 'ANALYSIS-YLD1'!N126*(1-VLOOKUP('ANALYSIS-YLD2'!N$4,'INTERNAL PARAMETERS-1'!$B$5:$J$44,5,FALSE))*VLOOKUP('ANALYSIS-YLD2'!N$4,'INTERNAL PARAMETERS-1'!$B$5:$J$44,9,FALSE)*'ANALYSIS-YLD2'!$F126</f>
        <v>0</v>
      </c>
      <c r="O126" s="111">
        <f>'ANALYSIS-YLD1'!O126*VLOOKUP('ANALYSIS-YLD2'!O$4,'INTERNAL PARAMETERS-1'!$B$5:$J$44,5,FALSE)*VLOOKUP('ANALYSIS-YLD2'!O$4,'INTERNAL PARAMETERS-1'!$B$5:$J$44,7,FALSE)*'ANALYSIS-YLD2'!$F126 + 'ANALYSIS-YLD1'!O126*(1-VLOOKUP('ANALYSIS-YLD2'!O$4,'INTERNAL PARAMETERS-1'!$B$5:$J$44,5,FALSE))*VLOOKUP('ANALYSIS-YLD2'!O$4,'INTERNAL PARAMETERS-1'!$B$5:$J$44,9,FALSE)*'ANALYSIS-YLD2'!$F126</f>
        <v>0</v>
      </c>
      <c r="P126" s="111">
        <f>'ANALYSIS-YLD1'!P126*VLOOKUP('ANALYSIS-YLD2'!P$4,'INTERNAL PARAMETERS-1'!$B$5:$J$44,5,FALSE)*VLOOKUP('ANALYSIS-YLD2'!P$4,'INTERNAL PARAMETERS-1'!$B$5:$J$44,7,FALSE)*'ANALYSIS-YLD2'!$F126 + 'ANALYSIS-YLD1'!P126*(1-VLOOKUP('ANALYSIS-YLD2'!P$4,'INTERNAL PARAMETERS-1'!$B$5:$J$44,5,FALSE))*VLOOKUP('ANALYSIS-YLD2'!P$4,'INTERNAL PARAMETERS-1'!$B$5:$J$44,9,FALSE)*'ANALYSIS-YLD2'!$F126</f>
        <v>0</v>
      </c>
      <c r="Q126" s="111">
        <f>'ANALYSIS-YLD1'!Q126*VLOOKUP('ANALYSIS-YLD2'!Q$4,'INTERNAL PARAMETERS-1'!$B$5:$J$44,5,FALSE)*VLOOKUP('ANALYSIS-YLD2'!Q$4,'INTERNAL PARAMETERS-1'!$B$5:$J$44,7,FALSE)*'ANALYSIS-YLD2'!$F126 + 'ANALYSIS-YLD1'!Q126*(1-VLOOKUP('ANALYSIS-YLD2'!Q$4,'INTERNAL PARAMETERS-1'!$B$5:$J$44,5,FALSE))*VLOOKUP('ANALYSIS-YLD2'!Q$4,'INTERNAL PARAMETERS-1'!$B$5:$J$44,9,FALSE)*'ANALYSIS-YLD2'!$F126</f>
        <v>0</v>
      </c>
      <c r="R126" s="111">
        <f>'ANALYSIS-YLD1'!R126*VLOOKUP('ANALYSIS-YLD2'!R$4,'INTERNAL PARAMETERS-1'!$B$5:$J$44,5,FALSE)*VLOOKUP('ANALYSIS-YLD2'!R$4,'INTERNAL PARAMETERS-1'!$B$5:$J$44,7,FALSE)*'ANALYSIS-YLD2'!$F126 + 'ANALYSIS-YLD1'!R126*(1-VLOOKUP('ANALYSIS-YLD2'!R$4,'INTERNAL PARAMETERS-1'!$B$5:$J$44,5,FALSE))*VLOOKUP('ANALYSIS-YLD2'!R$4,'INTERNAL PARAMETERS-1'!$B$5:$J$44,9,FALSE)*'ANALYSIS-YLD2'!$F126</f>
        <v>0</v>
      </c>
      <c r="S126" s="111">
        <f>'ANALYSIS-YLD1'!S126*VLOOKUP('ANALYSIS-YLD2'!S$4,'INTERNAL PARAMETERS-1'!$B$5:$J$44,5,FALSE)*VLOOKUP('ANALYSIS-YLD2'!S$4,'INTERNAL PARAMETERS-1'!$B$5:$J$44,7,FALSE)*'ANALYSIS-YLD2'!$F126 + 'ANALYSIS-YLD1'!S126*(1-VLOOKUP('ANALYSIS-YLD2'!S$4,'INTERNAL PARAMETERS-1'!$B$5:$J$44,5,FALSE))*VLOOKUP('ANALYSIS-YLD2'!S$4,'INTERNAL PARAMETERS-1'!$B$5:$J$44,9,FALSE)*'ANALYSIS-YLD2'!$F126</f>
        <v>0</v>
      </c>
      <c r="T126" s="111">
        <f>'ANALYSIS-YLD1'!T126*VLOOKUP('ANALYSIS-YLD2'!T$4,'INTERNAL PARAMETERS-1'!$B$5:$J$44,5,FALSE)*VLOOKUP('ANALYSIS-YLD2'!T$4,'INTERNAL PARAMETERS-1'!$B$5:$J$44,7,FALSE)*'ANALYSIS-YLD2'!$F126 + 'ANALYSIS-YLD1'!T126*(1-VLOOKUP('ANALYSIS-YLD2'!T$4,'INTERNAL PARAMETERS-1'!$B$5:$J$44,5,FALSE))*VLOOKUP('ANALYSIS-YLD2'!T$4,'INTERNAL PARAMETERS-1'!$B$5:$J$44,9,FALSE)*'ANALYSIS-YLD2'!$F126</f>
        <v>0</v>
      </c>
      <c r="U126" s="111">
        <f>'ANALYSIS-YLD1'!U126*VLOOKUP('ANALYSIS-YLD2'!U$4,'INTERNAL PARAMETERS-1'!$B$5:$J$44,5,FALSE)*VLOOKUP('ANALYSIS-YLD2'!U$4,'INTERNAL PARAMETERS-1'!$B$5:$J$44,7,FALSE)*'ANALYSIS-YLD2'!$F126 + 'ANALYSIS-YLD1'!U126*(1-VLOOKUP('ANALYSIS-YLD2'!U$4,'INTERNAL PARAMETERS-1'!$B$5:$J$44,5,FALSE))*VLOOKUP('ANALYSIS-YLD2'!U$4,'INTERNAL PARAMETERS-1'!$B$5:$J$44,9,FALSE)*'ANALYSIS-YLD2'!$F126</f>
        <v>0</v>
      </c>
      <c r="V126" s="111">
        <f>'ANALYSIS-YLD1'!V126*VLOOKUP('ANALYSIS-YLD2'!V$4,'INTERNAL PARAMETERS-1'!$B$5:$J$44,5,FALSE)*VLOOKUP('ANALYSIS-YLD2'!V$4,'INTERNAL PARAMETERS-1'!$B$5:$J$44,7,FALSE)*'ANALYSIS-YLD2'!$F126 + 'ANALYSIS-YLD1'!V126*(1-VLOOKUP('ANALYSIS-YLD2'!V$4,'INTERNAL PARAMETERS-1'!$B$5:$J$44,5,FALSE))*VLOOKUP('ANALYSIS-YLD2'!V$4,'INTERNAL PARAMETERS-1'!$B$5:$J$44,9,FALSE)*'ANALYSIS-YLD2'!$F126</f>
        <v>0</v>
      </c>
      <c r="W126" s="111">
        <f>'ANALYSIS-YLD1'!W126*VLOOKUP('ANALYSIS-YLD2'!W$4,'INTERNAL PARAMETERS-1'!$B$5:$J$44,5,FALSE)*VLOOKUP('ANALYSIS-YLD2'!W$4,'INTERNAL PARAMETERS-1'!$B$5:$J$44,7,FALSE)*'ANALYSIS-YLD2'!$F126 + 'ANALYSIS-YLD1'!W126*(1-VLOOKUP('ANALYSIS-YLD2'!W$4,'INTERNAL PARAMETERS-1'!$B$5:$J$44,5,FALSE))*VLOOKUP('ANALYSIS-YLD2'!W$4,'INTERNAL PARAMETERS-1'!$B$5:$J$44,9,FALSE)*'ANALYSIS-YLD2'!$F126</f>
        <v>0</v>
      </c>
      <c r="X126" s="111">
        <f>'ANALYSIS-YLD1'!X126*VLOOKUP('ANALYSIS-YLD2'!X$4,'INTERNAL PARAMETERS-1'!$B$5:$J$44,5,FALSE)*VLOOKUP('ANALYSIS-YLD2'!X$4,'INTERNAL PARAMETERS-1'!$B$5:$J$44,7,FALSE)*'ANALYSIS-YLD2'!$F126 + 'ANALYSIS-YLD1'!X126*(1-VLOOKUP('ANALYSIS-YLD2'!X$4,'INTERNAL PARAMETERS-1'!$B$5:$J$44,5,FALSE))*VLOOKUP('ANALYSIS-YLD2'!X$4,'INTERNAL PARAMETERS-1'!$B$5:$J$44,9,FALSE)*'ANALYSIS-YLD2'!$F126</f>
        <v>0</v>
      </c>
      <c r="Y126" s="111">
        <f>'ANALYSIS-YLD1'!Y126*VLOOKUP('ANALYSIS-YLD2'!Y$4,'INTERNAL PARAMETERS-1'!$B$5:$J$44,5,FALSE)*VLOOKUP('ANALYSIS-YLD2'!Y$4,'INTERNAL PARAMETERS-1'!$B$5:$J$44,7,FALSE)*'ANALYSIS-YLD2'!$F126 + 'ANALYSIS-YLD1'!Y126*(1-VLOOKUP('ANALYSIS-YLD2'!Y$4,'INTERNAL PARAMETERS-1'!$B$5:$J$44,5,FALSE))*VLOOKUP('ANALYSIS-YLD2'!Y$4,'INTERNAL PARAMETERS-1'!$B$5:$J$44,9,FALSE)*'ANALYSIS-YLD2'!$F126</f>
        <v>0</v>
      </c>
      <c r="Z126" s="111">
        <f>'ANALYSIS-YLD1'!Z126*VLOOKUP('ANALYSIS-YLD2'!Z$4,'INTERNAL PARAMETERS-1'!$B$5:$J$44,5,FALSE)*VLOOKUP('ANALYSIS-YLD2'!Z$4,'INTERNAL PARAMETERS-1'!$B$5:$J$44,7,FALSE)*'ANALYSIS-YLD2'!$F126 + 'ANALYSIS-YLD1'!Z126*(1-VLOOKUP('ANALYSIS-YLD2'!Z$4,'INTERNAL PARAMETERS-1'!$B$5:$J$44,5,FALSE))*VLOOKUP('ANALYSIS-YLD2'!Z$4,'INTERNAL PARAMETERS-1'!$B$5:$J$44,9,FALSE)*'ANALYSIS-YLD2'!$F126</f>
        <v>0</v>
      </c>
      <c r="AA126" s="111">
        <f>'ANALYSIS-YLD1'!AA126*VLOOKUP('ANALYSIS-YLD2'!AA$4,'INTERNAL PARAMETERS-1'!$B$5:$J$44,5,FALSE)*VLOOKUP('ANALYSIS-YLD2'!AA$4,'INTERNAL PARAMETERS-1'!$B$5:$J$44,7,FALSE)*'ANALYSIS-YLD2'!$F126 + 'ANALYSIS-YLD1'!AA126*(1-VLOOKUP('ANALYSIS-YLD2'!AA$4,'INTERNAL PARAMETERS-1'!$B$5:$J$44,5,FALSE))*VLOOKUP('ANALYSIS-YLD2'!AA$4,'INTERNAL PARAMETERS-1'!$B$5:$J$44,9,FALSE)*'ANALYSIS-YLD2'!$F126</f>
        <v>0</v>
      </c>
      <c r="AB126" s="111">
        <f>'ANALYSIS-YLD1'!AB126*VLOOKUP('ANALYSIS-YLD2'!AB$4,'INTERNAL PARAMETERS-1'!$B$5:$J$44,5,FALSE)*VLOOKUP('ANALYSIS-YLD2'!AB$4,'INTERNAL PARAMETERS-1'!$B$5:$J$44,7,FALSE)*'ANALYSIS-YLD2'!$F126 + 'ANALYSIS-YLD1'!AB126*(1-VLOOKUP('ANALYSIS-YLD2'!AB$4,'INTERNAL PARAMETERS-1'!$B$5:$J$44,5,FALSE))*VLOOKUP('ANALYSIS-YLD2'!AB$4,'INTERNAL PARAMETERS-1'!$B$5:$J$44,9,FALSE)*'ANALYSIS-YLD2'!$F126</f>
        <v>0</v>
      </c>
      <c r="AC126" s="111">
        <f>'ANALYSIS-YLD1'!AC126*VLOOKUP('ANALYSIS-YLD2'!AC$4,'INTERNAL PARAMETERS-1'!$B$5:$J$44,5,FALSE)*VLOOKUP('ANALYSIS-YLD2'!AC$4,'INTERNAL PARAMETERS-1'!$B$5:$J$44,7,FALSE)*'ANALYSIS-YLD2'!$F126 + 'ANALYSIS-YLD1'!AC126*(1-VLOOKUP('ANALYSIS-YLD2'!AC$4,'INTERNAL PARAMETERS-1'!$B$5:$J$44,5,FALSE))*VLOOKUP('ANALYSIS-YLD2'!AC$4,'INTERNAL PARAMETERS-1'!$B$5:$J$44,9,FALSE)*'ANALYSIS-YLD2'!$F126</f>
        <v>0</v>
      </c>
      <c r="AD126" s="111">
        <f>'ANALYSIS-YLD1'!AD126*VLOOKUP('ANALYSIS-YLD2'!AD$4,'INTERNAL PARAMETERS-1'!$B$5:$J$44,5,FALSE)*VLOOKUP('ANALYSIS-YLD2'!AD$4,'INTERNAL PARAMETERS-1'!$B$5:$J$44,7,FALSE)*'ANALYSIS-YLD2'!$F126 + 'ANALYSIS-YLD1'!AD126*(1-VLOOKUP('ANALYSIS-YLD2'!AD$4,'INTERNAL PARAMETERS-1'!$B$5:$J$44,5,FALSE))*VLOOKUP('ANALYSIS-YLD2'!AD$4,'INTERNAL PARAMETERS-1'!$B$5:$J$44,9,FALSE)*'ANALYSIS-YLD2'!$F126</f>
        <v>0</v>
      </c>
      <c r="AE126" s="111">
        <f>'ANALYSIS-YLD1'!AE126*VLOOKUP('ANALYSIS-YLD2'!AE$4,'INTERNAL PARAMETERS-1'!$B$5:$J$44,5,FALSE)*VLOOKUP('ANALYSIS-YLD2'!AE$4,'INTERNAL PARAMETERS-1'!$B$5:$J$44,7,FALSE)*'ANALYSIS-YLD2'!$F126 + 'ANALYSIS-YLD1'!AE126*(1-VLOOKUP('ANALYSIS-YLD2'!AE$4,'INTERNAL PARAMETERS-1'!$B$5:$J$44,5,FALSE))*VLOOKUP('ANALYSIS-YLD2'!AE$4,'INTERNAL PARAMETERS-1'!$B$5:$J$44,9,FALSE)*'ANALYSIS-YLD2'!$F126</f>
        <v>0</v>
      </c>
      <c r="AF126" s="111">
        <f>'ANALYSIS-YLD1'!AF126*VLOOKUP('ANALYSIS-YLD2'!AF$4,'INTERNAL PARAMETERS-1'!$B$5:$J$44,5,FALSE)*VLOOKUP('ANALYSIS-YLD2'!AF$4,'INTERNAL PARAMETERS-1'!$B$5:$J$44,7,FALSE)*'ANALYSIS-YLD2'!$F126 + 'ANALYSIS-YLD1'!AF126*(1-VLOOKUP('ANALYSIS-YLD2'!AF$4,'INTERNAL PARAMETERS-1'!$B$5:$J$44,5,FALSE))*VLOOKUP('ANALYSIS-YLD2'!AF$4,'INTERNAL PARAMETERS-1'!$B$5:$J$44,9,FALSE)*'ANALYSIS-YLD2'!$F126</f>
        <v>0</v>
      </c>
      <c r="AG126" s="111">
        <f>'ANALYSIS-YLD1'!AG126*VLOOKUP('ANALYSIS-YLD2'!AG$4,'INTERNAL PARAMETERS-1'!$B$5:$J$44,5,FALSE)*VLOOKUP('ANALYSIS-YLD2'!AG$4,'INTERNAL PARAMETERS-1'!$B$5:$J$44,7,FALSE)*'ANALYSIS-YLD2'!$F126 + 'ANALYSIS-YLD1'!AG126*(1-VLOOKUP('ANALYSIS-YLD2'!AG$4,'INTERNAL PARAMETERS-1'!$B$5:$J$44,5,FALSE))*VLOOKUP('ANALYSIS-YLD2'!AG$4,'INTERNAL PARAMETERS-1'!$B$5:$J$44,9,FALSE)*'ANALYSIS-YLD2'!$F126</f>
        <v>0</v>
      </c>
      <c r="AH126" s="111">
        <f>'ANALYSIS-YLD1'!AH126*VLOOKUP('ANALYSIS-YLD2'!AH$4,'INTERNAL PARAMETERS-1'!$B$5:$J$44,5,FALSE)*VLOOKUP('ANALYSIS-YLD2'!AH$4,'INTERNAL PARAMETERS-1'!$B$5:$J$44,7,FALSE)*'ANALYSIS-YLD2'!$F126 + 'ANALYSIS-YLD1'!AH126*(1-VLOOKUP('ANALYSIS-YLD2'!AH$4,'INTERNAL PARAMETERS-1'!$B$5:$J$44,5,FALSE))*VLOOKUP('ANALYSIS-YLD2'!AH$4,'INTERNAL PARAMETERS-1'!$B$5:$J$44,9,FALSE)*'ANALYSIS-YLD2'!$F126</f>
        <v>0</v>
      </c>
      <c r="AI126" s="111">
        <f>'ANALYSIS-YLD1'!AI126*VLOOKUP('ANALYSIS-YLD2'!AI$4,'INTERNAL PARAMETERS-1'!$B$5:$J$44,5,FALSE)*VLOOKUP('ANALYSIS-YLD2'!AI$4,'INTERNAL PARAMETERS-1'!$B$5:$J$44,7,FALSE)*'ANALYSIS-YLD2'!$F126 + 'ANALYSIS-YLD1'!AI126*(1-VLOOKUP('ANALYSIS-YLD2'!AI$4,'INTERNAL PARAMETERS-1'!$B$5:$J$44,5,FALSE))*VLOOKUP('ANALYSIS-YLD2'!AI$4,'INTERNAL PARAMETERS-1'!$B$5:$J$44,9,FALSE)*'ANALYSIS-YLD2'!$F126</f>
        <v>0</v>
      </c>
      <c r="AJ126" s="111">
        <f>'ANALYSIS-YLD1'!AJ126*VLOOKUP('ANALYSIS-YLD2'!AJ$4,'INTERNAL PARAMETERS-1'!$B$5:$J$44,5,FALSE)*VLOOKUP('ANALYSIS-YLD2'!AJ$4,'INTERNAL PARAMETERS-1'!$B$5:$J$44,7,FALSE)*'ANALYSIS-YLD2'!$F126 + 'ANALYSIS-YLD1'!AJ126*(1-VLOOKUP('ANALYSIS-YLD2'!AJ$4,'INTERNAL PARAMETERS-1'!$B$5:$J$44,5,FALSE))*VLOOKUP('ANALYSIS-YLD2'!AJ$4,'INTERNAL PARAMETERS-1'!$B$5:$J$44,9,FALSE)*'ANALYSIS-YLD2'!$F126</f>
        <v>0</v>
      </c>
      <c r="AK126" s="111">
        <f>'ANALYSIS-YLD1'!AK126*VLOOKUP('ANALYSIS-YLD2'!AK$4,'INTERNAL PARAMETERS-1'!$B$5:$J$44,5,FALSE)*VLOOKUP('ANALYSIS-YLD2'!AK$4,'INTERNAL PARAMETERS-1'!$B$5:$J$44,7,FALSE)*'ANALYSIS-YLD2'!$F126 + 'ANALYSIS-YLD1'!AK126*(1-VLOOKUP('ANALYSIS-YLD2'!AK$4,'INTERNAL PARAMETERS-1'!$B$5:$J$44,5,FALSE))*VLOOKUP('ANALYSIS-YLD2'!AK$4,'INTERNAL PARAMETERS-1'!$B$5:$J$44,9,FALSE)*'ANALYSIS-YLD2'!$F126</f>
        <v>0</v>
      </c>
      <c r="AL126" s="111">
        <f>'ANALYSIS-YLD1'!AL126*VLOOKUP('ANALYSIS-YLD2'!AL$4,'INTERNAL PARAMETERS-1'!$B$5:$J$44,5,FALSE)*VLOOKUP('ANALYSIS-YLD2'!AL$4,'INTERNAL PARAMETERS-1'!$B$5:$J$44,7,FALSE)*'ANALYSIS-YLD2'!$F126 + 'ANALYSIS-YLD1'!AL126*(1-VLOOKUP('ANALYSIS-YLD2'!AL$4,'INTERNAL PARAMETERS-1'!$B$5:$J$44,5,FALSE))*VLOOKUP('ANALYSIS-YLD2'!AL$4,'INTERNAL PARAMETERS-1'!$B$5:$J$44,9,FALSE)*'ANALYSIS-YLD2'!$F126</f>
        <v>0</v>
      </c>
      <c r="AM126" s="111">
        <f>'ANALYSIS-YLD1'!AM126*VLOOKUP('ANALYSIS-YLD2'!AM$4,'INTERNAL PARAMETERS-1'!$B$5:$J$44,5,FALSE)*VLOOKUP('ANALYSIS-YLD2'!AM$4,'INTERNAL PARAMETERS-1'!$B$5:$J$44,7,FALSE)*'ANALYSIS-YLD2'!$F126 + 'ANALYSIS-YLD1'!AM126*(1-VLOOKUP('ANALYSIS-YLD2'!AM$4,'INTERNAL PARAMETERS-1'!$B$5:$J$44,5,FALSE))*VLOOKUP('ANALYSIS-YLD2'!AM$4,'INTERNAL PARAMETERS-1'!$B$5:$J$44,9,FALSE)*'ANALYSIS-YLD2'!$F126</f>
        <v>0</v>
      </c>
      <c r="AN126" s="111">
        <f>'ANALYSIS-YLD1'!AN126*VLOOKUP('ANALYSIS-YLD2'!AN$4,'INTERNAL PARAMETERS-1'!$B$5:$J$44,5,FALSE)*VLOOKUP('ANALYSIS-YLD2'!AN$4,'INTERNAL PARAMETERS-1'!$B$5:$J$44,7,FALSE)*'ANALYSIS-YLD2'!$F126 + 'ANALYSIS-YLD1'!AN126*(1-VLOOKUP('ANALYSIS-YLD2'!AN$4,'INTERNAL PARAMETERS-1'!$B$5:$J$44,5,FALSE))*VLOOKUP('ANALYSIS-YLD2'!AN$4,'INTERNAL PARAMETERS-1'!$B$5:$J$44,9,FALSE)*'ANALYSIS-YLD2'!$F126</f>
        <v>0</v>
      </c>
      <c r="AO126" s="111">
        <f>'ANALYSIS-YLD1'!AO126*VLOOKUP('ANALYSIS-YLD2'!AO$4,'INTERNAL PARAMETERS-1'!$B$5:$J$44,5,FALSE)*VLOOKUP('ANALYSIS-YLD2'!AO$4,'INTERNAL PARAMETERS-1'!$B$5:$J$44,7,FALSE)*'ANALYSIS-YLD2'!$F126 + 'ANALYSIS-YLD1'!AO126*(1-VLOOKUP('ANALYSIS-YLD2'!AO$4,'INTERNAL PARAMETERS-1'!$B$5:$J$44,5,FALSE))*VLOOKUP('ANALYSIS-YLD2'!AO$4,'INTERNAL PARAMETERS-1'!$B$5:$J$44,9,FALSE)*'ANALYSIS-YLD2'!$F126</f>
        <v>0</v>
      </c>
      <c r="AP126" s="111">
        <f>'ANALYSIS-YLD1'!AP126*VLOOKUP('ANALYSIS-YLD2'!AP$4,'INTERNAL PARAMETERS-1'!$B$5:$J$44,5,FALSE)*VLOOKUP('ANALYSIS-YLD2'!AP$4,'INTERNAL PARAMETERS-1'!$B$5:$J$44,7,FALSE)*'ANALYSIS-YLD2'!$F126 + 'ANALYSIS-YLD1'!AP126*(1-VLOOKUP('ANALYSIS-YLD2'!AP$4,'INTERNAL PARAMETERS-1'!$B$5:$J$44,5,FALSE))*VLOOKUP('ANALYSIS-YLD2'!AP$4,'INTERNAL PARAMETERS-1'!$B$5:$J$44,9,FALSE)*'ANALYSIS-YLD2'!$F126</f>
        <v>0</v>
      </c>
      <c r="AQ126" s="111">
        <f>'ANALYSIS-YLD1'!AQ126*VLOOKUP('ANALYSIS-YLD2'!AQ$4,'INTERNAL PARAMETERS-1'!$B$5:$J$44,5,FALSE)*VLOOKUP('ANALYSIS-YLD2'!AQ$4,'INTERNAL PARAMETERS-1'!$B$5:$J$44,7,FALSE)*'ANALYSIS-YLD2'!$F126 + 'ANALYSIS-YLD1'!AQ126*(1-VLOOKUP('ANALYSIS-YLD2'!AQ$4,'INTERNAL PARAMETERS-1'!$B$5:$J$44,5,FALSE))*VLOOKUP('ANALYSIS-YLD2'!AQ$4,'INTERNAL PARAMETERS-1'!$B$5:$J$44,9,FALSE)*'ANALYSIS-YLD2'!$F126</f>
        <v>0</v>
      </c>
      <c r="AR126" s="111">
        <f>'ANALYSIS-YLD1'!AR126*VLOOKUP('ANALYSIS-YLD2'!AR$4,'INTERNAL PARAMETERS-1'!$B$5:$J$44,5,FALSE)*VLOOKUP('ANALYSIS-YLD2'!AR$4,'INTERNAL PARAMETERS-1'!$B$5:$J$44,7,FALSE)*'ANALYSIS-YLD2'!$F126 + 'ANALYSIS-YLD1'!AR126*(1-VLOOKUP('ANALYSIS-YLD2'!AR$4,'INTERNAL PARAMETERS-1'!$B$5:$J$44,5,FALSE))*VLOOKUP('ANALYSIS-YLD2'!AR$4,'INTERNAL PARAMETERS-1'!$B$5:$J$44,9,FALSE)*'ANALYSIS-YLD2'!$F126</f>
        <v>0</v>
      </c>
      <c r="AS126" s="111">
        <f>'ANALYSIS-YLD1'!AS126*VLOOKUP('ANALYSIS-YLD2'!AS$4,'INTERNAL PARAMETERS-1'!$B$5:$J$44,5,FALSE)*VLOOKUP('ANALYSIS-YLD2'!AS$4,'INTERNAL PARAMETERS-1'!$B$5:$J$44,7,FALSE)*'ANALYSIS-YLD2'!$F126 + 'ANALYSIS-YLD1'!AS126*(1-VLOOKUP('ANALYSIS-YLD2'!AS$4,'INTERNAL PARAMETERS-1'!$B$5:$J$44,5,FALSE))*VLOOKUP('ANALYSIS-YLD2'!AS$4,'INTERNAL PARAMETERS-1'!$B$5:$J$44,9,FALSE)*'ANALYSIS-YLD2'!$F126</f>
        <v>0</v>
      </c>
      <c r="AT126" s="110">
        <f>'ANALYSIS-YLD1'!AT126*VLOOKUP('ANALYSIS-YLD2'!AT$4,'INTERNAL PARAMETERS-1'!$B$5:$J$44,5,FALSE)*VLOOKUP('ANALYSIS-YLD2'!AT$4,'INTERNAL PARAMETERS-1'!$B$5:$J$44,7,FALSE)*'ANALYSIS-YLD2'!$F126 + 'ANALYSIS-YLD1'!AT126*(1-VLOOKUP('ANALYSIS-YLD2'!AT$4,'INTERNAL PARAMETERS-1'!$B$5:$J$44,5,FALSE))*VLOOKUP('ANALYSIS-YLD2'!AT$4,'INTERNAL PARAMETERS-1'!$B$5:$J$44,9,FALSE)*'ANALYSIS-YLD2'!$F126</f>
        <v>0</v>
      </c>
      <c r="AU126" s="112">
        <f>'ANALYSIS-YLD1'!AU126*VLOOKUP('ANALYSIS-YLD2'!AU$4,'INTERNAL PARAMETERS-1'!$B$5:$J$44,5,FALSE)*VLOOKUP('ANALYSIS-YLD2'!AU$4,'INTERNAL PARAMETERS-1'!$B$5:$J$44,6,FALSE)*VLOOKUP('ANALYSIS-YLD2'!AU$4,'INTERNAL PARAMETERS-1'!$B$5:$J$44,3,FALSE) + 'ANALYSIS-YLD1'!AU126*(1-VLOOKUP('ANALYSIS-YLD2'!AU$4,'INTERNAL PARAMETERS-1'!$B$5:$J$44,5,FALSE))*VLOOKUP('ANALYSIS-YLD2'!AU$4,'INTERNAL PARAMETERS-1'!$B$5:$J$44,8,FALSE)*VLOOKUP('ANALYSIS-YLD2'!AU$4,'INTERNAL PARAMETERS-1'!$B$5:$J$44,3,FALSE)</f>
        <v>0</v>
      </c>
      <c r="AV126" s="111">
        <f>'ANALYSIS-YLD1'!AV126*VLOOKUP('ANALYSIS-YLD2'!AV$4,'INTERNAL PARAMETERS-1'!$B$5:$J$44,5,FALSE)*VLOOKUP('ANALYSIS-YLD2'!AV$4,'INTERNAL PARAMETERS-1'!$B$5:$J$44,6,FALSE)*VLOOKUP('ANALYSIS-YLD2'!AV$4,'INTERNAL PARAMETERS-1'!$B$5:$J$44,3,FALSE) + 'ANALYSIS-YLD1'!AV126*(1-VLOOKUP('ANALYSIS-YLD2'!AV$4,'INTERNAL PARAMETERS-1'!$B$5:$J$44,5,FALSE))*VLOOKUP('ANALYSIS-YLD2'!AV$4,'INTERNAL PARAMETERS-1'!$B$5:$J$44,8,FALSE)*VLOOKUP('ANALYSIS-YLD2'!AV$4,'INTERNAL PARAMETERS-1'!$B$5:$J$44,3,FALSE)</f>
        <v>0</v>
      </c>
      <c r="AW126" s="111">
        <f>'ANALYSIS-YLD1'!AW126*VLOOKUP('ANALYSIS-YLD2'!AW$4,'INTERNAL PARAMETERS-1'!$B$5:$J$44,5,FALSE)*VLOOKUP('ANALYSIS-YLD2'!AW$4,'INTERNAL PARAMETERS-1'!$B$5:$J$44,6,FALSE)*VLOOKUP('ANALYSIS-YLD2'!AW$4,'INTERNAL PARAMETERS-1'!$B$5:$J$44,3,FALSE) + 'ANALYSIS-YLD1'!AW126*(1-VLOOKUP('ANALYSIS-YLD2'!AW$4,'INTERNAL PARAMETERS-1'!$B$5:$J$44,5,FALSE))*VLOOKUP('ANALYSIS-YLD2'!AW$4,'INTERNAL PARAMETERS-1'!$B$5:$J$44,8,FALSE)*VLOOKUP('ANALYSIS-YLD2'!AW$4,'INTERNAL PARAMETERS-1'!$B$5:$J$44,3,FALSE)</f>
        <v>0</v>
      </c>
      <c r="AX126" s="111">
        <f>'ANALYSIS-YLD1'!AX126*VLOOKUP('ANALYSIS-YLD2'!AX$4,'INTERNAL PARAMETERS-1'!$B$5:$J$44,5,FALSE)*VLOOKUP('ANALYSIS-YLD2'!AX$4,'INTERNAL PARAMETERS-1'!$B$5:$J$44,6,FALSE)*VLOOKUP('ANALYSIS-YLD2'!AX$4,'INTERNAL PARAMETERS-1'!$B$5:$J$44,3,FALSE) + 'ANALYSIS-YLD1'!AX126*(1-VLOOKUP('ANALYSIS-YLD2'!AX$4,'INTERNAL PARAMETERS-1'!$B$5:$J$44,5,FALSE))*VLOOKUP('ANALYSIS-YLD2'!AX$4,'INTERNAL PARAMETERS-1'!$B$5:$J$44,8,FALSE)*VLOOKUP('ANALYSIS-YLD2'!AX$4,'INTERNAL PARAMETERS-1'!$B$5:$J$44,3,FALSE)</f>
        <v>0</v>
      </c>
      <c r="AY126" s="111">
        <f>'ANALYSIS-YLD1'!AY126*VLOOKUP('ANALYSIS-YLD2'!AY$4,'INTERNAL PARAMETERS-1'!$B$5:$J$44,5,FALSE)*VLOOKUP('ANALYSIS-YLD2'!AY$4,'INTERNAL PARAMETERS-1'!$B$5:$J$44,6,FALSE)*VLOOKUP('ANALYSIS-YLD2'!AY$4,'INTERNAL PARAMETERS-1'!$B$5:$J$44,3,FALSE) + 'ANALYSIS-YLD1'!AY126*(1-VLOOKUP('ANALYSIS-YLD2'!AY$4,'INTERNAL PARAMETERS-1'!$B$5:$J$44,5,FALSE))*VLOOKUP('ANALYSIS-YLD2'!AY$4,'INTERNAL PARAMETERS-1'!$B$5:$J$44,8,FALSE)*VLOOKUP('ANALYSIS-YLD2'!AY$4,'INTERNAL PARAMETERS-1'!$B$5:$J$44,3,FALSE)</f>
        <v>0</v>
      </c>
      <c r="AZ126" s="111">
        <f>'ANALYSIS-YLD1'!AZ126*VLOOKUP('ANALYSIS-YLD2'!AZ$4,'INTERNAL PARAMETERS-1'!$B$5:$J$44,5,FALSE)*VLOOKUP('ANALYSIS-YLD2'!AZ$4,'INTERNAL PARAMETERS-1'!$B$5:$J$44,6,FALSE)*VLOOKUP('ANALYSIS-YLD2'!AZ$4,'INTERNAL PARAMETERS-1'!$B$5:$J$44,3,FALSE) + 'ANALYSIS-YLD1'!AZ126*(1-VLOOKUP('ANALYSIS-YLD2'!AZ$4,'INTERNAL PARAMETERS-1'!$B$5:$J$44,5,FALSE))*VLOOKUP('ANALYSIS-YLD2'!AZ$4,'INTERNAL PARAMETERS-1'!$B$5:$J$44,8,FALSE)*VLOOKUP('ANALYSIS-YLD2'!AZ$4,'INTERNAL PARAMETERS-1'!$B$5:$J$44,3,FALSE)</f>
        <v>0</v>
      </c>
      <c r="BA126" s="111">
        <f>'ANALYSIS-YLD1'!BA126*VLOOKUP('ANALYSIS-YLD2'!BA$4,'INTERNAL PARAMETERS-1'!$B$5:$J$44,5,FALSE)*VLOOKUP('ANALYSIS-YLD2'!BA$4,'INTERNAL PARAMETERS-1'!$B$5:$J$44,6,FALSE)*VLOOKUP('ANALYSIS-YLD2'!BA$4,'INTERNAL PARAMETERS-1'!$B$5:$J$44,3,FALSE) + 'ANALYSIS-YLD1'!BA126*(1-VLOOKUP('ANALYSIS-YLD2'!BA$4,'INTERNAL PARAMETERS-1'!$B$5:$J$44,5,FALSE))*VLOOKUP('ANALYSIS-YLD2'!BA$4,'INTERNAL PARAMETERS-1'!$B$5:$J$44,8,FALSE)*VLOOKUP('ANALYSIS-YLD2'!BA$4,'INTERNAL PARAMETERS-1'!$B$5:$J$44,3,FALSE)</f>
        <v>0</v>
      </c>
      <c r="BB126" s="111">
        <f>'ANALYSIS-YLD1'!BB126*VLOOKUP('ANALYSIS-YLD2'!BB$4,'INTERNAL PARAMETERS-1'!$B$5:$J$44,5,FALSE)*VLOOKUP('ANALYSIS-YLD2'!BB$4,'INTERNAL PARAMETERS-1'!$B$5:$J$44,6,FALSE)*VLOOKUP('ANALYSIS-YLD2'!BB$4,'INTERNAL PARAMETERS-1'!$B$5:$J$44,3,FALSE) + 'ANALYSIS-YLD1'!BB126*(1-VLOOKUP('ANALYSIS-YLD2'!BB$4,'INTERNAL PARAMETERS-1'!$B$5:$J$44,5,FALSE))*VLOOKUP('ANALYSIS-YLD2'!BB$4,'INTERNAL PARAMETERS-1'!$B$5:$J$44,8,FALSE)*VLOOKUP('ANALYSIS-YLD2'!BB$4,'INTERNAL PARAMETERS-1'!$B$5:$J$44,3,FALSE)</f>
        <v>0</v>
      </c>
      <c r="BC126" s="111">
        <f>'ANALYSIS-YLD1'!BC126*VLOOKUP('ANALYSIS-YLD2'!BC$4,'INTERNAL PARAMETERS-1'!$B$5:$J$44,5,FALSE)*VLOOKUP('ANALYSIS-YLD2'!BC$4,'INTERNAL PARAMETERS-1'!$B$5:$J$44,6,FALSE)*VLOOKUP('ANALYSIS-YLD2'!BC$4,'INTERNAL PARAMETERS-1'!$B$5:$J$44,3,FALSE) + 'ANALYSIS-YLD1'!BC126*(1-VLOOKUP('ANALYSIS-YLD2'!BC$4,'INTERNAL PARAMETERS-1'!$B$5:$J$44,5,FALSE))*VLOOKUP('ANALYSIS-YLD2'!BC$4,'INTERNAL PARAMETERS-1'!$B$5:$J$44,8,FALSE)*VLOOKUP('ANALYSIS-YLD2'!BC$4,'INTERNAL PARAMETERS-1'!$B$5:$J$44,3,FALSE)</f>
        <v>0</v>
      </c>
      <c r="BD126" s="111">
        <f>'ANALYSIS-YLD1'!BD126*VLOOKUP('ANALYSIS-YLD2'!BD$4,'INTERNAL PARAMETERS-1'!$B$5:$J$44,5,FALSE)*VLOOKUP('ANALYSIS-YLD2'!BD$4,'INTERNAL PARAMETERS-1'!$B$5:$J$44,6,FALSE)*VLOOKUP('ANALYSIS-YLD2'!BD$4,'INTERNAL PARAMETERS-1'!$B$5:$J$44,3,FALSE) + 'ANALYSIS-YLD1'!BD126*(1-VLOOKUP('ANALYSIS-YLD2'!BD$4,'INTERNAL PARAMETERS-1'!$B$5:$J$44,5,FALSE))*VLOOKUP('ANALYSIS-YLD2'!BD$4,'INTERNAL PARAMETERS-1'!$B$5:$J$44,8,FALSE)*VLOOKUP('ANALYSIS-YLD2'!BD$4,'INTERNAL PARAMETERS-1'!$B$5:$J$44,3,FALSE)</f>
        <v>0</v>
      </c>
      <c r="BE126" s="111">
        <f>'ANALYSIS-YLD1'!BE126*VLOOKUP('ANALYSIS-YLD2'!BE$4,'INTERNAL PARAMETERS-1'!$B$5:$J$44,5,FALSE)*VLOOKUP('ANALYSIS-YLD2'!BE$4,'INTERNAL PARAMETERS-1'!$B$5:$J$44,6,FALSE)*VLOOKUP('ANALYSIS-YLD2'!BE$4,'INTERNAL PARAMETERS-1'!$B$5:$J$44,3,FALSE) + 'ANALYSIS-YLD1'!BE126*(1-VLOOKUP('ANALYSIS-YLD2'!BE$4,'INTERNAL PARAMETERS-1'!$B$5:$J$44,5,FALSE))*VLOOKUP('ANALYSIS-YLD2'!BE$4,'INTERNAL PARAMETERS-1'!$B$5:$J$44,8,FALSE)*VLOOKUP('ANALYSIS-YLD2'!BE$4,'INTERNAL PARAMETERS-1'!$B$5:$J$44,3,FALSE)</f>
        <v>0</v>
      </c>
      <c r="BF126" s="111">
        <f>'ANALYSIS-YLD1'!BF126*VLOOKUP('ANALYSIS-YLD2'!BF$4,'INTERNAL PARAMETERS-1'!$B$5:$J$44,5,FALSE)*VLOOKUP('ANALYSIS-YLD2'!BF$4,'INTERNAL PARAMETERS-1'!$B$5:$J$44,6,FALSE)*VLOOKUP('ANALYSIS-YLD2'!BF$4,'INTERNAL PARAMETERS-1'!$B$5:$J$44,3,FALSE) + 'ANALYSIS-YLD1'!BF126*(1-VLOOKUP('ANALYSIS-YLD2'!BF$4,'INTERNAL PARAMETERS-1'!$B$5:$J$44,5,FALSE))*VLOOKUP('ANALYSIS-YLD2'!BF$4,'INTERNAL PARAMETERS-1'!$B$5:$J$44,8,FALSE)*VLOOKUP('ANALYSIS-YLD2'!BF$4,'INTERNAL PARAMETERS-1'!$B$5:$J$44,3,FALSE)</f>
        <v>0</v>
      </c>
      <c r="BG126" s="111">
        <f>'ANALYSIS-YLD1'!BG126*VLOOKUP('ANALYSIS-YLD2'!BG$4,'INTERNAL PARAMETERS-1'!$B$5:$J$44,5,FALSE)*VLOOKUP('ANALYSIS-YLD2'!BG$4,'INTERNAL PARAMETERS-1'!$B$5:$J$44,6,FALSE)*VLOOKUP('ANALYSIS-YLD2'!BG$4,'INTERNAL PARAMETERS-1'!$B$5:$J$44,3,FALSE) + 'ANALYSIS-YLD1'!BG126*(1-VLOOKUP('ANALYSIS-YLD2'!BG$4,'INTERNAL PARAMETERS-1'!$B$5:$J$44,5,FALSE))*VLOOKUP('ANALYSIS-YLD2'!BG$4,'INTERNAL PARAMETERS-1'!$B$5:$J$44,8,FALSE)*VLOOKUP('ANALYSIS-YLD2'!BG$4,'INTERNAL PARAMETERS-1'!$B$5:$J$44,3,FALSE)</f>
        <v>0</v>
      </c>
      <c r="BH126" s="111">
        <f>'ANALYSIS-YLD1'!BH126*VLOOKUP('ANALYSIS-YLD2'!BH$4,'INTERNAL PARAMETERS-1'!$B$5:$J$44,5,FALSE)*VLOOKUP('ANALYSIS-YLD2'!BH$4,'INTERNAL PARAMETERS-1'!$B$5:$J$44,6,FALSE)*VLOOKUP('ANALYSIS-YLD2'!BH$4,'INTERNAL PARAMETERS-1'!$B$5:$J$44,3,FALSE) + 'ANALYSIS-YLD1'!BH126*(1-VLOOKUP('ANALYSIS-YLD2'!BH$4,'INTERNAL PARAMETERS-1'!$B$5:$J$44,5,FALSE))*VLOOKUP('ANALYSIS-YLD2'!BH$4,'INTERNAL PARAMETERS-1'!$B$5:$J$44,8,FALSE)*VLOOKUP('ANALYSIS-YLD2'!BH$4,'INTERNAL PARAMETERS-1'!$B$5:$J$44,3,FALSE)</f>
        <v>0</v>
      </c>
      <c r="BI126" s="111">
        <f>'ANALYSIS-YLD1'!BI126*VLOOKUP('ANALYSIS-YLD2'!BI$4,'INTERNAL PARAMETERS-1'!$B$5:$J$44,5,FALSE)*VLOOKUP('ANALYSIS-YLD2'!BI$4,'INTERNAL PARAMETERS-1'!$B$5:$J$44,6,FALSE)*VLOOKUP('ANALYSIS-YLD2'!BI$4,'INTERNAL PARAMETERS-1'!$B$5:$J$44,3,FALSE) + 'ANALYSIS-YLD1'!BI126*(1-VLOOKUP('ANALYSIS-YLD2'!BI$4,'INTERNAL PARAMETERS-1'!$B$5:$J$44,5,FALSE))*VLOOKUP('ANALYSIS-YLD2'!BI$4,'INTERNAL PARAMETERS-1'!$B$5:$J$44,8,FALSE)*VLOOKUP('ANALYSIS-YLD2'!BI$4,'INTERNAL PARAMETERS-1'!$B$5:$J$44,3,FALSE)</f>
        <v>0</v>
      </c>
      <c r="BJ126" s="111">
        <f>'ANALYSIS-YLD1'!BJ126*VLOOKUP('ANALYSIS-YLD2'!BJ$4,'INTERNAL PARAMETERS-1'!$B$5:$J$44,5,FALSE)*VLOOKUP('ANALYSIS-YLD2'!BJ$4,'INTERNAL PARAMETERS-1'!$B$5:$J$44,6,FALSE)*VLOOKUP('ANALYSIS-YLD2'!BJ$4,'INTERNAL PARAMETERS-1'!$B$5:$J$44,3,FALSE) + 'ANALYSIS-YLD1'!BJ126*(1-VLOOKUP('ANALYSIS-YLD2'!BJ$4,'INTERNAL PARAMETERS-1'!$B$5:$J$44,5,FALSE))*VLOOKUP('ANALYSIS-YLD2'!BJ$4,'INTERNAL PARAMETERS-1'!$B$5:$J$44,8,FALSE)*VLOOKUP('ANALYSIS-YLD2'!BJ$4,'INTERNAL PARAMETERS-1'!$B$5:$J$44,3,FALSE)</f>
        <v>0</v>
      </c>
      <c r="BK126" s="111">
        <f>'ANALYSIS-YLD1'!BK126*VLOOKUP('ANALYSIS-YLD2'!BK$4,'INTERNAL PARAMETERS-1'!$B$5:$J$44,5,FALSE)*VLOOKUP('ANALYSIS-YLD2'!BK$4,'INTERNAL PARAMETERS-1'!$B$5:$J$44,6,FALSE)*VLOOKUP('ANALYSIS-YLD2'!BK$4,'INTERNAL PARAMETERS-1'!$B$5:$J$44,3,FALSE) + 'ANALYSIS-YLD1'!BK126*(1-VLOOKUP('ANALYSIS-YLD2'!BK$4,'INTERNAL PARAMETERS-1'!$B$5:$J$44,5,FALSE))*VLOOKUP('ANALYSIS-YLD2'!BK$4,'INTERNAL PARAMETERS-1'!$B$5:$J$44,8,FALSE)*VLOOKUP('ANALYSIS-YLD2'!BK$4,'INTERNAL PARAMETERS-1'!$B$5:$J$44,3,FALSE)</f>
        <v>0</v>
      </c>
      <c r="BL126" s="111">
        <f>'ANALYSIS-YLD1'!BL126*VLOOKUP('ANALYSIS-YLD2'!BL$4,'INTERNAL PARAMETERS-1'!$B$5:$J$44,5,FALSE)*VLOOKUP('ANALYSIS-YLD2'!BL$4,'INTERNAL PARAMETERS-1'!$B$5:$J$44,6,FALSE)*VLOOKUP('ANALYSIS-YLD2'!BL$4,'INTERNAL PARAMETERS-1'!$B$5:$J$44,3,FALSE) + 'ANALYSIS-YLD1'!BL126*(1-VLOOKUP('ANALYSIS-YLD2'!BL$4,'INTERNAL PARAMETERS-1'!$B$5:$J$44,5,FALSE))*VLOOKUP('ANALYSIS-YLD2'!BL$4,'INTERNAL PARAMETERS-1'!$B$5:$J$44,8,FALSE)*VLOOKUP('ANALYSIS-YLD2'!BL$4,'INTERNAL PARAMETERS-1'!$B$5:$J$44,3,FALSE)</f>
        <v>0</v>
      </c>
      <c r="BM126" s="111">
        <f>'ANALYSIS-YLD1'!BM126*VLOOKUP('ANALYSIS-YLD2'!BM$4,'INTERNAL PARAMETERS-1'!$B$5:$J$44,5,FALSE)*VLOOKUP('ANALYSIS-YLD2'!BM$4,'INTERNAL PARAMETERS-1'!$B$5:$J$44,6,FALSE)*VLOOKUP('ANALYSIS-YLD2'!BM$4,'INTERNAL PARAMETERS-1'!$B$5:$J$44,3,FALSE) + 'ANALYSIS-YLD1'!BM126*(1-VLOOKUP('ANALYSIS-YLD2'!BM$4,'INTERNAL PARAMETERS-1'!$B$5:$J$44,5,FALSE))*VLOOKUP('ANALYSIS-YLD2'!BM$4,'INTERNAL PARAMETERS-1'!$B$5:$J$44,8,FALSE)*VLOOKUP('ANALYSIS-YLD2'!BM$4,'INTERNAL PARAMETERS-1'!$B$5:$J$44,3,FALSE)</f>
        <v>0</v>
      </c>
      <c r="BN126" s="111">
        <f>'ANALYSIS-YLD1'!BN126*VLOOKUP('ANALYSIS-YLD2'!BN$4,'INTERNAL PARAMETERS-1'!$B$5:$J$44,5,FALSE)*VLOOKUP('ANALYSIS-YLD2'!BN$4,'INTERNAL PARAMETERS-1'!$B$5:$J$44,6,FALSE)*VLOOKUP('ANALYSIS-YLD2'!BN$4,'INTERNAL PARAMETERS-1'!$B$5:$J$44,3,FALSE) + 'ANALYSIS-YLD1'!BN126*(1-VLOOKUP('ANALYSIS-YLD2'!BN$4,'INTERNAL PARAMETERS-1'!$B$5:$J$44,5,FALSE))*VLOOKUP('ANALYSIS-YLD2'!BN$4,'INTERNAL PARAMETERS-1'!$B$5:$J$44,8,FALSE)*VLOOKUP('ANALYSIS-YLD2'!BN$4,'INTERNAL PARAMETERS-1'!$B$5:$J$44,3,FALSE)</f>
        <v>0</v>
      </c>
      <c r="BO126" s="111">
        <f>'ANALYSIS-YLD1'!BO126*VLOOKUP('ANALYSIS-YLD2'!BO$4,'INTERNAL PARAMETERS-1'!$B$5:$J$44,5,FALSE)*VLOOKUP('ANALYSIS-YLD2'!BO$4,'INTERNAL PARAMETERS-1'!$B$5:$J$44,6,FALSE)*VLOOKUP('ANALYSIS-YLD2'!BO$4,'INTERNAL PARAMETERS-1'!$B$5:$J$44,3,FALSE) + 'ANALYSIS-YLD1'!BO126*(1-VLOOKUP('ANALYSIS-YLD2'!BO$4,'INTERNAL PARAMETERS-1'!$B$5:$J$44,5,FALSE))*VLOOKUP('ANALYSIS-YLD2'!BO$4,'INTERNAL PARAMETERS-1'!$B$5:$J$44,8,FALSE)*VLOOKUP('ANALYSIS-YLD2'!BO$4,'INTERNAL PARAMETERS-1'!$B$5:$J$44,3,FALSE)</f>
        <v>0</v>
      </c>
      <c r="BP126" s="111">
        <f>'ANALYSIS-YLD1'!BP126*VLOOKUP('ANALYSIS-YLD2'!BP$4,'INTERNAL PARAMETERS-1'!$B$5:$J$44,5,FALSE)*VLOOKUP('ANALYSIS-YLD2'!BP$4,'INTERNAL PARAMETERS-1'!$B$5:$J$44,6,FALSE)*VLOOKUP('ANALYSIS-YLD2'!BP$4,'INTERNAL PARAMETERS-1'!$B$5:$J$44,3,FALSE) + 'ANALYSIS-YLD1'!BP126*(1-VLOOKUP('ANALYSIS-YLD2'!BP$4,'INTERNAL PARAMETERS-1'!$B$5:$J$44,5,FALSE))*VLOOKUP('ANALYSIS-YLD2'!BP$4,'INTERNAL PARAMETERS-1'!$B$5:$J$44,8,FALSE)*VLOOKUP('ANALYSIS-YLD2'!BP$4,'INTERNAL PARAMETERS-1'!$B$5:$J$44,3,FALSE)</f>
        <v>0</v>
      </c>
      <c r="BQ126" s="111">
        <f>'ANALYSIS-YLD1'!BQ126*VLOOKUP('ANALYSIS-YLD2'!BQ$4,'INTERNAL PARAMETERS-1'!$B$5:$J$44,5,FALSE)*VLOOKUP('ANALYSIS-YLD2'!BQ$4,'INTERNAL PARAMETERS-1'!$B$5:$J$44,6,FALSE)*VLOOKUP('ANALYSIS-YLD2'!BQ$4,'INTERNAL PARAMETERS-1'!$B$5:$J$44,3,FALSE) + 'ANALYSIS-YLD1'!BQ126*(1-VLOOKUP('ANALYSIS-YLD2'!BQ$4,'INTERNAL PARAMETERS-1'!$B$5:$J$44,5,FALSE))*VLOOKUP('ANALYSIS-YLD2'!BQ$4,'INTERNAL PARAMETERS-1'!$B$5:$J$44,8,FALSE)*VLOOKUP('ANALYSIS-YLD2'!BQ$4,'INTERNAL PARAMETERS-1'!$B$5:$J$44,3,FALSE)</f>
        <v>0</v>
      </c>
      <c r="BR126" s="111">
        <f>'ANALYSIS-YLD1'!BR126*VLOOKUP('ANALYSIS-YLD2'!BR$4,'INTERNAL PARAMETERS-1'!$B$5:$J$44,5,FALSE)*VLOOKUP('ANALYSIS-YLD2'!BR$4,'INTERNAL PARAMETERS-1'!$B$5:$J$44,6,FALSE)*VLOOKUP('ANALYSIS-YLD2'!BR$4,'INTERNAL PARAMETERS-1'!$B$5:$J$44,3,FALSE) + 'ANALYSIS-YLD1'!BR126*(1-VLOOKUP('ANALYSIS-YLD2'!BR$4,'INTERNAL PARAMETERS-1'!$B$5:$J$44,5,FALSE))*VLOOKUP('ANALYSIS-YLD2'!BR$4,'INTERNAL PARAMETERS-1'!$B$5:$J$44,8,FALSE)*VLOOKUP('ANALYSIS-YLD2'!BR$4,'INTERNAL PARAMETERS-1'!$B$5:$J$44,3,FALSE)</f>
        <v>0</v>
      </c>
      <c r="BS126" s="111">
        <f>'ANALYSIS-YLD1'!BS126*VLOOKUP('ANALYSIS-YLD2'!BS$4,'INTERNAL PARAMETERS-1'!$B$5:$J$44,5,FALSE)*VLOOKUP('ANALYSIS-YLD2'!BS$4,'INTERNAL PARAMETERS-1'!$B$5:$J$44,6,FALSE)*VLOOKUP('ANALYSIS-YLD2'!BS$4,'INTERNAL PARAMETERS-1'!$B$5:$J$44,3,FALSE) + 'ANALYSIS-YLD1'!BS126*(1-VLOOKUP('ANALYSIS-YLD2'!BS$4,'INTERNAL PARAMETERS-1'!$B$5:$J$44,5,FALSE))*VLOOKUP('ANALYSIS-YLD2'!BS$4,'INTERNAL PARAMETERS-1'!$B$5:$J$44,8,FALSE)*VLOOKUP('ANALYSIS-YLD2'!BS$4,'INTERNAL PARAMETERS-1'!$B$5:$J$44,3,FALSE)</f>
        <v>0</v>
      </c>
      <c r="BT126" s="111">
        <f>'ANALYSIS-YLD1'!BT126*VLOOKUP('ANALYSIS-YLD2'!BT$4,'INTERNAL PARAMETERS-1'!$B$5:$J$44,5,FALSE)*VLOOKUP('ANALYSIS-YLD2'!BT$4,'INTERNAL PARAMETERS-1'!$B$5:$J$44,6,FALSE)*VLOOKUP('ANALYSIS-YLD2'!BT$4,'INTERNAL PARAMETERS-1'!$B$5:$J$44,3,FALSE) + 'ANALYSIS-YLD1'!BT126*(1-VLOOKUP('ANALYSIS-YLD2'!BT$4,'INTERNAL PARAMETERS-1'!$B$5:$J$44,5,FALSE))*VLOOKUP('ANALYSIS-YLD2'!BT$4,'INTERNAL PARAMETERS-1'!$B$5:$J$44,8,FALSE)*VLOOKUP('ANALYSIS-YLD2'!BT$4,'INTERNAL PARAMETERS-1'!$B$5:$J$44,3,FALSE)</f>
        <v>0</v>
      </c>
      <c r="BU126" s="111">
        <f>'ANALYSIS-YLD1'!BU126*VLOOKUP('ANALYSIS-YLD2'!BU$4,'INTERNAL PARAMETERS-1'!$B$5:$J$44,5,FALSE)*VLOOKUP('ANALYSIS-YLD2'!BU$4,'INTERNAL PARAMETERS-1'!$B$5:$J$44,6,FALSE)*VLOOKUP('ANALYSIS-YLD2'!BU$4,'INTERNAL PARAMETERS-1'!$B$5:$J$44,3,FALSE) + 'ANALYSIS-YLD1'!BU126*(1-VLOOKUP('ANALYSIS-YLD2'!BU$4,'INTERNAL PARAMETERS-1'!$B$5:$J$44,5,FALSE))*VLOOKUP('ANALYSIS-YLD2'!BU$4,'INTERNAL PARAMETERS-1'!$B$5:$J$44,8,FALSE)*VLOOKUP('ANALYSIS-YLD2'!BU$4,'INTERNAL PARAMETERS-1'!$B$5:$J$44,3,FALSE)</f>
        <v>0</v>
      </c>
      <c r="BV126" s="111">
        <f>'ANALYSIS-YLD1'!BV126*VLOOKUP('ANALYSIS-YLD2'!BV$4,'INTERNAL PARAMETERS-1'!$B$5:$J$44,5,FALSE)*VLOOKUP('ANALYSIS-YLD2'!BV$4,'INTERNAL PARAMETERS-1'!$B$5:$J$44,6,FALSE)*VLOOKUP('ANALYSIS-YLD2'!BV$4,'INTERNAL PARAMETERS-1'!$B$5:$J$44,3,FALSE) + 'ANALYSIS-YLD1'!BV126*(1-VLOOKUP('ANALYSIS-YLD2'!BV$4,'INTERNAL PARAMETERS-1'!$B$5:$J$44,5,FALSE))*VLOOKUP('ANALYSIS-YLD2'!BV$4,'INTERNAL PARAMETERS-1'!$B$5:$J$44,8,FALSE)*VLOOKUP('ANALYSIS-YLD2'!BV$4,'INTERNAL PARAMETERS-1'!$B$5:$J$44,3,FALSE)</f>
        <v>0</v>
      </c>
      <c r="BW126" s="111">
        <f>'ANALYSIS-YLD1'!BW126*VLOOKUP('ANALYSIS-YLD2'!BW$4,'INTERNAL PARAMETERS-1'!$B$5:$J$44,5,FALSE)*VLOOKUP('ANALYSIS-YLD2'!BW$4,'INTERNAL PARAMETERS-1'!$B$5:$J$44,6,FALSE)*VLOOKUP('ANALYSIS-YLD2'!BW$4,'INTERNAL PARAMETERS-1'!$B$5:$J$44,3,FALSE) + 'ANALYSIS-YLD1'!BW126*(1-VLOOKUP('ANALYSIS-YLD2'!BW$4,'INTERNAL PARAMETERS-1'!$B$5:$J$44,5,FALSE))*VLOOKUP('ANALYSIS-YLD2'!BW$4,'INTERNAL PARAMETERS-1'!$B$5:$J$44,8,FALSE)*VLOOKUP('ANALYSIS-YLD2'!BW$4,'INTERNAL PARAMETERS-1'!$B$5:$J$44,3,FALSE)</f>
        <v>0</v>
      </c>
      <c r="BX126" s="111">
        <f>'ANALYSIS-YLD1'!BX126*VLOOKUP('ANALYSIS-YLD2'!BX$4,'INTERNAL PARAMETERS-1'!$B$5:$J$44,5,FALSE)*VLOOKUP('ANALYSIS-YLD2'!BX$4,'INTERNAL PARAMETERS-1'!$B$5:$J$44,6,FALSE)*VLOOKUP('ANALYSIS-YLD2'!BX$4,'INTERNAL PARAMETERS-1'!$B$5:$J$44,3,FALSE) + 'ANALYSIS-YLD1'!BX126*(1-VLOOKUP('ANALYSIS-YLD2'!BX$4,'INTERNAL PARAMETERS-1'!$B$5:$J$44,5,FALSE))*VLOOKUP('ANALYSIS-YLD2'!BX$4,'INTERNAL PARAMETERS-1'!$B$5:$J$44,8,FALSE)*VLOOKUP('ANALYSIS-YLD2'!BX$4,'INTERNAL PARAMETERS-1'!$B$5:$J$44,3,FALSE)</f>
        <v>0</v>
      </c>
      <c r="BY126" s="111">
        <f>'ANALYSIS-YLD1'!BY126*VLOOKUP('ANALYSIS-YLD2'!BY$4,'INTERNAL PARAMETERS-1'!$B$5:$J$44,5,FALSE)*VLOOKUP('ANALYSIS-YLD2'!BY$4,'INTERNAL PARAMETERS-1'!$B$5:$J$44,6,FALSE)*VLOOKUP('ANALYSIS-YLD2'!BY$4,'INTERNAL PARAMETERS-1'!$B$5:$J$44,3,FALSE) + 'ANALYSIS-YLD1'!BY126*(1-VLOOKUP('ANALYSIS-YLD2'!BY$4,'INTERNAL PARAMETERS-1'!$B$5:$J$44,5,FALSE))*VLOOKUP('ANALYSIS-YLD2'!BY$4,'INTERNAL PARAMETERS-1'!$B$5:$J$44,8,FALSE)*VLOOKUP('ANALYSIS-YLD2'!BY$4,'INTERNAL PARAMETERS-1'!$B$5:$J$44,3,FALSE)</f>
        <v>0</v>
      </c>
      <c r="BZ126" s="111">
        <f>'ANALYSIS-YLD1'!BZ126*VLOOKUP('ANALYSIS-YLD2'!BZ$4,'INTERNAL PARAMETERS-1'!$B$5:$J$44,5,FALSE)*VLOOKUP('ANALYSIS-YLD2'!BZ$4,'INTERNAL PARAMETERS-1'!$B$5:$J$44,6,FALSE)*VLOOKUP('ANALYSIS-YLD2'!BZ$4,'INTERNAL PARAMETERS-1'!$B$5:$J$44,3,FALSE) + 'ANALYSIS-YLD1'!BZ126*(1-VLOOKUP('ANALYSIS-YLD2'!BZ$4,'INTERNAL PARAMETERS-1'!$B$5:$J$44,5,FALSE))*VLOOKUP('ANALYSIS-YLD2'!BZ$4,'INTERNAL PARAMETERS-1'!$B$5:$J$44,8,FALSE)*VLOOKUP('ANALYSIS-YLD2'!BZ$4,'INTERNAL PARAMETERS-1'!$B$5:$J$44,3,FALSE)</f>
        <v>0</v>
      </c>
      <c r="CA126" s="111">
        <f>'ANALYSIS-YLD1'!CA126*VLOOKUP('ANALYSIS-YLD2'!CA$4,'INTERNAL PARAMETERS-1'!$B$5:$J$44,5,FALSE)*VLOOKUP('ANALYSIS-YLD2'!CA$4,'INTERNAL PARAMETERS-1'!$B$5:$J$44,6,FALSE)*VLOOKUP('ANALYSIS-YLD2'!CA$4,'INTERNAL PARAMETERS-1'!$B$5:$J$44,3,FALSE) + 'ANALYSIS-YLD1'!CA126*(1-VLOOKUP('ANALYSIS-YLD2'!CA$4,'INTERNAL PARAMETERS-1'!$B$5:$J$44,5,FALSE))*VLOOKUP('ANALYSIS-YLD2'!CA$4,'INTERNAL PARAMETERS-1'!$B$5:$J$44,8,FALSE)*VLOOKUP('ANALYSIS-YLD2'!CA$4,'INTERNAL PARAMETERS-1'!$B$5:$J$44,3,FALSE)</f>
        <v>0</v>
      </c>
      <c r="CB126" s="111">
        <f>'ANALYSIS-YLD1'!CB126*VLOOKUP('ANALYSIS-YLD2'!CB$4,'INTERNAL PARAMETERS-1'!$B$5:$J$44,5,FALSE)*VLOOKUP('ANALYSIS-YLD2'!CB$4,'INTERNAL PARAMETERS-1'!$B$5:$J$44,6,FALSE)*VLOOKUP('ANALYSIS-YLD2'!CB$4,'INTERNAL PARAMETERS-1'!$B$5:$J$44,3,FALSE) + 'ANALYSIS-YLD1'!CB126*(1-VLOOKUP('ANALYSIS-YLD2'!CB$4,'INTERNAL PARAMETERS-1'!$B$5:$J$44,5,FALSE))*VLOOKUP('ANALYSIS-YLD2'!CB$4,'INTERNAL PARAMETERS-1'!$B$5:$J$44,8,FALSE)*VLOOKUP('ANALYSIS-YLD2'!CB$4,'INTERNAL PARAMETERS-1'!$B$5:$J$44,3,FALSE)</f>
        <v>0</v>
      </c>
      <c r="CC126" s="111">
        <f>'ANALYSIS-YLD1'!CC126*VLOOKUP('ANALYSIS-YLD2'!CC$4,'INTERNAL PARAMETERS-1'!$B$5:$J$44,5,FALSE)*VLOOKUP('ANALYSIS-YLD2'!CC$4,'INTERNAL PARAMETERS-1'!$B$5:$J$44,6,FALSE)*VLOOKUP('ANALYSIS-YLD2'!CC$4,'INTERNAL PARAMETERS-1'!$B$5:$J$44,3,FALSE) + 'ANALYSIS-YLD1'!CC126*(1-VLOOKUP('ANALYSIS-YLD2'!CC$4,'INTERNAL PARAMETERS-1'!$B$5:$J$44,5,FALSE))*VLOOKUP('ANALYSIS-YLD2'!CC$4,'INTERNAL PARAMETERS-1'!$B$5:$J$44,8,FALSE)*VLOOKUP('ANALYSIS-YLD2'!CC$4,'INTERNAL PARAMETERS-1'!$B$5:$J$44,3,FALSE)</f>
        <v>0</v>
      </c>
      <c r="CD126" s="111">
        <f>'ANALYSIS-YLD1'!CD126*VLOOKUP('ANALYSIS-YLD2'!CD$4,'INTERNAL PARAMETERS-1'!$B$5:$J$44,5,FALSE)*VLOOKUP('ANALYSIS-YLD2'!CD$4,'INTERNAL PARAMETERS-1'!$B$5:$J$44,6,FALSE)*VLOOKUP('ANALYSIS-YLD2'!CD$4,'INTERNAL PARAMETERS-1'!$B$5:$J$44,3,FALSE) + 'ANALYSIS-YLD1'!CD126*(1-VLOOKUP('ANALYSIS-YLD2'!CD$4,'INTERNAL PARAMETERS-1'!$B$5:$J$44,5,FALSE))*VLOOKUP('ANALYSIS-YLD2'!CD$4,'INTERNAL PARAMETERS-1'!$B$5:$J$44,8,FALSE)*VLOOKUP('ANALYSIS-YLD2'!CD$4,'INTERNAL PARAMETERS-1'!$B$5:$J$44,3,FALSE)</f>
        <v>0</v>
      </c>
      <c r="CE126" s="111">
        <f>'ANALYSIS-YLD1'!CE126*VLOOKUP('ANALYSIS-YLD2'!CE$4,'INTERNAL PARAMETERS-1'!$B$5:$J$44,5,FALSE)*VLOOKUP('ANALYSIS-YLD2'!CE$4,'INTERNAL PARAMETERS-1'!$B$5:$J$44,6,FALSE)*VLOOKUP('ANALYSIS-YLD2'!CE$4,'INTERNAL PARAMETERS-1'!$B$5:$J$44,3,FALSE) + 'ANALYSIS-YLD1'!CE126*(1-VLOOKUP('ANALYSIS-YLD2'!CE$4,'INTERNAL PARAMETERS-1'!$B$5:$J$44,5,FALSE))*VLOOKUP('ANALYSIS-YLD2'!CE$4,'INTERNAL PARAMETERS-1'!$B$5:$J$44,8,FALSE)*VLOOKUP('ANALYSIS-YLD2'!CE$4,'INTERNAL PARAMETERS-1'!$B$5:$J$44,3,FALSE)</f>
        <v>0</v>
      </c>
      <c r="CF126" s="111">
        <f>'ANALYSIS-YLD1'!CF126*VLOOKUP('ANALYSIS-YLD2'!CF$4,'INTERNAL PARAMETERS-1'!$B$5:$J$44,5,FALSE)*VLOOKUP('ANALYSIS-YLD2'!CF$4,'INTERNAL PARAMETERS-1'!$B$5:$J$44,6,FALSE)*VLOOKUP('ANALYSIS-YLD2'!CF$4,'INTERNAL PARAMETERS-1'!$B$5:$J$44,3,FALSE) + 'ANALYSIS-YLD1'!CF126*(1-VLOOKUP('ANALYSIS-YLD2'!CF$4,'INTERNAL PARAMETERS-1'!$B$5:$J$44,5,FALSE))*VLOOKUP('ANALYSIS-YLD2'!CF$4,'INTERNAL PARAMETERS-1'!$B$5:$J$44,8,FALSE)*VLOOKUP('ANALYSIS-YLD2'!CF$4,'INTERNAL PARAMETERS-1'!$B$5:$J$44,3,FALSE)</f>
        <v>0</v>
      </c>
      <c r="CG126" s="111">
        <f>'ANALYSIS-YLD1'!CG126*VLOOKUP('ANALYSIS-YLD2'!CG$4,'INTERNAL PARAMETERS-1'!$B$5:$J$44,5,FALSE)*VLOOKUP('ANALYSIS-YLD2'!CG$4,'INTERNAL PARAMETERS-1'!$B$5:$J$44,6,FALSE)*VLOOKUP('ANALYSIS-YLD2'!CG$4,'INTERNAL PARAMETERS-1'!$B$5:$J$44,3,FALSE) + 'ANALYSIS-YLD1'!CG126*(1-VLOOKUP('ANALYSIS-YLD2'!CG$4,'INTERNAL PARAMETERS-1'!$B$5:$J$44,5,FALSE))*VLOOKUP('ANALYSIS-YLD2'!CG$4,'INTERNAL PARAMETERS-1'!$B$5:$J$44,8,FALSE)*VLOOKUP('ANALYSIS-YLD2'!CG$4,'INTERNAL PARAMETERS-1'!$B$5:$J$44,3,FALSE)</f>
        <v>0</v>
      </c>
      <c r="CH126" s="110">
        <f>'ANALYSIS-YLD1'!CH126*VLOOKUP('ANALYSIS-YLD2'!CH$4,'INTERNAL PARAMETERS-1'!$B$5:$J$44,5,FALSE)*VLOOKUP('ANALYSIS-YLD2'!CH$4,'INTERNAL PARAMETERS-1'!$B$5:$J$44,6,FALSE)*VLOOKUP('ANALYSIS-YLD2'!CH$4,'INTERNAL PARAMETERS-1'!$B$5:$J$44,3,FALSE) + 'ANALYSIS-YLD1'!CH126*(1-VLOOKUP('ANALYSIS-YLD2'!CH$4,'INTERNAL PARAMETERS-1'!$B$5:$J$44,5,FALSE))*VLOOKUP('ANALYSIS-YLD2'!CH$4,'INTERNAL PARAMETERS-1'!$B$5:$J$44,8,FALSE)*VLOOKUP('ANALYSIS-YLD2'!CH$4,'INTERNAL PARAMETERS-1'!$B$5:$J$44,3,FALSE)</f>
        <v>0</v>
      </c>
      <c r="CJ126" s="112">
        <f t="shared" si="2"/>
        <v>0</v>
      </c>
      <c r="CK126" s="110">
        <f t="shared" si="3"/>
        <v>0</v>
      </c>
    </row>
    <row r="127" spans="2:89" x14ac:dyDescent="0.5">
      <c r="B127" s="127" t="s">
        <v>25</v>
      </c>
      <c r="C127" s="126" t="s">
        <v>21</v>
      </c>
      <c r="D127" s="126" t="s">
        <v>6</v>
      </c>
      <c r="E127" s="125">
        <f>'INPUTS-Incidence'!E127</f>
        <v>0</v>
      </c>
      <c r="F127" s="128">
        <f>'INTERNAL PARAMETERS-1'!M19</f>
        <v>16.865000000000002</v>
      </c>
      <c r="G127" s="112">
        <f>'ANALYSIS-YLD1'!G127*VLOOKUP('ANALYSIS-YLD2'!G$4,'INTERNAL PARAMETERS-1'!$B$5:$J$44,5,FALSE)*VLOOKUP('ANALYSIS-YLD2'!G$4,'INTERNAL PARAMETERS-1'!$B$5:$J$44,7,FALSE)*'ANALYSIS-YLD2'!$F127 + 'ANALYSIS-YLD1'!G127*(1-VLOOKUP('ANALYSIS-YLD2'!G$4,'INTERNAL PARAMETERS-1'!$B$5:$J$44,5,FALSE))*VLOOKUP('ANALYSIS-YLD2'!G$4,'INTERNAL PARAMETERS-1'!$B$5:$J$44,9,FALSE)*'ANALYSIS-YLD2'!$F127</f>
        <v>0</v>
      </c>
      <c r="H127" s="111">
        <f>'ANALYSIS-YLD1'!H127*VLOOKUP('ANALYSIS-YLD2'!H$4,'INTERNAL PARAMETERS-1'!$B$5:$J$44,5,FALSE)*VLOOKUP('ANALYSIS-YLD2'!H$4,'INTERNAL PARAMETERS-1'!$B$5:$J$44,7,FALSE)*'ANALYSIS-YLD2'!$F127 + 'ANALYSIS-YLD1'!H127*(1-VLOOKUP('ANALYSIS-YLD2'!H$4,'INTERNAL PARAMETERS-1'!$B$5:$J$44,5,FALSE))*VLOOKUP('ANALYSIS-YLD2'!H$4,'INTERNAL PARAMETERS-1'!$B$5:$J$44,9,FALSE)*'ANALYSIS-YLD2'!$F127</f>
        <v>0</v>
      </c>
      <c r="I127" s="111">
        <f>'ANALYSIS-YLD1'!I127*VLOOKUP('ANALYSIS-YLD2'!I$4,'INTERNAL PARAMETERS-1'!$B$5:$J$44,5,FALSE)*VLOOKUP('ANALYSIS-YLD2'!I$4,'INTERNAL PARAMETERS-1'!$B$5:$J$44,7,FALSE)*'ANALYSIS-YLD2'!$F127 + 'ANALYSIS-YLD1'!I127*(1-VLOOKUP('ANALYSIS-YLD2'!I$4,'INTERNAL PARAMETERS-1'!$B$5:$J$44,5,FALSE))*VLOOKUP('ANALYSIS-YLD2'!I$4,'INTERNAL PARAMETERS-1'!$B$5:$J$44,9,FALSE)*'ANALYSIS-YLD2'!$F127</f>
        <v>0</v>
      </c>
      <c r="J127" s="111">
        <f>'ANALYSIS-YLD1'!J127*VLOOKUP('ANALYSIS-YLD2'!J$4,'INTERNAL PARAMETERS-1'!$B$5:$J$44,5,FALSE)*VLOOKUP('ANALYSIS-YLD2'!J$4,'INTERNAL PARAMETERS-1'!$B$5:$J$44,7,FALSE)*'ANALYSIS-YLD2'!$F127 + 'ANALYSIS-YLD1'!J127*(1-VLOOKUP('ANALYSIS-YLD2'!J$4,'INTERNAL PARAMETERS-1'!$B$5:$J$44,5,FALSE))*VLOOKUP('ANALYSIS-YLD2'!J$4,'INTERNAL PARAMETERS-1'!$B$5:$J$44,9,FALSE)*'ANALYSIS-YLD2'!$F127</f>
        <v>0</v>
      </c>
      <c r="K127" s="111">
        <f>'ANALYSIS-YLD1'!K127*VLOOKUP('ANALYSIS-YLD2'!K$4,'INTERNAL PARAMETERS-1'!$B$5:$J$44,5,FALSE)*VLOOKUP('ANALYSIS-YLD2'!K$4,'INTERNAL PARAMETERS-1'!$B$5:$J$44,7,FALSE)*'ANALYSIS-YLD2'!$F127 + 'ANALYSIS-YLD1'!K127*(1-VLOOKUP('ANALYSIS-YLD2'!K$4,'INTERNAL PARAMETERS-1'!$B$5:$J$44,5,FALSE))*VLOOKUP('ANALYSIS-YLD2'!K$4,'INTERNAL PARAMETERS-1'!$B$5:$J$44,9,FALSE)*'ANALYSIS-YLD2'!$F127</f>
        <v>0</v>
      </c>
      <c r="L127" s="111">
        <f>'ANALYSIS-YLD1'!L127*VLOOKUP('ANALYSIS-YLD2'!L$4,'INTERNAL PARAMETERS-1'!$B$5:$J$44,5,FALSE)*VLOOKUP('ANALYSIS-YLD2'!L$4,'INTERNAL PARAMETERS-1'!$B$5:$J$44,7,FALSE)*'ANALYSIS-YLD2'!$F127 + 'ANALYSIS-YLD1'!L127*(1-VLOOKUP('ANALYSIS-YLD2'!L$4,'INTERNAL PARAMETERS-1'!$B$5:$J$44,5,FALSE))*VLOOKUP('ANALYSIS-YLD2'!L$4,'INTERNAL PARAMETERS-1'!$B$5:$J$44,9,FALSE)*'ANALYSIS-YLD2'!$F127</f>
        <v>0</v>
      </c>
      <c r="M127" s="111">
        <f>'ANALYSIS-YLD1'!M127*VLOOKUP('ANALYSIS-YLD2'!M$4,'INTERNAL PARAMETERS-1'!$B$5:$J$44,5,FALSE)*VLOOKUP('ANALYSIS-YLD2'!M$4,'INTERNAL PARAMETERS-1'!$B$5:$J$44,7,FALSE)*'ANALYSIS-YLD2'!$F127 + 'ANALYSIS-YLD1'!M127*(1-VLOOKUP('ANALYSIS-YLD2'!M$4,'INTERNAL PARAMETERS-1'!$B$5:$J$44,5,FALSE))*VLOOKUP('ANALYSIS-YLD2'!M$4,'INTERNAL PARAMETERS-1'!$B$5:$J$44,9,FALSE)*'ANALYSIS-YLD2'!$F127</f>
        <v>0</v>
      </c>
      <c r="N127" s="111">
        <f>'ANALYSIS-YLD1'!N127*VLOOKUP('ANALYSIS-YLD2'!N$4,'INTERNAL PARAMETERS-1'!$B$5:$J$44,5,FALSE)*VLOOKUP('ANALYSIS-YLD2'!N$4,'INTERNAL PARAMETERS-1'!$B$5:$J$44,7,FALSE)*'ANALYSIS-YLD2'!$F127 + 'ANALYSIS-YLD1'!N127*(1-VLOOKUP('ANALYSIS-YLD2'!N$4,'INTERNAL PARAMETERS-1'!$B$5:$J$44,5,FALSE))*VLOOKUP('ANALYSIS-YLD2'!N$4,'INTERNAL PARAMETERS-1'!$B$5:$J$44,9,FALSE)*'ANALYSIS-YLD2'!$F127</f>
        <v>0</v>
      </c>
      <c r="O127" s="111">
        <f>'ANALYSIS-YLD1'!O127*VLOOKUP('ANALYSIS-YLD2'!O$4,'INTERNAL PARAMETERS-1'!$B$5:$J$44,5,FALSE)*VLOOKUP('ANALYSIS-YLD2'!O$4,'INTERNAL PARAMETERS-1'!$B$5:$J$44,7,FALSE)*'ANALYSIS-YLD2'!$F127 + 'ANALYSIS-YLD1'!O127*(1-VLOOKUP('ANALYSIS-YLD2'!O$4,'INTERNAL PARAMETERS-1'!$B$5:$J$44,5,FALSE))*VLOOKUP('ANALYSIS-YLD2'!O$4,'INTERNAL PARAMETERS-1'!$B$5:$J$44,9,FALSE)*'ANALYSIS-YLD2'!$F127</f>
        <v>0</v>
      </c>
      <c r="P127" s="111">
        <f>'ANALYSIS-YLD1'!P127*VLOOKUP('ANALYSIS-YLD2'!P$4,'INTERNAL PARAMETERS-1'!$B$5:$J$44,5,FALSE)*VLOOKUP('ANALYSIS-YLD2'!P$4,'INTERNAL PARAMETERS-1'!$B$5:$J$44,7,FALSE)*'ANALYSIS-YLD2'!$F127 + 'ANALYSIS-YLD1'!P127*(1-VLOOKUP('ANALYSIS-YLD2'!P$4,'INTERNAL PARAMETERS-1'!$B$5:$J$44,5,FALSE))*VLOOKUP('ANALYSIS-YLD2'!P$4,'INTERNAL PARAMETERS-1'!$B$5:$J$44,9,FALSE)*'ANALYSIS-YLD2'!$F127</f>
        <v>0</v>
      </c>
      <c r="Q127" s="111">
        <f>'ANALYSIS-YLD1'!Q127*VLOOKUP('ANALYSIS-YLD2'!Q$4,'INTERNAL PARAMETERS-1'!$B$5:$J$44,5,FALSE)*VLOOKUP('ANALYSIS-YLD2'!Q$4,'INTERNAL PARAMETERS-1'!$B$5:$J$44,7,FALSE)*'ANALYSIS-YLD2'!$F127 + 'ANALYSIS-YLD1'!Q127*(1-VLOOKUP('ANALYSIS-YLD2'!Q$4,'INTERNAL PARAMETERS-1'!$B$5:$J$44,5,FALSE))*VLOOKUP('ANALYSIS-YLD2'!Q$4,'INTERNAL PARAMETERS-1'!$B$5:$J$44,9,FALSE)*'ANALYSIS-YLD2'!$F127</f>
        <v>0</v>
      </c>
      <c r="R127" s="111">
        <f>'ANALYSIS-YLD1'!R127*VLOOKUP('ANALYSIS-YLD2'!R$4,'INTERNAL PARAMETERS-1'!$B$5:$J$44,5,FALSE)*VLOOKUP('ANALYSIS-YLD2'!R$4,'INTERNAL PARAMETERS-1'!$B$5:$J$44,7,FALSE)*'ANALYSIS-YLD2'!$F127 + 'ANALYSIS-YLD1'!R127*(1-VLOOKUP('ANALYSIS-YLD2'!R$4,'INTERNAL PARAMETERS-1'!$B$5:$J$44,5,FALSE))*VLOOKUP('ANALYSIS-YLD2'!R$4,'INTERNAL PARAMETERS-1'!$B$5:$J$44,9,FALSE)*'ANALYSIS-YLD2'!$F127</f>
        <v>0</v>
      </c>
      <c r="S127" s="111">
        <f>'ANALYSIS-YLD1'!S127*VLOOKUP('ANALYSIS-YLD2'!S$4,'INTERNAL PARAMETERS-1'!$B$5:$J$44,5,FALSE)*VLOOKUP('ANALYSIS-YLD2'!S$4,'INTERNAL PARAMETERS-1'!$B$5:$J$44,7,FALSE)*'ANALYSIS-YLD2'!$F127 + 'ANALYSIS-YLD1'!S127*(1-VLOOKUP('ANALYSIS-YLD2'!S$4,'INTERNAL PARAMETERS-1'!$B$5:$J$44,5,FALSE))*VLOOKUP('ANALYSIS-YLD2'!S$4,'INTERNAL PARAMETERS-1'!$B$5:$J$44,9,FALSE)*'ANALYSIS-YLD2'!$F127</f>
        <v>0</v>
      </c>
      <c r="T127" s="111">
        <f>'ANALYSIS-YLD1'!T127*VLOOKUP('ANALYSIS-YLD2'!T$4,'INTERNAL PARAMETERS-1'!$B$5:$J$44,5,FALSE)*VLOOKUP('ANALYSIS-YLD2'!T$4,'INTERNAL PARAMETERS-1'!$B$5:$J$44,7,FALSE)*'ANALYSIS-YLD2'!$F127 + 'ANALYSIS-YLD1'!T127*(1-VLOOKUP('ANALYSIS-YLD2'!T$4,'INTERNAL PARAMETERS-1'!$B$5:$J$44,5,FALSE))*VLOOKUP('ANALYSIS-YLD2'!T$4,'INTERNAL PARAMETERS-1'!$B$5:$J$44,9,FALSE)*'ANALYSIS-YLD2'!$F127</f>
        <v>0</v>
      </c>
      <c r="U127" s="111">
        <f>'ANALYSIS-YLD1'!U127*VLOOKUP('ANALYSIS-YLD2'!U$4,'INTERNAL PARAMETERS-1'!$B$5:$J$44,5,FALSE)*VLOOKUP('ANALYSIS-YLD2'!U$4,'INTERNAL PARAMETERS-1'!$B$5:$J$44,7,FALSE)*'ANALYSIS-YLD2'!$F127 + 'ANALYSIS-YLD1'!U127*(1-VLOOKUP('ANALYSIS-YLD2'!U$4,'INTERNAL PARAMETERS-1'!$B$5:$J$44,5,FALSE))*VLOOKUP('ANALYSIS-YLD2'!U$4,'INTERNAL PARAMETERS-1'!$B$5:$J$44,9,FALSE)*'ANALYSIS-YLD2'!$F127</f>
        <v>0</v>
      </c>
      <c r="V127" s="111">
        <f>'ANALYSIS-YLD1'!V127*VLOOKUP('ANALYSIS-YLD2'!V$4,'INTERNAL PARAMETERS-1'!$B$5:$J$44,5,FALSE)*VLOOKUP('ANALYSIS-YLD2'!V$4,'INTERNAL PARAMETERS-1'!$B$5:$J$44,7,FALSE)*'ANALYSIS-YLD2'!$F127 + 'ANALYSIS-YLD1'!V127*(1-VLOOKUP('ANALYSIS-YLD2'!V$4,'INTERNAL PARAMETERS-1'!$B$5:$J$44,5,FALSE))*VLOOKUP('ANALYSIS-YLD2'!V$4,'INTERNAL PARAMETERS-1'!$B$5:$J$44,9,FALSE)*'ANALYSIS-YLD2'!$F127</f>
        <v>0</v>
      </c>
      <c r="W127" s="111">
        <f>'ANALYSIS-YLD1'!W127*VLOOKUP('ANALYSIS-YLD2'!W$4,'INTERNAL PARAMETERS-1'!$B$5:$J$44,5,FALSE)*VLOOKUP('ANALYSIS-YLD2'!W$4,'INTERNAL PARAMETERS-1'!$B$5:$J$44,7,FALSE)*'ANALYSIS-YLD2'!$F127 + 'ANALYSIS-YLD1'!W127*(1-VLOOKUP('ANALYSIS-YLD2'!W$4,'INTERNAL PARAMETERS-1'!$B$5:$J$44,5,FALSE))*VLOOKUP('ANALYSIS-YLD2'!W$4,'INTERNAL PARAMETERS-1'!$B$5:$J$44,9,FALSE)*'ANALYSIS-YLD2'!$F127</f>
        <v>0</v>
      </c>
      <c r="X127" s="111">
        <f>'ANALYSIS-YLD1'!X127*VLOOKUP('ANALYSIS-YLD2'!X$4,'INTERNAL PARAMETERS-1'!$B$5:$J$44,5,FALSE)*VLOOKUP('ANALYSIS-YLD2'!X$4,'INTERNAL PARAMETERS-1'!$B$5:$J$44,7,FALSE)*'ANALYSIS-YLD2'!$F127 + 'ANALYSIS-YLD1'!X127*(1-VLOOKUP('ANALYSIS-YLD2'!X$4,'INTERNAL PARAMETERS-1'!$B$5:$J$44,5,FALSE))*VLOOKUP('ANALYSIS-YLD2'!X$4,'INTERNAL PARAMETERS-1'!$B$5:$J$44,9,FALSE)*'ANALYSIS-YLD2'!$F127</f>
        <v>0</v>
      </c>
      <c r="Y127" s="111">
        <f>'ANALYSIS-YLD1'!Y127*VLOOKUP('ANALYSIS-YLD2'!Y$4,'INTERNAL PARAMETERS-1'!$B$5:$J$44,5,FALSE)*VLOOKUP('ANALYSIS-YLD2'!Y$4,'INTERNAL PARAMETERS-1'!$B$5:$J$44,7,FALSE)*'ANALYSIS-YLD2'!$F127 + 'ANALYSIS-YLD1'!Y127*(1-VLOOKUP('ANALYSIS-YLD2'!Y$4,'INTERNAL PARAMETERS-1'!$B$5:$J$44,5,FALSE))*VLOOKUP('ANALYSIS-YLD2'!Y$4,'INTERNAL PARAMETERS-1'!$B$5:$J$44,9,FALSE)*'ANALYSIS-YLD2'!$F127</f>
        <v>0</v>
      </c>
      <c r="Z127" s="111">
        <f>'ANALYSIS-YLD1'!Z127*VLOOKUP('ANALYSIS-YLD2'!Z$4,'INTERNAL PARAMETERS-1'!$B$5:$J$44,5,FALSE)*VLOOKUP('ANALYSIS-YLD2'!Z$4,'INTERNAL PARAMETERS-1'!$B$5:$J$44,7,FALSE)*'ANALYSIS-YLD2'!$F127 + 'ANALYSIS-YLD1'!Z127*(1-VLOOKUP('ANALYSIS-YLD2'!Z$4,'INTERNAL PARAMETERS-1'!$B$5:$J$44,5,FALSE))*VLOOKUP('ANALYSIS-YLD2'!Z$4,'INTERNAL PARAMETERS-1'!$B$5:$J$44,9,FALSE)*'ANALYSIS-YLD2'!$F127</f>
        <v>0</v>
      </c>
      <c r="AA127" s="111">
        <f>'ANALYSIS-YLD1'!AA127*VLOOKUP('ANALYSIS-YLD2'!AA$4,'INTERNAL PARAMETERS-1'!$B$5:$J$44,5,FALSE)*VLOOKUP('ANALYSIS-YLD2'!AA$4,'INTERNAL PARAMETERS-1'!$B$5:$J$44,7,FALSE)*'ANALYSIS-YLD2'!$F127 + 'ANALYSIS-YLD1'!AA127*(1-VLOOKUP('ANALYSIS-YLD2'!AA$4,'INTERNAL PARAMETERS-1'!$B$5:$J$44,5,FALSE))*VLOOKUP('ANALYSIS-YLD2'!AA$4,'INTERNAL PARAMETERS-1'!$B$5:$J$44,9,FALSE)*'ANALYSIS-YLD2'!$F127</f>
        <v>0</v>
      </c>
      <c r="AB127" s="111">
        <f>'ANALYSIS-YLD1'!AB127*VLOOKUP('ANALYSIS-YLD2'!AB$4,'INTERNAL PARAMETERS-1'!$B$5:$J$44,5,FALSE)*VLOOKUP('ANALYSIS-YLD2'!AB$4,'INTERNAL PARAMETERS-1'!$B$5:$J$44,7,FALSE)*'ANALYSIS-YLD2'!$F127 + 'ANALYSIS-YLD1'!AB127*(1-VLOOKUP('ANALYSIS-YLD2'!AB$4,'INTERNAL PARAMETERS-1'!$B$5:$J$44,5,FALSE))*VLOOKUP('ANALYSIS-YLD2'!AB$4,'INTERNAL PARAMETERS-1'!$B$5:$J$44,9,FALSE)*'ANALYSIS-YLD2'!$F127</f>
        <v>0</v>
      </c>
      <c r="AC127" s="111">
        <f>'ANALYSIS-YLD1'!AC127*VLOOKUP('ANALYSIS-YLD2'!AC$4,'INTERNAL PARAMETERS-1'!$B$5:$J$44,5,FALSE)*VLOOKUP('ANALYSIS-YLD2'!AC$4,'INTERNAL PARAMETERS-1'!$B$5:$J$44,7,FALSE)*'ANALYSIS-YLD2'!$F127 + 'ANALYSIS-YLD1'!AC127*(1-VLOOKUP('ANALYSIS-YLD2'!AC$4,'INTERNAL PARAMETERS-1'!$B$5:$J$44,5,FALSE))*VLOOKUP('ANALYSIS-YLD2'!AC$4,'INTERNAL PARAMETERS-1'!$B$5:$J$44,9,FALSE)*'ANALYSIS-YLD2'!$F127</f>
        <v>0</v>
      </c>
      <c r="AD127" s="111">
        <f>'ANALYSIS-YLD1'!AD127*VLOOKUP('ANALYSIS-YLD2'!AD$4,'INTERNAL PARAMETERS-1'!$B$5:$J$44,5,FALSE)*VLOOKUP('ANALYSIS-YLD2'!AD$4,'INTERNAL PARAMETERS-1'!$B$5:$J$44,7,FALSE)*'ANALYSIS-YLD2'!$F127 + 'ANALYSIS-YLD1'!AD127*(1-VLOOKUP('ANALYSIS-YLD2'!AD$4,'INTERNAL PARAMETERS-1'!$B$5:$J$44,5,FALSE))*VLOOKUP('ANALYSIS-YLD2'!AD$4,'INTERNAL PARAMETERS-1'!$B$5:$J$44,9,FALSE)*'ANALYSIS-YLD2'!$F127</f>
        <v>0</v>
      </c>
      <c r="AE127" s="111">
        <f>'ANALYSIS-YLD1'!AE127*VLOOKUP('ANALYSIS-YLD2'!AE$4,'INTERNAL PARAMETERS-1'!$B$5:$J$44,5,FALSE)*VLOOKUP('ANALYSIS-YLD2'!AE$4,'INTERNAL PARAMETERS-1'!$B$5:$J$44,7,FALSE)*'ANALYSIS-YLD2'!$F127 + 'ANALYSIS-YLD1'!AE127*(1-VLOOKUP('ANALYSIS-YLD2'!AE$4,'INTERNAL PARAMETERS-1'!$B$5:$J$44,5,FALSE))*VLOOKUP('ANALYSIS-YLD2'!AE$4,'INTERNAL PARAMETERS-1'!$B$5:$J$44,9,FALSE)*'ANALYSIS-YLD2'!$F127</f>
        <v>0</v>
      </c>
      <c r="AF127" s="111">
        <f>'ANALYSIS-YLD1'!AF127*VLOOKUP('ANALYSIS-YLD2'!AF$4,'INTERNAL PARAMETERS-1'!$B$5:$J$44,5,FALSE)*VLOOKUP('ANALYSIS-YLD2'!AF$4,'INTERNAL PARAMETERS-1'!$B$5:$J$44,7,FALSE)*'ANALYSIS-YLD2'!$F127 + 'ANALYSIS-YLD1'!AF127*(1-VLOOKUP('ANALYSIS-YLD2'!AF$4,'INTERNAL PARAMETERS-1'!$B$5:$J$44,5,FALSE))*VLOOKUP('ANALYSIS-YLD2'!AF$4,'INTERNAL PARAMETERS-1'!$B$5:$J$44,9,FALSE)*'ANALYSIS-YLD2'!$F127</f>
        <v>0</v>
      </c>
      <c r="AG127" s="111">
        <f>'ANALYSIS-YLD1'!AG127*VLOOKUP('ANALYSIS-YLD2'!AG$4,'INTERNAL PARAMETERS-1'!$B$5:$J$44,5,FALSE)*VLOOKUP('ANALYSIS-YLD2'!AG$4,'INTERNAL PARAMETERS-1'!$B$5:$J$44,7,FALSE)*'ANALYSIS-YLD2'!$F127 + 'ANALYSIS-YLD1'!AG127*(1-VLOOKUP('ANALYSIS-YLD2'!AG$4,'INTERNAL PARAMETERS-1'!$B$5:$J$44,5,FALSE))*VLOOKUP('ANALYSIS-YLD2'!AG$4,'INTERNAL PARAMETERS-1'!$B$5:$J$44,9,FALSE)*'ANALYSIS-YLD2'!$F127</f>
        <v>0</v>
      </c>
      <c r="AH127" s="111">
        <f>'ANALYSIS-YLD1'!AH127*VLOOKUP('ANALYSIS-YLD2'!AH$4,'INTERNAL PARAMETERS-1'!$B$5:$J$44,5,FALSE)*VLOOKUP('ANALYSIS-YLD2'!AH$4,'INTERNAL PARAMETERS-1'!$B$5:$J$44,7,FALSE)*'ANALYSIS-YLD2'!$F127 + 'ANALYSIS-YLD1'!AH127*(1-VLOOKUP('ANALYSIS-YLD2'!AH$4,'INTERNAL PARAMETERS-1'!$B$5:$J$44,5,FALSE))*VLOOKUP('ANALYSIS-YLD2'!AH$4,'INTERNAL PARAMETERS-1'!$B$5:$J$44,9,FALSE)*'ANALYSIS-YLD2'!$F127</f>
        <v>0</v>
      </c>
      <c r="AI127" s="111">
        <f>'ANALYSIS-YLD1'!AI127*VLOOKUP('ANALYSIS-YLD2'!AI$4,'INTERNAL PARAMETERS-1'!$B$5:$J$44,5,FALSE)*VLOOKUP('ANALYSIS-YLD2'!AI$4,'INTERNAL PARAMETERS-1'!$B$5:$J$44,7,FALSE)*'ANALYSIS-YLD2'!$F127 + 'ANALYSIS-YLD1'!AI127*(1-VLOOKUP('ANALYSIS-YLD2'!AI$4,'INTERNAL PARAMETERS-1'!$B$5:$J$44,5,FALSE))*VLOOKUP('ANALYSIS-YLD2'!AI$4,'INTERNAL PARAMETERS-1'!$B$5:$J$44,9,FALSE)*'ANALYSIS-YLD2'!$F127</f>
        <v>0</v>
      </c>
      <c r="AJ127" s="111">
        <f>'ANALYSIS-YLD1'!AJ127*VLOOKUP('ANALYSIS-YLD2'!AJ$4,'INTERNAL PARAMETERS-1'!$B$5:$J$44,5,FALSE)*VLOOKUP('ANALYSIS-YLD2'!AJ$4,'INTERNAL PARAMETERS-1'!$B$5:$J$44,7,FALSE)*'ANALYSIS-YLD2'!$F127 + 'ANALYSIS-YLD1'!AJ127*(1-VLOOKUP('ANALYSIS-YLD2'!AJ$4,'INTERNAL PARAMETERS-1'!$B$5:$J$44,5,FALSE))*VLOOKUP('ANALYSIS-YLD2'!AJ$4,'INTERNAL PARAMETERS-1'!$B$5:$J$44,9,FALSE)*'ANALYSIS-YLD2'!$F127</f>
        <v>0</v>
      </c>
      <c r="AK127" s="111">
        <f>'ANALYSIS-YLD1'!AK127*VLOOKUP('ANALYSIS-YLD2'!AK$4,'INTERNAL PARAMETERS-1'!$B$5:$J$44,5,FALSE)*VLOOKUP('ANALYSIS-YLD2'!AK$4,'INTERNAL PARAMETERS-1'!$B$5:$J$44,7,FALSE)*'ANALYSIS-YLD2'!$F127 + 'ANALYSIS-YLD1'!AK127*(1-VLOOKUP('ANALYSIS-YLD2'!AK$4,'INTERNAL PARAMETERS-1'!$B$5:$J$44,5,FALSE))*VLOOKUP('ANALYSIS-YLD2'!AK$4,'INTERNAL PARAMETERS-1'!$B$5:$J$44,9,FALSE)*'ANALYSIS-YLD2'!$F127</f>
        <v>0</v>
      </c>
      <c r="AL127" s="111">
        <f>'ANALYSIS-YLD1'!AL127*VLOOKUP('ANALYSIS-YLD2'!AL$4,'INTERNAL PARAMETERS-1'!$B$5:$J$44,5,FALSE)*VLOOKUP('ANALYSIS-YLD2'!AL$4,'INTERNAL PARAMETERS-1'!$B$5:$J$44,7,FALSE)*'ANALYSIS-YLD2'!$F127 + 'ANALYSIS-YLD1'!AL127*(1-VLOOKUP('ANALYSIS-YLD2'!AL$4,'INTERNAL PARAMETERS-1'!$B$5:$J$44,5,FALSE))*VLOOKUP('ANALYSIS-YLD2'!AL$4,'INTERNAL PARAMETERS-1'!$B$5:$J$44,9,FALSE)*'ANALYSIS-YLD2'!$F127</f>
        <v>0</v>
      </c>
      <c r="AM127" s="111">
        <f>'ANALYSIS-YLD1'!AM127*VLOOKUP('ANALYSIS-YLD2'!AM$4,'INTERNAL PARAMETERS-1'!$B$5:$J$44,5,FALSE)*VLOOKUP('ANALYSIS-YLD2'!AM$4,'INTERNAL PARAMETERS-1'!$B$5:$J$44,7,FALSE)*'ANALYSIS-YLD2'!$F127 + 'ANALYSIS-YLD1'!AM127*(1-VLOOKUP('ANALYSIS-YLD2'!AM$4,'INTERNAL PARAMETERS-1'!$B$5:$J$44,5,FALSE))*VLOOKUP('ANALYSIS-YLD2'!AM$4,'INTERNAL PARAMETERS-1'!$B$5:$J$44,9,FALSE)*'ANALYSIS-YLD2'!$F127</f>
        <v>0</v>
      </c>
      <c r="AN127" s="111">
        <f>'ANALYSIS-YLD1'!AN127*VLOOKUP('ANALYSIS-YLD2'!AN$4,'INTERNAL PARAMETERS-1'!$B$5:$J$44,5,FALSE)*VLOOKUP('ANALYSIS-YLD2'!AN$4,'INTERNAL PARAMETERS-1'!$B$5:$J$44,7,FALSE)*'ANALYSIS-YLD2'!$F127 + 'ANALYSIS-YLD1'!AN127*(1-VLOOKUP('ANALYSIS-YLD2'!AN$4,'INTERNAL PARAMETERS-1'!$B$5:$J$44,5,FALSE))*VLOOKUP('ANALYSIS-YLD2'!AN$4,'INTERNAL PARAMETERS-1'!$B$5:$J$44,9,FALSE)*'ANALYSIS-YLD2'!$F127</f>
        <v>0</v>
      </c>
      <c r="AO127" s="111">
        <f>'ANALYSIS-YLD1'!AO127*VLOOKUP('ANALYSIS-YLD2'!AO$4,'INTERNAL PARAMETERS-1'!$B$5:$J$44,5,FALSE)*VLOOKUP('ANALYSIS-YLD2'!AO$4,'INTERNAL PARAMETERS-1'!$B$5:$J$44,7,FALSE)*'ANALYSIS-YLD2'!$F127 + 'ANALYSIS-YLD1'!AO127*(1-VLOOKUP('ANALYSIS-YLD2'!AO$4,'INTERNAL PARAMETERS-1'!$B$5:$J$44,5,FALSE))*VLOOKUP('ANALYSIS-YLD2'!AO$4,'INTERNAL PARAMETERS-1'!$B$5:$J$44,9,FALSE)*'ANALYSIS-YLD2'!$F127</f>
        <v>0</v>
      </c>
      <c r="AP127" s="111">
        <f>'ANALYSIS-YLD1'!AP127*VLOOKUP('ANALYSIS-YLD2'!AP$4,'INTERNAL PARAMETERS-1'!$B$5:$J$44,5,FALSE)*VLOOKUP('ANALYSIS-YLD2'!AP$4,'INTERNAL PARAMETERS-1'!$B$5:$J$44,7,FALSE)*'ANALYSIS-YLD2'!$F127 + 'ANALYSIS-YLD1'!AP127*(1-VLOOKUP('ANALYSIS-YLD2'!AP$4,'INTERNAL PARAMETERS-1'!$B$5:$J$44,5,FALSE))*VLOOKUP('ANALYSIS-YLD2'!AP$4,'INTERNAL PARAMETERS-1'!$B$5:$J$44,9,FALSE)*'ANALYSIS-YLD2'!$F127</f>
        <v>0</v>
      </c>
      <c r="AQ127" s="111">
        <f>'ANALYSIS-YLD1'!AQ127*VLOOKUP('ANALYSIS-YLD2'!AQ$4,'INTERNAL PARAMETERS-1'!$B$5:$J$44,5,FALSE)*VLOOKUP('ANALYSIS-YLD2'!AQ$4,'INTERNAL PARAMETERS-1'!$B$5:$J$44,7,FALSE)*'ANALYSIS-YLD2'!$F127 + 'ANALYSIS-YLD1'!AQ127*(1-VLOOKUP('ANALYSIS-YLD2'!AQ$4,'INTERNAL PARAMETERS-1'!$B$5:$J$44,5,FALSE))*VLOOKUP('ANALYSIS-YLD2'!AQ$4,'INTERNAL PARAMETERS-1'!$B$5:$J$44,9,FALSE)*'ANALYSIS-YLD2'!$F127</f>
        <v>0</v>
      </c>
      <c r="AR127" s="111">
        <f>'ANALYSIS-YLD1'!AR127*VLOOKUP('ANALYSIS-YLD2'!AR$4,'INTERNAL PARAMETERS-1'!$B$5:$J$44,5,FALSE)*VLOOKUP('ANALYSIS-YLD2'!AR$4,'INTERNAL PARAMETERS-1'!$B$5:$J$44,7,FALSE)*'ANALYSIS-YLD2'!$F127 + 'ANALYSIS-YLD1'!AR127*(1-VLOOKUP('ANALYSIS-YLD2'!AR$4,'INTERNAL PARAMETERS-1'!$B$5:$J$44,5,FALSE))*VLOOKUP('ANALYSIS-YLD2'!AR$4,'INTERNAL PARAMETERS-1'!$B$5:$J$44,9,FALSE)*'ANALYSIS-YLD2'!$F127</f>
        <v>0</v>
      </c>
      <c r="AS127" s="111">
        <f>'ANALYSIS-YLD1'!AS127*VLOOKUP('ANALYSIS-YLD2'!AS$4,'INTERNAL PARAMETERS-1'!$B$5:$J$44,5,FALSE)*VLOOKUP('ANALYSIS-YLD2'!AS$4,'INTERNAL PARAMETERS-1'!$B$5:$J$44,7,FALSE)*'ANALYSIS-YLD2'!$F127 + 'ANALYSIS-YLD1'!AS127*(1-VLOOKUP('ANALYSIS-YLD2'!AS$4,'INTERNAL PARAMETERS-1'!$B$5:$J$44,5,FALSE))*VLOOKUP('ANALYSIS-YLD2'!AS$4,'INTERNAL PARAMETERS-1'!$B$5:$J$44,9,FALSE)*'ANALYSIS-YLD2'!$F127</f>
        <v>0</v>
      </c>
      <c r="AT127" s="110">
        <f>'ANALYSIS-YLD1'!AT127*VLOOKUP('ANALYSIS-YLD2'!AT$4,'INTERNAL PARAMETERS-1'!$B$5:$J$44,5,FALSE)*VLOOKUP('ANALYSIS-YLD2'!AT$4,'INTERNAL PARAMETERS-1'!$B$5:$J$44,7,FALSE)*'ANALYSIS-YLD2'!$F127 + 'ANALYSIS-YLD1'!AT127*(1-VLOOKUP('ANALYSIS-YLD2'!AT$4,'INTERNAL PARAMETERS-1'!$B$5:$J$44,5,FALSE))*VLOOKUP('ANALYSIS-YLD2'!AT$4,'INTERNAL PARAMETERS-1'!$B$5:$J$44,9,FALSE)*'ANALYSIS-YLD2'!$F127</f>
        <v>0</v>
      </c>
      <c r="AU127" s="112">
        <f>'ANALYSIS-YLD1'!AU127*VLOOKUP('ANALYSIS-YLD2'!AU$4,'INTERNAL PARAMETERS-1'!$B$5:$J$44,5,FALSE)*VLOOKUP('ANALYSIS-YLD2'!AU$4,'INTERNAL PARAMETERS-1'!$B$5:$J$44,6,FALSE)*VLOOKUP('ANALYSIS-YLD2'!AU$4,'INTERNAL PARAMETERS-1'!$B$5:$J$44,3,FALSE) + 'ANALYSIS-YLD1'!AU127*(1-VLOOKUP('ANALYSIS-YLD2'!AU$4,'INTERNAL PARAMETERS-1'!$B$5:$J$44,5,FALSE))*VLOOKUP('ANALYSIS-YLD2'!AU$4,'INTERNAL PARAMETERS-1'!$B$5:$J$44,8,FALSE)*VLOOKUP('ANALYSIS-YLD2'!AU$4,'INTERNAL PARAMETERS-1'!$B$5:$J$44,3,FALSE)</f>
        <v>0</v>
      </c>
      <c r="AV127" s="111">
        <f>'ANALYSIS-YLD1'!AV127*VLOOKUP('ANALYSIS-YLD2'!AV$4,'INTERNAL PARAMETERS-1'!$B$5:$J$44,5,FALSE)*VLOOKUP('ANALYSIS-YLD2'!AV$4,'INTERNAL PARAMETERS-1'!$B$5:$J$44,6,FALSE)*VLOOKUP('ANALYSIS-YLD2'!AV$4,'INTERNAL PARAMETERS-1'!$B$5:$J$44,3,FALSE) + 'ANALYSIS-YLD1'!AV127*(1-VLOOKUP('ANALYSIS-YLD2'!AV$4,'INTERNAL PARAMETERS-1'!$B$5:$J$44,5,FALSE))*VLOOKUP('ANALYSIS-YLD2'!AV$4,'INTERNAL PARAMETERS-1'!$B$5:$J$44,8,FALSE)*VLOOKUP('ANALYSIS-YLD2'!AV$4,'INTERNAL PARAMETERS-1'!$B$5:$J$44,3,FALSE)</f>
        <v>0</v>
      </c>
      <c r="AW127" s="111">
        <f>'ANALYSIS-YLD1'!AW127*VLOOKUP('ANALYSIS-YLD2'!AW$4,'INTERNAL PARAMETERS-1'!$B$5:$J$44,5,FALSE)*VLOOKUP('ANALYSIS-YLD2'!AW$4,'INTERNAL PARAMETERS-1'!$B$5:$J$44,6,FALSE)*VLOOKUP('ANALYSIS-YLD2'!AW$4,'INTERNAL PARAMETERS-1'!$B$5:$J$44,3,FALSE) + 'ANALYSIS-YLD1'!AW127*(1-VLOOKUP('ANALYSIS-YLD2'!AW$4,'INTERNAL PARAMETERS-1'!$B$5:$J$44,5,FALSE))*VLOOKUP('ANALYSIS-YLD2'!AW$4,'INTERNAL PARAMETERS-1'!$B$5:$J$44,8,FALSE)*VLOOKUP('ANALYSIS-YLD2'!AW$4,'INTERNAL PARAMETERS-1'!$B$5:$J$44,3,FALSE)</f>
        <v>0</v>
      </c>
      <c r="AX127" s="111">
        <f>'ANALYSIS-YLD1'!AX127*VLOOKUP('ANALYSIS-YLD2'!AX$4,'INTERNAL PARAMETERS-1'!$B$5:$J$44,5,FALSE)*VLOOKUP('ANALYSIS-YLD2'!AX$4,'INTERNAL PARAMETERS-1'!$B$5:$J$44,6,FALSE)*VLOOKUP('ANALYSIS-YLD2'!AX$4,'INTERNAL PARAMETERS-1'!$B$5:$J$44,3,FALSE) + 'ANALYSIS-YLD1'!AX127*(1-VLOOKUP('ANALYSIS-YLD2'!AX$4,'INTERNAL PARAMETERS-1'!$B$5:$J$44,5,FALSE))*VLOOKUP('ANALYSIS-YLD2'!AX$4,'INTERNAL PARAMETERS-1'!$B$5:$J$44,8,FALSE)*VLOOKUP('ANALYSIS-YLD2'!AX$4,'INTERNAL PARAMETERS-1'!$B$5:$J$44,3,FALSE)</f>
        <v>0</v>
      </c>
      <c r="AY127" s="111">
        <f>'ANALYSIS-YLD1'!AY127*VLOOKUP('ANALYSIS-YLD2'!AY$4,'INTERNAL PARAMETERS-1'!$B$5:$J$44,5,FALSE)*VLOOKUP('ANALYSIS-YLD2'!AY$4,'INTERNAL PARAMETERS-1'!$B$5:$J$44,6,FALSE)*VLOOKUP('ANALYSIS-YLD2'!AY$4,'INTERNAL PARAMETERS-1'!$B$5:$J$44,3,FALSE) + 'ANALYSIS-YLD1'!AY127*(1-VLOOKUP('ANALYSIS-YLD2'!AY$4,'INTERNAL PARAMETERS-1'!$B$5:$J$44,5,FALSE))*VLOOKUP('ANALYSIS-YLD2'!AY$4,'INTERNAL PARAMETERS-1'!$B$5:$J$44,8,FALSE)*VLOOKUP('ANALYSIS-YLD2'!AY$4,'INTERNAL PARAMETERS-1'!$B$5:$J$44,3,FALSE)</f>
        <v>0</v>
      </c>
      <c r="AZ127" s="111">
        <f>'ANALYSIS-YLD1'!AZ127*VLOOKUP('ANALYSIS-YLD2'!AZ$4,'INTERNAL PARAMETERS-1'!$B$5:$J$44,5,FALSE)*VLOOKUP('ANALYSIS-YLD2'!AZ$4,'INTERNAL PARAMETERS-1'!$B$5:$J$44,6,FALSE)*VLOOKUP('ANALYSIS-YLD2'!AZ$4,'INTERNAL PARAMETERS-1'!$B$5:$J$44,3,FALSE) + 'ANALYSIS-YLD1'!AZ127*(1-VLOOKUP('ANALYSIS-YLD2'!AZ$4,'INTERNAL PARAMETERS-1'!$B$5:$J$44,5,FALSE))*VLOOKUP('ANALYSIS-YLD2'!AZ$4,'INTERNAL PARAMETERS-1'!$B$5:$J$44,8,FALSE)*VLOOKUP('ANALYSIS-YLD2'!AZ$4,'INTERNAL PARAMETERS-1'!$B$5:$J$44,3,FALSE)</f>
        <v>0</v>
      </c>
      <c r="BA127" s="111">
        <f>'ANALYSIS-YLD1'!BA127*VLOOKUP('ANALYSIS-YLD2'!BA$4,'INTERNAL PARAMETERS-1'!$B$5:$J$44,5,FALSE)*VLOOKUP('ANALYSIS-YLD2'!BA$4,'INTERNAL PARAMETERS-1'!$B$5:$J$44,6,FALSE)*VLOOKUP('ANALYSIS-YLD2'!BA$4,'INTERNAL PARAMETERS-1'!$B$5:$J$44,3,FALSE) + 'ANALYSIS-YLD1'!BA127*(1-VLOOKUP('ANALYSIS-YLD2'!BA$4,'INTERNAL PARAMETERS-1'!$B$5:$J$44,5,FALSE))*VLOOKUP('ANALYSIS-YLD2'!BA$4,'INTERNAL PARAMETERS-1'!$B$5:$J$44,8,FALSE)*VLOOKUP('ANALYSIS-YLD2'!BA$4,'INTERNAL PARAMETERS-1'!$B$5:$J$44,3,FALSE)</f>
        <v>0</v>
      </c>
      <c r="BB127" s="111">
        <f>'ANALYSIS-YLD1'!BB127*VLOOKUP('ANALYSIS-YLD2'!BB$4,'INTERNAL PARAMETERS-1'!$B$5:$J$44,5,FALSE)*VLOOKUP('ANALYSIS-YLD2'!BB$4,'INTERNAL PARAMETERS-1'!$B$5:$J$44,6,FALSE)*VLOOKUP('ANALYSIS-YLD2'!BB$4,'INTERNAL PARAMETERS-1'!$B$5:$J$44,3,FALSE) + 'ANALYSIS-YLD1'!BB127*(1-VLOOKUP('ANALYSIS-YLD2'!BB$4,'INTERNAL PARAMETERS-1'!$B$5:$J$44,5,FALSE))*VLOOKUP('ANALYSIS-YLD2'!BB$4,'INTERNAL PARAMETERS-1'!$B$5:$J$44,8,FALSE)*VLOOKUP('ANALYSIS-YLD2'!BB$4,'INTERNAL PARAMETERS-1'!$B$5:$J$44,3,FALSE)</f>
        <v>0</v>
      </c>
      <c r="BC127" s="111">
        <f>'ANALYSIS-YLD1'!BC127*VLOOKUP('ANALYSIS-YLD2'!BC$4,'INTERNAL PARAMETERS-1'!$B$5:$J$44,5,FALSE)*VLOOKUP('ANALYSIS-YLD2'!BC$4,'INTERNAL PARAMETERS-1'!$B$5:$J$44,6,FALSE)*VLOOKUP('ANALYSIS-YLD2'!BC$4,'INTERNAL PARAMETERS-1'!$B$5:$J$44,3,FALSE) + 'ANALYSIS-YLD1'!BC127*(1-VLOOKUP('ANALYSIS-YLD2'!BC$4,'INTERNAL PARAMETERS-1'!$B$5:$J$44,5,FALSE))*VLOOKUP('ANALYSIS-YLD2'!BC$4,'INTERNAL PARAMETERS-1'!$B$5:$J$44,8,FALSE)*VLOOKUP('ANALYSIS-YLD2'!BC$4,'INTERNAL PARAMETERS-1'!$B$5:$J$44,3,FALSE)</f>
        <v>0</v>
      </c>
      <c r="BD127" s="111">
        <f>'ANALYSIS-YLD1'!BD127*VLOOKUP('ANALYSIS-YLD2'!BD$4,'INTERNAL PARAMETERS-1'!$B$5:$J$44,5,FALSE)*VLOOKUP('ANALYSIS-YLD2'!BD$4,'INTERNAL PARAMETERS-1'!$B$5:$J$44,6,FALSE)*VLOOKUP('ANALYSIS-YLD2'!BD$4,'INTERNAL PARAMETERS-1'!$B$5:$J$44,3,FALSE) + 'ANALYSIS-YLD1'!BD127*(1-VLOOKUP('ANALYSIS-YLD2'!BD$4,'INTERNAL PARAMETERS-1'!$B$5:$J$44,5,FALSE))*VLOOKUP('ANALYSIS-YLD2'!BD$4,'INTERNAL PARAMETERS-1'!$B$5:$J$44,8,FALSE)*VLOOKUP('ANALYSIS-YLD2'!BD$4,'INTERNAL PARAMETERS-1'!$B$5:$J$44,3,FALSE)</f>
        <v>0</v>
      </c>
      <c r="BE127" s="111">
        <f>'ANALYSIS-YLD1'!BE127*VLOOKUP('ANALYSIS-YLD2'!BE$4,'INTERNAL PARAMETERS-1'!$B$5:$J$44,5,FALSE)*VLOOKUP('ANALYSIS-YLD2'!BE$4,'INTERNAL PARAMETERS-1'!$B$5:$J$44,6,FALSE)*VLOOKUP('ANALYSIS-YLD2'!BE$4,'INTERNAL PARAMETERS-1'!$B$5:$J$44,3,FALSE) + 'ANALYSIS-YLD1'!BE127*(1-VLOOKUP('ANALYSIS-YLD2'!BE$4,'INTERNAL PARAMETERS-1'!$B$5:$J$44,5,FALSE))*VLOOKUP('ANALYSIS-YLD2'!BE$4,'INTERNAL PARAMETERS-1'!$B$5:$J$44,8,FALSE)*VLOOKUP('ANALYSIS-YLD2'!BE$4,'INTERNAL PARAMETERS-1'!$B$5:$J$44,3,FALSE)</f>
        <v>0</v>
      </c>
      <c r="BF127" s="111">
        <f>'ANALYSIS-YLD1'!BF127*VLOOKUP('ANALYSIS-YLD2'!BF$4,'INTERNAL PARAMETERS-1'!$B$5:$J$44,5,FALSE)*VLOOKUP('ANALYSIS-YLD2'!BF$4,'INTERNAL PARAMETERS-1'!$B$5:$J$44,6,FALSE)*VLOOKUP('ANALYSIS-YLD2'!BF$4,'INTERNAL PARAMETERS-1'!$B$5:$J$44,3,FALSE) + 'ANALYSIS-YLD1'!BF127*(1-VLOOKUP('ANALYSIS-YLD2'!BF$4,'INTERNAL PARAMETERS-1'!$B$5:$J$44,5,FALSE))*VLOOKUP('ANALYSIS-YLD2'!BF$4,'INTERNAL PARAMETERS-1'!$B$5:$J$44,8,FALSE)*VLOOKUP('ANALYSIS-YLD2'!BF$4,'INTERNAL PARAMETERS-1'!$B$5:$J$44,3,FALSE)</f>
        <v>0</v>
      </c>
      <c r="BG127" s="111">
        <f>'ANALYSIS-YLD1'!BG127*VLOOKUP('ANALYSIS-YLD2'!BG$4,'INTERNAL PARAMETERS-1'!$B$5:$J$44,5,FALSE)*VLOOKUP('ANALYSIS-YLD2'!BG$4,'INTERNAL PARAMETERS-1'!$B$5:$J$44,6,FALSE)*VLOOKUP('ANALYSIS-YLD2'!BG$4,'INTERNAL PARAMETERS-1'!$B$5:$J$44,3,FALSE) + 'ANALYSIS-YLD1'!BG127*(1-VLOOKUP('ANALYSIS-YLD2'!BG$4,'INTERNAL PARAMETERS-1'!$B$5:$J$44,5,FALSE))*VLOOKUP('ANALYSIS-YLD2'!BG$4,'INTERNAL PARAMETERS-1'!$B$5:$J$44,8,FALSE)*VLOOKUP('ANALYSIS-YLD2'!BG$4,'INTERNAL PARAMETERS-1'!$B$5:$J$44,3,FALSE)</f>
        <v>0</v>
      </c>
      <c r="BH127" s="111">
        <f>'ANALYSIS-YLD1'!BH127*VLOOKUP('ANALYSIS-YLD2'!BH$4,'INTERNAL PARAMETERS-1'!$B$5:$J$44,5,FALSE)*VLOOKUP('ANALYSIS-YLD2'!BH$4,'INTERNAL PARAMETERS-1'!$B$5:$J$44,6,FALSE)*VLOOKUP('ANALYSIS-YLD2'!BH$4,'INTERNAL PARAMETERS-1'!$B$5:$J$44,3,FALSE) + 'ANALYSIS-YLD1'!BH127*(1-VLOOKUP('ANALYSIS-YLD2'!BH$4,'INTERNAL PARAMETERS-1'!$B$5:$J$44,5,FALSE))*VLOOKUP('ANALYSIS-YLD2'!BH$4,'INTERNAL PARAMETERS-1'!$B$5:$J$44,8,FALSE)*VLOOKUP('ANALYSIS-YLD2'!BH$4,'INTERNAL PARAMETERS-1'!$B$5:$J$44,3,FALSE)</f>
        <v>0</v>
      </c>
      <c r="BI127" s="111">
        <f>'ANALYSIS-YLD1'!BI127*VLOOKUP('ANALYSIS-YLD2'!BI$4,'INTERNAL PARAMETERS-1'!$B$5:$J$44,5,FALSE)*VLOOKUP('ANALYSIS-YLD2'!BI$4,'INTERNAL PARAMETERS-1'!$B$5:$J$44,6,FALSE)*VLOOKUP('ANALYSIS-YLD2'!BI$4,'INTERNAL PARAMETERS-1'!$B$5:$J$44,3,FALSE) + 'ANALYSIS-YLD1'!BI127*(1-VLOOKUP('ANALYSIS-YLD2'!BI$4,'INTERNAL PARAMETERS-1'!$B$5:$J$44,5,FALSE))*VLOOKUP('ANALYSIS-YLD2'!BI$4,'INTERNAL PARAMETERS-1'!$B$5:$J$44,8,FALSE)*VLOOKUP('ANALYSIS-YLD2'!BI$4,'INTERNAL PARAMETERS-1'!$B$5:$J$44,3,FALSE)</f>
        <v>0</v>
      </c>
      <c r="BJ127" s="111">
        <f>'ANALYSIS-YLD1'!BJ127*VLOOKUP('ANALYSIS-YLD2'!BJ$4,'INTERNAL PARAMETERS-1'!$B$5:$J$44,5,FALSE)*VLOOKUP('ANALYSIS-YLD2'!BJ$4,'INTERNAL PARAMETERS-1'!$B$5:$J$44,6,FALSE)*VLOOKUP('ANALYSIS-YLD2'!BJ$4,'INTERNAL PARAMETERS-1'!$B$5:$J$44,3,FALSE) + 'ANALYSIS-YLD1'!BJ127*(1-VLOOKUP('ANALYSIS-YLD2'!BJ$4,'INTERNAL PARAMETERS-1'!$B$5:$J$44,5,FALSE))*VLOOKUP('ANALYSIS-YLD2'!BJ$4,'INTERNAL PARAMETERS-1'!$B$5:$J$44,8,FALSE)*VLOOKUP('ANALYSIS-YLD2'!BJ$4,'INTERNAL PARAMETERS-1'!$B$5:$J$44,3,FALSE)</f>
        <v>0</v>
      </c>
      <c r="BK127" s="111">
        <f>'ANALYSIS-YLD1'!BK127*VLOOKUP('ANALYSIS-YLD2'!BK$4,'INTERNAL PARAMETERS-1'!$B$5:$J$44,5,FALSE)*VLOOKUP('ANALYSIS-YLD2'!BK$4,'INTERNAL PARAMETERS-1'!$B$5:$J$44,6,FALSE)*VLOOKUP('ANALYSIS-YLD2'!BK$4,'INTERNAL PARAMETERS-1'!$B$5:$J$44,3,FALSE) + 'ANALYSIS-YLD1'!BK127*(1-VLOOKUP('ANALYSIS-YLD2'!BK$4,'INTERNAL PARAMETERS-1'!$B$5:$J$44,5,FALSE))*VLOOKUP('ANALYSIS-YLD2'!BK$4,'INTERNAL PARAMETERS-1'!$B$5:$J$44,8,FALSE)*VLOOKUP('ANALYSIS-YLD2'!BK$4,'INTERNAL PARAMETERS-1'!$B$5:$J$44,3,FALSE)</f>
        <v>0</v>
      </c>
      <c r="BL127" s="111">
        <f>'ANALYSIS-YLD1'!BL127*VLOOKUP('ANALYSIS-YLD2'!BL$4,'INTERNAL PARAMETERS-1'!$B$5:$J$44,5,FALSE)*VLOOKUP('ANALYSIS-YLD2'!BL$4,'INTERNAL PARAMETERS-1'!$B$5:$J$44,6,FALSE)*VLOOKUP('ANALYSIS-YLD2'!BL$4,'INTERNAL PARAMETERS-1'!$B$5:$J$44,3,FALSE) + 'ANALYSIS-YLD1'!BL127*(1-VLOOKUP('ANALYSIS-YLD2'!BL$4,'INTERNAL PARAMETERS-1'!$B$5:$J$44,5,FALSE))*VLOOKUP('ANALYSIS-YLD2'!BL$4,'INTERNAL PARAMETERS-1'!$B$5:$J$44,8,FALSE)*VLOOKUP('ANALYSIS-YLD2'!BL$4,'INTERNAL PARAMETERS-1'!$B$5:$J$44,3,FALSE)</f>
        <v>0</v>
      </c>
      <c r="BM127" s="111">
        <f>'ANALYSIS-YLD1'!BM127*VLOOKUP('ANALYSIS-YLD2'!BM$4,'INTERNAL PARAMETERS-1'!$B$5:$J$44,5,FALSE)*VLOOKUP('ANALYSIS-YLD2'!BM$4,'INTERNAL PARAMETERS-1'!$B$5:$J$44,6,FALSE)*VLOOKUP('ANALYSIS-YLD2'!BM$4,'INTERNAL PARAMETERS-1'!$B$5:$J$44,3,FALSE) + 'ANALYSIS-YLD1'!BM127*(1-VLOOKUP('ANALYSIS-YLD2'!BM$4,'INTERNAL PARAMETERS-1'!$B$5:$J$44,5,FALSE))*VLOOKUP('ANALYSIS-YLD2'!BM$4,'INTERNAL PARAMETERS-1'!$B$5:$J$44,8,FALSE)*VLOOKUP('ANALYSIS-YLD2'!BM$4,'INTERNAL PARAMETERS-1'!$B$5:$J$44,3,FALSE)</f>
        <v>0</v>
      </c>
      <c r="BN127" s="111">
        <f>'ANALYSIS-YLD1'!BN127*VLOOKUP('ANALYSIS-YLD2'!BN$4,'INTERNAL PARAMETERS-1'!$B$5:$J$44,5,FALSE)*VLOOKUP('ANALYSIS-YLD2'!BN$4,'INTERNAL PARAMETERS-1'!$B$5:$J$44,6,FALSE)*VLOOKUP('ANALYSIS-YLD2'!BN$4,'INTERNAL PARAMETERS-1'!$B$5:$J$44,3,FALSE) + 'ANALYSIS-YLD1'!BN127*(1-VLOOKUP('ANALYSIS-YLD2'!BN$4,'INTERNAL PARAMETERS-1'!$B$5:$J$44,5,FALSE))*VLOOKUP('ANALYSIS-YLD2'!BN$4,'INTERNAL PARAMETERS-1'!$B$5:$J$44,8,FALSE)*VLOOKUP('ANALYSIS-YLD2'!BN$4,'INTERNAL PARAMETERS-1'!$B$5:$J$44,3,FALSE)</f>
        <v>0</v>
      </c>
      <c r="BO127" s="111">
        <f>'ANALYSIS-YLD1'!BO127*VLOOKUP('ANALYSIS-YLD2'!BO$4,'INTERNAL PARAMETERS-1'!$B$5:$J$44,5,FALSE)*VLOOKUP('ANALYSIS-YLD2'!BO$4,'INTERNAL PARAMETERS-1'!$B$5:$J$44,6,FALSE)*VLOOKUP('ANALYSIS-YLD2'!BO$4,'INTERNAL PARAMETERS-1'!$B$5:$J$44,3,FALSE) + 'ANALYSIS-YLD1'!BO127*(1-VLOOKUP('ANALYSIS-YLD2'!BO$4,'INTERNAL PARAMETERS-1'!$B$5:$J$44,5,FALSE))*VLOOKUP('ANALYSIS-YLD2'!BO$4,'INTERNAL PARAMETERS-1'!$B$5:$J$44,8,FALSE)*VLOOKUP('ANALYSIS-YLD2'!BO$4,'INTERNAL PARAMETERS-1'!$B$5:$J$44,3,FALSE)</f>
        <v>0</v>
      </c>
      <c r="BP127" s="111">
        <f>'ANALYSIS-YLD1'!BP127*VLOOKUP('ANALYSIS-YLD2'!BP$4,'INTERNAL PARAMETERS-1'!$B$5:$J$44,5,FALSE)*VLOOKUP('ANALYSIS-YLD2'!BP$4,'INTERNAL PARAMETERS-1'!$B$5:$J$44,6,FALSE)*VLOOKUP('ANALYSIS-YLD2'!BP$4,'INTERNAL PARAMETERS-1'!$B$5:$J$44,3,FALSE) + 'ANALYSIS-YLD1'!BP127*(1-VLOOKUP('ANALYSIS-YLD2'!BP$4,'INTERNAL PARAMETERS-1'!$B$5:$J$44,5,FALSE))*VLOOKUP('ANALYSIS-YLD2'!BP$4,'INTERNAL PARAMETERS-1'!$B$5:$J$44,8,FALSE)*VLOOKUP('ANALYSIS-YLD2'!BP$4,'INTERNAL PARAMETERS-1'!$B$5:$J$44,3,FALSE)</f>
        <v>0</v>
      </c>
      <c r="BQ127" s="111">
        <f>'ANALYSIS-YLD1'!BQ127*VLOOKUP('ANALYSIS-YLD2'!BQ$4,'INTERNAL PARAMETERS-1'!$B$5:$J$44,5,FALSE)*VLOOKUP('ANALYSIS-YLD2'!BQ$4,'INTERNAL PARAMETERS-1'!$B$5:$J$44,6,FALSE)*VLOOKUP('ANALYSIS-YLD2'!BQ$4,'INTERNAL PARAMETERS-1'!$B$5:$J$44,3,FALSE) + 'ANALYSIS-YLD1'!BQ127*(1-VLOOKUP('ANALYSIS-YLD2'!BQ$4,'INTERNAL PARAMETERS-1'!$B$5:$J$44,5,FALSE))*VLOOKUP('ANALYSIS-YLD2'!BQ$4,'INTERNAL PARAMETERS-1'!$B$5:$J$44,8,FALSE)*VLOOKUP('ANALYSIS-YLD2'!BQ$4,'INTERNAL PARAMETERS-1'!$B$5:$J$44,3,FALSE)</f>
        <v>0</v>
      </c>
      <c r="BR127" s="111">
        <f>'ANALYSIS-YLD1'!BR127*VLOOKUP('ANALYSIS-YLD2'!BR$4,'INTERNAL PARAMETERS-1'!$B$5:$J$44,5,FALSE)*VLOOKUP('ANALYSIS-YLD2'!BR$4,'INTERNAL PARAMETERS-1'!$B$5:$J$44,6,FALSE)*VLOOKUP('ANALYSIS-YLD2'!BR$4,'INTERNAL PARAMETERS-1'!$B$5:$J$44,3,FALSE) + 'ANALYSIS-YLD1'!BR127*(1-VLOOKUP('ANALYSIS-YLD2'!BR$4,'INTERNAL PARAMETERS-1'!$B$5:$J$44,5,FALSE))*VLOOKUP('ANALYSIS-YLD2'!BR$4,'INTERNAL PARAMETERS-1'!$B$5:$J$44,8,FALSE)*VLOOKUP('ANALYSIS-YLD2'!BR$4,'INTERNAL PARAMETERS-1'!$B$5:$J$44,3,FALSE)</f>
        <v>0</v>
      </c>
      <c r="BS127" s="111">
        <f>'ANALYSIS-YLD1'!BS127*VLOOKUP('ANALYSIS-YLD2'!BS$4,'INTERNAL PARAMETERS-1'!$B$5:$J$44,5,FALSE)*VLOOKUP('ANALYSIS-YLD2'!BS$4,'INTERNAL PARAMETERS-1'!$B$5:$J$44,6,FALSE)*VLOOKUP('ANALYSIS-YLD2'!BS$4,'INTERNAL PARAMETERS-1'!$B$5:$J$44,3,FALSE) + 'ANALYSIS-YLD1'!BS127*(1-VLOOKUP('ANALYSIS-YLD2'!BS$4,'INTERNAL PARAMETERS-1'!$B$5:$J$44,5,FALSE))*VLOOKUP('ANALYSIS-YLD2'!BS$4,'INTERNAL PARAMETERS-1'!$B$5:$J$44,8,FALSE)*VLOOKUP('ANALYSIS-YLD2'!BS$4,'INTERNAL PARAMETERS-1'!$B$5:$J$44,3,FALSE)</f>
        <v>0</v>
      </c>
      <c r="BT127" s="111">
        <f>'ANALYSIS-YLD1'!BT127*VLOOKUP('ANALYSIS-YLD2'!BT$4,'INTERNAL PARAMETERS-1'!$B$5:$J$44,5,FALSE)*VLOOKUP('ANALYSIS-YLD2'!BT$4,'INTERNAL PARAMETERS-1'!$B$5:$J$44,6,FALSE)*VLOOKUP('ANALYSIS-YLD2'!BT$4,'INTERNAL PARAMETERS-1'!$B$5:$J$44,3,FALSE) + 'ANALYSIS-YLD1'!BT127*(1-VLOOKUP('ANALYSIS-YLD2'!BT$4,'INTERNAL PARAMETERS-1'!$B$5:$J$44,5,FALSE))*VLOOKUP('ANALYSIS-YLD2'!BT$4,'INTERNAL PARAMETERS-1'!$B$5:$J$44,8,FALSE)*VLOOKUP('ANALYSIS-YLD2'!BT$4,'INTERNAL PARAMETERS-1'!$B$5:$J$44,3,FALSE)</f>
        <v>0</v>
      </c>
      <c r="BU127" s="111">
        <f>'ANALYSIS-YLD1'!BU127*VLOOKUP('ANALYSIS-YLD2'!BU$4,'INTERNAL PARAMETERS-1'!$B$5:$J$44,5,FALSE)*VLOOKUP('ANALYSIS-YLD2'!BU$4,'INTERNAL PARAMETERS-1'!$B$5:$J$44,6,FALSE)*VLOOKUP('ANALYSIS-YLD2'!BU$4,'INTERNAL PARAMETERS-1'!$B$5:$J$44,3,FALSE) + 'ANALYSIS-YLD1'!BU127*(1-VLOOKUP('ANALYSIS-YLD2'!BU$4,'INTERNAL PARAMETERS-1'!$B$5:$J$44,5,FALSE))*VLOOKUP('ANALYSIS-YLD2'!BU$4,'INTERNAL PARAMETERS-1'!$B$5:$J$44,8,FALSE)*VLOOKUP('ANALYSIS-YLD2'!BU$4,'INTERNAL PARAMETERS-1'!$B$5:$J$44,3,FALSE)</f>
        <v>0</v>
      </c>
      <c r="BV127" s="111">
        <f>'ANALYSIS-YLD1'!BV127*VLOOKUP('ANALYSIS-YLD2'!BV$4,'INTERNAL PARAMETERS-1'!$B$5:$J$44,5,FALSE)*VLOOKUP('ANALYSIS-YLD2'!BV$4,'INTERNAL PARAMETERS-1'!$B$5:$J$44,6,FALSE)*VLOOKUP('ANALYSIS-YLD2'!BV$4,'INTERNAL PARAMETERS-1'!$B$5:$J$44,3,FALSE) + 'ANALYSIS-YLD1'!BV127*(1-VLOOKUP('ANALYSIS-YLD2'!BV$4,'INTERNAL PARAMETERS-1'!$B$5:$J$44,5,FALSE))*VLOOKUP('ANALYSIS-YLD2'!BV$4,'INTERNAL PARAMETERS-1'!$B$5:$J$44,8,FALSE)*VLOOKUP('ANALYSIS-YLD2'!BV$4,'INTERNAL PARAMETERS-1'!$B$5:$J$44,3,FALSE)</f>
        <v>0</v>
      </c>
      <c r="BW127" s="111">
        <f>'ANALYSIS-YLD1'!BW127*VLOOKUP('ANALYSIS-YLD2'!BW$4,'INTERNAL PARAMETERS-1'!$B$5:$J$44,5,FALSE)*VLOOKUP('ANALYSIS-YLD2'!BW$4,'INTERNAL PARAMETERS-1'!$B$5:$J$44,6,FALSE)*VLOOKUP('ANALYSIS-YLD2'!BW$4,'INTERNAL PARAMETERS-1'!$B$5:$J$44,3,FALSE) + 'ANALYSIS-YLD1'!BW127*(1-VLOOKUP('ANALYSIS-YLD2'!BW$4,'INTERNAL PARAMETERS-1'!$B$5:$J$44,5,FALSE))*VLOOKUP('ANALYSIS-YLD2'!BW$4,'INTERNAL PARAMETERS-1'!$B$5:$J$44,8,FALSE)*VLOOKUP('ANALYSIS-YLD2'!BW$4,'INTERNAL PARAMETERS-1'!$B$5:$J$44,3,FALSE)</f>
        <v>0</v>
      </c>
      <c r="BX127" s="111">
        <f>'ANALYSIS-YLD1'!BX127*VLOOKUP('ANALYSIS-YLD2'!BX$4,'INTERNAL PARAMETERS-1'!$B$5:$J$44,5,FALSE)*VLOOKUP('ANALYSIS-YLD2'!BX$4,'INTERNAL PARAMETERS-1'!$B$5:$J$44,6,FALSE)*VLOOKUP('ANALYSIS-YLD2'!BX$4,'INTERNAL PARAMETERS-1'!$B$5:$J$44,3,FALSE) + 'ANALYSIS-YLD1'!BX127*(1-VLOOKUP('ANALYSIS-YLD2'!BX$4,'INTERNAL PARAMETERS-1'!$B$5:$J$44,5,FALSE))*VLOOKUP('ANALYSIS-YLD2'!BX$4,'INTERNAL PARAMETERS-1'!$B$5:$J$44,8,FALSE)*VLOOKUP('ANALYSIS-YLD2'!BX$4,'INTERNAL PARAMETERS-1'!$B$5:$J$44,3,FALSE)</f>
        <v>0</v>
      </c>
      <c r="BY127" s="111">
        <f>'ANALYSIS-YLD1'!BY127*VLOOKUP('ANALYSIS-YLD2'!BY$4,'INTERNAL PARAMETERS-1'!$B$5:$J$44,5,FALSE)*VLOOKUP('ANALYSIS-YLD2'!BY$4,'INTERNAL PARAMETERS-1'!$B$5:$J$44,6,FALSE)*VLOOKUP('ANALYSIS-YLD2'!BY$4,'INTERNAL PARAMETERS-1'!$B$5:$J$44,3,FALSE) + 'ANALYSIS-YLD1'!BY127*(1-VLOOKUP('ANALYSIS-YLD2'!BY$4,'INTERNAL PARAMETERS-1'!$B$5:$J$44,5,FALSE))*VLOOKUP('ANALYSIS-YLD2'!BY$4,'INTERNAL PARAMETERS-1'!$B$5:$J$44,8,FALSE)*VLOOKUP('ANALYSIS-YLD2'!BY$4,'INTERNAL PARAMETERS-1'!$B$5:$J$44,3,FALSE)</f>
        <v>0</v>
      </c>
      <c r="BZ127" s="111">
        <f>'ANALYSIS-YLD1'!BZ127*VLOOKUP('ANALYSIS-YLD2'!BZ$4,'INTERNAL PARAMETERS-1'!$B$5:$J$44,5,FALSE)*VLOOKUP('ANALYSIS-YLD2'!BZ$4,'INTERNAL PARAMETERS-1'!$B$5:$J$44,6,FALSE)*VLOOKUP('ANALYSIS-YLD2'!BZ$4,'INTERNAL PARAMETERS-1'!$B$5:$J$44,3,FALSE) + 'ANALYSIS-YLD1'!BZ127*(1-VLOOKUP('ANALYSIS-YLD2'!BZ$4,'INTERNAL PARAMETERS-1'!$B$5:$J$44,5,FALSE))*VLOOKUP('ANALYSIS-YLD2'!BZ$4,'INTERNAL PARAMETERS-1'!$B$5:$J$44,8,FALSE)*VLOOKUP('ANALYSIS-YLD2'!BZ$4,'INTERNAL PARAMETERS-1'!$B$5:$J$44,3,FALSE)</f>
        <v>0</v>
      </c>
      <c r="CA127" s="111">
        <f>'ANALYSIS-YLD1'!CA127*VLOOKUP('ANALYSIS-YLD2'!CA$4,'INTERNAL PARAMETERS-1'!$B$5:$J$44,5,FALSE)*VLOOKUP('ANALYSIS-YLD2'!CA$4,'INTERNAL PARAMETERS-1'!$B$5:$J$44,6,FALSE)*VLOOKUP('ANALYSIS-YLD2'!CA$4,'INTERNAL PARAMETERS-1'!$B$5:$J$44,3,FALSE) + 'ANALYSIS-YLD1'!CA127*(1-VLOOKUP('ANALYSIS-YLD2'!CA$4,'INTERNAL PARAMETERS-1'!$B$5:$J$44,5,FALSE))*VLOOKUP('ANALYSIS-YLD2'!CA$4,'INTERNAL PARAMETERS-1'!$B$5:$J$44,8,FALSE)*VLOOKUP('ANALYSIS-YLD2'!CA$4,'INTERNAL PARAMETERS-1'!$B$5:$J$44,3,FALSE)</f>
        <v>0</v>
      </c>
      <c r="CB127" s="111">
        <f>'ANALYSIS-YLD1'!CB127*VLOOKUP('ANALYSIS-YLD2'!CB$4,'INTERNAL PARAMETERS-1'!$B$5:$J$44,5,FALSE)*VLOOKUP('ANALYSIS-YLD2'!CB$4,'INTERNAL PARAMETERS-1'!$B$5:$J$44,6,FALSE)*VLOOKUP('ANALYSIS-YLD2'!CB$4,'INTERNAL PARAMETERS-1'!$B$5:$J$44,3,FALSE) + 'ANALYSIS-YLD1'!CB127*(1-VLOOKUP('ANALYSIS-YLD2'!CB$4,'INTERNAL PARAMETERS-1'!$B$5:$J$44,5,FALSE))*VLOOKUP('ANALYSIS-YLD2'!CB$4,'INTERNAL PARAMETERS-1'!$B$5:$J$44,8,FALSE)*VLOOKUP('ANALYSIS-YLD2'!CB$4,'INTERNAL PARAMETERS-1'!$B$5:$J$44,3,FALSE)</f>
        <v>0</v>
      </c>
      <c r="CC127" s="111">
        <f>'ANALYSIS-YLD1'!CC127*VLOOKUP('ANALYSIS-YLD2'!CC$4,'INTERNAL PARAMETERS-1'!$B$5:$J$44,5,FALSE)*VLOOKUP('ANALYSIS-YLD2'!CC$4,'INTERNAL PARAMETERS-1'!$B$5:$J$44,6,FALSE)*VLOOKUP('ANALYSIS-YLD2'!CC$4,'INTERNAL PARAMETERS-1'!$B$5:$J$44,3,FALSE) + 'ANALYSIS-YLD1'!CC127*(1-VLOOKUP('ANALYSIS-YLD2'!CC$4,'INTERNAL PARAMETERS-1'!$B$5:$J$44,5,FALSE))*VLOOKUP('ANALYSIS-YLD2'!CC$4,'INTERNAL PARAMETERS-1'!$B$5:$J$44,8,FALSE)*VLOOKUP('ANALYSIS-YLD2'!CC$4,'INTERNAL PARAMETERS-1'!$B$5:$J$44,3,FALSE)</f>
        <v>0</v>
      </c>
      <c r="CD127" s="111">
        <f>'ANALYSIS-YLD1'!CD127*VLOOKUP('ANALYSIS-YLD2'!CD$4,'INTERNAL PARAMETERS-1'!$B$5:$J$44,5,FALSE)*VLOOKUP('ANALYSIS-YLD2'!CD$4,'INTERNAL PARAMETERS-1'!$B$5:$J$44,6,FALSE)*VLOOKUP('ANALYSIS-YLD2'!CD$4,'INTERNAL PARAMETERS-1'!$B$5:$J$44,3,FALSE) + 'ANALYSIS-YLD1'!CD127*(1-VLOOKUP('ANALYSIS-YLD2'!CD$4,'INTERNAL PARAMETERS-1'!$B$5:$J$44,5,FALSE))*VLOOKUP('ANALYSIS-YLD2'!CD$4,'INTERNAL PARAMETERS-1'!$B$5:$J$44,8,FALSE)*VLOOKUP('ANALYSIS-YLD2'!CD$4,'INTERNAL PARAMETERS-1'!$B$5:$J$44,3,FALSE)</f>
        <v>0</v>
      </c>
      <c r="CE127" s="111">
        <f>'ANALYSIS-YLD1'!CE127*VLOOKUP('ANALYSIS-YLD2'!CE$4,'INTERNAL PARAMETERS-1'!$B$5:$J$44,5,FALSE)*VLOOKUP('ANALYSIS-YLD2'!CE$4,'INTERNAL PARAMETERS-1'!$B$5:$J$44,6,FALSE)*VLOOKUP('ANALYSIS-YLD2'!CE$4,'INTERNAL PARAMETERS-1'!$B$5:$J$44,3,FALSE) + 'ANALYSIS-YLD1'!CE127*(1-VLOOKUP('ANALYSIS-YLD2'!CE$4,'INTERNAL PARAMETERS-1'!$B$5:$J$44,5,FALSE))*VLOOKUP('ANALYSIS-YLD2'!CE$4,'INTERNAL PARAMETERS-1'!$B$5:$J$44,8,FALSE)*VLOOKUP('ANALYSIS-YLD2'!CE$4,'INTERNAL PARAMETERS-1'!$B$5:$J$44,3,FALSE)</f>
        <v>0</v>
      </c>
      <c r="CF127" s="111">
        <f>'ANALYSIS-YLD1'!CF127*VLOOKUP('ANALYSIS-YLD2'!CF$4,'INTERNAL PARAMETERS-1'!$B$5:$J$44,5,FALSE)*VLOOKUP('ANALYSIS-YLD2'!CF$4,'INTERNAL PARAMETERS-1'!$B$5:$J$44,6,FALSE)*VLOOKUP('ANALYSIS-YLD2'!CF$4,'INTERNAL PARAMETERS-1'!$B$5:$J$44,3,FALSE) + 'ANALYSIS-YLD1'!CF127*(1-VLOOKUP('ANALYSIS-YLD2'!CF$4,'INTERNAL PARAMETERS-1'!$B$5:$J$44,5,FALSE))*VLOOKUP('ANALYSIS-YLD2'!CF$4,'INTERNAL PARAMETERS-1'!$B$5:$J$44,8,FALSE)*VLOOKUP('ANALYSIS-YLD2'!CF$4,'INTERNAL PARAMETERS-1'!$B$5:$J$44,3,FALSE)</f>
        <v>0</v>
      </c>
      <c r="CG127" s="111">
        <f>'ANALYSIS-YLD1'!CG127*VLOOKUP('ANALYSIS-YLD2'!CG$4,'INTERNAL PARAMETERS-1'!$B$5:$J$44,5,FALSE)*VLOOKUP('ANALYSIS-YLD2'!CG$4,'INTERNAL PARAMETERS-1'!$B$5:$J$44,6,FALSE)*VLOOKUP('ANALYSIS-YLD2'!CG$4,'INTERNAL PARAMETERS-1'!$B$5:$J$44,3,FALSE) + 'ANALYSIS-YLD1'!CG127*(1-VLOOKUP('ANALYSIS-YLD2'!CG$4,'INTERNAL PARAMETERS-1'!$B$5:$J$44,5,FALSE))*VLOOKUP('ANALYSIS-YLD2'!CG$4,'INTERNAL PARAMETERS-1'!$B$5:$J$44,8,FALSE)*VLOOKUP('ANALYSIS-YLD2'!CG$4,'INTERNAL PARAMETERS-1'!$B$5:$J$44,3,FALSE)</f>
        <v>0</v>
      </c>
      <c r="CH127" s="110">
        <f>'ANALYSIS-YLD1'!CH127*VLOOKUP('ANALYSIS-YLD2'!CH$4,'INTERNAL PARAMETERS-1'!$B$5:$J$44,5,FALSE)*VLOOKUP('ANALYSIS-YLD2'!CH$4,'INTERNAL PARAMETERS-1'!$B$5:$J$44,6,FALSE)*VLOOKUP('ANALYSIS-YLD2'!CH$4,'INTERNAL PARAMETERS-1'!$B$5:$J$44,3,FALSE) + 'ANALYSIS-YLD1'!CH127*(1-VLOOKUP('ANALYSIS-YLD2'!CH$4,'INTERNAL PARAMETERS-1'!$B$5:$J$44,5,FALSE))*VLOOKUP('ANALYSIS-YLD2'!CH$4,'INTERNAL PARAMETERS-1'!$B$5:$J$44,8,FALSE)*VLOOKUP('ANALYSIS-YLD2'!CH$4,'INTERNAL PARAMETERS-1'!$B$5:$J$44,3,FALSE)</f>
        <v>0</v>
      </c>
      <c r="CJ127" s="112">
        <f t="shared" si="2"/>
        <v>0</v>
      </c>
      <c r="CK127" s="110">
        <f t="shared" si="3"/>
        <v>0</v>
      </c>
    </row>
    <row r="128" spans="2:89" x14ac:dyDescent="0.5">
      <c r="B128" s="127" t="s">
        <v>25</v>
      </c>
      <c r="C128" s="126" t="s">
        <v>21</v>
      </c>
      <c r="D128" s="126" t="s">
        <v>5</v>
      </c>
      <c r="E128" s="125">
        <f>'INPUTS-Incidence'!E128</f>
        <v>0</v>
      </c>
      <c r="F128" s="128">
        <f>'INTERNAL PARAMETERS-1'!M20</f>
        <v>12.89</v>
      </c>
      <c r="G128" s="112">
        <f>'ANALYSIS-YLD1'!G128*VLOOKUP('ANALYSIS-YLD2'!G$4,'INTERNAL PARAMETERS-1'!$B$5:$J$44,5,FALSE)*VLOOKUP('ANALYSIS-YLD2'!G$4,'INTERNAL PARAMETERS-1'!$B$5:$J$44,7,FALSE)*'ANALYSIS-YLD2'!$F128 + 'ANALYSIS-YLD1'!G128*(1-VLOOKUP('ANALYSIS-YLD2'!G$4,'INTERNAL PARAMETERS-1'!$B$5:$J$44,5,FALSE))*VLOOKUP('ANALYSIS-YLD2'!G$4,'INTERNAL PARAMETERS-1'!$B$5:$J$44,9,FALSE)*'ANALYSIS-YLD2'!$F128</f>
        <v>0</v>
      </c>
      <c r="H128" s="111">
        <f>'ANALYSIS-YLD1'!H128*VLOOKUP('ANALYSIS-YLD2'!H$4,'INTERNAL PARAMETERS-1'!$B$5:$J$44,5,FALSE)*VLOOKUP('ANALYSIS-YLD2'!H$4,'INTERNAL PARAMETERS-1'!$B$5:$J$44,7,FALSE)*'ANALYSIS-YLD2'!$F128 + 'ANALYSIS-YLD1'!H128*(1-VLOOKUP('ANALYSIS-YLD2'!H$4,'INTERNAL PARAMETERS-1'!$B$5:$J$44,5,FALSE))*VLOOKUP('ANALYSIS-YLD2'!H$4,'INTERNAL PARAMETERS-1'!$B$5:$J$44,9,FALSE)*'ANALYSIS-YLD2'!$F128</f>
        <v>0</v>
      </c>
      <c r="I128" s="111">
        <f>'ANALYSIS-YLD1'!I128*VLOOKUP('ANALYSIS-YLD2'!I$4,'INTERNAL PARAMETERS-1'!$B$5:$J$44,5,FALSE)*VLOOKUP('ANALYSIS-YLD2'!I$4,'INTERNAL PARAMETERS-1'!$B$5:$J$44,7,FALSE)*'ANALYSIS-YLD2'!$F128 + 'ANALYSIS-YLD1'!I128*(1-VLOOKUP('ANALYSIS-YLD2'!I$4,'INTERNAL PARAMETERS-1'!$B$5:$J$44,5,FALSE))*VLOOKUP('ANALYSIS-YLD2'!I$4,'INTERNAL PARAMETERS-1'!$B$5:$J$44,9,FALSE)*'ANALYSIS-YLD2'!$F128</f>
        <v>0</v>
      </c>
      <c r="J128" s="111">
        <f>'ANALYSIS-YLD1'!J128*VLOOKUP('ANALYSIS-YLD2'!J$4,'INTERNAL PARAMETERS-1'!$B$5:$J$44,5,FALSE)*VLOOKUP('ANALYSIS-YLD2'!J$4,'INTERNAL PARAMETERS-1'!$B$5:$J$44,7,FALSE)*'ANALYSIS-YLD2'!$F128 + 'ANALYSIS-YLD1'!J128*(1-VLOOKUP('ANALYSIS-YLD2'!J$4,'INTERNAL PARAMETERS-1'!$B$5:$J$44,5,FALSE))*VLOOKUP('ANALYSIS-YLD2'!J$4,'INTERNAL PARAMETERS-1'!$B$5:$J$44,9,FALSE)*'ANALYSIS-YLD2'!$F128</f>
        <v>0</v>
      </c>
      <c r="K128" s="111">
        <f>'ANALYSIS-YLD1'!K128*VLOOKUP('ANALYSIS-YLD2'!K$4,'INTERNAL PARAMETERS-1'!$B$5:$J$44,5,FALSE)*VLOOKUP('ANALYSIS-YLD2'!K$4,'INTERNAL PARAMETERS-1'!$B$5:$J$44,7,FALSE)*'ANALYSIS-YLD2'!$F128 + 'ANALYSIS-YLD1'!K128*(1-VLOOKUP('ANALYSIS-YLD2'!K$4,'INTERNAL PARAMETERS-1'!$B$5:$J$44,5,FALSE))*VLOOKUP('ANALYSIS-YLD2'!K$4,'INTERNAL PARAMETERS-1'!$B$5:$J$44,9,FALSE)*'ANALYSIS-YLD2'!$F128</f>
        <v>0</v>
      </c>
      <c r="L128" s="111">
        <f>'ANALYSIS-YLD1'!L128*VLOOKUP('ANALYSIS-YLD2'!L$4,'INTERNAL PARAMETERS-1'!$B$5:$J$44,5,FALSE)*VLOOKUP('ANALYSIS-YLD2'!L$4,'INTERNAL PARAMETERS-1'!$B$5:$J$44,7,FALSE)*'ANALYSIS-YLD2'!$F128 + 'ANALYSIS-YLD1'!L128*(1-VLOOKUP('ANALYSIS-YLD2'!L$4,'INTERNAL PARAMETERS-1'!$B$5:$J$44,5,FALSE))*VLOOKUP('ANALYSIS-YLD2'!L$4,'INTERNAL PARAMETERS-1'!$B$5:$J$44,9,FALSE)*'ANALYSIS-YLD2'!$F128</f>
        <v>0</v>
      </c>
      <c r="M128" s="111">
        <f>'ANALYSIS-YLD1'!M128*VLOOKUP('ANALYSIS-YLD2'!M$4,'INTERNAL PARAMETERS-1'!$B$5:$J$44,5,FALSE)*VLOOKUP('ANALYSIS-YLD2'!M$4,'INTERNAL PARAMETERS-1'!$B$5:$J$44,7,FALSE)*'ANALYSIS-YLD2'!$F128 + 'ANALYSIS-YLD1'!M128*(1-VLOOKUP('ANALYSIS-YLD2'!M$4,'INTERNAL PARAMETERS-1'!$B$5:$J$44,5,FALSE))*VLOOKUP('ANALYSIS-YLD2'!M$4,'INTERNAL PARAMETERS-1'!$B$5:$J$44,9,FALSE)*'ANALYSIS-YLD2'!$F128</f>
        <v>0</v>
      </c>
      <c r="N128" s="111">
        <f>'ANALYSIS-YLD1'!N128*VLOOKUP('ANALYSIS-YLD2'!N$4,'INTERNAL PARAMETERS-1'!$B$5:$J$44,5,FALSE)*VLOOKUP('ANALYSIS-YLD2'!N$4,'INTERNAL PARAMETERS-1'!$B$5:$J$44,7,FALSE)*'ANALYSIS-YLD2'!$F128 + 'ANALYSIS-YLD1'!N128*(1-VLOOKUP('ANALYSIS-YLD2'!N$4,'INTERNAL PARAMETERS-1'!$B$5:$J$44,5,FALSE))*VLOOKUP('ANALYSIS-YLD2'!N$4,'INTERNAL PARAMETERS-1'!$B$5:$J$44,9,FALSE)*'ANALYSIS-YLD2'!$F128</f>
        <v>0</v>
      </c>
      <c r="O128" s="111">
        <f>'ANALYSIS-YLD1'!O128*VLOOKUP('ANALYSIS-YLD2'!O$4,'INTERNAL PARAMETERS-1'!$B$5:$J$44,5,FALSE)*VLOOKUP('ANALYSIS-YLD2'!O$4,'INTERNAL PARAMETERS-1'!$B$5:$J$44,7,FALSE)*'ANALYSIS-YLD2'!$F128 + 'ANALYSIS-YLD1'!O128*(1-VLOOKUP('ANALYSIS-YLD2'!O$4,'INTERNAL PARAMETERS-1'!$B$5:$J$44,5,FALSE))*VLOOKUP('ANALYSIS-YLD2'!O$4,'INTERNAL PARAMETERS-1'!$B$5:$J$44,9,FALSE)*'ANALYSIS-YLD2'!$F128</f>
        <v>0</v>
      </c>
      <c r="P128" s="111">
        <f>'ANALYSIS-YLD1'!P128*VLOOKUP('ANALYSIS-YLD2'!P$4,'INTERNAL PARAMETERS-1'!$B$5:$J$44,5,FALSE)*VLOOKUP('ANALYSIS-YLD2'!P$4,'INTERNAL PARAMETERS-1'!$B$5:$J$44,7,FALSE)*'ANALYSIS-YLD2'!$F128 + 'ANALYSIS-YLD1'!P128*(1-VLOOKUP('ANALYSIS-YLD2'!P$4,'INTERNAL PARAMETERS-1'!$B$5:$J$44,5,FALSE))*VLOOKUP('ANALYSIS-YLD2'!P$4,'INTERNAL PARAMETERS-1'!$B$5:$J$44,9,FALSE)*'ANALYSIS-YLD2'!$F128</f>
        <v>0</v>
      </c>
      <c r="Q128" s="111">
        <f>'ANALYSIS-YLD1'!Q128*VLOOKUP('ANALYSIS-YLD2'!Q$4,'INTERNAL PARAMETERS-1'!$B$5:$J$44,5,FALSE)*VLOOKUP('ANALYSIS-YLD2'!Q$4,'INTERNAL PARAMETERS-1'!$B$5:$J$44,7,FALSE)*'ANALYSIS-YLD2'!$F128 + 'ANALYSIS-YLD1'!Q128*(1-VLOOKUP('ANALYSIS-YLD2'!Q$4,'INTERNAL PARAMETERS-1'!$B$5:$J$44,5,FALSE))*VLOOKUP('ANALYSIS-YLD2'!Q$4,'INTERNAL PARAMETERS-1'!$B$5:$J$44,9,FALSE)*'ANALYSIS-YLD2'!$F128</f>
        <v>0</v>
      </c>
      <c r="R128" s="111">
        <f>'ANALYSIS-YLD1'!R128*VLOOKUP('ANALYSIS-YLD2'!R$4,'INTERNAL PARAMETERS-1'!$B$5:$J$44,5,FALSE)*VLOOKUP('ANALYSIS-YLD2'!R$4,'INTERNAL PARAMETERS-1'!$B$5:$J$44,7,FALSE)*'ANALYSIS-YLD2'!$F128 + 'ANALYSIS-YLD1'!R128*(1-VLOOKUP('ANALYSIS-YLD2'!R$4,'INTERNAL PARAMETERS-1'!$B$5:$J$44,5,FALSE))*VLOOKUP('ANALYSIS-YLD2'!R$4,'INTERNAL PARAMETERS-1'!$B$5:$J$44,9,FALSE)*'ANALYSIS-YLD2'!$F128</f>
        <v>0</v>
      </c>
      <c r="S128" s="111">
        <f>'ANALYSIS-YLD1'!S128*VLOOKUP('ANALYSIS-YLD2'!S$4,'INTERNAL PARAMETERS-1'!$B$5:$J$44,5,FALSE)*VLOOKUP('ANALYSIS-YLD2'!S$4,'INTERNAL PARAMETERS-1'!$B$5:$J$44,7,FALSE)*'ANALYSIS-YLD2'!$F128 + 'ANALYSIS-YLD1'!S128*(1-VLOOKUP('ANALYSIS-YLD2'!S$4,'INTERNAL PARAMETERS-1'!$B$5:$J$44,5,FALSE))*VLOOKUP('ANALYSIS-YLD2'!S$4,'INTERNAL PARAMETERS-1'!$B$5:$J$44,9,FALSE)*'ANALYSIS-YLD2'!$F128</f>
        <v>0</v>
      </c>
      <c r="T128" s="111">
        <f>'ANALYSIS-YLD1'!T128*VLOOKUP('ANALYSIS-YLD2'!T$4,'INTERNAL PARAMETERS-1'!$B$5:$J$44,5,FALSE)*VLOOKUP('ANALYSIS-YLD2'!T$4,'INTERNAL PARAMETERS-1'!$B$5:$J$44,7,FALSE)*'ANALYSIS-YLD2'!$F128 + 'ANALYSIS-YLD1'!T128*(1-VLOOKUP('ANALYSIS-YLD2'!T$4,'INTERNAL PARAMETERS-1'!$B$5:$J$44,5,FALSE))*VLOOKUP('ANALYSIS-YLD2'!T$4,'INTERNAL PARAMETERS-1'!$B$5:$J$44,9,FALSE)*'ANALYSIS-YLD2'!$F128</f>
        <v>0</v>
      </c>
      <c r="U128" s="111">
        <f>'ANALYSIS-YLD1'!U128*VLOOKUP('ANALYSIS-YLD2'!U$4,'INTERNAL PARAMETERS-1'!$B$5:$J$44,5,FALSE)*VLOOKUP('ANALYSIS-YLD2'!U$4,'INTERNAL PARAMETERS-1'!$B$5:$J$44,7,FALSE)*'ANALYSIS-YLD2'!$F128 + 'ANALYSIS-YLD1'!U128*(1-VLOOKUP('ANALYSIS-YLD2'!U$4,'INTERNAL PARAMETERS-1'!$B$5:$J$44,5,FALSE))*VLOOKUP('ANALYSIS-YLD2'!U$4,'INTERNAL PARAMETERS-1'!$B$5:$J$44,9,FALSE)*'ANALYSIS-YLD2'!$F128</f>
        <v>0</v>
      </c>
      <c r="V128" s="111">
        <f>'ANALYSIS-YLD1'!V128*VLOOKUP('ANALYSIS-YLD2'!V$4,'INTERNAL PARAMETERS-1'!$B$5:$J$44,5,FALSE)*VLOOKUP('ANALYSIS-YLD2'!V$4,'INTERNAL PARAMETERS-1'!$B$5:$J$44,7,FALSE)*'ANALYSIS-YLD2'!$F128 + 'ANALYSIS-YLD1'!V128*(1-VLOOKUP('ANALYSIS-YLD2'!V$4,'INTERNAL PARAMETERS-1'!$B$5:$J$44,5,FALSE))*VLOOKUP('ANALYSIS-YLD2'!V$4,'INTERNAL PARAMETERS-1'!$B$5:$J$44,9,FALSE)*'ANALYSIS-YLD2'!$F128</f>
        <v>0</v>
      </c>
      <c r="W128" s="111">
        <f>'ANALYSIS-YLD1'!W128*VLOOKUP('ANALYSIS-YLD2'!W$4,'INTERNAL PARAMETERS-1'!$B$5:$J$44,5,FALSE)*VLOOKUP('ANALYSIS-YLD2'!W$4,'INTERNAL PARAMETERS-1'!$B$5:$J$44,7,FALSE)*'ANALYSIS-YLD2'!$F128 + 'ANALYSIS-YLD1'!W128*(1-VLOOKUP('ANALYSIS-YLD2'!W$4,'INTERNAL PARAMETERS-1'!$B$5:$J$44,5,FALSE))*VLOOKUP('ANALYSIS-YLD2'!W$4,'INTERNAL PARAMETERS-1'!$B$5:$J$44,9,FALSE)*'ANALYSIS-YLD2'!$F128</f>
        <v>0</v>
      </c>
      <c r="X128" s="111">
        <f>'ANALYSIS-YLD1'!X128*VLOOKUP('ANALYSIS-YLD2'!X$4,'INTERNAL PARAMETERS-1'!$B$5:$J$44,5,FALSE)*VLOOKUP('ANALYSIS-YLD2'!X$4,'INTERNAL PARAMETERS-1'!$B$5:$J$44,7,FALSE)*'ANALYSIS-YLD2'!$F128 + 'ANALYSIS-YLD1'!X128*(1-VLOOKUP('ANALYSIS-YLD2'!X$4,'INTERNAL PARAMETERS-1'!$B$5:$J$44,5,FALSE))*VLOOKUP('ANALYSIS-YLD2'!X$4,'INTERNAL PARAMETERS-1'!$B$5:$J$44,9,FALSE)*'ANALYSIS-YLD2'!$F128</f>
        <v>0</v>
      </c>
      <c r="Y128" s="111">
        <f>'ANALYSIS-YLD1'!Y128*VLOOKUP('ANALYSIS-YLD2'!Y$4,'INTERNAL PARAMETERS-1'!$B$5:$J$44,5,FALSE)*VLOOKUP('ANALYSIS-YLD2'!Y$4,'INTERNAL PARAMETERS-1'!$B$5:$J$44,7,FALSE)*'ANALYSIS-YLD2'!$F128 + 'ANALYSIS-YLD1'!Y128*(1-VLOOKUP('ANALYSIS-YLD2'!Y$4,'INTERNAL PARAMETERS-1'!$B$5:$J$44,5,FALSE))*VLOOKUP('ANALYSIS-YLD2'!Y$4,'INTERNAL PARAMETERS-1'!$B$5:$J$44,9,FALSE)*'ANALYSIS-YLD2'!$F128</f>
        <v>0</v>
      </c>
      <c r="Z128" s="111">
        <f>'ANALYSIS-YLD1'!Z128*VLOOKUP('ANALYSIS-YLD2'!Z$4,'INTERNAL PARAMETERS-1'!$B$5:$J$44,5,FALSE)*VLOOKUP('ANALYSIS-YLD2'!Z$4,'INTERNAL PARAMETERS-1'!$B$5:$J$44,7,FALSE)*'ANALYSIS-YLD2'!$F128 + 'ANALYSIS-YLD1'!Z128*(1-VLOOKUP('ANALYSIS-YLD2'!Z$4,'INTERNAL PARAMETERS-1'!$B$5:$J$44,5,FALSE))*VLOOKUP('ANALYSIS-YLD2'!Z$4,'INTERNAL PARAMETERS-1'!$B$5:$J$44,9,FALSE)*'ANALYSIS-YLD2'!$F128</f>
        <v>0</v>
      </c>
      <c r="AA128" s="111">
        <f>'ANALYSIS-YLD1'!AA128*VLOOKUP('ANALYSIS-YLD2'!AA$4,'INTERNAL PARAMETERS-1'!$B$5:$J$44,5,FALSE)*VLOOKUP('ANALYSIS-YLD2'!AA$4,'INTERNAL PARAMETERS-1'!$B$5:$J$44,7,FALSE)*'ANALYSIS-YLD2'!$F128 + 'ANALYSIS-YLD1'!AA128*(1-VLOOKUP('ANALYSIS-YLD2'!AA$4,'INTERNAL PARAMETERS-1'!$B$5:$J$44,5,FALSE))*VLOOKUP('ANALYSIS-YLD2'!AA$4,'INTERNAL PARAMETERS-1'!$B$5:$J$44,9,FALSE)*'ANALYSIS-YLD2'!$F128</f>
        <v>0</v>
      </c>
      <c r="AB128" s="111">
        <f>'ANALYSIS-YLD1'!AB128*VLOOKUP('ANALYSIS-YLD2'!AB$4,'INTERNAL PARAMETERS-1'!$B$5:$J$44,5,FALSE)*VLOOKUP('ANALYSIS-YLD2'!AB$4,'INTERNAL PARAMETERS-1'!$B$5:$J$44,7,FALSE)*'ANALYSIS-YLD2'!$F128 + 'ANALYSIS-YLD1'!AB128*(1-VLOOKUP('ANALYSIS-YLD2'!AB$4,'INTERNAL PARAMETERS-1'!$B$5:$J$44,5,FALSE))*VLOOKUP('ANALYSIS-YLD2'!AB$4,'INTERNAL PARAMETERS-1'!$B$5:$J$44,9,FALSE)*'ANALYSIS-YLD2'!$F128</f>
        <v>0</v>
      </c>
      <c r="AC128" s="111">
        <f>'ANALYSIS-YLD1'!AC128*VLOOKUP('ANALYSIS-YLD2'!AC$4,'INTERNAL PARAMETERS-1'!$B$5:$J$44,5,FALSE)*VLOOKUP('ANALYSIS-YLD2'!AC$4,'INTERNAL PARAMETERS-1'!$B$5:$J$44,7,FALSE)*'ANALYSIS-YLD2'!$F128 + 'ANALYSIS-YLD1'!AC128*(1-VLOOKUP('ANALYSIS-YLD2'!AC$4,'INTERNAL PARAMETERS-1'!$B$5:$J$44,5,FALSE))*VLOOKUP('ANALYSIS-YLD2'!AC$4,'INTERNAL PARAMETERS-1'!$B$5:$J$44,9,FALSE)*'ANALYSIS-YLD2'!$F128</f>
        <v>0</v>
      </c>
      <c r="AD128" s="111">
        <f>'ANALYSIS-YLD1'!AD128*VLOOKUP('ANALYSIS-YLD2'!AD$4,'INTERNAL PARAMETERS-1'!$B$5:$J$44,5,FALSE)*VLOOKUP('ANALYSIS-YLD2'!AD$4,'INTERNAL PARAMETERS-1'!$B$5:$J$44,7,FALSE)*'ANALYSIS-YLD2'!$F128 + 'ANALYSIS-YLD1'!AD128*(1-VLOOKUP('ANALYSIS-YLD2'!AD$4,'INTERNAL PARAMETERS-1'!$B$5:$J$44,5,FALSE))*VLOOKUP('ANALYSIS-YLD2'!AD$4,'INTERNAL PARAMETERS-1'!$B$5:$J$44,9,FALSE)*'ANALYSIS-YLD2'!$F128</f>
        <v>0</v>
      </c>
      <c r="AE128" s="111">
        <f>'ANALYSIS-YLD1'!AE128*VLOOKUP('ANALYSIS-YLD2'!AE$4,'INTERNAL PARAMETERS-1'!$B$5:$J$44,5,FALSE)*VLOOKUP('ANALYSIS-YLD2'!AE$4,'INTERNAL PARAMETERS-1'!$B$5:$J$44,7,FALSE)*'ANALYSIS-YLD2'!$F128 + 'ANALYSIS-YLD1'!AE128*(1-VLOOKUP('ANALYSIS-YLD2'!AE$4,'INTERNAL PARAMETERS-1'!$B$5:$J$44,5,FALSE))*VLOOKUP('ANALYSIS-YLD2'!AE$4,'INTERNAL PARAMETERS-1'!$B$5:$J$44,9,FALSE)*'ANALYSIS-YLD2'!$F128</f>
        <v>0</v>
      </c>
      <c r="AF128" s="111">
        <f>'ANALYSIS-YLD1'!AF128*VLOOKUP('ANALYSIS-YLD2'!AF$4,'INTERNAL PARAMETERS-1'!$B$5:$J$44,5,FALSE)*VLOOKUP('ANALYSIS-YLD2'!AF$4,'INTERNAL PARAMETERS-1'!$B$5:$J$44,7,FALSE)*'ANALYSIS-YLD2'!$F128 + 'ANALYSIS-YLD1'!AF128*(1-VLOOKUP('ANALYSIS-YLD2'!AF$4,'INTERNAL PARAMETERS-1'!$B$5:$J$44,5,FALSE))*VLOOKUP('ANALYSIS-YLD2'!AF$4,'INTERNAL PARAMETERS-1'!$B$5:$J$44,9,FALSE)*'ANALYSIS-YLD2'!$F128</f>
        <v>0</v>
      </c>
      <c r="AG128" s="111">
        <f>'ANALYSIS-YLD1'!AG128*VLOOKUP('ANALYSIS-YLD2'!AG$4,'INTERNAL PARAMETERS-1'!$B$5:$J$44,5,FALSE)*VLOOKUP('ANALYSIS-YLD2'!AG$4,'INTERNAL PARAMETERS-1'!$B$5:$J$44,7,FALSE)*'ANALYSIS-YLD2'!$F128 + 'ANALYSIS-YLD1'!AG128*(1-VLOOKUP('ANALYSIS-YLD2'!AG$4,'INTERNAL PARAMETERS-1'!$B$5:$J$44,5,FALSE))*VLOOKUP('ANALYSIS-YLD2'!AG$4,'INTERNAL PARAMETERS-1'!$B$5:$J$44,9,FALSE)*'ANALYSIS-YLD2'!$F128</f>
        <v>0</v>
      </c>
      <c r="AH128" s="111">
        <f>'ANALYSIS-YLD1'!AH128*VLOOKUP('ANALYSIS-YLD2'!AH$4,'INTERNAL PARAMETERS-1'!$B$5:$J$44,5,FALSE)*VLOOKUP('ANALYSIS-YLD2'!AH$4,'INTERNAL PARAMETERS-1'!$B$5:$J$44,7,FALSE)*'ANALYSIS-YLD2'!$F128 + 'ANALYSIS-YLD1'!AH128*(1-VLOOKUP('ANALYSIS-YLD2'!AH$4,'INTERNAL PARAMETERS-1'!$B$5:$J$44,5,FALSE))*VLOOKUP('ANALYSIS-YLD2'!AH$4,'INTERNAL PARAMETERS-1'!$B$5:$J$44,9,FALSE)*'ANALYSIS-YLD2'!$F128</f>
        <v>0</v>
      </c>
      <c r="AI128" s="111">
        <f>'ANALYSIS-YLD1'!AI128*VLOOKUP('ANALYSIS-YLD2'!AI$4,'INTERNAL PARAMETERS-1'!$B$5:$J$44,5,FALSE)*VLOOKUP('ANALYSIS-YLD2'!AI$4,'INTERNAL PARAMETERS-1'!$B$5:$J$44,7,FALSE)*'ANALYSIS-YLD2'!$F128 + 'ANALYSIS-YLD1'!AI128*(1-VLOOKUP('ANALYSIS-YLD2'!AI$4,'INTERNAL PARAMETERS-1'!$B$5:$J$44,5,FALSE))*VLOOKUP('ANALYSIS-YLD2'!AI$4,'INTERNAL PARAMETERS-1'!$B$5:$J$44,9,FALSE)*'ANALYSIS-YLD2'!$F128</f>
        <v>0</v>
      </c>
      <c r="AJ128" s="111">
        <f>'ANALYSIS-YLD1'!AJ128*VLOOKUP('ANALYSIS-YLD2'!AJ$4,'INTERNAL PARAMETERS-1'!$B$5:$J$44,5,FALSE)*VLOOKUP('ANALYSIS-YLD2'!AJ$4,'INTERNAL PARAMETERS-1'!$B$5:$J$44,7,FALSE)*'ANALYSIS-YLD2'!$F128 + 'ANALYSIS-YLD1'!AJ128*(1-VLOOKUP('ANALYSIS-YLD2'!AJ$4,'INTERNAL PARAMETERS-1'!$B$5:$J$44,5,FALSE))*VLOOKUP('ANALYSIS-YLD2'!AJ$4,'INTERNAL PARAMETERS-1'!$B$5:$J$44,9,FALSE)*'ANALYSIS-YLD2'!$F128</f>
        <v>0</v>
      </c>
      <c r="AK128" s="111">
        <f>'ANALYSIS-YLD1'!AK128*VLOOKUP('ANALYSIS-YLD2'!AK$4,'INTERNAL PARAMETERS-1'!$B$5:$J$44,5,FALSE)*VLOOKUP('ANALYSIS-YLD2'!AK$4,'INTERNAL PARAMETERS-1'!$B$5:$J$44,7,FALSE)*'ANALYSIS-YLD2'!$F128 + 'ANALYSIS-YLD1'!AK128*(1-VLOOKUP('ANALYSIS-YLD2'!AK$4,'INTERNAL PARAMETERS-1'!$B$5:$J$44,5,FALSE))*VLOOKUP('ANALYSIS-YLD2'!AK$4,'INTERNAL PARAMETERS-1'!$B$5:$J$44,9,FALSE)*'ANALYSIS-YLD2'!$F128</f>
        <v>0</v>
      </c>
      <c r="AL128" s="111">
        <f>'ANALYSIS-YLD1'!AL128*VLOOKUP('ANALYSIS-YLD2'!AL$4,'INTERNAL PARAMETERS-1'!$B$5:$J$44,5,FALSE)*VLOOKUP('ANALYSIS-YLD2'!AL$4,'INTERNAL PARAMETERS-1'!$B$5:$J$44,7,FALSE)*'ANALYSIS-YLD2'!$F128 + 'ANALYSIS-YLD1'!AL128*(1-VLOOKUP('ANALYSIS-YLD2'!AL$4,'INTERNAL PARAMETERS-1'!$B$5:$J$44,5,FALSE))*VLOOKUP('ANALYSIS-YLD2'!AL$4,'INTERNAL PARAMETERS-1'!$B$5:$J$44,9,FALSE)*'ANALYSIS-YLD2'!$F128</f>
        <v>0</v>
      </c>
      <c r="AM128" s="111">
        <f>'ANALYSIS-YLD1'!AM128*VLOOKUP('ANALYSIS-YLD2'!AM$4,'INTERNAL PARAMETERS-1'!$B$5:$J$44,5,FALSE)*VLOOKUP('ANALYSIS-YLD2'!AM$4,'INTERNAL PARAMETERS-1'!$B$5:$J$44,7,FALSE)*'ANALYSIS-YLD2'!$F128 + 'ANALYSIS-YLD1'!AM128*(1-VLOOKUP('ANALYSIS-YLD2'!AM$4,'INTERNAL PARAMETERS-1'!$B$5:$J$44,5,FALSE))*VLOOKUP('ANALYSIS-YLD2'!AM$4,'INTERNAL PARAMETERS-1'!$B$5:$J$44,9,FALSE)*'ANALYSIS-YLD2'!$F128</f>
        <v>0</v>
      </c>
      <c r="AN128" s="111">
        <f>'ANALYSIS-YLD1'!AN128*VLOOKUP('ANALYSIS-YLD2'!AN$4,'INTERNAL PARAMETERS-1'!$B$5:$J$44,5,FALSE)*VLOOKUP('ANALYSIS-YLD2'!AN$4,'INTERNAL PARAMETERS-1'!$B$5:$J$44,7,FALSE)*'ANALYSIS-YLD2'!$F128 + 'ANALYSIS-YLD1'!AN128*(1-VLOOKUP('ANALYSIS-YLD2'!AN$4,'INTERNAL PARAMETERS-1'!$B$5:$J$44,5,FALSE))*VLOOKUP('ANALYSIS-YLD2'!AN$4,'INTERNAL PARAMETERS-1'!$B$5:$J$44,9,FALSE)*'ANALYSIS-YLD2'!$F128</f>
        <v>0</v>
      </c>
      <c r="AO128" s="111">
        <f>'ANALYSIS-YLD1'!AO128*VLOOKUP('ANALYSIS-YLD2'!AO$4,'INTERNAL PARAMETERS-1'!$B$5:$J$44,5,FALSE)*VLOOKUP('ANALYSIS-YLD2'!AO$4,'INTERNAL PARAMETERS-1'!$B$5:$J$44,7,FALSE)*'ANALYSIS-YLD2'!$F128 + 'ANALYSIS-YLD1'!AO128*(1-VLOOKUP('ANALYSIS-YLD2'!AO$4,'INTERNAL PARAMETERS-1'!$B$5:$J$44,5,FALSE))*VLOOKUP('ANALYSIS-YLD2'!AO$4,'INTERNAL PARAMETERS-1'!$B$5:$J$44,9,FALSE)*'ANALYSIS-YLD2'!$F128</f>
        <v>0</v>
      </c>
      <c r="AP128" s="111">
        <f>'ANALYSIS-YLD1'!AP128*VLOOKUP('ANALYSIS-YLD2'!AP$4,'INTERNAL PARAMETERS-1'!$B$5:$J$44,5,FALSE)*VLOOKUP('ANALYSIS-YLD2'!AP$4,'INTERNAL PARAMETERS-1'!$B$5:$J$44,7,FALSE)*'ANALYSIS-YLD2'!$F128 + 'ANALYSIS-YLD1'!AP128*(1-VLOOKUP('ANALYSIS-YLD2'!AP$4,'INTERNAL PARAMETERS-1'!$B$5:$J$44,5,FALSE))*VLOOKUP('ANALYSIS-YLD2'!AP$4,'INTERNAL PARAMETERS-1'!$B$5:$J$44,9,FALSE)*'ANALYSIS-YLD2'!$F128</f>
        <v>0</v>
      </c>
      <c r="AQ128" s="111">
        <f>'ANALYSIS-YLD1'!AQ128*VLOOKUP('ANALYSIS-YLD2'!AQ$4,'INTERNAL PARAMETERS-1'!$B$5:$J$44,5,FALSE)*VLOOKUP('ANALYSIS-YLD2'!AQ$4,'INTERNAL PARAMETERS-1'!$B$5:$J$44,7,FALSE)*'ANALYSIS-YLD2'!$F128 + 'ANALYSIS-YLD1'!AQ128*(1-VLOOKUP('ANALYSIS-YLD2'!AQ$4,'INTERNAL PARAMETERS-1'!$B$5:$J$44,5,FALSE))*VLOOKUP('ANALYSIS-YLD2'!AQ$4,'INTERNAL PARAMETERS-1'!$B$5:$J$44,9,FALSE)*'ANALYSIS-YLD2'!$F128</f>
        <v>0</v>
      </c>
      <c r="AR128" s="111">
        <f>'ANALYSIS-YLD1'!AR128*VLOOKUP('ANALYSIS-YLD2'!AR$4,'INTERNAL PARAMETERS-1'!$B$5:$J$44,5,FALSE)*VLOOKUP('ANALYSIS-YLD2'!AR$4,'INTERNAL PARAMETERS-1'!$B$5:$J$44,7,FALSE)*'ANALYSIS-YLD2'!$F128 + 'ANALYSIS-YLD1'!AR128*(1-VLOOKUP('ANALYSIS-YLD2'!AR$4,'INTERNAL PARAMETERS-1'!$B$5:$J$44,5,FALSE))*VLOOKUP('ANALYSIS-YLD2'!AR$4,'INTERNAL PARAMETERS-1'!$B$5:$J$44,9,FALSE)*'ANALYSIS-YLD2'!$F128</f>
        <v>0</v>
      </c>
      <c r="AS128" s="111">
        <f>'ANALYSIS-YLD1'!AS128*VLOOKUP('ANALYSIS-YLD2'!AS$4,'INTERNAL PARAMETERS-1'!$B$5:$J$44,5,FALSE)*VLOOKUP('ANALYSIS-YLD2'!AS$4,'INTERNAL PARAMETERS-1'!$B$5:$J$44,7,FALSE)*'ANALYSIS-YLD2'!$F128 + 'ANALYSIS-YLD1'!AS128*(1-VLOOKUP('ANALYSIS-YLD2'!AS$4,'INTERNAL PARAMETERS-1'!$B$5:$J$44,5,FALSE))*VLOOKUP('ANALYSIS-YLD2'!AS$4,'INTERNAL PARAMETERS-1'!$B$5:$J$44,9,FALSE)*'ANALYSIS-YLD2'!$F128</f>
        <v>0</v>
      </c>
      <c r="AT128" s="110">
        <f>'ANALYSIS-YLD1'!AT128*VLOOKUP('ANALYSIS-YLD2'!AT$4,'INTERNAL PARAMETERS-1'!$B$5:$J$44,5,FALSE)*VLOOKUP('ANALYSIS-YLD2'!AT$4,'INTERNAL PARAMETERS-1'!$B$5:$J$44,7,FALSE)*'ANALYSIS-YLD2'!$F128 + 'ANALYSIS-YLD1'!AT128*(1-VLOOKUP('ANALYSIS-YLD2'!AT$4,'INTERNAL PARAMETERS-1'!$B$5:$J$44,5,FALSE))*VLOOKUP('ANALYSIS-YLD2'!AT$4,'INTERNAL PARAMETERS-1'!$B$5:$J$44,9,FALSE)*'ANALYSIS-YLD2'!$F128</f>
        <v>0</v>
      </c>
      <c r="AU128" s="112">
        <f>'ANALYSIS-YLD1'!AU128*VLOOKUP('ANALYSIS-YLD2'!AU$4,'INTERNAL PARAMETERS-1'!$B$5:$J$44,5,FALSE)*VLOOKUP('ANALYSIS-YLD2'!AU$4,'INTERNAL PARAMETERS-1'!$B$5:$J$44,6,FALSE)*VLOOKUP('ANALYSIS-YLD2'!AU$4,'INTERNAL PARAMETERS-1'!$B$5:$J$44,3,FALSE) + 'ANALYSIS-YLD1'!AU128*(1-VLOOKUP('ANALYSIS-YLD2'!AU$4,'INTERNAL PARAMETERS-1'!$B$5:$J$44,5,FALSE))*VLOOKUP('ANALYSIS-YLD2'!AU$4,'INTERNAL PARAMETERS-1'!$B$5:$J$44,8,FALSE)*VLOOKUP('ANALYSIS-YLD2'!AU$4,'INTERNAL PARAMETERS-1'!$B$5:$J$44,3,FALSE)</f>
        <v>0</v>
      </c>
      <c r="AV128" s="111">
        <f>'ANALYSIS-YLD1'!AV128*VLOOKUP('ANALYSIS-YLD2'!AV$4,'INTERNAL PARAMETERS-1'!$B$5:$J$44,5,FALSE)*VLOOKUP('ANALYSIS-YLD2'!AV$4,'INTERNAL PARAMETERS-1'!$B$5:$J$44,6,FALSE)*VLOOKUP('ANALYSIS-YLD2'!AV$4,'INTERNAL PARAMETERS-1'!$B$5:$J$44,3,FALSE) + 'ANALYSIS-YLD1'!AV128*(1-VLOOKUP('ANALYSIS-YLD2'!AV$4,'INTERNAL PARAMETERS-1'!$B$5:$J$44,5,FALSE))*VLOOKUP('ANALYSIS-YLD2'!AV$4,'INTERNAL PARAMETERS-1'!$B$5:$J$44,8,FALSE)*VLOOKUP('ANALYSIS-YLD2'!AV$4,'INTERNAL PARAMETERS-1'!$B$5:$J$44,3,FALSE)</f>
        <v>0</v>
      </c>
      <c r="AW128" s="111">
        <f>'ANALYSIS-YLD1'!AW128*VLOOKUP('ANALYSIS-YLD2'!AW$4,'INTERNAL PARAMETERS-1'!$B$5:$J$44,5,FALSE)*VLOOKUP('ANALYSIS-YLD2'!AW$4,'INTERNAL PARAMETERS-1'!$B$5:$J$44,6,FALSE)*VLOOKUP('ANALYSIS-YLD2'!AW$4,'INTERNAL PARAMETERS-1'!$B$5:$J$44,3,FALSE) + 'ANALYSIS-YLD1'!AW128*(1-VLOOKUP('ANALYSIS-YLD2'!AW$4,'INTERNAL PARAMETERS-1'!$B$5:$J$44,5,FALSE))*VLOOKUP('ANALYSIS-YLD2'!AW$4,'INTERNAL PARAMETERS-1'!$B$5:$J$44,8,FALSE)*VLOOKUP('ANALYSIS-YLD2'!AW$4,'INTERNAL PARAMETERS-1'!$B$5:$J$44,3,FALSE)</f>
        <v>0</v>
      </c>
      <c r="AX128" s="111">
        <f>'ANALYSIS-YLD1'!AX128*VLOOKUP('ANALYSIS-YLD2'!AX$4,'INTERNAL PARAMETERS-1'!$B$5:$J$44,5,FALSE)*VLOOKUP('ANALYSIS-YLD2'!AX$4,'INTERNAL PARAMETERS-1'!$B$5:$J$44,6,FALSE)*VLOOKUP('ANALYSIS-YLD2'!AX$4,'INTERNAL PARAMETERS-1'!$B$5:$J$44,3,FALSE) + 'ANALYSIS-YLD1'!AX128*(1-VLOOKUP('ANALYSIS-YLD2'!AX$4,'INTERNAL PARAMETERS-1'!$B$5:$J$44,5,FALSE))*VLOOKUP('ANALYSIS-YLD2'!AX$4,'INTERNAL PARAMETERS-1'!$B$5:$J$44,8,FALSE)*VLOOKUP('ANALYSIS-YLD2'!AX$4,'INTERNAL PARAMETERS-1'!$B$5:$J$44,3,FALSE)</f>
        <v>0</v>
      </c>
      <c r="AY128" s="111">
        <f>'ANALYSIS-YLD1'!AY128*VLOOKUP('ANALYSIS-YLD2'!AY$4,'INTERNAL PARAMETERS-1'!$B$5:$J$44,5,FALSE)*VLOOKUP('ANALYSIS-YLD2'!AY$4,'INTERNAL PARAMETERS-1'!$B$5:$J$44,6,FALSE)*VLOOKUP('ANALYSIS-YLD2'!AY$4,'INTERNAL PARAMETERS-1'!$B$5:$J$44,3,FALSE) + 'ANALYSIS-YLD1'!AY128*(1-VLOOKUP('ANALYSIS-YLD2'!AY$4,'INTERNAL PARAMETERS-1'!$B$5:$J$44,5,FALSE))*VLOOKUP('ANALYSIS-YLD2'!AY$4,'INTERNAL PARAMETERS-1'!$B$5:$J$44,8,FALSE)*VLOOKUP('ANALYSIS-YLD2'!AY$4,'INTERNAL PARAMETERS-1'!$B$5:$J$44,3,FALSE)</f>
        <v>0</v>
      </c>
      <c r="AZ128" s="111">
        <f>'ANALYSIS-YLD1'!AZ128*VLOOKUP('ANALYSIS-YLD2'!AZ$4,'INTERNAL PARAMETERS-1'!$B$5:$J$44,5,FALSE)*VLOOKUP('ANALYSIS-YLD2'!AZ$4,'INTERNAL PARAMETERS-1'!$B$5:$J$44,6,FALSE)*VLOOKUP('ANALYSIS-YLD2'!AZ$4,'INTERNAL PARAMETERS-1'!$B$5:$J$44,3,FALSE) + 'ANALYSIS-YLD1'!AZ128*(1-VLOOKUP('ANALYSIS-YLD2'!AZ$4,'INTERNAL PARAMETERS-1'!$B$5:$J$44,5,FALSE))*VLOOKUP('ANALYSIS-YLD2'!AZ$4,'INTERNAL PARAMETERS-1'!$B$5:$J$44,8,FALSE)*VLOOKUP('ANALYSIS-YLD2'!AZ$4,'INTERNAL PARAMETERS-1'!$B$5:$J$44,3,FALSE)</f>
        <v>0</v>
      </c>
      <c r="BA128" s="111">
        <f>'ANALYSIS-YLD1'!BA128*VLOOKUP('ANALYSIS-YLD2'!BA$4,'INTERNAL PARAMETERS-1'!$B$5:$J$44,5,FALSE)*VLOOKUP('ANALYSIS-YLD2'!BA$4,'INTERNAL PARAMETERS-1'!$B$5:$J$44,6,FALSE)*VLOOKUP('ANALYSIS-YLD2'!BA$4,'INTERNAL PARAMETERS-1'!$B$5:$J$44,3,FALSE) + 'ANALYSIS-YLD1'!BA128*(1-VLOOKUP('ANALYSIS-YLD2'!BA$4,'INTERNAL PARAMETERS-1'!$B$5:$J$44,5,FALSE))*VLOOKUP('ANALYSIS-YLD2'!BA$4,'INTERNAL PARAMETERS-1'!$B$5:$J$44,8,FALSE)*VLOOKUP('ANALYSIS-YLD2'!BA$4,'INTERNAL PARAMETERS-1'!$B$5:$J$44,3,FALSE)</f>
        <v>0</v>
      </c>
      <c r="BB128" s="111">
        <f>'ANALYSIS-YLD1'!BB128*VLOOKUP('ANALYSIS-YLD2'!BB$4,'INTERNAL PARAMETERS-1'!$B$5:$J$44,5,FALSE)*VLOOKUP('ANALYSIS-YLD2'!BB$4,'INTERNAL PARAMETERS-1'!$B$5:$J$44,6,FALSE)*VLOOKUP('ANALYSIS-YLD2'!BB$4,'INTERNAL PARAMETERS-1'!$B$5:$J$44,3,FALSE) + 'ANALYSIS-YLD1'!BB128*(1-VLOOKUP('ANALYSIS-YLD2'!BB$4,'INTERNAL PARAMETERS-1'!$B$5:$J$44,5,FALSE))*VLOOKUP('ANALYSIS-YLD2'!BB$4,'INTERNAL PARAMETERS-1'!$B$5:$J$44,8,FALSE)*VLOOKUP('ANALYSIS-YLD2'!BB$4,'INTERNAL PARAMETERS-1'!$B$5:$J$44,3,FALSE)</f>
        <v>0</v>
      </c>
      <c r="BC128" s="111">
        <f>'ANALYSIS-YLD1'!BC128*VLOOKUP('ANALYSIS-YLD2'!BC$4,'INTERNAL PARAMETERS-1'!$B$5:$J$44,5,FALSE)*VLOOKUP('ANALYSIS-YLD2'!BC$4,'INTERNAL PARAMETERS-1'!$B$5:$J$44,6,FALSE)*VLOOKUP('ANALYSIS-YLD2'!BC$4,'INTERNAL PARAMETERS-1'!$B$5:$J$44,3,FALSE) + 'ANALYSIS-YLD1'!BC128*(1-VLOOKUP('ANALYSIS-YLD2'!BC$4,'INTERNAL PARAMETERS-1'!$B$5:$J$44,5,FALSE))*VLOOKUP('ANALYSIS-YLD2'!BC$4,'INTERNAL PARAMETERS-1'!$B$5:$J$44,8,FALSE)*VLOOKUP('ANALYSIS-YLD2'!BC$4,'INTERNAL PARAMETERS-1'!$B$5:$J$44,3,FALSE)</f>
        <v>0</v>
      </c>
      <c r="BD128" s="111">
        <f>'ANALYSIS-YLD1'!BD128*VLOOKUP('ANALYSIS-YLD2'!BD$4,'INTERNAL PARAMETERS-1'!$B$5:$J$44,5,FALSE)*VLOOKUP('ANALYSIS-YLD2'!BD$4,'INTERNAL PARAMETERS-1'!$B$5:$J$44,6,FALSE)*VLOOKUP('ANALYSIS-YLD2'!BD$4,'INTERNAL PARAMETERS-1'!$B$5:$J$44,3,FALSE) + 'ANALYSIS-YLD1'!BD128*(1-VLOOKUP('ANALYSIS-YLD2'!BD$4,'INTERNAL PARAMETERS-1'!$B$5:$J$44,5,FALSE))*VLOOKUP('ANALYSIS-YLD2'!BD$4,'INTERNAL PARAMETERS-1'!$B$5:$J$44,8,FALSE)*VLOOKUP('ANALYSIS-YLD2'!BD$4,'INTERNAL PARAMETERS-1'!$B$5:$J$44,3,FALSE)</f>
        <v>0</v>
      </c>
      <c r="BE128" s="111">
        <f>'ANALYSIS-YLD1'!BE128*VLOOKUP('ANALYSIS-YLD2'!BE$4,'INTERNAL PARAMETERS-1'!$B$5:$J$44,5,FALSE)*VLOOKUP('ANALYSIS-YLD2'!BE$4,'INTERNAL PARAMETERS-1'!$B$5:$J$44,6,FALSE)*VLOOKUP('ANALYSIS-YLD2'!BE$4,'INTERNAL PARAMETERS-1'!$B$5:$J$44,3,FALSE) + 'ANALYSIS-YLD1'!BE128*(1-VLOOKUP('ANALYSIS-YLD2'!BE$4,'INTERNAL PARAMETERS-1'!$B$5:$J$44,5,FALSE))*VLOOKUP('ANALYSIS-YLD2'!BE$4,'INTERNAL PARAMETERS-1'!$B$5:$J$44,8,FALSE)*VLOOKUP('ANALYSIS-YLD2'!BE$4,'INTERNAL PARAMETERS-1'!$B$5:$J$44,3,FALSE)</f>
        <v>0</v>
      </c>
      <c r="BF128" s="111">
        <f>'ANALYSIS-YLD1'!BF128*VLOOKUP('ANALYSIS-YLD2'!BF$4,'INTERNAL PARAMETERS-1'!$B$5:$J$44,5,FALSE)*VLOOKUP('ANALYSIS-YLD2'!BF$4,'INTERNAL PARAMETERS-1'!$B$5:$J$44,6,FALSE)*VLOOKUP('ANALYSIS-YLD2'!BF$4,'INTERNAL PARAMETERS-1'!$B$5:$J$44,3,FALSE) + 'ANALYSIS-YLD1'!BF128*(1-VLOOKUP('ANALYSIS-YLD2'!BF$4,'INTERNAL PARAMETERS-1'!$B$5:$J$44,5,FALSE))*VLOOKUP('ANALYSIS-YLD2'!BF$4,'INTERNAL PARAMETERS-1'!$B$5:$J$44,8,FALSE)*VLOOKUP('ANALYSIS-YLD2'!BF$4,'INTERNAL PARAMETERS-1'!$B$5:$J$44,3,FALSE)</f>
        <v>0</v>
      </c>
      <c r="BG128" s="111">
        <f>'ANALYSIS-YLD1'!BG128*VLOOKUP('ANALYSIS-YLD2'!BG$4,'INTERNAL PARAMETERS-1'!$B$5:$J$44,5,FALSE)*VLOOKUP('ANALYSIS-YLD2'!BG$4,'INTERNAL PARAMETERS-1'!$B$5:$J$44,6,FALSE)*VLOOKUP('ANALYSIS-YLD2'!BG$4,'INTERNAL PARAMETERS-1'!$B$5:$J$44,3,FALSE) + 'ANALYSIS-YLD1'!BG128*(1-VLOOKUP('ANALYSIS-YLD2'!BG$4,'INTERNAL PARAMETERS-1'!$B$5:$J$44,5,FALSE))*VLOOKUP('ANALYSIS-YLD2'!BG$4,'INTERNAL PARAMETERS-1'!$B$5:$J$44,8,FALSE)*VLOOKUP('ANALYSIS-YLD2'!BG$4,'INTERNAL PARAMETERS-1'!$B$5:$J$44,3,FALSE)</f>
        <v>0</v>
      </c>
      <c r="BH128" s="111">
        <f>'ANALYSIS-YLD1'!BH128*VLOOKUP('ANALYSIS-YLD2'!BH$4,'INTERNAL PARAMETERS-1'!$B$5:$J$44,5,FALSE)*VLOOKUP('ANALYSIS-YLD2'!BH$4,'INTERNAL PARAMETERS-1'!$B$5:$J$44,6,FALSE)*VLOOKUP('ANALYSIS-YLD2'!BH$4,'INTERNAL PARAMETERS-1'!$B$5:$J$44,3,FALSE) + 'ANALYSIS-YLD1'!BH128*(1-VLOOKUP('ANALYSIS-YLD2'!BH$4,'INTERNAL PARAMETERS-1'!$B$5:$J$44,5,FALSE))*VLOOKUP('ANALYSIS-YLD2'!BH$4,'INTERNAL PARAMETERS-1'!$B$5:$J$44,8,FALSE)*VLOOKUP('ANALYSIS-YLD2'!BH$4,'INTERNAL PARAMETERS-1'!$B$5:$J$44,3,FALSE)</f>
        <v>0</v>
      </c>
      <c r="BI128" s="111">
        <f>'ANALYSIS-YLD1'!BI128*VLOOKUP('ANALYSIS-YLD2'!BI$4,'INTERNAL PARAMETERS-1'!$B$5:$J$44,5,FALSE)*VLOOKUP('ANALYSIS-YLD2'!BI$4,'INTERNAL PARAMETERS-1'!$B$5:$J$44,6,FALSE)*VLOOKUP('ANALYSIS-YLD2'!BI$4,'INTERNAL PARAMETERS-1'!$B$5:$J$44,3,FALSE) + 'ANALYSIS-YLD1'!BI128*(1-VLOOKUP('ANALYSIS-YLD2'!BI$4,'INTERNAL PARAMETERS-1'!$B$5:$J$44,5,FALSE))*VLOOKUP('ANALYSIS-YLD2'!BI$4,'INTERNAL PARAMETERS-1'!$B$5:$J$44,8,FALSE)*VLOOKUP('ANALYSIS-YLD2'!BI$4,'INTERNAL PARAMETERS-1'!$B$5:$J$44,3,FALSE)</f>
        <v>0</v>
      </c>
      <c r="BJ128" s="111">
        <f>'ANALYSIS-YLD1'!BJ128*VLOOKUP('ANALYSIS-YLD2'!BJ$4,'INTERNAL PARAMETERS-1'!$B$5:$J$44,5,FALSE)*VLOOKUP('ANALYSIS-YLD2'!BJ$4,'INTERNAL PARAMETERS-1'!$B$5:$J$44,6,FALSE)*VLOOKUP('ANALYSIS-YLD2'!BJ$4,'INTERNAL PARAMETERS-1'!$B$5:$J$44,3,FALSE) + 'ANALYSIS-YLD1'!BJ128*(1-VLOOKUP('ANALYSIS-YLD2'!BJ$4,'INTERNAL PARAMETERS-1'!$B$5:$J$44,5,FALSE))*VLOOKUP('ANALYSIS-YLD2'!BJ$4,'INTERNAL PARAMETERS-1'!$B$5:$J$44,8,FALSE)*VLOOKUP('ANALYSIS-YLD2'!BJ$4,'INTERNAL PARAMETERS-1'!$B$5:$J$44,3,FALSE)</f>
        <v>0</v>
      </c>
      <c r="BK128" s="111">
        <f>'ANALYSIS-YLD1'!BK128*VLOOKUP('ANALYSIS-YLD2'!BK$4,'INTERNAL PARAMETERS-1'!$B$5:$J$44,5,FALSE)*VLOOKUP('ANALYSIS-YLD2'!BK$4,'INTERNAL PARAMETERS-1'!$B$5:$J$44,6,FALSE)*VLOOKUP('ANALYSIS-YLD2'!BK$4,'INTERNAL PARAMETERS-1'!$B$5:$J$44,3,FALSE) + 'ANALYSIS-YLD1'!BK128*(1-VLOOKUP('ANALYSIS-YLD2'!BK$4,'INTERNAL PARAMETERS-1'!$B$5:$J$44,5,FALSE))*VLOOKUP('ANALYSIS-YLD2'!BK$4,'INTERNAL PARAMETERS-1'!$B$5:$J$44,8,FALSE)*VLOOKUP('ANALYSIS-YLD2'!BK$4,'INTERNAL PARAMETERS-1'!$B$5:$J$44,3,FALSE)</f>
        <v>0</v>
      </c>
      <c r="BL128" s="111">
        <f>'ANALYSIS-YLD1'!BL128*VLOOKUP('ANALYSIS-YLD2'!BL$4,'INTERNAL PARAMETERS-1'!$B$5:$J$44,5,FALSE)*VLOOKUP('ANALYSIS-YLD2'!BL$4,'INTERNAL PARAMETERS-1'!$B$5:$J$44,6,FALSE)*VLOOKUP('ANALYSIS-YLD2'!BL$4,'INTERNAL PARAMETERS-1'!$B$5:$J$44,3,FALSE) + 'ANALYSIS-YLD1'!BL128*(1-VLOOKUP('ANALYSIS-YLD2'!BL$4,'INTERNAL PARAMETERS-1'!$B$5:$J$44,5,FALSE))*VLOOKUP('ANALYSIS-YLD2'!BL$4,'INTERNAL PARAMETERS-1'!$B$5:$J$44,8,FALSE)*VLOOKUP('ANALYSIS-YLD2'!BL$4,'INTERNAL PARAMETERS-1'!$B$5:$J$44,3,FALSE)</f>
        <v>0</v>
      </c>
      <c r="BM128" s="111">
        <f>'ANALYSIS-YLD1'!BM128*VLOOKUP('ANALYSIS-YLD2'!BM$4,'INTERNAL PARAMETERS-1'!$B$5:$J$44,5,FALSE)*VLOOKUP('ANALYSIS-YLD2'!BM$4,'INTERNAL PARAMETERS-1'!$B$5:$J$44,6,FALSE)*VLOOKUP('ANALYSIS-YLD2'!BM$4,'INTERNAL PARAMETERS-1'!$B$5:$J$44,3,FALSE) + 'ANALYSIS-YLD1'!BM128*(1-VLOOKUP('ANALYSIS-YLD2'!BM$4,'INTERNAL PARAMETERS-1'!$B$5:$J$44,5,FALSE))*VLOOKUP('ANALYSIS-YLD2'!BM$4,'INTERNAL PARAMETERS-1'!$B$5:$J$44,8,FALSE)*VLOOKUP('ANALYSIS-YLD2'!BM$4,'INTERNAL PARAMETERS-1'!$B$5:$J$44,3,FALSE)</f>
        <v>0</v>
      </c>
      <c r="BN128" s="111">
        <f>'ANALYSIS-YLD1'!BN128*VLOOKUP('ANALYSIS-YLD2'!BN$4,'INTERNAL PARAMETERS-1'!$B$5:$J$44,5,FALSE)*VLOOKUP('ANALYSIS-YLD2'!BN$4,'INTERNAL PARAMETERS-1'!$B$5:$J$44,6,FALSE)*VLOOKUP('ANALYSIS-YLD2'!BN$4,'INTERNAL PARAMETERS-1'!$B$5:$J$44,3,FALSE) + 'ANALYSIS-YLD1'!BN128*(1-VLOOKUP('ANALYSIS-YLD2'!BN$4,'INTERNAL PARAMETERS-1'!$B$5:$J$44,5,FALSE))*VLOOKUP('ANALYSIS-YLD2'!BN$4,'INTERNAL PARAMETERS-1'!$B$5:$J$44,8,FALSE)*VLOOKUP('ANALYSIS-YLD2'!BN$4,'INTERNAL PARAMETERS-1'!$B$5:$J$44,3,FALSE)</f>
        <v>0</v>
      </c>
      <c r="BO128" s="111">
        <f>'ANALYSIS-YLD1'!BO128*VLOOKUP('ANALYSIS-YLD2'!BO$4,'INTERNAL PARAMETERS-1'!$B$5:$J$44,5,FALSE)*VLOOKUP('ANALYSIS-YLD2'!BO$4,'INTERNAL PARAMETERS-1'!$B$5:$J$44,6,FALSE)*VLOOKUP('ANALYSIS-YLD2'!BO$4,'INTERNAL PARAMETERS-1'!$B$5:$J$44,3,FALSE) + 'ANALYSIS-YLD1'!BO128*(1-VLOOKUP('ANALYSIS-YLD2'!BO$4,'INTERNAL PARAMETERS-1'!$B$5:$J$44,5,FALSE))*VLOOKUP('ANALYSIS-YLD2'!BO$4,'INTERNAL PARAMETERS-1'!$B$5:$J$44,8,FALSE)*VLOOKUP('ANALYSIS-YLD2'!BO$4,'INTERNAL PARAMETERS-1'!$B$5:$J$44,3,FALSE)</f>
        <v>0</v>
      </c>
      <c r="BP128" s="111">
        <f>'ANALYSIS-YLD1'!BP128*VLOOKUP('ANALYSIS-YLD2'!BP$4,'INTERNAL PARAMETERS-1'!$B$5:$J$44,5,FALSE)*VLOOKUP('ANALYSIS-YLD2'!BP$4,'INTERNAL PARAMETERS-1'!$B$5:$J$44,6,FALSE)*VLOOKUP('ANALYSIS-YLD2'!BP$4,'INTERNAL PARAMETERS-1'!$B$5:$J$44,3,FALSE) + 'ANALYSIS-YLD1'!BP128*(1-VLOOKUP('ANALYSIS-YLD2'!BP$4,'INTERNAL PARAMETERS-1'!$B$5:$J$44,5,FALSE))*VLOOKUP('ANALYSIS-YLD2'!BP$4,'INTERNAL PARAMETERS-1'!$B$5:$J$44,8,FALSE)*VLOOKUP('ANALYSIS-YLD2'!BP$4,'INTERNAL PARAMETERS-1'!$B$5:$J$44,3,FALSE)</f>
        <v>0</v>
      </c>
      <c r="BQ128" s="111">
        <f>'ANALYSIS-YLD1'!BQ128*VLOOKUP('ANALYSIS-YLD2'!BQ$4,'INTERNAL PARAMETERS-1'!$B$5:$J$44,5,FALSE)*VLOOKUP('ANALYSIS-YLD2'!BQ$4,'INTERNAL PARAMETERS-1'!$B$5:$J$44,6,FALSE)*VLOOKUP('ANALYSIS-YLD2'!BQ$4,'INTERNAL PARAMETERS-1'!$B$5:$J$44,3,FALSE) + 'ANALYSIS-YLD1'!BQ128*(1-VLOOKUP('ANALYSIS-YLD2'!BQ$4,'INTERNAL PARAMETERS-1'!$B$5:$J$44,5,FALSE))*VLOOKUP('ANALYSIS-YLD2'!BQ$4,'INTERNAL PARAMETERS-1'!$B$5:$J$44,8,FALSE)*VLOOKUP('ANALYSIS-YLD2'!BQ$4,'INTERNAL PARAMETERS-1'!$B$5:$J$44,3,FALSE)</f>
        <v>0</v>
      </c>
      <c r="BR128" s="111">
        <f>'ANALYSIS-YLD1'!BR128*VLOOKUP('ANALYSIS-YLD2'!BR$4,'INTERNAL PARAMETERS-1'!$B$5:$J$44,5,FALSE)*VLOOKUP('ANALYSIS-YLD2'!BR$4,'INTERNAL PARAMETERS-1'!$B$5:$J$44,6,FALSE)*VLOOKUP('ANALYSIS-YLD2'!BR$4,'INTERNAL PARAMETERS-1'!$B$5:$J$44,3,FALSE) + 'ANALYSIS-YLD1'!BR128*(1-VLOOKUP('ANALYSIS-YLD2'!BR$4,'INTERNAL PARAMETERS-1'!$B$5:$J$44,5,FALSE))*VLOOKUP('ANALYSIS-YLD2'!BR$4,'INTERNAL PARAMETERS-1'!$B$5:$J$44,8,FALSE)*VLOOKUP('ANALYSIS-YLD2'!BR$4,'INTERNAL PARAMETERS-1'!$B$5:$J$44,3,FALSE)</f>
        <v>0</v>
      </c>
      <c r="BS128" s="111">
        <f>'ANALYSIS-YLD1'!BS128*VLOOKUP('ANALYSIS-YLD2'!BS$4,'INTERNAL PARAMETERS-1'!$B$5:$J$44,5,FALSE)*VLOOKUP('ANALYSIS-YLD2'!BS$4,'INTERNAL PARAMETERS-1'!$B$5:$J$44,6,FALSE)*VLOOKUP('ANALYSIS-YLD2'!BS$4,'INTERNAL PARAMETERS-1'!$B$5:$J$44,3,FALSE) + 'ANALYSIS-YLD1'!BS128*(1-VLOOKUP('ANALYSIS-YLD2'!BS$4,'INTERNAL PARAMETERS-1'!$B$5:$J$44,5,FALSE))*VLOOKUP('ANALYSIS-YLD2'!BS$4,'INTERNAL PARAMETERS-1'!$B$5:$J$44,8,FALSE)*VLOOKUP('ANALYSIS-YLD2'!BS$4,'INTERNAL PARAMETERS-1'!$B$5:$J$44,3,FALSE)</f>
        <v>0</v>
      </c>
      <c r="BT128" s="111">
        <f>'ANALYSIS-YLD1'!BT128*VLOOKUP('ANALYSIS-YLD2'!BT$4,'INTERNAL PARAMETERS-1'!$B$5:$J$44,5,FALSE)*VLOOKUP('ANALYSIS-YLD2'!BT$4,'INTERNAL PARAMETERS-1'!$B$5:$J$44,6,FALSE)*VLOOKUP('ANALYSIS-YLD2'!BT$4,'INTERNAL PARAMETERS-1'!$B$5:$J$44,3,FALSE) + 'ANALYSIS-YLD1'!BT128*(1-VLOOKUP('ANALYSIS-YLD2'!BT$4,'INTERNAL PARAMETERS-1'!$B$5:$J$44,5,FALSE))*VLOOKUP('ANALYSIS-YLD2'!BT$4,'INTERNAL PARAMETERS-1'!$B$5:$J$44,8,FALSE)*VLOOKUP('ANALYSIS-YLD2'!BT$4,'INTERNAL PARAMETERS-1'!$B$5:$J$44,3,FALSE)</f>
        <v>0</v>
      </c>
      <c r="BU128" s="111">
        <f>'ANALYSIS-YLD1'!BU128*VLOOKUP('ANALYSIS-YLD2'!BU$4,'INTERNAL PARAMETERS-1'!$B$5:$J$44,5,FALSE)*VLOOKUP('ANALYSIS-YLD2'!BU$4,'INTERNAL PARAMETERS-1'!$B$5:$J$44,6,FALSE)*VLOOKUP('ANALYSIS-YLD2'!BU$4,'INTERNAL PARAMETERS-1'!$B$5:$J$44,3,FALSE) + 'ANALYSIS-YLD1'!BU128*(1-VLOOKUP('ANALYSIS-YLD2'!BU$4,'INTERNAL PARAMETERS-1'!$B$5:$J$44,5,FALSE))*VLOOKUP('ANALYSIS-YLD2'!BU$4,'INTERNAL PARAMETERS-1'!$B$5:$J$44,8,FALSE)*VLOOKUP('ANALYSIS-YLD2'!BU$4,'INTERNAL PARAMETERS-1'!$B$5:$J$44,3,FALSE)</f>
        <v>0</v>
      </c>
      <c r="BV128" s="111">
        <f>'ANALYSIS-YLD1'!BV128*VLOOKUP('ANALYSIS-YLD2'!BV$4,'INTERNAL PARAMETERS-1'!$B$5:$J$44,5,FALSE)*VLOOKUP('ANALYSIS-YLD2'!BV$4,'INTERNAL PARAMETERS-1'!$B$5:$J$44,6,FALSE)*VLOOKUP('ANALYSIS-YLD2'!BV$4,'INTERNAL PARAMETERS-1'!$B$5:$J$44,3,FALSE) + 'ANALYSIS-YLD1'!BV128*(1-VLOOKUP('ANALYSIS-YLD2'!BV$4,'INTERNAL PARAMETERS-1'!$B$5:$J$44,5,FALSE))*VLOOKUP('ANALYSIS-YLD2'!BV$4,'INTERNAL PARAMETERS-1'!$B$5:$J$44,8,FALSE)*VLOOKUP('ANALYSIS-YLD2'!BV$4,'INTERNAL PARAMETERS-1'!$B$5:$J$44,3,FALSE)</f>
        <v>0</v>
      </c>
      <c r="BW128" s="111">
        <f>'ANALYSIS-YLD1'!BW128*VLOOKUP('ANALYSIS-YLD2'!BW$4,'INTERNAL PARAMETERS-1'!$B$5:$J$44,5,FALSE)*VLOOKUP('ANALYSIS-YLD2'!BW$4,'INTERNAL PARAMETERS-1'!$B$5:$J$44,6,FALSE)*VLOOKUP('ANALYSIS-YLD2'!BW$4,'INTERNAL PARAMETERS-1'!$B$5:$J$44,3,FALSE) + 'ANALYSIS-YLD1'!BW128*(1-VLOOKUP('ANALYSIS-YLD2'!BW$4,'INTERNAL PARAMETERS-1'!$B$5:$J$44,5,FALSE))*VLOOKUP('ANALYSIS-YLD2'!BW$4,'INTERNAL PARAMETERS-1'!$B$5:$J$44,8,FALSE)*VLOOKUP('ANALYSIS-YLD2'!BW$4,'INTERNAL PARAMETERS-1'!$B$5:$J$44,3,FALSE)</f>
        <v>0</v>
      </c>
      <c r="BX128" s="111">
        <f>'ANALYSIS-YLD1'!BX128*VLOOKUP('ANALYSIS-YLD2'!BX$4,'INTERNAL PARAMETERS-1'!$B$5:$J$44,5,FALSE)*VLOOKUP('ANALYSIS-YLD2'!BX$4,'INTERNAL PARAMETERS-1'!$B$5:$J$44,6,FALSE)*VLOOKUP('ANALYSIS-YLD2'!BX$4,'INTERNAL PARAMETERS-1'!$B$5:$J$44,3,FALSE) + 'ANALYSIS-YLD1'!BX128*(1-VLOOKUP('ANALYSIS-YLD2'!BX$4,'INTERNAL PARAMETERS-1'!$B$5:$J$44,5,FALSE))*VLOOKUP('ANALYSIS-YLD2'!BX$4,'INTERNAL PARAMETERS-1'!$B$5:$J$44,8,FALSE)*VLOOKUP('ANALYSIS-YLD2'!BX$4,'INTERNAL PARAMETERS-1'!$B$5:$J$44,3,FALSE)</f>
        <v>0</v>
      </c>
      <c r="BY128" s="111">
        <f>'ANALYSIS-YLD1'!BY128*VLOOKUP('ANALYSIS-YLD2'!BY$4,'INTERNAL PARAMETERS-1'!$B$5:$J$44,5,FALSE)*VLOOKUP('ANALYSIS-YLD2'!BY$4,'INTERNAL PARAMETERS-1'!$B$5:$J$44,6,FALSE)*VLOOKUP('ANALYSIS-YLD2'!BY$4,'INTERNAL PARAMETERS-1'!$B$5:$J$44,3,FALSE) + 'ANALYSIS-YLD1'!BY128*(1-VLOOKUP('ANALYSIS-YLD2'!BY$4,'INTERNAL PARAMETERS-1'!$B$5:$J$44,5,FALSE))*VLOOKUP('ANALYSIS-YLD2'!BY$4,'INTERNAL PARAMETERS-1'!$B$5:$J$44,8,FALSE)*VLOOKUP('ANALYSIS-YLD2'!BY$4,'INTERNAL PARAMETERS-1'!$B$5:$J$44,3,FALSE)</f>
        <v>0</v>
      </c>
      <c r="BZ128" s="111">
        <f>'ANALYSIS-YLD1'!BZ128*VLOOKUP('ANALYSIS-YLD2'!BZ$4,'INTERNAL PARAMETERS-1'!$B$5:$J$44,5,FALSE)*VLOOKUP('ANALYSIS-YLD2'!BZ$4,'INTERNAL PARAMETERS-1'!$B$5:$J$44,6,FALSE)*VLOOKUP('ANALYSIS-YLD2'!BZ$4,'INTERNAL PARAMETERS-1'!$B$5:$J$44,3,FALSE) + 'ANALYSIS-YLD1'!BZ128*(1-VLOOKUP('ANALYSIS-YLD2'!BZ$4,'INTERNAL PARAMETERS-1'!$B$5:$J$44,5,FALSE))*VLOOKUP('ANALYSIS-YLD2'!BZ$4,'INTERNAL PARAMETERS-1'!$B$5:$J$44,8,FALSE)*VLOOKUP('ANALYSIS-YLD2'!BZ$4,'INTERNAL PARAMETERS-1'!$B$5:$J$44,3,FALSE)</f>
        <v>0</v>
      </c>
      <c r="CA128" s="111">
        <f>'ANALYSIS-YLD1'!CA128*VLOOKUP('ANALYSIS-YLD2'!CA$4,'INTERNAL PARAMETERS-1'!$B$5:$J$44,5,FALSE)*VLOOKUP('ANALYSIS-YLD2'!CA$4,'INTERNAL PARAMETERS-1'!$B$5:$J$44,6,FALSE)*VLOOKUP('ANALYSIS-YLD2'!CA$4,'INTERNAL PARAMETERS-1'!$B$5:$J$44,3,FALSE) + 'ANALYSIS-YLD1'!CA128*(1-VLOOKUP('ANALYSIS-YLD2'!CA$4,'INTERNAL PARAMETERS-1'!$B$5:$J$44,5,FALSE))*VLOOKUP('ANALYSIS-YLD2'!CA$4,'INTERNAL PARAMETERS-1'!$B$5:$J$44,8,FALSE)*VLOOKUP('ANALYSIS-YLD2'!CA$4,'INTERNAL PARAMETERS-1'!$B$5:$J$44,3,FALSE)</f>
        <v>0</v>
      </c>
      <c r="CB128" s="111">
        <f>'ANALYSIS-YLD1'!CB128*VLOOKUP('ANALYSIS-YLD2'!CB$4,'INTERNAL PARAMETERS-1'!$B$5:$J$44,5,FALSE)*VLOOKUP('ANALYSIS-YLD2'!CB$4,'INTERNAL PARAMETERS-1'!$B$5:$J$44,6,FALSE)*VLOOKUP('ANALYSIS-YLD2'!CB$4,'INTERNAL PARAMETERS-1'!$B$5:$J$44,3,FALSE) + 'ANALYSIS-YLD1'!CB128*(1-VLOOKUP('ANALYSIS-YLD2'!CB$4,'INTERNAL PARAMETERS-1'!$B$5:$J$44,5,FALSE))*VLOOKUP('ANALYSIS-YLD2'!CB$4,'INTERNAL PARAMETERS-1'!$B$5:$J$44,8,FALSE)*VLOOKUP('ANALYSIS-YLD2'!CB$4,'INTERNAL PARAMETERS-1'!$B$5:$J$44,3,FALSE)</f>
        <v>0</v>
      </c>
      <c r="CC128" s="111">
        <f>'ANALYSIS-YLD1'!CC128*VLOOKUP('ANALYSIS-YLD2'!CC$4,'INTERNAL PARAMETERS-1'!$B$5:$J$44,5,FALSE)*VLOOKUP('ANALYSIS-YLD2'!CC$4,'INTERNAL PARAMETERS-1'!$B$5:$J$44,6,FALSE)*VLOOKUP('ANALYSIS-YLD2'!CC$4,'INTERNAL PARAMETERS-1'!$B$5:$J$44,3,FALSE) + 'ANALYSIS-YLD1'!CC128*(1-VLOOKUP('ANALYSIS-YLD2'!CC$4,'INTERNAL PARAMETERS-1'!$B$5:$J$44,5,FALSE))*VLOOKUP('ANALYSIS-YLD2'!CC$4,'INTERNAL PARAMETERS-1'!$B$5:$J$44,8,FALSE)*VLOOKUP('ANALYSIS-YLD2'!CC$4,'INTERNAL PARAMETERS-1'!$B$5:$J$44,3,FALSE)</f>
        <v>0</v>
      </c>
      <c r="CD128" s="111">
        <f>'ANALYSIS-YLD1'!CD128*VLOOKUP('ANALYSIS-YLD2'!CD$4,'INTERNAL PARAMETERS-1'!$B$5:$J$44,5,FALSE)*VLOOKUP('ANALYSIS-YLD2'!CD$4,'INTERNAL PARAMETERS-1'!$B$5:$J$44,6,FALSE)*VLOOKUP('ANALYSIS-YLD2'!CD$4,'INTERNAL PARAMETERS-1'!$B$5:$J$44,3,FALSE) + 'ANALYSIS-YLD1'!CD128*(1-VLOOKUP('ANALYSIS-YLD2'!CD$4,'INTERNAL PARAMETERS-1'!$B$5:$J$44,5,FALSE))*VLOOKUP('ANALYSIS-YLD2'!CD$4,'INTERNAL PARAMETERS-1'!$B$5:$J$44,8,FALSE)*VLOOKUP('ANALYSIS-YLD2'!CD$4,'INTERNAL PARAMETERS-1'!$B$5:$J$44,3,FALSE)</f>
        <v>0</v>
      </c>
      <c r="CE128" s="111">
        <f>'ANALYSIS-YLD1'!CE128*VLOOKUP('ANALYSIS-YLD2'!CE$4,'INTERNAL PARAMETERS-1'!$B$5:$J$44,5,FALSE)*VLOOKUP('ANALYSIS-YLD2'!CE$4,'INTERNAL PARAMETERS-1'!$B$5:$J$44,6,FALSE)*VLOOKUP('ANALYSIS-YLD2'!CE$4,'INTERNAL PARAMETERS-1'!$B$5:$J$44,3,FALSE) + 'ANALYSIS-YLD1'!CE128*(1-VLOOKUP('ANALYSIS-YLD2'!CE$4,'INTERNAL PARAMETERS-1'!$B$5:$J$44,5,FALSE))*VLOOKUP('ANALYSIS-YLD2'!CE$4,'INTERNAL PARAMETERS-1'!$B$5:$J$44,8,FALSE)*VLOOKUP('ANALYSIS-YLD2'!CE$4,'INTERNAL PARAMETERS-1'!$B$5:$J$44,3,FALSE)</f>
        <v>0</v>
      </c>
      <c r="CF128" s="111">
        <f>'ANALYSIS-YLD1'!CF128*VLOOKUP('ANALYSIS-YLD2'!CF$4,'INTERNAL PARAMETERS-1'!$B$5:$J$44,5,FALSE)*VLOOKUP('ANALYSIS-YLD2'!CF$4,'INTERNAL PARAMETERS-1'!$B$5:$J$44,6,FALSE)*VLOOKUP('ANALYSIS-YLD2'!CF$4,'INTERNAL PARAMETERS-1'!$B$5:$J$44,3,FALSE) + 'ANALYSIS-YLD1'!CF128*(1-VLOOKUP('ANALYSIS-YLD2'!CF$4,'INTERNAL PARAMETERS-1'!$B$5:$J$44,5,FALSE))*VLOOKUP('ANALYSIS-YLD2'!CF$4,'INTERNAL PARAMETERS-1'!$B$5:$J$44,8,FALSE)*VLOOKUP('ANALYSIS-YLD2'!CF$4,'INTERNAL PARAMETERS-1'!$B$5:$J$44,3,FALSE)</f>
        <v>0</v>
      </c>
      <c r="CG128" s="111">
        <f>'ANALYSIS-YLD1'!CG128*VLOOKUP('ANALYSIS-YLD2'!CG$4,'INTERNAL PARAMETERS-1'!$B$5:$J$44,5,FALSE)*VLOOKUP('ANALYSIS-YLD2'!CG$4,'INTERNAL PARAMETERS-1'!$B$5:$J$44,6,FALSE)*VLOOKUP('ANALYSIS-YLD2'!CG$4,'INTERNAL PARAMETERS-1'!$B$5:$J$44,3,FALSE) + 'ANALYSIS-YLD1'!CG128*(1-VLOOKUP('ANALYSIS-YLD2'!CG$4,'INTERNAL PARAMETERS-1'!$B$5:$J$44,5,FALSE))*VLOOKUP('ANALYSIS-YLD2'!CG$4,'INTERNAL PARAMETERS-1'!$B$5:$J$44,8,FALSE)*VLOOKUP('ANALYSIS-YLD2'!CG$4,'INTERNAL PARAMETERS-1'!$B$5:$J$44,3,FALSE)</f>
        <v>0</v>
      </c>
      <c r="CH128" s="110">
        <f>'ANALYSIS-YLD1'!CH128*VLOOKUP('ANALYSIS-YLD2'!CH$4,'INTERNAL PARAMETERS-1'!$B$5:$J$44,5,FALSE)*VLOOKUP('ANALYSIS-YLD2'!CH$4,'INTERNAL PARAMETERS-1'!$B$5:$J$44,6,FALSE)*VLOOKUP('ANALYSIS-YLD2'!CH$4,'INTERNAL PARAMETERS-1'!$B$5:$J$44,3,FALSE) + 'ANALYSIS-YLD1'!CH128*(1-VLOOKUP('ANALYSIS-YLD2'!CH$4,'INTERNAL PARAMETERS-1'!$B$5:$J$44,5,FALSE))*VLOOKUP('ANALYSIS-YLD2'!CH$4,'INTERNAL PARAMETERS-1'!$B$5:$J$44,8,FALSE)*VLOOKUP('ANALYSIS-YLD2'!CH$4,'INTERNAL PARAMETERS-1'!$B$5:$J$44,3,FALSE)</f>
        <v>0</v>
      </c>
      <c r="CJ128" s="112">
        <f t="shared" si="2"/>
        <v>0</v>
      </c>
      <c r="CK128" s="110">
        <f t="shared" si="3"/>
        <v>0</v>
      </c>
    </row>
    <row r="129" spans="2:89" x14ac:dyDescent="0.5">
      <c r="B129" s="127" t="s">
        <v>25</v>
      </c>
      <c r="C129" s="126" t="s">
        <v>21</v>
      </c>
      <c r="D129" s="126" t="s">
        <v>4</v>
      </c>
      <c r="E129" s="125">
        <f>'INPUTS-Incidence'!E129</f>
        <v>0</v>
      </c>
      <c r="F129" s="128">
        <f>'INTERNAL PARAMETERS-1'!M21</f>
        <v>9.3150000000000013</v>
      </c>
      <c r="G129" s="112">
        <f>'ANALYSIS-YLD1'!G129*VLOOKUP('ANALYSIS-YLD2'!G$4,'INTERNAL PARAMETERS-1'!$B$5:$J$44,5,FALSE)*VLOOKUP('ANALYSIS-YLD2'!G$4,'INTERNAL PARAMETERS-1'!$B$5:$J$44,7,FALSE)*'ANALYSIS-YLD2'!$F129 + 'ANALYSIS-YLD1'!G129*(1-VLOOKUP('ANALYSIS-YLD2'!G$4,'INTERNAL PARAMETERS-1'!$B$5:$J$44,5,FALSE))*VLOOKUP('ANALYSIS-YLD2'!G$4,'INTERNAL PARAMETERS-1'!$B$5:$J$44,9,FALSE)*'ANALYSIS-YLD2'!$F129</f>
        <v>0</v>
      </c>
      <c r="H129" s="111">
        <f>'ANALYSIS-YLD1'!H129*VLOOKUP('ANALYSIS-YLD2'!H$4,'INTERNAL PARAMETERS-1'!$B$5:$J$44,5,FALSE)*VLOOKUP('ANALYSIS-YLD2'!H$4,'INTERNAL PARAMETERS-1'!$B$5:$J$44,7,FALSE)*'ANALYSIS-YLD2'!$F129 + 'ANALYSIS-YLD1'!H129*(1-VLOOKUP('ANALYSIS-YLD2'!H$4,'INTERNAL PARAMETERS-1'!$B$5:$J$44,5,FALSE))*VLOOKUP('ANALYSIS-YLD2'!H$4,'INTERNAL PARAMETERS-1'!$B$5:$J$44,9,FALSE)*'ANALYSIS-YLD2'!$F129</f>
        <v>0</v>
      </c>
      <c r="I129" s="111">
        <f>'ANALYSIS-YLD1'!I129*VLOOKUP('ANALYSIS-YLD2'!I$4,'INTERNAL PARAMETERS-1'!$B$5:$J$44,5,FALSE)*VLOOKUP('ANALYSIS-YLD2'!I$4,'INTERNAL PARAMETERS-1'!$B$5:$J$44,7,FALSE)*'ANALYSIS-YLD2'!$F129 + 'ANALYSIS-YLD1'!I129*(1-VLOOKUP('ANALYSIS-YLD2'!I$4,'INTERNAL PARAMETERS-1'!$B$5:$J$44,5,FALSE))*VLOOKUP('ANALYSIS-YLD2'!I$4,'INTERNAL PARAMETERS-1'!$B$5:$J$44,9,FALSE)*'ANALYSIS-YLD2'!$F129</f>
        <v>0</v>
      </c>
      <c r="J129" s="111">
        <f>'ANALYSIS-YLD1'!J129*VLOOKUP('ANALYSIS-YLD2'!J$4,'INTERNAL PARAMETERS-1'!$B$5:$J$44,5,FALSE)*VLOOKUP('ANALYSIS-YLD2'!J$4,'INTERNAL PARAMETERS-1'!$B$5:$J$44,7,FALSE)*'ANALYSIS-YLD2'!$F129 + 'ANALYSIS-YLD1'!J129*(1-VLOOKUP('ANALYSIS-YLD2'!J$4,'INTERNAL PARAMETERS-1'!$B$5:$J$44,5,FALSE))*VLOOKUP('ANALYSIS-YLD2'!J$4,'INTERNAL PARAMETERS-1'!$B$5:$J$44,9,FALSE)*'ANALYSIS-YLD2'!$F129</f>
        <v>0</v>
      </c>
      <c r="K129" s="111">
        <f>'ANALYSIS-YLD1'!K129*VLOOKUP('ANALYSIS-YLD2'!K$4,'INTERNAL PARAMETERS-1'!$B$5:$J$44,5,FALSE)*VLOOKUP('ANALYSIS-YLD2'!K$4,'INTERNAL PARAMETERS-1'!$B$5:$J$44,7,FALSE)*'ANALYSIS-YLD2'!$F129 + 'ANALYSIS-YLD1'!K129*(1-VLOOKUP('ANALYSIS-YLD2'!K$4,'INTERNAL PARAMETERS-1'!$B$5:$J$44,5,FALSE))*VLOOKUP('ANALYSIS-YLD2'!K$4,'INTERNAL PARAMETERS-1'!$B$5:$J$44,9,FALSE)*'ANALYSIS-YLD2'!$F129</f>
        <v>0</v>
      </c>
      <c r="L129" s="111">
        <f>'ANALYSIS-YLD1'!L129*VLOOKUP('ANALYSIS-YLD2'!L$4,'INTERNAL PARAMETERS-1'!$B$5:$J$44,5,FALSE)*VLOOKUP('ANALYSIS-YLD2'!L$4,'INTERNAL PARAMETERS-1'!$B$5:$J$44,7,FALSE)*'ANALYSIS-YLD2'!$F129 + 'ANALYSIS-YLD1'!L129*(1-VLOOKUP('ANALYSIS-YLD2'!L$4,'INTERNAL PARAMETERS-1'!$B$5:$J$44,5,FALSE))*VLOOKUP('ANALYSIS-YLD2'!L$4,'INTERNAL PARAMETERS-1'!$B$5:$J$44,9,FALSE)*'ANALYSIS-YLD2'!$F129</f>
        <v>0</v>
      </c>
      <c r="M129" s="111">
        <f>'ANALYSIS-YLD1'!M129*VLOOKUP('ANALYSIS-YLD2'!M$4,'INTERNAL PARAMETERS-1'!$B$5:$J$44,5,FALSE)*VLOOKUP('ANALYSIS-YLD2'!M$4,'INTERNAL PARAMETERS-1'!$B$5:$J$44,7,FALSE)*'ANALYSIS-YLD2'!$F129 + 'ANALYSIS-YLD1'!M129*(1-VLOOKUP('ANALYSIS-YLD2'!M$4,'INTERNAL PARAMETERS-1'!$B$5:$J$44,5,FALSE))*VLOOKUP('ANALYSIS-YLD2'!M$4,'INTERNAL PARAMETERS-1'!$B$5:$J$44,9,FALSE)*'ANALYSIS-YLD2'!$F129</f>
        <v>0</v>
      </c>
      <c r="N129" s="111">
        <f>'ANALYSIS-YLD1'!N129*VLOOKUP('ANALYSIS-YLD2'!N$4,'INTERNAL PARAMETERS-1'!$B$5:$J$44,5,FALSE)*VLOOKUP('ANALYSIS-YLD2'!N$4,'INTERNAL PARAMETERS-1'!$B$5:$J$44,7,FALSE)*'ANALYSIS-YLD2'!$F129 + 'ANALYSIS-YLD1'!N129*(1-VLOOKUP('ANALYSIS-YLD2'!N$4,'INTERNAL PARAMETERS-1'!$B$5:$J$44,5,FALSE))*VLOOKUP('ANALYSIS-YLD2'!N$4,'INTERNAL PARAMETERS-1'!$B$5:$J$44,9,FALSE)*'ANALYSIS-YLD2'!$F129</f>
        <v>0</v>
      </c>
      <c r="O129" s="111">
        <f>'ANALYSIS-YLD1'!O129*VLOOKUP('ANALYSIS-YLD2'!O$4,'INTERNAL PARAMETERS-1'!$B$5:$J$44,5,FALSE)*VLOOKUP('ANALYSIS-YLD2'!O$4,'INTERNAL PARAMETERS-1'!$B$5:$J$44,7,FALSE)*'ANALYSIS-YLD2'!$F129 + 'ANALYSIS-YLD1'!O129*(1-VLOOKUP('ANALYSIS-YLD2'!O$4,'INTERNAL PARAMETERS-1'!$B$5:$J$44,5,FALSE))*VLOOKUP('ANALYSIS-YLD2'!O$4,'INTERNAL PARAMETERS-1'!$B$5:$J$44,9,FALSE)*'ANALYSIS-YLD2'!$F129</f>
        <v>0</v>
      </c>
      <c r="P129" s="111">
        <f>'ANALYSIS-YLD1'!P129*VLOOKUP('ANALYSIS-YLD2'!P$4,'INTERNAL PARAMETERS-1'!$B$5:$J$44,5,FALSE)*VLOOKUP('ANALYSIS-YLD2'!P$4,'INTERNAL PARAMETERS-1'!$B$5:$J$44,7,FALSE)*'ANALYSIS-YLD2'!$F129 + 'ANALYSIS-YLD1'!P129*(1-VLOOKUP('ANALYSIS-YLD2'!P$4,'INTERNAL PARAMETERS-1'!$B$5:$J$44,5,FALSE))*VLOOKUP('ANALYSIS-YLD2'!P$4,'INTERNAL PARAMETERS-1'!$B$5:$J$44,9,FALSE)*'ANALYSIS-YLD2'!$F129</f>
        <v>0</v>
      </c>
      <c r="Q129" s="111">
        <f>'ANALYSIS-YLD1'!Q129*VLOOKUP('ANALYSIS-YLD2'!Q$4,'INTERNAL PARAMETERS-1'!$B$5:$J$44,5,FALSE)*VLOOKUP('ANALYSIS-YLD2'!Q$4,'INTERNAL PARAMETERS-1'!$B$5:$J$44,7,FALSE)*'ANALYSIS-YLD2'!$F129 + 'ANALYSIS-YLD1'!Q129*(1-VLOOKUP('ANALYSIS-YLD2'!Q$4,'INTERNAL PARAMETERS-1'!$B$5:$J$44,5,FALSE))*VLOOKUP('ANALYSIS-YLD2'!Q$4,'INTERNAL PARAMETERS-1'!$B$5:$J$44,9,FALSE)*'ANALYSIS-YLD2'!$F129</f>
        <v>0</v>
      </c>
      <c r="R129" s="111">
        <f>'ANALYSIS-YLD1'!R129*VLOOKUP('ANALYSIS-YLD2'!R$4,'INTERNAL PARAMETERS-1'!$B$5:$J$44,5,FALSE)*VLOOKUP('ANALYSIS-YLD2'!R$4,'INTERNAL PARAMETERS-1'!$B$5:$J$44,7,FALSE)*'ANALYSIS-YLD2'!$F129 + 'ANALYSIS-YLD1'!R129*(1-VLOOKUP('ANALYSIS-YLD2'!R$4,'INTERNAL PARAMETERS-1'!$B$5:$J$44,5,FALSE))*VLOOKUP('ANALYSIS-YLD2'!R$4,'INTERNAL PARAMETERS-1'!$B$5:$J$44,9,FALSE)*'ANALYSIS-YLD2'!$F129</f>
        <v>0</v>
      </c>
      <c r="S129" s="111">
        <f>'ANALYSIS-YLD1'!S129*VLOOKUP('ANALYSIS-YLD2'!S$4,'INTERNAL PARAMETERS-1'!$B$5:$J$44,5,FALSE)*VLOOKUP('ANALYSIS-YLD2'!S$4,'INTERNAL PARAMETERS-1'!$B$5:$J$44,7,FALSE)*'ANALYSIS-YLD2'!$F129 + 'ANALYSIS-YLD1'!S129*(1-VLOOKUP('ANALYSIS-YLD2'!S$4,'INTERNAL PARAMETERS-1'!$B$5:$J$44,5,FALSE))*VLOOKUP('ANALYSIS-YLD2'!S$4,'INTERNAL PARAMETERS-1'!$B$5:$J$44,9,FALSE)*'ANALYSIS-YLD2'!$F129</f>
        <v>0</v>
      </c>
      <c r="T129" s="111">
        <f>'ANALYSIS-YLD1'!T129*VLOOKUP('ANALYSIS-YLD2'!T$4,'INTERNAL PARAMETERS-1'!$B$5:$J$44,5,FALSE)*VLOOKUP('ANALYSIS-YLD2'!T$4,'INTERNAL PARAMETERS-1'!$B$5:$J$44,7,FALSE)*'ANALYSIS-YLD2'!$F129 + 'ANALYSIS-YLD1'!T129*(1-VLOOKUP('ANALYSIS-YLD2'!T$4,'INTERNAL PARAMETERS-1'!$B$5:$J$44,5,FALSE))*VLOOKUP('ANALYSIS-YLD2'!T$4,'INTERNAL PARAMETERS-1'!$B$5:$J$44,9,FALSE)*'ANALYSIS-YLD2'!$F129</f>
        <v>0</v>
      </c>
      <c r="U129" s="111">
        <f>'ANALYSIS-YLD1'!U129*VLOOKUP('ANALYSIS-YLD2'!U$4,'INTERNAL PARAMETERS-1'!$B$5:$J$44,5,FALSE)*VLOOKUP('ANALYSIS-YLD2'!U$4,'INTERNAL PARAMETERS-1'!$B$5:$J$44,7,FALSE)*'ANALYSIS-YLD2'!$F129 + 'ANALYSIS-YLD1'!U129*(1-VLOOKUP('ANALYSIS-YLD2'!U$4,'INTERNAL PARAMETERS-1'!$B$5:$J$44,5,FALSE))*VLOOKUP('ANALYSIS-YLD2'!U$4,'INTERNAL PARAMETERS-1'!$B$5:$J$44,9,FALSE)*'ANALYSIS-YLD2'!$F129</f>
        <v>0</v>
      </c>
      <c r="V129" s="111">
        <f>'ANALYSIS-YLD1'!V129*VLOOKUP('ANALYSIS-YLD2'!V$4,'INTERNAL PARAMETERS-1'!$B$5:$J$44,5,FALSE)*VLOOKUP('ANALYSIS-YLD2'!V$4,'INTERNAL PARAMETERS-1'!$B$5:$J$44,7,FALSE)*'ANALYSIS-YLD2'!$F129 + 'ANALYSIS-YLD1'!V129*(1-VLOOKUP('ANALYSIS-YLD2'!V$4,'INTERNAL PARAMETERS-1'!$B$5:$J$44,5,FALSE))*VLOOKUP('ANALYSIS-YLD2'!V$4,'INTERNAL PARAMETERS-1'!$B$5:$J$44,9,FALSE)*'ANALYSIS-YLD2'!$F129</f>
        <v>0</v>
      </c>
      <c r="W129" s="111">
        <f>'ANALYSIS-YLD1'!W129*VLOOKUP('ANALYSIS-YLD2'!W$4,'INTERNAL PARAMETERS-1'!$B$5:$J$44,5,FALSE)*VLOOKUP('ANALYSIS-YLD2'!W$4,'INTERNAL PARAMETERS-1'!$B$5:$J$44,7,FALSE)*'ANALYSIS-YLD2'!$F129 + 'ANALYSIS-YLD1'!W129*(1-VLOOKUP('ANALYSIS-YLD2'!W$4,'INTERNAL PARAMETERS-1'!$B$5:$J$44,5,FALSE))*VLOOKUP('ANALYSIS-YLD2'!W$4,'INTERNAL PARAMETERS-1'!$B$5:$J$44,9,FALSE)*'ANALYSIS-YLD2'!$F129</f>
        <v>0</v>
      </c>
      <c r="X129" s="111">
        <f>'ANALYSIS-YLD1'!X129*VLOOKUP('ANALYSIS-YLD2'!X$4,'INTERNAL PARAMETERS-1'!$B$5:$J$44,5,FALSE)*VLOOKUP('ANALYSIS-YLD2'!X$4,'INTERNAL PARAMETERS-1'!$B$5:$J$44,7,FALSE)*'ANALYSIS-YLD2'!$F129 + 'ANALYSIS-YLD1'!X129*(1-VLOOKUP('ANALYSIS-YLD2'!X$4,'INTERNAL PARAMETERS-1'!$B$5:$J$44,5,FALSE))*VLOOKUP('ANALYSIS-YLD2'!X$4,'INTERNAL PARAMETERS-1'!$B$5:$J$44,9,FALSE)*'ANALYSIS-YLD2'!$F129</f>
        <v>0</v>
      </c>
      <c r="Y129" s="111">
        <f>'ANALYSIS-YLD1'!Y129*VLOOKUP('ANALYSIS-YLD2'!Y$4,'INTERNAL PARAMETERS-1'!$B$5:$J$44,5,FALSE)*VLOOKUP('ANALYSIS-YLD2'!Y$4,'INTERNAL PARAMETERS-1'!$B$5:$J$44,7,FALSE)*'ANALYSIS-YLD2'!$F129 + 'ANALYSIS-YLD1'!Y129*(1-VLOOKUP('ANALYSIS-YLD2'!Y$4,'INTERNAL PARAMETERS-1'!$B$5:$J$44,5,FALSE))*VLOOKUP('ANALYSIS-YLD2'!Y$4,'INTERNAL PARAMETERS-1'!$B$5:$J$44,9,FALSE)*'ANALYSIS-YLD2'!$F129</f>
        <v>0</v>
      </c>
      <c r="Z129" s="111">
        <f>'ANALYSIS-YLD1'!Z129*VLOOKUP('ANALYSIS-YLD2'!Z$4,'INTERNAL PARAMETERS-1'!$B$5:$J$44,5,FALSE)*VLOOKUP('ANALYSIS-YLD2'!Z$4,'INTERNAL PARAMETERS-1'!$B$5:$J$44,7,FALSE)*'ANALYSIS-YLD2'!$F129 + 'ANALYSIS-YLD1'!Z129*(1-VLOOKUP('ANALYSIS-YLD2'!Z$4,'INTERNAL PARAMETERS-1'!$B$5:$J$44,5,FALSE))*VLOOKUP('ANALYSIS-YLD2'!Z$4,'INTERNAL PARAMETERS-1'!$B$5:$J$44,9,FALSE)*'ANALYSIS-YLD2'!$F129</f>
        <v>0</v>
      </c>
      <c r="AA129" s="111">
        <f>'ANALYSIS-YLD1'!AA129*VLOOKUP('ANALYSIS-YLD2'!AA$4,'INTERNAL PARAMETERS-1'!$B$5:$J$44,5,FALSE)*VLOOKUP('ANALYSIS-YLD2'!AA$4,'INTERNAL PARAMETERS-1'!$B$5:$J$44,7,FALSE)*'ANALYSIS-YLD2'!$F129 + 'ANALYSIS-YLD1'!AA129*(1-VLOOKUP('ANALYSIS-YLD2'!AA$4,'INTERNAL PARAMETERS-1'!$B$5:$J$44,5,FALSE))*VLOOKUP('ANALYSIS-YLD2'!AA$4,'INTERNAL PARAMETERS-1'!$B$5:$J$44,9,FALSE)*'ANALYSIS-YLD2'!$F129</f>
        <v>0</v>
      </c>
      <c r="AB129" s="111">
        <f>'ANALYSIS-YLD1'!AB129*VLOOKUP('ANALYSIS-YLD2'!AB$4,'INTERNAL PARAMETERS-1'!$B$5:$J$44,5,FALSE)*VLOOKUP('ANALYSIS-YLD2'!AB$4,'INTERNAL PARAMETERS-1'!$B$5:$J$44,7,FALSE)*'ANALYSIS-YLD2'!$F129 + 'ANALYSIS-YLD1'!AB129*(1-VLOOKUP('ANALYSIS-YLD2'!AB$4,'INTERNAL PARAMETERS-1'!$B$5:$J$44,5,FALSE))*VLOOKUP('ANALYSIS-YLD2'!AB$4,'INTERNAL PARAMETERS-1'!$B$5:$J$44,9,FALSE)*'ANALYSIS-YLD2'!$F129</f>
        <v>0</v>
      </c>
      <c r="AC129" s="111">
        <f>'ANALYSIS-YLD1'!AC129*VLOOKUP('ANALYSIS-YLD2'!AC$4,'INTERNAL PARAMETERS-1'!$B$5:$J$44,5,FALSE)*VLOOKUP('ANALYSIS-YLD2'!AC$4,'INTERNAL PARAMETERS-1'!$B$5:$J$44,7,FALSE)*'ANALYSIS-YLD2'!$F129 + 'ANALYSIS-YLD1'!AC129*(1-VLOOKUP('ANALYSIS-YLD2'!AC$4,'INTERNAL PARAMETERS-1'!$B$5:$J$44,5,FALSE))*VLOOKUP('ANALYSIS-YLD2'!AC$4,'INTERNAL PARAMETERS-1'!$B$5:$J$44,9,FALSE)*'ANALYSIS-YLD2'!$F129</f>
        <v>0</v>
      </c>
      <c r="AD129" s="111">
        <f>'ANALYSIS-YLD1'!AD129*VLOOKUP('ANALYSIS-YLD2'!AD$4,'INTERNAL PARAMETERS-1'!$B$5:$J$44,5,FALSE)*VLOOKUP('ANALYSIS-YLD2'!AD$4,'INTERNAL PARAMETERS-1'!$B$5:$J$44,7,FALSE)*'ANALYSIS-YLD2'!$F129 + 'ANALYSIS-YLD1'!AD129*(1-VLOOKUP('ANALYSIS-YLD2'!AD$4,'INTERNAL PARAMETERS-1'!$B$5:$J$44,5,FALSE))*VLOOKUP('ANALYSIS-YLD2'!AD$4,'INTERNAL PARAMETERS-1'!$B$5:$J$44,9,FALSE)*'ANALYSIS-YLD2'!$F129</f>
        <v>0</v>
      </c>
      <c r="AE129" s="111">
        <f>'ANALYSIS-YLD1'!AE129*VLOOKUP('ANALYSIS-YLD2'!AE$4,'INTERNAL PARAMETERS-1'!$B$5:$J$44,5,FALSE)*VLOOKUP('ANALYSIS-YLD2'!AE$4,'INTERNAL PARAMETERS-1'!$B$5:$J$44,7,FALSE)*'ANALYSIS-YLD2'!$F129 + 'ANALYSIS-YLD1'!AE129*(1-VLOOKUP('ANALYSIS-YLD2'!AE$4,'INTERNAL PARAMETERS-1'!$B$5:$J$44,5,FALSE))*VLOOKUP('ANALYSIS-YLD2'!AE$4,'INTERNAL PARAMETERS-1'!$B$5:$J$44,9,FALSE)*'ANALYSIS-YLD2'!$F129</f>
        <v>0</v>
      </c>
      <c r="AF129" s="111">
        <f>'ANALYSIS-YLD1'!AF129*VLOOKUP('ANALYSIS-YLD2'!AF$4,'INTERNAL PARAMETERS-1'!$B$5:$J$44,5,FALSE)*VLOOKUP('ANALYSIS-YLD2'!AF$4,'INTERNAL PARAMETERS-1'!$B$5:$J$44,7,FALSE)*'ANALYSIS-YLD2'!$F129 + 'ANALYSIS-YLD1'!AF129*(1-VLOOKUP('ANALYSIS-YLD2'!AF$4,'INTERNAL PARAMETERS-1'!$B$5:$J$44,5,FALSE))*VLOOKUP('ANALYSIS-YLD2'!AF$4,'INTERNAL PARAMETERS-1'!$B$5:$J$44,9,FALSE)*'ANALYSIS-YLD2'!$F129</f>
        <v>0</v>
      </c>
      <c r="AG129" s="111">
        <f>'ANALYSIS-YLD1'!AG129*VLOOKUP('ANALYSIS-YLD2'!AG$4,'INTERNAL PARAMETERS-1'!$B$5:$J$44,5,FALSE)*VLOOKUP('ANALYSIS-YLD2'!AG$4,'INTERNAL PARAMETERS-1'!$B$5:$J$44,7,FALSE)*'ANALYSIS-YLD2'!$F129 + 'ANALYSIS-YLD1'!AG129*(1-VLOOKUP('ANALYSIS-YLD2'!AG$4,'INTERNAL PARAMETERS-1'!$B$5:$J$44,5,FALSE))*VLOOKUP('ANALYSIS-YLD2'!AG$4,'INTERNAL PARAMETERS-1'!$B$5:$J$44,9,FALSE)*'ANALYSIS-YLD2'!$F129</f>
        <v>0</v>
      </c>
      <c r="AH129" s="111">
        <f>'ANALYSIS-YLD1'!AH129*VLOOKUP('ANALYSIS-YLD2'!AH$4,'INTERNAL PARAMETERS-1'!$B$5:$J$44,5,FALSE)*VLOOKUP('ANALYSIS-YLD2'!AH$4,'INTERNAL PARAMETERS-1'!$B$5:$J$44,7,FALSE)*'ANALYSIS-YLD2'!$F129 + 'ANALYSIS-YLD1'!AH129*(1-VLOOKUP('ANALYSIS-YLD2'!AH$4,'INTERNAL PARAMETERS-1'!$B$5:$J$44,5,FALSE))*VLOOKUP('ANALYSIS-YLD2'!AH$4,'INTERNAL PARAMETERS-1'!$B$5:$J$44,9,FALSE)*'ANALYSIS-YLD2'!$F129</f>
        <v>0</v>
      </c>
      <c r="AI129" s="111">
        <f>'ANALYSIS-YLD1'!AI129*VLOOKUP('ANALYSIS-YLD2'!AI$4,'INTERNAL PARAMETERS-1'!$B$5:$J$44,5,FALSE)*VLOOKUP('ANALYSIS-YLD2'!AI$4,'INTERNAL PARAMETERS-1'!$B$5:$J$44,7,FALSE)*'ANALYSIS-YLD2'!$F129 + 'ANALYSIS-YLD1'!AI129*(1-VLOOKUP('ANALYSIS-YLD2'!AI$4,'INTERNAL PARAMETERS-1'!$B$5:$J$44,5,FALSE))*VLOOKUP('ANALYSIS-YLD2'!AI$4,'INTERNAL PARAMETERS-1'!$B$5:$J$44,9,FALSE)*'ANALYSIS-YLD2'!$F129</f>
        <v>0</v>
      </c>
      <c r="AJ129" s="111">
        <f>'ANALYSIS-YLD1'!AJ129*VLOOKUP('ANALYSIS-YLD2'!AJ$4,'INTERNAL PARAMETERS-1'!$B$5:$J$44,5,FALSE)*VLOOKUP('ANALYSIS-YLD2'!AJ$4,'INTERNAL PARAMETERS-1'!$B$5:$J$44,7,FALSE)*'ANALYSIS-YLD2'!$F129 + 'ANALYSIS-YLD1'!AJ129*(1-VLOOKUP('ANALYSIS-YLD2'!AJ$4,'INTERNAL PARAMETERS-1'!$B$5:$J$44,5,FALSE))*VLOOKUP('ANALYSIS-YLD2'!AJ$4,'INTERNAL PARAMETERS-1'!$B$5:$J$44,9,FALSE)*'ANALYSIS-YLD2'!$F129</f>
        <v>0</v>
      </c>
      <c r="AK129" s="111">
        <f>'ANALYSIS-YLD1'!AK129*VLOOKUP('ANALYSIS-YLD2'!AK$4,'INTERNAL PARAMETERS-1'!$B$5:$J$44,5,FALSE)*VLOOKUP('ANALYSIS-YLD2'!AK$4,'INTERNAL PARAMETERS-1'!$B$5:$J$44,7,FALSE)*'ANALYSIS-YLD2'!$F129 + 'ANALYSIS-YLD1'!AK129*(1-VLOOKUP('ANALYSIS-YLD2'!AK$4,'INTERNAL PARAMETERS-1'!$B$5:$J$44,5,FALSE))*VLOOKUP('ANALYSIS-YLD2'!AK$4,'INTERNAL PARAMETERS-1'!$B$5:$J$44,9,FALSE)*'ANALYSIS-YLD2'!$F129</f>
        <v>0</v>
      </c>
      <c r="AL129" s="111">
        <f>'ANALYSIS-YLD1'!AL129*VLOOKUP('ANALYSIS-YLD2'!AL$4,'INTERNAL PARAMETERS-1'!$B$5:$J$44,5,FALSE)*VLOOKUP('ANALYSIS-YLD2'!AL$4,'INTERNAL PARAMETERS-1'!$B$5:$J$44,7,FALSE)*'ANALYSIS-YLD2'!$F129 + 'ANALYSIS-YLD1'!AL129*(1-VLOOKUP('ANALYSIS-YLD2'!AL$4,'INTERNAL PARAMETERS-1'!$B$5:$J$44,5,FALSE))*VLOOKUP('ANALYSIS-YLD2'!AL$4,'INTERNAL PARAMETERS-1'!$B$5:$J$44,9,FALSE)*'ANALYSIS-YLD2'!$F129</f>
        <v>0</v>
      </c>
      <c r="AM129" s="111">
        <f>'ANALYSIS-YLD1'!AM129*VLOOKUP('ANALYSIS-YLD2'!AM$4,'INTERNAL PARAMETERS-1'!$B$5:$J$44,5,FALSE)*VLOOKUP('ANALYSIS-YLD2'!AM$4,'INTERNAL PARAMETERS-1'!$B$5:$J$44,7,FALSE)*'ANALYSIS-YLD2'!$F129 + 'ANALYSIS-YLD1'!AM129*(1-VLOOKUP('ANALYSIS-YLD2'!AM$4,'INTERNAL PARAMETERS-1'!$B$5:$J$44,5,FALSE))*VLOOKUP('ANALYSIS-YLD2'!AM$4,'INTERNAL PARAMETERS-1'!$B$5:$J$44,9,FALSE)*'ANALYSIS-YLD2'!$F129</f>
        <v>0</v>
      </c>
      <c r="AN129" s="111">
        <f>'ANALYSIS-YLD1'!AN129*VLOOKUP('ANALYSIS-YLD2'!AN$4,'INTERNAL PARAMETERS-1'!$B$5:$J$44,5,FALSE)*VLOOKUP('ANALYSIS-YLD2'!AN$4,'INTERNAL PARAMETERS-1'!$B$5:$J$44,7,FALSE)*'ANALYSIS-YLD2'!$F129 + 'ANALYSIS-YLD1'!AN129*(1-VLOOKUP('ANALYSIS-YLD2'!AN$4,'INTERNAL PARAMETERS-1'!$B$5:$J$44,5,FALSE))*VLOOKUP('ANALYSIS-YLD2'!AN$4,'INTERNAL PARAMETERS-1'!$B$5:$J$44,9,FALSE)*'ANALYSIS-YLD2'!$F129</f>
        <v>0</v>
      </c>
      <c r="AO129" s="111">
        <f>'ANALYSIS-YLD1'!AO129*VLOOKUP('ANALYSIS-YLD2'!AO$4,'INTERNAL PARAMETERS-1'!$B$5:$J$44,5,FALSE)*VLOOKUP('ANALYSIS-YLD2'!AO$4,'INTERNAL PARAMETERS-1'!$B$5:$J$44,7,FALSE)*'ANALYSIS-YLD2'!$F129 + 'ANALYSIS-YLD1'!AO129*(1-VLOOKUP('ANALYSIS-YLD2'!AO$4,'INTERNAL PARAMETERS-1'!$B$5:$J$44,5,FALSE))*VLOOKUP('ANALYSIS-YLD2'!AO$4,'INTERNAL PARAMETERS-1'!$B$5:$J$44,9,FALSE)*'ANALYSIS-YLD2'!$F129</f>
        <v>0</v>
      </c>
      <c r="AP129" s="111">
        <f>'ANALYSIS-YLD1'!AP129*VLOOKUP('ANALYSIS-YLD2'!AP$4,'INTERNAL PARAMETERS-1'!$B$5:$J$44,5,FALSE)*VLOOKUP('ANALYSIS-YLD2'!AP$4,'INTERNAL PARAMETERS-1'!$B$5:$J$44,7,FALSE)*'ANALYSIS-YLD2'!$F129 + 'ANALYSIS-YLD1'!AP129*(1-VLOOKUP('ANALYSIS-YLD2'!AP$4,'INTERNAL PARAMETERS-1'!$B$5:$J$44,5,FALSE))*VLOOKUP('ANALYSIS-YLD2'!AP$4,'INTERNAL PARAMETERS-1'!$B$5:$J$44,9,FALSE)*'ANALYSIS-YLD2'!$F129</f>
        <v>0</v>
      </c>
      <c r="AQ129" s="111">
        <f>'ANALYSIS-YLD1'!AQ129*VLOOKUP('ANALYSIS-YLD2'!AQ$4,'INTERNAL PARAMETERS-1'!$B$5:$J$44,5,FALSE)*VLOOKUP('ANALYSIS-YLD2'!AQ$4,'INTERNAL PARAMETERS-1'!$B$5:$J$44,7,FALSE)*'ANALYSIS-YLD2'!$F129 + 'ANALYSIS-YLD1'!AQ129*(1-VLOOKUP('ANALYSIS-YLD2'!AQ$4,'INTERNAL PARAMETERS-1'!$B$5:$J$44,5,FALSE))*VLOOKUP('ANALYSIS-YLD2'!AQ$4,'INTERNAL PARAMETERS-1'!$B$5:$J$44,9,FALSE)*'ANALYSIS-YLD2'!$F129</f>
        <v>0</v>
      </c>
      <c r="AR129" s="111">
        <f>'ANALYSIS-YLD1'!AR129*VLOOKUP('ANALYSIS-YLD2'!AR$4,'INTERNAL PARAMETERS-1'!$B$5:$J$44,5,FALSE)*VLOOKUP('ANALYSIS-YLD2'!AR$4,'INTERNAL PARAMETERS-1'!$B$5:$J$44,7,FALSE)*'ANALYSIS-YLD2'!$F129 + 'ANALYSIS-YLD1'!AR129*(1-VLOOKUP('ANALYSIS-YLD2'!AR$4,'INTERNAL PARAMETERS-1'!$B$5:$J$44,5,FALSE))*VLOOKUP('ANALYSIS-YLD2'!AR$4,'INTERNAL PARAMETERS-1'!$B$5:$J$44,9,FALSE)*'ANALYSIS-YLD2'!$F129</f>
        <v>0</v>
      </c>
      <c r="AS129" s="111">
        <f>'ANALYSIS-YLD1'!AS129*VLOOKUP('ANALYSIS-YLD2'!AS$4,'INTERNAL PARAMETERS-1'!$B$5:$J$44,5,FALSE)*VLOOKUP('ANALYSIS-YLD2'!AS$4,'INTERNAL PARAMETERS-1'!$B$5:$J$44,7,FALSE)*'ANALYSIS-YLD2'!$F129 + 'ANALYSIS-YLD1'!AS129*(1-VLOOKUP('ANALYSIS-YLD2'!AS$4,'INTERNAL PARAMETERS-1'!$B$5:$J$44,5,FALSE))*VLOOKUP('ANALYSIS-YLD2'!AS$4,'INTERNAL PARAMETERS-1'!$B$5:$J$44,9,FALSE)*'ANALYSIS-YLD2'!$F129</f>
        <v>0</v>
      </c>
      <c r="AT129" s="110">
        <f>'ANALYSIS-YLD1'!AT129*VLOOKUP('ANALYSIS-YLD2'!AT$4,'INTERNAL PARAMETERS-1'!$B$5:$J$44,5,FALSE)*VLOOKUP('ANALYSIS-YLD2'!AT$4,'INTERNAL PARAMETERS-1'!$B$5:$J$44,7,FALSE)*'ANALYSIS-YLD2'!$F129 + 'ANALYSIS-YLD1'!AT129*(1-VLOOKUP('ANALYSIS-YLD2'!AT$4,'INTERNAL PARAMETERS-1'!$B$5:$J$44,5,FALSE))*VLOOKUP('ANALYSIS-YLD2'!AT$4,'INTERNAL PARAMETERS-1'!$B$5:$J$44,9,FALSE)*'ANALYSIS-YLD2'!$F129</f>
        <v>0</v>
      </c>
      <c r="AU129" s="112">
        <f>'ANALYSIS-YLD1'!AU129*VLOOKUP('ANALYSIS-YLD2'!AU$4,'INTERNAL PARAMETERS-1'!$B$5:$J$44,5,FALSE)*VLOOKUP('ANALYSIS-YLD2'!AU$4,'INTERNAL PARAMETERS-1'!$B$5:$J$44,6,FALSE)*VLOOKUP('ANALYSIS-YLD2'!AU$4,'INTERNAL PARAMETERS-1'!$B$5:$J$44,3,FALSE) + 'ANALYSIS-YLD1'!AU129*(1-VLOOKUP('ANALYSIS-YLD2'!AU$4,'INTERNAL PARAMETERS-1'!$B$5:$J$44,5,FALSE))*VLOOKUP('ANALYSIS-YLD2'!AU$4,'INTERNAL PARAMETERS-1'!$B$5:$J$44,8,FALSE)*VLOOKUP('ANALYSIS-YLD2'!AU$4,'INTERNAL PARAMETERS-1'!$B$5:$J$44,3,FALSE)</f>
        <v>0</v>
      </c>
      <c r="AV129" s="111">
        <f>'ANALYSIS-YLD1'!AV129*VLOOKUP('ANALYSIS-YLD2'!AV$4,'INTERNAL PARAMETERS-1'!$B$5:$J$44,5,FALSE)*VLOOKUP('ANALYSIS-YLD2'!AV$4,'INTERNAL PARAMETERS-1'!$B$5:$J$44,6,FALSE)*VLOOKUP('ANALYSIS-YLD2'!AV$4,'INTERNAL PARAMETERS-1'!$B$5:$J$44,3,FALSE) + 'ANALYSIS-YLD1'!AV129*(1-VLOOKUP('ANALYSIS-YLD2'!AV$4,'INTERNAL PARAMETERS-1'!$B$5:$J$44,5,FALSE))*VLOOKUP('ANALYSIS-YLD2'!AV$4,'INTERNAL PARAMETERS-1'!$B$5:$J$44,8,FALSE)*VLOOKUP('ANALYSIS-YLD2'!AV$4,'INTERNAL PARAMETERS-1'!$B$5:$J$44,3,FALSE)</f>
        <v>0</v>
      </c>
      <c r="AW129" s="111">
        <f>'ANALYSIS-YLD1'!AW129*VLOOKUP('ANALYSIS-YLD2'!AW$4,'INTERNAL PARAMETERS-1'!$B$5:$J$44,5,FALSE)*VLOOKUP('ANALYSIS-YLD2'!AW$4,'INTERNAL PARAMETERS-1'!$B$5:$J$44,6,FALSE)*VLOOKUP('ANALYSIS-YLD2'!AW$4,'INTERNAL PARAMETERS-1'!$B$5:$J$44,3,FALSE) + 'ANALYSIS-YLD1'!AW129*(1-VLOOKUP('ANALYSIS-YLD2'!AW$4,'INTERNAL PARAMETERS-1'!$B$5:$J$44,5,FALSE))*VLOOKUP('ANALYSIS-YLD2'!AW$4,'INTERNAL PARAMETERS-1'!$B$5:$J$44,8,FALSE)*VLOOKUP('ANALYSIS-YLD2'!AW$4,'INTERNAL PARAMETERS-1'!$B$5:$J$44,3,FALSE)</f>
        <v>0</v>
      </c>
      <c r="AX129" s="111">
        <f>'ANALYSIS-YLD1'!AX129*VLOOKUP('ANALYSIS-YLD2'!AX$4,'INTERNAL PARAMETERS-1'!$B$5:$J$44,5,FALSE)*VLOOKUP('ANALYSIS-YLD2'!AX$4,'INTERNAL PARAMETERS-1'!$B$5:$J$44,6,FALSE)*VLOOKUP('ANALYSIS-YLD2'!AX$4,'INTERNAL PARAMETERS-1'!$B$5:$J$44,3,FALSE) + 'ANALYSIS-YLD1'!AX129*(1-VLOOKUP('ANALYSIS-YLD2'!AX$4,'INTERNAL PARAMETERS-1'!$B$5:$J$44,5,FALSE))*VLOOKUP('ANALYSIS-YLD2'!AX$4,'INTERNAL PARAMETERS-1'!$B$5:$J$44,8,FALSE)*VLOOKUP('ANALYSIS-YLD2'!AX$4,'INTERNAL PARAMETERS-1'!$B$5:$J$44,3,FALSE)</f>
        <v>0</v>
      </c>
      <c r="AY129" s="111">
        <f>'ANALYSIS-YLD1'!AY129*VLOOKUP('ANALYSIS-YLD2'!AY$4,'INTERNAL PARAMETERS-1'!$B$5:$J$44,5,FALSE)*VLOOKUP('ANALYSIS-YLD2'!AY$4,'INTERNAL PARAMETERS-1'!$B$5:$J$44,6,FALSE)*VLOOKUP('ANALYSIS-YLD2'!AY$4,'INTERNAL PARAMETERS-1'!$B$5:$J$44,3,FALSE) + 'ANALYSIS-YLD1'!AY129*(1-VLOOKUP('ANALYSIS-YLD2'!AY$4,'INTERNAL PARAMETERS-1'!$B$5:$J$44,5,FALSE))*VLOOKUP('ANALYSIS-YLD2'!AY$4,'INTERNAL PARAMETERS-1'!$B$5:$J$44,8,FALSE)*VLOOKUP('ANALYSIS-YLD2'!AY$4,'INTERNAL PARAMETERS-1'!$B$5:$J$44,3,FALSE)</f>
        <v>0</v>
      </c>
      <c r="AZ129" s="111">
        <f>'ANALYSIS-YLD1'!AZ129*VLOOKUP('ANALYSIS-YLD2'!AZ$4,'INTERNAL PARAMETERS-1'!$B$5:$J$44,5,FALSE)*VLOOKUP('ANALYSIS-YLD2'!AZ$4,'INTERNAL PARAMETERS-1'!$B$5:$J$44,6,FALSE)*VLOOKUP('ANALYSIS-YLD2'!AZ$4,'INTERNAL PARAMETERS-1'!$B$5:$J$44,3,FALSE) + 'ANALYSIS-YLD1'!AZ129*(1-VLOOKUP('ANALYSIS-YLD2'!AZ$4,'INTERNAL PARAMETERS-1'!$B$5:$J$44,5,FALSE))*VLOOKUP('ANALYSIS-YLD2'!AZ$4,'INTERNAL PARAMETERS-1'!$B$5:$J$44,8,FALSE)*VLOOKUP('ANALYSIS-YLD2'!AZ$4,'INTERNAL PARAMETERS-1'!$B$5:$J$44,3,FALSE)</f>
        <v>0</v>
      </c>
      <c r="BA129" s="111">
        <f>'ANALYSIS-YLD1'!BA129*VLOOKUP('ANALYSIS-YLD2'!BA$4,'INTERNAL PARAMETERS-1'!$B$5:$J$44,5,FALSE)*VLOOKUP('ANALYSIS-YLD2'!BA$4,'INTERNAL PARAMETERS-1'!$B$5:$J$44,6,FALSE)*VLOOKUP('ANALYSIS-YLD2'!BA$4,'INTERNAL PARAMETERS-1'!$B$5:$J$44,3,FALSE) + 'ANALYSIS-YLD1'!BA129*(1-VLOOKUP('ANALYSIS-YLD2'!BA$4,'INTERNAL PARAMETERS-1'!$B$5:$J$44,5,FALSE))*VLOOKUP('ANALYSIS-YLD2'!BA$4,'INTERNAL PARAMETERS-1'!$B$5:$J$44,8,FALSE)*VLOOKUP('ANALYSIS-YLD2'!BA$4,'INTERNAL PARAMETERS-1'!$B$5:$J$44,3,FALSE)</f>
        <v>0</v>
      </c>
      <c r="BB129" s="111">
        <f>'ANALYSIS-YLD1'!BB129*VLOOKUP('ANALYSIS-YLD2'!BB$4,'INTERNAL PARAMETERS-1'!$B$5:$J$44,5,FALSE)*VLOOKUP('ANALYSIS-YLD2'!BB$4,'INTERNAL PARAMETERS-1'!$B$5:$J$44,6,FALSE)*VLOOKUP('ANALYSIS-YLD2'!BB$4,'INTERNAL PARAMETERS-1'!$B$5:$J$44,3,FALSE) + 'ANALYSIS-YLD1'!BB129*(1-VLOOKUP('ANALYSIS-YLD2'!BB$4,'INTERNAL PARAMETERS-1'!$B$5:$J$44,5,FALSE))*VLOOKUP('ANALYSIS-YLD2'!BB$4,'INTERNAL PARAMETERS-1'!$B$5:$J$44,8,FALSE)*VLOOKUP('ANALYSIS-YLD2'!BB$4,'INTERNAL PARAMETERS-1'!$B$5:$J$44,3,FALSE)</f>
        <v>0</v>
      </c>
      <c r="BC129" s="111">
        <f>'ANALYSIS-YLD1'!BC129*VLOOKUP('ANALYSIS-YLD2'!BC$4,'INTERNAL PARAMETERS-1'!$B$5:$J$44,5,FALSE)*VLOOKUP('ANALYSIS-YLD2'!BC$4,'INTERNAL PARAMETERS-1'!$B$5:$J$44,6,FALSE)*VLOOKUP('ANALYSIS-YLD2'!BC$4,'INTERNAL PARAMETERS-1'!$B$5:$J$44,3,FALSE) + 'ANALYSIS-YLD1'!BC129*(1-VLOOKUP('ANALYSIS-YLD2'!BC$4,'INTERNAL PARAMETERS-1'!$B$5:$J$44,5,FALSE))*VLOOKUP('ANALYSIS-YLD2'!BC$4,'INTERNAL PARAMETERS-1'!$B$5:$J$44,8,FALSE)*VLOOKUP('ANALYSIS-YLD2'!BC$4,'INTERNAL PARAMETERS-1'!$B$5:$J$44,3,FALSE)</f>
        <v>0</v>
      </c>
      <c r="BD129" s="111">
        <f>'ANALYSIS-YLD1'!BD129*VLOOKUP('ANALYSIS-YLD2'!BD$4,'INTERNAL PARAMETERS-1'!$B$5:$J$44,5,FALSE)*VLOOKUP('ANALYSIS-YLD2'!BD$4,'INTERNAL PARAMETERS-1'!$B$5:$J$44,6,FALSE)*VLOOKUP('ANALYSIS-YLD2'!BD$4,'INTERNAL PARAMETERS-1'!$B$5:$J$44,3,FALSE) + 'ANALYSIS-YLD1'!BD129*(1-VLOOKUP('ANALYSIS-YLD2'!BD$4,'INTERNAL PARAMETERS-1'!$B$5:$J$44,5,FALSE))*VLOOKUP('ANALYSIS-YLD2'!BD$4,'INTERNAL PARAMETERS-1'!$B$5:$J$44,8,FALSE)*VLOOKUP('ANALYSIS-YLD2'!BD$4,'INTERNAL PARAMETERS-1'!$B$5:$J$44,3,FALSE)</f>
        <v>0</v>
      </c>
      <c r="BE129" s="111">
        <f>'ANALYSIS-YLD1'!BE129*VLOOKUP('ANALYSIS-YLD2'!BE$4,'INTERNAL PARAMETERS-1'!$B$5:$J$44,5,FALSE)*VLOOKUP('ANALYSIS-YLD2'!BE$4,'INTERNAL PARAMETERS-1'!$B$5:$J$44,6,FALSE)*VLOOKUP('ANALYSIS-YLD2'!BE$4,'INTERNAL PARAMETERS-1'!$B$5:$J$44,3,FALSE) + 'ANALYSIS-YLD1'!BE129*(1-VLOOKUP('ANALYSIS-YLD2'!BE$4,'INTERNAL PARAMETERS-1'!$B$5:$J$44,5,FALSE))*VLOOKUP('ANALYSIS-YLD2'!BE$4,'INTERNAL PARAMETERS-1'!$B$5:$J$44,8,FALSE)*VLOOKUP('ANALYSIS-YLD2'!BE$4,'INTERNAL PARAMETERS-1'!$B$5:$J$44,3,FALSE)</f>
        <v>0</v>
      </c>
      <c r="BF129" s="111">
        <f>'ANALYSIS-YLD1'!BF129*VLOOKUP('ANALYSIS-YLD2'!BF$4,'INTERNAL PARAMETERS-1'!$B$5:$J$44,5,FALSE)*VLOOKUP('ANALYSIS-YLD2'!BF$4,'INTERNAL PARAMETERS-1'!$B$5:$J$44,6,FALSE)*VLOOKUP('ANALYSIS-YLD2'!BF$4,'INTERNAL PARAMETERS-1'!$B$5:$J$44,3,FALSE) + 'ANALYSIS-YLD1'!BF129*(1-VLOOKUP('ANALYSIS-YLD2'!BF$4,'INTERNAL PARAMETERS-1'!$B$5:$J$44,5,FALSE))*VLOOKUP('ANALYSIS-YLD2'!BF$4,'INTERNAL PARAMETERS-1'!$B$5:$J$44,8,FALSE)*VLOOKUP('ANALYSIS-YLD2'!BF$4,'INTERNAL PARAMETERS-1'!$B$5:$J$44,3,FALSE)</f>
        <v>0</v>
      </c>
      <c r="BG129" s="111">
        <f>'ANALYSIS-YLD1'!BG129*VLOOKUP('ANALYSIS-YLD2'!BG$4,'INTERNAL PARAMETERS-1'!$B$5:$J$44,5,FALSE)*VLOOKUP('ANALYSIS-YLD2'!BG$4,'INTERNAL PARAMETERS-1'!$B$5:$J$44,6,FALSE)*VLOOKUP('ANALYSIS-YLD2'!BG$4,'INTERNAL PARAMETERS-1'!$B$5:$J$44,3,FALSE) + 'ANALYSIS-YLD1'!BG129*(1-VLOOKUP('ANALYSIS-YLD2'!BG$4,'INTERNAL PARAMETERS-1'!$B$5:$J$44,5,FALSE))*VLOOKUP('ANALYSIS-YLD2'!BG$4,'INTERNAL PARAMETERS-1'!$B$5:$J$44,8,FALSE)*VLOOKUP('ANALYSIS-YLD2'!BG$4,'INTERNAL PARAMETERS-1'!$B$5:$J$44,3,FALSE)</f>
        <v>0</v>
      </c>
      <c r="BH129" s="111">
        <f>'ANALYSIS-YLD1'!BH129*VLOOKUP('ANALYSIS-YLD2'!BH$4,'INTERNAL PARAMETERS-1'!$B$5:$J$44,5,FALSE)*VLOOKUP('ANALYSIS-YLD2'!BH$4,'INTERNAL PARAMETERS-1'!$B$5:$J$44,6,FALSE)*VLOOKUP('ANALYSIS-YLD2'!BH$4,'INTERNAL PARAMETERS-1'!$B$5:$J$44,3,FALSE) + 'ANALYSIS-YLD1'!BH129*(1-VLOOKUP('ANALYSIS-YLD2'!BH$4,'INTERNAL PARAMETERS-1'!$B$5:$J$44,5,FALSE))*VLOOKUP('ANALYSIS-YLD2'!BH$4,'INTERNAL PARAMETERS-1'!$B$5:$J$44,8,FALSE)*VLOOKUP('ANALYSIS-YLD2'!BH$4,'INTERNAL PARAMETERS-1'!$B$5:$J$44,3,FALSE)</f>
        <v>0</v>
      </c>
      <c r="BI129" s="111">
        <f>'ANALYSIS-YLD1'!BI129*VLOOKUP('ANALYSIS-YLD2'!BI$4,'INTERNAL PARAMETERS-1'!$B$5:$J$44,5,FALSE)*VLOOKUP('ANALYSIS-YLD2'!BI$4,'INTERNAL PARAMETERS-1'!$B$5:$J$44,6,FALSE)*VLOOKUP('ANALYSIS-YLD2'!BI$4,'INTERNAL PARAMETERS-1'!$B$5:$J$44,3,FALSE) + 'ANALYSIS-YLD1'!BI129*(1-VLOOKUP('ANALYSIS-YLD2'!BI$4,'INTERNAL PARAMETERS-1'!$B$5:$J$44,5,FALSE))*VLOOKUP('ANALYSIS-YLD2'!BI$4,'INTERNAL PARAMETERS-1'!$B$5:$J$44,8,FALSE)*VLOOKUP('ANALYSIS-YLD2'!BI$4,'INTERNAL PARAMETERS-1'!$B$5:$J$44,3,FALSE)</f>
        <v>0</v>
      </c>
      <c r="BJ129" s="111">
        <f>'ANALYSIS-YLD1'!BJ129*VLOOKUP('ANALYSIS-YLD2'!BJ$4,'INTERNAL PARAMETERS-1'!$B$5:$J$44,5,FALSE)*VLOOKUP('ANALYSIS-YLD2'!BJ$4,'INTERNAL PARAMETERS-1'!$B$5:$J$44,6,FALSE)*VLOOKUP('ANALYSIS-YLD2'!BJ$4,'INTERNAL PARAMETERS-1'!$B$5:$J$44,3,FALSE) + 'ANALYSIS-YLD1'!BJ129*(1-VLOOKUP('ANALYSIS-YLD2'!BJ$4,'INTERNAL PARAMETERS-1'!$B$5:$J$44,5,FALSE))*VLOOKUP('ANALYSIS-YLD2'!BJ$4,'INTERNAL PARAMETERS-1'!$B$5:$J$44,8,FALSE)*VLOOKUP('ANALYSIS-YLD2'!BJ$4,'INTERNAL PARAMETERS-1'!$B$5:$J$44,3,FALSE)</f>
        <v>0</v>
      </c>
      <c r="BK129" s="111">
        <f>'ANALYSIS-YLD1'!BK129*VLOOKUP('ANALYSIS-YLD2'!BK$4,'INTERNAL PARAMETERS-1'!$B$5:$J$44,5,FALSE)*VLOOKUP('ANALYSIS-YLD2'!BK$4,'INTERNAL PARAMETERS-1'!$B$5:$J$44,6,FALSE)*VLOOKUP('ANALYSIS-YLD2'!BK$4,'INTERNAL PARAMETERS-1'!$B$5:$J$44,3,FALSE) + 'ANALYSIS-YLD1'!BK129*(1-VLOOKUP('ANALYSIS-YLD2'!BK$4,'INTERNAL PARAMETERS-1'!$B$5:$J$44,5,FALSE))*VLOOKUP('ANALYSIS-YLD2'!BK$4,'INTERNAL PARAMETERS-1'!$B$5:$J$44,8,FALSE)*VLOOKUP('ANALYSIS-YLD2'!BK$4,'INTERNAL PARAMETERS-1'!$B$5:$J$44,3,FALSE)</f>
        <v>0</v>
      </c>
      <c r="BL129" s="111">
        <f>'ANALYSIS-YLD1'!BL129*VLOOKUP('ANALYSIS-YLD2'!BL$4,'INTERNAL PARAMETERS-1'!$B$5:$J$44,5,FALSE)*VLOOKUP('ANALYSIS-YLD2'!BL$4,'INTERNAL PARAMETERS-1'!$B$5:$J$44,6,FALSE)*VLOOKUP('ANALYSIS-YLD2'!BL$4,'INTERNAL PARAMETERS-1'!$B$5:$J$44,3,FALSE) + 'ANALYSIS-YLD1'!BL129*(1-VLOOKUP('ANALYSIS-YLD2'!BL$4,'INTERNAL PARAMETERS-1'!$B$5:$J$44,5,FALSE))*VLOOKUP('ANALYSIS-YLD2'!BL$4,'INTERNAL PARAMETERS-1'!$B$5:$J$44,8,FALSE)*VLOOKUP('ANALYSIS-YLD2'!BL$4,'INTERNAL PARAMETERS-1'!$B$5:$J$44,3,FALSE)</f>
        <v>0</v>
      </c>
      <c r="BM129" s="111">
        <f>'ANALYSIS-YLD1'!BM129*VLOOKUP('ANALYSIS-YLD2'!BM$4,'INTERNAL PARAMETERS-1'!$B$5:$J$44,5,FALSE)*VLOOKUP('ANALYSIS-YLD2'!BM$4,'INTERNAL PARAMETERS-1'!$B$5:$J$44,6,FALSE)*VLOOKUP('ANALYSIS-YLD2'!BM$4,'INTERNAL PARAMETERS-1'!$B$5:$J$44,3,FALSE) + 'ANALYSIS-YLD1'!BM129*(1-VLOOKUP('ANALYSIS-YLD2'!BM$4,'INTERNAL PARAMETERS-1'!$B$5:$J$44,5,FALSE))*VLOOKUP('ANALYSIS-YLD2'!BM$4,'INTERNAL PARAMETERS-1'!$B$5:$J$44,8,FALSE)*VLOOKUP('ANALYSIS-YLD2'!BM$4,'INTERNAL PARAMETERS-1'!$B$5:$J$44,3,FALSE)</f>
        <v>0</v>
      </c>
      <c r="BN129" s="111">
        <f>'ANALYSIS-YLD1'!BN129*VLOOKUP('ANALYSIS-YLD2'!BN$4,'INTERNAL PARAMETERS-1'!$B$5:$J$44,5,FALSE)*VLOOKUP('ANALYSIS-YLD2'!BN$4,'INTERNAL PARAMETERS-1'!$B$5:$J$44,6,FALSE)*VLOOKUP('ANALYSIS-YLD2'!BN$4,'INTERNAL PARAMETERS-1'!$B$5:$J$44,3,FALSE) + 'ANALYSIS-YLD1'!BN129*(1-VLOOKUP('ANALYSIS-YLD2'!BN$4,'INTERNAL PARAMETERS-1'!$B$5:$J$44,5,FALSE))*VLOOKUP('ANALYSIS-YLD2'!BN$4,'INTERNAL PARAMETERS-1'!$B$5:$J$44,8,FALSE)*VLOOKUP('ANALYSIS-YLD2'!BN$4,'INTERNAL PARAMETERS-1'!$B$5:$J$44,3,FALSE)</f>
        <v>0</v>
      </c>
      <c r="BO129" s="111">
        <f>'ANALYSIS-YLD1'!BO129*VLOOKUP('ANALYSIS-YLD2'!BO$4,'INTERNAL PARAMETERS-1'!$B$5:$J$44,5,FALSE)*VLOOKUP('ANALYSIS-YLD2'!BO$4,'INTERNAL PARAMETERS-1'!$B$5:$J$44,6,FALSE)*VLOOKUP('ANALYSIS-YLD2'!BO$4,'INTERNAL PARAMETERS-1'!$B$5:$J$44,3,FALSE) + 'ANALYSIS-YLD1'!BO129*(1-VLOOKUP('ANALYSIS-YLD2'!BO$4,'INTERNAL PARAMETERS-1'!$B$5:$J$44,5,FALSE))*VLOOKUP('ANALYSIS-YLD2'!BO$4,'INTERNAL PARAMETERS-1'!$B$5:$J$44,8,FALSE)*VLOOKUP('ANALYSIS-YLD2'!BO$4,'INTERNAL PARAMETERS-1'!$B$5:$J$44,3,FALSE)</f>
        <v>0</v>
      </c>
      <c r="BP129" s="111">
        <f>'ANALYSIS-YLD1'!BP129*VLOOKUP('ANALYSIS-YLD2'!BP$4,'INTERNAL PARAMETERS-1'!$B$5:$J$44,5,FALSE)*VLOOKUP('ANALYSIS-YLD2'!BP$4,'INTERNAL PARAMETERS-1'!$B$5:$J$44,6,FALSE)*VLOOKUP('ANALYSIS-YLD2'!BP$4,'INTERNAL PARAMETERS-1'!$B$5:$J$44,3,FALSE) + 'ANALYSIS-YLD1'!BP129*(1-VLOOKUP('ANALYSIS-YLD2'!BP$4,'INTERNAL PARAMETERS-1'!$B$5:$J$44,5,FALSE))*VLOOKUP('ANALYSIS-YLD2'!BP$4,'INTERNAL PARAMETERS-1'!$B$5:$J$44,8,FALSE)*VLOOKUP('ANALYSIS-YLD2'!BP$4,'INTERNAL PARAMETERS-1'!$B$5:$J$44,3,FALSE)</f>
        <v>0</v>
      </c>
      <c r="BQ129" s="111">
        <f>'ANALYSIS-YLD1'!BQ129*VLOOKUP('ANALYSIS-YLD2'!BQ$4,'INTERNAL PARAMETERS-1'!$B$5:$J$44,5,FALSE)*VLOOKUP('ANALYSIS-YLD2'!BQ$4,'INTERNAL PARAMETERS-1'!$B$5:$J$44,6,FALSE)*VLOOKUP('ANALYSIS-YLD2'!BQ$4,'INTERNAL PARAMETERS-1'!$B$5:$J$44,3,FALSE) + 'ANALYSIS-YLD1'!BQ129*(1-VLOOKUP('ANALYSIS-YLD2'!BQ$4,'INTERNAL PARAMETERS-1'!$B$5:$J$44,5,FALSE))*VLOOKUP('ANALYSIS-YLD2'!BQ$4,'INTERNAL PARAMETERS-1'!$B$5:$J$44,8,FALSE)*VLOOKUP('ANALYSIS-YLD2'!BQ$4,'INTERNAL PARAMETERS-1'!$B$5:$J$44,3,FALSE)</f>
        <v>0</v>
      </c>
      <c r="BR129" s="111">
        <f>'ANALYSIS-YLD1'!BR129*VLOOKUP('ANALYSIS-YLD2'!BR$4,'INTERNAL PARAMETERS-1'!$B$5:$J$44,5,FALSE)*VLOOKUP('ANALYSIS-YLD2'!BR$4,'INTERNAL PARAMETERS-1'!$B$5:$J$44,6,FALSE)*VLOOKUP('ANALYSIS-YLD2'!BR$4,'INTERNAL PARAMETERS-1'!$B$5:$J$44,3,FALSE) + 'ANALYSIS-YLD1'!BR129*(1-VLOOKUP('ANALYSIS-YLD2'!BR$4,'INTERNAL PARAMETERS-1'!$B$5:$J$44,5,FALSE))*VLOOKUP('ANALYSIS-YLD2'!BR$4,'INTERNAL PARAMETERS-1'!$B$5:$J$44,8,FALSE)*VLOOKUP('ANALYSIS-YLD2'!BR$4,'INTERNAL PARAMETERS-1'!$B$5:$J$44,3,FALSE)</f>
        <v>0</v>
      </c>
      <c r="BS129" s="111">
        <f>'ANALYSIS-YLD1'!BS129*VLOOKUP('ANALYSIS-YLD2'!BS$4,'INTERNAL PARAMETERS-1'!$B$5:$J$44,5,FALSE)*VLOOKUP('ANALYSIS-YLD2'!BS$4,'INTERNAL PARAMETERS-1'!$B$5:$J$44,6,FALSE)*VLOOKUP('ANALYSIS-YLD2'!BS$4,'INTERNAL PARAMETERS-1'!$B$5:$J$44,3,FALSE) + 'ANALYSIS-YLD1'!BS129*(1-VLOOKUP('ANALYSIS-YLD2'!BS$4,'INTERNAL PARAMETERS-1'!$B$5:$J$44,5,FALSE))*VLOOKUP('ANALYSIS-YLD2'!BS$4,'INTERNAL PARAMETERS-1'!$B$5:$J$44,8,FALSE)*VLOOKUP('ANALYSIS-YLD2'!BS$4,'INTERNAL PARAMETERS-1'!$B$5:$J$44,3,FALSE)</f>
        <v>0</v>
      </c>
      <c r="BT129" s="111">
        <f>'ANALYSIS-YLD1'!BT129*VLOOKUP('ANALYSIS-YLD2'!BT$4,'INTERNAL PARAMETERS-1'!$B$5:$J$44,5,FALSE)*VLOOKUP('ANALYSIS-YLD2'!BT$4,'INTERNAL PARAMETERS-1'!$B$5:$J$44,6,FALSE)*VLOOKUP('ANALYSIS-YLD2'!BT$4,'INTERNAL PARAMETERS-1'!$B$5:$J$44,3,FALSE) + 'ANALYSIS-YLD1'!BT129*(1-VLOOKUP('ANALYSIS-YLD2'!BT$4,'INTERNAL PARAMETERS-1'!$B$5:$J$44,5,FALSE))*VLOOKUP('ANALYSIS-YLD2'!BT$4,'INTERNAL PARAMETERS-1'!$B$5:$J$44,8,FALSE)*VLOOKUP('ANALYSIS-YLD2'!BT$4,'INTERNAL PARAMETERS-1'!$B$5:$J$44,3,FALSE)</f>
        <v>0</v>
      </c>
      <c r="BU129" s="111">
        <f>'ANALYSIS-YLD1'!BU129*VLOOKUP('ANALYSIS-YLD2'!BU$4,'INTERNAL PARAMETERS-1'!$B$5:$J$44,5,FALSE)*VLOOKUP('ANALYSIS-YLD2'!BU$4,'INTERNAL PARAMETERS-1'!$B$5:$J$44,6,FALSE)*VLOOKUP('ANALYSIS-YLD2'!BU$4,'INTERNAL PARAMETERS-1'!$B$5:$J$44,3,FALSE) + 'ANALYSIS-YLD1'!BU129*(1-VLOOKUP('ANALYSIS-YLD2'!BU$4,'INTERNAL PARAMETERS-1'!$B$5:$J$44,5,FALSE))*VLOOKUP('ANALYSIS-YLD2'!BU$4,'INTERNAL PARAMETERS-1'!$B$5:$J$44,8,FALSE)*VLOOKUP('ANALYSIS-YLD2'!BU$4,'INTERNAL PARAMETERS-1'!$B$5:$J$44,3,FALSE)</f>
        <v>0</v>
      </c>
      <c r="BV129" s="111">
        <f>'ANALYSIS-YLD1'!BV129*VLOOKUP('ANALYSIS-YLD2'!BV$4,'INTERNAL PARAMETERS-1'!$B$5:$J$44,5,FALSE)*VLOOKUP('ANALYSIS-YLD2'!BV$4,'INTERNAL PARAMETERS-1'!$B$5:$J$44,6,FALSE)*VLOOKUP('ANALYSIS-YLD2'!BV$4,'INTERNAL PARAMETERS-1'!$B$5:$J$44,3,FALSE) + 'ANALYSIS-YLD1'!BV129*(1-VLOOKUP('ANALYSIS-YLD2'!BV$4,'INTERNAL PARAMETERS-1'!$B$5:$J$44,5,FALSE))*VLOOKUP('ANALYSIS-YLD2'!BV$4,'INTERNAL PARAMETERS-1'!$B$5:$J$44,8,FALSE)*VLOOKUP('ANALYSIS-YLD2'!BV$4,'INTERNAL PARAMETERS-1'!$B$5:$J$44,3,FALSE)</f>
        <v>0</v>
      </c>
      <c r="BW129" s="111">
        <f>'ANALYSIS-YLD1'!BW129*VLOOKUP('ANALYSIS-YLD2'!BW$4,'INTERNAL PARAMETERS-1'!$B$5:$J$44,5,FALSE)*VLOOKUP('ANALYSIS-YLD2'!BW$4,'INTERNAL PARAMETERS-1'!$B$5:$J$44,6,FALSE)*VLOOKUP('ANALYSIS-YLD2'!BW$4,'INTERNAL PARAMETERS-1'!$B$5:$J$44,3,FALSE) + 'ANALYSIS-YLD1'!BW129*(1-VLOOKUP('ANALYSIS-YLD2'!BW$4,'INTERNAL PARAMETERS-1'!$B$5:$J$44,5,FALSE))*VLOOKUP('ANALYSIS-YLD2'!BW$4,'INTERNAL PARAMETERS-1'!$B$5:$J$44,8,FALSE)*VLOOKUP('ANALYSIS-YLD2'!BW$4,'INTERNAL PARAMETERS-1'!$B$5:$J$44,3,FALSE)</f>
        <v>0</v>
      </c>
      <c r="BX129" s="111">
        <f>'ANALYSIS-YLD1'!BX129*VLOOKUP('ANALYSIS-YLD2'!BX$4,'INTERNAL PARAMETERS-1'!$B$5:$J$44,5,FALSE)*VLOOKUP('ANALYSIS-YLD2'!BX$4,'INTERNAL PARAMETERS-1'!$B$5:$J$44,6,FALSE)*VLOOKUP('ANALYSIS-YLD2'!BX$4,'INTERNAL PARAMETERS-1'!$B$5:$J$44,3,FALSE) + 'ANALYSIS-YLD1'!BX129*(1-VLOOKUP('ANALYSIS-YLD2'!BX$4,'INTERNAL PARAMETERS-1'!$B$5:$J$44,5,FALSE))*VLOOKUP('ANALYSIS-YLD2'!BX$4,'INTERNAL PARAMETERS-1'!$B$5:$J$44,8,FALSE)*VLOOKUP('ANALYSIS-YLD2'!BX$4,'INTERNAL PARAMETERS-1'!$B$5:$J$44,3,FALSE)</f>
        <v>0</v>
      </c>
      <c r="BY129" s="111">
        <f>'ANALYSIS-YLD1'!BY129*VLOOKUP('ANALYSIS-YLD2'!BY$4,'INTERNAL PARAMETERS-1'!$B$5:$J$44,5,FALSE)*VLOOKUP('ANALYSIS-YLD2'!BY$4,'INTERNAL PARAMETERS-1'!$B$5:$J$44,6,FALSE)*VLOOKUP('ANALYSIS-YLD2'!BY$4,'INTERNAL PARAMETERS-1'!$B$5:$J$44,3,FALSE) + 'ANALYSIS-YLD1'!BY129*(1-VLOOKUP('ANALYSIS-YLD2'!BY$4,'INTERNAL PARAMETERS-1'!$B$5:$J$44,5,FALSE))*VLOOKUP('ANALYSIS-YLD2'!BY$4,'INTERNAL PARAMETERS-1'!$B$5:$J$44,8,FALSE)*VLOOKUP('ANALYSIS-YLD2'!BY$4,'INTERNAL PARAMETERS-1'!$B$5:$J$44,3,FALSE)</f>
        <v>0</v>
      </c>
      <c r="BZ129" s="111">
        <f>'ANALYSIS-YLD1'!BZ129*VLOOKUP('ANALYSIS-YLD2'!BZ$4,'INTERNAL PARAMETERS-1'!$B$5:$J$44,5,FALSE)*VLOOKUP('ANALYSIS-YLD2'!BZ$4,'INTERNAL PARAMETERS-1'!$B$5:$J$44,6,FALSE)*VLOOKUP('ANALYSIS-YLD2'!BZ$4,'INTERNAL PARAMETERS-1'!$B$5:$J$44,3,FALSE) + 'ANALYSIS-YLD1'!BZ129*(1-VLOOKUP('ANALYSIS-YLD2'!BZ$4,'INTERNAL PARAMETERS-1'!$B$5:$J$44,5,FALSE))*VLOOKUP('ANALYSIS-YLD2'!BZ$4,'INTERNAL PARAMETERS-1'!$B$5:$J$44,8,FALSE)*VLOOKUP('ANALYSIS-YLD2'!BZ$4,'INTERNAL PARAMETERS-1'!$B$5:$J$44,3,FALSE)</f>
        <v>0</v>
      </c>
      <c r="CA129" s="111">
        <f>'ANALYSIS-YLD1'!CA129*VLOOKUP('ANALYSIS-YLD2'!CA$4,'INTERNAL PARAMETERS-1'!$B$5:$J$44,5,FALSE)*VLOOKUP('ANALYSIS-YLD2'!CA$4,'INTERNAL PARAMETERS-1'!$B$5:$J$44,6,FALSE)*VLOOKUP('ANALYSIS-YLD2'!CA$4,'INTERNAL PARAMETERS-1'!$B$5:$J$44,3,FALSE) + 'ANALYSIS-YLD1'!CA129*(1-VLOOKUP('ANALYSIS-YLD2'!CA$4,'INTERNAL PARAMETERS-1'!$B$5:$J$44,5,FALSE))*VLOOKUP('ANALYSIS-YLD2'!CA$4,'INTERNAL PARAMETERS-1'!$B$5:$J$44,8,FALSE)*VLOOKUP('ANALYSIS-YLD2'!CA$4,'INTERNAL PARAMETERS-1'!$B$5:$J$44,3,FALSE)</f>
        <v>0</v>
      </c>
      <c r="CB129" s="111">
        <f>'ANALYSIS-YLD1'!CB129*VLOOKUP('ANALYSIS-YLD2'!CB$4,'INTERNAL PARAMETERS-1'!$B$5:$J$44,5,FALSE)*VLOOKUP('ANALYSIS-YLD2'!CB$4,'INTERNAL PARAMETERS-1'!$B$5:$J$44,6,FALSE)*VLOOKUP('ANALYSIS-YLD2'!CB$4,'INTERNAL PARAMETERS-1'!$B$5:$J$44,3,FALSE) + 'ANALYSIS-YLD1'!CB129*(1-VLOOKUP('ANALYSIS-YLD2'!CB$4,'INTERNAL PARAMETERS-1'!$B$5:$J$44,5,FALSE))*VLOOKUP('ANALYSIS-YLD2'!CB$4,'INTERNAL PARAMETERS-1'!$B$5:$J$44,8,FALSE)*VLOOKUP('ANALYSIS-YLD2'!CB$4,'INTERNAL PARAMETERS-1'!$B$5:$J$44,3,FALSE)</f>
        <v>0</v>
      </c>
      <c r="CC129" s="111">
        <f>'ANALYSIS-YLD1'!CC129*VLOOKUP('ANALYSIS-YLD2'!CC$4,'INTERNAL PARAMETERS-1'!$B$5:$J$44,5,FALSE)*VLOOKUP('ANALYSIS-YLD2'!CC$4,'INTERNAL PARAMETERS-1'!$B$5:$J$44,6,FALSE)*VLOOKUP('ANALYSIS-YLD2'!CC$4,'INTERNAL PARAMETERS-1'!$B$5:$J$44,3,FALSE) + 'ANALYSIS-YLD1'!CC129*(1-VLOOKUP('ANALYSIS-YLD2'!CC$4,'INTERNAL PARAMETERS-1'!$B$5:$J$44,5,FALSE))*VLOOKUP('ANALYSIS-YLD2'!CC$4,'INTERNAL PARAMETERS-1'!$B$5:$J$44,8,FALSE)*VLOOKUP('ANALYSIS-YLD2'!CC$4,'INTERNAL PARAMETERS-1'!$B$5:$J$44,3,FALSE)</f>
        <v>0</v>
      </c>
      <c r="CD129" s="111">
        <f>'ANALYSIS-YLD1'!CD129*VLOOKUP('ANALYSIS-YLD2'!CD$4,'INTERNAL PARAMETERS-1'!$B$5:$J$44,5,FALSE)*VLOOKUP('ANALYSIS-YLD2'!CD$4,'INTERNAL PARAMETERS-1'!$B$5:$J$44,6,FALSE)*VLOOKUP('ANALYSIS-YLD2'!CD$4,'INTERNAL PARAMETERS-1'!$B$5:$J$44,3,FALSE) + 'ANALYSIS-YLD1'!CD129*(1-VLOOKUP('ANALYSIS-YLD2'!CD$4,'INTERNAL PARAMETERS-1'!$B$5:$J$44,5,FALSE))*VLOOKUP('ANALYSIS-YLD2'!CD$4,'INTERNAL PARAMETERS-1'!$B$5:$J$44,8,FALSE)*VLOOKUP('ANALYSIS-YLD2'!CD$4,'INTERNAL PARAMETERS-1'!$B$5:$J$44,3,FALSE)</f>
        <v>0</v>
      </c>
      <c r="CE129" s="111">
        <f>'ANALYSIS-YLD1'!CE129*VLOOKUP('ANALYSIS-YLD2'!CE$4,'INTERNAL PARAMETERS-1'!$B$5:$J$44,5,FALSE)*VLOOKUP('ANALYSIS-YLD2'!CE$4,'INTERNAL PARAMETERS-1'!$B$5:$J$44,6,FALSE)*VLOOKUP('ANALYSIS-YLD2'!CE$4,'INTERNAL PARAMETERS-1'!$B$5:$J$44,3,FALSE) + 'ANALYSIS-YLD1'!CE129*(1-VLOOKUP('ANALYSIS-YLD2'!CE$4,'INTERNAL PARAMETERS-1'!$B$5:$J$44,5,FALSE))*VLOOKUP('ANALYSIS-YLD2'!CE$4,'INTERNAL PARAMETERS-1'!$B$5:$J$44,8,FALSE)*VLOOKUP('ANALYSIS-YLD2'!CE$4,'INTERNAL PARAMETERS-1'!$B$5:$J$44,3,FALSE)</f>
        <v>0</v>
      </c>
      <c r="CF129" s="111">
        <f>'ANALYSIS-YLD1'!CF129*VLOOKUP('ANALYSIS-YLD2'!CF$4,'INTERNAL PARAMETERS-1'!$B$5:$J$44,5,FALSE)*VLOOKUP('ANALYSIS-YLD2'!CF$4,'INTERNAL PARAMETERS-1'!$B$5:$J$44,6,FALSE)*VLOOKUP('ANALYSIS-YLD2'!CF$4,'INTERNAL PARAMETERS-1'!$B$5:$J$44,3,FALSE) + 'ANALYSIS-YLD1'!CF129*(1-VLOOKUP('ANALYSIS-YLD2'!CF$4,'INTERNAL PARAMETERS-1'!$B$5:$J$44,5,FALSE))*VLOOKUP('ANALYSIS-YLD2'!CF$4,'INTERNAL PARAMETERS-1'!$B$5:$J$44,8,FALSE)*VLOOKUP('ANALYSIS-YLD2'!CF$4,'INTERNAL PARAMETERS-1'!$B$5:$J$44,3,FALSE)</f>
        <v>0</v>
      </c>
      <c r="CG129" s="111">
        <f>'ANALYSIS-YLD1'!CG129*VLOOKUP('ANALYSIS-YLD2'!CG$4,'INTERNAL PARAMETERS-1'!$B$5:$J$44,5,FALSE)*VLOOKUP('ANALYSIS-YLD2'!CG$4,'INTERNAL PARAMETERS-1'!$B$5:$J$44,6,FALSE)*VLOOKUP('ANALYSIS-YLD2'!CG$4,'INTERNAL PARAMETERS-1'!$B$5:$J$44,3,FALSE) + 'ANALYSIS-YLD1'!CG129*(1-VLOOKUP('ANALYSIS-YLD2'!CG$4,'INTERNAL PARAMETERS-1'!$B$5:$J$44,5,FALSE))*VLOOKUP('ANALYSIS-YLD2'!CG$4,'INTERNAL PARAMETERS-1'!$B$5:$J$44,8,FALSE)*VLOOKUP('ANALYSIS-YLD2'!CG$4,'INTERNAL PARAMETERS-1'!$B$5:$J$44,3,FALSE)</f>
        <v>0</v>
      </c>
      <c r="CH129" s="110">
        <f>'ANALYSIS-YLD1'!CH129*VLOOKUP('ANALYSIS-YLD2'!CH$4,'INTERNAL PARAMETERS-1'!$B$5:$J$44,5,FALSE)*VLOOKUP('ANALYSIS-YLD2'!CH$4,'INTERNAL PARAMETERS-1'!$B$5:$J$44,6,FALSE)*VLOOKUP('ANALYSIS-YLD2'!CH$4,'INTERNAL PARAMETERS-1'!$B$5:$J$44,3,FALSE) + 'ANALYSIS-YLD1'!CH129*(1-VLOOKUP('ANALYSIS-YLD2'!CH$4,'INTERNAL PARAMETERS-1'!$B$5:$J$44,5,FALSE))*VLOOKUP('ANALYSIS-YLD2'!CH$4,'INTERNAL PARAMETERS-1'!$B$5:$J$44,8,FALSE)*VLOOKUP('ANALYSIS-YLD2'!CH$4,'INTERNAL PARAMETERS-1'!$B$5:$J$44,3,FALSE)</f>
        <v>0</v>
      </c>
      <c r="CJ129" s="112">
        <f t="shared" si="2"/>
        <v>0</v>
      </c>
      <c r="CK129" s="110">
        <f t="shared" si="3"/>
        <v>0</v>
      </c>
    </row>
    <row r="130" spans="2:89" x14ac:dyDescent="0.5">
      <c r="B130" s="127" t="s">
        <v>25</v>
      </c>
      <c r="C130" s="126" t="s">
        <v>21</v>
      </c>
      <c r="D130" s="126" t="s">
        <v>1</v>
      </c>
      <c r="E130" s="125">
        <f>'INPUTS-Incidence'!E130</f>
        <v>0</v>
      </c>
      <c r="F130" s="128">
        <f>'INTERNAL PARAMETERS-1'!M22</f>
        <v>5.05</v>
      </c>
      <c r="G130" s="112">
        <f>'ANALYSIS-YLD1'!G130*VLOOKUP('ANALYSIS-YLD2'!G$4,'INTERNAL PARAMETERS-1'!$B$5:$J$44,5,FALSE)*VLOOKUP('ANALYSIS-YLD2'!G$4,'INTERNAL PARAMETERS-1'!$B$5:$J$44,7,FALSE)*'ANALYSIS-YLD2'!$F130 + 'ANALYSIS-YLD1'!G130*(1-VLOOKUP('ANALYSIS-YLD2'!G$4,'INTERNAL PARAMETERS-1'!$B$5:$J$44,5,FALSE))*VLOOKUP('ANALYSIS-YLD2'!G$4,'INTERNAL PARAMETERS-1'!$B$5:$J$44,9,FALSE)*'ANALYSIS-YLD2'!$F130</f>
        <v>0</v>
      </c>
      <c r="H130" s="111">
        <f>'ANALYSIS-YLD1'!H130*VLOOKUP('ANALYSIS-YLD2'!H$4,'INTERNAL PARAMETERS-1'!$B$5:$J$44,5,FALSE)*VLOOKUP('ANALYSIS-YLD2'!H$4,'INTERNAL PARAMETERS-1'!$B$5:$J$44,7,FALSE)*'ANALYSIS-YLD2'!$F130 + 'ANALYSIS-YLD1'!H130*(1-VLOOKUP('ANALYSIS-YLD2'!H$4,'INTERNAL PARAMETERS-1'!$B$5:$J$44,5,FALSE))*VLOOKUP('ANALYSIS-YLD2'!H$4,'INTERNAL PARAMETERS-1'!$B$5:$J$44,9,FALSE)*'ANALYSIS-YLD2'!$F130</f>
        <v>0</v>
      </c>
      <c r="I130" s="111">
        <f>'ANALYSIS-YLD1'!I130*VLOOKUP('ANALYSIS-YLD2'!I$4,'INTERNAL PARAMETERS-1'!$B$5:$J$44,5,FALSE)*VLOOKUP('ANALYSIS-YLD2'!I$4,'INTERNAL PARAMETERS-1'!$B$5:$J$44,7,FALSE)*'ANALYSIS-YLD2'!$F130 + 'ANALYSIS-YLD1'!I130*(1-VLOOKUP('ANALYSIS-YLD2'!I$4,'INTERNAL PARAMETERS-1'!$B$5:$J$44,5,FALSE))*VLOOKUP('ANALYSIS-YLD2'!I$4,'INTERNAL PARAMETERS-1'!$B$5:$J$44,9,FALSE)*'ANALYSIS-YLD2'!$F130</f>
        <v>0</v>
      </c>
      <c r="J130" s="111">
        <f>'ANALYSIS-YLD1'!J130*VLOOKUP('ANALYSIS-YLD2'!J$4,'INTERNAL PARAMETERS-1'!$B$5:$J$44,5,FALSE)*VLOOKUP('ANALYSIS-YLD2'!J$4,'INTERNAL PARAMETERS-1'!$B$5:$J$44,7,FALSE)*'ANALYSIS-YLD2'!$F130 + 'ANALYSIS-YLD1'!J130*(1-VLOOKUP('ANALYSIS-YLD2'!J$4,'INTERNAL PARAMETERS-1'!$B$5:$J$44,5,FALSE))*VLOOKUP('ANALYSIS-YLD2'!J$4,'INTERNAL PARAMETERS-1'!$B$5:$J$44,9,FALSE)*'ANALYSIS-YLD2'!$F130</f>
        <v>0</v>
      </c>
      <c r="K130" s="111">
        <f>'ANALYSIS-YLD1'!K130*VLOOKUP('ANALYSIS-YLD2'!K$4,'INTERNAL PARAMETERS-1'!$B$5:$J$44,5,FALSE)*VLOOKUP('ANALYSIS-YLD2'!K$4,'INTERNAL PARAMETERS-1'!$B$5:$J$44,7,FALSE)*'ANALYSIS-YLD2'!$F130 + 'ANALYSIS-YLD1'!K130*(1-VLOOKUP('ANALYSIS-YLD2'!K$4,'INTERNAL PARAMETERS-1'!$B$5:$J$44,5,FALSE))*VLOOKUP('ANALYSIS-YLD2'!K$4,'INTERNAL PARAMETERS-1'!$B$5:$J$44,9,FALSE)*'ANALYSIS-YLD2'!$F130</f>
        <v>0</v>
      </c>
      <c r="L130" s="111">
        <f>'ANALYSIS-YLD1'!L130*VLOOKUP('ANALYSIS-YLD2'!L$4,'INTERNAL PARAMETERS-1'!$B$5:$J$44,5,FALSE)*VLOOKUP('ANALYSIS-YLD2'!L$4,'INTERNAL PARAMETERS-1'!$B$5:$J$44,7,FALSE)*'ANALYSIS-YLD2'!$F130 + 'ANALYSIS-YLD1'!L130*(1-VLOOKUP('ANALYSIS-YLD2'!L$4,'INTERNAL PARAMETERS-1'!$B$5:$J$44,5,FALSE))*VLOOKUP('ANALYSIS-YLD2'!L$4,'INTERNAL PARAMETERS-1'!$B$5:$J$44,9,FALSE)*'ANALYSIS-YLD2'!$F130</f>
        <v>0</v>
      </c>
      <c r="M130" s="111">
        <f>'ANALYSIS-YLD1'!M130*VLOOKUP('ANALYSIS-YLD2'!M$4,'INTERNAL PARAMETERS-1'!$B$5:$J$44,5,FALSE)*VLOOKUP('ANALYSIS-YLD2'!M$4,'INTERNAL PARAMETERS-1'!$B$5:$J$44,7,FALSE)*'ANALYSIS-YLD2'!$F130 + 'ANALYSIS-YLD1'!M130*(1-VLOOKUP('ANALYSIS-YLD2'!M$4,'INTERNAL PARAMETERS-1'!$B$5:$J$44,5,FALSE))*VLOOKUP('ANALYSIS-YLD2'!M$4,'INTERNAL PARAMETERS-1'!$B$5:$J$44,9,FALSE)*'ANALYSIS-YLD2'!$F130</f>
        <v>0</v>
      </c>
      <c r="N130" s="111">
        <f>'ANALYSIS-YLD1'!N130*VLOOKUP('ANALYSIS-YLD2'!N$4,'INTERNAL PARAMETERS-1'!$B$5:$J$44,5,FALSE)*VLOOKUP('ANALYSIS-YLD2'!N$4,'INTERNAL PARAMETERS-1'!$B$5:$J$44,7,FALSE)*'ANALYSIS-YLD2'!$F130 + 'ANALYSIS-YLD1'!N130*(1-VLOOKUP('ANALYSIS-YLD2'!N$4,'INTERNAL PARAMETERS-1'!$B$5:$J$44,5,FALSE))*VLOOKUP('ANALYSIS-YLD2'!N$4,'INTERNAL PARAMETERS-1'!$B$5:$J$44,9,FALSE)*'ANALYSIS-YLD2'!$F130</f>
        <v>0</v>
      </c>
      <c r="O130" s="111">
        <f>'ANALYSIS-YLD1'!O130*VLOOKUP('ANALYSIS-YLD2'!O$4,'INTERNAL PARAMETERS-1'!$B$5:$J$44,5,FALSE)*VLOOKUP('ANALYSIS-YLD2'!O$4,'INTERNAL PARAMETERS-1'!$B$5:$J$44,7,FALSE)*'ANALYSIS-YLD2'!$F130 + 'ANALYSIS-YLD1'!O130*(1-VLOOKUP('ANALYSIS-YLD2'!O$4,'INTERNAL PARAMETERS-1'!$B$5:$J$44,5,FALSE))*VLOOKUP('ANALYSIS-YLD2'!O$4,'INTERNAL PARAMETERS-1'!$B$5:$J$44,9,FALSE)*'ANALYSIS-YLD2'!$F130</f>
        <v>0</v>
      </c>
      <c r="P130" s="111">
        <f>'ANALYSIS-YLD1'!P130*VLOOKUP('ANALYSIS-YLD2'!P$4,'INTERNAL PARAMETERS-1'!$B$5:$J$44,5,FALSE)*VLOOKUP('ANALYSIS-YLD2'!P$4,'INTERNAL PARAMETERS-1'!$B$5:$J$44,7,FALSE)*'ANALYSIS-YLD2'!$F130 + 'ANALYSIS-YLD1'!P130*(1-VLOOKUP('ANALYSIS-YLD2'!P$4,'INTERNAL PARAMETERS-1'!$B$5:$J$44,5,FALSE))*VLOOKUP('ANALYSIS-YLD2'!P$4,'INTERNAL PARAMETERS-1'!$B$5:$J$44,9,FALSE)*'ANALYSIS-YLD2'!$F130</f>
        <v>0</v>
      </c>
      <c r="Q130" s="111">
        <f>'ANALYSIS-YLD1'!Q130*VLOOKUP('ANALYSIS-YLD2'!Q$4,'INTERNAL PARAMETERS-1'!$B$5:$J$44,5,FALSE)*VLOOKUP('ANALYSIS-YLD2'!Q$4,'INTERNAL PARAMETERS-1'!$B$5:$J$44,7,FALSE)*'ANALYSIS-YLD2'!$F130 + 'ANALYSIS-YLD1'!Q130*(1-VLOOKUP('ANALYSIS-YLD2'!Q$4,'INTERNAL PARAMETERS-1'!$B$5:$J$44,5,FALSE))*VLOOKUP('ANALYSIS-YLD2'!Q$4,'INTERNAL PARAMETERS-1'!$B$5:$J$44,9,FALSE)*'ANALYSIS-YLD2'!$F130</f>
        <v>0</v>
      </c>
      <c r="R130" s="111">
        <f>'ANALYSIS-YLD1'!R130*VLOOKUP('ANALYSIS-YLD2'!R$4,'INTERNAL PARAMETERS-1'!$B$5:$J$44,5,FALSE)*VLOOKUP('ANALYSIS-YLD2'!R$4,'INTERNAL PARAMETERS-1'!$B$5:$J$44,7,FALSE)*'ANALYSIS-YLD2'!$F130 + 'ANALYSIS-YLD1'!R130*(1-VLOOKUP('ANALYSIS-YLD2'!R$4,'INTERNAL PARAMETERS-1'!$B$5:$J$44,5,FALSE))*VLOOKUP('ANALYSIS-YLD2'!R$4,'INTERNAL PARAMETERS-1'!$B$5:$J$44,9,FALSE)*'ANALYSIS-YLD2'!$F130</f>
        <v>0</v>
      </c>
      <c r="S130" s="111">
        <f>'ANALYSIS-YLD1'!S130*VLOOKUP('ANALYSIS-YLD2'!S$4,'INTERNAL PARAMETERS-1'!$B$5:$J$44,5,FALSE)*VLOOKUP('ANALYSIS-YLD2'!S$4,'INTERNAL PARAMETERS-1'!$B$5:$J$44,7,FALSE)*'ANALYSIS-YLD2'!$F130 + 'ANALYSIS-YLD1'!S130*(1-VLOOKUP('ANALYSIS-YLD2'!S$4,'INTERNAL PARAMETERS-1'!$B$5:$J$44,5,FALSE))*VLOOKUP('ANALYSIS-YLD2'!S$4,'INTERNAL PARAMETERS-1'!$B$5:$J$44,9,FALSE)*'ANALYSIS-YLD2'!$F130</f>
        <v>0</v>
      </c>
      <c r="T130" s="111">
        <f>'ANALYSIS-YLD1'!T130*VLOOKUP('ANALYSIS-YLD2'!T$4,'INTERNAL PARAMETERS-1'!$B$5:$J$44,5,FALSE)*VLOOKUP('ANALYSIS-YLD2'!T$4,'INTERNAL PARAMETERS-1'!$B$5:$J$44,7,FALSE)*'ANALYSIS-YLD2'!$F130 + 'ANALYSIS-YLD1'!T130*(1-VLOOKUP('ANALYSIS-YLD2'!T$4,'INTERNAL PARAMETERS-1'!$B$5:$J$44,5,FALSE))*VLOOKUP('ANALYSIS-YLD2'!T$4,'INTERNAL PARAMETERS-1'!$B$5:$J$44,9,FALSE)*'ANALYSIS-YLD2'!$F130</f>
        <v>0</v>
      </c>
      <c r="U130" s="111">
        <f>'ANALYSIS-YLD1'!U130*VLOOKUP('ANALYSIS-YLD2'!U$4,'INTERNAL PARAMETERS-1'!$B$5:$J$44,5,FALSE)*VLOOKUP('ANALYSIS-YLD2'!U$4,'INTERNAL PARAMETERS-1'!$B$5:$J$44,7,FALSE)*'ANALYSIS-YLD2'!$F130 + 'ANALYSIS-YLD1'!U130*(1-VLOOKUP('ANALYSIS-YLD2'!U$4,'INTERNAL PARAMETERS-1'!$B$5:$J$44,5,FALSE))*VLOOKUP('ANALYSIS-YLD2'!U$4,'INTERNAL PARAMETERS-1'!$B$5:$J$44,9,FALSE)*'ANALYSIS-YLD2'!$F130</f>
        <v>0</v>
      </c>
      <c r="V130" s="111">
        <f>'ANALYSIS-YLD1'!V130*VLOOKUP('ANALYSIS-YLD2'!V$4,'INTERNAL PARAMETERS-1'!$B$5:$J$44,5,FALSE)*VLOOKUP('ANALYSIS-YLD2'!V$4,'INTERNAL PARAMETERS-1'!$B$5:$J$44,7,FALSE)*'ANALYSIS-YLD2'!$F130 + 'ANALYSIS-YLD1'!V130*(1-VLOOKUP('ANALYSIS-YLD2'!V$4,'INTERNAL PARAMETERS-1'!$B$5:$J$44,5,FALSE))*VLOOKUP('ANALYSIS-YLD2'!V$4,'INTERNAL PARAMETERS-1'!$B$5:$J$44,9,FALSE)*'ANALYSIS-YLD2'!$F130</f>
        <v>0</v>
      </c>
      <c r="W130" s="111">
        <f>'ANALYSIS-YLD1'!W130*VLOOKUP('ANALYSIS-YLD2'!W$4,'INTERNAL PARAMETERS-1'!$B$5:$J$44,5,FALSE)*VLOOKUP('ANALYSIS-YLD2'!W$4,'INTERNAL PARAMETERS-1'!$B$5:$J$44,7,FALSE)*'ANALYSIS-YLD2'!$F130 + 'ANALYSIS-YLD1'!W130*(1-VLOOKUP('ANALYSIS-YLD2'!W$4,'INTERNAL PARAMETERS-1'!$B$5:$J$44,5,FALSE))*VLOOKUP('ANALYSIS-YLD2'!W$4,'INTERNAL PARAMETERS-1'!$B$5:$J$44,9,FALSE)*'ANALYSIS-YLD2'!$F130</f>
        <v>0</v>
      </c>
      <c r="X130" s="111">
        <f>'ANALYSIS-YLD1'!X130*VLOOKUP('ANALYSIS-YLD2'!X$4,'INTERNAL PARAMETERS-1'!$B$5:$J$44,5,FALSE)*VLOOKUP('ANALYSIS-YLD2'!X$4,'INTERNAL PARAMETERS-1'!$B$5:$J$44,7,FALSE)*'ANALYSIS-YLD2'!$F130 + 'ANALYSIS-YLD1'!X130*(1-VLOOKUP('ANALYSIS-YLD2'!X$4,'INTERNAL PARAMETERS-1'!$B$5:$J$44,5,FALSE))*VLOOKUP('ANALYSIS-YLD2'!X$4,'INTERNAL PARAMETERS-1'!$B$5:$J$44,9,FALSE)*'ANALYSIS-YLD2'!$F130</f>
        <v>0</v>
      </c>
      <c r="Y130" s="111">
        <f>'ANALYSIS-YLD1'!Y130*VLOOKUP('ANALYSIS-YLD2'!Y$4,'INTERNAL PARAMETERS-1'!$B$5:$J$44,5,FALSE)*VLOOKUP('ANALYSIS-YLD2'!Y$4,'INTERNAL PARAMETERS-1'!$B$5:$J$44,7,FALSE)*'ANALYSIS-YLD2'!$F130 + 'ANALYSIS-YLD1'!Y130*(1-VLOOKUP('ANALYSIS-YLD2'!Y$4,'INTERNAL PARAMETERS-1'!$B$5:$J$44,5,FALSE))*VLOOKUP('ANALYSIS-YLD2'!Y$4,'INTERNAL PARAMETERS-1'!$B$5:$J$44,9,FALSE)*'ANALYSIS-YLD2'!$F130</f>
        <v>0</v>
      </c>
      <c r="Z130" s="111">
        <f>'ANALYSIS-YLD1'!Z130*VLOOKUP('ANALYSIS-YLD2'!Z$4,'INTERNAL PARAMETERS-1'!$B$5:$J$44,5,FALSE)*VLOOKUP('ANALYSIS-YLD2'!Z$4,'INTERNAL PARAMETERS-1'!$B$5:$J$44,7,FALSE)*'ANALYSIS-YLD2'!$F130 + 'ANALYSIS-YLD1'!Z130*(1-VLOOKUP('ANALYSIS-YLD2'!Z$4,'INTERNAL PARAMETERS-1'!$B$5:$J$44,5,FALSE))*VLOOKUP('ANALYSIS-YLD2'!Z$4,'INTERNAL PARAMETERS-1'!$B$5:$J$44,9,FALSE)*'ANALYSIS-YLD2'!$F130</f>
        <v>0</v>
      </c>
      <c r="AA130" s="111">
        <f>'ANALYSIS-YLD1'!AA130*VLOOKUP('ANALYSIS-YLD2'!AA$4,'INTERNAL PARAMETERS-1'!$B$5:$J$44,5,FALSE)*VLOOKUP('ANALYSIS-YLD2'!AA$4,'INTERNAL PARAMETERS-1'!$B$5:$J$44,7,FALSE)*'ANALYSIS-YLD2'!$F130 + 'ANALYSIS-YLD1'!AA130*(1-VLOOKUP('ANALYSIS-YLD2'!AA$4,'INTERNAL PARAMETERS-1'!$B$5:$J$44,5,FALSE))*VLOOKUP('ANALYSIS-YLD2'!AA$4,'INTERNAL PARAMETERS-1'!$B$5:$J$44,9,FALSE)*'ANALYSIS-YLD2'!$F130</f>
        <v>0</v>
      </c>
      <c r="AB130" s="111">
        <f>'ANALYSIS-YLD1'!AB130*VLOOKUP('ANALYSIS-YLD2'!AB$4,'INTERNAL PARAMETERS-1'!$B$5:$J$44,5,FALSE)*VLOOKUP('ANALYSIS-YLD2'!AB$4,'INTERNAL PARAMETERS-1'!$B$5:$J$44,7,FALSE)*'ANALYSIS-YLD2'!$F130 + 'ANALYSIS-YLD1'!AB130*(1-VLOOKUP('ANALYSIS-YLD2'!AB$4,'INTERNAL PARAMETERS-1'!$B$5:$J$44,5,FALSE))*VLOOKUP('ANALYSIS-YLD2'!AB$4,'INTERNAL PARAMETERS-1'!$B$5:$J$44,9,FALSE)*'ANALYSIS-YLD2'!$F130</f>
        <v>0</v>
      </c>
      <c r="AC130" s="111">
        <f>'ANALYSIS-YLD1'!AC130*VLOOKUP('ANALYSIS-YLD2'!AC$4,'INTERNAL PARAMETERS-1'!$B$5:$J$44,5,FALSE)*VLOOKUP('ANALYSIS-YLD2'!AC$4,'INTERNAL PARAMETERS-1'!$B$5:$J$44,7,FALSE)*'ANALYSIS-YLD2'!$F130 + 'ANALYSIS-YLD1'!AC130*(1-VLOOKUP('ANALYSIS-YLD2'!AC$4,'INTERNAL PARAMETERS-1'!$B$5:$J$44,5,FALSE))*VLOOKUP('ANALYSIS-YLD2'!AC$4,'INTERNAL PARAMETERS-1'!$B$5:$J$44,9,FALSE)*'ANALYSIS-YLD2'!$F130</f>
        <v>0</v>
      </c>
      <c r="AD130" s="111">
        <f>'ANALYSIS-YLD1'!AD130*VLOOKUP('ANALYSIS-YLD2'!AD$4,'INTERNAL PARAMETERS-1'!$B$5:$J$44,5,FALSE)*VLOOKUP('ANALYSIS-YLD2'!AD$4,'INTERNAL PARAMETERS-1'!$B$5:$J$44,7,FALSE)*'ANALYSIS-YLD2'!$F130 + 'ANALYSIS-YLD1'!AD130*(1-VLOOKUP('ANALYSIS-YLD2'!AD$4,'INTERNAL PARAMETERS-1'!$B$5:$J$44,5,FALSE))*VLOOKUP('ANALYSIS-YLD2'!AD$4,'INTERNAL PARAMETERS-1'!$B$5:$J$44,9,FALSE)*'ANALYSIS-YLD2'!$F130</f>
        <v>0</v>
      </c>
      <c r="AE130" s="111">
        <f>'ANALYSIS-YLD1'!AE130*VLOOKUP('ANALYSIS-YLD2'!AE$4,'INTERNAL PARAMETERS-1'!$B$5:$J$44,5,FALSE)*VLOOKUP('ANALYSIS-YLD2'!AE$4,'INTERNAL PARAMETERS-1'!$B$5:$J$44,7,FALSE)*'ANALYSIS-YLD2'!$F130 + 'ANALYSIS-YLD1'!AE130*(1-VLOOKUP('ANALYSIS-YLD2'!AE$4,'INTERNAL PARAMETERS-1'!$B$5:$J$44,5,FALSE))*VLOOKUP('ANALYSIS-YLD2'!AE$4,'INTERNAL PARAMETERS-1'!$B$5:$J$44,9,FALSE)*'ANALYSIS-YLD2'!$F130</f>
        <v>0</v>
      </c>
      <c r="AF130" s="111">
        <f>'ANALYSIS-YLD1'!AF130*VLOOKUP('ANALYSIS-YLD2'!AF$4,'INTERNAL PARAMETERS-1'!$B$5:$J$44,5,FALSE)*VLOOKUP('ANALYSIS-YLD2'!AF$4,'INTERNAL PARAMETERS-1'!$B$5:$J$44,7,FALSE)*'ANALYSIS-YLD2'!$F130 + 'ANALYSIS-YLD1'!AF130*(1-VLOOKUP('ANALYSIS-YLD2'!AF$4,'INTERNAL PARAMETERS-1'!$B$5:$J$44,5,FALSE))*VLOOKUP('ANALYSIS-YLD2'!AF$4,'INTERNAL PARAMETERS-1'!$B$5:$J$44,9,FALSE)*'ANALYSIS-YLD2'!$F130</f>
        <v>0</v>
      </c>
      <c r="AG130" s="111">
        <f>'ANALYSIS-YLD1'!AG130*VLOOKUP('ANALYSIS-YLD2'!AG$4,'INTERNAL PARAMETERS-1'!$B$5:$J$44,5,FALSE)*VLOOKUP('ANALYSIS-YLD2'!AG$4,'INTERNAL PARAMETERS-1'!$B$5:$J$44,7,FALSE)*'ANALYSIS-YLD2'!$F130 + 'ANALYSIS-YLD1'!AG130*(1-VLOOKUP('ANALYSIS-YLD2'!AG$4,'INTERNAL PARAMETERS-1'!$B$5:$J$44,5,FALSE))*VLOOKUP('ANALYSIS-YLD2'!AG$4,'INTERNAL PARAMETERS-1'!$B$5:$J$44,9,FALSE)*'ANALYSIS-YLD2'!$F130</f>
        <v>0</v>
      </c>
      <c r="AH130" s="111">
        <f>'ANALYSIS-YLD1'!AH130*VLOOKUP('ANALYSIS-YLD2'!AH$4,'INTERNAL PARAMETERS-1'!$B$5:$J$44,5,FALSE)*VLOOKUP('ANALYSIS-YLD2'!AH$4,'INTERNAL PARAMETERS-1'!$B$5:$J$44,7,FALSE)*'ANALYSIS-YLD2'!$F130 + 'ANALYSIS-YLD1'!AH130*(1-VLOOKUP('ANALYSIS-YLD2'!AH$4,'INTERNAL PARAMETERS-1'!$B$5:$J$44,5,FALSE))*VLOOKUP('ANALYSIS-YLD2'!AH$4,'INTERNAL PARAMETERS-1'!$B$5:$J$44,9,FALSE)*'ANALYSIS-YLD2'!$F130</f>
        <v>0</v>
      </c>
      <c r="AI130" s="111">
        <f>'ANALYSIS-YLD1'!AI130*VLOOKUP('ANALYSIS-YLD2'!AI$4,'INTERNAL PARAMETERS-1'!$B$5:$J$44,5,FALSE)*VLOOKUP('ANALYSIS-YLD2'!AI$4,'INTERNAL PARAMETERS-1'!$B$5:$J$44,7,FALSE)*'ANALYSIS-YLD2'!$F130 + 'ANALYSIS-YLD1'!AI130*(1-VLOOKUP('ANALYSIS-YLD2'!AI$4,'INTERNAL PARAMETERS-1'!$B$5:$J$44,5,FALSE))*VLOOKUP('ANALYSIS-YLD2'!AI$4,'INTERNAL PARAMETERS-1'!$B$5:$J$44,9,FALSE)*'ANALYSIS-YLD2'!$F130</f>
        <v>0</v>
      </c>
      <c r="AJ130" s="111">
        <f>'ANALYSIS-YLD1'!AJ130*VLOOKUP('ANALYSIS-YLD2'!AJ$4,'INTERNAL PARAMETERS-1'!$B$5:$J$44,5,FALSE)*VLOOKUP('ANALYSIS-YLD2'!AJ$4,'INTERNAL PARAMETERS-1'!$B$5:$J$44,7,FALSE)*'ANALYSIS-YLD2'!$F130 + 'ANALYSIS-YLD1'!AJ130*(1-VLOOKUP('ANALYSIS-YLD2'!AJ$4,'INTERNAL PARAMETERS-1'!$B$5:$J$44,5,FALSE))*VLOOKUP('ANALYSIS-YLD2'!AJ$4,'INTERNAL PARAMETERS-1'!$B$5:$J$44,9,FALSE)*'ANALYSIS-YLD2'!$F130</f>
        <v>0</v>
      </c>
      <c r="AK130" s="111">
        <f>'ANALYSIS-YLD1'!AK130*VLOOKUP('ANALYSIS-YLD2'!AK$4,'INTERNAL PARAMETERS-1'!$B$5:$J$44,5,FALSE)*VLOOKUP('ANALYSIS-YLD2'!AK$4,'INTERNAL PARAMETERS-1'!$B$5:$J$44,7,FALSE)*'ANALYSIS-YLD2'!$F130 + 'ANALYSIS-YLD1'!AK130*(1-VLOOKUP('ANALYSIS-YLD2'!AK$4,'INTERNAL PARAMETERS-1'!$B$5:$J$44,5,FALSE))*VLOOKUP('ANALYSIS-YLD2'!AK$4,'INTERNAL PARAMETERS-1'!$B$5:$J$44,9,FALSE)*'ANALYSIS-YLD2'!$F130</f>
        <v>0</v>
      </c>
      <c r="AL130" s="111">
        <f>'ANALYSIS-YLD1'!AL130*VLOOKUP('ANALYSIS-YLD2'!AL$4,'INTERNAL PARAMETERS-1'!$B$5:$J$44,5,FALSE)*VLOOKUP('ANALYSIS-YLD2'!AL$4,'INTERNAL PARAMETERS-1'!$B$5:$J$44,7,FALSE)*'ANALYSIS-YLD2'!$F130 + 'ANALYSIS-YLD1'!AL130*(1-VLOOKUP('ANALYSIS-YLD2'!AL$4,'INTERNAL PARAMETERS-1'!$B$5:$J$44,5,FALSE))*VLOOKUP('ANALYSIS-YLD2'!AL$4,'INTERNAL PARAMETERS-1'!$B$5:$J$44,9,FALSE)*'ANALYSIS-YLD2'!$F130</f>
        <v>0</v>
      </c>
      <c r="AM130" s="111">
        <f>'ANALYSIS-YLD1'!AM130*VLOOKUP('ANALYSIS-YLD2'!AM$4,'INTERNAL PARAMETERS-1'!$B$5:$J$44,5,FALSE)*VLOOKUP('ANALYSIS-YLD2'!AM$4,'INTERNAL PARAMETERS-1'!$B$5:$J$44,7,FALSE)*'ANALYSIS-YLD2'!$F130 + 'ANALYSIS-YLD1'!AM130*(1-VLOOKUP('ANALYSIS-YLD2'!AM$4,'INTERNAL PARAMETERS-1'!$B$5:$J$44,5,FALSE))*VLOOKUP('ANALYSIS-YLD2'!AM$4,'INTERNAL PARAMETERS-1'!$B$5:$J$44,9,FALSE)*'ANALYSIS-YLD2'!$F130</f>
        <v>0</v>
      </c>
      <c r="AN130" s="111">
        <f>'ANALYSIS-YLD1'!AN130*VLOOKUP('ANALYSIS-YLD2'!AN$4,'INTERNAL PARAMETERS-1'!$B$5:$J$44,5,FALSE)*VLOOKUP('ANALYSIS-YLD2'!AN$4,'INTERNAL PARAMETERS-1'!$B$5:$J$44,7,FALSE)*'ANALYSIS-YLD2'!$F130 + 'ANALYSIS-YLD1'!AN130*(1-VLOOKUP('ANALYSIS-YLD2'!AN$4,'INTERNAL PARAMETERS-1'!$B$5:$J$44,5,FALSE))*VLOOKUP('ANALYSIS-YLD2'!AN$4,'INTERNAL PARAMETERS-1'!$B$5:$J$44,9,FALSE)*'ANALYSIS-YLD2'!$F130</f>
        <v>0</v>
      </c>
      <c r="AO130" s="111">
        <f>'ANALYSIS-YLD1'!AO130*VLOOKUP('ANALYSIS-YLD2'!AO$4,'INTERNAL PARAMETERS-1'!$B$5:$J$44,5,FALSE)*VLOOKUP('ANALYSIS-YLD2'!AO$4,'INTERNAL PARAMETERS-1'!$B$5:$J$44,7,FALSE)*'ANALYSIS-YLD2'!$F130 + 'ANALYSIS-YLD1'!AO130*(1-VLOOKUP('ANALYSIS-YLD2'!AO$4,'INTERNAL PARAMETERS-1'!$B$5:$J$44,5,FALSE))*VLOOKUP('ANALYSIS-YLD2'!AO$4,'INTERNAL PARAMETERS-1'!$B$5:$J$44,9,FALSE)*'ANALYSIS-YLD2'!$F130</f>
        <v>0</v>
      </c>
      <c r="AP130" s="111">
        <f>'ANALYSIS-YLD1'!AP130*VLOOKUP('ANALYSIS-YLD2'!AP$4,'INTERNAL PARAMETERS-1'!$B$5:$J$44,5,FALSE)*VLOOKUP('ANALYSIS-YLD2'!AP$4,'INTERNAL PARAMETERS-1'!$B$5:$J$44,7,FALSE)*'ANALYSIS-YLD2'!$F130 + 'ANALYSIS-YLD1'!AP130*(1-VLOOKUP('ANALYSIS-YLD2'!AP$4,'INTERNAL PARAMETERS-1'!$B$5:$J$44,5,FALSE))*VLOOKUP('ANALYSIS-YLD2'!AP$4,'INTERNAL PARAMETERS-1'!$B$5:$J$44,9,FALSE)*'ANALYSIS-YLD2'!$F130</f>
        <v>0</v>
      </c>
      <c r="AQ130" s="111">
        <f>'ANALYSIS-YLD1'!AQ130*VLOOKUP('ANALYSIS-YLD2'!AQ$4,'INTERNAL PARAMETERS-1'!$B$5:$J$44,5,FALSE)*VLOOKUP('ANALYSIS-YLD2'!AQ$4,'INTERNAL PARAMETERS-1'!$B$5:$J$44,7,FALSE)*'ANALYSIS-YLD2'!$F130 + 'ANALYSIS-YLD1'!AQ130*(1-VLOOKUP('ANALYSIS-YLD2'!AQ$4,'INTERNAL PARAMETERS-1'!$B$5:$J$44,5,FALSE))*VLOOKUP('ANALYSIS-YLD2'!AQ$4,'INTERNAL PARAMETERS-1'!$B$5:$J$44,9,FALSE)*'ANALYSIS-YLD2'!$F130</f>
        <v>0</v>
      </c>
      <c r="AR130" s="111">
        <f>'ANALYSIS-YLD1'!AR130*VLOOKUP('ANALYSIS-YLD2'!AR$4,'INTERNAL PARAMETERS-1'!$B$5:$J$44,5,FALSE)*VLOOKUP('ANALYSIS-YLD2'!AR$4,'INTERNAL PARAMETERS-1'!$B$5:$J$44,7,FALSE)*'ANALYSIS-YLD2'!$F130 + 'ANALYSIS-YLD1'!AR130*(1-VLOOKUP('ANALYSIS-YLD2'!AR$4,'INTERNAL PARAMETERS-1'!$B$5:$J$44,5,FALSE))*VLOOKUP('ANALYSIS-YLD2'!AR$4,'INTERNAL PARAMETERS-1'!$B$5:$J$44,9,FALSE)*'ANALYSIS-YLD2'!$F130</f>
        <v>0</v>
      </c>
      <c r="AS130" s="111">
        <f>'ANALYSIS-YLD1'!AS130*VLOOKUP('ANALYSIS-YLD2'!AS$4,'INTERNAL PARAMETERS-1'!$B$5:$J$44,5,FALSE)*VLOOKUP('ANALYSIS-YLD2'!AS$4,'INTERNAL PARAMETERS-1'!$B$5:$J$44,7,FALSE)*'ANALYSIS-YLD2'!$F130 + 'ANALYSIS-YLD1'!AS130*(1-VLOOKUP('ANALYSIS-YLD2'!AS$4,'INTERNAL PARAMETERS-1'!$B$5:$J$44,5,FALSE))*VLOOKUP('ANALYSIS-YLD2'!AS$4,'INTERNAL PARAMETERS-1'!$B$5:$J$44,9,FALSE)*'ANALYSIS-YLD2'!$F130</f>
        <v>0</v>
      </c>
      <c r="AT130" s="110">
        <f>'ANALYSIS-YLD1'!AT130*VLOOKUP('ANALYSIS-YLD2'!AT$4,'INTERNAL PARAMETERS-1'!$B$5:$J$44,5,FALSE)*VLOOKUP('ANALYSIS-YLD2'!AT$4,'INTERNAL PARAMETERS-1'!$B$5:$J$44,7,FALSE)*'ANALYSIS-YLD2'!$F130 + 'ANALYSIS-YLD1'!AT130*(1-VLOOKUP('ANALYSIS-YLD2'!AT$4,'INTERNAL PARAMETERS-1'!$B$5:$J$44,5,FALSE))*VLOOKUP('ANALYSIS-YLD2'!AT$4,'INTERNAL PARAMETERS-1'!$B$5:$J$44,9,FALSE)*'ANALYSIS-YLD2'!$F130</f>
        <v>0</v>
      </c>
      <c r="AU130" s="112">
        <f>'ANALYSIS-YLD1'!AU130*VLOOKUP('ANALYSIS-YLD2'!AU$4,'INTERNAL PARAMETERS-1'!$B$5:$J$44,5,FALSE)*VLOOKUP('ANALYSIS-YLD2'!AU$4,'INTERNAL PARAMETERS-1'!$B$5:$J$44,6,FALSE)*VLOOKUP('ANALYSIS-YLD2'!AU$4,'INTERNAL PARAMETERS-1'!$B$5:$J$44,3,FALSE) + 'ANALYSIS-YLD1'!AU130*(1-VLOOKUP('ANALYSIS-YLD2'!AU$4,'INTERNAL PARAMETERS-1'!$B$5:$J$44,5,FALSE))*VLOOKUP('ANALYSIS-YLD2'!AU$4,'INTERNAL PARAMETERS-1'!$B$5:$J$44,8,FALSE)*VLOOKUP('ANALYSIS-YLD2'!AU$4,'INTERNAL PARAMETERS-1'!$B$5:$J$44,3,FALSE)</f>
        <v>0</v>
      </c>
      <c r="AV130" s="111">
        <f>'ANALYSIS-YLD1'!AV130*VLOOKUP('ANALYSIS-YLD2'!AV$4,'INTERNAL PARAMETERS-1'!$B$5:$J$44,5,FALSE)*VLOOKUP('ANALYSIS-YLD2'!AV$4,'INTERNAL PARAMETERS-1'!$B$5:$J$44,6,FALSE)*VLOOKUP('ANALYSIS-YLD2'!AV$4,'INTERNAL PARAMETERS-1'!$B$5:$J$44,3,FALSE) + 'ANALYSIS-YLD1'!AV130*(1-VLOOKUP('ANALYSIS-YLD2'!AV$4,'INTERNAL PARAMETERS-1'!$B$5:$J$44,5,FALSE))*VLOOKUP('ANALYSIS-YLD2'!AV$4,'INTERNAL PARAMETERS-1'!$B$5:$J$44,8,FALSE)*VLOOKUP('ANALYSIS-YLD2'!AV$4,'INTERNAL PARAMETERS-1'!$B$5:$J$44,3,FALSE)</f>
        <v>0</v>
      </c>
      <c r="AW130" s="111">
        <f>'ANALYSIS-YLD1'!AW130*VLOOKUP('ANALYSIS-YLD2'!AW$4,'INTERNAL PARAMETERS-1'!$B$5:$J$44,5,FALSE)*VLOOKUP('ANALYSIS-YLD2'!AW$4,'INTERNAL PARAMETERS-1'!$B$5:$J$44,6,FALSE)*VLOOKUP('ANALYSIS-YLD2'!AW$4,'INTERNAL PARAMETERS-1'!$B$5:$J$44,3,FALSE) + 'ANALYSIS-YLD1'!AW130*(1-VLOOKUP('ANALYSIS-YLD2'!AW$4,'INTERNAL PARAMETERS-1'!$B$5:$J$44,5,FALSE))*VLOOKUP('ANALYSIS-YLD2'!AW$4,'INTERNAL PARAMETERS-1'!$B$5:$J$44,8,FALSE)*VLOOKUP('ANALYSIS-YLD2'!AW$4,'INTERNAL PARAMETERS-1'!$B$5:$J$44,3,FALSE)</f>
        <v>0</v>
      </c>
      <c r="AX130" s="111">
        <f>'ANALYSIS-YLD1'!AX130*VLOOKUP('ANALYSIS-YLD2'!AX$4,'INTERNAL PARAMETERS-1'!$B$5:$J$44,5,FALSE)*VLOOKUP('ANALYSIS-YLD2'!AX$4,'INTERNAL PARAMETERS-1'!$B$5:$J$44,6,FALSE)*VLOOKUP('ANALYSIS-YLD2'!AX$4,'INTERNAL PARAMETERS-1'!$B$5:$J$44,3,FALSE) + 'ANALYSIS-YLD1'!AX130*(1-VLOOKUP('ANALYSIS-YLD2'!AX$4,'INTERNAL PARAMETERS-1'!$B$5:$J$44,5,FALSE))*VLOOKUP('ANALYSIS-YLD2'!AX$4,'INTERNAL PARAMETERS-1'!$B$5:$J$44,8,FALSE)*VLOOKUP('ANALYSIS-YLD2'!AX$4,'INTERNAL PARAMETERS-1'!$B$5:$J$44,3,FALSE)</f>
        <v>0</v>
      </c>
      <c r="AY130" s="111">
        <f>'ANALYSIS-YLD1'!AY130*VLOOKUP('ANALYSIS-YLD2'!AY$4,'INTERNAL PARAMETERS-1'!$B$5:$J$44,5,FALSE)*VLOOKUP('ANALYSIS-YLD2'!AY$4,'INTERNAL PARAMETERS-1'!$B$5:$J$44,6,FALSE)*VLOOKUP('ANALYSIS-YLD2'!AY$4,'INTERNAL PARAMETERS-1'!$B$5:$J$44,3,FALSE) + 'ANALYSIS-YLD1'!AY130*(1-VLOOKUP('ANALYSIS-YLD2'!AY$4,'INTERNAL PARAMETERS-1'!$B$5:$J$44,5,FALSE))*VLOOKUP('ANALYSIS-YLD2'!AY$4,'INTERNAL PARAMETERS-1'!$B$5:$J$44,8,FALSE)*VLOOKUP('ANALYSIS-YLD2'!AY$4,'INTERNAL PARAMETERS-1'!$B$5:$J$44,3,FALSE)</f>
        <v>0</v>
      </c>
      <c r="AZ130" s="111">
        <f>'ANALYSIS-YLD1'!AZ130*VLOOKUP('ANALYSIS-YLD2'!AZ$4,'INTERNAL PARAMETERS-1'!$B$5:$J$44,5,FALSE)*VLOOKUP('ANALYSIS-YLD2'!AZ$4,'INTERNAL PARAMETERS-1'!$B$5:$J$44,6,FALSE)*VLOOKUP('ANALYSIS-YLD2'!AZ$4,'INTERNAL PARAMETERS-1'!$B$5:$J$44,3,FALSE) + 'ANALYSIS-YLD1'!AZ130*(1-VLOOKUP('ANALYSIS-YLD2'!AZ$4,'INTERNAL PARAMETERS-1'!$B$5:$J$44,5,FALSE))*VLOOKUP('ANALYSIS-YLD2'!AZ$4,'INTERNAL PARAMETERS-1'!$B$5:$J$44,8,FALSE)*VLOOKUP('ANALYSIS-YLD2'!AZ$4,'INTERNAL PARAMETERS-1'!$B$5:$J$44,3,FALSE)</f>
        <v>0</v>
      </c>
      <c r="BA130" s="111">
        <f>'ANALYSIS-YLD1'!BA130*VLOOKUP('ANALYSIS-YLD2'!BA$4,'INTERNAL PARAMETERS-1'!$B$5:$J$44,5,FALSE)*VLOOKUP('ANALYSIS-YLD2'!BA$4,'INTERNAL PARAMETERS-1'!$B$5:$J$44,6,FALSE)*VLOOKUP('ANALYSIS-YLD2'!BA$4,'INTERNAL PARAMETERS-1'!$B$5:$J$44,3,FALSE) + 'ANALYSIS-YLD1'!BA130*(1-VLOOKUP('ANALYSIS-YLD2'!BA$4,'INTERNAL PARAMETERS-1'!$B$5:$J$44,5,FALSE))*VLOOKUP('ANALYSIS-YLD2'!BA$4,'INTERNAL PARAMETERS-1'!$B$5:$J$44,8,FALSE)*VLOOKUP('ANALYSIS-YLD2'!BA$4,'INTERNAL PARAMETERS-1'!$B$5:$J$44,3,FALSE)</f>
        <v>0</v>
      </c>
      <c r="BB130" s="111">
        <f>'ANALYSIS-YLD1'!BB130*VLOOKUP('ANALYSIS-YLD2'!BB$4,'INTERNAL PARAMETERS-1'!$B$5:$J$44,5,FALSE)*VLOOKUP('ANALYSIS-YLD2'!BB$4,'INTERNAL PARAMETERS-1'!$B$5:$J$44,6,FALSE)*VLOOKUP('ANALYSIS-YLD2'!BB$4,'INTERNAL PARAMETERS-1'!$B$5:$J$44,3,FALSE) + 'ANALYSIS-YLD1'!BB130*(1-VLOOKUP('ANALYSIS-YLD2'!BB$4,'INTERNAL PARAMETERS-1'!$B$5:$J$44,5,FALSE))*VLOOKUP('ANALYSIS-YLD2'!BB$4,'INTERNAL PARAMETERS-1'!$B$5:$J$44,8,FALSE)*VLOOKUP('ANALYSIS-YLD2'!BB$4,'INTERNAL PARAMETERS-1'!$B$5:$J$44,3,FALSE)</f>
        <v>0</v>
      </c>
      <c r="BC130" s="111">
        <f>'ANALYSIS-YLD1'!BC130*VLOOKUP('ANALYSIS-YLD2'!BC$4,'INTERNAL PARAMETERS-1'!$B$5:$J$44,5,FALSE)*VLOOKUP('ANALYSIS-YLD2'!BC$4,'INTERNAL PARAMETERS-1'!$B$5:$J$44,6,FALSE)*VLOOKUP('ANALYSIS-YLD2'!BC$4,'INTERNAL PARAMETERS-1'!$B$5:$J$44,3,FALSE) + 'ANALYSIS-YLD1'!BC130*(1-VLOOKUP('ANALYSIS-YLD2'!BC$4,'INTERNAL PARAMETERS-1'!$B$5:$J$44,5,FALSE))*VLOOKUP('ANALYSIS-YLD2'!BC$4,'INTERNAL PARAMETERS-1'!$B$5:$J$44,8,FALSE)*VLOOKUP('ANALYSIS-YLD2'!BC$4,'INTERNAL PARAMETERS-1'!$B$5:$J$44,3,FALSE)</f>
        <v>0</v>
      </c>
      <c r="BD130" s="111">
        <f>'ANALYSIS-YLD1'!BD130*VLOOKUP('ANALYSIS-YLD2'!BD$4,'INTERNAL PARAMETERS-1'!$B$5:$J$44,5,FALSE)*VLOOKUP('ANALYSIS-YLD2'!BD$4,'INTERNAL PARAMETERS-1'!$B$5:$J$44,6,FALSE)*VLOOKUP('ANALYSIS-YLD2'!BD$4,'INTERNAL PARAMETERS-1'!$B$5:$J$44,3,FALSE) + 'ANALYSIS-YLD1'!BD130*(1-VLOOKUP('ANALYSIS-YLD2'!BD$4,'INTERNAL PARAMETERS-1'!$B$5:$J$44,5,FALSE))*VLOOKUP('ANALYSIS-YLD2'!BD$4,'INTERNAL PARAMETERS-1'!$B$5:$J$44,8,FALSE)*VLOOKUP('ANALYSIS-YLD2'!BD$4,'INTERNAL PARAMETERS-1'!$B$5:$J$44,3,FALSE)</f>
        <v>0</v>
      </c>
      <c r="BE130" s="111">
        <f>'ANALYSIS-YLD1'!BE130*VLOOKUP('ANALYSIS-YLD2'!BE$4,'INTERNAL PARAMETERS-1'!$B$5:$J$44,5,FALSE)*VLOOKUP('ANALYSIS-YLD2'!BE$4,'INTERNAL PARAMETERS-1'!$B$5:$J$44,6,FALSE)*VLOOKUP('ANALYSIS-YLD2'!BE$4,'INTERNAL PARAMETERS-1'!$B$5:$J$44,3,FALSE) + 'ANALYSIS-YLD1'!BE130*(1-VLOOKUP('ANALYSIS-YLD2'!BE$4,'INTERNAL PARAMETERS-1'!$B$5:$J$44,5,FALSE))*VLOOKUP('ANALYSIS-YLD2'!BE$4,'INTERNAL PARAMETERS-1'!$B$5:$J$44,8,FALSE)*VLOOKUP('ANALYSIS-YLD2'!BE$4,'INTERNAL PARAMETERS-1'!$B$5:$J$44,3,FALSE)</f>
        <v>0</v>
      </c>
      <c r="BF130" s="111">
        <f>'ANALYSIS-YLD1'!BF130*VLOOKUP('ANALYSIS-YLD2'!BF$4,'INTERNAL PARAMETERS-1'!$B$5:$J$44,5,FALSE)*VLOOKUP('ANALYSIS-YLD2'!BF$4,'INTERNAL PARAMETERS-1'!$B$5:$J$44,6,FALSE)*VLOOKUP('ANALYSIS-YLD2'!BF$4,'INTERNAL PARAMETERS-1'!$B$5:$J$44,3,FALSE) + 'ANALYSIS-YLD1'!BF130*(1-VLOOKUP('ANALYSIS-YLD2'!BF$4,'INTERNAL PARAMETERS-1'!$B$5:$J$44,5,FALSE))*VLOOKUP('ANALYSIS-YLD2'!BF$4,'INTERNAL PARAMETERS-1'!$B$5:$J$44,8,FALSE)*VLOOKUP('ANALYSIS-YLD2'!BF$4,'INTERNAL PARAMETERS-1'!$B$5:$J$44,3,FALSE)</f>
        <v>0</v>
      </c>
      <c r="BG130" s="111">
        <f>'ANALYSIS-YLD1'!BG130*VLOOKUP('ANALYSIS-YLD2'!BG$4,'INTERNAL PARAMETERS-1'!$B$5:$J$44,5,FALSE)*VLOOKUP('ANALYSIS-YLD2'!BG$4,'INTERNAL PARAMETERS-1'!$B$5:$J$44,6,FALSE)*VLOOKUP('ANALYSIS-YLD2'!BG$4,'INTERNAL PARAMETERS-1'!$B$5:$J$44,3,FALSE) + 'ANALYSIS-YLD1'!BG130*(1-VLOOKUP('ANALYSIS-YLD2'!BG$4,'INTERNAL PARAMETERS-1'!$B$5:$J$44,5,FALSE))*VLOOKUP('ANALYSIS-YLD2'!BG$4,'INTERNAL PARAMETERS-1'!$B$5:$J$44,8,FALSE)*VLOOKUP('ANALYSIS-YLD2'!BG$4,'INTERNAL PARAMETERS-1'!$B$5:$J$44,3,FALSE)</f>
        <v>0</v>
      </c>
      <c r="BH130" s="111">
        <f>'ANALYSIS-YLD1'!BH130*VLOOKUP('ANALYSIS-YLD2'!BH$4,'INTERNAL PARAMETERS-1'!$B$5:$J$44,5,FALSE)*VLOOKUP('ANALYSIS-YLD2'!BH$4,'INTERNAL PARAMETERS-1'!$B$5:$J$44,6,FALSE)*VLOOKUP('ANALYSIS-YLD2'!BH$4,'INTERNAL PARAMETERS-1'!$B$5:$J$44,3,FALSE) + 'ANALYSIS-YLD1'!BH130*(1-VLOOKUP('ANALYSIS-YLD2'!BH$4,'INTERNAL PARAMETERS-1'!$B$5:$J$44,5,FALSE))*VLOOKUP('ANALYSIS-YLD2'!BH$4,'INTERNAL PARAMETERS-1'!$B$5:$J$44,8,FALSE)*VLOOKUP('ANALYSIS-YLD2'!BH$4,'INTERNAL PARAMETERS-1'!$B$5:$J$44,3,FALSE)</f>
        <v>0</v>
      </c>
      <c r="BI130" s="111">
        <f>'ANALYSIS-YLD1'!BI130*VLOOKUP('ANALYSIS-YLD2'!BI$4,'INTERNAL PARAMETERS-1'!$B$5:$J$44,5,FALSE)*VLOOKUP('ANALYSIS-YLD2'!BI$4,'INTERNAL PARAMETERS-1'!$B$5:$J$44,6,FALSE)*VLOOKUP('ANALYSIS-YLD2'!BI$4,'INTERNAL PARAMETERS-1'!$B$5:$J$44,3,FALSE) + 'ANALYSIS-YLD1'!BI130*(1-VLOOKUP('ANALYSIS-YLD2'!BI$4,'INTERNAL PARAMETERS-1'!$B$5:$J$44,5,FALSE))*VLOOKUP('ANALYSIS-YLD2'!BI$4,'INTERNAL PARAMETERS-1'!$B$5:$J$44,8,FALSE)*VLOOKUP('ANALYSIS-YLD2'!BI$4,'INTERNAL PARAMETERS-1'!$B$5:$J$44,3,FALSE)</f>
        <v>0</v>
      </c>
      <c r="BJ130" s="111">
        <f>'ANALYSIS-YLD1'!BJ130*VLOOKUP('ANALYSIS-YLD2'!BJ$4,'INTERNAL PARAMETERS-1'!$B$5:$J$44,5,FALSE)*VLOOKUP('ANALYSIS-YLD2'!BJ$4,'INTERNAL PARAMETERS-1'!$B$5:$J$44,6,FALSE)*VLOOKUP('ANALYSIS-YLD2'!BJ$4,'INTERNAL PARAMETERS-1'!$B$5:$J$44,3,FALSE) + 'ANALYSIS-YLD1'!BJ130*(1-VLOOKUP('ANALYSIS-YLD2'!BJ$4,'INTERNAL PARAMETERS-1'!$B$5:$J$44,5,FALSE))*VLOOKUP('ANALYSIS-YLD2'!BJ$4,'INTERNAL PARAMETERS-1'!$B$5:$J$44,8,FALSE)*VLOOKUP('ANALYSIS-YLD2'!BJ$4,'INTERNAL PARAMETERS-1'!$B$5:$J$44,3,FALSE)</f>
        <v>0</v>
      </c>
      <c r="BK130" s="111">
        <f>'ANALYSIS-YLD1'!BK130*VLOOKUP('ANALYSIS-YLD2'!BK$4,'INTERNAL PARAMETERS-1'!$B$5:$J$44,5,FALSE)*VLOOKUP('ANALYSIS-YLD2'!BK$4,'INTERNAL PARAMETERS-1'!$B$5:$J$44,6,FALSE)*VLOOKUP('ANALYSIS-YLD2'!BK$4,'INTERNAL PARAMETERS-1'!$B$5:$J$44,3,FALSE) + 'ANALYSIS-YLD1'!BK130*(1-VLOOKUP('ANALYSIS-YLD2'!BK$4,'INTERNAL PARAMETERS-1'!$B$5:$J$44,5,FALSE))*VLOOKUP('ANALYSIS-YLD2'!BK$4,'INTERNAL PARAMETERS-1'!$B$5:$J$44,8,FALSE)*VLOOKUP('ANALYSIS-YLD2'!BK$4,'INTERNAL PARAMETERS-1'!$B$5:$J$44,3,FALSE)</f>
        <v>0</v>
      </c>
      <c r="BL130" s="111">
        <f>'ANALYSIS-YLD1'!BL130*VLOOKUP('ANALYSIS-YLD2'!BL$4,'INTERNAL PARAMETERS-1'!$B$5:$J$44,5,FALSE)*VLOOKUP('ANALYSIS-YLD2'!BL$4,'INTERNAL PARAMETERS-1'!$B$5:$J$44,6,FALSE)*VLOOKUP('ANALYSIS-YLD2'!BL$4,'INTERNAL PARAMETERS-1'!$B$5:$J$44,3,FALSE) + 'ANALYSIS-YLD1'!BL130*(1-VLOOKUP('ANALYSIS-YLD2'!BL$4,'INTERNAL PARAMETERS-1'!$B$5:$J$44,5,FALSE))*VLOOKUP('ANALYSIS-YLD2'!BL$4,'INTERNAL PARAMETERS-1'!$B$5:$J$44,8,FALSE)*VLOOKUP('ANALYSIS-YLD2'!BL$4,'INTERNAL PARAMETERS-1'!$B$5:$J$44,3,FALSE)</f>
        <v>0</v>
      </c>
      <c r="BM130" s="111">
        <f>'ANALYSIS-YLD1'!BM130*VLOOKUP('ANALYSIS-YLD2'!BM$4,'INTERNAL PARAMETERS-1'!$B$5:$J$44,5,FALSE)*VLOOKUP('ANALYSIS-YLD2'!BM$4,'INTERNAL PARAMETERS-1'!$B$5:$J$44,6,FALSE)*VLOOKUP('ANALYSIS-YLD2'!BM$4,'INTERNAL PARAMETERS-1'!$B$5:$J$44,3,FALSE) + 'ANALYSIS-YLD1'!BM130*(1-VLOOKUP('ANALYSIS-YLD2'!BM$4,'INTERNAL PARAMETERS-1'!$B$5:$J$44,5,FALSE))*VLOOKUP('ANALYSIS-YLD2'!BM$4,'INTERNAL PARAMETERS-1'!$B$5:$J$44,8,FALSE)*VLOOKUP('ANALYSIS-YLD2'!BM$4,'INTERNAL PARAMETERS-1'!$B$5:$J$44,3,FALSE)</f>
        <v>0</v>
      </c>
      <c r="BN130" s="111">
        <f>'ANALYSIS-YLD1'!BN130*VLOOKUP('ANALYSIS-YLD2'!BN$4,'INTERNAL PARAMETERS-1'!$B$5:$J$44,5,FALSE)*VLOOKUP('ANALYSIS-YLD2'!BN$4,'INTERNAL PARAMETERS-1'!$B$5:$J$44,6,FALSE)*VLOOKUP('ANALYSIS-YLD2'!BN$4,'INTERNAL PARAMETERS-1'!$B$5:$J$44,3,FALSE) + 'ANALYSIS-YLD1'!BN130*(1-VLOOKUP('ANALYSIS-YLD2'!BN$4,'INTERNAL PARAMETERS-1'!$B$5:$J$44,5,FALSE))*VLOOKUP('ANALYSIS-YLD2'!BN$4,'INTERNAL PARAMETERS-1'!$B$5:$J$44,8,FALSE)*VLOOKUP('ANALYSIS-YLD2'!BN$4,'INTERNAL PARAMETERS-1'!$B$5:$J$44,3,FALSE)</f>
        <v>0</v>
      </c>
      <c r="BO130" s="111">
        <f>'ANALYSIS-YLD1'!BO130*VLOOKUP('ANALYSIS-YLD2'!BO$4,'INTERNAL PARAMETERS-1'!$B$5:$J$44,5,FALSE)*VLOOKUP('ANALYSIS-YLD2'!BO$4,'INTERNAL PARAMETERS-1'!$B$5:$J$44,6,FALSE)*VLOOKUP('ANALYSIS-YLD2'!BO$4,'INTERNAL PARAMETERS-1'!$B$5:$J$44,3,FALSE) + 'ANALYSIS-YLD1'!BO130*(1-VLOOKUP('ANALYSIS-YLD2'!BO$4,'INTERNAL PARAMETERS-1'!$B$5:$J$44,5,FALSE))*VLOOKUP('ANALYSIS-YLD2'!BO$4,'INTERNAL PARAMETERS-1'!$B$5:$J$44,8,FALSE)*VLOOKUP('ANALYSIS-YLD2'!BO$4,'INTERNAL PARAMETERS-1'!$B$5:$J$44,3,FALSE)</f>
        <v>0</v>
      </c>
      <c r="BP130" s="111">
        <f>'ANALYSIS-YLD1'!BP130*VLOOKUP('ANALYSIS-YLD2'!BP$4,'INTERNAL PARAMETERS-1'!$B$5:$J$44,5,FALSE)*VLOOKUP('ANALYSIS-YLD2'!BP$4,'INTERNAL PARAMETERS-1'!$B$5:$J$44,6,FALSE)*VLOOKUP('ANALYSIS-YLD2'!BP$4,'INTERNAL PARAMETERS-1'!$B$5:$J$44,3,FALSE) + 'ANALYSIS-YLD1'!BP130*(1-VLOOKUP('ANALYSIS-YLD2'!BP$4,'INTERNAL PARAMETERS-1'!$B$5:$J$44,5,FALSE))*VLOOKUP('ANALYSIS-YLD2'!BP$4,'INTERNAL PARAMETERS-1'!$B$5:$J$44,8,FALSE)*VLOOKUP('ANALYSIS-YLD2'!BP$4,'INTERNAL PARAMETERS-1'!$B$5:$J$44,3,FALSE)</f>
        <v>0</v>
      </c>
      <c r="BQ130" s="111">
        <f>'ANALYSIS-YLD1'!BQ130*VLOOKUP('ANALYSIS-YLD2'!BQ$4,'INTERNAL PARAMETERS-1'!$B$5:$J$44,5,FALSE)*VLOOKUP('ANALYSIS-YLD2'!BQ$4,'INTERNAL PARAMETERS-1'!$B$5:$J$44,6,FALSE)*VLOOKUP('ANALYSIS-YLD2'!BQ$4,'INTERNAL PARAMETERS-1'!$B$5:$J$44,3,FALSE) + 'ANALYSIS-YLD1'!BQ130*(1-VLOOKUP('ANALYSIS-YLD2'!BQ$4,'INTERNAL PARAMETERS-1'!$B$5:$J$44,5,FALSE))*VLOOKUP('ANALYSIS-YLD2'!BQ$4,'INTERNAL PARAMETERS-1'!$B$5:$J$44,8,FALSE)*VLOOKUP('ANALYSIS-YLD2'!BQ$4,'INTERNAL PARAMETERS-1'!$B$5:$J$44,3,FALSE)</f>
        <v>0</v>
      </c>
      <c r="BR130" s="111">
        <f>'ANALYSIS-YLD1'!BR130*VLOOKUP('ANALYSIS-YLD2'!BR$4,'INTERNAL PARAMETERS-1'!$B$5:$J$44,5,FALSE)*VLOOKUP('ANALYSIS-YLD2'!BR$4,'INTERNAL PARAMETERS-1'!$B$5:$J$44,6,FALSE)*VLOOKUP('ANALYSIS-YLD2'!BR$4,'INTERNAL PARAMETERS-1'!$B$5:$J$44,3,FALSE) + 'ANALYSIS-YLD1'!BR130*(1-VLOOKUP('ANALYSIS-YLD2'!BR$4,'INTERNAL PARAMETERS-1'!$B$5:$J$44,5,FALSE))*VLOOKUP('ANALYSIS-YLD2'!BR$4,'INTERNAL PARAMETERS-1'!$B$5:$J$44,8,FALSE)*VLOOKUP('ANALYSIS-YLD2'!BR$4,'INTERNAL PARAMETERS-1'!$B$5:$J$44,3,FALSE)</f>
        <v>0</v>
      </c>
      <c r="BS130" s="111">
        <f>'ANALYSIS-YLD1'!BS130*VLOOKUP('ANALYSIS-YLD2'!BS$4,'INTERNAL PARAMETERS-1'!$B$5:$J$44,5,FALSE)*VLOOKUP('ANALYSIS-YLD2'!BS$4,'INTERNAL PARAMETERS-1'!$B$5:$J$44,6,FALSE)*VLOOKUP('ANALYSIS-YLD2'!BS$4,'INTERNAL PARAMETERS-1'!$B$5:$J$44,3,FALSE) + 'ANALYSIS-YLD1'!BS130*(1-VLOOKUP('ANALYSIS-YLD2'!BS$4,'INTERNAL PARAMETERS-1'!$B$5:$J$44,5,FALSE))*VLOOKUP('ANALYSIS-YLD2'!BS$4,'INTERNAL PARAMETERS-1'!$B$5:$J$44,8,FALSE)*VLOOKUP('ANALYSIS-YLD2'!BS$4,'INTERNAL PARAMETERS-1'!$B$5:$J$44,3,FALSE)</f>
        <v>0</v>
      </c>
      <c r="BT130" s="111">
        <f>'ANALYSIS-YLD1'!BT130*VLOOKUP('ANALYSIS-YLD2'!BT$4,'INTERNAL PARAMETERS-1'!$B$5:$J$44,5,FALSE)*VLOOKUP('ANALYSIS-YLD2'!BT$4,'INTERNAL PARAMETERS-1'!$B$5:$J$44,6,FALSE)*VLOOKUP('ANALYSIS-YLD2'!BT$4,'INTERNAL PARAMETERS-1'!$B$5:$J$44,3,FALSE) + 'ANALYSIS-YLD1'!BT130*(1-VLOOKUP('ANALYSIS-YLD2'!BT$4,'INTERNAL PARAMETERS-1'!$B$5:$J$44,5,FALSE))*VLOOKUP('ANALYSIS-YLD2'!BT$4,'INTERNAL PARAMETERS-1'!$B$5:$J$44,8,FALSE)*VLOOKUP('ANALYSIS-YLD2'!BT$4,'INTERNAL PARAMETERS-1'!$B$5:$J$44,3,FALSE)</f>
        <v>0</v>
      </c>
      <c r="BU130" s="111">
        <f>'ANALYSIS-YLD1'!BU130*VLOOKUP('ANALYSIS-YLD2'!BU$4,'INTERNAL PARAMETERS-1'!$B$5:$J$44,5,FALSE)*VLOOKUP('ANALYSIS-YLD2'!BU$4,'INTERNAL PARAMETERS-1'!$B$5:$J$44,6,FALSE)*VLOOKUP('ANALYSIS-YLD2'!BU$4,'INTERNAL PARAMETERS-1'!$B$5:$J$44,3,FALSE) + 'ANALYSIS-YLD1'!BU130*(1-VLOOKUP('ANALYSIS-YLD2'!BU$4,'INTERNAL PARAMETERS-1'!$B$5:$J$44,5,FALSE))*VLOOKUP('ANALYSIS-YLD2'!BU$4,'INTERNAL PARAMETERS-1'!$B$5:$J$44,8,FALSE)*VLOOKUP('ANALYSIS-YLD2'!BU$4,'INTERNAL PARAMETERS-1'!$B$5:$J$44,3,FALSE)</f>
        <v>0</v>
      </c>
      <c r="BV130" s="111">
        <f>'ANALYSIS-YLD1'!BV130*VLOOKUP('ANALYSIS-YLD2'!BV$4,'INTERNAL PARAMETERS-1'!$B$5:$J$44,5,FALSE)*VLOOKUP('ANALYSIS-YLD2'!BV$4,'INTERNAL PARAMETERS-1'!$B$5:$J$44,6,FALSE)*VLOOKUP('ANALYSIS-YLD2'!BV$4,'INTERNAL PARAMETERS-1'!$B$5:$J$44,3,FALSE) + 'ANALYSIS-YLD1'!BV130*(1-VLOOKUP('ANALYSIS-YLD2'!BV$4,'INTERNAL PARAMETERS-1'!$B$5:$J$44,5,FALSE))*VLOOKUP('ANALYSIS-YLD2'!BV$4,'INTERNAL PARAMETERS-1'!$B$5:$J$44,8,FALSE)*VLOOKUP('ANALYSIS-YLD2'!BV$4,'INTERNAL PARAMETERS-1'!$B$5:$J$44,3,FALSE)</f>
        <v>0</v>
      </c>
      <c r="BW130" s="111">
        <f>'ANALYSIS-YLD1'!BW130*VLOOKUP('ANALYSIS-YLD2'!BW$4,'INTERNAL PARAMETERS-1'!$B$5:$J$44,5,FALSE)*VLOOKUP('ANALYSIS-YLD2'!BW$4,'INTERNAL PARAMETERS-1'!$B$5:$J$44,6,FALSE)*VLOOKUP('ANALYSIS-YLD2'!BW$4,'INTERNAL PARAMETERS-1'!$B$5:$J$44,3,FALSE) + 'ANALYSIS-YLD1'!BW130*(1-VLOOKUP('ANALYSIS-YLD2'!BW$4,'INTERNAL PARAMETERS-1'!$B$5:$J$44,5,FALSE))*VLOOKUP('ANALYSIS-YLD2'!BW$4,'INTERNAL PARAMETERS-1'!$B$5:$J$44,8,FALSE)*VLOOKUP('ANALYSIS-YLD2'!BW$4,'INTERNAL PARAMETERS-1'!$B$5:$J$44,3,FALSE)</f>
        <v>0</v>
      </c>
      <c r="BX130" s="111">
        <f>'ANALYSIS-YLD1'!BX130*VLOOKUP('ANALYSIS-YLD2'!BX$4,'INTERNAL PARAMETERS-1'!$B$5:$J$44,5,FALSE)*VLOOKUP('ANALYSIS-YLD2'!BX$4,'INTERNAL PARAMETERS-1'!$B$5:$J$44,6,FALSE)*VLOOKUP('ANALYSIS-YLD2'!BX$4,'INTERNAL PARAMETERS-1'!$B$5:$J$44,3,FALSE) + 'ANALYSIS-YLD1'!BX130*(1-VLOOKUP('ANALYSIS-YLD2'!BX$4,'INTERNAL PARAMETERS-1'!$B$5:$J$44,5,FALSE))*VLOOKUP('ANALYSIS-YLD2'!BX$4,'INTERNAL PARAMETERS-1'!$B$5:$J$44,8,FALSE)*VLOOKUP('ANALYSIS-YLD2'!BX$4,'INTERNAL PARAMETERS-1'!$B$5:$J$44,3,FALSE)</f>
        <v>0</v>
      </c>
      <c r="BY130" s="111">
        <f>'ANALYSIS-YLD1'!BY130*VLOOKUP('ANALYSIS-YLD2'!BY$4,'INTERNAL PARAMETERS-1'!$B$5:$J$44,5,FALSE)*VLOOKUP('ANALYSIS-YLD2'!BY$4,'INTERNAL PARAMETERS-1'!$B$5:$J$44,6,FALSE)*VLOOKUP('ANALYSIS-YLD2'!BY$4,'INTERNAL PARAMETERS-1'!$B$5:$J$44,3,FALSE) + 'ANALYSIS-YLD1'!BY130*(1-VLOOKUP('ANALYSIS-YLD2'!BY$4,'INTERNAL PARAMETERS-1'!$B$5:$J$44,5,FALSE))*VLOOKUP('ANALYSIS-YLD2'!BY$4,'INTERNAL PARAMETERS-1'!$B$5:$J$44,8,FALSE)*VLOOKUP('ANALYSIS-YLD2'!BY$4,'INTERNAL PARAMETERS-1'!$B$5:$J$44,3,FALSE)</f>
        <v>0</v>
      </c>
      <c r="BZ130" s="111">
        <f>'ANALYSIS-YLD1'!BZ130*VLOOKUP('ANALYSIS-YLD2'!BZ$4,'INTERNAL PARAMETERS-1'!$B$5:$J$44,5,FALSE)*VLOOKUP('ANALYSIS-YLD2'!BZ$4,'INTERNAL PARAMETERS-1'!$B$5:$J$44,6,FALSE)*VLOOKUP('ANALYSIS-YLD2'!BZ$4,'INTERNAL PARAMETERS-1'!$B$5:$J$44,3,FALSE) + 'ANALYSIS-YLD1'!BZ130*(1-VLOOKUP('ANALYSIS-YLD2'!BZ$4,'INTERNAL PARAMETERS-1'!$B$5:$J$44,5,FALSE))*VLOOKUP('ANALYSIS-YLD2'!BZ$4,'INTERNAL PARAMETERS-1'!$B$5:$J$44,8,FALSE)*VLOOKUP('ANALYSIS-YLD2'!BZ$4,'INTERNAL PARAMETERS-1'!$B$5:$J$44,3,FALSE)</f>
        <v>0</v>
      </c>
      <c r="CA130" s="111">
        <f>'ANALYSIS-YLD1'!CA130*VLOOKUP('ANALYSIS-YLD2'!CA$4,'INTERNAL PARAMETERS-1'!$B$5:$J$44,5,FALSE)*VLOOKUP('ANALYSIS-YLD2'!CA$4,'INTERNAL PARAMETERS-1'!$B$5:$J$44,6,FALSE)*VLOOKUP('ANALYSIS-YLD2'!CA$4,'INTERNAL PARAMETERS-1'!$B$5:$J$44,3,FALSE) + 'ANALYSIS-YLD1'!CA130*(1-VLOOKUP('ANALYSIS-YLD2'!CA$4,'INTERNAL PARAMETERS-1'!$B$5:$J$44,5,FALSE))*VLOOKUP('ANALYSIS-YLD2'!CA$4,'INTERNAL PARAMETERS-1'!$B$5:$J$44,8,FALSE)*VLOOKUP('ANALYSIS-YLD2'!CA$4,'INTERNAL PARAMETERS-1'!$B$5:$J$44,3,FALSE)</f>
        <v>0</v>
      </c>
      <c r="CB130" s="111">
        <f>'ANALYSIS-YLD1'!CB130*VLOOKUP('ANALYSIS-YLD2'!CB$4,'INTERNAL PARAMETERS-1'!$B$5:$J$44,5,FALSE)*VLOOKUP('ANALYSIS-YLD2'!CB$4,'INTERNAL PARAMETERS-1'!$B$5:$J$44,6,FALSE)*VLOOKUP('ANALYSIS-YLD2'!CB$4,'INTERNAL PARAMETERS-1'!$B$5:$J$44,3,FALSE) + 'ANALYSIS-YLD1'!CB130*(1-VLOOKUP('ANALYSIS-YLD2'!CB$4,'INTERNAL PARAMETERS-1'!$B$5:$J$44,5,FALSE))*VLOOKUP('ANALYSIS-YLD2'!CB$4,'INTERNAL PARAMETERS-1'!$B$5:$J$44,8,FALSE)*VLOOKUP('ANALYSIS-YLD2'!CB$4,'INTERNAL PARAMETERS-1'!$B$5:$J$44,3,FALSE)</f>
        <v>0</v>
      </c>
      <c r="CC130" s="111">
        <f>'ANALYSIS-YLD1'!CC130*VLOOKUP('ANALYSIS-YLD2'!CC$4,'INTERNAL PARAMETERS-1'!$B$5:$J$44,5,FALSE)*VLOOKUP('ANALYSIS-YLD2'!CC$4,'INTERNAL PARAMETERS-1'!$B$5:$J$44,6,FALSE)*VLOOKUP('ANALYSIS-YLD2'!CC$4,'INTERNAL PARAMETERS-1'!$B$5:$J$44,3,FALSE) + 'ANALYSIS-YLD1'!CC130*(1-VLOOKUP('ANALYSIS-YLD2'!CC$4,'INTERNAL PARAMETERS-1'!$B$5:$J$44,5,FALSE))*VLOOKUP('ANALYSIS-YLD2'!CC$4,'INTERNAL PARAMETERS-1'!$B$5:$J$44,8,FALSE)*VLOOKUP('ANALYSIS-YLD2'!CC$4,'INTERNAL PARAMETERS-1'!$B$5:$J$44,3,FALSE)</f>
        <v>0</v>
      </c>
      <c r="CD130" s="111">
        <f>'ANALYSIS-YLD1'!CD130*VLOOKUP('ANALYSIS-YLD2'!CD$4,'INTERNAL PARAMETERS-1'!$B$5:$J$44,5,FALSE)*VLOOKUP('ANALYSIS-YLD2'!CD$4,'INTERNAL PARAMETERS-1'!$B$5:$J$44,6,FALSE)*VLOOKUP('ANALYSIS-YLD2'!CD$4,'INTERNAL PARAMETERS-1'!$B$5:$J$44,3,FALSE) + 'ANALYSIS-YLD1'!CD130*(1-VLOOKUP('ANALYSIS-YLD2'!CD$4,'INTERNAL PARAMETERS-1'!$B$5:$J$44,5,FALSE))*VLOOKUP('ANALYSIS-YLD2'!CD$4,'INTERNAL PARAMETERS-1'!$B$5:$J$44,8,FALSE)*VLOOKUP('ANALYSIS-YLD2'!CD$4,'INTERNAL PARAMETERS-1'!$B$5:$J$44,3,FALSE)</f>
        <v>0</v>
      </c>
      <c r="CE130" s="111">
        <f>'ANALYSIS-YLD1'!CE130*VLOOKUP('ANALYSIS-YLD2'!CE$4,'INTERNAL PARAMETERS-1'!$B$5:$J$44,5,FALSE)*VLOOKUP('ANALYSIS-YLD2'!CE$4,'INTERNAL PARAMETERS-1'!$B$5:$J$44,6,FALSE)*VLOOKUP('ANALYSIS-YLD2'!CE$4,'INTERNAL PARAMETERS-1'!$B$5:$J$44,3,FALSE) + 'ANALYSIS-YLD1'!CE130*(1-VLOOKUP('ANALYSIS-YLD2'!CE$4,'INTERNAL PARAMETERS-1'!$B$5:$J$44,5,FALSE))*VLOOKUP('ANALYSIS-YLD2'!CE$4,'INTERNAL PARAMETERS-1'!$B$5:$J$44,8,FALSE)*VLOOKUP('ANALYSIS-YLD2'!CE$4,'INTERNAL PARAMETERS-1'!$B$5:$J$44,3,FALSE)</f>
        <v>0</v>
      </c>
      <c r="CF130" s="111">
        <f>'ANALYSIS-YLD1'!CF130*VLOOKUP('ANALYSIS-YLD2'!CF$4,'INTERNAL PARAMETERS-1'!$B$5:$J$44,5,FALSE)*VLOOKUP('ANALYSIS-YLD2'!CF$4,'INTERNAL PARAMETERS-1'!$B$5:$J$44,6,FALSE)*VLOOKUP('ANALYSIS-YLD2'!CF$4,'INTERNAL PARAMETERS-1'!$B$5:$J$44,3,FALSE) + 'ANALYSIS-YLD1'!CF130*(1-VLOOKUP('ANALYSIS-YLD2'!CF$4,'INTERNAL PARAMETERS-1'!$B$5:$J$44,5,FALSE))*VLOOKUP('ANALYSIS-YLD2'!CF$4,'INTERNAL PARAMETERS-1'!$B$5:$J$44,8,FALSE)*VLOOKUP('ANALYSIS-YLD2'!CF$4,'INTERNAL PARAMETERS-1'!$B$5:$J$44,3,FALSE)</f>
        <v>0</v>
      </c>
      <c r="CG130" s="111">
        <f>'ANALYSIS-YLD1'!CG130*VLOOKUP('ANALYSIS-YLD2'!CG$4,'INTERNAL PARAMETERS-1'!$B$5:$J$44,5,FALSE)*VLOOKUP('ANALYSIS-YLD2'!CG$4,'INTERNAL PARAMETERS-1'!$B$5:$J$44,6,FALSE)*VLOOKUP('ANALYSIS-YLD2'!CG$4,'INTERNAL PARAMETERS-1'!$B$5:$J$44,3,FALSE) + 'ANALYSIS-YLD1'!CG130*(1-VLOOKUP('ANALYSIS-YLD2'!CG$4,'INTERNAL PARAMETERS-1'!$B$5:$J$44,5,FALSE))*VLOOKUP('ANALYSIS-YLD2'!CG$4,'INTERNAL PARAMETERS-1'!$B$5:$J$44,8,FALSE)*VLOOKUP('ANALYSIS-YLD2'!CG$4,'INTERNAL PARAMETERS-1'!$B$5:$J$44,3,FALSE)</f>
        <v>0</v>
      </c>
      <c r="CH130" s="110">
        <f>'ANALYSIS-YLD1'!CH130*VLOOKUP('ANALYSIS-YLD2'!CH$4,'INTERNAL PARAMETERS-1'!$B$5:$J$44,5,FALSE)*VLOOKUP('ANALYSIS-YLD2'!CH$4,'INTERNAL PARAMETERS-1'!$B$5:$J$44,6,FALSE)*VLOOKUP('ANALYSIS-YLD2'!CH$4,'INTERNAL PARAMETERS-1'!$B$5:$J$44,3,FALSE) + 'ANALYSIS-YLD1'!CH130*(1-VLOOKUP('ANALYSIS-YLD2'!CH$4,'INTERNAL PARAMETERS-1'!$B$5:$J$44,5,FALSE))*VLOOKUP('ANALYSIS-YLD2'!CH$4,'INTERNAL PARAMETERS-1'!$B$5:$J$44,8,FALSE)*VLOOKUP('ANALYSIS-YLD2'!CH$4,'INTERNAL PARAMETERS-1'!$B$5:$J$44,3,FALSE)</f>
        <v>0</v>
      </c>
      <c r="CJ130" s="112">
        <f t="shared" si="2"/>
        <v>0</v>
      </c>
      <c r="CK130" s="110">
        <f t="shared" si="3"/>
        <v>0</v>
      </c>
    </row>
    <row r="131" spans="2:89" x14ac:dyDescent="0.5">
      <c r="B131" s="127" t="s">
        <v>25</v>
      </c>
      <c r="C131" s="126" t="s">
        <v>2</v>
      </c>
      <c r="D131" s="126" t="s">
        <v>20</v>
      </c>
      <c r="E131" s="125">
        <f>'INPUTS-Incidence'!E131</f>
        <v>0</v>
      </c>
      <c r="F131" s="128">
        <f>'INTERNAL PARAMETERS-1'!M5</f>
        <v>85.012</v>
      </c>
      <c r="G131" s="112">
        <f>'ANALYSIS-YLD1'!G131*VLOOKUP('ANALYSIS-YLD2'!G$4,'INTERNAL PARAMETERS-1'!$B$5:$J$44,5,FALSE)*VLOOKUP('ANALYSIS-YLD2'!G$4,'INTERNAL PARAMETERS-1'!$B$5:$J$44,7,FALSE)*'ANALYSIS-YLD2'!$F131 + 'ANALYSIS-YLD1'!G131*(1-VLOOKUP('ANALYSIS-YLD2'!G$4,'INTERNAL PARAMETERS-1'!$B$5:$J$44,5,FALSE))*VLOOKUP('ANALYSIS-YLD2'!G$4,'INTERNAL PARAMETERS-1'!$B$5:$J$44,9,FALSE)*'ANALYSIS-YLD2'!$F131</f>
        <v>0</v>
      </c>
      <c r="H131" s="111">
        <f>'ANALYSIS-YLD1'!H131*VLOOKUP('ANALYSIS-YLD2'!H$4,'INTERNAL PARAMETERS-1'!$B$5:$J$44,5,FALSE)*VLOOKUP('ANALYSIS-YLD2'!H$4,'INTERNAL PARAMETERS-1'!$B$5:$J$44,7,FALSE)*'ANALYSIS-YLD2'!$F131 + 'ANALYSIS-YLD1'!H131*(1-VLOOKUP('ANALYSIS-YLD2'!H$4,'INTERNAL PARAMETERS-1'!$B$5:$J$44,5,FALSE))*VLOOKUP('ANALYSIS-YLD2'!H$4,'INTERNAL PARAMETERS-1'!$B$5:$J$44,9,FALSE)*'ANALYSIS-YLD2'!$F131</f>
        <v>0</v>
      </c>
      <c r="I131" s="111">
        <f>'ANALYSIS-YLD1'!I131*VLOOKUP('ANALYSIS-YLD2'!I$4,'INTERNAL PARAMETERS-1'!$B$5:$J$44,5,FALSE)*VLOOKUP('ANALYSIS-YLD2'!I$4,'INTERNAL PARAMETERS-1'!$B$5:$J$44,7,FALSE)*'ANALYSIS-YLD2'!$F131 + 'ANALYSIS-YLD1'!I131*(1-VLOOKUP('ANALYSIS-YLD2'!I$4,'INTERNAL PARAMETERS-1'!$B$5:$J$44,5,FALSE))*VLOOKUP('ANALYSIS-YLD2'!I$4,'INTERNAL PARAMETERS-1'!$B$5:$J$44,9,FALSE)*'ANALYSIS-YLD2'!$F131</f>
        <v>0</v>
      </c>
      <c r="J131" s="111">
        <f>'ANALYSIS-YLD1'!J131*VLOOKUP('ANALYSIS-YLD2'!J$4,'INTERNAL PARAMETERS-1'!$B$5:$J$44,5,FALSE)*VLOOKUP('ANALYSIS-YLD2'!J$4,'INTERNAL PARAMETERS-1'!$B$5:$J$44,7,FALSE)*'ANALYSIS-YLD2'!$F131 + 'ANALYSIS-YLD1'!J131*(1-VLOOKUP('ANALYSIS-YLD2'!J$4,'INTERNAL PARAMETERS-1'!$B$5:$J$44,5,FALSE))*VLOOKUP('ANALYSIS-YLD2'!J$4,'INTERNAL PARAMETERS-1'!$B$5:$J$44,9,FALSE)*'ANALYSIS-YLD2'!$F131</f>
        <v>0</v>
      </c>
      <c r="K131" s="111">
        <f>'ANALYSIS-YLD1'!K131*VLOOKUP('ANALYSIS-YLD2'!K$4,'INTERNAL PARAMETERS-1'!$B$5:$J$44,5,FALSE)*VLOOKUP('ANALYSIS-YLD2'!K$4,'INTERNAL PARAMETERS-1'!$B$5:$J$44,7,FALSE)*'ANALYSIS-YLD2'!$F131 + 'ANALYSIS-YLD1'!K131*(1-VLOOKUP('ANALYSIS-YLD2'!K$4,'INTERNAL PARAMETERS-1'!$B$5:$J$44,5,FALSE))*VLOOKUP('ANALYSIS-YLD2'!K$4,'INTERNAL PARAMETERS-1'!$B$5:$J$44,9,FALSE)*'ANALYSIS-YLD2'!$F131</f>
        <v>0</v>
      </c>
      <c r="L131" s="111">
        <f>'ANALYSIS-YLD1'!L131*VLOOKUP('ANALYSIS-YLD2'!L$4,'INTERNAL PARAMETERS-1'!$B$5:$J$44,5,FALSE)*VLOOKUP('ANALYSIS-YLD2'!L$4,'INTERNAL PARAMETERS-1'!$B$5:$J$44,7,FALSE)*'ANALYSIS-YLD2'!$F131 + 'ANALYSIS-YLD1'!L131*(1-VLOOKUP('ANALYSIS-YLD2'!L$4,'INTERNAL PARAMETERS-1'!$B$5:$J$44,5,FALSE))*VLOOKUP('ANALYSIS-YLD2'!L$4,'INTERNAL PARAMETERS-1'!$B$5:$J$44,9,FALSE)*'ANALYSIS-YLD2'!$F131</f>
        <v>0</v>
      </c>
      <c r="M131" s="111">
        <f>'ANALYSIS-YLD1'!M131*VLOOKUP('ANALYSIS-YLD2'!M$4,'INTERNAL PARAMETERS-1'!$B$5:$J$44,5,FALSE)*VLOOKUP('ANALYSIS-YLD2'!M$4,'INTERNAL PARAMETERS-1'!$B$5:$J$44,7,FALSE)*'ANALYSIS-YLD2'!$F131 + 'ANALYSIS-YLD1'!M131*(1-VLOOKUP('ANALYSIS-YLD2'!M$4,'INTERNAL PARAMETERS-1'!$B$5:$J$44,5,FALSE))*VLOOKUP('ANALYSIS-YLD2'!M$4,'INTERNAL PARAMETERS-1'!$B$5:$J$44,9,FALSE)*'ANALYSIS-YLD2'!$F131</f>
        <v>0</v>
      </c>
      <c r="N131" s="111">
        <f>'ANALYSIS-YLD1'!N131*VLOOKUP('ANALYSIS-YLD2'!N$4,'INTERNAL PARAMETERS-1'!$B$5:$J$44,5,FALSE)*VLOOKUP('ANALYSIS-YLD2'!N$4,'INTERNAL PARAMETERS-1'!$B$5:$J$44,7,FALSE)*'ANALYSIS-YLD2'!$F131 + 'ANALYSIS-YLD1'!N131*(1-VLOOKUP('ANALYSIS-YLD2'!N$4,'INTERNAL PARAMETERS-1'!$B$5:$J$44,5,FALSE))*VLOOKUP('ANALYSIS-YLD2'!N$4,'INTERNAL PARAMETERS-1'!$B$5:$J$44,9,FALSE)*'ANALYSIS-YLD2'!$F131</f>
        <v>0</v>
      </c>
      <c r="O131" s="111">
        <f>'ANALYSIS-YLD1'!O131*VLOOKUP('ANALYSIS-YLD2'!O$4,'INTERNAL PARAMETERS-1'!$B$5:$J$44,5,FALSE)*VLOOKUP('ANALYSIS-YLD2'!O$4,'INTERNAL PARAMETERS-1'!$B$5:$J$44,7,FALSE)*'ANALYSIS-YLD2'!$F131 + 'ANALYSIS-YLD1'!O131*(1-VLOOKUP('ANALYSIS-YLD2'!O$4,'INTERNAL PARAMETERS-1'!$B$5:$J$44,5,FALSE))*VLOOKUP('ANALYSIS-YLD2'!O$4,'INTERNAL PARAMETERS-1'!$B$5:$J$44,9,FALSE)*'ANALYSIS-YLD2'!$F131</f>
        <v>0</v>
      </c>
      <c r="P131" s="111">
        <f>'ANALYSIS-YLD1'!P131*VLOOKUP('ANALYSIS-YLD2'!P$4,'INTERNAL PARAMETERS-1'!$B$5:$J$44,5,FALSE)*VLOOKUP('ANALYSIS-YLD2'!P$4,'INTERNAL PARAMETERS-1'!$B$5:$J$44,7,FALSE)*'ANALYSIS-YLD2'!$F131 + 'ANALYSIS-YLD1'!P131*(1-VLOOKUP('ANALYSIS-YLD2'!P$4,'INTERNAL PARAMETERS-1'!$B$5:$J$44,5,FALSE))*VLOOKUP('ANALYSIS-YLD2'!P$4,'INTERNAL PARAMETERS-1'!$B$5:$J$44,9,FALSE)*'ANALYSIS-YLD2'!$F131</f>
        <v>0</v>
      </c>
      <c r="Q131" s="111">
        <f>'ANALYSIS-YLD1'!Q131*VLOOKUP('ANALYSIS-YLD2'!Q$4,'INTERNAL PARAMETERS-1'!$B$5:$J$44,5,FALSE)*VLOOKUP('ANALYSIS-YLD2'!Q$4,'INTERNAL PARAMETERS-1'!$B$5:$J$44,7,FALSE)*'ANALYSIS-YLD2'!$F131 + 'ANALYSIS-YLD1'!Q131*(1-VLOOKUP('ANALYSIS-YLD2'!Q$4,'INTERNAL PARAMETERS-1'!$B$5:$J$44,5,FALSE))*VLOOKUP('ANALYSIS-YLD2'!Q$4,'INTERNAL PARAMETERS-1'!$B$5:$J$44,9,FALSE)*'ANALYSIS-YLD2'!$F131</f>
        <v>0</v>
      </c>
      <c r="R131" s="111">
        <f>'ANALYSIS-YLD1'!R131*VLOOKUP('ANALYSIS-YLD2'!R$4,'INTERNAL PARAMETERS-1'!$B$5:$J$44,5,FALSE)*VLOOKUP('ANALYSIS-YLD2'!R$4,'INTERNAL PARAMETERS-1'!$B$5:$J$44,7,FALSE)*'ANALYSIS-YLD2'!$F131 + 'ANALYSIS-YLD1'!R131*(1-VLOOKUP('ANALYSIS-YLD2'!R$4,'INTERNAL PARAMETERS-1'!$B$5:$J$44,5,FALSE))*VLOOKUP('ANALYSIS-YLD2'!R$4,'INTERNAL PARAMETERS-1'!$B$5:$J$44,9,FALSE)*'ANALYSIS-YLD2'!$F131</f>
        <v>0</v>
      </c>
      <c r="S131" s="111">
        <f>'ANALYSIS-YLD1'!S131*VLOOKUP('ANALYSIS-YLD2'!S$4,'INTERNAL PARAMETERS-1'!$B$5:$J$44,5,FALSE)*VLOOKUP('ANALYSIS-YLD2'!S$4,'INTERNAL PARAMETERS-1'!$B$5:$J$44,7,FALSE)*'ANALYSIS-YLD2'!$F131 + 'ANALYSIS-YLD1'!S131*(1-VLOOKUP('ANALYSIS-YLD2'!S$4,'INTERNAL PARAMETERS-1'!$B$5:$J$44,5,FALSE))*VLOOKUP('ANALYSIS-YLD2'!S$4,'INTERNAL PARAMETERS-1'!$B$5:$J$44,9,FALSE)*'ANALYSIS-YLD2'!$F131</f>
        <v>0</v>
      </c>
      <c r="T131" s="111">
        <f>'ANALYSIS-YLD1'!T131*VLOOKUP('ANALYSIS-YLD2'!T$4,'INTERNAL PARAMETERS-1'!$B$5:$J$44,5,FALSE)*VLOOKUP('ANALYSIS-YLD2'!T$4,'INTERNAL PARAMETERS-1'!$B$5:$J$44,7,FALSE)*'ANALYSIS-YLD2'!$F131 + 'ANALYSIS-YLD1'!T131*(1-VLOOKUP('ANALYSIS-YLD2'!T$4,'INTERNAL PARAMETERS-1'!$B$5:$J$44,5,FALSE))*VLOOKUP('ANALYSIS-YLD2'!T$4,'INTERNAL PARAMETERS-1'!$B$5:$J$44,9,FALSE)*'ANALYSIS-YLD2'!$F131</f>
        <v>0</v>
      </c>
      <c r="U131" s="111">
        <f>'ANALYSIS-YLD1'!U131*VLOOKUP('ANALYSIS-YLD2'!U$4,'INTERNAL PARAMETERS-1'!$B$5:$J$44,5,FALSE)*VLOOKUP('ANALYSIS-YLD2'!U$4,'INTERNAL PARAMETERS-1'!$B$5:$J$44,7,FALSE)*'ANALYSIS-YLD2'!$F131 + 'ANALYSIS-YLD1'!U131*(1-VLOOKUP('ANALYSIS-YLD2'!U$4,'INTERNAL PARAMETERS-1'!$B$5:$J$44,5,FALSE))*VLOOKUP('ANALYSIS-YLD2'!U$4,'INTERNAL PARAMETERS-1'!$B$5:$J$44,9,FALSE)*'ANALYSIS-YLD2'!$F131</f>
        <v>0</v>
      </c>
      <c r="V131" s="111">
        <f>'ANALYSIS-YLD1'!V131*VLOOKUP('ANALYSIS-YLD2'!V$4,'INTERNAL PARAMETERS-1'!$B$5:$J$44,5,FALSE)*VLOOKUP('ANALYSIS-YLD2'!V$4,'INTERNAL PARAMETERS-1'!$B$5:$J$44,7,FALSE)*'ANALYSIS-YLD2'!$F131 + 'ANALYSIS-YLD1'!V131*(1-VLOOKUP('ANALYSIS-YLD2'!V$4,'INTERNAL PARAMETERS-1'!$B$5:$J$44,5,FALSE))*VLOOKUP('ANALYSIS-YLD2'!V$4,'INTERNAL PARAMETERS-1'!$B$5:$J$44,9,FALSE)*'ANALYSIS-YLD2'!$F131</f>
        <v>0</v>
      </c>
      <c r="W131" s="111">
        <f>'ANALYSIS-YLD1'!W131*VLOOKUP('ANALYSIS-YLD2'!W$4,'INTERNAL PARAMETERS-1'!$B$5:$J$44,5,FALSE)*VLOOKUP('ANALYSIS-YLD2'!W$4,'INTERNAL PARAMETERS-1'!$B$5:$J$44,7,FALSE)*'ANALYSIS-YLD2'!$F131 + 'ANALYSIS-YLD1'!W131*(1-VLOOKUP('ANALYSIS-YLD2'!W$4,'INTERNAL PARAMETERS-1'!$B$5:$J$44,5,FALSE))*VLOOKUP('ANALYSIS-YLD2'!W$4,'INTERNAL PARAMETERS-1'!$B$5:$J$44,9,FALSE)*'ANALYSIS-YLD2'!$F131</f>
        <v>0</v>
      </c>
      <c r="X131" s="111">
        <f>'ANALYSIS-YLD1'!X131*VLOOKUP('ANALYSIS-YLD2'!X$4,'INTERNAL PARAMETERS-1'!$B$5:$J$44,5,FALSE)*VLOOKUP('ANALYSIS-YLD2'!X$4,'INTERNAL PARAMETERS-1'!$B$5:$J$44,7,FALSE)*'ANALYSIS-YLD2'!$F131 + 'ANALYSIS-YLD1'!X131*(1-VLOOKUP('ANALYSIS-YLD2'!X$4,'INTERNAL PARAMETERS-1'!$B$5:$J$44,5,FALSE))*VLOOKUP('ANALYSIS-YLD2'!X$4,'INTERNAL PARAMETERS-1'!$B$5:$J$44,9,FALSE)*'ANALYSIS-YLD2'!$F131</f>
        <v>0</v>
      </c>
      <c r="Y131" s="111">
        <f>'ANALYSIS-YLD1'!Y131*VLOOKUP('ANALYSIS-YLD2'!Y$4,'INTERNAL PARAMETERS-1'!$B$5:$J$44,5,FALSE)*VLOOKUP('ANALYSIS-YLD2'!Y$4,'INTERNAL PARAMETERS-1'!$B$5:$J$44,7,FALSE)*'ANALYSIS-YLD2'!$F131 + 'ANALYSIS-YLD1'!Y131*(1-VLOOKUP('ANALYSIS-YLD2'!Y$4,'INTERNAL PARAMETERS-1'!$B$5:$J$44,5,FALSE))*VLOOKUP('ANALYSIS-YLD2'!Y$4,'INTERNAL PARAMETERS-1'!$B$5:$J$44,9,FALSE)*'ANALYSIS-YLD2'!$F131</f>
        <v>0</v>
      </c>
      <c r="Z131" s="111">
        <f>'ANALYSIS-YLD1'!Z131*VLOOKUP('ANALYSIS-YLD2'!Z$4,'INTERNAL PARAMETERS-1'!$B$5:$J$44,5,FALSE)*VLOOKUP('ANALYSIS-YLD2'!Z$4,'INTERNAL PARAMETERS-1'!$B$5:$J$44,7,FALSE)*'ANALYSIS-YLD2'!$F131 + 'ANALYSIS-YLD1'!Z131*(1-VLOOKUP('ANALYSIS-YLD2'!Z$4,'INTERNAL PARAMETERS-1'!$B$5:$J$44,5,FALSE))*VLOOKUP('ANALYSIS-YLD2'!Z$4,'INTERNAL PARAMETERS-1'!$B$5:$J$44,9,FALSE)*'ANALYSIS-YLD2'!$F131</f>
        <v>0</v>
      </c>
      <c r="AA131" s="111">
        <f>'ANALYSIS-YLD1'!AA131*VLOOKUP('ANALYSIS-YLD2'!AA$4,'INTERNAL PARAMETERS-1'!$B$5:$J$44,5,FALSE)*VLOOKUP('ANALYSIS-YLD2'!AA$4,'INTERNAL PARAMETERS-1'!$B$5:$J$44,7,FALSE)*'ANALYSIS-YLD2'!$F131 + 'ANALYSIS-YLD1'!AA131*(1-VLOOKUP('ANALYSIS-YLD2'!AA$4,'INTERNAL PARAMETERS-1'!$B$5:$J$44,5,FALSE))*VLOOKUP('ANALYSIS-YLD2'!AA$4,'INTERNAL PARAMETERS-1'!$B$5:$J$44,9,FALSE)*'ANALYSIS-YLD2'!$F131</f>
        <v>0</v>
      </c>
      <c r="AB131" s="111">
        <f>'ANALYSIS-YLD1'!AB131*VLOOKUP('ANALYSIS-YLD2'!AB$4,'INTERNAL PARAMETERS-1'!$B$5:$J$44,5,FALSE)*VLOOKUP('ANALYSIS-YLD2'!AB$4,'INTERNAL PARAMETERS-1'!$B$5:$J$44,7,FALSE)*'ANALYSIS-YLD2'!$F131 + 'ANALYSIS-YLD1'!AB131*(1-VLOOKUP('ANALYSIS-YLD2'!AB$4,'INTERNAL PARAMETERS-1'!$B$5:$J$44,5,FALSE))*VLOOKUP('ANALYSIS-YLD2'!AB$4,'INTERNAL PARAMETERS-1'!$B$5:$J$44,9,FALSE)*'ANALYSIS-YLD2'!$F131</f>
        <v>0</v>
      </c>
      <c r="AC131" s="111">
        <f>'ANALYSIS-YLD1'!AC131*VLOOKUP('ANALYSIS-YLD2'!AC$4,'INTERNAL PARAMETERS-1'!$B$5:$J$44,5,FALSE)*VLOOKUP('ANALYSIS-YLD2'!AC$4,'INTERNAL PARAMETERS-1'!$B$5:$J$44,7,FALSE)*'ANALYSIS-YLD2'!$F131 + 'ANALYSIS-YLD1'!AC131*(1-VLOOKUP('ANALYSIS-YLD2'!AC$4,'INTERNAL PARAMETERS-1'!$B$5:$J$44,5,FALSE))*VLOOKUP('ANALYSIS-YLD2'!AC$4,'INTERNAL PARAMETERS-1'!$B$5:$J$44,9,FALSE)*'ANALYSIS-YLD2'!$F131</f>
        <v>0</v>
      </c>
      <c r="AD131" s="111">
        <f>'ANALYSIS-YLD1'!AD131*VLOOKUP('ANALYSIS-YLD2'!AD$4,'INTERNAL PARAMETERS-1'!$B$5:$J$44,5,FALSE)*VLOOKUP('ANALYSIS-YLD2'!AD$4,'INTERNAL PARAMETERS-1'!$B$5:$J$44,7,FALSE)*'ANALYSIS-YLD2'!$F131 + 'ANALYSIS-YLD1'!AD131*(1-VLOOKUP('ANALYSIS-YLD2'!AD$4,'INTERNAL PARAMETERS-1'!$B$5:$J$44,5,FALSE))*VLOOKUP('ANALYSIS-YLD2'!AD$4,'INTERNAL PARAMETERS-1'!$B$5:$J$44,9,FALSE)*'ANALYSIS-YLD2'!$F131</f>
        <v>0</v>
      </c>
      <c r="AE131" s="111">
        <f>'ANALYSIS-YLD1'!AE131*VLOOKUP('ANALYSIS-YLD2'!AE$4,'INTERNAL PARAMETERS-1'!$B$5:$J$44,5,FALSE)*VLOOKUP('ANALYSIS-YLD2'!AE$4,'INTERNAL PARAMETERS-1'!$B$5:$J$44,7,FALSE)*'ANALYSIS-YLD2'!$F131 + 'ANALYSIS-YLD1'!AE131*(1-VLOOKUP('ANALYSIS-YLD2'!AE$4,'INTERNAL PARAMETERS-1'!$B$5:$J$44,5,FALSE))*VLOOKUP('ANALYSIS-YLD2'!AE$4,'INTERNAL PARAMETERS-1'!$B$5:$J$44,9,FALSE)*'ANALYSIS-YLD2'!$F131</f>
        <v>0</v>
      </c>
      <c r="AF131" s="111">
        <f>'ANALYSIS-YLD1'!AF131*VLOOKUP('ANALYSIS-YLD2'!AF$4,'INTERNAL PARAMETERS-1'!$B$5:$J$44,5,FALSE)*VLOOKUP('ANALYSIS-YLD2'!AF$4,'INTERNAL PARAMETERS-1'!$B$5:$J$44,7,FALSE)*'ANALYSIS-YLD2'!$F131 + 'ANALYSIS-YLD1'!AF131*(1-VLOOKUP('ANALYSIS-YLD2'!AF$4,'INTERNAL PARAMETERS-1'!$B$5:$J$44,5,FALSE))*VLOOKUP('ANALYSIS-YLD2'!AF$4,'INTERNAL PARAMETERS-1'!$B$5:$J$44,9,FALSE)*'ANALYSIS-YLD2'!$F131</f>
        <v>0</v>
      </c>
      <c r="AG131" s="111">
        <f>'ANALYSIS-YLD1'!AG131*VLOOKUP('ANALYSIS-YLD2'!AG$4,'INTERNAL PARAMETERS-1'!$B$5:$J$44,5,FALSE)*VLOOKUP('ANALYSIS-YLD2'!AG$4,'INTERNAL PARAMETERS-1'!$B$5:$J$44,7,FALSE)*'ANALYSIS-YLD2'!$F131 + 'ANALYSIS-YLD1'!AG131*(1-VLOOKUP('ANALYSIS-YLD2'!AG$4,'INTERNAL PARAMETERS-1'!$B$5:$J$44,5,FALSE))*VLOOKUP('ANALYSIS-YLD2'!AG$4,'INTERNAL PARAMETERS-1'!$B$5:$J$44,9,FALSE)*'ANALYSIS-YLD2'!$F131</f>
        <v>0</v>
      </c>
      <c r="AH131" s="111">
        <f>'ANALYSIS-YLD1'!AH131*VLOOKUP('ANALYSIS-YLD2'!AH$4,'INTERNAL PARAMETERS-1'!$B$5:$J$44,5,FALSE)*VLOOKUP('ANALYSIS-YLD2'!AH$4,'INTERNAL PARAMETERS-1'!$B$5:$J$44,7,FALSE)*'ANALYSIS-YLD2'!$F131 + 'ANALYSIS-YLD1'!AH131*(1-VLOOKUP('ANALYSIS-YLD2'!AH$4,'INTERNAL PARAMETERS-1'!$B$5:$J$44,5,FALSE))*VLOOKUP('ANALYSIS-YLD2'!AH$4,'INTERNAL PARAMETERS-1'!$B$5:$J$44,9,FALSE)*'ANALYSIS-YLD2'!$F131</f>
        <v>0</v>
      </c>
      <c r="AI131" s="111">
        <f>'ANALYSIS-YLD1'!AI131*VLOOKUP('ANALYSIS-YLD2'!AI$4,'INTERNAL PARAMETERS-1'!$B$5:$J$44,5,FALSE)*VLOOKUP('ANALYSIS-YLD2'!AI$4,'INTERNAL PARAMETERS-1'!$B$5:$J$44,7,FALSE)*'ANALYSIS-YLD2'!$F131 + 'ANALYSIS-YLD1'!AI131*(1-VLOOKUP('ANALYSIS-YLD2'!AI$4,'INTERNAL PARAMETERS-1'!$B$5:$J$44,5,FALSE))*VLOOKUP('ANALYSIS-YLD2'!AI$4,'INTERNAL PARAMETERS-1'!$B$5:$J$44,9,FALSE)*'ANALYSIS-YLD2'!$F131</f>
        <v>0</v>
      </c>
      <c r="AJ131" s="111">
        <f>'ANALYSIS-YLD1'!AJ131*VLOOKUP('ANALYSIS-YLD2'!AJ$4,'INTERNAL PARAMETERS-1'!$B$5:$J$44,5,FALSE)*VLOOKUP('ANALYSIS-YLD2'!AJ$4,'INTERNAL PARAMETERS-1'!$B$5:$J$44,7,FALSE)*'ANALYSIS-YLD2'!$F131 + 'ANALYSIS-YLD1'!AJ131*(1-VLOOKUP('ANALYSIS-YLD2'!AJ$4,'INTERNAL PARAMETERS-1'!$B$5:$J$44,5,FALSE))*VLOOKUP('ANALYSIS-YLD2'!AJ$4,'INTERNAL PARAMETERS-1'!$B$5:$J$44,9,FALSE)*'ANALYSIS-YLD2'!$F131</f>
        <v>0</v>
      </c>
      <c r="AK131" s="111">
        <f>'ANALYSIS-YLD1'!AK131*VLOOKUP('ANALYSIS-YLD2'!AK$4,'INTERNAL PARAMETERS-1'!$B$5:$J$44,5,FALSE)*VLOOKUP('ANALYSIS-YLD2'!AK$4,'INTERNAL PARAMETERS-1'!$B$5:$J$44,7,FALSE)*'ANALYSIS-YLD2'!$F131 + 'ANALYSIS-YLD1'!AK131*(1-VLOOKUP('ANALYSIS-YLD2'!AK$4,'INTERNAL PARAMETERS-1'!$B$5:$J$44,5,FALSE))*VLOOKUP('ANALYSIS-YLD2'!AK$4,'INTERNAL PARAMETERS-1'!$B$5:$J$44,9,FALSE)*'ANALYSIS-YLD2'!$F131</f>
        <v>0</v>
      </c>
      <c r="AL131" s="111">
        <f>'ANALYSIS-YLD1'!AL131*VLOOKUP('ANALYSIS-YLD2'!AL$4,'INTERNAL PARAMETERS-1'!$B$5:$J$44,5,FALSE)*VLOOKUP('ANALYSIS-YLD2'!AL$4,'INTERNAL PARAMETERS-1'!$B$5:$J$44,7,FALSE)*'ANALYSIS-YLD2'!$F131 + 'ANALYSIS-YLD1'!AL131*(1-VLOOKUP('ANALYSIS-YLD2'!AL$4,'INTERNAL PARAMETERS-1'!$B$5:$J$44,5,FALSE))*VLOOKUP('ANALYSIS-YLD2'!AL$4,'INTERNAL PARAMETERS-1'!$B$5:$J$44,9,FALSE)*'ANALYSIS-YLD2'!$F131</f>
        <v>0</v>
      </c>
      <c r="AM131" s="111">
        <f>'ANALYSIS-YLD1'!AM131*VLOOKUP('ANALYSIS-YLD2'!AM$4,'INTERNAL PARAMETERS-1'!$B$5:$J$44,5,FALSE)*VLOOKUP('ANALYSIS-YLD2'!AM$4,'INTERNAL PARAMETERS-1'!$B$5:$J$44,7,FALSE)*'ANALYSIS-YLD2'!$F131 + 'ANALYSIS-YLD1'!AM131*(1-VLOOKUP('ANALYSIS-YLD2'!AM$4,'INTERNAL PARAMETERS-1'!$B$5:$J$44,5,FALSE))*VLOOKUP('ANALYSIS-YLD2'!AM$4,'INTERNAL PARAMETERS-1'!$B$5:$J$44,9,FALSE)*'ANALYSIS-YLD2'!$F131</f>
        <v>0</v>
      </c>
      <c r="AN131" s="111">
        <f>'ANALYSIS-YLD1'!AN131*VLOOKUP('ANALYSIS-YLD2'!AN$4,'INTERNAL PARAMETERS-1'!$B$5:$J$44,5,FALSE)*VLOOKUP('ANALYSIS-YLD2'!AN$4,'INTERNAL PARAMETERS-1'!$B$5:$J$44,7,FALSE)*'ANALYSIS-YLD2'!$F131 + 'ANALYSIS-YLD1'!AN131*(1-VLOOKUP('ANALYSIS-YLD2'!AN$4,'INTERNAL PARAMETERS-1'!$B$5:$J$44,5,FALSE))*VLOOKUP('ANALYSIS-YLD2'!AN$4,'INTERNAL PARAMETERS-1'!$B$5:$J$44,9,FALSE)*'ANALYSIS-YLD2'!$F131</f>
        <v>0</v>
      </c>
      <c r="AO131" s="111">
        <f>'ANALYSIS-YLD1'!AO131*VLOOKUP('ANALYSIS-YLD2'!AO$4,'INTERNAL PARAMETERS-1'!$B$5:$J$44,5,FALSE)*VLOOKUP('ANALYSIS-YLD2'!AO$4,'INTERNAL PARAMETERS-1'!$B$5:$J$44,7,FALSE)*'ANALYSIS-YLD2'!$F131 + 'ANALYSIS-YLD1'!AO131*(1-VLOOKUP('ANALYSIS-YLD2'!AO$4,'INTERNAL PARAMETERS-1'!$B$5:$J$44,5,FALSE))*VLOOKUP('ANALYSIS-YLD2'!AO$4,'INTERNAL PARAMETERS-1'!$B$5:$J$44,9,FALSE)*'ANALYSIS-YLD2'!$F131</f>
        <v>0</v>
      </c>
      <c r="AP131" s="111">
        <f>'ANALYSIS-YLD1'!AP131*VLOOKUP('ANALYSIS-YLD2'!AP$4,'INTERNAL PARAMETERS-1'!$B$5:$J$44,5,FALSE)*VLOOKUP('ANALYSIS-YLD2'!AP$4,'INTERNAL PARAMETERS-1'!$B$5:$J$44,7,FALSE)*'ANALYSIS-YLD2'!$F131 + 'ANALYSIS-YLD1'!AP131*(1-VLOOKUP('ANALYSIS-YLD2'!AP$4,'INTERNAL PARAMETERS-1'!$B$5:$J$44,5,FALSE))*VLOOKUP('ANALYSIS-YLD2'!AP$4,'INTERNAL PARAMETERS-1'!$B$5:$J$44,9,FALSE)*'ANALYSIS-YLD2'!$F131</f>
        <v>0</v>
      </c>
      <c r="AQ131" s="111">
        <f>'ANALYSIS-YLD1'!AQ131*VLOOKUP('ANALYSIS-YLD2'!AQ$4,'INTERNAL PARAMETERS-1'!$B$5:$J$44,5,FALSE)*VLOOKUP('ANALYSIS-YLD2'!AQ$4,'INTERNAL PARAMETERS-1'!$B$5:$J$44,7,FALSE)*'ANALYSIS-YLD2'!$F131 + 'ANALYSIS-YLD1'!AQ131*(1-VLOOKUP('ANALYSIS-YLD2'!AQ$4,'INTERNAL PARAMETERS-1'!$B$5:$J$44,5,FALSE))*VLOOKUP('ANALYSIS-YLD2'!AQ$4,'INTERNAL PARAMETERS-1'!$B$5:$J$44,9,FALSE)*'ANALYSIS-YLD2'!$F131</f>
        <v>0</v>
      </c>
      <c r="AR131" s="111">
        <f>'ANALYSIS-YLD1'!AR131*VLOOKUP('ANALYSIS-YLD2'!AR$4,'INTERNAL PARAMETERS-1'!$B$5:$J$44,5,FALSE)*VLOOKUP('ANALYSIS-YLD2'!AR$4,'INTERNAL PARAMETERS-1'!$B$5:$J$44,7,FALSE)*'ANALYSIS-YLD2'!$F131 + 'ANALYSIS-YLD1'!AR131*(1-VLOOKUP('ANALYSIS-YLD2'!AR$4,'INTERNAL PARAMETERS-1'!$B$5:$J$44,5,FALSE))*VLOOKUP('ANALYSIS-YLD2'!AR$4,'INTERNAL PARAMETERS-1'!$B$5:$J$44,9,FALSE)*'ANALYSIS-YLD2'!$F131</f>
        <v>0</v>
      </c>
      <c r="AS131" s="111">
        <f>'ANALYSIS-YLD1'!AS131*VLOOKUP('ANALYSIS-YLD2'!AS$4,'INTERNAL PARAMETERS-1'!$B$5:$J$44,5,FALSE)*VLOOKUP('ANALYSIS-YLD2'!AS$4,'INTERNAL PARAMETERS-1'!$B$5:$J$44,7,FALSE)*'ANALYSIS-YLD2'!$F131 + 'ANALYSIS-YLD1'!AS131*(1-VLOOKUP('ANALYSIS-YLD2'!AS$4,'INTERNAL PARAMETERS-1'!$B$5:$J$44,5,FALSE))*VLOOKUP('ANALYSIS-YLD2'!AS$4,'INTERNAL PARAMETERS-1'!$B$5:$J$44,9,FALSE)*'ANALYSIS-YLD2'!$F131</f>
        <v>0</v>
      </c>
      <c r="AT131" s="110">
        <f>'ANALYSIS-YLD1'!AT131*VLOOKUP('ANALYSIS-YLD2'!AT$4,'INTERNAL PARAMETERS-1'!$B$5:$J$44,5,FALSE)*VLOOKUP('ANALYSIS-YLD2'!AT$4,'INTERNAL PARAMETERS-1'!$B$5:$J$44,7,FALSE)*'ANALYSIS-YLD2'!$F131 + 'ANALYSIS-YLD1'!AT131*(1-VLOOKUP('ANALYSIS-YLD2'!AT$4,'INTERNAL PARAMETERS-1'!$B$5:$J$44,5,FALSE))*VLOOKUP('ANALYSIS-YLD2'!AT$4,'INTERNAL PARAMETERS-1'!$B$5:$J$44,9,FALSE)*'ANALYSIS-YLD2'!$F131</f>
        <v>0</v>
      </c>
      <c r="AU131" s="112">
        <f>'ANALYSIS-YLD1'!AU131*VLOOKUP('ANALYSIS-YLD2'!AU$4,'INTERNAL PARAMETERS-1'!$B$5:$J$44,5,FALSE)*VLOOKUP('ANALYSIS-YLD2'!AU$4,'INTERNAL PARAMETERS-1'!$B$5:$J$44,6,FALSE)*VLOOKUP('ANALYSIS-YLD2'!AU$4,'INTERNAL PARAMETERS-1'!$B$5:$J$44,3,FALSE) + 'ANALYSIS-YLD1'!AU131*(1-VLOOKUP('ANALYSIS-YLD2'!AU$4,'INTERNAL PARAMETERS-1'!$B$5:$J$44,5,FALSE))*VLOOKUP('ANALYSIS-YLD2'!AU$4,'INTERNAL PARAMETERS-1'!$B$5:$J$44,8,FALSE)*VLOOKUP('ANALYSIS-YLD2'!AU$4,'INTERNAL PARAMETERS-1'!$B$5:$J$44,3,FALSE)</f>
        <v>0</v>
      </c>
      <c r="AV131" s="111">
        <f>'ANALYSIS-YLD1'!AV131*VLOOKUP('ANALYSIS-YLD2'!AV$4,'INTERNAL PARAMETERS-1'!$B$5:$J$44,5,FALSE)*VLOOKUP('ANALYSIS-YLD2'!AV$4,'INTERNAL PARAMETERS-1'!$B$5:$J$44,6,FALSE)*VLOOKUP('ANALYSIS-YLD2'!AV$4,'INTERNAL PARAMETERS-1'!$B$5:$J$44,3,FALSE) + 'ANALYSIS-YLD1'!AV131*(1-VLOOKUP('ANALYSIS-YLD2'!AV$4,'INTERNAL PARAMETERS-1'!$B$5:$J$44,5,FALSE))*VLOOKUP('ANALYSIS-YLD2'!AV$4,'INTERNAL PARAMETERS-1'!$B$5:$J$44,8,FALSE)*VLOOKUP('ANALYSIS-YLD2'!AV$4,'INTERNAL PARAMETERS-1'!$B$5:$J$44,3,FALSE)</f>
        <v>0</v>
      </c>
      <c r="AW131" s="111">
        <f>'ANALYSIS-YLD1'!AW131*VLOOKUP('ANALYSIS-YLD2'!AW$4,'INTERNAL PARAMETERS-1'!$B$5:$J$44,5,FALSE)*VLOOKUP('ANALYSIS-YLD2'!AW$4,'INTERNAL PARAMETERS-1'!$B$5:$J$44,6,FALSE)*VLOOKUP('ANALYSIS-YLD2'!AW$4,'INTERNAL PARAMETERS-1'!$B$5:$J$44,3,FALSE) + 'ANALYSIS-YLD1'!AW131*(1-VLOOKUP('ANALYSIS-YLD2'!AW$4,'INTERNAL PARAMETERS-1'!$B$5:$J$44,5,FALSE))*VLOOKUP('ANALYSIS-YLD2'!AW$4,'INTERNAL PARAMETERS-1'!$B$5:$J$44,8,FALSE)*VLOOKUP('ANALYSIS-YLD2'!AW$4,'INTERNAL PARAMETERS-1'!$B$5:$J$44,3,FALSE)</f>
        <v>0</v>
      </c>
      <c r="AX131" s="111">
        <f>'ANALYSIS-YLD1'!AX131*VLOOKUP('ANALYSIS-YLD2'!AX$4,'INTERNAL PARAMETERS-1'!$B$5:$J$44,5,FALSE)*VLOOKUP('ANALYSIS-YLD2'!AX$4,'INTERNAL PARAMETERS-1'!$B$5:$J$44,6,FALSE)*VLOOKUP('ANALYSIS-YLD2'!AX$4,'INTERNAL PARAMETERS-1'!$B$5:$J$44,3,FALSE) + 'ANALYSIS-YLD1'!AX131*(1-VLOOKUP('ANALYSIS-YLD2'!AX$4,'INTERNAL PARAMETERS-1'!$B$5:$J$44,5,FALSE))*VLOOKUP('ANALYSIS-YLD2'!AX$4,'INTERNAL PARAMETERS-1'!$B$5:$J$44,8,FALSE)*VLOOKUP('ANALYSIS-YLD2'!AX$4,'INTERNAL PARAMETERS-1'!$B$5:$J$44,3,FALSE)</f>
        <v>0</v>
      </c>
      <c r="AY131" s="111">
        <f>'ANALYSIS-YLD1'!AY131*VLOOKUP('ANALYSIS-YLD2'!AY$4,'INTERNAL PARAMETERS-1'!$B$5:$J$44,5,FALSE)*VLOOKUP('ANALYSIS-YLD2'!AY$4,'INTERNAL PARAMETERS-1'!$B$5:$J$44,6,FALSE)*VLOOKUP('ANALYSIS-YLD2'!AY$4,'INTERNAL PARAMETERS-1'!$B$5:$J$44,3,FALSE) + 'ANALYSIS-YLD1'!AY131*(1-VLOOKUP('ANALYSIS-YLD2'!AY$4,'INTERNAL PARAMETERS-1'!$B$5:$J$44,5,FALSE))*VLOOKUP('ANALYSIS-YLD2'!AY$4,'INTERNAL PARAMETERS-1'!$B$5:$J$44,8,FALSE)*VLOOKUP('ANALYSIS-YLD2'!AY$4,'INTERNAL PARAMETERS-1'!$B$5:$J$44,3,FALSE)</f>
        <v>0</v>
      </c>
      <c r="AZ131" s="111">
        <f>'ANALYSIS-YLD1'!AZ131*VLOOKUP('ANALYSIS-YLD2'!AZ$4,'INTERNAL PARAMETERS-1'!$B$5:$J$44,5,FALSE)*VLOOKUP('ANALYSIS-YLD2'!AZ$4,'INTERNAL PARAMETERS-1'!$B$5:$J$44,6,FALSE)*VLOOKUP('ANALYSIS-YLD2'!AZ$4,'INTERNAL PARAMETERS-1'!$B$5:$J$44,3,FALSE) + 'ANALYSIS-YLD1'!AZ131*(1-VLOOKUP('ANALYSIS-YLD2'!AZ$4,'INTERNAL PARAMETERS-1'!$B$5:$J$44,5,FALSE))*VLOOKUP('ANALYSIS-YLD2'!AZ$4,'INTERNAL PARAMETERS-1'!$B$5:$J$44,8,FALSE)*VLOOKUP('ANALYSIS-YLD2'!AZ$4,'INTERNAL PARAMETERS-1'!$B$5:$J$44,3,FALSE)</f>
        <v>0</v>
      </c>
      <c r="BA131" s="111">
        <f>'ANALYSIS-YLD1'!BA131*VLOOKUP('ANALYSIS-YLD2'!BA$4,'INTERNAL PARAMETERS-1'!$B$5:$J$44,5,FALSE)*VLOOKUP('ANALYSIS-YLD2'!BA$4,'INTERNAL PARAMETERS-1'!$B$5:$J$44,6,FALSE)*VLOOKUP('ANALYSIS-YLD2'!BA$4,'INTERNAL PARAMETERS-1'!$B$5:$J$44,3,FALSE) + 'ANALYSIS-YLD1'!BA131*(1-VLOOKUP('ANALYSIS-YLD2'!BA$4,'INTERNAL PARAMETERS-1'!$B$5:$J$44,5,FALSE))*VLOOKUP('ANALYSIS-YLD2'!BA$4,'INTERNAL PARAMETERS-1'!$B$5:$J$44,8,FALSE)*VLOOKUP('ANALYSIS-YLD2'!BA$4,'INTERNAL PARAMETERS-1'!$B$5:$J$44,3,FALSE)</f>
        <v>0</v>
      </c>
      <c r="BB131" s="111">
        <f>'ANALYSIS-YLD1'!BB131*VLOOKUP('ANALYSIS-YLD2'!BB$4,'INTERNAL PARAMETERS-1'!$B$5:$J$44,5,FALSE)*VLOOKUP('ANALYSIS-YLD2'!BB$4,'INTERNAL PARAMETERS-1'!$B$5:$J$44,6,FALSE)*VLOOKUP('ANALYSIS-YLD2'!BB$4,'INTERNAL PARAMETERS-1'!$B$5:$J$44,3,FALSE) + 'ANALYSIS-YLD1'!BB131*(1-VLOOKUP('ANALYSIS-YLD2'!BB$4,'INTERNAL PARAMETERS-1'!$B$5:$J$44,5,FALSE))*VLOOKUP('ANALYSIS-YLD2'!BB$4,'INTERNAL PARAMETERS-1'!$B$5:$J$44,8,FALSE)*VLOOKUP('ANALYSIS-YLD2'!BB$4,'INTERNAL PARAMETERS-1'!$B$5:$J$44,3,FALSE)</f>
        <v>0</v>
      </c>
      <c r="BC131" s="111">
        <f>'ANALYSIS-YLD1'!BC131*VLOOKUP('ANALYSIS-YLD2'!BC$4,'INTERNAL PARAMETERS-1'!$B$5:$J$44,5,FALSE)*VLOOKUP('ANALYSIS-YLD2'!BC$4,'INTERNAL PARAMETERS-1'!$B$5:$J$44,6,FALSE)*VLOOKUP('ANALYSIS-YLD2'!BC$4,'INTERNAL PARAMETERS-1'!$B$5:$J$44,3,FALSE) + 'ANALYSIS-YLD1'!BC131*(1-VLOOKUP('ANALYSIS-YLD2'!BC$4,'INTERNAL PARAMETERS-1'!$B$5:$J$44,5,FALSE))*VLOOKUP('ANALYSIS-YLD2'!BC$4,'INTERNAL PARAMETERS-1'!$B$5:$J$44,8,FALSE)*VLOOKUP('ANALYSIS-YLD2'!BC$4,'INTERNAL PARAMETERS-1'!$B$5:$J$44,3,FALSE)</f>
        <v>0</v>
      </c>
      <c r="BD131" s="111">
        <f>'ANALYSIS-YLD1'!BD131*VLOOKUP('ANALYSIS-YLD2'!BD$4,'INTERNAL PARAMETERS-1'!$B$5:$J$44,5,FALSE)*VLOOKUP('ANALYSIS-YLD2'!BD$4,'INTERNAL PARAMETERS-1'!$B$5:$J$44,6,FALSE)*VLOOKUP('ANALYSIS-YLD2'!BD$4,'INTERNAL PARAMETERS-1'!$B$5:$J$44,3,FALSE) + 'ANALYSIS-YLD1'!BD131*(1-VLOOKUP('ANALYSIS-YLD2'!BD$4,'INTERNAL PARAMETERS-1'!$B$5:$J$44,5,FALSE))*VLOOKUP('ANALYSIS-YLD2'!BD$4,'INTERNAL PARAMETERS-1'!$B$5:$J$44,8,FALSE)*VLOOKUP('ANALYSIS-YLD2'!BD$4,'INTERNAL PARAMETERS-1'!$B$5:$J$44,3,FALSE)</f>
        <v>0</v>
      </c>
      <c r="BE131" s="111">
        <f>'ANALYSIS-YLD1'!BE131*VLOOKUP('ANALYSIS-YLD2'!BE$4,'INTERNAL PARAMETERS-1'!$B$5:$J$44,5,FALSE)*VLOOKUP('ANALYSIS-YLD2'!BE$4,'INTERNAL PARAMETERS-1'!$B$5:$J$44,6,FALSE)*VLOOKUP('ANALYSIS-YLD2'!BE$4,'INTERNAL PARAMETERS-1'!$B$5:$J$44,3,FALSE) + 'ANALYSIS-YLD1'!BE131*(1-VLOOKUP('ANALYSIS-YLD2'!BE$4,'INTERNAL PARAMETERS-1'!$B$5:$J$44,5,FALSE))*VLOOKUP('ANALYSIS-YLD2'!BE$4,'INTERNAL PARAMETERS-1'!$B$5:$J$44,8,FALSE)*VLOOKUP('ANALYSIS-YLD2'!BE$4,'INTERNAL PARAMETERS-1'!$B$5:$J$44,3,FALSE)</f>
        <v>0</v>
      </c>
      <c r="BF131" s="111">
        <f>'ANALYSIS-YLD1'!BF131*VLOOKUP('ANALYSIS-YLD2'!BF$4,'INTERNAL PARAMETERS-1'!$B$5:$J$44,5,FALSE)*VLOOKUP('ANALYSIS-YLD2'!BF$4,'INTERNAL PARAMETERS-1'!$B$5:$J$44,6,FALSE)*VLOOKUP('ANALYSIS-YLD2'!BF$4,'INTERNAL PARAMETERS-1'!$B$5:$J$44,3,FALSE) + 'ANALYSIS-YLD1'!BF131*(1-VLOOKUP('ANALYSIS-YLD2'!BF$4,'INTERNAL PARAMETERS-1'!$B$5:$J$44,5,FALSE))*VLOOKUP('ANALYSIS-YLD2'!BF$4,'INTERNAL PARAMETERS-1'!$B$5:$J$44,8,FALSE)*VLOOKUP('ANALYSIS-YLD2'!BF$4,'INTERNAL PARAMETERS-1'!$B$5:$J$44,3,FALSE)</f>
        <v>0</v>
      </c>
      <c r="BG131" s="111">
        <f>'ANALYSIS-YLD1'!BG131*VLOOKUP('ANALYSIS-YLD2'!BG$4,'INTERNAL PARAMETERS-1'!$B$5:$J$44,5,FALSE)*VLOOKUP('ANALYSIS-YLD2'!BG$4,'INTERNAL PARAMETERS-1'!$B$5:$J$44,6,FALSE)*VLOOKUP('ANALYSIS-YLD2'!BG$4,'INTERNAL PARAMETERS-1'!$B$5:$J$44,3,FALSE) + 'ANALYSIS-YLD1'!BG131*(1-VLOOKUP('ANALYSIS-YLD2'!BG$4,'INTERNAL PARAMETERS-1'!$B$5:$J$44,5,FALSE))*VLOOKUP('ANALYSIS-YLD2'!BG$4,'INTERNAL PARAMETERS-1'!$B$5:$J$44,8,FALSE)*VLOOKUP('ANALYSIS-YLD2'!BG$4,'INTERNAL PARAMETERS-1'!$B$5:$J$44,3,FALSE)</f>
        <v>0</v>
      </c>
      <c r="BH131" s="111">
        <f>'ANALYSIS-YLD1'!BH131*VLOOKUP('ANALYSIS-YLD2'!BH$4,'INTERNAL PARAMETERS-1'!$B$5:$J$44,5,FALSE)*VLOOKUP('ANALYSIS-YLD2'!BH$4,'INTERNAL PARAMETERS-1'!$B$5:$J$44,6,FALSE)*VLOOKUP('ANALYSIS-YLD2'!BH$4,'INTERNAL PARAMETERS-1'!$B$5:$J$44,3,FALSE) + 'ANALYSIS-YLD1'!BH131*(1-VLOOKUP('ANALYSIS-YLD2'!BH$4,'INTERNAL PARAMETERS-1'!$B$5:$J$44,5,FALSE))*VLOOKUP('ANALYSIS-YLD2'!BH$4,'INTERNAL PARAMETERS-1'!$B$5:$J$44,8,FALSE)*VLOOKUP('ANALYSIS-YLD2'!BH$4,'INTERNAL PARAMETERS-1'!$B$5:$J$44,3,FALSE)</f>
        <v>0</v>
      </c>
      <c r="BI131" s="111">
        <f>'ANALYSIS-YLD1'!BI131*VLOOKUP('ANALYSIS-YLD2'!BI$4,'INTERNAL PARAMETERS-1'!$B$5:$J$44,5,FALSE)*VLOOKUP('ANALYSIS-YLD2'!BI$4,'INTERNAL PARAMETERS-1'!$B$5:$J$44,6,FALSE)*VLOOKUP('ANALYSIS-YLD2'!BI$4,'INTERNAL PARAMETERS-1'!$B$5:$J$44,3,FALSE) + 'ANALYSIS-YLD1'!BI131*(1-VLOOKUP('ANALYSIS-YLD2'!BI$4,'INTERNAL PARAMETERS-1'!$B$5:$J$44,5,FALSE))*VLOOKUP('ANALYSIS-YLD2'!BI$4,'INTERNAL PARAMETERS-1'!$B$5:$J$44,8,FALSE)*VLOOKUP('ANALYSIS-YLD2'!BI$4,'INTERNAL PARAMETERS-1'!$B$5:$J$44,3,FALSE)</f>
        <v>0</v>
      </c>
      <c r="BJ131" s="111">
        <f>'ANALYSIS-YLD1'!BJ131*VLOOKUP('ANALYSIS-YLD2'!BJ$4,'INTERNAL PARAMETERS-1'!$B$5:$J$44,5,FALSE)*VLOOKUP('ANALYSIS-YLD2'!BJ$4,'INTERNAL PARAMETERS-1'!$B$5:$J$44,6,FALSE)*VLOOKUP('ANALYSIS-YLD2'!BJ$4,'INTERNAL PARAMETERS-1'!$B$5:$J$44,3,FALSE) + 'ANALYSIS-YLD1'!BJ131*(1-VLOOKUP('ANALYSIS-YLD2'!BJ$4,'INTERNAL PARAMETERS-1'!$B$5:$J$44,5,FALSE))*VLOOKUP('ANALYSIS-YLD2'!BJ$4,'INTERNAL PARAMETERS-1'!$B$5:$J$44,8,FALSE)*VLOOKUP('ANALYSIS-YLD2'!BJ$4,'INTERNAL PARAMETERS-1'!$B$5:$J$44,3,FALSE)</f>
        <v>0</v>
      </c>
      <c r="BK131" s="111">
        <f>'ANALYSIS-YLD1'!BK131*VLOOKUP('ANALYSIS-YLD2'!BK$4,'INTERNAL PARAMETERS-1'!$B$5:$J$44,5,FALSE)*VLOOKUP('ANALYSIS-YLD2'!BK$4,'INTERNAL PARAMETERS-1'!$B$5:$J$44,6,FALSE)*VLOOKUP('ANALYSIS-YLD2'!BK$4,'INTERNAL PARAMETERS-1'!$B$5:$J$44,3,FALSE) + 'ANALYSIS-YLD1'!BK131*(1-VLOOKUP('ANALYSIS-YLD2'!BK$4,'INTERNAL PARAMETERS-1'!$B$5:$J$44,5,FALSE))*VLOOKUP('ANALYSIS-YLD2'!BK$4,'INTERNAL PARAMETERS-1'!$B$5:$J$44,8,FALSE)*VLOOKUP('ANALYSIS-YLD2'!BK$4,'INTERNAL PARAMETERS-1'!$B$5:$J$44,3,FALSE)</f>
        <v>0</v>
      </c>
      <c r="BL131" s="111">
        <f>'ANALYSIS-YLD1'!BL131*VLOOKUP('ANALYSIS-YLD2'!BL$4,'INTERNAL PARAMETERS-1'!$B$5:$J$44,5,FALSE)*VLOOKUP('ANALYSIS-YLD2'!BL$4,'INTERNAL PARAMETERS-1'!$B$5:$J$44,6,FALSE)*VLOOKUP('ANALYSIS-YLD2'!BL$4,'INTERNAL PARAMETERS-1'!$B$5:$J$44,3,FALSE) + 'ANALYSIS-YLD1'!BL131*(1-VLOOKUP('ANALYSIS-YLD2'!BL$4,'INTERNAL PARAMETERS-1'!$B$5:$J$44,5,FALSE))*VLOOKUP('ANALYSIS-YLD2'!BL$4,'INTERNAL PARAMETERS-1'!$B$5:$J$44,8,FALSE)*VLOOKUP('ANALYSIS-YLD2'!BL$4,'INTERNAL PARAMETERS-1'!$B$5:$J$44,3,FALSE)</f>
        <v>0</v>
      </c>
      <c r="BM131" s="111">
        <f>'ANALYSIS-YLD1'!BM131*VLOOKUP('ANALYSIS-YLD2'!BM$4,'INTERNAL PARAMETERS-1'!$B$5:$J$44,5,FALSE)*VLOOKUP('ANALYSIS-YLD2'!BM$4,'INTERNAL PARAMETERS-1'!$B$5:$J$44,6,FALSE)*VLOOKUP('ANALYSIS-YLD2'!BM$4,'INTERNAL PARAMETERS-1'!$B$5:$J$44,3,FALSE) + 'ANALYSIS-YLD1'!BM131*(1-VLOOKUP('ANALYSIS-YLD2'!BM$4,'INTERNAL PARAMETERS-1'!$B$5:$J$44,5,FALSE))*VLOOKUP('ANALYSIS-YLD2'!BM$4,'INTERNAL PARAMETERS-1'!$B$5:$J$44,8,FALSE)*VLOOKUP('ANALYSIS-YLD2'!BM$4,'INTERNAL PARAMETERS-1'!$B$5:$J$44,3,FALSE)</f>
        <v>0</v>
      </c>
      <c r="BN131" s="111">
        <f>'ANALYSIS-YLD1'!BN131*VLOOKUP('ANALYSIS-YLD2'!BN$4,'INTERNAL PARAMETERS-1'!$B$5:$J$44,5,FALSE)*VLOOKUP('ANALYSIS-YLD2'!BN$4,'INTERNAL PARAMETERS-1'!$B$5:$J$44,6,FALSE)*VLOOKUP('ANALYSIS-YLD2'!BN$4,'INTERNAL PARAMETERS-1'!$B$5:$J$44,3,FALSE) + 'ANALYSIS-YLD1'!BN131*(1-VLOOKUP('ANALYSIS-YLD2'!BN$4,'INTERNAL PARAMETERS-1'!$B$5:$J$44,5,FALSE))*VLOOKUP('ANALYSIS-YLD2'!BN$4,'INTERNAL PARAMETERS-1'!$B$5:$J$44,8,FALSE)*VLOOKUP('ANALYSIS-YLD2'!BN$4,'INTERNAL PARAMETERS-1'!$B$5:$J$44,3,FALSE)</f>
        <v>0</v>
      </c>
      <c r="BO131" s="111">
        <f>'ANALYSIS-YLD1'!BO131*VLOOKUP('ANALYSIS-YLD2'!BO$4,'INTERNAL PARAMETERS-1'!$B$5:$J$44,5,FALSE)*VLOOKUP('ANALYSIS-YLD2'!BO$4,'INTERNAL PARAMETERS-1'!$B$5:$J$44,6,FALSE)*VLOOKUP('ANALYSIS-YLD2'!BO$4,'INTERNAL PARAMETERS-1'!$B$5:$J$44,3,FALSE) + 'ANALYSIS-YLD1'!BO131*(1-VLOOKUP('ANALYSIS-YLD2'!BO$4,'INTERNAL PARAMETERS-1'!$B$5:$J$44,5,FALSE))*VLOOKUP('ANALYSIS-YLD2'!BO$4,'INTERNAL PARAMETERS-1'!$B$5:$J$44,8,FALSE)*VLOOKUP('ANALYSIS-YLD2'!BO$4,'INTERNAL PARAMETERS-1'!$B$5:$J$44,3,FALSE)</f>
        <v>0</v>
      </c>
      <c r="BP131" s="111">
        <f>'ANALYSIS-YLD1'!BP131*VLOOKUP('ANALYSIS-YLD2'!BP$4,'INTERNAL PARAMETERS-1'!$B$5:$J$44,5,FALSE)*VLOOKUP('ANALYSIS-YLD2'!BP$4,'INTERNAL PARAMETERS-1'!$B$5:$J$44,6,FALSE)*VLOOKUP('ANALYSIS-YLD2'!BP$4,'INTERNAL PARAMETERS-1'!$B$5:$J$44,3,FALSE) + 'ANALYSIS-YLD1'!BP131*(1-VLOOKUP('ANALYSIS-YLD2'!BP$4,'INTERNAL PARAMETERS-1'!$B$5:$J$44,5,FALSE))*VLOOKUP('ANALYSIS-YLD2'!BP$4,'INTERNAL PARAMETERS-1'!$B$5:$J$44,8,FALSE)*VLOOKUP('ANALYSIS-YLD2'!BP$4,'INTERNAL PARAMETERS-1'!$B$5:$J$44,3,FALSE)</f>
        <v>0</v>
      </c>
      <c r="BQ131" s="111">
        <f>'ANALYSIS-YLD1'!BQ131*VLOOKUP('ANALYSIS-YLD2'!BQ$4,'INTERNAL PARAMETERS-1'!$B$5:$J$44,5,FALSE)*VLOOKUP('ANALYSIS-YLD2'!BQ$4,'INTERNAL PARAMETERS-1'!$B$5:$J$44,6,FALSE)*VLOOKUP('ANALYSIS-YLD2'!BQ$4,'INTERNAL PARAMETERS-1'!$B$5:$J$44,3,FALSE) + 'ANALYSIS-YLD1'!BQ131*(1-VLOOKUP('ANALYSIS-YLD2'!BQ$4,'INTERNAL PARAMETERS-1'!$B$5:$J$44,5,FALSE))*VLOOKUP('ANALYSIS-YLD2'!BQ$4,'INTERNAL PARAMETERS-1'!$B$5:$J$44,8,FALSE)*VLOOKUP('ANALYSIS-YLD2'!BQ$4,'INTERNAL PARAMETERS-1'!$B$5:$J$44,3,FALSE)</f>
        <v>0</v>
      </c>
      <c r="BR131" s="111">
        <f>'ANALYSIS-YLD1'!BR131*VLOOKUP('ANALYSIS-YLD2'!BR$4,'INTERNAL PARAMETERS-1'!$B$5:$J$44,5,FALSE)*VLOOKUP('ANALYSIS-YLD2'!BR$4,'INTERNAL PARAMETERS-1'!$B$5:$J$44,6,FALSE)*VLOOKUP('ANALYSIS-YLD2'!BR$4,'INTERNAL PARAMETERS-1'!$B$5:$J$44,3,FALSE) + 'ANALYSIS-YLD1'!BR131*(1-VLOOKUP('ANALYSIS-YLD2'!BR$4,'INTERNAL PARAMETERS-1'!$B$5:$J$44,5,FALSE))*VLOOKUP('ANALYSIS-YLD2'!BR$4,'INTERNAL PARAMETERS-1'!$B$5:$J$44,8,FALSE)*VLOOKUP('ANALYSIS-YLD2'!BR$4,'INTERNAL PARAMETERS-1'!$B$5:$J$44,3,FALSE)</f>
        <v>0</v>
      </c>
      <c r="BS131" s="111">
        <f>'ANALYSIS-YLD1'!BS131*VLOOKUP('ANALYSIS-YLD2'!BS$4,'INTERNAL PARAMETERS-1'!$B$5:$J$44,5,FALSE)*VLOOKUP('ANALYSIS-YLD2'!BS$4,'INTERNAL PARAMETERS-1'!$B$5:$J$44,6,FALSE)*VLOOKUP('ANALYSIS-YLD2'!BS$4,'INTERNAL PARAMETERS-1'!$B$5:$J$44,3,FALSE) + 'ANALYSIS-YLD1'!BS131*(1-VLOOKUP('ANALYSIS-YLD2'!BS$4,'INTERNAL PARAMETERS-1'!$B$5:$J$44,5,FALSE))*VLOOKUP('ANALYSIS-YLD2'!BS$4,'INTERNAL PARAMETERS-1'!$B$5:$J$44,8,FALSE)*VLOOKUP('ANALYSIS-YLD2'!BS$4,'INTERNAL PARAMETERS-1'!$B$5:$J$44,3,FALSE)</f>
        <v>0</v>
      </c>
      <c r="BT131" s="111">
        <f>'ANALYSIS-YLD1'!BT131*VLOOKUP('ANALYSIS-YLD2'!BT$4,'INTERNAL PARAMETERS-1'!$B$5:$J$44,5,FALSE)*VLOOKUP('ANALYSIS-YLD2'!BT$4,'INTERNAL PARAMETERS-1'!$B$5:$J$44,6,FALSE)*VLOOKUP('ANALYSIS-YLD2'!BT$4,'INTERNAL PARAMETERS-1'!$B$5:$J$44,3,FALSE) + 'ANALYSIS-YLD1'!BT131*(1-VLOOKUP('ANALYSIS-YLD2'!BT$4,'INTERNAL PARAMETERS-1'!$B$5:$J$44,5,FALSE))*VLOOKUP('ANALYSIS-YLD2'!BT$4,'INTERNAL PARAMETERS-1'!$B$5:$J$44,8,FALSE)*VLOOKUP('ANALYSIS-YLD2'!BT$4,'INTERNAL PARAMETERS-1'!$B$5:$J$44,3,FALSE)</f>
        <v>0</v>
      </c>
      <c r="BU131" s="111">
        <f>'ANALYSIS-YLD1'!BU131*VLOOKUP('ANALYSIS-YLD2'!BU$4,'INTERNAL PARAMETERS-1'!$B$5:$J$44,5,FALSE)*VLOOKUP('ANALYSIS-YLD2'!BU$4,'INTERNAL PARAMETERS-1'!$B$5:$J$44,6,FALSE)*VLOOKUP('ANALYSIS-YLD2'!BU$4,'INTERNAL PARAMETERS-1'!$B$5:$J$44,3,FALSE) + 'ANALYSIS-YLD1'!BU131*(1-VLOOKUP('ANALYSIS-YLD2'!BU$4,'INTERNAL PARAMETERS-1'!$B$5:$J$44,5,FALSE))*VLOOKUP('ANALYSIS-YLD2'!BU$4,'INTERNAL PARAMETERS-1'!$B$5:$J$44,8,FALSE)*VLOOKUP('ANALYSIS-YLD2'!BU$4,'INTERNAL PARAMETERS-1'!$B$5:$J$44,3,FALSE)</f>
        <v>0</v>
      </c>
      <c r="BV131" s="111">
        <f>'ANALYSIS-YLD1'!BV131*VLOOKUP('ANALYSIS-YLD2'!BV$4,'INTERNAL PARAMETERS-1'!$B$5:$J$44,5,FALSE)*VLOOKUP('ANALYSIS-YLD2'!BV$4,'INTERNAL PARAMETERS-1'!$B$5:$J$44,6,FALSE)*VLOOKUP('ANALYSIS-YLD2'!BV$4,'INTERNAL PARAMETERS-1'!$B$5:$J$44,3,FALSE) + 'ANALYSIS-YLD1'!BV131*(1-VLOOKUP('ANALYSIS-YLD2'!BV$4,'INTERNAL PARAMETERS-1'!$B$5:$J$44,5,FALSE))*VLOOKUP('ANALYSIS-YLD2'!BV$4,'INTERNAL PARAMETERS-1'!$B$5:$J$44,8,FALSE)*VLOOKUP('ANALYSIS-YLD2'!BV$4,'INTERNAL PARAMETERS-1'!$B$5:$J$44,3,FALSE)</f>
        <v>0</v>
      </c>
      <c r="BW131" s="111">
        <f>'ANALYSIS-YLD1'!BW131*VLOOKUP('ANALYSIS-YLD2'!BW$4,'INTERNAL PARAMETERS-1'!$B$5:$J$44,5,FALSE)*VLOOKUP('ANALYSIS-YLD2'!BW$4,'INTERNAL PARAMETERS-1'!$B$5:$J$44,6,FALSE)*VLOOKUP('ANALYSIS-YLD2'!BW$4,'INTERNAL PARAMETERS-1'!$B$5:$J$44,3,FALSE) + 'ANALYSIS-YLD1'!BW131*(1-VLOOKUP('ANALYSIS-YLD2'!BW$4,'INTERNAL PARAMETERS-1'!$B$5:$J$44,5,FALSE))*VLOOKUP('ANALYSIS-YLD2'!BW$4,'INTERNAL PARAMETERS-1'!$B$5:$J$44,8,FALSE)*VLOOKUP('ANALYSIS-YLD2'!BW$4,'INTERNAL PARAMETERS-1'!$B$5:$J$44,3,FALSE)</f>
        <v>0</v>
      </c>
      <c r="BX131" s="111">
        <f>'ANALYSIS-YLD1'!BX131*VLOOKUP('ANALYSIS-YLD2'!BX$4,'INTERNAL PARAMETERS-1'!$B$5:$J$44,5,FALSE)*VLOOKUP('ANALYSIS-YLD2'!BX$4,'INTERNAL PARAMETERS-1'!$B$5:$J$44,6,FALSE)*VLOOKUP('ANALYSIS-YLD2'!BX$4,'INTERNAL PARAMETERS-1'!$B$5:$J$44,3,FALSE) + 'ANALYSIS-YLD1'!BX131*(1-VLOOKUP('ANALYSIS-YLD2'!BX$4,'INTERNAL PARAMETERS-1'!$B$5:$J$44,5,FALSE))*VLOOKUP('ANALYSIS-YLD2'!BX$4,'INTERNAL PARAMETERS-1'!$B$5:$J$44,8,FALSE)*VLOOKUP('ANALYSIS-YLD2'!BX$4,'INTERNAL PARAMETERS-1'!$B$5:$J$44,3,FALSE)</f>
        <v>0</v>
      </c>
      <c r="BY131" s="111">
        <f>'ANALYSIS-YLD1'!BY131*VLOOKUP('ANALYSIS-YLD2'!BY$4,'INTERNAL PARAMETERS-1'!$B$5:$J$44,5,FALSE)*VLOOKUP('ANALYSIS-YLD2'!BY$4,'INTERNAL PARAMETERS-1'!$B$5:$J$44,6,FALSE)*VLOOKUP('ANALYSIS-YLD2'!BY$4,'INTERNAL PARAMETERS-1'!$B$5:$J$44,3,FALSE) + 'ANALYSIS-YLD1'!BY131*(1-VLOOKUP('ANALYSIS-YLD2'!BY$4,'INTERNAL PARAMETERS-1'!$B$5:$J$44,5,FALSE))*VLOOKUP('ANALYSIS-YLD2'!BY$4,'INTERNAL PARAMETERS-1'!$B$5:$J$44,8,FALSE)*VLOOKUP('ANALYSIS-YLD2'!BY$4,'INTERNAL PARAMETERS-1'!$B$5:$J$44,3,FALSE)</f>
        <v>0</v>
      </c>
      <c r="BZ131" s="111">
        <f>'ANALYSIS-YLD1'!BZ131*VLOOKUP('ANALYSIS-YLD2'!BZ$4,'INTERNAL PARAMETERS-1'!$B$5:$J$44,5,FALSE)*VLOOKUP('ANALYSIS-YLD2'!BZ$4,'INTERNAL PARAMETERS-1'!$B$5:$J$44,6,FALSE)*VLOOKUP('ANALYSIS-YLD2'!BZ$4,'INTERNAL PARAMETERS-1'!$B$5:$J$44,3,FALSE) + 'ANALYSIS-YLD1'!BZ131*(1-VLOOKUP('ANALYSIS-YLD2'!BZ$4,'INTERNAL PARAMETERS-1'!$B$5:$J$44,5,FALSE))*VLOOKUP('ANALYSIS-YLD2'!BZ$4,'INTERNAL PARAMETERS-1'!$B$5:$J$44,8,FALSE)*VLOOKUP('ANALYSIS-YLD2'!BZ$4,'INTERNAL PARAMETERS-1'!$B$5:$J$44,3,FALSE)</f>
        <v>0</v>
      </c>
      <c r="CA131" s="111">
        <f>'ANALYSIS-YLD1'!CA131*VLOOKUP('ANALYSIS-YLD2'!CA$4,'INTERNAL PARAMETERS-1'!$B$5:$J$44,5,FALSE)*VLOOKUP('ANALYSIS-YLD2'!CA$4,'INTERNAL PARAMETERS-1'!$B$5:$J$44,6,FALSE)*VLOOKUP('ANALYSIS-YLD2'!CA$4,'INTERNAL PARAMETERS-1'!$B$5:$J$44,3,FALSE) + 'ANALYSIS-YLD1'!CA131*(1-VLOOKUP('ANALYSIS-YLD2'!CA$4,'INTERNAL PARAMETERS-1'!$B$5:$J$44,5,FALSE))*VLOOKUP('ANALYSIS-YLD2'!CA$4,'INTERNAL PARAMETERS-1'!$B$5:$J$44,8,FALSE)*VLOOKUP('ANALYSIS-YLD2'!CA$4,'INTERNAL PARAMETERS-1'!$B$5:$J$44,3,FALSE)</f>
        <v>0</v>
      </c>
      <c r="CB131" s="111">
        <f>'ANALYSIS-YLD1'!CB131*VLOOKUP('ANALYSIS-YLD2'!CB$4,'INTERNAL PARAMETERS-1'!$B$5:$J$44,5,FALSE)*VLOOKUP('ANALYSIS-YLD2'!CB$4,'INTERNAL PARAMETERS-1'!$B$5:$J$44,6,FALSE)*VLOOKUP('ANALYSIS-YLD2'!CB$4,'INTERNAL PARAMETERS-1'!$B$5:$J$44,3,FALSE) + 'ANALYSIS-YLD1'!CB131*(1-VLOOKUP('ANALYSIS-YLD2'!CB$4,'INTERNAL PARAMETERS-1'!$B$5:$J$44,5,FALSE))*VLOOKUP('ANALYSIS-YLD2'!CB$4,'INTERNAL PARAMETERS-1'!$B$5:$J$44,8,FALSE)*VLOOKUP('ANALYSIS-YLD2'!CB$4,'INTERNAL PARAMETERS-1'!$B$5:$J$44,3,FALSE)</f>
        <v>0</v>
      </c>
      <c r="CC131" s="111">
        <f>'ANALYSIS-YLD1'!CC131*VLOOKUP('ANALYSIS-YLD2'!CC$4,'INTERNAL PARAMETERS-1'!$B$5:$J$44,5,FALSE)*VLOOKUP('ANALYSIS-YLD2'!CC$4,'INTERNAL PARAMETERS-1'!$B$5:$J$44,6,FALSE)*VLOOKUP('ANALYSIS-YLD2'!CC$4,'INTERNAL PARAMETERS-1'!$B$5:$J$44,3,FALSE) + 'ANALYSIS-YLD1'!CC131*(1-VLOOKUP('ANALYSIS-YLD2'!CC$4,'INTERNAL PARAMETERS-1'!$B$5:$J$44,5,FALSE))*VLOOKUP('ANALYSIS-YLD2'!CC$4,'INTERNAL PARAMETERS-1'!$B$5:$J$44,8,FALSE)*VLOOKUP('ANALYSIS-YLD2'!CC$4,'INTERNAL PARAMETERS-1'!$B$5:$J$44,3,FALSE)</f>
        <v>0</v>
      </c>
      <c r="CD131" s="111">
        <f>'ANALYSIS-YLD1'!CD131*VLOOKUP('ANALYSIS-YLD2'!CD$4,'INTERNAL PARAMETERS-1'!$B$5:$J$44,5,FALSE)*VLOOKUP('ANALYSIS-YLD2'!CD$4,'INTERNAL PARAMETERS-1'!$B$5:$J$44,6,FALSE)*VLOOKUP('ANALYSIS-YLD2'!CD$4,'INTERNAL PARAMETERS-1'!$B$5:$J$44,3,FALSE) + 'ANALYSIS-YLD1'!CD131*(1-VLOOKUP('ANALYSIS-YLD2'!CD$4,'INTERNAL PARAMETERS-1'!$B$5:$J$44,5,FALSE))*VLOOKUP('ANALYSIS-YLD2'!CD$4,'INTERNAL PARAMETERS-1'!$B$5:$J$44,8,FALSE)*VLOOKUP('ANALYSIS-YLD2'!CD$4,'INTERNAL PARAMETERS-1'!$B$5:$J$44,3,FALSE)</f>
        <v>0</v>
      </c>
      <c r="CE131" s="111">
        <f>'ANALYSIS-YLD1'!CE131*VLOOKUP('ANALYSIS-YLD2'!CE$4,'INTERNAL PARAMETERS-1'!$B$5:$J$44,5,FALSE)*VLOOKUP('ANALYSIS-YLD2'!CE$4,'INTERNAL PARAMETERS-1'!$B$5:$J$44,6,FALSE)*VLOOKUP('ANALYSIS-YLD2'!CE$4,'INTERNAL PARAMETERS-1'!$B$5:$J$44,3,FALSE) + 'ANALYSIS-YLD1'!CE131*(1-VLOOKUP('ANALYSIS-YLD2'!CE$4,'INTERNAL PARAMETERS-1'!$B$5:$J$44,5,FALSE))*VLOOKUP('ANALYSIS-YLD2'!CE$4,'INTERNAL PARAMETERS-1'!$B$5:$J$44,8,FALSE)*VLOOKUP('ANALYSIS-YLD2'!CE$4,'INTERNAL PARAMETERS-1'!$B$5:$J$44,3,FALSE)</f>
        <v>0</v>
      </c>
      <c r="CF131" s="111">
        <f>'ANALYSIS-YLD1'!CF131*VLOOKUP('ANALYSIS-YLD2'!CF$4,'INTERNAL PARAMETERS-1'!$B$5:$J$44,5,FALSE)*VLOOKUP('ANALYSIS-YLD2'!CF$4,'INTERNAL PARAMETERS-1'!$B$5:$J$44,6,FALSE)*VLOOKUP('ANALYSIS-YLD2'!CF$4,'INTERNAL PARAMETERS-1'!$B$5:$J$44,3,FALSE) + 'ANALYSIS-YLD1'!CF131*(1-VLOOKUP('ANALYSIS-YLD2'!CF$4,'INTERNAL PARAMETERS-1'!$B$5:$J$44,5,FALSE))*VLOOKUP('ANALYSIS-YLD2'!CF$4,'INTERNAL PARAMETERS-1'!$B$5:$J$44,8,FALSE)*VLOOKUP('ANALYSIS-YLD2'!CF$4,'INTERNAL PARAMETERS-1'!$B$5:$J$44,3,FALSE)</f>
        <v>0</v>
      </c>
      <c r="CG131" s="111">
        <f>'ANALYSIS-YLD1'!CG131*VLOOKUP('ANALYSIS-YLD2'!CG$4,'INTERNAL PARAMETERS-1'!$B$5:$J$44,5,FALSE)*VLOOKUP('ANALYSIS-YLD2'!CG$4,'INTERNAL PARAMETERS-1'!$B$5:$J$44,6,FALSE)*VLOOKUP('ANALYSIS-YLD2'!CG$4,'INTERNAL PARAMETERS-1'!$B$5:$J$44,3,FALSE) + 'ANALYSIS-YLD1'!CG131*(1-VLOOKUP('ANALYSIS-YLD2'!CG$4,'INTERNAL PARAMETERS-1'!$B$5:$J$44,5,FALSE))*VLOOKUP('ANALYSIS-YLD2'!CG$4,'INTERNAL PARAMETERS-1'!$B$5:$J$44,8,FALSE)*VLOOKUP('ANALYSIS-YLD2'!CG$4,'INTERNAL PARAMETERS-1'!$B$5:$J$44,3,FALSE)</f>
        <v>0</v>
      </c>
      <c r="CH131" s="110">
        <f>'ANALYSIS-YLD1'!CH131*VLOOKUP('ANALYSIS-YLD2'!CH$4,'INTERNAL PARAMETERS-1'!$B$5:$J$44,5,FALSE)*VLOOKUP('ANALYSIS-YLD2'!CH$4,'INTERNAL PARAMETERS-1'!$B$5:$J$44,6,FALSE)*VLOOKUP('ANALYSIS-YLD2'!CH$4,'INTERNAL PARAMETERS-1'!$B$5:$J$44,3,FALSE) + 'ANALYSIS-YLD1'!CH131*(1-VLOOKUP('ANALYSIS-YLD2'!CH$4,'INTERNAL PARAMETERS-1'!$B$5:$J$44,5,FALSE))*VLOOKUP('ANALYSIS-YLD2'!CH$4,'INTERNAL PARAMETERS-1'!$B$5:$J$44,8,FALSE)*VLOOKUP('ANALYSIS-YLD2'!CH$4,'INTERNAL PARAMETERS-1'!$B$5:$J$44,3,FALSE)</f>
        <v>0</v>
      </c>
      <c r="CJ131" s="112">
        <f t="shared" si="2"/>
        <v>0</v>
      </c>
      <c r="CK131" s="110">
        <f t="shared" si="3"/>
        <v>0</v>
      </c>
    </row>
    <row r="132" spans="2:89" x14ac:dyDescent="0.5">
      <c r="B132" s="127" t="s">
        <v>25</v>
      </c>
      <c r="C132" s="126" t="s">
        <v>2</v>
      </c>
      <c r="D132" s="126" t="s">
        <v>19</v>
      </c>
      <c r="E132" s="125">
        <f>'INPUTS-Incidence'!E132</f>
        <v>0</v>
      </c>
      <c r="F132" s="128">
        <f>'INTERNAL PARAMETERS-1'!M6</f>
        <v>78.760000000000005</v>
      </c>
      <c r="G132" s="112">
        <f>'ANALYSIS-YLD1'!G132*VLOOKUP('ANALYSIS-YLD2'!G$4,'INTERNAL PARAMETERS-1'!$B$5:$J$44,5,FALSE)*VLOOKUP('ANALYSIS-YLD2'!G$4,'INTERNAL PARAMETERS-1'!$B$5:$J$44,7,FALSE)*'ANALYSIS-YLD2'!$F132 + 'ANALYSIS-YLD1'!G132*(1-VLOOKUP('ANALYSIS-YLD2'!G$4,'INTERNAL PARAMETERS-1'!$B$5:$J$44,5,FALSE))*VLOOKUP('ANALYSIS-YLD2'!G$4,'INTERNAL PARAMETERS-1'!$B$5:$J$44,9,FALSE)*'ANALYSIS-YLD2'!$F132</f>
        <v>0</v>
      </c>
      <c r="H132" s="111">
        <f>'ANALYSIS-YLD1'!H132*VLOOKUP('ANALYSIS-YLD2'!H$4,'INTERNAL PARAMETERS-1'!$B$5:$J$44,5,FALSE)*VLOOKUP('ANALYSIS-YLD2'!H$4,'INTERNAL PARAMETERS-1'!$B$5:$J$44,7,FALSE)*'ANALYSIS-YLD2'!$F132 + 'ANALYSIS-YLD1'!H132*(1-VLOOKUP('ANALYSIS-YLD2'!H$4,'INTERNAL PARAMETERS-1'!$B$5:$J$44,5,FALSE))*VLOOKUP('ANALYSIS-YLD2'!H$4,'INTERNAL PARAMETERS-1'!$B$5:$J$44,9,FALSE)*'ANALYSIS-YLD2'!$F132</f>
        <v>0</v>
      </c>
      <c r="I132" s="111">
        <f>'ANALYSIS-YLD1'!I132*VLOOKUP('ANALYSIS-YLD2'!I$4,'INTERNAL PARAMETERS-1'!$B$5:$J$44,5,FALSE)*VLOOKUP('ANALYSIS-YLD2'!I$4,'INTERNAL PARAMETERS-1'!$B$5:$J$44,7,FALSE)*'ANALYSIS-YLD2'!$F132 + 'ANALYSIS-YLD1'!I132*(1-VLOOKUP('ANALYSIS-YLD2'!I$4,'INTERNAL PARAMETERS-1'!$B$5:$J$44,5,FALSE))*VLOOKUP('ANALYSIS-YLD2'!I$4,'INTERNAL PARAMETERS-1'!$B$5:$J$44,9,FALSE)*'ANALYSIS-YLD2'!$F132</f>
        <v>0</v>
      </c>
      <c r="J132" s="111">
        <f>'ANALYSIS-YLD1'!J132*VLOOKUP('ANALYSIS-YLD2'!J$4,'INTERNAL PARAMETERS-1'!$B$5:$J$44,5,FALSE)*VLOOKUP('ANALYSIS-YLD2'!J$4,'INTERNAL PARAMETERS-1'!$B$5:$J$44,7,FALSE)*'ANALYSIS-YLD2'!$F132 + 'ANALYSIS-YLD1'!J132*(1-VLOOKUP('ANALYSIS-YLD2'!J$4,'INTERNAL PARAMETERS-1'!$B$5:$J$44,5,FALSE))*VLOOKUP('ANALYSIS-YLD2'!J$4,'INTERNAL PARAMETERS-1'!$B$5:$J$44,9,FALSE)*'ANALYSIS-YLD2'!$F132</f>
        <v>0</v>
      </c>
      <c r="K132" s="111">
        <f>'ANALYSIS-YLD1'!K132*VLOOKUP('ANALYSIS-YLD2'!K$4,'INTERNAL PARAMETERS-1'!$B$5:$J$44,5,FALSE)*VLOOKUP('ANALYSIS-YLD2'!K$4,'INTERNAL PARAMETERS-1'!$B$5:$J$44,7,FALSE)*'ANALYSIS-YLD2'!$F132 + 'ANALYSIS-YLD1'!K132*(1-VLOOKUP('ANALYSIS-YLD2'!K$4,'INTERNAL PARAMETERS-1'!$B$5:$J$44,5,FALSE))*VLOOKUP('ANALYSIS-YLD2'!K$4,'INTERNAL PARAMETERS-1'!$B$5:$J$44,9,FALSE)*'ANALYSIS-YLD2'!$F132</f>
        <v>0</v>
      </c>
      <c r="L132" s="111">
        <f>'ANALYSIS-YLD1'!L132*VLOOKUP('ANALYSIS-YLD2'!L$4,'INTERNAL PARAMETERS-1'!$B$5:$J$44,5,FALSE)*VLOOKUP('ANALYSIS-YLD2'!L$4,'INTERNAL PARAMETERS-1'!$B$5:$J$44,7,FALSE)*'ANALYSIS-YLD2'!$F132 + 'ANALYSIS-YLD1'!L132*(1-VLOOKUP('ANALYSIS-YLD2'!L$4,'INTERNAL PARAMETERS-1'!$B$5:$J$44,5,FALSE))*VLOOKUP('ANALYSIS-YLD2'!L$4,'INTERNAL PARAMETERS-1'!$B$5:$J$44,9,FALSE)*'ANALYSIS-YLD2'!$F132</f>
        <v>0</v>
      </c>
      <c r="M132" s="111">
        <f>'ANALYSIS-YLD1'!M132*VLOOKUP('ANALYSIS-YLD2'!M$4,'INTERNAL PARAMETERS-1'!$B$5:$J$44,5,FALSE)*VLOOKUP('ANALYSIS-YLD2'!M$4,'INTERNAL PARAMETERS-1'!$B$5:$J$44,7,FALSE)*'ANALYSIS-YLD2'!$F132 + 'ANALYSIS-YLD1'!M132*(1-VLOOKUP('ANALYSIS-YLD2'!M$4,'INTERNAL PARAMETERS-1'!$B$5:$J$44,5,FALSE))*VLOOKUP('ANALYSIS-YLD2'!M$4,'INTERNAL PARAMETERS-1'!$B$5:$J$44,9,FALSE)*'ANALYSIS-YLD2'!$F132</f>
        <v>0</v>
      </c>
      <c r="N132" s="111">
        <f>'ANALYSIS-YLD1'!N132*VLOOKUP('ANALYSIS-YLD2'!N$4,'INTERNAL PARAMETERS-1'!$B$5:$J$44,5,FALSE)*VLOOKUP('ANALYSIS-YLD2'!N$4,'INTERNAL PARAMETERS-1'!$B$5:$J$44,7,FALSE)*'ANALYSIS-YLD2'!$F132 + 'ANALYSIS-YLD1'!N132*(1-VLOOKUP('ANALYSIS-YLD2'!N$4,'INTERNAL PARAMETERS-1'!$B$5:$J$44,5,FALSE))*VLOOKUP('ANALYSIS-YLD2'!N$4,'INTERNAL PARAMETERS-1'!$B$5:$J$44,9,FALSE)*'ANALYSIS-YLD2'!$F132</f>
        <v>0</v>
      </c>
      <c r="O132" s="111">
        <f>'ANALYSIS-YLD1'!O132*VLOOKUP('ANALYSIS-YLD2'!O$4,'INTERNAL PARAMETERS-1'!$B$5:$J$44,5,FALSE)*VLOOKUP('ANALYSIS-YLD2'!O$4,'INTERNAL PARAMETERS-1'!$B$5:$J$44,7,FALSE)*'ANALYSIS-YLD2'!$F132 + 'ANALYSIS-YLD1'!O132*(1-VLOOKUP('ANALYSIS-YLD2'!O$4,'INTERNAL PARAMETERS-1'!$B$5:$J$44,5,FALSE))*VLOOKUP('ANALYSIS-YLD2'!O$4,'INTERNAL PARAMETERS-1'!$B$5:$J$44,9,FALSE)*'ANALYSIS-YLD2'!$F132</f>
        <v>0</v>
      </c>
      <c r="P132" s="111">
        <f>'ANALYSIS-YLD1'!P132*VLOOKUP('ANALYSIS-YLD2'!P$4,'INTERNAL PARAMETERS-1'!$B$5:$J$44,5,FALSE)*VLOOKUP('ANALYSIS-YLD2'!P$4,'INTERNAL PARAMETERS-1'!$B$5:$J$44,7,FALSE)*'ANALYSIS-YLD2'!$F132 + 'ANALYSIS-YLD1'!P132*(1-VLOOKUP('ANALYSIS-YLD2'!P$4,'INTERNAL PARAMETERS-1'!$B$5:$J$44,5,FALSE))*VLOOKUP('ANALYSIS-YLD2'!P$4,'INTERNAL PARAMETERS-1'!$B$5:$J$44,9,FALSE)*'ANALYSIS-YLD2'!$F132</f>
        <v>0</v>
      </c>
      <c r="Q132" s="111">
        <f>'ANALYSIS-YLD1'!Q132*VLOOKUP('ANALYSIS-YLD2'!Q$4,'INTERNAL PARAMETERS-1'!$B$5:$J$44,5,FALSE)*VLOOKUP('ANALYSIS-YLD2'!Q$4,'INTERNAL PARAMETERS-1'!$B$5:$J$44,7,FALSE)*'ANALYSIS-YLD2'!$F132 + 'ANALYSIS-YLD1'!Q132*(1-VLOOKUP('ANALYSIS-YLD2'!Q$4,'INTERNAL PARAMETERS-1'!$B$5:$J$44,5,FALSE))*VLOOKUP('ANALYSIS-YLD2'!Q$4,'INTERNAL PARAMETERS-1'!$B$5:$J$44,9,FALSE)*'ANALYSIS-YLD2'!$F132</f>
        <v>0</v>
      </c>
      <c r="R132" s="111">
        <f>'ANALYSIS-YLD1'!R132*VLOOKUP('ANALYSIS-YLD2'!R$4,'INTERNAL PARAMETERS-1'!$B$5:$J$44,5,FALSE)*VLOOKUP('ANALYSIS-YLD2'!R$4,'INTERNAL PARAMETERS-1'!$B$5:$J$44,7,FALSE)*'ANALYSIS-YLD2'!$F132 + 'ANALYSIS-YLD1'!R132*(1-VLOOKUP('ANALYSIS-YLD2'!R$4,'INTERNAL PARAMETERS-1'!$B$5:$J$44,5,FALSE))*VLOOKUP('ANALYSIS-YLD2'!R$4,'INTERNAL PARAMETERS-1'!$B$5:$J$44,9,FALSE)*'ANALYSIS-YLD2'!$F132</f>
        <v>0</v>
      </c>
      <c r="S132" s="111">
        <f>'ANALYSIS-YLD1'!S132*VLOOKUP('ANALYSIS-YLD2'!S$4,'INTERNAL PARAMETERS-1'!$B$5:$J$44,5,FALSE)*VLOOKUP('ANALYSIS-YLD2'!S$4,'INTERNAL PARAMETERS-1'!$B$5:$J$44,7,FALSE)*'ANALYSIS-YLD2'!$F132 + 'ANALYSIS-YLD1'!S132*(1-VLOOKUP('ANALYSIS-YLD2'!S$4,'INTERNAL PARAMETERS-1'!$B$5:$J$44,5,FALSE))*VLOOKUP('ANALYSIS-YLD2'!S$4,'INTERNAL PARAMETERS-1'!$B$5:$J$44,9,FALSE)*'ANALYSIS-YLD2'!$F132</f>
        <v>0</v>
      </c>
      <c r="T132" s="111">
        <f>'ANALYSIS-YLD1'!T132*VLOOKUP('ANALYSIS-YLD2'!T$4,'INTERNAL PARAMETERS-1'!$B$5:$J$44,5,FALSE)*VLOOKUP('ANALYSIS-YLD2'!T$4,'INTERNAL PARAMETERS-1'!$B$5:$J$44,7,FALSE)*'ANALYSIS-YLD2'!$F132 + 'ANALYSIS-YLD1'!T132*(1-VLOOKUP('ANALYSIS-YLD2'!T$4,'INTERNAL PARAMETERS-1'!$B$5:$J$44,5,FALSE))*VLOOKUP('ANALYSIS-YLD2'!T$4,'INTERNAL PARAMETERS-1'!$B$5:$J$44,9,FALSE)*'ANALYSIS-YLD2'!$F132</f>
        <v>0</v>
      </c>
      <c r="U132" s="111">
        <f>'ANALYSIS-YLD1'!U132*VLOOKUP('ANALYSIS-YLD2'!U$4,'INTERNAL PARAMETERS-1'!$B$5:$J$44,5,FALSE)*VLOOKUP('ANALYSIS-YLD2'!U$4,'INTERNAL PARAMETERS-1'!$B$5:$J$44,7,FALSE)*'ANALYSIS-YLD2'!$F132 + 'ANALYSIS-YLD1'!U132*(1-VLOOKUP('ANALYSIS-YLD2'!U$4,'INTERNAL PARAMETERS-1'!$B$5:$J$44,5,FALSE))*VLOOKUP('ANALYSIS-YLD2'!U$4,'INTERNAL PARAMETERS-1'!$B$5:$J$44,9,FALSE)*'ANALYSIS-YLD2'!$F132</f>
        <v>0</v>
      </c>
      <c r="V132" s="111">
        <f>'ANALYSIS-YLD1'!V132*VLOOKUP('ANALYSIS-YLD2'!V$4,'INTERNAL PARAMETERS-1'!$B$5:$J$44,5,FALSE)*VLOOKUP('ANALYSIS-YLD2'!V$4,'INTERNAL PARAMETERS-1'!$B$5:$J$44,7,FALSE)*'ANALYSIS-YLD2'!$F132 + 'ANALYSIS-YLD1'!V132*(1-VLOOKUP('ANALYSIS-YLD2'!V$4,'INTERNAL PARAMETERS-1'!$B$5:$J$44,5,FALSE))*VLOOKUP('ANALYSIS-YLD2'!V$4,'INTERNAL PARAMETERS-1'!$B$5:$J$44,9,FALSE)*'ANALYSIS-YLD2'!$F132</f>
        <v>0</v>
      </c>
      <c r="W132" s="111">
        <f>'ANALYSIS-YLD1'!W132*VLOOKUP('ANALYSIS-YLD2'!W$4,'INTERNAL PARAMETERS-1'!$B$5:$J$44,5,FALSE)*VLOOKUP('ANALYSIS-YLD2'!W$4,'INTERNAL PARAMETERS-1'!$B$5:$J$44,7,FALSE)*'ANALYSIS-YLD2'!$F132 + 'ANALYSIS-YLD1'!W132*(1-VLOOKUP('ANALYSIS-YLD2'!W$4,'INTERNAL PARAMETERS-1'!$B$5:$J$44,5,FALSE))*VLOOKUP('ANALYSIS-YLD2'!W$4,'INTERNAL PARAMETERS-1'!$B$5:$J$44,9,FALSE)*'ANALYSIS-YLD2'!$F132</f>
        <v>0</v>
      </c>
      <c r="X132" s="111">
        <f>'ANALYSIS-YLD1'!X132*VLOOKUP('ANALYSIS-YLD2'!X$4,'INTERNAL PARAMETERS-1'!$B$5:$J$44,5,FALSE)*VLOOKUP('ANALYSIS-YLD2'!X$4,'INTERNAL PARAMETERS-1'!$B$5:$J$44,7,FALSE)*'ANALYSIS-YLD2'!$F132 + 'ANALYSIS-YLD1'!X132*(1-VLOOKUP('ANALYSIS-YLD2'!X$4,'INTERNAL PARAMETERS-1'!$B$5:$J$44,5,FALSE))*VLOOKUP('ANALYSIS-YLD2'!X$4,'INTERNAL PARAMETERS-1'!$B$5:$J$44,9,FALSE)*'ANALYSIS-YLD2'!$F132</f>
        <v>0</v>
      </c>
      <c r="Y132" s="111">
        <f>'ANALYSIS-YLD1'!Y132*VLOOKUP('ANALYSIS-YLD2'!Y$4,'INTERNAL PARAMETERS-1'!$B$5:$J$44,5,FALSE)*VLOOKUP('ANALYSIS-YLD2'!Y$4,'INTERNAL PARAMETERS-1'!$B$5:$J$44,7,FALSE)*'ANALYSIS-YLD2'!$F132 + 'ANALYSIS-YLD1'!Y132*(1-VLOOKUP('ANALYSIS-YLD2'!Y$4,'INTERNAL PARAMETERS-1'!$B$5:$J$44,5,FALSE))*VLOOKUP('ANALYSIS-YLD2'!Y$4,'INTERNAL PARAMETERS-1'!$B$5:$J$44,9,FALSE)*'ANALYSIS-YLD2'!$F132</f>
        <v>0</v>
      </c>
      <c r="Z132" s="111">
        <f>'ANALYSIS-YLD1'!Z132*VLOOKUP('ANALYSIS-YLD2'!Z$4,'INTERNAL PARAMETERS-1'!$B$5:$J$44,5,FALSE)*VLOOKUP('ANALYSIS-YLD2'!Z$4,'INTERNAL PARAMETERS-1'!$B$5:$J$44,7,FALSE)*'ANALYSIS-YLD2'!$F132 + 'ANALYSIS-YLD1'!Z132*(1-VLOOKUP('ANALYSIS-YLD2'!Z$4,'INTERNAL PARAMETERS-1'!$B$5:$J$44,5,FALSE))*VLOOKUP('ANALYSIS-YLD2'!Z$4,'INTERNAL PARAMETERS-1'!$B$5:$J$44,9,FALSE)*'ANALYSIS-YLD2'!$F132</f>
        <v>0</v>
      </c>
      <c r="AA132" s="111">
        <f>'ANALYSIS-YLD1'!AA132*VLOOKUP('ANALYSIS-YLD2'!AA$4,'INTERNAL PARAMETERS-1'!$B$5:$J$44,5,FALSE)*VLOOKUP('ANALYSIS-YLD2'!AA$4,'INTERNAL PARAMETERS-1'!$B$5:$J$44,7,FALSE)*'ANALYSIS-YLD2'!$F132 + 'ANALYSIS-YLD1'!AA132*(1-VLOOKUP('ANALYSIS-YLD2'!AA$4,'INTERNAL PARAMETERS-1'!$B$5:$J$44,5,FALSE))*VLOOKUP('ANALYSIS-YLD2'!AA$4,'INTERNAL PARAMETERS-1'!$B$5:$J$44,9,FALSE)*'ANALYSIS-YLD2'!$F132</f>
        <v>0</v>
      </c>
      <c r="AB132" s="111">
        <f>'ANALYSIS-YLD1'!AB132*VLOOKUP('ANALYSIS-YLD2'!AB$4,'INTERNAL PARAMETERS-1'!$B$5:$J$44,5,FALSE)*VLOOKUP('ANALYSIS-YLD2'!AB$4,'INTERNAL PARAMETERS-1'!$B$5:$J$44,7,FALSE)*'ANALYSIS-YLD2'!$F132 + 'ANALYSIS-YLD1'!AB132*(1-VLOOKUP('ANALYSIS-YLD2'!AB$4,'INTERNAL PARAMETERS-1'!$B$5:$J$44,5,FALSE))*VLOOKUP('ANALYSIS-YLD2'!AB$4,'INTERNAL PARAMETERS-1'!$B$5:$J$44,9,FALSE)*'ANALYSIS-YLD2'!$F132</f>
        <v>0</v>
      </c>
      <c r="AC132" s="111">
        <f>'ANALYSIS-YLD1'!AC132*VLOOKUP('ANALYSIS-YLD2'!AC$4,'INTERNAL PARAMETERS-1'!$B$5:$J$44,5,FALSE)*VLOOKUP('ANALYSIS-YLD2'!AC$4,'INTERNAL PARAMETERS-1'!$B$5:$J$44,7,FALSE)*'ANALYSIS-YLD2'!$F132 + 'ANALYSIS-YLD1'!AC132*(1-VLOOKUP('ANALYSIS-YLD2'!AC$4,'INTERNAL PARAMETERS-1'!$B$5:$J$44,5,FALSE))*VLOOKUP('ANALYSIS-YLD2'!AC$4,'INTERNAL PARAMETERS-1'!$B$5:$J$44,9,FALSE)*'ANALYSIS-YLD2'!$F132</f>
        <v>0</v>
      </c>
      <c r="AD132" s="111">
        <f>'ANALYSIS-YLD1'!AD132*VLOOKUP('ANALYSIS-YLD2'!AD$4,'INTERNAL PARAMETERS-1'!$B$5:$J$44,5,FALSE)*VLOOKUP('ANALYSIS-YLD2'!AD$4,'INTERNAL PARAMETERS-1'!$B$5:$J$44,7,FALSE)*'ANALYSIS-YLD2'!$F132 + 'ANALYSIS-YLD1'!AD132*(1-VLOOKUP('ANALYSIS-YLD2'!AD$4,'INTERNAL PARAMETERS-1'!$B$5:$J$44,5,FALSE))*VLOOKUP('ANALYSIS-YLD2'!AD$4,'INTERNAL PARAMETERS-1'!$B$5:$J$44,9,FALSE)*'ANALYSIS-YLD2'!$F132</f>
        <v>0</v>
      </c>
      <c r="AE132" s="111">
        <f>'ANALYSIS-YLD1'!AE132*VLOOKUP('ANALYSIS-YLD2'!AE$4,'INTERNAL PARAMETERS-1'!$B$5:$J$44,5,FALSE)*VLOOKUP('ANALYSIS-YLD2'!AE$4,'INTERNAL PARAMETERS-1'!$B$5:$J$44,7,FALSE)*'ANALYSIS-YLD2'!$F132 + 'ANALYSIS-YLD1'!AE132*(1-VLOOKUP('ANALYSIS-YLD2'!AE$4,'INTERNAL PARAMETERS-1'!$B$5:$J$44,5,FALSE))*VLOOKUP('ANALYSIS-YLD2'!AE$4,'INTERNAL PARAMETERS-1'!$B$5:$J$44,9,FALSE)*'ANALYSIS-YLD2'!$F132</f>
        <v>0</v>
      </c>
      <c r="AF132" s="111">
        <f>'ANALYSIS-YLD1'!AF132*VLOOKUP('ANALYSIS-YLD2'!AF$4,'INTERNAL PARAMETERS-1'!$B$5:$J$44,5,FALSE)*VLOOKUP('ANALYSIS-YLD2'!AF$4,'INTERNAL PARAMETERS-1'!$B$5:$J$44,7,FALSE)*'ANALYSIS-YLD2'!$F132 + 'ANALYSIS-YLD1'!AF132*(1-VLOOKUP('ANALYSIS-YLD2'!AF$4,'INTERNAL PARAMETERS-1'!$B$5:$J$44,5,FALSE))*VLOOKUP('ANALYSIS-YLD2'!AF$4,'INTERNAL PARAMETERS-1'!$B$5:$J$44,9,FALSE)*'ANALYSIS-YLD2'!$F132</f>
        <v>0</v>
      </c>
      <c r="AG132" s="111">
        <f>'ANALYSIS-YLD1'!AG132*VLOOKUP('ANALYSIS-YLD2'!AG$4,'INTERNAL PARAMETERS-1'!$B$5:$J$44,5,FALSE)*VLOOKUP('ANALYSIS-YLD2'!AG$4,'INTERNAL PARAMETERS-1'!$B$5:$J$44,7,FALSE)*'ANALYSIS-YLD2'!$F132 + 'ANALYSIS-YLD1'!AG132*(1-VLOOKUP('ANALYSIS-YLD2'!AG$4,'INTERNAL PARAMETERS-1'!$B$5:$J$44,5,FALSE))*VLOOKUP('ANALYSIS-YLD2'!AG$4,'INTERNAL PARAMETERS-1'!$B$5:$J$44,9,FALSE)*'ANALYSIS-YLD2'!$F132</f>
        <v>0</v>
      </c>
      <c r="AH132" s="111">
        <f>'ANALYSIS-YLD1'!AH132*VLOOKUP('ANALYSIS-YLD2'!AH$4,'INTERNAL PARAMETERS-1'!$B$5:$J$44,5,FALSE)*VLOOKUP('ANALYSIS-YLD2'!AH$4,'INTERNAL PARAMETERS-1'!$B$5:$J$44,7,FALSE)*'ANALYSIS-YLD2'!$F132 + 'ANALYSIS-YLD1'!AH132*(1-VLOOKUP('ANALYSIS-YLD2'!AH$4,'INTERNAL PARAMETERS-1'!$B$5:$J$44,5,FALSE))*VLOOKUP('ANALYSIS-YLD2'!AH$4,'INTERNAL PARAMETERS-1'!$B$5:$J$44,9,FALSE)*'ANALYSIS-YLD2'!$F132</f>
        <v>0</v>
      </c>
      <c r="AI132" s="111">
        <f>'ANALYSIS-YLD1'!AI132*VLOOKUP('ANALYSIS-YLD2'!AI$4,'INTERNAL PARAMETERS-1'!$B$5:$J$44,5,FALSE)*VLOOKUP('ANALYSIS-YLD2'!AI$4,'INTERNAL PARAMETERS-1'!$B$5:$J$44,7,FALSE)*'ANALYSIS-YLD2'!$F132 + 'ANALYSIS-YLD1'!AI132*(1-VLOOKUP('ANALYSIS-YLD2'!AI$4,'INTERNAL PARAMETERS-1'!$B$5:$J$44,5,FALSE))*VLOOKUP('ANALYSIS-YLD2'!AI$4,'INTERNAL PARAMETERS-1'!$B$5:$J$44,9,FALSE)*'ANALYSIS-YLD2'!$F132</f>
        <v>0</v>
      </c>
      <c r="AJ132" s="111">
        <f>'ANALYSIS-YLD1'!AJ132*VLOOKUP('ANALYSIS-YLD2'!AJ$4,'INTERNAL PARAMETERS-1'!$B$5:$J$44,5,FALSE)*VLOOKUP('ANALYSIS-YLD2'!AJ$4,'INTERNAL PARAMETERS-1'!$B$5:$J$44,7,FALSE)*'ANALYSIS-YLD2'!$F132 + 'ANALYSIS-YLD1'!AJ132*(1-VLOOKUP('ANALYSIS-YLD2'!AJ$4,'INTERNAL PARAMETERS-1'!$B$5:$J$44,5,FALSE))*VLOOKUP('ANALYSIS-YLD2'!AJ$4,'INTERNAL PARAMETERS-1'!$B$5:$J$44,9,FALSE)*'ANALYSIS-YLD2'!$F132</f>
        <v>0</v>
      </c>
      <c r="AK132" s="111">
        <f>'ANALYSIS-YLD1'!AK132*VLOOKUP('ANALYSIS-YLD2'!AK$4,'INTERNAL PARAMETERS-1'!$B$5:$J$44,5,FALSE)*VLOOKUP('ANALYSIS-YLD2'!AK$4,'INTERNAL PARAMETERS-1'!$B$5:$J$44,7,FALSE)*'ANALYSIS-YLD2'!$F132 + 'ANALYSIS-YLD1'!AK132*(1-VLOOKUP('ANALYSIS-YLD2'!AK$4,'INTERNAL PARAMETERS-1'!$B$5:$J$44,5,FALSE))*VLOOKUP('ANALYSIS-YLD2'!AK$4,'INTERNAL PARAMETERS-1'!$B$5:$J$44,9,FALSE)*'ANALYSIS-YLD2'!$F132</f>
        <v>0</v>
      </c>
      <c r="AL132" s="111">
        <f>'ANALYSIS-YLD1'!AL132*VLOOKUP('ANALYSIS-YLD2'!AL$4,'INTERNAL PARAMETERS-1'!$B$5:$J$44,5,FALSE)*VLOOKUP('ANALYSIS-YLD2'!AL$4,'INTERNAL PARAMETERS-1'!$B$5:$J$44,7,FALSE)*'ANALYSIS-YLD2'!$F132 + 'ANALYSIS-YLD1'!AL132*(1-VLOOKUP('ANALYSIS-YLD2'!AL$4,'INTERNAL PARAMETERS-1'!$B$5:$J$44,5,FALSE))*VLOOKUP('ANALYSIS-YLD2'!AL$4,'INTERNAL PARAMETERS-1'!$B$5:$J$44,9,FALSE)*'ANALYSIS-YLD2'!$F132</f>
        <v>0</v>
      </c>
      <c r="AM132" s="111">
        <f>'ANALYSIS-YLD1'!AM132*VLOOKUP('ANALYSIS-YLD2'!AM$4,'INTERNAL PARAMETERS-1'!$B$5:$J$44,5,FALSE)*VLOOKUP('ANALYSIS-YLD2'!AM$4,'INTERNAL PARAMETERS-1'!$B$5:$J$44,7,FALSE)*'ANALYSIS-YLD2'!$F132 + 'ANALYSIS-YLD1'!AM132*(1-VLOOKUP('ANALYSIS-YLD2'!AM$4,'INTERNAL PARAMETERS-1'!$B$5:$J$44,5,FALSE))*VLOOKUP('ANALYSIS-YLD2'!AM$4,'INTERNAL PARAMETERS-1'!$B$5:$J$44,9,FALSE)*'ANALYSIS-YLD2'!$F132</f>
        <v>0</v>
      </c>
      <c r="AN132" s="111">
        <f>'ANALYSIS-YLD1'!AN132*VLOOKUP('ANALYSIS-YLD2'!AN$4,'INTERNAL PARAMETERS-1'!$B$5:$J$44,5,FALSE)*VLOOKUP('ANALYSIS-YLD2'!AN$4,'INTERNAL PARAMETERS-1'!$B$5:$J$44,7,FALSE)*'ANALYSIS-YLD2'!$F132 + 'ANALYSIS-YLD1'!AN132*(1-VLOOKUP('ANALYSIS-YLD2'!AN$4,'INTERNAL PARAMETERS-1'!$B$5:$J$44,5,FALSE))*VLOOKUP('ANALYSIS-YLD2'!AN$4,'INTERNAL PARAMETERS-1'!$B$5:$J$44,9,FALSE)*'ANALYSIS-YLD2'!$F132</f>
        <v>0</v>
      </c>
      <c r="AO132" s="111">
        <f>'ANALYSIS-YLD1'!AO132*VLOOKUP('ANALYSIS-YLD2'!AO$4,'INTERNAL PARAMETERS-1'!$B$5:$J$44,5,FALSE)*VLOOKUP('ANALYSIS-YLD2'!AO$4,'INTERNAL PARAMETERS-1'!$B$5:$J$44,7,FALSE)*'ANALYSIS-YLD2'!$F132 + 'ANALYSIS-YLD1'!AO132*(1-VLOOKUP('ANALYSIS-YLD2'!AO$4,'INTERNAL PARAMETERS-1'!$B$5:$J$44,5,FALSE))*VLOOKUP('ANALYSIS-YLD2'!AO$4,'INTERNAL PARAMETERS-1'!$B$5:$J$44,9,FALSE)*'ANALYSIS-YLD2'!$F132</f>
        <v>0</v>
      </c>
      <c r="AP132" s="111">
        <f>'ANALYSIS-YLD1'!AP132*VLOOKUP('ANALYSIS-YLD2'!AP$4,'INTERNAL PARAMETERS-1'!$B$5:$J$44,5,FALSE)*VLOOKUP('ANALYSIS-YLD2'!AP$4,'INTERNAL PARAMETERS-1'!$B$5:$J$44,7,FALSE)*'ANALYSIS-YLD2'!$F132 + 'ANALYSIS-YLD1'!AP132*(1-VLOOKUP('ANALYSIS-YLD2'!AP$4,'INTERNAL PARAMETERS-1'!$B$5:$J$44,5,FALSE))*VLOOKUP('ANALYSIS-YLD2'!AP$4,'INTERNAL PARAMETERS-1'!$B$5:$J$44,9,FALSE)*'ANALYSIS-YLD2'!$F132</f>
        <v>0</v>
      </c>
      <c r="AQ132" s="111">
        <f>'ANALYSIS-YLD1'!AQ132*VLOOKUP('ANALYSIS-YLD2'!AQ$4,'INTERNAL PARAMETERS-1'!$B$5:$J$44,5,FALSE)*VLOOKUP('ANALYSIS-YLD2'!AQ$4,'INTERNAL PARAMETERS-1'!$B$5:$J$44,7,FALSE)*'ANALYSIS-YLD2'!$F132 + 'ANALYSIS-YLD1'!AQ132*(1-VLOOKUP('ANALYSIS-YLD2'!AQ$4,'INTERNAL PARAMETERS-1'!$B$5:$J$44,5,FALSE))*VLOOKUP('ANALYSIS-YLD2'!AQ$4,'INTERNAL PARAMETERS-1'!$B$5:$J$44,9,FALSE)*'ANALYSIS-YLD2'!$F132</f>
        <v>0</v>
      </c>
      <c r="AR132" s="111">
        <f>'ANALYSIS-YLD1'!AR132*VLOOKUP('ANALYSIS-YLD2'!AR$4,'INTERNAL PARAMETERS-1'!$B$5:$J$44,5,FALSE)*VLOOKUP('ANALYSIS-YLD2'!AR$4,'INTERNAL PARAMETERS-1'!$B$5:$J$44,7,FALSE)*'ANALYSIS-YLD2'!$F132 + 'ANALYSIS-YLD1'!AR132*(1-VLOOKUP('ANALYSIS-YLD2'!AR$4,'INTERNAL PARAMETERS-1'!$B$5:$J$44,5,FALSE))*VLOOKUP('ANALYSIS-YLD2'!AR$4,'INTERNAL PARAMETERS-1'!$B$5:$J$44,9,FALSE)*'ANALYSIS-YLD2'!$F132</f>
        <v>0</v>
      </c>
      <c r="AS132" s="111">
        <f>'ANALYSIS-YLD1'!AS132*VLOOKUP('ANALYSIS-YLD2'!AS$4,'INTERNAL PARAMETERS-1'!$B$5:$J$44,5,FALSE)*VLOOKUP('ANALYSIS-YLD2'!AS$4,'INTERNAL PARAMETERS-1'!$B$5:$J$44,7,FALSE)*'ANALYSIS-YLD2'!$F132 + 'ANALYSIS-YLD1'!AS132*(1-VLOOKUP('ANALYSIS-YLD2'!AS$4,'INTERNAL PARAMETERS-1'!$B$5:$J$44,5,FALSE))*VLOOKUP('ANALYSIS-YLD2'!AS$4,'INTERNAL PARAMETERS-1'!$B$5:$J$44,9,FALSE)*'ANALYSIS-YLD2'!$F132</f>
        <v>0</v>
      </c>
      <c r="AT132" s="110">
        <f>'ANALYSIS-YLD1'!AT132*VLOOKUP('ANALYSIS-YLD2'!AT$4,'INTERNAL PARAMETERS-1'!$B$5:$J$44,5,FALSE)*VLOOKUP('ANALYSIS-YLD2'!AT$4,'INTERNAL PARAMETERS-1'!$B$5:$J$44,7,FALSE)*'ANALYSIS-YLD2'!$F132 + 'ANALYSIS-YLD1'!AT132*(1-VLOOKUP('ANALYSIS-YLD2'!AT$4,'INTERNAL PARAMETERS-1'!$B$5:$J$44,5,FALSE))*VLOOKUP('ANALYSIS-YLD2'!AT$4,'INTERNAL PARAMETERS-1'!$B$5:$J$44,9,FALSE)*'ANALYSIS-YLD2'!$F132</f>
        <v>0</v>
      </c>
      <c r="AU132" s="112">
        <f>'ANALYSIS-YLD1'!AU132*VLOOKUP('ANALYSIS-YLD2'!AU$4,'INTERNAL PARAMETERS-1'!$B$5:$J$44,5,FALSE)*VLOOKUP('ANALYSIS-YLD2'!AU$4,'INTERNAL PARAMETERS-1'!$B$5:$J$44,6,FALSE)*VLOOKUP('ANALYSIS-YLD2'!AU$4,'INTERNAL PARAMETERS-1'!$B$5:$J$44,3,FALSE) + 'ANALYSIS-YLD1'!AU132*(1-VLOOKUP('ANALYSIS-YLD2'!AU$4,'INTERNAL PARAMETERS-1'!$B$5:$J$44,5,FALSE))*VLOOKUP('ANALYSIS-YLD2'!AU$4,'INTERNAL PARAMETERS-1'!$B$5:$J$44,8,FALSE)*VLOOKUP('ANALYSIS-YLD2'!AU$4,'INTERNAL PARAMETERS-1'!$B$5:$J$44,3,FALSE)</f>
        <v>0</v>
      </c>
      <c r="AV132" s="111">
        <f>'ANALYSIS-YLD1'!AV132*VLOOKUP('ANALYSIS-YLD2'!AV$4,'INTERNAL PARAMETERS-1'!$B$5:$J$44,5,FALSE)*VLOOKUP('ANALYSIS-YLD2'!AV$4,'INTERNAL PARAMETERS-1'!$B$5:$J$44,6,FALSE)*VLOOKUP('ANALYSIS-YLD2'!AV$4,'INTERNAL PARAMETERS-1'!$B$5:$J$44,3,FALSE) + 'ANALYSIS-YLD1'!AV132*(1-VLOOKUP('ANALYSIS-YLD2'!AV$4,'INTERNAL PARAMETERS-1'!$B$5:$J$44,5,FALSE))*VLOOKUP('ANALYSIS-YLD2'!AV$4,'INTERNAL PARAMETERS-1'!$B$5:$J$44,8,FALSE)*VLOOKUP('ANALYSIS-YLD2'!AV$4,'INTERNAL PARAMETERS-1'!$B$5:$J$44,3,FALSE)</f>
        <v>0</v>
      </c>
      <c r="AW132" s="111">
        <f>'ANALYSIS-YLD1'!AW132*VLOOKUP('ANALYSIS-YLD2'!AW$4,'INTERNAL PARAMETERS-1'!$B$5:$J$44,5,FALSE)*VLOOKUP('ANALYSIS-YLD2'!AW$4,'INTERNAL PARAMETERS-1'!$B$5:$J$44,6,FALSE)*VLOOKUP('ANALYSIS-YLD2'!AW$4,'INTERNAL PARAMETERS-1'!$B$5:$J$44,3,FALSE) + 'ANALYSIS-YLD1'!AW132*(1-VLOOKUP('ANALYSIS-YLD2'!AW$4,'INTERNAL PARAMETERS-1'!$B$5:$J$44,5,FALSE))*VLOOKUP('ANALYSIS-YLD2'!AW$4,'INTERNAL PARAMETERS-1'!$B$5:$J$44,8,FALSE)*VLOOKUP('ANALYSIS-YLD2'!AW$4,'INTERNAL PARAMETERS-1'!$B$5:$J$44,3,FALSE)</f>
        <v>0</v>
      </c>
      <c r="AX132" s="111">
        <f>'ANALYSIS-YLD1'!AX132*VLOOKUP('ANALYSIS-YLD2'!AX$4,'INTERNAL PARAMETERS-1'!$B$5:$J$44,5,FALSE)*VLOOKUP('ANALYSIS-YLD2'!AX$4,'INTERNAL PARAMETERS-1'!$B$5:$J$44,6,FALSE)*VLOOKUP('ANALYSIS-YLD2'!AX$4,'INTERNAL PARAMETERS-1'!$B$5:$J$44,3,FALSE) + 'ANALYSIS-YLD1'!AX132*(1-VLOOKUP('ANALYSIS-YLD2'!AX$4,'INTERNAL PARAMETERS-1'!$B$5:$J$44,5,FALSE))*VLOOKUP('ANALYSIS-YLD2'!AX$4,'INTERNAL PARAMETERS-1'!$B$5:$J$44,8,FALSE)*VLOOKUP('ANALYSIS-YLD2'!AX$4,'INTERNAL PARAMETERS-1'!$B$5:$J$44,3,FALSE)</f>
        <v>0</v>
      </c>
      <c r="AY132" s="111">
        <f>'ANALYSIS-YLD1'!AY132*VLOOKUP('ANALYSIS-YLD2'!AY$4,'INTERNAL PARAMETERS-1'!$B$5:$J$44,5,FALSE)*VLOOKUP('ANALYSIS-YLD2'!AY$4,'INTERNAL PARAMETERS-1'!$B$5:$J$44,6,FALSE)*VLOOKUP('ANALYSIS-YLD2'!AY$4,'INTERNAL PARAMETERS-1'!$B$5:$J$44,3,FALSE) + 'ANALYSIS-YLD1'!AY132*(1-VLOOKUP('ANALYSIS-YLD2'!AY$4,'INTERNAL PARAMETERS-1'!$B$5:$J$44,5,FALSE))*VLOOKUP('ANALYSIS-YLD2'!AY$4,'INTERNAL PARAMETERS-1'!$B$5:$J$44,8,FALSE)*VLOOKUP('ANALYSIS-YLD2'!AY$4,'INTERNAL PARAMETERS-1'!$B$5:$J$44,3,FALSE)</f>
        <v>0</v>
      </c>
      <c r="AZ132" s="111">
        <f>'ANALYSIS-YLD1'!AZ132*VLOOKUP('ANALYSIS-YLD2'!AZ$4,'INTERNAL PARAMETERS-1'!$B$5:$J$44,5,FALSE)*VLOOKUP('ANALYSIS-YLD2'!AZ$4,'INTERNAL PARAMETERS-1'!$B$5:$J$44,6,FALSE)*VLOOKUP('ANALYSIS-YLD2'!AZ$4,'INTERNAL PARAMETERS-1'!$B$5:$J$44,3,FALSE) + 'ANALYSIS-YLD1'!AZ132*(1-VLOOKUP('ANALYSIS-YLD2'!AZ$4,'INTERNAL PARAMETERS-1'!$B$5:$J$44,5,FALSE))*VLOOKUP('ANALYSIS-YLD2'!AZ$4,'INTERNAL PARAMETERS-1'!$B$5:$J$44,8,FALSE)*VLOOKUP('ANALYSIS-YLD2'!AZ$4,'INTERNAL PARAMETERS-1'!$B$5:$J$44,3,FALSE)</f>
        <v>0</v>
      </c>
      <c r="BA132" s="111">
        <f>'ANALYSIS-YLD1'!BA132*VLOOKUP('ANALYSIS-YLD2'!BA$4,'INTERNAL PARAMETERS-1'!$B$5:$J$44,5,FALSE)*VLOOKUP('ANALYSIS-YLD2'!BA$4,'INTERNAL PARAMETERS-1'!$B$5:$J$44,6,FALSE)*VLOOKUP('ANALYSIS-YLD2'!BA$4,'INTERNAL PARAMETERS-1'!$B$5:$J$44,3,FALSE) + 'ANALYSIS-YLD1'!BA132*(1-VLOOKUP('ANALYSIS-YLD2'!BA$4,'INTERNAL PARAMETERS-1'!$B$5:$J$44,5,FALSE))*VLOOKUP('ANALYSIS-YLD2'!BA$4,'INTERNAL PARAMETERS-1'!$B$5:$J$44,8,FALSE)*VLOOKUP('ANALYSIS-YLD2'!BA$4,'INTERNAL PARAMETERS-1'!$B$5:$J$44,3,FALSE)</f>
        <v>0</v>
      </c>
      <c r="BB132" s="111">
        <f>'ANALYSIS-YLD1'!BB132*VLOOKUP('ANALYSIS-YLD2'!BB$4,'INTERNAL PARAMETERS-1'!$B$5:$J$44,5,FALSE)*VLOOKUP('ANALYSIS-YLD2'!BB$4,'INTERNAL PARAMETERS-1'!$B$5:$J$44,6,FALSE)*VLOOKUP('ANALYSIS-YLD2'!BB$4,'INTERNAL PARAMETERS-1'!$B$5:$J$44,3,FALSE) + 'ANALYSIS-YLD1'!BB132*(1-VLOOKUP('ANALYSIS-YLD2'!BB$4,'INTERNAL PARAMETERS-1'!$B$5:$J$44,5,FALSE))*VLOOKUP('ANALYSIS-YLD2'!BB$4,'INTERNAL PARAMETERS-1'!$B$5:$J$44,8,FALSE)*VLOOKUP('ANALYSIS-YLD2'!BB$4,'INTERNAL PARAMETERS-1'!$B$5:$J$44,3,FALSE)</f>
        <v>0</v>
      </c>
      <c r="BC132" s="111">
        <f>'ANALYSIS-YLD1'!BC132*VLOOKUP('ANALYSIS-YLD2'!BC$4,'INTERNAL PARAMETERS-1'!$B$5:$J$44,5,FALSE)*VLOOKUP('ANALYSIS-YLD2'!BC$4,'INTERNAL PARAMETERS-1'!$B$5:$J$44,6,FALSE)*VLOOKUP('ANALYSIS-YLD2'!BC$4,'INTERNAL PARAMETERS-1'!$B$5:$J$44,3,FALSE) + 'ANALYSIS-YLD1'!BC132*(1-VLOOKUP('ANALYSIS-YLD2'!BC$4,'INTERNAL PARAMETERS-1'!$B$5:$J$44,5,FALSE))*VLOOKUP('ANALYSIS-YLD2'!BC$4,'INTERNAL PARAMETERS-1'!$B$5:$J$44,8,FALSE)*VLOOKUP('ANALYSIS-YLD2'!BC$4,'INTERNAL PARAMETERS-1'!$B$5:$J$44,3,FALSE)</f>
        <v>0</v>
      </c>
      <c r="BD132" s="111">
        <f>'ANALYSIS-YLD1'!BD132*VLOOKUP('ANALYSIS-YLD2'!BD$4,'INTERNAL PARAMETERS-1'!$B$5:$J$44,5,FALSE)*VLOOKUP('ANALYSIS-YLD2'!BD$4,'INTERNAL PARAMETERS-1'!$B$5:$J$44,6,FALSE)*VLOOKUP('ANALYSIS-YLD2'!BD$4,'INTERNAL PARAMETERS-1'!$B$5:$J$44,3,FALSE) + 'ANALYSIS-YLD1'!BD132*(1-VLOOKUP('ANALYSIS-YLD2'!BD$4,'INTERNAL PARAMETERS-1'!$B$5:$J$44,5,FALSE))*VLOOKUP('ANALYSIS-YLD2'!BD$4,'INTERNAL PARAMETERS-1'!$B$5:$J$44,8,FALSE)*VLOOKUP('ANALYSIS-YLD2'!BD$4,'INTERNAL PARAMETERS-1'!$B$5:$J$44,3,FALSE)</f>
        <v>0</v>
      </c>
      <c r="BE132" s="111">
        <f>'ANALYSIS-YLD1'!BE132*VLOOKUP('ANALYSIS-YLD2'!BE$4,'INTERNAL PARAMETERS-1'!$B$5:$J$44,5,FALSE)*VLOOKUP('ANALYSIS-YLD2'!BE$4,'INTERNAL PARAMETERS-1'!$B$5:$J$44,6,FALSE)*VLOOKUP('ANALYSIS-YLD2'!BE$4,'INTERNAL PARAMETERS-1'!$B$5:$J$44,3,FALSE) + 'ANALYSIS-YLD1'!BE132*(1-VLOOKUP('ANALYSIS-YLD2'!BE$4,'INTERNAL PARAMETERS-1'!$B$5:$J$44,5,FALSE))*VLOOKUP('ANALYSIS-YLD2'!BE$4,'INTERNAL PARAMETERS-1'!$B$5:$J$44,8,FALSE)*VLOOKUP('ANALYSIS-YLD2'!BE$4,'INTERNAL PARAMETERS-1'!$B$5:$J$44,3,FALSE)</f>
        <v>0</v>
      </c>
      <c r="BF132" s="111">
        <f>'ANALYSIS-YLD1'!BF132*VLOOKUP('ANALYSIS-YLD2'!BF$4,'INTERNAL PARAMETERS-1'!$B$5:$J$44,5,FALSE)*VLOOKUP('ANALYSIS-YLD2'!BF$4,'INTERNAL PARAMETERS-1'!$B$5:$J$44,6,FALSE)*VLOOKUP('ANALYSIS-YLD2'!BF$4,'INTERNAL PARAMETERS-1'!$B$5:$J$44,3,FALSE) + 'ANALYSIS-YLD1'!BF132*(1-VLOOKUP('ANALYSIS-YLD2'!BF$4,'INTERNAL PARAMETERS-1'!$B$5:$J$44,5,FALSE))*VLOOKUP('ANALYSIS-YLD2'!BF$4,'INTERNAL PARAMETERS-1'!$B$5:$J$44,8,FALSE)*VLOOKUP('ANALYSIS-YLD2'!BF$4,'INTERNAL PARAMETERS-1'!$B$5:$J$44,3,FALSE)</f>
        <v>0</v>
      </c>
      <c r="BG132" s="111">
        <f>'ANALYSIS-YLD1'!BG132*VLOOKUP('ANALYSIS-YLD2'!BG$4,'INTERNAL PARAMETERS-1'!$B$5:$J$44,5,FALSE)*VLOOKUP('ANALYSIS-YLD2'!BG$4,'INTERNAL PARAMETERS-1'!$B$5:$J$44,6,FALSE)*VLOOKUP('ANALYSIS-YLD2'!BG$4,'INTERNAL PARAMETERS-1'!$B$5:$J$44,3,FALSE) + 'ANALYSIS-YLD1'!BG132*(1-VLOOKUP('ANALYSIS-YLD2'!BG$4,'INTERNAL PARAMETERS-1'!$B$5:$J$44,5,FALSE))*VLOOKUP('ANALYSIS-YLD2'!BG$4,'INTERNAL PARAMETERS-1'!$B$5:$J$44,8,FALSE)*VLOOKUP('ANALYSIS-YLD2'!BG$4,'INTERNAL PARAMETERS-1'!$B$5:$J$44,3,FALSE)</f>
        <v>0</v>
      </c>
      <c r="BH132" s="111">
        <f>'ANALYSIS-YLD1'!BH132*VLOOKUP('ANALYSIS-YLD2'!BH$4,'INTERNAL PARAMETERS-1'!$B$5:$J$44,5,FALSE)*VLOOKUP('ANALYSIS-YLD2'!BH$4,'INTERNAL PARAMETERS-1'!$B$5:$J$44,6,FALSE)*VLOOKUP('ANALYSIS-YLD2'!BH$4,'INTERNAL PARAMETERS-1'!$B$5:$J$44,3,FALSE) + 'ANALYSIS-YLD1'!BH132*(1-VLOOKUP('ANALYSIS-YLD2'!BH$4,'INTERNAL PARAMETERS-1'!$B$5:$J$44,5,FALSE))*VLOOKUP('ANALYSIS-YLD2'!BH$4,'INTERNAL PARAMETERS-1'!$B$5:$J$44,8,FALSE)*VLOOKUP('ANALYSIS-YLD2'!BH$4,'INTERNAL PARAMETERS-1'!$B$5:$J$44,3,FALSE)</f>
        <v>0</v>
      </c>
      <c r="BI132" s="111">
        <f>'ANALYSIS-YLD1'!BI132*VLOOKUP('ANALYSIS-YLD2'!BI$4,'INTERNAL PARAMETERS-1'!$B$5:$J$44,5,FALSE)*VLOOKUP('ANALYSIS-YLD2'!BI$4,'INTERNAL PARAMETERS-1'!$B$5:$J$44,6,FALSE)*VLOOKUP('ANALYSIS-YLD2'!BI$4,'INTERNAL PARAMETERS-1'!$B$5:$J$44,3,FALSE) + 'ANALYSIS-YLD1'!BI132*(1-VLOOKUP('ANALYSIS-YLD2'!BI$4,'INTERNAL PARAMETERS-1'!$B$5:$J$44,5,FALSE))*VLOOKUP('ANALYSIS-YLD2'!BI$4,'INTERNAL PARAMETERS-1'!$B$5:$J$44,8,FALSE)*VLOOKUP('ANALYSIS-YLD2'!BI$4,'INTERNAL PARAMETERS-1'!$B$5:$J$44,3,FALSE)</f>
        <v>0</v>
      </c>
      <c r="BJ132" s="111">
        <f>'ANALYSIS-YLD1'!BJ132*VLOOKUP('ANALYSIS-YLD2'!BJ$4,'INTERNAL PARAMETERS-1'!$B$5:$J$44,5,FALSE)*VLOOKUP('ANALYSIS-YLD2'!BJ$4,'INTERNAL PARAMETERS-1'!$B$5:$J$44,6,FALSE)*VLOOKUP('ANALYSIS-YLD2'!BJ$4,'INTERNAL PARAMETERS-1'!$B$5:$J$44,3,FALSE) + 'ANALYSIS-YLD1'!BJ132*(1-VLOOKUP('ANALYSIS-YLD2'!BJ$4,'INTERNAL PARAMETERS-1'!$B$5:$J$44,5,FALSE))*VLOOKUP('ANALYSIS-YLD2'!BJ$4,'INTERNAL PARAMETERS-1'!$B$5:$J$44,8,FALSE)*VLOOKUP('ANALYSIS-YLD2'!BJ$4,'INTERNAL PARAMETERS-1'!$B$5:$J$44,3,FALSE)</f>
        <v>0</v>
      </c>
      <c r="BK132" s="111">
        <f>'ANALYSIS-YLD1'!BK132*VLOOKUP('ANALYSIS-YLD2'!BK$4,'INTERNAL PARAMETERS-1'!$B$5:$J$44,5,FALSE)*VLOOKUP('ANALYSIS-YLD2'!BK$4,'INTERNAL PARAMETERS-1'!$B$5:$J$44,6,FALSE)*VLOOKUP('ANALYSIS-YLD2'!BK$4,'INTERNAL PARAMETERS-1'!$B$5:$J$44,3,FALSE) + 'ANALYSIS-YLD1'!BK132*(1-VLOOKUP('ANALYSIS-YLD2'!BK$4,'INTERNAL PARAMETERS-1'!$B$5:$J$44,5,FALSE))*VLOOKUP('ANALYSIS-YLD2'!BK$4,'INTERNAL PARAMETERS-1'!$B$5:$J$44,8,FALSE)*VLOOKUP('ANALYSIS-YLD2'!BK$4,'INTERNAL PARAMETERS-1'!$B$5:$J$44,3,FALSE)</f>
        <v>0</v>
      </c>
      <c r="BL132" s="111">
        <f>'ANALYSIS-YLD1'!BL132*VLOOKUP('ANALYSIS-YLD2'!BL$4,'INTERNAL PARAMETERS-1'!$B$5:$J$44,5,FALSE)*VLOOKUP('ANALYSIS-YLD2'!BL$4,'INTERNAL PARAMETERS-1'!$B$5:$J$44,6,FALSE)*VLOOKUP('ANALYSIS-YLD2'!BL$4,'INTERNAL PARAMETERS-1'!$B$5:$J$44,3,FALSE) + 'ANALYSIS-YLD1'!BL132*(1-VLOOKUP('ANALYSIS-YLD2'!BL$4,'INTERNAL PARAMETERS-1'!$B$5:$J$44,5,FALSE))*VLOOKUP('ANALYSIS-YLD2'!BL$4,'INTERNAL PARAMETERS-1'!$B$5:$J$44,8,FALSE)*VLOOKUP('ANALYSIS-YLD2'!BL$4,'INTERNAL PARAMETERS-1'!$B$5:$J$44,3,FALSE)</f>
        <v>0</v>
      </c>
      <c r="BM132" s="111">
        <f>'ANALYSIS-YLD1'!BM132*VLOOKUP('ANALYSIS-YLD2'!BM$4,'INTERNAL PARAMETERS-1'!$B$5:$J$44,5,FALSE)*VLOOKUP('ANALYSIS-YLD2'!BM$4,'INTERNAL PARAMETERS-1'!$B$5:$J$44,6,FALSE)*VLOOKUP('ANALYSIS-YLD2'!BM$4,'INTERNAL PARAMETERS-1'!$B$5:$J$44,3,FALSE) + 'ANALYSIS-YLD1'!BM132*(1-VLOOKUP('ANALYSIS-YLD2'!BM$4,'INTERNAL PARAMETERS-1'!$B$5:$J$44,5,FALSE))*VLOOKUP('ANALYSIS-YLD2'!BM$4,'INTERNAL PARAMETERS-1'!$B$5:$J$44,8,FALSE)*VLOOKUP('ANALYSIS-YLD2'!BM$4,'INTERNAL PARAMETERS-1'!$B$5:$J$44,3,FALSE)</f>
        <v>0</v>
      </c>
      <c r="BN132" s="111">
        <f>'ANALYSIS-YLD1'!BN132*VLOOKUP('ANALYSIS-YLD2'!BN$4,'INTERNAL PARAMETERS-1'!$B$5:$J$44,5,FALSE)*VLOOKUP('ANALYSIS-YLD2'!BN$4,'INTERNAL PARAMETERS-1'!$B$5:$J$44,6,FALSE)*VLOOKUP('ANALYSIS-YLD2'!BN$4,'INTERNAL PARAMETERS-1'!$B$5:$J$44,3,FALSE) + 'ANALYSIS-YLD1'!BN132*(1-VLOOKUP('ANALYSIS-YLD2'!BN$4,'INTERNAL PARAMETERS-1'!$B$5:$J$44,5,FALSE))*VLOOKUP('ANALYSIS-YLD2'!BN$4,'INTERNAL PARAMETERS-1'!$B$5:$J$44,8,FALSE)*VLOOKUP('ANALYSIS-YLD2'!BN$4,'INTERNAL PARAMETERS-1'!$B$5:$J$44,3,FALSE)</f>
        <v>0</v>
      </c>
      <c r="BO132" s="111">
        <f>'ANALYSIS-YLD1'!BO132*VLOOKUP('ANALYSIS-YLD2'!BO$4,'INTERNAL PARAMETERS-1'!$B$5:$J$44,5,FALSE)*VLOOKUP('ANALYSIS-YLD2'!BO$4,'INTERNAL PARAMETERS-1'!$B$5:$J$44,6,FALSE)*VLOOKUP('ANALYSIS-YLD2'!BO$4,'INTERNAL PARAMETERS-1'!$B$5:$J$44,3,FALSE) + 'ANALYSIS-YLD1'!BO132*(1-VLOOKUP('ANALYSIS-YLD2'!BO$4,'INTERNAL PARAMETERS-1'!$B$5:$J$44,5,FALSE))*VLOOKUP('ANALYSIS-YLD2'!BO$4,'INTERNAL PARAMETERS-1'!$B$5:$J$44,8,FALSE)*VLOOKUP('ANALYSIS-YLD2'!BO$4,'INTERNAL PARAMETERS-1'!$B$5:$J$44,3,FALSE)</f>
        <v>0</v>
      </c>
      <c r="BP132" s="111">
        <f>'ANALYSIS-YLD1'!BP132*VLOOKUP('ANALYSIS-YLD2'!BP$4,'INTERNAL PARAMETERS-1'!$B$5:$J$44,5,FALSE)*VLOOKUP('ANALYSIS-YLD2'!BP$4,'INTERNAL PARAMETERS-1'!$B$5:$J$44,6,FALSE)*VLOOKUP('ANALYSIS-YLD2'!BP$4,'INTERNAL PARAMETERS-1'!$B$5:$J$44,3,FALSE) + 'ANALYSIS-YLD1'!BP132*(1-VLOOKUP('ANALYSIS-YLD2'!BP$4,'INTERNAL PARAMETERS-1'!$B$5:$J$44,5,FALSE))*VLOOKUP('ANALYSIS-YLD2'!BP$4,'INTERNAL PARAMETERS-1'!$B$5:$J$44,8,FALSE)*VLOOKUP('ANALYSIS-YLD2'!BP$4,'INTERNAL PARAMETERS-1'!$B$5:$J$44,3,FALSE)</f>
        <v>0</v>
      </c>
      <c r="BQ132" s="111">
        <f>'ANALYSIS-YLD1'!BQ132*VLOOKUP('ANALYSIS-YLD2'!BQ$4,'INTERNAL PARAMETERS-1'!$B$5:$J$44,5,FALSE)*VLOOKUP('ANALYSIS-YLD2'!BQ$4,'INTERNAL PARAMETERS-1'!$B$5:$J$44,6,FALSE)*VLOOKUP('ANALYSIS-YLD2'!BQ$4,'INTERNAL PARAMETERS-1'!$B$5:$J$44,3,FALSE) + 'ANALYSIS-YLD1'!BQ132*(1-VLOOKUP('ANALYSIS-YLD2'!BQ$4,'INTERNAL PARAMETERS-1'!$B$5:$J$44,5,FALSE))*VLOOKUP('ANALYSIS-YLD2'!BQ$4,'INTERNAL PARAMETERS-1'!$B$5:$J$44,8,FALSE)*VLOOKUP('ANALYSIS-YLD2'!BQ$4,'INTERNAL PARAMETERS-1'!$B$5:$J$44,3,FALSE)</f>
        <v>0</v>
      </c>
      <c r="BR132" s="111">
        <f>'ANALYSIS-YLD1'!BR132*VLOOKUP('ANALYSIS-YLD2'!BR$4,'INTERNAL PARAMETERS-1'!$B$5:$J$44,5,FALSE)*VLOOKUP('ANALYSIS-YLD2'!BR$4,'INTERNAL PARAMETERS-1'!$B$5:$J$44,6,FALSE)*VLOOKUP('ANALYSIS-YLD2'!BR$4,'INTERNAL PARAMETERS-1'!$B$5:$J$44,3,FALSE) + 'ANALYSIS-YLD1'!BR132*(1-VLOOKUP('ANALYSIS-YLD2'!BR$4,'INTERNAL PARAMETERS-1'!$B$5:$J$44,5,FALSE))*VLOOKUP('ANALYSIS-YLD2'!BR$4,'INTERNAL PARAMETERS-1'!$B$5:$J$44,8,FALSE)*VLOOKUP('ANALYSIS-YLD2'!BR$4,'INTERNAL PARAMETERS-1'!$B$5:$J$44,3,FALSE)</f>
        <v>0</v>
      </c>
      <c r="BS132" s="111">
        <f>'ANALYSIS-YLD1'!BS132*VLOOKUP('ANALYSIS-YLD2'!BS$4,'INTERNAL PARAMETERS-1'!$B$5:$J$44,5,FALSE)*VLOOKUP('ANALYSIS-YLD2'!BS$4,'INTERNAL PARAMETERS-1'!$B$5:$J$44,6,FALSE)*VLOOKUP('ANALYSIS-YLD2'!BS$4,'INTERNAL PARAMETERS-1'!$B$5:$J$44,3,FALSE) + 'ANALYSIS-YLD1'!BS132*(1-VLOOKUP('ANALYSIS-YLD2'!BS$4,'INTERNAL PARAMETERS-1'!$B$5:$J$44,5,FALSE))*VLOOKUP('ANALYSIS-YLD2'!BS$4,'INTERNAL PARAMETERS-1'!$B$5:$J$44,8,FALSE)*VLOOKUP('ANALYSIS-YLD2'!BS$4,'INTERNAL PARAMETERS-1'!$B$5:$J$44,3,FALSE)</f>
        <v>0</v>
      </c>
      <c r="BT132" s="111">
        <f>'ANALYSIS-YLD1'!BT132*VLOOKUP('ANALYSIS-YLD2'!BT$4,'INTERNAL PARAMETERS-1'!$B$5:$J$44,5,FALSE)*VLOOKUP('ANALYSIS-YLD2'!BT$4,'INTERNAL PARAMETERS-1'!$B$5:$J$44,6,FALSE)*VLOOKUP('ANALYSIS-YLD2'!BT$4,'INTERNAL PARAMETERS-1'!$B$5:$J$44,3,FALSE) + 'ANALYSIS-YLD1'!BT132*(1-VLOOKUP('ANALYSIS-YLD2'!BT$4,'INTERNAL PARAMETERS-1'!$B$5:$J$44,5,FALSE))*VLOOKUP('ANALYSIS-YLD2'!BT$4,'INTERNAL PARAMETERS-1'!$B$5:$J$44,8,FALSE)*VLOOKUP('ANALYSIS-YLD2'!BT$4,'INTERNAL PARAMETERS-1'!$B$5:$J$44,3,FALSE)</f>
        <v>0</v>
      </c>
      <c r="BU132" s="111">
        <f>'ANALYSIS-YLD1'!BU132*VLOOKUP('ANALYSIS-YLD2'!BU$4,'INTERNAL PARAMETERS-1'!$B$5:$J$44,5,FALSE)*VLOOKUP('ANALYSIS-YLD2'!BU$4,'INTERNAL PARAMETERS-1'!$B$5:$J$44,6,FALSE)*VLOOKUP('ANALYSIS-YLD2'!BU$4,'INTERNAL PARAMETERS-1'!$B$5:$J$44,3,FALSE) + 'ANALYSIS-YLD1'!BU132*(1-VLOOKUP('ANALYSIS-YLD2'!BU$4,'INTERNAL PARAMETERS-1'!$B$5:$J$44,5,FALSE))*VLOOKUP('ANALYSIS-YLD2'!BU$4,'INTERNAL PARAMETERS-1'!$B$5:$J$44,8,FALSE)*VLOOKUP('ANALYSIS-YLD2'!BU$4,'INTERNAL PARAMETERS-1'!$B$5:$J$44,3,FALSE)</f>
        <v>0</v>
      </c>
      <c r="BV132" s="111">
        <f>'ANALYSIS-YLD1'!BV132*VLOOKUP('ANALYSIS-YLD2'!BV$4,'INTERNAL PARAMETERS-1'!$B$5:$J$44,5,FALSE)*VLOOKUP('ANALYSIS-YLD2'!BV$4,'INTERNAL PARAMETERS-1'!$B$5:$J$44,6,FALSE)*VLOOKUP('ANALYSIS-YLD2'!BV$4,'INTERNAL PARAMETERS-1'!$B$5:$J$44,3,FALSE) + 'ANALYSIS-YLD1'!BV132*(1-VLOOKUP('ANALYSIS-YLD2'!BV$4,'INTERNAL PARAMETERS-1'!$B$5:$J$44,5,FALSE))*VLOOKUP('ANALYSIS-YLD2'!BV$4,'INTERNAL PARAMETERS-1'!$B$5:$J$44,8,FALSE)*VLOOKUP('ANALYSIS-YLD2'!BV$4,'INTERNAL PARAMETERS-1'!$B$5:$J$44,3,FALSE)</f>
        <v>0</v>
      </c>
      <c r="BW132" s="111">
        <f>'ANALYSIS-YLD1'!BW132*VLOOKUP('ANALYSIS-YLD2'!BW$4,'INTERNAL PARAMETERS-1'!$B$5:$J$44,5,FALSE)*VLOOKUP('ANALYSIS-YLD2'!BW$4,'INTERNAL PARAMETERS-1'!$B$5:$J$44,6,FALSE)*VLOOKUP('ANALYSIS-YLD2'!BW$4,'INTERNAL PARAMETERS-1'!$B$5:$J$44,3,FALSE) + 'ANALYSIS-YLD1'!BW132*(1-VLOOKUP('ANALYSIS-YLD2'!BW$4,'INTERNAL PARAMETERS-1'!$B$5:$J$44,5,FALSE))*VLOOKUP('ANALYSIS-YLD2'!BW$4,'INTERNAL PARAMETERS-1'!$B$5:$J$44,8,FALSE)*VLOOKUP('ANALYSIS-YLD2'!BW$4,'INTERNAL PARAMETERS-1'!$B$5:$J$44,3,FALSE)</f>
        <v>0</v>
      </c>
      <c r="BX132" s="111">
        <f>'ANALYSIS-YLD1'!BX132*VLOOKUP('ANALYSIS-YLD2'!BX$4,'INTERNAL PARAMETERS-1'!$B$5:$J$44,5,FALSE)*VLOOKUP('ANALYSIS-YLD2'!BX$4,'INTERNAL PARAMETERS-1'!$B$5:$J$44,6,FALSE)*VLOOKUP('ANALYSIS-YLD2'!BX$4,'INTERNAL PARAMETERS-1'!$B$5:$J$44,3,FALSE) + 'ANALYSIS-YLD1'!BX132*(1-VLOOKUP('ANALYSIS-YLD2'!BX$4,'INTERNAL PARAMETERS-1'!$B$5:$J$44,5,FALSE))*VLOOKUP('ANALYSIS-YLD2'!BX$4,'INTERNAL PARAMETERS-1'!$B$5:$J$44,8,FALSE)*VLOOKUP('ANALYSIS-YLD2'!BX$4,'INTERNAL PARAMETERS-1'!$B$5:$J$44,3,FALSE)</f>
        <v>0</v>
      </c>
      <c r="BY132" s="111">
        <f>'ANALYSIS-YLD1'!BY132*VLOOKUP('ANALYSIS-YLD2'!BY$4,'INTERNAL PARAMETERS-1'!$B$5:$J$44,5,FALSE)*VLOOKUP('ANALYSIS-YLD2'!BY$4,'INTERNAL PARAMETERS-1'!$B$5:$J$44,6,FALSE)*VLOOKUP('ANALYSIS-YLD2'!BY$4,'INTERNAL PARAMETERS-1'!$B$5:$J$44,3,FALSE) + 'ANALYSIS-YLD1'!BY132*(1-VLOOKUP('ANALYSIS-YLD2'!BY$4,'INTERNAL PARAMETERS-1'!$B$5:$J$44,5,FALSE))*VLOOKUP('ANALYSIS-YLD2'!BY$4,'INTERNAL PARAMETERS-1'!$B$5:$J$44,8,FALSE)*VLOOKUP('ANALYSIS-YLD2'!BY$4,'INTERNAL PARAMETERS-1'!$B$5:$J$44,3,FALSE)</f>
        <v>0</v>
      </c>
      <c r="BZ132" s="111">
        <f>'ANALYSIS-YLD1'!BZ132*VLOOKUP('ANALYSIS-YLD2'!BZ$4,'INTERNAL PARAMETERS-1'!$B$5:$J$44,5,FALSE)*VLOOKUP('ANALYSIS-YLD2'!BZ$4,'INTERNAL PARAMETERS-1'!$B$5:$J$44,6,FALSE)*VLOOKUP('ANALYSIS-YLD2'!BZ$4,'INTERNAL PARAMETERS-1'!$B$5:$J$44,3,FALSE) + 'ANALYSIS-YLD1'!BZ132*(1-VLOOKUP('ANALYSIS-YLD2'!BZ$4,'INTERNAL PARAMETERS-1'!$B$5:$J$44,5,FALSE))*VLOOKUP('ANALYSIS-YLD2'!BZ$4,'INTERNAL PARAMETERS-1'!$B$5:$J$44,8,FALSE)*VLOOKUP('ANALYSIS-YLD2'!BZ$4,'INTERNAL PARAMETERS-1'!$B$5:$J$44,3,FALSE)</f>
        <v>0</v>
      </c>
      <c r="CA132" s="111">
        <f>'ANALYSIS-YLD1'!CA132*VLOOKUP('ANALYSIS-YLD2'!CA$4,'INTERNAL PARAMETERS-1'!$B$5:$J$44,5,FALSE)*VLOOKUP('ANALYSIS-YLD2'!CA$4,'INTERNAL PARAMETERS-1'!$B$5:$J$44,6,FALSE)*VLOOKUP('ANALYSIS-YLD2'!CA$4,'INTERNAL PARAMETERS-1'!$B$5:$J$44,3,FALSE) + 'ANALYSIS-YLD1'!CA132*(1-VLOOKUP('ANALYSIS-YLD2'!CA$4,'INTERNAL PARAMETERS-1'!$B$5:$J$44,5,FALSE))*VLOOKUP('ANALYSIS-YLD2'!CA$4,'INTERNAL PARAMETERS-1'!$B$5:$J$44,8,FALSE)*VLOOKUP('ANALYSIS-YLD2'!CA$4,'INTERNAL PARAMETERS-1'!$B$5:$J$44,3,FALSE)</f>
        <v>0</v>
      </c>
      <c r="CB132" s="111">
        <f>'ANALYSIS-YLD1'!CB132*VLOOKUP('ANALYSIS-YLD2'!CB$4,'INTERNAL PARAMETERS-1'!$B$5:$J$44,5,FALSE)*VLOOKUP('ANALYSIS-YLD2'!CB$4,'INTERNAL PARAMETERS-1'!$B$5:$J$44,6,FALSE)*VLOOKUP('ANALYSIS-YLD2'!CB$4,'INTERNAL PARAMETERS-1'!$B$5:$J$44,3,FALSE) + 'ANALYSIS-YLD1'!CB132*(1-VLOOKUP('ANALYSIS-YLD2'!CB$4,'INTERNAL PARAMETERS-1'!$B$5:$J$44,5,FALSE))*VLOOKUP('ANALYSIS-YLD2'!CB$4,'INTERNAL PARAMETERS-1'!$B$5:$J$44,8,FALSE)*VLOOKUP('ANALYSIS-YLD2'!CB$4,'INTERNAL PARAMETERS-1'!$B$5:$J$44,3,FALSE)</f>
        <v>0</v>
      </c>
      <c r="CC132" s="111">
        <f>'ANALYSIS-YLD1'!CC132*VLOOKUP('ANALYSIS-YLD2'!CC$4,'INTERNAL PARAMETERS-1'!$B$5:$J$44,5,FALSE)*VLOOKUP('ANALYSIS-YLD2'!CC$4,'INTERNAL PARAMETERS-1'!$B$5:$J$44,6,FALSE)*VLOOKUP('ANALYSIS-YLD2'!CC$4,'INTERNAL PARAMETERS-1'!$B$5:$J$44,3,FALSE) + 'ANALYSIS-YLD1'!CC132*(1-VLOOKUP('ANALYSIS-YLD2'!CC$4,'INTERNAL PARAMETERS-1'!$B$5:$J$44,5,FALSE))*VLOOKUP('ANALYSIS-YLD2'!CC$4,'INTERNAL PARAMETERS-1'!$B$5:$J$44,8,FALSE)*VLOOKUP('ANALYSIS-YLD2'!CC$4,'INTERNAL PARAMETERS-1'!$B$5:$J$44,3,FALSE)</f>
        <v>0</v>
      </c>
      <c r="CD132" s="111">
        <f>'ANALYSIS-YLD1'!CD132*VLOOKUP('ANALYSIS-YLD2'!CD$4,'INTERNAL PARAMETERS-1'!$B$5:$J$44,5,FALSE)*VLOOKUP('ANALYSIS-YLD2'!CD$4,'INTERNAL PARAMETERS-1'!$B$5:$J$44,6,FALSE)*VLOOKUP('ANALYSIS-YLD2'!CD$4,'INTERNAL PARAMETERS-1'!$B$5:$J$44,3,FALSE) + 'ANALYSIS-YLD1'!CD132*(1-VLOOKUP('ANALYSIS-YLD2'!CD$4,'INTERNAL PARAMETERS-1'!$B$5:$J$44,5,FALSE))*VLOOKUP('ANALYSIS-YLD2'!CD$4,'INTERNAL PARAMETERS-1'!$B$5:$J$44,8,FALSE)*VLOOKUP('ANALYSIS-YLD2'!CD$4,'INTERNAL PARAMETERS-1'!$B$5:$J$44,3,FALSE)</f>
        <v>0</v>
      </c>
      <c r="CE132" s="111">
        <f>'ANALYSIS-YLD1'!CE132*VLOOKUP('ANALYSIS-YLD2'!CE$4,'INTERNAL PARAMETERS-1'!$B$5:$J$44,5,FALSE)*VLOOKUP('ANALYSIS-YLD2'!CE$4,'INTERNAL PARAMETERS-1'!$B$5:$J$44,6,FALSE)*VLOOKUP('ANALYSIS-YLD2'!CE$4,'INTERNAL PARAMETERS-1'!$B$5:$J$44,3,FALSE) + 'ANALYSIS-YLD1'!CE132*(1-VLOOKUP('ANALYSIS-YLD2'!CE$4,'INTERNAL PARAMETERS-1'!$B$5:$J$44,5,FALSE))*VLOOKUP('ANALYSIS-YLD2'!CE$4,'INTERNAL PARAMETERS-1'!$B$5:$J$44,8,FALSE)*VLOOKUP('ANALYSIS-YLD2'!CE$4,'INTERNAL PARAMETERS-1'!$B$5:$J$44,3,FALSE)</f>
        <v>0</v>
      </c>
      <c r="CF132" s="111">
        <f>'ANALYSIS-YLD1'!CF132*VLOOKUP('ANALYSIS-YLD2'!CF$4,'INTERNAL PARAMETERS-1'!$B$5:$J$44,5,FALSE)*VLOOKUP('ANALYSIS-YLD2'!CF$4,'INTERNAL PARAMETERS-1'!$B$5:$J$44,6,FALSE)*VLOOKUP('ANALYSIS-YLD2'!CF$4,'INTERNAL PARAMETERS-1'!$B$5:$J$44,3,FALSE) + 'ANALYSIS-YLD1'!CF132*(1-VLOOKUP('ANALYSIS-YLD2'!CF$4,'INTERNAL PARAMETERS-1'!$B$5:$J$44,5,FALSE))*VLOOKUP('ANALYSIS-YLD2'!CF$4,'INTERNAL PARAMETERS-1'!$B$5:$J$44,8,FALSE)*VLOOKUP('ANALYSIS-YLD2'!CF$4,'INTERNAL PARAMETERS-1'!$B$5:$J$44,3,FALSE)</f>
        <v>0</v>
      </c>
      <c r="CG132" s="111">
        <f>'ANALYSIS-YLD1'!CG132*VLOOKUP('ANALYSIS-YLD2'!CG$4,'INTERNAL PARAMETERS-1'!$B$5:$J$44,5,FALSE)*VLOOKUP('ANALYSIS-YLD2'!CG$4,'INTERNAL PARAMETERS-1'!$B$5:$J$44,6,FALSE)*VLOOKUP('ANALYSIS-YLD2'!CG$4,'INTERNAL PARAMETERS-1'!$B$5:$J$44,3,FALSE) + 'ANALYSIS-YLD1'!CG132*(1-VLOOKUP('ANALYSIS-YLD2'!CG$4,'INTERNAL PARAMETERS-1'!$B$5:$J$44,5,FALSE))*VLOOKUP('ANALYSIS-YLD2'!CG$4,'INTERNAL PARAMETERS-1'!$B$5:$J$44,8,FALSE)*VLOOKUP('ANALYSIS-YLD2'!CG$4,'INTERNAL PARAMETERS-1'!$B$5:$J$44,3,FALSE)</f>
        <v>0</v>
      </c>
      <c r="CH132" s="110">
        <f>'ANALYSIS-YLD1'!CH132*VLOOKUP('ANALYSIS-YLD2'!CH$4,'INTERNAL PARAMETERS-1'!$B$5:$J$44,5,FALSE)*VLOOKUP('ANALYSIS-YLD2'!CH$4,'INTERNAL PARAMETERS-1'!$B$5:$J$44,6,FALSE)*VLOOKUP('ANALYSIS-YLD2'!CH$4,'INTERNAL PARAMETERS-1'!$B$5:$J$44,3,FALSE) + 'ANALYSIS-YLD1'!CH132*(1-VLOOKUP('ANALYSIS-YLD2'!CH$4,'INTERNAL PARAMETERS-1'!$B$5:$J$44,5,FALSE))*VLOOKUP('ANALYSIS-YLD2'!CH$4,'INTERNAL PARAMETERS-1'!$B$5:$J$44,8,FALSE)*VLOOKUP('ANALYSIS-YLD2'!CH$4,'INTERNAL PARAMETERS-1'!$B$5:$J$44,3,FALSE)</f>
        <v>0</v>
      </c>
      <c r="CJ132" s="112">
        <f t="shared" si="2"/>
        <v>0</v>
      </c>
      <c r="CK132" s="110">
        <f t="shared" si="3"/>
        <v>0</v>
      </c>
    </row>
    <row r="133" spans="2:89" x14ac:dyDescent="0.5">
      <c r="B133" s="127" t="s">
        <v>25</v>
      </c>
      <c r="C133" s="126" t="s">
        <v>2</v>
      </c>
      <c r="D133" s="126" t="s">
        <v>18</v>
      </c>
      <c r="E133" s="125">
        <f>'INPUTS-Incidence'!E133</f>
        <v>0</v>
      </c>
      <c r="F133" s="124">
        <f>'INTERNAL PARAMETERS-1'!M7</f>
        <v>73.784999999999997</v>
      </c>
      <c r="G133" s="112">
        <f>'ANALYSIS-YLD1'!G133*VLOOKUP('ANALYSIS-YLD2'!G$4,'INTERNAL PARAMETERS-1'!$B$5:$J$44,5,FALSE)*VLOOKUP('ANALYSIS-YLD2'!G$4,'INTERNAL PARAMETERS-1'!$B$5:$J$44,7,FALSE)*'ANALYSIS-YLD2'!$F133 + 'ANALYSIS-YLD1'!G133*(1-VLOOKUP('ANALYSIS-YLD2'!G$4,'INTERNAL PARAMETERS-1'!$B$5:$J$44,5,FALSE))*VLOOKUP('ANALYSIS-YLD2'!G$4,'INTERNAL PARAMETERS-1'!$B$5:$J$44,9,FALSE)*'ANALYSIS-YLD2'!$F133</f>
        <v>0</v>
      </c>
      <c r="H133" s="111">
        <f>'ANALYSIS-YLD1'!H133*VLOOKUP('ANALYSIS-YLD2'!H$4,'INTERNAL PARAMETERS-1'!$B$5:$J$44,5,FALSE)*VLOOKUP('ANALYSIS-YLD2'!H$4,'INTERNAL PARAMETERS-1'!$B$5:$J$44,7,FALSE)*'ANALYSIS-YLD2'!$F133 + 'ANALYSIS-YLD1'!H133*(1-VLOOKUP('ANALYSIS-YLD2'!H$4,'INTERNAL PARAMETERS-1'!$B$5:$J$44,5,FALSE))*VLOOKUP('ANALYSIS-YLD2'!H$4,'INTERNAL PARAMETERS-1'!$B$5:$J$44,9,FALSE)*'ANALYSIS-YLD2'!$F133</f>
        <v>0</v>
      </c>
      <c r="I133" s="111">
        <f>'ANALYSIS-YLD1'!I133*VLOOKUP('ANALYSIS-YLD2'!I$4,'INTERNAL PARAMETERS-1'!$B$5:$J$44,5,FALSE)*VLOOKUP('ANALYSIS-YLD2'!I$4,'INTERNAL PARAMETERS-1'!$B$5:$J$44,7,FALSE)*'ANALYSIS-YLD2'!$F133 + 'ANALYSIS-YLD1'!I133*(1-VLOOKUP('ANALYSIS-YLD2'!I$4,'INTERNAL PARAMETERS-1'!$B$5:$J$44,5,FALSE))*VLOOKUP('ANALYSIS-YLD2'!I$4,'INTERNAL PARAMETERS-1'!$B$5:$J$44,9,FALSE)*'ANALYSIS-YLD2'!$F133</f>
        <v>0</v>
      </c>
      <c r="J133" s="111">
        <f>'ANALYSIS-YLD1'!J133*VLOOKUP('ANALYSIS-YLD2'!J$4,'INTERNAL PARAMETERS-1'!$B$5:$J$44,5,FALSE)*VLOOKUP('ANALYSIS-YLD2'!J$4,'INTERNAL PARAMETERS-1'!$B$5:$J$44,7,FALSE)*'ANALYSIS-YLD2'!$F133 + 'ANALYSIS-YLD1'!J133*(1-VLOOKUP('ANALYSIS-YLD2'!J$4,'INTERNAL PARAMETERS-1'!$B$5:$J$44,5,FALSE))*VLOOKUP('ANALYSIS-YLD2'!J$4,'INTERNAL PARAMETERS-1'!$B$5:$J$44,9,FALSE)*'ANALYSIS-YLD2'!$F133</f>
        <v>0</v>
      </c>
      <c r="K133" s="111">
        <f>'ANALYSIS-YLD1'!K133*VLOOKUP('ANALYSIS-YLD2'!K$4,'INTERNAL PARAMETERS-1'!$B$5:$J$44,5,FALSE)*VLOOKUP('ANALYSIS-YLD2'!K$4,'INTERNAL PARAMETERS-1'!$B$5:$J$44,7,FALSE)*'ANALYSIS-YLD2'!$F133 + 'ANALYSIS-YLD1'!K133*(1-VLOOKUP('ANALYSIS-YLD2'!K$4,'INTERNAL PARAMETERS-1'!$B$5:$J$44,5,FALSE))*VLOOKUP('ANALYSIS-YLD2'!K$4,'INTERNAL PARAMETERS-1'!$B$5:$J$44,9,FALSE)*'ANALYSIS-YLD2'!$F133</f>
        <v>0</v>
      </c>
      <c r="L133" s="111">
        <f>'ANALYSIS-YLD1'!L133*VLOOKUP('ANALYSIS-YLD2'!L$4,'INTERNAL PARAMETERS-1'!$B$5:$J$44,5,FALSE)*VLOOKUP('ANALYSIS-YLD2'!L$4,'INTERNAL PARAMETERS-1'!$B$5:$J$44,7,FALSE)*'ANALYSIS-YLD2'!$F133 + 'ANALYSIS-YLD1'!L133*(1-VLOOKUP('ANALYSIS-YLD2'!L$4,'INTERNAL PARAMETERS-1'!$B$5:$J$44,5,FALSE))*VLOOKUP('ANALYSIS-YLD2'!L$4,'INTERNAL PARAMETERS-1'!$B$5:$J$44,9,FALSE)*'ANALYSIS-YLD2'!$F133</f>
        <v>0</v>
      </c>
      <c r="M133" s="111">
        <f>'ANALYSIS-YLD1'!M133*VLOOKUP('ANALYSIS-YLD2'!M$4,'INTERNAL PARAMETERS-1'!$B$5:$J$44,5,FALSE)*VLOOKUP('ANALYSIS-YLD2'!M$4,'INTERNAL PARAMETERS-1'!$B$5:$J$44,7,FALSE)*'ANALYSIS-YLD2'!$F133 + 'ANALYSIS-YLD1'!M133*(1-VLOOKUP('ANALYSIS-YLD2'!M$4,'INTERNAL PARAMETERS-1'!$B$5:$J$44,5,FALSE))*VLOOKUP('ANALYSIS-YLD2'!M$4,'INTERNAL PARAMETERS-1'!$B$5:$J$44,9,FALSE)*'ANALYSIS-YLD2'!$F133</f>
        <v>0</v>
      </c>
      <c r="N133" s="111">
        <f>'ANALYSIS-YLD1'!N133*VLOOKUP('ANALYSIS-YLD2'!N$4,'INTERNAL PARAMETERS-1'!$B$5:$J$44,5,FALSE)*VLOOKUP('ANALYSIS-YLD2'!N$4,'INTERNAL PARAMETERS-1'!$B$5:$J$44,7,FALSE)*'ANALYSIS-YLD2'!$F133 + 'ANALYSIS-YLD1'!N133*(1-VLOOKUP('ANALYSIS-YLD2'!N$4,'INTERNAL PARAMETERS-1'!$B$5:$J$44,5,FALSE))*VLOOKUP('ANALYSIS-YLD2'!N$4,'INTERNAL PARAMETERS-1'!$B$5:$J$44,9,FALSE)*'ANALYSIS-YLD2'!$F133</f>
        <v>0</v>
      </c>
      <c r="O133" s="111">
        <f>'ANALYSIS-YLD1'!O133*VLOOKUP('ANALYSIS-YLD2'!O$4,'INTERNAL PARAMETERS-1'!$B$5:$J$44,5,FALSE)*VLOOKUP('ANALYSIS-YLD2'!O$4,'INTERNAL PARAMETERS-1'!$B$5:$J$44,7,FALSE)*'ANALYSIS-YLD2'!$F133 + 'ANALYSIS-YLD1'!O133*(1-VLOOKUP('ANALYSIS-YLD2'!O$4,'INTERNAL PARAMETERS-1'!$B$5:$J$44,5,FALSE))*VLOOKUP('ANALYSIS-YLD2'!O$4,'INTERNAL PARAMETERS-1'!$B$5:$J$44,9,FALSE)*'ANALYSIS-YLD2'!$F133</f>
        <v>0</v>
      </c>
      <c r="P133" s="111">
        <f>'ANALYSIS-YLD1'!P133*VLOOKUP('ANALYSIS-YLD2'!P$4,'INTERNAL PARAMETERS-1'!$B$5:$J$44,5,FALSE)*VLOOKUP('ANALYSIS-YLD2'!P$4,'INTERNAL PARAMETERS-1'!$B$5:$J$44,7,FALSE)*'ANALYSIS-YLD2'!$F133 + 'ANALYSIS-YLD1'!P133*(1-VLOOKUP('ANALYSIS-YLD2'!P$4,'INTERNAL PARAMETERS-1'!$B$5:$J$44,5,FALSE))*VLOOKUP('ANALYSIS-YLD2'!P$4,'INTERNAL PARAMETERS-1'!$B$5:$J$44,9,FALSE)*'ANALYSIS-YLD2'!$F133</f>
        <v>0</v>
      </c>
      <c r="Q133" s="111">
        <f>'ANALYSIS-YLD1'!Q133*VLOOKUP('ANALYSIS-YLD2'!Q$4,'INTERNAL PARAMETERS-1'!$B$5:$J$44,5,FALSE)*VLOOKUP('ANALYSIS-YLD2'!Q$4,'INTERNAL PARAMETERS-1'!$B$5:$J$44,7,FALSE)*'ANALYSIS-YLD2'!$F133 + 'ANALYSIS-YLD1'!Q133*(1-VLOOKUP('ANALYSIS-YLD2'!Q$4,'INTERNAL PARAMETERS-1'!$B$5:$J$44,5,FALSE))*VLOOKUP('ANALYSIS-YLD2'!Q$4,'INTERNAL PARAMETERS-1'!$B$5:$J$44,9,FALSE)*'ANALYSIS-YLD2'!$F133</f>
        <v>0</v>
      </c>
      <c r="R133" s="111">
        <f>'ANALYSIS-YLD1'!R133*VLOOKUP('ANALYSIS-YLD2'!R$4,'INTERNAL PARAMETERS-1'!$B$5:$J$44,5,FALSE)*VLOOKUP('ANALYSIS-YLD2'!R$4,'INTERNAL PARAMETERS-1'!$B$5:$J$44,7,FALSE)*'ANALYSIS-YLD2'!$F133 + 'ANALYSIS-YLD1'!R133*(1-VLOOKUP('ANALYSIS-YLD2'!R$4,'INTERNAL PARAMETERS-1'!$B$5:$J$44,5,FALSE))*VLOOKUP('ANALYSIS-YLD2'!R$4,'INTERNAL PARAMETERS-1'!$B$5:$J$44,9,FALSE)*'ANALYSIS-YLD2'!$F133</f>
        <v>0</v>
      </c>
      <c r="S133" s="111">
        <f>'ANALYSIS-YLD1'!S133*VLOOKUP('ANALYSIS-YLD2'!S$4,'INTERNAL PARAMETERS-1'!$B$5:$J$44,5,FALSE)*VLOOKUP('ANALYSIS-YLD2'!S$4,'INTERNAL PARAMETERS-1'!$B$5:$J$44,7,FALSE)*'ANALYSIS-YLD2'!$F133 + 'ANALYSIS-YLD1'!S133*(1-VLOOKUP('ANALYSIS-YLD2'!S$4,'INTERNAL PARAMETERS-1'!$B$5:$J$44,5,FALSE))*VLOOKUP('ANALYSIS-YLD2'!S$4,'INTERNAL PARAMETERS-1'!$B$5:$J$44,9,FALSE)*'ANALYSIS-YLD2'!$F133</f>
        <v>0</v>
      </c>
      <c r="T133" s="111">
        <f>'ANALYSIS-YLD1'!T133*VLOOKUP('ANALYSIS-YLD2'!T$4,'INTERNAL PARAMETERS-1'!$B$5:$J$44,5,FALSE)*VLOOKUP('ANALYSIS-YLD2'!T$4,'INTERNAL PARAMETERS-1'!$B$5:$J$44,7,FALSE)*'ANALYSIS-YLD2'!$F133 + 'ANALYSIS-YLD1'!T133*(1-VLOOKUP('ANALYSIS-YLD2'!T$4,'INTERNAL PARAMETERS-1'!$B$5:$J$44,5,FALSE))*VLOOKUP('ANALYSIS-YLD2'!T$4,'INTERNAL PARAMETERS-1'!$B$5:$J$44,9,FALSE)*'ANALYSIS-YLD2'!$F133</f>
        <v>0</v>
      </c>
      <c r="U133" s="111">
        <f>'ANALYSIS-YLD1'!U133*VLOOKUP('ANALYSIS-YLD2'!U$4,'INTERNAL PARAMETERS-1'!$B$5:$J$44,5,FALSE)*VLOOKUP('ANALYSIS-YLD2'!U$4,'INTERNAL PARAMETERS-1'!$B$5:$J$44,7,FALSE)*'ANALYSIS-YLD2'!$F133 + 'ANALYSIS-YLD1'!U133*(1-VLOOKUP('ANALYSIS-YLD2'!U$4,'INTERNAL PARAMETERS-1'!$B$5:$J$44,5,FALSE))*VLOOKUP('ANALYSIS-YLD2'!U$4,'INTERNAL PARAMETERS-1'!$B$5:$J$44,9,FALSE)*'ANALYSIS-YLD2'!$F133</f>
        <v>0</v>
      </c>
      <c r="V133" s="111">
        <f>'ANALYSIS-YLD1'!V133*VLOOKUP('ANALYSIS-YLD2'!V$4,'INTERNAL PARAMETERS-1'!$B$5:$J$44,5,FALSE)*VLOOKUP('ANALYSIS-YLD2'!V$4,'INTERNAL PARAMETERS-1'!$B$5:$J$44,7,FALSE)*'ANALYSIS-YLD2'!$F133 + 'ANALYSIS-YLD1'!V133*(1-VLOOKUP('ANALYSIS-YLD2'!V$4,'INTERNAL PARAMETERS-1'!$B$5:$J$44,5,FALSE))*VLOOKUP('ANALYSIS-YLD2'!V$4,'INTERNAL PARAMETERS-1'!$B$5:$J$44,9,FALSE)*'ANALYSIS-YLD2'!$F133</f>
        <v>0</v>
      </c>
      <c r="W133" s="111">
        <f>'ANALYSIS-YLD1'!W133*VLOOKUP('ANALYSIS-YLD2'!W$4,'INTERNAL PARAMETERS-1'!$B$5:$J$44,5,FALSE)*VLOOKUP('ANALYSIS-YLD2'!W$4,'INTERNAL PARAMETERS-1'!$B$5:$J$44,7,FALSE)*'ANALYSIS-YLD2'!$F133 + 'ANALYSIS-YLD1'!W133*(1-VLOOKUP('ANALYSIS-YLD2'!W$4,'INTERNAL PARAMETERS-1'!$B$5:$J$44,5,FALSE))*VLOOKUP('ANALYSIS-YLD2'!W$4,'INTERNAL PARAMETERS-1'!$B$5:$J$44,9,FALSE)*'ANALYSIS-YLD2'!$F133</f>
        <v>0</v>
      </c>
      <c r="X133" s="111">
        <f>'ANALYSIS-YLD1'!X133*VLOOKUP('ANALYSIS-YLD2'!X$4,'INTERNAL PARAMETERS-1'!$B$5:$J$44,5,FALSE)*VLOOKUP('ANALYSIS-YLD2'!X$4,'INTERNAL PARAMETERS-1'!$B$5:$J$44,7,FALSE)*'ANALYSIS-YLD2'!$F133 + 'ANALYSIS-YLD1'!X133*(1-VLOOKUP('ANALYSIS-YLD2'!X$4,'INTERNAL PARAMETERS-1'!$B$5:$J$44,5,FALSE))*VLOOKUP('ANALYSIS-YLD2'!X$4,'INTERNAL PARAMETERS-1'!$B$5:$J$44,9,FALSE)*'ANALYSIS-YLD2'!$F133</f>
        <v>0</v>
      </c>
      <c r="Y133" s="111">
        <f>'ANALYSIS-YLD1'!Y133*VLOOKUP('ANALYSIS-YLD2'!Y$4,'INTERNAL PARAMETERS-1'!$B$5:$J$44,5,FALSE)*VLOOKUP('ANALYSIS-YLD2'!Y$4,'INTERNAL PARAMETERS-1'!$B$5:$J$44,7,FALSE)*'ANALYSIS-YLD2'!$F133 + 'ANALYSIS-YLD1'!Y133*(1-VLOOKUP('ANALYSIS-YLD2'!Y$4,'INTERNAL PARAMETERS-1'!$B$5:$J$44,5,FALSE))*VLOOKUP('ANALYSIS-YLD2'!Y$4,'INTERNAL PARAMETERS-1'!$B$5:$J$44,9,FALSE)*'ANALYSIS-YLD2'!$F133</f>
        <v>0</v>
      </c>
      <c r="Z133" s="111">
        <f>'ANALYSIS-YLD1'!Z133*VLOOKUP('ANALYSIS-YLD2'!Z$4,'INTERNAL PARAMETERS-1'!$B$5:$J$44,5,FALSE)*VLOOKUP('ANALYSIS-YLD2'!Z$4,'INTERNAL PARAMETERS-1'!$B$5:$J$44,7,FALSE)*'ANALYSIS-YLD2'!$F133 + 'ANALYSIS-YLD1'!Z133*(1-VLOOKUP('ANALYSIS-YLD2'!Z$4,'INTERNAL PARAMETERS-1'!$B$5:$J$44,5,FALSE))*VLOOKUP('ANALYSIS-YLD2'!Z$4,'INTERNAL PARAMETERS-1'!$B$5:$J$44,9,FALSE)*'ANALYSIS-YLD2'!$F133</f>
        <v>0</v>
      </c>
      <c r="AA133" s="111">
        <f>'ANALYSIS-YLD1'!AA133*VLOOKUP('ANALYSIS-YLD2'!AA$4,'INTERNAL PARAMETERS-1'!$B$5:$J$44,5,FALSE)*VLOOKUP('ANALYSIS-YLD2'!AA$4,'INTERNAL PARAMETERS-1'!$B$5:$J$44,7,FALSE)*'ANALYSIS-YLD2'!$F133 + 'ANALYSIS-YLD1'!AA133*(1-VLOOKUP('ANALYSIS-YLD2'!AA$4,'INTERNAL PARAMETERS-1'!$B$5:$J$44,5,FALSE))*VLOOKUP('ANALYSIS-YLD2'!AA$4,'INTERNAL PARAMETERS-1'!$B$5:$J$44,9,FALSE)*'ANALYSIS-YLD2'!$F133</f>
        <v>0</v>
      </c>
      <c r="AB133" s="111">
        <f>'ANALYSIS-YLD1'!AB133*VLOOKUP('ANALYSIS-YLD2'!AB$4,'INTERNAL PARAMETERS-1'!$B$5:$J$44,5,FALSE)*VLOOKUP('ANALYSIS-YLD2'!AB$4,'INTERNAL PARAMETERS-1'!$B$5:$J$44,7,FALSE)*'ANALYSIS-YLD2'!$F133 + 'ANALYSIS-YLD1'!AB133*(1-VLOOKUP('ANALYSIS-YLD2'!AB$4,'INTERNAL PARAMETERS-1'!$B$5:$J$44,5,FALSE))*VLOOKUP('ANALYSIS-YLD2'!AB$4,'INTERNAL PARAMETERS-1'!$B$5:$J$44,9,FALSE)*'ANALYSIS-YLD2'!$F133</f>
        <v>0</v>
      </c>
      <c r="AC133" s="111">
        <f>'ANALYSIS-YLD1'!AC133*VLOOKUP('ANALYSIS-YLD2'!AC$4,'INTERNAL PARAMETERS-1'!$B$5:$J$44,5,FALSE)*VLOOKUP('ANALYSIS-YLD2'!AC$4,'INTERNAL PARAMETERS-1'!$B$5:$J$44,7,FALSE)*'ANALYSIS-YLD2'!$F133 + 'ANALYSIS-YLD1'!AC133*(1-VLOOKUP('ANALYSIS-YLD2'!AC$4,'INTERNAL PARAMETERS-1'!$B$5:$J$44,5,FALSE))*VLOOKUP('ANALYSIS-YLD2'!AC$4,'INTERNAL PARAMETERS-1'!$B$5:$J$44,9,FALSE)*'ANALYSIS-YLD2'!$F133</f>
        <v>0</v>
      </c>
      <c r="AD133" s="111">
        <f>'ANALYSIS-YLD1'!AD133*VLOOKUP('ANALYSIS-YLD2'!AD$4,'INTERNAL PARAMETERS-1'!$B$5:$J$44,5,FALSE)*VLOOKUP('ANALYSIS-YLD2'!AD$4,'INTERNAL PARAMETERS-1'!$B$5:$J$44,7,FALSE)*'ANALYSIS-YLD2'!$F133 + 'ANALYSIS-YLD1'!AD133*(1-VLOOKUP('ANALYSIS-YLD2'!AD$4,'INTERNAL PARAMETERS-1'!$B$5:$J$44,5,FALSE))*VLOOKUP('ANALYSIS-YLD2'!AD$4,'INTERNAL PARAMETERS-1'!$B$5:$J$44,9,FALSE)*'ANALYSIS-YLD2'!$F133</f>
        <v>0</v>
      </c>
      <c r="AE133" s="111">
        <f>'ANALYSIS-YLD1'!AE133*VLOOKUP('ANALYSIS-YLD2'!AE$4,'INTERNAL PARAMETERS-1'!$B$5:$J$44,5,FALSE)*VLOOKUP('ANALYSIS-YLD2'!AE$4,'INTERNAL PARAMETERS-1'!$B$5:$J$44,7,FALSE)*'ANALYSIS-YLD2'!$F133 + 'ANALYSIS-YLD1'!AE133*(1-VLOOKUP('ANALYSIS-YLD2'!AE$4,'INTERNAL PARAMETERS-1'!$B$5:$J$44,5,FALSE))*VLOOKUP('ANALYSIS-YLD2'!AE$4,'INTERNAL PARAMETERS-1'!$B$5:$J$44,9,FALSE)*'ANALYSIS-YLD2'!$F133</f>
        <v>0</v>
      </c>
      <c r="AF133" s="111">
        <f>'ANALYSIS-YLD1'!AF133*VLOOKUP('ANALYSIS-YLD2'!AF$4,'INTERNAL PARAMETERS-1'!$B$5:$J$44,5,FALSE)*VLOOKUP('ANALYSIS-YLD2'!AF$4,'INTERNAL PARAMETERS-1'!$B$5:$J$44,7,FALSE)*'ANALYSIS-YLD2'!$F133 + 'ANALYSIS-YLD1'!AF133*(1-VLOOKUP('ANALYSIS-YLD2'!AF$4,'INTERNAL PARAMETERS-1'!$B$5:$J$44,5,FALSE))*VLOOKUP('ANALYSIS-YLD2'!AF$4,'INTERNAL PARAMETERS-1'!$B$5:$J$44,9,FALSE)*'ANALYSIS-YLD2'!$F133</f>
        <v>0</v>
      </c>
      <c r="AG133" s="111">
        <f>'ANALYSIS-YLD1'!AG133*VLOOKUP('ANALYSIS-YLD2'!AG$4,'INTERNAL PARAMETERS-1'!$B$5:$J$44,5,FALSE)*VLOOKUP('ANALYSIS-YLD2'!AG$4,'INTERNAL PARAMETERS-1'!$B$5:$J$44,7,FALSE)*'ANALYSIS-YLD2'!$F133 + 'ANALYSIS-YLD1'!AG133*(1-VLOOKUP('ANALYSIS-YLD2'!AG$4,'INTERNAL PARAMETERS-1'!$B$5:$J$44,5,FALSE))*VLOOKUP('ANALYSIS-YLD2'!AG$4,'INTERNAL PARAMETERS-1'!$B$5:$J$44,9,FALSE)*'ANALYSIS-YLD2'!$F133</f>
        <v>0</v>
      </c>
      <c r="AH133" s="111">
        <f>'ANALYSIS-YLD1'!AH133*VLOOKUP('ANALYSIS-YLD2'!AH$4,'INTERNAL PARAMETERS-1'!$B$5:$J$44,5,FALSE)*VLOOKUP('ANALYSIS-YLD2'!AH$4,'INTERNAL PARAMETERS-1'!$B$5:$J$44,7,FALSE)*'ANALYSIS-YLD2'!$F133 + 'ANALYSIS-YLD1'!AH133*(1-VLOOKUP('ANALYSIS-YLD2'!AH$4,'INTERNAL PARAMETERS-1'!$B$5:$J$44,5,FALSE))*VLOOKUP('ANALYSIS-YLD2'!AH$4,'INTERNAL PARAMETERS-1'!$B$5:$J$44,9,FALSE)*'ANALYSIS-YLD2'!$F133</f>
        <v>0</v>
      </c>
      <c r="AI133" s="111">
        <f>'ANALYSIS-YLD1'!AI133*VLOOKUP('ANALYSIS-YLD2'!AI$4,'INTERNAL PARAMETERS-1'!$B$5:$J$44,5,FALSE)*VLOOKUP('ANALYSIS-YLD2'!AI$4,'INTERNAL PARAMETERS-1'!$B$5:$J$44,7,FALSE)*'ANALYSIS-YLD2'!$F133 + 'ANALYSIS-YLD1'!AI133*(1-VLOOKUP('ANALYSIS-YLD2'!AI$4,'INTERNAL PARAMETERS-1'!$B$5:$J$44,5,FALSE))*VLOOKUP('ANALYSIS-YLD2'!AI$4,'INTERNAL PARAMETERS-1'!$B$5:$J$44,9,FALSE)*'ANALYSIS-YLD2'!$F133</f>
        <v>0</v>
      </c>
      <c r="AJ133" s="111">
        <f>'ANALYSIS-YLD1'!AJ133*VLOOKUP('ANALYSIS-YLD2'!AJ$4,'INTERNAL PARAMETERS-1'!$B$5:$J$44,5,FALSE)*VLOOKUP('ANALYSIS-YLD2'!AJ$4,'INTERNAL PARAMETERS-1'!$B$5:$J$44,7,FALSE)*'ANALYSIS-YLD2'!$F133 + 'ANALYSIS-YLD1'!AJ133*(1-VLOOKUP('ANALYSIS-YLD2'!AJ$4,'INTERNAL PARAMETERS-1'!$B$5:$J$44,5,FALSE))*VLOOKUP('ANALYSIS-YLD2'!AJ$4,'INTERNAL PARAMETERS-1'!$B$5:$J$44,9,FALSE)*'ANALYSIS-YLD2'!$F133</f>
        <v>0</v>
      </c>
      <c r="AK133" s="111">
        <f>'ANALYSIS-YLD1'!AK133*VLOOKUP('ANALYSIS-YLD2'!AK$4,'INTERNAL PARAMETERS-1'!$B$5:$J$44,5,FALSE)*VLOOKUP('ANALYSIS-YLD2'!AK$4,'INTERNAL PARAMETERS-1'!$B$5:$J$44,7,FALSE)*'ANALYSIS-YLD2'!$F133 + 'ANALYSIS-YLD1'!AK133*(1-VLOOKUP('ANALYSIS-YLD2'!AK$4,'INTERNAL PARAMETERS-1'!$B$5:$J$44,5,FALSE))*VLOOKUP('ANALYSIS-YLD2'!AK$4,'INTERNAL PARAMETERS-1'!$B$5:$J$44,9,FALSE)*'ANALYSIS-YLD2'!$F133</f>
        <v>0</v>
      </c>
      <c r="AL133" s="111">
        <f>'ANALYSIS-YLD1'!AL133*VLOOKUP('ANALYSIS-YLD2'!AL$4,'INTERNAL PARAMETERS-1'!$B$5:$J$44,5,FALSE)*VLOOKUP('ANALYSIS-YLD2'!AL$4,'INTERNAL PARAMETERS-1'!$B$5:$J$44,7,FALSE)*'ANALYSIS-YLD2'!$F133 + 'ANALYSIS-YLD1'!AL133*(1-VLOOKUP('ANALYSIS-YLD2'!AL$4,'INTERNAL PARAMETERS-1'!$B$5:$J$44,5,FALSE))*VLOOKUP('ANALYSIS-YLD2'!AL$4,'INTERNAL PARAMETERS-1'!$B$5:$J$44,9,FALSE)*'ANALYSIS-YLD2'!$F133</f>
        <v>0</v>
      </c>
      <c r="AM133" s="111">
        <f>'ANALYSIS-YLD1'!AM133*VLOOKUP('ANALYSIS-YLD2'!AM$4,'INTERNAL PARAMETERS-1'!$B$5:$J$44,5,FALSE)*VLOOKUP('ANALYSIS-YLD2'!AM$4,'INTERNAL PARAMETERS-1'!$B$5:$J$44,7,FALSE)*'ANALYSIS-YLD2'!$F133 + 'ANALYSIS-YLD1'!AM133*(1-VLOOKUP('ANALYSIS-YLD2'!AM$4,'INTERNAL PARAMETERS-1'!$B$5:$J$44,5,FALSE))*VLOOKUP('ANALYSIS-YLD2'!AM$4,'INTERNAL PARAMETERS-1'!$B$5:$J$44,9,FALSE)*'ANALYSIS-YLD2'!$F133</f>
        <v>0</v>
      </c>
      <c r="AN133" s="111">
        <f>'ANALYSIS-YLD1'!AN133*VLOOKUP('ANALYSIS-YLD2'!AN$4,'INTERNAL PARAMETERS-1'!$B$5:$J$44,5,FALSE)*VLOOKUP('ANALYSIS-YLD2'!AN$4,'INTERNAL PARAMETERS-1'!$B$5:$J$44,7,FALSE)*'ANALYSIS-YLD2'!$F133 + 'ANALYSIS-YLD1'!AN133*(1-VLOOKUP('ANALYSIS-YLD2'!AN$4,'INTERNAL PARAMETERS-1'!$B$5:$J$44,5,FALSE))*VLOOKUP('ANALYSIS-YLD2'!AN$4,'INTERNAL PARAMETERS-1'!$B$5:$J$44,9,FALSE)*'ANALYSIS-YLD2'!$F133</f>
        <v>0</v>
      </c>
      <c r="AO133" s="111">
        <f>'ANALYSIS-YLD1'!AO133*VLOOKUP('ANALYSIS-YLD2'!AO$4,'INTERNAL PARAMETERS-1'!$B$5:$J$44,5,FALSE)*VLOOKUP('ANALYSIS-YLD2'!AO$4,'INTERNAL PARAMETERS-1'!$B$5:$J$44,7,FALSE)*'ANALYSIS-YLD2'!$F133 + 'ANALYSIS-YLD1'!AO133*(1-VLOOKUP('ANALYSIS-YLD2'!AO$4,'INTERNAL PARAMETERS-1'!$B$5:$J$44,5,FALSE))*VLOOKUP('ANALYSIS-YLD2'!AO$4,'INTERNAL PARAMETERS-1'!$B$5:$J$44,9,FALSE)*'ANALYSIS-YLD2'!$F133</f>
        <v>0</v>
      </c>
      <c r="AP133" s="111">
        <f>'ANALYSIS-YLD1'!AP133*VLOOKUP('ANALYSIS-YLD2'!AP$4,'INTERNAL PARAMETERS-1'!$B$5:$J$44,5,FALSE)*VLOOKUP('ANALYSIS-YLD2'!AP$4,'INTERNAL PARAMETERS-1'!$B$5:$J$44,7,FALSE)*'ANALYSIS-YLD2'!$F133 + 'ANALYSIS-YLD1'!AP133*(1-VLOOKUP('ANALYSIS-YLD2'!AP$4,'INTERNAL PARAMETERS-1'!$B$5:$J$44,5,FALSE))*VLOOKUP('ANALYSIS-YLD2'!AP$4,'INTERNAL PARAMETERS-1'!$B$5:$J$44,9,FALSE)*'ANALYSIS-YLD2'!$F133</f>
        <v>0</v>
      </c>
      <c r="AQ133" s="111">
        <f>'ANALYSIS-YLD1'!AQ133*VLOOKUP('ANALYSIS-YLD2'!AQ$4,'INTERNAL PARAMETERS-1'!$B$5:$J$44,5,FALSE)*VLOOKUP('ANALYSIS-YLD2'!AQ$4,'INTERNAL PARAMETERS-1'!$B$5:$J$44,7,FALSE)*'ANALYSIS-YLD2'!$F133 + 'ANALYSIS-YLD1'!AQ133*(1-VLOOKUP('ANALYSIS-YLD2'!AQ$4,'INTERNAL PARAMETERS-1'!$B$5:$J$44,5,FALSE))*VLOOKUP('ANALYSIS-YLD2'!AQ$4,'INTERNAL PARAMETERS-1'!$B$5:$J$44,9,FALSE)*'ANALYSIS-YLD2'!$F133</f>
        <v>0</v>
      </c>
      <c r="AR133" s="111">
        <f>'ANALYSIS-YLD1'!AR133*VLOOKUP('ANALYSIS-YLD2'!AR$4,'INTERNAL PARAMETERS-1'!$B$5:$J$44,5,FALSE)*VLOOKUP('ANALYSIS-YLD2'!AR$4,'INTERNAL PARAMETERS-1'!$B$5:$J$44,7,FALSE)*'ANALYSIS-YLD2'!$F133 + 'ANALYSIS-YLD1'!AR133*(1-VLOOKUP('ANALYSIS-YLD2'!AR$4,'INTERNAL PARAMETERS-1'!$B$5:$J$44,5,FALSE))*VLOOKUP('ANALYSIS-YLD2'!AR$4,'INTERNAL PARAMETERS-1'!$B$5:$J$44,9,FALSE)*'ANALYSIS-YLD2'!$F133</f>
        <v>0</v>
      </c>
      <c r="AS133" s="111">
        <f>'ANALYSIS-YLD1'!AS133*VLOOKUP('ANALYSIS-YLD2'!AS$4,'INTERNAL PARAMETERS-1'!$B$5:$J$44,5,FALSE)*VLOOKUP('ANALYSIS-YLD2'!AS$4,'INTERNAL PARAMETERS-1'!$B$5:$J$44,7,FALSE)*'ANALYSIS-YLD2'!$F133 + 'ANALYSIS-YLD1'!AS133*(1-VLOOKUP('ANALYSIS-YLD2'!AS$4,'INTERNAL PARAMETERS-1'!$B$5:$J$44,5,FALSE))*VLOOKUP('ANALYSIS-YLD2'!AS$4,'INTERNAL PARAMETERS-1'!$B$5:$J$44,9,FALSE)*'ANALYSIS-YLD2'!$F133</f>
        <v>0</v>
      </c>
      <c r="AT133" s="110">
        <f>'ANALYSIS-YLD1'!AT133*VLOOKUP('ANALYSIS-YLD2'!AT$4,'INTERNAL PARAMETERS-1'!$B$5:$J$44,5,FALSE)*VLOOKUP('ANALYSIS-YLD2'!AT$4,'INTERNAL PARAMETERS-1'!$B$5:$J$44,7,FALSE)*'ANALYSIS-YLD2'!$F133 + 'ANALYSIS-YLD1'!AT133*(1-VLOOKUP('ANALYSIS-YLD2'!AT$4,'INTERNAL PARAMETERS-1'!$B$5:$J$44,5,FALSE))*VLOOKUP('ANALYSIS-YLD2'!AT$4,'INTERNAL PARAMETERS-1'!$B$5:$J$44,9,FALSE)*'ANALYSIS-YLD2'!$F133</f>
        <v>0</v>
      </c>
      <c r="AU133" s="112">
        <f>'ANALYSIS-YLD1'!AU133*VLOOKUP('ANALYSIS-YLD2'!AU$4,'INTERNAL PARAMETERS-1'!$B$5:$J$44,5,FALSE)*VLOOKUP('ANALYSIS-YLD2'!AU$4,'INTERNAL PARAMETERS-1'!$B$5:$J$44,6,FALSE)*VLOOKUP('ANALYSIS-YLD2'!AU$4,'INTERNAL PARAMETERS-1'!$B$5:$J$44,3,FALSE) + 'ANALYSIS-YLD1'!AU133*(1-VLOOKUP('ANALYSIS-YLD2'!AU$4,'INTERNAL PARAMETERS-1'!$B$5:$J$44,5,FALSE))*VLOOKUP('ANALYSIS-YLD2'!AU$4,'INTERNAL PARAMETERS-1'!$B$5:$J$44,8,FALSE)*VLOOKUP('ANALYSIS-YLD2'!AU$4,'INTERNAL PARAMETERS-1'!$B$5:$J$44,3,FALSE)</f>
        <v>0</v>
      </c>
      <c r="AV133" s="111">
        <f>'ANALYSIS-YLD1'!AV133*VLOOKUP('ANALYSIS-YLD2'!AV$4,'INTERNAL PARAMETERS-1'!$B$5:$J$44,5,FALSE)*VLOOKUP('ANALYSIS-YLD2'!AV$4,'INTERNAL PARAMETERS-1'!$B$5:$J$44,6,FALSE)*VLOOKUP('ANALYSIS-YLD2'!AV$4,'INTERNAL PARAMETERS-1'!$B$5:$J$44,3,FALSE) + 'ANALYSIS-YLD1'!AV133*(1-VLOOKUP('ANALYSIS-YLD2'!AV$4,'INTERNAL PARAMETERS-1'!$B$5:$J$44,5,FALSE))*VLOOKUP('ANALYSIS-YLD2'!AV$4,'INTERNAL PARAMETERS-1'!$B$5:$J$44,8,FALSE)*VLOOKUP('ANALYSIS-YLD2'!AV$4,'INTERNAL PARAMETERS-1'!$B$5:$J$44,3,FALSE)</f>
        <v>0</v>
      </c>
      <c r="AW133" s="111">
        <f>'ANALYSIS-YLD1'!AW133*VLOOKUP('ANALYSIS-YLD2'!AW$4,'INTERNAL PARAMETERS-1'!$B$5:$J$44,5,FALSE)*VLOOKUP('ANALYSIS-YLD2'!AW$4,'INTERNAL PARAMETERS-1'!$B$5:$J$44,6,FALSE)*VLOOKUP('ANALYSIS-YLD2'!AW$4,'INTERNAL PARAMETERS-1'!$B$5:$J$44,3,FALSE) + 'ANALYSIS-YLD1'!AW133*(1-VLOOKUP('ANALYSIS-YLD2'!AW$4,'INTERNAL PARAMETERS-1'!$B$5:$J$44,5,FALSE))*VLOOKUP('ANALYSIS-YLD2'!AW$4,'INTERNAL PARAMETERS-1'!$B$5:$J$44,8,FALSE)*VLOOKUP('ANALYSIS-YLD2'!AW$4,'INTERNAL PARAMETERS-1'!$B$5:$J$44,3,FALSE)</f>
        <v>0</v>
      </c>
      <c r="AX133" s="111">
        <f>'ANALYSIS-YLD1'!AX133*VLOOKUP('ANALYSIS-YLD2'!AX$4,'INTERNAL PARAMETERS-1'!$B$5:$J$44,5,FALSE)*VLOOKUP('ANALYSIS-YLD2'!AX$4,'INTERNAL PARAMETERS-1'!$B$5:$J$44,6,FALSE)*VLOOKUP('ANALYSIS-YLD2'!AX$4,'INTERNAL PARAMETERS-1'!$B$5:$J$44,3,FALSE) + 'ANALYSIS-YLD1'!AX133*(1-VLOOKUP('ANALYSIS-YLD2'!AX$4,'INTERNAL PARAMETERS-1'!$B$5:$J$44,5,FALSE))*VLOOKUP('ANALYSIS-YLD2'!AX$4,'INTERNAL PARAMETERS-1'!$B$5:$J$44,8,FALSE)*VLOOKUP('ANALYSIS-YLD2'!AX$4,'INTERNAL PARAMETERS-1'!$B$5:$J$44,3,FALSE)</f>
        <v>0</v>
      </c>
      <c r="AY133" s="111">
        <f>'ANALYSIS-YLD1'!AY133*VLOOKUP('ANALYSIS-YLD2'!AY$4,'INTERNAL PARAMETERS-1'!$B$5:$J$44,5,FALSE)*VLOOKUP('ANALYSIS-YLD2'!AY$4,'INTERNAL PARAMETERS-1'!$B$5:$J$44,6,FALSE)*VLOOKUP('ANALYSIS-YLD2'!AY$4,'INTERNAL PARAMETERS-1'!$B$5:$J$44,3,FALSE) + 'ANALYSIS-YLD1'!AY133*(1-VLOOKUP('ANALYSIS-YLD2'!AY$4,'INTERNAL PARAMETERS-1'!$B$5:$J$44,5,FALSE))*VLOOKUP('ANALYSIS-YLD2'!AY$4,'INTERNAL PARAMETERS-1'!$B$5:$J$44,8,FALSE)*VLOOKUP('ANALYSIS-YLD2'!AY$4,'INTERNAL PARAMETERS-1'!$B$5:$J$44,3,FALSE)</f>
        <v>0</v>
      </c>
      <c r="AZ133" s="111">
        <f>'ANALYSIS-YLD1'!AZ133*VLOOKUP('ANALYSIS-YLD2'!AZ$4,'INTERNAL PARAMETERS-1'!$B$5:$J$44,5,FALSE)*VLOOKUP('ANALYSIS-YLD2'!AZ$4,'INTERNAL PARAMETERS-1'!$B$5:$J$44,6,FALSE)*VLOOKUP('ANALYSIS-YLD2'!AZ$4,'INTERNAL PARAMETERS-1'!$B$5:$J$44,3,FALSE) + 'ANALYSIS-YLD1'!AZ133*(1-VLOOKUP('ANALYSIS-YLD2'!AZ$4,'INTERNAL PARAMETERS-1'!$B$5:$J$44,5,FALSE))*VLOOKUP('ANALYSIS-YLD2'!AZ$4,'INTERNAL PARAMETERS-1'!$B$5:$J$44,8,FALSE)*VLOOKUP('ANALYSIS-YLD2'!AZ$4,'INTERNAL PARAMETERS-1'!$B$5:$J$44,3,FALSE)</f>
        <v>0</v>
      </c>
      <c r="BA133" s="111">
        <f>'ANALYSIS-YLD1'!BA133*VLOOKUP('ANALYSIS-YLD2'!BA$4,'INTERNAL PARAMETERS-1'!$B$5:$J$44,5,FALSE)*VLOOKUP('ANALYSIS-YLD2'!BA$4,'INTERNAL PARAMETERS-1'!$B$5:$J$44,6,FALSE)*VLOOKUP('ANALYSIS-YLD2'!BA$4,'INTERNAL PARAMETERS-1'!$B$5:$J$44,3,FALSE) + 'ANALYSIS-YLD1'!BA133*(1-VLOOKUP('ANALYSIS-YLD2'!BA$4,'INTERNAL PARAMETERS-1'!$B$5:$J$44,5,FALSE))*VLOOKUP('ANALYSIS-YLD2'!BA$4,'INTERNAL PARAMETERS-1'!$B$5:$J$44,8,FALSE)*VLOOKUP('ANALYSIS-YLD2'!BA$4,'INTERNAL PARAMETERS-1'!$B$5:$J$44,3,FALSE)</f>
        <v>0</v>
      </c>
      <c r="BB133" s="111">
        <f>'ANALYSIS-YLD1'!BB133*VLOOKUP('ANALYSIS-YLD2'!BB$4,'INTERNAL PARAMETERS-1'!$B$5:$J$44,5,FALSE)*VLOOKUP('ANALYSIS-YLD2'!BB$4,'INTERNAL PARAMETERS-1'!$B$5:$J$44,6,FALSE)*VLOOKUP('ANALYSIS-YLD2'!BB$4,'INTERNAL PARAMETERS-1'!$B$5:$J$44,3,FALSE) + 'ANALYSIS-YLD1'!BB133*(1-VLOOKUP('ANALYSIS-YLD2'!BB$4,'INTERNAL PARAMETERS-1'!$B$5:$J$44,5,FALSE))*VLOOKUP('ANALYSIS-YLD2'!BB$4,'INTERNAL PARAMETERS-1'!$B$5:$J$44,8,FALSE)*VLOOKUP('ANALYSIS-YLD2'!BB$4,'INTERNAL PARAMETERS-1'!$B$5:$J$44,3,FALSE)</f>
        <v>0</v>
      </c>
      <c r="BC133" s="111">
        <f>'ANALYSIS-YLD1'!BC133*VLOOKUP('ANALYSIS-YLD2'!BC$4,'INTERNAL PARAMETERS-1'!$B$5:$J$44,5,FALSE)*VLOOKUP('ANALYSIS-YLD2'!BC$4,'INTERNAL PARAMETERS-1'!$B$5:$J$44,6,FALSE)*VLOOKUP('ANALYSIS-YLD2'!BC$4,'INTERNAL PARAMETERS-1'!$B$5:$J$44,3,FALSE) + 'ANALYSIS-YLD1'!BC133*(1-VLOOKUP('ANALYSIS-YLD2'!BC$4,'INTERNAL PARAMETERS-1'!$B$5:$J$44,5,FALSE))*VLOOKUP('ANALYSIS-YLD2'!BC$4,'INTERNAL PARAMETERS-1'!$B$5:$J$44,8,FALSE)*VLOOKUP('ANALYSIS-YLD2'!BC$4,'INTERNAL PARAMETERS-1'!$B$5:$J$44,3,FALSE)</f>
        <v>0</v>
      </c>
      <c r="BD133" s="111">
        <f>'ANALYSIS-YLD1'!BD133*VLOOKUP('ANALYSIS-YLD2'!BD$4,'INTERNAL PARAMETERS-1'!$B$5:$J$44,5,FALSE)*VLOOKUP('ANALYSIS-YLD2'!BD$4,'INTERNAL PARAMETERS-1'!$B$5:$J$44,6,FALSE)*VLOOKUP('ANALYSIS-YLD2'!BD$4,'INTERNAL PARAMETERS-1'!$B$5:$J$44,3,FALSE) + 'ANALYSIS-YLD1'!BD133*(1-VLOOKUP('ANALYSIS-YLD2'!BD$4,'INTERNAL PARAMETERS-1'!$B$5:$J$44,5,FALSE))*VLOOKUP('ANALYSIS-YLD2'!BD$4,'INTERNAL PARAMETERS-1'!$B$5:$J$44,8,FALSE)*VLOOKUP('ANALYSIS-YLD2'!BD$4,'INTERNAL PARAMETERS-1'!$B$5:$J$44,3,FALSE)</f>
        <v>0</v>
      </c>
      <c r="BE133" s="111">
        <f>'ANALYSIS-YLD1'!BE133*VLOOKUP('ANALYSIS-YLD2'!BE$4,'INTERNAL PARAMETERS-1'!$B$5:$J$44,5,FALSE)*VLOOKUP('ANALYSIS-YLD2'!BE$4,'INTERNAL PARAMETERS-1'!$B$5:$J$44,6,FALSE)*VLOOKUP('ANALYSIS-YLD2'!BE$4,'INTERNAL PARAMETERS-1'!$B$5:$J$44,3,FALSE) + 'ANALYSIS-YLD1'!BE133*(1-VLOOKUP('ANALYSIS-YLD2'!BE$4,'INTERNAL PARAMETERS-1'!$B$5:$J$44,5,FALSE))*VLOOKUP('ANALYSIS-YLD2'!BE$4,'INTERNAL PARAMETERS-1'!$B$5:$J$44,8,FALSE)*VLOOKUP('ANALYSIS-YLD2'!BE$4,'INTERNAL PARAMETERS-1'!$B$5:$J$44,3,FALSE)</f>
        <v>0</v>
      </c>
      <c r="BF133" s="111">
        <f>'ANALYSIS-YLD1'!BF133*VLOOKUP('ANALYSIS-YLD2'!BF$4,'INTERNAL PARAMETERS-1'!$B$5:$J$44,5,FALSE)*VLOOKUP('ANALYSIS-YLD2'!BF$4,'INTERNAL PARAMETERS-1'!$B$5:$J$44,6,FALSE)*VLOOKUP('ANALYSIS-YLD2'!BF$4,'INTERNAL PARAMETERS-1'!$B$5:$J$44,3,FALSE) + 'ANALYSIS-YLD1'!BF133*(1-VLOOKUP('ANALYSIS-YLD2'!BF$4,'INTERNAL PARAMETERS-1'!$B$5:$J$44,5,FALSE))*VLOOKUP('ANALYSIS-YLD2'!BF$4,'INTERNAL PARAMETERS-1'!$B$5:$J$44,8,FALSE)*VLOOKUP('ANALYSIS-YLD2'!BF$4,'INTERNAL PARAMETERS-1'!$B$5:$J$44,3,FALSE)</f>
        <v>0</v>
      </c>
      <c r="BG133" s="111">
        <f>'ANALYSIS-YLD1'!BG133*VLOOKUP('ANALYSIS-YLD2'!BG$4,'INTERNAL PARAMETERS-1'!$B$5:$J$44,5,FALSE)*VLOOKUP('ANALYSIS-YLD2'!BG$4,'INTERNAL PARAMETERS-1'!$B$5:$J$44,6,FALSE)*VLOOKUP('ANALYSIS-YLD2'!BG$4,'INTERNAL PARAMETERS-1'!$B$5:$J$44,3,FALSE) + 'ANALYSIS-YLD1'!BG133*(1-VLOOKUP('ANALYSIS-YLD2'!BG$4,'INTERNAL PARAMETERS-1'!$B$5:$J$44,5,FALSE))*VLOOKUP('ANALYSIS-YLD2'!BG$4,'INTERNAL PARAMETERS-1'!$B$5:$J$44,8,FALSE)*VLOOKUP('ANALYSIS-YLD2'!BG$4,'INTERNAL PARAMETERS-1'!$B$5:$J$44,3,FALSE)</f>
        <v>0</v>
      </c>
      <c r="BH133" s="111">
        <f>'ANALYSIS-YLD1'!BH133*VLOOKUP('ANALYSIS-YLD2'!BH$4,'INTERNAL PARAMETERS-1'!$B$5:$J$44,5,FALSE)*VLOOKUP('ANALYSIS-YLD2'!BH$4,'INTERNAL PARAMETERS-1'!$B$5:$J$44,6,FALSE)*VLOOKUP('ANALYSIS-YLD2'!BH$4,'INTERNAL PARAMETERS-1'!$B$5:$J$44,3,FALSE) + 'ANALYSIS-YLD1'!BH133*(1-VLOOKUP('ANALYSIS-YLD2'!BH$4,'INTERNAL PARAMETERS-1'!$B$5:$J$44,5,FALSE))*VLOOKUP('ANALYSIS-YLD2'!BH$4,'INTERNAL PARAMETERS-1'!$B$5:$J$44,8,FALSE)*VLOOKUP('ANALYSIS-YLD2'!BH$4,'INTERNAL PARAMETERS-1'!$B$5:$J$44,3,FALSE)</f>
        <v>0</v>
      </c>
      <c r="BI133" s="111">
        <f>'ANALYSIS-YLD1'!BI133*VLOOKUP('ANALYSIS-YLD2'!BI$4,'INTERNAL PARAMETERS-1'!$B$5:$J$44,5,FALSE)*VLOOKUP('ANALYSIS-YLD2'!BI$4,'INTERNAL PARAMETERS-1'!$B$5:$J$44,6,FALSE)*VLOOKUP('ANALYSIS-YLD2'!BI$4,'INTERNAL PARAMETERS-1'!$B$5:$J$44,3,FALSE) + 'ANALYSIS-YLD1'!BI133*(1-VLOOKUP('ANALYSIS-YLD2'!BI$4,'INTERNAL PARAMETERS-1'!$B$5:$J$44,5,FALSE))*VLOOKUP('ANALYSIS-YLD2'!BI$4,'INTERNAL PARAMETERS-1'!$B$5:$J$44,8,FALSE)*VLOOKUP('ANALYSIS-YLD2'!BI$4,'INTERNAL PARAMETERS-1'!$B$5:$J$44,3,FALSE)</f>
        <v>0</v>
      </c>
      <c r="BJ133" s="111">
        <f>'ANALYSIS-YLD1'!BJ133*VLOOKUP('ANALYSIS-YLD2'!BJ$4,'INTERNAL PARAMETERS-1'!$B$5:$J$44,5,FALSE)*VLOOKUP('ANALYSIS-YLD2'!BJ$4,'INTERNAL PARAMETERS-1'!$B$5:$J$44,6,FALSE)*VLOOKUP('ANALYSIS-YLD2'!BJ$4,'INTERNAL PARAMETERS-1'!$B$5:$J$44,3,FALSE) + 'ANALYSIS-YLD1'!BJ133*(1-VLOOKUP('ANALYSIS-YLD2'!BJ$4,'INTERNAL PARAMETERS-1'!$B$5:$J$44,5,FALSE))*VLOOKUP('ANALYSIS-YLD2'!BJ$4,'INTERNAL PARAMETERS-1'!$B$5:$J$44,8,FALSE)*VLOOKUP('ANALYSIS-YLD2'!BJ$4,'INTERNAL PARAMETERS-1'!$B$5:$J$44,3,FALSE)</f>
        <v>0</v>
      </c>
      <c r="BK133" s="111">
        <f>'ANALYSIS-YLD1'!BK133*VLOOKUP('ANALYSIS-YLD2'!BK$4,'INTERNAL PARAMETERS-1'!$B$5:$J$44,5,FALSE)*VLOOKUP('ANALYSIS-YLD2'!BK$4,'INTERNAL PARAMETERS-1'!$B$5:$J$44,6,FALSE)*VLOOKUP('ANALYSIS-YLD2'!BK$4,'INTERNAL PARAMETERS-1'!$B$5:$J$44,3,FALSE) + 'ANALYSIS-YLD1'!BK133*(1-VLOOKUP('ANALYSIS-YLD2'!BK$4,'INTERNAL PARAMETERS-1'!$B$5:$J$44,5,FALSE))*VLOOKUP('ANALYSIS-YLD2'!BK$4,'INTERNAL PARAMETERS-1'!$B$5:$J$44,8,FALSE)*VLOOKUP('ANALYSIS-YLD2'!BK$4,'INTERNAL PARAMETERS-1'!$B$5:$J$44,3,FALSE)</f>
        <v>0</v>
      </c>
      <c r="BL133" s="111">
        <f>'ANALYSIS-YLD1'!BL133*VLOOKUP('ANALYSIS-YLD2'!BL$4,'INTERNAL PARAMETERS-1'!$B$5:$J$44,5,FALSE)*VLOOKUP('ANALYSIS-YLD2'!BL$4,'INTERNAL PARAMETERS-1'!$B$5:$J$44,6,FALSE)*VLOOKUP('ANALYSIS-YLD2'!BL$4,'INTERNAL PARAMETERS-1'!$B$5:$J$44,3,FALSE) + 'ANALYSIS-YLD1'!BL133*(1-VLOOKUP('ANALYSIS-YLD2'!BL$4,'INTERNAL PARAMETERS-1'!$B$5:$J$44,5,FALSE))*VLOOKUP('ANALYSIS-YLD2'!BL$4,'INTERNAL PARAMETERS-1'!$B$5:$J$44,8,FALSE)*VLOOKUP('ANALYSIS-YLD2'!BL$4,'INTERNAL PARAMETERS-1'!$B$5:$J$44,3,FALSE)</f>
        <v>0</v>
      </c>
      <c r="BM133" s="111">
        <f>'ANALYSIS-YLD1'!BM133*VLOOKUP('ANALYSIS-YLD2'!BM$4,'INTERNAL PARAMETERS-1'!$B$5:$J$44,5,FALSE)*VLOOKUP('ANALYSIS-YLD2'!BM$4,'INTERNAL PARAMETERS-1'!$B$5:$J$44,6,FALSE)*VLOOKUP('ANALYSIS-YLD2'!BM$4,'INTERNAL PARAMETERS-1'!$B$5:$J$44,3,FALSE) + 'ANALYSIS-YLD1'!BM133*(1-VLOOKUP('ANALYSIS-YLD2'!BM$4,'INTERNAL PARAMETERS-1'!$B$5:$J$44,5,FALSE))*VLOOKUP('ANALYSIS-YLD2'!BM$4,'INTERNAL PARAMETERS-1'!$B$5:$J$44,8,FALSE)*VLOOKUP('ANALYSIS-YLD2'!BM$4,'INTERNAL PARAMETERS-1'!$B$5:$J$44,3,FALSE)</f>
        <v>0</v>
      </c>
      <c r="BN133" s="111">
        <f>'ANALYSIS-YLD1'!BN133*VLOOKUP('ANALYSIS-YLD2'!BN$4,'INTERNAL PARAMETERS-1'!$B$5:$J$44,5,FALSE)*VLOOKUP('ANALYSIS-YLD2'!BN$4,'INTERNAL PARAMETERS-1'!$B$5:$J$44,6,FALSE)*VLOOKUP('ANALYSIS-YLD2'!BN$4,'INTERNAL PARAMETERS-1'!$B$5:$J$44,3,FALSE) + 'ANALYSIS-YLD1'!BN133*(1-VLOOKUP('ANALYSIS-YLD2'!BN$4,'INTERNAL PARAMETERS-1'!$B$5:$J$44,5,FALSE))*VLOOKUP('ANALYSIS-YLD2'!BN$4,'INTERNAL PARAMETERS-1'!$B$5:$J$44,8,FALSE)*VLOOKUP('ANALYSIS-YLD2'!BN$4,'INTERNAL PARAMETERS-1'!$B$5:$J$44,3,FALSE)</f>
        <v>0</v>
      </c>
      <c r="BO133" s="111">
        <f>'ANALYSIS-YLD1'!BO133*VLOOKUP('ANALYSIS-YLD2'!BO$4,'INTERNAL PARAMETERS-1'!$B$5:$J$44,5,FALSE)*VLOOKUP('ANALYSIS-YLD2'!BO$4,'INTERNAL PARAMETERS-1'!$B$5:$J$44,6,FALSE)*VLOOKUP('ANALYSIS-YLD2'!BO$4,'INTERNAL PARAMETERS-1'!$B$5:$J$44,3,FALSE) + 'ANALYSIS-YLD1'!BO133*(1-VLOOKUP('ANALYSIS-YLD2'!BO$4,'INTERNAL PARAMETERS-1'!$B$5:$J$44,5,FALSE))*VLOOKUP('ANALYSIS-YLD2'!BO$4,'INTERNAL PARAMETERS-1'!$B$5:$J$44,8,FALSE)*VLOOKUP('ANALYSIS-YLD2'!BO$4,'INTERNAL PARAMETERS-1'!$B$5:$J$44,3,FALSE)</f>
        <v>0</v>
      </c>
      <c r="BP133" s="111">
        <f>'ANALYSIS-YLD1'!BP133*VLOOKUP('ANALYSIS-YLD2'!BP$4,'INTERNAL PARAMETERS-1'!$B$5:$J$44,5,FALSE)*VLOOKUP('ANALYSIS-YLD2'!BP$4,'INTERNAL PARAMETERS-1'!$B$5:$J$44,6,FALSE)*VLOOKUP('ANALYSIS-YLD2'!BP$4,'INTERNAL PARAMETERS-1'!$B$5:$J$44,3,FALSE) + 'ANALYSIS-YLD1'!BP133*(1-VLOOKUP('ANALYSIS-YLD2'!BP$4,'INTERNAL PARAMETERS-1'!$B$5:$J$44,5,FALSE))*VLOOKUP('ANALYSIS-YLD2'!BP$4,'INTERNAL PARAMETERS-1'!$B$5:$J$44,8,FALSE)*VLOOKUP('ANALYSIS-YLD2'!BP$4,'INTERNAL PARAMETERS-1'!$B$5:$J$44,3,FALSE)</f>
        <v>0</v>
      </c>
      <c r="BQ133" s="111">
        <f>'ANALYSIS-YLD1'!BQ133*VLOOKUP('ANALYSIS-YLD2'!BQ$4,'INTERNAL PARAMETERS-1'!$B$5:$J$44,5,FALSE)*VLOOKUP('ANALYSIS-YLD2'!BQ$4,'INTERNAL PARAMETERS-1'!$B$5:$J$44,6,FALSE)*VLOOKUP('ANALYSIS-YLD2'!BQ$4,'INTERNAL PARAMETERS-1'!$B$5:$J$44,3,FALSE) + 'ANALYSIS-YLD1'!BQ133*(1-VLOOKUP('ANALYSIS-YLD2'!BQ$4,'INTERNAL PARAMETERS-1'!$B$5:$J$44,5,FALSE))*VLOOKUP('ANALYSIS-YLD2'!BQ$4,'INTERNAL PARAMETERS-1'!$B$5:$J$44,8,FALSE)*VLOOKUP('ANALYSIS-YLD2'!BQ$4,'INTERNAL PARAMETERS-1'!$B$5:$J$44,3,FALSE)</f>
        <v>0</v>
      </c>
      <c r="BR133" s="111">
        <f>'ANALYSIS-YLD1'!BR133*VLOOKUP('ANALYSIS-YLD2'!BR$4,'INTERNAL PARAMETERS-1'!$B$5:$J$44,5,FALSE)*VLOOKUP('ANALYSIS-YLD2'!BR$4,'INTERNAL PARAMETERS-1'!$B$5:$J$44,6,FALSE)*VLOOKUP('ANALYSIS-YLD2'!BR$4,'INTERNAL PARAMETERS-1'!$B$5:$J$44,3,FALSE) + 'ANALYSIS-YLD1'!BR133*(1-VLOOKUP('ANALYSIS-YLD2'!BR$4,'INTERNAL PARAMETERS-1'!$B$5:$J$44,5,FALSE))*VLOOKUP('ANALYSIS-YLD2'!BR$4,'INTERNAL PARAMETERS-1'!$B$5:$J$44,8,FALSE)*VLOOKUP('ANALYSIS-YLD2'!BR$4,'INTERNAL PARAMETERS-1'!$B$5:$J$44,3,FALSE)</f>
        <v>0</v>
      </c>
      <c r="BS133" s="111">
        <f>'ANALYSIS-YLD1'!BS133*VLOOKUP('ANALYSIS-YLD2'!BS$4,'INTERNAL PARAMETERS-1'!$B$5:$J$44,5,FALSE)*VLOOKUP('ANALYSIS-YLD2'!BS$4,'INTERNAL PARAMETERS-1'!$B$5:$J$44,6,FALSE)*VLOOKUP('ANALYSIS-YLD2'!BS$4,'INTERNAL PARAMETERS-1'!$B$5:$J$44,3,FALSE) + 'ANALYSIS-YLD1'!BS133*(1-VLOOKUP('ANALYSIS-YLD2'!BS$4,'INTERNAL PARAMETERS-1'!$B$5:$J$44,5,FALSE))*VLOOKUP('ANALYSIS-YLD2'!BS$4,'INTERNAL PARAMETERS-1'!$B$5:$J$44,8,FALSE)*VLOOKUP('ANALYSIS-YLD2'!BS$4,'INTERNAL PARAMETERS-1'!$B$5:$J$44,3,FALSE)</f>
        <v>0</v>
      </c>
      <c r="BT133" s="111">
        <f>'ANALYSIS-YLD1'!BT133*VLOOKUP('ANALYSIS-YLD2'!BT$4,'INTERNAL PARAMETERS-1'!$B$5:$J$44,5,FALSE)*VLOOKUP('ANALYSIS-YLD2'!BT$4,'INTERNAL PARAMETERS-1'!$B$5:$J$44,6,FALSE)*VLOOKUP('ANALYSIS-YLD2'!BT$4,'INTERNAL PARAMETERS-1'!$B$5:$J$44,3,FALSE) + 'ANALYSIS-YLD1'!BT133*(1-VLOOKUP('ANALYSIS-YLD2'!BT$4,'INTERNAL PARAMETERS-1'!$B$5:$J$44,5,FALSE))*VLOOKUP('ANALYSIS-YLD2'!BT$4,'INTERNAL PARAMETERS-1'!$B$5:$J$44,8,FALSE)*VLOOKUP('ANALYSIS-YLD2'!BT$4,'INTERNAL PARAMETERS-1'!$B$5:$J$44,3,FALSE)</f>
        <v>0</v>
      </c>
      <c r="BU133" s="111">
        <f>'ANALYSIS-YLD1'!BU133*VLOOKUP('ANALYSIS-YLD2'!BU$4,'INTERNAL PARAMETERS-1'!$B$5:$J$44,5,FALSE)*VLOOKUP('ANALYSIS-YLD2'!BU$4,'INTERNAL PARAMETERS-1'!$B$5:$J$44,6,FALSE)*VLOOKUP('ANALYSIS-YLD2'!BU$4,'INTERNAL PARAMETERS-1'!$B$5:$J$44,3,FALSE) + 'ANALYSIS-YLD1'!BU133*(1-VLOOKUP('ANALYSIS-YLD2'!BU$4,'INTERNAL PARAMETERS-1'!$B$5:$J$44,5,FALSE))*VLOOKUP('ANALYSIS-YLD2'!BU$4,'INTERNAL PARAMETERS-1'!$B$5:$J$44,8,FALSE)*VLOOKUP('ANALYSIS-YLD2'!BU$4,'INTERNAL PARAMETERS-1'!$B$5:$J$44,3,FALSE)</f>
        <v>0</v>
      </c>
      <c r="BV133" s="111">
        <f>'ANALYSIS-YLD1'!BV133*VLOOKUP('ANALYSIS-YLD2'!BV$4,'INTERNAL PARAMETERS-1'!$B$5:$J$44,5,FALSE)*VLOOKUP('ANALYSIS-YLD2'!BV$4,'INTERNAL PARAMETERS-1'!$B$5:$J$44,6,FALSE)*VLOOKUP('ANALYSIS-YLD2'!BV$4,'INTERNAL PARAMETERS-1'!$B$5:$J$44,3,FALSE) + 'ANALYSIS-YLD1'!BV133*(1-VLOOKUP('ANALYSIS-YLD2'!BV$4,'INTERNAL PARAMETERS-1'!$B$5:$J$44,5,FALSE))*VLOOKUP('ANALYSIS-YLD2'!BV$4,'INTERNAL PARAMETERS-1'!$B$5:$J$44,8,FALSE)*VLOOKUP('ANALYSIS-YLD2'!BV$4,'INTERNAL PARAMETERS-1'!$B$5:$J$44,3,FALSE)</f>
        <v>0</v>
      </c>
      <c r="BW133" s="111">
        <f>'ANALYSIS-YLD1'!BW133*VLOOKUP('ANALYSIS-YLD2'!BW$4,'INTERNAL PARAMETERS-1'!$B$5:$J$44,5,FALSE)*VLOOKUP('ANALYSIS-YLD2'!BW$4,'INTERNAL PARAMETERS-1'!$B$5:$J$44,6,FALSE)*VLOOKUP('ANALYSIS-YLD2'!BW$4,'INTERNAL PARAMETERS-1'!$B$5:$J$44,3,FALSE) + 'ANALYSIS-YLD1'!BW133*(1-VLOOKUP('ANALYSIS-YLD2'!BW$4,'INTERNAL PARAMETERS-1'!$B$5:$J$44,5,FALSE))*VLOOKUP('ANALYSIS-YLD2'!BW$4,'INTERNAL PARAMETERS-1'!$B$5:$J$44,8,FALSE)*VLOOKUP('ANALYSIS-YLD2'!BW$4,'INTERNAL PARAMETERS-1'!$B$5:$J$44,3,FALSE)</f>
        <v>0</v>
      </c>
      <c r="BX133" s="111">
        <f>'ANALYSIS-YLD1'!BX133*VLOOKUP('ANALYSIS-YLD2'!BX$4,'INTERNAL PARAMETERS-1'!$B$5:$J$44,5,FALSE)*VLOOKUP('ANALYSIS-YLD2'!BX$4,'INTERNAL PARAMETERS-1'!$B$5:$J$44,6,FALSE)*VLOOKUP('ANALYSIS-YLD2'!BX$4,'INTERNAL PARAMETERS-1'!$B$5:$J$44,3,FALSE) + 'ANALYSIS-YLD1'!BX133*(1-VLOOKUP('ANALYSIS-YLD2'!BX$4,'INTERNAL PARAMETERS-1'!$B$5:$J$44,5,FALSE))*VLOOKUP('ANALYSIS-YLD2'!BX$4,'INTERNAL PARAMETERS-1'!$B$5:$J$44,8,FALSE)*VLOOKUP('ANALYSIS-YLD2'!BX$4,'INTERNAL PARAMETERS-1'!$B$5:$J$44,3,FALSE)</f>
        <v>0</v>
      </c>
      <c r="BY133" s="111">
        <f>'ANALYSIS-YLD1'!BY133*VLOOKUP('ANALYSIS-YLD2'!BY$4,'INTERNAL PARAMETERS-1'!$B$5:$J$44,5,FALSE)*VLOOKUP('ANALYSIS-YLD2'!BY$4,'INTERNAL PARAMETERS-1'!$B$5:$J$44,6,FALSE)*VLOOKUP('ANALYSIS-YLD2'!BY$4,'INTERNAL PARAMETERS-1'!$B$5:$J$44,3,FALSE) + 'ANALYSIS-YLD1'!BY133*(1-VLOOKUP('ANALYSIS-YLD2'!BY$4,'INTERNAL PARAMETERS-1'!$B$5:$J$44,5,FALSE))*VLOOKUP('ANALYSIS-YLD2'!BY$4,'INTERNAL PARAMETERS-1'!$B$5:$J$44,8,FALSE)*VLOOKUP('ANALYSIS-YLD2'!BY$4,'INTERNAL PARAMETERS-1'!$B$5:$J$44,3,FALSE)</f>
        <v>0</v>
      </c>
      <c r="BZ133" s="111">
        <f>'ANALYSIS-YLD1'!BZ133*VLOOKUP('ANALYSIS-YLD2'!BZ$4,'INTERNAL PARAMETERS-1'!$B$5:$J$44,5,FALSE)*VLOOKUP('ANALYSIS-YLD2'!BZ$4,'INTERNAL PARAMETERS-1'!$B$5:$J$44,6,FALSE)*VLOOKUP('ANALYSIS-YLD2'!BZ$4,'INTERNAL PARAMETERS-1'!$B$5:$J$44,3,FALSE) + 'ANALYSIS-YLD1'!BZ133*(1-VLOOKUP('ANALYSIS-YLD2'!BZ$4,'INTERNAL PARAMETERS-1'!$B$5:$J$44,5,FALSE))*VLOOKUP('ANALYSIS-YLD2'!BZ$4,'INTERNAL PARAMETERS-1'!$B$5:$J$44,8,FALSE)*VLOOKUP('ANALYSIS-YLD2'!BZ$4,'INTERNAL PARAMETERS-1'!$B$5:$J$44,3,FALSE)</f>
        <v>0</v>
      </c>
      <c r="CA133" s="111">
        <f>'ANALYSIS-YLD1'!CA133*VLOOKUP('ANALYSIS-YLD2'!CA$4,'INTERNAL PARAMETERS-1'!$B$5:$J$44,5,FALSE)*VLOOKUP('ANALYSIS-YLD2'!CA$4,'INTERNAL PARAMETERS-1'!$B$5:$J$44,6,FALSE)*VLOOKUP('ANALYSIS-YLD2'!CA$4,'INTERNAL PARAMETERS-1'!$B$5:$J$44,3,FALSE) + 'ANALYSIS-YLD1'!CA133*(1-VLOOKUP('ANALYSIS-YLD2'!CA$4,'INTERNAL PARAMETERS-1'!$B$5:$J$44,5,FALSE))*VLOOKUP('ANALYSIS-YLD2'!CA$4,'INTERNAL PARAMETERS-1'!$B$5:$J$44,8,FALSE)*VLOOKUP('ANALYSIS-YLD2'!CA$4,'INTERNAL PARAMETERS-1'!$B$5:$J$44,3,FALSE)</f>
        <v>0</v>
      </c>
      <c r="CB133" s="111">
        <f>'ANALYSIS-YLD1'!CB133*VLOOKUP('ANALYSIS-YLD2'!CB$4,'INTERNAL PARAMETERS-1'!$B$5:$J$44,5,FALSE)*VLOOKUP('ANALYSIS-YLD2'!CB$4,'INTERNAL PARAMETERS-1'!$B$5:$J$44,6,FALSE)*VLOOKUP('ANALYSIS-YLD2'!CB$4,'INTERNAL PARAMETERS-1'!$B$5:$J$44,3,FALSE) + 'ANALYSIS-YLD1'!CB133*(1-VLOOKUP('ANALYSIS-YLD2'!CB$4,'INTERNAL PARAMETERS-1'!$B$5:$J$44,5,FALSE))*VLOOKUP('ANALYSIS-YLD2'!CB$4,'INTERNAL PARAMETERS-1'!$B$5:$J$44,8,FALSE)*VLOOKUP('ANALYSIS-YLD2'!CB$4,'INTERNAL PARAMETERS-1'!$B$5:$J$44,3,FALSE)</f>
        <v>0</v>
      </c>
      <c r="CC133" s="111">
        <f>'ANALYSIS-YLD1'!CC133*VLOOKUP('ANALYSIS-YLD2'!CC$4,'INTERNAL PARAMETERS-1'!$B$5:$J$44,5,FALSE)*VLOOKUP('ANALYSIS-YLD2'!CC$4,'INTERNAL PARAMETERS-1'!$B$5:$J$44,6,FALSE)*VLOOKUP('ANALYSIS-YLD2'!CC$4,'INTERNAL PARAMETERS-1'!$B$5:$J$44,3,FALSE) + 'ANALYSIS-YLD1'!CC133*(1-VLOOKUP('ANALYSIS-YLD2'!CC$4,'INTERNAL PARAMETERS-1'!$B$5:$J$44,5,FALSE))*VLOOKUP('ANALYSIS-YLD2'!CC$4,'INTERNAL PARAMETERS-1'!$B$5:$J$44,8,FALSE)*VLOOKUP('ANALYSIS-YLD2'!CC$4,'INTERNAL PARAMETERS-1'!$B$5:$J$44,3,FALSE)</f>
        <v>0</v>
      </c>
      <c r="CD133" s="111">
        <f>'ANALYSIS-YLD1'!CD133*VLOOKUP('ANALYSIS-YLD2'!CD$4,'INTERNAL PARAMETERS-1'!$B$5:$J$44,5,FALSE)*VLOOKUP('ANALYSIS-YLD2'!CD$4,'INTERNAL PARAMETERS-1'!$B$5:$J$44,6,FALSE)*VLOOKUP('ANALYSIS-YLD2'!CD$4,'INTERNAL PARAMETERS-1'!$B$5:$J$44,3,FALSE) + 'ANALYSIS-YLD1'!CD133*(1-VLOOKUP('ANALYSIS-YLD2'!CD$4,'INTERNAL PARAMETERS-1'!$B$5:$J$44,5,FALSE))*VLOOKUP('ANALYSIS-YLD2'!CD$4,'INTERNAL PARAMETERS-1'!$B$5:$J$44,8,FALSE)*VLOOKUP('ANALYSIS-YLD2'!CD$4,'INTERNAL PARAMETERS-1'!$B$5:$J$44,3,FALSE)</f>
        <v>0</v>
      </c>
      <c r="CE133" s="111">
        <f>'ANALYSIS-YLD1'!CE133*VLOOKUP('ANALYSIS-YLD2'!CE$4,'INTERNAL PARAMETERS-1'!$B$5:$J$44,5,FALSE)*VLOOKUP('ANALYSIS-YLD2'!CE$4,'INTERNAL PARAMETERS-1'!$B$5:$J$44,6,FALSE)*VLOOKUP('ANALYSIS-YLD2'!CE$4,'INTERNAL PARAMETERS-1'!$B$5:$J$44,3,FALSE) + 'ANALYSIS-YLD1'!CE133*(1-VLOOKUP('ANALYSIS-YLD2'!CE$4,'INTERNAL PARAMETERS-1'!$B$5:$J$44,5,FALSE))*VLOOKUP('ANALYSIS-YLD2'!CE$4,'INTERNAL PARAMETERS-1'!$B$5:$J$44,8,FALSE)*VLOOKUP('ANALYSIS-YLD2'!CE$4,'INTERNAL PARAMETERS-1'!$B$5:$J$44,3,FALSE)</f>
        <v>0</v>
      </c>
      <c r="CF133" s="111">
        <f>'ANALYSIS-YLD1'!CF133*VLOOKUP('ANALYSIS-YLD2'!CF$4,'INTERNAL PARAMETERS-1'!$B$5:$J$44,5,FALSE)*VLOOKUP('ANALYSIS-YLD2'!CF$4,'INTERNAL PARAMETERS-1'!$B$5:$J$44,6,FALSE)*VLOOKUP('ANALYSIS-YLD2'!CF$4,'INTERNAL PARAMETERS-1'!$B$5:$J$44,3,FALSE) + 'ANALYSIS-YLD1'!CF133*(1-VLOOKUP('ANALYSIS-YLD2'!CF$4,'INTERNAL PARAMETERS-1'!$B$5:$J$44,5,FALSE))*VLOOKUP('ANALYSIS-YLD2'!CF$4,'INTERNAL PARAMETERS-1'!$B$5:$J$44,8,FALSE)*VLOOKUP('ANALYSIS-YLD2'!CF$4,'INTERNAL PARAMETERS-1'!$B$5:$J$44,3,FALSE)</f>
        <v>0</v>
      </c>
      <c r="CG133" s="111">
        <f>'ANALYSIS-YLD1'!CG133*VLOOKUP('ANALYSIS-YLD2'!CG$4,'INTERNAL PARAMETERS-1'!$B$5:$J$44,5,FALSE)*VLOOKUP('ANALYSIS-YLD2'!CG$4,'INTERNAL PARAMETERS-1'!$B$5:$J$44,6,FALSE)*VLOOKUP('ANALYSIS-YLD2'!CG$4,'INTERNAL PARAMETERS-1'!$B$5:$J$44,3,FALSE) + 'ANALYSIS-YLD1'!CG133*(1-VLOOKUP('ANALYSIS-YLD2'!CG$4,'INTERNAL PARAMETERS-1'!$B$5:$J$44,5,FALSE))*VLOOKUP('ANALYSIS-YLD2'!CG$4,'INTERNAL PARAMETERS-1'!$B$5:$J$44,8,FALSE)*VLOOKUP('ANALYSIS-YLD2'!CG$4,'INTERNAL PARAMETERS-1'!$B$5:$J$44,3,FALSE)</f>
        <v>0</v>
      </c>
      <c r="CH133" s="110">
        <f>'ANALYSIS-YLD1'!CH133*VLOOKUP('ANALYSIS-YLD2'!CH$4,'INTERNAL PARAMETERS-1'!$B$5:$J$44,5,FALSE)*VLOOKUP('ANALYSIS-YLD2'!CH$4,'INTERNAL PARAMETERS-1'!$B$5:$J$44,6,FALSE)*VLOOKUP('ANALYSIS-YLD2'!CH$4,'INTERNAL PARAMETERS-1'!$B$5:$J$44,3,FALSE) + 'ANALYSIS-YLD1'!CH133*(1-VLOOKUP('ANALYSIS-YLD2'!CH$4,'INTERNAL PARAMETERS-1'!$B$5:$J$44,5,FALSE))*VLOOKUP('ANALYSIS-YLD2'!CH$4,'INTERNAL PARAMETERS-1'!$B$5:$J$44,8,FALSE)*VLOOKUP('ANALYSIS-YLD2'!CH$4,'INTERNAL PARAMETERS-1'!$B$5:$J$44,3,FALSE)</f>
        <v>0</v>
      </c>
      <c r="CJ133" s="112">
        <f t="shared" ref="CJ133:CJ196" si="4">SUM(G133:AT133)</f>
        <v>0</v>
      </c>
      <c r="CK133" s="110">
        <f t="shared" ref="CK133:CK196" si="5">SUM(AU133:CH133)</f>
        <v>0</v>
      </c>
    </row>
    <row r="134" spans="2:89" x14ac:dyDescent="0.5">
      <c r="B134" s="127" t="s">
        <v>25</v>
      </c>
      <c r="C134" s="126" t="s">
        <v>2</v>
      </c>
      <c r="D134" s="126" t="s">
        <v>17</v>
      </c>
      <c r="E134" s="125">
        <f>'INPUTS-Incidence'!E134</f>
        <v>0</v>
      </c>
      <c r="F134" s="124">
        <f>'INTERNAL PARAMETERS-1'!M8</f>
        <v>68.824999999999989</v>
      </c>
      <c r="G134" s="112">
        <f>'ANALYSIS-YLD1'!G134*VLOOKUP('ANALYSIS-YLD2'!G$4,'INTERNAL PARAMETERS-1'!$B$5:$J$44,5,FALSE)*VLOOKUP('ANALYSIS-YLD2'!G$4,'INTERNAL PARAMETERS-1'!$B$5:$J$44,7,FALSE)*'ANALYSIS-YLD2'!$F134 + 'ANALYSIS-YLD1'!G134*(1-VLOOKUP('ANALYSIS-YLD2'!G$4,'INTERNAL PARAMETERS-1'!$B$5:$J$44,5,FALSE))*VLOOKUP('ANALYSIS-YLD2'!G$4,'INTERNAL PARAMETERS-1'!$B$5:$J$44,9,FALSE)*'ANALYSIS-YLD2'!$F134</f>
        <v>0</v>
      </c>
      <c r="H134" s="111">
        <f>'ANALYSIS-YLD1'!H134*VLOOKUP('ANALYSIS-YLD2'!H$4,'INTERNAL PARAMETERS-1'!$B$5:$J$44,5,FALSE)*VLOOKUP('ANALYSIS-YLD2'!H$4,'INTERNAL PARAMETERS-1'!$B$5:$J$44,7,FALSE)*'ANALYSIS-YLD2'!$F134 + 'ANALYSIS-YLD1'!H134*(1-VLOOKUP('ANALYSIS-YLD2'!H$4,'INTERNAL PARAMETERS-1'!$B$5:$J$44,5,FALSE))*VLOOKUP('ANALYSIS-YLD2'!H$4,'INTERNAL PARAMETERS-1'!$B$5:$J$44,9,FALSE)*'ANALYSIS-YLD2'!$F134</f>
        <v>0</v>
      </c>
      <c r="I134" s="111">
        <f>'ANALYSIS-YLD1'!I134*VLOOKUP('ANALYSIS-YLD2'!I$4,'INTERNAL PARAMETERS-1'!$B$5:$J$44,5,FALSE)*VLOOKUP('ANALYSIS-YLD2'!I$4,'INTERNAL PARAMETERS-1'!$B$5:$J$44,7,FALSE)*'ANALYSIS-YLD2'!$F134 + 'ANALYSIS-YLD1'!I134*(1-VLOOKUP('ANALYSIS-YLD2'!I$4,'INTERNAL PARAMETERS-1'!$B$5:$J$44,5,FALSE))*VLOOKUP('ANALYSIS-YLD2'!I$4,'INTERNAL PARAMETERS-1'!$B$5:$J$44,9,FALSE)*'ANALYSIS-YLD2'!$F134</f>
        <v>0</v>
      </c>
      <c r="J134" s="111">
        <f>'ANALYSIS-YLD1'!J134*VLOOKUP('ANALYSIS-YLD2'!J$4,'INTERNAL PARAMETERS-1'!$B$5:$J$44,5,FALSE)*VLOOKUP('ANALYSIS-YLD2'!J$4,'INTERNAL PARAMETERS-1'!$B$5:$J$44,7,FALSE)*'ANALYSIS-YLD2'!$F134 + 'ANALYSIS-YLD1'!J134*(1-VLOOKUP('ANALYSIS-YLD2'!J$4,'INTERNAL PARAMETERS-1'!$B$5:$J$44,5,FALSE))*VLOOKUP('ANALYSIS-YLD2'!J$4,'INTERNAL PARAMETERS-1'!$B$5:$J$44,9,FALSE)*'ANALYSIS-YLD2'!$F134</f>
        <v>0</v>
      </c>
      <c r="K134" s="111">
        <f>'ANALYSIS-YLD1'!K134*VLOOKUP('ANALYSIS-YLD2'!K$4,'INTERNAL PARAMETERS-1'!$B$5:$J$44,5,FALSE)*VLOOKUP('ANALYSIS-YLD2'!K$4,'INTERNAL PARAMETERS-1'!$B$5:$J$44,7,FALSE)*'ANALYSIS-YLD2'!$F134 + 'ANALYSIS-YLD1'!K134*(1-VLOOKUP('ANALYSIS-YLD2'!K$4,'INTERNAL PARAMETERS-1'!$B$5:$J$44,5,FALSE))*VLOOKUP('ANALYSIS-YLD2'!K$4,'INTERNAL PARAMETERS-1'!$B$5:$J$44,9,FALSE)*'ANALYSIS-YLD2'!$F134</f>
        <v>0</v>
      </c>
      <c r="L134" s="111">
        <f>'ANALYSIS-YLD1'!L134*VLOOKUP('ANALYSIS-YLD2'!L$4,'INTERNAL PARAMETERS-1'!$B$5:$J$44,5,FALSE)*VLOOKUP('ANALYSIS-YLD2'!L$4,'INTERNAL PARAMETERS-1'!$B$5:$J$44,7,FALSE)*'ANALYSIS-YLD2'!$F134 + 'ANALYSIS-YLD1'!L134*(1-VLOOKUP('ANALYSIS-YLD2'!L$4,'INTERNAL PARAMETERS-1'!$B$5:$J$44,5,FALSE))*VLOOKUP('ANALYSIS-YLD2'!L$4,'INTERNAL PARAMETERS-1'!$B$5:$J$44,9,FALSE)*'ANALYSIS-YLD2'!$F134</f>
        <v>0</v>
      </c>
      <c r="M134" s="111">
        <f>'ANALYSIS-YLD1'!M134*VLOOKUP('ANALYSIS-YLD2'!M$4,'INTERNAL PARAMETERS-1'!$B$5:$J$44,5,FALSE)*VLOOKUP('ANALYSIS-YLD2'!M$4,'INTERNAL PARAMETERS-1'!$B$5:$J$44,7,FALSE)*'ANALYSIS-YLD2'!$F134 + 'ANALYSIS-YLD1'!M134*(1-VLOOKUP('ANALYSIS-YLD2'!M$4,'INTERNAL PARAMETERS-1'!$B$5:$J$44,5,FALSE))*VLOOKUP('ANALYSIS-YLD2'!M$4,'INTERNAL PARAMETERS-1'!$B$5:$J$44,9,FALSE)*'ANALYSIS-YLD2'!$F134</f>
        <v>0</v>
      </c>
      <c r="N134" s="111">
        <f>'ANALYSIS-YLD1'!N134*VLOOKUP('ANALYSIS-YLD2'!N$4,'INTERNAL PARAMETERS-1'!$B$5:$J$44,5,FALSE)*VLOOKUP('ANALYSIS-YLD2'!N$4,'INTERNAL PARAMETERS-1'!$B$5:$J$44,7,FALSE)*'ANALYSIS-YLD2'!$F134 + 'ANALYSIS-YLD1'!N134*(1-VLOOKUP('ANALYSIS-YLD2'!N$4,'INTERNAL PARAMETERS-1'!$B$5:$J$44,5,FALSE))*VLOOKUP('ANALYSIS-YLD2'!N$4,'INTERNAL PARAMETERS-1'!$B$5:$J$44,9,FALSE)*'ANALYSIS-YLD2'!$F134</f>
        <v>0</v>
      </c>
      <c r="O134" s="111">
        <f>'ANALYSIS-YLD1'!O134*VLOOKUP('ANALYSIS-YLD2'!O$4,'INTERNAL PARAMETERS-1'!$B$5:$J$44,5,FALSE)*VLOOKUP('ANALYSIS-YLD2'!O$4,'INTERNAL PARAMETERS-1'!$B$5:$J$44,7,FALSE)*'ANALYSIS-YLD2'!$F134 + 'ANALYSIS-YLD1'!O134*(1-VLOOKUP('ANALYSIS-YLD2'!O$4,'INTERNAL PARAMETERS-1'!$B$5:$J$44,5,FALSE))*VLOOKUP('ANALYSIS-YLD2'!O$4,'INTERNAL PARAMETERS-1'!$B$5:$J$44,9,FALSE)*'ANALYSIS-YLD2'!$F134</f>
        <v>0</v>
      </c>
      <c r="P134" s="111">
        <f>'ANALYSIS-YLD1'!P134*VLOOKUP('ANALYSIS-YLD2'!P$4,'INTERNAL PARAMETERS-1'!$B$5:$J$44,5,FALSE)*VLOOKUP('ANALYSIS-YLD2'!P$4,'INTERNAL PARAMETERS-1'!$B$5:$J$44,7,FALSE)*'ANALYSIS-YLD2'!$F134 + 'ANALYSIS-YLD1'!P134*(1-VLOOKUP('ANALYSIS-YLD2'!P$4,'INTERNAL PARAMETERS-1'!$B$5:$J$44,5,FALSE))*VLOOKUP('ANALYSIS-YLD2'!P$4,'INTERNAL PARAMETERS-1'!$B$5:$J$44,9,FALSE)*'ANALYSIS-YLD2'!$F134</f>
        <v>0</v>
      </c>
      <c r="Q134" s="111">
        <f>'ANALYSIS-YLD1'!Q134*VLOOKUP('ANALYSIS-YLD2'!Q$4,'INTERNAL PARAMETERS-1'!$B$5:$J$44,5,FALSE)*VLOOKUP('ANALYSIS-YLD2'!Q$4,'INTERNAL PARAMETERS-1'!$B$5:$J$44,7,FALSE)*'ANALYSIS-YLD2'!$F134 + 'ANALYSIS-YLD1'!Q134*(1-VLOOKUP('ANALYSIS-YLD2'!Q$4,'INTERNAL PARAMETERS-1'!$B$5:$J$44,5,FALSE))*VLOOKUP('ANALYSIS-YLD2'!Q$4,'INTERNAL PARAMETERS-1'!$B$5:$J$44,9,FALSE)*'ANALYSIS-YLD2'!$F134</f>
        <v>0</v>
      </c>
      <c r="R134" s="111">
        <f>'ANALYSIS-YLD1'!R134*VLOOKUP('ANALYSIS-YLD2'!R$4,'INTERNAL PARAMETERS-1'!$B$5:$J$44,5,FALSE)*VLOOKUP('ANALYSIS-YLD2'!R$4,'INTERNAL PARAMETERS-1'!$B$5:$J$44,7,FALSE)*'ANALYSIS-YLD2'!$F134 + 'ANALYSIS-YLD1'!R134*(1-VLOOKUP('ANALYSIS-YLD2'!R$4,'INTERNAL PARAMETERS-1'!$B$5:$J$44,5,FALSE))*VLOOKUP('ANALYSIS-YLD2'!R$4,'INTERNAL PARAMETERS-1'!$B$5:$J$44,9,FALSE)*'ANALYSIS-YLD2'!$F134</f>
        <v>0</v>
      </c>
      <c r="S134" s="111">
        <f>'ANALYSIS-YLD1'!S134*VLOOKUP('ANALYSIS-YLD2'!S$4,'INTERNAL PARAMETERS-1'!$B$5:$J$44,5,FALSE)*VLOOKUP('ANALYSIS-YLD2'!S$4,'INTERNAL PARAMETERS-1'!$B$5:$J$44,7,FALSE)*'ANALYSIS-YLD2'!$F134 + 'ANALYSIS-YLD1'!S134*(1-VLOOKUP('ANALYSIS-YLD2'!S$4,'INTERNAL PARAMETERS-1'!$B$5:$J$44,5,FALSE))*VLOOKUP('ANALYSIS-YLD2'!S$4,'INTERNAL PARAMETERS-1'!$B$5:$J$44,9,FALSE)*'ANALYSIS-YLD2'!$F134</f>
        <v>0</v>
      </c>
      <c r="T134" s="111">
        <f>'ANALYSIS-YLD1'!T134*VLOOKUP('ANALYSIS-YLD2'!T$4,'INTERNAL PARAMETERS-1'!$B$5:$J$44,5,FALSE)*VLOOKUP('ANALYSIS-YLD2'!T$4,'INTERNAL PARAMETERS-1'!$B$5:$J$44,7,FALSE)*'ANALYSIS-YLD2'!$F134 + 'ANALYSIS-YLD1'!T134*(1-VLOOKUP('ANALYSIS-YLD2'!T$4,'INTERNAL PARAMETERS-1'!$B$5:$J$44,5,FALSE))*VLOOKUP('ANALYSIS-YLD2'!T$4,'INTERNAL PARAMETERS-1'!$B$5:$J$44,9,FALSE)*'ANALYSIS-YLD2'!$F134</f>
        <v>0</v>
      </c>
      <c r="U134" s="111">
        <f>'ANALYSIS-YLD1'!U134*VLOOKUP('ANALYSIS-YLD2'!U$4,'INTERNAL PARAMETERS-1'!$B$5:$J$44,5,FALSE)*VLOOKUP('ANALYSIS-YLD2'!U$4,'INTERNAL PARAMETERS-1'!$B$5:$J$44,7,FALSE)*'ANALYSIS-YLD2'!$F134 + 'ANALYSIS-YLD1'!U134*(1-VLOOKUP('ANALYSIS-YLD2'!U$4,'INTERNAL PARAMETERS-1'!$B$5:$J$44,5,FALSE))*VLOOKUP('ANALYSIS-YLD2'!U$4,'INTERNAL PARAMETERS-1'!$B$5:$J$44,9,FALSE)*'ANALYSIS-YLD2'!$F134</f>
        <v>0</v>
      </c>
      <c r="V134" s="111">
        <f>'ANALYSIS-YLD1'!V134*VLOOKUP('ANALYSIS-YLD2'!V$4,'INTERNAL PARAMETERS-1'!$B$5:$J$44,5,FALSE)*VLOOKUP('ANALYSIS-YLD2'!V$4,'INTERNAL PARAMETERS-1'!$B$5:$J$44,7,FALSE)*'ANALYSIS-YLD2'!$F134 + 'ANALYSIS-YLD1'!V134*(1-VLOOKUP('ANALYSIS-YLD2'!V$4,'INTERNAL PARAMETERS-1'!$B$5:$J$44,5,FALSE))*VLOOKUP('ANALYSIS-YLD2'!V$4,'INTERNAL PARAMETERS-1'!$B$5:$J$44,9,FALSE)*'ANALYSIS-YLD2'!$F134</f>
        <v>0</v>
      </c>
      <c r="W134" s="111">
        <f>'ANALYSIS-YLD1'!W134*VLOOKUP('ANALYSIS-YLD2'!W$4,'INTERNAL PARAMETERS-1'!$B$5:$J$44,5,FALSE)*VLOOKUP('ANALYSIS-YLD2'!W$4,'INTERNAL PARAMETERS-1'!$B$5:$J$44,7,FALSE)*'ANALYSIS-YLD2'!$F134 + 'ANALYSIS-YLD1'!W134*(1-VLOOKUP('ANALYSIS-YLD2'!W$4,'INTERNAL PARAMETERS-1'!$B$5:$J$44,5,FALSE))*VLOOKUP('ANALYSIS-YLD2'!W$4,'INTERNAL PARAMETERS-1'!$B$5:$J$44,9,FALSE)*'ANALYSIS-YLD2'!$F134</f>
        <v>0</v>
      </c>
      <c r="X134" s="111">
        <f>'ANALYSIS-YLD1'!X134*VLOOKUP('ANALYSIS-YLD2'!X$4,'INTERNAL PARAMETERS-1'!$B$5:$J$44,5,FALSE)*VLOOKUP('ANALYSIS-YLD2'!X$4,'INTERNAL PARAMETERS-1'!$B$5:$J$44,7,FALSE)*'ANALYSIS-YLD2'!$F134 + 'ANALYSIS-YLD1'!X134*(1-VLOOKUP('ANALYSIS-YLD2'!X$4,'INTERNAL PARAMETERS-1'!$B$5:$J$44,5,FALSE))*VLOOKUP('ANALYSIS-YLD2'!X$4,'INTERNAL PARAMETERS-1'!$B$5:$J$44,9,FALSE)*'ANALYSIS-YLD2'!$F134</f>
        <v>0</v>
      </c>
      <c r="Y134" s="111">
        <f>'ANALYSIS-YLD1'!Y134*VLOOKUP('ANALYSIS-YLD2'!Y$4,'INTERNAL PARAMETERS-1'!$B$5:$J$44,5,FALSE)*VLOOKUP('ANALYSIS-YLD2'!Y$4,'INTERNAL PARAMETERS-1'!$B$5:$J$44,7,FALSE)*'ANALYSIS-YLD2'!$F134 + 'ANALYSIS-YLD1'!Y134*(1-VLOOKUP('ANALYSIS-YLD2'!Y$4,'INTERNAL PARAMETERS-1'!$B$5:$J$44,5,FALSE))*VLOOKUP('ANALYSIS-YLD2'!Y$4,'INTERNAL PARAMETERS-1'!$B$5:$J$44,9,FALSE)*'ANALYSIS-YLD2'!$F134</f>
        <v>0</v>
      </c>
      <c r="Z134" s="111">
        <f>'ANALYSIS-YLD1'!Z134*VLOOKUP('ANALYSIS-YLD2'!Z$4,'INTERNAL PARAMETERS-1'!$B$5:$J$44,5,FALSE)*VLOOKUP('ANALYSIS-YLD2'!Z$4,'INTERNAL PARAMETERS-1'!$B$5:$J$44,7,FALSE)*'ANALYSIS-YLD2'!$F134 + 'ANALYSIS-YLD1'!Z134*(1-VLOOKUP('ANALYSIS-YLD2'!Z$4,'INTERNAL PARAMETERS-1'!$B$5:$J$44,5,FALSE))*VLOOKUP('ANALYSIS-YLD2'!Z$4,'INTERNAL PARAMETERS-1'!$B$5:$J$44,9,FALSE)*'ANALYSIS-YLD2'!$F134</f>
        <v>0</v>
      </c>
      <c r="AA134" s="111">
        <f>'ANALYSIS-YLD1'!AA134*VLOOKUP('ANALYSIS-YLD2'!AA$4,'INTERNAL PARAMETERS-1'!$B$5:$J$44,5,FALSE)*VLOOKUP('ANALYSIS-YLD2'!AA$4,'INTERNAL PARAMETERS-1'!$B$5:$J$44,7,FALSE)*'ANALYSIS-YLD2'!$F134 + 'ANALYSIS-YLD1'!AA134*(1-VLOOKUP('ANALYSIS-YLD2'!AA$4,'INTERNAL PARAMETERS-1'!$B$5:$J$44,5,FALSE))*VLOOKUP('ANALYSIS-YLD2'!AA$4,'INTERNAL PARAMETERS-1'!$B$5:$J$44,9,FALSE)*'ANALYSIS-YLD2'!$F134</f>
        <v>0</v>
      </c>
      <c r="AB134" s="111">
        <f>'ANALYSIS-YLD1'!AB134*VLOOKUP('ANALYSIS-YLD2'!AB$4,'INTERNAL PARAMETERS-1'!$B$5:$J$44,5,FALSE)*VLOOKUP('ANALYSIS-YLD2'!AB$4,'INTERNAL PARAMETERS-1'!$B$5:$J$44,7,FALSE)*'ANALYSIS-YLD2'!$F134 + 'ANALYSIS-YLD1'!AB134*(1-VLOOKUP('ANALYSIS-YLD2'!AB$4,'INTERNAL PARAMETERS-1'!$B$5:$J$44,5,FALSE))*VLOOKUP('ANALYSIS-YLD2'!AB$4,'INTERNAL PARAMETERS-1'!$B$5:$J$44,9,FALSE)*'ANALYSIS-YLD2'!$F134</f>
        <v>0</v>
      </c>
      <c r="AC134" s="111">
        <f>'ANALYSIS-YLD1'!AC134*VLOOKUP('ANALYSIS-YLD2'!AC$4,'INTERNAL PARAMETERS-1'!$B$5:$J$44,5,FALSE)*VLOOKUP('ANALYSIS-YLD2'!AC$4,'INTERNAL PARAMETERS-1'!$B$5:$J$44,7,FALSE)*'ANALYSIS-YLD2'!$F134 + 'ANALYSIS-YLD1'!AC134*(1-VLOOKUP('ANALYSIS-YLD2'!AC$4,'INTERNAL PARAMETERS-1'!$B$5:$J$44,5,FALSE))*VLOOKUP('ANALYSIS-YLD2'!AC$4,'INTERNAL PARAMETERS-1'!$B$5:$J$44,9,FALSE)*'ANALYSIS-YLD2'!$F134</f>
        <v>0</v>
      </c>
      <c r="AD134" s="111">
        <f>'ANALYSIS-YLD1'!AD134*VLOOKUP('ANALYSIS-YLD2'!AD$4,'INTERNAL PARAMETERS-1'!$B$5:$J$44,5,FALSE)*VLOOKUP('ANALYSIS-YLD2'!AD$4,'INTERNAL PARAMETERS-1'!$B$5:$J$44,7,FALSE)*'ANALYSIS-YLD2'!$F134 + 'ANALYSIS-YLD1'!AD134*(1-VLOOKUP('ANALYSIS-YLD2'!AD$4,'INTERNAL PARAMETERS-1'!$B$5:$J$44,5,FALSE))*VLOOKUP('ANALYSIS-YLD2'!AD$4,'INTERNAL PARAMETERS-1'!$B$5:$J$44,9,FALSE)*'ANALYSIS-YLD2'!$F134</f>
        <v>0</v>
      </c>
      <c r="AE134" s="111">
        <f>'ANALYSIS-YLD1'!AE134*VLOOKUP('ANALYSIS-YLD2'!AE$4,'INTERNAL PARAMETERS-1'!$B$5:$J$44,5,FALSE)*VLOOKUP('ANALYSIS-YLD2'!AE$4,'INTERNAL PARAMETERS-1'!$B$5:$J$44,7,FALSE)*'ANALYSIS-YLD2'!$F134 + 'ANALYSIS-YLD1'!AE134*(1-VLOOKUP('ANALYSIS-YLD2'!AE$4,'INTERNAL PARAMETERS-1'!$B$5:$J$44,5,FALSE))*VLOOKUP('ANALYSIS-YLD2'!AE$4,'INTERNAL PARAMETERS-1'!$B$5:$J$44,9,FALSE)*'ANALYSIS-YLD2'!$F134</f>
        <v>0</v>
      </c>
      <c r="AF134" s="111">
        <f>'ANALYSIS-YLD1'!AF134*VLOOKUP('ANALYSIS-YLD2'!AF$4,'INTERNAL PARAMETERS-1'!$B$5:$J$44,5,FALSE)*VLOOKUP('ANALYSIS-YLD2'!AF$4,'INTERNAL PARAMETERS-1'!$B$5:$J$44,7,FALSE)*'ANALYSIS-YLD2'!$F134 + 'ANALYSIS-YLD1'!AF134*(1-VLOOKUP('ANALYSIS-YLD2'!AF$4,'INTERNAL PARAMETERS-1'!$B$5:$J$44,5,FALSE))*VLOOKUP('ANALYSIS-YLD2'!AF$4,'INTERNAL PARAMETERS-1'!$B$5:$J$44,9,FALSE)*'ANALYSIS-YLD2'!$F134</f>
        <v>0</v>
      </c>
      <c r="AG134" s="111">
        <f>'ANALYSIS-YLD1'!AG134*VLOOKUP('ANALYSIS-YLD2'!AG$4,'INTERNAL PARAMETERS-1'!$B$5:$J$44,5,FALSE)*VLOOKUP('ANALYSIS-YLD2'!AG$4,'INTERNAL PARAMETERS-1'!$B$5:$J$44,7,FALSE)*'ANALYSIS-YLD2'!$F134 + 'ANALYSIS-YLD1'!AG134*(1-VLOOKUP('ANALYSIS-YLD2'!AG$4,'INTERNAL PARAMETERS-1'!$B$5:$J$44,5,FALSE))*VLOOKUP('ANALYSIS-YLD2'!AG$4,'INTERNAL PARAMETERS-1'!$B$5:$J$44,9,FALSE)*'ANALYSIS-YLD2'!$F134</f>
        <v>0</v>
      </c>
      <c r="AH134" s="111">
        <f>'ANALYSIS-YLD1'!AH134*VLOOKUP('ANALYSIS-YLD2'!AH$4,'INTERNAL PARAMETERS-1'!$B$5:$J$44,5,FALSE)*VLOOKUP('ANALYSIS-YLD2'!AH$4,'INTERNAL PARAMETERS-1'!$B$5:$J$44,7,FALSE)*'ANALYSIS-YLD2'!$F134 + 'ANALYSIS-YLD1'!AH134*(1-VLOOKUP('ANALYSIS-YLD2'!AH$4,'INTERNAL PARAMETERS-1'!$B$5:$J$44,5,FALSE))*VLOOKUP('ANALYSIS-YLD2'!AH$4,'INTERNAL PARAMETERS-1'!$B$5:$J$44,9,FALSE)*'ANALYSIS-YLD2'!$F134</f>
        <v>0</v>
      </c>
      <c r="AI134" s="111">
        <f>'ANALYSIS-YLD1'!AI134*VLOOKUP('ANALYSIS-YLD2'!AI$4,'INTERNAL PARAMETERS-1'!$B$5:$J$44,5,FALSE)*VLOOKUP('ANALYSIS-YLD2'!AI$4,'INTERNAL PARAMETERS-1'!$B$5:$J$44,7,FALSE)*'ANALYSIS-YLD2'!$F134 + 'ANALYSIS-YLD1'!AI134*(1-VLOOKUP('ANALYSIS-YLD2'!AI$4,'INTERNAL PARAMETERS-1'!$B$5:$J$44,5,FALSE))*VLOOKUP('ANALYSIS-YLD2'!AI$4,'INTERNAL PARAMETERS-1'!$B$5:$J$44,9,FALSE)*'ANALYSIS-YLD2'!$F134</f>
        <v>0</v>
      </c>
      <c r="AJ134" s="111">
        <f>'ANALYSIS-YLD1'!AJ134*VLOOKUP('ANALYSIS-YLD2'!AJ$4,'INTERNAL PARAMETERS-1'!$B$5:$J$44,5,FALSE)*VLOOKUP('ANALYSIS-YLD2'!AJ$4,'INTERNAL PARAMETERS-1'!$B$5:$J$44,7,FALSE)*'ANALYSIS-YLD2'!$F134 + 'ANALYSIS-YLD1'!AJ134*(1-VLOOKUP('ANALYSIS-YLD2'!AJ$4,'INTERNAL PARAMETERS-1'!$B$5:$J$44,5,FALSE))*VLOOKUP('ANALYSIS-YLD2'!AJ$4,'INTERNAL PARAMETERS-1'!$B$5:$J$44,9,FALSE)*'ANALYSIS-YLD2'!$F134</f>
        <v>0</v>
      </c>
      <c r="AK134" s="111">
        <f>'ANALYSIS-YLD1'!AK134*VLOOKUP('ANALYSIS-YLD2'!AK$4,'INTERNAL PARAMETERS-1'!$B$5:$J$44,5,FALSE)*VLOOKUP('ANALYSIS-YLD2'!AK$4,'INTERNAL PARAMETERS-1'!$B$5:$J$44,7,FALSE)*'ANALYSIS-YLD2'!$F134 + 'ANALYSIS-YLD1'!AK134*(1-VLOOKUP('ANALYSIS-YLD2'!AK$4,'INTERNAL PARAMETERS-1'!$B$5:$J$44,5,FALSE))*VLOOKUP('ANALYSIS-YLD2'!AK$4,'INTERNAL PARAMETERS-1'!$B$5:$J$44,9,FALSE)*'ANALYSIS-YLD2'!$F134</f>
        <v>0</v>
      </c>
      <c r="AL134" s="111">
        <f>'ANALYSIS-YLD1'!AL134*VLOOKUP('ANALYSIS-YLD2'!AL$4,'INTERNAL PARAMETERS-1'!$B$5:$J$44,5,FALSE)*VLOOKUP('ANALYSIS-YLD2'!AL$4,'INTERNAL PARAMETERS-1'!$B$5:$J$44,7,FALSE)*'ANALYSIS-YLD2'!$F134 + 'ANALYSIS-YLD1'!AL134*(1-VLOOKUP('ANALYSIS-YLD2'!AL$4,'INTERNAL PARAMETERS-1'!$B$5:$J$44,5,FALSE))*VLOOKUP('ANALYSIS-YLD2'!AL$4,'INTERNAL PARAMETERS-1'!$B$5:$J$44,9,FALSE)*'ANALYSIS-YLD2'!$F134</f>
        <v>0</v>
      </c>
      <c r="AM134" s="111">
        <f>'ANALYSIS-YLD1'!AM134*VLOOKUP('ANALYSIS-YLD2'!AM$4,'INTERNAL PARAMETERS-1'!$B$5:$J$44,5,FALSE)*VLOOKUP('ANALYSIS-YLD2'!AM$4,'INTERNAL PARAMETERS-1'!$B$5:$J$44,7,FALSE)*'ANALYSIS-YLD2'!$F134 + 'ANALYSIS-YLD1'!AM134*(1-VLOOKUP('ANALYSIS-YLD2'!AM$4,'INTERNAL PARAMETERS-1'!$B$5:$J$44,5,FALSE))*VLOOKUP('ANALYSIS-YLD2'!AM$4,'INTERNAL PARAMETERS-1'!$B$5:$J$44,9,FALSE)*'ANALYSIS-YLD2'!$F134</f>
        <v>0</v>
      </c>
      <c r="AN134" s="111">
        <f>'ANALYSIS-YLD1'!AN134*VLOOKUP('ANALYSIS-YLD2'!AN$4,'INTERNAL PARAMETERS-1'!$B$5:$J$44,5,FALSE)*VLOOKUP('ANALYSIS-YLD2'!AN$4,'INTERNAL PARAMETERS-1'!$B$5:$J$44,7,FALSE)*'ANALYSIS-YLD2'!$F134 + 'ANALYSIS-YLD1'!AN134*(1-VLOOKUP('ANALYSIS-YLD2'!AN$4,'INTERNAL PARAMETERS-1'!$B$5:$J$44,5,FALSE))*VLOOKUP('ANALYSIS-YLD2'!AN$4,'INTERNAL PARAMETERS-1'!$B$5:$J$44,9,FALSE)*'ANALYSIS-YLD2'!$F134</f>
        <v>0</v>
      </c>
      <c r="AO134" s="111">
        <f>'ANALYSIS-YLD1'!AO134*VLOOKUP('ANALYSIS-YLD2'!AO$4,'INTERNAL PARAMETERS-1'!$B$5:$J$44,5,FALSE)*VLOOKUP('ANALYSIS-YLD2'!AO$4,'INTERNAL PARAMETERS-1'!$B$5:$J$44,7,FALSE)*'ANALYSIS-YLD2'!$F134 + 'ANALYSIS-YLD1'!AO134*(1-VLOOKUP('ANALYSIS-YLD2'!AO$4,'INTERNAL PARAMETERS-1'!$B$5:$J$44,5,FALSE))*VLOOKUP('ANALYSIS-YLD2'!AO$4,'INTERNAL PARAMETERS-1'!$B$5:$J$44,9,FALSE)*'ANALYSIS-YLD2'!$F134</f>
        <v>0</v>
      </c>
      <c r="AP134" s="111">
        <f>'ANALYSIS-YLD1'!AP134*VLOOKUP('ANALYSIS-YLD2'!AP$4,'INTERNAL PARAMETERS-1'!$B$5:$J$44,5,FALSE)*VLOOKUP('ANALYSIS-YLD2'!AP$4,'INTERNAL PARAMETERS-1'!$B$5:$J$44,7,FALSE)*'ANALYSIS-YLD2'!$F134 + 'ANALYSIS-YLD1'!AP134*(1-VLOOKUP('ANALYSIS-YLD2'!AP$4,'INTERNAL PARAMETERS-1'!$B$5:$J$44,5,FALSE))*VLOOKUP('ANALYSIS-YLD2'!AP$4,'INTERNAL PARAMETERS-1'!$B$5:$J$44,9,FALSE)*'ANALYSIS-YLD2'!$F134</f>
        <v>0</v>
      </c>
      <c r="AQ134" s="111">
        <f>'ANALYSIS-YLD1'!AQ134*VLOOKUP('ANALYSIS-YLD2'!AQ$4,'INTERNAL PARAMETERS-1'!$B$5:$J$44,5,FALSE)*VLOOKUP('ANALYSIS-YLD2'!AQ$4,'INTERNAL PARAMETERS-1'!$B$5:$J$44,7,FALSE)*'ANALYSIS-YLD2'!$F134 + 'ANALYSIS-YLD1'!AQ134*(1-VLOOKUP('ANALYSIS-YLD2'!AQ$4,'INTERNAL PARAMETERS-1'!$B$5:$J$44,5,FALSE))*VLOOKUP('ANALYSIS-YLD2'!AQ$4,'INTERNAL PARAMETERS-1'!$B$5:$J$44,9,FALSE)*'ANALYSIS-YLD2'!$F134</f>
        <v>0</v>
      </c>
      <c r="AR134" s="111">
        <f>'ANALYSIS-YLD1'!AR134*VLOOKUP('ANALYSIS-YLD2'!AR$4,'INTERNAL PARAMETERS-1'!$B$5:$J$44,5,FALSE)*VLOOKUP('ANALYSIS-YLD2'!AR$4,'INTERNAL PARAMETERS-1'!$B$5:$J$44,7,FALSE)*'ANALYSIS-YLD2'!$F134 + 'ANALYSIS-YLD1'!AR134*(1-VLOOKUP('ANALYSIS-YLD2'!AR$4,'INTERNAL PARAMETERS-1'!$B$5:$J$44,5,FALSE))*VLOOKUP('ANALYSIS-YLD2'!AR$4,'INTERNAL PARAMETERS-1'!$B$5:$J$44,9,FALSE)*'ANALYSIS-YLD2'!$F134</f>
        <v>0</v>
      </c>
      <c r="AS134" s="111">
        <f>'ANALYSIS-YLD1'!AS134*VLOOKUP('ANALYSIS-YLD2'!AS$4,'INTERNAL PARAMETERS-1'!$B$5:$J$44,5,FALSE)*VLOOKUP('ANALYSIS-YLD2'!AS$4,'INTERNAL PARAMETERS-1'!$B$5:$J$44,7,FALSE)*'ANALYSIS-YLD2'!$F134 + 'ANALYSIS-YLD1'!AS134*(1-VLOOKUP('ANALYSIS-YLD2'!AS$4,'INTERNAL PARAMETERS-1'!$B$5:$J$44,5,FALSE))*VLOOKUP('ANALYSIS-YLD2'!AS$4,'INTERNAL PARAMETERS-1'!$B$5:$J$44,9,FALSE)*'ANALYSIS-YLD2'!$F134</f>
        <v>0</v>
      </c>
      <c r="AT134" s="110">
        <f>'ANALYSIS-YLD1'!AT134*VLOOKUP('ANALYSIS-YLD2'!AT$4,'INTERNAL PARAMETERS-1'!$B$5:$J$44,5,FALSE)*VLOOKUP('ANALYSIS-YLD2'!AT$4,'INTERNAL PARAMETERS-1'!$B$5:$J$44,7,FALSE)*'ANALYSIS-YLD2'!$F134 + 'ANALYSIS-YLD1'!AT134*(1-VLOOKUP('ANALYSIS-YLD2'!AT$4,'INTERNAL PARAMETERS-1'!$B$5:$J$44,5,FALSE))*VLOOKUP('ANALYSIS-YLD2'!AT$4,'INTERNAL PARAMETERS-1'!$B$5:$J$44,9,FALSE)*'ANALYSIS-YLD2'!$F134</f>
        <v>0</v>
      </c>
      <c r="AU134" s="112">
        <f>'ANALYSIS-YLD1'!AU134*VLOOKUP('ANALYSIS-YLD2'!AU$4,'INTERNAL PARAMETERS-1'!$B$5:$J$44,5,FALSE)*VLOOKUP('ANALYSIS-YLD2'!AU$4,'INTERNAL PARAMETERS-1'!$B$5:$J$44,6,FALSE)*VLOOKUP('ANALYSIS-YLD2'!AU$4,'INTERNAL PARAMETERS-1'!$B$5:$J$44,3,FALSE) + 'ANALYSIS-YLD1'!AU134*(1-VLOOKUP('ANALYSIS-YLD2'!AU$4,'INTERNAL PARAMETERS-1'!$B$5:$J$44,5,FALSE))*VLOOKUP('ANALYSIS-YLD2'!AU$4,'INTERNAL PARAMETERS-1'!$B$5:$J$44,8,FALSE)*VLOOKUP('ANALYSIS-YLD2'!AU$4,'INTERNAL PARAMETERS-1'!$B$5:$J$44,3,FALSE)</f>
        <v>0</v>
      </c>
      <c r="AV134" s="111">
        <f>'ANALYSIS-YLD1'!AV134*VLOOKUP('ANALYSIS-YLD2'!AV$4,'INTERNAL PARAMETERS-1'!$B$5:$J$44,5,FALSE)*VLOOKUP('ANALYSIS-YLD2'!AV$4,'INTERNAL PARAMETERS-1'!$B$5:$J$44,6,FALSE)*VLOOKUP('ANALYSIS-YLD2'!AV$4,'INTERNAL PARAMETERS-1'!$B$5:$J$44,3,FALSE) + 'ANALYSIS-YLD1'!AV134*(1-VLOOKUP('ANALYSIS-YLD2'!AV$4,'INTERNAL PARAMETERS-1'!$B$5:$J$44,5,FALSE))*VLOOKUP('ANALYSIS-YLD2'!AV$4,'INTERNAL PARAMETERS-1'!$B$5:$J$44,8,FALSE)*VLOOKUP('ANALYSIS-YLD2'!AV$4,'INTERNAL PARAMETERS-1'!$B$5:$J$44,3,FALSE)</f>
        <v>0</v>
      </c>
      <c r="AW134" s="111">
        <f>'ANALYSIS-YLD1'!AW134*VLOOKUP('ANALYSIS-YLD2'!AW$4,'INTERNAL PARAMETERS-1'!$B$5:$J$44,5,FALSE)*VLOOKUP('ANALYSIS-YLD2'!AW$4,'INTERNAL PARAMETERS-1'!$B$5:$J$44,6,FALSE)*VLOOKUP('ANALYSIS-YLD2'!AW$4,'INTERNAL PARAMETERS-1'!$B$5:$J$44,3,FALSE) + 'ANALYSIS-YLD1'!AW134*(1-VLOOKUP('ANALYSIS-YLD2'!AW$4,'INTERNAL PARAMETERS-1'!$B$5:$J$44,5,FALSE))*VLOOKUP('ANALYSIS-YLD2'!AW$4,'INTERNAL PARAMETERS-1'!$B$5:$J$44,8,FALSE)*VLOOKUP('ANALYSIS-YLD2'!AW$4,'INTERNAL PARAMETERS-1'!$B$5:$J$44,3,FALSE)</f>
        <v>0</v>
      </c>
      <c r="AX134" s="111">
        <f>'ANALYSIS-YLD1'!AX134*VLOOKUP('ANALYSIS-YLD2'!AX$4,'INTERNAL PARAMETERS-1'!$B$5:$J$44,5,FALSE)*VLOOKUP('ANALYSIS-YLD2'!AX$4,'INTERNAL PARAMETERS-1'!$B$5:$J$44,6,FALSE)*VLOOKUP('ANALYSIS-YLD2'!AX$4,'INTERNAL PARAMETERS-1'!$B$5:$J$44,3,FALSE) + 'ANALYSIS-YLD1'!AX134*(1-VLOOKUP('ANALYSIS-YLD2'!AX$4,'INTERNAL PARAMETERS-1'!$B$5:$J$44,5,FALSE))*VLOOKUP('ANALYSIS-YLD2'!AX$4,'INTERNAL PARAMETERS-1'!$B$5:$J$44,8,FALSE)*VLOOKUP('ANALYSIS-YLD2'!AX$4,'INTERNAL PARAMETERS-1'!$B$5:$J$44,3,FALSE)</f>
        <v>0</v>
      </c>
      <c r="AY134" s="111">
        <f>'ANALYSIS-YLD1'!AY134*VLOOKUP('ANALYSIS-YLD2'!AY$4,'INTERNAL PARAMETERS-1'!$B$5:$J$44,5,FALSE)*VLOOKUP('ANALYSIS-YLD2'!AY$4,'INTERNAL PARAMETERS-1'!$B$5:$J$44,6,FALSE)*VLOOKUP('ANALYSIS-YLD2'!AY$4,'INTERNAL PARAMETERS-1'!$B$5:$J$44,3,FALSE) + 'ANALYSIS-YLD1'!AY134*(1-VLOOKUP('ANALYSIS-YLD2'!AY$4,'INTERNAL PARAMETERS-1'!$B$5:$J$44,5,FALSE))*VLOOKUP('ANALYSIS-YLD2'!AY$4,'INTERNAL PARAMETERS-1'!$B$5:$J$44,8,FALSE)*VLOOKUP('ANALYSIS-YLD2'!AY$4,'INTERNAL PARAMETERS-1'!$B$5:$J$44,3,FALSE)</f>
        <v>0</v>
      </c>
      <c r="AZ134" s="111">
        <f>'ANALYSIS-YLD1'!AZ134*VLOOKUP('ANALYSIS-YLD2'!AZ$4,'INTERNAL PARAMETERS-1'!$B$5:$J$44,5,FALSE)*VLOOKUP('ANALYSIS-YLD2'!AZ$4,'INTERNAL PARAMETERS-1'!$B$5:$J$44,6,FALSE)*VLOOKUP('ANALYSIS-YLD2'!AZ$4,'INTERNAL PARAMETERS-1'!$B$5:$J$44,3,FALSE) + 'ANALYSIS-YLD1'!AZ134*(1-VLOOKUP('ANALYSIS-YLD2'!AZ$4,'INTERNAL PARAMETERS-1'!$B$5:$J$44,5,FALSE))*VLOOKUP('ANALYSIS-YLD2'!AZ$4,'INTERNAL PARAMETERS-1'!$B$5:$J$44,8,FALSE)*VLOOKUP('ANALYSIS-YLD2'!AZ$4,'INTERNAL PARAMETERS-1'!$B$5:$J$44,3,FALSE)</f>
        <v>0</v>
      </c>
      <c r="BA134" s="111">
        <f>'ANALYSIS-YLD1'!BA134*VLOOKUP('ANALYSIS-YLD2'!BA$4,'INTERNAL PARAMETERS-1'!$B$5:$J$44,5,FALSE)*VLOOKUP('ANALYSIS-YLD2'!BA$4,'INTERNAL PARAMETERS-1'!$B$5:$J$44,6,FALSE)*VLOOKUP('ANALYSIS-YLD2'!BA$4,'INTERNAL PARAMETERS-1'!$B$5:$J$44,3,FALSE) + 'ANALYSIS-YLD1'!BA134*(1-VLOOKUP('ANALYSIS-YLD2'!BA$4,'INTERNAL PARAMETERS-1'!$B$5:$J$44,5,FALSE))*VLOOKUP('ANALYSIS-YLD2'!BA$4,'INTERNAL PARAMETERS-1'!$B$5:$J$44,8,FALSE)*VLOOKUP('ANALYSIS-YLD2'!BA$4,'INTERNAL PARAMETERS-1'!$B$5:$J$44,3,FALSE)</f>
        <v>0</v>
      </c>
      <c r="BB134" s="111">
        <f>'ANALYSIS-YLD1'!BB134*VLOOKUP('ANALYSIS-YLD2'!BB$4,'INTERNAL PARAMETERS-1'!$B$5:$J$44,5,FALSE)*VLOOKUP('ANALYSIS-YLD2'!BB$4,'INTERNAL PARAMETERS-1'!$B$5:$J$44,6,FALSE)*VLOOKUP('ANALYSIS-YLD2'!BB$4,'INTERNAL PARAMETERS-1'!$B$5:$J$44,3,FALSE) + 'ANALYSIS-YLD1'!BB134*(1-VLOOKUP('ANALYSIS-YLD2'!BB$4,'INTERNAL PARAMETERS-1'!$B$5:$J$44,5,FALSE))*VLOOKUP('ANALYSIS-YLD2'!BB$4,'INTERNAL PARAMETERS-1'!$B$5:$J$44,8,FALSE)*VLOOKUP('ANALYSIS-YLD2'!BB$4,'INTERNAL PARAMETERS-1'!$B$5:$J$44,3,FALSE)</f>
        <v>0</v>
      </c>
      <c r="BC134" s="111">
        <f>'ANALYSIS-YLD1'!BC134*VLOOKUP('ANALYSIS-YLD2'!BC$4,'INTERNAL PARAMETERS-1'!$B$5:$J$44,5,FALSE)*VLOOKUP('ANALYSIS-YLD2'!BC$4,'INTERNAL PARAMETERS-1'!$B$5:$J$44,6,FALSE)*VLOOKUP('ANALYSIS-YLD2'!BC$4,'INTERNAL PARAMETERS-1'!$B$5:$J$44,3,FALSE) + 'ANALYSIS-YLD1'!BC134*(1-VLOOKUP('ANALYSIS-YLD2'!BC$4,'INTERNAL PARAMETERS-1'!$B$5:$J$44,5,FALSE))*VLOOKUP('ANALYSIS-YLD2'!BC$4,'INTERNAL PARAMETERS-1'!$B$5:$J$44,8,FALSE)*VLOOKUP('ANALYSIS-YLD2'!BC$4,'INTERNAL PARAMETERS-1'!$B$5:$J$44,3,FALSE)</f>
        <v>0</v>
      </c>
      <c r="BD134" s="111">
        <f>'ANALYSIS-YLD1'!BD134*VLOOKUP('ANALYSIS-YLD2'!BD$4,'INTERNAL PARAMETERS-1'!$B$5:$J$44,5,FALSE)*VLOOKUP('ANALYSIS-YLD2'!BD$4,'INTERNAL PARAMETERS-1'!$B$5:$J$44,6,FALSE)*VLOOKUP('ANALYSIS-YLD2'!BD$4,'INTERNAL PARAMETERS-1'!$B$5:$J$44,3,FALSE) + 'ANALYSIS-YLD1'!BD134*(1-VLOOKUP('ANALYSIS-YLD2'!BD$4,'INTERNAL PARAMETERS-1'!$B$5:$J$44,5,FALSE))*VLOOKUP('ANALYSIS-YLD2'!BD$4,'INTERNAL PARAMETERS-1'!$B$5:$J$44,8,FALSE)*VLOOKUP('ANALYSIS-YLD2'!BD$4,'INTERNAL PARAMETERS-1'!$B$5:$J$44,3,FALSE)</f>
        <v>0</v>
      </c>
      <c r="BE134" s="111">
        <f>'ANALYSIS-YLD1'!BE134*VLOOKUP('ANALYSIS-YLD2'!BE$4,'INTERNAL PARAMETERS-1'!$B$5:$J$44,5,FALSE)*VLOOKUP('ANALYSIS-YLD2'!BE$4,'INTERNAL PARAMETERS-1'!$B$5:$J$44,6,FALSE)*VLOOKUP('ANALYSIS-YLD2'!BE$4,'INTERNAL PARAMETERS-1'!$B$5:$J$44,3,FALSE) + 'ANALYSIS-YLD1'!BE134*(1-VLOOKUP('ANALYSIS-YLD2'!BE$4,'INTERNAL PARAMETERS-1'!$B$5:$J$44,5,FALSE))*VLOOKUP('ANALYSIS-YLD2'!BE$4,'INTERNAL PARAMETERS-1'!$B$5:$J$44,8,FALSE)*VLOOKUP('ANALYSIS-YLD2'!BE$4,'INTERNAL PARAMETERS-1'!$B$5:$J$44,3,FALSE)</f>
        <v>0</v>
      </c>
      <c r="BF134" s="111">
        <f>'ANALYSIS-YLD1'!BF134*VLOOKUP('ANALYSIS-YLD2'!BF$4,'INTERNAL PARAMETERS-1'!$B$5:$J$44,5,FALSE)*VLOOKUP('ANALYSIS-YLD2'!BF$4,'INTERNAL PARAMETERS-1'!$B$5:$J$44,6,FALSE)*VLOOKUP('ANALYSIS-YLD2'!BF$4,'INTERNAL PARAMETERS-1'!$B$5:$J$44,3,FALSE) + 'ANALYSIS-YLD1'!BF134*(1-VLOOKUP('ANALYSIS-YLD2'!BF$4,'INTERNAL PARAMETERS-1'!$B$5:$J$44,5,FALSE))*VLOOKUP('ANALYSIS-YLD2'!BF$4,'INTERNAL PARAMETERS-1'!$B$5:$J$44,8,FALSE)*VLOOKUP('ANALYSIS-YLD2'!BF$4,'INTERNAL PARAMETERS-1'!$B$5:$J$44,3,FALSE)</f>
        <v>0</v>
      </c>
      <c r="BG134" s="111">
        <f>'ANALYSIS-YLD1'!BG134*VLOOKUP('ANALYSIS-YLD2'!BG$4,'INTERNAL PARAMETERS-1'!$B$5:$J$44,5,FALSE)*VLOOKUP('ANALYSIS-YLD2'!BG$4,'INTERNAL PARAMETERS-1'!$B$5:$J$44,6,FALSE)*VLOOKUP('ANALYSIS-YLD2'!BG$4,'INTERNAL PARAMETERS-1'!$B$5:$J$44,3,FALSE) + 'ANALYSIS-YLD1'!BG134*(1-VLOOKUP('ANALYSIS-YLD2'!BG$4,'INTERNAL PARAMETERS-1'!$B$5:$J$44,5,FALSE))*VLOOKUP('ANALYSIS-YLD2'!BG$4,'INTERNAL PARAMETERS-1'!$B$5:$J$44,8,FALSE)*VLOOKUP('ANALYSIS-YLD2'!BG$4,'INTERNAL PARAMETERS-1'!$B$5:$J$44,3,FALSE)</f>
        <v>0</v>
      </c>
      <c r="BH134" s="111">
        <f>'ANALYSIS-YLD1'!BH134*VLOOKUP('ANALYSIS-YLD2'!BH$4,'INTERNAL PARAMETERS-1'!$B$5:$J$44,5,FALSE)*VLOOKUP('ANALYSIS-YLD2'!BH$4,'INTERNAL PARAMETERS-1'!$B$5:$J$44,6,FALSE)*VLOOKUP('ANALYSIS-YLD2'!BH$4,'INTERNAL PARAMETERS-1'!$B$5:$J$44,3,FALSE) + 'ANALYSIS-YLD1'!BH134*(1-VLOOKUP('ANALYSIS-YLD2'!BH$4,'INTERNAL PARAMETERS-1'!$B$5:$J$44,5,FALSE))*VLOOKUP('ANALYSIS-YLD2'!BH$4,'INTERNAL PARAMETERS-1'!$B$5:$J$44,8,FALSE)*VLOOKUP('ANALYSIS-YLD2'!BH$4,'INTERNAL PARAMETERS-1'!$B$5:$J$44,3,FALSE)</f>
        <v>0</v>
      </c>
      <c r="BI134" s="111">
        <f>'ANALYSIS-YLD1'!BI134*VLOOKUP('ANALYSIS-YLD2'!BI$4,'INTERNAL PARAMETERS-1'!$B$5:$J$44,5,FALSE)*VLOOKUP('ANALYSIS-YLD2'!BI$4,'INTERNAL PARAMETERS-1'!$B$5:$J$44,6,FALSE)*VLOOKUP('ANALYSIS-YLD2'!BI$4,'INTERNAL PARAMETERS-1'!$B$5:$J$44,3,FALSE) + 'ANALYSIS-YLD1'!BI134*(1-VLOOKUP('ANALYSIS-YLD2'!BI$4,'INTERNAL PARAMETERS-1'!$B$5:$J$44,5,FALSE))*VLOOKUP('ANALYSIS-YLD2'!BI$4,'INTERNAL PARAMETERS-1'!$B$5:$J$44,8,FALSE)*VLOOKUP('ANALYSIS-YLD2'!BI$4,'INTERNAL PARAMETERS-1'!$B$5:$J$44,3,FALSE)</f>
        <v>0</v>
      </c>
      <c r="BJ134" s="111">
        <f>'ANALYSIS-YLD1'!BJ134*VLOOKUP('ANALYSIS-YLD2'!BJ$4,'INTERNAL PARAMETERS-1'!$B$5:$J$44,5,FALSE)*VLOOKUP('ANALYSIS-YLD2'!BJ$4,'INTERNAL PARAMETERS-1'!$B$5:$J$44,6,FALSE)*VLOOKUP('ANALYSIS-YLD2'!BJ$4,'INTERNAL PARAMETERS-1'!$B$5:$J$44,3,FALSE) + 'ANALYSIS-YLD1'!BJ134*(1-VLOOKUP('ANALYSIS-YLD2'!BJ$4,'INTERNAL PARAMETERS-1'!$B$5:$J$44,5,FALSE))*VLOOKUP('ANALYSIS-YLD2'!BJ$4,'INTERNAL PARAMETERS-1'!$B$5:$J$44,8,FALSE)*VLOOKUP('ANALYSIS-YLD2'!BJ$4,'INTERNAL PARAMETERS-1'!$B$5:$J$44,3,FALSE)</f>
        <v>0</v>
      </c>
      <c r="BK134" s="111">
        <f>'ANALYSIS-YLD1'!BK134*VLOOKUP('ANALYSIS-YLD2'!BK$4,'INTERNAL PARAMETERS-1'!$B$5:$J$44,5,FALSE)*VLOOKUP('ANALYSIS-YLD2'!BK$4,'INTERNAL PARAMETERS-1'!$B$5:$J$44,6,FALSE)*VLOOKUP('ANALYSIS-YLD2'!BK$4,'INTERNAL PARAMETERS-1'!$B$5:$J$44,3,FALSE) + 'ANALYSIS-YLD1'!BK134*(1-VLOOKUP('ANALYSIS-YLD2'!BK$4,'INTERNAL PARAMETERS-1'!$B$5:$J$44,5,FALSE))*VLOOKUP('ANALYSIS-YLD2'!BK$4,'INTERNAL PARAMETERS-1'!$B$5:$J$44,8,FALSE)*VLOOKUP('ANALYSIS-YLD2'!BK$4,'INTERNAL PARAMETERS-1'!$B$5:$J$44,3,FALSE)</f>
        <v>0</v>
      </c>
      <c r="BL134" s="111">
        <f>'ANALYSIS-YLD1'!BL134*VLOOKUP('ANALYSIS-YLD2'!BL$4,'INTERNAL PARAMETERS-1'!$B$5:$J$44,5,FALSE)*VLOOKUP('ANALYSIS-YLD2'!BL$4,'INTERNAL PARAMETERS-1'!$B$5:$J$44,6,FALSE)*VLOOKUP('ANALYSIS-YLD2'!BL$4,'INTERNAL PARAMETERS-1'!$B$5:$J$44,3,FALSE) + 'ANALYSIS-YLD1'!BL134*(1-VLOOKUP('ANALYSIS-YLD2'!BL$4,'INTERNAL PARAMETERS-1'!$B$5:$J$44,5,FALSE))*VLOOKUP('ANALYSIS-YLD2'!BL$4,'INTERNAL PARAMETERS-1'!$B$5:$J$44,8,FALSE)*VLOOKUP('ANALYSIS-YLD2'!BL$4,'INTERNAL PARAMETERS-1'!$B$5:$J$44,3,FALSE)</f>
        <v>0</v>
      </c>
      <c r="BM134" s="111">
        <f>'ANALYSIS-YLD1'!BM134*VLOOKUP('ANALYSIS-YLD2'!BM$4,'INTERNAL PARAMETERS-1'!$B$5:$J$44,5,FALSE)*VLOOKUP('ANALYSIS-YLD2'!BM$4,'INTERNAL PARAMETERS-1'!$B$5:$J$44,6,FALSE)*VLOOKUP('ANALYSIS-YLD2'!BM$4,'INTERNAL PARAMETERS-1'!$B$5:$J$44,3,FALSE) + 'ANALYSIS-YLD1'!BM134*(1-VLOOKUP('ANALYSIS-YLD2'!BM$4,'INTERNAL PARAMETERS-1'!$B$5:$J$44,5,FALSE))*VLOOKUP('ANALYSIS-YLD2'!BM$4,'INTERNAL PARAMETERS-1'!$B$5:$J$44,8,FALSE)*VLOOKUP('ANALYSIS-YLD2'!BM$4,'INTERNAL PARAMETERS-1'!$B$5:$J$44,3,FALSE)</f>
        <v>0</v>
      </c>
      <c r="BN134" s="111">
        <f>'ANALYSIS-YLD1'!BN134*VLOOKUP('ANALYSIS-YLD2'!BN$4,'INTERNAL PARAMETERS-1'!$B$5:$J$44,5,FALSE)*VLOOKUP('ANALYSIS-YLD2'!BN$4,'INTERNAL PARAMETERS-1'!$B$5:$J$44,6,FALSE)*VLOOKUP('ANALYSIS-YLD2'!BN$4,'INTERNAL PARAMETERS-1'!$B$5:$J$44,3,FALSE) + 'ANALYSIS-YLD1'!BN134*(1-VLOOKUP('ANALYSIS-YLD2'!BN$4,'INTERNAL PARAMETERS-1'!$B$5:$J$44,5,FALSE))*VLOOKUP('ANALYSIS-YLD2'!BN$4,'INTERNAL PARAMETERS-1'!$B$5:$J$44,8,FALSE)*VLOOKUP('ANALYSIS-YLD2'!BN$4,'INTERNAL PARAMETERS-1'!$B$5:$J$44,3,FALSE)</f>
        <v>0</v>
      </c>
      <c r="BO134" s="111">
        <f>'ANALYSIS-YLD1'!BO134*VLOOKUP('ANALYSIS-YLD2'!BO$4,'INTERNAL PARAMETERS-1'!$B$5:$J$44,5,FALSE)*VLOOKUP('ANALYSIS-YLD2'!BO$4,'INTERNAL PARAMETERS-1'!$B$5:$J$44,6,FALSE)*VLOOKUP('ANALYSIS-YLD2'!BO$4,'INTERNAL PARAMETERS-1'!$B$5:$J$44,3,FALSE) + 'ANALYSIS-YLD1'!BO134*(1-VLOOKUP('ANALYSIS-YLD2'!BO$4,'INTERNAL PARAMETERS-1'!$B$5:$J$44,5,FALSE))*VLOOKUP('ANALYSIS-YLD2'!BO$4,'INTERNAL PARAMETERS-1'!$B$5:$J$44,8,FALSE)*VLOOKUP('ANALYSIS-YLD2'!BO$4,'INTERNAL PARAMETERS-1'!$B$5:$J$44,3,FALSE)</f>
        <v>0</v>
      </c>
      <c r="BP134" s="111">
        <f>'ANALYSIS-YLD1'!BP134*VLOOKUP('ANALYSIS-YLD2'!BP$4,'INTERNAL PARAMETERS-1'!$B$5:$J$44,5,FALSE)*VLOOKUP('ANALYSIS-YLD2'!BP$4,'INTERNAL PARAMETERS-1'!$B$5:$J$44,6,FALSE)*VLOOKUP('ANALYSIS-YLD2'!BP$4,'INTERNAL PARAMETERS-1'!$B$5:$J$44,3,FALSE) + 'ANALYSIS-YLD1'!BP134*(1-VLOOKUP('ANALYSIS-YLD2'!BP$4,'INTERNAL PARAMETERS-1'!$B$5:$J$44,5,FALSE))*VLOOKUP('ANALYSIS-YLD2'!BP$4,'INTERNAL PARAMETERS-1'!$B$5:$J$44,8,FALSE)*VLOOKUP('ANALYSIS-YLD2'!BP$4,'INTERNAL PARAMETERS-1'!$B$5:$J$44,3,FALSE)</f>
        <v>0</v>
      </c>
      <c r="BQ134" s="111">
        <f>'ANALYSIS-YLD1'!BQ134*VLOOKUP('ANALYSIS-YLD2'!BQ$4,'INTERNAL PARAMETERS-1'!$B$5:$J$44,5,FALSE)*VLOOKUP('ANALYSIS-YLD2'!BQ$4,'INTERNAL PARAMETERS-1'!$B$5:$J$44,6,FALSE)*VLOOKUP('ANALYSIS-YLD2'!BQ$4,'INTERNAL PARAMETERS-1'!$B$5:$J$44,3,FALSE) + 'ANALYSIS-YLD1'!BQ134*(1-VLOOKUP('ANALYSIS-YLD2'!BQ$4,'INTERNAL PARAMETERS-1'!$B$5:$J$44,5,FALSE))*VLOOKUP('ANALYSIS-YLD2'!BQ$4,'INTERNAL PARAMETERS-1'!$B$5:$J$44,8,FALSE)*VLOOKUP('ANALYSIS-YLD2'!BQ$4,'INTERNAL PARAMETERS-1'!$B$5:$J$44,3,FALSE)</f>
        <v>0</v>
      </c>
      <c r="BR134" s="111">
        <f>'ANALYSIS-YLD1'!BR134*VLOOKUP('ANALYSIS-YLD2'!BR$4,'INTERNAL PARAMETERS-1'!$B$5:$J$44,5,FALSE)*VLOOKUP('ANALYSIS-YLD2'!BR$4,'INTERNAL PARAMETERS-1'!$B$5:$J$44,6,FALSE)*VLOOKUP('ANALYSIS-YLD2'!BR$4,'INTERNAL PARAMETERS-1'!$B$5:$J$44,3,FALSE) + 'ANALYSIS-YLD1'!BR134*(1-VLOOKUP('ANALYSIS-YLD2'!BR$4,'INTERNAL PARAMETERS-1'!$B$5:$J$44,5,FALSE))*VLOOKUP('ANALYSIS-YLD2'!BR$4,'INTERNAL PARAMETERS-1'!$B$5:$J$44,8,FALSE)*VLOOKUP('ANALYSIS-YLD2'!BR$4,'INTERNAL PARAMETERS-1'!$B$5:$J$44,3,FALSE)</f>
        <v>0</v>
      </c>
      <c r="BS134" s="111">
        <f>'ANALYSIS-YLD1'!BS134*VLOOKUP('ANALYSIS-YLD2'!BS$4,'INTERNAL PARAMETERS-1'!$B$5:$J$44,5,FALSE)*VLOOKUP('ANALYSIS-YLD2'!BS$4,'INTERNAL PARAMETERS-1'!$B$5:$J$44,6,FALSE)*VLOOKUP('ANALYSIS-YLD2'!BS$4,'INTERNAL PARAMETERS-1'!$B$5:$J$44,3,FALSE) + 'ANALYSIS-YLD1'!BS134*(1-VLOOKUP('ANALYSIS-YLD2'!BS$4,'INTERNAL PARAMETERS-1'!$B$5:$J$44,5,FALSE))*VLOOKUP('ANALYSIS-YLD2'!BS$4,'INTERNAL PARAMETERS-1'!$B$5:$J$44,8,FALSE)*VLOOKUP('ANALYSIS-YLD2'!BS$4,'INTERNAL PARAMETERS-1'!$B$5:$J$44,3,FALSE)</f>
        <v>0</v>
      </c>
      <c r="BT134" s="111">
        <f>'ANALYSIS-YLD1'!BT134*VLOOKUP('ANALYSIS-YLD2'!BT$4,'INTERNAL PARAMETERS-1'!$B$5:$J$44,5,FALSE)*VLOOKUP('ANALYSIS-YLD2'!BT$4,'INTERNAL PARAMETERS-1'!$B$5:$J$44,6,FALSE)*VLOOKUP('ANALYSIS-YLD2'!BT$4,'INTERNAL PARAMETERS-1'!$B$5:$J$44,3,FALSE) + 'ANALYSIS-YLD1'!BT134*(1-VLOOKUP('ANALYSIS-YLD2'!BT$4,'INTERNAL PARAMETERS-1'!$B$5:$J$44,5,FALSE))*VLOOKUP('ANALYSIS-YLD2'!BT$4,'INTERNAL PARAMETERS-1'!$B$5:$J$44,8,FALSE)*VLOOKUP('ANALYSIS-YLD2'!BT$4,'INTERNAL PARAMETERS-1'!$B$5:$J$44,3,FALSE)</f>
        <v>0</v>
      </c>
      <c r="BU134" s="111">
        <f>'ANALYSIS-YLD1'!BU134*VLOOKUP('ANALYSIS-YLD2'!BU$4,'INTERNAL PARAMETERS-1'!$B$5:$J$44,5,FALSE)*VLOOKUP('ANALYSIS-YLD2'!BU$4,'INTERNAL PARAMETERS-1'!$B$5:$J$44,6,FALSE)*VLOOKUP('ANALYSIS-YLD2'!BU$4,'INTERNAL PARAMETERS-1'!$B$5:$J$44,3,FALSE) + 'ANALYSIS-YLD1'!BU134*(1-VLOOKUP('ANALYSIS-YLD2'!BU$4,'INTERNAL PARAMETERS-1'!$B$5:$J$44,5,FALSE))*VLOOKUP('ANALYSIS-YLD2'!BU$4,'INTERNAL PARAMETERS-1'!$B$5:$J$44,8,FALSE)*VLOOKUP('ANALYSIS-YLD2'!BU$4,'INTERNAL PARAMETERS-1'!$B$5:$J$44,3,FALSE)</f>
        <v>0</v>
      </c>
      <c r="BV134" s="111">
        <f>'ANALYSIS-YLD1'!BV134*VLOOKUP('ANALYSIS-YLD2'!BV$4,'INTERNAL PARAMETERS-1'!$B$5:$J$44,5,FALSE)*VLOOKUP('ANALYSIS-YLD2'!BV$4,'INTERNAL PARAMETERS-1'!$B$5:$J$44,6,FALSE)*VLOOKUP('ANALYSIS-YLD2'!BV$4,'INTERNAL PARAMETERS-1'!$B$5:$J$44,3,FALSE) + 'ANALYSIS-YLD1'!BV134*(1-VLOOKUP('ANALYSIS-YLD2'!BV$4,'INTERNAL PARAMETERS-1'!$B$5:$J$44,5,FALSE))*VLOOKUP('ANALYSIS-YLD2'!BV$4,'INTERNAL PARAMETERS-1'!$B$5:$J$44,8,FALSE)*VLOOKUP('ANALYSIS-YLD2'!BV$4,'INTERNAL PARAMETERS-1'!$B$5:$J$44,3,FALSE)</f>
        <v>0</v>
      </c>
      <c r="BW134" s="111">
        <f>'ANALYSIS-YLD1'!BW134*VLOOKUP('ANALYSIS-YLD2'!BW$4,'INTERNAL PARAMETERS-1'!$B$5:$J$44,5,FALSE)*VLOOKUP('ANALYSIS-YLD2'!BW$4,'INTERNAL PARAMETERS-1'!$B$5:$J$44,6,FALSE)*VLOOKUP('ANALYSIS-YLD2'!BW$4,'INTERNAL PARAMETERS-1'!$B$5:$J$44,3,FALSE) + 'ANALYSIS-YLD1'!BW134*(1-VLOOKUP('ANALYSIS-YLD2'!BW$4,'INTERNAL PARAMETERS-1'!$B$5:$J$44,5,FALSE))*VLOOKUP('ANALYSIS-YLD2'!BW$4,'INTERNAL PARAMETERS-1'!$B$5:$J$44,8,FALSE)*VLOOKUP('ANALYSIS-YLD2'!BW$4,'INTERNAL PARAMETERS-1'!$B$5:$J$44,3,FALSE)</f>
        <v>0</v>
      </c>
      <c r="BX134" s="111">
        <f>'ANALYSIS-YLD1'!BX134*VLOOKUP('ANALYSIS-YLD2'!BX$4,'INTERNAL PARAMETERS-1'!$B$5:$J$44,5,FALSE)*VLOOKUP('ANALYSIS-YLD2'!BX$4,'INTERNAL PARAMETERS-1'!$B$5:$J$44,6,FALSE)*VLOOKUP('ANALYSIS-YLD2'!BX$4,'INTERNAL PARAMETERS-1'!$B$5:$J$44,3,FALSE) + 'ANALYSIS-YLD1'!BX134*(1-VLOOKUP('ANALYSIS-YLD2'!BX$4,'INTERNAL PARAMETERS-1'!$B$5:$J$44,5,FALSE))*VLOOKUP('ANALYSIS-YLD2'!BX$4,'INTERNAL PARAMETERS-1'!$B$5:$J$44,8,FALSE)*VLOOKUP('ANALYSIS-YLD2'!BX$4,'INTERNAL PARAMETERS-1'!$B$5:$J$44,3,FALSE)</f>
        <v>0</v>
      </c>
      <c r="BY134" s="111">
        <f>'ANALYSIS-YLD1'!BY134*VLOOKUP('ANALYSIS-YLD2'!BY$4,'INTERNAL PARAMETERS-1'!$B$5:$J$44,5,FALSE)*VLOOKUP('ANALYSIS-YLD2'!BY$4,'INTERNAL PARAMETERS-1'!$B$5:$J$44,6,FALSE)*VLOOKUP('ANALYSIS-YLD2'!BY$4,'INTERNAL PARAMETERS-1'!$B$5:$J$44,3,FALSE) + 'ANALYSIS-YLD1'!BY134*(1-VLOOKUP('ANALYSIS-YLD2'!BY$4,'INTERNAL PARAMETERS-1'!$B$5:$J$44,5,FALSE))*VLOOKUP('ANALYSIS-YLD2'!BY$4,'INTERNAL PARAMETERS-1'!$B$5:$J$44,8,FALSE)*VLOOKUP('ANALYSIS-YLD2'!BY$4,'INTERNAL PARAMETERS-1'!$B$5:$J$44,3,FALSE)</f>
        <v>0</v>
      </c>
      <c r="BZ134" s="111">
        <f>'ANALYSIS-YLD1'!BZ134*VLOOKUP('ANALYSIS-YLD2'!BZ$4,'INTERNAL PARAMETERS-1'!$B$5:$J$44,5,FALSE)*VLOOKUP('ANALYSIS-YLD2'!BZ$4,'INTERNAL PARAMETERS-1'!$B$5:$J$44,6,FALSE)*VLOOKUP('ANALYSIS-YLD2'!BZ$4,'INTERNAL PARAMETERS-1'!$B$5:$J$44,3,FALSE) + 'ANALYSIS-YLD1'!BZ134*(1-VLOOKUP('ANALYSIS-YLD2'!BZ$4,'INTERNAL PARAMETERS-1'!$B$5:$J$44,5,FALSE))*VLOOKUP('ANALYSIS-YLD2'!BZ$4,'INTERNAL PARAMETERS-1'!$B$5:$J$44,8,FALSE)*VLOOKUP('ANALYSIS-YLD2'!BZ$4,'INTERNAL PARAMETERS-1'!$B$5:$J$44,3,FALSE)</f>
        <v>0</v>
      </c>
      <c r="CA134" s="111">
        <f>'ANALYSIS-YLD1'!CA134*VLOOKUP('ANALYSIS-YLD2'!CA$4,'INTERNAL PARAMETERS-1'!$B$5:$J$44,5,FALSE)*VLOOKUP('ANALYSIS-YLD2'!CA$4,'INTERNAL PARAMETERS-1'!$B$5:$J$44,6,FALSE)*VLOOKUP('ANALYSIS-YLD2'!CA$4,'INTERNAL PARAMETERS-1'!$B$5:$J$44,3,FALSE) + 'ANALYSIS-YLD1'!CA134*(1-VLOOKUP('ANALYSIS-YLD2'!CA$4,'INTERNAL PARAMETERS-1'!$B$5:$J$44,5,FALSE))*VLOOKUP('ANALYSIS-YLD2'!CA$4,'INTERNAL PARAMETERS-1'!$B$5:$J$44,8,FALSE)*VLOOKUP('ANALYSIS-YLD2'!CA$4,'INTERNAL PARAMETERS-1'!$B$5:$J$44,3,FALSE)</f>
        <v>0</v>
      </c>
      <c r="CB134" s="111">
        <f>'ANALYSIS-YLD1'!CB134*VLOOKUP('ANALYSIS-YLD2'!CB$4,'INTERNAL PARAMETERS-1'!$B$5:$J$44,5,FALSE)*VLOOKUP('ANALYSIS-YLD2'!CB$4,'INTERNAL PARAMETERS-1'!$B$5:$J$44,6,FALSE)*VLOOKUP('ANALYSIS-YLD2'!CB$4,'INTERNAL PARAMETERS-1'!$B$5:$J$44,3,FALSE) + 'ANALYSIS-YLD1'!CB134*(1-VLOOKUP('ANALYSIS-YLD2'!CB$4,'INTERNAL PARAMETERS-1'!$B$5:$J$44,5,FALSE))*VLOOKUP('ANALYSIS-YLD2'!CB$4,'INTERNAL PARAMETERS-1'!$B$5:$J$44,8,FALSE)*VLOOKUP('ANALYSIS-YLD2'!CB$4,'INTERNAL PARAMETERS-1'!$B$5:$J$44,3,FALSE)</f>
        <v>0</v>
      </c>
      <c r="CC134" s="111">
        <f>'ANALYSIS-YLD1'!CC134*VLOOKUP('ANALYSIS-YLD2'!CC$4,'INTERNAL PARAMETERS-1'!$B$5:$J$44,5,FALSE)*VLOOKUP('ANALYSIS-YLD2'!CC$4,'INTERNAL PARAMETERS-1'!$B$5:$J$44,6,FALSE)*VLOOKUP('ANALYSIS-YLD2'!CC$4,'INTERNAL PARAMETERS-1'!$B$5:$J$44,3,FALSE) + 'ANALYSIS-YLD1'!CC134*(1-VLOOKUP('ANALYSIS-YLD2'!CC$4,'INTERNAL PARAMETERS-1'!$B$5:$J$44,5,FALSE))*VLOOKUP('ANALYSIS-YLD2'!CC$4,'INTERNAL PARAMETERS-1'!$B$5:$J$44,8,FALSE)*VLOOKUP('ANALYSIS-YLD2'!CC$4,'INTERNAL PARAMETERS-1'!$B$5:$J$44,3,FALSE)</f>
        <v>0</v>
      </c>
      <c r="CD134" s="111">
        <f>'ANALYSIS-YLD1'!CD134*VLOOKUP('ANALYSIS-YLD2'!CD$4,'INTERNAL PARAMETERS-1'!$B$5:$J$44,5,FALSE)*VLOOKUP('ANALYSIS-YLD2'!CD$4,'INTERNAL PARAMETERS-1'!$B$5:$J$44,6,FALSE)*VLOOKUP('ANALYSIS-YLD2'!CD$4,'INTERNAL PARAMETERS-1'!$B$5:$J$44,3,FALSE) + 'ANALYSIS-YLD1'!CD134*(1-VLOOKUP('ANALYSIS-YLD2'!CD$4,'INTERNAL PARAMETERS-1'!$B$5:$J$44,5,FALSE))*VLOOKUP('ANALYSIS-YLD2'!CD$4,'INTERNAL PARAMETERS-1'!$B$5:$J$44,8,FALSE)*VLOOKUP('ANALYSIS-YLD2'!CD$4,'INTERNAL PARAMETERS-1'!$B$5:$J$44,3,FALSE)</f>
        <v>0</v>
      </c>
      <c r="CE134" s="111">
        <f>'ANALYSIS-YLD1'!CE134*VLOOKUP('ANALYSIS-YLD2'!CE$4,'INTERNAL PARAMETERS-1'!$B$5:$J$44,5,FALSE)*VLOOKUP('ANALYSIS-YLD2'!CE$4,'INTERNAL PARAMETERS-1'!$B$5:$J$44,6,FALSE)*VLOOKUP('ANALYSIS-YLD2'!CE$4,'INTERNAL PARAMETERS-1'!$B$5:$J$44,3,FALSE) + 'ANALYSIS-YLD1'!CE134*(1-VLOOKUP('ANALYSIS-YLD2'!CE$4,'INTERNAL PARAMETERS-1'!$B$5:$J$44,5,FALSE))*VLOOKUP('ANALYSIS-YLD2'!CE$4,'INTERNAL PARAMETERS-1'!$B$5:$J$44,8,FALSE)*VLOOKUP('ANALYSIS-YLD2'!CE$4,'INTERNAL PARAMETERS-1'!$B$5:$J$44,3,FALSE)</f>
        <v>0</v>
      </c>
      <c r="CF134" s="111">
        <f>'ANALYSIS-YLD1'!CF134*VLOOKUP('ANALYSIS-YLD2'!CF$4,'INTERNAL PARAMETERS-1'!$B$5:$J$44,5,FALSE)*VLOOKUP('ANALYSIS-YLD2'!CF$4,'INTERNAL PARAMETERS-1'!$B$5:$J$44,6,FALSE)*VLOOKUP('ANALYSIS-YLD2'!CF$4,'INTERNAL PARAMETERS-1'!$B$5:$J$44,3,FALSE) + 'ANALYSIS-YLD1'!CF134*(1-VLOOKUP('ANALYSIS-YLD2'!CF$4,'INTERNAL PARAMETERS-1'!$B$5:$J$44,5,FALSE))*VLOOKUP('ANALYSIS-YLD2'!CF$4,'INTERNAL PARAMETERS-1'!$B$5:$J$44,8,FALSE)*VLOOKUP('ANALYSIS-YLD2'!CF$4,'INTERNAL PARAMETERS-1'!$B$5:$J$44,3,FALSE)</f>
        <v>0</v>
      </c>
      <c r="CG134" s="111">
        <f>'ANALYSIS-YLD1'!CG134*VLOOKUP('ANALYSIS-YLD2'!CG$4,'INTERNAL PARAMETERS-1'!$B$5:$J$44,5,FALSE)*VLOOKUP('ANALYSIS-YLD2'!CG$4,'INTERNAL PARAMETERS-1'!$B$5:$J$44,6,FALSE)*VLOOKUP('ANALYSIS-YLD2'!CG$4,'INTERNAL PARAMETERS-1'!$B$5:$J$44,3,FALSE) + 'ANALYSIS-YLD1'!CG134*(1-VLOOKUP('ANALYSIS-YLD2'!CG$4,'INTERNAL PARAMETERS-1'!$B$5:$J$44,5,FALSE))*VLOOKUP('ANALYSIS-YLD2'!CG$4,'INTERNAL PARAMETERS-1'!$B$5:$J$44,8,FALSE)*VLOOKUP('ANALYSIS-YLD2'!CG$4,'INTERNAL PARAMETERS-1'!$B$5:$J$44,3,FALSE)</f>
        <v>0</v>
      </c>
      <c r="CH134" s="110">
        <f>'ANALYSIS-YLD1'!CH134*VLOOKUP('ANALYSIS-YLD2'!CH$4,'INTERNAL PARAMETERS-1'!$B$5:$J$44,5,FALSE)*VLOOKUP('ANALYSIS-YLD2'!CH$4,'INTERNAL PARAMETERS-1'!$B$5:$J$44,6,FALSE)*VLOOKUP('ANALYSIS-YLD2'!CH$4,'INTERNAL PARAMETERS-1'!$B$5:$J$44,3,FALSE) + 'ANALYSIS-YLD1'!CH134*(1-VLOOKUP('ANALYSIS-YLD2'!CH$4,'INTERNAL PARAMETERS-1'!$B$5:$J$44,5,FALSE))*VLOOKUP('ANALYSIS-YLD2'!CH$4,'INTERNAL PARAMETERS-1'!$B$5:$J$44,8,FALSE)*VLOOKUP('ANALYSIS-YLD2'!CH$4,'INTERNAL PARAMETERS-1'!$B$5:$J$44,3,FALSE)</f>
        <v>0</v>
      </c>
      <c r="CJ134" s="112">
        <f t="shared" si="4"/>
        <v>0</v>
      </c>
      <c r="CK134" s="110">
        <f t="shared" si="5"/>
        <v>0</v>
      </c>
    </row>
    <row r="135" spans="2:89" x14ac:dyDescent="0.5">
      <c r="B135" s="127" t="s">
        <v>25</v>
      </c>
      <c r="C135" s="126" t="s">
        <v>2</v>
      </c>
      <c r="D135" s="126" t="s">
        <v>16</v>
      </c>
      <c r="E135" s="125">
        <f>'INPUTS-Incidence'!E135</f>
        <v>0</v>
      </c>
      <c r="F135" s="124">
        <f>'INTERNAL PARAMETERS-1'!M9</f>
        <v>63.875</v>
      </c>
      <c r="G135" s="112">
        <f>'ANALYSIS-YLD1'!G135*VLOOKUP('ANALYSIS-YLD2'!G$4,'INTERNAL PARAMETERS-1'!$B$5:$J$44,5,FALSE)*VLOOKUP('ANALYSIS-YLD2'!G$4,'INTERNAL PARAMETERS-1'!$B$5:$J$44,7,FALSE)*'ANALYSIS-YLD2'!$F135 + 'ANALYSIS-YLD1'!G135*(1-VLOOKUP('ANALYSIS-YLD2'!G$4,'INTERNAL PARAMETERS-1'!$B$5:$J$44,5,FALSE))*VLOOKUP('ANALYSIS-YLD2'!G$4,'INTERNAL PARAMETERS-1'!$B$5:$J$44,9,FALSE)*'ANALYSIS-YLD2'!$F135</f>
        <v>0</v>
      </c>
      <c r="H135" s="111">
        <f>'ANALYSIS-YLD1'!H135*VLOOKUP('ANALYSIS-YLD2'!H$4,'INTERNAL PARAMETERS-1'!$B$5:$J$44,5,FALSE)*VLOOKUP('ANALYSIS-YLD2'!H$4,'INTERNAL PARAMETERS-1'!$B$5:$J$44,7,FALSE)*'ANALYSIS-YLD2'!$F135 + 'ANALYSIS-YLD1'!H135*(1-VLOOKUP('ANALYSIS-YLD2'!H$4,'INTERNAL PARAMETERS-1'!$B$5:$J$44,5,FALSE))*VLOOKUP('ANALYSIS-YLD2'!H$4,'INTERNAL PARAMETERS-1'!$B$5:$J$44,9,FALSE)*'ANALYSIS-YLD2'!$F135</f>
        <v>0</v>
      </c>
      <c r="I135" s="111">
        <f>'ANALYSIS-YLD1'!I135*VLOOKUP('ANALYSIS-YLD2'!I$4,'INTERNAL PARAMETERS-1'!$B$5:$J$44,5,FALSE)*VLOOKUP('ANALYSIS-YLD2'!I$4,'INTERNAL PARAMETERS-1'!$B$5:$J$44,7,FALSE)*'ANALYSIS-YLD2'!$F135 + 'ANALYSIS-YLD1'!I135*(1-VLOOKUP('ANALYSIS-YLD2'!I$4,'INTERNAL PARAMETERS-1'!$B$5:$J$44,5,FALSE))*VLOOKUP('ANALYSIS-YLD2'!I$4,'INTERNAL PARAMETERS-1'!$B$5:$J$44,9,FALSE)*'ANALYSIS-YLD2'!$F135</f>
        <v>0</v>
      </c>
      <c r="J135" s="111">
        <f>'ANALYSIS-YLD1'!J135*VLOOKUP('ANALYSIS-YLD2'!J$4,'INTERNAL PARAMETERS-1'!$B$5:$J$44,5,FALSE)*VLOOKUP('ANALYSIS-YLD2'!J$4,'INTERNAL PARAMETERS-1'!$B$5:$J$44,7,FALSE)*'ANALYSIS-YLD2'!$F135 + 'ANALYSIS-YLD1'!J135*(1-VLOOKUP('ANALYSIS-YLD2'!J$4,'INTERNAL PARAMETERS-1'!$B$5:$J$44,5,FALSE))*VLOOKUP('ANALYSIS-YLD2'!J$4,'INTERNAL PARAMETERS-1'!$B$5:$J$44,9,FALSE)*'ANALYSIS-YLD2'!$F135</f>
        <v>0</v>
      </c>
      <c r="K135" s="111">
        <f>'ANALYSIS-YLD1'!K135*VLOOKUP('ANALYSIS-YLD2'!K$4,'INTERNAL PARAMETERS-1'!$B$5:$J$44,5,FALSE)*VLOOKUP('ANALYSIS-YLD2'!K$4,'INTERNAL PARAMETERS-1'!$B$5:$J$44,7,FALSE)*'ANALYSIS-YLD2'!$F135 + 'ANALYSIS-YLD1'!K135*(1-VLOOKUP('ANALYSIS-YLD2'!K$4,'INTERNAL PARAMETERS-1'!$B$5:$J$44,5,FALSE))*VLOOKUP('ANALYSIS-YLD2'!K$4,'INTERNAL PARAMETERS-1'!$B$5:$J$44,9,FALSE)*'ANALYSIS-YLD2'!$F135</f>
        <v>0</v>
      </c>
      <c r="L135" s="111">
        <f>'ANALYSIS-YLD1'!L135*VLOOKUP('ANALYSIS-YLD2'!L$4,'INTERNAL PARAMETERS-1'!$B$5:$J$44,5,FALSE)*VLOOKUP('ANALYSIS-YLD2'!L$4,'INTERNAL PARAMETERS-1'!$B$5:$J$44,7,FALSE)*'ANALYSIS-YLD2'!$F135 + 'ANALYSIS-YLD1'!L135*(1-VLOOKUP('ANALYSIS-YLD2'!L$4,'INTERNAL PARAMETERS-1'!$B$5:$J$44,5,FALSE))*VLOOKUP('ANALYSIS-YLD2'!L$4,'INTERNAL PARAMETERS-1'!$B$5:$J$44,9,FALSE)*'ANALYSIS-YLD2'!$F135</f>
        <v>0</v>
      </c>
      <c r="M135" s="111">
        <f>'ANALYSIS-YLD1'!M135*VLOOKUP('ANALYSIS-YLD2'!M$4,'INTERNAL PARAMETERS-1'!$B$5:$J$44,5,FALSE)*VLOOKUP('ANALYSIS-YLD2'!M$4,'INTERNAL PARAMETERS-1'!$B$5:$J$44,7,FALSE)*'ANALYSIS-YLD2'!$F135 + 'ANALYSIS-YLD1'!M135*(1-VLOOKUP('ANALYSIS-YLD2'!M$4,'INTERNAL PARAMETERS-1'!$B$5:$J$44,5,FALSE))*VLOOKUP('ANALYSIS-YLD2'!M$4,'INTERNAL PARAMETERS-1'!$B$5:$J$44,9,FALSE)*'ANALYSIS-YLD2'!$F135</f>
        <v>0</v>
      </c>
      <c r="N135" s="111">
        <f>'ANALYSIS-YLD1'!N135*VLOOKUP('ANALYSIS-YLD2'!N$4,'INTERNAL PARAMETERS-1'!$B$5:$J$44,5,FALSE)*VLOOKUP('ANALYSIS-YLD2'!N$4,'INTERNAL PARAMETERS-1'!$B$5:$J$44,7,FALSE)*'ANALYSIS-YLD2'!$F135 + 'ANALYSIS-YLD1'!N135*(1-VLOOKUP('ANALYSIS-YLD2'!N$4,'INTERNAL PARAMETERS-1'!$B$5:$J$44,5,FALSE))*VLOOKUP('ANALYSIS-YLD2'!N$4,'INTERNAL PARAMETERS-1'!$B$5:$J$44,9,FALSE)*'ANALYSIS-YLD2'!$F135</f>
        <v>0</v>
      </c>
      <c r="O135" s="111">
        <f>'ANALYSIS-YLD1'!O135*VLOOKUP('ANALYSIS-YLD2'!O$4,'INTERNAL PARAMETERS-1'!$B$5:$J$44,5,FALSE)*VLOOKUP('ANALYSIS-YLD2'!O$4,'INTERNAL PARAMETERS-1'!$B$5:$J$44,7,FALSE)*'ANALYSIS-YLD2'!$F135 + 'ANALYSIS-YLD1'!O135*(1-VLOOKUP('ANALYSIS-YLD2'!O$4,'INTERNAL PARAMETERS-1'!$B$5:$J$44,5,FALSE))*VLOOKUP('ANALYSIS-YLD2'!O$4,'INTERNAL PARAMETERS-1'!$B$5:$J$44,9,FALSE)*'ANALYSIS-YLD2'!$F135</f>
        <v>0</v>
      </c>
      <c r="P135" s="111">
        <f>'ANALYSIS-YLD1'!P135*VLOOKUP('ANALYSIS-YLD2'!P$4,'INTERNAL PARAMETERS-1'!$B$5:$J$44,5,FALSE)*VLOOKUP('ANALYSIS-YLD2'!P$4,'INTERNAL PARAMETERS-1'!$B$5:$J$44,7,FALSE)*'ANALYSIS-YLD2'!$F135 + 'ANALYSIS-YLD1'!P135*(1-VLOOKUP('ANALYSIS-YLD2'!P$4,'INTERNAL PARAMETERS-1'!$B$5:$J$44,5,FALSE))*VLOOKUP('ANALYSIS-YLD2'!P$4,'INTERNAL PARAMETERS-1'!$B$5:$J$44,9,FALSE)*'ANALYSIS-YLD2'!$F135</f>
        <v>0</v>
      </c>
      <c r="Q135" s="111">
        <f>'ANALYSIS-YLD1'!Q135*VLOOKUP('ANALYSIS-YLD2'!Q$4,'INTERNAL PARAMETERS-1'!$B$5:$J$44,5,FALSE)*VLOOKUP('ANALYSIS-YLD2'!Q$4,'INTERNAL PARAMETERS-1'!$B$5:$J$44,7,FALSE)*'ANALYSIS-YLD2'!$F135 + 'ANALYSIS-YLD1'!Q135*(1-VLOOKUP('ANALYSIS-YLD2'!Q$4,'INTERNAL PARAMETERS-1'!$B$5:$J$44,5,FALSE))*VLOOKUP('ANALYSIS-YLD2'!Q$4,'INTERNAL PARAMETERS-1'!$B$5:$J$44,9,FALSE)*'ANALYSIS-YLD2'!$F135</f>
        <v>0</v>
      </c>
      <c r="R135" s="111">
        <f>'ANALYSIS-YLD1'!R135*VLOOKUP('ANALYSIS-YLD2'!R$4,'INTERNAL PARAMETERS-1'!$B$5:$J$44,5,FALSE)*VLOOKUP('ANALYSIS-YLD2'!R$4,'INTERNAL PARAMETERS-1'!$B$5:$J$44,7,FALSE)*'ANALYSIS-YLD2'!$F135 + 'ANALYSIS-YLD1'!R135*(1-VLOOKUP('ANALYSIS-YLD2'!R$4,'INTERNAL PARAMETERS-1'!$B$5:$J$44,5,FALSE))*VLOOKUP('ANALYSIS-YLD2'!R$4,'INTERNAL PARAMETERS-1'!$B$5:$J$44,9,FALSE)*'ANALYSIS-YLD2'!$F135</f>
        <v>0</v>
      </c>
      <c r="S135" s="111">
        <f>'ANALYSIS-YLD1'!S135*VLOOKUP('ANALYSIS-YLD2'!S$4,'INTERNAL PARAMETERS-1'!$B$5:$J$44,5,FALSE)*VLOOKUP('ANALYSIS-YLD2'!S$4,'INTERNAL PARAMETERS-1'!$B$5:$J$44,7,FALSE)*'ANALYSIS-YLD2'!$F135 + 'ANALYSIS-YLD1'!S135*(1-VLOOKUP('ANALYSIS-YLD2'!S$4,'INTERNAL PARAMETERS-1'!$B$5:$J$44,5,FALSE))*VLOOKUP('ANALYSIS-YLD2'!S$4,'INTERNAL PARAMETERS-1'!$B$5:$J$44,9,FALSE)*'ANALYSIS-YLD2'!$F135</f>
        <v>0</v>
      </c>
      <c r="T135" s="111">
        <f>'ANALYSIS-YLD1'!T135*VLOOKUP('ANALYSIS-YLD2'!T$4,'INTERNAL PARAMETERS-1'!$B$5:$J$44,5,FALSE)*VLOOKUP('ANALYSIS-YLD2'!T$4,'INTERNAL PARAMETERS-1'!$B$5:$J$44,7,FALSE)*'ANALYSIS-YLD2'!$F135 + 'ANALYSIS-YLD1'!T135*(1-VLOOKUP('ANALYSIS-YLD2'!T$4,'INTERNAL PARAMETERS-1'!$B$5:$J$44,5,FALSE))*VLOOKUP('ANALYSIS-YLD2'!T$4,'INTERNAL PARAMETERS-1'!$B$5:$J$44,9,FALSE)*'ANALYSIS-YLD2'!$F135</f>
        <v>0</v>
      </c>
      <c r="U135" s="111">
        <f>'ANALYSIS-YLD1'!U135*VLOOKUP('ANALYSIS-YLD2'!U$4,'INTERNAL PARAMETERS-1'!$B$5:$J$44,5,FALSE)*VLOOKUP('ANALYSIS-YLD2'!U$4,'INTERNAL PARAMETERS-1'!$B$5:$J$44,7,FALSE)*'ANALYSIS-YLD2'!$F135 + 'ANALYSIS-YLD1'!U135*(1-VLOOKUP('ANALYSIS-YLD2'!U$4,'INTERNAL PARAMETERS-1'!$B$5:$J$44,5,FALSE))*VLOOKUP('ANALYSIS-YLD2'!U$4,'INTERNAL PARAMETERS-1'!$B$5:$J$44,9,FALSE)*'ANALYSIS-YLD2'!$F135</f>
        <v>0</v>
      </c>
      <c r="V135" s="111">
        <f>'ANALYSIS-YLD1'!V135*VLOOKUP('ANALYSIS-YLD2'!V$4,'INTERNAL PARAMETERS-1'!$B$5:$J$44,5,FALSE)*VLOOKUP('ANALYSIS-YLD2'!V$4,'INTERNAL PARAMETERS-1'!$B$5:$J$44,7,FALSE)*'ANALYSIS-YLD2'!$F135 + 'ANALYSIS-YLD1'!V135*(1-VLOOKUP('ANALYSIS-YLD2'!V$4,'INTERNAL PARAMETERS-1'!$B$5:$J$44,5,FALSE))*VLOOKUP('ANALYSIS-YLD2'!V$4,'INTERNAL PARAMETERS-1'!$B$5:$J$44,9,FALSE)*'ANALYSIS-YLD2'!$F135</f>
        <v>0</v>
      </c>
      <c r="W135" s="111">
        <f>'ANALYSIS-YLD1'!W135*VLOOKUP('ANALYSIS-YLD2'!W$4,'INTERNAL PARAMETERS-1'!$B$5:$J$44,5,FALSE)*VLOOKUP('ANALYSIS-YLD2'!W$4,'INTERNAL PARAMETERS-1'!$B$5:$J$44,7,FALSE)*'ANALYSIS-YLD2'!$F135 + 'ANALYSIS-YLD1'!W135*(1-VLOOKUP('ANALYSIS-YLD2'!W$4,'INTERNAL PARAMETERS-1'!$B$5:$J$44,5,FALSE))*VLOOKUP('ANALYSIS-YLD2'!W$4,'INTERNAL PARAMETERS-1'!$B$5:$J$44,9,FALSE)*'ANALYSIS-YLD2'!$F135</f>
        <v>0</v>
      </c>
      <c r="X135" s="111">
        <f>'ANALYSIS-YLD1'!X135*VLOOKUP('ANALYSIS-YLD2'!X$4,'INTERNAL PARAMETERS-1'!$B$5:$J$44,5,FALSE)*VLOOKUP('ANALYSIS-YLD2'!X$4,'INTERNAL PARAMETERS-1'!$B$5:$J$44,7,FALSE)*'ANALYSIS-YLD2'!$F135 + 'ANALYSIS-YLD1'!X135*(1-VLOOKUP('ANALYSIS-YLD2'!X$4,'INTERNAL PARAMETERS-1'!$B$5:$J$44,5,FALSE))*VLOOKUP('ANALYSIS-YLD2'!X$4,'INTERNAL PARAMETERS-1'!$B$5:$J$44,9,FALSE)*'ANALYSIS-YLD2'!$F135</f>
        <v>0</v>
      </c>
      <c r="Y135" s="111">
        <f>'ANALYSIS-YLD1'!Y135*VLOOKUP('ANALYSIS-YLD2'!Y$4,'INTERNAL PARAMETERS-1'!$B$5:$J$44,5,FALSE)*VLOOKUP('ANALYSIS-YLD2'!Y$4,'INTERNAL PARAMETERS-1'!$B$5:$J$44,7,FALSE)*'ANALYSIS-YLD2'!$F135 + 'ANALYSIS-YLD1'!Y135*(1-VLOOKUP('ANALYSIS-YLD2'!Y$4,'INTERNAL PARAMETERS-1'!$B$5:$J$44,5,FALSE))*VLOOKUP('ANALYSIS-YLD2'!Y$4,'INTERNAL PARAMETERS-1'!$B$5:$J$44,9,FALSE)*'ANALYSIS-YLD2'!$F135</f>
        <v>0</v>
      </c>
      <c r="Z135" s="111">
        <f>'ANALYSIS-YLD1'!Z135*VLOOKUP('ANALYSIS-YLD2'!Z$4,'INTERNAL PARAMETERS-1'!$B$5:$J$44,5,FALSE)*VLOOKUP('ANALYSIS-YLD2'!Z$4,'INTERNAL PARAMETERS-1'!$B$5:$J$44,7,FALSE)*'ANALYSIS-YLD2'!$F135 + 'ANALYSIS-YLD1'!Z135*(1-VLOOKUP('ANALYSIS-YLD2'!Z$4,'INTERNAL PARAMETERS-1'!$B$5:$J$44,5,FALSE))*VLOOKUP('ANALYSIS-YLD2'!Z$4,'INTERNAL PARAMETERS-1'!$B$5:$J$44,9,FALSE)*'ANALYSIS-YLD2'!$F135</f>
        <v>0</v>
      </c>
      <c r="AA135" s="111">
        <f>'ANALYSIS-YLD1'!AA135*VLOOKUP('ANALYSIS-YLD2'!AA$4,'INTERNAL PARAMETERS-1'!$B$5:$J$44,5,FALSE)*VLOOKUP('ANALYSIS-YLD2'!AA$4,'INTERNAL PARAMETERS-1'!$B$5:$J$44,7,FALSE)*'ANALYSIS-YLD2'!$F135 + 'ANALYSIS-YLD1'!AA135*(1-VLOOKUP('ANALYSIS-YLD2'!AA$4,'INTERNAL PARAMETERS-1'!$B$5:$J$44,5,FALSE))*VLOOKUP('ANALYSIS-YLD2'!AA$4,'INTERNAL PARAMETERS-1'!$B$5:$J$44,9,FALSE)*'ANALYSIS-YLD2'!$F135</f>
        <v>0</v>
      </c>
      <c r="AB135" s="111">
        <f>'ANALYSIS-YLD1'!AB135*VLOOKUP('ANALYSIS-YLD2'!AB$4,'INTERNAL PARAMETERS-1'!$B$5:$J$44,5,FALSE)*VLOOKUP('ANALYSIS-YLD2'!AB$4,'INTERNAL PARAMETERS-1'!$B$5:$J$44,7,FALSE)*'ANALYSIS-YLD2'!$F135 + 'ANALYSIS-YLD1'!AB135*(1-VLOOKUP('ANALYSIS-YLD2'!AB$4,'INTERNAL PARAMETERS-1'!$B$5:$J$44,5,FALSE))*VLOOKUP('ANALYSIS-YLD2'!AB$4,'INTERNAL PARAMETERS-1'!$B$5:$J$44,9,FALSE)*'ANALYSIS-YLD2'!$F135</f>
        <v>0</v>
      </c>
      <c r="AC135" s="111">
        <f>'ANALYSIS-YLD1'!AC135*VLOOKUP('ANALYSIS-YLD2'!AC$4,'INTERNAL PARAMETERS-1'!$B$5:$J$44,5,FALSE)*VLOOKUP('ANALYSIS-YLD2'!AC$4,'INTERNAL PARAMETERS-1'!$B$5:$J$44,7,FALSE)*'ANALYSIS-YLD2'!$F135 + 'ANALYSIS-YLD1'!AC135*(1-VLOOKUP('ANALYSIS-YLD2'!AC$4,'INTERNAL PARAMETERS-1'!$B$5:$J$44,5,FALSE))*VLOOKUP('ANALYSIS-YLD2'!AC$4,'INTERNAL PARAMETERS-1'!$B$5:$J$44,9,FALSE)*'ANALYSIS-YLD2'!$F135</f>
        <v>0</v>
      </c>
      <c r="AD135" s="111">
        <f>'ANALYSIS-YLD1'!AD135*VLOOKUP('ANALYSIS-YLD2'!AD$4,'INTERNAL PARAMETERS-1'!$B$5:$J$44,5,FALSE)*VLOOKUP('ANALYSIS-YLD2'!AD$4,'INTERNAL PARAMETERS-1'!$B$5:$J$44,7,FALSE)*'ANALYSIS-YLD2'!$F135 + 'ANALYSIS-YLD1'!AD135*(1-VLOOKUP('ANALYSIS-YLD2'!AD$4,'INTERNAL PARAMETERS-1'!$B$5:$J$44,5,FALSE))*VLOOKUP('ANALYSIS-YLD2'!AD$4,'INTERNAL PARAMETERS-1'!$B$5:$J$44,9,FALSE)*'ANALYSIS-YLD2'!$F135</f>
        <v>0</v>
      </c>
      <c r="AE135" s="111">
        <f>'ANALYSIS-YLD1'!AE135*VLOOKUP('ANALYSIS-YLD2'!AE$4,'INTERNAL PARAMETERS-1'!$B$5:$J$44,5,FALSE)*VLOOKUP('ANALYSIS-YLD2'!AE$4,'INTERNAL PARAMETERS-1'!$B$5:$J$44,7,FALSE)*'ANALYSIS-YLD2'!$F135 + 'ANALYSIS-YLD1'!AE135*(1-VLOOKUP('ANALYSIS-YLD2'!AE$4,'INTERNAL PARAMETERS-1'!$B$5:$J$44,5,FALSE))*VLOOKUP('ANALYSIS-YLD2'!AE$4,'INTERNAL PARAMETERS-1'!$B$5:$J$44,9,FALSE)*'ANALYSIS-YLD2'!$F135</f>
        <v>0</v>
      </c>
      <c r="AF135" s="111">
        <f>'ANALYSIS-YLD1'!AF135*VLOOKUP('ANALYSIS-YLD2'!AF$4,'INTERNAL PARAMETERS-1'!$B$5:$J$44,5,FALSE)*VLOOKUP('ANALYSIS-YLD2'!AF$4,'INTERNAL PARAMETERS-1'!$B$5:$J$44,7,FALSE)*'ANALYSIS-YLD2'!$F135 + 'ANALYSIS-YLD1'!AF135*(1-VLOOKUP('ANALYSIS-YLD2'!AF$4,'INTERNAL PARAMETERS-1'!$B$5:$J$44,5,FALSE))*VLOOKUP('ANALYSIS-YLD2'!AF$4,'INTERNAL PARAMETERS-1'!$B$5:$J$44,9,FALSE)*'ANALYSIS-YLD2'!$F135</f>
        <v>0</v>
      </c>
      <c r="AG135" s="111">
        <f>'ANALYSIS-YLD1'!AG135*VLOOKUP('ANALYSIS-YLD2'!AG$4,'INTERNAL PARAMETERS-1'!$B$5:$J$44,5,FALSE)*VLOOKUP('ANALYSIS-YLD2'!AG$4,'INTERNAL PARAMETERS-1'!$B$5:$J$44,7,FALSE)*'ANALYSIS-YLD2'!$F135 + 'ANALYSIS-YLD1'!AG135*(1-VLOOKUP('ANALYSIS-YLD2'!AG$4,'INTERNAL PARAMETERS-1'!$B$5:$J$44,5,FALSE))*VLOOKUP('ANALYSIS-YLD2'!AG$4,'INTERNAL PARAMETERS-1'!$B$5:$J$44,9,FALSE)*'ANALYSIS-YLD2'!$F135</f>
        <v>0</v>
      </c>
      <c r="AH135" s="111">
        <f>'ANALYSIS-YLD1'!AH135*VLOOKUP('ANALYSIS-YLD2'!AH$4,'INTERNAL PARAMETERS-1'!$B$5:$J$44,5,FALSE)*VLOOKUP('ANALYSIS-YLD2'!AH$4,'INTERNAL PARAMETERS-1'!$B$5:$J$44,7,FALSE)*'ANALYSIS-YLD2'!$F135 + 'ANALYSIS-YLD1'!AH135*(1-VLOOKUP('ANALYSIS-YLD2'!AH$4,'INTERNAL PARAMETERS-1'!$B$5:$J$44,5,FALSE))*VLOOKUP('ANALYSIS-YLD2'!AH$4,'INTERNAL PARAMETERS-1'!$B$5:$J$44,9,FALSE)*'ANALYSIS-YLD2'!$F135</f>
        <v>0</v>
      </c>
      <c r="AI135" s="111">
        <f>'ANALYSIS-YLD1'!AI135*VLOOKUP('ANALYSIS-YLD2'!AI$4,'INTERNAL PARAMETERS-1'!$B$5:$J$44,5,FALSE)*VLOOKUP('ANALYSIS-YLD2'!AI$4,'INTERNAL PARAMETERS-1'!$B$5:$J$44,7,FALSE)*'ANALYSIS-YLD2'!$F135 + 'ANALYSIS-YLD1'!AI135*(1-VLOOKUP('ANALYSIS-YLD2'!AI$4,'INTERNAL PARAMETERS-1'!$B$5:$J$44,5,FALSE))*VLOOKUP('ANALYSIS-YLD2'!AI$4,'INTERNAL PARAMETERS-1'!$B$5:$J$44,9,FALSE)*'ANALYSIS-YLD2'!$F135</f>
        <v>0</v>
      </c>
      <c r="AJ135" s="111">
        <f>'ANALYSIS-YLD1'!AJ135*VLOOKUP('ANALYSIS-YLD2'!AJ$4,'INTERNAL PARAMETERS-1'!$B$5:$J$44,5,FALSE)*VLOOKUP('ANALYSIS-YLD2'!AJ$4,'INTERNAL PARAMETERS-1'!$B$5:$J$44,7,FALSE)*'ANALYSIS-YLD2'!$F135 + 'ANALYSIS-YLD1'!AJ135*(1-VLOOKUP('ANALYSIS-YLD2'!AJ$4,'INTERNAL PARAMETERS-1'!$B$5:$J$44,5,FALSE))*VLOOKUP('ANALYSIS-YLD2'!AJ$4,'INTERNAL PARAMETERS-1'!$B$5:$J$44,9,FALSE)*'ANALYSIS-YLD2'!$F135</f>
        <v>0</v>
      </c>
      <c r="AK135" s="111">
        <f>'ANALYSIS-YLD1'!AK135*VLOOKUP('ANALYSIS-YLD2'!AK$4,'INTERNAL PARAMETERS-1'!$B$5:$J$44,5,FALSE)*VLOOKUP('ANALYSIS-YLD2'!AK$4,'INTERNAL PARAMETERS-1'!$B$5:$J$44,7,FALSE)*'ANALYSIS-YLD2'!$F135 + 'ANALYSIS-YLD1'!AK135*(1-VLOOKUP('ANALYSIS-YLD2'!AK$4,'INTERNAL PARAMETERS-1'!$B$5:$J$44,5,FALSE))*VLOOKUP('ANALYSIS-YLD2'!AK$4,'INTERNAL PARAMETERS-1'!$B$5:$J$44,9,FALSE)*'ANALYSIS-YLD2'!$F135</f>
        <v>0</v>
      </c>
      <c r="AL135" s="111">
        <f>'ANALYSIS-YLD1'!AL135*VLOOKUP('ANALYSIS-YLD2'!AL$4,'INTERNAL PARAMETERS-1'!$B$5:$J$44,5,FALSE)*VLOOKUP('ANALYSIS-YLD2'!AL$4,'INTERNAL PARAMETERS-1'!$B$5:$J$44,7,FALSE)*'ANALYSIS-YLD2'!$F135 + 'ANALYSIS-YLD1'!AL135*(1-VLOOKUP('ANALYSIS-YLD2'!AL$4,'INTERNAL PARAMETERS-1'!$B$5:$J$44,5,FALSE))*VLOOKUP('ANALYSIS-YLD2'!AL$4,'INTERNAL PARAMETERS-1'!$B$5:$J$44,9,FALSE)*'ANALYSIS-YLD2'!$F135</f>
        <v>0</v>
      </c>
      <c r="AM135" s="111">
        <f>'ANALYSIS-YLD1'!AM135*VLOOKUP('ANALYSIS-YLD2'!AM$4,'INTERNAL PARAMETERS-1'!$B$5:$J$44,5,FALSE)*VLOOKUP('ANALYSIS-YLD2'!AM$4,'INTERNAL PARAMETERS-1'!$B$5:$J$44,7,FALSE)*'ANALYSIS-YLD2'!$F135 + 'ANALYSIS-YLD1'!AM135*(1-VLOOKUP('ANALYSIS-YLD2'!AM$4,'INTERNAL PARAMETERS-1'!$B$5:$J$44,5,FALSE))*VLOOKUP('ANALYSIS-YLD2'!AM$4,'INTERNAL PARAMETERS-1'!$B$5:$J$44,9,FALSE)*'ANALYSIS-YLD2'!$F135</f>
        <v>0</v>
      </c>
      <c r="AN135" s="111">
        <f>'ANALYSIS-YLD1'!AN135*VLOOKUP('ANALYSIS-YLD2'!AN$4,'INTERNAL PARAMETERS-1'!$B$5:$J$44,5,FALSE)*VLOOKUP('ANALYSIS-YLD2'!AN$4,'INTERNAL PARAMETERS-1'!$B$5:$J$44,7,FALSE)*'ANALYSIS-YLD2'!$F135 + 'ANALYSIS-YLD1'!AN135*(1-VLOOKUP('ANALYSIS-YLD2'!AN$4,'INTERNAL PARAMETERS-1'!$B$5:$J$44,5,FALSE))*VLOOKUP('ANALYSIS-YLD2'!AN$4,'INTERNAL PARAMETERS-1'!$B$5:$J$44,9,FALSE)*'ANALYSIS-YLD2'!$F135</f>
        <v>0</v>
      </c>
      <c r="AO135" s="111">
        <f>'ANALYSIS-YLD1'!AO135*VLOOKUP('ANALYSIS-YLD2'!AO$4,'INTERNAL PARAMETERS-1'!$B$5:$J$44,5,FALSE)*VLOOKUP('ANALYSIS-YLD2'!AO$4,'INTERNAL PARAMETERS-1'!$B$5:$J$44,7,FALSE)*'ANALYSIS-YLD2'!$F135 + 'ANALYSIS-YLD1'!AO135*(1-VLOOKUP('ANALYSIS-YLD2'!AO$4,'INTERNAL PARAMETERS-1'!$B$5:$J$44,5,FALSE))*VLOOKUP('ANALYSIS-YLD2'!AO$4,'INTERNAL PARAMETERS-1'!$B$5:$J$44,9,FALSE)*'ANALYSIS-YLD2'!$F135</f>
        <v>0</v>
      </c>
      <c r="AP135" s="111">
        <f>'ANALYSIS-YLD1'!AP135*VLOOKUP('ANALYSIS-YLD2'!AP$4,'INTERNAL PARAMETERS-1'!$B$5:$J$44,5,FALSE)*VLOOKUP('ANALYSIS-YLD2'!AP$4,'INTERNAL PARAMETERS-1'!$B$5:$J$44,7,FALSE)*'ANALYSIS-YLD2'!$F135 + 'ANALYSIS-YLD1'!AP135*(1-VLOOKUP('ANALYSIS-YLD2'!AP$4,'INTERNAL PARAMETERS-1'!$B$5:$J$44,5,FALSE))*VLOOKUP('ANALYSIS-YLD2'!AP$4,'INTERNAL PARAMETERS-1'!$B$5:$J$44,9,FALSE)*'ANALYSIS-YLD2'!$F135</f>
        <v>0</v>
      </c>
      <c r="AQ135" s="111">
        <f>'ANALYSIS-YLD1'!AQ135*VLOOKUP('ANALYSIS-YLD2'!AQ$4,'INTERNAL PARAMETERS-1'!$B$5:$J$44,5,FALSE)*VLOOKUP('ANALYSIS-YLD2'!AQ$4,'INTERNAL PARAMETERS-1'!$B$5:$J$44,7,FALSE)*'ANALYSIS-YLD2'!$F135 + 'ANALYSIS-YLD1'!AQ135*(1-VLOOKUP('ANALYSIS-YLD2'!AQ$4,'INTERNAL PARAMETERS-1'!$B$5:$J$44,5,FALSE))*VLOOKUP('ANALYSIS-YLD2'!AQ$4,'INTERNAL PARAMETERS-1'!$B$5:$J$44,9,FALSE)*'ANALYSIS-YLD2'!$F135</f>
        <v>0</v>
      </c>
      <c r="AR135" s="111">
        <f>'ANALYSIS-YLD1'!AR135*VLOOKUP('ANALYSIS-YLD2'!AR$4,'INTERNAL PARAMETERS-1'!$B$5:$J$44,5,FALSE)*VLOOKUP('ANALYSIS-YLD2'!AR$4,'INTERNAL PARAMETERS-1'!$B$5:$J$44,7,FALSE)*'ANALYSIS-YLD2'!$F135 + 'ANALYSIS-YLD1'!AR135*(1-VLOOKUP('ANALYSIS-YLD2'!AR$4,'INTERNAL PARAMETERS-1'!$B$5:$J$44,5,FALSE))*VLOOKUP('ANALYSIS-YLD2'!AR$4,'INTERNAL PARAMETERS-1'!$B$5:$J$44,9,FALSE)*'ANALYSIS-YLD2'!$F135</f>
        <v>0</v>
      </c>
      <c r="AS135" s="111">
        <f>'ANALYSIS-YLD1'!AS135*VLOOKUP('ANALYSIS-YLD2'!AS$4,'INTERNAL PARAMETERS-1'!$B$5:$J$44,5,FALSE)*VLOOKUP('ANALYSIS-YLD2'!AS$4,'INTERNAL PARAMETERS-1'!$B$5:$J$44,7,FALSE)*'ANALYSIS-YLD2'!$F135 + 'ANALYSIS-YLD1'!AS135*(1-VLOOKUP('ANALYSIS-YLD2'!AS$4,'INTERNAL PARAMETERS-1'!$B$5:$J$44,5,FALSE))*VLOOKUP('ANALYSIS-YLD2'!AS$4,'INTERNAL PARAMETERS-1'!$B$5:$J$44,9,FALSE)*'ANALYSIS-YLD2'!$F135</f>
        <v>0</v>
      </c>
      <c r="AT135" s="110">
        <f>'ANALYSIS-YLD1'!AT135*VLOOKUP('ANALYSIS-YLD2'!AT$4,'INTERNAL PARAMETERS-1'!$B$5:$J$44,5,FALSE)*VLOOKUP('ANALYSIS-YLD2'!AT$4,'INTERNAL PARAMETERS-1'!$B$5:$J$44,7,FALSE)*'ANALYSIS-YLD2'!$F135 + 'ANALYSIS-YLD1'!AT135*(1-VLOOKUP('ANALYSIS-YLD2'!AT$4,'INTERNAL PARAMETERS-1'!$B$5:$J$44,5,FALSE))*VLOOKUP('ANALYSIS-YLD2'!AT$4,'INTERNAL PARAMETERS-1'!$B$5:$J$44,9,FALSE)*'ANALYSIS-YLD2'!$F135</f>
        <v>0</v>
      </c>
      <c r="AU135" s="112">
        <f>'ANALYSIS-YLD1'!AU135*VLOOKUP('ANALYSIS-YLD2'!AU$4,'INTERNAL PARAMETERS-1'!$B$5:$J$44,5,FALSE)*VLOOKUP('ANALYSIS-YLD2'!AU$4,'INTERNAL PARAMETERS-1'!$B$5:$J$44,6,FALSE)*VLOOKUP('ANALYSIS-YLD2'!AU$4,'INTERNAL PARAMETERS-1'!$B$5:$J$44,3,FALSE) + 'ANALYSIS-YLD1'!AU135*(1-VLOOKUP('ANALYSIS-YLD2'!AU$4,'INTERNAL PARAMETERS-1'!$B$5:$J$44,5,FALSE))*VLOOKUP('ANALYSIS-YLD2'!AU$4,'INTERNAL PARAMETERS-1'!$B$5:$J$44,8,FALSE)*VLOOKUP('ANALYSIS-YLD2'!AU$4,'INTERNAL PARAMETERS-1'!$B$5:$J$44,3,FALSE)</f>
        <v>0</v>
      </c>
      <c r="AV135" s="111">
        <f>'ANALYSIS-YLD1'!AV135*VLOOKUP('ANALYSIS-YLD2'!AV$4,'INTERNAL PARAMETERS-1'!$B$5:$J$44,5,FALSE)*VLOOKUP('ANALYSIS-YLD2'!AV$4,'INTERNAL PARAMETERS-1'!$B$5:$J$44,6,FALSE)*VLOOKUP('ANALYSIS-YLD2'!AV$4,'INTERNAL PARAMETERS-1'!$B$5:$J$44,3,FALSE) + 'ANALYSIS-YLD1'!AV135*(1-VLOOKUP('ANALYSIS-YLD2'!AV$4,'INTERNAL PARAMETERS-1'!$B$5:$J$44,5,FALSE))*VLOOKUP('ANALYSIS-YLD2'!AV$4,'INTERNAL PARAMETERS-1'!$B$5:$J$44,8,FALSE)*VLOOKUP('ANALYSIS-YLD2'!AV$4,'INTERNAL PARAMETERS-1'!$B$5:$J$44,3,FALSE)</f>
        <v>0</v>
      </c>
      <c r="AW135" s="111">
        <f>'ANALYSIS-YLD1'!AW135*VLOOKUP('ANALYSIS-YLD2'!AW$4,'INTERNAL PARAMETERS-1'!$B$5:$J$44,5,FALSE)*VLOOKUP('ANALYSIS-YLD2'!AW$4,'INTERNAL PARAMETERS-1'!$B$5:$J$44,6,FALSE)*VLOOKUP('ANALYSIS-YLD2'!AW$4,'INTERNAL PARAMETERS-1'!$B$5:$J$44,3,FALSE) + 'ANALYSIS-YLD1'!AW135*(1-VLOOKUP('ANALYSIS-YLD2'!AW$4,'INTERNAL PARAMETERS-1'!$B$5:$J$44,5,FALSE))*VLOOKUP('ANALYSIS-YLD2'!AW$4,'INTERNAL PARAMETERS-1'!$B$5:$J$44,8,FALSE)*VLOOKUP('ANALYSIS-YLD2'!AW$4,'INTERNAL PARAMETERS-1'!$B$5:$J$44,3,FALSE)</f>
        <v>0</v>
      </c>
      <c r="AX135" s="111">
        <f>'ANALYSIS-YLD1'!AX135*VLOOKUP('ANALYSIS-YLD2'!AX$4,'INTERNAL PARAMETERS-1'!$B$5:$J$44,5,FALSE)*VLOOKUP('ANALYSIS-YLD2'!AX$4,'INTERNAL PARAMETERS-1'!$B$5:$J$44,6,FALSE)*VLOOKUP('ANALYSIS-YLD2'!AX$4,'INTERNAL PARAMETERS-1'!$B$5:$J$44,3,FALSE) + 'ANALYSIS-YLD1'!AX135*(1-VLOOKUP('ANALYSIS-YLD2'!AX$4,'INTERNAL PARAMETERS-1'!$B$5:$J$44,5,FALSE))*VLOOKUP('ANALYSIS-YLD2'!AX$4,'INTERNAL PARAMETERS-1'!$B$5:$J$44,8,FALSE)*VLOOKUP('ANALYSIS-YLD2'!AX$4,'INTERNAL PARAMETERS-1'!$B$5:$J$44,3,FALSE)</f>
        <v>0</v>
      </c>
      <c r="AY135" s="111">
        <f>'ANALYSIS-YLD1'!AY135*VLOOKUP('ANALYSIS-YLD2'!AY$4,'INTERNAL PARAMETERS-1'!$B$5:$J$44,5,FALSE)*VLOOKUP('ANALYSIS-YLD2'!AY$4,'INTERNAL PARAMETERS-1'!$B$5:$J$44,6,FALSE)*VLOOKUP('ANALYSIS-YLD2'!AY$4,'INTERNAL PARAMETERS-1'!$B$5:$J$44,3,FALSE) + 'ANALYSIS-YLD1'!AY135*(1-VLOOKUP('ANALYSIS-YLD2'!AY$4,'INTERNAL PARAMETERS-1'!$B$5:$J$44,5,FALSE))*VLOOKUP('ANALYSIS-YLD2'!AY$4,'INTERNAL PARAMETERS-1'!$B$5:$J$44,8,FALSE)*VLOOKUP('ANALYSIS-YLD2'!AY$4,'INTERNAL PARAMETERS-1'!$B$5:$J$44,3,FALSE)</f>
        <v>0</v>
      </c>
      <c r="AZ135" s="111">
        <f>'ANALYSIS-YLD1'!AZ135*VLOOKUP('ANALYSIS-YLD2'!AZ$4,'INTERNAL PARAMETERS-1'!$B$5:$J$44,5,FALSE)*VLOOKUP('ANALYSIS-YLD2'!AZ$4,'INTERNAL PARAMETERS-1'!$B$5:$J$44,6,FALSE)*VLOOKUP('ANALYSIS-YLD2'!AZ$4,'INTERNAL PARAMETERS-1'!$B$5:$J$44,3,FALSE) + 'ANALYSIS-YLD1'!AZ135*(1-VLOOKUP('ANALYSIS-YLD2'!AZ$4,'INTERNAL PARAMETERS-1'!$B$5:$J$44,5,FALSE))*VLOOKUP('ANALYSIS-YLD2'!AZ$4,'INTERNAL PARAMETERS-1'!$B$5:$J$44,8,FALSE)*VLOOKUP('ANALYSIS-YLD2'!AZ$4,'INTERNAL PARAMETERS-1'!$B$5:$J$44,3,FALSE)</f>
        <v>0</v>
      </c>
      <c r="BA135" s="111">
        <f>'ANALYSIS-YLD1'!BA135*VLOOKUP('ANALYSIS-YLD2'!BA$4,'INTERNAL PARAMETERS-1'!$B$5:$J$44,5,FALSE)*VLOOKUP('ANALYSIS-YLD2'!BA$4,'INTERNAL PARAMETERS-1'!$B$5:$J$44,6,FALSE)*VLOOKUP('ANALYSIS-YLD2'!BA$4,'INTERNAL PARAMETERS-1'!$B$5:$J$44,3,FALSE) + 'ANALYSIS-YLD1'!BA135*(1-VLOOKUP('ANALYSIS-YLD2'!BA$4,'INTERNAL PARAMETERS-1'!$B$5:$J$44,5,FALSE))*VLOOKUP('ANALYSIS-YLD2'!BA$4,'INTERNAL PARAMETERS-1'!$B$5:$J$44,8,FALSE)*VLOOKUP('ANALYSIS-YLD2'!BA$4,'INTERNAL PARAMETERS-1'!$B$5:$J$44,3,FALSE)</f>
        <v>0</v>
      </c>
      <c r="BB135" s="111">
        <f>'ANALYSIS-YLD1'!BB135*VLOOKUP('ANALYSIS-YLD2'!BB$4,'INTERNAL PARAMETERS-1'!$B$5:$J$44,5,FALSE)*VLOOKUP('ANALYSIS-YLD2'!BB$4,'INTERNAL PARAMETERS-1'!$B$5:$J$44,6,FALSE)*VLOOKUP('ANALYSIS-YLD2'!BB$4,'INTERNAL PARAMETERS-1'!$B$5:$J$44,3,FALSE) + 'ANALYSIS-YLD1'!BB135*(1-VLOOKUP('ANALYSIS-YLD2'!BB$4,'INTERNAL PARAMETERS-1'!$B$5:$J$44,5,FALSE))*VLOOKUP('ANALYSIS-YLD2'!BB$4,'INTERNAL PARAMETERS-1'!$B$5:$J$44,8,FALSE)*VLOOKUP('ANALYSIS-YLD2'!BB$4,'INTERNAL PARAMETERS-1'!$B$5:$J$44,3,FALSE)</f>
        <v>0</v>
      </c>
      <c r="BC135" s="111">
        <f>'ANALYSIS-YLD1'!BC135*VLOOKUP('ANALYSIS-YLD2'!BC$4,'INTERNAL PARAMETERS-1'!$B$5:$J$44,5,FALSE)*VLOOKUP('ANALYSIS-YLD2'!BC$4,'INTERNAL PARAMETERS-1'!$B$5:$J$44,6,FALSE)*VLOOKUP('ANALYSIS-YLD2'!BC$4,'INTERNAL PARAMETERS-1'!$B$5:$J$44,3,FALSE) + 'ANALYSIS-YLD1'!BC135*(1-VLOOKUP('ANALYSIS-YLD2'!BC$4,'INTERNAL PARAMETERS-1'!$B$5:$J$44,5,FALSE))*VLOOKUP('ANALYSIS-YLD2'!BC$4,'INTERNAL PARAMETERS-1'!$B$5:$J$44,8,FALSE)*VLOOKUP('ANALYSIS-YLD2'!BC$4,'INTERNAL PARAMETERS-1'!$B$5:$J$44,3,FALSE)</f>
        <v>0</v>
      </c>
      <c r="BD135" s="111">
        <f>'ANALYSIS-YLD1'!BD135*VLOOKUP('ANALYSIS-YLD2'!BD$4,'INTERNAL PARAMETERS-1'!$B$5:$J$44,5,FALSE)*VLOOKUP('ANALYSIS-YLD2'!BD$4,'INTERNAL PARAMETERS-1'!$B$5:$J$44,6,FALSE)*VLOOKUP('ANALYSIS-YLD2'!BD$4,'INTERNAL PARAMETERS-1'!$B$5:$J$44,3,FALSE) + 'ANALYSIS-YLD1'!BD135*(1-VLOOKUP('ANALYSIS-YLD2'!BD$4,'INTERNAL PARAMETERS-1'!$B$5:$J$44,5,FALSE))*VLOOKUP('ANALYSIS-YLD2'!BD$4,'INTERNAL PARAMETERS-1'!$B$5:$J$44,8,FALSE)*VLOOKUP('ANALYSIS-YLD2'!BD$4,'INTERNAL PARAMETERS-1'!$B$5:$J$44,3,FALSE)</f>
        <v>0</v>
      </c>
      <c r="BE135" s="111">
        <f>'ANALYSIS-YLD1'!BE135*VLOOKUP('ANALYSIS-YLD2'!BE$4,'INTERNAL PARAMETERS-1'!$B$5:$J$44,5,FALSE)*VLOOKUP('ANALYSIS-YLD2'!BE$4,'INTERNAL PARAMETERS-1'!$B$5:$J$44,6,FALSE)*VLOOKUP('ANALYSIS-YLD2'!BE$4,'INTERNAL PARAMETERS-1'!$B$5:$J$44,3,FALSE) + 'ANALYSIS-YLD1'!BE135*(1-VLOOKUP('ANALYSIS-YLD2'!BE$4,'INTERNAL PARAMETERS-1'!$B$5:$J$44,5,FALSE))*VLOOKUP('ANALYSIS-YLD2'!BE$4,'INTERNAL PARAMETERS-1'!$B$5:$J$44,8,FALSE)*VLOOKUP('ANALYSIS-YLD2'!BE$4,'INTERNAL PARAMETERS-1'!$B$5:$J$44,3,FALSE)</f>
        <v>0</v>
      </c>
      <c r="BF135" s="111">
        <f>'ANALYSIS-YLD1'!BF135*VLOOKUP('ANALYSIS-YLD2'!BF$4,'INTERNAL PARAMETERS-1'!$B$5:$J$44,5,FALSE)*VLOOKUP('ANALYSIS-YLD2'!BF$4,'INTERNAL PARAMETERS-1'!$B$5:$J$44,6,FALSE)*VLOOKUP('ANALYSIS-YLD2'!BF$4,'INTERNAL PARAMETERS-1'!$B$5:$J$44,3,FALSE) + 'ANALYSIS-YLD1'!BF135*(1-VLOOKUP('ANALYSIS-YLD2'!BF$4,'INTERNAL PARAMETERS-1'!$B$5:$J$44,5,FALSE))*VLOOKUP('ANALYSIS-YLD2'!BF$4,'INTERNAL PARAMETERS-1'!$B$5:$J$44,8,FALSE)*VLOOKUP('ANALYSIS-YLD2'!BF$4,'INTERNAL PARAMETERS-1'!$B$5:$J$44,3,FALSE)</f>
        <v>0</v>
      </c>
      <c r="BG135" s="111">
        <f>'ANALYSIS-YLD1'!BG135*VLOOKUP('ANALYSIS-YLD2'!BG$4,'INTERNAL PARAMETERS-1'!$B$5:$J$44,5,FALSE)*VLOOKUP('ANALYSIS-YLD2'!BG$4,'INTERNAL PARAMETERS-1'!$B$5:$J$44,6,FALSE)*VLOOKUP('ANALYSIS-YLD2'!BG$4,'INTERNAL PARAMETERS-1'!$B$5:$J$44,3,FALSE) + 'ANALYSIS-YLD1'!BG135*(1-VLOOKUP('ANALYSIS-YLD2'!BG$4,'INTERNAL PARAMETERS-1'!$B$5:$J$44,5,FALSE))*VLOOKUP('ANALYSIS-YLD2'!BG$4,'INTERNAL PARAMETERS-1'!$B$5:$J$44,8,FALSE)*VLOOKUP('ANALYSIS-YLD2'!BG$4,'INTERNAL PARAMETERS-1'!$B$5:$J$44,3,FALSE)</f>
        <v>0</v>
      </c>
      <c r="BH135" s="111">
        <f>'ANALYSIS-YLD1'!BH135*VLOOKUP('ANALYSIS-YLD2'!BH$4,'INTERNAL PARAMETERS-1'!$B$5:$J$44,5,FALSE)*VLOOKUP('ANALYSIS-YLD2'!BH$4,'INTERNAL PARAMETERS-1'!$B$5:$J$44,6,FALSE)*VLOOKUP('ANALYSIS-YLD2'!BH$4,'INTERNAL PARAMETERS-1'!$B$5:$J$44,3,FALSE) + 'ANALYSIS-YLD1'!BH135*(1-VLOOKUP('ANALYSIS-YLD2'!BH$4,'INTERNAL PARAMETERS-1'!$B$5:$J$44,5,FALSE))*VLOOKUP('ANALYSIS-YLD2'!BH$4,'INTERNAL PARAMETERS-1'!$B$5:$J$44,8,FALSE)*VLOOKUP('ANALYSIS-YLD2'!BH$4,'INTERNAL PARAMETERS-1'!$B$5:$J$44,3,FALSE)</f>
        <v>0</v>
      </c>
      <c r="BI135" s="111">
        <f>'ANALYSIS-YLD1'!BI135*VLOOKUP('ANALYSIS-YLD2'!BI$4,'INTERNAL PARAMETERS-1'!$B$5:$J$44,5,FALSE)*VLOOKUP('ANALYSIS-YLD2'!BI$4,'INTERNAL PARAMETERS-1'!$B$5:$J$44,6,FALSE)*VLOOKUP('ANALYSIS-YLD2'!BI$4,'INTERNAL PARAMETERS-1'!$B$5:$J$44,3,FALSE) + 'ANALYSIS-YLD1'!BI135*(1-VLOOKUP('ANALYSIS-YLD2'!BI$4,'INTERNAL PARAMETERS-1'!$B$5:$J$44,5,FALSE))*VLOOKUP('ANALYSIS-YLD2'!BI$4,'INTERNAL PARAMETERS-1'!$B$5:$J$44,8,FALSE)*VLOOKUP('ANALYSIS-YLD2'!BI$4,'INTERNAL PARAMETERS-1'!$B$5:$J$44,3,FALSE)</f>
        <v>0</v>
      </c>
      <c r="BJ135" s="111">
        <f>'ANALYSIS-YLD1'!BJ135*VLOOKUP('ANALYSIS-YLD2'!BJ$4,'INTERNAL PARAMETERS-1'!$B$5:$J$44,5,FALSE)*VLOOKUP('ANALYSIS-YLD2'!BJ$4,'INTERNAL PARAMETERS-1'!$B$5:$J$44,6,FALSE)*VLOOKUP('ANALYSIS-YLD2'!BJ$4,'INTERNAL PARAMETERS-1'!$B$5:$J$44,3,FALSE) + 'ANALYSIS-YLD1'!BJ135*(1-VLOOKUP('ANALYSIS-YLD2'!BJ$4,'INTERNAL PARAMETERS-1'!$B$5:$J$44,5,FALSE))*VLOOKUP('ANALYSIS-YLD2'!BJ$4,'INTERNAL PARAMETERS-1'!$B$5:$J$44,8,FALSE)*VLOOKUP('ANALYSIS-YLD2'!BJ$4,'INTERNAL PARAMETERS-1'!$B$5:$J$44,3,FALSE)</f>
        <v>0</v>
      </c>
      <c r="BK135" s="111">
        <f>'ANALYSIS-YLD1'!BK135*VLOOKUP('ANALYSIS-YLD2'!BK$4,'INTERNAL PARAMETERS-1'!$B$5:$J$44,5,FALSE)*VLOOKUP('ANALYSIS-YLD2'!BK$4,'INTERNAL PARAMETERS-1'!$B$5:$J$44,6,FALSE)*VLOOKUP('ANALYSIS-YLD2'!BK$4,'INTERNAL PARAMETERS-1'!$B$5:$J$44,3,FALSE) + 'ANALYSIS-YLD1'!BK135*(1-VLOOKUP('ANALYSIS-YLD2'!BK$4,'INTERNAL PARAMETERS-1'!$B$5:$J$44,5,FALSE))*VLOOKUP('ANALYSIS-YLD2'!BK$4,'INTERNAL PARAMETERS-1'!$B$5:$J$44,8,FALSE)*VLOOKUP('ANALYSIS-YLD2'!BK$4,'INTERNAL PARAMETERS-1'!$B$5:$J$44,3,FALSE)</f>
        <v>0</v>
      </c>
      <c r="BL135" s="111">
        <f>'ANALYSIS-YLD1'!BL135*VLOOKUP('ANALYSIS-YLD2'!BL$4,'INTERNAL PARAMETERS-1'!$B$5:$J$44,5,FALSE)*VLOOKUP('ANALYSIS-YLD2'!BL$4,'INTERNAL PARAMETERS-1'!$B$5:$J$44,6,FALSE)*VLOOKUP('ANALYSIS-YLD2'!BL$4,'INTERNAL PARAMETERS-1'!$B$5:$J$44,3,FALSE) + 'ANALYSIS-YLD1'!BL135*(1-VLOOKUP('ANALYSIS-YLD2'!BL$4,'INTERNAL PARAMETERS-1'!$B$5:$J$44,5,FALSE))*VLOOKUP('ANALYSIS-YLD2'!BL$4,'INTERNAL PARAMETERS-1'!$B$5:$J$44,8,FALSE)*VLOOKUP('ANALYSIS-YLD2'!BL$4,'INTERNAL PARAMETERS-1'!$B$5:$J$44,3,FALSE)</f>
        <v>0</v>
      </c>
      <c r="BM135" s="111">
        <f>'ANALYSIS-YLD1'!BM135*VLOOKUP('ANALYSIS-YLD2'!BM$4,'INTERNAL PARAMETERS-1'!$B$5:$J$44,5,FALSE)*VLOOKUP('ANALYSIS-YLD2'!BM$4,'INTERNAL PARAMETERS-1'!$B$5:$J$44,6,FALSE)*VLOOKUP('ANALYSIS-YLD2'!BM$4,'INTERNAL PARAMETERS-1'!$B$5:$J$44,3,FALSE) + 'ANALYSIS-YLD1'!BM135*(1-VLOOKUP('ANALYSIS-YLD2'!BM$4,'INTERNAL PARAMETERS-1'!$B$5:$J$44,5,FALSE))*VLOOKUP('ANALYSIS-YLD2'!BM$4,'INTERNAL PARAMETERS-1'!$B$5:$J$44,8,FALSE)*VLOOKUP('ANALYSIS-YLD2'!BM$4,'INTERNAL PARAMETERS-1'!$B$5:$J$44,3,FALSE)</f>
        <v>0</v>
      </c>
      <c r="BN135" s="111">
        <f>'ANALYSIS-YLD1'!BN135*VLOOKUP('ANALYSIS-YLD2'!BN$4,'INTERNAL PARAMETERS-1'!$B$5:$J$44,5,FALSE)*VLOOKUP('ANALYSIS-YLD2'!BN$4,'INTERNAL PARAMETERS-1'!$B$5:$J$44,6,FALSE)*VLOOKUP('ANALYSIS-YLD2'!BN$4,'INTERNAL PARAMETERS-1'!$B$5:$J$44,3,FALSE) + 'ANALYSIS-YLD1'!BN135*(1-VLOOKUP('ANALYSIS-YLD2'!BN$4,'INTERNAL PARAMETERS-1'!$B$5:$J$44,5,FALSE))*VLOOKUP('ANALYSIS-YLD2'!BN$4,'INTERNAL PARAMETERS-1'!$B$5:$J$44,8,FALSE)*VLOOKUP('ANALYSIS-YLD2'!BN$4,'INTERNAL PARAMETERS-1'!$B$5:$J$44,3,FALSE)</f>
        <v>0</v>
      </c>
      <c r="BO135" s="111">
        <f>'ANALYSIS-YLD1'!BO135*VLOOKUP('ANALYSIS-YLD2'!BO$4,'INTERNAL PARAMETERS-1'!$B$5:$J$44,5,FALSE)*VLOOKUP('ANALYSIS-YLD2'!BO$4,'INTERNAL PARAMETERS-1'!$B$5:$J$44,6,FALSE)*VLOOKUP('ANALYSIS-YLD2'!BO$4,'INTERNAL PARAMETERS-1'!$B$5:$J$44,3,FALSE) + 'ANALYSIS-YLD1'!BO135*(1-VLOOKUP('ANALYSIS-YLD2'!BO$4,'INTERNAL PARAMETERS-1'!$B$5:$J$44,5,FALSE))*VLOOKUP('ANALYSIS-YLD2'!BO$4,'INTERNAL PARAMETERS-1'!$B$5:$J$44,8,FALSE)*VLOOKUP('ANALYSIS-YLD2'!BO$4,'INTERNAL PARAMETERS-1'!$B$5:$J$44,3,FALSE)</f>
        <v>0</v>
      </c>
      <c r="BP135" s="111">
        <f>'ANALYSIS-YLD1'!BP135*VLOOKUP('ANALYSIS-YLD2'!BP$4,'INTERNAL PARAMETERS-1'!$B$5:$J$44,5,FALSE)*VLOOKUP('ANALYSIS-YLD2'!BP$4,'INTERNAL PARAMETERS-1'!$B$5:$J$44,6,FALSE)*VLOOKUP('ANALYSIS-YLD2'!BP$4,'INTERNAL PARAMETERS-1'!$B$5:$J$44,3,FALSE) + 'ANALYSIS-YLD1'!BP135*(1-VLOOKUP('ANALYSIS-YLD2'!BP$4,'INTERNAL PARAMETERS-1'!$B$5:$J$44,5,FALSE))*VLOOKUP('ANALYSIS-YLD2'!BP$4,'INTERNAL PARAMETERS-1'!$B$5:$J$44,8,FALSE)*VLOOKUP('ANALYSIS-YLD2'!BP$4,'INTERNAL PARAMETERS-1'!$B$5:$J$44,3,FALSE)</f>
        <v>0</v>
      </c>
      <c r="BQ135" s="111">
        <f>'ANALYSIS-YLD1'!BQ135*VLOOKUP('ANALYSIS-YLD2'!BQ$4,'INTERNAL PARAMETERS-1'!$B$5:$J$44,5,FALSE)*VLOOKUP('ANALYSIS-YLD2'!BQ$4,'INTERNAL PARAMETERS-1'!$B$5:$J$44,6,FALSE)*VLOOKUP('ANALYSIS-YLD2'!BQ$4,'INTERNAL PARAMETERS-1'!$B$5:$J$44,3,FALSE) + 'ANALYSIS-YLD1'!BQ135*(1-VLOOKUP('ANALYSIS-YLD2'!BQ$4,'INTERNAL PARAMETERS-1'!$B$5:$J$44,5,FALSE))*VLOOKUP('ANALYSIS-YLD2'!BQ$4,'INTERNAL PARAMETERS-1'!$B$5:$J$44,8,FALSE)*VLOOKUP('ANALYSIS-YLD2'!BQ$4,'INTERNAL PARAMETERS-1'!$B$5:$J$44,3,FALSE)</f>
        <v>0</v>
      </c>
      <c r="BR135" s="111">
        <f>'ANALYSIS-YLD1'!BR135*VLOOKUP('ANALYSIS-YLD2'!BR$4,'INTERNAL PARAMETERS-1'!$B$5:$J$44,5,FALSE)*VLOOKUP('ANALYSIS-YLD2'!BR$4,'INTERNAL PARAMETERS-1'!$B$5:$J$44,6,FALSE)*VLOOKUP('ANALYSIS-YLD2'!BR$4,'INTERNAL PARAMETERS-1'!$B$5:$J$44,3,FALSE) + 'ANALYSIS-YLD1'!BR135*(1-VLOOKUP('ANALYSIS-YLD2'!BR$4,'INTERNAL PARAMETERS-1'!$B$5:$J$44,5,FALSE))*VLOOKUP('ANALYSIS-YLD2'!BR$4,'INTERNAL PARAMETERS-1'!$B$5:$J$44,8,FALSE)*VLOOKUP('ANALYSIS-YLD2'!BR$4,'INTERNAL PARAMETERS-1'!$B$5:$J$44,3,FALSE)</f>
        <v>0</v>
      </c>
      <c r="BS135" s="111">
        <f>'ANALYSIS-YLD1'!BS135*VLOOKUP('ANALYSIS-YLD2'!BS$4,'INTERNAL PARAMETERS-1'!$B$5:$J$44,5,FALSE)*VLOOKUP('ANALYSIS-YLD2'!BS$4,'INTERNAL PARAMETERS-1'!$B$5:$J$44,6,FALSE)*VLOOKUP('ANALYSIS-YLD2'!BS$4,'INTERNAL PARAMETERS-1'!$B$5:$J$44,3,FALSE) + 'ANALYSIS-YLD1'!BS135*(1-VLOOKUP('ANALYSIS-YLD2'!BS$4,'INTERNAL PARAMETERS-1'!$B$5:$J$44,5,FALSE))*VLOOKUP('ANALYSIS-YLD2'!BS$4,'INTERNAL PARAMETERS-1'!$B$5:$J$44,8,FALSE)*VLOOKUP('ANALYSIS-YLD2'!BS$4,'INTERNAL PARAMETERS-1'!$B$5:$J$44,3,FALSE)</f>
        <v>0</v>
      </c>
      <c r="BT135" s="111">
        <f>'ANALYSIS-YLD1'!BT135*VLOOKUP('ANALYSIS-YLD2'!BT$4,'INTERNAL PARAMETERS-1'!$B$5:$J$44,5,FALSE)*VLOOKUP('ANALYSIS-YLD2'!BT$4,'INTERNAL PARAMETERS-1'!$B$5:$J$44,6,FALSE)*VLOOKUP('ANALYSIS-YLD2'!BT$4,'INTERNAL PARAMETERS-1'!$B$5:$J$44,3,FALSE) + 'ANALYSIS-YLD1'!BT135*(1-VLOOKUP('ANALYSIS-YLD2'!BT$4,'INTERNAL PARAMETERS-1'!$B$5:$J$44,5,FALSE))*VLOOKUP('ANALYSIS-YLD2'!BT$4,'INTERNAL PARAMETERS-1'!$B$5:$J$44,8,FALSE)*VLOOKUP('ANALYSIS-YLD2'!BT$4,'INTERNAL PARAMETERS-1'!$B$5:$J$44,3,FALSE)</f>
        <v>0</v>
      </c>
      <c r="BU135" s="111">
        <f>'ANALYSIS-YLD1'!BU135*VLOOKUP('ANALYSIS-YLD2'!BU$4,'INTERNAL PARAMETERS-1'!$B$5:$J$44,5,FALSE)*VLOOKUP('ANALYSIS-YLD2'!BU$4,'INTERNAL PARAMETERS-1'!$B$5:$J$44,6,FALSE)*VLOOKUP('ANALYSIS-YLD2'!BU$4,'INTERNAL PARAMETERS-1'!$B$5:$J$44,3,FALSE) + 'ANALYSIS-YLD1'!BU135*(1-VLOOKUP('ANALYSIS-YLD2'!BU$4,'INTERNAL PARAMETERS-1'!$B$5:$J$44,5,FALSE))*VLOOKUP('ANALYSIS-YLD2'!BU$4,'INTERNAL PARAMETERS-1'!$B$5:$J$44,8,FALSE)*VLOOKUP('ANALYSIS-YLD2'!BU$4,'INTERNAL PARAMETERS-1'!$B$5:$J$44,3,FALSE)</f>
        <v>0</v>
      </c>
      <c r="BV135" s="111">
        <f>'ANALYSIS-YLD1'!BV135*VLOOKUP('ANALYSIS-YLD2'!BV$4,'INTERNAL PARAMETERS-1'!$B$5:$J$44,5,FALSE)*VLOOKUP('ANALYSIS-YLD2'!BV$4,'INTERNAL PARAMETERS-1'!$B$5:$J$44,6,FALSE)*VLOOKUP('ANALYSIS-YLD2'!BV$4,'INTERNAL PARAMETERS-1'!$B$5:$J$44,3,FALSE) + 'ANALYSIS-YLD1'!BV135*(1-VLOOKUP('ANALYSIS-YLD2'!BV$4,'INTERNAL PARAMETERS-1'!$B$5:$J$44,5,FALSE))*VLOOKUP('ANALYSIS-YLD2'!BV$4,'INTERNAL PARAMETERS-1'!$B$5:$J$44,8,FALSE)*VLOOKUP('ANALYSIS-YLD2'!BV$4,'INTERNAL PARAMETERS-1'!$B$5:$J$44,3,FALSE)</f>
        <v>0</v>
      </c>
      <c r="BW135" s="111">
        <f>'ANALYSIS-YLD1'!BW135*VLOOKUP('ANALYSIS-YLD2'!BW$4,'INTERNAL PARAMETERS-1'!$B$5:$J$44,5,FALSE)*VLOOKUP('ANALYSIS-YLD2'!BW$4,'INTERNAL PARAMETERS-1'!$B$5:$J$44,6,FALSE)*VLOOKUP('ANALYSIS-YLD2'!BW$4,'INTERNAL PARAMETERS-1'!$B$5:$J$44,3,FALSE) + 'ANALYSIS-YLD1'!BW135*(1-VLOOKUP('ANALYSIS-YLD2'!BW$4,'INTERNAL PARAMETERS-1'!$B$5:$J$44,5,FALSE))*VLOOKUP('ANALYSIS-YLD2'!BW$4,'INTERNAL PARAMETERS-1'!$B$5:$J$44,8,FALSE)*VLOOKUP('ANALYSIS-YLD2'!BW$4,'INTERNAL PARAMETERS-1'!$B$5:$J$44,3,FALSE)</f>
        <v>0</v>
      </c>
      <c r="BX135" s="111">
        <f>'ANALYSIS-YLD1'!BX135*VLOOKUP('ANALYSIS-YLD2'!BX$4,'INTERNAL PARAMETERS-1'!$B$5:$J$44,5,FALSE)*VLOOKUP('ANALYSIS-YLD2'!BX$4,'INTERNAL PARAMETERS-1'!$B$5:$J$44,6,FALSE)*VLOOKUP('ANALYSIS-YLD2'!BX$4,'INTERNAL PARAMETERS-1'!$B$5:$J$44,3,FALSE) + 'ANALYSIS-YLD1'!BX135*(1-VLOOKUP('ANALYSIS-YLD2'!BX$4,'INTERNAL PARAMETERS-1'!$B$5:$J$44,5,FALSE))*VLOOKUP('ANALYSIS-YLD2'!BX$4,'INTERNAL PARAMETERS-1'!$B$5:$J$44,8,FALSE)*VLOOKUP('ANALYSIS-YLD2'!BX$4,'INTERNAL PARAMETERS-1'!$B$5:$J$44,3,FALSE)</f>
        <v>0</v>
      </c>
      <c r="BY135" s="111">
        <f>'ANALYSIS-YLD1'!BY135*VLOOKUP('ANALYSIS-YLD2'!BY$4,'INTERNAL PARAMETERS-1'!$B$5:$J$44,5,FALSE)*VLOOKUP('ANALYSIS-YLD2'!BY$4,'INTERNAL PARAMETERS-1'!$B$5:$J$44,6,FALSE)*VLOOKUP('ANALYSIS-YLD2'!BY$4,'INTERNAL PARAMETERS-1'!$B$5:$J$44,3,FALSE) + 'ANALYSIS-YLD1'!BY135*(1-VLOOKUP('ANALYSIS-YLD2'!BY$4,'INTERNAL PARAMETERS-1'!$B$5:$J$44,5,FALSE))*VLOOKUP('ANALYSIS-YLD2'!BY$4,'INTERNAL PARAMETERS-1'!$B$5:$J$44,8,FALSE)*VLOOKUP('ANALYSIS-YLD2'!BY$4,'INTERNAL PARAMETERS-1'!$B$5:$J$44,3,FALSE)</f>
        <v>0</v>
      </c>
      <c r="BZ135" s="111">
        <f>'ANALYSIS-YLD1'!BZ135*VLOOKUP('ANALYSIS-YLD2'!BZ$4,'INTERNAL PARAMETERS-1'!$B$5:$J$44,5,FALSE)*VLOOKUP('ANALYSIS-YLD2'!BZ$4,'INTERNAL PARAMETERS-1'!$B$5:$J$44,6,FALSE)*VLOOKUP('ANALYSIS-YLD2'!BZ$4,'INTERNAL PARAMETERS-1'!$B$5:$J$44,3,FALSE) + 'ANALYSIS-YLD1'!BZ135*(1-VLOOKUP('ANALYSIS-YLD2'!BZ$4,'INTERNAL PARAMETERS-1'!$B$5:$J$44,5,FALSE))*VLOOKUP('ANALYSIS-YLD2'!BZ$4,'INTERNAL PARAMETERS-1'!$B$5:$J$44,8,FALSE)*VLOOKUP('ANALYSIS-YLD2'!BZ$4,'INTERNAL PARAMETERS-1'!$B$5:$J$44,3,FALSE)</f>
        <v>0</v>
      </c>
      <c r="CA135" s="111">
        <f>'ANALYSIS-YLD1'!CA135*VLOOKUP('ANALYSIS-YLD2'!CA$4,'INTERNAL PARAMETERS-1'!$B$5:$J$44,5,FALSE)*VLOOKUP('ANALYSIS-YLD2'!CA$4,'INTERNAL PARAMETERS-1'!$B$5:$J$44,6,FALSE)*VLOOKUP('ANALYSIS-YLD2'!CA$4,'INTERNAL PARAMETERS-1'!$B$5:$J$44,3,FALSE) + 'ANALYSIS-YLD1'!CA135*(1-VLOOKUP('ANALYSIS-YLD2'!CA$4,'INTERNAL PARAMETERS-1'!$B$5:$J$44,5,FALSE))*VLOOKUP('ANALYSIS-YLD2'!CA$4,'INTERNAL PARAMETERS-1'!$B$5:$J$44,8,FALSE)*VLOOKUP('ANALYSIS-YLD2'!CA$4,'INTERNAL PARAMETERS-1'!$B$5:$J$44,3,FALSE)</f>
        <v>0</v>
      </c>
      <c r="CB135" s="111">
        <f>'ANALYSIS-YLD1'!CB135*VLOOKUP('ANALYSIS-YLD2'!CB$4,'INTERNAL PARAMETERS-1'!$B$5:$J$44,5,FALSE)*VLOOKUP('ANALYSIS-YLD2'!CB$4,'INTERNAL PARAMETERS-1'!$B$5:$J$44,6,FALSE)*VLOOKUP('ANALYSIS-YLD2'!CB$4,'INTERNAL PARAMETERS-1'!$B$5:$J$44,3,FALSE) + 'ANALYSIS-YLD1'!CB135*(1-VLOOKUP('ANALYSIS-YLD2'!CB$4,'INTERNAL PARAMETERS-1'!$B$5:$J$44,5,FALSE))*VLOOKUP('ANALYSIS-YLD2'!CB$4,'INTERNAL PARAMETERS-1'!$B$5:$J$44,8,FALSE)*VLOOKUP('ANALYSIS-YLD2'!CB$4,'INTERNAL PARAMETERS-1'!$B$5:$J$44,3,FALSE)</f>
        <v>0</v>
      </c>
      <c r="CC135" s="111">
        <f>'ANALYSIS-YLD1'!CC135*VLOOKUP('ANALYSIS-YLD2'!CC$4,'INTERNAL PARAMETERS-1'!$B$5:$J$44,5,FALSE)*VLOOKUP('ANALYSIS-YLD2'!CC$4,'INTERNAL PARAMETERS-1'!$B$5:$J$44,6,FALSE)*VLOOKUP('ANALYSIS-YLD2'!CC$4,'INTERNAL PARAMETERS-1'!$B$5:$J$44,3,FALSE) + 'ANALYSIS-YLD1'!CC135*(1-VLOOKUP('ANALYSIS-YLD2'!CC$4,'INTERNAL PARAMETERS-1'!$B$5:$J$44,5,FALSE))*VLOOKUP('ANALYSIS-YLD2'!CC$4,'INTERNAL PARAMETERS-1'!$B$5:$J$44,8,FALSE)*VLOOKUP('ANALYSIS-YLD2'!CC$4,'INTERNAL PARAMETERS-1'!$B$5:$J$44,3,FALSE)</f>
        <v>0</v>
      </c>
      <c r="CD135" s="111">
        <f>'ANALYSIS-YLD1'!CD135*VLOOKUP('ANALYSIS-YLD2'!CD$4,'INTERNAL PARAMETERS-1'!$B$5:$J$44,5,FALSE)*VLOOKUP('ANALYSIS-YLD2'!CD$4,'INTERNAL PARAMETERS-1'!$B$5:$J$44,6,FALSE)*VLOOKUP('ANALYSIS-YLD2'!CD$4,'INTERNAL PARAMETERS-1'!$B$5:$J$44,3,FALSE) + 'ANALYSIS-YLD1'!CD135*(1-VLOOKUP('ANALYSIS-YLD2'!CD$4,'INTERNAL PARAMETERS-1'!$B$5:$J$44,5,FALSE))*VLOOKUP('ANALYSIS-YLD2'!CD$4,'INTERNAL PARAMETERS-1'!$B$5:$J$44,8,FALSE)*VLOOKUP('ANALYSIS-YLD2'!CD$4,'INTERNAL PARAMETERS-1'!$B$5:$J$44,3,FALSE)</f>
        <v>0</v>
      </c>
      <c r="CE135" s="111">
        <f>'ANALYSIS-YLD1'!CE135*VLOOKUP('ANALYSIS-YLD2'!CE$4,'INTERNAL PARAMETERS-1'!$B$5:$J$44,5,FALSE)*VLOOKUP('ANALYSIS-YLD2'!CE$4,'INTERNAL PARAMETERS-1'!$B$5:$J$44,6,FALSE)*VLOOKUP('ANALYSIS-YLD2'!CE$4,'INTERNAL PARAMETERS-1'!$B$5:$J$44,3,FALSE) + 'ANALYSIS-YLD1'!CE135*(1-VLOOKUP('ANALYSIS-YLD2'!CE$4,'INTERNAL PARAMETERS-1'!$B$5:$J$44,5,FALSE))*VLOOKUP('ANALYSIS-YLD2'!CE$4,'INTERNAL PARAMETERS-1'!$B$5:$J$44,8,FALSE)*VLOOKUP('ANALYSIS-YLD2'!CE$4,'INTERNAL PARAMETERS-1'!$B$5:$J$44,3,FALSE)</f>
        <v>0</v>
      </c>
      <c r="CF135" s="111">
        <f>'ANALYSIS-YLD1'!CF135*VLOOKUP('ANALYSIS-YLD2'!CF$4,'INTERNAL PARAMETERS-1'!$B$5:$J$44,5,FALSE)*VLOOKUP('ANALYSIS-YLD2'!CF$4,'INTERNAL PARAMETERS-1'!$B$5:$J$44,6,FALSE)*VLOOKUP('ANALYSIS-YLD2'!CF$4,'INTERNAL PARAMETERS-1'!$B$5:$J$44,3,FALSE) + 'ANALYSIS-YLD1'!CF135*(1-VLOOKUP('ANALYSIS-YLD2'!CF$4,'INTERNAL PARAMETERS-1'!$B$5:$J$44,5,FALSE))*VLOOKUP('ANALYSIS-YLD2'!CF$4,'INTERNAL PARAMETERS-1'!$B$5:$J$44,8,FALSE)*VLOOKUP('ANALYSIS-YLD2'!CF$4,'INTERNAL PARAMETERS-1'!$B$5:$J$44,3,FALSE)</f>
        <v>0</v>
      </c>
      <c r="CG135" s="111">
        <f>'ANALYSIS-YLD1'!CG135*VLOOKUP('ANALYSIS-YLD2'!CG$4,'INTERNAL PARAMETERS-1'!$B$5:$J$44,5,FALSE)*VLOOKUP('ANALYSIS-YLD2'!CG$4,'INTERNAL PARAMETERS-1'!$B$5:$J$44,6,FALSE)*VLOOKUP('ANALYSIS-YLD2'!CG$4,'INTERNAL PARAMETERS-1'!$B$5:$J$44,3,FALSE) + 'ANALYSIS-YLD1'!CG135*(1-VLOOKUP('ANALYSIS-YLD2'!CG$4,'INTERNAL PARAMETERS-1'!$B$5:$J$44,5,FALSE))*VLOOKUP('ANALYSIS-YLD2'!CG$4,'INTERNAL PARAMETERS-1'!$B$5:$J$44,8,FALSE)*VLOOKUP('ANALYSIS-YLD2'!CG$4,'INTERNAL PARAMETERS-1'!$B$5:$J$44,3,FALSE)</f>
        <v>0</v>
      </c>
      <c r="CH135" s="110">
        <f>'ANALYSIS-YLD1'!CH135*VLOOKUP('ANALYSIS-YLD2'!CH$4,'INTERNAL PARAMETERS-1'!$B$5:$J$44,5,FALSE)*VLOOKUP('ANALYSIS-YLD2'!CH$4,'INTERNAL PARAMETERS-1'!$B$5:$J$44,6,FALSE)*VLOOKUP('ANALYSIS-YLD2'!CH$4,'INTERNAL PARAMETERS-1'!$B$5:$J$44,3,FALSE) + 'ANALYSIS-YLD1'!CH135*(1-VLOOKUP('ANALYSIS-YLD2'!CH$4,'INTERNAL PARAMETERS-1'!$B$5:$J$44,5,FALSE))*VLOOKUP('ANALYSIS-YLD2'!CH$4,'INTERNAL PARAMETERS-1'!$B$5:$J$44,8,FALSE)*VLOOKUP('ANALYSIS-YLD2'!CH$4,'INTERNAL PARAMETERS-1'!$B$5:$J$44,3,FALSE)</f>
        <v>0</v>
      </c>
      <c r="CJ135" s="112">
        <f t="shared" si="4"/>
        <v>0</v>
      </c>
      <c r="CK135" s="110">
        <f t="shared" si="5"/>
        <v>0</v>
      </c>
    </row>
    <row r="136" spans="2:89" x14ac:dyDescent="0.5">
      <c r="B136" s="127" t="s">
        <v>25</v>
      </c>
      <c r="C136" s="126" t="s">
        <v>2</v>
      </c>
      <c r="D136" s="126" t="s">
        <v>15</v>
      </c>
      <c r="E136" s="125">
        <f>'INPUTS-Incidence'!E136</f>
        <v>0</v>
      </c>
      <c r="F136" s="124">
        <f>'INTERNAL PARAMETERS-1'!M10</f>
        <v>58.935000000000002</v>
      </c>
      <c r="G136" s="112">
        <f>'ANALYSIS-YLD1'!G136*VLOOKUP('ANALYSIS-YLD2'!G$4,'INTERNAL PARAMETERS-1'!$B$5:$J$44,5,FALSE)*VLOOKUP('ANALYSIS-YLD2'!G$4,'INTERNAL PARAMETERS-1'!$B$5:$J$44,7,FALSE)*'ANALYSIS-YLD2'!$F136 + 'ANALYSIS-YLD1'!G136*(1-VLOOKUP('ANALYSIS-YLD2'!G$4,'INTERNAL PARAMETERS-1'!$B$5:$J$44,5,FALSE))*VLOOKUP('ANALYSIS-YLD2'!G$4,'INTERNAL PARAMETERS-1'!$B$5:$J$44,9,FALSE)*'ANALYSIS-YLD2'!$F136</f>
        <v>0</v>
      </c>
      <c r="H136" s="111">
        <f>'ANALYSIS-YLD1'!H136*VLOOKUP('ANALYSIS-YLD2'!H$4,'INTERNAL PARAMETERS-1'!$B$5:$J$44,5,FALSE)*VLOOKUP('ANALYSIS-YLD2'!H$4,'INTERNAL PARAMETERS-1'!$B$5:$J$44,7,FALSE)*'ANALYSIS-YLD2'!$F136 + 'ANALYSIS-YLD1'!H136*(1-VLOOKUP('ANALYSIS-YLD2'!H$4,'INTERNAL PARAMETERS-1'!$B$5:$J$44,5,FALSE))*VLOOKUP('ANALYSIS-YLD2'!H$4,'INTERNAL PARAMETERS-1'!$B$5:$J$44,9,FALSE)*'ANALYSIS-YLD2'!$F136</f>
        <v>0</v>
      </c>
      <c r="I136" s="111">
        <f>'ANALYSIS-YLD1'!I136*VLOOKUP('ANALYSIS-YLD2'!I$4,'INTERNAL PARAMETERS-1'!$B$5:$J$44,5,FALSE)*VLOOKUP('ANALYSIS-YLD2'!I$4,'INTERNAL PARAMETERS-1'!$B$5:$J$44,7,FALSE)*'ANALYSIS-YLD2'!$F136 + 'ANALYSIS-YLD1'!I136*(1-VLOOKUP('ANALYSIS-YLD2'!I$4,'INTERNAL PARAMETERS-1'!$B$5:$J$44,5,FALSE))*VLOOKUP('ANALYSIS-YLD2'!I$4,'INTERNAL PARAMETERS-1'!$B$5:$J$44,9,FALSE)*'ANALYSIS-YLD2'!$F136</f>
        <v>0</v>
      </c>
      <c r="J136" s="111">
        <f>'ANALYSIS-YLD1'!J136*VLOOKUP('ANALYSIS-YLD2'!J$4,'INTERNAL PARAMETERS-1'!$B$5:$J$44,5,FALSE)*VLOOKUP('ANALYSIS-YLD2'!J$4,'INTERNAL PARAMETERS-1'!$B$5:$J$44,7,FALSE)*'ANALYSIS-YLD2'!$F136 + 'ANALYSIS-YLD1'!J136*(1-VLOOKUP('ANALYSIS-YLD2'!J$4,'INTERNAL PARAMETERS-1'!$B$5:$J$44,5,FALSE))*VLOOKUP('ANALYSIS-YLD2'!J$4,'INTERNAL PARAMETERS-1'!$B$5:$J$44,9,FALSE)*'ANALYSIS-YLD2'!$F136</f>
        <v>0</v>
      </c>
      <c r="K136" s="111">
        <f>'ANALYSIS-YLD1'!K136*VLOOKUP('ANALYSIS-YLD2'!K$4,'INTERNAL PARAMETERS-1'!$B$5:$J$44,5,FALSE)*VLOOKUP('ANALYSIS-YLD2'!K$4,'INTERNAL PARAMETERS-1'!$B$5:$J$44,7,FALSE)*'ANALYSIS-YLD2'!$F136 + 'ANALYSIS-YLD1'!K136*(1-VLOOKUP('ANALYSIS-YLD2'!K$4,'INTERNAL PARAMETERS-1'!$B$5:$J$44,5,FALSE))*VLOOKUP('ANALYSIS-YLD2'!K$4,'INTERNAL PARAMETERS-1'!$B$5:$J$44,9,FALSE)*'ANALYSIS-YLD2'!$F136</f>
        <v>0</v>
      </c>
      <c r="L136" s="111">
        <f>'ANALYSIS-YLD1'!L136*VLOOKUP('ANALYSIS-YLD2'!L$4,'INTERNAL PARAMETERS-1'!$B$5:$J$44,5,FALSE)*VLOOKUP('ANALYSIS-YLD2'!L$4,'INTERNAL PARAMETERS-1'!$B$5:$J$44,7,FALSE)*'ANALYSIS-YLD2'!$F136 + 'ANALYSIS-YLD1'!L136*(1-VLOOKUP('ANALYSIS-YLD2'!L$4,'INTERNAL PARAMETERS-1'!$B$5:$J$44,5,FALSE))*VLOOKUP('ANALYSIS-YLD2'!L$4,'INTERNAL PARAMETERS-1'!$B$5:$J$44,9,FALSE)*'ANALYSIS-YLD2'!$F136</f>
        <v>0</v>
      </c>
      <c r="M136" s="111">
        <f>'ANALYSIS-YLD1'!M136*VLOOKUP('ANALYSIS-YLD2'!M$4,'INTERNAL PARAMETERS-1'!$B$5:$J$44,5,FALSE)*VLOOKUP('ANALYSIS-YLD2'!M$4,'INTERNAL PARAMETERS-1'!$B$5:$J$44,7,FALSE)*'ANALYSIS-YLD2'!$F136 + 'ANALYSIS-YLD1'!M136*(1-VLOOKUP('ANALYSIS-YLD2'!M$4,'INTERNAL PARAMETERS-1'!$B$5:$J$44,5,FALSE))*VLOOKUP('ANALYSIS-YLD2'!M$4,'INTERNAL PARAMETERS-1'!$B$5:$J$44,9,FALSE)*'ANALYSIS-YLD2'!$F136</f>
        <v>0</v>
      </c>
      <c r="N136" s="111">
        <f>'ANALYSIS-YLD1'!N136*VLOOKUP('ANALYSIS-YLD2'!N$4,'INTERNAL PARAMETERS-1'!$B$5:$J$44,5,FALSE)*VLOOKUP('ANALYSIS-YLD2'!N$4,'INTERNAL PARAMETERS-1'!$B$5:$J$44,7,FALSE)*'ANALYSIS-YLD2'!$F136 + 'ANALYSIS-YLD1'!N136*(1-VLOOKUP('ANALYSIS-YLD2'!N$4,'INTERNAL PARAMETERS-1'!$B$5:$J$44,5,FALSE))*VLOOKUP('ANALYSIS-YLD2'!N$4,'INTERNAL PARAMETERS-1'!$B$5:$J$44,9,FALSE)*'ANALYSIS-YLD2'!$F136</f>
        <v>0</v>
      </c>
      <c r="O136" s="111">
        <f>'ANALYSIS-YLD1'!O136*VLOOKUP('ANALYSIS-YLD2'!O$4,'INTERNAL PARAMETERS-1'!$B$5:$J$44,5,FALSE)*VLOOKUP('ANALYSIS-YLD2'!O$4,'INTERNAL PARAMETERS-1'!$B$5:$J$44,7,FALSE)*'ANALYSIS-YLD2'!$F136 + 'ANALYSIS-YLD1'!O136*(1-VLOOKUP('ANALYSIS-YLD2'!O$4,'INTERNAL PARAMETERS-1'!$B$5:$J$44,5,FALSE))*VLOOKUP('ANALYSIS-YLD2'!O$4,'INTERNAL PARAMETERS-1'!$B$5:$J$44,9,FALSE)*'ANALYSIS-YLD2'!$F136</f>
        <v>0</v>
      </c>
      <c r="P136" s="111">
        <f>'ANALYSIS-YLD1'!P136*VLOOKUP('ANALYSIS-YLD2'!P$4,'INTERNAL PARAMETERS-1'!$B$5:$J$44,5,FALSE)*VLOOKUP('ANALYSIS-YLD2'!P$4,'INTERNAL PARAMETERS-1'!$B$5:$J$44,7,FALSE)*'ANALYSIS-YLD2'!$F136 + 'ANALYSIS-YLD1'!P136*(1-VLOOKUP('ANALYSIS-YLD2'!P$4,'INTERNAL PARAMETERS-1'!$B$5:$J$44,5,FALSE))*VLOOKUP('ANALYSIS-YLD2'!P$4,'INTERNAL PARAMETERS-1'!$B$5:$J$44,9,FALSE)*'ANALYSIS-YLD2'!$F136</f>
        <v>0</v>
      </c>
      <c r="Q136" s="111">
        <f>'ANALYSIS-YLD1'!Q136*VLOOKUP('ANALYSIS-YLD2'!Q$4,'INTERNAL PARAMETERS-1'!$B$5:$J$44,5,FALSE)*VLOOKUP('ANALYSIS-YLD2'!Q$4,'INTERNAL PARAMETERS-1'!$B$5:$J$44,7,FALSE)*'ANALYSIS-YLD2'!$F136 + 'ANALYSIS-YLD1'!Q136*(1-VLOOKUP('ANALYSIS-YLD2'!Q$4,'INTERNAL PARAMETERS-1'!$B$5:$J$44,5,FALSE))*VLOOKUP('ANALYSIS-YLD2'!Q$4,'INTERNAL PARAMETERS-1'!$B$5:$J$44,9,FALSE)*'ANALYSIS-YLD2'!$F136</f>
        <v>0</v>
      </c>
      <c r="R136" s="111">
        <f>'ANALYSIS-YLD1'!R136*VLOOKUP('ANALYSIS-YLD2'!R$4,'INTERNAL PARAMETERS-1'!$B$5:$J$44,5,FALSE)*VLOOKUP('ANALYSIS-YLD2'!R$4,'INTERNAL PARAMETERS-1'!$B$5:$J$44,7,FALSE)*'ANALYSIS-YLD2'!$F136 + 'ANALYSIS-YLD1'!R136*(1-VLOOKUP('ANALYSIS-YLD2'!R$4,'INTERNAL PARAMETERS-1'!$B$5:$J$44,5,FALSE))*VLOOKUP('ANALYSIS-YLD2'!R$4,'INTERNAL PARAMETERS-1'!$B$5:$J$44,9,FALSE)*'ANALYSIS-YLD2'!$F136</f>
        <v>0</v>
      </c>
      <c r="S136" s="111">
        <f>'ANALYSIS-YLD1'!S136*VLOOKUP('ANALYSIS-YLD2'!S$4,'INTERNAL PARAMETERS-1'!$B$5:$J$44,5,FALSE)*VLOOKUP('ANALYSIS-YLD2'!S$4,'INTERNAL PARAMETERS-1'!$B$5:$J$44,7,FALSE)*'ANALYSIS-YLD2'!$F136 + 'ANALYSIS-YLD1'!S136*(1-VLOOKUP('ANALYSIS-YLD2'!S$4,'INTERNAL PARAMETERS-1'!$B$5:$J$44,5,FALSE))*VLOOKUP('ANALYSIS-YLD2'!S$4,'INTERNAL PARAMETERS-1'!$B$5:$J$44,9,FALSE)*'ANALYSIS-YLD2'!$F136</f>
        <v>0</v>
      </c>
      <c r="T136" s="111">
        <f>'ANALYSIS-YLD1'!T136*VLOOKUP('ANALYSIS-YLD2'!T$4,'INTERNAL PARAMETERS-1'!$B$5:$J$44,5,FALSE)*VLOOKUP('ANALYSIS-YLD2'!T$4,'INTERNAL PARAMETERS-1'!$B$5:$J$44,7,FALSE)*'ANALYSIS-YLD2'!$F136 + 'ANALYSIS-YLD1'!T136*(1-VLOOKUP('ANALYSIS-YLD2'!T$4,'INTERNAL PARAMETERS-1'!$B$5:$J$44,5,FALSE))*VLOOKUP('ANALYSIS-YLD2'!T$4,'INTERNAL PARAMETERS-1'!$B$5:$J$44,9,FALSE)*'ANALYSIS-YLD2'!$F136</f>
        <v>0</v>
      </c>
      <c r="U136" s="111">
        <f>'ANALYSIS-YLD1'!U136*VLOOKUP('ANALYSIS-YLD2'!U$4,'INTERNAL PARAMETERS-1'!$B$5:$J$44,5,FALSE)*VLOOKUP('ANALYSIS-YLD2'!U$4,'INTERNAL PARAMETERS-1'!$B$5:$J$44,7,FALSE)*'ANALYSIS-YLD2'!$F136 + 'ANALYSIS-YLD1'!U136*(1-VLOOKUP('ANALYSIS-YLD2'!U$4,'INTERNAL PARAMETERS-1'!$B$5:$J$44,5,FALSE))*VLOOKUP('ANALYSIS-YLD2'!U$4,'INTERNAL PARAMETERS-1'!$B$5:$J$44,9,FALSE)*'ANALYSIS-YLD2'!$F136</f>
        <v>0</v>
      </c>
      <c r="V136" s="111">
        <f>'ANALYSIS-YLD1'!V136*VLOOKUP('ANALYSIS-YLD2'!V$4,'INTERNAL PARAMETERS-1'!$B$5:$J$44,5,FALSE)*VLOOKUP('ANALYSIS-YLD2'!V$4,'INTERNAL PARAMETERS-1'!$B$5:$J$44,7,FALSE)*'ANALYSIS-YLD2'!$F136 + 'ANALYSIS-YLD1'!V136*(1-VLOOKUP('ANALYSIS-YLD2'!V$4,'INTERNAL PARAMETERS-1'!$B$5:$J$44,5,FALSE))*VLOOKUP('ANALYSIS-YLD2'!V$4,'INTERNAL PARAMETERS-1'!$B$5:$J$44,9,FALSE)*'ANALYSIS-YLD2'!$F136</f>
        <v>0</v>
      </c>
      <c r="W136" s="111">
        <f>'ANALYSIS-YLD1'!W136*VLOOKUP('ANALYSIS-YLD2'!W$4,'INTERNAL PARAMETERS-1'!$B$5:$J$44,5,FALSE)*VLOOKUP('ANALYSIS-YLD2'!W$4,'INTERNAL PARAMETERS-1'!$B$5:$J$44,7,FALSE)*'ANALYSIS-YLD2'!$F136 + 'ANALYSIS-YLD1'!W136*(1-VLOOKUP('ANALYSIS-YLD2'!W$4,'INTERNAL PARAMETERS-1'!$B$5:$J$44,5,FALSE))*VLOOKUP('ANALYSIS-YLD2'!W$4,'INTERNAL PARAMETERS-1'!$B$5:$J$44,9,FALSE)*'ANALYSIS-YLD2'!$F136</f>
        <v>0</v>
      </c>
      <c r="X136" s="111">
        <f>'ANALYSIS-YLD1'!X136*VLOOKUP('ANALYSIS-YLD2'!X$4,'INTERNAL PARAMETERS-1'!$B$5:$J$44,5,FALSE)*VLOOKUP('ANALYSIS-YLD2'!X$4,'INTERNAL PARAMETERS-1'!$B$5:$J$44,7,FALSE)*'ANALYSIS-YLD2'!$F136 + 'ANALYSIS-YLD1'!X136*(1-VLOOKUP('ANALYSIS-YLD2'!X$4,'INTERNAL PARAMETERS-1'!$B$5:$J$44,5,FALSE))*VLOOKUP('ANALYSIS-YLD2'!X$4,'INTERNAL PARAMETERS-1'!$B$5:$J$44,9,FALSE)*'ANALYSIS-YLD2'!$F136</f>
        <v>0</v>
      </c>
      <c r="Y136" s="111">
        <f>'ANALYSIS-YLD1'!Y136*VLOOKUP('ANALYSIS-YLD2'!Y$4,'INTERNAL PARAMETERS-1'!$B$5:$J$44,5,FALSE)*VLOOKUP('ANALYSIS-YLD2'!Y$4,'INTERNAL PARAMETERS-1'!$B$5:$J$44,7,FALSE)*'ANALYSIS-YLD2'!$F136 + 'ANALYSIS-YLD1'!Y136*(1-VLOOKUP('ANALYSIS-YLD2'!Y$4,'INTERNAL PARAMETERS-1'!$B$5:$J$44,5,FALSE))*VLOOKUP('ANALYSIS-YLD2'!Y$4,'INTERNAL PARAMETERS-1'!$B$5:$J$44,9,FALSE)*'ANALYSIS-YLD2'!$F136</f>
        <v>0</v>
      </c>
      <c r="Z136" s="111">
        <f>'ANALYSIS-YLD1'!Z136*VLOOKUP('ANALYSIS-YLD2'!Z$4,'INTERNAL PARAMETERS-1'!$B$5:$J$44,5,FALSE)*VLOOKUP('ANALYSIS-YLD2'!Z$4,'INTERNAL PARAMETERS-1'!$B$5:$J$44,7,FALSE)*'ANALYSIS-YLD2'!$F136 + 'ANALYSIS-YLD1'!Z136*(1-VLOOKUP('ANALYSIS-YLD2'!Z$4,'INTERNAL PARAMETERS-1'!$B$5:$J$44,5,FALSE))*VLOOKUP('ANALYSIS-YLD2'!Z$4,'INTERNAL PARAMETERS-1'!$B$5:$J$44,9,FALSE)*'ANALYSIS-YLD2'!$F136</f>
        <v>0</v>
      </c>
      <c r="AA136" s="111">
        <f>'ANALYSIS-YLD1'!AA136*VLOOKUP('ANALYSIS-YLD2'!AA$4,'INTERNAL PARAMETERS-1'!$B$5:$J$44,5,FALSE)*VLOOKUP('ANALYSIS-YLD2'!AA$4,'INTERNAL PARAMETERS-1'!$B$5:$J$44,7,FALSE)*'ANALYSIS-YLD2'!$F136 + 'ANALYSIS-YLD1'!AA136*(1-VLOOKUP('ANALYSIS-YLD2'!AA$4,'INTERNAL PARAMETERS-1'!$B$5:$J$44,5,FALSE))*VLOOKUP('ANALYSIS-YLD2'!AA$4,'INTERNAL PARAMETERS-1'!$B$5:$J$44,9,FALSE)*'ANALYSIS-YLD2'!$F136</f>
        <v>0</v>
      </c>
      <c r="AB136" s="111">
        <f>'ANALYSIS-YLD1'!AB136*VLOOKUP('ANALYSIS-YLD2'!AB$4,'INTERNAL PARAMETERS-1'!$B$5:$J$44,5,FALSE)*VLOOKUP('ANALYSIS-YLD2'!AB$4,'INTERNAL PARAMETERS-1'!$B$5:$J$44,7,FALSE)*'ANALYSIS-YLD2'!$F136 + 'ANALYSIS-YLD1'!AB136*(1-VLOOKUP('ANALYSIS-YLD2'!AB$4,'INTERNAL PARAMETERS-1'!$B$5:$J$44,5,FALSE))*VLOOKUP('ANALYSIS-YLD2'!AB$4,'INTERNAL PARAMETERS-1'!$B$5:$J$44,9,FALSE)*'ANALYSIS-YLD2'!$F136</f>
        <v>0</v>
      </c>
      <c r="AC136" s="111">
        <f>'ANALYSIS-YLD1'!AC136*VLOOKUP('ANALYSIS-YLD2'!AC$4,'INTERNAL PARAMETERS-1'!$B$5:$J$44,5,FALSE)*VLOOKUP('ANALYSIS-YLD2'!AC$4,'INTERNAL PARAMETERS-1'!$B$5:$J$44,7,FALSE)*'ANALYSIS-YLD2'!$F136 + 'ANALYSIS-YLD1'!AC136*(1-VLOOKUP('ANALYSIS-YLD2'!AC$4,'INTERNAL PARAMETERS-1'!$B$5:$J$44,5,FALSE))*VLOOKUP('ANALYSIS-YLD2'!AC$4,'INTERNAL PARAMETERS-1'!$B$5:$J$44,9,FALSE)*'ANALYSIS-YLD2'!$F136</f>
        <v>0</v>
      </c>
      <c r="AD136" s="111">
        <f>'ANALYSIS-YLD1'!AD136*VLOOKUP('ANALYSIS-YLD2'!AD$4,'INTERNAL PARAMETERS-1'!$B$5:$J$44,5,FALSE)*VLOOKUP('ANALYSIS-YLD2'!AD$4,'INTERNAL PARAMETERS-1'!$B$5:$J$44,7,FALSE)*'ANALYSIS-YLD2'!$F136 + 'ANALYSIS-YLD1'!AD136*(1-VLOOKUP('ANALYSIS-YLD2'!AD$4,'INTERNAL PARAMETERS-1'!$B$5:$J$44,5,FALSE))*VLOOKUP('ANALYSIS-YLD2'!AD$4,'INTERNAL PARAMETERS-1'!$B$5:$J$44,9,FALSE)*'ANALYSIS-YLD2'!$F136</f>
        <v>0</v>
      </c>
      <c r="AE136" s="111">
        <f>'ANALYSIS-YLD1'!AE136*VLOOKUP('ANALYSIS-YLD2'!AE$4,'INTERNAL PARAMETERS-1'!$B$5:$J$44,5,FALSE)*VLOOKUP('ANALYSIS-YLD2'!AE$4,'INTERNAL PARAMETERS-1'!$B$5:$J$44,7,FALSE)*'ANALYSIS-YLD2'!$F136 + 'ANALYSIS-YLD1'!AE136*(1-VLOOKUP('ANALYSIS-YLD2'!AE$4,'INTERNAL PARAMETERS-1'!$B$5:$J$44,5,FALSE))*VLOOKUP('ANALYSIS-YLD2'!AE$4,'INTERNAL PARAMETERS-1'!$B$5:$J$44,9,FALSE)*'ANALYSIS-YLD2'!$F136</f>
        <v>0</v>
      </c>
      <c r="AF136" s="111">
        <f>'ANALYSIS-YLD1'!AF136*VLOOKUP('ANALYSIS-YLD2'!AF$4,'INTERNAL PARAMETERS-1'!$B$5:$J$44,5,FALSE)*VLOOKUP('ANALYSIS-YLD2'!AF$4,'INTERNAL PARAMETERS-1'!$B$5:$J$44,7,FALSE)*'ANALYSIS-YLD2'!$F136 + 'ANALYSIS-YLD1'!AF136*(1-VLOOKUP('ANALYSIS-YLD2'!AF$4,'INTERNAL PARAMETERS-1'!$B$5:$J$44,5,FALSE))*VLOOKUP('ANALYSIS-YLD2'!AF$4,'INTERNAL PARAMETERS-1'!$B$5:$J$44,9,FALSE)*'ANALYSIS-YLD2'!$F136</f>
        <v>0</v>
      </c>
      <c r="AG136" s="111">
        <f>'ANALYSIS-YLD1'!AG136*VLOOKUP('ANALYSIS-YLD2'!AG$4,'INTERNAL PARAMETERS-1'!$B$5:$J$44,5,FALSE)*VLOOKUP('ANALYSIS-YLD2'!AG$4,'INTERNAL PARAMETERS-1'!$B$5:$J$44,7,FALSE)*'ANALYSIS-YLD2'!$F136 + 'ANALYSIS-YLD1'!AG136*(1-VLOOKUP('ANALYSIS-YLD2'!AG$4,'INTERNAL PARAMETERS-1'!$B$5:$J$44,5,FALSE))*VLOOKUP('ANALYSIS-YLD2'!AG$4,'INTERNAL PARAMETERS-1'!$B$5:$J$44,9,FALSE)*'ANALYSIS-YLD2'!$F136</f>
        <v>0</v>
      </c>
      <c r="AH136" s="111">
        <f>'ANALYSIS-YLD1'!AH136*VLOOKUP('ANALYSIS-YLD2'!AH$4,'INTERNAL PARAMETERS-1'!$B$5:$J$44,5,FALSE)*VLOOKUP('ANALYSIS-YLD2'!AH$4,'INTERNAL PARAMETERS-1'!$B$5:$J$44,7,FALSE)*'ANALYSIS-YLD2'!$F136 + 'ANALYSIS-YLD1'!AH136*(1-VLOOKUP('ANALYSIS-YLD2'!AH$4,'INTERNAL PARAMETERS-1'!$B$5:$J$44,5,FALSE))*VLOOKUP('ANALYSIS-YLD2'!AH$4,'INTERNAL PARAMETERS-1'!$B$5:$J$44,9,FALSE)*'ANALYSIS-YLD2'!$F136</f>
        <v>0</v>
      </c>
      <c r="AI136" s="111">
        <f>'ANALYSIS-YLD1'!AI136*VLOOKUP('ANALYSIS-YLD2'!AI$4,'INTERNAL PARAMETERS-1'!$B$5:$J$44,5,FALSE)*VLOOKUP('ANALYSIS-YLD2'!AI$4,'INTERNAL PARAMETERS-1'!$B$5:$J$44,7,FALSE)*'ANALYSIS-YLD2'!$F136 + 'ANALYSIS-YLD1'!AI136*(1-VLOOKUP('ANALYSIS-YLD2'!AI$4,'INTERNAL PARAMETERS-1'!$B$5:$J$44,5,FALSE))*VLOOKUP('ANALYSIS-YLD2'!AI$4,'INTERNAL PARAMETERS-1'!$B$5:$J$44,9,FALSE)*'ANALYSIS-YLD2'!$F136</f>
        <v>0</v>
      </c>
      <c r="AJ136" s="111">
        <f>'ANALYSIS-YLD1'!AJ136*VLOOKUP('ANALYSIS-YLD2'!AJ$4,'INTERNAL PARAMETERS-1'!$B$5:$J$44,5,FALSE)*VLOOKUP('ANALYSIS-YLD2'!AJ$4,'INTERNAL PARAMETERS-1'!$B$5:$J$44,7,FALSE)*'ANALYSIS-YLD2'!$F136 + 'ANALYSIS-YLD1'!AJ136*(1-VLOOKUP('ANALYSIS-YLD2'!AJ$4,'INTERNAL PARAMETERS-1'!$B$5:$J$44,5,FALSE))*VLOOKUP('ANALYSIS-YLD2'!AJ$4,'INTERNAL PARAMETERS-1'!$B$5:$J$44,9,FALSE)*'ANALYSIS-YLD2'!$F136</f>
        <v>0</v>
      </c>
      <c r="AK136" s="111">
        <f>'ANALYSIS-YLD1'!AK136*VLOOKUP('ANALYSIS-YLD2'!AK$4,'INTERNAL PARAMETERS-1'!$B$5:$J$44,5,FALSE)*VLOOKUP('ANALYSIS-YLD2'!AK$4,'INTERNAL PARAMETERS-1'!$B$5:$J$44,7,FALSE)*'ANALYSIS-YLD2'!$F136 + 'ANALYSIS-YLD1'!AK136*(1-VLOOKUP('ANALYSIS-YLD2'!AK$4,'INTERNAL PARAMETERS-1'!$B$5:$J$44,5,FALSE))*VLOOKUP('ANALYSIS-YLD2'!AK$4,'INTERNAL PARAMETERS-1'!$B$5:$J$44,9,FALSE)*'ANALYSIS-YLD2'!$F136</f>
        <v>0</v>
      </c>
      <c r="AL136" s="111">
        <f>'ANALYSIS-YLD1'!AL136*VLOOKUP('ANALYSIS-YLD2'!AL$4,'INTERNAL PARAMETERS-1'!$B$5:$J$44,5,FALSE)*VLOOKUP('ANALYSIS-YLD2'!AL$4,'INTERNAL PARAMETERS-1'!$B$5:$J$44,7,FALSE)*'ANALYSIS-YLD2'!$F136 + 'ANALYSIS-YLD1'!AL136*(1-VLOOKUP('ANALYSIS-YLD2'!AL$4,'INTERNAL PARAMETERS-1'!$B$5:$J$44,5,FALSE))*VLOOKUP('ANALYSIS-YLD2'!AL$4,'INTERNAL PARAMETERS-1'!$B$5:$J$44,9,FALSE)*'ANALYSIS-YLD2'!$F136</f>
        <v>0</v>
      </c>
      <c r="AM136" s="111">
        <f>'ANALYSIS-YLD1'!AM136*VLOOKUP('ANALYSIS-YLD2'!AM$4,'INTERNAL PARAMETERS-1'!$B$5:$J$44,5,FALSE)*VLOOKUP('ANALYSIS-YLD2'!AM$4,'INTERNAL PARAMETERS-1'!$B$5:$J$44,7,FALSE)*'ANALYSIS-YLD2'!$F136 + 'ANALYSIS-YLD1'!AM136*(1-VLOOKUP('ANALYSIS-YLD2'!AM$4,'INTERNAL PARAMETERS-1'!$B$5:$J$44,5,FALSE))*VLOOKUP('ANALYSIS-YLD2'!AM$4,'INTERNAL PARAMETERS-1'!$B$5:$J$44,9,FALSE)*'ANALYSIS-YLD2'!$F136</f>
        <v>0</v>
      </c>
      <c r="AN136" s="111">
        <f>'ANALYSIS-YLD1'!AN136*VLOOKUP('ANALYSIS-YLD2'!AN$4,'INTERNAL PARAMETERS-1'!$B$5:$J$44,5,FALSE)*VLOOKUP('ANALYSIS-YLD2'!AN$4,'INTERNAL PARAMETERS-1'!$B$5:$J$44,7,FALSE)*'ANALYSIS-YLD2'!$F136 + 'ANALYSIS-YLD1'!AN136*(1-VLOOKUP('ANALYSIS-YLD2'!AN$4,'INTERNAL PARAMETERS-1'!$B$5:$J$44,5,FALSE))*VLOOKUP('ANALYSIS-YLD2'!AN$4,'INTERNAL PARAMETERS-1'!$B$5:$J$44,9,FALSE)*'ANALYSIS-YLD2'!$F136</f>
        <v>0</v>
      </c>
      <c r="AO136" s="111">
        <f>'ANALYSIS-YLD1'!AO136*VLOOKUP('ANALYSIS-YLD2'!AO$4,'INTERNAL PARAMETERS-1'!$B$5:$J$44,5,FALSE)*VLOOKUP('ANALYSIS-YLD2'!AO$4,'INTERNAL PARAMETERS-1'!$B$5:$J$44,7,FALSE)*'ANALYSIS-YLD2'!$F136 + 'ANALYSIS-YLD1'!AO136*(1-VLOOKUP('ANALYSIS-YLD2'!AO$4,'INTERNAL PARAMETERS-1'!$B$5:$J$44,5,FALSE))*VLOOKUP('ANALYSIS-YLD2'!AO$4,'INTERNAL PARAMETERS-1'!$B$5:$J$44,9,FALSE)*'ANALYSIS-YLD2'!$F136</f>
        <v>0</v>
      </c>
      <c r="AP136" s="111">
        <f>'ANALYSIS-YLD1'!AP136*VLOOKUP('ANALYSIS-YLD2'!AP$4,'INTERNAL PARAMETERS-1'!$B$5:$J$44,5,FALSE)*VLOOKUP('ANALYSIS-YLD2'!AP$4,'INTERNAL PARAMETERS-1'!$B$5:$J$44,7,FALSE)*'ANALYSIS-YLD2'!$F136 + 'ANALYSIS-YLD1'!AP136*(1-VLOOKUP('ANALYSIS-YLD2'!AP$4,'INTERNAL PARAMETERS-1'!$B$5:$J$44,5,FALSE))*VLOOKUP('ANALYSIS-YLD2'!AP$4,'INTERNAL PARAMETERS-1'!$B$5:$J$44,9,FALSE)*'ANALYSIS-YLD2'!$F136</f>
        <v>0</v>
      </c>
      <c r="AQ136" s="111">
        <f>'ANALYSIS-YLD1'!AQ136*VLOOKUP('ANALYSIS-YLD2'!AQ$4,'INTERNAL PARAMETERS-1'!$B$5:$J$44,5,FALSE)*VLOOKUP('ANALYSIS-YLD2'!AQ$4,'INTERNAL PARAMETERS-1'!$B$5:$J$44,7,FALSE)*'ANALYSIS-YLD2'!$F136 + 'ANALYSIS-YLD1'!AQ136*(1-VLOOKUP('ANALYSIS-YLD2'!AQ$4,'INTERNAL PARAMETERS-1'!$B$5:$J$44,5,FALSE))*VLOOKUP('ANALYSIS-YLD2'!AQ$4,'INTERNAL PARAMETERS-1'!$B$5:$J$44,9,FALSE)*'ANALYSIS-YLD2'!$F136</f>
        <v>0</v>
      </c>
      <c r="AR136" s="111">
        <f>'ANALYSIS-YLD1'!AR136*VLOOKUP('ANALYSIS-YLD2'!AR$4,'INTERNAL PARAMETERS-1'!$B$5:$J$44,5,FALSE)*VLOOKUP('ANALYSIS-YLD2'!AR$4,'INTERNAL PARAMETERS-1'!$B$5:$J$44,7,FALSE)*'ANALYSIS-YLD2'!$F136 + 'ANALYSIS-YLD1'!AR136*(1-VLOOKUP('ANALYSIS-YLD2'!AR$4,'INTERNAL PARAMETERS-1'!$B$5:$J$44,5,FALSE))*VLOOKUP('ANALYSIS-YLD2'!AR$4,'INTERNAL PARAMETERS-1'!$B$5:$J$44,9,FALSE)*'ANALYSIS-YLD2'!$F136</f>
        <v>0</v>
      </c>
      <c r="AS136" s="111">
        <f>'ANALYSIS-YLD1'!AS136*VLOOKUP('ANALYSIS-YLD2'!AS$4,'INTERNAL PARAMETERS-1'!$B$5:$J$44,5,FALSE)*VLOOKUP('ANALYSIS-YLD2'!AS$4,'INTERNAL PARAMETERS-1'!$B$5:$J$44,7,FALSE)*'ANALYSIS-YLD2'!$F136 + 'ANALYSIS-YLD1'!AS136*(1-VLOOKUP('ANALYSIS-YLD2'!AS$4,'INTERNAL PARAMETERS-1'!$B$5:$J$44,5,FALSE))*VLOOKUP('ANALYSIS-YLD2'!AS$4,'INTERNAL PARAMETERS-1'!$B$5:$J$44,9,FALSE)*'ANALYSIS-YLD2'!$F136</f>
        <v>0</v>
      </c>
      <c r="AT136" s="110">
        <f>'ANALYSIS-YLD1'!AT136*VLOOKUP('ANALYSIS-YLD2'!AT$4,'INTERNAL PARAMETERS-1'!$B$5:$J$44,5,FALSE)*VLOOKUP('ANALYSIS-YLD2'!AT$4,'INTERNAL PARAMETERS-1'!$B$5:$J$44,7,FALSE)*'ANALYSIS-YLD2'!$F136 + 'ANALYSIS-YLD1'!AT136*(1-VLOOKUP('ANALYSIS-YLD2'!AT$4,'INTERNAL PARAMETERS-1'!$B$5:$J$44,5,FALSE))*VLOOKUP('ANALYSIS-YLD2'!AT$4,'INTERNAL PARAMETERS-1'!$B$5:$J$44,9,FALSE)*'ANALYSIS-YLD2'!$F136</f>
        <v>0</v>
      </c>
      <c r="AU136" s="112">
        <f>'ANALYSIS-YLD1'!AU136*VLOOKUP('ANALYSIS-YLD2'!AU$4,'INTERNAL PARAMETERS-1'!$B$5:$J$44,5,FALSE)*VLOOKUP('ANALYSIS-YLD2'!AU$4,'INTERNAL PARAMETERS-1'!$B$5:$J$44,6,FALSE)*VLOOKUP('ANALYSIS-YLD2'!AU$4,'INTERNAL PARAMETERS-1'!$B$5:$J$44,3,FALSE) + 'ANALYSIS-YLD1'!AU136*(1-VLOOKUP('ANALYSIS-YLD2'!AU$4,'INTERNAL PARAMETERS-1'!$B$5:$J$44,5,FALSE))*VLOOKUP('ANALYSIS-YLD2'!AU$4,'INTERNAL PARAMETERS-1'!$B$5:$J$44,8,FALSE)*VLOOKUP('ANALYSIS-YLD2'!AU$4,'INTERNAL PARAMETERS-1'!$B$5:$J$44,3,FALSE)</f>
        <v>0</v>
      </c>
      <c r="AV136" s="111">
        <f>'ANALYSIS-YLD1'!AV136*VLOOKUP('ANALYSIS-YLD2'!AV$4,'INTERNAL PARAMETERS-1'!$B$5:$J$44,5,FALSE)*VLOOKUP('ANALYSIS-YLD2'!AV$4,'INTERNAL PARAMETERS-1'!$B$5:$J$44,6,FALSE)*VLOOKUP('ANALYSIS-YLD2'!AV$4,'INTERNAL PARAMETERS-1'!$B$5:$J$44,3,FALSE) + 'ANALYSIS-YLD1'!AV136*(1-VLOOKUP('ANALYSIS-YLD2'!AV$4,'INTERNAL PARAMETERS-1'!$B$5:$J$44,5,FALSE))*VLOOKUP('ANALYSIS-YLD2'!AV$4,'INTERNAL PARAMETERS-1'!$B$5:$J$44,8,FALSE)*VLOOKUP('ANALYSIS-YLD2'!AV$4,'INTERNAL PARAMETERS-1'!$B$5:$J$44,3,FALSE)</f>
        <v>0</v>
      </c>
      <c r="AW136" s="111">
        <f>'ANALYSIS-YLD1'!AW136*VLOOKUP('ANALYSIS-YLD2'!AW$4,'INTERNAL PARAMETERS-1'!$B$5:$J$44,5,FALSE)*VLOOKUP('ANALYSIS-YLD2'!AW$4,'INTERNAL PARAMETERS-1'!$B$5:$J$44,6,FALSE)*VLOOKUP('ANALYSIS-YLD2'!AW$4,'INTERNAL PARAMETERS-1'!$B$5:$J$44,3,FALSE) + 'ANALYSIS-YLD1'!AW136*(1-VLOOKUP('ANALYSIS-YLD2'!AW$4,'INTERNAL PARAMETERS-1'!$B$5:$J$44,5,FALSE))*VLOOKUP('ANALYSIS-YLD2'!AW$4,'INTERNAL PARAMETERS-1'!$B$5:$J$44,8,FALSE)*VLOOKUP('ANALYSIS-YLD2'!AW$4,'INTERNAL PARAMETERS-1'!$B$5:$J$44,3,FALSE)</f>
        <v>0</v>
      </c>
      <c r="AX136" s="111">
        <f>'ANALYSIS-YLD1'!AX136*VLOOKUP('ANALYSIS-YLD2'!AX$4,'INTERNAL PARAMETERS-1'!$B$5:$J$44,5,FALSE)*VLOOKUP('ANALYSIS-YLD2'!AX$4,'INTERNAL PARAMETERS-1'!$B$5:$J$44,6,FALSE)*VLOOKUP('ANALYSIS-YLD2'!AX$4,'INTERNAL PARAMETERS-1'!$B$5:$J$44,3,FALSE) + 'ANALYSIS-YLD1'!AX136*(1-VLOOKUP('ANALYSIS-YLD2'!AX$4,'INTERNAL PARAMETERS-1'!$B$5:$J$44,5,FALSE))*VLOOKUP('ANALYSIS-YLD2'!AX$4,'INTERNAL PARAMETERS-1'!$B$5:$J$44,8,FALSE)*VLOOKUP('ANALYSIS-YLD2'!AX$4,'INTERNAL PARAMETERS-1'!$B$5:$J$44,3,FALSE)</f>
        <v>0</v>
      </c>
      <c r="AY136" s="111">
        <f>'ANALYSIS-YLD1'!AY136*VLOOKUP('ANALYSIS-YLD2'!AY$4,'INTERNAL PARAMETERS-1'!$B$5:$J$44,5,FALSE)*VLOOKUP('ANALYSIS-YLD2'!AY$4,'INTERNAL PARAMETERS-1'!$B$5:$J$44,6,FALSE)*VLOOKUP('ANALYSIS-YLD2'!AY$4,'INTERNAL PARAMETERS-1'!$B$5:$J$44,3,FALSE) + 'ANALYSIS-YLD1'!AY136*(1-VLOOKUP('ANALYSIS-YLD2'!AY$4,'INTERNAL PARAMETERS-1'!$B$5:$J$44,5,FALSE))*VLOOKUP('ANALYSIS-YLD2'!AY$4,'INTERNAL PARAMETERS-1'!$B$5:$J$44,8,FALSE)*VLOOKUP('ANALYSIS-YLD2'!AY$4,'INTERNAL PARAMETERS-1'!$B$5:$J$44,3,FALSE)</f>
        <v>0</v>
      </c>
      <c r="AZ136" s="111">
        <f>'ANALYSIS-YLD1'!AZ136*VLOOKUP('ANALYSIS-YLD2'!AZ$4,'INTERNAL PARAMETERS-1'!$B$5:$J$44,5,FALSE)*VLOOKUP('ANALYSIS-YLD2'!AZ$4,'INTERNAL PARAMETERS-1'!$B$5:$J$44,6,FALSE)*VLOOKUP('ANALYSIS-YLD2'!AZ$4,'INTERNAL PARAMETERS-1'!$B$5:$J$44,3,FALSE) + 'ANALYSIS-YLD1'!AZ136*(1-VLOOKUP('ANALYSIS-YLD2'!AZ$4,'INTERNAL PARAMETERS-1'!$B$5:$J$44,5,FALSE))*VLOOKUP('ANALYSIS-YLD2'!AZ$4,'INTERNAL PARAMETERS-1'!$B$5:$J$44,8,FALSE)*VLOOKUP('ANALYSIS-YLD2'!AZ$4,'INTERNAL PARAMETERS-1'!$B$5:$J$44,3,FALSE)</f>
        <v>0</v>
      </c>
      <c r="BA136" s="111">
        <f>'ANALYSIS-YLD1'!BA136*VLOOKUP('ANALYSIS-YLD2'!BA$4,'INTERNAL PARAMETERS-1'!$B$5:$J$44,5,FALSE)*VLOOKUP('ANALYSIS-YLD2'!BA$4,'INTERNAL PARAMETERS-1'!$B$5:$J$44,6,FALSE)*VLOOKUP('ANALYSIS-YLD2'!BA$4,'INTERNAL PARAMETERS-1'!$B$5:$J$44,3,FALSE) + 'ANALYSIS-YLD1'!BA136*(1-VLOOKUP('ANALYSIS-YLD2'!BA$4,'INTERNAL PARAMETERS-1'!$B$5:$J$44,5,FALSE))*VLOOKUP('ANALYSIS-YLD2'!BA$4,'INTERNAL PARAMETERS-1'!$B$5:$J$44,8,FALSE)*VLOOKUP('ANALYSIS-YLD2'!BA$4,'INTERNAL PARAMETERS-1'!$B$5:$J$44,3,FALSE)</f>
        <v>0</v>
      </c>
      <c r="BB136" s="111">
        <f>'ANALYSIS-YLD1'!BB136*VLOOKUP('ANALYSIS-YLD2'!BB$4,'INTERNAL PARAMETERS-1'!$B$5:$J$44,5,FALSE)*VLOOKUP('ANALYSIS-YLD2'!BB$4,'INTERNAL PARAMETERS-1'!$B$5:$J$44,6,FALSE)*VLOOKUP('ANALYSIS-YLD2'!BB$4,'INTERNAL PARAMETERS-1'!$B$5:$J$44,3,FALSE) + 'ANALYSIS-YLD1'!BB136*(1-VLOOKUP('ANALYSIS-YLD2'!BB$4,'INTERNAL PARAMETERS-1'!$B$5:$J$44,5,FALSE))*VLOOKUP('ANALYSIS-YLD2'!BB$4,'INTERNAL PARAMETERS-1'!$B$5:$J$44,8,FALSE)*VLOOKUP('ANALYSIS-YLD2'!BB$4,'INTERNAL PARAMETERS-1'!$B$5:$J$44,3,FALSE)</f>
        <v>0</v>
      </c>
      <c r="BC136" s="111">
        <f>'ANALYSIS-YLD1'!BC136*VLOOKUP('ANALYSIS-YLD2'!BC$4,'INTERNAL PARAMETERS-1'!$B$5:$J$44,5,FALSE)*VLOOKUP('ANALYSIS-YLD2'!BC$4,'INTERNAL PARAMETERS-1'!$B$5:$J$44,6,FALSE)*VLOOKUP('ANALYSIS-YLD2'!BC$4,'INTERNAL PARAMETERS-1'!$B$5:$J$44,3,FALSE) + 'ANALYSIS-YLD1'!BC136*(1-VLOOKUP('ANALYSIS-YLD2'!BC$4,'INTERNAL PARAMETERS-1'!$B$5:$J$44,5,FALSE))*VLOOKUP('ANALYSIS-YLD2'!BC$4,'INTERNAL PARAMETERS-1'!$B$5:$J$44,8,FALSE)*VLOOKUP('ANALYSIS-YLD2'!BC$4,'INTERNAL PARAMETERS-1'!$B$5:$J$44,3,FALSE)</f>
        <v>0</v>
      </c>
      <c r="BD136" s="111">
        <f>'ANALYSIS-YLD1'!BD136*VLOOKUP('ANALYSIS-YLD2'!BD$4,'INTERNAL PARAMETERS-1'!$B$5:$J$44,5,FALSE)*VLOOKUP('ANALYSIS-YLD2'!BD$4,'INTERNAL PARAMETERS-1'!$B$5:$J$44,6,FALSE)*VLOOKUP('ANALYSIS-YLD2'!BD$4,'INTERNAL PARAMETERS-1'!$B$5:$J$44,3,FALSE) + 'ANALYSIS-YLD1'!BD136*(1-VLOOKUP('ANALYSIS-YLD2'!BD$4,'INTERNAL PARAMETERS-1'!$B$5:$J$44,5,FALSE))*VLOOKUP('ANALYSIS-YLD2'!BD$4,'INTERNAL PARAMETERS-1'!$B$5:$J$44,8,FALSE)*VLOOKUP('ANALYSIS-YLD2'!BD$4,'INTERNAL PARAMETERS-1'!$B$5:$J$44,3,FALSE)</f>
        <v>0</v>
      </c>
      <c r="BE136" s="111">
        <f>'ANALYSIS-YLD1'!BE136*VLOOKUP('ANALYSIS-YLD2'!BE$4,'INTERNAL PARAMETERS-1'!$B$5:$J$44,5,FALSE)*VLOOKUP('ANALYSIS-YLD2'!BE$4,'INTERNAL PARAMETERS-1'!$B$5:$J$44,6,FALSE)*VLOOKUP('ANALYSIS-YLD2'!BE$4,'INTERNAL PARAMETERS-1'!$B$5:$J$44,3,FALSE) + 'ANALYSIS-YLD1'!BE136*(1-VLOOKUP('ANALYSIS-YLD2'!BE$4,'INTERNAL PARAMETERS-1'!$B$5:$J$44,5,FALSE))*VLOOKUP('ANALYSIS-YLD2'!BE$4,'INTERNAL PARAMETERS-1'!$B$5:$J$44,8,FALSE)*VLOOKUP('ANALYSIS-YLD2'!BE$4,'INTERNAL PARAMETERS-1'!$B$5:$J$44,3,FALSE)</f>
        <v>0</v>
      </c>
      <c r="BF136" s="111">
        <f>'ANALYSIS-YLD1'!BF136*VLOOKUP('ANALYSIS-YLD2'!BF$4,'INTERNAL PARAMETERS-1'!$B$5:$J$44,5,FALSE)*VLOOKUP('ANALYSIS-YLD2'!BF$4,'INTERNAL PARAMETERS-1'!$B$5:$J$44,6,FALSE)*VLOOKUP('ANALYSIS-YLD2'!BF$4,'INTERNAL PARAMETERS-1'!$B$5:$J$44,3,FALSE) + 'ANALYSIS-YLD1'!BF136*(1-VLOOKUP('ANALYSIS-YLD2'!BF$4,'INTERNAL PARAMETERS-1'!$B$5:$J$44,5,FALSE))*VLOOKUP('ANALYSIS-YLD2'!BF$4,'INTERNAL PARAMETERS-1'!$B$5:$J$44,8,FALSE)*VLOOKUP('ANALYSIS-YLD2'!BF$4,'INTERNAL PARAMETERS-1'!$B$5:$J$44,3,FALSE)</f>
        <v>0</v>
      </c>
      <c r="BG136" s="111">
        <f>'ANALYSIS-YLD1'!BG136*VLOOKUP('ANALYSIS-YLD2'!BG$4,'INTERNAL PARAMETERS-1'!$B$5:$J$44,5,FALSE)*VLOOKUP('ANALYSIS-YLD2'!BG$4,'INTERNAL PARAMETERS-1'!$B$5:$J$44,6,FALSE)*VLOOKUP('ANALYSIS-YLD2'!BG$4,'INTERNAL PARAMETERS-1'!$B$5:$J$44,3,FALSE) + 'ANALYSIS-YLD1'!BG136*(1-VLOOKUP('ANALYSIS-YLD2'!BG$4,'INTERNAL PARAMETERS-1'!$B$5:$J$44,5,FALSE))*VLOOKUP('ANALYSIS-YLD2'!BG$4,'INTERNAL PARAMETERS-1'!$B$5:$J$44,8,FALSE)*VLOOKUP('ANALYSIS-YLD2'!BG$4,'INTERNAL PARAMETERS-1'!$B$5:$J$44,3,FALSE)</f>
        <v>0</v>
      </c>
      <c r="BH136" s="111">
        <f>'ANALYSIS-YLD1'!BH136*VLOOKUP('ANALYSIS-YLD2'!BH$4,'INTERNAL PARAMETERS-1'!$B$5:$J$44,5,FALSE)*VLOOKUP('ANALYSIS-YLD2'!BH$4,'INTERNAL PARAMETERS-1'!$B$5:$J$44,6,FALSE)*VLOOKUP('ANALYSIS-YLD2'!BH$4,'INTERNAL PARAMETERS-1'!$B$5:$J$44,3,FALSE) + 'ANALYSIS-YLD1'!BH136*(1-VLOOKUP('ANALYSIS-YLD2'!BH$4,'INTERNAL PARAMETERS-1'!$B$5:$J$44,5,FALSE))*VLOOKUP('ANALYSIS-YLD2'!BH$4,'INTERNAL PARAMETERS-1'!$B$5:$J$44,8,FALSE)*VLOOKUP('ANALYSIS-YLD2'!BH$4,'INTERNAL PARAMETERS-1'!$B$5:$J$44,3,FALSE)</f>
        <v>0</v>
      </c>
      <c r="BI136" s="111">
        <f>'ANALYSIS-YLD1'!BI136*VLOOKUP('ANALYSIS-YLD2'!BI$4,'INTERNAL PARAMETERS-1'!$B$5:$J$44,5,FALSE)*VLOOKUP('ANALYSIS-YLD2'!BI$4,'INTERNAL PARAMETERS-1'!$B$5:$J$44,6,FALSE)*VLOOKUP('ANALYSIS-YLD2'!BI$4,'INTERNAL PARAMETERS-1'!$B$5:$J$44,3,FALSE) + 'ANALYSIS-YLD1'!BI136*(1-VLOOKUP('ANALYSIS-YLD2'!BI$4,'INTERNAL PARAMETERS-1'!$B$5:$J$44,5,FALSE))*VLOOKUP('ANALYSIS-YLD2'!BI$4,'INTERNAL PARAMETERS-1'!$B$5:$J$44,8,FALSE)*VLOOKUP('ANALYSIS-YLD2'!BI$4,'INTERNAL PARAMETERS-1'!$B$5:$J$44,3,FALSE)</f>
        <v>0</v>
      </c>
      <c r="BJ136" s="111">
        <f>'ANALYSIS-YLD1'!BJ136*VLOOKUP('ANALYSIS-YLD2'!BJ$4,'INTERNAL PARAMETERS-1'!$B$5:$J$44,5,FALSE)*VLOOKUP('ANALYSIS-YLD2'!BJ$4,'INTERNAL PARAMETERS-1'!$B$5:$J$44,6,FALSE)*VLOOKUP('ANALYSIS-YLD2'!BJ$4,'INTERNAL PARAMETERS-1'!$B$5:$J$44,3,FALSE) + 'ANALYSIS-YLD1'!BJ136*(1-VLOOKUP('ANALYSIS-YLD2'!BJ$4,'INTERNAL PARAMETERS-1'!$B$5:$J$44,5,FALSE))*VLOOKUP('ANALYSIS-YLD2'!BJ$4,'INTERNAL PARAMETERS-1'!$B$5:$J$44,8,FALSE)*VLOOKUP('ANALYSIS-YLD2'!BJ$4,'INTERNAL PARAMETERS-1'!$B$5:$J$44,3,FALSE)</f>
        <v>0</v>
      </c>
      <c r="BK136" s="111">
        <f>'ANALYSIS-YLD1'!BK136*VLOOKUP('ANALYSIS-YLD2'!BK$4,'INTERNAL PARAMETERS-1'!$B$5:$J$44,5,FALSE)*VLOOKUP('ANALYSIS-YLD2'!BK$4,'INTERNAL PARAMETERS-1'!$B$5:$J$44,6,FALSE)*VLOOKUP('ANALYSIS-YLD2'!BK$4,'INTERNAL PARAMETERS-1'!$B$5:$J$44,3,FALSE) + 'ANALYSIS-YLD1'!BK136*(1-VLOOKUP('ANALYSIS-YLD2'!BK$4,'INTERNAL PARAMETERS-1'!$B$5:$J$44,5,FALSE))*VLOOKUP('ANALYSIS-YLD2'!BK$4,'INTERNAL PARAMETERS-1'!$B$5:$J$44,8,FALSE)*VLOOKUP('ANALYSIS-YLD2'!BK$4,'INTERNAL PARAMETERS-1'!$B$5:$J$44,3,FALSE)</f>
        <v>0</v>
      </c>
      <c r="BL136" s="111">
        <f>'ANALYSIS-YLD1'!BL136*VLOOKUP('ANALYSIS-YLD2'!BL$4,'INTERNAL PARAMETERS-1'!$B$5:$J$44,5,FALSE)*VLOOKUP('ANALYSIS-YLD2'!BL$4,'INTERNAL PARAMETERS-1'!$B$5:$J$44,6,FALSE)*VLOOKUP('ANALYSIS-YLD2'!BL$4,'INTERNAL PARAMETERS-1'!$B$5:$J$44,3,FALSE) + 'ANALYSIS-YLD1'!BL136*(1-VLOOKUP('ANALYSIS-YLD2'!BL$4,'INTERNAL PARAMETERS-1'!$B$5:$J$44,5,FALSE))*VLOOKUP('ANALYSIS-YLD2'!BL$4,'INTERNAL PARAMETERS-1'!$B$5:$J$44,8,FALSE)*VLOOKUP('ANALYSIS-YLD2'!BL$4,'INTERNAL PARAMETERS-1'!$B$5:$J$44,3,FALSE)</f>
        <v>0</v>
      </c>
      <c r="BM136" s="111">
        <f>'ANALYSIS-YLD1'!BM136*VLOOKUP('ANALYSIS-YLD2'!BM$4,'INTERNAL PARAMETERS-1'!$B$5:$J$44,5,FALSE)*VLOOKUP('ANALYSIS-YLD2'!BM$4,'INTERNAL PARAMETERS-1'!$B$5:$J$44,6,FALSE)*VLOOKUP('ANALYSIS-YLD2'!BM$4,'INTERNAL PARAMETERS-1'!$B$5:$J$44,3,FALSE) + 'ANALYSIS-YLD1'!BM136*(1-VLOOKUP('ANALYSIS-YLD2'!BM$4,'INTERNAL PARAMETERS-1'!$B$5:$J$44,5,FALSE))*VLOOKUP('ANALYSIS-YLD2'!BM$4,'INTERNAL PARAMETERS-1'!$B$5:$J$44,8,FALSE)*VLOOKUP('ANALYSIS-YLD2'!BM$4,'INTERNAL PARAMETERS-1'!$B$5:$J$44,3,FALSE)</f>
        <v>0</v>
      </c>
      <c r="BN136" s="111">
        <f>'ANALYSIS-YLD1'!BN136*VLOOKUP('ANALYSIS-YLD2'!BN$4,'INTERNAL PARAMETERS-1'!$B$5:$J$44,5,FALSE)*VLOOKUP('ANALYSIS-YLD2'!BN$4,'INTERNAL PARAMETERS-1'!$B$5:$J$44,6,FALSE)*VLOOKUP('ANALYSIS-YLD2'!BN$4,'INTERNAL PARAMETERS-1'!$B$5:$J$44,3,FALSE) + 'ANALYSIS-YLD1'!BN136*(1-VLOOKUP('ANALYSIS-YLD2'!BN$4,'INTERNAL PARAMETERS-1'!$B$5:$J$44,5,FALSE))*VLOOKUP('ANALYSIS-YLD2'!BN$4,'INTERNAL PARAMETERS-1'!$B$5:$J$44,8,FALSE)*VLOOKUP('ANALYSIS-YLD2'!BN$4,'INTERNAL PARAMETERS-1'!$B$5:$J$44,3,FALSE)</f>
        <v>0</v>
      </c>
      <c r="BO136" s="111">
        <f>'ANALYSIS-YLD1'!BO136*VLOOKUP('ANALYSIS-YLD2'!BO$4,'INTERNAL PARAMETERS-1'!$B$5:$J$44,5,FALSE)*VLOOKUP('ANALYSIS-YLD2'!BO$4,'INTERNAL PARAMETERS-1'!$B$5:$J$44,6,FALSE)*VLOOKUP('ANALYSIS-YLD2'!BO$4,'INTERNAL PARAMETERS-1'!$B$5:$J$44,3,FALSE) + 'ANALYSIS-YLD1'!BO136*(1-VLOOKUP('ANALYSIS-YLD2'!BO$4,'INTERNAL PARAMETERS-1'!$B$5:$J$44,5,FALSE))*VLOOKUP('ANALYSIS-YLD2'!BO$4,'INTERNAL PARAMETERS-1'!$B$5:$J$44,8,FALSE)*VLOOKUP('ANALYSIS-YLD2'!BO$4,'INTERNAL PARAMETERS-1'!$B$5:$J$44,3,FALSE)</f>
        <v>0</v>
      </c>
      <c r="BP136" s="111">
        <f>'ANALYSIS-YLD1'!BP136*VLOOKUP('ANALYSIS-YLD2'!BP$4,'INTERNAL PARAMETERS-1'!$B$5:$J$44,5,FALSE)*VLOOKUP('ANALYSIS-YLD2'!BP$4,'INTERNAL PARAMETERS-1'!$B$5:$J$44,6,FALSE)*VLOOKUP('ANALYSIS-YLD2'!BP$4,'INTERNAL PARAMETERS-1'!$B$5:$J$44,3,FALSE) + 'ANALYSIS-YLD1'!BP136*(1-VLOOKUP('ANALYSIS-YLD2'!BP$4,'INTERNAL PARAMETERS-1'!$B$5:$J$44,5,FALSE))*VLOOKUP('ANALYSIS-YLD2'!BP$4,'INTERNAL PARAMETERS-1'!$B$5:$J$44,8,FALSE)*VLOOKUP('ANALYSIS-YLD2'!BP$4,'INTERNAL PARAMETERS-1'!$B$5:$J$44,3,FALSE)</f>
        <v>0</v>
      </c>
      <c r="BQ136" s="111">
        <f>'ANALYSIS-YLD1'!BQ136*VLOOKUP('ANALYSIS-YLD2'!BQ$4,'INTERNAL PARAMETERS-1'!$B$5:$J$44,5,FALSE)*VLOOKUP('ANALYSIS-YLD2'!BQ$4,'INTERNAL PARAMETERS-1'!$B$5:$J$44,6,FALSE)*VLOOKUP('ANALYSIS-YLD2'!BQ$4,'INTERNAL PARAMETERS-1'!$B$5:$J$44,3,FALSE) + 'ANALYSIS-YLD1'!BQ136*(1-VLOOKUP('ANALYSIS-YLD2'!BQ$4,'INTERNAL PARAMETERS-1'!$B$5:$J$44,5,FALSE))*VLOOKUP('ANALYSIS-YLD2'!BQ$4,'INTERNAL PARAMETERS-1'!$B$5:$J$44,8,FALSE)*VLOOKUP('ANALYSIS-YLD2'!BQ$4,'INTERNAL PARAMETERS-1'!$B$5:$J$44,3,FALSE)</f>
        <v>0</v>
      </c>
      <c r="BR136" s="111">
        <f>'ANALYSIS-YLD1'!BR136*VLOOKUP('ANALYSIS-YLD2'!BR$4,'INTERNAL PARAMETERS-1'!$B$5:$J$44,5,FALSE)*VLOOKUP('ANALYSIS-YLD2'!BR$4,'INTERNAL PARAMETERS-1'!$B$5:$J$44,6,FALSE)*VLOOKUP('ANALYSIS-YLD2'!BR$4,'INTERNAL PARAMETERS-1'!$B$5:$J$44,3,FALSE) + 'ANALYSIS-YLD1'!BR136*(1-VLOOKUP('ANALYSIS-YLD2'!BR$4,'INTERNAL PARAMETERS-1'!$B$5:$J$44,5,FALSE))*VLOOKUP('ANALYSIS-YLD2'!BR$4,'INTERNAL PARAMETERS-1'!$B$5:$J$44,8,FALSE)*VLOOKUP('ANALYSIS-YLD2'!BR$4,'INTERNAL PARAMETERS-1'!$B$5:$J$44,3,FALSE)</f>
        <v>0</v>
      </c>
      <c r="BS136" s="111">
        <f>'ANALYSIS-YLD1'!BS136*VLOOKUP('ANALYSIS-YLD2'!BS$4,'INTERNAL PARAMETERS-1'!$B$5:$J$44,5,FALSE)*VLOOKUP('ANALYSIS-YLD2'!BS$4,'INTERNAL PARAMETERS-1'!$B$5:$J$44,6,FALSE)*VLOOKUP('ANALYSIS-YLD2'!BS$4,'INTERNAL PARAMETERS-1'!$B$5:$J$44,3,FALSE) + 'ANALYSIS-YLD1'!BS136*(1-VLOOKUP('ANALYSIS-YLD2'!BS$4,'INTERNAL PARAMETERS-1'!$B$5:$J$44,5,FALSE))*VLOOKUP('ANALYSIS-YLD2'!BS$4,'INTERNAL PARAMETERS-1'!$B$5:$J$44,8,FALSE)*VLOOKUP('ANALYSIS-YLD2'!BS$4,'INTERNAL PARAMETERS-1'!$B$5:$J$44,3,FALSE)</f>
        <v>0</v>
      </c>
      <c r="BT136" s="111">
        <f>'ANALYSIS-YLD1'!BT136*VLOOKUP('ANALYSIS-YLD2'!BT$4,'INTERNAL PARAMETERS-1'!$B$5:$J$44,5,FALSE)*VLOOKUP('ANALYSIS-YLD2'!BT$4,'INTERNAL PARAMETERS-1'!$B$5:$J$44,6,FALSE)*VLOOKUP('ANALYSIS-YLD2'!BT$4,'INTERNAL PARAMETERS-1'!$B$5:$J$44,3,FALSE) + 'ANALYSIS-YLD1'!BT136*(1-VLOOKUP('ANALYSIS-YLD2'!BT$4,'INTERNAL PARAMETERS-1'!$B$5:$J$44,5,FALSE))*VLOOKUP('ANALYSIS-YLD2'!BT$4,'INTERNAL PARAMETERS-1'!$B$5:$J$44,8,FALSE)*VLOOKUP('ANALYSIS-YLD2'!BT$4,'INTERNAL PARAMETERS-1'!$B$5:$J$44,3,FALSE)</f>
        <v>0</v>
      </c>
      <c r="BU136" s="111">
        <f>'ANALYSIS-YLD1'!BU136*VLOOKUP('ANALYSIS-YLD2'!BU$4,'INTERNAL PARAMETERS-1'!$B$5:$J$44,5,FALSE)*VLOOKUP('ANALYSIS-YLD2'!BU$4,'INTERNAL PARAMETERS-1'!$B$5:$J$44,6,FALSE)*VLOOKUP('ANALYSIS-YLD2'!BU$4,'INTERNAL PARAMETERS-1'!$B$5:$J$44,3,FALSE) + 'ANALYSIS-YLD1'!BU136*(1-VLOOKUP('ANALYSIS-YLD2'!BU$4,'INTERNAL PARAMETERS-1'!$B$5:$J$44,5,FALSE))*VLOOKUP('ANALYSIS-YLD2'!BU$4,'INTERNAL PARAMETERS-1'!$B$5:$J$44,8,FALSE)*VLOOKUP('ANALYSIS-YLD2'!BU$4,'INTERNAL PARAMETERS-1'!$B$5:$J$44,3,FALSE)</f>
        <v>0</v>
      </c>
      <c r="BV136" s="111">
        <f>'ANALYSIS-YLD1'!BV136*VLOOKUP('ANALYSIS-YLD2'!BV$4,'INTERNAL PARAMETERS-1'!$B$5:$J$44,5,FALSE)*VLOOKUP('ANALYSIS-YLD2'!BV$4,'INTERNAL PARAMETERS-1'!$B$5:$J$44,6,FALSE)*VLOOKUP('ANALYSIS-YLD2'!BV$4,'INTERNAL PARAMETERS-1'!$B$5:$J$44,3,FALSE) + 'ANALYSIS-YLD1'!BV136*(1-VLOOKUP('ANALYSIS-YLD2'!BV$4,'INTERNAL PARAMETERS-1'!$B$5:$J$44,5,FALSE))*VLOOKUP('ANALYSIS-YLD2'!BV$4,'INTERNAL PARAMETERS-1'!$B$5:$J$44,8,FALSE)*VLOOKUP('ANALYSIS-YLD2'!BV$4,'INTERNAL PARAMETERS-1'!$B$5:$J$44,3,FALSE)</f>
        <v>0</v>
      </c>
      <c r="BW136" s="111">
        <f>'ANALYSIS-YLD1'!BW136*VLOOKUP('ANALYSIS-YLD2'!BW$4,'INTERNAL PARAMETERS-1'!$B$5:$J$44,5,FALSE)*VLOOKUP('ANALYSIS-YLD2'!BW$4,'INTERNAL PARAMETERS-1'!$B$5:$J$44,6,FALSE)*VLOOKUP('ANALYSIS-YLD2'!BW$4,'INTERNAL PARAMETERS-1'!$B$5:$J$44,3,FALSE) + 'ANALYSIS-YLD1'!BW136*(1-VLOOKUP('ANALYSIS-YLD2'!BW$4,'INTERNAL PARAMETERS-1'!$B$5:$J$44,5,FALSE))*VLOOKUP('ANALYSIS-YLD2'!BW$4,'INTERNAL PARAMETERS-1'!$B$5:$J$44,8,FALSE)*VLOOKUP('ANALYSIS-YLD2'!BW$4,'INTERNAL PARAMETERS-1'!$B$5:$J$44,3,FALSE)</f>
        <v>0</v>
      </c>
      <c r="BX136" s="111">
        <f>'ANALYSIS-YLD1'!BX136*VLOOKUP('ANALYSIS-YLD2'!BX$4,'INTERNAL PARAMETERS-1'!$B$5:$J$44,5,FALSE)*VLOOKUP('ANALYSIS-YLD2'!BX$4,'INTERNAL PARAMETERS-1'!$B$5:$J$44,6,FALSE)*VLOOKUP('ANALYSIS-YLD2'!BX$4,'INTERNAL PARAMETERS-1'!$B$5:$J$44,3,FALSE) + 'ANALYSIS-YLD1'!BX136*(1-VLOOKUP('ANALYSIS-YLD2'!BX$4,'INTERNAL PARAMETERS-1'!$B$5:$J$44,5,FALSE))*VLOOKUP('ANALYSIS-YLD2'!BX$4,'INTERNAL PARAMETERS-1'!$B$5:$J$44,8,FALSE)*VLOOKUP('ANALYSIS-YLD2'!BX$4,'INTERNAL PARAMETERS-1'!$B$5:$J$44,3,FALSE)</f>
        <v>0</v>
      </c>
      <c r="BY136" s="111">
        <f>'ANALYSIS-YLD1'!BY136*VLOOKUP('ANALYSIS-YLD2'!BY$4,'INTERNAL PARAMETERS-1'!$B$5:$J$44,5,FALSE)*VLOOKUP('ANALYSIS-YLD2'!BY$4,'INTERNAL PARAMETERS-1'!$B$5:$J$44,6,FALSE)*VLOOKUP('ANALYSIS-YLD2'!BY$4,'INTERNAL PARAMETERS-1'!$B$5:$J$44,3,FALSE) + 'ANALYSIS-YLD1'!BY136*(1-VLOOKUP('ANALYSIS-YLD2'!BY$4,'INTERNAL PARAMETERS-1'!$B$5:$J$44,5,FALSE))*VLOOKUP('ANALYSIS-YLD2'!BY$4,'INTERNAL PARAMETERS-1'!$B$5:$J$44,8,FALSE)*VLOOKUP('ANALYSIS-YLD2'!BY$4,'INTERNAL PARAMETERS-1'!$B$5:$J$44,3,FALSE)</f>
        <v>0</v>
      </c>
      <c r="BZ136" s="111">
        <f>'ANALYSIS-YLD1'!BZ136*VLOOKUP('ANALYSIS-YLD2'!BZ$4,'INTERNAL PARAMETERS-1'!$B$5:$J$44,5,FALSE)*VLOOKUP('ANALYSIS-YLD2'!BZ$4,'INTERNAL PARAMETERS-1'!$B$5:$J$44,6,FALSE)*VLOOKUP('ANALYSIS-YLD2'!BZ$4,'INTERNAL PARAMETERS-1'!$B$5:$J$44,3,FALSE) + 'ANALYSIS-YLD1'!BZ136*(1-VLOOKUP('ANALYSIS-YLD2'!BZ$4,'INTERNAL PARAMETERS-1'!$B$5:$J$44,5,FALSE))*VLOOKUP('ANALYSIS-YLD2'!BZ$4,'INTERNAL PARAMETERS-1'!$B$5:$J$44,8,FALSE)*VLOOKUP('ANALYSIS-YLD2'!BZ$4,'INTERNAL PARAMETERS-1'!$B$5:$J$44,3,FALSE)</f>
        <v>0</v>
      </c>
      <c r="CA136" s="111">
        <f>'ANALYSIS-YLD1'!CA136*VLOOKUP('ANALYSIS-YLD2'!CA$4,'INTERNAL PARAMETERS-1'!$B$5:$J$44,5,FALSE)*VLOOKUP('ANALYSIS-YLD2'!CA$4,'INTERNAL PARAMETERS-1'!$B$5:$J$44,6,FALSE)*VLOOKUP('ANALYSIS-YLD2'!CA$4,'INTERNAL PARAMETERS-1'!$B$5:$J$44,3,FALSE) + 'ANALYSIS-YLD1'!CA136*(1-VLOOKUP('ANALYSIS-YLD2'!CA$4,'INTERNAL PARAMETERS-1'!$B$5:$J$44,5,FALSE))*VLOOKUP('ANALYSIS-YLD2'!CA$4,'INTERNAL PARAMETERS-1'!$B$5:$J$44,8,FALSE)*VLOOKUP('ANALYSIS-YLD2'!CA$4,'INTERNAL PARAMETERS-1'!$B$5:$J$44,3,FALSE)</f>
        <v>0</v>
      </c>
      <c r="CB136" s="111">
        <f>'ANALYSIS-YLD1'!CB136*VLOOKUP('ANALYSIS-YLD2'!CB$4,'INTERNAL PARAMETERS-1'!$B$5:$J$44,5,FALSE)*VLOOKUP('ANALYSIS-YLD2'!CB$4,'INTERNAL PARAMETERS-1'!$B$5:$J$44,6,FALSE)*VLOOKUP('ANALYSIS-YLD2'!CB$4,'INTERNAL PARAMETERS-1'!$B$5:$J$44,3,FALSE) + 'ANALYSIS-YLD1'!CB136*(1-VLOOKUP('ANALYSIS-YLD2'!CB$4,'INTERNAL PARAMETERS-1'!$B$5:$J$44,5,FALSE))*VLOOKUP('ANALYSIS-YLD2'!CB$4,'INTERNAL PARAMETERS-1'!$B$5:$J$44,8,FALSE)*VLOOKUP('ANALYSIS-YLD2'!CB$4,'INTERNAL PARAMETERS-1'!$B$5:$J$44,3,FALSE)</f>
        <v>0</v>
      </c>
      <c r="CC136" s="111">
        <f>'ANALYSIS-YLD1'!CC136*VLOOKUP('ANALYSIS-YLD2'!CC$4,'INTERNAL PARAMETERS-1'!$B$5:$J$44,5,FALSE)*VLOOKUP('ANALYSIS-YLD2'!CC$4,'INTERNAL PARAMETERS-1'!$B$5:$J$44,6,FALSE)*VLOOKUP('ANALYSIS-YLD2'!CC$4,'INTERNAL PARAMETERS-1'!$B$5:$J$44,3,FALSE) + 'ANALYSIS-YLD1'!CC136*(1-VLOOKUP('ANALYSIS-YLD2'!CC$4,'INTERNAL PARAMETERS-1'!$B$5:$J$44,5,FALSE))*VLOOKUP('ANALYSIS-YLD2'!CC$4,'INTERNAL PARAMETERS-1'!$B$5:$J$44,8,FALSE)*VLOOKUP('ANALYSIS-YLD2'!CC$4,'INTERNAL PARAMETERS-1'!$B$5:$J$44,3,FALSE)</f>
        <v>0</v>
      </c>
      <c r="CD136" s="111">
        <f>'ANALYSIS-YLD1'!CD136*VLOOKUP('ANALYSIS-YLD2'!CD$4,'INTERNAL PARAMETERS-1'!$B$5:$J$44,5,FALSE)*VLOOKUP('ANALYSIS-YLD2'!CD$4,'INTERNAL PARAMETERS-1'!$B$5:$J$44,6,FALSE)*VLOOKUP('ANALYSIS-YLD2'!CD$4,'INTERNAL PARAMETERS-1'!$B$5:$J$44,3,FALSE) + 'ANALYSIS-YLD1'!CD136*(1-VLOOKUP('ANALYSIS-YLD2'!CD$4,'INTERNAL PARAMETERS-1'!$B$5:$J$44,5,FALSE))*VLOOKUP('ANALYSIS-YLD2'!CD$4,'INTERNAL PARAMETERS-1'!$B$5:$J$44,8,FALSE)*VLOOKUP('ANALYSIS-YLD2'!CD$4,'INTERNAL PARAMETERS-1'!$B$5:$J$44,3,FALSE)</f>
        <v>0</v>
      </c>
      <c r="CE136" s="111">
        <f>'ANALYSIS-YLD1'!CE136*VLOOKUP('ANALYSIS-YLD2'!CE$4,'INTERNAL PARAMETERS-1'!$B$5:$J$44,5,FALSE)*VLOOKUP('ANALYSIS-YLD2'!CE$4,'INTERNAL PARAMETERS-1'!$B$5:$J$44,6,FALSE)*VLOOKUP('ANALYSIS-YLD2'!CE$4,'INTERNAL PARAMETERS-1'!$B$5:$J$44,3,FALSE) + 'ANALYSIS-YLD1'!CE136*(1-VLOOKUP('ANALYSIS-YLD2'!CE$4,'INTERNAL PARAMETERS-1'!$B$5:$J$44,5,FALSE))*VLOOKUP('ANALYSIS-YLD2'!CE$4,'INTERNAL PARAMETERS-1'!$B$5:$J$44,8,FALSE)*VLOOKUP('ANALYSIS-YLD2'!CE$4,'INTERNAL PARAMETERS-1'!$B$5:$J$44,3,FALSE)</f>
        <v>0</v>
      </c>
      <c r="CF136" s="111">
        <f>'ANALYSIS-YLD1'!CF136*VLOOKUP('ANALYSIS-YLD2'!CF$4,'INTERNAL PARAMETERS-1'!$B$5:$J$44,5,FALSE)*VLOOKUP('ANALYSIS-YLD2'!CF$4,'INTERNAL PARAMETERS-1'!$B$5:$J$44,6,FALSE)*VLOOKUP('ANALYSIS-YLD2'!CF$4,'INTERNAL PARAMETERS-1'!$B$5:$J$44,3,FALSE) + 'ANALYSIS-YLD1'!CF136*(1-VLOOKUP('ANALYSIS-YLD2'!CF$4,'INTERNAL PARAMETERS-1'!$B$5:$J$44,5,FALSE))*VLOOKUP('ANALYSIS-YLD2'!CF$4,'INTERNAL PARAMETERS-1'!$B$5:$J$44,8,FALSE)*VLOOKUP('ANALYSIS-YLD2'!CF$4,'INTERNAL PARAMETERS-1'!$B$5:$J$44,3,FALSE)</f>
        <v>0</v>
      </c>
      <c r="CG136" s="111">
        <f>'ANALYSIS-YLD1'!CG136*VLOOKUP('ANALYSIS-YLD2'!CG$4,'INTERNAL PARAMETERS-1'!$B$5:$J$44,5,FALSE)*VLOOKUP('ANALYSIS-YLD2'!CG$4,'INTERNAL PARAMETERS-1'!$B$5:$J$44,6,FALSE)*VLOOKUP('ANALYSIS-YLD2'!CG$4,'INTERNAL PARAMETERS-1'!$B$5:$J$44,3,FALSE) + 'ANALYSIS-YLD1'!CG136*(1-VLOOKUP('ANALYSIS-YLD2'!CG$4,'INTERNAL PARAMETERS-1'!$B$5:$J$44,5,FALSE))*VLOOKUP('ANALYSIS-YLD2'!CG$4,'INTERNAL PARAMETERS-1'!$B$5:$J$44,8,FALSE)*VLOOKUP('ANALYSIS-YLD2'!CG$4,'INTERNAL PARAMETERS-1'!$B$5:$J$44,3,FALSE)</f>
        <v>0</v>
      </c>
      <c r="CH136" s="110">
        <f>'ANALYSIS-YLD1'!CH136*VLOOKUP('ANALYSIS-YLD2'!CH$4,'INTERNAL PARAMETERS-1'!$B$5:$J$44,5,FALSE)*VLOOKUP('ANALYSIS-YLD2'!CH$4,'INTERNAL PARAMETERS-1'!$B$5:$J$44,6,FALSE)*VLOOKUP('ANALYSIS-YLD2'!CH$4,'INTERNAL PARAMETERS-1'!$B$5:$J$44,3,FALSE) + 'ANALYSIS-YLD1'!CH136*(1-VLOOKUP('ANALYSIS-YLD2'!CH$4,'INTERNAL PARAMETERS-1'!$B$5:$J$44,5,FALSE))*VLOOKUP('ANALYSIS-YLD2'!CH$4,'INTERNAL PARAMETERS-1'!$B$5:$J$44,8,FALSE)*VLOOKUP('ANALYSIS-YLD2'!CH$4,'INTERNAL PARAMETERS-1'!$B$5:$J$44,3,FALSE)</f>
        <v>0</v>
      </c>
      <c r="CJ136" s="112">
        <f t="shared" si="4"/>
        <v>0</v>
      </c>
      <c r="CK136" s="110">
        <f t="shared" si="5"/>
        <v>0</v>
      </c>
    </row>
    <row r="137" spans="2:89" x14ac:dyDescent="0.5">
      <c r="B137" s="127" t="s">
        <v>25</v>
      </c>
      <c r="C137" s="126" t="s">
        <v>2</v>
      </c>
      <c r="D137" s="126" t="s">
        <v>14</v>
      </c>
      <c r="E137" s="125">
        <f>'INPUTS-Incidence'!E137</f>
        <v>0</v>
      </c>
      <c r="F137" s="124">
        <f>'INTERNAL PARAMETERS-1'!M11</f>
        <v>53.995000000000005</v>
      </c>
      <c r="G137" s="112">
        <f>'ANALYSIS-YLD1'!G137*VLOOKUP('ANALYSIS-YLD2'!G$4,'INTERNAL PARAMETERS-1'!$B$5:$J$44,5,FALSE)*VLOOKUP('ANALYSIS-YLD2'!G$4,'INTERNAL PARAMETERS-1'!$B$5:$J$44,7,FALSE)*'ANALYSIS-YLD2'!$F137 + 'ANALYSIS-YLD1'!G137*(1-VLOOKUP('ANALYSIS-YLD2'!G$4,'INTERNAL PARAMETERS-1'!$B$5:$J$44,5,FALSE))*VLOOKUP('ANALYSIS-YLD2'!G$4,'INTERNAL PARAMETERS-1'!$B$5:$J$44,9,FALSE)*'ANALYSIS-YLD2'!$F137</f>
        <v>0</v>
      </c>
      <c r="H137" s="111">
        <f>'ANALYSIS-YLD1'!H137*VLOOKUP('ANALYSIS-YLD2'!H$4,'INTERNAL PARAMETERS-1'!$B$5:$J$44,5,FALSE)*VLOOKUP('ANALYSIS-YLD2'!H$4,'INTERNAL PARAMETERS-1'!$B$5:$J$44,7,FALSE)*'ANALYSIS-YLD2'!$F137 + 'ANALYSIS-YLD1'!H137*(1-VLOOKUP('ANALYSIS-YLD2'!H$4,'INTERNAL PARAMETERS-1'!$B$5:$J$44,5,FALSE))*VLOOKUP('ANALYSIS-YLD2'!H$4,'INTERNAL PARAMETERS-1'!$B$5:$J$44,9,FALSE)*'ANALYSIS-YLD2'!$F137</f>
        <v>0</v>
      </c>
      <c r="I137" s="111">
        <f>'ANALYSIS-YLD1'!I137*VLOOKUP('ANALYSIS-YLD2'!I$4,'INTERNAL PARAMETERS-1'!$B$5:$J$44,5,FALSE)*VLOOKUP('ANALYSIS-YLD2'!I$4,'INTERNAL PARAMETERS-1'!$B$5:$J$44,7,FALSE)*'ANALYSIS-YLD2'!$F137 + 'ANALYSIS-YLD1'!I137*(1-VLOOKUP('ANALYSIS-YLD2'!I$4,'INTERNAL PARAMETERS-1'!$B$5:$J$44,5,FALSE))*VLOOKUP('ANALYSIS-YLD2'!I$4,'INTERNAL PARAMETERS-1'!$B$5:$J$44,9,FALSE)*'ANALYSIS-YLD2'!$F137</f>
        <v>0</v>
      </c>
      <c r="J137" s="111">
        <f>'ANALYSIS-YLD1'!J137*VLOOKUP('ANALYSIS-YLD2'!J$4,'INTERNAL PARAMETERS-1'!$B$5:$J$44,5,FALSE)*VLOOKUP('ANALYSIS-YLD2'!J$4,'INTERNAL PARAMETERS-1'!$B$5:$J$44,7,FALSE)*'ANALYSIS-YLD2'!$F137 + 'ANALYSIS-YLD1'!J137*(1-VLOOKUP('ANALYSIS-YLD2'!J$4,'INTERNAL PARAMETERS-1'!$B$5:$J$44,5,FALSE))*VLOOKUP('ANALYSIS-YLD2'!J$4,'INTERNAL PARAMETERS-1'!$B$5:$J$44,9,FALSE)*'ANALYSIS-YLD2'!$F137</f>
        <v>0</v>
      </c>
      <c r="K137" s="111">
        <f>'ANALYSIS-YLD1'!K137*VLOOKUP('ANALYSIS-YLD2'!K$4,'INTERNAL PARAMETERS-1'!$B$5:$J$44,5,FALSE)*VLOOKUP('ANALYSIS-YLD2'!K$4,'INTERNAL PARAMETERS-1'!$B$5:$J$44,7,FALSE)*'ANALYSIS-YLD2'!$F137 + 'ANALYSIS-YLD1'!K137*(1-VLOOKUP('ANALYSIS-YLD2'!K$4,'INTERNAL PARAMETERS-1'!$B$5:$J$44,5,FALSE))*VLOOKUP('ANALYSIS-YLD2'!K$4,'INTERNAL PARAMETERS-1'!$B$5:$J$44,9,FALSE)*'ANALYSIS-YLD2'!$F137</f>
        <v>0</v>
      </c>
      <c r="L137" s="111">
        <f>'ANALYSIS-YLD1'!L137*VLOOKUP('ANALYSIS-YLD2'!L$4,'INTERNAL PARAMETERS-1'!$B$5:$J$44,5,FALSE)*VLOOKUP('ANALYSIS-YLD2'!L$4,'INTERNAL PARAMETERS-1'!$B$5:$J$44,7,FALSE)*'ANALYSIS-YLD2'!$F137 + 'ANALYSIS-YLD1'!L137*(1-VLOOKUP('ANALYSIS-YLD2'!L$4,'INTERNAL PARAMETERS-1'!$B$5:$J$44,5,FALSE))*VLOOKUP('ANALYSIS-YLD2'!L$4,'INTERNAL PARAMETERS-1'!$B$5:$J$44,9,FALSE)*'ANALYSIS-YLD2'!$F137</f>
        <v>0</v>
      </c>
      <c r="M137" s="111">
        <f>'ANALYSIS-YLD1'!M137*VLOOKUP('ANALYSIS-YLD2'!M$4,'INTERNAL PARAMETERS-1'!$B$5:$J$44,5,FALSE)*VLOOKUP('ANALYSIS-YLD2'!M$4,'INTERNAL PARAMETERS-1'!$B$5:$J$44,7,FALSE)*'ANALYSIS-YLD2'!$F137 + 'ANALYSIS-YLD1'!M137*(1-VLOOKUP('ANALYSIS-YLD2'!M$4,'INTERNAL PARAMETERS-1'!$B$5:$J$44,5,FALSE))*VLOOKUP('ANALYSIS-YLD2'!M$4,'INTERNAL PARAMETERS-1'!$B$5:$J$44,9,FALSE)*'ANALYSIS-YLD2'!$F137</f>
        <v>0</v>
      </c>
      <c r="N137" s="111">
        <f>'ANALYSIS-YLD1'!N137*VLOOKUP('ANALYSIS-YLD2'!N$4,'INTERNAL PARAMETERS-1'!$B$5:$J$44,5,FALSE)*VLOOKUP('ANALYSIS-YLD2'!N$4,'INTERNAL PARAMETERS-1'!$B$5:$J$44,7,FALSE)*'ANALYSIS-YLD2'!$F137 + 'ANALYSIS-YLD1'!N137*(1-VLOOKUP('ANALYSIS-YLD2'!N$4,'INTERNAL PARAMETERS-1'!$B$5:$J$44,5,FALSE))*VLOOKUP('ANALYSIS-YLD2'!N$4,'INTERNAL PARAMETERS-1'!$B$5:$J$44,9,FALSE)*'ANALYSIS-YLD2'!$F137</f>
        <v>0</v>
      </c>
      <c r="O137" s="111">
        <f>'ANALYSIS-YLD1'!O137*VLOOKUP('ANALYSIS-YLD2'!O$4,'INTERNAL PARAMETERS-1'!$B$5:$J$44,5,FALSE)*VLOOKUP('ANALYSIS-YLD2'!O$4,'INTERNAL PARAMETERS-1'!$B$5:$J$44,7,FALSE)*'ANALYSIS-YLD2'!$F137 + 'ANALYSIS-YLD1'!O137*(1-VLOOKUP('ANALYSIS-YLD2'!O$4,'INTERNAL PARAMETERS-1'!$B$5:$J$44,5,FALSE))*VLOOKUP('ANALYSIS-YLD2'!O$4,'INTERNAL PARAMETERS-1'!$B$5:$J$44,9,FALSE)*'ANALYSIS-YLD2'!$F137</f>
        <v>0</v>
      </c>
      <c r="P137" s="111">
        <f>'ANALYSIS-YLD1'!P137*VLOOKUP('ANALYSIS-YLD2'!P$4,'INTERNAL PARAMETERS-1'!$B$5:$J$44,5,FALSE)*VLOOKUP('ANALYSIS-YLD2'!P$4,'INTERNAL PARAMETERS-1'!$B$5:$J$44,7,FALSE)*'ANALYSIS-YLD2'!$F137 + 'ANALYSIS-YLD1'!P137*(1-VLOOKUP('ANALYSIS-YLD2'!P$4,'INTERNAL PARAMETERS-1'!$B$5:$J$44,5,FALSE))*VLOOKUP('ANALYSIS-YLD2'!P$4,'INTERNAL PARAMETERS-1'!$B$5:$J$44,9,FALSE)*'ANALYSIS-YLD2'!$F137</f>
        <v>0</v>
      </c>
      <c r="Q137" s="111">
        <f>'ANALYSIS-YLD1'!Q137*VLOOKUP('ANALYSIS-YLD2'!Q$4,'INTERNAL PARAMETERS-1'!$B$5:$J$44,5,FALSE)*VLOOKUP('ANALYSIS-YLD2'!Q$4,'INTERNAL PARAMETERS-1'!$B$5:$J$44,7,FALSE)*'ANALYSIS-YLD2'!$F137 + 'ANALYSIS-YLD1'!Q137*(1-VLOOKUP('ANALYSIS-YLD2'!Q$4,'INTERNAL PARAMETERS-1'!$B$5:$J$44,5,FALSE))*VLOOKUP('ANALYSIS-YLD2'!Q$4,'INTERNAL PARAMETERS-1'!$B$5:$J$44,9,FALSE)*'ANALYSIS-YLD2'!$F137</f>
        <v>0</v>
      </c>
      <c r="R137" s="111">
        <f>'ANALYSIS-YLD1'!R137*VLOOKUP('ANALYSIS-YLD2'!R$4,'INTERNAL PARAMETERS-1'!$B$5:$J$44,5,FALSE)*VLOOKUP('ANALYSIS-YLD2'!R$4,'INTERNAL PARAMETERS-1'!$B$5:$J$44,7,FALSE)*'ANALYSIS-YLD2'!$F137 + 'ANALYSIS-YLD1'!R137*(1-VLOOKUP('ANALYSIS-YLD2'!R$4,'INTERNAL PARAMETERS-1'!$B$5:$J$44,5,FALSE))*VLOOKUP('ANALYSIS-YLD2'!R$4,'INTERNAL PARAMETERS-1'!$B$5:$J$44,9,FALSE)*'ANALYSIS-YLD2'!$F137</f>
        <v>0</v>
      </c>
      <c r="S137" s="111">
        <f>'ANALYSIS-YLD1'!S137*VLOOKUP('ANALYSIS-YLD2'!S$4,'INTERNAL PARAMETERS-1'!$B$5:$J$44,5,FALSE)*VLOOKUP('ANALYSIS-YLD2'!S$4,'INTERNAL PARAMETERS-1'!$B$5:$J$44,7,FALSE)*'ANALYSIS-YLD2'!$F137 + 'ANALYSIS-YLD1'!S137*(1-VLOOKUP('ANALYSIS-YLD2'!S$4,'INTERNAL PARAMETERS-1'!$B$5:$J$44,5,FALSE))*VLOOKUP('ANALYSIS-YLD2'!S$4,'INTERNAL PARAMETERS-1'!$B$5:$J$44,9,FALSE)*'ANALYSIS-YLD2'!$F137</f>
        <v>0</v>
      </c>
      <c r="T137" s="111">
        <f>'ANALYSIS-YLD1'!T137*VLOOKUP('ANALYSIS-YLD2'!T$4,'INTERNAL PARAMETERS-1'!$B$5:$J$44,5,FALSE)*VLOOKUP('ANALYSIS-YLD2'!T$4,'INTERNAL PARAMETERS-1'!$B$5:$J$44,7,FALSE)*'ANALYSIS-YLD2'!$F137 + 'ANALYSIS-YLD1'!T137*(1-VLOOKUP('ANALYSIS-YLD2'!T$4,'INTERNAL PARAMETERS-1'!$B$5:$J$44,5,FALSE))*VLOOKUP('ANALYSIS-YLD2'!T$4,'INTERNAL PARAMETERS-1'!$B$5:$J$44,9,FALSE)*'ANALYSIS-YLD2'!$F137</f>
        <v>0</v>
      </c>
      <c r="U137" s="111">
        <f>'ANALYSIS-YLD1'!U137*VLOOKUP('ANALYSIS-YLD2'!U$4,'INTERNAL PARAMETERS-1'!$B$5:$J$44,5,FALSE)*VLOOKUP('ANALYSIS-YLD2'!U$4,'INTERNAL PARAMETERS-1'!$B$5:$J$44,7,FALSE)*'ANALYSIS-YLD2'!$F137 + 'ANALYSIS-YLD1'!U137*(1-VLOOKUP('ANALYSIS-YLD2'!U$4,'INTERNAL PARAMETERS-1'!$B$5:$J$44,5,FALSE))*VLOOKUP('ANALYSIS-YLD2'!U$4,'INTERNAL PARAMETERS-1'!$B$5:$J$44,9,FALSE)*'ANALYSIS-YLD2'!$F137</f>
        <v>0</v>
      </c>
      <c r="V137" s="111">
        <f>'ANALYSIS-YLD1'!V137*VLOOKUP('ANALYSIS-YLD2'!V$4,'INTERNAL PARAMETERS-1'!$B$5:$J$44,5,FALSE)*VLOOKUP('ANALYSIS-YLD2'!V$4,'INTERNAL PARAMETERS-1'!$B$5:$J$44,7,FALSE)*'ANALYSIS-YLD2'!$F137 + 'ANALYSIS-YLD1'!V137*(1-VLOOKUP('ANALYSIS-YLD2'!V$4,'INTERNAL PARAMETERS-1'!$B$5:$J$44,5,FALSE))*VLOOKUP('ANALYSIS-YLD2'!V$4,'INTERNAL PARAMETERS-1'!$B$5:$J$44,9,FALSE)*'ANALYSIS-YLD2'!$F137</f>
        <v>0</v>
      </c>
      <c r="W137" s="111">
        <f>'ANALYSIS-YLD1'!W137*VLOOKUP('ANALYSIS-YLD2'!W$4,'INTERNAL PARAMETERS-1'!$B$5:$J$44,5,FALSE)*VLOOKUP('ANALYSIS-YLD2'!W$4,'INTERNAL PARAMETERS-1'!$B$5:$J$44,7,FALSE)*'ANALYSIS-YLD2'!$F137 + 'ANALYSIS-YLD1'!W137*(1-VLOOKUP('ANALYSIS-YLD2'!W$4,'INTERNAL PARAMETERS-1'!$B$5:$J$44,5,FALSE))*VLOOKUP('ANALYSIS-YLD2'!W$4,'INTERNAL PARAMETERS-1'!$B$5:$J$44,9,FALSE)*'ANALYSIS-YLD2'!$F137</f>
        <v>0</v>
      </c>
      <c r="X137" s="111">
        <f>'ANALYSIS-YLD1'!X137*VLOOKUP('ANALYSIS-YLD2'!X$4,'INTERNAL PARAMETERS-1'!$B$5:$J$44,5,FALSE)*VLOOKUP('ANALYSIS-YLD2'!X$4,'INTERNAL PARAMETERS-1'!$B$5:$J$44,7,FALSE)*'ANALYSIS-YLD2'!$F137 + 'ANALYSIS-YLD1'!X137*(1-VLOOKUP('ANALYSIS-YLD2'!X$4,'INTERNAL PARAMETERS-1'!$B$5:$J$44,5,FALSE))*VLOOKUP('ANALYSIS-YLD2'!X$4,'INTERNAL PARAMETERS-1'!$B$5:$J$44,9,FALSE)*'ANALYSIS-YLD2'!$F137</f>
        <v>0</v>
      </c>
      <c r="Y137" s="111">
        <f>'ANALYSIS-YLD1'!Y137*VLOOKUP('ANALYSIS-YLD2'!Y$4,'INTERNAL PARAMETERS-1'!$B$5:$J$44,5,FALSE)*VLOOKUP('ANALYSIS-YLD2'!Y$4,'INTERNAL PARAMETERS-1'!$B$5:$J$44,7,FALSE)*'ANALYSIS-YLD2'!$F137 + 'ANALYSIS-YLD1'!Y137*(1-VLOOKUP('ANALYSIS-YLD2'!Y$4,'INTERNAL PARAMETERS-1'!$B$5:$J$44,5,FALSE))*VLOOKUP('ANALYSIS-YLD2'!Y$4,'INTERNAL PARAMETERS-1'!$B$5:$J$44,9,FALSE)*'ANALYSIS-YLD2'!$F137</f>
        <v>0</v>
      </c>
      <c r="Z137" s="111">
        <f>'ANALYSIS-YLD1'!Z137*VLOOKUP('ANALYSIS-YLD2'!Z$4,'INTERNAL PARAMETERS-1'!$B$5:$J$44,5,FALSE)*VLOOKUP('ANALYSIS-YLD2'!Z$4,'INTERNAL PARAMETERS-1'!$B$5:$J$44,7,FALSE)*'ANALYSIS-YLD2'!$F137 + 'ANALYSIS-YLD1'!Z137*(1-VLOOKUP('ANALYSIS-YLD2'!Z$4,'INTERNAL PARAMETERS-1'!$B$5:$J$44,5,FALSE))*VLOOKUP('ANALYSIS-YLD2'!Z$4,'INTERNAL PARAMETERS-1'!$B$5:$J$44,9,FALSE)*'ANALYSIS-YLD2'!$F137</f>
        <v>0</v>
      </c>
      <c r="AA137" s="111">
        <f>'ANALYSIS-YLD1'!AA137*VLOOKUP('ANALYSIS-YLD2'!AA$4,'INTERNAL PARAMETERS-1'!$B$5:$J$44,5,FALSE)*VLOOKUP('ANALYSIS-YLD2'!AA$4,'INTERNAL PARAMETERS-1'!$B$5:$J$44,7,FALSE)*'ANALYSIS-YLD2'!$F137 + 'ANALYSIS-YLD1'!AA137*(1-VLOOKUP('ANALYSIS-YLD2'!AA$4,'INTERNAL PARAMETERS-1'!$B$5:$J$44,5,FALSE))*VLOOKUP('ANALYSIS-YLD2'!AA$4,'INTERNAL PARAMETERS-1'!$B$5:$J$44,9,FALSE)*'ANALYSIS-YLD2'!$F137</f>
        <v>0</v>
      </c>
      <c r="AB137" s="111">
        <f>'ANALYSIS-YLD1'!AB137*VLOOKUP('ANALYSIS-YLD2'!AB$4,'INTERNAL PARAMETERS-1'!$B$5:$J$44,5,FALSE)*VLOOKUP('ANALYSIS-YLD2'!AB$4,'INTERNAL PARAMETERS-1'!$B$5:$J$44,7,FALSE)*'ANALYSIS-YLD2'!$F137 + 'ANALYSIS-YLD1'!AB137*(1-VLOOKUP('ANALYSIS-YLD2'!AB$4,'INTERNAL PARAMETERS-1'!$B$5:$J$44,5,FALSE))*VLOOKUP('ANALYSIS-YLD2'!AB$4,'INTERNAL PARAMETERS-1'!$B$5:$J$44,9,FALSE)*'ANALYSIS-YLD2'!$F137</f>
        <v>0</v>
      </c>
      <c r="AC137" s="111">
        <f>'ANALYSIS-YLD1'!AC137*VLOOKUP('ANALYSIS-YLD2'!AC$4,'INTERNAL PARAMETERS-1'!$B$5:$J$44,5,FALSE)*VLOOKUP('ANALYSIS-YLD2'!AC$4,'INTERNAL PARAMETERS-1'!$B$5:$J$44,7,FALSE)*'ANALYSIS-YLD2'!$F137 + 'ANALYSIS-YLD1'!AC137*(1-VLOOKUP('ANALYSIS-YLD2'!AC$4,'INTERNAL PARAMETERS-1'!$B$5:$J$44,5,FALSE))*VLOOKUP('ANALYSIS-YLD2'!AC$4,'INTERNAL PARAMETERS-1'!$B$5:$J$44,9,FALSE)*'ANALYSIS-YLD2'!$F137</f>
        <v>0</v>
      </c>
      <c r="AD137" s="111">
        <f>'ANALYSIS-YLD1'!AD137*VLOOKUP('ANALYSIS-YLD2'!AD$4,'INTERNAL PARAMETERS-1'!$B$5:$J$44,5,FALSE)*VLOOKUP('ANALYSIS-YLD2'!AD$4,'INTERNAL PARAMETERS-1'!$B$5:$J$44,7,FALSE)*'ANALYSIS-YLD2'!$F137 + 'ANALYSIS-YLD1'!AD137*(1-VLOOKUP('ANALYSIS-YLD2'!AD$4,'INTERNAL PARAMETERS-1'!$B$5:$J$44,5,FALSE))*VLOOKUP('ANALYSIS-YLD2'!AD$4,'INTERNAL PARAMETERS-1'!$B$5:$J$44,9,FALSE)*'ANALYSIS-YLD2'!$F137</f>
        <v>0</v>
      </c>
      <c r="AE137" s="111">
        <f>'ANALYSIS-YLD1'!AE137*VLOOKUP('ANALYSIS-YLD2'!AE$4,'INTERNAL PARAMETERS-1'!$B$5:$J$44,5,FALSE)*VLOOKUP('ANALYSIS-YLD2'!AE$4,'INTERNAL PARAMETERS-1'!$B$5:$J$44,7,FALSE)*'ANALYSIS-YLD2'!$F137 + 'ANALYSIS-YLD1'!AE137*(1-VLOOKUP('ANALYSIS-YLD2'!AE$4,'INTERNAL PARAMETERS-1'!$B$5:$J$44,5,FALSE))*VLOOKUP('ANALYSIS-YLD2'!AE$4,'INTERNAL PARAMETERS-1'!$B$5:$J$44,9,FALSE)*'ANALYSIS-YLD2'!$F137</f>
        <v>0</v>
      </c>
      <c r="AF137" s="111">
        <f>'ANALYSIS-YLD1'!AF137*VLOOKUP('ANALYSIS-YLD2'!AF$4,'INTERNAL PARAMETERS-1'!$B$5:$J$44,5,FALSE)*VLOOKUP('ANALYSIS-YLD2'!AF$4,'INTERNAL PARAMETERS-1'!$B$5:$J$44,7,FALSE)*'ANALYSIS-YLD2'!$F137 + 'ANALYSIS-YLD1'!AF137*(1-VLOOKUP('ANALYSIS-YLD2'!AF$4,'INTERNAL PARAMETERS-1'!$B$5:$J$44,5,FALSE))*VLOOKUP('ANALYSIS-YLD2'!AF$4,'INTERNAL PARAMETERS-1'!$B$5:$J$44,9,FALSE)*'ANALYSIS-YLD2'!$F137</f>
        <v>0</v>
      </c>
      <c r="AG137" s="111">
        <f>'ANALYSIS-YLD1'!AG137*VLOOKUP('ANALYSIS-YLD2'!AG$4,'INTERNAL PARAMETERS-1'!$B$5:$J$44,5,FALSE)*VLOOKUP('ANALYSIS-YLD2'!AG$4,'INTERNAL PARAMETERS-1'!$B$5:$J$44,7,FALSE)*'ANALYSIS-YLD2'!$F137 + 'ANALYSIS-YLD1'!AG137*(1-VLOOKUP('ANALYSIS-YLD2'!AG$4,'INTERNAL PARAMETERS-1'!$B$5:$J$44,5,FALSE))*VLOOKUP('ANALYSIS-YLD2'!AG$4,'INTERNAL PARAMETERS-1'!$B$5:$J$44,9,FALSE)*'ANALYSIS-YLD2'!$F137</f>
        <v>0</v>
      </c>
      <c r="AH137" s="111">
        <f>'ANALYSIS-YLD1'!AH137*VLOOKUP('ANALYSIS-YLD2'!AH$4,'INTERNAL PARAMETERS-1'!$B$5:$J$44,5,FALSE)*VLOOKUP('ANALYSIS-YLD2'!AH$4,'INTERNAL PARAMETERS-1'!$B$5:$J$44,7,FALSE)*'ANALYSIS-YLD2'!$F137 + 'ANALYSIS-YLD1'!AH137*(1-VLOOKUP('ANALYSIS-YLD2'!AH$4,'INTERNAL PARAMETERS-1'!$B$5:$J$44,5,FALSE))*VLOOKUP('ANALYSIS-YLD2'!AH$4,'INTERNAL PARAMETERS-1'!$B$5:$J$44,9,FALSE)*'ANALYSIS-YLD2'!$F137</f>
        <v>0</v>
      </c>
      <c r="AI137" s="111">
        <f>'ANALYSIS-YLD1'!AI137*VLOOKUP('ANALYSIS-YLD2'!AI$4,'INTERNAL PARAMETERS-1'!$B$5:$J$44,5,FALSE)*VLOOKUP('ANALYSIS-YLD2'!AI$4,'INTERNAL PARAMETERS-1'!$B$5:$J$44,7,FALSE)*'ANALYSIS-YLD2'!$F137 + 'ANALYSIS-YLD1'!AI137*(1-VLOOKUP('ANALYSIS-YLD2'!AI$4,'INTERNAL PARAMETERS-1'!$B$5:$J$44,5,FALSE))*VLOOKUP('ANALYSIS-YLD2'!AI$4,'INTERNAL PARAMETERS-1'!$B$5:$J$44,9,FALSE)*'ANALYSIS-YLD2'!$F137</f>
        <v>0</v>
      </c>
      <c r="AJ137" s="111">
        <f>'ANALYSIS-YLD1'!AJ137*VLOOKUP('ANALYSIS-YLD2'!AJ$4,'INTERNAL PARAMETERS-1'!$B$5:$J$44,5,FALSE)*VLOOKUP('ANALYSIS-YLD2'!AJ$4,'INTERNAL PARAMETERS-1'!$B$5:$J$44,7,FALSE)*'ANALYSIS-YLD2'!$F137 + 'ANALYSIS-YLD1'!AJ137*(1-VLOOKUP('ANALYSIS-YLD2'!AJ$4,'INTERNAL PARAMETERS-1'!$B$5:$J$44,5,FALSE))*VLOOKUP('ANALYSIS-YLD2'!AJ$4,'INTERNAL PARAMETERS-1'!$B$5:$J$44,9,FALSE)*'ANALYSIS-YLD2'!$F137</f>
        <v>0</v>
      </c>
      <c r="AK137" s="111">
        <f>'ANALYSIS-YLD1'!AK137*VLOOKUP('ANALYSIS-YLD2'!AK$4,'INTERNAL PARAMETERS-1'!$B$5:$J$44,5,FALSE)*VLOOKUP('ANALYSIS-YLD2'!AK$4,'INTERNAL PARAMETERS-1'!$B$5:$J$44,7,FALSE)*'ANALYSIS-YLD2'!$F137 + 'ANALYSIS-YLD1'!AK137*(1-VLOOKUP('ANALYSIS-YLD2'!AK$4,'INTERNAL PARAMETERS-1'!$B$5:$J$44,5,FALSE))*VLOOKUP('ANALYSIS-YLD2'!AK$4,'INTERNAL PARAMETERS-1'!$B$5:$J$44,9,FALSE)*'ANALYSIS-YLD2'!$F137</f>
        <v>0</v>
      </c>
      <c r="AL137" s="111">
        <f>'ANALYSIS-YLD1'!AL137*VLOOKUP('ANALYSIS-YLD2'!AL$4,'INTERNAL PARAMETERS-1'!$B$5:$J$44,5,FALSE)*VLOOKUP('ANALYSIS-YLD2'!AL$4,'INTERNAL PARAMETERS-1'!$B$5:$J$44,7,FALSE)*'ANALYSIS-YLD2'!$F137 + 'ANALYSIS-YLD1'!AL137*(1-VLOOKUP('ANALYSIS-YLD2'!AL$4,'INTERNAL PARAMETERS-1'!$B$5:$J$44,5,FALSE))*VLOOKUP('ANALYSIS-YLD2'!AL$4,'INTERNAL PARAMETERS-1'!$B$5:$J$44,9,FALSE)*'ANALYSIS-YLD2'!$F137</f>
        <v>0</v>
      </c>
      <c r="AM137" s="111">
        <f>'ANALYSIS-YLD1'!AM137*VLOOKUP('ANALYSIS-YLD2'!AM$4,'INTERNAL PARAMETERS-1'!$B$5:$J$44,5,FALSE)*VLOOKUP('ANALYSIS-YLD2'!AM$4,'INTERNAL PARAMETERS-1'!$B$5:$J$44,7,FALSE)*'ANALYSIS-YLD2'!$F137 + 'ANALYSIS-YLD1'!AM137*(1-VLOOKUP('ANALYSIS-YLD2'!AM$4,'INTERNAL PARAMETERS-1'!$B$5:$J$44,5,FALSE))*VLOOKUP('ANALYSIS-YLD2'!AM$4,'INTERNAL PARAMETERS-1'!$B$5:$J$44,9,FALSE)*'ANALYSIS-YLD2'!$F137</f>
        <v>0</v>
      </c>
      <c r="AN137" s="111">
        <f>'ANALYSIS-YLD1'!AN137*VLOOKUP('ANALYSIS-YLD2'!AN$4,'INTERNAL PARAMETERS-1'!$B$5:$J$44,5,FALSE)*VLOOKUP('ANALYSIS-YLD2'!AN$4,'INTERNAL PARAMETERS-1'!$B$5:$J$44,7,FALSE)*'ANALYSIS-YLD2'!$F137 + 'ANALYSIS-YLD1'!AN137*(1-VLOOKUP('ANALYSIS-YLD2'!AN$4,'INTERNAL PARAMETERS-1'!$B$5:$J$44,5,FALSE))*VLOOKUP('ANALYSIS-YLD2'!AN$4,'INTERNAL PARAMETERS-1'!$B$5:$J$44,9,FALSE)*'ANALYSIS-YLD2'!$F137</f>
        <v>0</v>
      </c>
      <c r="AO137" s="111">
        <f>'ANALYSIS-YLD1'!AO137*VLOOKUP('ANALYSIS-YLD2'!AO$4,'INTERNAL PARAMETERS-1'!$B$5:$J$44,5,FALSE)*VLOOKUP('ANALYSIS-YLD2'!AO$4,'INTERNAL PARAMETERS-1'!$B$5:$J$44,7,FALSE)*'ANALYSIS-YLD2'!$F137 + 'ANALYSIS-YLD1'!AO137*(1-VLOOKUP('ANALYSIS-YLD2'!AO$4,'INTERNAL PARAMETERS-1'!$B$5:$J$44,5,FALSE))*VLOOKUP('ANALYSIS-YLD2'!AO$4,'INTERNAL PARAMETERS-1'!$B$5:$J$44,9,FALSE)*'ANALYSIS-YLD2'!$F137</f>
        <v>0</v>
      </c>
      <c r="AP137" s="111">
        <f>'ANALYSIS-YLD1'!AP137*VLOOKUP('ANALYSIS-YLD2'!AP$4,'INTERNAL PARAMETERS-1'!$B$5:$J$44,5,FALSE)*VLOOKUP('ANALYSIS-YLD2'!AP$4,'INTERNAL PARAMETERS-1'!$B$5:$J$44,7,FALSE)*'ANALYSIS-YLD2'!$F137 + 'ANALYSIS-YLD1'!AP137*(1-VLOOKUP('ANALYSIS-YLD2'!AP$4,'INTERNAL PARAMETERS-1'!$B$5:$J$44,5,FALSE))*VLOOKUP('ANALYSIS-YLD2'!AP$4,'INTERNAL PARAMETERS-1'!$B$5:$J$44,9,FALSE)*'ANALYSIS-YLD2'!$F137</f>
        <v>0</v>
      </c>
      <c r="AQ137" s="111">
        <f>'ANALYSIS-YLD1'!AQ137*VLOOKUP('ANALYSIS-YLD2'!AQ$4,'INTERNAL PARAMETERS-1'!$B$5:$J$44,5,FALSE)*VLOOKUP('ANALYSIS-YLD2'!AQ$4,'INTERNAL PARAMETERS-1'!$B$5:$J$44,7,FALSE)*'ANALYSIS-YLD2'!$F137 + 'ANALYSIS-YLD1'!AQ137*(1-VLOOKUP('ANALYSIS-YLD2'!AQ$4,'INTERNAL PARAMETERS-1'!$B$5:$J$44,5,FALSE))*VLOOKUP('ANALYSIS-YLD2'!AQ$4,'INTERNAL PARAMETERS-1'!$B$5:$J$44,9,FALSE)*'ANALYSIS-YLD2'!$F137</f>
        <v>0</v>
      </c>
      <c r="AR137" s="111">
        <f>'ANALYSIS-YLD1'!AR137*VLOOKUP('ANALYSIS-YLD2'!AR$4,'INTERNAL PARAMETERS-1'!$B$5:$J$44,5,FALSE)*VLOOKUP('ANALYSIS-YLD2'!AR$4,'INTERNAL PARAMETERS-1'!$B$5:$J$44,7,FALSE)*'ANALYSIS-YLD2'!$F137 + 'ANALYSIS-YLD1'!AR137*(1-VLOOKUP('ANALYSIS-YLD2'!AR$4,'INTERNAL PARAMETERS-1'!$B$5:$J$44,5,FALSE))*VLOOKUP('ANALYSIS-YLD2'!AR$4,'INTERNAL PARAMETERS-1'!$B$5:$J$44,9,FALSE)*'ANALYSIS-YLD2'!$F137</f>
        <v>0</v>
      </c>
      <c r="AS137" s="111">
        <f>'ANALYSIS-YLD1'!AS137*VLOOKUP('ANALYSIS-YLD2'!AS$4,'INTERNAL PARAMETERS-1'!$B$5:$J$44,5,FALSE)*VLOOKUP('ANALYSIS-YLD2'!AS$4,'INTERNAL PARAMETERS-1'!$B$5:$J$44,7,FALSE)*'ANALYSIS-YLD2'!$F137 + 'ANALYSIS-YLD1'!AS137*(1-VLOOKUP('ANALYSIS-YLD2'!AS$4,'INTERNAL PARAMETERS-1'!$B$5:$J$44,5,FALSE))*VLOOKUP('ANALYSIS-YLD2'!AS$4,'INTERNAL PARAMETERS-1'!$B$5:$J$44,9,FALSE)*'ANALYSIS-YLD2'!$F137</f>
        <v>0</v>
      </c>
      <c r="AT137" s="110">
        <f>'ANALYSIS-YLD1'!AT137*VLOOKUP('ANALYSIS-YLD2'!AT$4,'INTERNAL PARAMETERS-1'!$B$5:$J$44,5,FALSE)*VLOOKUP('ANALYSIS-YLD2'!AT$4,'INTERNAL PARAMETERS-1'!$B$5:$J$44,7,FALSE)*'ANALYSIS-YLD2'!$F137 + 'ANALYSIS-YLD1'!AT137*(1-VLOOKUP('ANALYSIS-YLD2'!AT$4,'INTERNAL PARAMETERS-1'!$B$5:$J$44,5,FALSE))*VLOOKUP('ANALYSIS-YLD2'!AT$4,'INTERNAL PARAMETERS-1'!$B$5:$J$44,9,FALSE)*'ANALYSIS-YLD2'!$F137</f>
        <v>0</v>
      </c>
      <c r="AU137" s="112">
        <f>'ANALYSIS-YLD1'!AU137*VLOOKUP('ANALYSIS-YLD2'!AU$4,'INTERNAL PARAMETERS-1'!$B$5:$J$44,5,FALSE)*VLOOKUP('ANALYSIS-YLD2'!AU$4,'INTERNAL PARAMETERS-1'!$B$5:$J$44,6,FALSE)*VLOOKUP('ANALYSIS-YLD2'!AU$4,'INTERNAL PARAMETERS-1'!$B$5:$J$44,3,FALSE) + 'ANALYSIS-YLD1'!AU137*(1-VLOOKUP('ANALYSIS-YLD2'!AU$4,'INTERNAL PARAMETERS-1'!$B$5:$J$44,5,FALSE))*VLOOKUP('ANALYSIS-YLD2'!AU$4,'INTERNAL PARAMETERS-1'!$B$5:$J$44,8,FALSE)*VLOOKUP('ANALYSIS-YLD2'!AU$4,'INTERNAL PARAMETERS-1'!$B$5:$J$44,3,FALSE)</f>
        <v>0</v>
      </c>
      <c r="AV137" s="111">
        <f>'ANALYSIS-YLD1'!AV137*VLOOKUP('ANALYSIS-YLD2'!AV$4,'INTERNAL PARAMETERS-1'!$B$5:$J$44,5,FALSE)*VLOOKUP('ANALYSIS-YLD2'!AV$4,'INTERNAL PARAMETERS-1'!$B$5:$J$44,6,FALSE)*VLOOKUP('ANALYSIS-YLD2'!AV$4,'INTERNAL PARAMETERS-1'!$B$5:$J$44,3,FALSE) + 'ANALYSIS-YLD1'!AV137*(1-VLOOKUP('ANALYSIS-YLD2'!AV$4,'INTERNAL PARAMETERS-1'!$B$5:$J$44,5,FALSE))*VLOOKUP('ANALYSIS-YLD2'!AV$4,'INTERNAL PARAMETERS-1'!$B$5:$J$44,8,FALSE)*VLOOKUP('ANALYSIS-YLD2'!AV$4,'INTERNAL PARAMETERS-1'!$B$5:$J$44,3,FALSE)</f>
        <v>0</v>
      </c>
      <c r="AW137" s="111">
        <f>'ANALYSIS-YLD1'!AW137*VLOOKUP('ANALYSIS-YLD2'!AW$4,'INTERNAL PARAMETERS-1'!$B$5:$J$44,5,FALSE)*VLOOKUP('ANALYSIS-YLD2'!AW$4,'INTERNAL PARAMETERS-1'!$B$5:$J$44,6,FALSE)*VLOOKUP('ANALYSIS-YLD2'!AW$4,'INTERNAL PARAMETERS-1'!$B$5:$J$44,3,FALSE) + 'ANALYSIS-YLD1'!AW137*(1-VLOOKUP('ANALYSIS-YLD2'!AW$4,'INTERNAL PARAMETERS-1'!$B$5:$J$44,5,FALSE))*VLOOKUP('ANALYSIS-YLD2'!AW$4,'INTERNAL PARAMETERS-1'!$B$5:$J$44,8,FALSE)*VLOOKUP('ANALYSIS-YLD2'!AW$4,'INTERNAL PARAMETERS-1'!$B$5:$J$44,3,FALSE)</f>
        <v>0</v>
      </c>
      <c r="AX137" s="111">
        <f>'ANALYSIS-YLD1'!AX137*VLOOKUP('ANALYSIS-YLD2'!AX$4,'INTERNAL PARAMETERS-1'!$B$5:$J$44,5,FALSE)*VLOOKUP('ANALYSIS-YLD2'!AX$4,'INTERNAL PARAMETERS-1'!$B$5:$J$44,6,FALSE)*VLOOKUP('ANALYSIS-YLD2'!AX$4,'INTERNAL PARAMETERS-1'!$B$5:$J$44,3,FALSE) + 'ANALYSIS-YLD1'!AX137*(1-VLOOKUP('ANALYSIS-YLD2'!AX$4,'INTERNAL PARAMETERS-1'!$B$5:$J$44,5,FALSE))*VLOOKUP('ANALYSIS-YLD2'!AX$4,'INTERNAL PARAMETERS-1'!$B$5:$J$44,8,FALSE)*VLOOKUP('ANALYSIS-YLD2'!AX$4,'INTERNAL PARAMETERS-1'!$B$5:$J$44,3,FALSE)</f>
        <v>0</v>
      </c>
      <c r="AY137" s="111">
        <f>'ANALYSIS-YLD1'!AY137*VLOOKUP('ANALYSIS-YLD2'!AY$4,'INTERNAL PARAMETERS-1'!$B$5:$J$44,5,FALSE)*VLOOKUP('ANALYSIS-YLD2'!AY$4,'INTERNAL PARAMETERS-1'!$B$5:$J$44,6,FALSE)*VLOOKUP('ANALYSIS-YLD2'!AY$4,'INTERNAL PARAMETERS-1'!$B$5:$J$44,3,FALSE) + 'ANALYSIS-YLD1'!AY137*(1-VLOOKUP('ANALYSIS-YLD2'!AY$4,'INTERNAL PARAMETERS-1'!$B$5:$J$44,5,FALSE))*VLOOKUP('ANALYSIS-YLD2'!AY$4,'INTERNAL PARAMETERS-1'!$B$5:$J$44,8,FALSE)*VLOOKUP('ANALYSIS-YLD2'!AY$4,'INTERNAL PARAMETERS-1'!$B$5:$J$44,3,FALSE)</f>
        <v>0</v>
      </c>
      <c r="AZ137" s="111">
        <f>'ANALYSIS-YLD1'!AZ137*VLOOKUP('ANALYSIS-YLD2'!AZ$4,'INTERNAL PARAMETERS-1'!$B$5:$J$44,5,FALSE)*VLOOKUP('ANALYSIS-YLD2'!AZ$4,'INTERNAL PARAMETERS-1'!$B$5:$J$44,6,FALSE)*VLOOKUP('ANALYSIS-YLD2'!AZ$4,'INTERNAL PARAMETERS-1'!$B$5:$J$44,3,FALSE) + 'ANALYSIS-YLD1'!AZ137*(1-VLOOKUP('ANALYSIS-YLD2'!AZ$4,'INTERNAL PARAMETERS-1'!$B$5:$J$44,5,FALSE))*VLOOKUP('ANALYSIS-YLD2'!AZ$4,'INTERNAL PARAMETERS-1'!$B$5:$J$44,8,FALSE)*VLOOKUP('ANALYSIS-YLD2'!AZ$4,'INTERNAL PARAMETERS-1'!$B$5:$J$44,3,FALSE)</f>
        <v>0</v>
      </c>
      <c r="BA137" s="111">
        <f>'ANALYSIS-YLD1'!BA137*VLOOKUP('ANALYSIS-YLD2'!BA$4,'INTERNAL PARAMETERS-1'!$B$5:$J$44,5,FALSE)*VLOOKUP('ANALYSIS-YLD2'!BA$4,'INTERNAL PARAMETERS-1'!$B$5:$J$44,6,FALSE)*VLOOKUP('ANALYSIS-YLD2'!BA$4,'INTERNAL PARAMETERS-1'!$B$5:$J$44,3,FALSE) + 'ANALYSIS-YLD1'!BA137*(1-VLOOKUP('ANALYSIS-YLD2'!BA$4,'INTERNAL PARAMETERS-1'!$B$5:$J$44,5,FALSE))*VLOOKUP('ANALYSIS-YLD2'!BA$4,'INTERNAL PARAMETERS-1'!$B$5:$J$44,8,FALSE)*VLOOKUP('ANALYSIS-YLD2'!BA$4,'INTERNAL PARAMETERS-1'!$B$5:$J$44,3,FALSE)</f>
        <v>0</v>
      </c>
      <c r="BB137" s="111">
        <f>'ANALYSIS-YLD1'!BB137*VLOOKUP('ANALYSIS-YLD2'!BB$4,'INTERNAL PARAMETERS-1'!$B$5:$J$44,5,FALSE)*VLOOKUP('ANALYSIS-YLD2'!BB$4,'INTERNAL PARAMETERS-1'!$B$5:$J$44,6,FALSE)*VLOOKUP('ANALYSIS-YLD2'!BB$4,'INTERNAL PARAMETERS-1'!$B$5:$J$44,3,FALSE) + 'ANALYSIS-YLD1'!BB137*(1-VLOOKUP('ANALYSIS-YLD2'!BB$4,'INTERNAL PARAMETERS-1'!$B$5:$J$44,5,FALSE))*VLOOKUP('ANALYSIS-YLD2'!BB$4,'INTERNAL PARAMETERS-1'!$B$5:$J$44,8,FALSE)*VLOOKUP('ANALYSIS-YLD2'!BB$4,'INTERNAL PARAMETERS-1'!$B$5:$J$44,3,FALSE)</f>
        <v>0</v>
      </c>
      <c r="BC137" s="111">
        <f>'ANALYSIS-YLD1'!BC137*VLOOKUP('ANALYSIS-YLD2'!BC$4,'INTERNAL PARAMETERS-1'!$B$5:$J$44,5,FALSE)*VLOOKUP('ANALYSIS-YLD2'!BC$4,'INTERNAL PARAMETERS-1'!$B$5:$J$44,6,FALSE)*VLOOKUP('ANALYSIS-YLD2'!BC$4,'INTERNAL PARAMETERS-1'!$B$5:$J$44,3,FALSE) + 'ANALYSIS-YLD1'!BC137*(1-VLOOKUP('ANALYSIS-YLD2'!BC$4,'INTERNAL PARAMETERS-1'!$B$5:$J$44,5,FALSE))*VLOOKUP('ANALYSIS-YLD2'!BC$4,'INTERNAL PARAMETERS-1'!$B$5:$J$44,8,FALSE)*VLOOKUP('ANALYSIS-YLD2'!BC$4,'INTERNAL PARAMETERS-1'!$B$5:$J$44,3,FALSE)</f>
        <v>0</v>
      </c>
      <c r="BD137" s="111">
        <f>'ANALYSIS-YLD1'!BD137*VLOOKUP('ANALYSIS-YLD2'!BD$4,'INTERNAL PARAMETERS-1'!$B$5:$J$44,5,FALSE)*VLOOKUP('ANALYSIS-YLD2'!BD$4,'INTERNAL PARAMETERS-1'!$B$5:$J$44,6,FALSE)*VLOOKUP('ANALYSIS-YLD2'!BD$4,'INTERNAL PARAMETERS-1'!$B$5:$J$44,3,FALSE) + 'ANALYSIS-YLD1'!BD137*(1-VLOOKUP('ANALYSIS-YLD2'!BD$4,'INTERNAL PARAMETERS-1'!$B$5:$J$44,5,FALSE))*VLOOKUP('ANALYSIS-YLD2'!BD$4,'INTERNAL PARAMETERS-1'!$B$5:$J$44,8,FALSE)*VLOOKUP('ANALYSIS-YLD2'!BD$4,'INTERNAL PARAMETERS-1'!$B$5:$J$44,3,FALSE)</f>
        <v>0</v>
      </c>
      <c r="BE137" s="111">
        <f>'ANALYSIS-YLD1'!BE137*VLOOKUP('ANALYSIS-YLD2'!BE$4,'INTERNAL PARAMETERS-1'!$B$5:$J$44,5,FALSE)*VLOOKUP('ANALYSIS-YLD2'!BE$4,'INTERNAL PARAMETERS-1'!$B$5:$J$44,6,FALSE)*VLOOKUP('ANALYSIS-YLD2'!BE$4,'INTERNAL PARAMETERS-1'!$B$5:$J$44,3,FALSE) + 'ANALYSIS-YLD1'!BE137*(1-VLOOKUP('ANALYSIS-YLD2'!BE$4,'INTERNAL PARAMETERS-1'!$B$5:$J$44,5,FALSE))*VLOOKUP('ANALYSIS-YLD2'!BE$4,'INTERNAL PARAMETERS-1'!$B$5:$J$44,8,FALSE)*VLOOKUP('ANALYSIS-YLD2'!BE$4,'INTERNAL PARAMETERS-1'!$B$5:$J$44,3,FALSE)</f>
        <v>0</v>
      </c>
      <c r="BF137" s="111">
        <f>'ANALYSIS-YLD1'!BF137*VLOOKUP('ANALYSIS-YLD2'!BF$4,'INTERNAL PARAMETERS-1'!$B$5:$J$44,5,FALSE)*VLOOKUP('ANALYSIS-YLD2'!BF$4,'INTERNAL PARAMETERS-1'!$B$5:$J$44,6,FALSE)*VLOOKUP('ANALYSIS-YLD2'!BF$4,'INTERNAL PARAMETERS-1'!$B$5:$J$44,3,FALSE) + 'ANALYSIS-YLD1'!BF137*(1-VLOOKUP('ANALYSIS-YLD2'!BF$4,'INTERNAL PARAMETERS-1'!$B$5:$J$44,5,FALSE))*VLOOKUP('ANALYSIS-YLD2'!BF$4,'INTERNAL PARAMETERS-1'!$B$5:$J$44,8,FALSE)*VLOOKUP('ANALYSIS-YLD2'!BF$4,'INTERNAL PARAMETERS-1'!$B$5:$J$44,3,FALSE)</f>
        <v>0</v>
      </c>
      <c r="BG137" s="111">
        <f>'ANALYSIS-YLD1'!BG137*VLOOKUP('ANALYSIS-YLD2'!BG$4,'INTERNAL PARAMETERS-1'!$B$5:$J$44,5,FALSE)*VLOOKUP('ANALYSIS-YLD2'!BG$4,'INTERNAL PARAMETERS-1'!$B$5:$J$44,6,FALSE)*VLOOKUP('ANALYSIS-YLD2'!BG$4,'INTERNAL PARAMETERS-1'!$B$5:$J$44,3,FALSE) + 'ANALYSIS-YLD1'!BG137*(1-VLOOKUP('ANALYSIS-YLD2'!BG$4,'INTERNAL PARAMETERS-1'!$B$5:$J$44,5,FALSE))*VLOOKUP('ANALYSIS-YLD2'!BG$4,'INTERNAL PARAMETERS-1'!$B$5:$J$44,8,FALSE)*VLOOKUP('ANALYSIS-YLD2'!BG$4,'INTERNAL PARAMETERS-1'!$B$5:$J$44,3,FALSE)</f>
        <v>0</v>
      </c>
      <c r="BH137" s="111">
        <f>'ANALYSIS-YLD1'!BH137*VLOOKUP('ANALYSIS-YLD2'!BH$4,'INTERNAL PARAMETERS-1'!$B$5:$J$44,5,FALSE)*VLOOKUP('ANALYSIS-YLD2'!BH$4,'INTERNAL PARAMETERS-1'!$B$5:$J$44,6,FALSE)*VLOOKUP('ANALYSIS-YLD2'!BH$4,'INTERNAL PARAMETERS-1'!$B$5:$J$44,3,FALSE) + 'ANALYSIS-YLD1'!BH137*(1-VLOOKUP('ANALYSIS-YLD2'!BH$4,'INTERNAL PARAMETERS-1'!$B$5:$J$44,5,FALSE))*VLOOKUP('ANALYSIS-YLD2'!BH$4,'INTERNAL PARAMETERS-1'!$B$5:$J$44,8,FALSE)*VLOOKUP('ANALYSIS-YLD2'!BH$4,'INTERNAL PARAMETERS-1'!$B$5:$J$44,3,FALSE)</f>
        <v>0</v>
      </c>
      <c r="BI137" s="111">
        <f>'ANALYSIS-YLD1'!BI137*VLOOKUP('ANALYSIS-YLD2'!BI$4,'INTERNAL PARAMETERS-1'!$B$5:$J$44,5,FALSE)*VLOOKUP('ANALYSIS-YLD2'!BI$4,'INTERNAL PARAMETERS-1'!$B$5:$J$44,6,FALSE)*VLOOKUP('ANALYSIS-YLD2'!BI$4,'INTERNAL PARAMETERS-1'!$B$5:$J$44,3,FALSE) + 'ANALYSIS-YLD1'!BI137*(1-VLOOKUP('ANALYSIS-YLD2'!BI$4,'INTERNAL PARAMETERS-1'!$B$5:$J$44,5,FALSE))*VLOOKUP('ANALYSIS-YLD2'!BI$4,'INTERNAL PARAMETERS-1'!$B$5:$J$44,8,FALSE)*VLOOKUP('ANALYSIS-YLD2'!BI$4,'INTERNAL PARAMETERS-1'!$B$5:$J$44,3,FALSE)</f>
        <v>0</v>
      </c>
      <c r="BJ137" s="111">
        <f>'ANALYSIS-YLD1'!BJ137*VLOOKUP('ANALYSIS-YLD2'!BJ$4,'INTERNAL PARAMETERS-1'!$B$5:$J$44,5,FALSE)*VLOOKUP('ANALYSIS-YLD2'!BJ$4,'INTERNAL PARAMETERS-1'!$B$5:$J$44,6,FALSE)*VLOOKUP('ANALYSIS-YLD2'!BJ$4,'INTERNAL PARAMETERS-1'!$B$5:$J$44,3,FALSE) + 'ANALYSIS-YLD1'!BJ137*(1-VLOOKUP('ANALYSIS-YLD2'!BJ$4,'INTERNAL PARAMETERS-1'!$B$5:$J$44,5,FALSE))*VLOOKUP('ANALYSIS-YLD2'!BJ$4,'INTERNAL PARAMETERS-1'!$B$5:$J$44,8,FALSE)*VLOOKUP('ANALYSIS-YLD2'!BJ$4,'INTERNAL PARAMETERS-1'!$B$5:$J$44,3,FALSE)</f>
        <v>0</v>
      </c>
      <c r="BK137" s="111">
        <f>'ANALYSIS-YLD1'!BK137*VLOOKUP('ANALYSIS-YLD2'!BK$4,'INTERNAL PARAMETERS-1'!$B$5:$J$44,5,FALSE)*VLOOKUP('ANALYSIS-YLD2'!BK$4,'INTERNAL PARAMETERS-1'!$B$5:$J$44,6,FALSE)*VLOOKUP('ANALYSIS-YLD2'!BK$4,'INTERNAL PARAMETERS-1'!$B$5:$J$44,3,FALSE) + 'ANALYSIS-YLD1'!BK137*(1-VLOOKUP('ANALYSIS-YLD2'!BK$4,'INTERNAL PARAMETERS-1'!$B$5:$J$44,5,FALSE))*VLOOKUP('ANALYSIS-YLD2'!BK$4,'INTERNAL PARAMETERS-1'!$B$5:$J$44,8,FALSE)*VLOOKUP('ANALYSIS-YLD2'!BK$4,'INTERNAL PARAMETERS-1'!$B$5:$J$44,3,FALSE)</f>
        <v>0</v>
      </c>
      <c r="BL137" s="111">
        <f>'ANALYSIS-YLD1'!BL137*VLOOKUP('ANALYSIS-YLD2'!BL$4,'INTERNAL PARAMETERS-1'!$B$5:$J$44,5,FALSE)*VLOOKUP('ANALYSIS-YLD2'!BL$4,'INTERNAL PARAMETERS-1'!$B$5:$J$44,6,FALSE)*VLOOKUP('ANALYSIS-YLD2'!BL$4,'INTERNAL PARAMETERS-1'!$B$5:$J$44,3,FALSE) + 'ANALYSIS-YLD1'!BL137*(1-VLOOKUP('ANALYSIS-YLD2'!BL$4,'INTERNAL PARAMETERS-1'!$B$5:$J$44,5,FALSE))*VLOOKUP('ANALYSIS-YLD2'!BL$4,'INTERNAL PARAMETERS-1'!$B$5:$J$44,8,FALSE)*VLOOKUP('ANALYSIS-YLD2'!BL$4,'INTERNAL PARAMETERS-1'!$B$5:$J$44,3,FALSE)</f>
        <v>0</v>
      </c>
      <c r="BM137" s="111">
        <f>'ANALYSIS-YLD1'!BM137*VLOOKUP('ANALYSIS-YLD2'!BM$4,'INTERNAL PARAMETERS-1'!$B$5:$J$44,5,FALSE)*VLOOKUP('ANALYSIS-YLD2'!BM$4,'INTERNAL PARAMETERS-1'!$B$5:$J$44,6,FALSE)*VLOOKUP('ANALYSIS-YLD2'!BM$4,'INTERNAL PARAMETERS-1'!$B$5:$J$44,3,FALSE) + 'ANALYSIS-YLD1'!BM137*(1-VLOOKUP('ANALYSIS-YLD2'!BM$4,'INTERNAL PARAMETERS-1'!$B$5:$J$44,5,FALSE))*VLOOKUP('ANALYSIS-YLD2'!BM$4,'INTERNAL PARAMETERS-1'!$B$5:$J$44,8,FALSE)*VLOOKUP('ANALYSIS-YLD2'!BM$4,'INTERNAL PARAMETERS-1'!$B$5:$J$44,3,FALSE)</f>
        <v>0</v>
      </c>
      <c r="BN137" s="111">
        <f>'ANALYSIS-YLD1'!BN137*VLOOKUP('ANALYSIS-YLD2'!BN$4,'INTERNAL PARAMETERS-1'!$B$5:$J$44,5,FALSE)*VLOOKUP('ANALYSIS-YLD2'!BN$4,'INTERNAL PARAMETERS-1'!$B$5:$J$44,6,FALSE)*VLOOKUP('ANALYSIS-YLD2'!BN$4,'INTERNAL PARAMETERS-1'!$B$5:$J$44,3,FALSE) + 'ANALYSIS-YLD1'!BN137*(1-VLOOKUP('ANALYSIS-YLD2'!BN$4,'INTERNAL PARAMETERS-1'!$B$5:$J$44,5,FALSE))*VLOOKUP('ANALYSIS-YLD2'!BN$4,'INTERNAL PARAMETERS-1'!$B$5:$J$44,8,FALSE)*VLOOKUP('ANALYSIS-YLD2'!BN$4,'INTERNAL PARAMETERS-1'!$B$5:$J$44,3,FALSE)</f>
        <v>0</v>
      </c>
      <c r="BO137" s="111">
        <f>'ANALYSIS-YLD1'!BO137*VLOOKUP('ANALYSIS-YLD2'!BO$4,'INTERNAL PARAMETERS-1'!$B$5:$J$44,5,FALSE)*VLOOKUP('ANALYSIS-YLD2'!BO$4,'INTERNAL PARAMETERS-1'!$B$5:$J$44,6,FALSE)*VLOOKUP('ANALYSIS-YLD2'!BO$4,'INTERNAL PARAMETERS-1'!$B$5:$J$44,3,FALSE) + 'ANALYSIS-YLD1'!BO137*(1-VLOOKUP('ANALYSIS-YLD2'!BO$4,'INTERNAL PARAMETERS-1'!$B$5:$J$44,5,FALSE))*VLOOKUP('ANALYSIS-YLD2'!BO$4,'INTERNAL PARAMETERS-1'!$B$5:$J$44,8,FALSE)*VLOOKUP('ANALYSIS-YLD2'!BO$4,'INTERNAL PARAMETERS-1'!$B$5:$J$44,3,FALSE)</f>
        <v>0</v>
      </c>
      <c r="BP137" s="111">
        <f>'ANALYSIS-YLD1'!BP137*VLOOKUP('ANALYSIS-YLD2'!BP$4,'INTERNAL PARAMETERS-1'!$B$5:$J$44,5,FALSE)*VLOOKUP('ANALYSIS-YLD2'!BP$4,'INTERNAL PARAMETERS-1'!$B$5:$J$44,6,FALSE)*VLOOKUP('ANALYSIS-YLD2'!BP$4,'INTERNAL PARAMETERS-1'!$B$5:$J$44,3,FALSE) + 'ANALYSIS-YLD1'!BP137*(1-VLOOKUP('ANALYSIS-YLD2'!BP$4,'INTERNAL PARAMETERS-1'!$B$5:$J$44,5,FALSE))*VLOOKUP('ANALYSIS-YLD2'!BP$4,'INTERNAL PARAMETERS-1'!$B$5:$J$44,8,FALSE)*VLOOKUP('ANALYSIS-YLD2'!BP$4,'INTERNAL PARAMETERS-1'!$B$5:$J$44,3,FALSE)</f>
        <v>0</v>
      </c>
      <c r="BQ137" s="111">
        <f>'ANALYSIS-YLD1'!BQ137*VLOOKUP('ANALYSIS-YLD2'!BQ$4,'INTERNAL PARAMETERS-1'!$B$5:$J$44,5,FALSE)*VLOOKUP('ANALYSIS-YLD2'!BQ$4,'INTERNAL PARAMETERS-1'!$B$5:$J$44,6,FALSE)*VLOOKUP('ANALYSIS-YLD2'!BQ$4,'INTERNAL PARAMETERS-1'!$B$5:$J$44,3,FALSE) + 'ANALYSIS-YLD1'!BQ137*(1-VLOOKUP('ANALYSIS-YLD2'!BQ$4,'INTERNAL PARAMETERS-1'!$B$5:$J$44,5,FALSE))*VLOOKUP('ANALYSIS-YLD2'!BQ$4,'INTERNAL PARAMETERS-1'!$B$5:$J$44,8,FALSE)*VLOOKUP('ANALYSIS-YLD2'!BQ$4,'INTERNAL PARAMETERS-1'!$B$5:$J$44,3,FALSE)</f>
        <v>0</v>
      </c>
      <c r="BR137" s="111">
        <f>'ANALYSIS-YLD1'!BR137*VLOOKUP('ANALYSIS-YLD2'!BR$4,'INTERNAL PARAMETERS-1'!$B$5:$J$44,5,FALSE)*VLOOKUP('ANALYSIS-YLD2'!BR$4,'INTERNAL PARAMETERS-1'!$B$5:$J$44,6,FALSE)*VLOOKUP('ANALYSIS-YLD2'!BR$4,'INTERNAL PARAMETERS-1'!$B$5:$J$44,3,FALSE) + 'ANALYSIS-YLD1'!BR137*(1-VLOOKUP('ANALYSIS-YLD2'!BR$4,'INTERNAL PARAMETERS-1'!$B$5:$J$44,5,FALSE))*VLOOKUP('ANALYSIS-YLD2'!BR$4,'INTERNAL PARAMETERS-1'!$B$5:$J$44,8,FALSE)*VLOOKUP('ANALYSIS-YLD2'!BR$4,'INTERNAL PARAMETERS-1'!$B$5:$J$44,3,FALSE)</f>
        <v>0</v>
      </c>
      <c r="BS137" s="111">
        <f>'ANALYSIS-YLD1'!BS137*VLOOKUP('ANALYSIS-YLD2'!BS$4,'INTERNAL PARAMETERS-1'!$B$5:$J$44,5,FALSE)*VLOOKUP('ANALYSIS-YLD2'!BS$4,'INTERNAL PARAMETERS-1'!$B$5:$J$44,6,FALSE)*VLOOKUP('ANALYSIS-YLD2'!BS$4,'INTERNAL PARAMETERS-1'!$B$5:$J$44,3,FALSE) + 'ANALYSIS-YLD1'!BS137*(1-VLOOKUP('ANALYSIS-YLD2'!BS$4,'INTERNAL PARAMETERS-1'!$B$5:$J$44,5,FALSE))*VLOOKUP('ANALYSIS-YLD2'!BS$4,'INTERNAL PARAMETERS-1'!$B$5:$J$44,8,FALSE)*VLOOKUP('ANALYSIS-YLD2'!BS$4,'INTERNAL PARAMETERS-1'!$B$5:$J$44,3,FALSE)</f>
        <v>0</v>
      </c>
      <c r="BT137" s="111">
        <f>'ANALYSIS-YLD1'!BT137*VLOOKUP('ANALYSIS-YLD2'!BT$4,'INTERNAL PARAMETERS-1'!$B$5:$J$44,5,FALSE)*VLOOKUP('ANALYSIS-YLD2'!BT$4,'INTERNAL PARAMETERS-1'!$B$5:$J$44,6,FALSE)*VLOOKUP('ANALYSIS-YLD2'!BT$4,'INTERNAL PARAMETERS-1'!$B$5:$J$44,3,FALSE) + 'ANALYSIS-YLD1'!BT137*(1-VLOOKUP('ANALYSIS-YLD2'!BT$4,'INTERNAL PARAMETERS-1'!$B$5:$J$44,5,FALSE))*VLOOKUP('ANALYSIS-YLD2'!BT$4,'INTERNAL PARAMETERS-1'!$B$5:$J$44,8,FALSE)*VLOOKUP('ANALYSIS-YLD2'!BT$4,'INTERNAL PARAMETERS-1'!$B$5:$J$44,3,FALSE)</f>
        <v>0</v>
      </c>
      <c r="BU137" s="111">
        <f>'ANALYSIS-YLD1'!BU137*VLOOKUP('ANALYSIS-YLD2'!BU$4,'INTERNAL PARAMETERS-1'!$B$5:$J$44,5,FALSE)*VLOOKUP('ANALYSIS-YLD2'!BU$4,'INTERNAL PARAMETERS-1'!$B$5:$J$44,6,FALSE)*VLOOKUP('ANALYSIS-YLD2'!BU$4,'INTERNAL PARAMETERS-1'!$B$5:$J$44,3,FALSE) + 'ANALYSIS-YLD1'!BU137*(1-VLOOKUP('ANALYSIS-YLD2'!BU$4,'INTERNAL PARAMETERS-1'!$B$5:$J$44,5,FALSE))*VLOOKUP('ANALYSIS-YLD2'!BU$4,'INTERNAL PARAMETERS-1'!$B$5:$J$44,8,FALSE)*VLOOKUP('ANALYSIS-YLD2'!BU$4,'INTERNAL PARAMETERS-1'!$B$5:$J$44,3,FALSE)</f>
        <v>0</v>
      </c>
      <c r="BV137" s="111">
        <f>'ANALYSIS-YLD1'!BV137*VLOOKUP('ANALYSIS-YLD2'!BV$4,'INTERNAL PARAMETERS-1'!$B$5:$J$44,5,FALSE)*VLOOKUP('ANALYSIS-YLD2'!BV$4,'INTERNAL PARAMETERS-1'!$B$5:$J$44,6,FALSE)*VLOOKUP('ANALYSIS-YLD2'!BV$4,'INTERNAL PARAMETERS-1'!$B$5:$J$44,3,FALSE) + 'ANALYSIS-YLD1'!BV137*(1-VLOOKUP('ANALYSIS-YLD2'!BV$4,'INTERNAL PARAMETERS-1'!$B$5:$J$44,5,FALSE))*VLOOKUP('ANALYSIS-YLD2'!BV$4,'INTERNAL PARAMETERS-1'!$B$5:$J$44,8,FALSE)*VLOOKUP('ANALYSIS-YLD2'!BV$4,'INTERNAL PARAMETERS-1'!$B$5:$J$44,3,FALSE)</f>
        <v>0</v>
      </c>
      <c r="BW137" s="111">
        <f>'ANALYSIS-YLD1'!BW137*VLOOKUP('ANALYSIS-YLD2'!BW$4,'INTERNAL PARAMETERS-1'!$B$5:$J$44,5,FALSE)*VLOOKUP('ANALYSIS-YLD2'!BW$4,'INTERNAL PARAMETERS-1'!$B$5:$J$44,6,FALSE)*VLOOKUP('ANALYSIS-YLD2'!BW$4,'INTERNAL PARAMETERS-1'!$B$5:$J$44,3,FALSE) + 'ANALYSIS-YLD1'!BW137*(1-VLOOKUP('ANALYSIS-YLD2'!BW$4,'INTERNAL PARAMETERS-1'!$B$5:$J$44,5,FALSE))*VLOOKUP('ANALYSIS-YLD2'!BW$4,'INTERNAL PARAMETERS-1'!$B$5:$J$44,8,FALSE)*VLOOKUP('ANALYSIS-YLD2'!BW$4,'INTERNAL PARAMETERS-1'!$B$5:$J$44,3,FALSE)</f>
        <v>0</v>
      </c>
      <c r="BX137" s="111">
        <f>'ANALYSIS-YLD1'!BX137*VLOOKUP('ANALYSIS-YLD2'!BX$4,'INTERNAL PARAMETERS-1'!$B$5:$J$44,5,FALSE)*VLOOKUP('ANALYSIS-YLD2'!BX$4,'INTERNAL PARAMETERS-1'!$B$5:$J$44,6,FALSE)*VLOOKUP('ANALYSIS-YLD2'!BX$4,'INTERNAL PARAMETERS-1'!$B$5:$J$44,3,FALSE) + 'ANALYSIS-YLD1'!BX137*(1-VLOOKUP('ANALYSIS-YLD2'!BX$4,'INTERNAL PARAMETERS-1'!$B$5:$J$44,5,FALSE))*VLOOKUP('ANALYSIS-YLD2'!BX$4,'INTERNAL PARAMETERS-1'!$B$5:$J$44,8,FALSE)*VLOOKUP('ANALYSIS-YLD2'!BX$4,'INTERNAL PARAMETERS-1'!$B$5:$J$44,3,FALSE)</f>
        <v>0</v>
      </c>
      <c r="BY137" s="111">
        <f>'ANALYSIS-YLD1'!BY137*VLOOKUP('ANALYSIS-YLD2'!BY$4,'INTERNAL PARAMETERS-1'!$B$5:$J$44,5,FALSE)*VLOOKUP('ANALYSIS-YLD2'!BY$4,'INTERNAL PARAMETERS-1'!$B$5:$J$44,6,FALSE)*VLOOKUP('ANALYSIS-YLD2'!BY$4,'INTERNAL PARAMETERS-1'!$B$5:$J$44,3,FALSE) + 'ANALYSIS-YLD1'!BY137*(1-VLOOKUP('ANALYSIS-YLD2'!BY$4,'INTERNAL PARAMETERS-1'!$B$5:$J$44,5,FALSE))*VLOOKUP('ANALYSIS-YLD2'!BY$4,'INTERNAL PARAMETERS-1'!$B$5:$J$44,8,FALSE)*VLOOKUP('ANALYSIS-YLD2'!BY$4,'INTERNAL PARAMETERS-1'!$B$5:$J$44,3,FALSE)</f>
        <v>0</v>
      </c>
      <c r="BZ137" s="111">
        <f>'ANALYSIS-YLD1'!BZ137*VLOOKUP('ANALYSIS-YLD2'!BZ$4,'INTERNAL PARAMETERS-1'!$B$5:$J$44,5,FALSE)*VLOOKUP('ANALYSIS-YLD2'!BZ$4,'INTERNAL PARAMETERS-1'!$B$5:$J$44,6,FALSE)*VLOOKUP('ANALYSIS-YLD2'!BZ$4,'INTERNAL PARAMETERS-1'!$B$5:$J$44,3,FALSE) + 'ANALYSIS-YLD1'!BZ137*(1-VLOOKUP('ANALYSIS-YLD2'!BZ$4,'INTERNAL PARAMETERS-1'!$B$5:$J$44,5,FALSE))*VLOOKUP('ANALYSIS-YLD2'!BZ$4,'INTERNAL PARAMETERS-1'!$B$5:$J$44,8,FALSE)*VLOOKUP('ANALYSIS-YLD2'!BZ$4,'INTERNAL PARAMETERS-1'!$B$5:$J$44,3,FALSE)</f>
        <v>0</v>
      </c>
      <c r="CA137" s="111">
        <f>'ANALYSIS-YLD1'!CA137*VLOOKUP('ANALYSIS-YLD2'!CA$4,'INTERNAL PARAMETERS-1'!$B$5:$J$44,5,FALSE)*VLOOKUP('ANALYSIS-YLD2'!CA$4,'INTERNAL PARAMETERS-1'!$B$5:$J$44,6,FALSE)*VLOOKUP('ANALYSIS-YLD2'!CA$4,'INTERNAL PARAMETERS-1'!$B$5:$J$44,3,FALSE) + 'ANALYSIS-YLD1'!CA137*(1-VLOOKUP('ANALYSIS-YLD2'!CA$4,'INTERNAL PARAMETERS-1'!$B$5:$J$44,5,FALSE))*VLOOKUP('ANALYSIS-YLD2'!CA$4,'INTERNAL PARAMETERS-1'!$B$5:$J$44,8,FALSE)*VLOOKUP('ANALYSIS-YLD2'!CA$4,'INTERNAL PARAMETERS-1'!$B$5:$J$44,3,FALSE)</f>
        <v>0</v>
      </c>
      <c r="CB137" s="111">
        <f>'ANALYSIS-YLD1'!CB137*VLOOKUP('ANALYSIS-YLD2'!CB$4,'INTERNAL PARAMETERS-1'!$B$5:$J$44,5,FALSE)*VLOOKUP('ANALYSIS-YLD2'!CB$4,'INTERNAL PARAMETERS-1'!$B$5:$J$44,6,FALSE)*VLOOKUP('ANALYSIS-YLD2'!CB$4,'INTERNAL PARAMETERS-1'!$B$5:$J$44,3,FALSE) + 'ANALYSIS-YLD1'!CB137*(1-VLOOKUP('ANALYSIS-YLD2'!CB$4,'INTERNAL PARAMETERS-1'!$B$5:$J$44,5,FALSE))*VLOOKUP('ANALYSIS-YLD2'!CB$4,'INTERNAL PARAMETERS-1'!$B$5:$J$44,8,FALSE)*VLOOKUP('ANALYSIS-YLD2'!CB$4,'INTERNAL PARAMETERS-1'!$B$5:$J$44,3,FALSE)</f>
        <v>0</v>
      </c>
      <c r="CC137" s="111">
        <f>'ANALYSIS-YLD1'!CC137*VLOOKUP('ANALYSIS-YLD2'!CC$4,'INTERNAL PARAMETERS-1'!$B$5:$J$44,5,FALSE)*VLOOKUP('ANALYSIS-YLD2'!CC$4,'INTERNAL PARAMETERS-1'!$B$5:$J$44,6,FALSE)*VLOOKUP('ANALYSIS-YLD2'!CC$4,'INTERNAL PARAMETERS-1'!$B$5:$J$44,3,FALSE) + 'ANALYSIS-YLD1'!CC137*(1-VLOOKUP('ANALYSIS-YLD2'!CC$4,'INTERNAL PARAMETERS-1'!$B$5:$J$44,5,FALSE))*VLOOKUP('ANALYSIS-YLD2'!CC$4,'INTERNAL PARAMETERS-1'!$B$5:$J$44,8,FALSE)*VLOOKUP('ANALYSIS-YLD2'!CC$4,'INTERNAL PARAMETERS-1'!$B$5:$J$44,3,FALSE)</f>
        <v>0</v>
      </c>
      <c r="CD137" s="111">
        <f>'ANALYSIS-YLD1'!CD137*VLOOKUP('ANALYSIS-YLD2'!CD$4,'INTERNAL PARAMETERS-1'!$B$5:$J$44,5,FALSE)*VLOOKUP('ANALYSIS-YLD2'!CD$4,'INTERNAL PARAMETERS-1'!$B$5:$J$44,6,FALSE)*VLOOKUP('ANALYSIS-YLD2'!CD$4,'INTERNAL PARAMETERS-1'!$B$5:$J$44,3,FALSE) + 'ANALYSIS-YLD1'!CD137*(1-VLOOKUP('ANALYSIS-YLD2'!CD$4,'INTERNAL PARAMETERS-1'!$B$5:$J$44,5,FALSE))*VLOOKUP('ANALYSIS-YLD2'!CD$4,'INTERNAL PARAMETERS-1'!$B$5:$J$44,8,FALSE)*VLOOKUP('ANALYSIS-YLD2'!CD$4,'INTERNAL PARAMETERS-1'!$B$5:$J$44,3,FALSE)</f>
        <v>0</v>
      </c>
      <c r="CE137" s="111">
        <f>'ANALYSIS-YLD1'!CE137*VLOOKUP('ANALYSIS-YLD2'!CE$4,'INTERNAL PARAMETERS-1'!$B$5:$J$44,5,FALSE)*VLOOKUP('ANALYSIS-YLD2'!CE$4,'INTERNAL PARAMETERS-1'!$B$5:$J$44,6,FALSE)*VLOOKUP('ANALYSIS-YLD2'!CE$4,'INTERNAL PARAMETERS-1'!$B$5:$J$44,3,FALSE) + 'ANALYSIS-YLD1'!CE137*(1-VLOOKUP('ANALYSIS-YLD2'!CE$4,'INTERNAL PARAMETERS-1'!$B$5:$J$44,5,FALSE))*VLOOKUP('ANALYSIS-YLD2'!CE$4,'INTERNAL PARAMETERS-1'!$B$5:$J$44,8,FALSE)*VLOOKUP('ANALYSIS-YLD2'!CE$4,'INTERNAL PARAMETERS-1'!$B$5:$J$44,3,FALSE)</f>
        <v>0</v>
      </c>
      <c r="CF137" s="111">
        <f>'ANALYSIS-YLD1'!CF137*VLOOKUP('ANALYSIS-YLD2'!CF$4,'INTERNAL PARAMETERS-1'!$B$5:$J$44,5,FALSE)*VLOOKUP('ANALYSIS-YLD2'!CF$4,'INTERNAL PARAMETERS-1'!$B$5:$J$44,6,FALSE)*VLOOKUP('ANALYSIS-YLD2'!CF$4,'INTERNAL PARAMETERS-1'!$B$5:$J$44,3,FALSE) + 'ANALYSIS-YLD1'!CF137*(1-VLOOKUP('ANALYSIS-YLD2'!CF$4,'INTERNAL PARAMETERS-1'!$B$5:$J$44,5,FALSE))*VLOOKUP('ANALYSIS-YLD2'!CF$4,'INTERNAL PARAMETERS-1'!$B$5:$J$44,8,FALSE)*VLOOKUP('ANALYSIS-YLD2'!CF$4,'INTERNAL PARAMETERS-1'!$B$5:$J$44,3,FALSE)</f>
        <v>0</v>
      </c>
      <c r="CG137" s="111">
        <f>'ANALYSIS-YLD1'!CG137*VLOOKUP('ANALYSIS-YLD2'!CG$4,'INTERNAL PARAMETERS-1'!$B$5:$J$44,5,FALSE)*VLOOKUP('ANALYSIS-YLD2'!CG$4,'INTERNAL PARAMETERS-1'!$B$5:$J$44,6,FALSE)*VLOOKUP('ANALYSIS-YLD2'!CG$4,'INTERNAL PARAMETERS-1'!$B$5:$J$44,3,FALSE) + 'ANALYSIS-YLD1'!CG137*(1-VLOOKUP('ANALYSIS-YLD2'!CG$4,'INTERNAL PARAMETERS-1'!$B$5:$J$44,5,FALSE))*VLOOKUP('ANALYSIS-YLD2'!CG$4,'INTERNAL PARAMETERS-1'!$B$5:$J$44,8,FALSE)*VLOOKUP('ANALYSIS-YLD2'!CG$4,'INTERNAL PARAMETERS-1'!$B$5:$J$44,3,FALSE)</f>
        <v>0</v>
      </c>
      <c r="CH137" s="110">
        <f>'ANALYSIS-YLD1'!CH137*VLOOKUP('ANALYSIS-YLD2'!CH$4,'INTERNAL PARAMETERS-1'!$B$5:$J$44,5,FALSE)*VLOOKUP('ANALYSIS-YLD2'!CH$4,'INTERNAL PARAMETERS-1'!$B$5:$J$44,6,FALSE)*VLOOKUP('ANALYSIS-YLD2'!CH$4,'INTERNAL PARAMETERS-1'!$B$5:$J$44,3,FALSE) + 'ANALYSIS-YLD1'!CH137*(1-VLOOKUP('ANALYSIS-YLD2'!CH$4,'INTERNAL PARAMETERS-1'!$B$5:$J$44,5,FALSE))*VLOOKUP('ANALYSIS-YLD2'!CH$4,'INTERNAL PARAMETERS-1'!$B$5:$J$44,8,FALSE)*VLOOKUP('ANALYSIS-YLD2'!CH$4,'INTERNAL PARAMETERS-1'!$B$5:$J$44,3,FALSE)</f>
        <v>0</v>
      </c>
      <c r="CJ137" s="112">
        <f t="shared" si="4"/>
        <v>0</v>
      </c>
      <c r="CK137" s="110">
        <f t="shared" si="5"/>
        <v>0</v>
      </c>
    </row>
    <row r="138" spans="2:89" x14ac:dyDescent="0.5">
      <c r="B138" s="127" t="s">
        <v>25</v>
      </c>
      <c r="C138" s="126" t="s">
        <v>2</v>
      </c>
      <c r="D138" s="126" t="s">
        <v>13</v>
      </c>
      <c r="E138" s="125">
        <f>'INPUTS-Incidence'!E138</f>
        <v>0</v>
      </c>
      <c r="F138" s="124">
        <f>'INTERNAL PARAMETERS-1'!M12</f>
        <v>49.09</v>
      </c>
      <c r="G138" s="112">
        <f>'ANALYSIS-YLD1'!G138*VLOOKUP('ANALYSIS-YLD2'!G$4,'INTERNAL PARAMETERS-1'!$B$5:$J$44,5,FALSE)*VLOOKUP('ANALYSIS-YLD2'!G$4,'INTERNAL PARAMETERS-1'!$B$5:$J$44,7,FALSE)*'ANALYSIS-YLD2'!$F138 + 'ANALYSIS-YLD1'!G138*(1-VLOOKUP('ANALYSIS-YLD2'!G$4,'INTERNAL PARAMETERS-1'!$B$5:$J$44,5,FALSE))*VLOOKUP('ANALYSIS-YLD2'!G$4,'INTERNAL PARAMETERS-1'!$B$5:$J$44,9,FALSE)*'ANALYSIS-YLD2'!$F138</f>
        <v>0</v>
      </c>
      <c r="H138" s="111">
        <f>'ANALYSIS-YLD1'!H138*VLOOKUP('ANALYSIS-YLD2'!H$4,'INTERNAL PARAMETERS-1'!$B$5:$J$44,5,FALSE)*VLOOKUP('ANALYSIS-YLD2'!H$4,'INTERNAL PARAMETERS-1'!$B$5:$J$44,7,FALSE)*'ANALYSIS-YLD2'!$F138 + 'ANALYSIS-YLD1'!H138*(1-VLOOKUP('ANALYSIS-YLD2'!H$4,'INTERNAL PARAMETERS-1'!$B$5:$J$44,5,FALSE))*VLOOKUP('ANALYSIS-YLD2'!H$4,'INTERNAL PARAMETERS-1'!$B$5:$J$44,9,FALSE)*'ANALYSIS-YLD2'!$F138</f>
        <v>0</v>
      </c>
      <c r="I138" s="111">
        <f>'ANALYSIS-YLD1'!I138*VLOOKUP('ANALYSIS-YLD2'!I$4,'INTERNAL PARAMETERS-1'!$B$5:$J$44,5,FALSE)*VLOOKUP('ANALYSIS-YLD2'!I$4,'INTERNAL PARAMETERS-1'!$B$5:$J$44,7,FALSE)*'ANALYSIS-YLD2'!$F138 + 'ANALYSIS-YLD1'!I138*(1-VLOOKUP('ANALYSIS-YLD2'!I$4,'INTERNAL PARAMETERS-1'!$B$5:$J$44,5,FALSE))*VLOOKUP('ANALYSIS-YLD2'!I$4,'INTERNAL PARAMETERS-1'!$B$5:$J$44,9,FALSE)*'ANALYSIS-YLD2'!$F138</f>
        <v>0</v>
      </c>
      <c r="J138" s="111">
        <f>'ANALYSIS-YLD1'!J138*VLOOKUP('ANALYSIS-YLD2'!J$4,'INTERNAL PARAMETERS-1'!$B$5:$J$44,5,FALSE)*VLOOKUP('ANALYSIS-YLD2'!J$4,'INTERNAL PARAMETERS-1'!$B$5:$J$44,7,FALSE)*'ANALYSIS-YLD2'!$F138 + 'ANALYSIS-YLD1'!J138*(1-VLOOKUP('ANALYSIS-YLD2'!J$4,'INTERNAL PARAMETERS-1'!$B$5:$J$44,5,FALSE))*VLOOKUP('ANALYSIS-YLD2'!J$4,'INTERNAL PARAMETERS-1'!$B$5:$J$44,9,FALSE)*'ANALYSIS-YLD2'!$F138</f>
        <v>0</v>
      </c>
      <c r="K138" s="111">
        <f>'ANALYSIS-YLD1'!K138*VLOOKUP('ANALYSIS-YLD2'!K$4,'INTERNAL PARAMETERS-1'!$B$5:$J$44,5,FALSE)*VLOOKUP('ANALYSIS-YLD2'!K$4,'INTERNAL PARAMETERS-1'!$B$5:$J$44,7,FALSE)*'ANALYSIS-YLD2'!$F138 + 'ANALYSIS-YLD1'!K138*(1-VLOOKUP('ANALYSIS-YLD2'!K$4,'INTERNAL PARAMETERS-1'!$B$5:$J$44,5,FALSE))*VLOOKUP('ANALYSIS-YLD2'!K$4,'INTERNAL PARAMETERS-1'!$B$5:$J$44,9,FALSE)*'ANALYSIS-YLD2'!$F138</f>
        <v>0</v>
      </c>
      <c r="L138" s="111">
        <f>'ANALYSIS-YLD1'!L138*VLOOKUP('ANALYSIS-YLD2'!L$4,'INTERNAL PARAMETERS-1'!$B$5:$J$44,5,FALSE)*VLOOKUP('ANALYSIS-YLD2'!L$4,'INTERNAL PARAMETERS-1'!$B$5:$J$44,7,FALSE)*'ANALYSIS-YLD2'!$F138 + 'ANALYSIS-YLD1'!L138*(1-VLOOKUP('ANALYSIS-YLD2'!L$4,'INTERNAL PARAMETERS-1'!$B$5:$J$44,5,FALSE))*VLOOKUP('ANALYSIS-YLD2'!L$4,'INTERNAL PARAMETERS-1'!$B$5:$J$44,9,FALSE)*'ANALYSIS-YLD2'!$F138</f>
        <v>0</v>
      </c>
      <c r="M138" s="111">
        <f>'ANALYSIS-YLD1'!M138*VLOOKUP('ANALYSIS-YLD2'!M$4,'INTERNAL PARAMETERS-1'!$B$5:$J$44,5,FALSE)*VLOOKUP('ANALYSIS-YLD2'!M$4,'INTERNAL PARAMETERS-1'!$B$5:$J$44,7,FALSE)*'ANALYSIS-YLD2'!$F138 + 'ANALYSIS-YLD1'!M138*(1-VLOOKUP('ANALYSIS-YLD2'!M$4,'INTERNAL PARAMETERS-1'!$B$5:$J$44,5,FALSE))*VLOOKUP('ANALYSIS-YLD2'!M$4,'INTERNAL PARAMETERS-1'!$B$5:$J$44,9,FALSE)*'ANALYSIS-YLD2'!$F138</f>
        <v>0</v>
      </c>
      <c r="N138" s="111">
        <f>'ANALYSIS-YLD1'!N138*VLOOKUP('ANALYSIS-YLD2'!N$4,'INTERNAL PARAMETERS-1'!$B$5:$J$44,5,FALSE)*VLOOKUP('ANALYSIS-YLD2'!N$4,'INTERNAL PARAMETERS-1'!$B$5:$J$44,7,FALSE)*'ANALYSIS-YLD2'!$F138 + 'ANALYSIS-YLD1'!N138*(1-VLOOKUP('ANALYSIS-YLD2'!N$4,'INTERNAL PARAMETERS-1'!$B$5:$J$44,5,FALSE))*VLOOKUP('ANALYSIS-YLD2'!N$4,'INTERNAL PARAMETERS-1'!$B$5:$J$44,9,FALSE)*'ANALYSIS-YLD2'!$F138</f>
        <v>0</v>
      </c>
      <c r="O138" s="111">
        <f>'ANALYSIS-YLD1'!O138*VLOOKUP('ANALYSIS-YLD2'!O$4,'INTERNAL PARAMETERS-1'!$B$5:$J$44,5,FALSE)*VLOOKUP('ANALYSIS-YLD2'!O$4,'INTERNAL PARAMETERS-1'!$B$5:$J$44,7,FALSE)*'ANALYSIS-YLD2'!$F138 + 'ANALYSIS-YLD1'!O138*(1-VLOOKUP('ANALYSIS-YLD2'!O$4,'INTERNAL PARAMETERS-1'!$B$5:$J$44,5,FALSE))*VLOOKUP('ANALYSIS-YLD2'!O$4,'INTERNAL PARAMETERS-1'!$B$5:$J$44,9,FALSE)*'ANALYSIS-YLD2'!$F138</f>
        <v>0</v>
      </c>
      <c r="P138" s="111">
        <f>'ANALYSIS-YLD1'!P138*VLOOKUP('ANALYSIS-YLD2'!P$4,'INTERNAL PARAMETERS-1'!$B$5:$J$44,5,FALSE)*VLOOKUP('ANALYSIS-YLD2'!P$4,'INTERNAL PARAMETERS-1'!$B$5:$J$44,7,FALSE)*'ANALYSIS-YLD2'!$F138 + 'ANALYSIS-YLD1'!P138*(1-VLOOKUP('ANALYSIS-YLD2'!P$4,'INTERNAL PARAMETERS-1'!$B$5:$J$44,5,FALSE))*VLOOKUP('ANALYSIS-YLD2'!P$4,'INTERNAL PARAMETERS-1'!$B$5:$J$44,9,FALSE)*'ANALYSIS-YLD2'!$F138</f>
        <v>0</v>
      </c>
      <c r="Q138" s="111">
        <f>'ANALYSIS-YLD1'!Q138*VLOOKUP('ANALYSIS-YLD2'!Q$4,'INTERNAL PARAMETERS-1'!$B$5:$J$44,5,FALSE)*VLOOKUP('ANALYSIS-YLD2'!Q$4,'INTERNAL PARAMETERS-1'!$B$5:$J$44,7,FALSE)*'ANALYSIS-YLD2'!$F138 + 'ANALYSIS-YLD1'!Q138*(1-VLOOKUP('ANALYSIS-YLD2'!Q$4,'INTERNAL PARAMETERS-1'!$B$5:$J$44,5,FALSE))*VLOOKUP('ANALYSIS-YLD2'!Q$4,'INTERNAL PARAMETERS-1'!$B$5:$J$44,9,FALSE)*'ANALYSIS-YLD2'!$F138</f>
        <v>0</v>
      </c>
      <c r="R138" s="111">
        <f>'ANALYSIS-YLD1'!R138*VLOOKUP('ANALYSIS-YLD2'!R$4,'INTERNAL PARAMETERS-1'!$B$5:$J$44,5,FALSE)*VLOOKUP('ANALYSIS-YLD2'!R$4,'INTERNAL PARAMETERS-1'!$B$5:$J$44,7,FALSE)*'ANALYSIS-YLD2'!$F138 + 'ANALYSIS-YLD1'!R138*(1-VLOOKUP('ANALYSIS-YLD2'!R$4,'INTERNAL PARAMETERS-1'!$B$5:$J$44,5,FALSE))*VLOOKUP('ANALYSIS-YLD2'!R$4,'INTERNAL PARAMETERS-1'!$B$5:$J$44,9,FALSE)*'ANALYSIS-YLD2'!$F138</f>
        <v>0</v>
      </c>
      <c r="S138" s="111">
        <f>'ANALYSIS-YLD1'!S138*VLOOKUP('ANALYSIS-YLD2'!S$4,'INTERNAL PARAMETERS-1'!$B$5:$J$44,5,FALSE)*VLOOKUP('ANALYSIS-YLD2'!S$4,'INTERNAL PARAMETERS-1'!$B$5:$J$44,7,FALSE)*'ANALYSIS-YLD2'!$F138 + 'ANALYSIS-YLD1'!S138*(1-VLOOKUP('ANALYSIS-YLD2'!S$4,'INTERNAL PARAMETERS-1'!$B$5:$J$44,5,FALSE))*VLOOKUP('ANALYSIS-YLD2'!S$4,'INTERNAL PARAMETERS-1'!$B$5:$J$44,9,FALSE)*'ANALYSIS-YLD2'!$F138</f>
        <v>0</v>
      </c>
      <c r="T138" s="111">
        <f>'ANALYSIS-YLD1'!T138*VLOOKUP('ANALYSIS-YLD2'!T$4,'INTERNAL PARAMETERS-1'!$B$5:$J$44,5,FALSE)*VLOOKUP('ANALYSIS-YLD2'!T$4,'INTERNAL PARAMETERS-1'!$B$5:$J$44,7,FALSE)*'ANALYSIS-YLD2'!$F138 + 'ANALYSIS-YLD1'!T138*(1-VLOOKUP('ANALYSIS-YLD2'!T$4,'INTERNAL PARAMETERS-1'!$B$5:$J$44,5,FALSE))*VLOOKUP('ANALYSIS-YLD2'!T$4,'INTERNAL PARAMETERS-1'!$B$5:$J$44,9,FALSE)*'ANALYSIS-YLD2'!$F138</f>
        <v>0</v>
      </c>
      <c r="U138" s="111">
        <f>'ANALYSIS-YLD1'!U138*VLOOKUP('ANALYSIS-YLD2'!U$4,'INTERNAL PARAMETERS-1'!$B$5:$J$44,5,FALSE)*VLOOKUP('ANALYSIS-YLD2'!U$4,'INTERNAL PARAMETERS-1'!$B$5:$J$44,7,FALSE)*'ANALYSIS-YLD2'!$F138 + 'ANALYSIS-YLD1'!U138*(1-VLOOKUP('ANALYSIS-YLD2'!U$4,'INTERNAL PARAMETERS-1'!$B$5:$J$44,5,FALSE))*VLOOKUP('ANALYSIS-YLD2'!U$4,'INTERNAL PARAMETERS-1'!$B$5:$J$44,9,FALSE)*'ANALYSIS-YLD2'!$F138</f>
        <v>0</v>
      </c>
      <c r="V138" s="111">
        <f>'ANALYSIS-YLD1'!V138*VLOOKUP('ANALYSIS-YLD2'!V$4,'INTERNAL PARAMETERS-1'!$B$5:$J$44,5,FALSE)*VLOOKUP('ANALYSIS-YLD2'!V$4,'INTERNAL PARAMETERS-1'!$B$5:$J$44,7,FALSE)*'ANALYSIS-YLD2'!$F138 + 'ANALYSIS-YLD1'!V138*(1-VLOOKUP('ANALYSIS-YLD2'!V$4,'INTERNAL PARAMETERS-1'!$B$5:$J$44,5,FALSE))*VLOOKUP('ANALYSIS-YLD2'!V$4,'INTERNAL PARAMETERS-1'!$B$5:$J$44,9,FALSE)*'ANALYSIS-YLD2'!$F138</f>
        <v>0</v>
      </c>
      <c r="W138" s="111">
        <f>'ANALYSIS-YLD1'!W138*VLOOKUP('ANALYSIS-YLD2'!W$4,'INTERNAL PARAMETERS-1'!$B$5:$J$44,5,FALSE)*VLOOKUP('ANALYSIS-YLD2'!W$4,'INTERNAL PARAMETERS-1'!$B$5:$J$44,7,FALSE)*'ANALYSIS-YLD2'!$F138 + 'ANALYSIS-YLD1'!W138*(1-VLOOKUP('ANALYSIS-YLD2'!W$4,'INTERNAL PARAMETERS-1'!$B$5:$J$44,5,FALSE))*VLOOKUP('ANALYSIS-YLD2'!W$4,'INTERNAL PARAMETERS-1'!$B$5:$J$44,9,FALSE)*'ANALYSIS-YLD2'!$F138</f>
        <v>0</v>
      </c>
      <c r="X138" s="111">
        <f>'ANALYSIS-YLD1'!X138*VLOOKUP('ANALYSIS-YLD2'!X$4,'INTERNAL PARAMETERS-1'!$B$5:$J$44,5,FALSE)*VLOOKUP('ANALYSIS-YLD2'!X$4,'INTERNAL PARAMETERS-1'!$B$5:$J$44,7,FALSE)*'ANALYSIS-YLD2'!$F138 + 'ANALYSIS-YLD1'!X138*(1-VLOOKUP('ANALYSIS-YLD2'!X$4,'INTERNAL PARAMETERS-1'!$B$5:$J$44,5,FALSE))*VLOOKUP('ANALYSIS-YLD2'!X$4,'INTERNAL PARAMETERS-1'!$B$5:$J$44,9,FALSE)*'ANALYSIS-YLD2'!$F138</f>
        <v>0</v>
      </c>
      <c r="Y138" s="111">
        <f>'ANALYSIS-YLD1'!Y138*VLOOKUP('ANALYSIS-YLD2'!Y$4,'INTERNAL PARAMETERS-1'!$B$5:$J$44,5,FALSE)*VLOOKUP('ANALYSIS-YLD2'!Y$4,'INTERNAL PARAMETERS-1'!$B$5:$J$44,7,FALSE)*'ANALYSIS-YLD2'!$F138 + 'ANALYSIS-YLD1'!Y138*(1-VLOOKUP('ANALYSIS-YLD2'!Y$4,'INTERNAL PARAMETERS-1'!$B$5:$J$44,5,FALSE))*VLOOKUP('ANALYSIS-YLD2'!Y$4,'INTERNAL PARAMETERS-1'!$B$5:$J$44,9,FALSE)*'ANALYSIS-YLD2'!$F138</f>
        <v>0</v>
      </c>
      <c r="Z138" s="111">
        <f>'ANALYSIS-YLD1'!Z138*VLOOKUP('ANALYSIS-YLD2'!Z$4,'INTERNAL PARAMETERS-1'!$B$5:$J$44,5,FALSE)*VLOOKUP('ANALYSIS-YLD2'!Z$4,'INTERNAL PARAMETERS-1'!$B$5:$J$44,7,FALSE)*'ANALYSIS-YLD2'!$F138 + 'ANALYSIS-YLD1'!Z138*(1-VLOOKUP('ANALYSIS-YLD2'!Z$4,'INTERNAL PARAMETERS-1'!$B$5:$J$44,5,FALSE))*VLOOKUP('ANALYSIS-YLD2'!Z$4,'INTERNAL PARAMETERS-1'!$B$5:$J$44,9,FALSE)*'ANALYSIS-YLD2'!$F138</f>
        <v>0</v>
      </c>
      <c r="AA138" s="111">
        <f>'ANALYSIS-YLD1'!AA138*VLOOKUP('ANALYSIS-YLD2'!AA$4,'INTERNAL PARAMETERS-1'!$B$5:$J$44,5,FALSE)*VLOOKUP('ANALYSIS-YLD2'!AA$4,'INTERNAL PARAMETERS-1'!$B$5:$J$44,7,FALSE)*'ANALYSIS-YLD2'!$F138 + 'ANALYSIS-YLD1'!AA138*(1-VLOOKUP('ANALYSIS-YLD2'!AA$4,'INTERNAL PARAMETERS-1'!$B$5:$J$44,5,FALSE))*VLOOKUP('ANALYSIS-YLD2'!AA$4,'INTERNAL PARAMETERS-1'!$B$5:$J$44,9,FALSE)*'ANALYSIS-YLD2'!$F138</f>
        <v>0</v>
      </c>
      <c r="AB138" s="111">
        <f>'ANALYSIS-YLD1'!AB138*VLOOKUP('ANALYSIS-YLD2'!AB$4,'INTERNAL PARAMETERS-1'!$B$5:$J$44,5,FALSE)*VLOOKUP('ANALYSIS-YLD2'!AB$4,'INTERNAL PARAMETERS-1'!$B$5:$J$44,7,FALSE)*'ANALYSIS-YLD2'!$F138 + 'ANALYSIS-YLD1'!AB138*(1-VLOOKUP('ANALYSIS-YLD2'!AB$4,'INTERNAL PARAMETERS-1'!$B$5:$J$44,5,FALSE))*VLOOKUP('ANALYSIS-YLD2'!AB$4,'INTERNAL PARAMETERS-1'!$B$5:$J$44,9,FALSE)*'ANALYSIS-YLD2'!$F138</f>
        <v>0</v>
      </c>
      <c r="AC138" s="111">
        <f>'ANALYSIS-YLD1'!AC138*VLOOKUP('ANALYSIS-YLD2'!AC$4,'INTERNAL PARAMETERS-1'!$B$5:$J$44,5,FALSE)*VLOOKUP('ANALYSIS-YLD2'!AC$4,'INTERNAL PARAMETERS-1'!$B$5:$J$44,7,FALSE)*'ANALYSIS-YLD2'!$F138 + 'ANALYSIS-YLD1'!AC138*(1-VLOOKUP('ANALYSIS-YLD2'!AC$4,'INTERNAL PARAMETERS-1'!$B$5:$J$44,5,FALSE))*VLOOKUP('ANALYSIS-YLD2'!AC$4,'INTERNAL PARAMETERS-1'!$B$5:$J$44,9,FALSE)*'ANALYSIS-YLD2'!$F138</f>
        <v>0</v>
      </c>
      <c r="AD138" s="111">
        <f>'ANALYSIS-YLD1'!AD138*VLOOKUP('ANALYSIS-YLD2'!AD$4,'INTERNAL PARAMETERS-1'!$B$5:$J$44,5,FALSE)*VLOOKUP('ANALYSIS-YLD2'!AD$4,'INTERNAL PARAMETERS-1'!$B$5:$J$44,7,FALSE)*'ANALYSIS-YLD2'!$F138 + 'ANALYSIS-YLD1'!AD138*(1-VLOOKUP('ANALYSIS-YLD2'!AD$4,'INTERNAL PARAMETERS-1'!$B$5:$J$44,5,FALSE))*VLOOKUP('ANALYSIS-YLD2'!AD$4,'INTERNAL PARAMETERS-1'!$B$5:$J$44,9,FALSE)*'ANALYSIS-YLD2'!$F138</f>
        <v>0</v>
      </c>
      <c r="AE138" s="111">
        <f>'ANALYSIS-YLD1'!AE138*VLOOKUP('ANALYSIS-YLD2'!AE$4,'INTERNAL PARAMETERS-1'!$B$5:$J$44,5,FALSE)*VLOOKUP('ANALYSIS-YLD2'!AE$4,'INTERNAL PARAMETERS-1'!$B$5:$J$44,7,FALSE)*'ANALYSIS-YLD2'!$F138 + 'ANALYSIS-YLD1'!AE138*(1-VLOOKUP('ANALYSIS-YLD2'!AE$4,'INTERNAL PARAMETERS-1'!$B$5:$J$44,5,FALSE))*VLOOKUP('ANALYSIS-YLD2'!AE$4,'INTERNAL PARAMETERS-1'!$B$5:$J$44,9,FALSE)*'ANALYSIS-YLD2'!$F138</f>
        <v>0</v>
      </c>
      <c r="AF138" s="111">
        <f>'ANALYSIS-YLD1'!AF138*VLOOKUP('ANALYSIS-YLD2'!AF$4,'INTERNAL PARAMETERS-1'!$B$5:$J$44,5,FALSE)*VLOOKUP('ANALYSIS-YLD2'!AF$4,'INTERNAL PARAMETERS-1'!$B$5:$J$44,7,FALSE)*'ANALYSIS-YLD2'!$F138 + 'ANALYSIS-YLD1'!AF138*(1-VLOOKUP('ANALYSIS-YLD2'!AF$4,'INTERNAL PARAMETERS-1'!$B$5:$J$44,5,FALSE))*VLOOKUP('ANALYSIS-YLD2'!AF$4,'INTERNAL PARAMETERS-1'!$B$5:$J$44,9,FALSE)*'ANALYSIS-YLD2'!$F138</f>
        <v>0</v>
      </c>
      <c r="AG138" s="111">
        <f>'ANALYSIS-YLD1'!AG138*VLOOKUP('ANALYSIS-YLD2'!AG$4,'INTERNAL PARAMETERS-1'!$B$5:$J$44,5,FALSE)*VLOOKUP('ANALYSIS-YLD2'!AG$4,'INTERNAL PARAMETERS-1'!$B$5:$J$44,7,FALSE)*'ANALYSIS-YLD2'!$F138 + 'ANALYSIS-YLD1'!AG138*(1-VLOOKUP('ANALYSIS-YLD2'!AG$4,'INTERNAL PARAMETERS-1'!$B$5:$J$44,5,FALSE))*VLOOKUP('ANALYSIS-YLD2'!AG$4,'INTERNAL PARAMETERS-1'!$B$5:$J$44,9,FALSE)*'ANALYSIS-YLD2'!$F138</f>
        <v>0</v>
      </c>
      <c r="AH138" s="111">
        <f>'ANALYSIS-YLD1'!AH138*VLOOKUP('ANALYSIS-YLD2'!AH$4,'INTERNAL PARAMETERS-1'!$B$5:$J$44,5,FALSE)*VLOOKUP('ANALYSIS-YLD2'!AH$4,'INTERNAL PARAMETERS-1'!$B$5:$J$44,7,FALSE)*'ANALYSIS-YLD2'!$F138 + 'ANALYSIS-YLD1'!AH138*(1-VLOOKUP('ANALYSIS-YLD2'!AH$4,'INTERNAL PARAMETERS-1'!$B$5:$J$44,5,FALSE))*VLOOKUP('ANALYSIS-YLD2'!AH$4,'INTERNAL PARAMETERS-1'!$B$5:$J$44,9,FALSE)*'ANALYSIS-YLD2'!$F138</f>
        <v>0</v>
      </c>
      <c r="AI138" s="111">
        <f>'ANALYSIS-YLD1'!AI138*VLOOKUP('ANALYSIS-YLD2'!AI$4,'INTERNAL PARAMETERS-1'!$B$5:$J$44,5,FALSE)*VLOOKUP('ANALYSIS-YLD2'!AI$4,'INTERNAL PARAMETERS-1'!$B$5:$J$44,7,FALSE)*'ANALYSIS-YLD2'!$F138 + 'ANALYSIS-YLD1'!AI138*(1-VLOOKUP('ANALYSIS-YLD2'!AI$4,'INTERNAL PARAMETERS-1'!$B$5:$J$44,5,FALSE))*VLOOKUP('ANALYSIS-YLD2'!AI$4,'INTERNAL PARAMETERS-1'!$B$5:$J$44,9,FALSE)*'ANALYSIS-YLD2'!$F138</f>
        <v>0</v>
      </c>
      <c r="AJ138" s="111">
        <f>'ANALYSIS-YLD1'!AJ138*VLOOKUP('ANALYSIS-YLD2'!AJ$4,'INTERNAL PARAMETERS-1'!$B$5:$J$44,5,FALSE)*VLOOKUP('ANALYSIS-YLD2'!AJ$4,'INTERNAL PARAMETERS-1'!$B$5:$J$44,7,FALSE)*'ANALYSIS-YLD2'!$F138 + 'ANALYSIS-YLD1'!AJ138*(1-VLOOKUP('ANALYSIS-YLD2'!AJ$4,'INTERNAL PARAMETERS-1'!$B$5:$J$44,5,FALSE))*VLOOKUP('ANALYSIS-YLD2'!AJ$4,'INTERNAL PARAMETERS-1'!$B$5:$J$44,9,FALSE)*'ANALYSIS-YLD2'!$F138</f>
        <v>0</v>
      </c>
      <c r="AK138" s="111">
        <f>'ANALYSIS-YLD1'!AK138*VLOOKUP('ANALYSIS-YLD2'!AK$4,'INTERNAL PARAMETERS-1'!$B$5:$J$44,5,FALSE)*VLOOKUP('ANALYSIS-YLD2'!AK$4,'INTERNAL PARAMETERS-1'!$B$5:$J$44,7,FALSE)*'ANALYSIS-YLD2'!$F138 + 'ANALYSIS-YLD1'!AK138*(1-VLOOKUP('ANALYSIS-YLD2'!AK$4,'INTERNAL PARAMETERS-1'!$B$5:$J$44,5,FALSE))*VLOOKUP('ANALYSIS-YLD2'!AK$4,'INTERNAL PARAMETERS-1'!$B$5:$J$44,9,FALSE)*'ANALYSIS-YLD2'!$F138</f>
        <v>0</v>
      </c>
      <c r="AL138" s="111">
        <f>'ANALYSIS-YLD1'!AL138*VLOOKUP('ANALYSIS-YLD2'!AL$4,'INTERNAL PARAMETERS-1'!$B$5:$J$44,5,FALSE)*VLOOKUP('ANALYSIS-YLD2'!AL$4,'INTERNAL PARAMETERS-1'!$B$5:$J$44,7,FALSE)*'ANALYSIS-YLD2'!$F138 + 'ANALYSIS-YLD1'!AL138*(1-VLOOKUP('ANALYSIS-YLD2'!AL$4,'INTERNAL PARAMETERS-1'!$B$5:$J$44,5,FALSE))*VLOOKUP('ANALYSIS-YLD2'!AL$4,'INTERNAL PARAMETERS-1'!$B$5:$J$44,9,FALSE)*'ANALYSIS-YLD2'!$F138</f>
        <v>0</v>
      </c>
      <c r="AM138" s="111">
        <f>'ANALYSIS-YLD1'!AM138*VLOOKUP('ANALYSIS-YLD2'!AM$4,'INTERNAL PARAMETERS-1'!$B$5:$J$44,5,FALSE)*VLOOKUP('ANALYSIS-YLD2'!AM$4,'INTERNAL PARAMETERS-1'!$B$5:$J$44,7,FALSE)*'ANALYSIS-YLD2'!$F138 + 'ANALYSIS-YLD1'!AM138*(1-VLOOKUP('ANALYSIS-YLD2'!AM$4,'INTERNAL PARAMETERS-1'!$B$5:$J$44,5,FALSE))*VLOOKUP('ANALYSIS-YLD2'!AM$4,'INTERNAL PARAMETERS-1'!$B$5:$J$44,9,FALSE)*'ANALYSIS-YLD2'!$F138</f>
        <v>0</v>
      </c>
      <c r="AN138" s="111">
        <f>'ANALYSIS-YLD1'!AN138*VLOOKUP('ANALYSIS-YLD2'!AN$4,'INTERNAL PARAMETERS-1'!$B$5:$J$44,5,FALSE)*VLOOKUP('ANALYSIS-YLD2'!AN$4,'INTERNAL PARAMETERS-1'!$B$5:$J$44,7,FALSE)*'ANALYSIS-YLD2'!$F138 + 'ANALYSIS-YLD1'!AN138*(1-VLOOKUP('ANALYSIS-YLD2'!AN$4,'INTERNAL PARAMETERS-1'!$B$5:$J$44,5,FALSE))*VLOOKUP('ANALYSIS-YLD2'!AN$4,'INTERNAL PARAMETERS-1'!$B$5:$J$44,9,FALSE)*'ANALYSIS-YLD2'!$F138</f>
        <v>0</v>
      </c>
      <c r="AO138" s="111">
        <f>'ANALYSIS-YLD1'!AO138*VLOOKUP('ANALYSIS-YLD2'!AO$4,'INTERNAL PARAMETERS-1'!$B$5:$J$44,5,FALSE)*VLOOKUP('ANALYSIS-YLD2'!AO$4,'INTERNAL PARAMETERS-1'!$B$5:$J$44,7,FALSE)*'ANALYSIS-YLD2'!$F138 + 'ANALYSIS-YLD1'!AO138*(1-VLOOKUP('ANALYSIS-YLD2'!AO$4,'INTERNAL PARAMETERS-1'!$B$5:$J$44,5,FALSE))*VLOOKUP('ANALYSIS-YLD2'!AO$4,'INTERNAL PARAMETERS-1'!$B$5:$J$44,9,FALSE)*'ANALYSIS-YLD2'!$F138</f>
        <v>0</v>
      </c>
      <c r="AP138" s="111">
        <f>'ANALYSIS-YLD1'!AP138*VLOOKUP('ANALYSIS-YLD2'!AP$4,'INTERNAL PARAMETERS-1'!$B$5:$J$44,5,FALSE)*VLOOKUP('ANALYSIS-YLD2'!AP$4,'INTERNAL PARAMETERS-1'!$B$5:$J$44,7,FALSE)*'ANALYSIS-YLD2'!$F138 + 'ANALYSIS-YLD1'!AP138*(1-VLOOKUP('ANALYSIS-YLD2'!AP$4,'INTERNAL PARAMETERS-1'!$B$5:$J$44,5,FALSE))*VLOOKUP('ANALYSIS-YLD2'!AP$4,'INTERNAL PARAMETERS-1'!$B$5:$J$44,9,FALSE)*'ANALYSIS-YLD2'!$F138</f>
        <v>0</v>
      </c>
      <c r="AQ138" s="111">
        <f>'ANALYSIS-YLD1'!AQ138*VLOOKUP('ANALYSIS-YLD2'!AQ$4,'INTERNAL PARAMETERS-1'!$B$5:$J$44,5,FALSE)*VLOOKUP('ANALYSIS-YLD2'!AQ$4,'INTERNAL PARAMETERS-1'!$B$5:$J$44,7,FALSE)*'ANALYSIS-YLD2'!$F138 + 'ANALYSIS-YLD1'!AQ138*(1-VLOOKUP('ANALYSIS-YLD2'!AQ$4,'INTERNAL PARAMETERS-1'!$B$5:$J$44,5,FALSE))*VLOOKUP('ANALYSIS-YLD2'!AQ$4,'INTERNAL PARAMETERS-1'!$B$5:$J$44,9,FALSE)*'ANALYSIS-YLD2'!$F138</f>
        <v>0</v>
      </c>
      <c r="AR138" s="111">
        <f>'ANALYSIS-YLD1'!AR138*VLOOKUP('ANALYSIS-YLD2'!AR$4,'INTERNAL PARAMETERS-1'!$B$5:$J$44,5,FALSE)*VLOOKUP('ANALYSIS-YLD2'!AR$4,'INTERNAL PARAMETERS-1'!$B$5:$J$44,7,FALSE)*'ANALYSIS-YLD2'!$F138 + 'ANALYSIS-YLD1'!AR138*(1-VLOOKUP('ANALYSIS-YLD2'!AR$4,'INTERNAL PARAMETERS-1'!$B$5:$J$44,5,FALSE))*VLOOKUP('ANALYSIS-YLD2'!AR$4,'INTERNAL PARAMETERS-1'!$B$5:$J$44,9,FALSE)*'ANALYSIS-YLD2'!$F138</f>
        <v>0</v>
      </c>
      <c r="AS138" s="111">
        <f>'ANALYSIS-YLD1'!AS138*VLOOKUP('ANALYSIS-YLD2'!AS$4,'INTERNAL PARAMETERS-1'!$B$5:$J$44,5,FALSE)*VLOOKUP('ANALYSIS-YLD2'!AS$4,'INTERNAL PARAMETERS-1'!$B$5:$J$44,7,FALSE)*'ANALYSIS-YLD2'!$F138 + 'ANALYSIS-YLD1'!AS138*(1-VLOOKUP('ANALYSIS-YLD2'!AS$4,'INTERNAL PARAMETERS-1'!$B$5:$J$44,5,FALSE))*VLOOKUP('ANALYSIS-YLD2'!AS$4,'INTERNAL PARAMETERS-1'!$B$5:$J$44,9,FALSE)*'ANALYSIS-YLD2'!$F138</f>
        <v>0</v>
      </c>
      <c r="AT138" s="110">
        <f>'ANALYSIS-YLD1'!AT138*VLOOKUP('ANALYSIS-YLD2'!AT$4,'INTERNAL PARAMETERS-1'!$B$5:$J$44,5,FALSE)*VLOOKUP('ANALYSIS-YLD2'!AT$4,'INTERNAL PARAMETERS-1'!$B$5:$J$44,7,FALSE)*'ANALYSIS-YLD2'!$F138 + 'ANALYSIS-YLD1'!AT138*(1-VLOOKUP('ANALYSIS-YLD2'!AT$4,'INTERNAL PARAMETERS-1'!$B$5:$J$44,5,FALSE))*VLOOKUP('ANALYSIS-YLD2'!AT$4,'INTERNAL PARAMETERS-1'!$B$5:$J$44,9,FALSE)*'ANALYSIS-YLD2'!$F138</f>
        <v>0</v>
      </c>
      <c r="AU138" s="112">
        <f>'ANALYSIS-YLD1'!AU138*VLOOKUP('ANALYSIS-YLD2'!AU$4,'INTERNAL PARAMETERS-1'!$B$5:$J$44,5,FALSE)*VLOOKUP('ANALYSIS-YLD2'!AU$4,'INTERNAL PARAMETERS-1'!$B$5:$J$44,6,FALSE)*VLOOKUP('ANALYSIS-YLD2'!AU$4,'INTERNAL PARAMETERS-1'!$B$5:$J$44,3,FALSE) + 'ANALYSIS-YLD1'!AU138*(1-VLOOKUP('ANALYSIS-YLD2'!AU$4,'INTERNAL PARAMETERS-1'!$B$5:$J$44,5,FALSE))*VLOOKUP('ANALYSIS-YLD2'!AU$4,'INTERNAL PARAMETERS-1'!$B$5:$J$44,8,FALSE)*VLOOKUP('ANALYSIS-YLD2'!AU$4,'INTERNAL PARAMETERS-1'!$B$5:$J$44,3,FALSE)</f>
        <v>0</v>
      </c>
      <c r="AV138" s="111">
        <f>'ANALYSIS-YLD1'!AV138*VLOOKUP('ANALYSIS-YLD2'!AV$4,'INTERNAL PARAMETERS-1'!$B$5:$J$44,5,FALSE)*VLOOKUP('ANALYSIS-YLD2'!AV$4,'INTERNAL PARAMETERS-1'!$B$5:$J$44,6,FALSE)*VLOOKUP('ANALYSIS-YLD2'!AV$4,'INTERNAL PARAMETERS-1'!$B$5:$J$44,3,FALSE) + 'ANALYSIS-YLD1'!AV138*(1-VLOOKUP('ANALYSIS-YLD2'!AV$4,'INTERNAL PARAMETERS-1'!$B$5:$J$44,5,FALSE))*VLOOKUP('ANALYSIS-YLD2'!AV$4,'INTERNAL PARAMETERS-1'!$B$5:$J$44,8,FALSE)*VLOOKUP('ANALYSIS-YLD2'!AV$4,'INTERNAL PARAMETERS-1'!$B$5:$J$44,3,FALSE)</f>
        <v>0</v>
      </c>
      <c r="AW138" s="111">
        <f>'ANALYSIS-YLD1'!AW138*VLOOKUP('ANALYSIS-YLD2'!AW$4,'INTERNAL PARAMETERS-1'!$B$5:$J$44,5,FALSE)*VLOOKUP('ANALYSIS-YLD2'!AW$4,'INTERNAL PARAMETERS-1'!$B$5:$J$44,6,FALSE)*VLOOKUP('ANALYSIS-YLD2'!AW$4,'INTERNAL PARAMETERS-1'!$B$5:$J$44,3,FALSE) + 'ANALYSIS-YLD1'!AW138*(1-VLOOKUP('ANALYSIS-YLD2'!AW$4,'INTERNAL PARAMETERS-1'!$B$5:$J$44,5,FALSE))*VLOOKUP('ANALYSIS-YLD2'!AW$4,'INTERNAL PARAMETERS-1'!$B$5:$J$44,8,FALSE)*VLOOKUP('ANALYSIS-YLD2'!AW$4,'INTERNAL PARAMETERS-1'!$B$5:$J$44,3,FALSE)</f>
        <v>0</v>
      </c>
      <c r="AX138" s="111">
        <f>'ANALYSIS-YLD1'!AX138*VLOOKUP('ANALYSIS-YLD2'!AX$4,'INTERNAL PARAMETERS-1'!$B$5:$J$44,5,FALSE)*VLOOKUP('ANALYSIS-YLD2'!AX$4,'INTERNAL PARAMETERS-1'!$B$5:$J$44,6,FALSE)*VLOOKUP('ANALYSIS-YLD2'!AX$4,'INTERNAL PARAMETERS-1'!$B$5:$J$44,3,FALSE) + 'ANALYSIS-YLD1'!AX138*(1-VLOOKUP('ANALYSIS-YLD2'!AX$4,'INTERNAL PARAMETERS-1'!$B$5:$J$44,5,FALSE))*VLOOKUP('ANALYSIS-YLD2'!AX$4,'INTERNAL PARAMETERS-1'!$B$5:$J$44,8,FALSE)*VLOOKUP('ANALYSIS-YLD2'!AX$4,'INTERNAL PARAMETERS-1'!$B$5:$J$44,3,FALSE)</f>
        <v>0</v>
      </c>
      <c r="AY138" s="111">
        <f>'ANALYSIS-YLD1'!AY138*VLOOKUP('ANALYSIS-YLD2'!AY$4,'INTERNAL PARAMETERS-1'!$B$5:$J$44,5,FALSE)*VLOOKUP('ANALYSIS-YLD2'!AY$4,'INTERNAL PARAMETERS-1'!$B$5:$J$44,6,FALSE)*VLOOKUP('ANALYSIS-YLD2'!AY$4,'INTERNAL PARAMETERS-1'!$B$5:$J$44,3,FALSE) + 'ANALYSIS-YLD1'!AY138*(1-VLOOKUP('ANALYSIS-YLD2'!AY$4,'INTERNAL PARAMETERS-1'!$B$5:$J$44,5,FALSE))*VLOOKUP('ANALYSIS-YLD2'!AY$4,'INTERNAL PARAMETERS-1'!$B$5:$J$44,8,FALSE)*VLOOKUP('ANALYSIS-YLD2'!AY$4,'INTERNAL PARAMETERS-1'!$B$5:$J$44,3,FALSE)</f>
        <v>0</v>
      </c>
      <c r="AZ138" s="111">
        <f>'ANALYSIS-YLD1'!AZ138*VLOOKUP('ANALYSIS-YLD2'!AZ$4,'INTERNAL PARAMETERS-1'!$B$5:$J$44,5,FALSE)*VLOOKUP('ANALYSIS-YLD2'!AZ$4,'INTERNAL PARAMETERS-1'!$B$5:$J$44,6,FALSE)*VLOOKUP('ANALYSIS-YLD2'!AZ$4,'INTERNAL PARAMETERS-1'!$B$5:$J$44,3,FALSE) + 'ANALYSIS-YLD1'!AZ138*(1-VLOOKUP('ANALYSIS-YLD2'!AZ$4,'INTERNAL PARAMETERS-1'!$B$5:$J$44,5,FALSE))*VLOOKUP('ANALYSIS-YLD2'!AZ$4,'INTERNAL PARAMETERS-1'!$B$5:$J$44,8,FALSE)*VLOOKUP('ANALYSIS-YLD2'!AZ$4,'INTERNAL PARAMETERS-1'!$B$5:$J$44,3,FALSE)</f>
        <v>0</v>
      </c>
      <c r="BA138" s="111">
        <f>'ANALYSIS-YLD1'!BA138*VLOOKUP('ANALYSIS-YLD2'!BA$4,'INTERNAL PARAMETERS-1'!$B$5:$J$44,5,FALSE)*VLOOKUP('ANALYSIS-YLD2'!BA$4,'INTERNAL PARAMETERS-1'!$B$5:$J$44,6,FALSE)*VLOOKUP('ANALYSIS-YLD2'!BA$4,'INTERNAL PARAMETERS-1'!$B$5:$J$44,3,FALSE) + 'ANALYSIS-YLD1'!BA138*(1-VLOOKUP('ANALYSIS-YLD2'!BA$4,'INTERNAL PARAMETERS-1'!$B$5:$J$44,5,FALSE))*VLOOKUP('ANALYSIS-YLD2'!BA$4,'INTERNAL PARAMETERS-1'!$B$5:$J$44,8,FALSE)*VLOOKUP('ANALYSIS-YLD2'!BA$4,'INTERNAL PARAMETERS-1'!$B$5:$J$44,3,FALSE)</f>
        <v>0</v>
      </c>
      <c r="BB138" s="111">
        <f>'ANALYSIS-YLD1'!BB138*VLOOKUP('ANALYSIS-YLD2'!BB$4,'INTERNAL PARAMETERS-1'!$B$5:$J$44,5,FALSE)*VLOOKUP('ANALYSIS-YLD2'!BB$4,'INTERNAL PARAMETERS-1'!$B$5:$J$44,6,FALSE)*VLOOKUP('ANALYSIS-YLD2'!BB$4,'INTERNAL PARAMETERS-1'!$B$5:$J$44,3,FALSE) + 'ANALYSIS-YLD1'!BB138*(1-VLOOKUP('ANALYSIS-YLD2'!BB$4,'INTERNAL PARAMETERS-1'!$B$5:$J$44,5,FALSE))*VLOOKUP('ANALYSIS-YLD2'!BB$4,'INTERNAL PARAMETERS-1'!$B$5:$J$44,8,FALSE)*VLOOKUP('ANALYSIS-YLD2'!BB$4,'INTERNAL PARAMETERS-1'!$B$5:$J$44,3,FALSE)</f>
        <v>0</v>
      </c>
      <c r="BC138" s="111">
        <f>'ANALYSIS-YLD1'!BC138*VLOOKUP('ANALYSIS-YLD2'!BC$4,'INTERNAL PARAMETERS-1'!$B$5:$J$44,5,FALSE)*VLOOKUP('ANALYSIS-YLD2'!BC$4,'INTERNAL PARAMETERS-1'!$B$5:$J$44,6,FALSE)*VLOOKUP('ANALYSIS-YLD2'!BC$4,'INTERNAL PARAMETERS-1'!$B$5:$J$44,3,FALSE) + 'ANALYSIS-YLD1'!BC138*(1-VLOOKUP('ANALYSIS-YLD2'!BC$4,'INTERNAL PARAMETERS-1'!$B$5:$J$44,5,FALSE))*VLOOKUP('ANALYSIS-YLD2'!BC$4,'INTERNAL PARAMETERS-1'!$B$5:$J$44,8,FALSE)*VLOOKUP('ANALYSIS-YLD2'!BC$4,'INTERNAL PARAMETERS-1'!$B$5:$J$44,3,FALSE)</f>
        <v>0</v>
      </c>
      <c r="BD138" s="111">
        <f>'ANALYSIS-YLD1'!BD138*VLOOKUP('ANALYSIS-YLD2'!BD$4,'INTERNAL PARAMETERS-1'!$B$5:$J$44,5,FALSE)*VLOOKUP('ANALYSIS-YLD2'!BD$4,'INTERNAL PARAMETERS-1'!$B$5:$J$44,6,FALSE)*VLOOKUP('ANALYSIS-YLD2'!BD$4,'INTERNAL PARAMETERS-1'!$B$5:$J$44,3,FALSE) + 'ANALYSIS-YLD1'!BD138*(1-VLOOKUP('ANALYSIS-YLD2'!BD$4,'INTERNAL PARAMETERS-1'!$B$5:$J$44,5,FALSE))*VLOOKUP('ANALYSIS-YLD2'!BD$4,'INTERNAL PARAMETERS-1'!$B$5:$J$44,8,FALSE)*VLOOKUP('ANALYSIS-YLD2'!BD$4,'INTERNAL PARAMETERS-1'!$B$5:$J$44,3,FALSE)</f>
        <v>0</v>
      </c>
      <c r="BE138" s="111">
        <f>'ANALYSIS-YLD1'!BE138*VLOOKUP('ANALYSIS-YLD2'!BE$4,'INTERNAL PARAMETERS-1'!$B$5:$J$44,5,FALSE)*VLOOKUP('ANALYSIS-YLD2'!BE$4,'INTERNAL PARAMETERS-1'!$B$5:$J$44,6,FALSE)*VLOOKUP('ANALYSIS-YLD2'!BE$4,'INTERNAL PARAMETERS-1'!$B$5:$J$44,3,FALSE) + 'ANALYSIS-YLD1'!BE138*(1-VLOOKUP('ANALYSIS-YLD2'!BE$4,'INTERNAL PARAMETERS-1'!$B$5:$J$44,5,FALSE))*VLOOKUP('ANALYSIS-YLD2'!BE$4,'INTERNAL PARAMETERS-1'!$B$5:$J$44,8,FALSE)*VLOOKUP('ANALYSIS-YLD2'!BE$4,'INTERNAL PARAMETERS-1'!$B$5:$J$44,3,FALSE)</f>
        <v>0</v>
      </c>
      <c r="BF138" s="111">
        <f>'ANALYSIS-YLD1'!BF138*VLOOKUP('ANALYSIS-YLD2'!BF$4,'INTERNAL PARAMETERS-1'!$B$5:$J$44,5,FALSE)*VLOOKUP('ANALYSIS-YLD2'!BF$4,'INTERNAL PARAMETERS-1'!$B$5:$J$44,6,FALSE)*VLOOKUP('ANALYSIS-YLD2'!BF$4,'INTERNAL PARAMETERS-1'!$B$5:$J$44,3,FALSE) + 'ANALYSIS-YLD1'!BF138*(1-VLOOKUP('ANALYSIS-YLD2'!BF$4,'INTERNAL PARAMETERS-1'!$B$5:$J$44,5,FALSE))*VLOOKUP('ANALYSIS-YLD2'!BF$4,'INTERNAL PARAMETERS-1'!$B$5:$J$44,8,FALSE)*VLOOKUP('ANALYSIS-YLD2'!BF$4,'INTERNAL PARAMETERS-1'!$B$5:$J$44,3,FALSE)</f>
        <v>0</v>
      </c>
      <c r="BG138" s="111">
        <f>'ANALYSIS-YLD1'!BG138*VLOOKUP('ANALYSIS-YLD2'!BG$4,'INTERNAL PARAMETERS-1'!$B$5:$J$44,5,FALSE)*VLOOKUP('ANALYSIS-YLD2'!BG$4,'INTERNAL PARAMETERS-1'!$B$5:$J$44,6,FALSE)*VLOOKUP('ANALYSIS-YLD2'!BG$4,'INTERNAL PARAMETERS-1'!$B$5:$J$44,3,FALSE) + 'ANALYSIS-YLD1'!BG138*(1-VLOOKUP('ANALYSIS-YLD2'!BG$4,'INTERNAL PARAMETERS-1'!$B$5:$J$44,5,FALSE))*VLOOKUP('ANALYSIS-YLD2'!BG$4,'INTERNAL PARAMETERS-1'!$B$5:$J$44,8,FALSE)*VLOOKUP('ANALYSIS-YLD2'!BG$4,'INTERNAL PARAMETERS-1'!$B$5:$J$44,3,FALSE)</f>
        <v>0</v>
      </c>
      <c r="BH138" s="111">
        <f>'ANALYSIS-YLD1'!BH138*VLOOKUP('ANALYSIS-YLD2'!BH$4,'INTERNAL PARAMETERS-1'!$B$5:$J$44,5,FALSE)*VLOOKUP('ANALYSIS-YLD2'!BH$4,'INTERNAL PARAMETERS-1'!$B$5:$J$44,6,FALSE)*VLOOKUP('ANALYSIS-YLD2'!BH$4,'INTERNAL PARAMETERS-1'!$B$5:$J$44,3,FALSE) + 'ANALYSIS-YLD1'!BH138*(1-VLOOKUP('ANALYSIS-YLD2'!BH$4,'INTERNAL PARAMETERS-1'!$B$5:$J$44,5,FALSE))*VLOOKUP('ANALYSIS-YLD2'!BH$4,'INTERNAL PARAMETERS-1'!$B$5:$J$44,8,FALSE)*VLOOKUP('ANALYSIS-YLD2'!BH$4,'INTERNAL PARAMETERS-1'!$B$5:$J$44,3,FALSE)</f>
        <v>0</v>
      </c>
      <c r="BI138" s="111">
        <f>'ANALYSIS-YLD1'!BI138*VLOOKUP('ANALYSIS-YLD2'!BI$4,'INTERNAL PARAMETERS-1'!$B$5:$J$44,5,FALSE)*VLOOKUP('ANALYSIS-YLD2'!BI$4,'INTERNAL PARAMETERS-1'!$B$5:$J$44,6,FALSE)*VLOOKUP('ANALYSIS-YLD2'!BI$4,'INTERNAL PARAMETERS-1'!$B$5:$J$44,3,FALSE) + 'ANALYSIS-YLD1'!BI138*(1-VLOOKUP('ANALYSIS-YLD2'!BI$4,'INTERNAL PARAMETERS-1'!$B$5:$J$44,5,FALSE))*VLOOKUP('ANALYSIS-YLD2'!BI$4,'INTERNAL PARAMETERS-1'!$B$5:$J$44,8,FALSE)*VLOOKUP('ANALYSIS-YLD2'!BI$4,'INTERNAL PARAMETERS-1'!$B$5:$J$44,3,FALSE)</f>
        <v>0</v>
      </c>
      <c r="BJ138" s="111">
        <f>'ANALYSIS-YLD1'!BJ138*VLOOKUP('ANALYSIS-YLD2'!BJ$4,'INTERNAL PARAMETERS-1'!$B$5:$J$44,5,FALSE)*VLOOKUP('ANALYSIS-YLD2'!BJ$4,'INTERNAL PARAMETERS-1'!$B$5:$J$44,6,FALSE)*VLOOKUP('ANALYSIS-YLD2'!BJ$4,'INTERNAL PARAMETERS-1'!$B$5:$J$44,3,FALSE) + 'ANALYSIS-YLD1'!BJ138*(1-VLOOKUP('ANALYSIS-YLD2'!BJ$4,'INTERNAL PARAMETERS-1'!$B$5:$J$44,5,FALSE))*VLOOKUP('ANALYSIS-YLD2'!BJ$4,'INTERNAL PARAMETERS-1'!$B$5:$J$44,8,FALSE)*VLOOKUP('ANALYSIS-YLD2'!BJ$4,'INTERNAL PARAMETERS-1'!$B$5:$J$44,3,FALSE)</f>
        <v>0</v>
      </c>
      <c r="BK138" s="111">
        <f>'ANALYSIS-YLD1'!BK138*VLOOKUP('ANALYSIS-YLD2'!BK$4,'INTERNAL PARAMETERS-1'!$B$5:$J$44,5,FALSE)*VLOOKUP('ANALYSIS-YLD2'!BK$4,'INTERNAL PARAMETERS-1'!$B$5:$J$44,6,FALSE)*VLOOKUP('ANALYSIS-YLD2'!BK$4,'INTERNAL PARAMETERS-1'!$B$5:$J$44,3,FALSE) + 'ANALYSIS-YLD1'!BK138*(1-VLOOKUP('ANALYSIS-YLD2'!BK$4,'INTERNAL PARAMETERS-1'!$B$5:$J$44,5,FALSE))*VLOOKUP('ANALYSIS-YLD2'!BK$4,'INTERNAL PARAMETERS-1'!$B$5:$J$44,8,FALSE)*VLOOKUP('ANALYSIS-YLD2'!BK$4,'INTERNAL PARAMETERS-1'!$B$5:$J$44,3,FALSE)</f>
        <v>0</v>
      </c>
      <c r="BL138" s="111">
        <f>'ANALYSIS-YLD1'!BL138*VLOOKUP('ANALYSIS-YLD2'!BL$4,'INTERNAL PARAMETERS-1'!$B$5:$J$44,5,FALSE)*VLOOKUP('ANALYSIS-YLD2'!BL$4,'INTERNAL PARAMETERS-1'!$B$5:$J$44,6,FALSE)*VLOOKUP('ANALYSIS-YLD2'!BL$4,'INTERNAL PARAMETERS-1'!$B$5:$J$44,3,FALSE) + 'ANALYSIS-YLD1'!BL138*(1-VLOOKUP('ANALYSIS-YLD2'!BL$4,'INTERNAL PARAMETERS-1'!$B$5:$J$44,5,FALSE))*VLOOKUP('ANALYSIS-YLD2'!BL$4,'INTERNAL PARAMETERS-1'!$B$5:$J$44,8,FALSE)*VLOOKUP('ANALYSIS-YLD2'!BL$4,'INTERNAL PARAMETERS-1'!$B$5:$J$44,3,FALSE)</f>
        <v>0</v>
      </c>
      <c r="BM138" s="111">
        <f>'ANALYSIS-YLD1'!BM138*VLOOKUP('ANALYSIS-YLD2'!BM$4,'INTERNAL PARAMETERS-1'!$B$5:$J$44,5,FALSE)*VLOOKUP('ANALYSIS-YLD2'!BM$4,'INTERNAL PARAMETERS-1'!$B$5:$J$44,6,FALSE)*VLOOKUP('ANALYSIS-YLD2'!BM$4,'INTERNAL PARAMETERS-1'!$B$5:$J$44,3,FALSE) + 'ANALYSIS-YLD1'!BM138*(1-VLOOKUP('ANALYSIS-YLD2'!BM$4,'INTERNAL PARAMETERS-1'!$B$5:$J$44,5,FALSE))*VLOOKUP('ANALYSIS-YLD2'!BM$4,'INTERNAL PARAMETERS-1'!$B$5:$J$44,8,FALSE)*VLOOKUP('ANALYSIS-YLD2'!BM$4,'INTERNAL PARAMETERS-1'!$B$5:$J$44,3,FALSE)</f>
        <v>0</v>
      </c>
      <c r="BN138" s="111">
        <f>'ANALYSIS-YLD1'!BN138*VLOOKUP('ANALYSIS-YLD2'!BN$4,'INTERNAL PARAMETERS-1'!$B$5:$J$44,5,FALSE)*VLOOKUP('ANALYSIS-YLD2'!BN$4,'INTERNAL PARAMETERS-1'!$B$5:$J$44,6,FALSE)*VLOOKUP('ANALYSIS-YLD2'!BN$4,'INTERNAL PARAMETERS-1'!$B$5:$J$44,3,FALSE) + 'ANALYSIS-YLD1'!BN138*(1-VLOOKUP('ANALYSIS-YLD2'!BN$4,'INTERNAL PARAMETERS-1'!$B$5:$J$44,5,FALSE))*VLOOKUP('ANALYSIS-YLD2'!BN$4,'INTERNAL PARAMETERS-1'!$B$5:$J$44,8,FALSE)*VLOOKUP('ANALYSIS-YLD2'!BN$4,'INTERNAL PARAMETERS-1'!$B$5:$J$44,3,FALSE)</f>
        <v>0</v>
      </c>
      <c r="BO138" s="111">
        <f>'ANALYSIS-YLD1'!BO138*VLOOKUP('ANALYSIS-YLD2'!BO$4,'INTERNAL PARAMETERS-1'!$B$5:$J$44,5,FALSE)*VLOOKUP('ANALYSIS-YLD2'!BO$4,'INTERNAL PARAMETERS-1'!$B$5:$J$44,6,FALSE)*VLOOKUP('ANALYSIS-YLD2'!BO$4,'INTERNAL PARAMETERS-1'!$B$5:$J$44,3,FALSE) + 'ANALYSIS-YLD1'!BO138*(1-VLOOKUP('ANALYSIS-YLD2'!BO$4,'INTERNAL PARAMETERS-1'!$B$5:$J$44,5,FALSE))*VLOOKUP('ANALYSIS-YLD2'!BO$4,'INTERNAL PARAMETERS-1'!$B$5:$J$44,8,FALSE)*VLOOKUP('ANALYSIS-YLD2'!BO$4,'INTERNAL PARAMETERS-1'!$B$5:$J$44,3,FALSE)</f>
        <v>0</v>
      </c>
      <c r="BP138" s="111">
        <f>'ANALYSIS-YLD1'!BP138*VLOOKUP('ANALYSIS-YLD2'!BP$4,'INTERNAL PARAMETERS-1'!$B$5:$J$44,5,FALSE)*VLOOKUP('ANALYSIS-YLD2'!BP$4,'INTERNAL PARAMETERS-1'!$B$5:$J$44,6,FALSE)*VLOOKUP('ANALYSIS-YLD2'!BP$4,'INTERNAL PARAMETERS-1'!$B$5:$J$44,3,FALSE) + 'ANALYSIS-YLD1'!BP138*(1-VLOOKUP('ANALYSIS-YLD2'!BP$4,'INTERNAL PARAMETERS-1'!$B$5:$J$44,5,FALSE))*VLOOKUP('ANALYSIS-YLD2'!BP$4,'INTERNAL PARAMETERS-1'!$B$5:$J$44,8,FALSE)*VLOOKUP('ANALYSIS-YLD2'!BP$4,'INTERNAL PARAMETERS-1'!$B$5:$J$44,3,FALSE)</f>
        <v>0</v>
      </c>
      <c r="BQ138" s="111">
        <f>'ANALYSIS-YLD1'!BQ138*VLOOKUP('ANALYSIS-YLD2'!BQ$4,'INTERNAL PARAMETERS-1'!$B$5:$J$44,5,FALSE)*VLOOKUP('ANALYSIS-YLD2'!BQ$4,'INTERNAL PARAMETERS-1'!$B$5:$J$44,6,FALSE)*VLOOKUP('ANALYSIS-YLD2'!BQ$4,'INTERNAL PARAMETERS-1'!$B$5:$J$44,3,FALSE) + 'ANALYSIS-YLD1'!BQ138*(1-VLOOKUP('ANALYSIS-YLD2'!BQ$4,'INTERNAL PARAMETERS-1'!$B$5:$J$44,5,FALSE))*VLOOKUP('ANALYSIS-YLD2'!BQ$4,'INTERNAL PARAMETERS-1'!$B$5:$J$44,8,FALSE)*VLOOKUP('ANALYSIS-YLD2'!BQ$4,'INTERNAL PARAMETERS-1'!$B$5:$J$44,3,FALSE)</f>
        <v>0</v>
      </c>
      <c r="BR138" s="111">
        <f>'ANALYSIS-YLD1'!BR138*VLOOKUP('ANALYSIS-YLD2'!BR$4,'INTERNAL PARAMETERS-1'!$B$5:$J$44,5,FALSE)*VLOOKUP('ANALYSIS-YLD2'!BR$4,'INTERNAL PARAMETERS-1'!$B$5:$J$44,6,FALSE)*VLOOKUP('ANALYSIS-YLD2'!BR$4,'INTERNAL PARAMETERS-1'!$B$5:$J$44,3,FALSE) + 'ANALYSIS-YLD1'!BR138*(1-VLOOKUP('ANALYSIS-YLD2'!BR$4,'INTERNAL PARAMETERS-1'!$B$5:$J$44,5,FALSE))*VLOOKUP('ANALYSIS-YLD2'!BR$4,'INTERNAL PARAMETERS-1'!$B$5:$J$44,8,FALSE)*VLOOKUP('ANALYSIS-YLD2'!BR$4,'INTERNAL PARAMETERS-1'!$B$5:$J$44,3,FALSE)</f>
        <v>0</v>
      </c>
      <c r="BS138" s="111">
        <f>'ANALYSIS-YLD1'!BS138*VLOOKUP('ANALYSIS-YLD2'!BS$4,'INTERNAL PARAMETERS-1'!$B$5:$J$44,5,FALSE)*VLOOKUP('ANALYSIS-YLD2'!BS$4,'INTERNAL PARAMETERS-1'!$B$5:$J$44,6,FALSE)*VLOOKUP('ANALYSIS-YLD2'!BS$4,'INTERNAL PARAMETERS-1'!$B$5:$J$44,3,FALSE) + 'ANALYSIS-YLD1'!BS138*(1-VLOOKUP('ANALYSIS-YLD2'!BS$4,'INTERNAL PARAMETERS-1'!$B$5:$J$44,5,FALSE))*VLOOKUP('ANALYSIS-YLD2'!BS$4,'INTERNAL PARAMETERS-1'!$B$5:$J$44,8,FALSE)*VLOOKUP('ANALYSIS-YLD2'!BS$4,'INTERNAL PARAMETERS-1'!$B$5:$J$44,3,FALSE)</f>
        <v>0</v>
      </c>
      <c r="BT138" s="111">
        <f>'ANALYSIS-YLD1'!BT138*VLOOKUP('ANALYSIS-YLD2'!BT$4,'INTERNAL PARAMETERS-1'!$B$5:$J$44,5,FALSE)*VLOOKUP('ANALYSIS-YLD2'!BT$4,'INTERNAL PARAMETERS-1'!$B$5:$J$44,6,FALSE)*VLOOKUP('ANALYSIS-YLD2'!BT$4,'INTERNAL PARAMETERS-1'!$B$5:$J$44,3,FALSE) + 'ANALYSIS-YLD1'!BT138*(1-VLOOKUP('ANALYSIS-YLD2'!BT$4,'INTERNAL PARAMETERS-1'!$B$5:$J$44,5,FALSE))*VLOOKUP('ANALYSIS-YLD2'!BT$4,'INTERNAL PARAMETERS-1'!$B$5:$J$44,8,FALSE)*VLOOKUP('ANALYSIS-YLD2'!BT$4,'INTERNAL PARAMETERS-1'!$B$5:$J$44,3,FALSE)</f>
        <v>0</v>
      </c>
      <c r="BU138" s="111">
        <f>'ANALYSIS-YLD1'!BU138*VLOOKUP('ANALYSIS-YLD2'!BU$4,'INTERNAL PARAMETERS-1'!$B$5:$J$44,5,FALSE)*VLOOKUP('ANALYSIS-YLD2'!BU$4,'INTERNAL PARAMETERS-1'!$B$5:$J$44,6,FALSE)*VLOOKUP('ANALYSIS-YLD2'!BU$4,'INTERNAL PARAMETERS-1'!$B$5:$J$44,3,FALSE) + 'ANALYSIS-YLD1'!BU138*(1-VLOOKUP('ANALYSIS-YLD2'!BU$4,'INTERNAL PARAMETERS-1'!$B$5:$J$44,5,FALSE))*VLOOKUP('ANALYSIS-YLD2'!BU$4,'INTERNAL PARAMETERS-1'!$B$5:$J$44,8,FALSE)*VLOOKUP('ANALYSIS-YLD2'!BU$4,'INTERNAL PARAMETERS-1'!$B$5:$J$44,3,FALSE)</f>
        <v>0</v>
      </c>
      <c r="BV138" s="111">
        <f>'ANALYSIS-YLD1'!BV138*VLOOKUP('ANALYSIS-YLD2'!BV$4,'INTERNAL PARAMETERS-1'!$B$5:$J$44,5,FALSE)*VLOOKUP('ANALYSIS-YLD2'!BV$4,'INTERNAL PARAMETERS-1'!$B$5:$J$44,6,FALSE)*VLOOKUP('ANALYSIS-YLD2'!BV$4,'INTERNAL PARAMETERS-1'!$B$5:$J$44,3,FALSE) + 'ANALYSIS-YLD1'!BV138*(1-VLOOKUP('ANALYSIS-YLD2'!BV$4,'INTERNAL PARAMETERS-1'!$B$5:$J$44,5,FALSE))*VLOOKUP('ANALYSIS-YLD2'!BV$4,'INTERNAL PARAMETERS-1'!$B$5:$J$44,8,FALSE)*VLOOKUP('ANALYSIS-YLD2'!BV$4,'INTERNAL PARAMETERS-1'!$B$5:$J$44,3,FALSE)</f>
        <v>0</v>
      </c>
      <c r="BW138" s="111">
        <f>'ANALYSIS-YLD1'!BW138*VLOOKUP('ANALYSIS-YLD2'!BW$4,'INTERNAL PARAMETERS-1'!$B$5:$J$44,5,FALSE)*VLOOKUP('ANALYSIS-YLD2'!BW$4,'INTERNAL PARAMETERS-1'!$B$5:$J$44,6,FALSE)*VLOOKUP('ANALYSIS-YLD2'!BW$4,'INTERNAL PARAMETERS-1'!$B$5:$J$44,3,FALSE) + 'ANALYSIS-YLD1'!BW138*(1-VLOOKUP('ANALYSIS-YLD2'!BW$4,'INTERNAL PARAMETERS-1'!$B$5:$J$44,5,FALSE))*VLOOKUP('ANALYSIS-YLD2'!BW$4,'INTERNAL PARAMETERS-1'!$B$5:$J$44,8,FALSE)*VLOOKUP('ANALYSIS-YLD2'!BW$4,'INTERNAL PARAMETERS-1'!$B$5:$J$44,3,FALSE)</f>
        <v>0</v>
      </c>
      <c r="BX138" s="111">
        <f>'ANALYSIS-YLD1'!BX138*VLOOKUP('ANALYSIS-YLD2'!BX$4,'INTERNAL PARAMETERS-1'!$B$5:$J$44,5,FALSE)*VLOOKUP('ANALYSIS-YLD2'!BX$4,'INTERNAL PARAMETERS-1'!$B$5:$J$44,6,FALSE)*VLOOKUP('ANALYSIS-YLD2'!BX$4,'INTERNAL PARAMETERS-1'!$B$5:$J$44,3,FALSE) + 'ANALYSIS-YLD1'!BX138*(1-VLOOKUP('ANALYSIS-YLD2'!BX$4,'INTERNAL PARAMETERS-1'!$B$5:$J$44,5,FALSE))*VLOOKUP('ANALYSIS-YLD2'!BX$4,'INTERNAL PARAMETERS-1'!$B$5:$J$44,8,FALSE)*VLOOKUP('ANALYSIS-YLD2'!BX$4,'INTERNAL PARAMETERS-1'!$B$5:$J$44,3,FALSE)</f>
        <v>0</v>
      </c>
      <c r="BY138" s="111">
        <f>'ANALYSIS-YLD1'!BY138*VLOOKUP('ANALYSIS-YLD2'!BY$4,'INTERNAL PARAMETERS-1'!$B$5:$J$44,5,FALSE)*VLOOKUP('ANALYSIS-YLD2'!BY$4,'INTERNAL PARAMETERS-1'!$B$5:$J$44,6,FALSE)*VLOOKUP('ANALYSIS-YLD2'!BY$4,'INTERNAL PARAMETERS-1'!$B$5:$J$44,3,FALSE) + 'ANALYSIS-YLD1'!BY138*(1-VLOOKUP('ANALYSIS-YLD2'!BY$4,'INTERNAL PARAMETERS-1'!$B$5:$J$44,5,FALSE))*VLOOKUP('ANALYSIS-YLD2'!BY$4,'INTERNAL PARAMETERS-1'!$B$5:$J$44,8,FALSE)*VLOOKUP('ANALYSIS-YLD2'!BY$4,'INTERNAL PARAMETERS-1'!$B$5:$J$44,3,FALSE)</f>
        <v>0</v>
      </c>
      <c r="BZ138" s="111">
        <f>'ANALYSIS-YLD1'!BZ138*VLOOKUP('ANALYSIS-YLD2'!BZ$4,'INTERNAL PARAMETERS-1'!$B$5:$J$44,5,FALSE)*VLOOKUP('ANALYSIS-YLD2'!BZ$4,'INTERNAL PARAMETERS-1'!$B$5:$J$44,6,FALSE)*VLOOKUP('ANALYSIS-YLD2'!BZ$4,'INTERNAL PARAMETERS-1'!$B$5:$J$44,3,FALSE) + 'ANALYSIS-YLD1'!BZ138*(1-VLOOKUP('ANALYSIS-YLD2'!BZ$4,'INTERNAL PARAMETERS-1'!$B$5:$J$44,5,FALSE))*VLOOKUP('ANALYSIS-YLD2'!BZ$4,'INTERNAL PARAMETERS-1'!$B$5:$J$44,8,FALSE)*VLOOKUP('ANALYSIS-YLD2'!BZ$4,'INTERNAL PARAMETERS-1'!$B$5:$J$44,3,FALSE)</f>
        <v>0</v>
      </c>
      <c r="CA138" s="111">
        <f>'ANALYSIS-YLD1'!CA138*VLOOKUP('ANALYSIS-YLD2'!CA$4,'INTERNAL PARAMETERS-1'!$B$5:$J$44,5,FALSE)*VLOOKUP('ANALYSIS-YLD2'!CA$4,'INTERNAL PARAMETERS-1'!$B$5:$J$44,6,FALSE)*VLOOKUP('ANALYSIS-YLD2'!CA$4,'INTERNAL PARAMETERS-1'!$B$5:$J$44,3,FALSE) + 'ANALYSIS-YLD1'!CA138*(1-VLOOKUP('ANALYSIS-YLD2'!CA$4,'INTERNAL PARAMETERS-1'!$B$5:$J$44,5,FALSE))*VLOOKUP('ANALYSIS-YLD2'!CA$4,'INTERNAL PARAMETERS-1'!$B$5:$J$44,8,FALSE)*VLOOKUP('ANALYSIS-YLD2'!CA$4,'INTERNAL PARAMETERS-1'!$B$5:$J$44,3,FALSE)</f>
        <v>0</v>
      </c>
      <c r="CB138" s="111">
        <f>'ANALYSIS-YLD1'!CB138*VLOOKUP('ANALYSIS-YLD2'!CB$4,'INTERNAL PARAMETERS-1'!$B$5:$J$44,5,FALSE)*VLOOKUP('ANALYSIS-YLD2'!CB$4,'INTERNAL PARAMETERS-1'!$B$5:$J$44,6,FALSE)*VLOOKUP('ANALYSIS-YLD2'!CB$4,'INTERNAL PARAMETERS-1'!$B$5:$J$44,3,FALSE) + 'ANALYSIS-YLD1'!CB138*(1-VLOOKUP('ANALYSIS-YLD2'!CB$4,'INTERNAL PARAMETERS-1'!$B$5:$J$44,5,FALSE))*VLOOKUP('ANALYSIS-YLD2'!CB$4,'INTERNAL PARAMETERS-1'!$B$5:$J$44,8,FALSE)*VLOOKUP('ANALYSIS-YLD2'!CB$4,'INTERNAL PARAMETERS-1'!$B$5:$J$44,3,FALSE)</f>
        <v>0</v>
      </c>
      <c r="CC138" s="111">
        <f>'ANALYSIS-YLD1'!CC138*VLOOKUP('ANALYSIS-YLD2'!CC$4,'INTERNAL PARAMETERS-1'!$B$5:$J$44,5,FALSE)*VLOOKUP('ANALYSIS-YLD2'!CC$4,'INTERNAL PARAMETERS-1'!$B$5:$J$44,6,FALSE)*VLOOKUP('ANALYSIS-YLD2'!CC$4,'INTERNAL PARAMETERS-1'!$B$5:$J$44,3,FALSE) + 'ANALYSIS-YLD1'!CC138*(1-VLOOKUP('ANALYSIS-YLD2'!CC$4,'INTERNAL PARAMETERS-1'!$B$5:$J$44,5,FALSE))*VLOOKUP('ANALYSIS-YLD2'!CC$4,'INTERNAL PARAMETERS-1'!$B$5:$J$44,8,FALSE)*VLOOKUP('ANALYSIS-YLD2'!CC$4,'INTERNAL PARAMETERS-1'!$B$5:$J$44,3,FALSE)</f>
        <v>0</v>
      </c>
      <c r="CD138" s="111">
        <f>'ANALYSIS-YLD1'!CD138*VLOOKUP('ANALYSIS-YLD2'!CD$4,'INTERNAL PARAMETERS-1'!$B$5:$J$44,5,FALSE)*VLOOKUP('ANALYSIS-YLD2'!CD$4,'INTERNAL PARAMETERS-1'!$B$5:$J$44,6,FALSE)*VLOOKUP('ANALYSIS-YLD2'!CD$4,'INTERNAL PARAMETERS-1'!$B$5:$J$44,3,FALSE) + 'ANALYSIS-YLD1'!CD138*(1-VLOOKUP('ANALYSIS-YLD2'!CD$4,'INTERNAL PARAMETERS-1'!$B$5:$J$44,5,FALSE))*VLOOKUP('ANALYSIS-YLD2'!CD$4,'INTERNAL PARAMETERS-1'!$B$5:$J$44,8,FALSE)*VLOOKUP('ANALYSIS-YLD2'!CD$4,'INTERNAL PARAMETERS-1'!$B$5:$J$44,3,FALSE)</f>
        <v>0</v>
      </c>
      <c r="CE138" s="111">
        <f>'ANALYSIS-YLD1'!CE138*VLOOKUP('ANALYSIS-YLD2'!CE$4,'INTERNAL PARAMETERS-1'!$B$5:$J$44,5,FALSE)*VLOOKUP('ANALYSIS-YLD2'!CE$4,'INTERNAL PARAMETERS-1'!$B$5:$J$44,6,FALSE)*VLOOKUP('ANALYSIS-YLD2'!CE$4,'INTERNAL PARAMETERS-1'!$B$5:$J$44,3,FALSE) + 'ANALYSIS-YLD1'!CE138*(1-VLOOKUP('ANALYSIS-YLD2'!CE$4,'INTERNAL PARAMETERS-1'!$B$5:$J$44,5,FALSE))*VLOOKUP('ANALYSIS-YLD2'!CE$4,'INTERNAL PARAMETERS-1'!$B$5:$J$44,8,FALSE)*VLOOKUP('ANALYSIS-YLD2'!CE$4,'INTERNAL PARAMETERS-1'!$B$5:$J$44,3,FALSE)</f>
        <v>0</v>
      </c>
      <c r="CF138" s="111">
        <f>'ANALYSIS-YLD1'!CF138*VLOOKUP('ANALYSIS-YLD2'!CF$4,'INTERNAL PARAMETERS-1'!$B$5:$J$44,5,FALSE)*VLOOKUP('ANALYSIS-YLD2'!CF$4,'INTERNAL PARAMETERS-1'!$B$5:$J$44,6,FALSE)*VLOOKUP('ANALYSIS-YLD2'!CF$4,'INTERNAL PARAMETERS-1'!$B$5:$J$44,3,FALSE) + 'ANALYSIS-YLD1'!CF138*(1-VLOOKUP('ANALYSIS-YLD2'!CF$4,'INTERNAL PARAMETERS-1'!$B$5:$J$44,5,FALSE))*VLOOKUP('ANALYSIS-YLD2'!CF$4,'INTERNAL PARAMETERS-1'!$B$5:$J$44,8,FALSE)*VLOOKUP('ANALYSIS-YLD2'!CF$4,'INTERNAL PARAMETERS-1'!$B$5:$J$44,3,FALSE)</f>
        <v>0</v>
      </c>
      <c r="CG138" s="111">
        <f>'ANALYSIS-YLD1'!CG138*VLOOKUP('ANALYSIS-YLD2'!CG$4,'INTERNAL PARAMETERS-1'!$B$5:$J$44,5,FALSE)*VLOOKUP('ANALYSIS-YLD2'!CG$4,'INTERNAL PARAMETERS-1'!$B$5:$J$44,6,FALSE)*VLOOKUP('ANALYSIS-YLD2'!CG$4,'INTERNAL PARAMETERS-1'!$B$5:$J$44,3,FALSE) + 'ANALYSIS-YLD1'!CG138*(1-VLOOKUP('ANALYSIS-YLD2'!CG$4,'INTERNAL PARAMETERS-1'!$B$5:$J$44,5,FALSE))*VLOOKUP('ANALYSIS-YLD2'!CG$4,'INTERNAL PARAMETERS-1'!$B$5:$J$44,8,FALSE)*VLOOKUP('ANALYSIS-YLD2'!CG$4,'INTERNAL PARAMETERS-1'!$B$5:$J$44,3,FALSE)</f>
        <v>0</v>
      </c>
      <c r="CH138" s="110">
        <f>'ANALYSIS-YLD1'!CH138*VLOOKUP('ANALYSIS-YLD2'!CH$4,'INTERNAL PARAMETERS-1'!$B$5:$J$44,5,FALSE)*VLOOKUP('ANALYSIS-YLD2'!CH$4,'INTERNAL PARAMETERS-1'!$B$5:$J$44,6,FALSE)*VLOOKUP('ANALYSIS-YLD2'!CH$4,'INTERNAL PARAMETERS-1'!$B$5:$J$44,3,FALSE) + 'ANALYSIS-YLD1'!CH138*(1-VLOOKUP('ANALYSIS-YLD2'!CH$4,'INTERNAL PARAMETERS-1'!$B$5:$J$44,5,FALSE))*VLOOKUP('ANALYSIS-YLD2'!CH$4,'INTERNAL PARAMETERS-1'!$B$5:$J$44,8,FALSE)*VLOOKUP('ANALYSIS-YLD2'!CH$4,'INTERNAL PARAMETERS-1'!$B$5:$J$44,3,FALSE)</f>
        <v>0</v>
      </c>
      <c r="CJ138" s="112">
        <f t="shared" si="4"/>
        <v>0</v>
      </c>
      <c r="CK138" s="110">
        <f t="shared" si="5"/>
        <v>0</v>
      </c>
    </row>
    <row r="139" spans="2:89" x14ac:dyDescent="0.5">
      <c r="B139" s="127" t="s">
        <v>25</v>
      </c>
      <c r="C139" s="126" t="s">
        <v>2</v>
      </c>
      <c r="D139" s="126" t="s">
        <v>12</v>
      </c>
      <c r="E139" s="125">
        <f>'INPUTS-Incidence'!E139</f>
        <v>0</v>
      </c>
      <c r="F139" s="124">
        <f>'INTERNAL PARAMETERS-1'!M13</f>
        <v>44.225000000000001</v>
      </c>
      <c r="G139" s="112">
        <f>'ANALYSIS-YLD1'!G139*VLOOKUP('ANALYSIS-YLD2'!G$4,'INTERNAL PARAMETERS-1'!$B$5:$J$44,5,FALSE)*VLOOKUP('ANALYSIS-YLD2'!G$4,'INTERNAL PARAMETERS-1'!$B$5:$J$44,7,FALSE)*'ANALYSIS-YLD2'!$F139 + 'ANALYSIS-YLD1'!G139*(1-VLOOKUP('ANALYSIS-YLD2'!G$4,'INTERNAL PARAMETERS-1'!$B$5:$J$44,5,FALSE))*VLOOKUP('ANALYSIS-YLD2'!G$4,'INTERNAL PARAMETERS-1'!$B$5:$J$44,9,FALSE)*'ANALYSIS-YLD2'!$F139</f>
        <v>0</v>
      </c>
      <c r="H139" s="111">
        <f>'ANALYSIS-YLD1'!H139*VLOOKUP('ANALYSIS-YLD2'!H$4,'INTERNAL PARAMETERS-1'!$B$5:$J$44,5,FALSE)*VLOOKUP('ANALYSIS-YLD2'!H$4,'INTERNAL PARAMETERS-1'!$B$5:$J$44,7,FALSE)*'ANALYSIS-YLD2'!$F139 + 'ANALYSIS-YLD1'!H139*(1-VLOOKUP('ANALYSIS-YLD2'!H$4,'INTERNAL PARAMETERS-1'!$B$5:$J$44,5,FALSE))*VLOOKUP('ANALYSIS-YLD2'!H$4,'INTERNAL PARAMETERS-1'!$B$5:$J$44,9,FALSE)*'ANALYSIS-YLD2'!$F139</f>
        <v>0</v>
      </c>
      <c r="I139" s="111">
        <f>'ANALYSIS-YLD1'!I139*VLOOKUP('ANALYSIS-YLD2'!I$4,'INTERNAL PARAMETERS-1'!$B$5:$J$44,5,FALSE)*VLOOKUP('ANALYSIS-YLD2'!I$4,'INTERNAL PARAMETERS-1'!$B$5:$J$44,7,FALSE)*'ANALYSIS-YLD2'!$F139 + 'ANALYSIS-YLD1'!I139*(1-VLOOKUP('ANALYSIS-YLD2'!I$4,'INTERNAL PARAMETERS-1'!$B$5:$J$44,5,FALSE))*VLOOKUP('ANALYSIS-YLD2'!I$4,'INTERNAL PARAMETERS-1'!$B$5:$J$44,9,FALSE)*'ANALYSIS-YLD2'!$F139</f>
        <v>0</v>
      </c>
      <c r="J139" s="111">
        <f>'ANALYSIS-YLD1'!J139*VLOOKUP('ANALYSIS-YLD2'!J$4,'INTERNAL PARAMETERS-1'!$B$5:$J$44,5,FALSE)*VLOOKUP('ANALYSIS-YLD2'!J$4,'INTERNAL PARAMETERS-1'!$B$5:$J$44,7,FALSE)*'ANALYSIS-YLD2'!$F139 + 'ANALYSIS-YLD1'!J139*(1-VLOOKUP('ANALYSIS-YLD2'!J$4,'INTERNAL PARAMETERS-1'!$B$5:$J$44,5,FALSE))*VLOOKUP('ANALYSIS-YLD2'!J$4,'INTERNAL PARAMETERS-1'!$B$5:$J$44,9,FALSE)*'ANALYSIS-YLD2'!$F139</f>
        <v>0</v>
      </c>
      <c r="K139" s="111">
        <f>'ANALYSIS-YLD1'!K139*VLOOKUP('ANALYSIS-YLD2'!K$4,'INTERNAL PARAMETERS-1'!$B$5:$J$44,5,FALSE)*VLOOKUP('ANALYSIS-YLD2'!K$4,'INTERNAL PARAMETERS-1'!$B$5:$J$44,7,FALSE)*'ANALYSIS-YLD2'!$F139 + 'ANALYSIS-YLD1'!K139*(1-VLOOKUP('ANALYSIS-YLD2'!K$4,'INTERNAL PARAMETERS-1'!$B$5:$J$44,5,FALSE))*VLOOKUP('ANALYSIS-YLD2'!K$4,'INTERNAL PARAMETERS-1'!$B$5:$J$44,9,FALSE)*'ANALYSIS-YLD2'!$F139</f>
        <v>0</v>
      </c>
      <c r="L139" s="111">
        <f>'ANALYSIS-YLD1'!L139*VLOOKUP('ANALYSIS-YLD2'!L$4,'INTERNAL PARAMETERS-1'!$B$5:$J$44,5,FALSE)*VLOOKUP('ANALYSIS-YLD2'!L$4,'INTERNAL PARAMETERS-1'!$B$5:$J$44,7,FALSE)*'ANALYSIS-YLD2'!$F139 + 'ANALYSIS-YLD1'!L139*(1-VLOOKUP('ANALYSIS-YLD2'!L$4,'INTERNAL PARAMETERS-1'!$B$5:$J$44,5,FALSE))*VLOOKUP('ANALYSIS-YLD2'!L$4,'INTERNAL PARAMETERS-1'!$B$5:$J$44,9,FALSE)*'ANALYSIS-YLD2'!$F139</f>
        <v>0</v>
      </c>
      <c r="M139" s="111">
        <f>'ANALYSIS-YLD1'!M139*VLOOKUP('ANALYSIS-YLD2'!M$4,'INTERNAL PARAMETERS-1'!$B$5:$J$44,5,FALSE)*VLOOKUP('ANALYSIS-YLD2'!M$4,'INTERNAL PARAMETERS-1'!$B$5:$J$44,7,FALSE)*'ANALYSIS-YLD2'!$F139 + 'ANALYSIS-YLD1'!M139*(1-VLOOKUP('ANALYSIS-YLD2'!M$4,'INTERNAL PARAMETERS-1'!$B$5:$J$44,5,FALSE))*VLOOKUP('ANALYSIS-YLD2'!M$4,'INTERNAL PARAMETERS-1'!$B$5:$J$44,9,FALSE)*'ANALYSIS-YLD2'!$F139</f>
        <v>0</v>
      </c>
      <c r="N139" s="111">
        <f>'ANALYSIS-YLD1'!N139*VLOOKUP('ANALYSIS-YLD2'!N$4,'INTERNAL PARAMETERS-1'!$B$5:$J$44,5,FALSE)*VLOOKUP('ANALYSIS-YLD2'!N$4,'INTERNAL PARAMETERS-1'!$B$5:$J$44,7,FALSE)*'ANALYSIS-YLD2'!$F139 + 'ANALYSIS-YLD1'!N139*(1-VLOOKUP('ANALYSIS-YLD2'!N$4,'INTERNAL PARAMETERS-1'!$B$5:$J$44,5,FALSE))*VLOOKUP('ANALYSIS-YLD2'!N$4,'INTERNAL PARAMETERS-1'!$B$5:$J$44,9,FALSE)*'ANALYSIS-YLD2'!$F139</f>
        <v>0</v>
      </c>
      <c r="O139" s="111">
        <f>'ANALYSIS-YLD1'!O139*VLOOKUP('ANALYSIS-YLD2'!O$4,'INTERNAL PARAMETERS-1'!$B$5:$J$44,5,FALSE)*VLOOKUP('ANALYSIS-YLD2'!O$4,'INTERNAL PARAMETERS-1'!$B$5:$J$44,7,FALSE)*'ANALYSIS-YLD2'!$F139 + 'ANALYSIS-YLD1'!O139*(1-VLOOKUP('ANALYSIS-YLD2'!O$4,'INTERNAL PARAMETERS-1'!$B$5:$J$44,5,FALSE))*VLOOKUP('ANALYSIS-YLD2'!O$4,'INTERNAL PARAMETERS-1'!$B$5:$J$44,9,FALSE)*'ANALYSIS-YLD2'!$F139</f>
        <v>0</v>
      </c>
      <c r="P139" s="111">
        <f>'ANALYSIS-YLD1'!P139*VLOOKUP('ANALYSIS-YLD2'!P$4,'INTERNAL PARAMETERS-1'!$B$5:$J$44,5,FALSE)*VLOOKUP('ANALYSIS-YLD2'!P$4,'INTERNAL PARAMETERS-1'!$B$5:$J$44,7,FALSE)*'ANALYSIS-YLD2'!$F139 + 'ANALYSIS-YLD1'!P139*(1-VLOOKUP('ANALYSIS-YLD2'!P$4,'INTERNAL PARAMETERS-1'!$B$5:$J$44,5,FALSE))*VLOOKUP('ANALYSIS-YLD2'!P$4,'INTERNAL PARAMETERS-1'!$B$5:$J$44,9,FALSE)*'ANALYSIS-YLD2'!$F139</f>
        <v>0</v>
      </c>
      <c r="Q139" s="111">
        <f>'ANALYSIS-YLD1'!Q139*VLOOKUP('ANALYSIS-YLD2'!Q$4,'INTERNAL PARAMETERS-1'!$B$5:$J$44,5,FALSE)*VLOOKUP('ANALYSIS-YLD2'!Q$4,'INTERNAL PARAMETERS-1'!$B$5:$J$44,7,FALSE)*'ANALYSIS-YLD2'!$F139 + 'ANALYSIS-YLD1'!Q139*(1-VLOOKUP('ANALYSIS-YLD2'!Q$4,'INTERNAL PARAMETERS-1'!$B$5:$J$44,5,FALSE))*VLOOKUP('ANALYSIS-YLD2'!Q$4,'INTERNAL PARAMETERS-1'!$B$5:$J$44,9,FALSE)*'ANALYSIS-YLD2'!$F139</f>
        <v>0</v>
      </c>
      <c r="R139" s="111">
        <f>'ANALYSIS-YLD1'!R139*VLOOKUP('ANALYSIS-YLD2'!R$4,'INTERNAL PARAMETERS-1'!$B$5:$J$44,5,FALSE)*VLOOKUP('ANALYSIS-YLD2'!R$4,'INTERNAL PARAMETERS-1'!$B$5:$J$44,7,FALSE)*'ANALYSIS-YLD2'!$F139 + 'ANALYSIS-YLD1'!R139*(1-VLOOKUP('ANALYSIS-YLD2'!R$4,'INTERNAL PARAMETERS-1'!$B$5:$J$44,5,FALSE))*VLOOKUP('ANALYSIS-YLD2'!R$4,'INTERNAL PARAMETERS-1'!$B$5:$J$44,9,FALSE)*'ANALYSIS-YLD2'!$F139</f>
        <v>0</v>
      </c>
      <c r="S139" s="111">
        <f>'ANALYSIS-YLD1'!S139*VLOOKUP('ANALYSIS-YLD2'!S$4,'INTERNAL PARAMETERS-1'!$B$5:$J$44,5,FALSE)*VLOOKUP('ANALYSIS-YLD2'!S$4,'INTERNAL PARAMETERS-1'!$B$5:$J$44,7,FALSE)*'ANALYSIS-YLD2'!$F139 + 'ANALYSIS-YLD1'!S139*(1-VLOOKUP('ANALYSIS-YLD2'!S$4,'INTERNAL PARAMETERS-1'!$B$5:$J$44,5,FALSE))*VLOOKUP('ANALYSIS-YLD2'!S$4,'INTERNAL PARAMETERS-1'!$B$5:$J$44,9,FALSE)*'ANALYSIS-YLD2'!$F139</f>
        <v>0</v>
      </c>
      <c r="T139" s="111">
        <f>'ANALYSIS-YLD1'!T139*VLOOKUP('ANALYSIS-YLD2'!T$4,'INTERNAL PARAMETERS-1'!$B$5:$J$44,5,FALSE)*VLOOKUP('ANALYSIS-YLD2'!T$4,'INTERNAL PARAMETERS-1'!$B$5:$J$44,7,FALSE)*'ANALYSIS-YLD2'!$F139 + 'ANALYSIS-YLD1'!T139*(1-VLOOKUP('ANALYSIS-YLD2'!T$4,'INTERNAL PARAMETERS-1'!$B$5:$J$44,5,FALSE))*VLOOKUP('ANALYSIS-YLD2'!T$4,'INTERNAL PARAMETERS-1'!$B$5:$J$44,9,FALSE)*'ANALYSIS-YLD2'!$F139</f>
        <v>0</v>
      </c>
      <c r="U139" s="111">
        <f>'ANALYSIS-YLD1'!U139*VLOOKUP('ANALYSIS-YLD2'!U$4,'INTERNAL PARAMETERS-1'!$B$5:$J$44,5,FALSE)*VLOOKUP('ANALYSIS-YLD2'!U$4,'INTERNAL PARAMETERS-1'!$B$5:$J$44,7,FALSE)*'ANALYSIS-YLD2'!$F139 + 'ANALYSIS-YLD1'!U139*(1-VLOOKUP('ANALYSIS-YLD2'!U$4,'INTERNAL PARAMETERS-1'!$B$5:$J$44,5,FALSE))*VLOOKUP('ANALYSIS-YLD2'!U$4,'INTERNAL PARAMETERS-1'!$B$5:$J$44,9,FALSE)*'ANALYSIS-YLD2'!$F139</f>
        <v>0</v>
      </c>
      <c r="V139" s="111">
        <f>'ANALYSIS-YLD1'!V139*VLOOKUP('ANALYSIS-YLD2'!V$4,'INTERNAL PARAMETERS-1'!$B$5:$J$44,5,FALSE)*VLOOKUP('ANALYSIS-YLD2'!V$4,'INTERNAL PARAMETERS-1'!$B$5:$J$44,7,FALSE)*'ANALYSIS-YLD2'!$F139 + 'ANALYSIS-YLD1'!V139*(1-VLOOKUP('ANALYSIS-YLD2'!V$4,'INTERNAL PARAMETERS-1'!$B$5:$J$44,5,FALSE))*VLOOKUP('ANALYSIS-YLD2'!V$4,'INTERNAL PARAMETERS-1'!$B$5:$J$44,9,FALSE)*'ANALYSIS-YLD2'!$F139</f>
        <v>0</v>
      </c>
      <c r="W139" s="111">
        <f>'ANALYSIS-YLD1'!W139*VLOOKUP('ANALYSIS-YLD2'!W$4,'INTERNAL PARAMETERS-1'!$B$5:$J$44,5,FALSE)*VLOOKUP('ANALYSIS-YLD2'!W$4,'INTERNAL PARAMETERS-1'!$B$5:$J$44,7,FALSE)*'ANALYSIS-YLD2'!$F139 + 'ANALYSIS-YLD1'!W139*(1-VLOOKUP('ANALYSIS-YLD2'!W$4,'INTERNAL PARAMETERS-1'!$B$5:$J$44,5,FALSE))*VLOOKUP('ANALYSIS-YLD2'!W$4,'INTERNAL PARAMETERS-1'!$B$5:$J$44,9,FALSE)*'ANALYSIS-YLD2'!$F139</f>
        <v>0</v>
      </c>
      <c r="X139" s="111">
        <f>'ANALYSIS-YLD1'!X139*VLOOKUP('ANALYSIS-YLD2'!X$4,'INTERNAL PARAMETERS-1'!$B$5:$J$44,5,FALSE)*VLOOKUP('ANALYSIS-YLD2'!X$4,'INTERNAL PARAMETERS-1'!$B$5:$J$44,7,FALSE)*'ANALYSIS-YLD2'!$F139 + 'ANALYSIS-YLD1'!X139*(1-VLOOKUP('ANALYSIS-YLD2'!X$4,'INTERNAL PARAMETERS-1'!$B$5:$J$44,5,FALSE))*VLOOKUP('ANALYSIS-YLD2'!X$4,'INTERNAL PARAMETERS-1'!$B$5:$J$44,9,FALSE)*'ANALYSIS-YLD2'!$F139</f>
        <v>0</v>
      </c>
      <c r="Y139" s="111">
        <f>'ANALYSIS-YLD1'!Y139*VLOOKUP('ANALYSIS-YLD2'!Y$4,'INTERNAL PARAMETERS-1'!$B$5:$J$44,5,FALSE)*VLOOKUP('ANALYSIS-YLD2'!Y$4,'INTERNAL PARAMETERS-1'!$B$5:$J$44,7,FALSE)*'ANALYSIS-YLD2'!$F139 + 'ANALYSIS-YLD1'!Y139*(1-VLOOKUP('ANALYSIS-YLD2'!Y$4,'INTERNAL PARAMETERS-1'!$B$5:$J$44,5,FALSE))*VLOOKUP('ANALYSIS-YLD2'!Y$4,'INTERNAL PARAMETERS-1'!$B$5:$J$44,9,FALSE)*'ANALYSIS-YLD2'!$F139</f>
        <v>0</v>
      </c>
      <c r="Z139" s="111">
        <f>'ANALYSIS-YLD1'!Z139*VLOOKUP('ANALYSIS-YLD2'!Z$4,'INTERNAL PARAMETERS-1'!$B$5:$J$44,5,FALSE)*VLOOKUP('ANALYSIS-YLD2'!Z$4,'INTERNAL PARAMETERS-1'!$B$5:$J$44,7,FALSE)*'ANALYSIS-YLD2'!$F139 + 'ANALYSIS-YLD1'!Z139*(1-VLOOKUP('ANALYSIS-YLD2'!Z$4,'INTERNAL PARAMETERS-1'!$B$5:$J$44,5,FALSE))*VLOOKUP('ANALYSIS-YLD2'!Z$4,'INTERNAL PARAMETERS-1'!$B$5:$J$44,9,FALSE)*'ANALYSIS-YLD2'!$F139</f>
        <v>0</v>
      </c>
      <c r="AA139" s="111">
        <f>'ANALYSIS-YLD1'!AA139*VLOOKUP('ANALYSIS-YLD2'!AA$4,'INTERNAL PARAMETERS-1'!$B$5:$J$44,5,FALSE)*VLOOKUP('ANALYSIS-YLD2'!AA$4,'INTERNAL PARAMETERS-1'!$B$5:$J$44,7,FALSE)*'ANALYSIS-YLD2'!$F139 + 'ANALYSIS-YLD1'!AA139*(1-VLOOKUP('ANALYSIS-YLD2'!AA$4,'INTERNAL PARAMETERS-1'!$B$5:$J$44,5,FALSE))*VLOOKUP('ANALYSIS-YLD2'!AA$4,'INTERNAL PARAMETERS-1'!$B$5:$J$44,9,FALSE)*'ANALYSIS-YLD2'!$F139</f>
        <v>0</v>
      </c>
      <c r="AB139" s="111">
        <f>'ANALYSIS-YLD1'!AB139*VLOOKUP('ANALYSIS-YLD2'!AB$4,'INTERNAL PARAMETERS-1'!$B$5:$J$44,5,FALSE)*VLOOKUP('ANALYSIS-YLD2'!AB$4,'INTERNAL PARAMETERS-1'!$B$5:$J$44,7,FALSE)*'ANALYSIS-YLD2'!$F139 + 'ANALYSIS-YLD1'!AB139*(1-VLOOKUP('ANALYSIS-YLD2'!AB$4,'INTERNAL PARAMETERS-1'!$B$5:$J$44,5,FALSE))*VLOOKUP('ANALYSIS-YLD2'!AB$4,'INTERNAL PARAMETERS-1'!$B$5:$J$44,9,FALSE)*'ANALYSIS-YLD2'!$F139</f>
        <v>0</v>
      </c>
      <c r="AC139" s="111">
        <f>'ANALYSIS-YLD1'!AC139*VLOOKUP('ANALYSIS-YLD2'!AC$4,'INTERNAL PARAMETERS-1'!$B$5:$J$44,5,FALSE)*VLOOKUP('ANALYSIS-YLD2'!AC$4,'INTERNAL PARAMETERS-1'!$B$5:$J$44,7,FALSE)*'ANALYSIS-YLD2'!$F139 + 'ANALYSIS-YLD1'!AC139*(1-VLOOKUP('ANALYSIS-YLD2'!AC$4,'INTERNAL PARAMETERS-1'!$B$5:$J$44,5,FALSE))*VLOOKUP('ANALYSIS-YLD2'!AC$4,'INTERNAL PARAMETERS-1'!$B$5:$J$44,9,FALSE)*'ANALYSIS-YLD2'!$F139</f>
        <v>0</v>
      </c>
      <c r="AD139" s="111">
        <f>'ANALYSIS-YLD1'!AD139*VLOOKUP('ANALYSIS-YLD2'!AD$4,'INTERNAL PARAMETERS-1'!$B$5:$J$44,5,FALSE)*VLOOKUP('ANALYSIS-YLD2'!AD$4,'INTERNAL PARAMETERS-1'!$B$5:$J$44,7,FALSE)*'ANALYSIS-YLD2'!$F139 + 'ANALYSIS-YLD1'!AD139*(1-VLOOKUP('ANALYSIS-YLD2'!AD$4,'INTERNAL PARAMETERS-1'!$B$5:$J$44,5,FALSE))*VLOOKUP('ANALYSIS-YLD2'!AD$4,'INTERNAL PARAMETERS-1'!$B$5:$J$44,9,FALSE)*'ANALYSIS-YLD2'!$F139</f>
        <v>0</v>
      </c>
      <c r="AE139" s="111">
        <f>'ANALYSIS-YLD1'!AE139*VLOOKUP('ANALYSIS-YLD2'!AE$4,'INTERNAL PARAMETERS-1'!$B$5:$J$44,5,FALSE)*VLOOKUP('ANALYSIS-YLD2'!AE$4,'INTERNAL PARAMETERS-1'!$B$5:$J$44,7,FALSE)*'ANALYSIS-YLD2'!$F139 + 'ANALYSIS-YLD1'!AE139*(1-VLOOKUP('ANALYSIS-YLD2'!AE$4,'INTERNAL PARAMETERS-1'!$B$5:$J$44,5,FALSE))*VLOOKUP('ANALYSIS-YLD2'!AE$4,'INTERNAL PARAMETERS-1'!$B$5:$J$44,9,FALSE)*'ANALYSIS-YLD2'!$F139</f>
        <v>0</v>
      </c>
      <c r="AF139" s="111">
        <f>'ANALYSIS-YLD1'!AF139*VLOOKUP('ANALYSIS-YLD2'!AF$4,'INTERNAL PARAMETERS-1'!$B$5:$J$44,5,FALSE)*VLOOKUP('ANALYSIS-YLD2'!AF$4,'INTERNAL PARAMETERS-1'!$B$5:$J$44,7,FALSE)*'ANALYSIS-YLD2'!$F139 + 'ANALYSIS-YLD1'!AF139*(1-VLOOKUP('ANALYSIS-YLD2'!AF$4,'INTERNAL PARAMETERS-1'!$B$5:$J$44,5,FALSE))*VLOOKUP('ANALYSIS-YLD2'!AF$4,'INTERNAL PARAMETERS-1'!$B$5:$J$44,9,FALSE)*'ANALYSIS-YLD2'!$F139</f>
        <v>0</v>
      </c>
      <c r="AG139" s="111">
        <f>'ANALYSIS-YLD1'!AG139*VLOOKUP('ANALYSIS-YLD2'!AG$4,'INTERNAL PARAMETERS-1'!$B$5:$J$44,5,FALSE)*VLOOKUP('ANALYSIS-YLD2'!AG$4,'INTERNAL PARAMETERS-1'!$B$5:$J$44,7,FALSE)*'ANALYSIS-YLD2'!$F139 + 'ANALYSIS-YLD1'!AG139*(1-VLOOKUP('ANALYSIS-YLD2'!AG$4,'INTERNAL PARAMETERS-1'!$B$5:$J$44,5,FALSE))*VLOOKUP('ANALYSIS-YLD2'!AG$4,'INTERNAL PARAMETERS-1'!$B$5:$J$44,9,FALSE)*'ANALYSIS-YLD2'!$F139</f>
        <v>0</v>
      </c>
      <c r="AH139" s="111">
        <f>'ANALYSIS-YLD1'!AH139*VLOOKUP('ANALYSIS-YLD2'!AH$4,'INTERNAL PARAMETERS-1'!$B$5:$J$44,5,FALSE)*VLOOKUP('ANALYSIS-YLD2'!AH$4,'INTERNAL PARAMETERS-1'!$B$5:$J$44,7,FALSE)*'ANALYSIS-YLD2'!$F139 + 'ANALYSIS-YLD1'!AH139*(1-VLOOKUP('ANALYSIS-YLD2'!AH$4,'INTERNAL PARAMETERS-1'!$B$5:$J$44,5,FALSE))*VLOOKUP('ANALYSIS-YLD2'!AH$4,'INTERNAL PARAMETERS-1'!$B$5:$J$44,9,FALSE)*'ANALYSIS-YLD2'!$F139</f>
        <v>0</v>
      </c>
      <c r="AI139" s="111">
        <f>'ANALYSIS-YLD1'!AI139*VLOOKUP('ANALYSIS-YLD2'!AI$4,'INTERNAL PARAMETERS-1'!$B$5:$J$44,5,FALSE)*VLOOKUP('ANALYSIS-YLD2'!AI$4,'INTERNAL PARAMETERS-1'!$B$5:$J$44,7,FALSE)*'ANALYSIS-YLD2'!$F139 + 'ANALYSIS-YLD1'!AI139*(1-VLOOKUP('ANALYSIS-YLD2'!AI$4,'INTERNAL PARAMETERS-1'!$B$5:$J$44,5,FALSE))*VLOOKUP('ANALYSIS-YLD2'!AI$4,'INTERNAL PARAMETERS-1'!$B$5:$J$44,9,FALSE)*'ANALYSIS-YLD2'!$F139</f>
        <v>0</v>
      </c>
      <c r="AJ139" s="111">
        <f>'ANALYSIS-YLD1'!AJ139*VLOOKUP('ANALYSIS-YLD2'!AJ$4,'INTERNAL PARAMETERS-1'!$B$5:$J$44,5,FALSE)*VLOOKUP('ANALYSIS-YLD2'!AJ$4,'INTERNAL PARAMETERS-1'!$B$5:$J$44,7,FALSE)*'ANALYSIS-YLD2'!$F139 + 'ANALYSIS-YLD1'!AJ139*(1-VLOOKUP('ANALYSIS-YLD2'!AJ$4,'INTERNAL PARAMETERS-1'!$B$5:$J$44,5,FALSE))*VLOOKUP('ANALYSIS-YLD2'!AJ$4,'INTERNAL PARAMETERS-1'!$B$5:$J$44,9,FALSE)*'ANALYSIS-YLD2'!$F139</f>
        <v>0</v>
      </c>
      <c r="AK139" s="111">
        <f>'ANALYSIS-YLD1'!AK139*VLOOKUP('ANALYSIS-YLD2'!AK$4,'INTERNAL PARAMETERS-1'!$B$5:$J$44,5,FALSE)*VLOOKUP('ANALYSIS-YLD2'!AK$4,'INTERNAL PARAMETERS-1'!$B$5:$J$44,7,FALSE)*'ANALYSIS-YLD2'!$F139 + 'ANALYSIS-YLD1'!AK139*(1-VLOOKUP('ANALYSIS-YLD2'!AK$4,'INTERNAL PARAMETERS-1'!$B$5:$J$44,5,FALSE))*VLOOKUP('ANALYSIS-YLD2'!AK$4,'INTERNAL PARAMETERS-1'!$B$5:$J$44,9,FALSE)*'ANALYSIS-YLD2'!$F139</f>
        <v>0</v>
      </c>
      <c r="AL139" s="111">
        <f>'ANALYSIS-YLD1'!AL139*VLOOKUP('ANALYSIS-YLD2'!AL$4,'INTERNAL PARAMETERS-1'!$B$5:$J$44,5,FALSE)*VLOOKUP('ANALYSIS-YLD2'!AL$4,'INTERNAL PARAMETERS-1'!$B$5:$J$44,7,FALSE)*'ANALYSIS-YLD2'!$F139 + 'ANALYSIS-YLD1'!AL139*(1-VLOOKUP('ANALYSIS-YLD2'!AL$4,'INTERNAL PARAMETERS-1'!$B$5:$J$44,5,FALSE))*VLOOKUP('ANALYSIS-YLD2'!AL$4,'INTERNAL PARAMETERS-1'!$B$5:$J$44,9,FALSE)*'ANALYSIS-YLD2'!$F139</f>
        <v>0</v>
      </c>
      <c r="AM139" s="111">
        <f>'ANALYSIS-YLD1'!AM139*VLOOKUP('ANALYSIS-YLD2'!AM$4,'INTERNAL PARAMETERS-1'!$B$5:$J$44,5,FALSE)*VLOOKUP('ANALYSIS-YLD2'!AM$4,'INTERNAL PARAMETERS-1'!$B$5:$J$44,7,FALSE)*'ANALYSIS-YLD2'!$F139 + 'ANALYSIS-YLD1'!AM139*(1-VLOOKUP('ANALYSIS-YLD2'!AM$4,'INTERNAL PARAMETERS-1'!$B$5:$J$44,5,FALSE))*VLOOKUP('ANALYSIS-YLD2'!AM$4,'INTERNAL PARAMETERS-1'!$B$5:$J$44,9,FALSE)*'ANALYSIS-YLD2'!$F139</f>
        <v>0</v>
      </c>
      <c r="AN139" s="111">
        <f>'ANALYSIS-YLD1'!AN139*VLOOKUP('ANALYSIS-YLD2'!AN$4,'INTERNAL PARAMETERS-1'!$B$5:$J$44,5,FALSE)*VLOOKUP('ANALYSIS-YLD2'!AN$4,'INTERNAL PARAMETERS-1'!$B$5:$J$44,7,FALSE)*'ANALYSIS-YLD2'!$F139 + 'ANALYSIS-YLD1'!AN139*(1-VLOOKUP('ANALYSIS-YLD2'!AN$4,'INTERNAL PARAMETERS-1'!$B$5:$J$44,5,FALSE))*VLOOKUP('ANALYSIS-YLD2'!AN$4,'INTERNAL PARAMETERS-1'!$B$5:$J$44,9,FALSE)*'ANALYSIS-YLD2'!$F139</f>
        <v>0</v>
      </c>
      <c r="AO139" s="111">
        <f>'ANALYSIS-YLD1'!AO139*VLOOKUP('ANALYSIS-YLD2'!AO$4,'INTERNAL PARAMETERS-1'!$B$5:$J$44,5,FALSE)*VLOOKUP('ANALYSIS-YLD2'!AO$4,'INTERNAL PARAMETERS-1'!$B$5:$J$44,7,FALSE)*'ANALYSIS-YLD2'!$F139 + 'ANALYSIS-YLD1'!AO139*(1-VLOOKUP('ANALYSIS-YLD2'!AO$4,'INTERNAL PARAMETERS-1'!$B$5:$J$44,5,FALSE))*VLOOKUP('ANALYSIS-YLD2'!AO$4,'INTERNAL PARAMETERS-1'!$B$5:$J$44,9,FALSE)*'ANALYSIS-YLD2'!$F139</f>
        <v>0</v>
      </c>
      <c r="AP139" s="111">
        <f>'ANALYSIS-YLD1'!AP139*VLOOKUP('ANALYSIS-YLD2'!AP$4,'INTERNAL PARAMETERS-1'!$B$5:$J$44,5,FALSE)*VLOOKUP('ANALYSIS-YLD2'!AP$4,'INTERNAL PARAMETERS-1'!$B$5:$J$44,7,FALSE)*'ANALYSIS-YLD2'!$F139 + 'ANALYSIS-YLD1'!AP139*(1-VLOOKUP('ANALYSIS-YLD2'!AP$4,'INTERNAL PARAMETERS-1'!$B$5:$J$44,5,FALSE))*VLOOKUP('ANALYSIS-YLD2'!AP$4,'INTERNAL PARAMETERS-1'!$B$5:$J$44,9,FALSE)*'ANALYSIS-YLD2'!$F139</f>
        <v>0</v>
      </c>
      <c r="AQ139" s="111">
        <f>'ANALYSIS-YLD1'!AQ139*VLOOKUP('ANALYSIS-YLD2'!AQ$4,'INTERNAL PARAMETERS-1'!$B$5:$J$44,5,FALSE)*VLOOKUP('ANALYSIS-YLD2'!AQ$4,'INTERNAL PARAMETERS-1'!$B$5:$J$44,7,FALSE)*'ANALYSIS-YLD2'!$F139 + 'ANALYSIS-YLD1'!AQ139*(1-VLOOKUP('ANALYSIS-YLD2'!AQ$4,'INTERNAL PARAMETERS-1'!$B$5:$J$44,5,FALSE))*VLOOKUP('ANALYSIS-YLD2'!AQ$4,'INTERNAL PARAMETERS-1'!$B$5:$J$44,9,FALSE)*'ANALYSIS-YLD2'!$F139</f>
        <v>0</v>
      </c>
      <c r="AR139" s="111">
        <f>'ANALYSIS-YLD1'!AR139*VLOOKUP('ANALYSIS-YLD2'!AR$4,'INTERNAL PARAMETERS-1'!$B$5:$J$44,5,FALSE)*VLOOKUP('ANALYSIS-YLD2'!AR$4,'INTERNAL PARAMETERS-1'!$B$5:$J$44,7,FALSE)*'ANALYSIS-YLD2'!$F139 + 'ANALYSIS-YLD1'!AR139*(1-VLOOKUP('ANALYSIS-YLD2'!AR$4,'INTERNAL PARAMETERS-1'!$B$5:$J$44,5,FALSE))*VLOOKUP('ANALYSIS-YLD2'!AR$4,'INTERNAL PARAMETERS-1'!$B$5:$J$44,9,FALSE)*'ANALYSIS-YLD2'!$F139</f>
        <v>0</v>
      </c>
      <c r="AS139" s="111">
        <f>'ANALYSIS-YLD1'!AS139*VLOOKUP('ANALYSIS-YLD2'!AS$4,'INTERNAL PARAMETERS-1'!$B$5:$J$44,5,FALSE)*VLOOKUP('ANALYSIS-YLD2'!AS$4,'INTERNAL PARAMETERS-1'!$B$5:$J$44,7,FALSE)*'ANALYSIS-YLD2'!$F139 + 'ANALYSIS-YLD1'!AS139*(1-VLOOKUP('ANALYSIS-YLD2'!AS$4,'INTERNAL PARAMETERS-1'!$B$5:$J$44,5,FALSE))*VLOOKUP('ANALYSIS-YLD2'!AS$4,'INTERNAL PARAMETERS-1'!$B$5:$J$44,9,FALSE)*'ANALYSIS-YLD2'!$F139</f>
        <v>0</v>
      </c>
      <c r="AT139" s="110">
        <f>'ANALYSIS-YLD1'!AT139*VLOOKUP('ANALYSIS-YLD2'!AT$4,'INTERNAL PARAMETERS-1'!$B$5:$J$44,5,FALSE)*VLOOKUP('ANALYSIS-YLD2'!AT$4,'INTERNAL PARAMETERS-1'!$B$5:$J$44,7,FALSE)*'ANALYSIS-YLD2'!$F139 + 'ANALYSIS-YLD1'!AT139*(1-VLOOKUP('ANALYSIS-YLD2'!AT$4,'INTERNAL PARAMETERS-1'!$B$5:$J$44,5,FALSE))*VLOOKUP('ANALYSIS-YLD2'!AT$4,'INTERNAL PARAMETERS-1'!$B$5:$J$44,9,FALSE)*'ANALYSIS-YLD2'!$F139</f>
        <v>0</v>
      </c>
      <c r="AU139" s="112">
        <f>'ANALYSIS-YLD1'!AU139*VLOOKUP('ANALYSIS-YLD2'!AU$4,'INTERNAL PARAMETERS-1'!$B$5:$J$44,5,FALSE)*VLOOKUP('ANALYSIS-YLD2'!AU$4,'INTERNAL PARAMETERS-1'!$B$5:$J$44,6,FALSE)*VLOOKUP('ANALYSIS-YLD2'!AU$4,'INTERNAL PARAMETERS-1'!$B$5:$J$44,3,FALSE) + 'ANALYSIS-YLD1'!AU139*(1-VLOOKUP('ANALYSIS-YLD2'!AU$4,'INTERNAL PARAMETERS-1'!$B$5:$J$44,5,FALSE))*VLOOKUP('ANALYSIS-YLD2'!AU$4,'INTERNAL PARAMETERS-1'!$B$5:$J$44,8,FALSE)*VLOOKUP('ANALYSIS-YLD2'!AU$4,'INTERNAL PARAMETERS-1'!$B$5:$J$44,3,FALSE)</f>
        <v>0</v>
      </c>
      <c r="AV139" s="111">
        <f>'ANALYSIS-YLD1'!AV139*VLOOKUP('ANALYSIS-YLD2'!AV$4,'INTERNAL PARAMETERS-1'!$B$5:$J$44,5,FALSE)*VLOOKUP('ANALYSIS-YLD2'!AV$4,'INTERNAL PARAMETERS-1'!$B$5:$J$44,6,FALSE)*VLOOKUP('ANALYSIS-YLD2'!AV$4,'INTERNAL PARAMETERS-1'!$B$5:$J$44,3,FALSE) + 'ANALYSIS-YLD1'!AV139*(1-VLOOKUP('ANALYSIS-YLD2'!AV$4,'INTERNAL PARAMETERS-1'!$B$5:$J$44,5,FALSE))*VLOOKUP('ANALYSIS-YLD2'!AV$4,'INTERNAL PARAMETERS-1'!$B$5:$J$44,8,FALSE)*VLOOKUP('ANALYSIS-YLD2'!AV$4,'INTERNAL PARAMETERS-1'!$B$5:$J$44,3,FALSE)</f>
        <v>0</v>
      </c>
      <c r="AW139" s="111">
        <f>'ANALYSIS-YLD1'!AW139*VLOOKUP('ANALYSIS-YLD2'!AW$4,'INTERNAL PARAMETERS-1'!$B$5:$J$44,5,FALSE)*VLOOKUP('ANALYSIS-YLD2'!AW$4,'INTERNAL PARAMETERS-1'!$B$5:$J$44,6,FALSE)*VLOOKUP('ANALYSIS-YLD2'!AW$4,'INTERNAL PARAMETERS-1'!$B$5:$J$44,3,FALSE) + 'ANALYSIS-YLD1'!AW139*(1-VLOOKUP('ANALYSIS-YLD2'!AW$4,'INTERNAL PARAMETERS-1'!$B$5:$J$44,5,FALSE))*VLOOKUP('ANALYSIS-YLD2'!AW$4,'INTERNAL PARAMETERS-1'!$B$5:$J$44,8,FALSE)*VLOOKUP('ANALYSIS-YLD2'!AW$4,'INTERNAL PARAMETERS-1'!$B$5:$J$44,3,FALSE)</f>
        <v>0</v>
      </c>
      <c r="AX139" s="111">
        <f>'ANALYSIS-YLD1'!AX139*VLOOKUP('ANALYSIS-YLD2'!AX$4,'INTERNAL PARAMETERS-1'!$B$5:$J$44,5,FALSE)*VLOOKUP('ANALYSIS-YLD2'!AX$4,'INTERNAL PARAMETERS-1'!$B$5:$J$44,6,FALSE)*VLOOKUP('ANALYSIS-YLD2'!AX$4,'INTERNAL PARAMETERS-1'!$B$5:$J$44,3,FALSE) + 'ANALYSIS-YLD1'!AX139*(1-VLOOKUP('ANALYSIS-YLD2'!AX$4,'INTERNAL PARAMETERS-1'!$B$5:$J$44,5,FALSE))*VLOOKUP('ANALYSIS-YLD2'!AX$4,'INTERNAL PARAMETERS-1'!$B$5:$J$44,8,FALSE)*VLOOKUP('ANALYSIS-YLD2'!AX$4,'INTERNAL PARAMETERS-1'!$B$5:$J$44,3,FALSE)</f>
        <v>0</v>
      </c>
      <c r="AY139" s="111">
        <f>'ANALYSIS-YLD1'!AY139*VLOOKUP('ANALYSIS-YLD2'!AY$4,'INTERNAL PARAMETERS-1'!$B$5:$J$44,5,FALSE)*VLOOKUP('ANALYSIS-YLD2'!AY$4,'INTERNAL PARAMETERS-1'!$B$5:$J$44,6,FALSE)*VLOOKUP('ANALYSIS-YLD2'!AY$4,'INTERNAL PARAMETERS-1'!$B$5:$J$44,3,FALSE) + 'ANALYSIS-YLD1'!AY139*(1-VLOOKUP('ANALYSIS-YLD2'!AY$4,'INTERNAL PARAMETERS-1'!$B$5:$J$44,5,FALSE))*VLOOKUP('ANALYSIS-YLD2'!AY$4,'INTERNAL PARAMETERS-1'!$B$5:$J$44,8,FALSE)*VLOOKUP('ANALYSIS-YLD2'!AY$4,'INTERNAL PARAMETERS-1'!$B$5:$J$44,3,FALSE)</f>
        <v>0</v>
      </c>
      <c r="AZ139" s="111">
        <f>'ANALYSIS-YLD1'!AZ139*VLOOKUP('ANALYSIS-YLD2'!AZ$4,'INTERNAL PARAMETERS-1'!$B$5:$J$44,5,FALSE)*VLOOKUP('ANALYSIS-YLD2'!AZ$4,'INTERNAL PARAMETERS-1'!$B$5:$J$44,6,FALSE)*VLOOKUP('ANALYSIS-YLD2'!AZ$4,'INTERNAL PARAMETERS-1'!$B$5:$J$44,3,FALSE) + 'ANALYSIS-YLD1'!AZ139*(1-VLOOKUP('ANALYSIS-YLD2'!AZ$4,'INTERNAL PARAMETERS-1'!$B$5:$J$44,5,FALSE))*VLOOKUP('ANALYSIS-YLD2'!AZ$4,'INTERNAL PARAMETERS-1'!$B$5:$J$44,8,FALSE)*VLOOKUP('ANALYSIS-YLD2'!AZ$4,'INTERNAL PARAMETERS-1'!$B$5:$J$44,3,FALSE)</f>
        <v>0</v>
      </c>
      <c r="BA139" s="111">
        <f>'ANALYSIS-YLD1'!BA139*VLOOKUP('ANALYSIS-YLD2'!BA$4,'INTERNAL PARAMETERS-1'!$B$5:$J$44,5,FALSE)*VLOOKUP('ANALYSIS-YLD2'!BA$4,'INTERNAL PARAMETERS-1'!$B$5:$J$44,6,FALSE)*VLOOKUP('ANALYSIS-YLD2'!BA$4,'INTERNAL PARAMETERS-1'!$B$5:$J$44,3,FALSE) + 'ANALYSIS-YLD1'!BA139*(1-VLOOKUP('ANALYSIS-YLD2'!BA$4,'INTERNAL PARAMETERS-1'!$B$5:$J$44,5,FALSE))*VLOOKUP('ANALYSIS-YLD2'!BA$4,'INTERNAL PARAMETERS-1'!$B$5:$J$44,8,FALSE)*VLOOKUP('ANALYSIS-YLD2'!BA$4,'INTERNAL PARAMETERS-1'!$B$5:$J$44,3,FALSE)</f>
        <v>0</v>
      </c>
      <c r="BB139" s="111">
        <f>'ANALYSIS-YLD1'!BB139*VLOOKUP('ANALYSIS-YLD2'!BB$4,'INTERNAL PARAMETERS-1'!$B$5:$J$44,5,FALSE)*VLOOKUP('ANALYSIS-YLD2'!BB$4,'INTERNAL PARAMETERS-1'!$B$5:$J$44,6,FALSE)*VLOOKUP('ANALYSIS-YLD2'!BB$4,'INTERNAL PARAMETERS-1'!$B$5:$J$44,3,FALSE) + 'ANALYSIS-YLD1'!BB139*(1-VLOOKUP('ANALYSIS-YLD2'!BB$4,'INTERNAL PARAMETERS-1'!$B$5:$J$44,5,FALSE))*VLOOKUP('ANALYSIS-YLD2'!BB$4,'INTERNAL PARAMETERS-1'!$B$5:$J$44,8,FALSE)*VLOOKUP('ANALYSIS-YLD2'!BB$4,'INTERNAL PARAMETERS-1'!$B$5:$J$44,3,FALSE)</f>
        <v>0</v>
      </c>
      <c r="BC139" s="111">
        <f>'ANALYSIS-YLD1'!BC139*VLOOKUP('ANALYSIS-YLD2'!BC$4,'INTERNAL PARAMETERS-1'!$B$5:$J$44,5,FALSE)*VLOOKUP('ANALYSIS-YLD2'!BC$4,'INTERNAL PARAMETERS-1'!$B$5:$J$44,6,FALSE)*VLOOKUP('ANALYSIS-YLD2'!BC$4,'INTERNAL PARAMETERS-1'!$B$5:$J$44,3,FALSE) + 'ANALYSIS-YLD1'!BC139*(1-VLOOKUP('ANALYSIS-YLD2'!BC$4,'INTERNAL PARAMETERS-1'!$B$5:$J$44,5,FALSE))*VLOOKUP('ANALYSIS-YLD2'!BC$4,'INTERNAL PARAMETERS-1'!$B$5:$J$44,8,FALSE)*VLOOKUP('ANALYSIS-YLD2'!BC$4,'INTERNAL PARAMETERS-1'!$B$5:$J$44,3,FALSE)</f>
        <v>0</v>
      </c>
      <c r="BD139" s="111">
        <f>'ANALYSIS-YLD1'!BD139*VLOOKUP('ANALYSIS-YLD2'!BD$4,'INTERNAL PARAMETERS-1'!$B$5:$J$44,5,FALSE)*VLOOKUP('ANALYSIS-YLD2'!BD$4,'INTERNAL PARAMETERS-1'!$B$5:$J$44,6,FALSE)*VLOOKUP('ANALYSIS-YLD2'!BD$4,'INTERNAL PARAMETERS-1'!$B$5:$J$44,3,FALSE) + 'ANALYSIS-YLD1'!BD139*(1-VLOOKUP('ANALYSIS-YLD2'!BD$4,'INTERNAL PARAMETERS-1'!$B$5:$J$44,5,FALSE))*VLOOKUP('ANALYSIS-YLD2'!BD$4,'INTERNAL PARAMETERS-1'!$B$5:$J$44,8,FALSE)*VLOOKUP('ANALYSIS-YLD2'!BD$4,'INTERNAL PARAMETERS-1'!$B$5:$J$44,3,FALSE)</f>
        <v>0</v>
      </c>
      <c r="BE139" s="111">
        <f>'ANALYSIS-YLD1'!BE139*VLOOKUP('ANALYSIS-YLD2'!BE$4,'INTERNAL PARAMETERS-1'!$B$5:$J$44,5,FALSE)*VLOOKUP('ANALYSIS-YLD2'!BE$4,'INTERNAL PARAMETERS-1'!$B$5:$J$44,6,FALSE)*VLOOKUP('ANALYSIS-YLD2'!BE$4,'INTERNAL PARAMETERS-1'!$B$5:$J$44,3,FALSE) + 'ANALYSIS-YLD1'!BE139*(1-VLOOKUP('ANALYSIS-YLD2'!BE$4,'INTERNAL PARAMETERS-1'!$B$5:$J$44,5,FALSE))*VLOOKUP('ANALYSIS-YLD2'!BE$4,'INTERNAL PARAMETERS-1'!$B$5:$J$44,8,FALSE)*VLOOKUP('ANALYSIS-YLD2'!BE$4,'INTERNAL PARAMETERS-1'!$B$5:$J$44,3,FALSE)</f>
        <v>0</v>
      </c>
      <c r="BF139" s="111">
        <f>'ANALYSIS-YLD1'!BF139*VLOOKUP('ANALYSIS-YLD2'!BF$4,'INTERNAL PARAMETERS-1'!$B$5:$J$44,5,FALSE)*VLOOKUP('ANALYSIS-YLD2'!BF$4,'INTERNAL PARAMETERS-1'!$B$5:$J$44,6,FALSE)*VLOOKUP('ANALYSIS-YLD2'!BF$4,'INTERNAL PARAMETERS-1'!$B$5:$J$44,3,FALSE) + 'ANALYSIS-YLD1'!BF139*(1-VLOOKUP('ANALYSIS-YLD2'!BF$4,'INTERNAL PARAMETERS-1'!$B$5:$J$44,5,FALSE))*VLOOKUP('ANALYSIS-YLD2'!BF$4,'INTERNAL PARAMETERS-1'!$B$5:$J$44,8,FALSE)*VLOOKUP('ANALYSIS-YLD2'!BF$4,'INTERNAL PARAMETERS-1'!$B$5:$J$44,3,FALSE)</f>
        <v>0</v>
      </c>
      <c r="BG139" s="111">
        <f>'ANALYSIS-YLD1'!BG139*VLOOKUP('ANALYSIS-YLD2'!BG$4,'INTERNAL PARAMETERS-1'!$B$5:$J$44,5,FALSE)*VLOOKUP('ANALYSIS-YLD2'!BG$4,'INTERNAL PARAMETERS-1'!$B$5:$J$44,6,FALSE)*VLOOKUP('ANALYSIS-YLD2'!BG$4,'INTERNAL PARAMETERS-1'!$B$5:$J$44,3,FALSE) + 'ANALYSIS-YLD1'!BG139*(1-VLOOKUP('ANALYSIS-YLD2'!BG$4,'INTERNAL PARAMETERS-1'!$B$5:$J$44,5,FALSE))*VLOOKUP('ANALYSIS-YLD2'!BG$4,'INTERNAL PARAMETERS-1'!$B$5:$J$44,8,FALSE)*VLOOKUP('ANALYSIS-YLD2'!BG$4,'INTERNAL PARAMETERS-1'!$B$5:$J$44,3,FALSE)</f>
        <v>0</v>
      </c>
      <c r="BH139" s="111">
        <f>'ANALYSIS-YLD1'!BH139*VLOOKUP('ANALYSIS-YLD2'!BH$4,'INTERNAL PARAMETERS-1'!$B$5:$J$44,5,FALSE)*VLOOKUP('ANALYSIS-YLD2'!BH$4,'INTERNAL PARAMETERS-1'!$B$5:$J$44,6,FALSE)*VLOOKUP('ANALYSIS-YLD2'!BH$4,'INTERNAL PARAMETERS-1'!$B$5:$J$44,3,FALSE) + 'ANALYSIS-YLD1'!BH139*(1-VLOOKUP('ANALYSIS-YLD2'!BH$4,'INTERNAL PARAMETERS-1'!$B$5:$J$44,5,FALSE))*VLOOKUP('ANALYSIS-YLD2'!BH$4,'INTERNAL PARAMETERS-1'!$B$5:$J$44,8,FALSE)*VLOOKUP('ANALYSIS-YLD2'!BH$4,'INTERNAL PARAMETERS-1'!$B$5:$J$44,3,FALSE)</f>
        <v>0</v>
      </c>
      <c r="BI139" s="111">
        <f>'ANALYSIS-YLD1'!BI139*VLOOKUP('ANALYSIS-YLD2'!BI$4,'INTERNAL PARAMETERS-1'!$B$5:$J$44,5,FALSE)*VLOOKUP('ANALYSIS-YLD2'!BI$4,'INTERNAL PARAMETERS-1'!$B$5:$J$44,6,FALSE)*VLOOKUP('ANALYSIS-YLD2'!BI$4,'INTERNAL PARAMETERS-1'!$B$5:$J$44,3,FALSE) + 'ANALYSIS-YLD1'!BI139*(1-VLOOKUP('ANALYSIS-YLD2'!BI$4,'INTERNAL PARAMETERS-1'!$B$5:$J$44,5,FALSE))*VLOOKUP('ANALYSIS-YLD2'!BI$4,'INTERNAL PARAMETERS-1'!$B$5:$J$44,8,FALSE)*VLOOKUP('ANALYSIS-YLD2'!BI$4,'INTERNAL PARAMETERS-1'!$B$5:$J$44,3,FALSE)</f>
        <v>0</v>
      </c>
      <c r="BJ139" s="111">
        <f>'ANALYSIS-YLD1'!BJ139*VLOOKUP('ANALYSIS-YLD2'!BJ$4,'INTERNAL PARAMETERS-1'!$B$5:$J$44,5,FALSE)*VLOOKUP('ANALYSIS-YLD2'!BJ$4,'INTERNAL PARAMETERS-1'!$B$5:$J$44,6,FALSE)*VLOOKUP('ANALYSIS-YLD2'!BJ$4,'INTERNAL PARAMETERS-1'!$B$5:$J$44,3,FALSE) + 'ANALYSIS-YLD1'!BJ139*(1-VLOOKUP('ANALYSIS-YLD2'!BJ$4,'INTERNAL PARAMETERS-1'!$B$5:$J$44,5,FALSE))*VLOOKUP('ANALYSIS-YLD2'!BJ$4,'INTERNAL PARAMETERS-1'!$B$5:$J$44,8,FALSE)*VLOOKUP('ANALYSIS-YLD2'!BJ$4,'INTERNAL PARAMETERS-1'!$B$5:$J$44,3,FALSE)</f>
        <v>0</v>
      </c>
      <c r="BK139" s="111">
        <f>'ANALYSIS-YLD1'!BK139*VLOOKUP('ANALYSIS-YLD2'!BK$4,'INTERNAL PARAMETERS-1'!$B$5:$J$44,5,FALSE)*VLOOKUP('ANALYSIS-YLD2'!BK$4,'INTERNAL PARAMETERS-1'!$B$5:$J$44,6,FALSE)*VLOOKUP('ANALYSIS-YLD2'!BK$4,'INTERNAL PARAMETERS-1'!$B$5:$J$44,3,FALSE) + 'ANALYSIS-YLD1'!BK139*(1-VLOOKUP('ANALYSIS-YLD2'!BK$4,'INTERNAL PARAMETERS-1'!$B$5:$J$44,5,FALSE))*VLOOKUP('ANALYSIS-YLD2'!BK$4,'INTERNAL PARAMETERS-1'!$B$5:$J$44,8,FALSE)*VLOOKUP('ANALYSIS-YLD2'!BK$4,'INTERNAL PARAMETERS-1'!$B$5:$J$44,3,FALSE)</f>
        <v>0</v>
      </c>
      <c r="BL139" s="111">
        <f>'ANALYSIS-YLD1'!BL139*VLOOKUP('ANALYSIS-YLD2'!BL$4,'INTERNAL PARAMETERS-1'!$B$5:$J$44,5,FALSE)*VLOOKUP('ANALYSIS-YLD2'!BL$4,'INTERNAL PARAMETERS-1'!$B$5:$J$44,6,FALSE)*VLOOKUP('ANALYSIS-YLD2'!BL$4,'INTERNAL PARAMETERS-1'!$B$5:$J$44,3,FALSE) + 'ANALYSIS-YLD1'!BL139*(1-VLOOKUP('ANALYSIS-YLD2'!BL$4,'INTERNAL PARAMETERS-1'!$B$5:$J$44,5,FALSE))*VLOOKUP('ANALYSIS-YLD2'!BL$4,'INTERNAL PARAMETERS-1'!$B$5:$J$44,8,FALSE)*VLOOKUP('ANALYSIS-YLD2'!BL$4,'INTERNAL PARAMETERS-1'!$B$5:$J$44,3,FALSE)</f>
        <v>0</v>
      </c>
      <c r="BM139" s="111">
        <f>'ANALYSIS-YLD1'!BM139*VLOOKUP('ANALYSIS-YLD2'!BM$4,'INTERNAL PARAMETERS-1'!$B$5:$J$44,5,FALSE)*VLOOKUP('ANALYSIS-YLD2'!BM$4,'INTERNAL PARAMETERS-1'!$B$5:$J$44,6,FALSE)*VLOOKUP('ANALYSIS-YLD2'!BM$4,'INTERNAL PARAMETERS-1'!$B$5:$J$44,3,FALSE) + 'ANALYSIS-YLD1'!BM139*(1-VLOOKUP('ANALYSIS-YLD2'!BM$4,'INTERNAL PARAMETERS-1'!$B$5:$J$44,5,FALSE))*VLOOKUP('ANALYSIS-YLD2'!BM$4,'INTERNAL PARAMETERS-1'!$B$5:$J$44,8,FALSE)*VLOOKUP('ANALYSIS-YLD2'!BM$4,'INTERNAL PARAMETERS-1'!$B$5:$J$44,3,FALSE)</f>
        <v>0</v>
      </c>
      <c r="BN139" s="111">
        <f>'ANALYSIS-YLD1'!BN139*VLOOKUP('ANALYSIS-YLD2'!BN$4,'INTERNAL PARAMETERS-1'!$B$5:$J$44,5,FALSE)*VLOOKUP('ANALYSIS-YLD2'!BN$4,'INTERNAL PARAMETERS-1'!$B$5:$J$44,6,FALSE)*VLOOKUP('ANALYSIS-YLD2'!BN$4,'INTERNAL PARAMETERS-1'!$B$5:$J$44,3,FALSE) + 'ANALYSIS-YLD1'!BN139*(1-VLOOKUP('ANALYSIS-YLD2'!BN$4,'INTERNAL PARAMETERS-1'!$B$5:$J$44,5,FALSE))*VLOOKUP('ANALYSIS-YLD2'!BN$4,'INTERNAL PARAMETERS-1'!$B$5:$J$44,8,FALSE)*VLOOKUP('ANALYSIS-YLD2'!BN$4,'INTERNAL PARAMETERS-1'!$B$5:$J$44,3,FALSE)</f>
        <v>0</v>
      </c>
      <c r="BO139" s="111">
        <f>'ANALYSIS-YLD1'!BO139*VLOOKUP('ANALYSIS-YLD2'!BO$4,'INTERNAL PARAMETERS-1'!$B$5:$J$44,5,FALSE)*VLOOKUP('ANALYSIS-YLD2'!BO$4,'INTERNAL PARAMETERS-1'!$B$5:$J$44,6,FALSE)*VLOOKUP('ANALYSIS-YLD2'!BO$4,'INTERNAL PARAMETERS-1'!$B$5:$J$44,3,FALSE) + 'ANALYSIS-YLD1'!BO139*(1-VLOOKUP('ANALYSIS-YLD2'!BO$4,'INTERNAL PARAMETERS-1'!$B$5:$J$44,5,FALSE))*VLOOKUP('ANALYSIS-YLD2'!BO$4,'INTERNAL PARAMETERS-1'!$B$5:$J$44,8,FALSE)*VLOOKUP('ANALYSIS-YLD2'!BO$4,'INTERNAL PARAMETERS-1'!$B$5:$J$44,3,FALSE)</f>
        <v>0</v>
      </c>
      <c r="BP139" s="111">
        <f>'ANALYSIS-YLD1'!BP139*VLOOKUP('ANALYSIS-YLD2'!BP$4,'INTERNAL PARAMETERS-1'!$B$5:$J$44,5,FALSE)*VLOOKUP('ANALYSIS-YLD2'!BP$4,'INTERNAL PARAMETERS-1'!$B$5:$J$44,6,FALSE)*VLOOKUP('ANALYSIS-YLD2'!BP$4,'INTERNAL PARAMETERS-1'!$B$5:$J$44,3,FALSE) + 'ANALYSIS-YLD1'!BP139*(1-VLOOKUP('ANALYSIS-YLD2'!BP$4,'INTERNAL PARAMETERS-1'!$B$5:$J$44,5,FALSE))*VLOOKUP('ANALYSIS-YLD2'!BP$4,'INTERNAL PARAMETERS-1'!$B$5:$J$44,8,FALSE)*VLOOKUP('ANALYSIS-YLD2'!BP$4,'INTERNAL PARAMETERS-1'!$B$5:$J$44,3,FALSE)</f>
        <v>0</v>
      </c>
      <c r="BQ139" s="111">
        <f>'ANALYSIS-YLD1'!BQ139*VLOOKUP('ANALYSIS-YLD2'!BQ$4,'INTERNAL PARAMETERS-1'!$B$5:$J$44,5,FALSE)*VLOOKUP('ANALYSIS-YLD2'!BQ$4,'INTERNAL PARAMETERS-1'!$B$5:$J$44,6,FALSE)*VLOOKUP('ANALYSIS-YLD2'!BQ$4,'INTERNAL PARAMETERS-1'!$B$5:$J$44,3,FALSE) + 'ANALYSIS-YLD1'!BQ139*(1-VLOOKUP('ANALYSIS-YLD2'!BQ$4,'INTERNAL PARAMETERS-1'!$B$5:$J$44,5,FALSE))*VLOOKUP('ANALYSIS-YLD2'!BQ$4,'INTERNAL PARAMETERS-1'!$B$5:$J$44,8,FALSE)*VLOOKUP('ANALYSIS-YLD2'!BQ$4,'INTERNAL PARAMETERS-1'!$B$5:$J$44,3,FALSE)</f>
        <v>0</v>
      </c>
      <c r="BR139" s="111">
        <f>'ANALYSIS-YLD1'!BR139*VLOOKUP('ANALYSIS-YLD2'!BR$4,'INTERNAL PARAMETERS-1'!$B$5:$J$44,5,FALSE)*VLOOKUP('ANALYSIS-YLD2'!BR$4,'INTERNAL PARAMETERS-1'!$B$5:$J$44,6,FALSE)*VLOOKUP('ANALYSIS-YLD2'!BR$4,'INTERNAL PARAMETERS-1'!$B$5:$J$44,3,FALSE) + 'ANALYSIS-YLD1'!BR139*(1-VLOOKUP('ANALYSIS-YLD2'!BR$4,'INTERNAL PARAMETERS-1'!$B$5:$J$44,5,FALSE))*VLOOKUP('ANALYSIS-YLD2'!BR$4,'INTERNAL PARAMETERS-1'!$B$5:$J$44,8,FALSE)*VLOOKUP('ANALYSIS-YLD2'!BR$4,'INTERNAL PARAMETERS-1'!$B$5:$J$44,3,FALSE)</f>
        <v>0</v>
      </c>
      <c r="BS139" s="111">
        <f>'ANALYSIS-YLD1'!BS139*VLOOKUP('ANALYSIS-YLD2'!BS$4,'INTERNAL PARAMETERS-1'!$B$5:$J$44,5,FALSE)*VLOOKUP('ANALYSIS-YLD2'!BS$4,'INTERNAL PARAMETERS-1'!$B$5:$J$44,6,FALSE)*VLOOKUP('ANALYSIS-YLD2'!BS$4,'INTERNAL PARAMETERS-1'!$B$5:$J$44,3,FALSE) + 'ANALYSIS-YLD1'!BS139*(1-VLOOKUP('ANALYSIS-YLD2'!BS$4,'INTERNAL PARAMETERS-1'!$B$5:$J$44,5,FALSE))*VLOOKUP('ANALYSIS-YLD2'!BS$4,'INTERNAL PARAMETERS-1'!$B$5:$J$44,8,FALSE)*VLOOKUP('ANALYSIS-YLD2'!BS$4,'INTERNAL PARAMETERS-1'!$B$5:$J$44,3,FALSE)</f>
        <v>0</v>
      </c>
      <c r="BT139" s="111">
        <f>'ANALYSIS-YLD1'!BT139*VLOOKUP('ANALYSIS-YLD2'!BT$4,'INTERNAL PARAMETERS-1'!$B$5:$J$44,5,FALSE)*VLOOKUP('ANALYSIS-YLD2'!BT$4,'INTERNAL PARAMETERS-1'!$B$5:$J$44,6,FALSE)*VLOOKUP('ANALYSIS-YLD2'!BT$4,'INTERNAL PARAMETERS-1'!$B$5:$J$44,3,FALSE) + 'ANALYSIS-YLD1'!BT139*(1-VLOOKUP('ANALYSIS-YLD2'!BT$4,'INTERNAL PARAMETERS-1'!$B$5:$J$44,5,FALSE))*VLOOKUP('ANALYSIS-YLD2'!BT$4,'INTERNAL PARAMETERS-1'!$B$5:$J$44,8,FALSE)*VLOOKUP('ANALYSIS-YLD2'!BT$4,'INTERNAL PARAMETERS-1'!$B$5:$J$44,3,FALSE)</f>
        <v>0</v>
      </c>
      <c r="BU139" s="111">
        <f>'ANALYSIS-YLD1'!BU139*VLOOKUP('ANALYSIS-YLD2'!BU$4,'INTERNAL PARAMETERS-1'!$B$5:$J$44,5,FALSE)*VLOOKUP('ANALYSIS-YLD2'!BU$4,'INTERNAL PARAMETERS-1'!$B$5:$J$44,6,FALSE)*VLOOKUP('ANALYSIS-YLD2'!BU$4,'INTERNAL PARAMETERS-1'!$B$5:$J$44,3,FALSE) + 'ANALYSIS-YLD1'!BU139*(1-VLOOKUP('ANALYSIS-YLD2'!BU$4,'INTERNAL PARAMETERS-1'!$B$5:$J$44,5,FALSE))*VLOOKUP('ANALYSIS-YLD2'!BU$4,'INTERNAL PARAMETERS-1'!$B$5:$J$44,8,FALSE)*VLOOKUP('ANALYSIS-YLD2'!BU$4,'INTERNAL PARAMETERS-1'!$B$5:$J$44,3,FALSE)</f>
        <v>0</v>
      </c>
      <c r="BV139" s="111">
        <f>'ANALYSIS-YLD1'!BV139*VLOOKUP('ANALYSIS-YLD2'!BV$4,'INTERNAL PARAMETERS-1'!$B$5:$J$44,5,FALSE)*VLOOKUP('ANALYSIS-YLD2'!BV$4,'INTERNAL PARAMETERS-1'!$B$5:$J$44,6,FALSE)*VLOOKUP('ANALYSIS-YLD2'!BV$4,'INTERNAL PARAMETERS-1'!$B$5:$J$44,3,FALSE) + 'ANALYSIS-YLD1'!BV139*(1-VLOOKUP('ANALYSIS-YLD2'!BV$4,'INTERNAL PARAMETERS-1'!$B$5:$J$44,5,FALSE))*VLOOKUP('ANALYSIS-YLD2'!BV$4,'INTERNAL PARAMETERS-1'!$B$5:$J$44,8,FALSE)*VLOOKUP('ANALYSIS-YLD2'!BV$4,'INTERNAL PARAMETERS-1'!$B$5:$J$44,3,FALSE)</f>
        <v>0</v>
      </c>
      <c r="BW139" s="111">
        <f>'ANALYSIS-YLD1'!BW139*VLOOKUP('ANALYSIS-YLD2'!BW$4,'INTERNAL PARAMETERS-1'!$B$5:$J$44,5,FALSE)*VLOOKUP('ANALYSIS-YLD2'!BW$4,'INTERNAL PARAMETERS-1'!$B$5:$J$44,6,FALSE)*VLOOKUP('ANALYSIS-YLD2'!BW$4,'INTERNAL PARAMETERS-1'!$B$5:$J$44,3,FALSE) + 'ANALYSIS-YLD1'!BW139*(1-VLOOKUP('ANALYSIS-YLD2'!BW$4,'INTERNAL PARAMETERS-1'!$B$5:$J$44,5,FALSE))*VLOOKUP('ANALYSIS-YLD2'!BW$4,'INTERNAL PARAMETERS-1'!$B$5:$J$44,8,FALSE)*VLOOKUP('ANALYSIS-YLD2'!BW$4,'INTERNAL PARAMETERS-1'!$B$5:$J$44,3,FALSE)</f>
        <v>0</v>
      </c>
      <c r="BX139" s="111">
        <f>'ANALYSIS-YLD1'!BX139*VLOOKUP('ANALYSIS-YLD2'!BX$4,'INTERNAL PARAMETERS-1'!$B$5:$J$44,5,FALSE)*VLOOKUP('ANALYSIS-YLD2'!BX$4,'INTERNAL PARAMETERS-1'!$B$5:$J$44,6,FALSE)*VLOOKUP('ANALYSIS-YLD2'!BX$4,'INTERNAL PARAMETERS-1'!$B$5:$J$44,3,FALSE) + 'ANALYSIS-YLD1'!BX139*(1-VLOOKUP('ANALYSIS-YLD2'!BX$4,'INTERNAL PARAMETERS-1'!$B$5:$J$44,5,FALSE))*VLOOKUP('ANALYSIS-YLD2'!BX$4,'INTERNAL PARAMETERS-1'!$B$5:$J$44,8,FALSE)*VLOOKUP('ANALYSIS-YLD2'!BX$4,'INTERNAL PARAMETERS-1'!$B$5:$J$44,3,FALSE)</f>
        <v>0</v>
      </c>
      <c r="BY139" s="111">
        <f>'ANALYSIS-YLD1'!BY139*VLOOKUP('ANALYSIS-YLD2'!BY$4,'INTERNAL PARAMETERS-1'!$B$5:$J$44,5,FALSE)*VLOOKUP('ANALYSIS-YLD2'!BY$4,'INTERNAL PARAMETERS-1'!$B$5:$J$44,6,FALSE)*VLOOKUP('ANALYSIS-YLD2'!BY$4,'INTERNAL PARAMETERS-1'!$B$5:$J$44,3,FALSE) + 'ANALYSIS-YLD1'!BY139*(1-VLOOKUP('ANALYSIS-YLD2'!BY$4,'INTERNAL PARAMETERS-1'!$B$5:$J$44,5,FALSE))*VLOOKUP('ANALYSIS-YLD2'!BY$4,'INTERNAL PARAMETERS-1'!$B$5:$J$44,8,FALSE)*VLOOKUP('ANALYSIS-YLD2'!BY$4,'INTERNAL PARAMETERS-1'!$B$5:$J$44,3,FALSE)</f>
        <v>0</v>
      </c>
      <c r="BZ139" s="111">
        <f>'ANALYSIS-YLD1'!BZ139*VLOOKUP('ANALYSIS-YLD2'!BZ$4,'INTERNAL PARAMETERS-1'!$B$5:$J$44,5,FALSE)*VLOOKUP('ANALYSIS-YLD2'!BZ$4,'INTERNAL PARAMETERS-1'!$B$5:$J$44,6,FALSE)*VLOOKUP('ANALYSIS-YLD2'!BZ$4,'INTERNAL PARAMETERS-1'!$B$5:$J$44,3,FALSE) + 'ANALYSIS-YLD1'!BZ139*(1-VLOOKUP('ANALYSIS-YLD2'!BZ$4,'INTERNAL PARAMETERS-1'!$B$5:$J$44,5,FALSE))*VLOOKUP('ANALYSIS-YLD2'!BZ$4,'INTERNAL PARAMETERS-1'!$B$5:$J$44,8,FALSE)*VLOOKUP('ANALYSIS-YLD2'!BZ$4,'INTERNAL PARAMETERS-1'!$B$5:$J$44,3,FALSE)</f>
        <v>0</v>
      </c>
      <c r="CA139" s="111">
        <f>'ANALYSIS-YLD1'!CA139*VLOOKUP('ANALYSIS-YLD2'!CA$4,'INTERNAL PARAMETERS-1'!$B$5:$J$44,5,FALSE)*VLOOKUP('ANALYSIS-YLD2'!CA$4,'INTERNAL PARAMETERS-1'!$B$5:$J$44,6,FALSE)*VLOOKUP('ANALYSIS-YLD2'!CA$4,'INTERNAL PARAMETERS-1'!$B$5:$J$44,3,FALSE) + 'ANALYSIS-YLD1'!CA139*(1-VLOOKUP('ANALYSIS-YLD2'!CA$4,'INTERNAL PARAMETERS-1'!$B$5:$J$44,5,FALSE))*VLOOKUP('ANALYSIS-YLD2'!CA$4,'INTERNAL PARAMETERS-1'!$B$5:$J$44,8,FALSE)*VLOOKUP('ANALYSIS-YLD2'!CA$4,'INTERNAL PARAMETERS-1'!$B$5:$J$44,3,FALSE)</f>
        <v>0</v>
      </c>
      <c r="CB139" s="111">
        <f>'ANALYSIS-YLD1'!CB139*VLOOKUP('ANALYSIS-YLD2'!CB$4,'INTERNAL PARAMETERS-1'!$B$5:$J$44,5,FALSE)*VLOOKUP('ANALYSIS-YLD2'!CB$4,'INTERNAL PARAMETERS-1'!$B$5:$J$44,6,FALSE)*VLOOKUP('ANALYSIS-YLD2'!CB$4,'INTERNAL PARAMETERS-1'!$B$5:$J$44,3,FALSE) + 'ANALYSIS-YLD1'!CB139*(1-VLOOKUP('ANALYSIS-YLD2'!CB$4,'INTERNAL PARAMETERS-1'!$B$5:$J$44,5,FALSE))*VLOOKUP('ANALYSIS-YLD2'!CB$4,'INTERNAL PARAMETERS-1'!$B$5:$J$44,8,FALSE)*VLOOKUP('ANALYSIS-YLD2'!CB$4,'INTERNAL PARAMETERS-1'!$B$5:$J$44,3,FALSE)</f>
        <v>0</v>
      </c>
      <c r="CC139" s="111">
        <f>'ANALYSIS-YLD1'!CC139*VLOOKUP('ANALYSIS-YLD2'!CC$4,'INTERNAL PARAMETERS-1'!$B$5:$J$44,5,FALSE)*VLOOKUP('ANALYSIS-YLD2'!CC$4,'INTERNAL PARAMETERS-1'!$B$5:$J$44,6,FALSE)*VLOOKUP('ANALYSIS-YLD2'!CC$4,'INTERNAL PARAMETERS-1'!$B$5:$J$44,3,FALSE) + 'ANALYSIS-YLD1'!CC139*(1-VLOOKUP('ANALYSIS-YLD2'!CC$4,'INTERNAL PARAMETERS-1'!$B$5:$J$44,5,FALSE))*VLOOKUP('ANALYSIS-YLD2'!CC$4,'INTERNAL PARAMETERS-1'!$B$5:$J$44,8,FALSE)*VLOOKUP('ANALYSIS-YLD2'!CC$4,'INTERNAL PARAMETERS-1'!$B$5:$J$44,3,FALSE)</f>
        <v>0</v>
      </c>
      <c r="CD139" s="111">
        <f>'ANALYSIS-YLD1'!CD139*VLOOKUP('ANALYSIS-YLD2'!CD$4,'INTERNAL PARAMETERS-1'!$B$5:$J$44,5,FALSE)*VLOOKUP('ANALYSIS-YLD2'!CD$4,'INTERNAL PARAMETERS-1'!$B$5:$J$44,6,FALSE)*VLOOKUP('ANALYSIS-YLD2'!CD$4,'INTERNAL PARAMETERS-1'!$B$5:$J$44,3,FALSE) + 'ANALYSIS-YLD1'!CD139*(1-VLOOKUP('ANALYSIS-YLD2'!CD$4,'INTERNAL PARAMETERS-1'!$B$5:$J$44,5,FALSE))*VLOOKUP('ANALYSIS-YLD2'!CD$4,'INTERNAL PARAMETERS-1'!$B$5:$J$44,8,FALSE)*VLOOKUP('ANALYSIS-YLD2'!CD$4,'INTERNAL PARAMETERS-1'!$B$5:$J$44,3,FALSE)</f>
        <v>0</v>
      </c>
      <c r="CE139" s="111">
        <f>'ANALYSIS-YLD1'!CE139*VLOOKUP('ANALYSIS-YLD2'!CE$4,'INTERNAL PARAMETERS-1'!$B$5:$J$44,5,FALSE)*VLOOKUP('ANALYSIS-YLD2'!CE$4,'INTERNAL PARAMETERS-1'!$B$5:$J$44,6,FALSE)*VLOOKUP('ANALYSIS-YLD2'!CE$4,'INTERNAL PARAMETERS-1'!$B$5:$J$44,3,FALSE) + 'ANALYSIS-YLD1'!CE139*(1-VLOOKUP('ANALYSIS-YLD2'!CE$4,'INTERNAL PARAMETERS-1'!$B$5:$J$44,5,FALSE))*VLOOKUP('ANALYSIS-YLD2'!CE$4,'INTERNAL PARAMETERS-1'!$B$5:$J$44,8,FALSE)*VLOOKUP('ANALYSIS-YLD2'!CE$4,'INTERNAL PARAMETERS-1'!$B$5:$J$44,3,FALSE)</f>
        <v>0</v>
      </c>
      <c r="CF139" s="111">
        <f>'ANALYSIS-YLD1'!CF139*VLOOKUP('ANALYSIS-YLD2'!CF$4,'INTERNAL PARAMETERS-1'!$B$5:$J$44,5,FALSE)*VLOOKUP('ANALYSIS-YLD2'!CF$4,'INTERNAL PARAMETERS-1'!$B$5:$J$44,6,FALSE)*VLOOKUP('ANALYSIS-YLD2'!CF$4,'INTERNAL PARAMETERS-1'!$B$5:$J$44,3,FALSE) + 'ANALYSIS-YLD1'!CF139*(1-VLOOKUP('ANALYSIS-YLD2'!CF$4,'INTERNAL PARAMETERS-1'!$B$5:$J$44,5,FALSE))*VLOOKUP('ANALYSIS-YLD2'!CF$4,'INTERNAL PARAMETERS-1'!$B$5:$J$44,8,FALSE)*VLOOKUP('ANALYSIS-YLD2'!CF$4,'INTERNAL PARAMETERS-1'!$B$5:$J$44,3,FALSE)</f>
        <v>0</v>
      </c>
      <c r="CG139" s="111">
        <f>'ANALYSIS-YLD1'!CG139*VLOOKUP('ANALYSIS-YLD2'!CG$4,'INTERNAL PARAMETERS-1'!$B$5:$J$44,5,FALSE)*VLOOKUP('ANALYSIS-YLD2'!CG$4,'INTERNAL PARAMETERS-1'!$B$5:$J$44,6,FALSE)*VLOOKUP('ANALYSIS-YLD2'!CG$4,'INTERNAL PARAMETERS-1'!$B$5:$J$44,3,FALSE) + 'ANALYSIS-YLD1'!CG139*(1-VLOOKUP('ANALYSIS-YLD2'!CG$4,'INTERNAL PARAMETERS-1'!$B$5:$J$44,5,FALSE))*VLOOKUP('ANALYSIS-YLD2'!CG$4,'INTERNAL PARAMETERS-1'!$B$5:$J$44,8,FALSE)*VLOOKUP('ANALYSIS-YLD2'!CG$4,'INTERNAL PARAMETERS-1'!$B$5:$J$44,3,FALSE)</f>
        <v>0</v>
      </c>
      <c r="CH139" s="110">
        <f>'ANALYSIS-YLD1'!CH139*VLOOKUP('ANALYSIS-YLD2'!CH$4,'INTERNAL PARAMETERS-1'!$B$5:$J$44,5,FALSE)*VLOOKUP('ANALYSIS-YLD2'!CH$4,'INTERNAL PARAMETERS-1'!$B$5:$J$44,6,FALSE)*VLOOKUP('ANALYSIS-YLD2'!CH$4,'INTERNAL PARAMETERS-1'!$B$5:$J$44,3,FALSE) + 'ANALYSIS-YLD1'!CH139*(1-VLOOKUP('ANALYSIS-YLD2'!CH$4,'INTERNAL PARAMETERS-1'!$B$5:$J$44,5,FALSE))*VLOOKUP('ANALYSIS-YLD2'!CH$4,'INTERNAL PARAMETERS-1'!$B$5:$J$44,8,FALSE)*VLOOKUP('ANALYSIS-YLD2'!CH$4,'INTERNAL PARAMETERS-1'!$B$5:$J$44,3,FALSE)</f>
        <v>0</v>
      </c>
      <c r="CJ139" s="112">
        <f t="shared" si="4"/>
        <v>0</v>
      </c>
      <c r="CK139" s="110">
        <f t="shared" si="5"/>
        <v>0</v>
      </c>
    </row>
    <row r="140" spans="2:89" x14ac:dyDescent="0.5">
      <c r="B140" s="127" t="s">
        <v>25</v>
      </c>
      <c r="C140" s="126" t="s">
        <v>2</v>
      </c>
      <c r="D140" s="126" t="s">
        <v>11</v>
      </c>
      <c r="E140" s="125">
        <f>'INPUTS-Incidence'!E140</f>
        <v>0</v>
      </c>
      <c r="F140" s="124">
        <f>'INTERNAL PARAMETERS-1'!M14</f>
        <v>39.424999999999997</v>
      </c>
      <c r="G140" s="112">
        <f>'ANALYSIS-YLD1'!G140*VLOOKUP('ANALYSIS-YLD2'!G$4,'INTERNAL PARAMETERS-1'!$B$5:$J$44,5,FALSE)*VLOOKUP('ANALYSIS-YLD2'!G$4,'INTERNAL PARAMETERS-1'!$B$5:$J$44,7,FALSE)*'ANALYSIS-YLD2'!$F140 + 'ANALYSIS-YLD1'!G140*(1-VLOOKUP('ANALYSIS-YLD2'!G$4,'INTERNAL PARAMETERS-1'!$B$5:$J$44,5,FALSE))*VLOOKUP('ANALYSIS-YLD2'!G$4,'INTERNAL PARAMETERS-1'!$B$5:$J$44,9,FALSE)*'ANALYSIS-YLD2'!$F140</f>
        <v>0</v>
      </c>
      <c r="H140" s="111">
        <f>'ANALYSIS-YLD1'!H140*VLOOKUP('ANALYSIS-YLD2'!H$4,'INTERNAL PARAMETERS-1'!$B$5:$J$44,5,FALSE)*VLOOKUP('ANALYSIS-YLD2'!H$4,'INTERNAL PARAMETERS-1'!$B$5:$J$44,7,FALSE)*'ANALYSIS-YLD2'!$F140 + 'ANALYSIS-YLD1'!H140*(1-VLOOKUP('ANALYSIS-YLD2'!H$4,'INTERNAL PARAMETERS-1'!$B$5:$J$44,5,FALSE))*VLOOKUP('ANALYSIS-YLD2'!H$4,'INTERNAL PARAMETERS-1'!$B$5:$J$44,9,FALSE)*'ANALYSIS-YLD2'!$F140</f>
        <v>0</v>
      </c>
      <c r="I140" s="111">
        <f>'ANALYSIS-YLD1'!I140*VLOOKUP('ANALYSIS-YLD2'!I$4,'INTERNAL PARAMETERS-1'!$B$5:$J$44,5,FALSE)*VLOOKUP('ANALYSIS-YLD2'!I$4,'INTERNAL PARAMETERS-1'!$B$5:$J$44,7,FALSE)*'ANALYSIS-YLD2'!$F140 + 'ANALYSIS-YLD1'!I140*(1-VLOOKUP('ANALYSIS-YLD2'!I$4,'INTERNAL PARAMETERS-1'!$B$5:$J$44,5,FALSE))*VLOOKUP('ANALYSIS-YLD2'!I$4,'INTERNAL PARAMETERS-1'!$B$5:$J$44,9,FALSE)*'ANALYSIS-YLD2'!$F140</f>
        <v>0</v>
      </c>
      <c r="J140" s="111">
        <f>'ANALYSIS-YLD1'!J140*VLOOKUP('ANALYSIS-YLD2'!J$4,'INTERNAL PARAMETERS-1'!$B$5:$J$44,5,FALSE)*VLOOKUP('ANALYSIS-YLD2'!J$4,'INTERNAL PARAMETERS-1'!$B$5:$J$44,7,FALSE)*'ANALYSIS-YLD2'!$F140 + 'ANALYSIS-YLD1'!J140*(1-VLOOKUP('ANALYSIS-YLD2'!J$4,'INTERNAL PARAMETERS-1'!$B$5:$J$44,5,FALSE))*VLOOKUP('ANALYSIS-YLD2'!J$4,'INTERNAL PARAMETERS-1'!$B$5:$J$44,9,FALSE)*'ANALYSIS-YLD2'!$F140</f>
        <v>0</v>
      </c>
      <c r="K140" s="111">
        <f>'ANALYSIS-YLD1'!K140*VLOOKUP('ANALYSIS-YLD2'!K$4,'INTERNAL PARAMETERS-1'!$B$5:$J$44,5,FALSE)*VLOOKUP('ANALYSIS-YLD2'!K$4,'INTERNAL PARAMETERS-1'!$B$5:$J$44,7,FALSE)*'ANALYSIS-YLD2'!$F140 + 'ANALYSIS-YLD1'!K140*(1-VLOOKUP('ANALYSIS-YLD2'!K$4,'INTERNAL PARAMETERS-1'!$B$5:$J$44,5,FALSE))*VLOOKUP('ANALYSIS-YLD2'!K$4,'INTERNAL PARAMETERS-1'!$B$5:$J$44,9,FALSE)*'ANALYSIS-YLD2'!$F140</f>
        <v>0</v>
      </c>
      <c r="L140" s="111">
        <f>'ANALYSIS-YLD1'!L140*VLOOKUP('ANALYSIS-YLD2'!L$4,'INTERNAL PARAMETERS-1'!$B$5:$J$44,5,FALSE)*VLOOKUP('ANALYSIS-YLD2'!L$4,'INTERNAL PARAMETERS-1'!$B$5:$J$44,7,FALSE)*'ANALYSIS-YLD2'!$F140 + 'ANALYSIS-YLD1'!L140*(1-VLOOKUP('ANALYSIS-YLD2'!L$4,'INTERNAL PARAMETERS-1'!$B$5:$J$44,5,FALSE))*VLOOKUP('ANALYSIS-YLD2'!L$4,'INTERNAL PARAMETERS-1'!$B$5:$J$44,9,FALSE)*'ANALYSIS-YLD2'!$F140</f>
        <v>0</v>
      </c>
      <c r="M140" s="111">
        <f>'ANALYSIS-YLD1'!M140*VLOOKUP('ANALYSIS-YLD2'!M$4,'INTERNAL PARAMETERS-1'!$B$5:$J$44,5,FALSE)*VLOOKUP('ANALYSIS-YLD2'!M$4,'INTERNAL PARAMETERS-1'!$B$5:$J$44,7,FALSE)*'ANALYSIS-YLD2'!$F140 + 'ANALYSIS-YLD1'!M140*(1-VLOOKUP('ANALYSIS-YLD2'!M$4,'INTERNAL PARAMETERS-1'!$B$5:$J$44,5,FALSE))*VLOOKUP('ANALYSIS-YLD2'!M$4,'INTERNAL PARAMETERS-1'!$B$5:$J$44,9,FALSE)*'ANALYSIS-YLD2'!$F140</f>
        <v>0</v>
      </c>
      <c r="N140" s="111">
        <f>'ANALYSIS-YLD1'!N140*VLOOKUP('ANALYSIS-YLD2'!N$4,'INTERNAL PARAMETERS-1'!$B$5:$J$44,5,FALSE)*VLOOKUP('ANALYSIS-YLD2'!N$4,'INTERNAL PARAMETERS-1'!$B$5:$J$44,7,FALSE)*'ANALYSIS-YLD2'!$F140 + 'ANALYSIS-YLD1'!N140*(1-VLOOKUP('ANALYSIS-YLD2'!N$4,'INTERNAL PARAMETERS-1'!$B$5:$J$44,5,FALSE))*VLOOKUP('ANALYSIS-YLD2'!N$4,'INTERNAL PARAMETERS-1'!$B$5:$J$44,9,FALSE)*'ANALYSIS-YLD2'!$F140</f>
        <v>0</v>
      </c>
      <c r="O140" s="111">
        <f>'ANALYSIS-YLD1'!O140*VLOOKUP('ANALYSIS-YLD2'!O$4,'INTERNAL PARAMETERS-1'!$B$5:$J$44,5,FALSE)*VLOOKUP('ANALYSIS-YLD2'!O$4,'INTERNAL PARAMETERS-1'!$B$5:$J$44,7,FALSE)*'ANALYSIS-YLD2'!$F140 + 'ANALYSIS-YLD1'!O140*(1-VLOOKUP('ANALYSIS-YLD2'!O$4,'INTERNAL PARAMETERS-1'!$B$5:$J$44,5,FALSE))*VLOOKUP('ANALYSIS-YLD2'!O$4,'INTERNAL PARAMETERS-1'!$B$5:$J$44,9,FALSE)*'ANALYSIS-YLD2'!$F140</f>
        <v>0</v>
      </c>
      <c r="P140" s="111">
        <f>'ANALYSIS-YLD1'!P140*VLOOKUP('ANALYSIS-YLD2'!P$4,'INTERNAL PARAMETERS-1'!$B$5:$J$44,5,FALSE)*VLOOKUP('ANALYSIS-YLD2'!P$4,'INTERNAL PARAMETERS-1'!$B$5:$J$44,7,FALSE)*'ANALYSIS-YLD2'!$F140 + 'ANALYSIS-YLD1'!P140*(1-VLOOKUP('ANALYSIS-YLD2'!P$4,'INTERNAL PARAMETERS-1'!$B$5:$J$44,5,FALSE))*VLOOKUP('ANALYSIS-YLD2'!P$4,'INTERNAL PARAMETERS-1'!$B$5:$J$44,9,FALSE)*'ANALYSIS-YLD2'!$F140</f>
        <v>0</v>
      </c>
      <c r="Q140" s="111">
        <f>'ANALYSIS-YLD1'!Q140*VLOOKUP('ANALYSIS-YLD2'!Q$4,'INTERNAL PARAMETERS-1'!$B$5:$J$44,5,FALSE)*VLOOKUP('ANALYSIS-YLD2'!Q$4,'INTERNAL PARAMETERS-1'!$B$5:$J$44,7,FALSE)*'ANALYSIS-YLD2'!$F140 + 'ANALYSIS-YLD1'!Q140*(1-VLOOKUP('ANALYSIS-YLD2'!Q$4,'INTERNAL PARAMETERS-1'!$B$5:$J$44,5,FALSE))*VLOOKUP('ANALYSIS-YLD2'!Q$4,'INTERNAL PARAMETERS-1'!$B$5:$J$44,9,FALSE)*'ANALYSIS-YLD2'!$F140</f>
        <v>0</v>
      </c>
      <c r="R140" s="111">
        <f>'ANALYSIS-YLD1'!R140*VLOOKUP('ANALYSIS-YLD2'!R$4,'INTERNAL PARAMETERS-1'!$B$5:$J$44,5,FALSE)*VLOOKUP('ANALYSIS-YLD2'!R$4,'INTERNAL PARAMETERS-1'!$B$5:$J$44,7,FALSE)*'ANALYSIS-YLD2'!$F140 + 'ANALYSIS-YLD1'!R140*(1-VLOOKUP('ANALYSIS-YLD2'!R$4,'INTERNAL PARAMETERS-1'!$B$5:$J$44,5,FALSE))*VLOOKUP('ANALYSIS-YLD2'!R$4,'INTERNAL PARAMETERS-1'!$B$5:$J$44,9,FALSE)*'ANALYSIS-YLD2'!$F140</f>
        <v>0</v>
      </c>
      <c r="S140" s="111">
        <f>'ANALYSIS-YLD1'!S140*VLOOKUP('ANALYSIS-YLD2'!S$4,'INTERNAL PARAMETERS-1'!$B$5:$J$44,5,FALSE)*VLOOKUP('ANALYSIS-YLD2'!S$4,'INTERNAL PARAMETERS-1'!$B$5:$J$44,7,FALSE)*'ANALYSIS-YLD2'!$F140 + 'ANALYSIS-YLD1'!S140*(1-VLOOKUP('ANALYSIS-YLD2'!S$4,'INTERNAL PARAMETERS-1'!$B$5:$J$44,5,FALSE))*VLOOKUP('ANALYSIS-YLD2'!S$4,'INTERNAL PARAMETERS-1'!$B$5:$J$44,9,FALSE)*'ANALYSIS-YLD2'!$F140</f>
        <v>0</v>
      </c>
      <c r="T140" s="111">
        <f>'ANALYSIS-YLD1'!T140*VLOOKUP('ANALYSIS-YLD2'!T$4,'INTERNAL PARAMETERS-1'!$B$5:$J$44,5,FALSE)*VLOOKUP('ANALYSIS-YLD2'!T$4,'INTERNAL PARAMETERS-1'!$B$5:$J$44,7,FALSE)*'ANALYSIS-YLD2'!$F140 + 'ANALYSIS-YLD1'!T140*(1-VLOOKUP('ANALYSIS-YLD2'!T$4,'INTERNAL PARAMETERS-1'!$B$5:$J$44,5,FALSE))*VLOOKUP('ANALYSIS-YLD2'!T$4,'INTERNAL PARAMETERS-1'!$B$5:$J$44,9,FALSE)*'ANALYSIS-YLD2'!$F140</f>
        <v>0</v>
      </c>
      <c r="U140" s="111">
        <f>'ANALYSIS-YLD1'!U140*VLOOKUP('ANALYSIS-YLD2'!U$4,'INTERNAL PARAMETERS-1'!$B$5:$J$44,5,FALSE)*VLOOKUP('ANALYSIS-YLD2'!U$4,'INTERNAL PARAMETERS-1'!$B$5:$J$44,7,FALSE)*'ANALYSIS-YLD2'!$F140 + 'ANALYSIS-YLD1'!U140*(1-VLOOKUP('ANALYSIS-YLD2'!U$4,'INTERNAL PARAMETERS-1'!$B$5:$J$44,5,FALSE))*VLOOKUP('ANALYSIS-YLD2'!U$4,'INTERNAL PARAMETERS-1'!$B$5:$J$44,9,FALSE)*'ANALYSIS-YLD2'!$F140</f>
        <v>0</v>
      </c>
      <c r="V140" s="111">
        <f>'ANALYSIS-YLD1'!V140*VLOOKUP('ANALYSIS-YLD2'!V$4,'INTERNAL PARAMETERS-1'!$B$5:$J$44,5,FALSE)*VLOOKUP('ANALYSIS-YLD2'!V$4,'INTERNAL PARAMETERS-1'!$B$5:$J$44,7,FALSE)*'ANALYSIS-YLD2'!$F140 + 'ANALYSIS-YLD1'!V140*(1-VLOOKUP('ANALYSIS-YLD2'!V$4,'INTERNAL PARAMETERS-1'!$B$5:$J$44,5,FALSE))*VLOOKUP('ANALYSIS-YLD2'!V$4,'INTERNAL PARAMETERS-1'!$B$5:$J$44,9,FALSE)*'ANALYSIS-YLD2'!$F140</f>
        <v>0</v>
      </c>
      <c r="W140" s="111">
        <f>'ANALYSIS-YLD1'!W140*VLOOKUP('ANALYSIS-YLD2'!W$4,'INTERNAL PARAMETERS-1'!$B$5:$J$44,5,FALSE)*VLOOKUP('ANALYSIS-YLD2'!W$4,'INTERNAL PARAMETERS-1'!$B$5:$J$44,7,FALSE)*'ANALYSIS-YLD2'!$F140 + 'ANALYSIS-YLD1'!W140*(1-VLOOKUP('ANALYSIS-YLD2'!W$4,'INTERNAL PARAMETERS-1'!$B$5:$J$44,5,FALSE))*VLOOKUP('ANALYSIS-YLD2'!W$4,'INTERNAL PARAMETERS-1'!$B$5:$J$44,9,FALSE)*'ANALYSIS-YLD2'!$F140</f>
        <v>0</v>
      </c>
      <c r="X140" s="111">
        <f>'ANALYSIS-YLD1'!X140*VLOOKUP('ANALYSIS-YLD2'!X$4,'INTERNAL PARAMETERS-1'!$B$5:$J$44,5,FALSE)*VLOOKUP('ANALYSIS-YLD2'!X$4,'INTERNAL PARAMETERS-1'!$B$5:$J$44,7,FALSE)*'ANALYSIS-YLD2'!$F140 + 'ANALYSIS-YLD1'!X140*(1-VLOOKUP('ANALYSIS-YLD2'!X$4,'INTERNAL PARAMETERS-1'!$B$5:$J$44,5,FALSE))*VLOOKUP('ANALYSIS-YLD2'!X$4,'INTERNAL PARAMETERS-1'!$B$5:$J$44,9,FALSE)*'ANALYSIS-YLD2'!$F140</f>
        <v>0</v>
      </c>
      <c r="Y140" s="111">
        <f>'ANALYSIS-YLD1'!Y140*VLOOKUP('ANALYSIS-YLD2'!Y$4,'INTERNAL PARAMETERS-1'!$B$5:$J$44,5,FALSE)*VLOOKUP('ANALYSIS-YLD2'!Y$4,'INTERNAL PARAMETERS-1'!$B$5:$J$44,7,FALSE)*'ANALYSIS-YLD2'!$F140 + 'ANALYSIS-YLD1'!Y140*(1-VLOOKUP('ANALYSIS-YLD2'!Y$4,'INTERNAL PARAMETERS-1'!$B$5:$J$44,5,FALSE))*VLOOKUP('ANALYSIS-YLD2'!Y$4,'INTERNAL PARAMETERS-1'!$B$5:$J$44,9,FALSE)*'ANALYSIS-YLD2'!$F140</f>
        <v>0</v>
      </c>
      <c r="Z140" s="111">
        <f>'ANALYSIS-YLD1'!Z140*VLOOKUP('ANALYSIS-YLD2'!Z$4,'INTERNAL PARAMETERS-1'!$B$5:$J$44,5,FALSE)*VLOOKUP('ANALYSIS-YLD2'!Z$4,'INTERNAL PARAMETERS-1'!$B$5:$J$44,7,FALSE)*'ANALYSIS-YLD2'!$F140 + 'ANALYSIS-YLD1'!Z140*(1-VLOOKUP('ANALYSIS-YLD2'!Z$4,'INTERNAL PARAMETERS-1'!$B$5:$J$44,5,FALSE))*VLOOKUP('ANALYSIS-YLD2'!Z$4,'INTERNAL PARAMETERS-1'!$B$5:$J$44,9,FALSE)*'ANALYSIS-YLD2'!$F140</f>
        <v>0</v>
      </c>
      <c r="AA140" s="111">
        <f>'ANALYSIS-YLD1'!AA140*VLOOKUP('ANALYSIS-YLD2'!AA$4,'INTERNAL PARAMETERS-1'!$B$5:$J$44,5,FALSE)*VLOOKUP('ANALYSIS-YLD2'!AA$4,'INTERNAL PARAMETERS-1'!$B$5:$J$44,7,FALSE)*'ANALYSIS-YLD2'!$F140 + 'ANALYSIS-YLD1'!AA140*(1-VLOOKUP('ANALYSIS-YLD2'!AA$4,'INTERNAL PARAMETERS-1'!$B$5:$J$44,5,FALSE))*VLOOKUP('ANALYSIS-YLD2'!AA$4,'INTERNAL PARAMETERS-1'!$B$5:$J$44,9,FALSE)*'ANALYSIS-YLD2'!$F140</f>
        <v>0</v>
      </c>
      <c r="AB140" s="111">
        <f>'ANALYSIS-YLD1'!AB140*VLOOKUP('ANALYSIS-YLD2'!AB$4,'INTERNAL PARAMETERS-1'!$B$5:$J$44,5,FALSE)*VLOOKUP('ANALYSIS-YLD2'!AB$4,'INTERNAL PARAMETERS-1'!$B$5:$J$44,7,FALSE)*'ANALYSIS-YLD2'!$F140 + 'ANALYSIS-YLD1'!AB140*(1-VLOOKUP('ANALYSIS-YLD2'!AB$4,'INTERNAL PARAMETERS-1'!$B$5:$J$44,5,FALSE))*VLOOKUP('ANALYSIS-YLD2'!AB$4,'INTERNAL PARAMETERS-1'!$B$5:$J$44,9,FALSE)*'ANALYSIS-YLD2'!$F140</f>
        <v>0</v>
      </c>
      <c r="AC140" s="111">
        <f>'ANALYSIS-YLD1'!AC140*VLOOKUP('ANALYSIS-YLD2'!AC$4,'INTERNAL PARAMETERS-1'!$B$5:$J$44,5,FALSE)*VLOOKUP('ANALYSIS-YLD2'!AC$4,'INTERNAL PARAMETERS-1'!$B$5:$J$44,7,FALSE)*'ANALYSIS-YLD2'!$F140 + 'ANALYSIS-YLD1'!AC140*(1-VLOOKUP('ANALYSIS-YLD2'!AC$4,'INTERNAL PARAMETERS-1'!$B$5:$J$44,5,FALSE))*VLOOKUP('ANALYSIS-YLD2'!AC$4,'INTERNAL PARAMETERS-1'!$B$5:$J$44,9,FALSE)*'ANALYSIS-YLD2'!$F140</f>
        <v>0</v>
      </c>
      <c r="AD140" s="111">
        <f>'ANALYSIS-YLD1'!AD140*VLOOKUP('ANALYSIS-YLD2'!AD$4,'INTERNAL PARAMETERS-1'!$B$5:$J$44,5,FALSE)*VLOOKUP('ANALYSIS-YLD2'!AD$4,'INTERNAL PARAMETERS-1'!$B$5:$J$44,7,FALSE)*'ANALYSIS-YLD2'!$F140 + 'ANALYSIS-YLD1'!AD140*(1-VLOOKUP('ANALYSIS-YLD2'!AD$4,'INTERNAL PARAMETERS-1'!$B$5:$J$44,5,FALSE))*VLOOKUP('ANALYSIS-YLD2'!AD$4,'INTERNAL PARAMETERS-1'!$B$5:$J$44,9,FALSE)*'ANALYSIS-YLD2'!$F140</f>
        <v>0</v>
      </c>
      <c r="AE140" s="111">
        <f>'ANALYSIS-YLD1'!AE140*VLOOKUP('ANALYSIS-YLD2'!AE$4,'INTERNAL PARAMETERS-1'!$B$5:$J$44,5,FALSE)*VLOOKUP('ANALYSIS-YLD2'!AE$4,'INTERNAL PARAMETERS-1'!$B$5:$J$44,7,FALSE)*'ANALYSIS-YLD2'!$F140 + 'ANALYSIS-YLD1'!AE140*(1-VLOOKUP('ANALYSIS-YLD2'!AE$4,'INTERNAL PARAMETERS-1'!$B$5:$J$44,5,FALSE))*VLOOKUP('ANALYSIS-YLD2'!AE$4,'INTERNAL PARAMETERS-1'!$B$5:$J$44,9,FALSE)*'ANALYSIS-YLD2'!$F140</f>
        <v>0</v>
      </c>
      <c r="AF140" s="111">
        <f>'ANALYSIS-YLD1'!AF140*VLOOKUP('ANALYSIS-YLD2'!AF$4,'INTERNAL PARAMETERS-1'!$B$5:$J$44,5,FALSE)*VLOOKUP('ANALYSIS-YLD2'!AF$4,'INTERNAL PARAMETERS-1'!$B$5:$J$44,7,FALSE)*'ANALYSIS-YLD2'!$F140 + 'ANALYSIS-YLD1'!AF140*(1-VLOOKUP('ANALYSIS-YLD2'!AF$4,'INTERNAL PARAMETERS-1'!$B$5:$J$44,5,FALSE))*VLOOKUP('ANALYSIS-YLD2'!AF$4,'INTERNAL PARAMETERS-1'!$B$5:$J$44,9,FALSE)*'ANALYSIS-YLD2'!$F140</f>
        <v>0</v>
      </c>
      <c r="AG140" s="111">
        <f>'ANALYSIS-YLD1'!AG140*VLOOKUP('ANALYSIS-YLD2'!AG$4,'INTERNAL PARAMETERS-1'!$B$5:$J$44,5,FALSE)*VLOOKUP('ANALYSIS-YLD2'!AG$4,'INTERNAL PARAMETERS-1'!$B$5:$J$44,7,FALSE)*'ANALYSIS-YLD2'!$F140 + 'ANALYSIS-YLD1'!AG140*(1-VLOOKUP('ANALYSIS-YLD2'!AG$4,'INTERNAL PARAMETERS-1'!$B$5:$J$44,5,FALSE))*VLOOKUP('ANALYSIS-YLD2'!AG$4,'INTERNAL PARAMETERS-1'!$B$5:$J$44,9,FALSE)*'ANALYSIS-YLD2'!$F140</f>
        <v>0</v>
      </c>
      <c r="AH140" s="111">
        <f>'ANALYSIS-YLD1'!AH140*VLOOKUP('ANALYSIS-YLD2'!AH$4,'INTERNAL PARAMETERS-1'!$B$5:$J$44,5,FALSE)*VLOOKUP('ANALYSIS-YLD2'!AH$4,'INTERNAL PARAMETERS-1'!$B$5:$J$44,7,FALSE)*'ANALYSIS-YLD2'!$F140 + 'ANALYSIS-YLD1'!AH140*(1-VLOOKUP('ANALYSIS-YLD2'!AH$4,'INTERNAL PARAMETERS-1'!$B$5:$J$44,5,FALSE))*VLOOKUP('ANALYSIS-YLD2'!AH$4,'INTERNAL PARAMETERS-1'!$B$5:$J$44,9,FALSE)*'ANALYSIS-YLD2'!$F140</f>
        <v>0</v>
      </c>
      <c r="AI140" s="111">
        <f>'ANALYSIS-YLD1'!AI140*VLOOKUP('ANALYSIS-YLD2'!AI$4,'INTERNAL PARAMETERS-1'!$B$5:$J$44,5,FALSE)*VLOOKUP('ANALYSIS-YLD2'!AI$4,'INTERNAL PARAMETERS-1'!$B$5:$J$44,7,FALSE)*'ANALYSIS-YLD2'!$F140 + 'ANALYSIS-YLD1'!AI140*(1-VLOOKUP('ANALYSIS-YLD2'!AI$4,'INTERNAL PARAMETERS-1'!$B$5:$J$44,5,FALSE))*VLOOKUP('ANALYSIS-YLD2'!AI$4,'INTERNAL PARAMETERS-1'!$B$5:$J$44,9,FALSE)*'ANALYSIS-YLD2'!$F140</f>
        <v>0</v>
      </c>
      <c r="AJ140" s="111">
        <f>'ANALYSIS-YLD1'!AJ140*VLOOKUP('ANALYSIS-YLD2'!AJ$4,'INTERNAL PARAMETERS-1'!$B$5:$J$44,5,FALSE)*VLOOKUP('ANALYSIS-YLD2'!AJ$4,'INTERNAL PARAMETERS-1'!$B$5:$J$44,7,FALSE)*'ANALYSIS-YLD2'!$F140 + 'ANALYSIS-YLD1'!AJ140*(1-VLOOKUP('ANALYSIS-YLD2'!AJ$4,'INTERNAL PARAMETERS-1'!$B$5:$J$44,5,FALSE))*VLOOKUP('ANALYSIS-YLD2'!AJ$4,'INTERNAL PARAMETERS-1'!$B$5:$J$44,9,FALSE)*'ANALYSIS-YLD2'!$F140</f>
        <v>0</v>
      </c>
      <c r="AK140" s="111">
        <f>'ANALYSIS-YLD1'!AK140*VLOOKUP('ANALYSIS-YLD2'!AK$4,'INTERNAL PARAMETERS-1'!$B$5:$J$44,5,FALSE)*VLOOKUP('ANALYSIS-YLD2'!AK$4,'INTERNAL PARAMETERS-1'!$B$5:$J$44,7,FALSE)*'ANALYSIS-YLD2'!$F140 + 'ANALYSIS-YLD1'!AK140*(1-VLOOKUP('ANALYSIS-YLD2'!AK$4,'INTERNAL PARAMETERS-1'!$B$5:$J$44,5,FALSE))*VLOOKUP('ANALYSIS-YLD2'!AK$4,'INTERNAL PARAMETERS-1'!$B$5:$J$44,9,FALSE)*'ANALYSIS-YLD2'!$F140</f>
        <v>0</v>
      </c>
      <c r="AL140" s="111">
        <f>'ANALYSIS-YLD1'!AL140*VLOOKUP('ANALYSIS-YLD2'!AL$4,'INTERNAL PARAMETERS-1'!$B$5:$J$44,5,FALSE)*VLOOKUP('ANALYSIS-YLD2'!AL$4,'INTERNAL PARAMETERS-1'!$B$5:$J$44,7,FALSE)*'ANALYSIS-YLD2'!$F140 + 'ANALYSIS-YLD1'!AL140*(1-VLOOKUP('ANALYSIS-YLD2'!AL$4,'INTERNAL PARAMETERS-1'!$B$5:$J$44,5,FALSE))*VLOOKUP('ANALYSIS-YLD2'!AL$4,'INTERNAL PARAMETERS-1'!$B$5:$J$44,9,FALSE)*'ANALYSIS-YLD2'!$F140</f>
        <v>0</v>
      </c>
      <c r="AM140" s="111">
        <f>'ANALYSIS-YLD1'!AM140*VLOOKUP('ANALYSIS-YLD2'!AM$4,'INTERNAL PARAMETERS-1'!$B$5:$J$44,5,FALSE)*VLOOKUP('ANALYSIS-YLD2'!AM$4,'INTERNAL PARAMETERS-1'!$B$5:$J$44,7,FALSE)*'ANALYSIS-YLD2'!$F140 + 'ANALYSIS-YLD1'!AM140*(1-VLOOKUP('ANALYSIS-YLD2'!AM$4,'INTERNAL PARAMETERS-1'!$B$5:$J$44,5,FALSE))*VLOOKUP('ANALYSIS-YLD2'!AM$4,'INTERNAL PARAMETERS-1'!$B$5:$J$44,9,FALSE)*'ANALYSIS-YLD2'!$F140</f>
        <v>0</v>
      </c>
      <c r="AN140" s="111">
        <f>'ANALYSIS-YLD1'!AN140*VLOOKUP('ANALYSIS-YLD2'!AN$4,'INTERNAL PARAMETERS-1'!$B$5:$J$44,5,FALSE)*VLOOKUP('ANALYSIS-YLD2'!AN$4,'INTERNAL PARAMETERS-1'!$B$5:$J$44,7,FALSE)*'ANALYSIS-YLD2'!$F140 + 'ANALYSIS-YLD1'!AN140*(1-VLOOKUP('ANALYSIS-YLD2'!AN$4,'INTERNAL PARAMETERS-1'!$B$5:$J$44,5,FALSE))*VLOOKUP('ANALYSIS-YLD2'!AN$4,'INTERNAL PARAMETERS-1'!$B$5:$J$44,9,FALSE)*'ANALYSIS-YLD2'!$F140</f>
        <v>0</v>
      </c>
      <c r="AO140" s="111">
        <f>'ANALYSIS-YLD1'!AO140*VLOOKUP('ANALYSIS-YLD2'!AO$4,'INTERNAL PARAMETERS-1'!$B$5:$J$44,5,FALSE)*VLOOKUP('ANALYSIS-YLD2'!AO$4,'INTERNAL PARAMETERS-1'!$B$5:$J$44,7,FALSE)*'ANALYSIS-YLD2'!$F140 + 'ANALYSIS-YLD1'!AO140*(1-VLOOKUP('ANALYSIS-YLD2'!AO$4,'INTERNAL PARAMETERS-1'!$B$5:$J$44,5,FALSE))*VLOOKUP('ANALYSIS-YLD2'!AO$4,'INTERNAL PARAMETERS-1'!$B$5:$J$44,9,FALSE)*'ANALYSIS-YLD2'!$F140</f>
        <v>0</v>
      </c>
      <c r="AP140" s="111">
        <f>'ANALYSIS-YLD1'!AP140*VLOOKUP('ANALYSIS-YLD2'!AP$4,'INTERNAL PARAMETERS-1'!$B$5:$J$44,5,FALSE)*VLOOKUP('ANALYSIS-YLD2'!AP$4,'INTERNAL PARAMETERS-1'!$B$5:$J$44,7,FALSE)*'ANALYSIS-YLD2'!$F140 + 'ANALYSIS-YLD1'!AP140*(1-VLOOKUP('ANALYSIS-YLD2'!AP$4,'INTERNAL PARAMETERS-1'!$B$5:$J$44,5,FALSE))*VLOOKUP('ANALYSIS-YLD2'!AP$4,'INTERNAL PARAMETERS-1'!$B$5:$J$44,9,FALSE)*'ANALYSIS-YLD2'!$F140</f>
        <v>0</v>
      </c>
      <c r="AQ140" s="111">
        <f>'ANALYSIS-YLD1'!AQ140*VLOOKUP('ANALYSIS-YLD2'!AQ$4,'INTERNAL PARAMETERS-1'!$B$5:$J$44,5,FALSE)*VLOOKUP('ANALYSIS-YLD2'!AQ$4,'INTERNAL PARAMETERS-1'!$B$5:$J$44,7,FALSE)*'ANALYSIS-YLD2'!$F140 + 'ANALYSIS-YLD1'!AQ140*(1-VLOOKUP('ANALYSIS-YLD2'!AQ$4,'INTERNAL PARAMETERS-1'!$B$5:$J$44,5,FALSE))*VLOOKUP('ANALYSIS-YLD2'!AQ$4,'INTERNAL PARAMETERS-1'!$B$5:$J$44,9,FALSE)*'ANALYSIS-YLD2'!$F140</f>
        <v>0</v>
      </c>
      <c r="AR140" s="111">
        <f>'ANALYSIS-YLD1'!AR140*VLOOKUP('ANALYSIS-YLD2'!AR$4,'INTERNAL PARAMETERS-1'!$B$5:$J$44,5,FALSE)*VLOOKUP('ANALYSIS-YLD2'!AR$4,'INTERNAL PARAMETERS-1'!$B$5:$J$44,7,FALSE)*'ANALYSIS-YLD2'!$F140 + 'ANALYSIS-YLD1'!AR140*(1-VLOOKUP('ANALYSIS-YLD2'!AR$4,'INTERNAL PARAMETERS-1'!$B$5:$J$44,5,FALSE))*VLOOKUP('ANALYSIS-YLD2'!AR$4,'INTERNAL PARAMETERS-1'!$B$5:$J$44,9,FALSE)*'ANALYSIS-YLD2'!$F140</f>
        <v>0</v>
      </c>
      <c r="AS140" s="111">
        <f>'ANALYSIS-YLD1'!AS140*VLOOKUP('ANALYSIS-YLD2'!AS$4,'INTERNAL PARAMETERS-1'!$B$5:$J$44,5,FALSE)*VLOOKUP('ANALYSIS-YLD2'!AS$4,'INTERNAL PARAMETERS-1'!$B$5:$J$44,7,FALSE)*'ANALYSIS-YLD2'!$F140 + 'ANALYSIS-YLD1'!AS140*(1-VLOOKUP('ANALYSIS-YLD2'!AS$4,'INTERNAL PARAMETERS-1'!$B$5:$J$44,5,FALSE))*VLOOKUP('ANALYSIS-YLD2'!AS$4,'INTERNAL PARAMETERS-1'!$B$5:$J$44,9,FALSE)*'ANALYSIS-YLD2'!$F140</f>
        <v>0</v>
      </c>
      <c r="AT140" s="110">
        <f>'ANALYSIS-YLD1'!AT140*VLOOKUP('ANALYSIS-YLD2'!AT$4,'INTERNAL PARAMETERS-1'!$B$5:$J$44,5,FALSE)*VLOOKUP('ANALYSIS-YLD2'!AT$4,'INTERNAL PARAMETERS-1'!$B$5:$J$44,7,FALSE)*'ANALYSIS-YLD2'!$F140 + 'ANALYSIS-YLD1'!AT140*(1-VLOOKUP('ANALYSIS-YLD2'!AT$4,'INTERNAL PARAMETERS-1'!$B$5:$J$44,5,FALSE))*VLOOKUP('ANALYSIS-YLD2'!AT$4,'INTERNAL PARAMETERS-1'!$B$5:$J$44,9,FALSE)*'ANALYSIS-YLD2'!$F140</f>
        <v>0</v>
      </c>
      <c r="AU140" s="112">
        <f>'ANALYSIS-YLD1'!AU140*VLOOKUP('ANALYSIS-YLD2'!AU$4,'INTERNAL PARAMETERS-1'!$B$5:$J$44,5,FALSE)*VLOOKUP('ANALYSIS-YLD2'!AU$4,'INTERNAL PARAMETERS-1'!$B$5:$J$44,6,FALSE)*VLOOKUP('ANALYSIS-YLD2'!AU$4,'INTERNAL PARAMETERS-1'!$B$5:$J$44,3,FALSE) + 'ANALYSIS-YLD1'!AU140*(1-VLOOKUP('ANALYSIS-YLD2'!AU$4,'INTERNAL PARAMETERS-1'!$B$5:$J$44,5,FALSE))*VLOOKUP('ANALYSIS-YLD2'!AU$4,'INTERNAL PARAMETERS-1'!$B$5:$J$44,8,FALSE)*VLOOKUP('ANALYSIS-YLD2'!AU$4,'INTERNAL PARAMETERS-1'!$B$5:$J$44,3,FALSE)</f>
        <v>0</v>
      </c>
      <c r="AV140" s="111">
        <f>'ANALYSIS-YLD1'!AV140*VLOOKUP('ANALYSIS-YLD2'!AV$4,'INTERNAL PARAMETERS-1'!$B$5:$J$44,5,FALSE)*VLOOKUP('ANALYSIS-YLD2'!AV$4,'INTERNAL PARAMETERS-1'!$B$5:$J$44,6,FALSE)*VLOOKUP('ANALYSIS-YLD2'!AV$4,'INTERNAL PARAMETERS-1'!$B$5:$J$44,3,FALSE) + 'ANALYSIS-YLD1'!AV140*(1-VLOOKUP('ANALYSIS-YLD2'!AV$4,'INTERNAL PARAMETERS-1'!$B$5:$J$44,5,FALSE))*VLOOKUP('ANALYSIS-YLD2'!AV$4,'INTERNAL PARAMETERS-1'!$B$5:$J$44,8,FALSE)*VLOOKUP('ANALYSIS-YLD2'!AV$4,'INTERNAL PARAMETERS-1'!$B$5:$J$44,3,FALSE)</f>
        <v>0</v>
      </c>
      <c r="AW140" s="111">
        <f>'ANALYSIS-YLD1'!AW140*VLOOKUP('ANALYSIS-YLD2'!AW$4,'INTERNAL PARAMETERS-1'!$B$5:$J$44,5,FALSE)*VLOOKUP('ANALYSIS-YLD2'!AW$4,'INTERNAL PARAMETERS-1'!$B$5:$J$44,6,FALSE)*VLOOKUP('ANALYSIS-YLD2'!AW$4,'INTERNAL PARAMETERS-1'!$B$5:$J$44,3,FALSE) + 'ANALYSIS-YLD1'!AW140*(1-VLOOKUP('ANALYSIS-YLD2'!AW$4,'INTERNAL PARAMETERS-1'!$B$5:$J$44,5,FALSE))*VLOOKUP('ANALYSIS-YLD2'!AW$4,'INTERNAL PARAMETERS-1'!$B$5:$J$44,8,FALSE)*VLOOKUP('ANALYSIS-YLD2'!AW$4,'INTERNAL PARAMETERS-1'!$B$5:$J$44,3,FALSE)</f>
        <v>0</v>
      </c>
      <c r="AX140" s="111">
        <f>'ANALYSIS-YLD1'!AX140*VLOOKUP('ANALYSIS-YLD2'!AX$4,'INTERNAL PARAMETERS-1'!$B$5:$J$44,5,FALSE)*VLOOKUP('ANALYSIS-YLD2'!AX$4,'INTERNAL PARAMETERS-1'!$B$5:$J$44,6,FALSE)*VLOOKUP('ANALYSIS-YLD2'!AX$4,'INTERNAL PARAMETERS-1'!$B$5:$J$44,3,FALSE) + 'ANALYSIS-YLD1'!AX140*(1-VLOOKUP('ANALYSIS-YLD2'!AX$4,'INTERNAL PARAMETERS-1'!$B$5:$J$44,5,FALSE))*VLOOKUP('ANALYSIS-YLD2'!AX$4,'INTERNAL PARAMETERS-1'!$B$5:$J$44,8,FALSE)*VLOOKUP('ANALYSIS-YLD2'!AX$4,'INTERNAL PARAMETERS-1'!$B$5:$J$44,3,FALSE)</f>
        <v>0</v>
      </c>
      <c r="AY140" s="111">
        <f>'ANALYSIS-YLD1'!AY140*VLOOKUP('ANALYSIS-YLD2'!AY$4,'INTERNAL PARAMETERS-1'!$B$5:$J$44,5,FALSE)*VLOOKUP('ANALYSIS-YLD2'!AY$4,'INTERNAL PARAMETERS-1'!$B$5:$J$44,6,FALSE)*VLOOKUP('ANALYSIS-YLD2'!AY$4,'INTERNAL PARAMETERS-1'!$B$5:$J$44,3,FALSE) + 'ANALYSIS-YLD1'!AY140*(1-VLOOKUP('ANALYSIS-YLD2'!AY$4,'INTERNAL PARAMETERS-1'!$B$5:$J$44,5,FALSE))*VLOOKUP('ANALYSIS-YLD2'!AY$4,'INTERNAL PARAMETERS-1'!$B$5:$J$44,8,FALSE)*VLOOKUP('ANALYSIS-YLD2'!AY$4,'INTERNAL PARAMETERS-1'!$B$5:$J$44,3,FALSE)</f>
        <v>0</v>
      </c>
      <c r="AZ140" s="111">
        <f>'ANALYSIS-YLD1'!AZ140*VLOOKUP('ANALYSIS-YLD2'!AZ$4,'INTERNAL PARAMETERS-1'!$B$5:$J$44,5,FALSE)*VLOOKUP('ANALYSIS-YLD2'!AZ$4,'INTERNAL PARAMETERS-1'!$B$5:$J$44,6,FALSE)*VLOOKUP('ANALYSIS-YLD2'!AZ$4,'INTERNAL PARAMETERS-1'!$B$5:$J$44,3,FALSE) + 'ANALYSIS-YLD1'!AZ140*(1-VLOOKUP('ANALYSIS-YLD2'!AZ$4,'INTERNAL PARAMETERS-1'!$B$5:$J$44,5,FALSE))*VLOOKUP('ANALYSIS-YLD2'!AZ$4,'INTERNAL PARAMETERS-1'!$B$5:$J$44,8,FALSE)*VLOOKUP('ANALYSIS-YLD2'!AZ$4,'INTERNAL PARAMETERS-1'!$B$5:$J$44,3,FALSE)</f>
        <v>0</v>
      </c>
      <c r="BA140" s="111">
        <f>'ANALYSIS-YLD1'!BA140*VLOOKUP('ANALYSIS-YLD2'!BA$4,'INTERNAL PARAMETERS-1'!$B$5:$J$44,5,FALSE)*VLOOKUP('ANALYSIS-YLD2'!BA$4,'INTERNAL PARAMETERS-1'!$B$5:$J$44,6,FALSE)*VLOOKUP('ANALYSIS-YLD2'!BA$4,'INTERNAL PARAMETERS-1'!$B$5:$J$44,3,FALSE) + 'ANALYSIS-YLD1'!BA140*(1-VLOOKUP('ANALYSIS-YLD2'!BA$4,'INTERNAL PARAMETERS-1'!$B$5:$J$44,5,FALSE))*VLOOKUP('ANALYSIS-YLD2'!BA$4,'INTERNAL PARAMETERS-1'!$B$5:$J$44,8,FALSE)*VLOOKUP('ANALYSIS-YLD2'!BA$4,'INTERNAL PARAMETERS-1'!$B$5:$J$44,3,FALSE)</f>
        <v>0</v>
      </c>
      <c r="BB140" s="111">
        <f>'ANALYSIS-YLD1'!BB140*VLOOKUP('ANALYSIS-YLD2'!BB$4,'INTERNAL PARAMETERS-1'!$B$5:$J$44,5,FALSE)*VLOOKUP('ANALYSIS-YLD2'!BB$4,'INTERNAL PARAMETERS-1'!$B$5:$J$44,6,FALSE)*VLOOKUP('ANALYSIS-YLD2'!BB$4,'INTERNAL PARAMETERS-1'!$B$5:$J$44,3,FALSE) + 'ANALYSIS-YLD1'!BB140*(1-VLOOKUP('ANALYSIS-YLD2'!BB$4,'INTERNAL PARAMETERS-1'!$B$5:$J$44,5,FALSE))*VLOOKUP('ANALYSIS-YLD2'!BB$4,'INTERNAL PARAMETERS-1'!$B$5:$J$44,8,FALSE)*VLOOKUP('ANALYSIS-YLD2'!BB$4,'INTERNAL PARAMETERS-1'!$B$5:$J$44,3,FALSE)</f>
        <v>0</v>
      </c>
      <c r="BC140" s="111">
        <f>'ANALYSIS-YLD1'!BC140*VLOOKUP('ANALYSIS-YLD2'!BC$4,'INTERNAL PARAMETERS-1'!$B$5:$J$44,5,FALSE)*VLOOKUP('ANALYSIS-YLD2'!BC$4,'INTERNAL PARAMETERS-1'!$B$5:$J$44,6,FALSE)*VLOOKUP('ANALYSIS-YLD2'!BC$4,'INTERNAL PARAMETERS-1'!$B$5:$J$44,3,FALSE) + 'ANALYSIS-YLD1'!BC140*(1-VLOOKUP('ANALYSIS-YLD2'!BC$4,'INTERNAL PARAMETERS-1'!$B$5:$J$44,5,FALSE))*VLOOKUP('ANALYSIS-YLD2'!BC$4,'INTERNAL PARAMETERS-1'!$B$5:$J$44,8,FALSE)*VLOOKUP('ANALYSIS-YLD2'!BC$4,'INTERNAL PARAMETERS-1'!$B$5:$J$44,3,FALSE)</f>
        <v>0</v>
      </c>
      <c r="BD140" s="111">
        <f>'ANALYSIS-YLD1'!BD140*VLOOKUP('ANALYSIS-YLD2'!BD$4,'INTERNAL PARAMETERS-1'!$B$5:$J$44,5,FALSE)*VLOOKUP('ANALYSIS-YLD2'!BD$4,'INTERNAL PARAMETERS-1'!$B$5:$J$44,6,FALSE)*VLOOKUP('ANALYSIS-YLD2'!BD$4,'INTERNAL PARAMETERS-1'!$B$5:$J$44,3,FALSE) + 'ANALYSIS-YLD1'!BD140*(1-VLOOKUP('ANALYSIS-YLD2'!BD$4,'INTERNAL PARAMETERS-1'!$B$5:$J$44,5,FALSE))*VLOOKUP('ANALYSIS-YLD2'!BD$4,'INTERNAL PARAMETERS-1'!$B$5:$J$44,8,FALSE)*VLOOKUP('ANALYSIS-YLD2'!BD$4,'INTERNAL PARAMETERS-1'!$B$5:$J$44,3,FALSE)</f>
        <v>0</v>
      </c>
      <c r="BE140" s="111">
        <f>'ANALYSIS-YLD1'!BE140*VLOOKUP('ANALYSIS-YLD2'!BE$4,'INTERNAL PARAMETERS-1'!$B$5:$J$44,5,FALSE)*VLOOKUP('ANALYSIS-YLD2'!BE$4,'INTERNAL PARAMETERS-1'!$B$5:$J$44,6,FALSE)*VLOOKUP('ANALYSIS-YLD2'!BE$4,'INTERNAL PARAMETERS-1'!$B$5:$J$44,3,FALSE) + 'ANALYSIS-YLD1'!BE140*(1-VLOOKUP('ANALYSIS-YLD2'!BE$4,'INTERNAL PARAMETERS-1'!$B$5:$J$44,5,FALSE))*VLOOKUP('ANALYSIS-YLD2'!BE$4,'INTERNAL PARAMETERS-1'!$B$5:$J$44,8,FALSE)*VLOOKUP('ANALYSIS-YLD2'!BE$4,'INTERNAL PARAMETERS-1'!$B$5:$J$44,3,FALSE)</f>
        <v>0</v>
      </c>
      <c r="BF140" s="111">
        <f>'ANALYSIS-YLD1'!BF140*VLOOKUP('ANALYSIS-YLD2'!BF$4,'INTERNAL PARAMETERS-1'!$B$5:$J$44,5,FALSE)*VLOOKUP('ANALYSIS-YLD2'!BF$4,'INTERNAL PARAMETERS-1'!$B$5:$J$44,6,FALSE)*VLOOKUP('ANALYSIS-YLD2'!BF$4,'INTERNAL PARAMETERS-1'!$B$5:$J$44,3,FALSE) + 'ANALYSIS-YLD1'!BF140*(1-VLOOKUP('ANALYSIS-YLD2'!BF$4,'INTERNAL PARAMETERS-1'!$B$5:$J$44,5,FALSE))*VLOOKUP('ANALYSIS-YLD2'!BF$4,'INTERNAL PARAMETERS-1'!$B$5:$J$44,8,FALSE)*VLOOKUP('ANALYSIS-YLD2'!BF$4,'INTERNAL PARAMETERS-1'!$B$5:$J$44,3,FALSE)</f>
        <v>0</v>
      </c>
      <c r="BG140" s="111">
        <f>'ANALYSIS-YLD1'!BG140*VLOOKUP('ANALYSIS-YLD2'!BG$4,'INTERNAL PARAMETERS-1'!$B$5:$J$44,5,FALSE)*VLOOKUP('ANALYSIS-YLD2'!BG$4,'INTERNAL PARAMETERS-1'!$B$5:$J$44,6,FALSE)*VLOOKUP('ANALYSIS-YLD2'!BG$4,'INTERNAL PARAMETERS-1'!$B$5:$J$44,3,FALSE) + 'ANALYSIS-YLD1'!BG140*(1-VLOOKUP('ANALYSIS-YLD2'!BG$4,'INTERNAL PARAMETERS-1'!$B$5:$J$44,5,FALSE))*VLOOKUP('ANALYSIS-YLD2'!BG$4,'INTERNAL PARAMETERS-1'!$B$5:$J$44,8,FALSE)*VLOOKUP('ANALYSIS-YLD2'!BG$4,'INTERNAL PARAMETERS-1'!$B$5:$J$44,3,FALSE)</f>
        <v>0</v>
      </c>
      <c r="BH140" s="111">
        <f>'ANALYSIS-YLD1'!BH140*VLOOKUP('ANALYSIS-YLD2'!BH$4,'INTERNAL PARAMETERS-1'!$B$5:$J$44,5,FALSE)*VLOOKUP('ANALYSIS-YLD2'!BH$4,'INTERNAL PARAMETERS-1'!$B$5:$J$44,6,FALSE)*VLOOKUP('ANALYSIS-YLD2'!BH$4,'INTERNAL PARAMETERS-1'!$B$5:$J$44,3,FALSE) + 'ANALYSIS-YLD1'!BH140*(1-VLOOKUP('ANALYSIS-YLD2'!BH$4,'INTERNAL PARAMETERS-1'!$B$5:$J$44,5,FALSE))*VLOOKUP('ANALYSIS-YLD2'!BH$4,'INTERNAL PARAMETERS-1'!$B$5:$J$44,8,FALSE)*VLOOKUP('ANALYSIS-YLD2'!BH$4,'INTERNAL PARAMETERS-1'!$B$5:$J$44,3,FALSE)</f>
        <v>0</v>
      </c>
      <c r="BI140" s="111">
        <f>'ANALYSIS-YLD1'!BI140*VLOOKUP('ANALYSIS-YLD2'!BI$4,'INTERNAL PARAMETERS-1'!$B$5:$J$44,5,FALSE)*VLOOKUP('ANALYSIS-YLD2'!BI$4,'INTERNAL PARAMETERS-1'!$B$5:$J$44,6,FALSE)*VLOOKUP('ANALYSIS-YLD2'!BI$4,'INTERNAL PARAMETERS-1'!$B$5:$J$44,3,FALSE) + 'ANALYSIS-YLD1'!BI140*(1-VLOOKUP('ANALYSIS-YLD2'!BI$4,'INTERNAL PARAMETERS-1'!$B$5:$J$44,5,FALSE))*VLOOKUP('ANALYSIS-YLD2'!BI$4,'INTERNAL PARAMETERS-1'!$B$5:$J$44,8,FALSE)*VLOOKUP('ANALYSIS-YLD2'!BI$4,'INTERNAL PARAMETERS-1'!$B$5:$J$44,3,FALSE)</f>
        <v>0</v>
      </c>
      <c r="BJ140" s="111">
        <f>'ANALYSIS-YLD1'!BJ140*VLOOKUP('ANALYSIS-YLD2'!BJ$4,'INTERNAL PARAMETERS-1'!$B$5:$J$44,5,FALSE)*VLOOKUP('ANALYSIS-YLD2'!BJ$4,'INTERNAL PARAMETERS-1'!$B$5:$J$44,6,FALSE)*VLOOKUP('ANALYSIS-YLD2'!BJ$4,'INTERNAL PARAMETERS-1'!$B$5:$J$44,3,FALSE) + 'ANALYSIS-YLD1'!BJ140*(1-VLOOKUP('ANALYSIS-YLD2'!BJ$4,'INTERNAL PARAMETERS-1'!$B$5:$J$44,5,FALSE))*VLOOKUP('ANALYSIS-YLD2'!BJ$4,'INTERNAL PARAMETERS-1'!$B$5:$J$44,8,FALSE)*VLOOKUP('ANALYSIS-YLD2'!BJ$4,'INTERNAL PARAMETERS-1'!$B$5:$J$44,3,FALSE)</f>
        <v>0</v>
      </c>
      <c r="BK140" s="111">
        <f>'ANALYSIS-YLD1'!BK140*VLOOKUP('ANALYSIS-YLD2'!BK$4,'INTERNAL PARAMETERS-1'!$B$5:$J$44,5,FALSE)*VLOOKUP('ANALYSIS-YLD2'!BK$4,'INTERNAL PARAMETERS-1'!$B$5:$J$44,6,FALSE)*VLOOKUP('ANALYSIS-YLD2'!BK$4,'INTERNAL PARAMETERS-1'!$B$5:$J$44,3,FALSE) + 'ANALYSIS-YLD1'!BK140*(1-VLOOKUP('ANALYSIS-YLD2'!BK$4,'INTERNAL PARAMETERS-1'!$B$5:$J$44,5,FALSE))*VLOOKUP('ANALYSIS-YLD2'!BK$4,'INTERNAL PARAMETERS-1'!$B$5:$J$44,8,FALSE)*VLOOKUP('ANALYSIS-YLD2'!BK$4,'INTERNAL PARAMETERS-1'!$B$5:$J$44,3,FALSE)</f>
        <v>0</v>
      </c>
      <c r="BL140" s="111">
        <f>'ANALYSIS-YLD1'!BL140*VLOOKUP('ANALYSIS-YLD2'!BL$4,'INTERNAL PARAMETERS-1'!$B$5:$J$44,5,FALSE)*VLOOKUP('ANALYSIS-YLD2'!BL$4,'INTERNAL PARAMETERS-1'!$B$5:$J$44,6,FALSE)*VLOOKUP('ANALYSIS-YLD2'!BL$4,'INTERNAL PARAMETERS-1'!$B$5:$J$44,3,FALSE) + 'ANALYSIS-YLD1'!BL140*(1-VLOOKUP('ANALYSIS-YLD2'!BL$4,'INTERNAL PARAMETERS-1'!$B$5:$J$44,5,FALSE))*VLOOKUP('ANALYSIS-YLD2'!BL$4,'INTERNAL PARAMETERS-1'!$B$5:$J$44,8,FALSE)*VLOOKUP('ANALYSIS-YLD2'!BL$4,'INTERNAL PARAMETERS-1'!$B$5:$J$44,3,FALSE)</f>
        <v>0</v>
      </c>
      <c r="BM140" s="111">
        <f>'ANALYSIS-YLD1'!BM140*VLOOKUP('ANALYSIS-YLD2'!BM$4,'INTERNAL PARAMETERS-1'!$B$5:$J$44,5,FALSE)*VLOOKUP('ANALYSIS-YLD2'!BM$4,'INTERNAL PARAMETERS-1'!$B$5:$J$44,6,FALSE)*VLOOKUP('ANALYSIS-YLD2'!BM$4,'INTERNAL PARAMETERS-1'!$B$5:$J$44,3,FALSE) + 'ANALYSIS-YLD1'!BM140*(1-VLOOKUP('ANALYSIS-YLD2'!BM$4,'INTERNAL PARAMETERS-1'!$B$5:$J$44,5,FALSE))*VLOOKUP('ANALYSIS-YLD2'!BM$4,'INTERNAL PARAMETERS-1'!$B$5:$J$44,8,FALSE)*VLOOKUP('ANALYSIS-YLD2'!BM$4,'INTERNAL PARAMETERS-1'!$B$5:$J$44,3,FALSE)</f>
        <v>0</v>
      </c>
      <c r="BN140" s="111">
        <f>'ANALYSIS-YLD1'!BN140*VLOOKUP('ANALYSIS-YLD2'!BN$4,'INTERNAL PARAMETERS-1'!$B$5:$J$44,5,FALSE)*VLOOKUP('ANALYSIS-YLD2'!BN$4,'INTERNAL PARAMETERS-1'!$B$5:$J$44,6,FALSE)*VLOOKUP('ANALYSIS-YLD2'!BN$4,'INTERNAL PARAMETERS-1'!$B$5:$J$44,3,FALSE) + 'ANALYSIS-YLD1'!BN140*(1-VLOOKUP('ANALYSIS-YLD2'!BN$4,'INTERNAL PARAMETERS-1'!$B$5:$J$44,5,FALSE))*VLOOKUP('ANALYSIS-YLD2'!BN$4,'INTERNAL PARAMETERS-1'!$B$5:$J$44,8,FALSE)*VLOOKUP('ANALYSIS-YLD2'!BN$4,'INTERNAL PARAMETERS-1'!$B$5:$J$44,3,FALSE)</f>
        <v>0</v>
      </c>
      <c r="BO140" s="111">
        <f>'ANALYSIS-YLD1'!BO140*VLOOKUP('ANALYSIS-YLD2'!BO$4,'INTERNAL PARAMETERS-1'!$B$5:$J$44,5,FALSE)*VLOOKUP('ANALYSIS-YLD2'!BO$4,'INTERNAL PARAMETERS-1'!$B$5:$J$44,6,FALSE)*VLOOKUP('ANALYSIS-YLD2'!BO$4,'INTERNAL PARAMETERS-1'!$B$5:$J$44,3,FALSE) + 'ANALYSIS-YLD1'!BO140*(1-VLOOKUP('ANALYSIS-YLD2'!BO$4,'INTERNAL PARAMETERS-1'!$B$5:$J$44,5,FALSE))*VLOOKUP('ANALYSIS-YLD2'!BO$4,'INTERNAL PARAMETERS-1'!$B$5:$J$44,8,FALSE)*VLOOKUP('ANALYSIS-YLD2'!BO$4,'INTERNAL PARAMETERS-1'!$B$5:$J$44,3,FALSE)</f>
        <v>0</v>
      </c>
      <c r="BP140" s="111">
        <f>'ANALYSIS-YLD1'!BP140*VLOOKUP('ANALYSIS-YLD2'!BP$4,'INTERNAL PARAMETERS-1'!$B$5:$J$44,5,FALSE)*VLOOKUP('ANALYSIS-YLD2'!BP$4,'INTERNAL PARAMETERS-1'!$B$5:$J$44,6,FALSE)*VLOOKUP('ANALYSIS-YLD2'!BP$4,'INTERNAL PARAMETERS-1'!$B$5:$J$44,3,FALSE) + 'ANALYSIS-YLD1'!BP140*(1-VLOOKUP('ANALYSIS-YLD2'!BP$4,'INTERNAL PARAMETERS-1'!$B$5:$J$44,5,FALSE))*VLOOKUP('ANALYSIS-YLD2'!BP$4,'INTERNAL PARAMETERS-1'!$B$5:$J$44,8,FALSE)*VLOOKUP('ANALYSIS-YLD2'!BP$4,'INTERNAL PARAMETERS-1'!$B$5:$J$44,3,FALSE)</f>
        <v>0</v>
      </c>
      <c r="BQ140" s="111">
        <f>'ANALYSIS-YLD1'!BQ140*VLOOKUP('ANALYSIS-YLD2'!BQ$4,'INTERNAL PARAMETERS-1'!$B$5:$J$44,5,FALSE)*VLOOKUP('ANALYSIS-YLD2'!BQ$4,'INTERNAL PARAMETERS-1'!$B$5:$J$44,6,FALSE)*VLOOKUP('ANALYSIS-YLD2'!BQ$4,'INTERNAL PARAMETERS-1'!$B$5:$J$44,3,FALSE) + 'ANALYSIS-YLD1'!BQ140*(1-VLOOKUP('ANALYSIS-YLD2'!BQ$4,'INTERNAL PARAMETERS-1'!$B$5:$J$44,5,FALSE))*VLOOKUP('ANALYSIS-YLD2'!BQ$4,'INTERNAL PARAMETERS-1'!$B$5:$J$44,8,FALSE)*VLOOKUP('ANALYSIS-YLD2'!BQ$4,'INTERNAL PARAMETERS-1'!$B$5:$J$44,3,FALSE)</f>
        <v>0</v>
      </c>
      <c r="BR140" s="111">
        <f>'ANALYSIS-YLD1'!BR140*VLOOKUP('ANALYSIS-YLD2'!BR$4,'INTERNAL PARAMETERS-1'!$B$5:$J$44,5,FALSE)*VLOOKUP('ANALYSIS-YLD2'!BR$4,'INTERNAL PARAMETERS-1'!$B$5:$J$44,6,FALSE)*VLOOKUP('ANALYSIS-YLD2'!BR$4,'INTERNAL PARAMETERS-1'!$B$5:$J$44,3,FALSE) + 'ANALYSIS-YLD1'!BR140*(1-VLOOKUP('ANALYSIS-YLD2'!BR$4,'INTERNAL PARAMETERS-1'!$B$5:$J$44,5,FALSE))*VLOOKUP('ANALYSIS-YLD2'!BR$4,'INTERNAL PARAMETERS-1'!$B$5:$J$44,8,FALSE)*VLOOKUP('ANALYSIS-YLD2'!BR$4,'INTERNAL PARAMETERS-1'!$B$5:$J$44,3,FALSE)</f>
        <v>0</v>
      </c>
      <c r="BS140" s="111">
        <f>'ANALYSIS-YLD1'!BS140*VLOOKUP('ANALYSIS-YLD2'!BS$4,'INTERNAL PARAMETERS-1'!$B$5:$J$44,5,FALSE)*VLOOKUP('ANALYSIS-YLD2'!BS$4,'INTERNAL PARAMETERS-1'!$B$5:$J$44,6,FALSE)*VLOOKUP('ANALYSIS-YLD2'!BS$4,'INTERNAL PARAMETERS-1'!$B$5:$J$44,3,FALSE) + 'ANALYSIS-YLD1'!BS140*(1-VLOOKUP('ANALYSIS-YLD2'!BS$4,'INTERNAL PARAMETERS-1'!$B$5:$J$44,5,FALSE))*VLOOKUP('ANALYSIS-YLD2'!BS$4,'INTERNAL PARAMETERS-1'!$B$5:$J$44,8,FALSE)*VLOOKUP('ANALYSIS-YLD2'!BS$4,'INTERNAL PARAMETERS-1'!$B$5:$J$44,3,FALSE)</f>
        <v>0</v>
      </c>
      <c r="BT140" s="111">
        <f>'ANALYSIS-YLD1'!BT140*VLOOKUP('ANALYSIS-YLD2'!BT$4,'INTERNAL PARAMETERS-1'!$B$5:$J$44,5,FALSE)*VLOOKUP('ANALYSIS-YLD2'!BT$4,'INTERNAL PARAMETERS-1'!$B$5:$J$44,6,FALSE)*VLOOKUP('ANALYSIS-YLD2'!BT$4,'INTERNAL PARAMETERS-1'!$B$5:$J$44,3,FALSE) + 'ANALYSIS-YLD1'!BT140*(1-VLOOKUP('ANALYSIS-YLD2'!BT$4,'INTERNAL PARAMETERS-1'!$B$5:$J$44,5,FALSE))*VLOOKUP('ANALYSIS-YLD2'!BT$4,'INTERNAL PARAMETERS-1'!$B$5:$J$44,8,FALSE)*VLOOKUP('ANALYSIS-YLD2'!BT$4,'INTERNAL PARAMETERS-1'!$B$5:$J$44,3,FALSE)</f>
        <v>0</v>
      </c>
      <c r="BU140" s="111">
        <f>'ANALYSIS-YLD1'!BU140*VLOOKUP('ANALYSIS-YLD2'!BU$4,'INTERNAL PARAMETERS-1'!$B$5:$J$44,5,FALSE)*VLOOKUP('ANALYSIS-YLD2'!BU$4,'INTERNAL PARAMETERS-1'!$B$5:$J$44,6,FALSE)*VLOOKUP('ANALYSIS-YLD2'!BU$4,'INTERNAL PARAMETERS-1'!$B$5:$J$44,3,FALSE) + 'ANALYSIS-YLD1'!BU140*(1-VLOOKUP('ANALYSIS-YLD2'!BU$4,'INTERNAL PARAMETERS-1'!$B$5:$J$44,5,FALSE))*VLOOKUP('ANALYSIS-YLD2'!BU$4,'INTERNAL PARAMETERS-1'!$B$5:$J$44,8,FALSE)*VLOOKUP('ANALYSIS-YLD2'!BU$4,'INTERNAL PARAMETERS-1'!$B$5:$J$44,3,FALSE)</f>
        <v>0</v>
      </c>
      <c r="BV140" s="111">
        <f>'ANALYSIS-YLD1'!BV140*VLOOKUP('ANALYSIS-YLD2'!BV$4,'INTERNAL PARAMETERS-1'!$B$5:$J$44,5,FALSE)*VLOOKUP('ANALYSIS-YLD2'!BV$4,'INTERNAL PARAMETERS-1'!$B$5:$J$44,6,FALSE)*VLOOKUP('ANALYSIS-YLD2'!BV$4,'INTERNAL PARAMETERS-1'!$B$5:$J$44,3,FALSE) + 'ANALYSIS-YLD1'!BV140*(1-VLOOKUP('ANALYSIS-YLD2'!BV$4,'INTERNAL PARAMETERS-1'!$B$5:$J$44,5,FALSE))*VLOOKUP('ANALYSIS-YLD2'!BV$4,'INTERNAL PARAMETERS-1'!$B$5:$J$44,8,FALSE)*VLOOKUP('ANALYSIS-YLD2'!BV$4,'INTERNAL PARAMETERS-1'!$B$5:$J$44,3,FALSE)</f>
        <v>0</v>
      </c>
      <c r="BW140" s="111">
        <f>'ANALYSIS-YLD1'!BW140*VLOOKUP('ANALYSIS-YLD2'!BW$4,'INTERNAL PARAMETERS-1'!$B$5:$J$44,5,FALSE)*VLOOKUP('ANALYSIS-YLD2'!BW$4,'INTERNAL PARAMETERS-1'!$B$5:$J$44,6,FALSE)*VLOOKUP('ANALYSIS-YLD2'!BW$4,'INTERNAL PARAMETERS-1'!$B$5:$J$44,3,FALSE) + 'ANALYSIS-YLD1'!BW140*(1-VLOOKUP('ANALYSIS-YLD2'!BW$4,'INTERNAL PARAMETERS-1'!$B$5:$J$44,5,FALSE))*VLOOKUP('ANALYSIS-YLD2'!BW$4,'INTERNAL PARAMETERS-1'!$B$5:$J$44,8,FALSE)*VLOOKUP('ANALYSIS-YLD2'!BW$4,'INTERNAL PARAMETERS-1'!$B$5:$J$44,3,FALSE)</f>
        <v>0</v>
      </c>
      <c r="BX140" s="111">
        <f>'ANALYSIS-YLD1'!BX140*VLOOKUP('ANALYSIS-YLD2'!BX$4,'INTERNAL PARAMETERS-1'!$B$5:$J$44,5,FALSE)*VLOOKUP('ANALYSIS-YLD2'!BX$4,'INTERNAL PARAMETERS-1'!$B$5:$J$44,6,FALSE)*VLOOKUP('ANALYSIS-YLD2'!BX$4,'INTERNAL PARAMETERS-1'!$B$5:$J$44,3,FALSE) + 'ANALYSIS-YLD1'!BX140*(1-VLOOKUP('ANALYSIS-YLD2'!BX$4,'INTERNAL PARAMETERS-1'!$B$5:$J$44,5,FALSE))*VLOOKUP('ANALYSIS-YLD2'!BX$4,'INTERNAL PARAMETERS-1'!$B$5:$J$44,8,FALSE)*VLOOKUP('ANALYSIS-YLD2'!BX$4,'INTERNAL PARAMETERS-1'!$B$5:$J$44,3,FALSE)</f>
        <v>0</v>
      </c>
      <c r="BY140" s="111">
        <f>'ANALYSIS-YLD1'!BY140*VLOOKUP('ANALYSIS-YLD2'!BY$4,'INTERNAL PARAMETERS-1'!$B$5:$J$44,5,FALSE)*VLOOKUP('ANALYSIS-YLD2'!BY$4,'INTERNAL PARAMETERS-1'!$B$5:$J$44,6,FALSE)*VLOOKUP('ANALYSIS-YLD2'!BY$4,'INTERNAL PARAMETERS-1'!$B$5:$J$44,3,FALSE) + 'ANALYSIS-YLD1'!BY140*(1-VLOOKUP('ANALYSIS-YLD2'!BY$4,'INTERNAL PARAMETERS-1'!$B$5:$J$44,5,FALSE))*VLOOKUP('ANALYSIS-YLD2'!BY$4,'INTERNAL PARAMETERS-1'!$B$5:$J$44,8,FALSE)*VLOOKUP('ANALYSIS-YLD2'!BY$4,'INTERNAL PARAMETERS-1'!$B$5:$J$44,3,FALSE)</f>
        <v>0</v>
      </c>
      <c r="BZ140" s="111">
        <f>'ANALYSIS-YLD1'!BZ140*VLOOKUP('ANALYSIS-YLD2'!BZ$4,'INTERNAL PARAMETERS-1'!$B$5:$J$44,5,FALSE)*VLOOKUP('ANALYSIS-YLD2'!BZ$4,'INTERNAL PARAMETERS-1'!$B$5:$J$44,6,FALSE)*VLOOKUP('ANALYSIS-YLD2'!BZ$4,'INTERNAL PARAMETERS-1'!$B$5:$J$44,3,FALSE) + 'ANALYSIS-YLD1'!BZ140*(1-VLOOKUP('ANALYSIS-YLD2'!BZ$4,'INTERNAL PARAMETERS-1'!$B$5:$J$44,5,FALSE))*VLOOKUP('ANALYSIS-YLD2'!BZ$4,'INTERNAL PARAMETERS-1'!$B$5:$J$44,8,FALSE)*VLOOKUP('ANALYSIS-YLD2'!BZ$4,'INTERNAL PARAMETERS-1'!$B$5:$J$44,3,FALSE)</f>
        <v>0</v>
      </c>
      <c r="CA140" s="111">
        <f>'ANALYSIS-YLD1'!CA140*VLOOKUP('ANALYSIS-YLD2'!CA$4,'INTERNAL PARAMETERS-1'!$B$5:$J$44,5,FALSE)*VLOOKUP('ANALYSIS-YLD2'!CA$4,'INTERNAL PARAMETERS-1'!$B$5:$J$44,6,FALSE)*VLOOKUP('ANALYSIS-YLD2'!CA$4,'INTERNAL PARAMETERS-1'!$B$5:$J$44,3,FALSE) + 'ANALYSIS-YLD1'!CA140*(1-VLOOKUP('ANALYSIS-YLD2'!CA$4,'INTERNAL PARAMETERS-1'!$B$5:$J$44,5,FALSE))*VLOOKUP('ANALYSIS-YLD2'!CA$4,'INTERNAL PARAMETERS-1'!$B$5:$J$44,8,FALSE)*VLOOKUP('ANALYSIS-YLD2'!CA$4,'INTERNAL PARAMETERS-1'!$B$5:$J$44,3,FALSE)</f>
        <v>0</v>
      </c>
      <c r="CB140" s="111">
        <f>'ANALYSIS-YLD1'!CB140*VLOOKUP('ANALYSIS-YLD2'!CB$4,'INTERNAL PARAMETERS-1'!$B$5:$J$44,5,FALSE)*VLOOKUP('ANALYSIS-YLD2'!CB$4,'INTERNAL PARAMETERS-1'!$B$5:$J$44,6,FALSE)*VLOOKUP('ANALYSIS-YLD2'!CB$4,'INTERNAL PARAMETERS-1'!$B$5:$J$44,3,FALSE) + 'ANALYSIS-YLD1'!CB140*(1-VLOOKUP('ANALYSIS-YLD2'!CB$4,'INTERNAL PARAMETERS-1'!$B$5:$J$44,5,FALSE))*VLOOKUP('ANALYSIS-YLD2'!CB$4,'INTERNAL PARAMETERS-1'!$B$5:$J$44,8,FALSE)*VLOOKUP('ANALYSIS-YLD2'!CB$4,'INTERNAL PARAMETERS-1'!$B$5:$J$44,3,FALSE)</f>
        <v>0</v>
      </c>
      <c r="CC140" s="111">
        <f>'ANALYSIS-YLD1'!CC140*VLOOKUP('ANALYSIS-YLD2'!CC$4,'INTERNAL PARAMETERS-1'!$B$5:$J$44,5,FALSE)*VLOOKUP('ANALYSIS-YLD2'!CC$4,'INTERNAL PARAMETERS-1'!$B$5:$J$44,6,FALSE)*VLOOKUP('ANALYSIS-YLD2'!CC$4,'INTERNAL PARAMETERS-1'!$B$5:$J$44,3,FALSE) + 'ANALYSIS-YLD1'!CC140*(1-VLOOKUP('ANALYSIS-YLD2'!CC$4,'INTERNAL PARAMETERS-1'!$B$5:$J$44,5,FALSE))*VLOOKUP('ANALYSIS-YLD2'!CC$4,'INTERNAL PARAMETERS-1'!$B$5:$J$44,8,FALSE)*VLOOKUP('ANALYSIS-YLD2'!CC$4,'INTERNAL PARAMETERS-1'!$B$5:$J$44,3,FALSE)</f>
        <v>0</v>
      </c>
      <c r="CD140" s="111">
        <f>'ANALYSIS-YLD1'!CD140*VLOOKUP('ANALYSIS-YLD2'!CD$4,'INTERNAL PARAMETERS-1'!$B$5:$J$44,5,FALSE)*VLOOKUP('ANALYSIS-YLD2'!CD$4,'INTERNAL PARAMETERS-1'!$B$5:$J$44,6,FALSE)*VLOOKUP('ANALYSIS-YLD2'!CD$4,'INTERNAL PARAMETERS-1'!$B$5:$J$44,3,FALSE) + 'ANALYSIS-YLD1'!CD140*(1-VLOOKUP('ANALYSIS-YLD2'!CD$4,'INTERNAL PARAMETERS-1'!$B$5:$J$44,5,FALSE))*VLOOKUP('ANALYSIS-YLD2'!CD$4,'INTERNAL PARAMETERS-1'!$B$5:$J$44,8,FALSE)*VLOOKUP('ANALYSIS-YLD2'!CD$4,'INTERNAL PARAMETERS-1'!$B$5:$J$44,3,FALSE)</f>
        <v>0</v>
      </c>
      <c r="CE140" s="111">
        <f>'ANALYSIS-YLD1'!CE140*VLOOKUP('ANALYSIS-YLD2'!CE$4,'INTERNAL PARAMETERS-1'!$B$5:$J$44,5,FALSE)*VLOOKUP('ANALYSIS-YLD2'!CE$4,'INTERNAL PARAMETERS-1'!$B$5:$J$44,6,FALSE)*VLOOKUP('ANALYSIS-YLD2'!CE$4,'INTERNAL PARAMETERS-1'!$B$5:$J$44,3,FALSE) + 'ANALYSIS-YLD1'!CE140*(1-VLOOKUP('ANALYSIS-YLD2'!CE$4,'INTERNAL PARAMETERS-1'!$B$5:$J$44,5,FALSE))*VLOOKUP('ANALYSIS-YLD2'!CE$4,'INTERNAL PARAMETERS-1'!$B$5:$J$44,8,FALSE)*VLOOKUP('ANALYSIS-YLD2'!CE$4,'INTERNAL PARAMETERS-1'!$B$5:$J$44,3,FALSE)</f>
        <v>0</v>
      </c>
      <c r="CF140" s="111">
        <f>'ANALYSIS-YLD1'!CF140*VLOOKUP('ANALYSIS-YLD2'!CF$4,'INTERNAL PARAMETERS-1'!$B$5:$J$44,5,FALSE)*VLOOKUP('ANALYSIS-YLD2'!CF$4,'INTERNAL PARAMETERS-1'!$B$5:$J$44,6,FALSE)*VLOOKUP('ANALYSIS-YLD2'!CF$4,'INTERNAL PARAMETERS-1'!$B$5:$J$44,3,FALSE) + 'ANALYSIS-YLD1'!CF140*(1-VLOOKUP('ANALYSIS-YLD2'!CF$4,'INTERNAL PARAMETERS-1'!$B$5:$J$44,5,FALSE))*VLOOKUP('ANALYSIS-YLD2'!CF$4,'INTERNAL PARAMETERS-1'!$B$5:$J$44,8,FALSE)*VLOOKUP('ANALYSIS-YLD2'!CF$4,'INTERNAL PARAMETERS-1'!$B$5:$J$44,3,FALSE)</f>
        <v>0</v>
      </c>
      <c r="CG140" s="111">
        <f>'ANALYSIS-YLD1'!CG140*VLOOKUP('ANALYSIS-YLD2'!CG$4,'INTERNAL PARAMETERS-1'!$B$5:$J$44,5,FALSE)*VLOOKUP('ANALYSIS-YLD2'!CG$4,'INTERNAL PARAMETERS-1'!$B$5:$J$44,6,FALSE)*VLOOKUP('ANALYSIS-YLD2'!CG$4,'INTERNAL PARAMETERS-1'!$B$5:$J$44,3,FALSE) + 'ANALYSIS-YLD1'!CG140*(1-VLOOKUP('ANALYSIS-YLD2'!CG$4,'INTERNAL PARAMETERS-1'!$B$5:$J$44,5,FALSE))*VLOOKUP('ANALYSIS-YLD2'!CG$4,'INTERNAL PARAMETERS-1'!$B$5:$J$44,8,FALSE)*VLOOKUP('ANALYSIS-YLD2'!CG$4,'INTERNAL PARAMETERS-1'!$B$5:$J$44,3,FALSE)</f>
        <v>0</v>
      </c>
      <c r="CH140" s="110">
        <f>'ANALYSIS-YLD1'!CH140*VLOOKUP('ANALYSIS-YLD2'!CH$4,'INTERNAL PARAMETERS-1'!$B$5:$J$44,5,FALSE)*VLOOKUP('ANALYSIS-YLD2'!CH$4,'INTERNAL PARAMETERS-1'!$B$5:$J$44,6,FALSE)*VLOOKUP('ANALYSIS-YLD2'!CH$4,'INTERNAL PARAMETERS-1'!$B$5:$J$44,3,FALSE) + 'ANALYSIS-YLD1'!CH140*(1-VLOOKUP('ANALYSIS-YLD2'!CH$4,'INTERNAL PARAMETERS-1'!$B$5:$J$44,5,FALSE))*VLOOKUP('ANALYSIS-YLD2'!CH$4,'INTERNAL PARAMETERS-1'!$B$5:$J$44,8,FALSE)*VLOOKUP('ANALYSIS-YLD2'!CH$4,'INTERNAL PARAMETERS-1'!$B$5:$J$44,3,FALSE)</f>
        <v>0</v>
      </c>
      <c r="CJ140" s="112">
        <f t="shared" si="4"/>
        <v>0</v>
      </c>
      <c r="CK140" s="110">
        <f t="shared" si="5"/>
        <v>0</v>
      </c>
    </row>
    <row r="141" spans="2:89" x14ac:dyDescent="0.5">
      <c r="B141" s="127" t="s">
        <v>25</v>
      </c>
      <c r="C141" s="126" t="s">
        <v>2</v>
      </c>
      <c r="D141" s="126" t="s">
        <v>10</v>
      </c>
      <c r="E141" s="125">
        <f>'INPUTS-Incidence'!E141</f>
        <v>0</v>
      </c>
      <c r="F141" s="124">
        <f>'INTERNAL PARAMETERS-1'!M15</f>
        <v>34.72</v>
      </c>
      <c r="G141" s="112">
        <f>'ANALYSIS-YLD1'!G141*VLOOKUP('ANALYSIS-YLD2'!G$4,'INTERNAL PARAMETERS-1'!$B$5:$J$44,5,FALSE)*VLOOKUP('ANALYSIS-YLD2'!G$4,'INTERNAL PARAMETERS-1'!$B$5:$J$44,7,FALSE)*'ANALYSIS-YLD2'!$F141 + 'ANALYSIS-YLD1'!G141*(1-VLOOKUP('ANALYSIS-YLD2'!G$4,'INTERNAL PARAMETERS-1'!$B$5:$J$44,5,FALSE))*VLOOKUP('ANALYSIS-YLD2'!G$4,'INTERNAL PARAMETERS-1'!$B$5:$J$44,9,FALSE)*'ANALYSIS-YLD2'!$F141</f>
        <v>0</v>
      </c>
      <c r="H141" s="111">
        <f>'ANALYSIS-YLD1'!H141*VLOOKUP('ANALYSIS-YLD2'!H$4,'INTERNAL PARAMETERS-1'!$B$5:$J$44,5,FALSE)*VLOOKUP('ANALYSIS-YLD2'!H$4,'INTERNAL PARAMETERS-1'!$B$5:$J$44,7,FALSE)*'ANALYSIS-YLD2'!$F141 + 'ANALYSIS-YLD1'!H141*(1-VLOOKUP('ANALYSIS-YLD2'!H$4,'INTERNAL PARAMETERS-1'!$B$5:$J$44,5,FALSE))*VLOOKUP('ANALYSIS-YLD2'!H$4,'INTERNAL PARAMETERS-1'!$B$5:$J$44,9,FALSE)*'ANALYSIS-YLD2'!$F141</f>
        <v>0</v>
      </c>
      <c r="I141" s="111">
        <f>'ANALYSIS-YLD1'!I141*VLOOKUP('ANALYSIS-YLD2'!I$4,'INTERNAL PARAMETERS-1'!$B$5:$J$44,5,FALSE)*VLOOKUP('ANALYSIS-YLD2'!I$4,'INTERNAL PARAMETERS-1'!$B$5:$J$44,7,FALSE)*'ANALYSIS-YLD2'!$F141 + 'ANALYSIS-YLD1'!I141*(1-VLOOKUP('ANALYSIS-YLD2'!I$4,'INTERNAL PARAMETERS-1'!$B$5:$J$44,5,FALSE))*VLOOKUP('ANALYSIS-YLD2'!I$4,'INTERNAL PARAMETERS-1'!$B$5:$J$44,9,FALSE)*'ANALYSIS-YLD2'!$F141</f>
        <v>0</v>
      </c>
      <c r="J141" s="111">
        <f>'ANALYSIS-YLD1'!J141*VLOOKUP('ANALYSIS-YLD2'!J$4,'INTERNAL PARAMETERS-1'!$B$5:$J$44,5,FALSE)*VLOOKUP('ANALYSIS-YLD2'!J$4,'INTERNAL PARAMETERS-1'!$B$5:$J$44,7,FALSE)*'ANALYSIS-YLD2'!$F141 + 'ANALYSIS-YLD1'!J141*(1-VLOOKUP('ANALYSIS-YLD2'!J$4,'INTERNAL PARAMETERS-1'!$B$5:$J$44,5,FALSE))*VLOOKUP('ANALYSIS-YLD2'!J$4,'INTERNAL PARAMETERS-1'!$B$5:$J$44,9,FALSE)*'ANALYSIS-YLD2'!$F141</f>
        <v>0</v>
      </c>
      <c r="K141" s="111">
        <f>'ANALYSIS-YLD1'!K141*VLOOKUP('ANALYSIS-YLD2'!K$4,'INTERNAL PARAMETERS-1'!$B$5:$J$44,5,FALSE)*VLOOKUP('ANALYSIS-YLD2'!K$4,'INTERNAL PARAMETERS-1'!$B$5:$J$44,7,FALSE)*'ANALYSIS-YLD2'!$F141 + 'ANALYSIS-YLD1'!K141*(1-VLOOKUP('ANALYSIS-YLD2'!K$4,'INTERNAL PARAMETERS-1'!$B$5:$J$44,5,FALSE))*VLOOKUP('ANALYSIS-YLD2'!K$4,'INTERNAL PARAMETERS-1'!$B$5:$J$44,9,FALSE)*'ANALYSIS-YLD2'!$F141</f>
        <v>0</v>
      </c>
      <c r="L141" s="111">
        <f>'ANALYSIS-YLD1'!L141*VLOOKUP('ANALYSIS-YLD2'!L$4,'INTERNAL PARAMETERS-1'!$B$5:$J$44,5,FALSE)*VLOOKUP('ANALYSIS-YLD2'!L$4,'INTERNAL PARAMETERS-1'!$B$5:$J$44,7,FALSE)*'ANALYSIS-YLD2'!$F141 + 'ANALYSIS-YLD1'!L141*(1-VLOOKUP('ANALYSIS-YLD2'!L$4,'INTERNAL PARAMETERS-1'!$B$5:$J$44,5,FALSE))*VLOOKUP('ANALYSIS-YLD2'!L$4,'INTERNAL PARAMETERS-1'!$B$5:$J$44,9,FALSE)*'ANALYSIS-YLD2'!$F141</f>
        <v>0</v>
      </c>
      <c r="M141" s="111">
        <f>'ANALYSIS-YLD1'!M141*VLOOKUP('ANALYSIS-YLD2'!M$4,'INTERNAL PARAMETERS-1'!$B$5:$J$44,5,FALSE)*VLOOKUP('ANALYSIS-YLD2'!M$4,'INTERNAL PARAMETERS-1'!$B$5:$J$44,7,FALSE)*'ANALYSIS-YLD2'!$F141 + 'ANALYSIS-YLD1'!M141*(1-VLOOKUP('ANALYSIS-YLD2'!M$4,'INTERNAL PARAMETERS-1'!$B$5:$J$44,5,FALSE))*VLOOKUP('ANALYSIS-YLD2'!M$4,'INTERNAL PARAMETERS-1'!$B$5:$J$44,9,FALSE)*'ANALYSIS-YLD2'!$F141</f>
        <v>0</v>
      </c>
      <c r="N141" s="111">
        <f>'ANALYSIS-YLD1'!N141*VLOOKUP('ANALYSIS-YLD2'!N$4,'INTERNAL PARAMETERS-1'!$B$5:$J$44,5,FALSE)*VLOOKUP('ANALYSIS-YLD2'!N$4,'INTERNAL PARAMETERS-1'!$B$5:$J$44,7,FALSE)*'ANALYSIS-YLD2'!$F141 + 'ANALYSIS-YLD1'!N141*(1-VLOOKUP('ANALYSIS-YLD2'!N$4,'INTERNAL PARAMETERS-1'!$B$5:$J$44,5,FALSE))*VLOOKUP('ANALYSIS-YLD2'!N$4,'INTERNAL PARAMETERS-1'!$B$5:$J$44,9,FALSE)*'ANALYSIS-YLD2'!$F141</f>
        <v>0</v>
      </c>
      <c r="O141" s="111">
        <f>'ANALYSIS-YLD1'!O141*VLOOKUP('ANALYSIS-YLD2'!O$4,'INTERNAL PARAMETERS-1'!$B$5:$J$44,5,FALSE)*VLOOKUP('ANALYSIS-YLD2'!O$4,'INTERNAL PARAMETERS-1'!$B$5:$J$44,7,FALSE)*'ANALYSIS-YLD2'!$F141 + 'ANALYSIS-YLD1'!O141*(1-VLOOKUP('ANALYSIS-YLD2'!O$4,'INTERNAL PARAMETERS-1'!$B$5:$J$44,5,FALSE))*VLOOKUP('ANALYSIS-YLD2'!O$4,'INTERNAL PARAMETERS-1'!$B$5:$J$44,9,FALSE)*'ANALYSIS-YLD2'!$F141</f>
        <v>0</v>
      </c>
      <c r="P141" s="111">
        <f>'ANALYSIS-YLD1'!P141*VLOOKUP('ANALYSIS-YLD2'!P$4,'INTERNAL PARAMETERS-1'!$B$5:$J$44,5,FALSE)*VLOOKUP('ANALYSIS-YLD2'!P$4,'INTERNAL PARAMETERS-1'!$B$5:$J$44,7,FALSE)*'ANALYSIS-YLD2'!$F141 + 'ANALYSIS-YLD1'!P141*(1-VLOOKUP('ANALYSIS-YLD2'!P$4,'INTERNAL PARAMETERS-1'!$B$5:$J$44,5,FALSE))*VLOOKUP('ANALYSIS-YLD2'!P$4,'INTERNAL PARAMETERS-1'!$B$5:$J$44,9,FALSE)*'ANALYSIS-YLD2'!$F141</f>
        <v>0</v>
      </c>
      <c r="Q141" s="111">
        <f>'ANALYSIS-YLD1'!Q141*VLOOKUP('ANALYSIS-YLD2'!Q$4,'INTERNAL PARAMETERS-1'!$B$5:$J$44,5,FALSE)*VLOOKUP('ANALYSIS-YLD2'!Q$4,'INTERNAL PARAMETERS-1'!$B$5:$J$44,7,FALSE)*'ANALYSIS-YLD2'!$F141 + 'ANALYSIS-YLD1'!Q141*(1-VLOOKUP('ANALYSIS-YLD2'!Q$4,'INTERNAL PARAMETERS-1'!$B$5:$J$44,5,FALSE))*VLOOKUP('ANALYSIS-YLD2'!Q$4,'INTERNAL PARAMETERS-1'!$B$5:$J$44,9,FALSE)*'ANALYSIS-YLD2'!$F141</f>
        <v>0</v>
      </c>
      <c r="R141" s="111">
        <f>'ANALYSIS-YLD1'!R141*VLOOKUP('ANALYSIS-YLD2'!R$4,'INTERNAL PARAMETERS-1'!$B$5:$J$44,5,FALSE)*VLOOKUP('ANALYSIS-YLD2'!R$4,'INTERNAL PARAMETERS-1'!$B$5:$J$44,7,FALSE)*'ANALYSIS-YLD2'!$F141 + 'ANALYSIS-YLD1'!R141*(1-VLOOKUP('ANALYSIS-YLD2'!R$4,'INTERNAL PARAMETERS-1'!$B$5:$J$44,5,FALSE))*VLOOKUP('ANALYSIS-YLD2'!R$4,'INTERNAL PARAMETERS-1'!$B$5:$J$44,9,FALSE)*'ANALYSIS-YLD2'!$F141</f>
        <v>0</v>
      </c>
      <c r="S141" s="111">
        <f>'ANALYSIS-YLD1'!S141*VLOOKUP('ANALYSIS-YLD2'!S$4,'INTERNAL PARAMETERS-1'!$B$5:$J$44,5,FALSE)*VLOOKUP('ANALYSIS-YLD2'!S$4,'INTERNAL PARAMETERS-1'!$B$5:$J$44,7,FALSE)*'ANALYSIS-YLD2'!$F141 + 'ANALYSIS-YLD1'!S141*(1-VLOOKUP('ANALYSIS-YLD2'!S$4,'INTERNAL PARAMETERS-1'!$B$5:$J$44,5,FALSE))*VLOOKUP('ANALYSIS-YLD2'!S$4,'INTERNAL PARAMETERS-1'!$B$5:$J$44,9,FALSE)*'ANALYSIS-YLD2'!$F141</f>
        <v>0</v>
      </c>
      <c r="T141" s="111">
        <f>'ANALYSIS-YLD1'!T141*VLOOKUP('ANALYSIS-YLD2'!T$4,'INTERNAL PARAMETERS-1'!$B$5:$J$44,5,FALSE)*VLOOKUP('ANALYSIS-YLD2'!T$4,'INTERNAL PARAMETERS-1'!$B$5:$J$44,7,FALSE)*'ANALYSIS-YLD2'!$F141 + 'ANALYSIS-YLD1'!T141*(1-VLOOKUP('ANALYSIS-YLD2'!T$4,'INTERNAL PARAMETERS-1'!$B$5:$J$44,5,FALSE))*VLOOKUP('ANALYSIS-YLD2'!T$4,'INTERNAL PARAMETERS-1'!$B$5:$J$44,9,FALSE)*'ANALYSIS-YLD2'!$F141</f>
        <v>0</v>
      </c>
      <c r="U141" s="111">
        <f>'ANALYSIS-YLD1'!U141*VLOOKUP('ANALYSIS-YLD2'!U$4,'INTERNAL PARAMETERS-1'!$B$5:$J$44,5,FALSE)*VLOOKUP('ANALYSIS-YLD2'!U$4,'INTERNAL PARAMETERS-1'!$B$5:$J$44,7,FALSE)*'ANALYSIS-YLD2'!$F141 + 'ANALYSIS-YLD1'!U141*(1-VLOOKUP('ANALYSIS-YLD2'!U$4,'INTERNAL PARAMETERS-1'!$B$5:$J$44,5,FALSE))*VLOOKUP('ANALYSIS-YLD2'!U$4,'INTERNAL PARAMETERS-1'!$B$5:$J$44,9,FALSE)*'ANALYSIS-YLD2'!$F141</f>
        <v>0</v>
      </c>
      <c r="V141" s="111">
        <f>'ANALYSIS-YLD1'!V141*VLOOKUP('ANALYSIS-YLD2'!V$4,'INTERNAL PARAMETERS-1'!$B$5:$J$44,5,FALSE)*VLOOKUP('ANALYSIS-YLD2'!V$4,'INTERNAL PARAMETERS-1'!$B$5:$J$44,7,FALSE)*'ANALYSIS-YLD2'!$F141 + 'ANALYSIS-YLD1'!V141*(1-VLOOKUP('ANALYSIS-YLD2'!V$4,'INTERNAL PARAMETERS-1'!$B$5:$J$44,5,FALSE))*VLOOKUP('ANALYSIS-YLD2'!V$4,'INTERNAL PARAMETERS-1'!$B$5:$J$44,9,FALSE)*'ANALYSIS-YLD2'!$F141</f>
        <v>0</v>
      </c>
      <c r="W141" s="111">
        <f>'ANALYSIS-YLD1'!W141*VLOOKUP('ANALYSIS-YLD2'!W$4,'INTERNAL PARAMETERS-1'!$B$5:$J$44,5,FALSE)*VLOOKUP('ANALYSIS-YLD2'!W$4,'INTERNAL PARAMETERS-1'!$B$5:$J$44,7,FALSE)*'ANALYSIS-YLD2'!$F141 + 'ANALYSIS-YLD1'!W141*(1-VLOOKUP('ANALYSIS-YLD2'!W$4,'INTERNAL PARAMETERS-1'!$B$5:$J$44,5,FALSE))*VLOOKUP('ANALYSIS-YLD2'!W$4,'INTERNAL PARAMETERS-1'!$B$5:$J$44,9,FALSE)*'ANALYSIS-YLD2'!$F141</f>
        <v>0</v>
      </c>
      <c r="X141" s="111">
        <f>'ANALYSIS-YLD1'!X141*VLOOKUP('ANALYSIS-YLD2'!X$4,'INTERNAL PARAMETERS-1'!$B$5:$J$44,5,FALSE)*VLOOKUP('ANALYSIS-YLD2'!X$4,'INTERNAL PARAMETERS-1'!$B$5:$J$44,7,FALSE)*'ANALYSIS-YLD2'!$F141 + 'ANALYSIS-YLD1'!X141*(1-VLOOKUP('ANALYSIS-YLD2'!X$4,'INTERNAL PARAMETERS-1'!$B$5:$J$44,5,FALSE))*VLOOKUP('ANALYSIS-YLD2'!X$4,'INTERNAL PARAMETERS-1'!$B$5:$J$44,9,FALSE)*'ANALYSIS-YLD2'!$F141</f>
        <v>0</v>
      </c>
      <c r="Y141" s="111">
        <f>'ANALYSIS-YLD1'!Y141*VLOOKUP('ANALYSIS-YLD2'!Y$4,'INTERNAL PARAMETERS-1'!$B$5:$J$44,5,FALSE)*VLOOKUP('ANALYSIS-YLD2'!Y$4,'INTERNAL PARAMETERS-1'!$B$5:$J$44,7,FALSE)*'ANALYSIS-YLD2'!$F141 + 'ANALYSIS-YLD1'!Y141*(1-VLOOKUP('ANALYSIS-YLD2'!Y$4,'INTERNAL PARAMETERS-1'!$B$5:$J$44,5,FALSE))*VLOOKUP('ANALYSIS-YLD2'!Y$4,'INTERNAL PARAMETERS-1'!$B$5:$J$44,9,FALSE)*'ANALYSIS-YLD2'!$F141</f>
        <v>0</v>
      </c>
      <c r="Z141" s="111">
        <f>'ANALYSIS-YLD1'!Z141*VLOOKUP('ANALYSIS-YLD2'!Z$4,'INTERNAL PARAMETERS-1'!$B$5:$J$44,5,FALSE)*VLOOKUP('ANALYSIS-YLD2'!Z$4,'INTERNAL PARAMETERS-1'!$B$5:$J$44,7,FALSE)*'ANALYSIS-YLD2'!$F141 + 'ANALYSIS-YLD1'!Z141*(1-VLOOKUP('ANALYSIS-YLD2'!Z$4,'INTERNAL PARAMETERS-1'!$B$5:$J$44,5,FALSE))*VLOOKUP('ANALYSIS-YLD2'!Z$4,'INTERNAL PARAMETERS-1'!$B$5:$J$44,9,FALSE)*'ANALYSIS-YLD2'!$F141</f>
        <v>0</v>
      </c>
      <c r="AA141" s="111">
        <f>'ANALYSIS-YLD1'!AA141*VLOOKUP('ANALYSIS-YLD2'!AA$4,'INTERNAL PARAMETERS-1'!$B$5:$J$44,5,FALSE)*VLOOKUP('ANALYSIS-YLD2'!AA$4,'INTERNAL PARAMETERS-1'!$B$5:$J$44,7,FALSE)*'ANALYSIS-YLD2'!$F141 + 'ANALYSIS-YLD1'!AA141*(1-VLOOKUP('ANALYSIS-YLD2'!AA$4,'INTERNAL PARAMETERS-1'!$B$5:$J$44,5,FALSE))*VLOOKUP('ANALYSIS-YLD2'!AA$4,'INTERNAL PARAMETERS-1'!$B$5:$J$44,9,FALSE)*'ANALYSIS-YLD2'!$F141</f>
        <v>0</v>
      </c>
      <c r="AB141" s="111">
        <f>'ANALYSIS-YLD1'!AB141*VLOOKUP('ANALYSIS-YLD2'!AB$4,'INTERNAL PARAMETERS-1'!$B$5:$J$44,5,FALSE)*VLOOKUP('ANALYSIS-YLD2'!AB$4,'INTERNAL PARAMETERS-1'!$B$5:$J$44,7,FALSE)*'ANALYSIS-YLD2'!$F141 + 'ANALYSIS-YLD1'!AB141*(1-VLOOKUP('ANALYSIS-YLD2'!AB$4,'INTERNAL PARAMETERS-1'!$B$5:$J$44,5,FALSE))*VLOOKUP('ANALYSIS-YLD2'!AB$4,'INTERNAL PARAMETERS-1'!$B$5:$J$44,9,FALSE)*'ANALYSIS-YLD2'!$F141</f>
        <v>0</v>
      </c>
      <c r="AC141" s="111">
        <f>'ANALYSIS-YLD1'!AC141*VLOOKUP('ANALYSIS-YLD2'!AC$4,'INTERNAL PARAMETERS-1'!$B$5:$J$44,5,FALSE)*VLOOKUP('ANALYSIS-YLD2'!AC$4,'INTERNAL PARAMETERS-1'!$B$5:$J$44,7,FALSE)*'ANALYSIS-YLD2'!$F141 + 'ANALYSIS-YLD1'!AC141*(1-VLOOKUP('ANALYSIS-YLD2'!AC$4,'INTERNAL PARAMETERS-1'!$B$5:$J$44,5,FALSE))*VLOOKUP('ANALYSIS-YLD2'!AC$4,'INTERNAL PARAMETERS-1'!$B$5:$J$44,9,FALSE)*'ANALYSIS-YLD2'!$F141</f>
        <v>0</v>
      </c>
      <c r="AD141" s="111">
        <f>'ANALYSIS-YLD1'!AD141*VLOOKUP('ANALYSIS-YLD2'!AD$4,'INTERNAL PARAMETERS-1'!$B$5:$J$44,5,FALSE)*VLOOKUP('ANALYSIS-YLD2'!AD$4,'INTERNAL PARAMETERS-1'!$B$5:$J$44,7,FALSE)*'ANALYSIS-YLD2'!$F141 + 'ANALYSIS-YLD1'!AD141*(1-VLOOKUP('ANALYSIS-YLD2'!AD$4,'INTERNAL PARAMETERS-1'!$B$5:$J$44,5,FALSE))*VLOOKUP('ANALYSIS-YLD2'!AD$4,'INTERNAL PARAMETERS-1'!$B$5:$J$44,9,FALSE)*'ANALYSIS-YLD2'!$F141</f>
        <v>0</v>
      </c>
      <c r="AE141" s="111">
        <f>'ANALYSIS-YLD1'!AE141*VLOOKUP('ANALYSIS-YLD2'!AE$4,'INTERNAL PARAMETERS-1'!$B$5:$J$44,5,FALSE)*VLOOKUP('ANALYSIS-YLD2'!AE$4,'INTERNAL PARAMETERS-1'!$B$5:$J$44,7,FALSE)*'ANALYSIS-YLD2'!$F141 + 'ANALYSIS-YLD1'!AE141*(1-VLOOKUP('ANALYSIS-YLD2'!AE$4,'INTERNAL PARAMETERS-1'!$B$5:$J$44,5,FALSE))*VLOOKUP('ANALYSIS-YLD2'!AE$4,'INTERNAL PARAMETERS-1'!$B$5:$J$44,9,FALSE)*'ANALYSIS-YLD2'!$F141</f>
        <v>0</v>
      </c>
      <c r="AF141" s="111">
        <f>'ANALYSIS-YLD1'!AF141*VLOOKUP('ANALYSIS-YLD2'!AF$4,'INTERNAL PARAMETERS-1'!$B$5:$J$44,5,FALSE)*VLOOKUP('ANALYSIS-YLD2'!AF$4,'INTERNAL PARAMETERS-1'!$B$5:$J$44,7,FALSE)*'ANALYSIS-YLD2'!$F141 + 'ANALYSIS-YLD1'!AF141*(1-VLOOKUP('ANALYSIS-YLD2'!AF$4,'INTERNAL PARAMETERS-1'!$B$5:$J$44,5,FALSE))*VLOOKUP('ANALYSIS-YLD2'!AF$4,'INTERNAL PARAMETERS-1'!$B$5:$J$44,9,FALSE)*'ANALYSIS-YLD2'!$F141</f>
        <v>0</v>
      </c>
      <c r="AG141" s="111">
        <f>'ANALYSIS-YLD1'!AG141*VLOOKUP('ANALYSIS-YLD2'!AG$4,'INTERNAL PARAMETERS-1'!$B$5:$J$44,5,FALSE)*VLOOKUP('ANALYSIS-YLD2'!AG$4,'INTERNAL PARAMETERS-1'!$B$5:$J$44,7,FALSE)*'ANALYSIS-YLD2'!$F141 + 'ANALYSIS-YLD1'!AG141*(1-VLOOKUP('ANALYSIS-YLD2'!AG$4,'INTERNAL PARAMETERS-1'!$B$5:$J$44,5,FALSE))*VLOOKUP('ANALYSIS-YLD2'!AG$4,'INTERNAL PARAMETERS-1'!$B$5:$J$44,9,FALSE)*'ANALYSIS-YLD2'!$F141</f>
        <v>0</v>
      </c>
      <c r="AH141" s="111">
        <f>'ANALYSIS-YLD1'!AH141*VLOOKUP('ANALYSIS-YLD2'!AH$4,'INTERNAL PARAMETERS-1'!$B$5:$J$44,5,FALSE)*VLOOKUP('ANALYSIS-YLD2'!AH$4,'INTERNAL PARAMETERS-1'!$B$5:$J$44,7,FALSE)*'ANALYSIS-YLD2'!$F141 + 'ANALYSIS-YLD1'!AH141*(1-VLOOKUP('ANALYSIS-YLD2'!AH$4,'INTERNAL PARAMETERS-1'!$B$5:$J$44,5,FALSE))*VLOOKUP('ANALYSIS-YLD2'!AH$4,'INTERNAL PARAMETERS-1'!$B$5:$J$44,9,FALSE)*'ANALYSIS-YLD2'!$F141</f>
        <v>0</v>
      </c>
      <c r="AI141" s="111">
        <f>'ANALYSIS-YLD1'!AI141*VLOOKUP('ANALYSIS-YLD2'!AI$4,'INTERNAL PARAMETERS-1'!$B$5:$J$44,5,FALSE)*VLOOKUP('ANALYSIS-YLD2'!AI$4,'INTERNAL PARAMETERS-1'!$B$5:$J$44,7,FALSE)*'ANALYSIS-YLD2'!$F141 + 'ANALYSIS-YLD1'!AI141*(1-VLOOKUP('ANALYSIS-YLD2'!AI$4,'INTERNAL PARAMETERS-1'!$B$5:$J$44,5,FALSE))*VLOOKUP('ANALYSIS-YLD2'!AI$4,'INTERNAL PARAMETERS-1'!$B$5:$J$44,9,FALSE)*'ANALYSIS-YLD2'!$F141</f>
        <v>0</v>
      </c>
      <c r="AJ141" s="111">
        <f>'ANALYSIS-YLD1'!AJ141*VLOOKUP('ANALYSIS-YLD2'!AJ$4,'INTERNAL PARAMETERS-1'!$B$5:$J$44,5,FALSE)*VLOOKUP('ANALYSIS-YLD2'!AJ$4,'INTERNAL PARAMETERS-1'!$B$5:$J$44,7,FALSE)*'ANALYSIS-YLD2'!$F141 + 'ANALYSIS-YLD1'!AJ141*(1-VLOOKUP('ANALYSIS-YLD2'!AJ$4,'INTERNAL PARAMETERS-1'!$B$5:$J$44,5,FALSE))*VLOOKUP('ANALYSIS-YLD2'!AJ$4,'INTERNAL PARAMETERS-1'!$B$5:$J$44,9,FALSE)*'ANALYSIS-YLD2'!$F141</f>
        <v>0</v>
      </c>
      <c r="AK141" s="111">
        <f>'ANALYSIS-YLD1'!AK141*VLOOKUP('ANALYSIS-YLD2'!AK$4,'INTERNAL PARAMETERS-1'!$B$5:$J$44,5,FALSE)*VLOOKUP('ANALYSIS-YLD2'!AK$4,'INTERNAL PARAMETERS-1'!$B$5:$J$44,7,FALSE)*'ANALYSIS-YLD2'!$F141 + 'ANALYSIS-YLD1'!AK141*(1-VLOOKUP('ANALYSIS-YLD2'!AK$4,'INTERNAL PARAMETERS-1'!$B$5:$J$44,5,FALSE))*VLOOKUP('ANALYSIS-YLD2'!AK$4,'INTERNAL PARAMETERS-1'!$B$5:$J$44,9,FALSE)*'ANALYSIS-YLD2'!$F141</f>
        <v>0</v>
      </c>
      <c r="AL141" s="111">
        <f>'ANALYSIS-YLD1'!AL141*VLOOKUP('ANALYSIS-YLD2'!AL$4,'INTERNAL PARAMETERS-1'!$B$5:$J$44,5,FALSE)*VLOOKUP('ANALYSIS-YLD2'!AL$4,'INTERNAL PARAMETERS-1'!$B$5:$J$44,7,FALSE)*'ANALYSIS-YLD2'!$F141 + 'ANALYSIS-YLD1'!AL141*(1-VLOOKUP('ANALYSIS-YLD2'!AL$4,'INTERNAL PARAMETERS-1'!$B$5:$J$44,5,FALSE))*VLOOKUP('ANALYSIS-YLD2'!AL$4,'INTERNAL PARAMETERS-1'!$B$5:$J$44,9,FALSE)*'ANALYSIS-YLD2'!$F141</f>
        <v>0</v>
      </c>
      <c r="AM141" s="111">
        <f>'ANALYSIS-YLD1'!AM141*VLOOKUP('ANALYSIS-YLD2'!AM$4,'INTERNAL PARAMETERS-1'!$B$5:$J$44,5,FALSE)*VLOOKUP('ANALYSIS-YLD2'!AM$4,'INTERNAL PARAMETERS-1'!$B$5:$J$44,7,FALSE)*'ANALYSIS-YLD2'!$F141 + 'ANALYSIS-YLD1'!AM141*(1-VLOOKUP('ANALYSIS-YLD2'!AM$4,'INTERNAL PARAMETERS-1'!$B$5:$J$44,5,FALSE))*VLOOKUP('ANALYSIS-YLD2'!AM$4,'INTERNAL PARAMETERS-1'!$B$5:$J$44,9,FALSE)*'ANALYSIS-YLD2'!$F141</f>
        <v>0</v>
      </c>
      <c r="AN141" s="111">
        <f>'ANALYSIS-YLD1'!AN141*VLOOKUP('ANALYSIS-YLD2'!AN$4,'INTERNAL PARAMETERS-1'!$B$5:$J$44,5,FALSE)*VLOOKUP('ANALYSIS-YLD2'!AN$4,'INTERNAL PARAMETERS-1'!$B$5:$J$44,7,FALSE)*'ANALYSIS-YLD2'!$F141 + 'ANALYSIS-YLD1'!AN141*(1-VLOOKUP('ANALYSIS-YLD2'!AN$4,'INTERNAL PARAMETERS-1'!$B$5:$J$44,5,FALSE))*VLOOKUP('ANALYSIS-YLD2'!AN$4,'INTERNAL PARAMETERS-1'!$B$5:$J$44,9,FALSE)*'ANALYSIS-YLD2'!$F141</f>
        <v>0</v>
      </c>
      <c r="AO141" s="111">
        <f>'ANALYSIS-YLD1'!AO141*VLOOKUP('ANALYSIS-YLD2'!AO$4,'INTERNAL PARAMETERS-1'!$B$5:$J$44,5,FALSE)*VLOOKUP('ANALYSIS-YLD2'!AO$4,'INTERNAL PARAMETERS-1'!$B$5:$J$44,7,FALSE)*'ANALYSIS-YLD2'!$F141 + 'ANALYSIS-YLD1'!AO141*(1-VLOOKUP('ANALYSIS-YLD2'!AO$4,'INTERNAL PARAMETERS-1'!$B$5:$J$44,5,FALSE))*VLOOKUP('ANALYSIS-YLD2'!AO$4,'INTERNAL PARAMETERS-1'!$B$5:$J$44,9,FALSE)*'ANALYSIS-YLD2'!$F141</f>
        <v>0</v>
      </c>
      <c r="AP141" s="111">
        <f>'ANALYSIS-YLD1'!AP141*VLOOKUP('ANALYSIS-YLD2'!AP$4,'INTERNAL PARAMETERS-1'!$B$5:$J$44,5,FALSE)*VLOOKUP('ANALYSIS-YLD2'!AP$4,'INTERNAL PARAMETERS-1'!$B$5:$J$44,7,FALSE)*'ANALYSIS-YLD2'!$F141 + 'ANALYSIS-YLD1'!AP141*(1-VLOOKUP('ANALYSIS-YLD2'!AP$4,'INTERNAL PARAMETERS-1'!$B$5:$J$44,5,FALSE))*VLOOKUP('ANALYSIS-YLD2'!AP$4,'INTERNAL PARAMETERS-1'!$B$5:$J$44,9,FALSE)*'ANALYSIS-YLD2'!$F141</f>
        <v>0</v>
      </c>
      <c r="AQ141" s="111">
        <f>'ANALYSIS-YLD1'!AQ141*VLOOKUP('ANALYSIS-YLD2'!AQ$4,'INTERNAL PARAMETERS-1'!$B$5:$J$44,5,FALSE)*VLOOKUP('ANALYSIS-YLD2'!AQ$4,'INTERNAL PARAMETERS-1'!$B$5:$J$44,7,FALSE)*'ANALYSIS-YLD2'!$F141 + 'ANALYSIS-YLD1'!AQ141*(1-VLOOKUP('ANALYSIS-YLD2'!AQ$4,'INTERNAL PARAMETERS-1'!$B$5:$J$44,5,FALSE))*VLOOKUP('ANALYSIS-YLD2'!AQ$4,'INTERNAL PARAMETERS-1'!$B$5:$J$44,9,FALSE)*'ANALYSIS-YLD2'!$F141</f>
        <v>0</v>
      </c>
      <c r="AR141" s="111">
        <f>'ANALYSIS-YLD1'!AR141*VLOOKUP('ANALYSIS-YLD2'!AR$4,'INTERNAL PARAMETERS-1'!$B$5:$J$44,5,FALSE)*VLOOKUP('ANALYSIS-YLD2'!AR$4,'INTERNAL PARAMETERS-1'!$B$5:$J$44,7,FALSE)*'ANALYSIS-YLD2'!$F141 + 'ANALYSIS-YLD1'!AR141*(1-VLOOKUP('ANALYSIS-YLD2'!AR$4,'INTERNAL PARAMETERS-1'!$B$5:$J$44,5,FALSE))*VLOOKUP('ANALYSIS-YLD2'!AR$4,'INTERNAL PARAMETERS-1'!$B$5:$J$44,9,FALSE)*'ANALYSIS-YLD2'!$F141</f>
        <v>0</v>
      </c>
      <c r="AS141" s="111">
        <f>'ANALYSIS-YLD1'!AS141*VLOOKUP('ANALYSIS-YLD2'!AS$4,'INTERNAL PARAMETERS-1'!$B$5:$J$44,5,FALSE)*VLOOKUP('ANALYSIS-YLD2'!AS$4,'INTERNAL PARAMETERS-1'!$B$5:$J$44,7,FALSE)*'ANALYSIS-YLD2'!$F141 + 'ANALYSIS-YLD1'!AS141*(1-VLOOKUP('ANALYSIS-YLD2'!AS$4,'INTERNAL PARAMETERS-1'!$B$5:$J$44,5,FALSE))*VLOOKUP('ANALYSIS-YLD2'!AS$4,'INTERNAL PARAMETERS-1'!$B$5:$J$44,9,FALSE)*'ANALYSIS-YLD2'!$F141</f>
        <v>0</v>
      </c>
      <c r="AT141" s="110">
        <f>'ANALYSIS-YLD1'!AT141*VLOOKUP('ANALYSIS-YLD2'!AT$4,'INTERNAL PARAMETERS-1'!$B$5:$J$44,5,FALSE)*VLOOKUP('ANALYSIS-YLD2'!AT$4,'INTERNAL PARAMETERS-1'!$B$5:$J$44,7,FALSE)*'ANALYSIS-YLD2'!$F141 + 'ANALYSIS-YLD1'!AT141*(1-VLOOKUP('ANALYSIS-YLD2'!AT$4,'INTERNAL PARAMETERS-1'!$B$5:$J$44,5,FALSE))*VLOOKUP('ANALYSIS-YLD2'!AT$4,'INTERNAL PARAMETERS-1'!$B$5:$J$44,9,FALSE)*'ANALYSIS-YLD2'!$F141</f>
        <v>0</v>
      </c>
      <c r="AU141" s="112">
        <f>'ANALYSIS-YLD1'!AU141*VLOOKUP('ANALYSIS-YLD2'!AU$4,'INTERNAL PARAMETERS-1'!$B$5:$J$44,5,FALSE)*VLOOKUP('ANALYSIS-YLD2'!AU$4,'INTERNAL PARAMETERS-1'!$B$5:$J$44,6,FALSE)*VLOOKUP('ANALYSIS-YLD2'!AU$4,'INTERNAL PARAMETERS-1'!$B$5:$J$44,3,FALSE) + 'ANALYSIS-YLD1'!AU141*(1-VLOOKUP('ANALYSIS-YLD2'!AU$4,'INTERNAL PARAMETERS-1'!$B$5:$J$44,5,FALSE))*VLOOKUP('ANALYSIS-YLD2'!AU$4,'INTERNAL PARAMETERS-1'!$B$5:$J$44,8,FALSE)*VLOOKUP('ANALYSIS-YLD2'!AU$4,'INTERNAL PARAMETERS-1'!$B$5:$J$44,3,FALSE)</f>
        <v>0</v>
      </c>
      <c r="AV141" s="111">
        <f>'ANALYSIS-YLD1'!AV141*VLOOKUP('ANALYSIS-YLD2'!AV$4,'INTERNAL PARAMETERS-1'!$B$5:$J$44,5,FALSE)*VLOOKUP('ANALYSIS-YLD2'!AV$4,'INTERNAL PARAMETERS-1'!$B$5:$J$44,6,FALSE)*VLOOKUP('ANALYSIS-YLD2'!AV$4,'INTERNAL PARAMETERS-1'!$B$5:$J$44,3,FALSE) + 'ANALYSIS-YLD1'!AV141*(1-VLOOKUP('ANALYSIS-YLD2'!AV$4,'INTERNAL PARAMETERS-1'!$B$5:$J$44,5,FALSE))*VLOOKUP('ANALYSIS-YLD2'!AV$4,'INTERNAL PARAMETERS-1'!$B$5:$J$44,8,FALSE)*VLOOKUP('ANALYSIS-YLD2'!AV$4,'INTERNAL PARAMETERS-1'!$B$5:$J$44,3,FALSE)</f>
        <v>0</v>
      </c>
      <c r="AW141" s="111">
        <f>'ANALYSIS-YLD1'!AW141*VLOOKUP('ANALYSIS-YLD2'!AW$4,'INTERNAL PARAMETERS-1'!$B$5:$J$44,5,FALSE)*VLOOKUP('ANALYSIS-YLD2'!AW$4,'INTERNAL PARAMETERS-1'!$B$5:$J$44,6,FALSE)*VLOOKUP('ANALYSIS-YLD2'!AW$4,'INTERNAL PARAMETERS-1'!$B$5:$J$44,3,FALSE) + 'ANALYSIS-YLD1'!AW141*(1-VLOOKUP('ANALYSIS-YLD2'!AW$4,'INTERNAL PARAMETERS-1'!$B$5:$J$44,5,FALSE))*VLOOKUP('ANALYSIS-YLD2'!AW$4,'INTERNAL PARAMETERS-1'!$B$5:$J$44,8,FALSE)*VLOOKUP('ANALYSIS-YLD2'!AW$4,'INTERNAL PARAMETERS-1'!$B$5:$J$44,3,FALSE)</f>
        <v>0</v>
      </c>
      <c r="AX141" s="111">
        <f>'ANALYSIS-YLD1'!AX141*VLOOKUP('ANALYSIS-YLD2'!AX$4,'INTERNAL PARAMETERS-1'!$B$5:$J$44,5,FALSE)*VLOOKUP('ANALYSIS-YLD2'!AX$4,'INTERNAL PARAMETERS-1'!$B$5:$J$44,6,FALSE)*VLOOKUP('ANALYSIS-YLD2'!AX$4,'INTERNAL PARAMETERS-1'!$B$5:$J$44,3,FALSE) + 'ANALYSIS-YLD1'!AX141*(1-VLOOKUP('ANALYSIS-YLD2'!AX$4,'INTERNAL PARAMETERS-1'!$B$5:$J$44,5,FALSE))*VLOOKUP('ANALYSIS-YLD2'!AX$4,'INTERNAL PARAMETERS-1'!$B$5:$J$44,8,FALSE)*VLOOKUP('ANALYSIS-YLD2'!AX$4,'INTERNAL PARAMETERS-1'!$B$5:$J$44,3,FALSE)</f>
        <v>0</v>
      </c>
      <c r="AY141" s="111">
        <f>'ANALYSIS-YLD1'!AY141*VLOOKUP('ANALYSIS-YLD2'!AY$4,'INTERNAL PARAMETERS-1'!$B$5:$J$44,5,FALSE)*VLOOKUP('ANALYSIS-YLD2'!AY$4,'INTERNAL PARAMETERS-1'!$B$5:$J$44,6,FALSE)*VLOOKUP('ANALYSIS-YLD2'!AY$4,'INTERNAL PARAMETERS-1'!$B$5:$J$44,3,FALSE) + 'ANALYSIS-YLD1'!AY141*(1-VLOOKUP('ANALYSIS-YLD2'!AY$4,'INTERNAL PARAMETERS-1'!$B$5:$J$44,5,FALSE))*VLOOKUP('ANALYSIS-YLD2'!AY$4,'INTERNAL PARAMETERS-1'!$B$5:$J$44,8,FALSE)*VLOOKUP('ANALYSIS-YLD2'!AY$4,'INTERNAL PARAMETERS-1'!$B$5:$J$44,3,FALSE)</f>
        <v>0</v>
      </c>
      <c r="AZ141" s="111">
        <f>'ANALYSIS-YLD1'!AZ141*VLOOKUP('ANALYSIS-YLD2'!AZ$4,'INTERNAL PARAMETERS-1'!$B$5:$J$44,5,FALSE)*VLOOKUP('ANALYSIS-YLD2'!AZ$4,'INTERNAL PARAMETERS-1'!$B$5:$J$44,6,FALSE)*VLOOKUP('ANALYSIS-YLD2'!AZ$4,'INTERNAL PARAMETERS-1'!$B$5:$J$44,3,FALSE) + 'ANALYSIS-YLD1'!AZ141*(1-VLOOKUP('ANALYSIS-YLD2'!AZ$4,'INTERNAL PARAMETERS-1'!$B$5:$J$44,5,FALSE))*VLOOKUP('ANALYSIS-YLD2'!AZ$4,'INTERNAL PARAMETERS-1'!$B$5:$J$44,8,FALSE)*VLOOKUP('ANALYSIS-YLD2'!AZ$4,'INTERNAL PARAMETERS-1'!$B$5:$J$44,3,FALSE)</f>
        <v>0</v>
      </c>
      <c r="BA141" s="111">
        <f>'ANALYSIS-YLD1'!BA141*VLOOKUP('ANALYSIS-YLD2'!BA$4,'INTERNAL PARAMETERS-1'!$B$5:$J$44,5,FALSE)*VLOOKUP('ANALYSIS-YLD2'!BA$4,'INTERNAL PARAMETERS-1'!$B$5:$J$44,6,FALSE)*VLOOKUP('ANALYSIS-YLD2'!BA$4,'INTERNAL PARAMETERS-1'!$B$5:$J$44,3,FALSE) + 'ANALYSIS-YLD1'!BA141*(1-VLOOKUP('ANALYSIS-YLD2'!BA$4,'INTERNAL PARAMETERS-1'!$B$5:$J$44,5,FALSE))*VLOOKUP('ANALYSIS-YLD2'!BA$4,'INTERNAL PARAMETERS-1'!$B$5:$J$44,8,FALSE)*VLOOKUP('ANALYSIS-YLD2'!BA$4,'INTERNAL PARAMETERS-1'!$B$5:$J$44,3,FALSE)</f>
        <v>0</v>
      </c>
      <c r="BB141" s="111">
        <f>'ANALYSIS-YLD1'!BB141*VLOOKUP('ANALYSIS-YLD2'!BB$4,'INTERNAL PARAMETERS-1'!$B$5:$J$44,5,FALSE)*VLOOKUP('ANALYSIS-YLD2'!BB$4,'INTERNAL PARAMETERS-1'!$B$5:$J$44,6,FALSE)*VLOOKUP('ANALYSIS-YLD2'!BB$4,'INTERNAL PARAMETERS-1'!$B$5:$J$44,3,FALSE) + 'ANALYSIS-YLD1'!BB141*(1-VLOOKUP('ANALYSIS-YLD2'!BB$4,'INTERNAL PARAMETERS-1'!$B$5:$J$44,5,FALSE))*VLOOKUP('ANALYSIS-YLD2'!BB$4,'INTERNAL PARAMETERS-1'!$B$5:$J$44,8,FALSE)*VLOOKUP('ANALYSIS-YLD2'!BB$4,'INTERNAL PARAMETERS-1'!$B$5:$J$44,3,FALSE)</f>
        <v>0</v>
      </c>
      <c r="BC141" s="111">
        <f>'ANALYSIS-YLD1'!BC141*VLOOKUP('ANALYSIS-YLD2'!BC$4,'INTERNAL PARAMETERS-1'!$B$5:$J$44,5,FALSE)*VLOOKUP('ANALYSIS-YLD2'!BC$4,'INTERNAL PARAMETERS-1'!$B$5:$J$44,6,FALSE)*VLOOKUP('ANALYSIS-YLD2'!BC$4,'INTERNAL PARAMETERS-1'!$B$5:$J$44,3,FALSE) + 'ANALYSIS-YLD1'!BC141*(1-VLOOKUP('ANALYSIS-YLD2'!BC$4,'INTERNAL PARAMETERS-1'!$B$5:$J$44,5,FALSE))*VLOOKUP('ANALYSIS-YLD2'!BC$4,'INTERNAL PARAMETERS-1'!$B$5:$J$44,8,FALSE)*VLOOKUP('ANALYSIS-YLD2'!BC$4,'INTERNAL PARAMETERS-1'!$B$5:$J$44,3,FALSE)</f>
        <v>0</v>
      </c>
      <c r="BD141" s="111">
        <f>'ANALYSIS-YLD1'!BD141*VLOOKUP('ANALYSIS-YLD2'!BD$4,'INTERNAL PARAMETERS-1'!$B$5:$J$44,5,FALSE)*VLOOKUP('ANALYSIS-YLD2'!BD$4,'INTERNAL PARAMETERS-1'!$B$5:$J$44,6,FALSE)*VLOOKUP('ANALYSIS-YLD2'!BD$4,'INTERNAL PARAMETERS-1'!$B$5:$J$44,3,FALSE) + 'ANALYSIS-YLD1'!BD141*(1-VLOOKUP('ANALYSIS-YLD2'!BD$4,'INTERNAL PARAMETERS-1'!$B$5:$J$44,5,FALSE))*VLOOKUP('ANALYSIS-YLD2'!BD$4,'INTERNAL PARAMETERS-1'!$B$5:$J$44,8,FALSE)*VLOOKUP('ANALYSIS-YLD2'!BD$4,'INTERNAL PARAMETERS-1'!$B$5:$J$44,3,FALSE)</f>
        <v>0</v>
      </c>
      <c r="BE141" s="111">
        <f>'ANALYSIS-YLD1'!BE141*VLOOKUP('ANALYSIS-YLD2'!BE$4,'INTERNAL PARAMETERS-1'!$B$5:$J$44,5,FALSE)*VLOOKUP('ANALYSIS-YLD2'!BE$4,'INTERNAL PARAMETERS-1'!$B$5:$J$44,6,FALSE)*VLOOKUP('ANALYSIS-YLD2'!BE$4,'INTERNAL PARAMETERS-1'!$B$5:$J$44,3,FALSE) + 'ANALYSIS-YLD1'!BE141*(1-VLOOKUP('ANALYSIS-YLD2'!BE$4,'INTERNAL PARAMETERS-1'!$B$5:$J$44,5,FALSE))*VLOOKUP('ANALYSIS-YLD2'!BE$4,'INTERNAL PARAMETERS-1'!$B$5:$J$44,8,FALSE)*VLOOKUP('ANALYSIS-YLD2'!BE$4,'INTERNAL PARAMETERS-1'!$B$5:$J$44,3,FALSE)</f>
        <v>0</v>
      </c>
      <c r="BF141" s="111">
        <f>'ANALYSIS-YLD1'!BF141*VLOOKUP('ANALYSIS-YLD2'!BF$4,'INTERNAL PARAMETERS-1'!$B$5:$J$44,5,FALSE)*VLOOKUP('ANALYSIS-YLD2'!BF$4,'INTERNAL PARAMETERS-1'!$B$5:$J$44,6,FALSE)*VLOOKUP('ANALYSIS-YLD2'!BF$4,'INTERNAL PARAMETERS-1'!$B$5:$J$44,3,FALSE) + 'ANALYSIS-YLD1'!BF141*(1-VLOOKUP('ANALYSIS-YLD2'!BF$4,'INTERNAL PARAMETERS-1'!$B$5:$J$44,5,FALSE))*VLOOKUP('ANALYSIS-YLD2'!BF$4,'INTERNAL PARAMETERS-1'!$B$5:$J$44,8,FALSE)*VLOOKUP('ANALYSIS-YLD2'!BF$4,'INTERNAL PARAMETERS-1'!$B$5:$J$44,3,FALSE)</f>
        <v>0</v>
      </c>
      <c r="BG141" s="111">
        <f>'ANALYSIS-YLD1'!BG141*VLOOKUP('ANALYSIS-YLD2'!BG$4,'INTERNAL PARAMETERS-1'!$B$5:$J$44,5,FALSE)*VLOOKUP('ANALYSIS-YLD2'!BG$4,'INTERNAL PARAMETERS-1'!$B$5:$J$44,6,FALSE)*VLOOKUP('ANALYSIS-YLD2'!BG$4,'INTERNAL PARAMETERS-1'!$B$5:$J$44,3,FALSE) + 'ANALYSIS-YLD1'!BG141*(1-VLOOKUP('ANALYSIS-YLD2'!BG$4,'INTERNAL PARAMETERS-1'!$B$5:$J$44,5,FALSE))*VLOOKUP('ANALYSIS-YLD2'!BG$4,'INTERNAL PARAMETERS-1'!$B$5:$J$44,8,FALSE)*VLOOKUP('ANALYSIS-YLD2'!BG$4,'INTERNAL PARAMETERS-1'!$B$5:$J$44,3,FALSE)</f>
        <v>0</v>
      </c>
      <c r="BH141" s="111">
        <f>'ANALYSIS-YLD1'!BH141*VLOOKUP('ANALYSIS-YLD2'!BH$4,'INTERNAL PARAMETERS-1'!$B$5:$J$44,5,FALSE)*VLOOKUP('ANALYSIS-YLD2'!BH$4,'INTERNAL PARAMETERS-1'!$B$5:$J$44,6,FALSE)*VLOOKUP('ANALYSIS-YLD2'!BH$4,'INTERNAL PARAMETERS-1'!$B$5:$J$44,3,FALSE) + 'ANALYSIS-YLD1'!BH141*(1-VLOOKUP('ANALYSIS-YLD2'!BH$4,'INTERNAL PARAMETERS-1'!$B$5:$J$44,5,FALSE))*VLOOKUP('ANALYSIS-YLD2'!BH$4,'INTERNAL PARAMETERS-1'!$B$5:$J$44,8,FALSE)*VLOOKUP('ANALYSIS-YLD2'!BH$4,'INTERNAL PARAMETERS-1'!$B$5:$J$44,3,FALSE)</f>
        <v>0</v>
      </c>
      <c r="BI141" s="111">
        <f>'ANALYSIS-YLD1'!BI141*VLOOKUP('ANALYSIS-YLD2'!BI$4,'INTERNAL PARAMETERS-1'!$B$5:$J$44,5,FALSE)*VLOOKUP('ANALYSIS-YLD2'!BI$4,'INTERNAL PARAMETERS-1'!$B$5:$J$44,6,FALSE)*VLOOKUP('ANALYSIS-YLD2'!BI$4,'INTERNAL PARAMETERS-1'!$B$5:$J$44,3,FALSE) + 'ANALYSIS-YLD1'!BI141*(1-VLOOKUP('ANALYSIS-YLD2'!BI$4,'INTERNAL PARAMETERS-1'!$B$5:$J$44,5,FALSE))*VLOOKUP('ANALYSIS-YLD2'!BI$4,'INTERNAL PARAMETERS-1'!$B$5:$J$44,8,FALSE)*VLOOKUP('ANALYSIS-YLD2'!BI$4,'INTERNAL PARAMETERS-1'!$B$5:$J$44,3,FALSE)</f>
        <v>0</v>
      </c>
      <c r="BJ141" s="111">
        <f>'ANALYSIS-YLD1'!BJ141*VLOOKUP('ANALYSIS-YLD2'!BJ$4,'INTERNAL PARAMETERS-1'!$B$5:$J$44,5,FALSE)*VLOOKUP('ANALYSIS-YLD2'!BJ$4,'INTERNAL PARAMETERS-1'!$B$5:$J$44,6,FALSE)*VLOOKUP('ANALYSIS-YLD2'!BJ$4,'INTERNAL PARAMETERS-1'!$B$5:$J$44,3,FALSE) + 'ANALYSIS-YLD1'!BJ141*(1-VLOOKUP('ANALYSIS-YLD2'!BJ$4,'INTERNAL PARAMETERS-1'!$B$5:$J$44,5,FALSE))*VLOOKUP('ANALYSIS-YLD2'!BJ$4,'INTERNAL PARAMETERS-1'!$B$5:$J$44,8,FALSE)*VLOOKUP('ANALYSIS-YLD2'!BJ$4,'INTERNAL PARAMETERS-1'!$B$5:$J$44,3,FALSE)</f>
        <v>0</v>
      </c>
      <c r="BK141" s="111">
        <f>'ANALYSIS-YLD1'!BK141*VLOOKUP('ANALYSIS-YLD2'!BK$4,'INTERNAL PARAMETERS-1'!$B$5:$J$44,5,FALSE)*VLOOKUP('ANALYSIS-YLD2'!BK$4,'INTERNAL PARAMETERS-1'!$B$5:$J$44,6,FALSE)*VLOOKUP('ANALYSIS-YLD2'!BK$4,'INTERNAL PARAMETERS-1'!$B$5:$J$44,3,FALSE) + 'ANALYSIS-YLD1'!BK141*(1-VLOOKUP('ANALYSIS-YLD2'!BK$4,'INTERNAL PARAMETERS-1'!$B$5:$J$44,5,FALSE))*VLOOKUP('ANALYSIS-YLD2'!BK$4,'INTERNAL PARAMETERS-1'!$B$5:$J$44,8,FALSE)*VLOOKUP('ANALYSIS-YLD2'!BK$4,'INTERNAL PARAMETERS-1'!$B$5:$J$44,3,FALSE)</f>
        <v>0</v>
      </c>
      <c r="BL141" s="111">
        <f>'ANALYSIS-YLD1'!BL141*VLOOKUP('ANALYSIS-YLD2'!BL$4,'INTERNAL PARAMETERS-1'!$B$5:$J$44,5,FALSE)*VLOOKUP('ANALYSIS-YLD2'!BL$4,'INTERNAL PARAMETERS-1'!$B$5:$J$44,6,FALSE)*VLOOKUP('ANALYSIS-YLD2'!BL$4,'INTERNAL PARAMETERS-1'!$B$5:$J$44,3,FALSE) + 'ANALYSIS-YLD1'!BL141*(1-VLOOKUP('ANALYSIS-YLD2'!BL$4,'INTERNAL PARAMETERS-1'!$B$5:$J$44,5,FALSE))*VLOOKUP('ANALYSIS-YLD2'!BL$4,'INTERNAL PARAMETERS-1'!$B$5:$J$44,8,FALSE)*VLOOKUP('ANALYSIS-YLD2'!BL$4,'INTERNAL PARAMETERS-1'!$B$5:$J$44,3,FALSE)</f>
        <v>0</v>
      </c>
      <c r="BM141" s="111">
        <f>'ANALYSIS-YLD1'!BM141*VLOOKUP('ANALYSIS-YLD2'!BM$4,'INTERNAL PARAMETERS-1'!$B$5:$J$44,5,FALSE)*VLOOKUP('ANALYSIS-YLD2'!BM$4,'INTERNAL PARAMETERS-1'!$B$5:$J$44,6,FALSE)*VLOOKUP('ANALYSIS-YLD2'!BM$4,'INTERNAL PARAMETERS-1'!$B$5:$J$44,3,FALSE) + 'ANALYSIS-YLD1'!BM141*(1-VLOOKUP('ANALYSIS-YLD2'!BM$4,'INTERNAL PARAMETERS-1'!$B$5:$J$44,5,FALSE))*VLOOKUP('ANALYSIS-YLD2'!BM$4,'INTERNAL PARAMETERS-1'!$B$5:$J$44,8,FALSE)*VLOOKUP('ANALYSIS-YLD2'!BM$4,'INTERNAL PARAMETERS-1'!$B$5:$J$44,3,FALSE)</f>
        <v>0</v>
      </c>
      <c r="BN141" s="111">
        <f>'ANALYSIS-YLD1'!BN141*VLOOKUP('ANALYSIS-YLD2'!BN$4,'INTERNAL PARAMETERS-1'!$B$5:$J$44,5,FALSE)*VLOOKUP('ANALYSIS-YLD2'!BN$4,'INTERNAL PARAMETERS-1'!$B$5:$J$44,6,FALSE)*VLOOKUP('ANALYSIS-YLD2'!BN$4,'INTERNAL PARAMETERS-1'!$B$5:$J$44,3,FALSE) + 'ANALYSIS-YLD1'!BN141*(1-VLOOKUP('ANALYSIS-YLD2'!BN$4,'INTERNAL PARAMETERS-1'!$B$5:$J$44,5,FALSE))*VLOOKUP('ANALYSIS-YLD2'!BN$4,'INTERNAL PARAMETERS-1'!$B$5:$J$44,8,FALSE)*VLOOKUP('ANALYSIS-YLD2'!BN$4,'INTERNAL PARAMETERS-1'!$B$5:$J$44,3,FALSE)</f>
        <v>0</v>
      </c>
      <c r="BO141" s="111">
        <f>'ANALYSIS-YLD1'!BO141*VLOOKUP('ANALYSIS-YLD2'!BO$4,'INTERNAL PARAMETERS-1'!$B$5:$J$44,5,FALSE)*VLOOKUP('ANALYSIS-YLD2'!BO$4,'INTERNAL PARAMETERS-1'!$B$5:$J$44,6,FALSE)*VLOOKUP('ANALYSIS-YLD2'!BO$4,'INTERNAL PARAMETERS-1'!$B$5:$J$44,3,FALSE) + 'ANALYSIS-YLD1'!BO141*(1-VLOOKUP('ANALYSIS-YLD2'!BO$4,'INTERNAL PARAMETERS-1'!$B$5:$J$44,5,FALSE))*VLOOKUP('ANALYSIS-YLD2'!BO$4,'INTERNAL PARAMETERS-1'!$B$5:$J$44,8,FALSE)*VLOOKUP('ANALYSIS-YLD2'!BO$4,'INTERNAL PARAMETERS-1'!$B$5:$J$44,3,FALSE)</f>
        <v>0</v>
      </c>
      <c r="BP141" s="111">
        <f>'ANALYSIS-YLD1'!BP141*VLOOKUP('ANALYSIS-YLD2'!BP$4,'INTERNAL PARAMETERS-1'!$B$5:$J$44,5,FALSE)*VLOOKUP('ANALYSIS-YLD2'!BP$4,'INTERNAL PARAMETERS-1'!$B$5:$J$44,6,FALSE)*VLOOKUP('ANALYSIS-YLD2'!BP$4,'INTERNAL PARAMETERS-1'!$B$5:$J$44,3,FALSE) + 'ANALYSIS-YLD1'!BP141*(1-VLOOKUP('ANALYSIS-YLD2'!BP$4,'INTERNAL PARAMETERS-1'!$B$5:$J$44,5,FALSE))*VLOOKUP('ANALYSIS-YLD2'!BP$4,'INTERNAL PARAMETERS-1'!$B$5:$J$44,8,FALSE)*VLOOKUP('ANALYSIS-YLD2'!BP$4,'INTERNAL PARAMETERS-1'!$B$5:$J$44,3,FALSE)</f>
        <v>0</v>
      </c>
      <c r="BQ141" s="111">
        <f>'ANALYSIS-YLD1'!BQ141*VLOOKUP('ANALYSIS-YLD2'!BQ$4,'INTERNAL PARAMETERS-1'!$B$5:$J$44,5,FALSE)*VLOOKUP('ANALYSIS-YLD2'!BQ$4,'INTERNAL PARAMETERS-1'!$B$5:$J$44,6,FALSE)*VLOOKUP('ANALYSIS-YLD2'!BQ$4,'INTERNAL PARAMETERS-1'!$B$5:$J$44,3,FALSE) + 'ANALYSIS-YLD1'!BQ141*(1-VLOOKUP('ANALYSIS-YLD2'!BQ$4,'INTERNAL PARAMETERS-1'!$B$5:$J$44,5,FALSE))*VLOOKUP('ANALYSIS-YLD2'!BQ$4,'INTERNAL PARAMETERS-1'!$B$5:$J$44,8,FALSE)*VLOOKUP('ANALYSIS-YLD2'!BQ$4,'INTERNAL PARAMETERS-1'!$B$5:$J$44,3,FALSE)</f>
        <v>0</v>
      </c>
      <c r="BR141" s="111">
        <f>'ANALYSIS-YLD1'!BR141*VLOOKUP('ANALYSIS-YLD2'!BR$4,'INTERNAL PARAMETERS-1'!$B$5:$J$44,5,FALSE)*VLOOKUP('ANALYSIS-YLD2'!BR$4,'INTERNAL PARAMETERS-1'!$B$5:$J$44,6,FALSE)*VLOOKUP('ANALYSIS-YLD2'!BR$4,'INTERNAL PARAMETERS-1'!$B$5:$J$44,3,FALSE) + 'ANALYSIS-YLD1'!BR141*(1-VLOOKUP('ANALYSIS-YLD2'!BR$4,'INTERNAL PARAMETERS-1'!$B$5:$J$44,5,FALSE))*VLOOKUP('ANALYSIS-YLD2'!BR$4,'INTERNAL PARAMETERS-1'!$B$5:$J$44,8,FALSE)*VLOOKUP('ANALYSIS-YLD2'!BR$4,'INTERNAL PARAMETERS-1'!$B$5:$J$44,3,FALSE)</f>
        <v>0</v>
      </c>
      <c r="BS141" s="111">
        <f>'ANALYSIS-YLD1'!BS141*VLOOKUP('ANALYSIS-YLD2'!BS$4,'INTERNAL PARAMETERS-1'!$B$5:$J$44,5,FALSE)*VLOOKUP('ANALYSIS-YLD2'!BS$4,'INTERNAL PARAMETERS-1'!$B$5:$J$44,6,FALSE)*VLOOKUP('ANALYSIS-YLD2'!BS$4,'INTERNAL PARAMETERS-1'!$B$5:$J$44,3,FALSE) + 'ANALYSIS-YLD1'!BS141*(1-VLOOKUP('ANALYSIS-YLD2'!BS$4,'INTERNAL PARAMETERS-1'!$B$5:$J$44,5,FALSE))*VLOOKUP('ANALYSIS-YLD2'!BS$4,'INTERNAL PARAMETERS-1'!$B$5:$J$44,8,FALSE)*VLOOKUP('ANALYSIS-YLD2'!BS$4,'INTERNAL PARAMETERS-1'!$B$5:$J$44,3,FALSE)</f>
        <v>0</v>
      </c>
      <c r="BT141" s="111">
        <f>'ANALYSIS-YLD1'!BT141*VLOOKUP('ANALYSIS-YLD2'!BT$4,'INTERNAL PARAMETERS-1'!$B$5:$J$44,5,FALSE)*VLOOKUP('ANALYSIS-YLD2'!BT$4,'INTERNAL PARAMETERS-1'!$B$5:$J$44,6,FALSE)*VLOOKUP('ANALYSIS-YLD2'!BT$4,'INTERNAL PARAMETERS-1'!$B$5:$J$44,3,FALSE) + 'ANALYSIS-YLD1'!BT141*(1-VLOOKUP('ANALYSIS-YLD2'!BT$4,'INTERNAL PARAMETERS-1'!$B$5:$J$44,5,FALSE))*VLOOKUP('ANALYSIS-YLD2'!BT$4,'INTERNAL PARAMETERS-1'!$B$5:$J$44,8,FALSE)*VLOOKUP('ANALYSIS-YLD2'!BT$4,'INTERNAL PARAMETERS-1'!$B$5:$J$44,3,FALSE)</f>
        <v>0</v>
      </c>
      <c r="BU141" s="111">
        <f>'ANALYSIS-YLD1'!BU141*VLOOKUP('ANALYSIS-YLD2'!BU$4,'INTERNAL PARAMETERS-1'!$B$5:$J$44,5,FALSE)*VLOOKUP('ANALYSIS-YLD2'!BU$4,'INTERNAL PARAMETERS-1'!$B$5:$J$44,6,FALSE)*VLOOKUP('ANALYSIS-YLD2'!BU$4,'INTERNAL PARAMETERS-1'!$B$5:$J$44,3,FALSE) + 'ANALYSIS-YLD1'!BU141*(1-VLOOKUP('ANALYSIS-YLD2'!BU$4,'INTERNAL PARAMETERS-1'!$B$5:$J$44,5,FALSE))*VLOOKUP('ANALYSIS-YLD2'!BU$4,'INTERNAL PARAMETERS-1'!$B$5:$J$44,8,FALSE)*VLOOKUP('ANALYSIS-YLD2'!BU$4,'INTERNAL PARAMETERS-1'!$B$5:$J$44,3,FALSE)</f>
        <v>0</v>
      </c>
      <c r="BV141" s="111">
        <f>'ANALYSIS-YLD1'!BV141*VLOOKUP('ANALYSIS-YLD2'!BV$4,'INTERNAL PARAMETERS-1'!$B$5:$J$44,5,FALSE)*VLOOKUP('ANALYSIS-YLD2'!BV$4,'INTERNAL PARAMETERS-1'!$B$5:$J$44,6,FALSE)*VLOOKUP('ANALYSIS-YLD2'!BV$4,'INTERNAL PARAMETERS-1'!$B$5:$J$44,3,FALSE) + 'ANALYSIS-YLD1'!BV141*(1-VLOOKUP('ANALYSIS-YLD2'!BV$4,'INTERNAL PARAMETERS-1'!$B$5:$J$44,5,FALSE))*VLOOKUP('ANALYSIS-YLD2'!BV$4,'INTERNAL PARAMETERS-1'!$B$5:$J$44,8,FALSE)*VLOOKUP('ANALYSIS-YLD2'!BV$4,'INTERNAL PARAMETERS-1'!$B$5:$J$44,3,FALSE)</f>
        <v>0</v>
      </c>
      <c r="BW141" s="111">
        <f>'ANALYSIS-YLD1'!BW141*VLOOKUP('ANALYSIS-YLD2'!BW$4,'INTERNAL PARAMETERS-1'!$B$5:$J$44,5,FALSE)*VLOOKUP('ANALYSIS-YLD2'!BW$4,'INTERNAL PARAMETERS-1'!$B$5:$J$44,6,FALSE)*VLOOKUP('ANALYSIS-YLD2'!BW$4,'INTERNAL PARAMETERS-1'!$B$5:$J$44,3,FALSE) + 'ANALYSIS-YLD1'!BW141*(1-VLOOKUP('ANALYSIS-YLD2'!BW$4,'INTERNAL PARAMETERS-1'!$B$5:$J$44,5,FALSE))*VLOOKUP('ANALYSIS-YLD2'!BW$4,'INTERNAL PARAMETERS-1'!$B$5:$J$44,8,FALSE)*VLOOKUP('ANALYSIS-YLD2'!BW$4,'INTERNAL PARAMETERS-1'!$B$5:$J$44,3,FALSE)</f>
        <v>0</v>
      </c>
      <c r="BX141" s="111">
        <f>'ANALYSIS-YLD1'!BX141*VLOOKUP('ANALYSIS-YLD2'!BX$4,'INTERNAL PARAMETERS-1'!$B$5:$J$44,5,FALSE)*VLOOKUP('ANALYSIS-YLD2'!BX$4,'INTERNAL PARAMETERS-1'!$B$5:$J$44,6,FALSE)*VLOOKUP('ANALYSIS-YLD2'!BX$4,'INTERNAL PARAMETERS-1'!$B$5:$J$44,3,FALSE) + 'ANALYSIS-YLD1'!BX141*(1-VLOOKUP('ANALYSIS-YLD2'!BX$4,'INTERNAL PARAMETERS-1'!$B$5:$J$44,5,FALSE))*VLOOKUP('ANALYSIS-YLD2'!BX$4,'INTERNAL PARAMETERS-1'!$B$5:$J$44,8,FALSE)*VLOOKUP('ANALYSIS-YLD2'!BX$4,'INTERNAL PARAMETERS-1'!$B$5:$J$44,3,FALSE)</f>
        <v>0</v>
      </c>
      <c r="BY141" s="111">
        <f>'ANALYSIS-YLD1'!BY141*VLOOKUP('ANALYSIS-YLD2'!BY$4,'INTERNAL PARAMETERS-1'!$B$5:$J$44,5,FALSE)*VLOOKUP('ANALYSIS-YLD2'!BY$4,'INTERNAL PARAMETERS-1'!$B$5:$J$44,6,FALSE)*VLOOKUP('ANALYSIS-YLD2'!BY$4,'INTERNAL PARAMETERS-1'!$B$5:$J$44,3,FALSE) + 'ANALYSIS-YLD1'!BY141*(1-VLOOKUP('ANALYSIS-YLD2'!BY$4,'INTERNAL PARAMETERS-1'!$B$5:$J$44,5,FALSE))*VLOOKUP('ANALYSIS-YLD2'!BY$4,'INTERNAL PARAMETERS-1'!$B$5:$J$44,8,FALSE)*VLOOKUP('ANALYSIS-YLD2'!BY$4,'INTERNAL PARAMETERS-1'!$B$5:$J$44,3,FALSE)</f>
        <v>0</v>
      </c>
      <c r="BZ141" s="111">
        <f>'ANALYSIS-YLD1'!BZ141*VLOOKUP('ANALYSIS-YLD2'!BZ$4,'INTERNAL PARAMETERS-1'!$B$5:$J$44,5,FALSE)*VLOOKUP('ANALYSIS-YLD2'!BZ$4,'INTERNAL PARAMETERS-1'!$B$5:$J$44,6,FALSE)*VLOOKUP('ANALYSIS-YLD2'!BZ$4,'INTERNAL PARAMETERS-1'!$B$5:$J$44,3,FALSE) + 'ANALYSIS-YLD1'!BZ141*(1-VLOOKUP('ANALYSIS-YLD2'!BZ$4,'INTERNAL PARAMETERS-1'!$B$5:$J$44,5,FALSE))*VLOOKUP('ANALYSIS-YLD2'!BZ$4,'INTERNAL PARAMETERS-1'!$B$5:$J$44,8,FALSE)*VLOOKUP('ANALYSIS-YLD2'!BZ$4,'INTERNAL PARAMETERS-1'!$B$5:$J$44,3,FALSE)</f>
        <v>0</v>
      </c>
      <c r="CA141" s="111">
        <f>'ANALYSIS-YLD1'!CA141*VLOOKUP('ANALYSIS-YLD2'!CA$4,'INTERNAL PARAMETERS-1'!$B$5:$J$44,5,FALSE)*VLOOKUP('ANALYSIS-YLD2'!CA$4,'INTERNAL PARAMETERS-1'!$B$5:$J$44,6,FALSE)*VLOOKUP('ANALYSIS-YLD2'!CA$4,'INTERNAL PARAMETERS-1'!$B$5:$J$44,3,FALSE) + 'ANALYSIS-YLD1'!CA141*(1-VLOOKUP('ANALYSIS-YLD2'!CA$4,'INTERNAL PARAMETERS-1'!$B$5:$J$44,5,FALSE))*VLOOKUP('ANALYSIS-YLD2'!CA$4,'INTERNAL PARAMETERS-1'!$B$5:$J$44,8,FALSE)*VLOOKUP('ANALYSIS-YLD2'!CA$4,'INTERNAL PARAMETERS-1'!$B$5:$J$44,3,FALSE)</f>
        <v>0</v>
      </c>
      <c r="CB141" s="111">
        <f>'ANALYSIS-YLD1'!CB141*VLOOKUP('ANALYSIS-YLD2'!CB$4,'INTERNAL PARAMETERS-1'!$B$5:$J$44,5,FALSE)*VLOOKUP('ANALYSIS-YLD2'!CB$4,'INTERNAL PARAMETERS-1'!$B$5:$J$44,6,FALSE)*VLOOKUP('ANALYSIS-YLD2'!CB$4,'INTERNAL PARAMETERS-1'!$B$5:$J$44,3,FALSE) + 'ANALYSIS-YLD1'!CB141*(1-VLOOKUP('ANALYSIS-YLD2'!CB$4,'INTERNAL PARAMETERS-1'!$B$5:$J$44,5,FALSE))*VLOOKUP('ANALYSIS-YLD2'!CB$4,'INTERNAL PARAMETERS-1'!$B$5:$J$44,8,FALSE)*VLOOKUP('ANALYSIS-YLD2'!CB$4,'INTERNAL PARAMETERS-1'!$B$5:$J$44,3,FALSE)</f>
        <v>0</v>
      </c>
      <c r="CC141" s="111">
        <f>'ANALYSIS-YLD1'!CC141*VLOOKUP('ANALYSIS-YLD2'!CC$4,'INTERNAL PARAMETERS-1'!$B$5:$J$44,5,FALSE)*VLOOKUP('ANALYSIS-YLD2'!CC$4,'INTERNAL PARAMETERS-1'!$B$5:$J$44,6,FALSE)*VLOOKUP('ANALYSIS-YLD2'!CC$4,'INTERNAL PARAMETERS-1'!$B$5:$J$44,3,FALSE) + 'ANALYSIS-YLD1'!CC141*(1-VLOOKUP('ANALYSIS-YLD2'!CC$4,'INTERNAL PARAMETERS-1'!$B$5:$J$44,5,FALSE))*VLOOKUP('ANALYSIS-YLD2'!CC$4,'INTERNAL PARAMETERS-1'!$B$5:$J$44,8,FALSE)*VLOOKUP('ANALYSIS-YLD2'!CC$4,'INTERNAL PARAMETERS-1'!$B$5:$J$44,3,FALSE)</f>
        <v>0</v>
      </c>
      <c r="CD141" s="111">
        <f>'ANALYSIS-YLD1'!CD141*VLOOKUP('ANALYSIS-YLD2'!CD$4,'INTERNAL PARAMETERS-1'!$B$5:$J$44,5,FALSE)*VLOOKUP('ANALYSIS-YLD2'!CD$4,'INTERNAL PARAMETERS-1'!$B$5:$J$44,6,FALSE)*VLOOKUP('ANALYSIS-YLD2'!CD$4,'INTERNAL PARAMETERS-1'!$B$5:$J$44,3,FALSE) + 'ANALYSIS-YLD1'!CD141*(1-VLOOKUP('ANALYSIS-YLD2'!CD$4,'INTERNAL PARAMETERS-1'!$B$5:$J$44,5,FALSE))*VLOOKUP('ANALYSIS-YLD2'!CD$4,'INTERNAL PARAMETERS-1'!$B$5:$J$44,8,FALSE)*VLOOKUP('ANALYSIS-YLD2'!CD$4,'INTERNAL PARAMETERS-1'!$B$5:$J$44,3,FALSE)</f>
        <v>0</v>
      </c>
      <c r="CE141" s="111">
        <f>'ANALYSIS-YLD1'!CE141*VLOOKUP('ANALYSIS-YLD2'!CE$4,'INTERNAL PARAMETERS-1'!$B$5:$J$44,5,FALSE)*VLOOKUP('ANALYSIS-YLD2'!CE$4,'INTERNAL PARAMETERS-1'!$B$5:$J$44,6,FALSE)*VLOOKUP('ANALYSIS-YLD2'!CE$4,'INTERNAL PARAMETERS-1'!$B$5:$J$44,3,FALSE) + 'ANALYSIS-YLD1'!CE141*(1-VLOOKUP('ANALYSIS-YLD2'!CE$4,'INTERNAL PARAMETERS-1'!$B$5:$J$44,5,FALSE))*VLOOKUP('ANALYSIS-YLD2'!CE$4,'INTERNAL PARAMETERS-1'!$B$5:$J$44,8,FALSE)*VLOOKUP('ANALYSIS-YLD2'!CE$4,'INTERNAL PARAMETERS-1'!$B$5:$J$44,3,FALSE)</f>
        <v>0</v>
      </c>
      <c r="CF141" s="111">
        <f>'ANALYSIS-YLD1'!CF141*VLOOKUP('ANALYSIS-YLD2'!CF$4,'INTERNAL PARAMETERS-1'!$B$5:$J$44,5,FALSE)*VLOOKUP('ANALYSIS-YLD2'!CF$4,'INTERNAL PARAMETERS-1'!$B$5:$J$44,6,FALSE)*VLOOKUP('ANALYSIS-YLD2'!CF$4,'INTERNAL PARAMETERS-1'!$B$5:$J$44,3,FALSE) + 'ANALYSIS-YLD1'!CF141*(1-VLOOKUP('ANALYSIS-YLD2'!CF$4,'INTERNAL PARAMETERS-1'!$B$5:$J$44,5,FALSE))*VLOOKUP('ANALYSIS-YLD2'!CF$4,'INTERNAL PARAMETERS-1'!$B$5:$J$44,8,FALSE)*VLOOKUP('ANALYSIS-YLD2'!CF$4,'INTERNAL PARAMETERS-1'!$B$5:$J$44,3,FALSE)</f>
        <v>0</v>
      </c>
      <c r="CG141" s="111">
        <f>'ANALYSIS-YLD1'!CG141*VLOOKUP('ANALYSIS-YLD2'!CG$4,'INTERNAL PARAMETERS-1'!$B$5:$J$44,5,FALSE)*VLOOKUP('ANALYSIS-YLD2'!CG$4,'INTERNAL PARAMETERS-1'!$B$5:$J$44,6,FALSE)*VLOOKUP('ANALYSIS-YLD2'!CG$4,'INTERNAL PARAMETERS-1'!$B$5:$J$44,3,FALSE) + 'ANALYSIS-YLD1'!CG141*(1-VLOOKUP('ANALYSIS-YLD2'!CG$4,'INTERNAL PARAMETERS-1'!$B$5:$J$44,5,FALSE))*VLOOKUP('ANALYSIS-YLD2'!CG$4,'INTERNAL PARAMETERS-1'!$B$5:$J$44,8,FALSE)*VLOOKUP('ANALYSIS-YLD2'!CG$4,'INTERNAL PARAMETERS-1'!$B$5:$J$44,3,FALSE)</f>
        <v>0</v>
      </c>
      <c r="CH141" s="110">
        <f>'ANALYSIS-YLD1'!CH141*VLOOKUP('ANALYSIS-YLD2'!CH$4,'INTERNAL PARAMETERS-1'!$B$5:$J$44,5,FALSE)*VLOOKUP('ANALYSIS-YLD2'!CH$4,'INTERNAL PARAMETERS-1'!$B$5:$J$44,6,FALSE)*VLOOKUP('ANALYSIS-YLD2'!CH$4,'INTERNAL PARAMETERS-1'!$B$5:$J$44,3,FALSE) + 'ANALYSIS-YLD1'!CH141*(1-VLOOKUP('ANALYSIS-YLD2'!CH$4,'INTERNAL PARAMETERS-1'!$B$5:$J$44,5,FALSE))*VLOOKUP('ANALYSIS-YLD2'!CH$4,'INTERNAL PARAMETERS-1'!$B$5:$J$44,8,FALSE)*VLOOKUP('ANALYSIS-YLD2'!CH$4,'INTERNAL PARAMETERS-1'!$B$5:$J$44,3,FALSE)</f>
        <v>0</v>
      </c>
      <c r="CJ141" s="112">
        <f t="shared" si="4"/>
        <v>0</v>
      </c>
      <c r="CK141" s="110">
        <f t="shared" si="5"/>
        <v>0</v>
      </c>
    </row>
    <row r="142" spans="2:89" x14ac:dyDescent="0.5">
      <c r="B142" s="127" t="s">
        <v>25</v>
      </c>
      <c r="C142" s="126" t="s">
        <v>2</v>
      </c>
      <c r="D142" s="126" t="s">
        <v>9</v>
      </c>
      <c r="E142" s="125">
        <f>'INPUTS-Incidence'!E142</f>
        <v>0</v>
      </c>
      <c r="F142" s="124">
        <f>'INTERNAL PARAMETERS-1'!M16</f>
        <v>30.094999999999999</v>
      </c>
      <c r="G142" s="112">
        <f>'ANALYSIS-YLD1'!G142*VLOOKUP('ANALYSIS-YLD2'!G$4,'INTERNAL PARAMETERS-1'!$B$5:$J$44,5,FALSE)*VLOOKUP('ANALYSIS-YLD2'!G$4,'INTERNAL PARAMETERS-1'!$B$5:$J$44,7,FALSE)*'ANALYSIS-YLD2'!$F142 + 'ANALYSIS-YLD1'!G142*(1-VLOOKUP('ANALYSIS-YLD2'!G$4,'INTERNAL PARAMETERS-1'!$B$5:$J$44,5,FALSE))*VLOOKUP('ANALYSIS-YLD2'!G$4,'INTERNAL PARAMETERS-1'!$B$5:$J$44,9,FALSE)*'ANALYSIS-YLD2'!$F142</f>
        <v>0</v>
      </c>
      <c r="H142" s="111">
        <f>'ANALYSIS-YLD1'!H142*VLOOKUP('ANALYSIS-YLD2'!H$4,'INTERNAL PARAMETERS-1'!$B$5:$J$44,5,FALSE)*VLOOKUP('ANALYSIS-YLD2'!H$4,'INTERNAL PARAMETERS-1'!$B$5:$J$44,7,FALSE)*'ANALYSIS-YLD2'!$F142 + 'ANALYSIS-YLD1'!H142*(1-VLOOKUP('ANALYSIS-YLD2'!H$4,'INTERNAL PARAMETERS-1'!$B$5:$J$44,5,FALSE))*VLOOKUP('ANALYSIS-YLD2'!H$4,'INTERNAL PARAMETERS-1'!$B$5:$J$44,9,FALSE)*'ANALYSIS-YLD2'!$F142</f>
        <v>0</v>
      </c>
      <c r="I142" s="111">
        <f>'ANALYSIS-YLD1'!I142*VLOOKUP('ANALYSIS-YLD2'!I$4,'INTERNAL PARAMETERS-1'!$B$5:$J$44,5,FALSE)*VLOOKUP('ANALYSIS-YLD2'!I$4,'INTERNAL PARAMETERS-1'!$B$5:$J$44,7,FALSE)*'ANALYSIS-YLD2'!$F142 + 'ANALYSIS-YLD1'!I142*(1-VLOOKUP('ANALYSIS-YLD2'!I$4,'INTERNAL PARAMETERS-1'!$B$5:$J$44,5,FALSE))*VLOOKUP('ANALYSIS-YLD2'!I$4,'INTERNAL PARAMETERS-1'!$B$5:$J$44,9,FALSE)*'ANALYSIS-YLD2'!$F142</f>
        <v>0</v>
      </c>
      <c r="J142" s="111">
        <f>'ANALYSIS-YLD1'!J142*VLOOKUP('ANALYSIS-YLD2'!J$4,'INTERNAL PARAMETERS-1'!$B$5:$J$44,5,FALSE)*VLOOKUP('ANALYSIS-YLD2'!J$4,'INTERNAL PARAMETERS-1'!$B$5:$J$44,7,FALSE)*'ANALYSIS-YLD2'!$F142 + 'ANALYSIS-YLD1'!J142*(1-VLOOKUP('ANALYSIS-YLD2'!J$4,'INTERNAL PARAMETERS-1'!$B$5:$J$44,5,FALSE))*VLOOKUP('ANALYSIS-YLD2'!J$4,'INTERNAL PARAMETERS-1'!$B$5:$J$44,9,FALSE)*'ANALYSIS-YLD2'!$F142</f>
        <v>0</v>
      </c>
      <c r="K142" s="111">
        <f>'ANALYSIS-YLD1'!K142*VLOOKUP('ANALYSIS-YLD2'!K$4,'INTERNAL PARAMETERS-1'!$B$5:$J$44,5,FALSE)*VLOOKUP('ANALYSIS-YLD2'!K$4,'INTERNAL PARAMETERS-1'!$B$5:$J$44,7,FALSE)*'ANALYSIS-YLD2'!$F142 + 'ANALYSIS-YLD1'!K142*(1-VLOOKUP('ANALYSIS-YLD2'!K$4,'INTERNAL PARAMETERS-1'!$B$5:$J$44,5,FALSE))*VLOOKUP('ANALYSIS-YLD2'!K$4,'INTERNAL PARAMETERS-1'!$B$5:$J$44,9,FALSE)*'ANALYSIS-YLD2'!$F142</f>
        <v>0</v>
      </c>
      <c r="L142" s="111">
        <f>'ANALYSIS-YLD1'!L142*VLOOKUP('ANALYSIS-YLD2'!L$4,'INTERNAL PARAMETERS-1'!$B$5:$J$44,5,FALSE)*VLOOKUP('ANALYSIS-YLD2'!L$4,'INTERNAL PARAMETERS-1'!$B$5:$J$44,7,FALSE)*'ANALYSIS-YLD2'!$F142 + 'ANALYSIS-YLD1'!L142*(1-VLOOKUP('ANALYSIS-YLD2'!L$4,'INTERNAL PARAMETERS-1'!$B$5:$J$44,5,FALSE))*VLOOKUP('ANALYSIS-YLD2'!L$4,'INTERNAL PARAMETERS-1'!$B$5:$J$44,9,FALSE)*'ANALYSIS-YLD2'!$F142</f>
        <v>0</v>
      </c>
      <c r="M142" s="111">
        <f>'ANALYSIS-YLD1'!M142*VLOOKUP('ANALYSIS-YLD2'!M$4,'INTERNAL PARAMETERS-1'!$B$5:$J$44,5,FALSE)*VLOOKUP('ANALYSIS-YLD2'!M$4,'INTERNAL PARAMETERS-1'!$B$5:$J$44,7,FALSE)*'ANALYSIS-YLD2'!$F142 + 'ANALYSIS-YLD1'!M142*(1-VLOOKUP('ANALYSIS-YLD2'!M$4,'INTERNAL PARAMETERS-1'!$B$5:$J$44,5,FALSE))*VLOOKUP('ANALYSIS-YLD2'!M$4,'INTERNAL PARAMETERS-1'!$B$5:$J$44,9,FALSE)*'ANALYSIS-YLD2'!$F142</f>
        <v>0</v>
      </c>
      <c r="N142" s="111">
        <f>'ANALYSIS-YLD1'!N142*VLOOKUP('ANALYSIS-YLD2'!N$4,'INTERNAL PARAMETERS-1'!$B$5:$J$44,5,FALSE)*VLOOKUP('ANALYSIS-YLD2'!N$4,'INTERNAL PARAMETERS-1'!$B$5:$J$44,7,FALSE)*'ANALYSIS-YLD2'!$F142 + 'ANALYSIS-YLD1'!N142*(1-VLOOKUP('ANALYSIS-YLD2'!N$4,'INTERNAL PARAMETERS-1'!$B$5:$J$44,5,FALSE))*VLOOKUP('ANALYSIS-YLD2'!N$4,'INTERNAL PARAMETERS-1'!$B$5:$J$44,9,FALSE)*'ANALYSIS-YLD2'!$F142</f>
        <v>0</v>
      </c>
      <c r="O142" s="111">
        <f>'ANALYSIS-YLD1'!O142*VLOOKUP('ANALYSIS-YLD2'!O$4,'INTERNAL PARAMETERS-1'!$B$5:$J$44,5,FALSE)*VLOOKUP('ANALYSIS-YLD2'!O$4,'INTERNAL PARAMETERS-1'!$B$5:$J$44,7,FALSE)*'ANALYSIS-YLD2'!$F142 + 'ANALYSIS-YLD1'!O142*(1-VLOOKUP('ANALYSIS-YLD2'!O$4,'INTERNAL PARAMETERS-1'!$B$5:$J$44,5,FALSE))*VLOOKUP('ANALYSIS-YLD2'!O$4,'INTERNAL PARAMETERS-1'!$B$5:$J$44,9,FALSE)*'ANALYSIS-YLD2'!$F142</f>
        <v>0</v>
      </c>
      <c r="P142" s="111">
        <f>'ANALYSIS-YLD1'!P142*VLOOKUP('ANALYSIS-YLD2'!P$4,'INTERNAL PARAMETERS-1'!$B$5:$J$44,5,FALSE)*VLOOKUP('ANALYSIS-YLD2'!P$4,'INTERNAL PARAMETERS-1'!$B$5:$J$44,7,FALSE)*'ANALYSIS-YLD2'!$F142 + 'ANALYSIS-YLD1'!P142*(1-VLOOKUP('ANALYSIS-YLD2'!P$4,'INTERNAL PARAMETERS-1'!$B$5:$J$44,5,FALSE))*VLOOKUP('ANALYSIS-YLD2'!P$4,'INTERNAL PARAMETERS-1'!$B$5:$J$44,9,FALSE)*'ANALYSIS-YLD2'!$F142</f>
        <v>0</v>
      </c>
      <c r="Q142" s="111">
        <f>'ANALYSIS-YLD1'!Q142*VLOOKUP('ANALYSIS-YLD2'!Q$4,'INTERNAL PARAMETERS-1'!$B$5:$J$44,5,FALSE)*VLOOKUP('ANALYSIS-YLD2'!Q$4,'INTERNAL PARAMETERS-1'!$B$5:$J$44,7,FALSE)*'ANALYSIS-YLD2'!$F142 + 'ANALYSIS-YLD1'!Q142*(1-VLOOKUP('ANALYSIS-YLD2'!Q$4,'INTERNAL PARAMETERS-1'!$B$5:$J$44,5,FALSE))*VLOOKUP('ANALYSIS-YLD2'!Q$4,'INTERNAL PARAMETERS-1'!$B$5:$J$44,9,FALSE)*'ANALYSIS-YLD2'!$F142</f>
        <v>0</v>
      </c>
      <c r="R142" s="111">
        <f>'ANALYSIS-YLD1'!R142*VLOOKUP('ANALYSIS-YLD2'!R$4,'INTERNAL PARAMETERS-1'!$B$5:$J$44,5,FALSE)*VLOOKUP('ANALYSIS-YLD2'!R$4,'INTERNAL PARAMETERS-1'!$B$5:$J$44,7,FALSE)*'ANALYSIS-YLD2'!$F142 + 'ANALYSIS-YLD1'!R142*(1-VLOOKUP('ANALYSIS-YLD2'!R$4,'INTERNAL PARAMETERS-1'!$B$5:$J$44,5,FALSE))*VLOOKUP('ANALYSIS-YLD2'!R$4,'INTERNAL PARAMETERS-1'!$B$5:$J$44,9,FALSE)*'ANALYSIS-YLD2'!$F142</f>
        <v>0</v>
      </c>
      <c r="S142" s="111">
        <f>'ANALYSIS-YLD1'!S142*VLOOKUP('ANALYSIS-YLD2'!S$4,'INTERNAL PARAMETERS-1'!$B$5:$J$44,5,FALSE)*VLOOKUP('ANALYSIS-YLD2'!S$4,'INTERNAL PARAMETERS-1'!$B$5:$J$44,7,FALSE)*'ANALYSIS-YLD2'!$F142 + 'ANALYSIS-YLD1'!S142*(1-VLOOKUP('ANALYSIS-YLD2'!S$4,'INTERNAL PARAMETERS-1'!$B$5:$J$44,5,FALSE))*VLOOKUP('ANALYSIS-YLD2'!S$4,'INTERNAL PARAMETERS-1'!$B$5:$J$44,9,FALSE)*'ANALYSIS-YLD2'!$F142</f>
        <v>0</v>
      </c>
      <c r="T142" s="111">
        <f>'ANALYSIS-YLD1'!T142*VLOOKUP('ANALYSIS-YLD2'!T$4,'INTERNAL PARAMETERS-1'!$B$5:$J$44,5,FALSE)*VLOOKUP('ANALYSIS-YLD2'!T$4,'INTERNAL PARAMETERS-1'!$B$5:$J$44,7,FALSE)*'ANALYSIS-YLD2'!$F142 + 'ANALYSIS-YLD1'!T142*(1-VLOOKUP('ANALYSIS-YLD2'!T$4,'INTERNAL PARAMETERS-1'!$B$5:$J$44,5,FALSE))*VLOOKUP('ANALYSIS-YLD2'!T$4,'INTERNAL PARAMETERS-1'!$B$5:$J$44,9,FALSE)*'ANALYSIS-YLD2'!$F142</f>
        <v>0</v>
      </c>
      <c r="U142" s="111">
        <f>'ANALYSIS-YLD1'!U142*VLOOKUP('ANALYSIS-YLD2'!U$4,'INTERNAL PARAMETERS-1'!$B$5:$J$44,5,FALSE)*VLOOKUP('ANALYSIS-YLD2'!U$4,'INTERNAL PARAMETERS-1'!$B$5:$J$44,7,FALSE)*'ANALYSIS-YLD2'!$F142 + 'ANALYSIS-YLD1'!U142*(1-VLOOKUP('ANALYSIS-YLD2'!U$4,'INTERNAL PARAMETERS-1'!$B$5:$J$44,5,FALSE))*VLOOKUP('ANALYSIS-YLD2'!U$4,'INTERNAL PARAMETERS-1'!$B$5:$J$44,9,FALSE)*'ANALYSIS-YLD2'!$F142</f>
        <v>0</v>
      </c>
      <c r="V142" s="111">
        <f>'ANALYSIS-YLD1'!V142*VLOOKUP('ANALYSIS-YLD2'!V$4,'INTERNAL PARAMETERS-1'!$B$5:$J$44,5,FALSE)*VLOOKUP('ANALYSIS-YLD2'!V$4,'INTERNAL PARAMETERS-1'!$B$5:$J$44,7,FALSE)*'ANALYSIS-YLD2'!$F142 + 'ANALYSIS-YLD1'!V142*(1-VLOOKUP('ANALYSIS-YLD2'!V$4,'INTERNAL PARAMETERS-1'!$B$5:$J$44,5,FALSE))*VLOOKUP('ANALYSIS-YLD2'!V$4,'INTERNAL PARAMETERS-1'!$B$5:$J$44,9,FALSE)*'ANALYSIS-YLD2'!$F142</f>
        <v>0</v>
      </c>
      <c r="W142" s="111">
        <f>'ANALYSIS-YLD1'!W142*VLOOKUP('ANALYSIS-YLD2'!W$4,'INTERNAL PARAMETERS-1'!$B$5:$J$44,5,FALSE)*VLOOKUP('ANALYSIS-YLD2'!W$4,'INTERNAL PARAMETERS-1'!$B$5:$J$44,7,FALSE)*'ANALYSIS-YLD2'!$F142 + 'ANALYSIS-YLD1'!W142*(1-VLOOKUP('ANALYSIS-YLD2'!W$4,'INTERNAL PARAMETERS-1'!$B$5:$J$44,5,FALSE))*VLOOKUP('ANALYSIS-YLD2'!W$4,'INTERNAL PARAMETERS-1'!$B$5:$J$44,9,FALSE)*'ANALYSIS-YLD2'!$F142</f>
        <v>0</v>
      </c>
      <c r="X142" s="111">
        <f>'ANALYSIS-YLD1'!X142*VLOOKUP('ANALYSIS-YLD2'!X$4,'INTERNAL PARAMETERS-1'!$B$5:$J$44,5,FALSE)*VLOOKUP('ANALYSIS-YLD2'!X$4,'INTERNAL PARAMETERS-1'!$B$5:$J$44,7,FALSE)*'ANALYSIS-YLD2'!$F142 + 'ANALYSIS-YLD1'!X142*(1-VLOOKUP('ANALYSIS-YLD2'!X$4,'INTERNAL PARAMETERS-1'!$B$5:$J$44,5,FALSE))*VLOOKUP('ANALYSIS-YLD2'!X$4,'INTERNAL PARAMETERS-1'!$B$5:$J$44,9,FALSE)*'ANALYSIS-YLD2'!$F142</f>
        <v>0</v>
      </c>
      <c r="Y142" s="111">
        <f>'ANALYSIS-YLD1'!Y142*VLOOKUP('ANALYSIS-YLD2'!Y$4,'INTERNAL PARAMETERS-1'!$B$5:$J$44,5,FALSE)*VLOOKUP('ANALYSIS-YLD2'!Y$4,'INTERNAL PARAMETERS-1'!$B$5:$J$44,7,FALSE)*'ANALYSIS-YLD2'!$F142 + 'ANALYSIS-YLD1'!Y142*(1-VLOOKUP('ANALYSIS-YLD2'!Y$4,'INTERNAL PARAMETERS-1'!$B$5:$J$44,5,FALSE))*VLOOKUP('ANALYSIS-YLD2'!Y$4,'INTERNAL PARAMETERS-1'!$B$5:$J$44,9,FALSE)*'ANALYSIS-YLD2'!$F142</f>
        <v>0</v>
      </c>
      <c r="Z142" s="111">
        <f>'ANALYSIS-YLD1'!Z142*VLOOKUP('ANALYSIS-YLD2'!Z$4,'INTERNAL PARAMETERS-1'!$B$5:$J$44,5,FALSE)*VLOOKUP('ANALYSIS-YLD2'!Z$4,'INTERNAL PARAMETERS-1'!$B$5:$J$44,7,FALSE)*'ANALYSIS-YLD2'!$F142 + 'ANALYSIS-YLD1'!Z142*(1-VLOOKUP('ANALYSIS-YLD2'!Z$4,'INTERNAL PARAMETERS-1'!$B$5:$J$44,5,FALSE))*VLOOKUP('ANALYSIS-YLD2'!Z$4,'INTERNAL PARAMETERS-1'!$B$5:$J$44,9,FALSE)*'ANALYSIS-YLD2'!$F142</f>
        <v>0</v>
      </c>
      <c r="AA142" s="111">
        <f>'ANALYSIS-YLD1'!AA142*VLOOKUP('ANALYSIS-YLD2'!AA$4,'INTERNAL PARAMETERS-1'!$B$5:$J$44,5,FALSE)*VLOOKUP('ANALYSIS-YLD2'!AA$4,'INTERNAL PARAMETERS-1'!$B$5:$J$44,7,FALSE)*'ANALYSIS-YLD2'!$F142 + 'ANALYSIS-YLD1'!AA142*(1-VLOOKUP('ANALYSIS-YLD2'!AA$4,'INTERNAL PARAMETERS-1'!$B$5:$J$44,5,FALSE))*VLOOKUP('ANALYSIS-YLD2'!AA$4,'INTERNAL PARAMETERS-1'!$B$5:$J$44,9,FALSE)*'ANALYSIS-YLD2'!$F142</f>
        <v>0</v>
      </c>
      <c r="AB142" s="111">
        <f>'ANALYSIS-YLD1'!AB142*VLOOKUP('ANALYSIS-YLD2'!AB$4,'INTERNAL PARAMETERS-1'!$B$5:$J$44,5,FALSE)*VLOOKUP('ANALYSIS-YLD2'!AB$4,'INTERNAL PARAMETERS-1'!$B$5:$J$44,7,FALSE)*'ANALYSIS-YLD2'!$F142 + 'ANALYSIS-YLD1'!AB142*(1-VLOOKUP('ANALYSIS-YLD2'!AB$4,'INTERNAL PARAMETERS-1'!$B$5:$J$44,5,FALSE))*VLOOKUP('ANALYSIS-YLD2'!AB$4,'INTERNAL PARAMETERS-1'!$B$5:$J$44,9,FALSE)*'ANALYSIS-YLD2'!$F142</f>
        <v>0</v>
      </c>
      <c r="AC142" s="111">
        <f>'ANALYSIS-YLD1'!AC142*VLOOKUP('ANALYSIS-YLD2'!AC$4,'INTERNAL PARAMETERS-1'!$B$5:$J$44,5,FALSE)*VLOOKUP('ANALYSIS-YLD2'!AC$4,'INTERNAL PARAMETERS-1'!$B$5:$J$44,7,FALSE)*'ANALYSIS-YLD2'!$F142 + 'ANALYSIS-YLD1'!AC142*(1-VLOOKUP('ANALYSIS-YLD2'!AC$4,'INTERNAL PARAMETERS-1'!$B$5:$J$44,5,FALSE))*VLOOKUP('ANALYSIS-YLD2'!AC$4,'INTERNAL PARAMETERS-1'!$B$5:$J$44,9,FALSE)*'ANALYSIS-YLD2'!$F142</f>
        <v>0</v>
      </c>
      <c r="AD142" s="111">
        <f>'ANALYSIS-YLD1'!AD142*VLOOKUP('ANALYSIS-YLD2'!AD$4,'INTERNAL PARAMETERS-1'!$B$5:$J$44,5,FALSE)*VLOOKUP('ANALYSIS-YLD2'!AD$4,'INTERNAL PARAMETERS-1'!$B$5:$J$44,7,FALSE)*'ANALYSIS-YLD2'!$F142 + 'ANALYSIS-YLD1'!AD142*(1-VLOOKUP('ANALYSIS-YLD2'!AD$4,'INTERNAL PARAMETERS-1'!$B$5:$J$44,5,FALSE))*VLOOKUP('ANALYSIS-YLD2'!AD$4,'INTERNAL PARAMETERS-1'!$B$5:$J$44,9,FALSE)*'ANALYSIS-YLD2'!$F142</f>
        <v>0</v>
      </c>
      <c r="AE142" s="111">
        <f>'ANALYSIS-YLD1'!AE142*VLOOKUP('ANALYSIS-YLD2'!AE$4,'INTERNAL PARAMETERS-1'!$B$5:$J$44,5,FALSE)*VLOOKUP('ANALYSIS-YLD2'!AE$4,'INTERNAL PARAMETERS-1'!$B$5:$J$44,7,FALSE)*'ANALYSIS-YLD2'!$F142 + 'ANALYSIS-YLD1'!AE142*(1-VLOOKUP('ANALYSIS-YLD2'!AE$4,'INTERNAL PARAMETERS-1'!$B$5:$J$44,5,FALSE))*VLOOKUP('ANALYSIS-YLD2'!AE$4,'INTERNAL PARAMETERS-1'!$B$5:$J$44,9,FALSE)*'ANALYSIS-YLD2'!$F142</f>
        <v>0</v>
      </c>
      <c r="AF142" s="111">
        <f>'ANALYSIS-YLD1'!AF142*VLOOKUP('ANALYSIS-YLD2'!AF$4,'INTERNAL PARAMETERS-1'!$B$5:$J$44,5,FALSE)*VLOOKUP('ANALYSIS-YLD2'!AF$4,'INTERNAL PARAMETERS-1'!$B$5:$J$44,7,FALSE)*'ANALYSIS-YLD2'!$F142 + 'ANALYSIS-YLD1'!AF142*(1-VLOOKUP('ANALYSIS-YLD2'!AF$4,'INTERNAL PARAMETERS-1'!$B$5:$J$44,5,FALSE))*VLOOKUP('ANALYSIS-YLD2'!AF$4,'INTERNAL PARAMETERS-1'!$B$5:$J$44,9,FALSE)*'ANALYSIS-YLD2'!$F142</f>
        <v>0</v>
      </c>
      <c r="AG142" s="111">
        <f>'ANALYSIS-YLD1'!AG142*VLOOKUP('ANALYSIS-YLD2'!AG$4,'INTERNAL PARAMETERS-1'!$B$5:$J$44,5,FALSE)*VLOOKUP('ANALYSIS-YLD2'!AG$4,'INTERNAL PARAMETERS-1'!$B$5:$J$44,7,FALSE)*'ANALYSIS-YLD2'!$F142 + 'ANALYSIS-YLD1'!AG142*(1-VLOOKUP('ANALYSIS-YLD2'!AG$4,'INTERNAL PARAMETERS-1'!$B$5:$J$44,5,FALSE))*VLOOKUP('ANALYSIS-YLD2'!AG$4,'INTERNAL PARAMETERS-1'!$B$5:$J$44,9,FALSE)*'ANALYSIS-YLD2'!$F142</f>
        <v>0</v>
      </c>
      <c r="AH142" s="111">
        <f>'ANALYSIS-YLD1'!AH142*VLOOKUP('ANALYSIS-YLD2'!AH$4,'INTERNAL PARAMETERS-1'!$B$5:$J$44,5,FALSE)*VLOOKUP('ANALYSIS-YLD2'!AH$4,'INTERNAL PARAMETERS-1'!$B$5:$J$44,7,FALSE)*'ANALYSIS-YLD2'!$F142 + 'ANALYSIS-YLD1'!AH142*(1-VLOOKUP('ANALYSIS-YLD2'!AH$4,'INTERNAL PARAMETERS-1'!$B$5:$J$44,5,FALSE))*VLOOKUP('ANALYSIS-YLD2'!AH$4,'INTERNAL PARAMETERS-1'!$B$5:$J$44,9,FALSE)*'ANALYSIS-YLD2'!$F142</f>
        <v>0</v>
      </c>
      <c r="AI142" s="111">
        <f>'ANALYSIS-YLD1'!AI142*VLOOKUP('ANALYSIS-YLD2'!AI$4,'INTERNAL PARAMETERS-1'!$B$5:$J$44,5,FALSE)*VLOOKUP('ANALYSIS-YLD2'!AI$4,'INTERNAL PARAMETERS-1'!$B$5:$J$44,7,FALSE)*'ANALYSIS-YLD2'!$F142 + 'ANALYSIS-YLD1'!AI142*(1-VLOOKUP('ANALYSIS-YLD2'!AI$4,'INTERNAL PARAMETERS-1'!$B$5:$J$44,5,FALSE))*VLOOKUP('ANALYSIS-YLD2'!AI$4,'INTERNAL PARAMETERS-1'!$B$5:$J$44,9,FALSE)*'ANALYSIS-YLD2'!$F142</f>
        <v>0</v>
      </c>
      <c r="AJ142" s="111">
        <f>'ANALYSIS-YLD1'!AJ142*VLOOKUP('ANALYSIS-YLD2'!AJ$4,'INTERNAL PARAMETERS-1'!$B$5:$J$44,5,FALSE)*VLOOKUP('ANALYSIS-YLD2'!AJ$4,'INTERNAL PARAMETERS-1'!$B$5:$J$44,7,FALSE)*'ANALYSIS-YLD2'!$F142 + 'ANALYSIS-YLD1'!AJ142*(1-VLOOKUP('ANALYSIS-YLD2'!AJ$4,'INTERNAL PARAMETERS-1'!$B$5:$J$44,5,FALSE))*VLOOKUP('ANALYSIS-YLD2'!AJ$4,'INTERNAL PARAMETERS-1'!$B$5:$J$44,9,FALSE)*'ANALYSIS-YLD2'!$F142</f>
        <v>0</v>
      </c>
      <c r="AK142" s="111">
        <f>'ANALYSIS-YLD1'!AK142*VLOOKUP('ANALYSIS-YLD2'!AK$4,'INTERNAL PARAMETERS-1'!$B$5:$J$44,5,FALSE)*VLOOKUP('ANALYSIS-YLD2'!AK$4,'INTERNAL PARAMETERS-1'!$B$5:$J$44,7,FALSE)*'ANALYSIS-YLD2'!$F142 + 'ANALYSIS-YLD1'!AK142*(1-VLOOKUP('ANALYSIS-YLD2'!AK$4,'INTERNAL PARAMETERS-1'!$B$5:$J$44,5,FALSE))*VLOOKUP('ANALYSIS-YLD2'!AK$4,'INTERNAL PARAMETERS-1'!$B$5:$J$44,9,FALSE)*'ANALYSIS-YLD2'!$F142</f>
        <v>0</v>
      </c>
      <c r="AL142" s="111">
        <f>'ANALYSIS-YLD1'!AL142*VLOOKUP('ANALYSIS-YLD2'!AL$4,'INTERNAL PARAMETERS-1'!$B$5:$J$44,5,FALSE)*VLOOKUP('ANALYSIS-YLD2'!AL$4,'INTERNAL PARAMETERS-1'!$B$5:$J$44,7,FALSE)*'ANALYSIS-YLD2'!$F142 + 'ANALYSIS-YLD1'!AL142*(1-VLOOKUP('ANALYSIS-YLD2'!AL$4,'INTERNAL PARAMETERS-1'!$B$5:$J$44,5,FALSE))*VLOOKUP('ANALYSIS-YLD2'!AL$4,'INTERNAL PARAMETERS-1'!$B$5:$J$44,9,FALSE)*'ANALYSIS-YLD2'!$F142</f>
        <v>0</v>
      </c>
      <c r="AM142" s="111">
        <f>'ANALYSIS-YLD1'!AM142*VLOOKUP('ANALYSIS-YLD2'!AM$4,'INTERNAL PARAMETERS-1'!$B$5:$J$44,5,FALSE)*VLOOKUP('ANALYSIS-YLD2'!AM$4,'INTERNAL PARAMETERS-1'!$B$5:$J$44,7,FALSE)*'ANALYSIS-YLD2'!$F142 + 'ANALYSIS-YLD1'!AM142*(1-VLOOKUP('ANALYSIS-YLD2'!AM$4,'INTERNAL PARAMETERS-1'!$B$5:$J$44,5,FALSE))*VLOOKUP('ANALYSIS-YLD2'!AM$4,'INTERNAL PARAMETERS-1'!$B$5:$J$44,9,FALSE)*'ANALYSIS-YLD2'!$F142</f>
        <v>0</v>
      </c>
      <c r="AN142" s="111">
        <f>'ANALYSIS-YLD1'!AN142*VLOOKUP('ANALYSIS-YLD2'!AN$4,'INTERNAL PARAMETERS-1'!$B$5:$J$44,5,FALSE)*VLOOKUP('ANALYSIS-YLD2'!AN$4,'INTERNAL PARAMETERS-1'!$B$5:$J$44,7,FALSE)*'ANALYSIS-YLD2'!$F142 + 'ANALYSIS-YLD1'!AN142*(1-VLOOKUP('ANALYSIS-YLD2'!AN$4,'INTERNAL PARAMETERS-1'!$B$5:$J$44,5,FALSE))*VLOOKUP('ANALYSIS-YLD2'!AN$4,'INTERNAL PARAMETERS-1'!$B$5:$J$44,9,FALSE)*'ANALYSIS-YLD2'!$F142</f>
        <v>0</v>
      </c>
      <c r="AO142" s="111">
        <f>'ANALYSIS-YLD1'!AO142*VLOOKUP('ANALYSIS-YLD2'!AO$4,'INTERNAL PARAMETERS-1'!$B$5:$J$44,5,FALSE)*VLOOKUP('ANALYSIS-YLD2'!AO$4,'INTERNAL PARAMETERS-1'!$B$5:$J$44,7,FALSE)*'ANALYSIS-YLD2'!$F142 + 'ANALYSIS-YLD1'!AO142*(1-VLOOKUP('ANALYSIS-YLD2'!AO$4,'INTERNAL PARAMETERS-1'!$B$5:$J$44,5,FALSE))*VLOOKUP('ANALYSIS-YLD2'!AO$4,'INTERNAL PARAMETERS-1'!$B$5:$J$44,9,FALSE)*'ANALYSIS-YLD2'!$F142</f>
        <v>0</v>
      </c>
      <c r="AP142" s="111">
        <f>'ANALYSIS-YLD1'!AP142*VLOOKUP('ANALYSIS-YLD2'!AP$4,'INTERNAL PARAMETERS-1'!$B$5:$J$44,5,FALSE)*VLOOKUP('ANALYSIS-YLD2'!AP$4,'INTERNAL PARAMETERS-1'!$B$5:$J$44,7,FALSE)*'ANALYSIS-YLD2'!$F142 + 'ANALYSIS-YLD1'!AP142*(1-VLOOKUP('ANALYSIS-YLD2'!AP$4,'INTERNAL PARAMETERS-1'!$B$5:$J$44,5,FALSE))*VLOOKUP('ANALYSIS-YLD2'!AP$4,'INTERNAL PARAMETERS-1'!$B$5:$J$44,9,FALSE)*'ANALYSIS-YLD2'!$F142</f>
        <v>0</v>
      </c>
      <c r="AQ142" s="111">
        <f>'ANALYSIS-YLD1'!AQ142*VLOOKUP('ANALYSIS-YLD2'!AQ$4,'INTERNAL PARAMETERS-1'!$B$5:$J$44,5,FALSE)*VLOOKUP('ANALYSIS-YLD2'!AQ$4,'INTERNAL PARAMETERS-1'!$B$5:$J$44,7,FALSE)*'ANALYSIS-YLD2'!$F142 + 'ANALYSIS-YLD1'!AQ142*(1-VLOOKUP('ANALYSIS-YLD2'!AQ$4,'INTERNAL PARAMETERS-1'!$B$5:$J$44,5,FALSE))*VLOOKUP('ANALYSIS-YLD2'!AQ$4,'INTERNAL PARAMETERS-1'!$B$5:$J$44,9,FALSE)*'ANALYSIS-YLD2'!$F142</f>
        <v>0</v>
      </c>
      <c r="AR142" s="111">
        <f>'ANALYSIS-YLD1'!AR142*VLOOKUP('ANALYSIS-YLD2'!AR$4,'INTERNAL PARAMETERS-1'!$B$5:$J$44,5,FALSE)*VLOOKUP('ANALYSIS-YLD2'!AR$4,'INTERNAL PARAMETERS-1'!$B$5:$J$44,7,FALSE)*'ANALYSIS-YLD2'!$F142 + 'ANALYSIS-YLD1'!AR142*(1-VLOOKUP('ANALYSIS-YLD2'!AR$4,'INTERNAL PARAMETERS-1'!$B$5:$J$44,5,FALSE))*VLOOKUP('ANALYSIS-YLD2'!AR$4,'INTERNAL PARAMETERS-1'!$B$5:$J$44,9,FALSE)*'ANALYSIS-YLD2'!$F142</f>
        <v>0</v>
      </c>
      <c r="AS142" s="111">
        <f>'ANALYSIS-YLD1'!AS142*VLOOKUP('ANALYSIS-YLD2'!AS$4,'INTERNAL PARAMETERS-1'!$B$5:$J$44,5,FALSE)*VLOOKUP('ANALYSIS-YLD2'!AS$4,'INTERNAL PARAMETERS-1'!$B$5:$J$44,7,FALSE)*'ANALYSIS-YLD2'!$F142 + 'ANALYSIS-YLD1'!AS142*(1-VLOOKUP('ANALYSIS-YLD2'!AS$4,'INTERNAL PARAMETERS-1'!$B$5:$J$44,5,FALSE))*VLOOKUP('ANALYSIS-YLD2'!AS$4,'INTERNAL PARAMETERS-1'!$B$5:$J$44,9,FALSE)*'ANALYSIS-YLD2'!$F142</f>
        <v>0</v>
      </c>
      <c r="AT142" s="110">
        <f>'ANALYSIS-YLD1'!AT142*VLOOKUP('ANALYSIS-YLD2'!AT$4,'INTERNAL PARAMETERS-1'!$B$5:$J$44,5,FALSE)*VLOOKUP('ANALYSIS-YLD2'!AT$4,'INTERNAL PARAMETERS-1'!$B$5:$J$44,7,FALSE)*'ANALYSIS-YLD2'!$F142 + 'ANALYSIS-YLD1'!AT142*(1-VLOOKUP('ANALYSIS-YLD2'!AT$4,'INTERNAL PARAMETERS-1'!$B$5:$J$44,5,FALSE))*VLOOKUP('ANALYSIS-YLD2'!AT$4,'INTERNAL PARAMETERS-1'!$B$5:$J$44,9,FALSE)*'ANALYSIS-YLD2'!$F142</f>
        <v>0</v>
      </c>
      <c r="AU142" s="112">
        <f>'ANALYSIS-YLD1'!AU142*VLOOKUP('ANALYSIS-YLD2'!AU$4,'INTERNAL PARAMETERS-1'!$B$5:$J$44,5,FALSE)*VLOOKUP('ANALYSIS-YLD2'!AU$4,'INTERNAL PARAMETERS-1'!$B$5:$J$44,6,FALSE)*VLOOKUP('ANALYSIS-YLD2'!AU$4,'INTERNAL PARAMETERS-1'!$B$5:$J$44,3,FALSE) + 'ANALYSIS-YLD1'!AU142*(1-VLOOKUP('ANALYSIS-YLD2'!AU$4,'INTERNAL PARAMETERS-1'!$B$5:$J$44,5,FALSE))*VLOOKUP('ANALYSIS-YLD2'!AU$4,'INTERNAL PARAMETERS-1'!$B$5:$J$44,8,FALSE)*VLOOKUP('ANALYSIS-YLD2'!AU$4,'INTERNAL PARAMETERS-1'!$B$5:$J$44,3,FALSE)</f>
        <v>0</v>
      </c>
      <c r="AV142" s="111">
        <f>'ANALYSIS-YLD1'!AV142*VLOOKUP('ANALYSIS-YLD2'!AV$4,'INTERNAL PARAMETERS-1'!$B$5:$J$44,5,FALSE)*VLOOKUP('ANALYSIS-YLD2'!AV$4,'INTERNAL PARAMETERS-1'!$B$5:$J$44,6,FALSE)*VLOOKUP('ANALYSIS-YLD2'!AV$4,'INTERNAL PARAMETERS-1'!$B$5:$J$44,3,FALSE) + 'ANALYSIS-YLD1'!AV142*(1-VLOOKUP('ANALYSIS-YLD2'!AV$4,'INTERNAL PARAMETERS-1'!$B$5:$J$44,5,FALSE))*VLOOKUP('ANALYSIS-YLD2'!AV$4,'INTERNAL PARAMETERS-1'!$B$5:$J$44,8,FALSE)*VLOOKUP('ANALYSIS-YLD2'!AV$4,'INTERNAL PARAMETERS-1'!$B$5:$J$44,3,FALSE)</f>
        <v>0</v>
      </c>
      <c r="AW142" s="111">
        <f>'ANALYSIS-YLD1'!AW142*VLOOKUP('ANALYSIS-YLD2'!AW$4,'INTERNAL PARAMETERS-1'!$B$5:$J$44,5,FALSE)*VLOOKUP('ANALYSIS-YLD2'!AW$4,'INTERNAL PARAMETERS-1'!$B$5:$J$44,6,FALSE)*VLOOKUP('ANALYSIS-YLD2'!AW$4,'INTERNAL PARAMETERS-1'!$B$5:$J$44,3,FALSE) + 'ANALYSIS-YLD1'!AW142*(1-VLOOKUP('ANALYSIS-YLD2'!AW$4,'INTERNAL PARAMETERS-1'!$B$5:$J$44,5,FALSE))*VLOOKUP('ANALYSIS-YLD2'!AW$4,'INTERNAL PARAMETERS-1'!$B$5:$J$44,8,FALSE)*VLOOKUP('ANALYSIS-YLD2'!AW$4,'INTERNAL PARAMETERS-1'!$B$5:$J$44,3,FALSE)</f>
        <v>0</v>
      </c>
      <c r="AX142" s="111">
        <f>'ANALYSIS-YLD1'!AX142*VLOOKUP('ANALYSIS-YLD2'!AX$4,'INTERNAL PARAMETERS-1'!$B$5:$J$44,5,FALSE)*VLOOKUP('ANALYSIS-YLD2'!AX$4,'INTERNAL PARAMETERS-1'!$B$5:$J$44,6,FALSE)*VLOOKUP('ANALYSIS-YLD2'!AX$4,'INTERNAL PARAMETERS-1'!$B$5:$J$44,3,FALSE) + 'ANALYSIS-YLD1'!AX142*(1-VLOOKUP('ANALYSIS-YLD2'!AX$4,'INTERNAL PARAMETERS-1'!$B$5:$J$44,5,FALSE))*VLOOKUP('ANALYSIS-YLD2'!AX$4,'INTERNAL PARAMETERS-1'!$B$5:$J$44,8,FALSE)*VLOOKUP('ANALYSIS-YLD2'!AX$4,'INTERNAL PARAMETERS-1'!$B$5:$J$44,3,FALSE)</f>
        <v>0</v>
      </c>
      <c r="AY142" s="111">
        <f>'ANALYSIS-YLD1'!AY142*VLOOKUP('ANALYSIS-YLD2'!AY$4,'INTERNAL PARAMETERS-1'!$B$5:$J$44,5,FALSE)*VLOOKUP('ANALYSIS-YLD2'!AY$4,'INTERNAL PARAMETERS-1'!$B$5:$J$44,6,FALSE)*VLOOKUP('ANALYSIS-YLD2'!AY$4,'INTERNAL PARAMETERS-1'!$B$5:$J$44,3,FALSE) + 'ANALYSIS-YLD1'!AY142*(1-VLOOKUP('ANALYSIS-YLD2'!AY$4,'INTERNAL PARAMETERS-1'!$B$5:$J$44,5,FALSE))*VLOOKUP('ANALYSIS-YLD2'!AY$4,'INTERNAL PARAMETERS-1'!$B$5:$J$44,8,FALSE)*VLOOKUP('ANALYSIS-YLD2'!AY$4,'INTERNAL PARAMETERS-1'!$B$5:$J$44,3,FALSE)</f>
        <v>0</v>
      </c>
      <c r="AZ142" s="111">
        <f>'ANALYSIS-YLD1'!AZ142*VLOOKUP('ANALYSIS-YLD2'!AZ$4,'INTERNAL PARAMETERS-1'!$B$5:$J$44,5,FALSE)*VLOOKUP('ANALYSIS-YLD2'!AZ$4,'INTERNAL PARAMETERS-1'!$B$5:$J$44,6,FALSE)*VLOOKUP('ANALYSIS-YLD2'!AZ$4,'INTERNAL PARAMETERS-1'!$B$5:$J$44,3,FALSE) + 'ANALYSIS-YLD1'!AZ142*(1-VLOOKUP('ANALYSIS-YLD2'!AZ$4,'INTERNAL PARAMETERS-1'!$B$5:$J$44,5,FALSE))*VLOOKUP('ANALYSIS-YLD2'!AZ$4,'INTERNAL PARAMETERS-1'!$B$5:$J$44,8,FALSE)*VLOOKUP('ANALYSIS-YLD2'!AZ$4,'INTERNAL PARAMETERS-1'!$B$5:$J$44,3,FALSE)</f>
        <v>0</v>
      </c>
      <c r="BA142" s="111">
        <f>'ANALYSIS-YLD1'!BA142*VLOOKUP('ANALYSIS-YLD2'!BA$4,'INTERNAL PARAMETERS-1'!$B$5:$J$44,5,FALSE)*VLOOKUP('ANALYSIS-YLD2'!BA$4,'INTERNAL PARAMETERS-1'!$B$5:$J$44,6,FALSE)*VLOOKUP('ANALYSIS-YLD2'!BA$4,'INTERNAL PARAMETERS-1'!$B$5:$J$44,3,FALSE) + 'ANALYSIS-YLD1'!BA142*(1-VLOOKUP('ANALYSIS-YLD2'!BA$4,'INTERNAL PARAMETERS-1'!$B$5:$J$44,5,FALSE))*VLOOKUP('ANALYSIS-YLD2'!BA$4,'INTERNAL PARAMETERS-1'!$B$5:$J$44,8,FALSE)*VLOOKUP('ANALYSIS-YLD2'!BA$4,'INTERNAL PARAMETERS-1'!$B$5:$J$44,3,FALSE)</f>
        <v>0</v>
      </c>
      <c r="BB142" s="111">
        <f>'ANALYSIS-YLD1'!BB142*VLOOKUP('ANALYSIS-YLD2'!BB$4,'INTERNAL PARAMETERS-1'!$B$5:$J$44,5,FALSE)*VLOOKUP('ANALYSIS-YLD2'!BB$4,'INTERNAL PARAMETERS-1'!$B$5:$J$44,6,FALSE)*VLOOKUP('ANALYSIS-YLD2'!BB$4,'INTERNAL PARAMETERS-1'!$B$5:$J$44,3,FALSE) + 'ANALYSIS-YLD1'!BB142*(1-VLOOKUP('ANALYSIS-YLD2'!BB$4,'INTERNAL PARAMETERS-1'!$B$5:$J$44,5,FALSE))*VLOOKUP('ANALYSIS-YLD2'!BB$4,'INTERNAL PARAMETERS-1'!$B$5:$J$44,8,FALSE)*VLOOKUP('ANALYSIS-YLD2'!BB$4,'INTERNAL PARAMETERS-1'!$B$5:$J$44,3,FALSE)</f>
        <v>0</v>
      </c>
      <c r="BC142" s="111">
        <f>'ANALYSIS-YLD1'!BC142*VLOOKUP('ANALYSIS-YLD2'!BC$4,'INTERNAL PARAMETERS-1'!$B$5:$J$44,5,FALSE)*VLOOKUP('ANALYSIS-YLD2'!BC$4,'INTERNAL PARAMETERS-1'!$B$5:$J$44,6,FALSE)*VLOOKUP('ANALYSIS-YLD2'!BC$4,'INTERNAL PARAMETERS-1'!$B$5:$J$44,3,FALSE) + 'ANALYSIS-YLD1'!BC142*(1-VLOOKUP('ANALYSIS-YLD2'!BC$4,'INTERNAL PARAMETERS-1'!$B$5:$J$44,5,FALSE))*VLOOKUP('ANALYSIS-YLD2'!BC$4,'INTERNAL PARAMETERS-1'!$B$5:$J$44,8,FALSE)*VLOOKUP('ANALYSIS-YLD2'!BC$4,'INTERNAL PARAMETERS-1'!$B$5:$J$44,3,FALSE)</f>
        <v>0</v>
      </c>
      <c r="BD142" s="111">
        <f>'ANALYSIS-YLD1'!BD142*VLOOKUP('ANALYSIS-YLD2'!BD$4,'INTERNAL PARAMETERS-1'!$B$5:$J$44,5,FALSE)*VLOOKUP('ANALYSIS-YLD2'!BD$4,'INTERNAL PARAMETERS-1'!$B$5:$J$44,6,FALSE)*VLOOKUP('ANALYSIS-YLD2'!BD$4,'INTERNAL PARAMETERS-1'!$B$5:$J$44,3,FALSE) + 'ANALYSIS-YLD1'!BD142*(1-VLOOKUP('ANALYSIS-YLD2'!BD$4,'INTERNAL PARAMETERS-1'!$B$5:$J$44,5,FALSE))*VLOOKUP('ANALYSIS-YLD2'!BD$4,'INTERNAL PARAMETERS-1'!$B$5:$J$44,8,FALSE)*VLOOKUP('ANALYSIS-YLD2'!BD$4,'INTERNAL PARAMETERS-1'!$B$5:$J$44,3,FALSE)</f>
        <v>0</v>
      </c>
      <c r="BE142" s="111">
        <f>'ANALYSIS-YLD1'!BE142*VLOOKUP('ANALYSIS-YLD2'!BE$4,'INTERNAL PARAMETERS-1'!$B$5:$J$44,5,FALSE)*VLOOKUP('ANALYSIS-YLD2'!BE$4,'INTERNAL PARAMETERS-1'!$B$5:$J$44,6,FALSE)*VLOOKUP('ANALYSIS-YLD2'!BE$4,'INTERNAL PARAMETERS-1'!$B$5:$J$44,3,FALSE) + 'ANALYSIS-YLD1'!BE142*(1-VLOOKUP('ANALYSIS-YLD2'!BE$4,'INTERNAL PARAMETERS-1'!$B$5:$J$44,5,FALSE))*VLOOKUP('ANALYSIS-YLD2'!BE$4,'INTERNAL PARAMETERS-1'!$B$5:$J$44,8,FALSE)*VLOOKUP('ANALYSIS-YLD2'!BE$4,'INTERNAL PARAMETERS-1'!$B$5:$J$44,3,FALSE)</f>
        <v>0</v>
      </c>
      <c r="BF142" s="111">
        <f>'ANALYSIS-YLD1'!BF142*VLOOKUP('ANALYSIS-YLD2'!BF$4,'INTERNAL PARAMETERS-1'!$B$5:$J$44,5,FALSE)*VLOOKUP('ANALYSIS-YLD2'!BF$4,'INTERNAL PARAMETERS-1'!$B$5:$J$44,6,FALSE)*VLOOKUP('ANALYSIS-YLD2'!BF$4,'INTERNAL PARAMETERS-1'!$B$5:$J$44,3,FALSE) + 'ANALYSIS-YLD1'!BF142*(1-VLOOKUP('ANALYSIS-YLD2'!BF$4,'INTERNAL PARAMETERS-1'!$B$5:$J$44,5,FALSE))*VLOOKUP('ANALYSIS-YLD2'!BF$4,'INTERNAL PARAMETERS-1'!$B$5:$J$44,8,FALSE)*VLOOKUP('ANALYSIS-YLD2'!BF$4,'INTERNAL PARAMETERS-1'!$B$5:$J$44,3,FALSE)</f>
        <v>0</v>
      </c>
      <c r="BG142" s="111">
        <f>'ANALYSIS-YLD1'!BG142*VLOOKUP('ANALYSIS-YLD2'!BG$4,'INTERNAL PARAMETERS-1'!$B$5:$J$44,5,FALSE)*VLOOKUP('ANALYSIS-YLD2'!BG$4,'INTERNAL PARAMETERS-1'!$B$5:$J$44,6,FALSE)*VLOOKUP('ANALYSIS-YLD2'!BG$4,'INTERNAL PARAMETERS-1'!$B$5:$J$44,3,FALSE) + 'ANALYSIS-YLD1'!BG142*(1-VLOOKUP('ANALYSIS-YLD2'!BG$4,'INTERNAL PARAMETERS-1'!$B$5:$J$44,5,FALSE))*VLOOKUP('ANALYSIS-YLD2'!BG$4,'INTERNAL PARAMETERS-1'!$B$5:$J$44,8,FALSE)*VLOOKUP('ANALYSIS-YLD2'!BG$4,'INTERNAL PARAMETERS-1'!$B$5:$J$44,3,FALSE)</f>
        <v>0</v>
      </c>
      <c r="BH142" s="111">
        <f>'ANALYSIS-YLD1'!BH142*VLOOKUP('ANALYSIS-YLD2'!BH$4,'INTERNAL PARAMETERS-1'!$B$5:$J$44,5,FALSE)*VLOOKUP('ANALYSIS-YLD2'!BH$4,'INTERNAL PARAMETERS-1'!$B$5:$J$44,6,FALSE)*VLOOKUP('ANALYSIS-YLD2'!BH$4,'INTERNAL PARAMETERS-1'!$B$5:$J$44,3,FALSE) + 'ANALYSIS-YLD1'!BH142*(1-VLOOKUP('ANALYSIS-YLD2'!BH$4,'INTERNAL PARAMETERS-1'!$B$5:$J$44,5,FALSE))*VLOOKUP('ANALYSIS-YLD2'!BH$4,'INTERNAL PARAMETERS-1'!$B$5:$J$44,8,FALSE)*VLOOKUP('ANALYSIS-YLD2'!BH$4,'INTERNAL PARAMETERS-1'!$B$5:$J$44,3,FALSE)</f>
        <v>0</v>
      </c>
      <c r="BI142" s="111">
        <f>'ANALYSIS-YLD1'!BI142*VLOOKUP('ANALYSIS-YLD2'!BI$4,'INTERNAL PARAMETERS-1'!$B$5:$J$44,5,FALSE)*VLOOKUP('ANALYSIS-YLD2'!BI$4,'INTERNAL PARAMETERS-1'!$B$5:$J$44,6,FALSE)*VLOOKUP('ANALYSIS-YLD2'!BI$4,'INTERNAL PARAMETERS-1'!$B$5:$J$44,3,FALSE) + 'ANALYSIS-YLD1'!BI142*(1-VLOOKUP('ANALYSIS-YLD2'!BI$4,'INTERNAL PARAMETERS-1'!$B$5:$J$44,5,FALSE))*VLOOKUP('ANALYSIS-YLD2'!BI$4,'INTERNAL PARAMETERS-1'!$B$5:$J$44,8,FALSE)*VLOOKUP('ANALYSIS-YLD2'!BI$4,'INTERNAL PARAMETERS-1'!$B$5:$J$44,3,FALSE)</f>
        <v>0</v>
      </c>
      <c r="BJ142" s="111">
        <f>'ANALYSIS-YLD1'!BJ142*VLOOKUP('ANALYSIS-YLD2'!BJ$4,'INTERNAL PARAMETERS-1'!$B$5:$J$44,5,FALSE)*VLOOKUP('ANALYSIS-YLD2'!BJ$4,'INTERNAL PARAMETERS-1'!$B$5:$J$44,6,FALSE)*VLOOKUP('ANALYSIS-YLD2'!BJ$4,'INTERNAL PARAMETERS-1'!$B$5:$J$44,3,FALSE) + 'ANALYSIS-YLD1'!BJ142*(1-VLOOKUP('ANALYSIS-YLD2'!BJ$4,'INTERNAL PARAMETERS-1'!$B$5:$J$44,5,FALSE))*VLOOKUP('ANALYSIS-YLD2'!BJ$4,'INTERNAL PARAMETERS-1'!$B$5:$J$44,8,FALSE)*VLOOKUP('ANALYSIS-YLD2'!BJ$4,'INTERNAL PARAMETERS-1'!$B$5:$J$44,3,FALSE)</f>
        <v>0</v>
      </c>
      <c r="BK142" s="111">
        <f>'ANALYSIS-YLD1'!BK142*VLOOKUP('ANALYSIS-YLD2'!BK$4,'INTERNAL PARAMETERS-1'!$B$5:$J$44,5,FALSE)*VLOOKUP('ANALYSIS-YLD2'!BK$4,'INTERNAL PARAMETERS-1'!$B$5:$J$44,6,FALSE)*VLOOKUP('ANALYSIS-YLD2'!BK$4,'INTERNAL PARAMETERS-1'!$B$5:$J$44,3,FALSE) + 'ANALYSIS-YLD1'!BK142*(1-VLOOKUP('ANALYSIS-YLD2'!BK$4,'INTERNAL PARAMETERS-1'!$B$5:$J$44,5,FALSE))*VLOOKUP('ANALYSIS-YLD2'!BK$4,'INTERNAL PARAMETERS-1'!$B$5:$J$44,8,FALSE)*VLOOKUP('ANALYSIS-YLD2'!BK$4,'INTERNAL PARAMETERS-1'!$B$5:$J$44,3,FALSE)</f>
        <v>0</v>
      </c>
      <c r="BL142" s="111">
        <f>'ANALYSIS-YLD1'!BL142*VLOOKUP('ANALYSIS-YLD2'!BL$4,'INTERNAL PARAMETERS-1'!$B$5:$J$44,5,FALSE)*VLOOKUP('ANALYSIS-YLD2'!BL$4,'INTERNAL PARAMETERS-1'!$B$5:$J$44,6,FALSE)*VLOOKUP('ANALYSIS-YLD2'!BL$4,'INTERNAL PARAMETERS-1'!$B$5:$J$44,3,FALSE) + 'ANALYSIS-YLD1'!BL142*(1-VLOOKUP('ANALYSIS-YLD2'!BL$4,'INTERNAL PARAMETERS-1'!$B$5:$J$44,5,FALSE))*VLOOKUP('ANALYSIS-YLD2'!BL$4,'INTERNAL PARAMETERS-1'!$B$5:$J$44,8,FALSE)*VLOOKUP('ANALYSIS-YLD2'!BL$4,'INTERNAL PARAMETERS-1'!$B$5:$J$44,3,FALSE)</f>
        <v>0</v>
      </c>
      <c r="BM142" s="111">
        <f>'ANALYSIS-YLD1'!BM142*VLOOKUP('ANALYSIS-YLD2'!BM$4,'INTERNAL PARAMETERS-1'!$B$5:$J$44,5,FALSE)*VLOOKUP('ANALYSIS-YLD2'!BM$4,'INTERNAL PARAMETERS-1'!$B$5:$J$44,6,FALSE)*VLOOKUP('ANALYSIS-YLD2'!BM$4,'INTERNAL PARAMETERS-1'!$B$5:$J$44,3,FALSE) + 'ANALYSIS-YLD1'!BM142*(1-VLOOKUP('ANALYSIS-YLD2'!BM$4,'INTERNAL PARAMETERS-1'!$B$5:$J$44,5,FALSE))*VLOOKUP('ANALYSIS-YLD2'!BM$4,'INTERNAL PARAMETERS-1'!$B$5:$J$44,8,FALSE)*VLOOKUP('ANALYSIS-YLD2'!BM$4,'INTERNAL PARAMETERS-1'!$B$5:$J$44,3,FALSE)</f>
        <v>0</v>
      </c>
      <c r="BN142" s="111">
        <f>'ANALYSIS-YLD1'!BN142*VLOOKUP('ANALYSIS-YLD2'!BN$4,'INTERNAL PARAMETERS-1'!$B$5:$J$44,5,FALSE)*VLOOKUP('ANALYSIS-YLD2'!BN$4,'INTERNAL PARAMETERS-1'!$B$5:$J$44,6,FALSE)*VLOOKUP('ANALYSIS-YLD2'!BN$4,'INTERNAL PARAMETERS-1'!$B$5:$J$44,3,FALSE) + 'ANALYSIS-YLD1'!BN142*(1-VLOOKUP('ANALYSIS-YLD2'!BN$4,'INTERNAL PARAMETERS-1'!$B$5:$J$44,5,FALSE))*VLOOKUP('ANALYSIS-YLD2'!BN$4,'INTERNAL PARAMETERS-1'!$B$5:$J$44,8,FALSE)*VLOOKUP('ANALYSIS-YLD2'!BN$4,'INTERNAL PARAMETERS-1'!$B$5:$J$44,3,FALSE)</f>
        <v>0</v>
      </c>
      <c r="BO142" s="111">
        <f>'ANALYSIS-YLD1'!BO142*VLOOKUP('ANALYSIS-YLD2'!BO$4,'INTERNAL PARAMETERS-1'!$B$5:$J$44,5,FALSE)*VLOOKUP('ANALYSIS-YLD2'!BO$4,'INTERNAL PARAMETERS-1'!$B$5:$J$44,6,FALSE)*VLOOKUP('ANALYSIS-YLD2'!BO$4,'INTERNAL PARAMETERS-1'!$B$5:$J$44,3,FALSE) + 'ANALYSIS-YLD1'!BO142*(1-VLOOKUP('ANALYSIS-YLD2'!BO$4,'INTERNAL PARAMETERS-1'!$B$5:$J$44,5,FALSE))*VLOOKUP('ANALYSIS-YLD2'!BO$4,'INTERNAL PARAMETERS-1'!$B$5:$J$44,8,FALSE)*VLOOKUP('ANALYSIS-YLD2'!BO$4,'INTERNAL PARAMETERS-1'!$B$5:$J$44,3,FALSE)</f>
        <v>0</v>
      </c>
      <c r="BP142" s="111">
        <f>'ANALYSIS-YLD1'!BP142*VLOOKUP('ANALYSIS-YLD2'!BP$4,'INTERNAL PARAMETERS-1'!$B$5:$J$44,5,FALSE)*VLOOKUP('ANALYSIS-YLD2'!BP$4,'INTERNAL PARAMETERS-1'!$B$5:$J$44,6,FALSE)*VLOOKUP('ANALYSIS-YLD2'!BP$4,'INTERNAL PARAMETERS-1'!$B$5:$J$44,3,FALSE) + 'ANALYSIS-YLD1'!BP142*(1-VLOOKUP('ANALYSIS-YLD2'!BP$4,'INTERNAL PARAMETERS-1'!$B$5:$J$44,5,FALSE))*VLOOKUP('ANALYSIS-YLD2'!BP$4,'INTERNAL PARAMETERS-1'!$B$5:$J$44,8,FALSE)*VLOOKUP('ANALYSIS-YLD2'!BP$4,'INTERNAL PARAMETERS-1'!$B$5:$J$44,3,FALSE)</f>
        <v>0</v>
      </c>
      <c r="BQ142" s="111">
        <f>'ANALYSIS-YLD1'!BQ142*VLOOKUP('ANALYSIS-YLD2'!BQ$4,'INTERNAL PARAMETERS-1'!$B$5:$J$44,5,FALSE)*VLOOKUP('ANALYSIS-YLD2'!BQ$4,'INTERNAL PARAMETERS-1'!$B$5:$J$44,6,FALSE)*VLOOKUP('ANALYSIS-YLD2'!BQ$4,'INTERNAL PARAMETERS-1'!$B$5:$J$44,3,FALSE) + 'ANALYSIS-YLD1'!BQ142*(1-VLOOKUP('ANALYSIS-YLD2'!BQ$4,'INTERNAL PARAMETERS-1'!$B$5:$J$44,5,FALSE))*VLOOKUP('ANALYSIS-YLD2'!BQ$4,'INTERNAL PARAMETERS-1'!$B$5:$J$44,8,FALSE)*VLOOKUP('ANALYSIS-YLD2'!BQ$4,'INTERNAL PARAMETERS-1'!$B$5:$J$44,3,FALSE)</f>
        <v>0</v>
      </c>
      <c r="BR142" s="111">
        <f>'ANALYSIS-YLD1'!BR142*VLOOKUP('ANALYSIS-YLD2'!BR$4,'INTERNAL PARAMETERS-1'!$B$5:$J$44,5,FALSE)*VLOOKUP('ANALYSIS-YLD2'!BR$4,'INTERNAL PARAMETERS-1'!$B$5:$J$44,6,FALSE)*VLOOKUP('ANALYSIS-YLD2'!BR$4,'INTERNAL PARAMETERS-1'!$B$5:$J$44,3,FALSE) + 'ANALYSIS-YLD1'!BR142*(1-VLOOKUP('ANALYSIS-YLD2'!BR$4,'INTERNAL PARAMETERS-1'!$B$5:$J$44,5,FALSE))*VLOOKUP('ANALYSIS-YLD2'!BR$4,'INTERNAL PARAMETERS-1'!$B$5:$J$44,8,FALSE)*VLOOKUP('ANALYSIS-YLD2'!BR$4,'INTERNAL PARAMETERS-1'!$B$5:$J$44,3,FALSE)</f>
        <v>0</v>
      </c>
      <c r="BS142" s="111">
        <f>'ANALYSIS-YLD1'!BS142*VLOOKUP('ANALYSIS-YLD2'!BS$4,'INTERNAL PARAMETERS-1'!$B$5:$J$44,5,FALSE)*VLOOKUP('ANALYSIS-YLD2'!BS$4,'INTERNAL PARAMETERS-1'!$B$5:$J$44,6,FALSE)*VLOOKUP('ANALYSIS-YLD2'!BS$4,'INTERNAL PARAMETERS-1'!$B$5:$J$44,3,FALSE) + 'ANALYSIS-YLD1'!BS142*(1-VLOOKUP('ANALYSIS-YLD2'!BS$4,'INTERNAL PARAMETERS-1'!$B$5:$J$44,5,FALSE))*VLOOKUP('ANALYSIS-YLD2'!BS$4,'INTERNAL PARAMETERS-1'!$B$5:$J$44,8,FALSE)*VLOOKUP('ANALYSIS-YLD2'!BS$4,'INTERNAL PARAMETERS-1'!$B$5:$J$44,3,FALSE)</f>
        <v>0</v>
      </c>
      <c r="BT142" s="111">
        <f>'ANALYSIS-YLD1'!BT142*VLOOKUP('ANALYSIS-YLD2'!BT$4,'INTERNAL PARAMETERS-1'!$B$5:$J$44,5,FALSE)*VLOOKUP('ANALYSIS-YLD2'!BT$4,'INTERNAL PARAMETERS-1'!$B$5:$J$44,6,FALSE)*VLOOKUP('ANALYSIS-YLD2'!BT$4,'INTERNAL PARAMETERS-1'!$B$5:$J$44,3,FALSE) + 'ANALYSIS-YLD1'!BT142*(1-VLOOKUP('ANALYSIS-YLD2'!BT$4,'INTERNAL PARAMETERS-1'!$B$5:$J$44,5,FALSE))*VLOOKUP('ANALYSIS-YLD2'!BT$4,'INTERNAL PARAMETERS-1'!$B$5:$J$44,8,FALSE)*VLOOKUP('ANALYSIS-YLD2'!BT$4,'INTERNAL PARAMETERS-1'!$B$5:$J$44,3,FALSE)</f>
        <v>0</v>
      </c>
      <c r="BU142" s="111">
        <f>'ANALYSIS-YLD1'!BU142*VLOOKUP('ANALYSIS-YLD2'!BU$4,'INTERNAL PARAMETERS-1'!$B$5:$J$44,5,FALSE)*VLOOKUP('ANALYSIS-YLD2'!BU$4,'INTERNAL PARAMETERS-1'!$B$5:$J$44,6,FALSE)*VLOOKUP('ANALYSIS-YLD2'!BU$4,'INTERNAL PARAMETERS-1'!$B$5:$J$44,3,FALSE) + 'ANALYSIS-YLD1'!BU142*(1-VLOOKUP('ANALYSIS-YLD2'!BU$4,'INTERNAL PARAMETERS-1'!$B$5:$J$44,5,FALSE))*VLOOKUP('ANALYSIS-YLD2'!BU$4,'INTERNAL PARAMETERS-1'!$B$5:$J$44,8,FALSE)*VLOOKUP('ANALYSIS-YLD2'!BU$4,'INTERNAL PARAMETERS-1'!$B$5:$J$44,3,FALSE)</f>
        <v>0</v>
      </c>
      <c r="BV142" s="111">
        <f>'ANALYSIS-YLD1'!BV142*VLOOKUP('ANALYSIS-YLD2'!BV$4,'INTERNAL PARAMETERS-1'!$B$5:$J$44,5,FALSE)*VLOOKUP('ANALYSIS-YLD2'!BV$4,'INTERNAL PARAMETERS-1'!$B$5:$J$44,6,FALSE)*VLOOKUP('ANALYSIS-YLD2'!BV$4,'INTERNAL PARAMETERS-1'!$B$5:$J$44,3,FALSE) + 'ANALYSIS-YLD1'!BV142*(1-VLOOKUP('ANALYSIS-YLD2'!BV$4,'INTERNAL PARAMETERS-1'!$B$5:$J$44,5,FALSE))*VLOOKUP('ANALYSIS-YLD2'!BV$4,'INTERNAL PARAMETERS-1'!$B$5:$J$44,8,FALSE)*VLOOKUP('ANALYSIS-YLD2'!BV$4,'INTERNAL PARAMETERS-1'!$B$5:$J$44,3,FALSE)</f>
        <v>0</v>
      </c>
      <c r="BW142" s="111">
        <f>'ANALYSIS-YLD1'!BW142*VLOOKUP('ANALYSIS-YLD2'!BW$4,'INTERNAL PARAMETERS-1'!$B$5:$J$44,5,FALSE)*VLOOKUP('ANALYSIS-YLD2'!BW$4,'INTERNAL PARAMETERS-1'!$B$5:$J$44,6,FALSE)*VLOOKUP('ANALYSIS-YLD2'!BW$4,'INTERNAL PARAMETERS-1'!$B$5:$J$44,3,FALSE) + 'ANALYSIS-YLD1'!BW142*(1-VLOOKUP('ANALYSIS-YLD2'!BW$4,'INTERNAL PARAMETERS-1'!$B$5:$J$44,5,FALSE))*VLOOKUP('ANALYSIS-YLD2'!BW$4,'INTERNAL PARAMETERS-1'!$B$5:$J$44,8,FALSE)*VLOOKUP('ANALYSIS-YLD2'!BW$4,'INTERNAL PARAMETERS-1'!$B$5:$J$44,3,FALSE)</f>
        <v>0</v>
      </c>
      <c r="BX142" s="111">
        <f>'ANALYSIS-YLD1'!BX142*VLOOKUP('ANALYSIS-YLD2'!BX$4,'INTERNAL PARAMETERS-1'!$B$5:$J$44,5,FALSE)*VLOOKUP('ANALYSIS-YLD2'!BX$4,'INTERNAL PARAMETERS-1'!$B$5:$J$44,6,FALSE)*VLOOKUP('ANALYSIS-YLD2'!BX$4,'INTERNAL PARAMETERS-1'!$B$5:$J$44,3,FALSE) + 'ANALYSIS-YLD1'!BX142*(1-VLOOKUP('ANALYSIS-YLD2'!BX$4,'INTERNAL PARAMETERS-1'!$B$5:$J$44,5,FALSE))*VLOOKUP('ANALYSIS-YLD2'!BX$4,'INTERNAL PARAMETERS-1'!$B$5:$J$44,8,FALSE)*VLOOKUP('ANALYSIS-YLD2'!BX$4,'INTERNAL PARAMETERS-1'!$B$5:$J$44,3,FALSE)</f>
        <v>0</v>
      </c>
      <c r="BY142" s="111">
        <f>'ANALYSIS-YLD1'!BY142*VLOOKUP('ANALYSIS-YLD2'!BY$4,'INTERNAL PARAMETERS-1'!$B$5:$J$44,5,FALSE)*VLOOKUP('ANALYSIS-YLD2'!BY$4,'INTERNAL PARAMETERS-1'!$B$5:$J$44,6,FALSE)*VLOOKUP('ANALYSIS-YLD2'!BY$4,'INTERNAL PARAMETERS-1'!$B$5:$J$44,3,FALSE) + 'ANALYSIS-YLD1'!BY142*(1-VLOOKUP('ANALYSIS-YLD2'!BY$4,'INTERNAL PARAMETERS-1'!$B$5:$J$44,5,FALSE))*VLOOKUP('ANALYSIS-YLD2'!BY$4,'INTERNAL PARAMETERS-1'!$B$5:$J$44,8,FALSE)*VLOOKUP('ANALYSIS-YLD2'!BY$4,'INTERNAL PARAMETERS-1'!$B$5:$J$44,3,FALSE)</f>
        <v>0</v>
      </c>
      <c r="BZ142" s="111">
        <f>'ANALYSIS-YLD1'!BZ142*VLOOKUP('ANALYSIS-YLD2'!BZ$4,'INTERNAL PARAMETERS-1'!$B$5:$J$44,5,FALSE)*VLOOKUP('ANALYSIS-YLD2'!BZ$4,'INTERNAL PARAMETERS-1'!$B$5:$J$44,6,FALSE)*VLOOKUP('ANALYSIS-YLD2'!BZ$4,'INTERNAL PARAMETERS-1'!$B$5:$J$44,3,FALSE) + 'ANALYSIS-YLD1'!BZ142*(1-VLOOKUP('ANALYSIS-YLD2'!BZ$4,'INTERNAL PARAMETERS-1'!$B$5:$J$44,5,FALSE))*VLOOKUP('ANALYSIS-YLD2'!BZ$4,'INTERNAL PARAMETERS-1'!$B$5:$J$44,8,FALSE)*VLOOKUP('ANALYSIS-YLD2'!BZ$4,'INTERNAL PARAMETERS-1'!$B$5:$J$44,3,FALSE)</f>
        <v>0</v>
      </c>
      <c r="CA142" s="111">
        <f>'ANALYSIS-YLD1'!CA142*VLOOKUP('ANALYSIS-YLD2'!CA$4,'INTERNAL PARAMETERS-1'!$B$5:$J$44,5,FALSE)*VLOOKUP('ANALYSIS-YLD2'!CA$4,'INTERNAL PARAMETERS-1'!$B$5:$J$44,6,FALSE)*VLOOKUP('ANALYSIS-YLD2'!CA$4,'INTERNAL PARAMETERS-1'!$B$5:$J$44,3,FALSE) + 'ANALYSIS-YLD1'!CA142*(1-VLOOKUP('ANALYSIS-YLD2'!CA$4,'INTERNAL PARAMETERS-1'!$B$5:$J$44,5,FALSE))*VLOOKUP('ANALYSIS-YLD2'!CA$4,'INTERNAL PARAMETERS-1'!$B$5:$J$44,8,FALSE)*VLOOKUP('ANALYSIS-YLD2'!CA$4,'INTERNAL PARAMETERS-1'!$B$5:$J$44,3,FALSE)</f>
        <v>0</v>
      </c>
      <c r="CB142" s="111">
        <f>'ANALYSIS-YLD1'!CB142*VLOOKUP('ANALYSIS-YLD2'!CB$4,'INTERNAL PARAMETERS-1'!$B$5:$J$44,5,FALSE)*VLOOKUP('ANALYSIS-YLD2'!CB$4,'INTERNAL PARAMETERS-1'!$B$5:$J$44,6,FALSE)*VLOOKUP('ANALYSIS-YLD2'!CB$4,'INTERNAL PARAMETERS-1'!$B$5:$J$44,3,FALSE) + 'ANALYSIS-YLD1'!CB142*(1-VLOOKUP('ANALYSIS-YLD2'!CB$4,'INTERNAL PARAMETERS-1'!$B$5:$J$44,5,FALSE))*VLOOKUP('ANALYSIS-YLD2'!CB$4,'INTERNAL PARAMETERS-1'!$B$5:$J$44,8,FALSE)*VLOOKUP('ANALYSIS-YLD2'!CB$4,'INTERNAL PARAMETERS-1'!$B$5:$J$44,3,FALSE)</f>
        <v>0</v>
      </c>
      <c r="CC142" s="111">
        <f>'ANALYSIS-YLD1'!CC142*VLOOKUP('ANALYSIS-YLD2'!CC$4,'INTERNAL PARAMETERS-1'!$B$5:$J$44,5,FALSE)*VLOOKUP('ANALYSIS-YLD2'!CC$4,'INTERNAL PARAMETERS-1'!$B$5:$J$44,6,FALSE)*VLOOKUP('ANALYSIS-YLD2'!CC$4,'INTERNAL PARAMETERS-1'!$B$5:$J$44,3,FALSE) + 'ANALYSIS-YLD1'!CC142*(1-VLOOKUP('ANALYSIS-YLD2'!CC$4,'INTERNAL PARAMETERS-1'!$B$5:$J$44,5,FALSE))*VLOOKUP('ANALYSIS-YLD2'!CC$4,'INTERNAL PARAMETERS-1'!$B$5:$J$44,8,FALSE)*VLOOKUP('ANALYSIS-YLD2'!CC$4,'INTERNAL PARAMETERS-1'!$B$5:$J$44,3,FALSE)</f>
        <v>0</v>
      </c>
      <c r="CD142" s="111">
        <f>'ANALYSIS-YLD1'!CD142*VLOOKUP('ANALYSIS-YLD2'!CD$4,'INTERNAL PARAMETERS-1'!$B$5:$J$44,5,FALSE)*VLOOKUP('ANALYSIS-YLD2'!CD$4,'INTERNAL PARAMETERS-1'!$B$5:$J$44,6,FALSE)*VLOOKUP('ANALYSIS-YLD2'!CD$4,'INTERNAL PARAMETERS-1'!$B$5:$J$44,3,FALSE) + 'ANALYSIS-YLD1'!CD142*(1-VLOOKUP('ANALYSIS-YLD2'!CD$4,'INTERNAL PARAMETERS-1'!$B$5:$J$44,5,FALSE))*VLOOKUP('ANALYSIS-YLD2'!CD$4,'INTERNAL PARAMETERS-1'!$B$5:$J$44,8,FALSE)*VLOOKUP('ANALYSIS-YLD2'!CD$4,'INTERNAL PARAMETERS-1'!$B$5:$J$44,3,FALSE)</f>
        <v>0</v>
      </c>
      <c r="CE142" s="111">
        <f>'ANALYSIS-YLD1'!CE142*VLOOKUP('ANALYSIS-YLD2'!CE$4,'INTERNAL PARAMETERS-1'!$B$5:$J$44,5,FALSE)*VLOOKUP('ANALYSIS-YLD2'!CE$4,'INTERNAL PARAMETERS-1'!$B$5:$J$44,6,FALSE)*VLOOKUP('ANALYSIS-YLD2'!CE$4,'INTERNAL PARAMETERS-1'!$B$5:$J$44,3,FALSE) + 'ANALYSIS-YLD1'!CE142*(1-VLOOKUP('ANALYSIS-YLD2'!CE$4,'INTERNAL PARAMETERS-1'!$B$5:$J$44,5,FALSE))*VLOOKUP('ANALYSIS-YLD2'!CE$4,'INTERNAL PARAMETERS-1'!$B$5:$J$44,8,FALSE)*VLOOKUP('ANALYSIS-YLD2'!CE$4,'INTERNAL PARAMETERS-1'!$B$5:$J$44,3,FALSE)</f>
        <v>0</v>
      </c>
      <c r="CF142" s="111">
        <f>'ANALYSIS-YLD1'!CF142*VLOOKUP('ANALYSIS-YLD2'!CF$4,'INTERNAL PARAMETERS-1'!$B$5:$J$44,5,FALSE)*VLOOKUP('ANALYSIS-YLD2'!CF$4,'INTERNAL PARAMETERS-1'!$B$5:$J$44,6,FALSE)*VLOOKUP('ANALYSIS-YLD2'!CF$4,'INTERNAL PARAMETERS-1'!$B$5:$J$44,3,FALSE) + 'ANALYSIS-YLD1'!CF142*(1-VLOOKUP('ANALYSIS-YLD2'!CF$4,'INTERNAL PARAMETERS-1'!$B$5:$J$44,5,FALSE))*VLOOKUP('ANALYSIS-YLD2'!CF$4,'INTERNAL PARAMETERS-1'!$B$5:$J$44,8,FALSE)*VLOOKUP('ANALYSIS-YLD2'!CF$4,'INTERNAL PARAMETERS-1'!$B$5:$J$44,3,FALSE)</f>
        <v>0</v>
      </c>
      <c r="CG142" s="111">
        <f>'ANALYSIS-YLD1'!CG142*VLOOKUP('ANALYSIS-YLD2'!CG$4,'INTERNAL PARAMETERS-1'!$B$5:$J$44,5,FALSE)*VLOOKUP('ANALYSIS-YLD2'!CG$4,'INTERNAL PARAMETERS-1'!$B$5:$J$44,6,FALSE)*VLOOKUP('ANALYSIS-YLD2'!CG$4,'INTERNAL PARAMETERS-1'!$B$5:$J$44,3,FALSE) + 'ANALYSIS-YLD1'!CG142*(1-VLOOKUP('ANALYSIS-YLD2'!CG$4,'INTERNAL PARAMETERS-1'!$B$5:$J$44,5,FALSE))*VLOOKUP('ANALYSIS-YLD2'!CG$4,'INTERNAL PARAMETERS-1'!$B$5:$J$44,8,FALSE)*VLOOKUP('ANALYSIS-YLD2'!CG$4,'INTERNAL PARAMETERS-1'!$B$5:$J$44,3,FALSE)</f>
        <v>0</v>
      </c>
      <c r="CH142" s="110">
        <f>'ANALYSIS-YLD1'!CH142*VLOOKUP('ANALYSIS-YLD2'!CH$4,'INTERNAL PARAMETERS-1'!$B$5:$J$44,5,FALSE)*VLOOKUP('ANALYSIS-YLD2'!CH$4,'INTERNAL PARAMETERS-1'!$B$5:$J$44,6,FALSE)*VLOOKUP('ANALYSIS-YLD2'!CH$4,'INTERNAL PARAMETERS-1'!$B$5:$J$44,3,FALSE) + 'ANALYSIS-YLD1'!CH142*(1-VLOOKUP('ANALYSIS-YLD2'!CH$4,'INTERNAL PARAMETERS-1'!$B$5:$J$44,5,FALSE))*VLOOKUP('ANALYSIS-YLD2'!CH$4,'INTERNAL PARAMETERS-1'!$B$5:$J$44,8,FALSE)*VLOOKUP('ANALYSIS-YLD2'!CH$4,'INTERNAL PARAMETERS-1'!$B$5:$J$44,3,FALSE)</f>
        <v>0</v>
      </c>
      <c r="CJ142" s="112">
        <f t="shared" si="4"/>
        <v>0</v>
      </c>
      <c r="CK142" s="110">
        <f t="shared" si="5"/>
        <v>0</v>
      </c>
    </row>
    <row r="143" spans="2:89" x14ac:dyDescent="0.5">
      <c r="B143" s="127" t="s">
        <v>25</v>
      </c>
      <c r="C143" s="126" t="s">
        <v>2</v>
      </c>
      <c r="D143" s="126" t="s">
        <v>8</v>
      </c>
      <c r="E143" s="125">
        <f>'INPUTS-Incidence'!E143</f>
        <v>0</v>
      </c>
      <c r="F143" s="124">
        <f>'INTERNAL PARAMETERS-1'!M17</f>
        <v>25.55</v>
      </c>
      <c r="G143" s="112">
        <f>'ANALYSIS-YLD1'!G143*VLOOKUP('ANALYSIS-YLD2'!G$4,'INTERNAL PARAMETERS-1'!$B$5:$J$44,5,FALSE)*VLOOKUP('ANALYSIS-YLD2'!G$4,'INTERNAL PARAMETERS-1'!$B$5:$J$44,7,FALSE)*'ANALYSIS-YLD2'!$F143 + 'ANALYSIS-YLD1'!G143*(1-VLOOKUP('ANALYSIS-YLD2'!G$4,'INTERNAL PARAMETERS-1'!$B$5:$J$44,5,FALSE))*VLOOKUP('ANALYSIS-YLD2'!G$4,'INTERNAL PARAMETERS-1'!$B$5:$J$44,9,FALSE)*'ANALYSIS-YLD2'!$F143</f>
        <v>0</v>
      </c>
      <c r="H143" s="111">
        <f>'ANALYSIS-YLD1'!H143*VLOOKUP('ANALYSIS-YLD2'!H$4,'INTERNAL PARAMETERS-1'!$B$5:$J$44,5,FALSE)*VLOOKUP('ANALYSIS-YLD2'!H$4,'INTERNAL PARAMETERS-1'!$B$5:$J$44,7,FALSE)*'ANALYSIS-YLD2'!$F143 + 'ANALYSIS-YLD1'!H143*(1-VLOOKUP('ANALYSIS-YLD2'!H$4,'INTERNAL PARAMETERS-1'!$B$5:$J$44,5,FALSE))*VLOOKUP('ANALYSIS-YLD2'!H$4,'INTERNAL PARAMETERS-1'!$B$5:$J$44,9,FALSE)*'ANALYSIS-YLD2'!$F143</f>
        <v>0</v>
      </c>
      <c r="I143" s="111">
        <f>'ANALYSIS-YLD1'!I143*VLOOKUP('ANALYSIS-YLD2'!I$4,'INTERNAL PARAMETERS-1'!$B$5:$J$44,5,FALSE)*VLOOKUP('ANALYSIS-YLD2'!I$4,'INTERNAL PARAMETERS-1'!$B$5:$J$44,7,FALSE)*'ANALYSIS-YLD2'!$F143 + 'ANALYSIS-YLD1'!I143*(1-VLOOKUP('ANALYSIS-YLD2'!I$4,'INTERNAL PARAMETERS-1'!$B$5:$J$44,5,FALSE))*VLOOKUP('ANALYSIS-YLD2'!I$4,'INTERNAL PARAMETERS-1'!$B$5:$J$44,9,FALSE)*'ANALYSIS-YLD2'!$F143</f>
        <v>0</v>
      </c>
      <c r="J143" s="111">
        <f>'ANALYSIS-YLD1'!J143*VLOOKUP('ANALYSIS-YLD2'!J$4,'INTERNAL PARAMETERS-1'!$B$5:$J$44,5,FALSE)*VLOOKUP('ANALYSIS-YLD2'!J$4,'INTERNAL PARAMETERS-1'!$B$5:$J$44,7,FALSE)*'ANALYSIS-YLD2'!$F143 + 'ANALYSIS-YLD1'!J143*(1-VLOOKUP('ANALYSIS-YLD2'!J$4,'INTERNAL PARAMETERS-1'!$B$5:$J$44,5,FALSE))*VLOOKUP('ANALYSIS-YLD2'!J$4,'INTERNAL PARAMETERS-1'!$B$5:$J$44,9,FALSE)*'ANALYSIS-YLD2'!$F143</f>
        <v>0</v>
      </c>
      <c r="K143" s="111">
        <f>'ANALYSIS-YLD1'!K143*VLOOKUP('ANALYSIS-YLD2'!K$4,'INTERNAL PARAMETERS-1'!$B$5:$J$44,5,FALSE)*VLOOKUP('ANALYSIS-YLD2'!K$4,'INTERNAL PARAMETERS-1'!$B$5:$J$44,7,FALSE)*'ANALYSIS-YLD2'!$F143 + 'ANALYSIS-YLD1'!K143*(1-VLOOKUP('ANALYSIS-YLD2'!K$4,'INTERNAL PARAMETERS-1'!$B$5:$J$44,5,FALSE))*VLOOKUP('ANALYSIS-YLD2'!K$4,'INTERNAL PARAMETERS-1'!$B$5:$J$44,9,FALSE)*'ANALYSIS-YLD2'!$F143</f>
        <v>0</v>
      </c>
      <c r="L143" s="111">
        <f>'ANALYSIS-YLD1'!L143*VLOOKUP('ANALYSIS-YLD2'!L$4,'INTERNAL PARAMETERS-1'!$B$5:$J$44,5,FALSE)*VLOOKUP('ANALYSIS-YLD2'!L$4,'INTERNAL PARAMETERS-1'!$B$5:$J$44,7,FALSE)*'ANALYSIS-YLD2'!$F143 + 'ANALYSIS-YLD1'!L143*(1-VLOOKUP('ANALYSIS-YLD2'!L$4,'INTERNAL PARAMETERS-1'!$B$5:$J$44,5,FALSE))*VLOOKUP('ANALYSIS-YLD2'!L$4,'INTERNAL PARAMETERS-1'!$B$5:$J$44,9,FALSE)*'ANALYSIS-YLD2'!$F143</f>
        <v>0</v>
      </c>
      <c r="M143" s="111">
        <f>'ANALYSIS-YLD1'!M143*VLOOKUP('ANALYSIS-YLD2'!M$4,'INTERNAL PARAMETERS-1'!$B$5:$J$44,5,FALSE)*VLOOKUP('ANALYSIS-YLD2'!M$4,'INTERNAL PARAMETERS-1'!$B$5:$J$44,7,FALSE)*'ANALYSIS-YLD2'!$F143 + 'ANALYSIS-YLD1'!M143*(1-VLOOKUP('ANALYSIS-YLD2'!M$4,'INTERNAL PARAMETERS-1'!$B$5:$J$44,5,FALSE))*VLOOKUP('ANALYSIS-YLD2'!M$4,'INTERNAL PARAMETERS-1'!$B$5:$J$44,9,FALSE)*'ANALYSIS-YLD2'!$F143</f>
        <v>0</v>
      </c>
      <c r="N143" s="111">
        <f>'ANALYSIS-YLD1'!N143*VLOOKUP('ANALYSIS-YLD2'!N$4,'INTERNAL PARAMETERS-1'!$B$5:$J$44,5,FALSE)*VLOOKUP('ANALYSIS-YLD2'!N$4,'INTERNAL PARAMETERS-1'!$B$5:$J$44,7,FALSE)*'ANALYSIS-YLD2'!$F143 + 'ANALYSIS-YLD1'!N143*(1-VLOOKUP('ANALYSIS-YLD2'!N$4,'INTERNAL PARAMETERS-1'!$B$5:$J$44,5,FALSE))*VLOOKUP('ANALYSIS-YLD2'!N$4,'INTERNAL PARAMETERS-1'!$B$5:$J$44,9,FALSE)*'ANALYSIS-YLD2'!$F143</f>
        <v>0</v>
      </c>
      <c r="O143" s="111">
        <f>'ANALYSIS-YLD1'!O143*VLOOKUP('ANALYSIS-YLD2'!O$4,'INTERNAL PARAMETERS-1'!$B$5:$J$44,5,FALSE)*VLOOKUP('ANALYSIS-YLD2'!O$4,'INTERNAL PARAMETERS-1'!$B$5:$J$44,7,FALSE)*'ANALYSIS-YLD2'!$F143 + 'ANALYSIS-YLD1'!O143*(1-VLOOKUP('ANALYSIS-YLD2'!O$4,'INTERNAL PARAMETERS-1'!$B$5:$J$44,5,FALSE))*VLOOKUP('ANALYSIS-YLD2'!O$4,'INTERNAL PARAMETERS-1'!$B$5:$J$44,9,FALSE)*'ANALYSIS-YLD2'!$F143</f>
        <v>0</v>
      </c>
      <c r="P143" s="111">
        <f>'ANALYSIS-YLD1'!P143*VLOOKUP('ANALYSIS-YLD2'!P$4,'INTERNAL PARAMETERS-1'!$B$5:$J$44,5,FALSE)*VLOOKUP('ANALYSIS-YLD2'!P$4,'INTERNAL PARAMETERS-1'!$B$5:$J$44,7,FALSE)*'ANALYSIS-YLD2'!$F143 + 'ANALYSIS-YLD1'!P143*(1-VLOOKUP('ANALYSIS-YLD2'!P$4,'INTERNAL PARAMETERS-1'!$B$5:$J$44,5,FALSE))*VLOOKUP('ANALYSIS-YLD2'!P$4,'INTERNAL PARAMETERS-1'!$B$5:$J$44,9,FALSE)*'ANALYSIS-YLD2'!$F143</f>
        <v>0</v>
      </c>
      <c r="Q143" s="111">
        <f>'ANALYSIS-YLD1'!Q143*VLOOKUP('ANALYSIS-YLD2'!Q$4,'INTERNAL PARAMETERS-1'!$B$5:$J$44,5,FALSE)*VLOOKUP('ANALYSIS-YLD2'!Q$4,'INTERNAL PARAMETERS-1'!$B$5:$J$44,7,FALSE)*'ANALYSIS-YLD2'!$F143 + 'ANALYSIS-YLD1'!Q143*(1-VLOOKUP('ANALYSIS-YLD2'!Q$4,'INTERNAL PARAMETERS-1'!$B$5:$J$44,5,FALSE))*VLOOKUP('ANALYSIS-YLD2'!Q$4,'INTERNAL PARAMETERS-1'!$B$5:$J$44,9,FALSE)*'ANALYSIS-YLD2'!$F143</f>
        <v>0</v>
      </c>
      <c r="R143" s="111">
        <f>'ANALYSIS-YLD1'!R143*VLOOKUP('ANALYSIS-YLD2'!R$4,'INTERNAL PARAMETERS-1'!$B$5:$J$44,5,FALSE)*VLOOKUP('ANALYSIS-YLD2'!R$4,'INTERNAL PARAMETERS-1'!$B$5:$J$44,7,FALSE)*'ANALYSIS-YLD2'!$F143 + 'ANALYSIS-YLD1'!R143*(1-VLOOKUP('ANALYSIS-YLD2'!R$4,'INTERNAL PARAMETERS-1'!$B$5:$J$44,5,FALSE))*VLOOKUP('ANALYSIS-YLD2'!R$4,'INTERNAL PARAMETERS-1'!$B$5:$J$44,9,FALSE)*'ANALYSIS-YLD2'!$F143</f>
        <v>0</v>
      </c>
      <c r="S143" s="111">
        <f>'ANALYSIS-YLD1'!S143*VLOOKUP('ANALYSIS-YLD2'!S$4,'INTERNAL PARAMETERS-1'!$B$5:$J$44,5,FALSE)*VLOOKUP('ANALYSIS-YLD2'!S$4,'INTERNAL PARAMETERS-1'!$B$5:$J$44,7,FALSE)*'ANALYSIS-YLD2'!$F143 + 'ANALYSIS-YLD1'!S143*(1-VLOOKUP('ANALYSIS-YLD2'!S$4,'INTERNAL PARAMETERS-1'!$B$5:$J$44,5,FALSE))*VLOOKUP('ANALYSIS-YLD2'!S$4,'INTERNAL PARAMETERS-1'!$B$5:$J$44,9,FALSE)*'ANALYSIS-YLD2'!$F143</f>
        <v>0</v>
      </c>
      <c r="T143" s="111">
        <f>'ANALYSIS-YLD1'!T143*VLOOKUP('ANALYSIS-YLD2'!T$4,'INTERNAL PARAMETERS-1'!$B$5:$J$44,5,FALSE)*VLOOKUP('ANALYSIS-YLD2'!T$4,'INTERNAL PARAMETERS-1'!$B$5:$J$44,7,FALSE)*'ANALYSIS-YLD2'!$F143 + 'ANALYSIS-YLD1'!T143*(1-VLOOKUP('ANALYSIS-YLD2'!T$4,'INTERNAL PARAMETERS-1'!$B$5:$J$44,5,FALSE))*VLOOKUP('ANALYSIS-YLD2'!T$4,'INTERNAL PARAMETERS-1'!$B$5:$J$44,9,FALSE)*'ANALYSIS-YLD2'!$F143</f>
        <v>0</v>
      </c>
      <c r="U143" s="111">
        <f>'ANALYSIS-YLD1'!U143*VLOOKUP('ANALYSIS-YLD2'!U$4,'INTERNAL PARAMETERS-1'!$B$5:$J$44,5,FALSE)*VLOOKUP('ANALYSIS-YLD2'!U$4,'INTERNAL PARAMETERS-1'!$B$5:$J$44,7,FALSE)*'ANALYSIS-YLD2'!$F143 + 'ANALYSIS-YLD1'!U143*(1-VLOOKUP('ANALYSIS-YLD2'!U$4,'INTERNAL PARAMETERS-1'!$B$5:$J$44,5,FALSE))*VLOOKUP('ANALYSIS-YLD2'!U$4,'INTERNAL PARAMETERS-1'!$B$5:$J$44,9,FALSE)*'ANALYSIS-YLD2'!$F143</f>
        <v>0</v>
      </c>
      <c r="V143" s="111">
        <f>'ANALYSIS-YLD1'!V143*VLOOKUP('ANALYSIS-YLD2'!V$4,'INTERNAL PARAMETERS-1'!$B$5:$J$44,5,FALSE)*VLOOKUP('ANALYSIS-YLD2'!V$4,'INTERNAL PARAMETERS-1'!$B$5:$J$44,7,FALSE)*'ANALYSIS-YLD2'!$F143 + 'ANALYSIS-YLD1'!V143*(1-VLOOKUP('ANALYSIS-YLD2'!V$4,'INTERNAL PARAMETERS-1'!$B$5:$J$44,5,FALSE))*VLOOKUP('ANALYSIS-YLD2'!V$4,'INTERNAL PARAMETERS-1'!$B$5:$J$44,9,FALSE)*'ANALYSIS-YLD2'!$F143</f>
        <v>0</v>
      </c>
      <c r="W143" s="111">
        <f>'ANALYSIS-YLD1'!W143*VLOOKUP('ANALYSIS-YLD2'!W$4,'INTERNAL PARAMETERS-1'!$B$5:$J$44,5,FALSE)*VLOOKUP('ANALYSIS-YLD2'!W$4,'INTERNAL PARAMETERS-1'!$B$5:$J$44,7,FALSE)*'ANALYSIS-YLD2'!$F143 + 'ANALYSIS-YLD1'!W143*(1-VLOOKUP('ANALYSIS-YLD2'!W$4,'INTERNAL PARAMETERS-1'!$B$5:$J$44,5,FALSE))*VLOOKUP('ANALYSIS-YLD2'!W$4,'INTERNAL PARAMETERS-1'!$B$5:$J$44,9,FALSE)*'ANALYSIS-YLD2'!$F143</f>
        <v>0</v>
      </c>
      <c r="X143" s="111">
        <f>'ANALYSIS-YLD1'!X143*VLOOKUP('ANALYSIS-YLD2'!X$4,'INTERNAL PARAMETERS-1'!$B$5:$J$44,5,FALSE)*VLOOKUP('ANALYSIS-YLD2'!X$4,'INTERNAL PARAMETERS-1'!$B$5:$J$44,7,FALSE)*'ANALYSIS-YLD2'!$F143 + 'ANALYSIS-YLD1'!X143*(1-VLOOKUP('ANALYSIS-YLD2'!X$4,'INTERNAL PARAMETERS-1'!$B$5:$J$44,5,FALSE))*VLOOKUP('ANALYSIS-YLD2'!X$4,'INTERNAL PARAMETERS-1'!$B$5:$J$44,9,FALSE)*'ANALYSIS-YLD2'!$F143</f>
        <v>0</v>
      </c>
      <c r="Y143" s="111">
        <f>'ANALYSIS-YLD1'!Y143*VLOOKUP('ANALYSIS-YLD2'!Y$4,'INTERNAL PARAMETERS-1'!$B$5:$J$44,5,FALSE)*VLOOKUP('ANALYSIS-YLD2'!Y$4,'INTERNAL PARAMETERS-1'!$B$5:$J$44,7,FALSE)*'ANALYSIS-YLD2'!$F143 + 'ANALYSIS-YLD1'!Y143*(1-VLOOKUP('ANALYSIS-YLD2'!Y$4,'INTERNAL PARAMETERS-1'!$B$5:$J$44,5,FALSE))*VLOOKUP('ANALYSIS-YLD2'!Y$4,'INTERNAL PARAMETERS-1'!$B$5:$J$44,9,FALSE)*'ANALYSIS-YLD2'!$F143</f>
        <v>0</v>
      </c>
      <c r="Z143" s="111">
        <f>'ANALYSIS-YLD1'!Z143*VLOOKUP('ANALYSIS-YLD2'!Z$4,'INTERNAL PARAMETERS-1'!$B$5:$J$44,5,FALSE)*VLOOKUP('ANALYSIS-YLD2'!Z$4,'INTERNAL PARAMETERS-1'!$B$5:$J$44,7,FALSE)*'ANALYSIS-YLD2'!$F143 + 'ANALYSIS-YLD1'!Z143*(1-VLOOKUP('ANALYSIS-YLD2'!Z$4,'INTERNAL PARAMETERS-1'!$B$5:$J$44,5,FALSE))*VLOOKUP('ANALYSIS-YLD2'!Z$4,'INTERNAL PARAMETERS-1'!$B$5:$J$44,9,FALSE)*'ANALYSIS-YLD2'!$F143</f>
        <v>0</v>
      </c>
      <c r="AA143" s="111">
        <f>'ANALYSIS-YLD1'!AA143*VLOOKUP('ANALYSIS-YLD2'!AA$4,'INTERNAL PARAMETERS-1'!$B$5:$J$44,5,FALSE)*VLOOKUP('ANALYSIS-YLD2'!AA$4,'INTERNAL PARAMETERS-1'!$B$5:$J$44,7,FALSE)*'ANALYSIS-YLD2'!$F143 + 'ANALYSIS-YLD1'!AA143*(1-VLOOKUP('ANALYSIS-YLD2'!AA$4,'INTERNAL PARAMETERS-1'!$B$5:$J$44,5,FALSE))*VLOOKUP('ANALYSIS-YLD2'!AA$4,'INTERNAL PARAMETERS-1'!$B$5:$J$44,9,FALSE)*'ANALYSIS-YLD2'!$F143</f>
        <v>0</v>
      </c>
      <c r="AB143" s="111">
        <f>'ANALYSIS-YLD1'!AB143*VLOOKUP('ANALYSIS-YLD2'!AB$4,'INTERNAL PARAMETERS-1'!$B$5:$J$44,5,FALSE)*VLOOKUP('ANALYSIS-YLD2'!AB$4,'INTERNAL PARAMETERS-1'!$B$5:$J$44,7,FALSE)*'ANALYSIS-YLD2'!$F143 + 'ANALYSIS-YLD1'!AB143*(1-VLOOKUP('ANALYSIS-YLD2'!AB$4,'INTERNAL PARAMETERS-1'!$B$5:$J$44,5,FALSE))*VLOOKUP('ANALYSIS-YLD2'!AB$4,'INTERNAL PARAMETERS-1'!$B$5:$J$44,9,FALSE)*'ANALYSIS-YLD2'!$F143</f>
        <v>0</v>
      </c>
      <c r="AC143" s="111">
        <f>'ANALYSIS-YLD1'!AC143*VLOOKUP('ANALYSIS-YLD2'!AC$4,'INTERNAL PARAMETERS-1'!$B$5:$J$44,5,FALSE)*VLOOKUP('ANALYSIS-YLD2'!AC$4,'INTERNAL PARAMETERS-1'!$B$5:$J$44,7,FALSE)*'ANALYSIS-YLD2'!$F143 + 'ANALYSIS-YLD1'!AC143*(1-VLOOKUP('ANALYSIS-YLD2'!AC$4,'INTERNAL PARAMETERS-1'!$B$5:$J$44,5,FALSE))*VLOOKUP('ANALYSIS-YLD2'!AC$4,'INTERNAL PARAMETERS-1'!$B$5:$J$44,9,FALSE)*'ANALYSIS-YLD2'!$F143</f>
        <v>0</v>
      </c>
      <c r="AD143" s="111">
        <f>'ANALYSIS-YLD1'!AD143*VLOOKUP('ANALYSIS-YLD2'!AD$4,'INTERNAL PARAMETERS-1'!$B$5:$J$44,5,FALSE)*VLOOKUP('ANALYSIS-YLD2'!AD$4,'INTERNAL PARAMETERS-1'!$B$5:$J$44,7,FALSE)*'ANALYSIS-YLD2'!$F143 + 'ANALYSIS-YLD1'!AD143*(1-VLOOKUP('ANALYSIS-YLD2'!AD$4,'INTERNAL PARAMETERS-1'!$B$5:$J$44,5,FALSE))*VLOOKUP('ANALYSIS-YLD2'!AD$4,'INTERNAL PARAMETERS-1'!$B$5:$J$44,9,FALSE)*'ANALYSIS-YLD2'!$F143</f>
        <v>0</v>
      </c>
      <c r="AE143" s="111">
        <f>'ANALYSIS-YLD1'!AE143*VLOOKUP('ANALYSIS-YLD2'!AE$4,'INTERNAL PARAMETERS-1'!$B$5:$J$44,5,FALSE)*VLOOKUP('ANALYSIS-YLD2'!AE$4,'INTERNAL PARAMETERS-1'!$B$5:$J$44,7,FALSE)*'ANALYSIS-YLD2'!$F143 + 'ANALYSIS-YLD1'!AE143*(1-VLOOKUP('ANALYSIS-YLD2'!AE$4,'INTERNAL PARAMETERS-1'!$B$5:$J$44,5,FALSE))*VLOOKUP('ANALYSIS-YLD2'!AE$4,'INTERNAL PARAMETERS-1'!$B$5:$J$44,9,FALSE)*'ANALYSIS-YLD2'!$F143</f>
        <v>0</v>
      </c>
      <c r="AF143" s="111">
        <f>'ANALYSIS-YLD1'!AF143*VLOOKUP('ANALYSIS-YLD2'!AF$4,'INTERNAL PARAMETERS-1'!$B$5:$J$44,5,FALSE)*VLOOKUP('ANALYSIS-YLD2'!AF$4,'INTERNAL PARAMETERS-1'!$B$5:$J$44,7,FALSE)*'ANALYSIS-YLD2'!$F143 + 'ANALYSIS-YLD1'!AF143*(1-VLOOKUP('ANALYSIS-YLD2'!AF$4,'INTERNAL PARAMETERS-1'!$B$5:$J$44,5,FALSE))*VLOOKUP('ANALYSIS-YLD2'!AF$4,'INTERNAL PARAMETERS-1'!$B$5:$J$44,9,FALSE)*'ANALYSIS-YLD2'!$F143</f>
        <v>0</v>
      </c>
      <c r="AG143" s="111">
        <f>'ANALYSIS-YLD1'!AG143*VLOOKUP('ANALYSIS-YLD2'!AG$4,'INTERNAL PARAMETERS-1'!$B$5:$J$44,5,FALSE)*VLOOKUP('ANALYSIS-YLD2'!AG$4,'INTERNAL PARAMETERS-1'!$B$5:$J$44,7,FALSE)*'ANALYSIS-YLD2'!$F143 + 'ANALYSIS-YLD1'!AG143*(1-VLOOKUP('ANALYSIS-YLD2'!AG$4,'INTERNAL PARAMETERS-1'!$B$5:$J$44,5,FALSE))*VLOOKUP('ANALYSIS-YLD2'!AG$4,'INTERNAL PARAMETERS-1'!$B$5:$J$44,9,FALSE)*'ANALYSIS-YLD2'!$F143</f>
        <v>0</v>
      </c>
      <c r="AH143" s="111">
        <f>'ANALYSIS-YLD1'!AH143*VLOOKUP('ANALYSIS-YLD2'!AH$4,'INTERNAL PARAMETERS-1'!$B$5:$J$44,5,FALSE)*VLOOKUP('ANALYSIS-YLD2'!AH$4,'INTERNAL PARAMETERS-1'!$B$5:$J$44,7,FALSE)*'ANALYSIS-YLD2'!$F143 + 'ANALYSIS-YLD1'!AH143*(1-VLOOKUP('ANALYSIS-YLD2'!AH$4,'INTERNAL PARAMETERS-1'!$B$5:$J$44,5,FALSE))*VLOOKUP('ANALYSIS-YLD2'!AH$4,'INTERNAL PARAMETERS-1'!$B$5:$J$44,9,FALSE)*'ANALYSIS-YLD2'!$F143</f>
        <v>0</v>
      </c>
      <c r="AI143" s="111">
        <f>'ANALYSIS-YLD1'!AI143*VLOOKUP('ANALYSIS-YLD2'!AI$4,'INTERNAL PARAMETERS-1'!$B$5:$J$44,5,FALSE)*VLOOKUP('ANALYSIS-YLD2'!AI$4,'INTERNAL PARAMETERS-1'!$B$5:$J$44,7,FALSE)*'ANALYSIS-YLD2'!$F143 + 'ANALYSIS-YLD1'!AI143*(1-VLOOKUP('ANALYSIS-YLD2'!AI$4,'INTERNAL PARAMETERS-1'!$B$5:$J$44,5,FALSE))*VLOOKUP('ANALYSIS-YLD2'!AI$4,'INTERNAL PARAMETERS-1'!$B$5:$J$44,9,FALSE)*'ANALYSIS-YLD2'!$F143</f>
        <v>0</v>
      </c>
      <c r="AJ143" s="111">
        <f>'ANALYSIS-YLD1'!AJ143*VLOOKUP('ANALYSIS-YLD2'!AJ$4,'INTERNAL PARAMETERS-1'!$B$5:$J$44,5,FALSE)*VLOOKUP('ANALYSIS-YLD2'!AJ$4,'INTERNAL PARAMETERS-1'!$B$5:$J$44,7,FALSE)*'ANALYSIS-YLD2'!$F143 + 'ANALYSIS-YLD1'!AJ143*(1-VLOOKUP('ANALYSIS-YLD2'!AJ$4,'INTERNAL PARAMETERS-1'!$B$5:$J$44,5,FALSE))*VLOOKUP('ANALYSIS-YLD2'!AJ$4,'INTERNAL PARAMETERS-1'!$B$5:$J$44,9,FALSE)*'ANALYSIS-YLD2'!$F143</f>
        <v>0</v>
      </c>
      <c r="AK143" s="111">
        <f>'ANALYSIS-YLD1'!AK143*VLOOKUP('ANALYSIS-YLD2'!AK$4,'INTERNAL PARAMETERS-1'!$B$5:$J$44,5,FALSE)*VLOOKUP('ANALYSIS-YLD2'!AK$4,'INTERNAL PARAMETERS-1'!$B$5:$J$44,7,FALSE)*'ANALYSIS-YLD2'!$F143 + 'ANALYSIS-YLD1'!AK143*(1-VLOOKUP('ANALYSIS-YLD2'!AK$4,'INTERNAL PARAMETERS-1'!$B$5:$J$44,5,FALSE))*VLOOKUP('ANALYSIS-YLD2'!AK$4,'INTERNAL PARAMETERS-1'!$B$5:$J$44,9,FALSE)*'ANALYSIS-YLD2'!$F143</f>
        <v>0</v>
      </c>
      <c r="AL143" s="111">
        <f>'ANALYSIS-YLD1'!AL143*VLOOKUP('ANALYSIS-YLD2'!AL$4,'INTERNAL PARAMETERS-1'!$B$5:$J$44,5,FALSE)*VLOOKUP('ANALYSIS-YLD2'!AL$4,'INTERNAL PARAMETERS-1'!$B$5:$J$44,7,FALSE)*'ANALYSIS-YLD2'!$F143 + 'ANALYSIS-YLD1'!AL143*(1-VLOOKUP('ANALYSIS-YLD2'!AL$4,'INTERNAL PARAMETERS-1'!$B$5:$J$44,5,FALSE))*VLOOKUP('ANALYSIS-YLD2'!AL$4,'INTERNAL PARAMETERS-1'!$B$5:$J$44,9,FALSE)*'ANALYSIS-YLD2'!$F143</f>
        <v>0</v>
      </c>
      <c r="AM143" s="111">
        <f>'ANALYSIS-YLD1'!AM143*VLOOKUP('ANALYSIS-YLD2'!AM$4,'INTERNAL PARAMETERS-1'!$B$5:$J$44,5,FALSE)*VLOOKUP('ANALYSIS-YLD2'!AM$4,'INTERNAL PARAMETERS-1'!$B$5:$J$44,7,FALSE)*'ANALYSIS-YLD2'!$F143 + 'ANALYSIS-YLD1'!AM143*(1-VLOOKUP('ANALYSIS-YLD2'!AM$4,'INTERNAL PARAMETERS-1'!$B$5:$J$44,5,FALSE))*VLOOKUP('ANALYSIS-YLD2'!AM$4,'INTERNAL PARAMETERS-1'!$B$5:$J$44,9,FALSE)*'ANALYSIS-YLD2'!$F143</f>
        <v>0</v>
      </c>
      <c r="AN143" s="111">
        <f>'ANALYSIS-YLD1'!AN143*VLOOKUP('ANALYSIS-YLD2'!AN$4,'INTERNAL PARAMETERS-1'!$B$5:$J$44,5,FALSE)*VLOOKUP('ANALYSIS-YLD2'!AN$4,'INTERNAL PARAMETERS-1'!$B$5:$J$44,7,FALSE)*'ANALYSIS-YLD2'!$F143 + 'ANALYSIS-YLD1'!AN143*(1-VLOOKUP('ANALYSIS-YLD2'!AN$4,'INTERNAL PARAMETERS-1'!$B$5:$J$44,5,FALSE))*VLOOKUP('ANALYSIS-YLD2'!AN$4,'INTERNAL PARAMETERS-1'!$B$5:$J$44,9,FALSE)*'ANALYSIS-YLD2'!$F143</f>
        <v>0</v>
      </c>
      <c r="AO143" s="111">
        <f>'ANALYSIS-YLD1'!AO143*VLOOKUP('ANALYSIS-YLD2'!AO$4,'INTERNAL PARAMETERS-1'!$B$5:$J$44,5,FALSE)*VLOOKUP('ANALYSIS-YLD2'!AO$4,'INTERNAL PARAMETERS-1'!$B$5:$J$44,7,FALSE)*'ANALYSIS-YLD2'!$F143 + 'ANALYSIS-YLD1'!AO143*(1-VLOOKUP('ANALYSIS-YLD2'!AO$4,'INTERNAL PARAMETERS-1'!$B$5:$J$44,5,FALSE))*VLOOKUP('ANALYSIS-YLD2'!AO$4,'INTERNAL PARAMETERS-1'!$B$5:$J$44,9,FALSE)*'ANALYSIS-YLD2'!$F143</f>
        <v>0</v>
      </c>
      <c r="AP143" s="111">
        <f>'ANALYSIS-YLD1'!AP143*VLOOKUP('ANALYSIS-YLD2'!AP$4,'INTERNAL PARAMETERS-1'!$B$5:$J$44,5,FALSE)*VLOOKUP('ANALYSIS-YLD2'!AP$4,'INTERNAL PARAMETERS-1'!$B$5:$J$44,7,FALSE)*'ANALYSIS-YLD2'!$F143 + 'ANALYSIS-YLD1'!AP143*(1-VLOOKUP('ANALYSIS-YLD2'!AP$4,'INTERNAL PARAMETERS-1'!$B$5:$J$44,5,FALSE))*VLOOKUP('ANALYSIS-YLD2'!AP$4,'INTERNAL PARAMETERS-1'!$B$5:$J$44,9,FALSE)*'ANALYSIS-YLD2'!$F143</f>
        <v>0</v>
      </c>
      <c r="AQ143" s="111">
        <f>'ANALYSIS-YLD1'!AQ143*VLOOKUP('ANALYSIS-YLD2'!AQ$4,'INTERNAL PARAMETERS-1'!$B$5:$J$44,5,FALSE)*VLOOKUP('ANALYSIS-YLD2'!AQ$4,'INTERNAL PARAMETERS-1'!$B$5:$J$44,7,FALSE)*'ANALYSIS-YLD2'!$F143 + 'ANALYSIS-YLD1'!AQ143*(1-VLOOKUP('ANALYSIS-YLD2'!AQ$4,'INTERNAL PARAMETERS-1'!$B$5:$J$44,5,FALSE))*VLOOKUP('ANALYSIS-YLD2'!AQ$4,'INTERNAL PARAMETERS-1'!$B$5:$J$44,9,FALSE)*'ANALYSIS-YLD2'!$F143</f>
        <v>0</v>
      </c>
      <c r="AR143" s="111">
        <f>'ANALYSIS-YLD1'!AR143*VLOOKUP('ANALYSIS-YLD2'!AR$4,'INTERNAL PARAMETERS-1'!$B$5:$J$44,5,FALSE)*VLOOKUP('ANALYSIS-YLD2'!AR$4,'INTERNAL PARAMETERS-1'!$B$5:$J$44,7,FALSE)*'ANALYSIS-YLD2'!$F143 + 'ANALYSIS-YLD1'!AR143*(1-VLOOKUP('ANALYSIS-YLD2'!AR$4,'INTERNAL PARAMETERS-1'!$B$5:$J$44,5,FALSE))*VLOOKUP('ANALYSIS-YLD2'!AR$4,'INTERNAL PARAMETERS-1'!$B$5:$J$44,9,FALSE)*'ANALYSIS-YLD2'!$F143</f>
        <v>0</v>
      </c>
      <c r="AS143" s="111">
        <f>'ANALYSIS-YLD1'!AS143*VLOOKUP('ANALYSIS-YLD2'!AS$4,'INTERNAL PARAMETERS-1'!$B$5:$J$44,5,FALSE)*VLOOKUP('ANALYSIS-YLD2'!AS$4,'INTERNAL PARAMETERS-1'!$B$5:$J$44,7,FALSE)*'ANALYSIS-YLD2'!$F143 + 'ANALYSIS-YLD1'!AS143*(1-VLOOKUP('ANALYSIS-YLD2'!AS$4,'INTERNAL PARAMETERS-1'!$B$5:$J$44,5,FALSE))*VLOOKUP('ANALYSIS-YLD2'!AS$4,'INTERNAL PARAMETERS-1'!$B$5:$J$44,9,FALSE)*'ANALYSIS-YLD2'!$F143</f>
        <v>0</v>
      </c>
      <c r="AT143" s="110">
        <f>'ANALYSIS-YLD1'!AT143*VLOOKUP('ANALYSIS-YLD2'!AT$4,'INTERNAL PARAMETERS-1'!$B$5:$J$44,5,FALSE)*VLOOKUP('ANALYSIS-YLD2'!AT$4,'INTERNAL PARAMETERS-1'!$B$5:$J$44,7,FALSE)*'ANALYSIS-YLD2'!$F143 + 'ANALYSIS-YLD1'!AT143*(1-VLOOKUP('ANALYSIS-YLD2'!AT$4,'INTERNAL PARAMETERS-1'!$B$5:$J$44,5,FALSE))*VLOOKUP('ANALYSIS-YLD2'!AT$4,'INTERNAL PARAMETERS-1'!$B$5:$J$44,9,FALSE)*'ANALYSIS-YLD2'!$F143</f>
        <v>0</v>
      </c>
      <c r="AU143" s="112">
        <f>'ANALYSIS-YLD1'!AU143*VLOOKUP('ANALYSIS-YLD2'!AU$4,'INTERNAL PARAMETERS-1'!$B$5:$J$44,5,FALSE)*VLOOKUP('ANALYSIS-YLD2'!AU$4,'INTERNAL PARAMETERS-1'!$B$5:$J$44,6,FALSE)*VLOOKUP('ANALYSIS-YLD2'!AU$4,'INTERNAL PARAMETERS-1'!$B$5:$J$44,3,FALSE) + 'ANALYSIS-YLD1'!AU143*(1-VLOOKUP('ANALYSIS-YLD2'!AU$4,'INTERNAL PARAMETERS-1'!$B$5:$J$44,5,FALSE))*VLOOKUP('ANALYSIS-YLD2'!AU$4,'INTERNAL PARAMETERS-1'!$B$5:$J$44,8,FALSE)*VLOOKUP('ANALYSIS-YLD2'!AU$4,'INTERNAL PARAMETERS-1'!$B$5:$J$44,3,FALSE)</f>
        <v>0</v>
      </c>
      <c r="AV143" s="111">
        <f>'ANALYSIS-YLD1'!AV143*VLOOKUP('ANALYSIS-YLD2'!AV$4,'INTERNAL PARAMETERS-1'!$B$5:$J$44,5,FALSE)*VLOOKUP('ANALYSIS-YLD2'!AV$4,'INTERNAL PARAMETERS-1'!$B$5:$J$44,6,FALSE)*VLOOKUP('ANALYSIS-YLD2'!AV$4,'INTERNAL PARAMETERS-1'!$B$5:$J$44,3,FALSE) + 'ANALYSIS-YLD1'!AV143*(1-VLOOKUP('ANALYSIS-YLD2'!AV$4,'INTERNAL PARAMETERS-1'!$B$5:$J$44,5,FALSE))*VLOOKUP('ANALYSIS-YLD2'!AV$4,'INTERNAL PARAMETERS-1'!$B$5:$J$44,8,FALSE)*VLOOKUP('ANALYSIS-YLD2'!AV$4,'INTERNAL PARAMETERS-1'!$B$5:$J$44,3,FALSE)</f>
        <v>0</v>
      </c>
      <c r="AW143" s="111">
        <f>'ANALYSIS-YLD1'!AW143*VLOOKUP('ANALYSIS-YLD2'!AW$4,'INTERNAL PARAMETERS-1'!$B$5:$J$44,5,FALSE)*VLOOKUP('ANALYSIS-YLD2'!AW$4,'INTERNAL PARAMETERS-1'!$B$5:$J$44,6,FALSE)*VLOOKUP('ANALYSIS-YLD2'!AW$4,'INTERNAL PARAMETERS-1'!$B$5:$J$44,3,FALSE) + 'ANALYSIS-YLD1'!AW143*(1-VLOOKUP('ANALYSIS-YLD2'!AW$4,'INTERNAL PARAMETERS-1'!$B$5:$J$44,5,FALSE))*VLOOKUP('ANALYSIS-YLD2'!AW$4,'INTERNAL PARAMETERS-1'!$B$5:$J$44,8,FALSE)*VLOOKUP('ANALYSIS-YLD2'!AW$4,'INTERNAL PARAMETERS-1'!$B$5:$J$44,3,FALSE)</f>
        <v>0</v>
      </c>
      <c r="AX143" s="111">
        <f>'ANALYSIS-YLD1'!AX143*VLOOKUP('ANALYSIS-YLD2'!AX$4,'INTERNAL PARAMETERS-1'!$B$5:$J$44,5,FALSE)*VLOOKUP('ANALYSIS-YLD2'!AX$4,'INTERNAL PARAMETERS-1'!$B$5:$J$44,6,FALSE)*VLOOKUP('ANALYSIS-YLD2'!AX$4,'INTERNAL PARAMETERS-1'!$B$5:$J$44,3,FALSE) + 'ANALYSIS-YLD1'!AX143*(1-VLOOKUP('ANALYSIS-YLD2'!AX$4,'INTERNAL PARAMETERS-1'!$B$5:$J$44,5,FALSE))*VLOOKUP('ANALYSIS-YLD2'!AX$4,'INTERNAL PARAMETERS-1'!$B$5:$J$44,8,FALSE)*VLOOKUP('ANALYSIS-YLD2'!AX$4,'INTERNAL PARAMETERS-1'!$B$5:$J$44,3,FALSE)</f>
        <v>0</v>
      </c>
      <c r="AY143" s="111">
        <f>'ANALYSIS-YLD1'!AY143*VLOOKUP('ANALYSIS-YLD2'!AY$4,'INTERNAL PARAMETERS-1'!$B$5:$J$44,5,FALSE)*VLOOKUP('ANALYSIS-YLD2'!AY$4,'INTERNAL PARAMETERS-1'!$B$5:$J$44,6,FALSE)*VLOOKUP('ANALYSIS-YLD2'!AY$4,'INTERNAL PARAMETERS-1'!$B$5:$J$44,3,FALSE) + 'ANALYSIS-YLD1'!AY143*(1-VLOOKUP('ANALYSIS-YLD2'!AY$4,'INTERNAL PARAMETERS-1'!$B$5:$J$44,5,FALSE))*VLOOKUP('ANALYSIS-YLD2'!AY$4,'INTERNAL PARAMETERS-1'!$B$5:$J$44,8,FALSE)*VLOOKUP('ANALYSIS-YLD2'!AY$4,'INTERNAL PARAMETERS-1'!$B$5:$J$44,3,FALSE)</f>
        <v>0</v>
      </c>
      <c r="AZ143" s="111">
        <f>'ANALYSIS-YLD1'!AZ143*VLOOKUP('ANALYSIS-YLD2'!AZ$4,'INTERNAL PARAMETERS-1'!$B$5:$J$44,5,FALSE)*VLOOKUP('ANALYSIS-YLD2'!AZ$4,'INTERNAL PARAMETERS-1'!$B$5:$J$44,6,FALSE)*VLOOKUP('ANALYSIS-YLD2'!AZ$4,'INTERNAL PARAMETERS-1'!$B$5:$J$44,3,FALSE) + 'ANALYSIS-YLD1'!AZ143*(1-VLOOKUP('ANALYSIS-YLD2'!AZ$4,'INTERNAL PARAMETERS-1'!$B$5:$J$44,5,FALSE))*VLOOKUP('ANALYSIS-YLD2'!AZ$4,'INTERNAL PARAMETERS-1'!$B$5:$J$44,8,FALSE)*VLOOKUP('ANALYSIS-YLD2'!AZ$4,'INTERNAL PARAMETERS-1'!$B$5:$J$44,3,FALSE)</f>
        <v>0</v>
      </c>
      <c r="BA143" s="111">
        <f>'ANALYSIS-YLD1'!BA143*VLOOKUP('ANALYSIS-YLD2'!BA$4,'INTERNAL PARAMETERS-1'!$B$5:$J$44,5,FALSE)*VLOOKUP('ANALYSIS-YLD2'!BA$4,'INTERNAL PARAMETERS-1'!$B$5:$J$44,6,FALSE)*VLOOKUP('ANALYSIS-YLD2'!BA$4,'INTERNAL PARAMETERS-1'!$B$5:$J$44,3,FALSE) + 'ANALYSIS-YLD1'!BA143*(1-VLOOKUP('ANALYSIS-YLD2'!BA$4,'INTERNAL PARAMETERS-1'!$B$5:$J$44,5,FALSE))*VLOOKUP('ANALYSIS-YLD2'!BA$4,'INTERNAL PARAMETERS-1'!$B$5:$J$44,8,FALSE)*VLOOKUP('ANALYSIS-YLD2'!BA$4,'INTERNAL PARAMETERS-1'!$B$5:$J$44,3,FALSE)</f>
        <v>0</v>
      </c>
      <c r="BB143" s="111">
        <f>'ANALYSIS-YLD1'!BB143*VLOOKUP('ANALYSIS-YLD2'!BB$4,'INTERNAL PARAMETERS-1'!$B$5:$J$44,5,FALSE)*VLOOKUP('ANALYSIS-YLD2'!BB$4,'INTERNAL PARAMETERS-1'!$B$5:$J$44,6,FALSE)*VLOOKUP('ANALYSIS-YLD2'!BB$4,'INTERNAL PARAMETERS-1'!$B$5:$J$44,3,FALSE) + 'ANALYSIS-YLD1'!BB143*(1-VLOOKUP('ANALYSIS-YLD2'!BB$4,'INTERNAL PARAMETERS-1'!$B$5:$J$44,5,FALSE))*VLOOKUP('ANALYSIS-YLD2'!BB$4,'INTERNAL PARAMETERS-1'!$B$5:$J$44,8,FALSE)*VLOOKUP('ANALYSIS-YLD2'!BB$4,'INTERNAL PARAMETERS-1'!$B$5:$J$44,3,FALSE)</f>
        <v>0</v>
      </c>
      <c r="BC143" s="111">
        <f>'ANALYSIS-YLD1'!BC143*VLOOKUP('ANALYSIS-YLD2'!BC$4,'INTERNAL PARAMETERS-1'!$B$5:$J$44,5,FALSE)*VLOOKUP('ANALYSIS-YLD2'!BC$4,'INTERNAL PARAMETERS-1'!$B$5:$J$44,6,FALSE)*VLOOKUP('ANALYSIS-YLD2'!BC$4,'INTERNAL PARAMETERS-1'!$B$5:$J$44,3,FALSE) + 'ANALYSIS-YLD1'!BC143*(1-VLOOKUP('ANALYSIS-YLD2'!BC$4,'INTERNAL PARAMETERS-1'!$B$5:$J$44,5,FALSE))*VLOOKUP('ANALYSIS-YLD2'!BC$4,'INTERNAL PARAMETERS-1'!$B$5:$J$44,8,FALSE)*VLOOKUP('ANALYSIS-YLD2'!BC$4,'INTERNAL PARAMETERS-1'!$B$5:$J$44,3,FALSE)</f>
        <v>0</v>
      </c>
      <c r="BD143" s="111">
        <f>'ANALYSIS-YLD1'!BD143*VLOOKUP('ANALYSIS-YLD2'!BD$4,'INTERNAL PARAMETERS-1'!$B$5:$J$44,5,FALSE)*VLOOKUP('ANALYSIS-YLD2'!BD$4,'INTERNAL PARAMETERS-1'!$B$5:$J$44,6,FALSE)*VLOOKUP('ANALYSIS-YLD2'!BD$4,'INTERNAL PARAMETERS-1'!$B$5:$J$44,3,FALSE) + 'ANALYSIS-YLD1'!BD143*(1-VLOOKUP('ANALYSIS-YLD2'!BD$4,'INTERNAL PARAMETERS-1'!$B$5:$J$44,5,FALSE))*VLOOKUP('ANALYSIS-YLD2'!BD$4,'INTERNAL PARAMETERS-1'!$B$5:$J$44,8,FALSE)*VLOOKUP('ANALYSIS-YLD2'!BD$4,'INTERNAL PARAMETERS-1'!$B$5:$J$44,3,FALSE)</f>
        <v>0</v>
      </c>
      <c r="BE143" s="111">
        <f>'ANALYSIS-YLD1'!BE143*VLOOKUP('ANALYSIS-YLD2'!BE$4,'INTERNAL PARAMETERS-1'!$B$5:$J$44,5,FALSE)*VLOOKUP('ANALYSIS-YLD2'!BE$4,'INTERNAL PARAMETERS-1'!$B$5:$J$44,6,FALSE)*VLOOKUP('ANALYSIS-YLD2'!BE$4,'INTERNAL PARAMETERS-1'!$B$5:$J$44,3,FALSE) + 'ANALYSIS-YLD1'!BE143*(1-VLOOKUP('ANALYSIS-YLD2'!BE$4,'INTERNAL PARAMETERS-1'!$B$5:$J$44,5,FALSE))*VLOOKUP('ANALYSIS-YLD2'!BE$4,'INTERNAL PARAMETERS-1'!$B$5:$J$44,8,FALSE)*VLOOKUP('ANALYSIS-YLD2'!BE$4,'INTERNAL PARAMETERS-1'!$B$5:$J$44,3,FALSE)</f>
        <v>0</v>
      </c>
      <c r="BF143" s="111">
        <f>'ANALYSIS-YLD1'!BF143*VLOOKUP('ANALYSIS-YLD2'!BF$4,'INTERNAL PARAMETERS-1'!$B$5:$J$44,5,FALSE)*VLOOKUP('ANALYSIS-YLD2'!BF$4,'INTERNAL PARAMETERS-1'!$B$5:$J$44,6,FALSE)*VLOOKUP('ANALYSIS-YLD2'!BF$4,'INTERNAL PARAMETERS-1'!$B$5:$J$44,3,FALSE) + 'ANALYSIS-YLD1'!BF143*(1-VLOOKUP('ANALYSIS-YLD2'!BF$4,'INTERNAL PARAMETERS-1'!$B$5:$J$44,5,FALSE))*VLOOKUP('ANALYSIS-YLD2'!BF$4,'INTERNAL PARAMETERS-1'!$B$5:$J$44,8,FALSE)*VLOOKUP('ANALYSIS-YLD2'!BF$4,'INTERNAL PARAMETERS-1'!$B$5:$J$44,3,FALSE)</f>
        <v>0</v>
      </c>
      <c r="BG143" s="111">
        <f>'ANALYSIS-YLD1'!BG143*VLOOKUP('ANALYSIS-YLD2'!BG$4,'INTERNAL PARAMETERS-1'!$B$5:$J$44,5,FALSE)*VLOOKUP('ANALYSIS-YLD2'!BG$4,'INTERNAL PARAMETERS-1'!$B$5:$J$44,6,FALSE)*VLOOKUP('ANALYSIS-YLD2'!BG$4,'INTERNAL PARAMETERS-1'!$B$5:$J$44,3,FALSE) + 'ANALYSIS-YLD1'!BG143*(1-VLOOKUP('ANALYSIS-YLD2'!BG$4,'INTERNAL PARAMETERS-1'!$B$5:$J$44,5,FALSE))*VLOOKUP('ANALYSIS-YLD2'!BG$4,'INTERNAL PARAMETERS-1'!$B$5:$J$44,8,FALSE)*VLOOKUP('ANALYSIS-YLD2'!BG$4,'INTERNAL PARAMETERS-1'!$B$5:$J$44,3,FALSE)</f>
        <v>0</v>
      </c>
      <c r="BH143" s="111">
        <f>'ANALYSIS-YLD1'!BH143*VLOOKUP('ANALYSIS-YLD2'!BH$4,'INTERNAL PARAMETERS-1'!$B$5:$J$44,5,FALSE)*VLOOKUP('ANALYSIS-YLD2'!BH$4,'INTERNAL PARAMETERS-1'!$B$5:$J$44,6,FALSE)*VLOOKUP('ANALYSIS-YLD2'!BH$4,'INTERNAL PARAMETERS-1'!$B$5:$J$44,3,FALSE) + 'ANALYSIS-YLD1'!BH143*(1-VLOOKUP('ANALYSIS-YLD2'!BH$4,'INTERNAL PARAMETERS-1'!$B$5:$J$44,5,FALSE))*VLOOKUP('ANALYSIS-YLD2'!BH$4,'INTERNAL PARAMETERS-1'!$B$5:$J$44,8,FALSE)*VLOOKUP('ANALYSIS-YLD2'!BH$4,'INTERNAL PARAMETERS-1'!$B$5:$J$44,3,FALSE)</f>
        <v>0</v>
      </c>
      <c r="BI143" s="111">
        <f>'ANALYSIS-YLD1'!BI143*VLOOKUP('ANALYSIS-YLD2'!BI$4,'INTERNAL PARAMETERS-1'!$B$5:$J$44,5,FALSE)*VLOOKUP('ANALYSIS-YLD2'!BI$4,'INTERNAL PARAMETERS-1'!$B$5:$J$44,6,FALSE)*VLOOKUP('ANALYSIS-YLD2'!BI$4,'INTERNAL PARAMETERS-1'!$B$5:$J$44,3,FALSE) + 'ANALYSIS-YLD1'!BI143*(1-VLOOKUP('ANALYSIS-YLD2'!BI$4,'INTERNAL PARAMETERS-1'!$B$5:$J$44,5,FALSE))*VLOOKUP('ANALYSIS-YLD2'!BI$4,'INTERNAL PARAMETERS-1'!$B$5:$J$44,8,FALSE)*VLOOKUP('ANALYSIS-YLD2'!BI$4,'INTERNAL PARAMETERS-1'!$B$5:$J$44,3,FALSE)</f>
        <v>0</v>
      </c>
      <c r="BJ143" s="111">
        <f>'ANALYSIS-YLD1'!BJ143*VLOOKUP('ANALYSIS-YLD2'!BJ$4,'INTERNAL PARAMETERS-1'!$B$5:$J$44,5,FALSE)*VLOOKUP('ANALYSIS-YLD2'!BJ$4,'INTERNAL PARAMETERS-1'!$B$5:$J$44,6,FALSE)*VLOOKUP('ANALYSIS-YLD2'!BJ$4,'INTERNAL PARAMETERS-1'!$B$5:$J$44,3,FALSE) + 'ANALYSIS-YLD1'!BJ143*(1-VLOOKUP('ANALYSIS-YLD2'!BJ$4,'INTERNAL PARAMETERS-1'!$B$5:$J$44,5,FALSE))*VLOOKUP('ANALYSIS-YLD2'!BJ$4,'INTERNAL PARAMETERS-1'!$B$5:$J$44,8,FALSE)*VLOOKUP('ANALYSIS-YLD2'!BJ$4,'INTERNAL PARAMETERS-1'!$B$5:$J$44,3,FALSE)</f>
        <v>0</v>
      </c>
      <c r="BK143" s="111">
        <f>'ANALYSIS-YLD1'!BK143*VLOOKUP('ANALYSIS-YLD2'!BK$4,'INTERNAL PARAMETERS-1'!$B$5:$J$44,5,FALSE)*VLOOKUP('ANALYSIS-YLD2'!BK$4,'INTERNAL PARAMETERS-1'!$B$5:$J$44,6,FALSE)*VLOOKUP('ANALYSIS-YLD2'!BK$4,'INTERNAL PARAMETERS-1'!$B$5:$J$44,3,FALSE) + 'ANALYSIS-YLD1'!BK143*(1-VLOOKUP('ANALYSIS-YLD2'!BK$4,'INTERNAL PARAMETERS-1'!$B$5:$J$44,5,FALSE))*VLOOKUP('ANALYSIS-YLD2'!BK$4,'INTERNAL PARAMETERS-1'!$B$5:$J$44,8,FALSE)*VLOOKUP('ANALYSIS-YLD2'!BK$4,'INTERNAL PARAMETERS-1'!$B$5:$J$44,3,FALSE)</f>
        <v>0</v>
      </c>
      <c r="BL143" s="111">
        <f>'ANALYSIS-YLD1'!BL143*VLOOKUP('ANALYSIS-YLD2'!BL$4,'INTERNAL PARAMETERS-1'!$B$5:$J$44,5,FALSE)*VLOOKUP('ANALYSIS-YLD2'!BL$4,'INTERNAL PARAMETERS-1'!$B$5:$J$44,6,FALSE)*VLOOKUP('ANALYSIS-YLD2'!BL$4,'INTERNAL PARAMETERS-1'!$B$5:$J$44,3,FALSE) + 'ANALYSIS-YLD1'!BL143*(1-VLOOKUP('ANALYSIS-YLD2'!BL$4,'INTERNAL PARAMETERS-1'!$B$5:$J$44,5,FALSE))*VLOOKUP('ANALYSIS-YLD2'!BL$4,'INTERNAL PARAMETERS-1'!$B$5:$J$44,8,FALSE)*VLOOKUP('ANALYSIS-YLD2'!BL$4,'INTERNAL PARAMETERS-1'!$B$5:$J$44,3,FALSE)</f>
        <v>0</v>
      </c>
      <c r="BM143" s="111">
        <f>'ANALYSIS-YLD1'!BM143*VLOOKUP('ANALYSIS-YLD2'!BM$4,'INTERNAL PARAMETERS-1'!$B$5:$J$44,5,FALSE)*VLOOKUP('ANALYSIS-YLD2'!BM$4,'INTERNAL PARAMETERS-1'!$B$5:$J$44,6,FALSE)*VLOOKUP('ANALYSIS-YLD2'!BM$4,'INTERNAL PARAMETERS-1'!$B$5:$J$44,3,FALSE) + 'ANALYSIS-YLD1'!BM143*(1-VLOOKUP('ANALYSIS-YLD2'!BM$4,'INTERNAL PARAMETERS-1'!$B$5:$J$44,5,FALSE))*VLOOKUP('ANALYSIS-YLD2'!BM$4,'INTERNAL PARAMETERS-1'!$B$5:$J$44,8,FALSE)*VLOOKUP('ANALYSIS-YLD2'!BM$4,'INTERNAL PARAMETERS-1'!$B$5:$J$44,3,FALSE)</f>
        <v>0</v>
      </c>
      <c r="BN143" s="111">
        <f>'ANALYSIS-YLD1'!BN143*VLOOKUP('ANALYSIS-YLD2'!BN$4,'INTERNAL PARAMETERS-1'!$B$5:$J$44,5,FALSE)*VLOOKUP('ANALYSIS-YLD2'!BN$4,'INTERNAL PARAMETERS-1'!$B$5:$J$44,6,FALSE)*VLOOKUP('ANALYSIS-YLD2'!BN$4,'INTERNAL PARAMETERS-1'!$B$5:$J$44,3,FALSE) + 'ANALYSIS-YLD1'!BN143*(1-VLOOKUP('ANALYSIS-YLD2'!BN$4,'INTERNAL PARAMETERS-1'!$B$5:$J$44,5,FALSE))*VLOOKUP('ANALYSIS-YLD2'!BN$4,'INTERNAL PARAMETERS-1'!$B$5:$J$44,8,FALSE)*VLOOKUP('ANALYSIS-YLD2'!BN$4,'INTERNAL PARAMETERS-1'!$B$5:$J$44,3,FALSE)</f>
        <v>0</v>
      </c>
      <c r="BO143" s="111">
        <f>'ANALYSIS-YLD1'!BO143*VLOOKUP('ANALYSIS-YLD2'!BO$4,'INTERNAL PARAMETERS-1'!$B$5:$J$44,5,FALSE)*VLOOKUP('ANALYSIS-YLD2'!BO$4,'INTERNAL PARAMETERS-1'!$B$5:$J$44,6,FALSE)*VLOOKUP('ANALYSIS-YLD2'!BO$4,'INTERNAL PARAMETERS-1'!$B$5:$J$44,3,FALSE) + 'ANALYSIS-YLD1'!BO143*(1-VLOOKUP('ANALYSIS-YLD2'!BO$4,'INTERNAL PARAMETERS-1'!$B$5:$J$44,5,FALSE))*VLOOKUP('ANALYSIS-YLD2'!BO$4,'INTERNAL PARAMETERS-1'!$B$5:$J$44,8,FALSE)*VLOOKUP('ANALYSIS-YLD2'!BO$4,'INTERNAL PARAMETERS-1'!$B$5:$J$44,3,FALSE)</f>
        <v>0</v>
      </c>
      <c r="BP143" s="111">
        <f>'ANALYSIS-YLD1'!BP143*VLOOKUP('ANALYSIS-YLD2'!BP$4,'INTERNAL PARAMETERS-1'!$B$5:$J$44,5,FALSE)*VLOOKUP('ANALYSIS-YLD2'!BP$4,'INTERNAL PARAMETERS-1'!$B$5:$J$44,6,FALSE)*VLOOKUP('ANALYSIS-YLD2'!BP$4,'INTERNAL PARAMETERS-1'!$B$5:$J$44,3,FALSE) + 'ANALYSIS-YLD1'!BP143*(1-VLOOKUP('ANALYSIS-YLD2'!BP$4,'INTERNAL PARAMETERS-1'!$B$5:$J$44,5,FALSE))*VLOOKUP('ANALYSIS-YLD2'!BP$4,'INTERNAL PARAMETERS-1'!$B$5:$J$44,8,FALSE)*VLOOKUP('ANALYSIS-YLD2'!BP$4,'INTERNAL PARAMETERS-1'!$B$5:$J$44,3,FALSE)</f>
        <v>0</v>
      </c>
      <c r="BQ143" s="111">
        <f>'ANALYSIS-YLD1'!BQ143*VLOOKUP('ANALYSIS-YLD2'!BQ$4,'INTERNAL PARAMETERS-1'!$B$5:$J$44,5,FALSE)*VLOOKUP('ANALYSIS-YLD2'!BQ$4,'INTERNAL PARAMETERS-1'!$B$5:$J$44,6,FALSE)*VLOOKUP('ANALYSIS-YLD2'!BQ$4,'INTERNAL PARAMETERS-1'!$B$5:$J$44,3,FALSE) + 'ANALYSIS-YLD1'!BQ143*(1-VLOOKUP('ANALYSIS-YLD2'!BQ$4,'INTERNAL PARAMETERS-1'!$B$5:$J$44,5,FALSE))*VLOOKUP('ANALYSIS-YLD2'!BQ$4,'INTERNAL PARAMETERS-1'!$B$5:$J$44,8,FALSE)*VLOOKUP('ANALYSIS-YLD2'!BQ$4,'INTERNAL PARAMETERS-1'!$B$5:$J$44,3,FALSE)</f>
        <v>0</v>
      </c>
      <c r="BR143" s="111">
        <f>'ANALYSIS-YLD1'!BR143*VLOOKUP('ANALYSIS-YLD2'!BR$4,'INTERNAL PARAMETERS-1'!$B$5:$J$44,5,FALSE)*VLOOKUP('ANALYSIS-YLD2'!BR$4,'INTERNAL PARAMETERS-1'!$B$5:$J$44,6,FALSE)*VLOOKUP('ANALYSIS-YLD2'!BR$4,'INTERNAL PARAMETERS-1'!$B$5:$J$44,3,FALSE) + 'ANALYSIS-YLD1'!BR143*(1-VLOOKUP('ANALYSIS-YLD2'!BR$4,'INTERNAL PARAMETERS-1'!$B$5:$J$44,5,FALSE))*VLOOKUP('ANALYSIS-YLD2'!BR$4,'INTERNAL PARAMETERS-1'!$B$5:$J$44,8,FALSE)*VLOOKUP('ANALYSIS-YLD2'!BR$4,'INTERNAL PARAMETERS-1'!$B$5:$J$44,3,FALSE)</f>
        <v>0</v>
      </c>
      <c r="BS143" s="111">
        <f>'ANALYSIS-YLD1'!BS143*VLOOKUP('ANALYSIS-YLD2'!BS$4,'INTERNAL PARAMETERS-1'!$B$5:$J$44,5,FALSE)*VLOOKUP('ANALYSIS-YLD2'!BS$4,'INTERNAL PARAMETERS-1'!$B$5:$J$44,6,FALSE)*VLOOKUP('ANALYSIS-YLD2'!BS$4,'INTERNAL PARAMETERS-1'!$B$5:$J$44,3,FALSE) + 'ANALYSIS-YLD1'!BS143*(1-VLOOKUP('ANALYSIS-YLD2'!BS$4,'INTERNAL PARAMETERS-1'!$B$5:$J$44,5,FALSE))*VLOOKUP('ANALYSIS-YLD2'!BS$4,'INTERNAL PARAMETERS-1'!$B$5:$J$44,8,FALSE)*VLOOKUP('ANALYSIS-YLD2'!BS$4,'INTERNAL PARAMETERS-1'!$B$5:$J$44,3,FALSE)</f>
        <v>0</v>
      </c>
      <c r="BT143" s="111">
        <f>'ANALYSIS-YLD1'!BT143*VLOOKUP('ANALYSIS-YLD2'!BT$4,'INTERNAL PARAMETERS-1'!$B$5:$J$44,5,FALSE)*VLOOKUP('ANALYSIS-YLD2'!BT$4,'INTERNAL PARAMETERS-1'!$B$5:$J$44,6,FALSE)*VLOOKUP('ANALYSIS-YLD2'!BT$4,'INTERNAL PARAMETERS-1'!$B$5:$J$44,3,FALSE) + 'ANALYSIS-YLD1'!BT143*(1-VLOOKUP('ANALYSIS-YLD2'!BT$4,'INTERNAL PARAMETERS-1'!$B$5:$J$44,5,FALSE))*VLOOKUP('ANALYSIS-YLD2'!BT$4,'INTERNAL PARAMETERS-1'!$B$5:$J$44,8,FALSE)*VLOOKUP('ANALYSIS-YLD2'!BT$4,'INTERNAL PARAMETERS-1'!$B$5:$J$44,3,FALSE)</f>
        <v>0</v>
      </c>
      <c r="BU143" s="111">
        <f>'ANALYSIS-YLD1'!BU143*VLOOKUP('ANALYSIS-YLD2'!BU$4,'INTERNAL PARAMETERS-1'!$B$5:$J$44,5,FALSE)*VLOOKUP('ANALYSIS-YLD2'!BU$4,'INTERNAL PARAMETERS-1'!$B$5:$J$44,6,FALSE)*VLOOKUP('ANALYSIS-YLD2'!BU$4,'INTERNAL PARAMETERS-1'!$B$5:$J$44,3,FALSE) + 'ANALYSIS-YLD1'!BU143*(1-VLOOKUP('ANALYSIS-YLD2'!BU$4,'INTERNAL PARAMETERS-1'!$B$5:$J$44,5,FALSE))*VLOOKUP('ANALYSIS-YLD2'!BU$4,'INTERNAL PARAMETERS-1'!$B$5:$J$44,8,FALSE)*VLOOKUP('ANALYSIS-YLD2'!BU$4,'INTERNAL PARAMETERS-1'!$B$5:$J$44,3,FALSE)</f>
        <v>0</v>
      </c>
      <c r="BV143" s="111">
        <f>'ANALYSIS-YLD1'!BV143*VLOOKUP('ANALYSIS-YLD2'!BV$4,'INTERNAL PARAMETERS-1'!$B$5:$J$44,5,FALSE)*VLOOKUP('ANALYSIS-YLD2'!BV$4,'INTERNAL PARAMETERS-1'!$B$5:$J$44,6,FALSE)*VLOOKUP('ANALYSIS-YLD2'!BV$4,'INTERNAL PARAMETERS-1'!$B$5:$J$44,3,FALSE) + 'ANALYSIS-YLD1'!BV143*(1-VLOOKUP('ANALYSIS-YLD2'!BV$4,'INTERNAL PARAMETERS-1'!$B$5:$J$44,5,FALSE))*VLOOKUP('ANALYSIS-YLD2'!BV$4,'INTERNAL PARAMETERS-1'!$B$5:$J$44,8,FALSE)*VLOOKUP('ANALYSIS-YLD2'!BV$4,'INTERNAL PARAMETERS-1'!$B$5:$J$44,3,FALSE)</f>
        <v>0</v>
      </c>
      <c r="BW143" s="111">
        <f>'ANALYSIS-YLD1'!BW143*VLOOKUP('ANALYSIS-YLD2'!BW$4,'INTERNAL PARAMETERS-1'!$B$5:$J$44,5,FALSE)*VLOOKUP('ANALYSIS-YLD2'!BW$4,'INTERNAL PARAMETERS-1'!$B$5:$J$44,6,FALSE)*VLOOKUP('ANALYSIS-YLD2'!BW$4,'INTERNAL PARAMETERS-1'!$B$5:$J$44,3,FALSE) + 'ANALYSIS-YLD1'!BW143*(1-VLOOKUP('ANALYSIS-YLD2'!BW$4,'INTERNAL PARAMETERS-1'!$B$5:$J$44,5,FALSE))*VLOOKUP('ANALYSIS-YLD2'!BW$4,'INTERNAL PARAMETERS-1'!$B$5:$J$44,8,FALSE)*VLOOKUP('ANALYSIS-YLD2'!BW$4,'INTERNAL PARAMETERS-1'!$B$5:$J$44,3,FALSE)</f>
        <v>0</v>
      </c>
      <c r="BX143" s="111">
        <f>'ANALYSIS-YLD1'!BX143*VLOOKUP('ANALYSIS-YLD2'!BX$4,'INTERNAL PARAMETERS-1'!$B$5:$J$44,5,FALSE)*VLOOKUP('ANALYSIS-YLD2'!BX$4,'INTERNAL PARAMETERS-1'!$B$5:$J$44,6,FALSE)*VLOOKUP('ANALYSIS-YLD2'!BX$4,'INTERNAL PARAMETERS-1'!$B$5:$J$44,3,FALSE) + 'ANALYSIS-YLD1'!BX143*(1-VLOOKUP('ANALYSIS-YLD2'!BX$4,'INTERNAL PARAMETERS-1'!$B$5:$J$44,5,FALSE))*VLOOKUP('ANALYSIS-YLD2'!BX$4,'INTERNAL PARAMETERS-1'!$B$5:$J$44,8,FALSE)*VLOOKUP('ANALYSIS-YLD2'!BX$4,'INTERNAL PARAMETERS-1'!$B$5:$J$44,3,FALSE)</f>
        <v>0</v>
      </c>
      <c r="BY143" s="111">
        <f>'ANALYSIS-YLD1'!BY143*VLOOKUP('ANALYSIS-YLD2'!BY$4,'INTERNAL PARAMETERS-1'!$B$5:$J$44,5,FALSE)*VLOOKUP('ANALYSIS-YLD2'!BY$4,'INTERNAL PARAMETERS-1'!$B$5:$J$44,6,FALSE)*VLOOKUP('ANALYSIS-YLD2'!BY$4,'INTERNAL PARAMETERS-1'!$B$5:$J$44,3,FALSE) + 'ANALYSIS-YLD1'!BY143*(1-VLOOKUP('ANALYSIS-YLD2'!BY$4,'INTERNAL PARAMETERS-1'!$B$5:$J$44,5,FALSE))*VLOOKUP('ANALYSIS-YLD2'!BY$4,'INTERNAL PARAMETERS-1'!$B$5:$J$44,8,FALSE)*VLOOKUP('ANALYSIS-YLD2'!BY$4,'INTERNAL PARAMETERS-1'!$B$5:$J$44,3,FALSE)</f>
        <v>0</v>
      </c>
      <c r="BZ143" s="111">
        <f>'ANALYSIS-YLD1'!BZ143*VLOOKUP('ANALYSIS-YLD2'!BZ$4,'INTERNAL PARAMETERS-1'!$B$5:$J$44,5,FALSE)*VLOOKUP('ANALYSIS-YLD2'!BZ$4,'INTERNAL PARAMETERS-1'!$B$5:$J$44,6,FALSE)*VLOOKUP('ANALYSIS-YLD2'!BZ$4,'INTERNAL PARAMETERS-1'!$B$5:$J$44,3,FALSE) + 'ANALYSIS-YLD1'!BZ143*(1-VLOOKUP('ANALYSIS-YLD2'!BZ$4,'INTERNAL PARAMETERS-1'!$B$5:$J$44,5,FALSE))*VLOOKUP('ANALYSIS-YLD2'!BZ$4,'INTERNAL PARAMETERS-1'!$B$5:$J$44,8,FALSE)*VLOOKUP('ANALYSIS-YLD2'!BZ$4,'INTERNAL PARAMETERS-1'!$B$5:$J$44,3,FALSE)</f>
        <v>0</v>
      </c>
      <c r="CA143" s="111">
        <f>'ANALYSIS-YLD1'!CA143*VLOOKUP('ANALYSIS-YLD2'!CA$4,'INTERNAL PARAMETERS-1'!$B$5:$J$44,5,FALSE)*VLOOKUP('ANALYSIS-YLD2'!CA$4,'INTERNAL PARAMETERS-1'!$B$5:$J$44,6,FALSE)*VLOOKUP('ANALYSIS-YLD2'!CA$4,'INTERNAL PARAMETERS-1'!$B$5:$J$44,3,FALSE) + 'ANALYSIS-YLD1'!CA143*(1-VLOOKUP('ANALYSIS-YLD2'!CA$4,'INTERNAL PARAMETERS-1'!$B$5:$J$44,5,FALSE))*VLOOKUP('ANALYSIS-YLD2'!CA$4,'INTERNAL PARAMETERS-1'!$B$5:$J$44,8,FALSE)*VLOOKUP('ANALYSIS-YLD2'!CA$4,'INTERNAL PARAMETERS-1'!$B$5:$J$44,3,FALSE)</f>
        <v>0</v>
      </c>
      <c r="CB143" s="111">
        <f>'ANALYSIS-YLD1'!CB143*VLOOKUP('ANALYSIS-YLD2'!CB$4,'INTERNAL PARAMETERS-1'!$B$5:$J$44,5,FALSE)*VLOOKUP('ANALYSIS-YLD2'!CB$4,'INTERNAL PARAMETERS-1'!$B$5:$J$44,6,FALSE)*VLOOKUP('ANALYSIS-YLD2'!CB$4,'INTERNAL PARAMETERS-1'!$B$5:$J$44,3,FALSE) + 'ANALYSIS-YLD1'!CB143*(1-VLOOKUP('ANALYSIS-YLD2'!CB$4,'INTERNAL PARAMETERS-1'!$B$5:$J$44,5,FALSE))*VLOOKUP('ANALYSIS-YLD2'!CB$4,'INTERNAL PARAMETERS-1'!$B$5:$J$44,8,FALSE)*VLOOKUP('ANALYSIS-YLD2'!CB$4,'INTERNAL PARAMETERS-1'!$B$5:$J$44,3,FALSE)</f>
        <v>0</v>
      </c>
      <c r="CC143" s="111">
        <f>'ANALYSIS-YLD1'!CC143*VLOOKUP('ANALYSIS-YLD2'!CC$4,'INTERNAL PARAMETERS-1'!$B$5:$J$44,5,FALSE)*VLOOKUP('ANALYSIS-YLD2'!CC$4,'INTERNAL PARAMETERS-1'!$B$5:$J$44,6,FALSE)*VLOOKUP('ANALYSIS-YLD2'!CC$4,'INTERNAL PARAMETERS-1'!$B$5:$J$44,3,FALSE) + 'ANALYSIS-YLD1'!CC143*(1-VLOOKUP('ANALYSIS-YLD2'!CC$4,'INTERNAL PARAMETERS-1'!$B$5:$J$44,5,FALSE))*VLOOKUP('ANALYSIS-YLD2'!CC$4,'INTERNAL PARAMETERS-1'!$B$5:$J$44,8,FALSE)*VLOOKUP('ANALYSIS-YLD2'!CC$4,'INTERNAL PARAMETERS-1'!$B$5:$J$44,3,FALSE)</f>
        <v>0</v>
      </c>
      <c r="CD143" s="111">
        <f>'ANALYSIS-YLD1'!CD143*VLOOKUP('ANALYSIS-YLD2'!CD$4,'INTERNAL PARAMETERS-1'!$B$5:$J$44,5,FALSE)*VLOOKUP('ANALYSIS-YLD2'!CD$4,'INTERNAL PARAMETERS-1'!$B$5:$J$44,6,FALSE)*VLOOKUP('ANALYSIS-YLD2'!CD$4,'INTERNAL PARAMETERS-1'!$B$5:$J$44,3,FALSE) + 'ANALYSIS-YLD1'!CD143*(1-VLOOKUP('ANALYSIS-YLD2'!CD$4,'INTERNAL PARAMETERS-1'!$B$5:$J$44,5,FALSE))*VLOOKUP('ANALYSIS-YLD2'!CD$4,'INTERNAL PARAMETERS-1'!$B$5:$J$44,8,FALSE)*VLOOKUP('ANALYSIS-YLD2'!CD$4,'INTERNAL PARAMETERS-1'!$B$5:$J$44,3,FALSE)</f>
        <v>0</v>
      </c>
      <c r="CE143" s="111">
        <f>'ANALYSIS-YLD1'!CE143*VLOOKUP('ANALYSIS-YLD2'!CE$4,'INTERNAL PARAMETERS-1'!$B$5:$J$44,5,FALSE)*VLOOKUP('ANALYSIS-YLD2'!CE$4,'INTERNAL PARAMETERS-1'!$B$5:$J$44,6,FALSE)*VLOOKUP('ANALYSIS-YLD2'!CE$4,'INTERNAL PARAMETERS-1'!$B$5:$J$44,3,FALSE) + 'ANALYSIS-YLD1'!CE143*(1-VLOOKUP('ANALYSIS-YLD2'!CE$4,'INTERNAL PARAMETERS-1'!$B$5:$J$44,5,FALSE))*VLOOKUP('ANALYSIS-YLD2'!CE$4,'INTERNAL PARAMETERS-1'!$B$5:$J$44,8,FALSE)*VLOOKUP('ANALYSIS-YLD2'!CE$4,'INTERNAL PARAMETERS-1'!$B$5:$J$44,3,FALSE)</f>
        <v>0</v>
      </c>
      <c r="CF143" s="111">
        <f>'ANALYSIS-YLD1'!CF143*VLOOKUP('ANALYSIS-YLD2'!CF$4,'INTERNAL PARAMETERS-1'!$B$5:$J$44,5,FALSE)*VLOOKUP('ANALYSIS-YLD2'!CF$4,'INTERNAL PARAMETERS-1'!$B$5:$J$44,6,FALSE)*VLOOKUP('ANALYSIS-YLD2'!CF$4,'INTERNAL PARAMETERS-1'!$B$5:$J$44,3,FALSE) + 'ANALYSIS-YLD1'!CF143*(1-VLOOKUP('ANALYSIS-YLD2'!CF$4,'INTERNAL PARAMETERS-1'!$B$5:$J$44,5,FALSE))*VLOOKUP('ANALYSIS-YLD2'!CF$4,'INTERNAL PARAMETERS-1'!$B$5:$J$44,8,FALSE)*VLOOKUP('ANALYSIS-YLD2'!CF$4,'INTERNAL PARAMETERS-1'!$B$5:$J$44,3,FALSE)</f>
        <v>0</v>
      </c>
      <c r="CG143" s="111">
        <f>'ANALYSIS-YLD1'!CG143*VLOOKUP('ANALYSIS-YLD2'!CG$4,'INTERNAL PARAMETERS-1'!$B$5:$J$44,5,FALSE)*VLOOKUP('ANALYSIS-YLD2'!CG$4,'INTERNAL PARAMETERS-1'!$B$5:$J$44,6,FALSE)*VLOOKUP('ANALYSIS-YLD2'!CG$4,'INTERNAL PARAMETERS-1'!$B$5:$J$44,3,FALSE) + 'ANALYSIS-YLD1'!CG143*(1-VLOOKUP('ANALYSIS-YLD2'!CG$4,'INTERNAL PARAMETERS-1'!$B$5:$J$44,5,FALSE))*VLOOKUP('ANALYSIS-YLD2'!CG$4,'INTERNAL PARAMETERS-1'!$B$5:$J$44,8,FALSE)*VLOOKUP('ANALYSIS-YLD2'!CG$4,'INTERNAL PARAMETERS-1'!$B$5:$J$44,3,FALSE)</f>
        <v>0</v>
      </c>
      <c r="CH143" s="110">
        <f>'ANALYSIS-YLD1'!CH143*VLOOKUP('ANALYSIS-YLD2'!CH$4,'INTERNAL PARAMETERS-1'!$B$5:$J$44,5,FALSE)*VLOOKUP('ANALYSIS-YLD2'!CH$4,'INTERNAL PARAMETERS-1'!$B$5:$J$44,6,FALSE)*VLOOKUP('ANALYSIS-YLD2'!CH$4,'INTERNAL PARAMETERS-1'!$B$5:$J$44,3,FALSE) + 'ANALYSIS-YLD1'!CH143*(1-VLOOKUP('ANALYSIS-YLD2'!CH$4,'INTERNAL PARAMETERS-1'!$B$5:$J$44,5,FALSE))*VLOOKUP('ANALYSIS-YLD2'!CH$4,'INTERNAL PARAMETERS-1'!$B$5:$J$44,8,FALSE)*VLOOKUP('ANALYSIS-YLD2'!CH$4,'INTERNAL PARAMETERS-1'!$B$5:$J$44,3,FALSE)</f>
        <v>0</v>
      </c>
      <c r="CJ143" s="112">
        <f t="shared" si="4"/>
        <v>0</v>
      </c>
      <c r="CK143" s="110">
        <f t="shared" si="5"/>
        <v>0</v>
      </c>
    </row>
    <row r="144" spans="2:89" x14ac:dyDescent="0.5">
      <c r="B144" s="127" t="s">
        <v>25</v>
      </c>
      <c r="C144" s="126" t="s">
        <v>2</v>
      </c>
      <c r="D144" s="126" t="s">
        <v>7</v>
      </c>
      <c r="E144" s="125">
        <f>'INPUTS-Incidence'!E144</f>
        <v>0</v>
      </c>
      <c r="F144" s="124">
        <f>'INTERNAL PARAMETERS-1'!M18</f>
        <v>21.115000000000002</v>
      </c>
      <c r="G144" s="112">
        <f>'ANALYSIS-YLD1'!G144*VLOOKUP('ANALYSIS-YLD2'!G$4,'INTERNAL PARAMETERS-1'!$B$5:$J$44,5,FALSE)*VLOOKUP('ANALYSIS-YLD2'!G$4,'INTERNAL PARAMETERS-1'!$B$5:$J$44,7,FALSE)*'ANALYSIS-YLD2'!$F144 + 'ANALYSIS-YLD1'!G144*(1-VLOOKUP('ANALYSIS-YLD2'!G$4,'INTERNAL PARAMETERS-1'!$B$5:$J$44,5,FALSE))*VLOOKUP('ANALYSIS-YLD2'!G$4,'INTERNAL PARAMETERS-1'!$B$5:$J$44,9,FALSE)*'ANALYSIS-YLD2'!$F144</f>
        <v>0</v>
      </c>
      <c r="H144" s="111">
        <f>'ANALYSIS-YLD1'!H144*VLOOKUP('ANALYSIS-YLD2'!H$4,'INTERNAL PARAMETERS-1'!$B$5:$J$44,5,FALSE)*VLOOKUP('ANALYSIS-YLD2'!H$4,'INTERNAL PARAMETERS-1'!$B$5:$J$44,7,FALSE)*'ANALYSIS-YLD2'!$F144 + 'ANALYSIS-YLD1'!H144*(1-VLOOKUP('ANALYSIS-YLD2'!H$4,'INTERNAL PARAMETERS-1'!$B$5:$J$44,5,FALSE))*VLOOKUP('ANALYSIS-YLD2'!H$4,'INTERNAL PARAMETERS-1'!$B$5:$J$44,9,FALSE)*'ANALYSIS-YLD2'!$F144</f>
        <v>0</v>
      </c>
      <c r="I144" s="111">
        <f>'ANALYSIS-YLD1'!I144*VLOOKUP('ANALYSIS-YLD2'!I$4,'INTERNAL PARAMETERS-1'!$B$5:$J$44,5,FALSE)*VLOOKUP('ANALYSIS-YLD2'!I$4,'INTERNAL PARAMETERS-1'!$B$5:$J$44,7,FALSE)*'ANALYSIS-YLD2'!$F144 + 'ANALYSIS-YLD1'!I144*(1-VLOOKUP('ANALYSIS-YLD2'!I$4,'INTERNAL PARAMETERS-1'!$B$5:$J$44,5,FALSE))*VLOOKUP('ANALYSIS-YLD2'!I$4,'INTERNAL PARAMETERS-1'!$B$5:$J$44,9,FALSE)*'ANALYSIS-YLD2'!$F144</f>
        <v>0</v>
      </c>
      <c r="J144" s="111">
        <f>'ANALYSIS-YLD1'!J144*VLOOKUP('ANALYSIS-YLD2'!J$4,'INTERNAL PARAMETERS-1'!$B$5:$J$44,5,FALSE)*VLOOKUP('ANALYSIS-YLD2'!J$4,'INTERNAL PARAMETERS-1'!$B$5:$J$44,7,FALSE)*'ANALYSIS-YLD2'!$F144 + 'ANALYSIS-YLD1'!J144*(1-VLOOKUP('ANALYSIS-YLD2'!J$4,'INTERNAL PARAMETERS-1'!$B$5:$J$44,5,FALSE))*VLOOKUP('ANALYSIS-YLD2'!J$4,'INTERNAL PARAMETERS-1'!$B$5:$J$44,9,FALSE)*'ANALYSIS-YLD2'!$F144</f>
        <v>0</v>
      </c>
      <c r="K144" s="111">
        <f>'ANALYSIS-YLD1'!K144*VLOOKUP('ANALYSIS-YLD2'!K$4,'INTERNAL PARAMETERS-1'!$B$5:$J$44,5,FALSE)*VLOOKUP('ANALYSIS-YLD2'!K$4,'INTERNAL PARAMETERS-1'!$B$5:$J$44,7,FALSE)*'ANALYSIS-YLD2'!$F144 + 'ANALYSIS-YLD1'!K144*(1-VLOOKUP('ANALYSIS-YLD2'!K$4,'INTERNAL PARAMETERS-1'!$B$5:$J$44,5,FALSE))*VLOOKUP('ANALYSIS-YLD2'!K$4,'INTERNAL PARAMETERS-1'!$B$5:$J$44,9,FALSE)*'ANALYSIS-YLD2'!$F144</f>
        <v>0</v>
      </c>
      <c r="L144" s="111">
        <f>'ANALYSIS-YLD1'!L144*VLOOKUP('ANALYSIS-YLD2'!L$4,'INTERNAL PARAMETERS-1'!$B$5:$J$44,5,FALSE)*VLOOKUP('ANALYSIS-YLD2'!L$4,'INTERNAL PARAMETERS-1'!$B$5:$J$44,7,FALSE)*'ANALYSIS-YLD2'!$F144 + 'ANALYSIS-YLD1'!L144*(1-VLOOKUP('ANALYSIS-YLD2'!L$4,'INTERNAL PARAMETERS-1'!$B$5:$J$44,5,FALSE))*VLOOKUP('ANALYSIS-YLD2'!L$4,'INTERNAL PARAMETERS-1'!$B$5:$J$44,9,FALSE)*'ANALYSIS-YLD2'!$F144</f>
        <v>0</v>
      </c>
      <c r="M144" s="111">
        <f>'ANALYSIS-YLD1'!M144*VLOOKUP('ANALYSIS-YLD2'!M$4,'INTERNAL PARAMETERS-1'!$B$5:$J$44,5,FALSE)*VLOOKUP('ANALYSIS-YLD2'!M$4,'INTERNAL PARAMETERS-1'!$B$5:$J$44,7,FALSE)*'ANALYSIS-YLD2'!$F144 + 'ANALYSIS-YLD1'!M144*(1-VLOOKUP('ANALYSIS-YLD2'!M$4,'INTERNAL PARAMETERS-1'!$B$5:$J$44,5,FALSE))*VLOOKUP('ANALYSIS-YLD2'!M$4,'INTERNAL PARAMETERS-1'!$B$5:$J$44,9,FALSE)*'ANALYSIS-YLD2'!$F144</f>
        <v>0</v>
      </c>
      <c r="N144" s="111">
        <f>'ANALYSIS-YLD1'!N144*VLOOKUP('ANALYSIS-YLD2'!N$4,'INTERNAL PARAMETERS-1'!$B$5:$J$44,5,FALSE)*VLOOKUP('ANALYSIS-YLD2'!N$4,'INTERNAL PARAMETERS-1'!$B$5:$J$44,7,FALSE)*'ANALYSIS-YLD2'!$F144 + 'ANALYSIS-YLD1'!N144*(1-VLOOKUP('ANALYSIS-YLD2'!N$4,'INTERNAL PARAMETERS-1'!$B$5:$J$44,5,FALSE))*VLOOKUP('ANALYSIS-YLD2'!N$4,'INTERNAL PARAMETERS-1'!$B$5:$J$44,9,FALSE)*'ANALYSIS-YLD2'!$F144</f>
        <v>0</v>
      </c>
      <c r="O144" s="111">
        <f>'ANALYSIS-YLD1'!O144*VLOOKUP('ANALYSIS-YLD2'!O$4,'INTERNAL PARAMETERS-1'!$B$5:$J$44,5,FALSE)*VLOOKUP('ANALYSIS-YLD2'!O$4,'INTERNAL PARAMETERS-1'!$B$5:$J$44,7,FALSE)*'ANALYSIS-YLD2'!$F144 + 'ANALYSIS-YLD1'!O144*(1-VLOOKUP('ANALYSIS-YLD2'!O$4,'INTERNAL PARAMETERS-1'!$B$5:$J$44,5,FALSE))*VLOOKUP('ANALYSIS-YLD2'!O$4,'INTERNAL PARAMETERS-1'!$B$5:$J$44,9,FALSE)*'ANALYSIS-YLD2'!$F144</f>
        <v>0</v>
      </c>
      <c r="P144" s="111">
        <f>'ANALYSIS-YLD1'!P144*VLOOKUP('ANALYSIS-YLD2'!P$4,'INTERNAL PARAMETERS-1'!$B$5:$J$44,5,FALSE)*VLOOKUP('ANALYSIS-YLD2'!P$4,'INTERNAL PARAMETERS-1'!$B$5:$J$44,7,FALSE)*'ANALYSIS-YLD2'!$F144 + 'ANALYSIS-YLD1'!P144*(1-VLOOKUP('ANALYSIS-YLD2'!P$4,'INTERNAL PARAMETERS-1'!$B$5:$J$44,5,FALSE))*VLOOKUP('ANALYSIS-YLD2'!P$4,'INTERNAL PARAMETERS-1'!$B$5:$J$44,9,FALSE)*'ANALYSIS-YLD2'!$F144</f>
        <v>0</v>
      </c>
      <c r="Q144" s="111">
        <f>'ANALYSIS-YLD1'!Q144*VLOOKUP('ANALYSIS-YLD2'!Q$4,'INTERNAL PARAMETERS-1'!$B$5:$J$44,5,FALSE)*VLOOKUP('ANALYSIS-YLD2'!Q$4,'INTERNAL PARAMETERS-1'!$B$5:$J$44,7,FALSE)*'ANALYSIS-YLD2'!$F144 + 'ANALYSIS-YLD1'!Q144*(1-VLOOKUP('ANALYSIS-YLD2'!Q$4,'INTERNAL PARAMETERS-1'!$B$5:$J$44,5,FALSE))*VLOOKUP('ANALYSIS-YLD2'!Q$4,'INTERNAL PARAMETERS-1'!$B$5:$J$44,9,FALSE)*'ANALYSIS-YLD2'!$F144</f>
        <v>0</v>
      </c>
      <c r="R144" s="111">
        <f>'ANALYSIS-YLD1'!R144*VLOOKUP('ANALYSIS-YLD2'!R$4,'INTERNAL PARAMETERS-1'!$B$5:$J$44,5,FALSE)*VLOOKUP('ANALYSIS-YLD2'!R$4,'INTERNAL PARAMETERS-1'!$B$5:$J$44,7,FALSE)*'ANALYSIS-YLD2'!$F144 + 'ANALYSIS-YLD1'!R144*(1-VLOOKUP('ANALYSIS-YLD2'!R$4,'INTERNAL PARAMETERS-1'!$B$5:$J$44,5,FALSE))*VLOOKUP('ANALYSIS-YLD2'!R$4,'INTERNAL PARAMETERS-1'!$B$5:$J$44,9,FALSE)*'ANALYSIS-YLD2'!$F144</f>
        <v>0</v>
      </c>
      <c r="S144" s="111">
        <f>'ANALYSIS-YLD1'!S144*VLOOKUP('ANALYSIS-YLD2'!S$4,'INTERNAL PARAMETERS-1'!$B$5:$J$44,5,FALSE)*VLOOKUP('ANALYSIS-YLD2'!S$4,'INTERNAL PARAMETERS-1'!$B$5:$J$44,7,FALSE)*'ANALYSIS-YLD2'!$F144 + 'ANALYSIS-YLD1'!S144*(1-VLOOKUP('ANALYSIS-YLD2'!S$4,'INTERNAL PARAMETERS-1'!$B$5:$J$44,5,FALSE))*VLOOKUP('ANALYSIS-YLD2'!S$4,'INTERNAL PARAMETERS-1'!$B$5:$J$44,9,FALSE)*'ANALYSIS-YLD2'!$F144</f>
        <v>0</v>
      </c>
      <c r="T144" s="111">
        <f>'ANALYSIS-YLD1'!T144*VLOOKUP('ANALYSIS-YLD2'!T$4,'INTERNAL PARAMETERS-1'!$B$5:$J$44,5,FALSE)*VLOOKUP('ANALYSIS-YLD2'!T$4,'INTERNAL PARAMETERS-1'!$B$5:$J$44,7,FALSE)*'ANALYSIS-YLD2'!$F144 + 'ANALYSIS-YLD1'!T144*(1-VLOOKUP('ANALYSIS-YLD2'!T$4,'INTERNAL PARAMETERS-1'!$B$5:$J$44,5,FALSE))*VLOOKUP('ANALYSIS-YLD2'!T$4,'INTERNAL PARAMETERS-1'!$B$5:$J$44,9,FALSE)*'ANALYSIS-YLD2'!$F144</f>
        <v>0</v>
      </c>
      <c r="U144" s="111">
        <f>'ANALYSIS-YLD1'!U144*VLOOKUP('ANALYSIS-YLD2'!U$4,'INTERNAL PARAMETERS-1'!$B$5:$J$44,5,FALSE)*VLOOKUP('ANALYSIS-YLD2'!U$4,'INTERNAL PARAMETERS-1'!$B$5:$J$44,7,FALSE)*'ANALYSIS-YLD2'!$F144 + 'ANALYSIS-YLD1'!U144*(1-VLOOKUP('ANALYSIS-YLD2'!U$4,'INTERNAL PARAMETERS-1'!$B$5:$J$44,5,FALSE))*VLOOKUP('ANALYSIS-YLD2'!U$4,'INTERNAL PARAMETERS-1'!$B$5:$J$44,9,FALSE)*'ANALYSIS-YLD2'!$F144</f>
        <v>0</v>
      </c>
      <c r="V144" s="111">
        <f>'ANALYSIS-YLD1'!V144*VLOOKUP('ANALYSIS-YLD2'!V$4,'INTERNAL PARAMETERS-1'!$B$5:$J$44,5,FALSE)*VLOOKUP('ANALYSIS-YLD2'!V$4,'INTERNAL PARAMETERS-1'!$B$5:$J$44,7,FALSE)*'ANALYSIS-YLD2'!$F144 + 'ANALYSIS-YLD1'!V144*(1-VLOOKUP('ANALYSIS-YLD2'!V$4,'INTERNAL PARAMETERS-1'!$B$5:$J$44,5,FALSE))*VLOOKUP('ANALYSIS-YLD2'!V$4,'INTERNAL PARAMETERS-1'!$B$5:$J$44,9,FALSE)*'ANALYSIS-YLD2'!$F144</f>
        <v>0</v>
      </c>
      <c r="W144" s="111">
        <f>'ANALYSIS-YLD1'!W144*VLOOKUP('ANALYSIS-YLD2'!W$4,'INTERNAL PARAMETERS-1'!$B$5:$J$44,5,FALSE)*VLOOKUP('ANALYSIS-YLD2'!W$4,'INTERNAL PARAMETERS-1'!$B$5:$J$44,7,FALSE)*'ANALYSIS-YLD2'!$F144 + 'ANALYSIS-YLD1'!W144*(1-VLOOKUP('ANALYSIS-YLD2'!W$4,'INTERNAL PARAMETERS-1'!$B$5:$J$44,5,FALSE))*VLOOKUP('ANALYSIS-YLD2'!W$4,'INTERNAL PARAMETERS-1'!$B$5:$J$44,9,FALSE)*'ANALYSIS-YLD2'!$F144</f>
        <v>0</v>
      </c>
      <c r="X144" s="111">
        <f>'ANALYSIS-YLD1'!X144*VLOOKUP('ANALYSIS-YLD2'!X$4,'INTERNAL PARAMETERS-1'!$B$5:$J$44,5,FALSE)*VLOOKUP('ANALYSIS-YLD2'!X$4,'INTERNAL PARAMETERS-1'!$B$5:$J$44,7,FALSE)*'ANALYSIS-YLD2'!$F144 + 'ANALYSIS-YLD1'!X144*(1-VLOOKUP('ANALYSIS-YLD2'!X$4,'INTERNAL PARAMETERS-1'!$B$5:$J$44,5,FALSE))*VLOOKUP('ANALYSIS-YLD2'!X$4,'INTERNAL PARAMETERS-1'!$B$5:$J$44,9,FALSE)*'ANALYSIS-YLD2'!$F144</f>
        <v>0</v>
      </c>
      <c r="Y144" s="111">
        <f>'ANALYSIS-YLD1'!Y144*VLOOKUP('ANALYSIS-YLD2'!Y$4,'INTERNAL PARAMETERS-1'!$B$5:$J$44,5,FALSE)*VLOOKUP('ANALYSIS-YLD2'!Y$4,'INTERNAL PARAMETERS-1'!$B$5:$J$44,7,FALSE)*'ANALYSIS-YLD2'!$F144 + 'ANALYSIS-YLD1'!Y144*(1-VLOOKUP('ANALYSIS-YLD2'!Y$4,'INTERNAL PARAMETERS-1'!$B$5:$J$44,5,FALSE))*VLOOKUP('ANALYSIS-YLD2'!Y$4,'INTERNAL PARAMETERS-1'!$B$5:$J$44,9,FALSE)*'ANALYSIS-YLD2'!$F144</f>
        <v>0</v>
      </c>
      <c r="Z144" s="111">
        <f>'ANALYSIS-YLD1'!Z144*VLOOKUP('ANALYSIS-YLD2'!Z$4,'INTERNAL PARAMETERS-1'!$B$5:$J$44,5,FALSE)*VLOOKUP('ANALYSIS-YLD2'!Z$4,'INTERNAL PARAMETERS-1'!$B$5:$J$44,7,FALSE)*'ANALYSIS-YLD2'!$F144 + 'ANALYSIS-YLD1'!Z144*(1-VLOOKUP('ANALYSIS-YLD2'!Z$4,'INTERNAL PARAMETERS-1'!$B$5:$J$44,5,FALSE))*VLOOKUP('ANALYSIS-YLD2'!Z$4,'INTERNAL PARAMETERS-1'!$B$5:$J$44,9,FALSE)*'ANALYSIS-YLD2'!$F144</f>
        <v>0</v>
      </c>
      <c r="AA144" s="111">
        <f>'ANALYSIS-YLD1'!AA144*VLOOKUP('ANALYSIS-YLD2'!AA$4,'INTERNAL PARAMETERS-1'!$B$5:$J$44,5,FALSE)*VLOOKUP('ANALYSIS-YLD2'!AA$4,'INTERNAL PARAMETERS-1'!$B$5:$J$44,7,FALSE)*'ANALYSIS-YLD2'!$F144 + 'ANALYSIS-YLD1'!AA144*(1-VLOOKUP('ANALYSIS-YLD2'!AA$4,'INTERNAL PARAMETERS-1'!$B$5:$J$44,5,FALSE))*VLOOKUP('ANALYSIS-YLD2'!AA$4,'INTERNAL PARAMETERS-1'!$B$5:$J$44,9,FALSE)*'ANALYSIS-YLD2'!$F144</f>
        <v>0</v>
      </c>
      <c r="AB144" s="111">
        <f>'ANALYSIS-YLD1'!AB144*VLOOKUP('ANALYSIS-YLD2'!AB$4,'INTERNAL PARAMETERS-1'!$B$5:$J$44,5,FALSE)*VLOOKUP('ANALYSIS-YLD2'!AB$4,'INTERNAL PARAMETERS-1'!$B$5:$J$44,7,FALSE)*'ANALYSIS-YLD2'!$F144 + 'ANALYSIS-YLD1'!AB144*(1-VLOOKUP('ANALYSIS-YLD2'!AB$4,'INTERNAL PARAMETERS-1'!$B$5:$J$44,5,FALSE))*VLOOKUP('ANALYSIS-YLD2'!AB$4,'INTERNAL PARAMETERS-1'!$B$5:$J$44,9,FALSE)*'ANALYSIS-YLD2'!$F144</f>
        <v>0</v>
      </c>
      <c r="AC144" s="111">
        <f>'ANALYSIS-YLD1'!AC144*VLOOKUP('ANALYSIS-YLD2'!AC$4,'INTERNAL PARAMETERS-1'!$B$5:$J$44,5,FALSE)*VLOOKUP('ANALYSIS-YLD2'!AC$4,'INTERNAL PARAMETERS-1'!$B$5:$J$44,7,FALSE)*'ANALYSIS-YLD2'!$F144 + 'ANALYSIS-YLD1'!AC144*(1-VLOOKUP('ANALYSIS-YLD2'!AC$4,'INTERNAL PARAMETERS-1'!$B$5:$J$44,5,FALSE))*VLOOKUP('ANALYSIS-YLD2'!AC$4,'INTERNAL PARAMETERS-1'!$B$5:$J$44,9,FALSE)*'ANALYSIS-YLD2'!$F144</f>
        <v>0</v>
      </c>
      <c r="AD144" s="111">
        <f>'ANALYSIS-YLD1'!AD144*VLOOKUP('ANALYSIS-YLD2'!AD$4,'INTERNAL PARAMETERS-1'!$B$5:$J$44,5,FALSE)*VLOOKUP('ANALYSIS-YLD2'!AD$4,'INTERNAL PARAMETERS-1'!$B$5:$J$44,7,FALSE)*'ANALYSIS-YLD2'!$F144 + 'ANALYSIS-YLD1'!AD144*(1-VLOOKUP('ANALYSIS-YLD2'!AD$4,'INTERNAL PARAMETERS-1'!$B$5:$J$44,5,FALSE))*VLOOKUP('ANALYSIS-YLD2'!AD$4,'INTERNAL PARAMETERS-1'!$B$5:$J$44,9,FALSE)*'ANALYSIS-YLD2'!$F144</f>
        <v>0</v>
      </c>
      <c r="AE144" s="111">
        <f>'ANALYSIS-YLD1'!AE144*VLOOKUP('ANALYSIS-YLD2'!AE$4,'INTERNAL PARAMETERS-1'!$B$5:$J$44,5,FALSE)*VLOOKUP('ANALYSIS-YLD2'!AE$4,'INTERNAL PARAMETERS-1'!$B$5:$J$44,7,FALSE)*'ANALYSIS-YLD2'!$F144 + 'ANALYSIS-YLD1'!AE144*(1-VLOOKUP('ANALYSIS-YLD2'!AE$4,'INTERNAL PARAMETERS-1'!$B$5:$J$44,5,FALSE))*VLOOKUP('ANALYSIS-YLD2'!AE$4,'INTERNAL PARAMETERS-1'!$B$5:$J$44,9,FALSE)*'ANALYSIS-YLD2'!$F144</f>
        <v>0</v>
      </c>
      <c r="AF144" s="111">
        <f>'ANALYSIS-YLD1'!AF144*VLOOKUP('ANALYSIS-YLD2'!AF$4,'INTERNAL PARAMETERS-1'!$B$5:$J$44,5,FALSE)*VLOOKUP('ANALYSIS-YLD2'!AF$4,'INTERNAL PARAMETERS-1'!$B$5:$J$44,7,FALSE)*'ANALYSIS-YLD2'!$F144 + 'ANALYSIS-YLD1'!AF144*(1-VLOOKUP('ANALYSIS-YLD2'!AF$4,'INTERNAL PARAMETERS-1'!$B$5:$J$44,5,FALSE))*VLOOKUP('ANALYSIS-YLD2'!AF$4,'INTERNAL PARAMETERS-1'!$B$5:$J$44,9,FALSE)*'ANALYSIS-YLD2'!$F144</f>
        <v>0</v>
      </c>
      <c r="AG144" s="111">
        <f>'ANALYSIS-YLD1'!AG144*VLOOKUP('ANALYSIS-YLD2'!AG$4,'INTERNAL PARAMETERS-1'!$B$5:$J$44,5,FALSE)*VLOOKUP('ANALYSIS-YLD2'!AG$4,'INTERNAL PARAMETERS-1'!$B$5:$J$44,7,FALSE)*'ANALYSIS-YLD2'!$F144 + 'ANALYSIS-YLD1'!AG144*(1-VLOOKUP('ANALYSIS-YLD2'!AG$4,'INTERNAL PARAMETERS-1'!$B$5:$J$44,5,FALSE))*VLOOKUP('ANALYSIS-YLD2'!AG$4,'INTERNAL PARAMETERS-1'!$B$5:$J$44,9,FALSE)*'ANALYSIS-YLD2'!$F144</f>
        <v>0</v>
      </c>
      <c r="AH144" s="111">
        <f>'ANALYSIS-YLD1'!AH144*VLOOKUP('ANALYSIS-YLD2'!AH$4,'INTERNAL PARAMETERS-1'!$B$5:$J$44,5,FALSE)*VLOOKUP('ANALYSIS-YLD2'!AH$4,'INTERNAL PARAMETERS-1'!$B$5:$J$44,7,FALSE)*'ANALYSIS-YLD2'!$F144 + 'ANALYSIS-YLD1'!AH144*(1-VLOOKUP('ANALYSIS-YLD2'!AH$4,'INTERNAL PARAMETERS-1'!$B$5:$J$44,5,FALSE))*VLOOKUP('ANALYSIS-YLD2'!AH$4,'INTERNAL PARAMETERS-1'!$B$5:$J$44,9,FALSE)*'ANALYSIS-YLD2'!$F144</f>
        <v>0</v>
      </c>
      <c r="AI144" s="111">
        <f>'ANALYSIS-YLD1'!AI144*VLOOKUP('ANALYSIS-YLD2'!AI$4,'INTERNAL PARAMETERS-1'!$B$5:$J$44,5,FALSE)*VLOOKUP('ANALYSIS-YLD2'!AI$4,'INTERNAL PARAMETERS-1'!$B$5:$J$44,7,FALSE)*'ANALYSIS-YLD2'!$F144 + 'ANALYSIS-YLD1'!AI144*(1-VLOOKUP('ANALYSIS-YLD2'!AI$4,'INTERNAL PARAMETERS-1'!$B$5:$J$44,5,FALSE))*VLOOKUP('ANALYSIS-YLD2'!AI$4,'INTERNAL PARAMETERS-1'!$B$5:$J$44,9,FALSE)*'ANALYSIS-YLD2'!$F144</f>
        <v>0</v>
      </c>
      <c r="AJ144" s="111">
        <f>'ANALYSIS-YLD1'!AJ144*VLOOKUP('ANALYSIS-YLD2'!AJ$4,'INTERNAL PARAMETERS-1'!$B$5:$J$44,5,FALSE)*VLOOKUP('ANALYSIS-YLD2'!AJ$4,'INTERNAL PARAMETERS-1'!$B$5:$J$44,7,FALSE)*'ANALYSIS-YLD2'!$F144 + 'ANALYSIS-YLD1'!AJ144*(1-VLOOKUP('ANALYSIS-YLD2'!AJ$4,'INTERNAL PARAMETERS-1'!$B$5:$J$44,5,FALSE))*VLOOKUP('ANALYSIS-YLD2'!AJ$4,'INTERNAL PARAMETERS-1'!$B$5:$J$44,9,FALSE)*'ANALYSIS-YLD2'!$F144</f>
        <v>0</v>
      </c>
      <c r="AK144" s="111">
        <f>'ANALYSIS-YLD1'!AK144*VLOOKUP('ANALYSIS-YLD2'!AK$4,'INTERNAL PARAMETERS-1'!$B$5:$J$44,5,FALSE)*VLOOKUP('ANALYSIS-YLD2'!AK$4,'INTERNAL PARAMETERS-1'!$B$5:$J$44,7,FALSE)*'ANALYSIS-YLD2'!$F144 + 'ANALYSIS-YLD1'!AK144*(1-VLOOKUP('ANALYSIS-YLD2'!AK$4,'INTERNAL PARAMETERS-1'!$B$5:$J$44,5,FALSE))*VLOOKUP('ANALYSIS-YLD2'!AK$4,'INTERNAL PARAMETERS-1'!$B$5:$J$44,9,FALSE)*'ANALYSIS-YLD2'!$F144</f>
        <v>0</v>
      </c>
      <c r="AL144" s="111">
        <f>'ANALYSIS-YLD1'!AL144*VLOOKUP('ANALYSIS-YLD2'!AL$4,'INTERNAL PARAMETERS-1'!$B$5:$J$44,5,FALSE)*VLOOKUP('ANALYSIS-YLD2'!AL$4,'INTERNAL PARAMETERS-1'!$B$5:$J$44,7,FALSE)*'ANALYSIS-YLD2'!$F144 + 'ANALYSIS-YLD1'!AL144*(1-VLOOKUP('ANALYSIS-YLD2'!AL$4,'INTERNAL PARAMETERS-1'!$B$5:$J$44,5,FALSE))*VLOOKUP('ANALYSIS-YLD2'!AL$4,'INTERNAL PARAMETERS-1'!$B$5:$J$44,9,FALSE)*'ANALYSIS-YLD2'!$F144</f>
        <v>0</v>
      </c>
      <c r="AM144" s="111">
        <f>'ANALYSIS-YLD1'!AM144*VLOOKUP('ANALYSIS-YLD2'!AM$4,'INTERNAL PARAMETERS-1'!$B$5:$J$44,5,FALSE)*VLOOKUP('ANALYSIS-YLD2'!AM$4,'INTERNAL PARAMETERS-1'!$B$5:$J$44,7,FALSE)*'ANALYSIS-YLD2'!$F144 + 'ANALYSIS-YLD1'!AM144*(1-VLOOKUP('ANALYSIS-YLD2'!AM$4,'INTERNAL PARAMETERS-1'!$B$5:$J$44,5,FALSE))*VLOOKUP('ANALYSIS-YLD2'!AM$4,'INTERNAL PARAMETERS-1'!$B$5:$J$44,9,FALSE)*'ANALYSIS-YLD2'!$F144</f>
        <v>0</v>
      </c>
      <c r="AN144" s="111">
        <f>'ANALYSIS-YLD1'!AN144*VLOOKUP('ANALYSIS-YLD2'!AN$4,'INTERNAL PARAMETERS-1'!$B$5:$J$44,5,FALSE)*VLOOKUP('ANALYSIS-YLD2'!AN$4,'INTERNAL PARAMETERS-1'!$B$5:$J$44,7,FALSE)*'ANALYSIS-YLD2'!$F144 + 'ANALYSIS-YLD1'!AN144*(1-VLOOKUP('ANALYSIS-YLD2'!AN$4,'INTERNAL PARAMETERS-1'!$B$5:$J$44,5,FALSE))*VLOOKUP('ANALYSIS-YLD2'!AN$4,'INTERNAL PARAMETERS-1'!$B$5:$J$44,9,FALSE)*'ANALYSIS-YLD2'!$F144</f>
        <v>0</v>
      </c>
      <c r="AO144" s="111">
        <f>'ANALYSIS-YLD1'!AO144*VLOOKUP('ANALYSIS-YLD2'!AO$4,'INTERNAL PARAMETERS-1'!$B$5:$J$44,5,FALSE)*VLOOKUP('ANALYSIS-YLD2'!AO$4,'INTERNAL PARAMETERS-1'!$B$5:$J$44,7,FALSE)*'ANALYSIS-YLD2'!$F144 + 'ANALYSIS-YLD1'!AO144*(1-VLOOKUP('ANALYSIS-YLD2'!AO$4,'INTERNAL PARAMETERS-1'!$B$5:$J$44,5,FALSE))*VLOOKUP('ANALYSIS-YLD2'!AO$4,'INTERNAL PARAMETERS-1'!$B$5:$J$44,9,FALSE)*'ANALYSIS-YLD2'!$F144</f>
        <v>0</v>
      </c>
      <c r="AP144" s="111">
        <f>'ANALYSIS-YLD1'!AP144*VLOOKUP('ANALYSIS-YLD2'!AP$4,'INTERNAL PARAMETERS-1'!$B$5:$J$44,5,FALSE)*VLOOKUP('ANALYSIS-YLD2'!AP$4,'INTERNAL PARAMETERS-1'!$B$5:$J$44,7,FALSE)*'ANALYSIS-YLD2'!$F144 + 'ANALYSIS-YLD1'!AP144*(1-VLOOKUP('ANALYSIS-YLD2'!AP$4,'INTERNAL PARAMETERS-1'!$B$5:$J$44,5,FALSE))*VLOOKUP('ANALYSIS-YLD2'!AP$4,'INTERNAL PARAMETERS-1'!$B$5:$J$44,9,FALSE)*'ANALYSIS-YLD2'!$F144</f>
        <v>0</v>
      </c>
      <c r="AQ144" s="111">
        <f>'ANALYSIS-YLD1'!AQ144*VLOOKUP('ANALYSIS-YLD2'!AQ$4,'INTERNAL PARAMETERS-1'!$B$5:$J$44,5,FALSE)*VLOOKUP('ANALYSIS-YLD2'!AQ$4,'INTERNAL PARAMETERS-1'!$B$5:$J$44,7,FALSE)*'ANALYSIS-YLD2'!$F144 + 'ANALYSIS-YLD1'!AQ144*(1-VLOOKUP('ANALYSIS-YLD2'!AQ$4,'INTERNAL PARAMETERS-1'!$B$5:$J$44,5,FALSE))*VLOOKUP('ANALYSIS-YLD2'!AQ$4,'INTERNAL PARAMETERS-1'!$B$5:$J$44,9,FALSE)*'ANALYSIS-YLD2'!$F144</f>
        <v>0</v>
      </c>
      <c r="AR144" s="111">
        <f>'ANALYSIS-YLD1'!AR144*VLOOKUP('ANALYSIS-YLD2'!AR$4,'INTERNAL PARAMETERS-1'!$B$5:$J$44,5,FALSE)*VLOOKUP('ANALYSIS-YLD2'!AR$4,'INTERNAL PARAMETERS-1'!$B$5:$J$44,7,FALSE)*'ANALYSIS-YLD2'!$F144 + 'ANALYSIS-YLD1'!AR144*(1-VLOOKUP('ANALYSIS-YLD2'!AR$4,'INTERNAL PARAMETERS-1'!$B$5:$J$44,5,FALSE))*VLOOKUP('ANALYSIS-YLD2'!AR$4,'INTERNAL PARAMETERS-1'!$B$5:$J$44,9,FALSE)*'ANALYSIS-YLD2'!$F144</f>
        <v>0</v>
      </c>
      <c r="AS144" s="111">
        <f>'ANALYSIS-YLD1'!AS144*VLOOKUP('ANALYSIS-YLD2'!AS$4,'INTERNAL PARAMETERS-1'!$B$5:$J$44,5,FALSE)*VLOOKUP('ANALYSIS-YLD2'!AS$4,'INTERNAL PARAMETERS-1'!$B$5:$J$44,7,FALSE)*'ANALYSIS-YLD2'!$F144 + 'ANALYSIS-YLD1'!AS144*(1-VLOOKUP('ANALYSIS-YLD2'!AS$4,'INTERNAL PARAMETERS-1'!$B$5:$J$44,5,FALSE))*VLOOKUP('ANALYSIS-YLD2'!AS$4,'INTERNAL PARAMETERS-1'!$B$5:$J$44,9,FALSE)*'ANALYSIS-YLD2'!$F144</f>
        <v>0</v>
      </c>
      <c r="AT144" s="110">
        <f>'ANALYSIS-YLD1'!AT144*VLOOKUP('ANALYSIS-YLD2'!AT$4,'INTERNAL PARAMETERS-1'!$B$5:$J$44,5,FALSE)*VLOOKUP('ANALYSIS-YLD2'!AT$4,'INTERNAL PARAMETERS-1'!$B$5:$J$44,7,FALSE)*'ANALYSIS-YLD2'!$F144 + 'ANALYSIS-YLD1'!AT144*(1-VLOOKUP('ANALYSIS-YLD2'!AT$4,'INTERNAL PARAMETERS-1'!$B$5:$J$44,5,FALSE))*VLOOKUP('ANALYSIS-YLD2'!AT$4,'INTERNAL PARAMETERS-1'!$B$5:$J$44,9,FALSE)*'ANALYSIS-YLD2'!$F144</f>
        <v>0</v>
      </c>
      <c r="AU144" s="112">
        <f>'ANALYSIS-YLD1'!AU144*VLOOKUP('ANALYSIS-YLD2'!AU$4,'INTERNAL PARAMETERS-1'!$B$5:$J$44,5,FALSE)*VLOOKUP('ANALYSIS-YLD2'!AU$4,'INTERNAL PARAMETERS-1'!$B$5:$J$44,6,FALSE)*VLOOKUP('ANALYSIS-YLD2'!AU$4,'INTERNAL PARAMETERS-1'!$B$5:$J$44,3,FALSE) + 'ANALYSIS-YLD1'!AU144*(1-VLOOKUP('ANALYSIS-YLD2'!AU$4,'INTERNAL PARAMETERS-1'!$B$5:$J$44,5,FALSE))*VLOOKUP('ANALYSIS-YLD2'!AU$4,'INTERNAL PARAMETERS-1'!$B$5:$J$44,8,FALSE)*VLOOKUP('ANALYSIS-YLD2'!AU$4,'INTERNAL PARAMETERS-1'!$B$5:$J$44,3,FALSE)</f>
        <v>0</v>
      </c>
      <c r="AV144" s="111">
        <f>'ANALYSIS-YLD1'!AV144*VLOOKUP('ANALYSIS-YLD2'!AV$4,'INTERNAL PARAMETERS-1'!$B$5:$J$44,5,FALSE)*VLOOKUP('ANALYSIS-YLD2'!AV$4,'INTERNAL PARAMETERS-1'!$B$5:$J$44,6,FALSE)*VLOOKUP('ANALYSIS-YLD2'!AV$4,'INTERNAL PARAMETERS-1'!$B$5:$J$44,3,FALSE) + 'ANALYSIS-YLD1'!AV144*(1-VLOOKUP('ANALYSIS-YLD2'!AV$4,'INTERNAL PARAMETERS-1'!$B$5:$J$44,5,FALSE))*VLOOKUP('ANALYSIS-YLD2'!AV$4,'INTERNAL PARAMETERS-1'!$B$5:$J$44,8,FALSE)*VLOOKUP('ANALYSIS-YLD2'!AV$4,'INTERNAL PARAMETERS-1'!$B$5:$J$44,3,FALSE)</f>
        <v>0</v>
      </c>
      <c r="AW144" s="111">
        <f>'ANALYSIS-YLD1'!AW144*VLOOKUP('ANALYSIS-YLD2'!AW$4,'INTERNAL PARAMETERS-1'!$B$5:$J$44,5,FALSE)*VLOOKUP('ANALYSIS-YLD2'!AW$4,'INTERNAL PARAMETERS-1'!$B$5:$J$44,6,FALSE)*VLOOKUP('ANALYSIS-YLD2'!AW$4,'INTERNAL PARAMETERS-1'!$B$5:$J$44,3,FALSE) + 'ANALYSIS-YLD1'!AW144*(1-VLOOKUP('ANALYSIS-YLD2'!AW$4,'INTERNAL PARAMETERS-1'!$B$5:$J$44,5,FALSE))*VLOOKUP('ANALYSIS-YLD2'!AW$4,'INTERNAL PARAMETERS-1'!$B$5:$J$44,8,FALSE)*VLOOKUP('ANALYSIS-YLD2'!AW$4,'INTERNAL PARAMETERS-1'!$B$5:$J$44,3,FALSE)</f>
        <v>0</v>
      </c>
      <c r="AX144" s="111">
        <f>'ANALYSIS-YLD1'!AX144*VLOOKUP('ANALYSIS-YLD2'!AX$4,'INTERNAL PARAMETERS-1'!$B$5:$J$44,5,FALSE)*VLOOKUP('ANALYSIS-YLD2'!AX$4,'INTERNAL PARAMETERS-1'!$B$5:$J$44,6,FALSE)*VLOOKUP('ANALYSIS-YLD2'!AX$4,'INTERNAL PARAMETERS-1'!$B$5:$J$44,3,FALSE) + 'ANALYSIS-YLD1'!AX144*(1-VLOOKUP('ANALYSIS-YLD2'!AX$4,'INTERNAL PARAMETERS-1'!$B$5:$J$44,5,FALSE))*VLOOKUP('ANALYSIS-YLD2'!AX$4,'INTERNAL PARAMETERS-1'!$B$5:$J$44,8,FALSE)*VLOOKUP('ANALYSIS-YLD2'!AX$4,'INTERNAL PARAMETERS-1'!$B$5:$J$44,3,FALSE)</f>
        <v>0</v>
      </c>
      <c r="AY144" s="111">
        <f>'ANALYSIS-YLD1'!AY144*VLOOKUP('ANALYSIS-YLD2'!AY$4,'INTERNAL PARAMETERS-1'!$B$5:$J$44,5,FALSE)*VLOOKUP('ANALYSIS-YLD2'!AY$4,'INTERNAL PARAMETERS-1'!$B$5:$J$44,6,FALSE)*VLOOKUP('ANALYSIS-YLD2'!AY$4,'INTERNAL PARAMETERS-1'!$B$5:$J$44,3,FALSE) + 'ANALYSIS-YLD1'!AY144*(1-VLOOKUP('ANALYSIS-YLD2'!AY$4,'INTERNAL PARAMETERS-1'!$B$5:$J$44,5,FALSE))*VLOOKUP('ANALYSIS-YLD2'!AY$4,'INTERNAL PARAMETERS-1'!$B$5:$J$44,8,FALSE)*VLOOKUP('ANALYSIS-YLD2'!AY$4,'INTERNAL PARAMETERS-1'!$B$5:$J$44,3,FALSE)</f>
        <v>0</v>
      </c>
      <c r="AZ144" s="111">
        <f>'ANALYSIS-YLD1'!AZ144*VLOOKUP('ANALYSIS-YLD2'!AZ$4,'INTERNAL PARAMETERS-1'!$B$5:$J$44,5,FALSE)*VLOOKUP('ANALYSIS-YLD2'!AZ$4,'INTERNAL PARAMETERS-1'!$B$5:$J$44,6,FALSE)*VLOOKUP('ANALYSIS-YLD2'!AZ$4,'INTERNAL PARAMETERS-1'!$B$5:$J$44,3,FALSE) + 'ANALYSIS-YLD1'!AZ144*(1-VLOOKUP('ANALYSIS-YLD2'!AZ$4,'INTERNAL PARAMETERS-1'!$B$5:$J$44,5,FALSE))*VLOOKUP('ANALYSIS-YLD2'!AZ$4,'INTERNAL PARAMETERS-1'!$B$5:$J$44,8,FALSE)*VLOOKUP('ANALYSIS-YLD2'!AZ$4,'INTERNAL PARAMETERS-1'!$B$5:$J$44,3,FALSE)</f>
        <v>0</v>
      </c>
      <c r="BA144" s="111">
        <f>'ANALYSIS-YLD1'!BA144*VLOOKUP('ANALYSIS-YLD2'!BA$4,'INTERNAL PARAMETERS-1'!$B$5:$J$44,5,FALSE)*VLOOKUP('ANALYSIS-YLD2'!BA$4,'INTERNAL PARAMETERS-1'!$B$5:$J$44,6,FALSE)*VLOOKUP('ANALYSIS-YLD2'!BA$4,'INTERNAL PARAMETERS-1'!$B$5:$J$44,3,FALSE) + 'ANALYSIS-YLD1'!BA144*(1-VLOOKUP('ANALYSIS-YLD2'!BA$4,'INTERNAL PARAMETERS-1'!$B$5:$J$44,5,FALSE))*VLOOKUP('ANALYSIS-YLD2'!BA$4,'INTERNAL PARAMETERS-1'!$B$5:$J$44,8,FALSE)*VLOOKUP('ANALYSIS-YLD2'!BA$4,'INTERNAL PARAMETERS-1'!$B$5:$J$44,3,FALSE)</f>
        <v>0</v>
      </c>
      <c r="BB144" s="111">
        <f>'ANALYSIS-YLD1'!BB144*VLOOKUP('ANALYSIS-YLD2'!BB$4,'INTERNAL PARAMETERS-1'!$B$5:$J$44,5,FALSE)*VLOOKUP('ANALYSIS-YLD2'!BB$4,'INTERNAL PARAMETERS-1'!$B$5:$J$44,6,FALSE)*VLOOKUP('ANALYSIS-YLD2'!BB$4,'INTERNAL PARAMETERS-1'!$B$5:$J$44,3,FALSE) + 'ANALYSIS-YLD1'!BB144*(1-VLOOKUP('ANALYSIS-YLD2'!BB$4,'INTERNAL PARAMETERS-1'!$B$5:$J$44,5,FALSE))*VLOOKUP('ANALYSIS-YLD2'!BB$4,'INTERNAL PARAMETERS-1'!$B$5:$J$44,8,FALSE)*VLOOKUP('ANALYSIS-YLD2'!BB$4,'INTERNAL PARAMETERS-1'!$B$5:$J$44,3,FALSE)</f>
        <v>0</v>
      </c>
      <c r="BC144" s="111">
        <f>'ANALYSIS-YLD1'!BC144*VLOOKUP('ANALYSIS-YLD2'!BC$4,'INTERNAL PARAMETERS-1'!$B$5:$J$44,5,FALSE)*VLOOKUP('ANALYSIS-YLD2'!BC$4,'INTERNAL PARAMETERS-1'!$B$5:$J$44,6,FALSE)*VLOOKUP('ANALYSIS-YLD2'!BC$4,'INTERNAL PARAMETERS-1'!$B$5:$J$44,3,FALSE) + 'ANALYSIS-YLD1'!BC144*(1-VLOOKUP('ANALYSIS-YLD2'!BC$4,'INTERNAL PARAMETERS-1'!$B$5:$J$44,5,FALSE))*VLOOKUP('ANALYSIS-YLD2'!BC$4,'INTERNAL PARAMETERS-1'!$B$5:$J$44,8,FALSE)*VLOOKUP('ANALYSIS-YLD2'!BC$4,'INTERNAL PARAMETERS-1'!$B$5:$J$44,3,FALSE)</f>
        <v>0</v>
      </c>
      <c r="BD144" s="111">
        <f>'ANALYSIS-YLD1'!BD144*VLOOKUP('ANALYSIS-YLD2'!BD$4,'INTERNAL PARAMETERS-1'!$B$5:$J$44,5,FALSE)*VLOOKUP('ANALYSIS-YLD2'!BD$4,'INTERNAL PARAMETERS-1'!$B$5:$J$44,6,FALSE)*VLOOKUP('ANALYSIS-YLD2'!BD$4,'INTERNAL PARAMETERS-1'!$B$5:$J$44,3,FALSE) + 'ANALYSIS-YLD1'!BD144*(1-VLOOKUP('ANALYSIS-YLD2'!BD$4,'INTERNAL PARAMETERS-1'!$B$5:$J$44,5,FALSE))*VLOOKUP('ANALYSIS-YLD2'!BD$4,'INTERNAL PARAMETERS-1'!$B$5:$J$44,8,FALSE)*VLOOKUP('ANALYSIS-YLD2'!BD$4,'INTERNAL PARAMETERS-1'!$B$5:$J$44,3,FALSE)</f>
        <v>0</v>
      </c>
      <c r="BE144" s="111">
        <f>'ANALYSIS-YLD1'!BE144*VLOOKUP('ANALYSIS-YLD2'!BE$4,'INTERNAL PARAMETERS-1'!$B$5:$J$44,5,FALSE)*VLOOKUP('ANALYSIS-YLD2'!BE$4,'INTERNAL PARAMETERS-1'!$B$5:$J$44,6,FALSE)*VLOOKUP('ANALYSIS-YLD2'!BE$4,'INTERNAL PARAMETERS-1'!$B$5:$J$44,3,FALSE) + 'ANALYSIS-YLD1'!BE144*(1-VLOOKUP('ANALYSIS-YLD2'!BE$4,'INTERNAL PARAMETERS-1'!$B$5:$J$44,5,FALSE))*VLOOKUP('ANALYSIS-YLD2'!BE$4,'INTERNAL PARAMETERS-1'!$B$5:$J$44,8,FALSE)*VLOOKUP('ANALYSIS-YLD2'!BE$4,'INTERNAL PARAMETERS-1'!$B$5:$J$44,3,FALSE)</f>
        <v>0</v>
      </c>
      <c r="BF144" s="111">
        <f>'ANALYSIS-YLD1'!BF144*VLOOKUP('ANALYSIS-YLD2'!BF$4,'INTERNAL PARAMETERS-1'!$B$5:$J$44,5,FALSE)*VLOOKUP('ANALYSIS-YLD2'!BF$4,'INTERNAL PARAMETERS-1'!$B$5:$J$44,6,FALSE)*VLOOKUP('ANALYSIS-YLD2'!BF$4,'INTERNAL PARAMETERS-1'!$B$5:$J$44,3,FALSE) + 'ANALYSIS-YLD1'!BF144*(1-VLOOKUP('ANALYSIS-YLD2'!BF$4,'INTERNAL PARAMETERS-1'!$B$5:$J$44,5,FALSE))*VLOOKUP('ANALYSIS-YLD2'!BF$4,'INTERNAL PARAMETERS-1'!$B$5:$J$44,8,FALSE)*VLOOKUP('ANALYSIS-YLD2'!BF$4,'INTERNAL PARAMETERS-1'!$B$5:$J$44,3,FALSE)</f>
        <v>0</v>
      </c>
      <c r="BG144" s="111">
        <f>'ANALYSIS-YLD1'!BG144*VLOOKUP('ANALYSIS-YLD2'!BG$4,'INTERNAL PARAMETERS-1'!$B$5:$J$44,5,FALSE)*VLOOKUP('ANALYSIS-YLD2'!BG$4,'INTERNAL PARAMETERS-1'!$B$5:$J$44,6,FALSE)*VLOOKUP('ANALYSIS-YLD2'!BG$4,'INTERNAL PARAMETERS-1'!$B$5:$J$44,3,FALSE) + 'ANALYSIS-YLD1'!BG144*(1-VLOOKUP('ANALYSIS-YLD2'!BG$4,'INTERNAL PARAMETERS-1'!$B$5:$J$44,5,FALSE))*VLOOKUP('ANALYSIS-YLD2'!BG$4,'INTERNAL PARAMETERS-1'!$B$5:$J$44,8,FALSE)*VLOOKUP('ANALYSIS-YLD2'!BG$4,'INTERNAL PARAMETERS-1'!$B$5:$J$44,3,FALSE)</f>
        <v>0</v>
      </c>
      <c r="BH144" s="111">
        <f>'ANALYSIS-YLD1'!BH144*VLOOKUP('ANALYSIS-YLD2'!BH$4,'INTERNAL PARAMETERS-1'!$B$5:$J$44,5,FALSE)*VLOOKUP('ANALYSIS-YLD2'!BH$4,'INTERNAL PARAMETERS-1'!$B$5:$J$44,6,FALSE)*VLOOKUP('ANALYSIS-YLD2'!BH$4,'INTERNAL PARAMETERS-1'!$B$5:$J$44,3,FALSE) + 'ANALYSIS-YLD1'!BH144*(1-VLOOKUP('ANALYSIS-YLD2'!BH$4,'INTERNAL PARAMETERS-1'!$B$5:$J$44,5,FALSE))*VLOOKUP('ANALYSIS-YLD2'!BH$4,'INTERNAL PARAMETERS-1'!$B$5:$J$44,8,FALSE)*VLOOKUP('ANALYSIS-YLD2'!BH$4,'INTERNAL PARAMETERS-1'!$B$5:$J$44,3,FALSE)</f>
        <v>0</v>
      </c>
      <c r="BI144" s="111">
        <f>'ANALYSIS-YLD1'!BI144*VLOOKUP('ANALYSIS-YLD2'!BI$4,'INTERNAL PARAMETERS-1'!$B$5:$J$44,5,FALSE)*VLOOKUP('ANALYSIS-YLD2'!BI$4,'INTERNAL PARAMETERS-1'!$B$5:$J$44,6,FALSE)*VLOOKUP('ANALYSIS-YLD2'!BI$4,'INTERNAL PARAMETERS-1'!$B$5:$J$44,3,FALSE) + 'ANALYSIS-YLD1'!BI144*(1-VLOOKUP('ANALYSIS-YLD2'!BI$4,'INTERNAL PARAMETERS-1'!$B$5:$J$44,5,FALSE))*VLOOKUP('ANALYSIS-YLD2'!BI$4,'INTERNAL PARAMETERS-1'!$B$5:$J$44,8,FALSE)*VLOOKUP('ANALYSIS-YLD2'!BI$4,'INTERNAL PARAMETERS-1'!$B$5:$J$44,3,FALSE)</f>
        <v>0</v>
      </c>
      <c r="BJ144" s="111">
        <f>'ANALYSIS-YLD1'!BJ144*VLOOKUP('ANALYSIS-YLD2'!BJ$4,'INTERNAL PARAMETERS-1'!$B$5:$J$44,5,FALSE)*VLOOKUP('ANALYSIS-YLD2'!BJ$4,'INTERNAL PARAMETERS-1'!$B$5:$J$44,6,FALSE)*VLOOKUP('ANALYSIS-YLD2'!BJ$4,'INTERNAL PARAMETERS-1'!$B$5:$J$44,3,FALSE) + 'ANALYSIS-YLD1'!BJ144*(1-VLOOKUP('ANALYSIS-YLD2'!BJ$4,'INTERNAL PARAMETERS-1'!$B$5:$J$44,5,FALSE))*VLOOKUP('ANALYSIS-YLD2'!BJ$4,'INTERNAL PARAMETERS-1'!$B$5:$J$44,8,FALSE)*VLOOKUP('ANALYSIS-YLD2'!BJ$4,'INTERNAL PARAMETERS-1'!$B$5:$J$44,3,FALSE)</f>
        <v>0</v>
      </c>
      <c r="BK144" s="111">
        <f>'ANALYSIS-YLD1'!BK144*VLOOKUP('ANALYSIS-YLD2'!BK$4,'INTERNAL PARAMETERS-1'!$B$5:$J$44,5,FALSE)*VLOOKUP('ANALYSIS-YLD2'!BK$4,'INTERNAL PARAMETERS-1'!$B$5:$J$44,6,FALSE)*VLOOKUP('ANALYSIS-YLD2'!BK$4,'INTERNAL PARAMETERS-1'!$B$5:$J$44,3,FALSE) + 'ANALYSIS-YLD1'!BK144*(1-VLOOKUP('ANALYSIS-YLD2'!BK$4,'INTERNAL PARAMETERS-1'!$B$5:$J$44,5,FALSE))*VLOOKUP('ANALYSIS-YLD2'!BK$4,'INTERNAL PARAMETERS-1'!$B$5:$J$44,8,FALSE)*VLOOKUP('ANALYSIS-YLD2'!BK$4,'INTERNAL PARAMETERS-1'!$B$5:$J$44,3,FALSE)</f>
        <v>0</v>
      </c>
      <c r="BL144" s="111">
        <f>'ANALYSIS-YLD1'!BL144*VLOOKUP('ANALYSIS-YLD2'!BL$4,'INTERNAL PARAMETERS-1'!$B$5:$J$44,5,FALSE)*VLOOKUP('ANALYSIS-YLD2'!BL$4,'INTERNAL PARAMETERS-1'!$B$5:$J$44,6,FALSE)*VLOOKUP('ANALYSIS-YLD2'!BL$4,'INTERNAL PARAMETERS-1'!$B$5:$J$44,3,FALSE) + 'ANALYSIS-YLD1'!BL144*(1-VLOOKUP('ANALYSIS-YLD2'!BL$4,'INTERNAL PARAMETERS-1'!$B$5:$J$44,5,FALSE))*VLOOKUP('ANALYSIS-YLD2'!BL$4,'INTERNAL PARAMETERS-1'!$B$5:$J$44,8,FALSE)*VLOOKUP('ANALYSIS-YLD2'!BL$4,'INTERNAL PARAMETERS-1'!$B$5:$J$44,3,FALSE)</f>
        <v>0</v>
      </c>
      <c r="BM144" s="111">
        <f>'ANALYSIS-YLD1'!BM144*VLOOKUP('ANALYSIS-YLD2'!BM$4,'INTERNAL PARAMETERS-1'!$B$5:$J$44,5,FALSE)*VLOOKUP('ANALYSIS-YLD2'!BM$4,'INTERNAL PARAMETERS-1'!$B$5:$J$44,6,FALSE)*VLOOKUP('ANALYSIS-YLD2'!BM$4,'INTERNAL PARAMETERS-1'!$B$5:$J$44,3,FALSE) + 'ANALYSIS-YLD1'!BM144*(1-VLOOKUP('ANALYSIS-YLD2'!BM$4,'INTERNAL PARAMETERS-1'!$B$5:$J$44,5,FALSE))*VLOOKUP('ANALYSIS-YLD2'!BM$4,'INTERNAL PARAMETERS-1'!$B$5:$J$44,8,FALSE)*VLOOKUP('ANALYSIS-YLD2'!BM$4,'INTERNAL PARAMETERS-1'!$B$5:$J$44,3,FALSE)</f>
        <v>0</v>
      </c>
      <c r="BN144" s="111">
        <f>'ANALYSIS-YLD1'!BN144*VLOOKUP('ANALYSIS-YLD2'!BN$4,'INTERNAL PARAMETERS-1'!$B$5:$J$44,5,FALSE)*VLOOKUP('ANALYSIS-YLD2'!BN$4,'INTERNAL PARAMETERS-1'!$B$5:$J$44,6,FALSE)*VLOOKUP('ANALYSIS-YLD2'!BN$4,'INTERNAL PARAMETERS-1'!$B$5:$J$44,3,FALSE) + 'ANALYSIS-YLD1'!BN144*(1-VLOOKUP('ANALYSIS-YLD2'!BN$4,'INTERNAL PARAMETERS-1'!$B$5:$J$44,5,FALSE))*VLOOKUP('ANALYSIS-YLD2'!BN$4,'INTERNAL PARAMETERS-1'!$B$5:$J$44,8,FALSE)*VLOOKUP('ANALYSIS-YLD2'!BN$4,'INTERNAL PARAMETERS-1'!$B$5:$J$44,3,FALSE)</f>
        <v>0</v>
      </c>
      <c r="BO144" s="111">
        <f>'ANALYSIS-YLD1'!BO144*VLOOKUP('ANALYSIS-YLD2'!BO$4,'INTERNAL PARAMETERS-1'!$B$5:$J$44,5,FALSE)*VLOOKUP('ANALYSIS-YLD2'!BO$4,'INTERNAL PARAMETERS-1'!$B$5:$J$44,6,FALSE)*VLOOKUP('ANALYSIS-YLD2'!BO$4,'INTERNAL PARAMETERS-1'!$B$5:$J$44,3,FALSE) + 'ANALYSIS-YLD1'!BO144*(1-VLOOKUP('ANALYSIS-YLD2'!BO$4,'INTERNAL PARAMETERS-1'!$B$5:$J$44,5,FALSE))*VLOOKUP('ANALYSIS-YLD2'!BO$4,'INTERNAL PARAMETERS-1'!$B$5:$J$44,8,FALSE)*VLOOKUP('ANALYSIS-YLD2'!BO$4,'INTERNAL PARAMETERS-1'!$B$5:$J$44,3,FALSE)</f>
        <v>0</v>
      </c>
      <c r="BP144" s="111">
        <f>'ANALYSIS-YLD1'!BP144*VLOOKUP('ANALYSIS-YLD2'!BP$4,'INTERNAL PARAMETERS-1'!$B$5:$J$44,5,FALSE)*VLOOKUP('ANALYSIS-YLD2'!BP$4,'INTERNAL PARAMETERS-1'!$B$5:$J$44,6,FALSE)*VLOOKUP('ANALYSIS-YLD2'!BP$4,'INTERNAL PARAMETERS-1'!$B$5:$J$44,3,FALSE) + 'ANALYSIS-YLD1'!BP144*(1-VLOOKUP('ANALYSIS-YLD2'!BP$4,'INTERNAL PARAMETERS-1'!$B$5:$J$44,5,FALSE))*VLOOKUP('ANALYSIS-YLD2'!BP$4,'INTERNAL PARAMETERS-1'!$B$5:$J$44,8,FALSE)*VLOOKUP('ANALYSIS-YLD2'!BP$4,'INTERNAL PARAMETERS-1'!$B$5:$J$44,3,FALSE)</f>
        <v>0</v>
      </c>
      <c r="BQ144" s="111">
        <f>'ANALYSIS-YLD1'!BQ144*VLOOKUP('ANALYSIS-YLD2'!BQ$4,'INTERNAL PARAMETERS-1'!$B$5:$J$44,5,FALSE)*VLOOKUP('ANALYSIS-YLD2'!BQ$4,'INTERNAL PARAMETERS-1'!$B$5:$J$44,6,FALSE)*VLOOKUP('ANALYSIS-YLD2'!BQ$4,'INTERNAL PARAMETERS-1'!$B$5:$J$44,3,FALSE) + 'ANALYSIS-YLD1'!BQ144*(1-VLOOKUP('ANALYSIS-YLD2'!BQ$4,'INTERNAL PARAMETERS-1'!$B$5:$J$44,5,FALSE))*VLOOKUP('ANALYSIS-YLD2'!BQ$4,'INTERNAL PARAMETERS-1'!$B$5:$J$44,8,FALSE)*VLOOKUP('ANALYSIS-YLD2'!BQ$4,'INTERNAL PARAMETERS-1'!$B$5:$J$44,3,FALSE)</f>
        <v>0</v>
      </c>
      <c r="BR144" s="111">
        <f>'ANALYSIS-YLD1'!BR144*VLOOKUP('ANALYSIS-YLD2'!BR$4,'INTERNAL PARAMETERS-1'!$B$5:$J$44,5,FALSE)*VLOOKUP('ANALYSIS-YLD2'!BR$4,'INTERNAL PARAMETERS-1'!$B$5:$J$44,6,FALSE)*VLOOKUP('ANALYSIS-YLD2'!BR$4,'INTERNAL PARAMETERS-1'!$B$5:$J$44,3,FALSE) + 'ANALYSIS-YLD1'!BR144*(1-VLOOKUP('ANALYSIS-YLD2'!BR$4,'INTERNAL PARAMETERS-1'!$B$5:$J$44,5,FALSE))*VLOOKUP('ANALYSIS-YLD2'!BR$4,'INTERNAL PARAMETERS-1'!$B$5:$J$44,8,FALSE)*VLOOKUP('ANALYSIS-YLD2'!BR$4,'INTERNAL PARAMETERS-1'!$B$5:$J$44,3,FALSE)</f>
        <v>0</v>
      </c>
      <c r="BS144" s="111">
        <f>'ANALYSIS-YLD1'!BS144*VLOOKUP('ANALYSIS-YLD2'!BS$4,'INTERNAL PARAMETERS-1'!$B$5:$J$44,5,FALSE)*VLOOKUP('ANALYSIS-YLD2'!BS$4,'INTERNAL PARAMETERS-1'!$B$5:$J$44,6,FALSE)*VLOOKUP('ANALYSIS-YLD2'!BS$4,'INTERNAL PARAMETERS-1'!$B$5:$J$44,3,FALSE) + 'ANALYSIS-YLD1'!BS144*(1-VLOOKUP('ANALYSIS-YLD2'!BS$4,'INTERNAL PARAMETERS-1'!$B$5:$J$44,5,FALSE))*VLOOKUP('ANALYSIS-YLD2'!BS$4,'INTERNAL PARAMETERS-1'!$B$5:$J$44,8,FALSE)*VLOOKUP('ANALYSIS-YLD2'!BS$4,'INTERNAL PARAMETERS-1'!$B$5:$J$44,3,FALSE)</f>
        <v>0</v>
      </c>
      <c r="BT144" s="111">
        <f>'ANALYSIS-YLD1'!BT144*VLOOKUP('ANALYSIS-YLD2'!BT$4,'INTERNAL PARAMETERS-1'!$B$5:$J$44,5,FALSE)*VLOOKUP('ANALYSIS-YLD2'!BT$4,'INTERNAL PARAMETERS-1'!$B$5:$J$44,6,FALSE)*VLOOKUP('ANALYSIS-YLD2'!BT$4,'INTERNAL PARAMETERS-1'!$B$5:$J$44,3,FALSE) + 'ANALYSIS-YLD1'!BT144*(1-VLOOKUP('ANALYSIS-YLD2'!BT$4,'INTERNAL PARAMETERS-1'!$B$5:$J$44,5,FALSE))*VLOOKUP('ANALYSIS-YLD2'!BT$4,'INTERNAL PARAMETERS-1'!$B$5:$J$44,8,FALSE)*VLOOKUP('ANALYSIS-YLD2'!BT$4,'INTERNAL PARAMETERS-1'!$B$5:$J$44,3,FALSE)</f>
        <v>0</v>
      </c>
      <c r="BU144" s="111">
        <f>'ANALYSIS-YLD1'!BU144*VLOOKUP('ANALYSIS-YLD2'!BU$4,'INTERNAL PARAMETERS-1'!$B$5:$J$44,5,FALSE)*VLOOKUP('ANALYSIS-YLD2'!BU$4,'INTERNAL PARAMETERS-1'!$B$5:$J$44,6,FALSE)*VLOOKUP('ANALYSIS-YLD2'!BU$4,'INTERNAL PARAMETERS-1'!$B$5:$J$44,3,FALSE) + 'ANALYSIS-YLD1'!BU144*(1-VLOOKUP('ANALYSIS-YLD2'!BU$4,'INTERNAL PARAMETERS-1'!$B$5:$J$44,5,FALSE))*VLOOKUP('ANALYSIS-YLD2'!BU$4,'INTERNAL PARAMETERS-1'!$B$5:$J$44,8,FALSE)*VLOOKUP('ANALYSIS-YLD2'!BU$4,'INTERNAL PARAMETERS-1'!$B$5:$J$44,3,FALSE)</f>
        <v>0</v>
      </c>
      <c r="BV144" s="111">
        <f>'ANALYSIS-YLD1'!BV144*VLOOKUP('ANALYSIS-YLD2'!BV$4,'INTERNAL PARAMETERS-1'!$B$5:$J$44,5,FALSE)*VLOOKUP('ANALYSIS-YLD2'!BV$4,'INTERNAL PARAMETERS-1'!$B$5:$J$44,6,FALSE)*VLOOKUP('ANALYSIS-YLD2'!BV$4,'INTERNAL PARAMETERS-1'!$B$5:$J$44,3,FALSE) + 'ANALYSIS-YLD1'!BV144*(1-VLOOKUP('ANALYSIS-YLD2'!BV$4,'INTERNAL PARAMETERS-1'!$B$5:$J$44,5,FALSE))*VLOOKUP('ANALYSIS-YLD2'!BV$4,'INTERNAL PARAMETERS-1'!$B$5:$J$44,8,FALSE)*VLOOKUP('ANALYSIS-YLD2'!BV$4,'INTERNAL PARAMETERS-1'!$B$5:$J$44,3,FALSE)</f>
        <v>0</v>
      </c>
      <c r="BW144" s="111">
        <f>'ANALYSIS-YLD1'!BW144*VLOOKUP('ANALYSIS-YLD2'!BW$4,'INTERNAL PARAMETERS-1'!$B$5:$J$44,5,FALSE)*VLOOKUP('ANALYSIS-YLD2'!BW$4,'INTERNAL PARAMETERS-1'!$B$5:$J$44,6,FALSE)*VLOOKUP('ANALYSIS-YLD2'!BW$4,'INTERNAL PARAMETERS-1'!$B$5:$J$44,3,FALSE) + 'ANALYSIS-YLD1'!BW144*(1-VLOOKUP('ANALYSIS-YLD2'!BW$4,'INTERNAL PARAMETERS-1'!$B$5:$J$44,5,FALSE))*VLOOKUP('ANALYSIS-YLD2'!BW$4,'INTERNAL PARAMETERS-1'!$B$5:$J$44,8,FALSE)*VLOOKUP('ANALYSIS-YLD2'!BW$4,'INTERNAL PARAMETERS-1'!$B$5:$J$44,3,FALSE)</f>
        <v>0</v>
      </c>
      <c r="BX144" s="111">
        <f>'ANALYSIS-YLD1'!BX144*VLOOKUP('ANALYSIS-YLD2'!BX$4,'INTERNAL PARAMETERS-1'!$B$5:$J$44,5,FALSE)*VLOOKUP('ANALYSIS-YLD2'!BX$4,'INTERNAL PARAMETERS-1'!$B$5:$J$44,6,FALSE)*VLOOKUP('ANALYSIS-YLD2'!BX$4,'INTERNAL PARAMETERS-1'!$B$5:$J$44,3,FALSE) + 'ANALYSIS-YLD1'!BX144*(1-VLOOKUP('ANALYSIS-YLD2'!BX$4,'INTERNAL PARAMETERS-1'!$B$5:$J$44,5,FALSE))*VLOOKUP('ANALYSIS-YLD2'!BX$4,'INTERNAL PARAMETERS-1'!$B$5:$J$44,8,FALSE)*VLOOKUP('ANALYSIS-YLD2'!BX$4,'INTERNAL PARAMETERS-1'!$B$5:$J$44,3,FALSE)</f>
        <v>0</v>
      </c>
      <c r="BY144" s="111">
        <f>'ANALYSIS-YLD1'!BY144*VLOOKUP('ANALYSIS-YLD2'!BY$4,'INTERNAL PARAMETERS-1'!$B$5:$J$44,5,FALSE)*VLOOKUP('ANALYSIS-YLD2'!BY$4,'INTERNAL PARAMETERS-1'!$B$5:$J$44,6,FALSE)*VLOOKUP('ANALYSIS-YLD2'!BY$4,'INTERNAL PARAMETERS-1'!$B$5:$J$44,3,FALSE) + 'ANALYSIS-YLD1'!BY144*(1-VLOOKUP('ANALYSIS-YLD2'!BY$4,'INTERNAL PARAMETERS-1'!$B$5:$J$44,5,FALSE))*VLOOKUP('ANALYSIS-YLD2'!BY$4,'INTERNAL PARAMETERS-1'!$B$5:$J$44,8,FALSE)*VLOOKUP('ANALYSIS-YLD2'!BY$4,'INTERNAL PARAMETERS-1'!$B$5:$J$44,3,FALSE)</f>
        <v>0</v>
      </c>
      <c r="BZ144" s="111">
        <f>'ANALYSIS-YLD1'!BZ144*VLOOKUP('ANALYSIS-YLD2'!BZ$4,'INTERNAL PARAMETERS-1'!$B$5:$J$44,5,FALSE)*VLOOKUP('ANALYSIS-YLD2'!BZ$4,'INTERNAL PARAMETERS-1'!$B$5:$J$44,6,FALSE)*VLOOKUP('ANALYSIS-YLD2'!BZ$4,'INTERNAL PARAMETERS-1'!$B$5:$J$44,3,FALSE) + 'ANALYSIS-YLD1'!BZ144*(1-VLOOKUP('ANALYSIS-YLD2'!BZ$4,'INTERNAL PARAMETERS-1'!$B$5:$J$44,5,FALSE))*VLOOKUP('ANALYSIS-YLD2'!BZ$4,'INTERNAL PARAMETERS-1'!$B$5:$J$44,8,FALSE)*VLOOKUP('ANALYSIS-YLD2'!BZ$4,'INTERNAL PARAMETERS-1'!$B$5:$J$44,3,FALSE)</f>
        <v>0</v>
      </c>
      <c r="CA144" s="111">
        <f>'ANALYSIS-YLD1'!CA144*VLOOKUP('ANALYSIS-YLD2'!CA$4,'INTERNAL PARAMETERS-1'!$B$5:$J$44,5,FALSE)*VLOOKUP('ANALYSIS-YLD2'!CA$4,'INTERNAL PARAMETERS-1'!$B$5:$J$44,6,FALSE)*VLOOKUP('ANALYSIS-YLD2'!CA$4,'INTERNAL PARAMETERS-1'!$B$5:$J$44,3,FALSE) + 'ANALYSIS-YLD1'!CA144*(1-VLOOKUP('ANALYSIS-YLD2'!CA$4,'INTERNAL PARAMETERS-1'!$B$5:$J$44,5,FALSE))*VLOOKUP('ANALYSIS-YLD2'!CA$4,'INTERNAL PARAMETERS-1'!$B$5:$J$44,8,FALSE)*VLOOKUP('ANALYSIS-YLD2'!CA$4,'INTERNAL PARAMETERS-1'!$B$5:$J$44,3,FALSE)</f>
        <v>0</v>
      </c>
      <c r="CB144" s="111">
        <f>'ANALYSIS-YLD1'!CB144*VLOOKUP('ANALYSIS-YLD2'!CB$4,'INTERNAL PARAMETERS-1'!$B$5:$J$44,5,FALSE)*VLOOKUP('ANALYSIS-YLD2'!CB$4,'INTERNAL PARAMETERS-1'!$B$5:$J$44,6,FALSE)*VLOOKUP('ANALYSIS-YLD2'!CB$4,'INTERNAL PARAMETERS-1'!$B$5:$J$44,3,FALSE) + 'ANALYSIS-YLD1'!CB144*(1-VLOOKUP('ANALYSIS-YLD2'!CB$4,'INTERNAL PARAMETERS-1'!$B$5:$J$44,5,FALSE))*VLOOKUP('ANALYSIS-YLD2'!CB$4,'INTERNAL PARAMETERS-1'!$B$5:$J$44,8,FALSE)*VLOOKUP('ANALYSIS-YLD2'!CB$4,'INTERNAL PARAMETERS-1'!$B$5:$J$44,3,FALSE)</f>
        <v>0</v>
      </c>
      <c r="CC144" s="111">
        <f>'ANALYSIS-YLD1'!CC144*VLOOKUP('ANALYSIS-YLD2'!CC$4,'INTERNAL PARAMETERS-1'!$B$5:$J$44,5,FALSE)*VLOOKUP('ANALYSIS-YLD2'!CC$4,'INTERNAL PARAMETERS-1'!$B$5:$J$44,6,FALSE)*VLOOKUP('ANALYSIS-YLD2'!CC$4,'INTERNAL PARAMETERS-1'!$B$5:$J$44,3,FALSE) + 'ANALYSIS-YLD1'!CC144*(1-VLOOKUP('ANALYSIS-YLD2'!CC$4,'INTERNAL PARAMETERS-1'!$B$5:$J$44,5,FALSE))*VLOOKUP('ANALYSIS-YLD2'!CC$4,'INTERNAL PARAMETERS-1'!$B$5:$J$44,8,FALSE)*VLOOKUP('ANALYSIS-YLD2'!CC$4,'INTERNAL PARAMETERS-1'!$B$5:$J$44,3,FALSE)</f>
        <v>0</v>
      </c>
      <c r="CD144" s="111">
        <f>'ANALYSIS-YLD1'!CD144*VLOOKUP('ANALYSIS-YLD2'!CD$4,'INTERNAL PARAMETERS-1'!$B$5:$J$44,5,FALSE)*VLOOKUP('ANALYSIS-YLD2'!CD$4,'INTERNAL PARAMETERS-1'!$B$5:$J$44,6,FALSE)*VLOOKUP('ANALYSIS-YLD2'!CD$4,'INTERNAL PARAMETERS-1'!$B$5:$J$44,3,FALSE) + 'ANALYSIS-YLD1'!CD144*(1-VLOOKUP('ANALYSIS-YLD2'!CD$4,'INTERNAL PARAMETERS-1'!$B$5:$J$44,5,FALSE))*VLOOKUP('ANALYSIS-YLD2'!CD$4,'INTERNAL PARAMETERS-1'!$B$5:$J$44,8,FALSE)*VLOOKUP('ANALYSIS-YLD2'!CD$4,'INTERNAL PARAMETERS-1'!$B$5:$J$44,3,FALSE)</f>
        <v>0</v>
      </c>
      <c r="CE144" s="111">
        <f>'ANALYSIS-YLD1'!CE144*VLOOKUP('ANALYSIS-YLD2'!CE$4,'INTERNAL PARAMETERS-1'!$B$5:$J$44,5,FALSE)*VLOOKUP('ANALYSIS-YLD2'!CE$4,'INTERNAL PARAMETERS-1'!$B$5:$J$44,6,FALSE)*VLOOKUP('ANALYSIS-YLD2'!CE$4,'INTERNAL PARAMETERS-1'!$B$5:$J$44,3,FALSE) + 'ANALYSIS-YLD1'!CE144*(1-VLOOKUP('ANALYSIS-YLD2'!CE$4,'INTERNAL PARAMETERS-1'!$B$5:$J$44,5,FALSE))*VLOOKUP('ANALYSIS-YLD2'!CE$4,'INTERNAL PARAMETERS-1'!$B$5:$J$44,8,FALSE)*VLOOKUP('ANALYSIS-YLD2'!CE$4,'INTERNAL PARAMETERS-1'!$B$5:$J$44,3,FALSE)</f>
        <v>0</v>
      </c>
      <c r="CF144" s="111">
        <f>'ANALYSIS-YLD1'!CF144*VLOOKUP('ANALYSIS-YLD2'!CF$4,'INTERNAL PARAMETERS-1'!$B$5:$J$44,5,FALSE)*VLOOKUP('ANALYSIS-YLD2'!CF$4,'INTERNAL PARAMETERS-1'!$B$5:$J$44,6,FALSE)*VLOOKUP('ANALYSIS-YLD2'!CF$4,'INTERNAL PARAMETERS-1'!$B$5:$J$44,3,FALSE) + 'ANALYSIS-YLD1'!CF144*(1-VLOOKUP('ANALYSIS-YLD2'!CF$4,'INTERNAL PARAMETERS-1'!$B$5:$J$44,5,FALSE))*VLOOKUP('ANALYSIS-YLD2'!CF$4,'INTERNAL PARAMETERS-1'!$B$5:$J$44,8,FALSE)*VLOOKUP('ANALYSIS-YLD2'!CF$4,'INTERNAL PARAMETERS-1'!$B$5:$J$44,3,FALSE)</f>
        <v>0</v>
      </c>
      <c r="CG144" s="111">
        <f>'ANALYSIS-YLD1'!CG144*VLOOKUP('ANALYSIS-YLD2'!CG$4,'INTERNAL PARAMETERS-1'!$B$5:$J$44,5,FALSE)*VLOOKUP('ANALYSIS-YLD2'!CG$4,'INTERNAL PARAMETERS-1'!$B$5:$J$44,6,FALSE)*VLOOKUP('ANALYSIS-YLD2'!CG$4,'INTERNAL PARAMETERS-1'!$B$5:$J$44,3,FALSE) + 'ANALYSIS-YLD1'!CG144*(1-VLOOKUP('ANALYSIS-YLD2'!CG$4,'INTERNAL PARAMETERS-1'!$B$5:$J$44,5,FALSE))*VLOOKUP('ANALYSIS-YLD2'!CG$4,'INTERNAL PARAMETERS-1'!$B$5:$J$44,8,FALSE)*VLOOKUP('ANALYSIS-YLD2'!CG$4,'INTERNAL PARAMETERS-1'!$B$5:$J$44,3,FALSE)</f>
        <v>0</v>
      </c>
      <c r="CH144" s="110">
        <f>'ANALYSIS-YLD1'!CH144*VLOOKUP('ANALYSIS-YLD2'!CH$4,'INTERNAL PARAMETERS-1'!$B$5:$J$44,5,FALSE)*VLOOKUP('ANALYSIS-YLD2'!CH$4,'INTERNAL PARAMETERS-1'!$B$5:$J$44,6,FALSE)*VLOOKUP('ANALYSIS-YLD2'!CH$4,'INTERNAL PARAMETERS-1'!$B$5:$J$44,3,FALSE) + 'ANALYSIS-YLD1'!CH144*(1-VLOOKUP('ANALYSIS-YLD2'!CH$4,'INTERNAL PARAMETERS-1'!$B$5:$J$44,5,FALSE))*VLOOKUP('ANALYSIS-YLD2'!CH$4,'INTERNAL PARAMETERS-1'!$B$5:$J$44,8,FALSE)*VLOOKUP('ANALYSIS-YLD2'!CH$4,'INTERNAL PARAMETERS-1'!$B$5:$J$44,3,FALSE)</f>
        <v>0</v>
      </c>
      <c r="CJ144" s="112">
        <f t="shared" si="4"/>
        <v>0</v>
      </c>
      <c r="CK144" s="110">
        <f t="shared" si="5"/>
        <v>0</v>
      </c>
    </row>
    <row r="145" spans="2:89" x14ac:dyDescent="0.5">
      <c r="B145" s="127" t="s">
        <v>25</v>
      </c>
      <c r="C145" s="126" t="s">
        <v>2</v>
      </c>
      <c r="D145" s="126" t="s">
        <v>6</v>
      </c>
      <c r="E145" s="125">
        <f>'INPUTS-Incidence'!E145</f>
        <v>0</v>
      </c>
      <c r="F145" s="124">
        <f>'INTERNAL PARAMETERS-1'!M19</f>
        <v>16.865000000000002</v>
      </c>
      <c r="G145" s="112">
        <f>'ANALYSIS-YLD1'!G145*VLOOKUP('ANALYSIS-YLD2'!G$4,'INTERNAL PARAMETERS-1'!$B$5:$J$44,5,FALSE)*VLOOKUP('ANALYSIS-YLD2'!G$4,'INTERNAL PARAMETERS-1'!$B$5:$J$44,7,FALSE)*'ANALYSIS-YLD2'!$F145 + 'ANALYSIS-YLD1'!G145*(1-VLOOKUP('ANALYSIS-YLD2'!G$4,'INTERNAL PARAMETERS-1'!$B$5:$J$44,5,FALSE))*VLOOKUP('ANALYSIS-YLD2'!G$4,'INTERNAL PARAMETERS-1'!$B$5:$J$44,9,FALSE)*'ANALYSIS-YLD2'!$F145</f>
        <v>0</v>
      </c>
      <c r="H145" s="111">
        <f>'ANALYSIS-YLD1'!H145*VLOOKUP('ANALYSIS-YLD2'!H$4,'INTERNAL PARAMETERS-1'!$B$5:$J$44,5,FALSE)*VLOOKUP('ANALYSIS-YLD2'!H$4,'INTERNAL PARAMETERS-1'!$B$5:$J$44,7,FALSE)*'ANALYSIS-YLD2'!$F145 + 'ANALYSIS-YLD1'!H145*(1-VLOOKUP('ANALYSIS-YLD2'!H$4,'INTERNAL PARAMETERS-1'!$B$5:$J$44,5,FALSE))*VLOOKUP('ANALYSIS-YLD2'!H$4,'INTERNAL PARAMETERS-1'!$B$5:$J$44,9,FALSE)*'ANALYSIS-YLD2'!$F145</f>
        <v>0</v>
      </c>
      <c r="I145" s="111">
        <f>'ANALYSIS-YLD1'!I145*VLOOKUP('ANALYSIS-YLD2'!I$4,'INTERNAL PARAMETERS-1'!$B$5:$J$44,5,FALSE)*VLOOKUP('ANALYSIS-YLD2'!I$4,'INTERNAL PARAMETERS-1'!$B$5:$J$44,7,FALSE)*'ANALYSIS-YLD2'!$F145 + 'ANALYSIS-YLD1'!I145*(1-VLOOKUP('ANALYSIS-YLD2'!I$4,'INTERNAL PARAMETERS-1'!$B$5:$J$44,5,FALSE))*VLOOKUP('ANALYSIS-YLD2'!I$4,'INTERNAL PARAMETERS-1'!$B$5:$J$44,9,FALSE)*'ANALYSIS-YLD2'!$F145</f>
        <v>0</v>
      </c>
      <c r="J145" s="111">
        <f>'ANALYSIS-YLD1'!J145*VLOOKUP('ANALYSIS-YLD2'!J$4,'INTERNAL PARAMETERS-1'!$B$5:$J$44,5,FALSE)*VLOOKUP('ANALYSIS-YLD2'!J$4,'INTERNAL PARAMETERS-1'!$B$5:$J$44,7,FALSE)*'ANALYSIS-YLD2'!$F145 + 'ANALYSIS-YLD1'!J145*(1-VLOOKUP('ANALYSIS-YLD2'!J$4,'INTERNAL PARAMETERS-1'!$B$5:$J$44,5,FALSE))*VLOOKUP('ANALYSIS-YLD2'!J$4,'INTERNAL PARAMETERS-1'!$B$5:$J$44,9,FALSE)*'ANALYSIS-YLD2'!$F145</f>
        <v>0</v>
      </c>
      <c r="K145" s="111">
        <f>'ANALYSIS-YLD1'!K145*VLOOKUP('ANALYSIS-YLD2'!K$4,'INTERNAL PARAMETERS-1'!$B$5:$J$44,5,FALSE)*VLOOKUP('ANALYSIS-YLD2'!K$4,'INTERNAL PARAMETERS-1'!$B$5:$J$44,7,FALSE)*'ANALYSIS-YLD2'!$F145 + 'ANALYSIS-YLD1'!K145*(1-VLOOKUP('ANALYSIS-YLD2'!K$4,'INTERNAL PARAMETERS-1'!$B$5:$J$44,5,FALSE))*VLOOKUP('ANALYSIS-YLD2'!K$4,'INTERNAL PARAMETERS-1'!$B$5:$J$44,9,FALSE)*'ANALYSIS-YLD2'!$F145</f>
        <v>0</v>
      </c>
      <c r="L145" s="111">
        <f>'ANALYSIS-YLD1'!L145*VLOOKUP('ANALYSIS-YLD2'!L$4,'INTERNAL PARAMETERS-1'!$B$5:$J$44,5,FALSE)*VLOOKUP('ANALYSIS-YLD2'!L$4,'INTERNAL PARAMETERS-1'!$B$5:$J$44,7,FALSE)*'ANALYSIS-YLD2'!$F145 + 'ANALYSIS-YLD1'!L145*(1-VLOOKUP('ANALYSIS-YLD2'!L$4,'INTERNAL PARAMETERS-1'!$B$5:$J$44,5,FALSE))*VLOOKUP('ANALYSIS-YLD2'!L$4,'INTERNAL PARAMETERS-1'!$B$5:$J$44,9,FALSE)*'ANALYSIS-YLD2'!$F145</f>
        <v>0</v>
      </c>
      <c r="M145" s="111">
        <f>'ANALYSIS-YLD1'!M145*VLOOKUP('ANALYSIS-YLD2'!M$4,'INTERNAL PARAMETERS-1'!$B$5:$J$44,5,FALSE)*VLOOKUP('ANALYSIS-YLD2'!M$4,'INTERNAL PARAMETERS-1'!$B$5:$J$44,7,FALSE)*'ANALYSIS-YLD2'!$F145 + 'ANALYSIS-YLD1'!M145*(1-VLOOKUP('ANALYSIS-YLD2'!M$4,'INTERNAL PARAMETERS-1'!$B$5:$J$44,5,FALSE))*VLOOKUP('ANALYSIS-YLD2'!M$4,'INTERNAL PARAMETERS-1'!$B$5:$J$44,9,FALSE)*'ANALYSIS-YLD2'!$F145</f>
        <v>0</v>
      </c>
      <c r="N145" s="111">
        <f>'ANALYSIS-YLD1'!N145*VLOOKUP('ANALYSIS-YLD2'!N$4,'INTERNAL PARAMETERS-1'!$B$5:$J$44,5,FALSE)*VLOOKUP('ANALYSIS-YLD2'!N$4,'INTERNAL PARAMETERS-1'!$B$5:$J$44,7,FALSE)*'ANALYSIS-YLD2'!$F145 + 'ANALYSIS-YLD1'!N145*(1-VLOOKUP('ANALYSIS-YLD2'!N$4,'INTERNAL PARAMETERS-1'!$B$5:$J$44,5,FALSE))*VLOOKUP('ANALYSIS-YLD2'!N$4,'INTERNAL PARAMETERS-1'!$B$5:$J$44,9,FALSE)*'ANALYSIS-YLD2'!$F145</f>
        <v>0</v>
      </c>
      <c r="O145" s="111">
        <f>'ANALYSIS-YLD1'!O145*VLOOKUP('ANALYSIS-YLD2'!O$4,'INTERNAL PARAMETERS-1'!$B$5:$J$44,5,FALSE)*VLOOKUP('ANALYSIS-YLD2'!O$4,'INTERNAL PARAMETERS-1'!$B$5:$J$44,7,FALSE)*'ANALYSIS-YLD2'!$F145 + 'ANALYSIS-YLD1'!O145*(1-VLOOKUP('ANALYSIS-YLD2'!O$4,'INTERNAL PARAMETERS-1'!$B$5:$J$44,5,FALSE))*VLOOKUP('ANALYSIS-YLD2'!O$4,'INTERNAL PARAMETERS-1'!$B$5:$J$44,9,FALSE)*'ANALYSIS-YLD2'!$F145</f>
        <v>0</v>
      </c>
      <c r="P145" s="111">
        <f>'ANALYSIS-YLD1'!P145*VLOOKUP('ANALYSIS-YLD2'!P$4,'INTERNAL PARAMETERS-1'!$B$5:$J$44,5,FALSE)*VLOOKUP('ANALYSIS-YLD2'!P$4,'INTERNAL PARAMETERS-1'!$B$5:$J$44,7,FALSE)*'ANALYSIS-YLD2'!$F145 + 'ANALYSIS-YLD1'!P145*(1-VLOOKUP('ANALYSIS-YLD2'!P$4,'INTERNAL PARAMETERS-1'!$B$5:$J$44,5,FALSE))*VLOOKUP('ANALYSIS-YLD2'!P$4,'INTERNAL PARAMETERS-1'!$B$5:$J$44,9,FALSE)*'ANALYSIS-YLD2'!$F145</f>
        <v>0</v>
      </c>
      <c r="Q145" s="111">
        <f>'ANALYSIS-YLD1'!Q145*VLOOKUP('ANALYSIS-YLD2'!Q$4,'INTERNAL PARAMETERS-1'!$B$5:$J$44,5,FALSE)*VLOOKUP('ANALYSIS-YLD2'!Q$4,'INTERNAL PARAMETERS-1'!$B$5:$J$44,7,FALSE)*'ANALYSIS-YLD2'!$F145 + 'ANALYSIS-YLD1'!Q145*(1-VLOOKUP('ANALYSIS-YLD2'!Q$4,'INTERNAL PARAMETERS-1'!$B$5:$J$44,5,FALSE))*VLOOKUP('ANALYSIS-YLD2'!Q$4,'INTERNAL PARAMETERS-1'!$B$5:$J$44,9,FALSE)*'ANALYSIS-YLD2'!$F145</f>
        <v>0</v>
      </c>
      <c r="R145" s="111">
        <f>'ANALYSIS-YLD1'!R145*VLOOKUP('ANALYSIS-YLD2'!R$4,'INTERNAL PARAMETERS-1'!$B$5:$J$44,5,FALSE)*VLOOKUP('ANALYSIS-YLD2'!R$4,'INTERNAL PARAMETERS-1'!$B$5:$J$44,7,FALSE)*'ANALYSIS-YLD2'!$F145 + 'ANALYSIS-YLD1'!R145*(1-VLOOKUP('ANALYSIS-YLD2'!R$4,'INTERNAL PARAMETERS-1'!$B$5:$J$44,5,FALSE))*VLOOKUP('ANALYSIS-YLD2'!R$4,'INTERNAL PARAMETERS-1'!$B$5:$J$44,9,FALSE)*'ANALYSIS-YLD2'!$F145</f>
        <v>0</v>
      </c>
      <c r="S145" s="111">
        <f>'ANALYSIS-YLD1'!S145*VLOOKUP('ANALYSIS-YLD2'!S$4,'INTERNAL PARAMETERS-1'!$B$5:$J$44,5,FALSE)*VLOOKUP('ANALYSIS-YLD2'!S$4,'INTERNAL PARAMETERS-1'!$B$5:$J$44,7,FALSE)*'ANALYSIS-YLD2'!$F145 + 'ANALYSIS-YLD1'!S145*(1-VLOOKUP('ANALYSIS-YLD2'!S$4,'INTERNAL PARAMETERS-1'!$B$5:$J$44,5,FALSE))*VLOOKUP('ANALYSIS-YLD2'!S$4,'INTERNAL PARAMETERS-1'!$B$5:$J$44,9,FALSE)*'ANALYSIS-YLD2'!$F145</f>
        <v>0</v>
      </c>
      <c r="T145" s="111">
        <f>'ANALYSIS-YLD1'!T145*VLOOKUP('ANALYSIS-YLD2'!T$4,'INTERNAL PARAMETERS-1'!$B$5:$J$44,5,FALSE)*VLOOKUP('ANALYSIS-YLD2'!T$4,'INTERNAL PARAMETERS-1'!$B$5:$J$44,7,FALSE)*'ANALYSIS-YLD2'!$F145 + 'ANALYSIS-YLD1'!T145*(1-VLOOKUP('ANALYSIS-YLD2'!T$4,'INTERNAL PARAMETERS-1'!$B$5:$J$44,5,FALSE))*VLOOKUP('ANALYSIS-YLD2'!T$4,'INTERNAL PARAMETERS-1'!$B$5:$J$44,9,FALSE)*'ANALYSIS-YLD2'!$F145</f>
        <v>0</v>
      </c>
      <c r="U145" s="111">
        <f>'ANALYSIS-YLD1'!U145*VLOOKUP('ANALYSIS-YLD2'!U$4,'INTERNAL PARAMETERS-1'!$B$5:$J$44,5,FALSE)*VLOOKUP('ANALYSIS-YLD2'!U$4,'INTERNAL PARAMETERS-1'!$B$5:$J$44,7,FALSE)*'ANALYSIS-YLD2'!$F145 + 'ANALYSIS-YLD1'!U145*(1-VLOOKUP('ANALYSIS-YLD2'!U$4,'INTERNAL PARAMETERS-1'!$B$5:$J$44,5,FALSE))*VLOOKUP('ANALYSIS-YLD2'!U$4,'INTERNAL PARAMETERS-1'!$B$5:$J$44,9,FALSE)*'ANALYSIS-YLD2'!$F145</f>
        <v>0</v>
      </c>
      <c r="V145" s="111">
        <f>'ANALYSIS-YLD1'!V145*VLOOKUP('ANALYSIS-YLD2'!V$4,'INTERNAL PARAMETERS-1'!$B$5:$J$44,5,FALSE)*VLOOKUP('ANALYSIS-YLD2'!V$4,'INTERNAL PARAMETERS-1'!$B$5:$J$44,7,FALSE)*'ANALYSIS-YLD2'!$F145 + 'ANALYSIS-YLD1'!V145*(1-VLOOKUP('ANALYSIS-YLD2'!V$4,'INTERNAL PARAMETERS-1'!$B$5:$J$44,5,FALSE))*VLOOKUP('ANALYSIS-YLD2'!V$4,'INTERNAL PARAMETERS-1'!$B$5:$J$44,9,FALSE)*'ANALYSIS-YLD2'!$F145</f>
        <v>0</v>
      </c>
      <c r="W145" s="111">
        <f>'ANALYSIS-YLD1'!W145*VLOOKUP('ANALYSIS-YLD2'!W$4,'INTERNAL PARAMETERS-1'!$B$5:$J$44,5,FALSE)*VLOOKUP('ANALYSIS-YLD2'!W$4,'INTERNAL PARAMETERS-1'!$B$5:$J$44,7,FALSE)*'ANALYSIS-YLD2'!$F145 + 'ANALYSIS-YLD1'!W145*(1-VLOOKUP('ANALYSIS-YLD2'!W$4,'INTERNAL PARAMETERS-1'!$B$5:$J$44,5,FALSE))*VLOOKUP('ANALYSIS-YLD2'!W$4,'INTERNAL PARAMETERS-1'!$B$5:$J$44,9,FALSE)*'ANALYSIS-YLD2'!$F145</f>
        <v>0</v>
      </c>
      <c r="X145" s="111">
        <f>'ANALYSIS-YLD1'!X145*VLOOKUP('ANALYSIS-YLD2'!X$4,'INTERNAL PARAMETERS-1'!$B$5:$J$44,5,FALSE)*VLOOKUP('ANALYSIS-YLD2'!X$4,'INTERNAL PARAMETERS-1'!$B$5:$J$44,7,FALSE)*'ANALYSIS-YLD2'!$F145 + 'ANALYSIS-YLD1'!X145*(1-VLOOKUP('ANALYSIS-YLD2'!X$4,'INTERNAL PARAMETERS-1'!$B$5:$J$44,5,FALSE))*VLOOKUP('ANALYSIS-YLD2'!X$4,'INTERNAL PARAMETERS-1'!$B$5:$J$44,9,FALSE)*'ANALYSIS-YLD2'!$F145</f>
        <v>0</v>
      </c>
      <c r="Y145" s="111">
        <f>'ANALYSIS-YLD1'!Y145*VLOOKUP('ANALYSIS-YLD2'!Y$4,'INTERNAL PARAMETERS-1'!$B$5:$J$44,5,FALSE)*VLOOKUP('ANALYSIS-YLD2'!Y$4,'INTERNAL PARAMETERS-1'!$B$5:$J$44,7,FALSE)*'ANALYSIS-YLD2'!$F145 + 'ANALYSIS-YLD1'!Y145*(1-VLOOKUP('ANALYSIS-YLD2'!Y$4,'INTERNAL PARAMETERS-1'!$B$5:$J$44,5,FALSE))*VLOOKUP('ANALYSIS-YLD2'!Y$4,'INTERNAL PARAMETERS-1'!$B$5:$J$44,9,FALSE)*'ANALYSIS-YLD2'!$F145</f>
        <v>0</v>
      </c>
      <c r="Z145" s="111">
        <f>'ANALYSIS-YLD1'!Z145*VLOOKUP('ANALYSIS-YLD2'!Z$4,'INTERNAL PARAMETERS-1'!$B$5:$J$44,5,FALSE)*VLOOKUP('ANALYSIS-YLD2'!Z$4,'INTERNAL PARAMETERS-1'!$B$5:$J$44,7,FALSE)*'ANALYSIS-YLD2'!$F145 + 'ANALYSIS-YLD1'!Z145*(1-VLOOKUP('ANALYSIS-YLD2'!Z$4,'INTERNAL PARAMETERS-1'!$B$5:$J$44,5,FALSE))*VLOOKUP('ANALYSIS-YLD2'!Z$4,'INTERNAL PARAMETERS-1'!$B$5:$J$44,9,FALSE)*'ANALYSIS-YLD2'!$F145</f>
        <v>0</v>
      </c>
      <c r="AA145" s="111">
        <f>'ANALYSIS-YLD1'!AA145*VLOOKUP('ANALYSIS-YLD2'!AA$4,'INTERNAL PARAMETERS-1'!$B$5:$J$44,5,FALSE)*VLOOKUP('ANALYSIS-YLD2'!AA$4,'INTERNAL PARAMETERS-1'!$B$5:$J$44,7,FALSE)*'ANALYSIS-YLD2'!$F145 + 'ANALYSIS-YLD1'!AA145*(1-VLOOKUP('ANALYSIS-YLD2'!AA$4,'INTERNAL PARAMETERS-1'!$B$5:$J$44,5,FALSE))*VLOOKUP('ANALYSIS-YLD2'!AA$4,'INTERNAL PARAMETERS-1'!$B$5:$J$44,9,FALSE)*'ANALYSIS-YLD2'!$F145</f>
        <v>0</v>
      </c>
      <c r="AB145" s="111">
        <f>'ANALYSIS-YLD1'!AB145*VLOOKUP('ANALYSIS-YLD2'!AB$4,'INTERNAL PARAMETERS-1'!$B$5:$J$44,5,FALSE)*VLOOKUP('ANALYSIS-YLD2'!AB$4,'INTERNAL PARAMETERS-1'!$B$5:$J$44,7,FALSE)*'ANALYSIS-YLD2'!$F145 + 'ANALYSIS-YLD1'!AB145*(1-VLOOKUP('ANALYSIS-YLD2'!AB$4,'INTERNAL PARAMETERS-1'!$B$5:$J$44,5,FALSE))*VLOOKUP('ANALYSIS-YLD2'!AB$4,'INTERNAL PARAMETERS-1'!$B$5:$J$44,9,FALSE)*'ANALYSIS-YLD2'!$F145</f>
        <v>0</v>
      </c>
      <c r="AC145" s="111">
        <f>'ANALYSIS-YLD1'!AC145*VLOOKUP('ANALYSIS-YLD2'!AC$4,'INTERNAL PARAMETERS-1'!$B$5:$J$44,5,FALSE)*VLOOKUP('ANALYSIS-YLD2'!AC$4,'INTERNAL PARAMETERS-1'!$B$5:$J$44,7,FALSE)*'ANALYSIS-YLD2'!$F145 + 'ANALYSIS-YLD1'!AC145*(1-VLOOKUP('ANALYSIS-YLD2'!AC$4,'INTERNAL PARAMETERS-1'!$B$5:$J$44,5,FALSE))*VLOOKUP('ANALYSIS-YLD2'!AC$4,'INTERNAL PARAMETERS-1'!$B$5:$J$44,9,FALSE)*'ANALYSIS-YLD2'!$F145</f>
        <v>0</v>
      </c>
      <c r="AD145" s="111">
        <f>'ANALYSIS-YLD1'!AD145*VLOOKUP('ANALYSIS-YLD2'!AD$4,'INTERNAL PARAMETERS-1'!$B$5:$J$44,5,FALSE)*VLOOKUP('ANALYSIS-YLD2'!AD$4,'INTERNAL PARAMETERS-1'!$B$5:$J$44,7,FALSE)*'ANALYSIS-YLD2'!$F145 + 'ANALYSIS-YLD1'!AD145*(1-VLOOKUP('ANALYSIS-YLD2'!AD$4,'INTERNAL PARAMETERS-1'!$B$5:$J$44,5,FALSE))*VLOOKUP('ANALYSIS-YLD2'!AD$4,'INTERNAL PARAMETERS-1'!$B$5:$J$44,9,FALSE)*'ANALYSIS-YLD2'!$F145</f>
        <v>0</v>
      </c>
      <c r="AE145" s="111">
        <f>'ANALYSIS-YLD1'!AE145*VLOOKUP('ANALYSIS-YLD2'!AE$4,'INTERNAL PARAMETERS-1'!$B$5:$J$44,5,FALSE)*VLOOKUP('ANALYSIS-YLD2'!AE$4,'INTERNAL PARAMETERS-1'!$B$5:$J$44,7,FALSE)*'ANALYSIS-YLD2'!$F145 + 'ANALYSIS-YLD1'!AE145*(1-VLOOKUP('ANALYSIS-YLD2'!AE$4,'INTERNAL PARAMETERS-1'!$B$5:$J$44,5,FALSE))*VLOOKUP('ANALYSIS-YLD2'!AE$4,'INTERNAL PARAMETERS-1'!$B$5:$J$44,9,FALSE)*'ANALYSIS-YLD2'!$F145</f>
        <v>0</v>
      </c>
      <c r="AF145" s="111">
        <f>'ANALYSIS-YLD1'!AF145*VLOOKUP('ANALYSIS-YLD2'!AF$4,'INTERNAL PARAMETERS-1'!$B$5:$J$44,5,FALSE)*VLOOKUP('ANALYSIS-YLD2'!AF$4,'INTERNAL PARAMETERS-1'!$B$5:$J$44,7,FALSE)*'ANALYSIS-YLD2'!$F145 + 'ANALYSIS-YLD1'!AF145*(1-VLOOKUP('ANALYSIS-YLD2'!AF$4,'INTERNAL PARAMETERS-1'!$B$5:$J$44,5,FALSE))*VLOOKUP('ANALYSIS-YLD2'!AF$4,'INTERNAL PARAMETERS-1'!$B$5:$J$44,9,FALSE)*'ANALYSIS-YLD2'!$F145</f>
        <v>0</v>
      </c>
      <c r="AG145" s="111">
        <f>'ANALYSIS-YLD1'!AG145*VLOOKUP('ANALYSIS-YLD2'!AG$4,'INTERNAL PARAMETERS-1'!$B$5:$J$44,5,FALSE)*VLOOKUP('ANALYSIS-YLD2'!AG$4,'INTERNAL PARAMETERS-1'!$B$5:$J$44,7,FALSE)*'ANALYSIS-YLD2'!$F145 + 'ANALYSIS-YLD1'!AG145*(1-VLOOKUP('ANALYSIS-YLD2'!AG$4,'INTERNAL PARAMETERS-1'!$B$5:$J$44,5,FALSE))*VLOOKUP('ANALYSIS-YLD2'!AG$4,'INTERNAL PARAMETERS-1'!$B$5:$J$44,9,FALSE)*'ANALYSIS-YLD2'!$F145</f>
        <v>0</v>
      </c>
      <c r="AH145" s="111">
        <f>'ANALYSIS-YLD1'!AH145*VLOOKUP('ANALYSIS-YLD2'!AH$4,'INTERNAL PARAMETERS-1'!$B$5:$J$44,5,FALSE)*VLOOKUP('ANALYSIS-YLD2'!AH$4,'INTERNAL PARAMETERS-1'!$B$5:$J$44,7,FALSE)*'ANALYSIS-YLD2'!$F145 + 'ANALYSIS-YLD1'!AH145*(1-VLOOKUP('ANALYSIS-YLD2'!AH$4,'INTERNAL PARAMETERS-1'!$B$5:$J$44,5,FALSE))*VLOOKUP('ANALYSIS-YLD2'!AH$4,'INTERNAL PARAMETERS-1'!$B$5:$J$44,9,FALSE)*'ANALYSIS-YLD2'!$F145</f>
        <v>0</v>
      </c>
      <c r="AI145" s="111">
        <f>'ANALYSIS-YLD1'!AI145*VLOOKUP('ANALYSIS-YLD2'!AI$4,'INTERNAL PARAMETERS-1'!$B$5:$J$44,5,FALSE)*VLOOKUP('ANALYSIS-YLD2'!AI$4,'INTERNAL PARAMETERS-1'!$B$5:$J$44,7,FALSE)*'ANALYSIS-YLD2'!$F145 + 'ANALYSIS-YLD1'!AI145*(1-VLOOKUP('ANALYSIS-YLD2'!AI$4,'INTERNAL PARAMETERS-1'!$B$5:$J$44,5,FALSE))*VLOOKUP('ANALYSIS-YLD2'!AI$4,'INTERNAL PARAMETERS-1'!$B$5:$J$44,9,FALSE)*'ANALYSIS-YLD2'!$F145</f>
        <v>0</v>
      </c>
      <c r="AJ145" s="111">
        <f>'ANALYSIS-YLD1'!AJ145*VLOOKUP('ANALYSIS-YLD2'!AJ$4,'INTERNAL PARAMETERS-1'!$B$5:$J$44,5,FALSE)*VLOOKUP('ANALYSIS-YLD2'!AJ$4,'INTERNAL PARAMETERS-1'!$B$5:$J$44,7,FALSE)*'ANALYSIS-YLD2'!$F145 + 'ANALYSIS-YLD1'!AJ145*(1-VLOOKUP('ANALYSIS-YLD2'!AJ$4,'INTERNAL PARAMETERS-1'!$B$5:$J$44,5,FALSE))*VLOOKUP('ANALYSIS-YLD2'!AJ$4,'INTERNAL PARAMETERS-1'!$B$5:$J$44,9,FALSE)*'ANALYSIS-YLD2'!$F145</f>
        <v>0</v>
      </c>
      <c r="AK145" s="111">
        <f>'ANALYSIS-YLD1'!AK145*VLOOKUP('ANALYSIS-YLD2'!AK$4,'INTERNAL PARAMETERS-1'!$B$5:$J$44,5,FALSE)*VLOOKUP('ANALYSIS-YLD2'!AK$4,'INTERNAL PARAMETERS-1'!$B$5:$J$44,7,FALSE)*'ANALYSIS-YLD2'!$F145 + 'ANALYSIS-YLD1'!AK145*(1-VLOOKUP('ANALYSIS-YLD2'!AK$4,'INTERNAL PARAMETERS-1'!$B$5:$J$44,5,FALSE))*VLOOKUP('ANALYSIS-YLD2'!AK$4,'INTERNAL PARAMETERS-1'!$B$5:$J$44,9,FALSE)*'ANALYSIS-YLD2'!$F145</f>
        <v>0</v>
      </c>
      <c r="AL145" s="111">
        <f>'ANALYSIS-YLD1'!AL145*VLOOKUP('ANALYSIS-YLD2'!AL$4,'INTERNAL PARAMETERS-1'!$B$5:$J$44,5,FALSE)*VLOOKUP('ANALYSIS-YLD2'!AL$4,'INTERNAL PARAMETERS-1'!$B$5:$J$44,7,FALSE)*'ANALYSIS-YLD2'!$F145 + 'ANALYSIS-YLD1'!AL145*(1-VLOOKUP('ANALYSIS-YLD2'!AL$4,'INTERNAL PARAMETERS-1'!$B$5:$J$44,5,FALSE))*VLOOKUP('ANALYSIS-YLD2'!AL$4,'INTERNAL PARAMETERS-1'!$B$5:$J$44,9,FALSE)*'ANALYSIS-YLD2'!$F145</f>
        <v>0</v>
      </c>
      <c r="AM145" s="111">
        <f>'ANALYSIS-YLD1'!AM145*VLOOKUP('ANALYSIS-YLD2'!AM$4,'INTERNAL PARAMETERS-1'!$B$5:$J$44,5,FALSE)*VLOOKUP('ANALYSIS-YLD2'!AM$4,'INTERNAL PARAMETERS-1'!$B$5:$J$44,7,FALSE)*'ANALYSIS-YLD2'!$F145 + 'ANALYSIS-YLD1'!AM145*(1-VLOOKUP('ANALYSIS-YLD2'!AM$4,'INTERNAL PARAMETERS-1'!$B$5:$J$44,5,FALSE))*VLOOKUP('ANALYSIS-YLD2'!AM$4,'INTERNAL PARAMETERS-1'!$B$5:$J$44,9,FALSE)*'ANALYSIS-YLD2'!$F145</f>
        <v>0</v>
      </c>
      <c r="AN145" s="111">
        <f>'ANALYSIS-YLD1'!AN145*VLOOKUP('ANALYSIS-YLD2'!AN$4,'INTERNAL PARAMETERS-1'!$B$5:$J$44,5,FALSE)*VLOOKUP('ANALYSIS-YLD2'!AN$4,'INTERNAL PARAMETERS-1'!$B$5:$J$44,7,FALSE)*'ANALYSIS-YLD2'!$F145 + 'ANALYSIS-YLD1'!AN145*(1-VLOOKUP('ANALYSIS-YLD2'!AN$4,'INTERNAL PARAMETERS-1'!$B$5:$J$44,5,FALSE))*VLOOKUP('ANALYSIS-YLD2'!AN$4,'INTERNAL PARAMETERS-1'!$B$5:$J$44,9,FALSE)*'ANALYSIS-YLD2'!$F145</f>
        <v>0</v>
      </c>
      <c r="AO145" s="111">
        <f>'ANALYSIS-YLD1'!AO145*VLOOKUP('ANALYSIS-YLD2'!AO$4,'INTERNAL PARAMETERS-1'!$B$5:$J$44,5,FALSE)*VLOOKUP('ANALYSIS-YLD2'!AO$4,'INTERNAL PARAMETERS-1'!$B$5:$J$44,7,FALSE)*'ANALYSIS-YLD2'!$F145 + 'ANALYSIS-YLD1'!AO145*(1-VLOOKUP('ANALYSIS-YLD2'!AO$4,'INTERNAL PARAMETERS-1'!$B$5:$J$44,5,FALSE))*VLOOKUP('ANALYSIS-YLD2'!AO$4,'INTERNAL PARAMETERS-1'!$B$5:$J$44,9,FALSE)*'ANALYSIS-YLD2'!$F145</f>
        <v>0</v>
      </c>
      <c r="AP145" s="111">
        <f>'ANALYSIS-YLD1'!AP145*VLOOKUP('ANALYSIS-YLD2'!AP$4,'INTERNAL PARAMETERS-1'!$B$5:$J$44,5,FALSE)*VLOOKUP('ANALYSIS-YLD2'!AP$4,'INTERNAL PARAMETERS-1'!$B$5:$J$44,7,FALSE)*'ANALYSIS-YLD2'!$F145 + 'ANALYSIS-YLD1'!AP145*(1-VLOOKUP('ANALYSIS-YLD2'!AP$4,'INTERNAL PARAMETERS-1'!$B$5:$J$44,5,FALSE))*VLOOKUP('ANALYSIS-YLD2'!AP$4,'INTERNAL PARAMETERS-1'!$B$5:$J$44,9,FALSE)*'ANALYSIS-YLD2'!$F145</f>
        <v>0</v>
      </c>
      <c r="AQ145" s="111">
        <f>'ANALYSIS-YLD1'!AQ145*VLOOKUP('ANALYSIS-YLD2'!AQ$4,'INTERNAL PARAMETERS-1'!$B$5:$J$44,5,FALSE)*VLOOKUP('ANALYSIS-YLD2'!AQ$4,'INTERNAL PARAMETERS-1'!$B$5:$J$44,7,FALSE)*'ANALYSIS-YLD2'!$F145 + 'ANALYSIS-YLD1'!AQ145*(1-VLOOKUP('ANALYSIS-YLD2'!AQ$4,'INTERNAL PARAMETERS-1'!$B$5:$J$44,5,FALSE))*VLOOKUP('ANALYSIS-YLD2'!AQ$4,'INTERNAL PARAMETERS-1'!$B$5:$J$44,9,FALSE)*'ANALYSIS-YLD2'!$F145</f>
        <v>0</v>
      </c>
      <c r="AR145" s="111">
        <f>'ANALYSIS-YLD1'!AR145*VLOOKUP('ANALYSIS-YLD2'!AR$4,'INTERNAL PARAMETERS-1'!$B$5:$J$44,5,FALSE)*VLOOKUP('ANALYSIS-YLD2'!AR$4,'INTERNAL PARAMETERS-1'!$B$5:$J$44,7,FALSE)*'ANALYSIS-YLD2'!$F145 + 'ANALYSIS-YLD1'!AR145*(1-VLOOKUP('ANALYSIS-YLD2'!AR$4,'INTERNAL PARAMETERS-1'!$B$5:$J$44,5,FALSE))*VLOOKUP('ANALYSIS-YLD2'!AR$4,'INTERNAL PARAMETERS-1'!$B$5:$J$44,9,FALSE)*'ANALYSIS-YLD2'!$F145</f>
        <v>0</v>
      </c>
      <c r="AS145" s="111">
        <f>'ANALYSIS-YLD1'!AS145*VLOOKUP('ANALYSIS-YLD2'!AS$4,'INTERNAL PARAMETERS-1'!$B$5:$J$44,5,FALSE)*VLOOKUP('ANALYSIS-YLD2'!AS$4,'INTERNAL PARAMETERS-1'!$B$5:$J$44,7,FALSE)*'ANALYSIS-YLD2'!$F145 + 'ANALYSIS-YLD1'!AS145*(1-VLOOKUP('ANALYSIS-YLD2'!AS$4,'INTERNAL PARAMETERS-1'!$B$5:$J$44,5,FALSE))*VLOOKUP('ANALYSIS-YLD2'!AS$4,'INTERNAL PARAMETERS-1'!$B$5:$J$44,9,FALSE)*'ANALYSIS-YLD2'!$F145</f>
        <v>0</v>
      </c>
      <c r="AT145" s="110">
        <f>'ANALYSIS-YLD1'!AT145*VLOOKUP('ANALYSIS-YLD2'!AT$4,'INTERNAL PARAMETERS-1'!$B$5:$J$44,5,FALSE)*VLOOKUP('ANALYSIS-YLD2'!AT$4,'INTERNAL PARAMETERS-1'!$B$5:$J$44,7,FALSE)*'ANALYSIS-YLD2'!$F145 + 'ANALYSIS-YLD1'!AT145*(1-VLOOKUP('ANALYSIS-YLD2'!AT$4,'INTERNAL PARAMETERS-1'!$B$5:$J$44,5,FALSE))*VLOOKUP('ANALYSIS-YLD2'!AT$4,'INTERNAL PARAMETERS-1'!$B$5:$J$44,9,FALSE)*'ANALYSIS-YLD2'!$F145</f>
        <v>0</v>
      </c>
      <c r="AU145" s="112">
        <f>'ANALYSIS-YLD1'!AU145*VLOOKUP('ANALYSIS-YLD2'!AU$4,'INTERNAL PARAMETERS-1'!$B$5:$J$44,5,FALSE)*VLOOKUP('ANALYSIS-YLD2'!AU$4,'INTERNAL PARAMETERS-1'!$B$5:$J$44,6,FALSE)*VLOOKUP('ANALYSIS-YLD2'!AU$4,'INTERNAL PARAMETERS-1'!$B$5:$J$44,3,FALSE) + 'ANALYSIS-YLD1'!AU145*(1-VLOOKUP('ANALYSIS-YLD2'!AU$4,'INTERNAL PARAMETERS-1'!$B$5:$J$44,5,FALSE))*VLOOKUP('ANALYSIS-YLD2'!AU$4,'INTERNAL PARAMETERS-1'!$B$5:$J$44,8,FALSE)*VLOOKUP('ANALYSIS-YLD2'!AU$4,'INTERNAL PARAMETERS-1'!$B$5:$J$44,3,FALSE)</f>
        <v>0</v>
      </c>
      <c r="AV145" s="111">
        <f>'ANALYSIS-YLD1'!AV145*VLOOKUP('ANALYSIS-YLD2'!AV$4,'INTERNAL PARAMETERS-1'!$B$5:$J$44,5,FALSE)*VLOOKUP('ANALYSIS-YLD2'!AV$4,'INTERNAL PARAMETERS-1'!$B$5:$J$44,6,FALSE)*VLOOKUP('ANALYSIS-YLD2'!AV$4,'INTERNAL PARAMETERS-1'!$B$5:$J$44,3,FALSE) + 'ANALYSIS-YLD1'!AV145*(1-VLOOKUP('ANALYSIS-YLD2'!AV$4,'INTERNAL PARAMETERS-1'!$B$5:$J$44,5,FALSE))*VLOOKUP('ANALYSIS-YLD2'!AV$4,'INTERNAL PARAMETERS-1'!$B$5:$J$44,8,FALSE)*VLOOKUP('ANALYSIS-YLD2'!AV$4,'INTERNAL PARAMETERS-1'!$B$5:$J$44,3,FALSE)</f>
        <v>0</v>
      </c>
      <c r="AW145" s="111">
        <f>'ANALYSIS-YLD1'!AW145*VLOOKUP('ANALYSIS-YLD2'!AW$4,'INTERNAL PARAMETERS-1'!$B$5:$J$44,5,FALSE)*VLOOKUP('ANALYSIS-YLD2'!AW$4,'INTERNAL PARAMETERS-1'!$B$5:$J$44,6,FALSE)*VLOOKUP('ANALYSIS-YLD2'!AW$4,'INTERNAL PARAMETERS-1'!$B$5:$J$44,3,FALSE) + 'ANALYSIS-YLD1'!AW145*(1-VLOOKUP('ANALYSIS-YLD2'!AW$4,'INTERNAL PARAMETERS-1'!$B$5:$J$44,5,FALSE))*VLOOKUP('ANALYSIS-YLD2'!AW$4,'INTERNAL PARAMETERS-1'!$B$5:$J$44,8,FALSE)*VLOOKUP('ANALYSIS-YLD2'!AW$4,'INTERNAL PARAMETERS-1'!$B$5:$J$44,3,FALSE)</f>
        <v>0</v>
      </c>
      <c r="AX145" s="111">
        <f>'ANALYSIS-YLD1'!AX145*VLOOKUP('ANALYSIS-YLD2'!AX$4,'INTERNAL PARAMETERS-1'!$B$5:$J$44,5,FALSE)*VLOOKUP('ANALYSIS-YLD2'!AX$4,'INTERNAL PARAMETERS-1'!$B$5:$J$44,6,FALSE)*VLOOKUP('ANALYSIS-YLD2'!AX$4,'INTERNAL PARAMETERS-1'!$B$5:$J$44,3,FALSE) + 'ANALYSIS-YLD1'!AX145*(1-VLOOKUP('ANALYSIS-YLD2'!AX$4,'INTERNAL PARAMETERS-1'!$B$5:$J$44,5,FALSE))*VLOOKUP('ANALYSIS-YLD2'!AX$4,'INTERNAL PARAMETERS-1'!$B$5:$J$44,8,FALSE)*VLOOKUP('ANALYSIS-YLD2'!AX$4,'INTERNAL PARAMETERS-1'!$B$5:$J$44,3,FALSE)</f>
        <v>0</v>
      </c>
      <c r="AY145" s="111">
        <f>'ANALYSIS-YLD1'!AY145*VLOOKUP('ANALYSIS-YLD2'!AY$4,'INTERNAL PARAMETERS-1'!$B$5:$J$44,5,FALSE)*VLOOKUP('ANALYSIS-YLD2'!AY$4,'INTERNAL PARAMETERS-1'!$B$5:$J$44,6,FALSE)*VLOOKUP('ANALYSIS-YLD2'!AY$4,'INTERNAL PARAMETERS-1'!$B$5:$J$44,3,FALSE) + 'ANALYSIS-YLD1'!AY145*(1-VLOOKUP('ANALYSIS-YLD2'!AY$4,'INTERNAL PARAMETERS-1'!$B$5:$J$44,5,FALSE))*VLOOKUP('ANALYSIS-YLD2'!AY$4,'INTERNAL PARAMETERS-1'!$B$5:$J$44,8,FALSE)*VLOOKUP('ANALYSIS-YLD2'!AY$4,'INTERNAL PARAMETERS-1'!$B$5:$J$44,3,FALSE)</f>
        <v>0</v>
      </c>
      <c r="AZ145" s="111">
        <f>'ANALYSIS-YLD1'!AZ145*VLOOKUP('ANALYSIS-YLD2'!AZ$4,'INTERNAL PARAMETERS-1'!$B$5:$J$44,5,FALSE)*VLOOKUP('ANALYSIS-YLD2'!AZ$4,'INTERNAL PARAMETERS-1'!$B$5:$J$44,6,FALSE)*VLOOKUP('ANALYSIS-YLD2'!AZ$4,'INTERNAL PARAMETERS-1'!$B$5:$J$44,3,FALSE) + 'ANALYSIS-YLD1'!AZ145*(1-VLOOKUP('ANALYSIS-YLD2'!AZ$4,'INTERNAL PARAMETERS-1'!$B$5:$J$44,5,FALSE))*VLOOKUP('ANALYSIS-YLD2'!AZ$4,'INTERNAL PARAMETERS-1'!$B$5:$J$44,8,FALSE)*VLOOKUP('ANALYSIS-YLD2'!AZ$4,'INTERNAL PARAMETERS-1'!$B$5:$J$44,3,FALSE)</f>
        <v>0</v>
      </c>
      <c r="BA145" s="111">
        <f>'ANALYSIS-YLD1'!BA145*VLOOKUP('ANALYSIS-YLD2'!BA$4,'INTERNAL PARAMETERS-1'!$B$5:$J$44,5,FALSE)*VLOOKUP('ANALYSIS-YLD2'!BA$4,'INTERNAL PARAMETERS-1'!$B$5:$J$44,6,FALSE)*VLOOKUP('ANALYSIS-YLD2'!BA$4,'INTERNAL PARAMETERS-1'!$B$5:$J$44,3,FALSE) + 'ANALYSIS-YLD1'!BA145*(1-VLOOKUP('ANALYSIS-YLD2'!BA$4,'INTERNAL PARAMETERS-1'!$B$5:$J$44,5,FALSE))*VLOOKUP('ANALYSIS-YLD2'!BA$4,'INTERNAL PARAMETERS-1'!$B$5:$J$44,8,FALSE)*VLOOKUP('ANALYSIS-YLD2'!BA$4,'INTERNAL PARAMETERS-1'!$B$5:$J$44,3,FALSE)</f>
        <v>0</v>
      </c>
      <c r="BB145" s="111">
        <f>'ANALYSIS-YLD1'!BB145*VLOOKUP('ANALYSIS-YLD2'!BB$4,'INTERNAL PARAMETERS-1'!$B$5:$J$44,5,FALSE)*VLOOKUP('ANALYSIS-YLD2'!BB$4,'INTERNAL PARAMETERS-1'!$B$5:$J$44,6,FALSE)*VLOOKUP('ANALYSIS-YLD2'!BB$4,'INTERNAL PARAMETERS-1'!$B$5:$J$44,3,FALSE) + 'ANALYSIS-YLD1'!BB145*(1-VLOOKUP('ANALYSIS-YLD2'!BB$4,'INTERNAL PARAMETERS-1'!$B$5:$J$44,5,FALSE))*VLOOKUP('ANALYSIS-YLD2'!BB$4,'INTERNAL PARAMETERS-1'!$B$5:$J$44,8,FALSE)*VLOOKUP('ANALYSIS-YLD2'!BB$4,'INTERNAL PARAMETERS-1'!$B$5:$J$44,3,FALSE)</f>
        <v>0</v>
      </c>
      <c r="BC145" s="111">
        <f>'ANALYSIS-YLD1'!BC145*VLOOKUP('ANALYSIS-YLD2'!BC$4,'INTERNAL PARAMETERS-1'!$B$5:$J$44,5,FALSE)*VLOOKUP('ANALYSIS-YLD2'!BC$4,'INTERNAL PARAMETERS-1'!$B$5:$J$44,6,FALSE)*VLOOKUP('ANALYSIS-YLD2'!BC$4,'INTERNAL PARAMETERS-1'!$B$5:$J$44,3,FALSE) + 'ANALYSIS-YLD1'!BC145*(1-VLOOKUP('ANALYSIS-YLD2'!BC$4,'INTERNAL PARAMETERS-1'!$B$5:$J$44,5,FALSE))*VLOOKUP('ANALYSIS-YLD2'!BC$4,'INTERNAL PARAMETERS-1'!$B$5:$J$44,8,FALSE)*VLOOKUP('ANALYSIS-YLD2'!BC$4,'INTERNAL PARAMETERS-1'!$B$5:$J$44,3,FALSE)</f>
        <v>0</v>
      </c>
      <c r="BD145" s="111">
        <f>'ANALYSIS-YLD1'!BD145*VLOOKUP('ANALYSIS-YLD2'!BD$4,'INTERNAL PARAMETERS-1'!$B$5:$J$44,5,FALSE)*VLOOKUP('ANALYSIS-YLD2'!BD$4,'INTERNAL PARAMETERS-1'!$B$5:$J$44,6,FALSE)*VLOOKUP('ANALYSIS-YLD2'!BD$4,'INTERNAL PARAMETERS-1'!$B$5:$J$44,3,FALSE) + 'ANALYSIS-YLD1'!BD145*(1-VLOOKUP('ANALYSIS-YLD2'!BD$4,'INTERNAL PARAMETERS-1'!$B$5:$J$44,5,FALSE))*VLOOKUP('ANALYSIS-YLD2'!BD$4,'INTERNAL PARAMETERS-1'!$B$5:$J$44,8,FALSE)*VLOOKUP('ANALYSIS-YLD2'!BD$4,'INTERNAL PARAMETERS-1'!$B$5:$J$44,3,FALSE)</f>
        <v>0</v>
      </c>
      <c r="BE145" s="111">
        <f>'ANALYSIS-YLD1'!BE145*VLOOKUP('ANALYSIS-YLD2'!BE$4,'INTERNAL PARAMETERS-1'!$B$5:$J$44,5,FALSE)*VLOOKUP('ANALYSIS-YLD2'!BE$4,'INTERNAL PARAMETERS-1'!$B$5:$J$44,6,FALSE)*VLOOKUP('ANALYSIS-YLD2'!BE$4,'INTERNAL PARAMETERS-1'!$B$5:$J$44,3,FALSE) + 'ANALYSIS-YLD1'!BE145*(1-VLOOKUP('ANALYSIS-YLD2'!BE$4,'INTERNAL PARAMETERS-1'!$B$5:$J$44,5,FALSE))*VLOOKUP('ANALYSIS-YLD2'!BE$4,'INTERNAL PARAMETERS-1'!$B$5:$J$44,8,FALSE)*VLOOKUP('ANALYSIS-YLD2'!BE$4,'INTERNAL PARAMETERS-1'!$B$5:$J$44,3,FALSE)</f>
        <v>0</v>
      </c>
      <c r="BF145" s="111">
        <f>'ANALYSIS-YLD1'!BF145*VLOOKUP('ANALYSIS-YLD2'!BF$4,'INTERNAL PARAMETERS-1'!$B$5:$J$44,5,FALSE)*VLOOKUP('ANALYSIS-YLD2'!BF$4,'INTERNAL PARAMETERS-1'!$B$5:$J$44,6,FALSE)*VLOOKUP('ANALYSIS-YLD2'!BF$4,'INTERNAL PARAMETERS-1'!$B$5:$J$44,3,FALSE) + 'ANALYSIS-YLD1'!BF145*(1-VLOOKUP('ANALYSIS-YLD2'!BF$4,'INTERNAL PARAMETERS-1'!$B$5:$J$44,5,FALSE))*VLOOKUP('ANALYSIS-YLD2'!BF$4,'INTERNAL PARAMETERS-1'!$B$5:$J$44,8,FALSE)*VLOOKUP('ANALYSIS-YLD2'!BF$4,'INTERNAL PARAMETERS-1'!$B$5:$J$44,3,FALSE)</f>
        <v>0</v>
      </c>
      <c r="BG145" s="111">
        <f>'ANALYSIS-YLD1'!BG145*VLOOKUP('ANALYSIS-YLD2'!BG$4,'INTERNAL PARAMETERS-1'!$B$5:$J$44,5,FALSE)*VLOOKUP('ANALYSIS-YLD2'!BG$4,'INTERNAL PARAMETERS-1'!$B$5:$J$44,6,FALSE)*VLOOKUP('ANALYSIS-YLD2'!BG$4,'INTERNAL PARAMETERS-1'!$B$5:$J$44,3,FALSE) + 'ANALYSIS-YLD1'!BG145*(1-VLOOKUP('ANALYSIS-YLD2'!BG$4,'INTERNAL PARAMETERS-1'!$B$5:$J$44,5,FALSE))*VLOOKUP('ANALYSIS-YLD2'!BG$4,'INTERNAL PARAMETERS-1'!$B$5:$J$44,8,FALSE)*VLOOKUP('ANALYSIS-YLD2'!BG$4,'INTERNAL PARAMETERS-1'!$B$5:$J$44,3,FALSE)</f>
        <v>0</v>
      </c>
      <c r="BH145" s="111">
        <f>'ANALYSIS-YLD1'!BH145*VLOOKUP('ANALYSIS-YLD2'!BH$4,'INTERNAL PARAMETERS-1'!$B$5:$J$44,5,FALSE)*VLOOKUP('ANALYSIS-YLD2'!BH$4,'INTERNAL PARAMETERS-1'!$B$5:$J$44,6,FALSE)*VLOOKUP('ANALYSIS-YLD2'!BH$4,'INTERNAL PARAMETERS-1'!$B$5:$J$44,3,FALSE) + 'ANALYSIS-YLD1'!BH145*(1-VLOOKUP('ANALYSIS-YLD2'!BH$4,'INTERNAL PARAMETERS-1'!$B$5:$J$44,5,FALSE))*VLOOKUP('ANALYSIS-YLD2'!BH$4,'INTERNAL PARAMETERS-1'!$B$5:$J$44,8,FALSE)*VLOOKUP('ANALYSIS-YLD2'!BH$4,'INTERNAL PARAMETERS-1'!$B$5:$J$44,3,FALSE)</f>
        <v>0</v>
      </c>
      <c r="BI145" s="111">
        <f>'ANALYSIS-YLD1'!BI145*VLOOKUP('ANALYSIS-YLD2'!BI$4,'INTERNAL PARAMETERS-1'!$B$5:$J$44,5,FALSE)*VLOOKUP('ANALYSIS-YLD2'!BI$4,'INTERNAL PARAMETERS-1'!$B$5:$J$44,6,FALSE)*VLOOKUP('ANALYSIS-YLD2'!BI$4,'INTERNAL PARAMETERS-1'!$B$5:$J$44,3,FALSE) + 'ANALYSIS-YLD1'!BI145*(1-VLOOKUP('ANALYSIS-YLD2'!BI$4,'INTERNAL PARAMETERS-1'!$B$5:$J$44,5,FALSE))*VLOOKUP('ANALYSIS-YLD2'!BI$4,'INTERNAL PARAMETERS-1'!$B$5:$J$44,8,FALSE)*VLOOKUP('ANALYSIS-YLD2'!BI$4,'INTERNAL PARAMETERS-1'!$B$5:$J$44,3,FALSE)</f>
        <v>0</v>
      </c>
      <c r="BJ145" s="111">
        <f>'ANALYSIS-YLD1'!BJ145*VLOOKUP('ANALYSIS-YLD2'!BJ$4,'INTERNAL PARAMETERS-1'!$B$5:$J$44,5,FALSE)*VLOOKUP('ANALYSIS-YLD2'!BJ$4,'INTERNAL PARAMETERS-1'!$B$5:$J$44,6,FALSE)*VLOOKUP('ANALYSIS-YLD2'!BJ$4,'INTERNAL PARAMETERS-1'!$B$5:$J$44,3,FALSE) + 'ANALYSIS-YLD1'!BJ145*(1-VLOOKUP('ANALYSIS-YLD2'!BJ$4,'INTERNAL PARAMETERS-1'!$B$5:$J$44,5,FALSE))*VLOOKUP('ANALYSIS-YLD2'!BJ$4,'INTERNAL PARAMETERS-1'!$B$5:$J$44,8,FALSE)*VLOOKUP('ANALYSIS-YLD2'!BJ$4,'INTERNAL PARAMETERS-1'!$B$5:$J$44,3,FALSE)</f>
        <v>0</v>
      </c>
      <c r="BK145" s="111">
        <f>'ANALYSIS-YLD1'!BK145*VLOOKUP('ANALYSIS-YLD2'!BK$4,'INTERNAL PARAMETERS-1'!$B$5:$J$44,5,FALSE)*VLOOKUP('ANALYSIS-YLD2'!BK$4,'INTERNAL PARAMETERS-1'!$B$5:$J$44,6,FALSE)*VLOOKUP('ANALYSIS-YLD2'!BK$4,'INTERNAL PARAMETERS-1'!$B$5:$J$44,3,FALSE) + 'ANALYSIS-YLD1'!BK145*(1-VLOOKUP('ANALYSIS-YLD2'!BK$4,'INTERNAL PARAMETERS-1'!$B$5:$J$44,5,FALSE))*VLOOKUP('ANALYSIS-YLD2'!BK$4,'INTERNAL PARAMETERS-1'!$B$5:$J$44,8,FALSE)*VLOOKUP('ANALYSIS-YLD2'!BK$4,'INTERNAL PARAMETERS-1'!$B$5:$J$44,3,FALSE)</f>
        <v>0</v>
      </c>
      <c r="BL145" s="111">
        <f>'ANALYSIS-YLD1'!BL145*VLOOKUP('ANALYSIS-YLD2'!BL$4,'INTERNAL PARAMETERS-1'!$B$5:$J$44,5,FALSE)*VLOOKUP('ANALYSIS-YLD2'!BL$4,'INTERNAL PARAMETERS-1'!$B$5:$J$44,6,FALSE)*VLOOKUP('ANALYSIS-YLD2'!BL$4,'INTERNAL PARAMETERS-1'!$B$5:$J$44,3,FALSE) + 'ANALYSIS-YLD1'!BL145*(1-VLOOKUP('ANALYSIS-YLD2'!BL$4,'INTERNAL PARAMETERS-1'!$B$5:$J$44,5,FALSE))*VLOOKUP('ANALYSIS-YLD2'!BL$4,'INTERNAL PARAMETERS-1'!$B$5:$J$44,8,FALSE)*VLOOKUP('ANALYSIS-YLD2'!BL$4,'INTERNAL PARAMETERS-1'!$B$5:$J$44,3,FALSE)</f>
        <v>0</v>
      </c>
      <c r="BM145" s="111">
        <f>'ANALYSIS-YLD1'!BM145*VLOOKUP('ANALYSIS-YLD2'!BM$4,'INTERNAL PARAMETERS-1'!$B$5:$J$44,5,FALSE)*VLOOKUP('ANALYSIS-YLD2'!BM$4,'INTERNAL PARAMETERS-1'!$B$5:$J$44,6,FALSE)*VLOOKUP('ANALYSIS-YLD2'!BM$4,'INTERNAL PARAMETERS-1'!$B$5:$J$44,3,FALSE) + 'ANALYSIS-YLD1'!BM145*(1-VLOOKUP('ANALYSIS-YLD2'!BM$4,'INTERNAL PARAMETERS-1'!$B$5:$J$44,5,FALSE))*VLOOKUP('ANALYSIS-YLD2'!BM$4,'INTERNAL PARAMETERS-1'!$B$5:$J$44,8,FALSE)*VLOOKUP('ANALYSIS-YLD2'!BM$4,'INTERNAL PARAMETERS-1'!$B$5:$J$44,3,FALSE)</f>
        <v>0</v>
      </c>
      <c r="BN145" s="111">
        <f>'ANALYSIS-YLD1'!BN145*VLOOKUP('ANALYSIS-YLD2'!BN$4,'INTERNAL PARAMETERS-1'!$B$5:$J$44,5,FALSE)*VLOOKUP('ANALYSIS-YLD2'!BN$4,'INTERNAL PARAMETERS-1'!$B$5:$J$44,6,FALSE)*VLOOKUP('ANALYSIS-YLD2'!BN$4,'INTERNAL PARAMETERS-1'!$B$5:$J$44,3,FALSE) + 'ANALYSIS-YLD1'!BN145*(1-VLOOKUP('ANALYSIS-YLD2'!BN$4,'INTERNAL PARAMETERS-1'!$B$5:$J$44,5,FALSE))*VLOOKUP('ANALYSIS-YLD2'!BN$4,'INTERNAL PARAMETERS-1'!$B$5:$J$44,8,FALSE)*VLOOKUP('ANALYSIS-YLD2'!BN$4,'INTERNAL PARAMETERS-1'!$B$5:$J$44,3,FALSE)</f>
        <v>0</v>
      </c>
      <c r="BO145" s="111">
        <f>'ANALYSIS-YLD1'!BO145*VLOOKUP('ANALYSIS-YLD2'!BO$4,'INTERNAL PARAMETERS-1'!$B$5:$J$44,5,FALSE)*VLOOKUP('ANALYSIS-YLD2'!BO$4,'INTERNAL PARAMETERS-1'!$B$5:$J$44,6,FALSE)*VLOOKUP('ANALYSIS-YLD2'!BO$4,'INTERNAL PARAMETERS-1'!$B$5:$J$44,3,FALSE) + 'ANALYSIS-YLD1'!BO145*(1-VLOOKUP('ANALYSIS-YLD2'!BO$4,'INTERNAL PARAMETERS-1'!$B$5:$J$44,5,FALSE))*VLOOKUP('ANALYSIS-YLD2'!BO$4,'INTERNAL PARAMETERS-1'!$B$5:$J$44,8,FALSE)*VLOOKUP('ANALYSIS-YLD2'!BO$4,'INTERNAL PARAMETERS-1'!$B$5:$J$44,3,FALSE)</f>
        <v>0</v>
      </c>
      <c r="BP145" s="111">
        <f>'ANALYSIS-YLD1'!BP145*VLOOKUP('ANALYSIS-YLD2'!BP$4,'INTERNAL PARAMETERS-1'!$B$5:$J$44,5,FALSE)*VLOOKUP('ANALYSIS-YLD2'!BP$4,'INTERNAL PARAMETERS-1'!$B$5:$J$44,6,FALSE)*VLOOKUP('ANALYSIS-YLD2'!BP$4,'INTERNAL PARAMETERS-1'!$B$5:$J$44,3,FALSE) + 'ANALYSIS-YLD1'!BP145*(1-VLOOKUP('ANALYSIS-YLD2'!BP$4,'INTERNAL PARAMETERS-1'!$B$5:$J$44,5,FALSE))*VLOOKUP('ANALYSIS-YLD2'!BP$4,'INTERNAL PARAMETERS-1'!$B$5:$J$44,8,FALSE)*VLOOKUP('ANALYSIS-YLD2'!BP$4,'INTERNAL PARAMETERS-1'!$B$5:$J$44,3,FALSE)</f>
        <v>0</v>
      </c>
      <c r="BQ145" s="111">
        <f>'ANALYSIS-YLD1'!BQ145*VLOOKUP('ANALYSIS-YLD2'!BQ$4,'INTERNAL PARAMETERS-1'!$B$5:$J$44,5,FALSE)*VLOOKUP('ANALYSIS-YLD2'!BQ$4,'INTERNAL PARAMETERS-1'!$B$5:$J$44,6,FALSE)*VLOOKUP('ANALYSIS-YLD2'!BQ$4,'INTERNAL PARAMETERS-1'!$B$5:$J$44,3,FALSE) + 'ANALYSIS-YLD1'!BQ145*(1-VLOOKUP('ANALYSIS-YLD2'!BQ$4,'INTERNAL PARAMETERS-1'!$B$5:$J$44,5,FALSE))*VLOOKUP('ANALYSIS-YLD2'!BQ$4,'INTERNAL PARAMETERS-1'!$B$5:$J$44,8,FALSE)*VLOOKUP('ANALYSIS-YLD2'!BQ$4,'INTERNAL PARAMETERS-1'!$B$5:$J$44,3,FALSE)</f>
        <v>0</v>
      </c>
      <c r="BR145" s="111">
        <f>'ANALYSIS-YLD1'!BR145*VLOOKUP('ANALYSIS-YLD2'!BR$4,'INTERNAL PARAMETERS-1'!$B$5:$J$44,5,FALSE)*VLOOKUP('ANALYSIS-YLD2'!BR$4,'INTERNAL PARAMETERS-1'!$B$5:$J$44,6,FALSE)*VLOOKUP('ANALYSIS-YLD2'!BR$4,'INTERNAL PARAMETERS-1'!$B$5:$J$44,3,FALSE) + 'ANALYSIS-YLD1'!BR145*(1-VLOOKUP('ANALYSIS-YLD2'!BR$4,'INTERNAL PARAMETERS-1'!$B$5:$J$44,5,FALSE))*VLOOKUP('ANALYSIS-YLD2'!BR$4,'INTERNAL PARAMETERS-1'!$B$5:$J$44,8,FALSE)*VLOOKUP('ANALYSIS-YLD2'!BR$4,'INTERNAL PARAMETERS-1'!$B$5:$J$44,3,FALSE)</f>
        <v>0</v>
      </c>
      <c r="BS145" s="111">
        <f>'ANALYSIS-YLD1'!BS145*VLOOKUP('ANALYSIS-YLD2'!BS$4,'INTERNAL PARAMETERS-1'!$B$5:$J$44,5,FALSE)*VLOOKUP('ANALYSIS-YLD2'!BS$4,'INTERNAL PARAMETERS-1'!$B$5:$J$44,6,FALSE)*VLOOKUP('ANALYSIS-YLD2'!BS$4,'INTERNAL PARAMETERS-1'!$B$5:$J$44,3,FALSE) + 'ANALYSIS-YLD1'!BS145*(1-VLOOKUP('ANALYSIS-YLD2'!BS$4,'INTERNAL PARAMETERS-1'!$B$5:$J$44,5,FALSE))*VLOOKUP('ANALYSIS-YLD2'!BS$4,'INTERNAL PARAMETERS-1'!$B$5:$J$44,8,FALSE)*VLOOKUP('ANALYSIS-YLD2'!BS$4,'INTERNAL PARAMETERS-1'!$B$5:$J$44,3,FALSE)</f>
        <v>0</v>
      </c>
      <c r="BT145" s="111">
        <f>'ANALYSIS-YLD1'!BT145*VLOOKUP('ANALYSIS-YLD2'!BT$4,'INTERNAL PARAMETERS-1'!$B$5:$J$44,5,FALSE)*VLOOKUP('ANALYSIS-YLD2'!BT$4,'INTERNAL PARAMETERS-1'!$B$5:$J$44,6,FALSE)*VLOOKUP('ANALYSIS-YLD2'!BT$4,'INTERNAL PARAMETERS-1'!$B$5:$J$44,3,FALSE) + 'ANALYSIS-YLD1'!BT145*(1-VLOOKUP('ANALYSIS-YLD2'!BT$4,'INTERNAL PARAMETERS-1'!$B$5:$J$44,5,FALSE))*VLOOKUP('ANALYSIS-YLD2'!BT$4,'INTERNAL PARAMETERS-1'!$B$5:$J$44,8,FALSE)*VLOOKUP('ANALYSIS-YLD2'!BT$4,'INTERNAL PARAMETERS-1'!$B$5:$J$44,3,FALSE)</f>
        <v>0</v>
      </c>
      <c r="BU145" s="111">
        <f>'ANALYSIS-YLD1'!BU145*VLOOKUP('ANALYSIS-YLD2'!BU$4,'INTERNAL PARAMETERS-1'!$B$5:$J$44,5,FALSE)*VLOOKUP('ANALYSIS-YLD2'!BU$4,'INTERNAL PARAMETERS-1'!$B$5:$J$44,6,FALSE)*VLOOKUP('ANALYSIS-YLD2'!BU$4,'INTERNAL PARAMETERS-1'!$B$5:$J$44,3,FALSE) + 'ANALYSIS-YLD1'!BU145*(1-VLOOKUP('ANALYSIS-YLD2'!BU$4,'INTERNAL PARAMETERS-1'!$B$5:$J$44,5,FALSE))*VLOOKUP('ANALYSIS-YLD2'!BU$4,'INTERNAL PARAMETERS-1'!$B$5:$J$44,8,FALSE)*VLOOKUP('ANALYSIS-YLD2'!BU$4,'INTERNAL PARAMETERS-1'!$B$5:$J$44,3,FALSE)</f>
        <v>0</v>
      </c>
      <c r="BV145" s="111">
        <f>'ANALYSIS-YLD1'!BV145*VLOOKUP('ANALYSIS-YLD2'!BV$4,'INTERNAL PARAMETERS-1'!$B$5:$J$44,5,FALSE)*VLOOKUP('ANALYSIS-YLD2'!BV$4,'INTERNAL PARAMETERS-1'!$B$5:$J$44,6,FALSE)*VLOOKUP('ANALYSIS-YLD2'!BV$4,'INTERNAL PARAMETERS-1'!$B$5:$J$44,3,FALSE) + 'ANALYSIS-YLD1'!BV145*(1-VLOOKUP('ANALYSIS-YLD2'!BV$4,'INTERNAL PARAMETERS-1'!$B$5:$J$44,5,FALSE))*VLOOKUP('ANALYSIS-YLD2'!BV$4,'INTERNAL PARAMETERS-1'!$B$5:$J$44,8,FALSE)*VLOOKUP('ANALYSIS-YLD2'!BV$4,'INTERNAL PARAMETERS-1'!$B$5:$J$44,3,FALSE)</f>
        <v>0</v>
      </c>
      <c r="BW145" s="111">
        <f>'ANALYSIS-YLD1'!BW145*VLOOKUP('ANALYSIS-YLD2'!BW$4,'INTERNAL PARAMETERS-1'!$B$5:$J$44,5,FALSE)*VLOOKUP('ANALYSIS-YLD2'!BW$4,'INTERNAL PARAMETERS-1'!$B$5:$J$44,6,FALSE)*VLOOKUP('ANALYSIS-YLD2'!BW$4,'INTERNAL PARAMETERS-1'!$B$5:$J$44,3,FALSE) + 'ANALYSIS-YLD1'!BW145*(1-VLOOKUP('ANALYSIS-YLD2'!BW$4,'INTERNAL PARAMETERS-1'!$B$5:$J$44,5,FALSE))*VLOOKUP('ANALYSIS-YLD2'!BW$4,'INTERNAL PARAMETERS-1'!$B$5:$J$44,8,FALSE)*VLOOKUP('ANALYSIS-YLD2'!BW$4,'INTERNAL PARAMETERS-1'!$B$5:$J$44,3,FALSE)</f>
        <v>0</v>
      </c>
      <c r="BX145" s="111">
        <f>'ANALYSIS-YLD1'!BX145*VLOOKUP('ANALYSIS-YLD2'!BX$4,'INTERNAL PARAMETERS-1'!$B$5:$J$44,5,FALSE)*VLOOKUP('ANALYSIS-YLD2'!BX$4,'INTERNAL PARAMETERS-1'!$B$5:$J$44,6,FALSE)*VLOOKUP('ANALYSIS-YLD2'!BX$4,'INTERNAL PARAMETERS-1'!$B$5:$J$44,3,FALSE) + 'ANALYSIS-YLD1'!BX145*(1-VLOOKUP('ANALYSIS-YLD2'!BX$4,'INTERNAL PARAMETERS-1'!$B$5:$J$44,5,FALSE))*VLOOKUP('ANALYSIS-YLD2'!BX$4,'INTERNAL PARAMETERS-1'!$B$5:$J$44,8,FALSE)*VLOOKUP('ANALYSIS-YLD2'!BX$4,'INTERNAL PARAMETERS-1'!$B$5:$J$44,3,FALSE)</f>
        <v>0</v>
      </c>
      <c r="BY145" s="111">
        <f>'ANALYSIS-YLD1'!BY145*VLOOKUP('ANALYSIS-YLD2'!BY$4,'INTERNAL PARAMETERS-1'!$B$5:$J$44,5,FALSE)*VLOOKUP('ANALYSIS-YLD2'!BY$4,'INTERNAL PARAMETERS-1'!$B$5:$J$44,6,FALSE)*VLOOKUP('ANALYSIS-YLD2'!BY$4,'INTERNAL PARAMETERS-1'!$B$5:$J$44,3,FALSE) + 'ANALYSIS-YLD1'!BY145*(1-VLOOKUP('ANALYSIS-YLD2'!BY$4,'INTERNAL PARAMETERS-1'!$B$5:$J$44,5,FALSE))*VLOOKUP('ANALYSIS-YLD2'!BY$4,'INTERNAL PARAMETERS-1'!$B$5:$J$44,8,FALSE)*VLOOKUP('ANALYSIS-YLD2'!BY$4,'INTERNAL PARAMETERS-1'!$B$5:$J$44,3,FALSE)</f>
        <v>0</v>
      </c>
      <c r="BZ145" s="111">
        <f>'ANALYSIS-YLD1'!BZ145*VLOOKUP('ANALYSIS-YLD2'!BZ$4,'INTERNAL PARAMETERS-1'!$B$5:$J$44,5,FALSE)*VLOOKUP('ANALYSIS-YLD2'!BZ$4,'INTERNAL PARAMETERS-1'!$B$5:$J$44,6,FALSE)*VLOOKUP('ANALYSIS-YLD2'!BZ$4,'INTERNAL PARAMETERS-1'!$B$5:$J$44,3,FALSE) + 'ANALYSIS-YLD1'!BZ145*(1-VLOOKUP('ANALYSIS-YLD2'!BZ$4,'INTERNAL PARAMETERS-1'!$B$5:$J$44,5,FALSE))*VLOOKUP('ANALYSIS-YLD2'!BZ$4,'INTERNAL PARAMETERS-1'!$B$5:$J$44,8,FALSE)*VLOOKUP('ANALYSIS-YLD2'!BZ$4,'INTERNAL PARAMETERS-1'!$B$5:$J$44,3,FALSE)</f>
        <v>0</v>
      </c>
      <c r="CA145" s="111">
        <f>'ANALYSIS-YLD1'!CA145*VLOOKUP('ANALYSIS-YLD2'!CA$4,'INTERNAL PARAMETERS-1'!$B$5:$J$44,5,FALSE)*VLOOKUP('ANALYSIS-YLD2'!CA$4,'INTERNAL PARAMETERS-1'!$B$5:$J$44,6,FALSE)*VLOOKUP('ANALYSIS-YLD2'!CA$4,'INTERNAL PARAMETERS-1'!$B$5:$J$44,3,FALSE) + 'ANALYSIS-YLD1'!CA145*(1-VLOOKUP('ANALYSIS-YLD2'!CA$4,'INTERNAL PARAMETERS-1'!$B$5:$J$44,5,FALSE))*VLOOKUP('ANALYSIS-YLD2'!CA$4,'INTERNAL PARAMETERS-1'!$B$5:$J$44,8,FALSE)*VLOOKUP('ANALYSIS-YLD2'!CA$4,'INTERNAL PARAMETERS-1'!$B$5:$J$44,3,FALSE)</f>
        <v>0</v>
      </c>
      <c r="CB145" s="111">
        <f>'ANALYSIS-YLD1'!CB145*VLOOKUP('ANALYSIS-YLD2'!CB$4,'INTERNAL PARAMETERS-1'!$B$5:$J$44,5,FALSE)*VLOOKUP('ANALYSIS-YLD2'!CB$4,'INTERNAL PARAMETERS-1'!$B$5:$J$44,6,FALSE)*VLOOKUP('ANALYSIS-YLD2'!CB$4,'INTERNAL PARAMETERS-1'!$B$5:$J$44,3,FALSE) + 'ANALYSIS-YLD1'!CB145*(1-VLOOKUP('ANALYSIS-YLD2'!CB$4,'INTERNAL PARAMETERS-1'!$B$5:$J$44,5,FALSE))*VLOOKUP('ANALYSIS-YLD2'!CB$4,'INTERNAL PARAMETERS-1'!$B$5:$J$44,8,FALSE)*VLOOKUP('ANALYSIS-YLD2'!CB$4,'INTERNAL PARAMETERS-1'!$B$5:$J$44,3,FALSE)</f>
        <v>0</v>
      </c>
      <c r="CC145" s="111">
        <f>'ANALYSIS-YLD1'!CC145*VLOOKUP('ANALYSIS-YLD2'!CC$4,'INTERNAL PARAMETERS-1'!$B$5:$J$44,5,FALSE)*VLOOKUP('ANALYSIS-YLD2'!CC$4,'INTERNAL PARAMETERS-1'!$B$5:$J$44,6,FALSE)*VLOOKUP('ANALYSIS-YLD2'!CC$4,'INTERNAL PARAMETERS-1'!$B$5:$J$44,3,FALSE) + 'ANALYSIS-YLD1'!CC145*(1-VLOOKUP('ANALYSIS-YLD2'!CC$4,'INTERNAL PARAMETERS-1'!$B$5:$J$44,5,FALSE))*VLOOKUP('ANALYSIS-YLD2'!CC$4,'INTERNAL PARAMETERS-1'!$B$5:$J$44,8,FALSE)*VLOOKUP('ANALYSIS-YLD2'!CC$4,'INTERNAL PARAMETERS-1'!$B$5:$J$44,3,FALSE)</f>
        <v>0</v>
      </c>
      <c r="CD145" s="111">
        <f>'ANALYSIS-YLD1'!CD145*VLOOKUP('ANALYSIS-YLD2'!CD$4,'INTERNAL PARAMETERS-1'!$B$5:$J$44,5,FALSE)*VLOOKUP('ANALYSIS-YLD2'!CD$4,'INTERNAL PARAMETERS-1'!$B$5:$J$44,6,FALSE)*VLOOKUP('ANALYSIS-YLD2'!CD$4,'INTERNAL PARAMETERS-1'!$B$5:$J$44,3,FALSE) + 'ANALYSIS-YLD1'!CD145*(1-VLOOKUP('ANALYSIS-YLD2'!CD$4,'INTERNAL PARAMETERS-1'!$B$5:$J$44,5,FALSE))*VLOOKUP('ANALYSIS-YLD2'!CD$4,'INTERNAL PARAMETERS-1'!$B$5:$J$44,8,FALSE)*VLOOKUP('ANALYSIS-YLD2'!CD$4,'INTERNAL PARAMETERS-1'!$B$5:$J$44,3,FALSE)</f>
        <v>0</v>
      </c>
      <c r="CE145" s="111">
        <f>'ANALYSIS-YLD1'!CE145*VLOOKUP('ANALYSIS-YLD2'!CE$4,'INTERNAL PARAMETERS-1'!$B$5:$J$44,5,FALSE)*VLOOKUP('ANALYSIS-YLD2'!CE$4,'INTERNAL PARAMETERS-1'!$B$5:$J$44,6,FALSE)*VLOOKUP('ANALYSIS-YLD2'!CE$4,'INTERNAL PARAMETERS-1'!$B$5:$J$44,3,FALSE) + 'ANALYSIS-YLD1'!CE145*(1-VLOOKUP('ANALYSIS-YLD2'!CE$4,'INTERNAL PARAMETERS-1'!$B$5:$J$44,5,FALSE))*VLOOKUP('ANALYSIS-YLD2'!CE$4,'INTERNAL PARAMETERS-1'!$B$5:$J$44,8,FALSE)*VLOOKUP('ANALYSIS-YLD2'!CE$4,'INTERNAL PARAMETERS-1'!$B$5:$J$44,3,FALSE)</f>
        <v>0</v>
      </c>
      <c r="CF145" s="111">
        <f>'ANALYSIS-YLD1'!CF145*VLOOKUP('ANALYSIS-YLD2'!CF$4,'INTERNAL PARAMETERS-1'!$B$5:$J$44,5,FALSE)*VLOOKUP('ANALYSIS-YLD2'!CF$4,'INTERNAL PARAMETERS-1'!$B$5:$J$44,6,FALSE)*VLOOKUP('ANALYSIS-YLD2'!CF$4,'INTERNAL PARAMETERS-1'!$B$5:$J$44,3,FALSE) + 'ANALYSIS-YLD1'!CF145*(1-VLOOKUP('ANALYSIS-YLD2'!CF$4,'INTERNAL PARAMETERS-1'!$B$5:$J$44,5,FALSE))*VLOOKUP('ANALYSIS-YLD2'!CF$4,'INTERNAL PARAMETERS-1'!$B$5:$J$44,8,FALSE)*VLOOKUP('ANALYSIS-YLD2'!CF$4,'INTERNAL PARAMETERS-1'!$B$5:$J$44,3,FALSE)</f>
        <v>0</v>
      </c>
      <c r="CG145" s="111">
        <f>'ANALYSIS-YLD1'!CG145*VLOOKUP('ANALYSIS-YLD2'!CG$4,'INTERNAL PARAMETERS-1'!$B$5:$J$44,5,FALSE)*VLOOKUP('ANALYSIS-YLD2'!CG$4,'INTERNAL PARAMETERS-1'!$B$5:$J$44,6,FALSE)*VLOOKUP('ANALYSIS-YLD2'!CG$4,'INTERNAL PARAMETERS-1'!$B$5:$J$44,3,FALSE) + 'ANALYSIS-YLD1'!CG145*(1-VLOOKUP('ANALYSIS-YLD2'!CG$4,'INTERNAL PARAMETERS-1'!$B$5:$J$44,5,FALSE))*VLOOKUP('ANALYSIS-YLD2'!CG$4,'INTERNAL PARAMETERS-1'!$B$5:$J$44,8,FALSE)*VLOOKUP('ANALYSIS-YLD2'!CG$4,'INTERNAL PARAMETERS-1'!$B$5:$J$44,3,FALSE)</f>
        <v>0</v>
      </c>
      <c r="CH145" s="110">
        <f>'ANALYSIS-YLD1'!CH145*VLOOKUP('ANALYSIS-YLD2'!CH$4,'INTERNAL PARAMETERS-1'!$B$5:$J$44,5,FALSE)*VLOOKUP('ANALYSIS-YLD2'!CH$4,'INTERNAL PARAMETERS-1'!$B$5:$J$44,6,FALSE)*VLOOKUP('ANALYSIS-YLD2'!CH$4,'INTERNAL PARAMETERS-1'!$B$5:$J$44,3,FALSE) + 'ANALYSIS-YLD1'!CH145*(1-VLOOKUP('ANALYSIS-YLD2'!CH$4,'INTERNAL PARAMETERS-1'!$B$5:$J$44,5,FALSE))*VLOOKUP('ANALYSIS-YLD2'!CH$4,'INTERNAL PARAMETERS-1'!$B$5:$J$44,8,FALSE)*VLOOKUP('ANALYSIS-YLD2'!CH$4,'INTERNAL PARAMETERS-1'!$B$5:$J$44,3,FALSE)</f>
        <v>0</v>
      </c>
      <c r="CJ145" s="112">
        <f t="shared" si="4"/>
        <v>0</v>
      </c>
      <c r="CK145" s="110">
        <f t="shared" si="5"/>
        <v>0</v>
      </c>
    </row>
    <row r="146" spans="2:89" x14ac:dyDescent="0.5">
      <c r="B146" s="127" t="s">
        <v>25</v>
      </c>
      <c r="C146" s="126" t="s">
        <v>2</v>
      </c>
      <c r="D146" s="126" t="s">
        <v>5</v>
      </c>
      <c r="E146" s="125">
        <f>'INPUTS-Incidence'!E146</f>
        <v>0</v>
      </c>
      <c r="F146" s="124">
        <f>'INTERNAL PARAMETERS-1'!M20</f>
        <v>12.89</v>
      </c>
      <c r="G146" s="112">
        <f>'ANALYSIS-YLD1'!G146*VLOOKUP('ANALYSIS-YLD2'!G$4,'INTERNAL PARAMETERS-1'!$B$5:$J$44,5,FALSE)*VLOOKUP('ANALYSIS-YLD2'!G$4,'INTERNAL PARAMETERS-1'!$B$5:$J$44,7,FALSE)*'ANALYSIS-YLD2'!$F146 + 'ANALYSIS-YLD1'!G146*(1-VLOOKUP('ANALYSIS-YLD2'!G$4,'INTERNAL PARAMETERS-1'!$B$5:$J$44,5,FALSE))*VLOOKUP('ANALYSIS-YLD2'!G$4,'INTERNAL PARAMETERS-1'!$B$5:$J$44,9,FALSE)*'ANALYSIS-YLD2'!$F146</f>
        <v>0</v>
      </c>
      <c r="H146" s="111">
        <f>'ANALYSIS-YLD1'!H146*VLOOKUP('ANALYSIS-YLD2'!H$4,'INTERNAL PARAMETERS-1'!$B$5:$J$44,5,FALSE)*VLOOKUP('ANALYSIS-YLD2'!H$4,'INTERNAL PARAMETERS-1'!$B$5:$J$44,7,FALSE)*'ANALYSIS-YLD2'!$F146 + 'ANALYSIS-YLD1'!H146*(1-VLOOKUP('ANALYSIS-YLD2'!H$4,'INTERNAL PARAMETERS-1'!$B$5:$J$44,5,FALSE))*VLOOKUP('ANALYSIS-YLD2'!H$4,'INTERNAL PARAMETERS-1'!$B$5:$J$44,9,FALSE)*'ANALYSIS-YLD2'!$F146</f>
        <v>0</v>
      </c>
      <c r="I146" s="111">
        <f>'ANALYSIS-YLD1'!I146*VLOOKUP('ANALYSIS-YLD2'!I$4,'INTERNAL PARAMETERS-1'!$B$5:$J$44,5,FALSE)*VLOOKUP('ANALYSIS-YLD2'!I$4,'INTERNAL PARAMETERS-1'!$B$5:$J$44,7,FALSE)*'ANALYSIS-YLD2'!$F146 + 'ANALYSIS-YLD1'!I146*(1-VLOOKUP('ANALYSIS-YLD2'!I$4,'INTERNAL PARAMETERS-1'!$B$5:$J$44,5,FALSE))*VLOOKUP('ANALYSIS-YLD2'!I$4,'INTERNAL PARAMETERS-1'!$B$5:$J$44,9,FALSE)*'ANALYSIS-YLD2'!$F146</f>
        <v>0</v>
      </c>
      <c r="J146" s="111">
        <f>'ANALYSIS-YLD1'!J146*VLOOKUP('ANALYSIS-YLD2'!J$4,'INTERNAL PARAMETERS-1'!$B$5:$J$44,5,FALSE)*VLOOKUP('ANALYSIS-YLD2'!J$4,'INTERNAL PARAMETERS-1'!$B$5:$J$44,7,FALSE)*'ANALYSIS-YLD2'!$F146 + 'ANALYSIS-YLD1'!J146*(1-VLOOKUP('ANALYSIS-YLD2'!J$4,'INTERNAL PARAMETERS-1'!$B$5:$J$44,5,FALSE))*VLOOKUP('ANALYSIS-YLD2'!J$4,'INTERNAL PARAMETERS-1'!$B$5:$J$44,9,FALSE)*'ANALYSIS-YLD2'!$F146</f>
        <v>0</v>
      </c>
      <c r="K146" s="111">
        <f>'ANALYSIS-YLD1'!K146*VLOOKUP('ANALYSIS-YLD2'!K$4,'INTERNAL PARAMETERS-1'!$B$5:$J$44,5,FALSE)*VLOOKUP('ANALYSIS-YLD2'!K$4,'INTERNAL PARAMETERS-1'!$B$5:$J$44,7,FALSE)*'ANALYSIS-YLD2'!$F146 + 'ANALYSIS-YLD1'!K146*(1-VLOOKUP('ANALYSIS-YLD2'!K$4,'INTERNAL PARAMETERS-1'!$B$5:$J$44,5,FALSE))*VLOOKUP('ANALYSIS-YLD2'!K$4,'INTERNAL PARAMETERS-1'!$B$5:$J$44,9,FALSE)*'ANALYSIS-YLD2'!$F146</f>
        <v>0</v>
      </c>
      <c r="L146" s="111">
        <f>'ANALYSIS-YLD1'!L146*VLOOKUP('ANALYSIS-YLD2'!L$4,'INTERNAL PARAMETERS-1'!$B$5:$J$44,5,FALSE)*VLOOKUP('ANALYSIS-YLD2'!L$4,'INTERNAL PARAMETERS-1'!$B$5:$J$44,7,FALSE)*'ANALYSIS-YLD2'!$F146 + 'ANALYSIS-YLD1'!L146*(1-VLOOKUP('ANALYSIS-YLD2'!L$4,'INTERNAL PARAMETERS-1'!$B$5:$J$44,5,FALSE))*VLOOKUP('ANALYSIS-YLD2'!L$4,'INTERNAL PARAMETERS-1'!$B$5:$J$44,9,FALSE)*'ANALYSIS-YLD2'!$F146</f>
        <v>0</v>
      </c>
      <c r="M146" s="111">
        <f>'ANALYSIS-YLD1'!M146*VLOOKUP('ANALYSIS-YLD2'!M$4,'INTERNAL PARAMETERS-1'!$B$5:$J$44,5,FALSE)*VLOOKUP('ANALYSIS-YLD2'!M$4,'INTERNAL PARAMETERS-1'!$B$5:$J$44,7,FALSE)*'ANALYSIS-YLD2'!$F146 + 'ANALYSIS-YLD1'!M146*(1-VLOOKUP('ANALYSIS-YLD2'!M$4,'INTERNAL PARAMETERS-1'!$B$5:$J$44,5,FALSE))*VLOOKUP('ANALYSIS-YLD2'!M$4,'INTERNAL PARAMETERS-1'!$B$5:$J$44,9,FALSE)*'ANALYSIS-YLD2'!$F146</f>
        <v>0</v>
      </c>
      <c r="N146" s="111">
        <f>'ANALYSIS-YLD1'!N146*VLOOKUP('ANALYSIS-YLD2'!N$4,'INTERNAL PARAMETERS-1'!$B$5:$J$44,5,FALSE)*VLOOKUP('ANALYSIS-YLD2'!N$4,'INTERNAL PARAMETERS-1'!$B$5:$J$44,7,FALSE)*'ANALYSIS-YLD2'!$F146 + 'ANALYSIS-YLD1'!N146*(1-VLOOKUP('ANALYSIS-YLD2'!N$4,'INTERNAL PARAMETERS-1'!$B$5:$J$44,5,FALSE))*VLOOKUP('ANALYSIS-YLD2'!N$4,'INTERNAL PARAMETERS-1'!$B$5:$J$44,9,FALSE)*'ANALYSIS-YLD2'!$F146</f>
        <v>0</v>
      </c>
      <c r="O146" s="111">
        <f>'ANALYSIS-YLD1'!O146*VLOOKUP('ANALYSIS-YLD2'!O$4,'INTERNAL PARAMETERS-1'!$B$5:$J$44,5,FALSE)*VLOOKUP('ANALYSIS-YLD2'!O$4,'INTERNAL PARAMETERS-1'!$B$5:$J$44,7,FALSE)*'ANALYSIS-YLD2'!$F146 + 'ANALYSIS-YLD1'!O146*(1-VLOOKUP('ANALYSIS-YLD2'!O$4,'INTERNAL PARAMETERS-1'!$B$5:$J$44,5,FALSE))*VLOOKUP('ANALYSIS-YLD2'!O$4,'INTERNAL PARAMETERS-1'!$B$5:$J$44,9,FALSE)*'ANALYSIS-YLD2'!$F146</f>
        <v>0</v>
      </c>
      <c r="P146" s="111">
        <f>'ANALYSIS-YLD1'!P146*VLOOKUP('ANALYSIS-YLD2'!P$4,'INTERNAL PARAMETERS-1'!$B$5:$J$44,5,FALSE)*VLOOKUP('ANALYSIS-YLD2'!P$4,'INTERNAL PARAMETERS-1'!$B$5:$J$44,7,FALSE)*'ANALYSIS-YLD2'!$F146 + 'ANALYSIS-YLD1'!P146*(1-VLOOKUP('ANALYSIS-YLD2'!P$4,'INTERNAL PARAMETERS-1'!$B$5:$J$44,5,FALSE))*VLOOKUP('ANALYSIS-YLD2'!P$4,'INTERNAL PARAMETERS-1'!$B$5:$J$44,9,FALSE)*'ANALYSIS-YLD2'!$F146</f>
        <v>0</v>
      </c>
      <c r="Q146" s="111">
        <f>'ANALYSIS-YLD1'!Q146*VLOOKUP('ANALYSIS-YLD2'!Q$4,'INTERNAL PARAMETERS-1'!$B$5:$J$44,5,FALSE)*VLOOKUP('ANALYSIS-YLD2'!Q$4,'INTERNAL PARAMETERS-1'!$B$5:$J$44,7,FALSE)*'ANALYSIS-YLD2'!$F146 + 'ANALYSIS-YLD1'!Q146*(1-VLOOKUP('ANALYSIS-YLD2'!Q$4,'INTERNAL PARAMETERS-1'!$B$5:$J$44,5,FALSE))*VLOOKUP('ANALYSIS-YLD2'!Q$4,'INTERNAL PARAMETERS-1'!$B$5:$J$44,9,FALSE)*'ANALYSIS-YLD2'!$F146</f>
        <v>0</v>
      </c>
      <c r="R146" s="111">
        <f>'ANALYSIS-YLD1'!R146*VLOOKUP('ANALYSIS-YLD2'!R$4,'INTERNAL PARAMETERS-1'!$B$5:$J$44,5,FALSE)*VLOOKUP('ANALYSIS-YLD2'!R$4,'INTERNAL PARAMETERS-1'!$B$5:$J$44,7,FALSE)*'ANALYSIS-YLD2'!$F146 + 'ANALYSIS-YLD1'!R146*(1-VLOOKUP('ANALYSIS-YLD2'!R$4,'INTERNAL PARAMETERS-1'!$B$5:$J$44,5,FALSE))*VLOOKUP('ANALYSIS-YLD2'!R$4,'INTERNAL PARAMETERS-1'!$B$5:$J$44,9,FALSE)*'ANALYSIS-YLD2'!$F146</f>
        <v>0</v>
      </c>
      <c r="S146" s="111">
        <f>'ANALYSIS-YLD1'!S146*VLOOKUP('ANALYSIS-YLD2'!S$4,'INTERNAL PARAMETERS-1'!$B$5:$J$44,5,FALSE)*VLOOKUP('ANALYSIS-YLD2'!S$4,'INTERNAL PARAMETERS-1'!$B$5:$J$44,7,FALSE)*'ANALYSIS-YLD2'!$F146 + 'ANALYSIS-YLD1'!S146*(1-VLOOKUP('ANALYSIS-YLD2'!S$4,'INTERNAL PARAMETERS-1'!$B$5:$J$44,5,FALSE))*VLOOKUP('ANALYSIS-YLD2'!S$4,'INTERNAL PARAMETERS-1'!$B$5:$J$44,9,FALSE)*'ANALYSIS-YLD2'!$F146</f>
        <v>0</v>
      </c>
      <c r="T146" s="111">
        <f>'ANALYSIS-YLD1'!T146*VLOOKUP('ANALYSIS-YLD2'!T$4,'INTERNAL PARAMETERS-1'!$B$5:$J$44,5,FALSE)*VLOOKUP('ANALYSIS-YLD2'!T$4,'INTERNAL PARAMETERS-1'!$B$5:$J$44,7,FALSE)*'ANALYSIS-YLD2'!$F146 + 'ANALYSIS-YLD1'!T146*(1-VLOOKUP('ANALYSIS-YLD2'!T$4,'INTERNAL PARAMETERS-1'!$B$5:$J$44,5,FALSE))*VLOOKUP('ANALYSIS-YLD2'!T$4,'INTERNAL PARAMETERS-1'!$B$5:$J$44,9,FALSE)*'ANALYSIS-YLD2'!$F146</f>
        <v>0</v>
      </c>
      <c r="U146" s="111">
        <f>'ANALYSIS-YLD1'!U146*VLOOKUP('ANALYSIS-YLD2'!U$4,'INTERNAL PARAMETERS-1'!$B$5:$J$44,5,FALSE)*VLOOKUP('ANALYSIS-YLD2'!U$4,'INTERNAL PARAMETERS-1'!$B$5:$J$44,7,FALSE)*'ANALYSIS-YLD2'!$F146 + 'ANALYSIS-YLD1'!U146*(1-VLOOKUP('ANALYSIS-YLD2'!U$4,'INTERNAL PARAMETERS-1'!$B$5:$J$44,5,FALSE))*VLOOKUP('ANALYSIS-YLD2'!U$4,'INTERNAL PARAMETERS-1'!$B$5:$J$44,9,FALSE)*'ANALYSIS-YLD2'!$F146</f>
        <v>0</v>
      </c>
      <c r="V146" s="111">
        <f>'ANALYSIS-YLD1'!V146*VLOOKUP('ANALYSIS-YLD2'!V$4,'INTERNAL PARAMETERS-1'!$B$5:$J$44,5,FALSE)*VLOOKUP('ANALYSIS-YLD2'!V$4,'INTERNAL PARAMETERS-1'!$B$5:$J$44,7,FALSE)*'ANALYSIS-YLD2'!$F146 + 'ANALYSIS-YLD1'!V146*(1-VLOOKUP('ANALYSIS-YLD2'!V$4,'INTERNAL PARAMETERS-1'!$B$5:$J$44,5,FALSE))*VLOOKUP('ANALYSIS-YLD2'!V$4,'INTERNAL PARAMETERS-1'!$B$5:$J$44,9,FALSE)*'ANALYSIS-YLD2'!$F146</f>
        <v>0</v>
      </c>
      <c r="W146" s="111">
        <f>'ANALYSIS-YLD1'!W146*VLOOKUP('ANALYSIS-YLD2'!W$4,'INTERNAL PARAMETERS-1'!$B$5:$J$44,5,FALSE)*VLOOKUP('ANALYSIS-YLD2'!W$4,'INTERNAL PARAMETERS-1'!$B$5:$J$44,7,FALSE)*'ANALYSIS-YLD2'!$F146 + 'ANALYSIS-YLD1'!W146*(1-VLOOKUP('ANALYSIS-YLD2'!W$4,'INTERNAL PARAMETERS-1'!$B$5:$J$44,5,FALSE))*VLOOKUP('ANALYSIS-YLD2'!W$4,'INTERNAL PARAMETERS-1'!$B$5:$J$44,9,FALSE)*'ANALYSIS-YLD2'!$F146</f>
        <v>0</v>
      </c>
      <c r="X146" s="111">
        <f>'ANALYSIS-YLD1'!X146*VLOOKUP('ANALYSIS-YLD2'!X$4,'INTERNAL PARAMETERS-1'!$B$5:$J$44,5,FALSE)*VLOOKUP('ANALYSIS-YLD2'!X$4,'INTERNAL PARAMETERS-1'!$B$5:$J$44,7,FALSE)*'ANALYSIS-YLD2'!$F146 + 'ANALYSIS-YLD1'!X146*(1-VLOOKUP('ANALYSIS-YLD2'!X$4,'INTERNAL PARAMETERS-1'!$B$5:$J$44,5,FALSE))*VLOOKUP('ANALYSIS-YLD2'!X$4,'INTERNAL PARAMETERS-1'!$B$5:$J$44,9,FALSE)*'ANALYSIS-YLD2'!$F146</f>
        <v>0</v>
      </c>
      <c r="Y146" s="111">
        <f>'ANALYSIS-YLD1'!Y146*VLOOKUP('ANALYSIS-YLD2'!Y$4,'INTERNAL PARAMETERS-1'!$B$5:$J$44,5,FALSE)*VLOOKUP('ANALYSIS-YLD2'!Y$4,'INTERNAL PARAMETERS-1'!$B$5:$J$44,7,FALSE)*'ANALYSIS-YLD2'!$F146 + 'ANALYSIS-YLD1'!Y146*(1-VLOOKUP('ANALYSIS-YLD2'!Y$4,'INTERNAL PARAMETERS-1'!$B$5:$J$44,5,FALSE))*VLOOKUP('ANALYSIS-YLD2'!Y$4,'INTERNAL PARAMETERS-1'!$B$5:$J$44,9,FALSE)*'ANALYSIS-YLD2'!$F146</f>
        <v>0</v>
      </c>
      <c r="Z146" s="111">
        <f>'ANALYSIS-YLD1'!Z146*VLOOKUP('ANALYSIS-YLD2'!Z$4,'INTERNAL PARAMETERS-1'!$B$5:$J$44,5,FALSE)*VLOOKUP('ANALYSIS-YLD2'!Z$4,'INTERNAL PARAMETERS-1'!$B$5:$J$44,7,FALSE)*'ANALYSIS-YLD2'!$F146 + 'ANALYSIS-YLD1'!Z146*(1-VLOOKUP('ANALYSIS-YLD2'!Z$4,'INTERNAL PARAMETERS-1'!$B$5:$J$44,5,FALSE))*VLOOKUP('ANALYSIS-YLD2'!Z$4,'INTERNAL PARAMETERS-1'!$B$5:$J$44,9,FALSE)*'ANALYSIS-YLD2'!$F146</f>
        <v>0</v>
      </c>
      <c r="AA146" s="111">
        <f>'ANALYSIS-YLD1'!AA146*VLOOKUP('ANALYSIS-YLD2'!AA$4,'INTERNAL PARAMETERS-1'!$B$5:$J$44,5,FALSE)*VLOOKUP('ANALYSIS-YLD2'!AA$4,'INTERNAL PARAMETERS-1'!$B$5:$J$44,7,FALSE)*'ANALYSIS-YLD2'!$F146 + 'ANALYSIS-YLD1'!AA146*(1-VLOOKUP('ANALYSIS-YLD2'!AA$4,'INTERNAL PARAMETERS-1'!$B$5:$J$44,5,FALSE))*VLOOKUP('ANALYSIS-YLD2'!AA$4,'INTERNAL PARAMETERS-1'!$B$5:$J$44,9,FALSE)*'ANALYSIS-YLD2'!$F146</f>
        <v>0</v>
      </c>
      <c r="AB146" s="111">
        <f>'ANALYSIS-YLD1'!AB146*VLOOKUP('ANALYSIS-YLD2'!AB$4,'INTERNAL PARAMETERS-1'!$B$5:$J$44,5,FALSE)*VLOOKUP('ANALYSIS-YLD2'!AB$4,'INTERNAL PARAMETERS-1'!$B$5:$J$44,7,FALSE)*'ANALYSIS-YLD2'!$F146 + 'ANALYSIS-YLD1'!AB146*(1-VLOOKUP('ANALYSIS-YLD2'!AB$4,'INTERNAL PARAMETERS-1'!$B$5:$J$44,5,FALSE))*VLOOKUP('ANALYSIS-YLD2'!AB$4,'INTERNAL PARAMETERS-1'!$B$5:$J$44,9,FALSE)*'ANALYSIS-YLD2'!$F146</f>
        <v>0</v>
      </c>
      <c r="AC146" s="111">
        <f>'ANALYSIS-YLD1'!AC146*VLOOKUP('ANALYSIS-YLD2'!AC$4,'INTERNAL PARAMETERS-1'!$B$5:$J$44,5,FALSE)*VLOOKUP('ANALYSIS-YLD2'!AC$4,'INTERNAL PARAMETERS-1'!$B$5:$J$44,7,FALSE)*'ANALYSIS-YLD2'!$F146 + 'ANALYSIS-YLD1'!AC146*(1-VLOOKUP('ANALYSIS-YLD2'!AC$4,'INTERNAL PARAMETERS-1'!$B$5:$J$44,5,FALSE))*VLOOKUP('ANALYSIS-YLD2'!AC$4,'INTERNAL PARAMETERS-1'!$B$5:$J$44,9,FALSE)*'ANALYSIS-YLD2'!$F146</f>
        <v>0</v>
      </c>
      <c r="AD146" s="111">
        <f>'ANALYSIS-YLD1'!AD146*VLOOKUP('ANALYSIS-YLD2'!AD$4,'INTERNAL PARAMETERS-1'!$B$5:$J$44,5,FALSE)*VLOOKUP('ANALYSIS-YLD2'!AD$4,'INTERNAL PARAMETERS-1'!$B$5:$J$44,7,FALSE)*'ANALYSIS-YLD2'!$F146 + 'ANALYSIS-YLD1'!AD146*(1-VLOOKUP('ANALYSIS-YLD2'!AD$4,'INTERNAL PARAMETERS-1'!$B$5:$J$44,5,FALSE))*VLOOKUP('ANALYSIS-YLD2'!AD$4,'INTERNAL PARAMETERS-1'!$B$5:$J$44,9,FALSE)*'ANALYSIS-YLD2'!$F146</f>
        <v>0</v>
      </c>
      <c r="AE146" s="111">
        <f>'ANALYSIS-YLD1'!AE146*VLOOKUP('ANALYSIS-YLD2'!AE$4,'INTERNAL PARAMETERS-1'!$B$5:$J$44,5,FALSE)*VLOOKUP('ANALYSIS-YLD2'!AE$4,'INTERNAL PARAMETERS-1'!$B$5:$J$44,7,FALSE)*'ANALYSIS-YLD2'!$F146 + 'ANALYSIS-YLD1'!AE146*(1-VLOOKUP('ANALYSIS-YLD2'!AE$4,'INTERNAL PARAMETERS-1'!$B$5:$J$44,5,FALSE))*VLOOKUP('ANALYSIS-YLD2'!AE$4,'INTERNAL PARAMETERS-1'!$B$5:$J$44,9,FALSE)*'ANALYSIS-YLD2'!$F146</f>
        <v>0</v>
      </c>
      <c r="AF146" s="111">
        <f>'ANALYSIS-YLD1'!AF146*VLOOKUP('ANALYSIS-YLD2'!AF$4,'INTERNAL PARAMETERS-1'!$B$5:$J$44,5,FALSE)*VLOOKUP('ANALYSIS-YLD2'!AF$4,'INTERNAL PARAMETERS-1'!$B$5:$J$44,7,FALSE)*'ANALYSIS-YLD2'!$F146 + 'ANALYSIS-YLD1'!AF146*(1-VLOOKUP('ANALYSIS-YLD2'!AF$4,'INTERNAL PARAMETERS-1'!$B$5:$J$44,5,FALSE))*VLOOKUP('ANALYSIS-YLD2'!AF$4,'INTERNAL PARAMETERS-1'!$B$5:$J$44,9,FALSE)*'ANALYSIS-YLD2'!$F146</f>
        <v>0</v>
      </c>
      <c r="AG146" s="111">
        <f>'ANALYSIS-YLD1'!AG146*VLOOKUP('ANALYSIS-YLD2'!AG$4,'INTERNAL PARAMETERS-1'!$B$5:$J$44,5,FALSE)*VLOOKUP('ANALYSIS-YLD2'!AG$4,'INTERNAL PARAMETERS-1'!$B$5:$J$44,7,FALSE)*'ANALYSIS-YLD2'!$F146 + 'ANALYSIS-YLD1'!AG146*(1-VLOOKUP('ANALYSIS-YLD2'!AG$4,'INTERNAL PARAMETERS-1'!$B$5:$J$44,5,FALSE))*VLOOKUP('ANALYSIS-YLD2'!AG$4,'INTERNAL PARAMETERS-1'!$B$5:$J$44,9,FALSE)*'ANALYSIS-YLD2'!$F146</f>
        <v>0</v>
      </c>
      <c r="AH146" s="111">
        <f>'ANALYSIS-YLD1'!AH146*VLOOKUP('ANALYSIS-YLD2'!AH$4,'INTERNAL PARAMETERS-1'!$B$5:$J$44,5,FALSE)*VLOOKUP('ANALYSIS-YLD2'!AH$4,'INTERNAL PARAMETERS-1'!$B$5:$J$44,7,FALSE)*'ANALYSIS-YLD2'!$F146 + 'ANALYSIS-YLD1'!AH146*(1-VLOOKUP('ANALYSIS-YLD2'!AH$4,'INTERNAL PARAMETERS-1'!$B$5:$J$44,5,FALSE))*VLOOKUP('ANALYSIS-YLD2'!AH$4,'INTERNAL PARAMETERS-1'!$B$5:$J$44,9,FALSE)*'ANALYSIS-YLD2'!$F146</f>
        <v>0</v>
      </c>
      <c r="AI146" s="111">
        <f>'ANALYSIS-YLD1'!AI146*VLOOKUP('ANALYSIS-YLD2'!AI$4,'INTERNAL PARAMETERS-1'!$B$5:$J$44,5,FALSE)*VLOOKUP('ANALYSIS-YLD2'!AI$4,'INTERNAL PARAMETERS-1'!$B$5:$J$44,7,FALSE)*'ANALYSIS-YLD2'!$F146 + 'ANALYSIS-YLD1'!AI146*(1-VLOOKUP('ANALYSIS-YLD2'!AI$4,'INTERNAL PARAMETERS-1'!$B$5:$J$44,5,FALSE))*VLOOKUP('ANALYSIS-YLD2'!AI$4,'INTERNAL PARAMETERS-1'!$B$5:$J$44,9,FALSE)*'ANALYSIS-YLD2'!$F146</f>
        <v>0</v>
      </c>
      <c r="AJ146" s="111">
        <f>'ANALYSIS-YLD1'!AJ146*VLOOKUP('ANALYSIS-YLD2'!AJ$4,'INTERNAL PARAMETERS-1'!$B$5:$J$44,5,FALSE)*VLOOKUP('ANALYSIS-YLD2'!AJ$4,'INTERNAL PARAMETERS-1'!$B$5:$J$44,7,FALSE)*'ANALYSIS-YLD2'!$F146 + 'ANALYSIS-YLD1'!AJ146*(1-VLOOKUP('ANALYSIS-YLD2'!AJ$4,'INTERNAL PARAMETERS-1'!$B$5:$J$44,5,FALSE))*VLOOKUP('ANALYSIS-YLD2'!AJ$4,'INTERNAL PARAMETERS-1'!$B$5:$J$44,9,FALSE)*'ANALYSIS-YLD2'!$F146</f>
        <v>0</v>
      </c>
      <c r="AK146" s="111">
        <f>'ANALYSIS-YLD1'!AK146*VLOOKUP('ANALYSIS-YLD2'!AK$4,'INTERNAL PARAMETERS-1'!$B$5:$J$44,5,FALSE)*VLOOKUP('ANALYSIS-YLD2'!AK$4,'INTERNAL PARAMETERS-1'!$B$5:$J$44,7,FALSE)*'ANALYSIS-YLD2'!$F146 + 'ANALYSIS-YLD1'!AK146*(1-VLOOKUP('ANALYSIS-YLD2'!AK$4,'INTERNAL PARAMETERS-1'!$B$5:$J$44,5,FALSE))*VLOOKUP('ANALYSIS-YLD2'!AK$4,'INTERNAL PARAMETERS-1'!$B$5:$J$44,9,FALSE)*'ANALYSIS-YLD2'!$F146</f>
        <v>0</v>
      </c>
      <c r="AL146" s="111">
        <f>'ANALYSIS-YLD1'!AL146*VLOOKUP('ANALYSIS-YLD2'!AL$4,'INTERNAL PARAMETERS-1'!$B$5:$J$44,5,FALSE)*VLOOKUP('ANALYSIS-YLD2'!AL$4,'INTERNAL PARAMETERS-1'!$B$5:$J$44,7,FALSE)*'ANALYSIS-YLD2'!$F146 + 'ANALYSIS-YLD1'!AL146*(1-VLOOKUP('ANALYSIS-YLD2'!AL$4,'INTERNAL PARAMETERS-1'!$B$5:$J$44,5,FALSE))*VLOOKUP('ANALYSIS-YLD2'!AL$4,'INTERNAL PARAMETERS-1'!$B$5:$J$44,9,FALSE)*'ANALYSIS-YLD2'!$F146</f>
        <v>0</v>
      </c>
      <c r="AM146" s="111">
        <f>'ANALYSIS-YLD1'!AM146*VLOOKUP('ANALYSIS-YLD2'!AM$4,'INTERNAL PARAMETERS-1'!$B$5:$J$44,5,FALSE)*VLOOKUP('ANALYSIS-YLD2'!AM$4,'INTERNAL PARAMETERS-1'!$B$5:$J$44,7,FALSE)*'ANALYSIS-YLD2'!$F146 + 'ANALYSIS-YLD1'!AM146*(1-VLOOKUP('ANALYSIS-YLD2'!AM$4,'INTERNAL PARAMETERS-1'!$B$5:$J$44,5,FALSE))*VLOOKUP('ANALYSIS-YLD2'!AM$4,'INTERNAL PARAMETERS-1'!$B$5:$J$44,9,FALSE)*'ANALYSIS-YLD2'!$F146</f>
        <v>0</v>
      </c>
      <c r="AN146" s="111">
        <f>'ANALYSIS-YLD1'!AN146*VLOOKUP('ANALYSIS-YLD2'!AN$4,'INTERNAL PARAMETERS-1'!$B$5:$J$44,5,FALSE)*VLOOKUP('ANALYSIS-YLD2'!AN$4,'INTERNAL PARAMETERS-1'!$B$5:$J$44,7,FALSE)*'ANALYSIS-YLD2'!$F146 + 'ANALYSIS-YLD1'!AN146*(1-VLOOKUP('ANALYSIS-YLD2'!AN$4,'INTERNAL PARAMETERS-1'!$B$5:$J$44,5,FALSE))*VLOOKUP('ANALYSIS-YLD2'!AN$4,'INTERNAL PARAMETERS-1'!$B$5:$J$44,9,FALSE)*'ANALYSIS-YLD2'!$F146</f>
        <v>0</v>
      </c>
      <c r="AO146" s="111">
        <f>'ANALYSIS-YLD1'!AO146*VLOOKUP('ANALYSIS-YLD2'!AO$4,'INTERNAL PARAMETERS-1'!$B$5:$J$44,5,FALSE)*VLOOKUP('ANALYSIS-YLD2'!AO$4,'INTERNAL PARAMETERS-1'!$B$5:$J$44,7,FALSE)*'ANALYSIS-YLD2'!$F146 + 'ANALYSIS-YLD1'!AO146*(1-VLOOKUP('ANALYSIS-YLD2'!AO$4,'INTERNAL PARAMETERS-1'!$B$5:$J$44,5,FALSE))*VLOOKUP('ANALYSIS-YLD2'!AO$4,'INTERNAL PARAMETERS-1'!$B$5:$J$44,9,FALSE)*'ANALYSIS-YLD2'!$F146</f>
        <v>0</v>
      </c>
      <c r="AP146" s="111">
        <f>'ANALYSIS-YLD1'!AP146*VLOOKUP('ANALYSIS-YLD2'!AP$4,'INTERNAL PARAMETERS-1'!$B$5:$J$44,5,FALSE)*VLOOKUP('ANALYSIS-YLD2'!AP$4,'INTERNAL PARAMETERS-1'!$B$5:$J$44,7,FALSE)*'ANALYSIS-YLD2'!$F146 + 'ANALYSIS-YLD1'!AP146*(1-VLOOKUP('ANALYSIS-YLD2'!AP$4,'INTERNAL PARAMETERS-1'!$B$5:$J$44,5,FALSE))*VLOOKUP('ANALYSIS-YLD2'!AP$4,'INTERNAL PARAMETERS-1'!$B$5:$J$44,9,FALSE)*'ANALYSIS-YLD2'!$F146</f>
        <v>0</v>
      </c>
      <c r="AQ146" s="111">
        <f>'ANALYSIS-YLD1'!AQ146*VLOOKUP('ANALYSIS-YLD2'!AQ$4,'INTERNAL PARAMETERS-1'!$B$5:$J$44,5,FALSE)*VLOOKUP('ANALYSIS-YLD2'!AQ$4,'INTERNAL PARAMETERS-1'!$B$5:$J$44,7,FALSE)*'ANALYSIS-YLD2'!$F146 + 'ANALYSIS-YLD1'!AQ146*(1-VLOOKUP('ANALYSIS-YLD2'!AQ$4,'INTERNAL PARAMETERS-1'!$B$5:$J$44,5,FALSE))*VLOOKUP('ANALYSIS-YLD2'!AQ$4,'INTERNAL PARAMETERS-1'!$B$5:$J$44,9,FALSE)*'ANALYSIS-YLD2'!$F146</f>
        <v>0</v>
      </c>
      <c r="AR146" s="111">
        <f>'ANALYSIS-YLD1'!AR146*VLOOKUP('ANALYSIS-YLD2'!AR$4,'INTERNAL PARAMETERS-1'!$B$5:$J$44,5,FALSE)*VLOOKUP('ANALYSIS-YLD2'!AR$4,'INTERNAL PARAMETERS-1'!$B$5:$J$44,7,FALSE)*'ANALYSIS-YLD2'!$F146 + 'ANALYSIS-YLD1'!AR146*(1-VLOOKUP('ANALYSIS-YLD2'!AR$4,'INTERNAL PARAMETERS-1'!$B$5:$J$44,5,FALSE))*VLOOKUP('ANALYSIS-YLD2'!AR$4,'INTERNAL PARAMETERS-1'!$B$5:$J$44,9,FALSE)*'ANALYSIS-YLD2'!$F146</f>
        <v>0</v>
      </c>
      <c r="AS146" s="111">
        <f>'ANALYSIS-YLD1'!AS146*VLOOKUP('ANALYSIS-YLD2'!AS$4,'INTERNAL PARAMETERS-1'!$B$5:$J$44,5,FALSE)*VLOOKUP('ANALYSIS-YLD2'!AS$4,'INTERNAL PARAMETERS-1'!$B$5:$J$44,7,FALSE)*'ANALYSIS-YLD2'!$F146 + 'ANALYSIS-YLD1'!AS146*(1-VLOOKUP('ANALYSIS-YLD2'!AS$4,'INTERNAL PARAMETERS-1'!$B$5:$J$44,5,FALSE))*VLOOKUP('ANALYSIS-YLD2'!AS$4,'INTERNAL PARAMETERS-1'!$B$5:$J$44,9,FALSE)*'ANALYSIS-YLD2'!$F146</f>
        <v>0</v>
      </c>
      <c r="AT146" s="110">
        <f>'ANALYSIS-YLD1'!AT146*VLOOKUP('ANALYSIS-YLD2'!AT$4,'INTERNAL PARAMETERS-1'!$B$5:$J$44,5,FALSE)*VLOOKUP('ANALYSIS-YLD2'!AT$4,'INTERNAL PARAMETERS-1'!$B$5:$J$44,7,FALSE)*'ANALYSIS-YLD2'!$F146 + 'ANALYSIS-YLD1'!AT146*(1-VLOOKUP('ANALYSIS-YLD2'!AT$4,'INTERNAL PARAMETERS-1'!$B$5:$J$44,5,FALSE))*VLOOKUP('ANALYSIS-YLD2'!AT$4,'INTERNAL PARAMETERS-1'!$B$5:$J$44,9,FALSE)*'ANALYSIS-YLD2'!$F146</f>
        <v>0</v>
      </c>
      <c r="AU146" s="112">
        <f>'ANALYSIS-YLD1'!AU146*VLOOKUP('ANALYSIS-YLD2'!AU$4,'INTERNAL PARAMETERS-1'!$B$5:$J$44,5,FALSE)*VLOOKUP('ANALYSIS-YLD2'!AU$4,'INTERNAL PARAMETERS-1'!$B$5:$J$44,6,FALSE)*VLOOKUP('ANALYSIS-YLD2'!AU$4,'INTERNAL PARAMETERS-1'!$B$5:$J$44,3,FALSE) + 'ANALYSIS-YLD1'!AU146*(1-VLOOKUP('ANALYSIS-YLD2'!AU$4,'INTERNAL PARAMETERS-1'!$B$5:$J$44,5,FALSE))*VLOOKUP('ANALYSIS-YLD2'!AU$4,'INTERNAL PARAMETERS-1'!$B$5:$J$44,8,FALSE)*VLOOKUP('ANALYSIS-YLD2'!AU$4,'INTERNAL PARAMETERS-1'!$B$5:$J$44,3,FALSE)</f>
        <v>0</v>
      </c>
      <c r="AV146" s="111">
        <f>'ANALYSIS-YLD1'!AV146*VLOOKUP('ANALYSIS-YLD2'!AV$4,'INTERNAL PARAMETERS-1'!$B$5:$J$44,5,FALSE)*VLOOKUP('ANALYSIS-YLD2'!AV$4,'INTERNAL PARAMETERS-1'!$B$5:$J$44,6,FALSE)*VLOOKUP('ANALYSIS-YLD2'!AV$4,'INTERNAL PARAMETERS-1'!$B$5:$J$44,3,FALSE) + 'ANALYSIS-YLD1'!AV146*(1-VLOOKUP('ANALYSIS-YLD2'!AV$4,'INTERNAL PARAMETERS-1'!$B$5:$J$44,5,FALSE))*VLOOKUP('ANALYSIS-YLD2'!AV$4,'INTERNAL PARAMETERS-1'!$B$5:$J$44,8,FALSE)*VLOOKUP('ANALYSIS-YLD2'!AV$4,'INTERNAL PARAMETERS-1'!$B$5:$J$44,3,FALSE)</f>
        <v>0</v>
      </c>
      <c r="AW146" s="111">
        <f>'ANALYSIS-YLD1'!AW146*VLOOKUP('ANALYSIS-YLD2'!AW$4,'INTERNAL PARAMETERS-1'!$B$5:$J$44,5,FALSE)*VLOOKUP('ANALYSIS-YLD2'!AW$4,'INTERNAL PARAMETERS-1'!$B$5:$J$44,6,FALSE)*VLOOKUP('ANALYSIS-YLD2'!AW$4,'INTERNAL PARAMETERS-1'!$B$5:$J$44,3,FALSE) + 'ANALYSIS-YLD1'!AW146*(1-VLOOKUP('ANALYSIS-YLD2'!AW$4,'INTERNAL PARAMETERS-1'!$B$5:$J$44,5,FALSE))*VLOOKUP('ANALYSIS-YLD2'!AW$4,'INTERNAL PARAMETERS-1'!$B$5:$J$44,8,FALSE)*VLOOKUP('ANALYSIS-YLD2'!AW$4,'INTERNAL PARAMETERS-1'!$B$5:$J$44,3,FALSE)</f>
        <v>0</v>
      </c>
      <c r="AX146" s="111">
        <f>'ANALYSIS-YLD1'!AX146*VLOOKUP('ANALYSIS-YLD2'!AX$4,'INTERNAL PARAMETERS-1'!$B$5:$J$44,5,FALSE)*VLOOKUP('ANALYSIS-YLD2'!AX$4,'INTERNAL PARAMETERS-1'!$B$5:$J$44,6,FALSE)*VLOOKUP('ANALYSIS-YLD2'!AX$4,'INTERNAL PARAMETERS-1'!$B$5:$J$44,3,FALSE) + 'ANALYSIS-YLD1'!AX146*(1-VLOOKUP('ANALYSIS-YLD2'!AX$4,'INTERNAL PARAMETERS-1'!$B$5:$J$44,5,FALSE))*VLOOKUP('ANALYSIS-YLD2'!AX$4,'INTERNAL PARAMETERS-1'!$B$5:$J$44,8,FALSE)*VLOOKUP('ANALYSIS-YLD2'!AX$4,'INTERNAL PARAMETERS-1'!$B$5:$J$44,3,FALSE)</f>
        <v>0</v>
      </c>
      <c r="AY146" s="111">
        <f>'ANALYSIS-YLD1'!AY146*VLOOKUP('ANALYSIS-YLD2'!AY$4,'INTERNAL PARAMETERS-1'!$B$5:$J$44,5,FALSE)*VLOOKUP('ANALYSIS-YLD2'!AY$4,'INTERNAL PARAMETERS-1'!$B$5:$J$44,6,FALSE)*VLOOKUP('ANALYSIS-YLD2'!AY$4,'INTERNAL PARAMETERS-1'!$B$5:$J$44,3,FALSE) + 'ANALYSIS-YLD1'!AY146*(1-VLOOKUP('ANALYSIS-YLD2'!AY$4,'INTERNAL PARAMETERS-1'!$B$5:$J$44,5,FALSE))*VLOOKUP('ANALYSIS-YLD2'!AY$4,'INTERNAL PARAMETERS-1'!$B$5:$J$44,8,FALSE)*VLOOKUP('ANALYSIS-YLD2'!AY$4,'INTERNAL PARAMETERS-1'!$B$5:$J$44,3,FALSE)</f>
        <v>0</v>
      </c>
      <c r="AZ146" s="111">
        <f>'ANALYSIS-YLD1'!AZ146*VLOOKUP('ANALYSIS-YLD2'!AZ$4,'INTERNAL PARAMETERS-1'!$B$5:$J$44,5,FALSE)*VLOOKUP('ANALYSIS-YLD2'!AZ$4,'INTERNAL PARAMETERS-1'!$B$5:$J$44,6,FALSE)*VLOOKUP('ANALYSIS-YLD2'!AZ$4,'INTERNAL PARAMETERS-1'!$B$5:$J$44,3,FALSE) + 'ANALYSIS-YLD1'!AZ146*(1-VLOOKUP('ANALYSIS-YLD2'!AZ$4,'INTERNAL PARAMETERS-1'!$B$5:$J$44,5,FALSE))*VLOOKUP('ANALYSIS-YLD2'!AZ$4,'INTERNAL PARAMETERS-1'!$B$5:$J$44,8,FALSE)*VLOOKUP('ANALYSIS-YLD2'!AZ$4,'INTERNAL PARAMETERS-1'!$B$5:$J$44,3,FALSE)</f>
        <v>0</v>
      </c>
      <c r="BA146" s="111">
        <f>'ANALYSIS-YLD1'!BA146*VLOOKUP('ANALYSIS-YLD2'!BA$4,'INTERNAL PARAMETERS-1'!$B$5:$J$44,5,FALSE)*VLOOKUP('ANALYSIS-YLD2'!BA$4,'INTERNAL PARAMETERS-1'!$B$5:$J$44,6,FALSE)*VLOOKUP('ANALYSIS-YLD2'!BA$4,'INTERNAL PARAMETERS-1'!$B$5:$J$44,3,FALSE) + 'ANALYSIS-YLD1'!BA146*(1-VLOOKUP('ANALYSIS-YLD2'!BA$4,'INTERNAL PARAMETERS-1'!$B$5:$J$44,5,FALSE))*VLOOKUP('ANALYSIS-YLD2'!BA$4,'INTERNAL PARAMETERS-1'!$B$5:$J$44,8,FALSE)*VLOOKUP('ANALYSIS-YLD2'!BA$4,'INTERNAL PARAMETERS-1'!$B$5:$J$44,3,FALSE)</f>
        <v>0</v>
      </c>
      <c r="BB146" s="111">
        <f>'ANALYSIS-YLD1'!BB146*VLOOKUP('ANALYSIS-YLD2'!BB$4,'INTERNAL PARAMETERS-1'!$B$5:$J$44,5,FALSE)*VLOOKUP('ANALYSIS-YLD2'!BB$4,'INTERNAL PARAMETERS-1'!$B$5:$J$44,6,FALSE)*VLOOKUP('ANALYSIS-YLD2'!BB$4,'INTERNAL PARAMETERS-1'!$B$5:$J$44,3,FALSE) + 'ANALYSIS-YLD1'!BB146*(1-VLOOKUP('ANALYSIS-YLD2'!BB$4,'INTERNAL PARAMETERS-1'!$B$5:$J$44,5,FALSE))*VLOOKUP('ANALYSIS-YLD2'!BB$4,'INTERNAL PARAMETERS-1'!$B$5:$J$44,8,FALSE)*VLOOKUP('ANALYSIS-YLD2'!BB$4,'INTERNAL PARAMETERS-1'!$B$5:$J$44,3,FALSE)</f>
        <v>0</v>
      </c>
      <c r="BC146" s="111">
        <f>'ANALYSIS-YLD1'!BC146*VLOOKUP('ANALYSIS-YLD2'!BC$4,'INTERNAL PARAMETERS-1'!$B$5:$J$44,5,FALSE)*VLOOKUP('ANALYSIS-YLD2'!BC$4,'INTERNAL PARAMETERS-1'!$B$5:$J$44,6,FALSE)*VLOOKUP('ANALYSIS-YLD2'!BC$4,'INTERNAL PARAMETERS-1'!$B$5:$J$44,3,FALSE) + 'ANALYSIS-YLD1'!BC146*(1-VLOOKUP('ANALYSIS-YLD2'!BC$4,'INTERNAL PARAMETERS-1'!$B$5:$J$44,5,FALSE))*VLOOKUP('ANALYSIS-YLD2'!BC$4,'INTERNAL PARAMETERS-1'!$B$5:$J$44,8,FALSE)*VLOOKUP('ANALYSIS-YLD2'!BC$4,'INTERNAL PARAMETERS-1'!$B$5:$J$44,3,FALSE)</f>
        <v>0</v>
      </c>
      <c r="BD146" s="111">
        <f>'ANALYSIS-YLD1'!BD146*VLOOKUP('ANALYSIS-YLD2'!BD$4,'INTERNAL PARAMETERS-1'!$B$5:$J$44,5,FALSE)*VLOOKUP('ANALYSIS-YLD2'!BD$4,'INTERNAL PARAMETERS-1'!$B$5:$J$44,6,FALSE)*VLOOKUP('ANALYSIS-YLD2'!BD$4,'INTERNAL PARAMETERS-1'!$B$5:$J$44,3,FALSE) + 'ANALYSIS-YLD1'!BD146*(1-VLOOKUP('ANALYSIS-YLD2'!BD$4,'INTERNAL PARAMETERS-1'!$B$5:$J$44,5,FALSE))*VLOOKUP('ANALYSIS-YLD2'!BD$4,'INTERNAL PARAMETERS-1'!$B$5:$J$44,8,FALSE)*VLOOKUP('ANALYSIS-YLD2'!BD$4,'INTERNAL PARAMETERS-1'!$B$5:$J$44,3,FALSE)</f>
        <v>0</v>
      </c>
      <c r="BE146" s="111">
        <f>'ANALYSIS-YLD1'!BE146*VLOOKUP('ANALYSIS-YLD2'!BE$4,'INTERNAL PARAMETERS-1'!$B$5:$J$44,5,FALSE)*VLOOKUP('ANALYSIS-YLD2'!BE$4,'INTERNAL PARAMETERS-1'!$B$5:$J$44,6,FALSE)*VLOOKUP('ANALYSIS-YLD2'!BE$4,'INTERNAL PARAMETERS-1'!$B$5:$J$44,3,FALSE) + 'ANALYSIS-YLD1'!BE146*(1-VLOOKUP('ANALYSIS-YLD2'!BE$4,'INTERNAL PARAMETERS-1'!$B$5:$J$44,5,FALSE))*VLOOKUP('ANALYSIS-YLD2'!BE$4,'INTERNAL PARAMETERS-1'!$B$5:$J$44,8,FALSE)*VLOOKUP('ANALYSIS-YLD2'!BE$4,'INTERNAL PARAMETERS-1'!$B$5:$J$44,3,FALSE)</f>
        <v>0</v>
      </c>
      <c r="BF146" s="111">
        <f>'ANALYSIS-YLD1'!BF146*VLOOKUP('ANALYSIS-YLD2'!BF$4,'INTERNAL PARAMETERS-1'!$B$5:$J$44,5,FALSE)*VLOOKUP('ANALYSIS-YLD2'!BF$4,'INTERNAL PARAMETERS-1'!$B$5:$J$44,6,FALSE)*VLOOKUP('ANALYSIS-YLD2'!BF$4,'INTERNAL PARAMETERS-1'!$B$5:$J$44,3,FALSE) + 'ANALYSIS-YLD1'!BF146*(1-VLOOKUP('ANALYSIS-YLD2'!BF$4,'INTERNAL PARAMETERS-1'!$B$5:$J$44,5,FALSE))*VLOOKUP('ANALYSIS-YLD2'!BF$4,'INTERNAL PARAMETERS-1'!$B$5:$J$44,8,FALSE)*VLOOKUP('ANALYSIS-YLD2'!BF$4,'INTERNAL PARAMETERS-1'!$B$5:$J$44,3,FALSE)</f>
        <v>0</v>
      </c>
      <c r="BG146" s="111">
        <f>'ANALYSIS-YLD1'!BG146*VLOOKUP('ANALYSIS-YLD2'!BG$4,'INTERNAL PARAMETERS-1'!$B$5:$J$44,5,FALSE)*VLOOKUP('ANALYSIS-YLD2'!BG$4,'INTERNAL PARAMETERS-1'!$B$5:$J$44,6,FALSE)*VLOOKUP('ANALYSIS-YLD2'!BG$4,'INTERNAL PARAMETERS-1'!$B$5:$J$44,3,FALSE) + 'ANALYSIS-YLD1'!BG146*(1-VLOOKUP('ANALYSIS-YLD2'!BG$4,'INTERNAL PARAMETERS-1'!$B$5:$J$44,5,FALSE))*VLOOKUP('ANALYSIS-YLD2'!BG$4,'INTERNAL PARAMETERS-1'!$B$5:$J$44,8,FALSE)*VLOOKUP('ANALYSIS-YLD2'!BG$4,'INTERNAL PARAMETERS-1'!$B$5:$J$44,3,FALSE)</f>
        <v>0</v>
      </c>
      <c r="BH146" s="111">
        <f>'ANALYSIS-YLD1'!BH146*VLOOKUP('ANALYSIS-YLD2'!BH$4,'INTERNAL PARAMETERS-1'!$B$5:$J$44,5,FALSE)*VLOOKUP('ANALYSIS-YLD2'!BH$4,'INTERNAL PARAMETERS-1'!$B$5:$J$44,6,FALSE)*VLOOKUP('ANALYSIS-YLD2'!BH$4,'INTERNAL PARAMETERS-1'!$B$5:$J$44,3,FALSE) + 'ANALYSIS-YLD1'!BH146*(1-VLOOKUP('ANALYSIS-YLD2'!BH$4,'INTERNAL PARAMETERS-1'!$B$5:$J$44,5,FALSE))*VLOOKUP('ANALYSIS-YLD2'!BH$4,'INTERNAL PARAMETERS-1'!$B$5:$J$44,8,FALSE)*VLOOKUP('ANALYSIS-YLD2'!BH$4,'INTERNAL PARAMETERS-1'!$B$5:$J$44,3,FALSE)</f>
        <v>0</v>
      </c>
      <c r="BI146" s="111">
        <f>'ANALYSIS-YLD1'!BI146*VLOOKUP('ANALYSIS-YLD2'!BI$4,'INTERNAL PARAMETERS-1'!$B$5:$J$44,5,FALSE)*VLOOKUP('ANALYSIS-YLD2'!BI$4,'INTERNAL PARAMETERS-1'!$B$5:$J$44,6,FALSE)*VLOOKUP('ANALYSIS-YLD2'!BI$4,'INTERNAL PARAMETERS-1'!$B$5:$J$44,3,FALSE) + 'ANALYSIS-YLD1'!BI146*(1-VLOOKUP('ANALYSIS-YLD2'!BI$4,'INTERNAL PARAMETERS-1'!$B$5:$J$44,5,FALSE))*VLOOKUP('ANALYSIS-YLD2'!BI$4,'INTERNAL PARAMETERS-1'!$B$5:$J$44,8,FALSE)*VLOOKUP('ANALYSIS-YLD2'!BI$4,'INTERNAL PARAMETERS-1'!$B$5:$J$44,3,FALSE)</f>
        <v>0</v>
      </c>
      <c r="BJ146" s="111">
        <f>'ANALYSIS-YLD1'!BJ146*VLOOKUP('ANALYSIS-YLD2'!BJ$4,'INTERNAL PARAMETERS-1'!$B$5:$J$44,5,FALSE)*VLOOKUP('ANALYSIS-YLD2'!BJ$4,'INTERNAL PARAMETERS-1'!$B$5:$J$44,6,FALSE)*VLOOKUP('ANALYSIS-YLD2'!BJ$4,'INTERNAL PARAMETERS-1'!$B$5:$J$44,3,FALSE) + 'ANALYSIS-YLD1'!BJ146*(1-VLOOKUP('ANALYSIS-YLD2'!BJ$4,'INTERNAL PARAMETERS-1'!$B$5:$J$44,5,FALSE))*VLOOKUP('ANALYSIS-YLD2'!BJ$4,'INTERNAL PARAMETERS-1'!$B$5:$J$44,8,FALSE)*VLOOKUP('ANALYSIS-YLD2'!BJ$4,'INTERNAL PARAMETERS-1'!$B$5:$J$44,3,FALSE)</f>
        <v>0</v>
      </c>
      <c r="BK146" s="111">
        <f>'ANALYSIS-YLD1'!BK146*VLOOKUP('ANALYSIS-YLD2'!BK$4,'INTERNAL PARAMETERS-1'!$B$5:$J$44,5,FALSE)*VLOOKUP('ANALYSIS-YLD2'!BK$4,'INTERNAL PARAMETERS-1'!$B$5:$J$44,6,FALSE)*VLOOKUP('ANALYSIS-YLD2'!BK$4,'INTERNAL PARAMETERS-1'!$B$5:$J$44,3,FALSE) + 'ANALYSIS-YLD1'!BK146*(1-VLOOKUP('ANALYSIS-YLD2'!BK$4,'INTERNAL PARAMETERS-1'!$B$5:$J$44,5,FALSE))*VLOOKUP('ANALYSIS-YLD2'!BK$4,'INTERNAL PARAMETERS-1'!$B$5:$J$44,8,FALSE)*VLOOKUP('ANALYSIS-YLD2'!BK$4,'INTERNAL PARAMETERS-1'!$B$5:$J$44,3,FALSE)</f>
        <v>0</v>
      </c>
      <c r="BL146" s="111">
        <f>'ANALYSIS-YLD1'!BL146*VLOOKUP('ANALYSIS-YLD2'!BL$4,'INTERNAL PARAMETERS-1'!$B$5:$J$44,5,FALSE)*VLOOKUP('ANALYSIS-YLD2'!BL$4,'INTERNAL PARAMETERS-1'!$B$5:$J$44,6,FALSE)*VLOOKUP('ANALYSIS-YLD2'!BL$4,'INTERNAL PARAMETERS-1'!$B$5:$J$44,3,FALSE) + 'ANALYSIS-YLD1'!BL146*(1-VLOOKUP('ANALYSIS-YLD2'!BL$4,'INTERNAL PARAMETERS-1'!$B$5:$J$44,5,FALSE))*VLOOKUP('ANALYSIS-YLD2'!BL$4,'INTERNAL PARAMETERS-1'!$B$5:$J$44,8,FALSE)*VLOOKUP('ANALYSIS-YLD2'!BL$4,'INTERNAL PARAMETERS-1'!$B$5:$J$44,3,FALSE)</f>
        <v>0</v>
      </c>
      <c r="BM146" s="111">
        <f>'ANALYSIS-YLD1'!BM146*VLOOKUP('ANALYSIS-YLD2'!BM$4,'INTERNAL PARAMETERS-1'!$B$5:$J$44,5,FALSE)*VLOOKUP('ANALYSIS-YLD2'!BM$4,'INTERNAL PARAMETERS-1'!$B$5:$J$44,6,FALSE)*VLOOKUP('ANALYSIS-YLD2'!BM$4,'INTERNAL PARAMETERS-1'!$B$5:$J$44,3,FALSE) + 'ANALYSIS-YLD1'!BM146*(1-VLOOKUP('ANALYSIS-YLD2'!BM$4,'INTERNAL PARAMETERS-1'!$B$5:$J$44,5,FALSE))*VLOOKUP('ANALYSIS-YLD2'!BM$4,'INTERNAL PARAMETERS-1'!$B$5:$J$44,8,FALSE)*VLOOKUP('ANALYSIS-YLD2'!BM$4,'INTERNAL PARAMETERS-1'!$B$5:$J$44,3,FALSE)</f>
        <v>0</v>
      </c>
      <c r="BN146" s="111">
        <f>'ANALYSIS-YLD1'!BN146*VLOOKUP('ANALYSIS-YLD2'!BN$4,'INTERNAL PARAMETERS-1'!$B$5:$J$44,5,FALSE)*VLOOKUP('ANALYSIS-YLD2'!BN$4,'INTERNAL PARAMETERS-1'!$B$5:$J$44,6,FALSE)*VLOOKUP('ANALYSIS-YLD2'!BN$4,'INTERNAL PARAMETERS-1'!$B$5:$J$44,3,FALSE) + 'ANALYSIS-YLD1'!BN146*(1-VLOOKUP('ANALYSIS-YLD2'!BN$4,'INTERNAL PARAMETERS-1'!$B$5:$J$44,5,FALSE))*VLOOKUP('ANALYSIS-YLD2'!BN$4,'INTERNAL PARAMETERS-1'!$B$5:$J$44,8,FALSE)*VLOOKUP('ANALYSIS-YLD2'!BN$4,'INTERNAL PARAMETERS-1'!$B$5:$J$44,3,FALSE)</f>
        <v>0</v>
      </c>
      <c r="BO146" s="111">
        <f>'ANALYSIS-YLD1'!BO146*VLOOKUP('ANALYSIS-YLD2'!BO$4,'INTERNAL PARAMETERS-1'!$B$5:$J$44,5,FALSE)*VLOOKUP('ANALYSIS-YLD2'!BO$4,'INTERNAL PARAMETERS-1'!$B$5:$J$44,6,FALSE)*VLOOKUP('ANALYSIS-YLD2'!BO$4,'INTERNAL PARAMETERS-1'!$B$5:$J$44,3,FALSE) + 'ANALYSIS-YLD1'!BO146*(1-VLOOKUP('ANALYSIS-YLD2'!BO$4,'INTERNAL PARAMETERS-1'!$B$5:$J$44,5,FALSE))*VLOOKUP('ANALYSIS-YLD2'!BO$4,'INTERNAL PARAMETERS-1'!$B$5:$J$44,8,FALSE)*VLOOKUP('ANALYSIS-YLD2'!BO$4,'INTERNAL PARAMETERS-1'!$B$5:$J$44,3,FALSE)</f>
        <v>0</v>
      </c>
      <c r="BP146" s="111">
        <f>'ANALYSIS-YLD1'!BP146*VLOOKUP('ANALYSIS-YLD2'!BP$4,'INTERNAL PARAMETERS-1'!$B$5:$J$44,5,FALSE)*VLOOKUP('ANALYSIS-YLD2'!BP$4,'INTERNAL PARAMETERS-1'!$B$5:$J$44,6,FALSE)*VLOOKUP('ANALYSIS-YLD2'!BP$4,'INTERNAL PARAMETERS-1'!$B$5:$J$44,3,FALSE) + 'ANALYSIS-YLD1'!BP146*(1-VLOOKUP('ANALYSIS-YLD2'!BP$4,'INTERNAL PARAMETERS-1'!$B$5:$J$44,5,FALSE))*VLOOKUP('ANALYSIS-YLD2'!BP$4,'INTERNAL PARAMETERS-1'!$B$5:$J$44,8,FALSE)*VLOOKUP('ANALYSIS-YLD2'!BP$4,'INTERNAL PARAMETERS-1'!$B$5:$J$44,3,FALSE)</f>
        <v>0</v>
      </c>
      <c r="BQ146" s="111">
        <f>'ANALYSIS-YLD1'!BQ146*VLOOKUP('ANALYSIS-YLD2'!BQ$4,'INTERNAL PARAMETERS-1'!$B$5:$J$44,5,FALSE)*VLOOKUP('ANALYSIS-YLD2'!BQ$4,'INTERNAL PARAMETERS-1'!$B$5:$J$44,6,FALSE)*VLOOKUP('ANALYSIS-YLD2'!BQ$4,'INTERNAL PARAMETERS-1'!$B$5:$J$44,3,FALSE) + 'ANALYSIS-YLD1'!BQ146*(1-VLOOKUP('ANALYSIS-YLD2'!BQ$4,'INTERNAL PARAMETERS-1'!$B$5:$J$44,5,FALSE))*VLOOKUP('ANALYSIS-YLD2'!BQ$4,'INTERNAL PARAMETERS-1'!$B$5:$J$44,8,FALSE)*VLOOKUP('ANALYSIS-YLD2'!BQ$4,'INTERNAL PARAMETERS-1'!$B$5:$J$44,3,FALSE)</f>
        <v>0</v>
      </c>
      <c r="BR146" s="111">
        <f>'ANALYSIS-YLD1'!BR146*VLOOKUP('ANALYSIS-YLD2'!BR$4,'INTERNAL PARAMETERS-1'!$B$5:$J$44,5,FALSE)*VLOOKUP('ANALYSIS-YLD2'!BR$4,'INTERNAL PARAMETERS-1'!$B$5:$J$44,6,FALSE)*VLOOKUP('ANALYSIS-YLD2'!BR$4,'INTERNAL PARAMETERS-1'!$B$5:$J$44,3,FALSE) + 'ANALYSIS-YLD1'!BR146*(1-VLOOKUP('ANALYSIS-YLD2'!BR$4,'INTERNAL PARAMETERS-1'!$B$5:$J$44,5,FALSE))*VLOOKUP('ANALYSIS-YLD2'!BR$4,'INTERNAL PARAMETERS-1'!$B$5:$J$44,8,FALSE)*VLOOKUP('ANALYSIS-YLD2'!BR$4,'INTERNAL PARAMETERS-1'!$B$5:$J$44,3,FALSE)</f>
        <v>0</v>
      </c>
      <c r="BS146" s="111">
        <f>'ANALYSIS-YLD1'!BS146*VLOOKUP('ANALYSIS-YLD2'!BS$4,'INTERNAL PARAMETERS-1'!$B$5:$J$44,5,FALSE)*VLOOKUP('ANALYSIS-YLD2'!BS$4,'INTERNAL PARAMETERS-1'!$B$5:$J$44,6,FALSE)*VLOOKUP('ANALYSIS-YLD2'!BS$4,'INTERNAL PARAMETERS-1'!$B$5:$J$44,3,FALSE) + 'ANALYSIS-YLD1'!BS146*(1-VLOOKUP('ANALYSIS-YLD2'!BS$4,'INTERNAL PARAMETERS-1'!$B$5:$J$44,5,FALSE))*VLOOKUP('ANALYSIS-YLD2'!BS$4,'INTERNAL PARAMETERS-1'!$B$5:$J$44,8,FALSE)*VLOOKUP('ANALYSIS-YLD2'!BS$4,'INTERNAL PARAMETERS-1'!$B$5:$J$44,3,FALSE)</f>
        <v>0</v>
      </c>
      <c r="BT146" s="111">
        <f>'ANALYSIS-YLD1'!BT146*VLOOKUP('ANALYSIS-YLD2'!BT$4,'INTERNAL PARAMETERS-1'!$B$5:$J$44,5,FALSE)*VLOOKUP('ANALYSIS-YLD2'!BT$4,'INTERNAL PARAMETERS-1'!$B$5:$J$44,6,FALSE)*VLOOKUP('ANALYSIS-YLD2'!BT$4,'INTERNAL PARAMETERS-1'!$B$5:$J$44,3,FALSE) + 'ANALYSIS-YLD1'!BT146*(1-VLOOKUP('ANALYSIS-YLD2'!BT$4,'INTERNAL PARAMETERS-1'!$B$5:$J$44,5,FALSE))*VLOOKUP('ANALYSIS-YLD2'!BT$4,'INTERNAL PARAMETERS-1'!$B$5:$J$44,8,FALSE)*VLOOKUP('ANALYSIS-YLD2'!BT$4,'INTERNAL PARAMETERS-1'!$B$5:$J$44,3,FALSE)</f>
        <v>0</v>
      </c>
      <c r="BU146" s="111">
        <f>'ANALYSIS-YLD1'!BU146*VLOOKUP('ANALYSIS-YLD2'!BU$4,'INTERNAL PARAMETERS-1'!$B$5:$J$44,5,FALSE)*VLOOKUP('ANALYSIS-YLD2'!BU$4,'INTERNAL PARAMETERS-1'!$B$5:$J$44,6,FALSE)*VLOOKUP('ANALYSIS-YLD2'!BU$4,'INTERNAL PARAMETERS-1'!$B$5:$J$44,3,FALSE) + 'ANALYSIS-YLD1'!BU146*(1-VLOOKUP('ANALYSIS-YLD2'!BU$4,'INTERNAL PARAMETERS-1'!$B$5:$J$44,5,FALSE))*VLOOKUP('ANALYSIS-YLD2'!BU$4,'INTERNAL PARAMETERS-1'!$B$5:$J$44,8,FALSE)*VLOOKUP('ANALYSIS-YLD2'!BU$4,'INTERNAL PARAMETERS-1'!$B$5:$J$44,3,FALSE)</f>
        <v>0</v>
      </c>
      <c r="BV146" s="111">
        <f>'ANALYSIS-YLD1'!BV146*VLOOKUP('ANALYSIS-YLD2'!BV$4,'INTERNAL PARAMETERS-1'!$B$5:$J$44,5,FALSE)*VLOOKUP('ANALYSIS-YLD2'!BV$4,'INTERNAL PARAMETERS-1'!$B$5:$J$44,6,FALSE)*VLOOKUP('ANALYSIS-YLD2'!BV$4,'INTERNAL PARAMETERS-1'!$B$5:$J$44,3,FALSE) + 'ANALYSIS-YLD1'!BV146*(1-VLOOKUP('ANALYSIS-YLD2'!BV$4,'INTERNAL PARAMETERS-1'!$B$5:$J$44,5,FALSE))*VLOOKUP('ANALYSIS-YLD2'!BV$4,'INTERNAL PARAMETERS-1'!$B$5:$J$44,8,FALSE)*VLOOKUP('ANALYSIS-YLD2'!BV$4,'INTERNAL PARAMETERS-1'!$B$5:$J$44,3,FALSE)</f>
        <v>0</v>
      </c>
      <c r="BW146" s="111">
        <f>'ANALYSIS-YLD1'!BW146*VLOOKUP('ANALYSIS-YLD2'!BW$4,'INTERNAL PARAMETERS-1'!$B$5:$J$44,5,FALSE)*VLOOKUP('ANALYSIS-YLD2'!BW$4,'INTERNAL PARAMETERS-1'!$B$5:$J$44,6,FALSE)*VLOOKUP('ANALYSIS-YLD2'!BW$4,'INTERNAL PARAMETERS-1'!$B$5:$J$44,3,FALSE) + 'ANALYSIS-YLD1'!BW146*(1-VLOOKUP('ANALYSIS-YLD2'!BW$4,'INTERNAL PARAMETERS-1'!$B$5:$J$44,5,FALSE))*VLOOKUP('ANALYSIS-YLD2'!BW$4,'INTERNAL PARAMETERS-1'!$B$5:$J$44,8,FALSE)*VLOOKUP('ANALYSIS-YLD2'!BW$4,'INTERNAL PARAMETERS-1'!$B$5:$J$44,3,FALSE)</f>
        <v>0</v>
      </c>
      <c r="BX146" s="111">
        <f>'ANALYSIS-YLD1'!BX146*VLOOKUP('ANALYSIS-YLD2'!BX$4,'INTERNAL PARAMETERS-1'!$B$5:$J$44,5,FALSE)*VLOOKUP('ANALYSIS-YLD2'!BX$4,'INTERNAL PARAMETERS-1'!$B$5:$J$44,6,FALSE)*VLOOKUP('ANALYSIS-YLD2'!BX$4,'INTERNAL PARAMETERS-1'!$B$5:$J$44,3,FALSE) + 'ANALYSIS-YLD1'!BX146*(1-VLOOKUP('ANALYSIS-YLD2'!BX$4,'INTERNAL PARAMETERS-1'!$B$5:$J$44,5,FALSE))*VLOOKUP('ANALYSIS-YLD2'!BX$4,'INTERNAL PARAMETERS-1'!$B$5:$J$44,8,FALSE)*VLOOKUP('ANALYSIS-YLD2'!BX$4,'INTERNAL PARAMETERS-1'!$B$5:$J$44,3,FALSE)</f>
        <v>0</v>
      </c>
      <c r="BY146" s="111">
        <f>'ANALYSIS-YLD1'!BY146*VLOOKUP('ANALYSIS-YLD2'!BY$4,'INTERNAL PARAMETERS-1'!$B$5:$J$44,5,FALSE)*VLOOKUP('ANALYSIS-YLD2'!BY$4,'INTERNAL PARAMETERS-1'!$B$5:$J$44,6,FALSE)*VLOOKUP('ANALYSIS-YLD2'!BY$4,'INTERNAL PARAMETERS-1'!$B$5:$J$44,3,FALSE) + 'ANALYSIS-YLD1'!BY146*(1-VLOOKUP('ANALYSIS-YLD2'!BY$4,'INTERNAL PARAMETERS-1'!$B$5:$J$44,5,FALSE))*VLOOKUP('ANALYSIS-YLD2'!BY$4,'INTERNAL PARAMETERS-1'!$B$5:$J$44,8,FALSE)*VLOOKUP('ANALYSIS-YLD2'!BY$4,'INTERNAL PARAMETERS-1'!$B$5:$J$44,3,FALSE)</f>
        <v>0</v>
      </c>
      <c r="BZ146" s="111">
        <f>'ANALYSIS-YLD1'!BZ146*VLOOKUP('ANALYSIS-YLD2'!BZ$4,'INTERNAL PARAMETERS-1'!$B$5:$J$44,5,FALSE)*VLOOKUP('ANALYSIS-YLD2'!BZ$4,'INTERNAL PARAMETERS-1'!$B$5:$J$44,6,FALSE)*VLOOKUP('ANALYSIS-YLD2'!BZ$4,'INTERNAL PARAMETERS-1'!$B$5:$J$44,3,FALSE) + 'ANALYSIS-YLD1'!BZ146*(1-VLOOKUP('ANALYSIS-YLD2'!BZ$4,'INTERNAL PARAMETERS-1'!$B$5:$J$44,5,FALSE))*VLOOKUP('ANALYSIS-YLD2'!BZ$4,'INTERNAL PARAMETERS-1'!$B$5:$J$44,8,FALSE)*VLOOKUP('ANALYSIS-YLD2'!BZ$4,'INTERNAL PARAMETERS-1'!$B$5:$J$44,3,FALSE)</f>
        <v>0</v>
      </c>
      <c r="CA146" s="111">
        <f>'ANALYSIS-YLD1'!CA146*VLOOKUP('ANALYSIS-YLD2'!CA$4,'INTERNAL PARAMETERS-1'!$B$5:$J$44,5,FALSE)*VLOOKUP('ANALYSIS-YLD2'!CA$4,'INTERNAL PARAMETERS-1'!$B$5:$J$44,6,FALSE)*VLOOKUP('ANALYSIS-YLD2'!CA$4,'INTERNAL PARAMETERS-1'!$B$5:$J$44,3,FALSE) + 'ANALYSIS-YLD1'!CA146*(1-VLOOKUP('ANALYSIS-YLD2'!CA$4,'INTERNAL PARAMETERS-1'!$B$5:$J$44,5,FALSE))*VLOOKUP('ANALYSIS-YLD2'!CA$4,'INTERNAL PARAMETERS-1'!$B$5:$J$44,8,FALSE)*VLOOKUP('ANALYSIS-YLD2'!CA$4,'INTERNAL PARAMETERS-1'!$B$5:$J$44,3,FALSE)</f>
        <v>0</v>
      </c>
      <c r="CB146" s="111">
        <f>'ANALYSIS-YLD1'!CB146*VLOOKUP('ANALYSIS-YLD2'!CB$4,'INTERNAL PARAMETERS-1'!$B$5:$J$44,5,FALSE)*VLOOKUP('ANALYSIS-YLD2'!CB$4,'INTERNAL PARAMETERS-1'!$B$5:$J$44,6,FALSE)*VLOOKUP('ANALYSIS-YLD2'!CB$4,'INTERNAL PARAMETERS-1'!$B$5:$J$44,3,FALSE) + 'ANALYSIS-YLD1'!CB146*(1-VLOOKUP('ANALYSIS-YLD2'!CB$4,'INTERNAL PARAMETERS-1'!$B$5:$J$44,5,FALSE))*VLOOKUP('ANALYSIS-YLD2'!CB$4,'INTERNAL PARAMETERS-1'!$B$5:$J$44,8,FALSE)*VLOOKUP('ANALYSIS-YLD2'!CB$4,'INTERNAL PARAMETERS-1'!$B$5:$J$44,3,FALSE)</f>
        <v>0</v>
      </c>
      <c r="CC146" s="111">
        <f>'ANALYSIS-YLD1'!CC146*VLOOKUP('ANALYSIS-YLD2'!CC$4,'INTERNAL PARAMETERS-1'!$B$5:$J$44,5,FALSE)*VLOOKUP('ANALYSIS-YLD2'!CC$4,'INTERNAL PARAMETERS-1'!$B$5:$J$44,6,FALSE)*VLOOKUP('ANALYSIS-YLD2'!CC$4,'INTERNAL PARAMETERS-1'!$B$5:$J$44,3,FALSE) + 'ANALYSIS-YLD1'!CC146*(1-VLOOKUP('ANALYSIS-YLD2'!CC$4,'INTERNAL PARAMETERS-1'!$B$5:$J$44,5,FALSE))*VLOOKUP('ANALYSIS-YLD2'!CC$4,'INTERNAL PARAMETERS-1'!$B$5:$J$44,8,FALSE)*VLOOKUP('ANALYSIS-YLD2'!CC$4,'INTERNAL PARAMETERS-1'!$B$5:$J$44,3,FALSE)</f>
        <v>0</v>
      </c>
      <c r="CD146" s="111">
        <f>'ANALYSIS-YLD1'!CD146*VLOOKUP('ANALYSIS-YLD2'!CD$4,'INTERNAL PARAMETERS-1'!$B$5:$J$44,5,FALSE)*VLOOKUP('ANALYSIS-YLD2'!CD$4,'INTERNAL PARAMETERS-1'!$B$5:$J$44,6,FALSE)*VLOOKUP('ANALYSIS-YLD2'!CD$4,'INTERNAL PARAMETERS-1'!$B$5:$J$44,3,FALSE) + 'ANALYSIS-YLD1'!CD146*(1-VLOOKUP('ANALYSIS-YLD2'!CD$4,'INTERNAL PARAMETERS-1'!$B$5:$J$44,5,FALSE))*VLOOKUP('ANALYSIS-YLD2'!CD$4,'INTERNAL PARAMETERS-1'!$B$5:$J$44,8,FALSE)*VLOOKUP('ANALYSIS-YLD2'!CD$4,'INTERNAL PARAMETERS-1'!$B$5:$J$44,3,FALSE)</f>
        <v>0</v>
      </c>
      <c r="CE146" s="111">
        <f>'ANALYSIS-YLD1'!CE146*VLOOKUP('ANALYSIS-YLD2'!CE$4,'INTERNAL PARAMETERS-1'!$B$5:$J$44,5,FALSE)*VLOOKUP('ANALYSIS-YLD2'!CE$4,'INTERNAL PARAMETERS-1'!$B$5:$J$44,6,FALSE)*VLOOKUP('ANALYSIS-YLD2'!CE$4,'INTERNAL PARAMETERS-1'!$B$5:$J$44,3,FALSE) + 'ANALYSIS-YLD1'!CE146*(1-VLOOKUP('ANALYSIS-YLD2'!CE$4,'INTERNAL PARAMETERS-1'!$B$5:$J$44,5,FALSE))*VLOOKUP('ANALYSIS-YLD2'!CE$4,'INTERNAL PARAMETERS-1'!$B$5:$J$44,8,FALSE)*VLOOKUP('ANALYSIS-YLD2'!CE$4,'INTERNAL PARAMETERS-1'!$B$5:$J$44,3,FALSE)</f>
        <v>0</v>
      </c>
      <c r="CF146" s="111">
        <f>'ANALYSIS-YLD1'!CF146*VLOOKUP('ANALYSIS-YLD2'!CF$4,'INTERNAL PARAMETERS-1'!$B$5:$J$44,5,FALSE)*VLOOKUP('ANALYSIS-YLD2'!CF$4,'INTERNAL PARAMETERS-1'!$B$5:$J$44,6,FALSE)*VLOOKUP('ANALYSIS-YLD2'!CF$4,'INTERNAL PARAMETERS-1'!$B$5:$J$44,3,FALSE) + 'ANALYSIS-YLD1'!CF146*(1-VLOOKUP('ANALYSIS-YLD2'!CF$4,'INTERNAL PARAMETERS-1'!$B$5:$J$44,5,FALSE))*VLOOKUP('ANALYSIS-YLD2'!CF$4,'INTERNAL PARAMETERS-1'!$B$5:$J$44,8,FALSE)*VLOOKUP('ANALYSIS-YLD2'!CF$4,'INTERNAL PARAMETERS-1'!$B$5:$J$44,3,FALSE)</f>
        <v>0</v>
      </c>
      <c r="CG146" s="111">
        <f>'ANALYSIS-YLD1'!CG146*VLOOKUP('ANALYSIS-YLD2'!CG$4,'INTERNAL PARAMETERS-1'!$B$5:$J$44,5,FALSE)*VLOOKUP('ANALYSIS-YLD2'!CG$4,'INTERNAL PARAMETERS-1'!$B$5:$J$44,6,FALSE)*VLOOKUP('ANALYSIS-YLD2'!CG$4,'INTERNAL PARAMETERS-1'!$B$5:$J$44,3,FALSE) + 'ANALYSIS-YLD1'!CG146*(1-VLOOKUP('ANALYSIS-YLD2'!CG$4,'INTERNAL PARAMETERS-1'!$B$5:$J$44,5,FALSE))*VLOOKUP('ANALYSIS-YLD2'!CG$4,'INTERNAL PARAMETERS-1'!$B$5:$J$44,8,FALSE)*VLOOKUP('ANALYSIS-YLD2'!CG$4,'INTERNAL PARAMETERS-1'!$B$5:$J$44,3,FALSE)</f>
        <v>0</v>
      </c>
      <c r="CH146" s="110">
        <f>'ANALYSIS-YLD1'!CH146*VLOOKUP('ANALYSIS-YLD2'!CH$4,'INTERNAL PARAMETERS-1'!$B$5:$J$44,5,FALSE)*VLOOKUP('ANALYSIS-YLD2'!CH$4,'INTERNAL PARAMETERS-1'!$B$5:$J$44,6,FALSE)*VLOOKUP('ANALYSIS-YLD2'!CH$4,'INTERNAL PARAMETERS-1'!$B$5:$J$44,3,FALSE) + 'ANALYSIS-YLD1'!CH146*(1-VLOOKUP('ANALYSIS-YLD2'!CH$4,'INTERNAL PARAMETERS-1'!$B$5:$J$44,5,FALSE))*VLOOKUP('ANALYSIS-YLD2'!CH$4,'INTERNAL PARAMETERS-1'!$B$5:$J$44,8,FALSE)*VLOOKUP('ANALYSIS-YLD2'!CH$4,'INTERNAL PARAMETERS-1'!$B$5:$J$44,3,FALSE)</f>
        <v>0</v>
      </c>
      <c r="CJ146" s="112">
        <f t="shared" si="4"/>
        <v>0</v>
      </c>
      <c r="CK146" s="110">
        <f t="shared" si="5"/>
        <v>0</v>
      </c>
    </row>
    <row r="147" spans="2:89" x14ac:dyDescent="0.5">
      <c r="B147" s="127" t="s">
        <v>25</v>
      </c>
      <c r="C147" s="126" t="s">
        <v>2</v>
      </c>
      <c r="D147" s="126" t="s">
        <v>4</v>
      </c>
      <c r="E147" s="125">
        <f>'INPUTS-Incidence'!E147</f>
        <v>0</v>
      </c>
      <c r="F147" s="124">
        <f>'INTERNAL PARAMETERS-1'!M21</f>
        <v>9.3150000000000013</v>
      </c>
      <c r="G147" s="112">
        <f>'ANALYSIS-YLD1'!G147*VLOOKUP('ANALYSIS-YLD2'!G$4,'INTERNAL PARAMETERS-1'!$B$5:$J$44,5,FALSE)*VLOOKUP('ANALYSIS-YLD2'!G$4,'INTERNAL PARAMETERS-1'!$B$5:$J$44,7,FALSE)*'ANALYSIS-YLD2'!$F147 + 'ANALYSIS-YLD1'!G147*(1-VLOOKUP('ANALYSIS-YLD2'!G$4,'INTERNAL PARAMETERS-1'!$B$5:$J$44,5,FALSE))*VLOOKUP('ANALYSIS-YLD2'!G$4,'INTERNAL PARAMETERS-1'!$B$5:$J$44,9,FALSE)*'ANALYSIS-YLD2'!$F147</f>
        <v>0</v>
      </c>
      <c r="H147" s="111">
        <f>'ANALYSIS-YLD1'!H147*VLOOKUP('ANALYSIS-YLD2'!H$4,'INTERNAL PARAMETERS-1'!$B$5:$J$44,5,FALSE)*VLOOKUP('ANALYSIS-YLD2'!H$4,'INTERNAL PARAMETERS-1'!$B$5:$J$44,7,FALSE)*'ANALYSIS-YLD2'!$F147 + 'ANALYSIS-YLD1'!H147*(1-VLOOKUP('ANALYSIS-YLD2'!H$4,'INTERNAL PARAMETERS-1'!$B$5:$J$44,5,FALSE))*VLOOKUP('ANALYSIS-YLD2'!H$4,'INTERNAL PARAMETERS-1'!$B$5:$J$44,9,FALSE)*'ANALYSIS-YLD2'!$F147</f>
        <v>0</v>
      </c>
      <c r="I147" s="111">
        <f>'ANALYSIS-YLD1'!I147*VLOOKUP('ANALYSIS-YLD2'!I$4,'INTERNAL PARAMETERS-1'!$B$5:$J$44,5,FALSE)*VLOOKUP('ANALYSIS-YLD2'!I$4,'INTERNAL PARAMETERS-1'!$B$5:$J$44,7,FALSE)*'ANALYSIS-YLD2'!$F147 + 'ANALYSIS-YLD1'!I147*(1-VLOOKUP('ANALYSIS-YLD2'!I$4,'INTERNAL PARAMETERS-1'!$B$5:$J$44,5,FALSE))*VLOOKUP('ANALYSIS-YLD2'!I$4,'INTERNAL PARAMETERS-1'!$B$5:$J$44,9,FALSE)*'ANALYSIS-YLD2'!$F147</f>
        <v>0</v>
      </c>
      <c r="J147" s="111">
        <f>'ANALYSIS-YLD1'!J147*VLOOKUP('ANALYSIS-YLD2'!J$4,'INTERNAL PARAMETERS-1'!$B$5:$J$44,5,FALSE)*VLOOKUP('ANALYSIS-YLD2'!J$4,'INTERNAL PARAMETERS-1'!$B$5:$J$44,7,FALSE)*'ANALYSIS-YLD2'!$F147 + 'ANALYSIS-YLD1'!J147*(1-VLOOKUP('ANALYSIS-YLD2'!J$4,'INTERNAL PARAMETERS-1'!$B$5:$J$44,5,FALSE))*VLOOKUP('ANALYSIS-YLD2'!J$4,'INTERNAL PARAMETERS-1'!$B$5:$J$44,9,FALSE)*'ANALYSIS-YLD2'!$F147</f>
        <v>0</v>
      </c>
      <c r="K147" s="111">
        <f>'ANALYSIS-YLD1'!K147*VLOOKUP('ANALYSIS-YLD2'!K$4,'INTERNAL PARAMETERS-1'!$B$5:$J$44,5,FALSE)*VLOOKUP('ANALYSIS-YLD2'!K$4,'INTERNAL PARAMETERS-1'!$B$5:$J$44,7,FALSE)*'ANALYSIS-YLD2'!$F147 + 'ANALYSIS-YLD1'!K147*(1-VLOOKUP('ANALYSIS-YLD2'!K$4,'INTERNAL PARAMETERS-1'!$B$5:$J$44,5,FALSE))*VLOOKUP('ANALYSIS-YLD2'!K$4,'INTERNAL PARAMETERS-1'!$B$5:$J$44,9,FALSE)*'ANALYSIS-YLD2'!$F147</f>
        <v>0</v>
      </c>
      <c r="L147" s="111">
        <f>'ANALYSIS-YLD1'!L147*VLOOKUP('ANALYSIS-YLD2'!L$4,'INTERNAL PARAMETERS-1'!$B$5:$J$44,5,FALSE)*VLOOKUP('ANALYSIS-YLD2'!L$4,'INTERNAL PARAMETERS-1'!$B$5:$J$44,7,FALSE)*'ANALYSIS-YLD2'!$F147 + 'ANALYSIS-YLD1'!L147*(1-VLOOKUP('ANALYSIS-YLD2'!L$4,'INTERNAL PARAMETERS-1'!$B$5:$J$44,5,FALSE))*VLOOKUP('ANALYSIS-YLD2'!L$4,'INTERNAL PARAMETERS-1'!$B$5:$J$44,9,FALSE)*'ANALYSIS-YLD2'!$F147</f>
        <v>0</v>
      </c>
      <c r="M147" s="111">
        <f>'ANALYSIS-YLD1'!M147*VLOOKUP('ANALYSIS-YLD2'!M$4,'INTERNAL PARAMETERS-1'!$B$5:$J$44,5,FALSE)*VLOOKUP('ANALYSIS-YLD2'!M$4,'INTERNAL PARAMETERS-1'!$B$5:$J$44,7,FALSE)*'ANALYSIS-YLD2'!$F147 + 'ANALYSIS-YLD1'!M147*(1-VLOOKUP('ANALYSIS-YLD2'!M$4,'INTERNAL PARAMETERS-1'!$B$5:$J$44,5,FALSE))*VLOOKUP('ANALYSIS-YLD2'!M$4,'INTERNAL PARAMETERS-1'!$B$5:$J$44,9,FALSE)*'ANALYSIS-YLD2'!$F147</f>
        <v>0</v>
      </c>
      <c r="N147" s="111">
        <f>'ANALYSIS-YLD1'!N147*VLOOKUP('ANALYSIS-YLD2'!N$4,'INTERNAL PARAMETERS-1'!$B$5:$J$44,5,FALSE)*VLOOKUP('ANALYSIS-YLD2'!N$4,'INTERNAL PARAMETERS-1'!$B$5:$J$44,7,FALSE)*'ANALYSIS-YLD2'!$F147 + 'ANALYSIS-YLD1'!N147*(1-VLOOKUP('ANALYSIS-YLD2'!N$4,'INTERNAL PARAMETERS-1'!$B$5:$J$44,5,FALSE))*VLOOKUP('ANALYSIS-YLD2'!N$4,'INTERNAL PARAMETERS-1'!$B$5:$J$44,9,FALSE)*'ANALYSIS-YLD2'!$F147</f>
        <v>0</v>
      </c>
      <c r="O147" s="111">
        <f>'ANALYSIS-YLD1'!O147*VLOOKUP('ANALYSIS-YLD2'!O$4,'INTERNAL PARAMETERS-1'!$B$5:$J$44,5,FALSE)*VLOOKUP('ANALYSIS-YLD2'!O$4,'INTERNAL PARAMETERS-1'!$B$5:$J$44,7,FALSE)*'ANALYSIS-YLD2'!$F147 + 'ANALYSIS-YLD1'!O147*(1-VLOOKUP('ANALYSIS-YLD2'!O$4,'INTERNAL PARAMETERS-1'!$B$5:$J$44,5,FALSE))*VLOOKUP('ANALYSIS-YLD2'!O$4,'INTERNAL PARAMETERS-1'!$B$5:$J$44,9,FALSE)*'ANALYSIS-YLD2'!$F147</f>
        <v>0</v>
      </c>
      <c r="P147" s="111">
        <f>'ANALYSIS-YLD1'!P147*VLOOKUP('ANALYSIS-YLD2'!P$4,'INTERNAL PARAMETERS-1'!$B$5:$J$44,5,FALSE)*VLOOKUP('ANALYSIS-YLD2'!P$4,'INTERNAL PARAMETERS-1'!$B$5:$J$44,7,FALSE)*'ANALYSIS-YLD2'!$F147 + 'ANALYSIS-YLD1'!P147*(1-VLOOKUP('ANALYSIS-YLD2'!P$4,'INTERNAL PARAMETERS-1'!$B$5:$J$44,5,FALSE))*VLOOKUP('ANALYSIS-YLD2'!P$4,'INTERNAL PARAMETERS-1'!$B$5:$J$44,9,FALSE)*'ANALYSIS-YLD2'!$F147</f>
        <v>0</v>
      </c>
      <c r="Q147" s="111">
        <f>'ANALYSIS-YLD1'!Q147*VLOOKUP('ANALYSIS-YLD2'!Q$4,'INTERNAL PARAMETERS-1'!$B$5:$J$44,5,FALSE)*VLOOKUP('ANALYSIS-YLD2'!Q$4,'INTERNAL PARAMETERS-1'!$B$5:$J$44,7,FALSE)*'ANALYSIS-YLD2'!$F147 + 'ANALYSIS-YLD1'!Q147*(1-VLOOKUP('ANALYSIS-YLD2'!Q$4,'INTERNAL PARAMETERS-1'!$B$5:$J$44,5,FALSE))*VLOOKUP('ANALYSIS-YLD2'!Q$4,'INTERNAL PARAMETERS-1'!$B$5:$J$44,9,FALSE)*'ANALYSIS-YLD2'!$F147</f>
        <v>0</v>
      </c>
      <c r="R147" s="111">
        <f>'ANALYSIS-YLD1'!R147*VLOOKUP('ANALYSIS-YLD2'!R$4,'INTERNAL PARAMETERS-1'!$B$5:$J$44,5,FALSE)*VLOOKUP('ANALYSIS-YLD2'!R$4,'INTERNAL PARAMETERS-1'!$B$5:$J$44,7,FALSE)*'ANALYSIS-YLD2'!$F147 + 'ANALYSIS-YLD1'!R147*(1-VLOOKUP('ANALYSIS-YLD2'!R$4,'INTERNAL PARAMETERS-1'!$B$5:$J$44,5,FALSE))*VLOOKUP('ANALYSIS-YLD2'!R$4,'INTERNAL PARAMETERS-1'!$B$5:$J$44,9,FALSE)*'ANALYSIS-YLD2'!$F147</f>
        <v>0</v>
      </c>
      <c r="S147" s="111">
        <f>'ANALYSIS-YLD1'!S147*VLOOKUP('ANALYSIS-YLD2'!S$4,'INTERNAL PARAMETERS-1'!$B$5:$J$44,5,FALSE)*VLOOKUP('ANALYSIS-YLD2'!S$4,'INTERNAL PARAMETERS-1'!$B$5:$J$44,7,FALSE)*'ANALYSIS-YLD2'!$F147 + 'ANALYSIS-YLD1'!S147*(1-VLOOKUP('ANALYSIS-YLD2'!S$4,'INTERNAL PARAMETERS-1'!$B$5:$J$44,5,FALSE))*VLOOKUP('ANALYSIS-YLD2'!S$4,'INTERNAL PARAMETERS-1'!$B$5:$J$44,9,FALSE)*'ANALYSIS-YLD2'!$F147</f>
        <v>0</v>
      </c>
      <c r="T147" s="111">
        <f>'ANALYSIS-YLD1'!T147*VLOOKUP('ANALYSIS-YLD2'!T$4,'INTERNAL PARAMETERS-1'!$B$5:$J$44,5,FALSE)*VLOOKUP('ANALYSIS-YLD2'!T$4,'INTERNAL PARAMETERS-1'!$B$5:$J$44,7,FALSE)*'ANALYSIS-YLD2'!$F147 + 'ANALYSIS-YLD1'!T147*(1-VLOOKUP('ANALYSIS-YLD2'!T$4,'INTERNAL PARAMETERS-1'!$B$5:$J$44,5,FALSE))*VLOOKUP('ANALYSIS-YLD2'!T$4,'INTERNAL PARAMETERS-1'!$B$5:$J$44,9,FALSE)*'ANALYSIS-YLD2'!$F147</f>
        <v>0</v>
      </c>
      <c r="U147" s="111">
        <f>'ANALYSIS-YLD1'!U147*VLOOKUP('ANALYSIS-YLD2'!U$4,'INTERNAL PARAMETERS-1'!$B$5:$J$44,5,FALSE)*VLOOKUP('ANALYSIS-YLD2'!U$4,'INTERNAL PARAMETERS-1'!$B$5:$J$44,7,FALSE)*'ANALYSIS-YLD2'!$F147 + 'ANALYSIS-YLD1'!U147*(1-VLOOKUP('ANALYSIS-YLD2'!U$4,'INTERNAL PARAMETERS-1'!$B$5:$J$44,5,FALSE))*VLOOKUP('ANALYSIS-YLD2'!U$4,'INTERNAL PARAMETERS-1'!$B$5:$J$44,9,FALSE)*'ANALYSIS-YLD2'!$F147</f>
        <v>0</v>
      </c>
      <c r="V147" s="111">
        <f>'ANALYSIS-YLD1'!V147*VLOOKUP('ANALYSIS-YLD2'!V$4,'INTERNAL PARAMETERS-1'!$B$5:$J$44,5,FALSE)*VLOOKUP('ANALYSIS-YLD2'!V$4,'INTERNAL PARAMETERS-1'!$B$5:$J$44,7,FALSE)*'ANALYSIS-YLD2'!$F147 + 'ANALYSIS-YLD1'!V147*(1-VLOOKUP('ANALYSIS-YLD2'!V$4,'INTERNAL PARAMETERS-1'!$B$5:$J$44,5,FALSE))*VLOOKUP('ANALYSIS-YLD2'!V$4,'INTERNAL PARAMETERS-1'!$B$5:$J$44,9,FALSE)*'ANALYSIS-YLD2'!$F147</f>
        <v>0</v>
      </c>
      <c r="W147" s="111">
        <f>'ANALYSIS-YLD1'!W147*VLOOKUP('ANALYSIS-YLD2'!W$4,'INTERNAL PARAMETERS-1'!$B$5:$J$44,5,FALSE)*VLOOKUP('ANALYSIS-YLD2'!W$4,'INTERNAL PARAMETERS-1'!$B$5:$J$44,7,FALSE)*'ANALYSIS-YLD2'!$F147 + 'ANALYSIS-YLD1'!W147*(1-VLOOKUP('ANALYSIS-YLD2'!W$4,'INTERNAL PARAMETERS-1'!$B$5:$J$44,5,FALSE))*VLOOKUP('ANALYSIS-YLD2'!W$4,'INTERNAL PARAMETERS-1'!$B$5:$J$44,9,FALSE)*'ANALYSIS-YLD2'!$F147</f>
        <v>0</v>
      </c>
      <c r="X147" s="111">
        <f>'ANALYSIS-YLD1'!X147*VLOOKUP('ANALYSIS-YLD2'!X$4,'INTERNAL PARAMETERS-1'!$B$5:$J$44,5,FALSE)*VLOOKUP('ANALYSIS-YLD2'!X$4,'INTERNAL PARAMETERS-1'!$B$5:$J$44,7,FALSE)*'ANALYSIS-YLD2'!$F147 + 'ANALYSIS-YLD1'!X147*(1-VLOOKUP('ANALYSIS-YLD2'!X$4,'INTERNAL PARAMETERS-1'!$B$5:$J$44,5,FALSE))*VLOOKUP('ANALYSIS-YLD2'!X$4,'INTERNAL PARAMETERS-1'!$B$5:$J$44,9,FALSE)*'ANALYSIS-YLD2'!$F147</f>
        <v>0</v>
      </c>
      <c r="Y147" s="111">
        <f>'ANALYSIS-YLD1'!Y147*VLOOKUP('ANALYSIS-YLD2'!Y$4,'INTERNAL PARAMETERS-1'!$B$5:$J$44,5,FALSE)*VLOOKUP('ANALYSIS-YLD2'!Y$4,'INTERNAL PARAMETERS-1'!$B$5:$J$44,7,FALSE)*'ANALYSIS-YLD2'!$F147 + 'ANALYSIS-YLD1'!Y147*(1-VLOOKUP('ANALYSIS-YLD2'!Y$4,'INTERNAL PARAMETERS-1'!$B$5:$J$44,5,FALSE))*VLOOKUP('ANALYSIS-YLD2'!Y$4,'INTERNAL PARAMETERS-1'!$B$5:$J$44,9,FALSE)*'ANALYSIS-YLD2'!$F147</f>
        <v>0</v>
      </c>
      <c r="Z147" s="111">
        <f>'ANALYSIS-YLD1'!Z147*VLOOKUP('ANALYSIS-YLD2'!Z$4,'INTERNAL PARAMETERS-1'!$B$5:$J$44,5,FALSE)*VLOOKUP('ANALYSIS-YLD2'!Z$4,'INTERNAL PARAMETERS-1'!$B$5:$J$44,7,FALSE)*'ANALYSIS-YLD2'!$F147 + 'ANALYSIS-YLD1'!Z147*(1-VLOOKUP('ANALYSIS-YLD2'!Z$4,'INTERNAL PARAMETERS-1'!$B$5:$J$44,5,FALSE))*VLOOKUP('ANALYSIS-YLD2'!Z$4,'INTERNAL PARAMETERS-1'!$B$5:$J$44,9,FALSE)*'ANALYSIS-YLD2'!$F147</f>
        <v>0</v>
      </c>
      <c r="AA147" s="111">
        <f>'ANALYSIS-YLD1'!AA147*VLOOKUP('ANALYSIS-YLD2'!AA$4,'INTERNAL PARAMETERS-1'!$B$5:$J$44,5,FALSE)*VLOOKUP('ANALYSIS-YLD2'!AA$4,'INTERNAL PARAMETERS-1'!$B$5:$J$44,7,FALSE)*'ANALYSIS-YLD2'!$F147 + 'ANALYSIS-YLD1'!AA147*(1-VLOOKUP('ANALYSIS-YLD2'!AA$4,'INTERNAL PARAMETERS-1'!$B$5:$J$44,5,FALSE))*VLOOKUP('ANALYSIS-YLD2'!AA$4,'INTERNAL PARAMETERS-1'!$B$5:$J$44,9,FALSE)*'ANALYSIS-YLD2'!$F147</f>
        <v>0</v>
      </c>
      <c r="AB147" s="111">
        <f>'ANALYSIS-YLD1'!AB147*VLOOKUP('ANALYSIS-YLD2'!AB$4,'INTERNAL PARAMETERS-1'!$B$5:$J$44,5,FALSE)*VLOOKUP('ANALYSIS-YLD2'!AB$4,'INTERNAL PARAMETERS-1'!$B$5:$J$44,7,FALSE)*'ANALYSIS-YLD2'!$F147 + 'ANALYSIS-YLD1'!AB147*(1-VLOOKUP('ANALYSIS-YLD2'!AB$4,'INTERNAL PARAMETERS-1'!$B$5:$J$44,5,FALSE))*VLOOKUP('ANALYSIS-YLD2'!AB$4,'INTERNAL PARAMETERS-1'!$B$5:$J$44,9,FALSE)*'ANALYSIS-YLD2'!$F147</f>
        <v>0</v>
      </c>
      <c r="AC147" s="111">
        <f>'ANALYSIS-YLD1'!AC147*VLOOKUP('ANALYSIS-YLD2'!AC$4,'INTERNAL PARAMETERS-1'!$B$5:$J$44,5,FALSE)*VLOOKUP('ANALYSIS-YLD2'!AC$4,'INTERNAL PARAMETERS-1'!$B$5:$J$44,7,FALSE)*'ANALYSIS-YLD2'!$F147 + 'ANALYSIS-YLD1'!AC147*(1-VLOOKUP('ANALYSIS-YLD2'!AC$4,'INTERNAL PARAMETERS-1'!$B$5:$J$44,5,FALSE))*VLOOKUP('ANALYSIS-YLD2'!AC$4,'INTERNAL PARAMETERS-1'!$B$5:$J$44,9,FALSE)*'ANALYSIS-YLD2'!$F147</f>
        <v>0</v>
      </c>
      <c r="AD147" s="111">
        <f>'ANALYSIS-YLD1'!AD147*VLOOKUP('ANALYSIS-YLD2'!AD$4,'INTERNAL PARAMETERS-1'!$B$5:$J$44,5,FALSE)*VLOOKUP('ANALYSIS-YLD2'!AD$4,'INTERNAL PARAMETERS-1'!$B$5:$J$44,7,FALSE)*'ANALYSIS-YLD2'!$F147 + 'ANALYSIS-YLD1'!AD147*(1-VLOOKUP('ANALYSIS-YLD2'!AD$4,'INTERNAL PARAMETERS-1'!$B$5:$J$44,5,FALSE))*VLOOKUP('ANALYSIS-YLD2'!AD$4,'INTERNAL PARAMETERS-1'!$B$5:$J$44,9,FALSE)*'ANALYSIS-YLD2'!$F147</f>
        <v>0</v>
      </c>
      <c r="AE147" s="111">
        <f>'ANALYSIS-YLD1'!AE147*VLOOKUP('ANALYSIS-YLD2'!AE$4,'INTERNAL PARAMETERS-1'!$B$5:$J$44,5,FALSE)*VLOOKUP('ANALYSIS-YLD2'!AE$4,'INTERNAL PARAMETERS-1'!$B$5:$J$44,7,FALSE)*'ANALYSIS-YLD2'!$F147 + 'ANALYSIS-YLD1'!AE147*(1-VLOOKUP('ANALYSIS-YLD2'!AE$4,'INTERNAL PARAMETERS-1'!$B$5:$J$44,5,FALSE))*VLOOKUP('ANALYSIS-YLD2'!AE$4,'INTERNAL PARAMETERS-1'!$B$5:$J$44,9,FALSE)*'ANALYSIS-YLD2'!$F147</f>
        <v>0</v>
      </c>
      <c r="AF147" s="111">
        <f>'ANALYSIS-YLD1'!AF147*VLOOKUP('ANALYSIS-YLD2'!AF$4,'INTERNAL PARAMETERS-1'!$B$5:$J$44,5,FALSE)*VLOOKUP('ANALYSIS-YLD2'!AF$4,'INTERNAL PARAMETERS-1'!$B$5:$J$44,7,FALSE)*'ANALYSIS-YLD2'!$F147 + 'ANALYSIS-YLD1'!AF147*(1-VLOOKUP('ANALYSIS-YLD2'!AF$4,'INTERNAL PARAMETERS-1'!$B$5:$J$44,5,FALSE))*VLOOKUP('ANALYSIS-YLD2'!AF$4,'INTERNAL PARAMETERS-1'!$B$5:$J$44,9,FALSE)*'ANALYSIS-YLD2'!$F147</f>
        <v>0</v>
      </c>
      <c r="AG147" s="111">
        <f>'ANALYSIS-YLD1'!AG147*VLOOKUP('ANALYSIS-YLD2'!AG$4,'INTERNAL PARAMETERS-1'!$B$5:$J$44,5,FALSE)*VLOOKUP('ANALYSIS-YLD2'!AG$4,'INTERNAL PARAMETERS-1'!$B$5:$J$44,7,FALSE)*'ANALYSIS-YLD2'!$F147 + 'ANALYSIS-YLD1'!AG147*(1-VLOOKUP('ANALYSIS-YLD2'!AG$4,'INTERNAL PARAMETERS-1'!$B$5:$J$44,5,FALSE))*VLOOKUP('ANALYSIS-YLD2'!AG$4,'INTERNAL PARAMETERS-1'!$B$5:$J$44,9,FALSE)*'ANALYSIS-YLD2'!$F147</f>
        <v>0</v>
      </c>
      <c r="AH147" s="111">
        <f>'ANALYSIS-YLD1'!AH147*VLOOKUP('ANALYSIS-YLD2'!AH$4,'INTERNAL PARAMETERS-1'!$B$5:$J$44,5,FALSE)*VLOOKUP('ANALYSIS-YLD2'!AH$4,'INTERNAL PARAMETERS-1'!$B$5:$J$44,7,FALSE)*'ANALYSIS-YLD2'!$F147 + 'ANALYSIS-YLD1'!AH147*(1-VLOOKUP('ANALYSIS-YLD2'!AH$4,'INTERNAL PARAMETERS-1'!$B$5:$J$44,5,FALSE))*VLOOKUP('ANALYSIS-YLD2'!AH$4,'INTERNAL PARAMETERS-1'!$B$5:$J$44,9,FALSE)*'ANALYSIS-YLD2'!$F147</f>
        <v>0</v>
      </c>
      <c r="AI147" s="111">
        <f>'ANALYSIS-YLD1'!AI147*VLOOKUP('ANALYSIS-YLD2'!AI$4,'INTERNAL PARAMETERS-1'!$B$5:$J$44,5,FALSE)*VLOOKUP('ANALYSIS-YLD2'!AI$4,'INTERNAL PARAMETERS-1'!$B$5:$J$44,7,FALSE)*'ANALYSIS-YLD2'!$F147 + 'ANALYSIS-YLD1'!AI147*(1-VLOOKUP('ANALYSIS-YLD2'!AI$4,'INTERNAL PARAMETERS-1'!$B$5:$J$44,5,FALSE))*VLOOKUP('ANALYSIS-YLD2'!AI$4,'INTERNAL PARAMETERS-1'!$B$5:$J$44,9,FALSE)*'ANALYSIS-YLD2'!$F147</f>
        <v>0</v>
      </c>
      <c r="AJ147" s="111">
        <f>'ANALYSIS-YLD1'!AJ147*VLOOKUP('ANALYSIS-YLD2'!AJ$4,'INTERNAL PARAMETERS-1'!$B$5:$J$44,5,FALSE)*VLOOKUP('ANALYSIS-YLD2'!AJ$4,'INTERNAL PARAMETERS-1'!$B$5:$J$44,7,FALSE)*'ANALYSIS-YLD2'!$F147 + 'ANALYSIS-YLD1'!AJ147*(1-VLOOKUP('ANALYSIS-YLD2'!AJ$4,'INTERNAL PARAMETERS-1'!$B$5:$J$44,5,FALSE))*VLOOKUP('ANALYSIS-YLD2'!AJ$4,'INTERNAL PARAMETERS-1'!$B$5:$J$44,9,FALSE)*'ANALYSIS-YLD2'!$F147</f>
        <v>0</v>
      </c>
      <c r="AK147" s="111">
        <f>'ANALYSIS-YLD1'!AK147*VLOOKUP('ANALYSIS-YLD2'!AK$4,'INTERNAL PARAMETERS-1'!$B$5:$J$44,5,FALSE)*VLOOKUP('ANALYSIS-YLD2'!AK$4,'INTERNAL PARAMETERS-1'!$B$5:$J$44,7,FALSE)*'ANALYSIS-YLD2'!$F147 + 'ANALYSIS-YLD1'!AK147*(1-VLOOKUP('ANALYSIS-YLD2'!AK$4,'INTERNAL PARAMETERS-1'!$B$5:$J$44,5,FALSE))*VLOOKUP('ANALYSIS-YLD2'!AK$4,'INTERNAL PARAMETERS-1'!$B$5:$J$44,9,FALSE)*'ANALYSIS-YLD2'!$F147</f>
        <v>0</v>
      </c>
      <c r="AL147" s="111">
        <f>'ANALYSIS-YLD1'!AL147*VLOOKUP('ANALYSIS-YLD2'!AL$4,'INTERNAL PARAMETERS-1'!$B$5:$J$44,5,FALSE)*VLOOKUP('ANALYSIS-YLD2'!AL$4,'INTERNAL PARAMETERS-1'!$B$5:$J$44,7,FALSE)*'ANALYSIS-YLD2'!$F147 + 'ANALYSIS-YLD1'!AL147*(1-VLOOKUP('ANALYSIS-YLD2'!AL$4,'INTERNAL PARAMETERS-1'!$B$5:$J$44,5,FALSE))*VLOOKUP('ANALYSIS-YLD2'!AL$4,'INTERNAL PARAMETERS-1'!$B$5:$J$44,9,FALSE)*'ANALYSIS-YLD2'!$F147</f>
        <v>0</v>
      </c>
      <c r="AM147" s="111">
        <f>'ANALYSIS-YLD1'!AM147*VLOOKUP('ANALYSIS-YLD2'!AM$4,'INTERNAL PARAMETERS-1'!$B$5:$J$44,5,FALSE)*VLOOKUP('ANALYSIS-YLD2'!AM$4,'INTERNAL PARAMETERS-1'!$B$5:$J$44,7,FALSE)*'ANALYSIS-YLD2'!$F147 + 'ANALYSIS-YLD1'!AM147*(1-VLOOKUP('ANALYSIS-YLD2'!AM$4,'INTERNAL PARAMETERS-1'!$B$5:$J$44,5,FALSE))*VLOOKUP('ANALYSIS-YLD2'!AM$4,'INTERNAL PARAMETERS-1'!$B$5:$J$44,9,FALSE)*'ANALYSIS-YLD2'!$F147</f>
        <v>0</v>
      </c>
      <c r="AN147" s="111">
        <f>'ANALYSIS-YLD1'!AN147*VLOOKUP('ANALYSIS-YLD2'!AN$4,'INTERNAL PARAMETERS-1'!$B$5:$J$44,5,FALSE)*VLOOKUP('ANALYSIS-YLD2'!AN$4,'INTERNAL PARAMETERS-1'!$B$5:$J$44,7,FALSE)*'ANALYSIS-YLD2'!$F147 + 'ANALYSIS-YLD1'!AN147*(1-VLOOKUP('ANALYSIS-YLD2'!AN$4,'INTERNAL PARAMETERS-1'!$B$5:$J$44,5,FALSE))*VLOOKUP('ANALYSIS-YLD2'!AN$4,'INTERNAL PARAMETERS-1'!$B$5:$J$44,9,FALSE)*'ANALYSIS-YLD2'!$F147</f>
        <v>0</v>
      </c>
      <c r="AO147" s="111">
        <f>'ANALYSIS-YLD1'!AO147*VLOOKUP('ANALYSIS-YLD2'!AO$4,'INTERNAL PARAMETERS-1'!$B$5:$J$44,5,FALSE)*VLOOKUP('ANALYSIS-YLD2'!AO$4,'INTERNAL PARAMETERS-1'!$B$5:$J$44,7,FALSE)*'ANALYSIS-YLD2'!$F147 + 'ANALYSIS-YLD1'!AO147*(1-VLOOKUP('ANALYSIS-YLD2'!AO$4,'INTERNAL PARAMETERS-1'!$B$5:$J$44,5,FALSE))*VLOOKUP('ANALYSIS-YLD2'!AO$4,'INTERNAL PARAMETERS-1'!$B$5:$J$44,9,FALSE)*'ANALYSIS-YLD2'!$F147</f>
        <v>0</v>
      </c>
      <c r="AP147" s="111">
        <f>'ANALYSIS-YLD1'!AP147*VLOOKUP('ANALYSIS-YLD2'!AP$4,'INTERNAL PARAMETERS-1'!$B$5:$J$44,5,FALSE)*VLOOKUP('ANALYSIS-YLD2'!AP$4,'INTERNAL PARAMETERS-1'!$B$5:$J$44,7,FALSE)*'ANALYSIS-YLD2'!$F147 + 'ANALYSIS-YLD1'!AP147*(1-VLOOKUP('ANALYSIS-YLD2'!AP$4,'INTERNAL PARAMETERS-1'!$B$5:$J$44,5,FALSE))*VLOOKUP('ANALYSIS-YLD2'!AP$4,'INTERNAL PARAMETERS-1'!$B$5:$J$44,9,FALSE)*'ANALYSIS-YLD2'!$F147</f>
        <v>0</v>
      </c>
      <c r="AQ147" s="111">
        <f>'ANALYSIS-YLD1'!AQ147*VLOOKUP('ANALYSIS-YLD2'!AQ$4,'INTERNAL PARAMETERS-1'!$B$5:$J$44,5,FALSE)*VLOOKUP('ANALYSIS-YLD2'!AQ$4,'INTERNAL PARAMETERS-1'!$B$5:$J$44,7,FALSE)*'ANALYSIS-YLD2'!$F147 + 'ANALYSIS-YLD1'!AQ147*(1-VLOOKUP('ANALYSIS-YLD2'!AQ$4,'INTERNAL PARAMETERS-1'!$B$5:$J$44,5,FALSE))*VLOOKUP('ANALYSIS-YLD2'!AQ$4,'INTERNAL PARAMETERS-1'!$B$5:$J$44,9,FALSE)*'ANALYSIS-YLD2'!$F147</f>
        <v>0</v>
      </c>
      <c r="AR147" s="111">
        <f>'ANALYSIS-YLD1'!AR147*VLOOKUP('ANALYSIS-YLD2'!AR$4,'INTERNAL PARAMETERS-1'!$B$5:$J$44,5,FALSE)*VLOOKUP('ANALYSIS-YLD2'!AR$4,'INTERNAL PARAMETERS-1'!$B$5:$J$44,7,FALSE)*'ANALYSIS-YLD2'!$F147 + 'ANALYSIS-YLD1'!AR147*(1-VLOOKUP('ANALYSIS-YLD2'!AR$4,'INTERNAL PARAMETERS-1'!$B$5:$J$44,5,FALSE))*VLOOKUP('ANALYSIS-YLD2'!AR$4,'INTERNAL PARAMETERS-1'!$B$5:$J$44,9,FALSE)*'ANALYSIS-YLD2'!$F147</f>
        <v>0</v>
      </c>
      <c r="AS147" s="111">
        <f>'ANALYSIS-YLD1'!AS147*VLOOKUP('ANALYSIS-YLD2'!AS$4,'INTERNAL PARAMETERS-1'!$B$5:$J$44,5,FALSE)*VLOOKUP('ANALYSIS-YLD2'!AS$4,'INTERNAL PARAMETERS-1'!$B$5:$J$44,7,FALSE)*'ANALYSIS-YLD2'!$F147 + 'ANALYSIS-YLD1'!AS147*(1-VLOOKUP('ANALYSIS-YLD2'!AS$4,'INTERNAL PARAMETERS-1'!$B$5:$J$44,5,FALSE))*VLOOKUP('ANALYSIS-YLD2'!AS$4,'INTERNAL PARAMETERS-1'!$B$5:$J$44,9,FALSE)*'ANALYSIS-YLD2'!$F147</f>
        <v>0</v>
      </c>
      <c r="AT147" s="110">
        <f>'ANALYSIS-YLD1'!AT147*VLOOKUP('ANALYSIS-YLD2'!AT$4,'INTERNAL PARAMETERS-1'!$B$5:$J$44,5,FALSE)*VLOOKUP('ANALYSIS-YLD2'!AT$4,'INTERNAL PARAMETERS-1'!$B$5:$J$44,7,FALSE)*'ANALYSIS-YLD2'!$F147 + 'ANALYSIS-YLD1'!AT147*(1-VLOOKUP('ANALYSIS-YLD2'!AT$4,'INTERNAL PARAMETERS-1'!$B$5:$J$44,5,FALSE))*VLOOKUP('ANALYSIS-YLD2'!AT$4,'INTERNAL PARAMETERS-1'!$B$5:$J$44,9,FALSE)*'ANALYSIS-YLD2'!$F147</f>
        <v>0</v>
      </c>
      <c r="AU147" s="112">
        <f>'ANALYSIS-YLD1'!AU147*VLOOKUP('ANALYSIS-YLD2'!AU$4,'INTERNAL PARAMETERS-1'!$B$5:$J$44,5,FALSE)*VLOOKUP('ANALYSIS-YLD2'!AU$4,'INTERNAL PARAMETERS-1'!$B$5:$J$44,6,FALSE)*VLOOKUP('ANALYSIS-YLD2'!AU$4,'INTERNAL PARAMETERS-1'!$B$5:$J$44,3,FALSE) + 'ANALYSIS-YLD1'!AU147*(1-VLOOKUP('ANALYSIS-YLD2'!AU$4,'INTERNAL PARAMETERS-1'!$B$5:$J$44,5,FALSE))*VLOOKUP('ANALYSIS-YLD2'!AU$4,'INTERNAL PARAMETERS-1'!$B$5:$J$44,8,FALSE)*VLOOKUP('ANALYSIS-YLD2'!AU$4,'INTERNAL PARAMETERS-1'!$B$5:$J$44,3,FALSE)</f>
        <v>0</v>
      </c>
      <c r="AV147" s="111">
        <f>'ANALYSIS-YLD1'!AV147*VLOOKUP('ANALYSIS-YLD2'!AV$4,'INTERNAL PARAMETERS-1'!$B$5:$J$44,5,FALSE)*VLOOKUP('ANALYSIS-YLD2'!AV$4,'INTERNAL PARAMETERS-1'!$B$5:$J$44,6,FALSE)*VLOOKUP('ANALYSIS-YLD2'!AV$4,'INTERNAL PARAMETERS-1'!$B$5:$J$44,3,FALSE) + 'ANALYSIS-YLD1'!AV147*(1-VLOOKUP('ANALYSIS-YLD2'!AV$4,'INTERNAL PARAMETERS-1'!$B$5:$J$44,5,FALSE))*VLOOKUP('ANALYSIS-YLD2'!AV$4,'INTERNAL PARAMETERS-1'!$B$5:$J$44,8,FALSE)*VLOOKUP('ANALYSIS-YLD2'!AV$4,'INTERNAL PARAMETERS-1'!$B$5:$J$44,3,FALSE)</f>
        <v>0</v>
      </c>
      <c r="AW147" s="111">
        <f>'ANALYSIS-YLD1'!AW147*VLOOKUP('ANALYSIS-YLD2'!AW$4,'INTERNAL PARAMETERS-1'!$B$5:$J$44,5,FALSE)*VLOOKUP('ANALYSIS-YLD2'!AW$4,'INTERNAL PARAMETERS-1'!$B$5:$J$44,6,FALSE)*VLOOKUP('ANALYSIS-YLD2'!AW$4,'INTERNAL PARAMETERS-1'!$B$5:$J$44,3,FALSE) + 'ANALYSIS-YLD1'!AW147*(1-VLOOKUP('ANALYSIS-YLD2'!AW$4,'INTERNAL PARAMETERS-1'!$B$5:$J$44,5,FALSE))*VLOOKUP('ANALYSIS-YLD2'!AW$4,'INTERNAL PARAMETERS-1'!$B$5:$J$44,8,FALSE)*VLOOKUP('ANALYSIS-YLD2'!AW$4,'INTERNAL PARAMETERS-1'!$B$5:$J$44,3,FALSE)</f>
        <v>0</v>
      </c>
      <c r="AX147" s="111">
        <f>'ANALYSIS-YLD1'!AX147*VLOOKUP('ANALYSIS-YLD2'!AX$4,'INTERNAL PARAMETERS-1'!$B$5:$J$44,5,FALSE)*VLOOKUP('ANALYSIS-YLD2'!AX$4,'INTERNAL PARAMETERS-1'!$B$5:$J$44,6,FALSE)*VLOOKUP('ANALYSIS-YLD2'!AX$4,'INTERNAL PARAMETERS-1'!$B$5:$J$44,3,FALSE) + 'ANALYSIS-YLD1'!AX147*(1-VLOOKUP('ANALYSIS-YLD2'!AX$4,'INTERNAL PARAMETERS-1'!$B$5:$J$44,5,FALSE))*VLOOKUP('ANALYSIS-YLD2'!AX$4,'INTERNAL PARAMETERS-1'!$B$5:$J$44,8,FALSE)*VLOOKUP('ANALYSIS-YLD2'!AX$4,'INTERNAL PARAMETERS-1'!$B$5:$J$44,3,FALSE)</f>
        <v>0</v>
      </c>
      <c r="AY147" s="111">
        <f>'ANALYSIS-YLD1'!AY147*VLOOKUP('ANALYSIS-YLD2'!AY$4,'INTERNAL PARAMETERS-1'!$B$5:$J$44,5,FALSE)*VLOOKUP('ANALYSIS-YLD2'!AY$4,'INTERNAL PARAMETERS-1'!$B$5:$J$44,6,FALSE)*VLOOKUP('ANALYSIS-YLD2'!AY$4,'INTERNAL PARAMETERS-1'!$B$5:$J$44,3,FALSE) + 'ANALYSIS-YLD1'!AY147*(1-VLOOKUP('ANALYSIS-YLD2'!AY$4,'INTERNAL PARAMETERS-1'!$B$5:$J$44,5,FALSE))*VLOOKUP('ANALYSIS-YLD2'!AY$4,'INTERNAL PARAMETERS-1'!$B$5:$J$44,8,FALSE)*VLOOKUP('ANALYSIS-YLD2'!AY$4,'INTERNAL PARAMETERS-1'!$B$5:$J$44,3,FALSE)</f>
        <v>0</v>
      </c>
      <c r="AZ147" s="111">
        <f>'ANALYSIS-YLD1'!AZ147*VLOOKUP('ANALYSIS-YLD2'!AZ$4,'INTERNAL PARAMETERS-1'!$B$5:$J$44,5,FALSE)*VLOOKUP('ANALYSIS-YLD2'!AZ$4,'INTERNAL PARAMETERS-1'!$B$5:$J$44,6,FALSE)*VLOOKUP('ANALYSIS-YLD2'!AZ$4,'INTERNAL PARAMETERS-1'!$B$5:$J$44,3,FALSE) + 'ANALYSIS-YLD1'!AZ147*(1-VLOOKUP('ANALYSIS-YLD2'!AZ$4,'INTERNAL PARAMETERS-1'!$B$5:$J$44,5,FALSE))*VLOOKUP('ANALYSIS-YLD2'!AZ$4,'INTERNAL PARAMETERS-1'!$B$5:$J$44,8,FALSE)*VLOOKUP('ANALYSIS-YLD2'!AZ$4,'INTERNAL PARAMETERS-1'!$B$5:$J$44,3,FALSE)</f>
        <v>0</v>
      </c>
      <c r="BA147" s="111">
        <f>'ANALYSIS-YLD1'!BA147*VLOOKUP('ANALYSIS-YLD2'!BA$4,'INTERNAL PARAMETERS-1'!$B$5:$J$44,5,FALSE)*VLOOKUP('ANALYSIS-YLD2'!BA$4,'INTERNAL PARAMETERS-1'!$B$5:$J$44,6,FALSE)*VLOOKUP('ANALYSIS-YLD2'!BA$4,'INTERNAL PARAMETERS-1'!$B$5:$J$44,3,FALSE) + 'ANALYSIS-YLD1'!BA147*(1-VLOOKUP('ANALYSIS-YLD2'!BA$4,'INTERNAL PARAMETERS-1'!$B$5:$J$44,5,FALSE))*VLOOKUP('ANALYSIS-YLD2'!BA$4,'INTERNAL PARAMETERS-1'!$B$5:$J$44,8,FALSE)*VLOOKUP('ANALYSIS-YLD2'!BA$4,'INTERNAL PARAMETERS-1'!$B$5:$J$44,3,FALSE)</f>
        <v>0</v>
      </c>
      <c r="BB147" s="111">
        <f>'ANALYSIS-YLD1'!BB147*VLOOKUP('ANALYSIS-YLD2'!BB$4,'INTERNAL PARAMETERS-1'!$B$5:$J$44,5,FALSE)*VLOOKUP('ANALYSIS-YLD2'!BB$4,'INTERNAL PARAMETERS-1'!$B$5:$J$44,6,FALSE)*VLOOKUP('ANALYSIS-YLD2'!BB$4,'INTERNAL PARAMETERS-1'!$B$5:$J$44,3,FALSE) + 'ANALYSIS-YLD1'!BB147*(1-VLOOKUP('ANALYSIS-YLD2'!BB$4,'INTERNAL PARAMETERS-1'!$B$5:$J$44,5,FALSE))*VLOOKUP('ANALYSIS-YLD2'!BB$4,'INTERNAL PARAMETERS-1'!$B$5:$J$44,8,FALSE)*VLOOKUP('ANALYSIS-YLD2'!BB$4,'INTERNAL PARAMETERS-1'!$B$5:$J$44,3,FALSE)</f>
        <v>0</v>
      </c>
      <c r="BC147" s="111">
        <f>'ANALYSIS-YLD1'!BC147*VLOOKUP('ANALYSIS-YLD2'!BC$4,'INTERNAL PARAMETERS-1'!$B$5:$J$44,5,FALSE)*VLOOKUP('ANALYSIS-YLD2'!BC$4,'INTERNAL PARAMETERS-1'!$B$5:$J$44,6,FALSE)*VLOOKUP('ANALYSIS-YLD2'!BC$4,'INTERNAL PARAMETERS-1'!$B$5:$J$44,3,FALSE) + 'ANALYSIS-YLD1'!BC147*(1-VLOOKUP('ANALYSIS-YLD2'!BC$4,'INTERNAL PARAMETERS-1'!$B$5:$J$44,5,FALSE))*VLOOKUP('ANALYSIS-YLD2'!BC$4,'INTERNAL PARAMETERS-1'!$B$5:$J$44,8,FALSE)*VLOOKUP('ANALYSIS-YLD2'!BC$4,'INTERNAL PARAMETERS-1'!$B$5:$J$44,3,FALSE)</f>
        <v>0</v>
      </c>
      <c r="BD147" s="111">
        <f>'ANALYSIS-YLD1'!BD147*VLOOKUP('ANALYSIS-YLD2'!BD$4,'INTERNAL PARAMETERS-1'!$B$5:$J$44,5,FALSE)*VLOOKUP('ANALYSIS-YLD2'!BD$4,'INTERNAL PARAMETERS-1'!$B$5:$J$44,6,FALSE)*VLOOKUP('ANALYSIS-YLD2'!BD$4,'INTERNAL PARAMETERS-1'!$B$5:$J$44,3,FALSE) + 'ANALYSIS-YLD1'!BD147*(1-VLOOKUP('ANALYSIS-YLD2'!BD$4,'INTERNAL PARAMETERS-1'!$B$5:$J$44,5,FALSE))*VLOOKUP('ANALYSIS-YLD2'!BD$4,'INTERNAL PARAMETERS-1'!$B$5:$J$44,8,FALSE)*VLOOKUP('ANALYSIS-YLD2'!BD$4,'INTERNAL PARAMETERS-1'!$B$5:$J$44,3,FALSE)</f>
        <v>0</v>
      </c>
      <c r="BE147" s="111">
        <f>'ANALYSIS-YLD1'!BE147*VLOOKUP('ANALYSIS-YLD2'!BE$4,'INTERNAL PARAMETERS-1'!$B$5:$J$44,5,FALSE)*VLOOKUP('ANALYSIS-YLD2'!BE$4,'INTERNAL PARAMETERS-1'!$B$5:$J$44,6,FALSE)*VLOOKUP('ANALYSIS-YLD2'!BE$4,'INTERNAL PARAMETERS-1'!$B$5:$J$44,3,FALSE) + 'ANALYSIS-YLD1'!BE147*(1-VLOOKUP('ANALYSIS-YLD2'!BE$4,'INTERNAL PARAMETERS-1'!$B$5:$J$44,5,FALSE))*VLOOKUP('ANALYSIS-YLD2'!BE$4,'INTERNAL PARAMETERS-1'!$B$5:$J$44,8,FALSE)*VLOOKUP('ANALYSIS-YLD2'!BE$4,'INTERNAL PARAMETERS-1'!$B$5:$J$44,3,FALSE)</f>
        <v>0</v>
      </c>
      <c r="BF147" s="111">
        <f>'ANALYSIS-YLD1'!BF147*VLOOKUP('ANALYSIS-YLD2'!BF$4,'INTERNAL PARAMETERS-1'!$B$5:$J$44,5,FALSE)*VLOOKUP('ANALYSIS-YLD2'!BF$4,'INTERNAL PARAMETERS-1'!$B$5:$J$44,6,FALSE)*VLOOKUP('ANALYSIS-YLD2'!BF$4,'INTERNAL PARAMETERS-1'!$B$5:$J$44,3,FALSE) + 'ANALYSIS-YLD1'!BF147*(1-VLOOKUP('ANALYSIS-YLD2'!BF$4,'INTERNAL PARAMETERS-1'!$B$5:$J$44,5,FALSE))*VLOOKUP('ANALYSIS-YLD2'!BF$4,'INTERNAL PARAMETERS-1'!$B$5:$J$44,8,FALSE)*VLOOKUP('ANALYSIS-YLD2'!BF$4,'INTERNAL PARAMETERS-1'!$B$5:$J$44,3,FALSE)</f>
        <v>0</v>
      </c>
      <c r="BG147" s="111">
        <f>'ANALYSIS-YLD1'!BG147*VLOOKUP('ANALYSIS-YLD2'!BG$4,'INTERNAL PARAMETERS-1'!$B$5:$J$44,5,FALSE)*VLOOKUP('ANALYSIS-YLD2'!BG$4,'INTERNAL PARAMETERS-1'!$B$5:$J$44,6,FALSE)*VLOOKUP('ANALYSIS-YLD2'!BG$4,'INTERNAL PARAMETERS-1'!$B$5:$J$44,3,FALSE) + 'ANALYSIS-YLD1'!BG147*(1-VLOOKUP('ANALYSIS-YLD2'!BG$4,'INTERNAL PARAMETERS-1'!$B$5:$J$44,5,FALSE))*VLOOKUP('ANALYSIS-YLD2'!BG$4,'INTERNAL PARAMETERS-1'!$B$5:$J$44,8,FALSE)*VLOOKUP('ANALYSIS-YLD2'!BG$4,'INTERNAL PARAMETERS-1'!$B$5:$J$44,3,FALSE)</f>
        <v>0</v>
      </c>
      <c r="BH147" s="111">
        <f>'ANALYSIS-YLD1'!BH147*VLOOKUP('ANALYSIS-YLD2'!BH$4,'INTERNAL PARAMETERS-1'!$B$5:$J$44,5,FALSE)*VLOOKUP('ANALYSIS-YLD2'!BH$4,'INTERNAL PARAMETERS-1'!$B$5:$J$44,6,FALSE)*VLOOKUP('ANALYSIS-YLD2'!BH$4,'INTERNAL PARAMETERS-1'!$B$5:$J$44,3,FALSE) + 'ANALYSIS-YLD1'!BH147*(1-VLOOKUP('ANALYSIS-YLD2'!BH$4,'INTERNAL PARAMETERS-1'!$B$5:$J$44,5,FALSE))*VLOOKUP('ANALYSIS-YLD2'!BH$4,'INTERNAL PARAMETERS-1'!$B$5:$J$44,8,FALSE)*VLOOKUP('ANALYSIS-YLD2'!BH$4,'INTERNAL PARAMETERS-1'!$B$5:$J$44,3,FALSE)</f>
        <v>0</v>
      </c>
      <c r="BI147" s="111">
        <f>'ANALYSIS-YLD1'!BI147*VLOOKUP('ANALYSIS-YLD2'!BI$4,'INTERNAL PARAMETERS-1'!$B$5:$J$44,5,FALSE)*VLOOKUP('ANALYSIS-YLD2'!BI$4,'INTERNAL PARAMETERS-1'!$B$5:$J$44,6,FALSE)*VLOOKUP('ANALYSIS-YLD2'!BI$4,'INTERNAL PARAMETERS-1'!$B$5:$J$44,3,FALSE) + 'ANALYSIS-YLD1'!BI147*(1-VLOOKUP('ANALYSIS-YLD2'!BI$4,'INTERNAL PARAMETERS-1'!$B$5:$J$44,5,FALSE))*VLOOKUP('ANALYSIS-YLD2'!BI$4,'INTERNAL PARAMETERS-1'!$B$5:$J$44,8,FALSE)*VLOOKUP('ANALYSIS-YLD2'!BI$4,'INTERNAL PARAMETERS-1'!$B$5:$J$44,3,FALSE)</f>
        <v>0</v>
      </c>
      <c r="BJ147" s="111">
        <f>'ANALYSIS-YLD1'!BJ147*VLOOKUP('ANALYSIS-YLD2'!BJ$4,'INTERNAL PARAMETERS-1'!$B$5:$J$44,5,FALSE)*VLOOKUP('ANALYSIS-YLD2'!BJ$4,'INTERNAL PARAMETERS-1'!$B$5:$J$44,6,FALSE)*VLOOKUP('ANALYSIS-YLD2'!BJ$4,'INTERNAL PARAMETERS-1'!$B$5:$J$44,3,FALSE) + 'ANALYSIS-YLD1'!BJ147*(1-VLOOKUP('ANALYSIS-YLD2'!BJ$4,'INTERNAL PARAMETERS-1'!$B$5:$J$44,5,FALSE))*VLOOKUP('ANALYSIS-YLD2'!BJ$4,'INTERNAL PARAMETERS-1'!$B$5:$J$44,8,FALSE)*VLOOKUP('ANALYSIS-YLD2'!BJ$4,'INTERNAL PARAMETERS-1'!$B$5:$J$44,3,FALSE)</f>
        <v>0</v>
      </c>
      <c r="BK147" s="111">
        <f>'ANALYSIS-YLD1'!BK147*VLOOKUP('ANALYSIS-YLD2'!BK$4,'INTERNAL PARAMETERS-1'!$B$5:$J$44,5,FALSE)*VLOOKUP('ANALYSIS-YLD2'!BK$4,'INTERNAL PARAMETERS-1'!$B$5:$J$44,6,FALSE)*VLOOKUP('ANALYSIS-YLD2'!BK$4,'INTERNAL PARAMETERS-1'!$B$5:$J$44,3,FALSE) + 'ANALYSIS-YLD1'!BK147*(1-VLOOKUP('ANALYSIS-YLD2'!BK$4,'INTERNAL PARAMETERS-1'!$B$5:$J$44,5,FALSE))*VLOOKUP('ANALYSIS-YLD2'!BK$4,'INTERNAL PARAMETERS-1'!$B$5:$J$44,8,FALSE)*VLOOKUP('ANALYSIS-YLD2'!BK$4,'INTERNAL PARAMETERS-1'!$B$5:$J$44,3,FALSE)</f>
        <v>0</v>
      </c>
      <c r="BL147" s="111">
        <f>'ANALYSIS-YLD1'!BL147*VLOOKUP('ANALYSIS-YLD2'!BL$4,'INTERNAL PARAMETERS-1'!$B$5:$J$44,5,FALSE)*VLOOKUP('ANALYSIS-YLD2'!BL$4,'INTERNAL PARAMETERS-1'!$B$5:$J$44,6,FALSE)*VLOOKUP('ANALYSIS-YLD2'!BL$4,'INTERNAL PARAMETERS-1'!$B$5:$J$44,3,FALSE) + 'ANALYSIS-YLD1'!BL147*(1-VLOOKUP('ANALYSIS-YLD2'!BL$4,'INTERNAL PARAMETERS-1'!$B$5:$J$44,5,FALSE))*VLOOKUP('ANALYSIS-YLD2'!BL$4,'INTERNAL PARAMETERS-1'!$B$5:$J$44,8,FALSE)*VLOOKUP('ANALYSIS-YLD2'!BL$4,'INTERNAL PARAMETERS-1'!$B$5:$J$44,3,FALSE)</f>
        <v>0</v>
      </c>
      <c r="BM147" s="111">
        <f>'ANALYSIS-YLD1'!BM147*VLOOKUP('ANALYSIS-YLD2'!BM$4,'INTERNAL PARAMETERS-1'!$B$5:$J$44,5,FALSE)*VLOOKUP('ANALYSIS-YLD2'!BM$4,'INTERNAL PARAMETERS-1'!$B$5:$J$44,6,FALSE)*VLOOKUP('ANALYSIS-YLD2'!BM$4,'INTERNAL PARAMETERS-1'!$B$5:$J$44,3,FALSE) + 'ANALYSIS-YLD1'!BM147*(1-VLOOKUP('ANALYSIS-YLD2'!BM$4,'INTERNAL PARAMETERS-1'!$B$5:$J$44,5,FALSE))*VLOOKUP('ANALYSIS-YLD2'!BM$4,'INTERNAL PARAMETERS-1'!$B$5:$J$44,8,FALSE)*VLOOKUP('ANALYSIS-YLD2'!BM$4,'INTERNAL PARAMETERS-1'!$B$5:$J$44,3,FALSE)</f>
        <v>0</v>
      </c>
      <c r="BN147" s="111">
        <f>'ANALYSIS-YLD1'!BN147*VLOOKUP('ANALYSIS-YLD2'!BN$4,'INTERNAL PARAMETERS-1'!$B$5:$J$44,5,FALSE)*VLOOKUP('ANALYSIS-YLD2'!BN$4,'INTERNAL PARAMETERS-1'!$B$5:$J$44,6,FALSE)*VLOOKUP('ANALYSIS-YLD2'!BN$4,'INTERNAL PARAMETERS-1'!$B$5:$J$44,3,FALSE) + 'ANALYSIS-YLD1'!BN147*(1-VLOOKUP('ANALYSIS-YLD2'!BN$4,'INTERNAL PARAMETERS-1'!$B$5:$J$44,5,FALSE))*VLOOKUP('ANALYSIS-YLD2'!BN$4,'INTERNAL PARAMETERS-1'!$B$5:$J$44,8,FALSE)*VLOOKUP('ANALYSIS-YLD2'!BN$4,'INTERNAL PARAMETERS-1'!$B$5:$J$44,3,FALSE)</f>
        <v>0</v>
      </c>
      <c r="BO147" s="111">
        <f>'ANALYSIS-YLD1'!BO147*VLOOKUP('ANALYSIS-YLD2'!BO$4,'INTERNAL PARAMETERS-1'!$B$5:$J$44,5,FALSE)*VLOOKUP('ANALYSIS-YLD2'!BO$4,'INTERNAL PARAMETERS-1'!$B$5:$J$44,6,FALSE)*VLOOKUP('ANALYSIS-YLD2'!BO$4,'INTERNAL PARAMETERS-1'!$B$5:$J$44,3,FALSE) + 'ANALYSIS-YLD1'!BO147*(1-VLOOKUP('ANALYSIS-YLD2'!BO$4,'INTERNAL PARAMETERS-1'!$B$5:$J$44,5,FALSE))*VLOOKUP('ANALYSIS-YLD2'!BO$4,'INTERNAL PARAMETERS-1'!$B$5:$J$44,8,FALSE)*VLOOKUP('ANALYSIS-YLD2'!BO$4,'INTERNAL PARAMETERS-1'!$B$5:$J$44,3,FALSE)</f>
        <v>0</v>
      </c>
      <c r="BP147" s="111">
        <f>'ANALYSIS-YLD1'!BP147*VLOOKUP('ANALYSIS-YLD2'!BP$4,'INTERNAL PARAMETERS-1'!$B$5:$J$44,5,FALSE)*VLOOKUP('ANALYSIS-YLD2'!BP$4,'INTERNAL PARAMETERS-1'!$B$5:$J$44,6,FALSE)*VLOOKUP('ANALYSIS-YLD2'!BP$4,'INTERNAL PARAMETERS-1'!$B$5:$J$44,3,FALSE) + 'ANALYSIS-YLD1'!BP147*(1-VLOOKUP('ANALYSIS-YLD2'!BP$4,'INTERNAL PARAMETERS-1'!$B$5:$J$44,5,FALSE))*VLOOKUP('ANALYSIS-YLD2'!BP$4,'INTERNAL PARAMETERS-1'!$B$5:$J$44,8,FALSE)*VLOOKUP('ANALYSIS-YLD2'!BP$4,'INTERNAL PARAMETERS-1'!$B$5:$J$44,3,FALSE)</f>
        <v>0</v>
      </c>
      <c r="BQ147" s="111">
        <f>'ANALYSIS-YLD1'!BQ147*VLOOKUP('ANALYSIS-YLD2'!BQ$4,'INTERNAL PARAMETERS-1'!$B$5:$J$44,5,FALSE)*VLOOKUP('ANALYSIS-YLD2'!BQ$4,'INTERNAL PARAMETERS-1'!$B$5:$J$44,6,FALSE)*VLOOKUP('ANALYSIS-YLD2'!BQ$4,'INTERNAL PARAMETERS-1'!$B$5:$J$44,3,FALSE) + 'ANALYSIS-YLD1'!BQ147*(1-VLOOKUP('ANALYSIS-YLD2'!BQ$4,'INTERNAL PARAMETERS-1'!$B$5:$J$44,5,FALSE))*VLOOKUP('ANALYSIS-YLD2'!BQ$4,'INTERNAL PARAMETERS-1'!$B$5:$J$44,8,FALSE)*VLOOKUP('ANALYSIS-YLD2'!BQ$4,'INTERNAL PARAMETERS-1'!$B$5:$J$44,3,FALSE)</f>
        <v>0</v>
      </c>
      <c r="BR147" s="111">
        <f>'ANALYSIS-YLD1'!BR147*VLOOKUP('ANALYSIS-YLD2'!BR$4,'INTERNAL PARAMETERS-1'!$B$5:$J$44,5,FALSE)*VLOOKUP('ANALYSIS-YLD2'!BR$4,'INTERNAL PARAMETERS-1'!$B$5:$J$44,6,FALSE)*VLOOKUP('ANALYSIS-YLD2'!BR$4,'INTERNAL PARAMETERS-1'!$B$5:$J$44,3,FALSE) + 'ANALYSIS-YLD1'!BR147*(1-VLOOKUP('ANALYSIS-YLD2'!BR$4,'INTERNAL PARAMETERS-1'!$B$5:$J$44,5,FALSE))*VLOOKUP('ANALYSIS-YLD2'!BR$4,'INTERNAL PARAMETERS-1'!$B$5:$J$44,8,FALSE)*VLOOKUP('ANALYSIS-YLD2'!BR$4,'INTERNAL PARAMETERS-1'!$B$5:$J$44,3,FALSE)</f>
        <v>0</v>
      </c>
      <c r="BS147" s="111">
        <f>'ANALYSIS-YLD1'!BS147*VLOOKUP('ANALYSIS-YLD2'!BS$4,'INTERNAL PARAMETERS-1'!$B$5:$J$44,5,FALSE)*VLOOKUP('ANALYSIS-YLD2'!BS$4,'INTERNAL PARAMETERS-1'!$B$5:$J$44,6,FALSE)*VLOOKUP('ANALYSIS-YLD2'!BS$4,'INTERNAL PARAMETERS-1'!$B$5:$J$44,3,FALSE) + 'ANALYSIS-YLD1'!BS147*(1-VLOOKUP('ANALYSIS-YLD2'!BS$4,'INTERNAL PARAMETERS-1'!$B$5:$J$44,5,FALSE))*VLOOKUP('ANALYSIS-YLD2'!BS$4,'INTERNAL PARAMETERS-1'!$B$5:$J$44,8,FALSE)*VLOOKUP('ANALYSIS-YLD2'!BS$4,'INTERNAL PARAMETERS-1'!$B$5:$J$44,3,FALSE)</f>
        <v>0</v>
      </c>
      <c r="BT147" s="111">
        <f>'ANALYSIS-YLD1'!BT147*VLOOKUP('ANALYSIS-YLD2'!BT$4,'INTERNAL PARAMETERS-1'!$B$5:$J$44,5,FALSE)*VLOOKUP('ANALYSIS-YLD2'!BT$4,'INTERNAL PARAMETERS-1'!$B$5:$J$44,6,FALSE)*VLOOKUP('ANALYSIS-YLD2'!BT$4,'INTERNAL PARAMETERS-1'!$B$5:$J$44,3,FALSE) + 'ANALYSIS-YLD1'!BT147*(1-VLOOKUP('ANALYSIS-YLD2'!BT$4,'INTERNAL PARAMETERS-1'!$B$5:$J$44,5,FALSE))*VLOOKUP('ANALYSIS-YLD2'!BT$4,'INTERNAL PARAMETERS-1'!$B$5:$J$44,8,FALSE)*VLOOKUP('ANALYSIS-YLD2'!BT$4,'INTERNAL PARAMETERS-1'!$B$5:$J$44,3,FALSE)</f>
        <v>0</v>
      </c>
      <c r="BU147" s="111">
        <f>'ANALYSIS-YLD1'!BU147*VLOOKUP('ANALYSIS-YLD2'!BU$4,'INTERNAL PARAMETERS-1'!$B$5:$J$44,5,FALSE)*VLOOKUP('ANALYSIS-YLD2'!BU$4,'INTERNAL PARAMETERS-1'!$B$5:$J$44,6,FALSE)*VLOOKUP('ANALYSIS-YLD2'!BU$4,'INTERNAL PARAMETERS-1'!$B$5:$J$44,3,FALSE) + 'ANALYSIS-YLD1'!BU147*(1-VLOOKUP('ANALYSIS-YLD2'!BU$4,'INTERNAL PARAMETERS-1'!$B$5:$J$44,5,FALSE))*VLOOKUP('ANALYSIS-YLD2'!BU$4,'INTERNAL PARAMETERS-1'!$B$5:$J$44,8,FALSE)*VLOOKUP('ANALYSIS-YLD2'!BU$4,'INTERNAL PARAMETERS-1'!$B$5:$J$44,3,FALSE)</f>
        <v>0</v>
      </c>
      <c r="BV147" s="111">
        <f>'ANALYSIS-YLD1'!BV147*VLOOKUP('ANALYSIS-YLD2'!BV$4,'INTERNAL PARAMETERS-1'!$B$5:$J$44,5,FALSE)*VLOOKUP('ANALYSIS-YLD2'!BV$4,'INTERNAL PARAMETERS-1'!$B$5:$J$44,6,FALSE)*VLOOKUP('ANALYSIS-YLD2'!BV$4,'INTERNAL PARAMETERS-1'!$B$5:$J$44,3,FALSE) + 'ANALYSIS-YLD1'!BV147*(1-VLOOKUP('ANALYSIS-YLD2'!BV$4,'INTERNAL PARAMETERS-1'!$B$5:$J$44,5,FALSE))*VLOOKUP('ANALYSIS-YLD2'!BV$4,'INTERNAL PARAMETERS-1'!$B$5:$J$44,8,FALSE)*VLOOKUP('ANALYSIS-YLD2'!BV$4,'INTERNAL PARAMETERS-1'!$B$5:$J$44,3,FALSE)</f>
        <v>0</v>
      </c>
      <c r="BW147" s="111">
        <f>'ANALYSIS-YLD1'!BW147*VLOOKUP('ANALYSIS-YLD2'!BW$4,'INTERNAL PARAMETERS-1'!$B$5:$J$44,5,FALSE)*VLOOKUP('ANALYSIS-YLD2'!BW$4,'INTERNAL PARAMETERS-1'!$B$5:$J$44,6,FALSE)*VLOOKUP('ANALYSIS-YLD2'!BW$4,'INTERNAL PARAMETERS-1'!$B$5:$J$44,3,FALSE) + 'ANALYSIS-YLD1'!BW147*(1-VLOOKUP('ANALYSIS-YLD2'!BW$4,'INTERNAL PARAMETERS-1'!$B$5:$J$44,5,FALSE))*VLOOKUP('ANALYSIS-YLD2'!BW$4,'INTERNAL PARAMETERS-1'!$B$5:$J$44,8,FALSE)*VLOOKUP('ANALYSIS-YLD2'!BW$4,'INTERNAL PARAMETERS-1'!$B$5:$J$44,3,FALSE)</f>
        <v>0</v>
      </c>
      <c r="BX147" s="111">
        <f>'ANALYSIS-YLD1'!BX147*VLOOKUP('ANALYSIS-YLD2'!BX$4,'INTERNAL PARAMETERS-1'!$B$5:$J$44,5,FALSE)*VLOOKUP('ANALYSIS-YLD2'!BX$4,'INTERNAL PARAMETERS-1'!$B$5:$J$44,6,FALSE)*VLOOKUP('ANALYSIS-YLD2'!BX$4,'INTERNAL PARAMETERS-1'!$B$5:$J$44,3,FALSE) + 'ANALYSIS-YLD1'!BX147*(1-VLOOKUP('ANALYSIS-YLD2'!BX$4,'INTERNAL PARAMETERS-1'!$B$5:$J$44,5,FALSE))*VLOOKUP('ANALYSIS-YLD2'!BX$4,'INTERNAL PARAMETERS-1'!$B$5:$J$44,8,FALSE)*VLOOKUP('ANALYSIS-YLD2'!BX$4,'INTERNAL PARAMETERS-1'!$B$5:$J$44,3,FALSE)</f>
        <v>0</v>
      </c>
      <c r="BY147" s="111">
        <f>'ANALYSIS-YLD1'!BY147*VLOOKUP('ANALYSIS-YLD2'!BY$4,'INTERNAL PARAMETERS-1'!$B$5:$J$44,5,FALSE)*VLOOKUP('ANALYSIS-YLD2'!BY$4,'INTERNAL PARAMETERS-1'!$B$5:$J$44,6,FALSE)*VLOOKUP('ANALYSIS-YLD2'!BY$4,'INTERNAL PARAMETERS-1'!$B$5:$J$44,3,FALSE) + 'ANALYSIS-YLD1'!BY147*(1-VLOOKUP('ANALYSIS-YLD2'!BY$4,'INTERNAL PARAMETERS-1'!$B$5:$J$44,5,FALSE))*VLOOKUP('ANALYSIS-YLD2'!BY$4,'INTERNAL PARAMETERS-1'!$B$5:$J$44,8,FALSE)*VLOOKUP('ANALYSIS-YLD2'!BY$4,'INTERNAL PARAMETERS-1'!$B$5:$J$44,3,FALSE)</f>
        <v>0</v>
      </c>
      <c r="BZ147" s="111">
        <f>'ANALYSIS-YLD1'!BZ147*VLOOKUP('ANALYSIS-YLD2'!BZ$4,'INTERNAL PARAMETERS-1'!$B$5:$J$44,5,FALSE)*VLOOKUP('ANALYSIS-YLD2'!BZ$4,'INTERNAL PARAMETERS-1'!$B$5:$J$44,6,FALSE)*VLOOKUP('ANALYSIS-YLD2'!BZ$4,'INTERNAL PARAMETERS-1'!$B$5:$J$44,3,FALSE) + 'ANALYSIS-YLD1'!BZ147*(1-VLOOKUP('ANALYSIS-YLD2'!BZ$4,'INTERNAL PARAMETERS-1'!$B$5:$J$44,5,FALSE))*VLOOKUP('ANALYSIS-YLD2'!BZ$4,'INTERNAL PARAMETERS-1'!$B$5:$J$44,8,FALSE)*VLOOKUP('ANALYSIS-YLD2'!BZ$4,'INTERNAL PARAMETERS-1'!$B$5:$J$44,3,FALSE)</f>
        <v>0</v>
      </c>
      <c r="CA147" s="111">
        <f>'ANALYSIS-YLD1'!CA147*VLOOKUP('ANALYSIS-YLD2'!CA$4,'INTERNAL PARAMETERS-1'!$B$5:$J$44,5,FALSE)*VLOOKUP('ANALYSIS-YLD2'!CA$4,'INTERNAL PARAMETERS-1'!$B$5:$J$44,6,FALSE)*VLOOKUP('ANALYSIS-YLD2'!CA$4,'INTERNAL PARAMETERS-1'!$B$5:$J$44,3,FALSE) + 'ANALYSIS-YLD1'!CA147*(1-VLOOKUP('ANALYSIS-YLD2'!CA$4,'INTERNAL PARAMETERS-1'!$B$5:$J$44,5,FALSE))*VLOOKUP('ANALYSIS-YLD2'!CA$4,'INTERNAL PARAMETERS-1'!$B$5:$J$44,8,FALSE)*VLOOKUP('ANALYSIS-YLD2'!CA$4,'INTERNAL PARAMETERS-1'!$B$5:$J$44,3,FALSE)</f>
        <v>0</v>
      </c>
      <c r="CB147" s="111">
        <f>'ANALYSIS-YLD1'!CB147*VLOOKUP('ANALYSIS-YLD2'!CB$4,'INTERNAL PARAMETERS-1'!$B$5:$J$44,5,FALSE)*VLOOKUP('ANALYSIS-YLD2'!CB$4,'INTERNAL PARAMETERS-1'!$B$5:$J$44,6,FALSE)*VLOOKUP('ANALYSIS-YLD2'!CB$4,'INTERNAL PARAMETERS-1'!$B$5:$J$44,3,FALSE) + 'ANALYSIS-YLD1'!CB147*(1-VLOOKUP('ANALYSIS-YLD2'!CB$4,'INTERNAL PARAMETERS-1'!$B$5:$J$44,5,FALSE))*VLOOKUP('ANALYSIS-YLD2'!CB$4,'INTERNAL PARAMETERS-1'!$B$5:$J$44,8,FALSE)*VLOOKUP('ANALYSIS-YLD2'!CB$4,'INTERNAL PARAMETERS-1'!$B$5:$J$44,3,FALSE)</f>
        <v>0</v>
      </c>
      <c r="CC147" s="111">
        <f>'ANALYSIS-YLD1'!CC147*VLOOKUP('ANALYSIS-YLD2'!CC$4,'INTERNAL PARAMETERS-1'!$B$5:$J$44,5,FALSE)*VLOOKUP('ANALYSIS-YLD2'!CC$4,'INTERNAL PARAMETERS-1'!$B$5:$J$44,6,FALSE)*VLOOKUP('ANALYSIS-YLD2'!CC$4,'INTERNAL PARAMETERS-1'!$B$5:$J$44,3,FALSE) + 'ANALYSIS-YLD1'!CC147*(1-VLOOKUP('ANALYSIS-YLD2'!CC$4,'INTERNAL PARAMETERS-1'!$B$5:$J$44,5,FALSE))*VLOOKUP('ANALYSIS-YLD2'!CC$4,'INTERNAL PARAMETERS-1'!$B$5:$J$44,8,FALSE)*VLOOKUP('ANALYSIS-YLD2'!CC$4,'INTERNAL PARAMETERS-1'!$B$5:$J$44,3,FALSE)</f>
        <v>0</v>
      </c>
      <c r="CD147" s="111">
        <f>'ANALYSIS-YLD1'!CD147*VLOOKUP('ANALYSIS-YLD2'!CD$4,'INTERNAL PARAMETERS-1'!$B$5:$J$44,5,FALSE)*VLOOKUP('ANALYSIS-YLD2'!CD$4,'INTERNAL PARAMETERS-1'!$B$5:$J$44,6,FALSE)*VLOOKUP('ANALYSIS-YLD2'!CD$4,'INTERNAL PARAMETERS-1'!$B$5:$J$44,3,FALSE) + 'ANALYSIS-YLD1'!CD147*(1-VLOOKUP('ANALYSIS-YLD2'!CD$4,'INTERNAL PARAMETERS-1'!$B$5:$J$44,5,FALSE))*VLOOKUP('ANALYSIS-YLD2'!CD$4,'INTERNAL PARAMETERS-1'!$B$5:$J$44,8,FALSE)*VLOOKUP('ANALYSIS-YLD2'!CD$4,'INTERNAL PARAMETERS-1'!$B$5:$J$44,3,FALSE)</f>
        <v>0</v>
      </c>
      <c r="CE147" s="111">
        <f>'ANALYSIS-YLD1'!CE147*VLOOKUP('ANALYSIS-YLD2'!CE$4,'INTERNAL PARAMETERS-1'!$B$5:$J$44,5,FALSE)*VLOOKUP('ANALYSIS-YLD2'!CE$4,'INTERNAL PARAMETERS-1'!$B$5:$J$44,6,FALSE)*VLOOKUP('ANALYSIS-YLD2'!CE$4,'INTERNAL PARAMETERS-1'!$B$5:$J$44,3,FALSE) + 'ANALYSIS-YLD1'!CE147*(1-VLOOKUP('ANALYSIS-YLD2'!CE$4,'INTERNAL PARAMETERS-1'!$B$5:$J$44,5,FALSE))*VLOOKUP('ANALYSIS-YLD2'!CE$4,'INTERNAL PARAMETERS-1'!$B$5:$J$44,8,FALSE)*VLOOKUP('ANALYSIS-YLD2'!CE$4,'INTERNAL PARAMETERS-1'!$B$5:$J$44,3,FALSE)</f>
        <v>0</v>
      </c>
      <c r="CF147" s="111">
        <f>'ANALYSIS-YLD1'!CF147*VLOOKUP('ANALYSIS-YLD2'!CF$4,'INTERNAL PARAMETERS-1'!$B$5:$J$44,5,FALSE)*VLOOKUP('ANALYSIS-YLD2'!CF$4,'INTERNAL PARAMETERS-1'!$B$5:$J$44,6,FALSE)*VLOOKUP('ANALYSIS-YLD2'!CF$4,'INTERNAL PARAMETERS-1'!$B$5:$J$44,3,FALSE) + 'ANALYSIS-YLD1'!CF147*(1-VLOOKUP('ANALYSIS-YLD2'!CF$4,'INTERNAL PARAMETERS-1'!$B$5:$J$44,5,FALSE))*VLOOKUP('ANALYSIS-YLD2'!CF$4,'INTERNAL PARAMETERS-1'!$B$5:$J$44,8,FALSE)*VLOOKUP('ANALYSIS-YLD2'!CF$4,'INTERNAL PARAMETERS-1'!$B$5:$J$44,3,FALSE)</f>
        <v>0</v>
      </c>
      <c r="CG147" s="111">
        <f>'ANALYSIS-YLD1'!CG147*VLOOKUP('ANALYSIS-YLD2'!CG$4,'INTERNAL PARAMETERS-1'!$B$5:$J$44,5,FALSE)*VLOOKUP('ANALYSIS-YLD2'!CG$4,'INTERNAL PARAMETERS-1'!$B$5:$J$44,6,FALSE)*VLOOKUP('ANALYSIS-YLD2'!CG$4,'INTERNAL PARAMETERS-1'!$B$5:$J$44,3,FALSE) + 'ANALYSIS-YLD1'!CG147*(1-VLOOKUP('ANALYSIS-YLD2'!CG$4,'INTERNAL PARAMETERS-1'!$B$5:$J$44,5,FALSE))*VLOOKUP('ANALYSIS-YLD2'!CG$4,'INTERNAL PARAMETERS-1'!$B$5:$J$44,8,FALSE)*VLOOKUP('ANALYSIS-YLD2'!CG$4,'INTERNAL PARAMETERS-1'!$B$5:$J$44,3,FALSE)</f>
        <v>0</v>
      </c>
      <c r="CH147" s="110">
        <f>'ANALYSIS-YLD1'!CH147*VLOOKUP('ANALYSIS-YLD2'!CH$4,'INTERNAL PARAMETERS-1'!$B$5:$J$44,5,FALSE)*VLOOKUP('ANALYSIS-YLD2'!CH$4,'INTERNAL PARAMETERS-1'!$B$5:$J$44,6,FALSE)*VLOOKUP('ANALYSIS-YLD2'!CH$4,'INTERNAL PARAMETERS-1'!$B$5:$J$44,3,FALSE) + 'ANALYSIS-YLD1'!CH147*(1-VLOOKUP('ANALYSIS-YLD2'!CH$4,'INTERNAL PARAMETERS-1'!$B$5:$J$44,5,FALSE))*VLOOKUP('ANALYSIS-YLD2'!CH$4,'INTERNAL PARAMETERS-1'!$B$5:$J$44,8,FALSE)*VLOOKUP('ANALYSIS-YLD2'!CH$4,'INTERNAL PARAMETERS-1'!$B$5:$J$44,3,FALSE)</f>
        <v>0</v>
      </c>
      <c r="CJ147" s="112">
        <f t="shared" si="4"/>
        <v>0</v>
      </c>
      <c r="CK147" s="110">
        <f t="shared" si="5"/>
        <v>0</v>
      </c>
    </row>
    <row r="148" spans="2:89" x14ac:dyDescent="0.5">
      <c r="B148" s="127" t="s">
        <v>25</v>
      </c>
      <c r="C148" s="126" t="s">
        <v>2</v>
      </c>
      <c r="D148" s="126" t="s">
        <v>1</v>
      </c>
      <c r="E148" s="125">
        <f>'INPUTS-Incidence'!E148</f>
        <v>0</v>
      </c>
      <c r="F148" s="124">
        <f>'INTERNAL PARAMETERS-1'!M22</f>
        <v>5.05</v>
      </c>
      <c r="G148" s="112">
        <f>'ANALYSIS-YLD1'!G148*VLOOKUP('ANALYSIS-YLD2'!G$4,'INTERNAL PARAMETERS-1'!$B$5:$J$44,5,FALSE)*VLOOKUP('ANALYSIS-YLD2'!G$4,'INTERNAL PARAMETERS-1'!$B$5:$J$44,7,FALSE)*'ANALYSIS-YLD2'!$F148 + 'ANALYSIS-YLD1'!G148*(1-VLOOKUP('ANALYSIS-YLD2'!G$4,'INTERNAL PARAMETERS-1'!$B$5:$J$44,5,FALSE))*VLOOKUP('ANALYSIS-YLD2'!G$4,'INTERNAL PARAMETERS-1'!$B$5:$J$44,9,FALSE)*'ANALYSIS-YLD2'!$F148</f>
        <v>0</v>
      </c>
      <c r="H148" s="111">
        <f>'ANALYSIS-YLD1'!H148*VLOOKUP('ANALYSIS-YLD2'!H$4,'INTERNAL PARAMETERS-1'!$B$5:$J$44,5,FALSE)*VLOOKUP('ANALYSIS-YLD2'!H$4,'INTERNAL PARAMETERS-1'!$B$5:$J$44,7,FALSE)*'ANALYSIS-YLD2'!$F148 + 'ANALYSIS-YLD1'!H148*(1-VLOOKUP('ANALYSIS-YLD2'!H$4,'INTERNAL PARAMETERS-1'!$B$5:$J$44,5,FALSE))*VLOOKUP('ANALYSIS-YLD2'!H$4,'INTERNAL PARAMETERS-1'!$B$5:$J$44,9,FALSE)*'ANALYSIS-YLD2'!$F148</f>
        <v>0</v>
      </c>
      <c r="I148" s="111">
        <f>'ANALYSIS-YLD1'!I148*VLOOKUP('ANALYSIS-YLD2'!I$4,'INTERNAL PARAMETERS-1'!$B$5:$J$44,5,FALSE)*VLOOKUP('ANALYSIS-YLD2'!I$4,'INTERNAL PARAMETERS-1'!$B$5:$J$44,7,FALSE)*'ANALYSIS-YLD2'!$F148 + 'ANALYSIS-YLD1'!I148*(1-VLOOKUP('ANALYSIS-YLD2'!I$4,'INTERNAL PARAMETERS-1'!$B$5:$J$44,5,FALSE))*VLOOKUP('ANALYSIS-YLD2'!I$4,'INTERNAL PARAMETERS-1'!$B$5:$J$44,9,FALSE)*'ANALYSIS-YLD2'!$F148</f>
        <v>0</v>
      </c>
      <c r="J148" s="111">
        <f>'ANALYSIS-YLD1'!J148*VLOOKUP('ANALYSIS-YLD2'!J$4,'INTERNAL PARAMETERS-1'!$B$5:$J$44,5,FALSE)*VLOOKUP('ANALYSIS-YLD2'!J$4,'INTERNAL PARAMETERS-1'!$B$5:$J$44,7,FALSE)*'ANALYSIS-YLD2'!$F148 + 'ANALYSIS-YLD1'!J148*(1-VLOOKUP('ANALYSIS-YLD2'!J$4,'INTERNAL PARAMETERS-1'!$B$5:$J$44,5,FALSE))*VLOOKUP('ANALYSIS-YLD2'!J$4,'INTERNAL PARAMETERS-1'!$B$5:$J$44,9,FALSE)*'ANALYSIS-YLD2'!$F148</f>
        <v>0</v>
      </c>
      <c r="K148" s="111">
        <f>'ANALYSIS-YLD1'!K148*VLOOKUP('ANALYSIS-YLD2'!K$4,'INTERNAL PARAMETERS-1'!$B$5:$J$44,5,FALSE)*VLOOKUP('ANALYSIS-YLD2'!K$4,'INTERNAL PARAMETERS-1'!$B$5:$J$44,7,FALSE)*'ANALYSIS-YLD2'!$F148 + 'ANALYSIS-YLD1'!K148*(1-VLOOKUP('ANALYSIS-YLD2'!K$4,'INTERNAL PARAMETERS-1'!$B$5:$J$44,5,FALSE))*VLOOKUP('ANALYSIS-YLD2'!K$4,'INTERNAL PARAMETERS-1'!$B$5:$J$44,9,FALSE)*'ANALYSIS-YLD2'!$F148</f>
        <v>0</v>
      </c>
      <c r="L148" s="111">
        <f>'ANALYSIS-YLD1'!L148*VLOOKUP('ANALYSIS-YLD2'!L$4,'INTERNAL PARAMETERS-1'!$B$5:$J$44,5,FALSE)*VLOOKUP('ANALYSIS-YLD2'!L$4,'INTERNAL PARAMETERS-1'!$B$5:$J$44,7,FALSE)*'ANALYSIS-YLD2'!$F148 + 'ANALYSIS-YLD1'!L148*(1-VLOOKUP('ANALYSIS-YLD2'!L$4,'INTERNAL PARAMETERS-1'!$B$5:$J$44,5,FALSE))*VLOOKUP('ANALYSIS-YLD2'!L$4,'INTERNAL PARAMETERS-1'!$B$5:$J$44,9,FALSE)*'ANALYSIS-YLD2'!$F148</f>
        <v>0</v>
      </c>
      <c r="M148" s="111">
        <f>'ANALYSIS-YLD1'!M148*VLOOKUP('ANALYSIS-YLD2'!M$4,'INTERNAL PARAMETERS-1'!$B$5:$J$44,5,FALSE)*VLOOKUP('ANALYSIS-YLD2'!M$4,'INTERNAL PARAMETERS-1'!$B$5:$J$44,7,FALSE)*'ANALYSIS-YLD2'!$F148 + 'ANALYSIS-YLD1'!M148*(1-VLOOKUP('ANALYSIS-YLD2'!M$4,'INTERNAL PARAMETERS-1'!$B$5:$J$44,5,FALSE))*VLOOKUP('ANALYSIS-YLD2'!M$4,'INTERNAL PARAMETERS-1'!$B$5:$J$44,9,FALSE)*'ANALYSIS-YLD2'!$F148</f>
        <v>0</v>
      </c>
      <c r="N148" s="111">
        <f>'ANALYSIS-YLD1'!N148*VLOOKUP('ANALYSIS-YLD2'!N$4,'INTERNAL PARAMETERS-1'!$B$5:$J$44,5,FALSE)*VLOOKUP('ANALYSIS-YLD2'!N$4,'INTERNAL PARAMETERS-1'!$B$5:$J$44,7,FALSE)*'ANALYSIS-YLD2'!$F148 + 'ANALYSIS-YLD1'!N148*(1-VLOOKUP('ANALYSIS-YLD2'!N$4,'INTERNAL PARAMETERS-1'!$B$5:$J$44,5,FALSE))*VLOOKUP('ANALYSIS-YLD2'!N$4,'INTERNAL PARAMETERS-1'!$B$5:$J$44,9,FALSE)*'ANALYSIS-YLD2'!$F148</f>
        <v>0</v>
      </c>
      <c r="O148" s="111">
        <f>'ANALYSIS-YLD1'!O148*VLOOKUP('ANALYSIS-YLD2'!O$4,'INTERNAL PARAMETERS-1'!$B$5:$J$44,5,FALSE)*VLOOKUP('ANALYSIS-YLD2'!O$4,'INTERNAL PARAMETERS-1'!$B$5:$J$44,7,FALSE)*'ANALYSIS-YLD2'!$F148 + 'ANALYSIS-YLD1'!O148*(1-VLOOKUP('ANALYSIS-YLD2'!O$4,'INTERNAL PARAMETERS-1'!$B$5:$J$44,5,FALSE))*VLOOKUP('ANALYSIS-YLD2'!O$4,'INTERNAL PARAMETERS-1'!$B$5:$J$44,9,FALSE)*'ANALYSIS-YLD2'!$F148</f>
        <v>0</v>
      </c>
      <c r="P148" s="111">
        <f>'ANALYSIS-YLD1'!P148*VLOOKUP('ANALYSIS-YLD2'!P$4,'INTERNAL PARAMETERS-1'!$B$5:$J$44,5,FALSE)*VLOOKUP('ANALYSIS-YLD2'!P$4,'INTERNAL PARAMETERS-1'!$B$5:$J$44,7,FALSE)*'ANALYSIS-YLD2'!$F148 + 'ANALYSIS-YLD1'!P148*(1-VLOOKUP('ANALYSIS-YLD2'!P$4,'INTERNAL PARAMETERS-1'!$B$5:$J$44,5,FALSE))*VLOOKUP('ANALYSIS-YLD2'!P$4,'INTERNAL PARAMETERS-1'!$B$5:$J$44,9,FALSE)*'ANALYSIS-YLD2'!$F148</f>
        <v>0</v>
      </c>
      <c r="Q148" s="111">
        <f>'ANALYSIS-YLD1'!Q148*VLOOKUP('ANALYSIS-YLD2'!Q$4,'INTERNAL PARAMETERS-1'!$B$5:$J$44,5,FALSE)*VLOOKUP('ANALYSIS-YLD2'!Q$4,'INTERNAL PARAMETERS-1'!$B$5:$J$44,7,FALSE)*'ANALYSIS-YLD2'!$F148 + 'ANALYSIS-YLD1'!Q148*(1-VLOOKUP('ANALYSIS-YLD2'!Q$4,'INTERNAL PARAMETERS-1'!$B$5:$J$44,5,FALSE))*VLOOKUP('ANALYSIS-YLD2'!Q$4,'INTERNAL PARAMETERS-1'!$B$5:$J$44,9,FALSE)*'ANALYSIS-YLD2'!$F148</f>
        <v>0</v>
      </c>
      <c r="R148" s="111">
        <f>'ANALYSIS-YLD1'!R148*VLOOKUP('ANALYSIS-YLD2'!R$4,'INTERNAL PARAMETERS-1'!$B$5:$J$44,5,FALSE)*VLOOKUP('ANALYSIS-YLD2'!R$4,'INTERNAL PARAMETERS-1'!$B$5:$J$44,7,FALSE)*'ANALYSIS-YLD2'!$F148 + 'ANALYSIS-YLD1'!R148*(1-VLOOKUP('ANALYSIS-YLD2'!R$4,'INTERNAL PARAMETERS-1'!$B$5:$J$44,5,FALSE))*VLOOKUP('ANALYSIS-YLD2'!R$4,'INTERNAL PARAMETERS-1'!$B$5:$J$44,9,FALSE)*'ANALYSIS-YLD2'!$F148</f>
        <v>0</v>
      </c>
      <c r="S148" s="111">
        <f>'ANALYSIS-YLD1'!S148*VLOOKUP('ANALYSIS-YLD2'!S$4,'INTERNAL PARAMETERS-1'!$B$5:$J$44,5,FALSE)*VLOOKUP('ANALYSIS-YLD2'!S$4,'INTERNAL PARAMETERS-1'!$B$5:$J$44,7,FALSE)*'ANALYSIS-YLD2'!$F148 + 'ANALYSIS-YLD1'!S148*(1-VLOOKUP('ANALYSIS-YLD2'!S$4,'INTERNAL PARAMETERS-1'!$B$5:$J$44,5,FALSE))*VLOOKUP('ANALYSIS-YLD2'!S$4,'INTERNAL PARAMETERS-1'!$B$5:$J$44,9,FALSE)*'ANALYSIS-YLD2'!$F148</f>
        <v>0</v>
      </c>
      <c r="T148" s="111">
        <f>'ANALYSIS-YLD1'!T148*VLOOKUP('ANALYSIS-YLD2'!T$4,'INTERNAL PARAMETERS-1'!$B$5:$J$44,5,FALSE)*VLOOKUP('ANALYSIS-YLD2'!T$4,'INTERNAL PARAMETERS-1'!$B$5:$J$44,7,FALSE)*'ANALYSIS-YLD2'!$F148 + 'ANALYSIS-YLD1'!T148*(1-VLOOKUP('ANALYSIS-YLD2'!T$4,'INTERNAL PARAMETERS-1'!$B$5:$J$44,5,FALSE))*VLOOKUP('ANALYSIS-YLD2'!T$4,'INTERNAL PARAMETERS-1'!$B$5:$J$44,9,FALSE)*'ANALYSIS-YLD2'!$F148</f>
        <v>0</v>
      </c>
      <c r="U148" s="111">
        <f>'ANALYSIS-YLD1'!U148*VLOOKUP('ANALYSIS-YLD2'!U$4,'INTERNAL PARAMETERS-1'!$B$5:$J$44,5,FALSE)*VLOOKUP('ANALYSIS-YLD2'!U$4,'INTERNAL PARAMETERS-1'!$B$5:$J$44,7,FALSE)*'ANALYSIS-YLD2'!$F148 + 'ANALYSIS-YLD1'!U148*(1-VLOOKUP('ANALYSIS-YLD2'!U$4,'INTERNAL PARAMETERS-1'!$B$5:$J$44,5,FALSE))*VLOOKUP('ANALYSIS-YLD2'!U$4,'INTERNAL PARAMETERS-1'!$B$5:$J$44,9,FALSE)*'ANALYSIS-YLD2'!$F148</f>
        <v>0</v>
      </c>
      <c r="V148" s="111">
        <f>'ANALYSIS-YLD1'!V148*VLOOKUP('ANALYSIS-YLD2'!V$4,'INTERNAL PARAMETERS-1'!$B$5:$J$44,5,FALSE)*VLOOKUP('ANALYSIS-YLD2'!V$4,'INTERNAL PARAMETERS-1'!$B$5:$J$44,7,FALSE)*'ANALYSIS-YLD2'!$F148 + 'ANALYSIS-YLD1'!V148*(1-VLOOKUP('ANALYSIS-YLD2'!V$4,'INTERNAL PARAMETERS-1'!$B$5:$J$44,5,FALSE))*VLOOKUP('ANALYSIS-YLD2'!V$4,'INTERNAL PARAMETERS-1'!$B$5:$J$44,9,FALSE)*'ANALYSIS-YLD2'!$F148</f>
        <v>0</v>
      </c>
      <c r="W148" s="111">
        <f>'ANALYSIS-YLD1'!W148*VLOOKUP('ANALYSIS-YLD2'!W$4,'INTERNAL PARAMETERS-1'!$B$5:$J$44,5,FALSE)*VLOOKUP('ANALYSIS-YLD2'!W$4,'INTERNAL PARAMETERS-1'!$B$5:$J$44,7,FALSE)*'ANALYSIS-YLD2'!$F148 + 'ANALYSIS-YLD1'!W148*(1-VLOOKUP('ANALYSIS-YLD2'!W$4,'INTERNAL PARAMETERS-1'!$B$5:$J$44,5,FALSE))*VLOOKUP('ANALYSIS-YLD2'!W$4,'INTERNAL PARAMETERS-1'!$B$5:$J$44,9,FALSE)*'ANALYSIS-YLD2'!$F148</f>
        <v>0</v>
      </c>
      <c r="X148" s="111">
        <f>'ANALYSIS-YLD1'!X148*VLOOKUP('ANALYSIS-YLD2'!X$4,'INTERNAL PARAMETERS-1'!$B$5:$J$44,5,FALSE)*VLOOKUP('ANALYSIS-YLD2'!X$4,'INTERNAL PARAMETERS-1'!$B$5:$J$44,7,FALSE)*'ANALYSIS-YLD2'!$F148 + 'ANALYSIS-YLD1'!X148*(1-VLOOKUP('ANALYSIS-YLD2'!X$4,'INTERNAL PARAMETERS-1'!$B$5:$J$44,5,FALSE))*VLOOKUP('ANALYSIS-YLD2'!X$4,'INTERNAL PARAMETERS-1'!$B$5:$J$44,9,FALSE)*'ANALYSIS-YLD2'!$F148</f>
        <v>0</v>
      </c>
      <c r="Y148" s="111">
        <f>'ANALYSIS-YLD1'!Y148*VLOOKUP('ANALYSIS-YLD2'!Y$4,'INTERNAL PARAMETERS-1'!$B$5:$J$44,5,FALSE)*VLOOKUP('ANALYSIS-YLD2'!Y$4,'INTERNAL PARAMETERS-1'!$B$5:$J$44,7,FALSE)*'ANALYSIS-YLD2'!$F148 + 'ANALYSIS-YLD1'!Y148*(1-VLOOKUP('ANALYSIS-YLD2'!Y$4,'INTERNAL PARAMETERS-1'!$B$5:$J$44,5,FALSE))*VLOOKUP('ANALYSIS-YLD2'!Y$4,'INTERNAL PARAMETERS-1'!$B$5:$J$44,9,FALSE)*'ANALYSIS-YLD2'!$F148</f>
        <v>0</v>
      </c>
      <c r="Z148" s="111">
        <f>'ANALYSIS-YLD1'!Z148*VLOOKUP('ANALYSIS-YLD2'!Z$4,'INTERNAL PARAMETERS-1'!$B$5:$J$44,5,FALSE)*VLOOKUP('ANALYSIS-YLD2'!Z$4,'INTERNAL PARAMETERS-1'!$B$5:$J$44,7,FALSE)*'ANALYSIS-YLD2'!$F148 + 'ANALYSIS-YLD1'!Z148*(1-VLOOKUP('ANALYSIS-YLD2'!Z$4,'INTERNAL PARAMETERS-1'!$B$5:$J$44,5,FALSE))*VLOOKUP('ANALYSIS-YLD2'!Z$4,'INTERNAL PARAMETERS-1'!$B$5:$J$44,9,FALSE)*'ANALYSIS-YLD2'!$F148</f>
        <v>0</v>
      </c>
      <c r="AA148" s="111">
        <f>'ANALYSIS-YLD1'!AA148*VLOOKUP('ANALYSIS-YLD2'!AA$4,'INTERNAL PARAMETERS-1'!$B$5:$J$44,5,FALSE)*VLOOKUP('ANALYSIS-YLD2'!AA$4,'INTERNAL PARAMETERS-1'!$B$5:$J$44,7,FALSE)*'ANALYSIS-YLD2'!$F148 + 'ANALYSIS-YLD1'!AA148*(1-VLOOKUP('ANALYSIS-YLD2'!AA$4,'INTERNAL PARAMETERS-1'!$B$5:$J$44,5,FALSE))*VLOOKUP('ANALYSIS-YLD2'!AA$4,'INTERNAL PARAMETERS-1'!$B$5:$J$44,9,FALSE)*'ANALYSIS-YLD2'!$F148</f>
        <v>0</v>
      </c>
      <c r="AB148" s="111">
        <f>'ANALYSIS-YLD1'!AB148*VLOOKUP('ANALYSIS-YLD2'!AB$4,'INTERNAL PARAMETERS-1'!$B$5:$J$44,5,FALSE)*VLOOKUP('ANALYSIS-YLD2'!AB$4,'INTERNAL PARAMETERS-1'!$B$5:$J$44,7,FALSE)*'ANALYSIS-YLD2'!$F148 + 'ANALYSIS-YLD1'!AB148*(1-VLOOKUP('ANALYSIS-YLD2'!AB$4,'INTERNAL PARAMETERS-1'!$B$5:$J$44,5,FALSE))*VLOOKUP('ANALYSIS-YLD2'!AB$4,'INTERNAL PARAMETERS-1'!$B$5:$J$44,9,FALSE)*'ANALYSIS-YLD2'!$F148</f>
        <v>0</v>
      </c>
      <c r="AC148" s="111">
        <f>'ANALYSIS-YLD1'!AC148*VLOOKUP('ANALYSIS-YLD2'!AC$4,'INTERNAL PARAMETERS-1'!$B$5:$J$44,5,FALSE)*VLOOKUP('ANALYSIS-YLD2'!AC$4,'INTERNAL PARAMETERS-1'!$B$5:$J$44,7,FALSE)*'ANALYSIS-YLD2'!$F148 + 'ANALYSIS-YLD1'!AC148*(1-VLOOKUP('ANALYSIS-YLD2'!AC$4,'INTERNAL PARAMETERS-1'!$B$5:$J$44,5,FALSE))*VLOOKUP('ANALYSIS-YLD2'!AC$4,'INTERNAL PARAMETERS-1'!$B$5:$J$44,9,FALSE)*'ANALYSIS-YLD2'!$F148</f>
        <v>0</v>
      </c>
      <c r="AD148" s="111">
        <f>'ANALYSIS-YLD1'!AD148*VLOOKUP('ANALYSIS-YLD2'!AD$4,'INTERNAL PARAMETERS-1'!$B$5:$J$44,5,FALSE)*VLOOKUP('ANALYSIS-YLD2'!AD$4,'INTERNAL PARAMETERS-1'!$B$5:$J$44,7,FALSE)*'ANALYSIS-YLD2'!$F148 + 'ANALYSIS-YLD1'!AD148*(1-VLOOKUP('ANALYSIS-YLD2'!AD$4,'INTERNAL PARAMETERS-1'!$B$5:$J$44,5,FALSE))*VLOOKUP('ANALYSIS-YLD2'!AD$4,'INTERNAL PARAMETERS-1'!$B$5:$J$44,9,FALSE)*'ANALYSIS-YLD2'!$F148</f>
        <v>0</v>
      </c>
      <c r="AE148" s="111">
        <f>'ANALYSIS-YLD1'!AE148*VLOOKUP('ANALYSIS-YLD2'!AE$4,'INTERNAL PARAMETERS-1'!$B$5:$J$44,5,FALSE)*VLOOKUP('ANALYSIS-YLD2'!AE$4,'INTERNAL PARAMETERS-1'!$B$5:$J$44,7,FALSE)*'ANALYSIS-YLD2'!$F148 + 'ANALYSIS-YLD1'!AE148*(1-VLOOKUP('ANALYSIS-YLD2'!AE$4,'INTERNAL PARAMETERS-1'!$B$5:$J$44,5,FALSE))*VLOOKUP('ANALYSIS-YLD2'!AE$4,'INTERNAL PARAMETERS-1'!$B$5:$J$44,9,FALSE)*'ANALYSIS-YLD2'!$F148</f>
        <v>0</v>
      </c>
      <c r="AF148" s="111">
        <f>'ANALYSIS-YLD1'!AF148*VLOOKUP('ANALYSIS-YLD2'!AF$4,'INTERNAL PARAMETERS-1'!$B$5:$J$44,5,FALSE)*VLOOKUP('ANALYSIS-YLD2'!AF$4,'INTERNAL PARAMETERS-1'!$B$5:$J$44,7,FALSE)*'ANALYSIS-YLD2'!$F148 + 'ANALYSIS-YLD1'!AF148*(1-VLOOKUP('ANALYSIS-YLD2'!AF$4,'INTERNAL PARAMETERS-1'!$B$5:$J$44,5,FALSE))*VLOOKUP('ANALYSIS-YLD2'!AF$4,'INTERNAL PARAMETERS-1'!$B$5:$J$44,9,FALSE)*'ANALYSIS-YLD2'!$F148</f>
        <v>0</v>
      </c>
      <c r="AG148" s="111">
        <f>'ANALYSIS-YLD1'!AG148*VLOOKUP('ANALYSIS-YLD2'!AG$4,'INTERNAL PARAMETERS-1'!$B$5:$J$44,5,FALSE)*VLOOKUP('ANALYSIS-YLD2'!AG$4,'INTERNAL PARAMETERS-1'!$B$5:$J$44,7,FALSE)*'ANALYSIS-YLD2'!$F148 + 'ANALYSIS-YLD1'!AG148*(1-VLOOKUP('ANALYSIS-YLD2'!AG$4,'INTERNAL PARAMETERS-1'!$B$5:$J$44,5,FALSE))*VLOOKUP('ANALYSIS-YLD2'!AG$4,'INTERNAL PARAMETERS-1'!$B$5:$J$44,9,FALSE)*'ANALYSIS-YLD2'!$F148</f>
        <v>0</v>
      </c>
      <c r="AH148" s="111">
        <f>'ANALYSIS-YLD1'!AH148*VLOOKUP('ANALYSIS-YLD2'!AH$4,'INTERNAL PARAMETERS-1'!$B$5:$J$44,5,FALSE)*VLOOKUP('ANALYSIS-YLD2'!AH$4,'INTERNAL PARAMETERS-1'!$B$5:$J$44,7,FALSE)*'ANALYSIS-YLD2'!$F148 + 'ANALYSIS-YLD1'!AH148*(1-VLOOKUP('ANALYSIS-YLD2'!AH$4,'INTERNAL PARAMETERS-1'!$B$5:$J$44,5,FALSE))*VLOOKUP('ANALYSIS-YLD2'!AH$4,'INTERNAL PARAMETERS-1'!$B$5:$J$44,9,FALSE)*'ANALYSIS-YLD2'!$F148</f>
        <v>0</v>
      </c>
      <c r="AI148" s="111">
        <f>'ANALYSIS-YLD1'!AI148*VLOOKUP('ANALYSIS-YLD2'!AI$4,'INTERNAL PARAMETERS-1'!$B$5:$J$44,5,FALSE)*VLOOKUP('ANALYSIS-YLD2'!AI$4,'INTERNAL PARAMETERS-1'!$B$5:$J$44,7,FALSE)*'ANALYSIS-YLD2'!$F148 + 'ANALYSIS-YLD1'!AI148*(1-VLOOKUP('ANALYSIS-YLD2'!AI$4,'INTERNAL PARAMETERS-1'!$B$5:$J$44,5,FALSE))*VLOOKUP('ANALYSIS-YLD2'!AI$4,'INTERNAL PARAMETERS-1'!$B$5:$J$44,9,FALSE)*'ANALYSIS-YLD2'!$F148</f>
        <v>0</v>
      </c>
      <c r="AJ148" s="111">
        <f>'ANALYSIS-YLD1'!AJ148*VLOOKUP('ANALYSIS-YLD2'!AJ$4,'INTERNAL PARAMETERS-1'!$B$5:$J$44,5,FALSE)*VLOOKUP('ANALYSIS-YLD2'!AJ$4,'INTERNAL PARAMETERS-1'!$B$5:$J$44,7,FALSE)*'ANALYSIS-YLD2'!$F148 + 'ANALYSIS-YLD1'!AJ148*(1-VLOOKUP('ANALYSIS-YLD2'!AJ$4,'INTERNAL PARAMETERS-1'!$B$5:$J$44,5,FALSE))*VLOOKUP('ANALYSIS-YLD2'!AJ$4,'INTERNAL PARAMETERS-1'!$B$5:$J$44,9,FALSE)*'ANALYSIS-YLD2'!$F148</f>
        <v>0</v>
      </c>
      <c r="AK148" s="111">
        <f>'ANALYSIS-YLD1'!AK148*VLOOKUP('ANALYSIS-YLD2'!AK$4,'INTERNAL PARAMETERS-1'!$B$5:$J$44,5,FALSE)*VLOOKUP('ANALYSIS-YLD2'!AK$4,'INTERNAL PARAMETERS-1'!$B$5:$J$44,7,FALSE)*'ANALYSIS-YLD2'!$F148 + 'ANALYSIS-YLD1'!AK148*(1-VLOOKUP('ANALYSIS-YLD2'!AK$4,'INTERNAL PARAMETERS-1'!$B$5:$J$44,5,FALSE))*VLOOKUP('ANALYSIS-YLD2'!AK$4,'INTERNAL PARAMETERS-1'!$B$5:$J$44,9,FALSE)*'ANALYSIS-YLD2'!$F148</f>
        <v>0</v>
      </c>
      <c r="AL148" s="111">
        <f>'ANALYSIS-YLD1'!AL148*VLOOKUP('ANALYSIS-YLD2'!AL$4,'INTERNAL PARAMETERS-1'!$B$5:$J$44,5,FALSE)*VLOOKUP('ANALYSIS-YLD2'!AL$4,'INTERNAL PARAMETERS-1'!$B$5:$J$44,7,FALSE)*'ANALYSIS-YLD2'!$F148 + 'ANALYSIS-YLD1'!AL148*(1-VLOOKUP('ANALYSIS-YLD2'!AL$4,'INTERNAL PARAMETERS-1'!$B$5:$J$44,5,FALSE))*VLOOKUP('ANALYSIS-YLD2'!AL$4,'INTERNAL PARAMETERS-1'!$B$5:$J$44,9,FALSE)*'ANALYSIS-YLD2'!$F148</f>
        <v>0</v>
      </c>
      <c r="AM148" s="111">
        <f>'ANALYSIS-YLD1'!AM148*VLOOKUP('ANALYSIS-YLD2'!AM$4,'INTERNAL PARAMETERS-1'!$B$5:$J$44,5,FALSE)*VLOOKUP('ANALYSIS-YLD2'!AM$4,'INTERNAL PARAMETERS-1'!$B$5:$J$44,7,FALSE)*'ANALYSIS-YLD2'!$F148 + 'ANALYSIS-YLD1'!AM148*(1-VLOOKUP('ANALYSIS-YLD2'!AM$4,'INTERNAL PARAMETERS-1'!$B$5:$J$44,5,FALSE))*VLOOKUP('ANALYSIS-YLD2'!AM$4,'INTERNAL PARAMETERS-1'!$B$5:$J$44,9,FALSE)*'ANALYSIS-YLD2'!$F148</f>
        <v>0</v>
      </c>
      <c r="AN148" s="111">
        <f>'ANALYSIS-YLD1'!AN148*VLOOKUP('ANALYSIS-YLD2'!AN$4,'INTERNAL PARAMETERS-1'!$B$5:$J$44,5,FALSE)*VLOOKUP('ANALYSIS-YLD2'!AN$4,'INTERNAL PARAMETERS-1'!$B$5:$J$44,7,FALSE)*'ANALYSIS-YLD2'!$F148 + 'ANALYSIS-YLD1'!AN148*(1-VLOOKUP('ANALYSIS-YLD2'!AN$4,'INTERNAL PARAMETERS-1'!$B$5:$J$44,5,FALSE))*VLOOKUP('ANALYSIS-YLD2'!AN$4,'INTERNAL PARAMETERS-1'!$B$5:$J$44,9,FALSE)*'ANALYSIS-YLD2'!$F148</f>
        <v>0</v>
      </c>
      <c r="AO148" s="111">
        <f>'ANALYSIS-YLD1'!AO148*VLOOKUP('ANALYSIS-YLD2'!AO$4,'INTERNAL PARAMETERS-1'!$B$5:$J$44,5,FALSE)*VLOOKUP('ANALYSIS-YLD2'!AO$4,'INTERNAL PARAMETERS-1'!$B$5:$J$44,7,FALSE)*'ANALYSIS-YLD2'!$F148 + 'ANALYSIS-YLD1'!AO148*(1-VLOOKUP('ANALYSIS-YLD2'!AO$4,'INTERNAL PARAMETERS-1'!$B$5:$J$44,5,FALSE))*VLOOKUP('ANALYSIS-YLD2'!AO$4,'INTERNAL PARAMETERS-1'!$B$5:$J$44,9,FALSE)*'ANALYSIS-YLD2'!$F148</f>
        <v>0</v>
      </c>
      <c r="AP148" s="111">
        <f>'ANALYSIS-YLD1'!AP148*VLOOKUP('ANALYSIS-YLD2'!AP$4,'INTERNAL PARAMETERS-1'!$B$5:$J$44,5,FALSE)*VLOOKUP('ANALYSIS-YLD2'!AP$4,'INTERNAL PARAMETERS-1'!$B$5:$J$44,7,FALSE)*'ANALYSIS-YLD2'!$F148 + 'ANALYSIS-YLD1'!AP148*(1-VLOOKUP('ANALYSIS-YLD2'!AP$4,'INTERNAL PARAMETERS-1'!$B$5:$J$44,5,FALSE))*VLOOKUP('ANALYSIS-YLD2'!AP$4,'INTERNAL PARAMETERS-1'!$B$5:$J$44,9,FALSE)*'ANALYSIS-YLD2'!$F148</f>
        <v>0</v>
      </c>
      <c r="AQ148" s="111">
        <f>'ANALYSIS-YLD1'!AQ148*VLOOKUP('ANALYSIS-YLD2'!AQ$4,'INTERNAL PARAMETERS-1'!$B$5:$J$44,5,FALSE)*VLOOKUP('ANALYSIS-YLD2'!AQ$4,'INTERNAL PARAMETERS-1'!$B$5:$J$44,7,FALSE)*'ANALYSIS-YLD2'!$F148 + 'ANALYSIS-YLD1'!AQ148*(1-VLOOKUP('ANALYSIS-YLD2'!AQ$4,'INTERNAL PARAMETERS-1'!$B$5:$J$44,5,FALSE))*VLOOKUP('ANALYSIS-YLD2'!AQ$4,'INTERNAL PARAMETERS-1'!$B$5:$J$44,9,FALSE)*'ANALYSIS-YLD2'!$F148</f>
        <v>0</v>
      </c>
      <c r="AR148" s="111">
        <f>'ANALYSIS-YLD1'!AR148*VLOOKUP('ANALYSIS-YLD2'!AR$4,'INTERNAL PARAMETERS-1'!$B$5:$J$44,5,FALSE)*VLOOKUP('ANALYSIS-YLD2'!AR$4,'INTERNAL PARAMETERS-1'!$B$5:$J$44,7,FALSE)*'ANALYSIS-YLD2'!$F148 + 'ANALYSIS-YLD1'!AR148*(1-VLOOKUP('ANALYSIS-YLD2'!AR$4,'INTERNAL PARAMETERS-1'!$B$5:$J$44,5,FALSE))*VLOOKUP('ANALYSIS-YLD2'!AR$4,'INTERNAL PARAMETERS-1'!$B$5:$J$44,9,FALSE)*'ANALYSIS-YLD2'!$F148</f>
        <v>0</v>
      </c>
      <c r="AS148" s="111">
        <f>'ANALYSIS-YLD1'!AS148*VLOOKUP('ANALYSIS-YLD2'!AS$4,'INTERNAL PARAMETERS-1'!$B$5:$J$44,5,FALSE)*VLOOKUP('ANALYSIS-YLD2'!AS$4,'INTERNAL PARAMETERS-1'!$B$5:$J$44,7,FALSE)*'ANALYSIS-YLD2'!$F148 + 'ANALYSIS-YLD1'!AS148*(1-VLOOKUP('ANALYSIS-YLD2'!AS$4,'INTERNAL PARAMETERS-1'!$B$5:$J$44,5,FALSE))*VLOOKUP('ANALYSIS-YLD2'!AS$4,'INTERNAL PARAMETERS-1'!$B$5:$J$44,9,FALSE)*'ANALYSIS-YLD2'!$F148</f>
        <v>0</v>
      </c>
      <c r="AT148" s="110">
        <f>'ANALYSIS-YLD1'!AT148*VLOOKUP('ANALYSIS-YLD2'!AT$4,'INTERNAL PARAMETERS-1'!$B$5:$J$44,5,FALSE)*VLOOKUP('ANALYSIS-YLD2'!AT$4,'INTERNAL PARAMETERS-1'!$B$5:$J$44,7,FALSE)*'ANALYSIS-YLD2'!$F148 + 'ANALYSIS-YLD1'!AT148*(1-VLOOKUP('ANALYSIS-YLD2'!AT$4,'INTERNAL PARAMETERS-1'!$B$5:$J$44,5,FALSE))*VLOOKUP('ANALYSIS-YLD2'!AT$4,'INTERNAL PARAMETERS-1'!$B$5:$J$44,9,FALSE)*'ANALYSIS-YLD2'!$F148</f>
        <v>0</v>
      </c>
      <c r="AU148" s="112">
        <f>'ANALYSIS-YLD1'!AU148*VLOOKUP('ANALYSIS-YLD2'!AU$4,'INTERNAL PARAMETERS-1'!$B$5:$J$44,5,FALSE)*VLOOKUP('ANALYSIS-YLD2'!AU$4,'INTERNAL PARAMETERS-1'!$B$5:$J$44,6,FALSE)*VLOOKUP('ANALYSIS-YLD2'!AU$4,'INTERNAL PARAMETERS-1'!$B$5:$J$44,3,FALSE) + 'ANALYSIS-YLD1'!AU148*(1-VLOOKUP('ANALYSIS-YLD2'!AU$4,'INTERNAL PARAMETERS-1'!$B$5:$J$44,5,FALSE))*VLOOKUP('ANALYSIS-YLD2'!AU$4,'INTERNAL PARAMETERS-1'!$B$5:$J$44,8,FALSE)*VLOOKUP('ANALYSIS-YLD2'!AU$4,'INTERNAL PARAMETERS-1'!$B$5:$J$44,3,FALSE)</f>
        <v>0</v>
      </c>
      <c r="AV148" s="111">
        <f>'ANALYSIS-YLD1'!AV148*VLOOKUP('ANALYSIS-YLD2'!AV$4,'INTERNAL PARAMETERS-1'!$B$5:$J$44,5,FALSE)*VLOOKUP('ANALYSIS-YLD2'!AV$4,'INTERNAL PARAMETERS-1'!$B$5:$J$44,6,FALSE)*VLOOKUP('ANALYSIS-YLD2'!AV$4,'INTERNAL PARAMETERS-1'!$B$5:$J$44,3,FALSE) + 'ANALYSIS-YLD1'!AV148*(1-VLOOKUP('ANALYSIS-YLD2'!AV$4,'INTERNAL PARAMETERS-1'!$B$5:$J$44,5,FALSE))*VLOOKUP('ANALYSIS-YLD2'!AV$4,'INTERNAL PARAMETERS-1'!$B$5:$J$44,8,FALSE)*VLOOKUP('ANALYSIS-YLD2'!AV$4,'INTERNAL PARAMETERS-1'!$B$5:$J$44,3,FALSE)</f>
        <v>0</v>
      </c>
      <c r="AW148" s="111">
        <f>'ANALYSIS-YLD1'!AW148*VLOOKUP('ANALYSIS-YLD2'!AW$4,'INTERNAL PARAMETERS-1'!$B$5:$J$44,5,FALSE)*VLOOKUP('ANALYSIS-YLD2'!AW$4,'INTERNAL PARAMETERS-1'!$B$5:$J$44,6,FALSE)*VLOOKUP('ANALYSIS-YLD2'!AW$4,'INTERNAL PARAMETERS-1'!$B$5:$J$44,3,FALSE) + 'ANALYSIS-YLD1'!AW148*(1-VLOOKUP('ANALYSIS-YLD2'!AW$4,'INTERNAL PARAMETERS-1'!$B$5:$J$44,5,FALSE))*VLOOKUP('ANALYSIS-YLD2'!AW$4,'INTERNAL PARAMETERS-1'!$B$5:$J$44,8,FALSE)*VLOOKUP('ANALYSIS-YLD2'!AW$4,'INTERNAL PARAMETERS-1'!$B$5:$J$44,3,FALSE)</f>
        <v>0</v>
      </c>
      <c r="AX148" s="111">
        <f>'ANALYSIS-YLD1'!AX148*VLOOKUP('ANALYSIS-YLD2'!AX$4,'INTERNAL PARAMETERS-1'!$B$5:$J$44,5,FALSE)*VLOOKUP('ANALYSIS-YLD2'!AX$4,'INTERNAL PARAMETERS-1'!$B$5:$J$44,6,FALSE)*VLOOKUP('ANALYSIS-YLD2'!AX$4,'INTERNAL PARAMETERS-1'!$B$5:$J$44,3,FALSE) + 'ANALYSIS-YLD1'!AX148*(1-VLOOKUP('ANALYSIS-YLD2'!AX$4,'INTERNAL PARAMETERS-1'!$B$5:$J$44,5,FALSE))*VLOOKUP('ANALYSIS-YLD2'!AX$4,'INTERNAL PARAMETERS-1'!$B$5:$J$44,8,FALSE)*VLOOKUP('ANALYSIS-YLD2'!AX$4,'INTERNAL PARAMETERS-1'!$B$5:$J$44,3,FALSE)</f>
        <v>0</v>
      </c>
      <c r="AY148" s="111">
        <f>'ANALYSIS-YLD1'!AY148*VLOOKUP('ANALYSIS-YLD2'!AY$4,'INTERNAL PARAMETERS-1'!$B$5:$J$44,5,FALSE)*VLOOKUP('ANALYSIS-YLD2'!AY$4,'INTERNAL PARAMETERS-1'!$B$5:$J$44,6,FALSE)*VLOOKUP('ANALYSIS-YLD2'!AY$4,'INTERNAL PARAMETERS-1'!$B$5:$J$44,3,FALSE) + 'ANALYSIS-YLD1'!AY148*(1-VLOOKUP('ANALYSIS-YLD2'!AY$4,'INTERNAL PARAMETERS-1'!$B$5:$J$44,5,FALSE))*VLOOKUP('ANALYSIS-YLD2'!AY$4,'INTERNAL PARAMETERS-1'!$B$5:$J$44,8,FALSE)*VLOOKUP('ANALYSIS-YLD2'!AY$4,'INTERNAL PARAMETERS-1'!$B$5:$J$44,3,FALSE)</f>
        <v>0</v>
      </c>
      <c r="AZ148" s="111">
        <f>'ANALYSIS-YLD1'!AZ148*VLOOKUP('ANALYSIS-YLD2'!AZ$4,'INTERNAL PARAMETERS-1'!$B$5:$J$44,5,FALSE)*VLOOKUP('ANALYSIS-YLD2'!AZ$4,'INTERNAL PARAMETERS-1'!$B$5:$J$44,6,FALSE)*VLOOKUP('ANALYSIS-YLD2'!AZ$4,'INTERNAL PARAMETERS-1'!$B$5:$J$44,3,FALSE) + 'ANALYSIS-YLD1'!AZ148*(1-VLOOKUP('ANALYSIS-YLD2'!AZ$4,'INTERNAL PARAMETERS-1'!$B$5:$J$44,5,FALSE))*VLOOKUP('ANALYSIS-YLD2'!AZ$4,'INTERNAL PARAMETERS-1'!$B$5:$J$44,8,FALSE)*VLOOKUP('ANALYSIS-YLD2'!AZ$4,'INTERNAL PARAMETERS-1'!$B$5:$J$44,3,FALSE)</f>
        <v>0</v>
      </c>
      <c r="BA148" s="111">
        <f>'ANALYSIS-YLD1'!BA148*VLOOKUP('ANALYSIS-YLD2'!BA$4,'INTERNAL PARAMETERS-1'!$B$5:$J$44,5,FALSE)*VLOOKUP('ANALYSIS-YLD2'!BA$4,'INTERNAL PARAMETERS-1'!$B$5:$J$44,6,FALSE)*VLOOKUP('ANALYSIS-YLD2'!BA$4,'INTERNAL PARAMETERS-1'!$B$5:$J$44,3,FALSE) + 'ANALYSIS-YLD1'!BA148*(1-VLOOKUP('ANALYSIS-YLD2'!BA$4,'INTERNAL PARAMETERS-1'!$B$5:$J$44,5,FALSE))*VLOOKUP('ANALYSIS-YLD2'!BA$4,'INTERNAL PARAMETERS-1'!$B$5:$J$44,8,FALSE)*VLOOKUP('ANALYSIS-YLD2'!BA$4,'INTERNAL PARAMETERS-1'!$B$5:$J$44,3,FALSE)</f>
        <v>0</v>
      </c>
      <c r="BB148" s="111">
        <f>'ANALYSIS-YLD1'!BB148*VLOOKUP('ANALYSIS-YLD2'!BB$4,'INTERNAL PARAMETERS-1'!$B$5:$J$44,5,FALSE)*VLOOKUP('ANALYSIS-YLD2'!BB$4,'INTERNAL PARAMETERS-1'!$B$5:$J$44,6,FALSE)*VLOOKUP('ANALYSIS-YLD2'!BB$4,'INTERNAL PARAMETERS-1'!$B$5:$J$44,3,FALSE) + 'ANALYSIS-YLD1'!BB148*(1-VLOOKUP('ANALYSIS-YLD2'!BB$4,'INTERNAL PARAMETERS-1'!$B$5:$J$44,5,FALSE))*VLOOKUP('ANALYSIS-YLD2'!BB$4,'INTERNAL PARAMETERS-1'!$B$5:$J$44,8,FALSE)*VLOOKUP('ANALYSIS-YLD2'!BB$4,'INTERNAL PARAMETERS-1'!$B$5:$J$44,3,FALSE)</f>
        <v>0</v>
      </c>
      <c r="BC148" s="111">
        <f>'ANALYSIS-YLD1'!BC148*VLOOKUP('ANALYSIS-YLD2'!BC$4,'INTERNAL PARAMETERS-1'!$B$5:$J$44,5,FALSE)*VLOOKUP('ANALYSIS-YLD2'!BC$4,'INTERNAL PARAMETERS-1'!$B$5:$J$44,6,FALSE)*VLOOKUP('ANALYSIS-YLD2'!BC$4,'INTERNAL PARAMETERS-1'!$B$5:$J$44,3,FALSE) + 'ANALYSIS-YLD1'!BC148*(1-VLOOKUP('ANALYSIS-YLD2'!BC$4,'INTERNAL PARAMETERS-1'!$B$5:$J$44,5,FALSE))*VLOOKUP('ANALYSIS-YLD2'!BC$4,'INTERNAL PARAMETERS-1'!$B$5:$J$44,8,FALSE)*VLOOKUP('ANALYSIS-YLD2'!BC$4,'INTERNAL PARAMETERS-1'!$B$5:$J$44,3,FALSE)</f>
        <v>0</v>
      </c>
      <c r="BD148" s="111">
        <f>'ANALYSIS-YLD1'!BD148*VLOOKUP('ANALYSIS-YLD2'!BD$4,'INTERNAL PARAMETERS-1'!$B$5:$J$44,5,FALSE)*VLOOKUP('ANALYSIS-YLD2'!BD$4,'INTERNAL PARAMETERS-1'!$B$5:$J$44,6,FALSE)*VLOOKUP('ANALYSIS-YLD2'!BD$4,'INTERNAL PARAMETERS-1'!$B$5:$J$44,3,FALSE) + 'ANALYSIS-YLD1'!BD148*(1-VLOOKUP('ANALYSIS-YLD2'!BD$4,'INTERNAL PARAMETERS-1'!$B$5:$J$44,5,FALSE))*VLOOKUP('ANALYSIS-YLD2'!BD$4,'INTERNAL PARAMETERS-1'!$B$5:$J$44,8,FALSE)*VLOOKUP('ANALYSIS-YLD2'!BD$4,'INTERNAL PARAMETERS-1'!$B$5:$J$44,3,FALSE)</f>
        <v>0</v>
      </c>
      <c r="BE148" s="111">
        <f>'ANALYSIS-YLD1'!BE148*VLOOKUP('ANALYSIS-YLD2'!BE$4,'INTERNAL PARAMETERS-1'!$B$5:$J$44,5,FALSE)*VLOOKUP('ANALYSIS-YLD2'!BE$4,'INTERNAL PARAMETERS-1'!$B$5:$J$44,6,FALSE)*VLOOKUP('ANALYSIS-YLD2'!BE$4,'INTERNAL PARAMETERS-1'!$B$5:$J$44,3,FALSE) + 'ANALYSIS-YLD1'!BE148*(1-VLOOKUP('ANALYSIS-YLD2'!BE$4,'INTERNAL PARAMETERS-1'!$B$5:$J$44,5,FALSE))*VLOOKUP('ANALYSIS-YLD2'!BE$4,'INTERNAL PARAMETERS-1'!$B$5:$J$44,8,FALSE)*VLOOKUP('ANALYSIS-YLD2'!BE$4,'INTERNAL PARAMETERS-1'!$B$5:$J$44,3,FALSE)</f>
        <v>0</v>
      </c>
      <c r="BF148" s="111">
        <f>'ANALYSIS-YLD1'!BF148*VLOOKUP('ANALYSIS-YLD2'!BF$4,'INTERNAL PARAMETERS-1'!$B$5:$J$44,5,FALSE)*VLOOKUP('ANALYSIS-YLD2'!BF$4,'INTERNAL PARAMETERS-1'!$B$5:$J$44,6,FALSE)*VLOOKUP('ANALYSIS-YLD2'!BF$4,'INTERNAL PARAMETERS-1'!$B$5:$J$44,3,FALSE) + 'ANALYSIS-YLD1'!BF148*(1-VLOOKUP('ANALYSIS-YLD2'!BF$4,'INTERNAL PARAMETERS-1'!$B$5:$J$44,5,FALSE))*VLOOKUP('ANALYSIS-YLD2'!BF$4,'INTERNAL PARAMETERS-1'!$B$5:$J$44,8,FALSE)*VLOOKUP('ANALYSIS-YLD2'!BF$4,'INTERNAL PARAMETERS-1'!$B$5:$J$44,3,FALSE)</f>
        <v>0</v>
      </c>
      <c r="BG148" s="111">
        <f>'ANALYSIS-YLD1'!BG148*VLOOKUP('ANALYSIS-YLD2'!BG$4,'INTERNAL PARAMETERS-1'!$B$5:$J$44,5,FALSE)*VLOOKUP('ANALYSIS-YLD2'!BG$4,'INTERNAL PARAMETERS-1'!$B$5:$J$44,6,FALSE)*VLOOKUP('ANALYSIS-YLD2'!BG$4,'INTERNAL PARAMETERS-1'!$B$5:$J$44,3,FALSE) + 'ANALYSIS-YLD1'!BG148*(1-VLOOKUP('ANALYSIS-YLD2'!BG$4,'INTERNAL PARAMETERS-1'!$B$5:$J$44,5,FALSE))*VLOOKUP('ANALYSIS-YLD2'!BG$4,'INTERNAL PARAMETERS-1'!$B$5:$J$44,8,FALSE)*VLOOKUP('ANALYSIS-YLD2'!BG$4,'INTERNAL PARAMETERS-1'!$B$5:$J$44,3,FALSE)</f>
        <v>0</v>
      </c>
      <c r="BH148" s="111">
        <f>'ANALYSIS-YLD1'!BH148*VLOOKUP('ANALYSIS-YLD2'!BH$4,'INTERNAL PARAMETERS-1'!$B$5:$J$44,5,FALSE)*VLOOKUP('ANALYSIS-YLD2'!BH$4,'INTERNAL PARAMETERS-1'!$B$5:$J$44,6,FALSE)*VLOOKUP('ANALYSIS-YLD2'!BH$4,'INTERNAL PARAMETERS-1'!$B$5:$J$44,3,FALSE) + 'ANALYSIS-YLD1'!BH148*(1-VLOOKUP('ANALYSIS-YLD2'!BH$4,'INTERNAL PARAMETERS-1'!$B$5:$J$44,5,FALSE))*VLOOKUP('ANALYSIS-YLD2'!BH$4,'INTERNAL PARAMETERS-1'!$B$5:$J$44,8,FALSE)*VLOOKUP('ANALYSIS-YLD2'!BH$4,'INTERNAL PARAMETERS-1'!$B$5:$J$44,3,FALSE)</f>
        <v>0</v>
      </c>
      <c r="BI148" s="111">
        <f>'ANALYSIS-YLD1'!BI148*VLOOKUP('ANALYSIS-YLD2'!BI$4,'INTERNAL PARAMETERS-1'!$B$5:$J$44,5,FALSE)*VLOOKUP('ANALYSIS-YLD2'!BI$4,'INTERNAL PARAMETERS-1'!$B$5:$J$44,6,FALSE)*VLOOKUP('ANALYSIS-YLD2'!BI$4,'INTERNAL PARAMETERS-1'!$B$5:$J$44,3,FALSE) + 'ANALYSIS-YLD1'!BI148*(1-VLOOKUP('ANALYSIS-YLD2'!BI$4,'INTERNAL PARAMETERS-1'!$B$5:$J$44,5,FALSE))*VLOOKUP('ANALYSIS-YLD2'!BI$4,'INTERNAL PARAMETERS-1'!$B$5:$J$44,8,FALSE)*VLOOKUP('ANALYSIS-YLD2'!BI$4,'INTERNAL PARAMETERS-1'!$B$5:$J$44,3,FALSE)</f>
        <v>0</v>
      </c>
      <c r="BJ148" s="111">
        <f>'ANALYSIS-YLD1'!BJ148*VLOOKUP('ANALYSIS-YLD2'!BJ$4,'INTERNAL PARAMETERS-1'!$B$5:$J$44,5,FALSE)*VLOOKUP('ANALYSIS-YLD2'!BJ$4,'INTERNAL PARAMETERS-1'!$B$5:$J$44,6,FALSE)*VLOOKUP('ANALYSIS-YLD2'!BJ$4,'INTERNAL PARAMETERS-1'!$B$5:$J$44,3,FALSE) + 'ANALYSIS-YLD1'!BJ148*(1-VLOOKUP('ANALYSIS-YLD2'!BJ$4,'INTERNAL PARAMETERS-1'!$B$5:$J$44,5,FALSE))*VLOOKUP('ANALYSIS-YLD2'!BJ$4,'INTERNAL PARAMETERS-1'!$B$5:$J$44,8,FALSE)*VLOOKUP('ANALYSIS-YLD2'!BJ$4,'INTERNAL PARAMETERS-1'!$B$5:$J$44,3,FALSE)</f>
        <v>0</v>
      </c>
      <c r="BK148" s="111">
        <f>'ANALYSIS-YLD1'!BK148*VLOOKUP('ANALYSIS-YLD2'!BK$4,'INTERNAL PARAMETERS-1'!$B$5:$J$44,5,FALSE)*VLOOKUP('ANALYSIS-YLD2'!BK$4,'INTERNAL PARAMETERS-1'!$B$5:$J$44,6,FALSE)*VLOOKUP('ANALYSIS-YLD2'!BK$4,'INTERNAL PARAMETERS-1'!$B$5:$J$44,3,FALSE) + 'ANALYSIS-YLD1'!BK148*(1-VLOOKUP('ANALYSIS-YLD2'!BK$4,'INTERNAL PARAMETERS-1'!$B$5:$J$44,5,FALSE))*VLOOKUP('ANALYSIS-YLD2'!BK$4,'INTERNAL PARAMETERS-1'!$B$5:$J$44,8,FALSE)*VLOOKUP('ANALYSIS-YLD2'!BK$4,'INTERNAL PARAMETERS-1'!$B$5:$J$44,3,FALSE)</f>
        <v>0</v>
      </c>
      <c r="BL148" s="111">
        <f>'ANALYSIS-YLD1'!BL148*VLOOKUP('ANALYSIS-YLD2'!BL$4,'INTERNAL PARAMETERS-1'!$B$5:$J$44,5,FALSE)*VLOOKUP('ANALYSIS-YLD2'!BL$4,'INTERNAL PARAMETERS-1'!$B$5:$J$44,6,FALSE)*VLOOKUP('ANALYSIS-YLD2'!BL$4,'INTERNAL PARAMETERS-1'!$B$5:$J$44,3,FALSE) + 'ANALYSIS-YLD1'!BL148*(1-VLOOKUP('ANALYSIS-YLD2'!BL$4,'INTERNAL PARAMETERS-1'!$B$5:$J$44,5,FALSE))*VLOOKUP('ANALYSIS-YLD2'!BL$4,'INTERNAL PARAMETERS-1'!$B$5:$J$44,8,FALSE)*VLOOKUP('ANALYSIS-YLD2'!BL$4,'INTERNAL PARAMETERS-1'!$B$5:$J$44,3,FALSE)</f>
        <v>0</v>
      </c>
      <c r="BM148" s="111">
        <f>'ANALYSIS-YLD1'!BM148*VLOOKUP('ANALYSIS-YLD2'!BM$4,'INTERNAL PARAMETERS-1'!$B$5:$J$44,5,FALSE)*VLOOKUP('ANALYSIS-YLD2'!BM$4,'INTERNAL PARAMETERS-1'!$B$5:$J$44,6,FALSE)*VLOOKUP('ANALYSIS-YLD2'!BM$4,'INTERNAL PARAMETERS-1'!$B$5:$J$44,3,FALSE) + 'ANALYSIS-YLD1'!BM148*(1-VLOOKUP('ANALYSIS-YLD2'!BM$4,'INTERNAL PARAMETERS-1'!$B$5:$J$44,5,FALSE))*VLOOKUP('ANALYSIS-YLD2'!BM$4,'INTERNAL PARAMETERS-1'!$B$5:$J$44,8,FALSE)*VLOOKUP('ANALYSIS-YLD2'!BM$4,'INTERNAL PARAMETERS-1'!$B$5:$J$44,3,FALSE)</f>
        <v>0</v>
      </c>
      <c r="BN148" s="111">
        <f>'ANALYSIS-YLD1'!BN148*VLOOKUP('ANALYSIS-YLD2'!BN$4,'INTERNAL PARAMETERS-1'!$B$5:$J$44,5,FALSE)*VLOOKUP('ANALYSIS-YLD2'!BN$4,'INTERNAL PARAMETERS-1'!$B$5:$J$44,6,FALSE)*VLOOKUP('ANALYSIS-YLD2'!BN$4,'INTERNAL PARAMETERS-1'!$B$5:$J$44,3,FALSE) + 'ANALYSIS-YLD1'!BN148*(1-VLOOKUP('ANALYSIS-YLD2'!BN$4,'INTERNAL PARAMETERS-1'!$B$5:$J$44,5,FALSE))*VLOOKUP('ANALYSIS-YLD2'!BN$4,'INTERNAL PARAMETERS-1'!$B$5:$J$44,8,FALSE)*VLOOKUP('ANALYSIS-YLD2'!BN$4,'INTERNAL PARAMETERS-1'!$B$5:$J$44,3,FALSE)</f>
        <v>0</v>
      </c>
      <c r="BO148" s="111">
        <f>'ANALYSIS-YLD1'!BO148*VLOOKUP('ANALYSIS-YLD2'!BO$4,'INTERNAL PARAMETERS-1'!$B$5:$J$44,5,FALSE)*VLOOKUP('ANALYSIS-YLD2'!BO$4,'INTERNAL PARAMETERS-1'!$B$5:$J$44,6,FALSE)*VLOOKUP('ANALYSIS-YLD2'!BO$4,'INTERNAL PARAMETERS-1'!$B$5:$J$44,3,FALSE) + 'ANALYSIS-YLD1'!BO148*(1-VLOOKUP('ANALYSIS-YLD2'!BO$4,'INTERNAL PARAMETERS-1'!$B$5:$J$44,5,FALSE))*VLOOKUP('ANALYSIS-YLD2'!BO$4,'INTERNAL PARAMETERS-1'!$B$5:$J$44,8,FALSE)*VLOOKUP('ANALYSIS-YLD2'!BO$4,'INTERNAL PARAMETERS-1'!$B$5:$J$44,3,FALSE)</f>
        <v>0</v>
      </c>
      <c r="BP148" s="111">
        <f>'ANALYSIS-YLD1'!BP148*VLOOKUP('ANALYSIS-YLD2'!BP$4,'INTERNAL PARAMETERS-1'!$B$5:$J$44,5,FALSE)*VLOOKUP('ANALYSIS-YLD2'!BP$4,'INTERNAL PARAMETERS-1'!$B$5:$J$44,6,FALSE)*VLOOKUP('ANALYSIS-YLD2'!BP$4,'INTERNAL PARAMETERS-1'!$B$5:$J$44,3,FALSE) + 'ANALYSIS-YLD1'!BP148*(1-VLOOKUP('ANALYSIS-YLD2'!BP$4,'INTERNAL PARAMETERS-1'!$B$5:$J$44,5,FALSE))*VLOOKUP('ANALYSIS-YLD2'!BP$4,'INTERNAL PARAMETERS-1'!$B$5:$J$44,8,FALSE)*VLOOKUP('ANALYSIS-YLD2'!BP$4,'INTERNAL PARAMETERS-1'!$B$5:$J$44,3,FALSE)</f>
        <v>0</v>
      </c>
      <c r="BQ148" s="111">
        <f>'ANALYSIS-YLD1'!BQ148*VLOOKUP('ANALYSIS-YLD2'!BQ$4,'INTERNAL PARAMETERS-1'!$B$5:$J$44,5,FALSE)*VLOOKUP('ANALYSIS-YLD2'!BQ$4,'INTERNAL PARAMETERS-1'!$B$5:$J$44,6,FALSE)*VLOOKUP('ANALYSIS-YLD2'!BQ$4,'INTERNAL PARAMETERS-1'!$B$5:$J$44,3,FALSE) + 'ANALYSIS-YLD1'!BQ148*(1-VLOOKUP('ANALYSIS-YLD2'!BQ$4,'INTERNAL PARAMETERS-1'!$B$5:$J$44,5,FALSE))*VLOOKUP('ANALYSIS-YLD2'!BQ$4,'INTERNAL PARAMETERS-1'!$B$5:$J$44,8,FALSE)*VLOOKUP('ANALYSIS-YLD2'!BQ$4,'INTERNAL PARAMETERS-1'!$B$5:$J$44,3,FALSE)</f>
        <v>0</v>
      </c>
      <c r="BR148" s="111">
        <f>'ANALYSIS-YLD1'!BR148*VLOOKUP('ANALYSIS-YLD2'!BR$4,'INTERNAL PARAMETERS-1'!$B$5:$J$44,5,FALSE)*VLOOKUP('ANALYSIS-YLD2'!BR$4,'INTERNAL PARAMETERS-1'!$B$5:$J$44,6,FALSE)*VLOOKUP('ANALYSIS-YLD2'!BR$4,'INTERNAL PARAMETERS-1'!$B$5:$J$44,3,FALSE) + 'ANALYSIS-YLD1'!BR148*(1-VLOOKUP('ANALYSIS-YLD2'!BR$4,'INTERNAL PARAMETERS-1'!$B$5:$J$44,5,FALSE))*VLOOKUP('ANALYSIS-YLD2'!BR$4,'INTERNAL PARAMETERS-1'!$B$5:$J$44,8,FALSE)*VLOOKUP('ANALYSIS-YLD2'!BR$4,'INTERNAL PARAMETERS-1'!$B$5:$J$44,3,FALSE)</f>
        <v>0</v>
      </c>
      <c r="BS148" s="111">
        <f>'ANALYSIS-YLD1'!BS148*VLOOKUP('ANALYSIS-YLD2'!BS$4,'INTERNAL PARAMETERS-1'!$B$5:$J$44,5,FALSE)*VLOOKUP('ANALYSIS-YLD2'!BS$4,'INTERNAL PARAMETERS-1'!$B$5:$J$44,6,FALSE)*VLOOKUP('ANALYSIS-YLD2'!BS$4,'INTERNAL PARAMETERS-1'!$B$5:$J$44,3,FALSE) + 'ANALYSIS-YLD1'!BS148*(1-VLOOKUP('ANALYSIS-YLD2'!BS$4,'INTERNAL PARAMETERS-1'!$B$5:$J$44,5,FALSE))*VLOOKUP('ANALYSIS-YLD2'!BS$4,'INTERNAL PARAMETERS-1'!$B$5:$J$44,8,FALSE)*VLOOKUP('ANALYSIS-YLD2'!BS$4,'INTERNAL PARAMETERS-1'!$B$5:$J$44,3,FALSE)</f>
        <v>0</v>
      </c>
      <c r="BT148" s="111">
        <f>'ANALYSIS-YLD1'!BT148*VLOOKUP('ANALYSIS-YLD2'!BT$4,'INTERNAL PARAMETERS-1'!$B$5:$J$44,5,FALSE)*VLOOKUP('ANALYSIS-YLD2'!BT$4,'INTERNAL PARAMETERS-1'!$B$5:$J$44,6,FALSE)*VLOOKUP('ANALYSIS-YLD2'!BT$4,'INTERNAL PARAMETERS-1'!$B$5:$J$44,3,FALSE) + 'ANALYSIS-YLD1'!BT148*(1-VLOOKUP('ANALYSIS-YLD2'!BT$4,'INTERNAL PARAMETERS-1'!$B$5:$J$44,5,FALSE))*VLOOKUP('ANALYSIS-YLD2'!BT$4,'INTERNAL PARAMETERS-1'!$B$5:$J$44,8,FALSE)*VLOOKUP('ANALYSIS-YLD2'!BT$4,'INTERNAL PARAMETERS-1'!$B$5:$J$44,3,FALSE)</f>
        <v>0</v>
      </c>
      <c r="BU148" s="111">
        <f>'ANALYSIS-YLD1'!BU148*VLOOKUP('ANALYSIS-YLD2'!BU$4,'INTERNAL PARAMETERS-1'!$B$5:$J$44,5,FALSE)*VLOOKUP('ANALYSIS-YLD2'!BU$4,'INTERNAL PARAMETERS-1'!$B$5:$J$44,6,FALSE)*VLOOKUP('ANALYSIS-YLD2'!BU$4,'INTERNAL PARAMETERS-1'!$B$5:$J$44,3,FALSE) + 'ANALYSIS-YLD1'!BU148*(1-VLOOKUP('ANALYSIS-YLD2'!BU$4,'INTERNAL PARAMETERS-1'!$B$5:$J$44,5,FALSE))*VLOOKUP('ANALYSIS-YLD2'!BU$4,'INTERNAL PARAMETERS-1'!$B$5:$J$44,8,FALSE)*VLOOKUP('ANALYSIS-YLD2'!BU$4,'INTERNAL PARAMETERS-1'!$B$5:$J$44,3,FALSE)</f>
        <v>0</v>
      </c>
      <c r="BV148" s="111">
        <f>'ANALYSIS-YLD1'!BV148*VLOOKUP('ANALYSIS-YLD2'!BV$4,'INTERNAL PARAMETERS-1'!$B$5:$J$44,5,FALSE)*VLOOKUP('ANALYSIS-YLD2'!BV$4,'INTERNAL PARAMETERS-1'!$B$5:$J$44,6,FALSE)*VLOOKUP('ANALYSIS-YLD2'!BV$4,'INTERNAL PARAMETERS-1'!$B$5:$J$44,3,FALSE) + 'ANALYSIS-YLD1'!BV148*(1-VLOOKUP('ANALYSIS-YLD2'!BV$4,'INTERNAL PARAMETERS-1'!$B$5:$J$44,5,FALSE))*VLOOKUP('ANALYSIS-YLD2'!BV$4,'INTERNAL PARAMETERS-1'!$B$5:$J$44,8,FALSE)*VLOOKUP('ANALYSIS-YLD2'!BV$4,'INTERNAL PARAMETERS-1'!$B$5:$J$44,3,FALSE)</f>
        <v>0</v>
      </c>
      <c r="BW148" s="111">
        <f>'ANALYSIS-YLD1'!BW148*VLOOKUP('ANALYSIS-YLD2'!BW$4,'INTERNAL PARAMETERS-1'!$B$5:$J$44,5,FALSE)*VLOOKUP('ANALYSIS-YLD2'!BW$4,'INTERNAL PARAMETERS-1'!$B$5:$J$44,6,FALSE)*VLOOKUP('ANALYSIS-YLD2'!BW$4,'INTERNAL PARAMETERS-1'!$B$5:$J$44,3,FALSE) + 'ANALYSIS-YLD1'!BW148*(1-VLOOKUP('ANALYSIS-YLD2'!BW$4,'INTERNAL PARAMETERS-1'!$B$5:$J$44,5,FALSE))*VLOOKUP('ANALYSIS-YLD2'!BW$4,'INTERNAL PARAMETERS-1'!$B$5:$J$44,8,FALSE)*VLOOKUP('ANALYSIS-YLD2'!BW$4,'INTERNAL PARAMETERS-1'!$B$5:$J$44,3,FALSE)</f>
        <v>0</v>
      </c>
      <c r="BX148" s="111">
        <f>'ANALYSIS-YLD1'!BX148*VLOOKUP('ANALYSIS-YLD2'!BX$4,'INTERNAL PARAMETERS-1'!$B$5:$J$44,5,FALSE)*VLOOKUP('ANALYSIS-YLD2'!BX$4,'INTERNAL PARAMETERS-1'!$B$5:$J$44,6,FALSE)*VLOOKUP('ANALYSIS-YLD2'!BX$4,'INTERNAL PARAMETERS-1'!$B$5:$J$44,3,FALSE) + 'ANALYSIS-YLD1'!BX148*(1-VLOOKUP('ANALYSIS-YLD2'!BX$4,'INTERNAL PARAMETERS-1'!$B$5:$J$44,5,FALSE))*VLOOKUP('ANALYSIS-YLD2'!BX$4,'INTERNAL PARAMETERS-1'!$B$5:$J$44,8,FALSE)*VLOOKUP('ANALYSIS-YLD2'!BX$4,'INTERNAL PARAMETERS-1'!$B$5:$J$44,3,FALSE)</f>
        <v>0</v>
      </c>
      <c r="BY148" s="111">
        <f>'ANALYSIS-YLD1'!BY148*VLOOKUP('ANALYSIS-YLD2'!BY$4,'INTERNAL PARAMETERS-1'!$B$5:$J$44,5,FALSE)*VLOOKUP('ANALYSIS-YLD2'!BY$4,'INTERNAL PARAMETERS-1'!$B$5:$J$44,6,FALSE)*VLOOKUP('ANALYSIS-YLD2'!BY$4,'INTERNAL PARAMETERS-1'!$B$5:$J$44,3,FALSE) + 'ANALYSIS-YLD1'!BY148*(1-VLOOKUP('ANALYSIS-YLD2'!BY$4,'INTERNAL PARAMETERS-1'!$B$5:$J$44,5,FALSE))*VLOOKUP('ANALYSIS-YLD2'!BY$4,'INTERNAL PARAMETERS-1'!$B$5:$J$44,8,FALSE)*VLOOKUP('ANALYSIS-YLD2'!BY$4,'INTERNAL PARAMETERS-1'!$B$5:$J$44,3,FALSE)</f>
        <v>0</v>
      </c>
      <c r="BZ148" s="111">
        <f>'ANALYSIS-YLD1'!BZ148*VLOOKUP('ANALYSIS-YLD2'!BZ$4,'INTERNAL PARAMETERS-1'!$B$5:$J$44,5,FALSE)*VLOOKUP('ANALYSIS-YLD2'!BZ$4,'INTERNAL PARAMETERS-1'!$B$5:$J$44,6,FALSE)*VLOOKUP('ANALYSIS-YLD2'!BZ$4,'INTERNAL PARAMETERS-1'!$B$5:$J$44,3,FALSE) + 'ANALYSIS-YLD1'!BZ148*(1-VLOOKUP('ANALYSIS-YLD2'!BZ$4,'INTERNAL PARAMETERS-1'!$B$5:$J$44,5,FALSE))*VLOOKUP('ANALYSIS-YLD2'!BZ$4,'INTERNAL PARAMETERS-1'!$B$5:$J$44,8,FALSE)*VLOOKUP('ANALYSIS-YLD2'!BZ$4,'INTERNAL PARAMETERS-1'!$B$5:$J$44,3,FALSE)</f>
        <v>0</v>
      </c>
      <c r="CA148" s="111">
        <f>'ANALYSIS-YLD1'!CA148*VLOOKUP('ANALYSIS-YLD2'!CA$4,'INTERNAL PARAMETERS-1'!$B$5:$J$44,5,FALSE)*VLOOKUP('ANALYSIS-YLD2'!CA$4,'INTERNAL PARAMETERS-1'!$B$5:$J$44,6,FALSE)*VLOOKUP('ANALYSIS-YLD2'!CA$4,'INTERNAL PARAMETERS-1'!$B$5:$J$44,3,FALSE) + 'ANALYSIS-YLD1'!CA148*(1-VLOOKUP('ANALYSIS-YLD2'!CA$4,'INTERNAL PARAMETERS-1'!$B$5:$J$44,5,FALSE))*VLOOKUP('ANALYSIS-YLD2'!CA$4,'INTERNAL PARAMETERS-1'!$B$5:$J$44,8,FALSE)*VLOOKUP('ANALYSIS-YLD2'!CA$4,'INTERNAL PARAMETERS-1'!$B$5:$J$44,3,FALSE)</f>
        <v>0</v>
      </c>
      <c r="CB148" s="111">
        <f>'ANALYSIS-YLD1'!CB148*VLOOKUP('ANALYSIS-YLD2'!CB$4,'INTERNAL PARAMETERS-1'!$B$5:$J$44,5,FALSE)*VLOOKUP('ANALYSIS-YLD2'!CB$4,'INTERNAL PARAMETERS-1'!$B$5:$J$44,6,FALSE)*VLOOKUP('ANALYSIS-YLD2'!CB$4,'INTERNAL PARAMETERS-1'!$B$5:$J$44,3,FALSE) + 'ANALYSIS-YLD1'!CB148*(1-VLOOKUP('ANALYSIS-YLD2'!CB$4,'INTERNAL PARAMETERS-1'!$B$5:$J$44,5,FALSE))*VLOOKUP('ANALYSIS-YLD2'!CB$4,'INTERNAL PARAMETERS-1'!$B$5:$J$44,8,FALSE)*VLOOKUP('ANALYSIS-YLD2'!CB$4,'INTERNAL PARAMETERS-1'!$B$5:$J$44,3,FALSE)</f>
        <v>0</v>
      </c>
      <c r="CC148" s="111">
        <f>'ANALYSIS-YLD1'!CC148*VLOOKUP('ANALYSIS-YLD2'!CC$4,'INTERNAL PARAMETERS-1'!$B$5:$J$44,5,FALSE)*VLOOKUP('ANALYSIS-YLD2'!CC$4,'INTERNAL PARAMETERS-1'!$B$5:$J$44,6,FALSE)*VLOOKUP('ANALYSIS-YLD2'!CC$4,'INTERNAL PARAMETERS-1'!$B$5:$J$44,3,FALSE) + 'ANALYSIS-YLD1'!CC148*(1-VLOOKUP('ANALYSIS-YLD2'!CC$4,'INTERNAL PARAMETERS-1'!$B$5:$J$44,5,FALSE))*VLOOKUP('ANALYSIS-YLD2'!CC$4,'INTERNAL PARAMETERS-1'!$B$5:$J$44,8,FALSE)*VLOOKUP('ANALYSIS-YLD2'!CC$4,'INTERNAL PARAMETERS-1'!$B$5:$J$44,3,FALSE)</f>
        <v>0</v>
      </c>
      <c r="CD148" s="111">
        <f>'ANALYSIS-YLD1'!CD148*VLOOKUP('ANALYSIS-YLD2'!CD$4,'INTERNAL PARAMETERS-1'!$B$5:$J$44,5,FALSE)*VLOOKUP('ANALYSIS-YLD2'!CD$4,'INTERNAL PARAMETERS-1'!$B$5:$J$44,6,FALSE)*VLOOKUP('ANALYSIS-YLD2'!CD$4,'INTERNAL PARAMETERS-1'!$B$5:$J$44,3,FALSE) + 'ANALYSIS-YLD1'!CD148*(1-VLOOKUP('ANALYSIS-YLD2'!CD$4,'INTERNAL PARAMETERS-1'!$B$5:$J$44,5,FALSE))*VLOOKUP('ANALYSIS-YLD2'!CD$4,'INTERNAL PARAMETERS-1'!$B$5:$J$44,8,FALSE)*VLOOKUP('ANALYSIS-YLD2'!CD$4,'INTERNAL PARAMETERS-1'!$B$5:$J$44,3,FALSE)</f>
        <v>0</v>
      </c>
      <c r="CE148" s="111">
        <f>'ANALYSIS-YLD1'!CE148*VLOOKUP('ANALYSIS-YLD2'!CE$4,'INTERNAL PARAMETERS-1'!$B$5:$J$44,5,FALSE)*VLOOKUP('ANALYSIS-YLD2'!CE$4,'INTERNAL PARAMETERS-1'!$B$5:$J$44,6,FALSE)*VLOOKUP('ANALYSIS-YLD2'!CE$4,'INTERNAL PARAMETERS-1'!$B$5:$J$44,3,FALSE) + 'ANALYSIS-YLD1'!CE148*(1-VLOOKUP('ANALYSIS-YLD2'!CE$4,'INTERNAL PARAMETERS-1'!$B$5:$J$44,5,FALSE))*VLOOKUP('ANALYSIS-YLD2'!CE$4,'INTERNAL PARAMETERS-1'!$B$5:$J$44,8,FALSE)*VLOOKUP('ANALYSIS-YLD2'!CE$4,'INTERNAL PARAMETERS-1'!$B$5:$J$44,3,FALSE)</f>
        <v>0</v>
      </c>
      <c r="CF148" s="111">
        <f>'ANALYSIS-YLD1'!CF148*VLOOKUP('ANALYSIS-YLD2'!CF$4,'INTERNAL PARAMETERS-1'!$B$5:$J$44,5,FALSE)*VLOOKUP('ANALYSIS-YLD2'!CF$4,'INTERNAL PARAMETERS-1'!$B$5:$J$44,6,FALSE)*VLOOKUP('ANALYSIS-YLD2'!CF$4,'INTERNAL PARAMETERS-1'!$B$5:$J$44,3,FALSE) + 'ANALYSIS-YLD1'!CF148*(1-VLOOKUP('ANALYSIS-YLD2'!CF$4,'INTERNAL PARAMETERS-1'!$B$5:$J$44,5,FALSE))*VLOOKUP('ANALYSIS-YLD2'!CF$4,'INTERNAL PARAMETERS-1'!$B$5:$J$44,8,FALSE)*VLOOKUP('ANALYSIS-YLD2'!CF$4,'INTERNAL PARAMETERS-1'!$B$5:$J$44,3,FALSE)</f>
        <v>0</v>
      </c>
      <c r="CG148" s="111">
        <f>'ANALYSIS-YLD1'!CG148*VLOOKUP('ANALYSIS-YLD2'!CG$4,'INTERNAL PARAMETERS-1'!$B$5:$J$44,5,FALSE)*VLOOKUP('ANALYSIS-YLD2'!CG$4,'INTERNAL PARAMETERS-1'!$B$5:$J$44,6,FALSE)*VLOOKUP('ANALYSIS-YLD2'!CG$4,'INTERNAL PARAMETERS-1'!$B$5:$J$44,3,FALSE) + 'ANALYSIS-YLD1'!CG148*(1-VLOOKUP('ANALYSIS-YLD2'!CG$4,'INTERNAL PARAMETERS-1'!$B$5:$J$44,5,FALSE))*VLOOKUP('ANALYSIS-YLD2'!CG$4,'INTERNAL PARAMETERS-1'!$B$5:$J$44,8,FALSE)*VLOOKUP('ANALYSIS-YLD2'!CG$4,'INTERNAL PARAMETERS-1'!$B$5:$J$44,3,FALSE)</f>
        <v>0</v>
      </c>
      <c r="CH148" s="110">
        <f>'ANALYSIS-YLD1'!CH148*VLOOKUP('ANALYSIS-YLD2'!CH$4,'INTERNAL PARAMETERS-1'!$B$5:$J$44,5,FALSE)*VLOOKUP('ANALYSIS-YLD2'!CH$4,'INTERNAL PARAMETERS-1'!$B$5:$J$44,6,FALSE)*VLOOKUP('ANALYSIS-YLD2'!CH$4,'INTERNAL PARAMETERS-1'!$B$5:$J$44,3,FALSE) + 'ANALYSIS-YLD1'!CH148*(1-VLOOKUP('ANALYSIS-YLD2'!CH$4,'INTERNAL PARAMETERS-1'!$B$5:$J$44,5,FALSE))*VLOOKUP('ANALYSIS-YLD2'!CH$4,'INTERNAL PARAMETERS-1'!$B$5:$J$44,8,FALSE)*VLOOKUP('ANALYSIS-YLD2'!CH$4,'INTERNAL PARAMETERS-1'!$B$5:$J$44,3,FALSE)</f>
        <v>0</v>
      </c>
      <c r="CJ148" s="112">
        <f t="shared" si="4"/>
        <v>0</v>
      </c>
      <c r="CK148" s="110">
        <f t="shared" si="5"/>
        <v>0</v>
      </c>
    </row>
    <row r="149" spans="2:89" x14ac:dyDescent="0.5">
      <c r="B149" s="127" t="s">
        <v>24</v>
      </c>
      <c r="C149" s="126" t="s">
        <v>21</v>
      </c>
      <c r="D149" s="126" t="s">
        <v>20</v>
      </c>
      <c r="E149" s="125">
        <f>'INPUTS-Incidence'!E149</f>
        <v>71.87658893003703</v>
      </c>
      <c r="F149" s="128">
        <f>'INTERNAL PARAMETERS-1'!M5</f>
        <v>85.012</v>
      </c>
      <c r="G149" s="112">
        <f>'ANALYSIS-YLD1'!G149*VLOOKUP('ANALYSIS-YLD2'!G$4,'INTERNAL PARAMETERS-1'!$B$5:$J$44,5,FALSE)*VLOOKUP('ANALYSIS-YLD2'!G$4,'INTERNAL PARAMETERS-1'!$B$5:$J$44,7,FALSE)*'ANALYSIS-YLD2'!$F149 + 'ANALYSIS-YLD1'!G149*(1-VLOOKUP('ANALYSIS-YLD2'!G$4,'INTERNAL PARAMETERS-1'!$B$5:$J$44,5,FALSE))*VLOOKUP('ANALYSIS-YLD2'!G$4,'INTERNAL PARAMETERS-1'!$B$5:$J$44,9,FALSE)*'ANALYSIS-YLD2'!$F149</f>
        <v>5.0127003598887132</v>
      </c>
      <c r="H149" s="111">
        <f>'ANALYSIS-YLD1'!H149*VLOOKUP('ANALYSIS-YLD2'!H$4,'INTERNAL PARAMETERS-1'!$B$5:$J$44,5,FALSE)*VLOOKUP('ANALYSIS-YLD2'!H$4,'INTERNAL PARAMETERS-1'!$B$5:$J$44,7,FALSE)*'ANALYSIS-YLD2'!$F149 + 'ANALYSIS-YLD1'!H149*(1-VLOOKUP('ANALYSIS-YLD2'!H$4,'INTERNAL PARAMETERS-1'!$B$5:$J$44,5,FALSE))*VLOOKUP('ANALYSIS-YLD2'!H$4,'INTERNAL PARAMETERS-1'!$B$5:$J$44,9,FALSE)*'ANALYSIS-YLD2'!$F149</f>
        <v>3.0228306441844905</v>
      </c>
      <c r="I149" s="111">
        <f>'ANALYSIS-YLD1'!I149*VLOOKUP('ANALYSIS-YLD2'!I$4,'INTERNAL PARAMETERS-1'!$B$5:$J$44,5,FALSE)*VLOOKUP('ANALYSIS-YLD2'!I$4,'INTERNAL PARAMETERS-1'!$B$5:$J$44,7,FALSE)*'ANALYSIS-YLD2'!$F149 + 'ANALYSIS-YLD1'!I149*(1-VLOOKUP('ANALYSIS-YLD2'!I$4,'INTERNAL PARAMETERS-1'!$B$5:$J$44,5,FALSE))*VLOOKUP('ANALYSIS-YLD2'!I$4,'INTERNAL PARAMETERS-1'!$B$5:$J$44,9,FALSE)*'ANALYSIS-YLD2'!$F149</f>
        <v>16.573017536282961</v>
      </c>
      <c r="J149" s="111">
        <f>'ANALYSIS-YLD1'!J149*VLOOKUP('ANALYSIS-YLD2'!J$4,'INTERNAL PARAMETERS-1'!$B$5:$J$44,5,FALSE)*VLOOKUP('ANALYSIS-YLD2'!J$4,'INTERNAL PARAMETERS-1'!$B$5:$J$44,7,FALSE)*'ANALYSIS-YLD2'!$F149 + 'ANALYSIS-YLD1'!J149*(1-VLOOKUP('ANALYSIS-YLD2'!J$4,'INTERNAL PARAMETERS-1'!$B$5:$J$44,5,FALSE))*VLOOKUP('ANALYSIS-YLD2'!J$4,'INTERNAL PARAMETERS-1'!$B$5:$J$44,9,FALSE)*'ANALYSIS-YLD2'!$F149</f>
        <v>0</v>
      </c>
      <c r="K149" s="111">
        <f>'ANALYSIS-YLD1'!K149*VLOOKUP('ANALYSIS-YLD2'!K$4,'INTERNAL PARAMETERS-1'!$B$5:$J$44,5,FALSE)*VLOOKUP('ANALYSIS-YLD2'!K$4,'INTERNAL PARAMETERS-1'!$B$5:$J$44,7,FALSE)*'ANALYSIS-YLD2'!$F149 + 'ANALYSIS-YLD1'!K149*(1-VLOOKUP('ANALYSIS-YLD2'!K$4,'INTERNAL PARAMETERS-1'!$B$5:$J$44,5,FALSE))*VLOOKUP('ANALYSIS-YLD2'!K$4,'INTERNAL PARAMETERS-1'!$B$5:$J$44,9,FALSE)*'ANALYSIS-YLD2'!$F149</f>
        <v>0.22981722303568289</v>
      </c>
      <c r="L149" s="111">
        <f>'ANALYSIS-YLD1'!L149*VLOOKUP('ANALYSIS-YLD2'!L$4,'INTERNAL PARAMETERS-1'!$B$5:$J$44,5,FALSE)*VLOOKUP('ANALYSIS-YLD2'!L$4,'INTERNAL PARAMETERS-1'!$B$5:$J$44,7,FALSE)*'ANALYSIS-YLD2'!$F149 + 'ANALYSIS-YLD1'!L149*(1-VLOOKUP('ANALYSIS-YLD2'!L$4,'INTERNAL PARAMETERS-1'!$B$5:$J$44,5,FALSE))*VLOOKUP('ANALYSIS-YLD2'!L$4,'INTERNAL PARAMETERS-1'!$B$5:$J$44,9,FALSE)*'ANALYSIS-YLD2'!$F149</f>
        <v>0</v>
      </c>
      <c r="M149" s="111">
        <f>'ANALYSIS-YLD1'!M149*VLOOKUP('ANALYSIS-YLD2'!M$4,'INTERNAL PARAMETERS-1'!$B$5:$J$44,5,FALSE)*VLOOKUP('ANALYSIS-YLD2'!M$4,'INTERNAL PARAMETERS-1'!$B$5:$J$44,7,FALSE)*'ANALYSIS-YLD2'!$F149 + 'ANALYSIS-YLD1'!M149*(1-VLOOKUP('ANALYSIS-YLD2'!M$4,'INTERNAL PARAMETERS-1'!$B$5:$J$44,5,FALSE))*VLOOKUP('ANALYSIS-YLD2'!M$4,'INTERNAL PARAMETERS-1'!$B$5:$J$44,9,FALSE)*'ANALYSIS-YLD2'!$F149</f>
        <v>0.16288652375653273</v>
      </c>
      <c r="N149" s="111">
        <f>'ANALYSIS-YLD1'!N149*VLOOKUP('ANALYSIS-YLD2'!N$4,'INTERNAL PARAMETERS-1'!$B$5:$J$44,5,FALSE)*VLOOKUP('ANALYSIS-YLD2'!N$4,'INTERNAL PARAMETERS-1'!$B$5:$J$44,7,FALSE)*'ANALYSIS-YLD2'!$F149 + 'ANALYSIS-YLD1'!N149*(1-VLOOKUP('ANALYSIS-YLD2'!N$4,'INTERNAL PARAMETERS-1'!$B$5:$J$44,5,FALSE))*VLOOKUP('ANALYSIS-YLD2'!N$4,'INTERNAL PARAMETERS-1'!$B$5:$J$44,9,FALSE)*'ANALYSIS-YLD2'!$F149</f>
        <v>0.12169677717418978</v>
      </c>
      <c r="O149" s="111">
        <f>'ANALYSIS-YLD1'!O149*VLOOKUP('ANALYSIS-YLD2'!O$4,'INTERNAL PARAMETERS-1'!$B$5:$J$44,5,FALSE)*VLOOKUP('ANALYSIS-YLD2'!O$4,'INTERNAL PARAMETERS-1'!$B$5:$J$44,7,FALSE)*'ANALYSIS-YLD2'!$F149 + 'ANALYSIS-YLD1'!O149*(1-VLOOKUP('ANALYSIS-YLD2'!O$4,'INTERNAL PARAMETERS-1'!$B$5:$J$44,5,FALSE))*VLOOKUP('ANALYSIS-YLD2'!O$4,'INTERNAL PARAMETERS-1'!$B$5:$J$44,9,FALSE)*'ANALYSIS-YLD2'!$F149</f>
        <v>0</v>
      </c>
      <c r="P149" s="111">
        <f>'ANALYSIS-YLD1'!P149*VLOOKUP('ANALYSIS-YLD2'!P$4,'INTERNAL PARAMETERS-1'!$B$5:$J$44,5,FALSE)*VLOOKUP('ANALYSIS-YLD2'!P$4,'INTERNAL PARAMETERS-1'!$B$5:$J$44,7,FALSE)*'ANALYSIS-YLD2'!$F149 + 'ANALYSIS-YLD1'!P149*(1-VLOOKUP('ANALYSIS-YLD2'!P$4,'INTERNAL PARAMETERS-1'!$B$5:$J$44,5,FALSE))*VLOOKUP('ANALYSIS-YLD2'!P$4,'INTERNAL PARAMETERS-1'!$B$5:$J$44,9,FALSE)*'ANALYSIS-YLD2'!$F149</f>
        <v>0</v>
      </c>
      <c r="Q149" s="111">
        <f>'ANALYSIS-YLD1'!Q149*VLOOKUP('ANALYSIS-YLD2'!Q$4,'INTERNAL PARAMETERS-1'!$B$5:$J$44,5,FALSE)*VLOOKUP('ANALYSIS-YLD2'!Q$4,'INTERNAL PARAMETERS-1'!$B$5:$J$44,7,FALSE)*'ANALYSIS-YLD2'!$F149 + 'ANALYSIS-YLD1'!Q149*(1-VLOOKUP('ANALYSIS-YLD2'!Q$4,'INTERNAL PARAMETERS-1'!$B$5:$J$44,5,FALSE))*VLOOKUP('ANALYSIS-YLD2'!Q$4,'INTERNAL PARAMETERS-1'!$B$5:$J$44,9,FALSE)*'ANALYSIS-YLD2'!$F149</f>
        <v>0</v>
      </c>
      <c r="R149" s="111">
        <f>'ANALYSIS-YLD1'!R149*VLOOKUP('ANALYSIS-YLD2'!R$4,'INTERNAL PARAMETERS-1'!$B$5:$J$44,5,FALSE)*VLOOKUP('ANALYSIS-YLD2'!R$4,'INTERNAL PARAMETERS-1'!$B$5:$J$44,7,FALSE)*'ANALYSIS-YLD2'!$F149 + 'ANALYSIS-YLD1'!R149*(1-VLOOKUP('ANALYSIS-YLD2'!R$4,'INTERNAL PARAMETERS-1'!$B$5:$J$44,5,FALSE))*VLOOKUP('ANALYSIS-YLD2'!R$4,'INTERNAL PARAMETERS-1'!$B$5:$J$44,9,FALSE)*'ANALYSIS-YLD2'!$F149</f>
        <v>0.35403009887822817</v>
      </c>
      <c r="S149" s="111">
        <f>'ANALYSIS-YLD1'!S149*VLOOKUP('ANALYSIS-YLD2'!S$4,'INTERNAL PARAMETERS-1'!$B$5:$J$44,5,FALSE)*VLOOKUP('ANALYSIS-YLD2'!S$4,'INTERNAL PARAMETERS-1'!$B$5:$J$44,7,FALSE)*'ANALYSIS-YLD2'!$F149 + 'ANALYSIS-YLD1'!S149*(1-VLOOKUP('ANALYSIS-YLD2'!S$4,'INTERNAL PARAMETERS-1'!$B$5:$J$44,5,FALSE))*VLOOKUP('ANALYSIS-YLD2'!S$4,'INTERNAL PARAMETERS-1'!$B$5:$J$44,9,FALSE)*'ANALYSIS-YLD2'!$F149</f>
        <v>5.6794604271822031</v>
      </c>
      <c r="T149" s="111">
        <f>'ANALYSIS-YLD1'!T149*VLOOKUP('ANALYSIS-YLD2'!T$4,'INTERNAL PARAMETERS-1'!$B$5:$J$44,5,FALSE)*VLOOKUP('ANALYSIS-YLD2'!T$4,'INTERNAL PARAMETERS-1'!$B$5:$J$44,7,FALSE)*'ANALYSIS-YLD2'!$F149 + 'ANALYSIS-YLD1'!T149*(1-VLOOKUP('ANALYSIS-YLD2'!T$4,'INTERNAL PARAMETERS-1'!$B$5:$J$44,5,FALSE))*VLOOKUP('ANALYSIS-YLD2'!T$4,'INTERNAL PARAMETERS-1'!$B$5:$J$44,9,FALSE)*'ANALYSIS-YLD2'!$F149</f>
        <v>0.91910391208312237</v>
      </c>
      <c r="U149" s="111">
        <f>'ANALYSIS-YLD1'!U149*VLOOKUP('ANALYSIS-YLD2'!U$4,'INTERNAL PARAMETERS-1'!$B$5:$J$44,5,FALSE)*VLOOKUP('ANALYSIS-YLD2'!U$4,'INTERNAL PARAMETERS-1'!$B$5:$J$44,7,FALSE)*'ANALYSIS-YLD2'!$F149 + 'ANALYSIS-YLD1'!U149*(1-VLOOKUP('ANALYSIS-YLD2'!U$4,'INTERNAL PARAMETERS-1'!$B$5:$J$44,5,FALSE))*VLOOKUP('ANALYSIS-YLD2'!U$4,'INTERNAL PARAMETERS-1'!$B$5:$J$44,9,FALSE)*'ANALYSIS-YLD2'!$F149</f>
        <v>0.23079720458976186</v>
      </c>
      <c r="V149" s="111">
        <f>'ANALYSIS-YLD1'!V149*VLOOKUP('ANALYSIS-YLD2'!V$4,'INTERNAL PARAMETERS-1'!$B$5:$J$44,5,FALSE)*VLOOKUP('ANALYSIS-YLD2'!V$4,'INTERNAL PARAMETERS-1'!$B$5:$J$44,7,FALSE)*'ANALYSIS-YLD2'!$F149 + 'ANALYSIS-YLD1'!V149*(1-VLOOKUP('ANALYSIS-YLD2'!V$4,'INTERNAL PARAMETERS-1'!$B$5:$J$44,5,FALSE))*VLOOKUP('ANALYSIS-YLD2'!V$4,'INTERNAL PARAMETERS-1'!$B$5:$J$44,9,FALSE)*'ANALYSIS-YLD2'!$F149</f>
        <v>4.2054370412519573</v>
      </c>
      <c r="W149" s="111">
        <f>'ANALYSIS-YLD1'!W149*VLOOKUP('ANALYSIS-YLD2'!W$4,'INTERNAL PARAMETERS-1'!$B$5:$J$44,5,FALSE)*VLOOKUP('ANALYSIS-YLD2'!W$4,'INTERNAL PARAMETERS-1'!$B$5:$J$44,7,FALSE)*'ANALYSIS-YLD2'!$F149 + 'ANALYSIS-YLD1'!W149*(1-VLOOKUP('ANALYSIS-YLD2'!W$4,'INTERNAL PARAMETERS-1'!$B$5:$J$44,5,FALSE))*VLOOKUP('ANALYSIS-YLD2'!W$4,'INTERNAL PARAMETERS-1'!$B$5:$J$44,9,FALSE)*'ANALYSIS-YLD2'!$F149</f>
        <v>0</v>
      </c>
      <c r="X149" s="111">
        <f>'ANALYSIS-YLD1'!X149*VLOOKUP('ANALYSIS-YLD2'!X$4,'INTERNAL PARAMETERS-1'!$B$5:$J$44,5,FALSE)*VLOOKUP('ANALYSIS-YLD2'!X$4,'INTERNAL PARAMETERS-1'!$B$5:$J$44,7,FALSE)*'ANALYSIS-YLD2'!$F149 + 'ANALYSIS-YLD1'!X149*(1-VLOOKUP('ANALYSIS-YLD2'!X$4,'INTERNAL PARAMETERS-1'!$B$5:$J$44,5,FALSE))*VLOOKUP('ANALYSIS-YLD2'!X$4,'INTERNAL PARAMETERS-1'!$B$5:$J$44,9,FALSE)*'ANALYSIS-YLD2'!$F149</f>
        <v>0</v>
      </c>
      <c r="Y149" s="111">
        <f>'ANALYSIS-YLD1'!Y149*VLOOKUP('ANALYSIS-YLD2'!Y$4,'INTERNAL PARAMETERS-1'!$B$5:$J$44,5,FALSE)*VLOOKUP('ANALYSIS-YLD2'!Y$4,'INTERNAL PARAMETERS-1'!$B$5:$J$44,7,FALSE)*'ANALYSIS-YLD2'!$F149 + 'ANALYSIS-YLD1'!Y149*(1-VLOOKUP('ANALYSIS-YLD2'!Y$4,'INTERNAL PARAMETERS-1'!$B$5:$J$44,5,FALSE))*VLOOKUP('ANALYSIS-YLD2'!Y$4,'INTERNAL PARAMETERS-1'!$B$5:$J$44,9,FALSE)*'ANALYSIS-YLD2'!$F149</f>
        <v>0</v>
      </c>
      <c r="Z149" s="111">
        <f>'ANALYSIS-YLD1'!Z149*VLOOKUP('ANALYSIS-YLD2'!Z$4,'INTERNAL PARAMETERS-1'!$B$5:$J$44,5,FALSE)*VLOOKUP('ANALYSIS-YLD2'!Z$4,'INTERNAL PARAMETERS-1'!$B$5:$J$44,7,FALSE)*'ANALYSIS-YLD2'!$F149 + 'ANALYSIS-YLD1'!Z149*(1-VLOOKUP('ANALYSIS-YLD2'!Z$4,'INTERNAL PARAMETERS-1'!$B$5:$J$44,5,FALSE))*VLOOKUP('ANALYSIS-YLD2'!Z$4,'INTERNAL PARAMETERS-1'!$B$5:$J$44,9,FALSE)*'ANALYSIS-YLD2'!$F149</f>
        <v>0</v>
      </c>
      <c r="AA149" s="111">
        <f>'ANALYSIS-YLD1'!AA149*VLOOKUP('ANALYSIS-YLD2'!AA$4,'INTERNAL PARAMETERS-1'!$B$5:$J$44,5,FALSE)*VLOOKUP('ANALYSIS-YLD2'!AA$4,'INTERNAL PARAMETERS-1'!$B$5:$J$44,7,FALSE)*'ANALYSIS-YLD2'!$F149 + 'ANALYSIS-YLD1'!AA149*(1-VLOOKUP('ANALYSIS-YLD2'!AA$4,'INTERNAL PARAMETERS-1'!$B$5:$J$44,5,FALSE))*VLOOKUP('ANALYSIS-YLD2'!AA$4,'INTERNAL PARAMETERS-1'!$B$5:$J$44,9,FALSE)*'ANALYSIS-YLD2'!$F149</f>
        <v>0</v>
      </c>
      <c r="AB149" s="111">
        <f>'ANALYSIS-YLD1'!AB149*VLOOKUP('ANALYSIS-YLD2'!AB$4,'INTERNAL PARAMETERS-1'!$B$5:$J$44,5,FALSE)*VLOOKUP('ANALYSIS-YLD2'!AB$4,'INTERNAL PARAMETERS-1'!$B$5:$J$44,7,FALSE)*'ANALYSIS-YLD2'!$F149 + 'ANALYSIS-YLD1'!AB149*(1-VLOOKUP('ANALYSIS-YLD2'!AB$4,'INTERNAL PARAMETERS-1'!$B$5:$J$44,5,FALSE))*VLOOKUP('ANALYSIS-YLD2'!AB$4,'INTERNAL PARAMETERS-1'!$B$5:$J$44,9,FALSE)*'ANALYSIS-YLD2'!$F149</f>
        <v>0</v>
      </c>
      <c r="AC149" s="111">
        <f>'ANALYSIS-YLD1'!AC149*VLOOKUP('ANALYSIS-YLD2'!AC$4,'INTERNAL PARAMETERS-1'!$B$5:$J$44,5,FALSE)*VLOOKUP('ANALYSIS-YLD2'!AC$4,'INTERNAL PARAMETERS-1'!$B$5:$J$44,7,FALSE)*'ANALYSIS-YLD2'!$F149 + 'ANALYSIS-YLD1'!AC149*(1-VLOOKUP('ANALYSIS-YLD2'!AC$4,'INTERNAL PARAMETERS-1'!$B$5:$J$44,5,FALSE))*VLOOKUP('ANALYSIS-YLD2'!AC$4,'INTERNAL PARAMETERS-1'!$B$5:$J$44,9,FALSE)*'ANALYSIS-YLD2'!$F149</f>
        <v>0</v>
      </c>
      <c r="AD149" s="111">
        <f>'ANALYSIS-YLD1'!AD149*VLOOKUP('ANALYSIS-YLD2'!AD$4,'INTERNAL PARAMETERS-1'!$B$5:$J$44,5,FALSE)*VLOOKUP('ANALYSIS-YLD2'!AD$4,'INTERNAL PARAMETERS-1'!$B$5:$J$44,7,FALSE)*'ANALYSIS-YLD2'!$F149 + 'ANALYSIS-YLD1'!AD149*(1-VLOOKUP('ANALYSIS-YLD2'!AD$4,'INTERNAL PARAMETERS-1'!$B$5:$J$44,5,FALSE))*VLOOKUP('ANALYSIS-YLD2'!AD$4,'INTERNAL PARAMETERS-1'!$B$5:$J$44,9,FALSE)*'ANALYSIS-YLD2'!$F149</f>
        <v>0</v>
      </c>
      <c r="AE149" s="111">
        <f>'ANALYSIS-YLD1'!AE149*VLOOKUP('ANALYSIS-YLD2'!AE$4,'INTERNAL PARAMETERS-1'!$B$5:$J$44,5,FALSE)*VLOOKUP('ANALYSIS-YLD2'!AE$4,'INTERNAL PARAMETERS-1'!$B$5:$J$44,7,FALSE)*'ANALYSIS-YLD2'!$F149 + 'ANALYSIS-YLD1'!AE149*(1-VLOOKUP('ANALYSIS-YLD2'!AE$4,'INTERNAL PARAMETERS-1'!$B$5:$J$44,5,FALSE))*VLOOKUP('ANALYSIS-YLD2'!AE$4,'INTERNAL PARAMETERS-1'!$B$5:$J$44,9,FALSE)*'ANALYSIS-YLD2'!$F149</f>
        <v>0</v>
      </c>
      <c r="AF149" s="111">
        <f>'ANALYSIS-YLD1'!AF149*VLOOKUP('ANALYSIS-YLD2'!AF$4,'INTERNAL PARAMETERS-1'!$B$5:$J$44,5,FALSE)*VLOOKUP('ANALYSIS-YLD2'!AF$4,'INTERNAL PARAMETERS-1'!$B$5:$J$44,7,FALSE)*'ANALYSIS-YLD2'!$F149 + 'ANALYSIS-YLD1'!AF149*(1-VLOOKUP('ANALYSIS-YLD2'!AF$4,'INTERNAL PARAMETERS-1'!$B$5:$J$44,5,FALSE))*VLOOKUP('ANALYSIS-YLD2'!AF$4,'INTERNAL PARAMETERS-1'!$B$5:$J$44,9,FALSE)*'ANALYSIS-YLD2'!$F149</f>
        <v>0</v>
      </c>
      <c r="AG149" s="111">
        <f>'ANALYSIS-YLD1'!AG149*VLOOKUP('ANALYSIS-YLD2'!AG$4,'INTERNAL PARAMETERS-1'!$B$5:$J$44,5,FALSE)*VLOOKUP('ANALYSIS-YLD2'!AG$4,'INTERNAL PARAMETERS-1'!$B$5:$J$44,7,FALSE)*'ANALYSIS-YLD2'!$F149 + 'ANALYSIS-YLD1'!AG149*(1-VLOOKUP('ANALYSIS-YLD2'!AG$4,'INTERNAL PARAMETERS-1'!$B$5:$J$44,5,FALSE))*VLOOKUP('ANALYSIS-YLD2'!AG$4,'INTERNAL PARAMETERS-1'!$B$5:$J$44,9,FALSE)*'ANALYSIS-YLD2'!$F149</f>
        <v>0</v>
      </c>
      <c r="AH149" s="111">
        <f>'ANALYSIS-YLD1'!AH149*VLOOKUP('ANALYSIS-YLD2'!AH$4,'INTERNAL PARAMETERS-1'!$B$5:$J$44,5,FALSE)*VLOOKUP('ANALYSIS-YLD2'!AH$4,'INTERNAL PARAMETERS-1'!$B$5:$J$44,7,FALSE)*'ANALYSIS-YLD2'!$F149 + 'ANALYSIS-YLD1'!AH149*(1-VLOOKUP('ANALYSIS-YLD2'!AH$4,'INTERNAL PARAMETERS-1'!$B$5:$J$44,5,FALSE))*VLOOKUP('ANALYSIS-YLD2'!AH$4,'INTERNAL PARAMETERS-1'!$B$5:$J$44,9,FALSE)*'ANALYSIS-YLD2'!$F149</f>
        <v>3.7444974195979058E-2</v>
      </c>
      <c r="AI149" s="111">
        <f>'ANALYSIS-YLD1'!AI149*VLOOKUP('ANALYSIS-YLD2'!AI$4,'INTERNAL PARAMETERS-1'!$B$5:$J$44,5,FALSE)*VLOOKUP('ANALYSIS-YLD2'!AI$4,'INTERNAL PARAMETERS-1'!$B$5:$J$44,7,FALSE)*'ANALYSIS-YLD2'!$F149 + 'ANALYSIS-YLD1'!AI149*(1-VLOOKUP('ANALYSIS-YLD2'!AI$4,'INTERNAL PARAMETERS-1'!$B$5:$J$44,5,FALSE))*VLOOKUP('ANALYSIS-YLD2'!AI$4,'INTERNAL PARAMETERS-1'!$B$5:$J$44,9,FALSE)*'ANALYSIS-YLD2'!$F149</f>
        <v>8.5102214081770586E-2</v>
      </c>
      <c r="AJ149" s="111">
        <f>'ANALYSIS-YLD1'!AJ149*VLOOKUP('ANALYSIS-YLD2'!AJ$4,'INTERNAL PARAMETERS-1'!$B$5:$J$44,5,FALSE)*VLOOKUP('ANALYSIS-YLD2'!AJ$4,'INTERNAL PARAMETERS-1'!$B$5:$J$44,7,FALSE)*'ANALYSIS-YLD2'!$F149 + 'ANALYSIS-YLD1'!AJ149*(1-VLOOKUP('ANALYSIS-YLD2'!AJ$4,'INTERNAL PARAMETERS-1'!$B$5:$J$44,5,FALSE))*VLOOKUP('ANALYSIS-YLD2'!AJ$4,'INTERNAL PARAMETERS-1'!$B$5:$J$44,9,FALSE)*'ANALYSIS-YLD2'!$F149</f>
        <v>6.6391642210308396E-2</v>
      </c>
      <c r="AK149" s="111">
        <f>'ANALYSIS-YLD1'!AK149*VLOOKUP('ANALYSIS-YLD2'!AK$4,'INTERNAL PARAMETERS-1'!$B$5:$J$44,5,FALSE)*VLOOKUP('ANALYSIS-YLD2'!AK$4,'INTERNAL PARAMETERS-1'!$B$5:$J$44,7,FALSE)*'ANALYSIS-YLD2'!$F149 + 'ANALYSIS-YLD1'!AK149*(1-VLOOKUP('ANALYSIS-YLD2'!AK$4,'INTERNAL PARAMETERS-1'!$B$5:$J$44,5,FALSE))*VLOOKUP('ANALYSIS-YLD2'!AK$4,'INTERNAL PARAMETERS-1'!$B$5:$J$44,9,FALSE)*'ANALYSIS-YLD2'!$F149</f>
        <v>0</v>
      </c>
      <c r="AL149" s="111">
        <f>'ANALYSIS-YLD1'!AL149*VLOOKUP('ANALYSIS-YLD2'!AL$4,'INTERNAL PARAMETERS-1'!$B$5:$J$44,5,FALSE)*VLOOKUP('ANALYSIS-YLD2'!AL$4,'INTERNAL PARAMETERS-1'!$B$5:$J$44,7,FALSE)*'ANALYSIS-YLD2'!$F149 + 'ANALYSIS-YLD1'!AL149*(1-VLOOKUP('ANALYSIS-YLD2'!AL$4,'INTERNAL PARAMETERS-1'!$B$5:$J$44,5,FALSE))*VLOOKUP('ANALYSIS-YLD2'!AL$4,'INTERNAL PARAMETERS-1'!$B$5:$J$44,9,FALSE)*'ANALYSIS-YLD2'!$F149</f>
        <v>0</v>
      </c>
      <c r="AM149" s="111">
        <f>'ANALYSIS-YLD1'!AM149*VLOOKUP('ANALYSIS-YLD2'!AM$4,'INTERNAL PARAMETERS-1'!$B$5:$J$44,5,FALSE)*VLOOKUP('ANALYSIS-YLD2'!AM$4,'INTERNAL PARAMETERS-1'!$B$5:$J$44,7,FALSE)*'ANALYSIS-YLD2'!$F149 + 'ANALYSIS-YLD1'!AM149*(1-VLOOKUP('ANALYSIS-YLD2'!AM$4,'INTERNAL PARAMETERS-1'!$B$5:$J$44,5,FALSE))*VLOOKUP('ANALYSIS-YLD2'!AM$4,'INTERNAL PARAMETERS-1'!$B$5:$J$44,9,FALSE)*'ANALYSIS-YLD2'!$F149</f>
        <v>0</v>
      </c>
      <c r="AN149" s="111">
        <f>'ANALYSIS-YLD1'!AN149*VLOOKUP('ANALYSIS-YLD2'!AN$4,'INTERNAL PARAMETERS-1'!$B$5:$J$44,5,FALSE)*VLOOKUP('ANALYSIS-YLD2'!AN$4,'INTERNAL PARAMETERS-1'!$B$5:$J$44,7,FALSE)*'ANALYSIS-YLD2'!$F149 + 'ANALYSIS-YLD1'!AN149*(1-VLOOKUP('ANALYSIS-YLD2'!AN$4,'INTERNAL PARAMETERS-1'!$B$5:$J$44,5,FALSE))*VLOOKUP('ANALYSIS-YLD2'!AN$4,'INTERNAL PARAMETERS-1'!$B$5:$J$44,9,FALSE)*'ANALYSIS-YLD2'!$F149</f>
        <v>0</v>
      </c>
      <c r="AO149" s="111">
        <f>'ANALYSIS-YLD1'!AO149*VLOOKUP('ANALYSIS-YLD2'!AO$4,'INTERNAL PARAMETERS-1'!$B$5:$J$44,5,FALSE)*VLOOKUP('ANALYSIS-YLD2'!AO$4,'INTERNAL PARAMETERS-1'!$B$5:$J$44,7,FALSE)*'ANALYSIS-YLD2'!$F149 + 'ANALYSIS-YLD1'!AO149*(1-VLOOKUP('ANALYSIS-YLD2'!AO$4,'INTERNAL PARAMETERS-1'!$B$5:$J$44,5,FALSE))*VLOOKUP('ANALYSIS-YLD2'!AO$4,'INTERNAL PARAMETERS-1'!$B$5:$J$44,9,FALSE)*'ANALYSIS-YLD2'!$F149</f>
        <v>0</v>
      </c>
      <c r="AP149" s="111">
        <f>'ANALYSIS-YLD1'!AP149*VLOOKUP('ANALYSIS-YLD2'!AP$4,'INTERNAL PARAMETERS-1'!$B$5:$J$44,5,FALSE)*VLOOKUP('ANALYSIS-YLD2'!AP$4,'INTERNAL PARAMETERS-1'!$B$5:$J$44,7,FALSE)*'ANALYSIS-YLD2'!$F149 + 'ANALYSIS-YLD1'!AP149*(1-VLOOKUP('ANALYSIS-YLD2'!AP$4,'INTERNAL PARAMETERS-1'!$B$5:$J$44,5,FALSE))*VLOOKUP('ANALYSIS-YLD2'!AP$4,'INTERNAL PARAMETERS-1'!$B$5:$J$44,9,FALSE)*'ANALYSIS-YLD2'!$F149</f>
        <v>0</v>
      </c>
      <c r="AQ149" s="111">
        <f>'ANALYSIS-YLD1'!AQ149*VLOOKUP('ANALYSIS-YLD2'!AQ$4,'INTERNAL PARAMETERS-1'!$B$5:$J$44,5,FALSE)*VLOOKUP('ANALYSIS-YLD2'!AQ$4,'INTERNAL PARAMETERS-1'!$B$5:$J$44,7,FALSE)*'ANALYSIS-YLD2'!$F149 + 'ANALYSIS-YLD1'!AQ149*(1-VLOOKUP('ANALYSIS-YLD2'!AQ$4,'INTERNAL PARAMETERS-1'!$B$5:$J$44,5,FALSE))*VLOOKUP('ANALYSIS-YLD2'!AQ$4,'INTERNAL PARAMETERS-1'!$B$5:$J$44,9,FALSE)*'ANALYSIS-YLD2'!$F149</f>
        <v>0</v>
      </c>
      <c r="AR149" s="111">
        <f>'ANALYSIS-YLD1'!AR149*VLOOKUP('ANALYSIS-YLD2'!AR$4,'INTERNAL PARAMETERS-1'!$B$5:$J$44,5,FALSE)*VLOOKUP('ANALYSIS-YLD2'!AR$4,'INTERNAL PARAMETERS-1'!$B$5:$J$44,7,FALSE)*'ANALYSIS-YLD2'!$F149 + 'ANALYSIS-YLD1'!AR149*(1-VLOOKUP('ANALYSIS-YLD2'!AR$4,'INTERNAL PARAMETERS-1'!$B$5:$J$44,5,FALSE))*VLOOKUP('ANALYSIS-YLD2'!AR$4,'INTERNAL PARAMETERS-1'!$B$5:$J$44,9,FALSE)*'ANALYSIS-YLD2'!$F149</f>
        <v>0</v>
      </c>
      <c r="AS149" s="111">
        <f>'ANALYSIS-YLD1'!AS149*VLOOKUP('ANALYSIS-YLD2'!AS$4,'INTERNAL PARAMETERS-1'!$B$5:$J$44,5,FALSE)*VLOOKUP('ANALYSIS-YLD2'!AS$4,'INTERNAL PARAMETERS-1'!$B$5:$J$44,7,FALSE)*'ANALYSIS-YLD2'!$F149 + 'ANALYSIS-YLD1'!AS149*(1-VLOOKUP('ANALYSIS-YLD2'!AS$4,'INTERNAL PARAMETERS-1'!$B$5:$J$44,5,FALSE))*VLOOKUP('ANALYSIS-YLD2'!AS$4,'INTERNAL PARAMETERS-1'!$B$5:$J$44,9,FALSE)*'ANALYSIS-YLD2'!$F149</f>
        <v>0</v>
      </c>
      <c r="AT149" s="110">
        <f>'ANALYSIS-YLD1'!AT149*VLOOKUP('ANALYSIS-YLD2'!AT$4,'INTERNAL PARAMETERS-1'!$B$5:$J$44,5,FALSE)*VLOOKUP('ANALYSIS-YLD2'!AT$4,'INTERNAL PARAMETERS-1'!$B$5:$J$44,7,FALSE)*'ANALYSIS-YLD2'!$F149 + 'ANALYSIS-YLD1'!AT149*(1-VLOOKUP('ANALYSIS-YLD2'!AT$4,'INTERNAL PARAMETERS-1'!$B$5:$J$44,5,FALSE))*VLOOKUP('ANALYSIS-YLD2'!AT$4,'INTERNAL PARAMETERS-1'!$B$5:$J$44,9,FALSE)*'ANALYSIS-YLD2'!$F149</f>
        <v>0</v>
      </c>
      <c r="AU149" s="112">
        <f>'ANALYSIS-YLD1'!AU149*VLOOKUP('ANALYSIS-YLD2'!AU$4,'INTERNAL PARAMETERS-1'!$B$5:$J$44,5,FALSE)*VLOOKUP('ANALYSIS-YLD2'!AU$4,'INTERNAL PARAMETERS-1'!$B$5:$J$44,6,FALSE)*VLOOKUP('ANALYSIS-YLD2'!AU$4,'INTERNAL PARAMETERS-1'!$B$5:$J$44,3,FALSE) + 'ANALYSIS-YLD1'!AU149*(1-VLOOKUP('ANALYSIS-YLD2'!AU$4,'INTERNAL PARAMETERS-1'!$B$5:$J$44,5,FALSE))*VLOOKUP('ANALYSIS-YLD2'!AU$4,'INTERNAL PARAMETERS-1'!$B$5:$J$44,8,FALSE)*VLOOKUP('ANALYSIS-YLD2'!AU$4,'INTERNAL PARAMETERS-1'!$B$5:$J$44,3,FALSE)</f>
        <v>0</v>
      </c>
      <c r="AV149" s="111">
        <f>'ANALYSIS-YLD1'!AV149*VLOOKUP('ANALYSIS-YLD2'!AV$4,'INTERNAL PARAMETERS-1'!$B$5:$J$44,5,FALSE)*VLOOKUP('ANALYSIS-YLD2'!AV$4,'INTERNAL PARAMETERS-1'!$B$5:$J$44,6,FALSE)*VLOOKUP('ANALYSIS-YLD2'!AV$4,'INTERNAL PARAMETERS-1'!$B$5:$J$44,3,FALSE) + 'ANALYSIS-YLD1'!AV149*(1-VLOOKUP('ANALYSIS-YLD2'!AV$4,'INTERNAL PARAMETERS-1'!$B$5:$J$44,5,FALSE))*VLOOKUP('ANALYSIS-YLD2'!AV$4,'INTERNAL PARAMETERS-1'!$B$5:$J$44,8,FALSE)*VLOOKUP('ANALYSIS-YLD2'!AV$4,'INTERNAL PARAMETERS-1'!$B$5:$J$44,3,FALSE)</f>
        <v>0</v>
      </c>
      <c r="AW149" s="111">
        <f>'ANALYSIS-YLD1'!AW149*VLOOKUP('ANALYSIS-YLD2'!AW$4,'INTERNAL PARAMETERS-1'!$B$5:$J$44,5,FALSE)*VLOOKUP('ANALYSIS-YLD2'!AW$4,'INTERNAL PARAMETERS-1'!$B$5:$J$44,6,FALSE)*VLOOKUP('ANALYSIS-YLD2'!AW$4,'INTERNAL PARAMETERS-1'!$B$5:$J$44,3,FALSE) + 'ANALYSIS-YLD1'!AW149*(1-VLOOKUP('ANALYSIS-YLD2'!AW$4,'INTERNAL PARAMETERS-1'!$B$5:$J$44,5,FALSE))*VLOOKUP('ANALYSIS-YLD2'!AW$4,'INTERNAL PARAMETERS-1'!$B$5:$J$44,8,FALSE)*VLOOKUP('ANALYSIS-YLD2'!AW$4,'INTERNAL PARAMETERS-1'!$B$5:$J$44,3,FALSE)</f>
        <v>0.23017206313825778</v>
      </c>
      <c r="AX149" s="111">
        <f>'ANALYSIS-YLD1'!AX149*VLOOKUP('ANALYSIS-YLD2'!AX$4,'INTERNAL PARAMETERS-1'!$B$5:$J$44,5,FALSE)*VLOOKUP('ANALYSIS-YLD2'!AX$4,'INTERNAL PARAMETERS-1'!$B$5:$J$44,6,FALSE)*VLOOKUP('ANALYSIS-YLD2'!AX$4,'INTERNAL PARAMETERS-1'!$B$5:$J$44,3,FALSE) + 'ANALYSIS-YLD1'!AX149*(1-VLOOKUP('ANALYSIS-YLD2'!AX$4,'INTERNAL PARAMETERS-1'!$B$5:$J$44,5,FALSE))*VLOOKUP('ANALYSIS-YLD2'!AX$4,'INTERNAL PARAMETERS-1'!$B$5:$J$44,8,FALSE)*VLOOKUP('ANALYSIS-YLD2'!AX$4,'INTERNAL PARAMETERS-1'!$B$5:$J$44,3,FALSE)</f>
        <v>0</v>
      </c>
      <c r="AY149" s="111">
        <f>'ANALYSIS-YLD1'!AY149*VLOOKUP('ANALYSIS-YLD2'!AY$4,'INTERNAL PARAMETERS-1'!$B$5:$J$44,5,FALSE)*VLOOKUP('ANALYSIS-YLD2'!AY$4,'INTERNAL PARAMETERS-1'!$B$5:$J$44,6,FALSE)*VLOOKUP('ANALYSIS-YLD2'!AY$4,'INTERNAL PARAMETERS-1'!$B$5:$J$44,3,FALSE) + 'ANALYSIS-YLD1'!AY149*(1-VLOOKUP('ANALYSIS-YLD2'!AY$4,'INTERNAL PARAMETERS-1'!$B$5:$J$44,5,FALSE))*VLOOKUP('ANALYSIS-YLD2'!AY$4,'INTERNAL PARAMETERS-1'!$B$5:$J$44,8,FALSE)*VLOOKUP('ANALYSIS-YLD2'!AY$4,'INTERNAL PARAMETERS-1'!$B$5:$J$44,3,FALSE)</f>
        <v>0</v>
      </c>
      <c r="AZ149" s="111">
        <f>'ANALYSIS-YLD1'!AZ149*VLOOKUP('ANALYSIS-YLD2'!AZ$4,'INTERNAL PARAMETERS-1'!$B$5:$J$44,5,FALSE)*VLOOKUP('ANALYSIS-YLD2'!AZ$4,'INTERNAL PARAMETERS-1'!$B$5:$J$44,6,FALSE)*VLOOKUP('ANALYSIS-YLD2'!AZ$4,'INTERNAL PARAMETERS-1'!$B$5:$J$44,3,FALSE) + 'ANALYSIS-YLD1'!AZ149*(1-VLOOKUP('ANALYSIS-YLD2'!AZ$4,'INTERNAL PARAMETERS-1'!$B$5:$J$44,5,FALSE))*VLOOKUP('ANALYSIS-YLD2'!AZ$4,'INTERNAL PARAMETERS-1'!$B$5:$J$44,8,FALSE)*VLOOKUP('ANALYSIS-YLD2'!AZ$4,'INTERNAL PARAMETERS-1'!$B$5:$J$44,3,FALSE)</f>
        <v>0</v>
      </c>
      <c r="BA149" s="111">
        <f>'ANALYSIS-YLD1'!BA149*VLOOKUP('ANALYSIS-YLD2'!BA$4,'INTERNAL PARAMETERS-1'!$B$5:$J$44,5,FALSE)*VLOOKUP('ANALYSIS-YLD2'!BA$4,'INTERNAL PARAMETERS-1'!$B$5:$J$44,6,FALSE)*VLOOKUP('ANALYSIS-YLD2'!BA$4,'INTERNAL PARAMETERS-1'!$B$5:$J$44,3,FALSE) + 'ANALYSIS-YLD1'!BA149*(1-VLOOKUP('ANALYSIS-YLD2'!BA$4,'INTERNAL PARAMETERS-1'!$B$5:$J$44,5,FALSE))*VLOOKUP('ANALYSIS-YLD2'!BA$4,'INTERNAL PARAMETERS-1'!$B$5:$J$44,8,FALSE)*VLOOKUP('ANALYSIS-YLD2'!BA$4,'INTERNAL PARAMETERS-1'!$B$5:$J$44,3,FALSE)</f>
        <v>2.2611542313296793E-2</v>
      </c>
      <c r="BB149" s="111">
        <f>'ANALYSIS-YLD1'!BB149*VLOOKUP('ANALYSIS-YLD2'!BB$4,'INTERNAL PARAMETERS-1'!$B$5:$J$44,5,FALSE)*VLOOKUP('ANALYSIS-YLD2'!BB$4,'INTERNAL PARAMETERS-1'!$B$5:$J$44,6,FALSE)*VLOOKUP('ANALYSIS-YLD2'!BB$4,'INTERNAL PARAMETERS-1'!$B$5:$J$44,3,FALSE) + 'ANALYSIS-YLD1'!BB149*(1-VLOOKUP('ANALYSIS-YLD2'!BB$4,'INTERNAL PARAMETERS-1'!$B$5:$J$44,5,FALSE))*VLOOKUP('ANALYSIS-YLD2'!BB$4,'INTERNAL PARAMETERS-1'!$B$5:$J$44,8,FALSE)*VLOOKUP('ANALYSIS-YLD2'!BB$4,'INTERNAL PARAMETERS-1'!$B$5:$J$44,3,FALSE)</f>
        <v>8.4311219394971271E-2</v>
      </c>
      <c r="BC149" s="111">
        <f>'ANALYSIS-YLD1'!BC149*VLOOKUP('ANALYSIS-YLD2'!BC$4,'INTERNAL PARAMETERS-1'!$B$5:$J$44,5,FALSE)*VLOOKUP('ANALYSIS-YLD2'!BC$4,'INTERNAL PARAMETERS-1'!$B$5:$J$44,6,FALSE)*VLOOKUP('ANALYSIS-YLD2'!BC$4,'INTERNAL PARAMETERS-1'!$B$5:$J$44,3,FALSE) + 'ANALYSIS-YLD1'!BC149*(1-VLOOKUP('ANALYSIS-YLD2'!BC$4,'INTERNAL PARAMETERS-1'!$B$5:$J$44,5,FALSE))*VLOOKUP('ANALYSIS-YLD2'!BC$4,'INTERNAL PARAMETERS-1'!$B$5:$J$44,8,FALSE)*VLOOKUP('ANALYSIS-YLD2'!BC$4,'INTERNAL PARAMETERS-1'!$B$5:$J$44,3,FALSE)</f>
        <v>1.7556958078154654E-2</v>
      </c>
      <c r="BD149" s="111">
        <f>'ANALYSIS-YLD1'!BD149*VLOOKUP('ANALYSIS-YLD2'!BD$4,'INTERNAL PARAMETERS-1'!$B$5:$J$44,5,FALSE)*VLOOKUP('ANALYSIS-YLD2'!BD$4,'INTERNAL PARAMETERS-1'!$B$5:$J$44,6,FALSE)*VLOOKUP('ANALYSIS-YLD2'!BD$4,'INTERNAL PARAMETERS-1'!$B$5:$J$44,3,FALSE) + 'ANALYSIS-YLD1'!BD149*(1-VLOOKUP('ANALYSIS-YLD2'!BD$4,'INTERNAL PARAMETERS-1'!$B$5:$J$44,5,FALSE))*VLOOKUP('ANALYSIS-YLD2'!BD$4,'INTERNAL PARAMETERS-1'!$B$5:$J$44,8,FALSE)*VLOOKUP('ANALYSIS-YLD2'!BD$4,'INTERNAL PARAMETERS-1'!$B$5:$J$44,3,FALSE)</f>
        <v>3.2605795366935697E-2</v>
      </c>
      <c r="BE149" s="111">
        <f>'ANALYSIS-YLD1'!BE149*VLOOKUP('ANALYSIS-YLD2'!BE$4,'INTERNAL PARAMETERS-1'!$B$5:$J$44,5,FALSE)*VLOOKUP('ANALYSIS-YLD2'!BE$4,'INTERNAL PARAMETERS-1'!$B$5:$J$44,6,FALSE)*VLOOKUP('ANALYSIS-YLD2'!BE$4,'INTERNAL PARAMETERS-1'!$B$5:$J$44,3,FALSE) + 'ANALYSIS-YLD1'!BE149*(1-VLOOKUP('ANALYSIS-YLD2'!BE$4,'INTERNAL PARAMETERS-1'!$B$5:$J$44,5,FALSE))*VLOOKUP('ANALYSIS-YLD2'!BE$4,'INTERNAL PARAMETERS-1'!$B$5:$J$44,8,FALSE)*VLOOKUP('ANALYSIS-YLD2'!BE$4,'INTERNAL PARAMETERS-1'!$B$5:$J$44,3,FALSE)</f>
        <v>1.8994553232129695E-2</v>
      </c>
      <c r="BF149" s="111">
        <f>'ANALYSIS-YLD1'!BF149*VLOOKUP('ANALYSIS-YLD2'!BF$4,'INTERNAL PARAMETERS-1'!$B$5:$J$44,5,FALSE)*VLOOKUP('ANALYSIS-YLD2'!BF$4,'INTERNAL PARAMETERS-1'!$B$5:$J$44,6,FALSE)*VLOOKUP('ANALYSIS-YLD2'!BF$4,'INTERNAL PARAMETERS-1'!$B$5:$J$44,3,FALSE) + 'ANALYSIS-YLD1'!BF149*(1-VLOOKUP('ANALYSIS-YLD2'!BF$4,'INTERNAL PARAMETERS-1'!$B$5:$J$44,5,FALSE))*VLOOKUP('ANALYSIS-YLD2'!BF$4,'INTERNAL PARAMETERS-1'!$B$5:$J$44,8,FALSE)*VLOOKUP('ANALYSIS-YLD2'!BF$4,'INTERNAL PARAMETERS-1'!$B$5:$J$44,3,FALSE)</f>
        <v>0</v>
      </c>
      <c r="BG149" s="111">
        <f>'ANALYSIS-YLD1'!BG149*VLOOKUP('ANALYSIS-YLD2'!BG$4,'INTERNAL PARAMETERS-1'!$B$5:$J$44,5,FALSE)*VLOOKUP('ANALYSIS-YLD2'!BG$4,'INTERNAL PARAMETERS-1'!$B$5:$J$44,6,FALSE)*VLOOKUP('ANALYSIS-YLD2'!BG$4,'INTERNAL PARAMETERS-1'!$B$5:$J$44,3,FALSE) + 'ANALYSIS-YLD1'!BG149*(1-VLOOKUP('ANALYSIS-YLD2'!BG$4,'INTERNAL PARAMETERS-1'!$B$5:$J$44,5,FALSE))*VLOOKUP('ANALYSIS-YLD2'!BG$4,'INTERNAL PARAMETERS-1'!$B$5:$J$44,8,FALSE)*VLOOKUP('ANALYSIS-YLD2'!BG$4,'INTERNAL PARAMETERS-1'!$B$5:$J$44,3,FALSE)</f>
        <v>9.9637113292338902E-2</v>
      </c>
      <c r="BH149" s="111">
        <f>'ANALYSIS-YLD1'!BH149*VLOOKUP('ANALYSIS-YLD2'!BH$4,'INTERNAL PARAMETERS-1'!$B$5:$J$44,5,FALSE)*VLOOKUP('ANALYSIS-YLD2'!BH$4,'INTERNAL PARAMETERS-1'!$B$5:$J$44,6,FALSE)*VLOOKUP('ANALYSIS-YLD2'!BH$4,'INTERNAL PARAMETERS-1'!$B$5:$J$44,3,FALSE) + 'ANALYSIS-YLD1'!BH149*(1-VLOOKUP('ANALYSIS-YLD2'!BH$4,'INTERNAL PARAMETERS-1'!$B$5:$J$44,5,FALSE))*VLOOKUP('ANALYSIS-YLD2'!BH$4,'INTERNAL PARAMETERS-1'!$B$5:$J$44,8,FALSE)*VLOOKUP('ANALYSIS-YLD2'!BH$4,'INTERNAL PARAMETERS-1'!$B$5:$J$44,3,FALSE)</f>
        <v>3.3566589006486948E-4</v>
      </c>
      <c r="BI149" s="111">
        <f>'ANALYSIS-YLD1'!BI149*VLOOKUP('ANALYSIS-YLD2'!BI$4,'INTERNAL PARAMETERS-1'!$B$5:$J$44,5,FALSE)*VLOOKUP('ANALYSIS-YLD2'!BI$4,'INTERNAL PARAMETERS-1'!$B$5:$J$44,6,FALSE)*VLOOKUP('ANALYSIS-YLD2'!BI$4,'INTERNAL PARAMETERS-1'!$B$5:$J$44,3,FALSE) + 'ANALYSIS-YLD1'!BI149*(1-VLOOKUP('ANALYSIS-YLD2'!BI$4,'INTERNAL PARAMETERS-1'!$B$5:$J$44,5,FALSE))*VLOOKUP('ANALYSIS-YLD2'!BI$4,'INTERNAL PARAMETERS-1'!$B$5:$J$44,8,FALSE)*VLOOKUP('ANALYSIS-YLD2'!BI$4,'INTERNAL PARAMETERS-1'!$B$5:$J$44,3,FALSE)</f>
        <v>0</v>
      </c>
      <c r="BJ149" s="111">
        <f>'ANALYSIS-YLD1'!BJ149*VLOOKUP('ANALYSIS-YLD2'!BJ$4,'INTERNAL PARAMETERS-1'!$B$5:$J$44,5,FALSE)*VLOOKUP('ANALYSIS-YLD2'!BJ$4,'INTERNAL PARAMETERS-1'!$B$5:$J$44,6,FALSE)*VLOOKUP('ANALYSIS-YLD2'!BJ$4,'INTERNAL PARAMETERS-1'!$B$5:$J$44,3,FALSE) + 'ANALYSIS-YLD1'!BJ149*(1-VLOOKUP('ANALYSIS-YLD2'!BJ$4,'INTERNAL PARAMETERS-1'!$B$5:$J$44,5,FALSE))*VLOOKUP('ANALYSIS-YLD2'!BJ$4,'INTERNAL PARAMETERS-1'!$B$5:$J$44,8,FALSE)*VLOOKUP('ANALYSIS-YLD2'!BJ$4,'INTERNAL PARAMETERS-1'!$B$5:$J$44,3,FALSE)</f>
        <v>2.9931808028412263E-2</v>
      </c>
      <c r="BK149" s="111">
        <f>'ANALYSIS-YLD1'!BK149*VLOOKUP('ANALYSIS-YLD2'!BK$4,'INTERNAL PARAMETERS-1'!$B$5:$J$44,5,FALSE)*VLOOKUP('ANALYSIS-YLD2'!BK$4,'INTERNAL PARAMETERS-1'!$B$5:$J$44,6,FALSE)*VLOOKUP('ANALYSIS-YLD2'!BK$4,'INTERNAL PARAMETERS-1'!$B$5:$J$44,3,FALSE) + 'ANALYSIS-YLD1'!BK149*(1-VLOOKUP('ANALYSIS-YLD2'!BK$4,'INTERNAL PARAMETERS-1'!$B$5:$J$44,5,FALSE))*VLOOKUP('ANALYSIS-YLD2'!BK$4,'INTERNAL PARAMETERS-1'!$B$5:$J$44,8,FALSE)*VLOOKUP('ANALYSIS-YLD2'!BK$4,'INTERNAL PARAMETERS-1'!$B$5:$J$44,3,FALSE)</f>
        <v>6.3169515228241766E-3</v>
      </c>
      <c r="BL149" s="111">
        <f>'ANALYSIS-YLD1'!BL149*VLOOKUP('ANALYSIS-YLD2'!BL$4,'INTERNAL PARAMETERS-1'!$B$5:$J$44,5,FALSE)*VLOOKUP('ANALYSIS-YLD2'!BL$4,'INTERNAL PARAMETERS-1'!$B$5:$J$44,6,FALSE)*VLOOKUP('ANALYSIS-YLD2'!BL$4,'INTERNAL PARAMETERS-1'!$B$5:$J$44,3,FALSE) + 'ANALYSIS-YLD1'!BL149*(1-VLOOKUP('ANALYSIS-YLD2'!BL$4,'INTERNAL PARAMETERS-1'!$B$5:$J$44,5,FALSE))*VLOOKUP('ANALYSIS-YLD2'!BL$4,'INTERNAL PARAMETERS-1'!$B$5:$J$44,8,FALSE)*VLOOKUP('ANALYSIS-YLD2'!BL$4,'INTERNAL PARAMETERS-1'!$B$5:$J$44,3,FALSE)</f>
        <v>2.4824673115908624E-3</v>
      </c>
      <c r="BM149" s="111">
        <f>'ANALYSIS-YLD1'!BM149*VLOOKUP('ANALYSIS-YLD2'!BM$4,'INTERNAL PARAMETERS-1'!$B$5:$J$44,5,FALSE)*VLOOKUP('ANALYSIS-YLD2'!BM$4,'INTERNAL PARAMETERS-1'!$B$5:$J$44,6,FALSE)*VLOOKUP('ANALYSIS-YLD2'!BM$4,'INTERNAL PARAMETERS-1'!$B$5:$J$44,3,FALSE) + 'ANALYSIS-YLD1'!BM149*(1-VLOOKUP('ANALYSIS-YLD2'!BM$4,'INTERNAL PARAMETERS-1'!$B$5:$J$44,5,FALSE))*VLOOKUP('ANALYSIS-YLD2'!BM$4,'INTERNAL PARAMETERS-1'!$B$5:$J$44,8,FALSE)*VLOOKUP('ANALYSIS-YLD2'!BM$4,'INTERNAL PARAMETERS-1'!$B$5:$J$44,3,FALSE)</f>
        <v>4.7426044823980178E-4</v>
      </c>
      <c r="BN149" s="111">
        <f>'ANALYSIS-YLD1'!BN149*VLOOKUP('ANALYSIS-YLD2'!BN$4,'INTERNAL PARAMETERS-1'!$B$5:$J$44,5,FALSE)*VLOOKUP('ANALYSIS-YLD2'!BN$4,'INTERNAL PARAMETERS-1'!$B$5:$J$44,6,FALSE)*VLOOKUP('ANALYSIS-YLD2'!BN$4,'INTERNAL PARAMETERS-1'!$B$5:$J$44,3,FALSE) + 'ANALYSIS-YLD1'!BN149*(1-VLOOKUP('ANALYSIS-YLD2'!BN$4,'INTERNAL PARAMETERS-1'!$B$5:$J$44,5,FALSE))*VLOOKUP('ANALYSIS-YLD2'!BN$4,'INTERNAL PARAMETERS-1'!$B$5:$J$44,8,FALSE)*VLOOKUP('ANALYSIS-YLD2'!BN$4,'INTERNAL PARAMETERS-1'!$B$5:$J$44,3,FALSE)</f>
        <v>1.7698531825990828E-2</v>
      </c>
      <c r="BO149" s="111">
        <f>'ANALYSIS-YLD1'!BO149*VLOOKUP('ANALYSIS-YLD2'!BO$4,'INTERNAL PARAMETERS-1'!$B$5:$J$44,5,FALSE)*VLOOKUP('ANALYSIS-YLD2'!BO$4,'INTERNAL PARAMETERS-1'!$B$5:$J$44,6,FALSE)*VLOOKUP('ANALYSIS-YLD2'!BO$4,'INTERNAL PARAMETERS-1'!$B$5:$J$44,3,FALSE) + 'ANALYSIS-YLD1'!BO149*(1-VLOOKUP('ANALYSIS-YLD2'!BO$4,'INTERNAL PARAMETERS-1'!$B$5:$J$44,5,FALSE))*VLOOKUP('ANALYSIS-YLD2'!BO$4,'INTERNAL PARAMETERS-1'!$B$5:$J$44,8,FALSE)*VLOOKUP('ANALYSIS-YLD2'!BO$4,'INTERNAL PARAMETERS-1'!$B$5:$J$44,3,FALSE)</f>
        <v>7.5513765912481809E-3</v>
      </c>
      <c r="BP149" s="111">
        <f>'ANALYSIS-YLD1'!BP149*VLOOKUP('ANALYSIS-YLD2'!BP$4,'INTERNAL PARAMETERS-1'!$B$5:$J$44,5,FALSE)*VLOOKUP('ANALYSIS-YLD2'!BP$4,'INTERNAL PARAMETERS-1'!$B$5:$J$44,6,FALSE)*VLOOKUP('ANALYSIS-YLD2'!BP$4,'INTERNAL PARAMETERS-1'!$B$5:$J$44,3,FALSE) + 'ANALYSIS-YLD1'!BP149*(1-VLOOKUP('ANALYSIS-YLD2'!BP$4,'INTERNAL PARAMETERS-1'!$B$5:$J$44,5,FALSE))*VLOOKUP('ANALYSIS-YLD2'!BP$4,'INTERNAL PARAMETERS-1'!$B$5:$J$44,8,FALSE)*VLOOKUP('ANALYSIS-YLD2'!BP$4,'INTERNAL PARAMETERS-1'!$B$5:$J$44,3,FALSE)</f>
        <v>2.935374952068771E-4</v>
      </c>
      <c r="BQ149" s="111">
        <f>'ANALYSIS-YLD1'!BQ149*VLOOKUP('ANALYSIS-YLD2'!BQ$4,'INTERNAL PARAMETERS-1'!$B$5:$J$44,5,FALSE)*VLOOKUP('ANALYSIS-YLD2'!BQ$4,'INTERNAL PARAMETERS-1'!$B$5:$J$44,6,FALSE)*VLOOKUP('ANALYSIS-YLD2'!BQ$4,'INTERNAL PARAMETERS-1'!$B$5:$J$44,3,FALSE) + 'ANALYSIS-YLD1'!BQ149*(1-VLOOKUP('ANALYSIS-YLD2'!BQ$4,'INTERNAL PARAMETERS-1'!$B$5:$J$44,5,FALSE))*VLOOKUP('ANALYSIS-YLD2'!BQ$4,'INTERNAL PARAMETERS-1'!$B$5:$J$44,8,FALSE)*VLOOKUP('ANALYSIS-YLD2'!BQ$4,'INTERNAL PARAMETERS-1'!$B$5:$J$44,3,FALSE)</f>
        <v>3.5545077866885127E-2</v>
      </c>
      <c r="BR149" s="111">
        <f>'ANALYSIS-YLD1'!BR149*VLOOKUP('ANALYSIS-YLD2'!BR$4,'INTERNAL PARAMETERS-1'!$B$5:$J$44,5,FALSE)*VLOOKUP('ANALYSIS-YLD2'!BR$4,'INTERNAL PARAMETERS-1'!$B$5:$J$44,6,FALSE)*VLOOKUP('ANALYSIS-YLD2'!BR$4,'INTERNAL PARAMETERS-1'!$B$5:$J$44,3,FALSE) + 'ANALYSIS-YLD1'!BR149*(1-VLOOKUP('ANALYSIS-YLD2'!BR$4,'INTERNAL PARAMETERS-1'!$B$5:$J$44,5,FALSE))*VLOOKUP('ANALYSIS-YLD2'!BR$4,'INTERNAL PARAMETERS-1'!$B$5:$J$44,8,FALSE)*VLOOKUP('ANALYSIS-YLD2'!BR$4,'INTERNAL PARAMETERS-1'!$B$5:$J$44,3,FALSE)</f>
        <v>6.0428192110443548E-4</v>
      </c>
      <c r="BS149" s="111">
        <f>'ANALYSIS-YLD1'!BS149*VLOOKUP('ANALYSIS-YLD2'!BS$4,'INTERNAL PARAMETERS-1'!$B$5:$J$44,5,FALSE)*VLOOKUP('ANALYSIS-YLD2'!BS$4,'INTERNAL PARAMETERS-1'!$B$5:$J$44,6,FALSE)*VLOOKUP('ANALYSIS-YLD2'!BS$4,'INTERNAL PARAMETERS-1'!$B$5:$J$44,3,FALSE) + 'ANALYSIS-YLD1'!BS149*(1-VLOOKUP('ANALYSIS-YLD2'!BS$4,'INTERNAL PARAMETERS-1'!$B$5:$J$44,5,FALSE))*VLOOKUP('ANALYSIS-YLD2'!BS$4,'INTERNAL PARAMETERS-1'!$B$5:$J$44,8,FALSE)*VLOOKUP('ANALYSIS-YLD2'!BS$4,'INTERNAL PARAMETERS-1'!$B$5:$J$44,3,FALSE)</f>
        <v>2.0226780559464506E-4</v>
      </c>
      <c r="BT149" s="111">
        <f>'ANALYSIS-YLD1'!BT149*VLOOKUP('ANALYSIS-YLD2'!BT$4,'INTERNAL PARAMETERS-1'!$B$5:$J$44,5,FALSE)*VLOOKUP('ANALYSIS-YLD2'!BT$4,'INTERNAL PARAMETERS-1'!$B$5:$J$44,6,FALSE)*VLOOKUP('ANALYSIS-YLD2'!BT$4,'INTERNAL PARAMETERS-1'!$B$5:$J$44,3,FALSE) + 'ANALYSIS-YLD1'!BT149*(1-VLOOKUP('ANALYSIS-YLD2'!BT$4,'INTERNAL PARAMETERS-1'!$B$5:$J$44,5,FALSE))*VLOOKUP('ANALYSIS-YLD2'!BT$4,'INTERNAL PARAMETERS-1'!$B$5:$J$44,8,FALSE)*VLOOKUP('ANALYSIS-YLD2'!BT$4,'INTERNAL PARAMETERS-1'!$B$5:$J$44,3,FALSE)</f>
        <v>0</v>
      </c>
      <c r="BU149" s="111">
        <f>'ANALYSIS-YLD1'!BU149*VLOOKUP('ANALYSIS-YLD2'!BU$4,'INTERNAL PARAMETERS-1'!$B$5:$J$44,5,FALSE)*VLOOKUP('ANALYSIS-YLD2'!BU$4,'INTERNAL PARAMETERS-1'!$B$5:$J$44,6,FALSE)*VLOOKUP('ANALYSIS-YLD2'!BU$4,'INTERNAL PARAMETERS-1'!$B$5:$J$44,3,FALSE) + 'ANALYSIS-YLD1'!BU149*(1-VLOOKUP('ANALYSIS-YLD2'!BU$4,'INTERNAL PARAMETERS-1'!$B$5:$J$44,5,FALSE))*VLOOKUP('ANALYSIS-YLD2'!BU$4,'INTERNAL PARAMETERS-1'!$B$5:$J$44,8,FALSE)*VLOOKUP('ANALYSIS-YLD2'!BU$4,'INTERNAL PARAMETERS-1'!$B$5:$J$44,3,FALSE)</f>
        <v>0</v>
      </c>
      <c r="BV149" s="111">
        <f>'ANALYSIS-YLD1'!BV149*VLOOKUP('ANALYSIS-YLD2'!BV$4,'INTERNAL PARAMETERS-1'!$B$5:$J$44,5,FALSE)*VLOOKUP('ANALYSIS-YLD2'!BV$4,'INTERNAL PARAMETERS-1'!$B$5:$J$44,6,FALSE)*VLOOKUP('ANALYSIS-YLD2'!BV$4,'INTERNAL PARAMETERS-1'!$B$5:$J$44,3,FALSE) + 'ANALYSIS-YLD1'!BV149*(1-VLOOKUP('ANALYSIS-YLD2'!BV$4,'INTERNAL PARAMETERS-1'!$B$5:$J$44,5,FALSE))*VLOOKUP('ANALYSIS-YLD2'!BV$4,'INTERNAL PARAMETERS-1'!$B$5:$J$44,8,FALSE)*VLOOKUP('ANALYSIS-YLD2'!BV$4,'INTERNAL PARAMETERS-1'!$B$5:$J$44,3,FALSE)</f>
        <v>0</v>
      </c>
      <c r="BW149" s="111">
        <f>'ANALYSIS-YLD1'!BW149*VLOOKUP('ANALYSIS-YLD2'!BW$4,'INTERNAL PARAMETERS-1'!$B$5:$J$44,5,FALSE)*VLOOKUP('ANALYSIS-YLD2'!BW$4,'INTERNAL PARAMETERS-1'!$B$5:$J$44,6,FALSE)*VLOOKUP('ANALYSIS-YLD2'!BW$4,'INTERNAL PARAMETERS-1'!$B$5:$J$44,3,FALSE) + 'ANALYSIS-YLD1'!BW149*(1-VLOOKUP('ANALYSIS-YLD2'!BW$4,'INTERNAL PARAMETERS-1'!$B$5:$J$44,5,FALSE))*VLOOKUP('ANALYSIS-YLD2'!BW$4,'INTERNAL PARAMETERS-1'!$B$5:$J$44,8,FALSE)*VLOOKUP('ANALYSIS-YLD2'!BW$4,'INTERNAL PARAMETERS-1'!$B$5:$J$44,3,FALSE)</f>
        <v>0</v>
      </c>
      <c r="BX149" s="111">
        <f>'ANALYSIS-YLD1'!BX149*VLOOKUP('ANALYSIS-YLD2'!BX$4,'INTERNAL PARAMETERS-1'!$B$5:$J$44,5,FALSE)*VLOOKUP('ANALYSIS-YLD2'!BX$4,'INTERNAL PARAMETERS-1'!$B$5:$J$44,6,FALSE)*VLOOKUP('ANALYSIS-YLD2'!BX$4,'INTERNAL PARAMETERS-1'!$B$5:$J$44,3,FALSE) + 'ANALYSIS-YLD1'!BX149*(1-VLOOKUP('ANALYSIS-YLD2'!BX$4,'INTERNAL PARAMETERS-1'!$B$5:$J$44,5,FALSE))*VLOOKUP('ANALYSIS-YLD2'!BX$4,'INTERNAL PARAMETERS-1'!$B$5:$J$44,8,FALSE)*VLOOKUP('ANALYSIS-YLD2'!BX$4,'INTERNAL PARAMETERS-1'!$B$5:$J$44,3,FALSE)</f>
        <v>0</v>
      </c>
      <c r="BY149" s="111">
        <f>'ANALYSIS-YLD1'!BY149*VLOOKUP('ANALYSIS-YLD2'!BY$4,'INTERNAL PARAMETERS-1'!$B$5:$J$44,5,FALSE)*VLOOKUP('ANALYSIS-YLD2'!BY$4,'INTERNAL PARAMETERS-1'!$B$5:$J$44,6,FALSE)*VLOOKUP('ANALYSIS-YLD2'!BY$4,'INTERNAL PARAMETERS-1'!$B$5:$J$44,3,FALSE) + 'ANALYSIS-YLD1'!BY149*(1-VLOOKUP('ANALYSIS-YLD2'!BY$4,'INTERNAL PARAMETERS-1'!$B$5:$J$44,5,FALSE))*VLOOKUP('ANALYSIS-YLD2'!BY$4,'INTERNAL PARAMETERS-1'!$B$5:$J$44,8,FALSE)*VLOOKUP('ANALYSIS-YLD2'!BY$4,'INTERNAL PARAMETERS-1'!$B$5:$J$44,3,FALSE)</f>
        <v>0</v>
      </c>
      <c r="BZ149" s="111">
        <f>'ANALYSIS-YLD1'!BZ149*VLOOKUP('ANALYSIS-YLD2'!BZ$4,'INTERNAL PARAMETERS-1'!$B$5:$J$44,5,FALSE)*VLOOKUP('ANALYSIS-YLD2'!BZ$4,'INTERNAL PARAMETERS-1'!$B$5:$J$44,6,FALSE)*VLOOKUP('ANALYSIS-YLD2'!BZ$4,'INTERNAL PARAMETERS-1'!$B$5:$J$44,3,FALSE) + 'ANALYSIS-YLD1'!BZ149*(1-VLOOKUP('ANALYSIS-YLD2'!BZ$4,'INTERNAL PARAMETERS-1'!$B$5:$J$44,5,FALSE))*VLOOKUP('ANALYSIS-YLD2'!BZ$4,'INTERNAL PARAMETERS-1'!$B$5:$J$44,8,FALSE)*VLOOKUP('ANALYSIS-YLD2'!BZ$4,'INTERNAL PARAMETERS-1'!$B$5:$J$44,3,FALSE)</f>
        <v>2.2101457782049017E-5</v>
      </c>
      <c r="CA149" s="111">
        <f>'ANALYSIS-YLD1'!CA149*VLOOKUP('ANALYSIS-YLD2'!CA$4,'INTERNAL PARAMETERS-1'!$B$5:$J$44,5,FALSE)*VLOOKUP('ANALYSIS-YLD2'!CA$4,'INTERNAL PARAMETERS-1'!$B$5:$J$44,6,FALSE)*VLOOKUP('ANALYSIS-YLD2'!CA$4,'INTERNAL PARAMETERS-1'!$B$5:$J$44,3,FALSE) + 'ANALYSIS-YLD1'!CA149*(1-VLOOKUP('ANALYSIS-YLD2'!CA$4,'INTERNAL PARAMETERS-1'!$B$5:$J$44,5,FALSE))*VLOOKUP('ANALYSIS-YLD2'!CA$4,'INTERNAL PARAMETERS-1'!$B$5:$J$44,8,FALSE)*VLOOKUP('ANALYSIS-YLD2'!CA$4,'INTERNAL PARAMETERS-1'!$B$5:$J$44,3,FALSE)</f>
        <v>0</v>
      </c>
      <c r="CB149" s="111">
        <f>'ANALYSIS-YLD1'!CB149*VLOOKUP('ANALYSIS-YLD2'!CB$4,'INTERNAL PARAMETERS-1'!$B$5:$J$44,5,FALSE)*VLOOKUP('ANALYSIS-YLD2'!CB$4,'INTERNAL PARAMETERS-1'!$B$5:$J$44,6,FALSE)*VLOOKUP('ANALYSIS-YLD2'!CB$4,'INTERNAL PARAMETERS-1'!$B$5:$J$44,3,FALSE) + 'ANALYSIS-YLD1'!CB149*(1-VLOOKUP('ANALYSIS-YLD2'!CB$4,'INTERNAL PARAMETERS-1'!$B$5:$J$44,5,FALSE))*VLOOKUP('ANALYSIS-YLD2'!CB$4,'INTERNAL PARAMETERS-1'!$B$5:$J$44,8,FALSE)*VLOOKUP('ANALYSIS-YLD2'!CB$4,'INTERNAL PARAMETERS-1'!$B$5:$J$44,3,FALSE)</f>
        <v>0</v>
      </c>
      <c r="CC149" s="111">
        <f>'ANALYSIS-YLD1'!CC149*VLOOKUP('ANALYSIS-YLD2'!CC$4,'INTERNAL PARAMETERS-1'!$B$5:$J$44,5,FALSE)*VLOOKUP('ANALYSIS-YLD2'!CC$4,'INTERNAL PARAMETERS-1'!$B$5:$J$44,6,FALSE)*VLOOKUP('ANALYSIS-YLD2'!CC$4,'INTERNAL PARAMETERS-1'!$B$5:$J$44,3,FALSE) + 'ANALYSIS-YLD1'!CC149*(1-VLOOKUP('ANALYSIS-YLD2'!CC$4,'INTERNAL PARAMETERS-1'!$B$5:$J$44,5,FALSE))*VLOOKUP('ANALYSIS-YLD2'!CC$4,'INTERNAL PARAMETERS-1'!$B$5:$J$44,8,FALSE)*VLOOKUP('ANALYSIS-YLD2'!CC$4,'INTERNAL PARAMETERS-1'!$B$5:$J$44,3,FALSE)</f>
        <v>6.753333412111968E-5</v>
      </c>
      <c r="CD149" s="111">
        <f>'ANALYSIS-YLD1'!CD149*VLOOKUP('ANALYSIS-YLD2'!CD$4,'INTERNAL PARAMETERS-1'!$B$5:$J$44,5,FALSE)*VLOOKUP('ANALYSIS-YLD2'!CD$4,'INTERNAL PARAMETERS-1'!$B$5:$J$44,6,FALSE)*VLOOKUP('ANALYSIS-YLD2'!CD$4,'INTERNAL PARAMETERS-1'!$B$5:$J$44,3,FALSE) + 'ANALYSIS-YLD1'!CD149*(1-VLOOKUP('ANALYSIS-YLD2'!CD$4,'INTERNAL PARAMETERS-1'!$B$5:$J$44,5,FALSE))*VLOOKUP('ANALYSIS-YLD2'!CD$4,'INTERNAL PARAMETERS-1'!$B$5:$J$44,8,FALSE)*VLOOKUP('ANALYSIS-YLD2'!CD$4,'INTERNAL PARAMETERS-1'!$B$5:$J$44,3,FALSE)</f>
        <v>1.4319977240247225E-3</v>
      </c>
      <c r="CE149" s="111">
        <f>'ANALYSIS-YLD1'!CE149*VLOOKUP('ANALYSIS-YLD2'!CE$4,'INTERNAL PARAMETERS-1'!$B$5:$J$44,5,FALSE)*VLOOKUP('ANALYSIS-YLD2'!CE$4,'INTERNAL PARAMETERS-1'!$B$5:$J$44,6,FALSE)*VLOOKUP('ANALYSIS-YLD2'!CE$4,'INTERNAL PARAMETERS-1'!$B$5:$J$44,3,FALSE) + 'ANALYSIS-YLD1'!CE149*(1-VLOOKUP('ANALYSIS-YLD2'!CE$4,'INTERNAL PARAMETERS-1'!$B$5:$J$44,5,FALSE))*VLOOKUP('ANALYSIS-YLD2'!CE$4,'INTERNAL PARAMETERS-1'!$B$5:$J$44,8,FALSE)*VLOOKUP('ANALYSIS-YLD2'!CE$4,'INTERNAL PARAMETERS-1'!$B$5:$J$44,3,FALSE)</f>
        <v>1.7828509277519541E-3</v>
      </c>
      <c r="CF149" s="111">
        <f>'ANALYSIS-YLD1'!CF149*VLOOKUP('ANALYSIS-YLD2'!CF$4,'INTERNAL PARAMETERS-1'!$B$5:$J$44,5,FALSE)*VLOOKUP('ANALYSIS-YLD2'!CF$4,'INTERNAL PARAMETERS-1'!$B$5:$J$44,6,FALSE)*VLOOKUP('ANALYSIS-YLD2'!CF$4,'INTERNAL PARAMETERS-1'!$B$5:$J$44,3,FALSE) + 'ANALYSIS-YLD1'!CF149*(1-VLOOKUP('ANALYSIS-YLD2'!CF$4,'INTERNAL PARAMETERS-1'!$B$5:$J$44,5,FALSE))*VLOOKUP('ANALYSIS-YLD2'!CF$4,'INTERNAL PARAMETERS-1'!$B$5:$J$44,8,FALSE)*VLOOKUP('ANALYSIS-YLD2'!CF$4,'INTERNAL PARAMETERS-1'!$B$5:$J$44,3,FALSE)</f>
        <v>1.1339292341297295E-2</v>
      </c>
      <c r="CG149" s="111">
        <f>'ANALYSIS-YLD1'!CG149*VLOOKUP('ANALYSIS-YLD2'!CG$4,'INTERNAL PARAMETERS-1'!$B$5:$J$44,5,FALSE)*VLOOKUP('ANALYSIS-YLD2'!CG$4,'INTERNAL PARAMETERS-1'!$B$5:$J$44,6,FALSE)*VLOOKUP('ANALYSIS-YLD2'!CG$4,'INTERNAL PARAMETERS-1'!$B$5:$J$44,3,FALSE) + 'ANALYSIS-YLD1'!CG149*(1-VLOOKUP('ANALYSIS-YLD2'!CG$4,'INTERNAL PARAMETERS-1'!$B$5:$J$44,5,FALSE))*VLOOKUP('ANALYSIS-YLD2'!CG$4,'INTERNAL PARAMETERS-1'!$B$5:$J$44,8,FALSE)*VLOOKUP('ANALYSIS-YLD2'!CG$4,'INTERNAL PARAMETERS-1'!$B$5:$J$44,3,FALSE)</f>
        <v>8.1236012978662313E-5</v>
      </c>
      <c r="CH149" s="110">
        <f>'ANALYSIS-YLD1'!CH149*VLOOKUP('ANALYSIS-YLD2'!CH$4,'INTERNAL PARAMETERS-1'!$B$5:$J$44,5,FALSE)*VLOOKUP('ANALYSIS-YLD2'!CH$4,'INTERNAL PARAMETERS-1'!$B$5:$J$44,6,FALSE)*VLOOKUP('ANALYSIS-YLD2'!CH$4,'INTERNAL PARAMETERS-1'!$B$5:$J$44,3,FALSE) + 'ANALYSIS-YLD1'!CH149*(1-VLOOKUP('ANALYSIS-YLD2'!CH$4,'INTERNAL PARAMETERS-1'!$B$5:$J$44,5,FALSE))*VLOOKUP('ANALYSIS-YLD2'!CH$4,'INTERNAL PARAMETERS-1'!$B$5:$J$44,8,FALSE)*VLOOKUP('ANALYSIS-YLD2'!CH$4,'INTERNAL PARAMETERS-1'!$B$5:$J$44,3,FALSE)</f>
        <v>0</v>
      </c>
      <c r="CJ149" s="112">
        <f t="shared" si="4"/>
        <v>36.700716578795898</v>
      </c>
      <c r="CK149" s="110">
        <f t="shared" si="5"/>
        <v>0.6220504833212025</v>
      </c>
    </row>
    <row r="150" spans="2:89" x14ac:dyDescent="0.5">
      <c r="B150" s="127" t="s">
        <v>24</v>
      </c>
      <c r="C150" s="126" t="s">
        <v>21</v>
      </c>
      <c r="D150" s="126" t="s">
        <v>19</v>
      </c>
      <c r="E150" s="125">
        <f>'INPUTS-Incidence'!E150</f>
        <v>423.27324592132919</v>
      </c>
      <c r="F150" s="128">
        <f>'INTERNAL PARAMETERS-1'!M6</f>
        <v>78.760000000000005</v>
      </c>
      <c r="G150" s="112">
        <f>'ANALYSIS-YLD1'!G150*VLOOKUP('ANALYSIS-YLD2'!G$4,'INTERNAL PARAMETERS-1'!$B$5:$J$44,5,FALSE)*VLOOKUP('ANALYSIS-YLD2'!G$4,'INTERNAL PARAMETERS-1'!$B$5:$J$44,7,FALSE)*'ANALYSIS-YLD2'!$F150 + 'ANALYSIS-YLD1'!G150*(1-VLOOKUP('ANALYSIS-YLD2'!G$4,'INTERNAL PARAMETERS-1'!$B$5:$J$44,5,FALSE))*VLOOKUP('ANALYSIS-YLD2'!G$4,'INTERNAL PARAMETERS-1'!$B$5:$J$44,9,FALSE)*'ANALYSIS-YLD2'!$F150</f>
        <v>26.947751279292856</v>
      </c>
      <c r="H150" s="111">
        <f>'ANALYSIS-YLD1'!H150*VLOOKUP('ANALYSIS-YLD2'!H$4,'INTERNAL PARAMETERS-1'!$B$5:$J$44,5,FALSE)*VLOOKUP('ANALYSIS-YLD2'!H$4,'INTERNAL PARAMETERS-1'!$B$5:$J$44,7,FALSE)*'ANALYSIS-YLD2'!$F150 + 'ANALYSIS-YLD1'!H150*(1-VLOOKUP('ANALYSIS-YLD2'!H$4,'INTERNAL PARAMETERS-1'!$B$5:$J$44,5,FALSE))*VLOOKUP('ANALYSIS-YLD2'!H$4,'INTERNAL PARAMETERS-1'!$B$5:$J$44,9,FALSE)*'ANALYSIS-YLD2'!$F150</f>
        <v>5.6423807372556647</v>
      </c>
      <c r="I150" s="111">
        <f>'ANALYSIS-YLD1'!I150*VLOOKUP('ANALYSIS-YLD2'!I$4,'INTERNAL PARAMETERS-1'!$B$5:$J$44,5,FALSE)*VLOOKUP('ANALYSIS-YLD2'!I$4,'INTERNAL PARAMETERS-1'!$B$5:$J$44,7,FALSE)*'ANALYSIS-YLD2'!$F150 + 'ANALYSIS-YLD1'!I150*(1-VLOOKUP('ANALYSIS-YLD2'!I$4,'INTERNAL PARAMETERS-1'!$B$5:$J$44,5,FALSE))*VLOOKUP('ANALYSIS-YLD2'!I$4,'INTERNAL PARAMETERS-1'!$B$5:$J$44,9,FALSE)*'ANALYSIS-YLD2'!$F150</f>
        <v>73.007227270277426</v>
      </c>
      <c r="J150" s="111">
        <f>'ANALYSIS-YLD1'!J150*VLOOKUP('ANALYSIS-YLD2'!J$4,'INTERNAL PARAMETERS-1'!$B$5:$J$44,5,FALSE)*VLOOKUP('ANALYSIS-YLD2'!J$4,'INTERNAL PARAMETERS-1'!$B$5:$J$44,7,FALSE)*'ANALYSIS-YLD2'!$F150 + 'ANALYSIS-YLD1'!J150*(1-VLOOKUP('ANALYSIS-YLD2'!J$4,'INTERNAL PARAMETERS-1'!$B$5:$J$44,5,FALSE))*VLOOKUP('ANALYSIS-YLD2'!J$4,'INTERNAL PARAMETERS-1'!$B$5:$J$44,9,FALSE)*'ANALYSIS-YLD2'!$F150</f>
        <v>0</v>
      </c>
      <c r="K150" s="111">
        <f>'ANALYSIS-YLD1'!K150*VLOOKUP('ANALYSIS-YLD2'!K$4,'INTERNAL PARAMETERS-1'!$B$5:$J$44,5,FALSE)*VLOOKUP('ANALYSIS-YLD2'!K$4,'INTERNAL PARAMETERS-1'!$B$5:$J$44,7,FALSE)*'ANALYSIS-YLD2'!$F150 + 'ANALYSIS-YLD1'!K150*(1-VLOOKUP('ANALYSIS-YLD2'!K$4,'INTERNAL PARAMETERS-1'!$B$5:$J$44,5,FALSE))*VLOOKUP('ANALYSIS-YLD2'!K$4,'INTERNAL PARAMETERS-1'!$B$5:$J$44,9,FALSE)*'ANALYSIS-YLD2'!$F150</f>
        <v>0</v>
      </c>
      <c r="L150" s="111">
        <f>'ANALYSIS-YLD1'!L150*VLOOKUP('ANALYSIS-YLD2'!L$4,'INTERNAL PARAMETERS-1'!$B$5:$J$44,5,FALSE)*VLOOKUP('ANALYSIS-YLD2'!L$4,'INTERNAL PARAMETERS-1'!$B$5:$J$44,7,FALSE)*'ANALYSIS-YLD2'!$F150 + 'ANALYSIS-YLD1'!L150*(1-VLOOKUP('ANALYSIS-YLD2'!L$4,'INTERNAL PARAMETERS-1'!$B$5:$J$44,5,FALSE))*VLOOKUP('ANALYSIS-YLD2'!L$4,'INTERNAL PARAMETERS-1'!$B$5:$J$44,9,FALSE)*'ANALYSIS-YLD2'!$F150</f>
        <v>0</v>
      </c>
      <c r="M150" s="111">
        <f>'ANALYSIS-YLD1'!M150*VLOOKUP('ANALYSIS-YLD2'!M$4,'INTERNAL PARAMETERS-1'!$B$5:$J$44,5,FALSE)*VLOOKUP('ANALYSIS-YLD2'!M$4,'INTERNAL PARAMETERS-1'!$B$5:$J$44,7,FALSE)*'ANALYSIS-YLD2'!$F150 + 'ANALYSIS-YLD1'!M150*(1-VLOOKUP('ANALYSIS-YLD2'!M$4,'INTERNAL PARAMETERS-1'!$B$5:$J$44,5,FALSE))*VLOOKUP('ANALYSIS-YLD2'!M$4,'INTERNAL PARAMETERS-1'!$B$5:$J$44,9,FALSE)*'ANALYSIS-YLD2'!$F150</f>
        <v>0.50859995278901349</v>
      </c>
      <c r="N150" s="111">
        <f>'ANALYSIS-YLD1'!N150*VLOOKUP('ANALYSIS-YLD2'!N$4,'INTERNAL PARAMETERS-1'!$B$5:$J$44,5,FALSE)*VLOOKUP('ANALYSIS-YLD2'!N$4,'INTERNAL PARAMETERS-1'!$B$5:$J$44,7,FALSE)*'ANALYSIS-YLD2'!$F150 + 'ANALYSIS-YLD1'!N150*(1-VLOOKUP('ANALYSIS-YLD2'!N$4,'INTERNAL PARAMETERS-1'!$B$5:$J$44,5,FALSE))*VLOOKUP('ANALYSIS-YLD2'!N$4,'INTERNAL PARAMETERS-1'!$B$5:$J$44,9,FALSE)*'ANALYSIS-YLD2'!$F150</f>
        <v>0.6195406577485767</v>
      </c>
      <c r="O150" s="111">
        <f>'ANALYSIS-YLD1'!O150*VLOOKUP('ANALYSIS-YLD2'!O$4,'INTERNAL PARAMETERS-1'!$B$5:$J$44,5,FALSE)*VLOOKUP('ANALYSIS-YLD2'!O$4,'INTERNAL PARAMETERS-1'!$B$5:$J$44,7,FALSE)*'ANALYSIS-YLD2'!$F150 + 'ANALYSIS-YLD1'!O150*(1-VLOOKUP('ANALYSIS-YLD2'!O$4,'INTERNAL PARAMETERS-1'!$B$5:$J$44,5,FALSE))*VLOOKUP('ANALYSIS-YLD2'!O$4,'INTERNAL PARAMETERS-1'!$B$5:$J$44,9,FALSE)*'ANALYSIS-YLD2'!$F150</f>
        <v>0</v>
      </c>
      <c r="P150" s="111">
        <f>'ANALYSIS-YLD1'!P150*VLOOKUP('ANALYSIS-YLD2'!P$4,'INTERNAL PARAMETERS-1'!$B$5:$J$44,5,FALSE)*VLOOKUP('ANALYSIS-YLD2'!P$4,'INTERNAL PARAMETERS-1'!$B$5:$J$44,7,FALSE)*'ANALYSIS-YLD2'!$F150 + 'ANALYSIS-YLD1'!P150*(1-VLOOKUP('ANALYSIS-YLD2'!P$4,'INTERNAL PARAMETERS-1'!$B$5:$J$44,5,FALSE))*VLOOKUP('ANALYSIS-YLD2'!P$4,'INTERNAL PARAMETERS-1'!$B$5:$J$44,9,FALSE)*'ANALYSIS-YLD2'!$F150</f>
        <v>0</v>
      </c>
      <c r="Q150" s="111">
        <f>'ANALYSIS-YLD1'!Q150*VLOOKUP('ANALYSIS-YLD2'!Q$4,'INTERNAL PARAMETERS-1'!$B$5:$J$44,5,FALSE)*VLOOKUP('ANALYSIS-YLD2'!Q$4,'INTERNAL PARAMETERS-1'!$B$5:$J$44,7,FALSE)*'ANALYSIS-YLD2'!$F150 + 'ANALYSIS-YLD1'!Q150*(1-VLOOKUP('ANALYSIS-YLD2'!Q$4,'INTERNAL PARAMETERS-1'!$B$5:$J$44,5,FALSE))*VLOOKUP('ANALYSIS-YLD2'!Q$4,'INTERNAL PARAMETERS-1'!$B$5:$J$44,9,FALSE)*'ANALYSIS-YLD2'!$F150</f>
        <v>0</v>
      </c>
      <c r="R150" s="111">
        <f>'ANALYSIS-YLD1'!R150*VLOOKUP('ANALYSIS-YLD2'!R$4,'INTERNAL PARAMETERS-1'!$B$5:$J$44,5,FALSE)*VLOOKUP('ANALYSIS-YLD2'!R$4,'INTERNAL PARAMETERS-1'!$B$5:$J$44,7,FALSE)*'ANALYSIS-YLD2'!$F150 + 'ANALYSIS-YLD1'!R150*(1-VLOOKUP('ANALYSIS-YLD2'!R$4,'INTERNAL PARAMETERS-1'!$B$5:$J$44,5,FALSE))*VLOOKUP('ANALYSIS-YLD2'!R$4,'INTERNAL PARAMETERS-1'!$B$5:$J$44,9,FALSE)*'ANALYSIS-YLD2'!$F150</f>
        <v>0.67100715308391956</v>
      </c>
      <c r="S150" s="111">
        <f>'ANALYSIS-YLD1'!S150*VLOOKUP('ANALYSIS-YLD2'!S$4,'INTERNAL PARAMETERS-1'!$B$5:$J$44,5,FALSE)*VLOOKUP('ANALYSIS-YLD2'!S$4,'INTERNAL PARAMETERS-1'!$B$5:$J$44,7,FALSE)*'ANALYSIS-YLD2'!$F150 + 'ANALYSIS-YLD1'!S150*(1-VLOOKUP('ANALYSIS-YLD2'!S$4,'INTERNAL PARAMETERS-1'!$B$5:$J$44,5,FALSE))*VLOOKUP('ANALYSIS-YLD2'!S$4,'INTERNAL PARAMETERS-1'!$B$5:$J$44,9,FALSE)*'ANALYSIS-YLD2'!$F150</f>
        <v>26.790095935098933</v>
      </c>
      <c r="T150" s="111">
        <f>'ANALYSIS-YLD1'!T150*VLOOKUP('ANALYSIS-YLD2'!T$4,'INTERNAL PARAMETERS-1'!$B$5:$J$44,5,FALSE)*VLOOKUP('ANALYSIS-YLD2'!T$4,'INTERNAL PARAMETERS-1'!$B$5:$J$44,7,FALSE)*'ANALYSIS-YLD2'!$F150 + 'ANALYSIS-YLD1'!T150*(1-VLOOKUP('ANALYSIS-YLD2'!T$4,'INTERNAL PARAMETERS-1'!$B$5:$J$44,5,FALSE))*VLOOKUP('ANALYSIS-YLD2'!T$4,'INTERNAL PARAMETERS-1'!$B$5:$J$44,9,FALSE)*'ANALYSIS-YLD2'!$F150</f>
        <v>3.8888278230100055</v>
      </c>
      <c r="U150" s="111">
        <f>'ANALYSIS-YLD1'!U150*VLOOKUP('ANALYSIS-YLD2'!U$4,'INTERNAL PARAMETERS-1'!$B$5:$J$44,5,FALSE)*VLOOKUP('ANALYSIS-YLD2'!U$4,'INTERNAL PARAMETERS-1'!$B$5:$J$44,7,FALSE)*'ANALYSIS-YLD2'!$F150 + 'ANALYSIS-YLD1'!U150*(1-VLOOKUP('ANALYSIS-YLD2'!U$4,'INTERNAL PARAMETERS-1'!$B$5:$J$44,5,FALSE))*VLOOKUP('ANALYSIS-YLD2'!U$4,'INTERNAL PARAMETERS-1'!$B$5:$J$44,9,FALSE)*'ANALYSIS-YLD2'!$F150</f>
        <v>1.2924855240068307</v>
      </c>
      <c r="V150" s="111">
        <f>'ANALYSIS-YLD1'!V150*VLOOKUP('ANALYSIS-YLD2'!V$4,'INTERNAL PARAMETERS-1'!$B$5:$J$44,5,FALSE)*VLOOKUP('ANALYSIS-YLD2'!V$4,'INTERNAL PARAMETERS-1'!$B$5:$J$44,7,FALSE)*'ANALYSIS-YLD2'!$F150 + 'ANALYSIS-YLD1'!V150*(1-VLOOKUP('ANALYSIS-YLD2'!V$4,'INTERNAL PARAMETERS-1'!$B$5:$J$44,5,FALSE))*VLOOKUP('ANALYSIS-YLD2'!V$4,'INTERNAL PARAMETERS-1'!$B$5:$J$44,9,FALSE)*'ANALYSIS-YLD2'!$F150</f>
        <v>15.632440777313743</v>
      </c>
      <c r="W150" s="111">
        <f>'ANALYSIS-YLD1'!W150*VLOOKUP('ANALYSIS-YLD2'!W$4,'INTERNAL PARAMETERS-1'!$B$5:$J$44,5,FALSE)*VLOOKUP('ANALYSIS-YLD2'!W$4,'INTERNAL PARAMETERS-1'!$B$5:$J$44,7,FALSE)*'ANALYSIS-YLD2'!$F150 + 'ANALYSIS-YLD1'!W150*(1-VLOOKUP('ANALYSIS-YLD2'!W$4,'INTERNAL PARAMETERS-1'!$B$5:$J$44,5,FALSE))*VLOOKUP('ANALYSIS-YLD2'!W$4,'INTERNAL PARAMETERS-1'!$B$5:$J$44,9,FALSE)*'ANALYSIS-YLD2'!$F150</f>
        <v>0</v>
      </c>
      <c r="X150" s="111">
        <f>'ANALYSIS-YLD1'!X150*VLOOKUP('ANALYSIS-YLD2'!X$4,'INTERNAL PARAMETERS-1'!$B$5:$J$44,5,FALSE)*VLOOKUP('ANALYSIS-YLD2'!X$4,'INTERNAL PARAMETERS-1'!$B$5:$J$44,7,FALSE)*'ANALYSIS-YLD2'!$F150 + 'ANALYSIS-YLD1'!X150*(1-VLOOKUP('ANALYSIS-YLD2'!X$4,'INTERNAL PARAMETERS-1'!$B$5:$J$44,5,FALSE))*VLOOKUP('ANALYSIS-YLD2'!X$4,'INTERNAL PARAMETERS-1'!$B$5:$J$44,9,FALSE)*'ANALYSIS-YLD2'!$F150</f>
        <v>0</v>
      </c>
      <c r="Y150" s="111">
        <f>'ANALYSIS-YLD1'!Y150*VLOOKUP('ANALYSIS-YLD2'!Y$4,'INTERNAL PARAMETERS-1'!$B$5:$J$44,5,FALSE)*VLOOKUP('ANALYSIS-YLD2'!Y$4,'INTERNAL PARAMETERS-1'!$B$5:$J$44,7,FALSE)*'ANALYSIS-YLD2'!$F150 + 'ANALYSIS-YLD1'!Y150*(1-VLOOKUP('ANALYSIS-YLD2'!Y$4,'INTERNAL PARAMETERS-1'!$B$5:$J$44,5,FALSE))*VLOOKUP('ANALYSIS-YLD2'!Y$4,'INTERNAL PARAMETERS-1'!$B$5:$J$44,9,FALSE)*'ANALYSIS-YLD2'!$F150</f>
        <v>0</v>
      </c>
      <c r="Z150" s="111">
        <f>'ANALYSIS-YLD1'!Z150*VLOOKUP('ANALYSIS-YLD2'!Z$4,'INTERNAL PARAMETERS-1'!$B$5:$J$44,5,FALSE)*VLOOKUP('ANALYSIS-YLD2'!Z$4,'INTERNAL PARAMETERS-1'!$B$5:$J$44,7,FALSE)*'ANALYSIS-YLD2'!$F150 + 'ANALYSIS-YLD1'!Z150*(1-VLOOKUP('ANALYSIS-YLD2'!Z$4,'INTERNAL PARAMETERS-1'!$B$5:$J$44,5,FALSE))*VLOOKUP('ANALYSIS-YLD2'!Z$4,'INTERNAL PARAMETERS-1'!$B$5:$J$44,9,FALSE)*'ANALYSIS-YLD2'!$F150</f>
        <v>0</v>
      </c>
      <c r="AA150" s="111">
        <f>'ANALYSIS-YLD1'!AA150*VLOOKUP('ANALYSIS-YLD2'!AA$4,'INTERNAL PARAMETERS-1'!$B$5:$J$44,5,FALSE)*VLOOKUP('ANALYSIS-YLD2'!AA$4,'INTERNAL PARAMETERS-1'!$B$5:$J$44,7,FALSE)*'ANALYSIS-YLD2'!$F150 + 'ANALYSIS-YLD1'!AA150*(1-VLOOKUP('ANALYSIS-YLD2'!AA$4,'INTERNAL PARAMETERS-1'!$B$5:$J$44,5,FALSE))*VLOOKUP('ANALYSIS-YLD2'!AA$4,'INTERNAL PARAMETERS-1'!$B$5:$J$44,9,FALSE)*'ANALYSIS-YLD2'!$F150</f>
        <v>0</v>
      </c>
      <c r="AB150" s="111">
        <f>'ANALYSIS-YLD1'!AB150*VLOOKUP('ANALYSIS-YLD2'!AB$4,'INTERNAL PARAMETERS-1'!$B$5:$J$44,5,FALSE)*VLOOKUP('ANALYSIS-YLD2'!AB$4,'INTERNAL PARAMETERS-1'!$B$5:$J$44,7,FALSE)*'ANALYSIS-YLD2'!$F150 + 'ANALYSIS-YLD1'!AB150*(1-VLOOKUP('ANALYSIS-YLD2'!AB$4,'INTERNAL PARAMETERS-1'!$B$5:$J$44,5,FALSE))*VLOOKUP('ANALYSIS-YLD2'!AB$4,'INTERNAL PARAMETERS-1'!$B$5:$J$44,9,FALSE)*'ANALYSIS-YLD2'!$F150</f>
        <v>0</v>
      </c>
      <c r="AC150" s="111">
        <f>'ANALYSIS-YLD1'!AC150*VLOOKUP('ANALYSIS-YLD2'!AC$4,'INTERNAL PARAMETERS-1'!$B$5:$J$44,5,FALSE)*VLOOKUP('ANALYSIS-YLD2'!AC$4,'INTERNAL PARAMETERS-1'!$B$5:$J$44,7,FALSE)*'ANALYSIS-YLD2'!$F150 + 'ANALYSIS-YLD1'!AC150*(1-VLOOKUP('ANALYSIS-YLD2'!AC$4,'INTERNAL PARAMETERS-1'!$B$5:$J$44,5,FALSE))*VLOOKUP('ANALYSIS-YLD2'!AC$4,'INTERNAL PARAMETERS-1'!$B$5:$J$44,9,FALSE)*'ANALYSIS-YLD2'!$F150</f>
        <v>0</v>
      </c>
      <c r="AD150" s="111">
        <f>'ANALYSIS-YLD1'!AD150*VLOOKUP('ANALYSIS-YLD2'!AD$4,'INTERNAL PARAMETERS-1'!$B$5:$J$44,5,FALSE)*VLOOKUP('ANALYSIS-YLD2'!AD$4,'INTERNAL PARAMETERS-1'!$B$5:$J$44,7,FALSE)*'ANALYSIS-YLD2'!$F150 + 'ANALYSIS-YLD1'!AD150*(1-VLOOKUP('ANALYSIS-YLD2'!AD$4,'INTERNAL PARAMETERS-1'!$B$5:$J$44,5,FALSE))*VLOOKUP('ANALYSIS-YLD2'!AD$4,'INTERNAL PARAMETERS-1'!$B$5:$J$44,9,FALSE)*'ANALYSIS-YLD2'!$F150</f>
        <v>0</v>
      </c>
      <c r="AE150" s="111">
        <f>'ANALYSIS-YLD1'!AE150*VLOOKUP('ANALYSIS-YLD2'!AE$4,'INTERNAL PARAMETERS-1'!$B$5:$J$44,5,FALSE)*VLOOKUP('ANALYSIS-YLD2'!AE$4,'INTERNAL PARAMETERS-1'!$B$5:$J$44,7,FALSE)*'ANALYSIS-YLD2'!$F150 + 'ANALYSIS-YLD1'!AE150*(1-VLOOKUP('ANALYSIS-YLD2'!AE$4,'INTERNAL PARAMETERS-1'!$B$5:$J$44,5,FALSE))*VLOOKUP('ANALYSIS-YLD2'!AE$4,'INTERNAL PARAMETERS-1'!$B$5:$J$44,9,FALSE)*'ANALYSIS-YLD2'!$F150</f>
        <v>0</v>
      </c>
      <c r="AF150" s="111">
        <f>'ANALYSIS-YLD1'!AF150*VLOOKUP('ANALYSIS-YLD2'!AF$4,'INTERNAL PARAMETERS-1'!$B$5:$J$44,5,FALSE)*VLOOKUP('ANALYSIS-YLD2'!AF$4,'INTERNAL PARAMETERS-1'!$B$5:$J$44,7,FALSE)*'ANALYSIS-YLD2'!$F150 + 'ANALYSIS-YLD1'!AF150*(1-VLOOKUP('ANALYSIS-YLD2'!AF$4,'INTERNAL PARAMETERS-1'!$B$5:$J$44,5,FALSE))*VLOOKUP('ANALYSIS-YLD2'!AF$4,'INTERNAL PARAMETERS-1'!$B$5:$J$44,9,FALSE)*'ANALYSIS-YLD2'!$F150</f>
        <v>0</v>
      </c>
      <c r="AG150" s="111">
        <f>'ANALYSIS-YLD1'!AG150*VLOOKUP('ANALYSIS-YLD2'!AG$4,'INTERNAL PARAMETERS-1'!$B$5:$J$44,5,FALSE)*VLOOKUP('ANALYSIS-YLD2'!AG$4,'INTERNAL PARAMETERS-1'!$B$5:$J$44,7,FALSE)*'ANALYSIS-YLD2'!$F150 + 'ANALYSIS-YLD1'!AG150*(1-VLOOKUP('ANALYSIS-YLD2'!AG$4,'INTERNAL PARAMETERS-1'!$B$5:$J$44,5,FALSE))*VLOOKUP('ANALYSIS-YLD2'!AG$4,'INTERNAL PARAMETERS-1'!$B$5:$J$44,9,FALSE)*'ANALYSIS-YLD2'!$F150</f>
        <v>0</v>
      </c>
      <c r="AH150" s="111">
        <f>'ANALYSIS-YLD1'!AH150*VLOOKUP('ANALYSIS-YLD2'!AH$4,'INTERNAL PARAMETERS-1'!$B$5:$J$44,5,FALSE)*VLOOKUP('ANALYSIS-YLD2'!AH$4,'INTERNAL PARAMETERS-1'!$B$5:$J$44,7,FALSE)*'ANALYSIS-YLD2'!$F150 + 'ANALYSIS-YLD1'!AH150*(1-VLOOKUP('ANALYSIS-YLD2'!AH$4,'INTERNAL PARAMETERS-1'!$B$5:$J$44,5,FALSE))*VLOOKUP('ANALYSIS-YLD2'!AH$4,'INTERNAL PARAMETERS-1'!$B$5:$J$44,9,FALSE)*'ANALYSIS-YLD2'!$F150</f>
        <v>0</v>
      </c>
      <c r="AI150" s="111">
        <f>'ANALYSIS-YLD1'!AI150*VLOOKUP('ANALYSIS-YLD2'!AI$4,'INTERNAL PARAMETERS-1'!$B$5:$J$44,5,FALSE)*VLOOKUP('ANALYSIS-YLD2'!AI$4,'INTERNAL PARAMETERS-1'!$B$5:$J$44,7,FALSE)*'ANALYSIS-YLD2'!$F150 + 'ANALYSIS-YLD1'!AI150*(1-VLOOKUP('ANALYSIS-YLD2'!AI$4,'INTERNAL PARAMETERS-1'!$B$5:$J$44,5,FALSE))*VLOOKUP('ANALYSIS-YLD2'!AI$4,'INTERNAL PARAMETERS-1'!$B$5:$J$44,9,FALSE)*'ANALYSIS-YLD2'!$F150</f>
        <v>0.26687936029477932</v>
      </c>
      <c r="AJ150" s="111">
        <f>'ANALYSIS-YLD1'!AJ150*VLOOKUP('ANALYSIS-YLD2'!AJ$4,'INTERNAL PARAMETERS-1'!$B$5:$J$44,5,FALSE)*VLOOKUP('ANALYSIS-YLD2'!AJ$4,'INTERNAL PARAMETERS-1'!$B$5:$J$44,7,FALSE)*'ANALYSIS-YLD2'!$F150 + 'ANALYSIS-YLD1'!AJ150*(1-VLOOKUP('ANALYSIS-YLD2'!AJ$4,'INTERNAL PARAMETERS-1'!$B$5:$J$44,5,FALSE))*VLOOKUP('ANALYSIS-YLD2'!AJ$4,'INTERNAL PARAMETERS-1'!$B$5:$J$44,9,FALSE)*'ANALYSIS-YLD2'!$F150</f>
        <v>0.14873636298684495</v>
      </c>
      <c r="AK150" s="111">
        <f>'ANALYSIS-YLD1'!AK150*VLOOKUP('ANALYSIS-YLD2'!AK$4,'INTERNAL PARAMETERS-1'!$B$5:$J$44,5,FALSE)*VLOOKUP('ANALYSIS-YLD2'!AK$4,'INTERNAL PARAMETERS-1'!$B$5:$J$44,7,FALSE)*'ANALYSIS-YLD2'!$F150 + 'ANALYSIS-YLD1'!AK150*(1-VLOOKUP('ANALYSIS-YLD2'!AK$4,'INTERNAL PARAMETERS-1'!$B$5:$J$44,5,FALSE))*VLOOKUP('ANALYSIS-YLD2'!AK$4,'INTERNAL PARAMETERS-1'!$B$5:$J$44,9,FALSE)*'ANALYSIS-YLD2'!$F150</f>
        <v>0</v>
      </c>
      <c r="AL150" s="111">
        <f>'ANALYSIS-YLD1'!AL150*VLOOKUP('ANALYSIS-YLD2'!AL$4,'INTERNAL PARAMETERS-1'!$B$5:$J$44,5,FALSE)*VLOOKUP('ANALYSIS-YLD2'!AL$4,'INTERNAL PARAMETERS-1'!$B$5:$J$44,7,FALSE)*'ANALYSIS-YLD2'!$F150 + 'ANALYSIS-YLD1'!AL150*(1-VLOOKUP('ANALYSIS-YLD2'!AL$4,'INTERNAL PARAMETERS-1'!$B$5:$J$44,5,FALSE))*VLOOKUP('ANALYSIS-YLD2'!AL$4,'INTERNAL PARAMETERS-1'!$B$5:$J$44,9,FALSE)*'ANALYSIS-YLD2'!$F150</f>
        <v>0</v>
      </c>
      <c r="AM150" s="111">
        <f>'ANALYSIS-YLD1'!AM150*VLOOKUP('ANALYSIS-YLD2'!AM$4,'INTERNAL PARAMETERS-1'!$B$5:$J$44,5,FALSE)*VLOOKUP('ANALYSIS-YLD2'!AM$4,'INTERNAL PARAMETERS-1'!$B$5:$J$44,7,FALSE)*'ANALYSIS-YLD2'!$F150 + 'ANALYSIS-YLD1'!AM150*(1-VLOOKUP('ANALYSIS-YLD2'!AM$4,'INTERNAL PARAMETERS-1'!$B$5:$J$44,5,FALSE))*VLOOKUP('ANALYSIS-YLD2'!AM$4,'INTERNAL PARAMETERS-1'!$B$5:$J$44,9,FALSE)*'ANALYSIS-YLD2'!$F150</f>
        <v>0</v>
      </c>
      <c r="AN150" s="111">
        <f>'ANALYSIS-YLD1'!AN150*VLOOKUP('ANALYSIS-YLD2'!AN$4,'INTERNAL PARAMETERS-1'!$B$5:$J$44,5,FALSE)*VLOOKUP('ANALYSIS-YLD2'!AN$4,'INTERNAL PARAMETERS-1'!$B$5:$J$44,7,FALSE)*'ANALYSIS-YLD2'!$F150 + 'ANALYSIS-YLD1'!AN150*(1-VLOOKUP('ANALYSIS-YLD2'!AN$4,'INTERNAL PARAMETERS-1'!$B$5:$J$44,5,FALSE))*VLOOKUP('ANALYSIS-YLD2'!AN$4,'INTERNAL PARAMETERS-1'!$B$5:$J$44,9,FALSE)*'ANALYSIS-YLD2'!$F150</f>
        <v>0</v>
      </c>
      <c r="AO150" s="111">
        <f>'ANALYSIS-YLD1'!AO150*VLOOKUP('ANALYSIS-YLD2'!AO$4,'INTERNAL PARAMETERS-1'!$B$5:$J$44,5,FALSE)*VLOOKUP('ANALYSIS-YLD2'!AO$4,'INTERNAL PARAMETERS-1'!$B$5:$J$44,7,FALSE)*'ANALYSIS-YLD2'!$F150 + 'ANALYSIS-YLD1'!AO150*(1-VLOOKUP('ANALYSIS-YLD2'!AO$4,'INTERNAL PARAMETERS-1'!$B$5:$J$44,5,FALSE))*VLOOKUP('ANALYSIS-YLD2'!AO$4,'INTERNAL PARAMETERS-1'!$B$5:$J$44,9,FALSE)*'ANALYSIS-YLD2'!$F150</f>
        <v>0</v>
      </c>
      <c r="AP150" s="111">
        <f>'ANALYSIS-YLD1'!AP150*VLOOKUP('ANALYSIS-YLD2'!AP$4,'INTERNAL PARAMETERS-1'!$B$5:$J$44,5,FALSE)*VLOOKUP('ANALYSIS-YLD2'!AP$4,'INTERNAL PARAMETERS-1'!$B$5:$J$44,7,FALSE)*'ANALYSIS-YLD2'!$F150 + 'ANALYSIS-YLD1'!AP150*(1-VLOOKUP('ANALYSIS-YLD2'!AP$4,'INTERNAL PARAMETERS-1'!$B$5:$J$44,5,FALSE))*VLOOKUP('ANALYSIS-YLD2'!AP$4,'INTERNAL PARAMETERS-1'!$B$5:$J$44,9,FALSE)*'ANALYSIS-YLD2'!$F150</f>
        <v>0</v>
      </c>
      <c r="AQ150" s="111">
        <f>'ANALYSIS-YLD1'!AQ150*VLOOKUP('ANALYSIS-YLD2'!AQ$4,'INTERNAL PARAMETERS-1'!$B$5:$J$44,5,FALSE)*VLOOKUP('ANALYSIS-YLD2'!AQ$4,'INTERNAL PARAMETERS-1'!$B$5:$J$44,7,FALSE)*'ANALYSIS-YLD2'!$F150 + 'ANALYSIS-YLD1'!AQ150*(1-VLOOKUP('ANALYSIS-YLD2'!AQ$4,'INTERNAL PARAMETERS-1'!$B$5:$J$44,5,FALSE))*VLOOKUP('ANALYSIS-YLD2'!AQ$4,'INTERNAL PARAMETERS-1'!$B$5:$J$44,9,FALSE)*'ANALYSIS-YLD2'!$F150</f>
        <v>0</v>
      </c>
      <c r="AR150" s="111">
        <f>'ANALYSIS-YLD1'!AR150*VLOOKUP('ANALYSIS-YLD2'!AR$4,'INTERNAL PARAMETERS-1'!$B$5:$J$44,5,FALSE)*VLOOKUP('ANALYSIS-YLD2'!AR$4,'INTERNAL PARAMETERS-1'!$B$5:$J$44,7,FALSE)*'ANALYSIS-YLD2'!$F150 + 'ANALYSIS-YLD1'!AR150*(1-VLOOKUP('ANALYSIS-YLD2'!AR$4,'INTERNAL PARAMETERS-1'!$B$5:$J$44,5,FALSE))*VLOOKUP('ANALYSIS-YLD2'!AR$4,'INTERNAL PARAMETERS-1'!$B$5:$J$44,9,FALSE)*'ANALYSIS-YLD2'!$F150</f>
        <v>0</v>
      </c>
      <c r="AS150" s="111">
        <f>'ANALYSIS-YLD1'!AS150*VLOOKUP('ANALYSIS-YLD2'!AS$4,'INTERNAL PARAMETERS-1'!$B$5:$J$44,5,FALSE)*VLOOKUP('ANALYSIS-YLD2'!AS$4,'INTERNAL PARAMETERS-1'!$B$5:$J$44,7,FALSE)*'ANALYSIS-YLD2'!$F150 + 'ANALYSIS-YLD1'!AS150*(1-VLOOKUP('ANALYSIS-YLD2'!AS$4,'INTERNAL PARAMETERS-1'!$B$5:$J$44,5,FALSE))*VLOOKUP('ANALYSIS-YLD2'!AS$4,'INTERNAL PARAMETERS-1'!$B$5:$J$44,9,FALSE)*'ANALYSIS-YLD2'!$F150</f>
        <v>0</v>
      </c>
      <c r="AT150" s="110">
        <f>'ANALYSIS-YLD1'!AT150*VLOOKUP('ANALYSIS-YLD2'!AT$4,'INTERNAL PARAMETERS-1'!$B$5:$J$44,5,FALSE)*VLOOKUP('ANALYSIS-YLD2'!AT$4,'INTERNAL PARAMETERS-1'!$B$5:$J$44,7,FALSE)*'ANALYSIS-YLD2'!$F150 + 'ANALYSIS-YLD1'!AT150*(1-VLOOKUP('ANALYSIS-YLD2'!AT$4,'INTERNAL PARAMETERS-1'!$B$5:$J$44,5,FALSE))*VLOOKUP('ANALYSIS-YLD2'!AT$4,'INTERNAL PARAMETERS-1'!$B$5:$J$44,9,FALSE)*'ANALYSIS-YLD2'!$F150</f>
        <v>0</v>
      </c>
      <c r="AU150" s="112">
        <f>'ANALYSIS-YLD1'!AU150*VLOOKUP('ANALYSIS-YLD2'!AU$4,'INTERNAL PARAMETERS-1'!$B$5:$J$44,5,FALSE)*VLOOKUP('ANALYSIS-YLD2'!AU$4,'INTERNAL PARAMETERS-1'!$B$5:$J$44,6,FALSE)*VLOOKUP('ANALYSIS-YLD2'!AU$4,'INTERNAL PARAMETERS-1'!$B$5:$J$44,3,FALSE) + 'ANALYSIS-YLD1'!AU150*(1-VLOOKUP('ANALYSIS-YLD2'!AU$4,'INTERNAL PARAMETERS-1'!$B$5:$J$44,5,FALSE))*VLOOKUP('ANALYSIS-YLD2'!AU$4,'INTERNAL PARAMETERS-1'!$B$5:$J$44,8,FALSE)*VLOOKUP('ANALYSIS-YLD2'!AU$4,'INTERNAL PARAMETERS-1'!$B$5:$J$44,3,FALSE)</f>
        <v>0</v>
      </c>
      <c r="AV150" s="111">
        <f>'ANALYSIS-YLD1'!AV150*VLOOKUP('ANALYSIS-YLD2'!AV$4,'INTERNAL PARAMETERS-1'!$B$5:$J$44,5,FALSE)*VLOOKUP('ANALYSIS-YLD2'!AV$4,'INTERNAL PARAMETERS-1'!$B$5:$J$44,6,FALSE)*VLOOKUP('ANALYSIS-YLD2'!AV$4,'INTERNAL PARAMETERS-1'!$B$5:$J$44,3,FALSE) + 'ANALYSIS-YLD1'!AV150*(1-VLOOKUP('ANALYSIS-YLD2'!AV$4,'INTERNAL PARAMETERS-1'!$B$5:$J$44,5,FALSE))*VLOOKUP('ANALYSIS-YLD2'!AV$4,'INTERNAL PARAMETERS-1'!$B$5:$J$44,8,FALSE)*VLOOKUP('ANALYSIS-YLD2'!AV$4,'INTERNAL PARAMETERS-1'!$B$5:$J$44,3,FALSE)</f>
        <v>0</v>
      </c>
      <c r="AW150" s="111">
        <f>'ANALYSIS-YLD1'!AW150*VLOOKUP('ANALYSIS-YLD2'!AW$4,'INTERNAL PARAMETERS-1'!$B$5:$J$44,5,FALSE)*VLOOKUP('ANALYSIS-YLD2'!AW$4,'INTERNAL PARAMETERS-1'!$B$5:$J$44,6,FALSE)*VLOOKUP('ANALYSIS-YLD2'!AW$4,'INTERNAL PARAMETERS-1'!$B$5:$J$44,3,FALSE) + 'ANALYSIS-YLD1'!AW150*(1-VLOOKUP('ANALYSIS-YLD2'!AW$4,'INTERNAL PARAMETERS-1'!$B$5:$J$44,5,FALSE))*VLOOKUP('ANALYSIS-YLD2'!AW$4,'INTERNAL PARAMETERS-1'!$B$5:$J$44,8,FALSE)*VLOOKUP('ANALYSIS-YLD2'!AW$4,'INTERNAL PARAMETERS-1'!$B$5:$J$44,3,FALSE)</f>
        <v>1.0944385989424741</v>
      </c>
      <c r="AX150" s="111">
        <f>'ANALYSIS-YLD1'!AX150*VLOOKUP('ANALYSIS-YLD2'!AX$4,'INTERNAL PARAMETERS-1'!$B$5:$J$44,5,FALSE)*VLOOKUP('ANALYSIS-YLD2'!AX$4,'INTERNAL PARAMETERS-1'!$B$5:$J$44,6,FALSE)*VLOOKUP('ANALYSIS-YLD2'!AX$4,'INTERNAL PARAMETERS-1'!$B$5:$J$44,3,FALSE) + 'ANALYSIS-YLD1'!AX150*(1-VLOOKUP('ANALYSIS-YLD2'!AX$4,'INTERNAL PARAMETERS-1'!$B$5:$J$44,5,FALSE))*VLOOKUP('ANALYSIS-YLD2'!AX$4,'INTERNAL PARAMETERS-1'!$B$5:$J$44,8,FALSE)*VLOOKUP('ANALYSIS-YLD2'!AX$4,'INTERNAL PARAMETERS-1'!$B$5:$J$44,3,FALSE)</f>
        <v>0</v>
      </c>
      <c r="AY150" s="111">
        <f>'ANALYSIS-YLD1'!AY150*VLOOKUP('ANALYSIS-YLD2'!AY$4,'INTERNAL PARAMETERS-1'!$B$5:$J$44,5,FALSE)*VLOOKUP('ANALYSIS-YLD2'!AY$4,'INTERNAL PARAMETERS-1'!$B$5:$J$44,6,FALSE)*VLOOKUP('ANALYSIS-YLD2'!AY$4,'INTERNAL PARAMETERS-1'!$B$5:$J$44,3,FALSE) + 'ANALYSIS-YLD1'!AY150*(1-VLOOKUP('ANALYSIS-YLD2'!AY$4,'INTERNAL PARAMETERS-1'!$B$5:$J$44,5,FALSE))*VLOOKUP('ANALYSIS-YLD2'!AY$4,'INTERNAL PARAMETERS-1'!$B$5:$J$44,8,FALSE)*VLOOKUP('ANALYSIS-YLD2'!AY$4,'INTERNAL PARAMETERS-1'!$B$5:$J$44,3,FALSE)</f>
        <v>0</v>
      </c>
      <c r="AZ150" s="111">
        <f>'ANALYSIS-YLD1'!AZ150*VLOOKUP('ANALYSIS-YLD2'!AZ$4,'INTERNAL PARAMETERS-1'!$B$5:$J$44,5,FALSE)*VLOOKUP('ANALYSIS-YLD2'!AZ$4,'INTERNAL PARAMETERS-1'!$B$5:$J$44,6,FALSE)*VLOOKUP('ANALYSIS-YLD2'!AZ$4,'INTERNAL PARAMETERS-1'!$B$5:$J$44,3,FALSE) + 'ANALYSIS-YLD1'!AZ150*(1-VLOOKUP('ANALYSIS-YLD2'!AZ$4,'INTERNAL PARAMETERS-1'!$B$5:$J$44,5,FALSE))*VLOOKUP('ANALYSIS-YLD2'!AZ$4,'INTERNAL PARAMETERS-1'!$B$5:$J$44,8,FALSE)*VLOOKUP('ANALYSIS-YLD2'!AZ$4,'INTERNAL PARAMETERS-1'!$B$5:$J$44,3,FALSE)</f>
        <v>0</v>
      </c>
      <c r="BA150" s="111">
        <f>'ANALYSIS-YLD1'!BA150*VLOOKUP('ANALYSIS-YLD2'!BA$4,'INTERNAL PARAMETERS-1'!$B$5:$J$44,5,FALSE)*VLOOKUP('ANALYSIS-YLD2'!BA$4,'INTERNAL PARAMETERS-1'!$B$5:$J$44,6,FALSE)*VLOOKUP('ANALYSIS-YLD2'!BA$4,'INTERNAL PARAMETERS-1'!$B$5:$J$44,3,FALSE) + 'ANALYSIS-YLD1'!BA150*(1-VLOOKUP('ANALYSIS-YLD2'!BA$4,'INTERNAL PARAMETERS-1'!$B$5:$J$44,5,FALSE))*VLOOKUP('ANALYSIS-YLD2'!BA$4,'INTERNAL PARAMETERS-1'!$B$5:$J$44,8,FALSE)*VLOOKUP('ANALYSIS-YLD2'!BA$4,'INTERNAL PARAMETERS-1'!$B$5:$J$44,3,FALSE)</f>
        <v>7.6207176803219215E-2</v>
      </c>
      <c r="BB150" s="111">
        <f>'ANALYSIS-YLD1'!BB150*VLOOKUP('ANALYSIS-YLD2'!BB$4,'INTERNAL PARAMETERS-1'!$B$5:$J$44,5,FALSE)*VLOOKUP('ANALYSIS-YLD2'!BB$4,'INTERNAL PARAMETERS-1'!$B$5:$J$44,6,FALSE)*VLOOKUP('ANALYSIS-YLD2'!BB$4,'INTERNAL PARAMETERS-1'!$B$5:$J$44,3,FALSE) + 'ANALYSIS-YLD1'!BB150*(1-VLOOKUP('ANALYSIS-YLD2'!BB$4,'INTERNAL PARAMETERS-1'!$B$5:$J$44,5,FALSE))*VLOOKUP('ANALYSIS-YLD2'!BB$4,'INTERNAL PARAMETERS-1'!$B$5:$J$44,8,FALSE)*VLOOKUP('ANALYSIS-YLD2'!BB$4,'INTERNAL PARAMETERS-1'!$B$5:$J$44,3,FALSE)</f>
        <v>0.46328755259415633</v>
      </c>
      <c r="BC150" s="111">
        <f>'ANALYSIS-YLD1'!BC150*VLOOKUP('ANALYSIS-YLD2'!BC$4,'INTERNAL PARAMETERS-1'!$B$5:$J$44,5,FALSE)*VLOOKUP('ANALYSIS-YLD2'!BC$4,'INTERNAL PARAMETERS-1'!$B$5:$J$44,6,FALSE)*VLOOKUP('ANALYSIS-YLD2'!BC$4,'INTERNAL PARAMETERS-1'!$B$5:$J$44,3,FALSE) + 'ANALYSIS-YLD1'!BC150*(1-VLOOKUP('ANALYSIS-YLD2'!BC$4,'INTERNAL PARAMETERS-1'!$B$5:$J$44,5,FALSE))*VLOOKUP('ANALYSIS-YLD2'!BC$4,'INTERNAL PARAMETERS-1'!$B$5:$J$44,8,FALSE)*VLOOKUP('ANALYSIS-YLD2'!BC$4,'INTERNAL PARAMETERS-1'!$B$5:$J$44,3,FALSE)</f>
        <v>7.5801534113483907E-2</v>
      </c>
      <c r="BD150" s="111">
        <f>'ANALYSIS-YLD1'!BD150*VLOOKUP('ANALYSIS-YLD2'!BD$4,'INTERNAL PARAMETERS-1'!$B$5:$J$44,5,FALSE)*VLOOKUP('ANALYSIS-YLD2'!BD$4,'INTERNAL PARAMETERS-1'!$B$5:$J$44,6,FALSE)*VLOOKUP('ANALYSIS-YLD2'!BD$4,'INTERNAL PARAMETERS-1'!$B$5:$J$44,3,FALSE) + 'ANALYSIS-YLD1'!BD150*(1-VLOOKUP('ANALYSIS-YLD2'!BD$4,'INTERNAL PARAMETERS-1'!$B$5:$J$44,5,FALSE))*VLOOKUP('ANALYSIS-YLD2'!BD$4,'INTERNAL PARAMETERS-1'!$B$5:$J$44,8,FALSE)*VLOOKUP('ANALYSIS-YLD2'!BD$4,'INTERNAL PARAMETERS-1'!$B$5:$J$44,3,FALSE)</f>
        <v>0.29941619231014122</v>
      </c>
      <c r="BE150" s="111">
        <f>'ANALYSIS-YLD1'!BE150*VLOOKUP('ANALYSIS-YLD2'!BE$4,'INTERNAL PARAMETERS-1'!$B$5:$J$44,5,FALSE)*VLOOKUP('ANALYSIS-YLD2'!BE$4,'INTERNAL PARAMETERS-1'!$B$5:$J$44,6,FALSE)*VLOOKUP('ANALYSIS-YLD2'!BE$4,'INTERNAL PARAMETERS-1'!$B$5:$J$44,3,FALSE) + 'ANALYSIS-YLD1'!BE150*(1-VLOOKUP('ANALYSIS-YLD2'!BE$4,'INTERNAL PARAMETERS-1'!$B$5:$J$44,5,FALSE))*VLOOKUP('ANALYSIS-YLD2'!BE$4,'INTERNAL PARAMETERS-1'!$B$5:$J$44,8,FALSE)*VLOOKUP('ANALYSIS-YLD2'!BE$4,'INTERNAL PARAMETERS-1'!$B$5:$J$44,3,FALSE)</f>
        <v>0.13607270036730423</v>
      </c>
      <c r="BF150" s="111">
        <f>'ANALYSIS-YLD1'!BF150*VLOOKUP('ANALYSIS-YLD2'!BF$4,'INTERNAL PARAMETERS-1'!$B$5:$J$44,5,FALSE)*VLOOKUP('ANALYSIS-YLD2'!BF$4,'INTERNAL PARAMETERS-1'!$B$5:$J$44,6,FALSE)*VLOOKUP('ANALYSIS-YLD2'!BF$4,'INTERNAL PARAMETERS-1'!$B$5:$J$44,3,FALSE) + 'ANALYSIS-YLD1'!BF150*(1-VLOOKUP('ANALYSIS-YLD2'!BF$4,'INTERNAL PARAMETERS-1'!$B$5:$J$44,5,FALSE))*VLOOKUP('ANALYSIS-YLD2'!BF$4,'INTERNAL PARAMETERS-1'!$B$5:$J$44,8,FALSE)*VLOOKUP('ANALYSIS-YLD2'!BF$4,'INTERNAL PARAMETERS-1'!$B$5:$J$44,3,FALSE)</f>
        <v>0</v>
      </c>
      <c r="BG150" s="111">
        <f>'ANALYSIS-YLD1'!BG150*VLOOKUP('ANALYSIS-YLD2'!BG$4,'INTERNAL PARAMETERS-1'!$B$5:$J$44,5,FALSE)*VLOOKUP('ANALYSIS-YLD2'!BG$4,'INTERNAL PARAMETERS-1'!$B$5:$J$44,6,FALSE)*VLOOKUP('ANALYSIS-YLD2'!BG$4,'INTERNAL PARAMETERS-1'!$B$5:$J$44,3,FALSE) + 'ANALYSIS-YLD1'!BG150*(1-VLOOKUP('ANALYSIS-YLD2'!BG$4,'INTERNAL PARAMETERS-1'!$B$5:$J$44,5,FALSE))*VLOOKUP('ANALYSIS-YLD2'!BG$4,'INTERNAL PARAMETERS-1'!$B$5:$J$44,8,FALSE)*VLOOKUP('ANALYSIS-YLD2'!BG$4,'INTERNAL PARAMETERS-1'!$B$5:$J$44,3,FALSE)</f>
        <v>0.50729765364220925</v>
      </c>
      <c r="BH150" s="111">
        <f>'ANALYSIS-YLD1'!BH150*VLOOKUP('ANALYSIS-YLD2'!BH$4,'INTERNAL PARAMETERS-1'!$B$5:$J$44,5,FALSE)*VLOOKUP('ANALYSIS-YLD2'!BH$4,'INTERNAL PARAMETERS-1'!$B$5:$J$44,6,FALSE)*VLOOKUP('ANALYSIS-YLD2'!BH$4,'INTERNAL PARAMETERS-1'!$B$5:$J$44,3,FALSE) + 'ANALYSIS-YLD1'!BH150*(1-VLOOKUP('ANALYSIS-YLD2'!BH$4,'INTERNAL PARAMETERS-1'!$B$5:$J$44,5,FALSE))*VLOOKUP('ANALYSIS-YLD2'!BH$4,'INTERNAL PARAMETERS-1'!$B$5:$J$44,8,FALSE)*VLOOKUP('ANALYSIS-YLD2'!BH$4,'INTERNAL PARAMETERS-1'!$B$5:$J$44,3,FALSE)</f>
        <v>1.5329777017047417E-3</v>
      </c>
      <c r="BI150" s="111">
        <f>'ANALYSIS-YLD1'!BI150*VLOOKUP('ANALYSIS-YLD2'!BI$4,'INTERNAL PARAMETERS-1'!$B$5:$J$44,5,FALSE)*VLOOKUP('ANALYSIS-YLD2'!BI$4,'INTERNAL PARAMETERS-1'!$B$5:$J$44,6,FALSE)*VLOOKUP('ANALYSIS-YLD2'!BI$4,'INTERNAL PARAMETERS-1'!$B$5:$J$44,3,FALSE) + 'ANALYSIS-YLD1'!BI150*(1-VLOOKUP('ANALYSIS-YLD2'!BI$4,'INTERNAL PARAMETERS-1'!$B$5:$J$44,5,FALSE))*VLOOKUP('ANALYSIS-YLD2'!BI$4,'INTERNAL PARAMETERS-1'!$B$5:$J$44,8,FALSE)*VLOOKUP('ANALYSIS-YLD2'!BI$4,'INTERNAL PARAMETERS-1'!$B$5:$J$44,3,FALSE)</f>
        <v>0</v>
      </c>
      <c r="BJ150" s="111">
        <f>'ANALYSIS-YLD1'!BJ150*VLOOKUP('ANALYSIS-YLD2'!BJ$4,'INTERNAL PARAMETERS-1'!$B$5:$J$44,5,FALSE)*VLOOKUP('ANALYSIS-YLD2'!BJ$4,'INTERNAL PARAMETERS-1'!$B$5:$J$44,6,FALSE)*VLOOKUP('ANALYSIS-YLD2'!BJ$4,'INTERNAL PARAMETERS-1'!$B$5:$J$44,3,FALSE) + 'ANALYSIS-YLD1'!BJ150*(1-VLOOKUP('ANALYSIS-YLD2'!BJ$4,'INTERNAL PARAMETERS-1'!$B$5:$J$44,5,FALSE))*VLOOKUP('ANALYSIS-YLD2'!BJ$4,'INTERNAL PARAMETERS-1'!$B$5:$J$44,8,FALSE)*VLOOKUP('ANALYSIS-YLD2'!BJ$4,'INTERNAL PARAMETERS-1'!$B$5:$J$44,3,FALSE)</f>
        <v>0.12009450423335614</v>
      </c>
      <c r="BK150" s="111">
        <f>'ANALYSIS-YLD1'!BK150*VLOOKUP('ANALYSIS-YLD2'!BK$4,'INTERNAL PARAMETERS-1'!$B$5:$J$44,5,FALSE)*VLOOKUP('ANALYSIS-YLD2'!BK$4,'INTERNAL PARAMETERS-1'!$B$5:$J$44,6,FALSE)*VLOOKUP('ANALYSIS-YLD2'!BK$4,'INTERNAL PARAMETERS-1'!$B$5:$J$44,3,FALSE) + 'ANALYSIS-YLD1'!BK150*(1-VLOOKUP('ANALYSIS-YLD2'!BK$4,'INTERNAL PARAMETERS-1'!$B$5:$J$44,5,FALSE))*VLOOKUP('ANALYSIS-YLD2'!BK$4,'INTERNAL PARAMETERS-1'!$B$5:$J$44,8,FALSE)*VLOOKUP('ANALYSIS-YLD2'!BK$4,'INTERNAL PARAMETERS-1'!$B$5:$J$44,3,FALSE)</f>
        <v>6.3764643094789256E-2</v>
      </c>
      <c r="BL150" s="111">
        <f>'ANALYSIS-YLD1'!BL150*VLOOKUP('ANALYSIS-YLD2'!BL$4,'INTERNAL PARAMETERS-1'!$B$5:$J$44,5,FALSE)*VLOOKUP('ANALYSIS-YLD2'!BL$4,'INTERNAL PARAMETERS-1'!$B$5:$J$44,6,FALSE)*VLOOKUP('ANALYSIS-YLD2'!BL$4,'INTERNAL PARAMETERS-1'!$B$5:$J$44,3,FALSE) + 'ANALYSIS-YLD1'!BL150*(1-VLOOKUP('ANALYSIS-YLD2'!BL$4,'INTERNAL PARAMETERS-1'!$B$5:$J$44,5,FALSE))*VLOOKUP('ANALYSIS-YLD2'!BL$4,'INTERNAL PARAMETERS-1'!$B$5:$J$44,8,FALSE)*VLOOKUP('ANALYSIS-YLD2'!BL$4,'INTERNAL PARAMETERS-1'!$B$5:$J$44,3,FALSE)</f>
        <v>1.1254195918885929E-2</v>
      </c>
      <c r="BM150" s="111">
        <f>'ANALYSIS-YLD1'!BM150*VLOOKUP('ANALYSIS-YLD2'!BM$4,'INTERNAL PARAMETERS-1'!$B$5:$J$44,5,FALSE)*VLOOKUP('ANALYSIS-YLD2'!BM$4,'INTERNAL PARAMETERS-1'!$B$5:$J$44,6,FALSE)*VLOOKUP('ANALYSIS-YLD2'!BM$4,'INTERNAL PARAMETERS-1'!$B$5:$J$44,3,FALSE) + 'ANALYSIS-YLD1'!BM150*(1-VLOOKUP('ANALYSIS-YLD2'!BM$4,'INTERNAL PARAMETERS-1'!$B$5:$J$44,5,FALSE))*VLOOKUP('ANALYSIS-YLD2'!BM$4,'INTERNAL PARAMETERS-1'!$B$5:$J$44,8,FALSE)*VLOOKUP('ANALYSIS-YLD2'!BM$4,'INTERNAL PARAMETERS-1'!$B$5:$J$44,3,FALSE)</f>
        <v>5.1601114515209883E-3</v>
      </c>
      <c r="BN150" s="111">
        <f>'ANALYSIS-YLD1'!BN150*VLOOKUP('ANALYSIS-YLD2'!BN$4,'INTERNAL PARAMETERS-1'!$B$5:$J$44,5,FALSE)*VLOOKUP('ANALYSIS-YLD2'!BN$4,'INTERNAL PARAMETERS-1'!$B$5:$J$44,6,FALSE)*VLOOKUP('ANALYSIS-YLD2'!BN$4,'INTERNAL PARAMETERS-1'!$B$5:$J$44,3,FALSE) + 'ANALYSIS-YLD1'!BN150*(1-VLOOKUP('ANALYSIS-YLD2'!BN$4,'INTERNAL PARAMETERS-1'!$B$5:$J$44,5,FALSE))*VLOOKUP('ANALYSIS-YLD2'!BN$4,'INTERNAL PARAMETERS-1'!$B$5:$J$44,8,FALSE)*VLOOKUP('ANALYSIS-YLD2'!BN$4,'INTERNAL PARAMETERS-1'!$B$5:$J$44,3,FALSE)</f>
        <v>0.1658397817483723</v>
      </c>
      <c r="BO150" s="111">
        <f>'ANALYSIS-YLD1'!BO150*VLOOKUP('ANALYSIS-YLD2'!BO$4,'INTERNAL PARAMETERS-1'!$B$5:$J$44,5,FALSE)*VLOOKUP('ANALYSIS-YLD2'!BO$4,'INTERNAL PARAMETERS-1'!$B$5:$J$44,6,FALSE)*VLOOKUP('ANALYSIS-YLD2'!BO$4,'INTERNAL PARAMETERS-1'!$B$5:$J$44,3,FALSE) + 'ANALYSIS-YLD1'!BO150*(1-VLOOKUP('ANALYSIS-YLD2'!BO$4,'INTERNAL PARAMETERS-1'!$B$5:$J$44,5,FALSE))*VLOOKUP('ANALYSIS-YLD2'!BO$4,'INTERNAL PARAMETERS-1'!$B$5:$J$44,8,FALSE)*VLOOKUP('ANALYSIS-YLD2'!BO$4,'INTERNAL PARAMETERS-1'!$B$5:$J$44,3,FALSE)</f>
        <v>0.13571478097409673</v>
      </c>
      <c r="BP150" s="111">
        <f>'ANALYSIS-YLD1'!BP150*VLOOKUP('ANALYSIS-YLD2'!BP$4,'INTERNAL PARAMETERS-1'!$B$5:$J$44,5,FALSE)*VLOOKUP('ANALYSIS-YLD2'!BP$4,'INTERNAL PARAMETERS-1'!$B$5:$J$44,6,FALSE)*VLOOKUP('ANALYSIS-YLD2'!BP$4,'INTERNAL PARAMETERS-1'!$B$5:$J$44,3,FALSE) + 'ANALYSIS-YLD1'!BP150*(1-VLOOKUP('ANALYSIS-YLD2'!BP$4,'INTERNAL PARAMETERS-1'!$B$5:$J$44,5,FALSE))*VLOOKUP('ANALYSIS-YLD2'!BP$4,'INTERNAL PARAMETERS-1'!$B$5:$J$44,8,FALSE)*VLOOKUP('ANALYSIS-YLD2'!BP$4,'INTERNAL PARAMETERS-1'!$B$5:$J$44,3,FALSE)</f>
        <v>3.7175333033779676E-3</v>
      </c>
      <c r="BQ150" s="111">
        <f>'ANALYSIS-YLD1'!BQ150*VLOOKUP('ANALYSIS-YLD2'!BQ$4,'INTERNAL PARAMETERS-1'!$B$5:$J$44,5,FALSE)*VLOOKUP('ANALYSIS-YLD2'!BQ$4,'INTERNAL PARAMETERS-1'!$B$5:$J$44,6,FALSE)*VLOOKUP('ANALYSIS-YLD2'!BQ$4,'INTERNAL PARAMETERS-1'!$B$5:$J$44,3,FALSE) + 'ANALYSIS-YLD1'!BQ150*(1-VLOOKUP('ANALYSIS-YLD2'!BQ$4,'INTERNAL PARAMETERS-1'!$B$5:$J$44,5,FALSE))*VLOOKUP('ANALYSIS-YLD2'!BQ$4,'INTERNAL PARAMETERS-1'!$B$5:$J$44,8,FALSE)*VLOOKUP('ANALYSIS-YLD2'!BQ$4,'INTERNAL PARAMETERS-1'!$B$5:$J$44,3,FALSE)</f>
        <v>0.20555701113556207</v>
      </c>
      <c r="BR150" s="111">
        <f>'ANALYSIS-YLD1'!BR150*VLOOKUP('ANALYSIS-YLD2'!BR$4,'INTERNAL PARAMETERS-1'!$B$5:$J$44,5,FALSE)*VLOOKUP('ANALYSIS-YLD2'!BR$4,'INTERNAL PARAMETERS-1'!$B$5:$J$44,6,FALSE)*VLOOKUP('ANALYSIS-YLD2'!BR$4,'INTERNAL PARAMETERS-1'!$B$5:$J$44,3,FALSE) + 'ANALYSIS-YLD1'!BR150*(1-VLOOKUP('ANALYSIS-YLD2'!BR$4,'INTERNAL PARAMETERS-1'!$B$5:$J$44,5,FALSE))*VLOOKUP('ANALYSIS-YLD2'!BR$4,'INTERNAL PARAMETERS-1'!$B$5:$J$44,8,FALSE)*VLOOKUP('ANALYSIS-YLD2'!BR$4,'INTERNAL PARAMETERS-1'!$B$5:$J$44,3,FALSE)</f>
        <v>5.0222746773615759E-3</v>
      </c>
      <c r="BS150" s="111">
        <f>'ANALYSIS-YLD1'!BS150*VLOOKUP('ANALYSIS-YLD2'!BS$4,'INTERNAL PARAMETERS-1'!$B$5:$J$44,5,FALSE)*VLOOKUP('ANALYSIS-YLD2'!BS$4,'INTERNAL PARAMETERS-1'!$B$5:$J$44,6,FALSE)*VLOOKUP('ANALYSIS-YLD2'!BS$4,'INTERNAL PARAMETERS-1'!$B$5:$J$44,3,FALSE) + 'ANALYSIS-YLD1'!BS150*(1-VLOOKUP('ANALYSIS-YLD2'!BS$4,'INTERNAL PARAMETERS-1'!$B$5:$J$44,5,FALSE))*VLOOKUP('ANALYSIS-YLD2'!BS$4,'INTERNAL PARAMETERS-1'!$B$5:$J$44,8,FALSE)*VLOOKUP('ANALYSIS-YLD2'!BS$4,'INTERNAL PARAMETERS-1'!$B$5:$J$44,3,FALSE)</f>
        <v>7.8791170355003277E-4</v>
      </c>
      <c r="BT150" s="111">
        <f>'ANALYSIS-YLD1'!BT150*VLOOKUP('ANALYSIS-YLD2'!BT$4,'INTERNAL PARAMETERS-1'!$B$5:$J$44,5,FALSE)*VLOOKUP('ANALYSIS-YLD2'!BT$4,'INTERNAL PARAMETERS-1'!$B$5:$J$44,6,FALSE)*VLOOKUP('ANALYSIS-YLD2'!BT$4,'INTERNAL PARAMETERS-1'!$B$5:$J$44,3,FALSE) + 'ANALYSIS-YLD1'!BT150*(1-VLOOKUP('ANALYSIS-YLD2'!BT$4,'INTERNAL PARAMETERS-1'!$B$5:$J$44,5,FALSE))*VLOOKUP('ANALYSIS-YLD2'!BT$4,'INTERNAL PARAMETERS-1'!$B$5:$J$44,8,FALSE)*VLOOKUP('ANALYSIS-YLD2'!BT$4,'INTERNAL PARAMETERS-1'!$B$5:$J$44,3,FALSE)</f>
        <v>0</v>
      </c>
      <c r="BU150" s="111">
        <f>'ANALYSIS-YLD1'!BU150*VLOOKUP('ANALYSIS-YLD2'!BU$4,'INTERNAL PARAMETERS-1'!$B$5:$J$44,5,FALSE)*VLOOKUP('ANALYSIS-YLD2'!BU$4,'INTERNAL PARAMETERS-1'!$B$5:$J$44,6,FALSE)*VLOOKUP('ANALYSIS-YLD2'!BU$4,'INTERNAL PARAMETERS-1'!$B$5:$J$44,3,FALSE) + 'ANALYSIS-YLD1'!BU150*(1-VLOOKUP('ANALYSIS-YLD2'!BU$4,'INTERNAL PARAMETERS-1'!$B$5:$J$44,5,FALSE))*VLOOKUP('ANALYSIS-YLD2'!BU$4,'INTERNAL PARAMETERS-1'!$B$5:$J$44,8,FALSE)*VLOOKUP('ANALYSIS-YLD2'!BU$4,'INTERNAL PARAMETERS-1'!$B$5:$J$44,3,FALSE)</f>
        <v>0</v>
      </c>
      <c r="BV150" s="111">
        <f>'ANALYSIS-YLD1'!BV150*VLOOKUP('ANALYSIS-YLD2'!BV$4,'INTERNAL PARAMETERS-1'!$B$5:$J$44,5,FALSE)*VLOOKUP('ANALYSIS-YLD2'!BV$4,'INTERNAL PARAMETERS-1'!$B$5:$J$44,6,FALSE)*VLOOKUP('ANALYSIS-YLD2'!BV$4,'INTERNAL PARAMETERS-1'!$B$5:$J$44,3,FALSE) + 'ANALYSIS-YLD1'!BV150*(1-VLOOKUP('ANALYSIS-YLD2'!BV$4,'INTERNAL PARAMETERS-1'!$B$5:$J$44,5,FALSE))*VLOOKUP('ANALYSIS-YLD2'!BV$4,'INTERNAL PARAMETERS-1'!$B$5:$J$44,8,FALSE)*VLOOKUP('ANALYSIS-YLD2'!BV$4,'INTERNAL PARAMETERS-1'!$B$5:$J$44,3,FALSE)</f>
        <v>0</v>
      </c>
      <c r="BW150" s="111">
        <f>'ANALYSIS-YLD1'!BW150*VLOOKUP('ANALYSIS-YLD2'!BW$4,'INTERNAL PARAMETERS-1'!$B$5:$J$44,5,FALSE)*VLOOKUP('ANALYSIS-YLD2'!BW$4,'INTERNAL PARAMETERS-1'!$B$5:$J$44,6,FALSE)*VLOOKUP('ANALYSIS-YLD2'!BW$4,'INTERNAL PARAMETERS-1'!$B$5:$J$44,3,FALSE) + 'ANALYSIS-YLD1'!BW150*(1-VLOOKUP('ANALYSIS-YLD2'!BW$4,'INTERNAL PARAMETERS-1'!$B$5:$J$44,5,FALSE))*VLOOKUP('ANALYSIS-YLD2'!BW$4,'INTERNAL PARAMETERS-1'!$B$5:$J$44,8,FALSE)*VLOOKUP('ANALYSIS-YLD2'!BW$4,'INTERNAL PARAMETERS-1'!$B$5:$J$44,3,FALSE)</f>
        <v>0</v>
      </c>
      <c r="BX150" s="111">
        <f>'ANALYSIS-YLD1'!BX150*VLOOKUP('ANALYSIS-YLD2'!BX$4,'INTERNAL PARAMETERS-1'!$B$5:$J$44,5,FALSE)*VLOOKUP('ANALYSIS-YLD2'!BX$4,'INTERNAL PARAMETERS-1'!$B$5:$J$44,6,FALSE)*VLOOKUP('ANALYSIS-YLD2'!BX$4,'INTERNAL PARAMETERS-1'!$B$5:$J$44,3,FALSE) + 'ANALYSIS-YLD1'!BX150*(1-VLOOKUP('ANALYSIS-YLD2'!BX$4,'INTERNAL PARAMETERS-1'!$B$5:$J$44,5,FALSE))*VLOOKUP('ANALYSIS-YLD2'!BX$4,'INTERNAL PARAMETERS-1'!$B$5:$J$44,8,FALSE)*VLOOKUP('ANALYSIS-YLD2'!BX$4,'INTERNAL PARAMETERS-1'!$B$5:$J$44,3,FALSE)</f>
        <v>0</v>
      </c>
      <c r="BY150" s="111">
        <f>'ANALYSIS-YLD1'!BY150*VLOOKUP('ANALYSIS-YLD2'!BY$4,'INTERNAL PARAMETERS-1'!$B$5:$J$44,5,FALSE)*VLOOKUP('ANALYSIS-YLD2'!BY$4,'INTERNAL PARAMETERS-1'!$B$5:$J$44,6,FALSE)*VLOOKUP('ANALYSIS-YLD2'!BY$4,'INTERNAL PARAMETERS-1'!$B$5:$J$44,3,FALSE) + 'ANALYSIS-YLD1'!BY150*(1-VLOOKUP('ANALYSIS-YLD2'!BY$4,'INTERNAL PARAMETERS-1'!$B$5:$J$44,5,FALSE))*VLOOKUP('ANALYSIS-YLD2'!BY$4,'INTERNAL PARAMETERS-1'!$B$5:$J$44,8,FALSE)*VLOOKUP('ANALYSIS-YLD2'!BY$4,'INTERNAL PARAMETERS-1'!$B$5:$J$44,3,FALSE)</f>
        <v>0</v>
      </c>
      <c r="BZ150" s="111">
        <f>'ANALYSIS-YLD1'!BZ150*VLOOKUP('ANALYSIS-YLD2'!BZ$4,'INTERNAL PARAMETERS-1'!$B$5:$J$44,5,FALSE)*VLOOKUP('ANALYSIS-YLD2'!BZ$4,'INTERNAL PARAMETERS-1'!$B$5:$J$44,6,FALSE)*VLOOKUP('ANALYSIS-YLD2'!BZ$4,'INTERNAL PARAMETERS-1'!$B$5:$J$44,3,FALSE) + 'ANALYSIS-YLD1'!BZ150*(1-VLOOKUP('ANALYSIS-YLD2'!BZ$4,'INTERNAL PARAMETERS-1'!$B$5:$J$44,5,FALSE))*VLOOKUP('ANALYSIS-YLD2'!BZ$4,'INTERNAL PARAMETERS-1'!$B$5:$J$44,8,FALSE)*VLOOKUP('ANALYSIS-YLD2'!BZ$4,'INTERNAL PARAMETERS-1'!$B$5:$J$44,3,FALSE)</f>
        <v>2.9390147313674702E-4</v>
      </c>
      <c r="CA150" s="111">
        <f>'ANALYSIS-YLD1'!CA150*VLOOKUP('ANALYSIS-YLD2'!CA$4,'INTERNAL PARAMETERS-1'!$B$5:$J$44,5,FALSE)*VLOOKUP('ANALYSIS-YLD2'!CA$4,'INTERNAL PARAMETERS-1'!$B$5:$J$44,6,FALSE)*VLOOKUP('ANALYSIS-YLD2'!CA$4,'INTERNAL PARAMETERS-1'!$B$5:$J$44,3,FALSE) + 'ANALYSIS-YLD1'!CA150*(1-VLOOKUP('ANALYSIS-YLD2'!CA$4,'INTERNAL PARAMETERS-1'!$B$5:$J$44,5,FALSE))*VLOOKUP('ANALYSIS-YLD2'!CA$4,'INTERNAL PARAMETERS-1'!$B$5:$J$44,8,FALSE)*VLOOKUP('ANALYSIS-YLD2'!CA$4,'INTERNAL PARAMETERS-1'!$B$5:$J$44,3,FALSE)</f>
        <v>0</v>
      </c>
      <c r="CB150" s="111">
        <f>'ANALYSIS-YLD1'!CB150*VLOOKUP('ANALYSIS-YLD2'!CB$4,'INTERNAL PARAMETERS-1'!$B$5:$J$44,5,FALSE)*VLOOKUP('ANALYSIS-YLD2'!CB$4,'INTERNAL PARAMETERS-1'!$B$5:$J$44,6,FALSE)*VLOOKUP('ANALYSIS-YLD2'!CB$4,'INTERNAL PARAMETERS-1'!$B$5:$J$44,3,FALSE) + 'ANALYSIS-YLD1'!CB150*(1-VLOOKUP('ANALYSIS-YLD2'!CB$4,'INTERNAL PARAMETERS-1'!$B$5:$J$44,5,FALSE))*VLOOKUP('ANALYSIS-YLD2'!CB$4,'INTERNAL PARAMETERS-1'!$B$5:$J$44,8,FALSE)*VLOOKUP('ANALYSIS-YLD2'!CB$4,'INTERNAL PARAMETERS-1'!$B$5:$J$44,3,FALSE)</f>
        <v>0</v>
      </c>
      <c r="CC150" s="111">
        <f>'ANALYSIS-YLD1'!CC150*VLOOKUP('ANALYSIS-YLD2'!CC$4,'INTERNAL PARAMETERS-1'!$B$5:$J$44,5,FALSE)*VLOOKUP('ANALYSIS-YLD2'!CC$4,'INTERNAL PARAMETERS-1'!$B$5:$J$44,6,FALSE)*VLOOKUP('ANALYSIS-YLD2'!CC$4,'INTERNAL PARAMETERS-1'!$B$5:$J$44,3,FALSE) + 'ANALYSIS-YLD1'!CC150*(1-VLOOKUP('ANALYSIS-YLD2'!CC$4,'INTERNAL PARAMETERS-1'!$B$5:$J$44,5,FALSE))*VLOOKUP('ANALYSIS-YLD2'!CC$4,'INTERNAL PARAMETERS-1'!$B$5:$J$44,8,FALSE)*VLOOKUP('ANALYSIS-YLD2'!CC$4,'INTERNAL PARAMETERS-1'!$B$5:$J$44,3,FALSE)</f>
        <v>6.5311438474832673E-4</v>
      </c>
      <c r="CD150" s="111">
        <f>'ANALYSIS-YLD1'!CD150*VLOOKUP('ANALYSIS-YLD2'!CD$4,'INTERNAL PARAMETERS-1'!$B$5:$J$44,5,FALSE)*VLOOKUP('ANALYSIS-YLD2'!CD$4,'INTERNAL PARAMETERS-1'!$B$5:$J$44,6,FALSE)*VLOOKUP('ANALYSIS-YLD2'!CD$4,'INTERNAL PARAMETERS-1'!$B$5:$J$44,3,FALSE) + 'ANALYSIS-YLD1'!CD150*(1-VLOOKUP('ANALYSIS-YLD2'!CD$4,'INTERNAL PARAMETERS-1'!$B$5:$J$44,5,FALSE))*VLOOKUP('ANALYSIS-YLD2'!CD$4,'INTERNAL PARAMETERS-1'!$B$5:$J$44,8,FALSE)*VLOOKUP('ANALYSIS-YLD2'!CD$4,'INTERNAL PARAMETERS-1'!$B$5:$J$44,3,FALSE)</f>
        <v>6.9690627533141218E-3</v>
      </c>
      <c r="CE150" s="111">
        <f>'ANALYSIS-YLD1'!CE150*VLOOKUP('ANALYSIS-YLD2'!CE$4,'INTERNAL PARAMETERS-1'!$B$5:$J$44,5,FALSE)*VLOOKUP('ANALYSIS-YLD2'!CE$4,'INTERNAL PARAMETERS-1'!$B$5:$J$44,6,FALSE)*VLOOKUP('ANALYSIS-YLD2'!CE$4,'INTERNAL PARAMETERS-1'!$B$5:$J$44,3,FALSE) + 'ANALYSIS-YLD1'!CE150*(1-VLOOKUP('ANALYSIS-YLD2'!CE$4,'INTERNAL PARAMETERS-1'!$B$5:$J$44,5,FALSE))*VLOOKUP('ANALYSIS-YLD2'!CE$4,'INTERNAL PARAMETERS-1'!$B$5:$J$44,8,FALSE)*VLOOKUP('ANALYSIS-YLD2'!CE$4,'INTERNAL PARAMETERS-1'!$B$5:$J$44,3,FALSE)</f>
        <v>8.3132987601530674E-3</v>
      </c>
      <c r="CF150" s="111">
        <f>'ANALYSIS-YLD1'!CF150*VLOOKUP('ANALYSIS-YLD2'!CF$4,'INTERNAL PARAMETERS-1'!$B$5:$J$44,5,FALSE)*VLOOKUP('ANALYSIS-YLD2'!CF$4,'INTERNAL PARAMETERS-1'!$B$5:$J$44,6,FALSE)*VLOOKUP('ANALYSIS-YLD2'!CF$4,'INTERNAL PARAMETERS-1'!$B$5:$J$44,3,FALSE) + 'ANALYSIS-YLD1'!CF150*(1-VLOOKUP('ANALYSIS-YLD2'!CF$4,'INTERNAL PARAMETERS-1'!$B$5:$J$44,5,FALSE))*VLOOKUP('ANALYSIS-YLD2'!CF$4,'INTERNAL PARAMETERS-1'!$B$5:$J$44,8,FALSE)*VLOOKUP('ANALYSIS-YLD2'!CF$4,'INTERNAL PARAMETERS-1'!$B$5:$J$44,3,FALSE)</f>
        <v>5.1864913119577223E-3</v>
      </c>
      <c r="CG150" s="111">
        <f>'ANALYSIS-YLD1'!CG150*VLOOKUP('ANALYSIS-YLD2'!CG$4,'INTERNAL PARAMETERS-1'!$B$5:$J$44,5,FALSE)*VLOOKUP('ANALYSIS-YLD2'!CG$4,'INTERNAL PARAMETERS-1'!$B$5:$J$44,6,FALSE)*VLOOKUP('ANALYSIS-YLD2'!CG$4,'INTERNAL PARAMETERS-1'!$B$5:$J$44,3,FALSE) + 'ANALYSIS-YLD1'!CG150*(1-VLOOKUP('ANALYSIS-YLD2'!CG$4,'INTERNAL PARAMETERS-1'!$B$5:$J$44,5,FALSE))*VLOOKUP('ANALYSIS-YLD2'!CG$4,'INTERNAL PARAMETERS-1'!$B$5:$J$44,8,FALSE)*VLOOKUP('ANALYSIS-YLD2'!CG$4,'INTERNAL PARAMETERS-1'!$B$5:$J$44,3,FALSE)</f>
        <v>9.8236940085008752E-5</v>
      </c>
      <c r="CH150" s="110">
        <f>'ANALYSIS-YLD1'!CH150*VLOOKUP('ANALYSIS-YLD2'!CH$4,'INTERNAL PARAMETERS-1'!$B$5:$J$44,5,FALSE)*VLOOKUP('ANALYSIS-YLD2'!CH$4,'INTERNAL PARAMETERS-1'!$B$5:$J$44,6,FALSE)*VLOOKUP('ANALYSIS-YLD2'!CH$4,'INTERNAL PARAMETERS-1'!$B$5:$J$44,3,FALSE) + 'ANALYSIS-YLD1'!CH150*(1-VLOOKUP('ANALYSIS-YLD2'!CH$4,'INTERNAL PARAMETERS-1'!$B$5:$J$44,5,FALSE))*VLOOKUP('ANALYSIS-YLD2'!CH$4,'INTERNAL PARAMETERS-1'!$B$5:$J$44,8,FALSE)*VLOOKUP('ANALYSIS-YLD2'!CH$4,'INTERNAL PARAMETERS-1'!$B$5:$J$44,3,FALSE)</f>
        <v>0</v>
      </c>
      <c r="CJ150" s="112">
        <f t="shared" si="4"/>
        <v>155.41597283315861</v>
      </c>
      <c r="CK150" s="110">
        <f t="shared" si="5"/>
        <v>3.3924812403389604</v>
      </c>
    </row>
    <row r="151" spans="2:89" x14ac:dyDescent="0.5">
      <c r="B151" s="127" t="s">
        <v>24</v>
      </c>
      <c r="C151" s="126" t="s">
        <v>21</v>
      </c>
      <c r="D151" s="126" t="s">
        <v>18</v>
      </c>
      <c r="E151" s="125">
        <f>'INPUTS-Incidence'!E151</f>
        <v>1031.5621559403464</v>
      </c>
      <c r="F151" s="128">
        <f>'INTERNAL PARAMETERS-1'!M7</f>
        <v>73.784999999999997</v>
      </c>
      <c r="G151" s="112">
        <f>'ANALYSIS-YLD1'!G151*VLOOKUP('ANALYSIS-YLD2'!G$4,'INTERNAL PARAMETERS-1'!$B$5:$J$44,5,FALSE)*VLOOKUP('ANALYSIS-YLD2'!G$4,'INTERNAL PARAMETERS-1'!$B$5:$J$44,7,FALSE)*'ANALYSIS-YLD2'!$F151 + 'ANALYSIS-YLD1'!G151*(1-VLOOKUP('ANALYSIS-YLD2'!G$4,'INTERNAL PARAMETERS-1'!$B$5:$J$44,5,FALSE))*VLOOKUP('ANALYSIS-YLD2'!G$4,'INTERNAL PARAMETERS-1'!$B$5:$J$44,9,FALSE)*'ANALYSIS-YLD2'!$F151</f>
        <v>27.535222467942873</v>
      </c>
      <c r="H151" s="111">
        <f>'ANALYSIS-YLD1'!H151*VLOOKUP('ANALYSIS-YLD2'!H$4,'INTERNAL PARAMETERS-1'!$B$5:$J$44,5,FALSE)*VLOOKUP('ANALYSIS-YLD2'!H$4,'INTERNAL PARAMETERS-1'!$B$5:$J$44,7,FALSE)*'ANALYSIS-YLD2'!$F151 + 'ANALYSIS-YLD1'!H151*(1-VLOOKUP('ANALYSIS-YLD2'!H$4,'INTERNAL PARAMETERS-1'!$B$5:$J$44,5,FALSE))*VLOOKUP('ANALYSIS-YLD2'!H$4,'INTERNAL PARAMETERS-1'!$B$5:$J$44,9,FALSE)*'ANALYSIS-YLD2'!$F151</f>
        <v>22.484629470417076</v>
      </c>
      <c r="I151" s="111">
        <f>'ANALYSIS-YLD1'!I151*VLOOKUP('ANALYSIS-YLD2'!I$4,'INTERNAL PARAMETERS-1'!$B$5:$J$44,5,FALSE)*VLOOKUP('ANALYSIS-YLD2'!I$4,'INTERNAL PARAMETERS-1'!$B$5:$J$44,7,FALSE)*'ANALYSIS-YLD2'!$F151 + 'ANALYSIS-YLD1'!I151*(1-VLOOKUP('ANALYSIS-YLD2'!I$4,'INTERNAL PARAMETERS-1'!$B$5:$J$44,5,FALSE))*VLOOKUP('ANALYSIS-YLD2'!I$4,'INTERNAL PARAMETERS-1'!$B$5:$J$44,9,FALSE)*'ANALYSIS-YLD2'!$F151</f>
        <v>167.09875264066477</v>
      </c>
      <c r="J151" s="111">
        <f>'ANALYSIS-YLD1'!J151*VLOOKUP('ANALYSIS-YLD2'!J$4,'INTERNAL PARAMETERS-1'!$B$5:$J$44,5,FALSE)*VLOOKUP('ANALYSIS-YLD2'!J$4,'INTERNAL PARAMETERS-1'!$B$5:$J$44,7,FALSE)*'ANALYSIS-YLD2'!$F151 + 'ANALYSIS-YLD1'!J151*(1-VLOOKUP('ANALYSIS-YLD2'!J$4,'INTERNAL PARAMETERS-1'!$B$5:$J$44,5,FALSE))*VLOOKUP('ANALYSIS-YLD2'!J$4,'INTERNAL PARAMETERS-1'!$B$5:$J$44,9,FALSE)*'ANALYSIS-YLD2'!$F151</f>
        <v>0</v>
      </c>
      <c r="K151" s="111">
        <f>'ANALYSIS-YLD1'!K151*VLOOKUP('ANALYSIS-YLD2'!K$4,'INTERNAL PARAMETERS-1'!$B$5:$J$44,5,FALSE)*VLOOKUP('ANALYSIS-YLD2'!K$4,'INTERNAL PARAMETERS-1'!$B$5:$J$44,7,FALSE)*'ANALYSIS-YLD2'!$F151 + 'ANALYSIS-YLD1'!K151*(1-VLOOKUP('ANALYSIS-YLD2'!K$4,'INTERNAL PARAMETERS-1'!$B$5:$J$44,5,FALSE))*VLOOKUP('ANALYSIS-YLD2'!K$4,'INTERNAL PARAMETERS-1'!$B$5:$J$44,9,FALSE)*'ANALYSIS-YLD2'!$F151</f>
        <v>0</v>
      </c>
      <c r="L151" s="111">
        <f>'ANALYSIS-YLD1'!L151*VLOOKUP('ANALYSIS-YLD2'!L$4,'INTERNAL PARAMETERS-1'!$B$5:$J$44,5,FALSE)*VLOOKUP('ANALYSIS-YLD2'!L$4,'INTERNAL PARAMETERS-1'!$B$5:$J$44,7,FALSE)*'ANALYSIS-YLD2'!$F151 + 'ANALYSIS-YLD1'!L151*(1-VLOOKUP('ANALYSIS-YLD2'!L$4,'INTERNAL PARAMETERS-1'!$B$5:$J$44,5,FALSE))*VLOOKUP('ANALYSIS-YLD2'!L$4,'INTERNAL PARAMETERS-1'!$B$5:$J$44,9,FALSE)*'ANALYSIS-YLD2'!$F151</f>
        <v>0</v>
      </c>
      <c r="M151" s="111">
        <f>'ANALYSIS-YLD1'!M151*VLOOKUP('ANALYSIS-YLD2'!M$4,'INTERNAL PARAMETERS-1'!$B$5:$J$44,5,FALSE)*VLOOKUP('ANALYSIS-YLD2'!M$4,'INTERNAL PARAMETERS-1'!$B$5:$J$44,7,FALSE)*'ANALYSIS-YLD2'!$F151 + 'ANALYSIS-YLD1'!M151*(1-VLOOKUP('ANALYSIS-YLD2'!M$4,'INTERNAL PARAMETERS-1'!$B$5:$J$44,5,FALSE))*VLOOKUP('ANALYSIS-YLD2'!M$4,'INTERNAL PARAMETERS-1'!$B$5:$J$44,9,FALSE)*'ANALYSIS-YLD2'!$F151</f>
        <v>1.9487153317133381</v>
      </c>
      <c r="N151" s="111">
        <f>'ANALYSIS-YLD1'!N151*VLOOKUP('ANALYSIS-YLD2'!N$4,'INTERNAL PARAMETERS-1'!$B$5:$J$44,5,FALSE)*VLOOKUP('ANALYSIS-YLD2'!N$4,'INTERNAL PARAMETERS-1'!$B$5:$J$44,7,FALSE)*'ANALYSIS-YLD2'!$F151 + 'ANALYSIS-YLD1'!N151*(1-VLOOKUP('ANALYSIS-YLD2'!N$4,'INTERNAL PARAMETERS-1'!$B$5:$J$44,5,FALSE))*VLOOKUP('ANALYSIS-YLD2'!N$4,'INTERNAL PARAMETERS-1'!$B$5:$J$44,9,FALSE)*'ANALYSIS-YLD2'!$F151</f>
        <v>1.0839177921073295</v>
      </c>
      <c r="O151" s="111">
        <f>'ANALYSIS-YLD1'!O151*VLOOKUP('ANALYSIS-YLD2'!O$4,'INTERNAL PARAMETERS-1'!$B$5:$J$44,5,FALSE)*VLOOKUP('ANALYSIS-YLD2'!O$4,'INTERNAL PARAMETERS-1'!$B$5:$J$44,7,FALSE)*'ANALYSIS-YLD2'!$F151 + 'ANALYSIS-YLD1'!O151*(1-VLOOKUP('ANALYSIS-YLD2'!O$4,'INTERNAL PARAMETERS-1'!$B$5:$J$44,5,FALSE))*VLOOKUP('ANALYSIS-YLD2'!O$4,'INTERNAL PARAMETERS-1'!$B$5:$J$44,9,FALSE)*'ANALYSIS-YLD2'!$F151</f>
        <v>0</v>
      </c>
      <c r="P151" s="111">
        <f>'ANALYSIS-YLD1'!P151*VLOOKUP('ANALYSIS-YLD2'!P$4,'INTERNAL PARAMETERS-1'!$B$5:$J$44,5,FALSE)*VLOOKUP('ANALYSIS-YLD2'!P$4,'INTERNAL PARAMETERS-1'!$B$5:$J$44,7,FALSE)*'ANALYSIS-YLD2'!$F151 + 'ANALYSIS-YLD1'!P151*(1-VLOOKUP('ANALYSIS-YLD2'!P$4,'INTERNAL PARAMETERS-1'!$B$5:$J$44,5,FALSE))*VLOOKUP('ANALYSIS-YLD2'!P$4,'INTERNAL PARAMETERS-1'!$B$5:$J$44,9,FALSE)*'ANALYSIS-YLD2'!$F151</f>
        <v>0</v>
      </c>
      <c r="Q151" s="111">
        <f>'ANALYSIS-YLD1'!Q151*VLOOKUP('ANALYSIS-YLD2'!Q$4,'INTERNAL PARAMETERS-1'!$B$5:$J$44,5,FALSE)*VLOOKUP('ANALYSIS-YLD2'!Q$4,'INTERNAL PARAMETERS-1'!$B$5:$J$44,7,FALSE)*'ANALYSIS-YLD2'!$F151 + 'ANALYSIS-YLD1'!Q151*(1-VLOOKUP('ANALYSIS-YLD2'!Q$4,'INTERNAL PARAMETERS-1'!$B$5:$J$44,5,FALSE))*VLOOKUP('ANALYSIS-YLD2'!Q$4,'INTERNAL PARAMETERS-1'!$B$5:$J$44,9,FALSE)*'ANALYSIS-YLD2'!$F151</f>
        <v>0</v>
      </c>
      <c r="R151" s="111">
        <f>'ANALYSIS-YLD1'!R151*VLOOKUP('ANALYSIS-YLD2'!R$4,'INTERNAL PARAMETERS-1'!$B$5:$J$44,5,FALSE)*VLOOKUP('ANALYSIS-YLD2'!R$4,'INTERNAL PARAMETERS-1'!$B$5:$J$44,7,FALSE)*'ANALYSIS-YLD2'!$F151 + 'ANALYSIS-YLD1'!R151*(1-VLOOKUP('ANALYSIS-YLD2'!R$4,'INTERNAL PARAMETERS-1'!$B$5:$J$44,5,FALSE))*VLOOKUP('ANALYSIS-YLD2'!R$4,'INTERNAL PARAMETERS-1'!$B$5:$J$44,9,FALSE)*'ANALYSIS-YLD2'!$F151</f>
        <v>0.56092836126708046</v>
      </c>
      <c r="S151" s="111">
        <f>'ANALYSIS-YLD1'!S151*VLOOKUP('ANALYSIS-YLD2'!S$4,'INTERNAL PARAMETERS-1'!$B$5:$J$44,5,FALSE)*VLOOKUP('ANALYSIS-YLD2'!S$4,'INTERNAL PARAMETERS-1'!$B$5:$J$44,7,FALSE)*'ANALYSIS-YLD2'!$F151 + 'ANALYSIS-YLD1'!S151*(1-VLOOKUP('ANALYSIS-YLD2'!S$4,'INTERNAL PARAMETERS-1'!$B$5:$J$44,5,FALSE))*VLOOKUP('ANALYSIS-YLD2'!S$4,'INTERNAL PARAMETERS-1'!$B$5:$J$44,9,FALSE)*'ANALYSIS-YLD2'!$F151</f>
        <v>55.477388962981074</v>
      </c>
      <c r="T151" s="111">
        <f>'ANALYSIS-YLD1'!T151*VLOOKUP('ANALYSIS-YLD2'!T$4,'INTERNAL PARAMETERS-1'!$B$5:$J$44,5,FALSE)*VLOOKUP('ANALYSIS-YLD2'!T$4,'INTERNAL PARAMETERS-1'!$B$5:$J$44,7,FALSE)*'ANALYSIS-YLD2'!$F151 + 'ANALYSIS-YLD1'!T151*(1-VLOOKUP('ANALYSIS-YLD2'!T$4,'INTERNAL PARAMETERS-1'!$B$5:$J$44,5,FALSE))*VLOOKUP('ANALYSIS-YLD2'!T$4,'INTERNAL PARAMETERS-1'!$B$5:$J$44,9,FALSE)*'ANALYSIS-YLD2'!$F151</f>
        <v>5.2589317283199071</v>
      </c>
      <c r="U151" s="111">
        <f>'ANALYSIS-YLD1'!U151*VLOOKUP('ANALYSIS-YLD2'!U$4,'INTERNAL PARAMETERS-1'!$B$5:$J$44,5,FALSE)*VLOOKUP('ANALYSIS-YLD2'!U$4,'INTERNAL PARAMETERS-1'!$B$5:$J$44,7,FALSE)*'ANALYSIS-YLD2'!$F151 + 'ANALYSIS-YLD1'!U151*(1-VLOOKUP('ANALYSIS-YLD2'!U$4,'INTERNAL PARAMETERS-1'!$B$5:$J$44,5,FALSE))*VLOOKUP('ANALYSIS-YLD2'!U$4,'INTERNAL PARAMETERS-1'!$B$5:$J$44,9,FALSE)*'ANALYSIS-YLD2'!$F151</f>
        <v>2.5090431549905148</v>
      </c>
      <c r="V151" s="111">
        <f>'ANALYSIS-YLD1'!V151*VLOOKUP('ANALYSIS-YLD2'!V$4,'INTERNAL PARAMETERS-1'!$B$5:$J$44,5,FALSE)*VLOOKUP('ANALYSIS-YLD2'!V$4,'INTERNAL PARAMETERS-1'!$B$5:$J$44,7,FALSE)*'ANALYSIS-YLD2'!$F151 + 'ANALYSIS-YLD1'!V151*(1-VLOOKUP('ANALYSIS-YLD2'!V$4,'INTERNAL PARAMETERS-1'!$B$5:$J$44,5,FALSE))*VLOOKUP('ANALYSIS-YLD2'!V$4,'INTERNAL PARAMETERS-1'!$B$5:$J$44,9,FALSE)*'ANALYSIS-YLD2'!$F151</f>
        <v>33.479901600577222</v>
      </c>
      <c r="W151" s="111">
        <f>'ANALYSIS-YLD1'!W151*VLOOKUP('ANALYSIS-YLD2'!W$4,'INTERNAL PARAMETERS-1'!$B$5:$J$44,5,FALSE)*VLOOKUP('ANALYSIS-YLD2'!W$4,'INTERNAL PARAMETERS-1'!$B$5:$J$44,7,FALSE)*'ANALYSIS-YLD2'!$F151 + 'ANALYSIS-YLD1'!W151*(1-VLOOKUP('ANALYSIS-YLD2'!W$4,'INTERNAL PARAMETERS-1'!$B$5:$J$44,5,FALSE))*VLOOKUP('ANALYSIS-YLD2'!W$4,'INTERNAL PARAMETERS-1'!$B$5:$J$44,9,FALSE)*'ANALYSIS-YLD2'!$F151</f>
        <v>0</v>
      </c>
      <c r="X151" s="111">
        <f>'ANALYSIS-YLD1'!X151*VLOOKUP('ANALYSIS-YLD2'!X$4,'INTERNAL PARAMETERS-1'!$B$5:$J$44,5,FALSE)*VLOOKUP('ANALYSIS-YLD2'!X$4,'INTERNAL PARAMETERS-1'!$B$5:$J$44,7,FALSE)*'ANALYSIS-YLD2'!$F151 + 'ANALYSIS-YLD1'!X151*(1-VLOOKUP('ANALYSIS-YLD2'!X$4,'INTERNAL PARAMETERS-1'!$B$5:$J$44,5,FALSE))*VLOOKUP('ANALYSIS-YLD2'!X$4,'INTERNAL PARAMETERS-1'!$B$5:$J$44,9,FALSE)*'ANALYSIS-YLD2'!$F151</f>
        <v>0</v>
      </c>
      <c r="Y151" s="111">
        <f>'ANALYSIS-YLD1'!Y151*VLOOKUP('ANALYSIS-YLD2'!Y$4,'INTERNAL PARAMETERS-1'!$B$5:$J$44,5,FALSE)*VLOOKUP('ANALYSIS-YLD2'!Y$4,'INTERNAL PARAMETERS-1'!$B$5:$J$44,7,FALSE)*'ANALYSIS-YLD2'!$F151 + 'ANALYSIS-YLD1'!Y151*(1-VLOOKUP('ANALYSIS-YLD2'!Y$4,'INTERNAL PARAMETERS-1'!$B$5:$J$44,5,FALSE))*VLOOKUP('ANALYSIS-YLD2'!Y$4,'INTERNAL PARAMETERS-1'!$B$5:$J$44,9,FALSE)*'ANALYSIS-YLD2'!$F151</f>
        <v>0</v>
      </c>
      <c r="Z151" s="111">
        <f>'ANALYSIS-YLD1'!Z151*VLOOKUP('ANALYSIS-YLD2'!Z$4,'INTERNAL PARAMETERS-1'!$B$5:$J$44,5,FALSE)*VLOOKUP('ANALYSIS-YLD2'!Z$4,'INTERNAL PARAMETERS-1'!$B$5:$J$44,7,FALSE)*'ANALYSIS-YLD2'!$F151 + 'ANALYSIS-YLD1'!Z151*(1-VLOOKUP('ANALYSIS-YLD2'!Z$4,'INTERNAL PARAMETERS-1'!$B$5:$J$44,5,FALSE))*VLOOKUP('ANALYSIS-YLD2'!Z$4,'INTERNAL PARAMETERS-1'!$B$5:$J$44,9,FALSE)*'ANALYSIS-YLD2'!$F151</f>
        <v>0</v>
      </c>
      <c r="AA151" s="111">
        <f>'ANALYSIS-YLD1'!AA151*VLOOKUP('ANALYSIS-YLD2'!AA$4,'INTERNAL PARAMETERS-1'!$B$5:$J$44,5,FALSE)*VLOOKUP('ANALYSIS-YLD2'!AA$4,'INTERNAL PARAMETERS-1'!$B$5:$J$44,7,FALSE)*'ANALYSIS-YLD2'!$F151 + 'ANALYSIS-YLD1'!AA151*(1-VLOOKUP('ANALYSIS-YLD2'!AA$4,'INTERNAL PARAMETERS-1'!$B$5:$J$44,5,FALSE))*VLOOKUP('ANALYSIS-YLD2'!AA$4,'INTERNAL PARAMETERS-1'!$B$5:$J$44,9,FALSE)*'ANALYSIS-YLD2'!$F151</f>
        <v>0</v>
      </c>
      <c r="AB151" s="111">
        <f>'ANALYSIS-YLD1'!AB151*VLOOKUP('ANALYSIS-YLD2'!AB$4,'INTERNAL PARAMETERS-1'!$B$5:$J$44,5,FALSE)*VLOOKUP('ANALYSIS-YLD2'!AB$4,'INTERNAL PARAMETERS-1'!$B$5:$J$44,7,FALSE)*'ANALYSIS-YLD2'!$F151 + 'ANALYSIS-YLD1'!AB151*(1-VLOOKUP('ANALYSIS-YLD2'!AB$4,'INTERNAL PARAMETERS-1'!$B$5:$J$44,5,FALSE))*VLOOKUP('ANALYSIS-YLD2'!AB$4,'INTERNAL PARAMETERS-1'!$B$5:$J$44,9,FALSE)*'ANALYSIS-YLD2'!$F151</f>
        <v>0</v>
      </c>
      <c r="AC151" s="111">
        <f>'ANALYSIS-YLD1'!AC151*VLOOKUP('ANALYSIS-YLD2'!AC$4,'INTERNAL PARAMETERS-1'!$B$5:$J$44,5,FALSE)*VLOOKUP('ANALYSIS-YLD2'!AC$4,'INTERNAL PARAMETERS-1'!$B$5:$J$44,7,FALSE)*'ANALYSIS-YLD2'!$F151 + 'ANALYSIS-YLD1'!AC151*(1-VLOOKUP('ANALYSIS-YLD2'!AC$4,'INTERNAL PARAMETERS-1'!$B$5:$J$44,5,FALSE))*VLOOKUP('ANALYSIS-YLD2'!AC$4,'INTERNAL PARAMETERS-1'!$B$5:$J$44,9,FALSE)*'ANALYSIS-YLD2'!$F151</f>
        <v>0</v>
      </c>
      <c r="AD151" s="111">
        <f>'ANALYSIS-YLD1'!AD151*VLOOKUP('ANALYSIS-YLD2'!AD$4,'INTERNAL PARAMETERS-1'!$B$5:$J$44,5,FALSE)*VLOOKUP('ANALYSIS-YLD2'!AD$4,'INTERNAL PARAMETERS-1'!$B$5:$J$44,7,FALSE)*'ANALYSIS-YLD2'!$F151 + 'ANALYSIS-YLD1'!AD151*(1-VLOOKUP('ANALYSIS-YLD2'!AD$4,'INTERNAL PARAMETERS-1'!$B$5:$J$44,5,FALSE))*VLOOKUP('ANALYSIS-YLD2'!AD$4,'INTERNAL PARAMETERS-1'!$B$5:$J$44,9,FALSE)*'ANALYSIS-YLD2'!$F151</f>
        <v>0</v>
      </c>
      <c r="AE151" s="111">
        <f>'ANALYSIS-YLD1'!AE151*VLOOKUP('ANALYSIS-YLD2'!AE$4,'INTERNAL PARAMETERS-1'!$B$5:$J$44,5,FALSE)*VLOOKUP('ANALYSIS-YLD2'!AE$4,'INTERNAL PARAMETERS-1'!$B$5:$J$44,7,FALSE)*'ANALYSIS-YLD2'!$F151 + 'ANALYSIS-YLD1'!AE151*(1-VLOOKUP('ANALYSIS-YLD2'!AE$4,'INTERNAL PARAMETERS-1'!$B$5:$J$44,5,FALSE))*VLOOKUP('ANALYSIS-YLD2'!AE$4,'INTERNAL PARAMETERS-1'!$B$5:$J$44,9,FALSE)*'ANALYSIS-YLD2'!$F151</f>
        <v>0</v>
      </c>
      <c r="AF151" s="111">
        <f>'ANALYSIS-YLD1'!AF151*VLOOKUP('ANALYSIS-YLD2'!AF$4,'INTERNAL PARAMETERS-1'!$B$5:$J$44,5,FALSE)*VLOOKUP('ANALYSIS-YLD2'!AF$4,'INTERNAL PARAMETERS-1'!$B$5:$J$44,7,FALSE)*'ANALYSIS-YLD2'!$F151 + 'ANALYSIS-YLD1'!AF151*(1-VLOOKUP('ANALYSIS-YLD2'!AF$4,'INTERNAL PARAMETERS-1'!$B$5:$J$44,5,FALSE))*VLOOKUP('ANALYSIS-YLD2'!AF$4,'INTERNAL PARAMETERS-1'!$B$5:$J$44,9,FALSE)*'ANALYSIS-YLD2'!$F151</f>
        <v>0.22797609472253028</v>
      </c>
      <c r="AG151" s="111">
        <f>'ANALYSIS-YLD1'!AG151*VLOOKUP('ANALYSIS-YLD2'!AG$4,'INTERNAL PARAMETERS-1'!$B$5:$J$44,5,FALSE)*VLOOKUP('ANALYSIS-YLD2'!AG$4,'INTERNAL PARAMETERS-1'!$B$5:$J$44,7,FALSE)*'ANALYSIS-YLD2'!$F151 + 'ANALYSIS-YLD1'!AG151*(1-VLOOKUP('ANALYSIS-YLD2'!AG$4,'INTERNAL PARAMETERS-1'!$B$5:$J$44,5,FALSE))*VLOOKUP('ANALYSIS-YLD2'!AG$4,'INTERNAL PARAMETERS-1'!$B$5:$J$44,9,FALSE)*'ANALYSIS-YLD2'!$F151</f>
        <v>0</v>
      </c>
      <c r="AH151" s="111">
        <f>'ANALYSIS-YLD1'!AH151*VLOOKUP('ANALYSIS-YLD2'!AH$4,'INTERNAL PARAMETERS-1'!$B$5:$J$44,5,FALSE)*VLOOKUP('ANALYSIS-YLD2'!AH$4,'INTERNAL PARAMETERS-1'!$B$5:$J$44,7,FALSE)*'ANALYSIS-YLD2'!$F151 + 'ANALYSIS-YLD1'!AH151*(1-VLOOKUP('ANALYSIS-YLD2'!AH$4,'INTERNAL PARAMETERS-1'!$B$5:$J$44,5,FALSE))*VLOOKUP('ANALYSIS-YLD2'!AH$4,'INTERNAL PARAMETERS-1'!$B$5:$J$44,9,FALSE)*'ANALYSIS-YLD2'!$F151</f>
        <v>0.1285181743920247</v>
      </c>
      <c r="AI151" s="111">
        <f>'ANALYSIS-YLD1'!AI151*VLOOKUP('ANALYSIS-YLD2'!AI$4,'INTERNAL PARAMETERS-1'!$B$5:$J$44,5,FALSE)*VLOOKUP('ANALYSIS-YLD2'!AI$4,'INTERNAL PARAMETERS-1'!$B$5:$J$44,7,FALSE)*'ANALYSIS-YLD2'!$F151 + 'ANALYSIS-YLD1'!AI151*(1-VLOOKUP('ANALYSIS-YLD2'!AI$4,'INTERNAL PARAMETERS-1'!$B$5:$J$44,5,FALSE))*VLOOKUP('ANALYSIS-YLD2'!AI$4,'INTERNAL PARAMETERS-1'!$B$5:$J$44,9,FALSE)*'ANALYSIS-YLD2'!$F151</f>
        <v>0.32139057824715683</v>
      </c>
      <c r="AJ151" s="111">
        <f>'ANALYSIS-YLD1'!AJ151*VLOOKUP('ANALYSIS-YLD2'!AJ$4,'INTERNAL PARAMETERS-1'!$B$5:$J$44,5,FALSE)*VLOOKUP('ANALYSIS-YLD2'!AJ$4,'INTERNAL PARAMETERS-1'!$B$5:$J$44,7,FALSE)*'ANALYSIS-YLD2'!$F151 + 'ANALYSIS-YLD1'!AJ151*(1-VLOOKUP('ANALYSIS-YLD2'!AJ$4,'INTERNAL PARAMETERS-1'!$B$5:$J$44,5,FALSE))*VLOOKUP('ANALYSIS-YLD2'!AJ$4,'INTERNAL PARAMETERS-1'!$B$5:$J$44,9,FALSE)*'ANALYSIS-YLD2'!$F151</f>
        <v>0.22797609472253028</v>
      </c>
      <c r="AK151" s="111">
        <f>'ANALYSIS-YLD1'!AK151*VLOOKUP('ANALYSIS-YLD2'!AK$4,'INTERNAL PARAMETERS-1'!$B$5:$J$44,5,FALSE)*VLOOKUP('ANALYSIS-YLD2'!AK$4,'INTERNAL PARAMETERS-1'!$B$5:$J$44,7,FALSE)*'ANALYSIS-YLD2'!$F151 + 'ANALYSIS-YLD1'!AK151*(1-VLOOKUP('ANALYSIS-YLD2'!AK$4,'INTERNAL PARAMETERS-1'!$B$5:$J$44,5,FALSE))*VLOOKUP('ANALYSIS-YLD2'!AK$4,'INTERNAL PARAMETERS-1'!$B$5:$J$44,9,FALSE)*'ANALYSIS-YLD2'!$F151</f>
        <v>0</v>
      </c>
      <c r="AL151" s="111">
        <f>'ANALYSIS-YLD1'!AL151*VLOOKUP('ANALYSIS-YLD2'!AL$4,'INTERNAL PARAMETERS-1'!$B$5:$J$44,5,FALSE)*VLOOKUP('ANALYSIS-YLD2'!AL$4,'INTERNAL PARAMETERS-1'!$B$5:$J$44,7,FALSE)*'ANALYSIS-YLD2'!$F151 + 'ANALYSIS-YLD1'!AL151*(1-VLOOKUP('ANALYSIS-YLD2'!AL$4,'INTERNAL PARAMETERS-1'!$B$5:$J$44,5,FALSE))*VLOOKUP('ANALYSIS-YLD2'!AL$4,'INTERNAL PARAMETERS-1'!$B$5:$J$44,9,FALSE)*'ANALYSIS-YLD2'!$F151</f>
        <v>0</v>
      </c>
      <c r="AM151" s="111">
        <f>'ANALYSIS-YLD1'!AM151*VLOOKUP('ANALYSIS-YLD2'!AM$4,'INTERNAL PARAMETERS-1'!$B$5:$J$44,5,FALSE)*VLOOKUP('ANALYSIS-YLD2'!AM$4,'INTERNAL PARAMETERS-1'!$B$5:$J$44,7,FALSE)*'ANALYSIS-YLD2'!$F151 + 'ANALYSIS-YLD1'!AM151*(1-VLOOKUP('ANALYSIS-YLD2'!AM$4,'INTERNAL PARAMETERS-1'!$B$5:$J$44,5,FALSE))*VLOOKUP('ANALYSIS-YLD2'!AM$4,'INTERNAL PARAMETERS-1'!$B$5:$J$44,9,FALSE)*'ANALYSIS-YLD2'!$F151</f>
        <v>0</v>
      </c>
      <c r="AN151" s="111">
        <f>'ANALYSIS-YLD1'!AN151*VLOOKUP('ANALYSIS-YLD2'!AN$4,'INTERNAL PARAMETERS-1'!$B$5:$J$44,5,FALSE)*VLOOKUP('ANALYSIS-YLD2'!AN$4,'INTERNAL PARAMETERS-1'!$B$5:$J$44,7,FALSE)*'ANALYSIS-YLD2'!$F151 + 'ANALYSIS-YLD1'!AN151*(1-VLOOKUP('ANALYSIS-YLD2'!AN$4,'INTERNAL PARAMETERS-1'!$B$5:$J$44,5,FALSE))*VLOOKUP('ANALYSIS-YLD2'!AN$4,'INTERNAL PARAMETERS-1'!$B$5:$J$44,9,FALSE)*'ANALYSIS-YLD2'!$F151</f>
        <v>0</v>
      </c>
      <c r="AO151" s="111">
        <f>'ANALYSIS-YLD1'!AO151*VLOOKUP('ANALYSIS-YLD2'!AO$4,'INTERNAL PARAMETERS-1'!$B$5:$J$44,5,FALSE)*VLOOKUP('ANALYSIS-YLD2'!AO$4,'INTERNAL PARAMETERS-1'!$B$5:$J$44,7,FALSE)*'ANALYSIS-YLD2'!$F151 + 'ANALYSIS-YLD1'!AO151*(1-VLOOKUP('ANALYSIS-YLD2'!AO$4,'INTERNAL PARAMETERS-1'!$B$5:$J$44,5,FALSE))*VLOOKUP('ANALYSIS-YLD2'!AO$4,'INTERNAL PARAMETERS-1'!$B$5:$J$44,9,FALSE)*'ANALYSIS-YLD2'!$F151</f>
        <v>0</v>
      </c>
      <c r="AP151" s="111">
        <f>'ANALYSIS-YLD1'!AP151*VLOOKUP('ANALYSIS-YLD2'!AP$4,'INTERNAL PARAMETERS-1'!$B$5:$J$44,5,FALSE)*VLOOKUP('ANALYSIS-YLD2'!AP$4,'INTERNAL PARAMETERS-1'!$B$5:$J$44,7,FALSE)*'ANALYSIS-YLD2'!$F151 + 'ANALYSIS-YLD1'!AP151*(1-VLOOKUP('ANALYSIS-YLD2'!AP$4,'INTERNAL PARAMETERS-1'!$B$5:$J$44,5,FALSE))*VLOOKUP('ANALYSIS-YLD2'!AP$4,'INTERNAL PARAMETERS-1'!$B$5:$J$44,9,FALSE)*'ANALYSIS-YLD2'!$F151</f>
        <v>0</v>
      </c>
      <c r="AQ151" s="111">
        <f>'ANALYSIS-YLD1'!AQ151*VLOOKUP('ANALYSIS-YLD2'!AQ$4,'INTERNAL PARAMETERS-1'!$B$5:$J$44,5,FALSE)*VLOOKUP('ANALYSIS-YLD2'!AQ$4,'INTERNAL PARAMETERS-1'!$B$5:$J$44,7,FALSE)*'ANALYSIS-YLD2'!$F151 + 'ANALYSIS-YLD1'!AQ151*(1-VLOOKUP('ANALYSIS-YLD2'!AQ$4,'INTERNAL PARAMETERS-1'!$B$5:$J$44,5,FALSE))*VLOOKUP('ANALYSIS-YLD2'!AQ$4,'INTERNAL PARAMETERS-1'!$B$5:$J$44,9,FALSE)*'ANALYSIS-YLD2'!$F151</f>
        <v>0</v>
      </c>
      <c r="AR151" s="111">
        <f>'ANALYSIS-YLD1'!AR151*VLOOKUP('ANALYSIS-YLD2'!AR$4,'INTERNAL PARAMETERS-1'!$B$5:$J$44,5,FALSE)*VLOOKUP('ANALYSIS-YLD2'!AR$4,'INTERNAL PARAMETERS-1'!$B$5:$J$44,7,FALSE)*'ANALYSIS-YLD2'!$F151 + 'ANALYSIS-YLD1'!AR151*(1-VLOOKUP('ANALYSIS-YLD2'!AR$4,'INTERNAL PARAMETERS-1'!$B$5:$J$44,5,FALSE))*VLOOKUP('ANALYSIS-YLD2'!AR$4,'INTERNAL PARAMETERS-1'!$B$5:$J$44,9,FALSE)*'ANALYSIS-YLD2'!$F151</f>
        <v>0</v>
      </c>
      <c r="AS151" s="111">
        <f>'ANALYSIS-YLD1'!AS151*VLOOKUP('ANALYSIS-YLD2'!AS$4,'INTERNAL PARAMETERS-1'!$B$5:$J$44,5,FALSE)*VLOOKUP('ANALYSIS-YLD2'!AS$4,'INTERNAL PARAMETERS-1'!$B$5:$J$44,7,FALSE)*'ANALYSIS-YLD2'!$F151 + 'ANALYSIS-YLD1'!AS151*(1-VLOOKUP('ANALYSIS-YLD2'!AS$4,'INTERNAL PARAMETERS-1'!$B$5:$J$44,5,FALSE))*VLOOKUP('ANALYSIS-YLD2'!AS$4,'INTERNAL PARAMETERS-1'!$B$5:$J$44,9,FALSE)*'ANALYSIS-YLD2'!$F151</f>
        <v>0</v>
      </c>
      <c r="AT151" s="110">
        <f>'ANALYSIS-YLD1'!AT151*VLOOKUP('ANALYSIS-YLD2'!AT$4,'INTERNAL PARAMETERS-1'!$B$5:$J$44,5,FALSE)*VLOOKUP('ANALYSIS-YLD2'!AT$4,'INTERNAL PARAMETERS-1'!$B$5:$J$44,7,FALSE)*'ANALYSIS-YLD2'!$F151 + 'ANALYSIS-YLD1'!AT151*(1-VLOOKUP('ANALYSIS-YLD2'!AT$4,'INTERNAL PARAMETERS-1'!$B$5:$J$44,5,FALSE))*VLOOKUP('ANALYSIS-YLD2'!AT$4,'INTERNAL PARAMETERS-1'!$B$5:$J$44,9,FALSE)*'ANALYSIS-YLD2'!$F151</f>
        <v>0</v>
      </c>
      <c r="AU151" s="112">
        <f>'ANALYSIS-YLD1'!AU151*VLOOKUP('ANALYSIS-YLD2'!AU$4,'INTERNAL PARAMETERS-1'!$B$5:$J$44,5,FALSE)*VLOOKUP('ANALYSIS-YLD2'!AU$4,'INTERNAL PARAMETERS-1'!$B$5:$J$44,6,FALSE)*VLOOKUP('ANALYSIS-YLD2'!AU$4,'INTERNAL PARAMETERS-1'!$B$5:$J$44,3,FALSE) + 'ANALYSIS-YLD1'!AU151*(1-VLOOKUP('ANALYSIS-YLD2'!AU$4,'INTERNAL PARAMETERS-1'!$B$5:$J$44,5,FALSE))*VLOOKUP('ANALYSIS-YLD2'!AU$4,'INTERNAL PARAMETERS-1'!$B$5:$J$44,8,FALSE)*VLOOKUP('ANALYSIS-YLD2'!AU$4,'INTERNAL PARAMETERS-1'!$B$5:$J$44,3,FALSE)</f>
        <v>0</v>
      </c>
      <c r="AV151" s="111">
        <f>'ANALYSIS-YLD1'!AV151*VLOOKUP('ANALYSIS-YLD2'!AV$4,'INTERNAL PARAMETERS-1'!$B$5:$J$44,5,FALSE)*VLOOKUP('ANALYSIS-YLD2'!AV$4,'INTERNAL PARAMETERS-1'!$B$5:$J$44,6,FALSE)*VLOOKUP('ANALYSIS-YLD2'!AV$4,'INTERNAL PARAMETERS-1'!$B$5:$J$44,3,FALSE) + 'ANALYSIS-YLD1'!AV151*(1-VLOOKUP('ANALYSIS-YLD2'!AV$4,'INTERNAL PARAMETERS-1'!$B$5:$J$44,5,FALSE))*VLOOKUP('ANALYSIS-YLD2'!AV$4,'INTERNAL PARAMETERS-1'!$B$5:$J$44,8,FALSE)*VLOOKUP('ANALYSIS-YLD2'!AV$4,'INTERNAL PARAMETERS-1'!$B$5:$J$44,3,FALSE)</f>
        <v>0</v>
      </c>
      <c r="AW151" s="111">
        <f>'ANALYSIS-YLD1'!AW151*VLOOKUP('ANALYSIS-YLD2'!AW$4,'INTERNAL PARAMETERS-1'!$B$5:$J$44,5,FALSE)*VLOOKUP('ANALYSIS-YLD2'!AW$4,'INTERNAL PARAMETERS-1'!$B$5:$J$44,6,FALSE)*VLOOKUP('ANALYSIS-YLD2'!AW$4,'INTERNAL PARAMETERS-1'!$B$5:$J$44,3,FALSE) + 'ANALYSIS-YLD1'!AW151*(1-VLOOKUP('ANALYSIS-YLD2'!AW$4,'INTERNAL PARAMETERS-1'!$B$5:$J$44,5,FALSE))*VLOOKUP('ANALYSIS-YLD2'!AW$4,'INTERNAL PARAMETERS-1'!$B$5:$J$44,8,FALSE)*VLOOKUP('ANALYSIS-YLD2'!AW$4,'INTERNAL PARAMETERS-1'!$B$5:$J$44,3,FALSE)</f>
        <v>2.6738459387649791</v>
      </c>
      <c r="AX151" s="111">
        <f>'ANALYSIS-YLD1'!AX151*VLOOKUP('ANALYSIS-YLD2'!AX$4,'INTERNAL PARAMETERS-1'!$B$5:$J$44,5,FALSE)*VLOOKUP('ANALYSIS-YLD2'!AX$4,'INTERNAL PARAMETERS-1'!$B$5:$J$44,6,FALSE)*VLOOKUP('ANALYSIS-YLD2'!AX$4,'INTERNAL PARAMETERS-1'!$B$5:$J$44,3,FALSE) + 'ANALYSIS-YLD1'!AX151*(1-VLOOKUP('ANALYSIS-YLD2'!AX$4,'INTERNAL PARAMETERS-1'!$B$5:$J$44,5,FALSE))*VLOOKUP('ANALYSIS-YLD2'!AX$4,'INTERNAL PARAMETERS-1'!$B$5:$J$44,8,FALSE)*VLOOKUP('ANALYSIS-YLD2'!AX$4,'INTERNAL PARAMETERS-1'!$B$5:$J$44,3,FALSE)</f>
        <v>0</v>
      </c>
      <c r="AY151" s="111">
        <f>'ANALYSIS-YLD1'!AY151*VLOOKUP('ANALYSIS-YLD2'!AY$4,'INTERNAL PARAMETERS-1'!$B$5:$J$44,5,FALSE)*VLOOKUP('ANALYSIS-YLD2'!AY$4,'INTERNAL PARAMETERS-1'!$B$5:$J$44,6,FALSE)*VLOOKUP('ANALYSIS-YLD2'!AY$4,'INTERNAL PARAMETERS-1'!$B$5:$J$44,3,FALSE) + 'ANALYSIS-YLD1'!AY151*(1-VLOOKUP('ANALYSIS-YLD2'!AY$4,'INTERNAL PARAMETERS-1'!$B$5:$J$44,5,FALSE))*VLOOKUP('ANALYSIS-YLD2'!AY$4,'INTERNAL PARAMETERS-1'!$B$5:$J$44,8,FALSE)*VLOOKUP('ANALYSIS-YLD2'!AY$4,'INTERNAL PARAMETERS-1'!$B$5:$J$44,3,FALSE)</f>
        <v>0</v>
      </c>
      <c r="AZ151" s="111">
        <f>'ANALYSIS-YLD1'!AZ151*VLOOKUP('ANALYSIS-YLD2'!AZ$4,'INTERNAL PARAMETERS-1'!$B$5:$J$44,5,FALSE)*VLOOKUP('ANALYSIS-YLD2'!AZ$4,'INTERNAL PARAMETERS-1'!$B$5:$J$44,6,FALSE)*VLOOKUP('ANALYSIS-YLD2'!AZ$4,'INTERNAL PARAMETERS-1'!$B$5:$J$44,3,FALSE) + 'ANALYSIS-YLD1'!AZ151*(1-VLOOKUP('ANALYSIS-YLD2'!AZ$4,'INTERNAL PARAMETERS-1'!$B$5:$J$44,5,FALSE))*VLOOKUP('ANALYSIS-YLD2'!AZ$4,'INTERNAL PARAMETERS-1'!$B$5:$J$44,8,FALSE)*VLOOKUP('ANALYSIS-YLD2'!AZ$4,'INTERNAL PARAMETERS-1'!$B$5:$J$44,3,FALSE)</f>
        <v>0</v>
      </c>
      <c r="BA151" s="111">
        <f>'ANALYSIS-YLD1'!BA151*VLOOKUP('ANALYSIS-YLD2'!BA$4,'INTERNAL PARAMETERS-1'!$B$5:$J$44,5,FALSE)*VLOOKUP('ANALYSIS-YLD2'!BA$4,'INTERNAL PARAMETERS-1'!$B$5:$J$44,6,FALSE)*VLOOKUP('ANALYSIS-YLD2'!BA$4,'INTERNAL PARAMETERS-1'!$B$5:$J$44,3,FALSE) + 'ANALYSIS-YLD1'!BA151*(1-VLOOKUP('ANALYSIS-YLD2'!BA$4,'INTERNAL PARAMETERS-1'!$B$5:$J$44,5,FALSE))*VLOOKUP('ANALYSIS-YLD2'!BA$4,'INTERNAL PARAMETERS-1'!$B$5:$J$44,8,FALSE)*VLOOKUP('ANALYSIS-YLD2'!BA$4,'INTERNAL PARAMETERS-1'!$B$5:$J$44,3,FALSE)</f>
        <v>0.31167759585528049</v>
      </c>
      <c r="BB151" s="111">
        <f>'ANALYSIS-YLD1'!BB151*VLOOKUP('ANALYSIS-YLD2'!BB$4,'INTERNAL PARAMETERS-1'!$B$5:$J$44,5,FALSE)*VLOOKUP('ANALYSIS-YLD2'!BB$4,'INTERNAL PARAMETERS-1'!$B$5:$J$44,6,FALSE)*VLOOKUP('ANALYSIS-YLD2'!BB$4,'INTERNAL PARAMETERS-1'!$B$5:$J$44,3,FALSE) + 'ANALYSIS-YLD1'!BB151*(1-VLOOKUP('ANALYSIS-YLD2'!BB$4,'INTERNAL PARAMETERS-1'!$B$5:$J$44,5,FALSE))*VLOOKUP('ANALYSIS-YLD2'!BB$4,'INTERNAL PARAMETERS-1'!$B$5:$J$44,8,FALSE)*VLOOKUP('ANALYSIS-YLD2'!BB$4,'INTERNAL PARAMETERS-1'!$B$5:$J$44,3,FALSE)</f>
        <v>0.86519657271450512</v>
      </c>
      <c r="BC151" s="111">
        <f>'ANALYSIS-YLD1'!BC151*VLOOKUP('ANALYSIS-YLD2'!BC$4,'INTERNAL PARAMETERS-1'!$B$5:$J$44,5,FALSE)*VLOOKUP('ANALYSIS-YLD2'!BC$4,'INTERNAL PARAMETERS-1'!$B$5:$J$44,6,FALSE)*VLOOKUP('ANALYSIS-YLD2'!BC$4,'INTERNAL PARAMETERS-1'!$B$5:$J$44,3,FALSE) + 'ANALYSIS-YLD1'!BC151*(1-VLOOKUP('ANALYSIS-YLD2'!BC$4,'INTERNAL PARAMETERS-1'!$B$5:$J$44,5,FALSE))*VLOOKUP('ANALYSIS-YLD2'!BC$4,'INTERNAL PARAMETERS-1'!$B$5:$J$44,8,FALSE)*VLOOKUP('ANALYSIS-YLD2'!BC$4,'INTERNAL PARAMETERS-1'!$B$5:$J$44,3,FALSE)</f>
        <v>0.16617137078574057</v>
      </c>
      <c r="BD151" s="111">
        <f>'ANALYSIS-YLD1'!BD151*VLOOKUP('ANALYSIS-YLD2'!BD$4,'INTERNAL PARAMETERS-1'!$B$5:$J$44,5,FALSE)*VLOOKUP('ANALYSIS-YLD2'!BD$4,'INTERNAL PARAMETERS-1'!$B$5:$J$44,6,FALSE)*VLOOKUP('ANALYSIS-YLD2'!BD$4,'INTERNAL PARAMETERS-1'!$B$5:$J$44,3,FALSE) + 'ANALYSIS-YLD1'!BD151*(1-VLOOKUP('ANALYSIS-YLD2'!BD$4,'INTERNAL PARAMETERS-1'!$B$5:$J$44,5,FALSE))*VLOOKUP('ANALYSIS-YLD2'!BD$4,'INTERNAL PARAMETERS-1'!$B$5:$J$44,8,FALSE)*VLOOKUP('ANALYSIS-YLD2'!BD$4,'INTERNAL PARAMETERS-1'!$B$5:$J$44,3,FALSE)</f>
        <v>0.75149209817202689</v>
      </c>
      <c r="BE151" s="111">
        <f>'ANALYSIS-YLD1'!BE151*VLOOKUP('ANALYSIS-YLD2'!BE$4,'INTERNAL PARAMETERS-1'!$B$5:$J$44,5,FALSE)*VLOOKUP('ANALYSIS-YLD2'!BE$4,'INTERNAL PARAMETERS-1'!$B$5:$J$44,6,FALSE)*VLOOKUP('ANALYSIS-YLD2'!BE$4,'INTERNAL PARAMETERS-1'!$B$5:$J$44,3,FALSE) + 'ANALYSIS-YLD1'!BE151*(1-VLOOKUP('ANALYSIS-YLD2'!BE$4,'INTERNAL PARAMETERS-1'!$B$5:$J$44,5,FALSE))*VLOOKUP('ANALYSIS-YLD2'!BE$4,'INTERNAL PARAMETERS-1'!$B$5:$J$44,8,FALSE)*VLOOKUP('ANALYSIS-YLD2'!BE$4,'INTERNAL PARAMETERS-1'!$B$5:$J$44,3,FALSE)</f>
        <v>0.2893928119790769</v>
      </c>
      <c r="BF151" s="111">
        <f>'ANALYSIS-YLD1'!BF151*VLOOKUP('ANALYSIS-YLD2'!BF$4,'INTERNAL PARAMETERS-1'!$B$5:$J$44,5,FALSE)*VLOOKUP('ANALYSIS-YLD2'!BF$4,'INTERNAL PARAMETERS-1'!$B$5:$J$44,6,FALSE)*VLOOKUP('ANALYSIS-YLD2'!BF$4,'INTERNAL PARAMETERS-1'!$B$5:$J$44,3,FALSE) + 'ANALYSIS-YLD1'!BF151*(1-VLOOKUP('ANALYSIS-YLD2'!BF$4,'INTERNAL PARAMETERS-1'!$B$5:$J$44,5,FALSE))*VLOOKUP('ANALYSIS-YLD2'!BF$4,'INTERNAL PARAMETERS-1'!$B$5:$J$44,8,FALSE)*VLOOKUP('ANALYSIS-YLD2'!BF$4,'INTERNAL PARAMETERS-1'!$B$5:$J$44,3,FALSE)</f>
        <v>0</v>
      </c>
      <c r="BG151" s="111">
        <f>'ANALYSIS-YLD1'!BG151*VLOOKUP('ANALYSIS-YLD2'!BG$4,'INTERNAL PARAMETERS-1'!$B$5:$J$44,5,FALSE)*VLOOKUP('ANALYSIS-YLD2'!BG$4,'INTERNAL PARAMETERS-1'!$B$5:$J$44,6,FALSE)*VLOOKUP('ANALYSIS-YLD2'!BG$4,'INTERNAL PARAMETERS-1'!$B$5:$J$44,3,FALSE) + 'ANALYSIS-YLD1'!BG151*(1-VLOOKUP('ANALYSIS-YLD2'!BG$4,'INTERNAL PARAMETERS-1'!$B$5:$J$44,5,FALSE))*VLOOKUP('ANALYSIS-YLD2'!BG$4,'INTERNAL PARAMETERS-1'!$B$5:$J$44,8,FALSE)*VLOOKUP('ANALYSIS-YLD2'!BG$4,'INTERNAL PARAMETERS-1'!$B$5:$J$44,3,FALSE)</f>
        <v>1.1213526752871947</v>
      </c>
      <c r="BH151" s="111">
        <f>'ANALYSIS-YLD1'!BH151*VLOOKUP('ANALYSIS-YLD2'!BH$4,'INTERNAL PARAMETERS-1'!$B$5:$J$44,5,FALSE)*VLOOKUP('ANALYSIS-YLD2'!BH$4,'INTERNAL PARAMETERS-1'!$B$5:$J$44,6,FALSE)*VLOOKUP('ANALYSIS-YLD2'!BH$4,'INTERNAL PARAMETERS-1'!$B$5:$J$44,3,FALSE) + 'ANALYSIS-YLD1'!BH151*(1-VLOOKUP('ANALYSIS-YLD2'!BH$4,'INTERNAL PARAMETERS-1'!$B$5:$J$44,5,FALSE))*VLOOKUP('ANALYSIS-YLD2'!BH$4,'INTERNAL PARAMETERS-1'!$B$5:$J$44,8,FALSE)*VLOOKUP('ANALYSIS-YLD2'!BH$4,'INTERNAL PARAMETERS-1'!$B$5:$J$44,3,FALSE)</f>
        <v>2.2128515554222621E-3</v>
      </c>
      <c r="BI151" s="111">
        <f>'ANALYSIS-YLD1'!BI151*VLOOKUP('ANALYSIS-YLD2'!BI$4,'INTERNAL PARAMETERS-1'!$B$5:$J$44,5,FALSE)*VLOOKUP('ANALYSIS-YLD2'!BI$4,'INTERNAL PARAMETERS-1'!$B$5:$J$44,6,FALSE)*VLOOKUP('ANALYSIS-YLD2'!BI$4,'INTERNAL PARAMETERS-1'!$B$5:$J$44,3,FALSE) + 'ANALYSIS-YLD1'!BI151*(1-VLOOKUP('ANALYSIS-YLD2'!BI$4,'INTERNAL PARAMETERS-1'!$B$5:$J$44,5,FALSE))*VLOOKUP('ANALYSIS-YLD2'!BI$4,'INTERNAL PARAMETERS-1'!$B$5:$J$44,8,FALSE)*VLOOKUP('ANALYSIS-YLD2'!BI$4,'INTERNAL PARAMETERS-1'!$B$5:$J$44,3,FALSE)</f>
        <v>0</v>
      </c>
      <c r="BJ151" s="111">
        <f>'ANALYSIS-YLD1'!BJ151*VLOOKUP('ANALYSIS-YLD2'!BJ$4,'INTERNAL PARAMETERS-1'!$B$5:$J$44,5,FALSE)*VLOOKUP('ANALYSIS-YLD2'!BJ$4,'INTERNAL PARAMETERS-1'!$B$5:$J$44,6,FALSE)*VLOOKUP('ANALYSIS-YLD2'!BJ$4,'INTERNAL PARAMETERS-1'!$B$5:$J$44,3,FALSE) + 'ANALYSIS-YLD1'!BJ151*(1-VLOOKUP('ANALYSIS-YLD2'!BJ$4,'INTERNAL PARAMETERS-1'!$B$5:$J$44,5,FALSE))*VLOOKUP('ANALYSIS-YLD2'!BJ$4,'INTERNAL PARAMETERS-1'!$B$5:$J$44,8,FALSE)*VLOOKUP('ANALYSIS-YLD2'!BJ$4,'INTERNAL PARAMETERS-1'!$B$5:$J$44,3,FALSE)</f>
        <v>0.2745479089788479</v>
      </c>
      <c r="BK151" s="111">
        <f>'ANALYSIS-YLD1'!BK151*VLOOKUP('ANALYSIS-YLD2'!BK$4,'INTERNAL PARAMETERS-1'!$B$5:$J$44,5,FALSE)*VLOOKUP('ANALYSIS-YLD2'!BK$4,'INTERNAL PARAMETERS-1'!$B$5:$J$44,6,FALSE)*VLOOKUP('ANALYSIS-YLD2'!BK$4,'INTERNAL PARAMETERS-1'!$B$5:$J$44,3,FALSE) + 'ANALYSIS-YLD1'!BK151*(1-VLOOKUP('ANALYSIS-YLD2'!BK$4,'INTERNAL PARAMETERS-1'!$B$5:$J$44,5,FALSE))*VLOOKUP('ANALYSIS-YLD2'!BK$4,'INTERNAL PARAMETERS-1'!$B$5:$J$44,8,FALSE)*VLOOKUP('ANALYSIS-YLD2'!BK$4,'INTERNAL PARAMETERS-1'!$B$5:$J$44,3,FALSE)</f>
        <v>0.17427758884800876</v>
      </c>
      <c r="BL151" s="111">
        <f>'ANALYSIS-YLD1'!BL151*VLOOKUP('ANALYSIS-YLD2'!BL$4,'INTERNAL PARAMETERS-1'!$B$5:$J$44,5,FALSE)*VLOOKUP('ANALYSIS-YLD2'!BL$4,'INTERNAL PARAMETERS-1'!$B$5:$J$44,6,FALSE)*VLOOKUP('ANALYSIS-YLD2'!BL$4,'INTERNAL PARAMETERS-1'!$B$5:$J$44,3,FALSE) + 'ANALYSIS-YLD1'!BL151*(1-VLOOKUP('ANALYSIS-YLD2'!BL$4,'INTERNAL PARAMETERS-1'!$B$5:$J$44,5,FALSE))*VLOOKUP('ANALYSIS-YLD2'!BL$4,'INTERNAL PARAMETERS-1'!$B$5:$J$44,8,FALSE)*VLOOKUP('ANALYSIS-YLD2'!BL$4,'INTERNAL PARAMETERS-1'!$B$5:$J$44,3,FALSE)</f>
        <v>8.3462961988096274E-2</v>
      </c>
      <c r="BM151" s="111">
        <f>'ANALYSIS-YLD1'!BM151*VLOOKUP('ANALYSIS-YLD2'!BM$4,'INTERNAL PARAMETERS-1'!$B$5:$J$44,5,FALSE)*VLOOKUP('ANALYSIS-YLD2'!BM$4,'INTERNAL PARAMETERS-1'!$B$5:$J$44,6,FALSE)*VLOOKUP('ANALYSIS-YLD2'!BM$4,'INTERNAL PARAMETERS-1'!$B$5:$J$44,3,FALSE) + 'ANALYSIS-YLD1'!BM151*(1-VLOOKUP('ANALYSIS-YLD2'!BM$4,'INTERNAL PARAMETERS-1'!$B$5:$J$44,5,FALSE))*VLOOKUP('ANALYSIS-YLD2'!BM$4,'INTERNAL PARAMETERS-1'!$B$5:$J$44,8,FALSE)*VLOOKUP('ANALYSIS-YLD2'!BM$4,'INTERNAL PARAMETERS-1'!$B$5:$J$44,3,FALSE)</f>
        <v>1.1255003151633185E-2</v>
      </c>
      <c r="BN151" s="111">
        <f>'ANALYSIS-YLD1'!BN151*VLOOKUP('ANALYSIS-YLD2'!BN$4,'INTERNAL PARAMETERS-1'!$B$5:$J$44,5,FALSE)*VLOOKUP('ANALYSIS-YLD2'!BN$4,'INTERNAL PARAMETERS-1'!$B$5:$J$44,6,FALSE)*VLOOKUP('ANALYSIS-YLD2'!BN$4,'INTERNAL PARAMETERS-1'!$B$5:$J$44,3,FALSE) + 'ANALYSIS-YLD1'!BN151*(1-VLOOKUP('ANALYSIS-YLD2'!BN$4,'INTERNAL PARAMETERS-1'!$B$5:$J$44,5,FALSE))*VLOOKUP('ANALYSIS-YLD2'!BN$4,'INTERNAL PARAMETERS-1'!$B$5:$J$44,8,FALSE)*VLOOKUP('ANALYSIS-YLD2'!BN$4,'INTERNAL PARAMETERS-1'!$B$5:$J$44,3,FALSE)</f>
        <v>0.27659711306196977</v>
      </c>
      <c r="BO151" s="111">
        <f>'ANALYSIS-YLD1'!BO151*VLOOKUP('ANALYSIS-YLD2'!BO$4,'INTERNAL PARAMETERS-1'!$B$5:$J$44,5,FALSE)*VLOOKUP('ANALYSIS-YLD2'!BO$4,'INTERNAL PARAMETERS-1'!$B$5:$J$44,6,FALSE)*VLOOKUP('ANALYSIS-YLD2'!BO$4,'INTERNAL PARAMETERS-1'!$B$5:$J$44,3,FALSE) + 'ANALYSIS-YLD1'!BO151*(1-VLOOKUP('ANALYSIS-YLD2'!BO$4,'INTERNAL PARAMETERS-1'!$B$5:$J$44,5,FALSE))*VLOOKUP('ANALYSIS-YLD2'!BO$4,'INTERNAL PARAMETERS-1'!$B$5:$J$44,8,FALSE)*VLOOKUP('ANALYSIS-YLD2'!BO$4,'INTERNAL PARAMETERS-1'!$B$5:$J$44,3,FALSE)</f>
        <v>0.49457702568478507</v>
      </c>
      <c r="BP151" s="111">
        <f>'ANALYSIS-YLD1'!BP151*VLOOKUP('ANALYSIS-YLD2'!BP$4,'INTERNAL PARAMETERS-1'!$B$5:$J$44,5,FALSE)*VLOOKUP('ANALYSIS-YLD2'!BP$4,'INTERNAL PARAMETERS-1'!$B$5:$J$44,6,FALSE)*VLOOKUP('ANALYSIS-YLD2'!BP$4,'INTERNAL PARAMETERS-1'!$B$5:$J$44,3,FALSE) + 'ANALYSIS-YLD1'!BP151*(1-VLOOKUP('ANALYSIS-YLD2'!BP$4,'INTERNAL PARAMETERS-1'!$B$5:$J$44,5,FALSE))*VLOOKUP('ANALYSIS-YLD2'!BP$4,'INTERNAL PARAMETERS-1'!$B$5:$J$44,8,FALSE)*VLOOKUP('ANALYSIS-YLD2'!BP$4,'INTERNAL PARAMETERS-1'!$B$5:$J$44,3,FALSE)</f>
        <v>1.5038443548099859E-2</v>
      </c>
      <c r="BQ151" s="111">
        <f>'ANALYSIS-YLD1'!BQ151*VLOOKUP('ANALYSIS-YLD2'!BQ$4,'INTERNAL PARAMETERS-1'!$B$5:$J$44,5,FALSE)*VLOOKUP('ANALYSIS-YLD2'!BQ$4,'INTERNAL PARAMETERS-1'!$B$5:$J$44,6,FALSE)*VLOOKUP('ANALYSIS-YLD2'!BQ$4,'INTERNAL PARAMETERS-1'!$B$5:$J$44,3,FALSE) + 'ANALYSIS-YLD1'!BQ151*(1-VLOOKUP('ANALYSIS-YLD2'!BQ$4,'INTERNAL PARAMETERS-1'!$B$5:$J$44,5,FALSE))*VLOOKUP('ANALYSIS-YLD2'!BQ$4,'INTERNAL PARAMETERS-1'!$B$5:$J$44,8,FALSE)*VLOOKUP('ANALYSIS-YLD2'!BQ$4,'INTERNAL PARAMETERS-1'!$B$5:$J$44,3,FALSE)</f>
        <v>0.52553304718933913</v>
      </c>
      <c r="BR151" s="111">
        <f>'ANALYSIS-YLD1'!BR151*VLOOKUP('ANALYSIS-YLD2'!BR$4,'INTERNAL PARAMETERS-1'!$B$5:$J$44,5,FALSE)*VLOOKUP('ANALYSIS-YLD2'!BR$4,'INTERNAL PARAMETERS-1'!$B$5:$J$44,6,FALSE)*VLOOKUP('ANALYSIS-YLD2'!BR$4,'INTERNAL PARAMETERS-1'!$B$5:$J$44,3,FALSE) + 'ANALYSIS-YLD1'!BR151*(1-VLOOKUP('ANALYSIS-YLD2'!BR$4,'INTERNAL PARAMETERS-1'!$B$5:$J$44,5,FALSE))*VLOOKUP('ANALYSIS-YLD2'!BR$4,'INTERNAL PARAMETERS-1'!$B$5:$J$44,8,FALSE)*VLOOKUP('ANALYSIS-YLD2'!BR$4,'INTERNAL PARAMETERS-1'!$B$5:$J$44,3,FALSE)</f>
        <v>1.3893071773120108E-2</v>
      </c>
      <c r="BS151" s="111">
        <f>'ANALYSIS-YLD1'!BS151*VLOOKUP('ANALYSIS-YLD2'!BS$4,'INTERNAL PARAMETERS-1'!$B$5:$J$44,5,FALSE)*VLOOKUP('ANALYSIS-YLD2'!BS$4,'INTERNAL PARAMETERS-1'!$B$5:$J$44,6,FALSE)*VLOOKUP('ANALYSIS-YLD2'!BS$4,'INTERNAL PARAMETERS-1'!$B$5:$J$44,3,FALSE) + 'ANALYSIS-YLD1'!BS151*(1-VLOOKUP('ANALYSIS-YLD2'!BS$4,'INTERNAL PARAMETERS-1'!$B$5:$J$44,5,FALSE))*VLOOKUP('ANALYSIS-YLD2'!BS$4,'INTERNAL PARAMETERS-1'!$B$5:$J$44,8,FALSE)*VLOOKUP('ANALYSIS-YLD2'!BS$4,'INTERNAL PARAMETERS-1'!$B$5:$J$44,3,FALSE)</f>
        <v>1.3334349466830211E-3</v>
      </c>
      <c r="BT151" s="111">
        <f>'ANALYSIS-YLD1'!BT151*VLOOKUP('ANALYSIS-YLD2'!BT$4,'INTERNAL PARAMETERS-1'!$B$5:$J$44,5,FALSE)*VLOOKUP('ANALYSIS-YLD2'!BT$4,'INTERNAL PARAMETERS-1'!$B$5:$J$44,6,FALSE)*VLOOKUP('ANALYSIS-YLD2'!BT$4,'INTERNAL PARAMETERS-1'!$B$5:$J$44,3,FALSE) + 'ANALYSIS-YLD1'!BT151*(1-VLOOKUP('ANALYSIS-YLD2'!BT$4,'INTERNAL PARAMETERS-1'!$B$5:$J$44,5,FALSE))*VLOOKUP('ANALYSIS-YLD2'!BT$4,'INTERNAL PARAMETERS-1'!$B$5:$J$44,8,FALSE)*VLOOKUP('ANALYSIS-YLD2'!BT$4,'INTERNAL PARAMETERS-1'!$B$5:$J$44,3,FALSE)</f>
        <v>0</v>
      </c>
      <c r="BU151" s="111">
        <f>'ANALYSIS-YLD1'!BU151*VLOOKUP('ANALYSIS-YLD2'!BU$4,'INTERNAL PARAMETERS-1'!$B$5:$J$44,5,FALSE)*VLOOKUP('ANALYSIS-YLD2'!BU$4,'INTERNAL PARAMETERS-1'!$B$5:$J$44,6,FALSE)*VLOOKUP('ANALYSIS-YLD2'!BU$4,'INTERNAL PARAMETERS-1'!$B$5:$J$44,3,FALSE) + 'ANALYSIS-YLD1'!BU151*(1-VLOOKUP('ANALYSIS-YLD2'!BU$4,'INTERNAL PARAMETERS-1'!$B$5:$J$44,5,FALSE))*VLOOKUP('ANALYSIS-YLD2'!BU$4,'INTERNAL PARAMETERS-1'!$B$5:$J$44,8,FALSE)*VLOOKUP('ANALYSIS-YLD2'!BU$4,'INTERNAL PARAMETERS-1'!$B$5:$J$44,3,FALSE)</f>
        <v>0</v>
      </c>
      <c r="BV151" s="111">
        <f>'ANALYSIS-YLD1'!BV151*VLOOKUP('ANALYSIS-YLD2'!BV$4,'INTERNAL PARAMETERS-1'!$B$5:$J$44,5,FALSE)*VLOOKUP('ANALYSIS-YLD2'!BV$4,'INTERNAL PARAMETERS-1'!$B$5:$J$44,6,FALSE)*VLOOKUP('ANALYSIS-YLD2'!BV$4,'INTERNAL PARAMETERS-1'!$B$5:$J$44,3,FALSE) + 'ANALYSIS-YLD1'!BV151*(1-VLOOKUP('ANALYSIS-YLD2'!BV$4,'INTERNAL PARAMETERS-1'!$B$5:$J$44,5,FALSE))*VLOOKUP('ANALYSIS-YLD2'!BV$4,'INTERNAL PARAMETERS-1'!$B$5:$J$44,8,FALSE)*VLOOKUP('ANALYSIS-YLD2'!BV$4,'INTERNAL PARAMETERS-1'!$B$5:$J$44,3,FALSE)</f>
        <v>0</v>
      </c>
      <c r="BW151" s="111">
        <f>'ANALYSIS-YLD1'!BW151*VLOOKUP('ANALYSIS-YLD2'!BW$4,'INTERNAL PARAMETERS-1'!$B$5:$J$44,5,FALSE)*VLOOKUP('ANALYSIS-YLD2'!BW$4,'INTERNAL PARAMETERS-1'!$B$5:$J$44,6,FALSE)*VLOOKUP('ANALYSIS-YLD2'!BW$4,'INTERNAL PARAMETERS-1'!$B$5:$J$44,3,FALSE) + 'ANALYSIS-YLD1'!BW151*(1-VLOOKUP('ANALYSIS-YLD2'!BW$4,'INTERNAL PARAMETERS-1'!$B$5:$J$44,5,FALSE))*VLOOKUP('ANALYSIS-YLD2'!BW$4,'INTERNAL PARAMETERS-1'!$B$5:$J$44,8,FALSE)*VLOOKUP('ANALYSIS-YLD2'!BW$4,'INTERNAL PARAMETERS-1'!$B$5:$J$44,3,FALSE)</f>
        <v>0</v>
      </c>
      <c r="BX151" s="111">
        <f>'ANALYSIS-YLD1'!BX151*VLOOKUP('ANALYSIS-YLD2'!BX$4,'INTERNAL PARAMETERS-1'!$B$5:$J$44,5,FALSE)*VLOOKUP('ANALYSIS-YLD2'!BX$4,'INTERNAL PARAMETERS-1'!$B$5:$J$44,6,FALSE)*VLOOKUP('ANALYSIS-YLD2'!BX$4,'INTERNAL PARAMETERS-1'!$B$5:$J$44,3,FALSE) + 'ANALYSIS-YLD1'!BX151*(1-VLOOKUP('ANALYSIS-YLD2'!BX$4,'INTERNAL PARAMETERS-1'!$B$5:$J$44,5,FALSE))*VLOOKUP('ANALYSIS-YLD2'!BX$4,'INTERNAL PARAMETERS-1'!$B$5:$J$44,8,FALSE)*VLOOKUP('ANALYSIS-YLD2'!BX$4,'INTERNAL PARAMETERS-1'!$B$5:$J$44,3,FALSE)</f>
        <v>0</v>
      </c>
      <c r="BY151" s="111">
        <f>'ANALYSIS-YLD1'!BY151*VLOOKUP('ANALYSIS-YLD2'!BY$4,'INTERNAL PARAMETERS-1'!$B$5:$J$44,5,FALSE)*VLOOKUP('ANALYSIS-YLD2'!BY$4,'INTERNAL PARAMETERS-1'!$B$5:$J$44,6,FALSE)*VLOOKUP('ANALYSIS-YLD2'!BY$4,'INTERNAL PARAMETERS-1'!$B$5:$J$44,3,FALSE) + 'ANALYSIS-YLD1'!BY151*(1-VLOOKUP('ANALYSIS-YLD2'!BY$4,'INTERNAL PARAMETERS-1'!$B$5:$J$44,5,FALSE))*VLOOKUP('ANALYSIS-YLD2'!BY$4,'INTERNAL PARAMETERS-1'!$B$5:$J$44,8,FALSE)*VLOOKUP('ANALYSIS-YLD2'!BY$4,'INTERNAL PARAMETERS-1'!$B$5:$J$44,3,FALSE)</f>
        <v>0</v>
      </c>
      <c r="BZ151" s="111">
        <f>'ANALYSIS-YLD1'!BZ151*VLOOKUP('ANALYSIS-YLD2'!BZ$4,'INTERNAL PARAMETERS-1'!$B$5:$J$44,5,FALSE)*VLOOKUP('ANALYSIS-YLD2'!BZ$4,'INTERNAL PARAMETERS-1'!$B$5:$J$44,6,FALSE)*VLOOKUP('ANALYSIS-YLD2'!BZ$4,'INTERNAL PARAMETERS-1'!$B$5:$J$44,3,FALSE) + 'ANALYSIS-YLD1'!BZ151*(1-VLOOKUP('ANALYSIS-YLD2'!BZ$4,'INTERNAL PARAMETERS-1'!$B$5:$J$44,5,FALSE))*VLOOKUP('ANALYSIS-YLD2'!BZ$4,'INTERNAL PARAMETERS-1'!$B$5:$J$44,8,FALSE)*VLOOKUP('ANALYSIS-YLD2'!BZ$4,'INTERNAL PARAMETERS-1'!$B$5:$J$44,3,FALSE)</f>
        <v>6.993589807039888E-4</v>
      </c>
      <c r="CA151" s="111">
        <f>'ANALYSIS-YLD1'!CA151*VLOOKUP('ANALYSIS-YLD2'!CA$4,'INTERNAL PARAMETERS-1'!$B$5:$J$44,5,FALSE)*VLOOKUP('ANALYSIS-YLD2'!CA$4,'INTERNAL PARAMETERS-1'!$B$5:$J$44,6,FALSE)*VLOOKUP('ANALYSIS-YLD2'!CA$4,'INTERNAL PARAMETERS-1'!$B$5:$J$44,3,FALSE) + 'ANALYSIS-YLD1'!CA151*(1-VLOOKUP('ANALYSIS-YLD2'!CA$4,'INTERNAL PARAMETERS-1'!$B$5:$J$44,5,FALSE))*VLOOKUP('ANALYSIS-YLD2'!CA$4,'INTERNAL PARAMETERS-1'!$B$5:$J$44,8,FALSE)*VLOOKUP('ANALYSIS-YLD2'!CA$4,'INTERNAL PARAMETERS-1'!$B$5:$J$44,3,FALSE)</f>
        <v>0</v>
      </c>
      <c r="CB151" s="111">
        <f>'ANALYSIS-YLD1'!CB151*VLOOKUP('ANALYSIS-YLD2'!CB$4,'INTERNAL PARAMETERS-1'!$B$5:$J$44,5,FALSE)*VLOOKUP('ANALYSIS-YLD2'!CB$4,'INTERNAL PARAMETERS-1'!$B$5:$J$44,6,FALSE)*VLOOKUP('ANALYSIS-YLD2'!CB$4,'INTERNAL PARAMETERS-1'!$B$5:$J$44,3,FALSE) + 'ANALYSIS-YLD1'!CB151*(1-VLOOKUP('ANALYSIS-YLD2'!CB$4,'INTERNAL PARAMETERS-1'!$B$5:$J$44,5,FALSE))*VLOOKUP('ANALYSIS-YLD2'!CB$4,'INTERNAL PARAMETERS-1'!$B$5:$J$44,8,FALSE)*VLOOKUP('ANALYSIS-YLD2'!CB$4,'INTERNAL PARAMETERS-1'!$B$5:$J$44,3,FALSE)</f>
        <v>0</v>
      </c>
      <c r="CC151" s="111">
        <f>'ANALYSIS-YLD1'!CC151*VLOOKUP('ANALYSIS-YLD2'!CC$4,'INTERNAL PARAMETERS-1'!$B$5:$J$44,5,FALSE)*VLOOKUP('ANALYSIS-YLD2'!CC$4,'INTERNAL PARAMETERS-1'!$B$5:$J$44,6,FALSE)*VLOOKUP('ANALYSIS-YLD2'!CC$4,'INTERNAL PARAMETERS-1'!$B$5:$J$44,3,FALSE) + 'ANALYSIS-YLD1'!CC151*(1-VLOOKUP('ANALYSIS-YLD2'!CC$4,'INTERNAL PARAMETERS-1'!$B$5:$J$44,5,FALSE))*VLOOKUP('ANALYSIS-YLD2'!CC$4,'INTERNAL PARAMETERS-1'!$B$5:$J$44,8,FALSE)*VLOOKUP('ANALYSIS-YLD2'!CC$4,'INTERNAL PARAMETERS-1'!$B$5:$J$44,3,FALSE)</f>
        <v>1.7727064504967545E-3</v>
      </c>
      <c r="CD151" s="111">
        <f>'ANALYSIS-YLD1'!CD151*VLOOKUP('ANALYSIS-YLD2'!CD$4,'INTERNAL PARAMETERS-1'!$B$5:$J$44,5,FALSE)*VLOOKUP('ANALYSIS-YLD2'!CD$4,'INTERNAL PARAMETERS-1'!$B$5:$J$44,6,FALSE)*VLOOKUP('ANALYSIS-YLD2'!CD$4,'INTERNAL PARAMETERS-1'!$B$5:$J$44,3,FALSE) + 'ANALYSIS-YLD1'!CD151*(1-VLOOKUP('ANALYSIS-YLD2'!CD$4,'INTERNAL PARAMETERS-1'!$B$5:$J$44,5,FALSE))*VLOOKUP('ANALYSIS-YLD2'!CD$4,'INTERNAL PARAMETERS-1'!$B$5:$J$44,8,FALSE)*VLOOKUP('ANALYSIS-YLD2'!CD$4,'INTERNAL PARAMETERS-1'!$B$5:$J$44,3,FALSE)</f>
        <v>1.586323489492494E-2</v>
      </c>
      <c r="CE151" s="111">
        <f>'ANALYSIS-YLD1'!CE151*VLOOKUP('ANALYSIS-YLD2'!CE$4,'INTERNAL PARAMETERS-1'!$B$5:$J$44,5,FALSE)*VLOOKUP('ANALYSIS-YLD2'!CE$4,'INTERNAL PARAMETERS-1'!$B$5:$J$44,6,FALSE)*VLOOKUP('ANALYSIS-YLD2'!CE$4,'INTERNAL PARAMETERS-1'!$B$5:$J$44,3,FALSE) + 'ANALYSIS-YLD1'!CE151*(1-VLOOKUP('ANALYSIS-YLD2'!CE$4,'INTERNAL PARAMETERS-1'!$B$5:$J$44,5,FALSE))*VLOOKUP('ANALYSIS-YLD2'!CE$4,'INTERNAL PARAMETERS-1'!$B$5:$J$44,8,FALSE)*VLOOKUP('ANALYSIS-YLD2'!CE$4,'INTERNAL PARAMETERS-1'!$B$5:$J$44,3,FALSE)</f>
        <v>1.8385498329437769E-2</v>
      </c>
      <c r="CF151" s="111">
        <f>'ANALYSIS-YLD1'!CF151*VLOOKUP('ANALYSIS-YLD2'!CF$4,'INTERNAL PARAMETERS-1'!$B$5:$J$44,5,FALSE)*VLOOKUP('ANALYSIS-YLD2'!CF$4,'INTERNAL PARAMETERS-1'!$B$5:$J$44,6,FALSE)*VLOOKUP('ANALYSIS-YLD2'!CF$4,'INTERNAL PARAMETERS-1'!$B$5:$J$44,3,FALSE) + 'ANALYSIS-YLD1'!CF151*(1-VLOOKUP('ANALYSIS-YLD2'!CF$4,'INTERNAL PARAMETERS-1'!$B$5:$J$44,5,FALSE))*VLOOKUP('ANALYSIS-YLD2'!CF$4,'INTERNAL PARAMETERS-1'!$B$5:$J$44,8,FALSE)*VLOOKUP('ANALYSIS-YLD2'!CF$4,'INTERNAL PARAMETERS-1'!$B$5:$J$44,3,FALSE)</f>
        <v>1.0909430846127941E-2</v>
      </c>
      <c r="CG151" s="111">
        <f>'ANALYSIS-YLD1'!CG151*VLOOKUP('ANALYSIS-YLD2'!CG$4,'INTERNAL PARAMETERS-1'!$B$5:$J$44,5,FALSE)*VLOOKUP('ANALYSIS-YLD2'!CG$4,'INTERNAL PARAMETERS-1'!$B$5:$J$44,6,FALSE)*VLOOKUP('ANALYSIS-YLD2'!CG$4,'INTERNAL PARAMETERS-1'!$B$5:$J$44,3,FALSE) + 'ANALYSIS-YLD1'!CG151*(1-VLOOKUP('ANALYSIS-YLD2'!CG$4,'INTERNAL PARAMETERS-1'!$B$5:$J$44,5,FALSE))*VLOOKUP('ANALYSIS-YLD2'!CG$4,'INTERNAL PARAMETERS-1'!$B$5:$J$44,8,FALSE)*VLOOKUP('ANALYSIS-YLD2'!CG$4,'INTERNAL PARAMETERS-1'!$B$5:$J$44,3,FALSE)</f>
        <v>1.6072543304579875E-4</v>
      </c>
      <c r="CH151" s="110">
        <f>'ANALYSIS-YLD1'!CH151*VLOOKUP('ANALYSIS-YLD2'!CH$4,'INTERNAL PARAMETERS-1'!$B$5:$J$44,5,FALSE)*VLOOKUP('ANALYSIS-YLD2'!CH$4,'INTERNAL PARAMETERS-1'!$B$5:$J$44,6,FALSE)*VLOOKUP('ANALYSIS-YLD2'!CH$4,'INTERNAL PARAMETERS-1'!$B$5:$J$44,3,FALSE) + 'ANALYSIS-YLD1'!CH151*(1-VLOOKUP('ANALYSIS-YLD2'!CH$4,'INTERNAL PARAMETERS-1'!$B$5:$J$44,5,FALSE))*VLOOKUP('ANALYSIS-YLD2'!CH$4,'INTERNAL PARAMETERS-1'!$B$5:$J$44,8,FALSE)*VLOOKUP('ANALYSIS-YLD2'!CH$4,'INTERNAL PARAMETERS-1'!$B$5:$J$44,3,FALSE)</f>
        <v>0</v>
      </c>
      <c r="CJ151" s="112">
        <f t="shared" si="4"/>
        <v>318.34329245306543</v>
      </c>
      <c r="CK151" s="110">
        <f t="shared" si="5"/>
        <v>8.0996484692195487</v>
      </c>
    </row>
    <row r="152" spans="2:89" x14ac:dyDescent="0.5">
      <c r="B152" s="127" t="s">
        <v>24</v>
      </c>
      <c r="C152" s="126" t="s">
        <v>21</v>
      </c>
      <c r="D152" s="126" t="s">
        <v>17</v>
      </c>
      <c r="E152" s="125">
        <f>'INPUTS-Incidence'!E152</f>
        <v>3303.660994895406</v>
      </c>
      <c r="F152" s="128">
        <f>'INTERNAL PARAMETERS-1'!M8</f>
        <v>68.824999999999989</v>
      </c>
      <c r="G152" s="112">
        <f>'ANALYSIS-YLD1'!G152*VLOOKUP('ANALYSIS-YLD2'!G$4,'INTERNAL PARAMETERS-1'!$B$5:$J$44,5,FALSE)*VLOOKUP('ANALYSIS-YLD2'!G$4,'INTERNAL PARAMETERS-1'!$B$5:$J$44,7,FALSE)*'ANALYSIS-YLD2'!$F152 + 'ANALYSIS-YLD1'!G152*(1-VLOOKUP('ANALYSIS-YLD2'!G$4,'INTERNAL PARAMETERS-1'!$B$5:$J$44,5,FALSE))*VLOOKUP('ANALYSIS-YLD2'!G$4,'INTERNAL PARAMETERS-1'!$B$5:$J$44,9,FALSE)*'ANALYSIS-YLD2'!$F152</f>
        <v>416.78351616893707</v>
      </c>
      <c r="H152" s="111">
        <f>'ANALYSIS-YLD1'!H152*VLOOKUP('ANALYSIS-YLD2'!H$4,'INTERNAL PARAMETERS-1'!$B$5:$J$44,5,FALSE)*VLOOKUP('ANALYSIS-YLD2'!H$4,'INTERNAL PARAMETERS-1'!$B$5:$J$44,7,FALSE)*'ANALYSIS-YLD2'!$F152 + 'ANALYSIS-YLD1'!H152*(1-VLOOKUP('ANALYSIS-YLD2'!H$4,'INTERNAL PARAMETERS-1'!$B$5:$J$44,5,FALSE))*VLOOKUP('ANALYSIS-YLD2'!H$4,'INTERNAL PARAMETERS-1'!$B$5:$J$44,9,FALSE)*'ANALYSIS-YLD2'!$F152</f>
        <v>309.7546024150061</v>
      </c>
      <c r="I152" s="111">
        <f>'ANALYSIS-YLD1'!I152*VLOOKUP('ANALYSIS-YLD2'!I$4,'INTERNAL PARAMETERS-1'!$B$5:$J$44,5,FALSE)*VLOOKUP('ANALYSIS-YLD2'!I$4,'INTERNAL PARAMETERS-1'!$B$5:$J$44,7,FALSE)*'ANALYSIS-YLD2'!$F152 + 'ANALYSIS-YLD1'!I152*(1-VLOOKUP('ANALYSIS-YLD2'!I$4,'INTERNAL PARAMETERS-1'!$B$5:$J$44,5,FALSE))*VLOOKUP('ANALYSIS-YLD2'!I$4,'INTERNAL PARAMETERS-1'!$B$5:$J$44,9,FALSE)*'ANALYSIS-YLD2'!$F152</f>
        <v>584.55742785069435</v>
      </c>
      <c r="J152" s="111">
        <f>'ANALYSIS-YLD1'!J152*VLOOKUP('ANALYSIS-YLD2'!J$4,'INTERNAL PARAMETERS-1'!$B$5:$J$44,5,FALSE)*VLOOKUP('ANALYSIS-YLD2'!J$4,'INTERNAL PARAMETERS-1'!$B$5:$J$44,7,FALSE)*'ANALYSIS-YLD2'!$F152 + 'ANALYSIS-YLD1'!J152*(1-VLOOKUP('ANALYSIS-YLD2'!J$4,'INTERNAL PARAMETERS-1'!$B$5:$J$44,5,FALSE))*VLOOKUP('ANALYSIS-YLD2'!J$4,'INTERNAL PARAMETERS-1'!$B$5:$J$44,9,FALSE)*'ANALYSIS-YLD2'!$F152</f>
        <v>0</v>
      </c>
      <c r="K152" s="111">
        <f>'ANALYSIS-YLD1'!K152*VLOOKUP('ANALYSIS-YLD2'!K$4,'INTERNAL PARAMETERS-1'!$B$5:$J$44,5,FALSE)*VLOOKUP('ANALYSIS-YLD2'!K$4,'INTERNAL PARAMETERS-1'!$B$5:$J$44,7,FALSE)*'ANALYSIS-YLD2'!$F152 + 'ANALYSIS-YLD1'!K152*(1-VLOOKUP('ANALYSIS-YLD2'!K$4,'INTERNAL PARAMETERS-1'!$B$5:$J$44,5,FALSE))*VLOOKUP('ANALYSIS-YLD2'!K$4,'INTERNAL PARAMETERS-1'!$B$5:$J$44,9,FALSE)*'ANALYSIS-YLD2'!$F152</f>
        <v>2.6920000135743405</v>
      </c>
      <c r="L152" s="111">
        <f>'ANALYSIS-YLD1'!L152*VLOOKUP('ANALYSIS-YLD2'!L$4,'INTERNAL PARAMETERS-1'!$B$5:$J$44,5,FALSE)*VLOOKUP('ANALYSIS-YLD2'!L$4,'INTERNAL PARAMETERS-1'!$B$5:$J$44,7,FALSE)*'ANALYSIS-YLD2'!$F152 + 'ANALYSIS-YLD1'!L152*(1-VLOOKUP('ANALYSIS-YLD2'!L$4,'INTERNAL PARAMETERS-1'!$B$5:$J$44,5,FALSE))*VLOOKUP('ANALYSIS-YLD2'!L$4,'INTERNAL PARAMETERS-1'!$B$5:$J$44,9,FALSE)*'ANALYSIS-YLD2'!$F152</f>
        <v>0</v>
      </c>
      <c r="M152" s="111">
        <f>'ANALYSIS-YLD1'!M152*VLOOKUP('ANALYSIS-YLD2'!M$4,'INTERNAL PARAMETERS-1'!$B$5:$J$44,5,FALSE)*VLOOKUP('ANALYSIS-YLD2'!M$4,'INTERNAL PARAMETERS-1'!$B$5:$J$44,7,FALSE)*'ANALYSIS-YLD2'!$F152 + 'ANALYSIS-YLD1'!M152*(1-VLOOKUP('ANALYSIS-YLD2'!M$4,'INTERNAL PARAMETERS-1'!$B$5:$J$44,5,FALSE))*VLOOKUP('ANALYSIS-YLD2'!M$4,'INTERNAL PARAMETERS-1'!$B$5:$J$44,9,FALSE)*'ANALYSIS-YLD2'!$F152</f>
        <v>7.7459387155230743</v>
      </c>
      <c r="N152" s="111">
        <f>'ANALYSIS-YLD1'!N152*VLOOKUP('ANALYSIS-YLD2'!N$4,'INTERNAL PARAMETERS-1'!$B$5:$J$44,5,FALSE)*VLOOKUP('ANALYSIS-YLD2'!N$4,'INTERNAL PARAMETERS-1'!$B$5:$J$44,7,FALSE)*'ANALYSIS-YLD2'!$F152 + 'ANALYSIS-YLD1'!N152*(1-VLOOKUP('ANALYSIS-YLD2'!N$4,'INTERNAL PARAMETERS-1'!$B$5:$J$44,5,FALSE))*VLOOKUP('ANALYSIS-YLD2'!N$4,'INTERNAL PARAMETERS-1'!$B$5:$J$44,9,FALSE)*'ANALYSIS-YLD2'!$F152</f>
        <v>4.5895479516869573</v>
      </c>
      <c r="O152" s="111">
        <f>'ANALYSIS-YLD1'!O152*VLOOKUP('ANALYSIS-YLD2'!O$4,'INTERNAL PARAMETERS-1'!$B$5:$J$44,5,FALSE)*VLOOKUP('ANALYSIS-YLD2'!O$4,'INTERNAL PARAMETERS-1'!$B$5:$J$44,7,FALSE)*'ANALYSIS-YLD2'!$F152 + 'ANALYSIS-YLD1'!O152*(1-VLOOKUP('ANALYSIS-YLD2'!O$4,'INTERNAL PARAMETERS-1'!$B$5:$J$44,5,FALSE))*VLOOKUP('ANALYSIS-YLD2'!O$4,'INTERNAL PARAMETERS-1'!$B$5:$J$44,9,FALSE)*'ANALYSIS-YLD2'!$F152</f>
        <v>0</v>
      </c>
      <c r="P152" s="111">
        <f>'ANALYSIS-YLD1'!P152*VLOOKUP('ANALYSIS-YLD2'!P$4,'INTERNAL PARAMETERS-1'!$B$5:$J$44,5,FALSE)*VLOOKUP('ANALYSIS-YLD2'!P$4,'INTERNAL PARAMETERS-1'!$B$5:$J$44,7,FALSE)*'ANALYSIS-YLD2'!$F152 + 'ANALYSIS-YLD1'!P152*(1-VLOOKUP('ANALYSIS-YLD2'!P$4,'INTERNAL PARAMETERS-1'!$B$5:$J$44,5,FALSE))*VLOOKUP('ANALYSIS-YLD2'!P$4,'INTERNAL PARAMETERS-1'!$B$5:$J$44,9,FALSE)*'ANALYSIS-YLD2'!$F152</f>
        <v>0</v>
      </c>
      <c r="Q152" s="111">
        <f>'ANALYSIS-YLD1'!Q152*VLOOKUP('ANALYSIS-YLD2'!Q$4,'INTERNAL PARAMETERS-1'!$B$5:$J$44,5,FALSE)*VLOOKUP('ANALYSIS-YLD2'!Q$4,'INTERNAL PARAMETERS-1'!$B$5:$J$44,7,FALSE)*'ANALYSIS-YLD2'!$F152 + 'ANALYSIS-YLD1'!Q152*(1-VLOOKUP('ANALYSIS-YLD2'!Q$4,'INTERNAL PARAMETERS-1'!$B$5:$J$44,5,FALSE))*VLOOKUP('ANALYSIS-YLD2'!Q$4,'INTERNAL PARAMETERS-1'!$B$5:$J$44,9,FALSE)*'ANALYSIS-YLD2'!$F152</f>
        <v>0</v>
      </c>
      <c r="R152" s="111">
        <f>'ANALYSIS-YLD1'!R152*VLOOKUP('ANALYSIS-YLD2'!R$4,'INTERNAL PARAMETERS-1'!$B$5:$J$44,5,FALSE)*VLOOKUP('ANALYSIS-YLD2'!R$4,'INTERNAL PARAMETERS-1'!$B$5:$J$44,7,FALSE)*'ANALYSIS-YLD2'!$F152 + 'ANALYSIS-YLD1'!R152*(1-VLOOKUP('ANALYSIS-YLD2'!R$4,'INTERNAL PARAMETERS-1'!$B$5:$J$44,5,FALSE))*VLOOKUP('ANALYSIS-YLD2'!R$4,'INTERNAL PARAMETERS-1'!$B$5:$J$44,9,FALSE)*'ANALYSIS-YLD2'!$F152</f>
        <v>4.78395880616615</v>
      </c>
      <c r="S152" s="111">
        <f>'ANALYSIS-YLD1'!S152*VLOOKUP('ANALYSIS-YLD2'!S$4,'INTERNAL PARAMETERS-1'!$B$5:$J$44,5,FALSE)*VLOOKUP('ANALYSIS-YLD2'!S$4,'INTERNAL PARAMETERS-1'!$B$5:$J$44,7,FALSE)*'ANALYSIS-YLD2'!$F152 + 'ANALYSIS-YLD1'!S152*(1-VLOOKUP('ANALYSIS-YLD2'!S$4,'INTERNAL PARAMETERS-1'!$B$5:$J$44,5,FALSE))*VLOOKUP('ANALYSIS-YLD2'!S$4,'INTERNAL PARAMETERS-1'!$B$5:$J$44,9,FALSE)*'ANALYSIS-YLD2'!$F152</f>
        <v>86.464211897626214</v>
      </c>
      <c r="T152" s="111">
        <f>'ANALYSIS-YLD1'!T152*VLOOKUP('ANALYSIS-YLD2'!T$4,'INTERNAL PARAMETERS-1'!$B$5:$J$44,5,FALSE)*VLOOKUP('ANALYSIS-YLD2'!T$4,'INTERNAL PARAMETERS-1'!$B$5:$J$44,7,FALSE)*'ANALYSIS-YLD2'!$F152 + 'ANALYSIS-YLD1'!T152*(1-VLOOKUP('ANALYSIS-YLD2'!T$4,'INTERNAL PARAMETERS-1'!$B$5:$J$44,5,FALSE))*VLOOKUP('ANALYSIS-YLD2'!T$4,'INTERNAL PARAMETERS-1'!$B$5:$J$44,9,FALSE)*'ANALYSIS-YLD2'!$F152</f>
        <v>16.145860970810755</v>
      </c>
      <c r="U152" s="111">
        <f>'ANALYSIS-YLD1'!U152*VLOOKUP('ANALYSIS-YLD2'!U$4,'INTERNAL PARAMETERS-1'!$B$5:$J$44,5,FALSE)*VLOOKUP('ANALYSIS-YLD2'!U$4,'INTERNAL PARAMETERS-1'!$B$5:$J$44,7,FALSE)*'ANALYSIS-YLD2'!$F152 + 'ANALYSIS-YLD1'!U152*(1-VLOOKUP('ANALYSIS-YLD2'!U$4,'INTERNAL PARAMETERS-1'!$B$5:$J$44,5,FALSE))*VLOOKUP('ANALYSIS-YLD2'!U$4,'INTERNAL PARAMETERS-1'!$B$5:$J$44,9,FALSE)*'ANALYSIS-YLD2'!$F152</f>
        <v>7.6581494334384361</v>
      </c>
      <c r="V152" s="111">
        <f>'ANALYSIS-YLD1'!V152*VLOOKUP('ANALYSIS-YLD2'!V$4,'INTERNAL PARAMETERS-1'!$B$5:$J$44,5,FALSE)*VLOOKUP('ANALYSIS-YLD2'!V$4,'INTERNAL PARAMETERS-1'!$B$5:$J$44,7,FALSE)*'ANALYSIS-YLD2'!$F152 + 'ANALYSIS-YLD1'!V152*(1-VLOOKUP('ANALYSIS-YLD2'!V$4,'INTERNAL PARAMETERS-1'!$B$5:$J$44,5,FALSE))*VLOOKUP('ANALYSIS-YLD2'!V$4,'INTERNAL PARAMETERS-1'!$B$5:$J$44,9,FALSE)*'ANALYSIS-YLD2'!$F152</f>
        <v>93.19313531345621</v>
      </c>
      <c r="W152" s="111">
        <f>'ANALYSIS-YLD1'!W152*VLOOKUP('ANALYSIS-YLD2'!W$4,'INTERNAL PARAMETERS-1'!$B$5:$J$44,5,FALSE)*VLOOKUP('ANALYSIS-YLD2'!W$4,'INTERNAL PARAMETERS-1'!$B$5:$J$44,7,FALSE)*'ANALYSIS-YLD2'!$F152 + 'ANALYSIS-YLD1'!W152*(1-VLOOKUP('ANALYSIS-YLD2'!W$4,'INTERNAL PARAMETERS-1'!$B$5:$J$44,5,FALSE))*VLOOKUP('ANALYSIS-YLD2'!W$4,'INTERNAL PARAMETERS-1'!$B$5:$J$44,9,FALSE)*'ANALYSIS-YLD2'!$F152</f>
        <v>0</v>
      </c>
      <c r="X152" s="111">
        <f>'ANALYSIS-YLD1'!X152*VLOOKUP('ANALYSIS-YLD2'!X$4,'INTERNAL PARAMETERS-1'!$B$5:$J$44,5,FALSE)*VLOOKUP('ANALYSIS-YLD2'!X$4,'INTERNAL PARAMETERS-1'!$B$5:$J$44,7,FALSE)*'ANALYSIS-YLD2'!$F152 + 'ANALYSIS-YLD1'!X152*(1-VLOOKUP('ANALYSIS-YLD2'!X$4,'INTERNAL PARAMETERS-1'!$B$5:$J$44,5,FALSE))*VLOOKUP('ANALYSIS-YLD2'!X$4,'INTERNAL PARAMETERS-1'!$B$5:$J$44,9,FALSE)*'ANALYSIS-YLD2'!$F152</f>
        <v>0</v>
      </c>
      <c r="Y152" s="111">
        <f>'ANALYSIS-YLD1'!Y152*VLOOKUP('ANALYSIS-YLD2'!Y$4,'INTERNAL PARAMETERS-1'!$B$5:$J$44,5,FALSE)*VLOOKUP('ANALYSIS-YLD2'!Y$4,'INTERNAL PARAMETERS-1'!$B$5:$J$44,7,FALSE)*'ANALYSIS-YLD2'!$F152 + 'ANALYSIS-YLD1'!Y152*(1-VLOOKUP('ANALYSIS-YLD2'!Y$4,'INTERNAL PARAMETERS-1'!$B$5:$J$44,5,FALSE))*VLOOKUP('ANALYSIS-YLD2'!Y$4,'INTERNAL PARAMETERS-1'!$B$5:$J$44,9,FALSE)*'ANALYSIS-YLD2'!$F152</f>
        <v>0</v>
      </c>
      <c r="Z152" s="111">
        <f>'ANALYSIS-YLD1'!Z152*VLOOKUP('ANALYSIS-YLD2'!Z$4,'INTERNAL PARAMETERS-1'!$B$5:$J$44,5,FALSE)*VLOOKUP('ANALYSIS-YLD2'!Z$4,'INTERNAL PARAMETERS-1'!$B$5:$J$44,7,FALSE)*'ANALYSIS-YLD2'!$F152 + 'ANALYSIS-YLD1'!Z152*(1-VLOOKUP('ANALYSIS-YLD2'!Z$4,'INTERNAL PARAMETERS-1'!$B$5:$J$44,5,FALSE))*VLOOKUP('ANALYSIS-YLD2'!Z$4,'INTERNAL PARAMETERS-1'!$B$5:$J$44,9,FALSE)*'ANALYSIS-YLD2'!$F152</f>
        <v>0</v>
      </c>
      <c r="AA152" s="111">
        <f>'ANALYSIS-YLD1'!AA152*VLOOKUP('ANALYSIS-YLD2'!AA$4,'INTERNAL PARAMETERS-1'!$B$5:$J$44,5,FALSE)*VLOOKUP('ANALYSIS-YLD2'!AA$4,'INTERNAL PARAMETERS-1'!$B$5:$J$44,7,FALSE)*'ANALYSIS-YLD2'!$F152 + 'ANALYSIS-YLD1'!AA152*(1-VLOOKUP('ANALYSIS-YLD2'!AA$4,'INTERNAL PARAMETERS-1'!$B$5:$J$44,5,FALSE))*VLOOKUP('ANALYSIS-YLD2'!AA$4,'INTERNAL PARAMETERS-1'!$B$5:$J$44,9,FALSE)*'ANALYSIS-YLD2'!$F152</f>
        <v>0</v>
      </c>
      <c r="AB152" s="111">
        <f>'ANALYSIS-YLD1'!AB152*VLOOKUP('ANALYSIS-YLD2'!AB$4,'INTERNAL PARAMETERS-1'!$B$5:$J$44,5,FALSE)*VLOOKUP('ANALYSIS-YLD2'!AB$4,'INTERNAL PARAMETERS-1'!$B$5:$J$44,7,FALSE)*'ANALYSIS-YLD2'!$F152 + 'ANALYSIS-YLD1'!AB152*(1-VLOOKUP('ANALYSIS-YLD2'!AB$4,'INTERNAL PARAMETERS-1'!$B$5:$J$44,5,FALSE))*VLOOKUP('ANALYSIS-YLD2'!AB$4,'INTERNAL PARAMETERS-1'!$B$5:$J$44,9,FALSE)*'ANALYSIS-YLD2'!$F152</f>
        <v>0</v>
      </c>
      <c r="AC152" s="111">
        <f>'ANALYSIS-YLD1'!AC152*VLOOKUP('ANALYSIS-YLD2'!AC$4,'INTERNAL PARAMETERS-1'!$B$5:$J$44,5,FALSE)*VLOOKUP('ANALYSIS-YLD2'!AC$4,'INTERNAL PARAMETERS-1'!$B$5:$J$44,7,FALSE)*'ANALYSIS-YLD2'!$F152 + 'ANALYSIS-YLD1'!AC152*(1-VLOOKUP('ANALYSIS-YLD2'!AC$4,'INTERNAL PARAMETERS-1'!$B$5:$J$44,5,FALSE))*VLOOKUP('ANALYSIS-YLD2'!AC$4,'INTERNAL PARAMETERS-1'!$B$5:$J$44,9,FALSE)*'ANALYSIS-YLD2'!$F152</f>
        <v>0</v>
      </c>
      <c r="AD152" s="111">
        <f>'ANALYSIS-YLD1'!AD152*VLOOKUP('ANALYSIS-YLD2'!AD$4,'INTERNAL PARAMETERS-1'!$B$5:$J$44,5,FALSE)*VLOOKUP('ANALYSIS-YLD2'!AD$4,'INTERNAL PARAMETERS-1'!$B$5:$J$44,7,FALSE)*'ANALYSIS-YLD2'!$F152 + 'ANALYSIS-YLD1'!AD152*(1-VLOOKUP('ANALYSIS-YLD2'!AD$4,'INTERNAL PARAMETERS-1'!$B$5:$J$44,5,FALSE))*VLOOKUP('ANALYSIS-YLD2'!AD$4,'INTERNAL PARAMETERS-1'!$B$5:$J$44,9,FALSE)*'ANALYSIS-YLD2'!$F152</f>
        <v>0</v>
      </c>
      <c r="AE152" s="111">
        <f>'ANALYSIS-YLD1'!AE152*VLOOKUP('ANALYSIS-YLD2'!AE$4,'INTERNAL PARAMETERS-1'!$B$5:$J$44,5,FALSE)*VLOOKUP('ANALYSIS-YLD2'!AE$4,'INTERNAL PARAMETERS-1'!$B$5:$J$44,7,FALSE)*'ANALYSIS-YLD2'!$F152 + 'ANALYSIS-YLD1'!AE152*(1-VLOOKUP('ANALYSIS-YLD2'!AE$4,'INTERNAL PARAMETERS-1'!$B$5:$J$44,5,FALSE))*VLOOKUP('ANALYSIS-YLD2'!AE$4,'INTERNAL PARAMETERS-1'!$B$5:$J$44,9,FALSE)*'ANALYSIS-YLD2'!$F152</f>
        <v>0</v>
      </c>
      <c r="AF152" s="111">
        <f>'ANALYSIS-YLD1'!AF152*VLOOKUP('ANALYSIS-YLD2'!AF$4,'INTERNAL PARAMETERS-1'!$B$5:$J$44,5,FALSE)*VLOOKUP('ANALYSIS-YLD2'!AF$4,'INTERNAL PARAMETERS-1'!$B$5:$J$44,7,FALSE)*'ANALYSIS-YLD2'!$F152 + 'ANALYSIS-YLD1'!AF152*(1-VLOOKUP('ANALYSIS-YLD2'!AF$4,'INTERNAL PARAMETERS-1'!$B$5:$J$44,5,FALSE))*VLOOKUP('ANALYSIS-YLD2'!AF$4,'INTERNAL PARAMETERS-1'!$B$5:$J$44,9,FALSE)*'ANALYSIS-YLD2'!$F152</f>
        <v>1.5544910251956325</v>
      </c>
      <c r="AG152" s="111">
        <f>'ANALYSIS-YLD1'!AG152*VLOOKUP('ANALYSIS-YLD2'!AG$4,'INTERNAL PARAMETERS-1'!$B$5:$J$44,5,FALSE)*VLOOKUP('ANALYSIS-YLD2'!AG$4,'INTERNAL PARAMETERS-1'!$B$5:$J$44,7,FALSE)*'ANALYSIS-YLD2'!$F152 + 'ANALYSIS-YLD1'!AG152*(1-VLOOKUP('ANALYSIS-YLD2'!AG$4,'INTERNAL PARAMETERS-1'!$B$5:$J$44,5,FALSE))*VLOOKUP('ANALYSIS-YLD2'!AG$4,'INTERNAL PARAMETERS-1'!$B$5:$J$44,9,FALSE)*'ANALYSIS-YLD2'!$F152</f>
        <v>0</v>
      </c>
      <c r="AH152" s="111">
        <f>'ANALYSIS-YLD1'!AH152*VLOOKUP('ANALYSIS-YLD2'!AH$4,'INTERNAL PARAMETERS-1'!$B$5:$J$44,5,FALSE)*VLOOKUP('ANALYSIS-YLD2'!AH$4,'INTERNAL PARAMETERS-1'!$B$5:$J$44,7,FALSE)*'ANALYSIS-YLD2'!$F152 + 'ANALYSIS-YLD1'!AH152*(1-VLOOKUP('ANALYSIS-YLD2'!AH$4,'INTERNAL PARAMETERS-1'!$B$5:$J$44,5,FALSE))*VLOOKUP('ANALYSIS-YLD2'!AH$4,'INTERNAL PARAMETERS-1'!$B$5:$J$44,9,FALSE)*'ANALYSIS-YLD2'!$F152</f>
        <v>0.43844618659363993</v>
      </c>
      <c r="AI152" s="111">
        <f>'ANALYSIS-YLD1'!AI152*VLOOKUP('ANALYSIS-YLD2'!AI$4,'INTERNAL PARAMETERS-1'!$B$5:$J$44,5,FALSE)*VLOOKUP('ANALYSIS-YLD2'!AI$4,'INTERNAL PARAMETERS-1'!$B$5:$J$44,7,FALSE)*'ANALYSIS-YLD2'!$F152 + 'ANALYSIS-YLD1'!AI152*(1-VLOOKUP('ANALYSIS-YLD2'!AI$4,'INTERNAL PARAMETERS-1'!$B$5:$J$44,5,FALSE))*VLOOKUP('ANALYSIS-YLD2'!AI$4,'INTERNAL PARAMETERS-1'!$B$5:$J$44,9,FALSE)*'ANALYSIS-YLD2'!$F152</f>
        <v>1.2457847100277726</v>
      </c>
      <c r="AJ152" s="111">
        <f>'ANALYSIS-YLD1'!AJ152*VLOOKUP('ANALYSIS-YLD2'!AJ$4,'INTERNAL PARAMETERS-1'!$B$5:$J$44,5,FALSE)*VLOOKUP('ANALYSIS-YLD2'!AJ$4,'INTERNAL PARAMETERS-1'!$B$5:$J$44,7,FALSE)*'ANALYSIS-YLD2'!$F152 + 'ANALYSIS-YLD1'!AJ152*(1-VLOOKUP('ANALYSIS-YLD2'!AJ$4,'INTERNAL PARAMETERS-1'!$B$5:$J$44,5,FALSE))*VLOOKUP('ANALYSIS-YLD2'!AJ$4,'INTERNAL PARAMETERS-1'!$B$5:$J$44,9,FALSE)*'ANALYSIS-YLD2'!$F152</f>
        <v>6.2188508612076276</v>
      </c>
      <c r="AK152" s="111">
        <f>'ANALYSIS-YLD1'!AK152*VLOOKUP('ANALYSIS-YLD2'!AK$4,'INTERNAL PARAMETERS-1'!$B$5:$J$44,5,FALSE)*VLOOKUP('ANALYSIS-YLD2'!AK$4,'INTERNAL PARAMETERS-1'!$B$5:$J$44,7,FALSE)*'ANALYSIS-YLD2'!$F152 + 'ANALYSIS-YLD1'!AK152*(1-VLOOKUP('ANALYSIS-YLD2'!AK$4,'INTERNAL PARAMETERS-1'!$B$5:$J$44,5,FALSE))*VLOOKUP('ANALYSIS-YLD2'!AK$4,'INTERNAL PARAMETERS-1'!$B$5:$J$44,9,FALSE)*'ANALYSIS-YLD2'!$F152</f>
        <v>1.7547851940336441</v>
      </c>
      <c r="AL152" s="111">
        <f>'ANALYSIS-YLD1'!AL152*VLOOKUP('ANALYSIS-YLD2'!AL$4,'INTERNAL PARAMETERS-1'!$B$5:$J$44,5,FALSE)*VLOOKUP('ANALYSIS-YLD2'!AL$4,'INTERNAL PARAMETERS-1'!$B$5:$J$44,7,FALSE)*'ANALYSIS-YLD2'!$F152 + 'ANALYSIS-YLD1'!AL152*(1-VLOOKUP('ANALYSIS-YLD2'!AL$4,'INTERNAL PARAMETERS-1'!$B$5:$J$44,5,FALSE))*VLOOKUP('ANALYSIS-YLD2'!AL$4,'INTERNAL PARAMETERS-1'!$B$5:$J$44,9,FALSE)*'ANALYSIS-YLD2'!$F152</f>
        <v>0</v>
      </c>
      <c r="AM152" s="111">
        <f>'ANALYSIS-YLD1'!AM152*VLOOKUP('ANALYSIS-YLD2'!AM$4,'INTERNAL PARAMETERS-1'!$B$5:$J$44,5,FALSE)*VLOOKUP('ANALYSIS-YLD2'!AM$4,'INTERNAL PARAMETERS-1'!$B$5:$J$44,7,FALSE)*'ANALYSIS-YLD2'!$F152 + 'ANALYSIS-YLD1'!AM152*(1-VLOOKUP('ANALYSIS-YLD2'!AM$4,'INTERNAL PARAMETERS-1'!$B$5:$J$44,5,FALSE))*VLOOKUP('ANALYSIS-YLD2'!AM$4,'INTERNAL PARAMETERS-1'!$B$5:$J$44,9,FALSE)*'ANALYSIS-YLD2'!$F152</f>
        <v>0</v>
      </c>
      <c r="AN152" s="111">
        <f>'ANALYSIS-YLD1'!AN152*VLOOKUP('ANALYSIS-YLD2'!AN$4,'INTERNAL PARAMETERS-1'!$B$5:$J$44,5,FALSE)*VLOOKUP('ANALYSIS-YLD2'!AN$4,'INTERNAL PARAMETERS-1'!$B$5:$J$44,7,FALSE)*'ANALYSIS-YLD2'!$F152 + 'ANALYSIS-YLD1'!AN152*(1-VLOOKUP('ANALYSIS-YLD2'!AN$4,'INTERNAL PARAMETERS-1'!$B$5:$J$44,5,FALSE))*VLOOKUP('ANALYSIS-YLD2'!AN$4,'INTERNAL PARAMETERS-1'!$B$5:$J$44,9,FALSE)*'ANALYSIS-YLD2'!$F152</f>
        <v>0</v>
      </c>
      <c r="AO152" s="111">
        <f>'ANALYSIS-YLD1'!AO152*VLOOKUP('ANALYSIS-YLD2'!AO$4,'INTERNAL PARAMETERS-1'!$B$5:$J$44,5,FALSE)*VLOOKUP('ANALYSIS-YLD2'!AO$4,'INTERNAL PARAMETERS-1'!$B$5:$J$44,7,FALSE)*'ANALYSIS-YLD2'!$F152 + 'ANALYSIS-YLD1'!AO152*(1-VLOOKUP('ANALYSIS-YLD2'!AO$4,'INTERNAL PARAMETERS-1'!$B$5:$J$44,5,FALSE))*VLOOKUP('ANALYSIS-YLD2'!AO$4,'INTERNAL PARAMETERS-1'!$B$5:$J$44,9,FALSE)*'ANALYSIS-YLD2'!$F152</f>
        <v>0</v>
      </c>
      <c r="AP152" s="111">
        <f>'ANALYSIS-YLD1'!AP152*VLOOKUP('ANALYSIS-YLD2'!AP$4,'INTERNAL PARAMETERS-1'!$B$5:$J$44,5,FALSE)*VLOOKUP('ANALYSIS-YLD2'!AP$4,'INTERNAL PARAMETERS-1'!$B$5:$J$44,7,FALSE)*'ANALYSIS-YLD2'!$F152 + 'ANALYSIS-YLD1'!AP152*(1-VLOOKUP('ANALYSIS-YLD2'!AP$4,'INTERNAL PARAMETERS-1'!$B$5:$J$44,5,FALSE))*VLOOKUP('ANALYSIS-YLD2'!AP$4,'INTERNAL PARAMETERS-1'!$B$5:$J$44,9,FALSE)*'ANALYSIS-YLD2'!$F152</f>
        <v>0</v>
      </c>
      <c r="AQ152" s="111">
        <f>'ANALYSIS-YLD1'!AQ152*VLOOKUP('ANALYSIS-YLD2'!AQ$4,'INTERNAL PARAMETERS-1'!$B$5:$J$44,5,FALSE)*VLOOKUP('ANALYSIS-YLD2'!AQ$4,'INTERNAL PARAMETERS-1'!$B$5:$J$44,7,FALSE)*'ANALYSIS-YLD2'!$F152 + 'ANALYSIS-YLD1'!AQ152*(1-VLOOKUP('ANALYSIS-YLD2'!AQ$4,'INTERNAL PARAMETERS-1'!$B$5:$J$44,5,FALSE))*VLOOKUP('ANALYSIS-YLD2'!AQ$4,'INTERNAL PARAMETERS-1'!$B$5:$J$44,9,FALSE)*'ANALYSIS-YLD2'!$F152</f>
        <v>0</v>
      </c>
      <c r="AR152" s="111">
        <f>'ANALYSIS-YLD1'!AR152*VLOOKUP('ANALYSIS-YLD2'!AR$4,'INTERNAL PARAMETERS-1'!$B$5:$J$44,5,FALSE)*VLOOKUP('ANALYSIS-YLD2'!AR$4,'INTERNAL PARAMETERS-1'!$B$5:$J$44,7,FALSE)*'ANALYSIS-YLD2'!$F152 + 'ANALYSIS-YLD1'!AR152*(1-VLOOKUP('ANALYSIS-YLD2'!AR$4,'INTERNAL PARAMETERS-1'!$B$5:$J$44,5,FALSE))*VLOOKUP('ANALYSIS-YLD2'!AR$4,'INTERNAL PARAMETERS-1'!$B$5:$J$44,9,FALSE)*'ANALYSIS-YLD2'!$F152</f>
        <v>0</v>
      </c>
      <c r="AS152" s="111">
        <f>'ANALYSIS-YLD1'!AS152*VLOOKUP('ANALYSIS-YLD2'!AS$4,'INTERNAL PARAMETERS-1'!$B$5:$J$44,5,FALSE)*VLOOKUP('ANALYSIS-YLD2'!AS$4,'INTERNAL PARAMETERS-1'!$B$5:$J$44,7,FALSE)*'ANALYSIS-YLD2'!$F152 + 'ANALYSIS-YLD1'!AS152*(1-VLOOKUP('ANALYSIS-YLD2'!AS$4,'INTERNAL PARAMETERS-1'!$B$5:$J$44,5,FALSE))*VLOOKUP('ANALYSIS-YLD2'!AS$4,'INTERNAL PARAMETERS-1'!$B$5:$J$44,9,FALSE)*'ANALYSIS-YLD2'!$F152</f>
        <v>0</v>
      </c>
      <c r="AT152" s="110">
        <f>'ANALYSIS-YLD1'!AT152*VLOOKUP('ANALYSIS-YLD2'!AT$4,'INTERNAL PARAMETERS-1'!$B$5:$J$44,5,FALSE)*VLOOKUP('ANALYSIS-YLD2'!AT$4,'INTERNAL PARAMETERS-1'!$B$5:$J$44,7,FALSE)*'ANALYSIS-YLD2'!$F152 + 'ANALYSIS-YLD1'!AT152*(1-VLOOKUP('ANALYSIS-YLD2'!AT$4,'INTERNAL PARAMETERS-1'!$B$5:$J$44,5,FALSE))*VLOOKUP('ANALYSIS-YLD2'!AT$4,'INTERNAL PARAMETERS-1'!$B$5:$J$44,9,FALSE)*'ANALYSIS-YLD2'!$F152</f>
        <v>0</v>
      </c>
      <c r="AU152" s="112">
        <f>'ANALYSIS-YLD1'!AU152*VLOOKUP('ANALYSIS-YLD2'!AU$4,'INTERNAL PARAMETERS-1'!$B$5:$J$44,5,FALSE)*VLOOKUP('ANALYSIS-YLD2'!AU$4,'INTERNAL PARAMETERS-1'!$B$5:$J$44,6,FALSE)*VLOOKUP('ANALYSIS-YLD2'!AU$4,'INTERNAL PARAMETERS-1'!$B$5:$J$44,3,FALSE) + 'ANALYSIS-YLD1'!AU152*(1-VLOOKUP('ANALYSIS-YLD2'!AU$4,'INTERNAL PARAMETERS-1'!$B$5:$J$44,5,FALSE))*VLOOKUP('ANALYSIS-YLD2'!AU$4,'INTERNAL PARAMETERS-1'!$B$5:$J$44,8,FALSE)*VLOOKUP('ANALYSIS-YLD2'!AU$4,'INTERNAL PARAMETERS-1'!$B$5:$J$44,3,FALSE)</f>
        <v>0</v>
      </c>
      <c r="AV152" s="111">
        <f>'ANALYSIS-YLD1'!AV152*VLOOKUP('ANALYSIS-YLD2'!AV$4,'INTERNAL PARAMETERS-1'!$B$5:$J$44,5,FALSE)*VLOOKUP('ANALYSIS-YLD2'!AV$4,'INTERNAL PARAMETERS-1'!$B$5:$J$44,6,FALSE)*VLOOKUP('ANALYSIS-YLD2'!AV$4,'INTERNAL PARAMETERS-1'!$B$5:$J$44,3,FALSE) + 'ANALYSIS-YLD1'!AV152*(1-VLOOKUP('ANALYSIS-YLD2'!AV$4,'INTERNAL PARAMETERS-1'!$B$5:$J$44,5,FALSE))*VLOOKUP('ANALYSIS-YLD2'!AV$4,'INTERNAL PARAMETERS-1'!$B$5:$J$44,8,FALSE)*VLOOKUP('ANALYSIS-YLD2'!AV$4,'INTERNAL PARAMETERS-1'!$B$5:$J$44,3,FALSE)</f>
        <v>0</v>
      </c>
      <c r="AW152" s="111">
        <f>'ANALYSIS-YLD1'!AW152*VLOOKUP('ANALYSIS-YLD2'!AW$4,'INTERNAL PARAMETERS-1'!$B$5:$J$44,5,FALSE)*VLOOKUP('ANALYSIS-YLD2'!AW$4,'INTERNAL PARAMETERS-1'!$B$5:$J$44,6,FALSE)*VLOOKUP('ANALYSIS-YLD2'!AW$4,'INTERNAL PARAMETERS-1'!$B$5:$J$44,3,FALSE) + 'ANALYSIS-YLD1'!AW152*(1-VLOOKUP('ANALYSIS-YLD2'!AW$4,'INTERNAL PARAMETERS-1'!$B$5:$J$44,5,FALSE))*VLOOKUP('ANALYSIS-YLD2'!AW$4,'INTERNAL PARAMETERS-1'!$B$5:$J$44,8,FALSE)*VLOOKUP('ANALYSIS-YLD2'!AW$4,'INTERNAL PARAMETERS-1'!$B$5:$J$44,3,FALSE)</f>
        <v>10.027951330112632</v>
      </c>
      <c r="AX152" s="111">
        <f>'ANALYSIS-YLD1'!AX152*VLOOKUP('ANALYSIS-YLD2'!AX$4,'INTERNAL PARAMETERS-1'!$B$5:$J$44,5,FALSE)*VLOOKUP('ANALYSIS-YLD2'!AX$4,'INTERNAL PARAMETERS-1'!$B$5:$J$44,6,FALSE)*VLOOKUP('ANALYSIS-YLD2'!AX$4,'INTERNAL PARAMETERS-1'!$B$5:$J$44,3,FALSE) + 'ANALYSIS-YLD1'!AX152*(1-VLOOKUP('ANALYSIS-YLD2'!AX$4,'INTERNAL PARAMETERS-1'!$B$5:$J$44,5,FALSE))*VLOOKUP('ANALYSIS-YLD2'!AX$4,'INTERNAL PARAMETERS-1'!$B$5:$J$44,8,FALSE)*VLOOKUP('ANALYSIS-YLD2'!AX$4,'INTERNAL PARAMETERS-1'!$B$5:$J$44,3,FALSE)</f>
        <v>0</v>
      </c>
      <c r="AY152" s="111">
        <f>'ANALYSIS-YLD1'!AY152*VLOOKUP('ANALYSIS-YLD2'!AY$4,'INTERNAL PARAMETERS-1'!$B$5:$J$44,5,FALSE)*VLOOKUP('ANALYSIS-YLD2'!AY$4,'INTERNAL PARAMETERS-1'!$B$5:$J$44,6,FALSE)*VLOOKUP('ANALYSIS-YLD2'!AY$4,'INTERNAL PARAMETERS-1'!$B$5:$J$44,3,FALSE) + 'ANALYSIS-YLD1'!AY152*(1-VLOOKUP('ANALYSIS-YLD2'!AY$4,'INTERNAL PARAMETERS-1'!$B$5:$J$44,5,FALSE))*VLOOKUP('ANALYSIS-YLD2'!AY$4,'INTERNAL PARAMETERS-1'!$B$5:$J$44,8,FALSE)*VLOOKUP('ANALYSIS-YLD2'!AY$4,'INTERNAL PARAMETERS-1'!$B$5:$J$44,3,FALSE)</f>
        <v>0</v>
      </c>
      <c r="AZ152" s="111">
        <f>'ANALYSIS-YLD1'!AZ152*VLOOKUP('ANALYSIS-YLD2'!AZ$4,'INTERNAL PARAMETERS-1'!$B$5:$J$44,5,FALSE)*VLOOKUP('ANALYSIS-YLD2'!AZ$4,'INTERNAL PARAMETERS-1'!$B$5:$J$44,6,FALSE)*VLOOKUP('ANALYSIS-YLD2'!AZ$4,'INTERNAL PARAMETERS-1'!$B$5:$J$44,3,FALSE) + 'ANALYSIS-YLD1'!AZ152*(1-VLOOKUP('ANALYSIS-YLD2'!AZ$4,'INTERNAL PARAMETERS-1'!$B$5:$J$44,5,FALSE))*VLOOKUP('ANALYSIS-YLD2'!AZ$4,'INTERNAL PARAMETERS-1'!$B$5:$J$44,8,FALSE)*VLOOKUP('ANALYSIS-YLD2'!AZ$4,'INTERNAL PARAMETERS-1'!$B$5:$J$44,3,FALSE)</f>
        <v>0</v>
      </c>
      <c r="BA152" s="111">
        <f>'ANALYSIS-YLD1'!BA152*VLOOKUP('ANALYSIS-YLD2'!BA$4,'INTERNAL PARAMETERS-1'!$B$5:$J$44,5,FALSE)*VLOOKUP('ANALYSIS-YLD2'!BA$4,'INTERNAL PARAMETERS-1'!$B$5:$J$44,6,FALSE)*VLOOKUP('ANALYSIS-YLD2'!BA$4,'INTERNAL PARAMETERS-1'!$B$5:$J$44,3,FALSE) + 'ANALYSIS-YLD1'!BA152*(1-VLOOKUP('ANALYSIS-YLD2'!BA$4,'INTERNAL PARAMETERS-1'!$B$5:$J$44,5,FALSE))*VLOOKUP('ANALYSIS-YLD2'!BA$4,'INTERNAL PARAMETERS-1'!$B$5:$J$44,8,FALSE)*VLOOKUP('ANALYSIS-YLD2'!BA$4,'INTERNAL PARAMETERS-1'!$B$5:$J$44,3,FALSE)</f>
        <v>1.3281682720522527</v>
      </c>
      <c r="BB152" s="111">
        <f>'ANALYSIS-YLD1'!BB152*VLOOKUP('ANALYSIS-YLD2'!BB$4,'INTERNAL PARAMETERS-1'!$B$5:$J$44,5,FALSE)*VLOOKUP('ANALYSIS-YLD2'!BB$4,'INTERNAL PARAMETERS-1'!$B$5:$J$44,6,FALSE)*VLOOKUP('ANALYSIS-YLD2'!BB$4,'INTERNAL PARAMETERS-1'!$B$5:$J$44,3,FALSE) + 'ANALYSIS-YLD1'!BB152*(1-VLOOKUP('ANALYSIS-YLD2'!BB$4,'INTERNAL PARAMETERS-1'!$B$5:$J$44,5,FALSE))*VLOOKUP('ANALYSIS-YLD2'!BB$4,'INTERNAL PARAMETERS-1'!$B$5:$J$44,8,FALSE)*VLOOKUP('ANALYSIS-YLD2'!BB$4,'INTERNAL PARAMETERS-1'!$B$5:$J$44,3,FALSE)</f>
        <v>3.9274459646998037</v>
      </c>
      <c r="BC152" s="111">
        <f>'ANALYSIS-YLD1'!BC152*VLOOKUP('ANALYSIS-YLD2'!BC$4,'INTERNAL PARAMETERS-1'!$B$5:$J$44,5,FALSE)*VLOOKUP('ANALYSIS-YLD2'!BC$4,'INTERNAL PARAMETERS-1'!$B$5:$J$44,6,FALSE)*VLOOKUP('ANALYSIS-YLD2'!BC$4,'INTERNAL PARAMETERS-1'!$B$5:$J$44,3,FALSE) + 'ANALYSIS-YLD1'!BC152*(1-VLOOKUP('ANALYSIS-YLD2'!BC$4,'INTERNAL PARAMETERS-1'!$B$5:$J$44,5,FALSE))*VLOOKUP('ANALYSIS-YLD2'!BC$4,'INTERNAL PARAMETERS-1'!$B$5:$J$44,8,FALSE)*VLOOKUP('ANALYSIS-YLD2'!BC$4,'INTERNAL PARAMETERS-1'!$B$5:$J$44,3,FALSE)</f>
        <v>1.4512513182990168</v>
      </c>
      <c r="BD152" s="111">
        <f>'ANALYSIS-YLD1'!BD152*VLOOKUP('ANALYSIS-YLD2'!BD$4,'INTERNAL PARAMETERS-1'!$B$5:$J$44,5,FALSE)*VLOOKUP('ANALYSIS-YLD2'!BD$4,'INTERNAL PARAMETERS-1'!$B$5:$J$44,6,FALSE)*VLOOKUP('ANALYSIS-YLD2'!BD$4,'INTERNAL PARAMETERS-1'!$B$5:$J$44,3,FALSE) + 'ANALYSIS-YLD1'!BD152*(1-VLOOKUP('ANALYSIS-YLD2'!BD$4,'INTERNAL PARAMETERS-1'!$B$5:$J$44,5,FALSE))*VLOOKUP('ANALYSIS-YLD2'!BD$4,'INTERNAL PARAMETERS-1'!$B$5:$J$44,8,FALSE)*VLOOKUP('ANALYSIS-YLD2'!BD$4,'INTERNAL PARAMETERS-1'!$B$5:$J$44,3,FALSE)</f>
        <v>2.5759672100446025</v>
      </c>
      <c r="BE152" s="111">
        <f>'ANALYSIS-YLD1'!BE152*VLOOKUP('ANALYSIS-YLD2'!BE$4,'INTERNAL PARAMETERS-1'!$B$5:$J$44,5,FALSE)*VLOOKUP('ANALYSIS-YLD2'!BE$4,'INTERNAL PARAMETERS-1'!$B$5:$J$44,6,FALSE)*VLOOKUP('ANALYSIS-YLD2'!BE$4,'INTERNAL PARAMETERS-1'!$B$5:$J$44,3,FALSE) + 'ANALYSIS-YLD1'!BE152*(1-VLOOKUP('ANALYSIS-YLD2'!BE$4,'INTERNAL PARAMETERS-1'!$B$5:$J$44,5,FALSE))*VLOOKUP('ANALYSIS-YLD2'!BE$4,'INTERNAL PARAMETERS-1'!$B$5:$J$44,8,FALSE)*VLOOKUP('ANALYSIS-YLD2'!BE$4,'INTERNAL PARAMETERS-1'!$B$5:$J$44,3,FALSE)</f>
        <v>1.7910507008905587</v>
      </c>
      <c r="BF152" s="111">
        <f>'ANALYSIS-YLD1'!BF152*VLOOKUP('ANALYSIS-YLD2'!BF$4,'INTERNAL PARAMETERS-1'!$B$5:$J$44,5,FALSE)*VLOOKUP('ANALYSIS-YLD2'!BF$4,'INTERNAL PARAMETERS-1'!$B$5:$J$44,6,FALSE)*VLOOKUP('ANALYSIS-YLD2'!BF$4,'INTERNAL PARAMETERS-1'!$B$5:$J$44,3,FALSE) + 'ANALYSIS-YLD1'!BF152*(1-VLOOKUP('ANALYSIS-YLD2'!BF$4,'INTERNAL PARAMETERS-1'!$B$5:$J$44,5,FALSE))*VLOOKUP('ANALYSIS-YLD2'!BF$4,'INTERNAL PARAMETERS-1'!$B$5:$J$44,8,FALSE)*VLOOKUP('ANALYSIS-YLD2'!BF$4,'INTERNAL PARAMETERS-1'!$B$5:$J$44,3,FALSE)</f>
        <v>0</v>
      </c>
      <c r="BG152" s="111">
        <f>'ANALYSIS-YLD1'!BG152*VLOOKUP('ANALYSIS-YLD2'!BG$4,'INTERNAL PARAMETERS-1'!$B$5:$J$44,5,FALSE)*VLOOKUP('ANALYSIS-YLD2'!BG$4,'INTERNAL PARAMETERS-1'!$B$5:$J$44,6,FALSE)*VLOOKUP('ANALYSIS-YLD2'!BG$4,'INTERNAL PARAMETERS-1'!$B$5:$J$44,3,FALSE) + 'ANALYSIS-YLD1'!BG152*(1-VLOOKUP('ANALYSIS-YLD2'!BG$4,'INTERNAL PARAMETERS-1'!$B$5:$J$44,5,FALSE))*VLOOKUP('ANALYSIS-YLD2'!BG$4,'INTERNAL PARAMETERS-1'!$B$5:$J$44,8,FALSE)*VLOOKUP('ANALYSIS-YLD2'!BG$4,'INTERNAL PARAMETERS-1'!$B$5:$J$44,3,FALSE)</f>
        <v>1.8736327091389444</v>
      </c>
      <c r="BH152" s="111">
        <f>'ANALYSIS-YLD1'!BH152*VLOOKUP('ANALYSIS-YLD2'!BH$4,'INTERNAL PARAMETERS-1'!$B$5:$J$44,5,FALSE)*VLOOKUP('ANALYSIS-YLD2'!BH$4,'INTERNAL PARAMETERS-1'!$B$5:$J$44,6,FALSE)*VLOOKUP('ANALYSIS-YLD2'!BH$4,'INTERNAL PARAMETERS-1'!$B$5:$J$44,3,FALSE) + 'ANALYSIS-YLD1'!BH152*(1-VLOOKUP('ANALYSIS-YLD2'!BH$4,'INTERNAL PARAMETERS-1'!$B$5:$J$44,5,FALSE))*VLOOKUP('ANALYSIS-YLD2'!BH$4,'INTERNAL PARAMETERS-1'!$B$5:$J$44,8,FALSE)*VLOOKUP('ANALYSIS-YLD2'!BH$4,'INTERNAL PARAMETERS-1'!$B$5:$J$44,3,FALSE)</f>
        <v>7.2834613239887982E-3</v>
      </c>
      <c r="BI152" s="111">
        <f>'ANALYSIS-YLD1'!BI152*VLOOKUP('ANALYSIS-YLD2'!BI$4,'INTERNAL PARAMETERS-1'!$B$5:$J$44,5,FALSE)*VLOOKUP('ANALYSIS-YLD2'!BI$4,'INTERNAL PARAMETERS-1'!$B$5:$J$44,6,FALSE)*VLOOKUP('ANALYSIS-YLD2'!BI$4,'INTERNAL PARAMETERS-1'!$B$5:$J$44,3,FALSE) + 'ANALYSIS-YLD1'!BI152*(1-VLOOKUP('ANALYSIS-YLD2'!BI$4,'INTERNAL PARAMETERS-1'!$B$5:$J$44,5,FALSE))*VLOOKUP('ANALYSIS-YLD2'!BI$4,'INTERNAL PARAMETERS-1'!$B$5:$J$44,8,FALSE)*VLOOKUP('ANALYSIS-YLD2'!BI$4,'INTERNAL PARAMETERS-1'!$B$5:$J$44,3,FALSE)</f>
        <v>0</v>
      </c>
      <c r="BJ152" s="111">
        <f>'ANALYSIS-YLD1'!BJ152*VLOOKUP('ANALYSIS-YLD2'!BJ$4,'INTERNAL PARAMETERS-1'!$B$5:$J$44,5,FALSE)*VLOOKUP('ANALYSIS-YLD2'!BJ$4,'INTERNAL PARAMETERS-1'!$B$5:$J$44,6,FALSE)*VLOOKUP('ANALYSIS-YLD2'!BJ$4,'INTERNAL PARAMETERS-1'!$B$5:$J$44,3,FALSE) + 'ANALYSIS-YLD1'!BJ152*(1-VLOOKUP('ANALYSIS-YLD2'!BJ$4,'INTERNAL PARAMETERS-1'!$B$5:$J$44,5,FALSE))*VLOOKUP('ANALYSIS-YLD2'!BJ$4,'INTERNAL PARAMETERS-1'!$B$5:$J$44,8,FALSE)*VLOOKUP('ANALYSIS-YLD2'!BJ$4,'INTERNAL PARAMETERS-1'!$B$5:$J$44,3,FALSE)</f>
        <v>0.81929395787852177</v>
      </c>
      <c r="BK152" s="111">
        <f>'ANALYSIS-YLD1'!BK152*VLOOKUP('ANALYSIS-YLD2'!BK$4,'INTERNAL PARAMETERS-1'!$B$5:$J$44,5,FALSE)*VLOOKUP('ANALYSIS-YLD2'!BK$4,'INTERNAL PARAMETERS-1'!$B$5:$J$44,6,FALSE)*VLOOKUP('ANALYSIS-YLD2'!BK$4,'INTERNAL PARAMETERS-1'!$B$5:$J$44,3,FALSE) + 'ANALYSIS-YLD1'!BK152*(1-VLOOKUP('ANALYSIS-YLD2'!BK$4,'INTERNAL PARAMETERS-1'!$B$5:$J$44,5,FALSE))*VLOOKUP('ANALYSIS-YLD2'!BK$4,'INTERNAL PARAMETERS-1'!$B$5:$J$44,8,FALSE)*VLOOKUP('ANALYSIS-YLD2'!BK$4,'INTERNAL PARAMETERS-1'!$B$5:$J$44,3,FALSE)</f>
        <v>0.83038885705298981</v>
      </c>
      <c r="BL152" s="111">
        <f>'ANALYSIS-YLD1'!BL152*VLOOKUP('ANALYSIS-YLD2'!BL$4,'INTERNAL PARAMETERS-1'!$B$5:$J$44,5,FALSE)*VLOOKUP('ANALYSIS-YLD2'!BL$4,'INTERNAL PARAMETERS-1'!$B$5:$J$44,6,FALSE)*VLOOKUP('ANALYSIS-YLD2'!BL$4,'INTERNAL PARAMETERS-1'!$B$5:$J$44,3,FALSE) + 'ANALYSIS-YLD1'!BL152*(1-VLOOKUP('ANALYSIS-YLD2'!BL$4,'INTERNAL PARAMETERS-1'!$B$5:$J$44,5,FALSE))*VLOOKUP('ANALYSIS-YLD2'!BL$4,'INTERNAL PARAMETERS-1'!$B$5:$J$44,8,FALSE)*VLOOKUP('ANALYSIS-YLD2'!BL$4,'INTERNAL PARAMETERS-1'!$B$5:$J$44,3,FALSE)</f>
        <v>1.14014507398345</v>
      </c>
      <c r="BM152" s="111">
        <f>'ANALYSIS-YLD1'!BM152*VLOOKUP('ANALYSIS-YLD2'!BM$4,'INTERNAL PARAMETERS-1'!$B$5:$J$44,5,FALSE)*VLOOKUP('ANALYSIS-YLD2'!BM$4,'INTERNAL PARAMETERS-1'!$B$5:$J$44,6,FALSE)*VLOOKUP('ANALYSIS-YLD2'!BM$4,'INTERNAL PARAMETERS-1'!$B$5:$J$44,3,FALSE) + 'ANALYSIS-YLD1'!BM152*(1-VLOOKUP('ANALYSIS-YLD2'!BM$4,'INTERNAL PARAMETERS-1'!$B$5:$J$44,5,FALSE))*VLOOKUP('ANALYSIS-YLD2'!BM$4,'INTERNAL PARAMETERS-1'!$B$5:$J$44,8,FALSE)*VLOOKUP('ANALYSIS-YLD2'!BM$4,'INTERNAL PARAMETERS-1'!$B$5:$J$44,3,FALSE)</f>
        <v>0.10976681882964499</v>
      </c>
      <c r="BN152" s="111">
        <f>'ANALYSIS-YLD1'!BN152*VLOOKUP('ANALYSIS-YLD2'!BN$4,'INTERNAL PARAMETERS-1'!$B$5:$J$44,5,FALSE)*VLOOKUP('ANALYSIS-YLD2'!BN$4,'INTERNAL PARAMETERS-1'!$B$5:$J$44,6,FALSE)*VLOOKUP('ANALYSIS-YLD2'!BN$4,'INTERNAL PARAMETERS-1'!$B$5:$J$44,3,FALSE) + 'ANALYSIS-YLD1'!BN152*(1-VLOOKUP('ANALYSIS-YLD2'!BN$4,'INTERNAL PARAMETERS-1'!$B$5:$J$44,5,FALSE))*VLOOKUP('ANALYSIS-YLD2'!BN$4,'INTERNAL PARAMETERS-1'!$B$5:$J$44,8,FALSE)*VLOOKUP('ANALYSIS-YLD2'!BN$4,'INTERNAL PARAMETERS-1'!$B$5:$J$44,3,FALSE)</f>
        <v>0.55015195414123752</v>
      </c>
      <c r="BO152" s="111">
        <f>'ANALYSIS-YLD1'!BO152*VLOOKUP('ANALYSIS-YLD2'!BO$4,'INTERNAL PARAMETERS-1'!$B$5:$J$44,5,FALSE)*VLOOKUP('ANALYSIS-YLD2'!BO$4,'INTERNAL PARAMETERS-1'!$B$5:$J$44,6,FALSE)*VLOOKUP('ANALYSIS-YLD2'!BO$4,'INTERNAL PARAMETERS-1'!$B$5:$J$44,3,FALSE) + 'ANALYSIS-YLD1'!BO152*(1-VLOOKUP('ANALYSIS-YLD2'!BO$4,'INTERNAL PARAMETERS-1'!$B$5:$J$44,5,FALSE))*VLOOKUP('ANALYSIS-YLD2'!BO$4,'INTERNAL PARAMETERS-1'!$B$5:$J$44,8,FALSE)*VLOOKUP('ANALYSIS-YLD2'!BO$4,'INTERNAL PARAMETERS-1'!$B$5:$J$44,3,FALSE)</f>
        <v>0.65995442537483473</v>
      </c>
      <c r="BP152" s="111">
        <f>'ANALYSIS-YLD1'!BP152*VLOOKUP('ANALYSIS-YLD2'!BP$4,'INTERNAL PARAMETERS-1'!$B$5:$J$44,5,FALSE)*VLOOKUP('ANALYSIS-YLD2'!BP$4,'INTERNAL PARAMETERS-1'!$B$5:$J$44,6,FALSE)*VLOOKUP('ANALYSIS-YLD2'!BP$4,'INTERNAL PARAMETERS-1'!$B$5:$J$44,3,FALSE) + 'ANALYSIS-YLD1'!BP152*(1-VLOOKUP('ANALYSIS-YLD2'!BP$4,'INTERNAL PARAMETERS-1'!$B$5:$J$44,5,FALSE))*VLOOKUP('ANALYSIS-YLD2'!BP$4,'INTERNAL PARAMETERS-1'!$B$5:$J$44,8,FALSE)*VLOOKUP('ANALYSIS-YLD2'!BP$4,'INTERNAL PARAMETERS-1'!$B$5:$J$44,3,FALSE)</f>
        <v>6.348985197167388E-2</v>
      </c>
      <c r="BQ152" s="111">
        <f>'ANALYSIS-YLD1'!BQ152*VLOOKUP('ANALYSIS-YLD2'!BQ$4,'INTERNAL PARAMETERS-1'!$B$5:$J$44,5,FALSE)*VLOOKUP('ANALYSIS-YLD2'!BQ$4,'INTERNAL PARAMETERS-1'!$B$5:$J$44,6,FALSE)*VLOOKUP('ANALYSIS-YLD2'!BQ$4,'INTERNAL PARAMETERS-1'!$B$5:$J$44,3,FALSE) + 'ANALYSIS-YLD1'!BQ152*(1-VLOOKUP('ANALYSIS-YLD2'!BQ$4,'INTERNAL PARAMETERS-1'!$B$5:$J$44,5,FALSE))*VLOOKUP('ANALYSIS-YLD2'!BQ$4,'INTERNAL PARAMETERS-1'!$B$5:$J$44,8,FALSE)*VLOOKUP('ANALYSIS-YLD2'!BQ$4,'INTERNAL PARAMETERS-1'!$B$5:$J$44,3,FALSE)</f>
        <v>2.2372458737673484</v>
      </c>
      <c r="BR152" s="111">
        <f>'ANALYSIS-YLD1'!BR152*VLOOKUP('ANALYSIS-YLD2'!BR$4,'INTERNAL PARAMETERS-1'!$B$5:$J$44,5,FALSE)*VLOOKUP('ANALYSIS-YLD2'!BR$4,'INTERNAL PARAMETERS-1'!$B$5:$J$44,6,FALSE)*VLOOKUP('ANALYSIS-YLD2'!BR$4,'INTERNAL PARAMETERS-1'!$B$5:$J$44,3,FALSE) + 'ANALYSIS-YLD1'!BR152*(1-VLOOKUP('ANALYSIS-YLD2'!BR$4,'INTERNAL PARAMETERS-1'!$B$5:$J$44,5,FALSE))*VLOOKUP('ANALYSIS-YLD2'!BR$4,'INTERNAL PARAMETERS-1'!$B$5:$J$44,8,FALSE)*VLOOKUP('ANALYSIS-YLD2'!BR$4,'INTERNAL PARAMETERS-1'!$B$5:$J$44,3,FALSE)</f>
        <v>0.10789948652311838</v>
      </c>
      <c r="BS152" s="111">
        <f>'ANALYSIS-YLD1'!BS152*VLOOKUP('ANALYSIS-YLD2'!BS$4,'INTERNAL PARAMETERS-1'!$B$5:$J$44,5,FALSE)*VLOOKUP('ANALYSIS-YLD2'!BS$4,'INTERNAL PARAMETERS-1'!$B$5:$J$44,6,FALSE)*VLOOKUP('ANALYSIS-YLD2'!BS$4,'INTERNAL PARAMETERS-1'!$B$5:$J$44,3,FALSE) + 'ANALYSIS-YLD1'!BS152*(1-VLOOKUP('ANALYSIS-YLD2'!BS$4,'INTERNAL PARAMETERS-1'!$B$5:$J$44,5,FALSE))*VLOOKUP('ANALYSIS-YLD2'!BS$4,'INTERNAL PARAMETERS-1'!$B$5:$J$44,8,FALSE)*VLOOKUP('ANALYSIS-YLD2'!BS$4,'INTERNAL PARAMETERS-1'!$B$5:$J$44,3,FALSE)</f>
        <v>5.7704895095246232E-3</v>
      </c>
      <c r="BT152" s="111">
        <f>'ANALYSIS-YLD1'!BT152*VLOOKUP('ANALYSIS-YLD2'!BT$4,'INTERNAL PARAMETERS-1'!$B$5:$J$44,5,FALSE)*VLOOKUP('ANALYSIS-YLD2'!BT$4,'INTERNAL PARAMETERS-1'!$B$5:$J$44,6,FALSE)*VLOOKUP('ANALYSIS-YLD2'!BT$4,'INTERNAL PARAMETERS-1'!$B$5:$J$44,3,FALSE) + 'ANALYSIS-YLD1'!BT152*(1-VLOOKUP('ANALYSIS-YLD2'!BT$4,'INTERNAL PARAMETERS-1'!$B$5:$J$44,5,FALSE))*VLOOKUP('ANALYSIS-YLD2'!BT$4,'INTERNAL PARAMETERS-1'!$B$5:$J$44,8,FALSE)*VLOOKUP('ANALYSIS-YLD2'!BT$4,'INTERNAL PARAMETERS-1'!$B$5:$J$44,3,FALSE)</f>
        <v>0</v>
      </c>
      <c r="BU152" s="111">
        <f>'ANALYSIS-YLD1'!BU152*VLOOKUP('ANALYSIS-YLD2'!BU$4,'INTERNAL PARAMETERS-1'!$B$5:$J$44,5,FALSE)*VLOOKUP('ANALYSIS-YLD2'!BU$4,'INTERNAL PARAMETERS-1'!$B$5:$J$44,6,FALSE)*VLOOKUP('ANALYSIS-YLD2'!BU$4,'INTERNAL PARAMETERS-1'!$B$5:$J$44,3,FALSE) + 'ANALYSIS-YLD1'!BU152*(1-VLOOKUP('ANALYSIS-YLD2'!BU$4,'INTERNAL PARAMETERS-1'!$B$5:$J$44,5,FALSE))*VLOOKUP('ANALYSIS-YLD2'!BU$4,'INTERNAL PARAMETERS-1'!$B$5:$J$44,8,FALSE)*VLOOKUP('ANALYSIS-YLD2'!BU$4,'INTERNAL PARAMETERS-1'!$B$5:$J$44,3,FALSE)</f>
        <v>0</v>
      </c>
      <c r="BV152" s="111">
        <f>'ANALYSIS-YLD1'!BV152*VLOOKUP('ANALYSIS-YLD2'!BV$4,'INTERNAL PARAMETERS-1'!$B$5:$J$44,5,FALSE)*VLOOKUP('ANALYSIS-YLD2'!BV$4,'INTERNAL PARAMETERS-1'!$B$5:$J$44,6,FALSE)*VLOOKUP('ANALYSIS-YLD2'!BV$4,'INTERNAL PARAMETERS-1'!$B$5:$J$44,3,FALSE) + 'ANALYSIS-YLD1'!BV152*(1-VLOOKUP('ANALYSIS-YLD2'!BV$4,'INTERNAL PARAMETERS-1'!$B$5:$J$44,5,FALSE))*VLOOKUP('ANALYSIS-YLD2'!BV$4,'INTERNAL PARAMETERS-1'!$B$5:$J$44,8,FALSE)*VLOOKUP('ANALYSIS-YLD2'!BV$4,'INTERNAL PARAMETERS-1'!$B$5:$J$44,3,FALSE)</f>
        <v>0</v>
      </c>
      <c r="BW152" s="111">
        <f>'ANALYSIS-YLD1'!BW152*VLOOKUP('ANALYSIS-YLD2'!BW$4,'INTERNAL PARAMETERS-1'!$B$5:$J$44,5,FALSE)*VLOOKUP('ANALYSIS-YLD2'!BW$4,'INTERNAL PARAMETERS-1'!$B$5:$J$44,6,FALSE)*VLOOKUP('ANALYSIS-YLD2'!BW$4,'INTERNAL PARAMETERS-1'!$B$5:$J$44,3,FALSE) + 'ANALYSIS-YLD1'!BW152*(1-VLOOKUP('ANALYSIS-YLD2'!BW$4,'INTERNAL PARAMETERS-1'!$B$5:$J$44,5,FALSE))*VLOOKUP('ANALYSIS-YLD2'!BW$4,'INTERNAL PARAMETERS-1'!$B$5:$J$44,8,FALSE)*VLOOKUP('ANALYSIS-YLD2'!BW$4,'INTERNAL PARAMETERS-1'!$B$5:$J$44,3,FALSE)</f>
        <v>0</v>
      </c>
      <c r="BX152" s="111">
        <f>'ANALYSIS-YLD1'!BX152*VLOOKUP('ANALYSIS-YLD2'!BX$4,'INTERNAL PARAMETERS-1'!$B$5:$J$44,5,FALSE)*VLOOKUP('ANALYSIS-YLD2'!BX$4,'INTERNAL PARAMETERS-1'!$B$5:$J$44,6,FALSE)*VLOOKUP('ANALYSIS-YLD2'!BX$4,'INTERNAL PARAMETERS-1'!$B$5:$J$44,3,FALSE) + 'ANALYSIS-YLD1'!BX152*(1-VLOOKUP('ANALYSIS-YLD2'!BX$4,'INTERNAL PARAMETERS-1'!$B$5:$J$44,5,FALSE))*VLOOKUP('ANALYSIS-YLD2'!BX$4,'INTERNAL PARAMETERS-1'!$B$5:$J$44,8,FALSE)*VLOOKUP('ANALYSIS-YLD2'!BX$4,'INTERNAL PARAMETERS-1'!$B$5:$J$44,3,FALSE)</f>
        <v>0</v>
      </c>
      <c r="BY152" s="111">
        <f>'ANALYSIS-YLD1'!BY152*VLOOKUP('ANALYSIS-YLD2'!BY$4,'INTERNAL PARAMETERS-1'!$B$5:$J$44,5,FALSE)*VLOOKUP('ANALYSIS-YLD2'!BY$4,'INTERNAL PARAMETERS-1'!$B$5:$J$44,6,FALSE)*VLOOKUP('ANALYSIS-YLD2'!BY$4,'INTERNAL PARAMETERS-1'!$B$5:$J$44,3,FALSE) + 'ANALYSIS-YLD1'!BY152*(1-VLOOKUP('ANALYSIS-YLD2'!BY$4,'INTERNAL PARAMETERS-1'!$B$5:$J$44,5,FALSE))*VLOOKUP('ANALYSIS-YLD2'!BY$4,'INTERNAL PARAMETERS-1'!$B$5:$J$44,8,FALSE)*VLOOKUP('ANALYSIS-YLD2'!BY$4,'INTERNAL PARAMETERS-1'!$B$5:$J$44,3,FALSE)</f>
        <v>0</v>
      </c>
      <c r="BZ152" s="111">
        <f>'ANALYSIS-YLD1'!BZ152*VLOOKUP('ANALYSIS-YLD2'!BZ$4,'INTERNAL PARAMETERS-1'!$B$5:$J$44,5,FALSE)*VLOOKUP('ANALYSIS-YLD2'!BZ$4,'INTERNAL PARAMETERS-1'!$B$5:$J$44,6,FALSE)*VLOOKUP('ANALYSIS-YLD2'!BZ$4,'INTERNAL PARAMETERS-1'!$B$5:$J$44,3,FALSE) + 'ANALYSIS-YLD1'!BZ152*(1-VLOOKUP('ANALYSIS-YLD2'!BZ$4,'INTERNAL PARAMETERS-1'!$B$5:$J$44,5,FALSE))*VLOOKUP('ANALYSIS-YLD2'!BZ$4,'INTERNAL PARAMETERS-1'!$B$5:$J$44,8,FALSE)*VLOOKUP('ANALYSIS-YLD2'!BZ$4,'INTERNAL PARAMETERS-1'!$B$5:$J$44,3,FALSE)</f>
        <v>8.8718528472008854E-3</v>
      </c>
      <c r="CA152" s="111">
        <f>'ANALYSIS-YLD1'!CA152*VLOOKUP('ANALYSIS-YLD2'!CA$4,'INTERNAL PARAMETERS-1'!$B$5:$J$44,5,FALSE)*VLOOKUP('ANALYSIS-YLD2'!CA$4,'INTERNAL PARAMETERS-1'!$B$5:$J$44,6,FALSE)*VLOOKUP('ANALYSIS-YLD2'!CA$4,'INTERNAL PARAMETERS-1'!$B$5:$J$44,3,FALSE) + 'ANALYSIS-YLD1'!CA152*(1-VLOOKUP('ANALYSIS-YLD2'!CA$4,'INTERNAL PARAMETERS-1'!$B$5:$J$44,5,FALSE))*VLOOKUP('ANALYSIS-YLD2'!CA$4,'INTERNAL PARAMETERS-1'!$B$5:$J$44,8,FALSE)*VLOOKUP('ANALYSIS-YLD2'!CA$4,'INTERNAL PARAMETERS-1'!$B$5:$J$44,3,FALSE)</f>
        <v>0</v>
      </c>
      <c r="CB152" s="111">
        <f>'ANALYSIS-YLD1'!CB152*VLOOKUP('ANALYSIS-YLD2'!CB$4,'INTERNAL PARAMETERS-1'!$B$5:$J$44,5,FALSE)*VLOOKUP('ANALYSIS-YLD2'!CB$4,'INTERNAL PARAMETERS-1'!$B$5:$J$44,6,FALSE)*VLOOKUP('ANALYSIS-YLD2'!CB$4,'INTERNAL PARAMETERS-1'!$B$5:$J$44,3,FALSE) + 'ANALYSIS-YLD1'!CB152*(1-VLOOKUP('ANALYSIS-YLD2'!CB$4,'INTERNAL PARAMETERS-1'!$B$5:$J$44,5,FALSE))*VLOOKUP('ANALYSIS-YLD2'!CB$4,'INTERNAL PARAMETERS-1'!$B$5:$J$44,8,FALSE)*VLOOKUP('ANALYSIS-YLD2'!CB$4,'INTERNAL PARAMETERS-1'!$B$5:$J$44,3,FALSE)</f>
        <v>0</v>
      </c>
      <c r="CC152" s="111">
        <f>'ANALYSIS-YLD1'!CC152*VLOOKUP('ANALYSIS-YLD2'!CC$4,'INTERNAL PARAMETERS-1'!$B$5:$J$44,5,FALSE)*VLOOKUP('ANALYSIS-YLD2'!CC$4,'INTERNAL PARAMETERS-1'!$B$5:$J$44,6,FALSE)*VLOOKUP('ANALYSIS-YLD2'!CC$4,'INTERNAL PARAMETERS-1'!$B$5:$J$44,3,FALSE) + 'ANALYSIS-YLD1'!CC152*(1-VLOOKUP('ANALYSIS-YLD2'!CC$4,'INTERNAL PARAMETERS-1'!$B$5:$J$44,5,FALSE))*VLOOKUP('ANALYSIS-YLD2'!CC$4,'INTERNAL PARAMETERS-1'!$B$5:$J$44,8,FALSE)*VLOOKUP('ANALYSIS-YLD2'!CC$4,'INTERNAL PARAMETERS-1'!$B$5:$J$44,3,FALSE)</f>
        <v>8.7031627159662867E-3</v>
      </c>
      <c r="CD152" s="111">
        <f>'ANALYSIS-YLD1'!CD152*VLOOKUP('ANALYSIS-YLD2'!CD$4,'INTERNAL PARAMETERS-1'!$B$5:$J$44,5,FALSE)*VLOOKUP('ANALYSIS-YLD2'!CD$4,'INTERNAL PARAMETERS-1'!$B$5:$J$44,6,FALSE)*VLOOKUP('ANALYSIS-YLD2'!CD$4,'INTERNAL PARAMETERS-1'!$B$5:$J$44,3,FALSE) + 'ANALYSIS-YLD1'!CD152*(1-VLOOKUP('ANALYSIS-YLD2'!CD$4,'INTERNAL PARAMETERS-1'!$B$5:$J$44,5,FALSE))*VLOOKUP('ANALYSIS-YLD2'!CD$4,'INTERNAL PARAMETERS-1'!$B$5:$J$44,8,FALSE)*VLOOKUP('ANALYSIS-YLD2'!CD$4,'INTERNAL PARAMETERS-1'!$B$5:$J$44,3,FALSE)</f>
        <v>4.9654738398322427E-2</v>
      </c>
      <c r="CE152" s="111">
        <f>'ANALYSIS-YLD1'!CE152*VLOOKUP('ANALYSIS-YLD2'!CE$4,'INTERNAL PARAMETERS-1'!$B$5:$J$44,5,FALSE)*VLOOKUP('ANALYSIS-YLD2'!CE$4,'INTERNAL PARAMETERS-1'!$B$5:$J$44,6,FALSE)*VLOOKUP('ANALYSIS-YLD2'!CE$4,'INTERNAL PARAMETERS-1'!$B$5:$J$44,3,FALSE) + 'ANALYSIS-YLD1'!CE152*(1-VLOOKUP('ANALYSIS-YLD2'!CE$4,'INTERNAL PARAMETERS-1'!$B$5:$J$44,5,FALSE))*VLOOKUP('ANALYSIS-YLD2'!CE$4,'INTERNAL PARAMETERS-1'!$B$5:$J$44,8,FALSE)*VLOOKUP('ANALYSIS-YLD2'!CE$4,'INTERNAL PARAMETERS-1'!$B$5:$J$44,3,FALSE)</f>
        <v>4.282907033049594E-2</v>
      </c>
      <c r="CF152" s="111">
        <f>'ANALYSIS-YLD1'!CF152*VLOOKUP('ANALYSIS-YLD2'!CF$4,'INTERNAL PARAMETERS-1'!$B$5:$J$44,5,FALSE)*VLOOKUP('ANALYSIS-YLD2'!CF$4,'INTERNAL PARAMETERS-1'!$B$5:$J$44,6,FALSE)*VLOOKUP('ANALYSIS-YLD2'!CF$4,'INTERNAL PARAMETERS-1'!$B$5:$J$44,3,FALSE) + 'ANALYSIS-YLD1'!CF152*(1-VLOOKUP('ANALYSIS-YLD2'!CF$4,'INTERNAL PARAMETERS-1'!$B$5:$J$44,5,FALSE))*VLOOKUP('ANALYSIS-YLD2'!CF$4,'INTERNAL PARAMETERS-1'!$B$5:$J$44,8,FALSE)*VLOOKUP('ANALYSIS-YLD2'!CF$4,'INTERNAL PARAMETERS-1'!$B$5:$J$44,3,FALSE)</f>
        <v>5.5413843234278115E-2</v>
      </c>
      <c r="CG152" s="111">
        <f>'ANALYSIS-YLD1'!CG152*VLOOKUP('ANALYSIS-YLD2'!CG$4,'INTERNAL PARAMETERS-1'!$B$5:$J$44,5,FALSE)*VLOOKUP('ANALYSIS-YLD2'!CG$4,'INTERNAL PARAMETERS-1'!$B$5:$J$44,6,FALSE)*VLOOKUP('ANALYSIS-YLD2'!CG$4,'INTERNAL PARAMETERS-1'!$B$5:$J$44,3,FALSE) + 'ANALYSIS-YLD1'!CG152*(1-VLOOKUP('ANALYSIS-YLD2'!CG$4,'INTERNAL PARAMETERS-1'!$B$5:$J$44,5,FALSE))*VLOOKUP('ANALYSIS-YLD2'!CG$4,'INTERNAL PARAMETERS-1'!$B$5:$J$44,8,FALSE)*VLOOKUP('ANALYSIS-YLD2'!CG$4,'INTERNAL PARAMETERS-1'!$B$5:$J$44,3,FALSE)</f>
        <v>5.8779116308274983E-4</v>
      </c>
      <c r="CH152" s="110">
        <f>'ANALYSIS-YLD1'!CH152*VLOOKUP('ANALYSIS-YLD2'!CH$4,'INTERNAL PARAMETERS-1'!$B$5:$J$44,5,FALSE)*VLOOKUP('ANALYSIS-YLD2'!CH$4,'INTERNAL PARAMETERS-1'!$B$5:$J$44,6,FALSE)*VLOOKUP('ANALYSIS-YLD2'!CH$4,'INTERNAL PARAMETERS-1'!$B$5:$J$44,3,FALSE) + 'ANALYSIS-YLD1'!CH152*(1-VLOOKUP('ANALYSIS-YLD2'!CH$4,'INTERNAL PARAMETERS-1'!$B$5:$J$44,5,FALSE))*VLOOKUP('ANALYSIS-YLD2'!CH$4,'INTERNAL PARAMETERS-1'!$B$5:$J$44,8,FALSE)*VLOOKUP('ANALYSIS-YLD2'!CH$4,'INTERNAL PARAMETERS-1'!$B$5:$J$44,3,FALSE)</f>
        <v>0</v>
      </c>
      <c r="CJ152" s="112">
        <f t="shared" si="4"/>
        <v>1545.5807075139778</v>
      </c>
      <c r="CK152" s="110">
        <f t="shared" si="5"/>
        <v>29.672918214283495</v>
      </c>
    </row>
    <row r="153" spans="2:89" x14ac:dyDescent="0.5">
      <c r="B153" s="127" t="s">
        <v>24</v>
      </c>
      <c r="C153" s="126" t="s">
        <v>21</v>
      </c>
      <c r="D153" s="126" t="s">
        <v>16</v>
      </c>
      <c r="E153" s="125">
        <f>'INPUTS-Incidence'!E153</f>
        <v>4827.710889800821</v>
      </c>
      <c r="F153" s="128">
        <f>'INTERNAL PARAMETERS-1'!M9</f>
        <v>63.875</v>
      </c>
      <c r="G153" s="112">
        <f>'ANALYSIS-YLD1'!G153*VLOOKUP('ANALYSIS-YLD2'!G$4,'INTERNAL PARAMETERS-1'!$B$5:$J$44,5,FALSE)*VLOOKUP('ANALYSIS-YLD2'!G$4,'INTERNAL PARAMETERS-1'!$B$5:$J$44,7,FALSE)*'ANALYSIS-YLD2'!$F153 + 'ANALYSIS-YLD1'!G153*(1-VLOOKUP('ANALYSIS-YLD2'!G$4,'INTERNAL PARAMETERS-1'!$B$5:$J$44,5,FALSE))*VLOOKUP('ANALYSIS-YLD2'!G$4,'INTERNAL PARAMETERS-1'!$B$5:$J$44,9,FALSE)*'ANALYSIS-YLD2'!$F153</f>
        <v>1128.1399422578168</v>
      </c>
      <c r="H153" s="111">
        <f>'ANALYSIS-YLD1'!H153*VLOOKUP('ANALYSIS-YLD2'!H$4,'INTERNAL PARAMETERS-1'!$B$5:$J$44,5,FALSE)*VLOOKUP('ANALYSIS-YLD2'!H$4,'INTERNAL PARAMETERS-1'!$B$5:$J$44,7,FALSE)*'ANALYSIS-YLD2'!$F153 + 'ANALYSIS-YLD1'!H153*(1-VLOOKUP('ANALYSIS-YLD2'!H$4,'INTERNAL PARAMETERS-1'!$B$5:$J$44,5,FALSE))*VLOOKUP('ANALYSIS-YLD2'!H$4,'INTERNAL PARAMETERS-1'!$B$5:$J$44,9,FALSE)*'ANALYSIS-YLD2'!$F153</f>
        <v>693.490160358823</v>
      </c>
      <c r="I153" s="111">
        <f>'ANALYSIS-YLD1'!I153*VLOOKUP('ANALYSIS-YLD2'!I$4,'INTERNAL PARAMETERS-1'!$B$5:$J$44,5,FALSE)*VLOOKUP('ANALYSIS-YLD2'!I$4,'INTERNAL PARAMETERS-1'!$B$5:$J$44,7,FALSE)*'ANALYSIS-YLD2'!$F153 + 'ANALYSIS-YLD1'!I153*(1-VLOOKUP('ANALYSIS-YLD2'!I$4,'INTERNAL PARAMETERS-1'!$B$5:$J$44,5,FALSE))*VLOOKUP('ANALYSIS-YLD2'!I$4,'INTERNAL PARAMETERS-1'!$B$5:$J$44,9,FALSE)*'ANALYSIS-YLD2'!$F153</f>
        <v>823.67590749102692</v>
      </c>
      <c r="J153" s="111">
        <f>'ANALYSIS-YLD1'!J153*VLOOKUP('ANALYSIS-YLD2'!J$4,'INTERNAL PARAMETERS-1'!$B$5:$J$44,5,FALSE)*VLOOKUP('ANALYSIS-YLD2'!J$4,'INTERNAL PARAMETERS-1'!$B$5:$J$44,7,FALSE)*'ANALYSIS-YLD2'!$F153 + 'ANALYSIS-YLD1'!J153*(1-VLOOKUP('ANALYSIS-YLD2'!J$4,'INTERNAL PARAMETERS-1'!$B$5:$J$44,5,FALSE))*VLOOKUP('ANALYSIS-YLD2'!J$4,'INTERNAL PARAMETERS-1'!$B$5:$J$44,9,FALSE)*'ANALYSIS-YLD2'!$F153</f>
        <v>0</v>
      </c>
      <c r="K153" s="111">
        <f>'ANALYSIS-YLD1'!K153*VLOOKUP('ANALYSIS-YLD2'!K$4,'INTERNAL PARAMETERS-1'!$B$5:$J$44,5,FALSE)*VLOOKUP('ANALYSIS-YLD2'!K$4,'INTERNAL PARAMETERS-1'!$B$5:$J$44,7,FALSE)*'ANALYSIS-YLD2'!$F153 + 'ANALYSIS-YLD1'!K153*(1-VLOOKUP('ANALYSIS-YLD2'!K$4,'INTERNAL PARAMETERS-1'!$B$5:$J$44,5,FALSE))*VLOOKUP('ANALYSIS-YLD2'!K$4,'INTERNAL PARAMETERS-1'!$B$5:$J$44,9,FALSE)*'ANALYSIS-YLD2'!$F153</f>
        <v>4.6167619503474606</v>
      </c>
      <c r="L153" s="111">
        <f>'ANALYSIS-YLD1'!L153*VLOOKUP('ANALYSIS-YLD2'!L$4,'INTERNAL PARAMETERS-1'!$B$5:$J$44,5,FALSE)*VLOOKUP('ANALYSIS-YLD2'!L$4,'INTERNAL PARAMETERS-1'!$B$5:$J$44,7,FALSE)*'ANALYSIS-YLD2'!$F153 + 'ANALYSIS-YLD1'!L153*(1-VLOOKUP('ANALYSIS-YLD2'!L$4,'INTERNAL PARAMETERS-1'!$B$5:$J$44,5,FALSE))*VLOOKUP('ANALYSIS-YLD2'!L$4,'INTERNAL PARAMETERS-1'!$B$5:$J$44,9,FALSE)*'ANALYSIS-YLD2'!$F153</f>
        <v>0</v>
      </c>
      <c r="M153" s="111">
        <f>'ANALYSIS-YLD1'!M153*VLOOKUP('ANALYSIS-YLD2'!M$4,'INTERNAL PARAMETERS-1'!$B$5:$J$44,5,FALSE)*VLOOKUP('ANALYSIS-YLD2'!M$4,'INTERNAL PARAMETERS-1'!$B$5:$J$44,7,FALSE)*'ANALYSIS-YLD2'!$F153 + 'ANALYSIS-YLD1'!M153*(1-VLOOKUP('ANALYSIS-YLD2'!M$4,'INTERNAL PARAMETERS-1'!$B$5:$J$44,5,FALSE))*VLOOKUP('ANALYSIS-YLD2'!M$4,'INTERNAL PARAMETERS-1'!$B$5:$J$44,9,FALSE)*'ANALYSIS-YLD2'!$F153</f>
        <v>12.745537872710363</v>
      </c>
      <c r="N153" s="111">
        <f>'ANALYSIS-YLD1'!N153*VLOOKUP('ANALYSIS-YLD2'!N$4,'INTERNAL PARAMETERS-1'!$B$5:$J$44,5,FALSE)*VLOOKUP('ANALYSIS-YLD2'!N$4,'INTERNAL PARAMETERS-1'!$B$5:$J$44,7,FALSE)*'ANALYSIS-YLD2'!$F153 + 'ANALYSIS-YLD1'!N153*(1-VLOOKUP('ANALYSIS-YLD2'!N$4,'INTERNAL PARAMETERS-1'!$B$5:$J$44,5,FALSE))*VLOOKUP('ANALYSIS-YLD2'!N$4,'INTERNAL PARAMETERS-1'!$B$5:$J$44,9,FALSE)*'ANALYSIS-YLD2'!$F153</f>
        <v>5.1603103891665469</v>
      </c>
      <c r="O153" s="111">
        <f>'ANALYSIS-YLD1'!O153*VLOOKUP('ANALYSIS-YLD2'!O$4,'INTERNAL PARAMETERS-1'!$B$5:$J$44,5,FALSE)*VLOOKUP('ANALYSIS-YLD2'!O$4,'INTERNAL PARAMETERS-1'!$B$5:$J$44,7,FALSE)*'ANALYSIS-YLD2'!$F153 + 'ANALYSIS-YLD1'!O153*(1-VLOOKUP('ANALYSIS-YLD2'!O$4,'INTERNAL PARAMETERS-1'!$B$5:$J$44,5,FALSE))*VLOOKUP('ANALYSIS-YLD2'!O$4,'INTERNAL PARAMETERS-1'!$B$5:$J$44,9,FALSE)*'ANALYSIS-YLD2'!$F153</f>
        <v>0</v>
      </c>
      <c r="P153" s="111">
        <f>'ANALYSIS-YLD1'!P153*VLOOKUP('ANALYSIS-YLD2'!P$4,'INTERNAL PARAMETERS-1'!$B$5:$J$44,5,FALSE)*VLOOKUP('ANALYSIS-YLD2'!P$4,'INTERNAL PARAMETERS-1'!$B$5:$J$44,7,FALSE)*'ANALYSIS-YLD2'!$F153 + 'ANALYSIS-YLD1'!P153*(1-VLOOKUP('ANALYSIS-YLD2'!P$4,'INTERNAL PARAMETERS-1'!$B$5:$J$44,5,FALSE))*VLOOKUP('ANALYSIS-YLD2'!P$4,'INTERNAL PARAMETERS-1'!$B$5:$J$44,9,FALSE)*'ANALYSIS-YLD2'!$F153</f>
        <v>0</v>
      </c>
      <c r="Q153" s="111">
        <f>'ANALYSIS-YLD1'!Q153*VLOOKUP('ANALYSIS-YLD2'!Q$4,'INTERNAL PARAMETERS-1'!$B$5:$J$44,5,FALSE)*VLOOKUP('ANALYSIS-YLD2'!Q$4,'INTERNAL PARAMETERS-1'!$B$5:$J$44,7,FALSE)*'ANALYSIS-YLD2'!$F153 + 'ANALYSIS-YLD1'!Q153*(1-VLOOKUP('ANALYSIS-YLD2'!Q$4,'INTERNAL PARAMETERS-1'!$B$5:$J$44,5,FALSE))*VLOOKUP('ANALYSIS-YLD2'!Q$4,'INTERNAL PARAMETERS-1'!$B$5:$J$44,9,FALSE)*'ANALYSIS-YLD2'!$F153</f>
        <v>0</v>
      </c>
      <c r="R153" s="111">
        <f>'ANALYSIS-YLD1'!R153*VLOOKUP('ANALYSIS-YLD2'!R$4,'INTERNAL PARAMETERS-1'!$B$5:$J$44,5,FALSE)*VLOOKUP('ANALYSIS-YLD2'!R$4,'INTERNAL PARAMETERS-1'!$B$5:$J$44,7,FALSE)*'ANALYSIS-YLD2'!$F153 + 'ANALYSIS-YLD1'!R153*(1-VLOOKUP('ANALYSIS-YLD2'!R$4,'INTERNAL PARAMETERS-1'!$B$5:$J$44,5,FALSE))*VLOOKUP('ANALYSIS-YLD2'!R$4,'INTERNAL PARAMETERS-1'!$B$5:$J$44,9,FALSE)*'ANALYSIS-YLD2'!$F153</f>
        <v>3.8306958990078672</v>
      </c>
      <c r="S153" s="111">
        <f>'ANALYSIS-YLD1'!S153*VLOOKUP('ANALYSIS-YLD2'!S$4,'INTERNAL PARAMETERS-1'!$B$5:$J$44,5,FALSE)*VLOOKUP('ANALYSIS-YLD2'!S$4,'INTERNAL PARAMETERS-1'!$B$5:$J$44,7,FALSE)*'ANALYSIS-YLD2'!$F153 + 'ANALYSIS-YLD1'!S153*(1-VLOOKUP('ANALYSIS-YLD2'!S$4,'INTERNAL PARAMETERS-1'!$B$5:$J$44,5,FALSE))*VLOOKUP('ANALYSIS-YLD2'!S$4,'INTERNAL PARAMETERS-1'!$B$5:$J$44,9,FALSE)*'ANALYSIS-YLD2'!$F153</f>
        <v>110.83082028750046</v>
      </c>
      <c r="T153" s="111">
        <f>'ANALYSIS-YLD1'!T153*VLOOKUP('ANALYSIS-YLD2'!T$4,'INTERNAL PARAMETERS-1'!$B$5:$J$44,5,FALSE)*VLOOKUP('ANALYSIS-YLD2'!T$4,'INTERNAL PARAMETERS-1'!$B$5:$J$44,7,FALSE)*'ANALYSIS-YLD2'!$F153 + 'ANALYSIS-YLD1'!T153*(1-VLOOKUP('ANALYSIS-YLD2'!T$4,'INTERNAL PARAMETERS-1'!$B$5:$J$44,5,FALSE))*VLOOKUP('ANALYSIS-YLD2'!T$4,'INTERNAL PARAMETERS-1'!$B$5:$J$44,9,FALSE)*'ANALYSIS-YLD2'!$F153</f>
        <v>20.008281226753802</v>
      </c>
      <c r="U153" s="111">
        <f>'ANALYSIS-YLD1'!U153*VLOOKUP('ANALYSIS-YLD2'!U$4,'INTERNAL PARAMETERS-1'!$B$5:$J$44,5,FALSE)*VLOOKUP('ANALYSIS-YLD2'!U$4,'INTERNAL PARAMETERS-1'!$B$5:$J$44,7,FALSE)*'ANALYSIS-YLD2'!$F153 + 'ANALYSIS-YLD1'!U153*(1-VLOOKUP('ANALYSIS-YLD2'!U$4,'INTERNAL PARAMETERS-1'!$B$5:$J$44,5,FALSE))*VLOOKUP('ANALYSIS-YLD2'!U$4,'INTERNAL PARAMETERS-1'!$B$5:$J$44,9,FALSE)*'ANALYSIS-YLD2'!$F153</f>
        <v>14.686813574596172</v>
      </c>
      <c r="V153" s="111">
        <f>'ANALYSIS-YLD1'!V153*VLOOKUP('ANALYSIS-YLD2'!V$4,'INTERNAL PARAMETERS-1'!$B$5:$J$44,5,FALSE)*VLOOKUP('ANALYSIS-YLD2'!V$4,'INTERNAL PARAMETERS-1'!$B$5:$J$44,7,FALSE)*'ANALYSIS-YLD2'!$F153 + 'ANALYSIS-YLD1'!V153*(1-VLOOKUP('ANALYSIS-YLD2'!V$4,'INTERNAL PARAMETERS-1'!$B$5:$J$44,5,FALSE))*VLOOKUP('ANALYSIS-YLD2'!V$4,'INTERNAL PARAMETERS-1'!$B$5:$J$44,9,FALSE)*'ANALYSIS-YLD2'!$F153</f>
        <v>99.988623977055852</v>
      </c>
      <c r="W153" s="111">
        <f>'ANALYSIS-YLD1'!W153*VLOOKUP('ANALYSIS-YLD2'!W$4,'INTERNAL PARAMETERS-1'!$B$5:$J$44,5,FALSE)*VLOOKUP('ANALYSIS-YLD2'!W$4,'INTERNAL PARAMETERS-1'!$B$5:$J$44,7,FALSE)*'ANALYSIS-YLD2'!$F153 + 'ANALYSIS-YLD1'!W153*(1-VLOOKUP('ANALYSIS-YLD2'!W$4,'INTERNAL PARAMETERS-1'!$B$5:$J$44,5,FALSE))*VLOOKUP('ANALYSIS-YLD2'!W$4,'INTERNAL PARAMETERS-1'!$B$5:$J$44,9,FALSE)*'ANALYSIS-YLD2'!$F153</f>
        <v>0</v>
      </c>
      <c r="X153" s="111">
        <f>'ANALYSIS-YLD1'!X153*VLOOKUP('ANALYSIS-YLD2'!X$4,'INTERNAL PARAMETERS-1'!$B$5:$J$44,5,FALSE)*VLOOKUP('ANALYSIS-YLD2'!X$4,'INTERNAL PARAMETERS-1'!$B$5:$J$44,7,FALSE)*'ANALYSIS-YLD2'!$F153 + 'ANALYSIS-YLD1'!X153*(1-VLOOKUP('ANALYSIS-YLD2'!X$4,'INTERNAL PARAMETERS-1'!$B$5:$J$44,5,FALSE))*VLOOKUP('ANALYSIS-YLD2'!X$4,'INTERNAL PARAMETERS-1'!$B$5:$J$44,9,FALSE)*'ANALYSIS-YLD2'!$F153</f>
        <v>0</v>
      </c>
      <c r="Y153" s="111">
        <f>'ANALYSIS-YLD1'!Y153*VLOOKUP('ANALYSIS-YLD2'!Y$4,'INTERNAL PARAMETERS-1'!$B$5:$J$44,5,FALSE)*VLOOKUP('ANALYSIS-YLD2'!Y$4,'INTERNAL PARAMETERS-1'!$B$5:$J$44,7,FALSE)*'ANALYSIS-YLD2'!$F153 + 'ANALYSIS-YLD1'!Y153*(1-VLOOKUP('ANALYSIS-YLD2'!Y$4,'INTERNAL PARAMETERS-1'!$B$5:$J$44,5,FALSE))*VLOOKUP('ANALYSIS-YLD2'!Y$4,'INTERNAL PARAMETERS-1'!$B$5:$J$44,9,FALSE)*'ANALYSIS-YLD2'!$F153</f>
        <v>0</v>
      </c>
      <c r="Z153" s="111">
        <f>'ANALYSIS-YLD1'!Z153*VLOOKUP('ANALYSIS-YLD2'!Z$4,'INTERNAL PARAMETERS-1'!$B$5:$J$44,5,FALSE)*VLOOKUP('ANALYSIS-YLD2'!Z$4,'INTERNAL PARAMETERS-1'!$B$5:$J$44,7,FALSE)*'ANALYSIS-YLD2'!$F153 + 'ANALYSIS-YLD1'!Z153*(1-VLOOKUP('ANALYSIS-YLD2'!Z$4,'INTERNAL PARAMETERS-1'!$B$5:$J$44,5,FALSE))*VLOOKUP('ANALYSIS-YLD2'!Z$4,'INTERNAL PARAMETERS-1'!$B$5:$J$44,9,FALSE)*'ANALYSIS-YLD2'!$F153</f>
        <v>0</v>
      </c>
      <c r="AA153" s="111">
        <f>'ANALYSIS-YLD1'!AA153*VLOOKUP('ANALYSIS-YLD2'!AA$4,'INTERNAL PARAMETERS-1'!$B$5:$J$44,5,FALSE)*VLOOKUP('ANALYSIS-YLD2'!AA$4,'INTERNAL PARAMETERS-1'!$B$5:$J$44,7,FALSE)*'ANALYSIS-YLD2'!$F153 + 'ANALYSIS-YLD1'!AA153*(1-VLOOKUP('ANALYSIS-YLD2'!AA$4,'INTERNAL PARAMETERS-1'!$B$5:$J$44,5,FALSE))*VLOOKUP('ANALYSIS-YLD2'!AA$4,'INTERNAL PARAMETERS-1'!$B$5:$J$44,9,FALSE)*'ANALYSIS-YLD2'!$F153</f>
        <v>0</v>
      </c>
      <c r="AB153" s="111">
        <f>'ANALYSIS-YLD1'!AB153*VLOOKUP('ANALYSIS-YLD2'!AB$4,'INTERNAL PARAMETERS-1'!$B$5:$J$44,5,FALSE)*VLOOKUP('ANALYSIS-YLD2'!AB$4,'INTERNAL PARAMETERS-1'!$B$5:$J$44,7,FALSE)*'ANALYSIS-YLD2'!$F153 + 'ANALYSIS-YLD1'!AB153*(1-VLOOKUP('ANALYSIS-YLD2'!AB$4,'INTERNAL PARAMETERS-1'!$B$5:$J$44,5,FALSE))*VLOOKUP('ANALYSIS-YLD2'!AB$4,'INTERNAL PARAMETERS-1'!$B$5:$J$44,9,FALSE)*'ANALYSIS-YLD2'!$F153</f>
        <v>0</v>
      </c>
      <c r="AC153" s="111">
        <f>'ANALYSIS-YLD1'!AC153*VLOOKUP('ANALYSIS-YLD2'!AC$4,'INTERNAL PARAMETERS-1'!$B$5:$J$44,5,FALSE)*VLOOKUP('ANALYSIS-YLD2'!AC$4,'INTERNAL PARAMETERS-1'!$B$5:$J$44,7,FALSE)*'ANALYSIS-YLD2'!$F153 + 'ANALYSIS-YLD1'!AC153*(1-VLOOKUP('ANALYSIS-YLD2'!AC$4,'INTERNAL PARAMETERS-1'!$B$5:$J$44,5,FALSE))*VLOOKUP('ANALYSIS-YLD2'!AC$4,'INTERNAL PARAMETERS-1'!$B$5:$J$44,9,FALSE)*'ANALYSIS-YLD2'!$F153</f>
        <v>0</v>
      </c>
      <c r="AD153" s="111">
        <f>'ANALYSIS-YLD1'!AD153*VLOOKUP('ANALYSIS-YLD2'!AD$4,'INTERNAL PARAMETERS-1'!$B$5:$J$44,5,FALSE)*VLOOKUP('ANALYSIS-YLD2'!AD$4,'INTERNAL PARAMETERS-1'!$B$5:$J$44,7,FALSE)*'ANALYSIS-YLD2'!$F153 + 'ANALYSIS-YLD1'!AD153*(1-VLOOKUP('ANALYSIS-YLD2'!AD$4,'INTERNAL PARAMETERS-1'!$B$5:$J$44,5,FALSE))*VLOOKUP('ANALYSIS-YLD2'!AD$4,'INTERNAL PARAMETERS-1'!$B$5:$J$44,9,FALSE)*'ANALYSIS-YLD2'!$F153</f>
        <v>0</v>
      </c>
      <c r="AE153" s="111">
        <f>'ANALYSIS-YLD1'!AE153*VLOOKUP('ANALYSIS-YLD2'!AE$4,'INTERNAL PARAMETERS-1'!$B$5:$J$44,5,FALSE)*VLOOKUP('ANALYSIS-YLD2'!AE$4,'INTERNAL PARAMETERS-1'!$B$5:$J$44,7,FALSE)*'ANALYSIS-YLD2'!$F153 + 'ANALYSIS-YLD1'!AE153*(1-VLOOKUP('ANALYSIS-YLD2'!AE$4,'INTERNAL PARAMETERS-1'!$B$5:$J$44,5,FALSE))*VLOOKUP('ANALYSIS-YLD2'!AE$4,'INTERNAL PARAMETERS-1'!$B$5:$J$44,9,FALSE)*'ANALYSIS-YLD2'!$F153</f>
        <v>0</v>
      </c>
      <c r="AF153" s="111">
        <f>'ANALYSIS-YLD1'!AF153*VLOOKUP('ANALYSIS-YLD2'!AF$4,'INTERNAL PARAMETERS-1'!$B$5:$J$44,5,FALSE)*VLOOKUP('ANALYSIS-YLD2'!AF$4,'INTERNAL PARAMETERS-1'!$B$5:$J$44,7,FALSE)*'ANALYSIS-YLD2'!$F153 + 'ANALYSIS-YLD1'!AF153*(1-VLOOKUP('ANALYSIS-YLD2'!AF$4,'INTERNAL PARAMETERS-1'!$B$5:$J$44,5,FALSE))*VLOOKUP('ANALYSIS-YLD2'!AF$4,'INTERNAL PARAMETERS-1'!$B$5:$J$44,9,FALSE)*'ANALYSIS-YLD2'!$F153</f>
        <v>0.66746693661470646</v>
      </c>
      <c r="AG153" s="111">
        <f>'ANALYSIS-YLD1'!AG153*VLOOKUP('ANALYSIS-YLD2'!AG$4,'INTERNAL PARAMETERS-1'!$B$5:$J$44,5,FALSE)*VLOOKUP('ANALYSIS-YLD2'!AG$4,'INTERNAL PARAMETERS-1'!$B$5:$J$44,7,FALSE)*'ANALYSIS-YLD2'!$F153 + 'ANALYSIS-YLD1'!AG153*(1-VLOOKUP('ANALYSIS-YLD2'!AG$4,'INTERNAL PARAMETERS-1'!$B$5:$J$44,5,FALSE))*VLOOKUP('ANALYSIS-YLD2'!AG$4,'INTERNAL PARAMETERS-1'!$B$5:$J$44,9,FALSE)*'ANALYSIS-YLD2'!$F153</f>
        <v>0</v>
      </c>
      <c r="AH153" s="111">
        <f>'ANALYSIS-YLD1'!AH153*VLOOKUP('ANALYSIS-YLD2'!AH$4,'INTERNAL PARAMETERS-1'!$B$5:$J$44,5,FALSE)*VLOOKUP('ANALYSIS-YLD2'!AH$4,'INTERNAL PARAMETERS-1'!$B$5:$J$44,7,FALSE)*'ANALYSIS-YLD2'!$F153 + 'ANALYSIS-YLD1'!AH153*(1-VLOOKUP('ANALYSIS-YLD2'!AH$4,'INTERNAL PARAMETERS-1'!$B$5:$J$44,5,FALSE))*VLOOKUP('ANALYSIS-YLD2'!AH$4,'INTERNAL PARAMETERS-1'!$B$5:$J$44,9,FALSE)*'ANALYSIS-YLD2'!$F153</f>
        <v>0.18825990519901975</v>
      </c>
      <c r="AI153" s="111">
        <f>'ANALYSIS-YLD1'!AI153*VLOOKUP('ANALYSIS-YLD2'!AI$4,'INTERNAL PARAMETERS-1'!$B$5:$J$44,5,FALSE)*VLOOKUP('ANALYSIS-YLD2'!AI$4,'INTERNAL PARAMETERS-1'!$B$5:$J$44,7,FALSE)*'ANALYSIS-YLD2'!$F153 + 'ANALYSIS-YLD1'!AI153*(1-VLOOKUP('ANALYSIS-YLD2'!AI$4,'INTERNAL PARAMETERS-1'!$B$5:$J$44,5,FALSE))*VLOOKUP('ANALYSIS-YLD2'!AI$4,'INTERNAL PARAMETERS-1'!$B$5:$J$44,9,FALSE)*'ANALYSIS-YLD2'!$F153</f>
        <v>0.76953741756618144</v>
      </c>
      <c r="AJ153" s="111">
        <f>'ANALYSIS-YLD1'!AJ153*VLOOKUP('ANALYSIS-YLD2'!AJ$4,'INTERNAL PARAMETERS-1'!$B$5:$J$44,5,FALSE)*VLOOKUP('ANALYSIS-YLD2'!AJ$4,'INTERNAL PARAMETERS-1'!$B$5:$J$44,7,FALSE)*'ANALYSIS-YLD2'!$F153 + 'ANALYSIS-YLD1'!AJ153*(1-VLOOKUP('ANALYSIS-YLD2'!AJ$4,'INTERNAL PARAMETERS-1'!$B$5:$J$44,5,FALSE))*VLOOKUP('ANALYSIS-YLD2'!AJ$4,'INTERNAL PARAMETERS-1'!$B$5:$J$44,9,FALSE)*'ANALYSIS-YLD2'!$F153</f>
        <v>12.672250650647138</v>
      </c>
      <c r="AK153" s="111">
        <f>'ANALYSIS-YLD1'!AK153*VLOOKUP('ANALYSIS-YLD2'!AK$4,'INTERNAL PARAMETERS-1'!$B$5:$J$44,5,FALSE)*VLOOKUP('ANALYSIS-YLD2'!AK$4,'INTERNAL PARAMETERS-1'!$B$5:$J$44,7,FALSE)*'ANALYSIS-YLD2'!$F153 + 'ANALYSIS-YLD1'!AK153*(1-VLOOKUP('ANALYSIS-YLD2'!AK$4,'INTERNAL PARAMETERS-1'!$B$5:$J$44,5,FALSE))*VLOOKUP('ANALYSIS-YLD2'!AK$4,'INTERNAL PARAMETERS-1'!$B$5:$J$44,9,FALSE)*'ANALYSIS-YLD2'!$F153</f>
        <v>1.506079241592158</v>
      </c>
      <c r="AL153" s="111">
        <f>'ANALYSIS-YLD1'!AL153*VLOOKUP('ANALYSIS-YLD2'!AL$4,'INTERNAL PARAMETERS-1'!$B$5:$J$44,5,FALSE)*VLOOKUP('ANALYSIS-YLD2'!AL$4,'INTERNAL PARAMETERS-1'!$B$5:$J$44,7,FALSE)*'ANALYSIS-YLD2'!$F153 + 'ANALYSIS-YLD1'!AL153*(1-VLOOKUP('ANALYSIS-YLD2'!AL$4,'INTERNAL PARAMETERS-1'!$B$5:$J$44,5,FALSE))*VLOOKUP('ANALYSIS-YLD2'!AL$4,'INTERNAL PARAMETERS-1'!$B$5:$J$44,9,FALSE)*'ANALYSIS-YLD2'!$F153</f>
        <v>0</v>
      </c>
      <c r="AM153" s="111">
        <f>'ANALYSIS-YLD1'!AM153*VLOOKUP('ANALYSIS-YLD2'!AM$4,'INTERNAL PARAMETERS-1'!$B$5:$J$44,5,FALSE)*VLOOKUP('ANALYSIS-YLD2'!AM$4,'INTERNAL PARAMETERS-1'!$B$5:$J$44,7,FALSE)*'ANALYSIS-YLD2'!$F153 + 'ANALYSIS-YLD1'!AM153*(1-VLOOKUP('ANALYSIS-YLD2'!AM$4,'INTERNAL PARAMETERS-1'!$B$5:$J$44,5,FALSE))*VLOOKUP('ANALYSIS-YLD2'!AM$4,'INTERNAL PARAMETERS-1'!$B$5:$J$44,9,FALSE)*'ANALYSIS-YLD2'!$F153</f>
        <v>0</v>
      </c>
      <c r="AN153" s="111">
        <f>'ANALYSIS-YLD1'!AN153*VLOOKUP('ANALYSIS-YLD2'!AN$4,'INTERNAL PARAMETERS-1'!$B$5:$J$44,5,FALSE)*VLOOKUP('ANALYSIS-YLD2'!AN$4,'INTERNAL PARAMETERS-1'!$B$5:$J$44,7,FALSE)*'ANALYSIS-YLD2'!$F153 + 'ANALYSIS-YLD1'!AN153*(1-VLOOKUP('ANALYSIS-YLD2'!AN$4,'INTERNAL PARAMETERS-1'!$B$5:$J$44,5,FALSE))*VLOOKUP('ANALYSIS-YLD2'!AN$4,'INTERNAL PARAMETERS-1'!$B$5:$J$44,9,FALSE)*'ANALYSIS-YLD2'!$F153</f>
        <v>0</v>
      </c>
      <c r="AO153" s="111">
        <f>'ANALYSIS-YLD1'!AO153*VLOOKUP('ANALYSIS-YLD2'!AO$4,'INTERNAL PARAMETERS-1'!$B$5:$J$44,5,FALSE)*VLOOKUP('ANALYSIS-YLD2'!AO$4,'INTERNAL PARAMETERS-1'!$B$5:$J$44,7,FALSE)*'ANALYSIS-YLD2'!$F153 + 'ANALYSIS-YLD1'!AO153*(1-VLOOKUP('ANALYSIS-YLD2'!AO$4,'INTERNAL PARAMETERS-1'!$B$5:$J$44,5,FALSE))*VLOOKUP('ANALYSIS-YLD2'!AO$4,'INTERNAL PARAMETERS-1'!$B$5:$J$44,9,FALSE)*'ANALYSIS-YLD2'!$F153</f>
        <v>0</v>
      </c>
      <c r="AP153" s="111">
        <f>'ANALYSIS-YLD1'!AP153*VLOOKUP('ANALYSIS-YLD2'!AP$4,'INTERNAL PARAMETERS-1'!$B$5:$J$44,5,FALSE)*VLOOKUP('ANALYSIS-YLD2'!AP$4,'INTERNAL PARAMETERS-1'!$B$5:$J$44,7,FALSE)*'ANALYSIS-YLD2'!$F153 + 'ANALYSIS-YLD1'!AP153*(1-VLOOKUP('ANALYSIS-YLD2'!AP$4,'INTERNAL PARAMETERS-1'!$B$5:$J$44,5,FALSE))*VLOOKUP('ANALYSIS-YLD2'!AP$4,'INTERNAL PARAMETERS-1'!$B$5:$J$44,9,FALSE)*'ANALYSIS-YLD2'!$F153</f>
        <v>0</v>
      </c>
      <c r="AQ153" s="111">
        <f>'ANALYSIS-YLD1'!AQ153*VLOOKUP('ANALYSIS-YLD2'!AQ$4,'INTERNAL PARAMETERS-1'!$B$5:$J$44,5,FALSE)*VLOOKUP('ANALYSIS-YLD2'!AQ$4,'INTERNAL PARAMETERS-1'!$B$5:$J$44,7,FALSE)*'ANALYSIS-YLD2'!$F153 + 'ANALYSIS-YLD1'!AQ153*(1-VLOOKUP('ANALYSIS-YLD2'!AQ$4,'INTERNAL PARAMETERS-1'!$B$5:$J$44,5,FALSE))*VLOOKUP('ANALYSIS-YLD2'!AQ$4,'INTERNAL PARAMETERS-1'!$B$5:$J$44,9,FALSE)*'ANALYSIS-YLD2'!$F153</f>
        <v>0</v>
      </c>
      <c r="AR153" s="111">
        <f>'ANALYSIS-YLD1'!AR153*VLOOKUP('ANALYSIS-YLD2'!AR$4,'INTERNAL PARAMETERS-1'!$B$5:$J$44,5,FALSE)*VLOOKUP('ANALYSIS-YLD2'!AR$4,'INTERNAL PARAMETERS-1'!$B$5:$J$44,7,FALSE)*'ANALYSIS-YLD2'!$F153 + 'ANALYSIS-YLD1'!AR153*(1-VLOOKUP('ANALYSIS-YLD2'!AR$4,'INTERNAL PARAMETERS-1'!$B$5:$J$44,5,FALSE))*VLOOKUP('ANALYSIS-YLD2'!AR$4,'INTERNAL PARAMETERS-1'!$B$5:$J$44,9,FALSE)*'ANALYSIS-YLD2'!$F153</f>
        <v>0</v>
      </c>
      <c r="AS153" s="111">
        <f>'ANALYSIS-YLD1'!AS153*VLOOKUP('ANALYSIS-YLD2'!AS$4,'INTERNAL PARAMETERS-1'!$B$5:$J$44,5,FALSE)*VLOOKUP('ANALYSIS-YLD2'!AS$4,'INTERNAL PARAMETERS-1'!$B$5:$J$44,7,FALSE)*'ANALYSIS-YLD2'!$F153 + 'ANALYSIS-YLD1'!AS153*(1-VLOOKUP('ANALYSIS-YLD2'!AS$4,'INTERNAL PARAMETERS-1'!$B$5:$J$44,5,FALSE))*VLOOKUP('ANALYSIS-YLD2'!AS$4,'INTERNAL PARAMETERS-1'!$B$5:$J$44,9,FALSE)*'ANALYSIS-YLD2'!$F153</f>
        <v>0</v>
      </c>
      <c r="AT153" s="110">
        <f>'ANALYSIS-YLD1'!AT153*VLOOKUP('ANALYSIS-YLD2'!AT$4,'INTERNAL PARAMETERS-1'!$B$5:$J$44,5,FALSE)*VLOOKUP('ANALYSIS-YLD2'!AT$4,'INTERNAL PARAMETERS-1'!$B$5:$J$44,7,FALSE)*'ANALYSIS-YLD2'!$F153 + 'ANALYSIS-YLD1'!AT153*(1-VLOOKUP('ANALYSIS-YLD2'!AT$4,'INTERNAL PARAMETERS-1'!$B$5:$J$44,5,FALSE))*VLOOKUP('ANALYSIS-YLD2'!AT$4,'INTERNAL PARAMETERS-1'!$B$5:$J$44,9,FALSE)*'ANALYSIS-YLD2'!$F153</f>
        <v>0</v>
      </c>
      <c r="AU153" s="112">
        <f>'ANALYSIS-YLD1'!AU153*VLOOKUP('ANALYSIS-YLD2'!AU$4,'INTERNAL PARAMETERS-1'!$B$5:$J$44,5,FALSE)*VLOOKUP('ANALYSIS-YLD2'!AU$4,'INTERNAL PARAMETERS-1'!$B$5:$J$44,6,FALSE)*VLOOKUP('ANALYSIS-YLD2'!AU$4,'INTERNAL PARAMETERS-1'!$B$5:$J$44,3,FALSE) + 'ANALYSIS-YLD1'!AU153*(1-VLOOKUP('ANALYSIS-YLD2'!AU$4,'INTERNAL PARAMETERS-1'!$B$5:$J$44,5,FALSE))*VLOOKUP('ANALYSIS-YLD2'!AU$4,'INTERNAL PARAMETERS-1'!$B$5:$J$44,8,FALSE)*VLOOKUP('ANALYSIS-YLD2'!AU$4,'INTERNAL PARAMETERS-1'!$B$5:$J$44,3,FALSE)</f>
        <v>0</v>
      </c>
      <c r="AV153" s="111">
        <f>'ANALYSIS-YLD1'!AV153*VLOOKUP('ANALYSIS-YLD2'!AV$4,'INTERNAL PARAMETERS-1'!$B$5:$J$44,5,FALSE)*VLOOKUP('ANALYSIS-YLD2'!AV$4,'INTERNAL PARAMETERS-1'!$B$5:$J$44,6,FALSE)*VLOOKUP('ANALYSIS-YLD2'!AV$4,'INTERNAL PARAMETERS-1'!$B$5:$J$44,3,FALSE) + 'ANALYSIS-YLD1'!AV153*(1-VLOOKUP('ANALYSIS-YLD2'!AV$4,'INTERNAL PARAMETERS-1'!$B$5:$J$44,5,FALSE))*VLOOKUP('ANALYSIS-YLD2'!AV$4,'INTERNAL PARAMETERS-1'!$B$5:$J$44,8,FALSE)*VLOOKUP('ANALYSIS-YLD2'!AV$4,'INTERNAL PARAMETERS-1'!$B$5:$J$44,3,FALSE)</f>
        <v>0</v>
      </c>
      <c r="AW153" s="111">
        <f>'ANALYSIS-YLD1'!AW153*VLOOKUP('ANALYSIS-YLD2'!AW$4,'INTERNAL PARAMETERS-1'!$B$5:$J$44,5,FALSE)*VLOOKUP('ANALYSIS-YLD2'!AW$4,'INTERNAL PARAMETERS-1'!$B$5:$J$44,6,FALSE)*VLOOKUP('ANALYSIS-YLD2'!AW$4,'INTERNAL PARAMETERS-1'!$B$5:$J$44,3,FALSE) + 'ANALYSIS-YLD1'!AW153*(1-VLOOKUP('ANALYSIS-YLD2'!AW$4,'INTERNAL PARAMETERS-1'!$B$5:$J$44,5,FALSE))*VLOOKUP('ANALYSIS-YLD2'!AW$4,'INTERNAL PARAMETERS-1'!$B$5:$J$44,8,FALSE)*VLOOKUP('ANALYSIS-YLD2'!AW$4,'INTERNAL PARAMETERS-1'!$B$5:$J$44,3,FALSE)</f>
        <v>15.224979063435748</v>
      </c>
      <c r="AX153" s="111">
        <f>'ANALYSIS-YLD1'!AX153*VLOOKUP('ANALYSIS-YLD2'!AX$4,'INTERNAL PARAMETERS-1'!$B$5:$J$44,5,FALSE)*VLOOKUP('ANALYSIS-YLD2'!AX$4,'INTERNAL PARAMETERS-1'!$B$5:$J$44,6,FALSE)*VLOOKUP('ANALYSIS-YLD2'!AX$4,'INTERNAL PARAMETERS-1'!$B$5:$J$44,3,FALSE) + 'ANALYSIS-YLD1'!AX153*(1-VLOOKUP('ANALYSIS-YLD2'!AX$4,'INTERNAL PARAMETERS-1'!$B$5:$J$44,5,FALSE))*VLOOKUP('ANALYSIS-YLD2'!AX$4,'INTERNAL PARAMETERS-1'!$B$5:$J$44,8,FALSE)*VLOOKUP('ANALYSIS-YLD2'!AX$4,'INTERNAL PARAMETERS-1'!$B$5:$J$44,3,FALSE)</f>
        <v>0</v>
      </c>
      <c r="AY153" s="111">
        <f>'ANALYSIS-YLD1'!AY153*VLOOKUP('ANALYSIS-YLD2'!AY$4,'INTERNAL PARAMETERS-1'!$B$5:$J$44,5,FALSE)*VLOOKUP('ANALYSIS-YLD2'!AY$4,'INTERNAL PARAMETERS-1'!$B$5:$J$44,6,FALSE)*VLOOKUP('ANALYSIS-YLD2'!AY$4,'INTERNAL PARAMETERS-1'!$B$5:$J$44,3,FALSE) + 'ANALYSIS-YLD1'!AY153*(1-VLOOKUP('ANALYSIS-YLD2'!AY$4,'INTERNAL PARAMETERS-1'!$B$5:$J$44,5,FALSE))*VLOOKUP('ANALYSIS-YLD2'!AY$4,'INTERNAL PARAMETERS-1'!$B$5:$J$44,8,FALSE)*VLOOKUP('ANALYSIS-YLD2'!AY$4,'INTERNAL PARAMETERS-1'!$B$5:$J$44,3,FALSE)</f>
        <v>0</v>
      </c>
      <c r="AZ153" s="111">
        <f>'ANALYSIS-YLD1'!AZ153*VLOOKUP('ANALYSIS-YLD2'!AZ$4,'INTERNAL PARAMETERS-1'!$B$5:$J$44,5,FALSE)*VLOOKUP('ANALYSIS-YLD2'!AZ$4,'INTERNAL PARAMETERS-1'!$B$5:$J$44,6,FALSE)*VLOOKUP('ANALYSIS-YLD2'!AZ$4,'INTERNAL PARAMETERS-1'!$B$5:$J$44,3,FALSE) + 'ANALYSIS-YLD1'!AZ153*(1-VLOOKUP('ANALYSIS-YLD2'!AZ$4,'INTERNAL PARAMETERS-1'!$B$5:$J$44,5,FALSE))*VLOOKUP('ANALYSIS-YLD2'!AZ$4,'INTERNAL PARAMETERS-1'!$B$5:$J$44,8,FALSE)*VLOOKUP('ANALYSIS-YLD2'!AZ$4,'INTERNAL PARAMETERS-1'!$B$5:$J$44,3,FALSE)</f>
        <v>0</v>
      </c>
      <c r="BA153" s="111">
        <f>'ANALYSIS-YLD1'!BA153*VLOOKUP('ANALYSIS-YLD2'!BA$4,'INTERNAL PARAMETERS-1'!$B$5:$J$44,5,FALSE)*VLOOKUP('ANALYSIS-YLD2'!BA$4,'INTERNAL PARAMETERS-1'!$B$5:$J$44,6,FALSE)*VLOOKUP('ANALYSIS-YLD2'!BA$4,'INTERNAL PARAMETERS-1'!$B$5:$J$44,3,FALSE) + 'ANALYSIS-YLD1'!BA153*(1-VLOOKUP('ANALYSIS-YLD2'!BA$4,'INTERNAL PARAMETERS-1'!$B$5:$J$44,5,FALSE))*VLOOKUP('ANALYSIS-YLD2'!BA$4,'INTERNAL PARAMETERS-1'!$B$5:$J$44,8,FALSE)*VLOOKUP('ANALYSIS-YLD2'!BA$4,'INTERNAL PARAMETERS-1'!$B$5:$J$44,3,FALSE)</f>
        <v>2.3547918253775055</v>
      </c>
      <c r="BB153" s="111">
        <f>'ANALYSIS-YLD1'!BB153*VLOOKUP('ANALYSIS-YLD2'!BB$4,'INTERNAL PARAMETERS-1'!$B$5:$J$44,5,FALSE)*VLOOKUP('ANALYSIS-YLD2'!BB$4,'INTERNAL PARAMETERS-1'!$B$5:$J$44,6,FALSE)*VLOOKUP('ANALYSIS-YLD2'!BB$4,'INTERNAL PARAMETERS-1'!$B$5:$J$44,3,FALSE) + 'ANALYSIS-YLD1'!BB153*(1-VLOOKUP('ANALYSIS-YLD2'!BB$4,'INTERNAL PARAMETERS-1'!$B$5:$J$44,5,FALSE))*VLOOKUP('ANALYSIS-YLD2'!BB$4,'INTERNAL PARAMETERS-1'!$B$5:$J$44,8,FALSE)*VLOOKUP('ANALYSIS-YLD2'!BB$4,'INTERNAL PARAMETERS-1'!$B$5:$J$44,3,FALSE)</f>
        <v>4.7580767012776173</v>
      </c>
      <c r="BC153" s="111">
        <f>'ANALYSIS-YLD1'!BC153*VLOOKUP('ANALYSIS-YLD2'!BC$4,'INTERNAL PARAMETERS-1'!$B$5:$J$44,5,FALSE)*VLOOKUP('ANALYSIS-YLD2'!BC$4,'INTERNAL PARAMETERS-1'!$B$5:$J$44,6,FALSE)*VLOOKUP('ANALYSIS-YLD2'!BC$4,'INTERNAL PARAMETERS-1'!$B$5:$J$44,3,FALSE) + 'ANALYSIS-YLD1'!BC153*(1-VLOOKUP('ANALYSIS-YLD2'!BC$4,'INTERNAL PARAMETERS-1'!$B$5:$J$44,5,FALSE))*VLOOKUP('ANALYSIS-YLD2'!BC$4,'INTERNAL PARAMETERS-1'!$B$5:$J$44,8,FALSE)*VLOOKUP('ANALYSIS-YLD2'!BC$4,'INTERNAL PARAMETERS-1'!$B$5:$J$44,3,FALSE)</f>
        <v>3.0604706509782855</v>
      </c>
      <c r="BD153" s="111">
        <f>'ANALYSIS-YLD1'!BD153*VLOOKUP('ANALYSIS-YLD2'!BD$4,'INTERNAL PARAMETERS-1'!$B$5:$J$44,5,FALSE)*VLOOKUP('ANALYSIS-YLD2'!BD$4,'INTERNAL PARAMETERS-1'!$B$5:$J$44,6,FALSE)*VLOOKUP('ANALYSIS-YLD2'!BD$4,'INTERNAL PARAMETERS-1'!$B$5:$J$44,3,FALSE) + 'ANALYSIS-YLD1'!BD153*(1-VLOOKUP('ANALYSIS-YLD2'!BD$4,'INTERNAL PARAMETERS-1'!$B$5:$J$44,5,FALSE))*VLOOKUP('ANALYSIS-YLD2'!BD$4,'INTERNAL PARAMETERS-1'!$B$5:$J$44,8,FALSE)*VLOOKUP('ANALYSIS-YLD2'!BD$4,'INTERNAL PARAMETERS-1'!$B$5:$J$44,3,FALSE)</f>
        <v>2.9640456711019203</v>
      </c>
      <c r="BE153" s="111">
        <f>'ANALYSIS-YLD1'!BE153*VLOOKUP('ANALYSIS-YLD2'!BE$4,'INTERNAL PARAMETERS-1'!$B$5:$J$44,5,FALSE)*VLOOKUP('ANALYSIS-YLD2'!BE$4,'INTERNAL PARAMETERS-1'!$B$5:$J$44,6,FALSE)*VLOOKUP('ANALYSIS-YLD2'!BE$4,'INTERNAL PARAMETERS-1'!$B$5:$J$44,3,FALSE) + 'ANALYSIS-YLD1'!BE153*(1-VLOOKUP('ANALYSIS-YLD2'!BE$4,'INTERNAL PARAMETERS-1'!$B$5:$J$44,5,FALSE))*VLOOKUP('ANALYSIS-YLD2'!BE$4,'INTERNAL PARAMETERS-1'!$B$5:$J$44,8,FALSE)*VLOOKUP('ANALYSIS-YLD2'!BE$4,'INTERNAL PARAMETERS-1'!$B$5:$J$44,3,FALSE)</f>
        <v>3.7347313875840142</v>
      </c>
      <c r="BF153" s="111">
        <f>'ANALYSIS-YLD1'!BF153*VLOOKUP('ANALYSIS-YLD2'!BF$4,'INTERNAL PARAMETERS-1'!$B$5:$J$44,5,FALSE)*VLOOKUP('ANALYSIS-YLD2'!BF$4,'INTERNAL PARAMETERS-1'!$B$5:$J$44,6,FALSE)*VLOOKUP('ANALYSIS-YLD2'!BF$4,'INTERNAL PARAMETERS-1'!$B$5:$J$44,3,FALSE) + 'ANALYSIS-YLD1'!BF153*(1-VLOOKUP('ANALYSIS-YLD2'!BF$4,'INTERNAL PARAMETERS-1'!$B$5:$J$44,5,FALSE))*VLOOKUP('ANALYSIS-YLD2'!BF$4,'INTERNAL PARAMETERS-1'!$B$5:$J$44,8,FALSE)*VLOOKUP('ANALYSIS-YLD2'!BF$4,'INTERNAL PARAMETERS-1'!$B$5:$J$44,3,FALSE)</f>
        <v>0</v>
      </c>
      <c r="BG153" s="111">
        <f>'ANALYSIS-YLD1'!BG153*VLOOKUP('ANALYSIS-YLD2'!BG$4,'INTERNAL PARAMETERS-1'!$B$5:$J$44,5,FALSE)*VLOOKUP('ANALYSIS-YLD2'!BG$4,'INTERNAL PARAMETERS-1'!$B$5:$J$44,6,FALSE)*VLOOKUP('ANALYSIS-YLD2'!BG$4,'INTERNAL PARAMETERS-1'!$B$5:$J$44,3,FALSE) + 'ANALYSIS-YLD1'!BG153*(1-VLOOKUP('ANALYSIS-YLD2'!BG$4,'INTERNAL PARAMETERS-1'!$B$5:$J$44,5,FALSE))*VLOOKUP('ANALYSIS-YLD2'!BG$4,'INTERNAL PARAMETERS-1'!$B$5:$J$44,8,FALSE)*VLOOKUP('ANALYSIS-YLD2'!BG$4,'INTERNAL PARAMETERS-1'!$B$5:$J$44,3,FALSE)</f>
        <v>2.58775958989873</v>
      </c>
      <c r="BH153" s="111">
        <f>'ANALYSIS-YLD1'!BH153*VLOOKUP('ANALYSIS-YLD2'!BH$4,'INTERNAL PARAMETERS-1'!$B$5:$J$44,5,FALSE)*VLOOKUP('ANALYSIS-YLD2'!BH$4,'INTERNAL PARAMETERS-1'!$B$5:$J$44,6,FALSE)*VLOOKUP('ANALYSIS-YLD2'!BH$4,'INTERNAL PARAMETERS-1'!$B$5:$J$44,3,FALSE) + 'ANALYSIS-YLD1'!BH153*(1-VLOOKUP('ANALYSIS-YLD2'!BH$4,'INTERNAL PARAMETERS-1'!$B$5:$J$44,5,FALSE))*VLOOKUP('ANALYSIS-YLD2'!BH$4,'INTERNAL PARAMETERS-1'!$B$5:$J$44,8,FALSE)*VLOOKUP('ANALYSIS-YLD2'!BH$4,'INTERNAL PARAMETERS-1'!$B$5:$J$44,3,FALSE)</f>
        <v>9.7252707265141798E-3</v>
      </c>
      <c r="BI153" s="111">
        <f>'ANALYSIS-YLD1'!BI153*VLOOKUP('ANALYSIS-YLD2'!BI$4,'INTERNAL PARAMETERS-1'!$B$5:$J$44,5,FALSE)*VLOOKUP('ANALYSIS-YLD2'!BI$4,'INTERNAL PARAMETERS-1'!$B$5:$J$44,6,FALSE)*VLOOKUP('ANALYSIS-YLD2'!BI$4,'INTERNAL PARAMETERS-1'!$B$5:$J$44,3,FALSE) + 'ANALYSIS-YLD1'!BI153*(1-VLOOKUP('ANALYSIS-YLD2'!BI$4,'INTERNAL PARAMETERS-1'!$B$5:$J$44,5,FALSE))*VLOOKUP('ANALYSIS-YLD2'!BI$4,'INTERNAL PARAMETERS-1'!$B$5:$J$44,8,FALSE)*VLOOKUP('ANALYSIS-YLD2'!BI$4,'INTERNAL PARAMETERS-1'!$B$5:$J$44,3,FALSE)</f>
        <v>0</v>
      </c>
      <c r="BJ153" s="111">
        <f>'ANALYSIS-YLD1'!BJ153*VLOOKUP('ANALYSIS-YLD2'!BJ$4,'INTERNAL PARAMETERS-1'!$B$5:$J$44,5,FALSE)*VLOOKUP('ANALYSIS-YLD2'!BJ$4,'INTERNAL PARAMETERS-1'!$B$5:$J$44,6,FALSE)*VLOOKUP('ANALYSIS-YLD2'!BJ$4,'INTERNAL PARAMETERS-1'!$B$5:$J$44,3,FALSE) + 'ANALYSIS-YLD1'!BJ153*(1-VLOOKUP('ANALYSIS-YLD2'!BJ$4,'INTERNAL PARAMETERS-1'!$B$5:$J$44,5,FALSE))*VLOOKUP('ANALYSIS-YLD2'!BJ$4,'INTERNAL PARAMETERS-1'!$B$5:$J$44,8,FALSE)*VLOOKUP('ANALYSIS-YLD2'!BJ$4,'INTERNAL PARAMETERS-1'!$B$5:$J$44,3,FALSE)</f>
        <v>0.94715646437611278</v>
      </c>
      <c r="BK153" s="111">
        <f>'ANALYSIS-YLD1'!BK153*VLOOKUP('ANALYSIS-YLD2'!BK$4,'INTERNAL PARAMETERS-1'!$B$5:$J$44,5,FALSE)*VLOOKUP('ANALYSIS-YLD2'!BK$4,'INTERNAL PARAMETERS-1'!$B$5:$J$44,6,FALSE)*VLOOKUP('ANALYSIS-YLD2'!BK$4,'INTERNAL PARAMETERS-1'!$B$5:$J$44,3,FALSE) + 'ANALYSIS-YLD1'!BK153*(1-VLOOKUP('ANALYSIS-YLD2'!BK$4,'INTERNAL PARAMETERS-1'!$B$5:$J$44,5,FALSE))*VLOOKUP('ANALYSIS-YLD2'!BK$4,'INTERNAL PARAMETERS-1'!$B$5:$J$44,8,FALSE)*VLOOKUP('ANALYSIS-YLD2'!BK$4,'INTERNAL PARAMETERS-1'!$B$5:$J$44,3,FALSE)</f>
        <v>1.1129116685327003</v>
      </c>
      <c r="BL153" s="111">
        <f>'ANALYSIS-YLD1'!BL153*VLOOKUP('ANALYSIS-YLD2'!BL$4,'INTERNAL PARAMETERS-1'!$B$5:$J$44,5,FALSE)*VLOOKUP('ANALYSIS-YLD2'!BL$4,'INTERNAL PARAMETERS-1'!$B$5:$J$44,6,FALSE)*VLOOKUP('ANALYSIS-YLD2'!BL$4,'INTERNAL PARAMETERS-1'!$B$5:$J$44,3,FALSE) + 'ANALYSIS-YLD1'!BL153*(1-VLOOKUP('ANALYSIS-YLD2'!BL$4,'INTERNAL PARAMETERS-1'!$B$5:$J$44,5,FALSE))*VLOOKUP('ANALYSIS-YLD2'!BL$4,'INTERNAL PARAMETERS-1'!$B$5:$J$44,8,FALSE)*VLOOKUP('ANALYSIS-YLD2'!BL$4,'INTERNAL PARAMETERS-1'!$B$5:$J$44,3,FALSE)</f>
        <v>2.8341374252802369</v>
      </c>
      <c r="BM153" s="111">
        <f>'ANALYSIS-YLD1'!BM153*VLOOKUP('ANALYSIS-YLD2'!BM$4,'INTERNAL PARAMETERS-1'!$B$5:$J$44,5,FALSE)*VLOOKUP('ANALYSIS-YLD2'!BM$4,'INTERNAL PARAMETERS-1'!$B$5:$J$44,6,FALSE)*VLOOKUP('ANALYSIS-YLD2'!BM$4,'INTERNAL PARAMETERS-1'!$B$5:$J$44,3,FALSE) + 'ANALYSIS-YLD1'!BM153*(1-VLOOKUP('ANALYSIS-YLD2'!BM$4,'INTERNAL PARAMETERS-1'!$B$5:$J$44,5,FALSE))*VLOOKUP('ANALYSIS-YLD2'!BM$4,'INTERNAL PARAMETERS-1'!$B$5:$J$44,8,FALSE)*VLOOKUP('ANALYSIS-YLD2'!BM$4,'INTERNAL PARAMETERS-1'!$B$5:$J$44,3,FALSE)</f>
        <v>0.35515101356164186</v>
      </c>
      <c r="BN153" s="111">
        <f>'ANALYSIS-YLD1'!BN153*VLOOKUP('ANALYSIS-YLD2'!BN$4,'INTERNAL PARAMETERS-1'!$B$5:$J$44,5,FALSE)*VLOOKUP('ANALYSIS-YLD2'!BN$4,'INTERNAL PARAMETERS-1'!$B$5:$J$44,6,FALSE)*VLOOKUP('ANALYSIS-YLD2'!BN$4,'INTERNAL PARAMETERS-1'!$B$5:$J$44,3,FALSE) + 'ANALYSIS-YLD1'!BN153*(1-VLOOKUP('ANALYSIS-YLD2'!BN$4,'INTERNAL PARAMETERS-1'!$B$5:$J$44,5,FALSE))*VLOOKUP('ANALYSIS-YLD2'!BN$4,'INTERNAL PARAMETERS-1'!$B$5:$J$44,8,FALSE)*VLOOKUP('ANALYSIS-YLD2'!BN$4,'INTERNAL PARAMETERS-1'!$B$5:$J$44,3,FALSE)</f>
        <v>0.84675024170317548</v>
      </c>
      <c r="BO153" s="111">
        <f>'ANALYSIS-YLD1'!BO153*VLOOKUP('ANALYSIS-YLD2'!BO$4,'INTERNAL PARAMETERS-1'!$B$5:$J$44,5,FALSE)*VLOOKUP('ANALYSIS-YLD2'!BO$4,'INTERNAL PARAMETERS-1'!$B$5:$J$44,6,FALSE)*VLOOKUP('ANALYSIS-YLD2'!BO$4,'INTERNAL PARAMETERS-1'!$B$5:$J$44,3,FALSE) + 'ANALYSIS-YLD1'!BO153*(1-VLOOKUP('ANALYSIS-YLD2'!BO$4,'INTERNAL PARAMETERS-1'!$B$5:$J$44,5,FALSE))*VLOOKUP('ANALYSIS-YLD2'!BO$4,'INTERNAL PARAMETERS-1'!$B$5:$J$44,8,FALSE)*VLOOKUP('ANALYSIS-YLD2'!BO$4,'INTERNAL PARAMETERS-1'!$B$5:$J$44,3,FALSE)</f>
        <v>0.77921908903242998</v>
      </c>
      <c r="BP153" s="111">
        <f>'ANALYSIS-YLD1'!BP153*VLOOKUP('ANALYSIS-YLD2'!BP$4,'INTERNAL PARAMETERS-1'!$B$5:$J$44,5,FALSE)*VLOOKUP('ANALYSIS-YLD2'!BP$4,'INTERNAL PARAMETERS-1'!$B$5:$J$44,6,FALSE)*VLOOKUP('ANALYSIS-YLD2'!BP$4,'INTERNAL PARAMETERS-1'!$B$5:$J$44,3,FALSE) + 'ANALYSIS-YLD1'!BP153*(1-VLOOKUP('ANALYSIS-YLD2'!BP$4,'INTERNAL PARAMETERS-1'!$B$5:$J$44,5,FALSE))*VLOOKUP('ANALYSIS-YLD2'!BP$4,'INTERNAL PARAMETERS-1'!$B$5:$J$44,8,FALSE)*VLOOKUP('ANALYSIS-YLD2'!BP$4,'INTERNAL PARAMETERS-1'!$B$5:$J$44,3,FALSE)</f>
        <v>7.1402181107731666E-2</v>
      </c>
      <c r="BQ153" s="111">
        <f>'ANALYSIS-YLD1'!BQ153*VLOOKUP('ANALYSIS-YLD2'!BQ$4,'INTERNAL PARAMETERS-1'!$B$5:$J$44,5,FALSE)*VLOOKUP('ANALYSIS-YLD2'!BQ$4,'INTERNAL PARAMETERS-1'!$B$5:$J$44,6,FALSE)*VLOOKUP('ANALYSIS-YLD2'!BQ$4,'INTERNAL PARAMETERS-1'!$B$5:$J$44,3,FALSE) + 'ANALYSIS-YLD1'!BQ153*(1-VLOOKUP('ANALYSIS-YLD2'!BQ$4,'INTERNAL PARAMETERS-1'!$B$5:$J$44,5,FALSE))*VLOOKUP('ANALYSIS-YLD2'!BQ$4,'INTERNAL PARAMETERS-1'!$B$5:$J$44,8,FALSE)*VLOOKUP('ANALYSIS-YLD2'!BQ$4,'INTERNAL PARAMETERS-1'!$B$5:$J$44,3,FALSE)</f>
        <v>2.9982479646096323</v>
      </c>
      <c r="BR153" s="111">
        <f>'ANALYSIS-YLD1'!BR153*VLOOKUP('ANALYSIS-YLD2'!BR$4,'INTERNAL PARAMETERS-1'!$B$5:$J$44,5,FALSE)*VLOOKUP('ANALYSIS-YLD2'!BR$4,'INTERNAL PARAMETERS-1'!$B$5:$J$44,6,FALSE)*VLOOKUP('ANALYSIS-YLD2'!BR$4,'INTERNAL PARAMETERS-1'!$B$5:$J$44,3,FALSE) + 'ANALYSIS-YLD1'!BR153*(1-VLOOKUP('ANALYSIS-YLD2'!BR$4,'INTERNAL PARAMETERS-1'!$B$5:$J$44,5,FALSE))*VLOOKUP('ANALYSIS-YLD2'!BR$4,'INTERNAL PARAMETERS-1'!$B$5:$J$44,8,FALSE)*VLOOKUP('ANALYSIS-YLD2'!BR$4,'INTERNAL PARAMETERS-1'!$B$5:$J$44,3,FALSE)</f>
        <v>0.15605754615199322</v>
      </c>
      <c r="BS153" s="111">
        <f>'ANALYSIS-YLD1'!BS153*VLOOKUP('ANALYSIS-YLD2'!BS$4,'INTERNAL PARAMETERS-1'!$B$5:$J$44,5,FALSE)*VLOOKUP('ANALYSIS-YLD2'!BS$4,'INTERNAL PARAMETERS-1'!$B$5:$J$44,6,FALSE)*VLOOKUP('ANALYSIS-YLD2'!BS$4,'INTERNAL PARAMETERS-1'!$B$5:$J$44,3,FALSE) + 'ANALYSIS-YLD1'!BS153*(1-VLOOKUP('ANALYSIS-YLD2'!BS$4,'INTERNAL PARAMETERS-1'!$B$5:$J$44,5,FALSE))*VLOOKUP('ANALYSIS-YLD2'!BS$4,'INTERNAL PARAMETERS-1'!$B$5:$J$44,8,FALSE)*VLOOKUP('ANALYSIS-YLD2'!BS$4,'INTERNAL PARAMETERS-1'!$B$5:$J$44,3,FALSE)</f>
        <v>1.1720637853823677E-2</v>
      </c>
      <c r="BT153" s="111">
        <f>'ANALYSIS-YLD1'!BT153*VLOOKUP('ANALYSIS-YLD2'!BT$4,'INTERNAL PARAMETERS-1'!$B$5:$J$44,5,FALSE)*VLOOKUP('ANALYSIS-YLD2'!BT$4,'INTERNAL PARAMETERS-1'!$B$5:$J$44,6,FALSE)*VLOOKUP('ANALYSIS-YLD2'!BT$4,'INTERNAL PARAMETERS-1'!$B$5:$J$44,3,FALSE) + 'ANALYSIS-YLD1'!BT153*(1-VLOOKUP('ANALYSIS-YLD2'!BT$4,'INTERNAL PARAMETERS-1'!$B$5:$J$44,5,FALSE))*VLOOKUP('ANALYSIS-YLD2'!BT$4,'INTERNAL PARAMETERS-1'!$B$5:$J$44,8,FALSE)*VLOOKUP('ANALYSIS-YLD2'!BT$4,'INTERNAL PARAMETERS-1'!$B$5:$J$44,3,FALSE)</f>
        <v>0</v>
      </c>
      <c r="BU153" s="111">
        <f>'ANALYSIS-YLD1'!BU153*VLOOKUP('ANALYSIS-YLD2'!BU$4,'INTERNAL PARAMETERS-1'!$B$5:$J$44,5,FALSE)*VLOOKUP('ANALYSIS-YLD2'!BU$4,'INTERNAL PARAMETERS-1'!$B$5:$J$44,6,FALSE)*VLOOKUP('ANALYSIS-YLD2'!BU$4,'INTERNAL PARAMETERS-1'!$B$5:$J$44,3,FALSE) + 'ANALYSIS-YLD1'!BU153*(1-VLOOKUP('ANALYSIS-YLD2'!BU$4,'INTERNAL PARAMETERS-1'!$B$5:$J$44,5,FALSE))*VLOOKUP('ANALYSIS-YLD2'!BU$4,'INTERNAL PARAMETERS-1'!$B$5:$J$44,8,FALSE)*VLOOKUP('ANALYSIS-YLD2'!BU$4,'INTERNAL PARAMETERS-1'!$B$5:$J$44,3,FALSE)</f>
        <v>0</v>
      </c>
      <c r="BV153" s="111">
        <f>'ANALYSIS-YLD1'!BV153*VLOOKUP('ANALYSIS-YLD2'!BV$4,'INTERNAL PARAMETERS-1'!$B$5:$J$44,5,FALSE)*VLOOKUP('ANALYSIS-YLD2'!BV$4,'INTERNAL PARAMETERS-1'!$B$5:$J$44,6,FALSE)*VLOOKUP('ANALYSIS-YLD2'!BV$4,'INTERNAL PARAMETERS-1'!$B$5:$J$44,3,FALSE) + 'ANALYSIS-YLD1'!BV153*(1-VLOOKUP('ANALYSIS-YLD2'!BV$4,'INTERNAL PARAMETERS-1'!$B$5:$J$44,5,FALSE))*VLOOKUP('ANALYSIS-YLD2'!BV$4,'INTERNAL PARAMETERS-1'!$B$5:$J$44,8,FALSE)*VLOOKUP('ANALYSIS-YLD2'!BV$4,'INTERNAL PARAMETERS-1'!$B$5:$J$44,3,FALSE)</f>
        <v>0</v>
      </c>
      <c r="BW153" s="111">
        <f>'ANALYSIS-YLD1'!BW153*VLOOKUP('ANALYSIS-YLD2'!BW$4,'INTERNAL PARAMETERS-1'!$B$5:$J$44,5,FALSE)*VLOOKUP('ANALYSIS-YLD2'!BW$4,'INTERNAL PARAMETERS-1'!$B$5:$J$44,6,FALSE)*VLOOKUP('ANALYSIS-YLD2'!BW$4,'INTERNAL PARAMETERS-1'!$B$5:$J$44,3,FALSE) + 'ANALYSIS-YLD1'!BW153*(1-VLOOKUP('ANALYSIS-YLD2'!BW$4,'INTERNAL PARAMETERS-1'!$B$5:$J$44,5,FALSE))*VLOOKUP('ANALYSIS-YLD2'!BW$4,'INTERNAL PARAMETERS-1'!$B$5:$J$44,8,FALSE)*VLOOKUP('ANALYSIS-YLD2'!BW$4,'INTERNAL PARAMETERS-1'!$B$5:$J$44,3,FALSE)</f>
        <v>0</v>
      </c>
      <c r="BX153" s="111">
        <f>'ANALYSIS-YLD1'!BX153*VLOOKUP('ANALYSIS-YLD2'!BX$4,'INTERNAL PARAMETERS-1'!$B$5:$J$44,5,FALSE)*VLOOKUP('ANALYSIS-YLD2'!BX$4,'INTERNAL PARAMETERS-1'!$B$5:$J$44,6,FALSE)*VLOOKUP('ANALYSIS-YLD2'!BX$4,'INTERNAL PARAMETERS-1'!$B$5:$J$44,3,FALSE) + 'ANALYSIS-YLD1'!BX153*(1-VLOOKUP('ANALYSIS-YLD2'!BX$4,'INTERNAL PARAMETERS-1'!$B$5:$J$44,5,FALSE))*VLOOKUP('ANALYSIS-YLD2'!BX$4,'INTERNAL PARAMETERS-1'!$B$5:$J$44,8,FALSE)*VLOOKUP('ANALYSIS-YLD2'!BX$4,'INTERNAL PARAMETERS-1'!$B$5:$J$44,3,FALSE)</f>
        <v>0</v>
      </c>
      <c r="BY153" s="111">
        <f>'ANALYSIS-YLD1'!BY153*VLOOKUP('ANALYSIS-YLD2'!BY$4,'INTERNAL PARAMETERS-1'!$B$5:$J$44,5,FALSE)*VLOOKUP('ANALYSIS-YLD2'!BY$4,'INTERNAL PARAMETERS-1'!$B$5:$J$44,6,FALSE)*VLOOKUP('ANALYSIS-YLD2'!BY$4,'INTERNAL PARAMETERS-1'!$B$5:$J$44,3,FALSE) + 'ANALYSIS-YLD1'!BY153*(1-VLOOKUP('ANALYSIS-YLD2'!BY$4,'INTERNAL PARAMETERS-1'!$B$5:$J$44,5,FALSE))*VLOOKUP('ANALYSIS-YLD2'!BY$4,'INTERNAL PARAMETERS-1'!$B$5:$J$44,8,FALSE)*VLOOKUP('ANALYSIS-YLD2'!BY$4,'INTERNAL PARAMETERS-1'!$B$5:$J$44,3,FALSE)</f>
        <v>0</v>
      </c>
      <c r="BZ153" s="111">
        <f>'ANALYSIS-YLD1'!BZ153*VLOOKUP('ANALYSIS-YLD2'!BZ$4,'INTERNAL PARAMETERS-1'!$B$5:$J$44,5,FALSE)*VLOOKUP('ANALYSIS-YLD2'!BZ$4,'INTERNAL PARAMETERS-1'!$B$5:$J$44,6,FALSE)*VLOOKUP('ANALYSIS-YLD2'!BZ$4,'INTERNAL PARAMETERS-1'!$B$5:$J$44,3,FALSE) + 'ANALYSIS-YLD1'!BZ153*(1-VLOOKUP('ANALYSIS-YLD2'!BZ$4,'INTERNAL PARAMETERS-1'!$B$5:$J$44,5,FALSE))*VLOOKUP('ANALYSIS-YLD2'!BZ$4,'INTERNAL PARAMETERS-1'!$B$5:$J$44,8,FALSE)*VLOOKUP('ANALYSIS-YLD2'!BZ$4,'INTERNAL PARAMETERS-1'!$B$5:$J$44,3,FALSE)</f>
        <v>1.6402838299105649E-2</v>
      </c>
      <c r="CA153" s="111">
        <f>'ANALYSIS-YLD1'!CA153*VLOOKUP('ANALYSIS-YLD2'!CA$4,'INTERNAL PARAMETERS-1'!$B$5:$J$44,5,FALSE)*VLOOKUP('ANALYSIS-YLD2'!CA$4,'INTERNAL PARAMETERS-1'!$B$5:$J$44,6,FALSE)*VLOOKUP('ANALYSIS-YLD2'!CA$4,'INTERNAL PARAMETERS-1'!$B$5:$J$44,3,FALSE) + 'ANALYSIS-YLD1'!CA153*(1-VLOOKUP('ANALYSIS-YLD2'!CA$4,'INTERNAL PARAMETERS-1'!$B$5:$J$44,5,FALSE))*VLOOKUP('ANALYSIS-YLD2'!CA$4,'INTERNAL PARAMETERS-1'!$B$5:$J$44,8,FALSE)*VLOOKUP('ANALYSIS-YLD2'!CA$4,'INTERNAL PARAMETERS-1'!$B$5:$J$44,3,FALSE)</f>
        <v>0</v>
      </c>
      <c r="CB153" s="111">
        <f>'ANALYSIS-YLD1'!CB153*VLOOKUP('ANALYSIS-YLD2'!CB$4,'INTERNAL PARAMETERS-1'!$B$5:$J$44,5,FALSE)*VLOOKUP('ANALYSIS-YLD2'!CB$4,'INTERNAL PARAMETERS-1'!$B$5:$J$44,6,FALSE)*VLOOKUP('ANALYSIS-YLD2'!CB$4,'INTERNAL PARAMETERS-1'!$B$5:$J$44,3,FALSE) + 'ANALYSIS-YLD1'!CB153*(1-VLOOKUP('ANALYSIS-YLD2'!CB$4,'INTERNAL PARAMETERS-1'!$B$5:$J$44,5,FALSE))*VLOOKUP('ANALYSIS-YLD2'!CB$4,'INTERNAL PARAMETERS-1'!$B$5:$J$44,8,FALSE)*VLOOKUP('ANALYSIS-YLD2'!CB$4,'INTERNAL PARAMETERS-1'!$B$5:$J$44,3,FALSE)</f>
        <v>0</v>
      </c>
      <c r="CC153" s="111">
        <f>'ANALYSIS-YLD1'!CC153*VLOOKUP('ANALYSIS-YLD2'!CC$4,'INTERNAL PARAMETERS-1'!$B$5:$J$44,5,FALSE)*VLOOKUP('ANALYSIS-YLD2'!CC$4,'INTERNAL PARAMETERS-1'!$B$5:$J$44,6,FALSE)*VLOOKUP('ANALYSIS-YLD2'!CC$4,'INTERNAL PARAMETERS-1'!$B$5:$J$44,3,FALSE) + 'ANALYSIS-YLD1'!CC153*(1-VLOOKUP('ANALYSIS-YLD2'!CC$4,'INTERNAL PARAMETERS-1'!$B$5:$J$44,5,FALSE))*VLOOKUP('ANALYSIS-YLD2'!CC$4,'INTERNAL PARAMETERS-1'!$B$5:$J$44,8,FALSE)*VLOOKUP('ANALYSIS-YLD2'!CC$4,'INTERNAL PARAMETERS-1'!$B$5:$J$44,3,FALSE)</f>
        <v>1.8553869065724163E-2</v>
      </c>
      <c r="CD153" s="111">
        <f>'ANALYSIS-YLD1'!CD153*VLOOKUP('ANALYSIS-YLD2'!CD$4,'INTERNAL PARAMETERS-1'!$B$5:$J$44,5,FALSE)*VLOOKUP('ANALYSIS-YLD2'!CD$4,'INTERNAL PARAMETERS-1'!$B$5:$J$44,6,FALSE)*VLOOKUP('ANALYSIS-YLD2'!CD$4,'INTERNAL PARAMETERS-1'!$B$5:$J$44,3,FALSE) + 'ANALYSIS-YLD1'!CD153*(1-VLOOKUP('ANALYSIS-YLD2'!CD$4,'INTERNAL PARAMETERS-1'!$B$5:$J$44,5,FALSE))*VLOOKUP('ANALYSIS-YLD2'!CD$4,'INTERNAL PARAMETERS-1'!$B$5:$J$44,8,FALSE)*VLOOKUP('ANALYSIS-YLD2'!CD$4,'INTERNAL PARAMETERS-1'!$B$5:$J$44,3,FALSE)</f>
        <v>7.1300932015444046E-2</v>
      </c>
      <c r="CE153" s="111">
        <f>'ANALYSIS-YLD1'!CE153*VLOOKUP('ANALYSIS-YLD2'!CE$4,'INTERNAL PARAMETERS-1'!$B$5:$J$44,5,FALSE)*VLOOKUP('ANALYSIS-YLD2'!CE$4,'INTERNAL PARAMETERS-1'!$B$5:$J$44,6,FALSE)*VLOOKUP('ANALYSIS-YLD2'!CE$4,'INTERNAL PARAMETERS-1'!$B$5:$J$44,3,FALSE) + 'ANALYSIS-YLD1'!CE153*(1-VLOOKUP('ANALYSIS-YLD2'!CE$4,'INTERNAL PARAMETERS-1'!$B$5:$J$44,5,FALSE))*VLOOKUP('ANALYSIS-YLD2'!CE$4,'INTERNAL PARAMETERS-1'!$B$5:$J$44,8,FALSE)*VLOOKUP('ANALYSIS-YLD2'!CE$4,'INTERNAL PARAMETERS-1'!$B$5:$J$44,3,FALSE)</f>
        <v>9.2808888014766763E-2</v>
      </c>
      <c r="CF153" s="111">
        <f>'ANALYSIS-YLD1'!CF153*VLOOKUP('ANALYSIS-YLD2'!CF$4,'INTERNAL PARAMETERS-1'!$B$5:$J$44,5,FALSE)*VLOOKUP('ANALYSIS-YLD2'!CF$4,'INTERNAL PARAMETERS-1'!$B$5:$J$44,6,FALSE)*VLOOKUP('ANALYSIS-YLD2'!CF$4,'INTERNAL PARAMETERS-1'!$B$5:$J$44,3,FALSE) + 'ANALYSIS-YLD1'!CF153*(1-VLOOKUP('ANALYSIS-YLD2'!CF$4,'INTERNAL PARAMETERS-1'!$B$5:$J$44,5,FALSE))*VLOOKUP('ANALYSIS-YLD2'!CF$4,'INTERNAL PARAMETERS-1'!$B$5:$J$44,8,FALSE)*VLOOKUP('ANALYSIS-YLD2'!CF$4,'INTERNAL PARAMETERS-1'!$B$5:$J$44,3,FALSE)</f>
        <v>6.1475756025160151E-2</v>
      </c>
      <c r="CG153" s="111">
        <f>'ANALYSIS-YLD1'!CG153*VLOOKUP('ANALYSIS-YLD2'!CG$4,'INTERNAL PARAMETERS-1'!$B$5:$J$44,5,FALSE)*VLOOKUP('ANALYSIS-YLD2'!CG$4,'INTERNAL PARAMETERS-1'!$B$5:$J$44,6,FALSE)*VLOOKUP('ANALYSIS-YLD2'!CG$4,'INTERNAL PARAMETERS-1'!$B$5:$J$44,3,FALSE) + 'ANALYSIS-YLD1'!CG153*(1-VLOOKUP('ANALYSIS-YLD2'!CG$4,'INTERNAL PARAMETERS-1'!$B$5:$J$44,5,FALSE))*VLOOKUP('ANALYSIS-YLD2'!CG$4,'INTERNAL PARAMETERS-1'!$B$5:$J$44,8,FALSE)*VLOOKUP('ANALYSIS-YLD2'!CG$4,'INTERNAL PARAMETERS-1'!$B$5:$J$44,3,FALSE)</f>
        <v>1.6297558910843993E-3</v>
      </c>
      <c r="CH153" s="110">
        <f>'ANALYSIS-YLD1'!CH153*VLOOKUP('ANALYSIS-YLD2'!CH$4,'INTERNAL PARAMETERS-1'!$B$5:$J$44,5,FALSE)*VLOOKUP('ANALYSIS-YLD2'!CH$4,'INTERNAL PARAMETERS-1'!$B$5:$J$44,6,FALSE)*VLOOKUP('ANALYSIS-YLD2'!CH$4,'INTERNAL PARAMETERS-1'!$B$5:$J$44,3,FALSE) + 'ANALYSIS-YLD1'!CH153*(1-VLOOKUP('ANALYSIS-YLD2'!CH$4,'INTERNAL PARAMETERS-1'!$B$5:$J$44,5,FALSE))*VLOOKUP('ANALYSIS-YLD2'!CH$4,'INTERNAL PARAMETERS-1'!$B$5:$J$44,8,FALSE)*VLOOKUP('ANALYSIS-YLD2'!CH$4,'INTERNAL PARAMETERS-1'!$B$5:$J$44,3,FALSE)</f>
        <v>0</v>
      </c>
      <c r="CJ153" s="112">
        <f t="shared" si="4"/>
        <v>2932.9774494364246</v>
      </c>
      <c r="CK153" s="110">
        <f t="shared" si="5"/>
        <v>45.069506431901118</v>
      </c>
    </row>
    <row r="154" spans="2:89" x14ac:dyDescent="0.5">
      <c r="B154" s="127" t="s">
        <v>24</v>
      </c>
      <c r="C154" s="126" t="s">
        <v>21</v>
      </c>
      <c r="D154" s="126" t="s">
        <v>15</v>
      </c>
      <c r="E154" s="125">
        <f>'INPUTS-Incidence'!E154</f>
        <v>3728.2652887598842</v>
      </c>
      <c r="F154" s="128">
        <f>'INTERNAL PARAMETERS-1'!M10</f>
        <v>58.935000000000002</v>
      </c>
      <c r="G154" s="112">
        <f>'ANALYSIS-YLD1'!G154*VLOOKUP('ANALYSIS-YLD2'!G$4,'INTERNAL PARAMETERS-1'!$B$5:$J$44,5,FALSE)*VLOOKUP('ANALYSIS-YLD2'!G$4,'INTERNAL PARAMETERS-1'!$B$5:$J$44,7,FALSE)*'ANALYSIS-YLD2'!$F154 + 'ANALYSIS-YLD1'!G154*(1-VLOOKUP('ANALYSIS-YLD2'!G$4,'INTERNAL PARAMETERS-1'!$B$5:$J$44,5,FALSE))*VLOOKUP('ANALYSIS-YLD2'!G$4,'INTERNAL PARAMETERS-1'!$B$5:$J$44,9,FALSE)*'ANALYSIS-YLD2'!$F154</f>
        <v>708.9270730009589</v>
      </c>
      <c r="H154" s="111">
        <f>'ANALYSIS-YLD1'!H154*VLOOKUP('ANALYSIS-YLD2'!H$4,'INTERNAL PARAMETERS-1'!$B$5:$J$44,5,FALSE)*VLOOKUP('ANALYSIS-YLD2'!H$4,'INTERNAL PARAMETERS-1'!$B$5:$J$44,7,FALSE)*'ANALYSIS-YLD2'!$F154 + 'ANALYSIS-YLD1'!H154*(1-VLOOKUP('ANALYSIS-YLD2'!H$4,'INTERNAL PARAMETERS-1'!$B$5:$J$44,5,FALSE))*VLOOKUP('ANALYSIS-YLD2'!H$4,'INTERNAL PARAMETERS-1'!$B$5:$J$44,9,FALSE)*'ANALYSIS-YLD2'!$F154</f>
        <v>592.35290586407291</v>
      </c>
      <c r="I154" s="111">
        <f>'ANALYSIS-YLD1'!I154*VLOOKUP('ANALYSIS-YLD2'!I$4,'INTERNAL PARAMETERS-1'!$B$5:$J$44,5,FALSE)*VLOOKUP('ANALYSIS-YLD2'!I$4,'INTERNAL PARAMETERS-1'!$B$5:$J$44,7,FALSE)*'ANALYSIS-YLD2'!$F154 + 'ANALYSIS-YLD1'!I154*(1-VLOOKUP('ANALYSIS-YLD2'!I$4,'INTERNAL PARAMETERS-1'!$B$5:$J$44,5,FALSE))*VLOOKUP('ANALYSIS-YLD2'!I$4,'INTERNAL PARAMETERS-1'!$B$5:$J$44,9,FALSE)*'ANALYSIS-YLD2'!$F154</f>
        <v>548.48464459336651</v>
      </c>
      <c r="J154" s="111">
        <f>'ANALYSIS-YLD1'!J154*VLOOKUP('ANALYSIS-YLD2'!J$4,'INTERNAL PARAMETERS-1'!$B$5:$J$44,5,FALSE)*VLOOKUP('ANALYSIS-YLD2'!J$4,'INTERNAL PARAMETERS-1'!$B$5:$J$44,7,FALSE)*'ANALYSIS-YLD2'!$F154 + 'ANALYSIS-YLD1'!J154*(1-VLOOKUP('ANALYSIS-YLD2'!J$4,'INTERNAL PARAMETERS-1'!$B$5:$J$44,5,FALSE))*VLOOKUP('ANALYSIS-YLD2'!J$4,'INTERNAL PARAMETERS-1'!$B$5:$J$44,9,FALSE)*'ANALYSIS-YLD2'!$F154</f>
        <v>0</v>
      </c>
      <c r="K154" s="111">
        <f>'ANALYSIS-YLD1'!K154*VLOOKUP('ANALYSIS-YLD2'!K$4,'INTERNAL PARAMETERS-1'!$B$5:$J$44,5,FALSE)*VLOOKUP('ANALYSIS-YLD2'!K$4,'INTERNAL PARAMETERS-1'!$B$5:$J$44,7,FALSE)*'ANALYSIS-YLD2'!$F154 + 'ANALYSIS-YLD1'!K154*(1-VLOOKUP('ANALYSIS-YLD2'!K$4,'INTERNAL PARAMETERS-1'!$B$5:$J$44,5,FALSE))*VLOOKUP('ANALYSIS-YLD2'!K$4,'INTERNAL PARAMETERS-1'!$B$5:$J$44,9,FALSE)*'ANALYSIS-YLD2'!$F154</f>
        <v>3.9155051096123974</v>
      </c>
      <c r="L154" s="111">
        <f>'ANALYSIS-YLD1'!L154*VLOOKUP('ANALYSIS-YLD2'!L$4,'INTERNAL PARAMETERS-1'!$B$5:$J$44,5,FALSE)*VLOOKUP('ANALYSIS-YLD2'!L$4,'INTERNAL PARAMETERS-1'!$B$5:$J$44,7,FALSE)*'ANALYSIS-YLD2'!$F154 + 'ANALYSIS-YLD1'!L154*(1-VLOOKUP('ANALYSIS-YLD2'!L$4,'INTERNAL PARAMETERS-1'!$B$5:$J$44,5,FALSE))*VLOOKUP('ANALYSIS-YLD2'!L$4,'INTERNAL PARAMETERS-1'!$B$5:$J$44,9,FALSE)*'ANALYSIS-YLD2'!$F154</f>
        <v>0</v>
      </c>
      <c r="M154" s="111">
        <f>'ANALYSIS-YLD1'!M154*VLOOKUP('ANALYSIS-YLD2'!M$4,'INTERNAL PARAMETERS-1'!$B$5:$J$44,5,FALSE)*VLOOKUP('ANALYSIS-YLD2'!M$4,'INTERNAL PARAMETERS-1'!$B$5:$J$44,7,FALSE)*'ANALYSIS-YLD2'!$F154 + 'ANALYSIS-YLD1'!M154*(1-VLOOKUP('ANALYSIS-YLD2'!M$4,'INTERNAL PARAMETERS-1'!$B$5:$J$44,5,FALSE))*VLOOKUP('ANALYSIS-YLD2'!M$4,'INTERNAL PARAMETERS-1'!$B$5:$J$44,9,FALSE)*'ANALYSIS-YLD2'!$F154</f>
        <v>11.270471645325427</v>
      </c>
      <c r="N154" s="111">
        <f>'ANALYSIS-YLD1'!N154*VLOOKUP('ANALYSIS-YLD2'!N$4,'INTERNAL PARAMETERS-1'!$B$5:$J$44,5,FALSE)*VLOOKUP('ANALYSIS-YLD2'!N$4,'INTERNAL PARAMETERS-1'!$B$5:$J$44,7,FALSE)*'ANALYSIS-YLD2'!$F154 + 'ANALYSIS-YLD1'!N154*(1-VLOOKUP('ANALYSIS-YLD2'!N$4,'INTERNAL PARAMETERS-1'!$B$5:$J$44,5,FALSE))*VLOOKUP('ANALYSIS-YLD2'!N$4,'INTERNAL PARAMETERS-1'!$B$5:$J$44,9,FALSE)*'ANALYSIS-YLD2'!$F154</f>
        <v>2.8966553043155701</v>
      </c>
      <c r="O154" s="111">
        <f>'ANALYSIS-YLD1'!O154*VLOOKUP('ANALYSIS-YLD2'!O$4,'INTERNAL PARAMETERS-1'!$B$5:$J$44,5,FALSE)*VLOOKUP('ANALYSIS-YLD2'!O$4,'INTERNAL PARAMETERS-1'!$B$5:$J$44,7,FALSE)*'ANALYSIS-YLD2'!$F154 + 'ANALYSIS-YLD1'!O154*(1-VLOOKUP('ANALYSIS-YLD2'!O$4,'INTERNAL PARAMETERS-1'!$B$5:$J$44,5,FALSE))*VLOOKUP('ANALYSIS-YLD2'!O$4,'INTERNAL PARAMETERS-1'!$B$5:$J$44,9,FALSE)*'ANALYSIS-YLD2'!$F154</f>
        <v>0</v>
      </c>
      <c r="P154" s="111">
        <f>'ANALYSIS-YLD1'!P154*VLOOKUP('ANALYSIS-YLD2'!P$4,'INTERNAL PARAMETERS-1'!$B$5:$J$44,5,FALSE)*VLOOKUP('ANALYSIS-YLD2'!P$4,'INTERNAL PARAMETERS-1'!$B$5:$J$44,7,FALSE)*'ANALYSIS-YLD2'!$F154 + 'ANALYSIS-YLD1'!P154*(1-VLOOKUP('ANALYSIS-YLD2'!P$4,'INTERNAL PARAMETERS-1'!$B$5:$J$44,5,FALSE))*VLOOKUP('ANALYSIS-YLD2'!P$4,'INTERNAL PARAMETERS-1'!$B$5:$J$44,9,FALSE)*'ANALYSIS-YLD2'!$F154</f>
        <v>0</v>
      </c>
      <c r="Q154" s="111">
        <f>'ANALYSIS-YLD1'!Q154*VLOOKUP('ANALYSIS-YLD2'!Q$4,'INTERNAL PARAMETERS-1'!$B$5:$J$44,5,FALSE)*VLOOKUP('ANALYSIS-YLD2'!Q$4,'INTERNAL PARAMETERS-1'!$B$5:$J$44,7,FALSE)*'ANALYSIS-YLD2'!$F154 + 'ANALYSIS-YLD1'!Q154*(1-VLOOKUP('ANALYSIS-YLD2'!Q$4,'INTERNAL PARAMETERS-1'!$B$5:$J$44,5,FALSE))*VLOOKUP('ANALYSIS-YLD2'!Q$4,'INTERNAL PARAMETERS-1'!$B$5:$J$44,9,FALSE)*'ANALYSIS-YLD2'!$F154</f>
        <v>0</v>
      </c>
      <c r="R154" s="111">
        <f>'ANALYSIS-YLD1'!R154*VLOOKUP('ANALYSIS-YLD2'!R$4,'INTERNAL PARAMETERS-1'!$B$5:$J$44,5,FALSE)*VLOOKUP('ANALYSIS-YLD2'!R$4,'INTERNAL PARAMETERS-1'!$B$5:$J$44,7,FALSE)*'ANALYSIS-YLD2'!$F154 + 'ANALYSIS-YLD1'!R154*(1-VLOOKUP('ANALYSIS-YLD2'!R$4,'INTERNAL PARAMETERS-1'!$B$5:$J$44,5,FALSE))*VLOOKUP('ANALYSIS-YLD2'!R$4,'INTERNAL PARAMETERS-1'!$B$5:$J$44,9,FALSE)*'ANALYSIS-YLD2'!$F154</f>
        <v>3.9445088511650814</v>
      </c>
      <c r="S154" s="111">
        <f>'ANALYSIS-YLD1'!S154*VLOOKUP('ANALYSIS-YLD2'!S$4,'INTERNAL PARAMETERS-1'!$B$5:$J$44,5,FALSE)*VLOOKUP('ANALYSIS-YLD2'!S$4,'INTERNAL PARAMETERS-1'!$B$5:$J$44,7,FALSE)*'ANALYSIS-YLD2'!$F154 + 'ANALYSIS-YLD1'!S154*(1-VLOOKUP('ANALYSIS-YLD2'!S$4,'INTERNAL PARAMETERS-1'!$B$5:$J$44,5,FALSE))*VLOOKUP('ANALYSIS-YLD2'!S$4,'INTERNAL PARAMETERS-1'!$B$5:$J$44,9,FALSE)*'ANALYSIS-YLD2'!$F154</f>
        <v>71.243597641554686</v>
      </c>
      <c r="T154" s="111">
        <f>'ANALYSIS-YLD1'!T154*VLOOKUP('ANALYSIS-YLD2'!T$4,'INTERNAL PARAMETERS-1'!$B$5:$J$44,5,FALSE)*VLOOKUP('ANALYSIS-YLD2'!T$4,'INTERNAL PARAMETERS-1'!$B$5:$J$44,7,FALSE)*'ANALYSIS-YLD2'!$F154 + 'ANALYSIS-YLD1'!T154*(1-VLOOKUP('ANALYSIS-YLD2'!T$4,'INTERNAL PARAMETERS-1'!$B$5:$J$44,5,FALSE))*VLOOKUP('ANALYSIS-YLD2'!T$4,'INTERNAL PARAMETERS-1'!$B$5:$J$44,9,FALSE)*'ANALYSIS-YLD2'!$F154</f>
        <v>22.187203111859201</v>
      </c>
      <c r="U154" s="111">
        <f>'ANALYSIS-YLD1'!U154*VLOOKUP('ANALYSIS-YLD2'!U$4,'INTERNAL PARAMETERS-1'!$B$5:$J$44,5,FALSE)*VLOOKUP('ANALYSIS-YLD2'!U$4,'INTERNAL PARAMETERS-1'!$B$5:$J$44,7,FALSE)*'ANALYSIS-YLD2'!$F154 + 'ANALYSIS-YLD1'!U154*(1-VLOOKUP('ANALYSIS-YLD2'!U$4,'INTERNAL PARAMETERS-1'!$B$5:$J$44,5,FALSE))*VLOOKUP('ANALYSIS-YLD2'!U$4,'INTERNAL PARAMETERS-1'!$B$5:$J$44,9,FALSE)*'ANALYSIS-YLD2'!$F154</f>
        <v>13.764679161692595</v>
      </c>
      <c r="V154" s="111">
        <f>'ANALYSIS-YLD1'!V154*VLOOKUP('ANALYSIS-YLD2'!V$4,'INTERNAL PARAMETERS-1'!$B$5:$J$44,5,FALSE)*VLOOKUP('ANALYSIS-YLD2'!V$4,'INTERNAL PARAMETERS-1'!$B$5:$J$44,7,FALSE)*'ANALYSIS-YLD2'!$F154 + 'ANALYSIS-YLD1'!V154*(1-VLOOKUP('ANALYSIS-YLD2'!V$4,'INTERNAL PARAMETERS-1'!$B$5:$J$44,5,FALSE))*VLOOKUP('ANALYSIS-YLD2'!V$4,'INTERNAL PARAMETERS-1'!$B$5:$J$44,9,FALSE)*'ANALYSIS-YLD2'!$F154</f>
        <v>68.262550238333375</v>
      </c>
      <c r="W154" s="111">
        <f>'ANALYSIS-YLD1'!W154*VLOOKUP('ANALYSIS-YLD2'!W$4,'INTERNAL PARAMETERS-1'!$B$5:$J$44,5,FALSE)*VLOOKUP('ANALYSIS-YLD2'!W$4,'INTERNAL PARAMETERS-1'!$B$5:$J$44,7,FALSE)*'ANALYSIS-YLD2'!$F154 + 'ANALYSIS-YLD1'!W154*(1-VLOOKUP('ANALYSIS-YLD2'!W$4,'INTERNAL PARAMETERS-1'!$B$5:$J$44,5,FALSE))*VLOOKUP('ANALYSIS-YLD2'!W$4,'INTERNAL PARAMETERS-1'!$B$5:$J$44,9,FALSE)*'ANALYSIS-YLD2'!$F154</f>
        <v>0</v>
      </c>
      <c r="X154" s="111">
        <f>'ANALYSIS-YLD1'!X154*VLOOKUP('ANALYSIS-YLD2'!X$4,'INTERNAL PARAMETERS-1'!$B$5:$J$44,5,FALSE)*VLOOKUP('ANALYSIS-YLD2'!X$4,'INTERNAL PARAMETERS-1'!$B$5:$J$44,7,FALSE)*'ANALYSIS-YLD2'!$F154 + 'ANALYSIS-YLD1'!X154*(1-VLOOKUP('ANALYSIS-YLD2'!X$4,'INTERNAL PARAMETERS-1'!$B$5:$J$44,5,FALSE))*VLOOKUP('ANALYSIS-YLD2'!X$4,'INTERNAL PARAMETERS-1'!$B$5:$J$44,9,FALSE)*'ANALYSIS-YLD2'!$F154</f>
        <v>0</v>
      </c>
      <c r="Y154" s="111">
        <f>'ANALYSIS-YLD1'!Y154*VLOOKUP('ANALYSIS-YLD2'!Y$4,'INTERNAL PARAMETERS-1'!$B$5:$J$44,5,FALSE)*VLOOKUP('ANALYSIS-YLD2'!Y$4,'INTERNAL PARAMETERS-1'!$B$5:$J$44,7,FALSE)*'ANALYSIS-YLD2'!$F154 + 'ANALYSIS-YLD1'!Y154*(1-VLOOKUP('ANALYSIS-YLD2'!Y$4,'INTERNAL PARAMETERS-1'!$B$5:$J$44,5,FALSE))*VLOOKUP('ANALYSIS-YLD2'!Y$4,'INTERNAL PARAMETERS-1'!$B$5:$J$44,9,FALSE)*'ANALYSIS-YLD2'!$F154</f>
        <v>0</v>
      </c>
      <c r="Z154" s="111">
        <f>'ANALYSIS-YLD1'!Z154*VLOOKUP('ANALYSIS-YLD2'!Z$4,'INTERNAL PARAMETERS-1'!$B$5:$J$44,5,FALSE)*VLOOKUP('ANALYSIS-YLD2'!Z$4,'INTERNAL PARAMETERS-1'!$B$5:$J$44,7,FALSE)*'ANALYSIS-YLD2'!$F154 + 'ANALYSIS-YLD1'!Z154*(1-VLOOKUP('ANALYSIS-YLD2'!Z$4,'INTERNAL PARAMETERS-1'!$B$5:$J$44,5,FALSE))*VLOOKUP('ANALYSIS-YLD2'!Z$4,'INTERNAL PARAMETERS-1'!$B$5:$J$44,9,FALSE)*'ANALYSIS-YLD2'!$F154</f>
        <v>0</v>
      </c>
      <c r="AA154" s="111">
        <f>'ANALYSIS-YLD1'!AA154*VLOOKUP('ANALYSIS-YLD2'!AA$4,'INTERNAL PARAMETERS-1'!$B$5:$J$44,5,FALSE)*VLOOKUP('ANALYSIS-YLD2'!AA$4,'INTERNAL PARAMETERS-1'!$B$5:$J$44,7,FALSE)*'ANALYSIS-YLD2'!$F154 + 'ANALYSIS-YLD1'!AA154*(1-VLOOKUP('ANALYSIS-YLD2'!AA$4,'INTERNAL PARAMETERS-1'!$B$5:$J$44,5,FALSE))*VLOOKUP('ANALYSIS-YLD2'!AA$4,'INTERNAL PARAMETERS-1'!$B$5:$J$44,9,FALSE)*'ANALYSIS-YLD2'!$F154</f>
        <v>0</v>
      </c>
      <c r="AB154" s="111">
        <f>'ANALYSIS-YLD1'!AB154*VLOOKUP('ANALYSIS-YLD2'!AB$4,'INTERNAL PARAMETERS-1'!$B$5:$J$44,5,FALSE)*VLOOKUP('ANALYSIS-YLD2'!AB$4,'INTERNAL PARAMETERS-1'!$B$5:$J$44,7,FALSE)*'ANALYSIS-YLD2'!$F154 + 'ANALYSIS-YLD1'!AB154*(1-VLOOKUP('ANALYSIS-YLD2'!AB$4,'INTERNAL PARAMETERS-1'!$B$5:$J$44,5,FALSE))*VLOOKUP('ANALYSIS-YLD2'!AB$4,'INTERNAL PARAMETERS-1'!$B$5:$J$44,9,FALSE)*'ANALYSIS-YLD2'!$F154</f>
        <v>0</v>
      </c>
      <c r="AC154" s="111">
        <f>'ANALYSIS-YLD1'!AC154*VLOOKUP('ANALYSIS-YLD2'!AC$4,'INTERNAL PARAMETERS-1'!$B$5:$J$44,5,FALSE)*VLOOKUP('ANALYSIS-YLD2'!AC$4,'INTERNAL PARAMETERS-1'!$B$5:$J$44,7,FALSE)*'ANALYSIS-YLD2'!$F154 + 'ANALYSIS-YLD1'!AC154*(1-VLOOKUP('ANALYSIS-YLD2'!AC$4,'INTERNAL PARAMETERS-1'!$B$5:$J$44,5,FALSE))*VLOOKUP('ANALYSIS-YLD2'!AC$4,'INTERNAL PARAMETERS-1'!$B$5:$J$44,9,FALSE)*'ANALYSIS-YLD2'!$F154</f>
        <v>0</v>
      </c>
      <c r="AD154" s="111">
        <f>'ANALYSIS-YLD1'!AD154*VLOOKUP('ANALYSIS-YLD2'!AD$4,'INTERNAL PARAMETERS-1'!$B$5:$J$44,5,FALSE)*VLOOKUP('ANALYSIS-YLD2'!AD$4,'INTERNAL PARAMETERS-1'!$B$5:$J$44,7,FALSE)*'ANALYSIS-YLD2'!$F154 + 'ANALYSIS-YLD1'!AD154*(1-VLOOKUP('ANALYSIS-YLD2'!AD$4,'INTERNAL PARAMETERS-1'!$B$5:$J$44,5,FALSE))*VLOOKUP('ANALYSIS-YLD2'!AD$4,'INTERNAL PARAMETERS-1'!$B$5:$J$44,9,FALSE)*'ANALYSIS-YLD2'!$F154</f>
        <v>0</v>
      </c>
      <c r="AE154" s="111">
        <f>'ANALYSIS-YLD1'!AE154*VLOOKUP('ANALYSIS-YLD2'!AE$4,'INTERNAL PARAMETERS-1'!$B$5:$J$44,5,FALSE)*VLOOKUP('ANALYSIS-YLD2'!AE$4,'INTERNAL PARAMETERS-1'!$B$5:$J$44,7,FALSE)*'ANALYSIS-YLD2'!$F154 + 'ANALYSIS-YLD1'!AE154*(1-VLOOKUP('ANALYSIS-YLD2'!AE$4,'INTERNAL PARAMETERS-1'!$B$5:$J$44,5,FALSE))*VLOOKUP('ANALYSIS-YLD2'!AE$4,'INTERNAL PARAMETERS-1'!$B$5:$J$44,9,FALSE)*'ANALYSIS-YLD2'!$F154</f>
        <v>0</v>
      </c>
      <c r="AF154" s="111">
        <f>'ANALYSIS-YLD1'!AF154*VLOOKUP('ANALYSIS-YLD2'!AF$4,'INTERNAL PARAMETERS-1'!$B$5:$J$44,5,FALSE)*VLOOKUP('ANALYSIS-YLD2'!AF$4,'INTERNAL PARAMETERS-1'!$B$5:$J$44,7,FALSE)*'ANALYSIS-YLD2'!$F154 + 'ANALYSIS-YLD1'!AF154*(1-VLOOKUP('ANALYSIS-YLD2'!AF$4,'INTERNAL PARAMETERS-1'!$B$5:$J$44,5,FALSE))*VLOOKUP('ANALYSIS-YLD2'!AF$4,'INTERNAL PARAMETERS-1'!$B$5:$J$44,9,FALSE)*'ANALYSIS-YLD2'!$F154</f>
        <v>5.6557296027734623</v>
      </c>
      <c r="AG154" s="111">
        <f>'ANALYSIS-YLD1'!AG154*VLOOKUP('ANALYSIS-YLD2'!AG$4,'INTERNAL PARAMETERS-1'!$B$5:$J$44,5,FALSE)*VLOOKUP('ANALYSIS-YLD2'!AG$4,'INTERNAL PARAMETERS-1'!$B$5:$J$44,7,FALSE)*'ANALYSIS-YLD2'!$F154 + 'ANALYSIS-YLD1'!AG154*(1-VLOOKUP('ANALYSIS-YLD2'!AG$4,'INTERNAL PARAMETERS-1'!$B$5:$J$44,5,FALSE))*VLOOKUP('ANALYSIS-YLD2'!AG$4,'INTERNAL PARAMETERS-1'!$B$5:$J$44,9,FALSE)*'ANALYSIS-YLD2'!$F154</f>
        <v>0</v>
      </c>
      <c r="AH154" s="111">
        <f>'ANALYSIS-YLD1'!AH154*VLOOKUP('ANALYSIS-YLD2'!AH$4,'INTERNAL PARAMETERS-1'!$B$5:$J$44,5,FALSE)*VLOOKUP('ANALYSIS-YLD2'!AH$4,'INTERNAL PARAMETERS-1'!$B$5:$J$44,7,FALSE)*'ANALYSIS-YLD2'!$F154 + 'ANALYSIS-YLD1'!AH154*(1-VLOOKUP('ANALYSIS-YLD2'!AH$4,'INTERNAL PARAMETERS-1'!$B$5:$J$44,5,FALSE))*VLOOKUP('ANALYSIS-YLD2'!AH$4,'INTERNAL PARAMETERS-1'!$B$5:$J$44,9,FALSE)*'ANALYSIS-YLD2'!$F154</f>
        <v>0</v>
      </c>
      <c r="AI154" s="111">
        <f>'ANALYSIS-YLD1'!AI154*VLOOKUP('ANALYSIS-YLD2'!AI$4,'INTERNAL PARAMETERS-1'!$B$5:$J$44,5,FALSE)*VLOOKUP('ANALYSIS-YLD2'!AI$4,'INTERNAL PARAMETERS-1'!$B$5:$J$44,7,FALSE)*'ANALYSIS-YLD2'!$F154 + 'ANALYSIS-YLD1'!AI154*(1-VLOOKUP('ANALYSIS-YLD2'!AI$4,'INTERNAL PARAMETERS-1'!$B$5:$J$44,5,FALSE))*VLOOKUP('ANALYSIS-YLD2'!AI$4,'INTERNAL PARAMETERS-1'!$B$5:$J$44,9,FALSE)*'ANALYSIS-YLD2'!$F154</f>
        <v>1.0151309543439548</v>
      </c>
      <c r="AJ154" s="111">
        <f>'ANALYSIS-YLD1'!AJ154*VLOOKUP('ANALYSIS-YLD2'!AJ$4,'INTERNAL PARAMETERS-1'!$B$5:$J$44,5,FALSE)*VLOOKUP('ANALYSIS-YLD2'!AJ$4,'INTERNAL PARAMETERS-1'!$B$5:$J$44,7,FALSE)*'ANALYSIS-YLD2'!$F154 + 'ANALYSIS-YLD1'!AJ154*(1-VLOOKUP('ANALYSIS-YLD2'!AJ$4,'INTERNAL PARAMETERS-1'!$B$5:$J$44,5,FALSE))*VLOOKUP('ANALYSIS-YLD2'!AJ$4,'INTERNAL PARAMETERS-1'!$B$5:$J$44,9,FALSE)*'ANALYSIS-YLD2'!$F154</f>
        <v>7.3524484836055013</v>
      </c>
      <c r="AK154" s="111">
        <f>'ANALYSIS-YLD1'!AK154*VLOOKUP('ANALYSIS-YLD2'!AK$4,'INTERNAL PARAMETERS-1'!$B$5:$J$44,5,FALSE)*VLOOKUP('ANALYSIS-YLD2'!AK$4,'INTERNAL PARAMETERS-1'!$B$5:$J$44,7,FALSE)*'ANALYSIS-YLD2'!$F154 + 'ANALYSIS-YLD1'!AK154*(1-VLOOKUP('ANALYSIS-YLD2'!AK$4,'INTERNAL PARAMETERS-1'!$B$5:$J$44,5,FALSE))*VLOOKUP('ANALYSIS-YLD2'!AK$4,'INTERNAL PARAMETERS-1'!$B$5:$J$44,9,FALSE)*'ANALYSIS-YLD2'!$F154</f>
        <v>2.552329256636229</v>
      </c>
      <c r="AL154" s="111">
        <f>'ANALYSIS-YLD1'!AL154*VLOOKUP('ANALYSIS-YLD2'!AL$4,'INTERNAL PARAMETERS-1'!$B$5:$J$44,5,FALSE)*VLOOKUP('ANALYSIS-YLD2'!AL$4,'INTERNAL PARAMETERS-1'!$B$5:$J$44,7,FALSE)*'ANALYSIS-YLD2'!$F154 + 'ANALYSIS-YLD1'!AL154*(1-VLOOKUP('ANALYSIS-YLD2'!AL$4,'INTERNAL PARAMETERS-1'!$B$5:$J$44,5,FALSE))*VLOOKUP('ANALYSIS-YLD2'!AL$4,'INTERNAL PARAMETERS-1'!$B$5:$J$44,9,FALSE)*'ANALYSIS-YLD2'!$F154</f>
        <v>0</v>
      </c>
      <c r="AM154" s="111">
        <f>'ANALYSIS-YLD1'!AM154*VLOOKUP('ANALYSIS-YLD2'!AM$4,'INTERNAL PARAMETERS-1'!$B$5:$J$44,5,FALSE)*VLOOKUP('ANALYSIS-YLD2'!AM$4,'INTERNAL PARAMETERS-1'!$B$5:$J$44,7,FALSE)*'ANALYSIS-YLD2'!$F154 + 'ANALYSIS-YLD1'!AM154*(1-VLOOKUP('ANALYSIS-YLD2'!AM$4,'INTERNAL PARAMETERS-1'!$B$5:$J$44,5,FALSE))*VLOOKUP('ANALYSIS-YLD2'!AM$4,'INTERNAL PARAMETERS-1'!$B$5:$J$44,9,FALSE)*'ANALYSIS-YLD2'!$F154</f>
        <v>0</v>
      </c>
      <c r="AN154" s="111">
        <f>'ANALYSIS-YLD1'!AN154*VLOOKUP('ANALYSIS-YLD2'!AN$4,'INTERNAL PARAMETERS-1'!$B$5:$J$44,5,FALSE)*VLOOKUP('ANALYSIS-YLD2'!AN$4,'INTERNAL PARAMETERS-1'!$B$5:$J$44,7,FALSE)*'ANALYSIS-YLD2'!$F154 + 'ANALYSIS-YLD1'!AN154*(1-VLOOKUP('ANALYSIS-YLD2'!AN$4,'INTERNAL PARAMETERS-1'!$B$5:$J$44,5,FALSE))*VLOOKUP('ANALYSIS-YLD2'!AN$4,'INTERNAL PARAMETERS-1'!$B$5:$J$44,9,FALSE)*'ANALYSIS-YLD2'!$F154</f>
        <v>0</v>
      </c>
      <c r="AO154" s="111">
        <f>'ANALYSIS-YLD1'!AO154*VLOOKUP('ANALYSIS-YLD2'!AO$4,'INTERNAL PARAMETERS-1'!$B$5:$J$44,5,FALSE)*VLOOKUP('ANALYSIS-YLD2'!AO$4,'INTERNAL PARAMETERS-1'!$B$5:$J$44,7,FALSE)*'ANALYSIS-YLD2'!$F154 + 'ANALYSIS-YLD1'!AO154*(1-VLOOKUP('ANALYSIS-YLD2'!AO$4,'INTERNAL PARAMETERS-1'!$B$5:$J$44,5,FALSE))*VLOOKUP('ANALYSIS-YLD2'!AO$4,'INTERNAL PARAMETERS-1'!$B$5:$J$44,9,FALSE)*'ANALYSIS-YLD2'!$F154</f>
        <v>0</v>
      </c>
      <c r="AP154" s="111">
        <f>'ANALYSIS-YLD1'!AP154*VLOOKUP('ANALYSIS-YLD2'!AP$4,'INTERNAL PARAMETERS-1'!$B$5:$J$44,5,FALSE)*VLOOKUP('ANALYSIS-YLD2'!AP$4,'INTERNAL PARAMETERS-1'!$B$5:$J$44,7,FALSE)*'ANALYSIS-YLD2'!$F154 + 'ANALYSIS-YLD1'!AP154*(1-VLOOKUP('ANALYSIS-YLD2'!AP$4,'INTERNAL PARAMETERS-1'!$B$5:$J$44,5,FALSE))*VLOOKUP('ANALYSIS-YLD2'!AP$4,'INTERNAL PARAMETERS-1'!$B$5:$J$44,9,FALSE)*'ANALYSIS-YLD2'!$F154</f>
        <v>0</v>
      </c>
      <c r="AQ154" s="111">
        <f>'ANALYSIS-YLD1'!AQ154*VLOOKUP('ANALYSIS-YLD2'!AQ$4,'INTERNAL PARAMETERS-1'!$B$5:$J$44,5,FALSE)*VLOOKUP('ANALYSIS-YLD2'!AQ$4,'INTERNAL PARAMETERS-1'!$B$5:$J$44,7,FALSE)*'ANALYSIS-YLD2'!$F154 + 'ANALYSIS-YLD1'!AQ154*(1-VLOOKUP('ANALYSIS-YLD2'!AQ$4,'INTERNAL PARAMETERS-1'!$B$5:$J$44,5,FALSE))*VLOOKUP('ANALYSIS-YLD2'!AQ$4,'INTERNAL PARAMETERS-1'!$B$5:$J$44,9,FALSE)*'ANALYSIS-YLD2'!$F154</f>
        <v>0</v>
      </c>
      <c r="AR154" s="111">
        <f>'ANALYSIS-YLD1'!AR154*VLOOKUP('ANALYSIS-YLD2'!AR$4,'INTERNAL PARAMETERS-1'!$B$5:$J$44,5,FALSE)*VLOOKUP('ANALYSIS-YLD2'!AR$4,'INTERNAL PARAMETERS-1'!$B$5:$J$44,7,FALSE)*'ANALYSIS-YLD2'!$F154 + 'ANALYSIS-YLD1'!AR154*(1-VLOOKUP('ANALYSIS-YLD2'!AR$4,'INTERNAL PARAMETERS-1'!$B$5:$J$44,5,FALSE))*VLOOKUP('ANALYSIS-YLD2'!AR$4,'INTERNAL PARAMETERS-1'!$B$5:$J$44,9,FALSE)*'ANALYSIS-YLD2'!$F154</f>
        <v>0</v>
      </c>
      <c r="AS154" s="111">
        <f>'ANALYSIS-YLD1'!AS154*VLOOKUP('ANALYSIS-YLD2'!AS$4,'INTERNAL PARAMETERS-1'!$B$5:$J$44,5,FALSE)*VLOOKUP('ANALYSIS-YLD2'!AS$4,'INTERNAL PARAMETERS-1'!$B$5:$J$44,7,FALSE)*'ANALYSIS-YLD2'!$F154 + 'ANALYSIS-YLD1'!AS154*(1-VLOOKUP('ANALYSIS-YLD2'!AS$4,'INTERNAL PARAMETERS-1'!$B$5:$J$44,5,FALSE))*VLOOKUP('ANALYSIS-YLD2'!AS$4,'INTERNAL PARAMETERS-1'!$B$5:$J$44,9,FALSE)*'ANALYSIS-YLD2'!$F154</f>
        <v>0</v>
      </c>
      <c r="AT154" s="110">
        <f>'ANALYSIS-YLD1'!AT154*VLOOKUP('ANALYSIS-YLD2'!AT$4,'INTERNAL PARAMETERS-1'!$B$5:$J$44,5,FALSE)*VLOOKUP('ANALYSIS-YLD2'!AT$4,'INTERNAL PARAMETERS-1'!$B$5:$J$44,7,FALSE)*'ANALYSIS-YLD2'!$F154 + 'ANALYSIS-YLD1'!AT154*(1-VLOOKUP('ANALYSIS-YLD2'!AT$4,'INTERNAL PARAMETERS-1'!$B$5:$J$44,5,FALSE))*VLOOKUP('ANALYSIS-YLD2'!AT$4,'INTERNAL PARAMETERS-1'!$B$5:$J$44,9,FALSE)*'ANALYSIS-YLD2'!$F154</f>
        <v>0</v>
      </c>
      <c r="AU154" s="112">
        <f>'ANALYSIS-YLD1'!AU154*VLOOKUP('ANALYSIS-YLD2'!AU$4,'INTERNAL PARAMETERS-1'!$B$5:$J$44,5,FALSE)*VLOOKUP('ANALYSIS-YLD2'!AU$4,'INTERNAL PARAMETERS-1'!$B$5:$J$44,6,FALSE)*VLOOKUP('ANALYSIS-YLD2'!AU$4,'INTERNAL PARAMETERS-1'!$B$5:$J$44,3,FALSE) + 'ANALYSIS-YLD1'!AU154*(1-VLOOKUP('ANALYSIS-YLD2'!AU$4,'INTERNAL PARAMETERS-1'!$B$5:$J$44,5,FALSE))*VLOOKUP('ANALYSIS-YLD2'!AU$4,'INTERNAL PARAMETERS-1'!$B$5:$J$44,8,FALSE)*VLOOKUP('ANALYSIS-YLD2'!AU$4,'INTERNAL PARAMETERS-1'!$B$5:$J$44,3,FALSE)</f>
        <v>0</v>
      </c>
      <c r="AV154" s="111">
        <f>'ANALYSIS-YLD1'!AV154*VLOOKUP('ANALYSIS-YLD2'!AV$4,'INTERNAL PARAMETERS-1'!$B$5:$J$44,5,FALSE)*VLOOKUP('ANALYSIS-YLD2'!AV$4,'INTERNAL PARAMETERS-1'!$B$5:$J$44,6,FALSE)*VLOOKUP('ANALYSIS-YLD2'!AV$4,'INTERNAL PARAMETERS-1'!$B$5:$J$44,3,FALSE) + 'ANALYSIS-YLD1'!AV154*(1-VLOOKUP('ANALYSIS-YLD2'!AV$4,'INTERNAL PARAMETERS-1'!$B$5:$J$44,5,FALSE))*VLOOKUP('ANALYSIS-YLD2'!AV$4,'INTERNAL PARAMETERS-1'!$B$5:$J$44,8,FALSE)*VLOOKUP('ANALYSIS-YLD2'!AV$4,'INTERNAL PARAMETERS-1'!$B$5:$J$44,3,FALSE)</f>
        <v>0</v>
      </c>
      <c r="AW154" s="111">
        <f>'ANALYSIS-YLD1'!AW154*VLOOKUP('ANALYSIS-YLD2'!AW$4,'INTERNAL PARAMETERS-1'!$B$5:$J$44,5,FALSE)*VLOOKUP('ANALYSIS-YLD2'!AW$4,'INTERNAL PARAMETERS-1'!$B$5:$J$44,6,FALSE)*VLOOKUP('ANALYSIS-YLD2'!AW$4,'INTERNAL PARAMETERS-1'!$B$5:$J$44,3,FALSE) + 'ANALYSIS-YLD1'!AW154*(1-VLOOKUP('ANALYSIS-YLD2'!AW$4,'INTERNAL PARAMETERS-1'!$B$5:$J$44,5,FALSE))*VLOOKUP('ANALYSIS-YLD2'!AW$4,'INTERNAL PARAMETERS-1'!$B$5:$J$44,8,FALSE)*VLOOKUP('ANALYSIS-YLD2'!AW$4,'INTERNAL PARAMETERS-1'!$B$5:$J$44,3,FALSE)</f>
        <v>10.988095867711092</v>
      </c>
      <c r="AX154" s="111">
        <f>'ANALYSIS-YLD1'!AX154*VLOOKUP('ANALYSIS-YLD2'!AX$4,'INTERNAL PARAMETERS-1'!$B$5:$J$44,5,FALSE)*VLOOKUP('ANALYSIS-YLD2'!AX$4,'INTERNAL PARAMETERS-1'!$B$5:$J$44,6,FALSE)*VLOOKUP('ANALYSIS-YLD2'!AX$4,'INTERNAL PARAMETERS-1'!$B$5:$J$44,3,FALSE) + 'ANALYSIS-YLD1'!AX154*(1-VLOOKUP('ANALYSIS-YLD2'!AX$4,'INTERNAL PARAMETERS-1'!$B$5:$J$44,5,FALSE))*VLOOKUP('ANALYSIS-YLD2'!AX$4,'INTERNAL PARAMETERS-1'!$B$5:$J$44,8,FALSE)*VLOOKUP('ANALYSIS-YLD2'!AX$4,'INTERNAL PARAMETERS-1'!$B$5:$J$44,3,FALSE)</f>
        <v>0</v>
      </c>
      <c r="AY154" s="111">
        <f>'ANALYSIS-YLD1'!AY154*VLOOKUP('ANALYSIS-YLD2'!AY$4,'INTERNAL PARAMETERS-1'!$B$5:$J$44,5,FALSE)*VLOOKUP('ANALYSIS-YLD2'!AY$4,'INTERNAL PARAMETERS-1'!$B$5:$J$44,6,FALSE)*VLOOKUP('ANALYSIS-YLD2'!AY$4,'INTERNAL PARAMETERS-1'!$B$5:$J$44,3,FALSE) + 'ANALYSIS-YLD1'!AY154*(1-VLOOKUP('ANALYSIS-YLD2'!AY$4,'INTERNAL PARAMETERS-1'!$B$5:$J$44,5,FALSE))*VLOOKUP('ANALYSIS-YLD2'!AY$4,'INTERNAL PARAMETERS-1'!$B$5:$J$44,8,FALSE)*VLOOKUP('ANALYSIS-YLD2'!AY$4,'INTERNAL PARAMETERS-1'!$B$5:$J$44,3,FALSE)</f>
        <v>0</v>
      </c>
      <c r="AZ154" s="111">
        <f>'ANALYSIS-YLD1'!AZ154*VLOOKUP('ANALYSIS-YLD2'!AZ$4,'INTERNAL PARAMETERS-1'!$B$5:$J$44,5,FALSE)*VLOOKUP('ANALYSIS-YLD2'!AZ$4,'INTERNAL PARAMETERS-1'!$B$5:$J$44,6,FALSE)*VLOOKUP('ANALYSIS-YLD2'!AZ$4,'INTERNAL PARAMETERS-1'!$B$5:$J$44,3,FALSE) + 'ANALYSIS-YLD1'!AZ154*(1-VLOOKUP('ANALYSIS-YLD2'!AZ$4,'INTERNAL PARAMETERS-1'!$B$5:$J$44,5,FALSE))*VLOOKUP('ANALYSIS-YLD2'!AZ$4,'INTERNAL PARAMETERS-1'!$B$5:$J$44,8,FALSE)*VLOOKUP('ANALYSIS-YLD2'!AZ$4,'INTERNAL PARAMETERS-1'!$B$5:$J$44,3,FALSE)</f>
        <v>0</v>
      </c>
      <c r="BA154" s="111">
        <f>'ANALYSIS-YLD1'!BA154*VLOOKUP('ANALYSIS-YLD2'!BA$4,'INTERNAL PARAMETERS-1'!$B$5:$J$44,5,FALSE)*VLOOKUP('ANALYSIS-YLD2'!BA$4,'INTERNAL PARAMETERS-1'!$B$5:$J$44,6,FALSE)*VLOOKUP('ANALYSIS-YLD2'!BA$4,'INTERNAL PARAMETERS-1'!$B$5:$J$44,3,FALSE) + 'ANALYSIS-YLD1'!BA154*(1-VLOOKUP('ANALYSIS-YLD2'!BA$4,'INTERNAL PARAMETERS-1'!$B$5:$J$44,5,FALSE))*VLOOKUP('ANALYSIS-YLD2'!BA$4,'INTERNAL PARAMETERS-1'!$B$5:$J$44,8,FALSE)*VLOOKUP('ANALYSIS-YLD2'!BA$4,'INTERNAL PARAMETERS-1'!$B$5:$J$44,3,FALSE)</f>
        <v>2.256805168205589</v>
      </c>
      <c r="BB154" s="111">
        <f>'ANALYSIS-YLD1'!BB154*VLOOKUP('ANALYSIS-YLD2'!BB$4,'INTERNAL PARAMETERS-1'!$B$5:$J$44,5,FALSE)*VLOOKUP('ANALYSIS-YLD2'!BB$4,'INTERNAL PARAMETERS-1'!$B$5:$J$44,6,FALSE)*VLOOKUP('ANALYSIS-YLD2'!BB$4,'INTERNAL PARAMETERS-1'!$B$5:$J$44,3,FALSE) + 'ANALYSIS-YLD1'!BB154*(1-VLOOKUP('ANALYSIS-YLD2'!BB$4,'INTERNAL PARAMETERS-1'!$B$5:$J$44,5,FALSE))*VLOOKUP('ANALYSIS-YLD2'!BB$4,'INTERNAL PARAMETERS-1'!$B$5:$J$44,8,FALSE)*VLOOKUP('ANALYSIS-YLD2'!BB$4,'INTERNAL PARAMETERS-1'!$B$5:$J$44,3,FALSE)</f>
        <v>2.8947432986328994</v>
      </c>
      <c r="BC154" s="111">
        <f>'ANALYSIS-YLD1'!BC154*VLOOKUP('ANALYSIS-YLD2'!BC$4,'INTERNAL PARAMETERS-1'!$B$5:$J$44,5,FALSE)*VLOOKUP('ANALYSIS-YLD2'!BC$4,'INTERNAL PARAMETERS-1'!$B$5:$J$44,6,FALSE)*VLOOKUP('ANALYSIS-YLD2'!BC$4,'INTERNAL PARAMETERS-1'!$B$5:$J$44,3,FALSE) + 'ANALYSIS-YLD1'!BC154*(1-VLOOKUP('ANALYSIS-YLD2'!BC$4,'INTERNAL PARAMETERS-1'!$B$5:$J$44,5,FALSE))*VLOOKUP('ANALYSIS-YLD2'!BC$4,'INTERNAL PARAMETERS-1'!$B$5:$J$44,8,FALSE)*VLOOKUP('ANALYSIS-YLD2'!BC$4,'INTERNAL PARAMETERS-1'!$B$5:$J$44,3,FALSE)</f>
        <v>2.7472252469498932</v>
      </c>
      <c r="BD154" s="111">
        <f>'ANALYSIS-YLD1'!BD154*VLOOKUP('ANALYSIS-YLD2'!BD$4,'INTERNAL PARAMETERS-1'!$B$5:$J$44,5,FALSE)*VLOOKUP('ANALYSIS-YLD2'!BD$4,'INTERNAL PARAMETERS-1'!$B$5:$J$44,6,FALSE)*VLOOKUP('ANALYSIS-YLD2'!BD$4,'INTERNAL PARAMETERS-1'!$B$5:$J$44,3,FALSE) + 'ANALYSIS-YLD1'!BD154*(1-VLOOKUP('ANALYSIS-YLD2'!BD$4,'INTERNAL PARAMETERS-1'!$B$5:$J$44,5,FALSE))*VLOOKUP('ANALYSIS-YLD2'!BD$4,'INTERNAL PARAMETERS-1'!$B$5:$J$44,8,FALSE)*VLOOKUP('ANALYSIS-YLD2'!BD$4,'INTERNAL PARAMETERS-1'!$B$5:$J$44,3,FALSE)</f>
        <v>2.119175454910263</v>
      </c>
      <c r="BE154" s="111">
        <f>'ANALYSIS-YLD1'!BE154*VLOOKUP('ANALYSIS-YLD2'!BE$4,'INTERNAL PARAMETERS-1'!$B$5:$J$44,5,FALSE)*VLOOKUP('ANALYSIS-YLD2'!BE$4,'INTERNAL PARAMETERS-1'!$B$5:$J$44,6,FALSE)*VLOOKUP('ANALYSIS-YLD2'!BE$4,'INTERNAL PARAMETERS-1'!$B$5:$J$44,3,FALSE) + 'ANALYSIS-YLD1'!BE154*(1-VLOOKUP('ANALYSIS-YLD2'!BE$4,'INTERNAL PARAMETERS-1'!$B$5:$J$44,5,FALSE))*VLOOKUP('ANALYSIS-YLD2'!BE$4,'INTERNAL PARAMETERS-1'!$B$5:$J$44,8,FALSE)*VLOOKUP('ANALYSIS-YLD2'!BE$4,'INTERNAL PARAMETERS-1'!$B$5:$J$44,3,FALSE)</f>
        <v>2.9223055694170719</v>
      </c>
      <c r="BF154" s="111">
        <f>'ANALYSIS-YLD1'!BF154*VLOOKUP('ANALYSIS-YLD2'!BF$4,'INTERNAL PARAMETERS-1'!$B$5:$J$44,5,FALSE)*VLOOKUP('ANALYSIS-YLD2'!BF$4,'INTERNAL PARAMETERS-1'!$B$5:$J$44,6,FALSE)*VLOOKUP('ANALYSIS-YLD2'!BF$4,'INTERNAL PARAMETERS-1'!$B$5:$J$44,3,FALSE) + 'ANALYSIS-YLD1'!BF154*(1-VLOOKUP('ANALYSIS-YLD2'!BF$4,'INTERNAL PARAMETERS-1'!$B$5:$J$44,5,FALSE))*VLOOKUP('ANALYSIS-YLD2'!BF$4,'INTERNAL PARAMETERS-1'!$B$5:$J$44,8,FALSE)*VLOOKUP('ANALYSIS-YLD2'!BF$4,'INTERNAL PARAMETERS-1'!$B$5:$J$44,3,FALSE)</f>
        <v>0</v>
      </c>
      <c r="BG154" s="111">
        <f>'ANALYSIS-YLD1'!BG154*VLOOKUP('ANALYSIS-YLD2'!BG$4,'INTERNAL PARAMETERS-1'!$B$5:$J$44,5,FALSE)*VLOOKUP('ANALYSIS-YLD2'!BG$4,'INTERNAL PARAMETERS-1'!$B$5:$J$44,6,FALSE)*VLOOKUP('ANALYSIS-YLD2'!BG$4,'INTERNAL PARAMETERS-1'!$B$5:$J$44,3,FALSE) + 'ANALYSIS-YLD1'!BG154*(1-VLOOKUP('ANALYSIS-YLD2'!BG$4,'INTERNAL PARAMETERS-1'!$B$5:$J$44,5,FALSE))*VLOOKUP('ANALYSIS-YLD2'!BG$4,'INTERNAL PARAMETERS-1'!$B$5:$J$44,8,FALSE)*VLOOKUP('ANALYSIS-YLD2'!BG$4,'INTERNAL PARAMETERS-1'!$B$5:$J$44,3,FALSE)</f>
        <v>1.8028801065741968</v>
      </c>
      <c r="BH154" s="111">
        <f>'ANALYSIS-YLD1'!BH154*VLOOKUP('ANALYSIS-YLD2'!BH$4,'INTERNAL PARAMETERS-1'!$B$5:$J$44,5,FALSE)*VLOOKUP('ANALYSIS-YLD2'!BH$4,'INTERNAL PARAMETERS-1'!$B$5:$J$44,6,FALSE)*VLOOKUP('ANALYSIS-YLD2'!BH$4,'INTERNAL PARAMETERS-1'!$B$5:$J$44,3,FALSE) + 'ANALYSIS-YLD1'!BH154*(1-VLOOKUP('ANALYSIS-YLD2'!BH$4,'INTERNAL PARAMETERS-1'!$B$5:$J$44,5,FALSE))*VLOOKUP('ANALYSIS-YLD2'!BH$4,'INTERNAL PARAMETERS-1'!$B$5:$J$44,8,FALSE)*VLOOKUP('ANALYSIS-YLD2'!BH$4,'INTERNAL PARAMETERS-1'!$B$5:$J$44,3,FALSE)</f>
        <v>1.1688320218139987E-2</v>
      </c>
      <c r="BI154" s="111">
        <f>'ANALYSIS-YLD1'!BI154*VLOOKUP('ANALYSIS-YLD2'!BI$4,'INTERNAL PARAMETERS-1'!$B$5:$J$44,5,FALSE)*VLOOKUP('ANALYSIS-YLD2'!BI$4,'INTERNAL PARAMETERS-1'!$B$5:$J$44,6,FALSE)*VLOOKUP('ANALYSIS-YLD2'!BI$4,'INTERNAL PARAMETERS-1'!$B$5:$J$44,3,FALSE) + 'ANALYSIS-YLD1'!BI154*(1-VLOOKUP('ANALYSIS-YLD2'!BI$4,'INTERNAL PARAMETERS-1'!$B$5:$J$44,5,FALSE))*VLOOKUP('ANALYSIS-YLD2'!BI$4,'INTERNAL PARAMETERS-1'!$B$5:$J$44,8,FALSE)*VLOOKUP('ANALYSIS-YLD2'!BI$4,'INTERNAL PARAMETERS-1'!$B$5:$J$44,3,FALSE)</f>
        <v>0</v>
      </c>
      <c r="BJ154" s="111">
        <f>'ANALYSIS-YLD1'!BJ154*VLOOKUP('ANALYSIS-YLD2'!BJ$4,'INTERNAL PARAMETERS-1'!$B$5:$J$44,5,FALSE)*VLOOKUP('ANALYSIS-YLD2'!BJ$4,'INTERNAL PARAMETERS-1'!$B$5:$J$44,6,FALSE)*VLOOKUP('ANALYSIS-YLD2'!BJ$4,'INTERNAL PARAMETERS-1'!$B$5:$J$44,3,FALSE) + 'ANALYSIS-YLD1'!BJ154*(1-VLOOKUP('ANALYSIS-YLD2'!BJ$4,'INTERNAL PARAMETERS-1'!$B$5:$J$44,5,FALSE))*VLOOKUP('ANALYSIS-YLD2'!BJ$4,'INTERNAL PARAMETERS-1'!$B$5:$J$44,8,FALSE)*VLOOKUP('ANALYSIS-YLD2'!BJ$4,'INTERNAL PARAMETERS-1'!$B$5:$J$44,3,FALSE)</f>
        <v>0.70082771859282444</v>
      </c>
      <c r="BK154" s="111">
        <f>'ANALYSIS-YLD1'!BK154*VLOOKUP('ANALYSIS-YLD2'!BK$4,'INTERNAL PARAMETERS-1'!$B$5:$J$44,5,FALSE)*VLOOKUP('ANALYSIS-YLD2'!BK$4,'INTERNAL PARAMETERS-1'!$B$5:$J$44,6,FALSE)*VLOOKUP('ANALYSIS-YLD2'!BK$4,'INTERNAL PARAMETERS-1'!$B$5:$J$44,3,FALSE) + 'ANALYSIS-YLD1'!BK154*(1-VLOOKUP('ANALYSIS-YLD2'!BK$4,'INTERNAL PARAMETERS-1'!$B$5:$J$44,5,FALSE))*VLOOKUP('ANALYSIS-YLD2'!BK$4,'INTERNAL PARAMETERS-1'!$B$5:$J$44,8,FALSE)*VLOOKUP('ANALYSIS-YLD2'!BK$4,'INTERNAL PARAMETERS-1'!$B$5:$J$44,3,FALSE)</f>
        <v>0.9471311372671134</v>
      </c>
      <c r="BL154" s="111">
        <f>'ANALYSIS-YLD1'!BL154*VLOOKUP('ANALYSIS-YLD2'!BL$4,'INTERNAL PARAMETERS-1'!$B$5:$J$44,5,FALSE)*VLOOKUP('ANALYSIS-YLD2'!BL$4,'INTERNAL PARAMETERS-1'!$B$5:$J$44,6,FALSE)*VLOOKUP('ANALYSIS-YLD2'!BL$4,'INTERNAL PARAMETERS-1'!$B$5:$J$44,3,FALSE) + 'ANALYSIS-YLD1'!BL154*(1-VLOOKUP('ANALYSIS-YLD2'!BL$4,'INTERNAL PARAMETERS-1'!$B$5:$J$44,5,FALSE))*VLOOKUP('ANALYSIS-YLD2'!BL$4,'INTERNAL PARAMETERS-1'!$B$5:$J$44,8,FALSE)*VLOOKUP('ANALYSIS-YLD2'!BL$4,'INTERNAL PARAMETERS-1'!$B$5:$J$44,3,FALSE)</f>
        <v>2.5513263860394155</v>
      </c>
      <c r="BM154" s="111">
        <f>'ANALYSIS-YLD1'!BM154*VLOOKUP('ANALYSIS-YLD2'!BM$4,'INTERNAL PARAMETERS-1'!$B$5:$J$44,5,FALSE)*VLOOKUP('ANALYSIS-YLD2'!BM$4,'INTERNAL PARAMETERS-1'!$B$5:$J$44,6,FALSE)*VLOOKUP('ANALYSIS-YLD2'!BM$4,'INTERNAL PARAMETERS-1'!$B$5:$J$44,3,FALSE) + 'ANALYSIS-YLD1'!BM154*(1-VLOOKUP('ANALYSIS-YLD2'!BM$4,'INTERNAL PARAMETERS-1'!$B$5:$J$44,5,FALSE))*VLOOKUP('ANALYSIS-YLD2'!BM$4,'INTERNAL PARAMETERS-1'!$B$5:$J$44,8,FALSE)*VLOOKUP('ANALYSIS-YLD2'!BM$4,'INTERNAL PARAMETERS-1'!$B$5:$J$44,3,FALSE)</f>
        <v>0.33514552883288812</v>
      </c>
      <c r="BN154" s="111">
        <f>'ANALYSIS-YLD1'!BN154*VLOOKUP('ANALYSIS-YLD2'!BN$4,'INTERNAL PARAMETERS-1'!$B$5:$J$44,5,FALSE)*VLOOKUP('ANALYSIS-YLD2'!BN$4,'INTERNAL PARAMETERS-1'!$B$5:$J$44,6,FALSE)*VLOOKUP('ANALYSIS-YLD2'!BN$4,'INTERNAL PARAMETERS-1'!$B$5:$J$44,3,FALSE) + 'ANALYSIS-YLD1'!BN154*(1-VLOOKUP('ANALYSIS-YLD2'!BN$4,'INTERNAL PARAMETERS-1'!$B$5:$J$44,5,FALSE))*VLOOKUP('ANALYSIS-YLD2'!BN$4,'INTERNAL PARAMETERS-1'!$B$5:$J$44,8,FALSE)*VLOOKUP('ANALYSIS-YLD2'!BN$4,'INTERNAL PARAMETERS-1'!$B$5:$J$44,3,FALSE)</f>
        <v>0.7105349320855765</v>
      </c>
      <c r="BO154" s="111">
        <f>'ANALYSIS-YLD1'!BO154*VLOOKUP('ANALYSIS-YLD2'!BO$4,'INTERNAL PARAMETERS-1'!$B$5:$J$44,5,FALSE)*VLOOKUP('ANALYSIS-YLD2'!BO$4,'INTERNAL PARAMETERS-1'!$B$5:$J$44,6,FALSE)*VLOOKUP('ANALYSIS-YLD2'!BO$4,'INTERNAL PARAMETERS-1'!$B$5:$J$44,3,FALSE) + 'ANALYSIS-YLD1'!BO154*(1-VLOOKUP('ANALYSIS-YLD2'!BO$4,'INTERNAL PARAMETERS-1'!$B$5:$J$44,5,FALSE))*VLOOKUP('ANALYSIS-YLD2'!BO$4,'INTERNAL PARAMETERS-1'!$B$5:$J$44,8,FALSE)*VLOOKUP('ANALYSIS-YLD2'!BO$4,'INTERNAL PARAMETERS-1'!$B$5:$J$44,3,FALSE)</f>
        <v>0.64653868525659075</v>
      </c>
      <c r="BP154" s="111">
        <f>'ANALYSIS-YLD1'!BP154*VLOOKUP('ANALYSIS-YLD2'!BP$4,'INTERNAL PARAMETERS-1'!$B$5:$J$44,5,FALSE)*VLOOKUP('ANALYSIS-YLD2'!BP$4,'INTERNAL PARAMETERS-1'!$B$5:$J$44,6,FALSE)*VLOOKUP('ANALYSIS-YLD2'!BP$4,'INTERNAL PARAMETERS-1'!$B$5:$J$44,3,FALSE) + 'ANALYSIS-YLD1'!BP154*(1-VLOOKUP('ANALYSIS-YLD2'!BP$4,'INTERNAL PARAMETERS-1'!$B$5:$J$44,5,FALSE))*VLOOKUP('ANALYSIS-YLD2'!BP$4,'INTERNAL PARAMETERS-1'!$B$5:$J$44,8,FALSE)*VLOOKUP('ANALYSIS-YLD2'!BP$4,'INTERNAL PARAMETERS-1'!$B$5:$J$44,3,FALSE)</f>
        <v>6.5622123672103252E-2</v>
      </c>
      <c r="BQ154" s="111">
        <f>'ANALYSIS-YLD1'!BQ154*VLOOKUP('ANALYSIS-YLD2'!BQ$4,'INTERNAL PARAMETERS-1'!$B$5:$J$44,5,FALSE)*VLOOKUP('ANALYSIS-YLD2'!BQ$4,'INTERNAL PARAMETERS-1'!$B$5:$J$44,6,FALSE)*VLOOKUP('ANALYSIS-YLD2'!BQ$4,'INTERNAL PARAMETERS-1'!$B$5:$J$44,3,FALSE) + 'ANALYSIS-YLD1'!BQ154*(1-VLOOKUP('ANALYSIS-YLD2'!BQ$4,'INTERNAL PARAMETERS-1'!$B$5:$J$44,5,FALSE))*VLOOKUP('ANALYSIS-YLD2'!BQ$4,'INTERNAL PARAMETERS-1'!$B$5:$J$44,8,FALSE)*VLOOKUP('ANALYSIS-YLD2'!BQ$4,'INTERNAL PARAMETERS-1'!$B$5:$J$44,3,FALSE)</f>
        <v>2.507665223975303</v>
      </c>
      <c r="BR154" s="111">
        <f>'ANALYSIS-YLD1'!BR154*VLOOKUP('ANALYSIS-YLD2'!BR$4,'INTERNAL PARAMETERS-1'!$B$5:$J$44,5,FALSE)*VLOOKUP('ANALYSIS-YLD2'!BR$4,'INTERNAL PARAMETERS-1'!$B$5:$J$44,6,FALSE)*VLOOKUP('ANALYSIS-YLD2'!BR$4,'INTERNAL PARAMETERS-1'!$B$5:$J$44,3,FALSE) + 'ANALYSIS-YLD1'!BR154*(1-VLOOKUP('ANALYSIS-YLD2'!BR$4,'INTERNAL PARAMETERS-1'!$B$5:$J$44,5,FALSE))*VLOOKUP('ANALYSIS-YLD2'!BR$4,'INTERNAL PARAMETERS-1'!$B$5:$J$44,8,FALSE)*VLOOKUP('ANALYSIS-YLD2'!BR$4,'INTERNAL PARAMETERS-1'!$B$5:$J$44,3,FALSE)</f>
        <v>0.13042835284974522</v>
      </c>
      <c r="BS154" s="111">
        <f>'ANALYSIS-YLD1'!BS154*VLOOKUP('ANALYSIS-YLD2'!BS$4,'INTERNAL PARAMETERS-1'!$B$5:$J$44,5,FALSE)*VLOOKUP('ANALYSIS-YLD2'!BS$4,'INTERNAL PARAMETERS-1'!$B$5:$J$44,6,FALSE)*VLOOKUP('ANALYSIS-YLD2'!BS$4,'INTERNAL PARAMETERS-1'!$B$5:$J$44,3,FALSE) + 'ANALYSIS-YLD1'!BS154*(1-VLOOKUP('ANALYSIS-YLD2'!BS$4,'INTERNAL PARAMETERS-1'!$B$5:$J$44,5,FALSE))*VLOOKUP('ANALYSIS-YLD2'!BS$4,'INTERNAL PARAMETERS-1'!$B$5:$J$44,8,FALSE)*VLOOKUP('ANALYSIS-YLD2'!BS$4,'INTERNAL PARAMETERS-1'!$B$5:$J$44,3,FALSE)</f>
        <v>7.8718659655197566E-3</v>
      </c>
      <c r="BT154" s="111">
        <f>'ANALYSIS-YLD1'!BT154*VLOOKUP('ANALYSIS-YLD2'!BT$4,'INTERNAL PARAMETERS-1'!$B$5:$J$44,5,FALSE)*VLOOKUP('ANALYSIS-YLD2'!BT$4,'INTERNAL PARAMETERS-1'!$B$5:$J$44,6,FALSE)*VLOOKUP('ANALYSIS-YLD2'!BT$4,'INTERNAL PARAMETERS-1'!$B$5:$J$44,3,FALSE) + 'ANALYSIS-YLD1'!BT154*(1-VLOOKUP('ANALYSIS-YLD2'!BT$4,'INTERNAL PARAMETERS-1'!$B$5:$J$44,5,FALSE))*VLOOKUP('ANALYSIS-YLD2'!BT$4,'INTERNAL PARAMETERS-1'!$B$5:$J$44,8,FALSE)*VLOOKUP('ANALYSIS-YLD2'!BT$4,'INTERNAL PARAMETERS-1'!$B$5:$J$44,3,FALSE)</f>
        <v>0</v>
      </c>
      <c r="BU154" s="111">
        <f>'ANALYSIS-YLD1'!BU154*VLOOKUP('ANALYSIS-YLD2'!BU$4,'INTERNAL PARAMETERS-1'!$B$5:$J$44,5,FALSE)*VLOOKUP('ANALYSIS-YLD2'!BU$4,'INTERNAL PARAMETERS-1'!$B$5:$J$44,6,FALSE)*VLOOKUP('ANALYSIS-YLD2'!BU$4,'INTERNAL PARAMETERS-1'!$B$5:$J$44,3,FALSE) + 'ANALYSIS-YLD1'!BU154*(1-VLOOKUP('ANALYSIS-YLD2'!BU$4,'INTERNAL PARAMETERS-1'!$B$5:$J$44,5,FALSE))*VLOOKUP('ANALYSIS-YLD2'!BU$4,'INTERNAL PARAMETERS-1'!$B$5:$J$44,8,FALSE)*VLOOKUP('ANALYSIS-YLD2'!BU$4,'INTERNAL PARAMETERS-1'!$B$5:$J$44,3,FALSE)</f>
        <v>0</v>
      </c>
      <c r="BV154" s="111">
        <f>'ANALYSIS-YLD1'!BV154*VLOOKUP('ANALYSIS-YLD2'!BV$4,'INTERNAL PARAMETERS-1'!$B$5:$J$44,5,FALSE)*VLOOKUP('ANALYSIS-YLD2'!BV$4,'INTERNAL PARAMETERS-1'!$B$5:$J$44,6,FALSE)*VLOOKUP('ANALYSIS-YLD2'!BV$4,'INTERNAL PARAMETERS-1'!$B$5:$J$44,3,FALSE) + 'ANALYSIS-YLD1'!BV154*(1-VLOOKUP('ANALYSIS-YLD2'!BV$4,'INTERNAL PARAMETERS-1'!$B$5:$J$44,5,FALSE))*VLOOKUP('ANALYSIS-YLD2'!BV$4,'INTERNAL PARAMETERS-1'!$B$5:$J$44,8,FALSE)*VLOOKUP('ANALYSIS-YLD2'!BV$4,'INTERNAL PARAMETERS-1'!$B$5:$J$44,3,FALSE)</f>
        <v>0</v>
      </c>
      <c r="BW154" s="111">
        <f>'ANALYSIS-YLD1'!BW154*VLOOKUP('ANALYSIS-YLD2'!BW$4,'INTERNAL PARAMETERS-1'!$B$5:$J$44,5,FALSE)*VLOOKUP('ANALYSIS-YLD2'!BW$4,'INTERNAL PARAMETERS-1'!$B$5:$J$44,6,FALSE)*VLOOKUP('ANALYSIS-YLD2'!BW$4,'INTERNAL PARAMETERS-1'!$B$5:$J$44,3,FALSE) + 'ANALYSIS-YLD1'!BW154*(1-VLOOKUP('ANALYSIS-YLD2'!BW$4,'INTERNAL PARAMETERS-1'!$B$5:$J$44,5,FALSE))*VLOOKUP('ANALYSIS-YLD2'!BW$4,'INTERNAL PARAMETERS-1'!$B$5:$J$44,8,FALSE)*VLOOKUP('ANALYSIS-YLD2'!BW$4,'INTERNAL PARAMETERS-1'!$B$5:$J$44,3,FALSE)</f>
        <v>0</v>
      </c>
      <c r="BX154" s="111">
        <f>'ANALYSIS-YLD1'!BX154*VLOOKUP('ANALYSIS-YLD2'!BX$4,'INTERNAL PARAMETERS-1'!$B$5:$J$44,5,FALSE)*VLOOKUP('ANALYSIS-YLD2'!BX$4,'INTERNAL PARAMETERS-1'!$B$5:$J$44,6,FALSE)*VLOOKUP('ANALYSIS-YLD2'!BX$4,'INTERNAL PARAMETERS-1'!$B$5:$J$44,3,FALSE) + 'ANALYSIS-YLD1'!BX154*(1-VLOOKUP('ANALYSIS-YLD2'!BX$4,'INTERNAL PARAMETERS-1'!$B$5:$J$44,5,FALSE))*VLOOKUP('ANALYSIS-YLD2'!BX$4,'INTERNAL PARAMETERS-1'!$B$5:$J$44,8,FALSE)*VLOOKUP('ANALYSIS-YLD2'!BX$4,'INTERNAL PARAMETERS-1'!$B$5:$J$44,3,FALSE)</f>
        <v>0</v>
      </c>
      <c r="BY154" s="111">
        <f>'ANALYSIS-YLD1'!BY154*VLOOKUP('ANALYSIS-YLD2'!BY$4,'INTERNAL PARAMETERS-1'!$B$5:$J$44,5,FALSE)*VLOOKUP('ANALYSIS-YLD2'!BY$4,'INTERNAL PARAMETERS-1'!$B$5:$J$44,6,FALSE)*VLOOKUP('ANALYSIS-YLD2'!BY$4,'INTERNAL PARAMETERS-1'!$B$5:$J$44,3,FALSE) + 'ANALYSIS-YLD1'!BY154*(1-VLOOKUP('ANALYSIS-YLD2'!BY$4,'INTERNAL PARAMETERS-1'!$B$5:$J$44,5,FALSE))*VLOOKUP('ANALYSIS-YLD2'!BY$4,'INTERNAL PARAMETERS-1'!$B$5:$J$44,8,FALSE)*VLOOKUP('ANALYSIS-YLD2'!BY$4,'INTERNAL PARAMETERS-1'!$B$5:$J$44,3,FALSE)</f>
        <v>0</v>
      </c>
      <c r="BZ154" s="111">
        <f>'ANALYSIS-YLD1'!BZ154*VLOOKUP('ANALYSIS-YLD2'!BZ$4,'INTERNAL PARAMETERS-1'!$B$5:$J$44,5,FALSE)*VLOOKUP('ANALYSIS-YLD2'!BZ$4,'INTERNAL PARAMETERS-1'!$B$5:$J$44,6,FALSE)*VLOOKUP('ANALYSIS-YLD2'!BZ$4,'INTERNAL PARAMETERS-1'!$B$5:$J$44,3,FALSE) + 'ANALYSIS-YLD1'!BZ154*(1-VLOOKUP('ANALYSIS-YLD2'!BZ$4,'INTERNAL PARAMETERS-1'!$B$5:$J$44,5,FALSE))*VLOOKUP('ANALYSIS-YLD2'!BZ$4,'INTERNAL PARAMETERS-1'!$B$5:$J$44,8,FALSE)*VLOOKUP('ANALYSIS-YLD2'!BZ$4,'INTERNAL PARAMETERS-1'!$B$5:$J$44,3,FALSE)</f>
        <v>1.1272319305439584E-2</v>
      </c>
      <c r="CA154" s="111">
        <f>'ANALYSIS-YLD1'!CA154*VLOOKUP('ANALYSIS-YLD2'!CA$4,'INTERNAL PARAMETERS-1'!$B$5:$J$44,5,FALSE)*VLOOKUP('ANALYSIS-YLD2'!CA$4,'INTERNAL PARAMETERS-1'!$B$5:$J$44,6,FALSE)*VLOOKUP('ANALYSIS-YLD2'!CA$4,'INTERNAL PARAMETERS-1'!$B$5:$J$44,3,FALSE) + 'ANALYSIS-YLD1'!CA154*(1-VLOOKUP('ANALYSIS-YLD2'!CA$4,'INTERNAL PARAMETERS-1'!$B$5:$J$44,5,FALSE))*VLOOKUP('ANALYSIS-YLD2'!CA$4,'INTERNAL PARAMETERS-1'!$B$5:$J$44,8,FALSE)*VLOOKUP('ANALYSIS-YLD2'!CA$4,'INTERNAL PARAMETERS-1'!$B$5:$J$44,3,FALSE)</f>
        <v>0</v>
      </c>
      <c r="CB154" s="111">
        <f>'ANALYSIS-YLD1'!CB154*VLOOKUP('ANALYSIS-YLD2'!CB$4,'INTERNAL PARAMETERS-1'!$B$5:$J$44,5,FALSE)*VLOOKUP('ANALYSIS-YLD2'!CB$4,'INTERNAL PARAMETERS-1'!$B$5:$J$44,6,FALSE)*VLOOKUP('ANALYSIS-YLD2'!CB$4,'INTERNAL PARAMETERS-1'!$B$5:$J$44,3,FALSE) + 'ANALYSIS-YLD1'!CB154*(1-VLOOKUP('ANALYSIS-YLD2'!CB$4,'INTERNAL PARAMETERS-1'!$B$5:$J$44,5,FALSE))*VLOOKUP('ANALYSIS-YLD2'!CB$4,'INTERNAL PARAMETERS-1'!$B$5:$J$44,8,FALSE)*VLOOKUP('ANALYSIS-YLD2'!CB$4,'INTERNAL PARAMETERS-1'!$B$5:$J$44,3,FALSE)</f>
        <v>0</v>
      </c>
      <c r="CC154" s="111">
        <f>'ANALYSIS-YLD1'!CC154*VLOOKUP('ANALYSIS-YLD2'!CC$4,'INTERNAL PARAMETERS-1'!$B$5:$J$44,5,FALSE)*VLOOKUP('ANALYSIS-YLD2'!CC$4,'INTERNAL PARAMETERS-1'!$B$5:$J$44,6,FALSE)*VLOOKUP('ANALYSIS-YLD2'!CC$4,'INTERNAL PARAMETERS-1'!$B$5:$J$44,3,FALSE) + 'ANALYSIS-YLD1'!CC154*(1-VLOOKUP('ANALYSIS-YLD2'!CC$4,'INTERNAL PARAMETERS-1'!$B$5:$J$44,5,FALSE))*VLOOKUP('ANALYSIS-YLD2'!CC$4,'INTERNAL PARAMETERS-1'!$B$5:$J$44,8,FALSE)*VLOOKUP('ANALYSIS-YLD2'!CC$4,'INTERNAL PARAMETERS-1'!$B$5:$J$44,3,FALSE)</f>
        <v>1.3581146163798536E-2</v>
      </c>
      <c r="CD154" s="111">
        <f>'ANALYSIS-YLD1'!CD154*VLOOKUP('ANALYSIS-YLD2'!CD$4,'INTERNAL PARAMETERS-1'!$B$5:$J$44,5,FALSE)*VLOOKUP('ANALYSIS-YLD2'!CD$4,'INTERNAL PARAMETERS-1'!$B$5:$J$44,6,FALSE)*VLOOKUP('ANALYSIS-YLD2'!CD$4,'INTERNAL PARAMETERS-1'!$B$5:$J$44,3,FALSE) + 'ANALYSIS-YLD1'!CD154*(1-VLOOKUP('ANALYSIS-YLD2'!CD$4,'INTERNAL PARAMETERS-1'!$B$5:$J$44,5,FALSE))*VLOOKUP('ANALYSIS-YLD2'!CD$4,'INTERNAL PARAMETERS-1'!$B$5:$J$44,8,FALSE)*VLOOKUP('ANALYSIS-YLD2'!CD$4,'INTERNAL PARAMETERS-1'!$B$5:$J$44,3,FALSE)</f>
        <v>4.6515534218108327E-2</v>
      </c>
      <c r="CE154" s="111">
        <f>'ANALYSIS-YLD1'!CE154*VLOOKUP('ANALYSIS-YLD2'!CE$4,'INTERNAL PARAMETERS-1'!$B$5:$J$44,5,FALSE)*VLOOKUP('ANALYSIS-YLD2'!CE$4,'INTERNAL PARAMETERS-1'!$B$5:$J$44,6,FALSE)*VLOOKUP('ANALYSIS-YLD2'!CE$4,'INTERNAL PARAMETERS-1'!$B$5:$J$44,3,FALSE) + 'ANALYSIS-YLD1'!CE154*(1-VLOOKUP('ANALYSIS-YLD2'!CE$4,'INTERNAL PARAMETERS-1'!$B$5:$J$44,5,FALSE))*VLOOKUP('ANALYSIS-YLD2'!CE$4,'INTERNAL PARAMETERS-1'!$B$5:$J$44,8,FALSE)*VLOOKUP('ANALYSIS-YLD2'!CE$4,'INTERNAL PARAMETERS-1'!$B$5:$J$44,3,FALSE)</f>
        <v>7.9818652353858988E-2</v>
      </c>
      <c r="CF154" s="111">
        <f>'ANALYSIS-YLD1'!CF154*VLOOKUP('ANALYSIS-YLD2'!CF$4,'INTERNAL PARAMETERS-1'!$B$5:$J$44,5,FALSE)*VLOOKUP('ANALYSIS-YLD2'!CF$4,'INTERNAL PARAMETERS-1'!$B$5:$J$44,6,FALSE)*VLOOKUP('ANALYSIS-YLD2'!CF$4,'INTERNAL PARAMETERS-1'!$B$5:$J$44,3,FALSE) + 'ANALYSIS-YLD1'!CF154*(1-VLOOKUP('ANALYSIS-YLD2'!CF$4,'INTERNAL PARAMETERS-1'!$B$5:$J$44,5,FALSE))*VLOOKUP('ANALYSIS-YLD2'!CF$4,'INTERNAL PARAMETERS-1'!$B$5:$J$44,8,FALSE)*VLOOKUP('ANALYSIS-YLD2'!CF$4,'INTERNAL PARAMETERS-1'!$B$5:$J$44,3,FALSE)</f>
        <v>1.8832685210037288E-2</v>
      </c>
      <c r="CG154" s="111">
        <f>'ANALYSIS-YLD1'!CG154*VLOOKUP('ANALYSIS-YLD2'!CG$4,'INTERNAL PARAMETERS-1'!$B$5:$J$44,5,FALSE)*VLOOKUP('ANALYSIS-YLD2'!CG$4,'INTERNAL PARAMETERS-1'!$B$5:$J$44,6,FALSE)*VLOOKUP('ANALYSIS-YLD2'!CG$4,'INTERNAL PARAMETERS-1'!$B$5:$J$44,3,FALSE) + 'ANALYSIS-YLD1'!CG154*(1-VLOOKUP('ANALYSIS-YLD2'!CG$4,'INTERNAL PARAMETERS-1'!$B$5:$J$44,5,FALSE))*VLOOKUP('ANALYSIS-YLD2'!CG$4,'INTERNAL PARAMETERS-1'!$B$5:$J$44,8,FALSE)*VLOOKUP('ANALYSIS-YLD2'!CG$4,'INTERNAL PARAMETERS-1'!$B$5:$J$44,3,FALSE)</f>
        <v>0</v>
      </c>
      <c r="CH154" s="110">
        <f>'ANALYSIS-YLD1'!CH154*VLOOKUP('ANALYSIS-YLD2'!CH$4,'INTERNAL PARAMETERS-1'!$B$5:$J$44,5,FALSE)*VLOOKUP('ANALYSIS-YLD2'!CH$4,'INTERNAL PARAMETERS-1'!$B$5:$J$44,6,FALSE)*VLOOKUP('ANALYSIS-YLD2'!CH$4,'INTERNAL PARAMETERS-1'!$B$5:$J$44,3,FALSE) + 'ANALYSIS-YLD1'!CH154*(1-VLOOKUP('ANALYSIS-YLD2'!CH$4,'INTERNAL PARAMETERS-1'!$B$5:$J$44,5,FALSE))*VLOOKUP('ANALYSIS-YLD2'!CH$4,'INTERNAL PARAMETERS-1'!$B$5:$J$44,8,FALSE)*VLOOKUP('ANALYSIS-YLD2'!CH$4,'INTERNAL PARAMETERS-1'!$B$5:$J$44,3,FALSE)</f>
        <v>0</v>
      </c>
      <c r="CJ154" s="112">
        <f t="shared" si="4"/>
        <v>2063.8254328196163</v>
      </c>
      <c r="CK154" s="110">
        <f t="shared" si="5"/>
        <v>34.516031324407471</v>
      </c>
    </row>
    <row r="155" spans="2:89" x14ac:dyDescent="0.5">
      <c r="B155" s="127" t="s">
        <v>24</v>
      </c>
      <c r="C155" s="126" t="s">
        <v>21</v>
      </c>
      <c r="D155" s="126" t="s">
        <v>14</v>
      </c>
      <c r="E155" s="125">
        <f>'INPUTS-Incidence'!E155</f>
        <v>2926.9744269842859</v>
      </c>
      <c r="F155" s="128">
        <f>'INTERNAL PARAMETERS-1'!M11</f>
        <v>53.995000000000005</v>
      </c>
      <c r="G155" s="112">
        <f>'ANALYSIS-YLD1'!G155*VLOOKUP('ANALYSIS-YLD2'!G$4,'INTERNAL PARAMETERS-1'!$B$5:$J$44,5,FALSE)*VLOOKUP('ANALYSIS-YLD2'!G$4,'INTERNAL PARAMETERS-1'!$B$5:$J$44,7,FALSE)*'ANALYSIS-YLD2'!$F155 + 'ANALYSIS-YLD1'!G155*(1-VLOOKUP('ANALYSIS-YLD2'!G$4,'INTERNAL PARAMETERS-1'!$B$5:$J$44,5,FALSE))*VLOOKUP('ANALYSIS-YLD2'!G$4,'INTERNAL PARAMETERS-1'!$B$5:$J$44,9,FALSE)*'ANALYSIS-YLD2'!$F155</f>
        <v>525.82831299568522</v>
      </c>
      <c r="H155" s="111">
        <f>'ANALYSIS-YLD1'!H155*VLOOKUP('ANALYSIS-YLD2'!H$4,'INTERNAL PARAMETERS-1'!$B$5:$J$44,5,FALSE)*VLOOKUP('ANALYSIS-YLD2'!H$4,'INTERNAL PARAMETERS-1'!$B$5:$J$44,7,FALSE)*'ANALYSIS-YLD2'!$F155 + 'ANALYSIS-YLD1'!H155*(1-VLOOKUP('ANALYSIS-YLD2'!H$4,'INTERNAL PARAMETERS-1'!$B$5:$J$44,5,FALSE))*VLOOKUP('ANALYSIS-YLD2'!H$4,'INTERNAL PARAMETERS-1'!$B$5:$J$44,9,FALSE)*'ANALYSIS-YLD2'!$F155</f>
        <v>398.24177776464552</v>
      </c>
      <c r="I155" s="111">
        <f>'ANALYSIS-YLD1'!I155*VLOOKUP('ANALYSIS-YLD2'!I$4,'INTERNAL PARAMETERS-1'!$B$5:$J$44,5,FALSE)*VLOOKUP('ANALYSIS-YLD2'!I$4,'INTERNAL PARAMETERS-1'!$B$5:$J$44,7,FALSE)*'ANALYSIS-YLD2'!$F155 + 'ANALYSIS-YLD1'!I155*(1-VLOOKUP('ANALYSIS-YLD2'!I$4,'INTERNAL PARAMETERS-1'!$B$5:$J$44,5,FALSE))*VLOOKUP('ANALYSIS-YLD2'!I$4,'INTERNAL PARAMETERS-1'!$B$5:$J$44,9,FALSE)*'ANALYSIS-YLD2'!$F155</f>
        <v>348.79564523569309</v>
      </c>
      <c r="J155" s="111">
        <f>'ANALYSIS-YLD1'!J155*VLOOKUP('ANALYSIS-YLD2'!J$4,'INTERNAL PARAMETERS-1'!$B$5:$J$44,5,FALSE)*VLOOKUP('ANALYSIS-YLD2'!J$4,'INTERNAL PARAMETERS-1'!$B$5:$J$44,7,FALSE)*'ANALYSIS-YLD2'!$F155 + 'ANALYSIS-YLD1'!J155*(1-VLOOKUP('ANALYSIS-YLD2'!J$4,'INTERNAL PARAMETERS-1'!$B$5:$J$44,5,FALSE))*VLOOKUP('ANALYSIS-YLD2'!J$4,'INTERNAL PARAMETERS-1'!$B$5:$J$44,9,FALSE)*'ANALYSIS-YLD2'!$F155</f>
        <v>0</v>
      </c>
      <c r="K155" s="111">
        <f>'ANALYSIS-YLD1'!K155*VLOOKUP('ANALYSIS-YLD2'!K$4,'INTERNAL PARAMETERS-1'!$B$5:$J$44,5,FALSE)*VLOOKUP('ANALYSIS-YLD2'!K$4,'INTERNAL PARAMETERS-1'!$B$5:$J$44,7,FALSE)*'ANALYSIS-YLD2'!$F155 + 'ANALYSIS-YLD1'!K155*(1-VLOOKUP('ANALYSIS-YLD2'!K$4,'INTERNAL PARAMETERS-1'!$B$5:$J$44,5,FALSE))*VLOOKUP('ANALYSIS-YLD2'!K$4,'INTERNAL PARAMETERS-1'!$B$5:$J$44,9,FALSE)*'ANALYSIS-YLD2'!$F155</f>
        <v>5.0928239193700655</v>
      </c>
      <c r="L155" s="111">
        <f>'ANALYSIS-YLD1'!L155*VLOOKUP('ANALYSIS-YLD2'!L$4,'INTERNAL PARAMETERS-1'!$B$5:$J$44,5,FALSE)*VLOOKUP('ANALYSIS-YLD2'!L$4,'INTERNAL PARAMETERS-1'!$B$5:$J$44,7,FALSE)*'ANALYSIS-YLD2'!$F155 + 'ANALYSIS-YLD1'!L155*(1-VLOOKUP('ANALYSIS-YLD2'!L$4,'INTERNAL PARAMETERS-1'!$B$5:$J$44,5,FALSE))*VLOOKUP('ANALYSIS-YLD2'!L$4,'INTERNAL PARAMETERS-1'!$B$5:$J$44,9,FALSE)*'ANALYSIS-YLD2'!$F155</f>
        <v>1.6983191620521878</v>
      </c>
      <c r="M155" s="111">
        <f>'ANALYSIS-YLD1'!M155*VLOOKUP('ANALYSIS-YLD2'!M$4,'INTERNAL PARAMETERS-1'!$B$5:$J$44,5,FALSE)*VLOOKUP('ANALYSIS-YLD2'!M$4,'INTERNAL PARAMETERS-1'!$B$5:$J$44,7,FALSE)*'ANALYSIS-YLD2'!$F155 + 'ANALYSIS-YLD1'!M155*(1-VLOOKUP('ANALYSIS-YLD2'!M$4,'INTERNAL PARAMETERS-1'!$B$5:$J$44,5,FALSE))*VLOOKUP('ANALYSIS-YLD2'!M$4,'INTERNAL PARAMETERS-1'!$B$5:$J$44,9,FALSE)*'ANALYSIS-YLD2'!$F155</f>
        <v>10.210033716899881</v>
      </c>
      <c r="N155" s="111">
        <f>'ANALYSIS-YLD1'!N155*VLOOKUP('ANALYSIS-YLD2'!N$4,'INTERNAL PARAMETERS-1'!$B$5:$J$44,5,FALSE)*VLOOKUP('ANALYSIS-YLD2'!N$4,'INTERNAL PARAMETERS-1'!$B$5:$J$44,7,FALSE)*'ANALYSIS-YLD2'!$F155 + 'ANALYSIS-YLD1'!N155*(1-VLOOKUP('ANALYSIS-YLD2'!N$4,'INTERNAL PARAMETERS-1'!$B$5:$J$44,5,FALSE))*VLOOKUP('ANALYSIS-YLD2'!N$4,'INTERNAL PARAMETERS-1'!$B$5:$J$44,9,FALSE)*'ANALYSIS-YLD2'!$F155</f>
        <v>1.9395307404145694</v>
      </c>
      <c r="O155" s="111">
        <f>'ANALYSIS-YLD1'!O155*VLOOKUP('ANALYSIS-YLD2'!O$4,'INTERNAL PARAMETERS-1'!$B$5:$J$44,5,FALSE)*VLOOKUP('ANALYSIS-YLD2'!O$4,'INTERNAL PARAMETERS-1'!$B$5:$J$44,7,FALSE)*'ANALYSIS-YLD2'!$F155 + 'ANALYSIS-YLD1'!O155*(1-VLOOKUP('ANALYSIS-YLD2'!O$4,'INTERNAL PARAMETERS-1'!$B$5:$J$44,5,FALSE))*VLOOKUP('ANALYSIS-YLD2'!O$4,'INTERNAL PARAMETERS-1'!$B$5:$J$44,9,FALSE)*'ANALYSIS-YLD2'!$F155</f>
        <v>0</v>
      </c>
      <c r="P155" s="111">
        <f>'ANALYSIS-YLD1'!P155*VLOOKUP('ANALYSIS-YLD2'!P$4,'INTERNAL PARAMETERS-1'!$B$5:$J$44,5,FALSE)*VLOOKUP('ANALYSIS-YLD2'!P$4,'INTERNAL PARAMETERS-1'!$B$5:$J$44,7,FALSE)*'ANALYSIS-YLD2'!$F155 + 'ANALYSIS-YLD1'!P155*(1-VLOOKUP('ANALYSIS-YLD2'!P$4,'INTERNAL PARAMETERS-1'!$B$5:$J$44,5,FALSE))*VLOOKUP('ANALYSIS-YLD2'!P$4,'INTERNAL PARAMETERS-1'!$B$5:$J$44,9,FALSE)*'ANALYSIS-YLD2'!$F155</f>
        <v>0</v>
      </c>
      <c r="Q155" s="111">
        <f>'ANALYSIS-YLD1'!Q155*VLOOKUP('ANALYSIS-YLD2'!Q$4,'INTERNAL PARAMETERS-1'!$B$5:$J$44,5,FALSE)*VLOOKUP('ANALYSIS-YLD2'!Q$4,'INTERNAL PARAMETERS-1'!$B$5:$J$44,7,FALSE)*'ANALYSIS-YLD2'!$F155 + 'ANALYSIS-YLD1'!Q155*(1-VLOOKUP('ANALYSIS-YLD2'!Q$4,'INTERNAL PARAMETERS-1'!$B$5:$J$44,5,FALSE))*VLOOKUP('ANALYSIS-YLD2'!Q$4,'INTERNAL PARAMETERS-1'!$B$5:$J$44,9,FALSE)*'ANALYSIS-YLD2'!$F155</f>
        <v>0</v>
      </c>
      <c r="R155" s="111">
        <f>'ANALYSIS-YLD1'!R155*VLOOKUP('ANALYSIS-YLD2'!R$4,'INTERNAL PARAMETERS-1'!$B$5:$J$44,5,FALSE)*VLOOKUP('ANALYSIS-YLD2'!R$4,'INTERNAL PARAMETERS-1'!$B$5:$J$44,7,FALSE)*'ANALYSIS-YLD2'!$F155 + 'ANALYSIS-YLD1'!R155*(1-VLOOKUP('ANALYSIS-YLD2'!R$4,'INTERNAL PARAMETERS-1'!$B$5:$J$44,5,FALSE))*VLOOKUP('ANALYSIS-YLD2'!R$4,'INTERNAL PARAMETERS-1'!$B$5:$J$44,9,FALSE)*'ANALYSIS-YLD2'!$F155</f>
        <v>3.4200285377637574</v>
      </c>
      <c r="S155" s="111">
        <f>'ANALYSIS-YLD1'!S155*VLOOKUP('ANALYSIS-YLD2'!S$4,'INTERNAL PARAMETERS-1'!$B$5:$J$44,5,FALSE)*VLOOKUP('ANALYSIS-YLD2'!S$4,'INTERNAL PARAMETERS-1'!$B$5:$J$44,7,FALSE)*'ANALYSIS-YLD2'!$F155 + 'ANALYSIS-YLD1'!S155*(1-VLOOKUP('ANALYSIS-YLD2'!S$4,'INTERNAL PARAMETERS-1'!$B$5:$J$44,5,FALSE))*VLOOKUP('ANALYSIS-YLD2'!S$4,'INTERNAL PARAMETERS-1'!$B$5:$J$44,9,FALSE)*'ANALYSIS-YLD2'!$F155</f>
        <v>45.700605461820771</v>
      </c>
      <c r="T155" s="111">
        <f>'ANALYSIS-YLD1'!T155*VLOOKUP('ANALYSIS-YLD2'!T$4,'INTERNAL PARAMETERS-1'!$B$5:$J$44,5,FALSE)*VLOOKUP('ANALYSIS-YLD2'!T$4,'INTERNAL PARAMETERS-1'!$B$5:$J$44,7,FALSE)*'ANALYSIS-YLD2'!$F155 + 'ANALYSIS-YLD1'!T155*(1-VLOOKUP('ANALYSIS-YLD2'!T$4,'INTERNAL PARAMETERS-1'!$B$5:$J$44,5,FALSE))*VLOOKUP('ANALYSIS-YLD2'!T$4,'INTERNAL PARAMETERS-1'!$B$5:$J$44,9,FALSE)*'ANALYSIS-YLD2'!$F155</f>
        <v>12.070772626099007</v>
      </c>
      <c r="U155" s="111">
        <f>'ANALYSIS-YLD1'!U155*VLOOKUP('ANALYSIS-YLD2'!U$4,'INTERNAL PARAMETERS-1'!$B$5:$J$44,5,FALSE)*VLOOKUP('ANALYSIS-YLD2'!U$4,'INTERNAL PARAMETERS-1'!$B$5:$J$44,7,FALSE)*'ANALYSIS-YLD2'!$F155 + 'ANALYSIS-YLD1'!U155*(1-VLOOKUP('ANALYSIS-YLD2'!U$4,'INTERNAL PARAMETERS-1'!$B$5:$J$44,5,FALSE))*VLOOKUP('ANALYSIS-YLD2'!U$4,'INTERNAL PARAMETERS-1'!$B$5:$J$44,9,FALSE)*'ANALYSIS-YLD2'!$F155</f>
        <v>9.0933153783279188</v>
      </c>
      <c r="V155" s="111">
        <f>'ANALYSIS-YLD1'!V155*VLOOKUP('ANALYSIS-YLD2'!V$4,'INTERNAL PARAMETERS-1'!$B$5:$J$44,5,FALSE)*VLOOKUP('ANALYSIS-YLD2'!V$4,'INTERNAL PARAMETERS-1'!$B$5:$J$44,7,FALSE)*'ANALYSIS-YLD2'!$F155 + 'ANALYSIS-YLD1'!V155*(1-VLOOKUP('ANALYSIS-YLD2'!V$4,'INTERNAL PARAMETERS-1'!$B$5:$J$44,5,FALSE))*VLOOKUP('ANALYSIS-YLD2'!V$4,'INTERNAL PARAMETERS-1'!$B$5:$J$44,9,FALSE)*'ANALYSIS-YLD2'!$F155</f>
        <v>44.726773671360398</v>
      </c>
      <c r="W155" s="111">
        <f>'ANALYSIS-YLD1'!W155*VLOOKUP('ANALYSIS-YLD2'!W$4,'INTERNAL PARAMETERS-1'!$B$5:$J$44,5,FALSE)*VLOOKUP('ANALYSIS-YLD2'!W$4,'INTERNAL PARAMETERS-1'!$B$5:$J$44,7,FALSE)*'ANALYSIS-YLD2'!$F155 + 'ANALYSIS-YLD1'!W155*(1-VLOOKUP('ANALYSIS-YLD2'!W$4,'INTERNAL PARAMETERS-1'!$B$5:$J$44,5,FALSE))*VLOOKUP('ANALYSIS-YLD2'!W$4,'INTERNAL PARAMETERS-1'!$B$5:$J$44,9,FALSE)*'ANALYSIS-YLD2'!$F155</f>
        <v>0</v>
      </c>
      <c r="X155" s="111">
        <f>'ANALYSIS-YLD1'!X155*VLOOKUP('ANALYSIS-YLD2'!X$4,'INTERNAL PARAMETERS-1'!$B$5:$J$44,5,FALSE)*VLOOKUP('ANALYSIS-YLD2'!X$4,'INTERNAL PARAMETERS-1'!$B$5:$J$44,7,FALSE)*'ANALYSIS-YLD2'!$F155 + 'ANALYSIS-YLD1'!X155*(1-VLOOKUP('ANALYSIS-YLD2'!X$4,'INTERNAL PARAMETERS-1'!$B$5:$J$44,5,FALSE))*VLOOKUP('ANALYSIS-YLD2'!X$4,'INTERNAL PARAMETERS-1'!$B$5:$J$44,9,FALSE)*'ANALYSIS-YLD2'!$F155</f>
        <v>0</v>
      </c>
      <c r="Y155" s="111">
        <f>'ANALYSIS-YLD1'!Y155*VLOOKUP('ANALYSIS-YLD2'!Y$4,'INTERNAL PARAMETERS-1'!$B$5:$J$44,5,FALSE)*VLOOKUP('ANALYSIS-YLD2'!Y$4,'INTERNAL PARAMETERS-1'!$B$5:$J$44,7,FALSE)*'ANALYSIS-YLD2'!$F155 + 'ANALYSIS-YLD1'!Y155*(1-VLOOKUP('ANALYSIS-YLD2'!Y$4,'INTERNAL PARAMETERS-1'!$B$5:$J$44,5,FALSE))*VLOOKUP('ANALYSIS-YLD2'!Y$4,'INTERNAL PARAMETERS-1'!$B$5:$J$44,9,FALSE)*'ANALYSIS-YLD2'!$F155</f>
        <v>0</v>
      </c>
      <c r="Z155" s="111">
        <f>'ANALYSIS-YLD1'!Z155*VLOOKUP('ANALYSIS-YLD2'!Z$4,'INTERNAL PARAMETERS-1'!$B$5:$J$44,5,FALSE)*VLOOKUP('ANALYSIS-YLD2'!Z$4,'INTERNAL PARAMETERS-1'!$B$5:$J$44,7,FALSE)*'ANALYSIS-YLD2'!$F155 + 'ANALYSIS-YLD1'!Z155*(1-VLOOKUP('ANALYSIS-YLD2'!Z$4,'INTERNAL PARAMETERS-1'!$B$5:$J$44,5,FALSE))*VLOOKUP('ANALYSIS-YLD2'!Z$4,'INTERNAL PARAMETERS-1'!$B$5:$J$44,9,FALSE)*'ANALYSIS-YLD2'!$F155</f>
        <v>0</v>
      </c>
      <c r="AA155" s="111">
        <f>'ANALYSIS-YLD1'!AA155*VLOOKUP('ANALYSIS-YLD2'!AA$4,'INTERNAL PARAMETERS-1'!$B$5:$J$44,5,FALSE)*VLOOKUP('ANALYSIS-YLD2'!AA$4,'INTERNAL PARAMETERS-1'!$B$5:$J$44,7,FALSE)*'ANALYSIS-YLD2'!$F155 + 'ANALYSIS-YLD1'!AA155*(1-VLOOKUP('ANALYSIS-YLD2'!AA$4,'INTERNAL PARAMETERS-1'!$B$5:$J$44,5,FALSE))*VLOOKUP('ANALYSIS-YLD2'!AA$4,'INTERNAL PARAMETERS-1'!$B$5:$J$44,9,FALSE)*'ANALYSIS-YLD2'!$F155</f>
        <v>0</v>
      </c>
      <c r="AB155" s="111">
        <f>'ANALYSIS-YLD1'!AB155*VLOOKUP('ANALYSIS-YLD2'!AB$4,'INTERNAL PARAMETERS-1'!$B$5:$J$44,5,FALSE)*VLOOKUP('ANALYSIS-YLD2'!AB$4,'INTERNAL PARAMETERS-1'!$B$5:$J$44,7,FALSE)*'ANALYSIS-YLD2'!$F155 + 'ANALYSIS-YLD1'!AB155*(1-VLOOKUP('ANALYSIS-YLD2'!AB$4,'INTERNAL PARAMETERS-1'!$B$5:$J$44,5,FALSE))*VLOOKUP('ANALYSIS-YLD2'!AB$4,'INTERNAL PARAMETERS-1'!$B$5:$J$44,9,FALSE)*'ANALYSIS-YLD2'!$F155</f>
        <v>0</v>
      </c>
      <c r="AC155" s="111">
        <f>'ANALYSIS-YLD1'!AC155*VLOOKUP('ANALYSIS-YLD2'!AC$4,'INTERNAL PARAMETERS-1'!$B$5:$J$44,5,FALSE)*VLOOKUP('ANALYSIS-YLD2'!AC$4,'INTERNAL PARAMETERS-1'!$B$5:$J$44,7,FALSE)*'ANALYSIS-YLD2'!$F155 + 'ANALYSIS-YLD1'!AC155*(1-VLOOKUP('ANALYSIS-YLD2'!AC$4,'INTERNAL PARAMETERS-1'!$B$5:$J$44,5,FALSE))*VLOOKUP('ANALYSIS-YLD2'!AC$4,'INTERNAL PARAMETERS-1'!$B$5:$J$44,9,FALSE)*'ANALYSIS-YLD2'!$F155</f>
        <v>0</v>
      </c>
      <c r="AD155" s="111">
        <f>'ANALYSIS-YLD1'!AD155*VLOOKUP('ANALYSIS-YLD2'!AD$4,'INTERNAL PARAMETERS-1'!$B$5:$J$44,5,FALSE)*VLOOKUP('ANALYSIS-YLD2'!AD$4,'INTERNAL PARAMETERS-1'!$B$5:$J$44,7,FALSE)*'ANALYSIS-YLD2'!$F155 + 'ANALYSIS-YLD1'!AD155*(1-VLOOKUP('ANALYSIS-YLD2'!AD$4,'INTERNAL PARAMETERS-1'!$B$5:$J$44,5,FALSE))*VLOOKUP('ANALYSIS-YLD2'!AD$4,'INTERNAL PARAMETERS-1'!$B$5:$J$44,9,FALSE)*'ANALYSIS-YLD2'!$F155</f>
        <v>0</v>
      </c>
      <c r="AE155" s="111">
        <f>'ANALYSIS-YLD1'!AE155*VLOOKUP('ANALYSIS-YLD2'!AE$4,'INTERNAL PARAMETERS-1'!$B$5:$J$44,5,FALSE)*VLOOKUP('ANALYSIS-YLD2'!AE$4,'INTERNAL PARAMETERS-1'!$B$5:$J$44,7,FALSE)*'ANALYSIS-YLD2'!$F155 + 'ANALYSIS-YLD1'!AE155*(1-VLOOKUP('ANALYSIS-YLD2'!AE$4,'INTERNAL PARAMETERS-1'!$B$5:$J$44,5,FALSE))*VLOOKUP('ANALYSIS-YLD2'!AE$4,'INTERNAL PARAMETERS-1'!$B$5:$J$44,9,FALSE)*'ANALYSIS-YLD2'!$F155</f>
        <v>0</v>
      </c>
      <c r="AF155" s="111">
        <f>'ANALYSIS-YLD1'!AF155*VLOOKUP('ANALYSIS-YLD2'!AF$4,'INTERNAL PARAMETERS-1'!$B$5:$J$44,5,FALSE)*VLOOKUP('ANALYSIS-YLD2'!AF$4,'INTERNAL PARAMETERS-1'!$B$5:$J$44,7,FALSE)*'ANALYSIS-YLD2'!$F155 + 'ANALYSIS-YLD1'!AF155*(1-VLOOKUP('ANALYSIS-YLD2'!AF$4,'INTERNAL PARAMETERS-1'!$B$5:$J$44,5,FALSE))*VLOOKUP('ANALYSIS-YLD2'!AF$4,'INTERNAL PARAMETERS-1'!$B$5:$J$44,9,FALSE)*'ANALYSIS-YLD2'!$F155</f>
        <v>1.9612694153392181</v>
      </c>
      <c r="AG155" s="111">
        <f>'ANALYSIS-YLD1'!AG155*VLOOKUP('ANALYSIS-YLD2'!AG$4,'INTERNAL PARAMETERS-1'!$B$5:$J$44,5,FALSE)*VLOOKUP('ANALYSIS-YLD2'!AG$4,'INTERNAL PARAMETERS-1'!$B$5:$J$44,7,FALSE)*'ANALYSIS-YLD2'!$F155 + 'ANALYSIS-YLD1'!AG155*(1-VLOOKUP('ANALYSIS-YLD2'!AG$4,'INTERNAL PARAMETERS-1'!$B$5:$J$44,5,FALSE))*VLOOKUP('ANALYSIS-YLD2'!AG$4,'INTERNAL PARAMETERS-1'!$B$5:$J$44,9,FALSE)*'ANALYSIS-YLD2'!$F155</f>
        <v>0</v>
      </c>
      <c r="AH155" s="111">
        <f>'ANALYSIS-YLD1'!AH155*VLOOKUP('ANALYSIS-YLD2'!AH$4,'INTERNAL PARAMETERS-1'!$B$5:$J$44,5,FALSE)*VLOOKUP('ANALYSIS-YLD2'!AH$4,'INTERNAL PARAMETERS-1'!$B$5:$J$44,7,FALSE)*'ANALYSIS-YLD2'!$F155 + 'ANALYSIS-YLD1'!AH155*(1-VLOOKUP('ANALYSIS-YLD2'!AH$4,'INTERNAL PARAMETERS-1'!$B$5:$J$44,5,FALSE))*VLOOKUP('ANALYSIS-YLD2'!AH$4,'INTERNAL PARAMETERS-1'!$B$5:$J$44,9,FALSE)*'ANALYSIS-YLD2'!$F155</f>
        <v>0.13838156135240046</v>
      </c>
      <c r="AI155" s="111">
        <f>'ANALYSIS-YLD1'!AI155*VLOOKUP('ANALYSIS-YLD2'!AI$4,'INTERNAL PARAMETERS-1'!$B$5:$J$44,5,FALSE)*VLOOKUP('ANALYSIS-YLD2'!AI$4,'INTERNAL PARAMETERS-1'!$B$5:$J$44,7,FALSE)*'ANALYSIS-YLD2'!$F155 + 'ANALYSIS-YLD1'!AI155*(1-VLOOKUP('ANALYSIS-YLD2'!AI$4,'INTERNAL PARAMETERS-1'!$B$5:$J$44,5,FALSE))*VLOOKUP('ANALYSIS-YLD2'!AI$4,'INTERNAL PARAMETERS-1'!$B$5:$J$44,9,FALSE)*'ANALYSIS-YLD2'!$F155</f>
        <v>0.69159172279363235</v>
      </c>
      <c r="AJ155" s="111">
        <f>'ANALYSIS-YLD1'!AJ155*VLOOKUP('ANALYSIS-YLD2'!AJ$4,'INTERNAL PARAMETERS-1'!$B$5:$J$44,5,FALSE)*VLOOKUP('ANALYSIS-YLD2'!AJ$4,'INTERNAL PARAMETERS-1'!$B$5:$J$44,7,FALSE)*'ANALYSIS-YLD2'!$F155 + 'ANALYSIS-YLD1'!AJ155*(1-VLOOKUP('ANALYSIS-YLD2'!AJ$4,'INTERNAL PARAMETERS-1'!$B$5:$J$44,5,FALSE))*VLOOKUP('ANALYSIS-YLD2'!AJ$4,'INTERNAL PARAMETERS-1'!$B$5:$J$44,9,FALSE)*'ANALYSIS-YLD2'!$F155</f>
        <v>8.3363195607991596</v>
      </c>
      <c r="AK155" s="111">
        <f>'ANALYSIS-YLD1'!AK155*VLOOKUP('ANALYSIS-YLD2'!AK$4,'INTERNAL PARAMETERS-1'!$B$5:$J$44,5,FALSE)*VLOOKUP('ANALYSIS-YLD2'!AK$4,'INTERNAL PARAMETERS-1'!$B$5:$J$44,7,FALSE)*'ANALYSIS-YLD2'!$F155 + 'ANALYSIS-YLD1'!AK155*(1-VLOOKUP('ANALYSIS-YLD2'!AK$4,'INTERNAL PARAMETERS-1'!$B$5:$J$44,5,FALSE))*VLOOKUP('ANALYSIS-YLD2'!AK$4,'INTERNAL PARAMETERS-1'!$B$5:$J$44,9,FALSE)*'ANALYSIS-YLD2'!$F155</f>
        <v>1.1070524908192036</v>
      </c>
      <c r="AL155" s="111">
        <f>'ANALYSIS-YLD1'!AL155*VLOOKUP('ANALYSIS-YLD2'!AL$4,'INTERNAL PARAMETERS-1'!$B$5:$J$44,5,FALSE)*VLOOKUP('ANALYSIS-YLD2'!AL$4,'INTERNAL PARAMETERS-1'!$B$5:$J$44,7,FALSE)*'ANALYSIS-YLD2'!$F155 + 'ANALYSIS-YLD1'!AL155*(1-VLOOKUP('ANALYSIS-YLD2'!AL$4,'INTERNAL PARAMETERS-1'!$B$5:$J$44,5,FALSE))*VLOOKUP('ANALYSIS-YLD2'!AL$4,'INTERNAL PARAMETERS-1'!$B$5:$J$44,9,FALSE)*'ANALYSIS-YLD2'!$F155</f>
        <v>0</v>
      </c>
      <c r="AM155" s="111">
        <f>'ANALYSIS-YLD1'!AM155*VLOOKUP('ANALYSIS-YLD2'!AM$4,'INTERNAL PARAMETERS-1'!$B$5:$J$44,5,FALSE)*VLOOKUP('ANALYSIS-YLD2'!AM$4,'INTERNAL PARAMETERS-1'!$B$5:$J$44,7,FALSE)*'ANALYSIS-YLD2'!$F155 + 'ANALYSIS-YLD1'!AM155*(1-VLOOKUP('ANALYSIS-YLD2'!AM$4,'INTERNAL PARAMETERS-1'!$B$5:$J$44,5,FALSE))*VLOOKUP('ANALYSIS-YLD2'!AM$4,'INTERNAL PARAMETERS-1'!$B$5:$J$44,9,FALSE)*'ANALYSIS-YLD2'!$F155</f>
        <v>0</v>
      </c>
      <c r="AN155" s="111">
        <f>'ANALYSIS-YLD1'!AN155*VLOOKUP('ANALYSIS-YLD2'!AN$4,'INTERNAL PARAMETERS-1'!$B$5:$J$44,5,FALSE)*VLOOKUP('ANALYSIS-YLD2'!AN$4,'INTERNAL PARAMETERS-1'!$B$5:$J$44,7,FALSE)*'ANALYSIS-YLD2'!$F155 + 'ANALYSIS-YLD1'!AN155*(1-VLOOKUP('ANALYSIS-YLD2'!AN$4,'INTERNAL PARAMETERS-1'!$B$5:$J$44,5,FALSE))*VLOOKUP('ANALYSIS-YLD2'!AN$4,'INTERNAL PARAMETERS-1'!$B$5:$J$44,9,FALSE)*'ANALYSIS-YLD2'!$F155</f>
        <v>0</v>
      </c>
      <c r="AO155" s="111">
        <f>'ANALYSIS-YLD1'!AO155*VLOOKUP('ANALYSIS-YLD2'!AO$4,'INTERNAL PARAMETERS-1'!$B$5:$J$44,5,FALSE)*VLOOKUP('ANALYSIS-YLD2'!AO$4,'INTERNAL PARAMETERS-1'!$B$5:$J$44,7,FALSE)*'ANALYSIS-YLD2'!$F155 + 'ANALYSIS-YLD1'!AO155*(1-VLOOKUP('ANALYSIS-YLD2'!AO$4,'INTERNAL PARAMETERS-1'!$B$5:$J$44,5,FALSE))*VLOOKUP('ANALYSIS-YLD2'!AO$4,'INTERNAL PARAMETERS-1'!$B$5:$J$44,9,FALSE)*'ANALYSIS-YLD2'!$F155</f>
        <v>0</v>
      </c>
      <c r="AP155" s="111">
        <f>'ANALYSIS-YLD1'!AP155*VLOOKUP('ANALYSIS-YLD2'!AP$4,'INTERNAL PARAMETERS-1'!$B$5:$J$44,5,FALSE)*VLOOKUP('ANALYSIS-YLD2'!AP$4,'INTERNAL PARAMETERS-1'!$B$5:$J$44,7,FALSE)*'ANALYSIS-YLD2'!$F155 + 'ANALYSIS-YLD1'!AP155*(1-VLOOKUP('ANALYSIS-YLD2'!AP$4,'INTERNAL PARAMETERS-1'!$B$5:$J$44,5,FALSE))*VLOOKUP('ANALYSIS-YLD2'!AP$4,'INTERNAL PARAMETERS-1'!$B$5:$J$44,9,FALSE)*'ANALYSIS-YLD2'!$F155</f>
        <v>0</v>
      </c>
      <c r="AQ155" s="111">
        <f>'ANALYSIS-YLD1'!AQ155*VLOOKUP('ANALYSIS-YLD2'!AQ$4,'INTERNAL PARAMETERS-1'!$B$5:$J$44,5,FALSE)*VLOOKUP('ANALYSIS-YLD2'!AQ$4,'INTERNAL PARAMETERS-1'!$B$5:$J$44,7,FALSE)*'ANALYSIS-YLD2'!$F155 + 'ANALYSIS-YLD1'!AQ155*(1-VLOOKUP('ANALYSIS-YLD2'!AQ$4,'INTERNAL PARAMETERS-1'!$B$5:$J$44,5,FALSE))*VLOOKUP('ANALYSIS-YLD2'!AQ$4,'INTERNAL PARAMETERS-1'!$B$5:$J$44,9,FALSE)*'ANALYSIS-YLD2'!$F155</f>
        <v>0</v>
      </c>
      <c r="AR155" s="111">
        <f>'ANALYSIS-YLD1'!AR155*VLOOKUP('ANALYSIS-YLD2'!AR$4,'INTERNAL PARAMETERS-1'!$B$5:$J$44,5,FALSE)*VLOOKUP('ANALYSIS-YLD2'!AR$4,'INTERNAL PARAMETERS-1'!$B$5:$J$44,7,FALSE)*'ANALYSIS-YLD2'!$F155 + 'ANALYSIS-YLD1'!AR155*(1-VLOOKUP('ANALYSIS-YLD2'!AR$4,'INTERNAL PARAMETERS-1'!$B$5:$J$44,5,FALSE))*VLOOKUP('ANALYSIS-YLD2'!AR$4,'INTERNAL PARAMETERS-1'!$B$5:$J$44,9,FALSE)*'ANALYSIS-YLD2'!$F155</f>
        <v>0</v>
      </c>
      <c r="AS155" s="111">
        <f>'ANALYSIS-YLD1'!AS155*VLOOKUP('ANALYSIS-YLD2'!AS$4,'INTERNAL PARAMETERS-1'!$B$5:$J$44,5,FALSE)*VLOOKUP('ANALYSIS-YLD2'!AS$4,'INTERNAL PARAMETERS-1'!$B$5:$J$44,7,FALSE)*'ANALYSIS-YLD2'!$F155 + 'ANALYSIS-YLD1'!AS155*(1-VLOOKUP('ANALYSIS-YLD2'!AS$4,'INTERNAL PARAMETERS-1'!$B$5:$J$44,5,FALSE))*VLOOKUP('ANALYSIS-YLD2'!AS$4,'INTERNAL PARAMETERS-1'!$B$5:$J$44,9,FALSE)*'ANALYSIS-YLD2'!$F155</f>
        <v>0</v>
      </c>
      <c r="AT155" s="110">
        <f>'ANALYSIS-YLD1'!AT155*VLOOKUP('ANALYSIS-YLD2'!AT$4,'INTERNAL PARAMETERS-1'!$B$5:$J$44,5,FALSE)*VLOOKUP('ANALYSIS-YLD2'!AT$4,'INTERNAL PARAMETERS-1'!$B$5:$J$44,7,FALSE)*'ANALYSIS-YLD2'!$F155 + 'ANALYSIS-YLD1'!AT155*(1-VLOOKUP('ANALYSIS-YLD2'!AT$4,'INTERNAL PARAMETERS-1'!$B$5:$J$44,5,FALSE))*VLOOKUP('ANALYSIS-YLD2'!AT$4,'INTERNAL PARAMETERS-1'!$B$5:$J$44,9,FALSE)*'ANALYSIS-YLD2'!$F155</f>
        <v>0</v>
      </c>
      <c r="AU155" s="112">
        <f>'ANALYSIS-YLD1'!AU155*VLOOKUP('ANALYSIS-YLD2'!AU$4,'INTERNAL PARAMETERS-1'!$B$5:$J$44,5,FALSE)*VLOOKUP('ANALYSIS-YLD2'!AU$4,'INTERNAL PARAMETERS-1'!$B$5:$J$44,6,FALSE)*VLOOKUP('ANALYSIS-YLD2'!AU$4,'INTERNAL PARAMETERS-1'!$B$5:$J$44,3,FALSE) + 'ANALYSIS-YLD1'!AU155*(1-VLOOKUP('ANALYSIS-YLD2'!AU$4,'INTERNAL PARAMETERS-1'!$B$5:$J$44,5,FALSE))*VLOOKUP('ANALYSIS-YLD2'!AU$4,'INTERNAL PARAMETERS-1'!$B$5:$J$44,8,FALSE)*VLOOKUP('ANALYSIS-YLD2'!AU$4,'INTERNAL PARAMETERS-1'!$B$5:$J$44,3,FALSE)</f>
        <v>0</v>
      </c>
      <c r="AV155" s="111">
        <f>'ANALYSIS-YLD1'!AV155*VLOOKUP('ANALYSIS-YLD2'!AV$4,'INTERNAL PARAMETERS-1'!$B$5:$J$44,5,FALSE)*VLOOKUP('ANALYSIS-YLD2'!AV$4,'INTERNAL PARAMETERS-1'!$B$5:$J$44,6,FALSE)*VLOOKUP('ANALYSIS-YLD2'!AV$4,'INTERNAL PARAMETERS-1'!$B$5:$J$44,3,FALSE) + 'ANALYSIS-YLD1'!AV155*(1-VLOOKUP('ANALYSIS-YLD2'!AV$4,'INTERNAL PARAMETERS-1'!$B$5:$J$44,5,FALSE))*VLOOKUP('ANALYSIS-YLD2'!AV$4,'INTERNAL PARAMETERS-1'!$B$5:$J$44,8,FALSE)*VLOOKUP('ANALYSIS-YLD2'!AV$4,'INTERNAL PARAMETERS-1'!$B$5:$J$44,3,FALSE)</f>
        <v>0</v>
      </c>
      <c r="AW155" s="111">
        <f>'ANALYSIS-YLD1'!AW155*VLOOKUP('ANALYSIS-YLD2'!AW$4,'INTERNAL PARAMETERS-1'!$B$5:$J$44,5,FALSE)*VLOOKUP('ANALYSIS-YLD2'!AW$4,'INTERNAL PARAMETERS-1'!$B$5:$J$44,6,FALSE)*VLOOKUP('ANALYSIS-YLD2'!AW$4,'INTERNAL PARAMETERS-1'!$B$5:$J$44,3,FALSE) + 'ANALYSIS-YLD1'!AW155*(1-VLOOKUP('ANALYSIS-YLD2'!AW$4,'INTERNAL PARAMETERS-1'!$B$5:$J$44,5,FALSE))*VLOOKUP('ANALYSIS-YLD2'!AW$4,'INTERNAL PARAMETERS-1'!$B$5:$J$44,8,FALSE)*VLOOKUP('ANALYSIS-YLD2'!AW$4,'INTERNAL PARAMETERS-1'!$B$5:$J$44,3,FALSE)</f>
        <v>7.6269124782900768</v>
      </c>
      <c r="AX155" s="111">
        <f>'ANALYSIS-YLD1'!AX155*VLOOKUP('ANALYSIS-YLD2'!AX$4,'INTERNAL PARAMETERS-1'!$B$5:$J$44,5,FALSE)*VLOOKUP('ANALYSIS-YLD2'!AX$4,'INTERNAL PARAMETERS-1'!$B$5:$J$44,6,FALSE)*VLOOKUP('ANALYSIS-YLD2'!AX$4,'INTERNAL PARAMETERS-1'!$B$5:$J$44,3,FALSE) + 'ANALYSIS-YLD1'!AX155*(1-VLOOKUP('ANALYSIS-YLD2'!AX$4,'INTERNAL PARAMETERS-1'!$B$5:$J$44,5,FALSE))*VLOOKUP('ANALYSIS-YLD2'!AX$4,'INTERNAL PARAMETERS-1'!$B$5:$J$44,8,FALSE)*VLOOKUP('ANALYSIS-YLD2'!AX$4,'INTERNAL PARAMETERS-1'!$B$5:$J$44,3,FALSE)</f>
        <v>0</v>
      </c>
      <c r="AY155" s="111">
        <f>'ANALYSIS-YLD1'!AY155*VLOOKUP('ANALYSIS-YLD2'!AY$4,'INTERNAL PARAMETERS-1'!$B$5:$J$44,5,FALSE)*VLOOKUP('ANALYSIS-YLD2'!AY$4,'INTERNAL PARAMETERS-1'!$B$5:$J$44,6,FALSE)*VLOOKUP('ANALYSIS-YLD2'!AY$4,'INTERNAL PARAMETERS-1'!$B$5:$J$44,3,FALSE) + 'ANALYSIS-YLD1'!AY155*(1-VLOOKUP('ANALYSIS-YLD2'!AY$4,'INTERNAL PARAMETERS-1'!$B$5:$J$44,5,FALSE))*VLOOKUP('ANALYSIS-YLD2'!AY$4,'INTERNAL PARAMETERS-1'!$B$5:$J$44,8,FALSE)*VLOOKUP('ANALYSIS-YLD2'!AY$4,'INTERNAL PARAMETERS-1'!$B$5:$J$44,3,FALSE)</f>
        <v>0</v>
      </c>
      <c r="AZ155" s="111">
        <f>'ANALYSIS-YLD1'!AZ155*VLOOKUP('ANALYSIS-YLD2'!AZ$4,'INTERNAL PARAMETERS-1'!$B$5:$J$44,5,FALSE)*VLOOKUP('ANALYSIS-YLD2'!AZ$4,'INTERNAL PARAMETERS-1'!$B$5:$J$44,6,FALSE)*VLOOKUP('ANALYSIS-YLD2'!AZ$4,'INTERNAL PARAMETERS-1'!$B$5:$J$44,3,FALSE) + 'ANALYSIS-YLD1'!AZ155*(1-VLOOKUP('ANALYSIS-YLD2'!AZ$4,'INTERNAL PARAMETERS-1'!$B$5:$J$44,5,FALSE))*VLOOKUP('ANALYSIS-YLD2'!AZ$4,'INTERNAL PARAMETERS-1'!$B$5:$J$44,8,FALSE)*VLOOKUP('ANALYSIS-YLD2'!AZ$4,'INTERNAL PARAMETERS-1'!$B$5:$J$44,3,FALSE)</f>
        <v>0</v>
      </c>
      <c r="BA155" s="111">
        <f>'ANALYSIS-YLD1'!BA155*VLOOKUP('ANALYSIS-YLD2'!BA$4,'INTERNAL PARAMETERS-1'!$B$5:$J$44,5,FALSE)*VLOOKUP('ANALYSIS-YLD2'!BA$4,'INTERNAL PARAMETERS-1'!$B$5:$J$44,6,FALSE)*VLOOKUP('ANALYSIS-YLD2'!BA$4,'INTERNAL PARAMETERS-1'!$B$5:$J$44,3,FALSE) + 'ANALYSIS-YLD1'!BA155*(1-VLOOKUP('ANALYSIS-YLD2'!BA$4,'INTERNAL PARAMETERS-1'!$B$5:$J$44,5,FALSE))*VLOOKUP('ANALYSIS-YLD2'!BA$4,'INTERNAL PARAMETERS-1'!$B$5:$J$44,8,FALSE)*VLOOKUP('ANALYSIS-YLD2'!BA$4,'INTERNAL PARAMETERS-1'!$B$5:$J$44,3,FALSE)</f>
        <v>2.2315102992335185</v>
      </c>
      <c r="BB155" s="111">
        <f>'ANALYSIS-YLD1'!BB155*VLOOKUP('ANALYSIS-YLD2'!BB$4,'INTERNAL PARAMETERS-1'!$B$5:$J$44,5,FALSE)*VLOOKUP('ANALYSIS-YLD2'!BB$4,'INTERNAL PARAMETERS-1'!$B$5:$J$44,6,FALSE)*VLOOKUP('ANALYSIS-YLD2'!BB$4,'INTERNAL PARAMETERS-1'!$B$5:$J$44,3,FALSE) + 'ANALYSIS-YLD1'!BB155*(1-VLOOKUP('ANALYSIS-YLD2'!BB$4,'INTERNAL PARAMETERS-1'!$B$5:$J$44,5,FALSE))*VLOOKUP('ANALYSIS-YLD2'!BB$4,'INTERNAL PARAMETERS-1'!$B$5:$J$44,8,FALSE)*VLOOKUP('ANALYSIS-YLD2'!BB$4,'INTERNAL PARAMETERS-1'!$B$5:$J$44,3,FALSE)</f>
        <v>2.1155809547681077</v>
      </c>
      <c r="BC155" s="111">
        <f>'ANALYSIS-YLD1'!BC155*VLOOKUP('ANALYSIS-YLD2'!BC$4,'INTERNAL PARAMETERS-1'!$B$5:$J$44,5,FALSE)*VLOOKUP('ANALYSIS-YLD2'!BC$4,'INTERNAL PARAMETERS-1'!$B$5:$J$44,6,FALSE)*VLOOKUP('ANALYSIS-YLD2'!BC$4,'INTERNAL PARAMETERS-1'!$B$5:$J$44,3,FALSE) + 'ANALYSIS-YLD1'!BC155*(1-VLOOKUP('ANALYSIS-YLD2'!BC$4,'INTERNAL PARAMETERS-1'!$B$5:$J$44,5,FALSE))*VLOOKUP('ANALYSIS-YLD2'!BC$4,'INTERNAL PARAMETERS-1'!$B$5:$J$44,8,FALSE)*VLOOKUP('ANALYSIS-YLD2'!BC$4,'INTERNAL PARAMETERS-1'!$B$5:$J$44,3,FALSE)</f>
        <v>2.680237858524658</v>
      </c>
      <c r="BD155" s="111">
        <f>'ANALYSIS-YLD1'!BD155*VLOOKUP('ANALYSIS-YLD2'!BD$4,'INTERNAL PARAMETERS-1'!$B$5:$J$44,5,FALSE)*VLOOKUP('ANALYSIS-YLD2'!BD$4,'INTERNAL PARAMETERS-1'!$B$5:$J$44,6,FALSE)*VLOOKUP('ANALYSIS-YLD2'!BD$4,'INTERNAL PARAMETERS-1'!$B$5:$J$44,3,FALSE) + 'ANALYSIS-YLD1'!BD155*(1-VLOOKUP('ANALYSIS-YLD2'!BD$4,'INTERNAL PARAMETERS-1'!$B$5:$J$44,5,FALSE))*VLOOKUP('ANALYSIS-YLD2'!BD$4,'INTERNAL PARAMETERS-1'!$B$5:$J$44,8,FALSE)*VLOOKUP('ANALYSIS-YLD2'!BD$4,'INTERNAL PARAMETERS-1'!$B$5:$J$44,3,FALSE)</f>
        <v>1.60814179843689</v>
      </c>
      <c r="BE155" s="111">
        <f>'ANALYSIS-YLD1'!BE155*VLOOKUP('ANALYSIS-YLD2'!BE$4,'INTERNAL PARAMETERS-1'!$B$5:$J$44,5,FALSE)*VLOOKUP('ANALYSIS-YLD2'!BE$4,'INTERNAL PARAMETERS-1'!$B$5:$J$44,6,FALSE)*VLOOKUP('ANALYSIS-YLD2'!BE$4,'INTERNAL PARAMETERS-1'!$B$5:$J$44,3,FALSE) + 'ANALYSIS-YLD1'!BE155*(1-VLOOKUP('ANALYSIS-YLD2'!BE$4,'INTERNAL PARAMETERS-1'!$B$5:$J$44,5,FALSE))*VLOOKUP('ANALYSIS-YLD2'!BE$4,'INTERNAL PARAMETERS-1'!$B$5:$J$44,8,FALSE)*VLOOKUP('ANALYSIS-YLD2'!BE$4,'INTERNAL PARAMETERS-1'!$B$5:$J$44,3,FALSE)</f>
        <v>2.2665683968770507</v>
      </c>
      <c r="BF155" s="111">
        <f>'ANALYSIS-YLD1'!BF155*VLOOKUP('ANALYSIS-YLD2'!BF$4,'INTERNAL PARAMETERS-1'!$B$5:$J$44,5,FALSE)*VLOOKUP('ANALYSIS-YLD2'!BF$4,'INTERNAL PARAMETERS-1'!$B$5:$J$44,6,FALSE)*VLOOKUP('ANALYSIS-YLD2'!BF$4,'INTERNAL PARAMETERS-1'!$B$5:$J$44,3,FALSE) + 'ANALYSIS-YLD1'!BF155*(1-VLOOKUP('ANALYSIS-YLD2'!BF$4,'INTERNAL PARAMETERS-1'!$B$5:$J$44,5,FALSE))*VLOOKUP('ANALYSIS-YLD2'!BF$4,'INTERNAL PARAMETERS-1'!$B$5:$J$44,8,FALSE)*VLOOKUP('ANALYSIS-YLD2'!BF$4,'INTERNAL PARAMETERS-1'!$B$5:$J$44,3,FALSE)</f>
        <v>0</v>
      </c>
      <c r="BG155" s="111">
        <f>'ANALYSIS-YLD1'!BG155*VLOOKUP('ANALYSIS-YLD2'!BG$4,'INTERNAL PARAMETERS-1'!$B$5:$J$44,5,FALSE)*VLOOKUP('ANALYSIS-YLD2'!BG$4,'INTERNAL PARAMETERS-1'!$B$5:$J$44,6,FALSE)*VLOOKUP('ANALYSIS-YLD2'!BG$4,'INTERNAL PARAMETERS-1'!$B$5:$J$44,3,FALSE) + 'ANALYSIS-YLD1'!BG155*(1-VLOOKUP('ANALYSIS-YLD2'!BG$4,'INTERNAL PARAMETERS-1'!$B$5:$J$44,5,FALSE))*VLOOKUP('ANALYSIS-YLD2'!BG$4,'INTERNAL PARAMETERS-1'!$B$5:$J$44,8,FALSE)*VLOOKUP('ANALYSIS-YLD2'!BG$4,'INTERNAL PARAMETERS-1'!$B$5:$J$44,3,FALSE)</f>
        <v>1.2623003440742997</v>
      </c>
      <c r="BH155" s="111">
        <f>'ANALYSIS-YLD1'!BH155*VLOOKUP('ANALYSIS-YLD2'!BH$4,'INTERNAL PARAMETERS-1'!$B$5:$J$44,5,FALSE)*VLOOKUP('ANALYSIS-YLD2'!BH$4,'INTERNAL PARAMETERS-1'!$B$5:$J$44,6,FALSE)*VLOOKUP('ANALYSIS-YLD2'!BH$4,'INTERNAL PARAMETERS-1'!$B$5:$J$44,3,FALSE) + 'ANALYSIS-YLD1'!BH155*(1-VLOOKUP('ANALYSIS-YLD2'!BH$4,'INTERNAL PARAMETERS-1'!$B$5:$J$44,5,FALSE))*VLOOKUP('ANALYSIS-YLD2'!BH$4,'INTERNAL PARAMETERS-1'!$B$5:$J$44,8,FALSE)*VLOOKUP('ANALYSIS-YLD2'!BH$4,'INTERNAL PARAMETERS-1'!$B$5:$J$44,3,FALSE)</f>
        <v>6.9407172694945698E-3</v>
      </c>
      <c r="BI155" s="111">
        <f>'ANALYSIS-YLD1'!BI155*VLOOKUP('ANALYSIS-YLD2'!BI$4,'INTERNAL PARAMETERS-1'!$B$5:$J$44,5,FALSE)*VLOOKUP('ANALYSIS-YLD2'!BI$4,'INTERNAL PARAMETERS-1'!$B$5:$J$44,6,FALSE)*VLOOKUP('ANALYSIS-YLD2'!BI$4,'INTERNAL PARAMETERS-1'!$B$5:$J$44,3,FALSE) + 'ANALYSIS-YLD1'!BI155*(1-VLOOKUP('ANALYSIS-YLD2'!BI$4,'INTERNAL PARAMETERS-1'!$B$5:$J$44,5,FALSE))*VLOOKUP('ANALYSIS-YLD2'!BI$4,'INTERNAL PARAMETERS-1'!$B$5:$J$44,8,FALSE)*VLOOKUP('ANALYSIS-YLD2'!BI$4,'INTERNAL PARAMETERS-1'!$B$5:$J$44,3,FALSE)</f>
        <v>0</v>
      </c>
      <c r="BJ155" s="111">
        <f>'ANALYSIS-YLD1'!BJ155*VLOOKUP('ANALYSIS-YLD2'!BJ$4,'INTERNAL PARAMETERS-1'!$B$5:$J$44,5,FALSE)*VLOOKUP('ANALYSIS-YLD2'!BJ$4,'INTERNAL PARAMETERS-1'!$B$5:$J$44,6,FALSE)*VLOOKUP('ANALYSIS-YLD2'!BJ$4,'INTERNAL PARAMETERS-1'!$B$5:$J$44,3,FALSE) + 'ANALYSIS-YLD1'!BJ155*(1-VLOOKUP('ANALYSIS-YLD2'!BJ$4,'INTERNAL PARAMETERS-1'!$B$5:$J$44,5,FALSE))*VLOOKUP('ANALYSIS-YLD2'!BJ$4,'INTERNAL PARAMETERS-1'!$B$5:$J$44,8,FALSE)*VLOOKUP('ANALYSIS-YLD2'!BJ$4,'INTERNAL PARAMETERS-1'!$B$5:$J$44,3,FALSE)</f>
        <v>0.5012057854050368</v>
      </c>
      <c r="BK155" s="111">
        <f>'ANALYSIS-YLD1'!BK155*VLOOKUP('ANALYSIS-YLD2'!BK$4,'INTERNAL PARAMETERS-1'!$B$5:$J$44,5,FALSE)*VLOOKUP('ANALYSIS-YLD2'!BK$4,'INTERNAL PARAMETERS-1'!$B$5:$J$44,6,FALSE)*VLOOKUP('ANALYSIS-YLD2'!BK$4,'INTERNAL PARAMETERS-1'!$B$5:$J$44,3,FALSE) + 'ANALYSIS-YLD1'!BK155*(1-VLOOKUP('ANALYSIS-YLD2'!BK$4,'INTERNAL PARAMETERS-1'!$B$5:$J$44,5,FALSE))*VLOOKUP('ANALYSIS-YLD2'!BK$4,'INTERNAL PARAMETERS-1'!$B$5:$J$44,8,FALSE)*VLOOKUP('ANALYSIS-YLD2'!BK$4,'INTERNAL PARAMETERS-1'!$B$5:$J$44,3,FALSE)</f>
        <v>0.63922094901622684</v>
      </c>
      <c r="BL155" s="111">
        <f>'ANALYSIS-YLD1'!BL155*VLOOKUP('ANALYSIS-YLD2'!BL$4,'INTERNAL PARAMETERS-1'!$B$5:$J$44,5,FALSE)*VLOOKUP('ANALYSIS-YLD2'!BL$4,'INTERNAL PARAMETERS-1'!$B$5:$J$44,6,FALSE)*VLOOKUP('ANALYSIS-YLD2'!BL$4,'INTERNAL PARAMETERS-1'!$B$5:$J$44,3,FALSE) + 'ANALYSIS-YLD1'!BL155*(1-VLOOKUP('ANALYSIS-YLD2'!BL$4,'INTERNAL PARAMETERS-1'!$B$5:$J$44,5,FALSE))*VLOOKUP('ANALYSIS-YLD2'!BL$4,'INTERNAL PARAMETERS-1'!$B$5:$J$44,8,FALSE)*VLOOKUP('ANALYSIS-YLD2'!BL$4,'INTERNAL PARAMETERS-1'!$B$5:$J$44,3,FALSE)</f>
        <v>1.8154704138232354</v>
      </c>
      <c r="BM155" s="111">
        <f>'ANALYSIS-YLD1'!BM155*VLOOKUP('ANALYSIS-YLD2'!BM$4,'INTERNAL PARAMETERS-1'!$B$5:$J$44,5,FALSE)*VLOOKUP('ANALYSIS-YLD2'!BM$4,'INTERNAL PARAMETERS-1'!$B$5:$J$44,6,FALSE)*VLOOKUP('ANALYSIS-YLD2'!BM$4,'INTERNAL PARAMETERS-1'!$B$5:$J$44,3,FALSE) + 'ANALYSIS-YLD1'!BM155*(1-VLOOKUP('ANALYSIS-YLD2'!BM$4,'INTERNAL PARAMETERS-1'!$B$5:$J$44,5,FALSE))*VLOOKUP('ANALYSIS-YLD2'!BM$4,'INTERNAL PARAMETERS-1'!$B$5:$J$44,8,FALSE)*VLOOKUP('ANALYSIS-YLD2'!BM$4,'INTERNAL PARAMETERS-1'!$B$5:$J$44,3,FALSE)</f>
        <v>0.43578394466797343</v>
      </c>
      <c r="BN155" s="111">
        <f>'ANALYSIS-YLD1'!BN155*VLOOKUP('ANALYSIS-YLD2'!BN$4,'INTERNAL PARAMETERS-1'!$B$5:$J$44,5,FALSE)*VLOOKUP('ANALYSIS-YLD2'!BN$4,'INTERNAL PARAMETERS-1'!$B$5:$J$44,6,FALSE)*VLOOKUP('ANALYSIS-YLD2'!BN$4,'INTERNAL PARAMETERS-1'!$B$5:$J$44,3,FALSE) + 'ANALYSIS-YLD1'!BN155*(1-VLOOKUP('ANALYSIS-YLD2'!BN$4,'INTERNAL PARAMETERS-1'!$B$5:$J$44,5,FALSE))*VLOOKUP('ANALYSIS-YLD2'!BN$4,'INTERNAL PARAMETERS-1'!$B$5:$J$44,8,FALSE)*VLOOKUP('ANALYSIS-YLD2'!BN$4,'INTERNAL PARAMETERS-1'!$B$5:$J$44,3,FALSE)</f>
        <v>0.68618466679926149</v>
      </c>
      <c r="BO155" s="111">
        <f>'ANALYSIS-YLD1'!BO155*VLOOKUP('ANALYSIS-YLD2'!BO$4,'INTERNAL PARAMETERS-1'!$B$5:$J$44,5,FALSE)*VLOOKUP('ANALYSIS-YLD2'!BO$4,'INTERNAL PARAMETERS-1'!$B$5:$J$44,6,FALSE)*VLOOKUP('ANALYSIS-YLD2'!BO$4,'INTERNAL PARAMETERS-1'!$B$5:$J$44,3,FALSE) + 'ANALYSIS-YLD1'!BO155*(1-VLOOKUP('ANALYSIS-YLD2'!BO$4,'INTERNAL PARAMETERS-1'!$B$5:$J$44,5,FALSE))*VLOOKUP('ANALYSIS-YLD2'!BO$4,'INTERNAL PARAMETERS-1'!$B$5:$J$44,8,FALSE)*VLOOKUP('ANALYSIS-YLD2'!BO$4,'INTERNAL PARAMETERS-1'!$B$5:$J$44,3,FALSE)</f>
        <v>0.55699925389179561</v>
      </c>
      <c r="BP155" s="111">
        <f>'ANALYSIS-YLD1'!BP155*VLOOKUP('ANALYSIS-YLD2'!BP$4,'INTERNAL PARAMETERS-1'!$B$5:$J$44,5,FALSE)*VLOOKUP('ANALYSIS-YLD2'!BP$4,'INTERNAL PARAMETERS-1'!$B$5:$J$44,6,FALSE)*VLOOKUP('ANALYSIS-YLD2'!BP$4,'INTERNAL PARAMETERS-1'!$B$5:$J$44,3,FALSE) + 'ANALYSIS-YLD1'!BP155*(1-VLOOKUP('ANALYSIS-YLD2'!BP$4,'INTERNAL PARAMETERS-1'!$B$5:$J$44,5,FALSE))*VLOOKUP('ANALYSIS-YLD2'!BP$4,'INTERNAL PARAMETERS-1'!$B$5:$J$44,8,FALSE)*VLOOKUP('ANALYSIS-YLD2'!BP$4,'INTERNAL PARAMETERS-1'!$B$5:$J$44,3,FALSE)</f>
        <v>4.9749573977946888E-2</v>
      </c>
      <c r="BQ155" s="111">
        <f>'ANALYSIS-YLD1'!BQ155*VLOOKUP('ANALYSIS-YLD2'!BQ$4,'INTERNAL PARAMETERS-1'!$B$5:$J$44,5,FALSE)*VLOOKUP('ANALYSIS-YLD2'!BQ$4,'INTERNAL PARAMETERS-1'!$B$5:$J$44,6,FALSE)*VLOOKUP('ANALYSIS-YLD2'!BQ$4,'INTERNAL PARAMETERS-1'!$B$5:$J$44,3,FALSE) + 'ANALYSIS-YLD1'!BQ155*(1-VLOOKUP('ANALYSIS-YLD2'!BQ$4,'INTERNAL PARAMETERS-1'!$B$5:$J$44,5,FALSE))*VLOOKUP('ANALYSIS-YLD2'!BQ$4,'INTERNAL PARAMETERS-1'!$B$5:$J$44,8,FALSE)*VLOOKUP('ANALYSIS-YLD2'!BQ$4,'INTERNAL PARAMETERS-1'!$B$5:$J$44,3,FALSE)</f>
        <v>2.1471125627014787</v>
      </c>
      <c r="BR155" s="111">
        <f>'ANALYSIS-YLD1'!BR155*VLOOKUP('ANALYSIS-YLD2'!BR$4,'INTERNAL PARAMETERS-1'!$B$5:$J$44,5,FALSE)*VLOOKUP('ANALYSIS-YLD2'!BR$4,'INTERNAL PARAMETERS-1'!$B$5:$J$44,6,FALSE)*VLOOKUP('ANALYSIS-YLD2'!BR$4,'INTERNAL PARAMETERS-1'!$B$5:$J$44,3,FALSE) + 'ANALYSIS-YLD1'!BR155*(1-VLOOKUP('ANALYSIS-YLD2'!BR$4,'INTERNAL PARAMETERS-1'!$B$5:$J$44,5,FALSE))*VLOOKUP('ANALYSIS-YLD2'!BR$4,'INTERNAL PARAMETERS-1'!$B$5:$J$44,8,FALSE)*VLOOKUP('ANALYSIS-YLD2'!BR$4,'INTERNAL PARAMETERS-1'!$B$5:$J$44,3,FALSE)</f>
        <v>9.4885530259111589E-2</v>
      </c>
      <c r="BS155" s="111">
        <f>'ANALYSIS-YLD1'!BS155*VLOOKUP('ANALYSIS-YLD2'!BS$4,'INTERNAL PARAMETERS-1'!$B$5:$J$44,5,FALSE)*VLOOKUP('ANALYSIS-YLD2'!BS$4,'INTERNAL PARAMETERS-1'!$B$5:$J$44,6,FALSE)*VLOOKUP('ANALYSIS-YLD2'!BS$4,'INTERNAL PARAMETERS-1'!$B$5:$J$44,3,FALSE) + 'ANALYSIS-YLD1'!BS155*(1-VLOOKUP('ANALYSIS-YLD2'!BS$4,'INTERNAL PARAMETERS-1'!$B$5:$J$44,5,FALSE))*VLOOKUP('ANALYSIS-YLD2'!BS$4,'INTERNAL PARAMETERS-1'!$B$5:$J$44,8,FALSE)*VLOOKUP('ANALYSIS-YLD2'!BS$4,'INTERNAL PARAMETERS-1'!$B$5:$J$44,3,FALSE)</f>
        <v>7.0579270288399195E-3</v>
      </c>
      <c r="BT155" s="111">
        <f>'ANALYSIS-YLD1'!BT155*VLOOKUP('ANALYSIS-YLD2'!BT$4,'INTERNAL PARAMETERS-1'!$B$5:$J$44,5,FALSE)*VLOOKUP('ANALYSIS-YLD2'!BT$4,'INTERNAL PARAMETERS-1'!$B$5:$J$44,6,FALSE)*VLOOKUP('ANALYSIS-YLD2'!BT$4,'INTERNAL PARAMETERS-1'!$B$5:$J$44,3,FALSE) + 'ANALYSIS-YLD1'!BT155*(1-VLOOKUP('ANALYSIS-YLD2'!BT$4,'INTERNAL PARAMETERS-1'!$B$5:$J$44,5,FALSE))*VLOOKUP('ANALYSIS-YLD2'!BT$4,'INTERNAL PARAMETERS-1'!$B$5:$J$44,8,FALSE)*VLOOKUP('ANALYSIS-YLD2'!BT$4,'INTERNAL PARAMETERS-1'!$B$5:$J$44,3,FALSE)</f>
        <v>0</v>
      </c>
      <c r="BU155" s="111">
        <f>'ANALYSIS-YLD1'!BU155*VLOOKUP('ANALYSIS-YLD2'!BU$4,'INTERNAL PARAMETERS-1'!$B$5:$J$44,5,FALSE)*VLOOKUP('ANALYSIS-YLD2'!BU$4,'INTERNAL PARAMETERS-1'!$B$5:$J$44,6,FALSE)*VLOOKUP('ANALYSIS-YLD2'!BU$4,'INTERNAL PARAMETERS-1'!$B$5:$J$44,3,FALSE) + 'ANALYSIS-YLD1'!BU155*(1-VLOOKUP('ANALYSIS-YLD2'!BU$4,'INTERNAL PARAMETERS-1'!$B$5:$J$44,5,FALSE))*VLOOKUP('ANALYSIS-YLD2'!BU$4,'INTERNAL PARAMETERS-1'!$B$5:$J$44,8,FALSE)*VLOOKUP('ANALYSIS-YLD2'!BU$4,'INTERNAL PARAMETERS-1'!$B$5:$J$44,3,FALSE)</f>
        <v>0</v>
      </c>
      <c r="BV155" s="111">
        <f>'ANALYSIS-YLD1'!BV155*VLOOKUP('ANALYSIS-YLD2'!BV$4,'INTERNAL PARAMETERS-1'!$B$5:$J$44,5,FALSE)*VLOOKUP('ANALYSIS-YLD2'!BV$4,'INTERNAL PARAMETERS-1'!$B$5:$J$44,6,FALSE)*VLOOKUP('ANALYSIS-YLD2'!BV$4,'INTERNAL PARAMETERS-1'!$B$5:$J$44,3,FALSE) + 'ANALYSIS-YLD1'!BV155*(1-VLOOKUP('ANALYSIS-YLD2'!BV$4,'INTERNAL PARAMETERS-1'!$B$5:$J$44,5,FALSE))*VLOOKUP('ANALYSIS-YLD2'!BV$4,'INTERNAL PARAMETERS-1'!$B$5:$J$44,8,FALSE)*VLOOKUP('ANALYSIS-YLD2'!BV$4,'INTERNAL PARAMETERS-1'!$B$5:$J$44,3,FALSE)</f>
        <v>0</v>
      </c>
      <c r="BW155" s="111">
        <f>'ANALYSIS-YLD1'!BW155*VLOOKUP('ANALYSIS-YLD2'!BW$4,'INTERNAL PARAMETERS-1'!$B$5:$J$44,5,FALSE)*VLOOKUP('ANALYSIS-YLD2'!BW$4,'INTERNAL PARAMETERS-1'!$B$5:$J$44,6,FALSE)*VLOOKUP('ANALYSIS-YLD2'!BW$4,'INTERNAL PARAMETERS-1'!$B$5:$J$44,3,FALSE) + 'ANALYSIS-YLD1'!BW155*(1-VLOOKUP('ANALYSIS-YLD2'!BW$4,'INTERNAL PARAMETERS-1'!$B$5:$J$44,5,FALSE))*VLOOKUP('ANALYSIS-YLD2'!BW$4,'INTERNAL PARAMETERS-1'!$B$5:$J$44,8,FALSE)*VLOOKUP('ANALYSIS-YLD2'!BW$4,'INTERNAL PARAMETERS-1'!$B$5:$J$44,3,FALSE)</f>
        <v>0</v>
      </c>
      <c r="BX155" s="111">
        <f>'ANALYSIS-YLD1'!BX155*VLOOKUP('ANALYSIS-YLD2'!BX$4,'INTERNAL PARAMETERS-1'!$B$5:$J$44,5,FALSE)*VLOOKUP('ANALYSIS-YLD2'!BX$4,'INTERNAL PARAMETERS-1'!$B$5:$J$44,6,FALSE)*VLOOKUP('ANALYSIS-YLD2'!BX$4,'INTERNAL PARAMETERS-1'!$B$5:$J$44,3,FALSE) + 'ANALYSIS-YLD1'!BX155*(1-VLOOKUP('ANALYSIS-YLD2'!BX$4,'INTERNAL PARAMETERS-1'!$B$5:$J$44,5,FALSE))*VLOOKUP('ANALYSIS-YLD2'!BX$4,'INTERNAL PARAMETERS-1'!$B$5:$J$44,8,FALSE)*VLOOKUP('ANALYSIS-YLD2'!BX$4,'INTERNAL PARAMETERS-1'!$B$5:$J$44,3,FALSE)</f>
        <v>0</v>
      </c>
      <c r="BY155" s="111">
        <f>'ANALYSIS-YLD1'!BY155*VLOOKUP('ANALYSIS-YLD2'!BY$4,'INTERNAL PARAMETERS-1'!$B$5:$J$44,5,FALSE)*VLOOKUP('ANALYSIS-YLD2'!BY$4,'INTERNAL PARAMETERS-1'!$B$5:$J$44,6,FALSE)*VLOOKUP('ANALYSIS-YLD2'!BY$4,'INTERNAL PARAMETERS-1'!$B$5:$J$44,3,FALSE) + 'ANALYSIS-YLD1'!BY155*(1-VLOOKUP('ANALYSIS-YLD2'!BY$4,'INTERNAL PARAMETERS-1'!$B$5:$J$44,5,FALSE))*VLOOKUP('ANALYSIS-YLD2'!BY$4,'INTERNAL PARAMETERS-1'!$B$5:$J$44,8,FALSE)*VLOOKUP('ANALYSIS-YLD2'!BY$4,'INTERNAL PARAMETERS-1'!$B$5:$J$44,3,FALSE)</f>
        <v>0</v>
      </c>
      <c r="BZ155" s="111">
        <f>'ANALYSIS-YLD1'!BZ155*VLOOKUP('ANALYSIS-YLD2'!BZ$4,'INTERNAL PARAMETERS-1'!$B$5:$J$44,5,FALSE)*VLOOKUP('ANALYSIS-YLD2'!BZ$4,'INTERNAL PARAMETERS-1'!$B$5:$J$44,6,FALSE)*VLOOKUP('ANALYSIS-YLD2'!BZ$4,'INTERNAL PARAMETERS-1'!$B$5:$J$44,3,FALSE) + 'ANALYSIS-YLD1'!BZ155*(1-VLOOKUP('ANALYSIS-YLD2'!BZ$4,'INTERNAL PARAMETERS-1'!$B$5:$J$44,5,FALSE))*VLOOKUP('ANALYSIS-YLD2'!BZ$4,'INTERNAL PARAMETERS-1'!$B$5:$J$44,8,FALSE)*VLOOKUP('ANALYSIS-YLD2'!BZ$4,'INTERNAL PARAMETERS-1'!$B$5:$J$44,3,FALSE)</f>
        <v>5.9125739279617283E-3</v>
      </c>
      <c r="CA155" s="111">
        <f>'ANALYSIS-YLD1'!CA155*VLOOKUP('ANALYSIS-YLD2'!CA$4,'INTERNAL PARAMETERS-1'!$B$5:$J$44,5,FALSE)*VLOOKUP('ANALYSIS-YLD2'!CA$4,'INTERNAL PARAMETERS-1'!$B$5:$J$44,6,FALSE)*VLOOKUP('ANALYSIS-YLD2'!CA$4,'INTERNAL PARAMETERS-1'!$B$5:$J$44,3,FALSE) + 'ANALYSIS-YLD1'!CA155*(1-VLOOKUP('ANALYSIS-YLD2'!CA$4,'INTERNAL PARAMETERS-1'!$B$5:$J$44,5,FALSE))*VLOOKUP('ANALYSIS-YLD2'!CA$4,'INTERNAL PARAMETERS-1'!$B$5:$J$44,8,FALSE)*VLOOKUP('ANALYSIS-YLD2'!CA$4,'INTERNAL PARAMETERS-1'!$B$5:$J$44,3,FALSE)</f>
        <v>0</v>
      </c>
      <c r="CB155" s="111">
        <f>'ANALYSIS-YLD1'!CB155*VLOOKUP('ANALYSIS-YLD2'!CB$4,'INTERNAL PARAMETERS-1'!$B$5:$J$44,5,FALSE)*VLOOKUP('ANALYSIS-YLD2'!CB$4,'INTERNAL PARAMETERS-1'!$B$5:$J$44,6,FALSE)*VLOOKUP('ANALYSIS-YLD2'!CB$4,'INTERNAL PARAMETERS-1'!$B$5:$J$44,3,FALSE) + 'ANALYSIS-YLD1'!CB155*(1-VLOOKUP('ANALYSIS-YLD2'!CB$4,'INTERNAL PARAMETERS-1'!$B$5:$J$44,5,FALSE))*VLOOKUP('ANALYSIS-YLD2'!CB$4,'INTERNAL PARAMETERS-1'!$B$5:$J$44,8,FALSE)*VLOOKUP('ANALYSIS-YLD2'!CB$4,'INTERNAL PARAMETERS-1'!$B$5:$J$44,3,FALSE)</f>
        <v>0</v>
      </c>
      <c r="CC155" s="111">
        <f>'ANALYSIS-YLD1'!CC155*VLOOKUP('ANALYSIS-YLD2'!CC$4,'INTERNAL PARAMETERS-1'!$B$5:$J$44,5,FALSE)*VLOOKUP('ANALYSIS-YLD2'!CC$4,'INTERNAL PARAMETERS-1'!$B$5:$J$44,6,FALSE)*VLOOKUP('ANALYSIS-YLD2'!CC$4,'INTERNAL PARAMETERS-1'!$B$5:$J$44,3,FALSE) + 'ANALYSIS-YLD1'!CC155*(1-VLOOKUP('ANALYSIS-YLD2'!CC$4,'INTERNAL PARAMETERS-1'!$B$5:$J$44,5,FALSE))*VLOOKUP('ANALYSIS-YLD2'!CC$4,'INTERNAL PARAMETERS-1'!$B$5:$J$44,8,FALSE)*VLOOKUP('ANALYSIS-YLD2'!CC$4,'INTERNAL PARAMETERS-1'!$B$5:$J$44,3,FALSE)</f>
        <v>1.1496671526592249E-2</v>
      </c>
      <c r="CD155" s="111">
        <f>'ANALYSIS-YLD1'!CD155*VLOOKUP('ANALYSIS-YLD2'!CD$4,'INTERNAL PARAMETERS-1'!$B$5:$J$44,5,FALSE)*VLOOKUP('ANALYSIS-YLD2'!CD$4,'INTERNAL PARAMETERS-1'!$B$5:$J$44,6,FALSE)*VLOOKUP('ANALYSIS-YLD2'!CD$4,'INTERNAL PARAMETERS-1'!$B$5:$J$44,3,FALSE) + 'ANALYSIS-YLD1'!CD155*(1-VLOOKUP('ANALYSIS-YLD2'!CD$4,'INTERNAL PARAMETERS-1'!$B$5:$J$44,5,FALSE))*VLOOKUP('ANALYSIS-YLD2'!CD$4,'INTERNAL PARAMETERS-1'!$B$5:$J$44,8,FALSE)*VLOOKUP('ANALYSIS-YLD2'!CD$4,'INTERNAL PARAMETERS-1'!$B$5:$J$44,3,FALSE)</f>
        <v>3.5561121338134744E-2</v>
      </c>
      <c r="CE155" s="111">
        <f>'ANALYSIS-YLD1'!CE155*VLOOKUP('ANALYSIS-YLD2'!CE$4,'INTERNAL PARAMETERS-1'!$B$5:$J$44,5,FALSE)*VLOOKUP('ANALYSIS-YLD2'!CE$4,'INTERNAL PARAMETERS-1'!$B$5:$J$44,6,FALSE)*VLOOKUP('ANALYSIS-YLD2'!CE$4,'INTERNAL PARAMETERS-1'!$B$5:$J$44,3,FALSE) + 'ANALYSIS-YLD1'!CE155*(1-VLOOKUP('ANALYSIS-YLD2'!CE$4,'INTERNAL PARAMETERS-1'!$B$5:$J$44,5,FALSE))*VLOOKUP('ANALYSIS-YLD2'!CE$4,'INTERNAL PARAMETERS-1'!$B$5:$J$44,8,FALSE)*VLOOKUP('ANALYSIS-YLD2'!CE$4,'INTERNAL PARAMETERS-1'!$B$5:$J$44,3,FALSE)</f>
        <v>5.7026468504588805E-2</v>
      </c>
      <c r="CF155" s="111">
        <f>'ANALYSIS-YLD1'!CF155*VLOOKUP('ANALYSIS-YLD2'!CF$4,'INTERNAL PARAMETERS-1'!$B$5:$J$44,5,FALSE)*VLOOKUP('ANALYSIS-YLD2'!CF$4,'INTERNAL PARAMETERS-1'!$B$5:$J$44,6,FALSE)*VLOOKUP('ANALYSIS-YLD2'!CF$4,'INTERNAL PARAMETERS-1'!$B$5:$J$44,3,FALSE) + 'ANALYSIS-YLD1'!CF155*(1-VLOOKUP('ANALYSIS-YLD2'!CF$4,'INTERNAL PARAMETERS-1'!$B$5:$J$44,5,FALSE))*VLOOKUP('ANALYSIS-YLD2'!CF$4,'INTERNAL PARAMETERS-1'!$B$5:$J$44,8,FALSE)*VLOOKUP('ANALYSIS-YLD2'!CF$4,'INTERNAL PARAMETERS-1'!$B$5:$J$44,3,FALSE)</f>
        <v>5.7034656660454645E-2</v>
      </c>
      <c r="CG155" s="111">
        <f>'ANALYSIS-YLD1'!CG155*VLOOKUP('ANALYSIS-YLD2'!CG$4,'INTERNAL PARAMETERS-1'!$B$5:$J$44,5,FALSE)*VLOOKUP('ANALYSIS-YLD2'!CG$4,'INTERNAL PARAMETERS-1'!$B$5:$J$44,6,FALSE)*VLOOKUP('ANALYSIS-YLD2'!CG$4,'INTERNAL PARAMETERS-1'!$B$5:$J$44,3,FALSE) + 'ANALYSIS-YLD1'!CG155*(1-VLOOKUP('ANALYSIS-YLD2'!CG$4,'INTERNAL PARAMETERS-1'!$B$5:$J$44,5,FALSE))*VLOOKUP('ANALYSIS-YLD2'!CG$4,'INTERNAL PARAMETERS-1'!$B$5:$J$44,8,FALSE)*VLOOKUP('ANALYSIS-YLD2'!CG$4,'INTERNAL PARAMETERS-1'!$B$5:$J$44,3,FALSE)</f>
        <v>9.4475041428583465E-4</v>
      </c>
      <c r="CH155" s="110">
        <f>'ANALYSIS-YLD1'!CH155*VLOOKUP('ANALYSIS-YLD2'!CH$4,'INTERNAL PARAMETERS-1'!$B$5:$J$44,5,FALSE)*VLOOKUP('ANALYSIS-YLD2'!CH$4,'INTERNAL PARAMETERS-1'!$B$5:$J$44,6,FALSE)*VLOOKUP('ANALYSIS-YLD2'!CH$4,'INTERNAL PARAMETERS-1'!$B$5:$J$44,3,FALSE) + 'ANALYSIS-YLD1'!CH155*(1-VLOOKUP('ANALYSIS-YLD2'!CH$4,'INTERNAL PARAMETERS-1'!$B$5:$J$44,5,FALSE))*VLOOKUP('ANALYSIS-YLD2'!CH$4,'INTERNAL PARAMETERS-1'!$B$5:$J$44,8,FALSE)*VLOOKUP('ANALYSIS-YLD2'!CH$4,'INTERNAL PARAMETERS-1'!$B$5:$J$44,3,FALSE)</f>
        <v>0</v>
      </c>
      <c r="CJ155" s="112">
        <f t="shared" si="4"/>
        <v>1419.0525539612361</v>
      </c>
      <c r="CK155" s="110">
        <f t="shared" si="5"/>
        <v>26.899839697417026</v>
      </c>
    </row>
    <row r="156" spans="2:89" x14ac:dyDescent="0.5">
      <c r="B156" s="127" t="s">
        <v>24</v>
      </c>
      <c r="C156" s="126" t="s">
        <v>21</v>
      </c>
      <c r="D156" s="126" t="s">
        <v>13</v>
      </c>
      <c r="E156" s="125">
        <f>'INPUTS-Incidence'!E156</f>
        <v>2644.7922630367334</v>
      </c>
      <c r="F156" s="128">
        <f>'INTERNAL PARAMETERS-1'!M12</f>
        <v>49.09</v>
      </c>
      <c r="G156" s="112">
        <f>'ANALYSIS-YLD1'!G156*VLOOKUP('ANALYSIS-YLD2'!G$4,'INTERNAL PARAMETERS-1'!$B$5:$J$44,5,FALSE)*VLOOKUP('ANALYSIS-YLD2'!G$4,'INTERNAL PARAMETERS-1'!$B$5:$J$44,7,FALSE)*'ANALYSIS-YLD2'!$F156 + 'ANALYSIS-YLD1'!G156*(1-VLOOKUP('ANALYSIS-YLD2'!G$4,'INTERNAL PARAMETERS-1'!$B$5:$J$44,5,FALSE))*VLOOKUP('ANALYSIS-YLD2'!G$4,'INTERNAL PARAMETERS-1'!$B$5:$J$44,9,FALSE)*'ANALYSIS-YLD2'!$F156</f>
        <v>600.94402805923642</v>
      </c>
      <c r="H156" s="111">
        <f>'ANALYSIS-YLD1'!H156*VLOOKUP('ANALYSIS-YLD2'!H$4,'INTERNAL PARAMETERS-1'!$B$5:$J$44,5,FALSE)*VLOOKUP('ANALYSIS-YLD2'!H$4,'INTERNAL PARAMETERS-1'!$B$5:$J$44,7,FALSE)*'ANALYSIS-YLD2'!$F156 + 'ANALYSIS-YLD1'!H156*(1-VLOOKUP('ANALYSIS-YLD2'!H$4,'INTERNAL PARAMETERS-1'!$B$5:$J$44,5,FALSE))*VLOOKUP('ANALYSIS-YLD2'!H$4,'INTERNAL PARAMETERS-1'!$B$5:$J$44,9,FALSE)*'ANALYSIS-YLD2'!$F156</f>
        <v>316.55607129120796</v>
      </c>
      <c r="I156" s="111">
        <f>'ANALYSIS-YLD1'!I156*VLOOKUP('ANALYSIS-YLD2'!I$4,'INTERNAL PARAMETERS-1'!$B$5:$J$44,5,FALSE)*VLOOKUP('ANALYSIS-YLD2'!I$4,'INTERNAL PARAMETERS-1'!$B$5:$J$44,7,FALSE)*'ANALYSIS-YLD2'!$F156 + 'ANALYSIS-YLD1'!I156*(1-VLOOKUP('ANALYSIS-YLD2'!I$4,'INTERNAL PARAMETERS-1'!$B$5:$J$44,5,FALSE))*VLOOKUP('ANALYSIS-YLD2'!I$4,'INTERNAL PARAMETERS-1'!$B$5:$J$44,9,FALSE)*'ANALYSIS-YLD2'!$F156</f>
        <v>275.5742269812078</v>
      </c>
      <c r="J156" s="111">
        <f>'ANALYSIS-YLD1'!J156*VLOOKUP('ANALYSIS-YLD2'!J$4,'INTERNAL PARAMETERS-1'!$B$5:$J$44,5,FALSE)*VLOOKUP('ANALYSIS-YLD2'!J$4,'INTERNAL PARAMETERS-1'!$B$5:$J$44,7,FALSE)*'ANALYSIS-YLD2'!$F156 + 'ANALYSIS-YLD1'!J156*(1-VLOOKUP('ANALYSIS-YLD2'!J$4,'INTERNAL PARAMETERS-1'!$B$5:$J$44,5,FALSE))*VLOOKUP('ANALYSIS-YLD2'!J$4,'INTERNAL PARAMETERS-1'!$B$5:$J$44,9,FALSE)*'ANALYSIS-YLD2'!$F156</f>
        <v>0</v>
      </c>
      <c r="K156" s="111">
        <f>'ANALYSIS-YLD1'!K156*VLOOKUP('ANALYSIS-YLD2'!K$4,'INTERNAL PARAMETERS-1'!$B$5:$J$44,5,FALSE)*VLOOKUP('ANALYSIS-YLD2'!K$4,'INTERNAL PARAMETERS-1'!$B$5:$J$44,7,FALSE)*'ANALYSIS-YLD2'!$F156 + 'ANALYSIS-YLD1'!K156*(1-VLOOKUP('ANALYSIS-YLD2'!K$4,'INTERNAL PARAMETERS-1'!$B$5:$J$44,5,FALSE))*VLOOKUP('ANALYSIS-YLD2'!K$4,'INTERNAL PARAMETERS-1'!$B$5:$J$44,9,FALSE)*'ANALYSIS-YLD2'!$F156</f>
        <v>1.6598480988546744</v>
      </c>
      <c r="L156" s="111">
        <f>'ANALYSIS-YLD1'!L156*VLOOKUP('ANALYSIS-YLD2'!L$4,'INTERNAL PARAMETERS-1'!$B$5:$J$44,5,FALSE)*VLOOKUP('ANALYSIS-YLD2'!L$4,'INTERNAL PARAMETERS-1'!$B$5:$J$44,7,FALSE)*'ANALYSIS-YLD2'!$F156 + 'ANALYSIS-YLD1'!L156*(1-VLOOKUP('ANALYSIS-YLD2'!L$4,'INTERNAL PARAMETERS-1'!$B$5:$J$44,5,FALSE))*VLOOKUP('ANALYSIS-YLD2'!L$4,'INTERNAL PARAMETERS-1'!$B$5:$J$44,9,FALSE)*'ANALYSIS-YLD2'!$F156</f>
        <v>0</v>
      </c>
      <c r="M156" s="111">
        <f>'ANALYSIS-YLD1'!M156*VLOOKUP('ANALYSIS-YLD2'!M$4,'INTERNAL PARAMETERS-1'!$B$5:$J$44,5,FALSE)*VLOOKUP('ANALYSIS-YLD2'!M$4,'INTERNAL PARAMETERS-1'!$B$5:$J$44,7,FALSE)*'ANALYSIS-YLD2'!$F156 + 'ANALYSIS-YLD1'!M156*(1-VLOOKUP('ANALYSIS-YLD2'!M$4,'INTERNAL PARAMETERS-1'!$B$5:$J$44,5,FALSE))*VLOOKUP('ANALYSIS-YLD2'!M$4,'INTERNAL PARAMETERS-1'!$B$5:$J$44,9,FALSE)*'ANALYSIS-YLD2'!$F156</f>
        <v>9.5180424992446486</v>
      </c>
      <c r="N156" s="111">
        <f>'ANALYSIS-YLD1'!N156*VLOOKUP('ANALYSIS-YLD2'!N$4,'INTERNAL PARAMETERS-1'!$B$5:$J$44,5,FALSE)*VLOOKUP('ANALYSIS-YLD2'!N$4,'INTERNAL PARAMETERS-1'!$B$5:$J$44,7,FALSE)*'ANALYSIS-YLD2'!$F156 + 'ANALYSIS-YLD1'!N156*(1-VLOOKUP('ANALYSIS-YLD2'!N$4,'INTERNAL PARAMETERS-1'!$B$5:$J$44,5,FALSE))*VLOOKUP('ANALYSIS-YLD2'!N$4,'INTERNAL PARAMETERS-1'!$B$5:$J$44,9,FALSE)*'ANALYSIS-YLD2'!$F156</f>
        <v>1.336804487671972</v>
      </c>
      <c r="O156" s="111">
        <f>'ANALYSIS-YLD1'!O156*VLOOKUP('ANALYSIS-YLD2'!O$4,'INTERNAL PARAMETERS-1'!$B$5:$J$44,5,FALSE)*VLOOKUP('ANALYSIS-YLD2'!O$4,'INTERNAL PARAMETERS-1'!$B$5:$J$44,7,FALSE)*'ANALYSIS-YLD2'!$F156 + 'ANALYSIS-YLD1'!O156*(1-VLOOKUP('ANALYSIS-YLD2'!O$4,'INTERNAL PARAMETERS-1'!$B$5:$J$44,5,FALSE))*VLOOKUP('ANALYSIS-YLD2'!O$4,'INTERNAL PARAMETERS-1'!$B$5:$J$44,9,FALSE)*'ANALYSIS-YLD2'!$F156</f>
        <v>0</v>
      </c>
      <c r="P156" s="111">
        <f>'ANALYSIS-YLD1'!P156*VLOOKUP('ANALYSIS-YLD2'!P$4,'INTERNAL PARAMETERS-1'!$B$5:$J$44,5,FALSE)*VLOOKUP('ANALYSIS-YLD2'!P$4,'INTERNAL PARAMETERS-1'!$B$5:$J$44,7,FALSE)*'ANALYSIS-YLD2'!$F156 + 'ANALYSIS-YLD1'!P156*(1-VLOOKUP('ANALYSIS-YLD2'!P$4,'INTERNAL PARAMETERS-1'!$B$5:$J$44,5,FALSE))*VLOOKUP('ANALYSIS-YLD2'!P$4,'INTERNAL PARAMETERS-1'!$B$5:$J$44,9,FALSE)*'ANALYSIS-YLD2'!$F156</f>
        <v>0</v>
      </c>
      <c r="Q156" s="111">
        <f>'ANALYSIS-YLD1'!Q156*VLOOKUP('ANALYSIS-YLD2'!Q$4,'INTERNAL PARAMETERS-1'!$B$5:$J$44,5,FALSE)*VLOOKUP('ANALYSIS-YLD2'!Q$4,'INTERNAL PARAMETERS-1'!$B$5:$J$44,7,FALSE)*'ANALYSIS-YLD2'!$F156 + 'ANALYSIS-YLD1'!Q156*(1-VLOOKUP('ANALYSIS-YLD2'!Q$4,'INTERNAL PARAMETERS-1'!$B$5:$J$44,5,FALSE))*VLOOKUP('ANALYSIS-YLD2'!Q$4,'INTERNAL PARAMETERS-1'!$B$5:$J$44,9,FALSE)*'ANALYSIS-YLD2'!$F156</f>
        <v>0</v>
      </c>
      <c r="R156" s="111">
        <f>'ANALYSIS-YLD1'!R156*VLOOKUP('ANALYSIS-YLD2'!R$4,'INTERNAL PARAMETERS-1'!$B$5:$J$44,5,FALSE)*VLOOKUP('ANALYSIS-YLD2'!R$4,'INTERNAL PARAMETERS-1'!$B$5:$J$44,7,FALSE)*'ANALYSIS-YLD2'!$F156 + 'ANALYSIS-YLD1'!R156*(1-VLOOKUP('ANALYSIS-YLD2'!R$4,'INTERNAL PARAMETERS-1'!$B$5:$J$44,5,FALSE))*VLOOKUP('ANALYSIS-YLD2'!R$4,'INTERNAL PARAMETERS-1'!$B$5:$J$44,9,FALSE)*'ANALYSIS-YLD2'!$F156</f>
        <v>2.7534951292979728</v>
      </c>
      <c r="S156" s="111">
        <f>'ANALYSIS-YLD1'!S156*VLOOKUP('ANALYSIS-YLD2'!S$4,'INTERNAL PARAMETERS-1'!$B$5:$J$44,5,FALSE)*VLOOKUP('ANALYSIS-YLD2'!S$4,'INTERNAL PARAMETERS-1'!$B$5:$J$44,7,FALSE)*'ANALYSIS-YLD2'!$F156 + 'ANALYSIS-YLD1'!S156*(1-VLOOKUP('ANALYSIS-YLD2'!S$4,'INTERNAL PARAMETERS-1'!$B$5:$J$44,5,FALSE))*VLOOKUP('ANALYSIS-YLD2'!S$4,'INTERNAL PARAMETERS-1'!$B$5:$J$44,9,FALSE)*'ANALYSIS-YLD2'!$F156</f>
        <v>34.319922668904795</v>
      </c>
      <c r="T156" s="111">
        <f>'ANALYSIS-YLD1'!T156*VLOOKUP('ANALYSIS-YLD2'!T$4,'INTERNAL PARAMETERS-1'!$B$5:$J$44,5,FALSE)*VLOOKUP('ANALYSIS-YLD2'!T$4,'INTERNAL PARAMETERS-1'!$B$5:$J$44,7,FALSE)*'ANALYSIS-YLD2'!$F156 + 'ANALYSIS-YLD1'!T156*(1-VLOOKUP('ANALYSIS-YLD2'!T$4,'INTERNAL PARAMETERS-1'!$B$5:$J$44,5,FALSE))*VLOOKUP('ANALYSIS-YLD2'!T$4,'INTERNAL PARAMETERS-1'!$B$5:$J$44,9,FALSE)*'ANALYSIS-YLD2'!$F156</f>
        <v>11.432172134103846</v>
      </c>
      <c r="U156" s="111">
        <f>'ANALYSIS-YLD1'!U156*VLOOKUP('ANALYSIS-YLD2'!U$4,'INTERNAL PARAMETERS-1'!$B$5:$J$44,5,FALSE)*VLOOKUP('ANALYSIS-YLD2'!U$4,'INTERNAL PARAMETERS-1'!$B$5:$J$44,7,FALSE)*'ANALYSIS-YLD2'!$F156 + 'ANALYSIS-YLD1'!U156*(1-VLOOKUP('ANALYSIS-YLD2'!U$4,'INTERNAL PARAMETERS-1'!$B$5:$J$44,5,FALSE))*VLOOKUP('ANALYSIS-YLD2'!U$4,'INTERNAL PARAMETERS-1'!$B$5:$J$44,9,FALSE)*'ANALYSIS-YLD2'!$F156</f>
        <v>8.0564946071861492</v>
      </c>
      <c r="V156" s="111">
        <f>'ANALYSIS-YLD1'!V156*VLOOKUP('ANALYSIS-YLD2'!V$4,'INTERNAL PARAMETERS-1'!$B$5:$J$44,5,FALSE)*VLOOKUP('ANALYSIS-YLD2'!V$4,'INTERNAL PARAMETERS-1'!$B$5:$J$44,7,FALSE)*'ANALYSIS-YLD2'!$F156 + 'ANALYSIS-YLD1'!V156*(1-VLOOKUP('ANALYSIS-YLD2'!V$4,'INTERNAL PARAMETERS-1'!$B$5:$J$44,5,FALSE))*VLOOKUP('ANALYSIS-YLD2'!V$4,'INTERNAL PARAMETERS-1'!$B$5:$J$44,9,FALSE)*'ANALYSIS-YLD2'!$F156</f>
        <v>37.965201359221474</v>
      </c>
      <c r="W156" s="111">
        <f>'ANALYSIS-YLD1'!W156*VLOOKUP('ANALYSIS-YLD2'!W$4,'INTERNAL PARAMETERS-1'!$B$5:$J$44,5,FALSE)*VLOOKUP('ANALYSIS-YLD2'!W$4,'INTERNAL PARAMETERS-1'!$B$5:$J$44,7,FALSE)*'ANALYSIS-YLD2'!$F156 + 'ANALYSIS-YLD1'!W156*(1-VLOOKUP('ANALYSIS-YLD2'!W$4,'INTERNAL PARAMETERS-1'!$B$5:$J$44,5,FALSE))*VLOOKUP('ANALYSIS-YLD2'!W$4,'INTERNAL PARAMETERS-1'!$B$5:$J$44,9,FALSE)*'ANALYSIS-YLD2'!$F156</f>
        <v>0</v>
      </c>
      <c r="X156" s="111">
        <f>'ANALYSIS-YLD1'!X156*VLOOKUP('ANALYSIS-YLD2'!X$4,'INTERNAL PARAMETERS-1'!$B$5:$J$44,5,FALSE)*VLOOKUP('ANALYSIS-YLD2'!X$4,'INTERNAL PARAMETERS-1'!$B$5:$J$44,7,FALSE)*'ANALYSIS-YLD2'!$F156 + 'ANALYSIS-YLD1'!X156*(1-VLOOKUP('ANALYSIS-YLD2'!X$4,'INTERNAL PARAMETERS-1'!$B$5:$J$44,5,FALSE))*VLOOKUP('ANALYSIS-YLD2'!X$4,'INTERNAL PARAMETERS-1'!$B$5:$J$44,9,FALSE)*'ANALYSIS-YLD2'!$F156</f>
        <v>0</v>
      </c>
      <c r="Y156" s="111">
        <f>'ANALYSIS-YLD1'!Y156*VLOOKUP('ANALYSIS-YLD2'!Y$4,'INTERNAL PARAMETERS-1'!$B$5:$J$44,5,FALSE)*VLOOKUP('ANALYSIS-YLD2'!Y$4,'INTERNAL PARAMETERS-1'!$B$5:$J$44,7,FALSE)*'ANALYSIS-YLD2'!$F156 + 'ANALYSIS-YLD1'!Y156*(1-VLOOKUP('ANALYSIS-YLD2'!Y$4,'INTERNAL PARAMETERS-1'!$B$5:$J$44,5,FALSE))*VLOOKUP('ANALYSIS-YLD2'!Y$4,'INTERNAL PARAMETERS-1'!$B$5:$J$44,9,FALSE)*'ANALYSIS-YLD2'!$F156</f>
        <v>0</v>
      </c>
      <c r="Z156" s="111">
        <f>'ANALYSIS-YLD1'!Z156*VLOOKUP('ANALYSIS-YLD2'!Z$4,'INTERNAL PARAMETERS-1'!$B$5:$J$44,5,FALSE)*VLOOKUP('ANALYSIS-YLD2'!Z$4,'INTERNAL PARAMETERS-1'!$B$5:$J$44,7,FALSE)*'ANALYSIS-YLD2'!$F156 + 'ANALYSIS-YLD1'!Z156*(1-VLOOKUP('ANALYSIS-YLD2'!Z$4,'INTERNAL PARAMETERS-1'!$B$5:$J$44,5,FALSE))*VLOOKUP('ANALYSIS-YLD2'!Z$4,'INTERNAL PARAMETERS-1'!$B$5:$J$44,9,FALSE)*'ANALYSIS-YLD2'!$F156</f>
        <v>0</v>
      </c>
      <c r="AA156" s="111">
        <f>'ANALYSIS-YLD1'!AA156*VLOOKUP('ANALYSIS-YLD2'!AA$4,'INTERNAL PARAMETERS-1'!$B$5:$J$44,5,FALSE)*VLOOKUP('ANALYSIS-YLD2'!AA$4,'INTERNAL PARAMETERS-1'!$B$5:$J$44,7,FALSE)*'ANALYSIS-YLD2'!$F156 + 'ANALYSIS-YLD1'!AA156*(1-VLOOKUP('ANALYSIS-YLD2'!AA$4,'INTERNAL PARAMETERS-1'!$B$5:$J$44,5,FALSE))*VLOOKUP('ANALYSIS-YLD2'!AA$4,'INTERNAL PARAMETERS-1'!$B$5:$J$44,9,FALSE)*'ANALYSIS-YLD2'!$F156</f>
        <v>0</v>
      </c>
      <c r="AB156" s="111">
        <f>'ANALYSIS-YLD1'!AB156*VLOOKUP('ANALYSIS-YLD2'!AB$4,'INTERNAL PARAMETERS-1'!$B$5:$J$44,5,FALSE)*VLOOKUP('ANALYSIS-YLD2'!AB$4,'INTERNAL PARAMETERS-1'!$B$5:$J$44,7,FALSE)*'ANALYSIS-YLD2'!$F156 + 'ANALYSIS-YLD1'!AB156*(1-VLOOKUP('ANALYSIS-YLD2'!AB$4,'INTERNAL PARAMETERS-1'!$B$5:$J$44,5,FALSE))*VLOOKUP('ANALYSIS-YLD2'!AB$4,'INTERNAL PARAMETERS-1'!$B$5:$J$44,9,FALSE)*'ANALYSIS-YLD2'!$F156</f>
        <v>0</v>
      </c>
      <c r="AC156" s="111">
        <f>'ANALYSIS-YLD1'!AC156*VLOOKUP('ANALYSIS-YLD2'!AC$4,'INTERNAL PARAMETERS-1'!$B$5:$J$44,5,FALSE)*VLOOKUP('ANALYSIS-YLD2'!AC$4,'INTERNAL PARAMETERS-1'!$B$5:$J$44,7,FALSE)*'ANALYSIS-YLD2'!$F156 + 'ANALYSIS-YLD1'!AC156*(1-VLOOKUP('ANALYSIS-YLD2'!AC$4,'INTERNAL PARAMETERS-1'!$B$5:$J$44,5,FALSE))*VLOOKUP('ANALYSIS-YLD2'!AC$4,'INTERNAL PARAMETERS-1'!$B$5:$J$44,9,FALSE)*'ANALYSIS-YLD2'!$F156</f>
        <v>0</v>
      </c>
      <c r="AD156" s="111">
        <f>'ANALYSIS-YLD1'!AD156*VLOOKUP('ANALYSIS-YLD2'!AD$4,'INTERNAL PARAMETERS-1'!$B$5:$J$44,5,FALSE)*VLOOKUP('ANALYSIS-YLD2'!AD$4,'INTERNAL PARAMETERS-1'!$B$5:$J$44,7,FALSE)*'ANALYSIS-YLD2'!$F156 + 'ANALYSIS-YLD1'!AD156*(1-VLOOKUP('ANALYSIS-YLD2'!AD$4,'INTERNAL PARAMETERS-1'!$B$5:$J$44,5,FALSE))*VLOOKUP('ANALYSIS-YLD2'!AD$4,'INTERNAL PARAMETERS-1'!$B$5:$J$44,9,FALSE)*'ANALYSIS-YLD2'!$F156</f>
        <v>0</v>
      </c>
      <c r="AE156" s="111">
        <f>'ANALYSIS-YLD1'!AE156*VLOOKUP('ANALYSIS-YLD2'!AE$4,'INTERNAL PARAMETERS-1'!$B$5:$J$44,5,FALSE)*VLOOKUP('ANALYSIS-YLD2'!AE$4,'INTERNAL PARAMETERS-1'!$B$5:$J$44,7,FALSE)*'ANALYSIS-YLD2'!$F156 + 'ANALYSIS-YLD1'!AE156*(1-VLOOKUP('ANALYSIS-YLD2'!AE$4,'INTERNAL PARAMETERS-1'!$B$5:$J$44,5,FALSE))*VLOOKUP('ANALYSIS-YLD2'!AE$4,'INTERNAL PARAMETERS-1'!$B$5:$J$44,9,FALSE)*'ANALYSIS-YLD2'!$F156</f>
        <v>0</v>
      </c>
      <c r="AF156" s="111">
        <f>'ANALYSIS-YLD1'!AF156*VLOOKUP('ANALYSIS-YLD2'!AF$4,'INTERNAL PARAMETERS-1'!$B$5:$J$44,5,FALSE)*VLOOKUP('ANALYSIS-YLD2'!AF$4,'INTERNAL PARAMETERS-1'!$B$5:$J$44,7,FALSE)*'ANALYSIS-YLD2'!$F156 + 'ANALYSIS-YLD1'!AF156*(1-VLOOKUP('ANALYSIS-YLD2'!AF$4,'INTERNAL PARAMETERS-1'!$B$5:$J$44,5,FALSE))*VLOOKUP('ANALYSIS-YLD2'!AF$4,'INTERNAL PARAMETERS-1'!$B$5:$J$44,9,FALSE)*'ANALYSIS-YLD2'!$F156</f>
        <v>2.8765636898912179</v>
      </c>
      <c r="AG156" s="111">
        <f>'ANALYSIS-YLD1'!AG156*VLOOKUP('ANALYSIS-YLD2'!AG$4,'INTERNAL PARAMETERS-1'!$B$5:$J$44,5,FALSE)*VLOOKUP('ANALYSIS-YLD2'!AG$4,'INTERNAL PARAMETERS-1'!$B$5:$J$44,7,FALSE)*'ANALYSIS-YLD2'!$F156 + 'ANALYSIS-YLD1'!AG156*(1-VLOOKUP('ANALYSIS-YLD2'!AG$4,'INTERNAL PARAMETERS-1'!$B$5:$J$44,5,FALSE))*VLOOKUP('ANALYSIS-YLD2'!AG$4,'INTERNAL PARAMETERS-1'!$B$5:$J$44,9,FALSE)*'ANALYSIS-YLD2'!$F156</f>
        <v>0</v>
      </c>
      <c r="AH156" s="111">
        <f>'ANALYSIS-YLD1'!AH156*VLOOKUP('ANALYSIS-YLD2'!AH$4,'INTERNAL PARAMETERS-1'!$B$5:$J$44,5,FALSE)*VLOOKUP('ANALYSIS-YLD2'!AH$4,'INTERNAL PARAMETERS-1'!$B$5:$J$44,7,FALSE)*'ANALYSIS-YLD2'!$F156 + 'ANALYSIS-YLD1'!AH156*(1-VLOOKUP('ANALYSIS-YLD2'!AH$4,'INTERNAL PARAMETERS-1'!$B$5:$J$44,5,FALSE))*VLOOKUP('ANALYSIS-YLD2'!AH$4,'INTERNAL PARAMETERS-1'!$B$5:$J$44,9,FALSE)*'ANALYSIS-YLD2'!$F156</f>
        <v>0.40559783024928642</v>
      </c>
      <c r="AI156" s="111">
        <f>'ANALYSIS-YLD1'!AI156*VLOOKUP('ANALYSIS-YLD2'!AI$4,'INTERNAL PARAMETERS-1'!$B$5:$J$44,5,FALSE)*VLOOKUP('ANALYSIS-YLD2'!AI$4,'INTERNAL PARAMETERS-1'!$B$5:$J$44,7,FALSE)*'ANALYSIS-YLD2'!$F156 + 'ANALYSIS-YLD1'!AI156*(1-VLOOKUP('ANALYSIS-YLD2'!AI$4,'INTERNAL PARAMETERS-1'!$B$5:$J$44,5,FALSE))*VLOOKUP('ANALYSIS-YLD2'!AI$4,'INTERNAL PARAMETERS-1'!$B$5:$J$44,9,FALSE)*'ANALYSIS-YLD2'!$F156</f>
        <v>0.67610457779230448</v>
      </c>
      <c r="AJ156" s="111">
        <f>'ANALYSIS-YLD1'!AJ156*VLOOKUP('ANALYSIS-YLD2'!AJ$4,'INTERNAL PARAMETERS-1'!$B$5:$J$44,5,FALSE)*VLOOKUP('ANALYSIS-YLD2'!AJ$4,'INTERNAL PARAMETERS-1'!$B$5:$J$44,7,FALSE)*'ANALYSIS-YLD2'!$F156 + 'ANALYSIS-YLD1'!AJ156*(1-VLOOKUP('ANALYSIS-YLD2'!AJ$4,'INTERNAL PARAMETERS-1'!$B$5:$J$44,5,FALSE))*VLOOKUP('ANALYSIS-YLD2'!AJ$4,'INTERNAL PARAMETERS-1'!$B$5:$J$44,9,FALSE)*'ANALYSIS-YLD2'!$F156</f>
        <v>7.6706677236687311</v>
      </c>
      <c r="AK156" s="111">
        <f>'ANALYSIS-YLD1'!AK156*VLOOKUP('ANALYSIS-YLD2'!AK$4,'INTERNAL PARAMETERS-1'!$B$5:$J$44,5,FALSE)*VLOOKUP('ANALYSIS-YLD2'!AK$4,'INTERNAL PARAMETERS-1'!$B$5:$J$44,7,FALSE)*'ANALYSIS-YLD2'!$F156 + 'ANALYSIS-YLD1'!AK156*(1-VLOOKUP('ANALYSIS-YLD2'!AK$4,'INTERNAL PARAMETERS-1'!$B$5:$J$44,5,FALSE))*VLOOKUP('ANALYSIS-YLD2'!AK$4,'INTERNAL PARAMETERS-1'!$B$5:$J$44,9,FALSE)*'ANALYSIS-YLD2'!$F156</f>
        <v>3.2447826419942913</v>
      </c>
      <c r="AL156" s="111">
        <f>'ANALYSIS-YLD1'!AL156*VLOOKUP('ANALYSIS-YLD2'!AL$4,'INTERNAL PARAMETERS-1'!$B$5:$J$44,5,FALSE)*VLOOKUP('ANALYSIS-YLD2'!AL$4,'INTERNAL PARAMETERS-1'!$B$5:$J$44,7,FALSE)*'ANALYSIS-YLD2'!$F156 + 'ANALYSIS-YLD1'!AL156*(1-VLOOKUP('ANALYSIS-YLD2'!AL$4,'INTERNAL PARAMETERS-1'!$B$5:$J$44,5,FALSE))*VLOOKUP('ANALYSIS-YLD2'!AL$4,'INTERNAL PARAMETERS-1'!$B$5:$J$44,9,FALSE)*'ANALYSIS-YLD2'!$F156</f>
        <v>0</v>
      </c>
      <c r="AM156" s="111">
        <f>'ANALYSIS-YLD1'!AM156*VLOOKUP('ANALYSIS-YLD2'!AM$4,'INTERNAL PARAMETERS-1'!$B$5:$J$44,5,FALSE)*VLOOKUP('ANALYSIS-YLD2'!AM$4,'INTERNAL PARAMETERS-1'!$B$5:$J$44,7,FALSE)*'ANALYSIS-YLD2'!$F156 + 'ANALYSIS-YLD1'!AM156*(1-VLOOKUP('ANALYSIS-YLD2'!AM$4,'INTERNAL PARAMETERS-1'!$B$5:$J$44,5,FALSE))*VLOOKUP('ANALYSIS-YLD2'!AM$4,'INTERNAL PARAMETERS-1'!$B$5:$J$44,9,FALSE)*'ANALYSIS-YLD2'!$F156</f>
        <v>0</v>
      </c>
      <c r="AN156" s="111">
        <f>'ANALYSIS-YLD1'!AN156*VLOOKUP('ANALYSIS-YLD2'!AN$4,'INTERNAL PARAMETERS-1'!$B$5:$J$44,5,FALSE)*VLOOKUP('ANALYSIS-YLD2'!AN$4,'INTERNAL PARAMETERS-1'!$B$5:$J$44,7,FALSE)*'ANALYSIS-YLD2'!$F156 + 'ANALYSIS-YLD1'!AN156*(1-VLOOKUP('ANALYSIS-YLD2'!AN$4,'INTERNAL PARAMETERS-1'!$B$5:$J$44,5,FALSE))*VLOOKUP('ANALYSIS-YLD2'!AN$4,'INTERNAL PARAMETERS-1'!$B$5:$J$44,9,FALSE)*'ANALYSIS-YLD2'!$F156</f>
        <v>0</v>
      </c>
      <c r="AO156" s="111">
        <f>'ANALYSIS-YLD1'!AO156*VLOOKUP('ANALYSIS-YLD2'!AO$4,'INTERNAL PARAMETERS-1'!$B$5:$J$44,5,FALSE)*VLOOKUP('ANALYSIS-YLD2'!AO$4,'INTERNAL PARAMETERS-1'!$B$5:$J$44,7,FALSE)*'ANALYSIS-YLD2'!$F156 + 'ANALYSIS-YLD1'!AO156*(1-VLOOKUP('ANALYSIS-YLD2'!AO$4,'INTERNAL PARAMETERS-1'!$B$5:$J$44,5,FALSE))*VLOOKUP('ANALYSIS-YLD2'!AO$4,'INTERNAL PARAMETERS-1'!$B$5:$J$44,9,FALSE)*'ANALYSIS-YLD2'!$F156</f>
        <v>0</v>
      </c>
      <c r="AP156" s="111">
        <f>'ANALYSIS-YLD1'!AP156*VLOOKUP('ANALYSIS-YLD2'!AP$4,'INTERNAL PARAMETERS-1'!$B$5:$J$44,5,FALSE)*VLOOKUP('ANALYSIS-YLD2'!AP$4,'INTERNAL PARAMETERS-1'!$B$5:$J$44,7,FALSE)*'ANALYSIS-YLD2'!$F156 + 'ANALYSIS-YLD1'!AP156*(1-VLOOKUP('ANALYSIS-YLD2'!AP$4,'INTERNAL PARAMETERS-1'!$B$5:$J$44,5,FALSE))*VLOOKUP('ANALYSIS-YLD2'!AP$4,'INTERNAL PARAMETERS-1'!$B$5:$J$44,9,FALSE)*'ANALYSIS-YLD2'!$F156</f>
        <v>0</v>
      </c>
      <c r="AQ156" s="111">
        <f>'ANALYSIS-YLD1'!AQ156*VLOOKUP('ANALYSIS-YLD2'!AQ$4,'INTERNAL PARAMETERS-1'!$B$5:$J$44,5,FALSE)*VLOOKUP('ANALYSIS-YLD2'!AQ$4,'INTERNAL PARAMETERS-1'!$B$5:$J$44,7,FALSE)*'ANALYSIS-YLD2'!$F156 + 'ANALYSIS-YLD1'!AQ156*(1-VLOOKUP('ANALYSIS-YLD2'!AQ$4,'INTERNAL PARAMETERS-1'!$B$5:$J$44,5,FALSE))*VLOOKUP('ANALYSIS-YLD2'!AQ$4,'INTERNAL PARAMETERS-1'!$B$5:$J$44,9,FALSE)*'ANALYSIS-YLD2'!$F156</f>
        <v>0</v>
      </c>
      <c r="AR156" s="111">
        <f>'ANALYSIS-YLD1'!AR156*VLOOKUP('ANALYSIS-YLD2'!AR$4,'INTERNAL PARAMETERS-1'!$B$5:$J$44,5,FALSE)*VLOOKUP('ANALYSIS-YLD2'!AR$4,'INTERNAL PARAMETERS-1'!$B$5:$J$44,7,FALSE)*'ANALYSIS-YLD2'!$F156 + 'ANALYSIS-YLD1'!AR156*(1-VLOOKUP('ANALYSIS-YLD2'!AR$4,'INTERNAL PARAMETERS-1'!$B$5:$J$44,5,FALSE))*VLOOKUP('ANALYSIS-YLD2'!AR$4,'INTERNAL PARAMETERS-1'!$B$5:$J$44,9,FALSE)*'ANALYSIS-YLD2'!$F156</f>
        <v>0</v>
      </c>
      <c r="AS156" s="111">
        <f>'ANALYSIS-YLD1'!AS156*VLOOKUP('ANALYSIS-YLD2'!AS$4,'INTERNAL PARAMETERS-1'!$B$5:$J$44,5,FALSE)*VLOOKUP('ANALYSIS-YLD2'!AS$4,'INTERNAL PARAMETERS-1'!$B$5:$J$44,7,FALSE)*'ANALYSIS-YLD2'!$F156 + 'ANALYSIS-YLD1'!AS156*(1-VLOOKUP('ANALYSIS-YLD2'!AS$4,'INTERNAL PARAMETERS-1'!$B$5:$J$44,5,FALSE))*VLOOKUP('ANALYSIS-YLD2'!AS$4,'INTERNAL PARAMETERS-1'!$B$5:$J$44,9,FALSE)*'ANALYSIS-YLD2'!$F156</f>
        <v>0</v>
      </c>
      <c r="AT156" s="110">
        <f>'ANALYSIS-YLD1'!AT156*VLOOKUP('ANALYSIS-YLD2'!AT$4,'INTERNAL PARAMETERS-1'!$B$5:$J$44,5,FALSE)*VLOOKUP('ANALYSIS-YLD2'!AT$4,'INTERNAL PARAMETERS-1'!$B$5:$J$44,7,FALSE)*'ANALYSIS-YLD2'!$F156 + 'ANALYSIS-YLD1'!AT156*(1-VLOOKUP('ANALYSIS-YLD2'!AT$4,'INTERNAL PARAMETERS-1'!$B$5:$J$44,5,FALSE))*VLOOKUP('ANALYSIS-YLD2'!AT$4,'INTERNAL PARAMETERS-1'!$B$5:$J$44,9,FALSE)*'ANALYSIS-YLD2'!$F156</f>
        <v>0</v>
      </c>
      <c r="AU156" s="112">
        <f>'ANALYSIS-YLD1'!AU156*VLOOKUP('ANALYSIS-YLD2'!AU$4,'INTERNAL PARAMETERS-1'!$B$5:$J$44,5,FALSE)*VLOOKUP('ANALYSIS-YLD2'!AU$4,'INTERNAL PARAMETERS-1'!$B$5:$J$44,6,FALSE)*VLOOKUP('ANALYSIS-YLD2'!AU$4,'INTERNAL PARAMETERS-1'!$B$5:$J$44,3,FALSE) + 'ANALYSIS-YLD1'!AU156*(1-VLOOKUP('ANALYSIS-YLD2'!AU$4,'INTERNAL PARAMETERS-1'!$B$5:$J$44,5,FALSE))*VLOOKUP('ANALYSIS-YLD2'!AU$4,'INTERNAL PARAMETERS-1'!$B$5:$J$44,8,FALSE)*VLOOKUP('ANALYSIS-YLD2'!AU$4,'INTERNAL PARAMETERS-1'!$B$5:$J$44,3,FALSE)</f>
        <v>0</v>
      </c>
      <c r="AV156" s="111">
        <f>'ANALYSIS-YLD1'!AV156*VLOOKUP('ANALYSIS-YLD2'!AV$4,'INTERNAL PARAMETERS-1'!$B$5:$J$44,5,FALSE)*VLOOKUP('ANALYSIS-YLD2'!AV$4,'INTERNAL PARAMETERS-1'!$B$5:$J$44,6,FALSE)*VLOOKUP('ANALYSIS-YLD2'!AV$4,'INTERNAL PARAMETERS-1'!$B$5:$J$44,3,FALSE) + 'ANALYSIS-YLD1'!AV156*(1-VLOOKUP('ANALYSIS-YLD2'!AV$4,'INTERNAL PARAMETERS-1'!$B$5:$J$44,5,FALSE))*VLOOKUP('ANALYSIS-YLD2'!AV$4,'INTERNAL PARAMETERS-1'!$B$5:$J$44,8,FALSE)*VLOOKUP('ANALYSIS-YLD2'!AV$4,'INTERNAL PARAMETERS-1'!$B$5:$J$44,3,FALSE)</f>
        <v>0</v>
      </c>
      <c r="AW156" s="111">
        <f>'ANALYSIS-YLD1'!AW156*VLOOKUP('ANALYSIS-YLD2'!AW$4,'INTERNAL PARAMETERS-1'!$B$5:$J$44,5,FALSE)*VLOOKUP('ANALYSIS-YLD2'!AW$4,'INTERNAL PARAMETERS-1'!$B$5:$J$44,6,FALSE)*VLOOKUP('ANALYSIS-YLD2'!AW$4,'INTERNAL PARAMETERS-1'!$B$5:$J$44,3,FALSE) + 'ANALYSIS-YLD1'!AW156*(1-VLOOKUP('ANALYSIS-YLD2'!AW$4,'INTERNAL PARAMETERS-1'!$B$5:$J$44,5,FALSE))*VLOOKUP('ANALYSIS-YLD2'!AW$4,'INTERNAL PARAMETERS-1'!$B$5:$J$44,8,FALSE)*VLOOKUP('ANALYSIS-YLD2'!AW$4,'INTERNAL PARAMETERS-1'!$B$5:$J$44,3,FALSE)</f>
        <v>6.6279133174973062</v>
      </c>
      <c r="AX156" s="111">
        <f>'ANALYSIS-YLD1'!AX156*VLOOKUP('ANALYSIS-YLD2'!AX$4,'INTERNAL PARAMETERS-1'!$B$5:$J$44,5,FALSE)*VLOOKUP('ANALYSIS-YLD2'!AX$4,'INTERNAL PARAMETERS-1'!$B$5:$J$44,6,FALSE)*VLOOKUP('ANALYSIS-YLD2'!AX$4,'INTERNAL PARAMETERS-1'!$B$5:$J$44,3,FALSE) + 'ANALYSIS-YLD1'!AX156*(1-VLOOKUP('ANALYSIS-YLD2'!AX$4,'INTERNAL PARAMETERS-1'!$B$5:$J$44,5,FALSE))*VLOOKUP('ANALYSIS-YLD2'!AX$4,'INTERNAL PARAMETERS-1'!$B$5:$J$44,8,FALSE)*VLOOKUP('ANALYSIS-YLD2'!AX$4,'INTERNAL PARAMETERS-1'!$B$5:$J$44,3,FALSE)</f>
        <v>0</v>
      </c>
      <c r="AY156" s="111">
        <f>'ANALYSIS-YLD1'!AY156*VLOOKUP('ANALYSIS-YLD2'!AY$4,'INTERNAL PARAMETERS-1'!$B$5:$J$44,5,FALSE)*VLOOKUP('ANALYSIS-YLD2'!AY$4,'INTERNAL PARAMETERS-1'!$B$5:$J$44,6,FALSE)*VLOOKUP('ANALYSIS-YLD2'!AY$4,'INTERNAL PARAMETERS-1'!$B$5:$J$44,3,FALSE) + 'ANALYSIS-YLD1'!AY156*(1-VLOOKUP('ANALYSIS-YLD2'!AY$4,'INTERNAL PARAMETERS-1'!$B$5:$J$44,5,FALSE))*VLOOKUP('ANALYSIS-YLD2'!AY$4,'INTERNAL PARAMETERS-1'!$B$5:$J$44,8,FALSE)*VLOOKUP('ANALYSIS-YLD2'!AY$4,'INTERNAL PARAMETERS-1'!$B$5:$J$44,3,FALSE)</f>
        <v>0</v>
      </c>
      <c r="AZ156" s="111">
        <f>'ANALYSIS-YLD1'!AZ156*VLOOKUP('ANALYSIS-YLD2'!AZ$4,'INTERNAL PARAMETERS-1'!$B$5:$J$44,5,FALSE)*VLOOKUP('ANALYSIS-YLD2'!AZ$4,'INTERNAL PARAMETERS-1'!$B$5:$J$44,6,FALSE)*VLOOKUP('ANALYSIS-YLD2'!AZ$4,'INTERNAL PARAMETERS-1'!$B$5:$J$44,3,FALSE) + 'ANALYSIS-YLD1'!AZ156*(1-VLOOKUP('ANALYSIS-YLD2'!AZ$4,'INTERNAL PARAMETERS-1'!$B$5:$J$44,5,FALSE))*VLOOKUP('ANALYSIS-YLD2'!AZ$4,'INTERNAL PARAMETERS-1'!$B$5:$J$44,8,FALSE)*VLOOKUP('ANALYSIS-YLD2'!AZ$4,'INTERNAL PARAMETERS-1'!$B$5:$J$44,3,FALSE)</f>
        <v>0</v>
      </c>
      <c r="BA156" s="111">
        <f>'ANALYSIS-YLD1'!BA156*VLOOKUP('ANALYSIS-YLD2'!BA$4,'INTERNAL PARAMETERS-1'!$B$5:$J$44,5,FALSE)*VLOOKUP('ANALYSIS-YLD2'!BA$4,'INTERNAL PARAMETERS-1'!$B$5:$J$44,6,FALSE)*VLOOKUP('ANALYSIS-YLD2'!BA$4,'INTERNAL PARAMETERS-1'!$B$5:$J$44,3,FALSE) + 'ANALYSIS-YLD1'!BA156*(1-VLOOKUP('ANALYSIS-YLD2'!BA$4,'INTERNAL PARAMETERS-1'!$B$5:$J$44,5,FALSE))*VLOOKUP('ANALYSIS-YLD2'!BA$4,'INTERNAL PARAMETERS-1'!$B$5:$J$44,8,FALSE)*VLOOKUP('ANALYSIS-YLD2'!BA$4,'INTERNAL PARAMETERS-1'!$B$5:$J$44,3,FALSE)</f>
        <v>2.2881256647146109</v>
      </c>
      <c r="BB156" s="111">
        <f>'ANALYSIS-YLD1'!BB156*VLOOKUP('ANALYSIS-YLD2'!BB$4,'INTERNAL PARAMETERS-1'!$B$5:$J$44,5,FALSE)*VLOOKUP('ANALYSIS-YLD2'!BB$4,'INTERNAL PARAMETERS-1'!$B$5:$J$44,6,FALSE)*VLOOKUP('ANALYSIS-YLD2'!BB$4,'INTERNAL PARAMETERS-1'!$B$5:$J$44,3,FALSE) + 'ANALYSIS-YLD1'!BB156*(1-VLOOKUP('ANALYSIS-YLD2'!BB$4,'INTERNAL PARAMETERS-1'!$B$5:$J$44,5,FALSE))*VLOOKUP('ANALYSIS-YLD2'!BB$4,'INTERNAL PARAMETERS-1'!$B$5:$J$44,8,FALSE)*VLOOKUP('ANALYSIS-YLD2'!BB$4,'INTERNAL PARAMETERS-1'!$B$5:$J$44,3,FALSE)</f>
        <v>1.6038412887531537</v>
      </c>
      <c r="BC156" s="111">
        <f>'ANALYSIS-YLD1'!BC156*VLOOKUP('ANALYSIS-YLD2'!BC$4,'INTERNAL PARAMETERS-1'!$B$5:$J$44,5,FALSE)*VLOOKUP('ANALYSIS-YLD2'!BC$4,'INTERNAL PARAMETERS-1'!$B$5:$J$44,6,FALSE)*VLOOKUP('ANALYSIS-YLD2'!BC$4,'INTERNAL PARAMETERS-1'!$B$5:$J$44,3,FALSE) + 'ANALYSIS-YLD1'!BC156*(1-VLOOKUP('ANALYSIS-YLD2'!BC$4,'INTERNAL PARAMETERS-1'!$B$5:$J$44,5,FALSE))*VLOOKUP('ANALYSIS-YLD2'!BC$4,'INTERNAL PARAMETERS-1'!$B$5:$J$44,8,FALSE)*VLOOKUP('ANALYSIS-YLD2'!BC$4,'INTERNAL PARAMETERS-1'!$B$5:$J$44,3,FALSE)</f>
        <v>2.9290958919813539</v>
      </c>
      <c r="BD156" s="111">
        <f>'ANALYSIS-YLD1'!BD156*VLOOKUP('ANALYSIS-YLD2'!BD$4,'INTERNAL PARAMETERS-1'!$B$5:$J$44,5,FALSE)*VLOOKUP('ANALYSIS-YLD2'!BD$4,'INTERNAL PARAMETERS-1'!$B$5:$J$44,6,FALSE)*VLOOKUP('ANALYSIS-YLD2'!BD$4,'INTERNAL PARAMETERS-1'!$B$5:$J$44,3,FALSE) + 'ANALYSIS-YLD1'!BD156*(1-VLOOKUP('ANALYSIS-YLD2'!BD$4,'INTERNAL PARAMETERS-1'!$B$5:$J$44,5,FALSE))*VLOOKUP('ANALYSIS-YLD2'!BD$4,'INTERNAL PARAMETERS-1'!$B$5:$J$44,8,FALSE)*VLOOKUP('ANALYSIS-YLD2'!BD$4,'INTERNAL PARAMETERS-1'!$B$5:$J$44,3,FALSE)</f>
        <v>1.2665296132276669</v>
      </c>
      <c r="BE156" s="111">
        <f>'ANALYSIS-YLD1'!BE156*VLOOKUP('ANALYSIS-YLD2'!BE$4,'INTERNAL PARAMETERS-1'!$B$5:$J$44,5,FALSE)*VLOOKUP('ANALYSIS-YLD2'!BE$4,'INTERNAL PARAMETERS-1'!$B$5:$J$44,6,FALSE)*VLOOKUP('ANALYSIS-YLD2'!BE$4,'INTERNAL PARAMETERS-1'!$B$5:$J$44,3,FALSE) + 'ANALYSIS-YLD1'!BE156*(1-VLOOKUP('ANALYSIS-YLD2'!BE$4,'INTERNAL PARAMETERS-1'!$B$5:$J$44,5,FALSE))*VLOOKUP('ANALYSIS-YLD2'!BE$4,'INTERNAL PARAMETERS-1'!$B$5:$J$44,8,FALSE)*VLOOKUP('ANALYSIS-YLD2'!BE$4,'INTERNAL PARAMETERS-1'!$B$5:$J$44,3,FALSE)</f>
        <v>2.3404449667679121</v>
      </c>
      <c r="BF156" s="111">
        <f>'ANALYSIS-YLD1'!BF156*VLOOKUP('ANALYSIS-YLD2'!BF$4,'INTERNAL PARAMETERS-1'!$B$5:$J$44,5,FALSE)*VLOOKUP('ANALYSIS-YLD2'!BF$4,'INTERNAL PARAMETERS-1'!$B$5:$J$44,6,FALSE)*VLOOKUP('ANALYSIS-YLD2'!BF$4,'INTERNAL PARAMETERS-1'!$B$5:$J$44,3,FALSE) + 'ANALYSIS-YLD1'!BF156*(1-VLOOKUP('ANALYSIS-YLD2'!BF$4,'INTERNAL PARAMETERS-1'!$B$5:$J$44,5,FALSE))*VLOOKUP('ANALYSIS-YLD2'!BF$4,'INTERNAL PARAMETERS-1'!$B$5:$J$44,8,FALSE)*VLOOKUP('ANALYSIS-YLD2'!BF$4,'INTERNAL PARAMETERS-1'!$B$5:$J$44,3,FALSE)</f>
        <v>0</v>
      </c>
      <c r="BG156" s="111">
        <f>'ANALYSIS-YLD1'!BG156*VLOOKUP('ANALYSIS-YLD2'!BG$4,'INTERNAL PARAMETERS-1'!$B$5:$J$44,5,FALSE)*VLOOKUP('ANALYSIS-YLD2'!BG$4,'INTERNAL PARAMETERS-1'!$B$5:$J$44,6,FALSE)*VLOOKUP('ANALYSIS-YLD2'!BG$4,'INTERNAL PARAMETERS-1'!$B$5:$J$44,3,FALSE) + 'ANALYSIS-YLD1'!BG156*(1-VLOOKUP('ANALYSIS-YLD2'!BG$4,'INTERNAL PARAMETERS-1'!$B$5:$J$44,5,FALSE))*VLOOKUP('ANALYSIS-YLD2'!BG$4,'INTERNAL PARAMETERS-1'!$B$5:$J$44,8,FALSE)*VLOOKUP('ANALYSIS-YLD2'!BG$4,'INTERNAL PARAMETERS-1'!$B$5:$J$44,3,FALSE)</f>
        <v>1.0426716390557522</v>
      </c>
      <c r="BH156" s="111">
        <f>'ANALYSIS-YLD1'!BH156*VLOOKUP('ANALYSIS-YLD2'!BH$4,'INTERNAL PARAMETERS-1'!$B$5:$J$44,5,FALSE)*VLOOKUP('ANALYSIS-YLD2'!BH$4,'INTERNAL PARAMETERS-1'!$B$5:$J$44,6,FALSE)*VLOOKUP('ANALYSIS-YLD2'!BH$4,'INTERNAL PARAMETERS-1'!$B$5:$J$44,3,FALSE) + 'ANALYSIS-YLD1'!BH156*(1-VLOOKUP('ANALYSIS-YLD2'!BH$4,'INTERNAL PARAMETERS-1'!$B$5:$J$44,5,FALSE))*VLOOKUP('ANALYSIS-YLD2'!BH$4,'INTERNAL PARAMETERS-1'!$B$5:$J$44,8,FALSE)*VLOOKUP('ANALYSIS-YLD2'!BH$4,'INTERNAL PARAMETERS-1'!$B$5:$J$44,3,FALSE)</f>
        <v>7.2303372160863709E-3</v>
      </c>
      <c r="BI156" s="111">
        <f>'ANALYSIS-YLD1'!BI156*VLOOKUP('ANALYSIS-YLD2'!BI$4,'INTERNAL PARAMETERS-1'!$B$5:$J$44,5,FALSE)*VLOOKUP('ANALYSIS-YLD2'!BI$4,'INTERNAL PARAMETERS-1'!$B$5:$J$44,6,FALSE)*VLOOKUP('ANALYSIS-YLD2'!BI$4,'INTERNAL PARAMETERS-1'!$B$5:$J$44,3,FALSE) + 'ANALYSIS-YLD1'!BI156*(1-VLOOKUP('ANALYSIS-YLD2'!BI$4,'INTERNAL PARAMETERS-1'!$B$5:$J$44,5,FALSE))*VLOOKUP('ANALYSIS-YLD2'!BI$4,'INTERNAL PARAMETERS-1'!$B$5:$J$44,8,FALSE)*VLOOKUP('ANALYSIS-YLD2'!BI$4,'INTERNAL PARAMETERS-1'!$B$5:$J$44,3,FALSE)</f>
        <v>0</v>
      </c>
      <c r="BJ156" s="111">
        <f>'ANALYSIS-YLD1'!BJ156*VLOOKUP('ANALYSIS-YLD2'!BJ$4,'INTERNAL PARAMETERS-1'!$B$5:$J$44,5,FALSE)*VLOOKUP('ANALYSIS-YLD2'!BJ$4,'INTERNAL PARAMETERS-1'!$B$5:$J$44,6,FALSE)*VLOOKUP('ANALYSIS-YLD2'!BJ$4,'INTERNAL PARAMETERS-1'!$B$5:$J$44,3,FALSE) + 'ANALYSIS-YLD1'!BJ156*(1-VLOOKUP('ANALYSIS-YLD2'!BJ$4,'INTERNAL PARAMETERS-1'!$B$5:$J$44,5,FALSE))*VLOOKUP('ANALYSIS-YLD2'!BJ$4,'INTERNAL PARAMETERS-1'!$B$5:$J$44,8,FALSE)*VLOOKUP('ANALYSIS-YLD2'!BJ$4,'INTERNAL PARAMETERS-1'!$B$5:$J$44,3,FALSE)</f>
        <v>0.46794490670032757</v>
      </c>
      <c r="BK156" s="111">
        <f>'ANALYSIS-YLD1'!BK156*VLOOKUP('ANALYSIS-YLD2'!BK$4,'INTERNAL PARAMETERS-1'!$B$5:$J$44,5,FALSE)*VLOOKUP('ANALYSIS-YLD2'!BK$4,'INTERNAL PARAMETERS-1'!$B$5:$J$44,6,FALSE)*VLOOKUP('ANALYSIS-YLD2'!BK$4,'INTERNAL PARAMETERS-1'!$B$5:$J$44,3,FALSE) + 'ANALYSIS-YLD1'!BK156*(1-VLOOKUP('ANALYSIS-YLD2'!BK$4,'INTERNAL PARAMETERS-1'!$B$5:$J$44,5,FALSE))*VLOOKUP('ANALYSIS-YLD2'!BK$4,'INTERNAL PARAMETERS-1'!$B$5:$J$44,8,FALSE)*VLOOKUP('ANALYSIS-YLD2'!BK$4,'INTERNAL PARAMETERS-1'!$B$5:$J$44,3,FALSE)</f>
        <v>0.58661786163414475</v>
      </c>
      <c r="BL156" s="111">
        <f>'ANALYSIS-YLD1'!BL156*VLOOKUP('ANALYSIS-YLD2'!BL$4,'INTERNAL PARAMETERS-1'!$B$5:$J$44,5,FALSE)*VLOOKUP('ANALYSIS-YLD2'!BL$4,'INTERNAL PARAMETERS-1'!$B$5:$J$44,6,FALSE)*VLOOKUP('ANALYSIS-YLD2'!BL$4,'INTERNAL PARAMETERS-1'!$B$5:$J$44,3,FALSE) + 'ANALYSIS-YLD1'!BL156*(1-VLOOKUP('ANALYSIS-YLD2'!BL$4,'INTERNAL PARAMETERS-1'!$B$5:$J$44,5,FALSE))*VLOOKUP('ANALYSIS-YLD2'!BL$4,'INTERNAL PARAMETERS-1'!$B$5:$J$44,8,FALSE)*VLOOKUP('ANALYSIS-YLD2'!BL$4,'INTERNAL PARAMETERS-1'!$B$5:$J$44,3,FALSE)</f>
        <v>1.6378015703474063</v>
      </c>
      <c r="BM156" s="111">
        <f>'ANALYSIS-YLD1'!BM156*VLOOKUP('ANALYSIS-YLD2'!BM$4,'INTERNAL PARAMETERS-1'!$B$5:$J$44,5,FALSE)*VLOOKUP('ANALYSIS-YLD2'!BM$4,'INTERNAL PARAMETERS-1'!$B$5:$J$44,6,FALSE)*VLOOKUP('ANALYSIS-YLD2'!BM$4,'INTERNAL PARAMETERS-1'!$B$5:$J$44,3,FALSE) + 'ANALYSIS-YLD1'!BM156*(1-VLOOKUP('ANALYSIS-YLD2'!BM$4,'INTERNAL PARAMETERS-1'!$B$5:$J$44,5,FALSE))*VLOOKUP('ANALYSIS-YLD2'!BM$4,'INTERNAL PARAMETERS-1'!$B$5:$J$44,8,FALSE)*VLOOKUP('ANALYSIS-YLD2'!BM$4,'INTERNAL PARAMETERS-1'!$B$5:$J$44,3,FALSE)</f>
        <v>0.48045928393691656</v>
      </c>
      <c r="BN156" s="111">
        <f>'ANALYSIS-YLD1'!BN156*VLOOKUP('ANALYSIS-YLD2'!BN$4,'INTERNAL PARAMETERS-1'!$B$5:$J$44,5,FALSE)*VLOOKUP('ANALYSIS-YLD2'!BN$4,'INTERNAL PARAMETERS-1'!$B$5:$J$44,6,FALSE)*VLOOKUP('ANALYSIS-YLD2'!BN$4,'INTERNAL PARAMETERS-1'!$B$5:$J$44,3,FALSE) + 'ANALYSIS-YLD1'!BN156*(1-VLOOKUP('ANALYSIS-YLD2'!BN$4,'INTERNAL PARAMETERS-1'!$B$5:$J$44,5,FALSE))*VLOOKUP('ANALYSIS-YLD2'!BN$4,'INTERNAL PARAMETERS-1'!$B$5:$J$44,8,FALSE)*VLOOKUP('ANALYSIS-YLD2'!BN$4,'INTERNAL PARAMETERS-1'!$B$5:$J$44,3,FALSE)</f>
        <v>0.60995632897375829</v>
      </c>
      <c r="BO156" s="111">
        <f>'ANALYSIS-YLD1'!BO156*VLOOKUP('ANALYSIS-YLD2'!BO$4,'INTERNAL PARAMETERS-1'!$B$5:$J$44,5,FALSE)*VLOOKUP('ANALYSIS-YLD2'!BO$4,'INTERNAL PARAMETERS-1'!$B$5:$J$44,6,FALSE)*VLOOKUP('ANALYSIS-YLD2'!BO$4,'INTERNAL PARAMETERS-1'!$B$5:$J$44,3,FALSE) + 'ANALYSIS-YLD1'!BO156*(1-VLOOKUP('ANALYSIS-YLD2'!BO$4,'INTERNAL PARAMETERS-1'!$B$5:$J$44,5,FALSE))*VLOOKUP('ANALYSIS-YLD2'!BO$4,'INTERNAL PARAMETERS-1'!$B$5:$J$44,8,FALSE)*VLOOKUP('ANALYSIS-YLD2'!BO$4,'INTERNAL PARAMETERS-1'!$B$5:$J$44,3,FALSE)</f>
        <v>0.50291881783655434</v>
      </c>
      <c r="BP156" s="111">
        <f>'ANALYSIS-YLD1'!BP156*VLOOKUP('ANALYSIS-YLD2'!BP$4,'INTERNAL PARAMETERS-1'!$B$5:$J$44,5,FALSE)*VLOOKUP('ANALYSIS-YLD2'!BP$4,'INTERNAL PARAMETERS-1'!$B$5:$J$44,6,FALSE)*VLOOKUP('ANALYSIS-YLD2'!BP$4,'INTERNAL PARAMETERS-1'!$B$5:$J$44,3,FALSE) + 'ANALYSIS-YLD1'!BP156*(1-VLOOKUP('ANALYSIS-YLD2'!BP$4,'INTERNAL PARAMETERS-1'!$B$5:$J$44,5,FALSE))*VLOOKUP('ANALYSIS-YLD2'!BP$4,'INTERNAL PARAMETERS-1'!$B$5:$J$44,8,FALSE)*VLOOKUP('ANALYSIS-YLD2'!BP$4,'INTERNAL PARAMETERS-1'!$B$5:$J$44,3,FALSE)</f>
        <v>4.5628412307844209E-2</v>
      </c>
      <c r="BQ156" s="111">
        <f>'ANALYSIS-YLD1'!BQ156*VLOOKUP('ANALYSIS-YLD2'!BQ$4,'INTERNAL PARAMETERS-1'!$B$5:$J$44,5,FALSE)*VLOOKUP('ANALYSIS-YLD2'!BQ$4,'INTERNAL PARAMETERS-1'!$B$5:$J$44,6,FALSE)*VLOOKUP('ANALYSIS-YLD2'!BQ$4,'INTERNAL PARAMETERS-1'!$B$5:$J$44,3,FALSE) + 'ANALYSIS-YLD1'!BQ156*(1-VLOOKUP('ANALYSIS-YLD2'!BQ$4,'INTERNAL PARAMETERS-1'!$B$5:$J$44,5,FALSE))*VLOOKUP('ANALYSIS-YLD2'!BQ$4,'INTERNAL PARAMETERS-1'!$B$5:$J$44,8,FALSE)*VLOOKUP('ANALYSIS-YLD2'!BQ$4,'INTERNAL PARAMETERS-1'!$B$5:$J$44,3,FALSE)</f>
        <v>1.9637618396228316</v>
      </c>
      <c r="BR156" s="111">
        <f>'ANALYSIS-YLD1'!BR156*VLOOKUP('ANALYSIS-YLD2'!BR$4,'INTERNAL PARAMETERS-1'!$B$5:$J$44,5,FALSE)*VLOOKUP('ANALYSIS-YLD2'!BR$4,'INTERNAL PARAMETERS-1'!$B$5:$J$44,6,FALSE)*VLOOKUP('ANALYSIS-YLD2'!BR$4,'INTERNAL PARAMETERS-1'!$B$5:$J$44,3,FALSE) + 'ANALYSIS-YLD1'!BR156*(1-VLOOKUP('ANALYSIS-YLD2'!BR$4,'INTERNAL PARAMETERS-1'!$B$5:$J$44,5,FALSE))*VLOOKUP('ANALYSIS-YLD2'!BR$4,'INTERNAL PARAMETERS-1'!$B$5:$J$44,8,FALSE)*VLOOKUP('ANALYSIS-YLD2'!BR$4,'INTERNAL PARAMETERS-1'!$B$5:$J$44,3,FALSE)</f>
        <v>8.0773721804402482E-2</v>
      </c>
      <c r="BS156" s="111">
        <f>'ANALYSIS-YLD1'!BS156*VLOOKUP('ANALYSIS-YLD2'!BS$4,'INTERNAL PARAMETERS-1'!$B$5:$J$44,5,FALSE)*VLOOKUP('ANALYSIS-YLD2'!BS$4,'INTERNAL PARAMETERS-1'!$B$5:$J$44,6,FALSE)*VLOOKUP('ANALYSIS-YLD2'!BS$4,'INTERNAL PARAMETERS-1'!$B$5:$J$44,3,FALSE) + 'ANALYSIS-YLD1'!BS156*(1-VLOOKUP('ANALYSIS-YLD2'!BS$4,'INTERNAL PARAMETERS-1'!$B$5:$J$44,5,FALSE))*VLOOKUP('ANALYSIS-YLD2'!BS$4,'INTERNAL PARAMETERS-1'!$B$5:$J$44,8,FALSE)*VLOOKUP('ANALYSIS-YLD2'!BS$4,'INTERNAL PARAMETERS-1'!$B$5:$J$44,3,FALSE)</f>
        <v>5.2000526056454922E-3</v>
      </c>
      <c r="BT156" s="111">
        <f>'ANALYSIS-YLD1'!BT156*VLOOKUP('ANALYSIS-YLD2'!BT$4,'INTERNAL PARAMETERS-1'!$B$5:$J$44,5,FALSE)*VLOOKUP('ANALYSIS-YLD2'!BT$4,'INTERNAL PARAMETERS-1'!$B$5:$J$44,6,FALSE)*VLOOKUP('ANALYSIS-YLD2'!BT$4,'INTERNAL PARAMETERS-1'!$B$5:$J$44,3,FALSE) + 'ANALYSIS-YLD1'!BT156*(1-VLOOKUP('ANALYSIS-YLD2'!BT$4,'INTERNAL PARAMETERS-1'!$B$5:$J$44,5,FALSE))*VLOOKUP('ANALYSIS-YLD2'!BT$4,'INTERNAL PARAMETERS-1'!$B$5:$J$44,8,FALSE)*VLOOKUP('ANALYSIS-YLD2'!BT$4,'INTERNAL PARAMETERS-1'!$B$5:$J$44,3,FALSE)</f>
        <v>0</v>
      </c>
      <c r="BU156" s="111">
        <f>'ANALYSIS-YLD1'!BU156*VLOOKUP('ANALYSIS-YLD2'!BU$4,'INTERNAL PARAMETERS-1'!$B$5:$J$44,5,FALSE)*VLOOKUP('ANALYSIS-YLD2'!BU$4,'INTERNAL PARAMETERS-1'!$B$5:$J$44,6,FALSE)*VLOOKUP('ANALYSIS-YLD2'!BU$4,'INTERNAL PARAMETERS-1'!$B$5:$J$44,3,FALSE) + 'ANALYSIS-YLD1'!BU156*(1-VLOOKUP('ANALYSIS-YLD2'!BU$4,'INTERNAL PARAMETERS-1'!$B$5:$J$44,5,FALSE))*VLOOKUP('ANALYSIS-YLD2'!BU$4,'INTERNAL PARAMETERS-1'!$B$5:$J$44,8,FALSE)*VLOOKUP('ANALYSIS-YLD2'!BU$4,'INTERNAL PARAMETERS-1'!$B$5:$J$44,3,FALSE)</f>
        <v>0</v>
      </c>
      <c r="BV156" s="111">
        <f>'ANALYSIS-YLD1'!BV156*VLOOKUP('ANALYSIS-YLD2'!BV$4,'INTERNAL PARAMETERS-1'!$B$5:$J$44,5,FALSE)*VLOOKUP('ANALYSIS-YLD2'!BV$4,'INTERNAL PARAMETERS-1'!$B$5:$J$44,6,FALSE)*VLOOKUP('ANALYSIS-YLD2'!BV$4,'INTERNAL PARAMETERS-1'!$B$5:$J$44,3,FALSE) + 'ANALYSIS-YLD1'!BV156*(1-VLOOKUP('ANALYSIS-YLD2'!BV$4,'INTERNAL PARAMETERS-1'!$B$5:$J$44,5,FALSE))*VLOOKUP('ANALYSIS-YLD2'!BV$4,'INTERNAL PARAMETERS-1'!$B$5:$J$44,8,FALSE)*VLOOKUP('ANALYSIS-YLD2'!BV$4,'INTERNAL PARAMETERS-1'!$B$5:$J$44,3,FALSE)</f>
        <v>0</v>
      </c>
      <c r="BW156" s="111">
        <f>'ANALYSIS-YLD1'!BW156*VLOOKUP('ANALYSIS-YLD2'!BW$4,'INTERNAL PARAMETERS-1'!$B$5:$J$44,5,FALSE)*VLOOKUP('ANALYSIS-YLD2'!BW$4,'INTERNAL PARAMETERS-1'!$B$5:$J$44,6,FALSE)*VLOOKUP('ANALYSIS-YLD2'!BW$4,'INTERNAL PARAMETERS-1'!$B$5:$J$44,3,FALSE) + 'ANALYSIS-YLD1'!BW156*(1-VLOOKUP('ANALYSIS-YLD2'!BW$4,'INTERNAL PARAMETERS-1'!$B$5:$J$44,5,FALSE))*VLOOKUP('ANALYSIS-YLD2'!BW$4,'INTERNAL PARAMETERS-1'!$B$5:$J$44,8,FALSE)*VLOOKUP('ANALYSIS-YLD2'!BW$4,'INTERNAL PARAMETERS-1'!$B$5:$J$44,3,FALSE)</f>
        <v>0</v>
      </c>
      <c r="BX156" s="111">
        <f>'ANALYSIS-YLD1'!BX156*VLOOKUP('ANALYSIS-YLD2'!BX$4,'INTERNAL PARAMETERS-1'!$B$5:$J$44,5,FALSE)*VLOOKUP('ANALYSIS-YLD2'!BX$4,'INTERNAL PARAMETERS-1'!$B$5:$J$44,6,FALSE)*VLOOKUP('ANALYSIS-YLD2'!BX$4,'INTERNAL PARAMETERS-1'!$B$5:$J$44,3,FALSE) + 'ANALYSIS-YLD1'!BX156*(1-VLOOKUP('ANALYSIS-YLD2'!BX$4,'INTERNAL PARAMETERS-1'!$B$5:$J$44,5,FALSE))*VLOOKUP('ANALYSIS-YLD2'!BX$4,'INTERNAL PARAMETERS-1'!$B$5:$J$44,8,FALSE)*VLOOKUP('ANALYSIS-YLD2'!BX$4,'INTERNAL PARAMETERS-1'!$B$5:$J$44,3,FALSE)</f>
        <v>0</v>
      </c>
      <c r="BY156" s="111">
        <f>'ANALYSIS-YLD1'!BY156*VLOOKUP('ANALYSIS-YLD2'!BY$4,'INTERNAL PARAMETERS-1'!$B$5:$J$44,5,FALSE)*VLOOKUP('ANALYSIS-YLD2'!BY$4,'INTERNAL PARAMETERS-1'!$B$5:$J$44,6,FALSE)*VLOOKUP('ANALYSIS-YLD2'!BY$4,'INTERNAL PARAMETERS-1'!$B$5:$J$44,3,FALSE) + 'ANALYSIS-YLD1'!BY156*(1-VLOOKUP('ANALYSIS-YLD2'!BY$4,'INTERNAL PARAMETERS-1'!$B$5:$J$44,5,FALSE))*VLOOKUP('ANALYSIS-YLD2'!BY$4,'INTERNAL PARAMETERS-1'!$B$5:$J$44,8,FALSE)*VLOOKUP('ANALYSIS-YLD2'!BY$4,'INTERNAL PARAMETERS-1'!$B$5:$J$44,3,FALSE)</f>
        <v>0</v>
      </c>
      <c r="BZ156" s="111">
        <f>'ANALYSIS-YLD1'!BZ156*VLOOKUP('ANALYSIS-YLD2'!BZ$4,'INTERNAL PARAMETERS-1'!$B$5:$J$44,5,FALSE)*VLOOKUP('ANALYSIS-YLD2'!BZ$4,'INTERNAL PARAMETERS-1'!$B$5:$J$44,6,FALSE)*VLOOKUP('ANALYSIS-YLD2'!BZ$4,'INTERNAL PARAMETERS-1'!$B$5:$J$44,3,FALSE) + 'ANALYSIS-YLD1'!BZ156*(1-VLOOKUP('ANALYSIS-YLD2'!BZ$4,'INTERNAL PARAMETERS-1'!$B$5:$J$44,5,FALSE))*VLOOKUP('ANALYSIS-YLD2'!BZ$4,'INTERNAL PARAMETERS-1'!$B$5:$J$44,8,FALSE)*VLOOKUP('ANALYSIS-YLD2'!BZ$4,'INTERNAL PARAMETERS-1'!$B$5:$J$44,3,FALSE)</f>
        <v>5.9431173647448857E-3</v>
      </c>
      <c r="CA156" s="111">
        <f>'ANALYSIS-YLD1'!CA156*VLOOKUP('ANALYSIS-YLD2'!CA$4,'INTERNAL PARAMETERS-1'!$B$5:$J$44,5,FALSE)*VLOOKUP('ANALYSIS-YLD2'!CA$4,'INTERNAL PARAMETERS-1'!$B$5:$J$44,6,FALSE)*VLOOKUP('ANALYSIS-YLD2'!CA$4,'INTERNAL PARAMETERS-1'!$B$5:$J$44,3,FALSE) + 'ANALYSIS-YLD1'!CA156*(1-VLOOKUP('ANALYSIS-YLD2'!CA$4,'INTERNAL PARAMETERS-1'!$B$5:$J$44,5,FALSE))*VLOOKUP('ANALYSIS-YLD2'!CA$4,'INTERNAL PARAMETERS-1'!$B$5:$J$44,8,FALSE)*VLOOKUP('ANALYSIS-YLD2'!CA$4,'INTERNAL PARAMETERS-1'!$B$5:$J$44,3,FALSE)</f>
        <v>0</v>
      </c>
      <c r="CB156" s="111">
        <f>'ANALYSIS-YLD1'!CB156*VLOOKUP('ANALYSIS-YLD2'!CB$4,'INTERNAL PARAMETERS-1'!$B$5:$J$44,5,FALSE)*VLOOKUP('ANALYSIS-YLD2'!CB$4,'INTERNAL PARAMETERS-1'!$B$5:$J$44,6,FALSE)*VLOOKUP('ANALYSIS-YLD2'!CB$4,'INTERNAL PARAMETERS-1'!$B$5:$J$44,3,FALSE) + 'ANALYSIS-YLD1'!CB156*(1-VLOOKUP('ANALYSIS-YLD2'!CB$4,'INTERNAL PARAMETERS-1'!$B$5:$J$44,5,FALSE))*VLOOKUP('ANALYSIS-YLD2'!CB$4,'INTERNAL PARAMETERS-1'!$B$5:$J$44,8,FALSE)*VLOOKUP('ANALYSIS-YLD2'!CB$4,'INTERNAL PARAMETERS-1'!$B$5:$J$44,3,FALSE)</f>
        <v>0</v>
      </c>
      <c r="CC156" s="111">
        <f>'ANALYSIS-YLD1'!CC156*VLOOKUP('ANALYSIS-YLD2'!CC$4,'INTERNAL PARAMETERS-1'!$B$5:$J$44,5,FALSE)*VLOOKUP('ANALYSIS-YLD2'!CC$4,'INTERNAL PARAMETERS-1'!$B$5:$J$44,6,FALSE)*VLOOKUP('ANALYSIS-YLD2'!CC$4,'INTERNAL PARAMETERS-1'!$B$5:$J$44,3,FALSE) + 'ANALYSIS-YLD1'!CC156*(1-VLOOKUP('ANALYSIS-YLD2'!CC$4,'INTERNAL PARAMETERS-1'!$B$5:$J$44,5,FALSE))*VLOOKUP('ANALYSIS-YLD2'!CC$4,'INTERNAL PARAMETERS-1'!$B$5:$J$44,8,FALSE)*VLOOKUP('ANALYSIS-YLD2'!CC$4,'INTERNAL PARAMETERS-1'!$B$5:$J$44,3,FALSE)</f>
        <v>1.0826569545989009E-2</v>
      </c>
      <c r="CD156" s="111">
        <f>'ANALYSIS-YLD1'!CD156*VLOOKUP('ANALYSIS-YLD2'!CD$4,'INTERNAL PARAMETERS-1'!$B$5:$J$44,5,FALSE)*VLOOKUP('ANALYSIS-YLD2'!CD$4,'INTERNAL PARAMETERS-1'!$B$5:$J$44,6,FALSE)*VLOOKUP('ANALYSIS-YLD2'!CD$4,'INTERNAL PARAMETERS-1'!$B$5:$J$44,3,FALSE) + 'ANALYSIS-YLD1'!CD156*(1-VLOOKUP('ANALYSIS-YLD2'!CD$4,'INTERNAL PARAMETERS-1'!$B$5:$J$44,5,FALSE))*VLOOKUP('ANALYSIS-YLD2'!CD$4,'INTERNAL PARAMETERS-1'!$B$5:$J$44,8,FALSE)*VLOOKUP('ANALYSIS-YLD2'!CD$4,'INTERNAL PARAMETERS-1'!$B$5:$J$44,3,FALSE)</f>
        <v>3.1040107478309126E-2</v>
      </c>
      <c r="CE156" s="111">
        <f>'ANALYSIS-YLD1'!CE156*VLOOKUP('ANALYSIS-YLD2'!CE$4,'INTERNAL PARAMETERS-1'!$B$5:$J$44,5,FALSE)*VLOOKUP('ANALYSIS-YLD2'!CE$4,'INTERNAL PARAMETERS-1'!$B$5:$J$44,6,FALSE)*VLOOKUP('ANALYSIS-YLD2'!CE$4,'INTERNAL PARAMETERS-1'!$B$5:$J$44,3,FALSE) + 'ANALYSIS-YLD1'!CE156*(1-VLOOKUP('ANALYSIS-YLD2'!CE$4,'INTERNAL PARAMETERS-1'!$B$5:$J$44,5,FALSE))*VLOOKUP('ANALYSIS-YLD2'!CE$4,'INTERNAL PARAMETERS-1'!$B$5:$J$44,8,FALSE)*VLOOKUP('ANALYSIS-YLD2'!CE$4,'INTERNAL PARAMETERS-1'!$B$5:$J$44,3,FALSE)</f>
        <v>4.3799640230863982E-2</v>
      </c>
      <c r="CF156" s="111">
        <f>'ANALYSIS-YLD1'!CF156*VLOOKUP('ANALYSIS-YLD2'!CF$4,'INTERNAL PARAMETERS-1'!$B$5:$J$44,5,FALSE)*VLOOKUP('ANALYSIS-YLD2'!CF$4,'INTERNAL PARAMETERS-1'!$B$5:$J$44,6,FALSE)*VLOOKUP('ANALYSIS-YLD2'!CF$4,'INTERNAL PARAMETERS-1'!$B$5:$J$44,3,FALSE) + 'ANALYSIS-YLD1'!CF156*(1-VLOOKUP('ANALYSIS-YLD2'!CF$4,'INTERNAL PARAMETERS-1'!$B$5:$J$44,5,FALSE))*VLOOKUP('ANALYSIS-YLD2'!CF$4,'INTERNAL PARAMETERS-1'!$B$5:$J$44,8,FALSE)*VLOOKUP('ANALYSIS-YLD2'!CF$4,'INTERNAL PARAMETERS-1'!$B$5:$J$44,3,FALSE)</f>
        <v>1.9165110129005541E-2</v>
      </c>
      <c r="CG156" s="111">
        <f>'ANALYSIS-YLD1'!CG156*VLOOKUP('ANALYSIS-YLD2'!CG$4,'INTERNAL PARAMETERS-1'!$B$5:$J$44,5,FALSE)*VLOOKUP('ANALYSIS-YLD2'!CG$4,'INTERNAL PARAMETERS-1'!$B$5:$J$44,6,FALSE)*VLOOKUP('ANALYSIS-YLD2'!CG$4,'INTERNAL PARAMETERS-1'!$B$5:$J$44,3,FALSE) + 'ANALYSIS-YLD1'!CG156*(1-VLOOKUP('ANALYSIS-YLD2'!CG$4,'INTERNAL PARAMETERS-1'!$B$5:$J$44,5,FALSE))*VLOOKUP('ANALYSIS-YLD2'!CG$4,'INTERNAL PARAMETERS-1'!$B$5:$J$44,8,FALSE)*VLOOKUP('ANALYSIS-YLD2'!CG$4,'INTERNAL PARAMETERS-1'!$B$5:$J$44,3,FALSE)</f>
        <v>0</v>
      </c>
      <c r="CH156" s="110">
        <f>'ANALYSIS-YLD1'!CH156*VLOOKUP('ANALYSIS-YLD2'!CH$4,'INTERNAL PARAMETERS-1'!$B$5:$J$44,5,FALSE)*VLOOKUP('ANALYSIS-YLD2'!CH$4,'INTERNAL PARAMETERS-1'!$B$5:$J$44,6,FALSE)*VLOOKUP('ANALYSIS-YLD2'!CH$4,'INTERNAL PARAMETERS-1'!$B$5:$J$44,3,FALSE) + 'ANALYSIS-YLD1'!CH156*(1-VLOOKUP('ANALYSIS-YLD2'!CH$4,'INTERNAL PARAMETERS-1'!$B$5:$J$44,5,FALSE))*VLOOKUP('ANALYSIS-YLD2'!CH$4,'INTERNAL PARAMETERS-1'!$B$5:$J$44,8,FALSE)*VLOOKUP('ANALYSIS-YLD2'!CH$4,'INTERNAL PARAMETERS-1'!$B$5:$J$44,3,FALSE)</f>
        <v>0</v>
      </c>
      <c r="CJ156" s="112">
        <f t="shared" si="4"/>
        <v>1314.9900237797337</v>
      </c>
      <c r="CK156" s="110">
        <f t="shared" si="5"/>
        <v>24.597690059732589</v>
      </c>
    </row>
    <row r="157" spans="2:89" x14ac:dyDescent="0.5">
      <c r="B157" s="127" t="s">
        <v>24</v>
      </c>
      <c r="C157" s="126" t="s">
        <v>21</v>
      </c>
      <c r="D157" s="126" t="s">
        <v>12</v>
      </c>
      <c r="E157" s="125">
        <f>'INPUTS-Incidence'!E157</f>
        <v>2216.1948253428086</v>
      </c>
      <c r="F157" s="128">
        <f>'INTERNAL PARAMETERS-1'!M13</f>
        <v>44.225000000000001</v>
      </c>
      <c r="G157" s="112">
        <f>'ANALYSIS-YLD1'!G157*VLOOKUP('ANALYSIS-YLD2'!G$4,'INTERNAL PARAMETERS-1'!$B$5:$J$44,5,FALSE)*VLOOKUP('ANALYSIS-YLD2'!G$4,'INTERNAL PARAMETERS-1'!$B$5:$J$44,7,FALSE)*'ANALYSIS-YLD2'!$F157 + 'ANALYSIS-YLD1'!G157*(1-VLOOKUP('ANALYSIS-YLD2'!G$4,'INTERNAL PARAMETERS-1'!$B$5:$J$44,5,FALSE))*VLOOKUP('ANALYSIS-YLD2'!G$4,'INTERNAL PARAMETERS-1'!$B$5:$J$44,9,FALSE)*'ANALYSIS-YLD2'!$F157</f>
        <v>434.23457668497781</v>
      </c>
      <c r="H157" s="111">
        <f>'ANALYSIS-YLD1'!H157*VLOOKUP('ANALYSIS-YLD2'!H$4,'INTERNAL PARAMETERS-1'!$B$5:$J$44,5,FALSE)*VLOOKUP('ANALYSIS-YLD2'!H$4,'INTERNAL PARAMETERS-1'!$B$5:$J$44,7,FALSE)*'ANALYSIS-YLD2'!$F157 + 'ANALYSIS-YLD1'!H157*(1-VLOOKUP('ANALYSIS-YLD2'!H$4,'INTERNAL PARAMETERS-1'!$B$5:$J$44,5,FALSE))*VLOOKUP('ANALYSIS-YLD2'!H$4,'INTERNAL PARAMETERS-1'!$B$5:$J$44,9,FALSE)*'ANALYSIS-YLD2'!$F157</f>
        <v>209.00335140447316</v>
      </c>
      <c r="I157" s="111">
        <f>'ANALYSIS-YLD1'!I157*VLOOKUP('ANALYSIS-YLD2'!I$4,'INTERNAL PARAMETERS-1'!$B$5:$J$44,5,FALSE)*VLOOKUP('ANALYSIS-YLD2'!I$4,'INTERNAL PARAMETERS-1'!$B$5:$J$44,7,FALSE)*'ANALYSIS-YLD2'!$F157 + 'ANALYSIS-YLD1'!I157*(1-VLOOKUP('ANALYSIS-YLD2'!I$4,'INTERNAL PARAMETERS-1'!$B$5:$J$44,5,FALSE))*VLOOKUP('ANALYSIS-YLD2'!I$4,'INTERNAL PARAMETERS-1'!$B$5:$J$44,9,FALSE)*'ANALYSIS-YLD2'!$F157</f>
        <v>213.75695076412339</v>
      </c>
      <c r="J157" s="111">
        <f>'ANALYSIS-YLD1'!J157*VLOOKUP('ANALYSIS-YLD2'!J$4,'INTERNAL PARAMETERS-1'!$B$5:$J$44,5,FALSE)*VLOOKUP('ANALYSIS-YLD2'!J$4,'INTERNAL PARAMETERS-1'!$B$5:$J$44,7,FALSE)*'ANALYSIS-YLD2'!$F157 + 'ANALYSIS-YLD1'!J157*(1-VLOOKUP('ANALYSIS-YLD2'!J$4,'INTERNAL PARAMETERS-1'!$B$5:$J$44,5,FALSE))*VLOOKUP('ANALYSIS-YLD2'!J$4,'INTERNAL PARAMETERS-1'!$B$5:$J$44,9,FALSE)*'ANALYSIS-YLD2'!$F157</f>
        <v>0</v>
      </c>
      <c r="K157" s="111">
        <f>'ANALYSIS-YLD1'!K157*VLOOKUP('ANALYSIS-YLD2'!K$4,'INTERNAL PARAMETERS-1'!$B$5:$J$44,5,FALSE)*VLOOKUP('ANALYSIS-YLD2'!K$4,'INTERNAL PARAMETERS-1'!$B$5:$J$44,7,FALSE)*'ANALYSIS-YLD2'!$F157 + 'ANALYSIS-YLD1'!K157*(1-VLOOKUP('ANALYSIS-YLD2'!K$4,'INTERNAL PARAMETERS-1'!$B$5:$J$44,5,FALSE))*VLOOKUP('ANALYSIS-YLD2'!K$4,'INTERNAL PARAMETERS-1'!$B$5:$J$44,9,FALSE)*'ANALYSIS-YLD2'!$F157</f>
        <v>2.8037578548174515</v>
      </c>
      <c r="L157" s="111">
        <f>'ANALYSIS-YLD1'!L157*VLOOKUP('ANALYSIS-YLD2'!L$4,'INTERNAL PARAMETERS-1'!$B$5:$J$44,5,FALSE)*VLOOKUP('ANALYSIS-YLD2'!L$4,'INTERNAL PARAMETERS-1'!$B$5:$J$44,7,FALSE)*'ANALYSIS-YLD2'!$F157 + 'ANALYSIS-YLD1'!L157*(1-VLOOKUP('ANALYSIS-YLD2'!L$4,'INTERNAL PARAMETERS-1'!$B$5:$J$44,5,FALSE))*VLOOKUP('ANALYSIS-YLD2'!L$4,'INTERNAL PARAMETERS-1'!$B$5:$J$44,9,FALSE)*'ANALYSIS-YLD2'!$F157</f>
        <v>0</v>
      </c>
      <c r="M157" s="111">
        <f>'ANALYSIS-YLD1'!M157*VLOOKUP('ANALYSIS-YLD2'!M$4,'INTERNAL PARAMETERS-1'!$B$5:$J$44,5,FALSE)*VLOOKUP('ANALYSIS-YLD2'!M$4,'INTERNAL PARAMETERS-1'!$B$5:$J$44,7,FALSE)*'ANALYSIS-YLD2'!$F157 + 'ANALYSIS-YLD1'!M157*(1-VLOOKUP('ANALYSIS-YLD2'!M$4,'INTERNAL PARAMETERS-1'!$B$5:$J$44,5,FALSE))*VLOOKUP('ANALYSIS-YLD2'!M$4,'INTERNAL PARAMETERS-1'!$B$5:$J$44,9,FALSE)*'ANALYSIS-YLD2'!$F157</f>
        <v>8.1002859358302359</v>
      </c>
      <c r="N157" s="111">
        <f>'ANALYSIS-YLD1'!N157*VLOOKUP('ANALYSIS-YLD2'!N$4,'INTERNAL PARAMETERS-1'!$B$5:$J$44,5,FALSE)*VLOOKUP('ANALYSIS-YLD2'!N$4,'INTERNAL PARAMETERS-1'!$B$5:$J$44,7,FALSE)*'ANALYSIS-YLD2'!$F157 + 'ANALYSIS-YLD1'!N157*(1-VLOOKUP('ANALYSIS-YLD2'!N$4,'INTERNAL PARAMETERS-1'!$B$5:$J$44,5,FALSE))*VLOOKUP('ANALYSIS-YLD2'!N$4,'INTERNAL PARAMETERS-1'!$B$5:$J$44,9,FALSE)*'ANALYSIS-YLD2'!$F157</f>
        <v>0.95529572157847809</v>
      </c>
      <c r="O157" s="111">
        <f>'ANALYSIS-YLD1'!O157*VLOOKUP('ANALYSIS-YLD2'!O$4,'INTERNAL PARAMETERS-1'!$B$5:$J$44,5,FALSE)*VLOOKUP('ANALYSIS-YLD2'!O$4,'INTERNAL PARAMETERS-1'!$B$5:$J$44,7,FALSE)*'ANALYSIS-YLD2'!$F157 + 'ANALYSIS-YLD1'!O157*(1-VLOOKUP('ANALYSIS-YLD2'!O$4,'INTERNAL PARAMETERS-1'!$B$5:$J$44,5,FALSE))*VLOOKUP('ANALYSIS-YLD2'!O$4,'INTERNAL PARAMETERS-1'!$B$5:$J$44,9,FALSE)*'ANALYSIS-YLD2'!$F157</f>
        <v>0</v>
      </c>
      <c r="P157" s="111">
        <f>'ANALYSIS-YLD1'!P157*VLOOKUP('ANALYSIS-YLD2'!P$4,'INTERNAL PARAMETERS-1'!$B$5:$J$44,5,FALSE)*VLOOKUP('ANALYSIS-YLD2'!P$4,'INTERNAL PARAMETERS-1'!$B$5:$J$44,7,FALSE)*'ANALYSIS-YLD2'!$F157 + 'ANALYSIS-YLD1'!P157*(1-VLOOKUP('ANALYSIS-YLD2'!P$4,'INTERNAL PARAMETERS-1'!$B$5:$J$44,5,FALSE))*VLOOKUP('ANALYSIS-YLD2'!P$4,'INTERNAL PARAMETERS-1'!$B$5:$J$44,9,FALSE)*'ANALYSIS-YLD2'!$F157</f>
        <v>0</v>
      </c>
      <c r="Q157" s="111">
        <f>'ANALYSIS-YLD1'!Q157*VLOOKUP('ANALYSIS-YLD2'!Q$4,'INTERNAL PARAMETERS-1'!$B$5:$J$44,5,FALSE)*VLOOKUP('ANALYSIS-YLD2'!Q$4,'INTERNAL PARAMETERS-1'!$B$5:$J$44,7,FALSE)*'ANALYSIS-YLD2'!$F157 + 'ANALYSIS-YLD1'!Q157*(1-VLOOKUP('ANALYSIS-YLD2'!Q$4,'INTERNAL PARAMETERS-1'!$B$5:$J$44,5,FALSE))*VLOOKUP('ANALYSIS-YLD2'!Q$4,'INTERNAL PARAMETERS-1'!$B$5:$J$44,9,FALSE)*'ANALYSIS-YLD2'!$F157</f>
        <v>0</v>
      </c>
      <c r="R157" s="111">
        <f>'ANALYSIS-YLD1'!R157*VLOOKUP('ANALYSIS-YLD2'!R$4,'INTERNAL PARAMETERS-1'!$B$5:$J$44,5,FALSE)*VLOOKUP('ANALYSIS-YLD2'!R$4,'INTERNAL PARAMETERS-1'!$B$5:$J$44,7,FALSE)*'ANALYSIS-YLD2'!$F157 + 'ANALYSIS-YLD1'!R157*(1-VLOOKUP('ANALYSIS-YLD2'!R$4,'INTERNAL PARAMETERS-1'!$B$5:$J$44,5,FALSE))*VLOOKUP('ANALYSIS-YLD2'!R$4,'INTERNAL PARAMETERS-1'!$B$5:$J$44,9,FALSE)*'ANALYSIS-YLD2'!$F157</f>
        <v>1.993626545479902</v>
      </c>
      <c r="S157" s="111">
        <f>'ANALYSIS-YLD1'!S157*VLOOKUP('ANALYSIS-YLD2'!S$4,'INTERNAL PARAMETERS-1'!$B$5:$J$44,5,FALSE)*VLOOKUP('ANALYSIS-YLD2'!S$4,'INTERNAL PARAMETERS-1'!$B$5:$J$44,7,FALSE)*'ANALYSIS-YLD2'!$F157 + 'ANALYSIS-YLD1'!S157*(1-VLOOKUP('ANALYSIS-YLD2'!S$4,'INTERNAL PARAMETERS-1'!$B$5:$J$44,5,FALSE))*VLOOKUP('ANALYSIS-YLD2'!S$4,'INTERNAL PARAMETERS-1'!$B$5:$J$44,9,FALSE)*'ANALYSIS-YLD2'!$F157</f>
        <v>23.555753019620557</v>
      </c>
      <c r="T157" s="111">
        <f>'ANALYSIS-YLD1'!T157*VLOOKUP('ANALYSIS-YLD2'!T$4,'INTERNAL PARAMETERS-1'!$B$5:$J$44,5,FALSE)*VLOOKUP('ANALYSIS-YLD2'!T$4,'INTERNAL PARAMETERS-1'!$B$5:$J$44,7,FALSE)*'ANALYSIS-YLD2'!$F157 + 'ANALYSIS-YLD1'!T157*(1-VLOOKUP('ANALYSIS-YLD2'!T$4,'INTERNAL PARAMETERS-1'!$B$5:$J$44,5,FALSE))*VLOOKUP('ANALYSIS-YLD2'!T$4,'INTERNAL PARAMETERS-1'!$B$5:$J$44,9,FALSE)*'ANALYSIS-YLD2'!$F157</f>
        <v>5.6072216759864508</v>
      </c>
      <c r="U157" s="111">
        <f>'ANALYSIS-YLD1'!U157*VLOOKUP('ANALYSIS-YLD2'!U$4,'INTERNAL PARAMETERS-1'!$B$5:$J$44,5,FALSE)*VLOOKUP('ANALYSIS-YLD2'!U$4,'INTERNAL PARAMETERS-1'!$B$5:$J$44,7,FALSE)*'ANALYSIS-YLD2'!$F157 + 'ANALYSIS-YLD1'!U157*(1-VLOOKUP('ANALYSIS-YLD2'!U$4,'INTERNAL PARAMETERS-1'!$B$5:$J$44,5,FALSE))*VLOOKUP('ANALYSIS-YLD2'!U$4,'INTERNAL PARAMETERS-1'!$B$5:$J$44,9,FALSE)*'ANALYSIS-YLD2'!$F157</f>
        <v>2.3466276620172182</v>
      </c>
      <c r="V157" s="111">
        <f>'ANALYSIS-YLD1'!V157*VLOOKUP('ANALYSIS-YLD2'!V$4,'INTERNAL PARAMETERS-1'!$B$5:$J$44,5,FALSE)*VLOOKUP('ANALYSIS-YLD2'!V$4,'INTERNAL PARAMETERS-1'!$B$5:$J$44,7,FALSE)*'ANALYSIS-YLD2'!$F157 + 'ANALYSIS-YLD1'!V157*(1-VLOOKUP('ANALYSIS-YLD2'!V$4,'INTERNAL PARAMETERS-1'!$B$5:$J$44,5,FALSE))*VLOOKUP('ANALYSIS-YLD2'!V$4,'INTERNAL PARAMETERS-1'!$B$5:$J$44,9,FALSE)*'ANALYSIS-YLD2'!$F157</f>
        <v>32.291076657527526</v>
      </c>
      <c r="W157" s="111">
        <f>'ANALYSIS-YLD1'!W157*VLOOKUP('ANALYSIS-YLD2'!W$4,'INTERNAL PARAMETERS-1'!$B$5:$J$44,5,FALSE)*VLOOKUP('ANALYSIS-YLD2'!W$4,'INTERNAL PARAMETERS-1'!$B$5:$J$44,7,FALSE)*'ANALYSIS-YLD2'!$F157 + 'ANALYSIS-YLD1'!W157*(1-VLOOKUP('ANALYSIS-YLD2'!W$4,'INTERNAL PARAMETERS-1'!$B$5:$J$44,5,FALSE))*VLOOKUP('ANALYSIS-YLD2'!W$4,'INTERNAL PARAMETERS-1'!$B$5:$J$44,9,FALSE)*'ANALYSIS-YLD2'!$F157</f>
        <v>0</v>
      </c>
      <c r="X157" s="111">
        <f>'ANALYSIS-YLD1'!X157*VLOOKUP('ANALYSIS-YLD2'!X$4,'INTERNAL PARAMETERS-1'!$B$5:$J$44,5,FALSE)*VLOOKUP('ANALYSIS-YLD2'!X$4,'INTERNAL PARAMETERS-1'!$B$5:$J$44,7,FALSE)*'ANALYSIS-YLD2'!$F157 + 'ANALYSIS-YLD1'!X157*(1-VLOOKUP('ANALYSIS-YLD2'!X$4,'INTERNAL PARAMETERS-1'!$B$5:$J$44,5,FALSE))*VLOOKUP('ANALYSIS-YLD2'!X$4,'INTERNAL PARAMETERS-1'!$B$5:$J$44,9,FALSE)*'ANALYSIS-YLD2'!$F157</f>
        <v>0</v>
      </c>
      <c r="Y157" s="111">
        <f>'ANALYSIS-YLD1'!Y157*VLOOKUP('ANALYSIS-YLD2'!Y$4,'INTERNAL PARAMETERS-1'!$B$5:$J$44,5,FALSE)*VLOOKUP('ANALYSIS-YLD2'!Y$4,'INTERNAL PARAMETERS-1'!$B$5:$J$44,7,FALSE)*'ANALYSIS-YLD2'!$F157 + 'ANALYSIS-YLD1'!Y157*(1-VLOOKUP('ANALYSIS-YLD2'!Y$4,'INTERNAL PARAMETERS-1'!$B$5:$J$44,5,FALSE))*VLOOKUP('ANALYSIS-YLD2'!Y$4,'INTERNAL PARAMETERS-1'!$B$5:$J$44,9,FALSE)*'ANALYSIS-YLD2'!$F157</f>
        <v>0</v>
      </c>
      <c r="Z157" s="111">
        <f>'ANALYSIS-YLD1'!Z157*VLOOKUP('ANALYSIS-YLD2'!Z$4,'INTERNAL PARAMETERS-1'!$B$5:$J$44,5,FALSE)*VLOOKUP('ANALYSIS-YLD2'!Z$4,'INTERNAL PARAMETERS-1'!$B$5:$J$44,7,FALSE)*'ANALYSIS-YLD2'!$F157 + 'ANALYSIS-YLD1'!Z157*(1-VLOOKUP('ANALYSIS-YLD2'!Z$4,'INTERNAL PARAMETERS-1'!$B$5:$J$44,5,FALSE))*VLOOKUP('ANALYSIS-YLD2'!Z$4,'INTERNAL PARAMETERS-1'!$B$5:$J$44,9,FALSE)*'ANALYSIS-YLD2'!$F157</f>
        <v>0</v>
      </c>
      <c r="AA157" s="111">
        <f>'ANALYSIS-YLD1'!AA157*VLOOKUP('ANALYSIS-YLD2'!AA$4,'INTERNAL PARAMETERS-1'!$B$5:$J$44,5,FALSE)*VLOOKUP('ANALYSIS-YLD2'!AA$4,'INTERNAL PARAMETERS-1'!$B$5:$J$44,7,FALSE)*'ANALYSIS-YLD2'!$F157 + 'ANALYSIS-YLD1'!AA157*(1-VLOOKUP('ANALYSIS-YLD2'!AA$4,'INTERNAL PARAMETERS-1'!$B$5:$J$44,5,FALSE))*VLOOKUP('ANALYSIS-YLD2'!AA$4,'INTERNAL PARAMETERS-1'!$B$5:$J$44,9,FALSE)*'ANALYSIS-YLD2'!$F157</f>
        <v>0</v>
      </c>
      <c r="AB157" s="111">
        <f>'ANALYSIS-YLD1'!AB157*VLOOKUP('ANALYSIS-YLD2'!AB$4,'INTERNAL PARAMETERS-1'!$B$5:$J$44,5,FALSE)*VLOOKUP('ANALYSIS-YLD2'!AB$4,'INTERNAL PARAMETERS-1'!$B$5:$J$44,7,FALSE)*'ANALYSIS-YLD2'!$F157 + 'ANALYSIS-YLD1'!AB157*(1-VLOOKUP('ANALYSIS-YLD2'!AB$4,'INTERNAL PARAMETERS-1'!$B$5:$J$44,5,FALSE))*VLOOKUP('ANALYSIS-YLD2'!AB$4,'INTERNAL PARAMETERS-1'!$B$5:$J$44,9,FALSE)*'ANALYSIS-YLD2'!$F157</f>
        <v>0</v>
      </c>
      <c r="AC157" s="111">
        <f>'ANALYSIS-YLD1'!AC157*VLOOKUP('ANALYSIS-YLD2'!AC$4,'INTERNAL PARAMETERS-1'!$B$5:$J$44,5,FALSE)*VLOOKUP('ANALYSIS-YLD2'!AC$4,'INTERNAL PARAMETERS-1'!$B$5:$J$44,7,FALSE)*'ANALYSIS-YLD2'!$F157 + 'ANALYSIS-YLD1'!AC157*(1-VLOOKUP('ANALYSIS-YLD2'!AC$4,'INTERNAL PARAMETERS-1'!$B$5:$J$44,5,FALSE))*VLOOKUP('ANALYSIS-YLD2'!AC$4,'INTERNAL PARAMETERS-1'!$B$5:$J$44,9,FALSE)*'ANALYSIS-YLD2'!$F157</f>
        <v>0</v>
      </c>
      <c r="AD157" s="111">
        <f>'ANALYSIS-YLD1'!AD157*VLOOKUP('ANALYSIS-YLD2'!AD$4,'INTERNAL PARAMETERS-1'!$B$5:$J$44,5,FALSE)*VLOOKUP('ANALYSIS-YLD2'!AD$4,'INTERNAL PARAMETERS-1'!$B$5:$J$44,7,FALSE)*'ANALYSIS-YLD2'!$F157 + 'ANALYSIS-YLD1'!AD157*(1-VLOOKUP('ANALYSIS-YLD2'!AD$4,'INTERNAL PARAMETERS-1'!$B$5:$J$44,5,FALSE))*VLOOKUP('ANALYSIS-YLD2'!AD$4,'INTERNAL PARAMETERS-1'!$B$5:$J$44,9,FALSE)*'ANALYSIS-YLD2'!$F157</f>
        <v>0</v>
      </c>
      <c r="AE157" s="111">
        <f>'ANALYSIS-YLD1'!AE157*VLOOKUP('ANALYSIS-YLD2'!AE$4,'INTERNAL PARAMETERS-1'!$B$5:$J$44,5,FALSE)*VLOOKUP('ANALYSIS-YLD2'!AE$4,'INTERNAL PARAMETERS-1'!$B$5:$J$44,7,FALSE)*'ANALYSIS-YLD2'!$F157 + 'ANALYSIS-YLD1'!AE157*(1-VLOOKUP('ANALYSIS-YLD2'!AE$4,'INTERNAL PARAMETERS-1'!$B$5:$J$44,5,FALSE))*VLOOKUP('ANALYSIS-YLD2'!AE$4,'INTERNAL PARAMETERS-1'!$B$5:$J$44,9,FALSE)*'ANALYSIS-YLD2'!$F157</f>
        <v>0</v>
      </c>
      <c r="AF157" s="111">
        <f>'ANALYSIS-YLD1'!AF157*VLOOKUP('ANALYSIS-YLD2'!AF$4,'INTERNAL PARAMETERS-1'!$B$5:$J$44,5,FALSE)*VLOOKUP('ANALYSIS-YLD2'!AF$4,'INTERNAL PARAMETERS-1'!$B$5:$J$44,7,FALSE)*'ANALYSIS-YLD2'!$F157 + 'ANALYSIS-YLD1'!AF157*(1-VLOOKUP('ANALYSIS-YLD2'!AF$4,'INTERNAL PARAMETERS-1'!$B$5:$J$44,5,FALSE))*VLOOKUP('ANALYSIS-YLD2'!AF$4,'INTERNAL PARAMETERS-1'!$B$5:$J$44,9,FALSE)*'ANALYSIS-YLD2'!$F157</f>
        <v>1.6199489827834164</v>
      </c>
      <c r="AG157" s="111">
        <f>'ANALYSIS-YLD1'!AG157*VLOOKUP('ANALYSIS-YLD2'!AG$4,'INTERNAL PARAMETERS-1'!$B$5:$J$44,5,FALSE)*VLOOKUP('ANALYSIS-YLD2'!AG$4,'INTERNAL PARAMETERS-1'!$B$5:$J$44,7,FALSE)*'ANALYSIS-YLD2'!$F157 + 'ANALYSIS-YLD1'!AG157*(1-VLOOKUP('ANALYSIS-YLD2'!AG$4,'INTERNAL PARAMETERS-1'!$B$5:$J$44,5,FALSE))*VLOOKUP('ANALYSIS-YLD2'!AG$4,'INTERNAL PARAMETERS-1'!$B$5:$J$44,9,FALSE)*'ANALYSIS-YLD2'!$F157</f>
        <v>0</v>
      </c>
      <c r="AH157" s="111">
        <f>'ANALYSIS-YLD1'!AH157*VLOOKUP('ANALYSIS-YLD2'!AH$4,'INTERNAL PARAMETERS-1'!$B$5:$J$44,5,FALSE)*VLOOKUP('ANALYSIS-YLD2'!AH$4,'INTERNAL PARAMETERS-1'!$B$5:$J$44,7,FALSE)*'ANALYSIS-YLD2'!$F157 + 'ANALYSIS-YLD1'!AH157*(1-VLOOKUP('ANALYSIS-YLD2'!AH$4,'INTERNAL PARAMETERS-1'!$B$5:$J$44,5,FALSE))*VLOOKUP('ANALYSIS-YLD2'!AH$4,'INTERNAL PARAMETERS-1'!$B$5:$J$44,9,FALSE)*'ANALYSIS-YLD2'!$F157</f>
        <v>0.22845434372586643</v>
      </c>
      <c r="AI157" s="111">
        <f>'ANALYSIS-YLD1'!AI157*VLOOKUP('ANALYSIS-YLD2'!AI$4,'INTERNAL PARAMETERS-1'!$B$5:$J$44,5,FALSE)*VLOOKUP('ANALYSIS-YLD2'!AI$4,'INTERNAL PARAMETERS-1'!$B$5:$J$44,7,FALSE)*'ANALYSIS-YLD2'!$F157 + 'ANALYSIS-YLD1'!AI157*(1-VLOOKUP('ANALYSIS-YLD2'!AI$4,'INTERNAL PARAMETERS-1'!$B$5:$J$44,5,FALSE))*VLOOKUP('ANALYSIS-YLD2'!AI$4,'INTERNAL PARAMETERS-1'!$B$5:$J$44,9,FALSE)*'ANALYSIS-YLD2'!$F157</f>
        <v>0.41532252843895445</v>
      </c>
      <c r="AJ157" s="111">
        <f>'ANALYSIS-YLD1'!AJ157*VLOOKUP('ANALYSIS-YLD2'!AJ$4,'INTERNAL PARAMETERS-1'!$B$5:$J$44,5,FALSE)*VLOOKUP('ANALYSIS-YLD2'!AJ$4,'INTERNAL PARAMETERS-1'!$B$5:$J$44,7,FALSE)*'ANALYSIS-YLD2'!$F157 + 'ANALYSIS-YLD1'!AJ157*(1-VLOOKUP('ANALYSIS-YLD2'!AJ$4,'INTERNAL PARAMETERS-1'!$B$5:$J$44,5,FALSE))*VLOOKUP('ANALYSIS-YLD2'!AJ$4,'INTERNAL PARAMETERS-1'!$B$5:$J$44,9,FALSE)*'ANALYSIS-YLD2'!$F157</f>
        <v>2.4299234741751246</v>
      </c>
      <c r="AK157" s="111">
        <f>'ANALYSIS-YLD1'!AK157*VLOOKUP('ANALYSIS-YLD2'!AK$4,'INTERNAL PARAMETERS-1'!$B$5:$J$44,5,FALSE)*VLOOKUP('ANALYSIS-YLD2'!AK$4,'INTERNAL PARAMETERS-1'!$B$5:$J$44,7,FALSE)*'ANALYSIS-YLD2'!$F157 + 'ANALYSIS-YLD1'!AK157*(1-VLOOKUP('ANALYSIS-YLD2'!AK$4,'INTERNAL PARAMETERS-1'!$B$5:$J$44,5,FALSE))*VLOOKUP('ANALYSIS-YLD2'!AK$4,'INTERNAL PARAMETERS-1'!$B$5:$J$44,9,FALSE)*'ANALYSIS-YLD2'!$F157</f>
        <v>0</v>
      </c>
      <c r="AL157" s="111">
        <f>'ANALYSIS-YLD1'!AL157*VLOOKUP('ANALYSIS-YLD2'!AL$4,'INTERNAL PARAMETERS-1'!$B$5:$J$44,5,FALSE)*VLOOKUP('ANALYSIS-YLD2'!AL$4,'INTERNAL PARAMETERS-1'!$B$5:$J$44,7,FALSE)*'ANALYSIS-YLD2'!$F157 + 'ANALYSIS-YLD1'!AL157*(1-VLOOKUP('ANALYSIS-YLD2'!AL$4,'INTERNAL PARAMETERS-1'!$B$5:$J$44,5,FALSE))*VLOOKUP('ANALYSIS-YLD2'!AL$4,'INTERNAL PARAMETERS-1'!$B$5:$J$44,9,FALSE)*'ANALYSIS-YLD2'!$F157</f>
        <v>0</v>
      </c>
      <c r="AM157" s="111">
        <f>'ANALYSIS-YLD1'!AM157*VLOOKUP('ANALYSIS-YLD2'!AM$4,'INTERNAL PARAMETERS-1'!$B$5:$J$44,5,FALSE)*VLOOKUP('ANALYSIS-YLD2'!AM$4,'INTERNAL PARAMETERS-1'!$B$5:$J$44,7,FALSE)*'ANALYSIS-YLD2'!$F157 + 'ANALYSIS-YLD1'!AM157*(1-VLOOKUP('ANALYSIS-YLD2'!AM$4,'INTERNAL PARAMETERS-1'!$B$5:$J$44,5,FALSE))*VLOOKUP('ANALYSIS-YLD2'!AM$4,'INTERNAL PARAMETERS-1'!$B$5:$J$44,9,FALSE)*'ANALYSIS-YLD2'!$F157</f>
        <v>0</v>
      </c>
      <c r="AN157" s="111">
        <f>'ANALYSIS-YLD1'!AN157*VLOOKUP('ANALYSIS-YLD2'!AN$4,'INTERNAL PARAMETERS-1'!$B$5:$J$44,5,FALSE)*VLOOKUP('ANALYSIS-YLD2'!AN$4,'INTERNAL PARAMETERS-1'!$B$5:$J$44,7,FALSE)*'ANALYSIS-YLD2'!$F157 + 'ANALYSIS-YLD1'!AN157*(1-VLOOKUP('ANALYSIS-YLD2'!AN$4,'INTERNAL PARAMETERS-1'!$B$5:$J$44,5,FALSE))*VLOOKUP('ANALYSIS-YLD2'!AN$4,'INTERNAL PARAMETERS-1'!$B$5:$J$44,9,FALSE)*'ANALYSIS-YLD2'!$F157</f>
        <v>0</v>
      </c>
      <c r="AO157" s="111">
        <f>'ANALYSIS-YLD1'!AO157*VLOOKUP('ANALYSIS-YLD2'!AO$4,'INTERNAL PARAMETERS-1'!$B$5:$J$44,5,FALSE)*VLOOKUP('ANALYSIS-YLD2'!AO$4,'INTERNAL PARAMETERS-1'!$B$5:$J$44,7,FALSE)*'ANALYSIS-YLD2'!$F157 + 'ANALYSIS-YLD1'!AO157*(1-VLOOKUP('ANALYSIS-YLD2'!AO$4,'INTERNAL PARAMETERS-1'!$B$5:$J$44,5,FALSE))*VLOOKUP('ANALYSIS-YLD2'!AO$4,'INTERNAL PARAMETERS-1'!$B$5:$J$44,9,FALSE)*'ANALYSIS-YLD2'!$F157</f>
        <v>0</v>
      </c>
      <c r="AP157" s="111">
        <f>'ANALYSIS-YLD1'!AP157*VLOOKUP('ANALYSIS-YLD2'!AP$4,'INTERNAL PARAMETERS-1'!$B$5:$J$44,5,FALSE)*VLOOKUP('ANALYSIS-YLD2'!AP$4,'INTERNAL PARAMETERS-1'!$B$5:$J$44,7,FALSE)*'ANALYSIS-YLD2'!$F157 + 'ANALYSIS-YLD1'!AP157*(1-VLOOKUP('ANALYSIS-YLD2'!AP$4,'INTERNAL PARAMETERS-1'!$B$5:$J$44,5,FALSE))*VLOOKUP('ANALYSIS-YLD2'!AP$4,'INTERNAL PARAMETERS-1'!$B$5:$J$44,9,FALSE)*'ANALYSIS-YLD2'!$F157</f>
        <v>0</v>
      </c>
      <c r="AQ157" s="111">
        <f>'ANALYSIS-YLD1'!AQ157*VLOOKUP('ANALYSIS-YLD2'!AQ$4,'INTERNAL PARAMETERS-1'!$B$5:$J$44,5,FALSE)*VLOOKUP('ANALYSIS-YLD2'!AQ$4,'INTERNAL PARAMETERS-1'!$B$5:$J$44,7,FALSE)*'ANALYSIS-YLD2'!$F157 + 'ANALYSIS-YLD1'!AQ157*(1-VLOOKUP('ANALYSIS-YLD2'!AQ$4,'INTERNAL PARAMETERS-1'!$B$5:$J$44,5,FALSE))*VLOOKUP('ANALYSIS-YLD2'!AQ$4,'INTERNAL PARAMETERS-1'!$B$5:$J$44,9,FALSE)*'ANALYSIS-YLD2'!$F157</f>
        <v>0</v>
      </c>
      <c r="AR157" s="111">
        <f>'ANALYSIS-YLD1'!AR157*VLOOKUP('ANALYSIS-YLD2'!AR$4,'INTERNAL PARAMETERS-1'!$B$5:$J$44,5,FALSE)*VLOOKUP('ANALYSIS-YLD2'!AR$4,'INTERNAL PARAMETERS-1'!$B$5:$J$44,7,FALSE)*'ANALYSIS-YLD2'!$F157 + 'ANALYSIS-YLD1'!AR157*(1-VLOOKUP('ANALYSIS-YLD2'!AR$4,'INTERNAL PARAMETERS-1'!$B$5:$J$44,5,FALSE))*VLOOKUP('ANALYSIS-YLD2'!AR$4,'INTERNAL PARAMETERS-1'!$B$5:$J$44,9,FALSE)*'ANALYSIS-YLD2'!$F157</f>
        <v>0</v>
      </c>
      <c r="AS157" s="111">
        <f>'ANALYSIS-YLD1'!AS157*VLOOKUP('ANALYSIS-YLD2'!AS$4,'INTERNAL PARAMETERS-1'!$B$5:$J$44,5,FALSE)*VLOOKUP('ANALYSIS-YLD2'!AS$4,'INTERNAL PARAMETERS-1'!$B$5:$J$44,7,FALSE)*'ANALYSIS-YLD2'!$F157 + 'ANALYSIS-YLD1'!AS157*(1-VLOOKUP('ANALYSIS-YLD2'!AS$4,'INTERNAL PARAMETERS-1'!$B$5:$J$44,5,FALSE))*VLOOKUP('ANALYSIS-YLD2'!AS$4,'INTERNAL PARAMETERS-1'!$B$5:$J$44,9,FALSE)*'ANALYSIS-YLD2'!$F157</f>
        <v>0</v>
      </c>
      <c r="AT157" s="110">
        <f>'ANALYSIS-YLD1'!AT157*VLOOKUP('ANALYSIS-YLD2'!AT$4,'INTERNAL PARAMETERS-1'!$B$5:$J$44,5,FALSE)*VLOOKUP('ANALYSIS-YLD2'!AT$4,'INTERNAL PARAMETERS-1'!$B$5:$J$44,7,FALSE)*'ANALYSIS-YLD2'!$F157 + 'ANALYSIS-YLD1'!AT157*(1-VLOOKUP('ANALYSIS-YLD2'!AT$4,'INTERNAL PARAMETERS-1'!$B$5:$J$44,5,FALSE))*VLOOKUP('ANALYSIS-YLD2'!AT$4,'INTERNAL PARAMETERS-1'!$B$5:$J$44,9,FALSE)*'ANALYSIS-YLD2'!$F157</f>
        <v>0</v>
      </c>
      <c r="AU157" s="112">
        <f>'ANALYSIS-YLD1'!AU157*VLOOKUP('ANALYSIS-YLD2'!AU$4,'INTERNAL PARAMETERS-1'!$B$5:$J$44,5,FALSE)*VLOOKUP('ANALYSIS-YLD2'!AU$4,'INTERNAL PARAMETERS-1'!$B$5:$J$44,6,FALSE)*VLOOKUP('ANALYSIS-YLD2'!AU$4,'INTERNAL PARAMETERS-1'!$B$5:$J$44,3,FALSE) + 'ANALYSIS-YLD1'!AU157*(1-VLOOKUP('ANALYSIS-YLD2'!AU$4,'INTERNAL PARAMETERS-1'!$B$5:$J$44,5,FALSE))*VLOOKUP('ANALYSIS-YLD2'!AU$4,'INTERNAL PARAMETERS-1'!$B$5:$J$44,8,FALSE)*VLOOKUP('ANALYSIS-YLD2'!AU$4,'INTERNAL PARAMETERS-1'!$B$5:$J$44,3,FALSE)</f>
        <v>0</v>
      </c>
      <c r="AV157" s="111">
        <f>'ANALYSIS-YLD1'!AV157*VLOOKUP('ANALYSIS-YLD2'!AV$4,'INTERNAL PARAMETERS-1'!$B$5:$J$44,5,FALSE)*VLOOKUP('ANALYSIS-YLD2'!AV$4,'INTERNAL PARAMETERS-1'!$B$5:$J$44,6,FALSE)*VLOOKUP('ANALYSIS-YLD2'!AV$4,'INTERNAL PARAMETERS-1'!$B$5:$J$44,3,FALSE) + 'ANALYSIS-YLD1'!AV157*(1-VLOOKUP('ANALYSIS-YLD2'!AV$4,'INTERNAL PARAMETERS-1'!$B$5:$J$44,5,FALSE))*VLOOKUP('ANALYSIS-YLD2'!AV$4,'INTERNAL PARAMETERS-1'!$B$5:$J$44,8,FALSE)*VLOOKUP('ANALYSIS-YLD2'!AV$4,'INTERNAL PARAMETERS-1'!$B$5:$J$44,3,FALSE)</f>
        <v>0</v>
      </c>
      <c r="AW157" s="111">
        <f>'ANALYSIS-YLD1'!AW157*VLOOKUP('ANALYSIS-YLD2'!AW$4,'INTERNAL PARAMETERS-1'!$B$5:$J$44,5,FALSE)*VLOOKUP('ANALYSIS-YLD2'!AW$4,'INTERNAL PARAMETERS-1'!$B$5:$J$44,6,FALSE)*VLOOKUP('ANALYSIS-YLD2'!AW$4,'INTERNAL PARAMETERS-1'!$B$5:$J$44,3,FALSE) + 'ANALYSIS-YLD1'!AW157*(1-VLOOKUP('ANALYSIS-YLD2'!AW$4,'INTERNAL PARAMETERS-1'!$B$5:$J$44,5,FALSE))*VLOOKUP('ANALYSIS-YLD2'!AW$4,'INTERNAL PARAMETERS-1'!$B$5:$J$44,8,FALSE)*VLOOKUP('ANALYSIS-YLD2'!AW$4,'INTERNAL PARAMETERS-1'!$B$5:$J$44,3,FALSE)</f>
        <v>5.706681812054148</v>
      </c>
      <c r="AX157" s="111">
        <f>'ANALYSIS-YLD1'!AX157*VLOOKUP('ANALYSIS-YLD2'!AX$4,'INTERNAL PARAMETERS-1'!$B$5:$J$44,5,FALSE)*VLOOKUP('ANALYSIS-YLD2'!AX$4,'INTERNAL PARAMETERS-1'!$B$5:$J$44,6,FALSE)*VLOOKUP('ANALYSIS-YLD2'!AX$4,'INTERNAL PARAMETERS-1'!$B$5:$J$44,3,FALSE) + 'ANALYSIS-YLD1'!AX157*(1-VLOOKUP('ANALYSIS-YLD2'!AX$4,'INTERNAL PARAMETERS-1'!$B$5:$J$44,5,FALSE))*VLOOKUP('ANALYSIS-YLD2'!AX$4,'INTERNAL PARAMETERS-1'!$B$5:$J$44,8,FALSE)*VLOOKUP('ANALYSIS-YLD2'!AX$4,'INTERNAL PARAMETERS-1'!$B$5:$J$44,3,FALSE)</f>
        <v>0</v>
      </c>
      <c r="AY157" s="111">
        <f>'ANALYSIS-YLD1'!AY157*VLOOKUP('ANALYSIS-YLD2'!AY$4,'INTERNAL PARAMETERS-1'!$B$5:$J$44,5,FALSE)*VLOOKUP('ANALYSIS-YLD2'!AY$4,'INTERNAL PARAMETERS-1'!$B$5:$J$44,6,FALSE)*VLOOKUP('ANALYSIS-YLD2'!AY$4,'INTERNAL PARAMETERS-1'!$B$5:$J$44,3,FALSE) + 'ANALYSIS-YLD1'!AY157*(1-VLOOKUP('ANALYSIS-YLD2'!AY$4,'INTERNAL PARAMETERS-1'!$B$5:$J$44,5,FALSE))*VLOOKUP('ANALYSIS-YLD2'!AY$4,'INTERNAL PARAMETERS-1'!$B$5:$J$44,8,FALSE)*VLOOKUP('ANALYSIS-YLD2'!AY$4,'INTERNAL PARAMETERS-1'!$B$5:$J$44,3,FALSE)</f>
        <v>0</v>
      </c>
      <c r="AZ157" s="111">
        <f>'ANALYSIS-YLD1'!AZ157*VLOOKUP('ANALYSIS-YLD2'!AZ$4,'INTERNAL PARAMETERS-1'!$B$5:$J$44,5,FALSE)*VLOOKUP('ANALYSIS-YLD2'!AZ$4,'INTERNAL PARAMETERS-1'!$B$5:$J$44,6,FALSE)*VLOOKUP('ANALYSIS-YLD2'!AZ$4,'INTERNAL PARAMETERS-1'!$B$5:$J$44,3,FALSE) + 'ANALYSIS-YLD1'!AZ157*(1-VLOOKUP('ANALYSIS-YLD2'!AZ$4,'INTERNAL PARAMETERS-1'!$B$5:$J$44,5,FALSE))*VLOOKUP('ANALYSIS-YLD2'!AZ$4,'INTERNAL PARAMETERS-1'!$B$5:$J$44,8,FALSE)*VLOOKUP('ANALYSIS-YLD2'!AZ$4,'INTERNAL PARAMETERS-1'!$B$5:$J$44,3,FALSE)</f>
        <v>0</v>
      </c>
      <c r="BA157" s="111">
        <f>'ANALYSIS-YLD1'!BA157*VLOOKUP('ANALYSIS-YLD2'!BA$4,'INTERNAL PARAMETERS-1'!$B$5:$J$44,5,FALSE)*VLOOKUP('ANALYSIS-YLD2'!BA$4,'INTERNAL PARAMETERS-1'!$B$5:$J$44,6,FALSE)*VLOOKUP('ANALYSIS-YLD2'!BA$4,'INTERNAL PARAMETERS-1'!$B$5:$J$44,3,FALSE) + 'ANALYSIS-YLD1'!BA157*(1-VLOOKUP('ANALYSIS-YLD2'!BA$4,'INTERNAL PARAMETERS-1'!$B$5:$J$44,5,FALSE))*VLOOKUP('ANALYSIS-YLD2'!BA$4,'INTERNAL PARAMETERS-1'!$B$5:$J$44,8,FALSE)*VLOOKUP('ANALYSIS-YLD2'!BA$4,'INTERNAL PARAMETERS-1'!$B$5:$J$44,3,FALSE)</f>
        <v>2.161512606421093</v>
      </c>
      <c r="BB157" s="111">
        <f>'ANALYSIS-YLD1'!BB157*VLOOKUP('ANALYSIS-YLD2'!BB$4,'INTERNAL PARAMETERS-1'!$B$5:$J$44,5,FALSE)*VLOOKUP('ANALYSIS-YLD2'!BB$4,'INTERNAL PARAMETERS-1'!$B$5:$J$44,6,FALSE)*VLOOKUP('ANALYSIS-YLD2'!BB$4,'INTERNAL PARAMETERS-1'!$B$5:$J$44,3,FALSE) + 'ANALYSIS-YLD1'!BB157*(1-VLOOKUP('ANALYSIS-YLD2'!BB$4,'INTERNAL PARAMETERS-1'!$B$5:$J$44,5,FALSE))*VLOOKUP('ANALYSIS-YLD2'!BB$4,'INTERNAL PARAMETERS-1'!$B$5:$J$44,8,FALSE)*VLOOKUP('ANALYSIS-YLD2'!BB$4,'INTERNAL PARAMETERS-1'!$B$5:$J$44,3,FALSE)</f>
        <v>1.2722033007245497</v>
      </c>
      <c r="BC157" s="111">
        <f>'ANALYSIS-YLD1'!BC157*VLOOKUP('ANALYSIS-YLD2'!BC$4,'INTERNAL PARAMETERS-1'!$B$5:$J$44,5,FALSE)*VLOOKUP('ANALYSIS-YLD2'!BC$4,'INTERNAL PARAMETERS-1'!$B$5:$J$44,6,FALSE)*VLOOKUP('ANALYSIS-YLD2'!BC$4,'INTERNAL PARAMETERS-1'!$B$5:$J$44,3,FALSE) + 'ANALYSIS-YLD1'!BC157*(1-VLOOKUP('ANALYSIS-YLD2'!BC$4,'INTERNAL PARAMETERS-1'!$B$5:$J$44,5,FALSE))*VLOOKUP('ANALYSIS-YLD2'!BC$4,'INTERNAL PARAMETERS-1'!$B$5:$J$44,8,FALSE)*VLOOKUP('ANALYSIS-YLD2'!BC$4,'INTERNAL PARAMETERS-1'!$B$5:$J$44,3,FALSE)</f>
        <v>2.9265976966585154</v>
      </c>
      <c r="BD157" s="111">
        <f>'ANALYSIS-YLD1'!BD157*VLOOKUP('ANALYSIS-YLD2'!BD$4,'INTERNAL PARAMETERS-1'!$B$5:$J$44,5,FALSE)*VLOOKUP('ANALYSIS-YLD2'!BD$4,'INTERNAL PARAMETERS-1'!$B$5:$J$44,6,FALSE)*VLOOKUP('ANALYSIS-YLD2'!BD$4,'INTERNAL PARAMETERS-1'!$B$5:$J$44,3,FALSE) + 'ANALYSIS-YLD1'!BD157*(1-VLOOKUP('ANALYSIS-YLD2'!BD$4,'INTERNAL PARAMETERS-1'!$B$5:$J$44,5,FALSE))*VLOOKUP('ANALYSIS-YLD2'!BD$4,'INTERNAL PARAMETERS-1'!$B$5:$J$44,8,FALSE)*VLOOKUP('ANALYSIS-YLD2'!BD$4,'INTERNAL PARAMETERS-1'!$B$5:$J$44,3,FALSE)</f>
        <v>1.0000426318379929</v>
      </c>
      <c r="BE157" s="111">
        <f>'ANALYSIS-YLD1'!BE157*VLOOKUP('ANALYSIS-YLD2'!BE$4,'INTERNAL PARAMETERS-1'!$B$5:$J$44,5,FALSE)*VLOOKUP('ANALYSIS-YLD2'!BE$4,'INTERNAL PARAMETERS-1'!$B$5:$J$44,6,FALSE)*VLOOKUP('ANALYSIS-YLD2'!BE$4,'INTERNAL PARAMETERS-1'!$B$5:$J$44,3,FALSE) + 'ANALYSIS-YLD1'!BE157*(1-VLOOKUP('ANALYSIS-YLD2'!BE$4,'INTERNAL PARAMETERS-1'!$B$5:$J$44,5,FALSE))*VLOOKUP('ANALYSIS-YLD2'!BE$4,'INTERNAL PARAMETERS-1'!$B$5:$J$44,8,FALSE)*VLOOKUP('ANALYSIS-YLD2'!BE$4,'INTERNAL PARAMETERS-1'!$B$5:$J$44,3,FALSE)</f>
        <v>2.0047528266380925</v>
      </c>
      <c r="BF157" s="111">
        <f>'ANALYSIS-YLD1'!BF157*VLOOKUP('ANALYSIS-YLD2'!BF$4,'INTERNAL PARAMETERS-1'!$B$5:$J$44,5,FALSE)*VLOOKUP('ANALYSIS-YLD2'!BF$4,'INTERNAL PARAMETERS-1'!$B$5:$J$44,6,FALSE)*VLOOKUP('ANALYSIS-YLD2'!BF$4,'INTERNAL PARAMETERS-1'!$B$5:$J$44,3,FALSE) + 'ANALYSIS-YLD1'!BF157*(1-VLOOKUP('ANALYSIS-YLD2'!BF$4,'INTERNAL PARAMETERS-1'!$B$5:$J$44,5,FALSE))*VLOOKUP('ANALYSIS-YLD2'!BF$4,'INTERNAL PARAMETERS-1'!$B$5:$J$44,8,FALSE)*VLOOKUP('ANALYSIS-YLD2'!BF$4,'INTERNAL PARAMETERS-1'!$B$5:$J$44,3,FALSE)</f>
        <v>0</v>
      </c>
      <c r="BG157" s="111">
        <f>'ANALYSIS-YLD1'!BG157*VLOOKUP('ANALYSIS-YLD2'!BG$4,'INTERNAL PARAMETERS-1'!$B$5:$J$44,5,FALSE)*VLOOKUP('ANALYSIS-YLD2'!BG$4,'INTERNAL PARAMETERS-1'!$B$5:$J$44,6,FALSE)*VLOOKUP('ANALYSIS-YLD2'!BG$4,'INTERNAL PARAMETERS-1'!$B$5:$J$44,3,FALSE) + 'ANALYSIS-YLD1'!BG157*(1-VLOOKUP('ANALYSIS-YLD2'!BG$4,'INTERNAL PARAMETERS-1'!$B$5:$J$44,5,FALSE))*VLOOKUP('ANALYSIS-YLD2'!BG$4,'INTERNAL PARAMETERS-1'!$B$5:$J$44,8,FALSE)*VLOOKUP('ANALYSIS-YLD2'!BG$4,'INTERNAL PARAMETERS-1'!$B$5:$J$44,3,FALSE)</f>
        <v>0.79437111298199869</v>
      </c>
      <c r="BH157" s="111">
        <f>'ANALYSIS-YLD1'!BH157*VLOOKUP('ANALYSIS-YLD2'!BH$4,'INTERNAL PARAMETERS-1'!$B$5:$J$44,5,FALSE)*VLOOKUP('ANALYSIS-YLD2'!BH$4,'INTERNAL PARAMETERS-1'!$B$5:$J$44,6,FALSE)*VLOOKUP('ANALYSIS-YLD2'!BH$4,'INTERNAL PARAMETERS-1'!$B$5:$J$44,3,FALSE) + 'ANALYSIS-YLD1'!BH157*(1-VLOOKUP('ANALYSIS-YLD2'!BH$4,'INTERNAL PARAMETERS-1'!$B$5:$J$44,5,FALSE))*VLOOKUP('ANALYSIS-YLD2'!BH$4,'INTERNAL PARAMETERS-1'!$B$5:$J$44,8,FALSE)*VLOOKUP('ANALYSIS-YLD2'!BH$4,'INTERNAL PARAMETERS-1'!$B$5:$J$44,3,FALSE)</f>
        <v>3.9364316428806461E-3</v>
      </c>
      <c r="BI157" s="111">
        <f>'ANALYSIS-YLD1'!BI157*VLOOKUP('ANALYSIS-YLD2'!BI$4,'INTERNAL PARAMETERS-1'!$B$5:$J$44,5,FALSE)*VLOOKUP('ANALYSIS-YLD2'!BI$4,'INTERNAL PARAMETERS-1'!$B$5:$J$44,6,FALSE)*VLOOKUP('ANALYSIS-YLD2'!BI$4,'INTERNAL PARAMETERS-1'!$B$5:$J$44,3,FALSE) + 'ANALYSIS-YLD1'!BI157*(1-VLOOKUP('ANALYSIS-YLD2'!BI$4,'INTERNAL PARAMETERS-1'!$B$5:$J$44,5,FALSE))*VLOOKUP('ANALYSIS-YLD2'!BI$4,'INTERNAL PARAMETERS-1'!$B$5:$J$44,8,FALSE)*VLOOKUP('ANALYSIS-YLD2'!BI$4,'INTERNAL PARAMETERS-1'!$B$5:$J$44,3,FALSE)</f>
        <v>0</v>
      </c>
      <c r="BJ157" s="111">
        <f>'ANALYSIS-YLD1'!BJ157*VLOOKUP('ANALYSIS-YLD2'!BJ$4,'INTERNAL PARAMETERS-1'!$B$5:$J$44,5,FALSE)*VLOOKUP('ANALYSIS-YLD2'!BJ$4,'INTERNAL PARAMETERS-1'!$B$5:$J$44,6,FALSE)*VLOOKUP('ANALYSIS-YLD2'!BJ$4,'INTERNAL PARAMETERS-1'!$B$5:$J$44,3,FALSE) + 'ANALYSIS-YLD1'!BJ157*(1-VLOOKUP('ANALYSIS-YLD2'!BJ$4,'INTERNAL PARAMETERS-1'!$B$5:$J$44,5,FALSE))*VLOOKUP('ANALYSIS-YLD2'!BJ$4,'INTERNAL PARAMETERS-1'!$B$5:$J$44,8,FALSE)*VLOOKUP('ANALYSIS-YLD2'!BJ$4,'INTERNAL PARAMETERS-1'!$B$5:$J$44,3,FALSE)</f>
        <v>0.44179086650894739</v>
      </c>
      <c r="BK157" s="111">
        <f>'ANALYSIS-YLD1'!BK157*VLOOKUP('ANALYSIS-YLD2'!BK$4,'INTERNAL PARAMETERS-1'!$B$5:$J$44,5,FALSE)*VLOOKUP('ANALYSIS-YLD2'!BK$4,'INTERNAL PARAMETERS-1'!$B$5:$J$44,6,FALSE)*VLOOKUP('ANALYSIS-YLD2'!BK$4,'INTERNAL PARAMETERS-1'!$B$5:$J$44,3,FALSE) + 'ANALYSIS-YLD1'!BK157*(1-VLOOKUP('ANALYSIS-YLD2'!BK$4,'INTERNAL PARAMETERS-1'!$B$5:$J$44,5,FALSE))*VLOOKUP('ANALYSIS-YLD2'!BK$4,'INTERNAL PARAMETERS-1'!$B$5:$J$44,8,FALSE)*VLOOKUP('ANALYSIS-YLD2'!BK$4,'INTERNAL PARAMETERS-1'!$B$5:$J$44,3,FALSE)</f>
        <v>0.54633226666175982</v>
      </c>
      <c r="BL157" s="111">
        <f>'ANALYSIS-YLD1'!BL157*VLOOKUP('ANALYSIS-YLD2'!BL$4,'INTERNAL PARAMETERS-1'!$B$5:$J$44,5,FALSE)*VLOOKUP('ANALYSIS-YLD2'!BL$4,'INTERNAL PARAMETERS-1'!$B$5:$J$44,6,FALSE)*VLOOKUP('ANALYSIS-YLD2'!BL$4,'INTERNAL PARAMETERS-1'!$B$5:$J$44,3,FALSE) + 'ANALYSIS-YLD1'!BL157*(1-VLOOKUP('ANALYSIS-YLD2'!BL$4,'INTERNAL PARAMETERS-1'!$B$5:$J$44,5,FALSE))*VLOOKUP('ANALYSIS-YLD2'!BL$4,'INTERNAL PARAMETERS-1'!$B$5:$J$44,8,FALSE)*VLOOKUP('ANALYSIS-YLD2'!BL$4,'INTERNAL PARAMETERS-1'!$B$5:$J$44,3,FALSE)</f>
        <v>1.4738050125093234</v>
      </c>
      <c r="BM157" s="111">
        <f>'ANALYSIS-YLD1'!BM157*VLOOKUP('ANALYSIS-YLD2'!BM$4,'INTERNAL PARAMETERS-1'!$B$5:$J$44,5,FALSE)*VLOOKUP('ANALYSIS-YLD2'!BM$4,'INTERNAL PARAMETERS-1'!$B$5:$J$44,6,FALSE)*VLOOKUP('ANALYSIS-YLD2'!BM$4,'INTERNAL PARAMETERS-1'!$B$5:$J$44,3,FALSE) + 'ANALYSIS-YLD1'!BM157*(1-VLOOKUP('ANALYSIS-YLD2'!BM$4,'INTERNAL PARAMETERS-1'!$B$5:$J$44,5,FALSE))*VLOOKUP('ANALYSIS-YLD2'!BM$4,'INTERNAL PARAMETERS-1'!$B$5:$J$44,8,FALSE)*VLOOKUP('ANALYSIS-YLD2'!BM$4,'INTERNAL PARAMETERS-1'!$B$5:$J$44,3,FALSE)</f>
        <v>0.4810874661264633</v>
      </c>
      <c r="BN157" s="111">
        <f>'ANALYSIS-YLD1'!BN157*VLOOKUP('ANALYSIS-YLD2'!BN$4,'INTERNAL PARAMETERS-1'!$B$5:$J$44,5,FALSE)*VLOOKUP('ANALYSIS-YLD2'!BN$4,'INTERNAL PARAMETERS-1'!$B$5:$J$44,6,FALSE)*VLOOKUP('ANALYSIS-YLD2'!BN$4,'INTERNAL PARAMETERS-1'!$B$5:$J$44,3,FALSE) + 'ANALYSIS-YLD1'!BN157*(1-VLOOKUP('ANALYSIS-YLD2'!BN$4,'INTERNAL PARAMETERS-1'!$B$5:$J$44,5,FALSE))*VLOOKUP('ANALYSIS-YLD2'!BN$4,'INTERNAL PARAMETERS-1'!$B$5:$J$44,8,FALSE)*VLOOKUP('ANALYSIS-YLD2'!BN$4,'INTERNAL PARAMETERS-1'!$B$5:$J$44,3,FALSE)</f>
        <v>0.50181350701548033</v>
      </c>
      <c r="BO157" s="111">
        <f>'ANALYSIS-YLD1'!BO157*VLOOKUP('ANALYSIS-YLD2'!BO$4,'INTERNAL PARAMETERS-1'!$B$5:$J$44,5,FALSE)*VLOOKUP('ANALYSIS-YLD2'!BO$4,'INTERNAL PARAMETERS-1'!$B$5:$J$44,6,FALSE)*VLOOKUP('ANALYSIS-YLD2'!BO$4,'INTERNAL PARAMETERS-1'!$B$5:$J$44,3,FALSE) + 'ANALYSIS-YLD1'!BO157*(1-VLOOKUP('ANALYSIS-YLD2'!BO$4,'INTERNAL PARAMETERS-1'!$B$5:$J$44,5,FALSE))*VLOOKUP('ANALYSIS-YLD2'!BO$4,'INTERNAL PARAMETERS-1'!$B$5:$J$44,8,FALSE)*VLOOKUP('ANALYSIS-YLD2'!BO$4,'INTERNAL PARAMETERS-1'!$B$5:$J$44,3,FALSE)</f>
        <v>0.37931198466407945</v>
      </c>
      <c r="BP157" s="111">
        <f>'ANALYSIS-YLD1'!BP157*VLOOKUP('ANALYSIS-YLD2'!BP$4,'INTERNAL PARAMETERS-1'!$B$5:$J$44,5,FALSE)*VLOOKUP('ANALYSIS-YLD2'!BP$4,'INTERNAL PARAMETERS-1'!$B$5:$J$44,6,FALSE)*VLOOKUP('ANALYSIS-YLD2'!BP$4,'INTERNAL PARAMETERS-1'!$B$5:$J$44,3,FALSE) + 'ANALYSIS-YLD1'!BP157*(1-VLOOKUP('ANALYSIS-YLD2'!BP$4,'INTERNAL PARAMETERS-1'!$B$5:$J$44,5,FALSE))*VLOOKUP('ANALYSIS-YLD2'!BP$4,'INTERNAL PARAMETERS-1'!$B$5:$J$44,8,FALSE)*VLOOKUP('ANALYSIS-YLD2'!BP$4,'INTERNAL PARAMETERS-1'!$B$5:$J$44,3,FALSE)</f>
        <v>3.0817012724550653E-2</v>
      </c>
      <c r="BQ157" s="111">
        <f>'ANALYSIS-YLD1'!BQ157*VLOOKUP('ANALYSIS-YLD2'!BQ$4,'INTERNAL PARAMETERS-1'!$B$5:$J$44,5,FALSE)*VLOOKUP('ANALYSIS-YLD2'!BQ$4,'INTERNAL PARAMETERS-1'!$B$5:$J$44,6,FALSE)*VLOOKUP('ANALYSIS-YLD2'!BQ$4,'INTERNAL PARAMETERS-1'!$B$5:$J$44,3,FALSE) + 'ANALYSIS-YLD1'!BQ157*(1-VLOOKUP('ANALYSIS-YLD2'!BQ$4,'INTERNAL PARAMETERS-1'!$B$5:$J$44,5,FALSE))*VLOOKUP('ANALYSIS-YLD2'!BQ$4,'INTERNAL PARAMETERS-1'!$B$5:$J$44,8,FALSE)*VLOOKUP('ANALYSIS-YLD2'!BQ$4,'INTERNAL PARAMETERS-1'!$B$5:$J$44,3,FALSE)</f>
        <v>1.6917510233355608</v>
      </c>
      <c r="BR157" s="111">
        <f>'ANALYSIS-YLD1'!BR157*VLOOKUP('ANALYSIS-YLD2'!BR$4,'INTERNAL PARAMETERS-1'!$B$5:$J$44,5,FALSE)*VLOOKUP('ANALYSIS-YLD2'!BR$4,'INTERNAL PARAMETERS-1'!$B$5:$J$44,6,FALSE)*VLOOKUP('ANALYSIS-YLD2'!BR$4,'INTERNAL PARAMETERS-1'!$B$5:$J$44,3,FALSE) + 'ANALYSIS-YLD1'!BR157*(1-VLOOKUP('ANALYSIS-YLD2'!BR$4,'INTERNAL PARAMETERS-1'!$B$5:$J$44,5,FALSE))*VLOOKUP('ANALYSIS-YLD2'!BR$4,'INTERNAL PARAMETERS-1'!$B$5:$J$44,8,FALSE)*VLOOKUP('ANALYSIS-YLD2'!BR$4,'INTERNAL PARAMETERS-1'!$B$5:$J$44,3,FALSE)</f>
        <v>6.1120971341255582E-2</v>
      </c>
      <c r="BS157" s="111">
        <f>'ANALYSIS-YLD1'!BS157*VLOOKUP('ANALYSIS-YLD2'!BS$4,'INTERNAL PARAMETERS-1'!$B$5:$J$44,5,FALSE)*VLOOKUP('ANALYSIS-YLD2'!BS$4,'INTERNAL PARAMETERS-1'!$B$5:$J$44,6,FALSE)*VLOOKUP('ANALYSIS-YLD2'!BS$4,'INTERNAL PARAMETERS-1'!$B$5:$J$44,3,FALSE) + 'ANALYSIS-YLD1'!BS157*(1-VLOOKUP('ANALYSIS-YLD2'!BS$4,'INTERNAL PARAMETERS-1'!$B$5:$J$44,5,FALSE))*VLOOKUP('ANALYSIS-YLD2'!BS$4,'INTERNAL PARAMETERS-1'!$B$5:$J$44,8,FALSE)*VLOOKUP('ANALYSIS-YLD2'!BS$4,'INTERNAL PARAMETERS-1'!$B$5:$J$44,3,FALSE)</f>
        <v>3.2944881340249352E-3</v>
      </c>
      <c r="BT157" s="111">
        <f>'ANALYSIS-YLD1'!BT157*VLOOKUP('ANALYSIS-YLD2'!BT$4,'INTERNAL PARAMETERS-1'!$B$5:$J$44,5,FALSE)*VLOOKUP('ANALYSIS-YLD2'!BT$4,'INTERNAL PARAMETERS-1'!$B$5:$J$44,6,FALSE)*VLOOKUP('ANALYSIS-YLD2'!BT$4,'INTERNAL PARAMETERS-1'!$B$5:$J$44,3,FALSE) + 'ANALYSIS-YLD1'!BT157*(1-VLOOKUP('ANALYSIS-YLD2'!BT$4,'INTERNAL PARAMETERS-1'!$B$5:$J$44,5,FALSE))*VLOOKUP('ANALYSIS-YLD2'!BT$4,'INTERNAL PARAMETERS-1'!$B$5:$J$44,8,FALSE)*VLOOKUP('ANALYSIS-YLD2'!BT$4,'INTERNAL PARAMETERS-1'!$B$5:$J$44,3,FALSE)</f>
        <v>0</v>
      </c>
      <c r="BU157" s="111">
        <f>'ANALYSIS-YLD1'!BU157*VLOOKUP('ANALYSIS-YLD2'!BU$4,'INTERNAL PARAMETERS-1'!$B$5:$J$44,5,FALSE)*VLOOKUP('ANALYSIS-YLD2'!BU$4,'INTERNAL PARAMETERS-1'!$B$5:$J$44,6,FALSE)*VLOOKUP('ANALYSIS-YLD2'!BU$4,'INTERNAL PARAMETERS-1'!$B$5:$J$44,3,FALSE) + 'ANALYSIS-YLD1'!BU157*(1-VLOOKUP('ANALYSIS-YLD2'!BU$4,'INTERNAL PARAMETERS-1'!$B$5:$J$44,5,FALSE))*VLOOKUP('ANALYSIS-YLD2'!BU$4,'INTERNAL PARAMETERS-1'!$B$5:$J$44,8,FALSE)*VLOOKUP('ANALYSIS-YLD2'!BU$4,'INTERNAL PARAMETERS-1'!$B$5:$J$44,3,FALSE)</f>
        <v>0</v>
      </c>
      <c r="BV157" s="111">
        <f>'ANALYSIS-YLD1'!BV157*VLOOKUP('ANALYSIS-YLD2'!BV$4,'INTERNAL PARAMETERS-1'!$B$5:$J$44,5,FALSE)*VLOOKUP('ANALYSIS-YLD2'!BV$4,'INTERNAL PARAMETERS-1'!$B$5:$J$44,6,FALSE)*VLOOKUP('ANALYSIS-YLD2'!BV$4,'INTERNAL PARAMETERS-1'!$B$5:$J$44,3,FALSE) + 'ANALYSIS-YLD1'!BV157*(1-VLOOKUP('ANALYSIS-YLD2'!BV$4,'INTERNAL PARAMETERS-1'!$B$5:$J$44,5,FALSE))*VLOOKUP('ANALYSIS-YLD2'!BV$4,'INTERNAL PARAMETERS-1'!$B$5:$J$44,8,FALSE)*VLOOKUP('ANALYSIS-YLD2'!BV$4,'INTERNAL PARAMETERS-1'!$B$5:$J$44,3,FALSE)</f>
        <v>0</v>
      </c>
      <c r="BW157" s="111">
        <f>'ANALYSIS-YLD1'!BW157*VLOOKUP('ANALYSIS-YLD2'!BW$4,'INTERNAL PARAMETERS-1'!$B$5:$J$44,5,FALSE)*VLOOKUP('ANALYSIS-YLD2'!BW$4,'INTERNAL PARAMETERS-1'!$B$5:$J$44,6,FALSE)*VLOOKUP('ANALYSIS-YLD2'!BW$4,'INTERNAL PARAMETERS-1'!$B$5:$J$44,3,FALSE) + 'ANALYSIS-YLD1'!BW157*(1-VLOOKUP('ANALYSIS-YLD2'!BW$4,'INTERNAL PARAMETERS-1'!$B$5:$J$44,5,FALSE))*VLOOKUP('ANALYSIS-YLD2'!BW$4,'INTERNAL PARAMETERS-1'!$B$5:$J$44,8,FALSE)*VLOOKUP('ANALYSIS-YLD2'!BW$4,'INTERNAL PARAMETERS-1'!$B$5:$J$44,3,FALSE)</f>
        <v>0</v>
      </c>
      <c r="BX157" s="111">
        <f>'ANALYSIS-YLD1'!BX157*VLOOKUP('ANALYSIS-YLD2'!BX$4,'INTERNAL PARAMETERS-1'!$B$5:$J$44,5,FALSE)*VLOOKUP('ANALYSIS-YLD2'!BX$4,'INTERNAL PARAMETERS-1'!$B$5:$J$44,6,FALSE)*VLOOKUP('ANALYSIS-YLD2'!BX$4,'INTERNAL PARAMETERS-1'!$B$5:$J$44,3,FALSE) + 'ANALYSIS-YLD1'!BX157*(1-VLOOKUP('ANALYSIS-YLD2'!BX$4,'INTERNAL PARAMETERS-1'!$B$5:$J$44,5,FALSE))*VLOOKUP('ANALYSIS-YLD2'!BX$4,'INTERNAL PARAMETERS-1'!$B$5:$J$44,8,FALSE)*VLOOKUP('ANALYSIS-YLD2'!BX$4,'INTERNAL PARAMETERS-1'!$B$5:$J$44,3,FALSE)</f>
        <v>0</v>
      </c>
      <c r="BY157" s="111">
        <f>'ANALYSIS-YLD1'!BY157*VLOOKUP('ANALYSIS-YLD2'!BY$4,'INTERNAL PARAMETERS-1'!$B$5:$J$44,5,FALSE)*VLOOKUP('ANALYSIS-YLD2'!BY$4,'INTERNAL PARAMETERS-1'!$B$5:$J$44,6,FALSE)*VLOOKUP('ANALYSIS-YLD2'!BY$4,'INTERNAL PARAMETERS-1'!$B$5:$J$44,3,FALSE) + 'ANALYSIS-YLD1'!BY157*(1-VLOOKUP('ANALYSIS-YLD2'!BY$4,'INTERNAL PARAMETERS-1'!$B$5:$J$44,5,FALSE))*VLOOKUP('ANALYSIS-YLD2'!BY$4,'INTERNAL PARAMETERS-1'!$B$5:$J$44,8,FALSE)*VLOOKUP('ANALYSIS-YLD2'!BY$4,'INTERNAL PARAMETERS-1'!$B$5:$J$44,3,FALSE)</f>
        <v>0</v>
      </c>
      <c r="BZ157" s="111">
        <f>'ANALYSIS-YLD1'!BZ157*VLOOKUP('ANALYSIS-YLD2'!BZ$4,'INTERNAL PARAMETERS-1'!$B$5:$J$44,5,FALSE)*VLOOKUP('ANALYSIS-YLD2'!BZ$4,'INTERNAL PARAMETERS-1'!$B$5:$J$44,6,FALSE)*VLOOKUP('ANALYSIS-YLD2'!BZ$4,'INTERNAL PARAMETERS-1'!$B$5:$J$44,3,FALSE) + 'ANALYSIS-YLD1'!BZ157*(1-VLOOKUP('ANALYSIS-YLD2'!BZ$4,'INTERNAL PARAMETERS-1'!$B$5:$J$44,5,FALSE))*VLOOKUP('ANALYSIS-YLD2'!BZ$4,'INTERNAL PARAMETERS-1'!$B$5:$J$44,8,FALSE)*VLOOKUP('ANALYSIS-YLD2'!BZ$4,'INTERNAL PARAMETERS-1'!$B$5:$J$44,3,FALSE)</f>
        <v>4.5357380510171671E-3</v>
      </c>
      <c r="CA157" s="111">
        <f>'ANALYSIS-YLD1'!CA157*VLOOKUP('ANALYSIS-YLD2'!CA$4,'INTERNAL PARAMETERS-1'!$B$5:$J$44,5,FALSE)*VLOOKUP('ANALYSIS-YLD2'!CA$4,'INTERNAL PARAMETERS-1'!$B$5:$J$44,6,FALSE)*VLOOKUP('ANALYSIS-YLD2'!CA$4,'INTERNAL PARAMETERS-1'!$B$5:$J$44,3,FALSE) + 'ANALYSIS-YLD1'!CA157*(1-VLOOKUP('ANALYSIS-YLD2'!CA$4,'INTERNAL PARAMETERS-1'!$B$5:$J$44,5,FALSE))*VLOOKUP('ANALYSIS-YLD2'!CA$4,'INTERNAL PARAMETERS-1'!$B$5:$J$44,8,FALSE)*VLOOKUP('ANALYSIS-YLD2'!CA$4,'INTERNAL PARAMETERS-1'!$B$5:$J$44,3,FALSE)</f>
        <v>0</v>
      </c>
      <c r="CB157" s="111">
        <f>'ANALYSIS-YLD1'!CB157*VLOOKUP('ANALYSIS-YLD2'!CB$4,'INTERNAL PARAMETERS-1'!$B$5:$J$44,5,FALSE)*VLOOKUP('ANALYSIS-YLD2'!CB$4,'INTERNAL PARAMETERS-1'!$B$5:$J$44,6,FALSE)*VLOOKUP('ANALYSIS-YLD2'!CB$4,'INTERNAL PARAMETERS-1'!$B$5:$J$44,3,FALSE) + 'ANALYSIS-YLD1'!CB157*(1-VLOOKUP('ANALYSIS-YLD2'!CB$4,'INTERNAL PARAMETERS-1'!$B$5:$J$44,5,FALSE))*VLOOKUP('ANALYSIS-YLD2'!CB$4,'INTERNAL PARAMETERS-1'!$B$5:$J$44,8,FALSE)*VLOOKUP('ANALYSIS-YLD2'!CB$4,'INTERNAL PARAMETERS-1'!$B$5:$J$44,3,FALSE)</f>
        <v>0</v>
      </c>
      <c r="CC157" s="111">
        <f>'ANALYSIS-YLD1'!CC157*VLOOKUP('ANALYSIS-YLD2'!CC$4,'INTERNAL PARAMETERS-1'!$B$5:$J$44,5,FALSE)*VLOOKUP('ANALYSIS-YLD2'!CC$4,'INTERNAL PARAMETERS-1'!$B$5:$J$44,6,FALSE)*VLOOKUP('ANALYSIS-YLD2'!CC$4,'INTERNAL PARAMETERS-1'!$B$5:$J$44,3,FALSE) + 'ANALYSIS-YLD1'!CC157*(1-VLOOKUP('ANALYSIS-YLD2'!CC$4,'INTERNAL PARAMETERS-1'!$B$5:$J$44,5,FALSE))*VLOOKUP('ANALYSIS-YLD2'!CC$4,'INTERNAL PARAMETERS-1'!$B$5:$J$44,8,FALSE)*VLOOKUP('ANALYSIS-YLD2'!CC$4,'INTERNAL PARAMETERS-1'!$B$5:$J$44,3,FALSE)</f>
        <v>7.7755994854868359E-3</v>
      </c>
      <c r="CD157" s="111">
        <f>'ANALYSIS-YLD1'!CD157*VLOOKUP('ANALYSIS-YLD2'!CD$4,'INTERNAL PARAMETERS-1'!$B$5:$J$44,5,FALSE)*VLOOKUP('ANALYSIS-YLD2'!CD$4,'INTERNAL PARAMETERS-1'!$B$5:$J$44,6,FALSE)*VLOOKUP('ANALYSIS-YLD2'!CD$4,'INTERNAL PARAMETERS-1'!$B$5:$J$44,3,FALSE) + 'ANALYSIS-YLD1'!CD157*(1-VLOOKUP('ANALYSIS-YLD2'!CD$4,'INTERNAL PARAMETERS-1'!$B$5:$J$44,5,FALSE))*VLOOKUP('ANALYSIS-YLD2'!CD$4,'INTERNAL PARAMETERS-1'!$B$5:$J$44,8,FALSE)*VLOOKUP('ANALYSIS-YLD2'!CD$4,'INTERNAL PARAMETERS-1'!$B$5:$J$44,3,FALSE)</f>
        <v>2.3650750621287291E-2</v>
      </c>
      <c r="CE157" s="111">
        <f>'ANALYSIS-YLD1'!CE157*VLOOKUP('ANALYSIS-YLD2'!CE$4,'INTERNAL PARAMETERS-1'!$B$5:$J$44,5,FALSE)*VLOOKUP('ANALYSIS-YLD2'!CE$4,'INTERNAL PARAMETERS-1'!$B$5:$J$44,6,FALSE)*VLOOKUP('ANALYSIS-YLD2'!CE$4,'INTERNAL PARAMETERS-1'!$B$5:$J$44,3,FALSE) + 'ANALYSIS-YLD1'!CE157*(1-VLOOKUP('ANALYSIS-YLD2'!CE$4,'INTERNAL PARAMETERS-1'!$B$5:$J$44,5,FALSE))*VLOOKUP('ANALYSIS-YLD2'!CE$4,'INTERNAL PARAMETERS-1'!$B$5:$J$44,8,FALSE)*VLOOKUP('ANALYSIS-YLD2'!CE$4,'INTERNAL PARAMETERS-1'!$B$5:$J$44,3,FALSE)</f>
        <v>4.256228756408769E-2</v>
      </c>
      <c r="CF157" s="111">
        <f>'ANALYSIS-YLD1'!CF157*VLOOKUP('ANALYSIS-YLD2'!CF$4,'INTERNAL PARAMETERS-1'!$B$5:$J$44,5,FALSE)*VLOOKUP('ANALYSIS-YLD2'!CF$4,'INTERNAL PARAMETERS-1'!$B$5:$J$44,6,FALSE)*VLOOKUP('ANALYSIS-YLD2'!CF$4,'INTERNAL PARAMETERS-1'!$B$5:$J$44,3,FALSE) + 'ANALYSIS-YLD1'!CF157*(1-VLOOKUP('ANALYSIS-YLD2'!CF$4,'INTERNAL PARAMETERS-1'!$B$5:$J$44,5,FALSE))*VLOOKUP('ANALYSIS-YLD2'!CF$4,'INTERNAL PARAMETERS-1'!$B$5:$J$44,8,FALSE)*VLOOKUP('ANALYSIS-YLD2'!CF$4,'INTERNAL PARAMETERS-1'!$B$5:$J$44,3,FALSE)</f>
        <v>2.1565108511088543E-2</v>
      </c>
      <c r="CG157" s="111">
        <f>'ANALYSIS-YLD1'!CG157*VLOOKUP('ANALYSIS-YLD2'!CG$4,'INTERNAL PARAMETERS-1'!$B$5:$J$44,5,FALSE)*VLOOKUP('ANALYSIS-YLD2'!CG$4,'INTERNAL PARAMETERS-1'!$B$5:$J$44,6,FALSE)*VLOOKUP('ANALYSIS-YLD2'!CG$4,'INTERNAL PARAMETERS-1'!$B$5:$J$44,3,FALSE) + 'ANALYSIS-YLD1'!CG157*(1-VLOOKUP('ANALYSIS-YLD2'!CG$4,'INTERNAL PARAMETERS-1'!$B$5:$J$44,5,FALSE))*VLOOKUP('ANALYSIS-YLD2'!CG$4,'INTERNAL PARAMETERS-1'!$B$5:$J$44,8,FALSE)*VLOOKUP('ANALYSIS-YLD2'!CG$4,'INTERNAL PARAMETERS-1'!$B$5:$J$44,3,FALSE)</f>
        <v>0</v>
      </c>
      <c r="CH157" s="110">
        <f>'ANALYSIS-YLD1'!CH157*VLOOKUP('ANALYSIS-YLD2'!CH$4,'INTERNAL PARAMETERS-1'!$B$5:$J$44,5,FALSE)*VLOOKUP('ANALYSIS-YLD2'!CH$4,'INTERNAL PARAMETERS-1'!$B$5:$J$44,6,FALSE)*VLOOKUP('ANALYSIS-YLD2'!CH$4,'INTERNAL PARAMETERS-1'!$B$5:$J$44,3,FALSE) + 'ANALYSIS-YLD1'!CH157*(1-VLOOKUP('ANALYSIS-YLD2'!CH$4,'INTERNAL PARAMETERS-1'!$B$5:$J$44,5,FALSE))*VLOOKUP('ANALYSIS-YLD2'!CH$4,'INTERNAL PARAMETERS-1'!$B$5:$J$44,8,FALSE)*VLOOKUP('ANALYSIS-YLD2'!CH$4,'INTERNAL PARAMETERS-1'!$B$5:$J$44,3,FALSE)</f>
        <v>0</v>
      </c>
      <c r="CJ157" s="112">
        <f t="shared" si="4"/>
        <v>939.34217325555562</v>
      </c>
      <c r="CK157" s="110">
        <f t="shared" si="5"/>
        <v>21.581312502213684</v>
      </c>
    </row>
    <row r="158" spans="2:89" x14ac:dyDescent="0.5">
      <c r="B158" s="127" t="s">
        <v>24</v>
      </c>
      <c r="C158" s="126" t="s">
        <v>21</v>
      </c>
      <c r="D158" s="126" t="s">
        <v>11</v>
      </c>
      <c r="E158" s="125">
        <f>'INPUTS-Incidence'!E158</f>
        <v>1687.7687919127216</v>
      </c>
      <c r="F158" s="128">
        <f>'INTERNAL PARAMETERS-1'!M14</f>
        <v>39.424999999999997</v>
      </c>
      <c r="G158" s="112">
        <f>'ANALYSIS-YLD1'!G158*VLOOKUP('ANALYSIS-YLD2'!G$4,'INTERNAL PARAMETERS-1'!$B$5:$J$44,5,FALSE)*VLOOKUP('ANALYSIS-YLD2'!G$4,'INTERNAL PARAMETERS-1'!$B$5:$J$44,7,FALSE)*'ANALYSIS-YLD2'!$F158 + 'ANALYSIS-YLD1'!G158*(1-VLOOKUP('ANALYSIS-YLD2'!G$4,'INTERNAL PARAMETERS-1'!$B$5:$J$44,5,FALSE))*VLOOKUP('ANALYSIS-YLD2'!G$4,'INTERNAL PARAMETERS-1'!$B$5:$J$44,9,FALSE)*'ANALYSIS-YLD2'!$F158</f>
        <v>354.01947306618132</v>
      </c>
      <c r="H158" s="111">
        <f>'ANALYSIS-YLD1'!H158*VLOOKUP('ANALYSIS-YLD2'!H$4,'INTERNAL PARAMETERS-1'!$B$5:$J$44,5,FALSE)*VLOOKUP('ANALYSIS-YLD2'!H$4,'INTERNAL PARAMETERS-1'!$B$5:$J$44,7,FALSE)*'ANALYSIS-YLD2'!$F158 + 'ANALYSIS-YLD1'!H158*(1-VLOOKUP('ANALYSIS-YLD2'!H$4,'INTERNAL PARAMETERS-1'!$B$5:$J$44,5,FALSE))*VLOOKUP('ANALYSIS-YLD2'!H$4,'INTERNAL PARAMETERS-1'!$B$5:$J$44,9,FALSE)*'ANALYSIS-YLD2'!$F158</f>
        <v>120.98024510007416</v>
      </c>
      <c r="I158" s="111">
        <f>'ANALYSIS-YLD1'!I158*VLOOKUP('ANALYSIS-YLD2'!I$4,'INTERNAL PARAMETERS-1'!$B$5:$J$44,5,FALSE)*VLOOKUP('ANALYSIS-YLD2'!I$4,'INTERNAL PARAMETERS-1'!$B$5:$J$44,7,FALSE)*'ANALYSIS-YLD2'!$F158 + 'ANALYSIS-YLD1'!I158*(1-VLOOKUP('ANALYSIS-YLD2'!I$4,'INTERNAL PARAMETERS-1'!$B$5:$J$44,5,FALSE))*VLOOKUP('ANALYSIS-YLD2'!I$4,'INTERNAL PARAMETERS-1'!$B$5:$J$44,9,FALSE)*'ANALYSIS-YLD2'!$F158</f>
        <v>141.83802959040875</v>
      </c>
      <c r="J158" s="111">
        <f>'ANALYSIS-YLD1'!J158*VLOOKUP('ANALYSIS-YLD2'!J$4,'INTERNAL PARAMETERS-1'!$B$5:$J$44,5,FALSE)*VLOOKUP('ANALYSIS-YLD2'!J$4,'INTERNAL PARAMETERS-1'!$B$5:$J$44,7,FALSE)*'ANALYSIS-YLD2'!$F158 + 'ANALYSIS-YLD1'!J158*(1-VLOOKUP('ANALYSIS-YLD2'!J$4,'INTERNAL PARAMETERS-1'!$B$5:$J$44,5,FALSE))*VLOOKUP('ANALYSIS-YLD2'!J$4,'INTERNAL PARAMETERS-1'!$B$5:$J$44,9,FALSE)*'ANALYSIS-YLD2'!$F158</f>
        <v>0</v>
      </c>
      <c r="K158" s="111">
        <f>'ANALYSIS-YLD1'!K158*VLOOKUP('ANALYSIS-YLD2'!K$4,'INTERNAL PARAMETERS-1'!$B$5:$J$44,5,FALSE)*VLOOKUP('ANALYSIS-YLD2'!K$4,'INTERNAL PARAMETERS-1'!$B$5:$J$44,7,FALSE)*'ANALYSIS-YLD2'!$F158 + 'ANALYSIS-YLD1'!K158*(1-VLOOKUP('ANALYSIS-YLD2'!K$4,'INTERNAL PARAMETERS-1'!$B$5:$J$44,5,FALSE))*VLOOKUP('ANALYSIS-YLD2'!K$4,'INTERNAL PARAMETERS-1'!$B$5:$J$44,9,FALSE)*'ANALYSIS-YLD2'!$F158</f>
        <v>1.0815457862323192</v>
      </c>
      <c r="L158" s="111">
        <f>'ANALYSIS-YLD1'!L158*VLOOKUP('ANALYSIS-YLD2'!L$4,'INTERNAL PARAMETERS-1'!$B$5:$J$44,5,FALSE)*VLOOKUP('ANALYSIS-YLD2'!L$4,'INTERNAL PARAMETERS-1'!$B$5:$J$44,7,FALSE)*'ANALYSIS-YLD2'!$F158 + 'ANALYSIS-YLD1'!L158*(1-VLOOKUP('ANALYSIS-YLD2'!L$4,'INTERNAL PARAMETERS-1'!$B$5:$J$44,5,FALSE))*VLOOKUP('ANALYSIS-YLD2'!L$4,'INTERNAL PARAMETERS-1'!$B$5:$J$44,9,FALSE)*'ANALYSIS-YLD2'!$F158</f>
        <v>0</v>
      </c>
      <c r="M158" s="111">
        <f>'ANALYSIS-YLD1'!M158*VLOOKUP('ANALYSIS-YLD2'!M$4,'INTERNAL PARAMETERS-1'!$B$5:$J$44,5,FALSE)*VLOOKUP('ANALYSIS-YLD2'!M$4,'INTERNAL PARAMETERS-1'!$B$5:$J$44,7,FALSE)*'ANALYSIS-YLD2'!$F158 + 'ANALYSIS-YLD1'!M158*(1-VLOOKUP('ANALYSIS-YLD2'!M$4,'INTERNAL PARAMETERS-1'!$B$5:$J$44,5,FALSE))*VLOOKUP('ANALYSIS-YLD2'!M$4,'INTERNAL PARAMETERS-1'!$B$5:$J$44,9,FALSE)*'ANALYSIS-YLD2'!$F158</f>
        <v>7.6229228772902937</v>
      </c>
      <c r="N158" s="111">
        <f>'ANALYSIS-YLD1'!N158*VLOOKUP('ANALYSIS-YLD2'!N$4,'INTERNAL PARAMETERS-1'!$B$5:$J$44,5,FALSE)*VLOOKUP('ANALYSIS-YLD2'!N$4,'INTERNAL PARAMETERS-1'!$B$5:$J$44,7,FALSE)*'ANALYSIS-YLD2'!$F158 + 'ANALYSIS-YLD1'!N158*(1-VLOOKUP('ANALYSIS-YLD2'!N$4,'INTERNAL PARAMETERS-1'!$B$5:$J$44,5,FALSE))*VLOOKUP('ANALYSIS-YLD2'!N$4,'INTERNAL PARAMETERS-1'!$B$5:$J$44,9,FALSE)*'ANALYSIS-YLD2'!$F158</f>
        <v>0.54094589785617464</v>
      </c>
      <c r="O158" s="111">
        <f>'ANALYSIS-YLD1'!O158*VLOOKUP('ANALYSIS-YLD2'!O$4,'INTERNAL PARAMETERS-1'!$B$5:$J$44,5,FALSE)*VLOOKUP('ANALYSIS-YLD2'!O$4,'INTERNAL PARAMETERS-1'!$B$5:$J$44,7,FALSE)*'ANALYSIS-YLD2'!$F158 + 'ANALYSIS-YLD1'!O158*(1-VLOOKUP('ANALYSIS-YLD2'!O$4,'INTERNAL PARAMETERS-1'!$B$5:$J$44,5,FALSE))*VLOOKUP('ANALYSIS-YLD2'!O$4,'INTERNAL PARAMETERS-1'!$B$5:$J$44,9,FALSE)*'ANALYSIS-YLD2'!$F158</f>
        <v>0</v>
      </c>
      <c r="P158" s="111">
        <f>'ANALYSIS-YLD1'!P158*VLOOKUP('ANALYSIS-YLD2'!P$4,'INTERNAL PARAMETERS-1'!$B$5:$J$44,5,FALSE)*VLOOKUP('ANALYSIS-YLD2'!P$4,'INTERNAL PARAMETERS-1'!$B$5:$J$44,7,FALSE)*'ANALYSIS-YLD2'!$F158 + 'ANALYSIS-YLD1'!P158*(1-VLOOKUP('ANALYSIS-YLD2'!P$4,'INTERNAL PARAMETERS-1'!$B$5:$J$44,5,FALSE))*VLOOKUP('ANALYSIS-YLD2'!P$4,'INTERNAL PARAMETERS-1'!$B$5:$J$44,9,FALSE)*'ANALYSIS-YLD2'!$F158</f>
        <v>0</v>
      </c>
      <c r="Q158" s="111">
        <f>'ANALYSIS-YLD1'!Q158*VLOOKUP('ANALYSIS-YLD2'!Q$4,'INTERNAL PARAMETERS-1'!$B$5:$J$44,5,FALSE)*VLOOKUP('ANALYSIS-YLD2'!Q$4,'INTERNAL PARAMETERS-1'!$B$5:$J$44,7,FALSE)*'ANALYSIS-YLD2'!$F158 + 'ANALYSIS-YLD1'!Q158*(1-VLOOKUP('ANALYSIS-YLD2'!Q$4,'INTERNAL PARAMETERS-1'!$B$5:$J$44,5,FALSE))*VLOOKUP('ANALYSIS-YLD2'!Q$4,'INTERNAL PARAMETERS-1'!$B$5:$J$44,9,FALSE)*'ANALYSIS-YLD2'!$F158</f>
        <v>0</v>
      </c>
      <c r="R158" s="111">
        <f>'ANALYSIS-YLD1'!R158*VLOOKUP('ANALYSIS-YLD2'!R$4,'INTERNAL PARAMETERS-1'!$B$5:$J$44,5,FALSE)*VLOOKUP('ANALYSIS-YLD2'!R$4,'INTERNAL PARAMETERS-1'!$B$5:$J$44,7,FALSE)*'ANALYSIS-YLD2'!$F158 + 'ANALYSIS-YLD1'!R158*(1-VLOOKUP('ANALYSIS-YLD2'!R$4,'INTERNAL PARAMETERS-1'!$B$5:$J$44,5,FALSE))*VLOOKUP('ANALYSIS-YLD2'!R$4,'INTERNAL PARAMETERS-1'!$B$5:$J$44,9,FALSE)*'ANALYSIS-YLD2'!$F158</f>
        <v>1.2822579007635835</v>
      </c>
      <c r="S158" s="111">
        <f>'ANALYSIS-YLD1'!S158*VLOOKUP('ANALYSIS-YLD2'!S$4,'INTERNAL PARAMETERS-1'!$B$5:$J$44,5,FALSE)*VLOOKUP('ANALYSIS-YLD2'!S$4,'INTERNAL PARAMETERS-1'!$B$5:$J$44,7,FALSE)*'ANALYSIS-YLD2'!$F158 + 'ANALYSIS-YLD1'!S158*(1-VLOOKUP('ANALYSIS-YLD2'!S$4,'INTERNAL PARAMETERS-1'!$B$5:$J$44,5,FALSE))*VLOOKUP('ANALYSIS-YLD2'!S$4,'INTERNAL PARAMETERS-1'!$B$5:$J$44,9,FALSE)*'ANALYSIS-YLD2'!$F158</f>
        <v>15.617702142768858</v>
      </c>
      <c r="T158" s="111">
        <f>'ANALYSIS-YLD1'!T158*VLOOKUP('ANALYSIS-YLD2'!T$4,'INTERNAL PARAMETERS-1'!$B$5:$J$44,5,FALSE)*VLOOKUP('ANALYSIS-YLD2'!T$4,'INTERNAL PARAMETERS-1'!$B$5:$J$44,7,FALSE)*'ANALYSIS-YLD2'!$F158 + 'ANALYSIS-YLD1'!T158*(1-VLOOKUP('ANALYSIS-YLD2'!T$4,'INTERNAL PARAMETERS-1'!$B$5:$J$44,5,FALSE))*VLOOKUP('ANALYSIS-YLD2'!T$4,'INTERNAL PARAMETERS-1'!$B$5:$J$44,9,FALSE)*'ANALYSIS-YLD2'!$F158</f>
        <v>6.731814054838039</v>
      </c>
      <c r="U158" s="111">
        <f>'ANALYSIS-YLD1'!U158*VLOOKUP('ANALYSIS-YLD2'!U$4,'INTERNAL PARAMETERS-1'!$B$5:$J$44,5,FALSE)*VLOOKUP('ANALYSIS-YLD2'!U$4,'INTERNAL PARAMETERS-1'!$B$5:$J$44,7,FALSE)*'ANALYSIS-YLD2'!$F158 + 'ANALYSIS-YLD1'!U158*(1-VLOOKUP('ANALYSIS-YLD2'!U$4,'INTERNAL PARAMETERS-1'!$B$5:$J$44,5,FALSE))*VLOOKUP('ANALYSIS-YLD2'!U$4,'INTERNAL PARAMETERS-1'!$B$5:$J$44,9,FALSE)*'ANALYSIS-YLD2'!$F158</f>
        <v>3.2601106364827617</v>
      </c>
      <c r="V158" s="111">
        <f>'ANALYSIS-YLD1'!V158*VLOOKUP('ANALYSIS-YLD2'!V$4,'INTERNAL PARAMETERS-1'!$B$5:$J$44,5,FALSE)*VLOOKUP('ANALYSIS-YLD2'!V$4,'INTERNAL PARAMETERS-1'!$B$5:$J$44,7,FALSE)*'ANALYSIS-YLD2'!$F158 + 'ANALYSIS-YLD1'!V158*(1-VLOOKUP('ANALYSIS-YLD2'!V$4,'INTERNAL PARAMETERS-1'!$B$5:$J$44,5,FALSE))*VLOOKUP('ANALYSIS-YLD2'!V$4,'INTERNAL PARAMETERS-1'!$B$5:$J$44,9,FALSE)*'ANALYSIS-YLD2'!$F158</f>
        <v>18.691458727335906</v>
      </c>
      <c r="W158" s="111">
        <f>'ANALYSIS-YLD1'!W158*VLOOKUP('ANALYSIS-YLD2'!W$4,'INTERNAL PARAMETERS-1'!$B$5:$J$44,5,FALSE)*VLOOKUP('ANALYSIS-YLD2'!W$4,'INTERNAL PARAMETERS-1'!$B$5:$J$44,7,FALSE)*'ANALYSIS-YLD2'!$F158 + 'ANALYSIS-YLD1'!W158*(1-VLOOKUP('ANALYSIS-YLD2'!W$4,'INTERNAL PARAMETERS-1'!$B$5:$J$44,5,FALSE))*VLOOKUP('ANALYSIS-YLD2'!W$4,'INTERNAL PARAMETERS-1'!$B$5:$J$44,9,FALSE)*'ANALYSIS-YLD2'!$F158</f>
        <v>0</v>
      </c>
      <c r="X158" s="111">
        <f>'ANALYSIS-YLD1'!X158*VLOOKUP('ANALYSIS-YLD2'!X$4,'INTERNAL PARAMETERS-1'!$B$5:$J$44,5,FALSE)*VLOOKUP('ANALYSIS-YLD2'!X$4,'INTERNAL PARAMETERS-1'!$B$5:$J$44,7,FALSE)*'ANALYSIS-YLD2'!$F158 + 'ANALYSIS-YLD1'!X158*(1-VLOOKUP('ANALYSIS-YLD2'!X$4,'INTERNAL PARAMETERS-1'!$B$5:$J$44,5,FALSE))*VLOOKUP('ANALYSIS-YLD2'!X$4,'INTERNAL PARAMETERS-1'!$B$5:$J$44,9,FALSE)*'ANALYSIS-YLD2'!$F158</f>
        <v>0</v>
      </c>
      <c r="Y158" s="111">
        <f>'ANALYSIS-YLD1'!Y158*VLOOKUP('ANALYSIS-YLD2'!Y$4,'INTERNAL PARAMETERS-1'!$B$5:$J$44,5,FALSE)*VLOOKUP('ANALYSIS-YLD2'!Y$4,'INTERNAL PARAMETERS-1'!$B$5:$J$44,7,FALSE)*'ANALYSIS-YLD2'!$F158 + 'ANALYSIS-YLD1'!Y158*(1-VLOOKUP('ANALYSIS-YLD2'!Y$4,'INTERNAL PARAMETERS-1'!$B$5:$J$44,5,FALSE))*VLOOKUP('ANALYSIS-YLD2'!Y$4,'INTERNAL PARAMETERS-1'!$B$5:$J$44,9,FALSE)*'ANALYSIS-YLD2'!$F158</f>
        <v>0</v>
      </c>
      <c r="Z158" s="111">
        <f>'ANALYSIS-YLD1'!Z158*VLOOKUP('ANALYSIS-YLD2'!Z$4,'INTERNAL PARAMETERS-1'!$B$5:$J$44,5,FALSE)*VLOOKUP('ANALYSIS-YLD2'!Z$4,'INTERNAL PARAMETERS-1'!$B$5:$J$44,7,FALSE)*'ANALYSIS-YLD2'!$F158 + 'ANALYSIS-YLD1'!Z158*(1-VLOOKUP('ANALYSIS-YLD2'!Z$4,'INTERNAL PARAMETERS-1'!$B$5:$J$44,5,FALSE))*VLOOKUP('ANALYSIS-YLD2'!Z$4,'INTERNAL PARAMETERS-1'!$B$5:$J$44,9,FALSE)*'ANALYSIS-YLD2'!$F158</f>
        <v>0</v>
      </c>
      <c r="AA158" s="111">
        <f>'ANALYSIS-YLD1'!AA158*VLOOKUP('ANALYSIS-YLD2'!AA$4,'INTERNAL PARAMETERS-1'!$B$5:$J$44,5,FALSE)*VLOOKUP('ANALYSIS-YLD2'!AA$4,'INTERNAL PARAMETERS-1'!$B$5:$J$44,7,FALSE)*'ANALYSIS-YLD2'!$F158 + 'ANALYSIS-YLD1'!AA158*(1-VLOOKUP('ANALYSIS-YLD2'!AA$4,'INTERNAL PARAMETERS-1'!$B$5:$J$44,5,FALSE))*VLOOKUP('ANALYSIS-YLD2'!AA$4,'INTERNAL PARAMETERS-1'!$B$5:$J$44,9,FALSE)*'ANALYSIS-YLD2'!$F158</f>
        <v>0</v>
      </c>
      <c r="AB158" s="111">
        <f>'ANALYSIS-YLD1'!AB158*VLOOKUP('ANALYSIS-YLD2'!AB$4,'INTERNAL PARAMETERS-1'!$B$5:$J$44,5,FALSE)*VLOOKUP('ANALYSIS-YLD2'!AB$4,'INTERNAL PARAMETERS-1'!$B$5:$J$44,7,FALSE)*'ANALYSIS-YLD2'!$F158 + 'ANALYSIS-YLD1'!AB158*(1-VLOOKUP('ANALYSIS-YLD2'!AB$4,'INTERNAL PARAMETERS-1'!$B$5:$J$44,5,FALSE))*VLOOKUP('ANALYSIS-YLD2'!AB$4,'INTERNAL PARAMETERS-1'!$B$5:$J$44,9,FALSE)*'ANALYSIS-YLD2'!$F158</f>
        <v>0</v>
      </c>
      <c r="AC158" s="111">
        <f>'ANALYSIS-YLD1'!AC158*VLOOKUP('ANALYSIS-YLD2'!AC$4,'INTERNAL PARAMETERS-1'!$B$5:$J$44,5,FALSE)*VLOOKUP('ANALYSIS-YLD2'!AC$4,'INTERNAL PARAMETERS-1'!$B$5:$J$44,7,FALSE)*'ANALYSIS-YLD2'!$F158 + 'ANALYSIS-YLD1'!AC158*(1-VLOOKUP('ANALYSIS-YLD2'!AC$4,'INTERNAL PARAMETERS-1'!$B$5:$J$44,5,FALSE))*VLOOKUP('ANALYSIS-YLD2'!AC$4,'INTERNAL PARAMETERS-1'!$B$5:$J$44,9,FALSE)*'ANALYSIS-YLD2'!$F158</f>
        <v>0</v>
      </c>
      <c r="AD158" s="111">
        <f>'ANALYSIS-YLD1'!AD158*VLOOKUP('ANALYSIS-YLD2'!AD$4,'INTERNAL PARAMETERS-1'!$B$5:$J$44,5,FALSE)*VLOOKUP('ANALYSIS-YLD2'!AD$4,'INTERNAL PARAMETERS-1'!$B$5:$J$44,7,FALSE)*'ANALYSIS-YLD2'!$F158 + 'ANALYSIS-YLD1'!AD158*(1-VLOOKUP('ANALYSIS-YLD2'!AD$4,'INTERNAL PARAMETERS-1'!$B$5:$J$44,5,FALSE))*VLOOKUP('ANALYSIS-YLD2'!AD$4,'INTERNAL PARAMETERS-1'!$B$5:$J$44,9,FALSE)*'ANALYSIS-YLD2'!$F158</f>
        <v>0</v>
      </c>
      <c r="AE158" s="111">
        <f>'ANALYSIS-YLD1'!AE158*VLOOKUP('ANALYSIS-YLD2'!AE$4,'INTERNAL PARAMETERS-1'!$B$5:$J$44,5,FALSE)*VLOOKUP('ANALYSIS-YLD2'!AE$4,'INTERNAL PARAMETERS-1'!$B$5:$J$44,7,FALSE)*'ANALYSIS-YLD2'!$F158 + 'ANALYSIS-YLD1'!AE158*(1-VLOOKUP('ANALYSIS-YLD2'!AE$4,'INTERNAL PARAMETERS-1'!$B$5:$J$44,5,FALSE))*VLOOKUP('ANALYSIS-YLD2'!AE$4,'INTERNAL PARAMETERS-1'!$B$5:$J$44,9,FALSE)*'ANALYSIS-YLD2'!$F158</f>
        <v>0</v>
      </c>
      <c r="AF158" s="111">
        <f>'ANALYSIS-YLD1'!AF158*VLOOKUP('ANALYSIS-YLD2'!AF$4,'INTERNAL PARAMETERS-1'!$B$5:$J$44,5,FALSE)*VLOOKUP('ANALYSIS-YLD2'!AF$4,'INTERNAL PARAMETERS-1'!$B$5:$J$44,7,FALSE)*'ANALYSIS-YLD2'!$F158 + 'ANALYSIS-YLD1'!AF158*(1-VLOOKUP('ANALYSIS-YLD2'!AF$4,'INTERNAL PARAMETERS-1'!$B$5:$J$44,5,FALSE))*VLOOKUP('ANALYSIS-YLD2'!AF$4,'INTERNAL PARAMETERS-1'!$B$5:$J$44,9,FALSE)*'ANALYSIS-YLD2'!$F158</f>
        <v>0.6251526280442512</v>
      </c>
      <c r="AG158" s="111">
        <f>'ANALYSIS-YLD1'!AG158*VLOOKUP('ANALYSIS-YLD2'!AG$4,'INTERNAL PARAMETERS-1'!$B$5:$J$44,5,FALSE)*VLOOKUP('ANALYSIS-YLD2'!AG$4,'INTERNAL PARAMETERS-1'!$B$5:$J$44,7,FALSE)*'ANALYSIS-YLD2'!$F158 + 'ANALYSIS-YLD1'!AG158*(1-VLOOKUP('ANALYSIS-YLD2'!AG$4,'INTERNAL PARAMETERS-1'!$B$5:$J$44,5,FALSE))*VLOOKUP('ANALYSIS-YLD2'!AG$4,'INTERNAL PARAMETERS-1'!$B$5:$J$44,9,FALSE)*'ANALYSIS-YLD2'!$F158</f>
        <v>0</v>
      </c>
      <c r="AH158" s="111">
        <f>'ANALYSIS-YLD1'!AH158*VLOOKUP('ANALYSIS-YLD2'!AH$4,'INTERNAL PARAMETERS-1'!$B$5:$J$44,5,FALSE)*VLOOKUP('ANALYSIS-YLD2'!AH$4,'INTERNAL PARAMETERS-1'!$B$5:$J$44,7,FALSE)*'ANALYSIS-YLD2'!$F158 + 'ANALYSIS-YLD1'!AH158*(1-VLOOKUP('ANALYSIS-YLD2'!AH$4,'INTERNAL PARAMETERS-1'!$B$5:$J$44,5,FALSE))*VLOOKUP('ANALYSIS-YLD2'!AH$4,'INTERNAL PARAMETERS-1'!$B$5:$J$44,9,FALSE)*'ANALYSIS-YLD2'!$F158</f>
        <v>0.17632510021760933</v>
      </c>
      <c r="AI158" s="111">
        <f>'ANALYSIS-YLD1'!AI158*VLOOKUP('ANALYSIS-YLD2'!AI$4,'INTERNAL PARAMETERS-1'!$B$5:$J$44,5,FALSE)*VLOOKUP('ANALYSIS-YLD2'!AI$4,'INTERNAL PARAMETERS-1'!$B$5:$J$44,7,FALSE)*'ANALYSIS-YLD2'!$F158 + 'ANALYSIS-YLD1'!AI158*(1-VLOOKUP('ANALYSIS-YLD2'!AI$4,'INTERNAL PARAMETERS-1'!$B$5:$J$44,5,FALSE))*VLOOKUP('ANALYSIS-YLD2'!AI$4,'INTERNAL PARAMETERS-1'!$B$5:$J$44,9,FALSE)*'ANALYSIS-YLD2'!$F158</f>
        <v>0.16029554565237211</v>
      </c>
      <c r="AJ158" s="111">
        <f>'ANALYSIS-YLD1'!AJ158*VLOOKUP('ANALYSIS-YLD2'!AJ$4,'INTERNAL PARAMETERS-1'!$B$5:$J$44,5,FALSE)*VLOOKUP('ANALYSIS-YLD2'!AJ$4,'INTERNAL PARAMETERS-1'!$B$5:$J$44,7,FALSE)*'ANALYSIS-YLD2'!$F158 + 'ANALYSIS-YLD1'!AJ158*(1-VLOOKUP('ANALYSIS-YLD2'!AJ$4,'INTERNAL PARAMETERS-1'!$B$5:$J$44,5,FALSE))*VLOOKUP('ANALYSIS-YLD2'!AJ$4,'INTERNAL PARAMETERS-1'!$B$5:$J$44,9,FALSE)*'ANALYSIS-YLD2'!$F158</f>
        <v>2.5003510050669826</v>
      </c>
      <c r="AK158" s="111">
        <f>'ANALYSIS-YLD1'!AK158*VLOOKUP('ANALYSIS-YLD2'!AK$4,'INTERNAL PARAMETERS-1'!$B$5:$J$44,5,FALSE)*VLOOKUP('ANALYSIS-YLD2'!AK$4,'INTERNAL PARAMETERS-1'!$B$5:$J$44,7,FALSE)*'ANALYSIS-YLD2'!$F158 + 'ANALYSIS-YLD1'!AK158*(1-VLOOKUP('ANALYSIS-YLD2'!AK$4,'INTERNAL PARAMETERS-1'!$B$5:$J$44,5,FALSE))*VLOOKUP('ANALYSIS-YLD2'!AK$4,'INTERNAL PARAMETERS-1'!$B$5:$J$44,9,FALSE)*'ANALYSIS-YLD2'!$F158</f>
        <v>0.70500762361810432</v>
      </c>
      <c r="AL158" s="111">
        <f>'ANALYSIS-YLD1'!AL158*VLOOKUP('ANALYSIS-YLD2'!AL$4,'INTERNAL PARAMETERS-1'!$B$5:$J$44,5,FALSE)*VLOOKUP('ANALYSIS-YLD2'!AL$4,'INTERNAL PARAMETERS-1'!$B$5:$J$44,7,FALSE)*'ANALYSIS-YLD2'!$F158 + 'ANALYSIS-YLD1'!AL158*(1-VLOOKUP('ANALYSIS-YLD2'!AL$4,'INTERNAL PARAMETERS-1'!$B$5:$J$44,5,FALSE))*VLOOKUP('ANALYSIS-YLD2'!AL$4,'INTERNAL PARAMETERS-1'!$B$5:$J$44,9,FALSE)*'ANALYSIS-YLD2'!$F158</f>
        <v>0</v>
      </c>
      <c r="AM158" s="111">
        <f>'ANALYSIS-YLD1'!AM158*VLOOKUP('ANALYSIS-YLD2'!AM$4,'INTERNAL PARAMETERS-1'!$B$5:$J$44,5,FALSE)*VLOOKUP('ANALYSIS-YLD2'!AM$4,'INTERNAL PARAMETERS-1'!$B$5:$J$44,7,FALSE)*'ANALYSIS-YLD2'!$F158 + 'ANALYSIS-YLD1'!AM158*(1-VLOOKUP('ANALYSIS-YLD2'!AM$4,'INTERNAL PARAMETERS-1'!$B$5:$J$44,5,FALSE))*VLOOKUP('ANALYSIS-YLD2'!AM$4,'INTERNAL PARAMETERS-1'!$B$5:$J$44,9,FALSE)*'ANALYSIS-YLD2'!$F158</f>
        <v>0</v>
      </c>
      <c r="AN158" s="111">
        <f>'ANALYSIS-YLD1'!AN158*VLOOKUP('ANALYSIS-YLD2'!AN$4,'INTERNAL PARAMETERS-1'!$B$5:$J$44,5,FALSE)*VLOOKUP('ANALYSIS-YLD2'!AN$4,'INTERNAL PARAMETERS-1'!$B$5:$J$44,7,FALSE)*'ANALYSIS-YLD2'!$F158 + 'ANALYSIS-YLD1'!AN158*(1-VLOOKUP('ANALYSIS-YLD2'!AN$4,'INTERNAL PARAMETERS-1'!$B$5:$J$44,5,FALSE))*VLOOKUP('ANALYSIS-YLD2'!AN$4,'INTERNAL PARAMETERS-1'!$B$5:$J$44,9,FALSE)*'ANALYSIS-YLD2'!$F158</f>
        <v>0</v>
      </c>
      <c r="AO158" s="111">
        <f>'ANALYSIS-YLD1'!AO158*VLOOKUP('ANALYSIS-YLD2'!AO$4,'INTERNAL PARAMETERS-1'!$B$5:$J$44,5,FALSE)*VLOOKUP('ANALYSIS-YLD2'!AO$4,'INTERNAL PARAMETERS-1'!$B$5:$J$44,7,FALSE)*'ANALYSIS-YLD2'!$F158 + 'ANALYSIS-YLD1'!AO158*(1-VLOOKUP('ANALYSIS-YLD2'!AO$4,'INTERNAL PARAMETERS-1'!$B$5:$J$44,5,FALSE))*VLOOKUP('ANALYSIS-YLD2'!AO$4,'INTERNAL PARAMETERS-1'!$B$5:$J$44,9,FALSE)*'ANALYSIS-YLD2'!$F158</f>
        <v>0</v>
      </c>
      <c r="AP158" s="111">
        <f>'ANALYSIS-YLD1'!AP158*VLOOKUP('ANALYSIS-YLD2'!AP$4,'INTERNAL PARAMETERS-1'!$B$5:$J$44,5,FALSE)*VLOOKUP('ANALYSIS-YLD2'!AP$4,'INTERNAL PARAMETERS-1'!$B$5:$J$44,7,FALSE)*'ANALYSIS-YLD2'!$F158 + 'ANALYSIS-YLD1'!AP158*(1-VLOOKUP('ANALYSIS-YLD2'!AP$4,'INTERNAL PARAMETERS-1'!$B$5:$J$44,5,FALSE))*VLOOKUP('ANALYSIS-YLD2'!AP$4,'INTERNAL PARAMETERS-1'!$B$5:$J$44,9,FALSE)*'ANALYSIS-YLD2'!$F158</f>
        <v>0</v>
      </c>
      <c r="AQ158" s="111">
        <f>'ANALYSIS-YLD1'!AQ158*VLOOKUP('ANALYSIS-YLD2'!AQ$4,'INTERNAL PARAMETERS-1'!$B$5:$J$44,5,FALSE)*VLOOKUP('ANALYSIS-YLD2'!AQ$4,'INTERNAL PARAMETERS-1'!$B$5:$J$44,7,FALSE)*'ANALYSIS-YLD2'!$F158 + 'ANALYSIS-YLD1'!AQ158*(1-VLOOKUP('ANALYSIS-YLD2'!AQ$4,'INTERNAL PARAMETERS-1'!$B$5:$J$44,5,FALSE))*VLOOKUP('ANALYSIS-YLD2'!AQ$4,'INTERNAL PARAMETERS-1'!$B$5:$J$44,9,FALSE)*'ANALYSIS-YLD2'!$F158</f>
        <v>0</v>
      </c>
      <c r="AR158" s="111">
        <f>'ANALYSIS-YLD1'!AR158*VLOOKUP('ANALYSIS-YLD2'!AR$4,'INTERNAL PARAMETERS-1'!$B$5:$J$44,5,FALSE)*VLOOKUP('ANALYSIS-YLD2'!AR$4,'INTERNAL PARAMETERS-1'!$B$5:$J$44,7,FALSE)*'ANALYSIS-YLD2'!$F158 + 'ANALYSIS-YLD1'!AR158*(1-VLOOKUP('ANALYSIS-YLD2'!AR$4,'INTERNAL PARAMETERS-1'!$B$5:$J$44,5,FALSE))*VLOOKUP('ANALYSIS-YLD2'!AR$4,'INTERNAL PARAMETERS-1'!$B$5:$J$44,9,FALSE)*'ANALYSIS-YLD2'!$F158</f>
        <v>0</v>
      </c>
      <c r="AS158" s="111">
        <f>'ANALYSIS-YLD1'!AS158*VLOOKUP('ANALYSIS-YLD2'!AS$4,'INTERNAL PARAMETERS-1'!$B$5:$J$44,5,FALSE)*VLOOKUP('ANALYSIS-YLD2'!AS$4,'INTERNAL PARAMETERS-1'!$B$5:$J$44,7,FALSE)*'ANALYSIS-YLD2'!$F158 + 'ANALYSIS-YLD1'!AS158*(1-VLOOKUP('ANALYSIS-YLD2'!AS$4,'INTERNAL PARAMETERS-1'!$B$5:$J$44,5,FALSE))*VLOOKUP('ANALYSIS-YLD2'!AS$4,'INTERNAL PARAMETERS-1'!$B$5:$J$44,9,FALSE)*'ANALYSIS-YLD2'!$F158</f>
        <v>0</v>
      </c>
      <c r="AT158" s="110">
        <f>'ANALYSIS-YLD1'!AT158*VLOOKUP('ANALYSIS-YLD2'!AT$4,'INTERNAL PARAMETERS-1'!$B$5:$J$44,5,FALSE)*VLOOKUP('ANALYSIS-YLD2'!AT$4,'INTERNAL PARAMETERS-1'!$B$5:$J$44,7,FALSE)*'ANALYSIS-YLD2'!$F158 + 'ANALYSIS-YLD1'!AT158*(1-VLOOKUP('ANALYSIS-YLD2'!AT$4,'INTERNAL PARAMETERS-1'!$B$5:$J$44,5,FALSE))*VLOOKUP('ANALYSIS-YLD2'!AT$4,'INTERNAL PARAMETERS-1'!$B$5:$J$44,9,FALSE)*'ANALYSIS-YLD2'!$F158</f>
        <v>0</v>
      </c>
      <c r="AU158" s="112">
        <f>'ANALYSIS-YLD1'!AU158*VLOOKUP('ANALYSIS-YLD2'!AU$4,'INTERNAL PARAMETERS-1'!$B$5:$J$44,5,FALSE)*VLOOKUP('ANALYSIS-YLD2'!AU$4,'INTERNAL PARAMETERS-1'!$B$5:$J$44,6,FALSE)*VLOOKUP('ANALYSIS-YLD2'!AU$4,'INTERNAL PARAMETERS-1'!$B$5:$J$44,3,FALSE) + 'ANALYSIS-YLD1'!AU158*(1-VLOOKUP('ANALYSIS-YLD2'!AU$4,'INTERNAL PARAMETERS-1'!$B$5:$J$44,5,FALSE))*VLOOKUP('ANALYSIS-YLD2'!AU$4,'INTERNAL PARAMETERS-1'!$B$5:$J$44,8,FALSE)*VLOOKUP('ANALYSIS-YLD2'!AU$4,'INTERNAL PARAMETERS-1'!$B$5:$J$44,3,FALSE)</f>
        <v>0</v>
      </c>
      <c r="AV158" s="111">
        <f>'ANALYSIS-YLD1'!AV158*VLOOKUP('ANALYSIS-YLD2'!AV$4,'INTERNAL PARAMETERS-1'!$B$5:$J$44,5,FALSE)*VLOOKUP('ANALYSIS-YLD2'!AV$4,'INTERNAL PARAMETERS-1'!$B$5:$J$44,6,FALSE)*VLOOKUP('ANALYSIS-YLD2'!AV$4,'INTERNAL PARAMETERS-1'!$B$5:$J$44,3,FALSE) + 'ANALYSIS-YLD1'!AV158*(1-VLOOKUP('ANALYSIS-YLD2'!AV$4,'INTERNAL PARAMETERS-1'!$B$5:$J$44,5,FALSE))*VLOOKUP('ANALYSIS-YLD2'!AV$4,'INTERNAL PARAMETERS-1'!$B$5:$J$44,8,FALSE)*VLOOKUP('ANALYSIS-YLD2'!AV$4,'INTERNAL PARAMETERS-1'!$B$5:$J$44,3,FALSE)</f>
        <v>0</v>
      </c>
      <c r="AW158" s="111">
        <f>'ANALYSIS-YLD1'!AW158*VLOOKUP('ANALYSIS-YLD2'!AW$4,'INTERNAL PARAMETERS-1'!$B$5:$J$44,5,FALSE)*VLOOKUP('ANALYSIS-YLD2'!AW$4,'INTERNAL PARAMETERS-1'!$B$5:$J$44,6,FALSE)*VLOOKUP('ANALYSIS-YLD2'!AW$4,'INTERNAL PARAMETERS-1'!$B$5:$J$44,3,FALSE) + 'ANALYSIS-YLD1'!AW158*(1-VLOOKUP('ANALYSIS-YLD2'!AW$4,'INTERNAL PARAMETERS-1'!$B$5:$J$44,5,FALSE))*VLOOKUP('ANALYSIS-YLD2'!AW$4,'INTERNAL PARAMETERS-1'!$B$5:$J$44,8,FALSE)*VLOOKUP('ANALYSIS-YLD2'!AW$4,'INTERNAL PARAMETERS-1'!$B$5:$J$44,3,FALSE)</f>
        <v>4.2476844010013259</v>
      </c>
      <c r="AX158" s="111">
        <f>'ANALYSIS-YLD1'!AX158*VLOOKUP('ANALYSIS-YLD2'!AX$4,'INTERNAL PARAMETERS-1'!$B$5:$J$44,5,FALSE)*VLOOKUP('ANALYSIS-YLD2'!AX$4,'INTERNAL PARAMETERS-1'!$B$5:$J$44,6,FALSE)*VLOOKUP('ANALYSIS-YLD2'!AX$4,'INTERNAL PARAMETERS-1'!$B$5:$J$44,3,FALSE) + 'ANALYSIS-YLD1'!AX158*(1-VLOOKUP('ANALYSIS-YLD2'!AX$4,'INTERNAL PARAMETERS-1'!$B$5:$J$44,5,FALSE))*VLOOKUP('ANALYSIS-YLD2'!AX$4,'INTERNAL PARAMETERS-1'!$B$5:$J$44,8,FALSE)*VLOOKUP('ANALYSIS-YLD2'!AX$4,'INTERNAL PARAMETERS-1'!$B$5:$J$44,3,FALSE)</f>
        <v>0</v>
      </c>
      <c r="AY158" s="111">
        <f>'ANALYSIS-YLD1'!AY158*VLOOKUP('ANALYSIS-YLD2'!AY$4,'INTERNAL PARAMETERS-1'!$B$5:$J$44,5,FALSE)*VLOOKUP('ANALYSIS-YLD2'!AY$4,'INTERNAL PARAMETERS-1'!$B$5:$J$44,6,FALSE)*VLOOKUP('ANALYSIS-YLD2'!AY$4,'INTERNAL PARAMETERS-1'!$B$5:$J$44,3,FALSE) + 'ANALYSIS-YLD1'!AY158*(1-VLOOKUP('ANALYSIS-YLD2'!AY$4,'INTERNAL PARAMETERS-1'!$B$5:$J$44,5,FALSE))*VLOOKUP('ANALYSIS-YLD2'!AY$4,'INTERNAL PARAMETERS-1'!$B$5:$J$44,8,FALSE)*VLOOKUP('ANALYSIS-YLD2'!AY$4,'INTERNAL PARAMETERS-1'!$B$5:$J$44,3,FALSE)</f>
        <v>0</v>
      </c>
      <c r="AZ158" s="111">
        <f>'ANALYSIS-YLD1'!AZ158*VLOOKUP('ANALYSIS-YLD2'!AZ$4,'INTERNAL PARAMETERS-1'!$B$5:$J$44,5,FALSE)*VLOOKUP('ANALYSIS-YLD2'!AZ$4,'INTERNAL PARAMETERS-1'!$B$5:$J$44,6,FALSE)*VLOOKUP('ANALYSIS-YLD2'!AZ$4,'INTERNAL PARAMETERS-1'!$B$5:$J$44,3,FALSE) + 'ANALYSIS-YLD1'!AZ158*(1-VLOOKUP('ANALYSIS-YLD2'!AZ$4,'INTERNAL PARAMETERS-1'!$B$5:$J$44,5,FALSE))*VLOOKUP('ANALYSIS-YLD2'!AZ$4,'INTERNAL PARAMETERS-1'!$B$5:$J$44,8,FALSE)*VLOOKUP('ANALYSIS-YLD2'!AZ$4,'INTERNAL PARAMETERS-1'!$B$5:$J$44,3,FALSE)</f>
        <v>0</v>
      </c>
      <c r="BA158" s="111">
        <f>'ANALYSIS-YLD1'!BA158*VLOOKUP('ANALYSIS-YLD2'!BA$4,'INTERNAL PARAMETERS-1'!$B$5:$J$44,5,FALSE)*VLOOKUP('ANALYSIS-YLD2'!BA$4,'INTERNAL PARAMETERS-1'!$B$5:$J$44,6,FALSE)*VLOOKUP('ANALYSIS-YLD2'!BA$4,'INTERNAL PARAMETERS-1'!$B$5:$J$44,3,FALSE) + 'ANALYSIS-YLD1'!BA158*(1-VLOOKUP('ANALYSIS-YLD2'!BA$4,'INTERNAL PARAMETERS-1'!$B$5:$J$44,5,FALSE))*VLOOKUP('ANALYSIS-YLD2'!BA$4,'INTERNAL PARAMETERS-1'!$B$5:$J$44,8,FALSE)*VLOOKUP('ANALYSIS-YLD2'!BA$4,'INTERNAL PARAMETERS-1'!$B$5:$J$44,3,FALSE)</f>
        <v>2.281786933203565</v>
      </c>
      <c r="BB158" s="111">
        <f>'ANALYSIS-YLD1'!BB158*VLOOKUP('ANALYSIS-YLD2'!BB$4,'INTERNAL PARAMETERS-1'!$B$5:$J$44,5,FALSE)*VLOOKUP('ANALYSIS-YLD2'!BB$4,'INTERNAL PARAMETERS-1'!$B$5:$J$44,6,FALSE)*VLOOKUP('ANALYSIS-YLD2'!BB$4,'INTERNAL PARAMETERS-1'!$B$5:$J$44,3,FALSE) + 'ANALYSIS-YLD1'!BB158*(1-VLOOKUP('ANALYSIS-YLD2'!BB$4,'INTERNAL PARAMETERS-1'!$B$5:$J$44,5,FALSE))*VLOOKUP('ANALYSIS-YLD2'!BB$4,'INTERNAL PARAMETERS-1'!$B$5:$J$44,8,FALSE)*VLOOKUP('ANALYSIS-YLD2'!BB$4,'INTERNAL PARAMETERS-1'!$B$5:$J$44,3,FALSE)</f>
        <v>0.80810660538203516</v>
      </c>
      <c r="BC158" s="111">
        <f>'ANALYSIS-YLD1'!BC158*VLOOKUP('ANALYSIS-YLD2'!BC$4,'INTERNAL PARAMETERS-1'!$B$5:$J$44,5,FALSE)*VLOOKUP('ANALYSIS-YLD2'!BC$4,'INTERNAL PARAMETERS-1'!$B$5:$J$44,6,FALSE)*VLOOKUP('ANALYSIS-YLD2'!BC$4,'INTERNAL PARAMETERS-1'!$B$5:$J$44,3,FALSE) + 'ANALYSIS-YLD1'!BC158*(1-VLOOKUP('ANALYSIS-YLD2'!BC$4,'INTERNAL PARAMETERS-1'!$B$5:$J$44,5,FALSE))*VLOOKUP('ANALYSIS-YLD2'!BC$4,'INTERNAL PARAMETERS-1'!$B$5:$J$44,8,FALSE)*VLOOKUP('ANALYSIS-YLD2'!BC$4,'INTERNAL PARAMETERS-1'!$B$5:$J$44,3,FALSE)</f>
        <v>2.5655506059129869</v>
      </c>
      <c r="BD158" s="111">
        <f>'ANALYSIS-YLD1'!BD158*VLOOKUP('ANALYSIS-YLD2'!BD$4,'INTERNAL PARAMETERS-1'!$B$5:$J$44,5,FALSE)*VLOOKUP('ANALYSIS-YLD2'!BD$4,'INTERNAL PARAMETERS-1'!$B$5:$J$44,6,FALSE)*VLOOKUP('ANALYSIS-YLD2'!BD$4,'INTERNAL PARAMETERS-1'!$B$5:$J$44,3,FALSE) + 'ANALYSIS-YLD1'!BD158*(1-VLOOKUP('ANALYSIS-YLD2'!BD$4,'INTERNAL PARAMETERS-1'!$B$5:$J$44,5,FALSE))*VLOOKUP('ANALYSIS-YLD2'!BD$4,'INTERNAL PARAMETERS-1'!$B$5:$J$44,8,FALSE)*VLOOKUP('ANALYSIS-YLD2'!BD$4,'INTERNAL PARAMETERS-1'!$B$5:$J$44,3,FALSE)</f>
        <v>0.70982489586209407</v>
      </c>
      <c r="BE158" s="111">
        <f>'ANALYSIS-YLD1'!BE158*VLOOKUP('ANALYSIS-YLD2'!BE$4,'INTERNAL PARAMETERS-1'!$B$5:$J$44,5,FALSE)*VLOOKUP('ANALYSIS-YLD2'!BE$4,'INTERNAL PARAMETERS-1'!$B$5:$J$44,6,FALSE)*VLOOKUP('ANALYSIS-YLD2'!BE$4,'INTERNAL PARAMETERS-1'!$B$5:$J$44,3,FALSE) + 'ANALYSIS-YLD1'!BE158*(1-VLOOKUP('ANALYSIS-YLD2'!BE$4,'INTERNAL PARAMETERS-1'!$B$5:$J$44,5,FALSE))*VLOOKUP('ANALYSIS-YLD2'!BE$4,'INTERNAL PARAMETERS-1'!$B$5:$J$44,8,FALSE)*VLOOKUP('ANALYSIS-YLD2'!BE$4,'INTERNAL PARAMETERS-1'!$B$5:$J$44,3,FALSE)</f>
        <v>1.5070655908659889</v>
      </c>
      <c r="BF158" s="111">
        <f>'ANALYSIS-YLD1'!BF158*VLOOKUP('ANALYSIS-YLD2'!BF$4,'INTERNAL PARAMETERS-1'!$B$5:$J$44,5,FALSE)*VLOOKUP('ANALYSIS-YLD2'!BF$4,'INTERNAL PARAMETERS-1'!$B$5:$J$44,6,FALSE)*VLOOKUP('ANALYSIS-YLD2'!BF$4,'INTERNAL PARAMETERS-1'!$B$5:$J$44,3,FALSE) + 'ANALYSIS-YLD1'!BF158*(1-VLOOKUP('ANALYSIS-YLD2'!BF$4,'INTERNAL PARAMETERS-1'!$B$5:$J$44,5,FALSE))*VLOOKUP('ANALYSIS-YLD2'!BF$4,'INTERNAL PARAMETERS-1'!$B$5:$J$44,8,FALSE)*VLOOKUP('ANALYSIS-YLD2'!BF$4,'INTERNAL PARAMETERS-1'!$B$5:$J$44,3,FALSE)</f>
        <v>0</v>
      </c>
      <c r="BG158" s="111">
        <f>'ANALYSIS-YLD1'!BG158*VLOOKUP('ANALYSIS-YLD2'!BG$4,'INTERNAL PARAMETERS-1'!$B$5:$J$44,5,FALSE)*VLOOKUP('ANALYSIS-YLD2'!BG$4,'INTERNAL PARAMETERS-1'!$B$5:$J$44,6,FALSE)*VLOOKUP('ANALYSIS-YLD2'!BG$4,'INTERNAL PARAMETERS-1'!$B$5:$J$44,3,FALSE) + 'ANALYSIS-YLD1'!BG158*(1-VLOOKUP('ANALYSIS-YLD2'!BG$4,'INTERNAL PARAMETERS-1'!$B$5:$J$44,5,FALSE))*VLOOKUP('ANALYSIS-YLD2'!BG$4,'INTERNAL PARAMETERS-1'!$B$5:$J$44,8,FALSE)*VLOOKUP('ANALYSIS-YLD2'!BG$4,'INTERNAL PARAMETERS-1'!$B$5:$J$44,3,FALSE)</f>
        <v>0.59079896535435561</v>
      </c>
      <c r="BH158" s="111">
        <f>'ANALYSIS-YLD1'!BH158*VLOOKUP('ANALYSIS-YLD2'!BH$4,'INTERNAL PARAMETERS-1'!$B$5:$J$44,5,FALSE)*VLOOKUP('ANALYSIS-YLD2'!BH$4,'INTERNAL PARAMETERS-1'!$B$5:$J$44,6,FALSE)*VLOOKUP('ANALYSIS-YLD2'!BH$4,'INTERNAL PARAMETERS-1'!$B$5:$J$44,3,FALSE) + 'ANALYSIS-YLD1'!BH158*(1-VLOOKUP('ANALYSIS-YLD2'!BH$4,'INTERNAL PARAMETERS-1'!$B$5:$J$44,5,FALSE))*VLOOKUP('ANALYSIS-YLD2'!BH$4,'INTERNAL PARAMETERS-1'!$B$5:$J$44,8,FALSE)*VLOOKUP('ANALYSIS-YLD2'!BH$4,'INTERNAL PARAMETERS-1'!$B$5:$J$44,3,FALSE)</f>
        <v>5.3013104709329637E-3</v>
      </c>
      <c r="BI158" s="111">
        <f>'ANALYSIS-YLD1'!BI158*VLOOKUP('ANALYSIS-YLD2'!BI$4,'INTERNAL PARAMETERS-1'!$B$5:$J$44,5,FALSE)*VLOOKUP('ANALYSIS-YLD2'!BI$4,'INTERNAL PARAMETERS-1'!$B$5:$J$44,6,FALSE)*VLOOKUP('ANALYSIS-YLD2'!BI$4,'INTERNAL PARAMETERS-1'!$B$5:$J$44,3,FALSE) + 'ANALYSIS-YLD1'!BI158*(1-VLOOKUP('ANALYSIS-YLD2'!BI$4,'INTERNAL PARAMETERS-1'!$B$5:$J$44,5,FALSE))*VLOOKUP('ANALYSIS-YLD2'!BI$4,'INTERNAL PARAMETERS-1'!$B$5:$J$44,8,FALSE)*VLOOKUP('ANALYSIS-YLD2'!BI$4,'INTERNAL PARAMETERS-1'!$B$5:$J$44,3,FALSE)</f>
        <v>0</v>
      </c>
      <c r="BJ158" s="111">
        <f>'ANALYSIS-YLD1'!BJ158*VLOOKUP('ANALYSIS-YLD2'!BJ$4,'INTERNAL PARAMETERS-1'!$B$5:$J$44,5,FALSE)*VLOOKUP('ANALYSIS-YLD2'!BJ$4,'INTERNAL PARAMETERS-1'!$B$5:$J$44,6,FALSE)*VLOOKUP('ANALYSIS-YLD2'!BJ$4,'INTERNAL PARAMETERS-1'!$B$5:$J$44,3,FALSE) + 'ANALYSIS-YLD1'!BJ158*(1-VLOOKUP('ANALYSIS-YLD2'!BJ$4,'INTERNAL PARAMETERS-1'!$B$5:$J$44,5,FALSE))*VLOOKUP('ANALYSIS-YLD2'!BJ$4,'INTERNAL PARAMETERS-1'!$B$5:$J$44,8,FALSE)*VLOOKUP('ANALYSIS-YLD2'!BJ$4,'INTERNAL PARAMETERS-1'!$B$5:$J$44,3,FALSE)</f>
        <v>0.28686234426459656</v>
      </c>
      <c r="BK158" s="111">
        <f>'ANALYSIS-YLD1'!BK158*VLOOKUP('ANALYSIS-YLD2'!BK$4,'INTERNAL PARAMETERS-1'!$B$5:$J$44,5,FALSE)*VLOOKUP('ANALYSIS-YLD2'!BK$4,'INTERNAL PARAMETERS-1'!$B$5:$J$44,6,FALSE)*VLOOKUP('ANALYSIS-YLD2'!BK$4,'INTERNAL PARAMETERS-1'!$B$5:$J$44,3,FALSE) + 'ANALYSIS-YLD1'!BK158*(1-VLOOKUP('ANALYSIS-YLD2'!BK$4,'INTERNAL PARAMETERS-1'!$B$5:$J$44,5,FALSE))*VLOOKUP('ANALYSIS-YLD2'!BK$4,'INTERNAL PARAMETERS-1'!$B$5:$J$44,8,FALSE)*VLOOKUP('ANALYSIS-YLD2'!BK$4,'INTERNAL PARAMETERS-1'!$B$5:$J$44,3,FALSE)</f>
        <v>0.4553540799436594</v>
      </c>
      <c r="BL158" s="111">
        <f>'ANALYSIS-YLD1'!BL158*VLOOKUP('ANALYSIS-YLD2'!BL$4,'INTERNAL PARAMETERS-1'!$B$5:$J$44,5,FALSE)*VLOOKUP('ANALYSIS-YLD2'!BL$4,'INTERNAL PARAMETERS-1'!$B$5:$J$44,6,FALSE)*VLOOKUP('ANALYSIS-YLD2'!BL$4,'INTERNAL PARAMETERS-1'!$B$5:$J$44,3,FALSE) + 'ANALYSIS-YLD1'!BL158*(1-VLOOKUP('ANALYSIS-YLD2'!BL$4,'INTERNAL PARAMETERS-1'!$B$5:$J$44,5,FALSE))*VLOOKUP('ANALYSIS-YLD2'!BL$4,'INTERNAL PARAMETERS-1'!$B$5:$J$44,8,FALSE)*VLOOKUP('ANALYSIS-YLD2'!BL$4,'INTERNAL PARAMETERS-1'!$B$5:$J$44,3,FALSE)</f>
        <v>1.0144651347072746</v>
      </c>
      <c r="BM158" s="111">
        <f>'ANALYSIS-YLD1'!BM158*VLOOKUP('ANALYSIS-YLD2'!BM$4,'INTERNAL PARAMETERS-1'!$B$5:$J$44,5,FALSE)*VLOOKUP('ANALYSIS-YLD2'!BM$4,'INTERNAL PARAMETERS-1'!$B$5:$J$44,6,FALSE)*VLOOKUP('ANALYSIS-YLD2'!BM$4,'INTERNAL PARAMETERS-1'!$B$5:$J$44,3,FALSE) + 'ANALYSIS-YLD1'!BM158*(1-VLOOKUP('ANALYSIS-YLD2'!BM$4,'INTERNAL PARAMETERS-1'!$B$5:$J$44,5,FALSE))*VLOOKUP('ANALYSIS-YLD2'!BM$4,'INTERNAL PARAMETERS-1'!$B$5:$J$44,8,FALSE)*VLOOKUP('ANALYSIS-YLD2'!BM$4,'INTERNAL PARAMETERS-1'!$B$5:$J$44,3,FALSE)</f>
        <v>0.44298877046511564</v>
      </c>
      <c r="BN158" s="111">
        <f>'ANALYSIS-YLD1'!BN158*VLOOKUP('ANALYSIS-YLD2'!BN$4,'INTERNAL PARAMETERS-1'!$B$5:$J$44,5,FALSE)*VLOOKUP('ANALYSIS-YLD2'!BN$4,'INTERNAL PARAMETERS-1'!$B$5:$J$44,6,FALSE)*VLOOKUP('ANALYSIS-YLD2'!BN$4,'INTERNAL PARAMETERS-1'!$B$5:$J$44,3,FALSE) + 'ANALYSIS-YLD1'!BN158*(1-VLOOKUP('ANALYSIS-YLD2'!BN$4,'INTERNAL PARAMETERS-1'!$B$5:$J$44,5,FALSE))*VLOOKUP('ANALYSIS-YLD2'!BN$4,'INTERNAL PARAMETERS-1'!$B$5:$J$44,8,FALSE)*VLOOKUP('ANALYSIS-YLD2'!BN$4,'INTERNAL PARAMETERS-1'!$B$5:$J$44,3,FALSE)</f>
        <v>0.39691371428373895</v>
      </c>
      <c r="BO158" s="111">
        <f>'ANALYSIS-YLD1'!BO158*VLOOKUP('ANALYSIS-YLD2'!BO$4,'INTERNAL PARAMETERS-1'!$B$5:$J$44,5,FALSE)*VLOOKUP('ANALYSIS-YLD2'!BO$4,'INTERNAL PARAMETERS-1'!$B$5:$J$44,6,FALSE)*VLOOKUP('ANALYSIS-YLD2'!BO$4,'INTERNAL PARAMETERS-1'!$B$5:$J$44,3,FALSE) + 'ANALYSIS-YLD1'!BO158*(1-VLOOKUP('ANALYSIS-YLD2'!BO$4,'INTERNAL PARAMETERS-1'!$B$5:$J$44,5,FALSE))*VLOOKUP('ANALYSIS-YLD2'!BO$4,'INTERNAL PARAMETERS-1'!$B$5:$J$44,8,FALSE)*VLOOKUP('ANALYSIS-YLD2'!BO$4,'INTERNAL PARAMETERS-1'!$B$5:$J$44,3,FALSE)</f>
        <v>0.2951693440235349</v>
      </c>
      <c r="BP158" s="111">
        <f>'ANALYSIS-YLD1'!BP158*VLOOKUP('ANALYSIS-YLD2'!BP$4,'INTERNAL PARAMETERS-1'!$B$5:$J$44,5,FALSE)*VLOOKUP('ANALYSIS-YLD2'!BP$4,'INTERNAL PARAMETERS-1'!$B$5:$J$44,6,FALSE)*VLOOKUP('ANALYSIS-YLD2'!BP$4,'INTERNAL PARAMETERS-1'!$B$5:$J$44,3,FALSE) + 'ANALYSIS-YLD1'!BP158*(1-VLOOKUP('ANALYSIS-YLD2'!BP$4,'INTERNAL PARAMETERS-1'!$B$5:$J$44,5,FALSE))*VLOOKUP('ANALYSIS-YLD2'!BP$4,'INTERNAL PARAMETERS-1'!$B$5:$J$44,8,FALSE)*VLOOKUP('ANALYSIS-YLD2'!BP$4,'INTERNAL PARAMETERS-1'!$B$5:$J$44,3,FALSE)</f>
        <v>2.4409350954571224E-2</v>
      </c>
      <c r="BQ158" s="111">
        <f>'ANALYSIS-YLD1'!BQ158*VLOOKUP('ANALYSIS-YLD2'!BQ$4,'INTERNAL PARAMETERS-1'!$B$5:$J$44,5,FALSE)*VLOOKUP('ANALYSIS-YLD2'!BQ$4,'INTERNAL PARAMETERS-1'!$B$5:$J$44,6,FALSE)*VLOOKUP('ANALYSIS-YLD2'!BQ$4,'INTERNAL PARAMETERS-1'!$B$5:$J$44,3,FALSE) + 'ANALYSIS-YLD1'!BQ158*(1-VLOOKUP('ANALYSIS-YLD2'!BQ$4,'INTERNAL PARAMETERS-1'!$B$5:$J$44,5,FALSE))*VLOOKUP('ANALYSIS-YLD2'!BQ$4,'INTERNAL PARAMETERS-1'!$B$5:$J$44,8,FALSE)*VLOOKUP('ANALYSIS-YLD2'!BQ$4,'INTERNAL PARAMETERS-1'!$B$5:$J$44,3,FALSE)</f>
        <v>1.2369130697989179</v>
      </c>
      <c r="BR158" s="111">
        <f>'ANALYSIS-YLD1'!BR158*VLOOKUP('ANALYSIS-YLD2'!BR$4,'INTERNAL PARAMETERS-1'!$B$5:$J$44,5,FALSE)*VLOOKUP('ANALYSIS-YLD2'!BR$4,'INTERNAL PARAMETERS-1'!$B$5:$J$44,6,FALSE)*VLOOKUP('ANALYSIS-YLD2'!BR$4,'INTERNAL PARAMETERS-1'!$B$5:$J$44,3,FALSE) + 'ANALYSIS-YLD1'!BR158*(1-VLOOKUP('ANALYSIS-YLD2'!BR$4,'INTERNAL PARAMETERS-1'!$B$5:$J$44,5,FALSE))*VLOOKUP('ANALYSIS-YLD2'!BR$4,'INTERNAL PARAMETERS-1'!$B$5:$J$44,8,FALSE)*VLOOKUP('ANALYSIS-YLD2'!BR$4,'INTERNAL PARAMETERS-1'!$B$5:$J$44,3,FALSE)</f>
        <v>3.4510495841032836E-2</v>
      </c>
      <c r="BS158" s="111">
        <f>'ANALYSIS-YLD1'!BS158*VLOOKUP('ANALYSIS-YLD2'!BS$4,'INTERNAL PARAMETERS-1'!$B$5:$J$44,5,FALSE)*VLOOKUP('ANALYSIS-YLD2'!BS$4,'INTERNAL PARAMETERS-1'!$B$5:$J$44,6,FALSE)*VLOOKUP('ANALYSIS-YLD2'!BS$4,'INTERNAL PARAMETERS-1'!$B$5:$J$44,3,FALSE) + 'ANALYSIS-YLD1'!BS158*(1-VLOOKUP('ANALYSIS-YLD2'!BS$4,'INTERNAL PARAMETERS-1'!$B$5:$J$44,5,FALSE))*VLOOKUP('ANALYSIS-YLD2'!BS$4,'INTERNAL PARAMETERS-1'!$B$5:$J$44,8,FALSE)*VLOOKUP('ANALYSIS-YLD2'!BS$4,'INTERNAL PARAMETERS-1'!$B$5:$J$44,3,FALSE)</f>
        <v>3.6508021613319203E-3</v>
      </c>
      <c r="BT158" s="111">
        <f>'ANALYSIS-YLD1'!BT158*VLOOKUP('ANALYSIS-YLD2'!BT$4,'INTERNAL PARAMETERS-1'!$B$5:$J$44,5,FALSE)*VLOOKUP('ANALYSIS-YLD2'!BT$4,'INTERNAL PARAMETERS-1'!$B$5:$J$44,6,FALSE)*VLOOKUP('ANALYSIS-YLD2'!BT$4,'INTERNAL PARAMETERS-1'!$B$5:$J$44,3,FALSE) + 'ANALYSIS-YLD1'!BT158*(1-VLOOKUP('ANALYSIS-YLD2'!BT$4,'INTERNAL PARAMETERS-1'!$B$5:$J$44,5,FALSE))*VLOOKUP('ANALYSIS-YLD2'!BT$4,'INTERNAL PARAMETERS-1'!$B$5:$J$44,8,FALSE)*VLOOKUP('ANALYSIS-YLD2'!BT$4,'INTERNAL PARAMETERS-1'!$B$5:$J$44,3,FALSE)</f>
        <v>0</v>
      </c>
      <c r="BU158" s="111">
        <f>'ANALYSIS-YLD1'!BU158*VLOOKUP('ANALYSIS-YLD2'!BU$4,'INTERNAL PARAMETERS-1'!$B$5:$J$44,5,FALSE)*VLOOKUP('ANALYSIS-YLD2'!BU$4,'INTERNAL PARAMETERS-1'!$B$5:$J$44,6,FALSE)*VLOOKUP('ANALYSIS-YLD2'!BU$4,'INTERNAL PARAMETERS-1'!$B$5:$J$44,3,FALSE) + 'ANALYSIS-YLD1'!BU158*(1-VLOOKUP('ANALYSIS-YLD2'!BU$4,'INTERNAL PARAMETERS-1'!$B$5:$J$44,5,FALSE))*VLOOKUP('ANALYSIS-YLD2'!BU$4,'INTERNAL PARAMETERS-1'!$B$5:$J$44,8,FALSE)*VLOOKUP('ANALYSIS-YLD2'!BU$4,'INTERNAL PARAMETERS-1'!$B$5:$J$44,3,FALSE)</f>
        <v>0</v>
      </c>
      <c r="BV158" s="111">
        <f>'ANALYSIS-YLD1'!BV158*VLOOKUP('ANALYSIS-YLD2'!BV$4,'INTERNAL PARAMETERS-1'!$B$5:$J$44,5,FALSE)*VLOOKUP('ANALYSIS-YLD2'!BV$4,'INTERNAL PARAMETERS-1'!$B$5:$J$44,6,FALSE)*VLOOKUP('ANALYSIS-YLD2'!BV$4,'INTERNAL PARAMETERS-1'!$B$5:$J$44,3,FALSE) + 'ANALYSIS-YLD1'!BV158*(1-VLOOKUP('ANALYSIS-YLD2'!BV$4,'INTERNAL PARAMETERS-1'!$B$5:$J$44,5,FALSE))*VLOOKUP('ANALYSIS-YLD2'!BV$4,'INTERNAL PARAMETERS-1'!$B$5:$J$44,8,FALSE)*VLOOKUP('ANALYSIS-YLD2'!BV$4,'INTERNAL PARAMETERS-1'!$B$5:$J$44,3,FALSE)</f>
        <v>0</v>
      </c>
      <c r="BW158" s="111">
        <f>'ANALYSIS-YLD1'!BW158*VLOOKUP('ANALYSIS-YLD2'!BW$4,'INTERNAL PARAMETERS-1'!$B$5:$J$44,5,FALSE)*VLOOKUP('ANALYSIS-YLD2'!BW$4,'INTERNAL PARAMETERS-1'!$B$5:$J$44,6,FALSE)*VLOOKUP('ANALYSIS-YLD2'!BW$4,'INTERNAL PARAMETERS-1'!$B$5:$J$44,3,FALSE) + 'ANALYSIS-YLD1'!BW158*(1-VLOOKUP('ANALYSIS-YLD2'!BW$4,'INTERNAL PARAMETERS-1'!$B$5:$J$44,5,FALSE))*VLOOKUP('ANALYSIS-YLD2'!BW$4,'INTERNAL PARAMETERS-1'!$B$5:$J$44,8,FALSE)*VLOOKUP('ANALYSIS-YLD2'!BW$4,'INTERNAL PARAMETERS-1'!$B$5:$J$44,3,FALSE)</f>
        <v>0</v>
      </c>
      <c r="BX158" s="111">
        <f>'ANALYSIS-YLD1'!BX158*VLOOKUP('ANALYSIS-YLD2'!BX$4,'INTERNAL PARAMETERS-1'!$B$5:$J$44,5,FALSE)*VLOOKUP('ANALYSIS-YLD2'!BX$4,'INTERNAL PARAMETERS-1'!$B$5:$J$44,6,FALSE)*VLOOKUP('ANALYSIS-YLD2'!BX$4,'INTERNAL PARAMETERS-1'!$B$5:$J$44,3,FALSE) + 'ANALYSIS-YLD1'!BX158*(1-VLOOKUP('ANALYSIS-YLD2'!BX$4,'INTERNAL PARAMETERS-1'!$B$5:$J$44,5,FALSE))*VLOOKUP('ANALYSIS-YLD2'!BX$4,'INTERNAL PARAMETERS-1'!$B$5:$J$44,8,FALSE)*VLOOKUP('ANALYSIS-YLD2'!BX$4,'INTERNAL PARAMETERS-1'!$B$5:$J$44,3,FALSE)</f>
        <v>0</v>
      </c>
      <c r="BY158" s="111">
        <f>'ANALYSIS-YLD1'!BY158*VLOOKUP('ANALYSIS-YLD2'!BY$4,'INTERNAL PARAMETERS-1'!$B$5:$J$44,5,FALSE)*VLOOKUP('ANALYSIS-YLD2'!BY$4,'INTERNAL PARAMETERS-1'!$B$5:$J$44,6,FALSE)*VLOOKUP('ANALYSIS-YLD2'!BY$4,'INTERNAL PARAMETERS-1'!$B$5:$J$44,3,FALSE) + 'ANALYSIS-YLD1'!BY158*(1-VLOOKUP('ANALYSIS-YLD2'!BY$4,'INTERNAL PARAMETERS-1'!$B$5:$J$44,5,FALSE))*VLOOKUP('ANALYSIS-YLD2'!BY$4,'INTERNAL PARAMETERS-1'!$B$5:$J$44,8,FALSE)*VLOOKUP('ANALYSIS-YLD2'!BY$4,'INTERNAL PARAMETERS-1'!$B$5:$J$44,3,FALSE)</f>
        <v>0</v>
      </c>
      <c r="BZ158" s="111">
        <f>'ANALYSIS-YLD1'!BZ158*VLOOKUP('ANALYSIS-YLD2'!BZ$4,'INTERNAL PARAMETERS-1'!$B$5:$J$44,5,FALSE)*VLOOKUP('ANALYSIS-YLD2'!BZ$4,'INTERNAL PARAMETERS-1'!$B$5:$J$44,6,FALSE)*VLOOKUP('ANALYSIS-YLD2'!BZ$4,'INTERNAL PARAMETERS-1'!$B$5:$J$44,3,FALSE) + 'ANALYSIS-YLD1'!BZ158*(1-VLOOKUP('ANALYSIS-YLD2'!BZ$4,'INTERNAL PARAMETERS-1'!$B$5:$J$44,5,FALSE))*VLOOKUP('ANALYSIS-YLD2'!BZ$4,'INTERNAL PARAMETERS-1'!$B$5:$J$44,8,FALSE)*VLOOKUP('ANALYSIS-YLD2'!BZ$4,'INTERNAL PARAMETERS-1'!$B$5:$J$44,3,FALSE)</f>
        <v>3.7025058781463482E-3</v>
      </c>
      <c r="CA158" s="111">
        <f>'ANALYSIS-YLD1'!CA158*VLOOKUP('ANALYSIS-YLD2'!CA$4,'INTERNAL PARAMETERS-1'!$B$5:$J$44,5,FALSE)*VLOOKUP('ANALYSIS-YLD2'!CA$4,'INTERNAL PARAMETERS-1'!$B$5:$J$44,6,FALSE)*VLOOKUP('ANALYSIS-YLD2'!CA$4,'INTERNAL PARAMETERS-1'!$B$5:$J$44,3,FALSE) + 'ANALYSIS-YLD1'!CA158*(1-VLOOKUP('ANALYSIS-YLD2'!CA$4,'INTERNAL PARAMETERS-1'!$B$5:$J$44,5,FALSE))*VLOOKUP('ANALYSIS-YLD2'!CA$4,'INTERNAL PARAMETERS-1'!$B$5:$J$44,8,FALSE)*VLOOKUP('ANALYSIS-YLD2'!CA$4,'INTERNAL PARAMETERS-1'!$B$5:$J$44,3,FALSE)</f>
        <v>0</v>
      </c>
      <c r="CB158" s="111">
        <f>'ANALYSIS-YLD1'!CB158*VLOOKUP('ANALYSIS-YLD2'!CB$4,'INTERNAL PARAMETERS-1'!$B$5:$J$44,5,FALSE)*VLOOKUP('ANALYSIS-YLD2'!CB$4,'INTERNAL PARAMETERS-1'!$B$5:$J$44,6,FALSE)*VLOOKUP('ANALYSIS-YLD2'!CB$4,'INTERNAL PARAMETERS-1'!$B$5:$J$44,3,FALSE) + 'ANALYSIS-YLD1'!CB158*(1-VLOOKUP('ANALYSIS-YLD2'!CB$4,'INTERNAL PARAMETERS-1'!$B$5:$J$44,5,FALSE))*VLOOKUP('ANALYSIS-YLD2'!CB$4,'INTERNAL PARAMETERS-1'!$B$5:$J$44,8,FALSE)*VLOOKUP('ANALYSIS-YLD2'!CB$4,'INTERNAL PARAMETERS-1'!$B$5:$J$44,3,FALSE)</f>
        <v>0</v>
      </c>
      <c r="CC158" s="111">
        <f>'ANALYSIS-YLD1'!CC158*VLOOKUP('ANALYSIS-YLD2'!CC$4,'INTERNAL PARAMETERS-1'!$B$5:$J$44,5,FALSE)*VLOOKUP('ANALYSIS-YLD2'!CC$4,'INTERNAL PARAMETERS-1'!$B$5:$J$44,6,FALSE)*VLOOKUP('ANALYSIS-YLD2'!CC$4,'INTERNAL PARAMETERS-1'!$B$5:$J$44,3,FALSE) + 'ANALYSIS-YLD1'!CC158*(1-VLOOKUP('ANALYSIS-YLD2'!CC$4,'INTERNAL PARAMETERS-1'!$B$5:$J$44,5,FALSE))*VLOOKUP('ANALYSIS-YLD2'!CC$4,'INTERNAL PARAMETERS-1'!$B$5:$J$44,8,FALSE)*VLOOKUP('ANALYSIS-YLD2'!CC$4,'INTERNAL PARAMETERS-1'!$B$5:$J$44,3,FALSE)</f>
        <v>7.4797439865948072E-3</v>
      </c>
      <c r="CD158" s="111">
        <f>'ANALYSIS-YLD1'!CD158*VLOOKUP('ANALYSIS-YLD2'!CD$4,'INTERNAL PARAMETERS-1'!$B$5:$J$44,5,FALSE)*VLOOKUP('ANALYSIS-YLD2'!CD$4,'INTERNAL PARAMETERS-1'!$B$5:$J$44,6,FALSE)*VLOOKUP('ANALYSIS-YLD2'!CD$4,'INTERNAL PARAMETERS-1'!$B$5:$J$44,3,FALSE) + 'ANALYSIS-YLD1'!CD158*(1-VLOOKUP('ANALYSIS-YLD2'!CD$4,'INTERNAL PARAMETERS-1'!$B$5:$J$44,5,FALSE))*VLOOKUP('ANALYSIS-YLD2'!CD$4,'INTERNAL PARAMETERS-1'!$B$5:$J$44,8,FALSE)*VLOOKUP('ANALYSIS-YLD2'!CD$4,'INTERNAL PARAMETERS-1'!$B$5:$J$44,3,FALSE)</f>
        <v>1.692292982655462E-2</v>
      </c>
      <c r="CE158" s="111">
        <f>'ANALYSIS-YLD1'!CE158*VLOOKUP('ANALYSIS-YLD2'!CE$4,'INTERNAL PARAMETERS-1'!$B$5:$J$44,5,FALSE)*VLOOKUP('ANALYSIS-YLD2'!CE$4,'INTERNAL PARAMETERS-1'!$B$5:$J$44,6,FALSE)*VLOOKUP('ANALYSIS-YLD2'!CE$4,'INTERNAL PARAMETERS-1'!$B$5:$J$44,3,FALSE) + 'ANALYSIS-YLD1'!CE158*(1-VLOOKUP('ANALYSIS-YLD2'!CE$4,'INTERNAL PARAMETERS-1'!$B$5:$J$44,5,FALSE))*VLOOKUP('ANALYSIS-YLD2'!CE$4,'INTERNAL PARAMETERS-1'!$B$5:$J$44,8,FALSE)*VLOOKUP('ANALYSIS-YLD2'!CE$4,'INTERNAL PARAMETERS-1'!$B$5:$J$44,3,FALSE)</f>
        <v>3.4909194747991659E-2</v>
      </c>
      <c r="CF158" s="111">
        <f>'ANALYSIS-YLD1'!CF158*VLOOKUP('ANALYSIS-YLD2'!CF$4,'INTERNAL PARAMETERS-1'!$B$5:$J$44,5,FALSE)*VLOOKUP('ANALYSIS-YLD2'!CF$4,'INTERNAL PARAMETERS-1'!$B$5:$J$44,6,FALSE)*VLOOKUP('ANALYSIS-YLD2'!CF$4,'INTERNAL PARAMETERS-1'!$B$5:$J$44,3,FALSE) + 'ANALYSIS-YLD1'!CF158*(1-VLOOKUP('ANALYSIS-YLD2'!CF$4,'INTERNAL PARAMETERS-1'!$B$5:$J$44,5,FALSE))*VLOOKUP('ANALYSIS-YLD2'!CF$4,'INTERNAL PARAMETERS-1'!$B$5:$J$44,8,FALSE)*VLOOKUP('ANALYSIS-YLD2'!CF$4,'INTERNAL PARAMETERS-1'!$B$5:$J$44,3,FALSE)</f>
        <v>1.5557693211794803E-2</v>
      </c>
      <c r="CG158" s="111">
        <f>'ANALYSIS-YLD1'!CG158*VLOOKUP('ANALYSIS-YLD2'!CG$4,'INTERNAL PARAMETERS-1'!$B$5:$J$44,5,FALSE)*VLOOKUP('ANALYSIS-YLD2'!CG$4,'INTERNAL PARAMETERS-1'!$B$5:$J$44,6,FALSE)*VLOOKUP('ANALYSIS-YLD2'!CG$4,'INTERNAL PARAMETERS-1'!$B$5:$J$44,3,FALSE) + 'ANALYSIS-YLD1'!CG158*(1-VLOOKUP('ANALYSIS-YLD2'!CG$4,'INTERNAL PARAMETERS-1'!$B$5:$J$44,5,FALSE))*VLOOKUP('ANALYSIS-YLD2'!CG$4,'INTERNAL PARAMETERS-1'!$B$5:$J$44,8,FALSE)*VLOOKUP('ANALYSIS-YLD2'!CG$4,'INTERNAL PARAMETERS-1'!$B$5:$J$44,3,FALSE)</f>
        <v>0</v>
      </c>
      <c r="CH158" s="110">
        <f>'ANALYSIS-YLD1'!CH158*VLOOKUP('ANALYSIS-YLD2'!CH$4,'INTERNAL PARAMETERS-1'!$B$5:$J$44,5,FALSE)*VLOOKUP('ANALYSIS-YLD2'!CH$4,'INTERNAL PARAMETERS-1'!$B$5:$J$44,6,FALSE)*VLOOKUP('ANALYSIS-YLD2'!CH$4,'INTERNAL PARAMETERS-1'!$B$5:$J$44,3,FALSE) + 'ANALYSIS-YLD1'!CH158*(1-VLOOKUP('ANALYSIS-YLD2'!CH$4,'INTERNAL PARAMETERS-1'!$B$5:$J$44,5,FALSE))*VLOOKUP('ANALYSIS-YLD2'!CH$4,'INTERNAL PARAMETERS-1'!$B$5:$J$44,8,FALSE)*VLOOKUP('ANALYSIS-YLD2'!CH$4,'INTERNAL PARAMETERS-1'!$B$5:$J$44,3,FALSE)</f>
        <v>0</v>
      </c>
      <c r="CJ158" s="112">
        <f t="shared" si="4"/>
        <v>675.83363768283164</v>
      </c>
      <c r="CK158" s="110">
        <f t="shared" si="5"/>
        <v>16.985928482148136</v>
      </c>
    </row>
    <row r="159" spans="2:89" x14ac:dyDescent="0.5">
      <c r="B159" s="127" t="s">
        <v>24</v>
      </c>
      <c r="C159" s="126" t="s">
        <v>21</v>
      </c>
      <c r="D159" s="126" t="s">
        <v>10</v>
      </c>
      <c r="E159" s="125">
        <f>'INPUTS-Incidence'!E159</f>
        <v>1332.3789910919829</v>
      </c>
      <c r="F159" s="128">
        <f>'INTERNAL PARAMETERS-1'!M15</f>
        <v>34.72</v>
      </c>
      <c r="G159" s="112">
        <f>'ANALYSIS-YLD1'!G159*VLOOKUP('ANALYSIS-YLD2'!G$4,'INTERNAL PARAMETERS-1'!$B$5:$J$44,5,FALSE)*VLOOKUP('ANALYSIS-YLD2'!G$4,'INTERNAL PARAMETERS-1'!$B$5:$J$44,7,FALSE)*'ANALYSIS-YLD2'!$F159 + 'ANALYSIS-YLD1'!G159*(1-VLOOKUP('ANALYSIS-YLD2'!G$4,'INTERNAL PARAMETERS-1'!$B$5:$J$44,5,FALSE))*VLOOKUP('ANALYSIS-YLD2'!G$4,'INTERNAL PARAMETERS-1'!$B$5:$J$44,9,FALSE)*'ANALYSIS-YLD2'!$F159</f>
        <v>218.06797161316459</v>
      </c>
      <c r="H159" s="111">
        <f>'ANALYSIS-YLD1'!H159*VLOOKUP('ANALYSIS-YLD2'!H$4,'INTERNAL PARAMETERS-1'!$B$5:$J$44,5,FALSE)*VLOOKUP('ANALYSIS-YLD2'!H$4,'INTERNAL PARAMETERS-1'!$B$5:$J$44,7,FALSE)*'ANALYSIS-YLD2'!$F159 + 'ANALYSIS-YLD1'!H159*(1-VLOOKUP('ANALYSIS-YLD2'!H$4,'INTERNAL PARAMETERS-1'!$B$5:$J$44,5,FALSE))*VLOOKUP('ANALYSIS-YLD2'!H$4,'INTERNAL PARAMETERS-1'!$B$5:$J$44,9,FALSE)*'ANALYSIS-YLD2'!$F159</f>
        <v>60.462893711417578</v>
      </c>
      <c r="I159" s="111">
        <f>'ANALYSIS-YLD1'!I159*VLOOKUP('ANALYSIS-YLD2'!I$4,'INTERNAL PARAMETERS-1'!$B$5:$J$44,5,FALSE)*VLOOKUP('ANALYSIS-YLD2'!I$4,'INTERNAL PARAMETERS-1'!$B$5:$J$44,7,FALSE)*'ANALYSIS-YLD2'!$F159 + 'ANALYSIS-YLD1'!I159*(1-VLOOKUP('ANALYSIS-YLD2'!I$4,'INTERNAL PARAMETERS-1'!$B$5:$J$44,5,FALSE))*VLOOKUP('ANALYSIS-YLD2'!I$4,'INTERNAL PARAMETERS-1'!$B$5:$J$44,9,FALSE)*'ANALYSIS-YLD2'!$F159</f>
        <v>100.30016370797536</v>
      </c>
      <c r="J159" s="111">
        <f>'ANALYSIS-YLD1'!J159*VLOOKUP('ANALYSIS-YLD2'!J$4,'INTERNAL PARAMETERS-1'!$B$5:$J$44,5,FALSE)*VLOOKUP('ANALYSIS-YLD2'!J$4,'INTERNAL PARAMETERS-1'!$B$5:$J$44,7,FALSE)*'ANALYSIS-YLD2'!$F159 + 'ANALYSIS-YLD1'!J159*(1-VLOOKUP('ANALYSIS-YLD2'!J$4,'INTERNAL PARAMETERS-1'!$B$5:$J$44,5,FALSE))*VLOOKUP('ANALYSIS-YLD2'!J$4,'INTERNAL PARAMETERS-1'!$B$5:$J$44,9,FALSE)*'ANALYSIS-YLD2'!$F159</f>
        <v>0</v>
      </c>
      <c r="K159" s="111">
        <f>'ANALYSIS-YLD1'!K159*VLOOKUP('ANALYSIS-YLD2'!K$4,'INTERNAL PARAMETERS-1'!$B$5:$J$44,5,FALSE)*VLOOKUP('ANALYSIS-YLD2'!K$4,'INTERNAL PARAMETERS-1'!$B$5:$J$44,7,FALSE)*'ANALYSIS-YLD2'!$F159 + 'ANALYSIS-YLD1'!K159*(1-VLOOKUP('ANALYSIS-YLD2'!K$4,'INTERNAL PARAMETERS-1'!$B$5:$J$44,5,FALSE))*VLOOKUP('ANALYSIS-YLD2'!K$4,'INTERNAL PARAMETERS-1'!$B$5:$J$44,9,FALSE)*'ANALYSIS-YLD2'!$F159</f>
        <v>0</v>
      </c>
      <c r="L159" s="111">
        <f>'ANALYSIS-YLD1'!L159*VLOOKUP('ANALYSIS-YLD2'!L$4,'INTERNAL PARAMETERS-1'!$B$5:$J$44,5,FALSE)*VLOOKUP('ANALYSIS-YLD2'!L$4,'INTERNAL PARAMETERS-1'!$B$5:$J$44,7,FALSE)*'ANALYSIS-YLD2'!$F159 + 'ANALYSIS-YLD1'!L159*(1-VLOOKUP('ANALYSIS-YLD2'!L$4,'INTERNAL PARAMETERS-1'!$B$5:$J$44,5,FALSE))*VLOOKUP('ANALYSIS-YLD2'!L$4,'INTERNAL PARAMETERS-1'!$B$5:$J$44,9,FALSE)*'ANALYSIS-YLD2'!$F159</f>
        <v>0</v>
      </c>
      <c r="M159" s="111">
        <f>'ANALYSIS-YLD1'!M159*VLOOKUP('ANALYSIS-YLD2'!M$4,'INTERNAL PARAMETERS-1'!$B$5:$J$44,5,FALSE)*VLOOKUP('ANALYSIS-YLD2'!M$4,'INTERNAL PARAMETERS-1'!$B$5:$J$44,7,FALSE)*'ANALYSIS-YLD2'!$F159 + 'ANALYSIS-YLD1'!M159*(1-VLOOKUP('ANALYSIS-YLD2'!M$4,'INTERNAL PARAMETERS-1'!$B$5:$J$44,5,FALSE))*VLOOKUP('ANALYSIS-YLD2'!M$4,'INTERNAL PARAMETERS-1'!$B$5:$J$44,9,FALSE)*'ANALYSIS-YLD2'!$F159</f>
        <v>5.9792962767756226</v>
      </c>
      <c r="N159" s="111">
        <f>'ANALYSIS-YLD1'!N159*VLOOKUP('ANALYSIS-YLD2'!N$4,'INTERNAL PARAMETERS-1'!$B$5:$J$44,5,FALSE)*VLOOKUP('ANALYSIS-YLD2'!N$4,'INTERNAL PARAMETERS-1'!$B$5:$J$44,7,FALSE)*'ANALYSIS-YLD2'!$F159 + 'ANALYSIS-YLD1'!N159*(1-VLOOKUP('ANALYSIS-YLD2'!N$4,'INTERNAL PARAMETERS-1'!$B$5:$J$44,5,FALSE))*VLOOKUP('ANALYSIS-YLD2'!N$4,'INTERNAL PARAMETERS-1'!$B$5:$J$44,9,FALSE)*'ANALYSIS-YLD2'!$F159</f>
        <v>0.3447009306198871</v>
      </c>
      <c r="O159" s="111">
        <f>'ANALYSIS-YLD1'!O159*VLOOKUP('ANALYSIS-YLD2'!O$4,'INTERNAL PARAMETERS-1'!$B$5:$J$44,5,FALSE)*VLOOKUP('ANALYSIS-YLD2'!O$4,'INTERNAL PARAMETERS-1'!$B$5:$J$44,7,FALSE)*'ANALYSIS-YLD2'!$F159 + 'ANALYSIS-YLD1'!O159*(1-VLOOKUP('ANALYSIS-YLD2'!O$4,'INTERNAL PARAMETERS-1'!$B$5:$J$44,5,FALSE))*VLOOKUP('ANALYSIS-YLD2'!O$4,'INTERNAL PARAMETERS-1'!$B$5:$J$44,9,FALSE)*'ANALYSIS-YLD2'!$F159</f>
        <v>0</v>
      </c>
      <c r="P159" s="111">
        <f>'ANALYSIS-YLD1'!P159*VLOOKUP('ANALYSIS-YLD2'!P$4,'INTERNAL PARAMETERS-1'!$B$5:$J$44,5,FALSE)*VLOOKUP('ANALYSIS-YLD2'!P$4,'INTERNAL PARAMETERS-1'!$B$5:$J$44,7,FALSE)*'ANALYSIS-YLD2'!$F159 + 'ANALYSIS-YLD1'!P159*(1-VLOOKUP('ANALYSIS-YLD2'!P$4,'INTERNAL PARAMETERS-1'!$B$5:$J$44,5,FALSE))*VLOOKUP('ANALYSIS-YLD2'!P$4,'INTERNAL PARAMETERS-1'!$B$5:$J$44,9,FALSE)*'ANALYSIS-YLD2'!$F159</f>
        <v>0</v>
      </c>
      <c r="Q159" s="111">
        <f>'ANALYSIS-YLD1'!Q159*VLOOKUP('ANALYSIS-YLD2'!Q$4,'INTERNAL PARAMETERS-1'!$B$5:$J$44,5,FALSE)*VLOOKUP('ANALYSIS-YLD2'!Q$4,'INTERNAL PARAMETERS-1'!$B$5:$J$44,7,FALSE)*'ANALYSIS-YLD2'!$F159 + 'ANALYSIS-YLD1'!Q159*(1-VLOOKUP('ANALYSIS-YLD2'!Q$4,'INTERNAL PARAMETERS-1'!$B$5:$J$44,5,FALSE))*VLOOKUP('ANALYSIS-YLD2'!Q$4,'INTERNAL PARAMETERS-1'!$B$5:$J$44,9,FALSE)*'ANALYSIS-YLD2'!$F159</f>
        <v>0</v>
      </c>
      <c r="R159" s="111">
        <f>'ANALYSIS-YLD1'!R159*VLOOKUP('ANALYSIS-YLD2'!R$4,'INTERNAL PARAMETERS-1'!$B$5:$J$44,5,FALSE)*VLOOKUP('ANALYSIS-YLD2'!R$4,'INTERNAL PARAMETERS-1'!$B$5:$J$44,7,FALSE)*'ANALYSIS-YLD2'!$F159 + 'ANALYSIS-YLD1'!R159*(1-VLOOKUP('ANALYSIS-YLD2'!R$4,'INTERNAL PARAMETERS-1'!$B$5:$J$44,5,FALSE))*VLOOKUP('ANALYSIS-YLD2'!R$4,'INTERNAL PARAMETERS-1'!$B$5:$J$44,9,FALSE)*'ANALYSIS-YLD2'!$F159</f>
        <v>0.71492361279123684</v>
      </c>
      <c r="S159" s="111">
        <f>'ANALYSIS-YLD1'!S159*VLOOKUP('ANALYSIS-YLD2'!S$4,'INTERNAL PARAMETERS-1'!$B$5:$J$44,5,FALSE)*VLOOKUP('ANALYSIS-YLD2'!S$4,'INTERNAL PARAMETERS-1'!$B$5:$J$44,7,FALSE)*'ANALYSIS-YLD2'!$F159 + 'ANALYSIS-YLD1'!S159*(1-VLOOKUP('ANALYSIS-YLD2'!S$4,'INTERNAL PARAMETERS-1'!$B$5:$J$44,5,FALSE))*VLOOKUP('ANALYSIS-YLD2'!S$4,'INTERNAL PARAMETERS-1'!$B$5:$J$44,9,FALSE)*'ANALYSIS-YLD2'!$F159</f>
        <v>11.838352582824259</v>
      </c>
      <c r="T159" s="111">
        <f>'ANALYSIS-YLD1'!T159*VLOOKUP('ANALYSIS-YLD2'!T$4,'INTERNAL PARAMETERS-1'!$B$5:$J$44,5,FALSE)*VLOOKUP('ANALYSIS-YLD2'!T$4,'INTERNAL PARAMETERS-1'!$B$5:$J$44,7,FALSE)*'ANALYSIS-YLD2'!$F159 + 'ANALYSIS-YLD1'!T159*(1-VLOOKUP('ANALYSIS-YLD2'!T$4,'INTERNAL PARAMETERS-1'!$B$5:$J$44,5,FALSE))*VLOOKUP('ANALYSIS-YLD2'!T$4,'INTERNAL PARAMETERS-1'!$B$5:$J$44,9,FALSE)*'ANALYSIS-YLD2'!$F159</f>
        <v>2.489446325884384</v>
      </c>
      <c r="U159" s="111">
        <f>'ANALYSIS-YLD1'!U159*VLOOKUP('ANALYSIS-YLD2'!U$4,'INTERNAL PARAMETERS-1'!$B$5:$J$44,5,FALSE)*VLOOKUP('ANALYSIS-YLD2'!U$4,'INTERNAL PARAMETERS-1'!$B$5:$J$44,7,FALSE)*'ANALYSIS-YLD2'!$F159 + 'ANALYSIS-YLD1'!U159*(1-VLOOKUP('ANALYSIS-YLD2'!U$4,'INTERNAL PARAMETERS-1'!$B$5:$J$44,5,FALSE))*VLOOKUP('ANALYSIS-YLD2'!U$4,'INTERNAL PARAMETERS-1'!$B$5:$J$44,9,FALSE)*'ANALYSIS-YLD2'!$F159</f>
        <v>2.7410407426469532</v>
      </c>
      <c r="V159" s="111">
        <f>'ANALYSIS-YLD1'!V159*VLOOKUP('ANALYSIS-YLD2'!V$4,'INTERNAL PARAMETERS-1'!$B$5:$J$44,5,FALSE)*VLOOKUP('ANALYSIS-YLD2'!V$4,'INTERNAL PARAMETERS-1'!$B$5:$J$44,7,FALSE)*'ANALYSIS-YLD2'!$F159 + 'ANALYSIS-YLD1'!V159*(1-VLOOKUP('ANALYSIS-YLD2'!V$4,'INTERNAL PARAMETERS-1'!$B$5:$J$44,5,FALSE))*VLOOKUP('ANALYSIS-YLD2'!V$4,'INTERNAL PARAMETERS-1'!$B$5:$J$44,9,FALSE)*'ANALYSIS-YLD2'!$F159</f>
        <v>13.324635168954066</v>
      </c>
      <c r="W159" s="111">
        <f>'ANALYSIS-YLD1'!W159*VLOOKUP('ANALYSIS-YLD2'!W$4,'INTERNAL PARAMETERS-1'!$B$5:$J$44,5,FALSE)*VLOOKUP('ANALYSIS-YLD2'!W$4,'INTERNAL PARAMETERS-1'!$B$5:$J$44,7,FALSE)*'ANALYSIS-YLD2'!$F159 + 'ANALYSIS-YLD1'!W159*(1-VLOOKUP('ANALYSIS-YLD2'!W$4,'INTERNAL PARAMETERS-1'!$B$5:$J$44,5,FALSE))*VLOOKUP('ANALYSIS-YLD2'!W$4,'INTERNAL PARAMETERS-1'!$B$5:$J$44,9,FALSE)*'ANALYSIS-YLD2'!$F159</f>
        <v>0</v>
      </c>
      <c r="X159" s="111">
        <f>'ANALYSIS-YLD1'!X159*VLOOKUP('ANALYSIS-YLD2'!X$4,'INTERNAL PARAMETERS-1'!$B$5:$J$44,5,FALSE)*VLOOKUP('ANALYSIS-YLD2'!X$4,'INTERNAL PARAMETERS-1'!$B$5:$J$44,7,FALSE)*'ANALYSIS-YLD2'!$F159 + 'ANALYSIS-YLD1'!X159*(1-VLOOKUP('ANALYSIS-YLD2'!X$4,'INTERNAL PARAMETERS-1'!$B$5:$J$44,5,FALSE))*VLOOKUP('ANALYSIS-YLD2'!X$4,'INTERNAL PARAMETERS-1'!$B$5:$J$44,9,FALSE)*'ANALYSIS-YLD2'!$F159</f>
        <v>0</v>
      </c>
      <c r="Y159" s="111">
        <f>'ANALYSIS-YLD1'!Y159*VLOOKUP('ANALYSIS-YLD2'!Y$4,'INTERNAL PARAMETERS-1'!$B$5:$J$44,5,FALSE)*VLOOKUP('ANALYSIS-YLD2'!Y$4,'INTERNAL PARAMETERS-1'!$B$5:$J$44,7,FALSE)*'ANALYSIS-YLD2'!$F159 + 'ANALYSIS-YLD1'!Y159*(1-VLOOKUP('ANALYSIS-YLD2'!Y$4,'INTERNAL PARAMETERS-1'!$B$5:$J$44,5,FALSE))*VLOOKUP('ANALYSIS-YLD2'!Y$4,'INTERNAL PARAMETERS-1'!$B$5:$J$44,9,FALSE)*'ANALYSIS-YLD2'!$F159</f>
        <v>0</v>
      </c>
      <c r="Z159" s="111">
        <f>'ANALYSIS-YLD1'!Z159*VLOOKUP('ANALYSIS-YLD2'!Z$4,'INTERNAL PARAMETERS-1'!$B$5:$J$44,5,FALSE)*VLOOKUP('ANALYSIS-YLD2'!Z$4,'INTERNAL PARAMETERS-1'!$B$5:$J$44,7,FALSE)*'ANALYSIS-YLD2'!$F159 + 'ANALYSIS-YLD1'!Z159*(1-VLOOKUP('ANALYSIS-YLD2'!Z$4,'INTERNAL PARAMETERS-1'!$B$5:$J$44,5,FALSE))*VLOOKUP('ANALYSIS-YLD2'!Z$4,'INTERNAL PARAMETERS-1'!$B$5:$J$44,9,FALSE)*'ANALYSIS-YLD2'!$F159</f>
        <v>0</v>
      </c>
      <c r="AA159" s="111">
        <f>'ANALYSIS-YLD1'!AA159*VLOOKUP('ANALYSIS-YLD2'!AA$4,'INTERNAL PARAMETERS-1'!$B$5:$J$44,5,FALSE)*VLOOKUP('ANALYSIS-YLD2'!AA$4,'INTERNAL PARAMETERS-1'!$B$5:$J$44,7,FALSE)*'ANALYSIS-YLD2'!$F159 + 'ANALYSIS-YLD1'!AA159*(1-VLOOKUP('ANALYSIS-YLD2'!AA$4,'INTERNAL PARAMETERS-1'!$B$5:$J$44,5,FALSE))*VLOOKUP('ANALYSIS-YLD2'!AA$4,'INTERNAL PARAMETERS-1'!$B$5:$J$44,9,FALSE)*'ANALYSIS-YLD2'!$F159</f>
        <v>0</v>
      </c>
      <c r="AB159" s="111">
        <f>'ANALYSIS-YLD1'!AB159*VLOOKUP('ANALYSIS-YLD2'!AB$4,'INTERNAL PARAMETERS-1'!$B$5:$J$44,5,FALSE)*VLOOKUP('ANALYSIS-YLD2'!AB$4,'INTERNAL PARAMETERS-1'!$B$5:$J$44,7,FALSE)*'ANALYSIS-YLD2'!$F159 + 'ANALYSIS-YLD1'!AB159*(1-VLOOKUP('ANALYSIS-YLD2'!AB$4,'INTERNAL PARAMETERS-1'!$B$5:$J$44,5,FALSE))*VLOOKUP('ANALYSIS-YLD2'!AB$4,'INTERNAL PARAMETERS-1'!$B$5:$J$44,9,FALSE)*'ANALYSIS-YLD2'!$F159</f>
        <v>0</v>
      </c>
      <c r="AC159" s="111">
        <f>'ANALYSIS-YLD1'!AC159*VLOOKUP('ANALYSIS-YLD2'!AC$4,'INTERNAL PARAMETERS-1'!$B$5:$J$44,5,FALSE)*VLOOKUP('ANALYSIS-YLD2'!AC$4,'INTERNAL PARAMETERS-1'!$B$5:$J$44,7,FALSE)*'ANALYSIS-YLD2'!$F159 + 'ANALYSIS-YLD1'!AC159*(1-VLOOKUP('ANALYSIS-YLD2'!AC$4,'INTERNAL PARAMETERS-1'!$B$5:$J$44,5,FALSE))*VLOOKUP('ANALYSIS-YLD2'!AC$4,'INTERNAL PARAMETERS-1'!$B$5:$J$44,9,FALSE)*'ANALYSIS-YLD2'!$F159</f>
        <v>0</v>
      </c>
      <c r="AD159" s="111">
        <f>'ANALYSIS-YLD1'!AD159*VLOOKUP('ANALYSIS-YLD2'!AD$4,'INTERNAL PARAMETERS-1'!$B$5:$J$44,5,FALSE)*VLOOKUP('ANALYSIS-YLD2'!AD$4,'INTERNAL PARAMETERS-1'!$B$5:$J$44,7,FALSE)*'ANALYSIS-YLD2'!$F159 + 'ANALYSIS-YLD1'!AD159*(1-VLOOKUP('ANALYSIS-YLD2'!AD$4,'INTERNAL PARAMETERS-1'!$B$5:$J$44,5,FALSE))*VLOOKUP('ANALYSIS-YLD2'!AD$4,'INTERNAL PARAMETERS-1'!$B$5:$J$44,9,FALSE)*'ANALYSIS-YLD2'!$F159</f>
        <v>0</v>
      </c>
      <c r="AE159" s="111">
        <f>'ANALYSIS-YLD1'!AE159*VLOOKUP('ANALYSIS-YLD2'!AE$4,'INTERNAL PARAMETERS-1'!$B$5:$J$44,5,FALSE)*VLOOKUP('ANALYSIS-YLD2'!AE$4,'INTERNAL PARAMETERS-1'!$B$5:$J$44,7,FALSE)*'ANALYSIS-YLD2'!$F159 + 'ANALYSIS-YLD1'!AE159*(1-VLOOKUP('ANALYSIS-YLD2'!AE$4,'INTERNAL PARAMETERS-1'!$B$5:$J$44,5,FALSE))*VLOOKUP('ANALYSIS-YLD2'!AE$4,'INTERNAL PARAMETERS-1'!$B$5:$J$44,9,FALSE)*'ANALYSIS-YLD2'!$F159</f>
        <v>0</v>
      </c>
      <c r="AF159" s="111">
        <f>'ANALYSIS-YLD1'!AF159*VLOOKUP('ANALYSIS-YLD2'!AF$4,'INTERNAL PARAMETERS-1'!$B$5:$J$44,5,FALSE)*VLOOKUP('ANALYSIS-YLD2'!AF$4,'INTERNAL PARAMETERS-1'!$B$5:$J$44,7,FALSE)*'ANALYSIS-YLD2'!$F159 + 'ANALYSIS-YLD1'!AF159*(1-VLOOKUP('ANALYSIS-YLD2'!AF$4,'INTERNAL PARAMETERS-1'!$B$5:$J$44,5,FALSE))*VLOOKUP('ANALYSIS-YLD2'!AF$4,'INTERNAL PARAMETERS-1'!$B$5:$J$44,9,FALSE)*'ANALYSIS-YLD2'!$F159</f>
        <v>0.99588955483032326</v>
      </c>
      <c r="AG159" s="111">
        <f>'ANALYSIS-YLD1'!AG159*VLOOKUP('ANALYSIS-YLD2'!AG$4,'INTERNAL PARAMETERS-1'!$B$5:$J$44,5,FALSE)*VLOOKUP('ANALYSIS-YLD2'!AG$4,'INTERNAL PARAMETERS-1'!$B$5:$J$44,7,FALSE)*'ANALYSIS-YLD2'!$F159 + 'ANALYSIS-YLD1'!AG159*(1-VLOOKUP('ANALYSIS-YLD2'!AG$4,'INTERNAL PARAMETERS-1'!$B$5:$J$44,5,FALSE))*VLOOKUP('ANALYSIS-YLD2'!AG$4,'INTERNAL PARAMETERS-1'!$B$5:$J$44,9,FALSE)*'ANALYSIS-YLD2'!$F159</f>
        <v>0</v>
      </c>
      <c r="AH159" s="111">
        <f>'ANALYSIS-YLD1'!AH159*VLOOKUP('ANALYSIS-YLD2'!AH$4,'INTERNAL PARAMETERS-1'!$B$5:$J$44,5,FALSE)*VLOOKUP('ANALYSIS-YLD2'!AH$4,'INTERNAL PARAMETERS-1'!$B$5:$J$44,7,FALSE)*'ANALYSIS-YLD2'!$F159 + 'ANALYSIS-YLD1'!AH159*(1-VLOOKUP('ANALYSIS-YLD2'!AH$4,'INTERNAL PARAMETERS-1'!$B$5:$J$44,5,FALSE))*VLOOKUP('ANALYSIS-YLD2'!AH$4,'INTERNAL PARAMETERS-1'!$B$5:$J$44,9,FALSE)*'ANALYSIS-YLD2'!$F159</f>
        <v>0</v>
      </c>
      <c r="AI159" s="111">
        <f>'ANALYSIS-YLD1'!AI159*VLOOKUP('ANALYSIS-YLD2'!AI$4,'INTERNAL PARAMETERS-1'!$B$5:$J$44,5,FALSE)*VLOOKUP('ANALYSIS-YLD2'!AI$4,'INTERNAL PARAMETERS-1'!$B$5:$J$44,7,FALSE)*'ANALYSIS-YLD2'!$F159 + 'ANALYSIS-YLD1'!AI159*(1-VLOOKUP('ANALYSIS-YLD2'!AI$4,'INTERNAL PARAMETERS-1'!$B$5:$J$44,5,FALSE))*VLOOKUP('ANALYSIS-YLD2'!AI$4,'INTERNAL PARAMETERS-1'!$B$5:$J$44,9,FALSE)*'ANALYSIS-YLD2'!$F159</f>
        <v>0.22341362899726153</v>
      </c>
      <c r="AJ159" s="111">
        <f>'ANALYSIS-YLD1'!AJ159*VLOOKUP('ANALYSIS-YLD2'!AJ$4,'INTERNAL PARAMETERS-1'!$B$5:$J$44,5,FALSE)*VLOOKUP('ANALYSIS-YLD2'!AJ$4,'INTERNAL PARAMETERS-1'!$B$5:$J$44,7,FALSE)*'ANALYSIS-YLD2'!$F159 + 'ANALYSIS-YLD1'!AJ159*(1-VLOOKUP('ANALYSIS-YLD2'!AJ$4,'INTERNAL PARAMETERS-1'!$B$5:$J$44,5,FALSE))*VLOOKUP('ANALYSIS-YLD2'!AJ$4,'INTERNAL PARAMETERS-1'!$B$5:$J$44,9,FALSE)*'ANALYSIS-YLD2'!$F159</f>
        <v>1.74262630617864</v>
      </c>
      <c r="AK159" s="111">
        <f>'ANALYSIS-YLD1'!AK159*VLOOKUP('ANALYSIS-YLD2'!AK$4,'INTERNAL PARAMETERS-1'!$B$5:$J$44,5,FALSE)*VLOOKUP('ANALYSIS-YLD2'!AK$4,'INTERNAL PARAMETERS-1'!$B$5:$J$44,7,FALSE)*'ANALYSIS-YLD2'!$F159 + 'ANALYSIS-YLD1'!AK159*(1-VLOOKUP('ANALYSIS-YLD2'!AK$4,'INTERNAL PARAMETERS-1'!$B$5:$J$44,5,FALSE))*VLOOKUP('ANALYSIS-YLD2'!AK$4,'INTERNAL PARAMETERS-1'!$B$5:$J$44,9,FALSE)*'ANALYSIS-YLD2'!$F159</f>
        <v>0</v>
      </c>
      <c r="AL159" s="111">
        <f>'ANALYSIS-YLD1'!AL159*VLOOKUP('ANALYSIS-YLD2'!AL$4,'INTERNAL PARAMETERS-1'!$B$5:$J$44,5,FALSE)*VLOOKUP('ANALYSIS-YLD2'!AL$4,'INTERNAL PARAMETERS-1'!$B$5:$J$44,7,FALSE)*'ANALYSIS-YLD2'!$F159 + 'ANALYSIS-YLD1'!AL159*(1-VLOOKUP('ANALYSIS-YLD2'!AL$4,'INTERNAL PARAMETERS-1'!$B$5:$J$44,5,FALSE))*VLOOKUP('ANALYSIS-YLD2'!AL$4,'INTERNAL PARAMETERS-1'!$B$5:$J$44,9,FALSE)*'ANALYSIS-YLD2'!$F159</f>
        <v>0</v>
      </c>
      <c r="AM159" s="111">
        <f>'ANALYSIS-YLD1'!AM159*VLOOKUP('ANALYSIS-YLD2'!AM$4,'INTERNAL PARAMETERS-1'!$B$5:$J$44,5,FALSE)*VLOOKUP('ANALYSIS-YLD2'!AM$4,'INTERNAL PARAMETERS-1'!$B$5:$J$44,7,FALSE)*'ANALYSIS-YLD2'!$F159 + 'ANALYSIS-YLD1'!AM159*(1-VLOOKUP('ANALYSIS-YLD2'!AM$4,'INTERNAL PARAMETERS-1'!$B$5:$J$44,5,FALSE))*VLOOKUP('ANALYSIS-YLD2'!AM$4,'INTERNAL PARAMETERS-1'!$B$5:$J$44,9,FALSE)*'ANALYSIS-YLD2'!$F159</f>
        <v>0</v>
      </c>
      <c r="AN159" s="111">
        <f>'ANALYSIS-YLD1'!AN159*VLOOKUP('ANALYSIS-YLD2'!AN$4,'INTERNAL PARAMETERS-1'!$B$5:$J$44,5,FALSE)*VLOOKUP('ANALYSIS-YLD2'!AN$4,'INTERNAL PARAMETERS-1'!$B$5:$J$44,7,FALSE)*'ANALYSIS-YLD2'!$F159 + 'ANALYSIS-YLD1'!AN159*(1-VLOOKUP('ANALYSIS-YLD2'!AN$4,'INTERNAL PARAMETERS-1'!$B$5:$J$44,5,FALSE))*VLOOKUP('ANALYSIS-YLD2'!AN$4,'INTERNAL PARAMETERS-1'!$B$5:$J$44,9,FALSE)*'ANALYSIS-YLD2'!$F159</f>
        <v>0</v>
      </c>
      <c r="AO159" s="111">
        <f>'ANALYSIS-YLD1'!AO159*VLOOKUP('ANALYSIS-YLD2'!AO$4,'INTERNAL PARAMETERS-1'!$B$5:$J$44,5,FALSE)*VLOOKUP('ANALYSIS-YLD2'!AO$4,'INTERNAL PARAMETERS-1'!$B$5:$J$44,7,FALSE)*'ANALYSIS-YLD2'!$F159 + 'ANALYSIS-YLD1'!AO159*(1-VLOOKUP('ANALYSIS-YLD2'!AO$4,'INTERNAL PARAMETERS-1'!$B$5:$J$44,5,FALSE))*VLOOKUP('ANALYSIS-YLD2'!AO$4,'INTERNAL PARAMETERS-1'!$B$5:$J$44,9,FALSE)*'ANALYSIS-YLD2'!$F159</f>
        <v>0</v>
      </c>
      <c r="AP159" s="111">
        <f>'ANALYSIS-YLD1'!AP159*VLOOKUP('ANALYSIS-YLD2'!AP$4,'INTERNAL PARAMETERS-1'!$B$5:$J$44,5,FALSE)*VLOOKUP('ANALYSIS-YLD2'!AP$4,'INTERNAL PARAMETERS-1'!$B$5:$J$44,7,FALSE)*'ANALYSIS-YLD2'!$F159 + 'ANALYSIS-YLD1'!AP159*(1-VLOOKUP('ANALYSIS-YLD2'!AP$4,'INTERNAL PARAMETERS-1'!$B$5:$J$44,5,FALSE))*VLOOKUP('ANALYSIS-YLD2'!AP$4,'INTERNAL PARAMETERS-1'!$B$5:$J$44,9,FALSE)*'ANALYSIS-YLD2'!$F159</f>
        <v>0</v>
      </c>
      <c r="AQ159" s="111">
        <f>'ANALYSIS-YLD1'!AQ159*VLOOKUP('ANALYSIS-YLD2'!AQ$4,'INTERNAL PARAMETERS-1'!$B$5:$J$44,5,FALSE)*VLOOKUP('ANALYSIS-YLD2'!AQ$4,'INTERNAL PARAMETERS-1'!$B$5:$J$44,7,FALSE)*'ANALYSIS-YLD2'!$F159 + 'ANALYSIS-YLD1'!AQ159*(1-VLOOKUP('ANALYSIS-YLD2'!AQ$4,'INTERNAL PARAMETERS-1'!$B$5:$J$44,5,FALSE))*VLOOKUP('ANALYSIS-YLD2'!AQ$4,'INTERNAL PARAMETERS-1'!$B$5:$J$44,9,FALSE)*'ANALYSIS-YLD2'!$F159</f>
        <v>0</v>
      </c>
      <c r="AR159" s="111">
        <f>'ANALYSIS-YLD1'!AR159*VLOOKUP('ANALYSIS-YLD2'!AR$4,'INTERNAL PARAMETERS-1'!$B$5:$J$44,5,FALSE)*VLOOKUP('ANALYSIS-YLD2'!AR$4,'INTERNAL PARAMETERS-1'!$B$5:$J$44,7,FALSE)*'ANALYSIS-YLD2'!$F159 + 'ANALYSIS-YLD1'!AR159*(1-VLOOKUP('ANALYSIS-YLD2'!AR$4,'INTERNAL PARAMETERS-1'!$B$5:$J$44,5,FALSE))*VLOOKUP('ANALYSIS-YLD2'!AR$4,'INTERNAL PARAMETERS-1'!$B$5:$J$44,9,FALSE)*'ANALYSIS-YLD2'!$F159</f>
        <v>0</v>
      </c>
      <c r="AS159" s="111">
        <f>'ANALYSIS-YLD1'!AS159*VLOOKUP('ANALYSIS-YLD2'!AS$4,'INTERNAL PARAMETERS-1'!$B$5:$J$44,5,FALSE)*VLOOKUP('ANALYSIS-YLD2'!AS$4,'INTERNAL PARAMETERS-1'!$B$5:$J$44,7,FALSE)*'ANALYSIS-YLD2'!$F159 + 'ANALYSIS-YLD1'!AS159*(1-VLOOKUP('ANALYSIS-YLD2'!AS$4,'INTERNAL PARAMETERS-1'!$B$5:$J$44,5,FALSE))*VLOOKUP('ANALYSIS-YLD2'!AS$4,'INTERNAL PARAMETERS-1'!$B$5:$J$44,9,FALSE)*'ANALYSIS-YLD2'!$F159</f>
        <v>0</v>
      </c>
      <c r="AT159" s="110">
        <f>'ANALYSIS-YLD1'!AT159*VLOOKUP('ANALYSIS-YLD2'!AT$4,'INTERNAL PARAMETERS-1'!$B$5:$J$44,5,FALSE)*VLOOKUP('ANALYSIS-YLD2'!AT$4,'INTERNAL PARAMETERS-1'!$B$5:$J$44,7,FALSE)*'ANALYSIS-YLD2'!$F159 + 'ANALYSIS-YLD1'!AT159*(1-VLOOKUP('ANALYSIS-YLD2'!AT$4,'INTERNAL PARAMETERS-1'!$B$5:$J$44,5,FALSE))*VLOOKUP('ANALYSIS-YLD2'!AT$4,'INTERNAL PARAMETERS-1'!$B$5:$J$44,9,FALSE)*'ANALYSIS-YLD2'!$F159</f>
        <v>0</v>
      </c>
      <c r="AU159" s="112">
        <f>'ANALYSIS-YLD1'!AU159*VLOOKUP('ANALYSIS-YLD2'!AU$4,'INTERNAL PARAMETERS-1'!$B$5:$J$44,5,FALSE)*VLOOKUP('ANALYSIS-YLD2'!AU$4,'INTERNAL PARAMETERS-1'!$B$5:$J$44,6,FALSE)*VLOOKUP('ANALYSIS-YLD2'!AU$4,'INTERNAL PARAMETERS-1'!$B$5:$J$44,3,FALSE) + 'ANALYSIS-YLD1'!AU159*(1-VLOOKUP('ANALYSIS-YLD2'!AU$4,'INTERNAL PARAMETERS-1'!$B$5:$J$44,5,FALSE))*VLOOKUP('ANALYSIS-YLD2'!AU$4,'INTERNAL PARAMETERS-1'!$B$5:$J$44,8,FALSE)*VLOOKUP('ANALYSIS-YLD2'!AU$4,'INTERNAL PARAMETERS-1'!$B$5:$J$44,3,FALSE)</f>
        <v>0</v>
      </c>
      <c r="AV159" s="111">
        <f>'ANALYSIS-YLD1'!AV159*VLOOKUP('ANALYSIS-YLD2'!AV$4,'INTERNAL PARAMETERS-1'!$B$5:$J$44,5,FALSE)*VLOOKUP('ANALYSIS-YLD2'!AV$4,'INTERNAL PARAMETERS-1'!$B$5:$J$44,6,FALSE)*VLOOKUP('ANALYSIS-YLD2'!AV$4,'INTERNAL PARAMETERS-1'!$B$5:$J$44,3,FALSE) + 'ANALYSIS-YLD1'!AV159*(1-VLOOKUP('ANALYSIS-YLD2'!AV$4,'INTERNAL PARAMETERS-1'!$B$5:$J$44,5,FALSE))*VLOOKUP('ANALYSIS-YLD2'!AV$4,'INTERNAL PARAMETERS-1'!$B$5:$J$44,8,FALSE)*VLOOKUP('ANALYSIS-YLD2'!AV$4,'INTERNAL PARAMETERS-1'!$B$5:$J$44,3,FALSE)</f>
        <v>0</v>
      </c>
      <c r="AW159" s="111">
        <f>'ANALYSIS-YLD1'!AW159*VLOOKUP('ANALYSIS-YLD2'!AW$4,'INTERNAL PARAMETERS-1'!$B$5:$J$44,5,FALSE)*VLOOKUP('ANALYSIS-YLD2'!AW$4,'INTERNAL PARAMETERS-1'!$B$5:$J$44,6,FALSE)*VLOOKUP('ANALYSIS-YLD2'!AW$4,'INTERNAL PARAMETERS-1'!$B$5:$J$44,3,FALSE) + 'ANALYSIS-YLD1'!AW159*(1-VLOOKUP('ANALYSIS-YLD2'!AW$4,'INTERNAL PARAMETERS-1'!$B$5:$J$44,5,FALSE))*VLOOKUP('ANALYSIS-YLD2'!AW$4,'INTERNAL PARAMETERS-1'!$B$5:$J$44,8,FALSE)*VLOOKUP('ANALYSIS-YLD2'!AW$4,'INTERNAL PARAMETERS-1'!$B$5:$J$44,3,FALSE)</f>
        <v>3.4107758518200799</v>
      </c>
      <c r="AX159" s="111">
        <f>'ANALYSIS-YLD1'!AX159*VLOOKUP('ANALYSIS-YLD2'!AX$4,'INTERNAL PARAMETERS-1'!$B$5:$J$44,5,FALSE)*VLOOKUP('ANALYSIS-YLD2'!AX$4,'INTERNAL PARAMETERS-1'!$B$5:$J$44,6,FALSE)*VLOOKUP('ANALYSIS-YLD2'!AX$4,'INTERNAL PARAMETERS-1'!$B$5:$J$44,3,FALSE) + 'ANALYSIS-YLD1'!AX159*(1-VLOOKUP('ANALYSIS-YLD2'!AX$4,'INTERNAL PARAMETERS-1'!$B$5:$J$44,5,FALSE))*VLOOKUP('ANALYSIS-YLD2'!AX$4,'INTERNAL PARAMETERS-1'!$B$5:$J$44,8,FALSE)*VLOOKUP('ANALYSIS-YLD2'!AX$4,'INTERNAL PARAMETERS-1'!$B$5:$J$44,3,FALSE)</f>
        <v>0</v>
      </c>
      <c r="AY159" s="111">
        <f>'ANALYSIS-YLD1'!AY159*VLOOKUP('ANALYSIS-YLD2'!AY$4,'INTERNAL PARAMETERS-1'!$B$5:$J$44,5,FALSE)*VLOOKUP('ANALYSIS-YLD2'!AY$4,'INTERNAL PARAMETERS-1'!$B$5:$J$44,6,FALSE)*VLOOKUP('ANALYSIS-YLD2'!AY$4,'INTERNAL PARAMETERS-1'!$B$5:$J$44,3,FALSE) + 'ANALYSIS-YLD1'!AY159*(1-VLOOKUP('ANALYSIS-YLD2'!AY$4,'INTERNAL PARAMETERS-1'!$B$5:$J$44,5,FALSE))*VLOOKUP('ANALYSIS-YLD2'!AY$4,'INTERNAL PARAMETERS-1'!$B$5:$J$44,8,FALSE)*VLOOKUP('ANALYSIS-YLD2'!AY$4,'INTERNAL PARAMETERS-1'!$B$5:$J$44,3,FALSE)</f>
        <v>0</v>
      </c>
      <c r="AZ159" s="111">
        <f>'ANALYSIS-YLD1'!AZ159*VLOOKUP('ANALYSIS-YLD2'!AZ$4,'INTERNAL PARAMETERS-1'!$B$5:$J$44,5,FALSE)*VLOOKUP('ANALYSIS-YLD2'!AZ$4,'INTERNAL PARAMETERS-1'!$B$5:$J$44,6,FALSE)*VLOOKUP('ANALYSIS-YLD2'!AZ$4,'INTERNAL PARAMETERS-1'!$B$5:$J$44,3,FALSE) + 'ANALYSIS-YLD1'!AZ159*(1-VLOOKUP('ANALYSIS-YLD2'!AZ$4,'INTERNAL PARAMETERS-1'!$B$5:$J$44,5,FALSE))*VLOOKUP('ANALYSIS-YLD2'!AZ$4,'INTERNAL PARAMETERS-1'!$B$5:$J$44,8,FALSE)*VLOOKUP('ANALYSIS-YLD2'!AZ$4,'INTERNAL PARAMETERS-1'!$B$5:$J$44,3,FALSE)</f>
        <v>0</v>
      </c>
      <c r="BA159" s="111">
        <f>'ANALYSIS-YLD1'!BA159*VLOOKUP('ANALYSIS-YLD2'!BA$4,'INTERNAL PARAMETERS-1'!$B$5:$J$44,5,FALSE)*VLOOKUP('ANALYSIS-YLD2'!BA$4,'INTERNAL PARAMETERS-1'!$B$5:$J$44,6,FALSE)*VLOOKUP('ANALYSIS-YLD2'!BA$4,'INTERNAL PARAMETERS-1'!$B$5:$J$44,3,FALSE) + 'ANALYSIS-YLD1'!BA159*(1-VLOOKUP('ANALYSIS-YLD2'!BA$4,'INTERNAL PARAMETERS-1'!$B$5:$J$44,5,FALSE))*VLOOKUP('ANALYSIS-YLD2'!BA$4,'INTERNAL PARAMETERS-1'!$B$5:$J$44,8,FALSE)*VLOOKUP('ANALYSIS-YLD2'!BA$4,'INTERNAL PARAMETERS-1'!$B$5:$J$44,3,FALSE)</f>
        <v>2.0323365223803136</v>
      </c>
      <c r="BB159" s="111">
        <f>'ANALYSIS-YLD1'!BB159*VLOOKUP('ANALYSIS-YLD2'!BB$4,'INTERNAL PARAMETERS-1'!$B$5:$J$44,5,FALSE)*VLOOKUP('ANALYSIS-YLD2'!BB$4,'INTERNAL PARAMETERS-1'!$B$5:$J$44,6,FALSE)*VLOOKUP('ANALYSIS-YLD2'!BB$4,'INTERNAL PARAMETERS-1'!$B$5:$J$44,3,FALSE) + 'ANALYSIS-YLD1'!BB159*(1-VLOOKUP('ANALYSIS-YLD2'!BB$4,'INTERNAL PARAMETERS-1'!$B$5:$J$44,5,FALSE))*VLOOKUP('ANALYSIS-YLD2'!BB$4,'INTERNAL PARAMETERS-1'!$B$5:$J$44,8,FALSE)*VLOOKUP('ANALYSIS-YLD2'!BB$4,'INTERNAL PARAMETERS-1'!$B$5:$J$44,3,FALSE)</f>
        <v>0.58472177374477485</v>
      </c>
      <c r="BC159" s="111">
        <f>'ANALYSIS-YLD1'!BC159*VLOOKUP('ANALYSIS-YLD2'!BC$4,'INTERNAL PARAMETERS-1'!$B$5:$J$44,5,FALSE)*VLOOKUP('ANALYSIS-YLD2'!BC$4,'INTERNAL PARAMETERS-1'!$B$5:$J$44,6,FALSE)*VLOOKUP('ANALYSIS-YLD2'!BC$4,'INTERNAL PARAMETERS-1'!$B$5:$J$44,3,FALSE) + 'ANALYSIS-YLD1'!BC159*(1-VLOOKUP('ANALYSIS-YLD2'!BC$4,'INTERNAL PARAMETERS-1'!$B$5:$J$44,5,FALSE))*VLOOKUP('ANALYSIS-YLD2'!BC$4,'INTERNAL PARAMETERS-1'!$B$5:$J$44,8,FALSE)*VLOOKUP('ANALYSIS-YLD2'!BC$4,'INTERNAL PARAMETERS-1'!$B$5:$J$44,3,FALSE)</f>
        <v>2.0440702458409179</v>
      </c>
      <c r="BD159" s="111">
        <f>'ANALYSIS-YLD1'!BD159*VLOOKUP('ANALYSIS-YLD2'!BD$4,'INTERNAL PARAMETERS-1'!$B$5:$J$44,5,FALSE)*VLOOKUP('ANALYSIS-YLD2'!BD$4,'INTERNAL PARAMETERS-1'!$B$5:$J$44,6,FALSE)*VLOOKUP('ANALYSIS-YLD2'!BD$4,'INTERNAL PARAMETERS-1'!$B$5:$J$44,3,FALSE) + 'ANALYSIS-YLD1'!BD159*(1-VLOOKUP('ANALYSIS-YLD2'!BD$4,'INTERNAL PARAMETERS-1'!$B$5:$J$44,5,FALSE))*VLOOKUP('ANALYSIS-YLD2'!BD$4,'INTERNAL PARAMETERS-1'!$B$5:$J$44,8,FALSE)*VLOOKUP('ANALYSIS-YLD2'!BD$4,'INTERNAL PARAMETERS-1'!$B$5:$J$44,3,FALSE)</f>
        <v>0.51245717096913845</v>
      </c>
      <c r="BE159" s="111">
        <f>'ANALYSIS-YLD1'!BE159*VLOOKUP('ANALYSIS-YLD2'!BE$4,'INTERNAL PARAMETERS-1'!$B$5:$J$44,5,FALSE)*VLOOKUP('ANALYSIS-YLD2'!BE$4,'INTERNAL PARAMETERS-1'!$B$5:$J$44,6,FALSE)*VLOOKUP('ANALYSIS-YLD2'!BE$4,'INTERNAL PARAMETERS-1'!$B$5:$J$44,3,FALSE) + 'ANALYSIS-YLD1'!BE159*(1-VLOOKUP('ANALYSIS-YLD2'!BE$4,'INTERNAL PARAMETERS-1'!$B$5:$J$44,5,FALSE))*VLOOKUP('ANALYSIS-YLD2'!BE$4,'INTERNAL PARAMETERS-1'!$B$5:$J$44,8,FALSE)*VLOOKUP('ANALYSIS-YLD2'!BE$4,'INTERNAL PARAMETERS-1'!$B$5:$J$44,3,FALSE)</f>
        <v>1.2984856421234101</v>
      </c>
      <c r="BF159" s="111">
        <f>'ANALYSIS-YLD1'!BF159*VLOOKUP('ANALYSIS-YLD2'!BF$4,'INTERNAL PARAMETERS-1'!$B$5:$J$44,5,FALSE)*VLOOKUP('ANALYSIS-YLD2'!BF$4,'INTERNAL PARAMETERS-1'!$B$5:$J$44,6,FALSE)*VLOOKUP('ANALYSIS-YLD2'!BF$4,'INTERNAL PARAMETERS-1'!$B$5:$J$44,3,FALSE) + 'ANALYSIS-YLD1'!BF159*(1-VLOOKUP('ANALYSIS-YLD2'!BF$4,'INTERNAL PARAMETERS-1'!$B$5:$J$44,5,FALSE))*VLOOKUP('ANALYSIS-YLD2'!BF$4,'INTERNAL PARAMETERS-1'!$B$5:$J$44,8,FALSE)*VLOOKUP('ANALYSIS-YLD2'!BF$4,'INTERNAL PARAMETERS-1'!$B$5:$J$44,3,FALSE)</f>
        <v>0</v>
      </c>
      <c r="BG159" s="111">
        <f>'ANALYSIS-YLD1'!BG159*VLOOKUP('ANALYSIS-YLD2'!BG$4,'INTERNAL PARAMETERS-1'!$B$5:$J$44,5,FALSE)*VLOOKUP('ANALYSIS-YLD2'!BG$4,'INTERNAL PARAMETERS-1'!$B$5:$J$44,6,FALSE)*VLOOKUP('ANALYSIS-YLD2'!BG$4,'INTERNAL PARAMETERS-1'!$B$5:$J$44,3,FALSE) + 'ANALYSIS-YLD1'!BG159*(1-VLOOKUP('ANALYSIS-YLD2'!BG$4,'INTERNAL PARAMETERS-1'!$B$5:$J$44,5,FALSE))*VLOOKUP('ANALYSIS-YLD2'!BG$4,'INTERNAL PARAMETERS-1'!$B$5:$J$44,8,FALSE)*VLOOKUP('ANALYSIS-YLD2'!BG$4,'INTERNAL PARAMETERS-1'!$B$5:$J$44,3,FALSE)</f>
        <v>0.50851743326582333</v>
      </c>
      <c r="BH159" s="111">
        <f>'ANALYSIS-YLD1'!BH159*VLOOKUP('ANALYSIS-YLD2'!BH$4,'INTERNAL PARAMETERS-1'!$B$5:$J$44,5,FALSE)*VLOOKUP('ANALYSIS-YLD2'!BH$4,'INTERNAL PARAMETERS-1'!$B$5:$J$44,6,FALSE)*VLOOKUP('ANALYSIS-YLD2'!BH$4,'INTERNAL PARAMETERS-1'!$B$5:$J$44,3,FALSE) + 'ANALYSIS-YLD1'!BH159*(1-VLOOKUP('ANALYSIS-YLD2'!BH$4,'INTERNAL PARAMETERS-1'!$B$5:$J$44,5,FALSE))*VLOOKUP('ANALYSIS-YLD2'!BH$4,'INTERNAL PARAMETERS-1'!$B$5:$J$44,8,FALSE)*VLOOKUP('ANALYSIS-YLD2'!BH$4,'INTERNAL PARAMETERS-1'!$B$5:$J$44,3,FALSE)</f>
        <v>2.2261062064939515E-3</v>
      </c>
      <c r="BI159" s="111">
        <f>'ANALYSIS-YLD1'!BI159*VLOOKUP('ANALYSIS-YLD2'!BI$4,'INTERNAL PARAMETERS-1'!$B$5:$J$44,5,FALSE)*VLOOKUP('ANALYSIS-YLD2'!BI$4,'INTERNAL PARAMETERS-1'!$B$5:$J$44,6,FALSE)*VLOOKUP('ANALYSIS-YLD2'!BI$4,'INTERNAL PARAMETERS-1'!$B$5:$J$44,3,FALSE) + 'ANALYSIS-YLD1'!BI159*(1-VLOOKUP('ANALYSIS-YLD2'!BI$4,'INTERNAL PARAMETERS-1'!$B$5:$J$44,5,FALSE))*VLOOKUP('ANALYSIS-YLD2'!BI$4,'INTERNAL PARAMETERS-1'!$B$5:$J$44,8,FALSE)*VLOOKUP('ANALYSIS-YLD2'!BI$4,'INTERNAL PARAMETERS-1'!$B$5:$J$44,3,FALSE)</f>
        <v>0</v>
      </c>
      <c r="BJ159" s="111">
        <f>'ANALYSIS-YLD1'!BJ159*VLOOKUP('ANALYSIS-YLD2'!BJ$4,'INTERNAL PARAMETERS-1'!$B$5:$J$44,5,FALSE)*VLOOKUP('ANALYSIS-YLD2'!BJ$4,'INTERNAL PARAMETERS-1'!$B$5:$J$44,6,FALSE)*VLOOKUP('ANALYSIS-YLD2'!BJ$4,'INTERNAL PARAMETERS-1'!$B$5:$J$44,3,FALSE) + 'ANALYSIS-YLD1'!BJ159*(1-VLOOKUP('ANALYSIS-YLD2'!BJ$4,'INTERNAL PARAMETERS-1'!$B$5:$J$44,5,FALSE))*VLOOKUP('ANALYSIS-YLD2'!BJ$4,'INTERNAL PARAMETERS-1'!$B$5:$J$44,8,FALSE)*VLOOKUP('ANALYSIS-YLD2'!BJ$4,'INTERNAL PARAMETERS-1'!$B$5:$J$44,3,FALSE)</f>
        <v>0.23220825742254442</v>
      </c>
      <c r="BK159" s="111">
        <f>'ANALYSIS-YLD1'!BK159*VLOOKUP('ANALYSIS-YLD2'!BK$4,'INTERNAL PARAMETERS-1'!$B$5:$J$44,5,FALSE)*VLOOKUP('ANALYSIS-YLD2'!BK$4,'INTERNAL PARAMETERS-1'!$B$5:$J$44,6,FALSE)*VLOOKUP('ANALYSIS-YLD2'!BK$4,'INTERNAL PARAMETERS-1'!$B$5:$J$44,3,FALSE) + 'ANALYSIS-YLD1'!BK159*(1-VLOOKUP('ANALYSIS-YLD2'!BK$4,'INTERNAL PARAMETERS-1'!$B$5:$J$44,5,FALSE))*VLOOKUP('ANALYSIS-YLD2'!BK$4,'INTERNAL PARAMETERS-1'!$B$5:$J$44,8,FALSE)*VLOOKUP('ANALYSIS-YLD2'!BK$4,'INTERNAL PARAMETERS-1'!$B$5:$J$44,3,FALSE)</f>
        <v>0.28423596950878449</v>
      </c>
      <c r="BL159" s="111">
        <f>'ANALYSIS-YLD1'!BL159*VLOOKUP('ANALYSIS-YLD2'!BL$4,'INTERNAL PARAMETERS-1'!$B$5:$J$44,5,FALSE)*VLOOKUP('ANALYSIS-YLD2'!BL$4,'INTERNAL PARAMETERS-1'!$B$5:$J$44,6,FALSE)*VLOOKUP('ANALYSIS-YLD2'!BL$4,'INTERNAL PARAMETERS-1'!$B$5:$J$44,3,FALSE) + 'ANALYSIS-YLD1'!BL159*(1-VLOOKUP('ANALYSIS-YLD2'!BL$4,'INTERNAL PARAMETERS-1'!$B$5:$J$44,5,FALSE))*VLOOKUP('ANALYSIS-YLD2'!BL$4,'INTERNAL PARAMETERS-1'!$B$5:$J$44,8,FALSE)*VLOOKUP('ANALYSIS-YLD2'!BL$4,'INTERNAL PARAMETERS-1'!$B$5:$J$44,3,FALSE)</f>
        <v>0.89475133715952315</v>
      </c>
      <c r="BM159" s="111">
        <f>'ANALYSIS-YLD1'!BM159*VLOOKUP('ANALYSIS-YLD2'!BM$4,'INTERNAL PARAMETERS-1'!$B$5:$J$44,5,FALSE)*VLOOKUP('ANALYSIS-YLD2'!BM$4,'INTERNAL PARAMETERS-1'!$B$5:$J$44,6,FALSE)*VLOOKUP('ANALYSIS-YLD2'!BM$4,'INTERNAL PARAMETERS-1'!$B$5:$J$44,3,FALSE) + 'ANALYSIS-YLD1'!BM159*(1-VLOOKUP('ANALYSIS-YLD2'!BM$4,'INTERNAL PARAMETERS-1'!$B$5:$J$44,5,FALSE))*VLOOKUP('ANALYSIS-YLD2'!BM$4,'INTERNAL PARAMETERS-1'!$B$5:$J$44,8,FALSE)*VLOOKUP('ANALYSIS-YLD2'!BM$4,'INTERNAL PARAMETERS-1'!$B$5:$J$44,3,FALSE)</f>
        <v>0.46381609759550368</v>
      </c>
      <c r="BN159" s="111">
        <f>'ANALYSIS-YLD1'!BN159*VLOOKUP('ANALYSIS-YLD2'!BN$4,'INTERNAL PARAMETERS-1'!$B$5:$J$44,5,FALSE)*VLOOKUP('ANALYSIS-YLD2'!BN$4,'INTERNAL PARAMETERS-1'!$B$5:$J$44,6,FALSE)*VLOOKUP('ANALYSIS-YLD2'!BN$4,'INTERNAL PARAMETERS-1'!$B$5:$J$44,3,FALSE) + 'ANALYSIS-YLD1'!BN159*(1-VLOOKUP('ANALYSIS-YLD2'!BN$4,'INTERNAL PARAMETERS-1'!$B$5:$J$44,5,FALSE))*VLOOKUP('ANALYSIS-YLD2'!BN$4,'INTERNAL PARAMETERS-1'!$B$5:$J$44,8,FALSE)*VLOOKUP('ANALYSIS-YLD2'!BN$4,'INTERNAL PARAMETERS-1'!$B$5:$J$44,3,FALSE)</f>
        <v>0.30843156999340832</v>
      </c>
      <c r="BO159" s="111">
        <f>'ANALYSIS-YLD1'!BO159*VLOOKUP('ANALYSIS-YLD2'!BO$4,'INTERNAL PARAMETERS-1'!$B$5:$J$44,5,FALSE)*VLOOKUP('ANALYSIS-YLD2'!BO$4,'INTERNAL PARAMETERS-1'!$B$5:$J$44,6,FALSE)*VLOOKUP('ANALYSIS-YLD2'!BO$4,'INTERNAL PARAMETERS-1'!$B$5:$J$44,3,FALSE) + 'ANALYSIS-YLD1'!BO159*(1-VLOOKUP('ANALYSIS-YLD2'!BO$4,'INTERNAL PARAMETERS-1'!$B$5:$J$44,5,FALSE))*VLOOKUP('ANALYSIS-YLD2'!BO$4,'INTERNAL PARAMETERS-1'!$B$5:$J$44,8,FALSE)*VLOOKUP('ANALYSIS-YLD2'!BO$4,'INTERNAL PARAMETERS-1'!$B$5:$J$44,3,FALSE)</f>
        <v>0.20860669403462123</v>
      </c>
      <c r="BP159" s="111">
        <f>'ANALYSIS-YLD1'!BP159*VLOOKUP('ANALYSIS-YLD2'!BP$4,'INTERNAL PARAMETERS-1'!$B$5:$J$44,5,FALSE)*VLOOKUP('ANALYSIS-YLD2'!BP$4,'INTERNAL PARAMETERS-1'!$B$5:$J$44,6,FALSE)*VLOOKUP('ANALYSIS-YLD2'!BP$4,'INTERNAL PARAMETERS-1'!$B$5:$J$44,3,FALSE) + 'ANALYSIS-YLD1'!BP159*(1-VLOOKUP('ANALYSIS-YLD2'!BP$4,'INTERNAL PARAMETERS-1'!$B$5:$J$44,5,FALSE))*VLOOKUP('ANALYSIS-YLD2'!BP$4,'INTERNAL PARAMETERS-1'!$B$5:$J$44,8,FALSE)*VLOOKUP('ANALYSIS-YLD2'!BP$4,'INTERNAL PARAMETERS-1'!$B$5:$J$44,3,FALSE)</f>
        <v>1.8226676480805414E-2</v>
      </c>
      <c r="BQ159" s="111">
        <f>'ANALYSIS-YLD1'!BQ159*VLOOKUP('ANALYSIS-YLD2'!BQ$4,'INTERNAL PARAMETERS-1'!$B$5:$J$44,5,FALSE)*VLOOKUP('ANALYSIS-YLD2'!BQ$4,'INTERNAL PARAMETERS-1'!$B$5:$J$44,6,FALSE)*VLOOKUP('ANALYSIS-YLD2'!BQ$4,'INTERNAL PARAMETERS-1'!$B$5:$J$44,3,FALSE) + 'ANALYSIS-YLD1'!BQ159*(1-VLOOKUP('ANALYSIS-YLD2'!BQ$4,'INTERNAL PARAMETERS-1'!$B$5:$J$44,5,FALSE))*VLOOKUP('ANALYSIS-YLD2'!BQ$4,'INTERNAL PARAMETERS-1'!$B$5:$J$44,8,FALSE)*VLOOKUP('ANALYSIS-YLD2'!BQ$4,'INTERNAL PARAMETERS-1'!$B$5:$J$44,3,FALSE)</f>
        <v>0.96426275729432476</v>
      </c>
      <c r="BR159" s="111">
        <f>'ANALYSIS-YLD1'!BR159*VLOOKUP('ANALYSIS-YLD2'!BR$4,'INTERNAL PARAMETERS-1'!$B$5:$J$44,5,FALSE)*VLOOKUP('ANALYSIS-YLD2'!BR$4,'INTERNAL PARAMETERS-1'!$B$5:$J$44,6,FALSE)*VLOOKUP('ANALYSIS-YLD2'!BR$4,'INTERNAL PARAMETERS-1'!$B$5:$J$44,3,FALSE) + 'ANALYSIS-YLD1'!BR159*(1-VLOOKUP('ANALYSIS-YLD2'!BR$4,'INTERNAL PARAMETERS-1'!$B$5:$J$44,5,FALSE))*VLOOKUP('ANALYSIS-YLD2'!BR$4,'INTERNAL PARAMETERS-1'!$B$5:$J$44,8,FALSE)*VLOOKUP('ANALYSIS-YLD2'!BR$4,'INTERNAL PARAMETERS-1'!$B$5:$J$44,3,FALSE)</f>
        <v>2.4970602207858166E-2</v>
      </c>
      <c r="BS159" s="111">
        <f>'ANALYSIS-YLD1'!BS159*VLOOKUP('ANALYSIS-YLD2'!BS$4,'INTERNAL PARAMETERS-1'!$B$5:$J$44,5,FALSE)*VLOOKUP('ANALYSIS-YLD2'!BS$4,'INTERNAL PARAMETERS-1'!$B$5:$J$44,6,FALSE)*VLOOKUP('ANALYSIS-YLD2'!BS$4,'INTERNAL PARAMETERS-1'!$B$5:$J$44,3,FALSE) + 'ANALYSIS-YLD1'!BS159*(1-VLOOKUP('ANALYSIS-YLD2'!BS$4,'INTERNAL PARAMETERS-1'!$B$5:$J$44,5,FALSE))*VLOOKUP('ANALYSIS-YLD2'!BS$4,'INTERNAL PARAMETERS-1'!$B$5:$J$44,8,FALSE)*VLOOKUP('ANALYSIS-YLD2'!BS$4,'INTERNAL PARAMETERS-1'!$B$5:$J$44,3,FALSE)</f>
        <v>3.0956353036618658E-3</v>
      </c>
      <c r="BT159" s="111">
        <f>'ANALYSIS-YLD1'!BT159*VLOOKUP('ANALYSIS-YLD2'!BT$4,'INTERNAL PARAMETERS-1'!$B$5:$J$44,5,FALSE)*VLOOKUP('ANALYSIS-YLD2'!BT$4,'INTERNAL PARAMETERS-1'!$B$5:$J$44,6,FALSE)*VLOOKUP('ANALYSIS-YLD2'!BT$4,'INTERNAL PARAMETERS-1'!$B$5:$J$44,3,FALSE) + 'ANALYSIS-YLD1'!BT159*(1-VLOOKUP('ANALYSIS-YLD2'!BT$4,'INTERNAL PARAMETERS-1'!$B$5:$J$44,5,FALSE))*VLOOKUP('ANALYSIS-YLD2'!BT$4,'INTERNAL PARAMETERS-1'!$B$5:$J$44,8,FALSE)*VLOOKUP('ANALYSIS-YLD2'!BT$4,'INTERNAL PARAMETERS-1'!$B$5:$J$44,3,FALSE)</f>
        <v>0</v>
      </c>
      <c r="BU159" s="111">
        <f>'ANALYSIS-YLD1'!BU159*VLOOKUP('ANALYSIS-YLD2'!BU$4,'INTERNAL PARAMETERS-1'!$B$5:$J$44,5,FALSE)*VLOOKUP('ANALYSIS-YLD2'!BU$4,'INTERNAL PARAMETERS-1'!$B$5:$J$44,6,FALSE)*VLOOKUP('ANALYSIS-YLD2'!BU$4,'INTERNAL PARAMETERS-1'!$B$5:$J$44,3,FALSE) + 'ANALYSIS-YLD1'!BU159*(1-VLOOKUP('ANALYSIS-YLD2'!BU$4,'INTERNAL PARAMETERS-1'!$B$5:$J$44,5,FALSE))*VLOOKUP('ANALYSIS-YLD2'!BU$4,'INTERNAL PARAMETERS-1'!$B$5:$J$44,8,FALSE)*VLOOKUP('ANALYSIS-YLD2'!BU$4,'INTERNAL PARAMETERS-1'!$B$5:$J$44,3,FALSE)</f>
        <v>0</v>
      </c>
      <c r="BV159" s="111">
        <f>'ANALYSIS-YLD1'!BV159*VLOOKUP('ANALYSIS-YLD2'!BV$4,'INTERNAL PARAMETERS-1'!$B$5:$J$44,5,FALSE)*VLOOKUP('ANALYSIS-YLD2'!BV$4,'INTERNAL PARAMETERS-1'!$B$5:$J$44,6,FALSE)*VLOOKUP('ANALYSIS-YLD2'!BV$4,'INTERNAL PARAMETERS-1'!$B$5:$J$44,3,FALSE) + 'ANALYSIS-YLD1'!BV159*(1-VLOOKUP('ANALYSIS-YLD2'!BV$4,'INTERNAL PARAMETERS-1'!$B$5:$J$44,5,FALSE))*VLOOKUP('ANALYSIS-YLD2'!BV$4,'INTERNAL PARAMETERS-1'!$B$5:$J$44,8,FALSE)*VLOOKUP('ANALYSIS-YLD2'!BV$4,'INTERNAL PARAMETERS-1'!$B$5:$J$44,3,FALSE)</f>
        <v>0</v>
      </c>
      <c r="BW159" s="111">
        <f>'ANALYSIS-YLD1'!BW159*VLOOKUP('ANALYSIS-YLD2'!BW$4,'INTERNAL PARAMETERS-1'!$B$5:$J$44,5,FALSE)*VLOOKUP('ANALYSIS-YLD2'!BW$4,'INTERNAL PARAMETERS-1'!$B$5:$J$44,6,FALSE)*VLOOKUP('ANALYSIS-YLD2'!BW$4,'INTERNAL PARAMETERS-1'!$B$5:$J$44,3,FALSE) + 'ANALYSIS-YLD1'!BW159*(1-VLOOKUP('ANALYSIS-YLD2'!BW$4,'INTERNAL PARAMETERS-1'!$B$5:$J$44,5,FALSE))*VLOOKUP('ANALYSIS-YLD2'!BW$4,'INTERNAL PARAMETERS-1'!$B$5:$J$44,8,FALSE)*VLOOKUP('ANALYSIS-YLD2'!BW$4,'INTERNAL PARAMETERS-1'!$B$5:$J$44,3,FALSE)</f>
        <v>0</v>
      </c>
      <c r="BX159" s="111">
        <f>'ANALYSIS-YLD1'!BX159*VLOOKUP('ANALYSIS-YLD2'!BX$4,'INTERNAL PARAMETERS-1'!$B$5:$J$44,5,FALSE)*VLOOKUP('ANALYSIS-YLD2'!BX$4,'INTERNAL PARAMETERS-1'!$B$5:$J$44,6,FALSE)*VLOOKUP('ANALYSIS-YLD2'!BX$4,'INTERNAL PARAMETERS-1'!$B$5:$J$44,3,FALSE) + 'ANALYSIS-YLD1'!BX159*(1-VLOOKUP('ANALYSIS-YLD2'!BX$4,'INTERNAL PARAMETERS-1'!$B$5:$J$44,5,FALSE))*VLOOKUP('ANALYSIS-YLD2'!BX$4,'INTERNAL PARAMETERS-1'!$B$5:$J$44,8,FALSE)*VLOOKUP('ANALYSIS-YLD2'!BX$4,'INTERNAL PARAMETERS-1'!$B$5:$J$44,3,FALSE)</f>
        <v>0</v>
      </c>
      <c r="BY159" s="111">
        <f>'ANALYSIS-YLD1'!BY159*VLOOKUP('ANALYSIS-YLD2'!BY$4,'INTERNAL PARAMETERS-1'!$B$5:$J$44,5,FALSE)*VLOOKUP('ANALYSIS-YLD2'!BY$4,'INTERNAL PARAMETERS-1'!$B$5:$J$44,6,FALSE)*VLOOKUP('ANALYSIS-YLD2'!BY$4,'INTERNAL PARAMETERS-1'!$B$5:$J$44,3,FALSE) + 'ANALYSIS-YLD1'!BY159*(1-VLOOKUP('ANALYSIS-YLD2'!BY$4,'INTERNAL PARAMETERS-1'!$B$5:$J$44,5,FALSE))*VLOOKUP('ANALYSIS-YLD2'!BY$4,'INTERNAL PARAMETERS-1'!$B$5:$J$44,8,FALSE)*VLOOKUP('ANALYSIS-YLD2'!BY$4,'INTERNAL PARAMETERS-1'!$B$5:$J$44,3,FALSE)</f>
        <v>0</v>
      </c>
      <c r="BZ159" s="111">
        <f>'ANALYSIS-YLD1'!BZ159*VLOOKUP('ANALYSIS-YLD2'!BZ$4,'INTERNAL PARAMETERS-1'!$B$5:$J$44,5,FALSE)*VLOOKUP('ANALYSIS-YLD2'!BZ$4,'INTERNAL PARAMETERS-1'!$B$5:$J$44,6,FALSE)*VLOOKUP('ANALYSIS-YLD2'!BZ$4,'INTERNAL PARAMETERS-1'!$B$5:$J$44,3,FALSE) + 'ANALYSIS-YLD1'!BZ159*(1-VLOOKUP('ANALYSIS-YLD2'!BZ$4,'INTERNAL PARAMETERS-1'!$B$5:$J$44,5,FALSE))*VLOOKUP('ANALYSIS-YLD2'!BZ$4,'INTERNAL PARAMETERS-1'!$B$5:$J$44,8,FALSE)*VLOOKUP('ANALYSIS-YLD2'!BZ$4,'INTERNAL PARAMETERS-1'!$B$5:$J$44,3,FALSE)</f>
        <v>1.1162751075390275E-3</v>
      </c>
      <c r="CA159" s="111">
        <f>'ANALYSIS-YLD1'!CA159*VLOOKUP('ANALYSIS-YLD2'!CA$4,'INTERNAL PARAMETERS-1'!$B$5:$J$44,5,FALSE)*VLOOKUP('ANALYSIS-YLD2'!CA$4,'INTERNAL PARAMETERS-1'!$B$5:$J$44,6,FALSE)*VLOOKUP('ANALYSIS-YLD2'!CA$4,'INTERNAL PARAMETERS-1'!$B$5:$J$44,3,FALSE) + 'ANALYSIS-YLD1'!CA159*(1-VLOOKUP('ANALYSIS-YLD2'!CA$4,'INTERNAL PARAMETERS-1'!$B$5:$J$44,5,FALSE))*VLOOKUP('ANALYSIS-YLD2'!CA$4,'INTERNAL PARAMETERS-1'!$B$5:$J$44,8,FALSE)*VLOOKUP('ANALYSIS-YLD2'!CA$4,'INTERNAL PARAMETERS-1'!$B$5:$J$44,3,FALSE)</f>
        <v>0</v>
      </c>
      <c r="CB159" s="111">
        <f>'ANALYSIS-YLD1'!CB159*VLOOKUP('ANALYSIS-YLD2'!CB$4,'INTERNAL PARAMETERS-1'!$B$5:$J$44,5,FALSE)*VLOOKUP('ANALYSIS-YLD2'!CB$4,'INTERNAL PARAMETERS-1'!$B$5:$J$44,6,FALSE)*VLOOKUP('ANALYSIS-YLD2'!CB$4,'INTERNAL PARAMETERS-1'!$B$5:$J$44,3,FALSE) + 'ANALYSIS-YLD1'!CB159*(1-VLOOKUP('ANALYSIS-YLD2'!CB$4,'INTERNAL PARAMETERS-1'!$B$5:$J$44,5,FALSE))*VLOOKUP('ANALYSIS-YLD2'!CB$4,'INTERNAL PARAMETERS-1'!$B$5:$J$44,8,FALSE)*VLOOKUP('ANALYSIS-YLD2'!CB$4,'INTERNAL PARAMETERS-1'!$B$5:$J$44,3,FALSE)</f>
        <v>0</v>
      </c>
      <c r="CC159" s="111">
        <f>'ANALYSIS-YLD1'!CC159*VLOOKUP('ANALYSIS-YLD2'!CC$4,'INTERNAL PARAMETERS-1'!$B$5:$J$44,5,FALSE)*VLOOKUP('ANALYSIS-YLD2'!CC$4,'INTERNAL PARAMETERS-1'!$B$5:$J$44,6,FALSE)*VLOOKUP('ANALYSIS-YLD2'!CC$4,'INTERNAL PARAMETERS-1'!$B$5:$J$44,3,FALSE) + 'ANALYSIS-YLD1'!CC159*(1-VLOOKUP('ANALYSIS-YLD2'!CC$4,'INTERNAL PARAMETERS-1'!$B$5:$J$44,5,FALSE))*VLOOKUP('ANALYSIS-YLD2'!CC$4,'INTERNAL PARAMETERS-1'!$B$5:$J$44,8,FALSE)*VLOOKUP('ANALYSIS-YLD2'!CC$4,'INTERNAL PARAMETERS-1'!$B$5:$J$44,3,FALSE)</f>
        <v>5.1302438668397177E-3</v>
      </c>
      <c r="CD159" s="111">
        <f>'ANALYSIS-YLD1'!CD159*VLOOKUP('ANALYSIS-YLD2'!CD$4,'INTERNAL PARAMETERS-1'!$B$5:$J$44,5,FALSE)*VLOOKUP('ANALYSIS-YLD2'!CD$4,'INTERNAL PARAMETERS-1'!$B$5:$J$44,6,FALSE)*VLOOKUP('ANALYSIS-YLD2'!CD$4,'INTERNAL PARAMETERS-1'!$B$5:$J$44,3,FALSE) + 'ANALYSIS-YLD1'!CD159*(1-VLOOKUP('ANALYSIS-YLD2'!CD$4,'INTERNAL PARAMETERS-1'!$B$5:$J$44,5,FALSE))*VLOOKUP('ANALYSIS-YLD2'!CD$4,'INTERNAL PARAMETERS-1'!$B$5:$J$44,8,FALSE)*VLOOKUP('ANALYSIS-YLD2'!CD$4,'INTERNAL PARAMETERS-1'!$B$5:$J$44,3,FALSE)</f>
        <v>1.2769248850223269E-2</v>
      </c>
      <c r="CE159" s="111">
        <f>'ANALYSIS-YLD1'!CE159*VLOOKUP('ANALYSIS-YLD2'!CE$4,'INTERNAL PARAMETERS-1'!$B$5:$J$44,5,FALSE)*VLOOKUP('ANALYSIS-YLD2'!CE$4,'INTERNAL PARAMETERS-1'!$B$5:$J$44,6,FALSE)*VLOOKUP('ANALYSIS-YLD2'!CE$4,'INTERNAL PARAMETERS-1'!$B$5:$J$44,3,FALSE) + 'ANALYSIS-YLD1'!CE159*(1-VLOOKUP('ANALYSIS-YLD2'!CE$4,'INTERNAL PARAMETERS-1'!$B$5:$J$44,5,FALSE))*VLOOKUP('ANALYSIS-YLD2'!CE$4,'INTERNAL PARAMETERS-1'!$B$5:$J$44,8,FALSE)*VLOOKUP('ANALYSIS-YLD2'!CE$4,'INTERNAL PARAMETERS-1'!$B$5:$J$44,3,FALSE)</f>
        <v>2.4557551588342122E-2</v>
      </c>
      <c r="CF159" s="111">
        <f>'ANALYSIS-YLD1'!CF159*VLOOKUP('ANALYSIS-YLD2'!CF$4,'INTERNAL PARAMETERS-1'!$B$5:$J$44,5,FALSE)*VLOOKUP('ANALYSIS-YLD2'!CF$4,'INTERNAL PARAMETERS-1'!$B$5:$J$44,6,FALSE)*VLOOKUP('ANALYSIS-YLD2'!CF$4,'INTERNAL PARAMETERS-1'!$B$5:$J$44,3,FALSE) + 'ANALYSIS-YLD1'!CF159*(1-VLOOKUP('ANALYSIS-YLD2'!CF$4,'INTERNAL PARAMETERS-1'!$B$5:$J$44,5,FALSE))*VLOOKUP('ANALYSIS-YLD2'!CF$4,'INTERNAL PARAMETERS-1'!$B$5:$J$44,8,FALSE)*VLOOKUP('ANALYSIS-YLD2'!CF$4,'INTERNAL PARAMETERS-1'!$B$5:$J$44,3,FALSE)</f>
        <v>2.8142773191015963E-2</v>
      </c>
      <c r="CG159" s="111">
        <f>'ANALYSIS-YLD1'!CG159*VLOOKUP('ANALYSIS-YLD2'!CG$4,'INTERNAL PARAMETERS-1'!$B$5:$J$44,5,FALSE)*VLOOKUP('ANALYSIS-YLD2'!CG$4,'INTERNAL PARAMETERS-1'!$B$5:$J$44,6,FALSE)*VLOOKUP('ANALYSIS-YLD2'!CG$4,'INTERNAL PARAMETERS-1'!$B$5:$J$44,3,FALSE) + 'ANALYSIS-YLD1'!CG159*(1-VLOOKUP('ANALYSIS-YLD2'!CG$4,'INTERNAL PARAMETERS-1'!$B$5:$J$44,5,FALSE))*VLOOKUP('ANALYSIS-YLD2'!CG$4,'INTERNAL PARAMETERS-1'!$B$5:$J$44,8,FALSE)*VLOOKUP('ANALYSIS-YLD2'!CG$4,'INTERNAL PARAMETERS-1'!$B$5:$J$44,3,FALSE)</f>
        <v>0</v>
      </c>
      <c r="CH159" s="110">
        <f>'ANALYSIS-YLD1'!CH159*VLOOKUP('ANALYSIS-YLD2'!CH$4,'INTERNAL PARAMETERS-1'!$B$5:$J$44,5,FALSE)*VLOOKUP('ANALYSIS-YLD2'!CH$4,'INTERNAL PARAMETERS-1'!$B$5:$J$44,6,FALSE)*VLOOKUP('ANALYSIS-YLD2'!CH$4,'INTERNAL PARAMETERS-1'!$B$5:$J$44,3,FALSE) + 'ANALYSIS-YLD1'!CH159*(1-VLOOKUP('ANALYSIS-YLD2'!CH$4,'INTERNAL PARAMETERS-1'!$B$5:$J$44,5,FALSE))*VLOOKUP('ANALYSIS-YLD2'!CH$4,'INTERNAL PARAMETERS-1'!$B$5:$J$44,8,FALSE)*VLOOKUP('ANALYSIS-YLD2'!CH$4,'INTERNAL PARAMETERS-1'!$B$5:$J$44,3,FALSE)</f>
        <v>0</v>
      </c>
      <c r="CJ159" s="112">
        <f t="shared" si="4"/>
        <v>419.2253541630601</v>
      </c>
      <c r="CK159" s="110">
        <f t="shared" si="5"/>
        <v>13.867912435955946</v>
      </c>
    </row>
    <row r="160" spans="2:89" x14ac:dyDescent="0.5">
      <c r="B160" s="127" t="s">
        <v>24</v>
      </c>
      <c r="C160" s="126" t="s">
        <v>21</v>
      </c>
      <c r="D160" s="126" t="s">
        <v>9</v>
      </c>
      <c r="E160" s="125">
        <f>'INPUTS-Incidence'!E160</f>
        <v>986.30652587328598</v>
      </c>
      <c r="F160" s="128">
        <f>'INTERNAL PARAMETERS-1'!M16</f>
        <v>30.094999999999999</v>
      </c>
      <c r="G160" s="112">
        <f>'ANALYSIS-YLD1'!G160*VLOOKUP('ANALYSIS-YLD2'!G$4,'INTERNAL PARAMETERS-1'!$B$5:$J$44,5,FALSE)*VLOOKUP('ANALYSIS-YLD2'!G$4,'INTERNAL PARAMETERS-1'!$B$5:$J$44,7,FALSE)*'ANALYSIS-YLD2'!$F160 + 'ANALYSIS-YLD1'!G160*(1-VLOOKUP('ANALYSIS-YLD2'!G$4,'INTERNAL PARAMETERS-1'!$B$5:$J$44,5,FALSE))*VLOOKUP('ANALYSIS-YLD2'!G$4,'INTERNAL PARAMETERS-1'!$B$5:$J$44,9,FALSE)*'ANALYSIS-YLD2'!$F160</f>
        <v>173.62590840688736</v>
      </c>
      <c r="H160" s="111">
        <f>'ANALYSIS-YLD1'!H160*VLOOKUP('ANALYSIS-YLD2'!H$4,'INTERNAL PARAMETERS-1'!$B$5:$J$44,5,FALSE)*VLOOKUP('ANALYSIS-YLD2'!H$4,'INTERNAL PARAMETERS-1'!$B$5:$J$44,7,FALSE)*'ANALYSIS-YLD2'!$F160 + 'ANALYSIS-YLD1'!H160*(1-VLOOKUP('ANALYSIS-YLD2'!H$4,'INTERNAL PARAMETERS-1'!$B$5:$J$44,5,FALSE))*VLOOKUP('ANALYSIS-YLD2'!H$4,'INTERNAL PARAMETERS-1'!$B$5:$J$44,9,FALSE)*'ANALYSIS-YLD2'!$F160</f>
        <v>48.803475965096567</v>
      </c>
      <c r="I160" s="111">
        <f>'ANALYSIS-YLD1'!I160*VLOOKUP('ANALYSIS-YLD2'!I$4,'INTERNAL PARAMETERS-1'!$B$5:$J$44,5,FALSE)*VLOOKUP('ANALYSIS-YLD2'!I$4,'INTERNAL PARAMETERS-1'!$B$5:$J$44,7,FALSE)*'ANALYSIS-YLD2'!$F160 + 'ANALYSIS-YLD1'!I160*(1-VLOOKUP('ANALYSIS-YLD2'!I$4,'INTERNAL PARAMETERS-1'!$B$5:$J$44,5,FALSE))*VLOOKUP('ANALYSIS-YLD2'!I$4,'INTERNAL PARAMETERS-1'!$B$5:$J$44,9,FALSE)*'ANALYSIS-YLD2'!$F160</f>
        <v>65.924176294427824</v>
      </c>
      <c r="J160" s="111">
        <f>'ANALYSIS-YLD1'!J160*VLOOKUP('ANALYSIS-YLD2'!J$4,'INTERNAL PARAMETERS-1'!$B$5:$J$44,5,FALSE)*VLOOKUP('ANALYSIS-YLD2'!J$4,'INTERNAL PARAMETERS-1'!$B$5:$J$44,7,FALSE)*'ANALYSIS-YLD2'!$F160 + 'ANALYSIS-YLD1'!J160*(1-VLOOKUP('ANALYSIS-YLD2'!J$4,'INTERNAL PARAMETERS-1'!$B$5:$J$44,5,FALSE))*VLOOKUP('ANALYSIS-YLD2'!J$4,'INTERNAL PARAMETERS-1'!$B$5:$J$44,9,FALSE)*'ANALYSIS-YLD2'!$F160</f>
        <v>0</v>
      </c>
      <c r="K160" s="111">
        <f>'ANALYSIS-YLD1'!K160*VLOOKUP('ANALYSIS-YLD2'!K$4,'INTERNAL PARAMETERS-1'!$B$5:$J$44,5,FALSE)*VLOOKUP('ANALYSIS-YLD2'!K$4,'INTERNAL PARAMETERS-1'!$B$5:$J$44,7,FALSE)*'ANALYSIS-YLD2'!$F160 + 'ANALYSIS-YLD1'!K160*(1-VLOOKUP('ANALYSIS-YLD2'!K$4,'INTERNAL PARAMETERS-1'!$B$5:$J$44,5,FALSE))*VLOOKUP('ANALYSIS-YLD2'!K$4,'INTERNAL PARAMETERS-1'!$B$5:$J$44,9,FALSE)*'ANALYSIS-YLD2'!$F160</f>
        <v>0</v>
      </c>
      <c r="L160" s="111">
        <f>'ANALYSIS-YLD1'!L160*VLOOKUP('ANALYSIS-YLD2'!L$4,'INTERNAL PARAMETERS-1'!$B$5:$J$44,5,FALSE)*VLOOKUP('ANALYSIS-YLD2'!L$4,'INTERNAL PARAMETERS-1'!$B$5:$J$44,7,FALSE)*'ANALYSIS-YLD2'!$F160 + 'ANALYSIS-YLD1'!L160*(1-VLOOKUP('ANALYSIS-YLD2'!L$4,'INTERNAL PARAMETERS-1'!$B$5:$J$44,5,FALSE))*VLOOKUP('ANALYSIS-YLD2'!L$4,'INTERNAL PARAMETERS-1'!$B$5:$J$44,9,FALSE)*'ANALYSIS-YLD2'!$F160</f>
        <v>0</v>
      </c>
      <c r="M160" s="111">
        <f>'ANALYSIS-YLD1'!M160*VLOOKUP('ANALYSIS-YLD2'!M$4,'INTERNAL PARAMETERS-1'!$B$5:$J$44,5,FALSE)*VLOOKUP('ANALYSIS-YLD2'!M$4,'INTERNAL PARAMETERS-1'!$B$5:$J$44,7,FALSE)*'ANALYSIS-YLD2'!$F160 + 'ANALYSIS-YLD1'!M160*(1-VLOOKUP('ANALYSIS-YLD2'!M$4,'INTERNAL PARAMETERS-1'!$B$5:$J$44,5,FALSE))*VLOOKUP('ANALYSIS-YLD2'!M$4,'INTERNAL PARAMETERS-1'!$B$5:$J$44,9,FALSE)*'ANALYSIS-YLD2'!$F160</f>
        <v>5.216119019430236</v>
      </c>
      <c r="N160" s="111">
        <f>'ANALYSIS-YLD1'!N160*VLOOKUP('ANALYSIS-YLD2'!N$4,'INTERNAL PARAMETERS-1'!$B$5:$J$44,5,FALSE)*VLOOKUP('ANALYSIS-YLD2'!N$4,'INTERNAL PARAMETERS-1'!$B$5:$J$44,7,FALSE)*'ANALYSIS-YLD2'!$F160 + 'ANALYSIS-YLD1'!N160*(1-VLOOKUP('ANALYSIS-YLD2'!N$4,'INTERNAL PARAMETERS-1'!$B$5:$J$44,5,FALSE))*VLOOKUP('ANALYSIS-YLD2'!N$4,'INTERNAL PARAMETERS-1'!$B$5:$J$44,9,FALSE)*'ANALYSIS-YLD2'!$F160</f>
        <v>0.19610375549332021</v>
      </c>
      <c r="O160" s="111">
        <f>'ANALYSIS-YLD1'!O160*VLOOKUP('ANALYSIS-YLD2'!O$4,'INTERNAL PARAMETERS-1'!$B$5:$J$44,5,FALSE)*VLOOKUP('ANALYSIS-YLD2'!O$4,'INTERNAL PARAMETERS-1'!$B$5:$J$44,7,FALSE)*'ANALYSIS-YLD2'!$F160 + 'ANALYSIS-YLD1'!O160*(1-VLOOKUP('ANALYSIS-YLD2'!O$4,'INTERNAL PARAMETERS-1'!$B$5:$J$44,5,FALSE))*VLOOKUP('ANALYSIS-YLD2'!O$4,'INTERNAL PARAMETERS-1'!$B$5:$J$44,9,FALSE)*'ANALYSIS-YLD2'!$F160</f>
        <v>0</v>
      </c>
      <c r="P160" s="111">
        <f>'ANALYSIS-YLD1'!P160*VLOOKUP('ANALYSIS-YLD2'!P$4,'INTERNAL PARAMETERS-1'!$B$5:$J$44,5,FALSE)*VLOOKUP('ANALYSIS-YLD2'!P$4,'INTERNAL PARAMETERS-1'!$B$5:$J$44,7,FALSE)*'ANALYSIS-YLD2'!$F160 + 'ANALYSIS-YLD1'!P160*(1-VLOOKUP('ANALYSIS-YLD2'!P$4,'INTERNAL PARAMETERS-1'!$B$5:$J$44,5,FALSE))*VLOOKUP('ANALYSIS-YLD2'!P$4,'INTERNAL PARAMETERS-1'!$B$5:$J$44,9,FALSE)*'ANALYSIS-YLD2'!$F160</f>
        <v>0</v>
      </c>
      <c r="Q160" s="111">
        <f>'ANALYSIS-YLD1'!Q160*VLOOKUP('ANALYSIS-YLD2'!Q$4,'INTERNAL PARAMETERS-1'!$B$5:$J$44,5,FALSE)*VLOOKUP('ANALYSIS-YLD2'!Q$4,'INTERNAL PARAMETERS-1'!$B$5:$J$44,7,FALSE)*'ANALYSIS-YLD2'!$F160 + 'ANALYSIS-YLD1'!Q160*(1-VLOOKUP('ANALYSIS-YLD2'!Q$4,'INTERNAL PARAMETERS-1'!$B$5:$J$44,5,FALSE))*VLOOKUP('ANALYSIS-YLD2'!Q$4,'INTERNAL PARAMETERS-1'!$B$5:$J$44,9,FALSE)*'ANALYSIS-YLD2'!$F160</f>
        <v>0</v>
      </c>
      <c r="R160" s="111">
        <f>'ANALYSIS-YLD1'!R160*VLOOKUP('ANALYSIS-YLD2'!R$4,'INTERNAL PARAMETERS-1'!$B$5:$J$44,5,FALSE)*VLOOKUP('ANALYSIS-YLD2'!R$4,'INTERNAL PARAMETERS-1'!$B$5:$J$44,7,FALSE)*'ANALYSIS-YLD2'!$F160 + 'ANALYSIS-YLD1'!R160*(1-VLOOKUP('ANALYSIS-YLD2'!R$4,'INTERNAL PARAMETERS-1'!$B$5:$J$44,5,FALSE))*VLOOKUP('ANALYSIS-YLD2'!R$4,'INTERNAL PARAMETERS-1'!$B$5:$J$44,9,FALSE)*'ANALYSIS-YLD2'!$F160</f>
        <v>0.63953578027463043</v>
      </c>
      <c r="S160" s="111">
        <f>'ANALYSIS-YLD1'!S160*VLOOKUP('ANALYSIS-YLD2'!S$4,'INTERNAL PARAMETERS-1'!$B$5:$J$44,5,FALSE)*VLOOKUP('ANALYSIS-YLD2'!S$4,'INTERNAL PARAMETERS-1'!$B$5:$J$44,7,FALSE)*'ANALYSIS-YLD2'!$F160 + 'ANALYSIS-YLD1'!S160*(1-VLOOKUP('ANALYSIS-YLD2'!S$4,'INTERNAL PARAMETERS-1'!$B$5:$J$44,5,FALSE))*VLOOKUP('ANALYSIS-YLD2'!S$4,'INTERNAL PARAMETERS-1'!$B$5:$J$44,9,FALSE)*'ANALYSIS-YLD2'!$F160</f>
        <v>7.8808697416930489</v>
      </c>
      <c r="T160" s="111">
        <f>'ANALYSIS-YLD1'!T160*VLOOKUP('ANALYSIS-YLD2'!T$4,'INTERNAL PARAMETERS-1'!$B$5:$J$44,5,FALSE)*VLOOKUP('ANALYSIS-YLD2'!T$4,'INTERNAL PARAMETERS-1'!$B$5:$J$44,7,FALSE)*'ANALYSIS-YLD2'!$F160 + 'ANALYSIS-YLD1'!T160*(1-VLOOKUP('ANALYSIS-YLD2'!T$4,'INTERNAL PARAMETERS-1'!$B$5:$J$44,5,FALSE))*VLOOKUP('ANALYSIS-YLD2'!T$4,'INTERNAL PARAMETERS-1'!$B$5:$J$44,9,FALSE)*'ANALYSIS-YLD2'!$F160</f>
        <v>3.1476929063680243</v>
      </c>
      <c r="U160" s="111">
        <f>'ANALYSIS-YLD1'!U160*VLOOKUP('ANALYSIS-YLD2'!U$4,'INTERNAL PARAMETERS-1'!$B$5:$J$44,5,FALSE)*VLOOKUP('ANALYSIS-YLD2'!U$4,'INTERNAL PARAMETERS-1'!$B$5:$J$44,7,FALSE)*'ANALYSIS-YLD2'!$F160 + 'ANALYSIS-YLD1'!U160*(1-VLOOKUP('ANALYSIS-YLD2'!U$4,'INTERNAL PARAMETERS-1'!$B$5:$J$44,5,FALSE))*VLOOKUP('ANALYSIS-YLD2'!U$4,'INTERNAL PARAMETERS-1'!$B$5:$J$44,9,FALSE)*'ANALYSIS-YLD2'!$F160</f>
        <v>0.67747467555720386</v>
      </c>
      <c r="V160" s="111">
        <f>'ANALYSIS-YLD1'!V160*VLOOKUP('ANALYSIS-YLD2'!V$4,'INTERNAL PARAMETERS-1'!$B$5:$J$44,5,FALSE)*VLOOKUP('ANALYSIS-YLD2'!V$4,'INTERNAL PARAMETERS-1'!$B$5:$J$44,7,FALSE)*'ANALYSIS-YLD2'!$F160 + 'ANALYSIS-YLD1'!V160*(1-VLOOKUP('ANALYSIS-YLD2'!V$4,'INTERNAL PARAMETERS-1'!$B$5:$J$44,5,FALSE))*VLOOKUP('ANALYSIS-YLD2'!V$4,'INTERNAL PARAMETERS-1'!$B$5:$J$44,9,FALSE)*'ANALYSIS-YLD2'!$F160</f>
        <v>7.7155150906805536</v>
      </c>
      <c r="W160" s="111">
        <f>'ANALYSIS-YLD1'!W160*VLOOKUP('ANALYSIS-YLD2'!W$4,'INTERNAL PARAMETERS-1'!$B$5:$J$44,5,FALSE)*VLOOKUP('ANALYSIS-YLD2'!W$4,'INTERNAL PARAMETERS-1'!$B$5:$J$44,7,FALSE)*'ANALYSIS-YLD2'!$F160 + 'ANALYSIS-YLD1'!W160*(1-VLOOKUP('ANALYSIS-YLD2'!W$4,'INTERNAL PARAMETERS-1'!$B$5:$J$44,5,FALSE))*VLOOKUP('ANALYSIS-YLD2'!W$4,'INTERNAL PARAMETERS-1'!$B$5:$J$44,9,FALSE)*'ANALYSIS-YLD2'!$F160</f>
        <v>0</v>
      </c>
      <c r="X160" s="111">
        <f>'ANALYSIS-YLD1'!X160*VLOOKUP('ANALYSIS-YLD2'!X$4,'INTERNAL PARAMETERS-1'!$B$5:$J$44,5,FALSE)*VLOOKUP('ANALYSIS-YLD2'!X$4,'INTERNAL PARAMETERS-1'!$B$5:$J$44,7,FALSE)*'ANALYSIS-YLD2'!$F160 + 'ANALYSIS-YLD1'!X160*(1-VLOOKUP('ANALYSIS-YLD2'!X$4,'INTERNAL PARAMETERS-1'!$B$5:$J$44,5,FALSE))*VLOOKUP('ANALYSIS-YLD2'!X$4,'INTERNAL PARAMETERS-1'!$B$5:$J$44,9,FALSE)*'ANALYSIS-YLD2'!$F160</f>
        <v>0</v>
      </c>
      <c r="Y160" s="111">
        <f>'ANALYSIS-YLD1'!Y160*VLOOKUP('ANALYSIS-YLD2'!Y$4,'INTERNAL PARAMETERS-1'!$B$5:$J$44,5,FALSE)*VLOOKUP('ANALYSIS-YLD2'!Y$4,'INTERNAL PARAMETERS-1'!$B$5:$J$44,7,FALSE)*'ANALYSIS-YLD2'!$F160 + 'ANALYSIS-YLD1'!Y160*(1-VLOOKUP('ANALYSIS-YLD2'!Y$4,'INTERNAL PARAMETERS-1'!$B$5:$J$44,5,FALSE))*VLOOKUP('ANALYSIS-YLD2'!Y$4,'INTERNAL PARAMETERS-1'!$B$5:$J$44,9,FALSE)*'ANALYSIS-YLD2'!$F160</f>
        <v>0</v>
      </c>
      <c r="Z160" s="111">
        <f>'ANALYSIS-YLD1'!Z160*VLOOKUP('ANALYSIS-YLD2'!Z$4,'INTERNAL PARAMETERS-1'!$B$5:$J$44,5,FALSE)*VLOOKUP('ANALYSIS-YLD2'!Z$4,'INTERNAL PARAMETERS-1'!$B$5:$J$44,7,FALSE)*'ANALYSIS-YLD2'!$F160 + 'ANALYSIS-YLD1'!Z160*(1-VLOOKUP('ANALYSIS-YLD2'!Z$4,'INTERNAL PARAMETERS-1'!$B$5:$J$44,5,FALSE))*VLOOKUP('ANALYSIS-YLD2'!Z$4,'INTERNAL PARAMETERS-1'!$B$5:$J$44,9,FALSE)*'ANALYSIS-YLD2'!$F160</f>
        <v>0</v>
      </c>
      <c r="AA160" s="111">
        <f>'ANALYSIS-YLD1'!AA160*VLOOKUP('ANALYSIS-YLD2'!AA$4,'INTERNAL PARAMETERS-1'!$B$5:$J$44,5,FALSE)*VLOOKUP('ANALYSIS-YLD2'!AA$4,'INTERNAL PARAMETERS-1'!$B$5:$J$44,7,FALSE)*'ANALYSIS-YLD2'!$F160 + 'ANALYSIS-YLD1'!AA160*(1-VLOOKUP('ANALYSIS-YLD2'!AA$4,'INTERNAL PARAMETERS-1'!$B$5:$J$44,5,FALSE))*VLOOKUP('ANALYSIS-YLD2'!AA$4,'INTERNAL PARAMETERS-1'!$B$5:$J$44,9,FALSE)*'ANALYSIS-YLD2'!$F160</f>
        <v>0</v>
      </c>
      <c r="AB160" s="111">
        <f>'ANALYSIS-YLD1'!AB160*VLOOKUP('ANALYSIS-YLD2'!AB$4,'INTERNAL PARAMETERS-1'!$B$5:$J$44,5,FALSE)*VLOOKUP('ANALYSIS-YLD2'!AB$4,'INTERNAL PARAMETERS-1'!$B$5:$J$44,7,FALSE)*'ANALYSIS-YLD2'!$F160 + 'ANALYSIS-YLD1'!AB160*(1-VLOOKUP('ANALYSIS-YLD2'!AB$4,'INTERNAL PARAMETERS-1'!$B$5:$J$44,5,FALSE))*VLOOKUP('ANALYSIS-YLD2'!AB$4,'INTERNAL PARAMETERS-1'!$B$5:$J$44,9,FALSE)*'ANALYSIS-YLD2'!$F160</f>
        <v>0</v>
      </c>
      <c r="AC160" s="111">
        <f>'ANALYSIS-YLD1'!AC160*VLOOKUP('ANALYSIS-YLD2'!AC$4,'INTERNAL PARAMETERS-1'!$B$5:$J$44,5,FALSE)*VLOOKUP('ANALYSIS-YLD2'!AC$4,'INTERNAL PARAMETERS-1'!$B$5:$J$44,7,FALSE)*'ANALYSIS-YLD2'!$F160 + 'ANALYSIS-YLD1'!AC160*(1-VLOOKUP('ANALYSIS-YLD2'!AC$4,'INTERNAL PARAMETERS-1'!$B$5:$J$44,5,FALSE))*VLOOKUP('ANALYSIS-YLD2'!AC$4,'INTERNAL PARAMETERS-1'!$B$5:$J$44,9,FALSE)*'ANALYSIS-YLD2'!$F160</f>
        <v>0</v>
      </c>
      <c r="AD160" s="111">
        <f>'ANALYSIS-YLD1'!AD160*VLOOKUP('ANALYSIS-YLD2'!AD$4,'INTERNAL PARAMETERS-1'!$B$5:$J$44,5,FALSE)*VLOOKUP('ANALYSIS-YLD2'!AD$4,'INTERNAL PARAMETERS-1'!$B$5:$J$44,7,FALSE)*'ANALYSIS-YLD2'!$F160 + 'ANALYSIS-YLD1'!AD160*(1-VLOOKUP('ANALYSIS-YLD2'!AD$4,'INTERNAL PARAMETERS-1'!$B$5:$J$44,5,FALSE))*VLOOKUP('ANALYSIS-YLD2'!AD$4,'INTERNAL PARAMETERS-1'!$B$5:$J$44,9,FALSE)*'ANALYSIS-YLD2'!$F160</f>
        <v>0</v>
      </c>
      <c r="AE160" s="111">
        <f>'ANALYSIS-YLD1'!AE160*VLOOKUP('ANALYSIS-YLD2'!AE$4,'INTERNAL PARAMETERS-1'!$B$5:$J$44,5,FALSE)*VLOOKUP('ANALYSIS-YLD2'!AE$4,'INTERNAL PARAMETERS-1'!$B$5:$J$44,7,FALSE)*'ANALYSIS-YLD2'!$F160 + 'ANALYSIS-YLD1'!AE160*(1-VLOOKUP('ANALYSIS-YLD2'!AE$4,'INTERNAL PARAMETERS-1'!$B$5:$J$44,5,FALSE))*VLOOKUP('ANALYSIS-YLD2'!AE$4,'INTERNAL PARAMETERS-1'!$B$5:$J$44,9,FALSE)*'ANALYSIS-YLD2'!$F160</f>
        <v>0</v>
      </c>
      <c r="AF160" s="111">
        <f>'ANALYSIS-YLD1'!AF160*VLOOKUP('ANALYSIS-YLD2'!AF$4,'INTERNAL PARAMETERS-1'!$B$5:$J$44,5,FALSE)*VLOOKUP('ANALYSIS-YLD2'!AF$4,'INTERNAL PARAMETERS-1'!$B$5:$J$44,7,FALSE)*'ANALYSIS-YLD2'!$F160 + 'ANALYSIS-YLD1'!AF160*(1-VLOOKUP('ANALYSIS-YLD2'!AF$4,'INTERNAL PARAMETERS-1'!$B$5:$J$44,5,FALSE))*VLOOKUP('ANALYSIS-YLD2'!AF$4,'INTERNAL PARAMETERS-1'!$B$5:$J$44,9,FALSE)*'ANALYSIS-YLD2'!$F160</f>
        <v>0.97426384943960842</v>
      </c>
      <c r="AG160" s="111">
        <f>'ANALYSIS-YLD1'!AG160*VLOOKUP('ANALYSIS-YLD2'!AG$4,'INTERNAL PARAMETERS-1'!$B$5:$J$44,5,FALSE)*VLOOKUP('ANALYSIS-YLD2'!AG$4,'INTERNAL PARAMETERS-1'!$B$5:$J$44,7,FALSE)*'ANALYSIS-YLD2'!$F160 + 'ANALYSIS-YLD1'!AG160*(1-VLOOKUP('ANALYSIS-YLD2'!AG$4,'INTERNAL PARAMETERS-1'!$B$5:$J$44,5,FALSE))*VLOOKUP('ANALYSIS-YLD2'!AG$4,'INTERNAL PARAMETERS-1'!$B$5:$J$44,9,FALSE)*'ANALYSIS-YLD2'!$F160</f>
        <v>0</v>
      </c>
      <c r="AH160" s="111">
        <f>'ANALYSIS-YLD1'!AH160*VLOOKUP('ANALYSIS-YLD2'!AH$4,'INTERNAL PARAMETERS-1'!$B$5:$J$44,5,FALSE)*VLOOKUP('ANALYSIS-YLD2'!AH$4,'INTERNAL PARAMETERS-1'!$B$5:$J$44,7,FALSE)*'ANALYSIS-YLD2'!$F160 + 'ANALYSIS-YLD1'!AH160*(1-VLOOKUP('ANALYSIS-YLD2'!AH$4,'INTERNAL PARAMETERS-1'!$B$5:$J$44,5,FALSE))*VLOOKUP('ANALYSIS-YLD2'!AH$4,'INTERNAL PARAMETERS-1'!$B$5:$J$44,9,FALSE)*'ANALYSIS-YLD2'!$F160</f>
        <v>5.4951943321254602E-2</v>
      </c>
      <c r="AI160" s="111">
        <f>'ANALYSIS-YLD1'!AI160*VLOOKUP('ANALYSIS-YLD2'!AI$4,'INTERNAL PARAMETERS-1'!$B$5:$J$44,5,FALSE)*VLOOKUP('ANALYSIS-YLD2'!AI$4,'INTERNAL PARAMETERS-1'!$B$5:$J$44,7,FALSE)*'ANALYSIS-YLD2'!$F160 + 'ANALYSIS-YLD1'!AI160*(1-VLOOKUP('ANALYSIS-YLD2'!AI$4,'INTERNAL PARAMETERS-1'!$B$5:$J$44,5,FALSE))*VLOOKUP('ANALYSIS-YLD2'!AI$4,'INTERNAL PARAMETERS-1'!$B$5:$J$44,9,FALSE)*'ANALYSIS-YLD2'!$F160</f>
        <v>0.14988377777814246</v>
      </c>
      <c r="AJ160" s="111">
        <f>'ANALYSIS-YLD1'!AJ160*VLOOKUP('ANALYSIS-YLD2'!AJ$4,'INTERNAL PARAMETERS-1'!$B$5:$J$44,5,FALSE)*VLOOKUP('ANALYSIS-YLD2'!AJ$4,'INTERNAL PARAMETERS-1'!$B$5:$J$44,7,FALSE)*'ANALYSIS-YLD2'!$F160 + 'ANALYSIS-YLD1'!AJ160*(1-VLOOKUP('ANALYSIS-YLD2'!AJ$4,'INTERNAL PARAMETERS-1'!$B$5:$J$44,5,FALSE))*VLOOKUP('ANALYSIS-YLD2'!AJ$4,'INTERNAL PARAMETERS-1'!$B$5:$J$44,9,FALSE)*'ANALYSIS-YLD2'!$F160</f>
        <v>1.5588684644194117</v>
      </c>
      <c r="AK160" s="111">
        <f>'ANALYSIS-YLD1'!AK160*VLOOKUP('ANALYSIS-YLD2'!AK$4,'INTERNAL PARAMETERS-1'!$B$5:$J$44,5,FALSE)*VLOOKUP('ANALYSIS-YLD2'!AK$4,'INTERNAL PARAMETERS-1'!$B$5:$J$44,7,FALSE)*'ANALYSIS-YLD2'!$F160 + 'ANALYSIS-YLD1'!AK160*(1-VLOOKUP('ANALYSIS-YLD2'!AK$4,'INTERNAL PARAMETERS-1'!$B$5:$J$44,5,FALSE))*VLOOKUP('ANALYSIS-YLD2'!AK$4,'INTERNAL PARAMETERS-1'!$B$5:$J$44,9,FALSE)*'ANALYSIS-YLD2'!$F160</f>
        <v>0</v>
      </c>
      <c r="AL160" s="111">
        <f>'ANALYSIS-YLD1'!AL160*VLOOKUP('ANALYSIS-YLD2'!AL$4,'INTERNAL PARAMETERS-1'!$B$5:$J$44,5,FALSE)*VLOOKUP('ANALYSIS-YLD2'!AL$4,'INTERNAL PARAMETERS-1'!$B$5:$J$44,7,FALSE)*'ANALYSIS-YLD2'!$F160 + 'ANALYSIS-YLD1'!AL160*(1-VLOOKUP('ANALYSIS-YLD2'!AL$4,'INTERNAL PARAMETERS-1'!$B$5:$J$44,5,FALSE))*VLOOKUP('ANALYSIS-YLD2'!AL$4,'INTERNAL PARAMETERS-1'!$B$5:$J$44,9,FALSE)*'ANALYSIS-YLD2'!$F160</f>
        <v>0</v>
      </c>
      <c r="AM160" s="111">
        <f>'ANALYSIS-YLD1'!AM160*VLOOKUP('ANALYSIS-YLD2'!AM$4,'INTERNAL PARAMETERS-1'!$B$5:$J$44,5,FALSE)*VLOOKUP('ANALYSIS-YLD2'!AM$4,'INTERNAL PARAMETERS-1'!$B$5:$J$44,7,FALSE)*'ANALYSIS-YLD2'!$F160 + 'ANALYSIS-YLD1'!AM160*(1-VLOOKUP('ANALYSIS-YLD2'!AM$4,'INTERNAL PARAMETERS-1'!$B$5:$J$44,5,FALSE))*VLOOKUP('ANALYSIS-YLD2'!AM$4,'INTERNAL PARAMETERS-1'!$B$5:$J$44,9,FALSE)*'ANALYSIS-YLD2'!$F160</f>
        <v>0</v>
      </c>
      <c r="AN160" s="111">
        <f>'ANALYSIS-YLD1'!AN160*VLOOKUP('ANALYSIS-YLD2'!AN$4,'INTERNAL PARAMETERS-1'!$B$5:$J$44,5,FALSE)*VLOOKUP('ANALYSIS-YLD2'!AN$4,'INTERNAL PARAMETERS-1'!$B$5:$J$44,7,FALSE)*'ANALYSIS-YLD2'!$F160 + 'ANALYSIS-YLD1'!AN160*(1-VLOOKUP('ANALYSIS-YLD2'!AN$4,'INTERNAL PARAMETERS-1'!$B$5:$J$44,5,FALSE))*VLOOKUP('ANALYSIS-YLD2'!AN$4,'INTERNAL PARAMETERS-1'!$B$5:$J$44,9,FALSE)*'ANALYSIS-YLD2'!$F160</f>
        <v>0</v>
      </c>
      <c r="AO160" s="111">
        <f>'ANALYSIS-YLD1'!AO160*VLOOKUP('ANALYSIS-YLD2'!AO$4,'INTERNAL PARAMETERS-1'!$B$5:$J$44,5,FALSE)*VLOOKUP('ANALYSIS-YLD2'!AO$4,'INTERNAL PARAMETERS-1'!$B$5:$J$44,7,FALSE)*'ANALYSIS-YLD2'!$F160 + 'ANALYSIS-YLD1'!AO160*(1-VLOOKUP('ANALYSIS-YLD2'!AO$4,'INTERNAL PARAMETERS-1'!$B$5:$J$44,5,FALSE))*VLOOKUP('ANALYSIS-YLD2'!AO$4,'INTERNAL PARAMETERS-1'!$B$5:$J$44,9,FALSE)*'ANALYSIS-YLD2'!$F160</f>
        <v>0</v>
      </c>
      <c r="AP160" s="111">
        <f>'ANALYSIS-YLD1'!AP160*VLOOKUP('ANALYSIS-YLD2'!AP$4,'INTERNAL PARAMETERS-1'!$B$5:$J$44,5,FALSE)*VLOOKUP('ANALYSIS-YLD2'!AP$4,'INTERNAL PARAMETERS-1'!$B$5:$J$44,7,FALSE)*'ANALYSIS-YLD2'!$F160 + 'ANALYSIS-YLD1'!AP160*(1-VLOOKUP('ANALYSIS-YLD2'!AP$4,'INTERNAL PARAMETERS-1'!$B$5:$J$44,5,FALSE))*VLOOKUP('ANALYSIS-YLD2'!AP$4,'INTERNAL PARAMETERS-1'!$B$5:$J$44,9,FALSE)*'ANALYSIS-YLD2'!$F160</f>
        <v>0</v>
      </c>
      <c r="AQ160" s="111">
        <f>'ANALYSIS-YLD1'!AQ160*VLOOKUP('ANALYSIS-YLD2'!AQ$4,'INTERNAL PARAMETERS-1'!$B$5:$J$44,5,FALSE)*VLOOKUP('ANALYSIS-YLD2'!AQ$4,'INTERNAL PARAMETERS-1'!$B$5:$J$44,7,FALSE)*'ANALYSIS-YLD2'!$F160 + 'ANALYSIS-YLD1'!AQ160*(1-VLOOKUP('ANALYSIS-YLD2'!AQ$4,'INTERNAL PARAMETERS-1'!$B$5:$J$44,5,FALSE))*VLOOKUP('ANALYSIS-YLD2'!AQ$4,'INTERNAL PARAMETERS-1'!$B$5:$J$44,9,FALSE)*'ANALYSIS-YLD2'!$F160</f>
        <v>0</v>
      </c>
      <c r="AR160" s="111">
        <f>'ANALYSIS-YLD1'!AR160*VLOOKUP('ANALYSIS-YLD2'!AR$4,'INTERNAL PARAMETERS-1'!$B$5:$J$44,5,FALSE)*VLOOKUP('ANALYSIS-YLD2'!AR$4,'INTERNAL PARAMETERS-1'!$B$5:$J$44,7,FALSE)*'ANALYSIS-YLD2'!$F160 + 'ANALYSIS-YLD1'!AR160*(1-VLOOKUP('ANALYSIS-YLD2'!AR$4,'INTERNAL PARAMETERS-1'!$B$5:$J$44,5,FALSE))*VLOOKUP('ANALYSIS-YLD2'!AR$4,'INTERNAL PARAMETERS-1'!$B$5:$J$44,9,FALSE)*'ANALYSIS-YLD2'!$F160</f>
        <v>0</v>
      </c>
      <c r="AS160" s="111">
        <f>'ANALYSIS-YLD1'!AS160*VLOOKUP('ANALYSIS-YLD2'!AS$4,'INTERNAL PARAMETERS-1'!$B$5:$J$44,5,FALSE)*VLOOKUP('ANALYSIS-YLD2'!AS$4,'INTERNAL PARAMETERS-1'!$B$5:$J$44,7,FALSE)*'ANALYSIS-YLD2'!$F160 + 'ANALYSIS-YLD1'!AS160*(1-VLOOKUP('ANALYSIS-YLD2'!AS$4,'INTERNAL PARAMETERS-1'!$B$5:$J$44,5,FALSE))*VLOOKUP('ANALYSIS-YLD2'!AS$4,'INTERNAL PARAMETERS-1'!$B$5:$J$44,9,FALSE)*'ANALYSIS-YLD2'!$F160</f>
        <v>0</v>
      </c>
      <c r="AT160" s="110">
        <f>'ANALYSIS-YLD1'!AT160*VLOOKUP('ANALYSIS-YLD2'!AT$4,'INTERNAL PARAMETERS-1'!$B$5:$J$44,5,FALSE)*VLOOKUP('ANALYSIS-YLD2'!AT$4,'INTERNAL PARAMETERS-1'!$B$5:$J$44,7,FALSE)*'ANALYSIS-YLD2'!$F160 + 'ANALYSIS-YLD1'!AT160*(1-VLOOKUP('ANALYSIS-YLD2'!AT$4,'INTERNAL PARAMETERS-1'!$B$5:$J$44,5,FALSE))*VLOOKUP('ANALYSIS-YLD2'!AT$4,'INTERNAL PARAMETERS-1'!$B$5:$J$44,9,FALSE)*'ANALYSIS-YLD2'!$F160</f>
        <v>0</v>
      </c>
      <c r="AU160" s="112">
        <f>'ANALYSIS-YLD1'!AU160*VLOOKUP('ANALYSIS-YLD2'!AU$4,'INTERNAL PARAMETERS-1'!$B$5:$J$44,5,FALSE)*VLOOKUP('ANALYSIS-YLD2'!AU$4,'INTERNAL PARAMETERS-1'!$B$5:$J$44,6,FALSE)*VLOOKUP('ANALYSIS-YLD2'!AU$4,'INTERNAL PARAMETERS-1'!$B$5:$J$44,3,FALSE) + 'ANALYSIS-YLD1'!AU160*(1-VLOOKUP('ANALYSIS-YLD2'!AU$4,'INTERNAL PARAMETERS-1'!$B$5:$J$44,5,FALSE))*VLOOKUP('ANALYSIS-YLD2'!AU$4,'INTERNAL PARAMETERS-1'!$B$5:$J$44,8,FALSE)*VLOOKUP('ANALYSIS-YLD2'!AU$4,'INTERNAL PARAMETERS-1'!$B$5:$J$44,3,FALSE)</f>
        <v>0</v>
      </c>
      <c r="AV160" s="111">
        <f>'ANALYSIS-YLD1'!AV160*VLOOKUP('ANALYSIS-YLD2'!AV$4,'INTERNAL PARAMETERS-1'!$B$5:$J$44,5,FALSE)*VLOOKUP('ANALYSIS-YLD2'!AV$4,'INTERNAL PARAMETERS-1'!$B$5:$J$44,6,FALSE)*VLOOKUP('ANALYSIS-YLD2'!AV$4,'INTERNAL PARAMETERS-1'!$B$5:$J$44,3,FALSE) + 'ANALYSIS-YLD1'!AV160*(1-VLOOKUP('ANALYSIS-YLD2'!AV$4,'INTERNAL PARAMETERS-1'!$B$5:$J$44,5,FALSE))*VLOOKUP('ANALYSIS-YLD2'!AV$4,'INTERNAL PARAMETERS-1'!$B$5:$J$44,8,FALSE)*VLOOKUP('ANALYSIS-YLD2'!AV$4,'INTERNAL PARAMETERS-1'!$B$5:$J$44,3,FALSE)</f>
        <v>0</v>
      </c>
      <c r="AW160" s="111">
        <f>'ANALYSIS-YLD1'!AW160*VLOOKUP('ANALYSIS-YLD2'!AW$4,'INTERNAL PARAMETERS-1'!$B$5:$J$44,5,FALSE)*VLOOKUP('ANALYSIS-YLD2'!AW$4,'INTERNAL PARAMETERS-1'!$B$5:$J$44,6,FALSE)*VLOOKUP('ANALYSIS-YLD2'!AW$4,'INTERNAL PARAMETERS-1'!$B$5:$J$44,3,FALSE) + 'ANALYSIS-YLD1'!AW160*(1-VLOOKUP('ANALYSIS-YLD2'!AW$4,'INTERNAL PARAMETERS-1'!$B$5:$J$44,5,FALSE))*VLOOKUP('ANALYSIS-YLD2'!AW$4,'INTERNAL PARAMETERS-1'!$B$5:$J$44,8,FALSE)*VLOOKUP('ANALYSIS-YLD2'!AW$4,'INTERNAL PARAMETERS-1'!$B$5:$J$44,3,FALSE)</f>
        <v>2.5863161909617043</v>
      </c>
      <c r="AX160" s="111">
        <f>'ANALYSIS-YLD1'!AX160*VLOOKUP('ANALYSIS-YLD2'!AX$4,'INTERNAL PARAMETERS-1'!$B$5:$J$44,5,FALSE)*VLOOKUP('ANALYSIS-YLD2'!AX$4,'INTERNAL PARAMETERS-1'!$B$5:$J$44,6,FALSE)*VLOOKUP('ANALYSIS-YLD2'!AX$4,'INTERNAL PARAMETERS-1'!$B$5:$J$44,3,FALSE) + 'ANALYSIS-YLD1'!AX160*(1-VLOOKUP('ANALYSIS-YLD2'!AX$4,'INTERNAL PARAMETERS-1'!$B$5:$J$44,5,FALSE))*VLOOKUP('ANALYSIS-YLD2'!AX$4,'INTERNAL PARAMETERS-1'!$B$5:$J$44,8,FALSE)*VLOOKUP('ANALYSIS-YLD2'!AX$4,'INTERNAL PARAMETERS-1'!$B$5:$J$44,3,FALSE)</f>
        <v>0</v>
      </c>
      <c r="AY160" s="111">
        <f>'ANALYSIS-YLD1'!AY160*VLOOKUP('ANALYSIS-YLD2'!AY$4,'INTERNAL PARAMETERS-1'!$B$5:$J$44,5,FALSE)*VLOOKUP('ANALYSIS-YLD2'!AY$4,'INTERNAL PARAMETERS-1'!$B$5:$J$44,6,FALSE)*VLOOKUP('ANALYSIS-YLD2'!AY$4,'INTERNAL PARAMETERS-1'!$B$5:$J$44,3,FALSE) + 'ANALYSIS-YLD1'!AY160*(1-VLOOKUP('ANALYSIS-YLD2'!AY$4,'INTERNAL PARAMETERS-1'!$B$5:$J$44,5,FALSE))*VLOOKUP('ANALYSIS-YLD2'!AY$4,'INTERNAL PARAMETERS-1'!$B$5:$J$44,8,FALSE)*VLOOKUP('ANALYSIS-YLD2'!AY$4,'INTERNAL PARAMETERS-1'!$B$5:$J$44,3,FALSE)</f>
        <v>0</v>
      </c>
      <c r="AZ160" s="111">
        <f>'ANALYSIS-YLD1'!AZ160*VLOOKUP('ANALYSIS-YLD2'!AZ$4,'INTERNAL PARAMETERS-1'!$B$5:$J$44,5,FALSE)*VLOOKUP('ANALYSIS-YLD2'!AZ$4,'INTERNAL PARAMETERS-1'!$B$5:$J$44,6,FALSE)*VLOOKUP('ANALYSIS-YLD2'!AZ$4,'INTERNAL PARAMETERS-1'!$B$5:$J$44,3,FALSE) + 'ANALYSIS-YLD1'!AZ160*(1-VLOOKUP('ANALYSIS-YLD2'!AZ$4,'INTERNAL PARAMETERS-1'!$B$5:$J$44,5,FALSE))*VLOOKUP('ANALYSIS-YLD2'!AZ$4,'INTERNAL PARAMETERS-1'!$B$5:$J$44,8,FALSE)*VLOOKUP('ANALYSIS-YLD2'!AZ$4,'INTERNAL PARAMETERS-1'!$B$5:$J$44,3,FALSE)</f>
        <v>0</v>
      </c>
      <c r="BA160" s="111">
        <f>'ANALYSIS-YLD1'!BA160*VLOOKUP('ANALYSIS-YLD2'!BA$4,'INTERNAL PARAMETERS-1'!$B$5:$J$44,5,FALSE)*VLOOKUP('ANALYSIS-YLD2'!BA$4,'INTERNAL PARAMETERS-1'!$B$5:$J$44,6,FALSE)*VLOOKUP('ANALYSIS-YLD2'!BA$4,'INTERNAL PARAMETERS-1'!$B$5:$J$44,3,FALSE) + 'ANALYSIS-YLD1'!BA160*(1-VLOOKUP('ANALYSIS-YLD2'!BA$4,'INTERNAL PARAMETERS-1'!$B$5:$J$44,5,FALSE))*VLOOKUP('ANALYSIS-YLD2'!BA$4,'INTERNAL PARAMETERS-1'!$B$5:$J$44,8,FALSE)*VLOOKUP('ANALYSIS-YLD2'!BA$4,'INTERNAL PARAMETERS-1'!$B$5:$J$44,3,FALSE)</f>
        <v>2.0454007440184099</v>
      </c>
      <c r="BB160" s="111">
        <f>'ANALYSIS-YLD1'!BB160*VLOOKUP('ANALYSIS-YLD2'!BB$4,'INTERNAL PARAMETERS-1'!$B$5:$J$44,5,FALSE)*VLOOKUP('ANALYSIS-YLD2'!BB$4,'INTERNAL PARAMETERS-1'!$B$5:$J$44,6,FALSE)*VLOOKUP('ANALYSIS-YLD2'!BB$4,'INTERNAL PARAMETERS-1'!$B$5:$J$44,3,FALSE) + 'ANALYSIS-YLD1'!BB160*(1-VLOOKUP('ANALYSIS-YLD2'!BB$4,'INTERNAL PARAMETERS-1'!$B$5:$J$44,5,FALSE))*VLOOKUP('ANALYSIS-YLD2'!BB$4,'INTERNAL PARAMETERS-1'!$B$5:$J$44,8,FALSE)*VLOOKUP('ANALYSIS-YLD2'!BB$4,'INTERNAL PARAMETERS-1'!$B$5:$J$44,3,FALSE)</f>
        <v>0.38377624562339768</v>
      </c>
      <c r="BC160" s="111">
        <f>'ANALYSIS-YLD1'!BC160*VLOOKUP('ANALYSIS-YLD2'!BC$4,'INTERNAL PARAMETERS-1'!$B$5:$J$44,5,FALSE)*VLOOKUP('ANALYSIS-YLD2'!BC$4,'INTERNAL PARAMETERS-1'!$B$5:$J$44,6,FALSE)*VLOOKUP('ANALYSIS-YLD2'!BC$4,'INTERNAL PARAMETERS-1'!$B$5:$J$44,3,FALSE) + 'ANALYSIS-YLD1'!BC160*(1-VLOOKUP('ANALYSIS-YLD2'!BC$4,'INTERNAL PARAMETERS-1'!$B$5:$J$44,5,FALSE))*VLOOKUP('ANALYSIS-YLD2'!BC$4,'INTERNAL PARAMETERS-1'!$B$5:$J$44,8,FALSE)*VLOOKUP('ANALYSIS-YLD2'!BC$4,'INTERNAL PARAMETERS-1'!$B$5:$J$44,3,FALSE)</f>
        <v>1.6741957073644207</v>
      </c>
      <c r="BD160" s="111">
        <f>'ANALYSIS-YLD1'!BD160*VLOOKUP('ANALYSIS-YLD2'!BD$4,'INTERNAL PARAMETERS-1'!$B$5:$J$44,5,FALSE)*VLOOKUP('ANALYSIS-YLD2'!BD$4,'INTERNAL PARAMETERS-1'!$B$5:$J$44,6,FALSE)*VLOOKUP('ANALYSIS-YLD2'!BD$4,'INTERNAL PARAMETERS-1'!$B$5:$J$44,3,FALSE) + 'ANALYSIS-YLD1'!BD160*(1-VLOOKUP('ANALYSIS-YLD2'!BD$4,'INTERNAL PARAMETERS-1'!$B$5:$J$44,5,FALSE))*VLOOKUP('ANALYSIS-YLD2'!BD$4,'INTERNAL PARAMETERS-1'!$B$5:$J$44,8,FALSE)*VLOOKUP('ANALYSIS-YLD2'!BD$4,'INTERNAL PARAMETERS-1'!$B$5:$J$44,3,FALSE)</f>
        <v>0.3015625879964402</v>
      </c>
      <c r="BE160" s="111">
        <f>'ANALYSIS-YLD1'!BE160*VLOOKUP('ANALYSIS-YLD2'!BE$4,'INTERNAL PARAMETERS-1'!$B$5:$J$44,5,FALSE)*VLOOKUP('ANALYSIS-YLD2'!BE$4,'INTERNAL PARAMETERS-1'!$B$5:$J$44,6,FALSE)*VLOOKUP('ANALYSIS-YLD2'!BE$4,'INTERNAL PARAMETERS-1'!$B$5:$J$44,3,FALSE) + 'ANALYSIS-YLD1'!BE160*(1-VLOOKUP('ANALYSIS-YLD2'!BE$4,'INTERNAL PARAMETERS-1'!$B$5:$J$44,5,FALSE))*VLOOKUP('ANALYSIS-YLD2'!BE$4,'INTERNAL PARAMETERS-1'!$B$5:$J$44,8,FALSE)*VLOOKUP('ANALYSIS-YLD2'!BE$4,'INTERNAL PARAMETERS-1'!$B$5:$J$44,3,FALSE)</f>
        <v>0.8283473897785093</v>
      </c>
      <c r="BF160" s="111">
        <f>'ANALYSIS-YLD1'!BF160*VLOOKUP('ANALYSIS-YLD2'!BF$4,'INTERNAL PARAMETERS-1'!$B$5:$J$44,5,FALSE)*VLOOKUP('ANALYSIS-YLD2'!BF$4,'INTERNAL PARAMETERS-1'!$B$5:$J$44,6,FALSE)*VLOOKUP('ANALYSIS-YLD2'!BF$4,'INTERNAL PARAMETERS-1'!$B$5:$J$44,3,FALSE) + 'ANALYSIS-YLD1'!BF160*(1-VLOOKUP('ANALYSIS-YLD2'!BF$4,'INTERNAL PARAMETERS-1'!$B$5:$J$44,5,FALSE))*VLOOKUP('ANALYSIS-YLD2'!BF$4,'INTERNAL PARAMETERS-1'!$B$5:$J$44,8,FALSE)*VLOOKUP('ANALYSIS-YLD2'!BF$4,'INTERNAL PARAMETERS-1'!$B$5:$J$44,3,FALSE)</f>
        <v>0</v>
      </c>
      <c r="BG160" s="111">
        <f>'ANALYSIS-YLD1'!BG160*VLOOKUP('ANALYSIS-YLD2'!BG$4,'INTERNAL PARAMETERS-1'!$B$5:$J$44,5,FALSE)*VLOOKUP('ANALYSIS-YLD2'!BG$4,'INTERNAL PARAMETERS-1'!$B$5:$J$44,6,FALSE)*VLOOKUP('ANALYSIS-YLD2'!BG$4,'INTERNAL PARAMETERS-1'!$B$5:$J$44,3,FALSE) + 'ANALYSIS-YLD1'!BG160*(1-VLOOKUP('ANALYSIS-YLD2'!BG$4,'INTERNAL PARAMETERS-1'!$B$5:$J$44,5,FALSE))*VLOOKUP('ANALYSIS-YLD2'!BG$4,'INTERNAL PARAMETERS-1'!$B$5:$J$44,8,FALSE)*VLOOKUP('ANALYSIS-YLD2'!BG$4,'INTERNAL PARAMETERS-1'!$B$5:$J$44,3,FALSE)</f>
        <v>0.3905477085035039</v>
      </c>
      <c r="BH160" s="111">
        <f>'ANALYSIS-YLD1'!BH160*VLOOKUP('ANALYSIS-YLD2'!BH$4,'INTERNAL PARAMETERS-1'!$B$5:$J$44,5,FALSE)*VLOOKUP('ANALYSIS-YLD2'!BH$4,'INTERNAL PARAMETERS-1'!$B$5:$J$44,6,FALSE)*VLOOKUP('ANALYSIS-YLD2'!BH$4,'INTERNAL PARAMETERS-1'!$B$5:$J$44,3,FALSE) + 'ANALYSIS-YLD1'!BH160*(1-VLOOKUP('ANALYSIS-YLD2'!BH$4,'INTERNAL PARAMETERS-1'!$B$5:$J$44,5,FALSE))*VLOOKUP('ANALYSIS-YLD2'!BH$4,'INTERNAL PARAMETERS-1'!$B$5:$J$44,8,FALSE)*VLOOKUP('ANALYSIS-YLD2'!BH$4,'INTERNAL PARAMETERS-1'!$B$5:$J$44,3,FALSE)</f>
        <v>3.2472882241338106E-3</v>
      </c>
      <c r="BI160" s="111">
        <f>'ANALYSIS-YLD1'!BI160*VLOOKUP('ANALYSIS-YLD2'!BI$4,'INTERNAL PARAMETERS-1'!$B$5:$J$44,5,FALSE)*VLOOKUP('ANALYSIS-YLD2'!BI$4,'INTERNAL PARAMETERS-1'!$B$5:$J$44,6,FALSE)*VLOOKUP('ANALYSIS-YLD2'!BI$4,'INTERNAL PARAMETERS-1'!$B$5:$J$44,3,FALSE) + 'ANALYSIS-YLD1'!BI160*(1-VLOOKUP('ANALYSIS-YLD2'!BI$4,'INTERNAL PARAMETERS-1'!$B$5:$J$44,5,FALSE))*VLOOKUP('ANALYSIS-YLD2'!BI$4,'INTERNAL PARAMETERS-1'!$B$5:$J$44,8,FALSE)*VLOOKUP('ANALYSIS-YLD2'!BI$4,'INTERNAL PARAMETERS-1'!$B$5:$J$44,3,FALSE)</f>
        <v>0</v>
      </c>
      <c r="BJ160" s="111">
        <f>'ANALYSIS-YLD1'!BJ160*VLOOKUP('ANALYSIS-YLD2'!BJ$4,'INTERNAL PARAMETERS-1'!$B$5:$J$44,5,FALSE)*VLOOKUP('ANALYSIS-YLD2'!BJ$4,'INTERNAL PARAMETERS-1'!$B$5:$J$44,6,FALSE)*VLOOKUP('ANALYSIS-YLD2'!BJ$4,'INTERNAL PARAMETERS-1'!$B$5:$J$44,3,FALSE) + 'ANALYSIS-YLD1'!BJ160*(1-VLOOKUP('ANALYSIS-YLD2'!BJ$4,'INTERNAL PARAMETERS-1'!$B$5:$J$44,5,FALSE))*VLOOKUP('ANALYSIS-YLD2'!BJ$4,'INTERNAL PARAMETERS-1'!$B$5:$J$44,8,FALSE)*VLOOKUP('ANALYSIS-YLD2'!BJ$4,'INTERNAL PARAMETERS-1'!$B$5:$J$44,3,FALSE)</f>
        <v>0.15512172530908816</v>
      </c>
      <c r="BK160" s="111">
        <f>'ANALYSIS-YLD1'!BK160*VLOOKUP('ANALYSIS-YLD2'!BK$4,'INTERNAL PARAMETERS-1'!$B$5:$J$44,5,FALSE)*VLOOKUP('ANALYSIS-YLD2'!BK$4,'INTERNAL PARAMETERS-1'!$B$5:$J$44,6,FALSE)*VLOOKUP('ANALYSIS-YLD2'!BK$4,'INTERNAL PARAMETERS-1'!$B$5:$J$44,3,FALSE) + 'ANALYSIS-YLD1'!BK160*(1-VLOOKUP('ANALYSIS-YLD2'!BK$4,'INTERNAL PARAMETERS-1'!$B$5:$J$44,5,FALSE))*VLOOKUP('ANALYSIS-YLD2'!BK$4,'INTERNAL PARAMETERS-1'!$B$5:$J$44,8,FALSE)*VLOOKUP('ANALYSIS-YLD2'!BK$4,'INTERNAL PARAMETERS-1'!$B$5:$J$44,3,FALSE)</f>
        <v>0.21213865856836245</v>
      </c>
      <c r="BL160" s="111">
        <f>'ANALYSIS-YLD1'!BL160*VLOOKUP('ANALYSIS-YLD2'!BL$4,'INTERNAL PARAMETERS-1'!$B$5:$J$44,5,FALSE)*VLOOKUP('ANALYSIS-YLD2'!BL$4,'INTERNAL PARAMETERS-1'!$B$5:$J$44,6,FALSE)*VLOOKUP('ANALYSIS-YLD2'!BL$4,'INTERNAL PARAMETERS-1'!$B$5:$J$44,3,FALSE) + 'ANALYSIS-YLD1'!BL160*(1-VLOOKUP('ANALYSIS-YLD2'!BL$4,'INTERNAL PARAMETERS-1'!$B$5:$J$44,5,FALSE))*VLOOKUP('ANALYSIS-YLD2'!BL$4,'INTERNAL PARAMETERS-1'!$B$5:$J$44,8,FALSE)*VLOOKUP('ANALYSIS-YLD2'!BL$4,'INTERNAL PARAMETERS-1'!$B$5:$J$44,3,FALSE)</f>
        <v>0.64841911630698534</v>
      </c>
      <c r="BM160" s="111">
        <f>'ANALYSIS-YLD1'!BM160*VLOOKUP('ANALYSIS-YLD2'!BM$4,'INTERNAL PARAMETERS-1'!$B$5:$J$44,5,FALSE)*VLOOKUP('ANALYSIS-YLD2'!BM$4,'INTERNAL PARAMETERS-1'!$B$5:$J$44,6,FALSE)*VLOOKUP('ANALYSIS-YLD2'!BM$4,'INTERNAL PARAMETERS-1'!$B$5:$J$44,3,FALSE) + 'ANALYSIS-YLD1'!BM160*(1-VLOOKUP('ANALYSIS-YLD2'!BM$4,'INTERNAL PARAMETERS-1'!$B$5:$J$44,5,FALSE))*VLOOKUP('ANALYSIS-YLD2'!BM$4,'INTERNAL PARAMETERS-1'!$B$5:$J$44,8,FALSE)*VLOOKUP('ANALYSIS-YLD2'!BM$4,'INTERNAL PARAMETERS-1'!$B$5:$J$44,3,FALSE)</f>
        <v>0.33230395465184276</v>
      </c>
      <c r="BN160" s="111">
        <f>'ANALYSIS-YLD1'!BN160*VLOOKUP('ANALYSIS-YLD2'!BN$4,'INTERNAL PARAMETERS-1'!$B$5:$J$44,5,FALSE)*VLOOKUP('ANALYSIS-YLD2'!BN$4,'INTERNAL PARAMETERS-1'!$B$5:$J$44,6,FALSE)*VLOOKUP('ANALYSIS-YLD2'!BN$4,'INTERNAL PARAMETERS-1'!$B$5:$J$44,3,FALSE) + 'ANALYSIS-YLD1'!BN160*(1-VLOOKUP('ANALYSIS-YLD2'!BN$4,'INTERNAL PARAMETERS-1'!$B$5:$J$44,5,FALSE))*VLOOKUP('ANALYSIS-YLD2'!BN$4,'INTERNAL PARAMETERS-1'!$B$5:$J$44,8,FALSE)*VLOOKUP('ANALYSIS-YLD2'!BN$4,'INTERNAL PARAMETERS-1'!$B$5:$J$44,3,FALSE)</f>
        <v>0.19958854976720219</v>
      </c>
      <c r="BO160" s="111">
        <f>'ANALYSIS-YLD1'!BO160*VLOOKUP('ANALYSIS-YLD2'!BO$4,'INTERNAL PARAMETERS-1'!$B$5:$J$44,5,FALSE)*VLOOKUP('ANALYSIS-YLD2'!BO$4,'INTERNAL PARAMETERS-1'!$B$5:$J$44,6,FALSE)*VLOOKUP('ANALYSIS-YLD2'!BO$4,'INTERNAL PARAMETERS-1'!$B$5:$J$44,3,FALSE) + 'ANALYSIS-YLD1'!BO160*(1-VLOOKUP('ANALYSIS-YLD2'!BO$4,'INTERNAL PARAMETERS-1'!$B$5:$J$44,5,FALSE))*VLOOKUP('ANALYSIS-YLD2'!BO$4,'INTERNAL PARAMETERS-1'!$B$5:$J$44,8,FALSE)*VLOOKUP('ANALYSIS-YLD2'!BO$4,'INTERNAL PARAMETERS-1'!$B$5:$J$44,3,FALSE)</f>
        <v>0.12784083230100587</v>
      </c>
      <c r="BP160" s="111">
        <f>'ANALYSIS-YLD1'!BP160*VLOOKUP('ANALYSIS-YLD2'!BP$4,'INTERNAL PARAMETERS-1'!$B$5:$J$44,5,FALSE)*VLOOKUP('ANALYSIS-YLD2'!BP$4,'INTERNAL PARAMETERS-1'!$B$5:$J$44,6,FALSE)*VLOOKUP('ANALYSIS-YLD2'!BP$4,'INTERNAL PARAMETERS-1'!$B$5:$J$44,3,FALSE) + 'ANALYSIS-YLD1'!BP160*(1-VLOOKUP('ANALYSIS-YLD2'!BP$4,'INTERNAL PARAMETERS-1'!$B$5:$J$44,5,FALSE))*VLOOKUP('ANALYSIS-YLD2'!BP$4,'INTERNAL PARAMETERS-1'!$B$5:$J$44,8,FALSE)*VLOOKUP('ANALYSIS-YLD2'!BP$4,'INTERNAL PARAMETERS-1'!$B$5:$J$44,3,FALSE)</f>
        <v>1.2749553077438278E-2</v>
      </c>
      <c r="BQ160" s="111">
        <f>'ANALYSIS-YLD1'!BQ160*VLOOKUP('ANALYSIS-YLD2'!BQ$4,'INTERNAL PARAMETERS-1'!$B$5:$J$44,5,FALSE)*VLOOKUP('ANALYSIS-YLD2'!BQ$4,'INTERNAL PARAMETERS-1'!$B$5:$J$44,6,FALSE)*VLOOKUP('ANALYSIS-YLD2'!BQ$4,'INTERNAL PARAMETERS-1'!$B$5:$J$44,3,FALSE) + 'ANALYSIS-YLD1'!BQ160*(1-VLOOKUP('ANALYSIS-YLD2'!BQ$4,'INTERNAL PARAMETERS-1'!$B$5:$J$44,5,FALSE))*VLOOKUP('ANALYSIS-YLD2'!BQ$4,'INTERNAL PARAMETERS-1'!$B$5:$J$44,8,FALSE)*VLOOKUP('ANALYSIS-YLD2'!BQ$4,'INTERNAL PARAMETERS-1'!$B$5:$J$44,3,FALSE)</f>
        <v>0.69372576316553292</v>
      </c>
      <c r="BR160" s="111">
        <f>'ANALYSIS-YLD1'!BR160*VLOOKUP('ANALYSIS-YLD2'!BR$4,'INTERNAL PARAMETERS-1'!$B$5:$J$44,5,FALSE)*VLOOKUP('ANALYSIS-YLD2'!BR$4,'INTERNAL PARAMETERS-1'!$B$5:$J$44,6,FALSE)*VLOOKUP('ANALYSIS-YLD2'!BR$4,'INTERNAL PARAMETERS-1'!$B$5:$J$44,3,FALSE) + 'ANALYSIS-YLD1'!BR160*(1-VLOOKUP('ANALYSIS-YLD2'!BR$4,'INTERNAL PARAMETERS-1'!$B$5:$J$44,5,FALSE))*VLOOKUP('ANALYSIS-YLD2'!BR$4,'INTERNAL PARAMETERS-1'!$B$5:$J$44,8,FALSE)*VLOOKUP('ANALYSIS-YLD2'!BR$4,'INTERNAL PARAMETERS-1'!$B$5:$J$44,3,FALSE)</f>
        <v>2.2548354626481783E-2</v>
      </c>
      <c r="BS160" s="111">
        <f>'ANALYSIS-YLD1'!BS160*VLOOKUP('ANALYSIS-YLD2'!BS$4,'INTERNAL PARAMETERS-1'!$B$5:$J$44,5,FALSE)*VLOOKUP('ANALYSIS-YLD2'!BS$4,'INTERNAL PARAMETERS-1'!$B$5:$J$44,6,FALSE)*VLOOKUP('ANALYSIS-YLD2'!BS$4,'INTERNAL PARAMETERS-1'!$B$5:$J$44,3,FALSE) + 'ANALYSIS-YLD1'!BS160*(1-VLOOKUP('ANALYSIS-YLD2'!BS$4,'INTERNAL PARAMETERS-1'!$B$5:$J$44,5,FALSE))*VLOOKUP('ANALYSIS-YLD2'!BS$4,'INTERNAL PARAMETERS-1'!$B$5:$J$44,8,FALSE)*VLOOKUP('ANALYSIS-YLD2'!BS$4,'INTERNAL PARAMETERS-1'!$B$5:$J$44,3,FALSE)</f>
        <v>2.2362721611962062E-3</v>
      </c>
      <c r="BT160" s="111">
        <f>'ANALYSIS-YLD1'!BT160*VLOOKUP('ANALYSIS-YLD2'!BT$4,'INTERNAL PARAMETERS-1'!$B$5:$J$44,5,FALSE)*VLOOKUP('ANALYSIS-YLD2'!BT$4,'INTERNAL PARAMETERS-1'!$B$5:$J$44,6,FALSE)*VLOOKUP('ANALYSIS-YLD2'!BT$4,'INTERNAL PARAMETERS-1'!$B$5:$J$44,3,FALSE) + 'ANALYSIS-YLD1'!BT160*(1-VLOOKUP('ANALYSIS-YLD2'!BT$4,'INTERNAL PARAMETERS-1'!$B$5:$J$44,5,FALSE))*VLOOKUP('ANALYSIS-YLD2'!BT$4,'INTERNAL PARAMETERS-1'!$B$5:$J$44,8,FALSE)*VLOOKUP('ANALYSIS-YLD2'!BT$4,'INTERNAL PARAMETERS-1'!$B$5:$J$44,3,FALSE)</f>
        <v>0</v>
      </c>
      <c r="BU160" s="111">
        <f>'ANALYSIS-YLD1'!BU160*VLOOKUP('ANALYSIS-YLD2'!BU$4,'INTERNAL PARAMETERS-1'!$B$5:$J$44,5,FALSE)*VLOOKUP('ANALYSIS-YLD2'!BU$4,'INTERNAL PARAMETERS-1'!$B$5:$J$44,6,FALSE)*VLOOKUP('ANALYSIS-YLD2'!BU$4,'INTERNAL PARAMETERS-1'!$B$5:$J$44,3,FALSE) + 'ANALYSIS-YLD1'!BU160*(1-VLOOKUP('ANALYSIS-YLD2'!BU$4,'INTERNAL PARAMETERS-1'!$B$5:$J$44,5,FALSE))*VLOOKUP('ANALYSIS-YLD2'!BU$4,'INTERNAL PARAMETERS-1'!$B$5:$J$44,8,FALSE)*VLOOKUP('ANALYSIS-YLD2'!BU$4,'INTERNAL PARAMETERS-1'!$B$5:$J$44,3,FALSE)</f>
        <v>0</v>
      </c>
      <c r="BV160" s="111">
        <f>'ANALYSIS-YLD1'!BV160*VLOOKUP('ANALYSIS-YLD2'!BV$4,'INTERNAL PARAMETERS-1'!$B$5:$J$44,5,FALSE)*VLOOKUP('ANALYSIS-YLD2'!BV$4,'INTERNAL PARAMETERS-1'!$B$5:$J$44,6,FALSE)*VLOOKUP('ANALYSIS-YLD2'!BV$4,'INTERNAL PARAMETERS-1'!$B$5:$J$44,3,FALSE) + 'ANALYSIS-YLD1'!BV160*(1-VLOOKUP('ANALYSIS-YLD2'!BV$4,'INTERNAL PARAMETERS-1'!$B$5:$J$44,5,FALSE))*VLOOKUP('ANALYSIS-YLD2'!BV$4,'INTERNAL PARAMETERS-1'!$B$5:$J$44,8,FALSE)*VLOOKUP('ANALYSIS-YLD2'!BV$4,'INTERNAL PARAMETERS-1'!$B$5:$J$44,3,FALSE)</f>
        <v>0</v>
      </c>
      <c r="BW160" s="111">
        <f>'ANALYSIS-YLD1'!BW160*VLOOKUP('ANALYSIS-YLD2'!BW$4,'INTERNAL PARAMETERS-1'!$B$5:$J$44,5,FALSE)*VLOOKUP('ANALYSIS-YLD2'!BW$4,'INTERNAL PARAMETERS-1'!$B$5:$J$44,6,FALSE)*VLOOKUP('ANALYSIS-YLD2'!BW$4,'INTERNAL PARAMETERS-1'!$B$5:$J$44,3,FALSE) + 'ANALYSIS-YLD1'!BW160*(1-VLOOKUP('ANALYSIS-YLD2'!BW$4,'INTERNAL PARAMETERS-1'!$B$5:$J$44,5,FALSE))*VLOOKUP('ANALYSIS-YLD2'!BW$4,'INTERNAL PARAMETERS-1'!$B$5:$J$44,8,FALSE)*VLOOKUP('ANALYSIS-YLD2'!BW$4,'INTERNAL PARAMETERS-1'!$B$5:$J$44,3,FALSE)</f>
        <v>0</v>
      </c>
      <c r="BX160" s="111">
        <f>'ANALYSIS-YLD1'!BX160*VLOOKUP('ANALYSIS-YLD2'!BX$4,'INTERNAL PARAMETERS-1'!$B$5:$J$44,5,FALSE)*VLOOKUP('ANALYSIS-YLD2'!BX$4,'INTERNAL PARAMETERS-1'!$B$5:$J$44,6,FALSE)*VLOOKUP('ANALYSIS-YLD2'!BX$4,'INTERNAL PARAMETERS-1'!$B$5:$J$44,3,FALSE) + 'ANALYSIS-YLD1'!BX160*(1-VLOOKUP('ANALYSIS-YLD2'!BX$4,'INTERNAL PARAMETERS-1'!$B$5:$J$44,5,FALSE))*VLOOKUP('ANALYSIS-YLD2'!BX$4,'INTERNAL PARAMETERS-1'!$B$5:$J$44,8,FALSE)*VLOOKUP('ANALYSIS-YLD2'!BX$4,'INTERNAL PARAMETERS-1'!$B$5:$J$44,3,FALSE)</f>
        <v>0</v>
      </c>
      <c r="BY160" s="111">
        <f>'ANALYSIS-YLD1'!BY160*VLOOKUP('ANALYSIS-YLD2'!BY$4,'INTERNAL PARAMETERS-1'!$B$5:$J$44,5,FALSE)*VLOOKUP('ANALYSIS-YLD2'!BY$4,'INTERNAL PARAMETERS-1'!$B$5:$J$44,6,FALSE)*VLOOKUP('ANALYSIS-YLD2'!BY$4,'INTERNAL PARAMETERS-1'!$B$5:$J$44,3,FALSE) + 'ANALYSIS-YLD1'!BY160*(1-VLOOKUP('ANALYSIS-YLD2'!BY$4,'INTERNAL PARAMETERS-1'!$B$5:$J$44,5,FALSE))*VLOOKUP('ANALYSIS-YLD2'!BY$4,'INTERNAL PARAMETERS-1'!$B$5:$J$44,8,FALSE)*VLOOKUP('ANALYSIS-YLD2'!BY$4,'INTERNAL PARAMETERS-1'!$B$5:$J$44,3,FALSE)</f>
        <v>0</v>
      </c>
      <c r="BZ160" s="111">
        <f>'ANALYSIS-YLD1'!BZ160*VLOOKUP('ANALYSIS-YLD2'!BZ$4,'INTERNAL PARAMETERS-1'!$B$5:$J$44,5,FALSE)*VLOOKUP('ANALYSIS-YLD2'!BZ$4,'INTERNAL PARAMETERS-1'!$B$5:$J$44,6,FALSE)*VLOOKUP('ANALYSIS-YLD2'!BZ$4,'INTERNAL PARAMETERS-1'!$B$5:$J$44,3,FALSE) + 'ANALYSIS-YLD1'!BZ160*(1-VLOOKUP('ANALYSIS-YLD2'!BZ$4,'INTERNAL PARAMETERS-1'!$B$5:$J$44,5,FALSE))*VLOOKUP('ANALYSIS-YLD2'!BZ$4,'INTERNAL PARAMETERS-1'!$B$5:$J$44,8,FALSE)*VLOOKUP('ANALYSIS-YLD2'!BZ$4,'INTERNAL PARAMETERS-1'!$B$5:$J$44,3,FALSE)</f>
        <v>1.5577794128825181E-3</v>
      </c>
      <c r="CA160" s="111">
        <f>'ANALYSIS-YLD1'!CA160*VLOOKUP('ANALYSIS-YLD2'!CA$4,'INTERNAL PARAMETERS-1'!$B$5:$J$44,5,FALSE)*VLOOKUP('ANALYSIS-YLD2'!CA$4,'INTERNAL PARAMETERS-1'!$B$5:$J$44,6,FALSE)*VLOOKUP('ANALYSIS-YLD2'!CA$4,'INTERNAL PARAMETERS-1'!$B$5:$J$44,3,FALSE) + 'ANALYSIS-YLD1'!CA160*(1-VLOOKUP('ANALYSIS-YLD2'!CA$4,'INTERNAL PARAMETERS-1'!$B$5:$J$44,5,FALSE))*VLOOKUP('ANALYSIS-YLD2'!CA$4,'INTERNAL PARAMETERS-1'!$B$5:$J$44,8,FALSE)*VLOOKUP('ANALYSIS-YLD2'!CA$4,'INTERNAL PARAMETERS-1'!$B$5:$J$44,3,FALSE)</f>
        <v>0</v>
      </c>
      <c r="CB160" s="111">
        <f>'ANALYSIS-YLD1'!CB160*VLOOKUP('ANALYSIS-YLD2'!CB$4,'INTERNAL PARAMETERS-1'!$B$5:$J$44,5,FALSE)*VLOOKUP('ANALYSIS-YLD2'!CB$4,'INTERNAL PARAMETERS-1'!$B$5:$J$44,6,FALSE)*VLOOKUP('ANALYSIS-YLD2'!CB$4,'INTERNAL PARAMETERS-1'!$B$5:$J$44,3,FALSE) + 'ANALYSIS-YLD1'!CB160*(1-VLOOKUP('ANALYSIS-YLD2'!CB$4,'INTERNAL PARAMETERS-1'!$B$5:$J$44,5,FALSE))*VLOOKUP('ANALYSIS-YLD2'!CB$4,'INTERNAL PARAMETERS-1'!$B$5:$J$44,8,FALSE)*VLOOKUP('ANALYSIS-YLD2'!CB$4,'INTERNAL PARAMETERS-1'!$B$5:$J$44,3,FALSE)</f>
        <v>0</v>
      </c>
      <c r="CC160" s="111">
        <f>'ANALYSIS-YLD1'!CC160*VLOOKUP('ANALYSIS-YLD2'!CC$4,'INTERNAL PARAMETERS-1'!$B$5:$J$44,5,FALSE)*VLOOKUP('ANALYSIS-YLD2'!CC$4,'INTERNAL PARAMETERS-1'!$B$5:$J$44,6,FALSE)*VLOOKUP('ANALYSIS-YLD2'!CC$4,'INTERNAL PARAMETERS-1'!$B$5:$J$44,3,FALSE) + 'ANALYSIS-YLD1'!CC160*(1-VLOOKUP('ANALYSIS-YLD2'!CC$4,'INTERNAL PARAMETERS-1'!$B$5:$J$44,5,FALSE))*VLOOKUP('ANALYSIS-YLD2'!CC$4,'INTERNAL PARAMETERS-1'!$B$5:$J$44,8,FALSE)*VLOOKUP('ANALYSIS-YLD2'!CC$4,'INTERNAL PARAMETERS-1'!$B$5:$J$44,3,FALSE)</f>
        <v>3.2071680020249846E-3</v>
      </c>
      <c r="CD160" s="111">
        <f>'ANALYSIS-YLD1'!CD160*VLOOKUP('ANALYSIS-YLD2'!CD$4,'INTERNAL PARAMETERS-1'!$B$5:$J$44,5,FALSE)*VLOOKUP('ANALYSIS-YLD2'!CD$4,'INTERNAL PARAMETERS-1'!$B$5:$J$44,6,FALSE)*VLOOKUP('ANALYSIS-YLD2'!CD$4,'INTERNAL PARAMETERS-1'!$B$5:$J$44,3,FALSE) + 'ANALYSIS-YLD1'!CD160*(1-VLOOKUP('ANALYSIS-YLD2'!CD$4,'INTERNAL PARAMETERS-1'!$B$5:$J$44,5,FALSE))*VLOOKUP('ANALYSIS-YLD2'!CD$4,'INTERNAL PARAMETERS-1'!$B$5:$J$44,8,FALSE)*VLOOKUP('ANALYSIS-YLD2'!CD$4,'INTERNAL PARAMETERS-1'!$B$5:$J$44,3,FALSE)</f>
        <v>8.6669796384136275E-3</v>
      </c>
      <c r="CE160" s="111">
        <f>'ANALYSIS-YLD1'!CE160*VLOOKUP('ANALYSIS-YLD2'!CE$4,'INTERNAL PARAMETERS-1'!$B$5:$J$44,5,FALSE)*VLOOKUP('ANALYSIS-YLD2'!CE$4,'INTERNAL PARAMETERS-1'!$B$5:$J$44,6,FALSE)*VLOOKUP('ANALYSIS-YLD2'!CE$4,'INTERNAL PARAMETERS-1'!$B$5:$J$44,3,FALSE) + 'ANALYSIS-YLD1'!CE160*(1-VLOOKUP('ANALYSIS-YLD2'!CE$4,'INTERNAL PARAMETERS-1'!$B$5:$J$44,5,FALSE))*VLOOKUP('ANALYSIS-YLD2'!CE$4,'INTERNAL PARAMETERS-1'!$B$5:$J$44,8,FALSE)*VLOOKUP('ANALYSIS-YLD2'!CE$4,'INTERNAL PARAMETERS-1'!$B$5:$J$44,3,FALSE)</f>
        <v>2.1647258287550906E-2</v>
      </c>
      <c r="CF160" s="111">
        <f>'ANALYSIS-YLD1'!CF160*VLOOKUP('ANALYSIS-YLD2'!CF$4,'INTERNAL PARAMETERS-1'!$B$5:$J$44,5,FALSE)*VLOOKUP('ANALYSIS-YLD2'!CF$4,'INTERNAL PARAMETERS-1'!$B$5:$J$44,6,FALSE)*VLOOKUP('ANALYSIS-YLD2'!CF$4,'INTERNAL PARAMETERS-1'!$B$5:$J$44,3,FALSE) + 'ANALYSIS-YLD1'!CF160*(1-VLOOKUP('ANALYSIS-YLD2'!CF$4,'INTERNAL PARAMETERS-1'!$B$5:$J$44,5,FALSE))*VLOOKUP('ANALYSIS-YLD2'!CF$4,'INTERNAL PARAMETERS-1'!$B$5:$J$44,8,FALSE)*VLOOKUP('ANALYSIS-YLD2'!CF$4,'INTERNAL PARAMETERS-1'!$B$5:$J$44,3,FALSE)</f>
        <v>7.62420885292266E-3</v>
      </c>
      <c r="CG160" s="111">
        <f>'ANALYSIS-YLD1'!CG160*VLOOKUP('ANALYSIS-YLD2'!CG$4,'INTERNAL PARAMETERS-1'!$B$5:$J$44,5,FALSE)*VLOOKUP('ANALYSIS-YLD2'!CG$4,'INTERNAL PARAMETERS-1'!$B$5:$J$44,6,FALSE)*VLOOKUP('ANALYSIS-YLD2'!CG$4,'INTERNAL PARAMETERS-1'!$B$5:$J$44,3,FALSE) + 'ANALYSIS-YLD1'!CG160*(1-VLOOKUP('ANALYSIS-YLD2'!CG$4,'INTERNAL PARAMETERS-1'!$B$5:$J$44,5,FALSE))*VLOOKUP('ANALYSIS-YLD2'!CG$4,'INTERNAL PARAMETERS-1'!$B$5:$J$44,8,FALSE)*VLOOKUP('ANALYSIS-YLD2'!CG$4,'INTERNAL PARAMETERS-1'!$B$5:$J$44,3,FALSE)</f>
        <v>3.3676271795650994E-4</v>
      </c>
      <c r="CH160" s="110">
        <f>'ANALYSIS-YLD1'!CH160*VLOOKUP('ANALYSIS-YLD2'!CH$4,'INTERNAL PARAMETERS-1'!$B$5:$J$44,5,FALSE)*VLOOKUP('ANALYSIS-YLD2'!CH$4,'INTERNAL PARAMETERS-1'!$B$5:$J$44,6,FALSE)*VLOOKUP('ANALYSIS-YLD2'!CH$4,'INTERNAL PARAMETERS-1'!$B$5:$J$44,3,FALSE) + 'ANALYSIS-YLD1'!CH160*(1-VLOOKUP('ANALYSIS-YLD2'!CH$4,'INTERNAL PARAMETERS-1'!$B$5:$J$44,5,FALSE))*VLOOKUP('ANALYSIS-YLD2'!CH$4,'INTERNAL PARAMETERS-1'!$B$5:$J$44,8,FALSE)*VLOOKUP('ANALYSIS-YLD2'!CH$4,'INTERNAL PARAMETERS-1'!$B$5:$J$44,3,FALSE)</f>
        <v>0</v>
      </c>
      <c r="CJ160" s="112">
        <f t="shared" si="4"/>
        <v>316.56483967086712</v>
      </c>
      <c r="CK160" s="110">
        <f t="shared" si="5"/>
        <v>10.663106799317408</v>
      </c>
    </row>
    <row r="161" spans="2:89" x14ac:dyDescent="0.5">
      <c r="B161" s="127" t="s">
        <v>24</v>
      </c>
      <c r="C161" s="126" t="s">
        <v>21</v>
      </c>
      <c r="D161" s="126" t="s">
        <v>8</v>
      </c>
      <c r="E161" s="125">
        <f>'INPUTS-Incidence'!E161</f>
        <v>559.04013612251026</v>
      </c>
      <c r="F161" s="128">
        <f>'INTERNAL PARAMETERS-1'!M17</f>
        <v>25.55</v>
      </c>
      <c r="G161" s="112">
        <f>'ANALYSIS-YLD1'!G161*VLOOKUP('ANALYSIS-YLD2'!G$4,'INTERNAL PARAMETERS-1'!$B$5:$J$44,5,FALSE)*VLOOKUP('ANALYSIS-YLD2'!G$4,'INTERNAL PARAMETERS-1'!$B$5:$J$44,7,FALSE)*'ANALYSIS-YLD2'!$F161 + 'ANALYSIS-YLD1'!G161*(1-VLOOKUP('ANALYSIS-YLD2'!G$4,'INTERNAL PARAMETERS-1'!$B$5:$J$44,5,FALSE))*VLOOKUP('ANALYSIS-YLD2'!G$4,'INTERNAL PARAMETERS-1'!$B$5:$J$44,9,FALSE)*'ANALYSIS-YLD2'!$F161</f>
        <v>78.471950219511683</v>
      </c>
      <c r="H161" s="111">
        <f>'ANALYSIS-YLD1'!H161*VLOOKUP('ANALYSIS-YLD2'!H$4,'INTERNAL PARAMETERS-1'!$B$5:$J$44,5,FALSE)*VLOOKUP('ANALYSIS-YLD2'!H$4,'INTERNAL PARAMETERS-1'!$B$5:$J$44,7,FALSE)*'ANALYSIS-YLD2'!$F161 + 'ANALYSIS-YLD1'!H161*(1-VLOOKUP('ANALYSIS-YLD2'!H$4,'INTERNAL PARAMETERS-1'!$B$5:$J$44,5,FALSE))*VLOOKUP('ANALYSIS-YLD2'!H$4,'INTERNAL PARAMETERS-1'!$B$5:$J$44,9,FALSE)*'ANALYSIS-YLD2'!$F161</f>
        <v>26.596505519948472</v>
      </c>
      <c r="I161" s="111">
        <f>'ANALYSIS-YLD1'!I161*VLOOKUP('ANALYSIS-YLD2'!I$4,'INTERNAL PARAMETERS-1'!$B$5:$J$44,5,FALSE)*VLOOKUP('ANALYSIS-YLD2'!I$4,'INTERNAL PARAMETERS-1'!$B$5:$J$44,7,FALSE)*'ANALYSIS-YLD2'!$F161 + 'ANALYSIS-YLD1'!I161*(1-VLOOKUP('ANALYSIS-YLD2'!I$4,'INTERNAL PARAMETERS-1'!$B$5:$J$44,5,FALSE))*VLOOKUP('ANALYSIS-YLD2'!I$4,'INTERNAL PARAMETERS-1'!$B$5:$J$44,9,FALSE)*'ANALYSIS-YLD2'!$F161</f>
        <v>34.228587473246264</v>
      </c>
      <c r="J161" s="111">
        <f>'ANALYSIS-YLD1'!J161*VLOOKUP('ANALYSIS-YLD2'!J$4,'INTERNAL PARAMETERS-1'!$B$5:$J$44,5,FALSE)*VLOOKUP('ANALYSIS-YLD2'!J$4,'INTERNAL PARAMETERS-1'!$B$5:$J$44,7,FALSE)*'ANALYSIS-YLD2'!$F161 + 'ANALYSIS-YLD1'!J161*(1-VLOOKUP('ANALYSIS-YLD2'!J$4,'INTERNAL PARAMETERS-1'!$B$5:$J$44,5,FALSE))*VLOOKUP('ANALYSIS-YLD2'!J$4,'INTERNAL PARAMETERS-1'!$B$5:$J$44,9,FALSE)*'ANALYSIS-YLD2'!$F161</f>
        <v>0</v>
      </c>
      <c r="K161" s="111">
        <f>'ANALYSIS-YLD1'!K161*VLOOKUP('ANALYSIS-YLD2'!K$4,'INTERNAL PARAMETERS-1'!$B$5:$J$44,5,FALSE)*VLOOKUP('ANALYSIS-YLD2'!K$4,'INTERNAL PARAMETERS-1'!$B$5:$J$44,7,FALSE)*'ANALYSIS-YLD2'!$F161 + 'ANALYSIS-YLD1'!K161*(1-VLOOKUP('ANALYSIS-YLD2'!K$4,'INTERNAL PARAMETERS-1'!$B$5:$J$44,5,FALSE))*VLOOKUP('ANALYSIS-YLD2'!K$4,'INTERNAL PARAMETERS-1'!$B$5:$J$44,9,FALSE)*'ANALYSIS-YLD2'!$F161</f>
        <v>0.41824158720701132</v>
      </c>
      <c r="L161" s="111">
        <f>'ANALYSIS-YLD1'!L161*VLOOKUP('ANALYSIS-YLD2'!L$4,'INTERNAL PARAMETERS-1'!$B$5:$J$44,5,FALSE)*VLOOKUP('ANALYSIS-YLD2'!L$4,'INTERNAL PARAMETERS-1'!$B$5:$J$44,7,FALSE)*'ANALYSIS-YLD2'!$F161 + 'ANALYSIS-YLD1'!L161*(1-VLOOKUP('ANALYSIS-YLD2'!L$4,'INTERNAL PARAMETERS-1'!$B$5:$J$44,5,FALSE))*VLOOKUP('ANALYSIS-YLD2'!L$4,'INTERNAL PARAMETERS-1'!$B$5:$J$44,9,FALSE)*'ANALYSIS-YLD2'!$F161</f>
        <v>0</v>
      </c>
      <c r="M161" s="111">
        <f>'ANALYSIS-YLD1'!M161*VLOOKUP('ANALYSIS-YLD2'!M$4,'INTERNAL PARAMETERS-1'!$B$5:$J$44,5,FALSE)*VLOOKUP('ANALYSIS-YLD2'!M$4,'INTERNAL PARAMETERS-1'!$B$5:$J$44,7,FALSE)*'ANALYSIS-YLD2'!$F161 + 'ANALYSIS-YLD1'!M161*(1-VLOOKUP('ANALYSIS-YLD2'!M$4,'INTERNAL PARAMETERS-1'!$B$5:$J$44,5,FALSE))*VLOOKUP('ANALYSIS-YLD2'!M$4,'INTERNAL PARAMETERS-1'!$B$5:$J$44,9,FALSE)*'ANALYSIS-YLD2'!$F161</f>
        <v>3.1628118287955522</v>
      </c>
      <c r="N161" s="111">
        <f>'ANALYSIS-YLD1'!N161*VLOOKUP('ANALYSIS-YLD2'!N$4,'INTERNAL PARAMETERS-1'!$B$5:$J$44,5,FALSE)*VLOOKUP('ANALYSIS-YLD2'!N$4,'INTERNAL PARAMETERS-1'!$B$5:$J$44,7,FALSE)*'ANALYSIS-YLD2'!$F161 + 'ANALYSIS-YLD1'!N161*(1-VLOOKUP('ANALYSIS-YLD2'!N$4,'INTERNAL PARAMETERS-1'!$B$5:$J$44,5,FALSE))*VLOOKUP('ANALYSIS-YLD2'!N$4,'INTERNAL PARAMETERS-1'!$B$5:$J$44,9,FALSE)*'ANALYSIS-YLD2'!$F161</f>
        <v>7.6684766059024384E-2</v>
      </c>
      <c r="O161" s="111">
        <f>'ANALYSIS-YLD1'!O161*VLOOKUP('ANALYSIS-YLD2'!O$4,'INTERNAL PARAMETERS-1'!$B$5:$J$44,5,FALSE)*VLOOKUP('ANALYSIS-YLD2'!O$4,'INTERNAL PARAMETERS-1'!$B$5:$J$44,7,FALSE)*'ANALYSIS-YLD2'!$F161 + 'ANALYSIS-YLD1'!O161*(1-VLOOKUP('ANALYSIS-YLD2'!O$4,'INTERNAL PARAMETERS-1'!$B$5:$J$44,5,FALSE))*VLOOKUP('ANALYSIS-YLD2'!O$4,'INTERNAL PARAMETERS-1'!$B$5:$J$44,9,FALSE)*'ANALYSIS-YLD2'!$F161</f>
        <v>0</v>
      </c>
      <c r="P161" s="111">
        <f>'ANALYSIS-YLD1'!P161*VLOOKUP('ANALYSIS-YLD2'!P$4,'INTERNAL PARAMETERS-1'!$B$5:$J$44,5,FALSE)*VLOOKUP('ANALYSIS-YLD2'!P$4,'INTERNAL PARAMETERS-1'!$B$5:$J$44,7,FALSE)*'ANALYSIS-YLD2'!$F161 + 'ANALYSIS-YLD1'!P161*(1-VLOOKUP('ANALYSIS-YLD2'!P$4,'INTERNAL PARAMETERS-1'!$B$5:$J$44,5,FALSE))*VLOOKUP('ANALYSIS-YLD2'!P$4,'INTERNAL PARAMETERS-1'!$B$5:$J$44,9,FALSE)*'ANALYSIS-YLD2'!$F161</f>
        <v>0</v>
      </c>
      <c r="Q161" s="111">
        <f>'ANALYSIS-YLD1'!Q161*VLOOKUP('ANALYSIS-YLD2'!Q$4,'INTERNAL PARAMETERS-1'!$B$5:$J$44,5,FALSE)*VLOOKUP('ANALYSIS-YLD2'!Q$4,'INTERNAL PARAMETERS-1'!$B$5:$J$44,7,FALSE)*'ANALYSIS-YLD2'!$F161 + 'ANALYSIS-YLD1'!Q161*(1-VLOOKUP('ANALYSIS-YLD2'!Q$4,'INTERNAL PARAMETERS-1'!$B$5:$J$44,5,FALSE))*VLOOKUP('ANALYSIS-YLD2'!Q$4,'INTERNAL PARAMETERS-1'!$B$5:$J$44,9,FALSE)*'ANALYSIS-YLD2'!$F161</f>
        <v>0</v>
      </c>
      <c r="R161" s="111">
        <f>'ANALYSIS-YLD1'!R161*VLOOKUP('ANALYSIS-YLD2'!R$4,'INTERNAL PARAMETERS-1'!$B$5:$J$44,5,FALSE)*VLOOKUP('ANALYSIS-YLD2'!R$4,'INTERNAL PARAMETERS-1'!$B$5:$J$44,7,FALSE)*'ANALYSIS-YLD2'!$F161 + 'ANALYSIS-YLD1'!R161*(1-VLOOKUP('ANALYSIS-YLD2'!R$4,'INTERNAL PARAMETERS-1'!$B$5:$J$44,5,FALSE))*VLOOKUP('ANALYSIS-YLD2'!R$4,'INTERNAL PARAMETERS-1'!$B$5:$J$44,9,FALSE)*'ANALYSIS-YLD2'!$F161</f>
        <v>9.9138746597217497E-2</v>
      </c>
      <c r="S161" s="111">
        <f>'ANALYSIS-YLD1'!S161*VLOOKUP('ANALYSIS-YLD2'!S$4,'INTERNAL PARAMETERS-1'!$B$5:$J$44,5,FALSE)*VLOOKUP('ANALYSIS-YLD2'!S$4,'INTERNAL PARAMETERS-1'!$B$5:$J$44,7,FALSE)*'ANALYSIS-YLD2'!$F161 + 'ANALYSIS-YLD1'!S161*(1-VLOOKUP('ANALYSIS-YLD2'!S$4,'INTERNAL PARAMETERS-1'!$B$5:$J$44,5,FALSE))*VLOOKUP('ANALYSIS-YLD2'!S$4,'INTERNAL PARAMETERS-1'!$B$5:$J$44,9,FALSE)*'ANALYSIS-YLD2'!$F161</f>
        <v>3.9977103944400523</v>
      </c>
      <c r="T161" s="111">
        <f>'ANALYSIS-YLD1'!T161*VLOOKUP('ANALYSIS-YLD2'!T$4,'INTERNAL PARAMETERS-1'!$B$5:$J$44,5,FALSE)*VLOOKUP('ANALYSIS-YLD2'!T$4,'INTERNAL PARAMETERS-1'!$B$5:$J$44,7,FALSE)*'ANALYSIS-YLD2'!$F161 + 'ANALYSIS-YLD1'!T161*(1-VLOOKUP('ANALYSIS-YLD2'!T$4,'INTERNAL PARAMETERS-1'!$B$5:$J$44,5,FALSE))*VLOOKUP('ANALYSIS-YLD2'!T$4,'INTERNAL PARAMETERS-1'!$B$5:$J$44,9,FALSE)*'ANALYSIS-YLD2'!$F161</f>
        <v>1.3013246003677812</v>
      </c>
      <c r="U161" s="111">
        <f>'ANALYSIS-YLD1'!U161*VLOOKUP('ANALYSIS-YLD2'!U$4,'INTERNAL PARAMETERS-1'!$B$5:$J$44,5,FALSE)*VLOOKUP('ANALYSIS-YLD2'!U$4,'INTERNAL PARAMETERS-1'!$B$5:$J$44,7,FALSE)*'ANALYSIS-YLD2'!$F161 + 'ANALYSIS-YLD1'!U161*(1-VLOOKUP('ANALYSIS-YLD2'!U$4,'INTERNAL PARAMETERS-1'!$B$5:$J$44,5,FALSE))*VLOOKUP('ANALYSIS-YLD2'!U$4,'INTERNAL PARAMETERS-1'!$B$5:$J$44,9,FALSE)*'ANALYSIS-YLD2'!$F161</f>
        <v>0.84026543872057835</v>
      </c>
      <c r="V161" s="111">
        <f>'ANALYSIS-YLD1'!V161*VLOOKUP('ANALYSIS-YLD2'!V$4,'INTERNAL PARAMETERS-1'!$B$5:$J$44,5,FALSE)*VLOOKUP('ANALYSIS-YLD2'!V$4,'INTERNAL PARAMETERS-1'!$B$5:$J$44,7,FALSE)*'ANALYSIS-YLD2'!$F161 + 'ANALYSIS-YLD1'!V161*(1-VLOOKUP('ANALYSIS-YLD2'!V$4,'INTERNAL PARAMETERS-1'!$B$5:$J$44,5,FALSE))*VLOOKUP('ANALYSIS-YLD2'!V$4,'INTERNAL PARAMETERS-1'!$B$5:$J$44,9,FALSE)*'ANALYSIS-YLD2'!$F161</f>
        <v>5.3456142653498917</v>
      </c>
      <c r="W161" s="111">
        <f>'ANALYSIS-YLD1'!W161*VLOOKUP('ANALYSIS-YLD2'!W$4,'INTERNAL PARAMETERS-1'!$B$5:$J$44,5,FALSE)*VLOOKUP('ANALYSIS-YLD2'!W$4,'INTERNAL PARAMETERS-1'!$B$5:$J$44,7,FALSE)*'ANALYSIS-YLD2'!$F161 + 'ANALYSIS-YLD1'!W161*(1-VLOOKUP('ANALYSIS-YLD2'!W$4,'INTERNAL PARAMETERS-1'!$B$5:$J$44,5,FALSE))*VLOOKUP('ANALYSIS-YLD2'!W$4,'INTERNAL PARAMETERS-1'!$B$5:$J$44,9,FALSE)*'ANALYSIS-YLD2'!$F161</f>
        <v>0</v>
      </c>
      <c r="X161" s="111">
        <f>'ANALYSIS-YLD1'!X161*VLOOKUP('ANALYSIS-YLD2'!X$4,'INTERNAL PARAMETERS-1'!$B$5:$J$44,5,FALSE)*VLOOKUP('ANALYSIS-YLD2'!X$4,'INTERNAL PARAMETERS-1'!$B$5:$J$44,7,FALSE)*'ANALYSIS-YLD2'!$F161 + 'ANALYSIS-YLD1'!X161*(1-VLOOKUP('ANALYSIS-YLD2'!X$4,'INTERNAL PARAMETERS-1'!$B$5:$J$44,5,FALSE))*VLOOKUP('ANALYSIS-YLD2'!X$4,'INTERNAL PARAMETERS-1'!$B$5:$J$44,9,FALSE)*'ANALYSIS-YLD2'!$F161</f>
        <v>0</v>
      </c>
      <c r="Y161" s="111">
        <f>'ANALYSIS-YLD1'!Y161*VLOOKUP('ANALYSIS-YLD2'!Y$4,'INTERNAL PARAMETERS-1'!$B$5:$J$44,5,FALSE)*VLOOKUP('ANALYSIS-YLD2'!Y$4,'INTERNAL PARAMETERS-1'!$B$5:$J$44,7,FALSE)*'ANALYSIS-YLD2'!$F161 + 'ANALYSIS-YLD1'!Y161*(1-VLOOKUP('ANALYSIS-YLD2'!Y$4,'INTERNAL PARAMETERS-1'!$B$5:$J$44,5,FALSE))*VLOOKUP('ANALYSIS-YLD2'!Y$4,'INTERNAL PARAMETERS-1'!$B$5:$J$44,9,FALSE)*'ANALYSIS-YLD2'!$F161</f>
        <v>0</v>
      </c>
      <c r="Z161" s="111">
        <f>'ANALYSIS-YLD1'!Z161*VLOOKUP('ANALYSIS-YLD2'!Z$4,'INTERNAL PARAMETERS-1'!$B$5:$J$44,5,FALSE)*VLOOKUP('ANALYSIS-YLD2'!Z$4,'INTERNAL PARAMETERS-1'!$B$5:$J$44,7,FALSE)*'ANALYSIS-YLD2'!$F161 + 'ANALYSIS-YLD1'!Z161*(1-VLOOKUP('ANALYSIS-YLD2'!Z$4,'INTERNAL PARAMETERS-1'!$B$5:$J$44,5,FALSE))*VLOOKUP('ANALYSIS-YLD2'!Z$4,'INTERNAL PARAMETERS-1'!$B$5:$J$44,9,FALSE)*'ANALYSIS-YLD2'!$F161</f>
        <v>0</v>
      </c>
      <c r="AA161" s="111">
        <f>'ANALYSIS-YLD1'!AA161*VLOOKUP('ANALYSIS-YLD2'!AA$4,'INTERNAL PARAMETERS-1'!$B$5:$J$44,5,FALSE)*VLOOKUP('ANALYSIS-YLD2'!AA$4,'INTERNAL PARAMETERS-1'!$B$5:$J$44,7,FALSE)*'ANALYSIS-YLD2'!$F161 + 'ANALYSIS-YLD1'!AA161*(1-VLOOKUP('ANALYSIS-YLD2'!AA$4,'INTERNAL PARAMETERS-1'!$B$5:$J$44,5,FALSE))*VLOOKUP('ANALYSIS-YLD2'!AA$4,'INTERNAL PARAMETERS-1'!$B$5:$J$44,9,FALSE)*'ANALYSIS-YLD2'!$F161</f>
        <v>0</v>
      </c>
      <c r="AB161" s="111">
        <f>'ANALYSIS-YLD1'!AB161*VLOOKUP('ANALYSIS-YLD2'!AB$4,'INTERNAL PARAMETERS-1'!$B$5:$J$44,5,FALSE)*VLOOKUP('ANALYSIS-YLD2'!AB$4,'INTERNAL PARAMETERS-1'!$B$5:$J$44,7,FALSE)*'ANALYSIS-YLD2'!$F161 + 'ANALYSIS-YLD1'!AB161*(1-VLOOKUP('ANALYSIS-YLD2'!AB$4,'INTERNAL PARAMETERS-1'!$B$5:$J$44,5,FALSE))*VLOOKUP('ANALYSIS-YLD2'!AB$4,'INTERNAL PARAMETERS-1'!$B$5:$J$44,9,FALSE)*'ANALYSIS-YLD2'!$F161</f>
        <v>0</v>
      </c>
      <c r="AC161" s="111">
        <f>'ANALYSIS-YLD1'!AC161*VLOOKUP('ANALYSIS-YLD2'!AC$4,'INTERNAL PARAMETERS-1'!$B$5:$J$44,5,FALSE)*VLOOKUP('ANALYSIS-YLD2'!AC$4,'INTERNAL PARAMETERS-1'!$B$5:$J$44,7,FALSE)*'ANALYSIS-YLD2'!$F161 + 'ANALYSIS-YLD1'!AC161*(1-VLOOKUP('ANALYSIS-YLD2'!AC$4,'INTERNAL PARAMETERS-1'!$B$5:$J$44,5,FALSE))*VLOOKUP('ANALYSIS-YLD2'!AC$4,'INTERNAL PARAMETERS-1'!$B$5:$J$44,9,FALSE)*'ANALYSIS-YLD2'!$F161</f>
        <v>0</v>
      </c>
      <c r="AD161" s="111">
        <f>'ANALYSIS-YLD1'!AD161*VLOOKUP('ANALYSIS-YLD2'!AD$4,'INTERNAL PARAMETERS-1'!$B$5:$J$44,5,FALSE)*VLOOKUP('ANALYSIS-YLD2'!AD$4,'INTERNAL PARAMETERS-1'!$B$5:$J$44,7,FALSE)*'ANALYSIS-YLD2'!$F161 + 'ANALYSIS-YLD1'!AD161*(1-VLOOKUP('ANALYSIS-YLD2'!AD$4,'INTERNAL PARAMETERS-1'!$B$5:$J$44,5,FALSE))*VLOOKUP('ANALYSIS-YLD2'!AD$4,'INTERNAL PARAMETERS-1'!$B$5:$J$44,9,FALSE)*'ANALYSIS-YLD2'!$F161</f>
        <v>0</v>
      </c>
      <c r="AE161" s="111">
        <f>'ANALYSIS-YLD1'!AE161*VLOOKUP('ANALYSIS-YLD2'!AE$4,'INTERNAL PARAMETERS-1'!$B$5:$J$44,5,FALSE)*VLOOKUP('ANALYSIS-YLD2'!AE$4,'INTERNAL PARAMETERS-1'!$B$5:$J$44,7,FALSE)*'ANALYSIS-YLD2'!$F161 + 'ANALYSIS-YLD1'!AE161*(1-VLOOKUP('ANALYSIS-YLD2'!AE$4,'INTERNAL PARAMETERS-1'!$B$5:$J$44,5,FALSE))*VLOOKUP('ANALYSIS-YLD2'!AE$4,'INTERNAL PARAMETERS-1'!$B$5:$J$44,9,FALSE)*'ANALYSIS-YLD2'!$F161</f>
        <v>0</v>
      </c>
      <c r="AF161" s="111">
        <f>'ANALYSIS-YLD1'!AF161*VLOOKUP('ANALYSIS-YLD2'!AF$4,'INTERNAL PARAMETERS-1'!$B$5:$J$44,5,FALSE)*VLOOKUP('ANALYSIS-YLD2'!AF$4,'INTERNAL PARAMETERS-1'!$B$5:$J$44,7,FALSE)*'ANALYSIS-YLD2'!$F161 + 'ANALYSIS-YLD1'!AF161*(1-VLOOKUP('ANALYSIS-YLD2'!AF$4,'INTERNAL PARAMETERS-1'!$B$5:$J$44,5,FALSE))*VLOOKUP('ANALYSIS-YLD2'!AF$4,'INTERNAL PARAMETERS-1'!$B$5:$J$44,9,FALSE)*'ANALYSIS-YLD2'!$F161</f>
        <v>0.24165069483071763</v>
      </c>
      <c r="AG161" s="111">
        <f>'ANALYSIS-YLD1'!AG161*VLOOKUP('ANALYSIS-YLD2'!AG$4,'INTERNAL PARAMETERS-1'!$B$5:$J$44,5,FALSE)*VLOOKUP('ANALYSIS-YLD2'!AG$4,'INTERNAL PARAMETERS-1'!$B$5:$J$44,7,FALSE)*'ANALYSIS-YLD2'!$F161 + 'ANALYSIS-YLD1'!AG161*(1-VLOOKUP('ANALYSIS-YLD2'!AG$4,'INTERNAL PARAMETERS-1'!$B$5:$J$44,5,FALSE))*VLOOKUP('ANALYSIS-YLD2'!AG$4,'INTERNAL PARAMETERS-1'!$B$5:$J$44,9,FALSE)*'ANALYSIS-YLD2'!$F161</f>
        <v>0</v>
      </c>
      <c r="AH161" s="111">
        <f>'ANALYSIS-YLD1'!AH161*VLOOKUP('ANALYSIS-YLD2'!AH$4,'INTERNAL PARAMETERS-1'!$B$5:$J$44,5,FALSE)*VLOOKUP('ANALYSIS-YLD2'!AH$4,'INTERNAL PARAMETERS-1'!$B$5:$J$44,7,FALSE)*'ANALYSIS-YLD2'!$F161 + 'ANALYSIS-YLD1'!AH161*(1-VLOOKUP('ANALYSIS-YLD2'!AH$4,'INTERNAL PARAMETERS-1'!$B$5:$J$44,5,FALSE))*VLOOKUP('ANALYSIS-YLD2'!AH$4,'INTERNAL PARAMETERS-1'!$B$5:$J$44,9,FALSE)*'ANALYSIS-YLD2'!$F161</f>
        <v>0</v>
      </c>
      <c r="AI161" s="111">
        <f>'ANALYSIS-YLD1'!AI161*VLOOKUP('ANALYSIS-YLD2'!AI$4,'INTERNAL PARAMETERS-1'!$B$5:$J$44,5,FALSE)*VLOOKUP('ANALYSIS-YLD2'!AI$4,'INTERNAL PARAMETERS-1'!$B$5:$J$44,7,FALSE)*'ANALYSIS-YLD2'!$F161 + 'ANALYSIS-YLD1'!AI161*(1-VLOOKUP('ANALYSIS-YLD2'!AI$4,'INTERNAL PARAMETERS-1'!$B$5:$J$44,5,FALSE))*VLOOKUP('ANALYSIS-YLD2'!AI$4,'INTERNAL PARAMETERS-1'!$B$5:$J$44,9,FALSE)*'ANALYSIS-YLD2'!$F161</f>
        <v>0.13942814587781502</v>
      </c>
      <c r="AJ161" s="111">
        <f>'ANALYSIS-YLD1'!AJ161*VLOOKUP('ANALYSIS-YLD2'!AJ$4,'INTERNAL PARAMETERS-1'!$B$5:$J$44,5,FALSE)*VLOOKUP('ANALYSIS-YLD2'!AJ$4,'INTERNAL PARAMETERS-1'!$B$5:$J$44,7,FALSE)*'ANALYSIS-YLD2'!$F161 + 'ANALYSIS-YLD1'!AJ161*(1-VLOOKUP('ANALYSIS-YLD2'!AJ$4,'INTERNAL PARAMETERS-1'!$B$5:$J$44,5,FALSE))*VLOOKUP('ANALYSIS-YLD2'!AJ$4,'INTERNAL PARAMETERS-1'!$B$5:$J$44,9,FALSE)*'ANALYSIS-YLD2'!$F161</f>
        <v>0.60418244263115806</v>
      </c>
      <c r="AK161" s="111">
        <f>'ANALYSIS-YLD1'!AK161*VLOOKUP('ANALYSIS-YLD2'!AK$4,'INTERNAL PARAMETERS-1'!$B$5:$J$44,5,FALSE)*VLOOKUP('ANALYSIS-YLD2'!AK$4,'INTERNAL PARAMETERS-1'!$B$5:$J$44,7,FALSE)*'ANALYSIS-YLD2'!$F161 + 'ANALYSIS-YLD1'!AK161*(1-VLOOKUP('ANALYSIS-YLD2'!AK$4,'INTERNAL PARAMETERS-1'!$B$5:$J$44,5,FALSE))*VLOOKUP('ANALYSIS-YLD2'!AK$4,'INTERNAL PARAMETERS-1'!$B$5:$J$44,9,FALSE)*'ANALYSIS-YLD2'!$F161</f>
        <v>0</v>
      </c>
      <c r="AL161" s="111">
        <f>'ANALYSIS-YLD1'!AL161*VLOOKUP('ANALYSIS-YLD2'!AL$4,'INTERNAL PARAMETERS-1'!$B$5:$J$44,5,FALSE)*VLOOKUP('ANALYSIS-YLD2'!AL$4,'INTERNAL PARAMETERS-1'!$B$5:$J$44,7,FALSE)*'ANALYSIS-YLD2'!$F161 + 'ANALYSIS-YLD1'!AL161*(1-VLOOKUP('ANALYSIS-YLD2'!AL$4,'INTERNAL PARAMETERS-1'!$B$5:$J$44,5,FALSE))*VLOOKUP('ANALYSIS-YLD2'!AL$4,'INTERNAL PARAMETERS-1'!$B$5:$J$44,9,FALSE)*'ANALYSIS-YLD2'!$F161</f>
        <v>0</v>
      </c>
      <c r="AM161" s="111">
        <f>'ANALYSIS-YLD1'!AM161*VLOOKUP('ANALYSIS-YLD2'!AM$4,'INTERNAL PARAMETERS-1'!$B$5:$J$44,5,FALSE)*VLOOKUP('ANALYSIS-YLD2'!AM$4,'INTERNAL PARAMETERS-1'!$B$5:$J$44,7,FALSE)*'ANALYSIS-YLD2'!$F161 + 'ANALYSIS-YLD1'!AM161*(1-VLOOKUP('ANALYSIS-YLD2'!AM$4,'INTERNAL PARAMETERS-1'!$B$5:$J$44,5,FALSE))*VLOOKUP('ANALYSIS-YLD2'!AM$4,'INTERNAL PARAMETERS-1'!$B$5:$J$44,9,FALSE)*'ANALYSIS-YLD2'!$F161</f>
        <v>0</v>
      </c>
      <c r="AN161" s="111">
        <f>'ANALYSIS-YLD1'!AN161*VLOOKUP('ANALYSIS-YLD2'!AN$4,'INTERNAL PARAMETERS-1'!$B$5:$J$44,5,FALSE)*VLOOKUP('ANALYSIS-YLD2'!AN$4,'INTERNAL PARAMETERS-1'!$B$5:$J$44,7,FALSE)*'ANALYSIS-YLD2'!$F161 + 'ANALYSIS-YLD1'!AN161*(1-VLOOKUP('ANALYSIS-YLD2'!AN$4,'INTERNAL PARAMETERS-1'!$B$5:$J$44,5,FALSE))*VLOOKUP('ANALYSIS-YLD2'!AN$4,'INTERNAL PARAMETERS-1'!$B$5:$J$44,9,FALSE)*'ANALYSIS-YLD2'!$F161</f>
        <v>0</v>
      </c>
      <c r="AO161" s="111">
        <f>'ANALYSIS-YLD1'!AO161*VLOOKUP('ANALYSIS-YLD2'!AO$4,'INTERNAL PARAMETERS-1'!$B$5:$J$44,5,FALSE)*VLOOKUP('ANALYSIS-YLD2'!AO$4,'INTERNAL PARAMETERS-1'!$B$5:$J$44,7,FALSE)*'ANALYSIS-YLD2'!$F161 + 'ANALYSIS-YLD1'!AO161*(1-VLOOKUP('ANALYSIS-YLD2'!AO$4,'INTERNAL PARAMETERS-1'!$B$5:$J$44,5,FALSE))*VLOOKUP('ANALYSIS-YLD2'!AO$4,'INTERNAL PARAMETERS-1'!$B$5:$J$44,9,FALSE)*'ANALYSIS-YLD2'!$F161</f>
        <v>0</v>
      </c>
      <c r="AP161" s="111">
        <f>'ANALYSIS-YLD1'!AP161*VLOOKUP('ANALYSIS-YLD2'!AP$4,'INTERNAL PARAMETERS-1'!$B$5:$J$44,5,FALSE)*VLOOKUP('ANALYSIS-YLD2'!AP$4,'INTERNAL PARAMETERS-1'!$B$5:$J$44,7,FALSE)*'ANALYSIS-YLD2'!$F161 + 'ANALYSIS-YLD1'!AP161*(1-VLOOKUP('ANALYSIS-YLD2'!AP$4,'INTERNAL PARAMETERS-1'!$B$5:$J$44,5,FALSE))*VLOOKUP('ANALYSIS-YLD2'!AP$4,'INTERNAL PARAMETERS-1'!$B$5:$J$44,9,FALSE)*'ANALYSIS-YLD2'!$F161</f>
        <v>0</v>
      </c>
      <c r="AQ161" s="111">
        <f>'ANALYSIS-YLD1'!AQ161*VLOOKUP('ANALYSIS-YLD2'!AQ$4,'INTERNAL PARAMETERS-1'!$B$5:$J$44,5,FALSE)*VLOOKUP('ANALYSIS-YLD2'!AQ$4,'INTERNAL PARAMETERS-1'!$B$5:$J$44,7,FALSE)*'ANALYSIS-YLD2'!$F161 + 'ANALYSIS-YLD1'!AQ161*(1-VLOOKUP('ANALYSIS-YLD2'!AQ$4,'INTERNAL PARAMETERS-1'!$B$5:$J$44,5,FALSE))*VLOOKUP('ANALYSIS-YLD2'!AQ$4,'INTERNAL PARAMETERS-1'!$B$5:$J$44,9,FALSE)*'ANALYSIS-YLD2'!$F161</f>
        <v>0</v>
      </c>
      <c r="AR161" s="111">
        <f>'ANALYSIS-YLD1'!AR161*VLOOKUP('ANALYSIS-YLD2'!AR$4,'INTERNAL PARAMETERS-1'!$B$5:$J$44,5,FALSE)*VLOOKUP('ANALYSIS-YLD2'!AR$4,'INTERNAL PARAMETERS-1'!$B$5:$J$44,7,FALSE)*'ANALYSIS-YLD2'!$F161 + 'ANALYSIS-YLD1'!AR161*(1-VLOOKUP('ANALYSIS-YLD2'!AR$4,'INTERNAL PARAMETERS-1'!$B$5:$J$44,5,FALSE))*VLOOKUP('ANALYSIS-YLD2'!AR$4,'INTERNAL PARAMETERS-1'!$B$5:$J$44,9,FALSE)*'ANALYSIS-YLD2'!$F161</f>
        <v>0</v>
      </c>
      <c r="AS161" s="111">
        <f>'ANALYSIS-YLD1'!AS161*VLOOKUP('ANALYSIS-YLD2'!AS$4,'INTERNAL PARAMETERS-1'!$B$5:$J$44,5,FALSE)*VLOOKUP('ANALYSIS-YLD2'!AS$4,'INTERNAL PARAMETERS-1'!$B$5:$J$44,7,FALSE)*'ANALYSIS-YLD2'!$F161 + 'ANALYSIS-YLD1'!AS161*(1-VLOOKUP('ANALYSIS-YLD2'!AS$4,'INTERNAL PARAMETERS-1'!$B$5:$J$44,5,FALSE))*VLOOKUP('ANALYSIS-YLD2'!AS$4,'INTERNAL PARAMETERS-1'!$B$5:$J$44,9,FALSE)*'ANALYSIS-YLD2'!$F161</f>
        <v>0</v>
      </c>
      <c r="AT161" s="110">
        <f>'ANALYSIS-YLD1'!AT161*VLOOKUP('ANALYSIS-YLD2'!AT$4,'INTERNAL PARAMETERS-1'!$B$5:$J$44,5,FALSE)*VLOOKUP('ANALYSIS-YLD2'!AT$4,'INTERNAL PARAMETERS-1'!$B$5:$J$44,7,FALSE)*'ANALYSIS-YLD2'!$F161 + 'ANALYSIS-YLD1'!AT161*(1-VLOOKUP('ANALYSIS-YLD2'!AT$4,'INTERNAL PARAMETERS-1'!$B$5:$J$44,5,FALSE))*VLOOKUP('ANALYSIS-YLD2'!AT$4,'INTERNAL PARAMETERS-1'!$B$5:$J$44,9,FALSE)*'ANALYSIS-YLD2'!$F161</f>
        <v>0</v>
      </c>
      <c r="AU161" s="112">
        <f>'ANALYSIS-YLD1'!AU161*VLOOKUP('ANALYSIS-YLD2'!AU$4,'INTERNAL PARAMETERS-1'!$B$5:$J$44,5,FALSE)*VLOOKUP('ANALYSIS-YLD2'!AU$4,'INTERNAL PARAMETERS-1'!$B$5:$J$44,6,FALSE)*VLOOKUP('ANALYSIS-YLD2'!AU$4,'INTERNAL PARAMETERS-1'!$B$5:$J$44,3,FALSE) + 'ANALYSIS-YLD1'!AU161*(1-VLOOKUP('ANALYSIS-YLD2'!AU$4,'INTERNAL PARAMETERS-1'!$B$5:$J$44,5,FALSE))*VLOOKUP('ANALYSIS-YLD2'!AU$4,'INTERNAL PARAMETERS-1'!$B$5:$J$44,8,FALSE)*VLOOKUP('ANALYSIS-YLD2'!AU$4,'INTERNAL PARAMETERS-1'!$B$5:$J$44,3,FALSE)</f>
        <v>0</v>
      </c>
      <c r="AV161" s="111">
        <f>'ANALYSIS-YLD1'!AV161*VLOOKUP('ANALYSIS-YLD2'!AV$4,'INTERNAL PARAMETERS-1'!$B$5:$J$44,5,FALSE)*VLOOKUP('ANALYSIS-YLD2'!AV$4,'INTERNAL PARAMETERS-1'!$B$5:$J$44,6,FALSE)*VLOOKUP('ANALYSIS-YLD2'!AV$4,'INTERNAL PARAMETERS-1'!$B$5:$J$44,3,FALSE) + 'ANALYSIS-YLD1'!AV161*(1-VLOOKUP('ANALYSIS-YLD2'!AV$4,'INTERNAL PARAMETERS-1'!$B$5:$J$44,5,FALSE))*VLOOKUP('ANALYSIS-YLD2'!AV$4,'INTERNAL PARAMETERS-1'!$B$5:$J$44,8,FALSE)*VLOOKUP('ANALYSIS-YLD2'!AV$4,'INTERNAL PARAMETERS-1'!$B$5:$J$44,3,FALSE)</f>
        <v>0</v>
      </c>
      <c r="AW161" s="111">
        <f>'ANALYSIS-YLD1'!AW161*VLOOKUP('ANALYSIS-YLD2'!AW$4,'INTERNAL PARAMETERS-1'!$B$5:$J$44,5,FALSE)*VLOOKUP('ANALYSIS-YLD2'!AW$4,'INTERNAL PARAMETERS-1'!$B$5:$J$44,6,FALSE)*VLOOKUP('ANALYSIS-YLD2'!AW$4,'INTERNAL PARAMETERS-1'!$B$5:$J$44,3,FALSE) + 'ANALYSIS-YLD1'!AW161*(1-VLOOKUP('ANALYSIS-YLD2'!AW$4,'INTERNAL PARAMETERS-1'!$B$5:$J$44,5,FALSE))*VLOOKUP('ANALYSIS-YLD2'!AW$4,'INTERNAL PARAMETERS-1'!$B$5:$J$44,8,FALSE)*VLOOKUP('ANALYSIS-YLD2'!AW$4,'INTERNAL PARAMETERS-1'!$B$5:$J$44,3,FALSE)</f>
        <v>1.5817189834972525</v>
      </c>
      <c r="AX161" s="111">
        <f>'ANALYSIS-YLD1'!AX161*VLOOKUP('ANALYSIS-YLD2'!AX$4,'INTERNAL PARAMETERS-1'!$B$5:$J$44,5,FALSE)*VLOOKUP('ANALYSIS-YLD2'!AX$4,'INTERNAL PARAMETERS-1'!$B$5:$J$44,6,FALSE)*VLOOKUP('ANALYSIS-YLD2'!AX$4,'INTERNAL PARAMETERS-1'!$B$5:$J$44,3,FALSE) + 'ANALYSIS-YLD1'!AX161*(1-VLOOKUP('ANALYSIS-YLD2'!AX$4,'INTERNAL PARAMETERS-1'!$B$5:$J$44,5,FALSE))*VLOOKUP('ANALYSIS-YLD2'!AX$4,'INTERNAL PARAMETERS-1'!$B$5:$J$44,8,FALSE)*VLOOKUP('ANALYSIS-YLD2'!AX$4,'INTERNAL PARAMETERS-1'!$B$5:$J$44,3,FALSE)</f>
        <v>0</v>
      </c>
      <c r="AY161" s="111">
        <f>'ANALYSIS-YLD1'!AY161*VLOOKUP('ANALYSIS-YLD2'!AY$4,'INTERNAL PARAMETERS-1'!$B$5:$J$44,5,FALSE)*VLOOKUP('ANALYSIS-YLD2'!AY$4,'INTERNAL PARAMETERS-1'!$B$5:$J$44,6,FALSE)*VLOOKUP('ANALYSIS-YLD2'!AY$4,'INTERNAL PARAMETERS-1'!$B$5:$J$44,3,FALSE) + 'ANALYSIS-YLD1'!AY161*(1-VLOOKUP('ANALYSIS-YLD2'!AY$4,'INTERNAL PARAMETERS-1'!$B$5:$J$44,5,FALSE))*VLOOKUP('ANALYSIS-YLD2'!AY$4,'INTERNAL PARAMETERS-1'!$B$5:$J$44,8,FALSE)*VLOOKUP('ANALYSIS-YLD2'!AY$4,'INTERNAL PARAMETERS-1'!$B$5:$J$44,3,FALSE)</f>
        <v>0</v>
      </c>
      <c r="AZ161" s="111">
        <f>'ANALYSIS-YLD1'!AZ161*VLOOKUP('ANALYSIS-YLD2'!AZ$4,'INTERNAL PARAMETERS-1'!$B$5:$J$44,5,FALSE)*VLOOKUP('ANALYSIS-YLD2'!AZ$4,'INTERNAL PARAMETERS-1'!$B$5:$J$44,6,FALSE)*VLOOKUP('ANALYSIS-YLD2'!AZ$4,'INTERNAL PARAMETERS-1'!$B$5:$J$44,3,FALSE) + 'ANALYSIS-YLD1'!AZ161*(1-VLOOKUP('ANALYSIS-YLD2'!AZ$4,'INTERNAL PARAMETERS-1'!$B$5:$J$44,5,FALSE))*VLOOKUP('ANALYSIS-YLD2'!AZ$4,'INTERNAL PARAMETERS-1'!$B$5:$J$44,8,FALSE)*VLOOKUP('ANALYSIS-YLD2'!AZ$4,'INTERNAL PARAMETERS-1'!$B$5:$J$44,3,FALSE)</f>
        <v>0</v>
      </c>
      <c r="BA161" s="111">
        <f>'ANALYSIS-YLD1'!BA161*VLOOKUP('ANALYSIS-YLD2'!BA$4,'INTERNAL PARAMETERS-1'!$B$5:$J$44,5,FALSE)*VLOOKUP('ANALYSIS-YLD2'!BA$4,'INTERNAL PARAMETERS-1'!$B$5:$J$44,6,FALSE)*VLOOKUP('ANALYSIS-YLD2'!BA$4,'INTERNAL PARAMETERS-1'!$B$5:$J$44,3,FALSE) + 'ANALYSIS-YLD1'!BA161*(1-VLOOKUP('ANALYSIS-YLD2'!BA$4,'INTERNAL PARAMETERS-1'!$B$5:$J$44,5,FALSE))*VLOOKUP('ANALYSIS-YLD2'!BA$4,'INTERNAL PARAMETERS-1'!$B$5:$J$44,8,FALSE)*VLOOKUP('ANALYSIS-YLD2'!BA$4,'INTERNAL PARAMETERS-1'!$B$5:$J$44,3,FALSE)</f>
        <v>1.4608570297377457</v>
      </c>
      <c r="BB161" s="111">
        <f>'ANALYSIS-YLD1'!BB161*VLOOKUP('ANALYSIS-YLD2'!BB$4,'INTERNAL PARAMETERS-1'!$B$5:$J$44,5,FALSE)*VLOOKUP('ANALYSIS-YLD2'!BB$4,'INTERNAL PARAMETERS-1'!$B$5:$J$44,6,FALSE)*VLOOKUP('ANALYSIS-YLD2'!BB$4,'INTERNAL PARAMETERS-1'!$B$5:$J$44,3,FALSE) + 'ANALYSIS-YLD1'!BB161*(1-VLOOKUP('ANALYSIS-YLD2'!BB$4,'INTERNAL PARAMETERS-1'!$B$5:$J$44,5,FALSE))*VLOOKUP('ANALYSIS-YLD2'!BB$4,'INTERNAL PARAMETERS-1'!$B$5:$J$44,8,FALSE)*VLOOKUP('ANALYSIS-YLD2'!BB$4,'INTERNAL PARAMETERS-1'!$B$5:$J$44,3,FALSE)</f>
        <v>0.17676843601034811</v>
      </c>
      <c r="BC161" s="111">
        <f>'ANALYSIS-YLD1'!BC161*VLOOKUP('ANALYSIS-YLD2'!BC$4,'INTERNAL PARAMETERS-1'!$B$5:$J$44,5,FALSE)*VLOOKUP('ANALYSIS-YLD2'!BC$4,'INTERNAL PARAMETERS-1'!$B$5:$J$44,6,FALSE)*VLOOKUP('ANALYSIS-YLD2'!BC$4,'INTERNAL PARAMETERS-1'!$B$5:$J$44,3,FALSE) + 'ANALYSIS-YLD1'!BC161*(1-VLOOKUP('ANALYSIS-YLD2'!BC$4,'INTERNAL PARAMETERS-1'!$B$5:$J$44,5,FALSE))*VLOOKUP('ANALYSIS-YLD2'!BC$4,'INTERNAL PARAMETERS-1'!$B$5:$J$44,8,FALSE)*VLOOKUP('ANALYSIS-YLD2'!BC$4,'INTERNAL PARAMETERS-1'!$B$5:$J$44,3,FALSE)</f>
        <v>0.97605174540570183</v>
      </c>
      <c r="BD161" s="111">
        <f>'ANALYSIS-YLD1'!BD161*VLOOKUP('ANALYSIS-YLD2'!BD$4,'INTERNAL PARAMETERS-1'!$B$5:$J$44,5,FALSE)*VLOOKUP('ANALYSIS-YLD2'!BD$4,'INTERNAL PARAMETERS-1'!$B$5:$J$44,6,FALSE)*VLOOKUP('ANALYSIS-YLD2'!BD$4,'INTERNAL PARAMETERS-1'!$B$5:$J$44,3,FALSE) + 'ANALYSIS-YLD1'!BD161*(1-VLOOKUP('ANALYSIS-YLD2'!BD$4,'INTERNAL PARAMETERS-1'!$B$5:$J$44,5,FALSE))*VLOOKUP('ANALYSIS-YLD2'!BD$4,'INTERNAL PARAMETERS-1'!$B$5:$J$44,8,FALSE)*VLOOKUP('ANALYSIS-YLD2'!BD$4,'INTERNAL PARAMETERS-1'!$B$5:$J$44,3,FALSE)</f>
        <v>0.16520711859002465</v>
      </c>
      <c r="BE161" s="111">
        <f>'ANALYSIS-YLD1'!BE161*VLOOKUP('ANALYSIS-YLD2'!BE$4,'INTERNAL PARAMETERS-1'!$B$5:$J$44,5,FALSE)*VLOOKUP('ANALYSIS-YLD2'!BE$4,'INTERNAL PARAMETERS-1'!$B$5:$J$44,6,FALSE)*VLOOKUP('ANALYSIS-YLD2'!BE$4,'INTERNAL PARAMETERS-1'!$B$5:$J$44,3,FALSE) + 'ANALYSIS-YLD1'!BE161*(1-VLOOKUP('ANALYSIS-YLD2'!BE$4,'INTERNAL PARAMETERS-1'!$B$5:$J$44,5,FALSE))*VLOOKUP('ANALYSIS-YLD2'!BE$4,'INTERNAL PARAMETERS-1'!$B$5:$J$44,8,FALSE)*VLOOKUP('ANALYSIS-YLD2'!BE$4,'INTERNAL PARAMETERS-1'!$B$5:$J$44,3,FALSE)</f>
        <v>0.55819428429010332</v>
      </c>
      <c r="BF161" s="111">
        <f>'ANALYSIS-YLD1'!BF161*VLOOKUP('ANALYSIS-YLD2'!BF$4,'INTERNAL PARAMETERS-1'!$B$5:$J$44,5,FALSE)*VLOOKUP('ANALYSIS-YLD2'!BF$4,'INTERNAL PARAMETERS-1'!$B$5:$J$44,6,FALSE)*VLOOKUP('ANALYSIS-YLD2'!BF$4,'INTERNAL PARAMETERS-1'!$B$5:$J$44,3,FALSE) + 'ANALYSIS-YLD1'!BF161*(1-VLOOKUP('ANALYSIS-YLD2'!BF$4,'INTERNAL PARAMETERS-1'!$B$5:$J$44,5,FALSE))*VLOOKUP('ANALYSIS-YLD2'!BF$4,'INTERNAL PARAMETERS-1'!$B$5:$J$44,8,FALSE)*VLOOKUP('ANALYSIS-YLD2'!BF$4,'INTERNAL PARAMETERS-1'!$B$5:$J$44,3,FALSE)</f>
        <v>0</v>
      </c>
      <c r="BG161" s="111">
        <f>'ANALYSIS-YLD1'!BG161*VLOOKUP('ANALYSIS-YLD2'!BG$4,'INTERNAL PARAMETERS-1'!$B$5:$J$44,5,FALSE)*VLOOKUP('ANALYSIS-YLD2'!BG$4,'INTERNAL PARAMETERS-1'!$B$5:$J$44,6,FALSE)*VLOOKUP('ANALYSIS-YLD2'!BG$4,'INTERNAL PARAMETERS-1'!$B$5:$J$44,3,FALSE) + 'ANALYSIS-YLD1'!BG161*(1-VLOOKUP('ANALYSIS-YLD2'!BG$4,'INTERNAL PARAMETERS-1'!$B$5:$J$44,5,FALSE))*VLOOKUP('ANALYSIS-YLD2'!BG$4,'INTERNAL PARAMETERS-1'!$B$5:$J$44,8,FALSE)*VLOOKUP('ANALYSIS-YLD2'!BG$4,'INTERNAL PARAMETERS-1'!$B$5:$J$44,3,FALSE)</f>
        <v>0.23335371388604628</v>
      </c>
      <c r="BH161" s="111">
        <f>'ANALYSIS-YLD1'!BH161*VLOOKUP('ANALYSIS-YLD2'!BH$4,'INTERNAL PARAMETERS-1'!$B$5:$J$44,5,FALSE)*VLOOKUP('ANALYSIS-YLD2'!BH$4,'INTERNAL PARAMETERS-1'!$B$5:$J$44,6,FALSE)*VLOOKUP('ANALYSIS-YLD2'!BH$4,'INTERNAL PARAMETERS-1'!$B$5:$J$44,3,FALSE) + 'ANALYSIS-YLD1'!BH161*(1-VLOOKUP('ANALYSIS-YLD2'!BH$4,'INTERNAL PARAMETERS-1'!$B$5:$J$44,5,FALSE))*VLOOKUP('ANALYSIS-YLD2'!BH$4,'INTERNAL PARAMETERS-1'!$B$5:$J$44,8,FALSE)*VLOOKUP('ANALYSIS-YLD2'!BH$4,'INTERNAL PARAMETERS-1'!$B$5:$J$44,3,FALSE)</f>
        <v>1.581311995046219E-3</v>
      </c>
      <c r="BI161" s="111">
        <f>'ANALYSIS-YLD1'!BI161*VLOOKUP('ANALYSIS-YLD2'!BI$4,'INTERNAL PARAMETERS-1'!$B$5:$J$44,5,FALSE)*VLOOKUP('ANALYSIS-YLD2'!BI$4,'INTERNAL PARAMETERS-1'!$B$5:$J$44,6,FALSE)*VLOOKUP('ANALYSIS-YLD2'!BI$4,'INTERNAL PARAMETERS-1'!$B$5:$J$44,3,FALSE) + 'ANALYSIS-YLD1'!BI161*(1-VLOOKUP('ANALYSIS-YLD2'!BI$4,'INTERNAL PARAMETERS-1'!$B$5:$J$44,5,FALSE))*VLOOKUP('ANALYSIS-YLD2'!BI$4,'INTERNAL PARAMETERS-1'!$B$5:$J$44,8,FALSE)*VLOOKUP('ANALYSIS-YLD2'!BI$4,'INTERNAL PARAMETERS-1'!$B$5:$J$44,3,FALSE)</f>
        <v>0</v>
      </c>
      <c r="BJ161" s="111">
        <f>'ANALYSIS-YLD1'!BJ161*VLOOKUP('ANALYSIS-YLD2'!BJ$4,'INTERNAL PARAMETERS-1'!$B$5:$J$44,5,FALSE)*VLOOKUP('ANALYSIS-YLD2'!BJ$4,'INTERNAL PARAMETERS-1'!$B$5:$J$44,6,FALSE)*VLOOKUP('ANALYSIS-YLD2'!BJ$4,'INTERNAL PARAMETERS-1'!$B$5:$J$44,3,FALSE) + 'ANALYSIS-YLD1'!BJ161*(1-VLOOKUP('ANALYSIS-YLD2'!BJ$4,'INTERNAL PARAMETERS-1'!$B$5:$J$44,5,FALSE))*VLOOKUP('ANALYSIS-YLD2'!BJ$4,'INTERNAL PARAMETERS-1'!$B$5:$J$44,8,FALSE)*VLOOKUP('ANALYSIS-YLD2'!BJ$4,'INTERNAL PARAMETERS-1'!$B$5:$J$44,3,FALSE)</f>
        <v>0.12659272890506876</v>
      </c>
      <c r="BK161" s="111">
        <f>'ANALYSIS-YLD1'!BK161*VLOOKUP('ANALYSIS-YLD2'!BK$4,'INTERNAL PARAMETERS-1'!$B$5:$J$44,5,FALSE)*VLOOKUP('ANALYSIS-YLD2'!BK$4,'INTERNAL PARAMETERS-1'!$B$5:$J$44,6,FALSE)*VLOOKUP('ANALYSIS-YLD2'!BK$4,'INTERNAL PARAMETERS-1'!$B$5:$J$44,3,FALSE) + 'ANALYSIS-YLD1'!BK161*(1-VLOOKUP('ANALYSIS-YLD2'!BK$4,'INTERNAL PARAMETERS-1'!$B$5:$J$44,5,FALSE))*VLOOKUP('ANALYSIS-YLD2'!BK$4,'INTERNAL PARAMETERS-1'!$B$5:$J$44,8,FALSE)*VLOOKUP('ANALYSIS-YLD2'!BK$4,'INTERNAL PARAMETERS-1'!$B$5:$J$44,3,FALSE)</f>
        <v>0.11765211893323212</v>
      </c>
      <c r="BL161" s="111">
        <f>'ANALYSIS-YLD1'!BL161*VLOOKUP('ANALYSIS-YLD2'!BL$4,'INTERNAL PARAMETERS-1'!$B$5:$J$44,5,FALSE)*VLOOKUP('ANALYSIS-YLD2'!BL$4,'INTERNAL PARAMETERS-1'!$B$5:$J$44,6,FALSE)*VLOOKUP('ANALYSIS-YLD2'!BL$4,'INTERNAL PARAMETERS-1'!$B$5:$J$44,3,FALSE) + 'ANALYSIS-YLD1'!BL161*(1-VLOOKUP('ANALYSIS-YLD2'!BL$4,'INTERNAL PARAMETERS-1'!$B$5:$J$44,5,FALSE))*VLOOKUP('ANALYSIS-YLD2'!BL$4,'INTERNAL PARAMETERS-1'!$B$5:$J$44,8,FALSE)*VLOOKUP('ANALYSIS-YLD2'!BL$4,'INTERNAL PARAMETERS-1'!$B$5:$J$44,3,FALSE)</f>
        <v>0.30072220543784517</v>
      </c>
      <c r="BM161" s="111">
        <f>'ANALYSIS-YLD1'!BM161*VLOOKUP('ANALYSIS-YLD2'!BM$4,'INTERNAL PARAMETERS-1'!$B$5:$J$44,5,FALSE)*VLOOKUP('ANALYSIS-YLD2'!BM$4,'INTERNAL PARAMETERS-1'!$B$5:$J$44,6,FALSE)*VLOOKUP('ANALYSIS-YLD2'!BM$4,'INTERNAL PARAMETERS-1'!$B$5:$J$44,3,FALSE) + 'ANALYSIS-YLD1'!BM161*(1-VLOOKUP('ANALYSIS-YLD2'!BM$4,'INTERNAL PARAMETERS-1'!$B$5:$J$44,5,FALSE))*VLOOKUP('ANALYSIS-YLD2'!BM$4,'INTERNAL PARAMETERS-1'!$B$5:$J$44,8,FALSE)*VLOOKUP('ANALYSIS-YLD2'!BM$4,'INTERNAL PARAMETERS-1'!$B$5:$J$44,3,FALSE)</f>
        <v>0.20682367709324923</v>
      </c>
      <c r="BN161" s="111">
        <f>'ANALYSIS-YLD1'!BN161*VLOOKUP('ANALYSIS-YLD2'!BN$4,'INTERNAL PARAMETERS-1'!$B$5:$J$44,5,FALSE)*VLOOKUP('ANALYSIS-YLD2'!BN$4,'INTERNAL PARAMETERS-1'!$B$5:$J$44,6,FALSE)*VLOOKUP('ANALYSIS-YLD2'!BN$4,'INTERNAL PARAMETERS-1'!$B$5:$J$44,3,FALSE) + 'ANALYSIS-YLD1'!BN161*(1-VLOOKUP('ANALYSIS-YLD2'!BN$4,'INTERNAL PARAMETERS-1'!$B$5:$J$44,5,FALSE))*VLOOKUP('ANALYSIS-YLD2'!BN$4,'INTERNAL PARAMETERS-1'!$B$5:$J$44,8,FALSE)*VLOOKUP('ANALYSIS-YLD2'!BN$4,'INTERNAL PARAMETERS-1'!$B$5:$J$44,3,FALSE)</f>
        <v>9.0522775694034302E-2</v>
      </c>
      <c r="BO161" s="111">
        <f>'ANALYSIS-YLD1'!BO161*VLOOKUP('ANALYSIS-YLD2'!BO$4,'INTERNAL PARAMETERS-1'!$B$5:$J$44,5,FALSE)*VLOOKUP('ANALYSIS-YLD2'!BO$4,'INTERNAL PARAMETERS-1'!$B$5:$J$44,6,FALSE)*VLOOKUP('ANALYSIS-YLD2'!BO$4,'INTERNAL PARAMETERS-1'!$B$5:$J$44,3,FALSE) + 'ANALYSIS-YLD1'!BO161*(1-VLOOKUP('ANALYSIS-YLD2'!BO$4,'INTERNAL PARAMETERS-1'!$B$5:$J$44,5,FALSE))*VLOOKUP('ANALYSIS-YLD2'!BO$4,'INTERNAL PARAMETERS-1'!$B$5:$J$44,8,FALSE)*VLOOKUP('ANALYSIS-YLD2'!BO$4,'INTERNAL PARAMETERS-1'!$B$5:$J$44,3,FALSE)</f>
        <v>5.1073762350488335E-2</v>
      </c>
      <c r="BP161" s="111">
        <f>'ANALYSIS-YLD1'!BP161*VLOOKUP('ANALYSIS-YLD2'!BP$4,'INTERNAL PARAMETERS-1'!$B$5:$J$44,5,FALSE)*VLOOKUP('ANALYSIS-YLD2'!BP$4,'INTERNAL PARAMETERS-1'!$B$5:$J$44,6,FALSE)*VLOOKUP('ANALYSIS-YLD2'!BP$4,'INTERNAL PARAMETERS-1'!$B$5:$J$44,3,FALSE) + 'ANALYSIS-YLD1'!BP161*(1-VLOOKUP('ANALYSIS-YLD2'!BP$4,'INTERNAL PARAMETERS-1'!$B$5:$J$44,5,FALSE))*VLOOKUP('ANALYSIS-YLD2'!BP$4,'INTERNAL PARAMETERS-1'!$B$5:$J$44,8,FALSE)*VLOOKUP('ANALYSIS-YLD2'!BP$4,'INTERNAL PARAMETERS-1'!$B$5:$J$44,3,FALSE)</f>
        <v>7.1963365603087944E-3</v>
      </c>
      <c r="BQ161" s="111">
        <f>'ANALYSIS-YLD1'!BQ161*VLOOKUP('ANALYSIS-YLD2'!BQ$4,'INTERNAL PARAMETERS-1'!$B$5:$J$44,5,FALSE)*VLOOKUP('ANALYSIS-YLD2'!BQ$4,'INTERNAL PARAMETERS-1'!$B$5:$J$44,6,FALSE)*VLOOKUP('ANALYSIS-YLD2'!BQ$4,'INTERNAL PARAMETERS-1'!$B$5:$J$44,3,FALSE) + 'ANALYSIS-YLD1'!BQ161*(1-VLOOKUP('ANALYSIS-YLD2'!BQ$4,'INTERNAL PARAMETERS-1'!$B$5:$J$44,5,FALSE))*VLOOKUP('ANALYSIS-YLD2'!BQ$4,'INTERNAL PARAMETERS-1'!$B$5:$J$44,8,FALSE)*VLOOKUP('ANALYSIS-YLD2'!BQ$4,'INTERNAL PARAMETERS-1'!$B$5:$J$44,3,FALSE)</f>
        <v>0.37142020538862802</v>
      </c>
      <c r="BR161" s="111">
        <f>'ANALYSIS-YLD1'!BR161*VLOOKUP('ANALYSIS-YLD2'!BR$4,'INTERNAL PARAMETERS-1'!$B$5:$J$44,5,FALSE)*VLOOKUP('ANALYSIS-YLD2'!BR$4,'INTERNAL PARAMETERS-1'!$B$5:$J$44,6,FALSE)*VLOOKUP('ANALYSIS-YLD2'!BR$4,'INTERNAL PARAMETERS-1'!$B$5:$J$44,3,FALSE) + 'ANALYSIS-YLD1'!BR161*(1-VLOOKUP('ANALYSIS-YLD2'!BR$4,'INTERNAL PARAMETERS-1'!$B$5:$J$44,5,FALSE))*VLOOKUP('ANALYSIS-YLD2'!BR$4,'INTERNAL PARAMETERS-1'!$B$5:$J$44,8,FALSE)*VLOOKUP('ANALYSIS-YLD2'!BR$4,'INTERNAL PARAMETERS-1'!$B$5:$J$44,3,FALSE)</f>
        <v>8.2351776188886224E-3</v>
      </c>
      <c r="BS161" s="111">
        <f>'ANALYSIS-YLD1'!BS161*VLOOKUP('ANALYSIS-YLD2'!BS$4,'INTERNAL PARAMETERS-1'!$B$5:$J$44,5,FALSE)*VLOOKUP('ANALYSIS-YLD2'!BS$4,'INTERNAL PARAMETERS-1'!$B$5:$J$44,6,FALSE)*VLOOKUP('ANALYSIS-YLD2'!BS$4,'INTERNAL PARAMETERS-1'!$B$5:$J$44,3,FALSE) + 'ANALYSIS-YLD1'!BS161*(1-VLOOKUP('ANALYSIS-YLD2'!BS$4,'INTERNAL PARAMETERS-1'!$B$5:$J$44,5,FALSE))*VLOOKUP('ANALYSIS-YLD2'!BS$4,'INTERNAL PARAMETERS-1'!$B$5:$J$44,8,FALSE)*VLOOKUP('ANALYSIS-YLD2'!BS$4,'INTERNAL PARAMETERS-1'!$B$5:$J$44,3,FALSE)</f>
        <v>1.5654440100320269E-3</v>
      </c>
      <c r="BT161" s="111">
        <f>'ANALYSIS-YLD1'!BT161*VLOOKUP('ANALYSIS-YLD2'!BT$4,'INTERNAL PARAMETERS-1'!$B$5:$J$44,5,FALSE)*VLOOKUP('ANALYSIS-YLD2'!BT$4,'INTERNAL PARAMETERS-1'!$B$5:$J$44,6,FALSE)*VLOOKUP('ANALYSIS-YLD2'!BT$4,'INTERNAL PARAMETERS-1'!$B$5:$J$44,3,FALSE) + 'ANALYSIS-YLD1'!BT161*(1-VLOOKUP('ANALYSIS-YLD2'!BT$4,'INTERNAL PARAMETERS-1'!$B$5:$J$44,5,FALSE))*VLOOKUP('ANALYSIS-YLD2'!BT$4,'INTERNAL PARAMETERS-1'!$B$5:$J$44,8,FALSE)*VLOOKUP('ANALYSIS-YLD2'!BT$4,'INTERNAL PARAMETERS-1'!$B$5:$J$44,3,FALSE)</f>
        <v>0</v>
      </c>
      <c r="BU161" s="111">
        <f>'ANALYSIS-YLD1'!BU161*VLOOKUP('ANALYSIS-YLD2'!BU$4,'INTERNAL PARAMETERS-1'!$B$5:$J$44,5,FALSE)*VLOOKUP('ANALYSIS-YLD2'!BU$4,'INTERNAL PARAMETERS-1'!$B$5:$J$44,6,FALSE)*VLOOKUP('ANALYSIS-YLD2'!BU$4,'INTERNAL PARAMETERS-1'!$B$5:$J$44,3,FALSE) + 'ANALYSIS-YLD1'!BU161*(1-VLOOKUP('ANALYSIS-YLD2'!BU$4,'INTERNAL PARAMETERS-1'!$B$5:$J$44,5,FALSE))*VLOOKUP('ANALYSIS-YLD2'!BU$4,'INTERNAL PARAMETERS-1'!$B$5:$J$44,8,FALSE)*VLOOKUP('ANALYSIS-YLD2'!BU$4,'INTERNAL PARAMETERS-1'!$B$5:$J$44,3,FALSE)</f>
        <v>0</v>
      </c>
      <c r="BV161" s="111">
        <f>'ANALYSIS-YLD1'!BV161*VLOOKUP('ANALYSIS-YLD2'!BV$4,'INTERNAL PARAMETERS-1'!$B$5:$J$44,5,FALSE)*VLOOKUP('ANALYSIS-YLD2'!BV$4,'INTERNAL PARAMETERS-1'!$B$5:$J$44,6,FALSE)*VLOOKUP('ANALYSIS-YLD2'!BV$4,'INTERNAL PARAMETERS-1'!$B$5:$J$44,3,FALSE) + 'ANALYSIS-YLD1'!BV161*(1-VLOOKUP('ANALYSIS-YLD2'!BV$4,'INTERNAL PARAMETERS-1'!$B$5:$J$44,5,FALSE))*VLOOKUP('ANALYSIS-YLD2'!BV$4,'INTERNAL PARAMETERS-1'!$B$5:$J$44,8,FALSE)*VLOOKUP('ANALYSIS-YLD2'!BV$4,'INTERNAL PARAMETERS-1'!$B$5:$J$44,3,FALSE)</f>
        <v>0</v>
      </c>
      <c r="BW161" s="111">
        <f>'ANALYSIS-YLD1'!BW161*VLOOKUP('ANALYSIS-YLD2'!BW$4,'INTERNAL PARAMETERS-1'!$B$5:$J$44,5,FALSE)*VLOOKUP('ANALYSIS-YLD2'!BW$4,'INTERNAL PARAMETERS-1'!$B$5:$J$44,6,FALSE)*VLOOKUP('ANALYSIS-YLD2'!BW$4,'INTERNAL PARAMETERS-1'!$B$5:$J$44,3,FALSE) + 'ANALYSIS-YLD1'!BW161*(1-VLOOKUP('ANALYSIS-YLD2'!BW$4,'INTERNAL PARAMETERS-1'!$B$5:$J$44,5,FALSE))*VLOOKUP('ANALYSIS-YLD2'!BW$4,'INTERNAL PARAMETERS-1'!$B$5:$J$44,8,FALSE)*VLOOKUP('ANALYSIS-YLD2'!BW$4,'INTERNAL PARAMETERS-1'!$B$5:$J$44,3,FALSE)</f>
        <v>0</v>
      </c>
      <c r="BX161" s="111">
        <f>'ANALYSIS-YLD1'!BX161*VLOOKUP('ANALYSIS-YLD2'!BX$4,'INTERNAL PARAMETERS-1'!$B$5:$J$44,5,FALSE)*VLOOKUP('ANALYSIS-YLD2'!BX$4,'INTERNAL PARAMETERS-1'!$B$5:$J$44,6,FALSE)*VLOOKUP('ANALYSIS-YLD2'!BX$4,'INTERNAL PARAMETERS-1'!$B$5:$J$44,3,FALSE) + 'ANALYSIS-YLD1'!BX161*(1-VLOOKUP('ANALYSIS-YLD2'!BX$4,'INTERNAL PARAMETERS-1'!$B$5:$J$44,5,FALSE))*VLOOKUP('ANALYSIS-YLD2'!BX$4,'INTERNAL PARAMETERS-1'!$B$5:$J$44,8,FALSE)*VLOOKUP('ANALYSIS-YLD2'!BX$4,'INTERNAL PARAMETERS-1'!$B$5:$J$44,3,FALSE)</f>
        <v>0</v>
      </c>
      <c r="BY161" s="111">
        <f>'ANALYSIS-YLD1'!BY161*VLOOKUP('ANALYSIS-YLD2'!BY$4,'INTERNAL PARAMETERS-1'!$B$5:$J$44,5,FALSE)*VLOOKUP('ANALYSIS-YLD2'!BY$4,'INTERNAL PARAMETERS-1'!$B$5:$J$44,6,FALSE)*VLOOKUP('ANALYSIS-YLD2'!BY$4,'INTERNAL PARAMETERS-1'!$B$5:$J$44,3,FALSE) + 'ANALYSIS-YLD1'!BY161*(1-VLOOKUP('ANALYSIS-YLD2'!BY$4,'INTERNAL PARAMETERS-1'!$B$5:$J$44,5,FALSE))*VLOOKUP('ANALYSIS-YLD2'!BY$4,'INTERNAL PARAMETERS-1'!$B$5:$J$44,8,FALSE)*VLOOKUP('ANALYSIS-YLD2'!BY$4,'INTERNAL PARAMETERS-1'!$B$5:$J$44,3,FALSE)</f>
        <v>0</v>
      </c>
      <c r="BZ161" s="111">
        <f>'ANALYSIS-YLD1'!BZ161*VLOOKUP('ANALYSIS-YLD2'!BZ$4,'INTERNAL PARAMETERS-1'!$B$5:$J$44,5,FALSE)*VLOOKUP('ANALYSIS-YLD2'!BZ$4,'INTERNAL PARAMETERS-1'!$B$5:$J$44,6,FALSE)*VLOOKUP('ANALYSIS-YLD2'!BZ$4,'INTERNAL PARAMETERS-1'!$B$5:$J$44,3,FALSE) + 'ANALYSIS-YLD1'!BZ161*(1-VLOOKUP('ANALYSIS-YLD2'!BZ$4,'INTERNAL PARAMETERS-1'!$B$5:$J$44,5,FALSE))*VLOOKUP('ANALYSIS-YLD2'!BZ$4,'INTERNAL PARAMETERS-1'!$B$5:$J$44,8,FALSE)*VLOOKUP('ANALYSIS-YLD2'!BZ$4,'INTERNAL PARAMETERS-1'!$B$5:$J$44,3,FALSE)</f>
        <v>1.0040010038465418E-3</v>
      </c>
      <c r="CA161" s="111">
        <f>'ANALYSIS-YLD1'!CA161*VLOOKUP('ANALYSIS-YLD2'!CA$4,'INTERNAL PARAMETERS-1'!$B$5:$J$44,5,FALSE)*VLOOKUP('ANALYSIS-YLD2'!CA$4,'INTERNAL PARAMETERS-1'!$B$5:$J$44,6,FALSE)*VLOOKUP('ANALYSIS-YLD2'!CA$4,'INTERNAL PARAMETERS-1'!$B$5:$J$44,3,FALSE) + 'ANALYSIS-YLD1'!CA161*(1-VLOOKUP('ANALYSIS-YLD2'!CA$4,'INTERNAL PARAMETERS-1'!$B$5:$J$44,5,FALSE))*VLOOKUP('ANALYSIS-YLD2'!CA$4,'INTERNAL PARAMETERS-1'!$B$5:$J$44,8,FALSE)*VLOOKUP('ANALYSIS-YLD2'!CA$4,'INTERNAL PARAMETERS-1'!$B$5:$J$44,3,FALSE)</f>
        <v>0</v>
      </c>
      <c r="CB161" s="111">
        <f>'ANALYSIS-YLD1'!CB161*VLOOKUP('ANALYSIS-YLD2'!CB$4,'INTERNAL PARAMETERS-1'!$B$5:$J$44,5,FALSE)*VLOOKUP('ANALYSIS-YLD2'!CB$4,'INTERNAL PARAMETERS-1'!$B$5:$J$44,6,FALSE)*VLOOKUP('ANALYSIS-YLD2'!CB$4,'INTERNAL PARAMETERS-1'!$B$5:$J$44,3,FALSE) + 'ANALYSIS-YLD1'!CB161*(1-VLOOKUP('ANALYSIS-YLD2'!CB$4,'INTERNAL PARAMETERS-1'!$B$5:$J$44,5,FALSE))*VLOOKUP('ANALYSIS-YLD2'!CB$4,'INTERNAL PARAMETERS-1'!$B$5:$J$44,8,FALSE)*VLOOKUP('ANALYSIS-YLD2'!CB$4,'INTERNAL PARAMETERS-1'!$B$5:$J$44,3,FALSE)</f>
        <v>0</v>
      </c>
      <c r="CC161" s="111">
        <f>'ANALYSIS-YLD1'!CC161*VLOOKUP('ANALYSIS-YLD2'!CC$4,'INTERNAL PARAMETERS-1'!$B$5:$J$44,5,FALSE)*VLOOKUP('ANALYSIS-YLD2'!CC$4,'INTERNAL PARAMETERS-1'!$B$5:$J$44,6,FALSE)*VLOOKUP('ANALYSIS-YLD2'!CC$4,'INTERNAL PARAMETERS-1'!$B$5:$J$44,3,FALSE) + 'ANALYSIS-YLD1'!CC161*(1-VLOOKUP('ANALYSIS-YLD2'!CC$4,'INTERNAL PARAMETERS-1'!$B$5:$J$44,5,FALSE))*VLOOKUP('ANALYSIS-YLD2'!CC$4,'INTERNAL PARAMETERS-1'!$B$5:$J$44,8,FALSE)*VLOOKUP('ANALYSIS-YLD2'!CC$4,'INTERNAL PARAMETERS-1'!$B$5:$J$44,3,FALSE)</f>
        <v>1.7848803880847999E-3</v>
      </c>
      <c r="CD161" s="111">
        <f>'ANALYSIS-YLD1'!CD161*VLOOKUP('ANALYSIS-YLD2'!CD$4,'INTERNAL PARAMETERS-1'!$B$5:$J$44,5,FALSE)*VLOOKUP('ANALYSIS-YLD2'!CD$4,'INTERNAL PARAMETERS-1'!$B$5:$J$44,6,FALSE)*VLOOKUP('ANALYSIS-YLD2'!CD$4,'INTERNAL PARAMETERS-1'!$B$5:$J$44,3,FALSE) + 'ANALYSIS-YLD1'!CD161*(1-VLOOKUP('ANALYSIS-YLD2'!CD$4,'INTERNAL PARAMETERS-1'!$B$5:$J$44,5,FALSE))*VLOOKUP('ANALYSIS-YLD2'!CD$4,'INTERNAL PARAMETERS-1'!$B$5:$J$44,8,FALSE)*VLOOKUP('ANALYSIS-YLD2'!CD$4,'INTERNAL PARAMETERS-1'!$B$5:$J$44,3,FALSE)</f>
        <v>4.9921058170390312E-3</v>
      </c>
      <c r="CE161" s="111">
        <f>'ANALYSIS-YLD1'!CE161*VLOOKUP('ANALYSIS-YLD2'!CE$4,'INTERNAL PARAMETERS-1'!$B$5:$J$44,5,FALSE)*VLOOKUP('ANALYSIS-YLD2'!CE$4,'INTERNAL PARAMETERS-1'!$B$5:$J$44,6,FALSE)*VLOOKUP('ANALYSIS-YLD2'!CE$4,'INTERNAL PARAMETERS-1'!$B$5:$J$44,3,FALSE) + 'ANALYSIS-YLD1'!CE161*(1-VLOOKUP('ANALYSIS-YLD2'!CE$4,'INTERNAL PARAMETERS-1'!$B$5:$J$44,5,FALSE))*VLOOKUP('ANALYSIS-YLD2'!CE$4,'INTERNAL PARAMETERS-1'!$B$5:$J$44,8,FALSE)*VLOOKUP('ANALYSIS-YLD2'!CE$4,'INTERNAL PARAMETERS-1'!$B$5:$J$44,3,FALSE)</f>
        <v>8.8703403026985476E-3</v>
      </c>
      <c r="CF161" s="111">
        <f>'ANALYSIS-YLD1'!CF161*VLOOKUP('ANALYSIS-YLD2'!CF$4,'INTERNAL PARAMETERS-1'!$B$5:$J$44,5,FALSE)*VLOOKUP('ANALYSIS-YLD2'!CF$4,'INTERNAL PARAMETERS-1'!$B$5:$J$44,6,FALSE)*VLOOKUP('ANALYSIS-YLD2'!CF$4,'INTERNAL PARAMETERS-1'!$B$5:$J$44,3,FALSE) + 'ANALYSIS-YLD1'!CF161*(1-VLOOKUP('ANALYSIS-YLD2'!CF$4,'INTERNAL PARAMETERS-1'!$B$5:$J$44,5,FALSE))*VLOOKUP('ANALYSIS-YLD2'!CF$4,'INTERNAL PARAMETERS-1'!$B$5:$J$44,8,FALSE)*VLOOKUP('ANALYSIS-YLD2'!CF$4,'INTERNAL PARAMETERS-1'!$B$5:$J$44,3,FALSE)</f>
        <v>0</v>
      </c>
      <c r="CG161" s="111">
        <f>'ANALYSIS-YLD1'!CG161*VLOOKUP('ANALYSIS-YLD2'!CG$4,'INTERNAL PARAMETERS-1'!$B$5:$J$44,5,FALSE)*VLOOKUP('ANALYSIS-YLD2'!CG$4,'INTERNAL PARAMETERS-1'!$B$5:$J$44,6,FALSE)*VLOOKUP('ANALYSIS-YLD2'!CG$4,'INTERNAL PARAMETERS-1'!$B$5:$J$44,3,FALSE) + 'ANALYSIS-YLD1'!CG161*(1-VLOOKUP('ANALYSIS-YLD2'!CG$4,'INTERNAL PARAMETERS-1'!$B$5:$J$44,5,FALSE))*VLOOKUP('ANALYSIS-YLD2'!CG$4,'INTERNAL PARAMETERS-1'!$B$5:$J$44,8,FALSE)*VLOOKUP('ANALYSIS-YLD2'!CG$4,'INTERNAL PARAMETERS-1'!$B$5:$J$44,3,FALSE)</f>
        <v>0</v>
      </c>
      <c r="CH161" s="110">
        <f>'ANALYSIS-YLD1'!CH161*VLOOKUP('ANALYSIS-YLD2'!CH$4,'INTERNAL PARAMETERS-1'!$B$5:$J$44,5,FALSE)*VLOOKUP('ANALYSIS-YLD2'!CH$4,'INTERNAL PARAMETERS-1'!$B$5:$J$44,6,FALSE)*VLOOKUP('ANALYSIS-YLD2'!CH$4,'INTERNAL PARAMETERS-1'!$B$5:$J$44,3,FALSE) + 'ANALYSIS-YLD1'!CH161*(1-VLOOKUP('ANALYSIS-YLD2'!CH$4,'INTERNAL PARAMETERS-1'!$B$5:$J$44,5,FALSE))*VLOOKUP('ANALYSIS-YLD2'!CH$4,'INTERNAL PARAMETERS-1'!$B$5:$J$44,8,FALSE)*VLOOKUP('ANALYSIS-YLD2'!CH$4,'INTERNAL PARAMETERS-1'!$B$5:$J$44,3,FALSE)</f>
        <v>0</v>
      </c>
      <c r="CJ161" s="112">
        <f t="shared" si="4"/>
        <v>155.52409612358321</v>
      </c>
      <c r="CK161" s="110">
        <f t="shared" si="5"/>
        <v>6.4521883829157129</v>
      </c>
    </row>
    <row r="162" spans="2:89" x14ac:dyDescent="0.5">
      <c r="B162" s="127" t="s">
        <v>24</v>
      </c>
      <c r="C162" s="126" t="s">
        <v>21</v>
      </c>
      <c r="D162" s="126" t="s">
        <v>7</v>
      </c>
      <c r="E162" s="125">
        <f>'INPUTS-Incidence'!E162</f>
        <v>242.25072565308778</v>
      </c>
      <c r="F162" s="128">
        <f>'INTERNAL PARAMETERS-1'!M18</f>
        <v>21.115000000000002</v>
      </c>
      <c r="G162" s="112">
        <f>'ANALYSIS-YLD1'!G162*VLOOKUP('ANALYSIS-YLD2'!G$4,'INTERNAL PARAMETERS-1'!$B$5:$J$44,5,FALSE)*VLOOKUP('ANALYSIS-YLD2'!G$4,'INTERNAL PARAMETERS-1'!$B$5:$J$44,7,FALSE)*'ANALYSIS-YLD2'!$F162 + 'ANALYSIS-YLD1'!G162*(1-VLOOKUP('ANALYSIS-YLD2'!G$4,'INTERNAL PARAMETERS-1'!$B$5:$J$44,5,FALSE))*VLOOKUP('ANALYSIS-YLD2'!G$4,'INTERNAL PARAMETERS-1'!$B$5:$J$44,9,FALSE)*'ANALYSIS-YLD2'!$F162</f>
        <v>39.317747986107975</v>
      </c>
      <c r="H162" s="111">
        <f>'ANALYSIS-YLD1'!H162*VLOOKUP('ANALYSIS-YLD2'!H$4,'INTERNAL PARAMETERS-1'!$B$5:$J$44,5,FALSE)*VLOOKUP('ANALYSIS-YLD2'!H$4,'INTERNAL PARAMETERS-1'!$B$5:$J$44,7,FALSE)*'ANALYSIS-YLD2'!$F162 + 'ANALYSIS-YLD1'!H162*(1-VLOOKUP('ANALYSIS-YLD2'!H$4,'INTERNAL PARAMETERS-1'!$B$5:$J$44,5,FALSE))*VLOOKUP('ANALYSIS-YLD2'!H$4,'INTERNAL PARAMETERS-1'!$B$5:$J$44,9,FALSE)*'ANALYSIS-YLD2'!$F162</f>
        <v>9.2982479857858973</v>
      </c>
      <c r="I162" s="111">
        <f>'ANALYSIS-YLD1'!I162*VLOOKUP('ANALYSIS-YLD2'!I$4,'INTERNAL PARAMETERS-1'!$B$5:$J$44,5,FALSE)*VLOOKUP('ANALYSIS-YLD2'!I$4,'INTERNAL PARAMETERS-1'!$B$5:$J$44,7,FALSE)*'ANALYSIS-YLD2'!$F162 + 'ANALYSIS-YLD1'!I162*(1-VLOOKUP('ANALYSIS-YLD2'!I$4,'INTERNAL PARAMETERS-1'!$B$5:$J$44,5,FALSE))*VLOOKUP('ANALYSIS-YLD2'!I$4,'INTERNAL PARAMETERS-1'!$B$5:$J$44,9,FALSE)*'ANALYSIS-YLD2'!$F162</f>
        <v>12.294346156001447</v>
      </c>
      <c r="J162" s="111">
        <f>'ANALYSIS-YLD1'!J162*VLOOKUP('ANALYSIS-YLD2'!J$4,'INTERNAL PARAMETERS-1'!$B$5:$J$44,5,FALSE)*VLOOKUP('ANALYSIS-YLD2'!J$4,'INTERNAL PARAMETERS-1'!$B$5:$J$44,7,FALSE)*'ANALYSIS-YLD2'!$F162 + 'ANALYSIS-YLD1'!J162*(1-VLOOKUP('ANALYSIS-YLD2'!J$4,'INTERNAL PARAMETERS-1'!$B$5:$J$44,5,FALSE))*VLOOKUP('ANALYSIS-YLD2'!J$4,'INTERNAL PARAMETERS-1'!$B$5:$J$44,9,FALSE)*'ANALYSIS-YLD2'!$F162</f>
        <v>0</v>
      </c>
      <c r="K162" s="111">
        <f>'ANALYSIS-YLD1'!K162*VLOOKUP('ANALYSIS-YLD2'!K$4,'INTERNAL PARAMETERS-1'!$B$5:$J$44,5,FALSE)*VLOOKUP('ANALYSIS-YLD2'!K$4,'INTERNAL PARAMETERS-1'!$B$5:$J$44,7,FALSE)*'ANALYSIS-YLD2'!$F162 + 'ANALYSIS-YLD1'!K162*(1-VLOOKUP('ANALYSIS-YLD2'!K$4,'INTERNAL PARAMETERS-1'!$B$5:$J$44,5,FALSE))*VLOOKUP('ANALYSIS-YLD2'!K$4,'INTERNAL PARAMETERS-1'!$B$5:$J$44,9,FALSE)*'ANALYSIS-YLD2'!$F162</f>
        <v>0.17670963375904641</v>
      </c>
      <c r="L162" s="111">
        <f>'ANALYSIS-YLD1'!L162*VLOOKUP('ANALYSIS-YLD2'!L$4,'INTERNAL PARAMETERS-1'!$B$5:$J$44,5,FALSE)*VLOOKUP('ANALYSIS-YLD2'!L$4,'INTERNAL PARAMETERS-1'!$B$5:$J$44,7,FALSE)*'ANALYSIS-YLD2'!$F162 + 'ANALYSIS-YLD1'!L162*(1-VLOOKUP('ANALYSIS-YLD2'!L$4,'INTERNAL PARAMETERS-1'!$B$5:$J$44,5,FALSE))*VLOOKUP('ANALYSIS-YLD2'!L$4,'INTERNAL PARAMETERS-1'!$B$5:$J$44,9,FALSE)*'ANALYSIS-YLD2'!$F162</f>
        <v>0</v>
      </c>
      <c r="M162" s="111">
        <f>'ANALYSIS-YLD1'!M162*VLOOKUP('ANALYSIS-YLD2'!M$4,'INTERNAL PARAMETERS-1'!$B$5:$J$44,5,FALSE)*VLOOKUP('ANALYSIS-YLD2'!M$4,'INTERNAL PARAMETERS-1'!$B$5:$J$44,7,FALSE)*'ANALYSIS-YLD2'!$F162 + 'ANALYSIS-YLD1'!M162*(1-VLOOKUP('ANALYSIS-YLD2'!M$4,'INTERNAL PARAMETERS-1'!$B$5:$J$44,5,FALSE))*VLOOKUP('ANALYSIS-YLD2'!M$4,'INTERNAL PARAMETERS-1'!$B$5:$J$44,9,FALSE)*'ANALYSIS-YLD2'!$F162</f>
        <v>1.2829701512026186</v>
      </c>
      <c r="N162" s="111">
        <f>'ANALYSIS-YLD1'!N162*VLOOKUP('ANALYSIS-YLD2'!N$4,'INTERNAL PARAMETERS-1'!$B$5:$J$44,5,FALSE)*VLOOKUP('ANALYSIS-YLD2'!N$4,'INTERNAL PARAMETERS-1'!$B$5:$J$44,7,FALSE)*'ANALYSIS-YLD2'!$F162 + 'ANALYSIS-YLD1'!N162*(1-VLOOKUP('ANALYSIS-YLD2'!N$4,'INTERNAL PARAMETERS-1'!$B$5:$J$44,5,FALSE))*VLOOKUP('ANALYSIS-YLD2'!N$4,'INTERNAL PARAMETERS-1'!$B$5:$J$44,9,FALSE)*'ANALYSIS-YLD2'!$F162</f>
        <v>3.6648840952247429E-2</v>
      </c>
      <c r="O162" s="111">
        <f>'ANALYSIS-YLD1'!O162*VLOOKUP('ANALYSIS-YLD2'!O$4,'INTERNAL PARAMETERS-1'!$B$5:$J$44,5,FALSE)*VLOOKUP('ANALYSIS-YLD2'!O$4,'INTERNAL PARAMETERS-1'!$B$5:$J$44,7,FALSE)*'ANALYSIS-YLD2'!$F162 + 'ANALYSIS-YLD1'!O162*(1-VLOOKUP('ANALYSIS-YLD2'!O$4,'INTERNAL PARAMETERS-1'!$B$5:$J$44,5,FALSE))*VLOOKUP('ANALYSIS-YLD2'!O$4,'INTERNAL PARAMETERS-1'!$B$5:$J$44,9,FALSE)*'ANALYSIS-YLD2'!$F162</f>
        <v>0</v>
      </c>
      <c r="P162" s="111">
        <f>'ANALYSIS-YLD1'!P162*VLOOKUP('ANALYSIS-YLD2'!P$4,'INTERNAL PARAMETERS-1'!$B$5:$J$44,5,FALSE)*VLOOKUP('ANALYSIS-YLD2'!P$4,'INTERNAL PARAMETERS-1'!$B$5:$J$44,7,FALSE)*'ANALYSIS-YLD2'!$F162 + 'ANALYSIS-YLD1'!P162*(1-VLOOKUP('ANALYSIS-YLD2'!P$4,'INTERNAL PARAMETERS-1'!$B$5:$J$44,5,FALSE))*VLOOKUP('ANALYSIS-YLD2'!P$4,'INTERNAL PARAMETERS-1'!$B$5:$J$44,9,FALSE)*'ANALYSIS-YLD2'!$F162</f>
        <v>0</v>
      </c>
      <c r="Q162" s="111">
        <f>'ANALYSIS-YLD1'!Q162*VLOOKUP('ANALYSIS-YLD2'!Q$4,'INTERNAL PARAMETERS-1'!$B$5:$J$44,5,FALSE)*VLOOKUP('ANALYSIS-YLD2'!Q$4,'INTERNAL PARAMETERS-1'!$B$5:$J$44,7,FALSE)*'ANALYSIS-YLD2'!$F162 + 'ANALYSIS-YLD1'!Q162*(1-VLOOKUP('ANALYSIS-YLD2'!Q$4,'INTERNAL PARAMETERS-1'!$B$5:$J$44,5,FALSE))*VLOOKUP('ANALYSIS-YLD2'!Q$4,'INTERNAL PARAMETERS-1'!$B$5:$J$44,9,FALSE)*'ANALYSIS-YLD2'!$F162</f>
        <v>0</v>
      </c>
      <c r="R162" s="111">
        <f>'ANALYSIS-YLD1'!R162*VLOOKUP('ANALYSIS-YLD2'!R$4,'INTERNAL PARAMETERS-1'!$B$5:$J$44,5,FALSE)*VLOOKUP('ANALYSIS-YLD2'!R$4,'INTERNAL PARAMETERS-1'!$B$5:$J$44,7,FALSE)*'ANALYSIS-YLD2'!$F162 + 'ANALYSIS-YLD1'!R162*(1-VLOOKUP('ANALYSIS-YLD2'!R$4,'INTERNAL PARAMETERS-1'!$B$5:$J$44,5,FALSE))*VLOOKUP('ANALYSIS-YLD2'!R$4,'INTERNAL PARAMETERS-1'!$B$5:$J$44,9,FALSE)*'ANALYSIS-YLD2'!$F162</f>
        <v>2.0943364001072169E-2</v>
      </c>
      <c r="S162" s="111">
        <f>'ANALYSIS-YLD1'!S162*VLOOKUP('ANALYSIS-YLD2'!S$4,'INTERNAL PARAMETERS-1'!$B$5:$J$44,5,FALSE)*VLOOKUP('ANALYSIS-YLD2'!S$4,'INTERNAL PARAMETERS-1'!$B$5:$J$44,7,FALSE)*'ANALYSIS-YLD2'!$F162 + 'ANALYSIS-YLD1'!S162*(1-VLOOKUP('ANALYSIS-YLD2'!S$4,'INTERNAL PARAMETERS-1'!$B$5:$J$44,5,FALSE))*VLOOKUP('ANALYSIS-YLD2'!S$4,'INTERNAL PARAMETERS-1'!$B$5:$J$44,9,FALSE)*'ANALYSIS-YLD2'!$F162</f>
        <v>1.2534491844936917</v>
      </c>
      <c r="T162" s="111">
        <f>'ANALYSIS-YLD1'!T162*VLOOKUP('ANALYSIS-YLD2'!T$4,'INTERNAL PARAMETERS-1'!$B$5:$J$44,5,FALSE)*VLOOKUP('ANALYSIS-YLD2'!T$4,'INTERNAL PARAMETERS-1'!$B$5:$J$44,7,FALSE)*'ANALYSIS-YLD2'!$F162 + 'ANALYSIS-YLD1'!T162*(1-VLOOKUP('ANALYSIS-YLD2'!T$4,'INTERNAL PARAMETERS-1'!$B$5:$J$44,5,FALSE))*VLOOKUP('ANALYSIS-YLD2'!T$4,'INTERNAL PARAMETERS-1'!$B$5:$J$44,9,FALSE)*'ANALYSIS-YLD2'!$F162</f>
        <v>0.47119499927969072</v>
      </c>
      <c r="U162" s="111">
        <f>'ANALYSIS-YLD1'!U162*VLOOKUP('ANALYSIS-YLD2'!U$4,'INTERNAL PARAMETERS-1'!$B$5:$J$44,5,FALSE)*VLOOKUP('ANALYSIS-YLD2'!U$4,'INTERNAL PARAMETERS-1'!$B$5:$J$44,7,FALSE)*'ANALYSIS-YLD2'!$F162 + 'ANALYSIS-YLD1'!U162*(1-VLOOKUP('ANALYSIS-YLD2'!U$4,'INTERNAL PARAMETERS-1'!$B$5:$J$44,5,FALSE))*VLOOKUP('ANALYSIS-YLD2'!U$4,'INTERNAL PARAMETERS-1'!$B$5:$J$44,9,FALSE)*'ANALYSIS-YLD2'!$F162</f>
        <v>0.14790094807716911</v>
      </c>
      <c r="V162" s="111">
        <f>'ANALYSIS-YLD1'!V162*VLOOKUP('ANALYSIS-YLD2'!V$4,'INTERNAL PARAMETERS-1'!$B$5:$J$44,5,FALSE)*VLOOKUP('ANALYSIS-YLD2'!V$4,'INTERNAL PARAMETERS-1'!$B$5:$J$44,7,FALSE)*'ANALYSIS-YLD2'!$F162 + 'ANALYSIS-YLD1'!V162*(1-VLOOKUP('ANALYSIS-YLD2'!V$4,'INTERNAL PARAMETERS-1'!$B$5:$J$44,5,FALSE))*VLOOKUP('ANALYSIS-YLD2'!V$4,'INTERNAL PARAMETERS-1'!$B$5:$J$44,9,FALSE)*'ANALYSIS-YLD2'!$F162</f>
        <v>1.5194193445760988</v>
      </c>
      <c r="W162" s="111">
        <f>'ANALYSIS-YLD1'!W162*VLOOKUP('ANALYSIS-YLD2'!W$4,'INTERNAL PARAMETERS-1'!$B$5:$J$44,5,FALSE)*VLOOKUP('ANALYSIS-YLD2'!W$4,'INTERNAL PARAMETERS-1'!$B$5:$J$44,7,FALSE)*'ANALYSIS-YLD2'!$F162 + 'ANALYSIS-YLD1'!W162*(1-VLOOKUP('ANALYSIS-YLD2'!W$4,'INTERNAL PARAMETERS-1'!$B$5:$J$44,5,FALSE))*VLOOKUP('ANALYSIS-YLD2'!W$4,'INTERNAL PARAMETERS-1'!$B$5:$J$44,9,FALSE)*'ANALYSIS-YLD2'!$F162</f>
        <v>0</v>
      </c>
      <c r="X162" s="111">
        <f>'ANALYSIS-YLD1'!X162*VLOOKUP('ANALYSIS-YLD2'!X$4,'INTERNAL PARAMETERS-1'!$B$5:$J$44,5,FALSE)*VLOOKUP('ANALYSIS-YLD2'!X$4,'INTERNAL PARAMETERS-1'!$B$5:$J$44,7,FALSE)*'ANALYSIS-YLD2'!$F162 + 'ANALYSIS-YLD1'!X162*(1-VLOOKUP('ANALYSIS-YLD2'!X$4,'INTERNAL PARAMETERS-1'!$B$5:$J$44,5,FALSE))*VLOOKUP('ANALYSIS-YLD2'!X$4,'INTERNAL PARAMETERS-1'!$B$5:$J$44,9,FALSE)*'ANALYSIS-YLD2'!$F162</f>
        <v>0</v>
      </c>
      <c r="Y162" s="111">
        <f>'ANALYSIS-YLD1'!Y162*VLOOKUP('ANALYSIS-YLD2'!Y$4,'INTERNAL PARAMETERS-1'!$B$5:$J$44,5,FALSE)*VLOOKUP('ANALYSIS-YLD2'!Y$4,'INTERNAL PARAMETERS-1'!$B$5:$J$44,7,FALSE)*'ANALYSIS-YLD2'!$F162 + 'ANALYSIS-YLD1'!Y162*(1-VLOOKUP('ANALYSIS-YLD2'!Y$4,'INTERNAL PARAMETERS-1'!$B$5:$J$44,5,FALSE))*VLOOKUP('ANALYSIS-YLD2'!Y$4,'INTERNAL PARAMETERS-1'!$B$5:$J$44,9,FALSE)*'ANALYSIS-YLD2'!$F162</f>
        <v>0</v>
      </c>
      <c r="Z162" s="111">
        <f>'ANALYSIS-YLD1'!Z162*VLOOKUP('ANALYSIS-YLD2'!Z$4,'INTERNAL PARAMETERS-1'!$B$5:$J$44,5,FALSE)*VLOOKUP('ANALYSIS-YLD2'!Z$4,'INTERNAL PARAMETERS-1'!$B$5:$J$44,7,FALSE)*'ANALYSIS-YLD2'!$F162 + 'ANALYSIS-YLD1'!Z162*(1-VLOOKUP('ANALYSIS-YLD2'!Z$4,'INTERNAL PARAMETERS-1'!$B$5:$J$44,5,FALSE))*VLOOKUP('ANALYSIS-YLD2'!Z$4,'INTERNAL PARAMETERS-1'!$B$5:$J$44,9,FALSE)*'ANALYSIS-YLD2'!$F162</f>
        <v>0</v>
      </c>
      <c r="AA162" s="111">
        <f>'ANALYSIS-YLD1'!AA162*VLOOKUP('ANALYSIS-YLD2'!AA$4,'INTERNAL PARAMETERS-1'!$B$5:$J$44,5,FALSE)*VLOOKUP('ANALYSIS-YLD2'!AA$4,'INTERNAL PARAMETERS-1'!$B$5:$J$44,7,FALSE)*'ANALYSIS-YLD2'!$F162 + 'ANALYSIS-YLD1'!AA162*(1-VLOOKUP('ANALYSIS-YLD2'!AA$4,'INTERNAL PARAMETERS-1'!$B$5:$J$44,5,FALSE))*VLOOKUP('ANALYSIS-YLD2'!AA$4,'INTERNAL PARAMETERS-1'!$B$5:$J$44,9,FALSE)*'ANALYSIS-YLD2'!$F162</f>
        <v>0</v>
      </c>
      <c r="AB162" s="111">
        <f>'ANALYSIS-YLD1'!AB162*VLOOKUP('ANALYSIS-YLD2'!AB$4,'INTERNAL PARAMETERS-1'!$B$5:$J$44,5,FALSE)*VLOOKUP('ANALYSIS-YLD2'!AB$4,'INTERNAL PARAMETERS-1'!$B$5:$J$44,7,FALSE)*'ANALYSIS-YLD2'!$F162 + 'ANALYSIS-YLD1'!AB162*(1-VLOOKUP('ANALYSIS-YLD2'!AB$4,'INTERNAL PARAMETERS-1'!$B$5:$J$44,5,FALSE))*VLOOKUP('ANALYSIS-YLD2'!AB$4,'INTERNAL PARAMETERS-1'!$B$5:$J$44,9,FALSE)*'ANALYSIS-YLD2'!$F162</f>
        <v>0</v>
      </c>
      <c r="AC162" s="111">
        <f>'ANALYSIS-YLD1'!AC162*VLOOKUP('ANALYSIS-YLD2'!AC$4,'INTERNAL PARAMETERS-1'!$B$5:$J$44,5,FALSE)*VLOOKUP('ANALYSIS-YLD2'!AC$4,'INTERNAL PARAMETERS-1'!$B$5:$J$44,7,FALSE)*'ANALYSIS-YLD2'!$F162 + 'ANALYSIS-YLD1'!AC162*(1-VLOOKUP('ANALYSIS-YLD2'!AC$4,'INTERNAL PARAMETERS-1'!$B$5:$J$44,5,FALSE))*VLOOKUP('ANALYSIS-YLD2'!AC$4,'INTERNAL PARAMETERS-1'!$B$5:$J$44,9,FALSE)*'ANALYSIS-YLD2'!$F162</f>
        <v>0</v>
      </c>
      <c r="AD162" s="111">
        <f>'ANALYSIS-YLD1'!AD162*VLOOKUP('ANALYSIS-YLD2'!AD$4,'INTERNAL PARAMETERS-1'!$B$5:$J$44,5,FALSE)*VLOOKUP('ANALYSIS-YLD2'!AD$4,'INTERNAL PARAMETERS-1'!$B$5:$J$44,7,FALSE)*'ANALYSIS-YLD2'!$F162 + 'ANALYSIS-YLD1'!AD162*(1-VLOOKUP('ANALYSIS-YLD2'!AD$4,'INTERNAL PARAMETERS-1'!$B$5:$J$44,5,FALSE))*VLOOKUP('ANALYSIS-YLD2'!AD$4,'INTERNAL PARAMETERS-1'!$B$5:$J$44,9,FALSE)*'ANALYSIS-YLD2'!$F162</f>
        <v>0</v>
      </c>
      <c r="AE162" s="111">
        <f>'ANALYSIS-YLD1'!AE162*VLOOKUP('ANALYSIS-YLD2'!AE$4,'INTERNAL PARAMETERS-1'!$B$5:$J$44,5,FALSE)*VLOOKUP('ANALYSIS-YLD2'!AE$4,'INTERNAL PARAMETERS-1'!$B$5:$J$44,7,FALSE)*'ANALYSIS-YLD2'!$F162 + 'ANALYSIS-YLD1'!AE162*(1-VLOOKUP('ANALYSIS-YLD2'!AE$4,'INTERNAL PARAMETERS-1'!$B$5:$J$44,5,FALSE))*VLOOKUP('ANALYSIS-YLD2'!AE$4,'INTERNAL PARAMETERS-1'!$B$5:$J$44,9,FALSE)*'ANALYSIS-YLD2'!$F162</f>
        <v>0</v>
      </c>
      <c r="AF162" s="111">
        <f>'ANALYSIS-YLD1'!AF162*VLOOKUP('ANALYSIS-YLD2'!AF$4,'INTERNAL PARAMETERS-1'!$B$5:$J$44,5,FALSE)*VLOOKUP('ANALYSIS-YLD2'!AF$4,'INTERNAL PARAMETERS-1'!$B$5:$J$44,7,FALSE)*'ANALYSIS-YLD2'!$F162 + 'ANALYSIS-YLD1'!AF162*(1-VLOOKUP('ANALYSIS-YLD2'!AF$4,'INTERNAL PARAMETERS-1'!$B$5:$J$44,5,FALSE))*VLOOKUP('ANALYSIS-YLD2'!AF$4,'INTERNAL PARAMETERS-1'!$B$5:$J$44,9,FALSE)*'ANALYSIS-YLD2'!$F162</f>
        <v>0.10209889950522681</v>
      </c>
      <c r="AG162" s="111">
        <f>'ANALYSIS-YLD1'!AG162*VLOOKUP('ANALYSIS-YLD2'!AG$4,'INTERNAL PARAMETERS-1'!$B$5:$J$44,5,FALSE)*VLOOKUP('ANALYSIS-YLD2'!AG$4,'INTERNAL PARAMETERS-1'!$B$5:$J$44,7,FALSE)*'ANALYSIS-YLD2'!$F162 + 'ANALYSIS-YLD1'!AG162*(1-VLOOKUP('ANALYSIS-YLD2'!AG$4,'INTERNAL PARAMETERS-1'!$B$5:$J$44,5,FALSE))*VLOOKUP('ANALYSIS-YLD2'!AG$4,'INTERNAL PARAMETERS-1'!$B$5:$J$44,9,FALSE)*'ANALYSIS-YLD2'!$F162</f>
        <v>0</v>
      </c>
      <c r="AH162" s="111">
        <f>'ANALYSIS-YLD1'!AH162*VLOOKUP('ANALYSIS-YLD2'!AH$4,'INTERNAL PARAMETERS-1'!$B$5:$J$44,5,FALSE)*VLOOKUP('ANALYSIS-YLD2'!AH$4,'INTERNAL PARAMETERS-1'!$B$5:$J$44,7,FALSE)*'ANALYSIS-YLD2'!$F162 + 'ANALYSIS-YLD1'!AH162*(1-VLOOKUP('ANALYSIS-YLD2'!AH$4,'INTERNAL PARAMETERS-1'!$B$5:$J$44,5,FALSE))*VLOOKUP('ANALYSIS-YLD2'!AH$4,'INTERNAL PARAMETERS-1'!$B$5:$J$44,9,FALSE)*'ANALYSIS-YLD2'!$F162</f>
        <v>0</v>
      </c>
      <c r="AI162" s="111">
        <f>'ANALYSIS-YLD1'!AI162*VLOOKUP('ANALYSIS-YLD2'!AI$4,'INTERNAL PARAMETERS-1'!$B$5:$J$44,5,FALSE)*VLOOKUP('ANALYSIS-YLD2'!AI$4,'INTERNAL PARAMETERS-1'!$B$5:$J$44,7,FALSE)*'ANALYSIS-YLD2'!$F162 + 'ANALYSIS-YLD1'!AI162*(1-VLOOKUP('ANALYSIS-YLD2'!AI$4,'INTERNAL PARAMETERS-1'!$B$5:$J$44,5,FALSE))*VLOOKUP('ANALYSIS-YLD2'!AI$4,'INTERNAL PARAMETERS-1'!$B$5:$J$44,9,FALSE)*'ANALYSIS-YLD2'!$F162</f>
        <v>2.6176647439304132E-2</v>
      </c>
      <c r="AJ162" s="111">
        <f>'ANALYSIS-YLD1'!AJ162*VLOOKUP('ANALYSIS-YLD2'!AJ$4,'INTERNAL PARAMETERS-1'!$B$5:$J$44,5,FALSE)*VLOOKUP('ANALYSIS-YLD2'!AJ$4,'INTERNAL PARAMETERS-1'!$B$5:$J$44,7,FALSE)*'ANALYSIS-YLD2'!$F162 + 'ANALYSIS-YLD1'!AJ162*(1-VLOOKUP('ANALYSIS-YLD2'!AJ$4,'INTERNAL PARAMETERS-1'!$B$5:$J$44,5,FALSE))*VLOOKUP('ANALYSIS-YLD2'!AJ$4,'INTERNAL PARAMETERS-1'!$B$5:$J$44,9,FALSE)*'ANALYSIS-YLD2'!$F162</f>
        <v>0.15314834925784021</v>
      </c>
      <c r="AK162" s="111">
        <f>'ANALYSIS-YLD1'!AK162*VLOOKUP('ANALYSIS-YLD2'!AK$4,'INTERNAL PARAMETERS-1'!$B$5:$J$44,5,FALSE)*VLOOKUP('ANALYSIS-YLD2'!AK$4,'INTERNAL PARAMETERS-1'!$B$5:$J$44,7,FALSE)*'ANALYSIS-YLD2'!$F162 + 'ANALYSIS-YLD1'!AK162*(1-VLOOKUP('ANALYSIS-YLD2'!AK$4,'INTERNAL PARAMETERS-1'!$B$5:$J$44,5,FALSE))*VLOOKUP('ANALYSIS-YLD2'!AK$4,'INTERNAL PARAMETERS-1'!$B$5:$J$44,9,FALSE)*'ANALYSIS-YLD2'!$F162</f>
        <v>0.23037700401179384</v>
      </c>
      <c r="AL162" s="111">
        <f>'ANALYSIS-YLD1'!AL162*VLOOKUP('ANALYSIS-YLD2'!AL$4,'INTERNAL PARAMETERS-1'!$B$5:$J$44,5,FALSE)*VLOOKUP('ANALYSIS-YLD2'!AL$4,'INTERNAL PARAMETERS-1'!$B$5:$J$44,7,FALSE)*'ANALYSIS-YLD2'!$F162 + 'ANALYSIS-YLD1'!AL162*(1-VLOOKUP('ANALYSIS-YLD2'!AL$4,'INTERNAL PARAMETERS-1'!$B$5:$J$44,5,FALSE))*VLOOKUP('ANALYSIS-YLD2'!AL$4,'INTERNAL PARAMETERS-1'!$B$5:$J$44,9,FALSE)*'ANALYSIS-YLD2'!$F162</f>
        <v>0</v>
      </c>
      <c r="AM162" s="111">
        <f>'ANALYSIS-YLD1'!AM162*VLOOKUP('ANALYSIS-YLD2'!AM$4,'INTERNAL PARAMETERS-1'!$B$5:$J$44,5,FALSE)*VLOOKUP('ANALYSIS-YLD2'!AM$4,'INTERNAL PARAMETERS-1'!$B$5:$J$44,7,FALSE)*'ANALYSIS-YLD2'!$F162 + 'ANALYSIS-YLD1'!AM162*(1-VLOOKUP('ANALYSIS-YLD2'!AM$4,'INTERNAL PARAMETERS-1'!$B$5:$J$44,5,FALSE))*VLOOKUP('ANALYSIS-YLD2'!AM$4,'INTERNAL PARAMETERS-1'!$B$5:$J$44,9,FALSE)*'ANALYSIS-YLD2'!$F162</f>
        <v>0</v>
      </c>
      <c r="AN162" s="111">
        <f>'ANALYSIS-YLD1'!AN162*VLOOKUP('ANALYSIS-YLD2'!AN$4,'INTERNAL PARAMETERS-1'!$B$5:$J$44,5,FALSE)*VLOOKUP('ANALYSIS-YLD2'!AN$4,'INTERNAL PARAMETERS-1'!$B$5:$J$44,7,FALSE)*'ANALYSIS-YLD2'!$F162 + 'ANALYSIS-YLD1'!AN162*(1-VLOOKUP('ANALYSIS-YLD2'!AN$4,'INTERNAL PARAMETERS-1'!$B$5:$J$44,5,FALSE))*VLOOKUP('ANALYSIS-YLD2'!AN$4,'INTERNAL PARAMETERS-1'!$B$5:$J$44,9,FALSE)*'ANALYSIS-YLD2'!$F162</f>
        <v>0</v>
      </c>
      <c r="AO162" s="111">
        <f>'ANALYSIS-YLD1'!AO162*VLOOKUP('ANALYSIS-YLD2'!AO$4,'INTERNAL PARAMETERS-1'!$B$5:$J$44,5,FALSE)*VLOOKUP('ANALYSIS-YLD2'!AO$4,'INTERNAL PARAMETERS-1'!$B$5:$J$44,7,FALSE)*'ANALYSIS-YLD2'!$F162 + 'ANALYSIS-YLD1'!AO162*(1-VLOOKUP('ANALYSIS-YLD2'!AO$4,'INTERNAL PARAMETERS-1'!$B$5:$J$44,5,FALSE))*VLOOKUP('ANALYSIS-YLD2'!AO$4,'INTERNAL PARAMETERS-1'!$B$5:$J$44,9,FALSE)*'ANALYSIS-YLD2'!$F162</f>
        <v>0</v>
      </c>
      <c r="AP162" s="111">
        <f>'ANALYSIS-YLD1'!AP162*VLOOKUP('ANALYSIS-YLD2'!AP$4,'INTERNAL PARAMETERS-1'!$B$5:$J$44,5,FALSE)*VLOOKUP('ANALYSIS-YLD2'!AP$4,'INTERNAL PARAMETERS-1'!$B$5:$J$44,7,FALSE)*'ANALYSIS-YLD2'!$F162 + 'ANALYSIS-YLD1'!AP162*(1-VLOOKUP('ANALYSIS-YLD2'!AP$4,'INTERNAL PARAMETERS-1'!$B$5:$J$44,5,FALSE))*VLOOKUP('ANALYSIS-YLD2'!AP$4,'INTERNAL PARAMETERS-1'!$B$5:$J$44,9,FALSE)*'ANALYSIS-YLD2'!$F162</f>
        <v>0</v>
      </c>
      <c r="AQ162" s="111">
        <f>'ANALYSIS-YLD1'!AQ162*VLOOKUP('ANALYSIS-YLD2'!AQ$4,'INTERNAL PARAMETERS-1'!$B$5:$J$44,5,FALSE)*VLOOKUP('ANALYSIS-YLD2'!AQ$4,'INTERNAL PARAMETERS-1'!$B$5:$J$44,7,FALSE)*'ANALYSIS-YLD2'!$F162 + 'ANALYSIS-YLD1'!AQ162*(1-VLOOKUP('ANALYSIS-YLD2'!AQ$4,'INTERNAL PARAMETERS-1'!$B$5:$J$44,5,FALSE))*VLOOKUP('ANALYSIS-YLD2'!AQ$4,'INTERNAL PARAMETERS-1'!$B$5:$J$44,9,FALSE)*'ANALYSIS-YLD2'!$F162</f>
        <v>0</v>
      </c>
      <c r="AR162" s="111">
        <f>'ANALYSIS-YLD1'!AR162*VLOOKUP('ANALYSIS-YLD2'!AR$4,'INTERNAL PARAMETERS-1'!$B$5:$J$44,5,FALSE)*VLOOKUP('ANALYSIS-YLD2'!AR$4,'INTERNAL PARAMETERS-1'!$B$5:$J$44,7,FALSE)*'ANALYSIS-YLD2'!$F162 + 'ANALYSIS-YLD1'!AR162*(1-VLOOKUP('ANALYSIS-YLD2'!AR$4,'INTERNAL PARAMETERS-1'!$B$5:$J$44,5,FALSE))*VLOOKUP('ANALYSIS-YLD2'!AR$4,'INTERNAL PARAMETERS-1'!$B$5:$J$44,9,FALSE)*'ANALYSIS-YLD2'!$F162</f>
        <v>0</v>
      </c>
      <c r="AS162" s="111">
        <f>'ANALYSIS-YLD1'!AS162*VLOOKUP('ANALYSIS-YLD2'!AS$4,'INTERNAL PARAMETERS-1'!$B$5:$J$44,5,FALSE)*VLOOKUP('ANALYSIS-YLD2'!AS$4,'INTERNAL PARAMETERS-1'!$B$5:$J$44,7,FALSE)*'ANALYSIS-YLD2'!$F162 + 'ANALYSIS-YLD1'!AS162*(1-VLOOKUP('ANALYSIS-YLD2'!AS$4,'INTERNAL PARAMETERS-1'!$B$5:$J$44,5,FALSE))*VLOOKUP('ANALYSIS-YLD2'!AS$4,'INTERNAL PARAMETERS-1'!$B$5:$J$44,9,FALSE)*'ANALYSIS-YLD2'!$F162</f>
        <v>0</v>
      </c>
      <c r="AT162" s="110">
        <f>'ANALYSIS-YLD1'!AT162*VLOOKUP('ANALYSIS-YLD2'!AT$4,'INTERNAL PARAMETERS-1'!$B$5:$J$44,5,FALSE)*VLOOKUP('ANALYSIS-YLD2'!AT$4,'INTERNAL PARAMETERS-1'!$B$5:$J$44,7,FALSE)*'ANALYSIS-YLD2'!$F162 + 'ANALYSIS-YLD1'!AT162*(1-VLOOKUP('ANALYSIS-YLD2'!AT$4,'INTERNAL PARAMETERS-1'!$B$5:$J$44,5,FALSE))*VLOOKUP('ANALYSIS-YLD2'!AT$4,'INTERNAL PARAMETERS-1'!$B$5:$J$44,9,FALSE)*'ANALYSIS-YLD2'!$F162</f>
        <v>0</v>
      </c>
      <c r="AU162" s="112">
        <f>'ANALYSIS-YLD1'!AU162*VLOOKUP('ANALYSIS-YLD2'!AU$4,'INTERNAL PARAMETERS-1'!$B$5:$J$44,5,FALSE)*VLOOKUP('ANALYSIS-YLD2'!AU$4,'INTERNAL PARAMETERS-1'!$B$5:$J$44,6,FALSE)*VLOOKUP('ANALYSIS-YLD2'!AU$4,'INTERNAL PARAMETERS-1'!$B$5:$J$44,3,FALSE) + 'ANALYSIS-YLD1'!AU162*(1-VLOOKUP('ANALYSIS-YLD2'!AU$4,'INTERNAL PARAMETERS-1'!$B$5:$J$44,5,FALSE))*VLOOKUP('ANALYSIS-YLD2'!AU$4,'INTERNAL PARAMETERS-1'!$B$5:$J$44,8,FALSE)*VLOOKUP('ANALYSIS-YLD2'!AU$4,'INTERNAL PARAMETERS-1'!$B$5:$J$44,3,FALSE)</f>
        <v>0</v>
      </c>
      <c r="AV162" s="111">
        <f>'ANALYSIS-YLD1'!AV162*VLOOKUP('ANALYSIS-YLD2'!AV$4,'INTERNAL PARAMETERS-1'!$B$5:$J$44,5,FALSE)*VLOOKUP('ANALYSIS-YLD2'!AV$4,'INTERNAL PARAMETERS-1'!$B$5:$J$44,6,FALSE)*VLOOKUP('ANALYSIS-YLD2'!AV$4,'INTERNAL PARAMETERS-1'!$B$5:$J$44,3,FALSE) + 'ANALYSIS-YLD1'!AV162*(1-VLOOKUP('ANALYSIS-YLD2'!AV$4,'INTERNAL PARAMETERS-1'!$B$5:$J$44,5,FALSE))*VLOOKUP('ANALYSIS-YLD2'!AV$4,'INTERNAL PARAMETERS-1'!$B$5:$J$44,8,FALSE)*VLOOKUP('ANALYSIS-YLD2'!AV$4,'INTERNAL PARAMETERS-1'!$B$5:$J$44,3,FALSE)</f>
        <v>0</v>
      </c>
      <c r="AW162" s="111">
        <f>'ANALYSIS-YLD1'!AW162*VLOOKUP('ANALYSIS-YLD2'!AW$4,'INTERNAL PARAMETERS-1'!$B$5:$J$44,5,FALSE)*VLOOKUP('ANALYSIS-YLD2'!AW$4,'INTERNAL PARAMETERS-1'!$B$5:$J$44,6,FALSE)*VLOOKUP('ANALYSIS-YLD2'!AW$4,'INTERNAL PARAMETERS-1'!$B$5:$J$44,3,FALSE) + 'ANALYSIS-YLD1'!AW162*(1-VLOOKUP('ANALYSIS-YLD2'!AW$4,'INTERNAL PARAMETERS-1'!$B$5:$J$44,5,FALSE))*VLOOKUP('ANALYSIS-YLD2'!AW$4,'INTERNAL PARAMETERS-1'!$B$5:$J$44,8,FALSE)*VLOOKUP('ANALYSIS-YLD2'!AW$4,'INTERNAL PARAMETERS-1'!$B$5:$J$44,3,FALSE)</f>
        <v>0.68745710562098561</v>
      </c>
      <c r="AX162" s="111">
        <f>'ANALYSIS-YLD1'!AX162*VLOOKUP('ANALYSIS-YLD2'!AX$4,'INTERNAL PARAMETERS-1'!$B$5:$J$44,5,FALSE)*VLOOKUP('ANALYSIS-YLD2'!AX$4,'INTERNAL PARAMETERS-1'!$B$5:$J$44,6,FALSE)*VLOOKUP('ANALYSIS-YLD2'!AX$4,'INTERNAL PARAMETERS-1'!$B$5:$J$44,3,FALSE) + 'ANALYSIS-YLD1'!AX162*(1-VLOOKUP('ANALYSIS-YLD2'!AX$4,'INTERNAL PARAMETERS-1'!$B$5:$J$44,5,FALSE))*VLOOKUP('ANALYSIS-YLD2'!AX$4,'INTERNAL PARAMETERS-1'!$B$5:$J$44,8,FALSE)*VLOOKUP('ANALYSIS-YLD2'!AX$4,'INTERNAL PARAMETERS-1'!$B$5:$J$44,3,FALSE)</f>
        <v>0</v>
      </c>
      <c r="AY162" s="111">
        <f>'ANALYSIS-YLD1'!AY162*VLOOKUP('ANALYSIS-YLD2'!AY$4,'INTERNAL PARAMETERS-1'!$B$5:$J$44,5,FALSE)*VLOOKUP('ANALYSIS-YLD2'!AY$4,'INTERNAL PARAMETERS-1'!$B$5:$J$44,6,FALSE)*VLOOKUP('ANALYSIS-YLD2'!AY$4,'INTERNAL PARAMETERS-1'!$B$5:$J$44,3,FALSE) + 'ANALYSIS-YLD1'!AY162*(1-VLOOKUP('ANALYSIS-YLD2'!AY$4,'INTERNAL PARAMETERS-1'!$B$5:$J$44,5,FALSE))*VLOOKUP('ANALYSIS-YLD2'!AY$4,'INTERNAL PARAMETERS-1'!$B$5:$J$44,8,FALSE)*VLOOKUP('ANALYSIS-YLD2'!AY$4,'INTERNAL PARAMETERS-1'!$B$5:$J$44,3,FALSE)</f>
        <v>0</v>
      </c>
      <c r="AZ162" s="111">
        <f>'ANALYSIS-YLD1'!AZ162*VLOOKUP('ANALYSIS-YLD2'!AZ$4,'INTERNAL PARAMETERS-1'!$B$5:$J$44,5,FALSE)*VLOOKUP('ANALYSIS-YLD2'!AZ$4,'INTERNAL PARAMETERS-1'!$B$5:$J$44,6,FALSE)*VLOOKUP('ANALYSIS-YLD2'!AZ$4,'INTERNAL PARAMETERS-1'!$B$5:$J$44,3,FALSE) + 'ANALYSIS-YLD1'!AZ162*(1-VLOOKUP('ANALYSIS-YLD2'!AZ$4,'INTERNAL PARAMETERS-1'!$B$5:$J$44,5,FALSE))*VLOOKUP('ANALYSIS-YLD2'!AZ$4,'INTERNAL PARAMETERS-1'!$B$5:$J$44,8,FALSE)*VLOOKUP('ANALYSIS-YLD2'!AZ$4,'INTERNAL PARAMETERS-1'!$B$5:$J$44,3,FALSE)</f>
        <v>0</v>
      </c>
      <c r="BA162" s="111">
        <f>'ANALYSIS-YLD1'!BA162*VLOOKUP('ANALYSIS-YLD2'!BA$4,'INTERNAL PARAMETERS-1'!$B$5:$J$44,5,FALSE)*VLOOKUP('ANALYSIS-YLD2'!BA$4,'INTERNAL PARAMETERS-1'!$B$5:$J$44,6,FALSE)*VLOOKUP('ANALYSIS-YLD2'!BA$4,'INTERNAL PARAMETERS-1'!$B$5:$J$44,3,FALSE) + 'ANALYSIS-YLD1'!BA162*(1-VLOOKUP('ANALYSIS-YLD2'!BA$4,'INTERNAL PARAMETERS-1'!$B$5:$J$44,5,FALSE))*VLOOKUP('ANALYSIS-YLD2'!BA$4,'INTERNAL PARAMETERS-1'!$B$5:$J$44,8,FALSE)*VLOOKUP('ANALYSIS-YLD2'!BA$4,'INTERNAL PARAMETERS-1'!$B$5:$J$44,3,FALSE)</f>
        <v>0.71705213220373354</v>
      </c>
      <c r="BB162" s="111">
        <f>'ANALYSIS-YLD1'!BB162*VLOOKUP('ANALYSIS-YLD2'!BB$4,'INTERNAL PARAMETERS-1'!$B$5:$J$44,5,FALSE)*VLOOKUP('ANALYSIS-YLD2'!BB$4,'INTERNAL PARAMETERS-1'!$B$5:$J$44,6,FALSE)*VLOOKUP('ANALYSIS-YLD2'!BB$4,'INTERNAL PARAMETERS-1'!$B$5:$J$44,3,FALSE) + 'ANALYSIS-YLD1'!BB162*(1-VLOOKUP('ANALYSIS-YLD2'!BB$4,'INTERNAL PARAMETERS-1'!$B$5:$J$44,5,FALSE))*VLOOKUP('ANALYSIS-YLD2'!BB$4,'INTERNAL PARAMETERS-1'!$B$5:$J$44,8,FALSE)*VLOOKUP('ANALYSIS-YLD2'!BB$4,'INTERNAL PARAMETERS-1'!$B$5:$J$44,3,FALSE)</f>
        <v>0.10222466251146833</v>
      </c>
      <c r="BC162" s="111">
        <f>'ANALYSIS-YLD1'!BC162*VLOOKUP('ANALYSIS-YLD2'!BC$4,'INTERNAL PARAMETERS-1'!$B$5:$J$44,5,FALSE)*VLOOKUP('ANALYSIS-YLD2'!BC$4,'INTERNAL PARAMETERS-1'!$B$5:$J$44,6,FALSE)*VLOOKUP('ANALYSIS-YLD2'!BC$4,'INTERNAL PARAMETERS-1'!$B$5:$J$44,3,FALSE) + 'ANALYSIS-YLD1'!BC162*(1-VLOOKUP('ANALYSIS-YLD2'!BC$4,'INTERNAL PARAMETERS-1'!$B$5:$J$44,5,FALSE))*VLOOKUP('ANALYSIS-YLD2'!BC$4,'INTERNAL PARAMETERS-1'!$B$5:$J$44,8,FALSE)*VLOOKUP('ANALYSIS-YLD2'!BC$4,'INTERNAL PARAMETERS-1'!$B$5:$J$44,3,FALSE)</f>
        <v>0.46107525050090076</v>
      </c>
      <c r="BD162" s="111">
        <f>'ANALYSIS-YLD1'!BD162*VLOOKUP('ANALYSIS-YLD2'!BD$4,'INTERNAL PARAMETERS-1'!$B$5:$J$44,5,FALSE)*VLOOKUP('ANALYSIS-YLD2'!BD$4,'INTERNAL PARAMETERS-1'!$B$5:$J$44,6,FALSE)*VLOOKUP('ANALYSIS-YLD2'!BD$4,'INTERNAL PARAMETERS-1'!$B$5:$J$44,3,FALSE) + 'ANALYSIS-YLD1'!BD162*(1-VLOOKUP('ANALYSIS-YLD2'!BD$4,'INTERNAL PARAMETERS-1'!$B$5:$J$44,5,FALSE))*VLOOKUP('ANALYSIS-YLD2'!BD$4,'INTERNAL PARAMETERS-1'!$B$5:$J$44,8,FALSE)*VLOOKUP('ANALYSIS-YLD2'!BD$4,'INTERNAL PARAMETERS-1'!$B$5:$J$44,3,FALSE)</f>
        <v>8.6390985596812825E-2</v>
      </c>
      <c r="BE162" s="111">
        <f>'ANALYSIS-YLD1'!BE162*VLOOKUP('ANALYSIS-YLD2'!BE$4,'INTERNAL PARAMETERS-1'!$B$5:$J$44,5,FALSE)*VLOOKUP('ANALYSIS-YLD2'!BE$4,'INTERNAL PARAMETERS-1'!$B$5:$J$44,6,FALSE)*VLOOKUP('ANALYSIS-YLD2'!BE$4,'INTERNAL PARAMETERS-1'!$B$5:$J$44,3,FALSE) + 'ANALYSIS-YLD1'!BE162*(1-VLOOKUP('ANALYSIS-YLD2'!BE$4,'INTERNAL PARAMETERS-1'!$B$5:$J$44,5,FALSE))*VLOOKUP('ANALYSIS-YLD2'!BE$4,'INTERNAL PARAMETERS-1'!$B$5:$J$44,8,FALSE)*VLOOKUP('ANALYSIS-YLD2'!BE$4,'INTERNAL PARAMETERS-1'!$B$5:$J$44,3,FALSE)</f>
        <v>0.23305884092283319</v>
      </c>
      <c r="BF162" s="111">
        <f>'ANALYSIS-YLD1'!BF162*VLOOKUP('ANALYSIS-YLD2'!BF$4,'INTERNAL PARAMETERS-1'!$B$5:$J$44,5,FALSE)*VLOOKUP('ANALYSIS-YLD2'!BF$4,'INTERNAL PARAMETERS-1'!$B$5:$J$44,6,FALSE)*VLOOKUP('ANALYSIS-YLD2'!BF$4,'INTERNAL PARAMETERS-1'!$B$5:$J$44,3,FALSE) + 'ANALYSIS-YLD1'!BF162*(1-VLOOKUP('ANALYSIS-YLD2'!BF$4,'INTERNAL PARAMETERS-1'!$B$5:$J$44,5,FALSE))*VLOOKUP('ANALYSIS-YLD2'!BF$4,'INTERNAL PARAMETERS-1'!$B$5:$J$44,8,FALSE)*VLOOKUP('ANALYSIS-YLD2'!BF$4,'INTERNAL PARAMETERS-1'!$B$5:$J$44,3,FALSE)</f>
        <v>0</v>
      </c>
      <c r="BG162" s="111">
        <f>'ANALYSIS-YLD1'!BG162*VLOOKUP('ANALYSIS-YLD2'!BG$4,'INTERNAL PARAMETERS-1'!$B$5:$J$44,5,FALSE)*VLOOKUP('ANALYSIS-YLD2'!BG$4,'INTERNAL PARAMETERS-1'!$B$5:$J$44,6,FALSE)*VLOOKUP('ANALYSIS-YLD2'!BG$4,'INTERNAL PARAMETERS-1'!$B$5:$J$44,3,FALSE) + 'ANALYSIS-YLD1'!BG162*(1-VLOOKUP('ANALYSIS-YLD2'!BG$4,'INTERNAL PARAMETERS-1'!$B$5:$J$44,5,FALSE))*VLOOKUP('ANALYSIS-YLD2'!BG$4,'INTERNAL PARAMETERS-1'!$B$5:$J$44,8,FALSE)*VLOOKUP('ANALYSIS-YLD2'!BG$4,'INTERNAL PARAMETERS-1'!$B$5:$J$44,3,FALSE)</f>
        <v>8.8533969905262744E-2</v>
      </c>
      <c r="BH162" s="111">
        <f>'ANALYSIS-YLD1'!BH162*VLOOKUP('ANALYSIS-YLD2'!BH$4,'INTERNAL PARAMETERS-1'!$B$5:$J$44,5,FALSE)*VLOOKUP('ANALYSIS-YLD2'!BH$4,'INTERNAL PARAMETERS-1'!$B$5:$J$44,6,FALSE)*VLOOKUP('ANALYSIS-YLD2'!BH$4,'INTERNAL PARAMETERS-1'!$B$5:$J$44,3,FALSE) + 'ANALYSIS-YLD1'!BH162*(1-VLOOKUP('ANALYSIS-YLD2'!BH$4,'INTERNAL PARAMETERS-1'!$B$5:$J$44,5,FALSE))*VLOOKUP('ANALYSIS-YLD2'!BH$4,'INTERNAL PARAMETERS-1'!$B$5:$J$44,8,FALSE)*VLOOKUP('ANALYSIS-YLD2'!BH$4,'INTERNAL PARAMETERS-1'!$B$5:$J$44,3,FALSE)</f>
        <v>6.9283914469641153E-4</v>
      </c>
      <c r="BI162" s="111">
        <f>'ANALYSIS-YLD1'!BI162*VLOOKUP('ANALYSIS-YLD2'!BI$4,'INTERNAL PARAMETERS-1'!$B$5:$J$44,5,FALSE)*VLOOKUP('ANALYSIS-YLD2'!BI$4,'INTERNAL PARAMETERS-1'!$B$5:$J$44,6,FALSE)*VLOOKUP('ANALYSIS-YLD2'!BI$4,'INTERNAL PARAMETERS-1'!$B$5:$J$44,3,FALSE) + 'ANALYSIS-YLD1'!BI162*(1-VLOOKUP('ANALYSIS-YLD2'!BI$4,'INTERNAL PARAMETERS-1'!$B$5:$J$44,5,FALSE))*VLOOKUP('ANALYSIS-YLD2'!BI$4,'INTERNAL PARAMETERS-1'!$B$5:$J$44,8,FALSE)*VLOOKUP('ANALYSIS-YLD2'!BI$4,'INTERNAL PARAMETERS-1'!$B$5:$J$44,3,FALSE)</f>
        <v>0</v>
      </c>
      <c r="BJ162" s="111">
        <f>'ANALYSIS-YLD1'!BJ162*VLOOKUP('ANALYSIS-YLD2'!BJ$4,'INTERNAL PARAMETERS-1'!$B$5:$J$44,5,FALSE)*VLOOKUP('ANALYSIS-YLD2'!BJ$4,'INTERNAL PARAMETERS-1'!$B$5:$J$44,6,FALSE)*VLOOKUP('ANALYSIS-YLD2'!BJ$4,'INTERNAL PARAMETERS-1'!$B$5:$J$44,3,FALSE) + 'ANALYSIS-YLD1'!BJ162*(1-VLOOKUP('ANALYSIS-YLD2'!BJ$4,'INTERNAL PARAMETERS-1'!$B$5:$J$44,5,FALSE))*VLOOKUP('ANALYSIS-YLD2'!BJ$4,'INTERNAL PARAMETERS-1'!$B$5:$J$44,8,FALSE)*VLOOKUP('ANALYSIS-YLD2'!BJ$4,'INTERNAL PARAMETERS-1'!$B$5:$J$44,3,FALSE)</f>
        <v>4.3540019044539073E-2</v>
      </c>
      <c r="BK162" s="111">
        <f>'ANALYSIS-YLD1'!BK162*VLOOKUP('ANALYSIS-YLD2'!BK$4,'INTERNAL PARAMETERS-1'!$B$5:$J$44,5,FALSE)*VLOOKUP('ANALYSIS-YLD2'!BK$4,'INTERNAL PARAMETERS-1'!$B$5:$J$44,6,FALSE)*VLOOKUP('ANALYSIS-YLD2'!BK$4,'INTERNAL PARAMETERS-1'!$B$5:$J$44,3,FALSE) + 'ANALYSIS-YLD1'!BK162*(1-VLOOKUP('ANALYSIS-YLD2'!BK$4,'INTERNAL PARAMETERS-1'!$B$5:$J$44,5,FALSE))*VLOOKUP('ANALYSIS-YLD2'!BK$4,'INTERNAL PARAMETERS-1'!$B$5:$J$44,8,FALSE)*VLOOKUP('ANALYSIS-YLD2'!BK$4,'INTERNAL PARAMETERS-1'!$B$5:$J$44,3,FALSE)</f>
        <v>4.1560749583831776E-2</v>
      </c>
      <c r="BL162" s="111">
        <f>'ANALYSIS-YLD1'!BL162*VLOOKUP('ANALYSIS-YLD2'!BL$4,'INTERNAL PARAMETERS-1'!$B$5:$J$44,5,FALSE)*VLOOKUP('ANALYSIS-YLD2'!BL$4,'INTERNAL PARAMETERS-1'!$B$5:$J$44,6,FALSE)*VLOOKUP('ANALYSIS-YLD2'!BL$4,'INTERNAL PARAMETERS-1'!$B$5:$J$44,3,FALSE) + 'ANALYSIS-YLD1'!BL162*(1-VLOOKUP('ANALYSIS-YLD2'!BL$4,'INTERNAL PARAMETERS-1'!$B$5:$J$44,5,FALSE))*VLOOKUP('ANALYSIS-YLD2'!BL$4,'INTERNAL PARAMETERS-1'!$B$5:$J$44,8,FALSE)*VLOOKUP('ANALYSIS-YLD2'!BL$4,'INTERNAL PARAMETERS-1'!$B$5:$J$44,3,FALSE)</f>
        <v>0.15852492662824377</v>
      </c>
      <c r="BM162" s="111">
        <f>'ANALYSIS-YLD1'!BM162*VLOOKUP('ANALYSIS-YLD2'!BM$4,'INTERNAL PARAMETERS-1'!$B$5:$J$44,5,FALSE)*VLOOKUP('ANALYSIS-YLD2'!BM$4,'INTERNAL PARAMETERS-1'!$B$5:$J$44,6,FALSE)*VLOOKUP('ANALYSIS-YLD2'!BM$4,'INTERNAL PARAMETERS-1'!$B$5:$J$44,3,FALSE) + 'ANALYSIS-YLD1'!BM162*(1-VLOOKUP('ANALYSIS-YLD2'!BM$4,'INTERNAL PARAMETERS-1'!$B$5:$J$44,5,FALSE))*VLOOKUP('ANALYSIS-YLD2'!BM$4,'INTERNAL PARAMETERS-1'!$B$5:$J$44,8,FALSE)*VLOOKUP('ANALYSIS-YLD2'!BM$4,'INTERNAL PARAMETERS-1'!$B$5:$J$44,3,FALSE)</f>
        <v>8.2229081717868704E-2</v>
      </c>
      <c r="BN162" s="111">
        <f>'ANALYSIS-YLD1'!BN162*VLOOKUP('ANALYSIS-YLD2'!BN$4,'INTERNAL PARAMETERS-1'!$B$5:$J$44,5,FALSE)*VLOOKUP('ANALYSIS-YLD2'!BN$4,'INTERNAL PARAMETERS-1'!$B$5:$J$44,6,FALSE)*VLOOKUP('ANALYSIS-YLD2'!BN$4,'INTERNAL PARAMETERS-1'!$B$5:$J$44,3,FALSE) + 'ANALYSIS-YLD1'!BN162*(1-VLOOKUP('ANALYSIS-YLD2'!BN$4,'INTERNAL PARAMETERS-1'!$B$5:$J$44,5,FALSE))*VLOOKUP('ANALYSIS-YLD2'!BN$4,'INTERNAL PARAMETERS-1'!$B$5:$J$44,8,FALSE)*VLOOKUP('ANALYSIS-YLD2'!BN$4,'INTERNAL PARAMETERS-1'!$B$5:$J$44,3,FALSE)</f>
        <v>3.9940735710811602E-2</v>
      </c>
      <c r="BO162" s="111">
        <f>'ANALYSIS-YLD1'!BO162*VLOOKUP('ANALYSIS-YLD2'!BO$4,'INTERNAL PARAMETERS-1'!$B$5:$J$44,5,FALSE)*VLOOKUP('ANALYSIS-YLD2'!BO$4,'INTERNAL PARAMETERS-1'!$B$5:$J$44,6,FALSE)*VLOOKUP('ANALYSIS-YLD2'!BO$4,'INTERNAL PARAMETERS-1'!$B$5:$J$44,3,FALSE) + 'ANALYSIS-YLD1'!BO162*(1-VLOOKUP('ANALYSIS-YLD2'!BO$4,'INTERNAL PARAMETERS-1'!$B$5:$J$44,5,FALSE))*VLOOKUP('ANALYSIS-YLD2'!BO$4,'INTERNAL PARAMETERS-1'!$B$5:$J$44,8,FALSE)*VLOOKUP('ANALYSIS-YLD2'!BO$4,'INTERNAL PARAMETERS-1'!$B$5:$J$44,3,FALSE)</f>
        <v>2.2210921570186996E-2</v>
      </c>
      <c r="BP162" s="111">
        <f>'ANALYSIS-YLD1'!BP162*VLOOKUP('ANALYSIS-YLD2'!BP$4,'INTERNAL PARAMETERS-1'!$B$5:$J$44,5,FALSE)*VLOOKUP('ANALYSIS-YLD2'!BP$4,'INTERNAL PARAMETERS-1'!$B$5:$J$44,6,FALSE)*VLOOKUP('ANALYSIS-YLD2'!BP$4,'INTERNAL PARAMETERS-1'!$B$5:$J$44,3,FALSE) + 'ANALYSIS-YLD1'!BP162*(1-VLOOKUP('ANALYSIS-YLD2'!BP$4,'INTERNAL PARAMETERS-1'!$B$5:$J$44,5,FALSE))*VLOOKUP('ANALYSIS-YLD2'!BP$4,'INTERNAL PARAMETERS-1'!$B$5:$J$44,8,FALSE)*VLOOKUP('ANALYSIS-YLD2'!BP$4,'INTERNAL PARAMETERS-1'!$B$5:$J$44,3,FALSE)</f>
        <v>1.7743706631109682E-3</v>
      </c>
      <c r="BQ162" s="111">
        <f>'ANALYSIS-YLD1'!BQ162*VLOOKUP('ANALYSIS-YLD2'!BQ$4,'INTERNAL PARAMETERS-1'!$B$5:$J$44,5,FALSE)*VLOOKUP('ANALYSIS-YLD2'!BQ$4,'INTERNAL PARAMETERS-1'!$B$5:$J$44,6,FALSE)*VLOOKUP('ANALYSIS-YLD2'!BQ$4,'INTERNAL PARAMETERS-1'!$B$5:$J$44,3,FALSE) + 'ANALYSIS-YLD1'!BQ162*(1-VLOOKUP('ANALYSIS-YLD2'!BQ$4,'INTERNAL PARAMETERS-1'!$B$5:$J$44,5,FALSE))*VLOOKUP('ANALYSIS-YLD2'!BQ$4,'INTERNAL PARAMETERS-1'!$B$5:$J$44,8,FALSE)*VLOOKUP('ANALYSIS-YLD2'!BQ$4,'INTERNAL PARAMETERS-1'!$B$5:$J$44,3,FALSE)</f>
        <v>0.15429638161415501</v>
      </c>
      <c r="BR162" s="111">
        <f>'ANALYSIS-YLD1'!BR162*VLOOKUP('ANALYSIS-YLD2'!BR$4,'INTERNAL PARAMETERS-1'!$B$5:$J$44,5,FALSE)*VLOOKUP('ANALYSIS-YLD2'!BR$4,'INTERNAL PARAMETERS-1'!$B$5:$J$44,6,FALSE)*VLOOKUP('ANALYSIS-YLD2'!BR$4,'INTERNAL PARAMETERS-1'!$B$5:$J$44,3,FALSE) + 'ANALYSIS-YLD1'!BR162*(1-VLOOKUP('ANALYSIS-YLD2'!BR$4,'INTERNAL PARAMETERS-1'!$B$5:$J$44,5,FALSE))*VLOOKUP('ANALYSIS-YLD2'!BR$4,'INTERNAL PARAMETERS-1'!$B$5:$J$44,8,FALSE)*VLOOKUP('ANALYSIS-YLD2'!BR$4,'INTERNAL PARAMETERS-1'!$B$5:$J$44,3,FALSE)</f>
        <v>3.7418625435184341E-3</v>
      </c>
      <c r="BS162" s="111">
        <f>'ANALYSIS-YLD1'!BS162*VLOOKUP('ANALYSIS-YLD2'!BS$4,'INTERNAL PARAMETERS-1'!$B$5:$J$44,5,FALSE)*VLOOKUP('ANALYSIS-YLD2'!BS$4,'INTERNAL PARAMETERS-1'!$B$5:$J$44,6,FALSE)*VLOOKUP('ANALYSIS-YLD2'!BS$4,'INTERNAL PARAMETERS-1'!$B$5:$J$44,3,FALSE) + 'ANALYSIS-YLD1'!BS162*(1-VLOOKUP('ANALYSIS-YLD2'!BS$4,'INTERNAL PARAMETERS-1'!$B$5:$J$44,5,FALSE))*VLOOKUP('ANALYSIS-YLD2'!BS$4,'INTERNAL PARAMETERS-1'!$B$5:$J$44,8,FALSE)*VLOOKUP('ANALYSIS-YLD2'!BS$4,'INTERNAL PARAMETERS-1'!$B$5:$J$44,3,FALSE)</f>
        <v>4.8708280606111549E-4</v>
      </c>
      <c r="BT162" s="111">
        <f>'ANALYSIS-YLD1'!BT162*VLOOKUP('ANALYSIS-YLD2'!BT$4,'INTERNAL PARAMETERS-1'!$B$5:$J$44,5,FALSE)*VLOOKUP('ANALYSIS-YLD2'!BT$4,'INTERNAL PARAMETERS-1'!$B$5:$J$44,6,FALSE)*VLOOKUP('ANALYSIS-YLD2'!BT$4,'INTERNAL PARAMETERS-1'!$B$5:$J$44,3,FALSE) + 'ANALYSIS-YLD1'!BT162*(1-VLOOKUP('ANALYSIS-YLD2'!BT$4,'INTERNAL PARAMETERS-1'!$B$5:$J$44,5,FALSE))*VLOOKUP('ANALYSIS-YLD2'!BT$4,'INTERNAL PARAMETERS-1'!$B$5:$J$44,8,FALSE)*VLOOKUP('ANALYSIS-YLD2'!BT$4,'INTERNAL PARAMETERS-1'!$B$5:$J$44,3,FALSE)</f>
        <v>0</v>
      </c>
      <c r="BU162" s="111">
        <f>'ANALYSIS-YLD1'!BU162*VLOOKUP('ANALYSIS-YLD2'!BU$4,'INTERNAL PARAMETERS-1'!$B$5:$J$44,5,FALSE)*VLOOKUP('ANALYSIS-YLD2'!BU$4,'INTERNAL PARAMETERS-1'!$B$5:$J$44,6,FALSE)*VLOOKUP('ANALYSIS-YLD2'!BU$4,'INTERNAL PARAMETERS-1'!$B$5:$J$44,3,FALSE) + 'ANALYSIS-YLD1'!BU162*(1-VLOOKUP('ANALYSIS-YLD2'!BU$4,'INTERNAL PARAMETERS-1'!$B$5:$J$44,5,FALSE))*VLOOKUP('ANALYSIS-YLD2'!BU$4,'INTERNAL PARAMETERS-1'!$B$5:$J$44,8,FALSE)*VLOOKUP('ANALYSIS-YLD2'!BU$4,'INTERNAL PARAMETERS-1'!$B$5:$J$44,3,FALSE)</f>
        <v>0</v>
      </c>
      <c r="BV162" s="111">
        <f>'ANALYSIS-YLD1'!BV162*VLOOKUP('ANALYSIS-YLD2'!BV$4,'INTERNAL PARAMETERS-1'!$B$5:$J$44,5,FALSE)*VLOOKUP('ANALYSIS-YLD2'!BV$4,'INTERNAL PARAMETERS-1'!$B$5:$J$44,6,FALSE)*VLOOKUP('ANALYSIS-YLD2'!BV$4,'INTERNAL PARAMETERS-1'!$B$5:$J$44,3,FALSE) + 'ANALYSIS-YLD1'!BV162*(1-VLOOKUP('ANALYSIS-YLD2'!BV$4,'INTERNAL PARAMETERS-1'!$B$5:$J$44,5,FALSE))*VLOOKUP('ANALYSIS-YLD2'!BV$4,'INTERNAL PARAMETERS-1'!$B$5:$J$44,8,FALSE)*VLOOKUP('ANALYSIS-YLD2'!BV$4,'INTERNAL PARAMETERS-1'!$B$5:$J$44,3,FALSE)</f>
        <v>0</v>
      </c>
      <c r="BW162" s="111">
        <f>'ANALYSIS-YLD1'!BW162*VLOOKUP('ANALYSIS-YLD2'!BW$4,'INTERNAL PARAMETERS-1'!$B$5:$J$44,5,FALSE)*VLOOKUP('ANALYSIS-YLD2'!BW$4,'INTERNAL PARAMETERS-1'!$B$5:$J$44,6,FALSE)*VLOOKUP('ANALYSIS-YLD2'!BW$4,'INTERNAL PARAMETERS-1'!$B$5:$J$44,3,FALSE) + 'ANALYSIS-YLD1'!BW162*(1-VLOOKUP('ANALYSIS-YLD2'!BW$4,'INTERNAL PARAMETERS-1'!$B$5:$J$44,5,FALSE))*VLOOKUP('ANALYSIS-YLD2'!BW$4,'INTERNAL PARAMETERS-1'!$B$5:$J$44,8,FALSE)*VLOOKUP('ANALYSIS-YLD2'!BW$4,'INTERNAL PARAMETERS-1'!$B$5:$J$44,3,FALSE)</f>
        <v>0</v>
      </c>
      <c r="BX162" s="111">
        <f>'ANALYSIS-YLD1'!BX162*VLOOKUP('ANALYSIS-YLD2'!BX$4,'INTERNAL PARAMETERS-1'!$B$5:$J$44,5,FALSE)*VLOOKUP('ANALYSIS-YLD2'!BX$4,'INTERNAL PARAMETERS-1'!$B$5:$J$44,6,FALSE)*VLOOKUP('ANALYSIS-YLD2'!BX$4,'INTERNAL PARAMETERS-1'!$B$5:$J$44,3,FALSE) + 'ANALYSIS-YLD1'!BX162*(1-VLOOKUP('ANALYSIS-YLD2'!BX$4,'INTERNAL PARAMETERS-1'!$B$5:$J$44,5,FALSE))*VLOOKUP('ANALYSIS-YLD2'!BX$4,'INTERNAL PARAMETERS-1'!$B$5:$J$44,8,FALSE)*VLOOKUP('ANALYSIS-YLD2'!BX$4,'INTERNAL PARAMETERS-1'!$B$5:$J$44,3,FALSE)</f>
        <v>0</v>
      </c>
      <c r="BY162" s="111">
        <f>'ANALYSIS-YLD1'!BY162*VLOOKUP('ANALYSIS-YLD2'!BY$4,'INTERNAL PARAMETERS-1'!$B$5:$J$44,5,FALSE)*VLOOKUP('ANALYSIS-YLD2'!BY$4,'INTERNAL PARAMETERS-1'!$B$5:$J$44,6,FALSE)*VLOOKUP('ANALYSIS-YLD2'!BY$4,'INTERNAL PARAMETERS-1'!$B$5:$J$44,3,FALSE) + 'ANALYSIS-YLD1'!BY162*(1-VLOOKUP('ANALYSIS-YLD2'!BY$4,'INTERNAL PARAMETERS-1'!$B$5:$J$44,5,FALSE))*VLOOKUP('ANALYSIS-YLD2'!BY$4,'INTERNAL PARAMETERS-1'!$B$5:$J$44,8,FALSE)*VLOOKUP('ANALYSIS-YLD2'!BY$4,'INTERNAL PARAMETERS-1'!$B$5:$J$44,3,FALSE)</f>
        <v>0</v>
      </c>
      <c r="BZ162" s="111">
        <f>'ANALYSIS-YLD1'!BZ162*VLOOKUP('ANALYSIS-YLD2'!BZ$4,'INTERNAL PARAMETERS-1'!$B$5:$J$44,5,FALSE)*VLOOKUP('ANALYSIS-YLD2'!BZ$4,'INTERNAL PARAMETERS-1'!$B$5:$J$44,6,FALSE)*VLOOKUP('ANALYSIS-YLD2'!BZ$4,'INTERNAL PARAMETERS-1'!$B$5:$J$44,3,FALSE) + 'ANALYSIS-YLD1'!BZ162*(1-VLOOKUP('ANALYSIS-YLD2'!BZ$4,'INTERNAL PARAMETERS-1'!$B$5:$J$44,5,FALSE))*VLOOKUP('ANALYSIS-YLD2'!BZ$4,'INTERNAL PARAMETERS-1'!$B$5:$J$44,8,FALSE)*VLOOKUP('ANALYSIS-YLD2'!BZ$4,'INTERNAL PARAMETERS-1'!$B$5:$J$44,3,FALSE)</f>
        <v>2.3950217976078262E-4</v>
      </c>
      <c r="CA162" s="111">
        <f>'ANALYSIS-YLD1'!CA162*VLOOKUP('ANALYSIS-YLD2'!CA$4,'INTERNAL PARAMETERS-1'!$B$5:$J$44,5,FALSE)*VLOOKUP('ANALYSIS-YLD2'!CA$4,'INTERNAL PARAMETERS-1'!$B$5:$J$44,6,FALSE)*VLOOKUP('ANALYSIS-YLD2'!CA$4,'INTERNAL PARAMETERS-1'!$B$5:$J$44,3,FALSE) + 'ANALYSIS-YLD1'!CA162*(1-VLOOKUP('ANALYSIS-YLD2'!CA$4,'INTERNAL PARAMETERS-1'!$B$5:$J$44,5,FALSE))*VLOOKUP('ANALYSIS-YLD2'!CA$4,'INTERNAL PARAMETERS-1'!$B$5:$J$44,8,FALSE)*VLOOKUP('ANALYSIS-YLD2'!CA$4,'INTERNAL PARAMETERS-1'!$B$5:$J$44,3,FALSE)</f>
        <v>0</v>
      </c>
      <c r="CB162" s="111">
        <f>'ANALYSIS-YLD1'!CB162*VLOOKUP('ANALYSIS-YLD2'!CB$4,'INTERNAL PARAMETERS-1'!$B$5:$J$44,5,FALSE)*VLOOKUP('ANALYSIS-YLD2'!CB$4,'INTERNAL PARAMETERS-1'!$B$5:$J$44,6,FALSE)*VLOOKUP('ANALYSIS-YLD2'!CB$4,'INTERNAL PARAMETERS-1'!$B$5:$J$44,3,FALSE) + 'ANALYSIS-YLD1'!CB162*(1-VLOOKUP('ANALYSIS-YLD2'!CB$4,'INTERNAL PARAMETERS-1'!$B$5:$J$44,5,FALSE))*VLOOKUP('ANALYSIS-YLD2'!CB$4,'INTERNAL PARAMETERS-1'!$B$5:$J$44,8,FALSE)*VLOOKUP('ANALYSIS-YLD2'!CB$4,'INTERNAL PARAMETERS-1'!$B$5:$J$44,3,FALSE)</f>
        <v>0</v>
      </c>
      <c r="CC162" s="111">
        <f>'ANALYSIS-YLD1'!CC162*VLOOKUP('ANALYSIS-YLD2'!CC$4,'INTERNAL PARAMETERS-1'!$B$5:$J$44,5,FALSE)*VLOOKUP('ANALYSIS-YLD2'!CC$4,'INTERNAL PARAMETERS-1'!$B$5:$J$44,6,FALSE)*VLOOKUP('ANALYSIS-YLD2'!CC$4,'INTERNAL PARAMETERS-1'!$B$5:$J$44,3,FALSE) + 'ANALYSIS-YLD1'!CC162*(1-VLOOKUP('ANALYSIS-YLD2'!CC$4,'INTERNAL PARAMETERS-1'!$B$5:$J$44,5,FALSE))*VLOOKUP('ANALYSIS-YLD2'!CC$4,'INTERNAL PARAMETERS-1'!$B$5:$J$44,8,FALSE)*VLOOKUP('ANALYSIS-YLD2'!CC$4,'INTERNAL PARAMETERS-1'!$B$5:$J$44,3,FALSE)</f>
        <v>8.3635894060054455E-4</v>
      </c>
      <c r="CD162" s="111">
        <f>'ANALYSIS-YLD1'!CD162*VLOOKUP('ANALYSIS-YLD2'!CD$4,'INTERNAL PARAMETERS-1'!$B$5:$J$44,5,FALSE)*VLOOKUP('ANALYSIS-YLD2'!CD$4,'INTERNAL PARAMETERS-1'!$B$5:$J$44,6,FALSE)*VLOOKUP('ANALYSIS-YLD2'!CD$4,'INTERNAL PARAMETERS-1'!$B$5:$J$44,3,FALSE) + 'ANALYSIS-YLD1'!CD162*(1-VLOOKUP('ANALYSIS-YLD2'!CD$4,'INTERNAL PARAMETERS-1'!$B$5:$J$44,5,FALSE))*VLOOKUP('ANALYSIS-YLD2'!CD$4,'INTERNAL PARAMETERS-1'!$B$5:$J$44,8,FALSE)*VLOOKUP('ANALYSIS-YLD2'!CD$4,'INTERNAL PARAMETERS-1'!$B$5:$J$44,3,FALSE)</f>
        <v>2.1241522576860446E-3</v>
      </c>
      <c r="CE162" s="111">
        <f>'ANALYSIS-YLD1'!CE162*VLOOKUP('ANALYSIS-YLD2'!CE$4,'INTERNAL PARAMETERS-1'!$B$5:$J$44,5,FALSE)*VLOOKUP('ANALYSIS-YLD2'!CE$4,'INTERNAL PARAMETERS-1'!$B$5:$J$44,6,FALSE)*VLOOKUP('ANALYSIS-YLD2'!CE$4,'INTERNAL PARAMETERS-1'!$B$5:$J$44,3,FALSE) + 'ANALYSIS-YLD1'!CE162*(1-VLOOKUP('ANALYSIS-YLD2'!CE$4,'INTERNAL PARAMETERS-1'!$B$5:$J$44,5,FALSE))*VLOOKUP('ANALYSIS-YLD2'!CE$4,'INTERNAL PARAMETERS-1'!$B$5:$J$44,8,FALSE)*VLOOKUP('ANALYSIS-YLD2'!CE$4,'INTERNAL PARAMETERS-1'!$B$5:$J$44,3,FALSE)</f>
        <v>4.9284982318815816E-3</v>
      </c>
      <c r="CF162" s="111">
        <f>'ANALYSIS-YLD1'!CF162*VLOOKUP('ANALYSIS-YLD2'!CF$4,'INTERNAL PARAMETERS-1'!$B$5:$J$44,5,FALSE)*VLOOKUP('ANALYSIS-YLD2'!CF$4,'INTERNAL PARAMETERS-1'!$B$5:$J$44,6,FALSE)*VLOOKUP('ANALYSIS-YLD2'!CF$4,'INTERNAL PARAMETERS-1'!$B$5:$J$44,3,FALSE) + 'ANALYSIS-YLD1'!CF162*(1-VLOOKUP('ANALYSIS-YLD2'!CF$4,'INTERNAL PARAMETERS-1'!$B$5:$J$44,5,FALSE))*VLOOKUP('ANALYSIS-YLD2'!CF$4,'INTERNAL PARAMETERS-1'!$B$5:$J$44,8,FALSE)*VLOOKUP('ANALYSIS-YLD2'!CF$4,'INTERNAL PARAMETERS-1'!$B$5:$J$44,3,FALSE)</f>
        <v>9.4891403982910283E-4</v>
      </c>
      <c r="CG162" s="111">
        <f>'ANALYSIS-YLD1'!CG162*VLOOKUP('ANALYSIS-YLD2'!CG$4,'INTERNAL PARAMETERS-1'!$B$5:$J$44,5,FALSE)*VLOOKUP('ANALYSIS-YLD2'!CG$4,'INTERNAL PARAMETERS-1'!$B$5:$J$44,6,FALSE)*VLOOKUP('ANALYSIS-YLD2'!CG$4,'INTERNAL PARAMETERS-1'!$B$5:$J$44,3,FALSE) + 'ANALYSIS-YLD1'!CG162*(1-VLOOKUP('ANALYSIS-YLD2'!CG$4,'INTERNAL PARAMETERS-1'!$B$5:$J$44,5,FALSE))*VLOOKUP('ANALYSIS-YLD2'!CG$4,'INTERNAL PARAMETERS-1'!$B$5:$J$44,8,FALSE)*VLOOKUP('ANALYSIS-YLD2'!CG$4,'INTERNAL PARAMETERS-1'!$B$5:$J$44,3,FALSE)</f>
        <v>1.2576603114227856E-4</v>
      </c>
      <c r="CH162" s="110">
        <f>'ANALYSIS-YLD1'!CH162*VLOOKUP('ANALYSIS-YLD2'!CH$4,'INTERNAL PARAMETERS-1'!$B$5:$J$44,5,FALSE)*VLOOKUP('ANALYSIS-YLD2'!CH$4,'INTERNAL PARAMETERS-1'!$B$5:$J$44,6,FALSE)*VLOOKUP('ANALYSIS-YLD2'!CH$4,'INTERNAL PARAMETERS-1'!$B$5:$J$44,3,FALSE) + 'ANALYSIS-YLD1'!CH162*(1-VLOOKUP('ANALYSIS-YLD2'!CH$4,'INTERNAL PARAMETERS-1'!$B$5:$J$44,5,FALSE))*VLOOKUP('ANALYSIS-YLD2'!CH$4,'INTERNAL PARAMETERS-1'!$B$5:$J$44,8,FALSE)*VLOOKUP('ANALYSIS-YLD2'!CH$4,'INTERNAL PARAMETERS-1'!$B$5:$J$44,3,FALSE)</f>
        <v>0</v>
      </c>
      <c r="CJ162" s="112">
        <f t="shared" si="4"/>
        <v>66.331379494451099</v>
      </c>
      <c r="CK162" s="110">
        <f t="shared" si="5"/>
        <v>2.933995109969922</v>
      </c>
    </row>
    <row r="163" spans="2:89" x14ac:dyDescent="0.5">
      <c r="B163" s="127" t="s">
        <v>24</v>
      </c>
      <c r="C163" s="126" t="s">
        <v>21</v>
      </c>
      <c r="D163" s="126" t="s">
        <v>6</v>
      </c>
      <c r="E163" s="125">
        <f>'INPUTS-Incidence'!E163</f>
        <v>145.08422580322292</v>
      </c>
      <c r="F163" s="128">
        <f>'INTERNAL PARAMETERS-1'!M19</f>
        <v>16.865000000000002</v>
      </c>
      <c r="G163" s="112">
        <f>'ANALYSIS-YLD1'!G163*VLOOKUP('ANALYSIS-YLD2'!G$4,'INTERNAL PARAMETERS-1'!$B$5:$J$44,5,FALSE)*VLOOKUP('ANALYSIS-YLD2'!G$4,'INTERNAL PARAMETERS-1'!$B$5:$J$44,7,FALSE)*'ANALYSIS-YLD2'!$F163 + 'ANALYSIS-YLD1'!G163*(1-VLOOKUP('ANALYSIS-YLD2'!G$4,'INTERNAL PARAMETERS-1'!$B$5:$J$44,5,FALSE))*VLOOKUP('ANALYSIS-YLD2'!G$4,'INTERNAL PARAMETERS-1'!$B$5:$J$44,9,FALSE)*'ANALYSIS-YLD2'!$F163</f>
        <v>7.9013350344779276</v>
      </c>
      <c r="H163" s="111">
        <f>'ANALYSIS-YLD1'!H163*VLOOKUP('ANALYSIS-YLD2'!H$4,'INTERNAL PARAMETERS-1'!$B$5:$J$44,5,FALSE)*VLOOKUP('ANALYSIS-YLD2'!H$4,'INTERNAL PARAMETERS-1'!$B$5:$J$44,7,FALSE)*'ANALYSIS-YLD2'!$F163 + 'ANALYSIS-YLD1'!H163*(1-VLOOKUP('ANALYSIS-YLD2'!H$4,'INTERNAL PARAMETERS-1'!$B$5:$J$44,5,FALSE))*VLOOKUP('ANALYSIS-YLD2'!H$4,'INTERNAL PARAMETERS-1'!$B$5:$J$44,9,FALSE)*'ANALYSIS-YLD2'!$F163</f>
        <v>2.5809952390711306</v>
      </c>
      <c r="I163" s="111">
        <f>'ANALYSIS-YLD1'!I163*VLOOKUP('ANALYSIS-YLD2'!I$4,'INTERNAL PARAMETERS-1'!$B$5:$J$44,5,FALSE)*VLOOKUP('ANALYSIS-YLD2'!I$4,'INTERNAL PARAMETERS-1'!$B$5:$J$44,7,FALSE)*'ANALYSIS-YLD2'!$F163 + 'ANALYSIS-YLD1'!I163*(1-VLOOKUP('ANALYSIS-YLD2'!I$4,'INTERNAL PARAMETERS-1'!$B$5:$J$44,5,FALSE))*VLOOKUP('ANALYSIS-YLD2'!I$4,'INTERNAL PARAMETERS-1'!$B$5:$J$44,9,FALSE)*'ANALYSIS-YLD2'!$F163</f>
        <v>5.9771813675075007</v>
      </c>
      <c r="J163" s="111">
        <f>'ANALYSIS-YLD1'!J163*VLOOKUP('ANALYSIS-YLD2'!J$4,'INTERNAL PARAMETERS-1'!$B$5:$J$44,5,FALSE)*VLOOKUP('ANALYSIS-YLD2'!J$4,'INTERNAL PARAMETERS-1'!$B$5:$J$44,7,FALSE)*'ANALYSIS-YLD2'!$F163 + 'ANALYSIS-YLD1'!J163*(1-VLOOKUP('ANALYSIS-YLD2'!J$4,'INTERNAL PARAMETERS-1'!$B$5:$J$44,5,FALSE))*VLOOKUP('ANALYSIS-YLD2'!J$4,'INTERNAL PARAMETERS-1'!$B$5:$J$44,9,FALSE)*'ANALYSIS-YLD2'!$F163</f>
        <v>0</v>
      </c>
      <c r="K163" s="111">
        <f>'ANALYSIS-YLD1'!K163*VLOOKUP('ANALYSIS-YLD2'!K$4,'INTERNAL PARAMETERS-1'!$B$5:$J$44,5,FALSE)*VLOOKUP('ANALYSIS-YLD2'!K$4,'INTERNAL PARAMETERS-1'!$B$5:$J$44,7,FALSE)*'ANALYSIS-YLD2'!$F163 + 'ANALYSIS-YLD1'!K163*(1-VLOOKUP('ANALYSIS-YLD2'!K$4,'INTERNAL PARAMETERS-1'!$B$5:$J$44,5,FALSE))*VLOOKUP('ANALYSIS-YLD2'!K$4,'INTERNAL PARAMETERS-1'!$B$5:$J$44,9,FALSE)*'ANALYSIS-YLD2'!$F163</f>
        <v>0</v>
      </c>
      <c r="L163" s="111">
        <f>'ANALYSIS-YLD1'!L163*VLOOKUP('ANALYSIS-YLD2'!L$4,'INTERNAL PARAMETERS-1'!$B$5:$J$44,5,FALSE)*VLOOKUP('ANALYSIS-YLD2'!L$4,'INTERNAL PARAMETERS-1'!$B$5:$J$44,7,FALSE)*'ANALYSIS-YLD2'!$F163 + 'ANALYSIS-YLD1'!L163*(1-VLOOKUP('ANALYSIS-YLD2'!L$4,'INTERNAL PARAMETERS-1'!$B$5:$J$44,5,FALSE))*VLOOKUP('ANALYSIS-YLD2'!L$4,'INTERNAL PARAMETERS-1'!$B$5:$J$44,9,FALSE)*'ANALYSIS-YLD2'!$F163</f>
        <v>0</v>
      </c>
      <c r="M163" s="111">
        <f>'ANALYSIS-YLD1'!M163*VLOOKUP('ANALYSIS-YLD2'!M$4,'INTERNAL PARAMETERS-1'!$B$5:$J$44,5,FALSE)*VLOOKUP('ANALYSIS-YLD2'!M$4,'INTERNAL PARAMETERS-1'!$B$5:$J$44,7,FALSE)*'ANALYSIS-YLD2'!$F163 + 'ANALYSIS-YLD1'!M163*(1-VLOOKUP('ANALYSIS-YLD2'!M$4,'INTERNAL PARAMETERS-1'!$B$5:$J$44,5,FALSE))*VLOOKUP('ANALYSIS-YLD2'!M$4,'INTERNAL PARAMETERS-1'!$B$5:$J$44,9,FALSE)*'ANALYSIS-YLD2'!$F163</f>
        <v>0.84418852841390324</v>
      </c>
      <c r="N163" s="111">
        <f>'ANALYSIS-YLD1'!N163*VLOOKUP('ANALYSIS-YLD2'!N$4,'INTERNAL PARAMETERS-1'!$B$5:$J$44,5,FALSE)*VLOOKUP('ANALYSIS-YLD2'!N$4,'INTERNAL PARAMETERS-1'!$B$5:$J$44,7,FALSE)*'ANALYSIS-YLD2'!$F163 + 'ANALYSIS-YLD1'!N163*(1-VLOOKUP('ANALYSIS-YLD2'!N$4,'INTERNAL PARAMETERS-1'!$B$5:$J$44,5,FALSE))*VLOOKUP('ANALYSIS-YLD2'!N$4,'INTERNAL PARAMETERS-1'!$B$5:$J$44,9,FALSE)*'ANALYSIS-YLD2'!$F163</f>
        <v>1.4420850793488107E-2</v>
      </c>
      <c r="O163" s="111">
        <f>'ANALYSIS-YLD1'!O163*VLOOKUP('ANALYSIS-YLD2'!O$4,'INTERNAL PARAMETERS-1'!$B$5:$J$44,5,FALSE)*VLOOKUP('ANALYSIS-YLD2'!O$4,'INTERNAL PARAMETERS-1'!$B$5:$J$44,7,FALSE)*'ANALYSIS-YLD2'!$F163 + 'ANALYSIS-YLD1'!O163*(1-VLOOKUP('ANALYSIS-YLD2'!O$4,'INTERNAL PARAMETERS-1'!$B$5:$J$44,5,FALSE))*VLOOKUP('ANALYSIS-YLD2'!O$4,'INTERNAL PARAMETERS-1'!$B$5:$J$44,9,FALSE)*'ANALYSIS-YLD2'!$F163</f>
        <v>0</v>
      </c>
      <c r="P163" s="111">
        <f>'ANALYSIS-YLD1'!P163*VLOOKUP('ANALYSIS-YLD2'!P$4,'INTERNAL PARAMETERS-1'!$B$5:$J$44,5,FALSE)*VLOOKUP('ANALYSIS-YLD2'!P$4,'INTERNAL PARAMETERS-1'!$B$5:$J$44,7,FALSE)*'ANALYSIS-YLD2'!$F163 + 'ANALYSIS-YLD1'!P163*(1-VLOOKUP('ANALYSIS-YLD2'!P$4,'INTERNAL PARAMETERS-1'!$B$5:$J$44,5,FALSE))*VLOOKUP('ANALYSIS-YLD2'!P$4,'INTERNAL PARAMETERS-1'!$B$5:$J$44,9,FALSE)*'ANALYSIS-YLD2'!$F163</f>
        <v>0</v>
      </c>
      <c r="Q163" s="111">
        <f>'ANALYSIS-YLD1'!Q163*VLOOKUP('ANALYSIS-YLD2'!Q$4,'INTERNAL PARAMETERS-1'!$B$5:$J$44,5,FALSE)*VLOOKUP('ANALYSIS-YLD2'!Q$4,'INTERNAL PARAMETERS-1'!$B$5:$J$44,7,FALSE)*'ANALYSIS-YLD2'!$F163 + 'ANALYSIS-YLD1'!Q163*(1-VLOOKUP('ANALYSIS-YLD2'!Q$4,'INTERNAL PARAMETERS-1'!$B$5:$J$44,5,FALSE))*VLOOKUP('ANALYSIS-YLD2'!Q$4,'INTERNAL PARAMETERS-1'!$B$5:$J$44,9,FALSE)*'ANALYSIS-YLD2'!$F163</f>
        <v>0</v>
      </c>
      <c r="R163" s="111">
        <f>'ANALYSIS-YLD1'!R163*VLOOKUP('ANALYSIS-YLD2'!R$4,'INTERNAL PARAMETERS-1'!$B$5:$J$44,5,FALSE)*VLOOKUP('ANALYSIS-YLD2'!R$4,'INTERNAL PARAMETERS-1'!$B$5:$J$44,7,FALSE)*'ANALYSIS-YLD2'!$F163 + 'ANALYSIS-YLD1'!R163*(1-VLOOKUP('ANALYSIS-YLD2'!R$4,'INTERNAL PARAMETERS-1'!$B$5:$J$44,5,FALSE))*VLOOKUP('ANALYSIS-YLD2'!R$4,'INTERNAL PARAMETERS-1'!$B$5:$J$44,9,FALSE)*'ANALYSIS-YLD2'!$F163</f>
        <v>0</v>
      </c>
      <c r="S163" s="111">
        <f>'ANALYSIS-YLD1'!S163*VLOOKUP('ANALYSIS-YLD2'!S$4,'INTERNAL PARAMETERS-1'!$B$5:$J$44,5,FALSE)*VLOOKUP('ANALYSIS-YLD2'!S$4,'INTERNAL PARAMETERS-1'!$B$5:$J$44,7,FALSE)*'ANALYSIS-YLD2'!$F163 + 'ANALYSIS-YLD1'!S163*(1-VLOOKUP('ANALYSIS-YLD2'!S$4,'INTERNAL PARAMETERS-1'!$B$5:$J$44,5,FALSE))*VLOOKUP('ANALYSIS-YLD2'!S$4,'INTERNAL PARAMETERS-1'!$B$5:$J$44,9,FALSE)*'ANALYSIS-YLD2'!$F163</f>
        <v>0.55625995183649757</v>
      </c>
      <c r="T163" s="111">
        <f>'ANALYSIS-YLD1'!T163*VLOOKUP('ANALYSIS-YLD2'!T$4,'INTERNAL PARAMETERS-1'!$B$5:$J$44,5,FALSE)*VLOOKUP('ANALYSIS-YLD2'!T$4,'INTERNAL PARAMETERS-1'!$B$5:$J$44,7,FALSE)*'ANALYSIS-YLD2'!$F163 + 'ANALYSIS-YLD1'!T163*(1-VLOOKUP('ANALYSIS-YLD2'!T$4,'INTERNAL PARAMETERS-1'!$B$5:$J$44,5,FALSE))*VLOOKUP('ANALYSIS-YLD2'!T$4,'INTERNAL PARAMETERS-1'!$B$5:$J$44,9,FALSE)*'ANALYSIS-YLD2'!$F163</f>
        <v>0.24146694502649016</v>
      </c>
      <c r="U163" s="111">
        <f>'ANALYSIS-YLD1'!U163*VLOOKUP('ANALYSIS-YLD2'!U$4,'INTERNAL PARAMETERS-1'!$B$5:$J$44,5,FALSE)*VLOOKUP('ANALYSIS-YLD2'!U$4,'INTERNAL PARAMETERS-1'!$B$5:$J$44,7,FALSE)*'ANALYSIS-YLD2'!$F163 + 'ANALYSIS-YLD1'!U163*(1-VLOOKUP('ANALYSIS-YLD2'!U$4,'INTERNAL PARAMETERS-1'!$B$5:$J$44,5,FALSE))*VLOOKUP('ANALYSIS-YLD2'!U$4,'INTERNAL PARAMETERS-1'!$B$5:$J$44,9,FALSE)*'ANALYSIS-YLD2'!$F163</f>
        <v>3.031475149572473E-2</v>
      </c>
      <c r="V163" s="111">
        <f>'ANALYSIS-YLD1'!V163*VLOOKUP('ANALYSIS-YLD2'!V$4,'INTERNAL PARAMETERS-1'!$B$5:$J$44,5,FALSE)*VLOOKUP('ANALYSIS-YLD2'!V$4,'INTERNAL PARAMETERS-1'!$B$5:$J$44,7,FALSE)*'ANALYSIS-YLD2'!$F163 + 'ANALYSIS-YLD1'!V163*(1-VLOOKUP('ANALYSIS-YLD2'!V$4,'INTERNAL PARAMETERS-1'!$B$5:$J$44,5,FALSE))*VLOOKUP('ANALYSIS-YLD2'!V$4,'INTERNAL PARAMETERS-1'!$B$5:$J$44,9,FALSE)*'ANALYSIS-YLD2'!$F163</f>
        <v>0.81434075737577893</v>
      </c>
      <c r="W163" s="111">
        <f>'ANALYSIS-YLD1'!W163*VLOOKUP('ANALYSIS-YLD2'!W$4,'INTERNAL PARAMETERS-1'!$B$5:$J$44,5,FALSE)*VLOOKUP('ANALYSIS-YLD2'!W$4,'INTERNAL PARAMETERS-1'!$B$5:$J$44,7,FALSE)*'ANALYSIS-YLD2'!$F163 + 'ANALYSIS-YLD1'!W163*(1-VLOOKUP('ANALYSIS-YLD2'!W$4,'INTERNAL PARAMETERS-1'!$B$5:$J$44,5,FALSE))*VLOOKUP('ANALYSIS-YLD2'!W$4,'INTERNAL PARAMETERS-1'!$B$5:$J$44,9,FALSE)*'ANALYSIS-YLD2'!$F163</f>
        <v>0</v>
      </c>
      <c r="X163" s="111">
        <f>'ANALYSIS-YLD1'!X163*VLOOKUP('ANALYSIS-YLD2'!X$4,'INTERNAL PARAMETERS-1'!$B$5:$J$44,5,FALSE)*VLOOKUP('ANALYSIS-YLD2'!X$4,'INTERNAL PARAMETERS-1'!$B$5:$J$44,7,FALSE)*'ANALYSIS-YLD2'!$F163 + 'ANALYSIS-YLD1'!X163*(1-VLOOKUP('ANALYSIS-YLD2'!X$4,'INTERNAL PARAMETERS-1'!$B$5:$J$44,5,FALSE))*VLOOKUP('ANALYSIS-YLD2'!X$4,'INTERNAL PARAMETERS-1'!$B$5:$J$44,9,FALSE)*'ANALYSIS-YLD2'!$F163</f>
        <v>0</v>
      </c>
      <c r="Y163" s="111">
        <f>'ANALYSIS-YLD1'!Y163*VLOOKUP('ANALYSIS-YLD2'!Y$4,'INTERNAL PARAMETERS-1'!$B$5:$J$44,5,FALSE)*VLOOKUP('ANALYSIS-YLD2'!Y$4,'INTERNAL PARAMETERS-1'!$B$5:$J$44,7,FALSE)*'ANALYSIS-YLD2'!$F163 + 'ANALYSIS-YLD1'!Y163*(1-VLOOKUP('ANALYSIS-YLD2'!Y$4,'INTERNAL PARAMETERS-1'!$B$5:$J$44,5,FALSE))*VLOOKUP('ANALYSIS-YLD2'!Y$4,'INTERNAL PARAMETERS-1'!$B$5:$J$44,9,FALSE)*'ANALYSIS-YLD2'!$F163</f>
        <v>0</v>
      </c>
      <c r="Z163" s="111">
        <f>'ANALYSIS-YLD1'!Z163*VLOOKUP('ANALYSIS-YLD2'!Z$4,'INTERNAL PARAMETERS-1'!$B$5:$J$44,5,FALSE)*VLOOKUP('ANALYSIS-YLD2'!Z$4,'INTERNAL PARAMETERS-1'!$B$5:$J$44,7,FALSE)*'ANALYSIS-YLD2'!$F163 + 'ANALYSIS-YLD1'!Z163*(1-VLOOKUP('ANALYSIS-YLD2'!Z$4,'INTERNAL PARAMETERS-1'!$B$5:$J$44,5,FALSE))*VLOOKUP('ANALYSIS-YLD2'!Z$4,'INTERNAL PARAMETERS-1'!$B$5:$J$44,9,FALSE)*'ANALYSIS-YLD2'!$F163</f>
        <v>0</v>
      </c>
      <c r="AA163" s="111">
        <f>'ANALYSIS-YLD1'!AA163*VLOOKUP('ANALYSIS-YLD2'!AA$4,'INTERNAL PARAMETERS-1'!$B$5:$J$44,5,FALSE)*VLOOKUP('ANALYSIS-YLD2'!AA$4,'INTERNAL PARAMETERS-1'!$B$5:$J$44,7,FALSE)*'ANALYSIS-YLD2'!$F163 + 'ANALYSIS-YLD1'!AA163*(1-VLOOKUP('ANALYSIS-YLD2'!AA$4,'INTERNAL PARAMETERS-1'!$B$5:$J$44,5,FALSE))*VLOOKUP('ANALYSIS-YLD2'!AA$4,'INTERNAL PARAMETERS-1'!$B$5:$J$44,9,FALSE)*'ANALYSIS-YLD2'!$F163</f>
        <v>0</v>
      </c>
      <c r="AB163" s="111">
        <f>'ANALYSIS-YLD1'!AB163*VLOOKUP('ANALYSIS-YLD2'!AB$4,'INTERNAL PARAMETERS-1'!$B$5:$J$44,5,FALSE)*VLOOKUP('ANALYSIS-YLD2'!AB$4,'INTERNAL PARAMETERS-1'!$B$5:$J$44,7,FALSE)*'ANALYSIS-YLD2'!$F163 + 'ANALYSIS-YLD1'!AB163*(1-VLOOKUP('ANALYSIS-YLD2'!AB$4,'INTERNAL PARAMETERS-1'!$B$5:$J$44,5,FALSE))*VLOOKUP('ANALYSIS-YLD2'!AB$4,'INTERNAL PARAMETERS-1'!$B$5:$J$44,9,FALSE)*'ANALYSIS-YLD2'!$F163</f>
        <v>0</v>
      </c>
      <c r="AC163" s="111">
        <f>'ANALYSIS-YLD1'!AC163*VLOOKUP('ANALYSIS-YLD2'!AC$4,'INTERNAL PARAMETERS-1'!$B$5:$J$44,5,FALSE)*VLOOKUP('ANALYSIS-YLD2'!AC$4,'INTERNAL PARAMETERS-1'!$B$5:$J$44,7,FALSE)*'ANALYSIS-YLD2'!$F163 + 'ANALYSIS-YLD1'!AC163*(1-VLOOKUP('ANALYSIS-YLD2'!AC$4,'INTERNAL PARAMETERS-1'!$B$5:$J$44,5,FALSE))*VLOOKUP('ANALYSIS-YLD2'!AC$4,'INTERNAL PARAMETERS-1'!$B$5:$J$44,9,FALSE)*'ANALYSIS-YLD2'!$F163</f>
        <v>0</v>
      </c>
      <c r="AD163" s="111">
        <f>'ANALYSIS-YLD1'!AD163*VLOOKUP('ANALYSIS-YLD2'!AD$4,'INTERNAL PARAMETERS-1'!$B$5:$J$44,5,FALSE)*VLOOKUP('ANALYSIS-YLD2'!AD$4,'INTERNAL PARAMETERS-1'!$B$5:$J$44,7,FALSE)*'ANALYSIS-YLD2'!$F163 + 'ANALYSIS-YLD1'!AD163*(1-VLOOKUP('ANALYSIS-YLD2'!AD$4,'INTERNAL PARAMETERS-1'!$B$5:$J$44,5,FALSE))*VLOOKUP('ANALYSIS-YLD2'!AD$4,'INTERNAL PARAMETERS-1'!$B$5:$J$44,9,FALSE)*'ANALYSIS-YLD2'!$F163</f>
        <v>0</v>
      </c>
      <c r="AE163" s="111">
        <f>'ANALYSIS-YLD1'!AE163*VLOOKUP('ANALYSIS-YLD2'!AE$4,'INTERNAL PARAMETERS-1'!$B$5:$J$44,5,FALSE)*VLOOKUP('ANALYSIS-YLD2'!AE$4,'INTERNAL PARAMETERS-1'!$B$5:$J$44,7,FALSE)*'ANALYSIS-YLD2'!$F163 + 'ANALYSIS-YLD1'!AE163*(1-VLOOKUP('ANALYSIS-YLD2'!AE$4,'INTERNAL PARAMETERS-1'!$B$5:$J$44,5,FALSE))*VLOOKUP('ANALYSIS-YLD2'!AE$4,'INTERNAL PARAMETERS-1'!$B$5:$J$44,9,FALSE)*'ANALYSIS-YLD2'!$F163</f>
        <v>0</v>
      </c>
      <c r="AF163" s="111">
        <f>'ANALYSIS-YLD1'!AF163*VLOOKUP('ANALYSIS-YLD2'!AF$4,'INTERNAL PARAMETERS-1'!$B$5:$J$44,5,FALSE)*VLOOKUP('ANALYSIS-YLD2'!AF$4,'INTERNAL PARAMETERS-1'!$B$5:$J$44,7,FALSE)*'ANALYSIS-YLD2'!$F163 + 'ANALYSIS-YLD1'!AF163*(1-VLOOKUP('ANALYSIS-YLD2'!AF$4,'INTERNAL PARAMETERS-1'!$B$5:$J$44,5,FALSE))*VLOOKUP('ANALYSIS-YLD2'!AF$4,'INTERNAL PARAMETERS-1'!$B$5:$J$44,9,FALSE)*'ANALYSIS-YLD2'!$F163</f>
        <v>0</v>
      </c>
      <c r="AG163" s="111">
        <f>'ANALYSIS-YLD1'!AG163*VLOOKUP('ANALYSIS-YLD2'!AG$4,'INTERNAL PARAMETERS-1'!$B$5:$J$44,5,FALSE)*VLOOKUP('ANALYSIS-YLD2'!AG$4,'INTERNAL PARAMETERS-1'!$B$5:$J$44,7,FALSE)*'ANALYSIS-YLD2'!$F163 + 'ANALYSIS-YLD1'!AG163*(1-VLOOKUP('ANALYSIS-YLD2'!AG$4,'INTERNAL PARAMETERS-1'!$B$5:$J$44,5,FALSE))*VLOOKUP('ANALYSIS-YLD2'!AG$4,'INTERNAL PARAMETERS-1'!$B$5:$J$44,9,FALSE)*'ANALYSIS-YLD2'!$F163</f>
        <v>0</v>
      </c>
      <c r="AH163" s="111">
        <f>'ANALYSIS-YLD1'!AH163*VLOOKUP('ANALYSIS-YLD2'!AH$4,'INTERNAL PARAMETERS-1'!$B$5:$J$44,5,FALSE)*VLOOKUP('ANALYSIS-YLD2'!AH$4,'INTERNAL PARAMETERS-1'!$B$5:$J$44,7,FALSE)*'ANALYSIS-YLD2'!$F163 + 'ANALYSIS-YLD1'!AH163*(1-VLOOKUP('ANALYSIS-YLD2'!AH$4,'INTERNAL PARAMETERS-1'!$B$5:$J$44,5,FALSE))*VLOOKUP('ANALYSIS-YLD2'!AH$4,'INTERNAL PARAMETERS-1'!$B$5:$J$44,9,FALSE)*'ANALYSIS-YLD2'!$F163</f>
        <v>0</v>
      </c>
      <c r="AI163" s="111">
        <f>'ANALYSIS-YLD1'!AI163*VLOOKUP('ANALYSIS-YLD2'!AI$4,'INTERNAL PARAMETERS-1'!$B$5:$J$44,5,FALSE)*VLOOKUP('ANALYSIS-YLD2'!AI$4,'INTERNAL PARAMETERS-1'!$B$5:$J$44,7,FALSE)*'ANALYSIS-YLD2'!$F163 + 'ANALYSIS-YLD1'!AI163*(1-VLOOKUP('ANALYSIS-YLD2'!AI$4,'INTERNAL PARAMETERS-1'!$B$5:$J$44,5,FALSE))*VLOOKUP('ANALYSIS-YLD2'!AI$4,'INTERNAL PARAMETERS-1'!$B$5:$J$44,9,FALSE)*'ANALYSIS-YLD2'!$F163</f>
        <v>6.7068034282576836E-3</v>
      </c>
      <c r="AJ163" s="111">
        <f>'ANALYSIS-YLD1'!AJ163*VLOOKUP('ANALYSIS-YLD2'!AJ$4,'INTERNAL PARAMETERS-1'!$B$5:$J$44,5,FALSE)*VLOOKUP('ANALYSIS-YLD2'!AJ$4,'INTERNAL PARAMETERS-1'!$B$5:$J$44,7,FALSE)*'ANALYSIS-YLD2'!$F163 + 'ANALYSIS-YLD1'!AJ163*(1-VLOOKUP('ANALYSIS-YLD2'!AJ$4,'INTERNAL PARAMETERS-1'!$B$5:$J$44,5,FALSE))*VLOOKUP('ANALYSIS-YLD2'!AJ$4,'INTERNAL PARAMETERS-1'!$B$5:$J$44,9,FALSE)*'ANALYSIS-YLD2'!$F163</f>
        <v>0.10463567617814573</v>
      </c>
      <c r="AK163" s="111">
        <f>'ANALYSIS-YLD1'!AK163*VLOOKUP('ANALYSIS-YLD2'!AK$4,'INTERNAL PARAMETERS-1'!$B$5:$J$44,5,FALSE)*VLOOKUP('ANALYSIS-YLD2'!AK$4,'INTERNAL PARAMETERS-1'!$B$5:$J$44,7,FALSE)*'ANALYSIS-YLD2'!$F163 + 'ANALYSIS-YLD1'!AK163*(1-VLOOKUP('ANALYSIS-YLD2'!AK$4,'INTERNAL PARAMETERS-1'!$B$5:$J$44,5,FALSE))*VLOOKUP('ANALYSIS-YLD2'!AK$4,'INTERNAL PARAMETERS-1'!$B$5:$J$44,9,FALSE)*'ANALYSIS-YLD2'!$F163</f>
        <v>0</v>
      </c>
      <c r="AL163" s="111">
        <f>'ANALYSIS-YLD1'!AL163*VLOOKUP('ANALYSIS-YLD2'!AL$4,'INTERNAL PARAMETERS-1'!$B$5:$J$44,5,FALSE)*VLOOKUP('ANALYSIS-YLD2'!AL$4,'INTERNAL PARAMETERS-1'!$B$5:$J$44,7,FALSE)*'ANALYSIS-YLD2'!$F163 + 'ANALYSIS-YLD1'!AL163*(1-VLOOKUP('ANALYSIS-YLD2'!AL$4,'INTERNAL PARAMETERS-1'!$B$5:$J$44,5,FALSE))*VLOOKUP('ANALYSIS-YLD2'!AL$4,'INTERNAL PARAMETERS-1'!$B$5:$J$44,9,FALSE)*'ANALYSIS-YLD2'!$F163</f>
        <v>0</v>
      </c>
      <c r="AM163" s="111">
        <f>'ANALYSIS-YLD1'!AM163*VLOOKUP('ANALYSIS-YLD2'!AM$4,'INTERNAL PARAMETERS-1'!$B$5:$J$44,5,FALSE)*VLOOKUP('ANALYSIS-YLD2'!AM$4,'INTERNAL PARAMETERS-1'!$B$5:$J$44,7,FALSE)*'ANALYSIS-YLD2'!$F163 + 'ANALYSIS-YLD1'!AM163*(1-VLOOKUP('ANALYSIS-YLD2'!AM$4,'INTERNAL PARAMETERS-1'!$B$5:$J$44,5,FALSE))*VLOOKUP('ANALYSIS-YLD2'!AM$4,'INTERNAL PARAMETERS-1'!$B$5:$J$44,9,FALSE)*'ANALYSIS-YLD2'!$F163</f>
        <v>0</v>
      </c>
      <c r="AN163" s="111">
        <f>'ANALYSIS-YLD1'!AN163*VLOOKUP('ANALYSIS-YLD2'!AN$4,'INTERNAL PARAMETERS-1'!$B$5:$J$44,5,FALSE)*VLOOKUP('ANALYSIS-YLD2'!AN$4,'INTERNAL PARAMETERS-1'!$B$5:$J$44,7,FALSE)*'ANALYSIS-YLD2'!$F163 + 'ANALYSIS-YLD1'!AN163*(1-VLOOKUP('ANALYSIS-YLD2'!AN$4,'INTERNAL PARAMETERS-1'!$B$5:$J$44,5,FALSE))*VLOOKUP('ANALYSIS-YLD2'!AN$4,'INTERNAL PARAMETERS-1'!$B$5:$J$44,9,FALSE)*'ANALYSIS-YLD2'!$F163</f>
        <v>0</v>
      </c>
      <c r="AO163" s="111">
        <f>'ANALYSIS-YLD1'!AO163*VLOOKUP('ANALYSIS-YLD2'!AO$4,'INTERNAL PARAMETERS-1'!$B$5:$J$44,5,FALSE)*VLOOKUP('ANALYSIS-YLD2'!AO$4,'INTERNAL PARAMETERS-1'!$B$5:$J$44,7,FALSE)*'ANALYSIS-YLD2'!$F163 + 'ANALYSIS-YLD1'!AO163*(1-VLOOKUP('ANALYSIS-YLD2'!AO$4,'INTERNAL PARAMETERS-1'!$B$5:$J$44,5,FALSE))*VLOOKUP('ANALYSIS-YLD2'!AO$4,'INTERNAL PARAMETERS-1'!$B$5:$J$44,9,FALSE)*'ANALYSIS-YLD2'!$F163</f>
        <v>0</v>
      </c>
      <c r="AP163" s="111">
        <f>'ANALYSIS-YLD1'!AP163*VLOOKUP('ANALYSIS-YLD2'!AP$4,'INTERNAL PARAMETERS-1'!$B$5:$J$44,5,FALSE)*VLOOKUP('ANALYSIS-YLD2'!AP$4,'INTERNAL PARAMETERS-1'!$B$5:$J$44,7,FALSE)*'ANALYSIS-YLD2'!$F163 + 'ANALYSIS-YLD1'!AP163*(1-VLOOKUP('ANALYSIS-YLD2'!AP$4,'INTERNAL PARAMETERS-1'!$B$5:$J$44,5,FALSE))*VLOOKUP('ANALYSIS-YLD2'!AP$4,'INTERNAL PARAMETERS-1'!$B$5:$J$44,9,FALSE)*'ANALYSIS-YLD2'!$F163</f>
        <v>0</v>
      </c>
      <c r="AQ163" s="111">
        <f>'ANALYSIS-YLD1'!AQ163*VLOOKUP('ANALYSIS-YLD2'!AQ$4,'INTERNAL PARAMETERS-1'!$B$5:$J$44,5,FALSE)*VLOOKUP('ANALYSIS-YLD2'!AQ$4,'INTERNAL PARAMETERS-1'!$B$5:$J$44,7,FALSE)*'ANALYSIS-YLD2'!$F163 + 'ANALYSIS-YLD1'!AQ163*(1-VLOOKUP('ANALYSIS-YLD2'!AQ$4,'INTERNAL PARAMETERS-1'!$B$5:$J$44,5,FALSE))*VLOOKUP('ANALYSIS-YLD2'!AQ$4,'INTERNAL PARAMETERS-1'!$B$5:$J$44,9,FALSE)*'ANALYSIS-YLD2'!$F163</f>
        <v>0</v>
      </c>
      <c r="AR163" s="111">
        <f>'ANALYSIS-YLD1'!AR163*VLOOKUP('ANALYSIS-YLD2'!AR$4,'INTERNAL PARAMETERS-1'!$B$5:$J$44,5,FALSE)*VLOOKUP('ANALYSIS-YLD2'!AR$4,'INTERNAL PARAMETERS-1'!$B$5:$J$44,7,FALSE)*'ANALYSIS-YLD2'!$F163 + 'ANALYSIS-YLD1'!AR163*(1-VLOOKUP('ANALYSIS-YLD2'!AR$4,'INTERNAL PARAMETERS-1'!$B$5:$J$44,5,FALSE))*VLOOKUP('ANALYSIS-YLD2'!AR$4,'INTERNAL PARAMETERS-1'!$B$5:$J$44,9,FALSE)*'ANALYSIS-YLD2'!$F163</f>
        <v>0</v>
      </c>
      <c r="AS163" s="111">
        <f>'ANALYSIS-YLD1'!AS163*VLOOKUP('ANALYSIS-YLD2'!AS$4,'INTERNAL PARAMETERS-1'!$B$5:$J$44,5,FALSE)*VLOOKUP('ANALYSIS-YLD2'!AS$4,'INTERNAL PARAMETERS-1'!$B$5:$J$44,7,FALSE)*'ANALYSIS-YLD2'!$F163 + 'ANALYSIS-YLD1'!AS163*(1-VLOOKUP('ANALYSIS-YLD2'!AS$4,'INTERNAL PARAMETERS-1'!$B$5:$J$44,5,FALSE))*VLOOKUP('ANALYSIS-YLD2'!AS$4,'INTERNAL PARAMETERS-1'!$B$5:$J$44,9,FALSE)*'ANALYSIS-YLD2'!$F163</f>
        <v>0</v>
      </c>
      <c r="AT163" s="110">
        <f>'ANALYSIS-YLD1'!AT163*VLOOKUP('ANALYSIS-YLD2'!AT$4,'INTERNAL PARAMETERS-1'!$B$5:$J$44,5,FALSE)*VLOOKUP('ANALYSIS-YLD2'!AT$4,'INTERNAL PARAMETERS-1'!$B$5:$J$44,7,FALSE)*'ANALYSIS-YLD2'!$F163 + 'ANALYSIS-YLD1'!AT163*(1-VLOOKUP('ANALYSIS-YLD2'!AT$4,'INTERNAL PARAMETERS-1'!$B$5:$J$44,5,FALSE))*VLOOKUP('ANALYSIS-YLD2'!AT$4,'INTERNAL PARAMETERS-1'!$B$5:$J$44,9,FALSE)*'ANALYSIS-YLD2'!$F163</f>
        <v>0</v>
      </c>
      <c r="AU163" s="112">
        <f>'ANALYSIS-YLD1'!AU163*VLOOKUP('ANALYSIS-YLD2'!AU$4,'INTERNAL PARAMETERS-1'!$B$5:$J$44,5,FALSE)*VLOOKUP('ANALYSIS-YLD2'!AU$4,'INTERNAL PARAMETERS-1'!$B$5:$J$44,6,FALSE)*VLOOKUP('ANALYSIS-YLD2'!AU$4,'INTERNAL PARAMETERS-1'!$B$5:$J$44,3,FALSE) + 'ANALYSIS-YLD1'!AU163*(1-VLOOKUP('ANALYSIS-YLD2'!AU$4,'INTERNAL PARAMETERS-1'!$B$5:$J$44,5,FALSE))*VLOOKUP('ANALYSIS-YLD2'!AU$4,'INTERNAL PARAMETERS-1'!$B$5:$J$44,8,FALSE)*VLOOKUP('ANALYSIS-YLD2'!AU$4,'INTERNAL PARAMETERS-1'!$B$5:$J$44,3,FALSE)</f>
        <v>0</v>
      </c>
      <c r="AV163" s="111">
        <f>'ANALYSIS-YLD1'!AV163*VLOOKUP('ANALYSIS-YLD2'!AV$4,'INTERNAL PARAMETERS-1'!$B$5:$J$44,5,FALSE)*VLOOKUP('ANALYSIS-YLD2'!AV$4,'INTERNAL PARAMETERS-1'!$B$5:$J$44,6,FALSE)*VLOOKUP('ANALYSIS-YLD2'!AV$4,'INTERNAL PARAMETERS-1'!$B$5:$J$44,3,FALSE) + 'ANALYSIS-YLD1'!AV163*(1-VLOOKUP('ANALYSIS-YLD2'!AV$4,'INTERNAL PARAMETERS-1'!$B$5:$J$44,5,FALSE))*VLOOKUP('ANALYSIS-YLD2'!AV$4,'INTERNAL PARAMETERS-1'!$B$5:$J$44,8,FALSE)*VLOOKUP('ANALYSIS-YLD2'!AV$4,'INTERNAL PARAMETERS-1'!$B$5:$J$44,3,FALSE)</f>
        <v>0</v>
      </c>
      <c r="AW163" s="111">
        <f>'ANALYSIS-YLD1'!AW163*VLOOKUP('ANALYSIS-YLD2'!AW$4,'INTERNAL PARAMETERS-1'!$B$5:$J$44,5,FALSE)*VLOOKUP('ANALYSIS-YLD2'!AW$4,'INTERNAL PARAMETERS-1'!$B$5:$J$44,6,FALSE)*VLOOKUP('ANALYSIS-YLD2'!AW$4,'INTERNAL PARAMETERS-1'!$B$5:$J$44,3,FALSE) + 'ANALYSIS-YLD1'!AW163*(1-VLOOKUP('ANALYSIS-YLD2'!AW$4,'INTERNAL PARAMETERS-1'!$B$5:$J$44,5,FALSE))*VLOOKUP('ANALYSIS-YLD2'!AW$4,'INTERNAL PARAMETERS-1'!$B$5:$J$44,8,FALSE)*VLOOKUP('ANALYSIS-YLD2'!AW$4,'INTERNAL PARAMETERS-1'!$B$5:$J$44,3,FALSE)</f>
        <v>0.41844785176491461</v>
      </c>
      <c r="AX163" s="111">
        <f>'ANALYSIS-YLD1'!AX163*VLOOKUP('ANALYSIS-YLD2'!AX$4,'INTERNAL PARAMETERS-1'!$B$5:$J$44,5,FALSE)*VLOOKUP('ANALYSIS-YLD2'!AX$4,'INTERNAL PARAMETERS-1'!$B$5:$J$44,6,FALSE)*VLOOKUP('ANALYSIS-YLD2'!AX$4,'INTERNAL PARAMETERS-1'!$B$5:$J$44,3,FALSE) + 'ANALYSIS-YLD1'!AX163*(1-VLOOKUP('ANALYSIS-YLD2'!AX$4,'INTERNAL PARAMETERS-1'!$B$5:$J$44,5,FALSE))*VLOOKUP('ANALYSIS-YLD2'!AX$4,'INTERNAL PARAMETERS-1'!$B$5:$J$44,8,FALSE)*VLOOKUP('ANALYSIS-YLD2'!AX$4,'INTERNAL PARAMETERS-1'!$B$5:$J$44,3,FALSE)</f>
        <v>0</v>
      </c>
      <c r="AY163" s="111">
        <f>'ANALYSIS-YLD1'!AY163*VLOOKUP('ANALYSIS-YLD2'!AY$4,'INTERNAL PARAMETERS-1'!$B$5:$J$44,5,FALSE)*VLOOKUP('ANALYSIS-YLD2'!AY$4,'INTERNAL PARAMETERS-1'!$B$5:$J$44,6,FALSE)*VLOOKUP('ANALYSIS-YLD2'!AY$4,'INTERNAL PARAMETERS-1'!$B$5:$J$44,3,FALSE) + 'ANALYSIS-YLD1'!AY163*(1-VLOOKUP('ANALYSIS-YLD2'!AY$4,'INTERNAL PARAMETERS-1'!$B$5:$J$44,5,FALSE))*VLOOKUP('ANALYSIS-YLD2'!AY$4,'INTERNAL PARAMETERS-1'!$B$5:$J$44,8,FALSE)*VLOOKUP('ANALYSIS-YLD2'!AY$4,'INTERNAL PARAMETERS-1'!$B$5:$J$44,3,FALSE)</f>
        <v>0</v>
      </c>
      <c r="AZ163" s="111">
        <f>'ANALYSIS-YLD1'!AZ163*VLOOKUP('ANALYSIS-YLD2'!AZ$4,'INTERNAL PARAMETERS-1'!$B$5:$J$44,5,FALSE)*VLOOKUP('ANALYSIS-YLD2'!AZ$4,'INTERNAL PARAMETERS-1'!$B$5:$J$44,6,FALSE)*VLOOKUP('ANALYSIS-YLD2'!AZ$4,'INTERNAL PARAMETERS-1'!$B$5:$J$44,3,FALSE) + 'ANALYSIS-YLD1'!AZ163*(1-VLOOKUP('ANALYSIS-YLD2'!AZ$4,'INTERNAL PARAMETERS-1'!$B$5:$J$44,5,FALSE))*VLOOKUP('ANALYSIS-YLD2'!AZ$4,'INTERNAL PARAMETERS-1'!$B$5:$J$44,8,FALSE)*VLOOKUP('ANALYSIS-YLD2'!AZ$4,'INTERNAL PARAMETERS-1'!$B$5:$J$44,3,FALSE)</f>
        <v>0</v>
      </c>
      <c r="BA163" s="111">
        <f>'ANALYSIS-YLD1'!BA163*VLOOKUP('ANALYSIS-YLD2'!BA$4,'INTERNAL PARAMETERS-1'!$B$5:$J$44,5,FALSE)*VLOOKUP('ANALYSIS-YLD2'!BA$4,'INTERNAL PARAMETERS-1'!$B$5:$J$44,6,FALSE)*VLOOKUP('ANALYSIS-YLD2'!BA$4,'INTERNAL PARAMETERS-1'!$B$5:$J$44,3,FALSE) + 'ANALYSIS-YLD1'!BA163*(1-VLOOKUP('ANALYSIS-YLD2'!BA$4,'INTERNAL PARAMETERS-1'!$B$5:$J$44,5,FALSE))*VLOOKUP('ANALYSIS-YLD2'!BA$4,'INTERNAL PARAMETERS-1'!$B$5:$J$44,8,FALSE)*VLOOKUP('ANALYSIS-YLD2'!BA$4,'INTERNAL PARAMETERS-1'!$B$5:$J$44,3,FALSE)</f>
        <v>0.59071549861059702</v>
      </c>
      <c r="BB163" s="111">
        <f>'ANALYSIS-YLD1'!BB163*VLOOKUP('ANALYSIS-YLD2'!BB$4,'INTERNAL PARAMETERS-1'!$B$5:$J$44,5,FALSE)*VLOOKUP('ANALYSIS-YLD2'!BB$4,'INTERNAL PARAMETERS-1'!$B$5:$J$44,6,FALSE)*VLOOKUP('ANALYSIS-YLD2'!BB$4,'INTERNAL PARAMETERS-1'!$B$5:$J$44,3,FALSE) + 'ANALYSIS-YLD1'!BB163*(1-VLOOKUP('ANALYSIS-YLD2'!BB$4,'INTERNAL PARAMETERS-1'!$B$5:$J$44,5,FALSE))*VLOOKUP('ANALYSIS-YLD2'!BB$4,'INTERNAL PARAMETERS-1'!$B$5:$J$44,8,FALSE)*VLOOKUP('ANALYSIS-YLD2'!BB$4,'INTERNAL PARAMETERS-1'!$B$5:$J$44,3,FALSE)</f>
        <v>5.036061960807782E-2</v>
      </c>
      <c r="BC163" s="111">
        <f>'ANALYSIS-YLD1'!BC163*VLOOKUP('ANALYSIS-YLD2'!BC$4,'INTERNAL PARAMETERS-1'!$B$5:$J$44,5,FALSE)*VLOOKUP('ANALYSIS-YLD2'!BC$4,'INTERNAL PARAMETERS-1'!$B$5:$J$44,6,FALSE)*VLOOKUP('ANALYSIS-YLD2'!BC$4,'INTERNAL PARAMETERS-1'!$B$5:$J$44,3,FALSE) + 'ANALYSIS-YLD1'!BC163*(1-VLOOKUP('ANALYSIS-YLD2'!BC$4,'INTERNAL PARAMETERS-1'!$B$5:$J$44,5,FALSE))*VLOOKUP('ANALYSIS-YLD2'!BC$4,'INTERNAL PARAMETERS-1'!$B$5:$J$44,8,FALSE)*VLOOKUP('ANALYSIS-YLD2'!BC$4,'INTERNAL PARAMETERS-1'!$B$5:$J$44,3,FALSE)</f>
        <v>0.28025014769462947</v>
      </c>
      <c r="BD163" s="111">
        <f>'ANALYSIS-YLD1'!BD163*VLOOKUP('ANALYSIS-YLD2'!BD$4,'INTERNAL PARAMETERS-1'!$B$5:$J$44,5,FALSE)*VLOOKUP('ANALYSIS-YLD2'!BD$4,'INTERNAL PARAMETERS-1'!$B$5:$J$44,6,FALSE)*VLOOKUP('ANALYSIS-YLD2'!BD$4,'INTERNAL PARAMETERS-1'!$B$5:$J$44,3,FALSE) + 'ANALYSIS-YLD1'!BD163*(1-VLOOKUP('ANALYSIS-YLD2'!BD$4,'INTERNAL PARAMETERS-1'!$B$5:$J$44,5,FALSE))*VLOOKUP('ANALYSIS-YLD2'!BD$4,'INTERNAL PARAMETERS-1'!$B$5:$J$44,8,FALSE)*VLOOKUP('ANALYSIS-YLD2'!BD$4,'INTERNAL PARAMETERS-1'!$B$5:$J$44,3,FALSE)</f>
        <v>4.6708320084207375E-2</v>
      </c>
      <c r="BE163" s="111">
        <f>'ANALYSIS-YLD1'!BE163*VLOOKUP('ANALYSIS-YLD2'!BE$4,'INTERNAL PARAMETERS-1'!$B$5:$J$44,5,FALSE)*VLOOKUP('ANALYSIS-YLD2'!BE$4,'INTERNAL PARAMETERS-1'!$B$5:$J$44,6,FALSE)*VLOOKUP('ANALYSIS-YLD2'!BE$4,'INTERNAL PARAMETERS-1'!$B$5:$J$44,3,FALSE) + 'ANALYSIS-YLD1'!BE163*(1-VLOOKUP('ANALYSIS-YLD2'!BE$4,'INTERNAL PARAMETERS-1'!$B$5:$J$44,5,FALSE))*VLOOKUP('ANALYSIS-YLD2'!BE$4,'INTERNAL PARAMETERS-1'!$B$5:$J$44,8,FALSE)*VLOOKUP('ANALYSIS-YLD2'!BE$4,'INTERNAL PARAMETERS-1'!$B$5:$J$44,3,FALSE)</f>
        <v>0.17607919875222938</v>
      </c>
      <c r="BF163" s="111">
        <f>'ANALYSIS-YLD1'!BF163*VLOOKUP('ANALYSIS-YLD2'!BF$4,'INTERNAL PARAMETERS-1'!$B$5:$J$44,5,FALSE)*VLOOKUP('ANALYSIS-YLD2'!BF$4,'INTERNAL PARAMETERS-1'!$B$5:$J$44,6,FALSE)*VLOOKUP('ANALYSIS-YLD2'!BF$4,'INTERNAL PARAMETERS-1'!$B$5:$J$44,3,FALSE) + 'ANALYSIS-YLD1'!BF163*(1-VLOOKUP('ANALYSIS-YLD2'!BF$4,'INTERNAL PARAMETERS-1'!$B$5:$J$44,5,FALSE))*VLOOKUP('ANALYSIS-YLD2'!BF$4,'INTERNAL PARAMETERS-1'!$B$5:$J$44,8,FALSE)*VLOOKUP('ANALYSIS-YLD2'!BF$4,'INTERNAL PARAMETERS-1'!$B$5:$J$44,3,FALSE)</f>
        <v>0</v>
      </c>
      <c r="BG163" s="111">
        <f>'ANALYSIS-YLD1'!BG163*VLOOKUP('ANALYSIS-YLD2'!BG$4,'INTERNAL PARAMETERS-1'!$B$5:$J$44,5,FALSE)*VLOOKUP('ANALYSIS-YLD2'!BG$4,'INTERNAL PARAMETERS-1'!$B$5:$J$44,6,FALSE)*VLOOKUP('ANALYSIS-YLD2'!BG$4,'INTERNAL PARAMETERS-1'!$B$5:$J$44,3,FALSE) + 'ANALYSIS-YLD1'!BG163*(1-VLOOKUP('ANALYSIS-YLD2'!BG$4,'INTERNAL PARAMETERS-1'!$B$5:$J$44,5,FALSE))*VLOOKUP('ANALYSIS-YLD2'!BG$4,'INTERNAL PARAMETERS-1'!$B$5:$J$44,8,FALSE)*VLOOKUP('ANALYSIS-YLD2'!BG$4,'INTERNAL PARAMETERS-1'!$B$5:$J$44,3,FALSE)</f>
        <v>4.9191010104899763E-2</v>
      </c>
      <c r="BH163" s="111">
        <f>'ANALYSIS-YLD1'!BH163*VLOOKUP('ANALYSIS-YLD2'!BH$4,'INTERNAL PARAMETERS-1'!$B$5:$J$44,5,FALSE)*VLOOKUP('ANALYSIS-YLD2'!BH$4,'INTERNAL PARAMETERS-1'!$B$5:$J$44,6,FALSE)*VLOOKUP('ANALYSIS-YLD2'!BH$4,'INTERNAL PARAMETERS-1'!$B$5:$J$44,3,FALSE) + 'ANALYSIS-YLD1'!BH163*(1-VLOOKUP('ANALYSIS-YLD2'!BH$4,'INTERNAL PARAMETERS-1'!$B$5:$J$44,5,FALSE))*VLOOKUP('ANALYSIS-YLD2'!BH$4,'INTERNAL PARAMETERS-1'!$B$5:$J$44,8,FALSE)*VLOOKUP('ANALYSIS-YLD2'!BH$4,'INTERNAL PARAMETERS-1'!$B$5:$J$44,3,FALSE)</f>
        <v>4.4452293381862977E-4</v>
      </c>
      <c r="BI163" s="111">
        <f>'ANALYSIS-YLD1'!BI163*VLOOKUP('ANALYSIS-YLD2'!BI$4,'INTERNAL PARAMETERS-1'!$B$5:$J$44,5,FALSE)*VLOOKUP('ANALYSIS-YLD2'!BI$4,'INTERNAL PARAMETERS-1'!$B$5:$J$44,6,FALSE)*VLOOKUP('ANALYSIS-YLD2'!BI$4,'INTERNAL PARAMETERS-1'!$B$5:$J$44,3,FALSE) + 'ANALYSIS-YLD1'!BI163*(1-VLOOKUP('ANALYSIS-YLD2'!BI$4,'INTERNAL PARAMETERS-1'!$B$5:$J$44,5,FALSE))*VLOOKUP('ANALYSIS-YLD2'!BI$4,'INTERNAL PARAMETERS-1'!$B$5:$J$44,8,FALSE)*VLOOKUP('ANALYSIS-YLD2'!BI$4,'INTERNAL PARAMETERS-1'!$B$5:$J$44,3,FALSE)</f>
        <v>0</v>
      </c>
      <c r="BJ163" s="111">
        <f>'ANALYSIS-YLD1'!BJ163*VLOOKUP('ANALYSIS-YLD2'!BJ$4,'INTERNAL PARAMETERS-1'!$B$5:$J$44,5,FALSE)*VLOOKUP('ANALYSIS-YLD2'!BJ$4,'INTERNAL PARAMETERS-1'!$B$5:$J$44,6,FALSE)*VLOOKUP('ANALYSIS-YLD2'!BJ$4,'INTERNAL PARAMETERS-1'!$B$5:$J$44,3,FALSE) + 'ANALYSIS-YLD1'!BJ163*(1-VLOOKUP('ANALYSIS-YLD2'!BJ$4,'INTERNAL PARAMETERS-1'!$B$5:$J$44,5,FALSE))*VLOOKUP('ANALYSIS-YLD2'!BJ$4,'INTERNAL PARAMETERS-1'!$B$5:$J$44,8,FALSE)*VLOOKUP('ANALYSIS-YLD2'!BJ$4,'INTERNAL PARAMETERS-1'!$B$5:$J$44,3,FALSE)</f>
        <v>2.9216075296180321E-2</v>
      </c>
      <c r="BK163" s="111">
        <f>'ANALYSIS-YLD1'!BK163*VLOOKUP('ANALYSIS-YLD2'!BK$4,'INTERNAL PARAMETERS-1'!$B$5:$J$44,5,FALSE)*VLOOKUP('ANALYSIS-YLD2'!BK$4,'INTERNAL PARAMETERS-1'!$B$5:$J$44,6,FALSE)*VLOOKUP('ANALYSIS-YLD2'!BK$4,'INTERNAL PARAMETERS-1'!$B$5:$J$44,3,FALSE) + 'ANALYSIS-YLD1'!BK163*(1-VLOOKUP('ANALYSIS-YLD2'!BK$4,'INTERNAL PARAMETERS-1'!$B$5:$J$44,5,FALSE))*VLOOKUP('ANALYSIS-YLD2'!BK$4,'INTERNAL PARAMETERS-1'!$B$5:$J$44,8,FALSE)*VLOOKUP('ANALYSIS-YLD2'!BK$4,'INTERNAL PARAMETERS-1'!$B$5:$J$44,3,FALSE)</f>
        <v>2.3214021549872139E-2</v>
      </c>
      <c r="BL163" s="111">
        <f>'ANALYSIS-YLD1'!BL163*VLOOKUP('ANALYSIS-YLD2'!BL$4,'INTERNAL PARAMETERS-1'!$B$5:$J$44,5,FALSE)*VLOOKUP('ANALYSIS-YLD2'!BL$4,'INTERNAL PARAMETERS-1'!$B$5:$J$44,6,FALSE)*VLOOKUP('ANALYSIS-YLD2'!BL$4,'INTERNAL PARAMETERS-1'!$B$5:$J$44,3,FALSE) + 'ANALYSIS-YLD1'!BL163*(1-VLOOKUP('ANALYSIS-YLD2'!BL$4,'INTERNAL PARAMETERS-1'!$B$5:$J$44,5,FALSE))*VLOOKUP('ANALYSIS-YLD2'!BL$4,'INTERNAL PARAMETERS-1'!$B$5:$J$44,8,FALSE)*VLOOKUP('ANALYSIS-YLD2'!BL$4,'INTERNAL PARAMETERS-1'!$B$5:$J$44,3,FALSE)</f>
        <v>8.7529855392635872E-2</v>
      </c>
      <c r="BM163" s="111">
        <f>'ANALYSIS-YLD1'!BM163*VLOOKUP('ANALYSIS-YLD2'!BM$4,'INTERNAL PARAMETERS-1'!$B$5:$J$44,5,FALSE)*VLOOKUP('ANALYSIS-YLD2'!BM$4,'INTERNAL PARAMETERS-1'!$B$5:$J$44,6,FALSE)*VLOOKUP('ANALYSIS-YLD2'!BM$4,'INTERNAL PARAMETERS-1'!$B$5:$J$44,3,FALSE) + 'ANALYSIS-YLD1'!BM163*(1-VLOOKUP('ANALYSIS-YLD2'!BM$4,'INTERNAL PARAMETERS-1'!$B$5:$J$44,5,FALSE))*VLOOKUP('ANALYSIS-YLD2'!BM$4,'INTERNAL PARAMETERS-1'!$B$5:$J$44,8,FALSE)*VLOOKUP('ANALYSIS-YLD2'!BM$4,'INTERNAL PARAMETERS-1'!$B$5:$J$44,3,FALSE)</f>
        <v>5.7467422119265865E-2</v>
      </c>
      <c r="BN163" s="111">
        <f>'ANALYSIS-YLD1'!BN163*VLOOKUP('ANALYSIS-YLD2'!BN$4,'INTERNAL PARAMETERS-1'!$B$5:$J$44,5,FALSE)*VLOOKUP('ANALYSIS-YLD2'!BN$4,'INTERNAL PARAMETERS-1'!$B$5:$J$44,6,FALSE)*VLOOKUP('ANALYSIS-YLD2'!BN$4,'INTERNAL PARAMETERS-1'!$B$5:$J$44,3,FALSE) + 'ANALYSIS-YLD1'!BN163*(1-VLOOKUP('ANALYSIS-YLD2'!BN$4,'INTERNAL PARAMETERS-1'!$B$5:$J$44,5,FALSE))*VLOOKUP('ANALYSIS-YLD2'!BN$4,'INTERNAL PARAMETERS-1'!$B$5:$J$44,8,FALSE)*VLOOKUP('ANALYSIS-YLD2'!BN$4,'INTERNAL PARAMETERS-1'!$B$5:$J$44,3,FALSE)</f>
        <v>1.9062818016908581E-2</v>
      </c>
      <c r="BO163" s="111">
        <f>'ANALYSIS-YLD1'!BO163*VLOOKUP('ANALYSIS-YLD2'!BO$4,'INTERNAL PARAMETERS-1'!$B$5:$J$44,5,FALSE)*VLOOKUP('ANALYSIS-YLD2'!BO$4,'INTERNAL PARAMETERS-1'!$B$5:$J$44,6,FALSE)*VLOOKUP('ANALYSIS-YLD2'!BO$4,'INTERNAL PARAMETERS-1'!$B$5:$J$44,3,FALSE) + 'ANALYSIS-YLD1'!BO163*(1-VLOOKUP('ANALYSIS-YLD2'!BO$4,'INTERNAL PARAMETERS-1'!$B$5:$J$44,5,FALSE))*VLOOKUP('ANALYSIS-YLD2'!BO$4,'INTERNAL PARAMETERS-1'!$B$5:$J$44,8,FALSE)*VLOOKUP('ANALYSIS-YLD2'!BO$4,'INTERNAL PARAMETERS-1'!$B$5:$J$44,3,FALSE)</f>
        <v>1.2375219158723045E-2</v>
      </c>
      <c r="BP163" s="111">
        <f>'ANALYSIS-YLD1'!BP163*VLOOKUP('ANALYSIS-YLD2'!BP$4,'INTERNAL PARAMETERS-1'!$B$5:$J$44,5,FALSE)*VLOOKUP('ANALYSIS-YLD2'!BP$4,'INTERNAL PARAMETERS-1'!$B$5:$J$44,6,FALSE)*VLOOKUP('ANALYSIS-YLD2'!BP$4,'INTERNAL PARAMETERS-1'!$B$5:$J$44,3,FALSE) + 'ANALYSIS-YLD1'!BP163*(1-VLOOKUP('ANALYSIS-YLD2'!BP$4,'INTERNAL PARAMETERS-1'!$B$5:$J$44,5,FALSE))*VLOOKUP('ANALYSIS-YLD2'!BP$4,'INTERNAL PARAMETERS-1'!$B$5:$J$44,8,FALSE)*VLOOKUP('ANALYSIS-YLD2'!BP$4,'INTERNAL PARAMETERS-1'!$B$5:$J$44,3,FALSE)</f>
        <v>8.3298544195258288E-4</v>
      </c>
      <c r="BQ163" s="111">
        <f>'ANALYSIS-YLD1'!BQ163*VLOOKUP('ANALYSIS-YLD2'!BQ$4,'INTERNAL PARAMETERS-1'!$B$5:$J$44,5,FALSE)*VLOOKUP('ANALYSIS-YLD2'!BQ$4,'INTERNAL PARAMETERS-1'!$B$5:$J$44,6,FALSE)*VLOOKUP('ANALYSIS-YLD2'!BQ$4,'INTERNAL PARAMETERS-1'!$B$5:$J$44,3,FALSE) + 'ANALYSIS-YLD1'!BQ163*(1-VLOOKUP('ANALYSIS-YLD2'!BQ$4,'INTERNAL PARAMETERS-1'!$B$5:$J$44,5,FALSE))*VLOOKUP('ANALYSIS-YLD2'!BQ$4,'INTERNAL PARAMETERS-1'!$B$5:$J$44,8,FALSE)*VLOOKUP('ANALYSIS-YLD2'!BQ$4,'INTERNAL PARAMETERS-1'!$B$5:$J$44,3,FALSE)</f>
        <v>9.3065518943780443E-2</v>
      </c>
      <c r="BR163" s="111">
        <f>'ANALYSIS-YLD1'!BR163*VLOOKUP('ANALYSIS-YLD2'!BR$4,'INTERNAL PARAMETERS-1'!$B$5:$J$44,5,FALSE)*VLOOKUP('ANALYSIS-YLD2'!BR$4,'INTERNAL PARAMETERS-1'!$B$5:$J$44,6,FALSE)*VLOOKUP('ANALYSIS-YLD2'!BR$4,'INTERNAL PARAMETERS-1'!$B$5:$J$44,3,FALSE) + 'ANALYSIS-YLD1'!BR163*(1-VLOOKUP('ANALYSIS-YLD2'!BR$4,'INTERNAL PARAMETERS-1'!$B$5:$J$44,5,FALSE))*VLOOKUP('ANALYSIS-YLD2'!BR$4,'INTERNAL PARAMETERS-1'!$B$5:$J$44,8,FALSE)*VLOOKUP('ANALYSIS-YLD2'!BR$4,'INTERNAL PARAMETERS-1'!$B$5:$J$44,3,FALSE)</f>
        <v>1.0503165675249957E-3</v>
      </c>
      <c r="BS163" s="111">
        <f>'ANALYSIS-YLD1'!BS163*VLOOKUP('ANALYSIS-YLD2'!BS$4,'INTERNAL PARAMETERS-1'!$B$5:$J$44,5,FALSE)*VLOOKUP('ANALYSIS-YLD2'!BS$4,'INTERNAL PARAMETERS-1'!$B$5:$J$44,6,FALSE)*VLOOKUP('ANALYSIS-YLD2'!BS$4,'INTERNAL PARAMETERS-1'!$B$5:$J$44,3,FALSE) + 'ANALYSIS-YLD1'!BS163*(1-VLOOKUP('ANALYSIS-YLD2'!BS$4,'INTERNAL PARAMETERS-1'!$B$5:$J$44,5,FALSE))*VLOOKUP('ANALYSIS-YLD2'!BS$4,'INTERNAL PARAMETERS-1'!$B$5:$J$44,8,FALSE)*VLOOKUP('ANALYSIS-YLD2'!BS$4,'INTERNAL PARAMETERS-1'!$B$5:$J$44,3,FALSE)</f>
        <v>2.0089567464263357E-4</v>
      </c>
      <c r="BT163" s="111">
        <f>'ANALYSIS-YLD1'!BT163*VLOOKUP('ANALYSIS-YLD2'!BT$4,'INTERNAL PARAMETERS-1'!$B$5:$J$44,5,FALSE)*VLOOKUP('ANALYSIS-YLD2'!BT$4,'INTERNAL PARAMETERS-1'!$B$5:$J$44,6,FALSE)*VLOOKUP('ANALYSIS-YLD2'!BT$4,'INTERNAL PARAMETERS-1'!$B$5:$J$44,3,FALSE) + 'ANALYSIS-YLD1'!BT163*(1-VLOOKUP('ANALYSIS-YLD2'!BT$4,'INTERNAL PARAMETERS-1'!$B$5:$J$44,5,FALSE))*VLOOKUP('ANALYSIS-YLD2'!BT$4,'INTERNAL PARAMETERS-1'!$B$5:$J$44,8,FALSE)*VLOOKUP('ANALYSIS-YLD2'!BT$4,'INTERNAL PARAMETERS-1'!$B$5:$J$44,3,FALSE)</f>
        <v>0</v>
      </c>
      <c r="BU163" s="111">
        <f>'ANALYSIS-YLD1'!BU163*VLOOKUP('ANALYSIS-YLD2'!BU$4,'INTERNAL PARAMETERS-1'!$B$5:$J$44,5,FALSE)*VLOOKUP('ANALYSIS-YLD2'!BU$4,'INTERNAL PARAMETERS-1'!$B$5:$J$44,6,FALSE)*VLOOKUP('ANALYSIS-YLD2'!BU$4,'INTERNAL PARAMETERS-1'!$B$5:$J$44,3,FALSE) + 'ANALYSIS-YLD1'!BU163*(1-VLOOKUP('ANALYSIS-YLD2'!BU$4,'INTERNAL PARAMETERS-1'!$B$5:$J$44,5,FALSE))*VLOOKUP('ANALYSIS-YLD2'!BU$4,'INTERNAL PARAMETERS-1'!$B$5:$J$44,8,FALSE)*VLOOKUP('ANALYSIS-YLD2'!BU$4,'INTERNAL PARAMETERS-1'!$B$5:$J$44,3,FALSE)</f>
        <v>0</v>
      </c>
      <c r="BV163" s="111">
        <f>'ANALYSIS-YLD1'!BV163*VLOOKUP('ANALYSIS-YLD2'!BV$4,'INTERNAL PARAMETERS-1'!$B$5:$J$44,5,FALSE)*VLOOKUP('ANALYSIS-YLD2'!BV$4,'INTERNAL PARAMETERS-1'!$B$5:$J$44,6,FALSE)*VLOOKUP('ANALYSIS-YLD2'!BV$4,'INTERNAL PARAMETERS-1'!$B$5:$J$44,3,FALSE) + 'ANALYSIS-YLD1'!BV163*(1-VLOOKUP('ANALYSIS-YLD2'!BV$4,'INTERNAL PARAMETERS-1'!$B$5:$J$44,5,FALSE))*VLOOKUP('ANALYSIS-YLD2'!BV$4,'INTERNAL PARAMETERS-1'!$B$5:$J$44,8,FALSE)*VLOOKUP('ANALYSIS-YLD2'!BV$4,'INTERNAL PARAMETERS-1'!$B$5:$J$44,3,FALSE)</f>
        <v>0</v>
      </c>
      <c r="BW163" s="111">
        <f>'ANALYSIS-YLD1'!BW163*VLOOKUP('ANALYSIS-YLD2'!BW$4,'INTERNAL PARAMETERS-1'!$B$5:$J$44,5,FALSE)*VLOOKUP('ANALYSIS-YLD2'!BW$4,'INTERNAL PARAMETERS-1'!$B$5:$J$44,6,FALSE)*VLOOKUP('ANALYSIS-YLD2'!BW$4,'INTERNAL PARAMETERS-1'!$B$5:$J$44,3,FALSE) + 'ANALYSIS-YLD1'!BW163*(1-VLOOKUP('ANALYSIS-YLD2'!BW$4,'INTERNAL PARAMETERS-1'!$B$5:$J$44,5,FALSE))*VLOOKUP('ANALYSIS-YLD2'!BW$4,'INTERNAL PARAMETERS-1'!$B$5:$J$44,8,FALSE)*VLOOKUP('ANALYSIS-YLD2'!BW$4,'INTERNAL PARAMETERS-1'!$B$5:$J$44,3,FALSE)</f>
        <v>0</v>
      </c>
      <c r="BX163" s="111">
        <f>'ANALYSIS-YLD1'!BX163*VLOOKUP('ANALYSIS-YLD2'!BX$4,'INTERNAL PARAMETERS-1'!$B$5:$J$44,5,FALSE)*VLOOKUP('ANALYSIS-YLD2'!BX$4,'INTERNAL PARAMETERS-1'!$B$5:$J$44,6,FALSE)*VLOOKUP('ANALYSIS-YLD2'!BX$4,'INTERNAL PARAMETERS-1'!$B$5:$J$44,3,FALSE) + 'ANALYSIS-YLD1'!BX163*(1-VLOOKUP('ANALYSIS-YLD2'!BX$4,'INTERNAL PARAMETERS-1'!$B$5:$J$44,5,FALSE))*VLOOKUP('ANALYSIS-YLD2'!BX$4,'INTERNAL PARAMETERS-1'!$B$5:$J$44,8,FALSE)*VLOOKUP('ANALYSIS-YLD2'!BX$4,'INTERNAL PARAMETERS-1'!$B$5:$J$44,3,FALSE)</f>
        <v>0</v>
      </c>
      <c r="BY163" s="111">
        <f>'ANALYSIS-YLD1'!BY163*VLOOKUP('ANALYSIS-YLD2'!BY$4,'INTERNAL PARAMETERS-1'!$B$5:$J$44,5,FALSE)*VLOOKUP('ANALYSIS-YLD2'!BY$4,'INTERNAL PARAMETERS-1'!$B$5:$J$44,6,FALSE)*VLOOKUP('ANALYSIS-YLD2'!BY$4,'INTERNAL PARAMETERS-1'!$B$5:$J$44,3,FALSE) + 'ANALYSIS-YLD1'!BY163*(1-VLOOKUP('ANALYSIS-YLD2'!BY$4,'INTERNAL PARAMETERS-1'!$B$5:$J$44,5,FALSE))*VLOOKUP('ANALYSIS-YLD2'!BY$4,'INTERNAL PARAMETERS-1'!$B$5:$J$44,8,FALSE)*VLOOKUP('ANALYSIS-YLD2'!BY$4,'INTERNAL PARAMETERS-1'!$B$5:$J$44,3,FALSE)</f>
        <v>0</v>
      </c>
      <c r="BZ163" s="111">
        <f>'ANALYSIS-YLD1'!BZ163*VLOOKUP('ANALYSIS-YLD2'!BZ$4,'INTERNAL PARAMETERS-1'!$B$5:$J$44,5,FALSE)*VLOOKUP('ANALYSIS-YLD2'!BZ$4,'INTERNAL PARAMETERS-1'!$B$5:$J$44,6,FALSE)*VLOOKUP('ANALYSIS-YLD2'!BZ$4,'INTERNAL PARAMETERS-1'!$B$5:$J$44,3,FALSE) + 'ANALYSIS-YLD1'!BZ163*(1-VLOOKUP('ANALYSIS-YLD2'!BZ$4,'INTERNAL PARAMETERS-1'!$B$5:$J$44,5,FALSE))*VLOOKUP('ANALYSIS-YLD2'!BZ$4,'INTERNAL PARAMETERS-1'!$B$5:$J$44,8,FALSE)*VLOOKUP('ANALYSIS-YLD2'!BZ$4,'INTERNAL PARAMETERS-1'!$B$5:$J$44,3,FALSE)</f>
        <v>1.3170649494208855E-4</v>
      </c>
      <c r="CA163" s="111">
        <f>'ANALYSIS-YLD1'!CA163*VLOOKUP('ANALYSIS-YLD2'!CA$4,'INTERNAL PARAMETERS-1'!$B$5:$J$44,5,FALSE)*VLOOKUP('ANALYSIS-YLD2'!CA$4,'INTERNAL PARAMETERS-1'!$B$5:$J$44,6,FALSE)*VLOOKUP('ANALYSIS-YLD2'!CA$4,'INTERNAL PARAMETERS-1'!$B$5:$J$44,3,FALSE) + 'ANALYSIS-YLD1'!CA163*(1-VLOOKUP('ANALYSIS-YLD2'!CA$4,'INTERNAL PARAMETERS-1'!$B$5:$J$44,5,FALSE))*VLOOKUP('ANALYSIS-YLD2'!CA$4,'INTERNAL PARAMETERS-1'!$B$5:$J$44,8,FALSE)*VLOOKUP('ANALYSIS-YLD2'!CA$4,'INTERNAL PARAMETERS-1'!$B$5:$J$44,3,FALSE)</f>
        <v>0</v>
      </c>
      <c r="CB163" s="111">
        <f>'ANALYSIS-YLD1'!CB163*VLOOKUP('ANALYSIS-YLD2'!CB$4,'INTERNAL PARAMETERS-1'!$B$5:$J$44,5,FALSE)*VLOOKUP('ANALYSIS-YLD2'!CB$4,'INTERNAL PARAMETERS-1'!$B$5:$J$44,6,FALSE)*VLOOKUP('ANALYSIS-YLD2'!CB$4,'INTERNAL PARAMETERS-1'!$B$5:$J$44,3,FALSE) + 'ANALYSIS-YLD1'!CB163*(1-VLOOKUP('ANALYSIS-YLD2'!CB$4,'INTERNAL PARAMETERS-1'!$B$5:$J$44,5,FALSE))*VLOOKUP('ANALYSIS-YLD2'!CB$4,'INTERNAL PARAMETERS-1'!$B$5:$J$44,8,FALSE)*VLOOKUP('ANALYSIS-YLD2'!CB$4,'INTERNAL PARAMETERS-1'!$B$5:$J$44,3,FALSE)</f>
        <v>0</v>
      </c>
      <c r="CC163" s="111">
        <f>'ANALYSIS-YLD1'!CC163*VLOOKUP('ANALYSIS-YLD2'!CC$4,'INTERNAL PARAMETERS-1'!$B$5:$J$44,5,FALSE)*VLOOKUP('ANALYSIS-YLD2'!CC$4,'INTERNAL PARAMETERS-1'!$B$5:$J$44,6,FALSE)*VLOOKUP('ANALYSIS-YLD2'!CC$4,'INTERNAL PARAMETERS-1'!$B$5:$J$44,3,FALSE) + 'ANALYSIS-YLD1'!CC163*(1-VLOOKUP('ANALYSIS-YLD2'!CC$4,'INTERNAL PARAMETERS-1'!$B$5:$J$44,5,FALSE))*VLOOKUP('ANALYSIS-YLD2'!CC$4,'INTERNAL PARAMETERS-1'!$B$5:$J$44,8,FALSE)*VLOOKUP('ANALYSIS-YLD2'!CC$4,'INTERNAL PARAMETERS-1'!$B$5:$J$44,3,FALSE)</f>
        <v>2.1951527375585323E-4</v>
      </c>
      <c r="CD163" s="111">
        <f>'ANALYSIS-YLD1'!CD163*VLOOKUP('ANALYSIS-YLD2'!CD$4,'INTERNAL PARAMETERS-1'!$B$5:$J$44,5,FALSE)*VLOOKUP('ANALYSIS-YLD2'!CD$4,'INTERNAL PARAMETERS-1'!$B$5:$J$44,6,FALSE)*VLOOKUP('ANALYSIS-YLD2'!CD$4,'INTERNAL PARAMETERS-1'!$B$5:$J$44,3,FALSE) + 'ANALYSIS-YLD1'!CD163*(1-VLOOKUP('ANALYSIS-YLD2'!CD$4,'INTERNAL PARAMETERS-1'!$B$5:$J$44,5,FALSE))*VLOOKUP('ANALYSIS-YLD2'!CD$4,'INTERNAL PARAMETERS-1'!$B$5:$J$44,8,FALSE)*VLOOKUP('ANALYSIS-YLD2'!CD$4,'INTERNAL PARAMETERS-1'!$B$5:$J$44,3,FALSE)</f>
        <v>1.216481958347811E-3</v>
      </c>
      <c r="CE163" s="111">
        <f>'ANALYSIS-YLD1'!CE163*VLOOKUP('ANALYSIS-YLD2'!CE$4,'INTERNAL PARAMETERS-1'!$B$5:$J$44,5,FALSE)*VLOOKUP('ANALYSIS-YLD2'!CE$4,'INTERNAL PARAMETERS-1'!$B$5:$J$44,6,FALSE)*VLOOKUP('ANALYSIS-YLD2'!CE$4,'INTERNAL PARAMETERS-1'!$B$5:$J$44,3,FALSE) + 'ANALYSIS-YLD1'!CE163*(1-VLOOKUP('ANALYSIS-YLD2'!CE$4,'INTERNAL PARAMETERS-1'!$B$5:$J$44,5,FALSE))*VLOOKUP('ANALYSIS-YLD2'!CE$4,'INTERNAL PARAMETERS-1'!$B$5:$J$44,8,FALSE)*VLOOKUP('ANALYSIS-YLD2'!CE$4,'INTERNAL PARAMETERS-1'!$B$5:$J$44,3,FALSE)</f>
        <v>1.8972237714288162E-3</v>
      </c>
      <c r="CF163" s="111">
        <f>'ANALYSIS-YLD1'!CF163*VLOOKUP('ANALYSIS-YLD2'!CF$4,'INTERNAL PARAMETERS-1'!$B$5:$J$44,5,FALSE)*VLOOKUP('ANALYSIS-YLD2'!CF$4,'INTERNAL PARAMETERS-1'!$B$5:$J$44,6,FALSE)*VLOOKUP('ANALYSIS-YLD2'!CF$4,'INTERNAL PARAMETERS-1'!$B$5:$J$44,3,FALSE) + 'ANALYSIS-YLD1'!CF163*(1-VLOOKUP('ANALYSIS-YLD2'!CF$4,'INTERNAL PARAMETERS-1'!$B$5:$J$44,5,FALSE))*VLOOKUP('ANALYSIS-YLD2'!CF$4,'INTERNAL PARAMETERS-1'!$B$5:$J$44,8,FALSE)*VLOOKUP('ANALYSIS-YLD2'!CF$4,'INTERNAL PARAMETERS-1'!$B$5:$J$44,3,FALSE)</f>
        <v>1.2174488608002836E-3</v>
      </c>
      <c r="CG163" s="111">
        <f>'ANALYSIS-YLD1'!CG163*VLOOKUP('ANALYSIS-YLD2'!CG$4,'INTERNAL PARAMETERS-1'!$B$5:$J$44,5,FALSE)*VLOOKUP('ANALYSIS-YLD2'!CG$4,'INTERNAL PARAMETERS-1'!$B$5:$J$44,6,FALSE)*VLOOKUP('ANALYSIS-YLD2'!CG$4,'INTERNAL PARAMETERS-1'!$B$5:$J$44,3,FALSE) + 'ANALYSIS-YLD1'!CG163*(1-VLOOKUP('ANALYSIS-YLD2'!CG$4,'INTERNAL PARAMETERS-1'!$B$5:$J$44,5,FALSE))*VLOOKUP('ANALYSIS-YLD2'!CG$4,'INTERNAL PARAMETERS-1'!$B$5:$J$44,8,FALSE)*VLOOKUP('ANALYSIS-YLD2'!CG$4,'INTERNAL PARAMETERS-1'!$B$5:$J$44,3,FALSE)</f>
        <v>2.4206459978021291E-4</v>
      </c>
      <c r="CH163" s="110">
        <f>'ANALYSIS-YLD1'!CH163*VLOOKUP('ANALYSIS-YLD2'!CH$4,'INTERNAL PARAMETERS-1'!$B$5:$J$44,5,FALSE)*VLOOKUP('ANALYSIS-YLD2'!CH$4,'INTERNAL PARAMETERS-1'!$B$5:$J$44,6,FALSE)*VLOOKUP('ANALYSIS-YLD2'!CH$4,'INTERNAL PARAMETERS-1'!$B$5:$J$44,3,FALSE) + 'ANALYSIS-YLD1'!CH163*(1-VLOOKUP('ANALYSIS-YLD2'!CH$4,'INTERNAL PARAMETERS-1'!$B$5:$J$44,5,FALSE))*VLOOKUP('ANALYSIS-YLD2'!CH$4,'INTERNAL PARAMETERS-1'!$B$5:$J$44,8,FALSE)*VLOOKUP('ANALYSIS-YLD2'!CH$4,'INTERNAL PARAMETERS-1'!$B$5:$J$44,3,FALSE)</f>
        <v>0</v>
      </c>
      <c r="CJ163" s="112">
        <f t="shared" si="4"/>
        <v>19.071845905604842</v>
      </c>
      <c r="CK163" s="110">
        <f t="shared" si="5"/>
        <v>1.9411367386739158</v>
      </c>
    </row>
    <row r="164" spans="2:89" x14ac:dyDescent="0.5">
      <c r="B164" s="127" t="s">
        <v>24</v>
      </c>
      <c r="C164" s="126" t="s">
        <v>21</v>
      </c>
      <c r="D164" s="126" t="s">
        <v>5</v>
      </c>
      <c r="E164" s="125">
        <f>'INPUTS-Incidence'!E164</f>
        <v>94.504403963567214</v>
      </c>
      <c r="F164" s="128">
        <f>'INTERNAL PARAMETERS-1'!M20</f>
        <v>12.89</v>
      </c>
      <c r="G164" s="112">
        <f>'ANALYSIS-YLD1'!G164*VLOOKUP('ANALYSIS-YLD2'!G$4,'INTERNAL PARAMETERS-1'!$B$5:$J$44,5,FALSE)*VLOOKUP('ANALYSIS-YLD2'!G$4,'INTERNAL PARAMETERS-1'!$B$5:$J$44,7,FALSE)*'ANALYSIS-YLD2'!$F164 + 'ANALYSIS-YLD1'!G164*(1-VLOOKUP('ANALYSIS-YLD2'!G$4,'INTERNAL PARAMETERS-1'!$B$5:$J$44,5,FALSE))*VLOOKUP('ANALYSIS-YLD2'!G$4,'INTERNAL PARAMETERS-1'!$B$5:$J$44,9,FALSE)*'ANALYSIS-YLD2'!$F164</f>
        <v>2.4338225262567494</v>
      </c>
      <c r="H164" s="111">
        <f>'ANALYSIS-YLD1'!H164*VLOOKUP('ANALYSIS-YLD2'!H$4,'INTERNAL PARAMETERS-1'!$B$5:$J$44,5,FALSE)*VLOOKUP('ANALYSIS-YLD2'!H$4,'INTERNAL PARAMETERS-1'!$B$5:$J$44,7,FALSE)*'ANALYSIS-YLD2'!$F164 + 'ANALYSIS-YLD1'!H164*(1-VLOOKUP('ANALYSIS-YLD2'!H$4,'INTERNAL PARAMETERS-1'!$B$5:$J$44,5,FALSE))*VLOOKUP('ANALYSIS-YLD2'!H$4,'INTERNAL PARAMETERS-1'!$B$5:$J$44,9,FALSE)*'ANALYSIS-YLD2'!$F164</f>
        <v>1.3454167924571245</v>
      </c>
      <c r="I164" s="111">
        <f>'ANALYSIS-YLD1'!I164*VLOOKUP('ANALYSIS-YLD2'!I$4,'INTERNAL PARAMETERS-1'!$B$5:$J$44,5,FALSE)*VLOOKUP('ANALYSIS-YLD2'!I$4,'INTERNAL PARAMETERS-1'!$B$5:$J$44,7,FALSE)*'ANALYSIS-YLD2'!$F164 + 'ANALYSIS-YLD1'!I164*(1-VLOOKUP('ANALYSIS-YLD2'!I$4,'INTERNAL PARAMETERS-1'!$B$5:$J$44,5,FALSE))*VLOOKUP('ANALYSIS-YLD2'!I$4,'INTERNAL PARAMETERS-1'!$B$5:$J$44,9,FALSE)*'ANALYSIS-YLD2'!$F164</f>
        <v>2.9302192132339395</v>
      </c>
      <c r="J164" s="111">
        <f>'ANALYSIS-YLD1'!J164*VLOOKUP('ANALYSIS-YLD2'!J$4,'INTERNAL PARAMETERS-1'!$B$5:$J$44,5,FALSE)*VLOOKUP('ANALYSIS-YLD2'!J$4,'INTERNAL PARAMETERS-1'!$B$5:$J$44,7,FALSE)*'ANALYSIS-YLD2'!$F164 + 'ANALYSIS-YLD1'!J164*(1-VLOOKUP('ANALYSIS-YLD2'!J$4,'INTERNAL PARAMETERS-1'!$B$5:$J$44,5,FALSE))*VLOOKUP('ANALYSIS-YLD2'!J$4,'INTERNAL PARAMETERS-1'!$B$5:$J$44,9,FALSE)*'ANALYSIS-YLD2'!$F164</f>
        <v>0</v>
      </c>
      <c r="K164" s="111">
        <f>'ANALYSIS-YLD1'!K164*VLOOKUP('ANALYSIS-YLD2'!K$4,'INTERNAL PARAMETERS-1'!$B$5:$J$44,5,FALSE)*VLOOKUP('ANALYSIS-YLD2'!K$4,'INTERNAL PARAMETERS-1'!$B$5:$J$44,7,FALSE)*'ANALYSIS-YLD2'!$F164 + 'ANALYSIS-YLD1'!K164*(1-VLOOKUP('ANALYSIS-YLD2'!K$4,'INTERNAL PARAMETERS-1'!$B$5:$J$44,5,FALSE))*VLOOKUP('ANALYSIS-YLD2'!K$4,'INTERNAL PARAMETERS-1'!$B$5:$J$44,9,FALSE)*'ANALYSIS-YLD2'!$F164</f>
        <v>0</v>
      </c>
      <c r="L164" s="111">
        <f>'ANALYSIS-YLD1'!L164*VLOOKUP('ANALYSIS-YLD2'!L$4,'INTERNAL PARAMETERS-1'!$B$5:$J$44,5,FALSE)*VLOOKUP('ANALYSIS-YLD2'!L$4,'INTERNAL PARAMETERS-1'!$B$5:$J$44,7,FALSE)*'ANALYSIS-YLD2'!$F164 + 'ANALYSIS-YLD1'!L164*(1-VLOOKUP('ANALYSIS-YLD2'!L$4,'INTERNAL PARAMETERS-1'!$B$5:$J$44,5,FALSE))*VLOOKUP('ANALYSIS-YLD2'!L$4,'INTERNAL PARAMETERS-1'!$B$5:$J$44,9,FALSE)*'ANALYSIS-YLD2'!$F164</f>
        <v>0</v>
      </c>
      <c r="M164" s="111">
        <f>'ANALYSIS-YLD1'!M164*VLOOKUP('ANALYSIS-YLD2'!M$4,'INTERNAL PARAMETERS-1'!$B$5:$J$44,5,FALSE)*VLOOKUP('ANALYSIS-YLD2'!M$4,'INTERNAL PARAMETERS-1'!$B$5:$J$44,7,FALSE)*'ANALYSIS-YLD2'!$F164 + 'ANALYSIS-YLD1'!M164*(1-VLOOKUP('ANALYSIS-YLD2'!M$4,'INTERNAL PARAMETERS-1'!$B$5:$J$44,5,FALSE))*VLOOKUP('ANALYSIS-YLD2'!M$4,'INTERNAL PARAMETERS-1'!$B$5:$J$44,9,FALSE)*'ANALYSIS-YLD2'!$F164</f>
        <v>0.58478391620351289</v>
      </c>
      <c r="N164" s="111">
        <f>'ANALYSIS-YLD1'!N164*VLOOKUP('ANALYSIS-YLD2'!N$4,'INTERNAL PARAMETERS-1'!$B$5:$J$44,5,FALSE)*VLOOKUP('ANALYSIS-YLD2'!N$4,'INTERNAL PARAMETERS-1'!$B$5:$J$44,7,FALSE)*'ANALYSIS-YLD2'!$F164 + 'ANALYSIS-YLD1'!N164*(1-VLOOKUP('ANALYSIS-YLD2'!N$4,'INTERNAL PARAMETERS-1'!$B$5:$J$44,5,FALSE))*VLOOKUP('ANALYSIS-YLD2'!N$4,'INTERNAL PARAMETERS-1'!$B$5:$J$44,9,FALSE)*'ANALYSIS-YLD2'!$F164</f>
        <v>7.7478133791365989E-3</v>
      </c>
      <c r="O164" s="111">
        <f>'ANALYSIS-YLD1'!O164*VLOOKUP('ANALYSIS-YLD2'!O$4,'INTERNAL PARAMETERS-1'!$B$5:$J$44,5,FALSE)*VLOOKUP('ANALYSIS-YLD2'!O$4,'INTERNAL PARAMETERS-1'!$B$5:$J$44,7,FALSE)*'ANALYSIS-YLD2'!$F164 + 'ANALYSIS-YLD1'!O164*(1-VLOOKUP('ANALYSIS-YLD2'!O$4,'INTERNAL PARAMETERS-1'!$B$5:$J$44,5,FALSE))*VLOOKUP('ANALYSIS-YLD2'!O$4,'INTERNAL PARAMETERS-1'!$B$5:$J$44,9,FALSE)*'ANALYSIS-YLD2'!$F164</f>
        <v>0</v>
      </c>
      <c r="P164" s="111">
        <f>'ANALYSIS-YLD1'!P164*VLOOKUP('ANALYSIS-YLD2'!P$4,'INTERNAL PARAMETERS-1'!$B$5:$J$44,5,FALSE)*VLOOKUP('ANALYSIS-YLD2'!P$4,'INTERNAL PARAMETERS-1'!$B$5:$J$44,7,FALSE)*'ANALYSIS-YLD2'!$F164 + 'ANALYSIS-YLD1'!P164*(1-VLOOKUP('ANALYSIS-YLD2'!P$4,'INTERNAL PARAMETERS-1'!$B$5:$J$44,5,FALSE))*VLOOKUP('ANALYSIS-YLD2'!P$4,'INTERNAL PARAMETERS-1'!$B$5:$J$44,9,FALSE)*'ANALYSIS-YLD2'!$F164</f>
        <v>0</v>
      </c>
      <c r="Q164" s="111">
        <f>'ANALYSIS-YLD1'!Q164*VLOOKUP('ANALYSIS-YLD2'!Q$4,'INTERNAL PARAMETERS-1'!$B$5:$J$44,5,FALSE)*VLOOKUP('ANALYSIS-YLD2'!Q$4,'INTERNAL PARAMETERS-1'!$B$5:$J$44,7,FALSE)*'ANALYSIS-YLD2'!$F164 + 'ANALYSIS-YLD1'!Q164*(1-VLOOKUP('ANALYSIS-YLD2'!Q$4,'INTERNAL PARAMETERS-1'!$B$5:$J$44,5,FALSE))*VLOOKUP('ANALYSIS-YLD2'!Q$4,'INTERNAL PARAMETERS-1'!$B$5:$J$44,9,FALSE)*'ANALYSIS-YLD2'!$F164</f>
        <v>0</v>
      </c>
      <c r="R164" s="111">
        <f>'ANALYSIS-YLD1'!R164*VLOOKUP('ANALYSIS-YLD2'!R$4,'INTERNAL PARAMETERS-1'!$B$5:$J$44,5,FALSE)*VLOOKUP('ANALYSIS-YLD2'!R$4,'INTERNAL PARAMETERS-1'!$B$5:$J$44,7,FALSE)*'ANALYSIS-YLD2'!$F164 + 'ANALYSIS-YLD1'!R164*(1-VLOOKUP('ANALYSIS-YLD2'!R$4,'INTERNAL PARAMETERS-1'!$B$5:$J$44,5,FALSE))*VLOOKUP('ANALYSIS-YLD2'!R$4,'INTERNAL PARAMETERS-1'!$B$5:$J$44,9,FALSE)*'ANALYSIS-YLD2'!$F164</f>
        <v>0</v>
      </c>
      <c r="S164" s="111">
        <f>'ANALYSIS-YLD1'!S164*VLOOKUP('ANALYSIS-YLD2'!S$4,'INTERNAL PARAMETERS-1'!$B$5:$J$44,5,FALSE)*VLOOKUP('ANALYSIS-YLD2'!S$4,'INTERNAL PARAMETERS-1'!$B$5:$J$44,7,FALSE)*'ANALYSIS-YLD2'!$F164 + 'ANALYSIS-YLD1'!S164*(1-VLOOKUP('ANALYSIS-YLD2'!S$4,'INTERNAL PARAMETERS-1'!$B$5:$J$44,5,FALSE))*VLOOKUP('ANALYSIS-YLD2'!S$4,'INTERNAL PARAMETERS-1'!$B$5:$J$44,9,FALSE)*'ANALYSIS-YLD2'!$F164</f>
        <v>0.28362518894930178</v>
      </c>
      <c r="T164" s="111">
        <f>'ANALYSIS-YLD1'!T164*VLOOKUP('ANALYSIS-YLD2'!T$4,'INTERNAL PARAMETERS-1'!$B$5:$J$44,5,FALSE)*VLOOKUP('ANALYSIS-YLD2'!T$4,'INTERNAL PARAMETERS-1'!$B$5:$J$44,7,FALSE)*'ANALYSIS-YLD2'!$F164 + 'ANALYSIS-YLD1'!T164*(1-VLOOKUP('ANALYSIS-YLD2'!T$4,'INTERNAL PARAMETERS-1'!$B$5:$J$44,5,FALSE))*VLOOKUP('ANALYSIS-YLD2'!T$4,'INTERNAL PARAMETERS-1'!$B$5:$J$44,9,FALSE)*'ANALYSIS-YLD2'!$F164</f>
        <v>9.9171767620595028E-2</v>
      </c>
      <c r="U164" s="111">
        <f>'ANALYSIS-YLD1'!U164*VLOOKUP('ANALYSIS-YLD2'!U$4,'INTERNAL PARAMETERS-1'!$B$5:$J$44,5,FALSE)*VLOOKUP('ANALYSIS-YLD2'!U$4,'INTERNAL PARAMETERS-1'!$B$5:$J$44,7,FALSE)*'ANALYSIS-YLD2'!$F164 + 'ANALYSIS-YLD1'!U164*(1-VLOOKUP('ANALYSIS-YLD2'!U$4,'INTERNAL PARAMETERS-1'!$B$5:$J$44,5,FALSE))*VLOOKUP('ANALYSIS-YLD2'!U$4,'INTERNAL PARAMETERS-1'!$B$5:$J$44,9,FALSE)*'ANALYSIS-YLD2'!$F164</f>
        <v>2.8014991960720496E-2</v>
      </c>
      <c r="V164" s="111">
        <f>'ANALYSIS-YLD1'!V164*VLOOKUP('ANALYSIS-YLD2'!V$4,'INTERNAL PARAMETERS-1'!$B$5:$J$44,5,FALSE)*VLOOKUP('ANALYSIS-YLD2'!V$4,'INTERNAL PARAMETERS-1'!$B$5:$J$44,7,FALSE)*'ANALYSIS-YLD2'!$F164 + 'ANALYSIS-YLD1'!V164*(1-VLOOKUP('ANALYSIS-YLD2'!V$4,'INTERNAL PARAMETERS-1'!$B$5:$J$44,5,FALSE))*VLOOKUP('ANALYSIS-YLD2'!V$4,'INTERNAL PARAMETERS-1'!$B$5:$J$44,9,FALSE)*'ANALYSIS-YLD2'!$F164</f>
        <v>0.46207958993170667</v>
      </c>
      <c r="W164" s="111">
        <f>'ANALYSIS-YLD1'!W164*VLOOKUP('ANALYSIS-YLD2'!W$4,'INTERNAL PARAMETERS-1'!$B$5:$J$44,5,FALSE)*VLOOKUP('ANALYSIS-YLD2'!W$4,'INTERNAL PARAMETERS-1'!$B$5:$J$44,7,FALSE)*'ANALYSIS-YLD2'!$F164 + 'ANALYSIS-YLD1'!W164*(1-VLOOKUP('ANALYSIS-YLD2'!W$4,'INTERNAL PARAMETERS-1'!$B$5:$J$44,5,FALSE))*VLOOKUP('ANALYSIS-YLD2'!W$4,'INTERNAL PARAMETERS-1'!$B$5:$J$44,9,FALSE)*'ANALYSIS-YLD2'!$F164</f>
        <v>0</v>
      </c>
      <c r="X164" s="111">
        <f>'ANALYSIS-YLD1'!X164*VLOOKUP('ANALYSIS-YLD2'!X$4,'INTERNAL PARAMETERS-1'!$B$5:$J$44,5,FALSE)*VLOOKUP('ANALYSIS-YLD2'!X$4,'INTERNAL PARAMETERS-1'!$B$5:$J$44,7,FALSE)*'ANALYSIS-YLD2'!$F164 + 'ANALYSIS-YLD1'!X164*(1-VLOOKUP('ANALYSIS-YLD2'!X$4,'INTERNAL PARAMETERS-1'!$B$5:$J$44,5,FALSE))*VLOOKUP('ANALYSIS-YLD2'!X$4,'INTERNAL PARAMETERS-1'!$B$5:$J$44,9,FALSE)*'ANALYSIS-YLD2'!$F164</f>
        <v>0</v>
      </c>
      <c r="Y164" s="111">
        <f>'ANALYSIS-YLD1'!Y164*VLOOKUP('ANALYSIS-YLD2'!Y$4,'INTERNAL PARAMETERS-1'!$B$5:$J$44,5,FALSE)*VLOOKUP('ANALYSIS-YLD2'!Y$4,'INTERNAL PARAMETERS-1'!$B$5:$J$44,7,FALSE)*'ANALYSIS-YLD2'!$F164 + 'ANALYSIS-YLD1'!Y164*(1-VLOOKUP('ANALYSIS-YLD2'!Y$4,'INTERNAL PARAMETERS-1'!$B$5:$J$44,5,FALSE))*VLOOKUP('ANALYSIS-YLD2'!Y$4,'INTERNAL PARAMETERS-1'!$B$5:$J$44,9,FALSE)*'ANALYSIS-YLD2'!$F164</f>
        <v>0</v>
      </c>
      <c r="Z164" s="111">
        <f>'ANALYSIS-YLD1'!Z164*VLOOKUP('ANALYSIS-YLD2'!Z$4,'INTERNAL PARAMETERS-1'!$B$5:$J$44,5,FALSE)*VLOOKUP('ANALYSIS-YLD2'!Z$4,'INTERNAL PARAMETERS-1'!$B$5:$J$44,7,FALSE)*'ANALYSIS-YLD2'!$F164 + 'ANALYSIS-YLD1'!Z164*(1-VLOOKUP('ANALYSIS-YLD2'!Z$4,'INTERNAL PARAMETERS-1'!$B$5:$J$44,5,FALSE))*VLOOKUP('ANALYSIS-YLD2'!Z$4,'INTERNAL PARAMETERS-1'!$B$5:$J$44,9,FALSE)*'ANALYSIS-YLD2'!$F164</f>
        <v>0</v>
      </c>
      <c r="AA164" s="111">
        <f>'ANALYSIS-YLD1'!AA164*VLOOKUP('ANALYSIS-YLD2'!AA$4,'INTERNAL PARAMETERS-1'!$B$5:$J$44,5,FALSE)*VLOOKUP('ANALYSIS-YLD2'!AA$4,'INTERNAL PARAMETERS-1'!$B$5:$J$44,7,FALSE)*'ANALYSIS-YLD2'!$F164 + 'ANALYSIS-YLD1'!AA164*(1-VLOOKUP('ANALYSIS-YLD2'!AA$4,'INTERNAL PARAMETERS-1'!$B$5:$J$44,5,FALSE))*VLOOKUP('ANALYSIS-YLD2'!AA$4,'INTERNAL PARAMETERS-1'!$B$5:$J$44,9,FALSE)*'ANALYSIS-YLD2'!$F164</f>
        <v>0</v>
      </c>
      <c r="AB164" s="111">
        <f>'ANALYSIS-YLD1'!AB164*VLOOKUP('ANALYSIS-YLD2'!AB$4,'INTERNAL PARAMETERS-1'!$B$5:$J$44,5,FALSE)*VLOOKUP('ANALYSIS-YLD2'!AB$4,'INTERNAL PARAMETERS-1'!$B$5:$J$44,7,FALSE)*'ANALYSIS-YLD2'!$F164 + 'ANALYSIS-YLD1'!AB164*(1-VLOOKUP('ANALYSIS-YLD2'!AB$4,'INTERNAL PARAMETERS-1'!$B$5:$J$44,5,FALSE))*VLOOKUP('ANALYSIS-YLD2'!AB$4,'INTERNAL PARAMETERS-1'!$B$5:$J$44,9,FALSE)*'ANALYSIS-YLD2'!$F164</f>
        <v>0</v>
      </c>
      <c r="AC164" s="111">
        <f>'ANALYSIS-YLD1'!AC164*VLOOKUP('ANALYSIS-YLD2'!AC$4,'INTERNAL PARAMETERS-1'!$B$5:$J$44,5,FALSE)*VLOOKUP('ANALYSIS-YLD2'!AC$4,'INTERNAL PARAMETERS-1'!$B$5:$J$44,7,FALSE)*'ANALYSIS-YLD2'!$F164 + 'ANALYSIS-YLD1'!AC164*(1-VLOOKUP('ANALYSIS-YLD2'!AC$4,'INTERNAL PARAMETERS-1'!$B$5:$J$44,5,FALSE))*VLOOKUP('ANALYSIS-YLD2'!AC$4,'INTERNAL PARAMETERS-1'!$B$5:$J$44,9,FALSE)*'ANALYSIS-YLD2'!$F164</f>
        <v>0</v>
      </c>
      <c r="AD164" s="111">
        <f>'ANALYSIS-YLD1'!AD164*VLOOKUP('ANALYSIS-YLD2'!AD$4,'INTERNAL PARAMETERS-1'!$B$5:$J$44,5,FALSE)*VLOOKUP('ANALYSIS-YLD2'!AD$4,'INTERNAL PARAMETERS-1'!$B$5:$J$44,7,FALSE)*'ANALYSIS-YLD2'!$F164 + 'ANALYSIS-YLD1'!AD164*(1-VLOOKUP('ANALYSIS-YLD2'!AD$4,'INTERNAL PARAMETERS-1'!$B$5:$J$44,5,FALSE))*VLOOKUP('ANALYSIS-YLD2'!AD$4,'INTERNAL PARAMETERS-1'!$B$5:$J$44,9,FALSE)*'ANALYSIS-YLD2'!$F164</f>
        <v>0</v>
      </c>
      <c r="AE164" s="111">
        <f>'ANALYSIS-YLD1'!AE164*VLOOKUP('ANALYSIS-YLD2'!AE$4,'INTERNAL PARAMETERS-1'!$B$5:$J$44,5,FALSE)*VLOOKUP('ANALYSIS-YLD2'!AE$4,'INTERNAL PARAMETERS-1'!$B$5:$J$44,7,FALSE)*'ANALYSIS-YLD2'!$F164 + 'ANALYSIS-YLD1'!AE164*(1-VLOOKUP('ANALYSIS-YLD2'!AE$4,'INTERNAL PARAMETERS-1'!$B$5:$J$44,5,FALSE))*VLOOKUP('ANALYSIS-YLD2'!AE$4,'INTERNAL PARAMETERS-1'!$B$5:$J$44,9,FALSE)*'ANALYSIS-YLD2'!$F164</f>
        <v>0</v>
      </c>
      <c r="AF164" s="111">
        <f>'ANALYSIS-YLD1'!AF164*VLOOKUP('ANALYSIS-YLD2'!AF$4,'INTERNAL PARAMETERS-1'!$B$5:$J$44,5,FALSE)*VLOOKUP('ANALYSIS-YLD2'!AF$4,'INTERNAL PARAMETERS-1'!$B$5:$J$44,7,FALSE)*'ANALYSIS-YLD2'!$F164 + 'ANALYSIS-YLD1'!AF164*(1-VLOOKUP('ANALYSIS-YLD2'!AF$4,'INTERNAL PARAMETERS-1'!$B$5:$J$44,5,FALSE))*VLOOKUP('ANALYSIS-YLD2'!AF$4,'INTERNAL PARAMETERS-1'!$B$5:$J$44,9,FALSE)*'ANALYSIS-YLD2'!$F164</f>
        <v>0</v>
      </c>
      <c r="AG164" s="111">
        <f>'ANALYSIS-YLD1'!AG164*VLOOKUP('ANALYSIS-YLD2'!AG$4,'INTERNAL PARAMETERS-1'!$B$5:$J$44,5,FALSE)*VLOOKUP('ANALYSIS-YLD2'!AG$4,'INTERNAL PARAMETERS-1'!$B$5:$J$44,7,FALSE)*'ANALYSIS-YLD2'!$F164 + 'ANALYSIS-YLD1'!AG164*(1-VLOOKUP('ANALYSIS-YLD2'!AG$4,'INTERNAL PARAMETERS-1'!$B$5:$J$44,5,FALSE))*VLOOKUP('ANALYSIS-YLD2'!AG$4,'INTERNAL PARAMETERS-1'!$B$5:$J$44,9,FALSE)*'ANALYSIS-YLD2'!$F164</f>
        <v>0</v>
      </c>
      <c r="AH164" s="111">
        <f>'ANALYSIS-YLD1'!AH164*VLOOKUP('ANALYSIS-YLD2'!AH$4,'INTERNAL PARAMETERS-1'!$B$5:$J$44,5,FALSE)*VLOOKUP('ANALYSIS-YLD2'!AH$4,'INTERNAL PARAMETERS-1'!$B$5:$J$44,7,FALSE)*'ANALYSIS-YLD2'!$F164 + 'ANALYSIS-YLD1'!AH164*(1-VLOOKUP('ANALYSIS-YLD2'!AH$4,'INTERNAL PARAMETERS-1'!$B$5:$J$44,5,FALSE))*VLOOKUP('ANALYSIS-YLD2'!AH$4,'INTERNAL PARAMETERS-1'!$B$5:$J$44,9,FALSE)*'ANALYSIS-YLD2'!$F164</f>
        <v>0</v>
      </c>
      <c r="AI164" s="111">
        <f>'ANALYSIS-YLD1'!AI164*VLOOKUP('ANALYSIS-YLD2'!AI$4,'INTERNAL PARAMETERS-1'!$B$5:$J$44,5,FALSE)*VLOOKUP('ANALYSIS-YLD2'!AI$4,'INTERNAL PARAMETERS-1'!$B$5:$J$44,7,FALSE)*'ANALYSIS-YLD2'!$F164 + 'ANALYSIS-YLD1'!AI164*(1-VLOOKUP('ANALYSIS-YLD2'!AI$4,'INTERNAL PARAMETERS-1'!$B$5:$J$44,5,FALSE))*VLOOKUP('ANALYSIS-YLD2'!AI$4,'INTERNAL PARAMETERS-1'!$B$5:$J$44,9,FALSE)*'ANALYSIS-YLD2'!$F164</f>
        <v>6.1980070709558611E-3</v>
      </c>
      <c r="AJ164" s="111">
        <f>'ANALYSIS-YLD1'!AJ164*VLOOKUP('ANALYSIS-YLD2'!AJ$4,'INTERNAL PARAMETERS-1'!$B$5:$J$44,5,FALSE)*VLOOKUP('ANALYSIS-YLD2'!AJ$4,'INTERNAL PARAMETERS-1'!$B$5:$J$44,7,FALSE)*'ANALYSIS-YLD2'!$F164 + 'ANALYSIS-YLD1'!AJ164*(1-VLOOKUP('ANALYSIS-YLD2'!AJ$4,'INTERNAL PARAMETERS-1'!$B$5:$J$44,5,FALSE))*VLOOKUP('ANALYSIS-YLD2'!AJ$4,'INTERNAL PARAMETERS-1'!$B$5:$J$44,9,FALSE)*'ANALYSIS-YLD2'!$F164</f>
        <v>1.6114818384485238E-2</v>
      </c>
      <c r="AK164" s="111">
        <f>'ANALYSIS-YLD1'!AK164*VLOOKUP('ANALYSIS-YLD2'!AK$4,'INTERNAL PARAMETERS-1'!$B$5:$J$44,5,FALSE)*VLOOKUP('ANALYSIS-YLD2'!AK$4,'INTERNAL PARAMETERS-1'!$B$5:$J$44,7,FALSE)*'ANALYSIS-YLD2'!$F164 + 'ANALYSIS-YLD1'!AK164*(1-VLOOKUP('ANALYSIS-YLD2'!AK$4,'INTERNAL PARAMETERS-1'!$B$5:$J$44,5,FALSE))*VLOOKUP('ANALYSIS-YLD2'!AK$4,'INTERNAL PARAMETERS-1'!$B$5:$J$44,9,FALSE)*'ANALYSIS-YLD2'!$F164</f>
        <v>0</v>
      </c>
      <c r="AL164" s="111">
        <f>'ANALYSIS-YLD1'!AL164*VLOOKUP('ANALYSIS-YLD2'!AL$4,'INTERNAL PARAMETERS-1'!$B$5:$J$44,5,FALSE)*VLOOKUP('ANALYSIS-YLD2'!AL$4,'INTERNAL PARAMETERS-1'!$B$5:$J$44,7,FALSE)*'ANALYSIS-YLD2'!$F164 + 'ANALYSIS-YLD1'!AL164*(1-VLOOKUP('ANALYSIS-YLD2'!AL$4,'INTERNAL PARAMETERS-1'!$B$5:$J$44,5,FALSE))*VLOOKUP('ANALYSIS-YLD2'!AL$4,'INTERNAL PARAMETERS-1'!$B$5:$J$44,9,FALSE)*'ANALYSIS-YLD2'!$F164</f>
        <v>0</v>
      </c>
      <c r="AM164" s="111">
        <f>'ANALYSIS-YLD1'!AM164*VLOOKUP('ANALYSIS-YLD2'!AM$4,'INTERNAL PARAMETERS-1'!$B$5:$J$44,5,FALSE)*VLOOKUP('ANALYSIS-YLD2'!AM$4,'INTERNAL PARAMETERS-1'!$B$5:$J$44,7,FALSE)*'ANALYSIS-YLD2'!$F164 + 'ANALYSIS-YLD1'!AM164*(1-VLOOKUP('ANALYSIS-YLD2'!AM$4,'INTERNAL PARAMETERS-1'!$B$5:$J$44,5,FALSE))*VLOOKUP('ANALYSIS-YLD2'!AM$4,'INTERNAL PARAMETERS-1'!$B$5:$J$44,9,FALSE)*'ANALYSIS-YLD2'!$F164</f>
        <v>0</v>
      </c>
      <c r="AN164" s="111">
        <f>'ANALYSIS-YLD1'!AN164*VLOOKUP('ANALYSIS-YLD2'!AN$4,'INTERNAL PARAMETERS-1'!$B$5:$J$44,5,FALSE)*VLOOKUP('ANALYSIS-YLD2'!AN$4,'INTERNAL PARAMETERS-1'!$B$5:$J$44,7,FALSE)*'ANALYSIS-YLD2'!$F164 + 'ANALYSIS-YLD1'!AN164*(1-VLOOKUP('ANALYSIS-YLD2'!AN$4,'INTERNAL PARAMETERS-1'!$B$5:$J$44,5,FALSE))*VLOOKUP('ANALYSIS-YLD2'!AN$4,'INTERNAL PARAMETERS-1'!$B$5:$J$44,9,FALSE)*'ANALYSIS-YLD2'!$F164</f>
        <v>0</v>
      </c>
      <c r="AO164" s="111">
        <f>'ANALYSIS-YLD1'!AO164*VLOOKUP('ANALYSIS-YLD2'!AO$4,'INTERNAL PARAMETERS-1'!$B$5:$J$44,5,FALSE)*VLOOKUP('ANALYSIS-YLD2'!AO$4,'INTERNAL PARAMETERS-1'!$B$5:$J$44,7,FALSE)*'ANALYSIS-YLD2'!$F164 + 'ANALYSIS-YLD1'!AO164*(1-VLOOKUP('ANALYSIS-YLD2'!AO$4,'INTERNAL PARAMETERS-1'!$B$5:$J$44,5,FALSE))*VLOOKUP('ANALYSIS-YLD2'!AO$4,'INTERNAL PARAMETERS-1'!$B$5:$J$44,9,FALSE)*'ANALYSIS-YLD2'!$F164</f>
        <v>0</v>
      </c>
      <c r="AP164" s="111">
        <f>'ANALYSIS-YLD1'!AP164*VLOOKUP('ANALYSIS-YLD2'!AP$4,'INTERNAL PARAMETERS-1'!$B$5:$J$44,5,FALSE)*VLOOKUP('ANALYSIS-YLD2'!AP$4,'INTERNAL PARAMETERS-1'!$B$5:$J$44,7,FALSE)*'ANALYSIS-YLD2'!$F164 + 'ANALYSIS-YLD1'!AP164*(1-VLOOKUP('ANALYSIS-YLD2'!AP$4,'INTERNAL PARAMETERS-1'!$B$5:$J$44,5,FALSE))*VLOOKUP('ANALYSIS-YLD2'!AP$4,'INTERNAL PARAMETERS-1'!$B$5:$J$44,9,FALSE)*'ANALYSIS-YLD2'!$F164</f>
        <v>0</v>
      </c>
      <c r="AQ164" s="111">
        <f>'ANALYSIS-YLD1'!AQ164*VLOOKUP('ANALYSIS-YLD2'!AQ$4,'INTERNAL PARAMETERS-1'!$B$5:$J$44,5,FALSE)*VLOOKUP('ANALYSIS-YLD2'!AQ$4,'INTERNAL PARAMETERS-1'!$B$5:$J$44,7,FALSE)*'ANALYSIS-YLD2'!$F164 + 'ANALYSIS-YLD1'!AQ164*(1-VLOOKUP('ANALYSIS-YLD2'!AQ$4,'INTERNAL PARAMETERS-1'!$B$5:$J$44,5,FALSE))*VLOOKUP('ANALYSIS-YLD2'!AQ$4,'INTERNAL PARAMETERS-1'!$B$5:$J$44,9,FALSE)*'ANALYSIS-YLD2'!$F164</f>
        <v>0</v>
      </c>
      <c r="AR164" s="111">
        <f>'ANALYSIS-YLD1'!AR164*VLOOKUP('ANALYSIS-YLD2'!AR$4,'INTERNAL PARAMETERS-1'!$B$5:$J$44,5,FALSE)*VLOOKUP('ANALYSIS-YLD2'!AR$4,'INTERNAL PARAMETERS-1'!$B$5:$J$44,7,FALSE)*'ANALYSIS-YLD2'!$F164 + 'ANALYSIS-YLD1'!AR164*(1-VLOOKUP('ANALYSIS-YLD2'!AR$4,'INTERNAL PARAMETERS-1'!$B$5:$J$44,5,FALSE))*VLOOKUP('ANALYSIS-YLD2'!AR$4,'INTERNAL PARAMETERS-1'!$B$5:$J$44,9,FALSE)*'ANALYSIS-YLD2'!$F164</f>
        <v>0</v>
      </c>
      <c r="AS164" s="111">
        <f>'ANALYSIS-YLD1'!AS164*VLOOKUP('ANALYSIS-YLD2'!AS$4,'INTERNAL PARAMETERS-1'!$B$5:$J$44,5,FALSE)*VLOOKUP('ANALYSIS-YLD2'!AS$4,'INTERNAL PARAMETERS-1'!$B$5:$J$44,7,FALSE)*'ANALYSIS-YLD2'!$F164 + 'ANALYSIS-YLD1'!AS164*(1-VLOOKUP('ANALYSIS-YLD2'!AS$4,'INTERNAL PARAMETERS-1'!$B$5:$J$44,5,FALSE))*VLOOKUP('ANALYSIS-YLD2'!AS$4,'INTERNAL PARAMETERS-1'!$B$5:$J$44,9,FALSE)*'ANALYSIS-YLD2'!$F164</f>
        <v>0</v>
      </c>
      <c r="AT164" s="110">
        <f>'ANALYSIS-YLD1'!AT164*VLOOKUP('ANALYSIS-YLD2'!AT$4,'INTERNAL PARAMETERS-1'!$B$5:$J$44,5,FALSE)*VLOOKUP('ANALYSIS-YLD2'!AT$4,'INTERNAL PARAMETERS-1'!$B$5:$J$44,7,FALSE)*'ANALYSIS-YLD2'!$F164 + 'ANALYSIS-YLD1'!AT164*(1-VLOOKUP('ANALYSIS-YLD2'!AT$4,'INTERNAL PARAMETERS-1'!$B$5:$J$44,5,FALSE))*VLOOKUP('ANALYSIS-YLD2'!AT$4,'INTERNAL PARAMETERS-1'!$B$5:$J$44,9,FALSE)*'ANALYSIS-YLD2'!$F164</f>
        <v>0</v>
      </c>
      <c r="AU164" s="112">
        <f>'ANALYSIS-YLD1'!AU164*VLOOKUP('ANALYSIS-YLD2'!AU$4,'INTERNAL PARAMETERS-1'!$B$5:$J$44,5,FALSE)*VLOOKUP('ANALYSIS-YLD2'!AU$4,'INTERNAL PARAMETERS-1'!$B$5:$J$44,6,FALSE)*VLOOKUP('ANALYSIS-YLD2'!AU$4,'INTERNAL PARAMETERS-1'!$B$5:$J$44,3,FALSE) + 'ANALYSIS-YLD1'!AU164*(1-VLOOKUP('ANALYSIS-YLD2'!AU$4,'INTERNAL PARAMETERS-1'!$B$5:$J$44,5,FALSE))*VLOOKUP('ANALYSIS-YLD2'!AU$4,'INTERNAL PARAMETERS-1'!$B$5:$J$44,8,FALSE)*VLOOKUP('ANALYSIS-YLD2'!AU$4,'INTERNAL PARAMETERS-1'!$B$5:$J$44,3,FALSE)</f>
        <v>0</v>
      </c>
      <c r="AV164" s="111">
        <f>'ANALYSIS-YLD1'!AV164*VLOOKUP('ANALYSIS-YLD2'!AV$4,'INTERNAL PARAMETERS-1'!$B$5:$J$44,5,FALSE)*VLOOKUP('ANALYSIS-YLD2'!AV$4,'INTERNAL PARAMETERS-1'!$B$5:$J$44,6,FALSE)*VLOOKUP('ANALYSIS-YLD2'!AV$4,'INTERNAL PARAMETERS-1'!$B$5:$J$44,3,FALSE) + 'ANALYSIS-YLD1'!AV164*(1-VLOOKUP('ANALYSIS-YLD2'!AV$4,'INTERNAL PARAMETERS-1'!$B$5:$J$44,5,FALSE))*VLOOKUP('ANALYSIS-YLD2'!AV$4,'INTERNAL PARAMETERS-1'!$B$5:$J$44,8,FALSE)*VLOOKUP('ANALYSIS-YLD2'!AV$4,'INTERNAL PARAMETERS-1'!$B$5:$J$44,3,FALSE)</f>
        <v>0</v>
      </c>
      <c r="AW164" s="111">
        <f>'ANALYSIS-YLD1'!AW164*VLOOKUP('ANALYSIS-YLD2'!AW$4,'INTERNAL PARAMETERS-1'!$B$5:$J$44,5,FALSE)*VLOOKUP('ANALYSIS-YLD2'!AW$4,'INTERNAL PARAMETERS-1'!$B$5:$J$44,6,FALSE)*VLOOKUP('ANALYSIS-YLD2'!AW$4,'INTERNAL PARAMETERS-1'!$B$5:$J$44,3,FALSE) + 'ANALYSIS-YLD1'!AW164*(1-VLOOKUP('ANALYSIS-YLD2'!AW$4,'INTERNAL PARAMETERS-1'!$B$5:$J$44,5,FALSE))*VLOOKUP('ANALYSIS-YLD2'!AW$4,'INTERNAL PARAMETERS-1'!$B$5:$J$44,8,FALSE)*VLOOKUP('ANALYSIS-YLD2'!AW$4,'INTERNAL PARAMETERS-1'!$B$5:$J$44,3,FALSE)</f>
        <v>0.26839748900993621</v>
      </c>
      <c r="AX164" s="111">
        <f>'ANALYSIS-YLD1'!AX164*VLOOKUP('ANALYSIS-YLD2'!AX$4,'INTERNAL PARAMETERS-1'!$B$5:$J$44,5,FALSE)*VLOOKUP('ANALYSIS-YLD2'!AX$4,'INTERNAL PARAMETERS-1'!$B$5:$J$44,6,FALSE)*VLOOKUP('ANALYSIS-YLD2'!AX$4,'INTERNAL PARAMETERS-1'!$B$5:$J$44,3,FALSE) + 'ANALYSIS-YLD1'!AX164*(1-VLOOKUP('ANALYSIS-YLD2'!AX$4,'INTERNAL PARAMETERS-1'!$B$5:$J$44,5,FALSE))*VLOOKUP('ANALYSIS-YLD2'!AX$4,'INTERNAL PARAMETERS-1'!$B$5:$J$44,8,FALSE)*VLOOKUP('ANALYSIS-YLD2'!AX$4,'INTERNAL PARAMETERS-1'!$B$5:$J$44,3,FALSE)</f>
        <v>0</v>
      </c>
      <c r="AY164" s="111">
        <f>'ANALYSIS-YLD1'!AY164*VLOOKUP('ANALYSIS-YLD2'!AY$4,'INTERNAL PARAMETERS-1'!$B$5:$J$44,5,FALSE)*VLOOKUP('ANALYSIS-YLD2'!AY$4,'INTERNAL PARAMETERS-1'!$B$5:$J$44,6,FALSE)*VLOOKUP('ANALYSIS-YLD2'!AY$4,'INTERNAL PARAMETERS-1'!$B$5:$J$44,3,FALSE) + 'ANALYSIS-YLD1'!AY164*(1-VLOOKUP('ANALYSIS-YLD2'!AY$4,'INTERNAL PARAMETERS-1'!$B$5:$J$44,5,FALSE))*VLOOKUP('ANALYSIS-YLD2'!AY$4,'INTERNAL PARAMETERS-1'!$B$5:$J$44,8,FALSE)*VLOOKUP('ANALYSIS-YLD2'!AY$4,'INTERNAL PARAMETERS-1'!$B$5:$J$44,3,FALSE)</f>
        <v>0</v>
      </c>
      <c r="AZ164" s="111">
        <f>'ANALYSIS-YLD1'!AZ164*VLOOKUP('ANALYSIS-YLD2'!AZ$4,'INTERNAL PARAMETERS-1'!$B$5:$J$44,5,FALSE)*VLOOKUP('ANALYSIS-YLD2'!AZ$4,'INTERNAL PARAMETERS-1'!$B$5:$J$44,6,FALSE)*VLOOKUP('ANALYSIS-YLD2'!AZ$4,'INTERNAL PARAMETERS-1'!$B$5:$J$44,3,FALSE) + 'ANALYSIS-YLD1'!AZ164*(1-VLOOKUP('ANALYSIS-YLD2'!AZ$4,'INTERNAL PARAMETERS-1'!$B$5:$J$44,5,FALSE))*VLOOKUP('ANALYSIS-YLD2'!AZ$4,'INTERNAL PARAMETERS-1'!$B$5:$J$44,8,FALSE)*VLOOKUP('ANALYSIS-YLD2'!AZ$4,'INTERNAL PARAMETERS-1'!$B$5:$J$44,3,FALSE)</f>
        <v>0</v>
      </c>
      <c r="BA164" s="111">
        <f>'ANALYSIS-YLD1'!BA164*VLOOKUP('ANALYSIS-YLD2'!BA$4,'INTERNAL PARAMETERS-1'!$B$5:$J$44,5,FALSE)*VLOOKUP('ANALYSIS-YLD2'!BA$4,'INTERNAL PARAMETERS-1'!$B$5:$J$44,6,FALSE)*VLOOKUP('ANALYSIS-YLD2'!BA$4,'INTERNAL PARAMETERS-1'!$B$5:$J$44,3,FALSE) + 'ANALYSIS-YLD1'!BA164*(1-VLOOKUP('ANALYSIS-YLD2'!BA$4,'INTERNAL PARAMETERS-1'!$B$5:$J$44,5,FALSE))*VLOOKUP('ANALYSIS-YLD2'!BA$4,'INTERNAL PARAMETERS-1'!$B$5:$J$44,8,FALSE)*VLOOKUP('ANALYSIS-YLD2'!BA$4,'INTERNAL PARAMETERS-1'!$B$5:$J$44,3,FALSE)</f>
        <v>0.53538693242851387</v>
      </c>
      <c r="BB164" s="111">
        <f>'ANALYSIS-YLD1'!BB164*VLOOKUP('ANALYSIS-YLD2'!BB$4,'INTERNAL PARAMETERS-1'!$B$5:$J$44,5,FALSE)*VLOOKUP('ANALYSIS-YLD2'!BB$4,'INTERNAL PARAMETERS-1'!$B$5:$J$44,6,FALSE)*VLOOKUP('ANALYSIS-YLD2'!BB$4,'INTERNAL PARAMETERS-1'!$B$5:$J$44,3,FALSE) + 'ANALYSIS-YLD1'!BB164*(1-VLOOKUP('ANALYSIS-YLD2'!BB$4,'INTERNAL PARAMETERS-1'!$B$5:$J$44,5,FALSE))*VLOOKUP('ANALYSIS-YLD2'!BB$4,'INTERNAL PARAMETERS-1'!$B$5:$J$44,8,FALSE)*VLOOKUP('ANALYSIS-YLD2'!BB$4,'INTERNAL PARAMETERS-1'!$B$5:$J$44,3,FALSE)</f>
        <v>3.5400774276375446E-2</v>
      </c>
      <c r="BC164" s="111">
        <f>'ANALYSIS-YLD1'!BC164*VLOOKUP('ANALYSIS-YLD2'!BC$4,'INTERNAL PARAMETERS-1'!$B$5:$J$44,5,FALSE)*VLOOKUP('ANALYSIS-YLD2'!BC$4,'INTERNAL PARAMETERS-1'!$B$5:$J$44,6,FALSE)*VLOOKUP('ANALYSIS-YLD2'!BC$4,'INTERNAL PARAMETERS-1'!$B$5:$J$44,3,FALSE) + 'ANALYSIS-YLD1'!BC164*(1-VLOOKUP('ANALYSIS-YLD2'!BC$4,'INTERNAL PARAMETERS-1'!$B$5:$J$44,5,FALSE))*VLOOKUP('ANALYSIS-YLD2'!BC$4,'INTERNAL PARAMETERS-1'!$B$5:$J$44,8,FALSE)*VLOOKUP('ANALYSIS-YLD2'!BC$4,'INTERNAL PARAMETERS-1'!$B$5:$J$44,3,FALSE)</f>
        <v>0.16615765605037647</v>
      </c>
      <c r="BD164" s="111">
        <f>'ANALYSIS-YLD1'!BD164*VLOOKUP('ANALYSIS-YLD2'!BD$4,'INTERNAL PARAMETERS-1'!$B$5:$J$44,5,FALSE)*VLOOKUP('ANALYSIS-YLD2'!BD$4,'INTERNAL PARAMETERS-1'!$B$5:$J$44,6,FALSE)*VLOOKUP('ANALYSIS-YLD2'!BD$4,'INTERNAL PARAMETERS-1'!$B$5:$J$44,3,FALSE) + 'ANALYSIS-YLD1'!BD164*(1-VLOOKUP('ANALYSIS-YLD2'!BD$4,'INTERNAL PARAMETERS-1'!$B$5:$J$44,5,FALSE))*VLOOKUP('ANALYSIS-YLD2'!BD$4,'INTERNAL PARAMETERS-1'!$B$5:$J$44,8,FALSE)*VLOOKUP('ANALYSIS-YLD2'!BD$4,'INTERNAL PARAMETERS-1'!$B$5:$J$44,3,FALSE)</f>
        <v>2.3091399885810538E-2</v>
      </c>
      <c r="BE164" s="111">
        <f>'ANALYSIS-YLD1'!BE164*VLOOKUP('ANALYSIS-YLD2'!BE$4,'INTERNAL PARAMETERS-1'!$B$5:$J$44,5,FALSE)*VLOOKUP('ANALYSIS-YLD2'!BE$4,'INTERNAL PARAMETERS-1'!$B$5:$J$44,6,FALSE)*VLOOKUP('ANALYSIS-YLD2'!BE$4,'INTERNAL PARAMETERS-1'!$B$5:$J$44,3,FALSE) + 'ANALYSIS-YLD1'!BE164*(1-VLOOKUP('ANALYSIS-YLD2'!BE$4,'INTERNAL PARAMETERS-1'!$B$5:$J$44,5,FALSE))*VLOOKUP('ANALYSIS-YLD2'!BE$4,'INTERNAL PARAMETERS-1'!$B$5:$J$44,8,FALSE)*VLOOKUP('ANALYSIS-YLD2'!BE$4,'INTERNAL PARAMETERS-1'!$B$5:$J$44,3,FALSE)</f>
        <v>0.12165222418168549</v>
      </c>
      <c r="BF164" s="111">
        <f>'ANALYSIS-YLD1'!BF164*VLOOKUP('ANALYSIS-YLD2'!BF$4,'INTERNAL PARAMETERS-1'!$B$5:$J$44,5,FALSE)*VLOOKUP('ANALYSIS-YLD2'!BF$4,'INTERNAL PARAMETERS-1'!$B$5:$J$44,6,FALSE)*VLOOKUP('ANALYSIS-YLD2'!BF$4,'INTERNAL PARAMETERS-1'!$B$5:$J$44,3,FALSE) + 'ANALYSIS-YLD1'!BF164*(1-VLOOKUP('ANALYSIS-YLD2'!BF$4,'INTERNAL PARAMETERS-1'!$B$5:$J$44,5,FALSE))*VLOOKUP('ANALYSIS-YLD2'!BF$4,'INTERNAL PARAMETERS-1'!$B$5:$J$44,8,FALSE)*VLOOKUP('ANALYSIS-YLD2'!BF$4,'INTERNAL PARAMETERS-1'!$B$5:$J$44,3,FALSE)</f>
        <v>0</v>
      </c>
      <c r="BG164" s="111">
        <f>'ANALYSIS-YLD1'!BG164*VLOOKUP('ANALYSIS-YLD2'!BG$4,'INTERNAL PARAMETERS-1'!$B$5:$J$44,5,FALSE)*VLOOKUP('ANALYSIS-YLD2'!BG$4,'INTERNAL PARAMETERS-1'!$B$5:$J$44,6,FALSE)*VLOOKUP('ANALYSIS-YLD2'!BG$4,'INTERNAL PARAMETERS-1'!$B$5:$J$44,3,FALSE) + 'ANALYSIS-YLD1'!BG164*(1-VLOOKUP('ANALYSIS-YLD2'!BG$4,'INTERNAL PARAMETERS-1'!$B$5:$J$44,5,FALSE))*VLOOKUP('ANALYSIS-YLD2'!BG$4,'INTERNAL PARAMETERS-1'!$B$5:$J$44,8,FALSE)*VLOOKUP('ANALYSIS-YLD2'!BG$4,'INTERNAL PARAMETERS-1'!$B$5:$J$44,3,FALSE)</f>
        <v>3.2816040055939223E-2</v>
      </c>
      <c r="BH164" s="111">
        <f>'ANALYSIS-YLD1'!BH164*VLOOKUP('ANALYSIS-YLD2'!BH$4,'INTERNAL PARAMETERS-1'!$B$5:$J$44,5,FALSE)*VLOOKUP('ANALYSIS-YLD2'!BH$4,'INTERNAL PARAMETERS-1'!$B$5:$J$44,6,FALSE)*VLOOKUP('ANALYSIS-YLD2'!BH$4,'INTERNAL PARAMETERS-1'!$B$5:$J$44,3,FALSE) + 'ANALYSIS-YLD1'!BH164*(1-VLOOKUP('ANALYSIS-YLD2'!BH$4,'INTERNAL PARAMETERS-1'!$B$5:$J$44,5,FALSE))*VLOOKUP('ANALYSIS-YLD2'!BH$4,'INTERNAL PARAMETERS-1'!$B$5:$J$44,8,FALSE)*VLOOKUP('ANALYSIS-YLD2'!BH$4,'INTERNAL PARAMETERS-1'!$B$5:$J$44,3,FALSE)</f>
        <v>2.3886799636529545E-4</v>
      </c>
      <c r="BI164" s="111">
        <f>'ANALYSIS-YLD1'!BI164*VLOOKUP('ANALYSIS-YLD2'!BI$4,'INTERNAL PARAMETERS-1'!$B$5:$J$44,5,FALSE)*VLOOKUP('ANALYSIS-YLD2'!BI$4,'INTERNAL PARAMETERS-1'!$B$5:$J$44,6,FALSE)*VLOOKUP('ANALYSIS-YLD2'!BI$4,'INTERNAL PARAMETERS-1'!$B$5:$J$44,3,FALSE) + 'ANALYSIS-YLD1'!BI164*(1-VLOOKUP('ANALYSIS-YLD2'!BI$4,'INTERNAL PARAMETERS-1'!$B$5:$J$44,5,FALSE))*VLOOKUP('ANALYSIS-YLD2'!BI$4,'INTERNAL PARAMETERS-1'!$B$5:$J$44,8,FALSE)*VLOOKUP('ANALYSIS-YLD2'!BI$4,'INTERNAL PARAMETERS-1'!$B$5:$J$44,3,FALSE)</f>
        <v>0</v>
      </c>
      <c r="BJ164" s="111">
        <f>'ANALYSIS-YLD1'!BJ164*VLOOKUP('ANALYSIS-YLD2'!BJ$4,'INTERNAL PARAMETERS-1'!$B$5:$J$44,5,FALSE)*VLOOKUP('ANALYSIS-YLD2'!BJ$4,'INTERNAL PARAMETERS-1'!$B$5:$J$44,6,FALSE)*VLOOKUP('ANALYSIS-YLD2'!BJ$4,'INTERNAL PARAMETERS-1'!$B$5:$J$44,3,FALSE) + 'ANALYSIS-YLD1'!BJ164*(1-VLOOKUP('ANALYSIS-YLD2'!BJ$4,'INTERNAL PARAMETERS-1'!$B$5:$J$44,5,FALSE))*VLOOKUP('ANALYSIS-YLD2'!BJ$4,'INTERNAL PARAMETERS-1'!$B$5:$J$44,8,FALSE)*VLOOKUP('ANALYSIS-YLD2'!BJ$4,'INTERNAL PARAMETERS-1'!$B$5:$J$44,3,FALSE)</f>
        <v>2.1690317932637437E-2</v>
      </c>
      <c r="BK164" s="111">
        <f>'ANALYSIS-YLD1'!BK164*VLOOKUP('ANALYSIS-YLD2'!BK$4,'INTERNAL PARAMETERS-1'!$B$5:$J$44,5,FALSE)*VLOOKUP('ANALYSIS-YLD2'!BK$4,'INTERNAL PARAMETERS-1'!$B$5:$J$44,6,FALSE)*VLOOKUP('ANALYSIS-YLD2'!BK$4,'INTERNAL PARAMETERS-1'!$B$5:$J$44,3,FALSE) + 'ANALYSIS-YLD1'!BK164*(1-VLOOKUP('ANALYSIS-YLD2'!BK$4,'INTERNAL PARAMETERS-1'!$B$5:$J$44,5,FALSE))*VLOOKUP('ANALYSIS-YLD2'!BK$4,'INTERNAL PARAMETERS-1'!$B$5:$J$44,8,FALSE)*VLOOKUP('ANALYSIS-YLD2'!BK$4,'INTERNAL PARAMETERS-1'!$B$5:$J$44,3,FALSE)</f>
        <v>1.5171525312096647E-2</v>
      </c>
      <c r="BL164" s="111">
        <f>'ANALYSIS-YLD1'!BL164*VLOOKUP('ANALYSIS-YLD2'!BL$4,'INTERNAL PARAMETERS-1'!$B$5:$J$44,5,FALSE)*VLOOKUP('ANALYSIS-YLD2'!BL$4,'INTERNAL PARAMETERS-1'!$B$5:$J$44,6,FALSE)*VLOOKUP('ANALYSIS-YLD2'!BL$4,'INTERNAL PARAMETERS-1'!$B$5:$J$44,3,FALSE) + 'ANALYSIS-YLD1'!BL164*(1-VLOOKUP('ANALYSIS-YLD2'!BL$4,'INTERNAL PARAMETERS-1'!$B$5:$J$44,5,FALSE))*VLOOKUP('ANALYSIS-YLD2'!BL$4,'INTERNAL PARAMETERS-1'!$B$5:$J$44,8,FALSE)*VLOOKUP('ANALYSIS-YLD2'!BL$4,'INTERNAL PARAMETERS-1'!$B$5:$J$44,3,FALSE)</f>
        <v>4.3722954149510045E-2</v>
      </c>
      <c r="BM164" s="111">
        <f>'ANALYSIS-YLD1'!BM164*VLOOKUP('ANALYSIS-YLD2'!BM$4,'INTERNAL PARAMETERS-1'!$B$5:$J$44,5,FALSE)*VLOOKUP('ANALYSIS-YLD2'!BM$4,'INTERNAL PARAMETERS-1'!$B$5:$J$44,6,FALSE)*VLOOKUP('ANALYSIS-YLD2'!BM$4,'INTERNAL PARAMETERS-1'!$B$5:$J$44,3,FALSE) + 'ANALYSIS-YLD1'!BM164*(1-VLOOKUP('ANALYSIS-YLD2'!BM$4,'INTERNAL PARAMETERS-1'!$B$5:$J$44,5,FALSE))*VLOOKUP('ANALYSIS-YLD2'!BM$4,'INTERNAL PARAMETERS-1'!$B$5:$J$44,8,FALSE)*VLOOKUP('ANALYSIS-YLD2'!BM$4,'INTERNAL PARAMETERS-1'!$B$5:$J$44,3,FALSE)</f>
        <v>3.872760776369525E-2</v>
      </c>
      <c r="BN164" s="111">
        <f>'ANALYSIS-YLD1'!BN164*VLOOKUP('ANALYSIS-YLD2'!BN$4,'INTERNAL PARAMETERS-1'!$B$5:$J$44,5,FALSE)*VLOOKUP('ANALYSIS-YLD2'!BN$4,'INTERNAL PARAMETERS-1'!$B$5:$J$44,6,FALSE)*VLOOKUP('ANALYSIS-YLD2'!BN$4,'INTERNAL PARAMETERS-1'!$B$5:$J$44,3,FALSE) + 'ANALYSIS-YLD1'!BN164*(1-VLOOKUP('ANALYSIS-YLD2'!BN$4,'INTERNAL PARAMETERS-1'!$B$5:$J$44,5,FALSE))*VLOOKUP('ANALYSIS-YLD2'!BN$4,'INTERNAL PARAMETERS-1'!$B$5:$J$44,8,FALSE)*VLOOKUP('ANALYSIS-YLD2'!BN$4,'INTERNAL PARAMETERS-1'!$B$5:$J$44,3,FALSE)</f>
        <v>1.2972478260608473E-2</v>
      </c>
      <c r="BO164" s="111">
        <f>'ANALYSIS-YLD1'!BO164*VLOOKUP('ANALYSIS-YLD2'!BO$4,'INTERNAL PARAMETERS-1'!$B$5:$J$44,5,FALSE)*VLOOKUP('ANALYSIS-YLD2'!BO$4,'INTERNAL PARAMETERS-1'!$B$5:$J$44,6,FALSE)*VLOOKUP('ANALYSIS-YLD2'!BO$4,'INTERNAL PARAMETERS-1'!$B$5:$J$44,3,FALSE) + 'ANALYSIS-YLD1'!BO164*(1-VLOOKUP('ANALYSIS-YLD2'!BO$4,'INTERNAL PARAMETERS-1'!$B$5:$J$44,5,FALSE))*VLOOKUP('ANALYSIS-YLD2'!BO$4,'INTERNAL PARAMETERS-1'!$B$5:$J$44,8,FALSE)*VLOOKUP('ANALYSIS-YLD2'!BO$4,'INTERNAL PARAMETERS-1'!$B$5:$J$44,3,FALSE)</f>
        <v>7.254509519242309E-3</v>
      </c>
      <c r="BP164" s="111">
        <f>'ANALYSIS-YLD1'!BP164*VLOOKUP('ANALYSIS-YLD2'!BP$4,'INTERNAL PARAMETERS-1'!$B$5:$J$44,5,FALSE)*VLOOKUP('ANALYSIS-YLD2'!BP$4,'INTERNAL PARAMETERS-1'!$B$5:$J$44,6,FALSE)*VLOOKUP('ANALYSIS-YLD2'!BP$4,'INTERNAL PARAMETERS-1'!$B$5:$J$44,3,FALSE) + 'ANALYSIS-YLD1'!BP164*(1-VLOOKUP('ANALYSIS-YLD2'!BP$4,'INTERNAL PARAMETERS-1'!$B$5:$J$44,5,FALSE))*VLOOKUP('ANALYSIS-YLD2'!BP$4,'INTERNAL PARAMETERS-1'!$B$5:$J$44,8,FALSE)*VLOOKUP('ANALYSIS-YLD2'!BP$4,'INTERNAL PARAMETERS-1'!$B$5:$J$44,3,FALSE)</f>
        <v>6.2666316592941849E-4</v>
      </c>
      <c r="BQ164" s="111">
        <f>'ANALYSIS-YLD1'!BQ164*VLOOKUP('ANALYSIS-YLD2'!BQ$4,'INTERNAL PARAMETERS-1'!$B$5:$J$44,5,FALSE)*VLOOKUP('ANALYSIS-YLD2'!BQ$4,'INTERNAL PARAMETERS-1'!$B$5:$J$44,6,FALSE)*VLOOKUP('ANALYSIS-YLD2'!BQ$4,'INTERNAL PARAMETERS-1'!$B$5:$J$44,3,FALSE) + 'ANALYSIS-YLD1'!BQ164*(1-VLOOKUP('ANALYSIS-YLD2'!BQ$4,'INTERNAL PARAMETERS-1'!$B$5:$J$44,5,FALSE))*VLOOKUP('ANALYSIS-YLD2'!BQ$4,'INTERNAL PARAMETERS-1'!$B$5:$J$44,8,FALSE)*VLOOKUP('ANALYSIS-YLD2'!BQ$4,'INTERNAL PARAMETERS-1'!$B$5:$J$44,3,FALSE)</f>
        <v>5.1844351440795688E-2</v>
      </c>
      <c r="BR164" s="111">
        <f>'ANALYSIS-YLD1'!BR164*VLOOKUP('ANALYSIS-YLD2'!BR$4,'INTERNAL PARAMETERS-1'!$B$5:$J$44,5,FALSE)*VLOOKUP('ANALYSIS-YLD2'!BR$4,'INTERNAL PARAMETERS-1'!$B$5:$J$44,6,FALSE)*VLOOKUP('ANALYSIS-YLD2'!BR$4,'INTERNAL PARAMETERS-1'!$B$5:$J$44,3,FALSE) + 'ANALYSIS-YLD1'!BR164*(1-VLOOKUP('ANALYSIS-YLD2'!BR$4,'INTERNAL PARAMETERS-1'!$B$5:$J$44,5,FALSE))*VLOOKUP('ANALYSIS-YLD2'!BR$4,'INTERNAL PARAMETERS-1'!$B$5:$J$44,8,FALSE)*VLOOKUP('ANALYSIS-YLD2'!BR$4,'INTERNAL PARAMETERS-1'!$B$5:$J$44,3,FALSE)</f>
        <v>1.2094449033842848E-3</v>
      </c>
      <c r="BS164" s="111">
        <f>'ANALYSIS-YLD1'!BS164*VLOOKUP('ANALYSIS-YLD2'!BS$4,'INTERNAL PARAMETERS-1'!$B$5:$J$44,5,FALSE)*VLOOKUP('ANALYSIS-YLD2'!BS$4,'INTERNAL PARAMETERS-1'!$B$5:$J$44,6,FALSE)*VLOOKUP('ANALYSIS-YLD2'!BS$4,'INTERNAL PARAMETERS-1'!$B$5:$J$44,3,FALSE) + 'ANALYSIS-YLD1'!BS164*(1-VLOOKUP('ANALYSIS-YLD2'!BS$4,'INTERNAL PARAMETERS-1'!$B$5:$J$44,5,FALSE))*VLOOKUP('ANALYSIS-YLD2'!BS$4,'INTERNAL PARAMETERS-1'!$B$5:$J$44,8,FALSE)*VLOOKUP('ANALYSIS-YLD2'!BS$4,'INTERNAL PARAMETERS-1'!$B$5:$J$44,3,FALSE)</f>
        <v>1.0795533674016402E-4</v>
      </c>
      <c r="BT164" s="111">
        <f>'ANALYSIS-YLD1'!BT164*VLOOKUP('ANALYSIS-YLD2'!BT$4,'INTERNAL PARAMETERS-1'!$B$5:$J$44,5,FALSE)*VLOOKUP('ANALYSIS-YLD2'!BT$4,'INTERNAL PARAMETERS-1'!$B$5:$J$44,6,FALSE)*VLOOKUP('ANALYSIS-YLD2'!BT$4,'INTERNAL PARAMETERS-1'!$B$5:$J$44,3,FALSE) + 'ANALYSIS-YLD1'!BT164*(1-VLOOKUP('ANALYSIS-YLD2'!BT$4,'INTERNAL PARAMETERS-1'!$B$5:$J$44,5,FALSE))*VLOOKUP('ANALYSIS-YLD2'!BT$4,'INTERNAL PARAMETERS-1'!$B$5:$J$44,8,FALSE)*VLOOKUP('ANALYSIS-YLD2'!BT$4,'INTERNAL PARAMETERS-1'!$B$5:$J$44,3,FALSE)</f>
        <v>0</v>
      </c>
      <c r="BU164" s="111">
        <f>'ANALYSIS-YLD1'!BU164*VLOOKUP('ANALYSIS-YLD2'!BU$4,'INTERNAL PARAMETERS-1'!$B$5:$J$44,5,FALSE)*VLOOKUP('ANALYSIS-YLD2'!BU$4,'INTERNAL PARAMETERS-1'!$B$5:$J$44,6,FALSE)*VLOOKUP('ANALYSIS-YLD2'!BU$4,'INTERNAL PARAMETERS-1'!$B$5:$J$44,3,FALSE) + 'ANALYSIS-YLD1'!BU164*(1-VLOOKUP('ANALYSIS-YLD2'!BU$4,'INTERNAL PARAMETERS-1'!$B$5:$J$44,5,FALSE))*VLOOKUP('ANALYSIS-YLD2'!BU$4,'INTERNAL PARAMETERS-1'!$B$5:$J$44,8,FALSE)*VLOOKUP('ANALYSIS-YLD2'!BU$4,'INTERNAL PARAMETERS-1'!$B$5:$J$44,3,FALSE)</f>
        <v>0</v>
      </c>
      <c r="BV164" s="111">
        <f>'ANALYSIS-YLD1'!BV164*VLOOKUP('ANALYSIS-YLD2'!BV$4,'INTERNAL PARAMETERS-1'!$B$5:$J$44,5,FALSE)*VLOOKUP('ANALYSIS-YLD2'!BV$4,'INTERNAL PARAMETERS-1'!$B$5:$J$44,6,FALSE)*VLOOKUP('ANALYSIS-YLD2'!BV$4,'INTERNAL PARAMETERS-1'!$B$5:$J$44,3,FALSE) + 'ANALYSIS-YLD1'!BV164*(1-VLOOKUP('ANALYSIS-YLD2'!BV$4,'INTERNAL PARAMETERS-1'!$B$5:$J$44,5,FALSE))*VLOOKUP('ANALYSIS-YLD2'!BV$4,'INTERNAL PARAMETERS-1'!$B$5:$J$44,8,FALSE)*VLOOKUP('ANALYSIS-YLD2'!BV$4,'INTERNAL PARAMETERS-1'!$B$5:$J$44,3,FALSE)</f>
        <v>0</v>
      </c>
      <c r="BW164" s="111">
        <f>'ANALYSIS-YLD1'!BW164*VLOOKUP('ANALYSIS-YLD2'!BW$4,'INTERNAL PARAMETERS-1'!$B$5:$J$44,5,FALSE)*VLOOKUP('ANALYSIS-YLD2'!BW$4,'INTERNAL PARAMETERS-1'!$B$5:$J$44,6,FALSE)*VLOOKUP('ANALYSIS-YLD2'!BW$4,'INTERNAL PARAMETERS-1'!$B$5:$J$44,3,FALSE) + 'ANALYSIS-YLD1'!BW164*(1-VLOOKUP('ANALYSIS-YLD2'!BW$4,'INTERNAL PARAMETERS-1'!$B$5:$J$44,5,FALSE))*VLOOKUP('ANALYSIS-YLD2'!BW$4,'INTERNAL PARAMETERS-1'!$B$5:$J$44,8,FALSE)*VLOOKUP('ANALYSIS-YLD2'!BW$4,'INTERNAL PARAMETERS-1'!$B$5:$J$44,3,FALSE)</f>
        <v>0</v>
      </c>
      <c r="BX164" s="111">
        <f>'ANALYSIS-YLD1'!BX164*VLOOKUP('ANALYSIS-YLD2'!BX$4,'INTERNAL PARAMETERS-1'!$B$5:$J$44,5,FALSE)*VLOOKUP('ANALYSIS-YLD2'!BX$4,'INTERNAL PARAMETERS-1'!$B$5:$J$44,6,FALSE)*VLOOKUP('ANALYSIS-YLD2'!BX$4,'INTERNAL PARAMETERS-1'!$B$5:$J$44,3,FALSE) + 'ANALYSIS-YLD1'!BX164*(1-VLOOKUP('ANALYSIS-YLD2'!BX$4,'INTERNAL PARAMETERS-1'!$B$5:$J$44,5,FALSE))*VLOOKUP('ANALYSIS-YLD2'!BX$4,'INTERNAL PARAMETERS-1'!$B$5:$J$44,8,FALSE)*VLOOKUP('ANALYSIS-YLD2'!BX$4,'INTERNAL PARAMETERS-1'!$B$5:$J$44,3,FALSE)</f>
        <v>0</v>
      </c>
      <c r="BY164" s="111">
        <f>'ANALYSIS-YLD1'!BY164*VLOOKUP('ANALYSIS-YLD2'!BY$4,'INTERNAL PARAMETERS-1'!$B$5:$J$44,5,FALSE)*VLOOKUP('ANALYSIS-YLD2'!BY$4,'INTERNAL PARAMETERS-1'!$B$5:$J$44,6,FALSE)*VLOOKUP('ANALYSIS-YLD2'!BY$4,'INTERNAL PARAMETERS-1'!$B$5:$J$44,3,FALSE) + 'ANALYSIS-YLD1'!BY164*(1-VLOOKUP('ANALYSIS-YLD2'!BY$4,'INTERNAL PARAMETERS-1'!$B$5:$J$44,5,FALSE))*VLOOKUP('ANALYSIS-YLD2'!BY$4,'INTERNAL PARAMETERS-1'!$B$5:$J$44,8,FALSE)*VLOOKUP('ANALYSIS-YLD2'!BY$4,'INTERNAL PARAMETERS-1'!$B$5:$J$44,3,FALSE)</f>
        <v>0</v>
      </c>
      <c r="BZ164" s="111">
        <f>'ANALYSIS-YLD1'!BZ164*VLOOKUP('ANALYSIS-YLD2'!BZ$4,'INTERNAL PARAMETERS-1'!$B$5:$J$44,5,FALSE)*VLOOKUP('ANALYSIS-YLD2'!BZ$4,'INTERNAL PARAMETERS-1'!$B$5:$J$44,6,FALSE)*VLOOKUP('ANALYSIS-YLD2'!BZ$4,'INTERNAL PARAMETERS-1'!$B$5:$J$44,3,FALSE) + 'ANALYSIS-YLD1'!BZ164*(1-VLOOKUP('ANALYSIS-YLD2'!BZ$4,'INTERNAL PARAMETERS-1'!$B$5:$J$44,5,FALSE))*VLOOKUP('ANALYSIS-YLD2'!BZ$4,'INTERNAL PARAMETERS-1'!$B$5:$J$44,8,FALSE)*VLOOKUP('ANALYSIS-YLD2'!BZ$4,'INTERNAL PARAMETERS-1'!$B$5:$J$44,3,FALSE)</f>
        <v>1.0616485798447349E-4</v>
      </c>
      <c r="CA164" s="111">
        <f>'ANALYSIS-YLD1'!CA164*VLOOKUP('ANALYSIS-YLD2'!CA$4,'INTERNAL PARAMETERS-1'!$B$5:$J$44,5,FALSE)*VLOOKUP('ANALYSIS-YLD2'!CA$4,'INTERNAL PARAMETERS-1'!$B$5:$J$44,6,FALSE)*VLOOKUP('ANALYSIS-YLD2'!CA$4,'INTERNAL PARAMETERS-1'!$B$5:$J$44,3,FALSE) + 'ANALYSIS-YLD1'!CA164*(1-VLOOKUP('ANALYSIS-YLD2'!CA$4,'INTERNAL PARAMETERS-1'!$B$5:$J$44,5,FALSE))*VLOOKUP('ANALYSIS-YLD2'!CA$4,'INTERNAL PARAMETERS-1'!$B$5:$J$44,8,FALSE)*VLOOKUP('ANALYSIS-YLD2'!CA$4,'INTERNAL PARAMETERS-1'!$B$5:$J$44,3,FALSE)</f>
        <v>0</v>
      </c>
      <c r="CB164" s="111">
        <f>'ANALYSIS-YLD1'!CB164*VLOOKUP('ANALYSIS-YLD2'!CB$4,'INTERNAL PARAMETERS-1'!$B$5:$J$44,5,FALSE)*VLOOKUP('ANALYSIS-YLD2'!CB$4,'INTERNAL PARAMETERS-1'!$B$5:$J$44,6,FALSE)*VLOOKUP('ANALYSIS-YLD2'!CB$4,'INTERNAL PARAMETERS-1'!$B$5:$J$44,3,FALSE) + 'ANALYSIS-YLD1'!CB164*(1-VLOOKUP('ANALYSIS-YLD2'!CB$4,'INTERNAL PARAMETERS-1'!$B$5:$J$44,5,FALSE))*VLOOKUP('ANALYSIS-YLD2'!CB$4,'INTERNAL PARAMETERS-1'!$B$5:$J$44,8,FALSE)*VLOOKUP('ANALYSIS-YLD2'!CB$4,'INTERNAL PARAMETERS-1'!$B$5:$J$44,3,FALSE)</f>
        <v>0</v>
      </c>
      <c r="CC164" s="111">
        <f>'ANALYSIS-YLD1'!CC164*VLOOKUP('ANALYSIS-YLD2'!CC$4,'INTERNAL PARAMETERS-1'!$B$5:$J$44,5,FALSE)*VLOOKUP('ANALYSIS-YLD2'!CC$4,'INTERNAL PARAMETERS-1'!$B$5:$J$44,6,FALSE)*VLOOKUP('ANALYSIS-YLD2'!CC$4,'INTERNAL PARAMETERS-1'!$B$5:$J$44,3,FALSE) + 'ANALYSIS-YLD1'!CC164*(1-VLOOKUP('ANALYSIS-YLD2'!CC$4,'INTERNAL PARAMETERS-1'!$B$5:$J$44,5,FALSE))*VLOOKUP('ANALYSIS-YLD2'!CC$4,'INTERNAL PARAMETERS-1'!$B$5:$J$44,8,FALSE)*VLOOKUP('ANALYSIS-YLD2'!CC$4,'INTERNAL PARAMETERS-1'!$B$5:$J$44,3,FALSE)</f>
        <v>1.9660062290136412E-4</v>
      </c>
      <c r="CD164" s="111">
        <f>'ANALYSIS-YLD1'!CD164*VLOOKUP('ANALYSIS-YLD2'!CD$4,'INTERNAL PARAMETERS-1'!$B$5:$J$44,5,FALSE)*VLOOKUP('ANALYSIS-YLD2'!CD$4,'INTERNAL PARAMETERS-1'!$B$5:$J$44,6,FALSE)*VLOOKUP('ANALYSIS-YLD2'!CD$4,'INTERNAL PARAMETERS-1'!$B$5:$J$44,3,FALSE) + 'ANALYSIS-YLD1'!CD164*(1-VLOOKUP('ANALYSIS-YLD2'!CD$4,'INTERNAL PARAMETERS-1'!$B$5:$J$44,5,FALSE))*VLOOKUP('ANALYSIS-YLD2'!CD$4,'INTERNAL PARAMETERS-1'!$B$5:$J$44,8,FALSE)*VLOOKUP('ANALYSIS-YLD2'!CD$4,'INTERNAL PARAMETERS-1'!$B$5:$J$44,3,FALSE)</f>
        <v>6.6352384218124852E-4</v>
      </c>
      <c r="CE164" s="111">
        <f>'ANALYSIS-YLD1'!CE164*VLOOKUP('ANALYSIS-YLD2'!CE$4,'INTERNAL PARAMETERS-1'!$B$5:$J$44,5,FALSE)*VLOOKUP('ANALYSIS-YLD2'!CE$4,'INTERNAL PARAMETERS-1'!$B$5:$J$44,6,FALSE)*VLOOKUP('ANALYSIS-YLD2'!CE$4,'INTERNAL PARAMETERS-1'!$B$5:$J$44,3,FALSE) + 'ANALYSIS-YLD1'!CE164*(1-VLOOKUP('ANALYSIS-YLD2'!CE$4,'INTERNAL PARAMETERS-1'!$B$5:$J$44,5,FALSE))*VLOOKUP('ANALYSIS-YLD2'!CE$4,'INTERNAL PARAMETERS-1'!$B$5:$J$44,8,FALSE)*VLOOKUP('ANALYSIS-YLD2'!CE$4,'INTERNAL PARAMETERS-1'!$B$5:$J$44,3,FALSE)</f>
        <v>1.2234236015353614E-3</v>
      </c>
      <c r="CF164" s="111">
        <f>'ANALYSIS-YLD1'!CF164*VLOOKUP('ANALYSIS-YLD2'!CF$4,'INTERNAL PARAMETERS-1'!$B$5:$J$44,5,FALSE)*VLOOKUP('ANALYSIS-YLD2'!CF$4,'INTERNAL PARAMETERS-1'!$B$5:$J$44,6,FALSE)*VLOOKUP('ANALYSIS-YLD2'!CF$4,'INTERNAL PARAMETERS-1'!$B$5:$J$44,3,FALSE) + 'ANALYSIS-YLD1'!CF164*(1-VLOOKUP('ANALYSIS-YLD2'!CF$4,'INTERNAL PARAMETERS-1'!$B$5:$J$44,5,FALSE))*VLOOKUP('ANALYSIS-YLD2'!CF$4,'INTERNAL PARAMETERS-1'!$B$5:$J$44,8,FALSE)*VLOOKUP('ANALYSIS-YLD2'!CF$4,'INTERNAL PARAMETERS-1'!$B$5:$J$44,3,FALSE)</f>
        <v>0</v>
      </c>
      <c r="CG164" s="111">
        <f>'ANALYSIS-YLD1'!CG164*VLOOKUP('ANALYSIS-YLD2'!CG$4,'INTERNAL PARAMETERS-1'!$B$5:$J$44,5,FALSE)*VLOOKUP('ANALYSIS-YLD2'!CG$4,'INTERNAL PARAMETERS-1'!$B$5:$J$44,6,FALSE)*VLOOKUP('ANALYSIS-YLD2'!CG$4,'INTERNAL PARAMETERS-1'!$B$5:$J$44,3,FALSE) + 'ANALYSIS-YLD1'!CG164*(1-VLOOKUP('ANALYSIS-YLD2'!CG$4,'INTERNAL PARAMETERS-1'!$B$5:$J$44,5,FALSE))*VLOOKUP('ANALYSIS-YLD2'!CG$4,'INTERNAL PARAMETERS-1'!$B$5:$J$44,8,FALSE)*VLOOKUP('ANALYSIS-YLD2'!CG$4,'INTERNAL PARAMETERS-1'!$B$5:$J$44,3,FALSE)</f>
        <v>6.5033312317348455E-5</v>
      </c>
      <c r="CH164" s="110">
        <f>'ANALYSIS-YLD1'!CH164*VLOOKUP('ANALYSIS-YLD2'!CH$4,'INTERNAL PARAMETERS-1'!$B$5:$J$44,5,FALSE)*VLOOKUP('ANALYSIS-YLD2'!CH$4,'INTERNAL PARAMETERS-1'!$B$5:$J$44,6,FALSE)*VLOOKUP('ANALYSIS-YLD2'!CH$4,'INTERNAL PARAMETERS-1'!$B$5:$J$44,3,FALSE) + 'ANALYSIS-YLD1'!CH164*(1-VLOOKUP('ANALYSIS-YLD2'!CH$4,'INTERNAL PARAMETERS-1'!$B$5:$J$44,5,FALSE))*VLOOKUP('ANALYSIS-YLD2'!CH$4,'INTERNAL PARAMETERS-1'!$B$5:$J$44,8,FALSE)*VLOOKUP('ANALYSIS-YLD2'!CH$4,'INTERNAL PARAMETERS-1'!$B$5:$J$44,3,FALSE)</f>
        <v>0</v>
      </c>
      <c r="CJ164" s="112">
        <f t="shared" si="4"/>
        <v>8.197194625448228</v>
      </c>
      <c r="CK164" s="110">
        <f t="shared" si="5"/>
        <v>1.3787239379065626</v>
      </c>
    </row>
    <row r="165" spans="2:89" x14ac:dyDescent="0.5">
      <c r="B165" s="127" t="s">
        <v>24</v>
      </c>
      <c r="C165" s="126" t="s">
        <v>21</v>
      </c>
      <c r="D165" s="126" t="s">
        <v>4</v>
      </c>
      <c r="E165" s="125">
        <f>'INPUTS-Incidence'!E165</f>
        <v>43.92458212391152</v>
      </c>
      <c r="F165" s="128">
        <f>'INTERNAL PARAMETERS-1'!M21</f>
        <v>9.3150000000000013</v>
      </c>
      <c r="G165" s="112">
        <f>'ANALYSIS-YLD1'!G165*VLOOKUP('ANALYSIS-YLD2'!G$4,'INTERNAL PARAMETERS-1'!$B$5:$J$44,5,FALSE)*VLOOKUP('ANALYSIS-YLD2'!G$4,'INTERNAL PARAMETERS-1'!$B$5:$J$44,7,FALSE)*'ANALYSIS-YLD2'!$F165 + 'ANALYSIS-YLD1'!G165*(1-VLOOKUP('ANALYSIS-YLD2'!G$4,'INTERNAL PARAMETERS-1'!$B$5:$J$44,5,FALSE))*VLOOKUP('ANALYSIS-YLD2'!G$4,'INTERNAL PARAMETERS-1'!$B$5:$J$44,9,FALSE)*'ANALYSIS-YLD2'!$F165</f>
        <v>0.71264263936648475</v>
      </c>
      <c r="H165" s="111">
        <f>'ANALYSIS-YLD1'!H165*VLOOKUP('ANALYSIS-YLD2'!H$4,'INTERNAL PARAMETERS-1'!$B$5:$J$44,5,FALSE)*VLOOKUP('ANALYSIS-YLD2'!H$4,'INTERNAL PARAMETERS-1'!$B$5:$J$44,7,FALSE)*'ANALYSIS-YLD2'!$F165 + 'ANALYSIS-YLD1'!H165*(1-VLOOKUP('ANALYSIS-YLD2'!H$4,'INTERNAL PARAMETERS-1'!$B$5:$J$44,5,FALSE))*VLOOKUP('ANALYSIS-YLD2'!H$4,'INTERNAL PARAMETERS-1'!$B$5:$J$44,9,FALSE)*'ANALYSIS-YLD2'!$F165</f>
        <v>0.11937873302347451</v>
      </c>
      <c r="I165" s="111">
        <f>'ANALYSIS-YLD1'!I165*VLOOKUP('ANALYSIS-YLD2'!I$4,'INTERNAL PARAMETERS-1'!$B$5:$J$44,5,FALSE)*VLOOKUP('ANALYSIS-YLD2'!I$4,'INTERNAL PARAMETERS-1'!$B$5:$J$44,7,FALSE)*'ANALYSIS-YLD2'!$F165 + 'ANALYSIS-YLD1'!I165*(1-VLOOKUP('ANALYSIS-YLD2'!I$4,'INTERNAL PARAMETERS-1'!$B$5:$J$44,5,FALSE))*VLOOKUP('ANALYSIS-YLD2'!I$4,'INTERNAL PARAMETERS-1'!$B$5:$J$44,9,FALSE)*'ANALYSIS-YLD2'!$F165</f>
        <v>1.055938095085706</v>
      </c>
      <c r="J165" s="111">
        <f>'ANALYSIS-YLD1'!J165*VLOOKUP('ANALYSIS-YLD2'!J$4,'INTERNAL PARAMETERS-1'!$B$5:$J$44,5,FALSE)*VLOOKUP('ANALYSIS-YLD2'!J$4,'INTERNAL PARAMETERS-1'!$B$5:$J$44,7,FALSE)*'ANALYSIS-YLD2'!$F165 + 'ANALYSIS-YLD1'!J165*(1-VLOOKUP('ANALYSIS-YLD2'!J$4,'INTERNAL PARAMETERS-1'!$B$5:$J$44,5,FALSE))*VLOOKUP('ANALYSIS-YLD2'!J$4,'INTERNAL PARAMETERS-1'!$B$5:$J$44,9,FALSE)*'ANALYSIS-YLD2'!$F165</f>
        <v>0</v>
      </c>
      <c r="K165" s="111">
        <f>'ANALYSIS-YLD1'!K165*VLOOKUP('ANALYSIS-YLD2'!K$4,'INTERNAL PARAMETERS-1'!$B$5:$J$44,5,FALSE)*VLOOKUP('ANALYSIS-YLD2'!K$4,'INTERNAL PARAMETERS-1'!$B$5:$J$44,7,FALSE)*'ANALYSIS-YLD2'!$F165 + 'ANALYSIS-YLD1'!K165*(1-VLOOKUP('ANALYSIS-YLD2'!K$4,'INTERNAL PARAMETERS-1'!$B$5:$J$44,5,FALSE))*VLOOKUP('ANALYSIS-YLD2'!K$4,'INTERNAL PARAMETERS-1'!$B$5:$J$44,9,FALSE)*'ANALYSIS-YLD2'!$F165</f>
        <v>0</v>
      </c>
      <c r="L165" s="111">
        <f>'ANALYSIS-YLD1'!L165*VLOOKUP('ANALYSIS-YLD2'!L$4,'INTERNAL PARAMETERS-1'!$B$5:$J$44,5,FALSE)*VLOOKUP('ANALYSIS-YLD2'!L$4,'INTERNAL PARAMETERS-1'!$B$5:$J$44,7,FALSE)*'ANALYSIS-YLD2'!$F165 + 'ANALYSIS-YLD1'!L165*(1-VLOOKUP('ANALYSIS-YLD2'!L$4,'INTERNAL PARAMETERS-1'!$B$5:$J$44,5,FALSE))*VLOOKUP('ANALYSIS-YLD2'!L$4,'INTERNAL PARAMETERS-1'!$B$5:$J$44,9,FALSE)*'ANALYSIS-YLD2'!$F165</f>
        <v>0</v>
      </c>
      <c r="M165" s="111">
        <f>'ANALYSIS-YLD1'!M165*VLOOKUP('ANALYSIS-YLD2'!M$4,'INTERNAL PARAMETERS-1'!$B$5:$J$44,5,FALSE)*VLOOKUP('ANALYSIS-YLD2'!M$4,'INTERNAL PARAMETERS-1'!$B$5:$J$44,7,FALSE)*'ANALYSIS-YLD2'!$F165 + 'ANALYSIS-YLD1'!M165*(1-VLOOKUP('ANALYSIS-YLD2'!M$4,'INTERNAL PARAMETERS-1'!$B$5:$J$44,5,FALSE))*VLOOKUP('ANALYSIS-YLD2'!M$4,'INTERNAL PARAMETERS-1'!$B$5:$J$44,9,FALSE)*'ANALYSIS-YLD2'!$F165</f>
        <v>0.26842261918265331</v>
      </c>
      <c r="N165" s="111">
        <f>'ANALYSIS-YLD1'!N165*VLOOKUP('ANALYSIS-YLD2'!N$4,'INTERNAL PARAMETERS-1'!$B$5:$J$44,5,FALSE)*VLOOKUP('ANALYSIS-YLD2'!N$4,'INTERNAL PARAMETERS-1'!$B$5:$J$44,7,FALSE)*'ANALYSIS-YLD2'!$F165 + 'ANALYSIS-YLD1'!N165*(1-VLOOKUP('ANALYSIS-YLD2'!N$4,'INTERNAL PARAMETERS-1'!$B$5:$J$44,5,FALSE))*VLOOKUP('ANALYSIS-YLD2'!N$4,'INTERNAL PARAMETERS-1'!$B$5:$J$44,9,FALSE)*'ANALYSIS-YLD2'!$F165</f>
        <v>1.7140629834970851E-3</v>
      </c>
      <c r="O165" s="111">
        <f>'ANALYSIS-YLD1'!O165*VLOOKUP('ANALYSIS-YLD2'!O$4,'INTERNAL PARAMETERS-1'!$B$5:$J$44,5,FALSE)*VLOOKUP('ANALYSIS-YLD2'!O$4,'INTERNAL PARAMETERS-1'!$B$5:$J$44,7,FALSE)*'ANALYSIS-YLD2'!$F165 + 'ANALYSIS-YLD1'!O165*(1-VLOOKUP('ANALYSIS-YLD2'!O$4,'INTERNAL PARAMETERS-1'!$B$5:$J$44,5,FALSE))*VLOOKUP('ANALYSIS-YLD2'!O$4,'INTERNAL PARAMETERS-1'!$B$5:$J$44,9,FALSE)*'ANALYSIS-YLD2'!$F165</f>
        <v>0</v>
      </c>
      <c r="P165" s="111">
        <f>'ANALYSIS-YLD1'!P165*VLOOKUP('ANALYSIS-YLD2'!P$4,'INTERNAL PARAMETERS-1'!$B$5:$J$44,5,FALSE)*VLOOKUP('ANALYSIS-YLD2'!P$4,'INTERNAL PARAMETERS-1'!$B$5:$J$44,7,FALSE)*'ANALYSIS-YLD2'!$F165 + 'ANALYSIS-YLD1'!P165*(1-VLOOKUP('ANALYSIS-YLD2'!P$4,'INTERNAL PARAMETERS-1'!$B$5:$J$44,5,FALSE))*VLOOKUP('ANALYSIS-YLD2'!P$4,'INTERNAL PARAMETERS-1'!$B$5:$J$44,9,FALSE)*'ANALYSIS-YLD2'!$F165</f>
        <v>0</v>
      </c>
      <c r="Q165" s="111">
        <f>'ANALYSIS-YLD1'!Q165*VLOOKUP('ANALYSIS-YLD2'!Q$4,'INTERNAL PARAMETERS-1'!$B$5:$J$44,5,FALSE)*VLOOKUP('ANALYSIS-YLD2'!Q$4,'INTERNAL PARAMETERS-1'!$B$5:$J$44,7,FALSE)*'ANALYSIS-YLD2'!$F165 + 'ANALYSIS-YLD1'!Q165*(1-VLOOKUP('ANALYSIS-YLD2'!Q$4,'INTERNAL PARAMETERS-1'!$B$5:$J$44,5,FALSE))*VLOOKUP('ANALYSIS-YLD2'!Q$4,'INTERNAL PARAMETERS-1'!$B$5:$J$44,9,FALSE)*'ANALYSIS-YLD2'!$F165</f>
        <v>0</v>
      </c>
      <c r="R165" s="111">
        <f>'ANALYSIS-YLD1'!R165*VLOOKUP('ANALYSIS-YLD2'!R$4,'INTERNAL PARAMETERS-1'!$B$5:$J$44,5,FALSE)*VLOOKUP('ANALYSIS-YLD2'!R$4,'INTERNAL PARAMETERS-1'!$B$5:$J$44,7,FALSE)*'ANALYSIS-YLD2'!$F165 + 'ANALYSIS-YLD1'!R165*(1-VLOOKUP('ANALYSIS-YLD2'!R$4,'INTERNAL PARAMETERS-1'!$B$5:$J$44,5,FALSE))*VLOOKUP('ANALYSIS-YLD2'!R$4,'INTERNAL PARAMETERS-1'!$B$5:$J$44,9,FALSE)*'ANALYSIS-YLD2'!$F165</f>
        <v>3.2267795698636779E-3</v>
      </c>
      <c r="S165" s="111">
        <f>'ANALYSIS-YLD1'!S165*VLOOKUP('ANALYSIS-YLD2'!S$4,'INTERNAL PARAMETERS-1'!$B$5:$J$44,5,FALSE)*VLOOKUP('ANALYSIS-YLD2'!S$4,'INTERNAL PARAMETERS-1'!$B$5:$J$44,7,FALSE)*'ANALYSIS-YLD2'!$F165 + 'ANALYSIS-YLD1'!S165*(1-VLOOKUP('ANALYSIS-YLD2'!S$4,'INTERNAL PARAMETERS-1'!$B$5:$J$44,5,FALSE))*VLOOKUP('ANALYSIS-YLD2'!S$4,'INTERNAL PARAMETERS-1'!$B$5:$J$44,9,FALSE)*'ANALYSIS-YLD2'!$F165</f>
        <v>7.7371598106272504E-2</v>
      </c>
      <c r="T165" s="111">
        <f>'ANALYSIS-YLD1'!T165*VLOOKUP('ANALYSIS-YLD2'!T$4,'INTERNAL PARAMETERS-1'!$B$5:$J$44,5,FALSE)*VLOOKUP('ANALYSIS-YLD2'!T$4,'INTERNAL PARAMETERS-1'!$B$5:$J$44,7,FALSE)*'ANALYSIS-YLD2'!$F165 + 'ANALYSIS-YLD1'!T165*(1-VLOOKUP('ANALYSIS-YLD2'!T$4,'INTERNAL PARAMETERS-1'!$B$5:$J$44,5,FALSE))*VLOOKUP('ANALYSIS-YLD2'!T$4,'INTERNAL PARAMETERS-1'!$B$5:$J$44,9,FALSE)*'ANALYSIS-YLD2'!$F165</f>
        <v>3.0248603522577074E-2</v>
      </c>
      <c r="U165" s="111">
        <f>'ANALYSIS-YLD1'!U165*VLOOKUP('ANALYSIS-YLD2'!U$4,'INTERNAL PARAMETERS-1'!$B$5:$J$44,5,FALSE)*VLOOKUP('ANALYSIS-YLD2'!U$4,'INTERNAL PARAMETERS-1'!$B$5:$J$44,7,FALSE)*'ANALYSIS-YLD2'!$F165 + 'ANALYSIS-YLD1'!U165*(1-VLOOKUP('ANALYSIS-YLD2'!U$4,'INTERNAL PARAMETERS-1'!$B$5:$J$44,5,FALSE))*VLOOKUP('ANALYSIS-YLD2'!U$4,'INTERNAL PARAMETERS-1'!$B$5:$J$44,9,FALSE)*'ANALYSIS-YLD2'!$F165</f>
        <v>4.5578261424324444E-3</v>
      </c>
      <c r="V165" s="111">
        <f>'ANALYSIS-YLD1'!V165*VLOOKUP('ANALYSIS-YLD2'!V$4,'INTERNAL PARAMETERS-1'!$B$5:$J$44,5,FALSE)*VLOOKUP('ANALYSIS-YLD2'!V$4,'INTERNAL PARAMETERS-1'!$B$5:$J$44,7,FALSE)*'ANALYSIS-YLD2'!$F165 + 'ANALYSIS-YLD1'!V165*(1-VLOOKUP('ANALYSIS-YLD2'!V$4,'INTERNAL PARAMETERS-1'!$B$5:$J$44,5,FALSE))*VLOOKUP('ANALYSIS-YLD2'!V$4,'INTERNAL PARAMETERS-1'!$B$5:$J$44,9,FALSE)*'ANALYSIS-YLD2'!$F165</f>
        <v>9.2347766446815013E-2</v>
      </c>
      <c r="W165" s="111">
        <f>'ANALYSIS-YLD1'!W165*VLOOKUP('ANALYSIS-YLD2'!W$4,'INTERNAL PARAMETERS-1'!$B$5:$J$44,5,FALSE)*VLOOKUP('ANALYSIS-YLD2'!W$4,'INTERNAL PARAMETERS-1'!$B$5:$J$44,7,FALSE)*'ANALYSIS-YLD2'!$F165 + 'ANALYSIS-YLD1'!W165*(1-VLOOKUP('ANALYSIS-YLD2'!W$4,'INTERNAL PARAMETERS-1'!$B$5:$J$44,5,FALSE))*VLOOKUP('ANALYSIS-YLD2'!W$4,'INTERNAL PARAMETERS-1'!$B$5:$J$44,9,FALSE)*'ANALYSIS-YLD2'!$F165</f>
        <v>0</v>
      </c>
      <c r="X165" s="111">
        <f>'ANALYSIS-YLD1'!X165*VLOOKUP('ANALYSIS-YLD2'!X$4,'INTERNAL PARAMETERS-1'!$B$5:$J$44,5,FALSE)*VLOOKUP('ANALYSIS-YLD2'!X$4,'INTERNAL PARAMETERS-1'!$B$5:$J$44,7,FALSE)*'ANALYSIS-YLD2'!$F165 + 'ANALYSIS-YLD1'!X165*(1-VLOOKUP('ANALYSIS-YLD2'!X$4,'INTERNAL PARAMETERS-1'!$B$5:$J$44,5,FALSE))*VLOOKUP('ANALYSIS-YLD2'!X$4,'INTERNAL PARAMETERS-1'!$B$5:$J$44,9,FALSE)*'ANALYSIS-YLD2'!$F165</f>
        <v>0</v>
      </c>
      <c r="Y165" s="111">
        <f>'ANALYSIS-YLD1'!Y165*VLOOKUP('ANALYSIS-YLD2'!Y$4,'INTERNAL PARAMETERS-1'!$B$5:$J$44,5,FALSE)*VLOOKUP('ANALYSIS-YLD2'!Y$4,'INTERNAL PARAMETERS-1'!$B$5:$J$44,7,FALSE)*'ANALYSIS-YLD2'!$F165 + 'ANALYSIS-YLD1'!Y165*(1-VLOOKUP('ANALYSIS-YLD2'!Y$4,'INTERNAL PARAMETERS-1'!$B$5:$J$44,5,FALSE))*VLOOKUP('ANALYSIS-YLD2'!Y$4,'INTERNAL PARAMETERS-1'!$B$5:$J$44,9,FALSE)*'ANALYSIS-YLD2'!$F165</f>
        <v>0</v>
      </c>
      <c r="Z165" s="111">
        <f>'ANALYSIS-YLD1'!Z165*VLOOKUP('ANALYSIS-YLD2'!Z$4,'INTERNAL PARAMETERS-1'!$B$5:$J$44,5,FALSE)*VLOOKUP('ANALYSIS-YLD2'!Z$4,'INTERNAL PARAMETERS-1'!$B$5:$J$44,7,FALSE)*'ANALYSIS-YLD2'!$F165 + 'ANALYSIS-YLD1'!Z165*(1-VLOOKUP('ANALYSIS-YLD2'!Z$4,'INTERNAL PARAMETERS-1'!$B$5:$J$44,5,FALSE))*VLOOKUP('ANALYSIS-YLD2'!Z$4,'INTERNAL PARAMETERS-1'!$B$5:$J$44,9,FALSE)*'ANALYSIS-YLD2'!$F165</f>
        <v>0</v>
      </c>
      <c r="AA165" s="111">
        <f>'ANALYSIS-YLD1'!AA165*VLOOKUP('ANALYSIS-YLD2'!AA$4,'INTERNAL PARAMETERS-1'!$B$5:$J$44,5,FALSE)*VLOOKUP('ANALYSIS-YLD2'!AA$4,'INTERNAL PARAMETERS-1'!$B$5:$J$44,7,FALSE)*'ANALYSIS-YLD2'!$F165 + 'ANALYSIS-YLD1'!AA165*(1-VLOOKUP('ANALYSIS-YLD2'!AA$4,'INTERNAL PARAMETERS-1'!$B$5:$J$44,5,FALSE))*VLOOKUP('ANALYSIS-YLD2'!AA$4,'INTERNAL PARAMETERS-1'!$B$5:$J$44,9,FALSE)*'ANALYSIS-YLD2'!$F165</f>
        <v>0</v>
      </c>
      <c r="AB165" s="111">
        <f>'ANALYSIS-YLD1'!AB165*VLOOKUP('ANALYSIS-YLD2'!AB$4,'INTERNAL PARAMETERS-1'!$B$5:$J$44,5,FALSE)*VLOOKUP('ANALYSIS-YLD2'!AB$4,'INTERNAL PARAMETERS-1'!$B$5:$J$44,7,FALSE)*'ANALYSIS-YLD2'!$F165 + 'ANALYSIS-YLD1'!AB165*(1-VLOOKUP('ANALYSIS-YLD2'!AB$4,'INTERNAL PARAMETERS-1'!$B$5:$J$44,5,FALSE))*VLOOKUP('ANALYSIS-YLD2'!AB$4,'INTERNAL PARAMETERS-1'!$B$5:$J$44,9,FALSE)*'ANALYSIS-YLD2'!$F165</f>
        <v>0</v>
      </c>
      <c r="AC165" s="111">
        <f>'ANALYSIS-YLD1'!AC165*VLOOKUP('ANALYSIS-YLD2'!AC$4,'INTERNAL PARAMETERS-1'!$B$5:$J$44,5,FALSE)*VLOOKUP('ANALYSIS-YLD2'!AC$4,'INTERNAL PARAMETERS-1'!$B$5:$J$44,7,FALSE)*'ANALYSIS-YLD2'!$F165 + 'ANALYSIS-YLD1'!AC165*(1-VLOOKUP('ANALYSIS-YLD2'!AC$4,'INTERNAL PARAMETERS-1'!$B$5:$J$44,5,FALSE))*VLOOKUP('ANALYSIS-YLD2'!AC$4,'INTERNAL PARAMETERS-1'!$B$5:$J$44,9,FALSE)*'ANALYSIS-YLD2'!$F165</f>
        <v>0</v>
      </c>
      <c r="AD165" s="111">
        <f>'ANALYSIS-YLD1'!AD165*VLOOKUP('ANALYSIS-YLD2'!AD$4,'INTERNAL PARAMETERS-1'!$B$5:$J$44,5,FALSE)*VLOOKUP('ANALYSIS-YLD2'!AD$4,'INTERNAL PARAMETERS-1'!$B$5:$J$44,7,FALSE)*'ANALYSIS-YLD2'!$F165 + 'ANALYSIS-YLD1'!AD165*(1-VLOOKUP('ANALYSIS-YLD2'!AD$4,'INTERNAL PARAMETERS-1'!$B$5:$J$44,5,FALSE))*VLOOKUP('ANALYSIS-YLD2'!AD$4,'INTERNAL PARAMETERS-1'!$B$5:$J$44,9,FALSE)*'ANALYSIS-YLD2'!$F165</f>
        <v>0</v>
      </c>
      <c r="AE165" s="111">
        <f>'ANALYSIS-YLD1'!AE165*VLOOKUP('ANALYSIS-YLD2'!AE$4,'INTERNAL PARAMETERS-1'!$B$5:$J$44,5,FALSE)*VLOOKUP('ANALYSIS-YLD2'!AE$4,'INTERNAL PARAMETERS-1'!$B$5:$J$44,7,FALSE)*'ANALYSIS-YLD2'!$F165 + 'ANALYSIS-YLD1'!AE165*(1-VLOOKUP('ANALYSIS-YLD2'!AE$4,'INTERNAL PARAMETERS-1'!$B$5:$J$44,5,FALSE))*VLOOKUP('ANALYSIS-YLD2'!AE$4,'INTERNAL PARAMETERS-1'!$B$5:$J$44,9,FALSE)*'ANALYSIS-YLD2'!$F165</f>
        <v>0</v>
      </c>
      <c r="AF165" s="111">
        <f>'ANALYSIS-YLD1'!AF165*VLOOKUP('ANALYSIS-YLD2'!AF$4,'INTERNAL PARAMETERS-1'!$B$5:$J$44,5,FALSE)*VLOOKUP('ANALYSIS-YLD2'!AF$4,'INTERNAL PARAMETERS-1'!$B$5:$J$44,7,FALSE)*'ANALYSIS-YLD2'!$F165 + 'ANALYSIS-YLD1'!AF165*(1-VLOOKUP('ANALYSIS-YLD2'!AF$4,'INTERNAL PARAMETERS-1'!$B$5:$J$44,5,FALSE))*VLOOKUP('ANALYSIS-YLD2'!AF$4,'INTERNAL PARAMETERS-1'!$B$5:$J$44,9,FALSE)*'ANALYSIS-YLD2'!$F165</f>
        <v>0</v>
      </c>
      <c r="AG165" s="111">
        <f>'ANALYSIS-YLD1'!AG165*VLOOKUP('ANALYSIS-YLD2'!AG$4,'INTERNAL PARAMETERS-1'!$B$5:$J$44,5,FALSE)*VLOOKUP('ANALYSIS-YLD2'!AG$4,'INTERNAL PARAMETERS-1'!$B$5:$J$44,7,FALSE)*'ANALYSIS-YLD2'!$F165 + 'ANALYSIS-YLD1'!AG165*(1-VLOOKUP('ANALYSIS-YLD2'!AG$4,'INTERNAL PARAMETERS-1'!$B$5:$J$44,5,FALSE))*VLOOKUP('ANALYSIS-YLD2'!AG$4,'INTERNAL PARAMETERS-1'!$B$5:$J$44,9,FALSE)*'ANALYSIS-YLD2'!$F165</f>
        <v>0</v>
      </c>
      <c r="AH165" s="111">
        <f>'ANALYSIS-YLD1'!AH165*VLOOKUP('ANALYSIS-YLD2'!AH$4,'INTERNAL PARAMETERS-1'!$B$5:$J$44,5,FALSE)*VLOOKUP('ANALYSIS-YLD2'!AH$4,'INTERNAL PARAMETERS-1'!$B$5:$J$44,7,FALSE)*'ANALYSIS-YLD2'!$F165 + 'ANALYSIS-YLD1'!AH165*(1-VLOOKUP('ANALYSIS-YLD2'!AH$4,'INTERNAL PARAMETERS-1'!$B$5:$J$44,5,FALSE))*VLOOKUP('ANALYSIS-YLD2'!AH$4,'INTERNAL PARAMETERS-1'!$B$5:$J$44,9,FALSE)*'ANALYSIS-YLD2'!$F165</f>
        <v>0</v>
      </c>
      <c r="AI165" s="111">
        <f>'ANALYSIS-YLD1'!AI165*VLOOKUP('ANALYSIS-YLD2'!AI$4,'INTERNAL PARAMETERS-1'!$B$5:$J$44,5,FALSE)*VLOOKUP('ANALYSIS-YLD2'!AI$4,'INTERNAL PARAMETERS-1'!$B$5:$J$44,7,FALSE)*'ANALYSIS-YLD2'!$F165 + 'ANALYSIS-YLD1'!AI165*(1-VLOOKUP('ANALYSIS-YLD2'!AI$4,'INTERNAL PARAMETERS-1'!$B$5:$J$44,5,FALSE))*VLOOKUP('ANALYSIS-YLD2'!AI$4,'INTERNAL PARAMETERS-1'!$B$5:$J$44,9,FALSE)*'ANALYSIS-YLD2'!$F165</f>
        <v>1.0083686155823992E-3</v>
      </c>
      <c r="AJ165" s="111">
        <f>'ANALYSIS-YLD1'!AJ165*VLOOKUP('ANALYSIS-YLD2'!AJ$4,'INTERNAL PARAMETERS-1'!$B$5:$J$44,5,FALSE)*VLOOKUP('ANALYSIS-YLD2'!AJ$4,'INTERNAL PARAMETERS-1'!$B$5:$J$44,7,FALSE)*'ANALYSIS-YLD2'!$F165 + 'ANALYSIS-YLD1'!AJ165*(1-VLOOKUP('ANALYSIS-YLD2'!AJ$4,'INTERNAL PARAMETERS-1'!$B$5:$J$44,5,FALSE))*VLOOKUP('ANALYSIS-YLD2'!AJ$4,'INTERNAL PARAMETERS-1'!$B$5:$J$44,9,FALSE)*'ANALYSIS-YLD2'!$F165</f>
        <v>7.8652752015427145E-3</v>
      </c>
      <c r="AK165" s="111">
        <f>'ANALYSIS-YLD1'!AK165*VLOOKUP('ANALYSIS-YLD2'!AK$4,'INTERNAL PARAMETERS-1'!$B$5:$J$44,5,FALSE)*VLOOKUP('ANALYSIS-YLD2'!AK$4,'INTERNAL PARAMETERS-1'!$B$5:$J$44,7,FALSE)*'ANALYSIS-YLD2'!$F165 + 'ANALYSIS-YLD1'!AK165*(1-VLOOKUP('ANALYSIS-YLD2'!AK$4,'INTERNAL PARAMETERS-1'!$B$5:$J$44,5,FALSE))*VLOOKUP('ANALYSIS-YLD2'!AK$4,'INTERNAL PARAMETERS-1'!$B$5:$J$44,9,FALSE)*'ANALYSIS-YLD2'!$F165</f>
        <v>1.7747287634250226E-2</v>
      </c>
      <c r="AL165" s="111">
        <f>'ANALYSIS-YLD1'!AL165*VLOOKUP('ANALYSIS-YLD2'!AL$4,'INTERNAL PARAMETERS-1'!$B$5:$J$44,5,FALSE)*VLOOKUP('ANALYSIS-YLD2'!AL$4,'INTERNAL PARAMETERS-1'!$B$5:$J$44,7,FALSE)*'ANALYSIS-YLD2'!$F165 + 'ANALYSIS-YLD1'!AL165*(1-VLOOKUP('ANALYSIS-YLD2'!AL$4,'INTERNAL PARAMETERS-1'!$B$5:$J$44,5,FALSE))*VLOOKUP('ANALYSIS-YLD2'!AL$4,'INTERNAL PARAMETERS-1'!$B$5:$J$44,9,FALSE)*'ANALYSIS-YLD2'!$F165</f>
        <v>0</v>
      </c>
      <c r="AM165" s="111">
        <f>'ANALYSIS-YLD1'!AM165*VLOOKUP('ANALYSIS-YLD2'!AM$4,'INTERNAL PARAMETERS-1'!$B$5:$J$44,5,FALSE)*VLOOKUP('ANALYSIS-YLD2'!AM$4,'INTERNAL PARAMETERS-1'!$B$5:$J$44,7,FALSE)*'ANALYSIS-YLD2'!$F165 + 'ANALYSIS-YLD1'!AM165*(1-VLOOKUP('ANALYSIS-YLD2'!AM$4,'INTERNAL PARAMETERS-1'!$B$5:$J$44,5,FALSE))*VLOOKUP('ANALYSIS-YLD2'!AM$4,'INTERNAL PARAMETERS-1'!$B$5:$J$44,9,FALSE)*'ANALYSIS-YLD2'!$F165</f>
        <v>0</v>
      </c>
      <c r="AN165" s="111">
        <f>'ANALYSIS-YLD1'!AN165*VLOOKUP('ANALYSIS-YLD2'!AN$4,'INTERNAL PARAMETERS-1'!$B$5:$J$44,5,FALSE)*VLOOKUP('ANALYSIS-YLD2'!AN$4,'INTERNAL PARAMETERS-1'!$B$5:$J$44,7,FALSE)*'ANALYSIS-YLD2'!$F165 + 'ANALYSIS-YLD1'!AN165*(1-VLOOKUP('ANALYSIS-YLD2'!AN$4,'INTERNAL PARAMETERS-1'!$B$5:$J$44,5,FALSE))*VLOOKUP('ANALYSIS-YLD2'!AN$4,'INTERNAL PARAMETERS-1'!$B$5:$J$44,9,FALSE)*'ANALYSIS-YLD2'!$F165</f>
        <v>0</v>
      </c>
      <c r="AO165" s="111">
        <f>'ANALYSIS-YLD1'!AO165*VLOOKUP('ANALYSIS-YLD2'!AO$4,'INTERNAL PARAMETERS-1'!$B$5:$J$44,5,FALSE)*VLOOKUP('ANALYSIS-YLD2'!AO$4,'INTERNAL PARAMETERS-1'!$B$5:$J$44,7,FALSE)*'ANALYSIS-YLD2'!$F165 + 'ANALYSIS-YLD1'!AO165*(1-VLOOKUP('ANALYSIS-YLD2'!AO$4,'INTERNAL PARAMETERS-1'!$B$5:$J$44,5,FALSE))*VLOOKUP('ANALYSIS-YLD2'!AO$4,'INTERNAL PARAMETERS-1'!$B$5:$J$44,9,FALSE)*'ANALYSIS-YLD2'!$F165</f>
        <v>0</v>
      </c>
      <c r="AP165" s="111">
        <f>'ANALYSIS-YLD1'!AP165*VLOOKUP('ANALYSIS-YLD2'!AP$4,'INTERNAL PARAMETERS-1'!$B$5:$J$44,5,FALSE)*VLOOKUP('ANALYSIS-YLD2'!AP$4,'INTERNAL PARAMETERS-1'!$B$5:$J$44,7,FALSE)*'ANALYSIS-YLD2'!$F165 + 'ANALYSIS-YLD1'!AP165*(1-VLOOKUP('ANALYSIS-YLD2'!AP$4,'INTERNAL PARAMETERS-1'!$B$5:$J$44,5,FALSE))*VLOOKUP('ANALYSIS-YLD2'!AP$4,'INTERNAL PARAMETERS-1'!$B$5:$J$44,9,FALSE)*'ANALYSIS-YLD2'!$F165</f>
        <v>0</v>
      </c>
      <c r="AQ165" s="111">
        <f>'ANALYSIS-YLD1'!AQ165*VLOOKUP('ANALYSIS-YLD2'!AQ$4,'INTERNAL PARAMETERS-1'!$B$5:$J$44,5,FALSE)*VLOOKUP('ANALYSIS-YLD2'!AQ$4,'INTERNAL PARAMETERS-1'!$B$5:$J$44,7,FALSE)*'ANALYSIS-YLD2'!$F165 + 'ANALYSIS-YLD1'!AQ165*(1-VLOOKUP('ANALYSIS-YLD2'!AQ$4,'INTERNAL PARAMETERS-1'!$B$5:$J$44,5,FALSE))*VLOOKUP('ANALYSIS-YLD2'!AQ$4,'INTERNAL PARAMETERS-1'!$B$5:$J$44,9,FALSE)*'ANALYSIS-YLD2'!$F165</f>
        <v>0</v>
      </c>
      <c r="AR165" s="111">
        <f>'ANALYSIS-YLD1'!AR165*VLOOKUP('ANALYSIS-YLD2'!AR$4,'INTERNAL PARAMETERS-1'!$B$5:$J$44,5,FALSE)*VLOOKUP('ANALYSIS-YLD2'!AR$4,'INTERNAL PARAMETERS-1'!$B$5:$J$44,7,FALSE)*'ANALYSIS-YLD2'!$F165 + 'ANALYSIS-YLD1'!AR165*(1-VLOOKUP('ANALYSIS-YLD2'!AR$4,'INTERNAL PARAMETERS-1'!$B$5:$J$44,5,FALSE))*VLOOKUP('ANALYSIS-YLD2'!AR$4,'INTERNAL PARAMETERS-1'!$B$5:$J$44,9,FALSE)*'ANALYSIS-YLD2'!$F165</f>
        <v>0</v>
      </c>
      <c r="AS165" s="111">
        <f>'ANALYSIS-YLD1'!AS165*VLOOKUP('ANALYSIS-YLD2'!AS$4,'INTERNAL PARAMETERS-1'!$B$5:$J$44,5,FALSE)*VLOOKUP('ANALYSIS-YLD2'!AS$4,'INTERNAL PARAMETERS-1'!$B$5:$J$44,7,FALSE)*'ANALYSIS-YLD2'!$F165 + 'ANALYSIS-YLD1'!AS165*(1-VLOOKUP('ANALYSIS-YLD2'!AS$4,'INTERNAL PARAMETERS-1'!$B$5:$J$44,5,FALSE))*VLOOKUP('ANALYSIS-YLD2'!AS$4,'INTERNAL PARAMETERS-1'!$B$5:$J$44,9,FALSE)*'ANALYSIS-YLD2'!$F165</f>
        <v>0</v>
      </c>
      <c r="AT165" s="110">
        <f>'ANALYSIS-YLD1'!AT165*VLOOKUP('ANALYSIS-YLD2'!AT$4,'INTERNAL PARAMETERS-1'!$B$5:$J$44,5,FALSE)*VLOOKUP('ANALYSIS-YLD2'!AT$4,'INTERNAL PARAMETERS-1'!$B$5:$J$44,7,FALSE)*'ANALYSIS-YLD2'!$F165 + 'ANALYSIS-YLD1'!AT165*(1-VLOOKUP('ANALYSIS-YLD2'!AT$4,'INTERNAL PARAMETERS-1'!$B$5:$J$44,5,FALSE))*VLOOKUP('ANALYSIS-YLD2'!AT$4,'INTERNAL PARAMETERS-1'!$B$5:$J$44,9,FALSE)*'ANALYSIS-YLD2'!$F165</f>
        <v>0</v>
      </c>
      <c r="AU165" s="112">
        <f>'ANALYSIS-YLD1'!AU165*VLOOKUP('ANALYSIS-YLD2'!AU$4,'INTERNAL PARAMETERS-1'!$B$5:$J$44,5,FALSE)*VLOOKUP('ANALYSIS-YLD2'!AU$4,'INTERNAL PARAMETERS-1'!$B$5:$J$44,6,FALSE)*VLOOKUP('ANALYSIS-YLD2'!AU$4,'INTERNAL PARAMETERS-1'!$B$5:$J$44,3,FALSE) + 'ANALYSIS-YLD1'!AU165*(1-VLOOKUP('ANALYSIS-YLD2'!AU$4,'INTERNAL PARAMETERS-1'!$B$5:$J$44,5,FALSE))*VLOOKUP('ANALYSIS-YLD2'!AU$4,'INTERNAL PARAMETERS-1'!$B$5:$J$44,8,FALSE)*VLOOKUP('ANALYSIS-YLD2'!AU$4,'INTERNAL PARAMETERS-1'!$B$5:$J$44,3,FALSE)</f>
        <v>0</v>
      </c>
      <c r="AV165" s="111">
        <f>'ANALYSIS-YLD1'!AV165*VLOOKUP('ANALYSIS-YLD2'!AV$4,'INTERNAL PARAMETERS-1'!$B$5:$J$44,5,FALSE)*VLOOKUP('ANALYSIS-YLD2'!AV$4,'INTERNAL PARAMETERS-1'!$B$5:$J$44,6,FALSE)*VLOOKUP('ANALYSIS-YLD2'!AV$4,'INTERNAL PARAMETERS-1'!$B$5:$J$44,3,FALSE) + 'ANALYSIS-YLD1'!AV165*(1-VLOOKUP('ANALYSIS-YLD2'!AV$4,'INTERNAL PARAMETERS-1'!$B$5:$J$44,5,FALSE))*VLOOKUP('ANALYSIS-YLD2'!AV$4,'INTERNAL PARAMETERS-1'!$B$5:$J$44,8,FALSE)*VLOOKUP('ANALYSIS-YLD2'!AV$4,'INTERNAL PARAMETERS-1'!$B$5:$J$44,3,FALSE)</f>
        <v>0</v>
      </c>
      <c r="AW165" s="111">
        <f>'ANALYSIS-YLD1'!AW165*VLOOKUP('ANALYSIS-YLD2'!AW$4,'INTERNAL PARAMETERS-1'!$B$5:$J$44,5,FALSE)*VLOOKUP('ANALYSIS-YLD2'!AW$4,'INTERNAL PARAMETERS-1'!$B$5:$J$44,6,FALSE)*VLOOKUP('ANALYSIS-YLD2'!AW$4,'INTERNAL PARAMETERS-1'!$B$5:$J$44,3,FALSE) + 'ANALYSIS-YLD1'!AW165*(1-VLOOKUP('ANALYSIS-YLD2'!AW$4,'INTERNAL PARAMETERS-1'!$B$5:$J$44,5,FALSE))*VLOOKUP('ANALYSIS-YLD2'!AW$4,'INTERNAL PARAMETERS-1'!$B$5:$J$44,8,FALSE)*VLOOKUP('ANALYSIS-YLD2'!AW$4,'INTERNAL PARAMETERS-1'!$B$5:$J$44,3,FALSE)</f>
        <v>0.13384028512289275</v>
      </c>
      <c r="AX165" s="111">
        <f>'ANALYSIS-YLD1'!AX165*VLOOKUP('ANALYSIS-YLD2'!AX$4,'INTERNAL PARAMETERS-1'!$B$5:$J$44,5,FALSE)*VLOOKUP('ANALYSIS-YLD2'!AX$4,'INTERNAL PARAMETERS-1'!$B$5:$J$44,6,FALSE)*VLOOKUP('ANALYSIS-YLD2'!AX$4,'INTERNAL PARAMETERS-1'!$B$5:$J$44,3,FALSE) + 'ANALYSIS-YLD1'!AX165*(1-VLOOKUP('ANALYSIS-YLD2'!AX$4,'INTERNAL PARAMETERS-1'!$B$5:$J$44,5,FALSE))*VLOOKUP('ANALYSIS-YLD2'!AX$4,'INTERNAL PARAMETERS-1'!$B$5:$J$44,8,FALSE)*VLOOKUP('ANALYSIS-YLD2'!AX$4,'INTERNAL PARAMETERS-1'!$B$5:$J$44,3,FALSE)</f>
        <v>0</v>
      </c>
      <c r="AY165" s="111">
        <f>'ANALYSIS-YLD1'!AY165*VLOOKUP('ANALYSIS-YLD2'!AY$4,'INTERNAL PARAMETERS-1'!$B$5:$J$44,5,FALSE)*VLOOKUP('ANALYSIS-YLD2'!AY$4,'INTERNAL PARAMETERS-1'!$B$5:$J$44,6,FALSE)*VLOOKUP('ANALYSIS-YLD2'!AY$4,'INTERNAL PARAMETERS-1'!$B$5:$J$44,3,FALSE) + 'ANALYSIS-YLD1'!AY165*(1-VLOOKUP('ANALYSIS-YLD2'!AY$4,'INTERNAL PARAMETERS-1'!$B$5:$J$44,5,FALSE))*VLOOKUP('ANALYSIS-YLD2'!AY$4,'INTERNAL PARAMETERS-1'!$B$5:$J$44,8,FALSE)*VLOOKUP('ANALYSIS-YLD2'!AY$4,'INTERNAL PARAMETERS-1'!$B$5:$J$44,3,FALSE)</f>
        <v>0</v>
      </c>
      <c r="AZ165" s="111">
        <f>'ANALYSIS-YLD1'!AZ165*VLOOKUP('ANALYSIS-YLD2'!AZ$4,'INTERNAL PARAMETERS-1'!$B$5:$J$44,5,FALSE)*VLOOKUP('ANALYSIS-YLD2'!AZ$4,'INTERNAL PARAMETERS-1'!$B$5:$J$44,6,FALSE)*VLOOKUP('ANALYSIS-YLD2'!AZ$4,'INTERNAL PARAMETERS-1'!$B$5:$J$44,3,FALSE) + 'ANALYSIS-YLD1'!AZ165*(1-VLOOKUP('ANALYSIS-YLD2'!AZ$4,'INTERNAL PARAMETERS-1'!$B$5:$J$44,5,FALSE))*VLOOKUP('ANALYSIS-YLD2'!AZ$4,'INTERNAL PARAMETERS-1'!$B$5:$J$44,8,FALSE)*VLOOKUP('ANALYSIS-YLD2'!AZ$4,'INTERNAL PARAMETERS-1'!$B$5:$J$44,3,FALSE)</f>
        <v>0</v>
      </c>
      <c r="BA165" s="111">
        <f>'ANALYSIS-YLD1'!BA165*VLOOKUP('ANALYSIS-YLD2'!BA$4,'INTERNAL PARAMETERS-1'!$B$5:$J$44,5,FALSE)*VLOOKUP('ANALYSIS-YLD2'!BA$4,'INTERNAL PARAMETERS-1'!$B$5:$J$44,6,FALSE)*VLOOKUP('ANALYSIS-YLD2'!BA$4,'INTERNAL PARAMETERS-1'!$B$5:$J$44,3,FALSE) + 'ANALYSIS-YLD1'!BA165*(1-VLOOKUP('ANALYSIS-YLD2'!BA$4,'INTERNAL PARAMETERS-1'!$B$5:$J$44,5,FALSE))*VLOOKUP('ANALYSIS-YLD2'!BA$4,'INTERNAL PARAMETERS-1'!$B$5:$J$44,8,FALSE)*VLOOKUP('ANALYSIS-YLD2'!BA$4,'INTERNAL PARAMETERS-1'!$B$5:$J$44,3,FALSE)</f>
        <v>0.34006467063779272</v>
      </c>
      <c r="BB165" s="111">
        <f>'ANALYSIS-YLD1'!BB165*VLOOKUP('ANALYSIS-YLD2'!BB$4,'INTERNAL PARAMETERS-1'!$B$5:$J$44,5,FALSE)*VLOOKUP('ANALYSIS-YLD2'!BB$4,'INTERNAL PARAMETERS-1'!$B$5:$J$44,6,FALSE)*VLOOKUP('ANALYSIS-YLD2'!BB$4,'INTERNAL PARAMETERS-1'!$B$5:$J$44,3,FALSE) + 'ANALYSIS-YLD1'!BB165*(1-VLOOKUP('ANALYSIS-YLD2'!BB$4,'INTERNAL PARAMETERS-1'!$B$5:$J$44,5,FALSE))*VLOOKUP('ANALYSIS-YLD2'!BB$4,'INTERNAL PARAMETERS-1'!$B$5:$J$44,8,FALSE)*VLOOKUP('ANALYSIS-YLD2'!BB$4,'INTERNAL PARAMETERS-1'!$B$5:$J$44,3,FALSE)</f>
        <v>1.0837533270917564E-2</v>
      </c>
      <c r="BC165" s="111">
        <f>'ANALYSIS-YLD1'!BC165*VLOOKUP('ANALYSIS-YLD2'!BC$4,'INTERNAL PARAMETERS-1'!$B$5:$J$44,5,FALSE)*VLOOKUP('ANALYSIS-YLD2'!BC$4,'INTERNAL PARAMETERS-1'!$B$5:$J$44,6,FALSE)*VLOOKUP('ANALYSIS-YLD2'!BC$4,'INTERNAL PARAMETERS-1'!$B$5:$J$44,3,FALSE) + 'ANALYSIS-YLD1'!BC165*(1-VLOOKUP('ANALYSIS-YLD2'!BC$4,'INTERNAL PARAMETERS-1'!$B$5:$J$44,5,FALSE))*VLOOKUP('ANALYSIS-YLD2'!BC$4,'INTERNAL PARAMETERS-1'!$B$5:$J$44,8,FALSE)*VLOOKUP('ANALYSIS-YLD2'!BC$4,'INTERNAL PARAMETERS-1'!$B$5:$J$44,3,FALSE)</f>
        <v>6.2036095914676098E-2</v>
      </c>
      <c r="BD165" s="111">
        <f>'ANALYSIS-YLD1'!BD165*VLOOKUP('ANALYSIS-YLD2'!BD$4,'INTERNAL PARAMETERS-1'!$B$5:$J$44,5,FALSE)*VLOOKUP('ANALYSIS-YLD2'!BD$4,'INTERNAL PARAMETERS-1'!$B$5:$J$44,6,FALSE)*VLOOKUP('ANALYSIS-YLD2'!BD$4,'INTERNAL PARAMETERS-1'!$B$5:$J$44,3,FALSE) + 'ANALYSIS-YLD1'!BD165*(1-VLOOKUP('ANALYSIS-YLD2'!BD$4,'INTERNAL PARAMETERS-1'!$B$5:$J$44,5,FALSE))*VLOOKUP('ANALYSIS-YLD2'!BD$4,'INTERNAL PARAMETERS-1'!$B$5:$J$44,8,FALSE)*VLOOKUP('ANALYSIS-YLD2'!BD$4,'INTERNAL PARAMETERS-1'!$B$5:$J$44,3,FALSE)</f>
        <v>1.1864844752856358E-2</v>
      </c>
      <c r="BE165" s="111">
        <f>'ANALYSIS-YLD1'!BE165*VLOOKUP('ANALYSIS-YLD2'!BE$4,'INTERNAL PARAMETERS-1'!$B$5:$J$44,5,FALSE)*VLOOKUP('ANALYSIS-YLD2'!BE$4,'INTERNAL PARAMETERS-1'!$B$5:$J$44,6,FALSE)*VLOOKUP('ANALYSIS-YLD2'!BE$4,'INTERNAL PARAMETERS-1'!$B$5:$J$44,3,FALSE) + 'ANALYSIS-YLD1'!BE165*(1-VLOOKUP('ANALYSIS-YLD2'!BE$4,'INTERNAL PARAMETERS-1'!$B$5:$J$44,5,FALSE))*VLOOKUP('ANALYSIS-YLD2'!BE$4,'INTERNAL PARAMETERS-1'!$B$5:$J$44,8,FALSE)*VLOOKUP('ANALYSIS-YLD2'!BE$4,'INTERNAL PARAMETERS-1'!$B$5:$J$44,3,FALSE)</f>
        <v>6.2375104468556403E-2</v>
      </c>
      <c r="BF165" s="111">
        <f>'ANALYSIS-YLD1'!BF165*VLOOKUP('ANALYSIS-YLD2'!BF$4,'INTERNAL PARAMETERS-1'!$B$5:$J$44,5,FALSE)*VLOOKUP('ANALYSIS-YLD2'!BF$4,'INTERNAL PARAMETERS-1'!$B$5:$J$44,6,FALSE)*VLOOKUP('ANALYSIS-YLD2'!BF$4,'INTERNAL PARAMETERS-1'!$B$5:$J$44,3,FALSE) + 'ANALYSIS-YLD1'!BF165*(1-VLOOKUP('ANALYSIS-YLD2'!BF$4,'INTERNAL PARAMETERS-1'!$B$5:$J$44,5,FALSE))*VLOOKUP('ANALYSIS-YLD2'!BF$4,'INTERNAL PARAMETERS-1'!$B$5:$J$44,8,FALSE)*VLOOKUP('ANALYSIS-YLD2'!BF$4,'INTERNAL PARAMETERS-1'!$B$5:$J$44,3,FALSE)</f>
        <v>0</v>
      </c>
      <c r="BG165" s="111">
        <f>'ANALYSIS-YLD1'!BG165*VLOOKUP('ANALYSIS-YLD2'!BG$4,'INTERNAL PARAMETERS-1'!$B$5:$J$44,5,FALSE)*VLOOKUP('ANALYSIS-YLD2'!BG$4,'INTERNAL PARAMETERS-1'!$B$5:$J$44,6,FALSE)*VLOOKUP('ANALYSIS-YLD2'!BG$4,'INTERNAL PARAMETERS-1'!$B$5:$J$44,3,FALSE) + 'ANALYSIS-YLD1'!BG165*(1-VLOOKUP('ANALYSIS-YLD2'!BG$4,'INTERNAL PARAMETERS-1'!$B$5:$J$44,5,FALSE))*VLOOKUP('ANALYSIS-YLD2'!BG$4,'INTERNAL PARAMETERS-1'!$B$5:$J$44,8,FALSE)*VLOOKUP('ANALYSIS-YLD2'!BG$4,'INTERNAL PARAMETERS-1'!$B$5:$J$44,3,FALSE)</f>
        <v>1.2387766205539604E-2</v>
      </c>
      <c r="BH165" s="111">
        <f>'ANALYSIS-YLD1'!BH165*VLOOKUP('ANALYSIS-YLD2'!BH$4,'INTERNAL PARAMETERS-1'!$B$5:$J$44,5,FALSE)*VLOOKUP('ANALYSIS-YLD2'!BH$4,'INTERNAL PARAMETERS-1'!$B$5:$J$44,6,FALSE)*VLOOKUP('ANALYSIS-YLD2'!BH$4,'INTERNAL PARAMETERS-1'!$B$5:$J$44,3,FALSE) + 'ANALYSIS-YLD1'!BH165*(1-VLOOKUP('ANALYSIS-YLD2'!BH$4,'INTERNAL PARAMETERS-1'!$B$5:$J$44,5,FALSE))*VLOOKUP('ANALYSIS-YLD2'!BH$4,'INTERNAL PARAMETERS-1'!$B$5:$J$44,8,FALSE)*VLOOKUP('ANALYSIS-YLD2'!BH$4,'INTERNAL PARAMETERS-1'!$B$5:$J$44,3,FALSE)</f>
        <v>1.0081967665174631E-4</v>
      </c>
      <c r="BI165" s="111">
        <f>'ANALYSIS-YLD1'!BI165*VLOOKUP('ANALYSIS-YLD2'!BI$4,'INTERNAL PARAMETERS-1'!$B$5:$J$44,5,FALSE)*VLOOKUP('ANALYSIS-YLD2'!BI$4,'INTERNAL PARAMETERS-1'!$B$5:$J$44,6,FALSE)*VLOOKUP('ANALYSIS-YLD2'!BI$4,'INTERNAL PARAMETERS-1'!$B$5:$J$44,3,FALSE) + 'ANALYSIS-YLD1'!BI165*(1-VLOOKUP('ANALYSIS-YLD2'!BI$4,'INTERNAL PARAMETERS-1'!$B$5:$J$44,5,FALSE))*VLOOKUP('ANALYSIS-YLD2'!BI$4,'INTERNAL PARAMETERS-1'!$B$5:$J$44,8,FALSE)*VLOOKUP('ANALYSIS-YLD2'!BI$4,'INTERNAL PARAMETERS-1'!$B$5:$J$44,3,FALSE)</f>
        <v>0</v>
      </c>
      <c r="BJ165" s="111">
        <f>'ANALYSIS-YLD1'!BJ165*VLOOKUP('ANALYSIS-YLD2'!BJ$4,'INTERNAL PARAMETERS-1'!$B$5:$J$44,5,FALSE)*VLOOKUP('ANALYSIS-YLD2'!BJ$4,'INTERNAL PARAMETERS-1'!$B$5:$J$44,6,FALSE)*VLOOKUP('ANALYSIS-YLD2'!BJ$4,'INTERNAL PARAMETERS-1'!$B$5:$J$44,3,FALSE) + 'ANALYSIS-YLD1'!BJ165*(1-VLOOKUP('ANALYSIS-YLD2'!BJ$4,'INTERNAL PARAMETERS-1'!$B$5:$J$44,5,FALSE))*VLOOKUP('ANALYSIS-YLD2'!BJ$4,'INTERNAL PARAMETERS-1'!$B$5:$J$44,8,FALSE)*VLOOKUP('ANALYSIS-YLD2'!BJ$4,'INTERNAL PARAMETERS-1'!$B$5:$J$44,3,FALSE)</f>
        <v>5.9985403668752733E-3</v>
      </c>
      <c r="BK165" s="111">
        <f>'ANALYSIS-YLD1'!BK165*VLOOKUP('ANALYSIS-YLD2'!BK$4,'INTERNAL PARAMETERS-1'!$B$5:$J$44,5,FALSE)*VLOOKUP('ANALYSIS-YLD2'!BK$4,'INTERNAL PARAMETERS-1'!$B$5:$J$44,6,FALSE)*VLOOKUP('ANALYSIS-YLD2'!BK$4,'INTERNAL PARAMETERS-1'!$B$5:$J$44,3,FALSE) + 'ANALYSIS-YLD1'!BK165*(1-VLOOKUP('ANALYSIS-YLD2'!BK$4,'INTERNAL PARAMETERS-1'!$B$5:$J$44,5,FALSE))*VLOOKUP('ANALYSIS-YLD2'!BK$4,'INTERNAL PARAMETERS-1'!$B$5:$J$44,8,FALSE)*VLOOKUP('ANALYSIS-YLD2'!BK$4,'INTERNAL PARAMETERS-1'!$B$5:$J$44,3,FALSE)</f>
        <v>7.8548355319685466E-3</v>
      </c>
      <c r="BL165" s="111">
        <f>'ANALYSIS-YLD1'!BL165*VLOOKUP('ANALYSIS-YLD2'!BL$4,'INTERNAL PARAMETERS-1'!$B$5:$J$44,5,FALSE)*VLOOKUP('ANALYSIS-YLD2'!BL$4,'INTERNAL PARAMETERS-1'!$B$5:$J$44,6,FALSE)*VLOOKUP('ANALYSIS-YLD2'!BL$4,'INTERNAL PARAMETERS-1'!$B$5:$J$44,3,FALSE) + 'ANALYSIS-YLD1'!BL165*(1-VLOOKUP('ANALYSIS-YLD2'!BL$4,'INTERNAL PARAMETERS-1'!$B$5:$J$44,5,FALSE))*VLOOKUP('ANALYSIS-YLD2'!BL$4,'INTERNAL PARAMETERS-1'!$B$5:$J$44,8,FALSE)*VLOOKUP('ANALYSIS-YLD2'!BL$4,'INTERNAL PARAMETERS-1'!$B$5:$J$44,3,FALSE)</f>
        <v>1.8118504708199062E-2</v>
      </c>
      <c r="BM165" s="111">
        <f>'ANALYSIS-YLD1'!BM165*VLOOKUP('ANALYSIS-YLD2'!BM$4,'INTERNAL PARAMETERS-1'!$B$5:$J$44,5,FALSE)*VLOOKUP('ANALYSIS-YLD2'!BM$4,'INTERNAL PARAMETERS-1'!$B$5:$J$44,6,FALSE)*VLOOKUP('ANALYSIS-YLD2'!BM$4,'INTERNAL PARAMETERS-1'!$B$5:$J$44,3,FALSE) + 'ANALYSIS-YLD1'!BM165*(1-VLOOKUP('ANALYSIS-YLD2'!BM$4,'INTERNAL PARAMETERS-1'!$B$5:$J$44,5,FALSE))*VLOOKUP('ANALYSIS-YLD2'!BM$4,'INTERNAL PARAMETERS-1'!$B$5:$J$44,8,FALSE)*VLOOKUP('ANALYSIS-YLD2'!BM$4,'INTERNAL PARAMETERS-1'!$B$5:$J$44,3,FALSE)</f>
        <v>1.7435330908613645E-2</v>
      </c>
      <c r="BN165" s="111">
        <f>'ANALYSIS-YLD1'!BN165*VLOOKUP('ANALYSIS-YLD2'!BN$4,'INTERNAL PARAMETERS-1'!$B$5:$J$44,5,FALSE)*VLOOKUP('ANALYSIS-YLD2'!BN$4,'INTERNAL PARAMETERS-1'!$B$5:$J$44,6,FALSE)*VLOOKUP('ANALYSIS-YLD2'!BN$4,'INTERNAL PARAMETERS-1'!$B$5:$J$44,3,FALSE) + 'ANALYSIS-YLD1'!BN165*(1-VLOOKUP('ANALYSIS-YLD2'!BN$4,'INTERNAL PARAMETERS-1'!$B$5:$J$44,5,FALSE))*VLOOKUP('ANALYSIS-YLD2'!BN$4,'INTERNAL PARAMETERS-1'!$B$5:$J$44,8,FALSE)*VLOOKUP('ANALYSIS-YLD2'!BN$4,'INTERNAL PARAMETERS-1'!$B$5:$J$44,3,FALSE)</f>
        <v>6.4639970048610499E-3</v>
      </c>
      <c r="BO165" s="111">
        <f>'ANALYSIS-YLD1'!BO165*VLOOKUP('ANALYSIS-YLD2'!BO$4,'INTERNAL PARAMETERS-1'!$B$5:$J$44,5,FALSE)*VLOOKUP('ANALYSIS-YLD2'!BO$4,'INTERNAL PARAMETERS-1'!$B$5:$J$44,6,FALSE)*VLOOKUP('ANALYSIS-YLD2'!BO$4,'INTERNAL PARAMETERS-1'!$B$5:$J$44,3,FALSE) + 'ANALYSIS-YLD1'!BO165*(1-VLOOKUP('ANALYSIS-YLD2'!BO$4,'INTERNAL PARAMETERS-1'!$B$5:$J$44,5,FALSE))*VLOOKUP('ANALYSIS-YLD2'!BO$4,'INTERNAL PARAMETERS-1'!$B$5:$J$44,8,FALSE)*VLOOKUP('ANALYSIS-YLD2'!BO$4,'INTERNAL PARAMETERS-1'!$B$5:$J$44,3,FALSE)</f>
        <v>2.8577718198980317E-3</v>
      </c>
      <c r="BP165" s="111">
        <f>'ANALYSIS-YLD1'!BP165*VLOOKUP('ANALYSIS-YLD2'!BP$4,'INTERNAL PARAMETERS-1'!$B$5:$J$44,5,FALSE)*VLOOKUP('ANALYSIS-YLD2'!BP$4,'INTERNAL PARAMETERS-1'!$B$5:$J$44,6,FALSE)*VLOOKUP('ANALYSIS-YLD2'!BP$4,'INTERNAL PARAMETERS-1'!$B$5:$J$44,3,FALSE) + 'ANALYSIS-YLD1'!BP165*(1-VLOOKUP('ANALYSIS-YLD2'!BP$4,'INTERNAL PARAMETERS-1'!$B$5:$J$44,5,FALSE))*VLOOKUP('ANALYSIS-YLD2'!BP$4,'INTERNAL PARAMETERS-1'!$B$5:$J$44,8,FALSE)*VLOOKUP('ANALYSIS-YLD2'!BP$4,'INTERNAL PARAMETERS-1'!$B$5:$J$44,3,FALSE)</f>
        <v>1.5113754213391637E-4</v>
      </c>
      <c r="BQ165" s="111">
        <f>'ANALYSIS-YLD1'!BQ165*VLOOKUP('ANALYSIS-YLD2'!BQ$4,'INTERNAL PARAMETERS-1'!$B$5:$J$44,5,FALSE)*VLOOKUP('ANALYSIS-YLD2'!BQ$4,'INTERNAL PARAMETERS-1'!$B$5:$J$44,6,FALSE)*VLOOKUP('ANALYSIS-YLD2'!BQ$4,'INTERNAL PARAMETERS-1'!$B$5:$J$44,3,FALSE) + 'ANALYSIS-YLD1'!BQ165*(1-VLOOKUP('ANALYSIS-YLD2'!BQ$4,'INTERNAL PARAMETERS-1'!$B$5:$J$44,5,FALSE))*VLOOKUP('ANALYSIS-YLD2'!BQ$4,'INTERNAL PARAMETERS-1'!$B$5:$J$44,8,FALSE)*VLOOKUP('ANALYSIS-YLD2'!BQ$4,'INTERNAL PARAMETERS-1'!$B$5:$J$44,3,FALSE)</f>
        <v>2.171062214717065E-2</v>
      </c>
      <c r="BR165" s="111">
        <f>'ANALYSIS-YLD1'!BR165*VLOOKUP('ANALYSIS-YLD2'!BR$4,'INTERNAL PARAMETERS-1'!$B$5:$J$44,5,FALSE)*VLOOKUP('ANALYSIS-YLD2'!BR$4,'INTERNAL PARAMETERS-1'!$B$5:$J$44,6,FALSE)*VLOOKUP('ANALYSIS-YLD2'!BR$4,'INTERNAL PARAMETERS-1'!$B$5:$J$44,3,FALSE) + 'ANALYSIS-YLD1'!BR165*(1-VLOOKUP('ANALYSIS-YLD2'!BR$4,'INTERNAL PARAMETERS-1'!$B$5:$J$44,5,FALSE))*VLOOKUP('ANALYSIS-YLD2'!BR$4,'INTERNAL PARAMETERS-1'!$B$5:$J$44,8,FALSE)*VLOOKUP('ANALYSIS-YLD2'!BR$4,'INTERNAL PARAMETERS-1'!$B$5:$J$44,3,FALSE)</f>
        <v>3.6753508361595248E-4</v>
      </c>
      <c r="BS165" s="111">
        <f>'ANALYSIS-YLD1'!BS165*VLOOKUP('ANALYSIS-YLD2'!BS$4,'INTERNAL PARAMETERS-1'!$B$5:$J$44,5,FALSE)*VLOOKUP('ANALYSIS-YLD2'!BS$4,'INTERNAL PARAMETERS-1'!$B$5:$J$44,6,FALSE)*VLOOKUP('ANALYSIS-YLD2'!BS$4,'INTERNAL PARAMETERS-1'!$B$5:$J$44,3,FALSE) + 'ANALYSIS-YLD1'!BS165*(1-VLOOKUP('ANALYSIS-YLD2'!BS$4,'INTERNAL PARAMETERS-1'!$B$5:$J$44,5,FALSE))*VLOOKUP('ANALYSIS-YLD2'!BS$4,'INTERNAL PARAMETERS-1'!$B$5:$J$44,8,FALSE)*VLOOKUP('ANALYSIS-YLD2'!BS$4,'INTERNAL PARAMETERS-1'!$B$5:$J$44,3,FALSE)</f>
        <v>7.2901637970477335E-5</v>
      </c>
      <c r="BT165" s="111">
        <f>'ANALYSIS-YLD1'!BT165*VLOOKUP('ANALYSIS-YLD2'!BT$4,'INTERNAL PARAMETERS-1'!$B$5:$J$44,5,FALSE)*VLOOKUP('ANALYSIS-YLD2'!BT$4,'INTERNAL PARAMETERS-1'!$B$5:$J$44,6,FALSE)*VLOOKUP('ANALYSIS-YLD2'!BT$4,'INTERNAL PARAMETERS-1'!$B$5:$J$44,3,FALSE) + 'ANALYSIS-YLD1'!BT165*(1-VLOOKUP('ANALYSIS-YLD2'!BT$4,'INTERNAL PARAMETERS-1'!$B$5:$J$44,5,FALSE))*VLOOKUP('ANALYSIS-YLD2'!BT$4,'INTERNAL PARAMETERS-1'!$B$5:$J$44,8,FALSE)*VLOOKUP('ANALYSIS-YLD2'!BT$4,'INTERNAL PARAMETERS-1'!$B$5:$J$44,3,FALSE)</f>
        <v>0</v>
      </c>
      <c r="BU165" s="111">
        <f>'ANALYSIS-YLD1'!BU165*VLOOKUP('ANALYSIS-YLD2'!BU$4,'INTERNAL PARAMETERS-1'!$B$5:$J$44,5,FALSE)*VLOOKUP('ANALYSIS-YLD2'!BU$4,'INTERNAL PARAMETERS-1'!$B$5:$J$44,6,FALSE)*VLOOKUP('ANALYSIS-YLD2'!BU$4,'INTERNAL PARAMETERS-1'!$B$5:$J$44,3,FALSE) + 'ANALYSIS-YLD1'!BU165*(1-VLOOKUP('ANALYSIS-YLD2'!BU$4,'INTERNAL PARAMETERS-1'!$B$5:$J$44,5,FALSE))*VLOOKUP('ANALYSIS-YLD2'!BU$4,'INTERNAL PARAMETERS-1'!$B$5:$J$44,8,FALSE)*VLOOKUP('ANALYSIS-YLD2'!BU$4,'INTERNAL PARAMETERS-1'!$B$5:$J$44,3,FALSE)</f>
        <v>0</v>
      </c>
      <c r="BV165" s="111">
        <f>'ANALYSIS-YLD1'!BV165*VLOOKUP('ANALYSIS-YLD2'!BV$4,'INTERNAL PARAMETERS-1'!$B$5:$J$44,5,FALSE)*VLOOKUP('ANALYSIS-YLD2'!BV$4,'INTERNAL PARAMETERS-1'!$B$5:$J$44,6,FALSE)*VLOOKUP('ANALYSIS-YLD2'!BV$4,'INTERNAL PARAMETERS-1'!$B$5:$J$44,3,FALSE) + 'ANALYSIS-YLD1'!BV165*(1-VLOOKUP('ANALYSIS-YLD2'!BV$4,'INTERNAL PARAMETERS-1'!$B$5:$J$44,5,FALSE))*VLOOKUP('ANALYSIS-YLD2'!BV$4,'INTERNAL PARAMETERS-1'!$B$5:$J$44,8,FALSE)*VLOOKUP('ANALYSIS-YLD2'!BV$4,'INTERNAL PARAMETERS-1'!$B$5:$J$44,3,FALSE)</f>
        <v>0</v>
      </c>
      <c r="BW165" s="111">
        <f>'ANALYSIS-YLD1'!BW165*VLOOKUP('ANALYSIS-YLD2'!BW$4,'INTERNAL PARAMETERS-1'!$B$5:$J$44,5,FALSE)*VLOOKUP('ANALYSIS-YLD2'!BW$4,'INTERNAL PARAMETERS-1'!$B$5:$J$44,6,FALSE)*VLOOKUP('ANALYSIS-YLD2'!BW$4,'INTERNAL PARAMETERS-1'!$B$5:$J$44,3,FALSE) + 'ANALYSIS-YLD1'!BW165*(1-VLOOKUP('ANALYSIS-YLD2'!BW$4,'INTERNAL PARAMETERS-1'!$B$5:$J$44,5,FALSE))*VLOOKUP('ANALYSIS-YLD2'!BW$4,'INTERNAL PARAMETERS-1'!$B$5:$J$44,8,FALSE)*VLOOKUP('ANALYSIS-YLD2'!BW$4,'INTERNAL PARAMETERS-1'!$B$5:$J$44,3,FALSE)</f>
        <v>0</v>
      </c>
      <c r="BX165" s="111">
        <f>'ANALYSIS-YLD1'!BX165*VLOOKUP('ANALYSIS-YLD2'!BX$4,'INTERNAL PARAMETERS-1'!$B$5:$J$44,5,FALSE)*VLOOKUP('ANALYSIS-YLD2'!BX$4,'INTERNAL PARAMETERS-1'!$B$5:$J$44,6,FALSE)*VLOOKUP('ANALYSIS-YLD2'!BX$4,'INTERNAL PARAMETERS-1'!$B$5:$J$44,3,FALSE) + 'ANALYSIS-YLD1'!BX165*(1-VLOOKUP('ANALYSIS-YLD2'!BX$4,'INTERNAL PARAMETERS-1'!$B$5:$J$44,5,FALSE))*VLOOKUP('ANALYSIS-YLD2'!BX$4,'INTERNAL PARAMETERS-1'!$B$5:$J$44,8,FALSE)*VLOOKUP('ANALYSIS-YLD2'!BX$4,'INTERNAL PARAMETERS-1'!$B$5:$J$44,3,FALSE)</f>
        <v>0</v>
      </c>
      <c r="BY165" s="111">
        <f>'ANALYSIS-YLD1'!BY165*VLOOKUP('ANALYSIS-YLD2'!BY$4,'INTERNAL PARAMETERS-1'!$B$5:$J$44,5,FALSE)*VLOOKUP('ANALYSIS-YLD2'!BY$4,'INTERNAL PARAMETERS-1'!$B$5:$J$44,6,FALSE)*VLOOKUP('ANALYSIS-YLD2'!BY$4,'INTERNAL PARAMETERS-1'!$B$5:$J$44,3,FALSE) + 'ANALYSIS-YLD1'!BY165*(1-VLOOKUP('ANALYSIS-YLD2'!BY$4,'INTERNAL PARAMETERS-1'!$B$5:$J$44,5,FALSE))*VLOOKUP('ANALYSIS-YLD2'!BY$4,'INTERNAL PARAMETERS-1'!$B$5:$J$44,8,FALSE)*VLOOKUP('ANALYSIS-YLD2'!BY$4,'INTERNAL PARAMETERS-1'!$B$5:$J$44,3,FALSE)</f>
        <v>0</v>
      </c>
      <c r="BZ165" s="111">
        <f>'ANALYSIS-YLD1'!BZ165*VLOOKUP('ANALYSIS-YLD2'!BZ$4,'INTERNAL PARAMETERS-1'!$B$5:$J$44,5,FALSE)*VLOOKUP('ANALYSIS-YLD2'!BZ$4,'INTERNAL PARAMETERS-1'!$B$5:$J$44,6,FALSE)*VLOOKUP('ANALYSIS-YLD2'!BZ$4,'INTERNAL PARAMETERS-1'!$B$5:$J$44,3,FALSE) + 'ANALYSIS-YLD1'!BZ165*(1-VLOOKUP('ANALYSIS-YLD2'!BZ$4,'INTERNAL PARAMETERS-1'!$B$5:$J$44,5,FALSE))*VLOOKUP('ANALYSIS-YLD2'!BZ$4,'INTERNAL PARAMETERS-1'!$B$5:$J$44,8,FALSE)*VLOOKUP('ANALYSIS-YLD2'!BZ$4,'INTERNAL PARAMETERS-1'!$B$5:$J$44,3,FALSE)</f>
        <v>2.3897512544468661E-5</v>
      </c>
      <c r="CA165" s="111">
        <f>'ANALYSIS-YLD1'!CA165*VLOOKUP('ANALYSIS-YLD2'!CA$4,'INTERNAL PARAMETERS-1'!$B$5:$J$44,5,FALSE)*VLOOKUP('ANALYSIS-YLD2'!CA$4,'INTERNAL PARAMETERS-1'!$B$5:$J$44,6,FALSE)*VLOOKUP('ANALYSIS-YLD2'!CA$4,'INTERNAL PARAMETERS-1'!$B$5:$J$44,3,FALSE) + 'ANALYSIS-YLD1'!CA165*(1-VLOOKUP('ANALYSIS-YLD2'!CA$4,'INTERNAL PARAMETERS-1'!$B$5:$J$44,5,FALSE))*VLOOKUP('ANALYSIS-YLD2'!CA$4,'INTERNAL PARAMETERS-1'!$B$5:$J$44,8,FALSE)*VLOOKUP('ANALYSIS-YLD2'!CA$4,'INTERNAL PARAMETERS-1'!$B$5:$J$44,3,FALSE)</f>
        <v>0</v>
      </c>
      <c r="CB165" s="111">
        <f>'ANALYSIS-YLD1'!CB165*VLOOKUP('ANALYSIS-YLD2'!CB$4,'INTERNAL PARAMETERS-1'!$B$5:$J$44,5,FALSE)*VLOOKUP('ANALYSIS-YLD2'!CB$4,'INTERNAL PARAMETERS-1'!$B$5:$J$44,6,FALSE)*VLOOKUP('ANALYSIS-YLD2'!CB$4,'INTERNAL PARAMETERS-1'!$B$5:$J$44,3,FALSE) + 'ANALYSIS-YLD1'!CB165*(1-VLOOKUP('ANALYSIS-YLD2'!CB$4,'INTERNAL PARAMETERS-1'!$B$5:$J$44,5,FALSE))*VLOOKUP('ANALYSIS-YLD2'!CB$4,'INTERNAL PARAMETERS-1'!$B$5:$J$44,8,FALSE)*VLOOKUP('ANALYSIS-YLD2'!CB$4,'INTERNAL PARAMETERS-1'!$B$5:$J$44,3,FALSE)</f>
        <v>0</v>
      </c>
      <c r="CC165" s="111">
        <f>'ANALYSIS-YLD1'!CC165*VLOOKUP('ANALYSIS-YLD2'!CC$4,'INTERNAL PARAMETERS-1'!$B$5:$J$44,5,FALSE)*VLOOKUP('ANALYSIS-YLD2'!CC$4,'INTERNAL PARAMETERS-1'!$B$5:$J$44,6,FALSE)*VLOOKUP('ANALYSIS-YLD2'!CC$4,'INTERNAL PARAMETERS-1'!$B$5:$J$44,3,FALSE) + 'ANALYSIS-YLD1'!CC165*(1-VLOOKUP('ANALYSIS-YLD2'!CC$4,'INTERNAL PARAMETERS-1'!$B$5:$J$44,5,FALSE))*VLOOKUP('ANALYSIS-YLD2'!CC$4,'INTERNAL PARAMETERS-1'!$B$5:$J$44,8,FALSE)*VLOOKUP('ANALYSIS-YLD2'!CC$4,'INTERNAL PARAMETERS-1'!$B$5:$J$44,3,FALSE)</f>
        <v>1.0621251376456471E-4</v>
      </c>
      <c r="CD165" s="111">
        <f>'ANALYSIS-YLD1'!CD165*VLOOKUP('ANALYSIS-YLD2'!CD$4,'INTERNAL PARAMETERS-1'!$B$5:$J$44,5,FALSE)*VLOOKUP('ANALYSIS-YLD2'!CD$4,'INTERNAL PARAMETERS-1'!$B$5:$J$44,6,FALSE)*VLOOKUP('ANALYSIS-YLD2'!CD$4,'INTERNAL PARAMETERS-1'!$B$5:$J$44,3,FALSE) + 'ANALYSIS-YLD1'!CD165*(1-VLOOKUP('ANALYSIS-YLD2'!CD$4,'INTERNAL PARAMETERS-1'!$B$5:$J$44,5,FALSE))*VLOOKUP('ANALYSIS-YLD2'!CD$4,'INTERNAL PARAMETERS-1'!$B$5:$J$44,8,FALSE)*VLOOKUP('ANALYSIS-YLD2'!CD$4,'INTERNAL PARAMETERS-1'!$B$5:$J$44,3,FALSE)</f>
        <v>3.4352926826472361E-4</v>
      </c>
      <c r="CE165" s="111">
        <f>'ANALYSIS-YLD1'!CE165*VLOOKUP('ANALYSIS-YLD2'!CE$4,'INTERNAL PARAMETERS-1'!$B$5:$J$44,5,FALSE)*VLOOKUP('ANALYSIS-YLD2'!CE$4,'INTERNAL PARAMETERS-1'!$B$5:$J$44,6,FALSE)*VLOOKUP('ANALYSIS-YLD2'!CE$4,'INTERNAL PARAMETERS-1'!$B$5:$J$44,3,FALSE) + 'ANALYSIS-YLD1'!CE165*(1-VLOOKUP('ANALYSIS-YLD2'!CE$4,'INTERNAL PARAMETERS-1'!$B$5:$J$44,5,FALSE))*VLOOKUP('ANALYSIS-YLD2'!CE$4,'INTERNAL PARAMETERS-1'!$B$5:$J$44,8,FALSE)*VLOOKUP('ANALYSIS-YLD2'!CE$4,'INTERNAL PARAMETERS-1'!$B$5:$J$44,3,FALSE)</f>
        <v>3.442449629590492E-4</v>
      </c>
      <c r="CF165" s="111">
        <f>'ANALYSIS-YLD1'!CF165*VLOOKUP('ANALYSIS-YLD2'!CF$4,'INTERNAL PARAMETERS-1'!$B$5:$J$44,5,FALSE)*VLOOKUP('ANALYSIS-YLD2'!CF$4,'INTERNAL PARAMETERS-1'!$B$5:$J$44,6,FALSE)*VLOOKUP('ANALYSIS-YLD2'!CF$4,'INTERNAL PARAMETERS-1'!$B$5:$J$44,3,FALSE) + 'ANALYSIS-YLD1'!CF165*(1-VLOOKUP('ANALYSIS-YLD2'!CF$4,'INTERNAL PARAMETERS-1'!$B$5:$J$44,5,FALSE))*VLOOKUP('ANALYSIS-YLD2'!CF$4,'INTERNAL PARAMETERS-1'!$B$5:$J$44,8,FALSE)*VLOOKUP('ANALYSIS-YLD2'!CF$4,'INTERNAL PARAMETERS-1'!$B$5:$J$44,3,FALSE)</f>
        <v>0</v>
      </c>
      <c r="CG165" s="111">
        <f>'ANALYSIS-YLD1'!CG165*VLOOKUP('ANALYSIS-YLD2'!CG$4,'INTERNAL PARAMETERS-1'!$B$5:$J$44,5,FALSE)*VLOOKUP('ANALYSIS-YLD2'!CG$4,'INTERNAL PARAMETERS-1'!$B$5:$J$44,6,FALSE)*VLOOKUP('ANALYSIS-YLD2'!CG$4,'INTERNAL PARAMETERS-1'!$B$5:$J$44,3,FALSE) + 'ANALYSIS-YLD1'!CG165*(1-VLOOKUP('ANALYSIS-YLD2'!CG$4,'INTERNAL PARAMETERS-1'!$B$5:$J$44,5,FALSE))*VLOOKUP('ANALYSIS-YLD2'!CG$4,'INTERNAL PARAMETERS-1'!$B$5:$J$44,8,FALSE)*VLOOKUP('ANALYSIS-YLD2'!CG$4,'INTERNAL PARAMETERS-1'!$B$5:$J$44,3,FALSE)</f>
        <v>4.3923247249547184E-5</v>
      </c>
      <c r="CH165" s="110">
        <f>'ANALYSIS-YLD1'!CH165*VLOOKUP('ANALYSIS-YLD2'!CH$4,'INTERNAL PARAMETERS-1'!$B$5:$J$44,5,FALSE)*VLOOKUP('ANALYSIS-YLD2'!CH$4,'INTERNAL PARAMETERS-1'!$B$5:$J$44,6,FALSE)*VLOOKUP('ANALYSIS-YLD2'!CH$4,'INTERNAL PARAMETERS-1'!$B$5:$J$44,3,FALSE) + 'ANALYSIS-YLD1'!CH165*(1-VLOOKUP('ANALYSIS-YLD2'!CH$4,'INTERNAL PARAMETERS-1'!$B$5:$J$44,5,FALSE))*VLOOKUP('ANALYSIS-YLD2'!CH$4,'INTERNAL PARAMETERS-1'!$B$5:$J$44,8,FALSE)*VLOOKUP('ANALYSIS-YLD2'!CH$4,'INTERNAL PARAMETERS-1'!$B$5:$J$44,3,FALSE)</f>
        <v>0</v>
      </c>
      <c r="CJ165" s="112">
        <f t="shared" si="4"/>
        <v>2.3924696548811513</v>
      </c>
      <c r="CK165" s="110">
        <f t="shared" si="5"/>
        <v>0.71540010430597223</v>
      </c>
    </row>
    <row r="166" spans="2:89" x14ac:dyDescent="0.5">
      <c r="B166" s="127" t="s">
        <v>24</v>
      </c>
      <c r="C166" s="126" t="s">
        <v>21</v>
      </c>
      <c r="D166" s="126" t="s">
        <v>1</v>
      </c>
      <c r="E166" s="125">
        <f>'INPUTS-Incidence'!E166</f>
        <v>17.303623260934842</v>
      </c>
      <c r="F166" s="128">
        <f>'INTERNAL PARAMETERS-1'!M22</f>
        <v>5.05</v>
      </c>
      <c r="G166" s="112">
        <f>'ANALYSIS-YLD1'!G166*VLOOKUP('ANALYSIS-YLD2'!G$4,'INTERNAL PARAMETERS-1'!$B$5:$J$44,5,FALSE)*VLOOKUP('ANALYSIS-YLD2'!G$4,'INTERNAL PARAMETERS-1'!$B$5:$J$44,7,FALSE)*'ANALYSIS-YLD2'!$F166 + 'ANALYSIS-YLD1'!G166*(1-VLOOKUP('ANALYSIS-YLD2'!G$4,'INTERNAL PARAMETERS-1'!$B$5:$J$44,5,FALSE))*VLOOKUP('ANALYSIS-YLD2'!G$4,'INTERNAL PARAMETERS-1'!$B$5:$J$44,9,FALSE)*'ANALYSIS-YLD2'!$F166</f>
        <v>0.13231074700935916</v>
      </c>
      <c r="H166" s="111">
        <f>'ANALYSIS-YLD1'!H166*VLOOKUP('ANALYSIS-YLD2'!H$4,'INTERNAL PARAMETERS-1'!$B$5:$J$44,5,FALSE)*VLOOKUP('ANALYSIS-YLD2'!H$4,'INTERNAL PARAMETERS-1'!$B$5:$J$44,7,FALSE)*'ANALYSIS-YLD2'!$F166 + 'ANALYSIS-YLD1'!H166*(1-VLOOKUP('ANALYSIS-YLD2'!H$4,'INTERNAL PARAMETERS-1'!$B$5:$J$44,5,FALSE))*VLOOKUP('ANALYSIS-YLD2'!H$4,'INTERNAL PARAMETERS-1'!$B$5:$J$44,9,FALSE)*'ANALYSIS-YLD2'!$F166</f>
        <v>6.6492327868879986E-2</v>
      </c>
      <c r="I166" s="111">
        <f>'ANALYSIS-YLD1'!I166*VLOOKUP('ANALYSIS-YLD2'!I$4,'INTERNAL PARAMETERS-1'!$B$5:$J$44,5,FALSE)*VLOOKUP('ANALYSIS-YLD2'!I$4,'INTERNAL PARAMETERS-1'!$B$5:$J$44,7,FALSE)*'ANALYSIS-YLD2'!$F166 + 'ANALYSIS-YLD1'!I166*(1-VLOOKUP('ANALYSIS-YLD2'!I$4,'INTERNAL PARAMETERS-1'!$B$5:$J$44,5,FALSE))*VLOOKUP('ANALYSIS-YLD2'!I$4,'INTERNAL PARAMETERS-1'!$B$5:$J$44,9,FALSE)*'ANALYSIS-YLD2'!$F166</f>
        <v>0.20014782124905131</v>
      </c>
      <c r="J166" s="111">
        <f>'ANALYSIS-YLD1'!J166*VLOOKUP('ANALYSIS-YLD2'!J$4,'INTERNAL PARAMETERS-1'!$B$5:$J$44,5,FALSE)*VLOOKUP('ANALYSIS-YLD2'!J$4,'INTERNAL PARAMETERS-1'!$B$5:$J$44,7,FALSE)*'ANALYSIS-YLD2'!$F166 + 'ANALYSIS-YLD1'!J166*(1-VLOOKUP('ANALYSIS-YLD2'!J$4,'INTERNAL PARAMETERS-1'!$B$5:$J$44,5,FALSE))*VLOOKUP('ANALYSIS-YLD2'!J$4,'INTERNAL PARAMETERS-1'!$B$5:$J$44,9,FALSE)*'ANALYSIS-YLD2'!$F166</f>
        <v>0</v>
      </c>
      <c r="K166" s="111">
        <f>'ANALYSIS-YLD1'!K166*VLOOKUP('ANALYSIS-YLD2'!K$4,'INTERNAL PARAMETERS-1'!$B$5:$J$44,5,FALSE)*VLOOKUP('ANALYSIS-YLD2'!K$4,'INTERNAL PARAMETERS-1'!$B$5:$J$44,7,FALSE)*'ANALYSIS-YLD2'!$F166 + 'ANALYSIS-YLD1'!K166*(1-VLOOKUP('ANALYSIS-YLD2'!K$4,'INTERNAL PARAMETERS-1'!$B$5:$J$44,5,FALSE))*VLOOKUP('ANALYSIS-YLD2'!K$4,'INTERNAL PARAMETERS-1'!$B$5:$J$44,9,FALSE)*'ANALYSIS-YLD2'!$F166</f>
        <v>0</v>
      </c>
      <c r="L166" s="111">
        <f>'ANALYSIS-YLD1'!L166*VLOOKUP('ANALYSIS-YLD2'!L$4,'INTERNAL PARAMETERS-1'!$B$5:$J$44,5,FALSE)*VLOOKUP('ANALYSIS-YLD2'!L$4,'INTERNAL PARAMETERS-1'!$B$5:$J$44,7,FALSE)*'ANALYSIS-YLD2'!$F166 + 'ANALYSIS-YLD1'!L166*(1-VLOOKUP('ANALYSIS-YLD2'!L$4,'INTERNAL PARAMETERS-1'!$B$5:$J$44,5,FALSE))*VLOOKUP('ANALYSIS-YLD2'!L$4,'INTERNAL PARAMETERS-1'!$B$5:$J$44,9,FALSE)*'ANALYSIS-YLD2'!$F166</f>
        <v>0</v>
      </c>
      <c r="M166" s="111">
        <f>'ANALYSIS-YLD1'!M166*VLOOKUP('ANALYSIS-YLD2'!M$4,'INTERNAL PARAMETERS-1'!$B$5:$J$44,5,FALSE)*VLOOKUP('ANALYSIS-YLD2'!M$4,'INTERNAL PARAMETERS-1'!$B$5:$J$44,7,FALSE)*'ANALYSIS-YLD2'!$F166 + 'ANALYSIS-YLD1'!M166*(1-VLOOKUP('ANALYSIS-YLD2'!M$4,'INTERNAL PARAMETERS-1'!$B$5:$J$44,5,FALSE))*VLOOKUP('ANALYSIS-YLD2'!M$4,'INTERNAL PARAMETERS-1'!$B$5:$J$44,9,FALSE)*'ANALYSIS-YLD2'!$F166</f>
        <v>5.5155558776445027E-2</v>
      </c>
      <c r="N166" s="111">
        <f>'ANALYSIS-YLD1'!N166*VLOOKUP('ANALYSIS-YLD2'!N$4,'INTERNAL PARAMETERS-1'!$B$5:$J$44,5,FALSE)*VLOOKUP('ANALYSIS-YLD2'!N$4,'INTERNAL PARAMETERS-1'!$B$5:$J$44,7,FALSE)*'ANALYSIS-YLD2'!$F166 + 'ANALYSIS-YLD1'!N166*(1-VLOOKUP('ANALYSIS-YLD2'!N$4,'INTERNAL PARAMETERS-1'!$B$5:$J$44,5,FALSE))*VLOOKUP('ANALYSIS-YLD2'!N$4,'INTERNAL PARAMETERS-1'!$B$5:$J$44,9,FALSE)*'ANALYSIS-YLD2'!$F166</f>
        <v>3.9311342490047294E-4</v>
      </c>
      <c r="O166" s="111">
        <f>'ANALYSIS-YLD1'!O166*VLOOKUP('ANALYSIS-YLD2'!O$4,'INTERNAL PARAMETERS-1'!$B$5:$J$44,5,FALSE)*VLOOKUP('ANALYSIS-YLD2'!O$4,'INTERNAL PARAMETERS-1'!$B$5:$J$44,7,FALSE)*'ANALYSIS-YLD2'!$F166 + 'ANALYSIS-YLD1'!O166*(1-VLOOKUP('ANALYSIS-YLD2'!O$4,'INTERNAL PARAMETERS-1'!$B$5:$J$44,5,FALSE))*VLOOKUP('ANALYSIS-YLD2'!O$4,'INTERNAL PARAMETERS-1'!$B$5:$J$44,9,FALSE)*'ANALYSIS-YLD2'!$F166</f>
        <v>0</v>
      </c>
      <c r="P166" s="111">
        <f>'ANALYSIS-YLD1'!P166*VLOOKUP('ANALYSIS-YLD2'!P$4,'INTERNAL PARAMETERS-1'!$B$5:$J$44,5,FALSE)*VLOOKUP('ANALYSIS-YLD2'!P$4,'INTERNAL PARAMETERS-1'!$B$5:$J$44,7,FALSE)*'ANALYSIS-YLD2'!$F166 + 'ANALYSIS-YLD1'!P166*(1-VLOOKUP('ANALYSIS-YLD2'!P$4,'INTERNAL PARAMETERS-1'!$B$5:$J$44,5,FALSE))*VLOOKUP('ANALYSIS-YLD2'!P$4,'INTERNAL PARAMETERS-1'!$B$5:$J$44,9,FALSE)*'ANALYSIS-YLD2'!$F166</f>
        <v>0</v>
      </c>
      <c r="Q166" s="111">
        <f>'ANALYSIS-YLD1'!Q166*VLOOKUP('ANALYSIS-YLD2'!Q$4,'INTERNAL PARAMETERS-1'!$B$5:$J$44,5,FALSE)*VLOOKUP('ANALYSIS-YLD2'!Q$4,'INTERNAL PARAMETERS-1'!$B$5:$J$44,7,FALSE)*'ANALYSIS-YLD2'!$F166 + 'ANALYSIS-YLD1'!Q166*(1-VLOOKUP('ANALYSIS-YLD2'!Q$4,'INTERNAL PARAMETERS-1'!$B$5:$J$44,5,FALSE))*VLOOKUP('ANALYSIS-YLD2'!Q$4,'INTERNAL PARAMETERS-1'!$B$5:$J$44,9,FALSE)*'ANALYSIS-YLD2'!$F166</f>
        <v>0</v>
      </c>
      <c r="R166" s="111">
        <f>'ANALYSIS-YLD1'!R166*VLOOKUP('ANALYSIS-YLD2'!R$4,'INTERNAL PARAMETERS-1'!$B$5:$J$44,5,FALSE)*VLOOKUP('ANALYSIS-YLD2'!R$4,'INTERNAL PARAMETERS-1'!$B$5:$J$44,7,FALSE)*'ANALYSIS-YLD2'!$F166 + 'ANALYSIS-YLD1'!R166*(1-VLOOKUP('ANALYSIS-YLD2'!R$4,'INTERNAL PARAMETERS-1'!$B$5:$J$44,5,FALSE))*VLOOKUP('ANALYSIS-YLD2'!R$4,'INTERNAL PARAMETERS-1'!$B$5:$J$44,9,FALSE)*'ANALYSIS-YLD2'!$F166</f>
        <v>0</v>
      </c>
      <c r="S166" s="111">
        <f>'ANALYSIS-YLD1'!S166*VLOOKUP('ANALYSIS-YLD2'!S$4,'INTERNAL PARAMETERS-1'!$B$5:$J$44,5,FALSE)*VLOOKUP('ANALYSIS-YLD2'!S$4,'INTERNAL PARAMETERS-1'!$B$5:$J$44,7,FALSE)*'ANALYSIS-YLD2'!$F166 + 'ANALYSIS-YLD1'!S166*(1-VLOOKUP('ANALYSIS-YLD2'!S$4,'INTERNAL PARAMETERS-1'!$B$5:$J$44,5,FALSE))*VLOOKUP('ANALYSIS-YLD2'!S$4,'INTERNAL PARAMETERS-1'!$B$5:$J$44,9,FALSE)*'ANALYSIS-YLD2'!$F166</f>
        <v>2.3429493712762112E-2</v>
      </c>
      <c r="T166" s="111">
        <f>'ANALYSIS-YLD1'!T166*VLOOKUP('ANALYSIS-YLD2'!T$4,'INTERNAL PARAMETERS-1'!$B$5:$J$44,5,FALSE)*VLOOKUP('ANALYSIS-YLD2'!T$4,'INTERNAL PARAMETERS-1'!$B$5:$J$44,7,FALSE)*'ANALYSIS-YLD2'!$F166 + 'ANALYSIS-YLD1'!T166*(1-VLOOKUP('ANALYSIS-YLD2'!T$4,'INTERNAL PARAMETERS-1'!$B$5:$J$44,5,FALSE))*VLOOKUP('ANALYSIS-YLD2'!T$4,'INTERNAL PARAMETERS-1'!$B$5:$J$44,9,FALSE)*'ANALYSIS-YLD2'!$F166</f>
        <v>2.2463624280027023E-3</v>
      </c>
      <c r="U166" s="111">
        <f>'ANALYSIS-YLD1'!U166*VLOOKUP('ANALYSIS-YLD2'!U$4,'INTERNAL PARAMETERS-1'!$B$5:$J$44,5,FALSE)*VLOOKUP('ANALYSIS-YLD2'!U$4,'INTERNAL PARAMETERS-1'!$B$5:$J$44,7,FALSE)*'ANALYSIS-YLD2'!$F166 + 'ANALYSIS-YLD1'!U166*(1-VLOOKUP('ANALYSIS-YLD2'!U$4,'INTERNAL PARAMETERS-1'!$B$5:$J$44,5,FALSE))*VLOOKUP('ANALYSIS-YLD2'!U$4,'INTERNAL PARAMETERS-1'!$B$5:$J$44,9,FALSE)*'ANALYSIS-YLD2'!$F166</f>
        <v>1.6922596957620359E-3</v>
      </c>
      <c r="V166" s="111">
        <f>'ANALYSIS-YLD1'!V166*VLOOKUP('ANALYSIS-YLD2'!V$4,'INTERNAL PARAMETERS-1'!$B$5:$J$44,5,FALSE)*VLOOKUP('ANALYSIS-YLD2'!V$4,'INTERNAL PARAMETERS-1'!$B$5:$J$44,7,FALSE)*'ANALYSIS-YLD2'!$F166 + 'ANALYSIS-YLD1'!V166*(1-VLOOKUP('ANALYSIS-YLD2'!V$4,'INTERNAL PARAMETERS-1'!$B$5:$J$44,5,FALSE))*VLOOKUP('ANALYSIS-YLD2'!V$4,'INTERNAL PARAMETERS-1'!$B$5:$J$44,9,FALSE)*'ANALYSIS-YLD2'!$F166</f>
        <v>2.6316042780839852E-2</v>
      </c>
      <c r="W166" s="111">
        <f>'ANALYSIS-YLD1'!W166*VLOOKUP('ANALYSIS-YLD2'!W$4,'INTERNAL PARAMETERS-1'!$B$5:$J$44,5,FALSE)*VLOOKUP('ANALYSIS-YLD2'!W$4,'INTERNAL PARAMETERS-1'!$B$5:$J$44,7,FALSE)*'ANALYSIS-YLD2'!$F166 + 'ANALYSIS-YLD1'!W166*(1-VLOOKUP('ANALYSIS-YLD2'!W$4,'INTERNAL PARAMETERS-1'!$B$5:$J$44,5,FALSE))*VLOOKUP('ANALYSIS-YLD2'!W$4,'INTERNAL PARAMETERS-1'!$B$5:$J$44,9,FALSE)*'ANALYSIS-YLD2'!$F166</f>
        <v>0</v>
      </c>
      <c r="X166" s="111">
        <f>'ANALYSIS-YLD1'!X166*VLOOKUP('ANALYSIS-YLD2'!X$4,'INTERNAL PARAMETERS-1'!$B$5:$J$44,5,FALSE)*VLOOKUP('ANALYSIS-YLD2'!X$4,'INTERNAL PARAMETERS-1'!$B$5:$J$44,7,FALSE)*'ANALYSIS-YLD2'!$F166 + 'ANALYSIS-YLD1'!X166*(1-VLOOKUP('ANALYSIS-YLD2'!X$4,'INTERNAL PARAMETERS-1'!$B$5:$J$44,5,FALSE))*VLOOKUP('ANALYSIS-YLD2'!X$4,'INTERNAL PARAMETERS-1'!$B$5:$J$44,9,FALSE)*'ANALYSIS-YLD2'!$F166</f>
        <v>0</v>
      </c>
      <c r="Y166" s="111">
        <f>'ANALYSIS-YLD1'!Y166*VLOOKUP('ANALYSIS-YLD2'!Y$4,'INTERNAL PARAMETERS-1'!$B$5:$J$44,5,FALSE)*VLOOKUP('ANALYSIS-YLD2'!Y$4,'INTERNAL PARAMETERS-1'!$B$5:$J$44,7,FALSE)*'ANALYSIS-YLD2'!$F166 + 'ANALYSIS-YLD1'!Y166*(1-VLOOKUP('ANALYSIS-YLD2'!Y$4,'INTERNAL PARAMETERS-1'!$B$5:$J$44,5,FALSE))*VLOOKUP('ANALYSIS-YLD2'!Y$4,'INTERNAL PARAMETERS-1'!$B$5:$J$44,9,FALSE)*'ANALYSIS-YLD2'!$F166</f>
        <v>0</v>
      </c>
      <c r="Z166" s="111">
        <f>'ANALYSIS-YLD1'!Z166*VLOOKUP('ANALYSIS-YLD2'!Z$4,'INTERNAL PARAMETERS-1'!$B$5:$J$44,5,FALSE)*VLOOKUP('ANALYSIS-YLD2'!Z$4,'INTERNAL PARAMETERS-1'!$B$5:$J$44,7,FALSE)*'ANALYSIS-YLD2'!$F166 + 'ANALYSIS-YLD1'!Z166*(1-VLOOKUP('ANALYSIS-YLD2'!Z$4,'INTERNAL PARAMETERS-1'!$B$5:$J$44,5,FALSE))*VLOOKUP('ANALYSIS-YLD2'!Z$4,'INTERNAL PARAMETERS-1'!$B$5:$J$44,9,FALSE)*'ANALYSIS-YLD2'!$F166</f>
        <v>0</v>
      </c>
      <c r="AA166" s="111">
        <f>'ANALYSIS-YLD1'!AA166*VLOOKUP('ANALYSIS-YLD2'!AA$4,'INTERNAL PARAMETERS-1'!$B$5:$J$44,5,FALSE)*VLOOKUP('ANALYSIS-YLD2'!AA$4,'INTERNAL PARAMETERS-1'!$B$5:$J$44,7,FALSE)*'ANALYSIS-YLD2'!$F166 + 'ANALYSIS-YLD1'!AA166*(1-VLOOKUP('ANALYSIS-YLD2'!AA$4,'INTERNAL PARAMETERS-1'!$B$5:$J$44,5,FALSE))*VLOOKUP('ANALYSIS-YLD2'!AA$4,'INTERNAL PARAMETERS-1'!$B$5:$J$44,9,FALSE)*'ANALYSIS-YLD2'!$F166</f>
        <v>0</v>
      </c>
      <c r="AB166" s="111">
        <f>'ANALYSIS-YLD1'!AB166*VLOOKUP('ANALYSIS-YLD2'!AB$4,'INTERNAL PARAMETERS-1'!$B$5:$J$44,5,FALSE)*VLOOKUP('ANALYSIS-YLD2'!AB$4,'INTERNAL PARAMETERS-1'!$B$5:$J$44,7,FALSE)*'ANALYSIS-YLD2'!$F166 + 'ANALYSIS-YLD1'!AB166*(1-VLOOKUP('ANALYSIS-YLD2'!AB$4,'INTERNAL PARAMETERS-1'!$B$5:$J$44,5,FALSE))*VLOOKUP('ANALYSIS-YLD2'!AB$4,'INTERNAL PARAMETERS-1'!$B$5:$J$44,9,FALSE)*'ANALYSIS-YLD2'!$F166</f>
        <v>0</v>
      </c>
      <c r="AC166" s="111">
        <f>'ANALYSIS-YLD1'!AC166*VLOOKUP('ANALYSIS-YLD2'!AC$4,'INTERNAL PARAMETERS-1'!$B$5:$J$44,5,FALSE)*VLOOKUP('ANALYSIS-YLD2'!AC$4,'INTERNAL PARAMETERS-1'!$B$5:$J$44,7,FALSE)*'ANALYSIS-YLD2'!$F166 + 'ANALYSIS-YLD1'!AC166*(1-VLOOKUP('ANALYSIS-YLD2'!AC$4,'INTERNAL PARAMETERS-1'!$B$5:$J$44,5,FALSE))*VLOOKUP('ANALYSIS-YLD2'!AC$4,'INTERNAL PARAMETERS-1'!$B$5:$J$44,9,FALSE)*'ANALYSIS-YLD2'!$F166</f>
        <v>0</v>
      </c>
      <c r="AD166" s="111">
        <f>'ANALYSIS-YLD1'!AD166*VLOOKUP('ANALYSIS-YLD2'!AD$4,'INTERNAL PARAMETERS-1'!$B$5:$J$44,5,FALSE)*VLOOKUP('ANALYSIS-YLD2'!AD$4,'INTERNAL PARAMETERS-1'!$B$5:$J$44,7,FALSE)*'ANALYSIS-YLD2'!$F166 + 'ANALYSIS-YLD1'!AD166*(1-VLOOKUP('ANALYSIS-YLD2'!AD$4,'INTERNAL PARAMETERS-1'!$B$5:$J$44,5,FALSE))*VLOOKUP('ANALYSIS-YLD2'!AD$4,'INTERNAL PARAMETERS-1'!$B$5:$J$44,9,FALSE)*'ANALYSIS-YLD2'!$F166</f>
        <v>0</v>
      </c>
      <c r="AE166" s="111">
        <f>'ANALYSIS-YLD1'!AE166*VLOOKUP('ANALYSIS-YLD2'!AE$4,'INTERNAL PARAMETERS-1'!$B$5:$J$44,5,FALSE)*VLOOKUP('ANALYSIS-YLD2'!AE$4,'INTERNAL PARAMETERS-1'!$B$5:$J$44,7,FALSE)*'ANALYSIS-YLD2'!$F166 + 'ANALYSIS-YLD1'!AE166*(1-VLOOKUP('ANALYSIS-YLD2'!AE$4,'INTERNAL PARAMETERS-1'!$B$5:$J$44,5,FALSE))*VLOOKUP('ANALYSIS-YLD2'!AE$4,'INTERNAL PARAMETERS-1'!$B$5:$J$44,9,FALSE)*'ANALYSIS-YLD2'!$F166</f>
        <v>0</v>
      </c>
      <c r="AF166" s="111">
        <f>'ANALYSIS-YLD1'!AF166*VLOOKUP('ANALYSIS-YLD2'!AF$4,'INTERNAL PARAMETERS-1'!$B$5:$J$44,5,FALSE)*VLOOKUP('ANALYSIS-YLD2'!AF$4,'INTERNAL PARAMETERS-1'!$B$5:$J$44,7,FALSE)*'ANALYSIS-YLD2'!$F166 + 'ANALYSIS-YLD1'!AF166*(1-VLOOKUP('ANALYSIS-YLD2'!AF$4,'INTERNAL PARAMETERS-1'!$B$5:$J$44,5,FALSE))*VLOOKUP('ANALYSIS-YLD2'!AF$4,'INTERNAL PARAMETERS-1'!$B$5:$J$44,9,FALSE)*'ANALYSIS-YLD2'!$F166</f>
        <v>0</v>
      </c>
      <c r="AG166" s="111">
        <f>'ANALYSIS-YLD1'!AG166*VLOOKUP('ANALYSIS-YLD2'!AG$4,'INTERNAL PARAMETERS-1'!$B$5:$J$44,5,FALSE)*VLOOKUP('ANALYSIS-YLD2'!AG$4,'INTERNAL PARAMETERS-1'!$B$5:$J$44,7,FALSE)*'ANALYSIS-YLD2'!$F166 + 'ANALYSIS-YLD1'!AG166*(1-VLOOKUP('ANALYSIS-YLD2'!AG$4,'INTERNAL PARAMETERS-1'!$B$5:$J$44,5,FALSE))*VLOOKUP('ANALYSIS-YLD2'!AG$4,'INTERNAL PARAMETERS-1'!$B$5:$J$44,9,FALSE)*'ANALYSIS-YLD2'!$F166</f>
        <v>0</v>
      </c>
      <c r="AH166" s="111">
        <f>'ANALYSIS-YLD1'!AH166*VLOOKUP('ANALYSIS-YLD2'!AH$4,'INTERNAL PARAMETERS-1'!$B$5:$J$44,5,FALSE)*VLOOKUP('ANALYSIS-YLD2'!AH$4,'INTERNAL PARAMETERS-1'!$B$5:$J$44,7,FALSE)*'ANALYSIS-YLD2'!$F166 + 'ANALYSIS-YLD1'!AH166*(1-VLOOKUP('ANALYSIS-YLD2'!AH$4,'INTERNAL PARAMETERS-1'!$B$5:$J$44,5,FALSE))*VLOOKUP('ANALYSIS-YLD2'!AH$4,'INTERNAL PARAMETERS-1'!$B$5:$J$44,9,FALSE)*'ANALYSIS-YLD2'!$F166</f>
        <v>0</v>
      </c>
      <c r="AI166" s="111">
        <f>'ANALYSIS-YLD1'!AI166*VLOOKUP('ANALYSIS-YLD2'!AI$4,'INTERNAL PARAMETERS-1'!$B$5:$J$44,5,FALSE)*VLOOKUP('ANALYSIS-YLD2'!AI$4,'INTERNAL PARAMETERS-1'!$B$5:$J$44,7,FALSE)*'ANALYSIS-YLD2'!$F166 + 'ANALYSIS-YLD1'!AI166*(1-VLOOKUP('ANALYSIS-YLD2'!AI$4,'INTERNAL PARAMETERS-1'!$B$5:$J$44,5,FALSE))*VLOOKUP('ANALYSIS-YLD2'!AI$4,'INTERNAL PARAMETERS-1'!$B$5:$J$44,9,FALSE)*'ANALYSIS-YLD2'!$F166</f>
        <v>0</v>
      </c>
      <c r="AJ166" s="111">
        <f>'ANALYSIS-YLD1'!AJ166*VLOOKUP('ANALYSIS-YLD2'!AJ$4,'INTERNAL PARAMETERS-1'!$B$5:$J$44,5,FALSE)*VLOOKUP('ANALYSIS-YLD2'!AJ$4,'INTERNAL PARAMETERS-1'!$B$5:$J$44,7,FALSE)*'ANALYSIS-YLD2'!$F166 + 'ANALYSIS-YLD1'!AJ166*(1-VLOOKUP('ANALYSIS-YLD2'!AJ$4,'INTERNAL PARAMETERS-1'!$B$5:$J$44,5,FALSE))*VLOOKUP('ANALYSIS-YLD2'!AJ$4,'INTERNAL PARAMETERS-1'!$B$5:$J$44,9,FALSE)*'ANALYSIS-YLD2'!$F166</f>
        <v>2.9202711564035129E-3</v>
      </c>
      <c r="AK166" s="111">
        <f>'ANALYSIS-YLD1'!AK166*VLOOKUP('ANALYSIS-YLD2'!AK$4,'INTERNAL PARAMETERS-1'!$B$5:$J$44,5,FALSE)*VLOOKUP('ANALYSIS-YLD2'!AK$4,'INTERNAL PARAMETERS-1'!$B$5:$J$44,7,FALSE)*'ANALYSIS-YLD2'!$F166 + 'ANALYSIS-YLD1'!AK166*(1-VLOOKUP('ANALYSIS-YLD2'!AK$4,'INTERNAL PARAMETERS-1'!$B$5:$J$44,5,FALSE))*VLOOKUP('ANALYSIS-YLD2'!AK$4,'INTERNAL PARAMETERS-1'!$B$5:$J$44,9,FALSE)*'ANALYSIS-YLD2'!$F166</f>
        <v>0</v>
      </c>
      <c r="AL166" s="111">
        <f>'ANALYSIS-YLD1'!AL166*VLOOKUP('ANALYSIS-YLD2'!AL$4,'INTERNAL PARAMETERS-1'!$B$5:$J$44,5,FALSE)*VLOOKUP('ANALYSIS-YLD2'!AL$4,'INTERNAL PARAMETERS-1'!$B$5:$J$44,7,FALSE)*'ANALYSIS-YLD2'!$F166 + 'ANALYSIS-YLD1'!AL166*(1-VLOOKUP('ANALYSIS-YLD2'!AL$4,'INTERNAL PARAMETERS-1'!$B$5:$J$44,5,FALSE))*VLOOKUP('ANALYSIS-YLD2'!AL$4,'INTERNAL PARAMETERS-1'!$B$5:$J$44,9,FALSE)*'ANALYSIS-YLD2'!$F166</f>
        <v>0</v>
      </c>
      <c r="AM166" s="111">
        <f>'ANALYSIS-YLD1'!AM166*VLOOKUP('ANALYSIS-YLD2'!AM$4,'INTERNAL PARAMETERS-1'!$B$5:$J$44,5,FALSE)*VLOOKUP('ANALYSIS-YLD2'!AM$4,'INTERNAL PARAMETERS-1'!$B$5:$J$44,7,FALSE)*'ANALYSIS-YLD2'!$F166 + 'ANALYSIS-YLD1'!AM166*(1-VLOOKUP('ANALYSIS-YLD2'!AM$4,'INTERNAL PARAMETERS-1'!$B$5:$J$44,5,FALSE))*VLOOKUP('ANALYSIS-YLD2'!AM$4,'INTERNAL PARAMETERS-1'!$B$5:$J$44,9,FALSE)*'ANALYSIS-YLD2'!$F166</f>
        <v>0</v>
      </c>
      <c r="AN166" s="111">
        <f>'ANALYSIS-YLD1'!AN166*VLOOKUP('ANALYSIS-YLD2'!AN$4,'INTERNAL PARAMETERS-1'!$B$5:$J$44,5,FALSE)*VLOOKUP('ANALYSIS-YLD2'!AN$4,'INTERNAL PARAMETERS-1'!$B$5:$J$44,7,FALSE)*'ANALYSIS-YLD2'!$F166 + 'ANALYSIS-YLD1'!AN166*(1-VLOOKUP('ANALYSIS-YLD2'!AN$4,'INTERNAL PARAMETERS-1'!$B$5:$J$44,5,FALSE))*VLOOKUP('ANALYSIS-YLD2'!AN$4,'INTERNAL PARAMETERS-1'!$B$5:$J$44,9,FALSE)*'ANALYSIS-YLD2'!$F166</f>
        <v>0</v>
      </c>
      <c r="AO166" s="111">
        <f>'ANALYSIS-YLD1'!AO166*VLOOKUP('ANALYSIS-YLD2'!AO$4,'INTERNAL PARAMETERS-1'!$B$5:$J$44,5,FALSE)*VLOOKUP('ANALYSIS-YLD2'!AO$4,'INTERNAL PARAMETERS-1'!$B$5:$J$44,7,FALSE)*'ANALYSIS-YLD2'!$F166 + 'ANALYSIS-YLD1'!AO166*(1-VLOOKUP('ANALYSIS-YLD2'!AO$4,'INTERNAL PARAMETERS-1'!$B$5:$J$44,5,FALSE))*VLOOKUP('ANALYSIS-YLD2'!AO$4,'INTERNAL PARAMETERS-1'!$B$5:$J$44,9,FALSE)*'ANALYSIS-YLD2'!$F166</f>
        <v>0</v>
      </c>
      <c r="AP166" s="111">
        <f>'ANALYSIS-YLD1'!AP166*VLOOKUP('ANALYSIS-YLD2'!AP$4,'INTERNAL PARAMETERS-1'!$B$5:$J$44,5,FALSE)*VLOOKUP('ANALYSIS-YLD2'!AP$4,'INTERNAL PARAMETERS-1'!$B$5:$J$44,7,FALSE)*'ANALYSIS-YLD2'!$F166 + 'ANALYSIS-YLD1'!AP166*(1-VLOOKUP('ANALYSIS-YLD2'!AP$4,'INTERNAL PARAMETERS-1'!$B$5:$J$44,5,FALSE))*VLOOKUP('ANALYSIS-YLD2'!AP$4,'INTERNAL PARAMETERS-1'!$B$5:$J$44,9,FALSE)*'ANALYSIS-YLD2'!$F166</f>
        <v>0</v>
      </c>
      <c r="AQ166" s="111">
        <f>'ANALYSIS-YLD1'!AQ166*VLOOKUP('ANALYSIS-YLD2'!AQ$4,'INTERNAL PARAMETERS-1'!$B$5:$J$44,5,FALSE)*VLOOKUP('ANALYSIS-YLD2'!AQ$4,'INTERNAL PARAMETERS-1'!$B$5:$J$44,7,FALSE)*'ANALYSIS-YLD2'!$F166 + 'ANALYSIS-YLD1'!AQ166*(1-VLOOKUP('ANALYSIS-YLD2'!AQ$4,'INTERNAL PARAMETERS-1'!$B$5:$J$44,5,FALSE))*VLOOKUP('ANALYSIS-YLD2'!AQ$4,'INTERNAL PARAMETERS-1'!$B$5:$J$44,9,FALSE)*'ANALYSIS-YLD2'!$F166</f>
        <v>0</v>
      </c>
      <c r="AR166" s="111">
        <f>'ANALYSIS-YLD1'!AR166*VLOOKUP('ANALYSIS-YLD2'!AR$4,'INTERNAL PARAMETERS-1'!$B$5:$J$44,5,FALSE)*VLOOKUP('ANALYSIS-YLD2'!AR$4,'INTERNAL PARAMETERS-1'!$B$5:$J$44,7,FALSE)*'ANALYSIS-YLD2'!$F166 + 'ANALYSIS-YLD1'!AR166*(1-VLOOKUP('ANALYSIS-YLD2'!AR$4,'INTERNAL PARAMETERS-1'!$B$5:$J$44,5,FALSE))*VLOOKUP('ANALYSIS-YLD2'!AR$4,'INTERNAL PARAMETERS-1'!$B$5:$J$44,9,FALSE)*'ANALYSIS-YLD2'!$F166</f>
        <v>0</v>
      </c>
      <c r="AS166" s="111">
        <f>'ANALYSIS-YLD1'!AS166*VLOOKUP('ANALYSIS-YLD2'!AS$4,'INTERNAL PARAMETERS-1'!$B$5:$J$44,5,FALSE)*VLOOKUP('ANALYSIS-YLD2'!AS$4,'INTERNAL PARAMETERS-1'!$B$5:$J$44,7,FALSE)*'ANALYSIS-YLD2'!$F166 + 'ANALYSIS-YLD1'!AS166*(1-VLOOKUP('ANALYSIS-YLD2'!AS$4,'INTERNAL PARAMETERS-1'!$B$5:$J$44,5,FALSE))*VLOOKUP('ANALYSIS-YLD2'!AS$4,'INTERNAL PARAMETERS-1'!$B$5:$J$44,9,FALSE)*'ANALYSIS-YLD2'!$F166</f>
        <v>0</v>
      </c>
      <c r="AT166" s="110">
        <f>'ANALYSIS-YLD1'!AT166*VLOOKUP('ANALYSIS-YLD2'!AT$4,'INTERNAL PARAMETERS-1'!$B$5:$J$44,5,FALSE)*VLOOKUP('ANALYSIS-YLD2'!AT$4,'INTERNAL PARAMETERS-1'!$B$5:$J$44,7,FALSE)*'ANALYSIS-YLD2'!$F166 + 'ANALYSIS-YLD1'!AT166*(1-VLOOKUP('ANALYSIS-YLD2'!AT$4,'INTERNAL PARAMETERS-1'!$B$5:$J$44,5,FALSE))*VLOOKUP('ANALYSIS-YLD2'!AT$4,'INTERNAL PARAMETERS-1'!$B$5:$J$44,9,FALSE)*'ANALYSIS-YLD2'!$F166</f>
        <v>0</v>
      </c>
      <c r="AU166" s="112">
        <f>'ANALYSIS-YLD1'!AU166*VLOOKUP('ANALYSIS-YLD2'!AU$4,'INTERNAL PARAMETERS-1'!$B$5:$J$44,5,FALSE)*VLOOKUP('ANALYSIS-YLD2'!AU$4,'INTERNAL PARAMETERS-1'!$B$5:$J$44,6,FALSE)*VLOOKUP('ANALYSIS-YLD2'!AU$4,'INTERNAL PARAMETERS-1'!$B$5:$J$44,3,FALSE) + 'ANALYSIS-YLD1'!AU166*(1-VLOOKUP('ANALYSIS-YLD2'!AU$4,'INTERNAL PARAMETERS-1'!$B$5:$J$44,5,FALSE))*VLOOKUP('ANALYSIS-YLD2'!AU$4,'INTERNAL PARAMETERS-1'!$B$5:$J$44,8,FALSE)*VLOOKUP('ANALYSIS-YLD2'!AU$4,'INTERNAL PARAMETERS-1'!$B$5:$J$44,3,FALSE)</f>
        <v>0</v>
      </c>
      <c r="AV166" s="111">
        <f>'ANALYSIS-YLD1'!AV166*VLOOKUP('ANALYSIS-YLD2'!AV$4,'INTERNAL PARAMETERS-1'!$B$5:$J$44,5,FALSE)*VLOOKUP('ANALYSIS-YLD2'!AV$4,'INTERNAL PARAMETERS-1'!$B$5:$J$44,6,FALSE)*VLOOKUP('ANALYSIS-YLD2'!AV$4,'INTERNAL PARAMETERS-1'!$B$5:$J$44,3,FALSE) + 'ANALYSIS-YLD1'!AV166*(1-VLOOKUP('ANALYSIS-YLD2'!AV$4,'INTERNAL PARAMETERS-1'!$B$5:$J$44,5,FALSE))*VLOOKUP('ANALYSIS-YLD2'!AV$4,'INTERNAL PARAMETERS-1'!$B$5:$J$44,8,FALSE)*VLOOKUP('ANALYSIS-YLD2'!AV$4,'INTERNAL PARAMETERS-1'!$B$5:$J$44,3,FALSE)</f>
        <v>0</v>
      </c>
      <c r="AW166" s="111">
        <f>'ANALYSIS-YLD1'!AW166*VLOOKUP('ANALYSIS-YLD2'!AW$4,'INTERNAL PARAMETERS-1'!$B$5:$J$44,5,FALSE)*VLOOKUP('ANALYSIS-YLD2'!AW$4,'INTERNAL PARAMETERS-1'!$B$5:$J$44,6,FALSE)*VLOOKUP('ANALYSIS-YLD2'!AW$4,'INTERNAL PARAMETERS-1'!$B$5:$J$44,3,FALSE) + 'ANALYSIS-YLD1'!AW166*(1-VLOOKUP('ANALYSIS-YLD2'!AW$4,'INTERNAL PARAMETERS-1'!$B$5:$J$44,5,FALSE))*VLOOKUP('ANALYSIS-YLD2'!AW$4,'INTERNAL PARAMETERS-1'!$B$5:$J$44,8,FALSE)*VLOOKUP('ANALYSIS-YLD2'!AW$4,'INTERNAL PARAMETERS-1'!$B$5:$J$44,3,FALSE)</f>
        <v>4.6794061651672332E-2</v>
      </c>
      <c r="AX166" s="111">
        <f>'ANALYSIS-YLD1'!AX166*VLOOKUP('ANALYSIS-YLD2'!AX$4,'INTERNAL PARAMETERS-1'!$B$5:$J$44,5,FALSE)*VLOOKUP('ANALYSIS-YLD2'!AX$4,'INTERNAL PARAMETERS-1'!$B$5:$J$44,6,FALSE)*VLOOKUP('ANALYSIS-YLD2'!AX$4,'INTERNAL PARAMETERS-1'!$B$5:$J$44,3,FALSE) + 'ANALYSIS-YLD1'!AX166*(1-VLOOKUP('ANALYSIS-YLD2'!AX$4,'INTERNAL PARAMETERS-1'!$B$5:$J$44,5,FALSE))*VLOOKUP('ANALYSIS-YLD2'!AX$4,'INTERNAL PARAMETERS-1'!$B$5:$J$44,8,FALSE)*VLOOKUP('ANALYSIS-YLD2'!AX$4,'INTERNAL PARAMETERS-1'!$B$5:$J$44,3,FALSE)</f>
        <v>0</v>
      </c>
      <c r="AY166" s="111">
        <f>'ANALYSIS-YLD1'!AY166*VLOOKUP('ANALYSIS-YLD2'!AY$4,'INTERNAL PARAMETERS-1'!$B$5:$J$44,5,FALSE)*VLOOKUP('ANALYSIS-YLD2'!AY$4,'INTERNAL PARAMETERS-1'!$B$5:$J$44,6,FALSE)*VLOOKUP('ANALYSIS-YLD2'!AY$4,'INTERNAL PARAMETERS-1'!$B$5:$J$44,3,FALSE) + 'ANALYSIS-YLD1'!AY166*(1-VLOOKUP('ANALYSIS-YLD2'!AY$4,'INTERNAL PARAMETERS-1'!$B$5:$J$44,5,FALSE))*VLOOKUP('ANALYSIS-YLD2'!AY$4,'INTERNAL PARAMETERS-1'!$B$5:$J$44,8,FALSE)*VLOOKUP('ANALYSIS-YLD2'!AY$4,'INTERNAL PARAMETERS-1'!$B$5:$J$44,3,FALSE)</f>
        <v>0</v>
      </c>
      <c r="AZ166" s="111">
        <f>'ANALYSIS-YLD1'!AZ166*VLOOKUP('ANALYSIS-YLD2'!AZ$4,'INTERNAL PARAMETERS-1'!$B$5:$J$44,5,FALSE)*VLOOKUP('ANALYSIS-YLD2'!AZ$4,'INTERNAL PARAMETERS-1'!$B$5:$J$44,6,FALSE)*VLOOKUP('ANALYSIS-YLD2'!AZ$4,'INTERNAL PARAMETERS-1'!$B$5:$J$44,3,FALSE) + 'ANALYSIS-YLD1'!AZ166*(1-VLOOKUP('ANALYSIS-YLD2'!AZ$4,'INTERNAL PARAMETERS-1'!$B$5:$J$44,5,FALSE))*VLOOKUP('ANALYSIS-YLD2'!AZ$4,'INTERNAL PARAMETERS-1'!$B$5:$J$44,8,FALSE)*VLOOKUP('ANALYSIS-YLD2'!AZ$4,'INTERNAL PARAMETERS-1'!$B$5:$J$44,3,FALSE)</f>
        <v>0</v>
      </c>
      <c r="BA166" s="111">
        <f>'ANALYSIS-YLD1'!BA166*VLOOKUP('ANALYSIS-YLD2'!BA$4,'INTERNAL PARAMETERS-1'!$B$5:$J$44,5,FALSE)*VLOOKUP('ANALYSIS-YLD2'!BA$4,'INTERNAL PARAMETERS-1'!$B$5:$J$44,6,FALSE)*VLOOKUP('ANALYSIS-YLD2'!BA$4,'INTERNAL PARAMETERS-1'!$B$5:$J$44,3,FALSE) + 'ANALYSIS-YLD1'!BA166*(1-VLOOKUP('ANALYSIS-YLD2'!BA$4,'INTERNAL PARAMETERS-1'!$B$5:$J$44,5,FALSE))*VLOOKUP('ANALYSIS-YLD2'!BA$4,'INTERNAL PARAMETERS-1'!$B$5:$J$44,8,FALSE)*VLOOKUP('ANALYSIS-YLD2'!BA$4,'INTERNAL PARAMETERS-1'!$B$5:$J$44,3,FALSE)</f>
        <v>0.12889117281693493</v>
      </c>
      <c r="BB166" s="111">
        <f>'ANALYSIS-YLD1'!BB166*VLOOKUP('ANALYSIS-YLD2'!BB$4,'INTERNAL PARAMETERS-1'!$B$5:$J$44,5,FALSE)*VLOOKUP('ANALYSIS-YLD2'!BB$4,'INTERNAL PARAMETERS-1'!$B$5:$J$44,6,FALSE)*VLOOKUP('ANALYSIS-YLD2'!BB$4,'INTERNAL PARAMETERS-1'!$B$5:$J$44,3,FALSE) + 'ANALYSIS-YLD1'!BB166*(1-VLOOKUP('ANALYSIS-YLD2'!BB$4,'INTERNAL PARAMETERS-1'!$B$5:$J$44,5,FALSE))*VLOOKUP('ANALYSIS-YLD2'!BB$4,'INTERNAL PARAMETERS-1'!$B$5:$J$44,8,FALSE)*VLOOKUP('ANALYSIS-YLD2'!BB$4,'INTERNAL PARAMETERS-1'!$B$5:$J$44,3,FALSE)</f>
        <v>4.5847221820258695E-3</v>
      </c>
      <c r="BC166" s="111">
        <f>'ANALYSIS-YLD1'!BC166*VLOOKUP('ANALYSIS-YLD2'!BC$4,'INTERNAL PARAMETERS-1'!$B$5:$J$44,5,FALSE)*VLOOKUP('ANALYSIS-YLD2'!BC$4,'INTERNAL PARAMETERS-1'!$B$5:$J$44,6,FALSE)*VLOOKUP('ANALYSIS-YLD2'!BC$4,'INTERNAL PARAMETERS-1'!$B$5:$J$44,3,FALSE) + 'ANALYSIS-YLD1'!BC166*(1-VLOOKUP('ANALYSIS-YLD2'!BC$4,'INTERNAL PARAMETERS-1'!$B$5:$J$44,5,FALSE))*VLOOKUP('ANALYSIS-YLD2'!BC$4,'INTERNAL PARAMETERS-1'!$B$5:$J$44,8,FALSE)*VLOOKUP('ANALYSIS-YLD2'!BC$4,'INTERNAL PARAMETERS-1'!$B$5:$J$44,3,FALSE)</f>
        <v>2.3682863480683911E-2</v>
      </c>
      <c r="BD166" s="111">
        <f>'ANALYSIS-YLD1'!BD166*VLOOKUP('ANALYSIS-YLD2'!BD$4,'INTERNAL PARAMETERS-1'!$B$5:$J$44,5,FALSE)*VLOOKUP('ANALYSIS-YLD2'!BD$4,'INTERNAL PARAMETERS-1'!$B$5:$J$44,6,FALSE)*VLOOKUP('ANALYSIS-YLD2'!BD$4,'INTERNAL PARAMETERS-1'!$B$5:$J$44,3,FALSE) + 'ANALYSIS-YLD1'!BD166*(1-VLOOKUP('ANALYSIS-YLD2'!BD$4,'INTERNAL PARAMETERS-1'!$B$5:$J$44,5,FALSE))*VLOOKUP('ANALYSIS-YLD2'!BD$4,'INTERNAL PARAMETERS-1'!$B$5:$J$44,8,FALSE)*VLOOKUP('ANALYSIS-YLD2'!BD$4,'INTERNAL PARAMETERS-1'!$B$5:$J$44,3,FALSE)</f>
        <v>3.947152945441226E-3</v>
      </c>
      <c r="BE166" s="111">
        <f>'ANALYSIS-YLD1'!BE166*VLOOKUP('ANALYSIS-YLD2'!BE$4,'INTERNAL PARAMETERS-1'!$B$5:$J$44,5,FALSE)*VLOOKUP('ANALYSIS-YLD2'!BE$4,'INTERNAL PARAMETERS-1'!$B$5:$J$44,6,FALSE)*VLOOKUP('ANALYSIS-YLD2'!BE$4,'INTERNAL PARAMETERS-1'!$B$5:$J$44,3,FALSE) + 'ANALYSIS-YLD1'!BE166*(1-VLOOKUP('ANALYSIS-YLD2'!BE$4,'INTERNAL PARAMETERS-1'!$B$5:$J$44,5,FALSE))*VLOOKUP('ANALYSIS-YLD2'!BE$4,'INTERNAL PARAMETERS-1'!$B$5:$J$44,8,FALSE)*VLOOKUP('ANALYSIS-YLD2'!BE$4,'INTERNAL PARAMETERS-1'!$B$5:$J$44,3,FALSE)</f>
        <v>2.7092019100251667E-2</v>
      </c>
      <c r="BF166" s="111">
        <f>'ANALYSIS-YLD1'!BF166*VLOOKUP('ANALYSIS-YLD2'!BF$4,'INTERNAL PARAMETERS-1'!$B$5:$J$44,5,FALSE)*VLOOKUP('ANALYSIS-YLD2'!BF$4,'INTERNAL PARAMETERS-1'!$B$5:$J$44,6,FALSE)*VLOOKUP('ANALYSIS-YLD2'!BF$4,'INTERNAL PARAMETERS-1'!$B$5:$J$44,3,FALSE) + 'ANALYSIS-YLD1'!BF166*(1-VLOOKUP('ANALYSIS-YLD2'!BF$4,'INTERNAL PARAMETERS-1'!$B$5:$J$44,5,FALSE))*VLOOKUP('ANALYSIS-YLD2'!BF$4,'INTERNAL PARAMETERS-1'!$B$5:$J$44,8,FALSE)*VLOOKUP('ANALYSIS-YLD2'!BF$4,'INTERNAL PARAMETERS-1'!$B$5:$J$44,3,FALSE)</f>
        <v>0</v>
      </c>
      <c r="BG166" s="111">
        <f>'ANALYSIS-YLD1'!BG166*VLOOKUP('ANALYSIS-YLD2'!BG$4,'INTERNAL PARAMETERS-1'!$B$5:$J$44,5,FALSE)*VLOOKUP('ANALYSIS-YLD2'!BG$4,'INTERNAL PARAMETERS-1'!$B$5:$J$44,6,FALSE)*VLOOKUP('ANALYSIS-YLD2'!BG$4,'INTERNAL PARAMETERS-1'!$B$5:$J$44,3,FALSE) + 'ANALYSIS-YLD1'!BG166*(1-VLOOKUP('ANALYSIS-YLD2'!BG$4,'INTERNAL PARAMETERS-1'!$B$5:$J$44,5,FALSE))*VLOOKUP('ANALYSIS-YLD2'!BG$4,'INTERNAL PARAMETERS-1'!$B$5:$J$44,8,FALSE)*VLOOKUP('ANALYSIS-YLD2'!BG$4,'INTERNAL PARAMETERS-1'!$B$5:$J$44,3,FALSE)</f>
        <v>6.9193582722413037E-3</v>
      </c>
      <c r="BH166" s="111">
        <f>'ANALYSIS-YLD1'!BH166*VLOOKUP('ANALYSIS-YLD2'!BH$4,'INTERNAL PARAMETERS-1'!$B$5:$J$44,5,FALSE)*VLOOKUP('ANALYSIS-YLD2'!BH$4,'INTERNAL PARAMETERS-1'!$B$5:$J$44,6,FALSE)*VLOOKUP('ANALYSIS-YLD2'!BH$4,'INTERNAL PARAMETERS-1'!$B$5:$J$44,3,FALSE) + 'ANALYSIS-YLD1'!BH166*(1-VLOOKUP('ANALYSIS-YLD2'!BH$4,'INTERNAL PARAMETERS-1'!$B$5:$J$44,5,FALSE))*VLOOKUP('ANALYSIS-YLD2'!BH$4,'INTERNAL PARAMETERS-1'!$B$5:$J$44,8,FALSE)*VLOOKUP('ANALYSIS-YLD2'!BH$4,'INTERNAL PARAMETERS-1'!$B$5:$J$44,3,FALSE)</f>
        <v>1.3810559664708505E-5</v>
      </c>
      <c r="BI166" s="111">
        <f>'ANALYSIS-YLD1'!BI166*VLOOKUP('ANALYSIS-YLD2'!BI$4,'INTERNAL PARAMETERS-1'!$B$5:$J$44,5,FALSE)*VLOOKUP('ANALYSIS-YLD2'!BI$4,'INTERNAL PARAMETERS-1'!$B$5:$J$44,6,FALSE)*VLOOKUP('ANALYSIS-YLD2'!BI$4,'INTERNAL PARAMETERS-1'!$B$5:$J$44,3,FALSE) + 'ANALYSIS-YLD1'!BI166*(1-VLOOKUP('ANALYSIS-YLD2'!BI$4,'INTERNAL PARAMETERS-1'!$B$5:$J$44,5,FALSE))*VLOOKUP('ANALYSIS-YLD2'!BI$4,'INTERNAL PARAMETERS-1'!$B$5:$J$44,8,FALSE)*VLOOKUP('ANALYSIS-YLD2'!BI$4,'INTERNAL PARAMETERS-1'!$B$5:$J$44,3,FALSE)</f>
        <v>0</v>
      </c>
      <c r="BJ166" s="111">
        <f>'ANALYSIS-YLD1'!BJ166*VLOOKUP('ANALYSIS-YLD2'!BJ$4,'INTERNAL PARAMETERS-1'!$B$5:$J$44,5,FALSE)*VLOOKUP('ANALYSIS-YLD2'!BJ$4,'INTERNAL PARAMETERS-1'!$B$5:$J$44,6,FALSE)*VLOOKUP('ANALYSIS-YLD2'!BJ$4,'INTERNAL PARAMETERS-1'!$B$5:$J$44,3,FALSE) + 'ANALYSIS-YLD1'!BJ166*(1-VLOOKUP('ANALYSIS-YLD2'!BJ$4,'INTERNAL PARAMETERS-1'!$B$5:$J$44,5,FALSE))*VLOOKUP('ANALYSIS-YLD2'!BJ$4,'INTERNAL PARAMETERS-1'!$B$5:$J$44,8,FALSE)*VLOOKUP('ANALYSIS-YLD2'!BJ$4,'INTERNAL PARAMETERS-1'!$B$5:$J$44,3,FALSE)</f>
        <v>3.1530528823012082E-3</v>
      </c>
      <c r="BK166" s="111">
        <f>'ANALYSIS-YLD1'!BK166*VLOOKUP('ANALYSIS-YLD2'!BK$4,'INTERNAL PARAMETERS-1'!$B$5:$J$44,5,FALSE)*VLOOKUP('ANALYSIS-YLD2'!BK$4,'INTERNAL PARAMETERS-1'!$B$5:$J$44,6,FALSE)*VLOOKUP('ANALYSIS-YLD2'!BK$4,'INTERNAL PARAMETERS-1'!$B$5:$J$44,3,FALSE) + 'ANALYSIS-YLD1'!BK166*(1-VLOOKUP('ANALYSIS-YLD2'!BK$4,'INTERNAL PARAMETERS-1'!$B$5:$J$44,5,FALSE))*VLOOKUP('ANALYSIS-YLD2'!BK$4,'INTERNAL PARAMETERS-1'!$B$5:$J$44,8,FALSE)*VLOOKUP('ANALYSIS-YLD2'!BK$4,'INTERNAL PARAMETERS-1'!$B$5:$J$44,3,FALSE)</f>
        <v>3.0408263932092342E-3</v>
      </c>
      <c r="BL166" s="111">
        <f>'ANALYSIS-YLD1'!BL166*VLOOKUP('ANALYSIS-YLD2'!BL$4,'INTERNAL PARAMETERS-1'!$B$5:$J$44,5,FALSE)*VLOOKUP('ANALYSIS-YLD2'!BL$4,'INTERNAL PARAMETERS-1'!$B$5:$J$44,6,FALSE)*VLOOKUP('ANALYSIS-YLD2'!BL$4,'INTERNAL PARAMETERS-1'!$B$5:$J$44,3,FALSE) + 'ANALYSIS-YLD1'!BL166*(1-VLOOKUP('ANALYSIS-YLD2'!BL$4,'INTERNAL PARAMETERS-1'!$B$5:$J$44,5,FALSE))*VLOOKUP('ANALYSIS-YLD2'!BL$4,'INTERNAL PARAMETERS-1'!$B$5:$J$44,8,FALSE)*VLOOKUP('ANALYSIS-YLD2'!BL$4,'INTERNAL PARAMETERS-1'!$B$5:$J$44,3,FALSE)</f>
        <v>5.9750497091140128E-3</v>
      </c>
      <c r="BM166" s="111">
        <f>'ANALYSIS-YLD1'!BM166*VLOOKUP('ANALYSIS-YLD2'!BM$4,'INTERNAL PARAMETERS-1'!$B$5:$J$44,5,FALSE)*VLOOKUP('ANALYSIS-YLD2'!BM$4,'INTERNAL PARAMETERS-1'!$B$5:$J$44,6,FALSE)*VLOOKUP('ANALYSIS-YLD2'!BM$4,'INTERNAL PARAMETERS-1'!$B$5:$J$44,3,FALSE) + 'ANALYSIS-YLD1'!BM166*(1-VLOOKUP('ANALYSIS-YLD2'!BM$4,'INTERNAL PARAMETERS-1'!$B$5:$J$44,5,FALSE))*VLOOKUP('ANALYSIS-YLD2'!BM$4,'INTERNAL PARAMETERS-1'!$B$5:$J$44,8,FALSE)*VLOOKUP('ANALYSIS-YLD2'!BM$4,'INTERNAL PARAMETERS-1'!$B$5:$J$44,3,FALSE)</f>
        <v>5.795299542767628E-3</v>
      </c>
      <c r="BN166" s="111">
        <f>'ANALYSIS-YLD1'!BN166*VLOOKUP('ANALYSIS-YLD2'!BN$4,'INTERNAL PARAMETERS-1'!$B$5:$J$44,5,FALSE)*VLOOKUP('ANALYSIS-YLD2'!BN$4,'INTERNAL PARAMETERS-1'!$B$5:$J$44,6,FALSE)*VLOOKUP('ANALYSIS-YLD2'!BN$4,'INTERNAL PARAMETERS-1'!$B$5:$J$44,3,FALSE) + 'ANALYSIS-YLD1'!BN166*(1-VLOOKUP('ANALYSIS-YLD2'!BN$4,'INTERNAL PARAMETERS-1'!$B$5:$J$44,5,FALSE))*VLOOKUP('ANALYSIS-YLD2'!BN$4,'INTERNAL PARAMETERS-1'!$B$5:$J$44,8,FALSE)*VLOOKUP('ANALYSIS-YLD2'!BN$4,'INTERNAL PARAMETERS-1'!$B$5:$J$44,3,FALSE)</f>
        <v>2.5631876086318209E-3</v>
      </c>
      <c r="BO166" s="111">
        <f>'ANALYSIS-YLD1'!BO166*VLOOKUP('ANALYSIS-YLD2'!BO$4,'INTERNAL PARAMETERS-1'!$B$5:$J$44,5,FALSE)*VLOOKUP('ANALYSIS-YLD2'!BO$4,'INTERNAL PARAMETERS-1'!$B$5:$J$44,6,FALSE)*VLOOKUP('ANALYSIS-YLD2'!BO$4,'INTERNAL PARAMETERS-1'!$B$5:$J$44,3,FALSE) + 'ANALYSIS-YLD1'!BO166*(1-VLOOKUP('ANALYSIS-YLD2'!BO$4,'INTERNAL PARAMETERS-1'!$B$5:$J$44,5,FALSE))*VLOOKUP('ANALYSIS-YLD2'!BO$4,'INTERNAL PARAMETERS-1'!$B$5:$J$44,8,FALSE)*VLOOKUP('ANALYSIS-YLD2'!BO$4,'INTERNAL PARAMETERS-1'!$B$5:$J$44,3,FALSE)</f>
        <v>1.0718812974337547E-3</v>
      </c>
      <c r="BP166" s="111">
        <f>'ANALYSIS-YLD1'!BP166*VLOOKUP('ANALYSIS-YLD2'!BP$4,'INTERNAL PARAMETERS-1'!$B$5:$J$44,5,FALSE)*VLOOKUP('ANALYSIS-YLD2'!BP$4,'INTERNAL PARAMETERS-1'!$B$5:$J$44,6,FALSE)*VLOOKUP('ANALYSIS-YLD2'!BP$4,'INTERNAL PARAMETERS-1'!$B$5:$J$44,3,FALSE) + 'ANALYSIS-YLD1'!BP166*(1-VLOOKUP('ANALYSIS-YLD2'!BP$4,'INTERNAL PARAMETERS-1'!$B$5:$J$44,5,FALSE))*VLOOKUP('ANALYSIS-YLD2'!BP$4,'INTERNAL PARAMETERS-1'!$B$5:$J$44,8,FALSE)*VLOOKUP('ANALYSIS-YLD2'!BP$4,'INTERNAL PARAMETERS-1'!$B$5:$J$44,3,FALSE)</f>
        <v>6.2110982619059416E-5</v>
      </c>
      <c r="BQ166" s="111">
        <f>'ANALYSIS-YLD1'!BQ166*VLOOKUP('ANALYSIS-YLD2'!BQ$4,'INTERNAL PARAMETERS-1'!$B$5:$J$44,5,FALSE)*VLOOKUP('ANALYSIS-YLD2'!BQ$4,'INTERNAL PARAMETERS-1'!$B$5:$J$44,6,FALSE)*VLOOKUP('ANALYSIS-YLD2'!BQ$4,'INTERNAL PARAMETERS-1'!$B$5:$J$44,3,FALSE) + 'ANALYSIS-YLD1'!BQ166*(1-VLOOKUP('ANALYSIS-YLD2'!BQ$4,'INTERNAL PARAMETERS-1'!$B$5:$J$44,5,FALSE))*VLOOKUP('ANALYSIS-YLD2'!BQ$4,'INTERNAL PARAMETERS-1'!$B$5:$J$44,8,FALSE)*VLOOKUP('ANALYSIS-YLD2'!BQ$4,'INTERNAL PARAMETERS-1'!$B$5:$J$44,3,FALSE)</f>
        <v>9.2435521981056052E-3</v>
      </c>
      <c r="BR166" s="111">
        <f>'ANALYSIS-YLD1'!BR166*VLOOKUP('ANALYSIS-YLD2'!BR$4,'INTERNAL PARAMETERS-1'!$B$5:$J$44,5,FALSE)*VLOOKUP('ANALYSIS-YLD2'!BR$4,'INTERNAL PARAMETERS-1'!$B$5:$J$44,6,FALSE)*VLOOKUP('ANALYSIS-YLD2'!BR$4,'INTERNAL PARAMETERS-1'!$B$5:$J$44,3,FALSE) + 'ANALYSIS-YLD1'!BR166*(1-VLOOKUP('ANALYSIS-YLD2'!BR$4,'INTERNAL PARAMETERS-1'!$B$5:$J$44,5,FALSE))*VLOOKUP('ANALYSIS-YLD2'!BR$4,'INTERNAL PARAMETERS-1'!$B$5:$J$44,8,FALSE)*VLOOKUP('ANALYSIS-YLD2'!BR$4,'INTERNAL PARAMETERS-1'!$B$5:$J$44,3,FALSE)</f>
        <v>1.6782143931188994E-4</v>
      </c>
      <c r="BS166" s="111">
        <f>'ANALYSIS-YLD1'!BS166*VLOOKUP('ANALYSIS-YLD2'!BS$4,'INTERNAL PARAMETERS-1'!$B$5:$J$44,5,FALSE)*VLOOKUP('ANALYSIS-YLD2'!BS$4,'INTERNAL PARAMETERS-1'!$B$5:$J$44,6,FALSE)*VLOOKUP('ANALYSIS-YLD2'!BS$4,'INTERNAL PARAMETERS-1'!$B$5:$J$44,3,FALSE) + 'ANALYSIS-YLD1'!BS166*(1-VLOOKUP('ANALYSIS-YLD2'!BS$4,'INTERNAL PARAMETERS-1'!$B$5:$J$44,5,FALSE))*VLOOKUP('ANALYSIS-YLD2'!BS$4,'INTERNAL PARAMETERS-1'!$B$5:$J$44,8,FALSE)*VLOOKUP('ANALYSIS-YLD2'!BS$4,'INTERNAL PARAMETERS-1'!$B$5:$J$44,3,FALSE)</f>
        <v>8.3220597626844313E-6</v>
      </c>
      <c r="BT166" s="111">
        <f>'ANALYSIS-YLD1'!BT166*VLOOKUP('ANALYSIS-YLD2'!BT$4,'INTERNAL PARAMETERS-1'!$B$5:$J$44,5,FALSE)*VLOOKUP('ANALYSIS-YLD2'!BT$4,'INTERNAL PARAMETERS-1'!$B$5:$J$44,6,FALSE)*VLOOKUP('ANALYSIS-YLD2'!BT$4,'INTERNAL PARAMETERS-1'!$B$5:$J$44,3,FALSE) + 'ANALYSIS-YLD1'!BT166*(1-VLOOKUP('ANALYSIS-YLD2'!BT$4,'INTERNAL PARAMETERS-1'!$B$5:$J$44,5,FALSE))*VLOOKUP('ANALYSIS-YLD2'!BT$4,'INTERNAL PARAMETERS-1'!$B$5:$J$44,8,FALSE)*VLOOKUP('ANALYSIS-YLD2'!BT$4,'INTERNAL PARAMETERS-1'!$B$5:$J$44,3,FALSE)</f>
        <v>0</v>
      </c>
      <c r="BU166" s="111">
        <f>'ANALYSIS-YLD1'!BU166*VLOOKUP('ANALYSIS-YLD2'!BU$4,'INTERNAL PARAMETERS-1'!$B$5:$J$44,5,FALSE)*VLOOKUP('ANALYSIS-YLD2'!BU$4,'INTERNAL PARAMETERS-1'!$B$5:$J$44,6,FALSE)*VLOOKUP('ANALYSIS-YLD2'!BU$4,'INTERNAL PARAMETERS-1'!$B$5:$J$44,3,FALSE) + 'ANALYSIS-YLD1'!BU166*(1-VLOOKUP('ANALYSIS-YLD2'!BU$4,'INTERNAL PARAMETERS-1'!$B$5:$J$44,5,FALSE))*VLOOKUP('ANALYSIS-YLD2'!BU$4,'INTERNAL PARAMETERS-1'!$B$5:$J$44,8,FALSE)*VLOOKUP('ANALYSIS-YLD2'!BU$4,'INTERNAL PARAMETERS-1'!$B$5:$J$44,3,FALSE)</f>
        <v>0</v>
      </c>
      <c r="BV166" s="111">
        <f>'ANALYSIS-YLD1'!BV166*VLOOKUP('ANALYSIS-YLD2'!BV$4,'INTERNAL PARAMETERS-1'!$B$5:$J$44,5,FALSE)*VLOOKUP('ANALYSIS-YLD2'!BV$4,'INTERNAL PARAMETERS-1'!$B$5:$J$44,6,FALSE)*VLOOKUP('ANALYSIS-YLD2'!BV$4,'INTERNAL PARAMETERS-1'!$B$5:$J$44,3,FALSE) + 'ANALYSIS-YLD1'!BV166*(1-VLOOKUP('ANALYSIS-YLD2'!BV$4,'INTERNAL PARAMETERS-1'!$B$5:$J$44,5,FALSE))*VLOOKUP('ANALYSIS-YLD2'!BV$4,'INTERNAL PARAMETERS-1'!$B$5:$J$44,8,FALSE)*VLOOKUP('ANALYSIS-YLD2'!BV$4,'INTERNAL PARAMETERS-1'!$B$5:$J$44,3,FALSE)</f>
        <v>0</v>
      </c>
      <c r="BW166" s="111">
        <f>'ANALYSIS-YLD1'!BW166*VLOOKUP('ANALYSIS-YLD2'!BW$4,'INTERNAL PARAMETERS-1'!$B$5:$J$44,5,FALSE)*VLOOKUP('ANALYSIS-YLD2'!BW$4,'INTERNAL PARAMETERS-1'!$B$5:$J$44,6,FALSE)*VLOOKUP('ANALYSIS-YLD2'!BW$4,'INTERNAL PARAMETERS-1'!$B$5:$J$44,3,FALSE) + 'ANALYSIS-YLD1'!BW166*(1-VLOOKUP('ANALYSIS-YLD2'!BW$4,'INTERNAL PARAMETERS-1'!$B$5:$J$44,5,FALSE))*VLOOKUP('ANALYSIS-YLD2'!BW$4,'INTERNAL PARAMETERS-1'!$B$5:$J$44,8,FALSE)*VLOOKUP('ANALYSIS-YLD2'!BW$4,'INTERNAL PARAMETERS-1'!$B$5:$J$44,3,FALSE)</f>
        <v>0</v>
      </c>
      <c r="BX166" s="111">
        <f>'ANALYSIS-YLD1'!BX166*VLOOKUP('ANALYSIS-YLD2'!BX$4,'INTERNAL PARAMETERS-1'!$B$5:$J$44,5,FALSE)*VLOOKUP('ANALYSIS-YLD2'!BX$4,'INTERNAL PARAMETERS-1'!$B$5:$J$44,6,FALSE)*VLOOKUP('ANALYSIS-YLD2'!BX$4,'INTERNAL PARAMETERS-1'!$B$5:$J$44,3,FALSE) + 'ANALYSIS-YLD1'!BX166*(1-VLOOKUP('ANALYSIS-YLD2'!BX$4,'INTERNAL PARAMETERS-1'!$B$5:$J$44,5,FALSE))*VLOOKUP('ANALYSIS-YLD2'!BX$4,'INTERNAL PARAMETERS-1'!$B$5:$J$44,8,FALSE)*VLOOKUP('ANALYSIS-YLD2'!BX$4,'INTERNAL PARAMETERS-1'!$B$5:$J$44,3,FALSE)</f>
        <v>0</v>
      </c>
      <c r="BY166" s="111">
        <f>'ANALYSIS-YLD1'!BY166*VLOOKUP('ANALYSIS-YLD2'!BY$4,'INTERNAL PARAMETERS-1'!$B$5:$J$44,5,FALSE)*VLOOKUP('ANALYSIS-YLD2'!BY$4,'INTERNAL PARAMETERS-1'!$B$5:$J$44,6,FALSE)*VLOOKUP('ANALYSIS-YLD2'!BY$4,'INTERNAL PARAMETERS-1'!$B$5:$J$44,3,FALSE) + 'ANALYSIS-YLD1'!BY166*(1-VLOOKUP('ANALYSIS-YLD2'!BY$4,'INTERNAL PARAMETERS-1'!$B$5:$J$44,5,FALSE))*VLOOKUP('ANALYSIS-YLD2'!BY$4,'INTERNAL PARAMETERS-1'!$B$5:$J$44,8,FALSE)*VLOOKUP('ANALYSIS-YLD2'!BY$4,'INTERNAL PARAMETERS-1'!$B$5:$J$44,3,FALSE)</f>
        <v>0</v>
      </c>
      <c r="BZ166" s="111">
        <f>'ANALYSIS-YLD1'!BZ166*VLOOKUP('ANALYSIS-YLD2'!BZ$4,'INTERNAL PARAMETERS-1'!$B$5:$J$44,5,FALSE)*VLOOKUP('ANALYSIS-YLD2'!BZ$4,'INTERNAL PARAMETERS-1'!$B$5:$J$44,6,FALSE)*VLOOKUP('ANALYSIS-YLD2'!BZ$4,'INTERNAL PARAMETERS-1'!$B$5:$J$44,3,FALSE) + 'ANALYSIS-YLD1'!BZ166*(1-VLOOKUP('ANALYSIS-YLD2'!BZ$4,'INTERNAL PARAMETERS-1'!$B$5:$J$44,5,FALSE))*VLOOKUP('ANALYSIS-YLD2'!BZ$4,'INTERNAL PARAMETERS-1'!$B$5:$J$44,8,FALSE)*VLOOKUP('ANALYSIS-YLD2'!BZ$4,'INTERNAL PARAMETERS-1'!$B$5:$J$44,3,FALSE)</f>
        <v>1.6368070713728597E-5</v>
      </c>
      <c r="CA166" s="111">
        <f>'ANALYSIS-YLD1'!CA166*VLOOKUP('ANALYSIS-YLD2'!CA$4,'INTERNAL PARAMETERS-1'!$B$5:$J$44,5,FALSE)*VLOOKUP('ANALYSIS-YLD2'!CA$4,'INTERNAL PARAMETERS-1'!$B$5:$J$44,6,FALSE)*VLOOKUP('ANALYSIS-YLD2'!CA$4,'INTERNAL PARAMETERS-1'!$B$5:$J$44,3,FALSE) + 'ANALYSIS-YLD1'!CA166*(1-VLOOKUP('ANALYSIS-YLD2'!CA$4,'INTERNAL PARAMETERS-1'!$B$5:$J$44,5,FALSE))*VLOOKUP('ANALYSIS-YLD2'!CA$4,'INTERNAL PARAMETERS-1'!$B$5:$J$44,8,FALSE)*VLOOKUP('ANALYSIS-YLD2'!CA$4,'INTERNAL PARAMETERS-1'!$B$5:$J$44,3,FALSE)</f>
        <v>0</v>
      </c>
      <c r="CB166" s="111">
        <f>'ANALYSIS-YLD1'!CB166*VLOOKUP('ANALYSIS-YLD2'!CB$4,'INTERNAL PARAMETERS-1'!$B$5:$J$44,5,FALSE)*VLOOKUP('ANALYSIS-YLD2'!CB$4,'INTERNAL PARAMETERS-1'!$B$5:$J$44,6,FALSE)*VLOOKUP('ANALYSIS-YLD2'!CB$4,'INTERNAL PARAMETERS-1'!$B$5:$J$44,3,FALSE) + 'ANALYSIS-YLD1'!CB166*(1-VLOOKUP('ANALYSIS-YLD2'!CB$4,'INTERNAL PARAMETERS-1'!$B$5:$J$44,5,FALSE))*VLOOKUP('ANALYSIS-YLD2'!CB$4,'INTERNAL PARAMETERS-1'!$B$5:$J$44,8,FALSE)*VLOOKUP('ANALYSIS-YLD2'!CB$4,'INTERNAL PARAMETERS-1'!$B$5:$J$44,3,FALSE)</f>
        <v>0</v>
      </c>
      <c r="CC166" s="111">
        <f>'ANALYSIS-YLD1'!CC166*VLOOKUP('ANALYSIS-YLD2'!CC$4,'INTERNAL PARAMETERS-1'!$B$5:$J$44,5,FALSE)*VLOOKUP('ANALYSIS-YLD2'!CC$4,'INTERNAL PARAMETERS-1'!$B$5:$J$44,6,FALSE)*VLOOKUP('ANALYSIS-YLD2'!CC$4,'INTERNAL PARAMETERS-1'!$B$5:$J$44,3,FALSE) + 'ANALYSIS-YLD1'!CC166*(1-VLOOKUP('ANALYSIS-YLD2'!CC$4,'INTERNAL PARAMETERS-1'!$B$5:$J$44,5,FALSE))*VLOOKUP('ANALYSIS-YLD2'!CC$4,'INTERNAL PARAMETERS-1'!$B$5:$J$44,8,FALSE)*VLOOKUP('ANALYSIS-YLD2'!CC$4,'INTERNAL PARAMETERS-1'!$B$5:$J$44,3,FALSE)</f>
        <v>3.6373490474952433E-5</v>
      </c>
      <c r="CD166" s="111">
        <f>'ANALYSIS-YLD1'!CD166*VLOOKUP('ANALYSIS-YLD2'!CD$4,'INTERNAL PARAMETERS-1'!$B$5:$J$44,5,FALSE)*VLOOKUP('ANALYSIS-YLD2'!CD$4,'INTERNAL PARAMETERS-1'!$B$5:$J$44,6,FALSE)*VLOOKUP('ANALYSIS-YLD2'!CD$4,'INTERNAL PARAMETERS-1'!$B$5:$J$44,3,FALSE) + 'ANALYSIS-YLD1'!CD166*(1-VLOOKUP('ANALYSIS-YLD2'!CD$4,'INTERNAL PARAMETERS-1'!$B$5:$J$44,5,FALSE))*VLOOKUP('ANALYSIS-YLD2'!CD$4,'INTERNAL PARAMETERS-1'!$B$5:$J$44,8,FALSE)*VLOOKUP('ANALYSIS-YLD2'!CD$4,'INTERNAL PARAMETERS-1'!$B$5:$J$44,3,FALSE)</f>
        <v>1.8414039758164277E-4</v>
      </c>
      <c r="CE166" s="111">
        <f>'ANALYSIS-YLD1'!CE166*VLOOKUP('ANALYSIS-YLD2'!CE$4,'INTERNAL PARAMETERS-1'!$B$5:$J$44,5,FALSE)*VLOOKUP('ANALYSIS-YLD2'!CE$4,'INTERNAL PARAMETERS-1'!$B$5:$J$44,6,FALSE)*VLOOKUP('ANALYSIS-YLD2'!CE$4,'INTERNAL PARAMETERS-1'!$B$5:$J$44,3,FALSE) + 'ANALYSIS-YLD1'!CE166*(1-VLOOKUP('ANALYSIS-YLD2'!CE$4,'INTERNAL PARAMETERS-1'!$B$5:$J$44,5,FALSE))*VLOOKUP('ANALYSIS-YLD2'!CE$4,'INTERNAL PARAMETERS-1'!$B$5:$J$44,8,FALSE)*VLOOKUP('ANALYSIS-YLD2'!CE$4,'INTERNAL PARAMETERS-1'!$B$5:$J$44,3,FALSE)</f>
        <v>1.8862252917725337E-4</v>
      </c>
      <c r="CF166" s="111">
        <f>'ANALYSIS-YLD1'!CF166*VLOOKUP('ANALYSIS-YLD2'!CF$4,'INTERNAL PARAMETERS-1'!$B$5:$J$44,5,FALSE)*VLOOKUP('ANALYSIS-YLD2'!CF$4,'INTERNAL PARAMETERS-1'!$B$5:$J$44,6,FALSE)*VLOOKUP('ANALYSIS-YLD2'!CF$4,'INTERNAL PARAMETERS-1'!$B$5:$J$44,3,FALSE) + 'ANALYSIS-YLD1'!CF166*(1-VLOOKUP('ANALYSIS-YLD2'!CF$4,'INTERNAL PARAMETERS-1'!$B$5:$J$44,5,FALSE))*VLOOKUP('ANALYSIS-YLD2'!CF$4,'INTERNAL PARAMETERS-1'!$B$5:$J$44,8,FALSE)*VLOOKUP('ANALYSIS-YLD2'!CF$4,'INTERNAL PARAMETERS-1'!$B$5:$J$44,3,FALSE)</f>
        <v>0</v>
      </c>
      <c r="CG166" s="111">
        <f>'ANALYSIS-YLD1'!CG166*VLOOKUP('ANALYSIS-YLD2'!CG$4,'INTERNAL PARAMETERS-1'!$B$5:$J$44,5,FALSE)*VLOOKUP('ANALYSIS-YLD2'!CG$4,'INTERNAL PARAMETERS-1'!$B$5:$J$44,6,FALSE)*VLOOKUP('ANALYSIS-YLD2'!CG$4,'INTERNAL PARAMETERS-1'!$B$5:$J$44,3,FALSE) + 'ANALYSIS-YLD1'!CG166*(1-VLOOKUP('ANALYSIS-YLD2'!CG$4,'INTERNAL PARAMETERS-1'!$B$5:$J$44,5,FALSE))*VLOOKUP('ANALYSIS-YLD2'!CG$4,'INTERNAL PARAMETERS-1'!$B$5:$J$44,8,FALSE)*VLOOKUP('ANALYSIS-YLD2'!CG$4,'INTERNAL PARAMETERS-1'!$B$5:$J$44,3,FALSE)</f>
        <v>3.0081201386093479E-5</v>
      </c>
      <c r="CH166" s="110">
        <f>'ANALYSIS-YLD1'!CH166*VLOOKUP('ANALYSIS-YLD2'!CH$4,'INTERNAL PARAMETERS-1'!$B$5:$J$44,5,FALSE)*VLOOKUP('ANALYSIS-YLD2'!CH$4,'INTERNAL PARAMETERS-1'!$B$5:$J$44,6,FALSE)*VLOOKUP('ANALYSIS-YLD2'!CH$4,'INTERNAL PARAMETERS-1'!$B$5:$J$44,3,FALSE) + 'ANALYSIS-YLD1'!CH166*(1-VLOOKUP('ANALYSIS-YLD2'!CH$4,'INTERNAL PARAMETERS-1'!$B$5:$J$44,5,FALSE))*VLOOKUP('ANALYSIS-YLD2'!CH$4,'INTERNAL PARAMETERS-1'!$B$5:$J$44,8,FALSE)*VLOOKUP('ANALYSIS-YLD2'!CH$4,'INTERNAL PARAMETERS-1'!$B$5:$J$44,3,FALSE)</f>
        <v>0</v>
      </c>
      <c r="CJ166" s="112">
        <f t="shared" si="4"/>
        <v>0.51110399810240603</v>
      </c>
      <c r="CK166" s="110">
        <f t="shared" si="5"/>
        <v>0.27346185081150653</v>
      </c>
    </row>
    <row r="167" spans="2:89" x14ac:dyDescent="0.5">
      <c r="B167" s="127" t="s">
        <v>24</v>
      </c>
      <c r="C167" s="126" t="s">
        <v>2</v>
      </c>
      <c r="D167" s="126" t="s">
        <v>20</v>
      </c>
      <c r="E167" s="125">
        <f>'INPUTS-Incidence'!E167</f>
        <v>87.84916424782304</v>
      </c>
      <c r="F167" s="124">
        <f>'INTERNAL PARAMETERS-1'!M5</f>
        <v>85.012</v>
      </c>
      <c r="G167" s="112">
        <f>'ANALYSIS-YLD1'!G167*VLOOKUP('ANALYSIS-YLD2'!G$4,'INTERNAL PARAMETERS-1'!$B$5:$J$44,5,FALSE)*VLOOKUP('ANALYSIS-YLD2'!G$4,'INTERNAL PARAMETERS-1'!$B$5:$J$44,7,FALSE)*'ANALYSIS-YLD2'!$F167 + 'ANALYSIS-YLD1'!G167*(1-VLOOKUP('ANALYSIS-YLD2'!G$4,'INTERNAL PARAMETERS-1'!$B$5:$J$44,5,FALSE))*VLOOKUP('ANALYSIS-YLD2'!G$4,'INTERNAL PARAMETERS-1'!$B$5:$J$44,9,FALSE)*'ANALYSIS-YLD2'!$F167</f>
        <v>5.542474550709807</v>
      </c>
      <c r="H167" s="111">
        <f>'ANALYSIS-YLD1'!H167*VLOOKUP('ANALYSIS-YLD2'!H$4,'INTERNAL PARAMETERS-1'!$B$5:$J$44,5,FALSE)*VLOOKUP('ANALYSIS-YLD2'!H$4,'INTERNAL PARAMETERS-1'!$B$5:$J$44,7,FALSE)*'ANALYSIS-YLD2'!$F167 + 'ANALYSIS-YLD1'!H167*(1-VLOOKUP('ANALYSIS-YLD2'!H$4,'INTERNAL PARAMETERS-1'!$B$5:$J$44,5,FALSE))*VLOOKUP('ANALYSIS-YLD2'!H$4,'INTERNAL PARAMETERS-1'!$B$5:$J$44,9,FALSE)*'ANALYSIS-YLD2'!$F167</f>
        <v>1.8569014906735741</v>
      </c>
      <c r="I167" s="111">
        <f>'ANALYSIS-YLD1'!I167*VLOOKUP('ANALYSIS-YLD2'!I$4,'INTERNAL PARAMETERS-1'!$B$5:$J$44,5,FALSE)*VLOOKUP('ANALYSIS-YLD2'!I$4,'INTERNAL PARAMETERS-1'!$B$5:$J$44,7,FALSE)*'ANALYSIS-YLD2'!$F167 + 'ANALYSIS-YLD1'!I167*(1-VLOOKUP('ANALYSIS-YLD2'!I$4,'INTERNAL PARAMETERS-1'!$B$5:$J$44,5,FALSE))*VLOOKUP('ANALYSIS-YLD2'!I$4,'INTERNAL PARAMETERS-1'!$B$5:$J$44,9,FALSE)*'ANALYSIS-YLD2'!$F167</f>
        <v>20.057214805141214</v>
      </c>
      <c r="J167" s="111">
        <f>'ANALYSIS-YLD1'!J167*VLOOKUP('ANALYSIS-YLD2'!J$4,'INTERNAL PARAMETERS-1'!$B$5:$J$44,5,FALSE)*VLOOKUP('ANALYSIS-YLD2'!J$4,'INTERNAL PARAMETERS-1'!$B$5:$J$44,7,FALSE)*'ANALYSIS-YLD2'!$F167 + 'ANALYSIS-YLD1'!J167*(1-VLOOKUP('ANALYSIS-YLD2'!J$4,'INTERNAL PARAMETERS-1'!$B$5:$J$44,5,FALSE))*VLOOKUP('ANALYSIS-YLD2'!J$4,'INTERNAL PARAMETERS-1'!$B$5:$J$44,9,FALSE)*'ANALYSIS-YLD2'!$F167</f>
        <v>0</v>
      </c>
      <c r="K167" s="111">
        <f>'ANALYSIS-YLD1'!K167*VLOOKUP('ANALYSIS-YLD2'!K$4,'INTERNAL PARAMETERS-1'!$B$5:$J$44,5,FALSE)*VLOOKUP('ANALYSIS-YLD2'!K$4,'INTERNAL PARAMETERS-1'!$B$5:$J$44,7,FALSE)*'ANALYSIS-YLD2'!$F167 + 'ANALYSIS-YLD1'!K167*(1-VLOOKUP('ANALYSIS-YLD2'!K$4,'INTERNAL PARAMETERS-1'!$B$5:$J$44,5,FALSE))*VLOOKUP('ANALYSIS-YLD2'!K$4,'INTERNAL PARAMETERS-1'!$B$5:$J$44,9,FALSE)*'ANALYSIS-YLD2'!$F167</f>
        <v>0</v>
      </c>
      <c r="L167" s="111">
        <f>'ANALYSIS-YLD1'!L167*VLOOKUP('ANALYSIS-YLD2'!L$4,'INTERNAL PARAMETERS-1'!$B$5:$J$44,5,FALSE)*VLOOKUP('ANALYSIS-YLD2'!L$4,'INTERNAL PARAMETERS-1'!$B$5:$J$44,7,FALSE)*'ANALYSIS-YLD2'!$F167 + 'ANALYSIS-YLD1'!L167*(1-VLOOKUP('ANALYSIS-YLD2'!L$4,'INTERNAL PARAMETERS-1'!$B$5:$J$44,5,FALSE))*VLOOKUP('ANALYSIS-YLD2'!L$4,'INTERNAL PARAMETERS-1'!$B$5:$J$44,9,FALSE)*'ANALYSIS-YLD2'!$F167</f>
        <v>0</v>
      </c>
      <c r="M167" s="111">
        <f>'ANALYSIS-YLD1'!M167*VLOOKUP('ANALYSIS-YLD2'!M$4,'INTERNAL PARAMETERS-1'!$B$5:$J$44,5,FALSE)*VLOOKUP('ANALYSIS-YLD2'!M$4,'INTERNAL PARAMETERS-1'!$B$5:$J$44,7,FALSE)*'ANALYSIS-YLD2'!$F167 + 'ANALYSIS-YLD1'!M167*(1-VLOOKUP('ANALYSIS-YLD2'!M$4,'INTERNAL PARAMETERS-1'!$B$5:$J$44,5,FALSE))*VLOOKUP('ANALYSIS-YLD2'!M$4,'INTERNAL PARAMETERS-1'!$B$5:$J$44,9,FALSE)*'ANALYSIS-YLD2'!$F167</f>
        <v>0.2183070598958548</v>
      </c>
      <c r="N167" s="111">
        <f>'ANALYSIS-YLD1'!N167*VLOOKUP('ANALYSIS-YLD2'!N$4,'INTERNAL PARAMETERS-1'!$B$5:$J$44,5,FALSE)*VLOOKUP('ANALYSIS-YLD2'!N$4,'INTERNAL PARAMETERS-1'!$B$5:$J$44,7,FALSE)*'ANALYSIS-YLD2'!$F167 + 'ANALYSIS-YLD1'!N167*(1-VLOOKUP('ANALYSIS-YLD2'!N$4,'INTERNAL PARAMETERS-1'!$B$5:$J$44,5,FALSE))*VLOOKUP('ANALYSIS-YLD2'!N$4,'INTERNAL PARAMETERS-1'!$B$5:$J$44,9,FALSE)*'ANALYSIS-YLD2'!$F167</f>
        <v>0.15839805113438296</v>
      </c>
      <c r="O167" s="111">
        <f>'ANALYSIS-YLD1'!O167*VLOOKUP('ANALYSIS-YLD2'!O$4,'INTERNAL PARAMETERS-1'!$B$5:$J$44,5,FALSE)*VLOOKUP('ANALYSIS-YLD2'!O$4,'INTERNAL PARAMETERS-1'!$B$5:$J$44,7,FALSE)*'ANALYSIS-YLD2'!$F167 + 'ANALYSIS-YLD1'!O167*(1-VLOOKUP('ANALYSIS-YLD2'!O$4,'INTERNAL PARAMETERS-1'!$B$5:$J$44,5,FALSE))*VLOOKUP('ANALYSIS-YLD2'!O$4,'INTERNAL PARAMETERS-1'!$B$5:$J$44,9,FALSE)*'ANALYSIS-YLD2'!$F167</f>
        <v>0</v>
      </c>
      <c r="P167" s="111">
        <f>'ANALYSIS-YLD1'!P167*VLOOKUP('ANALYSIS-YLD2'!P$4,'INTERNAL PARAMETERS-1'!$B$5:$J$44,5,FALSE)*VLOOKUP('ANALYSIS-YLD2'!P$4,'INTERNAL PARAMETERS-1'!$B$5:$J$44,7,FALSE)*'ANALYSIS-YLD2'!$F167 + 'ANALYSIS-YLD1'!P167*(1-VLOOKUP('ANALYSIS-YLD2'!P$4,'INTERNAL PARAMETERS-1'!$B$5:$J$44,5,FALSE))*VLOOKUP('ANALYSIS-YLD2'!P$4,'INTERNAL PARAMETERS-1'!$B$5:$J$44,9,FALSE)*'ANALYSIS-YLD2'!$F167</f>
        <v>0</v>
      </c>
      <c r="Q167" s="111">
        <f>'ANALYSIS-YLD1'!Q167*VLOOKUP('ANALYSIS-YLD2'!Q$4,'INTERNAL PARAMETERS-1'!$B$5:$J$44,5,FALSE)*VLOOKUP('ANALYSIS-YLD2'!Q$4,'INTERNAL PARAMETERS-1'!$B$5:$J$44,7,FALSE)*'ANALYSIS-YLD2'!$F167 + 'ANALYSIS-YLD1'!Q167*(1-VLOOKUP('ANALYSIS-YLD2'!Q$4,'INTERNAL PARAMETERS-1'!$B$5:$J$44,5,FALSE))*VLOOKUP('ANALYSIS-YLD2'!Q$4,'INTERNAL PARAMETERS-1'!$B$5:$J$44,9,FALSE)*'ANALYSIS-YLD2'!$F167</f>
        <v>0</v>
      </c>
      <c r="R167" s="111">
        <f>'ANALYSIS-YLD1'!R167*VLOOKUP('ANALYSIS-YLD2'!R$4,'INTERNAL PARAMETERS-1'!$B$5:$J$44,5,FALSE)*VLOOKUP('ANALYSIS-YLD2'!R$4,'INTERNAL PARAMETERS-1'!$B$5:$J$44,7,FALSE)*'ANALYSIS-YLD2'!$F167 + 'ANALYSIS-YLD1'!R167*(1-VLOOKUP('ANALYSIS-YLD2'!R$4,'INTERNAL PARAMETERS-1'!$B$5:$J$44,5,FALSE))*VLOOKUP('ANALYSIS-YLD2'!R$4,'INTERNAL PARAMETERS-1'!$B$5:$J$44,9,FALSE)*'ANALYSIS-YLD2'!$F167</f>
        <v>0.501853318576573</v>
      </c>
      <c r="S167" s="111">
        <f>'ANALYSIS-YLD1'!S167*VLOOKUP('ANALYSIS-YLD2'!S$4,'INTERNAL PARAMETERS-1'!$B$5:$J$44,5,FALSE)*VLOOKUP('ANALYSIS-YLD2'!S$4,'INTERNAL PARAMETERS-1'!$B$5:$J$44,7,FALSE)*'ANALYSIS-YLD2'!$F167 + 'ANALYSIS-YLD1'!S167*(1-VLOOKUP('ANALYSIS-YLD2'!S$4,'INTERNAL PARAMETERS-1'!$B$5:$J$44,5,FALSE))*VLOOKUP('ANALYSIS-YLD2'!S$4,'INTERNAL PARAMETERS-1'!$B$5:$J$44,9,FALSE)*'ANALYSIS-YLD2'!$F167</f>
        <v>7.9217110640590027</v>
      </c>
      <c r="T167" s="111">
        <f>'ANALYSIS-YLD1'!T167*VLOOKUP('ANALYSIS-YLD2'!T$4,'INTERNAL PARAMETERS-1'!$B$5:$J$44,5,FALSE)*VLOOKUP('ANALYSIS-YLD2'!T$4,'INTERNAL PARAMETERS-1'!$B$5:$J$44,7,FALSE)*'ANALYSIS-YLD2'!$F167 + 'ANALYSIS-YLD1'!T167*(1-VLOOKUP('ANALYSIS-YLD2'!T$4,'INTERNAL PARAMETERS-1'!$B$5:$J$44,5,FALSE))*VLOOKUP('ANALYSIS-YLD2'!T$4,'INTERNAL PARAMETERS-1'!$B$5:$J$44,9,FALSE)*'ANALYSIS-YLD2'!$F167</f>
        <v>0.94097497233107452</v>
      </c>
      <c r="U167" s="111">
        <f>'ANALYSIS-YLD1'!U167*VLOOKUP('ANALYSIS-YLD2'!U$4,'INTERNAL PARAMETERS-1'!$B$5:$J$44,5,FALSE)*VLOOKUP('ANALYSIS-YLD2'!U$4,'INTERNAL PARAMETERS-1'!$B$5:$J$44,7,FALSE)*'ANALYSIS-YLD2'!$F167 + 'ANALYSIS-YLD1'!U167*(1-VLOOKUP('ANALYSIS-YLD2'!U$4,'INTERNAL PARAMETERS-1'!$B$5:$J$44,5,FALSE))*VLOOKUP('ANALYSIS-YLD2'!U$4,'INTERNAL PARAMETERS-1'!$B$5:$J$44,9,FALSE)*'ANALYSIS-YLD2'!$F167</f>
        <v>0.28355387627853229</v>
      </c>
      <c r="V167" s="111">
        <f>'ANALYSIS-YLD1'!V167*VLOOKUP('ANALYSIS-YLD2'!V$4,'INTERNAL PARAMETERS-1'!$B$5:$J$44,5,FALSE)*VLOOKUP('ANALYSIS-YLD2'!V$4,'INTERNAL PARAMETERS-1'!$B$5:$J$44,7,FALSE)*'ANALYSIS-YLD2'!$F167 + 'ANALYSIS-YLD1'!V167*(1-VLOOKUP('ANALYSIS-YLD2'!V$4,'INTERNAL PARAMETERS-1'!$B$5:$J$44,5,FALSE))*VLOOKUP('ANALYSIS-YLD2'!V$4,'INTERNAL PARAMETERS-1'!$B$5:$J$44,9,FALSE)*'ANALYSIS-YLD2'!$F167</f>
        <v>4.409426218413687</v>
      </c>
      <c r="W167" s="111">
        <f>'ANALYSIS-YLD1'!W167*VLOOKUP('ANALYSIS-YLD2'!W$4,'INTERNAL PARAMETERS-1'!$B$5:$J$44,5,FALSE)*VLOOKUP('ANALYSIS-YLD2'!W$4,'INTERNAL PARAMETERS-1'!$B$5:$J$44,7,FALSE)*'ANALYSIS-YLD2'!$F167 + 'ANALYSIS-YLD1'!W167*(1-VLOOKUP('ANALYSIS-YLD2'!W$4,'INTERNAL PARAMETERS-1'!$B$5:$J$44,5,FALSE))*VLOOKUP('ANALYSIS-YLD2'!W$4,'INTERNAL PARAMETERS-1'!$B$5:$J$44,9,FALSE)*'ANALYSIS-YLD2'!$F167</f>
        <v>0</v>
      </c>
      <c r="X167" s="111">
        <f>'ANALYSIS-YLD1'!X167*VLOOKUP('ANALYSIS-YLD2'!X$4,'INTERNAL PARAMETERS-1'!$B$5:$J$44,5,FALSE)*VLOOKUP('ANALYSIS-YLD2'!X$4,'INTERNAL PARAMETERS-1'!$B$5:$J$44,7,FALSE)*'ANALYSIS-YLD2'!$F167 + 'ANALYSIS-YLD1'!X167*(1-VLOOKUP('ANALYSIS-YLD2'!X$4,'INTERNAL PARAMETERS-1'!$B$5:$J$44,5,FALSE))*VLOOKUP('ANALYSIS-YLD2'!X$4,'INTERNAL PARAMETERS-1'!$B$5:$J$44,9,FALSE)*'ANALYSIS-YLD2'!$F167</f>
        <v>0</v>
      </c>
      <c r="Y167" s="111">
        <f>'ANALYSIS-YLD1'!Y167*VLOOKUP('ANALYSIS-YLD2'!Y$4,'INTERNAL PARAMETERS-1'!$B$5:$J$44,5,FALSE)*VLOOKUP('ANALYSIS-YLD2'!Y$4,'INTERNAL PARAMETERS-1'!$B$5:$J$44,7,FALSE)*'ANALYSIS-YLD2'!$F167 + 'ANALYSIS-YLD1'!Y167*(1-VLOOKUP('ANALYSIS-YLD2'!Y$4,'INTERNAL PARAMETERS-1'!$B$5:$J$44,5,FALSE))*VLOOKUP('ANALYSIS-YLD2'!Y$4,'INTERNAL PARAMETERS-1'!$B$5:$J$44,9,FALSE)*'ANALYSIS-YLD2'!$F167</f>
        <v>0</v>
      </c>
      <c r="Z167" s="111">
        <f>'ANALYSIS-YLD1'!Z167*VLOOKUP('ANALYSIS-YLD2'!Z$4,'INTERNAL PARAMETERS-1'!$B$5:$J$44,5,FALSE)*VLOOKUP('ANALYSIS-YLD2'!Z$4,'INTERNAL PARAMETERS-1'!$B$5:$J$44,7,FALSE)*'ANALYSIS-YLD2'!$F167 + 'ANALYSIS-YLD1'!Z167*(1-VLOOKUP('ANALYSIS-YLD2'!Z$4,'INTERNAL PARAMETERS-1'!$B$5:$J$44,5,FALSE))*VLOOKUP('ANALYSIS-YLD2'!Z$4,'INTERNAL PARAMETERS-1'!$B$5:$J$44,9,FALSE)*'ANALYSIS-YLD2'!$F167</f>
        <v>0</v>
      </c>
      <c r="AA167" s="111">
        <f>'ANALYSIS-YLD1'!AA167*VLOOKUP('ANALYSIS-YLD2'!AA$4,'INTERNAL PARAMETERS-1'!$B$5:$J$44,5,FALSE)*VLOOKUP('ANALYSIS-YLD2'!AA$4,'INTERNAL PARAMETERS-1'!$B$5:$J$44,7,FALSE)*'ANALYSIS-YLD2'!$F167 + 'ANALYSIS-YLD1'!AA167*(1-VLOOKUP('ANALYSIS-YLD2'!AA$4,'INTERNAL PARAMETERS-1'!$B$5:$J$44,5,FALSE))*VLOOKUP('ANALYSIS-YLD2'!AA$4,'INTERNAL PARAMETERS-1'!$B$5:$J$44,9,FALSE)*'ANALYSIS-YLD2'!$F167</f>
        <v>0</v>
      </c>
      <c r="AB167" s="111">
        <f>'ANALYSIS-YLD1'!AB167*VLOOKUP('ANALYSIS-YLD2'!AB$4,'INTERNAL PARAMETERS-1'!$B$5:$J$44,5,FALSE)*VLOOKUP('ANALYSIS-YLD2'!AB$4,'INTERNAL PARAMETERS-1'!$B$5:$J$44,7,FALSE)*'ANALYSIS-YLD2'!$F167 + 'ANALYSIS-YLD1'!AB167*(1-VLOOKUP('ANALYSIS-YLD2'!AB$4,'INTERNAL PARAMETERS-1'!$B$5:$J$44,5,FALSE))*VLOOKUP('ANALYSIS-YLD2'!AB$4,'INTERNAL PARAMETERS-1'!$B$5:$J$44,9,FALSE)*'ANALYSIS-YLD2'!$F167</f>
        <v>0</v>
      </c>
      <c r="AC167" s="111">
        <f>'ANALYSIS-YLD1'!AC167*VLOOKUP('ANALYSIS-YLD2'!AC$4,'INTERNAL PARAMETERS-1'!$B$5:$J$44,5,FALSE)*VLOOKUP('ANALYSIS-YLD2'!AC$4,'INTERNAL PARAMETERS-1'!$B$5:$J$44,7,FALSE)*'ANALYSIS-YLD2'!$F167 + 'ANALYSIS-YLD1'!AC167*(1-VLOOKUP('ANALYSIS-YLD2'!AC$4,'INTERNAL PARAMETERS-1'!$B$5:$J$44,5,FALSE))*VLOOKUP('ANALYSIS-YLD2'!AC$4,'INTERNAL PARAMETERS-1'!$B$5:$J$44,9,FALSE)*'ANALYSIS-YLD2'!$F167</f>
        <v>0</v>
      </c>
      <c r="AD167" s="111">
        <f>'ANALYSIS-YLD1'!AD167*VLOOKUP('ANALYSIS-YLD2'!AD$4,'INTERNAL PARAMETERS-1'!$B$5:$J$44,5,FALSE)*VLOOKUP('ANALYSIS-YLD2'!AD$4,'INTERNAL PARAMETERS-1'!$B$5:$J$44,7,FALSE)*'ANALYSIS-YLD2'!$F167 + 'ANALYSIS-YLD1'!AD167*(1-VLOOKUP('ANALYSIS-YLD2'!AD$4,'INTERNAL PARAMETERS-1'!$B$5:$J$44,5,FALSE))*VLOOKUP('ANALYSIS-YLD2'!AD$4,'INTERNAL PARAMETERS-1'!$B$5:$J$44,9,FALSE)*'ANALYSIS-YLD2'!$F167</f>
        <v>0</v>
      </c>
      <c r="AE167" s="111">
        <f>'ANALYSIS-YLD1'!AE167*VLOOKUP('ANALYSIS-YLD2'!AE$4,'INTERNAL PARAMETERS-1'!$B$5:$J$44,5,FALSE)*VLOOKUP('ANALYSIS-YLD2'!AE$4,'INTERNAL PARAMETERS-1'!$B$5:$J$44,7,FALSE)*'ANALYSIS-YLD2'!$F167 + 'ANALYSIS-YLD1'!AE167*(1-VLOOKUP('ANALYSIS-YLD2'!AE$4,'INTERNAL PARAMETERS-1'!$B$5:$J$44,5,FALSE))*VLOOKUP('ANALYSIS-YLD2'!AE$4,'INTERNAL PARAMETERS-1'!$B$5:$J$44,9,FALSE)*'ANALYSIS-YLD2'!$F167</f>
        <v>0</v>
      </c>
      <c r="AF167" s="111">
        <f>'ANALYSIS-YLD1'!AF167*VLOOKUP('ANALYSIS-YLD2'!AF$4,'INTERNAL PARAMETERS-1'!$B$5:$J$44,5,FALSE)*VLOOKUP('ANALYSIS-YLD2'!AF$4,'INTERNAL PARAMETERS-1'!$B$5:$J$44,7,FALSE)*'ANALYSIS-YLD2'!$F167 + 'ANALYSIS-YLD1'!AF167*(1-VLOOKUP('ANALYSIS-YLD2'!AF$4,'INTERNAL PARAMETERS-1'!$B$5:$J$44,5,FALSE))*VLOOKUP('ANALYSIS-YLD2'!AF$4,'INTERNAL PARAMETERS-1'!$B$5:$J$44,9,FALSE)*'ANALYSIS-YLD2'!$F167</f>
        <v>0</v>
      </c>
      <c r="AG167" s="111">
        <f>'ANALYSIS-YLD1'!AG167*VLOOKUP('ANALYSIS-YLD2'!AG$4,'INTERNAL PARAMETERS-1'!$B$5:$J$44,5,FALSE)*VLOOKUP('ANALYSIS-YLD2'!AG$4,'INTERNAL PARAMETERS-1'!$B$5:$J$44,7,FALSE)*'ANALYSIS-YLD2'!$F167 + 'ANALYSIS-YLD1'!AG167*(1-VLOOKUP('ANALYSIS-YLD2'!AG$4,'INTERNAL PARAMETERS-1'!$B$5:$J$44,5,FALSE))*VLOOKUP('ANALYSIS-YLD2'!AG$4,'INTERNAL PARAMETERS-1'!$B$5:$J$44,9,FALSE)*'ANALYSIS-YLD2'!$F167</f>
        <v>0</v>
      </c>
      <c r="AH167" s="111">
        <f>'ANALYSIS-YLD1'!AH167*VLOOKUP('ANALYSIS-YLD2'!AH$4,'INTERNAL PARAMETERS-1'!$B$5:$J$44,5,FALSE)*VLOOKUP('ANALYSIS-YLD2'!AH$4,'INTERNAL PARAMETERS-1'!$B$5:$J$44,7,FALSE)*'ANALYSIS-YLD2'!$F167 + 'ANALYSIS-YLD1'!AH167*(1-VLOOKUP('ANALYSIS-YLD2'!AH$4,'INTERNAL PARAMETERS-1'!$B$5:$J$44,5,FALSE))*VLOOKUP('ANALYSIS-YLD2'!AH$4,'INTERNAL PARAMETERS-1'!$B$5:$J$44,9,FALSE)*'ANALYSIS-YLD2'!$F167</f>
        <v>0</v>
      </c>
      <c r="AI167" s="111">
        <f>'ANALYSIS-YLD1'!AI167*VLOOKUP('ANALYSIS-YLD2'!AI$4,'INTERNAL PARAMETERS-1'!$B$5:$J$44,5,FALSE)*VLOOKUP('ANALYSIS-YLD2'!AI$4,'INTERNAL PARAMETERS-1'!$B$5:$J$44,7,FALSE)*'ANALYSIS-YLD2'!$F167 + 'ANALYSIS-YLD1'!AI167*(1-VLOOKUP('ANALYSIS-YLD2'!AI$4,'INTERNAL PARAMETERS-1'!$B$5:$J$44,5,FALSE))*VLOOKUP('ANALYSIS-YLD2'!AI$4,'INTERNAL PARAMETERS-1'!$B$5:$J$44,9,FALSE)*'ANALYSIS-YLD2'!$F167</f>
        <v>1.5683289617175456E-2</v>
      </c>
      <c r="AJ167" s="111">
        <f>'ANALYSIS-YLD1'!AJ167*VLOOKUP('ANALYSIS-YLD2'!AJ$4,'INTERNAL PARAMETERS-1'!$B$5:$J$44,5,FALSE)*VLOOKUP('ANALYSIS-YLD2'!AJ$4,'INTERNAL PARAMETERS-1'!$B$5:$J$44,7,FALSE)*'ANALYSIS-YLD2'!$F167 + 'ANALYSIS-YLD1'!AJ167*(1-VLOOKUP('ANALYSIS-YLD2'!AJ$4,'INTERNAL PARAMETERS-1'!$B$5:$J$44,5,FALSE))*VLOOKUP('ANALYSIS-YLD2'!AJ$4,'INTERNAL PARAMETERS-1'!$B$5:$J$44,9,FALSE)*'ANALYSIS-YLD2'!$F167</f>
        <v>0</v>
      </c>
      <c r="AK167" s="111">
        <f>'ANALYSIS-YLD1'!AK167*VLOOKUP('ANALYSIS-YLD2'!AK$4,'INTERNAL PARAMETERS-1'!$B$5:$J$44,5,FALSE)*VLOOKUP('ANALYSIS-YLD2'!AK$4,'INTERNAL PARAMETERS-1'!$B$5:$J$44,7,FALSE)*'ANALYSIS-YLD2'!$F167 + 'ANALYSIS-YLD1'!AK167*(1-VLOOKUP('ANALYSIS-YLD2'!AK$4,'INTERNAL PARAMETERS-1'!$B$5:$J$44,5,FALSE))*VLOOKUP('ANALYSIS-YLD2'!AK$4,'INTERNAL PARAMETERS-1'!$B$5:$J$44,9,FALSE)*'ANALYSIS-YLD2'!$F167</f>
        <v>0</v>
      </c>
      <c r="AL167" s="111">
        <f>'ANALYSIS-YLD1'!AL167*VLOOKUP('ANALYSIS-YLD2'!AL$4,'INTERNAL PARAMETERS-1'!$B$5:$J$44,5,FALSE)*VLOOKUP('ANALYSIS-YLD2'!AL$4,'INTERNAL PARAMETERS-1'!$B$5:$J$44,7,FALSE)*'ANALYSIS-YLD2'!$F167 + 'ANALYSIS-YLD1'!AL167*(1-VLOOKUP('ANALYSIS-YLD2'!AL$4,'INTERNAL PARAMETERS-1'!$B$5:$J$44,5,FALSE))*VLOOKUP('ANALYSIS-YLD2'!AL$4,'INTERNAL PARAMETERS-1'!$B$5:$J$44,9,FALSE)*'ANALYSIS-YLD2'!$F167</f>
        <v>0</v>
      </c>
      <c r="AM167" s="111">
        <f>'ANALYSIS-YLD1'!AM167*VLOOKUP('ANALYSIS-YLD2'!AM$4,'INTERNAL PARAMETERS-1'!$B$5:$J$44,5,FALSE)*VLOOKUP('ANALYSIS-YLD2'!AM$4,'INTERNAL PARAMETERS-1'!$B$5:$J$44,7,FALSE)*'ANALYSIS-YLD2'!$F167 + 'ANALYSIS-YLD1'!AM167*(1-VLOOKUP('ANALYSIS-YLD2'!AM$4,'INTERNAL PARAMETERS-1'!$B$5:$J$44,5,FALSE))*VLOOKUP('ANALYSIS-YLD2'!AM$4,'INTERNAL PARAMETERS-1'!$B$5:$J$44,9,FALSE)*'ANALYSIS-YLD2'!$F167</f>
        <v>0</v>
      </c>
      <c r="AN167" s="111">
        <f>'ANALYSIS-YLD1'!AN167*VLOOKUP('ANALYSIS-YLD2'!AN$4,'INTERNAL PARAMETERS-1'!$B$5:$J$44,5,FALSE)*VLOOKUP('ANALYSIS-YLD2'!AN$4,'INTERNAL PARAMETERS-1'!$B$5:$J$44,7,FALSE)*'ANALYSIS-YLD2'!$F167 + 'ANALYSIS-YLD1'!AN167*(1-VLOOKUP('ANALYSIS-YLD2'!AN$4,'INTERNAL PARAMETERS-1'!$B$5:$J$44,5,FALSE))*VLOOKUP('ANALYSIS-YLD2'!AN$4,'INTERNAL PARAMETERS-1'!$B$5:$J$44,9,FALSE)*'ANALYSIS-YLD2'!$F167</f>
        <v>0</v>
      </c>
      <c r="AO167" s="111">
        <f>'ANALYSIS-YLD1'!AO167*VLOOKUP('ANALYSIS-YLD2'!AO$4,'INTERNAL PARAMETERS-1'!$B$5:$J$44,5,FALSE)*VLOOKUP('ANALYSIS-YLD2'!AO$4,'INTERNAL PARAMETERS-1'!$B$5:$J$44,7,FALSE)*'ANALYSIS-YLD2'!$F167 + 'ANALYSIS-YLD1'!AO167*(1-VLOOKUP('ANALYSIS-YLD2'!AO$4,'INTERNAL PARAMETERS-1'!$B$5:$J$44,5,FALSE))*VLOOKUP('ANALYSIS-YLD2'!AO$4,'INTERNAL PARAMETERS-1'!$B$5:$J$44,9,FALSE)*'ANALYSIS-YLD2'!$F167</f>
        <v>0</v>
      </c>
      <c r="AP167" s="111">
        <f>'ANALYSIS-YLD1'!AP167*VLOOKUP('ANALYSIS-YLD2'!AP$4,'INTERNAL PARAMETERS-1'!$B$5:$J$44,5,FALSE)*VLOOKUP('ANALYSIS-YLD2'!AP$4,'INTERNAL PARAMETERS-1'!$B$5:$J$44,7,FALSE)*'ANALYSIS-YLD2'!$F167 + 'ANALYSIS-YLD1'!AP167*(1-VLOOKUP('ANALYSIS-YLD2'!AP$4,'INTERNAL PARAMETERS-1'!$B$5:$J$44,5,FALSE))*VLOOKUP('ANALYSIS-YLD2'!AP$4,'INTERNAL PARAMETERS-1'!$B$5:$J$44,9,FALSE)*'ANALYSIS-YLD2'!$F167</f>
        <v>0</v>
      </c>
      <c r="AQ167" s="111">
        <f>'ANALYSIS-YLD1'!AQ167*VLOOKUP('ANALYSIS-YLD2'!AQ$4,'INTERNAL PARAMETERS-1'!$B$5:$J$44,5,FALSE)*VLOOKUP('ANALYSIS-YLD2'!AQ$4,'INTERNAL PARAMETERS-1'!$B$5:$J$44,7,FALSE)*'ANALYSIS-YLD2'!$F167 + 'ANALYSIS-YLD1'!AQ167*(1-VLOOKUP('ANALYSIS-YLD2'!AQ$4,'INTERNAL PARAMETERS-1'!$B$5:$J$44,5,FALSE))*VLOOKUP('ANALYSIS-YLD2'!AQ$4,'INTERNAL PARAMETERS-1'!$B$5:$J$44,9,FALSE)*'ANALYSIS-YLD2'!$F167</f>
        <v>0</v>
      </c>
      <c r="AR167" s="111">
        <f>'ANALYSIS-YLD1'!AR167*VLOOKUP('ANALYSIS-YLD2'!AR$4,'INTERNAL PARAMETERS-1'!$B$5:$J$44,5,FALSE)*VLOOKUP('ANALYSIS-YLD2'!AR$4,'INTERNAL PARAMETERS-1'!$B$5:$J$44,7,FALSE)*'ANALYSIS-YLD2'!$F167 + 'ANALYSIS-YLD1'!AR167*(1-VLOOKUP('ANALYSIS-YLD2'!AR$4,'INTERNAL PARAMETERS-1'!$B$5:$J$44,5,FALSE))*VLOOKUP('ANALYSIS-YLD2'!AR$4,'INTERNAL PARAMETERS-1'!$B$5:$J$44,9,FALSE)*'ANALYSIS-YLD2'!$F167</f>
        <v>0</v>
      </c>
      <c r="AS167" s="111">
        <f>'ANALYSIS-YLD1'!AS167*VLOOKUP('ANALYSIS-YLD2'!AS$4,'INTERNAL PARAMETERS-1'!$B$5:$J$44,5,FALSE)*VLOOKUP('ANALYSIS-YLD2'!AS$4,'INTERNAL PARAMETERS-1'!$B$5:$J$44,7,FALSE)*'ANALYSIS-YLD2'!$F167 + 'ANALYSIS-YLD1'!AS167*(1-VLOOKUP('ANALYSIS-YLD2'!AS$4,'INTERNAL PARAMETERS-1'!$B$5:$J$44,5,FALSE))*VLOOKUP('ANALYSIS-YLD2'!AS$4,'INTERNAL PARAMETERS-1'!$B$5:$J$44,9,FALSE)*'ANALYSIS-YLD2'!$F167</f>
        <v>0</v>
      </c>
      <c r="AT167" s="110">
        <f>'ANALYSIS-YLD1'!AT167*VLOOKUP('ANALYSIS-YLD2'!AT$4,'INTERNAL PARAMETERS-1'!$B$5:$J$44,5,FALSE)*VLOOKUP('ANALYSIS-YLD2'!AT$4,'INTERNAL PARAMETERS-1'!$B$5:$J$44,7,FALSE)*'ANALYSIS-YLD2'!$F167 + 'ANALYSIS-YLD1'!AT167*(1-VLOOKUP('ANALYSIS-YLD2'!AT$4,'INTERNAL PARAMETERS-1'!$B$5:$J$44,5,FALSE))*VLOOKUP('ANALYSIS-YLD2'!AT$4,'INTERNAL PARAMETERS-1'!$B$5:$J$44,9,FALSE)*'ANALYSIS-YLD2'!$F167</f>
        <v>0</v>
      </c>
      <c r="AU167" s="112">
        <f>'ANALYSIS-YLD1'!AU167*VLOOKUP('ANALYSIS-YLD2'!AU$4,'INTERNAL PARAMETERS-1'!$B$5:$J$44,5,FALSE)*VLOOKUP('ANALYSIS-YLD2'!AU$4,'INTERNAL PARAMETERS-1'!$B$5:$J$44,6,FALSE)*VLOOKUP('ANALYSIS-YLD2'!AU$4,'INTERNAL PARAMETERS-1'!$B$5:$J$44,3,FALSE) + 'ANALYSIS-YLD1'!AU167*(1-VLOOKUP('ANALYSIS-YLD2'!AU$4,'INTERNAL PARAMETERS-1'!$B$5:$J$44,5,FALSE))*VLOOKUP('ANALYSIS-YLD2'!AU$4,'INTERNAL PARAMETERS-1'!$B$5:$J$44,8,FALSE)*VLOOKUP('ANALYSIS-YLD2'!AU$4,'INTERNAL PARAMETERS-1'!$B$5:$J$44,3,FALSE)</f>
        <v>0</v>
      </c>
      <c r="AV167" s="111">
        <f>'ANALYSIS-YLD1'!AV167*VLOOKUP('ANALYSIS-YLD2'!AV$4,'INTERNAL PARAMETERS-1'!$B$5:$J$44,5,FALSE)*VLOOKUP('ANALYSIS-YLD2'!AV$4,'INTERNAL PARAMETERS-1'!$B$5:$J$44,6,FALSE)*VLOOKUP('ANALYSIS-YLD2'!AV$4,'INTERNAL PARAMETERS-1'!$B$5:$J$44,3,FALSE) + 'ANALYSIS-YLD1'!AV167*(1-VLOOKUP('ANALYSIS-YLD2'!AV$4,'INTERNAL PARAMETERS-1'!$B$5:$J$44,5,FALSE))*VLOOKUP('ANALYSIS-YLD2'!AV$4,'INTERNAL PARAMETERS-1'!$B$5:$J$44,8,FALSE)*VLOOKUP('ANALYSIS-YLD2'!AV$4,'INTERNAL PARAMETERS-1'!$B$5:$J$44,3,FALSE)</f>
        <v>0</v>
      </c>
      <c r="AW167" s="111">
        <f>'ANALYSIS-YLD1'!AW167*VLOOKUP('ANALYSIS-YLD2'!AW$4,'INTERNAL PARAMETERS-1'!$B$5:$J$44,5,FALSE)*VLOOKUP('ANALYSIS-YLD2'!AW$4,'INTERNAL PARAMETERS-1'!$B$5:$J$44,6,FALSE)*VLOOKUP('ANALYSIS-YLD2'!AW$4,'INTERNAL PARAMETERS-1'!$B$5:$J$44,3,FALSE) + 'ANALYSIS-YLD1'!AW167*(1-VLOOKUP('ANALYSIS-YLD2'!AW$4,'INTERNAL PARAMETERS-1'!$B$5:$J$44,5,FALSE))*VLOOKUP('ANALYSIS-YLD2'!AW$4,'INTERNAL PARAMETERS-1'!$B$5:$J$44,8,FALSE)*VLOOKUP('ANALYSIS-YLD2'!AW$4,'INTERNAL PARAMETERS-1'!$B$5:$J$44,3,FALSE)</f>
        <v>0.27856185528070043</v>
      </c>
      <c r="AX167" s="111">
        <f>'ANALYSIS-YLD1'!AX167*VLOOKUP('ANALYSIS-YLD2'!AX$4,'INTERNAL PARAMETERS-1'!$B$5:$J$44,5,FALSE)*VLOOKUP('ANALYSIS-YLD2'!AX$4,'INTERNAL PARAMETERS-1'!$B$5:$J$44,6,FALSE)*VLOOKUP('ANALYSIS-YLD2'!AX$4,'INTERNAL PARAMETERS-1'!$B$5:$J$44,3,FALSE) + 'ANALYSIS-YLD1'!AX167*(1-VLOOKUP('ANALYSIS-YLD2'!AX$4,'INTERNAL PARAMETERS-1'!$B$5:$J$44,5,FALSE))*VLOOKUP('ANALYSIS-YLD2'!AX$4,'INTERNAL PARAMETERS-1'!$B$5:$J$44,8,FALSE)*VLOOKUP('ANALYSIS-YLD2'!AX$4,'INTERNAL PARAMETERS-1'!$B$5:$J$44,3,FALSE)</f>
        <v>0</v>
      </c>
      <c r="AY167" s="111">
        <f>'ANALYSIS-YLD1'!AY167*VLOOKUP('ANALYSIS-YLD2'!AY$4,'INTERNAL PARAMETERS-1'!$B$5:$J$44,5,FALSE)*VLOOKUP('ANALYSIS-YLD2'!AY$4,'INTERNAL PARAMETERS-1'!$B$5:$J$44,6,FALSE)*VLOOKUP('ANALYSIS-YLD2'!AY$4,'INTERNAL PARAMETERS-1'!$B$5:$J$44,3,FALSE) + 'ANALYSIS-YLD1'!AY167*(1-VLOOKUP('ANALYSIS-YLD2'!AY$4,'INTERNAL PARAMETERS-1'!$B$5:$J$44,5,FALSE))*VLOOKUP('ANALYSIS-YLD2'!AY$4,'INTERNAL PARAMETERS-1'!$B$5:$J$44,8,FALSE)*VLOOKUP('ANALYSIS-YLD2'!AY$4,'INTERNAL PARAMETERS-1'!$B$5:$J$44,3,FALSE)</f>
        <v>0</v>
      </c>
      <c r="AZ167" s="111">
        <f>'ANALYSIS-YLD1'!AZ167*VLOOKUP('ANALYSIS-YLD2'!AZ$4,'INTERNAL PARAMETERS-1'!$B$5:$J$44,5,FALSE)*VLOOKUP('ANALYSIS-YLD2'!AZ$4,'INTERNAL PARAMETERS-1'!$B$5:$J$44,6,FALSE)*VLOOKUP('ANALYSIS-YLD2'!AZ$4,'INTERNAL PARAMETERS-1'!$B$5:$J$44,3,FALSE) + 'ANALYSIS-YLD1'!AZ167*(1-VLOOKUP('ANALYSIS-YLD2'!AZ$4,'INTERNAL PARAMETERS-1'!$B$5:$J$44,5,FALSE))*VLOOKUP('ANALYSIS-YLD2'!AZ$4,'INTERNAL PARAMETERS-1'!$B$5:$J$44,8,FALSE)*VLOOKUP('ANALYSIS-YLD2'!AZ$4,'INTERNAL PARAMETERS-1'!$B$5:$J$44,3,FALSE)</f>
        <v>0</v>
      </c>
      <c r="BA167" s="111">
        <f>'ANALYSIS-YLD1'!BA167*VLOOKUP('ANALYSIS-YLD2'!BA$4,'INTERNAL PARAMETERS-1'!$B$5:$J$44,5,FALSE)*VLOOKUP('ANALYSIS-YLD2'!BA$4,'INTERNAL PARAMETERS-1'!$B$5:$J$44,6,FALSE)*VLOOKUP('ANALYSIS-YLD2'!BA$4,'INTERNAL PARAMETERS-1'!$B$5:$J$44,3,FALSE) + 'ANALYSIS-YLD1'!BA167*(1-VLOOKUP('ANALYSIS-YLD2'!BA$4,'INTERNAL PARAMETERS-1'!$B$5:$J$44,5,FALSE))*VLOOKUP('ANALYSIS-YLD2'!BA$4,'INTERNAL PARAMETERS-1'!$B$5:$J$44,8,FALSE)*VLOOKUP('ANALYSIS-YLD2'!BA$4,'INTERNAL PARAMETERS-1'!$B$5:$J$44,3,FALSE)</f>
        <v>3.0304896981562381E-2</v>
      </c>
      <c r="BB167" s="111">
        <f>'ANALYSIS-YLD1'!BB167*VLOOKUP('ANALYSIS-YLD2'!BB$4,'INTERNAL PARAMETERS-1'!$B$5:$J$44,5,FALSE)*VLOOKUP('ANALYSIS-YLD2'!BB$4,'INTERNAL PARAMETERS-1'!$B$5:$J$44,6,FALSE)*VLOOKUP('ANALYSIS-YLD2'!BB$4,'INTERNAL PARAMETERS-1'!$B$5:$J$44,3,FALSE) + 'ANALYSIS-YLD1'!BB167*(1-VLOOKUP('ANALYSIS-YLD2'!BB$4,'INTERNAL PARAMETERS-1'!$B$5:$J$44,5,FALSE))*VLOOKUP('ANALYSIS-YLD2'!BB$4,'INTERNAL PARAMETERS-1'!$B$5:$J$44,8,FALSE)*VLOOKUP('ANALYSIS-YLD2'!BB$4,'INTERNAL PARAMETERS-1'!$B$5:$J$44,3,FALSE)</f>
        <v>0.10973776915892887</v>
      </c>
      <c r="BC167" s="111">
        <f>'ANALYSIS-YLD1'!BC167*VLOOKUP('ANALYSIS-YLD2'!BC$4,'INTERNAL PARAMETERS-1'!$B$5:$J$44,5,FALSE)*VLOOKUP('ANALYSIS-YLD2'!BC$4,'INTERNAL PARAMETERS-1'!$B$5:$J$44,6,FALSE)*VLOOKUP('ANALYSIS-YLD2'!BC$4,'INTERNAL PARAMETERS-1'!$B$5:$J$44,3,FALSE) + 'ANALYSIS-YLD1'!BC167*(1-VLOOKUP('ANALYSIS-YLD2'!BC$4,'INTERNAL PARAMETERS-1'!$B$5:$J$44,5,FALSE))*VLOOKUP('ANALYSIS-YLD2'!BC$4,'INTERNAL PARAMETERS-1'!$B$5:$J$44,8,FALSE)*VLOOKUP('ANALYSIS-YLD2'!BC$4,'INTERNAL PARAMETERS-1'!$B$5:$J$44,3,FALSE)</f>
        <v>2.0799296599952728E-2</v>
      </c>
      <c r="BD167" s="111">
        <f>'ANALYSIS-YLD1'!BD167*VLOOKUP('ANALYSIS-YLD2'!BD$4,'INTERNAL PARAMETERS-1'!$B$5:$J$44,5,FALSE)*VLOOKUP('ANALYSIS-YLD2'!BD$4,'INTERNAL PARAMETERS-1'!$B$5:$J$44,6,FALSE)*VLOOKUP('ANALYSIS-YLD2'!BD$4,'INTERNAL PARAMETERS-1'!$B$5:$J$44,3,FALSE) + 'ANALYSIS-YLD1'!BD167*(1-VLOOKUP('ANALYSIS-YLD2'!BD$4,'INTERNAL PARAMETERS-1'!$B$5:$J$44,5,FALSE))*VLOOKUP('ANALYSIS-YLD2'!BD$4,'INTERNAL PARAMETERS-1'!$B$5:$J$44,8,FALSE)*VLOOKUP('ANALYSIS-YLD2'!BD$4,'INTERNAL PARAMETERS-1'!$B$5:$J$44,3,FALSE)</f>
        <v>3.3509954928110243E-2</v>
      </c>
      <c r="BE167" s="111">
        <f>'ANALYSIS-YLD1'!BE167*VLOOKUP('ANALYSIS-YLD2'!BE$4,'INTERNAL PARAMETERS-1'!$B$5:$J$44,5,FALSE)*VLOOKUP('ANALYSIS-YLD2'!BE$4,'INTERNAL PARAMETERS-1'!$B$5:$J$44,6,FALSE)*VLOOKUP('ANALYSIS-YLD2'!BE$4,'INTERNAL PARAMETERS-1'!$B$5:$J$44,3,FALSE) + 'ANALYSIS-YLD1'!BE167*(1-VLOOKUP('ANALYSIS-YLD2'!BE$4,'INTERNAL PARAMETERS-1'!$B$5:$J$44,5,FALSE))*VLOOKUP('ANALYSIS-YLD2'!BE$4,'INTERNAL PARAMETERS-1'!$B$5:$J$44,8,FALSE)*VLOOKUP('ANALYSIS-YLD2'!BE$4,'INTERNAL PARAMETERS-1'!$B$5:$J$44,3,FALSE)</f>
        <v>2.5928559534566246E-2</v>
      </c>
      <c r="BF167" s="111">
        <f>'ANALYSIS-YLD1'!BF167*VLOOKUP('ANALYSIS-YLD2'!BF$4,'INTERNAL PARAMETERS-1'!$B$5:$J$44,5,FALSE)*VLOOKUP('ANALYSIS-YLD2'!BF$4,'INTERNAL PARAMETERS-1'!$B$5:$J$44,6,FALSE)*VLOOKUP('ANALYSIS-YLD2'!BF$4,'INTERNAL PARAMETERS-1'!$B$5:$J$44,3,FALSE) + 'ANALYSIS-YLD1'!BF167*(1-VLOOKUP('ANALYSIS-YLD2'!BF$4,'INTERNAL PARAMETERS-1'!$B$5:$J$44,5,FALSE))*VLOOKUP('ANALYSIS-YLD2'!BF$4,'INTERNAL PARAMETERS-1'!$B$5:$J$44,8,FALSE)*VLOOKUP('ANALYSIS-YLD2'!BF$4,'INTERNAL PARAMETERS-1'!$B$5:$J$44,3,FALSE)</f>
        <v>0</v>
      </c>
      <c r="BG167" s="111">
        <f>'ANALYSIS-YLD1'!BG167*VLOOKUP('ANALYSIS-YLD2'!BG$4,'INTERNAL PARAMETERS-1'!$B$5:$J$44,5,FALSE)*VLOOKUP('ANALYSIS-YLD2'!BG$4,'INTERNAL PARAMETERS-1'!$B$5:$J$44,6,FALSE)*VLOOKUP('ANALYSIS-YLD2'!BG$4,'INTERNAL PARAMETERS-1'!$B$5:$J$44,3,FALSE) + 'ANALYSIS-YLD1'!BG167*(1-VLOOKUP('ANALYSIS-YLD2'!BG$4,'INTERNAL PARAMETERS-1'!$B$5:$J$44,5,FALSE))*VLOOKUP('ANALYSIS-YLD2'!BG$4,'INTERNAL PARAMETERS-1'!$B$5:$J$44,8,FALSE)*VLOOKUP('ANALYSIS-YLD2'!BG$4,'INTERNAL PARAMETERS-1'!$B$5:$J$44,3,FALSE)</f>
        <v>0.13897383965934623</v>
      </c>
      <c r="BH167" s="111">
        <f>'ANALYSIS-YLD1'!BH167*VLOOKUP('ANALYSIS-YLD2'!BH$4,'INTERNAL PARAMETERS-1'!$B$5:$J$44,5,FALSE)*VLOOKUP('ANALYSIS-YLD2'!BH$4,'INTERNAL PARAMETERS-1'!$B$5:$J$44,6,FALSE)*VLOOKUP('ANALYSIS-YLD2'!BH$4,'INTERNAL PARAMETERS-1'!$B$5:$J$44,3,FALSE) + 'ANALYSIS-YLD1'!BH167*(1-VLOOKUP('ANALYSIS-YLD2'!BH$4,'INTERNAL PARAMETERS-1'!$B$5:$J$44,5,FALSE))*VLOOKUP('ANALYSIS-YLD2'!BH$4,'INTERNAL PARAMETERS-1'!$B$5:$J$44,8,FALSE)*VLOOKUP('ANALYSIS-YLD2'!BH$4,'INTERNAL PARAMETERS-1'!$B$5:$J$44,3,FALSE)</f>
        <v>3.4365341879614449E-4</v>
      </c>
      <c r="BI167" s="111">
        <f>'ANALYSIS-YLD1'!BI167*VLOOKUP('ANALYSIS-YLD2'!BI$4,'INTERNAL PARAMETERS-1'!$B$5:$J$44,5,FALSE)*VLOOKUP('ANALYSIS-YLD2'!BI$4,'INTERNAL PARAMETERS-1'!$B$5:$J$44,6,FALSE)*VLOOKUP('ANALYSIS-YLD2'!BI$4,'INTERNAL PARAMETERS-1'!$B$5:$J$44,3,FALSE) + 'ANALYSIS-YLD1'!BI167*(1-VLOOKUP('ANALYSIS-YLD2'!BI$4,'INTERNAL PARAMETERS-1'!$B$5:$J$44,5,FALSE))*VLOOKUP('ANALYSIS-YLD2'!BI$4,'INTERNAL PARAMETERS-1'!$B$5:$J$44,8,FALSE)*VLOOKUP('ANALYSIS-YLD2'!BI$4,'INTERNAL PARAMETERS-1'!$B$5:$J$44,3,FALSE)</f>
        <v>0</v>
      </c>
      <c r="BJ167" s="111">
        <f>'ANALYSIS-YLD1'!BJ167*VLOOKUP('ANALYSIS-YLD2'!BJ$4,'INTERNAL PARAMETERS-1'!$B$5:$J$44,5,FALSE)*VLOOKUP('ANALYSIS-YLD2'!BJ$4,'INTERNAL PARAMETERS-1'!$B$5:$J$44,6,FALSE)*VLOOKUP('ANALYSIS-YLD2'!BJ$4,'INTERNAL PARAMETERS-1'!$B$5:$J$44,3,FALSE) + 'ANALYSIS-YLD1'!BJ167*(1-VLOOKUP('ANALYSIS-YLD2'!BJ$4,'INTERNAL PARAMETERS-1'!$B$5:$J$44,5,FALSE))*VLOOKUP('ANALYSIS-YLD2'!BJ$4,'INTERNAL PARAMETERS-1'!$B$5:$J$44,8,FALSE)*VLOOKUP('ANALYSIS-YLD2'!BJ$4,'INTERNAL PARAMETERS-1'!$B$5:$J$44,3,FALSE)</f>
        <v>3.1383682074031298E-2</v>
      </c>
      <c r="BK167" s="111">
        <f>'ANALYSIS-YLD1'!BK167*VLOOKUP('ANALYSIS-YLD2'!BK$4,'INTERNAL PARAMETERS-1'!$B$5:$J$44,5,FALSE)*VLOOKUP('ANALYSIS-YLD2'!BK$4,'INTERNAL PARAMETERS-1'!$B$5:$J$44,6,FALSE)*VLOOKUP('ANALYSIS-YLD2'!BK$4,'INTERNAL PARAMETERS-1'!$B$5:$J$44,3,FALSE) + 'ANALYSIS-YLD1'!BK167*(1-VLOOKUP('ANALYSIS-YLD2'!BK$4,'INTERNAL PARAMETERS-1'!$B$5:$J$44,5,FALSE))*VLOOKUP('ANALYSIS-YLD2'!BK$4,'INTERNAL PARAMETERS-1'!$B$5:$J$44,8,FALSE)*VLOOKUP('ANALYSIS-YLD2'!BK$4,'INTERNAL PARAMETERS-1'!$B$5:$J$44,3,FALSE)</f>
        <v>9.3127992747656894E-3</v>
      </c>
      <c r="BL167" s="111">
        <f>'ANALYSIS-YLD1'!BL167*VLOOKUP('ANALYSIS-YLD2'!BL$4,'INTERNAL PARAMETERS-1'!$B$5:$J$44,5,FALSE)*VLOOKUP('ANALYSIS-YLD2'!BL$4,'INTERNAL PARAMETERS-1'!$B$5:$J$44,6,FALSE)*VLOOKUP('ANALYSIS-YLD2'!BL$4,'INTERNAL PARAMETERS-1'!$B$5:$J$44,3,FALSE) + 'ANALYSIS-YLD1'!BL167*(1-VLOOKUP('ANALYSIS-YLD2'!BL$4,'INTERNAL PARAMETERS-1'!$B$5:$J$44,5,FALSE))*VLOOKUP('ANALYSIS-YLD2'!BL$4,'INTERNAL PARAMETERS-1'!$B$5:$J$44,8,FALSE)*VLOOKUP('ANALYSIS-YLD2'!BL$4,'INTERNAL PARAMETERS-1'!$B$5:$J$44,3,FALSE)</f>
        <v>2.859300888417645E-3</v>
      </c>
      <c r="BM167" s="111">
        <f>'ANALYSIS-YLD1'!BM167*VLOOKUP('ANALYSIS-YLD2'!BM$4,'INTERNAL PARAMETERS-1'!$B$5:$J$44,5,FALSE)*VLOOKUP('ANALYSIS-YLD2'!BM$4,'INTERNAL PARAMETERS-1'!$B$5:$J$44,6,FALSE)*VLOOKUP('ANALYSIS-YLD2'!BM$4,'INTERNAL PARAMETERS-1'!$B$5:$J$44,3,FALSE) + 'ANALYSIS-YLD1'!BM167*(1-VLOOKUP('ANALYSIS-YLD2'!BM$4,'INTERNAL PARAMETERS-1'!$B$5:$J$44,5,FALSE))*VLOOKUP('ANALYSIS-YLD2'!BM$4,'INTERNAL PARAMETERS-1'!$B$5:$J$44,8,FALSE)*VLOOKUP('ANALYSIS-YLD2'!BM$4,'INTERNAL PARAMETERS-1'!$B$5:$J$44,3,FALSE)</f>
        <v>0</v>
      </c>
      <c r="BN167" s="111">
        <f>'ANALYSIS-YLD1'!BN167*VLOOKUP('ANALYSIS-YLD2'!BN$4,'INTERNAL PARAMETERS-1'!$B$5:$J$44,5,FALSE)*VLOOKUP('ANALYSIS-YLD2'!BN$4,'INTERNAL PARAMETERS-1'!$B$5:$J$44,6,FALSE)*VLOOKUP('ANALYSIS-YLD2'!BN$4,'INTERNAL PARAMETERS-1'!$B$5:$J$44,3,FALSE) + 'ANALYSIS-YLD1'!BN167*(1-VLOOKUP('ANALYSIS-YLD2'!BN$4,'INTERNAL PARAMETERS-1'!$B$5:$J$44,5,FALSE))*VLOOKUP('ANALYSIS-YLD2'!BN$4,'INTERNAL PARAMETERS-1'!$B$5:$J$44,8,FALSE)*VLOOKUP('ANALYSIS-YLD2'!BN$4,'INTERNAL PARAMETERS-1'!$B$5:$J$44,3,FALSE)</f>
        <v>2.4787700813111269E-2</v>
      </c>
      <c r="BO167" s="111">
        <f>'ANALYSIS-YLD1'!BO167*VLOOKUP('ANALYSIS-YLD2'!BO$4,'INTERNAL PARAMETERS-1'!$B$5:$J$44,5,FALSE)*VLOOKUP('ANALYSIS-YLD2'!BO$4,'INTERNAL PARAMETERS-1'!$B$5:$J$44,6,FALSE)*VLOOKUP('ANALYSIS-YLD2'!BO$4,'INTERNAL PARAMETERS-1'!$B$5:$J$44,3,FALSE) + 'ANALYSIS-YLD1'!BO167*(1-VLOOKUP('ANALYSIS-YLD2'!BO$4,'INTERNAL PARAMETERS-1'!$B$5:$J$44,5,FALSE))*VLOOKUP('ANALYSIS-YLD2'!BO$4,'INTERNAL PARAMETERS-1'!$B$5:$J$44,8,FALSE)*VLOOKUP('ANALYSIS-YLD2'!BO$4,'INTERNAL PARAMETERS-1'!$B$5:$J$44,3,FALSE)</f>
        <v>8.2335703077084776E-3</v>
      </c>
      <c r="BP167" s="111">
        <f>'ANALYSIS-YLD1'!BP167*VLOOKUP('ANALYSIS-YLD2'!BP$4,'INTERNAL PARAMETERS-1'!$B$5:$J$44,5,FALSE)*VLOOKUP('ANALYSIS-YLD2'!BP$4,'INTERNAL PARAMETERS-1'!$B$5:$J$44,6,FALSE)*VLOOKUP('ANALYSIS-YLD2'!BP$4,'INTERNAL PARAMETERS-1'!$B$5:$J$44,3,FALSE) + 'ANALYSIS-YLD1'!BP167*(1-VLOOKUP('ANALYSIS-YLD2'!BP$4,'INTERNAL PARAMETERS-1'!$B$5:$J$44,5,FALSE))*VLOOKUP('ANALYSIS-YLD2'!BP$4,'INTERNAL PARAMETERS-1'!$B$5:$J$44,8,FALSE)*VLOOKUP('ANALYSIS-YLD2'!BP$4,'INTERNAL PARAMETERS-1'!$B$5:$J$44,3,FALSE)</f>
        <v>4.3790481366823568E-4</v>
      </c>
      <c r="BQ167" s="111">
        <f>'ANALYSIS-YLD1'!BQ167*VLOOKUP('ANALYSIS-YLD2'!BQ$4,'INTERNAL PARAMETERS-1'!$B$5:$J$44,5,FALSE)*VLOOKUP('ANALYSIS-YLD2'!BQ$4,'INTERNAL PARAMETERS-1'!$B$5:$J$44,6,FALSE)*VLOOKUP('ANALYSIS-YLD2'!BQ$4,'INTERNAL PARAMETERS-1'!$B$5:$J$44,3,FALSE) + 'ANALYSIS-YLD1'!BQ167*(1-VLOOKUP('ANALYSIS-YLD2'!BQ$4,'INTERNAL PARAMETERS-1'!$B$5:$J$44,5,FALSE))*VLOOKUP('ANALYSIS-YLD2'!BQ$4,'INTERNAL PARAMETERS-1'!$B$5:$J$44,8,FALSE)*VLOOKUP('ANALYSIS-YLD2'!BQ$4,'INTERNAL PARAMETERS-1'!$B$5:$J$44,3,FALSE)</f>
        <v>3.6835284448780085E-2</v>
      </c>
      <c r="BR167" s="111">
        <f>'ANALYSIS-YLD1'!BR167*VLOOKUP('ANALYSIS-YLD2'!BR$4,'INTERNAL PARAMETERS-1'!$B$5:$J$44,5,FALSE)*VLOOKUP('ANALYSIS-YLD2'!BR$4,'INTERNAL PARAMETERS-1'!$B$5:$J$44,6,FALSE)*VLOOKUP('ANALYSIS-YLD2'!BR$4,'INTERNAL PARAMETERS-1'!$B$5:$J$44,3,FALSE) + 'ANALYSIS-YLD1'!BR167*(1-VLOOKUP('ANALYSIS-YLD2'!BR$4,'INTERNAL PARAMETERS-1'!$B$5:$J$44,5,FALSE))*VLOOKUP('ANALYSIS-YLD2'!BR$4,'INTERNAL PARAMETERS-1'!$B$5:$J$44,8,FALSE)*VLOOKUP('ANALYSIS-YLD2'!BR$4,'INTERNAL PARAMETERS-1'!$B$5:$J$44,3,FALSE)</f>
        <v>6.2639306651033147E-4</v>
      </c>
      <c r="BS167" s="111">
        <f>'ANALYSIS-YLD1'!BS167*VLOOKUP('ANALYSIS-YLD2'!BS$4,'INTERNAL PARAMETERS-1'!$B$5:$J$44,5,FALSE)*VLOOKUP('ANALYSIS-YLD2'!BS$4,'INTERNAL PARAMETERS-1'!$B$5:$J$44,6,FALSE)*VLOOKUP('ANALYSIS-YLD2'!BS$4,'INTERNAL PARAMETERS-1'!$B$5:$J$44,3,FALSE) + 'ANALYSIS-YLD1'!BS167*(1-VLOOKUP('ANALYSIS-YLD2'!BS$4,'INTERNAL PARAMETERS-1'!$B$5:$J$44,5,FALSE))*VLOOKUP('ANALYSIS-YLD2'!BS$4,'INTERNAL PARAMETERS-1'!$B$5:$J$44,8,FALSE)*VLOOKUP('ANALYSIS-YLD2'!BS$4,'INTERNAL PARAMETERS-1'!$B$5:$J$44,3,FALSE)</f>
        <v>1.8637239279334974E-4</v>
      </c>
      <c r="BT167" s="111">
        <f>'ANALYSIS-YLD1'!BT167*VLOOKUP('ANALYSIS-YLD2'!BT$4,'INTERNAL PARAMETERS-1'!$B$5:$J$44,5,FALSE)*VLOOKUP('ANALYSIS-YLD2'!BT$4,'INTERNAL PARAMETERS-1'!$B$5:$J$44,6,FALSE)*VLOOKUP('ANALYSIS-YLD2'!BT$4,'INTERNAL PARAMETERS-1'!$B$5:$J$44,3,FALSE) + 'ANALYSIS-YLD1'!BT167*(1-VLOOKUP('ANALYSIS-YLD2'!BT$4,'INTERNAL PARAMETERS-1'!$B$5:$J$44,5,FALSE))*VLOOKUP('ANALYSIS-YLD2'!BT$4,'INTERNAL PARAMETERS-1'!$B$5:$J$44,8,FALSE)*VLOOKUP('ANALYSIS-YLD2'!BT$4,'INTERNAL PARAMETERS-1'!$B$5:$J$44,3,FALSE)</f>
        <v>0</v>
      </c>
      <c r="BU167" s="111">
        <f>'ANALYSIS-YLD1'!BU167*VLOOKUP('ANALYSIS-YLD2'!BU$4,'INTERNAL PARAMETERS-1'!$B$5:$J$44,5,FALSE)*VLOOKUP('ANALYSIS-YLD2'!BU$4,'INTERNAL PARAMETERS-1'!$B$5:$J$44,6,FALSE)*VLOOKUP('ANALYSIS-YLD2'!BU$4,'INTERNAL PARAMETERS-1'!$B$5:$J$44,3,FALSE) + 'ANALYSIS-YLD1'!BU167*(1-VLOOKUP('ANALYSIS-YLD2'!BU$4,'INTERNAL PARAMETERS-1'!$B$5:$J$44,5,FALSE))*VLOOKUP('ANALYSIS-YLD2'!BU$4,'INTERNAL PARAMETERS-1'!$B$5:$J$44,8,FALSE)*VLOOKUP('ANALYSIS-YLD2'!BU$4,'INTERNAL PARAMETERS-1'!$B$5:$J$44,3,FALSE)</f>
        <v>0</v>
      </c>
      <c r="BV167" s="111">
        <f>'ANALYSIS-YLD1'!BV167*VLOOKUP('ANALYSIS-YLD2'!BV$4,'INTERNAL PARAMETERS-1'!$B$5:$J$44,5,FALSE)*VLOOKUP('ANALYSIS-YLD2'!BV$4,'INTERNAL PARAMETERS-1'!$B$5:$J$44,6,FALSE)*VLOOKUP('ANALYSIS-YLD2'!BV$4,'INTERNAL PARAMETERS-1'!$B$5:$J$44,3,FALSE) + 'ANALYSIS-YLD1'!BV167*(1-VLOOKUP('ANALYSIS-YLD2'!BV$4,'INTERNAL PARAMETERS-1'!$B$5:$J$44,5,FALSE))*VLOOKUP('ANALYSIS-YLD2'!BV$4,'INTERNAL PARAMETERS-1'!$B$5:$J$44,8,FALSE)*VLOOKUP('ANALYSIS-YLD2'!BV$4,'INTERNAL PARAMETERS-1'!$B$5:$J$44,3,FALSE)</f>
        <v>0</v>
      </c>
      <c r="BW167" s="111">
        <f>'ANALYSIS-YLD1'!BW167*VLOOKUP('ANALYSIS-YLD2'!BW$4,'INTERNAL PARAMETERS-1'!$B$5:$J$44,5,FALSE)*VLOOKUP('ANALYSIS-YLD2'!BW$4,'INTERNAL PARAMETERS-1'!$B$5:$J$44,6,FALSE)*VLOOKUP('ANALYSIS-YLD2'!BW$4,'INTERNAL PARAMETERS-1'!$B$5:$J$44,3,FALSE) + 'ANALYSIS-YLD1'!BW167*(1-VLOOKUP('ANALYSIS-YLD2'!BW$4,'INTERNAL PARAMETERS-1'!$B$5:$J$44,5,FALSE))*VLOOKUP('ANALYSIS-YLD2'!BW$4,'INTERNAL PARAMETERS-1'!$B$5:$J$44,8,FALSE)*VLOOKUP('ANALYSIS-YLD2'!BW$4,'INTERNAL PARAMETERS-1'!$B$5:$J$44,3,FALSE)</f>
        <v>0</v>
      </c>
      <c r="BX167" s="111">
        <f>'ANALYSIS-YLD1'!BX167*VLOOKUP('ANALYSIS-YLD2'!BX$4,'INTERNAL PARAMETERS-1'!$B$5:$J$44,5,FALSE)*VLOOKUP('ANALYSIS-YLD2'!BX$4,'INTERNAL PARAMETERS-1'!$B$5:$J$44,6,FALSE)*VLOOKUP('ANALYSIS-YLD2'!BX$4,'INTERNAL PARAMETERS-1'!$B$5:$J$44,3,FALSE) + 'ANALYSIS-YLD1'!BX167*(1-VLOOKUP('ANALYSIS-YLD2'!BX$4,'INTERNAL PARAMETERS-1'!$B$5:$J$44,5,FALSE))*VLOOKUP('ANALYSIS-YLD2'!BX$4,'INTERNAL PARAMETERS-1'!$B$5:$J$44,8,FALSE)*VLOOKUP('ANALYSIS-YLD2'!BX$4,'INTERNAL PARAMETERS-1'!$B$5:$J$44,3,FALSE)</f>
        <v>0</v>
      </c>
      <c r="BY167" s="111">
        <f>'ANALYSIS-YLD1'!BY167*VLOOKUP('ANALYSIS-YLD2'!BY$4,'INTERNAL PARAMETERS-1'!$B$5:$J$44,5,FALSE)*VLOOKUP('ANALYSIS-YLD2'!BY$4,'INTERNAL PARAMETERS-1'!$B$5:$J$44,6,FALSE)*VLOOKUP('ANALYSIS-YLD2'!BY$4,'INTERNAL PARAMETERS-1'!$B$5:$J$44,3,FALSE) + 'ANALYSIS-YLD1'!BY167*(1-VLOOKUP('ANALYSIS-YLD2'!BY$4,'INTERNAL PARAMETERS-1'!$B$5:$J$44,5,FALSE))*VLOOKUP('ANALYSIS-YLD2'!BY$4,'INTERNAL PARAMETERS-1'!$B$5:$J$44,8,FALSE)*VLOOKUP('ANALYSIS-YLD2'!BY$4,'INTERNAL PARAMETERS-1'!$B$5:$J$44,3,FALSE)</f>
        <v>0</v>
      </c>
      <c r="BZ167" s="111">
        <f>'ANALYSIS-YLD1'!BZ167*VLOOKUP('ANALYSIS-YLD2'!BZ$4,'INTERNAL PARAMETERS-1'!$B$5:$J$44,5,FALSE)*VLOOKUP('ANALYSIS-YLD2'!BZ$4,'INTERNAL PARAMETERS-1'!$B$5:$J$44,6,FALSE)*VLOOKUP('ANALYSIS-YLD2'!BZ$4,'INTERNAL PARAMETERS-1'!$B$5:$J$44,3,FALSE) + 'ANALYSIS-YLD1'!BZ167*(1-VLOOKUP('ANALYSIS-YLD2'!BZ$4,'INTERNAL PARAMETERS-1'!$B$5:$J$44,5,FALSE))*VLOOKUP('ANALYSIS-YLD2'!BZ$4,'INTERNAL PARAMETERS-1'!$B$5:$J$44,8,FALSE)*VLOOKUP('ANALYSIS-YLD2'!BZ$4,'INTERNAL PARAMETERS-1'!$B$5:$J$44,3,FALSE)</f>
        <v>8.146052769545978E-5</v>
      </c>
      <c r="CA167" s="111">
        <f>'ANALYSIS-YLD1'!CA167*VLOOKUP('ANALYSIS-YLD2'!CA$4,'INTERNAL PARAMETERS-1'!$B$5:$J$44,5,FALSE)*VLOOKUP('ANALYSIS-YLD2'!CA$4,'INTERNAL PARAMETERS-1'!$B$5:$J$44,6,FALSE)*VLOOKUP('ANALYSIS-YLD2'!CA$4,'INTERNAL PARAMETERS-1'!$B$5:$J$44,3,FALSE) + 'ANALYSIS-YLD1'!CA167*(1-VLOOKUP('ANALYSIS-YLD2'!CA$4,'INTERNAL PARAMETERS-1'!$B$5:$J$44,5,FALSE))*VLOOKUP('ANALYSIS-YLD2'!CA$4,'INTERNAL PARAMETERS-1'!$B$5:$J$44,8,FALSE)*VLOOKUP('ANALYSIS-YLD2'!CA$4,'INTERNAL PARAMETERS-1'!$B$5:$J$44,3,FALSE)</f>
        <v>0</v>
      </c>
      <c r="CB167" s="111">
        <f>'ANALYSIS-YLD1'!CB167*VLOOKUP('ANALYSIS-YLD2'!CB$4,'INTERNAL PARAMETERS-1'!$B$5:$J$44,5,FALSE)*VLOOKUP('ANALYSIS-YLD2'!CB$4,'INTERNAL PARAMETERS-1'!$B$5:$J$44,6,FALSE)*VLOOKUP('ANALYSIS-YLD2'!CB$4,'INTERNAL PARAMETERS-1'!$B$5:$J$44,3,FALSE) + 'ANALYSIS-YLD1'!CB167*(1-VLOOKUP('ANALYSIS-YLD2'!CB$4,'INTERNAL PARAMETERS-1'!$B$5:$J$44,5,FALSE))*VLOOKUP('ANALYSIS-YLD2'!CB$4,'INTERNAL PARAMETERS-1'!$B$5:$J$44,8,FALSE)*VLOOKUP('ANALYSIS-YLD2'!CB$4,'INTERNAL PARAMETERS-1'!$B$5:$J$44,3,FALSE)</f>
        <v>0</v>
      </c>
      <c r="CC167" s="111">
        <f>'ANALYSIS-YLD1'!CC167*VLOOKUP('ANALYSIS-YLD2'!CC$4,'INTERNAL PARAMETERS-1'!$B$5:$J$44,5,FALSE)*VLOOKUP('ANALYSIS-YLD2'!CC$4,'INTERNAL PARAMETERS-1'!$B$5:$J$44,6,FALSE)*VLOOKUP('ANALYSIS-YLD2'!CC$4,'INTERNAL PARAMETERS-1'!$B$5:$J$44,3,FALSE) + 'ANALYSIS-YLD1'!CC167*(1-VLOOKUP('ANALYSIS-YLD2'!CC$4,'INTERNAL PARAMETERS-1'!$B$5:$J$44,5,FALSE))*VLOOKUP('ANALYSIS-YLD2'!CC$4,'INTERNAL PARAMETERS-1'!$B$5:$J$44,8,FALSE)*VLOOKUP('ANALYSIS-YLD2'!CC$4,'INTERNAL PARAMETERS-1'!$B$5:$J$44,3,FALSE)</f>
        <v>1.810207010782805E-4</v>
      </c>
      <c r="CD167" s="111">
        <f>'ANALYSIS-YLD1'!CD167*VLOOKUP('ANALYSIS-YLD2'!CD$4,'INTERNAL PARAMETERS-1'!$B$5:$J$44,5,FALSE)*VLOOKUP('ANALYSIS-YLD2'!CD$4,'INTERNAL PARAMETERS-1'!$B$5:$J$44,6,FALSE)*VLOOKUP('ANALYSIS-YLD2'!CD$4,'INTERNAL PARAMETERS-1'!$B$5:$J$44,3,FALSE) + 'ANALYSIS-YLD1'!CD167*(1-VLOOKUP('ANALYSIS-YLD2'!CD$4,'INTERNAL PARAMETERS-1'!$B$5:$J$44,5,FALSE))*VLOOKUP('ANALYSIS-YLD2'!CD$4,'INTERNAL PARAMETERS-1'!$B$5:$J$44,8,FALSE)*VLOOKUP('ANALYSIS-YLD2'!CD$4,'INTERNAL PARAMETERS-1'!$B$5:$J$44,3,FALSE)</f>
        <v>1.518869117399088E-3</v>
      </c>
      <c r="CE167" s="111">
        <f>'ANALYSIS-YLD1'!CE167*VLOOKUP('ANALYSIS-YLD2'!CE$4,'INTERNAL PARAMETERS-1'!$B$5:$J$44,5,FALSE)*VLOOKUP('ANALYSIS-YLD2'!CE$4,'INTERNAL PARAMETERS-1'!$B$5:$J$44,6,FALSE)*VLOOKUP('ANALYSIS-YLD2'!CE$4,'INTERNAL PARAMETERS-1'!$B$5:$J$44,3,FALSE) + 'ANALYSIS-YLD1'!CE167*(1-VLOOKUP('ANALYSIS-YLD2'!CE$4,'INTERNAL PARAMETERS-1'!$B$5:$J$44,5,FALSE))*VLOOKUP('ANALYSIS-YLD2'!CE$4,'INTERNAL PARAMETERS-1'!$B$5:$J$44,8,FALSE)*VLOOKUP('ANALYSIS-YLD2'!CE$4,'INTERNAL PARAMETERS-1'!$B$5:$J$44,3,FALSE)</f>
        <v>2.81615093749513E-3</v>
      </c>
      <c r="CF167" s="111">
        <f>'ANALYSIS-YLD1'!CF167*VLOOKUP('ANALYSIS-YLD2'!CF$4,'INTERNAL PARAMETERS-1'!$B$5:$J$44,5,FALSE)*VLOOKUP('ANALYSIS-YLD2'!CF$4,'INTERNAL PARAMETERS-1'!$B$5:$J$44,6,FALSE)*VLOOKUP('ANALYSIS-YLD2'!CF$4,'INTERNAL PARAMETERS-1'!$B$5:$J$44,3,FALSE) + 'ANALYSIS-YLD1'!CF167*(1-VLOOKUP('ANALYSIS-YLD2'!CF$4,'INTERNAL PARAMETERS-1'!$B$5:$J$44,5,FALSE))*VLOOKUP('ANALYSIS-YLD2'!CF$4,'INTERNAL PARAMETERS-1'!$B$5:$J$44,8,FALSE)*VLOOKUP('ANALYSIS-YLD2'!CF$4,'INTERNAL PARAMETERS-1'!$B$5:$J$44,3,FALSE)</f>
        <v>1.3554423447349792E-2</v>
      </c>
      <c r="CG167" s="111">
        <f>'ANALYSIS-YLD1'!CG167*VLOOKUP('ANALYSIS-YLD2'!CG$4,'INTERNAL PARAMETERS-1'!$B$5:$J$44,5,FALSE)*VLOOKUP('ANALYSIS-YLD2'!CG$4,'INTERNAL PARAMETERS-1'!$B$5:$J$44,6,FALSE)*VLOOKUP('ANALYSIS-YLD2'!CG$4,'INTERNAL PARAMETERS-1'!$B$5:$J$44,3,FALSE) + 'ANALYSIS-YLD1'!CG167*(1-VLOOKUP('ANALYSIS-YLD2'!CG$4,'INTERNAL PARAMETERS-1'!$B$5:$J$44,5,FALSE))*VLOOKUP('ANALYSIS-YLD2'!CG$4,'INTERNAL PARAMETERS-1'!$B$5:$J$44,8,FALSE)*VLOOKUP('ANALYSIS-YLD2'!CG$4,'INTERNAL PARAMETERS-1'!$B$5:$J$44,3,FALSE)</f>
        <v>7.4853981922539328E-5</v>
      </c>
      <c r="CH167" s="110">
        <f>'ANALYSIS-YLD1'!CH167*VLOOKUP('ANALYSIS-YLD2'!CH$4,'INTERNAL PARAMETERS-1'!$B$5:$J$44,5,FALSE)*VLOOKUP('ANALYSIS-YLD2'!CH$4,'INTERNAL PARAMETERS-1'!$B$5:$J$44,6,FALSE)*VLOOKUP('ANALYSIS-YLD2'!CH$4,'INTERNAL PARAMETERS-1'!$B$5:$J$44,3,FALSE) + 'ANALYSIS-YLD1'!CH167*(1-VLOOKUP('ANALYSIS-YLD2'!CH$4,'INTERNAL PARAMETERS-1'!$B$5:$J$44,5,FALSE))*VLOOKUP('ANALYSIS-YLD2'!CH$4,'INTERNAL PARAMETERS-1'!$B$5:$J$44,8,FALSE)*VLOOKUP('ANALYSIS-YLD2'!CH$4,'INTERNAL PARAMETERS-1'!$B$5:$J$44,3,FALSE)</f>
        <v>0</v>
      </c>
      <c r="CJ167" s="112">
        <f t="shared" si="4"/>
        <v>41.906498696830873</v>
      </c>
      <c r="CK167" s="110">
        <f t="shared" si="5"/>
        <v>0.77104961235468983</v>
      </c>
    </row>
    <row r="168" spans="2:89" x14ac:dyDescent="0.5">
      <c r="B168" s="127" t="s">
        <v>24</v>
      </c>
      <c r="C168" s="126" t="s">
        <v>2</v>
      </c>
      <c r="D168" s="126" t="s">
        <v>19</v>
      </c>
      <c r="E168" s="125">
        <f>'INPUTS-Incidence'!E168</f>
        <v>404.63857471724555</v>
      </c>
      <c r="F168" s="124">
        <f>'INTERNAL PARAMETERS-1'!M6</f>
        <v>78.760000000000005</v>
      </c>
      <c r="G168" s="112">
        <f>'ANALYSIS-YLD1'!G168*VLOOKUP('ANALYSIS-YLD2'!G$4,'INTERNAL PARAMETERS-1'!$B$5:$J$44,5,FALSE)*VLOOKUP('ANALYSIS-YLD2'!G$4,'INTERNAL PARAMETERS-1'!$B$5:$J$44,7,FALSE)*'ANALYSIS-YLD2'!$F168 + 'ANALYSIS-YLD1'!G168*(1-VLOOKUP('ANALYSIS-YLD2'!G$4,'INTERNAL PARAMETERS-1'!$B$5:$J$44,5,FALSE))*VLOOKUP('ANALYSIS-YLD2'!G$4,'INTERNAL PARAMETERS-1'!$B$5:$J$44,9,FALSE)*'ANALYSIS-YLD2'!$F168</f>
        <v>28.620201350806962</v>
      </c>
      <c r="H168" s="111">
        <f>'ANALYSIS-YLD1'!H168*VLOOKUP('ANALYSIS-YLD2'!H$4,'INTERNAL PARAMETERS-1'!$B$5:$J$44,5,FALSE)*VLOOKUP('ANALYSIS-YLD2'!H$4,'INTERNAL PARAMETERS-1'!$B$5:$J$44,7,FALSE)*'ANALYSIS-YLD2'!$F168 + 'ANALYSIS-YLD1'!H168*(1-VLOOKUP('ANALYSIS-YLD2'!H$4,'INTERNAL PARAMETERS-1'!$B$5:$J$44,5,FALSE))*VLOOKUP('ANALYSIS-YLD2'!H$4,'INTERNAL PARAMETERS-1'!$B$5:$J$44,9,FALSE)*'ANALYSIS-YLD2'!$F168</f>
        <v>0</v>
      </c>
      <c r="I168" s="111">
        <f>'ANALYSIS-YLD1'!I168*VLOOKUP('ANALYSIS-YLD2'!I$4,'INTERNAL PARAMETERS-1'!$B$5:$J$44,5,FALSE)*VLOOKUP('ANALYSIS-YLD2'!I$4,'INTERNAL PARAMETERS-1'!$B$5:$J$44,7,FALSE)*'ANALYSIS-YLD2'!$F168 + 'ANALYSIS-YLD1'!I168*(1-VLOOKUP('ANALYSIS-YLD2'!I$4,'INTERNAL PARAMETERS-1'!$B$5:$J$44,5,FALSE))*VLOOKUP('ANALYSIS-YLD2'!I$4,'INTERNAL PARAMETERS-1'!$B$5:$J$44,9,FALSE)*'ANALYSIS-YLD2'!$F168</f>
        <v>74.150605230082974</v>
      </c>
      <c r="J168" s="111">
        <f>'ANALYSIS-YLD1'!J168*VLOOKUP('ANALYSIS-YLD2'!J$4,'INTERNAL PARAMETERS-1'!$B$5:$J$44,5,FALSE)*VLOOKUP('ANALYSIS-YLD2'!J$4,'INTERNAL PARAMETERS-1'!$B$5:$J$44,7,FALSE)*'ANALYSIS-YLD2'!$F168 + 'ANALYSIS-YLD1'!J168*(1-VLOOKUP('ANALYSIS-YLD2'!J$4,'INTERNAL PARAMETERS-1'!$B$5:$J$44,5,FALSE))*VLOOKUP('ANALYSIS-YLD2'!J$4,'INTERNAL PARAMETERS-1'!$B$5:$J$44,9,FALSE)*'ANALYSIS-YLD2'!$F168</f>
        <v>0</v>
      </c>
      <c r="K168" s="111">
        <f>'ANALYSIS-YLD1'!K168*VLOOKUP('ANALYSIS-YLD2'!K$4,'INTERNAL PARAMETERS-1'!$B$5:$J$44,5,FALSE)*VLOOKUP('ANALYSIS-YLD2'!K$4,'INTERNAL PARAMETERS-1'!$B$5:$J$44,7,FALSE)*'ANALYSIS-YLD2'!$F168 + 'ANALYSIS-YLD1'!K168*(1-VLOOKUP('ANALYSIS-YLD2'!K$4,'INTERNAL PARAMETERS-1'!$B$5:$J$44,5,FALSE))*VLOOKUP('ANALYSIS-YLD2'!K$4,'INTERNAL PARAMETERS-1'!$B$5:$J$44,9,FALSE)*'ANALYSIS-YLD2'!$F168</f>
        <v>0</v>
      </c>
      <c r="L168" s="111">
        <f>'ANALYSIS-YLD1'!L168*VLOOKUP('ANALYSIS-YLD2'!L$4,'INTERNAL PARAMETERS-1'!$B$5:$J$44,5,FALSE)*VLOOKUP('ANALYSIS-YLD2'!L$4,'INTERNAL PARAMETERS-1'!$B$5:$J$44,7,FALSE)*'ANALYSIS-YLD2'!$F168 + 'ANALYSIS-YLD1'!L168*(1-VLOOKUP('ANALYSIS-YLD2'!L$4,'INTERNAL PARAMETERS-1'!$B$5:$J$44,5,FALSE))*VLOOKUP('ANALYSIS-YLD2'!L$4,'INTERNAL PARAMETERS-1'!$B$5:$J$44,9,FALSE)*'ANALYSIS-YLD2'!$F168</f>
        <v>0</v>
      </c>
      <c r="M168" s="111">
        <f>'ANALYSIS-YLD1'!M168*VLOOKUP('ANALYSIS-YLD2'!M$4,'INTERNAL PARAMETERS-1'!$B$5:$J$44,5,FALSE)*VLOOKUP('ANALYSIS-YLD2'!M$4,'INTERNAL PARAMETERS-1'!$B$5:$J$44,7,FALSE)*'ANALYSIS-YLD2'!$F168 + 'ANALYSIS-YLD1'!M168*(1-VLOOKUP('ANALYSIS-YLD2'!M$4,'INTERNAL PARAMETERS-1'!$B$5:$J$44,5,FALSE))*VLOOKUP('ANALYSIS-YLD2'!M$4,'INTERNAL PARAMETERS-1'!$B$5:$J$44,9,FALSE)*'ANALYSIS-YLD2'!$F168</f>
        <v>0.56366685784435677</v>
      </c>
      <c r="N168" s="111">
        <f>'ANALYSIS-YLD1'!N168*VLOOKUP('ANALYSIS-YLD2'!N$4,'INTERNAL PARAMETERS-1'!$B$5:$J$44,5,FALSE)*VLOOKUP('ANALYSIS-YLD2'!N$4,'INTERNAL PARAMETERS-1'!$B$5:$J$44,7,FALSE)*'ANALYSIS-YLD2'!$F168 + 'ANALYSIS-YLD1'!N168*(1-VLOOKUP('ANALYSIS-YLD2'!N$4,'INTERNAL PARAMETERS-1'!$B$5:$J$44,5,FALSE))*VLOOKUP('ANALYSIS-YLD2'!N$4,'INTERNAL PARAMETERS-1'!$B$5:$J$44,9,FALSE)*'ANALYSIS-YLD2'!$F168</f>
        <v>0.4998019869916831</v>
      </c>
      <c r="O168" s="111">
        <f>'ANALYSIS-YLD1'!O168*VLOOKUP('ANALYSIS-YLD2'!O$4,'INTERNAL PARAMETERS-1'!$B$5:$J$44,5,FALSE)*VLOOKUP('ANALYSIS-YLD2'!O$4,'INTERNAL PARAMETERS-1'!$B$5:$J$44,7,FALSE)*'ANALYSIS-YLD2'!$F168 + 'ANALYSIS-YLD1'!O168*(1-VLOOKUP('ANALYSIS-YLD2'!O$4,'INTERNAL PARAMETERS-1'!$B$5:$J$44,5,FALSE))*VLOOKUP('ANALYSIS-YLD2'!O$4,'INTERNAL PARAMETERS-1'!$B$5:$J$44,9,FALSE)*'ANALYSIS-YLD2'!$F168</f>
        <v>0</v>
      </c>
      <c r="P168" s="111">
        <f>'ANALYSIS-YLD1'!P168*VLOOKUP('ANALYSIS-YLD2'!P$4,'INTERNAL PARAMETERS-1'!$B$5:$J$44,5,FALSE)*VLOOKUP('ANALYSIS-YLD2'!P$4,'INTERNAL PARAMETERS-1'!$B$5:$J$44,7,FALSE)*'ANALYSIS-YLD2'!$F168 + 'ANALYSIS-YLD1'!P168*(1-VLOOKUP('ANALYSIS-YLD2'!P$4,'INTERNAL PARAMETERS-1'!$B$5:$J$44,5,FALSE))*VLOOKUP('ANALYSIS-YLD2'!P$4,'INTERNAL PARAMETERS-1'!$B$5:$J$44,9,FALSE)*'ANALYSIS-YLD2'!$F168</f>
        <v>0</v>
      </c>
      <c r="Q168" s="111">
        <f>'ANALYSIS-YLD1'!Q168*VLOOKUP('ANALYSIS-YLD2'!Q$4,'INTERNAL PARAMETERS-1'!$B$5:$J$44,5,FALSE)*VLOOKUP('ANALYSIS-YLD2'!Q$4,'INTERNAL PARAMETERS-1'!$B$5:$J$44,7,FALSE)*'ANALYSIS-YLD2'!$F168 + 'ANALYSIS-YLD1'!Q168*(1-VLOOKUP('ANALYSIS-YLD2'!Q$4,'INTERNAL PARAMETERS-1'!$B$5:$J$44,5,FALSE))*VLOOKUP('ANALYSIS-YLD2'!Q$4,'INTERNAL PARAMETERS-1'!$B$5:$J$44,9,FALSE)*'ANALYSIS-YLD2'!$F168</f>
        <v>0</v>
      </c>
      <c r="R168" s="111">
        <f>'ANALYSIS-YLD1'!R168*VLOOKUP('ANALYSIS-YLD2'!R$4,'INTERNAL PARAMETERS-1'!$B$5:$J$44,5,FALSE)*VLOOKUP('ANALYSIS-YLD2'!R$4,'INTERNAL PARAMETERS-1'!$B$5:$J$44,7,FALSE)*'ANALYSIS-YLD2'!$F168 + 'ANALYSIS-YLD1'!R168*(1-VLOOKUP('ANALYSIS-YLD2'!R$4,'INTERNAL PARAMETERS-1'!$B$5:$J$44,5,FALSE))*VLOOKUP('ANALYSIS-YLD2'!R$4,'INTERNAL PARAMETERS-1'!$B$5:$J$44,9,FALSE)*'ANALYSIS-YLD2'!$F168</f>
        <v>0.66640052469996769</v>
      </c>
      <c r="S168" s="111">
        <f>'ANALYSIS-YLD1'!S168*VLOOKUP('ANALYSIS-YLD2'!S$4,'INTERNAL PARAMETERS-1'!$B$5:$J$44,5,FALSE)*VLOOKUP('ANALYSIS-YLD2'!S$4,'INTERNAL PARAMETERS-1'!$B$5:$J$44,7,FALSE)*'ANALYSIS-YLD2'!$F168 + 'ANALYSIS-YLD1'!S168*(1-VLOOKUP('ANALYSIS-YLD2'!S$4,'INTERNAL PARAMETERS-1'!$B$5:$J$44,5,FALSE))*VLOOKUP('ANALYSIS-YLD2'!S$4,'INTERNAL PARAMETERS-1'!$B$5:$J$44,9,FALSE)*'ANALYSIS-YLD2'!$F168</f>
        <v>23.365382529365338</v>
      </c>
      <c r="T168" s="111">
        <f>'ANALYSIS-YLD1'!T168*VLOOKUP('ANALYSIS-YLD2'!T$4,'INTERNAL PARAMETERS-1'!$B$5:$J$44,5,FALSE)*VLOOKUP('ANALYSIS-YLD2'!T$4,'INTERNAL PARAMETERS-1'!$B$5:$J$44,7,FALSE)*'ANALYSIS-YLD2'!$F168 + 'ANALYSIS-YLD1'!T168*(1-VLOOKUP('ANALYSIS-YLD2'!T$4,'INTERNAL PARAMETERS-1'!$B$5:$J$44,5,FALSE))*VLOOKUP('ANALYSIS-YLD2'!T$4,'INTERNAL PARAMETERS-1'!$B$5:$J$44,9,FALSE)*'ANALYSIS-YLD2'!$F168</f>
        <v>3.1238002635323161</v>
      </c>
      <c r="U168" s="111">
        <f>'ANALYSIS-YLD1'!U168*VLOOKUP('ANALYSIS-YLD2'!U$4,'INTERNAL PARAMETERS-1'!$B$5:$J$44,5,FALSE)*VLOOKUP('ANALYSIS-YLD2'!U$4,'INTERNAL PARAMETERS-1'!$B$5:$J$44,7,FALSE)*'ANALYSIS-YLD2'!$F168 + 'ANALYSIS-YLD1'!U168*(1-VLOOKUP('ANALYSIS-YLD2'!U$4,'INTERNAL PARAMETERS-1'!$B$5:$J$44,5,FALSE))*VLOOKUP('ANALYSIS-YLD2'!U$4,'INTERNAL PARAMETERS-1'!$B$5:$J$44,9,FALSE)*'ANALYSIS-YLD2'!$F168</f>
        <v>2.1963210544252543</v>
      </c>
      <c r="V168" s="111">
        <f>'ANALYSIS-YLD1'!V168*VLOOKUP('ANALYSIS-YLD2'!V$4,'INTERNAL PARAMETERS-1'!$B$5:$J$44,5,FALSE)*VLOOKUP('ANALYSIS-YLD2'!V$4,'INTERNAL PARAMETERS-1'!$B$5:$J$44,7,FALSE)*'ANALYSIS-YLD2'!$F168 + 'ANALYSIS-YLD1'!V168*(1-VLOOKUP('ANALYSIS-YLD2'!V$4,'INTERNAL PARAMETERS-1'!$B$5:$J$44,5,FALSE))*VLOOKUP('ANALYSIS-YLD2'!V$4,'INTERNAL PARAMETERS-1'!$B$5:$J$44,9,FALSE)*'ANALYSIS-YLD2'!$F168</f>
        <v>15.451194454149194</v>
      </c>
      <c r="W168" s="111">
        <f>'ANALYSIS-YLD1'!W168*VLOOKUP('ANALYSIS-YLD2'!W$4,'INTERNAL PARAMETERS-1'!$B$5:$J$44,5,FALSE)*VLOOKUP('ANALYSIS-YLD2'!W$4,'INTERNAL PARAMETERS-1'!$B$5:$J$44,7,FALSE)*'ANALYSIS-YLD2'!$F168 + 'ANALYSIS-YLD1'!W168*(1-VLOOKUP('ANALYSIS-YLD2'!W$4,'INTERNAL PARAMETERS-1'!$B$5:$J$44,5,FALSE))*VLOOKUP('ANALYSIS-YLD2'!W$4,'INTERNAL PARAMETERS-1'!$B$5:$J$44,9,FALSE)*'ANALYSIS-YLD2'!$F168</f>
        <v>0</v>
      </c>
      <c r="X168" s="111">
        <f>'ANALYSIS-YLD1'!X168*VLOOKUP('ANALYSIS-YLD2'!X$4,'INTERNAL PARAMETERS-1'!$B$5:$J$44,5,FALSE)*VLOOKUP('ANALYSIS-YLD2'!X$4,'INTERNAL PARAMETERS-1'!$B$5:$J$44,7,FALSE)*'ANALYSIS-YLD2'!$F168 + 'ANALYSIS-YLD1'!X168*(1-VLOOKUP('ANALYSIS-YLD2'!X$4,'INTERNAL PARAMETERS-1'!$B$5:$J$44,5,FALSE))*VLOOKUP('ANALYSIS-YLD2'!X$4,'INTERNAL PARAMETERS-1'!$B$5:$J$44,9,FALSE)*'ANALYSIS-YLD2'!$F168</f>
        <v>0</v>
      </c>
      <c r="Y168" s="111">
        <f>'ANALYSIS-YLD1'!Y168*VLOOKUP('ANALYSIS-YLD2'!Y$4,'INTERNAL PARAMETERS-1'!$B$5:$J$44,5,FALSE)*VLOOKUP('ANALYSIS-YLD2'!Y$4,'INTERNAL PARAMETERS-1'!$B$5:$J$44,7,FALSE)*'ANALYSIS-YLD2'!$F168 + 'ANALYSIS-YLD1'!Y168*(1-VLOOKUP('ANALYSIS-YLD2'!Y$4,'INTERNAL PARAMETERS-1'!$B$5:$J$44,5,FALSE))*VLOOKUP('ANALYSIS-YLD2'!Y$4,'INTERNAL PARAMETERS-1'!$B$5:$J$44,9,FALSE)*'ANALYSIS-YLD2'!$F168</f>
        <v>0</v>
      </c>
      <c r="Z168" s="111">
        <f>'ANALYSIS-YLD1'!Z168*VLOOKUP('ANALYSIS-YLD2'!Z$4,'INTERNAL PARAMETERS-1'!$B$5:$J$44,5,FALSE)*VLOOKUP('ANALYSIS-YLD2'!Z$4,'INTERNAL PARAMETERS-1'!$B$5:$J$44,7,FALSE)*'ANALYSIS-YLD2'!$F168 + 'ANALYSIS-YLD1'!Z168*(1-VLOOKUP('ANALYSIS-YLD2'!Z$4,'INTERNAL PARAMETERS-1'!$B$5:$J$44,5,FALSE))*VLOOKUP('ANALYSIS-YLD2'!Z$4,'INTERNAL PARAMETERS-1'!$B$5:$J$44,9,FALSE)*'ANALYSIS-YLD2'!$F168</f>
        <v>0</v>
      </c>
      <c r="AA168" s="111">
        <f>'ANALYSIS-YLD1'!AA168*VLOOKUP('ANALYSIS-YLD2'!AA$4,'INTERNAL PARAMETERS-1'!$B$5:$J$44,5,FALSE)*VLOOKUP('ANALYSIS-YLD2'!AA$4,'INTERNAL PARAMETERS-1'!$B$5:$J$44,7,FALSE)*'ANALYSIS-YLD2'!$F168 + 'ANALYSIS-YLD1'!AA168*(1-VLOOKUP('ANALYSIS-YLD2'!AA$4,'INTERNAL PARAMETERS-1'!$B$5:$J$44,5,FALSE))*VLOOKUP('ANALYSIS-YLD2'!AA$4,'INTERNAL PARAMETERS-1'!$B$5:$J$44,9,FALSE)*'ANALYSIS-YLD2'!$F168</f>
        <v>0</v>
      </c>
      <c r="AB168" s="111">
        <f>'ANALYSIS-YLD1'!AB168*VLOOKUP('ANALYSIS-YLD2'!AB$4,'INTERNAL PARAMETERS-1'!$B$5:$J$44,5,FALSE)*VLOOKUP('ANALYSIS-YLD2'!AB$4,'INTERNAL PARAMETERS-1'!$B$5:$J$44,7,FALSE)*'ANALYSIS-YLD2'!$F168 + 'ANALYSIS-YLD1'!AB168*(1-VLOOKUP('ANALYSIS-YLD2'!AB$4,'INTERNAL PARAMETERS-1'!$B$5:$J$44,5,FALSE))*VLOOKUP('ANALYSIS-YLD2'!AB$4,'INTERNAL PARAMETERS-1'!$B$5:$J$44,9,FALSE)*'ANALYSIS-YLD2'!$F168</f>
        <v>0</v>
      </c>
      <c r="AC168" s="111">
        <f>'ANALYSIS-YLD1'!AC168*VLOOKUP('ANALYSIS-YLD2'!AC$4,'INTERNAL PARAMETERS-1'!$B$5:$J$44,5,FALSE)*VLOOKUP('ANALYSIS-YLD2'!AC$4,'INTERNAL PARAMETERS-1'!$B$5:$J$44,7,FALSE)*'ANALYSIS-YLD2'!$F168 + 'ANALYSIS-YLD1'!AC168*(1-VLOOKUP('ANALYSIS-YLD2'!AC$4,'INTERNAL PARAMETERS-1'!$B$5:$J$44,5,FALSE))*VLOOKUP('ANALYSIS-YLD2'!AC$4,'INTERNAL PARAMETERS-1'!$B$5:$J$44,9,FALSE)*'ANALYSIS-YLD2'!$F168</f>
        <v>0</v>
      </c>
      <c r="AD168" s="111">
        <f>'ANALYSIS-YLD1'!AD168*VLOOKUP('ANALYSIS-YLD2'!AD$4,'INTERNAL PARAMETERS-1'!$B$5:$J$44,5,FALSE)*VLOOKUP('ANALYSIS-YLD2'!AD$4,'INTERNAL PARAMETERS-1'!$B$5:$J$44,7,FALSE)*'ANALYSIS-YLD2'!$F168 + 'ANALYSIS-YLD1'!AD168*(1-VLOOKUP('ANALYSIS-YLD2'!AD$4,'INTERNAL PARAMETERS-1'!$B$5:$J$44,5,FALSE))*VLOOKUP('ANALYSIS-YLD2'!AD$4,'INTERNAL PARAMETERS-1'!$B$5:$J$44,9,FALSE)*'ANALYSIS-YLD2'!$F168</f>
        <v>0</v>
      </c>
      <c r="AE168" s="111">
        <f>'ANALYSIS-YLD1'!AE168*VLOOKUP('ANALYSIS-YLD2'!AE$4,'INTERNAL PARAMETERS-1'!$B$5:$J$44,5,FALSE)*VLOOKUP('ANALYSIS-YLD2'!AE$4,'INTERNAL PARAMETERS-1'!$B$5:$J$44,7,FALSE)*'ANALYSIS-YLD2'!$F168 + 'ANALYSIS-YLD1'!AE168*(1-VLOOKUP('ANALYSIS-YLD2'!AE$4,'INTERNAL PARAMETERS-1'!$B$5:$J$44,5,FALSE))*VLOOKUP('ANALYSIS-YLD2'!AE$4,'INTERNAL PARAMETERS-1'!$B$5:$J$44,9,FALSE)*'ANALYSIS-YLD2'!$F168</f>
        <v>0</v>
      </c>
      <c r="AF168" s="111">
        <f>'ANALYSIS-YLD1'!AF168*VLOOKUP('ANALYSIS-YLD2'!AF$4,'INTERNAL PARAMETERS-1'!$B$5:$J$44,5,FALSE)*VLOOKUP('ANALYSIS-YLD2'!AF$4,'INTERNAL PARAMETERS-1'!$B$5:$J$44,7,FALSE)*'ANALYSIS-YLD2'!$F168 + 'ANALYSIS-YLD1'!AF168*(1-VLOOKUP('ANALYSIS-YLD2'!AF$4,'INTERNAL PARAMETERS-1'!$B$5:$J$44,5,FALSE))*VLOOKUP('ANALYSIS-YLD2'!AF$4,'INTERNAL PARAMETERS-1'!$B$5:$J$44,9,FALSE)*'ANALYSIS-YLD2'!$F168</f>
        <v>0.27070449809216779</v>
      </c>
      <c r="AG168" s="111">
        <f>'ANALYSIS-YLD1'!AG168*VLOOKUP('ANALYSIS-YLD2'!AG$4,'INTERNAL PARAMETERS-1'!$B$5:$J$44,5,FALSE)*VLOOKUP('ANALYSIS-YLD2'!AG$4,'INTERNAL PARAMETERS-1'!$B$5:$J$44,7,FALSE)*'ANALYSIS-YLD2'!$F168 + 'ANALYSIS-YLD1'!AG168*(1-VLOOKUP('ANALYSIS-YLD2'!AG$4,'INTERNAL PARAMETERS-1'!$B$5:$J$44,5,FALSE))*VLOOKUP('ANALYSIS-YLD2'!AG$4,'INTERNAL PARAMETERS-1'!$B$5:$J$44,9,FALSE)*'ANALYSIS-YLD2'!$F168</f>
        <v>0</v>
      </c>
      <c r="AH168" s="111">
        <f>'ANALYSIS-YLD1'!AH168*VLOOKUP('ANALYSIS-YLD2'!AH$4,'INTERNAL PARAMETERS-1'!$B$5:$J$44,5,FALSE)*VLOOKUP('ANALYSIS-YLD2'!AH$4,'INTERNAL PARAMETERS-1'!$B$5:$J$44,7,FALSE)*'ANALYSIS-YLD2'!$F168 + 'ANALYSIS-YLD1'!AH168*(1-VLOOKUP('ANALYSIS-YLD2'!AH$4,'INTERNAL PARAMETERS-1'!$B$5:$J$44,5,FALSE))*VLOOKUP('ANALYSIS-YLD2'!AH$4,'INTERNAL PARAMETERS-1'!$B$5:$J$44,9,FALSE)*'ANALYSIS-YLD2'!$F168</f>
        <v>7.6352550743944758E-2</v>
      </c>
      <c r="AI168" s="111">
        <f>'ANALYSIS-YLD1'!AI168*VLOOKUP('ANALYSIS-YLD2'!AI$4,'INTERNAL PARAMETERS-1'!$B$5:$J$44,5,FALSE)*VLOOKUP('ANALYSIS-YLD2'!AI$4,'INTERNAL PARAMETERS-1'!$B$5:$J$44,7,FALSE)*'ANALYSIS-YLD2'!$F168 + 'ANALYSIS-YLD1'!AI168*(1-VLOOKUP('ANALYSIS-YLD2'!AI$4,'INTERNAL PARAMETERS-1'!$B$5:$J$44,5,FALSE))*VLOOKUP('ANALYSIS-YLD2'!AI$4,'INTERNAL PARAMETERS-1'!$B$5:$J$44,9,FALSE)*'ANALYSIS-YLD2'!$F168</f>
        <v>0.20825016396873991</v>
      </c>
      <c r="AJ168" s="111">
        <f>'ANALYSIS-YLD1'!AJ168*VLOOKUP('ANALYSIS-YLD2'!AJ$4,'INTERNAL PARAMETERS-1'!$B$5:$J$44,5,FALSE)*VLOOKUP('ANALYSIS-YLD2'!AJ$4,'INTERNAL PARAMETERS-1'!$B$5:$J$44,7,FALSE)*'ANALYSIS-YLD2'!$F168 + 'ANALYSIS-YLD1'!AJ168*(1-VLOOKUP('ANALYSIS-YLD2'!AJ$4,'INTERNAL PARAMETERS-1'!$B$5:$J$44,5,FALSE))*VLOOKUP('ANALYSIS-YLD2'!AJ$4,'INTERNAL PARAMETERS-1'!$B$5:$J$44,9,FALSE)*'ANALYSIS-YLD2'!$F168</f>
        <v>0.27070449809216779</v>
      </c>
      <c r="AK168" s="111">
        <f>'ANALYSIS-YLD1'!AK168*VLOOKUP('ANALYSIS-YLD2'!AK$4,'INTERNAL PARAMETERS-1'!$B$5:$J$44,5,FALSE)*VLOOKUP('ANALYSIS-YLD2'!AK$4,'INTERNAL PARAMETERS-1'!$B$5:$J$44,7,FALSE)*'ANALYSIS-YLD2'!$F168 + 'ANALYSIS-YLD1'!AK168*(1-VLOOKUP('ANALYSIS-YLD2'!AK$4,'INTERNAL PARAMETERS-1'!$B$5:$J$44,5,FALSE))*VLOOKUP('ANALYSIS-YLD2'!AK$4,'INTERNAL PARAMETERS-1'!$B$5:$J$44,9,FALSE)*'ANALYSIS-YLD2'!$F168</f>
        <v>0</v>
      </c>
      <c r="AL168" s="111">
        <f>'ANALYSIS-YLD1'!AL168*VLOOKUP('ANALYSIS-YLD2'!AL$4,'INTERNAL PARAMETERS-1'!$B$5:$J$44,5,FALSE)*VLOOKUP('ANALYSIS-YLD2'!AL$4,'INTERNAL PARAMETERS-1'!$B$5:$J$44,7,FALSE)*'ANALYSIS-YLD2'!$F168 + 'ANALYSIS-YLD1'!AL168*(1-VLOOKUP('ANALYSIS-YLD2'!AL$4,'INTERNAL PARAMETERS-1'!$B$5:$J$44,5,FALSE))*VLOOKUP('ANALYSIS-YLD2'!AL$4,'INTERNAL PARAMETERS-1'!$B$5:$J$44,9,FALSE)*'ANALYSIS-YLD2'!$F168</f>
        <v>0</v>
      </c>
      <c r="AM168" s="111">
        <f>'ANALYSIS-YLD1'!AM168*VLOOKUP('ANALYSIS-YLD2'!AM$4,'INTERNAL PARAMETERS-1'!$B$5:$J$44,5,FALSE)*VLOOKUP('ANALYSIS-YLD2'!AM$4,'INTERNAL PARAMETERS-1'!$B$5:$J$44,7,FALSE)*'ANALYSIS-YLD2'!$F168 + 'ANALYSIS-YLD1'!AM168*(1-VLOOKUP('ANALYSIS-YLD2'!AM$4,'INTERNAL PARAMETERS-1'!$B$5:$J$44,5,FALSE))*VLOOKUP('ANALYSIS-YLD2'!AM$4,'INTERNAL PARAMETERS-1'!$B$5:$J$44,9,FALSE)*'ANALYSIS-YLD2'!$F168</f>
        <v>0</v>
      </c>
      <c r="AN168" s="111">
        <f>'ANALYSIS-YLD1'!AN168*VLOOKUP('ANALYSIS-YLD2'!AN$4,'INTERNAL PARAMETERS-1'!$B$5:$J$44,5,FALSE)*VLOOKUP('ANALYSIS-YLD2'!AN$4,'INTERNAL PARAMETERS-1'!$B$5:$J$44,7,FALSE)*'ANALYSIS-YLD2'!$F168 + 'ANALYSIS-YLD1'!AN168*(1-VLOOKUP('ANALYSIS-YLD2'!AN$4,'INTERNAL PARAMETERS-1'!$B$5:$J$44,5,FALSE))*VLOOKUP('ANALYSIS-YLD2'!AN$4,'INTERNAL PARAMETERS-1'!$B$5:$J$44,9,FALSE)*'ANALYSIS-YLD2'!$F168</f>
        <v>0</v>
      </c>
      <c r="AO168" s="111">
        <f>'ANALYSIS-YLD1'!AO168*VLOOKUP('ANALYSIS-YLD2'!AO$4,'INTERNAL PARAMETERS-1'!$B$5:$J$44,5,FALSE)*VLOOKUP('ANALYSIS-YLD2'!AO$4,'INTERNAL PARAMETERS-1'!$B$5:$J$44,7,FALSE)*'ANALYSIS-YLD2'!$F168 + 'ANALYSIS-YLD1'!AO168*(1-VLOOKUP('ANALYSIS-YLD2'!AO$4,'INTERNAL PARAMETERS-1'!$B$5:$J$44,5,FALSE))*VLOOKUP('ANALYSIS-YLD2'!AO$4,'INTERNAL PARAMETERS-1'!$B$5:$J$44,9,FALSE)*'ANALYSIS-YLD2'!$F168</f>
        <v>0</v>
      </c>
      <c r="AP168" s="111">
        <f>'ANALYSIS-YLD1'!AP168*VLOOKUP('ANALYSIS-YLD2'!AP$4,'INTERNAL PARAMETERS-1'!$B$5:$J$44,5,FALSE)*VLOOKUP('ANALYSIS-YLD2'!AP$4,'INTERNAL PARAMETERS-1'!$B$5:$J$44,7,FALSE)*'ANALYSIS-YLD2'!$F168 + 'ANALYSIS-YLD1'!AP168*(1-VLOOKUP('ANALYSIS-YLD2'!AP$4,'INTERNAL PARAMETERS-1'!$B$5:$J$44,5,FALSE))*VLOOKUP('ANALYSIS-YLD2'!AP$4,'INTERNAL PARAMETERS-1'!$B$5:$J$44,9,FALSE)*'ANALYSIS-YLD2'!$F168</f>
        <v>0</v>
      </c>
      <c r="AQ168" s="111">
        <f>'ANALYSIS-YLD1'!AQ168*VLOOKUP('ANALYSIS-YLD2'!AQ$4,'INTERNAL PARAMETERS-1'!$B$5:$J$44,5,FALSE)*VLOOKUP('ANALYSIS-YLD2'!AQ$4,'INTERNAL PARAMETERS-1'!$B$5:$J$44,7,FALSE)*'ANALYSIS-YLD2'!$F168 + 'ANALYSIS-YLD1'!AQ168*(1-VLOOKUP('ANALYSIS-YLD2'!AQ$4,'INTERNAL PARAMETERS-1'!$B$5:$J$44,5,FALSE))*VLOOKUP('ANALYSIS-YLD2'!AQ$4,'INTERNAL PARAMETERS-1'!$B$5:$J$44,9,FALSE)*'ANALYSIS-YLD2'!$F168</f>
        <v>0</v>
      </c>
      <c r="AR168" s="111">
        <f>'ANALYSIS-YLD1'!AR168*VLOOKUP('ANALYSIS-YLD2'!AR$4,'INTERNAL PARAMETERS-1'!$B$5:$J$44,5,FALSE)*VLOOKUP('ANALYSIS-YLD2'!AR$4,'INTERNAL PARAMETERS-1'!$B$5:$J$44,7,FALSE)*'ANALYSIS-YLD2'!$F168 + 'ANALYSIS-YLD1'!AR168*(1-VLOOKUP('ANALYSIS-YLD2'!AR$4,'INTERNAL PARAMETERS-1'!$B$5:$J$44,5,FALSE))*VLOOKUP('ANALYSIS-YLD2'!AR$4,'INTERNAL PARAMETERS-1'!$B$5:$J$44,9,FALSE)*'ANALYSIS-YLD2'!$F168</f>
        <v>0</v>
      </c>
      <c r="AS168" s="111">
        <f>'ANALYSIS-YLD1'!AS168*VLOOKUP('ANALYSIS-YLD2'!AS$4,'INTERNAL PARAMETERS-1'!$B$5:$J$44,5,FALSE)*VLOOKUP('ANALYSIS-YLD2'!AS$4,'INTERNAL PARAMETERS-1'!$B$5:$J$44,7,FALSE)*'ANALYSIS-YLD2'!$F168 + 'ANALYSIS-YLD1'!AS168*(1-VLOOKUP('ANALYSIS-YLD2'!AS$4,'INTERNAL PARAMETERS-1'!$B$5:$J$44,5,FALSE))*VLOOKUP('ANALYSIS-YLD2'!AS$4,'INTERNAL PARAMETERS-1'!$B$5:$J$44,9,FALSE)*'ANALYSIS-YLD2'!$F168</f>
        <v>0</v>
      </c>
      <c r="AT168" s="110">
        <f>'ANALYSIS-YLD1'!AT168*VLOOKUP('ANALYSIS-YLD2'!AT$4,'INTERNAL PARAMETERS-1'!$B$5:$J$44,5,FALSE)*VLOOKUP('ANALYSIS-YLD2'!AT$4,'INTERNAL PARAMETERS-1'!$B$5:$J$44,7,FALSE)*'ANALYSIS-YLD2'!$F168 + 'ANALYSIS-YLD1'!AT168*(1-VLOOKUP('ANALYSIS-YLD2'!AT$4,'INTERNAL PARAMETERS-1'!$B$5:$J$44,5,FALSE))*VLOOKUP('ANALYSIS-YLD2'!AT$4,'INTERNAL PARAMETERS-1'!$B$5:$J$44,9,FALSE)*'ANALYSIS-YLD2'!$F168</f>
        <v>0</v>
      </c>
      <c r="AU168" s="112">
        <f>'ANALYSIS-YLD1'!AU168*VLOOKUP('ANALYSIS-YLD2'!AU$4,'INTERNAL PARAMETERS-1'!$B$5:$J$44,5,FALSE)*VLOOKUP('ANALYSIS-YLD2'!AU$4,'INTERNAL PARAMETERS-1'!$B$5:$J$44,6,FALSE)*VLOOKUP('ANALYSIS-YLD2'!AU$4,'INTERNAL PARAMETERS-1'!$B$5:$J$44,3,FALSE) + 'ANALYSIS-YLD1'!AU168*(1-VLOOKUP('ANALYSIS-YLD2'!AU$4,'INTERNAL PARAMETERS-1'!$B$5:$J$44,5,FALSE))*VLOOKUP('ANALYSIS-YLD2'!AU$4,'INTERNAL PARAMETERS-1'!$B$5:$J$44,8,FALSE)*VLOOKUP('ANALYSIS-YLD2'!AU$4,'INTERNAL PARAMETERS-1'!$B$5:$J$44,3,FALSE)</f>
        <v>0</v>
      </c>
      <c r="AV168" s="111">
        <f>'ANALYSIS-YLD1'!AV168*VLOOKUP('ANALYSIS-YLD2'!AV$4,'INTERNAL PARAMETERS-1'!$B$5:$J$44,5,FALSE)*VLOOKUP('ANALYSIS-YLD2'!AV$4,'INTERNAL PARAMETERS-1'!$B$5:$J$44,6,FALSE)*VLOOKUP('ANALYSIS-YLD2'!AV$4,'INTERNAL PARAMETERS-1'!$B$5:$J$44,3,FALSE) + 'ANALYSIS-YLD1'!AV168*(1-VLOOKUP('ANALYSIS-YLD2'!AV$4,'INTERNAL PARAMETERS-1'!$B$5:$J$44,5,FALSE))*VLOOKUP('ANALYSIS-YLD2'!AV$4,'INTERNAL PARAMETERS-1'!$B$5:$J$44,8,FALSE)*VLOOKUP('ANALYSIS-YLD2'!AV$4,'INTERNAL PARAMETERS-1'!$B$5:$J$44,3,FALSE)</f>
        <v>0</v>
      </c>
      <c r="AW168" s="111">
        <f>'ANALYSIS-YLD1'!AW168*VLOOKUP('ANALYSIS-YLD2'!AW$4,'INTERNAL PARAMETERS-1'!$B$5:$J$44,5,FALSE)*VLOOKUP('ANALYSIS-YLD2'!AW$4,'INTERNAL PARAMETERS-1'!$B$5:$J$44,6,FALSE)*VLOOKUP('ANALYSIS-YLD2'!AW$4,'INTERNAL PARAMETERS-1'!$B$5:$J$44,3,FALSE) + 'ANALYSIS-YLD1'!AW168*(1-VLOOKUP('ANALYSIS-YLD2'!AW$4,'INTERNAL PARAMETERS-1'!$B$5:$J$44,5,FALSE))*VLOOKUP('ANALYSIS-YLD2'!AW$4,'INTERNAL PARAMETERS-1'!$B$5:$J$44,8,FALSE)*VLOOKUP('ANALYSIS-YLD2'!AW$4,'INTERNAL PARAMETERS-1'!$B$5:$J$44,3,FALSE)</f>
        <v>1.1115787783353812</v>
      </c>
      <c r="AX168" s="111">
        <f>'ANALYSIS-YLD1'!AX168*VLOOKUP('ANALYSIS-YLD2'!AX$4,'INTERNAL PARAMETERS-1'!$B$5:$J$44,5,FALSE)*VLOOKUP('ANALYSIS-YLD2'!AX$4,'INTERNAL PARAMETERS-1'!$B$5:$J$44,6,FALSE)*VLOOKUP('ANALYSIS-YLD2'!AX$4,'INTERNAL PARAMETERS-1'!$B$5:$J$44,3,FALSE) + 'ANALYSIS-YLD1'!AX168*(1-VLOOKUP('ANALYSIS-YLD2'!AX$4,'INTERNAL PARAMETERS-1'!$B$5:$J$44,5,FALSE))*VLOOKUP('ANALYSIS-YLD2'!AX$4,'INTERNAL PARAMETERS-1'!$B$5:$J$44,8,FALSE)*VLOOKUP('ANALYSIS-YLD2'!AX$4,'INTERNAL PARAMETERS-1'!$B$5:$J$44,3,FALSE)</f>
        <v>0</v>
      </c>
      <c r="AY168" s="111">
        <f>'ANALYSIS-YLD1'!AY168*VLOOKUP('ANALYSIS-YLD2'!AY$4,'INTERNAL PARAMETERS-1'!$B$5:$J$44,5,FALSE)*VLOOKUP('ANALYSIS-YLD2'!AY$4,'INTERNAL PARAMETERS-1'!$B$5:$J$44,6,FALSE)*VLOOKUP('ANALYSIS-YLD2'!AY$4,'INTERNAL PARAMETERS-1'!$B$5:$J$44,3,FALSE) + 'ANALYSIS-YLD1'!AY168*(1-VLOOKUP('ANALYSIS-YLD2'!AY$4,'INTERNAL PARAMETERS-1'!$B$5:$J$44,5,FALSE))*VLOOKUP('ANALYSIS-YLD2'!AY$4,'INTERNAL PARAMETERS-1'!$B$5:$J$44,8,FALSE)*VLOOKUP('ANALYSIS-YLD2'!AY$4,'INTERNAL PARAMETERS-1'!$B$5:$J$44,3,FALSE)</f>
        <v>0</v>
      </c>
      <c r="AZ168" s="111">
        <f>'ANALYSIS-YLD1'!AZ168*VLOOKUP('ANALYSIS-YLD2'!AZ$4,'INTERNAL PARAMETERS-1'!$B$5:$J$44,5,FALSE)*VLOOKUP('ANALYSIS-YLD2'!AZ$4,'INTERNAL PARAMETERS-1'!$B$5:$J$44,6,FALSE)*VLOOKUP('ANALYSIS-YLD2'!AZ$4,'INTERNAL PARAMETERS-1'!$B$5:$J$44,3,FALSE) + 'ANALYSIS-YLD1'!AZ168*(1-VLOOKUP('ANALYSIS-YLD2'!AZ$4,'INTERNAL PARAMETERS-1'!$B$5:$J$44,5,FALSE))*VLOOKUP('ANALYSIS-YLD2'!AZ$4,'INTERNAL PARAMETERS-1'!$B$5:$J$44,8,FALSE)*VLOOKUP('ANALYSIS-YLD2'!AZ$4,'INTERNAL PARAMETERS-1'!$B$5:$J$44,3,FALSE)</f>
        <v>0</v>
      </c>
      <c r="BA168" s="111">
        <f>'ANALYSIS-YLD1'!BA168*VLOOKUP('ANALYSIS-YLD2'!BA$4,'INTERNAL PARAMETERS-1'!$B$5:$J$44,5,FALSE)*VLOOKUP('ANALYSIS-YLD2'!BA$4,'INTERNAL PARAMETERS-1'!$B$5:$J$44,6,FALSE)*VLOOKUP('ANALYSIS-YLD2'!BA$4,'INTERNAL PARAMETERS-1'!$B$5:$J$44,3,FALSE) + 'ANALYSIS-YLD1'!BA168*(1-VLOOKUP('ANALYSIS-YLD2'!BA$4,'INTERNAL PARAMETERS-1'!$B$5:$J$44,5,FALSE))*VLOOKUP('ANALYSIS-YLD2'!BA$4,'INTERNAL PARAMETERS-1'!$B$5:$J$44,8,FALSE)*VLOOKUP('ANALYSIS-YLD2'!BA$4,'INTERNAL PARAMETERS-1'!$B$5:$J$44,3,FALSE)</f>
        <v>8.4458245932396828E-2</v>
      </c>
      <c r="BB168" s="111">
        <f>'ANALYSIS-YLD1'!BB168*VLOOKUP('ANALYSIS-YLD2'!BB$4,'INTERNAL PARAMETERS-1'!$B$5:$J$44,5,FALSE)*VLOOKUP('ANALYSIS-YLD2'!BB$4,'INTERNAL PARAMETERS-1'!$B$5:$J$44,6,FALSE)*VLOOKUP('ANALYSIS-YLD2'!BB$4,'INTERNAL PARAMETERS-1'!$B$5:$J$44,3,FALSE) + 'ANALYSIS-YLD1'!BB168*(1-VLOOKUP('ANALYSIS-YLD2'!BB$4,'INTERNAL PARAMETERS-1'!$B$5:$J$44,5,FALSE))*VLOOKUP('ANALYSIS-YLD2'!BB$4,'INTERNAL PARAMETERS-1'!$B$5:$J$44,8,FALSE)*VLOOKUP('ANALYSIS-YLD2'!BB$4,'INTERNAL PARAMETERS-1'!$B$5:$J$44,3,FALSE)</f>
        <v>0.37374793153453079</v>
      </c>
      <c r="BC168" s="111">
        <f>'ANALYSIS-YLD1'!BC168*VLOOKUP('ANALYSIS-YLD2'!BC$4,'INTERNAL PARAMETERS-1'!$B$5:$J$44,5,FALSE)*VLOOKUP('ANALYSIS-YLD2'!BC$4,'INTERNAL PARAMETERS-1'!$B$5:$J$44,6,FALSE)*VLOOKUP('ANALYSIS-YLD2'!BC$4,'INTERNAL PARAMETERS-1'!$B$5:$J$44,3,FALSE) + 'ANALYSIS-YLD1'!BC168*(1-VLOOKUP('ANALYSIS-YLD2'!BC$4,'INTERNAL PARAMETERS-1'!$B$5:$J$44,5,FALSE))*VLOOKUP('ANALYSIS-YLD2'!BC$4,'INTERNAL PARAMETERS-1'!$B$5:$J$44,8,FALSE)*VLOOKUP('ANALYSIS-YLD2'!BC$4,'INTERNAL PARAMETERS-1'!$B$5:$J$44,3,FALSE)</f>
        <v>6.4867146614216789E-2</v>
      </c>
      <c r="BD168" s="111">
        <f>'ANALYSIS-YLD1'!BD168*VLOOKUP('ANALYSIS-YLD2'!BD$4,'INTERNAL PARAMETERS-1'!$B$5:$J$44,5,FALSE)*VLOOKUP('ANALYSIS-YLD2'!BD$4,'INTERNAL PARAMETERS-1'!$B$5:$J$44,6,FALSE)*VLOOKUP('ANALYSIS-YLD2'!BD$4,'INTERNAL PARAMETERS-1'!$B$5:$J$44,3,FALSE) + 'ANALYSIS-YLD1'!BD168*(1-VLOOKUP('ANALYSIS-YLD2'!BD$4,'INTERNAL PARAMETERS-1'!$B$5:$J$44,5,FALSE))*VLOOKUP('ANALYSIS-YLD2'!BD$4,'INTERNAL PARAMETERS-1'!$B$5:$J$44,8,FALSE)*VLOOKUP('ANALYSIS-YLD2'!BD$4,'INTERNAL PARAMETERS-1'!$B$5:$J$44,3,FALSE)</f>
        <v>0.24152737817760145</v>
      </c>
      <c r="BE168" s="111">
        <f>'ANALYSIS-YLD1'!BE168*VLOOKUP('ANALYSIS-YLD2'!BE$4,'INTERNAL PARAMETERS-1'!$B$5:$J$44,5,FALSE)*VLOOKUP('ANALYSIS-YLD2'!BE$4,'INTERNAL PARAMETERS-1'!$B$5:$J$44,6,FALSE)*VLOOKUP('ANALYSIS-YLD2'!BE$4,'INTERNAL PARAMETERS-1'!$B$5:$J$44,3,FALSE) + 'ANALYSIS-YLD1'!BE168*(1-VLOOKUP('ANALYSIS-YLD2'!BE$4,'INTERNAL PARAMETERS-1'!$B$5:$J$44,5,FALSE))*VLOOKUP('ANALYSIS-YLD2'!BE$4,'INTERNAL PARAMETERS-1'!$B$5:$J$44,8,FALSE)*VLOOKUP('ANALYSIS-YLD2'!BE$4,'INTERNAL PARAMETERS-1'!$B$5:$J$44,3,FALSE)</f>
        <v>0.15794370852209572</v>
      </c>
      <c r="BF168" s="111">
        <f>'ANALYSIS-YLD1'!BF168*VLOOKUP('ANALYSIS-YLD2'!BF$4,'INTERNAL PARAMETERS-1'!$B$5:$J$44,5,FALSE)*VLOOKUP('ANALYSIS-YLD2'!BF$4,'INTERNAL PARAMETERS-1'!$B$5:$J$44,6,FALSE)*VLOOKUP('ANALYSIS-YLD2'!BF$4,'INTERNAL PARAMETERS-1'!$B$5:$J$44,3,FALSE) + 'ANALYSIS-YLD1'!BF168*(1-VLOOKUP('ANALYSIS-YLD2'!BF$4,'INTERNAL PARAMETERS-1'!$B$5:$J$44,5,FALSE))*VLOOKUP('ANALYSIS-YLD2'!BF$4,'INTERNAL PARAMETERS-1'!$B$5:$J$44,8,FALSE)*VLOOKUP('ANALYSIS-YLD2'!BF$4,'INTERNAL PARAMETERS-1'!$B$5:$J$44,3,FALSE)</f>
        <v>0</v>
      </c>
      <c r="BG168" s="111">
        <f>'ANALYSIS-YLD1'!BG168*VLOOKUP('ANALYSIS-YLD2'!BG$4,'INTERNAL PARAMETERS-1'!$B$5:$J$44,5,FALSE)*VLOOKUP('ANALYSIS-YLD2'!BG$4,'INTERNAL PARAMETERS-1'!$B$5:$J$44,6,FALSE)*VLOOKUP('ANALYSIS-YLD2'!BG$4,'INTERNAL PARAMETERS-1'!$B$5:$J$44,3,FALSE) + 'ANALYSIS-YLD1'!BG168*(1-VLOOKUP('ANALYSIS-YLD2'!BG$4,'INTERNAL PARAMETERS-1'!$B$5:$J$44,5,FALSE))*VLOOKUP('ANALYSIS-YLD2'!BG$4,'INTERNAL PARAMETERS-1'!$B$5:$J$44,8,FALSE)*VLOOKUP('ANALYSIS-YLD2'!BG$4,'INTERNAL PARAMETERS-1'!$B$5:$J$44,3,FALSE)</f>
        <v>0.44244722983878076</v>
      </c>
      <c r="BH168" s="111">
        <f>'ANALYSIS-YLD1'!BH168*VLOOKUP('ANALYSIS-YLD2'!BH$4,'INTERNAL PARAMETERS-1'!$B$5:$J$44,5,FALSE)*VLOOKUP('ANALYSIS-YLD2'!BH$4,'INTERNAL PARAMETERS-1'!$B$5:$J$44,6,FALSE)*VLOOKUP('ANALYSIS-YLD2'!BH$4,'INTERNAL PARAMETERS-1'!$B$5:$J$44,3,FALSE) + 'ANALYSIS-YLD1'!BH168*(1-VLOOKUP('ANALYSIS-YLD2'!BH$4,'INTERNAL PARAMETERS-1'!$B$5:$J$44,5,FALSE))*VLOOKUP('ANALYSIS-YLD2'!BH$4,'INTERNAL PARAMETERS-1'!$B$5:$J$44,8,FALSE)*VLOOKUP('ANALYSIS-YLD2'!BH$4,'INTERNAL PARAMETERS-1'!$B$5:$J$44,3,FALSE)</f>
        <v>1.2314034887941899E-3</v>
      </c>
      <c r="BI168" s="111">
        <f>'ANALYSIS-YLD1'!BI168*VLOOKUP('ANALYSIS-YLD2'!BI$4,'INTERNAL PARAMETERS-1'!$B$5:$J$44,5,FALSE)*VLOOKUP('ANALYSIS-YLD2'!BI$4,'INTERNAL PARAMETERS-1'!$B$5:$J$44,6,FALSE)*VLOOKUP('ANALYSIS-YLD2'!BI$4,'INTERNAL PARAMETERS-1'!$B$5:$J$44,3,FALSE) + 'ANALYSIS-YLD1'!BI168*(1-VLOOKUP('ANALYSIS-YLD2'!BI$4,'INTERNAL PARAMETERS-1'!$B$5:$J$44,5,FALSE))*VLOOKUP('ANALYSIS-YLD2'!BI$4,'INTERNAL PARAMETERS-1'!$B$5:$J$44,8,FALSE)*VLOOKUP('ANALYSIS-YLD2'!BI$4,'INTERNAL PARAMETERS-1'!$B$5:$J$44,3,FALSE)</f>
        <v>0</v>
      </c>
      <c r="BJ168" s="111">
        <f>'ANALYSIS-YLD1'!BJ168*VLOOKUP('ANALYSIS-YLD2'!BJ$4,'INTERNAL PARAMETERS-1'!$B$5:$J$44,5,FALSE)*VLOOKUP('ANALYSIS-YLD2'!BJ$4,'INTERNAL PARAMETERS-1'!$B$5:$J$44,6,FALSE)*VLOOKUP('ANALYSIS-YLD2'!BJ$4,'INTERNAL PARAMETERS-1'!$B$5:$J$44,3,FALSE) + 'ANALYSIS-YLD1'!BJ168*(1-VLOOKUP('ANALYSIS-YLD2'!BJ$4,'INTERNAL PARAMETERS-1'!$B$5:$J$44,5,FALSE))*VLOOKUP('ANALYSIS-YLD2'!BJ$4,'INTERNAL PARAMETERS-1'!$B$5:$J$44,8,FALSE)*VLOOKUP('ANALYSIS-YLD2'!BJ$4,'INTERNAL PARAMETERS-1'!$B$5:$J$44,3,FALSE)</f>
        <v>0.11870209932137633</v>
      </c>
      <c r="BK168" s="111">
        <f>'ANALYSIS-YLD1'!BK168*VLOOKUP('ANALYSIS-YLD2'!BK$4,'INTERNAL PARAMETERS-1'!$B$5:$J$44,5,FALSE)*VLOOKUP('ANALYSIS-YLD2'!BK$4,'INTERNAL PARAMETERS-1'!$B$5:$J$44,6,FALSE)*VLOOKUP('ANALYSIS-YLD2'!BK$4,'INTERNAL PARAMETERS-1'!$B$5:$J$44,3,FALSE) + 'ANALYSIS-YLD1'!BK168*(1-VLOOKUP('ANALYSIS-YLD2'!BK$4,'INTERNAL PARAMETERS-1'!$B$5:$J$44,5,FALSE))*VLOOKUP('ANALYSIS-YLD2'!BK$4,'INTERNAL PARAMETERS-1'!$B$5:$J$44,8,FALSE)*VLOOKUP('ANALYSIS-YLD2'!BK$4,'INTERNAL PARAMETERS-1'!$B$5:$J$44,3,FALSE)</f>
        <v>7.0215840759027939E-2</v>
      </c>
      <c r="BL168" s="111">
        <f>'ANALYSIS-YLD1'!BL168*VLOOKUP('ANALYSIS-YLD2'!BL$4,'INTERNAL PARAMETERS-1'!$B$5:$J$44,5,FALSE)*VLOOKUP('ANALYSIS-YLD2'!BL$4,'INTERNAL PARAMETERS-1'!$B$5:$J$44,6,FALSE)*VLOOKUP('ANALYSIS-YLD2'!BL$4,'INTERNAL PARAMETERS-1'!$B$5:$J$44,3,FALSE) + 'ANALYSIS-YLD1'!BL168*(1-VLOOKUP('ANALYSIS-YLD2'!BL$4,'INTERNAL PARAMETERS-1'!$B$5:$J$44,5,FALSE))*VLOOKUP('ANALYSIS-YLD2'!BL$4,'INTERNAL PARAMETERS-1'!$B$5:$J$44,8,FALSE)*VLOOKUP('ANALYSIS-YLD2'!BL$4,'INTERNAL PARAMETERS-1'!$B$5:$J$44,3,FALSE)</f>
        <v>2.322267243113562E-2</v>
      </c>
      <c r="BM168" s="111">
        <f>'ANALYSIS-YLD1'!BM168*VLOOKUP('ANALYSIS-YLD2'!BM$4,'INTERNAL PARAMETERS-1'!$B$5:$J$44,5,FALSE)*VLOOKUP('ANALYSIS-YLD2'!BM$4,'INTERNAL PARAMETERS-1'!$B$5:$J$44,6,FALSE)*VLOOKUP('ANALYSIS-YLD2'!BM$4,'INTERNAL PARAMETERS-1'!$B$5:$J$44,3,FALSE) + 'ANALYSIS-YLD1'!BM168*(1-VLOOKUP('ANALYSIS-YLD2'!BM$4,'INTERNAL PARAMETERS-1'!$B$5:$J$44,5,FALSE))*VLOOKUP('ANALYSIS-YLD2'!BM$4,'INTERNAL PARAMETERS-1'!$B$5:$J$44,8,FALSE)*VLOOKUP('ANALYSIS-YLD2'!BM$4,'INTERNAL PARAMETERS-1'!$B$5:$J$44,3,FALSE)</f>
        <v>2.0876199758335275E-3</v>
      </c>
      <c r="BN168" s="111">
        <f>'ANALYSIS-YLD1'!BN168*VLOOKUP('ANALYSIS-YLD2'!BN$4,'INTERNAL PARAMETERS-1'!$B$5:$J$44,5,FALSE)*VLOOKUP('ANALYSIS-YLD2'!BN$4,'INTERNAL PARAMETERS-1'!$B$5:$J$44,6,FALSE)*VLOOKUP('ANALYSIS-YLD2'!BN$4,'INTERNAL PARAMETERS-1'!$B$5:$J$44,3,FALSE) + 'ANALYSIS-YLD1'!BN168*(1-VLOOKUP('ANALYSIS-YLD2'!BN$4,'INTERNAL PARAMETERS-1'!$B$5:$J$44,5,FALSE))*VLOOKUP('ANALYSIS-YLD2'!BN$4,'INTERNAL PARAMETERS-1'!$B$5:$J$44,8,FALSE)*VLOOKUP('ANALYSIS-YLD2'!BN$4,'INTERNAL PARAMETERS-1'!$B$5:$J$44,3,FALSE)</f>
        <v>0.16759737534022046</v>
      </c>
      <c r="BO168" s="111">
        <f>'ANALYSIS-YLD1'!BO168*VLOOKUP('ANALYSIS-YLD2'!BO$4,'INTERNAL PARAMETERS-1'!$B$5:$J$44,5,FALSE)*VLOOKUP('ANALYSIS-YLD2'!BO$4,'INTERNAL PARAMETERS-1'!$B$5:$J$44,6,FALSE)*VLOOKUP('ANALYSIS-YLD2'!BO$4,'INTERNAL PARAMETERS-1'!$B$5:$J$44,3,FALSE) + 'ANALYSIS-YLD1'!BO168*(1-VLOOKUP('ANALYSIS-YLD2'!BO$4,'INTERNAL PARAMETERS-1'!$B$5:$J$44,5,FALSE))*VLOOKUP('ANALYSIS-YLD2'!BO$4,'INTERNAL PARAMETERS-1'!$B$5:$J$44,8,FALSE)*VLOOKUP('ANALYSIS-YLD2'!BO$4,'INTERNAL PARAMETERS-1'!$B$5:$J$44,3,FALSE)</f>
        <v>0.13103066659462442</v>
      </c>
      <c r="BP168" s="111">
        <f>'ANALYSIS-YLD1'!BP168*VLOOKUP('ANALYSIS-YLD2'!BP$4,'INTERNAL PARAMETERS-1'!$B$5:$J$44,5,FALSE)*VLOOKUP('ANALYSIS-YLD2'!BP$4,'INTERNAL PARAMETERS-1'!$B$5:$J$44,6,FALSE)*VLOOKUP('ANALYSIS-YLD2'!BP$4,'INTERNAL PARAMETERS-1'!$B$5:$J$44,3,FALSE) + 'ANALYSIS-YLD1'!BP168*(1-VLOOKUP('ANALYSIS-YLD2'!BP$4,'INTERNAL PARAMETERS-1'!$B$5:$J$44,5,FALSE))*VLOOKUP('ANALYSIS-YLD2'!BP$4,'INTERNAL PARAMETERS-1'!$B$5:$J$44,8,FALSE)*VLOOKUP('ANALYSIS-YLD2'!BP$4,'INTERNAL PARAMETERS-1'!$B$5:$J$44,3,FALSE)</f>
        <v>2.7690007592722568E-3</v>
      </c>
      <c r="BQ168" s="111">
        <f>'ANALYSIS-YLD1'!BQ168*VLOOKUP('ANALYSIS-YLD2'!BQ$4,'INTERNAL PARAMETERS-1'!$B$5:$J$44,5,FALSE)*VLOOKUP('ANALYSIS-YLD2'!BQ$4,'INTERNAL PARAMETERS-1'!$B$5:$J$44,6,FALSE)*VLOOKUP('ANALYSIS-YLD2'!BQ$4,'INTERNAL PARAMETERS-1'!$B$5:$J$44,3,FALSE) + 'ANALYSIS-YLD1'!BQ168*(1-VLOOKUP('ANALYSIS-YLD2'!BQ$4,'INTERNAL PARAMETERS-1'!$B$5:$J$44,5,FALSE))*VLOOKUP('ANALYSIS-YLD2'!BQ$4,'INTERNAL PARAMETERS-1'!$B$5:$J$44,8,FALSE)*VLOOKUP('ANALYSIS-YLD2'!BQ$4,'INTERNAL PARAMETERS-1'!$B$5:$J$44,3,FALSE)</f>
        <v>0.20425430724340204</v>
      </c>
      <c r="BR168" s="111">
        <f>'ANALYSIS-YLD1'!BR168*VLOOKUP('ANALYSIS-YLD2'!BR$4,'INTERNAL PARAMETERS-1'!$B$5:$J$44,5,FALSE)*VLOOKUP('ANALYSIS-YLD2'!BR$4,'INTERNAL PARAMETERS-1'!$B$5:$J$44,6,FALSE)*VLOOKUP('ANALYSIS-YLD2'!BR$4,'INTERNAL PARAMETERS-1'!$B$5:$J$44,3,FALSE) + 'ANALYSIS-YLD1'!BR168*(1-VLOOKUP('ANALYSIS-YLD2'!BR$4,'INTERNAL PARAMETERS-1'!$B$5:$J$44,5,FALSE))*VLOOKUP('ANALYSIS-YLD2'!BR$4,'INTERNAL PARAMETERS-1'!$B$5:$J$44,8,FALSE)*VLOOKUP('ANALYSIS-YLD2'!BR$4,'INTERNAL PARAMETERS-1'!$B$5:$J$44,3,FALSE)</f>
        <v>4.489054144008897E-3</v>
      </c>
      <c r="BS168" s="111">
        <f>'ANALYSIS-YLD1'!BS168*VLOOKUP('ANALYSIS-YLD2'!BS$4,'INTERNAL PARAMETERS-1'!$B$5:$J$44,5,FALSE)*VLOOKUP('ANALYSIS-YLD2'!BS$4,'INTERNAL PARAMETERS-1'!$B$5:$J$44,6,FALSE)*VLOOKUP('ANALYSIS-YLD2'!BS$4,'INTERNAL PARAMETERS-1'!$B$5:$J$44,3,FALSE) + 'ANALYSIS-YLD1'!BS168*(1-VLOOKUP('ANALYSIS-YLD2'!BS$4,'INTERNAL PARAMETERS-1'!$B$5:$J$44,5,FALSE))*VLOOKUP('ANALYSIS-YLD2'!BS$4,'INTERNAL PARAMETERS-1'!$B$5:$J$44,8,FALSE)*VLOOKUP('ANALYSIS-YLD2'!BS$4,'INTERNAL PARAMETERS-1'!$B$5:$J$44,3,FALSE)</f>
        <v>3.957343103933856E-4</v>
      </c>
      <c r="BT168" s="111">
        <f>'ANALYSIS-YLD1'!BT168*VLOOKUP('ANALYSIS-YLD2'!BT$4,'INTERNAL PARAMETERS-1'!$B$5:$J$44,5,FALSE)*VLOOKUP('ANALYSIS-YLD2'!BT$4,'INTERNAL PARAMETERS-1'!$B$5:$J$44,6,FALSE)*VLOOKUP('ANALYSIS-YLD2'!BT$4,'INTERNAL PARAMETERS-1'!$B$5:$J$44,3,FALSE) + 'ANALYSIS-YLD1'!BT168*(1-VLOOKUP('ANALYSIS-YLD2'!BT$4,'INTERNAL PARAMETERS-1'!$B$5:$J$44,5,FALSE))*VLOOKUP('ANALYSIS-YLD2'!BT$4,'INTERNAL PARAMETERS-1'!$B$5:$J$44,8,FALSE)*VLOOKUP('ANALYSIS-YLD2'!BT$4,'INTERNAL PARAMETERS-1'!$B$5:$J$44,3,FALSE)</f>
        <v>0</v>
      </c>
      <c r="BU168" s="111">
        <f>'ANALYSIS-YLD1'!BU168*VLOOKUP('ANALYSIS-YLD2'!BU$4,'INTERNAL PARAMETERS-1'!$B$5:$J$44,5,FALSE)*VLOOKUP('ANALYSIS-YLD2'!BU$4,'INTERNAL PARAMETERS-1'!$B$5:$J$44,6,FALSE)*VLOOKUP('ANALYSIS-YLD2'!BU$4,'INTERNAL PARAMETERS-1'!$B$5:$J$44,3,FALSE) + 'ANALYSIS-YLD1'!BU168*(1-VLOOKUP('ANALYSIS-YLD2'!BU$4,'INTERNAL PARAMETERS-1'!$B$5:$J$44,5,FALSE))*VLOOKUP('ANALYSIS-YLD2'!BU$4,'INTERNAL PARAMETERS-1'!$B$5:$J$44,8,FALSE)*VLOOKUP('ANALYSIS-YLD2'!BU$4,'INTERNAL PARAMETERS-1'!$B$5:$J$44,3,FALSE)</f>
        <v>0</v>
      </c>
      <c r="BV168" s="111">
        <f>'ANALYSIS-YLD1'!BV168*VLOOKUP('ANALYSIS-YLD2'!BV$4,'INTERNAL PARAMETERS-1'!$B$5:$J$44,5,FALSE)*VLOOKUP('ANALYSIS-YLD2'!BV$4,'INTERNAL PARAMETERS-1'!$B$5:$J$44,6,FALSE)*VLOOKUP('ANALYSIS-YLD2'!BV$4,'INTERNAL PARAMETERS-1'!$B$5:$J$44,3,FALSE) + 'ANALYSIS-YLD1'!BV168*(1-VLOOKUP('ANALYSIS-YLD2'!BV$4,'INTERNAL PARAMETERS-1'!$B$5:$J$44,5,FALSE))*VLOOKUP('ANALYSIS-YLD2'!BV$4,'INTERNAL PARAMETERS-1'!$B$5:$J$44,8,FALSE)*VLOOKUP('ANALYSIS-YLD2'!BV$4,'INTERNAL PARAMETERS-1'!$B$5:$J$44,3,FALSE)</f>
        <v>0</v>
      </c>
      <c r="BW168" s="111">
        <f>'ANALYSIS-YLD1'!BW168*VLOOKUP('ANALYSIS-YLD2'!BW$4,'INTERNAL PARAMETERS-1'!$B$5:$J$44,5,FALSE)*VLOOKUP('ANALYSIS-YLD2'!BW$4,'INTERNAL PARAMETERS-1'!$B$5:$J$44,6,FALSE)*VLOOKUP('ANALYSIS-YLD2'!BW$4,'INTERNAL PARAMETERS-1'!$B$5:$J$44,3,FALSE) + 'ANALYSIS-YLD1'!BW168*(1-VLOOKUP('ANALYSIS-YLD2'!BW$4,'INTERNAL PARAMETERS-1'!$B$5:$J$44,5,FALSE))*VLOOKUP('ANALYSIS-YLD2'!BW$4,'INTERNAL PARAMETERS-1'!$B$5:$J$44,8,FALSE)*VLOOKUP('ANALYSIS-YLD2'!BW$4,'INTERNAL PARAMETERS-1'!$B$5:$J$44,3,FALSE)</f>
        <v>0</v>
      </c>
      <c r="BX168" s="111">
        <f>'ANALYSIS-YLD1'!BX168*VLOOKUP('ANALYSIS-YLD2'!BX$4,'INTERNAL PARAMETERS-1'!$B$5:$J$44,5,FALSE)*VLOOKUP('ANALYSIS-YLD2'!BX$4,'INTERNAL PARAMETERS-1'!$B$5:$J$44,6,FALSE)*VLOOKUP('ANALYSIS-YLD2'!BX$4,'INTERNAL PARAMETERS-1'!$B$5:$J$44,3,FALSE) + 'ANALYSIS-YLD1'!BX168*(1-VLOOKUP('ANALYSIS-YLD2'!BX$4,'INTERNAL PARAMETERS-1'!$B$5:$J$44,5,FALSE))*VLOOKUP('ANALYSIS-YLD2'!BX$4,'INTERNAL PARAMETERS-1'!$B$5:$J$44,8,FALSE)*VLOOKUP('ANALYSIS-YLD2'!BX$4,'INTERNAL PARAMETERS-1'!$B$5:$J$44,3,FALSE)</f>
        <v>0</v>
      </c>
      <c r="BY168" s="111">
        <f>'ANALYSIS-YLD1'!BY168*VLOOKUP('ANALYSIS-YLD2'!BY$4,'INTERNAL PARAMETERS-1'!$B$5:$J$44,5,FALSE)*VLOOKUP('ANALYSIS-YLD2'!BY$4,'INTERNAL PARAMETERS-1'!$B$5:$J$44,6,FALSE)*VLOOKUP('ANALYSIS-YLD2'!BY$4,'INTERNAL PARAMETERS-1'!$B$5:$J$44,3,FALSE) + 'ANALYSIS-YLD1'!BY168*(1-VLOOKUP('ANALYSIS-YLD2'!BY$4,'INTERNAL PARAMETERS-1'!$B$5:$J$44,5,FALSE))*VLOOKUP('ANALYSIS-YLD2'!BY$4,'INTERNAL PARAMETERS-1'!$B$5:$J$44,8,FALSE)*VLOOKUP('ANALYSIS-YLD2'!BY$4,'INTERNAL PARAMETERS-1'!$B$5:$J$44,3,FALSE)</f>
        <v>0</v>
      </c>
      <c r="BZ168" s="111">
        <f>'ANALYSIS-YLD1'!BZ168*VLOOKUP('ANALYSIS-YLD2'!BZ$4,'INTERNAL PARAMETERS-1'!$B$5:$J$44,5,FALSE)*VLOOKUP('ANALYSIS-YLD2'!BZ$4,'INTERNAL PARAMETERS-1'!$B$5:$J$44,6,FALSE)*VLOOKUP('ANALYSIS-YLD2'!BZ$4,'INTERNAL PARAMETERS-1'!$B$5:$J$44,3,FALSE) + 'ANALYSIS-YLD1'!BZ168*(1-VLOOKUP('ANALYSIS-YLD2'!BZ$4,'INTERNAL PARAMETERS-1'!$B$5:$J$44,5,FALSE))*VLOOKUP('ANALYSIS-YLD2'!BZ$4,'INTERNAL PARAMETERS-1'!$B$5:$J$44,8,FALSE)*VLOOKUP('ANALYSIS-YLD2'!BZ$4,'INTERNAL PARAMETERS-1'!$B$5:$J$44,3,FALSE)</f>
        <v>9.7287144504863417E-5</v>
      </c>
      <c r="CA168" s="111">
        <f>'ANALYSIS-YLD1'!CA168*VLOOKUP('ANALYSIS-YLD2'!CA$4,'INTERNAL PARAMETERS-1'!$B$5:$J$44,5,FALSE)*VLOOKUP('ANALYSIS-YLD2'!CA$4,'INTERNAL PARAMETERS-1'!$B$5:$J$44,6,FALSE)*VLOOKUP('ANALYSIS-YLD2'!CA$4,'INTERNAL PARAMETERS-1'!$B$5:$J$44,3,FALSE) + 'ANALYSIS-YLD1'!CA168*(1-VLOOKUP('ANALYSIS-YLD2'!CA$4,'INTERNAL PARAMETERS-1'!$B$5:$J$44,5,FALSE))*VLOOKUP('ANALYSIS-YLD2'!CA$4,'INTERNAL PARAMETERS-1'!$B$5:$J$44,8,FALSE)*VLOOKUP('ANALYSIS-YLD2'!CA$4,'INTERNAL PARAMETERS-1'!$B$5:$J$44,3,FALSE)</f>
        <v>0</v>
      </c>
      <c r="CB168" s="111">
        <f>'ANALYSIS-YLD1'!CB168*VLOOKUP('ANALYSIS-YLD2'!CB$4,'INTERNAL PARAMETERS-1'!$B$5:$J$44,5,FALSE)*VLOOKUP('ANALYSIS-YLD2'!CB$4,'INTERNAL PARAMETERS-1'!$B$5:$J$44,6,FALSE)*VLOOKUP('ANALYSIS-YLD2'!CB$4,'INTERNAL PARAMETERS-1'!$B$5:$J$44,3,FALSE) + 'ANALYSIS-YLD1'!CB168*(1-VLOOKUP('ANALYSIS-YLD2'!CB$4,'INTERNAL PARAMETERS-1'!$B$5:$J$44,5,FALSE))*VLOOKUP('ANALYSIS-YLD2'!CB$4,'INTERNAL PARAMETERS-1'!$B$5:$J$44,8,FALSE)*VLOOKUP('ANALYSIS-YLD2'!CB$4,'INTERNAL PARAMETERS-1'!$B$5:$J$44,3,FALSE)</f>
        <v>0</v>
      </c>
      <c r="CC168" s="111">
        <f>'ANALYSIS-YLD1'!CC168*VLOOKUP('ANALYSIS-YLD2'!CC$4,'INTERNAL PARAMETERS-1'!$B$5:$J$44,5,FALSE)*VLOOKUP('ANALYSIS-YLD2'!CC$4,'INTERNAL PARAMETERS-1'!$B$5:$J$44,6,FALSE)*VLOOKUP('ANALYSIS-YLD2'!CC$4,'INTERNAL PARAMETERS-1'!$B$5:$J$44,3,FALSE) + 'ANALYSIS-YLD1'!CC168*(1-VLOOKUP('ANALYSIS-YLD2'!CC$4,'INTERNAL PARAMETERS-1'!$B$5:$J$44,5,FALSE))*VLOOKUP('ANALYSIS-YLD2'!CC$4,'INTERNAL PARAMETERS-1'!$B$5:$J$44,8,FALSE)*VLOOKUP('ANALYSIS-YLD2'!CC$4,'INTERNAL PARAMETERS-1'!$B$5:$J$44,3,FALSE)</f>
        <v>7.83764036442545E-4</v>
      </c>
      <c r="CD168" s="111">
        <f>'ANALYSIS-YLD1'!CD168*VLOOKUP('ANALYSIS-YLD2'!CD$4,'INTERNAL PARAMETERS-1'!$B$5:$J$44,5,FALSE)*VLOOKUP('ANALYSIS-YLD2'!CD$4,'INTERNAL PARAMETERS-1'!$B$5:$J$44,6,FALSE)*VLOOKUP('ANALYSIS-YLD2'!CD$4,'INTERNAL PARAMETERS-1'!$B$5:$J$44,3,FALSE) + 'ANALYSIS-YLD1'!CD168*(1-VLOOKUP('ANALYSIS-YLD2'!CD$4,'INTERNAL PARAMETERS-1'!$B$5:$J$44,5,FALSE))*VLOOKUP('ANALYSIS-YLD2'!CD$4,'INTERNAL PARAMETERS-1'!$B$5:$J$44,8,FALSE)*VLOOKUP('ANALYSIS-YLD2'!CD$4,'INTERNAL PARAMETERS-1'!$B$5:$J$44,3,FALSE)</f>
        <v>6.9930718626673664E-3</v>
      </c>
      <c r="CE168" s="111">
        <f>'ANALYSIS-YLD1'!CE168*VLOOKUP('ANALYSIS-YLD2'!CE$4,'INTERNAL PARAMETERS-1'!$B$5:$J$44,5,FALSE)*VLOOKUP('ANALYSIS-YLD2'!CE$4,'INTERNAL PARAMETERS-1'!$B$5:$J$44,6,FALSE)*VLOOKUP('ANALYSIS-YLD2'!CE$4,'INTERNAL PARAMETERS-1'!$B$5:$J$44,3,FALSE) + 'ANALYSIS-YLD1'!CE168*(1-VLOOKUP('ANALYSIS-YLD2'!CE$4,'INTERNAL PARAMETERS-1'!$B$5:$J$44,5,FALSE))*VLOOKUP('ANALYSIS-YLD2'!CE$4,'INTERNAL PARAMETERS-1'!$B$5:$J$44,8,FALSE)*VLOOKUP('ANALYSIS-YLD2'!CE$4,'INTERNAL PARAMETERS-1'!$B$5:$J$44,3,FALSE)</f>
        <v>9.5302795605042012E-3</v>
      </c>
      <c r="CF168" s="111">
        <f>'ANALYSIS-YLD1'!CF168*VLOOKUP('ANALYSIS-YLD2'!CF$4,'INTERNAL PARAMETERS-1'!$B$5:$J$44,5,FALSE)*VLOOKUP('ANALYSIS-YLD2'!CF$4,'INTERNAL PARAMETERS-1'!$B$5:$J$44,6,FALSE)*VLOOKUP('ANALYSIS-YLD2'!CF$4,'INTERNAL PARAMETERS-1'!$B$5:$J$44,3,FALSE) + 'ANALYSIS-YLD1'!CF168*(1-VLOOKUP('ANALYSIS-YLD2'!CF$4,'INTERNAL PARAMETERS-1'!$B$5:$J$44,5,FALSE))*VLOOKUP('ANALYSIS-YLD2'!CF$4,'INTERNAL PARAMETERS-1'!$B$5:$J$44,8,FALSE)*VLOOKUP('ANALYSIS-YLD2'!CF$4,'INTERNAL PARAMETERS-1'!$B$5:$J$44,3,FALSE)</f>
        <v>9.4437217470839767E-3</v>
      </c>
      <c r="CG168" s="111">
        <f>'ANALYSIS-YLD1'!CG168*VLOOKUP('ANALYSIS-YLD2'!CG$4,'INTERNAL PARAMETERS-1'!$B$5:$J$44,5,FALSE)*VLOOKUP('ANALYSIS-YLD2'!CG$4,'INTERNAL PARAMETERS-1'!$B$5:$J$44,6,FALSE)*VLOOKUP('ANALYSIS-YLD2'!CG$4,'INTERNAL PARAMETERS-1'!$B$5:$J$44,3,FALSE) + 'ANALYSIS-YLD1'!CG168*(1-VLOOKUP('ANALYSIS-YLD2'!CG$4,'INTERNAL PARAMETERS-1'!$B$5:$J$44,5,FALSE))*VLOOKUP('ANALYSIS-YLD2'!CG$4,'INTERNAL PARAMETERS-1'!$B$5:$J$44,8,FALSE)*VLOOKUP('ANALYSIS-YLD2'!CG$4,'INTERNAL PARAMETERS-1'!$B$5:$J$44,3,FALSE)</f>
        <v>0</v>
      </c>
      <c r="CH168" s="110">
        <f>'ANALYSIS-YLD1'!CH168*VLOOKUP('ANALYSIS-YLD2'!CH$4,'INTERNAL PARAMETERS-1'!$B$5:$J$44,5,FALSE)*VLOOKUP('ANALYSIS-YLD2'!CH$4,'INTERNAL PARAMETERS-1'!$B$5:$J$44,6,FALSE)*VLOOKUP('ANALYSIS-YLD2'!CH$4,'INTERNAL PARAMETERS-1'!$B$5:$J$44,3,FALSE) + 'ANALYSIS-YLD1'!CH168*(1-VLOOKUP('ANALYSIS-YLD2'!CH$4,'INTERNAL PARAMETERS-1'!$B$5:$J$44,5,FALSE))*VLOOKUP('ANALYSIS-YLD2'!CH$4,'INTERNAL PARAMETERS-1'!$B$5:$J$44,8,FALSE)*VLOOKUP('ANALYSIS-YLD2'!CH$4,'INTERNAL PARAMETERS-1'!$B$5:$J$44,3,FALSE)</f>
        <v>0</v>
      </c>
      <c r="CJ168" s="112">
        <f t="shared" si="4"/>
        <v>149.46338596279503</v>
      </c>
      <c r="CK168" s="110">
        <f t="shared" si="5"/>
        <v>3.2294143176742964</v>
      </c>
    </row>
    <row r="169" spans="2:89" x14ac:dyDescent="0.5">
      <c r="B169" s="127" t="s">
        <v>24</v>
      </c>
      <c r="C169" s="126" t="s">
        <v>2</v>
      </c>
      <c r="D169" s="126" t="s">
        <v>18</v>
      </c>
      <c r="E169" s="125">
        <f>'INPUTS-Incidence'!E169</f>
        <v>805.28400560504463</v>
      </c>
      <c r="F169" s="124">
        <f>'INTERNAL PARAMETERS-1'!M7</f>
        <v>73.784999999999997</v>
      </c>
      <c r="G169" s="112">
        <f>'ANALYSIS-YLD1'!G169*VLOOKUP('ANALYSIS-YLD2'!G$4,'INTERNAL PARAMETERS-1'!$B$5:$J$44,5,FALSE)*VLOOKUP('ANALYSIS-YLD2'!G$4,'INTERNAL PARAMETERS-1'!$B$5:$J$44,7,FALSE)*'ANALYSIS-YLD2'!$F169 + 'ANALYSIS-YLD1'!G169*(1-VLOOKUP('ANALYSIS-YLD2'!G$4,'INTERNAL PARAMETERS-1'!$B$5:$J$44,5,FALSE))*VLOOKUP('ANALYSIS-YLD2'!G$4,'INTERNAL PARAMETERS-1'!$B$5:$J$44,9,FALSE)*'ANALYSIS-YLD2'!$F169</f>
        <v>105.80682774936329</v>
      </c>
      <c r="H169" s="111">
        <f>'ANALYSIS-YLD1'!H169*VLOOKUP('ANALYSIS-YLD2'!H$4,'INTERNAL PARAMETERS-1'!$B$5:$J$44,5,FALSE)*VLOOKUP('ANALYSIS-YLD2'!H$4,'INTERNAL PARAMETERS-1'!$B$5:$J$44,7,FALSE)*'ANALYSIS-YLD2'!$F169 + 'ANALYSIS-YLD1'!H169*(1-VLOOKUP('ANALYSIS-YLD2'!H$4,'INTERNAL PARAMETERS-1'!$B$5:$J$44,5,FALSE))*VLOOKUP('ANALYSIS-YLD2'!H$4,'INTERNAL PARAMETERS-1'!$B$5:$J$44,9,FALSE)*'ANALYSIS-YLD2'!$F169</f>
        <v>53.172870991191061</v>
      </c>
      <c r="I169" s="111">
        <f>'ANALYSIS-YLD1'!I169*VLOOKUP('ANALYSIS-YLD2'!I$4,'INTERNAL PARAMETERS-1'!$B$5:$J$44,5,FALSE)*VLOOKUP('ANALYSIS-YLD2'!I$4,'INTERNAL PARAMETERS-1'!$B$5:$J$44,7,FALSE)*'ANALYSIS-YLD2'!$F169 + 'ANALYSIS-YLD1'!I169*(1-VLOOKUP('ANALYSIS-YLD2'!I$4,'INTERNAL PARAMETERS-1'!$B$5:$J$44,5,FALSE))*VLOOKUP('ANALYSIS-YLD2'!I$4,'INTERNAL PARAMETERS-1'!$B$5:$J$44,9,FALSE)*'ANALYSIS-YLD2'!$F169</f>
        <v>167.46746065529732</v>
      </c>
      <c r="J169" s="111">
        <f>'ANALYSIS-YLD1'!J169*VLOOKUP('ANALYSIS-YLD2'!J$4,'INTERNAL PARAMETERS-1'!$B$5:$J$44,5,FALSE)*VLOOKUP('ANALYSIS-YLD2'!J$4,'INTERNAL PARAMETERS-1'!$B$5:$J$44,7,FALSE)*'ANALYSIS-YLD2'!$F169 + 'ANALYSIS-YLD1'!J169*(1-VLOOKUP('ANALYSIS-YLD2'!J$4,'INTERNAL PARAMETERS-1'!$B$5:$J$44,5,FALSE))*VLOOKUP('ANALYSIS-YLD2'!J$4,'INTERNAL PARAMETERS-1'!$B$5:$J$44,9,FALSE)*'ANALYSIS-YLD2'!$F169</f>
        <v>0</v>
      </c>
      <c r="K169" s="111">
        <f>'ANALYSIS-YLD1'!K169*VLOOKUP('ANALYSIS-YLD2'!K$4,'INTERNAL PARAMETERS-1'!$B$5:$J$44,5,FALSE)*VLOOKUP('ANALYSIS-YLD2'!K$4,'INTERNAL PARAMETERS-1'!$B$5:$J$44,7,FALSE)*'ANALYSIS-YLD2'!$F169 + 'ANALYSIS-YLD1'!K169*(1-VLOOKUP('ANALYSIS-YLD2'!K$4,'INTERNAL PARAMETERS-1'!$B$5:$J$44,5,FALSE))*VLOOKUP('ANALYSIS-YLD2'!K$4,'INTERNAL PARAMETERS-1'!$B$5:$J$44,9,FALSE)*'ANALYSIS-YLD2'!$F169</f>
        <v>0</v>
      </c>
      <c r="L169" s="111">
        <f>'ANALYSIS-YLD1'!L169*VLOOKUP('ANALYSIS-YLD2'!L$4,'INTERNAL PARAMETERS-1'!$B$5:$J$44,5,FALSE)*VLOOKUP('ANALYSIS-YLD2'!L$4,'INTERNAL PARAMETERS-1'!$B$5:$J$44,7,FALSE)*'ANALYSIS-YLD2'!$F169 + 'ANALYSIS-YLD1'!L169*(1-VLOOKUP('ANALYSIS-YLD2'!L$4,'INTERNAL PARAMETERS-1'!$B$5:$J$44,5,FALSE))*VLOOKUP('ANALYSIS-YLD2'!L$4,'INTERNAL PARAMETERS-1'!$B$5:$J$44,9,FALSE)*'ANALYSIS-YLD2'!$F169</f>
        <v>0</v>
      </c>
      <c r="M169" s="111">
        <f>'ANALYSIS-YLD1'!M169*VLOOKUP('ANALYSIS-YLD2'!M$4,'INTERNAL PARAMETERS-1'!$B$5:$J$44,5,FALSE)*VLOOKUP('ANALYSIS-YLD2'!M$4,'INTERNAL PARAMETERS-1'!$B$5:$J$44,7,FALSE)*'ANALYSIS-YLD2'!$F169 + 'ANALYSIS-YLD1'!M169*(1-VLOOKUP('ANALYSIS-YLD2'!M$4,'INTERNAL PARAMETERS-1'!$B$5:$J$44,5,FALSE))*VLOOKUP('ANALYSIS-YLD2'!M$4,'INTERNAL PARAMETERS-1'!$B$5:$J$44,9,FALSE)*'ANALYSIS-YLD2'!$F169</f>
        <v>1.5322142282866955</v>
      </c>
      <c r="N169" s="111">
        <f>'ANALYSIS-YLD1'!N169*VLOOKUP('ANALYSIS-YLD2'!N$4,'INTERNAL PARAMETERS-1'!$B$5:$J$44,5,FALSE)*VLOOKUP('ANALYSIS-YLD2'!N$4,'INTERNAL PARAMETERS-1'!$B$5:$J$44,7,FALSE)*'ANALYSIS-YLD2'!$F169 + 'ANALYSIS-YLD1'!N169*(1-VLOOKUP('ANALYSIS-YLD2'!N$4,'INTERNAL PARAMETERS-1'!$B$5:$J$44,5,FALSE))*VLOOKUP('ANALYSIS-YLD2'!N$4,'INTERNAL PARAMETERS-1'!$B$5:$J$44,9,FALSE)*'ANALYSIS-YLD2'!$F169</f>
        <v>0.75025174986039977</v>
      </c>
      <c r="O169" s="111">
        <f>'ANALYSIS-YLD1'!O169*VLOOKUP('ANALYSIS-YLD2'!O$4,'INTERNAL PARAMETERS-1'!$B$5:$J$44,5,FALSE)*VLOOKUP('ANALYSIS-YLD2'!O$4,'INTERNAL PARAMETERS-1'!$B$5:$J$44,7,FALSE)*'ANALYSIS-YLD2'!$F169 + 'ANALYSIS-YLD1'!O169*(1-VLOOKUP('ANALYSIS-YLD2'!O$4,'INTERNAL PARAMETERS-1'!$B$5:$J$44,5,FALSE))*VLOOKUP('ANALYSIS-YLD2'!O$4,'INTERNAL PARAMETERS-1'!$B$5:$J$44,9,FALSE)*'ANALYSIS-YLD2'!$F169</f>
        <v>0</v>
      </c>
      <c r="P169" s="111">
        <f>'ANALYSIS-YLD1'!P169*VLOOKUP('ANALYSIS-YLD2'!P$4,'INTERNAL PARAMETERS-1'!$B$5:$J$44,5,FALSE)*VLOOKUP('ANALYSIS-YLD2'!P$4,'INTERNAL PARAMETERS-1'!$B$5:$J$44,7,FALSE)*'ANALYSIS-YLD2'!$F169 + 'ANALYSIS-YLD1'!P169*(1-VLOOKUP('ANALYSIS-YLD2'!P$4,'INTERNAL PARAMETERS-1'!$B$5:$J$44,5,FALSE))*VLOOKUP('ANALYSIS-YLD2'!P$4,'INTERNAL PARAMETERS-1'!$B$5:$J$44,9,FALSE)*'ANALYSIS-YLD2'!$F169</f>
        <v>0</v>
      </c>
      <c r="Q169" s="111">
        <f>'ANALYSIS-YLD1'!Q169*VLOOKUP('ANALYSIS-YLD2'!Q$4,'INTERNAL PARAMETERS-1'!$B$5:$J$44,5,FALSE)*VLOOKUP('ANALYSIS-YLD2'!Q$4,'INTERNAL PARAMETERS-1'!$B$5:$J$44,7,FALSE)*'ANALYSIS-YLD2'!$F169 + 'ANALYSIS-YLD1'!Q169*(1-VLOOKUP('ANALYSIS-YLD2'!Q$4,'INTERNAL PARAMETERS-1'!$B$5:$J$44,5,FALSE))*VLOOKUP('ANALYSIS-YLD2'!Q$4,'INTERNAL PARAMETERS-1'!$B$5:$J$44,9,FALSE)*'ANALYSIS-YLD2'!$F169</f>
        <v>0</v>
      </c>
      <c r="R169" s="111">
        <f>'ANALYSIS-YLD1'!R169*VLOOKUP('ANALYSIS-YLD2'!R$4,'INTERNAL PARAMETERS-1'!$B$5:$J$44,5,FALSE)*VLOOKUP('ANALYSIS-YLD2'!R$4,'INTERNAL PARAMETERS-1'!$B$5:$J$44,7,FALSE)*'ANALYSIS-YLD2'!$F169 + 'ANALYSIS-YLD1'!R169*(1-VLOOKUP('ANALYSIS-YLD2'!R$4,'INTERNAL PARAMETERS-1'!$B$5:$J$44,5,FALSE))*VLOOKUP('ANALYSIS-YLD2'!R$4,'INTERNAL PARAMETERS-1'!$B$5:$J$44,9,FALSE)*'ANALYSIS-YLD2'!$F169</f>
        <v>0.67631808133645488</v>
      </c>
      <c r="S169" s="111">
        <f>'ANALYSIS-YLD1'!S169*VLOOKUP('ANALYSIS-YLD2'!S$4,'INTERNAL PARAMETERS-1'!$B$5:$J$44,5,FALSE)*VLOOKUP('ANALYSIS-YLD2'!S$4,'INTERNAL PARAMETERS-1'!$B$5:$J$44,7,FALSE)*'ANALYSIS-YLD2'!$F169 + 'ANALYSIS-YLD1'!S169*(1-VLOOKUP('ANALYSIS-YLD2'!S$4,'INTERNAL PARAMETERS-1'!$B$5:$J$44,5,FALSE))*VLOOKUP('ANALYSIS-YLD2'!S$4,'INTERNAL PARAMETERS-1'!$B$5:$J$44,9,FALSE)*'ANALYSIS-YLD2'!$F169</f>
        <v>45.83334446272135</v>
      </c>
      <c r="T169" s="111">
        <f>'ANALYSIS-YLD1'!T169*VLOOKUP('ANALYSIS-YLD2'!T$4,'INTERNAL PARAMETERS-1'!$B$5:$J$44,5,FALSE)*VLOOKUP('ANALYSIS-YLD2'!T$4,'INTERNAL PARAMETERS-1'!$B$5:$J$44,7,FALSE)*'ANALYSIS-YLD2'!$F169 + 'ANALYSIS-YLD1'!T169*(1-VLOOKUP('ANALYSIS-YLD2'!T$4,'INTERNAL PARAMETERS-1'!$B$5:$J$44,5,FALSE))*VLOOKUP('ANALYSIS-YLD2'!T$4,'INTERNAL PARAMETERS-1'!$B$5:$J$44,9,FALSE)*'ANALYSIS-YLD2'!$F169</f>
        <v>2.5360145513706449</v>
      </c>
      <c r="U169" s="111">
        <f>'ANALYSIS-YLD1'!U169*VLOOKUP('ANALYSIS-YLD2'!U$4,'INTERNAL PARAMETERS-1'!$B$5:$J$44,5,FALSE)*VLOOKUP('ANALYSIS-YLD2'!U$4,'INTERNAL PARAMETERS-1'!$B$5:$J$44,7,FALSE)*'ANALYSIS-YLD2'!$F169 + 'ANALYSIS-YLD1'!U169*(1-VLOOKUP('ANALYSIS-YLD2'!U$4,'INTERNAL PARAMETERS-1'!$B$5:$J$44,5,FALSE))*VLOOKUP('ANALYSIS-YLD2'!U$4,'INTERNAL PARAMETERS-1'!$B$5:$J$44,9,FALSE)*'ANALYSIS-YLD2'!$F169</f>
        <v>3.3434132301975001</v>
      </c>
      <c r="V169" s="111">
        <f>'ANALYSIS-YLD1'!V169*VLOOKUP('ANALYSIS-YLD2'!V$4,'INTERNAL PARAMETERS-1'!$B$5:$J$44,5,FALSE)*VLOOKUP('ANALYSIS-YLD2'!V$4,'INTERNAL PARAMETERS-1'!$B$5:$J$44,7,FALSE)*'ANALYSIS-YLD2'!$F169 + 'ANALYSIS-YLD1'!V169*(1-VLOOKUP('ANALYSIS-YLD2'!V$4,'INTERNAL PARAMETERS-1'!$B$5:$J$44,5,FALSE))*VLOOKUP('ANALYSIS-YLD2'!V$4,'INTERNAL PARAMETERS-1'!$B$5:$J$44,9,FALSE)*'ANALYSIS-YLD2'!$F169</f>
        <v>21.607286937975928</v>
      </c>
      <c r="W169" s="111">
        <f>'ANALYSIS-YLD1'!W169*VLOOKUP('ANALYSIS-YLD2'!W$4,'INTERNAL PARAMETERS-1'!$B$5:$J$44,5,FALSE)*VLOOKUP('ANALYSIS-YLD2'!W$4,'INTERNAL PARAMETERS-1'!$B$5:$J$44,7,FALSE)*'ANALYSIS-YLD2'!$F169 + 'ANALYSIS-YLD1'!W169*(1-VLOOKUP('ANALYSIS-YLD2'!W$4,'INTERNAL PARAMETERS-1'!$B$5:$J$44,5,FALSE))*VLOOKUP('ANALYSIS-YLD2'!W$4,'INTERNAL PARAMETERS-1'!$B$5:$J$44,9,FALSE)*'ANALYSIS-YLD2'!$F169</f>
        <v>0</v>
      </c>
      <c r="X169" s="111">
        <f>'ANALYSIS-YLD1'!X169*VLOOKUP('ANALYSIS-YLD2'!X$4,'INTERNAL PARAMETERS-1'!$B$5:$J$44,5,FALSE)*VLOOKUP('ANALYSIS-YLD2'!X$4,'INTERNAL PARAMETERS-1'!$B$5:$J$44,7,FALSE)*'ANALYSIS-YLD2'!$F169 + 'ANALYSIS-YLD1'!X169*(1-VLOOKUP('ANALYSIS-YLD2'!X$4,'INTERNAL PARAMETERS-1'!$B$5:$J$44,5,FALSE))*VLOOKUP('ANALYSIS-YLD2'!X$4,'INTERNAL PARAMETERS-1'!$B$5:$J$44,9,FALSE)*'ANALYSIS-YLD2'!$F169</f>
        <v>0</v>
      </c>
      <c r="Y169" s="111">
        <f>'ANALYSIS-YLD1'!Y169*VLOOKUP('ANALYSIS-YLD2'!Y$4,'INTERNAL PARAMETERS-1'!$B$5:$J$44,5,FALSE)*VLOOKUP('ANALYSIS-YLD2'!Y$4,'INTERNAL PARAMETERS-1'!$B$5:$J$44,7,FALSE)*'ANALYSIS-YLD2'!$F169 + 'ANALYSIS-YLD1'!Y169*(1-VLOOKUP('ANALYSIS-YLD2'!Y$4,'INTERNAL PARAMETERS-1'!$B$5:$J$44,5,FALSE))*VLOOKUP('ANALYSIS-YLD2'!Y$4,'INTERNAL PARAMETERS-1'!$B$5:$J$44,9,FALSE)*'ANALYSIS-YLD2'!$F169</f>
        <v>0</v>
      </c>
      <c r="Z169" s="111">
        <f>'ANALYSIS-YLD1'!Z169*VLOOKUP('ANALYSIS-YLD2'!Z$4,'INTERNAL PARAMETERS-1'!$B$5:$J$44,5,FALSE)*VLOOKUP('ANALYSIS-YLD2'!Z$4,'INTERNAL PARAMETERS-1'!$B$5:$J$44,7,FALSE)*'ANALYSIS-YLD2'!$F169 + 'ANALYSIS-YLD1'!Z169*(1-VLOOKUP('ANALYSIS-YLD2'!Z$4,'INTERNAL PARAMETERS-1'!$B$5:$J$44,5,FALSE))*VLOOKUP('ANALYSIS-YLD2'!Z$4,'INTERNAL PARAMETERS-1'!$B$5:$J$44,9,FALSE)*'ANALYSIS-YLD2'!$F169</f>
        <v>0</v>
      </c>
      <c r="AA169" s="111">
        <f>'ANALYSIS-YLD1'!AA169*VLOOKUP('ANALYSIS-YLD2'!AA$4,'INTERNAL PARAMETERS-1'!$B$5:$J$44,5,FALSE)*VLOOKUP('ANALYSIS-YLD2'!AA$4,'INTERNAL PARAMETERS-1'!$B$5:$J$44,7,FALSE)*'ANALYSIS-YLD2'!$F169 + 'ANALYSIS-YLD1'!AA169*(1-VLOOKUP('ANALYSIS-YLD2'!AA$4,'INTERNAL PARAMETERS-1'!$B$5:$J$44,5,FALSE))*VLOOKUP('ANALYSIS-YLD2'!AA$4,'INTERNAL PARAMETERS-1'!$B$5:$J$44,9,FALSE)*'ANALYSIS-YLD2'!$F169</f>
        <v>0</v>
      </c>
      <c r="AB169" s="111">
        <f>'ANALYSIS-YLD1'!AB169*VLOOKUP('ANALYSIS-YLD2'!AB$4,'INTERNAL PARAMETERS-1'!$B$5:$J$44,5,FALSE)*VLOOKUP('ANALYSIS-YLD2'!AB$4,'INTERNAL PARAMETERS-1'!$B$5:$J$44,7,FALSE)*'ANALYSIS-YLD2'!$F169 + 'ANALYSIS-YLD1'!AB169*(1-VLOOKUP('ANALYSIS-YLD2'!AB$4,'INTERNAL PARAMETERS-1'!$B$5:$J$44,5,FALSE))*VLOOKUP('ANALYSIS-YLD2'!AB$4,'INTERNAL PARAMETERS-1'!$B$5:$J$44,9,FALSE)*'ANALYSIS-YLD2'!$F169</f>
        <v>0</v>
      </c>
      <c r="AC169" s="111">
        <f>'ANALYSIS-YLD1'!AC169*VLOOKUP('ANALYSIS-YLD2'!AC$4,'INTERNAL PARAMETERS-1'!$B$5:$J$44,5,FALSE)*VLOOKUP('ANALYSIS-YLD2'!AC$4,'INTERNAL PARAMETERS-1'!$B$5:$J$44,7,FALSE)*'ANALYSIS-YLD2'!$F169 + 'ANALYSIS-YLD1'!AC169*(1-VLOOKUP('ANALYSIS-YLD2'!AC$4,'INTERNAL PARAMETERS-1'!$B$5:$J$44,5,FALSE))*VLOOKUP('ANALYSIS-YLD2'!AC$4,'INTERNAL PARAMETERS-1'!$B$5:$J$44,9,FALSE)*'ANALYSIS-YLD2'!$F169</f>
        <v>0</v>
      </c>
      <c r="AD169" s="111">
        <f>'ANALYSIS-YLD1'!AD169*VLOOKUP('ANALYSIS-YLD2'!AD$4,'INTERNAL PARAMETERS-1'!$B$5:$J$44,5,FALSE)*VLOOKUP('ANALYSIS-YLD2'!AD$4,'INTERNAL PARAMETERS-1'!$B$5:$J$44,7,FALSE)*'ANALYSIS-YLD2'!$F169 + 'ANALYSIS-YLD1'!AD169*(1-VLOOKUP('ANALYSIS-YLD2'!AD$4,'INTERNAL PARAMETERS-1'!$B$5:$J$44,5,FALSE))*VLOOKUP('ANALYSIS-YLD2'!AD$4,'INTERNAL PARAMETERS-1'!$B$5:$J$44,9,FALSE)*'ANALYSIS-YLD2'!$F169</f>
        <v>0</v>
      </c>
      <c r="AE169" s="111">
        <f>'ANALYSIS-YLD1'!AE169*VLOOKUP('ANALYSIS-YLD2'!AE$4,'INTERNAL PARAMETERS-1'!$B$5:$J$44,5,FALSE)*VLOOKUP('ANALYSIS-YLD2'!AE$4,'INTERNAL PARAMETERS-1'!$B$5:$J$44,7,FALSE)*'ANALYSIS-YLD2'!$F169 + 'ANALYSIS-YLD1'!AE169*(1-VLOOKUP('ANALYSIS-YLD2'!AE$4,'INTERNAL PARAMETERS-1'!$B$5:$J$44,5,FALSE))*VLOOKUP('ANALYSIS-YLD2'!AE$4,'INTERNAL PARAMETERS-1'!$B$5:$J$44,9,FALSE)*'ANALYSIS-YLD2'!$F169</f>
        <v>0</v>
      </c>
      <c r="AF169" s="111">
        <f>'ANALYSIS-YLD1'!AF169*VLOOKUP('ANALYSIS-YLD2'!AF$4,'INTERNAL PARAMETERS-1'!$B$5:$J$44,5,FALSE)*VLOOKUP('ANALYSIS-YLD2'!AF$4,'INTERNAL PARAMETERS-1'!$B$5:$J$44,7,FALSE)*'ANALYSIS-YLD2'!$F169 + 'ANALYSIS-YLD1'!AF169*(1-VLOOKUP('ANALYSIS-YLD2'!AF$4,'INTERNAL PARAMETERS-1'!$B$5:$J$44,5,FALSE))*VLOOKUP('ANALYSIS-YLD2'!AF$4,'INTERNAL PARAMETERS-1'!$B$5:$J$44,9,FALSE)*'ANALYSIS-YLD2'!$F169</f>
        <v>0.41201546594771277</v>
      </c>
      <c r="AG169" s="111">
        <f>'ANALYSIS-YLD1'!AG169*VLOOKUP('ANALYSIS-YLD2'!AG$4,'INTERNAL PARAMETERS-1'!$B$5:$J$44,5,FALSE)*VLOOKUP('ANALYSIS-YLD2'!AG$4,'INTERNAL PARAMETERS-1'!$B$5:$J$44,7,FALSE)*'ANALYSIS-YLD2'!$F169 + 'ANALYSIS-YLD1'!AG169*(1-VLOOKUP('ANALYSIS-YLD2'!AG$4,'INTERNAL PARAMETERS-1'!$B$5:$J$44,5,FALSE))*VLOOKUP('ANALYSIS-YLD2'!AG$4,'INTERNAL PARAMETERS-1'!$B$5:$J$44,9,FALSE)*'ANALYSIS-YLD2'!$F169</f>
        <v>2.5995976251369983</v>
      </c>
      <c r="AH169" s="111">
        <f>'ANALYSIS-YLD1'!AH169*VLOOKUP('ANALYSIS-YLD2'!AH$4,'INTERNAL PARAMETERS-1'!$B$5:$J$44,5,FALSE)*VLOOKUP('ANALYSIS-YLD2'!AH$4,'INTERNAL PARAMETERS-1'!$B$5:$J$44,7,FALSE)*'ANALYSIS-YLD2'!$F169 + 'ANALYSIS-YLD1'!AH169*(1-VLOOKUP('ANALYSIS-YLD2'!AH$4,'INTERNAL PARAMETERS-1'!$B$5:$J$44,5,FALSE))*VLOOKUP('ANALYSIS-YLD2'!AH$4,'INTERNAL PARAMETERS-1'!$B$5:$J$44,9,FALSE)*'ANALYSIS-YLD2'!$F169</f>
        <v>0</v>
      </c>
      <c r="AI169" s="111">
        <f>'ANALYSIS-YLD1'!AI169*VLOOKUP('ANALYSIS-YLD2'!AI$4,'INTERNAL PARAMETERS-1'!$B$5:$J$44,5,FALSE)*VLOOKUP('ANALYSIS-YLD2'!AI$4,'INTERNAL PARAMETERS-1'!$B$5:$J$44,7,FALSE)*'ANALYSIS-YLD2'!$F169 + 'ANALYSIS-YLD1'!AI169*(1-VLOOKUP('ANALYSIS-YLD2'!AI$4,'INTERNAL PARAMETERS-1'!$B$5:$J$44,5,FALSE))*VLOOKUP('ANALYSIS-YLD2'!AI$4,'INTERNAL PARAMETERS-1'!$B$5:$J$44,9,FALSE)*'ANALYSIS-YLD2'!$F169</f>
        <v>5.2822495634322141E-2</v>
      </c>
      <c r="AJ169" s="111">
        <f>'ANALYSIS-YLD1'!AJ169*VLOOKUP('ANALYSIS-YLD2'!AJ$4,'INTERNAL PARAMETERS-1'!$B$5:$J$44,5,FALSE)*VLOOKUP('ANALYSIS-YLD2'!AJ$4,'INTERNAL PARAMETERS-1'!$B$5:$J$44,7,FALSE)*'ANALYSIS-YLD2'!$F169 + 'ANALYSIS-YLD1'!AJ169*(1-VLOOKUP('ANALYSIS-YLD2'!AJ$4,'INTERNAL PARAMETERS-1'!$B$5:$J$44,5,FALSE))*VLOOKUP('ANALYSIS-YLD2'!AJ$4,'INTERNAL PARAMETERS-1'!$B$5:$J$44,9,FALSE)*'ANALYSIS-YLD2'!$F169</f>
        <v>0</v>
      </c>
      <c r="AK169" s="111">
        <f>'ANALYSIS-YLD1'!AK169*VLOOKUP('ANALYSIS-YLD2'!AK$4,'INTERNAL PARAMETERS-1'!$B$5:$J$44,5,FALSE)*VLOOKUP('ANALYSIS-YLD2'!AK$4,'INTERNAL PARAMETERS-1'!$B$5:$J$44,7,FALSE)*'ANALYSIS-YLD2'!$F169 + 'ANALYSIS-YLD1'!AK169*(1-VLOOKUP('ANALYSIS-YLD2'!AK$4,'INTERNAL PARAMETERS-1'!$B$5:$J$44,5,FALSE))*VLOOKUP('ANALYSIS-YLD2'!AK$4,'INTERNAL PARAMETERS-1'!$B$5:$J$44,9,FALSE)*'ANALYSIS-YLD2'!$F169</f>
        <v>0</v>
      </c>
      <c r="AL169" s="111">
        <f>'ANALYSIS-YLD1'!AL169*VLOOKUP('ANALYSIS-YLD2'!AL$4,'INTERNAL PARAMETERS-1'!$B$5:$J$44,5,FALSE)*VLOOKUP('ANALYSIS-YLD2'!AL$4,'INTERNAL PARAMETERS-1'!$B$5:$J$44,7,FALSE)*'ANALYSIS-YLD2'!$F169 + 'ANALYSIS-YLD1'!AL169*(1-VLOOKUP('ANALYSIS-YLD2'!AL$4,'INTERNAL PARAMETERS-1'!$B$5:$J$44,5,FALSE))*VLOOKUP('ANALYSIS-YLD2'!AL$4,'INTERNAL PARAMETERS-1'!$B$5:$J$44,9,FALSE)*'ANALYSIS-YLD2'!$F169</f>
        <v>0</v>
      </c>
      <c r="AM169" s="111">
        <f>'ANALYSIS-YLD1'!AM169*VLOOKUP('ANALYSIS-YLD2'!AM$4,'INTERNAL PARAMETERS-1'!$B$5:$J$44,5,FALSE)*VLOOKUP('ANALYSIS-YLD2'!AM$4,'INTERNAL PARAMETERS-1'!$B$5:$J$44,7,FALSE)*'ANALYSIS-YLD2'!$F169 + 'ANALYSIS-YLD1'!AM169*(1-VLOOKUP('ANALYSIS-YLD2'!AM$4,'INTERNAL PARAMETERS-1'!$B$5:$J$44,5,FALSE))*VLOOKUP('ANALYSIS-YLD2'!AM$4,'INTERNAL PARAMETERS-1'!$B$5:$J$44,9,FALSE)*'ANALYSIS-YLD2'!$F169</f>
        <v>0</v>
      </c>
      <c r="AN169" s="111">
        <f>'ANALYSIS-YLD1'!AN169*VLOOKUP('ANALYSIS-YLD2'!AN$4,'INTERNAL PARAMETERS-1'!$B$5:$J$44,5,FALSE)*VLOOKUP('ANALYSIS-YLD2'!AN$4,'INTERNAL PARAMETERS-1'!$B$5:$J$44,7,FALSE)*'ANALYSIS-YLD2'!$F169 + 'ANALYSIS-YLD1'!AN169*(1-VLOOKUP('ANALYSIS-YLD2'!AN$4,'INTERNAL PARAMETERS-1'!$B$5:$J$44,5,FALSE))*VLOOKUP('ANALYSIS-YLD2'!AN$4,'INTERNAL PARAMETERS-1'!$B$5:$J$44,9,FALSE)*'ANALYSIS-YLD2'!$F169</f>
        <v>0</v>
      </c>
      <c r="AO169" s="111">
        <f>'ANALYSIS-YLD1'!AO169*VLOOKUP('ANALYSIS-YLD2'!AO$4,'INTERNAL PARAMETERS-1'!$B$5:$J$44,5,FALSE)*VLOOKUP('ANALYSIS-YLD2'!AO$4,'INTERNAL PARAMETERS-1'!$B$5:$J$44,7,FALSE)*'ANALYSIS-YLD2'!$F169 + 'ANALYSIS-YLD1'!AO169*(1-VLOOKUP('ANALYSIS-YLD2'!AO$4,'INTERNAL PARAMETERS-1'!$B$5:$J$44,5,FALSE))*VLOOKUP('ANALYSIS-YLD2'!AO$4,'INTERNAL PARAMETERS-1'!$B$5:$J$44,9,FALSE)*'ANALYSIS-YLD2'!$F169</f>
        <v>0</v>
      </c>
      <c r="AP169" s="111">
        <f>'ANALYSIS-YLD1'!AP169*VLOOKUP('ANALYSIS-YLD2'!AP$4,'INTERNAL PARAMETERS-1'!$B$5:$J$44,5,FALSE)*VLOOKUP('ANALYSIS-YLD2'!AP$4,'INTERNAL PARAMETERS-1'!$B$5:$J$44,7,FALSE)*'ANALYSIS-YLD2'!$F169 + 'ANALYSIS-YLD1'!AP169*(1-VLOOKUP('ANALYSIS-YLD2'!AP$4,'INTERNAL PARAMETERS-1'!$B$5:$J$44,5,FALSE))*VLOOKUP('ANALYSIS-YLD2'!AP$4,'INTERNAL PARAMETERS-1'!$B$5:$J$44,9,FALSE)*'ANALYSIS-YLD2'!$F169</f>
        <v>0</v>
      </c>
      <c r="AQ169" s="111">
        <f>'ANALYSIS-YLD1'!AQ169*VLOOKUP('ANALYSIS-YLD2'!AQ$4,'INTERNAL PARAMETERS-1'!$B$5:$J$44,5,FALSE)*VLOOKUP('ANALYSIS-YLD2'!AQ$4,'INTERNAL PARAMETERS-1'!$B$5:$J$44,7,FALSE)*'ANALYSIS-YLD2'!$F169 + 'ANALYSIS-YLD1'!AQ169*(1-VLOOKUP('ANALYSIS-YLD2'!AQ$4,'INTERNAL PARAMETERS-1'!$B$5:$J$44,5,FALSE))*VLOOKUP('ANALYSIS-YLD2'!AQ$4,'INTERNAL PARAMETERS-1'!$B$5:$J$44,9,FALSE)*'ANALYSIS-YLD2'!$F169</f>
        <v>0</v>
      </c>
      <c r="AR169" s="111">
        <f>'ANALYSIS-YLD1'!AR169*VLOOKUP('ANALYSIS-YLD2'!AR$4,'INTERNAL PARAMETERS-1'!$B$5:$J$44,5,FALSE)*VLOOKUP('ANALYSIS-YLD2'!AR$4,'INTERNAL PARAMETERS-1'!$B$5:$J$44,7,FALSE)*'ANALYSIS-YLD2'!$F169 + 'ANALYSIS-YLD1'!AR169*(1-VLOOKUP('ANALYSIS-YLD2'!AR$4,'INTERNAL PARAMETERS-1'!$B$5:$J$44,5,FALSE))*VLOOKUP('ANALYSIS-YLD2'!AR$4,'INTERNAL PARAMETERS-1'!$B$5:$J$44,9,FALSE)*'ANALYSIS-YLD2'!$F169</f>
        <v>0</v>
      </c>
      <c r="AS169" s="111">
        <f>'ANALYSIS-YLD1'!AS169*VLOOKUP('ANALYSIS-YLD2'!AS$4,'INTERNAL PARAMETERS-1'!$B$5:$J$44,5,FALSE)*VLOOKUP('ANALYSIS-YLD2'!AS$4,'INTERNAL PARAMETERS-1'!$B$5:$J$44,7,FALSE)*'ANALYSIS-YLD2'!$F169 + 'ANALYSIS-YLD1'!AS169*(1-VLOOKUP('ANALYSIS-YLD2'!AS$4,'INTERNAL PARAMETERS-1'!$B$5:$J$44,5,FALSE))*VLOOKUP('ANALYSIS-YLD2'!AS$4,'INTERNAL PARAMETERS-1'!$B$5:$J$44,9,FALSE)*'ANALYSIS-YLD2'!$F169</f>
        <v>0</v>
      </c>
      <c r="AT169" s="110">
        <f>'ANALYSIS-YLD1'!AT169*VLOOKUP('ANALYSIS-YLD2'!AT$4,'INTERNAL PARAMETERS-1'!$B$5:$J$44,5,FALSE)*VLOOKUP('ANALYSIS-YLD2'!AT$4,'INTERNAL PARAMETERS-1'!$B$5:$J$44,7,FALSE)*'ANALYSIS-YLD2'!$F169 + 'ANALYSIS-YLD1'!AT169*(1-VLOOKUP('ANALYSIS-YLD2'!AT$4,'INTERNAL PARAMETERS-1'!$B$5:$J$44,5,FALSE))*VLOOKUP('ANALYSIS-YLD2'!AT$4,'INTERNAL PARAMETERS-1'!$B$5:$J$44,9,FALSE)*'ANALYSIS-YLD2'!$F169</f>
        <v>0</v>
      </c>
      <c r="AU169" s="112">
        <f>'ANALYSIS-YLD1'!AU169*VLOOKUP('ANALYSIS-YLD2'!AU$4,'INTERNAL PARAMETERS-1'!$B$5:$J$44,5,FALSE)*VLOOKUP('ANALYSIS-YLD2'!AU$4,'INTERNAL PARAMETERS-1'!$B$5:$J$44,6,FALSE)*VLOOKUP('ANALYSIS-YLD2'!AU$4,'INTERNAL PARAMETERS-1'!$B$5:$J$44,3,FALSE) + 'ANALYSIS-YLD1'!AU169*(1-VLOOKUP('ANALYSIS-YLD2'!AU$4,'INTERNAL PARAMETERS-1'!$B$5:$J$44,5,FALSE))*VLOOKUP('ANALYSIS-YLD2'!AU$4,'INTERNAL PARAMETERS-1'!$B$5:$J$44,8,FALSE)*VLOOKUP('ANALYSIS-YLD2'!AU$4,'INTERNAL PARAMETERS-1'!$B$5:$J$44,3,FALSE)</f>
        <v>0</v>
      </c>
      <c r="AV169" s="111">
        <f>'ANALYSIS-YLD1'!AV169*VLOOKUP('ANALYSIS-YLD2'!AV$4,'INTERNAL PARAMETERS-1'!$B$5:$J$44,5,FALSE)*VLOOKUP('ANALYSIS-YLD2'!AV$4,'INTERNAL PARAMETERS-1'!$B$5:$J$44,6,FALSE)*VLOOKUP('ANALYSIS-YLD2'!AV$4,'INTERNAL PARAMETERS-1'!$B$5:$J$44,3,FALSE) + 'ANALYSIS-YLD1'!AV169*(1-VLOOKUP('ANALYSIS-YLD2'!AV$4,'INTERNAL PARAMETERS-1'!$B$5:$J$44,5,FALSE))*VLOOKUP('ANALYSIS-YLD2'!AV$4,'INTERNAL PARAMETERS-1'!$B$5:$J$44,8,FALSE)*VLOOKUP('ANALYSIS-YLD2'!AV$4,'INTERNAL PARAMETERS-1'!$B$5:$J$44,3,FALSE)</f>
        <v>0</v>
      </c>
      <c r="AW169" s="111">
        <f>'ANALYSIS-YLD1'!AW169*VLOOKUP('ANALYSIS-YLD2'!AW$4,'INTERNAL PARAMETERS-1'!$B$5:$J$44,5,FALSE)*VLOOKUP('ANALYSIS-YLD2'!AW$4,'INTERNAL PARAMETERS-1'!$B$5:$J$44,6,FALSE)*VLOOKUP('ANALYSIS-YLD2'!AW$4,'INTERNAL PARAMETERS-1'!$B$5:$J$44,3,FALSE) + 'ANALYSIS-YLD1'!AW169*(1-VLOOKUP('ANALYSIS-YLD2'!AW$4,'INTERNAL PARAMETERS-1'!$B$5:$J$44,5,FALSE))*VLOOKUP('ANALYSIS-YLD2'!AW$4,'INTERNAL PARAMETERS-1'!$B$5:$J$44,8,FALSE)*VLOOKUP('ANALYSIS-YLD2'!AW$4,'INTERNAL PARAMETERS-1'!$B$5:$J$44,3,FALSE)</f>
        <v>2.6797458537071055</v>
      </c>
      <c r="AX169" s="111">
        <f>'ANALYSIS-YLD1'!AX169*VLOOKUP('ANALYSIS-YLD2'!AX$4,'INTERNAL PARAMETERS-1'!$B$5:$J$44,5,FALSE)*VLOOKUP('ANALYSIS-YLD2'!AX$4,'INTERNAL PARAMETERS-1'!$B$5:$J$44,6,FALSE)*VLOOKUP('ANALYSIS-YLD2'!AX$4,'INTERNAL PARAMETERS-1'!$B$5:$J$44,3,FALSE) + 'ANALYSIS-YLD1'!AX169*(1-VLOOKUP('ANALYSIS-YLD2'!AX$4,'INTERNAL PARAMETERS-1'!$B$5:$J$44,5,FALSE))*VLOOKUP('ANALYSIS-YLD2'!AX$4,'INTERNAL PARAMETERS-1'!$B$5:$J$44,8,FALSE)*VLOOKUP('ANALYSIS-YLD2'!AX$4,'INTERNAL PARAMETERS-1'!$B$5:$J$44,3,FALSE)</f>
        <v>0</v>
      </c>
      <c r="AY169" s="111">
        <f>'ANALYSIS-YLD1'!AY169*VLOOKUP('ANALYSIS-YLD2'!AY$4,'INTERNAL PARAMETERS-1'!$B$5:$J$44,5,FALSE)*VLOOKUP('ANALYSIS-YLD2'!AY$4,'INTERNAL PARAMETERS-1'!$B$5:$J$44,6,FALSE)*VLOOKUP('ANALYSIS-YLD2'!AY$4,'INTERNAL PARAMETERS-1'!$B$5:$J$44,3,FALSE) + 'ANALYSIS-YLD1'!AY169*(1-VLOOKUP('ANALYSIS-YLD2'!AY$4,'INTERNAL PARAMETERS-1'!$B$5:$J$44,5,FALSE))*VLOOKUP('ANALYSIS-YLD2'!AY$4,'INTERNAL PARAMETERS-1'!$B$5:$J$44,8,FALSE)*VLOOKUP('ANALYSIS-YLD2'!AY$4,'INTERNAL PARAMETERS-1'!$B$5:$J$44,3,FALSE)</f>
        <v>0</v>
      </c>
      <c r="AZ169" s="111">
        <f>'ANALYSIS-YLD1'!AZ169*VLOOKUP('ANALYSIS-YLD2'!AZ$4,'INTERNAL PARAMETERS-1'!$B$5:$J$44,5,FALSE)*VLOOKUP('ANALYSIS-YLD2'!AZ$4,'INTERNAL PARAMETERS-1'!$B$5:$J$44,6,FALSE)*VLOOKUP('ANALYSIS-YLD2'!AZ$4,'INTERNAL PARAMETERS-1'!$B$5:$J$44,3,FALSE) + 'ANALYSIS-YLD1'!AZ169*(1-VLOOKUP('ANALYSIS-YLD2'!AZ$4,'INTERNAL PARAMETERS-1'!$B$5:$J$44,5,FALSE))*VLOOKUP('ANALYSIS-YLD2'!AZ$4,'INTERNAL PARAMETERS-1'!$B$5:$J$44,8,FALSE)*VLOOKUP('ANALYSIS-YLD2'!AZ$4,'INTERNAL PARAMETERS-1'!$B$5:$J$44,3,FALSE)</f>
        <v>0</v>
      </c>
      <c r="BA169" s="111">
        <f>'ANALYSIS-YLD1'!BA169*VLOOKUP('ANALYSIS-YLD2'!BA$4,'INTERNAL PARAMETERS-1'!$B$5:$J$44,5,FALSE)*VLOOKUP('ANALYSIS-YLD2'!BA$4,'INTERNAL PARAMETERS-1'!$B$5:$J$44,6,FALSE)*VLOOKUP('ANALYSIS-YLD2'!BA$4,'INTERNAL PARAMETERS-1'!$B$5:$J$44,3,FALSE) + 'ANALYSIS-YLD1'!BA169*(1-VLOOKUP('ANALYSIS-YLD2'!BA$4,'INTERNAL PARAMETERS-1'!$B$5:$J$44,5,FALSE))*VLOOKUP('ANALYSIS-YLD2'!BA$4,'INTERNAL PARAMETERS-1'!$B$5:$J$44,8,FALSE)*VLOOKUP('ANALYSIS-YLD2'!BA$4,'INTERNAL PARAMETERS-1'!$B$5:$J$44,3,FALSE)</f>
        <v>0.24506239533086469</v>
      </c>
      <c r="BB169" s="111">
        <f>'ANALYSIS-YLD1'!BB169*VLOOKUP('ANALYSIS-YLD2'!BB$4,'INTERNAL PARAMETERS-1'!$B$5:$J$44,5,FALSE)*VLOOKUP('ANALYSIS-YLD2'!BB$4,'INTERNAL PARAMETERS-1'!$B$5:$J$44,6,FALSE)*VLOOKUP('ANALYSIS-YLD2'!BB$4,'INTERNAL PARAMETERS-1'!$B$5:$J$44,3,FALSE) + 'ANALYSIS-YLD1'!BB169*(1-VLOOKUP('ANALYSIS-YLD2'!BB$4,'INTERNAL PARAMETERS-1'!$B$5:$J$44,5,FALSE))*VLOOKUP('ANALYSIS-YLD2'!BB$4,'INTERNAL PARAMETERS-1'!$B$5:$J$44,8,FALSE)*VLOOKUP('ANALYSIS-YLD2'!BB$4,'INTERNAL PARAMETERS-1'!$B$5:$J$44,3,FALSE)</f>
        <v>0.59886021557989411</v>
      </c>
      <c r="BC169" s="111">
        <f>'ANALYSIS-YLD1'!BC169*VLOOKUP('ANALYSIS-YLD2'!BC$4,'INTERNAL PARAMETERS-1'!$B$5:$J$44,5,FALSE)*VLOOKUP('ANALYSIS-YLD2'!BC$4,'INTERNAL PARAMETERS-1'!$B$5:$J$44,6,FALSE)*VLOOKUP('ANALYSIS-YLD2'!BC$4,'INTERNAL PARAMETERS-1'!$B$5:$J$44,3,FALSE) + 'ANALYSIS-YLD1'!BC169*(1-VLOOKUP('ANALYSIS-YLD2'!BC$4,'INTERNAL PARAMETERS-1'!$B$5:$J$44,5,FALSE))*VLOOKUP('ANALYSIS-YLD2'!BC$4,'INTERNAL PARAMETERS-1'!$B$5:$J$44,8,FALSE)*VLOOKUP('ANALYSIS-YLD2'!BC$4,'INTERNAL PARAMETERS-1'!$B$5:$J$44,3,FALSE)</f>
        <v>0.1749216116432506</v>
      </c>
      <c r="BD169" s="111">
        <f>'ANALYSIS-YLD1'!BD169*VLOOKUP('ANALYSIS-YLD2'!BD$4,'INTERNAL PARAMETERS-1'!$B$5:$J$44,5,FALSE)*VLOOKUP('ANALYSIS-YLD2'!BD$4,'INTERNAL PARAMETERS-1'!$B$5:$J$44,6,FALSE)*VLOOKUP('ANALYSIS-YLD2'!BD$4,'INTERNAL PARAMETERS-1'!$B$5:$J$44,3,FALSE) + 'ANALYSIS-YLD1'!BD169*(1-VLOOKUP('ANALYSIS-YLD2'!BD$4,'INTERNAL PARAMETERS-1'!$B$5:$J$44,5,FALSE))*VLOOKUP('ANALYSIS-YLD2'!BD$4,'INTERNAL PARAMETERS-1'!$B$5:$J$44,8,FALSE)*VLOOKUP('ANALYSIS-YLD2'!BD$4,'INTERNAL PARAMETERS-1'!$B$5:$J$44,3,FALSE)</f>
        <v>0.50009578818260725</v>
      </c>
      <c r="BE169" s="111">
        <f>'ANALYSIS-YLD1'!BE169*VLOOKUP('ANALYSIS-YLD2'!BE$4,'INTERNAL PARAMETERS-1'!$B$5:$J$44,5,FALSE)*VLOOKUP('ANALYSIS-YLD2'!BE$4,'INTERNAL PARAMETERS-1'!$B$5:$J$44,6,FALSE)*VLOOKUP('ANALYSIS-YLD2'!BE$4,'INTERNAL PARAMETERS-1'!$B$5:$J$44,3,FALSE) + 'ANALYSIS-YLD1'!BE169*(1-VLOOKUP('ANALYSIS-YLD2'!BE$4,'INTERNAL PARAMETERS-1'!$B$5:$J$44,5,FALSE))*VLOOKUP('ANALYSIS-YLD2'!BE$4,'INTERNAL PARAMETERS-1'!$B$5:$J$44,8,FALSE)*VLOOKUP('ANALYSIS-YLD2'!BE$4,'INTERNAL PARAMETERS-1'!$B$5:$J$44,3,FALSE)</f>
        <v>0.56863096506991007</v>
      </c>
      <c r="BF169" s="111">
        <f>'ANALYSIS-YLD1'!BF169*VLOOKUP('ANALYSIS-YLD2'!BF$4,'INTERNAL PARAMETERS-1'!$B$5:$J$44,5,FALSE)*VLOOKUP('ANALYSIS-YLD2'!BF$4,'INTERNAL PARAMETERS-1'!$B$5:$J$44,6,FALSE)*VLOOKUP('ANALYSIS-YLD2'!BF$4,'INTERNAL PARAMETERS-1'!$B$5:$J$44,3,FALSE) + 'ANALYSIS-YLD1'!BF169*(1-VLOOKUP('ANALYSIS-YLD2'!BF$4,'INTERNAL PARAMETERS-1'!$B$5:$J$44,5,FALSE))*VLOOKUP('ANALYSIS-YLD2'!BF$4,'INTERNAL PARAMETERS-1'!$B$5:$J$44,8,FALSE)*VLOOKUP('ANALYSIS-YLD2'!BF$4,'INTERNAL PARAMETERS-1'!$B$5:$J$44,3,FALSE)</f>
        <v>0</v>
      </c>
      <c r="BG169" s="111">
        <f>'ANALYSIS-YLD1'!BG169*VLOOKUP('ANALYSIS-YLD2'!BG$4,'INTERNAL PARAMETERS-1'!$B$5:$J$44,5,FALSE)*VLOOKUP('ANALYSIS-YLD2'!BG$4,'INTERNAL PARAMETERS-1'!$B$5:$J$44,6,FALSE)*VLOOKUP('ANALYSIS-YLD2'!BG$4,'INTERNAL PARAMETERS-1'!$B$5:$J$44,3,FALSE) + 'ANALYSIS-YLD1'!BG169*(1-VLOOKUP('ANALYSIS-YLD2'!BG$4,'INTERNAL PARAMETERS-1'!$B$5:$J$44,5,FALSE))*VLOOKUP('ANALYSIS-YLD2'!BG$4,'INTERNAL PARAMETERS-1'!$B$5:$J$44,8,FALSE)*VLOOKUP('ANALYSIS-YLD2'!BG$4,'INTERNAL PARAMETERS-1'!$B$5:$J$44,3,FALSE)</f>
        <v>0.92641965296757545</v>
      </c>
      <c r="BH169" s="111">
        <f>'ANALYSIS-YLD1'!BH169*VLOOKUP('ANALYSIS-YLD2'!BH$4,'INTERNAL PARAMETERS-1'!$B$5:$J$44,5,FALSE)*VLOOKUP('ANALYSIS-YLD2'!BH$4,'INTERNAL PARAMETERS-1'!$B$5:$J$44,6,FALSE)*VLOOKUP('ANALYSIS-YLD2'!BH$4,'INTERNAL PARAMETERS-1'!$B$5:$J$44,3,FALSE) + 'ANALYSIS-YLD1'!BH169*(1-VLOOKUP('ANALYSIS-YLD2'!BH$4,'INTERNAL PARAMETERS-1'!$B$5:$J$44,5,FALSE))*VLOOKUP('ANALYSIS-YLD2'!BH$4,'INTERNAL PARAMETERS-1'!$B$5:$J$44,8,FALSE)*VLOOKUP('ANALYSIS-YLD2'!BH$4,'INTERNAL PARAMETERS-1'!$B$5:$J$44,3,FALSE)</f>
        <v>1.0671033651860804E-3</v>
      </c>
      <c r="BI169" s="111">
        <f>'ANALYSIS-YLD1'!BI169*VLOOKUP('ANALYSIS-YLD2'!BI$4,'INTERNAL PARAMETERS-1'!$B$5:$J$44,5,FALSE)*VLOOKUP('ANALYSIS-YLD2'!BI$4,'INTERNAL PARAMETERS-1'!$B$5:$J$44,6,FALSE)*VLOOKUP('ANALYSIS-YLD2'!BI$4,'INTERNAL PARAMETERS-1'!$B$5:$J$44,3,FALSE) + 'ANALYSIS-YLD1'!BI169*(1-VLOOKUP('ANALYSIS-YLD2'!BI$4,'INTERNAL PARAMETERS-1'!$B$5:$J$44,5,FALSE))*VLOOKUP('ANALYSIS-YLD2'!BI$4,'INTERNAL PARAMETERS-1'!$B$5:$J$44,8,FALSE)*VLOOKUP('ANALYSIS-YLD2'!BI$4,'INTERNAL PARAMETERS-1'!$B$5:$J$44,3,FALSE)</f>
        <v>0</v>
      </c>
      <c r="BJ169" s="111">
        <f>'ANALYSIS-YLD1'!BJ169*VLOOKUP('ANALYSIS-YLD2'!BJ$4,'INTERNAL PARAMETERS-1'!$B$5:$J$44,5,FALSE)*VLOOKUP('ANALYSIS-YLD2'!BJ$4,'INTERNAL PARAMETERS-1'!$B$5:$J$44,6,FALSE)*VLOOKUP('ANALYSIS-YLD2'!BJ$4,'INTERNAL PARAMETERS-1'!$B$5:$J$44,3,FALSE) + 'ANALYSIS-YLD1'!BJ169*(1-VLOOKUP('ANALYSIS-YLD2'!BJ$4,'INTERNAL PARAMETERS-1'!$B$5:$J$44,5,FALSE))*VLOOKUP('ANALYSIS-YLD2'!BJ$4,'INTERNAL PARAMETERS-1'!$B$5:$J$44,8,FALSE)*VLOOKUP('ANALYSIS-YLD2'!BJ$4,'INTERNAL PARAMETERS-1'!$B$5:$J$44,3,FALSE)</f>
        <v>0.177187959459982</v>
      </c>
      <c r="BK169" s="111">
        <f>'ANALYSIS-YLD1'!BK169*VLOOKUP('ANALYSIS-YLD2'!BK$4,'INTERNAL PARAMETERS-1'!$B$5:$J$44,5,FALSE)*VLOOKUP('ANALYSIS-YLD2'!BK$4,'INTERNAL PARAMETERS-1'!$B$5:$J$44,6,FALSE)*VLOOKUP('ANALYSIS-YLD2'!BK$4,'INTERNAL PARAMETERS-1'!$B$5:$J$44,3,FALSE) + 'ANALYSIS-YLD1'!BK169*(1-VLOOKUP('ANALYSIS-YLD2'!BK$4,'INTERNAL PARAMETERS-1'!$B$5:$J$44,5,FALSE))*VLOOKUP('ANALYSIS-YLD2'!BK$4,'INTERNAL PARAMETERS-1'!$B$5:$J$44,8,FALSE)*VLOOKUP('ANALYSIS-YLD2'!BK$4,'INTERNAL PARAMETERS-1'!$B$5:$J$44,3,FALSE)</f>
        <v>0.12312923782506648</v>
      </c>
      <c r="BL169" s="111">
        <f>'ANALYSIS-YLD1'!BL169*VLOOKUP('ANALYSIS-YLD2'!BL$4,'INTERNAL PARAMETERS-1'!$B$5:$J$44,5,FALSE)*VLOOKUP('ANALYSIS-YLD2'!BL$4,'INTERNAL PARAMETERS-1'!$B$5:$J$44,6,FALSE)*VLOOKUP('ANALYSIS-YLD2'!BL$4,'INTERNAL PARAMETERS-1'!$B$5:$J$44,3,FALSE) + 'ANALYSIS-YLD1'!BL169*(1-VLOOKUP('ANALYSIS-YLD2'!BL$4,'INTERNAL PARAMETERS-1'!$B$5:$J$44,5,FALSE))*VLOOKUP('ANALYSIS-YLD2'!BL$4,'INTERNAL PARAMETERS-1'!$B$5:$J$44,8,FALSE)*VLOOKUP('ANALYSIS-YLD2'!BL$4,'INTERNAL PARAMETERS-1'!$B$5:$J$44,3,FALSE)</f>
        <v>0.1620343120602086</v>
      </c>
      <c r="BM169" s="111">
        <f>'ANALYSIS-YLD1'!BM169*VLOOKUP('ANALYSIS-YLD2'!BM$4,'INTERNAL PARAMETERS-1'!$B$5:$J$44,5,FALSE)*VLOOKUP('ANALYSIS-YLD2'!BM$4,'INTERNAL PARAMETERS-1'!$B$5:$J$44,6,FALSE)*VLOOKUP('ANALYSIS-YLD2'!BM$4,'INTERNAL PARAMETERS-1'!$B$5:$J$44,3,FALSE) + 'ANALYSIS-YLD1'!BM169*(1-VLOOKUP('ANALYSIS-YLD2'!BM$4,'INTERNAL PARAMETERS-1'!$B$5:$J$44,5,FALSE))*VLOOKUP('ANALYSIS-YLD2'!BM$4,'INTERNAL PARAMETERS-1'!$B$5:$J$44,8,FALSE)*VLOOKUP('ANALYSIS-YLD2'!BM$4,'INTERNAL PARAMETERS-1'!$B$5:$J$44,3,FALSE)</f>
        <v>1.3569339088168675E-2</v>
      </c>
      <c r="BN169" s="111">
        <f>'ANALYSIS-YLD1'!BN169*VLOOKUP('ANALYSIS-YLD2'!BN$4,'INTERNAL PARAMETERS-1'!$B$5:$J$44,5,FALSE)*VLOOKUP('ANALYSIS-YLD2'!BN$4,'INTERNAL PARAMETERS-1'!$B$5:$J$44,6,FALSE)*VLOOKUP('ANALYSIS-YLD2'!BN$4,'INTERNAL PARAMETERS-1'!$B$5:$J$44,3,FALSE) + 'ANALYSIS-YLD1'!BN169*(1-VLOOKUP('ANALYSIS-YLD2'!BN$4,'INTERNAL PARAMETERS-1'!$B$5:$J$44,5,FALSE))*VLOOKUP('ANALYSIS-YLD2'!BN$4,'INTERNAL PARAMETERS-1'!$B$5:$J$44,8,FALSE)*VLOOKUP('ANALYSIS-YLD2'!BN$4,'INTERNAL PARAMETERS-1'!$B$5:$J$44,3,FALSE)</f>
        <v>0.20987055893137263</v>
      </c>
      <c r="BO169" s="111">
        <f>'ANALYSIS-YLD1'!BO169*VLOOKUP('ANALYSIS-YLD2'!BO$4,'INTERNAL PARAMETERS-1'!$B$5:$J$44,5,FALSE)*VLOOKUP('ANALYSIS-YLD2'!BO$4,'INTERNAL PARAMETERS-1'!$B$5:$J$44,6,FALSE)*VLOOKUP('ANALYSIS-YLD2'!BO$4,'INTERNAL PARAMETERS-1'!$B$5:$J$44,3,FALSE) + 'ANALYSIS-YLD1'!BO169*(1-VLOOKUP('ANALYSIS-YLD2'!BO$4,'INTERNAL PARAMETERS-1'!$B$5:$J$44,5,FALSE))*VLOOKUP('ANALYSIS-YLD2'!BO$4,'INTERNAL PARAMETERS-1'!$B$5:$J$44,8,FALSE)*VLOOKUP('ANALYSIS-YLD2'!BO$4,'INTERNAL PARAMETERS-1'!$B$5:$J$44,3,FALSE)</f>
        <v>0.24396741013416171</v>
      </c>
      <c r="BP169" s="111">
        <f>'ANALYSIS-YLD1'!BP169*VLOOKUP('ANALYSIS-YLD2'!BP$4,'INTERNAL PARAMETERS-1'!$B$5:$J$44,5,FALSE)*VLOOKUP('ANALYSIS-YLD2'!BP$4,'INTERNAL PARAMETERS-1'!$B$5:$J$44,6,FALSE)*VLOOKUP('ANALYSIS-YLD2'!BP$4,'INTERNAL PARAMETERS-1'!$B$5:$J$44,3,FALSE) + 'ANALYSIS-YLD1'!BP169*(1-VLOOKUP('ANALYSIS-YLD2'!BP$4,'INTERNAL PARAMETERS-1'!$B$5:$J$44,5,FALSE))*VLOOKUP('ANALYSIS-YLD2'!BP$4,'INTERNAL PARAMETERS-1'!$B$5:$J$44,8,FALSE)*VLOOKUP('ANALYSIS-YLD2'!BP$4,'INTERNAL PARAMETERS-1'!$B$5:$J$44,3,FALSE)</f>
        <v>7.9987388607827125E-3</v>
      </c>
      <c r="BQ169" s="111">
        <f>'ANALYSIS-YLD1'!BQ169*VLOOKUP('ANALYSIS-YLD2'!BQ$4,'INTERNAL PARAMETERS-1'!$B$5:$J$44,5,FALSE)*VLOOKUP('ANALYSIS-YLD2'!BQ$4,'INTERNAL PARAMETERS-1'!$B$5:$J$44,6,FALSE)*VLOOKUP('ANALYSIS-YLD2'!BQ$4,'INTERNAL PARAMETERS-1'!$B$5:$J$44,3,FALSE) + 'ANALYSIS-YLD1'!BQ169*(1-VLOOKUP('ANALYSIS-YLD2'!BQ$4,'INTERNAL PARAMETERS-1'!$B$5:$J$44,5,FALSE))*VLOOKUP('ANALYSIS-YLD2'!BQ$4,'INTERNAL PARAMETERS-1'!$B$5:$J$44,8,FALSE)*VLOOKUP('ANALYSIS-YLD2'!BQ$4,'INTERNAL PARAMETERS-1'!$B$5:$J$44,3,FALSE)</f>
        <v>0.41081687562985336</v>
      </c>
      <c r="BR169" s="111">
        <f>'ANALYSIS-YLD1'!BR169*VLOOKUP('ANALYSIS-YLD2'!BR$4,'INTERNAL PARAMETERS-1'!$B$5:$J$44,5,FALSE)*VLOOKUP('ANALYSIS-YLD2'!BR$4,'INTERNAL PARAMETERS-1'!$B$5:$J$44,6,FALSE)*VLOOKUP('ANALYSIS-YLD2'!BR$4,'INTERNAL PARAMETERS-1'!$B$5:$J$44,3,FALSE) + 'ANALYSIS-YLD1'!BR169*(1-VLOOKUP('ANALYSIS-YLD2'!BR$4,'INTERNAL PARAMETERS-1'!$B$5:$J$44,5,FALSE))*VLOOKUP('ANALYSIS-YLD2'!BR$4,'INTERNAL PARAMETERS-1'!$B$5:$J$44,8,FALSE)*VLOOKUP('ANALYSIS-YLD2'!BR$4,'INTERNAL PARAMETERS-1'!$B$5:$J$44,3,FALSE)</f>
        <v>1.3777821991182005E-2</v>
      </c>
      <c r="BS169" s="111">
        <f>'ANALYSIS-YLD1'!BS169*VLOOKUP('ANALYSIS-YLD2'!BS$4,'INTERNAL PARAMETERS-1'!$B$5:$J$44,5,FALSE)*VLOOKUP('ANALYSIS-YLD2'!BS$4,'INTERNAL PARAMETERS-1'!$B$5:$J$44,6,FALSE)*VLOOKUP('ANALYSIS-YLD2'!BS$4,'INTERNAL PARAMETERS-1'!$B$5:$J$44,3,FALSE) + 'ANALYSIS-YLD1'!BS169*(1-VLOOKUP('ANALYSIS-YLD2'!BS$4,'INTERNAL PARAMETERS-1'!$B$5:$J$44,5,FALSE))*VLOOKUP('ANALYSIS-YLD2'!BS$4,'INTERNAL PARAMETERS-1'!$B$5:$J$44,8,FALSE)*VLOOKUP('ANALYSIS-YLD2'!BS$4,'INTERNAL PARAMETERS-1'!$B$5:$J$44,3,FALSE)</f>
        <v>8.8419522391199317E-4</v>
      </c>
      <c r="BT169" s="111">
        <f>'ANALYSIS-YLD1'!BT169*VLOOKUP('ANALYSIS-YLD2'!BT$4,'INTERNAL PARAMETERS-1'!$B$5:$J$44,5,FALSE)*VLOOKUP('ANALYSIS-YLD2'!BT$4,'INTERNAL PARAMETERS-1'!$B$5:$J$44,6,FALSE)*VLOOKUP('ANALYSIS-YLD2'!BT$4,'INTERNAL PARAMETERS-1'!$B$5:$J$44,3,FALSE) + 'ANALYSIS-YLD1'!BT169*(1-VLOOKUP('ANALYSIS-YLD2'!BT$4,'INTERNAL PARAMETERS-1'!$B$5:$J$44,5,FALSE))*VLOOKUP('ANALYSIS-YLD2'!BT$4,'INTERNAL PARAMETERS-1'!$B$5:$J$44,8,FALSE)*VLOOKUP('ANALYSIS-YLD2'!BT$4,'INTERNAL PARAMETERS-1'!$B$5:$J$44,3,FALSE)</f>
        <v>0</v>
      </c>
      <c r="BU169" s="111">
        <f>'ANALYSIS-YLD1'!BU169*VLOOKUP('ANALYSIS-YLD2'!BU$4,'INTERNAL PARAMETERS-1'!$B$5:$J$44,5,FALSE)*VLOOKUP('ANALYSIS-YLD2'!BU$4,'INTERNAL PARAMETERS-1'!$B$5:$J$44,6,FALSE)*VLOOKUP('ANALYSIS-YLD2'!BU$4,'INTERNAL PARAMETERS-1'!$B$5:$J$44,3,FALSE) + 'ANALYSIS-YLD1'!BU169*(1-VLOOKUP('ANALYSIS-YLD2'!BU$4,'INTERNAL PARAMETERS-1'!$B$5:$J$44,5,FALSE))*VLOOKUP('ANALYSIS-YLD2'!BU$4,'INTERNAL PARAMETERS-1'!$B$5:$J$44,8,FALSE)*VLOOKUP('ANALYSIS-YLD2'!BU$4,'INTERNAL PARAMETERS-1'!$B$5:$J$44,3,FALSE)</f>
        <v>0</v>
      </c>
      <c r="BV169" s="111">
        <f>'ANALYSIS-YLD1'!BV169*VLOOKUP('ANALYSIS-YLD2'!BV$4,'INTERNAL PARAMETERS-1'!$B$5:$J$44,5,FALSE)*VLOOKUP('ANALYSIS-YLD2'!BV$4,'INTERNAL PARAMETERS-1'!$B$5:$J$44,6,FALSE)*VLOOKUP('ANALYSIS-YLD2'!BV$4,'INTERNAL PARAMETERS-1'!$B$5:$J$44,3,FALSE) + 'ANALYSIS-YLD1'!BV169*(1-VLOOKUP('ANALYSIS-YLD2'!BV$4,'INTERNAL PARAMETERS-1'!$B$5:$J$44,5,FALSE))*VLOOKUP('ANALYSIS-YLD2'!BV$4,'INTERNAL PARAMETERS-1'!$B$5:$J$44,8,FALSE)*VLOOKUP('ANALYSIS-YLD2'!BV$4,'INTERNAL PARAMETERS-1'!$B$5:$J$44,3,FALSE)</f>
        <v>0</v>
      </c>
      <c r="BW169" s="111">
        <f>'ANALYSIS-YLD1'!BW169*VLOOKUP('ANALYSIS-YLD2'!BW$4,'INTERNAL PARAMETERS-1'!$B$5:$J$44,5,FALSE)*VLOOKUP('ANALYSIS-YLD2'!BW$4,'INTERNAL PARAMETERS-1'!$B$5:$J$44,6,FALSE)*VLOOKUP('ANALYSIS-YLD2'!BW$4,'INTERNAL PARAMETERS-1'!$B$5:$J$44,3,FALSE) + 'ANALYSIS-YLD1'!BW169*(1-VLOOKUP('ANALYSIS-YLD2'!BW$4,'INTERNAL PARAMETERS-1'!$B$5:$J$44,5,FALSE))*VLOOKUP('ANALYSIS-YLD2'!BW$4,'INTERNAL PARAMETERS-1'!$B$5:$J$44,8,FALSE)*VLOOKUP('ANALYSIS-YLD2'!BW$4,'INTERNAL PARAMETERS-1'!$B$5:$J$44,3,FALSE)</f>
        <v>0</v>
      </c>
      <c r="BX169" s="111">
        <f>'ANALYSIS-YLD1'!BX169*VLOOKUP('ANALYSIS-YLD2'!BX$4,'INTERNAL PARAMETERS-1'!$B$5:$J$44,5,FALSE)*VLOOKUP('ANALYSIS-YLD2'!BX$4,'INTERNAL PARAMETERS-1'!$B$5:$J$44,6,FALSE)*VLOOKUP('ANALYSIS-YLD2'!BX$4,'INTERNAL PARAMETERS-1'!$B$5:$J$44,3,FALSE) + 'ANALYSIS-YLD1'!BX169*(1-VLOOKUP('ANALYSIS-YLD2'!BX$4,'INTERNAL PARAMETERS-1'!$B$5:$J$44,5,FALSE))*VLOOKUP('ANALYSIS-YLD2'!BX$4,'INTERNAL PARAMETERS-1'!$B$5:$J$44,8,FALSE)*VLOOKUP('ANALYSIS-YLD2'!BX$4,'INTERNAL PARAMETERS-1'!$B$5:$J$44,3,FALSE)</f>
        <v>0</v>
      </c>
      <c r="BY169" s="111">
        <f>'ANALYSIS-YLD1'!BY169*VLOOKUP('ANALYSIS-YLD2'!BY$4,'INTERNAL PARAMETERS-1'!$B$5:$J$44,5,FALSE)*VLOOKUP('ANALYSIS-YLD2'!BY$4,'INTERNAL PARAMETERS-1'!$B$5:$J$44,6,FALSE)*VLOOKUP('ANALYSIS-YLD2'!BY$4,'INTERNAL PARAMETERS-1'!$B$5:$J$44,3,FALSE) + 'ANALYSIS-YLD1'!BY169*(1-VLOOKUP('ANALYSIS-YLD2'!BY$4,'INTERNAL PARAMETERS-1'!$B$5:$J$44,5,FALSE))*VLOOKUP('ANALYSIS-YLD2'!BY$4,'INTERNAL PARAMETERS-1'!$B$5:$J$44,8,FALSE)*VLOOKUP('ANALYSIS-YLD2'!BY$4,'INTERNAL PARAMETERS-1'!$B$5:$J$44,3,FALSE)</f>
        <v>0</v>
      </c>
      <c r="BZ169" s="111">
        <f>'ANALYSIS-YLD1'!BZ169*VLOOKUP('ANALYSIS-YLD2'!BZ$4,'INTERNAL PARAMETERS-1'!$B$5:$J$44,5,FALSE)*VLOOKUP('ANALYSIS-YLD2'!BZ$4,'INTERNAL PARAMETERS-1'!$B$5:$J$44,6,FALSE)*VLOOKUP('ANALYSIS-YLD2'!BZ$4,'INTERNAL PARAMETERS-1'!$B$5:$J$44,3,FALSE) + 'ANALYSIS-YLD1'!BZ169*(1-VLOOKUP('ANALYSIS-YLD2'!BZ$4,'INTERNAL PARAMETERS-1'!$B$5:$J$44,5,FALSE))*VLOOKUP('ANALYSIS-YLD2'!BZ$4,'INTERNAL PARAMETERS-1'!$B$5:$J$44,8,FALSE)*VLOOKUP('ANALYSIS-YLD2'!BZ$4,'INTERNAL PARAMETERS-1'!$B$5:$J$44,3,FALSE)</f>
        <v>1.2647595471883628E-3</v>
      </c>
      <c r="CA169" s="111">
        <f>'ANALYSIS-YLD1'!CA169*VLOOKUP('ANALYSIS-YLD2'!CA$4,'INTERNAL PARAMETERS-1'!$B$5:$J$44,5,FALSE)*VLOOKUP('ANALYSIS-YLD2'!CA$4,'INTERNAL PARAMETERS-1'!$B$5:$J$44,6,FALSE)*VLOOKUP('ANALYSIS-YLD2'!CA$4,'INTERNAL PARAMETERS-1'!$B$5:$J$44,3,FALSE) + 'ANALYSIS-YLD1'!CA169*(1-VLOOKUP('ANALYSIS-YLD2'!CA$4,'INTERNAL PARAMETERS-1'!$B$5:$J$44,5,FALSE))*VLOOKUP('ANALYSIS-YLD2'!CA$4,'INTERNAL PARAMETERS-1'!$B$5:$J$44,8,FALSE)*VLOOKUP('ANALYSIS-YLD2'!CA$4,'INTERNAL PARAMETERS-1'!$B$5:$J$44,3,FALSE)</f>
        <v>0</v>
      </c>
      <c r="CB169" s="111">
        <f>'ANALYSIS-YLD1'!CB169*VLOOKUP('ANALYSIS-YLD2'!CB$4,'INTERNAL PARAMETERS-1'!$B$5:$J$44,5,FALSE)*VLOOKUP('ANALYSIS-YLD2'!CB$4,'INTERNAL PARAMETERS-1'!$B$5:$J$44,6,FALSE)*VLOOKUP('ANALYSIS-YLD2'!CB$4,'INTERNAL PARAMETERS-1'!$B$5:$J$44,3,FALSE) + 'ANALYSIS-YLD1'!CB169*(1-VLOOKUP('ANALYSIS-YLD2'!CB$4,'INTERNAL PARAMETERS-1'!$B$5:$J$44,5,FALSE))*VLOOKUP('ANALYSIS-YLD2'!CB$4,'INTERNAL PARAMETERS-1'!$B$5:$J$44,8,FALSE)*VLOOKUP('ANALYSIS-YLD2'!CB$4,'INTERNAL PARAMETERS-1'!$B$5:$J$44,3,FALSE)</f>
        <v>0</v>
      </c>
      <c r="CC169" s="111">
        <f>'ANALYSIS-YLD1'!CC169*VLOOKUP('ANALYSIS-YLD2'!CC$4,'INTERNAL PARAMETERS-1'!$B$5:$J$44,5,FALSE)*VLOOKUP('ANALYSIS-YLD2'!CC$4,'INTERNAL PARAMETERS-1'!$B$5:$J$44,6,FALSE)*VLOOKUP('ANALYSIS-YLD2'!CC$4,'INTERNAL PARAMETERS-1'!$B$5:$J$44,3,FALSE) + 'ANALYSIS-YLD1'!CC169*(1-VLOOKUP('ANALYSIS-YLD2'!CC$4,'INTERNAL PARAMETERS-1'!$B$5:$J$44,5,FALSE))*VLOOKUP('ANALYSIS-YLD2'!CC$4,'INTERNAL PARAMETERS-1'!$B$5:$J$44,8,FALSE)*VLOOKUP('ANALYSIS-YLD2'!CC$4,'INTERNAL PARAMETERS-1'!$B$5:$J$44,3,FALSE)</f>
        <v>3.0300990654929618E-3</v>
      </c>
      <c r="CD169" s="111">
        <f>'ANALYSIS-YLD1'!CD169*VLOOKUP('ANALYSIS-YLD2'!CD$4,'INTERNAL PARAMETERS-1'!$B$5:$J$44,5,FALSE)*VLOOKUP('ANALYSIS-YLD2'!CD$4,'INTERNAL PARAMETERS-1'!$B$5:$J$44,6,FALSE)*VLOOKUP('ANALYSIS-YLD2'!CD$4,'INTERNAL PARAMETERS-1'!$B$5:$J$44,3,FALSE) + 'ANALYSIS-YLD1'!CD169*(1-VLOOKUP('ANALYSIS-YLD2'!CD$4,'INTERNAL PARAMETERS-1'!$B$5:$J$44,5,FALSE))*VLOOKUP('ANALYSIS-YLD2'!CD$4,'INTERNAL PARAMETERS-1'!$B$5:$J$44,8,FALSE)*VLOOKUP('ANALYSIS-YLD2'!CD$4,'INTERNAL PARAMETERS-1'!$B$5:$J$44,3,FALSE)</f>
        <v>8.8268334039658287E-3</v>
      </c>
      <c r="CE169" s="111">
        <f>'ANALYSIS-YLD1'!CE169*VLOOKUP('ANALYSIS-YLD2'!CE$4,'INTERNAL PARAMETERS-1'!$B$5:$J$44,5,FALSE)*VLOOKUP('ANALYSIS-YLD2'!CE$4,'INTERNAL PARAMETERS-1'!$B$5:$J$44,6,FALSE)*VLOOKUP('ANALYSIS-YLD2'!CE$4,'INTERNAL PARAMETERS-1'!$B$5:$J$44,3,FALSE) + 'ANALYSIS-YLD1'!CE169*(1-VLOOKUP('ANALYSIS-YLD2'!CE$4,'INTERNAL PARAMETERS-1'!$B$5:$J$44,5,FALSE))*VLOOKUP('ANALYSIS-YLD2'!CE$4,'INTERNAL PARAMETERS-1'!$B$5:$J$44,8,FALSE)*VLOOKUP('ANALYSIS-YLD2'!CE$4,'INTERNAL PARAMETERS-1'!$B$5:$J$44,3,FALSE)</f>
        <v>1.7307472072156938E-2</v>
      </c>
      <c r="CF169" s="111">
        <f>'ANALYSIS-YLD1'!CF169*VLOOKUP('ANALYSIS-YLD2'!CF$4,'INTERNAL PARAMETERS-1'!$B$5:$J$44,5,FALSE)*VLOOKUP('ANALYSIS-YLD2'!CF$4,'INTERNAL PARAMETERS-1'!$B$5:$J$44,6,FALSE)*VLOOKUP('ANALYSIS-YLD2'!CF$4,'INTERNAL PARAMETERS-1'!$B$5:$J$44,3,FALSE) + 'ANALYSIS-YLD1'!CF169*(1-VLOOKUP('ANALYSIS-YLD2'!CF$4,'INTERNAL PARAMETERS-1'!$B$5:$J$44,5,FALSE))*VLOOKUP('ANALYSIS-YLD2'!CF$4,'INTERNAL PARAMETERS-1'!$B$5:$J$44,8,FALSE)*VLOOKUP('ANALYSIS-YLD2'!CF$4,'INTERNAL PARAMETERS-1'!$B$5:$J$44,3,FALSE)</f>
        <v>3.9458431208161018E-2</v>
      </c>
      <c r="CG169" s="111">
        <f>'ANALYSIS-YLD1'!CG169*VLOOKUP('ANALYSIS-YLD2'!CG$4,'INTERNAL PARAMETERS-1'!$B$5:$J$44,5,FALSE)*VLOOKUP('ANALYSIS-YLD2'!CG$4,'INTERNAL PARAMETERS-1'!$B$5:$J$44,6,FALSE)*VLOOKUP('ANALYSIS-YLD2'!CG$4,'INTERNAL PARAMETERS-1'!$B$5:$J$44,3,FALSE) + 'ANALYSIS-YLD1'!CG169*(1-VLOOKUP('ANALYSIS-YLD2'!CG$4,'INTERNAL PARAMETERS-1'!$B$5:$J$44,5,FALSE))*VLOOKUP('ANALYSIS-YLD2'!CG$4,'INTERNAL PARAMETERS-1'!$B$5:$J$44,8,FALSE)*VLOOKUP('ANALYSIS-YLD2'!CG$4,'INTERNAL PARAMETERS-1'!$B$5:$J$44,3,FALSE)</f>
        <v>0</v>
      </c>
      <c r="CH169" s="110">
        <f>'ANALYSIS-YLD1'!CH169*VLOOKUP('ANALYSIS-YLD2'!CH$4,'INTERNAL PARAMETERS-1'!$B$5:$J$44,5,FALSE)*VLOOKUP('ANALYSIS-YLD2'!CH$4,'INTERNAL PARAMETERS-1'!$B$5:$J$44,6,FALSE)*VLOOKUP('ANALYSIS-YLD2'!CH$4,'INTERNAL PARAMETERS-1'!$B$5:$J$44,3,FALSE) + 'ANALYSIS-YLD1'!CH169*(1-VLOOKUP('ANALYSIS-YLD2'!CH$4,'INTERNAL PARAMETERS-1'!$B$5:$J$44,5,FALSE))*VLOOKUP('ANALYSIS-YLD2'!CH$4,'INTERNAL PARAMETERS-1'!$B$5:$J$44,8,FALSE)*VLOOKUP('ANALYSIS-YLD2'!CH$4,'INTERNAL PARAMETERS-1'!$B$5:$J$44,3,FALSE)</f>
        <v>0</v>
      </c>
      <c r="CJ169" s="112">
        <f t="shared" si="4"/>
        <v>405.79043822431964</v>
      </c>
      <c r="CK169" s="110">
        <f t="shared" si="5"/>
        <v>7.127927630348049</v>
      </c>
    </row>
    <row r="170" spans="2:89" x14ac:dyDescent="0.5">
      <c r="B170" s="127" t="s">
        <v>24</v>
      </c>
      <c r="C170" s="126" t="s">
        <v>2</v>
      </c>
      <c r="D170" s="126" t="s">
        <v>17</v>
      </c>
      <c r="E170" s="125">
        <f>'INPUTS-Incidence'!E170</f>
        <v>1534.6982784506056</v>
      </c>
      <c r="F170" s="124">
        <f>'INTERNAL PARAMETERS-1'!M8</f>
        <v>68.824999999999989</v>
      </c>
      <c r="G170" s="112">
        <f>'ANALYSIS-YLD1'!G170*VLOOKUP('ANALYSIS-YLD2'!G$4,'INTERNAL PARAMETERS-1'!$B$5:$J$44,5,FALSE)*VLOOKUP('ANALYSIS-YLD2'!G$4,'INTERNAL PARAMETERS-1'!$B$5:$J$44,7,FALSE)*'ANALYSIS-YLD2'!$F170 + 'ANALYSIS-YLD1'!G170*(1-VLOOKUP('ANALYSIS-YLD2'!G$4,'INTERNAL PARAMETERS-1'!$B$5:$J$44,5,FALSE))*VLOOKUP('ANALYSIS-YLD2'!G$4,'INTERNAL PARAMETERS-1'!$B$5:$J$44,9,FALSE)*'ANALYSIS-YLD2'!$F170</f>
        <v>291.04711948959465</v>
      </c>
      <c r="H170" s="111">
        <f>'ANALYSIS-YLD1'!H170*VLOOKUP('ANALYSIS-YLD2'!H$4,'INTERNAL PARAMETERS-1'!$B$5:$J$44,5,FALSE)*VLOOKUP('ANALYSIS-YLD2'!H$4,'INTERNAL PARAMETERS-1'!$B$5:$J$44,7,FALSE)*'ANALYSIS-YLD2'!$F170 + 'ANALYSIS-YLD1'!H170*(1-VLOOKUP('ANALYSIS-YLD2'!H$4,'INTERNAL PARAMETERS-1'!$B$5:$J$44,5,FALSE))*VLOOKUP('ANALYSIS-YLD2'!H$4,'INTERNAL PARAMETERS-1'!$B$5:$J$44,9,FALSE)*'ANALYSIS-YLD2'!$F170</f>
        <v>158.12364920668156</v>
      </c>
      <c r="I170" s="111">
        <f>'ANALYSIS-YLD1'!I170*VLOOKUP('ANALYSIS-YLD2'!I$4,'INTERNAL PARAMETERS-1'!$B$5:$J$44,5,FALSE)*VLOOKUP('ANALYSIS-YLD2'!I$4,'INTERNAL PARAMETERS-1'!$B$5:$J$44,7,FALSE)*'ANALYSIS-YLD2'!$F170 + 'ANALYSIS-YLD1'!I170*(1-VLOOKUP('ANALYSIS-YLD2'!I$4,'INTERNAL PARAMETERS-1'!$B$5:$J$44,5,FALSE))*VLOOKUP('ANALYSIS-YLD2'!I$4,'INTERNAL PARAMETERS-1'!$B$5:$J$44,9,FALSE)*'ANALYSIS-YLD2'!$F170</f>
        <v>330.98870204660074</v>
      </c>
      <c r="J170" s="111">
        <f>'ANALYSIS-YLD1'!J170*VLOOKUP('ANALYSIS-YLD2'!J$4,'INTERNAL PARAMETERS-1'!$B$5:$J$44,5,FALSE)*VLOOKUP('ANALYSIS-YLD2'!J$4,'INTERNAL PARAMETERS-1'!$B$5:$J$44,7,FALSE)*'ANALYSIS-YLD2'!$F170 + 'ANALYSIS-YLD1'!J170*(1-VLOOKUP('ANALYSIS-YLD2'!J$4,'INTERNAL PARAMETERS-1'!$B$5:$J$44,5,FALSE))*VLOOKUP('ANALYSIS-YLD2'!J$4,'INTERNAL PARAMETERS-1'!$B$5:$J$44,9,FALSE)*'ANALYSIS-YLD2'!$F170</f>
        <v>0</v>
      </c>
      <c r="K170" s="111">
        <f>'ANALYSIS-YLD1'!K170*VLOOKUP('ANALYSIS-YLD2'!K$4,'INTERNAL PARAMETERS-1'!$B$5:$J$44,5,FALSE)*VLOOKUP('ANALYSIS-YLD2'!K$4,'INTERNAL PARAMETERS-1'!$B$5:$J$44,7,FALSE)*'ANALYSIS-YLD2'!$F170 + 'ANALYSIS-YLD1'!K170*(1-VLOOKUP('ANALYSIS-YLD2'!K$4,'INTERNAL PARAMETERS-1'!$B$5:$J$44,5,FALSE))*VLOOKUP('ANALYSIS-YLD2'!K$4,'INTERNAL PARAMETERS-1'!$B$5:$J$44,9,FALSE)*'ANALYSIS-YLD2'!$F170</f>
        <v>0</v>
      </c>
      <c r="L170" s="111">
        <f>'ANALYSIS-YLD1'!L170*VLOOKUP('ANALYSIS-YLD2'!L$4,'INTERNAL PARAMETERS-1'!$B$5:$J$44,5,FALSE)*VLOOKUP('ANALYSIS-YLD2'!L$4,'INTERNAL PARAMETERS-1'!$B$5:$J$44,7,FALSE)*'ANALYSIS-YLD2'!$F170 + 'ANALYSIS-YLD1'!L170*(1-VLOOKUP('ANALYSIS-YLD2'!L$4,'INTERNAL PARAMETERS-1'!$B$5:$J$44,5,FALSE))*VLOOKUP('ANALYSIS-YLD2'!L$4,'INTERNAL PARAMETERS-1'!$B$5:$J$44,9,FALSE)*'ANALYSIS-YLD2'!$F170</f>
        <v>1.8023953922210889</v>
      </c>
      <c r="M170" s="111">
        <f>'ANALYSIS-YLD1'!M170*VLOOKUP('ANALYSIS-YLD2'!M$4,'INTERNAL PARAMETERS-1'!$B$5:$J$44,5,FALSE)*VLOOKUP('ANALYSIS-YLD2'!M$4,'INTERNAL PARAMETERS-1'!$B$5:$J$44,7,FALSE)*'ANALYSIS-YLD2'!$F170 + 'ANALYSIS-YLD1'!M170*(1-VLOOKUP('ANALYSIS-YLD2'!M$4,'INTERNAL PARAMETERS-1'!$B$5:$J$44,5,FALSE))*VLOOKUP('ANALYSIS-YLD2'!M$4,'INTERNAL PARAMETERS-1'!$B$5:$J$44,9,FALSE)*'ANALYSIS-YLD2'!$F170</f>
        <v>2.3237919172304187</v>
      </c>
      <c r="N170" s="111">
        <f>'ANALYSIS-YLD1'!N170*VLOOKUP('ANALYSIS-YLD2'!N$4,'INTERNAL PARAMETERS-1'!$B$5:$J$44,5,FALSE)*VLOOKUP('ANALYSIS-YLD2'!N$4,'INTERNAL PARAMETERS-1'!$B$5:$J$44,7,FALSE)*'ANALYSIS-YLD2'!$F170 + 'ANALYSIS-YLD1'!N170*(1-VLOOKUP('ANALYSIS-YLD2'!N$4,'INTERNAL PARAMETERS-1'!$B$5:$J$44,5,FALSE))*VLOOKUP('ANALYSIS-YLD2'!N$4,'INTERNAL PARAMETERS-1'!$B$5:$J$44,9,FALSE)*'ANALYSIS-YLD2'!$F170</f>
        <v>1.4790780436683493</v>
      </c>
      <c r="O170" s="111">
        <f>'ANALYSIS-YLD1'!O170*VLOOKUP('ANALYSIS-YLD2'!O$4,'INTERNAL PARAMETERS-1'!$B$5:$J$44,5,FALSE)*VLOOKUP('ANALYSIS-YLD2'!O$4,'INTERNAL PARAMETERS-1'!$B$5:$J$44,7,FALSE)*'ANALYSIS-YLD2'!$F170 + 'ANALYSIS-YLD1'!O170*(1-VLOOKUP('ANALYSIS-YLD2'!O$4,'INTERNAL PARAMETERS-1'!$B$5:$J$44,5,FALSE))*VLOOKUP('ANALYSIS-YLD2'!O$4,'INTERNAL PARAMETERS-1'!$B$5:$J$44,9,FALSE)*'ANALYSIS-YLD2'!$F170</f>
        <v>0</v>
      </c>
      <c r="P170" s="111">
        <f>'ANALYSIS-YLD1'!P170*VLOOKUP('ANALYSIS-YLD2'!P$4,'INTERNAL PARAMETERS-1'!$B$5:$J$44,5,FALSE)*VLOOKUP('ANALYSIS-YLD2'!P$4,'INTERNAL PARAMETERS-1'!$B$5:$J$44,7,FALSE)*'ANALYSIS-YLD2'!$F170 + 'ANALYSIS-YLD1'!P170*(1-VLOOKUP('ANALYSIS-YLD2'!P$4,'INTERNAL PARAMETERS-1'!$B$5:$J$44,5,FALSE))*VLOOKUP('ANALYSIS-YLD2'!P$4,'INTERNAL PARAMETERS-1'!$B$5:$J$44,9,FALSE)*'ANALYSIS-YLD2'!$F170</f>
        <v>0</v>
      </c>
      <c r="Q170" s="111">
        <f>'ANALYSIS-YLD1'!Q170*VLOOKUP('ANALYSIS-YLD2'!Q$4,'INTERNAL PARAMETERS-1'!$B$5:$J$44,5,FALSE)*VLOOKUP('ANALYSIS-YLD2'!Q$4,'INTERNAL PARAMETERS-1'!$B$5:$J$44,7,FALSE)*'ANALYSIS-YLD2'!$F170 + 'ANALYSIS-YLD1'!Q170*(1-VLOOKUP('ANALYSIS-YLD2'!Q$4,'INTERNAL PARAMETERS-1'!$B$5:$J$44,5,FALSE))*VLOOKUP('ANALYSIS-YLD2'!Q$4,'INTERNAL PARAMETERS-1'!$B$5:$J$44,9,FALSE)*'ANALYSIS-YLD2'!$F170</f>
        <v>0</v>
      </c>
      <c r="R170" s="111">
        <f>'ANALYSIS-YLD1'!R170*VLOOKUP('ANALYSIS-YLD2'!R$4,'INTERNAL PARAMETERS-1'!$B$5:$J$44,5,FALSE)*VLOOKUP('ANALYSIS-YLD2'!R$4,'INTERNAL PARAMETERS-1'!$B$5:$J$44,7,FALSE)*'ANALYSIS-YLD2'!$F170 + 'ANALYSIS-YLD1'!R170*(1-VLOOKUP('ANALYSIS-YLD2'!R$4,'INTERNAL PARAMETERS-1'!$B$5:$J$44,5,FALSE))*VLOOKUP('ANALYSIS-YLD2'!R$4,'INTERNAL PARAMETERS-1'!$B$5:$J$44,9,FALSE)*'ANALYSIS-YLD2'!$F170</f>
        <v>1.4958276246178019</v>
      </c>
      <c r="S170" s="111">
        <f>'ANALYSIS-YLD1'!S170*VLOOKUP('ANALYSIS-YLD2'!S$4,'INTERNAL PARAMETERS-1'!$B$5:$J$44,5,FALSE)*VLOOKUP('ANALYSIS-YLD2'!S$4,'INTERNAL PARAMETERS-1'!$B$5:$J$44,7,FALSE)*'ANALYSIS-YLD2'!$F170 + 'ANALYSIS-YLD1'!S170*(1-VLOOKUP('ANALYSIS-YLD2'!S$4,'INTERNAL PARAMETERS-1'!$B$5:$J$44,5,FALSE))*VLOOKUP('ANALYSIS-YLD2'!S$4,'INTERNAL PARAMETERS-1'!$B$5:$J$44,9,FALSE)*'ANALYSIS-YLD2'!$F170</f>
        <v>61.841824160301371</v>
      </c>
      <c r="T170" s="111">
        <f>'ANALYSIS-YLD1'!T170*VLOOKUP('ANALYSIS-YLD2'!T$4,'INTERNAL PARAMETERS-1'!$B$5:$J$44,5,FALSE)*VLOOKUP('ANALYSIS-YLD2'!T$4,'INTERNAL PARAMETERS-1'!$B$5:$J$44,7,FALSE)*'ANALYSIS-YLD2'!$F170 + 'ANALYSIS-YLD1'!T170*(1-VLOOKUP('ANALYSIS-YLD2'!T$4,'INTERNAL PARAMETERS-1'!$B$5:$J$44,5,FALSE))*VLOOKUP('ANALYSIS-YLD2'!T$4,'INTERNAL PARAMETERS-1'!$B$5:$J$44,9,FALSE)*'ANALYSIS-YLD2'!$F170</f>
        <v>4.4071229105152776</v>
      </c>
      <c r="U170" s="111">
        <f>'ANALYSIS-YLD1'!U170*VLOOKUP('ANALYSIS-YLD2'!U$4,'INTERNAL PARAMETERS-1'!$B$5:$J$44,5,FALSE)*VLOOKUP('ANALYSIS-YLD2'!U$4,'INTERNAL PARAMETERS-1'!$B$5:$J$44,7,FALSE)*'ANALYSIS-YLD2'!$F170 + 'ANALYSIS-YLD1'!U170*(1-VLOOKUP('ANALYSIS-YLD2'!U$4,'INTERNAL PARAMETERS-1'!$B$5:$J$44,5,FALSE))*VLOOKUP('ANALYSIS-YLD2'!U$4,'INTERNAL PARAMETERS-1'!$B$5:$J$44,9,FALSE)*'ANALYSIS-YLD2'!$F170</f>
        <v>4.8291817190148709</v>
      </c>
      <c r="V170" s="111">
        <f>'ANALYSIS-YLD1'!V170*VLOOKUP('ANALYSIS-YLD2'!V$4,'INTERNAL PARAMETERS-1'!$B$5:$J$44,5,FALSE)*VLOOKUP('ANALYSIS-YLD2'!V$4,'INTERNAL PARAMETERS-1'!$B$5:$J$44,7,FALSE)*'ANALYSIS-YLD2'!$F170 + 'ANALYSIS-YLD1'!V170*(1-VLOOKUP('ANALYSIS-YLD2'!V$4,'INTERNAL PARAMETERS-1'!$B$5:$J$44,5,FALSE))*VLOOKUP('ANALYSIS-YLD2'!V$4,'INTERNAL PARAMETERS-1'!$B$5:$J$44,9,FALSE)*'ANALYSIS-YLD2'!$F170</f>
        <v>36.269211451660389</v>
      </c>
      <c r="W170" s="111">
        <f>'ANALYSIS-YLD1'!W170*VLOOKUP('ANALYSIS-YLD2'!W$4,'INTERNAL PARAMETERS-1'!$B$5:$J$44,5,FALSE)*VLOOKUP('ANALYSIS-YLD2'!W$4,'INTERNAL PARAMETERS-1'!$B$5:$J$44,7,FALSE)*'ANALYSIS-YLD2'!$F170 + 'ANALYSIS-YLD1'!W170*(1-VLOOKUP('ANALYSIS-YLD2'!W$4,'INTERNAL PARAMETERS-1'!$B$5:$J$44,5,FALSE))*VLOOKUP('ANALYSIS-YLD2'!W$4,'INTERNAL PARAMETERS-1'!$B$5:$J$44,9,FALSE)*'ANALYSIS-YLD2'!$F170</f>
        <v>0</v>
      </c>
      <c r="X170" s="111">
        <f>'ANALYSIS-YLD1'!X170*VLOOKUP('ANALYSIS-YLD2'!X$4,'INTERNAL PARAMETERS-1'!$B$5:$J$44,5,FALSE)*VLOOKUP('ANALYSIS-YLD2'!X$4,'INTERNAL PARAMETERS-1'!$B$5:$J$44,7,FALSE)*'ANALYSIS-YLD2'!$F170 + 'ANALYSIS-YLD1'!X170*(1-VLOOKUP('ANALYSIS-YLD2'!X$4,'INTERNAL PARAMETERS-1'!$B$5:$J$44,5,FALSE))*VLOOKUP('ANALYSIS-YLD2'!X$4,'INTERNAL PARAMETERS-1'!$B$5:$J$44,9,FALSE)*'ANALYSIS-YLD2'!$F170</f>
        <v>0</v>
      </c>
      <c r="Y170" s="111">
        <f>'ANALYSIS-YLD1'!Y170*VLOOKUP('ANALYSIS-YLD2'!Y$4,'INTERNAL PARAMETERS-1'!$B$5:$J$44,5,FALSE)*VLOOKUP('ANALYSIS-YLD2'!Y$4,'INTERNAL PARAMETERS-1'!$B$5:$J$44,7,FALSE)*'ANALYSIS-YLD2'!$F170 + 'ANALYSIS-YLD1'!Y170*(1-VLOOKUP('ANALYSIS-YLD2'!Y$4,'INTERNAL PARAMETERS-1'!$B$5:$J$44,5,FALSE))*VLOOKUP('ANALYSIS-YLD2'!Y$4,'INTERNAL PARAMETERS-1'!$B$5:$J$44,9,FALSE)*'ANALYSIS-YLD2'!$F170</f>
        <v>0</v>
      </c>
      <c r="Z170" s="111">
        <f>'ANALYSIS-YLD1'!Z170*VLOOKUP('ANALYSIS-YLD2'!Z$4,'INTERNAL PARAMETERS-1'!$B$5:$J$44,5,FALSE)*VLOOKUP('ANALYSIS-YLD2'!Z$4,'INTERNAL PARAMETERS-1'!$B$5:$J$44,7,FALSE)*'ANALYSIS-YLD2'!$F170 + 'ANALYSIS-YLD1'!Z170*(1-VLOOKUP('ANALYSIS-YLD2'!Z$4,'INTERNAL PARAMETERS-1'!$B$5:$J$44,5,FALSE))*VLOOKUP('ANALYSIS-YLD2'!Z$4,'INTERNAL PARAMETERS-1'!$B$5:$J$44,9,FALSE)*'ANALYSIS-YLD2'!$F170</f>
        <v>0</v>
      </c>
      <c r="AA170" s="111">
        <f>'ANALYSIS-YLD1'!AA170*VLOOKUP('ANALYSIS-YLD2'!AA$4,'INTERNAL PARAMETERS-1'!$B$5:$J$44,5,FALSE)*VLOOKUP('ANALYSIS-YLD2'!AA$4,'INTERNAL PARAMETERS-1'!$B$5:$J$44,7,FALSE)*'ANALYSIS-YLD2'!$F170 + 'ANALYSIS-YLD1'!AA170*(1-VLOOKUP('ANALYSIS-YLD2'!AA$4,'INTERNAL PARAMETERS-1'!$B$5:$J$44,5,FALSE))*VLOOKUP('ANALYSIS-YLD2'!AA$4,'INTERNAL PARAMETERS-1'!$B$5:$J$44,9,FALSE)*'ANALYSIS-YLD2'!$F170</f>
        <v>0</v>
      </c>
      <c r="AB170" s="111">
        <f>'ANALYSIS-YLD1'!AB170*VLOOKUP('ANALYSIS-YLD2'!AB$4,'INTERNAL PARAMETERS-1'!$B$5:$J$44,5,FALSE)*VLOOKUP('ANALYSIS-YLD2'!AB$4,'INTERNAL PARAMETERS-1'!$B$5:$J$44,7,FALSE)*'ANALYSIS-YLD2'!$F170 + 'ANALYSIS-YLD1'!AB170*(1-VLOOKUP('ANALYSIS-YLD2'!AB$4,'INTERNAL PARAMETERS-1'!$B$5:$J$44,5,FALSE))*VLOOKUP('ANALYSIS-YLD2'!AB$4,'INTERNAL PARAMETERS-1'!$B$5:$J$44,9,FALSE)*'ANALYSIS-YLD2'!$F170</f>
        <v>0</v>
      </c>
      <c r="AC170" s="111">
        <f>'ANALYSIS-YLD1'!AC170*VLOOKUP('ANALYSIS-YLD2'!AC$4,'INTERNAL PARAMETERS-1'!$B$5:$J$44,5,FALSE)*VLOOKUP('ANALYSIS-YLD2'!AC$4,'INTERNAL PARAMETERS-1'!$B$5:$J$44,7,FALSE)*'ANALYSIS-YLD2'!$F170 + 'ANALYSIS-YLD1'!AC170*(1-VLOOKUP('ANALYSIS-YLD2'!AC$4,'INTERNAL PARAMETERS-1'!$B$5:$J$44,5,FALSE))*VLOOKUP('ANALYSIS-YLD2'!AC$4,'INTERNAL PARAMETERS-1'!$B$5:$J$44,9,FALSE)*'ANALYSIS-YLD2'!$F170</f>
        <v>0</v>
      </c>
      <c r="AD170" s="111">
        <f>'ANALYSIS-YLD1'!AD170*VLOOKUP('ANALYSIS-YLD2'!AD$4,'INTERNAL PARAMETERS-1'!$B$5:$J$44,5,FALSE)*VLOOKUP('ANALYSIS-YLD2'!AD$4,'INTERNAL PARAMETERS-1'!$B$5:$J$44,7,FALSE)*'ANALYSIS-YLD2'!$F170 + 'ANALYSIS-YLD1'!AD170*(1-VLOOKUP('ANALYSIS-YLD2'!AD$4,'INTERNAL PARAMETERS-1'!$B$5:$J$44,5,FALSE))*VLOOKUP('ANALYSIS-YLD2'!AD$4,'INTERNAL PARAMETERS-1'!$B$5:$J$44,9,FALSE)*'ANALYSIS-YLD2'!$F170</f>
        <v>0</v>
      </c>
      <c r="AE170" s="111">
        <f>'ANALYSIS-YLD1'!AE170*VLOOKUP('ANALYSIS-YLD2'!AE$4,'INTERNAL PARAMETERS-1'!$B$5:$J$44,5,FALSE)*VLOOKUP('ANALYSIS-YLD2'!AE$4,'INTERNAL PARAMETERS-1'!$B$5:$J$44,7,FALSE)*'ANALYSIS-YLD2'!$F170 + 'ANALYSIS-YLD1'!AE170*(1-VLOOKUP('ANALYSIS-YLD2'!AE$4,'INTERNAL PARAMETERS-1'!$B$5:$J$44,5,FALSE))*VLOOKUP('ANALYSIS-YLD2'!AE$4,'INTERNAL PARAMETERS-1'!$B$5:$J$44,9,FALSE)*'ANALYSIS-YLD2'!$F170</f>
        <v>0</v>
      </c>
      <c r="AF170" s="111">
        <f>'ANALYSIS-YLD1'!AF170*VLOOKUP('ANALYSIS-YLD2'!AF$4,'INTERNAL PARAMETERS-1'!$B$5:$J$44,5,FALSE)*VLOOKUP('ANALYSIS-YLD2'!AF$4,'INTERNAL PARAMETERS-1'!$B$5:$J$44,7,FALSE)*'ANALYSIS-YLD2'!$F170 + 'ANALYSIS-YLD1'!AF170*(1-VLOOKUP('ANALYSIS-YLD2'!AF$4,'INTERNAL PARAMETERS-1'!$B$5:$J$44,5,FALSE))*VLOOKUP('ANALYSIS-YLD2'!AF$4,'INTERNAL PARAMETERS-1'!$B$5:$J$44,9,FALSE)*'ANALYSIS-YLD2'!$F170</f>
        <v>0</v>
      </c>
      <c r="AG170" s="111">
        <f>'ANALYSIS-YLD1'!AG170*VLOOKUP('ANALYSIS-YLD2'!AG$4,'INTERNAL PARAMETERS-1'!$B$5:$J$44,5,FALSE)*VLOOKUP('ANALYSIS-YLD2'!AG$4,'INTERNAL PARAMETERS-1'!$B$5:$J$44,7,FALSE)*'ANALYSIS-YLD2'!$F170 + 'ANALYSIS-YLD1'!AG170*(1-VLOOKUP('ANALYSIS-YLD2'!AG$4,'INTERNAL PARAMETERS-1'!$B$5:$J$44,5,FALSE))*VLOOKUP('ANALYSIS-YLD2'!AG$4,'INTERNAL PARAMETERS-1'!$B$5:$J$44,9,FALSE)*'ANALYSIS-YLD2'!$F170</f>
        <v>0</v>
      </c>
      <c r="AH170" s="111">
        <f>'ANALYSIS-YLD1'!AH170*VLOOKUP('ANALYSIS-YLD2'!AH$4,'INTERNAL PARAMETERS-1'!$B$5:$J$44,5,FALSE)*VLOOKUP('ANALYSIS-YLD2'!AH$4,'INTERNAL PARAMETERS-1'!$B$5:$J$44,7,FALSE)*'ANALYSIS-YLD2'!$F170 + 'ANALYSIS-YLD1'!AH170*(1-VLOOKUP('ANALYSIS-YLD2'!AH$4,'INTERNAL PARAMETERS-1'!$B$5:$J$44,5,FALSE))*VLOOKUP('ANALYSIS-YLD2'!AH$4,'INTERNAL PARAMETERS-1'!$B$5:$J$44,9,FALSE)*'ANALYSIS-YLD2'!$F170</f>
        <v>0</v>
      </c>
      <c r="AI170" s="111">
        <f>'ANALYSIS-YLD1'!AI170*VLOOKUP('ANALYSIS-YLD2'!AI$4,'INTERNAL PARAMETERS-1'!$B$5:$J$44,5,FALSE)*VLOOKUP('ANALYSIS-YLD2'!AI$4,'INTERNAL PARAMETERS-1'!$B$5:$J$44,7,FALSE)*'ANALYSIS-YLD2'!$F170 + 'ANALYSIS-YLD1'!AI170*(1-VLOOKUP('ANALYSIS-YLD2'!AI$4,'INTERNAL PARAMETERS-1'!$B$5:$J$44,5,FALSE))*VLOOKUP('ANALYSIS-YLD2'!AI$4,'INTERNAL PARAMETERS-1'!$B$5:$J$44,9,FALSE)*'ANALYSIS-YLD2'!$F170</f>
        <v>0.2003189674957393</v>
      </c>
      <c r="AJ170" s="111">
        <f>'ANALYSIS-YLD1'!AJ170*VLOOKUP('ANALYSIS-YLD2'!AJ$4,'INTERNAL PARAMETERS-1'!$B$5:$J$44,5,FALSE)*VLOOKUP('ANALYSIS-YLD2'!AJ$4,'INTERNAL PARAMETERS-1'!$B$5:$J$44,7,FALSE)*'ANALYSIS-YLD2'!$F170 + 'ANALYSIS-YLD1'!AJ170*(1-VLOOKUP('ANALYSIS-YLD2'!AJ$4,'INTERNAL PARAMETERS-1'!$B$5:$J$44,5,FALSE))*VLOOKUP('ANALYSIS-YLD2'!AJ$4,'INTERNAL PARAMETERS-1'!$B$5:$J$44,9,FALSE)*'ANALYSIS-YLD2'!$F170</f>
        <v>0</v>
      </c>
      <c r="AK170" s="111">
        <f>'ANALYSIS-YLD1'!AK170*VLOOKUP('ANALYSIS-YLD2'!AK$4,'INTERNAL PARAMETERS-1'!$B$5:$J$44,5,FALSE)*VLOOKUP('ANALYSIS-YLD2'!AK$4,'INTERNAL PARAMETERS-1'!$B$5:$J$44,7,FALSE)*'ANALYSIS-YLD2'!$F170 + 'ANALYSIS-YLD1'!AK170*(1-VLOOKUP('ANALYSIS-YLD2'!AK$4,'INTERNAL PARAMETERS-1'!$B$5:$J$44,5,FALSE))*VLOOKUP('ANALYSIS-YLD2'!AK$4,'INTERNAL PARAMETERS-1'!$B$5:$J$44,9,FALSE)*'ANALYSIS-YLD2'!$F170</f>
        <v>0</v>
      </c>
      <c r="AL170" s="111">
        <f>'ANALYSIS-YLD1'!AL170*VLOOKUP('ANALYSIS-YLD2'!AL$4,'INTERNAL PARAMETERS-1'!$B$5:$J$44,5,FALSE)*VLOOKUP('ANALYSIS-YLD2'!AL$4,'INTERNAL PARAMETERS-1'!$B$5:$J$44,7,FALSE)*'ANALYSIS-YLD2'!$F170 + 'ANALYSIS-YLD1'!AL170*(1-VLOOKUP('ANALYSIS-YLD2'!AL$4,'INTERNAL PARAMETERS-1'!$B$5:$J$44,5,FALSE))*VLOOKUP('ANALYSIS-YLD2'!AL$4,'INTERNAL PARAMETERS-1'!$B$5:$J$44,9,FALSE)*'ANALYSIS-YLD2'!$F170</f>
        <v>0</v>
      </c>
      <c r="AM170" s="111">
        <f>'ANALYSIS-YLD1'!AM170*VLOOKUP('ANALYSIS-YLD2'!AM$4,'INTERNAL PARAMETERS-1'!$B$5:$J$44,5,FALSE)*VLOOKUP('ANALYSIS-YLD2'!AM$4,'INTERNAL PARAMETERS-1'!$B$5:$J$44,7,FALSE)*'ANALYSIS-YLD2'!$F170 + 'ANALYSIS-YLD1'!AM170*(1-VLOOKUP('ANALYSIS-YLD2'!AM$4,'INTERNAL PARAMETERS-1'!$B$5:$J$44,5,FALSE))*VLOOKUP('ANALYSIS-YLD2'!AM$4,'INTERNAL PARAMETERS-1'!$B$5:$J$44,9,FALSE)*'ANALYSIS-YLD2'!$F170</f>
        <v>0</v>
      </c>
      <c r="AN170" s="111">
        <f>'ANALYSIS-YLD1'!AN170*VLOOKUP('ANALYSIS-YLD2'!AN$4,'INTERNAL PARAMETERS-1'!$B$5:$J$44,5,FALSE)*VLOOKUP('ANALYSIS-YLD2'!AN$4,'INTERNAL PARAMETERS-1'!$B$5:$J$44,7,FALSE)*'ANALYSIS-YLD2'!$F170 + 'ANALYSIS-YLD1'!AN170*(1-VLOOKUP('ANALYSIS-YLD2'!AN$4,'INTERNAL PARAMETERS-1'!$B$5:$J$44,5,FALSE))*VLOOKUP('ANALYSIS-YLD2'!AN$4,'INTERNAL PARAMETERS-1'!$B$5:$J$44,9,FALSE)*'ANALYSIS-YLD2'!$F170</f>
        <v>0</v>
      </c>
      <c r="AO170" s="111">
        <f>'ANALYSIS-YLD1'!AO170*VLOOKUP('ANALYSIS-YLD2'!AO$4,'INTERNAL PARAMETERS-1'!$B$5:$J$44,5,FALSE)*VLOOKUP('ANALYSIS-YLD2'!AO$4,'INTERNAL PARAMETERS-1'!$B$5:$J$44,7,FALSE)*'ANALYSIS-YLD2'!$F170 + 'ANALYSIS-YLD1'!AO170*(1-VLOOKUP('ANALYSIS-YLD2'!AO$4,'INTERNAL PARAMETERS-1'!$B$5:$J$44,5,FALSE))*VLOOKUP('ANALYSIS-YLD2'!AO$4,'INTERNAL PARAMETERS-1'!$B$5:$J$44,9,FALSE)*'ANALYSIS-YLD2'!$F170</f>
        <v>0</v>
      </c>
      <c r="AP170" s="111">
        <f>'ANALYSIS-YLD1'!AP170*VLOOKUP('ANALYSIS-YLD2'!AP$4,'INTERNAL PARAMETERS-1'!$B$5:$J$44,5,FALSE)*VLOOKUP('ANALYSIS-YLD2'!AP$4,'INTERNAL PARAMETERS-1'!$B$5:$J$44,7,FALSE)*'ANALYSIS-YLD2'!$F170 + 'ANALYSIS-YLD1'!AP170*(1-VLOOKUP('ANALYSIS-YLD2'!AP$4,'INTERNAL PARAMETERS-1'!$B$5:$J$44,5,FALSE))*VLOOKUP('ANALYSIS-YLD2'!AP$4,'INTERNAL PARAMETERS-1'!$B$5:$J$44,9,FALSE)*'ANALYSIS-YLD2'!$F170</f>
        <v>0</v>
      </c>
      <c r="AQ170" s="111">
        <f>'ANALYSIS-YLD1'!AQ170*VLOOKUP('ANALYSIS-YLD2'!AQ$4,'INTERNAL PARAMETERS-1'!$B$5:$J$44,5,FALSE)*VLOOKUP('ANALYSIS-YLD2'!AQ$4,'INTERNAL PARAMETERS-1'!$B$5:$J$44,7,FALSE)*'ANALYSIS-YLD2'!$F170 + 'ANALYSIS-YLD1'!AQ170*(1-VLOOKUP('ANALYSIS-YLD2'!AQ$4,'INTERNAL PARAMETERS-1'!$B$5:$J$44,5,FALSE))*VLOOKUP('ANALYSIS-YLD2'!AQ$4,'INTERNAL PARAMETERS-1'!$B$5:$J$44,9,FALSE)*'ANALYSIS-YLD2'!$F170</f>
        <v>0</v>
      </c>
      <c r="AR170" s="111">
        <f>'ANALYSIS-YLD1'!AR170*VLOOKUP('ANALYSIS-YLD2'!AR$4,'INTERNAL PARAMETERS-1'!$B$5:$J$44,5,FALSE)*VLOOKUP('ANALYSIS-YLD2'!AR$4,'INTERNAL PARAMETERS-1'!$B$5:$J$44,7,FALSE)*'ANALYSIS-YLD2'!$F170 + 'ANALYSIS-YLD1'!AR170*(1-VLOOKUP('ANALYSIS-YLD2'!AR$4,'INTERNAL PARAMETERS-1'!$B$5:$J$44,5,FALSE))*VLOOKUP('ANALYSIS-YLD2'!AR$4,'INTERNAL PARAMETERS-1'!$B$5:$J$44,9,FALSE)*'ANALYSIS-YLD2'!$F170</f>
        <v>0</v>
      </c>
      <c r="AS170" s="111">
        <f>'ANALYSIS-YLD1'!AS170*VLOOKUP('ANALYSIS-YLD2'!AS$4,'INTERNAL PARAMETERS-1'!$B$5:$J$44,5,FALSE)*VLOOKUP('ANALYSIS-YLD2'!AS$4,'INTERNAL PARAMETERS-1'!$B$5:$J$44,7,FALSE)*'ANALYSIS-YLD2'!$F170 + 'ANALYSIS-YLD1'!AS170*(1-VLOOKUP('ANALYSIS-YLD2'!AS$4,'INTERNAL PARAMETERS-1'!$B$5:$J$44,5,FALSE))*VLOOKUP('ANALYSIS-YLD2'!AS$4,'INTERNAL PARAMETERS-1'!$B$5:$J$44,9,FALSE)*'ANALYSIS-YLD2'!$F170</f>
        <v>0</v>
      </c>
      <c r="AT170" s="110">
        <f>'ANALYSIS-YLD1'!AT170*VLOOKUP('ANALYSIS-YLD2'!AT$4,'INTERNAL PARAMETERS-1'!$B$5:$J$44,5,FALSE)*VLOOKUP('ANALYSIS-YLD2'!AT$4,'INTERNAL PARAMETERS-1'!$B$5:$J$44,7,FALSE)*'ANALYSIS-YLD2'!$F170 + 'ANALYSIS-YLD1'!AT170*(1-VLOOKUP('ANALYSIS-YLD2'!AT$4,'INTERNAL PARAMETERS-1'!$B$5:$J$44,5,FALSE))*VLOOKUP('ANALYSIS-YLD2'!AT$4,'INTERNAL PARAMETERS-1'!$B$5:$J$44,9,FALSE)*'ANALYSIS-YLD2'!$F170</f>
        <v>0</v>
      </c>
      <c r="AU170" s="112">
        <f>'ANALYSIS-YLD1'!AU170*VLOOKUP('ANALYSIS-YLD2'!AU$4,'INTERNAL PARAMETERS-1'!$B$5:$J$44,5,FALSE)*VLOOKUP('ANALYSIS-YLD2'!AU$4,'INTERNAL PARAMETERS-1'!$B$5:$J$44,6,FALSE)*VLOOKUP('ANALYSIS-YLD2'!AU$4,'INTERNAL PARAMETERS-1'!$B$5:$J$44,3,FALSE) + 'ANALYSIS-YLD1'!AU170*(1-VLOOKUP('ANALYSIS-YLD2'!AU$4,'INTERNAL PARAMETERS-1'!$B$5:$J$44,5,FALSE))*VLOOKUP('ANALYSIS-YLD2'!AU$4,'INTERNAL PARAMETERS-1'!$B$5:$J$44,8,FALSE)*VLOOKUP('ANALYSIS-YLD2'!AU$4,'INTERNAL PARAMETERS-1'!$B$5:$J$44,3,FALSE)</f>
        <v>0</v>
      </c>
      <c r="AV170" s="111">
        <f>'ANALYSIS-YLD1'!AV170*VLOOKUP('ANALYSIS-YLD2'!AV$4,'INTERNAL PARAMETERS-1'!$B$5:$J$44,5,FALSE)*VLOOKUP('ANALYSIS-YLD2'!AV$4,'INTERNAL PARAMETERS-1'!$B$5:$J$44,6,FALSE)*VLOOKUP('ANALYSIS-YLD2'!AV$4,'INTERNAL PARAMETERS-1'!$B$5:$J$44,3,FALSE) + 'ANALYSIS-YLD1'!AV170*(1-VLOOKUP('ANALYSIS-YLD2'!AV$4,'INTERNAL PARAMETERS-1'!$B$5:$J$44,5,FALSE))*VLOOKUP('ANALYSIS-YLD2'!AV$4,'INTERNAL PARAMETERS-1'!$B$5:$J$44,8,FALSE)*VLOOKUP('ANALYSIS-YLD2'!AV$4,'INTERNAL PARAMETERS-1'!$B$5:$J$44,3,FALSE)</f>
        <v>0</v>
      </c>
      <c r="AW170" s="111">
        <f>'ANALYSIS-YLD1'!AW170*VLOOKUP('ANALYSIS-YLD2'!AW$4,'INTERNAL PARAMETERS-1'!$B$5:$J$44,5,FALSE)*VLOOKUP('ANALYSIS-YLD2'!AW$4,'INTERNAL PARAMETERS-1'!$B$5:$J$44,6,FALSE)*VLOOKUP('ANALYSIS-YLD2'!AW$4,'INTERNAL PARAMETERS-1'!$B$5:$J$44,3,FALSE) + 'ANALYSIS-YLD1'!AW170*(1-VLOOKUP('ANALYSIS-YLD2'!AW$4,'INTERNAL PARAMETERS-1'!$B$5:$J$44,5,FALSE))*VLOOKUP('ANALYSIS-YLD2'!AW$4,'INTERNAL PARAMETERS-1'!$B$5:$J$44,8,FALSE)*VLOOKUP('ANALYSIS-YLD2'!AW$4,'INTERNAL PARAMETERS-1'!$B$5:$J$44,3,FALSE)</f>
        <v>5.6780368134988883</v>
      </c>
      <c r="AX170" s="111">
        <f>'ANALYSIS-YLD1'!AX170*VLOOKUP('ANALYSIS-YLD2'!AX$4,'INTERNAL PARAMETERS-1'!$B$5:$J$44,5,FALSE)*VLOOKUP('ANALYSIS-YLD2'!AX$4,'INTERNAL PARAMETERS-1'!$B$5:$J$44,6,FALSE)*VLOOKUP('ANALYSIS-YLD2'!AX$4,'INTERNAL PARAMETERS-1'!$B$5:$J$44,3,FALSE) + 'ANALYSIS-YLD1'!AX170*(1-VLOOKUP('ANALYSIS-YLD2'!AX$4,'INTERNAL PARAMETERS-1'!$B$5:$J$44,5,FALSE))*VLOOKUP('ANALYSIS-YLD2'!AX$4,'INTERNAL PARAMETERS-1'!$B$5:$J$44,8,FALSE)*VLOOKUP('ANALYSIS-YLD2'!AX$4,'INTERNAL PARAMETERS-1'!$B$5:$J$44,3,FALSE)</f>
        <v>0</v>
      </c>
      <c r="AY170" s="111">
        <f>'ANALYSIS-YLD1'!AY170*VLOOKUP('ANALYSIS-YLD2'!AY$4,'INTERNAL PARAMETERS-1'!$B$5:$J$44,5,FALSE)*VLOOKUP('ANALYSIS-YLD2'!AY$4,'INTERNAL PARAMETERS-1'!$B$5:$J$44,6,FALSE)*VLOOKUP('ANALYSIS-YLD2'!AY$4,'INTERNAL PARAMETERS-1'!$B$5:$J$44,3,FALSE) + 'ANALYSIS-YLD1'!AY170*(1-VLOOKUP('ANALYSIS-YLD2'!AY$4,'INTERNAL PARAMETERS-1'!$B$5:$J$44,5,FALSE))*VLOOKUP('ANALYSIS-YLD2'!AY$4,'INTERNAL PARAMETERS-1'!$B$5:$J$44,8,FALSE)*VLOOKUP('ANALYSIS-YLD2'!AY$4,'INTERNAL PARAMETERS-1'!$B$5:$J$44,3,FALSE)</f>
        <v>0</v>
      </c>
      <c r="AZ170" s="111">
        <f>'ANALYSIS-YLD1'!AZ170*VLOOKUP('ANALYSIS-YLD2'!AZ$4,'INTERNAL PARAMETERS-1'!$B$5:$J$44,5,FALSE)*VLOOKUP('ANALYSIS-YLD2'!AZ$4,'INTERNAL PARAMETERS-1'!$B$5:$J$44,6,FALSE)*VLOOKUP('ANALYSIS-YLD2'!AZ$4,'INTERNAL PARAMETERS-1'!$B$5:$J$44,3,FALSE) + 'ANALYSIS-YLD1'!AZ170*(1-VLOOKUP('ANALYSIS-YLD2'!AZ$4,'INTERNAL PARAMETERS-1'!$B$5:$J$44,5,FALSE))*VLOOKUP('ANALYSIS-YLD2'!AZ$4,'INTERNAL PARAMETERS-1'!$B$5:$J$44,8,FALSE)*VLOOKUP('ANALYSIS-YLD2'!AZ$4,'INTERNAL PARAMETERS-1'!$B$5:$J$44,3,FALSE)</f>
        <v>0</v>
      </c>
      <c r="BA170" s="111">
        <f>'ANALYSIS-YLD1'!BA170*VLOOKUP('ANALYSIS-YLD2'!BA$4,'INTERNAL PARAMETERS-1'!$B$5:$J$44,5,FALSE)*VLOOKUP('ANALYSIS-YLD2'!BA$4,'INTERNAL PARAMETERS-1'!$B$5:$J$44,6,FALSE)*VLOOKUP('ANALYSIS-YLD2'!BA$4,'INTERNAL PARAMETERS-1'!$B$5:$J$44,3,FALSE) + 'ANALYSIS-YLD1'!BA170*(1-VLOOKUP('ANALYSIS-YLD2'!BA$4,'INTERNAL PARAMETERS-1'!$B$5:$J$44,5,FALSE))*VLOOKUP('ANALYSIS-YLD2'!BA$4,'INTERNAL PARAMETERS-1'!$B$5:$J$44,8,FALSE)*VLOOKUP('ANALYSIS-YLD2'!BA$4,'INTERNAL PARAMETERS-1'!$B$5:$J$44,3,FALSE)</f>
        <v>0.39845224816092489</v>
      </c>
      <c r="BB170" s="111">
        <f>'ANALYSIS-YLD1'!BB170*VLOOKUP('ANALYSIS-YLD2'!BB$4,'INTERNAL PARAMETERS-1'!$B$5:$J$44,5,FALSE)*VLOOKUP('ANALYSIS-YLD2'!BB$4,'INTERNAL PARAMETERS-1'!$B$5:$J$44,6,FALSE)*VLOOKUP('ANALYSIS-YLD2'!BB$4,'INTERNAL PARAMETERS-1'!$B$5:$J$44,3,FALSE) + 'ANALYSIS-YLD1'!BB170*(1-VLOOKUP('ANALYSIS-YLD2'!BB$4,'INTERNAL PARAMETERS-1'!$B$5:$J$44,5,FALSE))*VLOOKUP('ANALYSIS-YLD2'!BB$4,'INTERNAL PARAMETERS-1'!$B$5:$J$44,8,FALSE)*VLOOKUP('ANALYSIS-YLD2'!BB$4,'INTERNAL PARAMETERS-1'!$B$5:$J$44,3,FALSE)</f>
        <v>1.2657017979180618</v>
      </c>
      <c r="BC170" s="111">
        <f>'ANALYSIS-YLD1'!BC170*VLOOKUP('ANALYSIS-YLD2'!BC$4,'INTERNAL PARAMETERS-1'!$B$5:$J$44,5,FALSE)*VLOOKUP('ANALYSIS-YLD2'!BC$4,'INTERNAL PARAMETERS-1'!$B$5:$J$44,6,FALSE)*VLOOKUP('ANALYSIS-YLD2'!BC$4,'INTERNAL PARAMETERS-1'!$B$5:$J$44,3,FALSE) + 'ANALYSIS-YLD1'!BC170*(1-VLOOKUP('ANALYSIS-YLD2'!BC$4,'INTERNAL PARAMETERS-1'!$B$5:$J$44,5,FALSE))*VLOOKUP('ANALYSIS-YLD2'!BC$4,'INTERNAL PARAMETERS-1'!$B$5:$J$44,8,FALSE)*VLOOKUP('ANALYSIS-YLD2'!BC$4,'INTERNAL PARAMETERS-1'!$B$5:$J$44,3,FALSE)</f>
        <v>0.51959458187520102</v>
      </c>
      <c r="BD170" s="111">
        <f>'ANALYSIS-YLD1'!BD170*VLOOKUP('ANALYSIS-YLD2'!BD$4,'INTERNAL PARAMETERS-1'!$B$5:$J$44,5,FALSE)*VLOOKUP('ANALYSIS-YLD2'!BD$4,'INTERNAL PARAMETERS-1'!$B$5:$J$44,6,FALSE)*VLOOKUP('ANALYSIS-YLD2'!BD$4,'INTERNAL PARAMETERS-1'!$B$5:$J$44,3,FALSE) + 'ANALYSIS-YLD1'!BD170*(1-VLOOKUP('ANALYSIS-YLD2'!BD$4,'INTERNAL PARAMETERS-1'!$B$5:$J$44,5,FALSE))*VLOOKUP('ANALYSIS-YLD2'!BD$4,'INTERNAL PARAMETERS-1'!$B$5:$J$44,8,FALSE)*VLOOKUP('ANALYSIS-YLD2'!BD$4,'INTERNAL PARAMETERS-1'!$B$5:$J$44,3,FALSE)</f>
        <v>1.0665376383362877</v>
      </c>
      <c r="BE170" s="111">
        <f>'ANALYSIS-YLD1'!BE170*VLOOKUP('ANALYSIS-YLD2'!BE$4,'INTERNAL PARAMETERS-1'!$B$5:$J$44,5,FALSE)*VLOOKUP('ANALYSIS-YLD2'!BE$4,'INTERNAL PARAMETERS-1'!$B$5:$J$44,6,FALSE)*VLOOKUP('ANALYSIS-YLD2'!BE$4,'INTERNAL PARAMETERS-1'!$B$5:$J$44,3,FALSE) + 'ANALYSIS-YLD1'!BE170*(1-VLOOKUP('ANALYSIS-YLD2'!BE$4,'INTERNAL PARAMETERS-1'!$B$5:$J$44,5,FALSE))*VLOOKUP('ANALYSIS-YLD2'!BE$4,'INTERNAL PARAMETERS-1'!$B$5:$J$44,8,FALSE)*VLOOKUP('ANALYSIS-YLD2'!BE$4,'INTERNAL PARAMETERS-1'!$B$5:$J$44,3,FALSE)</f>
        <v>1.98411078850728</v>
      </c>
      <c r="BF170" s="111">
        <f>'ANALYSIS-YLD1'!BF170*VLOOKUP('ANALYSIS-YLD2'!BF$4,'INTERNAL PARAMETERS-1'!$B$5:$J$44,5,FALSE)*VLOOKUP('ANALYSIS-YLD2'!BF$4,'INTERNAL PARAMETERS-1'!$B$5:$J$44,6,FALSE)*VLOOKUP('ANALYSIS-YLD2'!BF$4,'INTERNAL PARAMETERS-1'!$B$5:$J$44,3,FALSE) + 'ANALYSIS-YLD1'!BF170*(1-VLOOKUP('ANALYSIS-YLD2'!BF$4,'INTERNAL PARAMETERS-1'!$B$5:$J$44,5,FALSE))*VLOOKUP('ANALYSIS-YLD2'!BF$4,'INTERNAL PARAMETERS-1'!$B$5:$J$44,8,FALSE)*VLOOKUP('ANALYSIS-YLD2'!BF$4,'INTERNAL PARAMETERS-1'!$B$5:$J$44,3,FALSE)</f>
        <v>0</v>
      </c>
      <c r="BG170" s="111">
        <f>'ANALYSIS-YLD1'!BG170*VLOOKUP('ANALYSIS-YLD2'!BG$4,'INTERNAL PARAMETERS-1'!$B$5:$J$44,5,FALSE)*VLOOKUP('ANALYSIS-YLD2'!BG$4,'INTERNAL PARAMETERS-1'!$B$5:$J$44,6,FALSE)*VLOOKUP('ANALYSIS-YLD2'!BG$4,'INTERNAL PARAMETERS-1'!$B$5:$J$44,3,FALSE) + 'ANALYSIS-YLD1'!BG170*(1-VLOOKUP('ANALYSIS-YLD2'!BG$4,'INTERNAL PARAMETERS-1'!$B$5:$J$44,5,FALSE))*VLOOKUP('ANALYSIS-YLD2'!BG$4,'INTERNAL PARAMETERS-1'!$B$5:$J$44,8,FALSE)*VLOOKUP('ANALYSIS-YLD2'!BG$4,'INTERNAL PARAMETERS-1'!$B$5:$J$44,3,FALSE)</f>
        <v>1.340078883466244</v>
      </c>
      <c r="BH170" s="111">
        <f>'ANALYSIS-YLD1'!BH170*VLOOKUP('ANALYSIS-YLD2'!BH$4,'INTERNAL PARAMETERS-1'!$B$5:$J$44,5,FALSE)*VLOOKUP('ANALYSIS-YLD2'!BH$4,'INTERNAL PARAMETERS-1'!$B$5:$J$44,6,FALSE)*VLOOKUP('ANALYSIS-YLD2'!BH$4,'INTERNAL PARAMETERS-1'!$B$5:$J$44,3,FALSE) + 'ANALYSIS-YLD1'!BH170*(1-VLOOKUP('ANALYSIS-YLD2'!BH$4,'INTERNAL PARAMETERS-1'!$B$5:$J$44,5,FALSE))*VLOOKUP('ANALYSIS-YLD2'!BH$4,'INTERNAL PARAMETERS-1'!$B$5:$J$44,8,FALSE)*VLOOKUP('ANALYSIS-YLD2'!BH$4,'INTERNAL PARAMETERS-1'!$B$5:$J$44,3,FALSE)</f>
        <v>1.9880704613295785E-3</v>
      </c>
      <c r="BI170" s="111">
        <f>'ANALYSIS-YLD1'!BI170*VLOOKUP('ANALYSIS-YLD2'!BI$4,'INTERNAL PARAMETERS-1'!$B$5:$J$44,5,FALSE)*VLOOKUP('ANALYSIS-YLD2'!BI$4,'INTERNAL PARAMETERS-1'!$B$5:$J$44,6,FALSE)*VLOOKUP('ANALYSIS-YLD2'!BI$4,'INTERNAL PARAMETERS-1'!$B$5:$J$44,3,FALSE) + 'ANALYSIS-YLD1'!BI170*(1-VLOOKUP('ANALYSIS-YLD2'!BI$4,'INTERNAL PARAMETERS-1'!$B$5:$J$44,5,FALSE))*VLOOKUP('ANALYSIS-YLD2'!BI$4,'INTERNAL PARAMETERS-1'!$B$5:$J$44,8,FALSE)*VLOOKUP('ANALYSIS-YLD2'!BI$4,'INTERNAL PARAMETERS-1'!$B$5:$J$44,3,FALSE)</f>
        <v>0</v>
      </c>
      <c r="BJ170" s="111">
        <f>'ANALYSIS-YLD1'!BJ170*VLOOKUP('ANALYSIS-YLD2'!BJ$4,'INTERNAL PARAMETERS-1'!$B$5:$J$44,5,FALSE)*VLOOKUP('ANALYSIS-YLD2'!BJ$4,'INTERNAL PARAMETERS-1'!$B$5:$J$44,6,FALSE)*VLOOKUP('ANALYSIS-YLD2'!BJ$4,'INTERNAL PARAMETERS-1'!$B$5:$J$44,3,FALSE) + 'ANALYSIS-YLD1'!BJ170*(1-VLOOKUP('ANALYSIS-YLD2'!BJ$4,'INTERNAL PARAMETERS-1'!$B$5:$J$44,5,FALSE))*VLOOKUP('ANALYSIS-YLD2'!BJ$4,'INTERNAL PARAMETERS-1'!$B$5:$J$44,8,FALSE)*VLOOKUP('ANALYSIS-YLD2'!BJ$4,'INTERNAL PARAMETERS-1'!$B$5:$J$44,3,FALSE)</f>
        <v>0.31885552191603606</v>
      </c>
      <c r="BK170" s="111">
        <f>'ANALYSIS-YLD1'!BK170*VLOOKUP('ANALYSIS-YLD2'!BK$4,'INTERNAL PARAMETERS-1'!$B$5:$J$44,5,FALSE)*VLOOKUP('ANALYSIS-YLD2'!BK$4,'INTERNAL PARAMETERS-1'!$B$5:$J$44,6,FALSE)*VLOOKUP('ANALYSIS-YLD2'!BK$4,'INTERNAL PARAMETERS-1'!$B$5:$J$44,3,FALSE) + 'ANALYSIS-YLD1'!BK170*(1-VLOOKUP('ANALYSIS-YLD2'!BK$4,'INTERNAL PARAMETERS-1'!$B$5:$J$44,5,FALSE))*VLOOKUP('ANALYSIS-YLD2'!BK$4,'INTERNAL PARAMETERS-1'!$B$5:$J$44,8,FALSE)*VLOOKUP('ANALYSIS-YLD2'!BK$4,'INTERNAL PARAMETERS-1'!$B$5:$J$44,3,FALSE)</f>
        <v>0.34590933203744773</v>
      </c>
      <c r="BL170" s="111">
        <f>'ANALYSIS-YLD1'!BL170*VLOOKUP('ANALYSIS-YLD2'!BL$4,'INTERNAL PARAMETERS-1'!$B$5:$J$44,5,FALSE)*VLOOKUP('ANALYSIS-YLD2'!BL$4,'INTERNAL PARAMETERS-1'!$B$5:$J$44,6,FALSE)*VLOOKUP('ANALYSIS-YLD2'!BL$4,'INTERNAL PARAMETERS-1'!$B$5:$J$44,3,FALSE) + 'ANALYSIS-YLD1'!BL170*(1-VLOOKUP('ANALYSIS-YLD2'!BL$4,'INTERNAL PARAMETERS-1'!$B$5:$J$44,5,FALSE))*VLOOKUP('ANALYSIS-YLD2'!BL$4,'INTERNAL PARAMETERS-1'!$B$5:$J$44,8,FALSE)*VLOOKUP('ANALYSIS-YLD2'!BL$4,'INTERNAL PARAMETERS-1'!$B$5:$J$44,3,FALSE)</f>
        <v>0.84811293172362945</v>
      </c>
      <c r="BM170" s="111">
        <f>'ANALYSIS-YLD1'!BM170*VLOOKUP('ANALYSIS-YLD2'!BM$4,'INTERNAL PARAMETERS-1'!$B$5:$J$44,5,FALSE)*VLOOKUP('ANALYSIS-YLD2'!BM$4,'INTERNAL PARAMETERS-1'!$B$5:$J$44,6,FALSE)*VLOOKUP('ANALYSIS-YLD2'!BM$4,'INTERNAL PARAMETERS-1'!$B$5:$J$44,3,FALSE) + 'ANALYSIS-YLD1'!BM170*(1-VLOOKUP('ANALYSIS-YLD2'!BM$4,'INTERNAL PARAMETERS-1'!$B$5:$J$44,5,FALSE))*VLOOKUP('ANALYSIS-YLD2'!BM$4,'INTERNAL PARAMETERS-1'!$B$5:$J$44,8,FALSE)*VLOOKUP('ANALYSIS-YLD2'!BM$4,'INTERNAL PARAMETERS-1'!$B$5:$J$44,3,FALSE)</f>
        <v>0.10112342633816127</v>
      </c>
      <c r="BN170" s="111">
        <f>'ANALYSIS-YLD1'!BN170*VLOOKUP('ANALYSIS-YLD2'!BN$4,'INTERNAL PARAMETERS-1'!$B$5:$J$44,5,FALSE)*VLOOKUP('ANALYSIS-YLD2'!BN$4,'INTERNAL PARAMETERS-1'!$B$5:$J$44,6,FALSE)*VLOOKUP('ANALYSIS-YLD2'!BN$4,'INTERNAL PARAMETERS-1'!$B$5:$J$44,3,FALSE) + 'ANALYSIS-YLD1'!BN170*(1-VLOOKUP('ANALYSIS-YLD2'!BN$4,'INTERNAL PARAMETERS-1'!$B$5:$J$44,5,FALSE))*VLOOKUP('ANALYSIS-YLD2'!BN$4,'INTERNAL PARAMETERS-1'!$B$5:$J$44,8,FALSE)*VLOOKUP('ANALYSIS-YLD2'!BN$4,'INTERNAL PARAMETERS-1'!$B$5:$J$44,3,FALSE)</f>
        <v>0.24471941387218996</v>
      </c>
      <c r="BO170" s="111">
        <f>'ANALYSIS-YLD1'!BO170*VLOOKUP('ANALYSIS-YLD2'!BO$4,'INTERNAL PARAMETERS-1'!$B$5:$J$44,5,FALSE)*VLOOKUP('ANALYSIS-YLD2'!BO$4,'INTERNAL PARAMETERS-1'!$B$5:$J$44,6,FALSE)*VLOOKUP('ANALYSIS-YLD2'!BO$4,'INTERNAL PARAMETERS-1'!$B$5:$J$44,3,FALSE) + 'ANALYSIS-YLD1'!BO170*(1-VLOOKUP('ANALYSIS-YLD2'!BO$4,'INTERNAL PARAMETERS-1'!$B$5:$J$44,5,FALSE))*VLOOKUP('ANALYSIS-YLD2'!BO$4,'INTERNAL PARAMETERS-1'!$B$5:$J$44,8,FALSE)*VLOOKUP('ANALYSIS-YLD2'!BO$4,'INTERNAL PARAMETERS-1'!$B$5:$J$44,3,FALSE)</f>
        <v>0.1799183049391643</v>
      </c>
      <c r="BP170" s="111">
        <f>'ANALYSIS-YLD1'!BP170*VLOOKUP('ANALYSIS-YLD2'!BP$4,'INTERNAL PARAMETERS-1'!$B$5:$J$44,5,FALSE)*VLOOKUP('ANALYSIS-YLD2'!BP$4,'INTERNAL PARAMETERS-1'!$B$5:$J$44,6,FALSE)*VLOOKUP('ANALYSIS-YLD2'!BP$4,'INTERNAL PARAMETERS-1'!$B$5:$J$44,3,FALSE) + 'ANALYSIS-YLD1'!BP170*(1-VLOOKUP('ANALYSIS-YLD2'!BP$4,'INTERNAL PARAMETERS-1'!$B$5:$J$44,5,FALSE))*VLOOKUP('ANALYSIS-YLD2'!BP$4,'INTERNAL PARAMETERS-1'!$B$5:$J$44,8,FALSE)*VLOOKUP('ANALYSIS-YLD2'!BP$4,'INTERNAL PARAMETERS-1'!$B$5:$J$44,3,FALSE)</f>
        <v>1.6392153279436092E-2</v>
      </c>
      <c r="BQ170" s="111">
        <f>'ANALYSIS-YLD1'!BQ170*VLOOKUP('ANALYSIS-YLD2'!BQ$4,'INTERNAL PARAMETERS-1'!$B$5:$J$44,5,FALSE)*VLOOKUP('ANALYSIS-YLD2'!BQ$4,'INTERNAL PARAMETERS-1'!$B$5:$J$44,6,FALSE)*VLOOKUP('ANALYSIS-YLD2'!BQ$4,'INTERNAL PARAMETERS-1'!$B$5:$J$44,3,FALSE) + 'ANALYSIS-YLD1'!BQ170*(1-VLOOKUP('ANALYSIS-YLD2'!BQ$4,'INTERNAL PARAMETERS-1'!$B$5:$J$44,5,FALSE))*VLOOKUP('ANALYSIS-YLD2'!BQ$4,'INTERNAL PARAMETERS-1'!$B$5:$J$44,8,FALSE)*VLOOKUP('ANALYSIS-YLD2'!BQ$4,'INTERNAL PARAMETERS-1'!$B$5:$J$44,3,FALSE)</f>
        <v>0.84766005770318154</v>
      </c>
      <c r="BR170" s="111">
        <f>'ANALYSIS-YLD1'!BR170*VLOOKUP('ANALYSIS-YLD2'!BR$4,'INTERNAL PARAMETERS-1'!$B$5:$J$44,5,FALSE)*VLOOKUP('ANALYSIS-YLD2'!BR$4,'INTERNAL PARAMETERS-1'!$B$5:$J$44,6,FALSE)*VLOOKUP('ANALYSIS-YLD2'!BR$4,'INTERNAL PARAMETERS-1'!$B$5:$J$44,3,FALSE) + 'ANALYSIS-YLD1'!BR170*(1-VLOOKUP('ANALYSIS-YLD2'!BR$4,'INTERNAL PARAMETERS-1'!$B$5:$J$44,5,FALSE))*VLOOKUP('ANALYSIS-YLD2'!BR$4,'INTERNAL PARAMETERS-1'!$B$5:$J$44,8,FALSE)*VLOOKUP('ANALYSIS-YLD2'!BR$4,'INTERNAL PARAMETERS-1'!$B$5:$J$44,3,FALSE)</f>
        <v>3.1479610496639492E-2</v>
      </c>
      <c r="BS170" s="111">
        <f>'ANALYSIS-YLD1'!BS170*VLOOKUP('ANALYSIS-YLD2'!BS$4,'INTERNAL PARAMETERS-1'!$B$5:$J$44,5,FALSE)*VLOOKUP('ANALYSIS-YLD2'!BS$4,'INTERNAL PARAMETERS-1'!$B$5:$J$44,6,FALSE)*VLOOKUP('ANALYSIS-YLD2'!BS$4,'INTERNAL PARAMETERS-1'!$B$5:$J$44,3,FALSE) + 'ANALYSIS-YLD1'!BS170*(1-VLOOKUP('ANALYSIS-YLD2'!BS$4,'INTERNAL PARAMETERS-1'!$B$5:$J$44,5,FALSE))*VLOOKUP('ANALYSIS-YLD2'!BS$4,'INTERNAL PARAMETERS-1'!$B$5:$J$44,8,FALSE)*VLOOKUP('ANALYSIS-YLD2'!BS$4,'INTERNAL PARAMETERS-1'!$B$5:$J$44,3,FALSE)</f>
        <v>2.0692543825762831E-3</v>
      </c>
      <c r="BT170" s="111">
        <f>'ANALYSIS-YLD1'!BT170*VLOOKUP('ANALYSIS-YLD2'!BT$4,'INTERNAL PARAMETERS-1'!$B$5:$J$44,5,FALSE)*VLOOKUP('ANALYSIS-YLD2'!BT$4,'INTERNAL PARAMETERS-1'!$B$5:$J$44,6,FALSE)*VLOOKUP('ANALYSIS-YLD2'!BT$4,'INTERNAL PARAMETERS-1'!$B$5:$J$44,3,FALSE) + 'ANALYSIS-YLD1'!BT170*(1-VLOOKUP('ANALYSIS-YLD2'!BT$4,'INTERNAL PARAMETERS-1'!$B$5:$J$44,5,FALSE))*VLOOKUP('ANALYSIS-YLD2'!BT$4,'INTERNAL PARAMETERS-1'!$B$5:$J$44,8,FALSE)*VLOOKUP('ANALYSIS-YLD2'!BT$4,'INTERNAL PARAMETERS-1'!$B$5:$J$44,3,FALSE)</f>
        <v>0</v>
      </c>
      <c r="BU170" s="111">
        <f>'ANALYSIS-YLD1'!BU170*VLOOKUP('ANALYSIS-YLD2'!BU$4,'INTERNAL PARAMETERS-1'!$B$5:$J$44,5,FALSE)*VLOOKUP('ANALYSIS-YLD2'!BU$4,'INTERNAL PARAMETERS-1'!$B$5:$J$44,6,FALSE)*VLOOKUP('ANALYSIS-YLD2'!BU$4,'INTERNAL PARAMETERS-1'!$B$5:$J$44,3,FALSE) + 'ANALYSIS-YLD1'!BU170*(1-VLOOKUP('ANALYSIS-YLD2'!BU$4,'INTERNAL PARAMETERS-1'!$B$5:$J$44,5,FALSE))*VLOOKUP('ANALYSIS-YLD2'!BU$4,'INTERNAL PARAMETERS-1'!$B$5:$J$44,8,FALSE)*VLOOKUP('ANALYSIS-YLD2'!BU$4,'INTERNAL PARAMETERS-1'!$B$5:$J$44,3,FALSE)</f>
        <v>0</v>
      </c>
      <c r="BV170" s="111">
        <f>'ANALYSIS-YLD1'!BV170*VLOOKUP('ANALYSIS-YLD2'!BV$4,'INTERNAL PARAMETERS-1'!$B$5:$J$44,5,FALSE)*VLOOKUP('ANALYSIS-YLD2'!BV$4,'INTERNAL PARAMETERS-1'!$B$5:$J$44,6,FALSE)*VLOOKUP('ANALYSIS-YLD2'!BV$4,'INTERNAL PARAMETERS-1'!$B$5:$J$44,3,FALSE) + 'ANALYSIS-YLD1'!BV170*(1-VLOOKUP('ANALYSIS-YLD2'!BV$4,'INTERNAL PARAMETERS-1'!$B$5:$J$44,5,FALSE))*VLOOKUP('ANALYSIS-YLD2'!BV$4,'INTERNAL PARAMETERS-1'!$B$5:$J$44,8,FALSE)*VLOOKUP('ANALYSIS-YLD2'!BV$4,'INTERNAL PARAMETERS-1'!$B$5:$J$44,3,FALSE)</f>
        <v>0</v>
      </c>
      <c r="BW170" s="111">
        <f>'ANALYSIS-YLD1'!BW170*VLOOKUP('ANALYSIS-YLD2'!BW$4,'INTERNAL PARAMETERS-1'!$B$5:$J$44,5,FALSE)*VLOOKUP('ANALYSIS-YLD2'!BW$4,'INTERNAL PARAMETERS-1'!$B$5:$J$44,6,FALSE)*VLOOKUP('ANALYSIS-YLD2'!BW$4,'INTERNAL PARAMETERS-1'!$B$5:$J$44,3,FALSE) + 'ANALYSIS-YLD1'!BW170*(1-VLOOKUP('ANALYSIS-YLD2'!BW$4,'INTERNAL PARAMETERS-1'!$B$5:$J$44,5,FALSE))*VLOOKUP('ANALYSIS-YLD2'!BW$4,'INTERNAL PARAMETERS-1'!$B$5:$J$44,8,FALSE)*VLOOKUP('ANALYSIS-YLD2'!BW$4,'INTERNAL PARAMETERS-1'!$B$5:$J$44,3,FALSE)</f>
        <v>0</v>
      </c>
      <c r="BX170" s="111">
        <f>'ANALYSIS-YLD1'!BX170*VLOOKUP('ANALYSIS-YLD2'!BX$4,'INTERNAL PARAMETERS-1'!$B$5:$J$44,5,FALSE)*VLOOKUP('ANALYSIS-YLD2'!BX$4,'INTERNAL PARAMETERS-1'!$B$5:$J$44,6,FALSE)*VLOOKUP('ANALYSIS-YLD2'!BX$4,'INTERNAL PARAMETERS-1'!$B$5:$J$44,3,FALSE) + 'ANALYSIS-YLD1'!BX170*(1-VLOOKUP('ANALYSIS-YLD2'!BX$4,'INTERNAL PARAMETERS-1'!$B$5:$J$44,5,FALSE))*VLOOKUP('ANALYSIS-YLD2'!BX$4,'INTERNAL PARAMETERS-1'!$B$5:$J$44,8,FALSE)*VLOOKUP('ANALYSIS-YLD2'!BX$4,'INTERNAL PARAMETERS-1'!$B$5:$J$44,3,FALSE)</f>
        <v>0</v>
      </c>
      <c r="BY170" s="111">
        <f>'ANALYSIS-YLD1'!BY170*VLOOKUP('ANALYSIS-YLD2'!BY$4,'INTERNAL PARAMETERS-1'!$B$5:$J$44,5,FALSE)*VLOOKUP('ANALYSIS-YLD2'!BY$4,'INTERNAL PARAMETERS-1'!$B$5:$J$44,6,FALSE)*VLOOKUP('ANALYSIS-YLD2'!BY$4,'INTERNAL PARAMETERS-1'!$B$5:$J$44,3,FALSE) + 'ANALYSIS-YLD1'!BY170*(1-VLOOKUP('ANALYSIS-YLD2'!BY$4,'INTERNAL PARAMETERS-1'!$B$5:$J$44,5,FALSE))*VLOOKUP('ANALYSIS-YLD2'!BY$4,'INTERNAL PARAMETERS-1'!$B$5:$J$44,8,FALSE)*VLOOKUP('ANALYSIS-YLD2'!BY$4,'INTERNAL PARAMETERS-1'!$B$5:$J$44,3,FALSE)</f>
        <v>0</v>
      </c>
      <c r="BZ170" s="111">
        <f>'ANALYSIS-YLD1'!BZ170*VLOOKUP('ANALYSIS-YLD2'!BZ$4,'INTERNAL PARAMETERS-1'!$B$5:$J$44,5,FALSE)*VLOOKUP('ANALYSIS-YLD2'!BZ$4,'INTERNAL PARAMETERS-1'!$B$5:$J$44,6,FALSE)*VLOOKUP('ANALYSIS-YLD2'!BZ$4,'INTERNAL PARAMETERS-1'!$B$5:$J$44,3,FALSE) + 'ANALYSIS-YLD1'!BZ170*(1-VLOOKUP('ANALYSIS-YLD2'!BZ$4,'INTERNAL PARAMETERS-1'!$B$5:$J$44,5,FALSE))*VLOOKUP('ANALYSIS-YLD2'!BZ$4,'INTERNAL PARAMETERS-1'!$B$5:$J$44,8,FALSE)*VLOOKUP('ANALYSIS-YLD2'!BZ$4,'INTERNAL PARAMETERS-1'!$B$5:$J$44,3,FALSE)</f>
        <v>5.1409152759655354E-3</v>
      </c>
      <c r="CA170" s="111">
        <f>'ANALYSIS-YLD1'!CA170*VLOOKUP('ANALYSIS-YLD2'!CA$4,'INTERNAL PARAMETERS-1'!$B$5:$J$44,5,FALSE)*VLOOKUP('ANALYSIS-YLD2'!CA$4,'INTERNAL PARAMETERS-1'!$B$5:$J$44,6,FALSE)*VLOOKUP('ANALYSIS-YLD2'!CA$4,'INTERNAL PARAMETERS-1'!$B$5:$J$44,3,FALSE) + 'ANALYSIS-YLD1'!CA170*(1-VLOOKUP('ANALYSIS-YLD2'!CA$4,'INTERNAL PARAMETERS-1'!$B$5:$J$44,5,FALSE))*VLOOKUP('ANALYSIS-YLD2'!CA$4,'INTERNAL PARAMETERS-1'!$B$5:$J$44,8,FALSE)*VLOOKUP('ANALYSIS-YLD2'!CA$4,'INTERNAL PARAMETERS-1'!$B$5:$J$44,3,FALSE)</f>
        <v>0</v>
      </c>
      <c r="CB170" s="111">
        <f>'ANALYSIS-YLD1'!CB170*VLOOKUP('ANALYSIS-YLD2'!CB$4,'INTERNAL PARAMETERS-1'!$B$5:$J$44,5,FALSE)*VLOOKUP('ANALYSIS-YLD2'!CB$4,'INTERNAL PARAMETERS-1'!$B$5:$J$44,6,FALSE)*VLOOKUP('ANALYSIS-YLD2'!CB$4,'INTERNAL PARAMETERS-1'!$B$5:$J$44,3,FALSE) + 'ANALYSIS-YLD1'!CB170*(1-VLOOKUP('ANALYSIS-YLD2'!CB$4,'INTERNAL PARAMETERS-1'!$B$5:$J$44,5,FALSE))*VLOOKUP('ANALYSIS-YLD2'!CB$4,'INTERNAL PARAMETERS-1'!$B$5:$J$44,8,FALSE)*VLOOKUP('ANALYSIS-YLD2'!CB$4,'INTERNAL PARAMETERS-1'!$B$5:$J$44,3,FALSE)</f>
        <v>0</v>
      </c>
      <c r="CC170" s="111">
        <f>'ANALYSIS-YLD1'!CC170*VLOOKUP('ANALYSIS-YLD2'!CC$4,'INTERNAL PARAMETERS-1'!$B$5:$J$44,5,FALSE)*VLOOKUP('ANALYSIS-YLD2'!CC$4,'INTERNAL PARAMETERS-1'!$B$5:$J$44,6,FALSE)*VLOOKUP('ANALYSIS-YLD2'!CC$4,'INTERNAL PARAMETERS-1'!$B$5:$J$44,3,FALSE) + 'ANALYSIS-YLD1'!CC170*(1-VLOOKUP('ANALYSIS-YLD2'!CC$4,'INTERNAL PARAMETERS-1'!$B$5:$J$44,5,FALSE))*VLOOKUP('ANALYSIS-YLD2'!CC$4,'INTERNAL PARAMETERS-1'!$B$5:$J$44,8,FALSE)*VLOOKUP('ANALYSIS-YLD2'!CC$4,'INTERNAL PARAMETERS-1'!$B$5:$J$44,3,FALSE)</f>
        <v>6.961709045233605E-3</v>
      </c>
      <c r="CD170" s="111">
        <f>'ANALYSIS-YLD1'!CD170*VLOOKUP('ANALYSIS-YLD2'!CD$4,'INTERNAL PARAMETERS-1'!$B$5:$J$44,5,FALSE)*VLOOKUP('ANALYSIS-YLD2'!CD$4,'INTERNAL PARAMETERS-1'!$B$5:$J$44,6,FALSE)*VLOOKUP('ANALYSIS-YLD2'!CD$4,'INTERNAL PARAMETERS-1'!$B$5:$J$44,3,FALSE) + 'ANALYSIS-YLD1'!CD170*(1-VLOOKUP('ANALYSIS-YLD2'!CD$4,'INTERNAL PARAMETERS-1'!$B$5:$J$44,5,FALSE))*VLOOKUP('ANALYSIS-YLD2'!CD$4,'INTERNAL PARAMETERS-1'!$B$5:$J$44,8,FALSE)*VLOOKUP('ANALYSIS-YLD2'!CD$4,'INTERNAL PARAMETERS-1'!$B$5:$J$44,3,FALSE)</f>
        <v>1.7761245323450324E-2</v>
      </c>
      <c r="CE170" s="111">
        <f>'ANALYSIS-YLD1'!CE170*VLOOKUP('ANALYSIS-YLD2'!CE$4,'INTERNAL PARAMETERS-1'!$B$5:$J$44,5,FALSE)*VLOOKUP('ANALYSIS-YLD2'!CE$4,'INTERNAL PARAMETERS-1'!$B$5:$J$44,6,FALSE)*VLOOKUP('ANALYSIS-YLD2'!CE$4,'INTERNAL PARAMETERS-1'!$B$5:$J$44,3,FALSE) + 'ANALYSIS-YLD1'!CE170*(1-VLOOKUP('ANALYSIS-YLD2'!CE$4,'INTERNAL PARAMETERS-1'!$B$5:$J$44,5,FALSE))*VLOOKUP('ANALYSIS-YLD2'!CE$4,'INTERNAL PARAMETERS-1'!$B$5:$J$44,8,FALSE)*VLOOKUP('ANALYSIS-YLD2'!CE$4,'INTERNAL PARAMETERS-1'!$B$5:$J$44,3,FALSE)</f>
        <v>2.5918903202535707E-2</v>
      </c>
      <c r="CF170" s="111">
        <f>'ANALYSIS-YLD1'!CF170*VLOOKUP('ANALYSIS-YLD2'!CF$4,'INTERNAL PARAMETERS-1'!$B$5:$J$44,5,FALSE)*VLOOKUP('ANALYSIS-YLD2'!CF$4,'INTERNAL PARAMETERS-1'!$B$5:$J$44,6,FALSE)*VLOOKUP('ANALYSIS-YLD2'!CF$4,'INTERNAL PARAMETERS-1'!$B$5:$J$44,3,FALSE) + 'ANALYSIS-YLD1'!CF170*(1-VLOOKUP('ANALYSIS-YLD2'!CF$4,'INTERNAL PARAMETERS-1'!$B$5:$J$44,5,FALSE))*VLOOKUP('ANALYSIS-YLD2'!CF$4,'INTERNAL PARAMETERS-1'!$B$5:$J$44,8,FALSE)*VLOOKUP('ANALYSIS-YLD2'!CF$4,'INTERNAL PARAMETERS-1'!$B$5:$J$44,3,FALSE)</f>
        <v>0.12475034083596494</v>
      </c>
      <c r="CG170" s="111">
        <f>'ANALYSIS-YLD1'!CG170*VLOOKUP('ANALYSIS-YLD2'!CG$4,'INTERNAL PARAMETERS-1'!$B$5:$J$44,5,FALSE)*VLOOKUP('ANALYSIS-YLD2'!CG$4,'INTERNAL PARAMETERS-1'!$B$5:$J$44,6,FALSE)*VLOOKUP('ANALYSIS-YLD2'!CG$4,'INTERNAL PARAMETERS-1'!$B$5:$J$44,3,FALSE) + 'ANALYSIS-YLD1'!CG170*(1-VLOOKUP('ANALYSIS-YLD2'!CG$4,'INTERNAL PARAMETERS-1'!$B$5:$J$44,5,FALSE))*VLOOKUP('ANALYSIS-YLD2'!CG$4,'INTERNAL PARAMETERS-1'!$B$5:$J$44,8,FALSE)*VLOOKUP('ANALYSIS-YLD2'!CG$4,'INTERNAL PARAMETERS-1'!$B$5:$J$44,3,FALSE)</f>
        <v>1.1809563127969588E-3</v>
      </c>
      <c r="CH170" s="110">
        <f>'ANALYSIS-YLD1'!CH170*VLOOKUP('ANALYSIS-YLD2'!CH$4,'INTERNAL PARAMETERS-1'!$B$5:$J$44,5,FALSE)*VLOOKUP('ANALYSIS-YLD2'!CH$4,'INTERNAL PARAMETERS-1'!$B$5:$J$44,6,FALSE)*VLOOKUP('ANALYSIS-YLD2'!CH$4,'INTERNAL PARAMETERS-1'!$B$5:$J$44,3,FALSE) + 'ANALYSIS-YLD1'!CH170*(1-VLOOKUP('ANALYSIS-YLD2'!CH$4,'INTERNAL PARAMETERS-1'!$B$5:$J$44,5,FALSE))*VLOOKUP('ANALYSIS-YLD2'!CH$4,'INTERNAL PARAMETERS-1'!$B$5:$J$44,8,FALSE)*VLOOKUP('ANALYSIS-YLD2'!CH$4,'INTERNAL PARAMETERS-1'!$B$5:$J$44,3,FALSE)</f>
        <v>0</v>
      </c>
      <c r="CJ170" s="112">
        <f t="shared" si="4"/>
        <v>894.80822292960215</v>
      </c>
      <c r="CK170" s="110">
        <f t="shared" si="5"/>
        <v>15.372454898908629</v>
      </c>
    </row>
    <row r="171" spans="2:89" x14ac:dyDescent="0.5">
      <c r="B171" s="127" t="s">
        <v>24</v>
      </c>
      <c r="C171" s="126" t="s">
        <v>2</v>
      </c>
      <c r="D171" s="126" t="s">
        <v>16</v>
      </c>
      <c r="E171" s="125">
        <f>'INPUTS-Incidence'!E171</f>
        <v>1746.3349014112703</v>
      </c>
      <c r="F171" s="124">
        <f>'INTERNAL PARAMETERS-1'!M9</f>
        <v>63.875</v>
      </c>
      <c r="G171" s="112">
        <f>'ANALYSIS-YLD1'!G171*VLOOKUP('ANALYSIS-YLD2'!G$4,'INTERNAL PARAMETERS-1'!$B$5:$J$44,5,FALSE)*VLOOKUP('ANALYSIS-YLD2'!G$4,'INTERNAL PARAMETERS-1'!$B$5:$J$44,7,FALSE)*'ANALYSIS-YLD2'!$F171 + 'ANALYSIS-YLD1'!G171*(1-VLOOKUP('ANALYSIS-YLD2'!G$4,'INTERNAL PARAMETERS-1'!$B$5:$J$44,5,FALSE))*VLOOKUP('ANALYSIS-YLD2'!G$4,'INTERNAL PARAMETERS-1'!$B$5:$J$44,9,FALSE)*'ANALYSIS-YLD2'!$F171</f>
        <v>305.0312701489288</v>
      </c>
      <c r="H171" s="111">
        <f>'ANALYSIS-YLD1'!H171*VLOOKUP('ANALYSIS-YLD2'!H$4,'INTERNAL PARAMETERS-1'!$B$5:$J$44,5,FALSE)*VLOOKUP('ANALYSIS-YLD2'!H$4,'INTERNAL PARAMETERS-1'!$B$5:$J$44,7,FALSE)*'ANALYSIS-YLD2'!$F171 + 'ANALYSIS-YLD1'!H171*(1-VLOOKUP('ANALYSIS-YLD2'!H$4,'INTERNAL PARAMETERS-1'!$B$5:$J$44,5,FALSE))*VLOOKUP('ANALYSIS-YLD2'!H$4,'INTERNAL PARAMETERS-1'!$B$5:$J$44,9,FALSE)*'ANALYSIS-YLD2'!$F171</f>
        <v>279.20972424938554</v>
      </c>
      <c r="I171" s="111">
        <f>'ANALYSIS-YLD1'!I171*VLOOKUP('ANALYSIS-YLD2'!I$4,'INTERNAL PARAMETERS-1'!$B$5:$J$44,5,FALSE)*VLOOKUP('ANALYSIS-YLD2'!I$4,'INTERNAL PARAMETERS-1'!$B$5:$J$44,7,FALSE)*'ANALYSIS-YLD2'!$F171 + 'ANALYSIS-YLD1'!I171*(1-VLOOKUP('ANALYSIS-YLD2'!I$4,'INTERNAL PARAMETERS-1'!$B$5:$J$44,5,FALSE))*VLOOKUP('ANALYSIS-YLD2'!I$4,'INTERNAL PARAMETERS-1'!$B$5:$J$44,9,FALSE)*'ANALYSIS-YLD2'!$F171</f>
        <v>311.59061465584813</v>
      </c>
      <c r="J171" s="111">
        <f>'ANALYSIS-YLD1'!J171*VLOOKUP('ANALYSIS-YLD2'!J$4,'INTERNAL PARAMETERS-1'!$B$5:$J$44,5,FALSE)*VLOOKUP('ANALYSIS-YLD2'!J$4,'INTERNAL PARAMETERS-1'!$B$5:$J$44,7,FALSE)*'ANALYSIS-YLD2'!$F171 + 'ANALYSIS-YLD1'!J171*(1-VLOOKUP('ANALYSIS-YLD2'!J$4,'INTERNAL PARAMETERS-1'!$B$5:$J$44,5,FALSE))*VLOOKUP('ANALYSIS-YLD2'!J$4,'INTERNAL PARAMETERS-1'!$B$5:$J$44,9,FALSE)*'ANALYSIS-YLD2'!$F171</f>
        <v>0</v>
      </c>
      <c r="K171" s="111">
        <f>'ANALYSIS-YLD1'!K171*VLOOKUP('ANALYSIS-YLD2'!K$4,'INTERNAL PARAMETERS-1'!$B$5:$J$44,5,FALSE)*VLOOKUP('ANALYSIS-YLD2'!K$4,'INTERNAL PARAMETERS-1'!$B$5:$J$44,7,FALSE)*'ANALYSIS-YLD2'!$F171 + 'ANALYSIS-YLD1'!K171*(1-VLOOKUP('ANALYSIS-YLD2'!K$4,'INTERNAL PARAMETERS-1'!$B$5:$J$44,5,FALSE))*VLOOKUP('ANALYSIS-YLD2'!K$4,'INTERNAL PARAMETERS-1'!$B$5:$J$44,9,FALSE)*'ANALYSIS-YLD2'!$F171</f>
        <v>0</v>
      </c>
      <c r="L171" s="111">
        <f>'ANALYSIS-YLD1'!L171*VLOOKUP('ANALYSIS-YLD2'!L$4,'INTERNAL PARAMETERS-1'!$B$5:$J$44,5,FALSE)*VLOOKUP('ANALYSIS-YLD2'!L$4,'INTERNAL PARAMETERS-1'!$B$5:$J$44,7,FALSE)*'ANALYSIS-YLD2'!$F171 + 'ANALYSIS-YLD1'!L171*(1-VLOOKUP('ANALYSIS-YLD2'!L$4,'INTERNAL PARAMETERS-1'!$B$5:$J$44,5,FALSE))*VLOOKUP('ANALYSIS-YLD2'!L$4,'INTERNAL PARAMETERS-1'!$B$5:$J$44,9,FALSE)*'ANALYSIS-YLD2'!$F171</f>
        <v>0</v>
      </c>
      <c r="M171" s="111">
        <f>'ANALYSIS-YLD1'!M171*VLOOKUP('ANALYSIS-YLD2'!M$4,'INTERNAL PARAMETERS-1'!$B$5:$J$44,5,FALSE)*VLOOKUP('ANALYSIS-YLD2'!M$4,'INTERNAL PARAMETERS-1'!$B$5:$J$44,7,FALSE)*'ANALYSIS-YLD2'!$F171 + 'ANALYSIS-YLD1'!M171*(1-VLOOKUP('ANALYSIS-YLD2'!M$4,'INTERNAL PARAMETERS-1'!$B$5:$J$44,5,FALSE))*VLOOKUP('ANALYSIS-YLD2'!M$4,'INTERNAL PARAMETERS-1'!$B$5:$J$44,9,FALSE)*'ANALYSIS-YLD2'!$F171</f>
        <v>2.6818665800340615</v>
      </c>
      <c r="N171" s="111">
        <f>'ANALYSIS-YLD1'!N171*VLOOKUP('ANALYSIS-YLD2'!N$4,'INTERNAL PARAMETERS-1'!$B$5:$J$44,5,FALSE)*VLOOKUP('ANALYSIS-YLD2'!N$4,'INTERNAL PARAMETERS-1'!$B$5:$J$44,7,FALSE)*'ANALYSIS-YLD2'!$F171 + 'ANALYSIS-YLD1'!N171*(1-VLOOKUP('ANALYSIS-YLD2'!N$4,'INTERNAL PARAMETERS-1'!$B$5:$J$44,5,FALSE))*VLOOKUP('ANALYSIS-YLD2'!N$4,'INTERNAL PARAMETERS-1'!$B$5:$J$44,9,FALSE)*'ANALYSIS-YLD2'!$F171</f>
        <v>1.2577023901423334</v>
      </c>
      <c r="O171" s="111">
        <f>'ANALYSIS-YLD1'!O171*VLOOKUP('ANALYSIS-YLD2'!O$4,'INTERNAL PARAMETERS-1'!$B$5:$J$44,5,FALSE)*VLOOKUP('ANALYSIS-YLD2'!O$4,'INTERNAL PARAMETERS-1'!$B$5:$J$44,7,FALSE)*'ANALYSIS-YLD2'!$F171 + 'ANALYSIS-YLD1'!O171*(1-VLOOKUP('ANALYSIS-YLD2'!O$4,'INTERNAL PARAMETERS-1'!$B$5:$J$44,5,FALSE))*VLOOKUP('ANALYSIS-YLD2'!O$4,'INTERNAL PARAMETERS-1'!$B$5:$J$44,9,FALSE)*'ANALYSIS-YLD2'!$F171</f>
        <v>0</v>
      </c>
      <c r="P171" s="111">
        <f>'ANALYSIS-YLD1'!P171*VLOOKUP('ANALYSIS-YLD2'!P$4,'INTERNAL PARAMETERS-1'!$B$5:$J$44,5,FALSE)*VLOOKUP('ANALYSIS-YLD2'!P$4,'INTERNAL PARAMETERS-1'!$B$5:$J$44,7,FALSE)*'ANALYSIS-YLD2'!$F171 + 'ANALYSIS-YLD1'!P171*(1-VLOOKUP('ANALYSIS-YLD2'!P$4,'INTERNAL PARAMETERS-1'!$B$5:$J$44,5,FALSE))*VLOOKUP('ANALYSIS-YLD2'!P$4,'INTERNAL PARAMETERS-1'!$B$5:$J$44,9,FALSE)*'ANALYSIS-YLD2'!$F171</f>
        <v>0</v>
      </c>
      <c r="Q171" s="111">
        <f>'ANALYSIS-YLD1'!Q171*VLOOKUP('ANALYSIS-YLD2'!Q$4,'INTERNAL PARAMETERS-1'!$B$5:$J$44,5,FALSE)*VLOOKUP('ANALYSIS-YLD2'!Q$4,'INTERNAL PARAMETERS-1'!$B$5:$J$44,7,FALSE)*'ANALYSIS-YLD2'!$F171 + 'ANALYSIS-YLD1'!Q171*(1-VLOOKUP('ANALYSIS-YLD2'!Q$4,'INTERNAL PARAMETERS-1'!$B$5:$J$44,5,FALSE))*VLOOKUP('ANALYSIS-YLD2'!Q$4,'INTERNAL PARAMETERS-1'!$B$5:$J$44,9,FALSE)*'ANALYSIS-YLD2'!$F171</f>
        <v>0</v>
      </c>
      <c r="R171" s="111">
        <f>'ANALYSIS-YLD1'!R171*VLOOKUP('ANALYSIS-YLD2'!R$4,'INTERNAL PARAMETERS-1'!$B$5:$J$44,5,FALSE)*VLOOKUP('ANALYSIS-YLD2'!R$4,'INTERNAL PARAMETERS-1'!$B$5:$J$44,7,FALSE)*'ANALYSIS-YLD2'!$F171 + 'ANALYSIS-YLD1'!R171*(1-VLOOKUP('ANALYSIS-YLD2'!R$4,'INTERNAL PARAMETERS-1'!$B$5:$J$44,5,FALSE))*VLOOKUP('ANALYSIS-YLD2'!R$4,'INTERNAL PARAMETERS-1'!$B$5:$J$44,9,FALSE)*'ANALYSIS-YLD2'!$F171</f>
        <v>2.6633887959903118</v>
      </c>
      <c r="S171" s="111">
        <f>'ANALYSIS-YLD1'!S171*VLOOKUP('ANALYSIS-YLD2'!S$4,'INTERNAL PARAMETERS-1'!$B$5:$J$44,5,FALSE)*VLOOKUP('ANALYSIS-YLD2'!S$4,'INTERNAL PARAMETERS-1'!$B$5:$J$44,7,FALSE)*'ANALYSIS-YLD2'!$F171 + 'ANALYSIS-YLD1'!S171*(1-VLOOKUP('ANALYSIS-YLD2'!S$4,'INTERNAL PARAMETERS-1'!$B$5:$J$44,5,FALSE))*VLOOKUP('ANALYSIS-YLD2'!S$4,'INTERNAL PARAMETERS-1'!$B$5:$J$44,9,FALSE)*'ANALYSIS-YLD2'!$F171</f>
        <v>54.714291368241668</v>
      </c>
      <c r="T171" s="111">
        <f>'ANALYSIS-YLD1'!T171*VLOOKUP('ANALYSIS-YLD2'!T$4,'INTERNAL PARAMETERS-1'!$B$5:$J$44,5,FALSE)*VLOOKUP('ANALYSIS-YLD2'!T$4,'INTERNAL PARAMETERS-1'!$B$5:$J$44,7,FALSE)*'ANALYSIS-YLD2'!$F171 + 'ANALYSIS-YLD1'!T171*(1-VLOOKUP('ANALYSIS-YLD2'!T$4,'INTERNAL PARAMETERS-1'!$B$5:$J$44,5,FALSE))*VLOOKUP('ANALYSIS-YLD2'!T$4,'INTERNAL PARAMETERS-1'!$B$5:$J$44,9,FALSE)*'ANALYSIS-YLD2'!$F171</f>
        <v>9.9877079849636683</v>
      </c>
      <c r="U171" s="111">
        <f>'ANALYSIS-YLD1'!U171*VLOOKUP('ANALYSIS-YLD2'!U$4,'INTERNAL PARAMETERS-1'!$B$5:$J$44,5,FALSE)*VLOOKUP('ANALYSIS-YLD2'!U$4,'INTERNAL PARAMETERS-1'!$B$5:$J$44,7,FALSE)*'ANALYSIS-YLD2'!$F171 + 'ANALYSIS-YLD1'!U171*(1-VLOOKUP('ANALYSIS-YLD2'!U$4,'INTERNAL PARAMETERS-1'!$B$5:$J$44,5,FALSE))*VLOOKUP('ANALYSIS-YLD2'!U$4,'INTERNAL PARAMETERS-1'!$B$5:$J$44,9,FALSE)*'ANALYSIS-YLD2'!$F171</f>
        <v>7.1060972844730994</v>
      </c>
      <c r="V171" s="111">
        <f>'ANALYSIS-YLD1'!V171*VLOOKUP('ANALYSIS-YLD2'!V$4,'INTERNAL PARAMETERS-1'!$B$5:$J$44,5,FALSE)*VLOOKUP('ANALYSIS-YLD2'!V$4,'INTERNAL PARAMETERS-1'!$B$5:$J$44,7,FALSE)*'ANALYSIS-YLD2'!$F171 + 'ANALYSIS-YLD1'!V171*(1-VLOOKUP('ANALYSIS-YLD2'!V$4,'INTERNAL PARAMETERS-1'!$B$5:$J$44,5,FALSE))*VLOOKUP('ANALYSIS-YLD2'!V$4,'INTERNAL PARAMETERS-1'!$B$5:$J$44,9,FALSE)*'ANALYSIS-YLD2'!$F171</f>
        <v>27.970919888634722</v>
      </c>
      <c r="W171" s="111">
        <f>'ANALYSIS-YLD1'!W171*VLOOKUP('ANALYSIS-YLD2'!W$4,'INTERNAL PARAMETERS-1'!$B$5:$J$44,5,FALSE)*VLOOKUP('ANALYSIS-YLD2'!W$4,'INTERNAL PARAMETERS-1'!$B$5:$J$44,7,FALSE)*'ANALYSIS-YLD2'!$F171 + 'ANALYSIS-YLD1'!W171*(1-VLOOKUP('ANALYSIS-YLD2'!W$4,'INTERNAL PARAMETERS-1'!$B$5:$J$44,5,FALSE))*VLOOKUP('ANALYSIS-YLD2'!W$4,'INTERNAL PARAMETERS-1'!$B$5:$J$44,9,FALSE)*'ANALYSIS-YLD2'!$F171</f>
        <v>0</v>
      </c>
      <c r="X171" s="111">
        <f>'ANALYSIS-YLD1'!X171*VLOOKUP('ANALYSIS-YLD2'!X$4,'INTERNAL PARAMETERS-1'!$B$5:$J$44,5,FALSE)*VLOOKUP('ANALYSIS-YLD2'!X$4,'INTERNAL PARAMETERS-1'!$B$5:$J$44,7,FALSE)*'ANALYSIS-YLD2'!$F171 + 'ANALYSIS-YLD1'!X171*(1-VLOOKUP('ANALYSIS-YLD2'!X$4,'INTERNAL PARAMETERS-1'!$B$5:$J$44,5,FALSE))*VLOOKUP('ANALYSIS-YLD2'!X$4,'INTERNAL PARAMETERS-1'!$B$5:$J$44,9,FALSE)*'ANALYSIS-YLD2'!$F171</f>
        <v>0</v>
      </c>
      <c r="Y171" s="111">
        <f>'ANALYSIS-YLD1'!Y171*VLOOKUP('ANALYSIS-YLD2'!Y$4,'INTERNAL PARAMETERS-1'!$B$5:$J$44,5,FALSE)*VLOOKUP('ANALYSIS-YLD2'!Y$4,'INTERNAL PARAMETERS-1'!$B$5:$J$44,7,FALSE)*'ANALYSIS-YLD2'!$F171 + 'ANALYSIS-YLD1'!Y171*(1-VLOOKUP('ANALYSIS-YLD2'!Y$4,'INTERNAL PARAMETERS-1'!$B$5:$J$44,5,FALSE))*VLOOKUP('ANALYSIS-YLD2'!Y$4,'INTERNAL PARAMETERS-1'!$B$5:$J$44,9,FALSE)*'ANALYSIS-YLD2'!$F171</f>
        <v>0</v>
      </c>
      <c r="Z171" s="111">
        <f>'ANALYSIS-YLD1'!Z171*VLOOKUP('ANALYSIS-YLD2'!Z$4,'INTERNAL PARAMETERS-1'!$B$5:$J$44,5,FALSE)*VLOOKUP('ANALYSIS-YLD2'!Z$4,'INTERNAL PARAMETERS-1'!$B$5:$J$44,7,FALSE)*'ANALYSIS-YLD2'!$F171 + 'ANALYSIS-YLD1'!Z171*(1-VLOOKUP('ANALYSIS-YLD2'!Z$4,'INTERNAL PARAMETERS-1'!$B$5:$J$44,5,FALSE))*VLOOKUP('ANALYSIS-YLD2'!Z$4,'INTERNAL PARAMETERS-1'!$B$5:$J$44,9,FALSE)*'ANALYSIS-YLD2'!$F171</f>
        <v>0</v>
      </c>
      <c r="AA171" s="111">
        <f>'ANALYSIS-YLD1'!AA171*VLOOKUP('ANALYSIS-YLD2'!AA$4,'INTERNAL PARAMETERS-1'!$B$5:$J$44,5,FALSE)*VLOOKUP('ANALYSIS-YLD2'!AA$4,'INTERNAL PARAMETERS-1'!$B$5:$J$44,7,FALSE)*'ANALYSIS-YLD2'!$F171 + 'ANALYSIS-YLD1'!AA171*(1-VLOOKUP('ANALYSIS-YLD2'!AA$4,'INTERNAL PARAMETERS-1'!$B$5:$J$44,5,FALSE))*VLOOKUP('ANALYSIS-YLD2'!AA$4,'INTERNAL PARAMETERS-1'!$B$5:$J$44,9,FALSE)*'ANALYSIS-YLD2'!$F171</f>
        <v>0</v>
      </c>
      <c r="AB171" s="111">
        <f>'ANALYSIS-YLD1'!AB171*VLOOKUP('ANALYSIS-YLD2'!AB$4,'INTERNAL PARAMETERS-1'!$B$5:$J$44,5,FALSE)*VLOOKUP('ANALYSIS-YLD2'!AB$4,'INTERNAL PARAMETERS-1'!$B$5:$J$44,7,FALSE)*'ANALYSIS-YLD2'!$F171 + 'ANALYSIS-YLD1'!AB171*(1-VLOOKUP('ANALYSIS-YLD2'!AB$4,'INTERNAL PARAMETERS-1'!$B$5:$J$44,5,FALSE))*VLOOKUP('ANALYSIS-YLD2'!AB$4,'INTERNAL PARAMETERS-1'!$B$5:$J$44,9,FALSE)*'ANALYSIS-YLD2'!$F171</f>
        <v>0</v>
      </c>
      <c r="AC171" s="111">
        <f>'ANALYSIS-YLD1'!AC171*VLOOKUP('ANALYSIS-YLD2'!AC$4,'INTERNAL PARAMETERS-1'!$B$5:$J$44,5,FALSE)*VLOOKUP('ANALYSIS-YLD2'!AC$4,'INTERNAL PARAMETERS-1'!$B$5:$J$44,7,FALSE)*'ANALYSIS-YLD2'!$F171 + 'ANALYSIS-YLD1'!AC171*(1-VLOOKUP('ANALYSIS-YLD2'!AC$4,'INTERNAL PARAMETERS-1'!$B$5:$J$44,5,FALSE))*VLOOKUP('ANALYSIS-YLD2'!AC$4,'INTERNAL PARAMETERS-1'!$B$5:$J$44,9,FALSE)*'ANALYSIS-YLD2'!$F171</f>
        <v>0</v>
      </c>
      <c r="AD171" s="111">
        <f>'ANALYSIS-YLD1'!AD171*VLOOKUP('ANALYSIS-YLD2'!AD$4,'INTERNAL PARAMETERS-1'!$B$5:$J$44,5,FALSE)*VLOOKUP('ANALYSIS-YLD2'!AD$4,'INTERNAL PARAMETERS-1'!$B$5:$J$44,7,FALSE)*'ANALYSIS-YLD2'!$F171 + 'ANALYSIS-YLD1'!AD171*(1-VLOOKUP('ANALYSIS-YLD2'!AD$4,'INTERNAL PARAMETERS-1'!$B$5:$J$44,5,FALSE))*VLOOKUP('ANALYSIS-YLD2'!AD$4,'INTERNAL PARAMETERS-1'!$B$5:$J$44,9,FALSE)*'ANALYSIS-YLD2'!$F171</f>
        <v>0</v>
      </c>
      <c r="AE171" s="111">
        <f>'ANALYSIS-YLD1'!AE171*VLOOKUP('ANALYSIS-YLD2'!AE$4,'INTERNAL PARAMETERS-1'!$B$5:$J$44,5,FALSE)*VLOOKUP('ANALYSIS-YLD2'!AE$4,'INTERNAL PARAMETERS-1'!$B$5:$J$44,7,FALSE)*'ANALYSIS-YLD2'!$F171 + 'ANALYSIS-YLD1'!AE171*(1-VLOOKUP('ANALYSIS-YLD2'!AE$4,'INTERNAL PARAMETERS-1'!$B$5:$J$44,5,FALSE))*VLOOKUP('ANALYSIS-YLD2'!AE$4,'INTERNAL PARAMETERS-1'!$B$5:$J$44,9,FALSE)*'ANALYSIS-YLD2'!$F171</f>
        <v>0</v>
      </c>
      <c r="AF171" s="111">
        <f>'ANALYSIS-YLD1'!AF171*VLOOKUP('ANALYSIS-YLD2'!AF$4,'INTERNAL PARAMETERS-1'!$B$5:$J$44,5,FALSE)*VLOOKUP('ANALYSIS-YLD2'!AF$4,'INTERNAL PARAMETERS-1'!$B$5:$J$44,7,FALSE)*'ANALYSIS-YLD2'!$F171 + 'ANALYSIS-YLD1'!AF171*(1-VLOOKUP('ANALYSIS-YLD2'!AF$4,'INTERNAL PARAMETERS-1'!$B$5:$J$44,5,FALSE))*VLOOKUP('ANALYSIS-YLD2'!AF$4,'INTERNAL PARAMETERS-1'!$B$5:$J$44,9,FALSE)*'ANALYSIS-YLD2'!$F171</f>
        <v>2.1638583854577518</v>
      </c>
      <c r="AG171" s="111">
        <f>'ANALYSIS-YLD1'!AG171*VLOOKUP('ANALYSIS-YLD2'!AG$4,'INTERNAL PARAMETERS-1'!$B$5:$J$44,5,FALSE)*VLOOKUP('ANALYSIS-YLD2'!AG$4,'INTERNAL PARAMETERS-1'!$B$5:$J$44,7,FALSE)*'ANALYSIS-YLD2'!$F171 + 'ANALYSIS-YLD1'!AG171*(1-VLOOKUP('ANALYSIS-YLD2'!AG$4,'INTERNAL PARAMETERS-1'!$B$5:$J$44,5,FALSE))*VLOOKUP('ANALYSIS-YLD2'!AG$4,'INTERNAL PARAMETERS-1'!$B$5:$J$44,9,FALSE)*'ANALYSIS-YLD2'!$F171</f>
        <v>0</v>
      </c>
      <c r="AH171" s="111">
        <f>'ANALYSIS-YLD1'!AH171*VLOOKUP('ANALYSIS-YLD2'!AH$4,'INTERNAL PARAMETERS-1'!$B$5:$J$44,5,FALSE)*VLOOKUP('ANALYSIS-YLD2'!AH$4,'INTERNAL PARAMETERS-1'!$B$5:$J$44,7,FALSE)*'ANALYSIS-YLD2'!$F171 + 'ANALYSIS-YLD1'!AH171*(1-VLOOKUP('ANALYSIS-YLD2'!AH$4,'INTERNAL PARAMETERS-1'!$B$5:$J$44,5,FALSE))*VLOOKUP('ANALYSIS-YLD2'!AH$4,'INTERNAL PARAMETERS-1'!$B$5:$J$44,9,FALSE)*'ANALYSIS-YLD2'!$F171</f>
        <v>0</v>
      </c>
      <c r="AI171" s="111">
        <f>'ANALYSIS-YLD1'!AI171*VLOOKUP('ANALYSIS-YLD2'!AI$4,'INTERNAL PARAMETERS-1'!$B$5:$J$44,5,FALSE)*VLOOKUP('ANALYSIS-YLD2'!AI$4,'INTERNAL PARAMETERS-1'!$B$5:$J$44,7,FALSE)*'ANALYSIS-YLD2'!$F171 + 'ANALYSIS-YLD1'!AI171*(1-VLOOKUP('ANALYSIS-YLD2'!AI$4,'INTERNAL PARAMETERS-1'!$B$5:$J$44,5,FALSE))*VLOOKUP('ANALYSIS-YLD2'!AI$4,'INTERNAL PARAMETERS-1'!$B$5:$J$44,9,FALSE)*'ANALYSIS-YLD2'!$F171</f>
        <v>9.2472580575117605E-2</v>
      </c>
      <c r="AJ171" s="111">
        <f>'ANALYSIS-YLD1'!AJ171*VLOOKUP('ANALYSIS-YLD2'!AJ$4,'INTERNAL PARAMETERS-1'!$B$5:$J$44,5,FALSE)*VLOOKUP('ANALYSIS-YLD2'!AJ$4,'INTERNAL PARAMETERS-1'!$B$5:$J$44,7,FALSE)*'ANALYSIS-YLD2'!$F171 + 'ANALYSIS-YLD1'!AJ171*(1-VLOOKUP('ANALYSIS-YLD2'!AJ$4,'INTERNAL PARAMETERS-1'!$B$5:$J$44,5,FALSE))*VLOOKUP('ANALYSIS-YLD2'!AJ$4,'INTERNAL PARAMETERS-1'!$B$5:$J$44,9,FALSE)*'ANALYSIS-YLD2'!$F171</f>
        <v>3.6064306424295869</v>
      </c>
      <c r="AK171" s="111">
        <f>'ANALYSIS-YLD1'!AK171*VLOOKUP('ANALYSIS-YLD2'!AK$4,'INTERNAL PARAMETERS-1'!$B$5:$J$44,5,FALSE)*VLOOKUP('ANALYSIS-YLD2'!AK$4,'INTERNAL PARAMETERS-1'!$B$5:$J$44,7,FALSE)*'ANALYSIS-YLD2'!$F171 + 'ANALYSIS-YLD1'!AK171*(1-VLOOKUP('ANALYSIS-YLD2'!AK$4,'INTERNAL PARAMETERS-1'!$B$5:$J$44,5,FALSE))*VLOOKUP('ANALYSIS-YLD2'!AK$4,'INTERNAL PARAMETERS-1'!$B$5:$J$44,9,FALSE)*'ANALYSIS-YLD2'!$F171</f>
        <v>0</v>
      </c>
      <c r="AL171" s="111">
        <f>'ANALYSIS-YLD1'!AL171*VLOOKUP('ANALYSIS-YLD2'!AL$4,'INTERNAL PARAMETERS-1'!$B$5:$J$44,5,FALSE)*VLOOKUP('ANALYSIS-YLD2'!AL$4,'INTERNAL PARAMETERS-1'!$B$5:$J$44,7,FALSE)*'ANALYSIS-YLD2'!$F171 + 'ANALYSIS-YLD1'!AL171*(1-VLOOKUP('ANALYSIS-YLD2'!AL$4,'INTERNAL PARAMETERS-1'!$B$5:$J$44,5,FALSE))*VLOOKUP('ANALYSIS-YLD2'!AL$4,'INTERNAL PARAMETERS-1'!$B$5:$J$44,9,FALSE)*'ANALYSIS-YLD2'!$F171</f>
        <v>0</v>
      </c>
      <c r="AM171" s="111">
        <f>'ANALYSIS-YLD1'!AM171*VLOOKUP('ANALYSIS-YLD2'!AM$4,'INTERNAL PARAMETERS-1'!$B$5:$J$44,5,FALSE)*VLOOKUP('ANALYSIS-YLD2'!AM$4,'INTERNAL PARAMETERS-1'!$B$5:$J$44,7,FALSE)*'ANALYSIS-YLD2'!$F171 + 'ANALYSIS-YLD1'!AM171*(1-VLOOKUP('ANALYSIS-YLD2'!AM$4,'INTERNAL PARAMETERS-1'!$B$5:$J$44,5,FALSE))*VLOOKUP('ANALYSIS-YLD2'!AM$4,'INTERNAL PARAMETERS-1'!$B$5:$J$44,9,FALSE)*'ANALYSIS-YLD2'!$F171</f>
        <v>0</v>
      </c>
      <c r="AN171" s="111">
        <f>'ANALYSIS-YLD1'!AN171*VLOOKUP('ANALYSIS-YLD2'!AN$4,'INTERNAL PARAMETERS-1'!$B$5:$J$44,5,FALSE)*VLOOKUP('ANALYSIS-YLD2'!AN$4,'INTERNAL PARAMETERS-1'!$B$5:$J$44,7,FALSE)*'ANALYSIS-YLD2'!$F171 + 'ANALYSIS-YLD1'!AN171*(1-VLOOKUP('ANALYSIS-YLD2'!AN$4,'INTERNAL PARAMETERS-1'!$B$5:$J$44,5,FALSE))*VLOOKUP('ANALYSIS-YLD2'!AN$4,'INTERNAL PARAMETERS-1'!$B$5:$J$44,9,FALSE)*'ANALYSIS-YLD2'!$F171</f>
        <v>0</v>
      </c>
      <c r="AO171" s="111">
        <f>'ANALYSIS-YLD1'!AO171*VLOOKUP('ANALYSIS-YLD2'!AO$4,'INTERNAL PARAMETERS-1'!$B$5:$J$44,5,FALSE)*VLOOKUP('ANALYSIS-YLD2'!AO$4,'INTERNAL PARAMETERS-1'!$B$5:$J$44,7,FALSE)*'ANALYSIS-YLD2'!$F171 + 'ANALYSIS-YLD1'!AO171*(1-VLOOKUP('ANALYSIS-YLD2'!AO$4,'INTERNAL PARAMETERS-1'!$B$5:$J$44,5,FALSE))*VLOOKUP('ANALYSIS-YLD2'!AO$4,'INTERNAL PARAMETERS-1'!$B$5:$J$44,9,FALSE)*'ANALYSIS-YLD2'!$F171</f>
        <v>0</v>
      </c>
      <c r="AP171" s="111">
        <f>'ANALYSIS-YLD1'!AP171*VLOOKUP('ANALYSIS-YLD2'!AP$4,'INTERNAL PARAMETERS-1'!$B$5:$J$44,5,FALSE)*VLOOKUP('ANALYSIS-YLD2'!AP$4,'INTERNAL PARAMETERS-1'!$B$5:$J$44,7,FALSE)*'ANALYSIS-YLD2'!$F171 + 'ANALYSIS-YLD1'!AP171*(1-VLOOKUP('ANALYSIS-YLD2'!AP$4,'INTERNAL PARAMETERS-1'!$B$5:$J$44,5,FALSE))*VLOOKUP('ANALYSIS-YLD2'!AP$4,'INTERNAL PARAMETERS-1'!$B$5:$J$44,9,FALSE)*'ANALYSIS-YLD2'!$F171</f>
        <v>0</v>
      </c>
      <c r="AQ171" s="111">
        <f>'ANALYSIS-YLD1'!AQ171*VLOOKUP('ANALYSIS-YLD2'!AQ$4,'INTERNAL PARAMETERS-1'!$B$5:$J$44,5,FALSE)*VLOOKUP('ANALYSIS-YLD2'!AQ$4,'INTERNAL PARAMETERS-1'!$B$5:$J$44,7,FALSE)*'ANALYSIS-YLD2'!$F171 + 'ANALYSIS-YLD1'!AQ171*(1-VLOOKUP('ANALYSIS-YLD2'!AQ$4,'INTERNAL PARAMETERS-1'!$B$5:$J$44,5,FALSE))*VLOOKUP('ANALYSIS-YLD2'!AQ$4,'INTERNAL PARAMETERS-1'!$B$5:$J$44,9,FALSE)*'ANALYSIS-YLD2'!$F171</f>
        <v>0</v>
      </c>
      <c r="AR171" s="111">
        <f>'ANALYSIS-YLD1'!AR171*VLOOKUP('ANALYSIS-YLD2'!AR$4,'INTERNAL PARAMETERS-1'!$B$5:$J$44,5,FALSE)*VLOOKUP('ANALYSIS-YLD2'!AR$4,'INTERNAL PARAMETERS-1'!$B$5:$J$44,7,FALSE)*'ANALYSIS-YLD2'!$F171 + 'ANALYSIS-YLD1'!AR171*(1-VLOOKUP('ANALYSIS-YLD2'!AR$4,'INTERNAL PARAMETERS-1'!$B$5:$J$44,5,FALSE))*VLOOKUP('ANALYSIS-YLD2'!AR$4,'INTERNAL PARAMETERS-1'!$B$5:$J$44,9,FALSE)*'ANALYSIS-YLD2'!$F171</f>
        <v>0</v>
      </c>
      <c r="AS171" s="111">
        <f>'ANALYSIS-YLD1'!AS171*VLOOKUP('ANALYSIS-YLD2'!AS$4,'INTERNAL PARAMETERS-1'!$B$5:$J$44,5,FALSE)*VLOOKUP('ANALYSIS-YLD2'!AS$4,'INTERNAL PARAMETERS-1'!$B$5:$J$44,7,FALSE)*'ANALYSIS-YLD2'!$F171 + 'ANALYSIS-YLD1'!AS171*(1-VLOOKUP('ANALYSIS-YLD2'!AS$4,'INTERNAL PARAMETERS-1'!$B$5:$J$44,5,FALSE))*VLOOKUP('ANALYSIS-YLD2'!AS$4,'INTERNAL PARAMETERS-1'!$B$5:$J$44,9,FALSE)*'ANALYSIS-YLD2'!$F171</f>
        <v>0</v>
      </c>
      <c r="AT171" s="110">
        <f>'ANALYSIS-YLD1'!AT171*VLOOKUP('ANALYSIS-YLD2'!AT$4,'INTERNAL PARAMETERS-1'!$B$5:$J$44,5,FALSE)*VLOOKUP('ANALYSIS-YLD2'!AT$4,'INTERNAL PARAMETERS-1'!$B$5:$J$44,7,FALSE)*'ANALYSIS-YLD2'!$F171 + 'ANALYSIS-YLD1'!AT171*(1-VLOOKUP('ANALYSIS-YLD2'!AT$4,'INTERNAL PARAMETERS-1'!$B$5:$J$44,5,FALSE))*VLOOKUP('ANALYSIS-YLD2'!AT$4,'INTERNAL PARAMETERS-1'!$B$5:$J$44,9,FALSE)*'ANALYSIS-YLD2'!$F171</f>
        <v>0</v>
      </c>
      <c r="AU171" s="112">
        <f>'ANALYSIS-YLD1'!AU171*VLOOKUP('ANALYSIS-YLD2'!AU$4,'INTERNAL PARAMETERS-1'!$B$5:$J$44,5,FALSE)*VLOOKUP('ANALYSIS-YLD2'!AU$4,'INTERNAL PARAMETERS-1'!$B$5:$J$44,6,FALSE)*VLOOKUP('ANALYSIS-YLD2'!AU$4,'INTERNAL PARAMETERS-1'!$B$5:$J$44,3,FALSE) + 'ANALYSIS-YLD1'!AU171*(1-VLOOKUP('ANALYSIS-YLD2'!AU$4,'INTERNAL PARAMETERS-1'!$B$5:$J$44,5,FALSE))*VLOOKUP('ANALYSIS-YLD2'!AU$4,'INTERNAL PARAMETERS-1'!$B$5:$J$44,8,FALSE)*VLOOKUP('ANALYSIS-YLD2'!AU$4,'INTERNAL PARAMETERS-1'!$B$5:$J$44,3,FALSE)</f>
        <v>0</v>
      </c>
      <c r="AV171" s="111">
        <f>'ANALYSIS-YLD1'!AV171*VLOOKUP('ANALYSIS-YLD2'!AV$4,'INTERNAL PARAMETERS-1'!$B$5:$J$44,5,FALSE)*VLOOKUP('ANALYSIS-YLD2'!AV$4,'INTERNAL PARAMETERS-1'!$B$5:$J$44,6,FALSE)*VLOOKUP('ANALYSIS-YLD2'!AV$4,'INTERNAL PARAMETERS-1'!$B$5:$J$44,3,FALSE) + 'ANALYSIS-YLD1'!AV171*(1-VLOOKUP('ANALYSIS-YLD2'!AV$4,'INTERNAL PARAMETERS-1'!$B$5:$J$44,5,FALSE))*VLOOKUP('ANALYSIS-YLD2'!AV$4,'INTERNAL PARAMETERS-1'!$B$5:$J$44,8,FALSE)*VLOOKUP('ANALYSIS-YLD2'!AV$4,'INTERNAL PARAMETERS-1'!$B$5:$J$44,3,FALSE)</f>
        <v>0</v>
      </c>
      <c r="AW171" s="111">
        <f>'ANALYSIS-YLD1'!AW171*VLOOKUP('ANALYSIS-YLD2'!AW$4,'INTERNAL PARAMETERS-1'!$B$5:$J$44,5,FALSE)*VLOOKUP('ANALYSIS-YLD2'!AW$4,'INTERNAL PARAMETERS-1'!$B$5:$J$44,6,FALSE)*VLOOKUP('ANALYSIS-YLD2'!AW$4,'INTERNAL PARAMETERS-1'!$B$5:$J$44,3,FALSE) + 'ANALYSIS-YLD1'!AW171*(1-VLOOKUP('ANALYSIS-YLD2'!AW$4,'INTERNAL PARAMETERS-1'!$B$5:$J$44,5,FALSE))*VLOOKUP('ANALYSIS-YLD2'!AW$4,'INTERNAL PARAMETERS-1'!$B$5:$J$44,8,FALSE)*VLOOKUP('ANALYSIS-YLD2'!AW$4,'INTERNAL PARAMETERS-1'!$B$5:$J$44,3,FALSE)</f>
        <v>5.7594990230426832</v>
      </c>
      <c r="AX171" s="111">
        <f>'ANALYSIS-YLD1'!AX171*VLOOKUP('ANALYSIS-YLD2'!AX$4,'INTERNAL PARAMETERS-1'!$B$5:$J$44,5,FALSE)*VLOOKUP('ANALYSIS-YLD2'!AX$4,'INTERNAL PARAMETERS-1'!$B$5:$J$44,6,FALSE)*VLOOKUP('ANALYSIS-YLD2'!AX$4,'INTERNAL PARAMETERS-1'!$B$5:$J$44,3,FALSE) + 'ANALYSIS-YLD1'!AX171*(1-VLOOKUP('ANALYSIS-YLD2'!AX$4,'INTERNAL PARAMETERS-1'!$B$5:$J$44,5,FALSE))*VLOOKUP('ANALYSIS-YLD2'!AX$4,'INTERNAL PARAMETERS-1'!$B$5:$J$44,8,FALSE)*VLOOKUP('ANALYSIS-YLD2'!AX$4,'INTERNAL PARAMETERS-1'!$B$5:$J$44,3,FALSE)</f>
        <v>0</v>
      </c>
      <c r="AY171" s="111">
        <f>'ANALYSIS-YLD1'!AY171*VLOOKUP('ANALYSIS-YLD2'!AY$4,'INTERNAL PARAMETERS-1'!$B$5:$J$44,5,FALSE)*VLOOKUP('ANALYSIS-YLD2'!AY$4,'INTERNAL PARAMETERS-1'!$B$5:$J$44,6,FALSE)*VLOOKUP('ANALYSIS-YLD2'!AY$4,'INTERNAL PARAMETERS-1'!$B$5:$J$44,3,FALSE) + 'ANALYSIS-YLD1'!AY171*(1-VLOOKUP('ANALYSIS-YLD2'!AY$4,'INTERNAL PARAMETERS-1'!$B$5:$J$44,5,FALSE))*VLOOKUP('ANALYSIS-YLD2'!AY$4,'INTERNAL PARAMETERS-1'!$B$5:$J$44,8,FALSE)*VLOOKUP('ANALYSIS-YLD2'!AY$4,'INTERNAL PARAMETERS-1'!$B$5:$J$44,3,FALSE)</f>
        <v>0</v>
      </c>
      <c r="AZ171" s="111">
        <f>'ANALYSIS-YLD1'!AZ171*VLOOKUP('ANALYSIS-YLD2'!AZ$4,'INTERNAL PARAMETERS-1'!$B$5:$J$44,5,FALSE)*VLOOKUP('ANALYSIS-YLD2'!AZ$4,'INTERNAL PARAMETERS-1'!$B$5:$J$44,6,FALSE)*VLOOKUP('ANALYSIS-YLD2'!AZ$4,'INTERNAL PARAMETERS-1'!$B$5:$J$44,3,FALSE) + 'ANALYSIS-YLD1'!AZ171*(1-VLOOKUP('ANALYSIS-YLD2'!AZ$4,'INTERNAL PARAMETERS-1'!$B$5:$J$44,5,FALSE))*VLOOKUP('ANALYSIS-YLD2'!AZ$4,'INTERNAL PARAMETERS-1'!$B$5:$J$44,8,FALSE)*VLOOKUP('ANALYSIS-YLD2'!AZ$4,'INTERNAL PARAMETERS-1'!$B$5:$J$44,3,FALSE)</f>
        <v>0</v>
      </c>
      <c r="BA171" s="111">
        <f>'ANALYSIS-YLD1'!BA171*VLOOKUP('ANALYSIS-YLD2'!BA$4,'INTERNAL PARAMETERS-1'!$B$5:$J$44,5,FALSE)*VLOOKUP('ANALYSIS-YLD2'!BA$4,'INTERNAL PARAMETERS-1'!$B$5:$J$44,6,FALSE)*VLOOKUP('ANALYSIS-YLD2'!BA$4,'INTERNAL PARAMETERS-1'!$B$5:$J$44,3,FALSE) + 'ANALYSIS-YLD1'!BA171*(1-VLOOKUP('ANALYSIS-YLD2'!BA$4,'INTERNAL PARAMETERS-1'!$B$5:$J$44,5,FALSE))*VLOOKUP('ANALYSIS-YLD2'!BA$4,'INTERNAL PARAMETERS-1'!$B$5:$J$44,8,FALSE)*VLOOKUP('ANALYSIS-YLD2'!BA$4,'INTERNAL PARAMETERS-1'!$B$5:$J$44,3,FALSE)</f>
        <v>0.4954861507209492</v>
      </c>
      <c r="BB171" s="111">
        <f>'ANALYSIS-YLD1'!BB171*VLOOKUP('ANALYSIS-YLD2'!BB$4,'INTERNAL PARAMETERS-1'!$B$5:$J$44,5,FALSE)*VLOOKUP('ANALYSIS-YLD2'!BB$4,'INTERNAL PARAMETERS-1'!$B$5:$J$44,6,FALSE)*VLOOKUP('ANALYSIS-YLD2'!BB$4,'INTERNAL PARAMETERS-1'!$B$5:$J$44,3,FALSE) + 'ANALYSIS-YLD1'!BB171*(1-VLOOKUP('ANALYSIS-YLD2'!BB$4,'INTERNAL PARAMETERS-1'!$B$5:$J$44,5,FALSE))*VLOOKUP('ANALYSIS-YLD2'!BB$4,'INTERNAL PARAMETERS-1'!$B$5:$J$44,8,FALSE)*VLOOKUP('ANALYSIS-YLD2'!BB$4,'INTERNAL PARAMETERS-1'!$B$5:$J$44,3,FALSE)</f>
        <v>1.159667537100213</v>
      </c>
      <c r="BC171" s="111">
        <f>'ANALYSIS-YLD1'!BC171*VLOOKUP('ANALYSIS-YLD2'!BC$4,'INTERNAL PARAMETERS-1'!$B$5:$J$44,5,FALSE)*VLOOKUP('ANALYSIS-YLD2'!BC$4,'INTERNAL PARAMETERS-1'!$B$5:$J$44,6,FALSE)*VLOOKUP('ANALYSIS-YLD2'!BC$4,'INTERNAL PARAMETERS-1'!$B$5:$J$44,3,FALSE) + 'ANALYSIS-YLD1'!BC171*(1-VLOOKUP('ANALYSIS-YLD2'!BC$4,'INTERNAL PARAMETERS-1'!$B$5:$J$44,5,FALSE))*VLOOKUP('ANALYSIS-YLD2'!BC$4,'INTERNAL PARAMETERS-1'!$B$5:$J$44,8,FALSE)*VLOOKUP('ANALYSIS-YLD2'!BC$4,'INTERNAL PARAMETERS-1'!$B$5:$J$44,3,FALSE)</f>
        <v>0.90685131768496874</v>
      </c>
      <c r="BD171" s="111">
        <f>'ANALYSIS-YLD1'!BD171*VLOOKUP('ANALYSIS-YLD2'!BD$4,'INTERNAL PARAMETERS-1'!$B$5:$J$44,5,FALSE)*VLOOKUP('ANALYSIS-YLD2'!BD$4,'INTERNAL PARAMETERS-1'!$B$5:$J$44,6,FALSE)*VLOOKUP('ANALYSIS-YLD2'!BD$4,'INTERNAL PARAMETERS-1'!$B$5:$J$44,3,FALSE) + 'ANALYSIS-YLD1'!BD171*(1-VLOOKUP('ANALYSIS-YLD2'!BD$4,'INTERNAL PARAMETERS-1'!$B$5:$J$44,5,FALSE))*VLOOKUP('ANALYSIS-YLD2'!BD$4,'INTERNAL PARAMETERS-1'!$B$5:$J$44,8,FALSE)*VLOOKUP('ANALYSIS-YLD2'!BD$4,'INTERNAL PARAMETERS-1'!$B$5:$J$44,3,FALSE)</f>
        <v>1.0066044157083458</v>
      </c>
      <c r="BE171" s="111">
        <f>'ANALYSIS-YLD1'!BE171*VLOOKUP('ANALYSIS-YLD2'!BE$4,'INTERNAL PARAMETERS-1'!$B$5:$J$44,5,FALSE)*VLOOKUP('ANALYSIS-YLD2'!BE$4,'INTERNAL PARAMETERS-1'!$B$5:$J$44,6,FALSE)*VLOOKUP('ANALYSIS-YLD2'!BE$4,'INTERNAL PARAMETERS-1'!$B$5:$J$44,3,FALSE) + 'ANALYSIS-YLD1'!BE171*(1-VLOOKUP('ANALYSIS-YLD2'!BE$4,'INTERNAL PARAMETERS-1'!$B$5:$J$44,5,FALSE))*VLOOKUP('ANALYSIS-YLD2'!BE$4,'INTERNAL PARAMETERS-1'!$B$5:$J$44,8,FALSE)*VLOOKUP('ANALYSIS-YLD2'!BE$4,'INTERNAL PARAMETERS-1'!$B$5:$J$44,3,FALSE)</f>
        <v>2.9811059785938605</v>
      </c>
      <c r="BF171" s="111">
        <f>'ANALYSIS-YLD1'!BF171*VLOOKUP('ANALYSIS-YLD2'!BF$4,'INTERNAL PARAMETERS-1'!$B$5:$J$44,5,FALSE)*VLOOKUP('ANALYSIS-YLD2'!BF$4,'INTERNAL PARAMETERS-1'!$B$5:$J$44,6,FALSE)*VLOOKUP('ANALYSIS-YLD2'!BF$4,'INTERNAL PARAMETERS-1'!$B$5:$J$44,3,FALSE) + 'ANALYSIS-YLD1'!BF171*(1-VLOOKUP('ANALYSIS-YLD2'!BF$4,'INTERNAL PARAMETERS-1'!$B$5:$J$44,5,FALSE))*VLOOKUP('ANALYSIS-YLD2'!BF$4,'INTERNAL PARAMETERS-1'!$B$5:$J$44,8,FALSE)*VLOOKUP('ANALYSIS-YLD2'!BF$4,'INTERNAL PARAMETERS-1'!$B$5:$J$44,3,FALSE)</f>
        <v>0</v>
      </c>
      <c r="BG171" s="111">
        <f>'ANALYSIS-YLD1'!BG171*VLOOKUP('ANALYSIS-YLD2'!BG$4,'INTERNAL PARAMETERS-1'!$B$5:$J$44,5,FALSE)*VLOOKUP('ANALYSIS-YLD2'!BG$4,'INTERNAL PARAMETERS-1'!$B$5:$J$44,6,FALSE)*VLOOKUP('ANALYSIS-YLD2'!BG$4,'INTERNAL PARAMETERS-1'!$B$5:$J$44,3,FALSE) + 'ANALYSIS-YLD1'!BG171*(1-VLOOKUP('ANALYSIS-YLD2'!BG$4,'INTERNAL PARAMETERS-1'!$B$5:$J$44,5,FALSE))*VLOOKUP('ANALYSIS-YLD2'!BG$4,'INTERNAL PARAMETERS-1'!$B$5:$J$44,8,FALSE)*VLOOKUP('ANALYSIS-YLD2'!BG$4,'INTERNAL PARAMETERS-1'!$B$5:$J$44,3,FALSE)</f>
        <v>1.2775095575887292</v>
      </c>
      <c r="BH171" s="111">
        <f>'ANALYSIS-YLD1'!BH171*VLOOKUP('ANALYSIS-YLD2'!BH$4,'INTERNAL PARAMETERS-1'!$B$5:$J$44,5,FALSE)*VLOOKUP('ANALYSIS-YLD2'!BH$4,'INTERNAL PARAMETERS-1'!$B$5:$J$44,6,FALSE)*VLOOKUP('ANALYSIS-YLD2'!BH$4,'INTERNAL PARAMETERS-1'!$B$5:$J$44,3,FALSE) + 'ANALYSIS-YLD1'!BH171*(1-VLOOKUP('ANALYSIS-YLD2'!BH$4,'INTERNAL PARAMETERS-1'!$B$5:$J$44,5,FALSE))*VLOOKUP('ANALYSIS-YLD2'!BH$4,'INTERNAL PARAMETERS-1'!$B$5:$J$44,8,FALSE)*VLOOKUP('ANALYSIS-YLD2'!BH$4,'INTERNAL PARAMETERS-1'!$B$5:$J$44,3,FALSE)</f>
        <v>4.8546480824779104E-3</v>
      </c>
      <c r="BI171" s="111">
        <f>'ANALYSIS-YLD1'!BI171*VLOOKUP('ANALYSIS-YLD2'!BI$4,'INTERNAL PARAMETERS-1'!$B$5:$J$44,5,FALSE)*VLOOKUP('ANALYSIS-YLD2'!BI$4,'INTERNAL PARAMETERS-1'!$B$5:$J$44,6,FALSE)*VLOOKUP('ANALYSIS-YLD2'!BI$4,'INTERNAL PARAMETERS-1'!$B$5:$J$44,3,FALSE) + 'ANALYSIS-YLD1'!BI171*(1-VLOOKUP('ANALYSIS-YLD2'!BI$4,'INTERNAL PARAMETERS-1'!$B$5:$J$44,5,FALSE))*VLOOKUP('ANALYSIS-YLD2'!BI$4,'INTERNAL PARAMETERS-1'!$B$5:$J$44,8,FALSE)*VLOOKUP('ANALYSIS-YLD2'!BI$4,'INTERNAL PARAMETERS-1'!$B$5:$J$44,3,FALSE)</f>
        <v>0</v>
      </c>
      <c r="BJ171" s="111">
        <f>'ANALYSIS-YLD1'!BJ171*VLOOKUP('ANALYSIS-YLD2'!BJ$4,'INTERNAL PARAMETERS-1'!$B$5:$J$44,5,FALSE)*VLOOKUP('ANALYSIS-YLD2'!BJ$4,'INTERNAL PARAMETERS-1'!$B$5:$J$44,6,FALSE)*VLOOKUP('ANALYSIS-YLD2'!BJ$4,'INTERNAL PARAMETERS-1'!$B$5:$J$44,3,FALSE) + 'ANALYSIS-YLD1'!BJ171*(1-VLOOKUP('ANALYSIS-YLD2'!BJ$4,'INTERNAL PARAMETERS-1'!$B$5:$J$44,5,FALSE))*VLOOKUP('ANALYSIS-YLD2'!BJ$4,'INTERNAL PARAMETERS-1'!$B$5:$J$44,8,FALSE)*VLOOKUP('ANALYSIS-YLD2'!BJ$4,'INTERNAL PARAMETERS-1'!$B$5:$J$44,3,FALSE)</f>
        <v>0.26495851761242367</v>
      </c>
      <c r="BK171" s="111">
        <f>'ANALYSIS-YLD1'!BK171*VLOOKUP('ANALYSIS-YLD2'!BK$4,'INTERNAL PARAMETERS-1'!$B$5:$J$44,5,FALSE)*VLOOKUP('ANALYSIS-YLD2'!BK$4,'INTERNAL PARAMETERS-1'!$B$5:$J$44,6,FALSE)*VLOOKUP('ANALYSIS-YLD2'!BK$4,'INTERNAL PARAMETERS-1'!$B$5:$J$44,3,FALSE) + 'ANALYSIS-YLD1'!BK171*(1-VLOOKUP('ANALYSIS-YLD2'!BK$4,'INTERNAL PARAMETERS-1'!$B$5:$J$44,5,FALSE))*VLOOKUP('ANALYSIS-YLD2'!BK$4,'INTERNAL PARAMETERS-1'!$B$5:$J$44,8,FALSE)*VLOOKUP('ANALYSIS-YLD2'!BK$4,'INTERNAL PARAMETERS-1'!$B$5:$J$44,3,FALSE)</f>
        <v>0.36315211322845725</v>
      </c>
      <c r="BL171" s="111">
        <f>'ANALYSIS-YLD1'!BL171*VLOOKUP('ANALYSIS-YLD2'!BL$4,'INTERNAL PARAMETERS-1'!$B$5:$J$44,5,FALSE)*VLOOKUP('ANALYSIS-YLD2'!BL$4,'INTERNAL PARAMETERS-1'!$B$5:$J$44,6,FALSE)*VLOOKUP('ANALYSIS-YLD2'!BL$4,'INTERNAL PARAMETERS-1'!$B$5:$J$44,3,FALSE) + 'ANALYSIS-YLD1'!BL171*(1-VLOOKUP('ANALYSIS-YLD2'!BL$4,'INTERNAL PARAMETERS-1'!$B$5:$J$44,5,FALSE))*VLOOKUP('ANALYSIS-YLD2'!BL$4,'INTERNAL PARAMETERS-1'!$B$5:$J$44,8,FALSE)*VLOOKUP('ANALYSIS-YLD2'!BL$4,'INTERNAL PARAMETERS-1'!$B$5:$J$44,3,FALSE)</f>
        <v>1.3732921961106546</v>
      </c>
      <c r="BM171" s="111">
        <f>'ANALYSIS-YLD1'!BM171*VLOOKUP('ANALYSIS-YLD2'!BM$4,'INTERNAL PARAMETERS-1'!$B$5:$J$44,5,FALSE)*VLOOKUP('ANALYSIS-YLD2'!BM$4,'INTERNAL PARAMETERS-1'!$B$5:$J$44,6,FALSE)*VLOOKUP('ANALYSIS-YLD2'!BM$4,'INTERNAL PARAMETERS-1'!$B$5:$J$44,3,FALSE) + 'ANALYSIS-YLD1'!BM171*(1-VLOOKUP('ANALYSIS-YLD2'!BM$4,'INTERNAL PARAMETERS-1'!$B$5:$J$44,5,FALSE))*VLOOKUP('ANALYSIS-YLD2'!BM$4,'INTERNAL PARAMETERS-1'!$B$5:$J$44,8,FALSE)*VLOOKUP('ANALYSIS-YLD2'!BM$4,'INTERNAL PARAMETERS-1'!$B$5:$J$44,3,FALSE)</f>
        <v>0.26750371502814202</v>
      </c>
      <c r="BN171" s="111">
        <f>'ANALYSIS-YLD1'!BN171*VLOOKUP('ANALYSIS-YLD2'!BN$4,'INTERNAL PARAMETERS-1'!$B$5:$J$44,5,FALSE)*VLOOKUP('ANALYSIS-YLD2'!BN$4,'INTERNAL PARAMETERS-1'!$B$5:$J$44,6,FALSE)*VLOOKUP('ANALYSIS-YLD2'!BN$4,'INTERNAL PARAMETERS-1'!$B$5:$J$44,3,FALSE) + 'ANALYSIS-YLD1'!BN171*(1-VLOOKUP('ANALYSIS-YLD2'!BN$4,'INTERNAL PARAMETERS-1'!$B$5:$J$44,5,FALSE))*VLOOKUP('ANALYSIS-YLD2'!BN$4,'INTERNAL PARAMETERS-1'!$B$5:$J$44,8,FALSE)*VLOOKUP('ANALYSIS-YLD2'!BN$4,'INTERNAL PARAMETERS-1'!$B$5:$J$44,3,FALSE)</f>
        <v>0.30260908331737041</v>
      </c>
      <c r="BO171" s="111">
        <f>'ANALYSIS-YLD1'!BO171*VLOOKUP('ANALYSIS-YLD2'!BO$4,'INTERNAL PARAMETERS-1'!$B$5:$J$44,5,FALSE)*VLOOKUP('ANALYSIS-YLD2'!BO$4,'INTERNAL PARAMETERS-1'!$B$5:$J$44,6,FALSE)*VLOOKUP('ANALYSIS-YLD2'!BO$4,'INTERNAL PARAMETERS-1'!$B$5:$J$44,3,FALSE) + 'ANALYSIS-YLD1'!BO171*(1-VLOOKUP('ANALYSIS-YLD2'!BO$4,'INTERNAL PARAMETERS-1'!$B$5:$J$44,5,FALSE))*VLOOKUP('ANALYSIS-YLD2'!BO$4,'INTERNAL PARAMETERS-1'!$B$5:$J$44,8,FALSE)*VLOOKUP('ANALYSIS-YLD2'!BO$4,'INTERNAL PARAMETERS-1'!$B$5:$J$44,3,FALSE)</f>
        <v>0.22570532662248935</v>
      </c>
      <c r="BP171" s="111">
        <f>'ANALYSIS-YLD1'!BP171*VLOOKUP('ANALYSIS-YLD2'!BP$4,'INTERNAL PARAMETERS-1'!$B$5:$J$44,5,FALSE)*VLOOKUP('ANALYSIS-YLD2'!BP$4,'INTERNAL PARAMETERS-1'!$B$5:$J$44,6,FALSE)*VLOOKUP('ANALYSIS-YLD2'!BP$4,'INTERNAL PARAMETERS-1'!$B$5:$J$44,3,FALSE) + 'ANALYSIS-YLD1'!BP171*(1-VLOOKUP('ANALYSIS-YLD2'!BP$4,'INTERNAL PARAMETERS-1'!$B$5:$J$44,5,FALSE))*VLOOKUP('ANALYSIS-YLD2'!BP$4,'INTERNAL PARAMETERS-1'!$B$5:$J$44,8,FALSE)*VLOOKUP('ANALYSIS-YLD2'!BP$4,'INTERNAL PARAMETERS-1'!$B$5:$J$44,3,FALSE)</f>
        <v>1.7587672281118721E-2</v>
      </c>
      <c r="BQ171" s="111">
        <f>'ANALYSIS-YLD1'!BQ171*VLOOKUP('ANALYSIS-YLD2'!BQ$4,'INTERNAL PARAMETERS-1'!$B$5:$J$44,5,FALSE)*VLOOKUP('ANALYSIS-YLD2'!BQ$4,'INTERNAL PARAMETERS-1'!$B$5:$J$44,6,FALSE)*VLOOKUP('ANALYSIS-YLD2'!BQ$4,'INTERNAL PARAMETERS-1'!$B$5:$J$44,3,FALSE) + 'ANALYSIS-YLD1'!BQ171*(1-VLOOKUP('ANALYSIS-YLD2'!BQ$4,'INTERNAL PARAMETERS-1'!$B$5:$J$44,5,FALSE))*VLOOKUP('ANALYSIS-YLD2'!BQ$4,'INTERNAL PARAMETERS-1'!$B$5:$J$44,8,FALSE)*VLOOKUP('ANALYSIS-YLD2'!BQ$4,'INTERNAL PARAMETERS-1'!$B$5:$J$44,3,FALSE)</f>
        <v>1.0556151261384694</v>
      </c>
      <c r="BR171" s="111">
        <f>'ANALYSIS-YLD1'!BR171*VLOOKUP('ANALYSIS-YLD2'!BR$4,'INTERNAL PARAMETERS-1'!$B$5:$J$44,5,FALSE)*VLOOKUP('ANALYSIS-YLD2'!BR$4,'INTERNAL PARAMETERS-1'!$B$5:$J$44,6,FALSE)*VLOOKUP('ANALYSIS-YLD2'!BR$4,'INTERNAL PARAMETERS-1'!$B$5:$J$44,3,FALSE) + 'ANALYSIS-YLD1'!BR171*(1-VLOOKUP('ANALYSIS-YLD2'!BR$4,'INTERNAL PARAMETERS-1'!$B$5:$J$44,5,FALSE))*VLOOKUP('ANALYSIS-YLD2'!BR$4,'INTERNAL PARAMETERS-1'!$B$5:$J$44,8,FALSE)*VLOOKUP('ANALYSIS-YLD2'!BR$4,'INTERNAL PARAMETERS-1'!$B$5:$J$44,3,FALSE)</f>
        <v>4.4243751644161833E-2</v>
      </c>
      <c r="BS171" s="111">
        <f>'ANALYSIS-YLD1'!BS171*VLOOKUP('ANALYSIS-YLD2'!BS$4,'INTERNAL PARAMETERS-1'!$B$5:$J$44,5,FALSE)*VLOOKUP('ANALYSIS-YLD2'!BS$4,'INTERNAL PARAMETERS-1'!$B$5:$J$44,6,FALSE)*VLOOKUP('ANALYSIS-YLD2'!BS$4,'INTERNAL PARAMETERS-1'!$B$5:$J$44,3,FALSE) + 'ANALYSIS-YLD1'!BS171*(1-VLOOKUP('ANALYSIS-YLD2'!BS$4,'INTERNAL PARAMETERS-1'!$B$5:$J$44,5,FALSE))*VLOOKUP('ANALYSIS-YLD2'!BS$4,'INTERNAL PARAMETERS-1'!$B$5:$J$44,8,FALSE)*VLOOKUP('ANALYSIS-YLD2'!BS$4,'INTERNAL PARAMETERS-1'!$B$5:$J$44,3,FALSE)</f>
        <v>4.3880196512697161E-3</v>
      </c>
      <c r="BT171" s="111">
        <f>'ANALYSIS-YLD1'!BT171*VLOOKUP('ANALYSIS-YLD2'!BT$4,'INTERNAL PARAMETERS-1'!$B$5:$J$44,5,FALSE)*VLOOKUP('ANALYSIS-YLD2'!BT$4,'INTERNAL PARAMETERS-1'!$B$5:$J$44,6,FALSE)*VLOOKUP('ANALYSIS-YLD2'!BT$4,'INTERNAL PARAMETERS-1'!$B$5:$J$44,3,FALSE) + 'ANALYSIS-YLD1'!BT171*(1-VLOOKUP('ANALYSIS-YLD2'!BT$4,'INTERNAL PARAMETERS-1'!$B$5:$J$44,5,FALSE))*VLOOKUP('ANALYSIS-YLD2'!BT$4,'INTERNAL PARAMETERS-1'!$B$5:$J$44,8,FALSE)*VLOOKUP('ANALYSIS-YLD2'!BT$4,'INTERNAL PARAMETERS-1'!$B$5:$J$44,3,FALSE)</f>
        <v>0</v>
      </c>
      <c r="BU171" s="111">
        <f>'ANALYSIS-YLD1'!BU171*VLOOKUP('ANALYSIS-YLD2'!BU$4,'INTERNAL PARAMETERS-1'!$B$5:$J$44,5,FALSE)*VLOOKUP('ANALYSIS-YLD2'!BU$4,'INTERNAL PARAMETERS-1'!$B$5:$J$44,6,FALSE)*VLOOKUP('ANALYSIS-YLD2'!BU$4,'INTERNAL PARAMETERS-1'!$B$5:$J$44,3,FALSE) + 'ANALYSIS-YLD1'!BU171*(1-VLOOKUP('ANALYSIS-YLD2'!BU$4,'INTERNAL PARAMETERS-1'!$B$5:$J$44,5,FALSE))*VLOOKUP('ANALYSIS-YLD2'!BU$4,'INTERNAL PARAMETERS-1'!$B$5:$J$44,8,FALSE)*VLOOKUP('ANALYSIS-YLD2'!BU$4,'INTERNAL PARAMETERS-1'!$B$5:$J$44,3,FALSE)</f>
        <v>0</v>
      </c>
      <c r="BV171" s="111">
        <f>'ANALYSIS-YLD1'!BV171*VLOOKUP('ANALYSIS-YLD2'!BV$4,'INTERNAL PARAMETERS-1'!$B$5:$J$44,5,FALSE)*VLOOKUP('ANALYSIS-YLD2'!BV$4,'INTERNAL PARAMETERS-1'!$B$5:$J$44,6,FALSE)*VLOOKUP('ANALYSIS-YLD2'!BV$4,'INTERNAL PARAMETERS-1'!$B$5:$J$44,3,FALSE) + 'ANALYSIS-YLD1'!BV171*(1-VLOOKUP('ANALYSIS-YLD2'!BV$4,'INTERNAL PARAMETERS-1'!$B$5:$J$44,5,FALSE))*VLOOKUP('ANALYSIS-YLD2'!BV$4,'INTERNAL PARAMETERS-1'!$B$5:$J$44,8,FALSE)*VLOOKUP('ANALYSIS-YLD2'!BV$4,'INTERNAL PARAMETERS-1'!$B$5:$J$44,3,FALSE)</f>
        <v>0</v>
      </c>
      <c r="BW171" s="111">
        <f>'ANALYSIS-YLD1'!BW171*VLOOKUP('ANALYSIS-YLD2'!BW$4,'INTERNAL PARAMETERS-1'!$B$5:$J$44,5,FALSE)*VLOOKUP('ANALYSIS-YLD2'!BW$4,'INTERNAL PARAMETERS-1'!$B$5:$J$44,6,FALSE)*VLOOKUP('ANALYSIS-YLD2'!BW$4,'INTERNAL PARAMETERS-1'!$B$5:$J$44,3,FALSE) + 'ANALYSIS-YLD1'!BW171*(1-VLOOKUP('ANALYSIS-YLD2'!BW$4,'INTERNAL PARAMETERS-1'!$B$5:$J$44,5,FALSE))*VLOOKUP('ANALYSIS-YLD2'!BW$4,'INTERNAL PARAMETERS-1'!$B$5:$J$44,8,FALSE)*VLOOKUP('ANALYSIS-YLD2'!BW$4,'INTERNAL PARAMETERS-1'!$B$5:$J$44,3,FALSE)</f>
        <v>0</v>
      </c>
      <c r="BX171" s="111">
        <f>'ANALYSIS-YLD1'!BX171*VLOOKUP('ANALYSIS-YLD2'!BX$4,'INTERNAL PARAMETERS-1'!$B$5:$J$44,5,FALSE)*VLOOKUP('ANALYSIS-YLD2'!BX$4,'INTERNAL PARAMETERS-1'!$B$5:$J$44,6,FALSE)*VLOOKUP('ANALYSIS-YLD2'!BX$4,'INTERNAL PARAMETERS-1'!$B$5:$J$44,3,FALSE) + 'ANALYSIS-YLD1'!BX171*(1-VLOOKUP('ANALYSIS-YLD2'!BX$4,'INTERNAL PARAMETERS-1'!$B$5:$J$44,5,FALSE))*VLOOKUP('ANALYSIS-YLD2'!BX$4,'INTERNAL PARAMETERS-1'!$B$5:$J$44,8,FALSE)*VLOOKUP('ANALYSIS-YLD2'!BX$4,'INTERNAL PARAMETERS-1'!$B$5:$J$44,3,FALSE)</f>
        <v>0</v>
      </c>
      <c r="BY171" s="111">
        <f>'ANALYSIS-YLD1'!BY171*VLOOKUP('ANALYSIS-YLD2'!BY$4,'INTERNAL PARAMETERS-1'!$B$5:$J$44,5,FALSE)*VLOOKUP('ANALYSIS-YLD2'!BY$4,'INTERNAL PARAMETERS-1'!$B$5:$J$44,6,FALSE)*VLOOKUP('ANALYSIS-YLD2'!BY$4,'INTERNAL PARAMETERS-1'!$B$5:$J$44,3,FALSE) + 'ANALYSIS-YLD1'!BY171*(1-VLOOKUP('ANALYSIS-YLD2'!BY$4,'INTERNAL PARAMETERS-1'!$B$5:$J$44,5,FALSE))*VLOOKUP('ANALYSIS-YLD2'!BY$4,'INTERNAL PARAMETERS-1'!$B$5:$J$44,8,FALSE)*VLOOKUP('ANALYSIS-YLD2'!BY$4,'INTERNAL PARAMETERS-1'!$B$5:$J$44,3,FALSE)</f>
        <v>0</v>
      </c>
      <c r="BZ171" s="111">
        <f>'ANALYSIS-YLD1'!BZ171*VLOOKUP('ANALYSIS-YLD2'!BZ$4,'INTERNAL PARAMETERS-1'!$B$5:$J$44,5,FALSE)*VLOOKUP('ANALYSIS-YLD2'!BZ$4,'INTERNAL PARAMETERS-1'!$B$5:$J$44,6,FALSE)*VLOOKUP('ANALYSIS-YLD2'!BZ$4,'INTERNAL PARAMETERS-1'!$B$5:$J$44,3,FALSE) + 'ANALYSIS-YLD1'!BZ171*(1-VLOOKUP('ANALYSIS-YLD2'!BZ$4,'INTERNAL PARAMETERS-1'!$B$5:$J$44,5,FALSE))*VLOOKUP('ANALYSIS-YLD2'!BZ$4,'INTERNAL PARAMETERS-1'!$B$5:$J$44,8,FALSE)*VLOOKUP('ANALYSIS-YLD2'!BZ$4,'INTERNAL PARAMETERS-1'!$B$5:$J$44,3,FALSE)</f>
        <v>4.4750558352670009E-3</v>
      </c>
      <c r="CA171" s="111">
        <f>'ANALYSIS-YLD1'!CA171*VLOOKUP('ANALYSIS-YLD2'!CA$4,'INTERNAL PARAMETERS-1'!$B$5:$J$44,5,FALSE)*VLOOKUP('ANALYSIS-YLD2'!CA$4,'INTERNAL PARAMETERS-1'!$B$5:$J$44,6,FALSE)*VLOOKUP('ANALYSIS-YLD2'!CA$4,'INTERNAL PARAMETERS-1'!$B$5:$J$44,3,FALSE) + 'ANALYSIS-YLD1'!CA171*(1-VLOOKUP('ANALYSIS-YLD2'!CA$4,'INTERNAL PARAMETERS-1'!$B$5:$J$44,5,FALSE))*VLOOKUP('ANALYSIS-YLD2'!CA$4,'INTERNAL PARAMETERS-1'!$B$5:$J$44,8,FALSE)*VLOOKUP('ANALYSIS-YLD2'!CA$4,'INTERNAL PARAMETERS-1'!$B$5:$J$44,3,FALSE)</f>
        <v>0</v>
      </c>
      <c r="CB171" s="111">
        <f>'ANALYSIS-YLD1'!CB171*VLOOKUP('ANALYSIS-YLD2'!CB$4,'INTERNAL PARAMETERS-1'!$B$5:$J$44,5,FALSE)*VLOOKUP('ANALYSIS-YLD2'!CB$4,'INTERNAL PARAMETERS-1'!$B$5:$J$44,6,FALSE)*VLOOKUP('ANALYSIS-YLD2'!CB$4,'INTERNAL PARAMETERS-1'!$B$5:$J$44,3,FALSE) + 'ANALYSIS-YLD1'!CB171*(1-VLOOKUP('ANALYSIS-YLD2'!CB$4,'INTERNAL PARAMETERS-1'!$B$5:$J$44,5,FALSE))*VLOOKUP('ANALYSIS-YLD2'!CB$4,'INTERNAL PARAMETERS-1'!$B$5:$J$44,8,FALSE)*VLOOKUP('ANALYSIS-YLD2'!CB$4,'INTERNAL PARAMETERS-1'!$B$5:$J$44,3,FALSE)</f>
        <v>0</v>
      </c>
      <c r="CC171" s="111">
        <f>'ANALYSIS-YLD1'!CC171*VLOOKUP('ANALYSIS-YLD2'!CC$4,'INTERNAL PARAMETERS-1'!$B$5:$J$44,5,FALSE)*VLOOKUP('ANALYSIS-YLD2'!CC$4,'INTERNAL PARAMETERS-1'!$B$5:$J$44,6,FALSE)*VLOOKUP('ANALYSIS-YLD2'!CC$4,'INTERNAL PARAMETERS-1'!$B$5:$J$44,3,FALSE) + 'ANALYSIS-YLD1'!CC171*(1-VLOOKUP('ANALYSIS-YLD2'!CC$4,'INTERNAL PARAMETERS-1'!$B$5:$J$44,5,FALSE))*VLOOKUP('ANALYSIS-YLD2'!CC$4,'INTERNAL PARAMETERS-1'!$B$5:$J$44,8,FALSE)*VLOOKUP('ANALYSIS-YLD2'!CC$4,'INTERNAL PARAMETERS-1'!$B$5:$J$44,3,FALSE)</f>
        <v>9.6781598145153913E-3</v>
      </c>
      <c r="CD171" s="111">
        <f>'ANALYSIS-YLD1'!CD171*VLOOKUP('ANALYSIS-YLD2'!CD$4,'INTERNAL PARAMETERS-1'!$B$5:$J$44,5,FALSE)*VLOOKUP('ANALYSIS-YLD2'!CD$4,'INTERNAL PARAMETERS-1'!$B$5:$J$44,6,FALSE)*VLOOKUP('ANALYSIS-YLD2'!CD$4,'INTERNAL PARAMETERS-1'!$B$5:$J$44,3,FALSE) + 'ANALYSIS-YLD1'!CD171*(1-VLOOKUP('ANALYSIS-YLD2'!CD$4,'INTERNAL PARAMETERS-1'!$B$5:$J$44,5,FALSE))*VLOOKUP('ANALYSIS-YLD2'!CD$4,'INTERNAL PARAMETERS-1'!$B$5:$J$44,8,FALSE)*VLOOKUP('ANALYSIS-YLD2'!CD$4,'INTERNAL PARAMETERS-1'!$B$5:$J$44,3,FALSE)</f>
        <v>2.1109931523515146E-2</v>
      </c>
      <c r="CE171" s="111">
        <f>'ANALYSIS-YLD1'!CE171*VLOOKUP('ANALYSIS-YLD2'!CE$4,'INTERNAL PARAMETERS-1'!$B$5:$J$44,5,FALSE)*VLOOKUP('ANALYSIS-YLD2'!CE$4,'INTERNAL PARAMETERS-1'!$B$5:$J$44,6,FALSE)*VLOOKUP('ANALYSIS-YLD2'!CE$4,'INTERNAL PARAMETERS-1'!$B$5:$J$44,3,FALSE) + 'ANALYSIS-YLD1'!CE171*(1-VLOOKUP('ANALYSIS-YLD2'!CE$4,'INTERNAL PARAMETERS-1'!$B$5:$J$44,5,FALSE))*VLOOKUP('ANALYSIS-YLD2'!CE$4,'INTERNAL PARAMETERS-1'!$B$5:$J$44,8,FALSE)*VLOOKUP('ANALYSIS-YLD2'!CE$4,'INTERNAL PARAMETERS-1'!$B$5:$J$44,3,FALSE)</f>
        <v>4.0518646267664923E-2</v>
      </c>
      <c r="CF171" s="111">
        <f>'ANALYSIS-YLD1'!CF171*VLOOKUP('ANALYSIS-YLD2'!CF$4,'INTERNAL PARAMETERS-1'!$B$5:$J$44,5,FALSE)*VLOOKUP('ANALYSIS-YLD2'!CF$4,'INTERNAL PARAMETERS-1'!$B$5:$J$44,6,FALSE)*VLOOKUP('ANALYSIS-YLD2'!CF$4,'INTERNAL PARAMETERS-1'!$B$5:$J$44,3,FALSE) + 'ANALYSIS-YLD1'!CF171*(1-VLOOKUP('ANALYSIS-YLD2'!CF$4,'INTERNAL PARAMETERS-1'!$B$5:$J$44,5,FALSE))*VLOOKUP('ANALYSIS-YLD2'!CF$4,'INTERNAL PARAMETERS-1'!$B$5:$J$44,8,FALSE)*VLOOKUP('ANALYSIS-YLD2'!CF$4,'INTERNAL PARAMETERS-1'!$B$5:$J$44,3,FALSE)</f>
        <v>4.8755100597858078E-2</v>
      </c>
      <c r="CG171" s="111">
        <f>'ANALYSIS-YLD1'!CG171*VLOOKUP('ANALYSIS-YLD2'!CG$4,'INTERNAL PARAMETERS-1'!$B$5:$J$44,5,FALSE)*VLOOKUP('ANALYSIS-YLD2'!CG$4,'INTERNAL PARAMETERS-1'!$B$5:$J$44,6,FALSE)*VLOOKUP('ANALYSIS-YLD2'!CG$4,'INTERNAL PARAMETERS-1'!$B$5:$J$44,3,FALSE) + 'ANALYSIS-YLD1'!CG171*(1-VLOOKUP('ANALYSIS-YLD2'!CG$4,'INTERNAL PARAMETERS-1'!$B$5:$J$44,5,FALSE))*VLOOKUP('ANALYSIS-YLD2'!CG$4,'INTERNAL PARAMETERS-1'!$B$5:$J$44,8,FALSE)*VLOOKUP('ANALYSIS-YLD2'!CG$4,'INTERNAL PARAMETERS-1'!$B$5:$J$44,3,FALSE)</f>
        <v>5.8740825202082281E-4</v>
      </c>
      <c r="CH171" s="110">
        <f>'ANALYSIS-YLD1'!CH171*VLOOKUP('ANALYSIS-YLD2'!CH$4,'INTERNAL PARAMETERS-1'!$B$5:$J$44,5,FALSE)*VLOOKUP('ANALYSIS-YLD2'!CH$4,'INTERNAL PARAMETERS-1'!$B$5:$J$44,6,FALSE)*VLOOKUP('ANALYSIS-YLD2'!CH$4,'INTERNAL PARAMETERS-1'!$B$5:$J$44,3,FALSE) + 'ANALYSIS-YLD1'!CH171*(1-VLOOKUP('ANALYSIS-YLD2'!CH$4,'INTERNAL PARAMETERS-1'!$B$5:$J$44,5,FALSE))*VLOOKUP('ANALYSIS-YLD2'!CH$4,'INTERNAL PARAMETERS-1'!$B$5:$J$44,8,FALSE)*VLOOKUP('ANALYSIS-YLD2'!CH$4,'INTERNAL PARAMETERS-1'!$B$5:$J$44,3,FALSE)</f>
        <v>0</v>
      </c>
      <c r="CJ171" s="112">
        <f t="shared" si="4"/>
        <v>1008.0763449551047</v>
      </c>
      <c r="CK171" s="110">
        <f t="shared" si="5"/>
        <v>17.635758452447629</v>
      </c>
    </row>
    <row r="172" spans="2:89" x14ac:dyDescent="0.5">
      <c r="B172" s="127" t="s">
        <v>24</v>
      </c>
      <c r="C172" s="126" t="s">
        <v>2</v>
      </c>
      <c r="D172" s="126" t="s">
        <v>15</v>
      </c>
      <c r="E172" s="125">
        <f>'INPUTS-Incidence'!E172</f>
        <v>1340.3652787508759</v>
      </c>
      <c r="F172" s="124">
        <f>'INTERNAL PARAMETERS-1'!M10</f>
        <v>58.935000000000002</v>
      </c>
      <c r="G172" s="112">
        <f>'ANALYSIS-YLD1'!G172*VLOOKUP('ANALYSIS-YLD2'!G$4,'INTERNAL PARAMETERS-1'!$B$5:$J$44,5,FALSE)*VLOOKUP('ANALYSIS-YLD2'!G$4,'INTERNAL PARAMETERS-1'!$B$5:$J$44,7,FALSE)*'ANALYSIS-YLD2'!$F172 + 'ANALYSIS-YLD1'!G172*(1-VLOOKUP('ANALYSIS-YLD2'!G$4,'INTERNAL PARAMETERS-1'!$B$5:$J$44,5,FALSE))*VLOOKUP('ANALYSIS-YLD2'!G$4,'INTERNAL PARAMETERS-1'!$B$5:$J$44,9,FALSE)*'ANALYSIS-YLD2'!$F172</f>
        <v>328.8160352924653</v>
      </c>
      <c r="H172" s="111">
        <f>'ANALYSIS-YLD1'!H172*VLOOKUP('ANALYSIS-YLD2'!H$4,'INTERNAL PARAMETERS-1'!$B$5:$J$44,5,FALSE)*VLOOKUP('ANALYSIS-YLD2'!H$4,'INTERNAL PARAMETERS-1'!$B$5:$J$44,7,FALSE)*'ANALYSIS-YLD2'!$F172 + 'ANALYSIS-YLD1'!H172*(1-VLOOKUP('ANALYSIS-YLD2'!H$4,'INTERNAL PARAMETERS-1'!$B$5:$J$44,5,FALSE))*VLOOKUP('ANALYSIS-YLD2'!H$4,'INTERNAL PARAMETERS-1'!$B$5:$J$44,9,FALSE)*'ANALYSIS-YLD2'!$F172</f>
        <v>136.0852804928272</v>
      </c>
      <c r="I172" s="111">
        <f>'ANALYSIS-YLD1'!I172*VLOOKUP('ANALYSIS-YLD2'!I$4,'INTERNAL PARAMETERS-1'!$B$5:$J$44,5,FALSE)*VLOOKUP('ANALYSIS-YLD2'!I$4,'INTERNAL PARAMETERS-1'!$B$5:$J$44,7,FALSE)*'ANALYSIS-YLD2'!$F172 + 'ANALYSIS-YLD1'!I172*(1-VLOOKUP('ANALYSIS-YLD2'!I$4,'INTERNAL PARAMETERS-1'!$B$5:$J$44,5,FALSE))*VLOOKUP('ANALYSIS-YLD2'!I$4,'INTERNAL PARAMETERS-1'!$B$5:$J$44,9,FALSE)*'ANALYSIS-YLD2'!$F172</f>
        <v>220.4049078094146</v>
      </c>
      <c r="J172" s="111">
        <f>'ANALYSIS-YLD1'!J172*VLOOKUP('ANALYSIS-YLD2'!J$4,'INTERNAL PARAMETERS-1'!$B$5:$J$44,5,FALSE)*VLOOKUP('ANALYSIS-YLD2'!J$4,'INTERNAL PARAMETERS-1'!$B$5:$J$44,7,FALSE)*'ANALYSIS-YLD2'!$F172 + 'ANALYSIS-YLD1'!J172*(1-VLOOKUP('ANALYSIS-YLD2'!J$4,'INTERNAL PARAMETERS-1'!$B$5:$J$44,5,FALSE))*VLOOKUP('ANALYSIS-YLD2'!J$4,'INTERNAL PARAMETERS-1'!$B$5:$J$44,9,FALSE)*'ANALYSIS-YLD2'!$F172</f>
        <v>0</v>
      </c>
      <c r="K172" s="111">
        <f>'ANALYSIS-YLD1'!K172*VLOOKUP('ANALYSIS-YLD2'!K$4,'INTERNAL PARAMETERS-1'!$B$5:$J$44,5,FALSE)*VLOOKUP('ANALYSIS-YLD2'!K$4,'INTERNAL PARAMETERS-1'!$B$5:$J$44,7,FALSE)*'ANALYSIS-YLD2'!$F172 + 'ANALYSIS-YLD1'!K172*(1-VLOOKUP('ANALYSIS-YLD2'!K$4,'INTERNAL PARAMETERS-1'!$B$5:$J$44,5,FALSE))*VLOOKUP('ANALYSIS-YLD2'!K$4,'INTERNAL PARAMETERS-1'!$B$5:$J$44,9,FALSE)*'ANALYSIS-YLD2'!$F172</f>
        <v>4.4331277854887707</v>
      </c>
      <c r="L172" s="111">
        <f>'ANALYSIS-YLD1'!L172*VLOOKUP('ANALYSIS-YLD2'!L$4,'INTERNAL PARAMETERS-1'!$B$5:$J$44,5,FALSE)*VLOOKUP('ANALYSIS-YLD2'!L$4,'INTERNAL PARAMETERS-1'!$B$5:$J$44,7,FALSE)*'ANALYSIS-YLD2'!$F172 + 'ANALYSIS-YLD1'!L172*(1-VLOOKUP('ANALYSIS-YLD2'!L$4,'INTERNAL PARAMETERS-1'!$B$5:$J$44,5,FALSE))*VLOOKUP('ANALYSIS-YLD2'!L$4,'INTERNAL PARAMETERS-1'!$B$5:$J$44,9,FALSE)*'ANALYSIS-YLD2'!$F172</f>
        <v>0</v>
      </c>
      <c r="M172" s="111">
        <f>'ANALYSIS-YLD1'!M172*VLOOKUP('ANALYSIS-YLD2'!M$4,'INTERNAL PARAMETERS-1'!$B$5:$J$44,5,FALSE)*VLOOKUP('ANALYSIS-YLD2'!M$4,'INTERNAL PARAMETERS-1'!$B$5:$J$44,7,FALSE)*'ANALYSIS-YLD2'!$F172 + 'ANALYSIS-YLD1'!M172*(1-VLOOKUP('ANALYSIS-YLD2'!M$4,'INTERNAL PARAMETERS-1'!$B$5:$J$44,5,FALSE))*VLOOKUP('ANALYSIS-YLD2'!M$4,'INTERNAL PARAMETERS-1'!$B$5:$J$44,9,FALSE)*'ANALYSIS-YLD2'!$F172</f>
        <v>2.3332189138550614</v>
      </c>
      <c r="N172" s="111">
        <f>'ANALYSIS-YLD1'!N172*VLOOKUP('ANALYSIS-YLD2'!N$4,'INTERNAL PARAMETERS-1'!$B$5:$J$44,5,FALSE)*VLOOKUP('ANALYSIS-YLD2'!N$4,'INTERNAL PARAMETERS-1'!$B$5:$J$44,7,FALSE)*'ANALYSIS-YLD2'!$F172 + 'ANALYSIS-YLD1'!N172*(1-VLOOKUP('ANALYSIS-YLD2'!N$4,'INTERNAL PARAMETERS-1'!$B$5:$J$44,5,FALSE))*VLOOKUP('ANALYSIS-YLD2'!N$4,'INTERNAL PARAMETERS-1'!$B$5:$J$44,9,FALSE)*'ANALYSIS-YLD2'!$F172</f>
        <v>0.79634875025786434</v>
      </c>
      <c r="O172" s="111">
        <f>'ANALYSIS-YLD1'!O172*VLOOKUP('ANALYSIS-YLD2'!O$4,'INTERNAL PARAMETERS-1'!$B$5:$J$44,5,FALSE)*VLOOKUP('ANALYSIS-YLD2'!O$4,'INTERNAL PARAMETERS-1'!$B$5:$J$44,7,FALSE)*'ANALYSIS-YLD2'!$F172 + 'ANALYSIS-YLD1'!O172*(1-VLOOKUP('ANALYSIS-YLD2'!O$4,'INTERNAL PARAMETERS-1'!$B$5:$J$44,5,FALSE))*VLOOKUP('ANALYSIS-YLD2'!O$4,'INTERNAL PARAMETERS-1'!$B$5:$J$44,9,FALSE)*'ANALYSIS-YLD2'!$F172</f>
        <v>0</v>
      </c>
      <c r="P172" s="111">
        <f>'ANALYSIS-YLD1'!P172*VLOOKUP('ANALYSIS-YLD2'!P$4,'INTERNAL PARAMETERS-1'!$B$5:$J$44,5,FALSE)*VLOOKUP('ANALYSIS-YLD2'!P$4,'INTERNAL PARAMETERS-1'!$B$5:$J$44,7,FALSE)*'ANALYSIS-YLD2'!$F172 + 'ANALYSIS-YLD1'!P172*(1-VLOOKUP('ANALYSIS-YLD2'!P$4,'INTERNAL PARAMETERS-1'!$B$5:$J$44,5,FALSE))*VLOOKUP('ANALYSIS-YLD2'!P$4,'INTERNAL PARAMETERS-1'!$B$5:$J$44,9,FALSE)*'ANALYSIS-YLD2'!$F172</f>
        <v>0</v>
      </c>
      <c r="Q172" s="111">
        <f>'ANALYSIS-YLD1'!Q172*VLOOKUP('ANALYSIS-YLD2'!Q$4,'INTERNAL PARAMETERS-1'!$B$5:$J$44,5,FALSE)*VLOOKUP('ANALYSIS-YLD2'!Q$4,'INTERNAL PARAMETERS-1'!$B$5:$J$44,7,FALSE)*'ANALYSIS-YLD2'!$F172 + 'ANALYSIS-YLD1'!Q172*(1-VLOOKUP('ANALYSIS-YLD2'!Q$4,'INTERNAL PARAMETERS-1'!$B$5:$J$44,5,FALSE))*VLOOKUP('ANALYSIS-YLD2'!Q$4,'INTERNAL PARAMETERS-1'!$B$5:$J$44,9,FALSE)*'ANALYSIS-YLD2'!$F172</f>
        <v>0</v>
      </c>
      <c r="R172" s="111">
        <f>'ANALYSIS-YLD1'!R172*VLOOKUP('ANALYSIS-YLD2'!R$4,'INTERNAL PARAMETERS-1'!$B$5:$J$44,5,FALSE)*VLOOKUP('ANALYSIS-YLD2'!R$4,'INTERNAL PARAMETERS-1'!$B$5:$J$44,7,FALSE)*'ANALYSIS-YLD2'!$F172 + 'ANALYSIS-YLD1'!R172*(1-VLOOKUP('ANALYSIS-YLD2'!R$4,'INTERNAL PARAMETERS-1'!$B$5:$J$44,5,FALSE))*VLOOKUP('ANALYSIS-YLD2'!R$4,'INTERNAL PARAMETERS-1'!$B$5:$J$44,9,FALSE)*'ANALYSIS-YLD2'!$F172</f>
        <v>1.8389902769300972</v>
      </c>
      <c r="S172" s="111">
        <f>'ANALYSIS-YLD1'!S172*VLOOKUP('ANALYSIS-YLD2'!S$4,'INTERNAL PARAMETERS-1'!$B$5:$J$44,5,FALSE)*VLOOKUP('ANALYSIS-YLD2'!S$4,'INTERNAL PARAMETERS-1'!$B$5:$J$44,7,FALSE)*'ANALYSIS-YLD2'!$F172 + 'ANALYSIS-YLD1'!S172*(1-VLOOKUP('ANALYSIS-YLD2'!S$4,'INTERNAL PARAMETERS-1'!$B$5:$J$44,5,FALSE))*VLOOKUP('ANALYSIS-YLD2'!S$4,'INTERNAL PARAMETERS-1'!$B$5:$J$44,9,FALSE)*'ANALYSIS-YLD2'!$F172</f>
        <v>36.178739308041258</v>
      </c>
      <c r="T172" s="111">
        <f>'ANALYSIS-YLD1'!T172*VLOOKUP('ANALYSIS-YLD2'!T$4,'INTERNAL PARAMETERS-1'!$B$5:$J$44,5,FALSE)*VLOOKUP('ANALYSIS-YLD2'!T$4,'INTERNAL PARAMETERS-1'!$B$5:$J$44,7,FALSE)*'ANALYSIS-YLD2'!$F172 + 'ANALYSIS-YLD1'!T172*(1-VLOOKUP('ANALYSIS-YLD2'!T$4,'INTERNAL PARAMETERS-1'!$B$5:$J$44,5,FALSE))*VLOOKUP('ANALYSIS-YLD2'!T$4,'INTERNAL PARAMETERS-1'!$B$5:$J$44,9,FALSE)*'ANALYSIS-YLD2'!$F172</f>
        <v>5.418385785016719</v>
      </c>
      <c r="U172" s="111">
        <f>'ANALYSIS-YLD1'!U172*VLOOKUP('ANALYSIS-YLD2'!U$4,'INTERNAL PARAMETERS-1'!$B$5:$J$44,5,FALSE)*VLOOKUP('ANALYSIS-YLD2'!U$4,'INTERNAL PARAMETERS-1'!$B$5:$J$44,7,FALSE)*'ANALYSIS-YLD2'!$F172 + 'ANALYSIS-YLD1'!U172*(1-VLOOKUP('ANALYSIS-YLD2'!U$4,'INTERNAL PARAMETERS-1'!$B$5:$J$44,5,FALSE))*VLOOKUP('ANALYSIS-YLD2'!U$4,'INTERNAL PARAMETERS-1'!$B$5:$J$44,9,FALSE)*'ANALYSIS-YLD2'!$F172</f>
        <v>4.0818506247125956</v>
      </c>
      <c r="V172" s="111">
        <f>'ANALYSIS-YLD1'!V172*VLOOKUP('ANALYSIS-YLD2'!V$4,'INTERNAL PARAMETERS-1'!$B$5:$J$44,5,FALSE)*VLOOKUP('ANALYSIS-YLD2'!V$4,'INTERNAL PARAMETERS-1'!$B$5:$J$44,7,FALSE)*'ANALYSIS-YLD2'!$F172 + 'ANALYSIS-YLD1'!V172*(1-VLOOKUP('ANALYSIS-YLD2'!V$4,'INTERNAL PARAMETERS-1'!$B$5:$J$44,5,FALSE))*VLOOKUP('ANALYSIS-YLD2'!V$4,'INTERNAL PARAMETERS-1'!$B$5:$J$44,9,FALSE)*'ANALYSIS-YLD2'!$F172</f>
        <v>16.787366117842677</v>
      </c>
      <c r="W172" s="111">
        <f>'ANALYSIS-YLD1'!W172*VLOOKUP('ANALYSIS-YLD2'!W$4,'INTERNAL PARAMETERS-1'!$B$5:$J$44,5,FALSE)*VLOOKUP('ANALYSIS-YLD2'!W$4,'INTERNAL PARAMETERS-1'!$B$5:$J$44,7,FALSE)*'ANALYSIS-YLD2'!$F172 + 'ANALYSIS-YLD1'!W172*(1-VLOOKUP('ANALYSIS-YLD2'!W$4,'INTERNAL PARAMETERS-1'!$B$5:$J$44,5,FALSE))*VLOOKUP('ANALYSIS-YLD2'!W$4,'INTERNAL PARAMETERS-1'!$B$5:$J$44,9,FALSE)*'ANALYSIS-YLD2'!$F172</f>
        <v>0</v>
      </c>
      <c r="X172" s="111">
        <f>'ANALYSIS-YLD1'!X172*VLOOKUP('ANALYSIS-YLD2'!X$4,'INTERNAL PARAMETERS-1'!$B$5:$J$44,5,FALSE)*VLOOKUP('ANALYSIS-YLD2'!X$4,'INTERNAL PARAMETERS-1'!$B$5:$J$44,7,FALSE)*'ANALYSIS-YLD2'!$F172 + 'ANALYSIS-YLD1'!X172*(1-VLOOKUP('ANALYSIS-YLD2'!X$4,'INTERNAL PARAMETERS-1'!$B$5:$J$44,5,FALSE))*VLOOKUP('ANALYSIS-YLD2'!X$4,'INTERNAL PARAMETERS-1'!$B$5:$J$44,9,FALSE)*'ANALYSIS-YLD2'!$F172</f>
        <v>0</v>
      </c>
      <c r="Y172" s="111">
        <f>'ANALYSIS-YLD1'!Y172*VLOOKUP('ANALYSIS-YLD2'!Y$4,'INTERNAL PARAMETERS-1'!$B$5:$J$44,5,FALSE)*VLOOKUP('ANALYSIS-YLD2'!Y$4,'INTERNAL PARAMETERS-1'!$B$5:$J$44,7,FALSE)*'ANALYSIS-YLD2'!$F172 + 'ANALYSIS-YLD1'!Y172*(1-VLOOKUP('ANALYSIS-YLD2'!Y$4,'INTERNAL PARAMETERS-1'!$B$5:$J$44,5,FALSE))*VLOOKUP('ANALYSIS-YLD2'!Y$4,'INTERNAL PARAMETERS-1'!$B$5:$J$44,9,FALSE)*'ANALYSIS-YLD2'!$F172</f>
        <v>0</v>
      </c>
      <c r="Z172" s="111">
        <f>'ANALYSIS-YLD1'!Z172*VLOOKUP('ANALYSIS-YLD2'!Z$4,'INTERNAL PARAMETERS-1'!$B$5:$J$44,5,FALSE)*VLOOKUP('ANALYSIS-YLD2'!Z$4,'INTERNAL PARAMETERS-1'!$B$5:$J$44,7,FALSE)*'ANALYSIS-YLD2'!$F172 + 'ANALYSIS-YLD1'!Z172*(1-VLOOKUP('ANALYSIS-YLD2'!Z$4,'INTERNAL PARAMETERS-1'!$B$5:$J$44,5,FALSE))*VLOOKUP('ANALYSIS-YLD2'!Z$4,'INTERNAL PARAMETERS-1'!$B$5:$J$44,9,FALSE)*'ANALYSIS-YLD2'!$F172</f>
        <v>0</v>
      </c>
      <c r="AA172" s="111">
        <f>'ANALYSIS-YLD1'!AA172*VLOOKUP('ANALYSIS-YLD2'!AA$4,'INTERNAL PARAMETERS-1'!$B$5:$J$44,5,FALSE)*VLOOKUP('ANALYSIS-YLD2'!AA$4,'INTERNAL PARAMETERS-1'!$B$5:$J$44,7,FALSE)*'ANALYSIS-YLD2'!$F172 + 'ANALYSIS-YLD1'!AA172*(1-VLOOKUP('ANALYSIS-YLD2'!AA$4,'INTERNAL PARAMETERS-1'!$B$5:$J$44,5,FALSE))*VLOOKUP('ANALYSIS-YLD2'!AA$4,'INTERNAL PARAMETERS-1'!$B$5:$J$44,9,FALSE)*'ANALYSIS-YLD2'!$F172</f>
        <v>0</v>
      </c>
      <c r="AB172" s="111">
        <f>'ANALYSIS-YLD1'!AB172*VLOOKUP('ANALYSIS-YLD2'!AB$4,'INTERNAL PARAMETERS-1'!$B$5:$J$44,5,FALSE)*VLOOKUP('ANALYSIS-YLD2'!AB$4,'INTERNAL PARAMETERS-1'!$B$5:$J$44,7,FALSE)*'ANALYSIS-YLD2'!$F172 + 'ANALYSIS-YLD1'!AB172*(1-VLOOKUP('ANALYSIS-YLD2'!AB$4,'INTERNAL PARAMETERS-1'!$B$5:$J$44,5,FALSE))*VLOOKUP('ANALYSIS-YLD2'!AB$4,'INTERNAL PARAMETERS-1'!$B$5:$J$44,9,FALSE)*'ANALYSIS-YLD2'!$F172</f>
        <v>0</v>
      </c>
      <c r="AC172" s="111">
        <f>'ANALYSIS-YLD1'!AC172*VLOOKUP('ANALYSIS-YLD2'!AC$4,'INTERNAL PARAMETERS-1'!$B$5:$J$44,5,FALSE)*VLOOKUP('ANALYSIS-YLD2'!AC$4,'INTERNAL PARAMETERS-1'!$B$5:$J$44,7,FALSE)*'ANALYSIS-YLD2'!$F172 + 'ANALYSIS-YLD1'!AC172*(1-VLOOKUP('ANALYSIS-YLD2'!AC$4,'INTERNAL PARAMETERS-1'!$B$5:$J$44,5,FALSE))*VLOOKUP('ANALYSIS-YLD2'!AC$4,'INTERNAL PARAMETERS-1'!$B$5:$J$44,9,FALSE)*'ANALYSIS-YLD2'!$F172</f>
        <v>0</v>
      </c>
      <c r="AD172" s="111">
        <f>'ANALYSIS-YLD1'!AD172*VLOOKUP('ANALYSIS-YLD2'!AD$4,'INTERNAL PARAMETERS-1'!$B$5:$J$44,5,FALSE)*VLOOKUP('ANALYSIS-YLD2'!AD$4,'INTERNAL PARAMETERS-1'!$B$5:$J$44,7,FALSE)*'ANALYSIS-YLD2'!$F172 + 'ANALYSIS-YLD1'!AD172*(1-VLOOKUP('ANALYSIS-YLD2'!AD$4,'INTERNAL PARAMETERS-1'!$B$5:$J$44,5,FALSE))*VLOOKUP('ANALYSIS-YLD2'!AD$4,'INTERNAL PARAMETERS-1'!$B$5:$J$44,9,FALSE)*'ANALYSIS-YLD2'!$F172</f>
        <v>0</v>
      </c>
      <c r="AE172" s="111">
        <f>'ANALYSIS-YLD1'!AE172*VLOOKUP('ANALYSIS-YLD2'!AE$4,'INTERNAL PARAMETERS-1'!$B$5:$J$44,5,FALSE)*VLOOKUP('ANALYSIS-YLD2'!AE$4,'INTERNAL PARAMETERS-1'!$B$5:$J$44,7,FALSE)*'ANALYSIS-YLD2'!$F172 + 'ANALYSIS-YLD1'!AE172*(1-VLOOKUP('ANALYSIS-YLD2'!AE$4,'INTERNAL PARAMETERS-1'!$B$5:$J$44,5,FALSE))*VLOOKUP('ANALYSIS-YLD2'!AE$4,'INTERNAL PARAMETERS-1'!$B$5:$J$44,9,FALSE)*'ANALYSIS-YLD2'!$F172</f>
        <v>0</v>
      </c>
      <c r="AF172" s="111">
        <f>'ANALYSIS-YLD1'!AF172*VLOOKUP('ANALYSIS-YLD2'!AF$4,'INTERNAL PARAMETERS-1'!$B$5:$J$44,5,FALSE)*VLOOKUP('ANALYSIS-YLD2'!AF$4,'INTERNAL PARAMETERS-1'!$B$5:$J$44,7,FALSE)*'ANALYSIS-YLD2'!$F172 + 'ANALYSIS-YLD1'!AF172*(1-VLOOKUP('ANALYSIS-YLD2'!AF$4,'INTERNAL PARAMETERS-1'!$B$5:$J$44,5,FALSE))*VLOOKUP('ANALYSIS-YLD2'!AF$4,'INTERNAL PARAMETERS-1'!$B$5:$J$44,9,FALSE)*'ANALYSIS-YLD2'!$F172</f>
        <v>1.2806813602523115</v>
      </c>
      <c r="AG172" s="111">
        <f>'ANALYSIS-YLD1'!AG172*VLOOKUP('ANALYSIS-YLD2'!AG$4,'INTERNAL PARAMETERS-1'!$B$5:$J$44,5,FALSE)*VLOOKUP('ANALYSIS-YLD2'!AG$4,'INTERNAL PARAMETERS-1'!$B$5:$J$44,7,FALSE)*'ANALYSIS-YLD2'!$F172 + 'ANALYSIS-YLD1'!AG172*(1-VLOOKUP('ANALYSIS-YLD2'!AG$4,'INTERNAL PARAMETERS-1'!$B$5:$J$44,5,FALSE))*VLOOKUP('ANALYSIS-YLD2'!AG$4,'INTERNAL PARAMETERS-1'!$B$5:$J$44,9,FALSE)*'ANALYSIS-YLD2'!$F172</f>
        <v>2.0200218068974816</v>
      </c>
      <c r="AH172" s="111">
        <f>'ANALYSIS-YLD1'!AH172*VLOOKUP('ANALYSIS-YLD2'!AH$4,'INTERNAL PARAMETERS-1'!$B$5:$J$44,5,FALSE)*VLOOKUP('ANALYSIS-YLD2'!AH$4,'INTERNAL PARAMETERS-1'!$B$5:$J$44,7,FALSE)*'ANALYSIS-YLD2'!$F172 + 'ANALYSIS-YLD1'!AH172*(1-VLOOKUP('ANALYSIS-YLD2'!AH$4,'INTERNAL PARAMETERS-1'!$B$5:$J$44,5,FALSE))*VLOOKUP('ANALYSIS-YLD2'!AH$4,'INTERNAL PARAMETERS-1'!$B$5:$J$44,9,FALSE)*'ANALYSIS-YLD2'!$F172</f>
        <v>0</v>
      </c>
      <c r="AI172" s="111">
        <f>'ANALYSIS-YLD1'!AI172*VLOOKUP('ANALYSIS-YLD2'!AI$4,'INTERNAL PARAMETERS-1'!$B$5:$J$44,5,FALSE)*VLOOKUP('ANALYSIS-YLD2'!AI$4,'INTERNAL PARAMETERS-1'!$B$5:$J$44,7,FALSE)*'ANALYSIS-YLD2'!$F172 + 'ANALYSIS-YLD1'!AI172*(1-VLOOKUP('ANALYSIS-YLD2'!AI$4,'INTERNAL PARAMETERS-1'!$B$5:$J$44,5,FALSE))*VLOOKUP('ANALYSIS-YLD2'!AI$4,'INTERNAL PARAMETERS-1'!$B$5:$J$44,9,FALSE)*'ANALYSIS-YLD2'!$F172</f>
        <v>0.16418991798106558</v>
      </c>
      <c r="AJ172" s="111">
        <f>'ANALYSIS-YLD1'!AJ172*VLOOKUP('ANALYSIS-YLD2'!AJ$4,'INTERNAL PARAMETERS-1'!$B$5:$J$44,5,FALSE)*VLOOKUP('ANALYSIS-YLD2'!AJ$4,'INTERNAL PARAMETERS-1'!$B$5:$J$44,7,FALSE)*'ANALYSIS-YLD2'!$F172 + 'ANALYSIS-YLD1'!AJ172*(1-VLOOKUP('ANALYSIS-YLD2'!AJ$4,'INTERNAL PARAMETERS-1'!$B$5:$J$44,5,FALSE))*VLOOKUP('ANALYSIS-YLD2'!AJ$4,'INTERNAL PARAMETERS-1'!$B$5:$J$44,9,FALSE)*'ANALYSIS-YLD2'!$F172</f>
        <v>2.561362720504623</v>
      </c>
      <c r="AK172" s="111">
        <f>'ANALYSIS-YLD1'!AK172*VLOOKUP('ANALYSIS-YLD2'!AK$4,'INTERNAL PARAMETERS-1'!$B$5:$J$44,5,FALSE)*VLOOKUP('ANALYSIS-YLD2'!AK$4,'INTERNAL PARAMETERS-1'!$B$5:$J$44,7,FALSE)*'ANALYSIS-YLD2'!$F172 + 'ANALYSIS-YLD1'!AK172*(1-VLOOKUP('ANALYSIS-YLD2'!AK$4,'INTERNAL PARAMETERS-1'!$B$5:$J$44,5,FALSE))*VLOOKUP('ANALYSIS-YLD2'!AK$4,'INTERNAL PARAMETERS-1'!$B$5:$J$44,9,FALSE)*'ANALYSIS-YLD2'!$F172</f>
        <v>0</v>
      </c>
      <c r="AL172" s="111">
        <f>'ANALYSIS-YLD1'!AL172*VLOOKUP('ANALYSIS-YLD2'!AL$4,'INTERNAL PARAMETERS-1'!$B$5:$J$44,5,FALSE)*VLOOKUP('ANALYSIS-YLD2'!AL$4,'INTERNAL PARAMETERS-1'!$B$5:$J$44,7,FALSE)*'ANALYSIS-YLD2'!$F172 + 'ANALYSIS-YLD1'!AL172*(1-VLOOKUP('ANALYSIS-YLD2'!AL$4,'INTERNAL PARAMETERS-1'!$B$5:$J$44,5,FALSE))*VLOOKUP('ANALYSIS-YLD2'!AL$4,'INTERNAL PARAMETERS-1'!$B$5:$J$44,9,FALSE)*'ANALYSIS-YLD2'!$F172</f>
        <v>0</v>
      </c>
      <c r="AM172" s="111">
        <f>'ANALYSIS-YLD1'!AM172*VLOOKUP('ANALYSIS-YLD2'!AM$4,'INTERNAL PARAMETERS-1'!$B$5:$J$44,5,FALSE)*VLOOKUP('ANALYSIS-YLD2'!AM$4,'INTERNAL PARAMETERS-1'!$B$5:$J$44,7,FALSE)*'ANALYSIS-YLD2'!$F172 + 'ANALYSIS-YLD1'!AM172*(1-VLOOKUP('ANALYSIS-YLD2'!AM$4,'INTERNAL PARAMETERS-1'!$B$5:$J$44,5,FALSE))*VLOOKUP('ANALYSIS-YLD2'!AM$4,'INTERNAL PARAMETERS-1'!$B$5:$J$44,9,FALSE)*'ANALYSIS-YLD2'!$F172</f>
        <v>0</v>
      </c>
      <c r="AN172" s="111">
        <f>'ANALYSIS-YLD1'!AN172*VLOOKUP('ANALYSIS-YLD2'!AN$4,'INTERNAL PARAMETERS-1'!$B$5:$J$44,5,FALSE)*VLOOKUP('ANALYSIS-YLD2'!AN$4,'INTERNAL PARAMETERS-1'!$B$5:$J$44,7,FALSE)*'ANALYSIS-YLD2'!$F172 + 'ANALYSIS-YLD1'!AN172*(1-VLOOKUP('ANALYSIS-YLD2'!AN$4,'INTERNAL PARAMETERS-1'!$B$5:$J$44,5,FALSE))*VLOOKUP('ANALYSIS-YLD2'!AN$4,'INTERNAL PARAMETERS-1'!$B$5:$J$44,9,FALSE)*'ANALYSIS-YLD2'!$F172</f>
        <v>0</v>
      </c>
      <c r="AO172" s="111">
        <f>'ANALYSIS-YLD1'!AO172*VLOOKUP('ANALYSIS-YLD2'!AO$4,'INTERNAL PARAMETERS-1'!$B$5:$J$44,5,FALSE)*VLOOKUP('ANALYSIS-YLD2'!AO$4,'INTERNAL PARAMETERS-1'!$B$5:$J$44,7,FALSE)*'ANALYSIS-YLD2'!$F172 + 'ANALYSIS-YLD1'!AO172*(1-VLOOKUP('ANALYSIS-YLD2'!AO$4,'INTERNAL PARAMETERS-1'!$B$5:$J$44,5,FALSE))*VLOOKUP('ANALYSIS-YLD2'!AO$4,'INTERNAL PARAMETERS-1'!$B$5:$J$44,9,FALSE)*'ANALYSIS-YLD2'!$F172</f>
        <v>0</v>
      </c>
      <c r="AP172" s="111">
        <f>'ANALYSIS-YLD1'!AP172*VLOOKUP('ANALYSIS-YLD2'!AP$4,'INTERNAL PARAMETERS-1'!$B$5:$J$44,5,FALSE)*VLOOKUP('ANALYSIS-YLD2'!AP$4,'INTERNAL PARAMETERS-1'!$B$5:$J$44,7,FALSE)*'ANALYSIS-YLD2'!$F172 + 'ANALYSIS-YLD1'!AP172*(1-VLOOKUP('ANALYSIS-YLD2'!AP$4,'INTERNAL PARAMETERS-1'!$B$5:$J$44,5,FALSE))*VLOOKUP('ANALYSIS-YLD2'!AP$4,'INTERNAL PARAMETERS-1'!$B$5:$J$44,9,FALSE)*'ANALYSIS-YLD2'!$F172</f>
        <v>0</v>
      </c>
      <c r="AQ172" s="111">
        <f>'ANALYSIS-YLD1'!AQ172*VLOOKUP('ANALYSIS-YLD2'!AQ$4,'INTERNAL PARAMETERS-1'!$B$5:$J$44,5,FALSE)*VLOOKUP('ANALYSIS-YLD2'!AQ$4,'INTERNAL PARAMETERS-1'!$B$5:$J$44,7,FALSE)*'ANALYSIS-YLD2'!$F172 + 'ANALYSIS-YLD1'!AQ172*(1-VLOOKUP('ANALYSIS-YLD2'!AQ$4,'INTERNAL PARAMETERS-1'!$B$5:$J$44,5,FALSE))*VLOOKUP('ANALYSIS-YLD2'!AQ$4,'INTERNAL PARAMETERS-1'!$B$5:$J$44,9,FALSE)*'ANALYSIS-YLD2'!$F172</f>
        <v>0</v>
      </c>
      <c r="AR172" s="111">
        <f>'ANALYSIS-YLD1'!AR172*VLOOKUP('ANALYSIS-YLD2'!AR$4,'INTERNAL PARAMETERS-1'!$B$5:$J$44,5,FALSE)*VLOOKUP('ANALYSIS-YLD2'!AR$4,'INTERNAL PARAMETERS-1'!$B$5:$J$44,7,FALSE)*'ANALYSIS-YLD2'!$F172 + 'ANALYSIS-YLD1'!AR172*(1-VLOOKUP('ANALYSIS-YLD2'!AR$4,'INTERNAL PARAMETERS-1'!$B$5:$J$44,5,FALSE))*VLOOKUP('ANALYSIS-YLD2'!AR$4,'INTERNAL PARAMETERS-1'!$B$5:$J$44,9,FALSE)*'ANALYSIS-YLD2'!$F172</f>
        <v>0</v>
      </c>
      <c r="AS172" s="111">
        <f>'ANALYSIS-YLD1'!AS172*VLOOKUP('ANALYSIS-YLD2'!AS$4,'INTERNAL PARAMETERS-1'!$B$5:$J$44,5,FALSE)*VLOOKUP('ANALYSIS-YLD2'!AS$4,'INTERNAL PARAMETERS-1'!$B$5:$J$44,7,FALSE)*'ANALYSIS-YLD2'!$F172 + 'ANALYSIS-YLD1'!AS172*(1-VLOOKUP('ANALYSIS-YLD2'!AS$4,'INTERNAL PARAMETERS-1'!$B$5:$J$44,5,FALSE))*VLOOKUP('ANALYSIS-YLD2'!AS$4,'INTERNAL PARAMETERS-1'!$B$5:$J$44,9,FALSE)*'ANALYSIS-YLD2'!$F172</f>
        <v>0</v>
      </c>
      <c r="AT172" s="110">
        <f>'ANALYSIS-YLD1'!AT172*VLOOKUP('ANALYSIS-YLD2'!AT$4,'INTERNAL PARAMETERS-1'!$B$5:$J$44,5,FALSE)*VLOOKUP('ANALYSIS-YLD2'!AT$4,'INTERNAL PARAMETERS-1'!$B$5:$J$44,7,FALSE)*'ANALYSIS-YLD2'!$F172 + 'ANALYSIS-YLD1'!AT172*(1-VLOOKUP('ANALYSIS-YLD2'!AT$4,'INTERNAL PARAMETERS-1'!$B$5:$J$44,5,FALSE))*VLOOKUP('ANALYSIS-YLD2'!AT$4,'INTERNAL PARAMETERS-1'!$B$5:$J$44,9,FALSE)*'ANALYSIS-YLD2'!$F172</f>
        <v>0</v>
      </c>
      <c r="AU172" s="112">
        <f>'ANALYSIS-YLD1'!AU172*VLOOKUP('ANALYSIS-YLD2'!AU$4,'INTERNAL PARAMETERS-1'!$B$5:$J$44,5,FALSE)*VLOOKUP('ANALYSIS-YLD2'!AU$4,'INTERNAL PARAMETERS-1'!$B$5:$J$44,6,FALSE)*VLOOKUP('ANALYSIS-YLD2'!AU$4,'INTERNAL PARAMETERS-1'!$B$5:$J$44,3,FALSE) + 'ANALYSIS-YLD1'!AU172*(1-VLOOKUP('ANALYSIS-YLD2'!AU$4,'INTERNAL PARAMETERS-1'!$B$5:$J$44,5,FALSE))*VLOOKUP('ANALYSIS-YLD2'!AU$4,'INTERNAL PARAMETERS-1'!$B$5:$J$44,8,FALSE)*VLOOKUP('ANALYSIS-YLD2'!AU$4,'INTERNAL PARAMETERS-1'!$B$5:$J$44,3,FALSE)</f>
        <v>0</v>
      </c>
      <c r="AV172" s="111">
        <f>'ANALYSIS-YLD1'!AV172*VLOOKUP('ANALYSIS-YLD2'!AV$4,'INTERNAL PARAMETERS-1'!$B$5:$J$44,5,FALSE)*VLOOKUP('ANALYSIS-YLD2'!AV$4,'INTERNAL PARAMETERS-1'!$B$5:$J$44,6,FALSE)*VLOOKUP('ANALYSIS-YLD2'!AV$4,'INTERNAL PARAMETERS-1'!$B$5:$J$44,3,FALSE) + 'ANALYSIS-YLD1'!AV172*(1-VLOOKUP('ANALYSIS-YLD2'!AV$4,'INTERNAL PARAMETERS-1'!$B$5:$J$44,5,FALSE))*VLOOKUP('ANALYSIS-YLD2'!AV$4,'INTERNAL PARAMETERS-1'!$B$5:$J$44,8,FALSE)*VLOOKUP('ANALYSIS-YLD2'!AV$4,'INTERNAL PARAMETERS-1'!$B$5:$J$44,3,FALSE)</f>
        <v>0</v>
      </c>
      <c r="AW172" s="111">
        <f>'ANALYSIS-YLD1'!AW172*VLOOKUP('ANALYSIS-YLD2'!AW$4,'INTERNAL PARAMETERS-1'!$B$5:$J$44,5,FALSE)*VLOOKUP('ANALYSIS-YLD2'!AW$4,'INTERNAL PARAMETERS-1'!$B$5:$J$44,6,FALSE)*VLOOKUP('ANALYSIS-YLD2'!AW$4,'INTERNAL PARAMETERS-1'!$B$5:$J$44,3,FALSE) + 'ANALYSIS-YLD1'!AW172*(1-VLOOKUP('ANALYSIS-YLD2'!AW$4,'INTERNAL PARAMETERS-1'!$B$5:$J$44,5,FALSE))*VLOOKUP('ANALYSIS-YLD2'!AW$4,'INTERNAL PARAMETERS-1'!$B$5:$J$44,8,FALSE)*VLOOKUP('ANALYSIS-YLD2'!AW$4,'INTERNAL PARAMETERS-1'!$B$5:$J$44,3,FALSE)</f>
        <v>4.4154932696782421</v>
      </c>
      <c r="AX172" s="111">
        <f>'ANALYSIS-YLD1'!AX172*VLOOKUP('ANALYSIS-YLD2'!AX$4,'INTERNAL PARAMETERS-1'!$B$5:$J$44,5,FALSE)*VLOOKUP('ANALYSIS-YLD2'!AX$4,'INTERNAL PARAMETERS-1'!$B$5:$J$44,6,FALSE)*VLOOKUP('ANALYSIS-YLD2'!AX$4,'INTERNAL PARAMETERS-1'!$B$5:$J$44,3,FALSE) + 'ANALYSIS-YLD1'!AX172*(1-VLOOKUP('ANALYSIS-YLD2'!AX$4,'INTERNAL PARAMETERS-1'!$B$5:$J$44,5,FALSE))*VLOOKUP('ANALYSIS-YLD2'!AX$4,'INTERNAL PARAMETERS-1'!$B$5:$J$44,8,FALSE)*VLOOKUP('ANALYSIS-YLD2'!AX$4,'INTERNAL PARAMETERS-1'!$B$5:$J$44,3,FALSE)</f>
        <v>0</v>
      </c>
      <c r="AY172" s="111">
        <f>'ANALYSIS-YLD1'!AY172*VLOOKUP('ANALYSIS-YLD2'!AY$4,'INTERNAL PARAMETERS-1'!$B$5:$J$44,5,FALSE)*VLOOKUP('ANALYSIS-YLD2'!AY$4,'INTERNAL PARAMETERS-1'!$B$5:$J$44,6,FALSE)*VLOOKUP('ANALYSIS-YLD2'!AY$4,'INTERNAL PARAMETERS-1'!$B$5:$J$44,3,FALSE) + 'ANALYSIS-YLD1'!AY172*(1-VLOOKUP('ANALYSIS-YLD2'!AY$4,'INTERNAL PARAMETERS-1'!$B$5:$J$44,5,FALSE))*VLOOKUP('ANALYSIS-YLD2'!AY$4,'INTERNAL PARAMETERS-1'!$B$5:$J$44,8,FALSE)*VLOOKUP('ANALYSIS-YLD2'!AY$4,'INTERNAL PARAMETERS-1'!$B$5:$J$44,3,FALSE)</f>
        <v>0</v>
      </c>
      <c r="AZ172" s="111">
        <f>'ANALYSIS-YLD1'!AZ172*VLOOKUP('ANALYSIS-YLD2'!AZ$4,'INTERNAL PARAMETERS-1'!$B$5:$J$44,5,FALSE)*VLOOKUP('ANALYSIS-YLD2'!AZ$4,'INTERNAL PARAMETERS-1'!$B$5:$J$44,6,FALSE)*VLOOKUP('ANALYSIS-YLD2'!AZ$4,'INTERNAL PARAMETERS-1'!$B$5:$J$44,3,FALSE) + 'ANALYSIS-YLD1'!AZ172*(1-VLOOKUP('ANALYSIS-YLD2'!AZ$4,'INTERNAL PARAMETERS-1'!$B$5:$J$44,5,FALSE))*VLOOKUP('ANALYSIS-YLD2'!AZ$4,'INTERNAL PARAMETERS-1'!$B$5:$J$44,8,FALSE)*VLOOKUP('ANALYSIS-YLD2'!AZ$4,'INTERNAL PARAMETERS-1'!$B$5:$J$44,3,FALSE)</f>
        <v>0</v>
      </c>
      <c r="BA172" s="111">
        <f>'ANALYSIS-YLD1'!BA172*VLOOKUP('ANALYSIS-YLD2'!BA$4,'INTERNAL PARAMETERS-1'!$B$5:$J$44,5,FALSE)*VLOOKUP('ANALYSIS-YLD2'!BA$4,'INTERNAL PARAMETERS-1'!$B$5:$J$44,6,FALSE)*VLOOKUP('ANALYSIS-YLD2'!BA$4,'INTERNAL PARAMETERS-1'!$B$5:$J$44,3,FALSE) + 'ANALYSIS-YLD1'!BA172*(1-VLOOKUP('ANALYSIS-YLD2'!BA$4,'INTERNAL PARAMETERS-1'!$B$5:$J$44,5,FALSE))*VLOOKUP('ANALYSIS-YLD2'!BA$4,'INTERNAL PARAMETERS-1'!$B$5:$J$44,8,FALSE)*VLOOKUP('ANALYSIS-YLD2'!BA$4,'INTERNAL PARAMETERS-1'!$B$5:$J$44,3,FALSE)</f>
        <v>0.46720498210268935</v>
      </c>
      <c r="BB172" s="111">
        <f>'ANALYSIS-YLD1'!BB172*VLOOKUP('ANALYSIS-YLD2'!BB$4,'INTERNAL PARAMETERS-1'!$B$5:$J$44,5,FALSE)*VLOOKUP('ANALYSIS-YLD2'!BB$4,'INTERNAL PARAMETERS-1'!$B$5:$J$44,6,FALSE)*VLOOKUP('ANALYSIS-YLD2'!BB$4,'INTERNAL PARAMETERS-1'!$B$5:$J$44,3,FALSE) + 'ANALYSIS-YLD1'!BB172*(1-VLOOKUP('ANALYSIS-YLD2'!BB$4,'INTERNAL PARAMETERS-1'!$B$5:$J$44,5,FALSE))*VLOOKUP('ANALYSIS-YLD2'!BB$4,'INTERNAL PARAMETERS-1'!$B$5:$J$44,8,FALSE)*VLOOKUP('ANALYSIS-YLD2'!BB$4,'INTERNAL PARAMETERS-1'!$B$5:$J$44,3,FALSE)</f>
        <v>0.79582310147472746</v>
      </c>
      <c r="BC172" s="111">
        <f>'ANALYSIS-YLD1'!BC172*VLOOKUP('ANALYSIS-YLD2'!BC$4,'INTERNAL PARAMETERS-1'!$B$5:$J$44,5,FALSE)*VLOOKUP('ANALYSIS-YLD2'!BC$4,'INTERNAL PARAMETERS-1'!$B$5:$J$44,6,FALSE)*VLOOKUP('ANALYSIS-YLD2'!BC$4,'INTERNAL PARAMETERS-1'!$B$5:$J$44,3,FALSE) + 'ANALYSIS-YLD1'!BC172*(1-VLOOKUP('ANALYSIS-YLD2'!BC$4,'INTERNAL PARAMETERS-1'!$B$5:$J$44,5,FALSE))*VLOOKUP('ANALYSIS-YLD2'!BC$4,'INTERNAL PARAMETERS-1'!$B$5:$J$44,8,FALSE)*VLOOKUP('ANALYSIS-YLD2'!BC$4,'INTERNAL PARAMETERS-1'!$B$5:$J$44,3,FALSE)</f>
        <v>0.91616829184326487</v>
      </c>
      <c r="BD172" s="111">
        <f>'ANALYSIS-YLD1'!BD172*VLOOKUP('ANALYSIS-YLD2'!BD$4,'INTERNAL PARAMETERS-1'!$B$5:$J$44,5,FALSE)*VLOOKUP('ANALYSIS-YLD2'!BD$4,'INTERNAL PARAMETERS-1'!$B$5:$J$44,6,FALSE)*VLOOKUP('ANALYSIS-YLD2'!BD$4,'INTERNAL PARAMETERS-1'!$B$5:$J$44,3,FALSE) + 'ANALYSIS-YLD1'!BD172*(1-VLOOKUP('ANALYSIS-YLD2'!BD$4,'INTERNAL PARAMETERS-1'!$B$5:$J$44,5,FALSE))*VLOOKUP('ANALYSIS-YLD2'!BD$4,'INTERNAL PARAMETERS-1'!$B$5:$J$44,8,FALSE)*VLOOKUP('ANALYSIS-YLD2'!BD$4,'INTERNAL PARAMETERS-1'!$B$5:$J$44,3,FALSE)</f>
        <v>0.78964891391881997</v>
      </c>
      <c r="BE172" s="111">
        <f>'ANALYSIS-YLD1'!BE172*VLOOKUP('ANALYSIS-YLD2'!BE$4,'INTERNAL PARAMETERS-1'!$B$5:$J$44,5,FALSE)*VLOOKUP('ANALYSIS-YLD2'!BE$4,'INTERNAL PARAMETERS-1'!$B$5:$J$44,6,FALSE)*VLOOKUP('ANALYSIS-YLD2'!BE$4,'INTERNAL PARAMETERS-1'!$B$5:$J$44,3,FALSE) + 'ANALYSIS-YLD1'!BE172*(1-VLOOKUP('ANALYSIS-YLD2'!BE$4,'INTERNAL PARAMETERS-1'!$B$5:$J$44,5,FALSE))*VLOOKUP('ANALYSIS-YLD2'!BE$4,'INTERNAL PARAMETERS-1'!$B$5:$J$44,8,FALSE)*VLOOKUP('ANALYSIS-YLD2'!BE$4,'INTERNAL PARAMETERS-1'!$B$5:$J$44,3,FALSE)</f>
        <v>1.899161145850492</v>
      </c>
      <c r="BF172" s="111">
        <f>'ANALYSIS-YLD1'!BF172*VLOOKUP('ANALYSIS-YLD2'!BF$4,'INTERNAL PARAMETERS-1'!$B$5:$J$44,5,FALSE)*VLOOKUP('ANALYSIS-YLD2'!BF$4,'INTERNAL PARAMETERS-1'!$B$5:$J$44,6,FALSE)*VLOOKUP('ANALYSIS-YLD2'!BF$4,'INTERNAL PARAMETERS-1'!$B$5:$J$44,3,FALSE) + 'ANALYSIS-YLD1'!BF172*(1-VLOOKUP('ANALYSIS-YLD2'!BF$4,'INTERNAL PARAMETERS-1'!$B$5:$J$44,5,FALSE))*VLOOKUP('ANALYSIS-YLD2'!BF$4,'INTERNAL PARAMETERS-1'!$B$5:$J$44,8,FALSE)*VLOOKUP('ANALYSIS-YLD2'!BF$4,'INTERNAL PARAMETERS-1'!$B$5:$J$44,3,FALSE)</f>
        <v>0</v>
      </c>
      <c r="BG172" s="111">
        <f>'ANALYSIS-YLD1'!BG172*VLOOKUP('ANALYSIS-YLD2'!BG$4,'INTERNAL PARAMETERS-1'!$B$5:$J$44,5,FALSE)*VLOOKUP('ANALYSIS-YLD2'!BG$4,'INTERNAL PARAMETERS-1'!$B$5:$J$44,6,FALSE)*VLOOKUP('ANALYSIS-YLD2'!BG$4,'INTERNAL PARAMETERS-1'!$B$5:$J$44,3,FALSE) + 'ANALYSIS-YLD1'!BG172*(1-VLOOKUP('ANALYSIS-YLD2'!BG$4,'INTERNAL PARAMETERS-1'!$B$5:$J$44,5,FALSE))*VLOOKUP('ANALYSIS-YLD2'!BG$4,'INTERNAL PARAMETERS-1'!$B$5:$J$44,8,FALSE)*VLOOKUP('ANALYSIS-YLD2'!BG$4,'INTERNAL PARAMETERS-1'!$B$5:$J$44,3,FALSE)</f>
        <v>0.91553390814947821</v>
      </c>
      <c r="BH172" s="111">
        <f>'ANALYSIS-YLD1'!BH172*VLOOKUP('ANALYSIS-YLD2'!BH$4,'INTERNAL PARAMETERS-1'!$B$5:$J$44,5,FALSE)*VLOOKUP('ANALYSIS-YLD2'!BH$4,'INTERNAL PARAMETERS-1'!$B$5:$J$44,6,FALSE)*VLOOKUP('ANALYSIS-YLD2'!BH$4,'INTERNAL PARAMETERS-1'!$B$5:$J$44,3,FALSE) + 'ANALYSIS-YLD1'!BH172*(1-VLOOKUP('ANALYSIS-YLD2'!BH$4,'INTERNAL PARAMETERS-1'!$B$5:$J$44,5,FALSE))*VLOOKUP('ANALYSIS-YLD2'!BH$4,'INTERNAL PARAMETERS-1'!$B$5:$J$44,8,FALSE)*VLOOKUP('ANALYSIS-YLD2'!BH$4,'INTERNAL PARAMETERS-1'!$B$5:$J$44,3,FALSE)</f>
        <v>2.8544304481010483E-3</v>
      </c>
      <c r="BI172" s="111">
        <f>'ANALYSIS-YLD1'!BI172*VLOOKUP('ANALYSIS-YLD2'!BI$4,'INTERNAL PARAMETERS-1'!$B$5:$J$44,5,FALSE)*VLOOKUP('ANALYSIS-YLD2'!BI$4,'INTERNAL PARAMETERS-1'!$B$5:$J$44,6,FALSE)*VLOOKUP('ANALYSIS-YLD2'!BI$4,'INTERNAL PARAMETERS-1'!$B$5:$J$44,3,FALSE) + 'ANALYSIS-YLD1'!BI172*(1-VLOOKUP('ANALYSIS-YLD2'!BI$4,'INTERNAL PARAMETERS-1'!$B$5:$J$44,5,FALSE))*VLOOKUP('ANALYSIS-YLD2'!BI$4,'INTERNAL PARAMETERS-1'!$B$5:$J$44,8,FALSE)*VLOOKUP('ANALYSIS-YLD2'!BI$4,'INTERNAL PARAMETERS-1'!$B$5:$J$44,3,FALSE)</f>
        <v>0</v>
      </c>
      <c r="BJ172" s="111">
        <f>'ANALYSIS-YLD1'!BJ172*VLOOKUP('ANALYSIS-YLD2'!BJ$4,'INTERNAL PARAMETERS-1'!$B$5:$J$44,5,FALSE)*VLOOKUP('ANALYSIS-YLD2'!BJ$4,'INTERNAL PARAMETERS-1'!$B$5:$J$44,6,FALSE)*VLOOKUP('ANALYSIS-YLD2'!BJ$4,'INTERNAL PARAMETERS-1'!$B$5:$J$44,3,FALSE) + 'ANALYSIS-YLD1'!BJ172*(1-VLOOKUP('ANALYSIS-YLD2'!BJ$4,'INTERNAL PARAMETERS-1'!$B$5:$J$44,5,FALSE))*VLOOKUP('ANALYSIS-YLD2'!BJ$4,'INTERNAL PARAMETERS-1'!$B$5:$J$44,8,FALSE)*VLOOKUP('ANALYSIS-YLD2'!BJ$4,'INTERNAL PARAMETERS-1'!$B$5:$J$44,3,FALSE)</f>
        <v>0.17235001412155568</v>
      </c>
      <c r="BK172" s="111">
        <f>'ANALYSIS-YLD1'!BK172*VLOOKUP('ANALYSIS-YLD2'!BK$4,'INTERNAL PARAMETERS-1'!$B$5:$J$44,5,FALSE)*VLOOKUP('ANALYSIS-YLD2'!BK$4,'INTERNAL PARAMETERS-1'!$B$5:$J$44,6,FALSE)*VLOOKUP('ANALYSIS-YLD2'!BK$4,'INTERNAL PARAMETERS-1'!$B$5:$J$44,3,FALSE) + 'ANALYSIS-YLD1'!BK172*(1-VLOOKUP('ANALYSIS-YLD2'!BK$4,'INTERNAL PARAMETERS-1'!$B$5:$J$44,5,FALSE))*VLOOKUP('ANALYSIS-YLD2'!BK$4,'INTERNAL PARAMETERS-1'!$B$5:$J$44,8,FALSE)*VLOOKUP('ANALYSIS-YLD2'!BK$4,'INTERNAL PARAMETERS-1'!$B$5:$J$44,3,FALSE)</f>
        <v>0.28128779758373701</v>
      </c>
      <c r="BL172" s="111">
        <f>'ANALYSIS-YLD1'!BL172*VLOOKUP('ANALYSIS-YLD2'!BL$4,'INTERNAL PARAMETERS-1'!$B$5:$J$44,5,FALSE)*VLOOKUP('ANALYSIS-YLD2'!BL$4,'INTERNAL PARAMETERS-1'!$B$5:$J$44,6,FALSE)*VLOOKUP('ANALYSIS-YLD2'!BL$4,'INTERNAL PARAMETERS-1'!$B$5:$J$44,3,FALSE) + 'ANALYSIS-YLD1'!BL172*(1-VLOOKUP('ANALYSIS-YLD2'!BL$4,'INTERNAL PARAMETERS-1'!$B$5:$J$44,5,FALSE))*VLOOKUP('ANALYSIS-YLD2'!BL$4,'INTERNAL PARAMETERS-1'!$B$5:$J$44,8,FALSE)*VLOOKUP('ANALYSIS-YLD2'!BL$4,'INTERNAL PARAMETERS-1'!$B$5:$J$44,3,FALSE)</f>
        <v>0.94997692251614974</v>
      </c>
      <c r="BM172" s="111">
        <f>'ANALYSIS-YLD1'!BM172*VLOOKUP('ANALYSIS-YLD2'!BM$4,'INTERNAL PARAMETERS-1'!$B$5:$J$44,5,FALSE)*VLOOKUP('ANALYSIS-YLD2'!BM$4,'INTERNAL PARAMETERS-1'!$B$5:$J$44,6,FALSE)*VLOOKUP('ANALYSIS-YLD2'!BM$4,'INTERNAL PARAMETERS-1'!$B$5:$J$44,3,FALSE) + 'ANALYSIS-YLD1'!BM172*(1-VLOOKUP('ANALYSIS-YLD2'!BM$4,'INTERNAL PARAMETERS-1'!$B$5:$J$44,5,FALSE))*VLOOKUP('ANALYSIS-YLD2'!BM$4,'INTERNAL PARAMETERS-1'!$B$5:$J$44,8,FALSE)*VLOOKUP('ANALYSIS-YLD2'!BM$4,'INTERNAL PARAMETERS-1'!$B$5:$J$44,3,FALSE)</f>
        <v>0.1715887872119054</v>
      </c>
      <c r="BN172" s="111">
        <f>'ANALYSIS-YLD1'!BN172*VLOOKUP('ANALYSIS-YLD2'!BN$4,'INTERNAL PARAMETERS-1'!$B$5:$J$44,5,FALSE)*VLOOKUP('ANALYSIS-YLD2'!BN$4,'INTERNAL PARAMETERS-1'!$B$5:$J$44,6,FALSE)*VLOOKUP('ANALYSIS-YLD2'!BN$4,'INTERNAL PARAMETERS-1'!$B$5:$J$44,3,FALSE) + 'ANALYSIS-YLD1'!BN172*(1-VLOOKUP('ANALYSIS-YLD2'!BN$4,'INTERNAL PARAMETERS-1'!$B$5:$J$44,5,FALSE))*VLOOKUP('ANALYSIS-YLD2'!BN$4,'INTERNAL PARAMETERS-1'!$B$5:$J$44,8,FALSE)*VLOOKUP('ANALYSIS-YLD2'!BN$4,'INTERNAL PARAMETERS-1'!$B$5:$J$44,3,FALSE)</f>
        <v>0.24299811679342614</v>
      </c>
      <c r="BO172" s="111">
        <f>'ANALYSIS-YLD1'!BO172*VLOOKUP('ANALYSIS-YLD2'!BO$4,'INTERNAL PARAMETERS-1'!$B$5:$J$44,5,FALSE)*VLOOKUP('ANALYSIS-YLD2'!BO$4,'INTERNAL PARAMETERS-1'!$B$5:$J$44,6,FALSE)*VLOOKUP('ANALYSIS-YLD2'!BO$4,'INTERNAL PARAMETERS-1'!$B$5:$J$44,3,FALSE) + 'ANALYSIS-YLD1'!BO172*(1-VLOOKUP('ANALYSIS-YLD2'!BO$4,'INTERNAL PARAMETERS-1'!$B$5:$J$44,5,FALSE))*VLOOKUP('ANALYSIS-YLD2'!BO$4,'INTERNAL PARAMETERS-1'!$B$5:$J$44,8,FALSE)*VLOOKUP('ANALYSIS-YLD2'!BO$4,'INTERNAL PARAMETERS-1'!$B$5:$J$44,3,FALSE)</f>
        <v>0.21979264263032805</v>
      </c>
      <c r="BP172" s="111">
        <f>'ANALYSIS-YLD1'!BP172*VLOOKUP('ANALYSIS-YLD2'!BP$4,'INTERNAL PARAMETERS-1'!$B$5:$J$44,5,FALSE)*VLOOKUP('ANALYSIS-YLD2'!BP$4,'INTERNAL PARAMETERS-1'!$B$5:$J$44,6,FALSE)*VLOOKUP('ANALYSIS-YLD2'!BP$4,'INTERNAL PARAMETERS-1'!$B$5:$J$44,3,FALSE) + 'ANALYSIS-YLD1'!BP172*(1-VLOOKUP('ANALYSIS-YLD2'!BP$4,'INTERNAL PARAMETERS-1'!$B$5:$J$44,5,FALSE))*VLOOKUP('ANALYSIS-YLD2'!BP$4,'INTERNAL PARAMETERS-1'!$B$5:$J$44,8,FALSE)*VLOOKUP('ANALYSIS-YLD2'!BP$4,'INTERNAL PARAMETERS-1'!$B$5:$J$44,3,FALSE)</f>
        <v>1.750570448476586E-2</v>
      </c>
      <c r="BQ172" s="111">
        <f>'ANALYSIS-YLD1'!BQ172*VLOOKUP('ANALYSIS-YLD2'!BQ$4,'INTERNAL PARAMETERS-1'!$B$5:$J$44,5,FALSE)*VLOOKUP('ANALYSIS-YLD2'!BQ$4,'INTERNAL PARAMETERS-1'!$B$5:$J$44,6,FALSE)*VLOOKUP('ANALYSIS-YLD2'!BQ$4,'INTERNAL PARAMETERS-1'!$B$5:$J$44,3,FALSE) + 'ANALYSIS-YLD1'!BQ172*(1-VLOOKUP('ANALYSIS-YLD2'!BQ$4,'INTERNAL PARAMETERS-1'!$B$5:$J$44,5,FALSE))*VLOOKUP('ANALYSIS-YLD2'!BQ$4,'INTERNAL PARAMETERS-1'!$B$5:$J$44,8,FALSE)*VLOOKUP('ANALYSIS-YLD2'!BQ$4,'INTERNAL PARAMETERS-1'!$B$5:$J$44,3,FALSE)</f>
        <v>0.86842145309504859</v>
      </c>
      <c r="BR172" s="111">
        <f>'ANALYSIS-YLD1'!BR172*VLOOKUP('ANALYSIS-YLD2'!BR$4,'INTERNAL PARAMETERS-1'!$B$5:$J$44,5,FALSE)*VLOOKUP('ANALYSIS-YLD2'!BR$4,'INTERNAL PARAMETERS-1'!$B$5:$J$44,6,FALSE)*VLOOKUP('ANALYSIS-YLD2'!BR$4,'INTERNAL PARAMETERS-1'!$B$5:$J$44,3,FALSE) + 'ANALYSIS-YLD1'!BR172*(1-VLOOKUP('ANALYSIS-YLD2'!BR$4,'INTERNAL PARAMETERS-1'!$B$5:$J$44,5,FALSE))*VLOOKUP('ANALYSIS-YLD2'!BR$4,'INTERNAL PARAMETERS-1'!$B$5:$J$44,8,FALSE)*VLOOKUP('ANALYSIS-YLD2'!BR$4,'INTERNAL PARAMETERS-1'!$B$5:$J$44,3,FALSE)</f>
        <v>2.7328866016875369E-2</v>
      </c>
      <c r="BS172" s="111">
        <f>'ANALYSIS-YLD1'!BS172*VLOOKUP('ANALYSIS-YLD2'!BS$4,'INTERNAL PARAMETERS-1'!$B$5:$J$44,5,FALSE)*VLOOKUP('ANALYSIS-YLD2'!BS$4,'INTERNAL PARAMETERS-1'!$B$5:$J$44,6,FALSE)*VLOOKUP('ANALYSIS-YLD2'!BS$4,'INTERNAL PARAMETERS-1'!$B$5:$J$44,3,FALSE) + 'ANALYSIS-YLD1'!BS172*(1-VLOOKUP('ANALYSIS-YLD2'!BS$4,'INTERNAL PARAMETERS-1'!$B$5:$J$44,5,FALSE))*VLOOKUP('ANALYSIS-YLD2'!BS$4,'INTERNAL PARAMETERS-1'!$B$5:$J$44,8,FALSE)*VLOOKUP('ANALYSIS-YLD2'!BS$4,'INTERNAL PARAMETERS-1'!$B$5:$J$44,3,FALSE)</f>
        <v>1.8764435004287572E-3</v>
      </c>
      <c r="BT172" s="111">
        <f>'ANALYSIS-YLD1'!BT172*VLOOKUP('ANALYSIS-YLD2'!BT$4,'INTERNAL PARAMETERS-1'!$B$5:$J$44,5,FALSE)*VLOOKUP('ANALYSIS-YLD2'!BT$4,'INTERNAL PARAMETERS-1'!$B$5:$J$44,6,FALSE)*VLOOKUP('ANALYSIS-YLD2'!BT$4,'INTERNAL PARAMETERS-1'!$B$5:$J$44,3,FALSE) + 'ANALYSIS-YLD1'!BT172*(1-VLOOKUP('ANALYSIS-YLD2'!BT$4,'INTERNAL PARAMETERS-1'!$B$5:$J$44,5,FALSE))*VLOOKUP('ANALYSIS-YLD2'!BT$4,'INTERNAL PARAMETERS-1'!$B$5:$J$44,8,FALSE)*VLOOKUP('ANALYSIS-YLD2'!BT$4,'INTERNAL PARAMETERS-1'!$B$5:$J$44,3,FALSE)</f>
        <v>0</v>
      </c>
      <c r="BU172" s="111">
        <f>'ANALYSIS-YLD1'!BU172*VLOOKUP('ANALYSIS-YLD2'!BU$4,'INTERNAL PARAMETERS-1'!$B$5:$J$44,5,FALSE)*VLOOKUP('ANALYSIS-YLD2'!BU$4,'INTERNAL PARAMETERS-1'!$B$5:$J$44,6,FALSE)*VLOOKUP('ANALYSIS-YLD2'!BU$4,'INTERNAL PARAMETERS-1'!$B$5:$J$44,3,FALSE) + 'ANALYSIS-YLD1'!BU172*(1-VLOOKUP('ANALYSIS-YLD2'!BU$4,'INTERNAL PARAMETERS-1'!$B$5:$J$44,5,FALSE))*VLOOKUP('ANALYSIS-YLD2'!BU$4,'INTERNAL PARAMETERS-1'!$B$5:$J$44,8,FALSE)*VLOOKUP('ANALYSIS-YLD2'!BU$4,'INTERNAL PARAMETERS-1'!$B$5:$J$44,3,FALSE)</f>
        <v>0</v>
      </c>
      <c r="BV172" s="111">
        <f>'ANALYSIS-YLD1'!BV172*VLOOKUP('ANALYSIS-YLD2'!BV$4,'INTERNAL PARAMETERS-1'!$B$5:$J$44,5,FALSE)*VLOOKUP('ANALYSIS-YLD2'!BV$4,'INTERNAL PARAMETERS-1'!$B$5:$J$44,6,FALSE)*VLOOKUP('ANALYSIS-YLD2'!BV$4,'INTERNAL PARAMETERS-1'!$B$5:$J$44,3,FALSE) + 'ANALYSIS-YLD1'!BV172*(1-VLOOKUP('ANALYSIS-YLD2'!BV$4,'INTERNAL PARAMETERS-1'!$B$5:$J$44,5,FALSE))*VLOOKUP('ANALYSIS-YLD2'!BV$4,'INTERNAL PARAMETERS-1'!$B$5:$J$44,8,FALSE)*VLOOKUP('ANALYSIS-YLD2'!BV$4,'INTERNAL PARAMETERS-1'!$B$5:$J$44,3,FALSE)</f>
        <v>0</v>
      </c>
      <c r="BW172" s="111">
        <f>'ANALYSIS-YLD1'!BW172*VLOOKUP('ANALYSIS-YLD2'!BW$4,'INTERNAL PARAMETERS-1'!$B$5:$J$44,5,FALSE)*VLOOKUP('ANALYSIS-YLD2'!BW$4,'INTERNAL PARAMETERS-1'!$B$5:$J$44,6,FALSE)*VLOOKUP('ANALYSIS-YLD2'!BW$4,'INTERNAL PARAMETERS-1'!$B$5:$J$44,3,FALSE) + 'ANALYSIS-YLD1'!BW172*(1-VLOOKUP('ANALYSIS-YLD2'!BW$4,'INTERNAL PARAMETERS-1'!$B$5:$J$44,5,FALSE))*VLOOKUP('ANALYSIS-YLD2'!BW$4,'INTERNAL PARAMETERS-1'!$B$5:$J$44,8,FALSE)*VLOOKUP('ANALYSIS-YLD2'!BW$4,'INTERNAL PARAMETERS-1'!$B$5:$J$44,3,FALSE)</f>
        <v>0</v>
      </c>
      <c r="BX172" s="111">
        <f>'ANALYSIS-YLD1'!BX172*VLOOKUP('ANALYSIS-YLD2'!BX$4,'INTERNAL PARAMETERS-1'!$B$5:$J$44,5,FALSE)*VLOOKUP('ANALYSIS-YLD2'!BX$4,'INTERNAL PARAMETERS-1'!$B$5:$J$44,6,FALSE)*VLOOKUP('ANALYSIS-YLD2'!BX$4,'INTERNAL PARAMETERS-1'!$B$5:$J$44,3,FALSE) + 'ANALYSIS-YLD1'!BX172*(1-VLOOKUP('ANALYSIS-YLD2'!BX$4,'INTERNAL PARAMETERS-1'!$B$5:$J$44,5,FALSE))*VLOOKUP('ANALYSIS-YLD2'!BX$4,'INTERNAL PARAMETERS-1'!$B$5:$J$44,8,FALSE)*VLOOKUP('ANALYSIS-YLD2'!BX$4,'INTERNAL PARAMETERS-1'!$B$5:$J$44,3,FALSE)</f>
        <v>0</v>
      </c>
      <c r="BY172" s="111">
        <f>'ANALYSIS-YLD1'!BY172*VLOOKUP('ANALYSIS-YLD2'!BY$4,'INTERNAL PARAMETERS-1'!$B$5:$J$44,5,FALSE)*VLOOKUP('ANALYSIS-YLD2'!BY$4,'INTERNAL PARAMETERS-1'!$B$5:$J$44,6,FALSE)*VLOOKUP('ANALYSIS-YLD2'!BY$4,'INTERNAL PARAMETERS-1'!$B$5:$J$44,3,FALSE) + 'ANALYSIS-YLD1'!BY172*(1-VLOOKUP('ANALYSIS-YLD2'!BY$4,'INTERNAL PARAMETERS-1'!$B$5:$J$44,5,FALSE))*VLOOKUP('ANALYSIS-YLD2'!BY$4,'INTERNAL PARAMETERS-1'!$B$5:$J$44,8,FALSE)*VLOOKUP('ANALYSIS-YLD2'!BY$4,'INTERNAL PARAMETERS-1'!$B$5:$J$44,3,FALSE)</f>
        <v>0</v>
      </c>
      <c r="BZ172" s="111">
        <f>'ANALYSIS-YLD1'!BZ172*VLOOKUP('ANALYSIS-YLD2'!BZ$4,'INTERNAL PARAMETERS-1'!$B$5:$J$44,5,FALSE)*VLOOKUP('ANALYSIS-YLD2'!BZ$4,'INTERNAL PARAMETERS-1'!$B$5:$J$44,6,FALSE)*VLOOKUP('ANALYSIS-YLD2'!BZ$4,'INTERNAL PARAMETERS-1'!$B$5:$J$44,3,FALSE) + 'ANALYSIS-YLD1'!BZ172*(1-VLOOKUP('ANALYSIS-YLD2'!BZ$4,'INTERNAL PARAMETERS-1'!$B$5:$J$44,5,FALSE))*VLOOKUP('ANALYSIS-YLD2'!BZ$4,'INTERNAL PARAMETERS-1'!$B$5:$J$44,8,FALSE)*VLOOKUP('ANALYSIS-YLD2'!BZ$4,'INTERNAL PARAMETERS-1'!$B$5:$J$44,3,FALSE)</f>
        <v>2.7679460069266939E-3</v>
      </c>
      <c r="CA172" s="111">
        <f>'ANALYSIS-YLD1'!CA172*VLOOKUP('ANALYSIS-YLD2'!CA$4,'INTERNAL PARAMETERS-1'!$B$5:$J$44,5,FALSE)*VLOOKUP('ANALYSIS-YLD2'!CA$4,'INTERNAL PARAMETERS-1'!$B$5:$J$44,6,FALSE)*VLOOKUP('ANALYSIS-YLD2'!CA$4,'INTERNAL PARAMETERS-1'!$B$5:$J$44,3,FALSE) + 'ANALYSIS-YLD1'!CA172*(1-VLOOKUP('ANALYSIS-YLD2'!CA$4,'INTERNAL PARAMETERS-1'!$B$5:$J$44,5,FALSE))*VLOOKUP('ANALYSIS-YLD2'!CA$4,'INTERNAL PARAMETERS-1'!$B$5:$J$44,8,FALSE)*VLOOKUP('ANALYSIS-YLD2'!CA$4,'INTERNAL PARAMETERS-1'!$B$5:$J$44,3,FALSE)</f>
        <v>0</v>
      </c>
      <c r="CB172" s="111">
        <f>'ANALYSIS-YLD1'!CB172*VLOOKUP('ANALYSIS-YLD2'!CB$4,'INTERNAL PARAMETERS-1'!$B$5:$J$44,5,FALSE)*VLOOKUP('ANALYSIS-YLD2'!CB$4,'INTERNAL PARAMETERS-1'!$B$5:$J$44,6,FALSE)*VLOOKUP('ANALYSIS-YLD2'!CB$4,'INTERNAL PARAMETERS-1'!$B$5:$J$44,3,FALSE) + 'ANALYSIS-YLD1'!CB172*(1-VLOOKUP('ANALYSIS-YLD2'!CB$4,'INTERNAL PARAMETERS-1'!$B$5:$J$44,5,FALSE))*VLOOKUP('ANALYSIS-YLD2'!CB$4,'INTERNAL PARAMETERS-1'!$B$5:$J$44,8,FALSE)*VLOOKUP('ANALYSIS-YLD2'!CB$4,'INTERNAL PARAMETERS-1'!$B$5:$J$44,3,FALSE)</f>
        <v>0</v>
      </c>
      <c r="CC172" s="111">
        <f>'ANALYSIS-YLD1'!CC172*VLOOKUP('ANALYSIS-YLD2'!CC$4,'INTERNAL PARAMETERS-1'!$B$5:$J$44,5,FALSE)*VLOOKUP('ANALYSIS-YLD2'!CC$4,'INTERNAL PARAMETERS-1'!$B$5:$J$44,6,FALSE)*VLOOKUP('ANALYSIS-YLD2'!CC$4,'INTERNAL PARAMETERS-1'!$B$5:$J$44,3,FALSE) + 'ANALYSIS-YLD1'!CC172*(1-VLOOKUP('ANALYSIS-YLD2'!CC$4,'INTERNAL PARAMETERS-1'!$B$5:$J$44,5,FALSE))*VLOOKUP('ANALYSIS-YLD2'!CC$4,'INTERNAL PARAMETERS-1'!$B$5:$J$44,8,FALSE)*VLOOKUP('ANALYSIS-YLD2'!CC$4,'INTERNAL PARAMETERS-1'!$B$5:$J$44,3,FALSE)</f>
        <v>8.5431025991720543E-3</v>
      </c>
      <c r="CD172" s="111">
        <f>'ANALYSIS-YLD1'!CD172*VLOOKUP('ANALYSIS-YLD2'!CD$4,'INTERNAL PARAMETERS-1'!$B$5:$J$44,5,FALSE)*VLOOKUP('ANALYSIS-YLD2'!CD$4,'INTERNAL PARAMETERS-1'!$B$5:$J$44,6,FALSE)*VLOOKUP('ANALYSIS-YLD2'!CD$4,'INTERNAL PARAMETERS-1'!$B$5:$J$44,3,FALSE) + 'ANALYSIS-YLD1'!CD172*(1-VLOOKUP('ANALYSIS-YLD2'!CD$4,'INTERNAL PARAMETERS-1'!$B$5:$J$44,5,FALSE))*VLOOKUP('ANALYSIS-YLD2'!CD$4,'INTERNAL PARAMETERS-1'!$B$5:$J$44,8,FALSE)*VLOOKUP('ANALYSIS-YLD2'!CD$4,'INTERNAL PARAMETERS-1'!$B$5:$J$44,3,FALSE)</f>
        <v>1.4352422230816769E-2</v>
      </c>
      <c r="CE172" s="111">
        <f>'ANALYSIS-YLD1'!CE172*VLOOKUP('ANALYSIS-YLD2'!CE$4,'INTERNAL PARAMETERS-1'!$B$5:$J$44,5,FALSE)*VLOOKUP('ANALYSIS-YLD2'!CE$4,'INTERNAL PARAMETERS-1'!$B$5:$J$44,6,FALSE)*VLOOKUP('ANALYSIS-YLD2'!CE$4,'INTERNAL PARAMETERS-1'!$B$5:$J$44,3,FALSE) + 'ANALYSIS-YLD1'!CE172*(1-VLOOKUP('ANALYSIS-YLD2'!CE$4,'INTERNAL PARAMETERS-1'!$B$5:$J$44,5,FALSE))*VLOOKUP('ANALYSIS-YLD2'!CE$4,'INTERNAL PARAMETERS-1'!$B$5:$J$44,8,FALSE)*VLOOKUP('ANALYSIS-YLD2'!CE$4,'INTERNAL PARAMETERS-1'!$B$5:$J$44,3,FALSE)</f>
        <v>2.7467435970214546E-2</v>
      </c>
      <c r="CF172" s="111">
        <f>'ANALYSIS-YLD1'!CF172*VLOOKUP('ANALYSIS-YLD2'!CF$4,'INTERNAL PARAMETERS-1'!$B$5:$J$44,5,FALSE)*VLOOKUP('ANALYSIS-YLD2'!CF$4,'INTERNAL PARAMETERS-1'!$B$5:$J$44,6,FALSE)*VLOOKUP('ANALYSIS-YLD2'!CF$4,'INTERNAL PARAMETERS-1'!$B$5:$J$44,3,FALSE) + 'ANALYSIS-YLD1'!CF172*(1-VLOOKUP('ANALYSIS-YLD2'!CF$4,'INTERNAL PARAMETERS-1'!$B$5:$J$44,5,FALSE))*VLOOKUP('ANALYSIS-YLD2'!CF$4,'INTERNAL PARAMETERS-1'!$B$5:$J$44,8,FALSE)*VLOOKUP('ANALYSIS-YLD2'!CF$4,'INTERNAL PARAMETERS-1'!$B$5:$J$44,3,FALSE)</f>
        <v>8.5289328189122795E-3</v>
      </c>
      <c r="CG172" s="111">
        <f>'ANALYSIS-YLD1'!CG172*VLOOKUP('ANALYSIS-YLD2'!CG$4,'INTERNAL PARAMETERS-1'!$B$5:$J$44,5,FALSE)*VLOOKUP('ANALYSIS-YLD2'!CG$4,'INTERNAL PARAMETERS-1'!$B$5:$J$44,6,FALSE)*VLOOKUP('ANALYSIS-YLD2'!CG$4,'INTERNAL PARAMETERS-1'!$B$5:$J$44,3,FALSE) + 'ANALYSIS-YLD1'!CG172*(1-VLOOKUP('ANALYSIS-YLD2'!CG$4,'INTERNAL PARAMETERS-1'!$B$5:$J$44,5,FALSE))*VLOOKUP('ANALYSIS-YLD2'!CG$4,'INTERNAL PARAMETERS-1'!$B$5:$J$44,8,FALSE)*VLOOKUP('ANALYSIS-YLD2'!CG$4,'INTERNAL PARAMETERS-1'!$B$5:$J$44,3,FALSE)</f>
        <v>0</v>
      </c>
      <c r="CH172" s="110">
        <f>'ANALYSIS-YLD1'!CH172*VLOOKUP('ANALYSIS-YLD2'!CH$4,'INTERNAL PARAMETERS-1'!$B$5:$J$44,5,FALSE)*VLOOKUP('ANALYSIS-YLD2'!CH$4,'INTERNAL PARAMETERS-1'!$B$5:$J$44,6,FALSE)*VLOOKUP('ANALYSIS-YLD2'!CH$4,'INTERNAL PARAMETERS-1'!$B$5:$J$44,3,FALSE) + 'ANALYSIS-YLD1'!CH172*(1-VLOOKUP('ANALYSIS-YLD2'!CH$4,'INTERNAL PARAMETERS-1'!$B$5:$J$44,5,FALSE))*VLOOKUP('ANALYSIS-YLD2'!CH$4,'INTERNAL PARAMETERS-1'!$B$5:$J$44,8,FALSE)*VLOOKUP('ANALYSIS-YLD2'!CH$4,'INTERNAL PARAMETERS-1'!$B$5:$J$44,3,FALSE)</f>
        <v>0</v>
      </c>
      <c r="CJ172" s="112">
        <f t="shared" si="4"/>
        <v>763.20050696248745</v>
      </c>
      <c r="CK172" s="110">
        <f t="shared" si="5"/>
        <v>13.216674631046077</v>
      </c>
    </row>
    <row r="173" spans="2:89" x14ac:dyDescent="0.5">
      <c r="B173" s="127" t="s">
        <v>24</v>
      </c>
      <c r="C173" s="126" t="s">
        <v>2</v>
      </c>
      <c r="D173" s="126" t="s">
        <v>14</v>
      </c>
      <c r="E173" s="125">
        <f>'INPUTS-Incidence'!E173</f>
        <v>1355.0068061255131</v>
      </c>
      <c r="F173" s="124">
        <f>'INTERNAL PARAMETERS-1'!M11</f>
        <v>53.995000000000005</v>
      </c>
      <c r="G173" s="112">
        <f>'ANALYSIS-YLD1'!G173*VLOOKUP('ANALYSIS-YLD2'!G$4,'INTERNAL PARAMETERS-1'!$B$5:$J$44,5,FALSE)*VLOOKUP('ANALYSIS-YLD2'!G$4,'INTERNAL PARAMETERS-1'!$B$5:$J$44,7,FALSE)*'ANALYSIS-YLD2'!$F173 + 'ANALYSIS-YLD1'!G173*(1-VLOOKUP('ANALYSIS-YLD2'!G$4,'INTERNAL PARAMETERS-1'!$B$5:$J$44,5,FALSE))*VLOOKUP('ANALYSIS-YLD2'!G$4,'INTERNAL PARAMETERS-1'!$B$5:$J$44,9,FALSE)*'ANALYSIS-YLD2'!$F173</f>
        <v>435.28598875987933</v>
      </c>
      <c r="H173" s="111">
        <f>'ANALYSIS-YLD1'!H173*VLOOKUP('ANALYSIS-YLD2'!H$4,'INTERNAL PARAMETERS-1'!$B$5:$J$44,5,FALSE)*VLOOKUP('ANALYSIS-YLD2'!H$4,'INTERNAL PARAMETERS-1'!$B$5:$J$44,7,FALSE)*'ANALYSIS-YLD2'!$F173 + 'ANALYSIS-YLD1'!H173*(1-VLOOKUP('ANALYSIS-YLD2'!H$4,'INTERNAL PARAMETERS-1'!$B$5:$J$44,5,FALSE))*VLOOKUP('ANALYSIS-YLD2'!H$4,'INTERNAL PARAMETERS-1'!$B$5:$J$44,9,FALSE)*'ANALYSIS-YLD2'!$F173</f>
        <v>171.87620414772826</v>
      </c>
      <c r="I173" s="111">
        <f>'ANALYSIS-YLD1'!I173*VLOOKUP('ANALYSIS-YLD2'!I$4,'INTERNAL PARAMETERS-1'!$B$5:$J$44,5,FALSE)*VLOOKUP('ANALYSIS-YLD2'!I$4,'INTERNAL PARAMETERS-1'!$B$5:$J$44,7,FALSE)*'ANALYSIS-YLD2'!$F173 + 'ANALYSIS-YLD1'!I173*(1-VLOOKUP('ANALYSIS-YLD2'!I$4,'INTERNAL PARAMETERS-1'!$B$5:$J$44,5,FALSE))*VLOOKUP('ANALYSIS-YLD2'!I$4,'INTERNAL PARAMETERS-1'!$B$5:$J$44,9,FALSE)*'ANALYSIS-YLD2'!$F173</f>
        <v>196.0310786091261</v>
      </c>
      <c r="J173" s="111">
        <f>'ANALYSIS-YLD1'!J173*VLOOKUP('ANALYSIS-YLD2'!J$4,'INTERNAL PARAMETERS-1'!$B$5:$J$44,5,FALSE)*VLOOKUP('ANALYSIS-YLD2'!J$4,'INTERNAL PARAMETERS-1'!$B$5:$J$44,7,FALSE)*'ANALYSIS-YLD2'!$F173 + 'ANALYSIS-YLD1'!J173*(1-VLOOKUP('ANALYSIS-YLD2'!J$4,'INTERNAL PARAMETERS-1'!$B$5:$J$44,5,FALSE))*VLOOKUP('ANALYSIS-YLD2'!J$4,'INTERNAL PARAMETERS-1'!$B$5:$J$44,9,FALSE)*'ANALYSIS-YLD2'!$F173</f>
        <v>0</v>
      </c>
      <c r="K173" s="111">
        <f>'ANALYSIS-YLD1'!K173*VLOOKUP('ANALYSIS-YLD2'!K$4,'INTERNAL PARAMETERS-1'!$B$5:$J$44,5,FALSE)*VLOOKUP('ANALYSIS-YLD2'!K$4,'INTERNAL PARAMETERS-1'!$B$5:$J$44,7,FALSE)*'ANALYSIS-YLD2'!$F173 + 'ANALYSIS-YLD1'!K173*(1-VLOOKUP('ANALYSIS-YLD2'!K$4,'INTERNAL PARAMETERS-1'!$B$5:$J$44,5,FALSE))*VLOOKUP('ANALYSIS-YLD2'!K$4,'INTERNAL PARAMETERS-1'!$B$5:$J$44,9,FALSE)*'ANALYSIS-YLD2'!$F173</f>
        <v>0</v>
      </c>
      <c r="L173" s="111">
        <f>'ANALYSIS-YLD1'!L173*VLOOKUP('ANALYSIS-YLD2'!L$4,'INTERNAL PARAMETERS-1'!$B$5:$J$44,5,FALSE)*VLOOKUP('ANALYSIS-YLD2'!L$4,'INTERNAL PARAMETERS-1'!$B$5:$J$44,7,FALSE)*'ANALYSIS-YLD2'!$F173 + 'ANALYSIS-YLD1'!L173*(1-VLOOKUP('ANALYSIS-YLD2'!L$4,'INTERNAL PARAMETERS-1'!$B$5:$J$44,5,FALSE))*VLOOKUP('ANALYSIS-YLD2'!L$4,'INTERNAL PARAMETERS-1'!$B$5:$J$44,9,FALSE)*'ANALYSIS-YLD2'!$F173</f>
        <v>0</v>
      </c>
      <c r="M173" s="111">
        <f>'ANALYSIS-YLD1'!M173*VLOOKUP('ANALYSIS-YLD2'!M$4,'INTERNAL PARAMETERS-1'!$B$5:$J$44,5,FALSE)*VLOOKUP('ANALYSIS-YLD2'!M$4,'INTERNAL PARAMETERS-1'!$B$5:$J$44,7,FALSE)*'ANALYSIS-YLD2'!$F173 + 'ANALYSIS-YLD1'!M173*(1-VLOOKUP('ANALYSIS-YLD2'!M$4,'INTERNAL PARAMETERS-1'!$B$5:$J$44,5,FALSE))*VLOOKUP('ANALYSIS-YLD2'!M$4,'INTERNAL PARAMETERS-1'!$B$5:$J$44,9,FALSE)*'ANALYSIS-YLD2'!$F173</f>
        <v>3.0106489076245193</v>
      </c>
      <c r="N173" s="111">
        <f>'ANALYSIS-YLD1'!N173*VLOOKUP('ANALYSIS-YLD2'!N$4,'INTERNAL PARAMETERS-1'!$B$5:$J$44,5,FALSE)*VLOOKUP('ANALYSIS-YLD2'!N$4,'INTERNAL PARAMETERS-1'!$B$5:$J$44,7,FALSE)*'ANALYSIS-YLD2'!$F173 + 'ANALYSIS-YLD1'!N173*(1-VLOOKUP('ANALYSIS-YLD2'!N$4,'INTERNAL PARAMETERS-1'!$B$5:$J$44,5,FALSE))*VLOOKUP('ANALYSIS-YLD2'!N$4,'INTERNAL PARAMETERS-1'!$B$5:$J$44,9,FALSE)*'ANALYSIS-YLD2'!$F173</f>
        <v>0.68183895482437229</v>
      </c>
      <c r="O173" s="111">
        <f>'ANALYSIS-YLD1'!O173*VLOOKUP('ANALYSIS-YLD2'!O$4,'INTERNAL PARAMETERS-1'!$B$5:$J$44,5,FALSE)*VLOOKUP('ANALYSIS-YLD2'!O$4,'INTERNAL PARAMETERS-1'!$B$5:$J$44,7,FALSE)*'ANALYSIS-YLD2'!$F173 + 'ANALYSIS-YLD1'!O173*(1-VLOOKUP('ANALYSIS-YLD2'!O$4,'INTERNAL PARAMETERS-1'!$B$5:$J$44,5,FALSE))*VLOOKUP('ANALYSIS-YLD2'!O$4,'INTERNAL PARAMETERS-1'!$B$5:$J$44,9,FALSE)*'ANALYSIS-YLD2'!$F173</f>
        <v>0</v>
      </c>
      <c r="P173" s="111">
        <f>'ANALYSIS-YLD1'!P173*VLOOKUP('ANALYSIS-YLD2'!P$4,'INTERNAL PARAMETERS-1'!$B$5:$J$44,5,FALSE)*VLOOKUP('ANALYSIS-YLD2'!P$4,'INTERNAL PARAMETERS-1'!$B$5:$J$44,7,FALSE)*'ANALYSIS-YLD2'!$F173 + 'ANALYSIS-YLD1'!P173*(1-VLOOKUP('ANALYSIS-YLD2'!P$4,'INTERNAL PARAMETERS-1'!$B$5:$J$44,5,FALSE))*VLOOKUP('ANALYSIS-YLD2'!P$4,'INTERNAL PARAMETERS-1'!$B$5:$J$44,9,FALSE)*'ANALYSIS-YLD2'!$F173</f>
        <v>0</v>
      </c>
      <c r="Q173" s="111">
        <f>'ANALYSIS-YLD1'!Q173*VLOOKUP('ANALYSIS-YLD2'!Q$4,'INTERNAL PARAMETERS-1'!$B$5:$J$44,5,FALSE)*VLOOKUP('ANALYSIS-YLD2'!Q$4,'INTERNAL PARAMETERS-1'!$B$5:$J$44,7,FALSE)*'ANALYSIS-YLD2'!$F173 + 'ANALYSIS-YLD1'!Q173*(1-VLOOKUP('ANALYSIS-YLD2'!Q$4,'INTERNAL PARAMETERS-1'!$B$5:$J$44,5,FALSE))*VLOOKUP('ANALYSIS-YLD2'!Q$4,'INTERNAL PARAMETERS-1'!$B$5:$J$44,9,FALSE)*'ANALYSIS-YLD2'!$F173</f>
        <v>0</v>
      </c>
      <c r="R173" s="111">
        <f>'ANALYSIS-YLD1'!R173*VLOOKUP('ANALYSIS-YLD2'!R$4,'INTERNAL PARAMETERS-1'!$B$5:$J$44,5,FALSE)*VLOOKUP('ANALYSIS-YLD2'!R$4,'INTERNAL PARAMETERS-1'!$B$5:$J$44,7,FALSE)*'ANALYSIS-YLD2'!$F173 + 'ANALYSIS-YLD1'!R173*(1-VLOOKUP('ANALYSIS-YLD2'!R$4,'INTERNAL PARAMETERS-1'!$B$5:$J$44,5,FALSE))*VLOOKUP('ANALYSIS-YLD2'!R$4,'INTERNAL PARAMETERS-1'!$B$5:$J$44,9,FALSE)*'ANALYSIS-YLD2'!$F173</f>
        <v>1.407667519637414</v>
      </c>
      <c r="S173" s="111">
        <f>'ANALYSIS-YLD1'!S173*VLOOKUP('ANALYSIS-YLD2'!S$4,'INTERNAL PARAMETERS-1'!$B$5:$J$44,5,FALSE)*VLOOKUP('ANALYSIS-YLD2'!S$4,'INTERNAL PARAMETERS-1'!$B$5:$J$44,7,FALSE)*'ANALYSIS-YLD2'!$F173 + 'ANALYSIS-YLD1'!S173*(1-VLOOKUP('ANALYSIS-YLD2'!S$4,'INTERNAL PARAMETERS-1'!$B$5:$J$44,5,FALSE))*VLOOKUP('ANALYSIS-YLD2'!S$4,'INTERNAL PARAMETERS-1'!$B$5:$J$44,9,FALSE)*'ANALYSIS-YLD2'!$F173</f>
        <v>26.665381440530137</v>
      </c>
      <c r="T173" s="111">
        <f>'ANALYSIS-YLD1'!T173*VLOOKUP('ANALYSIS-YLD2'!T$4,'INTERNAL PARAMETERS-1'!$B$5:$J$44,5,FALSE)*VLOOKUP('ANALYSIS-YLD2'!T$4,'INTERNAL PARAMETERS-1'!$B$5:$J$44,7,FALSE)*'ANALYSIS-YLD2'!$F173 + 'ANALYSIS-YLD1'!T173*(1-VLOOKUP('ANALYSIS-YLD2'!T$4,'INTERNAL PARAMETERS-1'!$B$5:$J$44,5,FALSE))*VLOOKUP('ANALYSIS-YLD2'!T$4,'INTERNAL PARAMETERS-1'!$B$5:$J$44,9,FALSE)*'ANALYSIS-YLD2'!$F173</f>
        <v>5.8066285185043327</v>
      </c>
      <c r="U173" s="111">
        <f>'ANALYSIS-YLD1'!U173*VLOOKUP('ANALYSIS-YLD2'!U$4,'INTERNAL PARAMETERS-1'!$B$5:$J$44,5,FALSE)*VLOOKUP('ANALYSIS-YLD2'!U$4,'INTERNAL PARAMETERS-1'!$B$5:$J$44,7,FALSE)*'ANALYSIS-YLD2'!$F173 + 'ANALYSIS-YLD1'!U173*(1-VLOOKUP('ANALYSIS-YLD2'!U$4,'INTERNAL PARAMETERS-1'!$B$5:$J$44,5,FALSE))*VLOOKUP('ANALYSIS-YLD2'!U$4,'INTERNAL PARAMETERS-1'!$B$5:$J$44,9,FALSE)*'ANALYSIS-YLD2'!$F173</f>
        <v>5.5673250401659731</v>
      </c>
      <c r="V173" s="111">
        <f>'ANALYSIS-YLD1'!V173*VLOOKUP('ANALYSIS-YLD2'!V$4,'INTERNAL PARAMETERS-1'!$B$5:$J$44,5,FALSE)*VLOOKUP('ANALYSIS-YLD2'!V$4,'INTERNAL PARAMETERS-1'!$B$5:$J$44,7,FALSE)*'ANALYSIS-YLD2'!$F173 + 'ANALYSIS-YLD1'!V173*(1-VLOOKUP('ANALYSIS-YLD2'!V$4,'INTERNAL PARAMETERS-1'!$B$5:$J$44,5,FALSE))*VLOOKUP('ANALYSIS-YLD2'!V$4,'INTERNAL PARAMETERS-1'!$B$5:$J$44,9,FALSE)*'ANALYSIS-YLD2'!$F173</f>
        <v>16.678220731104034</v>
      </c>
      <c r="W173" s="111">
        <f>'ANALYSIS-YLD1'!W173*VLOOKUP('ANALYSIS-YLD2'!W$4,'INTERNAL PARAMETERS-1'!$B$5:$J$44,5,FALSE)*VLOOKUP('ANALYSIS-YLD2'!W$4,'INTERNAL PARAMETERS-1'!$B$5:$J$44,7,FALSE)*'ANALYSIS-YLD2'!$F173 + 'ANALYSIS-YLD1'!W173*(1-VLOOKUP('ANALYSIS-YLD2'!W$4,'INTERNAL PARAMETERS-1'!$B$5:$J$44,5,FALSE))*VLOOKUP('ANALYSIS-YLD2'!W$4,'INTERNAL PARAMETERS-1'!$B$5:$J$44,9,FALSE)*'ANALYSIS-YLD2'!$F173</f>
        <v>0</v>
      </c>
      <c r="X173" s="111">
        <f>'ANALYSIS-YLD1'!X173*VLOOKUP('ANALYSIS-YLD2'!X$4,'INTERNAL PARAMETERS-1'!$B$5:$J$44,5,FALSE)*VLOOKUP('ANALYSIS-YLD2'!X$4,'INTERNAL PARAMETERS-1'!$B$5:$J$44,7,FALSE)*'ANALYSIS-YLD2'!$F173 + 'ANALYSIS-YLD1'!X173*(1-VLOOKUP('ANALYSIS-YLD2'!X$4,'INTERNAL PARAMETERS-1'!$B$5:$J$44,5,FALSE))*VLOOKUP('ANALYSIS-YLD2'!X$4,'INTERNAL PARAMETERS-1'!$B$5:$J$44,9,FALSE)*'ANALYSIS-YLD2'!$F173</f>
        <v>0</v>
      </c>
      <c r="Y173" s="111">
        <f>'ANALYSIS-YLD1'!Y173*VLOOKUP('ANALYSIS-YLD2'!Y$4,'INTERNAL PARAMETERS-1'!$B$5:$J$44,5,FALSE)*VLOOKUP('ANALYSIS-YLD2'!Y$4,'INTERNAL PARAMETERS-1'!$B$5:$J$44,7,FALSE)*'ANALYSIS-YLD2'!$F173 + 'ANALYSIS-YLD1'!Y173*(1-VLOOKUP('ANALYSIS-YLD2'!Y$4,'INTERNAL PARAMETERS-1'!$B$5:$J$44,5,FALSE))*VLOOKUP('ANALYSIS-YLD2'!Y$4,'INTERNAL PARAMETERS-1'!$B$5:$J$44,9,FALSE)*'ANALYSIS-YLD2'!$F173</f>
        <v>0</v>
      </c>
      <c r="Z173" s="111">
        <f>'ANALYSIS-YLD1'!Z173*VLOOKUP('ANALYSIS-YLD2'!Z$4,'INTERNAL PARAMETERS-1'!$B$5:$J$44,5,FALSE)*VLOOKUP('ANALYSIS-YLD2'!Z$4,'INTERNAL PARAMETERS-1'!$B$5:$J$44,7,FALSE)*'ANALYSIS-YLD2'!$F173 + 'ANALYSIS-YLD1'!Z173*(1-VLOOKUP('ANALYSIS-YLD2'!Z$4,'INTERNAL PARAMETERS-1'!$B$5:$J$44,5,FALSE))*VLOOKUP('ANALYSIS-YLD2'!Z$4,'INTERNAL PARAMETERS-1'!$B$5:$J$44,9,FALSE)*'ANALYSIS-YLD2'!$F173</f>
        <v>0</v>
      </c>
      <c r="AA173" s="111">
        <f>'ANALYSIS-YLD1'!AA173*VLOOKUP('ANALYSIS-YLD2'!AA$4,'INTERNAL PARAMETERS-1'!$B$5:$J$44,5,FALSE)*VLOOKUP('ANALYSIS-YLD2'!AA$4,'INTERNAL PARAMETERS-1'!$B$5:$J$44,7,FALSE)*'ANALYSIS-YLD2'!$F173 + 'ANALYSIS-YLD1'!AA173*(1-VLOOKUP('ANALYSIS-YLD2'!AA$4,'INTERNAL PARAMETERS-1'!$B$5:$J$44,5,FALSE))*VLOOKUP('ANALYSIS-YLD2'!AA$4,'INTERNAL PARAMETERS-1'!$B$5:$J$44,9,FALSE)*'ANALYSIS-YLD2'!$F173</f>
        <v>0</v>
      </c>
      <c r="AB173" s="111">
        <f>'ANALYSIS-YLD1'!AB173*VLOOKUP('ANALYSIS-YLD2'!AB$4,'INTERNAL PARAMETERS-1'!$B$5:$J$44,5,FALSE)*VLOOKUP('ANALYSIS-YLD2'!AB$4,'INTERNAL PARAMETERS-1'!$B$5:$J$44,7,FALSE)*'ANALYSIS-YLD2'!$F173 + 'ANALYSIS-YLD1'!AB173*(1-VLOOKUP('ANALYSIS-YLD2'!AB$4,'INTERNAL PARAMETERS-1'!$B$5:$J$44,5,FALSE))*VLOOKUP('ANALYSIS-YLD2'!AB$4,'INTERNAL PARAMETERS-1'!$B$5:$J$44,9,FALSE)*'ANALYSIS-YLD2'!$F173</f>
        <v>0</v>
      </c>
      <c r="AC173" s="111">
        <f>'ANALYSIS-YLD1'!AC173*VLOOKUP('ANALYSIS-YLD2'!AC$4,'INTERNAL PARAMETERS-1'!$B$5:$J$44,5,FALSE)*VLOOKUP('ANALYSIS-YLD2'!AC$4,'INTERNAL PARAMETERS-1'!$B$5:$J$44,7,FALSE)*'ANALYSIS-YLD2'!$F173 + 'ANALYSIS-YLD1'!AC173*(1-VLOOKUP('ANALYSIS-YLD2'!AC$4,'INTERNAL PARAMETERS-1'!$B$5:$J$44,5,FALSE))*VLOOKUP('ANALYSIS-YLD2'!AC$4,'INTERNAL PARAMETERS-1'!$B$5:$J$44,9,FALSE)*'ANALYSIS-YLD2'!$F173</f>
        <v>0</v>
      </c>
      <c r="AD173" s="111">
        <f>'ANALYSIS-YLD1'!AD173*VLOOKUP('ANALYSIS-YLD2'!AD$4,'INTERNAL PARAMETERS-1'!$B$5:$J$44,5,FALSE)*VLOOKUP('ANALYSIS-YLD2'!AD$4,'INTERNAL PARAMETERS-1'!$B$5:$J$44,7,FALSE)*'ANALYSIS-YLD2'!$F173 + 'ANALYSIS-YLD1'!AD173*(1-VLOOKUP('ANALYSIS-YLD2'!AD$4,'INTERNAL PARAMETERS-1'!$B$5:$J$44,5,FALSE))*VLOOKUP('ANALYSIS-YLD2'!AD$4,'INTERNAL PARAMETERS-1'!$B$5:$J$44,9,FALSE)*'ANALYSIS-YLD2'!$F173</f>
        <v>0</v>
      </c>
      <c r="AE173" s="111">
        <f>'ANALYSIS-YLD1'!AE173*VLOOKUP('ANALYSIS-YLD2'!AE$4,'INTERNAL PARAMETERS-1'!$B$5:$J$44,5,FALSE)*VLOOKUP('ANALYSIS-YLD2'!AE$4,'INTERNAL PARAMETERS-1'!$B$5:$J$44,7,FALSE)*'ANALYSIS-YLD2'!$F173 + 'ANALYSIS-YLD1'!AE173*(1-VLOOKUP('ANALYSIS-YLD2'!AE$4,'INTERNAL PARAMETERS-1'!$B$5:$J$44,5,FALSE))*VLOOKUP('ANALYSIS-YLD2'!AE$4,'INTERNAL PARAMETERS-1'!$B$5:$J$44,9,FALSE)*'ANALYSIS-YLD2'!$F173</f>
        <v>0</v>
      </c>
      <c r="AF173" s="111">
        <f>'ANALYSIS-YLD1'!AF173*VLOOKUP('ANALYSIS-YLD2'!AF$4,'INTERNAL PARAMETERS-1'!$B$5:$J$44,5,FALSE)*VLOOKUP('ANALYSIS-YLD2'!AF$4,'INTERNAL PARAMETERS-1'!$B$5:$J$44,7,FALSE)*'ANALYSIS-YLD2'!$F173 + 'ANALYSIS-YLD1'!AF173*(1-VLOOKUP('ANALYSIS-YLD2'!AF$4,'INTERNAL PARAMETERS-1'!$B$5:$J$44,5,FALSE))*VLOOKUP('ANALYSIS-YLD2'!AF$4,'INTERNAL PARAMETERS-1'!$B$5:$J$44,9,FALSE)*'ANALYSIS-YLD2'!$F173</f>
        <v>0.68623791582323923</v>
      </c>
      <c r="AG173" s="111">
        <f>'ANALYSIS-YLD1'!AG173*VLOOKUP('ANALYSIS-YLD2'!AG$4,'INTERNAL PARAMETERS-1'!$B$5:$J$44,5,FALSE)*VLOOKUP('ANALYSIS-YLD2'!AG$4,'INTERNAL PARAMETERS-1'!$B$5:$J$44,7,FALSE)*'ANALYSIS-YLD2'!$F173 + 'ANALYSIS-YLD1'!AG173*(1-VLOOKUP('ANALYSIS-YLD2'!AG$4,'INTERNAL PARAMETERS-1'!$B$5:$J$44,5,FALSE))*VLOOKUP('ANALYSIS-YLD2'!AG$4,'INTERNAL PARAMETERS-1'!$B$5:$J$44,9,FALSE)*'ANALYSIS-YLD2'!$F173</f>
        <v>0</v>
      </c>
      <c r="AH173" s="111">
        <f>'ANALYSIS-YLD1'!AH173*VLOOKUP('ANALYSIS-YLD2'!AH$4,'INTERNAL PARAMETERS-1'!$B$5:$J$44,5,FALSE)*VLOOKUP('ANALYSIS-YLD2'!AH$4,'INTERNAL PARAMETERS-1'!$B$5:$J$44,7,FALSE)*'ANALYSIS-YLD2'!$F173 + 'ANALYSIS-YLD1'!AH173*(1-VLOOKUP('ANALYSIS-YLD2'!AH$4,'INTERNAL PARAMETERS-1'!$B$5:$J$44,5,FALSE))*VLOOKUP('ANALYSIS-YLD2'!AH$4,'INTERNAL PARAMETERS-1'!$B$5:$J$44,9,FALSE)*'ANALYSIS-YLD2'!$F173</f>
        <v>0</v>
      </c>
      <c r="AI173" s="111">
        <f>'ANALYSIS-YLD1'!AI173*VLOOKUP('ANALYSIS-YLD2'!AI$4,'INTERNAL PARAMETERS-1'!$B$5:$J$44,5,FALSE)*VLOOKUP('ANALYSIS-YLD2'!AI$4,'INTERNAL PARAMETERS-1'!$B$5:$J$44,7,FALSE)*'ANALYSIS-YLD2'!$F173 + 'ANALYSIS-YLD1'!AI173*(1-VLOOKUP('ANALYSIS-YLD2'!AI$4,'INTERNAL PARAMETERS-1'!$B$5:$J$44,5,FALSE))*VLOOKUP('ANALYSIS-YLD2'!AI$4,'INTERNAL PARAMETERS-1'!$B$5:$J$44,9,FALSE)*'ANALYSIS-YLD2'!$F173</f>
        <v>0.3519168799093535</v>
      </c>
      <c r="AJ173" s="111">
        <f>'ANALYSIS-YLD1'!AJ173*VLOOKUP('ANALYSIS-YLD2'!AJ$4,'INTERNAL PARAMETERS-1'!$B$5:$J$44,5,FALSE)*VLOOKUP('ANALYSIS-YLD2'!AJ$4,'INTERNAL PARAMETERS-1'!$B$5:$J$44,7,FALSE)*'ANALYSIS-YLD2'!$F173 + 'ANALYSIS-YLD1'!AJ173*(1-VLOOKUP('ANALYSIS-YLD2'!AJ$4,'INTERNAL PARAMETERS-1'!$B$5:$J$44,5,FALSE))*VLOOKUP('ANALYSIS-YLD2'!AJ$4,'INTERNAL PARAMETERS-1'!$B$5:$J$44,9,FALSE)*'ANALYSIS-YLD2'!$F173</f>
        <v>0</v>
      </c>
      <c r="AK173" s="111">
        <f>'ANALYSIS-YLD1'!AK173*VLOOKUP('ANALYSIS-YLD2'!AK$4,'INTERNAL PARAMETERS-1'!$B$5:$J$44,5,FALSE)*VLOOKUP('ANALYSIS-YLD2'!AK$4,'INTERNAL PARAMETERS-1'!$B$5:$J$44,7,FALSE)*'ANALYSIS-YLD2'!$F173 + 'ANALYSIS-YLD1'!AK173*(1-VLOOKUP('ANALYSIS-YLD2'!AK$4,'INTERNAL PARAMETERS-1'!$B$5:$J$44,5,FALSE))*VLOOKUP('ANALYSIS-YLD2'!AK$4,'INTERNAL PARAMETERS-1'!$B$5:$J$44,9,FALSE)*'ANALYSIS-YLD2'!$F173</f>
        <v>0</v>
      </c>
      <c r="AL173" s="111">
        <f>'ANALYSIS-YLD1'!AL173*VLOOKUP('ANALYSIS-YLD2'!AL$4,'INTERNAL PARAMETERS-1'!$B$5:$J$44,5,FALSE)*VLOOKUP('ANALYSIS-YLD2'!AL$4,'INTERNAL PARAMETERS-1'!$B$5:$J$44,7,FALSE)*'ANALYSIS-YLD2'!$F173 + 'ANALYSIS-YLD1'!AL173*(1-VLOOKUP('ANALYSIS-YLD2'!AL$4,'INTERNAL PARAMETERS-1'!$B$5:$J$44,5,FALSE))*VLOOKUP('ANALYSIS-YLD2'!AL$4,'INTERNAL PARAMETERS-1'!$B$5:$J$44,9,FALSE)*'ANALYSIS-YLD2'!$F173</f>
        <v>0</v>
      </c>
      <c r="AM173" s="111">
        <f>'ANALYSIS-YLD1'!AM173*VLOOKUP('ANALYSIS-YLD2'!AM$4,'INTERNAL PARAMETERS-1'!$B$5:$J$44,5,FALSE)*VLOOKUP('ANALYSIS-YLD2'!AM$4,'INTERNAL PARAMETERS-1'!$B$5:$J$44,7,FALSE)*'ANALYSIS-YLD2'!$F173 + 'ANALYSIS-YLD1'!AM173*(1-VLOOKUP('ANALYSIS-YLD2'!AM$4,'INTERNAL PARAMETERS-1'!$B$5:$J$44,5,FALSE))*VLOOKUP('ANALYSIS-YLD2'!AM$4,'INTERNAL PARAMETERS-1'!$B$5:$J$44,9,FALSE)*'ANALYSIS-YLD2'!$F173</f>
        <v>0</v>
      </c>
      <c r="AN173" s="111">
        <f>'ANALYSIS-YLD1'!AN173*VLOOKUP('ANALYSIS-YLD2'!AN$4,'INTERNAL PARAMETERS-1'!$B$5:$J$44,5,FALSE)*VLOOKUP('ANALYSIS-YLD2'!AN$4,'INTERNAL PARAMETERS-1'!$B$5:$J$44,7,FALSE)*'ANALYSIS-YLD2'!$F173 + 'ANALYSIS-YLD1'!AN173*(1-VLOOKUP('ANALYSIS-YLD2'!AN$4,'INTERNAL PARAMETERS-1'!$B$5:$J$44,5,FALSE))*VLOOKUP('ANALYSIS-YLD2'!AN$4,'INTERNAL PARAMETERS-1'!$B$5:$J$44,9,FALSE)*'ANALYSIS-YLD2'!$F173</f>
        <v>0</v>
      </c>
      <c r="AO173" s="111">
        <f>'ANALYSIS-YLD1'!AO173*VLOOKUP('ANALYSIS-YLD2'!AO$4,'INTERNAL PARAMETERS-1'!$B$5:$J$44,5,FALSE)*VLOOKUP('ANALYSIS-YLD2'!AO$4,'INTERNAL PARAMETERS-1'!$B$5:$J$44,7,FALSE)*'ANALYSIS-YLD2'!$F173 + 'ANALYSIS-YLD1'!AO173*(1-VLOOKUP('ANALYSIS-YLD2'!AO$4,'INTERNAL PARAMETERS-1'!$B$5:$J$44,5,FALSE))*VLOOKUP('ANALYSIS-YLD2'!AO$4,'INTERNAL PARAMETERS-1'!$B$5:$J$44,9,FALSE)*'ANALYSIS-YLD2'!$F173</f>
        <v>0</v>
      </c>
      <c r="AP173" s="111">
        <f>'ANALYSIS-YLD1'!AP173*VLOOKUP('ANALYSIS-YLD2'!AP$4,'INTERNAL PARAMETERS-1'!$B$5:$J$44,5,FALSE)*VLOOKUP('ANALYSIS-YLD2'!AP$4,'INTERNAL PARAMETERS-1'!$B$5:$J$44,7,FALSE)*'ANALYSIS-YLD2'!$F173 + 'ANALYSIS-YLD1'!AP173*(1-VLOOKUP('ANALYSIS-YLD2'!AP$4,'INTERNAL PARAMETERS-1'!$B$5:$J$44,5,FALSE))*VLOOKUP('ANALYSIS-YLD2'!AP$4,'INTERNAL PARAMETERS-1'!$B$5:$J$44,9,FALSE)*'ANALYSIS-YLD2'!$F173</f>
        <v>0</v>
      </c>
      <c r="AQ173" s="111">
        <f>'ANALYSIS-YLD1'!AQ173*VLOOKUP('ANALYSIS-YLD2'!AQ$4,'INTERNAL PARAMETERS-1'!$B$5:$J$44,5,FALSE)*VLOOKUP('ANALYSIS-YLD2'!AQ$4,'INTERNAL PARAMETERS-1'!$B$5:$J$44,7,FALSE)*'ANALYSIS-YLD2'!$F173 + 'ANALYSIS-YLD1'!AQ173*(1-VLOOKUP('ANALYSIS-YLD2'!AQ$4,'INTERNAL PARAMETERS-1'!$B$5:$J$44,5,FALSE))*VLOOKUP('ANALYSIS-YLD2'!AQ$4,'INTERNAL PARAMETERS-1'!$B$5:$J$44,9,FALSE)*'ANALYSIS-YLD2'!$F173</f>
        <v>0</v>
      </c>
      <c r="AR173" s="111">
        <f>'ANALYSIS-YLD1'!AR173*VLOOKUP('ANALYSIS-YLD2'!AR$4,'INTERNAL PARAMETERS-1'!$B$5:$J$44,5,FALSE)*VLOOKUP('ANALYSIS-YLD2'!AR$4,'INTERNAL PARAMETERS-1'!$B$5:$J$44,7,FALSE)*'ANALYSIS-YLD2'!$F173 + 'ANALYSIS-YLD1'!AR173*(1-VLOOKUP('ANALYSIS-YLD2'!AR$4,'INTERNAL PARAMETERS-1'!$B$5:$J$44,5,FALSE))*VLOOKUP('ANALYSIS-YLD2'!AR$4,'INTERNAL PARAMETERS-1'!$B$5:$J$44,9,FALSE)*'ANALYSIS-YLD2'!$F173</f>
        <v>0</v>
      </c>
      <c r="AS173" s="111">
        <f>'ANALYSIS-YLD1'!AS173*VLOOKUP('ANALYSIS-YLD2'!AS$4,'INTERNAL PARAMETERS-1'!$B$5:$J$44,5,FALSE)*VLOOKUP('ANALYSIS-YLD2'!AS$4,'INTERNAL PARAMETERS-1'!$B$5:$J$44,7,FALSE)*'ANALYSIS-YLD2'!$F173 + 'ANALYSIS-YLD1'!AS173*(1-VLOOKUP('ANALYSIS-YLD2'!AS$4,'INTERNAL PARAMETERS-1'!$B$5:$J$44,5,FALSE))*VLOOKUP('ANALYSIS-YLD2'!AS$4,'INTERNAL PARAMETERS-1'!$B$5:$J$44,9,FALSE)*'ANALYSIS-YLD2'!$F173</f>
        <v>0</v>
      </c>
      <c r="AT173" s="110">
        <f>'ANALYSIS-YLD1'!AT173*VLOOKUP('ANALYSIS-YLD2'!AT$4,'INTERNAL PARAMETERS-1'!$B$5:$J$44,5,FALSE)*VLOOKUP('ANALYSIS-YLD2'!AT$4,'INTERNAL PARAMETERS-1'!$B$5:$J$44,7,FALSE)*'ANALYSIS-YLD2'!$F173 + 'ANALYSIS-YLD1'!AT173*(1-VLOOKUP('ANALYSIS-YLD2'!AT$4,'INTERNAL PARAMETERS-1'!$B$5:$J$44,5,FALSE))*VLOOKUP('ANALYSIS-YLD2'!AT$4,'INTERNAL PARAMETERS-1'!$B$5:$J$44,9,FALSE)*'ANALYSIS-YLD2'!$F173</f>
        <v>0</v>
      </c>
      <c r="AU173" s="112">
        <f>'ANALYSIS-YLD1'!AU173*VLOOKUP('ANALYSIS-YLD2'!AU$4,'INTERNAL PARAMETERS-1'!$B$5:$J$44,5,FALSE)*VLOOKUP('ANALYSIS-YLD2'!AU$4,'INTERNAL PARAMETERS-1'!$B$5:$J$44,6,FALSE)*VLOOKUP('ANALYSIS-YLD2'!AU$4,'INTERNAL PARAMETERS-1'!$B$5:$J$44,3,FALSE) + 'ANALYSIS-YLD1'!AU173*(1-VLOOKUP('ANALYSIS-YLD2'!AU$4,'INTERNAL PARAMETERS-1'!$B$5:$J$44,5,FALSE))*VLOOKUP('ANALYSIS-YLD2'!AU$4,'INTERNAL PARAMETERS-1'!$B$5:$J$44,8,FALSE)*VLOOKUP('ANALYSIS-YLD2'!AU$4,'INTERNAL PARAMETERS-1'!$B$5:$J$44,3,FALSE)</f>
        <v>0</v>
      </c>
      <c r="AV173" s="111">
        <f>'ANALYSIS-YLD1'!AV173*VLOOKUP('ANALYSIS-YLD2'!AV$4,'INTERNAL PARAMETERS-1'!$B$5:$J$44,5,FALSE)*VLOOKUP('ANALYSIS-YLD2'!AV$4,'INTERNAL PARAMETERS-1'!$B$5:$J$44,6,FALSE)*VLOOKUP('ANALYSIS-YLD2'!AV$4,'INTERNAL PARAMETERS-1'!$B$5:$J$44,3,FALSE) + 'ANALYSIS-YLD1'!AV173*(1-VLOOKUP('ANALYSIS-YLD2'!AV$4,'INTERNAL PARAMETERS-1'!$B$5:$J$44,5,FALSE))*VLOOKUP('ANALYSIS-YLD2'!AV$4,'INTERNAL PARAMETERS-1'!$B$5:$J$44,8,FALSE)*VLOOKUP('ANALYSIS-YLD2'!AV$4,'INTERNAL PARAMETERS-1'!$B$5:$J$44,3,FALSE)</f>
        <v>0</v>
      </c>
      <c r="AW173" s="111">
        <f>'ANALYSIS-YLD1'!AW173*VLOOKUP('ANALYSIS-YLD2'!AW$4,'INTERNAL PARAMETERS-1'!$B$5:$J$44,5,FALSE)*VLOOKUP('ANALYSIS-YLD2'!AW$4,'INTERNAL PARAMETERS-1'!$B$5:$J$44,6,FALSE)*VLOOKUP('ANALYSIS-YLD2'!AW$4,'INTERNAL PARAMETERS-1'!$B$5:$J$44,3,FALSE) + 'ANALYSIS-YLD1'!AW173*(1-VLOOKUP('ANALYSIS-YLD2'!AW$4,'INTERNAL PARAMETERS-1'!$B$5:$J$44,5,FALSE))*VLOOKUP('ANALYSIS-YLD2'!AW$4,'INTERNAL PARAMETERS-1'!$B$5:$J$44,8,FALSE)*VLOOKUP('ANALYSIS-YLD2'!AW$4,'INTERNAL PARAMETERS-1'!$B$5:$J$44,3,FALSE)</f>
        <v>4.2864981257616002</v>
      </c>
      <c r="AX173" s="111">
        <f>'ANALYSIS-YLD1'!AX173*VLOOKUP('ANALYSIS-YLD2'!AX$4,'INTERNAL PARAMETERS-1'!$B$5:$J$44,5,FALSE)*VLOOKUP('ANALYSIS-YLD2'!AX$4,'INTERNAL PARAMETERS-1'!$B$5:$J$44,6,FALSE)*VLOOKUP('ANALYSIS-YLD2'!AX$4,'INTERNAL PARAMETERS-1'!$B$5:$J$44,3,FALSE) + 'ANALYSIS-YLD1'!AX173*(1-VLOOKUP('ANALYSIS-YLD2'!AX$4,'INTERNAL PARAMETERS-1'!$B$5:$J$44,5,FALSE))*VLOOKUP('ANALYSIS-YLD2'!AX$4,'INTERNAL PARAMETERS-1'!$B$5:$J$44,8,FALSE)*VLOOKUP('ANALYSIS-YLD2'!AX$4,'INTERNAL PARAMETERS-1'!$B$5:$J$44,3,FALSE)</f>
        <v>0</v>
      </c>
      <c r="AY173" s="111">
        <f>'ANALYSIS-YLD1'!AY173*VLOOKUP('ANALYSIS-YLD2'!AY$4,'INTERNAL PARAMETERS-1'!$B$5:$J$44,5,FALSE)*VLOOKUP('ANALYSIS-YLD2'!AY$4,'INTERNAL PARAMETERS-1'!$B$5:$J$44,6,FALSE)*VLOOKUP('ANALYSIS-YLD2'!AY$4,'INTERNAL PARAMETERS-1'!$B$5:$J$44,3,FALSE) + 'ANALYSIS-YLD1'!AY173*(1-VLOOKUP('ANALYSIS-YLD2'!AY$4,'INTERNAL PARAMETERS-1'!$B$5:$J$44,5,FALSE))*VLOOKUP('ANALYSIS-YLD2'!AY$4,'INTERNAL PARAMETERS-1'!$B$5:$J$44,8,FALSE)*VLOOKUP('ANALYSIS-YLD2'!AY$4,'INTERNAL PARAMETERS-1'!$B$5:$J$44,3,FALSE)</f>
        <v>0</v>
      </c>
      <c r="AZ173" s="111">
        <f>'ANALYSIS-YLD1'!AZ173*VLOOKUP('ANALYSIS-YLD2'!AZ$4,'INTERNAL PARAMETERS-1'!$B$5:$J$44,5,FALSE)*VLOOKUP('ANALYSIS-YLD2'!AZ$4,'INTERNAL PARAMETERS-1'!$B$5:$J$44,6,FALSE)*VLOOKUP('ANALYSIS-YLD2'!AZ$4,'INTERNAL PARAMETERS-1'!$B$5:$J$44,3,FALSE) + 'ANALYSIS-YLD1'!AZ173*(1-VLOOKUP('ANALYSIS-YLD2'!AZ$4,'INTERNAL PARAMETERS-1'!$B$5:$J$44,5,FALSE))*VLOOKUP('ANALYSIS-YLD2'!AZ$4,'INTERNAL PARAMETERS-1'!$B$5:$J$44,8,FALSE)*VLOOKUP('ANALYSIS-YLD2'!AZ$4,'INTERNAL PARAMETERS-1'!$B$5:$J$44,3,FALSE)</f>
        <v>0</v>
      </c>
      <c r="BA173" s="111">
        <f>'ANALYSIS-YLD1'!BA173*VLOOKUP('ANALYSIS-YLD2'!BA$4,'INTERNAL PARAMETERS-1'!$B$5:$J$44,5,FALSE)*VLOOKUP('ANALYSIS-YLD2'!BA$4,'INTERNAL PARAMETERS-1'!$B$5:$J$44,6,FALSE)*VLOOKUP('ANALYSIS-YLD2'!BA$4,'INTERNAL PARAMETERS-1'!$B$5:$J$44,3,FALSE) + 'ANALYSIS-YLD1'!BA173*(1-VLOOKUP('ANALYSIS-YLD2'!BA$4,'INTERNAL PARAMETERS-1'!$B$5:$J$44,5,FALSE))*VLOOKUP('ANALYSIS-YLD2'!BA$4,'INTERNAL PARAMETERS-1'!$B$5:$J$44,8,FALSE)*VLOOKUP('ANALYSIS-YLD2'!BA$4,'INTERNAL PARAMETERS-1'!$B$5:$J$44,3,FALSE)</f>
        <v>0.65800899693602222</v>
      </c>
      <c r="BB173" s="111">
        <f>'ANALYSIS-YLD1'!BB173*VLOOKUP('ANALYSIS-YLD2'!BB$4,'INTERNAL PARAMETERS-1'!$B$5:$J$44,5,FALSE)*VLOOKUP('ANALYSIS-YLD2'!BB$4,'INTERNAL PARAMETERS-1'!$B$5:$J$44,6,FALSE)*VLOOKUP('ANALYSIS-YLD2'!BB$4,'INTERNAL PARAMETERS-1'!$B$5:$J$44,3,FALSE) + 'ANALYSIS-YLD1'!BB173*(1-VLOOKUP('ANALYSIS-YLD2'!BB$4,'INTERNAL PARAMETERS-1'!$B$5:$J$44,5,FALSE))*VLOOKUP('ANALYSIS-YLD2'!BB$4,'INTERNAL PARAMETERS-1'!$B$5:$J$44,8,FALSE)*VLOOKUP('ANALYSIS-YLD2'!BB$4,'INTERNAL PARAMETERS-1'!$B$5:$J$44,3,FALSE)</f>
        <v>0.74372912838551186</v>
      </c>
      <c r="BC173" s="111">
        <f>'ANALYSIS-YLD1'!BC173*VLOOKUP('ANALYSIS-YLD2'!BC$4,'INTERNAL PARAMETERS-1'!$B$5:$J$44,5,FALSE)*VLOOKUP('ANALYSIS-YLD2'!BC$4,'INTERNAL PARAMETERS-1'!$B$5:$J$44,6,FALSE)*VLOOKUP('ANALYSIS-YLD2'!BC$4,'INTERNAL PARAMETERS-1'!$B$5:$J$44,3,FALSE) + 'ANALYSIS-YLD1'!BC173*(1-VLOOKUP('ANALYSIS-YLD2'!BC$4,'INTERNAL PARAMETERS-1'!$B$5:$J$44,5,FALSE))*VLOOKUP('ANALYSIS-YLD2'!BC$4,'INTERNAL PARAMETERS-1'!$B$5:$J$44,8,FALSE)*VLOOKUP('ANALYSIS-YLD2'!BC$4,'INTERNAL PARAMETERS-1'!$B$5:$J$44,3,FALSE)</f>
        <v>0.89812557784785452</v>
      </c>
      <c r="BD173" s="111">
        <f>'ANALYSIS-YLD1'!BD173*VLOOKUP('ANALYSIS-YLD2'!BD$4,'INTERNAL PARAMETERS-1'!$B$5:$J$44,5,FALSE)*VLOOKUP('ANALYSIS-YLD2'!BD$4,'INTERNAL PARAMETERS-1'!$B$5:$J$44,6,FALSE)*VLOOKUP('ANALYSIS-YLD2'!BD$4,'INTERNAL PARAMETERS-1'!$B$5:$J$44,3,FALSE) + 'ANALYSIS-YLD1'!BD173*(1-VLOOKUP('ANALYSIS-YLD2'!BD$4,'INTERNAL PARAMETERS-1'!$B$5:$J$44,5,FALSE))*VLOOKUP('ANALYSIS-YLD2'!BD$4,'INTERNAL PARAMETERS-1'!$B$5:$J$44,8,FALSE)*VLOOKUP('ANALYSIS-YLD2'!BD$4,'INTERNAL PARAMETERS-1'!$B$5:$J$44,3,FALSE)</f>
        <v>0.81647779804350407</v>
      </c>
      <c r="BE173" s="111">
        <f>'ANALYSIS-YLD1'!BE173*VLOOKUP('ANALYSIS-YLD2'!BE$4,'INTERNAL PARAMETERS-1'!$B$5:$J$44,5,FALSE)*VLOOKUP('ANALYSIS-YLD2'!BE$4,'INTERNAL PARAMETERS-1'!$B$5:$J$44,6,FALSE)*VLOOKUP('ANALYSIS-YLD2'!BE$4,'INTERNAL PARAMETERS-1'!$B$5:$J$44,3,FALSE) + 'ANALYSIS-YLD1'!BE173*(1-VLOOKUP('ANALYSIS-YLD2'!BE$4,'INTERNAL PARAMETERS-1'!$B$5:$J$44,5,FALSE))*VLOOKUP('ANALYSIS-YLD2'!BE$4,'INTERNAL PARAMETERS-1'!$B$5:$J$44,8,FALSE)*VLOOKUP('ANALYSIS-YLD2'!BE$4,'INTERNAL PARAMETERS-1'!$B$5:$J$44,3,FALSE)</f>
        <v>1.8778989355000595</v>
      </c>
      <c r="BF173" s="111">
        <f>'ANALYSIS-YLD1'!BF173*VLOOKUP('ANALYSIS-YLD2'!BF$4,'INTERNAL PARAMETERS-1'!$B$5:$J$44,5,FALSE)*VLOOKUP('ANALYSIS-YLD2'!BF$4,'INTERNAL PARAMETERS-1'!$B$5:$J$44,6,FALSE)*VLOOKUP('ANALYSIS-YLD2'!BF$4,'INTERNAL PARAMETERS-1'!$B$5:$J$44,3,FALSE) + 'ANALYSIS-YLD1'!BF173*(1-VLOOKUP('ANALYSIS-YLD2'!BF$4,'INTERNAL PARAMETERS-1'!$B$5:$J$44,5,FALSE))*VLOOKUP('ANALYSIS-YLD2'!BF$4,'INTERNAL PARAMETERS-1'!$B$5:$J$44,8,FALSE)*VLOOKUP('ANALYSIS-YLD2'!BF$4,'INTERNAL PARAMETERS-1'!$B$5:$J$44,3,FALSE)</f>
        <v>0</v>
      </c>
      <c r="BG173" s="111">
        <f>'ANALYSIS-YLD1'!BG173*VLOOKUP('ANALYSIS-YLD2'!BG$4,'INTERNAL PARAMETERS-1'!$B$5:$J$44,5,FALSE)*VLOOKUP('ANALYSIS-YLD2'!BG$4,'INTERNAL PARAMETERS-1'!$B$5:$J$44,6,FALSE)*VLOOKUP('ANALYSIS-YLD2'!BG$4,'INTERNAL PARAMETERS-1'!$B$5:$J$44,3,FALSE) + 'ANALYSIS-YLD1'!BG173*(1-VLOOKUP('ANALYSIS-YLD2'!BG$4,'INTERNAL PARAMETERS-1'!$B$5:$J$44,5,FALSE))*VLOOKUP('ANALYSIS-YLD2'!BG$4,'INTERNAL PARAMETERS-1'!$B$5:$J$44,8,FALSE)*VLOOKUP('ANALYSIS-YLD2'!BG$4,'INTERNAL PARAMETERS-1'!$B$5:$J$44,3,FALSE)</f>
        <v>0.73652678836768715</v>
      </c>
      <c r="BH173" s="111">
        <f>'ANALYSIS-YLD1'!BH173*VLOOKUP('ANALYSIS-YLD2'!BH$4,'INTERNAL PARAMETERS-1'!$B$5:$J$44,5,FALSE)*VLOOKUP('ANALYSIS-YLD2'!BH$4,'INTERNAL PARAMETERS-1'!$B$5:$J$44,6,FALSE)*VLOOKUP('ANALYSIS-YLD2'!BH$4,'INTERNAL PARAMETERS-1'!$B$5:$J$44,3,FALSE) + 'ANALYSIS-YLD1'!BH173*(1-VLOOKUP('ANALYSIS-YLD2'!BH$4,'INTERNAL PARAMETERS-1'!$B$5:$J$44,5,FALSE))*VLOOKUP('ANALYSIS-YLD2'!BH$4,'INTERNAL PARAMETERS-1'!$B$5:$J$44,8,FALSE)*VLOOKUP('ANALYSIS-YLD2'!BH$4,'INTERNAL PARAMETERS-1'!$B$5:$J$44,3,FALSE)</f>
        <v>3.3388224668222753E-3</v>
      </c>
      <c r="BI173" s="111">
        <f>'ANALYSIS-YLD1'!BI173*VLOOKUP('ANALYSIS-YLD2'!BI$4,'INTERNAL PARAMETERS-1'!$B$5:$J$44,5,FALSE)*VLOOKUP('ANALYSIS-YLD2'!BI$4,'INTERNAL PARAMETERS-1'!$B$5:$J$44,6,FALSE)*VLOOKUP('ANALYSIS-YLD2'!BI$4,'INTERNAL PARAMETERS-1'!$B$5:$J$44,3,FALSE) + 'ANALYSIS-YLD1'!BI173*(1-VLOOKUP('ANALYSIS-YLD2'!BI$4,'INTERNAL PARAMETERS-1'!$B$5:$J$44,5,FALSE))*VLOOKUP('ANALYSIS-YLD2'!BI$4,'INTERNAL PARAMETERS-1'!$B$5:$J$44,8,FALSE)*VLOOKUP('ANALYSIS-YLD2'!BI$4,'INTERNAL PARAMETERS-1'!$B$5:$J$44,3,FALSE)</f>
        <v>0</v>
      </c>
      <c r="BJ173" s="111">
        <f>'ANALYSIS-YLD1'!BJ173*VLOOKUP('ANALYSIS-YLD2'!BJ$4,'INTERNAL PARAMETERS-1'!$B$5:$J$44,5,FALSE)*VLOOKUP('ANALYSIS-YLD2'!BJ$4,'INTERNAL PARAMETERS-1'!$B$5:$J$44,6,FALSE)*VLOOKUP('ANALYSIS-YLD2'!BJ$4,'INTERNAL PARAMETERS-1'!$B$5:$J$44,3,FALSE) + 'ANALYSIS-YLD1'!BJ173*(1-VLOOKUP('ANALYSIS-YLD2'!BJ$4,'INTERNAL PARAMETERS-1'!$B$5:$J$44,5,FALSE))*VLOOKUP('ANALYSIS-YLD2'!BJ$4,'INTERNAL PARAMETERS-1'!$B$5:$J$44,8,FALSE)*VLOOKUP('ANALYSIS-YLD2'!BJ$4,'INTERNAL PARAMETERS-1'!$B$5:$J$44,3,FALSE)</f>
        <v>0.18689523152536638</v>
      </c>
      <c r="BK173" s="111">
        <f>'ANALYSIS-YLD1'!BK173*VLOOKUP('ANALYSIS-YLD2'!BK$4,'INTERNAL PARAMETERS-1'!$B$5:$J$44,5,FALSE)*VLOOKUP('ANALYSIS-YLD2'!BK$4,'INTERNAL PARAMETERS-1'!$B$5:$J$44,6,FALSE)*VLOOKUP('ANALYSIS-YLD2'!BK$4,'INTERNAL PARAMETERS-1'!$B$5:$J$44,3,FALSE) + 'ANALYSIS-YLD1'!BK173*(1-VLOOKUP('ANALYSIS-YLD2'!BK$4,'INTERNAL PARAMETERS-1'!$B$5:$J$44,5,FALSE))*VLOOKUP('ANALYSIS-YLD2'!BK$4,'INTERNAL PARAMETERS-1'!$B$5:$J$44,8,FALSE)*VLOOKUP('ANALYSIS-YLD2'!BK$4,'INTERNAL PARAMETERS-1'!$B$5:$J$44,3,FALSE)</f>
        <v>0.28789068542955415</v>
      </c>
      <c r="BL173" s="111">
        <f>'ANALYSIS-YLD1'!BL173*VLOOKUP('ANALYSIS-YLD2'!BL$4,'INTERNAL PARAMETERS-1'!$B$5:$J$44,5,FALSE)*VLOOKUP('ANALYSIS-YLD2'!BL$4,'INTERNAL PARAMETERS-1'!$B$5:$J$44,6,FALSE)*VLOOKUP('ANALYSIS-YLD2'!BL$4,'INTERNAL PARAMETERS-1'!$B$5:$J$44,3,FALSE) + 'ANALYSIS-YLD1'!BL173*(1-VLOOKUP('ANALYSIS-YLD2'!BL$4,'INTERNAL PARAMETERS-1'!$B$5:$J$44,5,FALSE))*VLOOKUP('ANALYSIS-YLD2'!BL$4,'INTERNAL PARAMETERS-1'!$B$5:$J$44,8,FALSE)*VLOOKUP('ANALYSIS-YLD2'!BL$4,'INTERNAL PARAMETERS-1'!$B$5:$J$44,3,FALSE)</f>
        <v>1.0303636769679134</v>
      </c>
      <c r="BM173" s="111">
        <f>'ANALYSIS-YLD1'!BM173*VLOOKUP('ANALYSIS-YLD2'!BM$4,'INTERNAL PARAMETERS-1'!$B$5:$J$44,5,FALSE)*VLOOKUP('ANALYSIS-YLD2'!BM$4,'INTERNAL PARAMETERS-1'!$B$5:$J$44,6,FALSE)*VLOOKUP('ANALYSIS-YLD2'!BM$4,'INTERNAL PARAMETERS-1'!$B$5:$J$44,3,FALSE) + 'ANALYSIS-YLD1'!BM173*(1-VLOOKUP('ANALYSIS-YLD2'!BM$4,'INTERNAL PARAMETERS-1'!$B$5:$J$44,5,FALSE))*VLOOKUP('ANALYSIS-YLD2'!BM$4,'INTERNAL PARAMETERS-1'!$B$5:$J$44,8,FALSE)*VLOOKUP('ANALYSIS-YLD2'!BM$4,'INTERNAL PARAMETERS-1'!$B$5:$J$44,3,FALSE)</f>
        <v>0.27403825701314594</v>
      </c>
      <c r="BN173" s="111">
        <f>'ANALYSIS-YLD1'!BN173*VLOOKUP('ANALYSIS-YLD2'!BN$4,'INTERNAL PARAMETERS-1'!$B$5:$J$44,5,FALSE)*VLOOKUP('ANALYSIS-YLD2'!BN$4,'INTERNAL PARAMETERS-1'!$B$5:$J$44,6,FALSE)*VLOOKUP('ANALYSIS-YLD2'!BN$4,'INTERNAL PARAMETERS-1'!$B$5:$J$44,3,FALSE) + 'ANALYSIS-YLD1'!BN173*(1-VLOOKUP('ANALYSIS-YLD2'!BN$4,'INTERNAL PARAMETERS-1'!$B$5:$J$44,5,FALSE))*VLOOKUP('ANALYSIS-YLD2'!BN$4,'INTERNAL PARAMETERS-1'!$B$5:$J$44,8,FALSE)*VLOOKUP('ANALYSIS-YLD2'!BN$4,'INTERNAL PARAMETERS-1'!$B$5:$J$44,3,FALSE)</f>
        <v>0.24966222991249629</v>
      </c>
      <c r="BO173" s="111">
        <f>'ANALYSIS-YLD1'!BO173*VLOOKUP('ANALYSIS-YLD2'!BO$4,'INTERNAL PARAMETERS-1'!$B$5:$J$44,5,FALSE)*VLOOKUP('ANALYSIS-YLD2'!BO$4,'INTERNAL PARAMETERS-1'!$B$5:$J$44,6,FALSE)*VLOOKUP('ANALYSIS-YLD2'!BO$4,'INTERNAL PARAMETERS-1'!$B$5:$J$44,3,FALSE) + 'ANALYSIS-YLD1'!BO173*(1-VLOOKUP('ANALYSIS-YLD2'!BO$4,'INTERNAL PARAMETERS-1'!$B$5:$J$44,5,FALSE))*VLOOKUP('ANALYSIS-YLD2'!BO$4,'INTERNAL PARAMETERS-1'!$B$5:$J$44,8,FALSE)*VLOOKUP('ANALYSIS-YLD2'!BO$4,'INTERNAL PARAMETERS-1'!$B$5:$J$44,3,FALSE)</f>
        <v>0.20689957104543277</v>
      </c>
      <c r="BP173" s="111">
        <f>'ANALYSIS-YLD1'!BP173*VLOOKUP('ANALYSIS-YLD2'!BP$4,'INTERNAL PARAMETERS-1'!$B$5:$J$44,5,FALSE)*VLOOKUP('ANALYSIS-YLD2'!BP$4,'INTERNAL PARAMETERS-1'!$B$5:$J$44,6,FALSE)*VLOOKUP('ANALYSIS-YLD2'!BP$4,'INTERNAL PARAMETERS-1'!$B$5:$J$44,3,FALSE) + 'ANALYSIS-YLD1'!BP173*(1-VLOOKUP('ANALYSIS-YLD2'!BP$4,'INTERNAL PARAMETERS-1'!$B$5:$J$44,5,FALSE))*VLOOKUP('ANALYSIS-YLD2'!BP$4,'INTERNAL PARAMETERS-1'!$B$5:$J$44,8,FALSE)*VLOOKUP('ANALYSIS-YLD2'!BP$4,'INTERNAL PARAMETERS-1'!$B$5:$J$44,3,FALSE)</f>
        <v>1.5470894547244471E-2</v>
      </c>
      <c r="BQ173" s="111">
        <f>'ANALYSIS-YLD1'!BQ173*VLOOKUP('ANALYSIS-YLD2'!BQ$4,'INTERNAL PARAMETERS-1'!$B$5:$J$44,5,FALSE)*VLOOKUP('ANALYSIS-YLD2'!BQ$4,'INTERNAL PARAMETERS-1'!$B$5:$J$44,6,FALSE)*VLOOKUP('ANALYSIS-YLD2'!BQ$4,'INTERNAL PARAMETERS-1'!$B$5:$J$44,3,FALSE) + 'ANALYSIS-YLD1'!BQ173*(1-VLOOKUP('ANALYSIS-YLD2'!BQ$4,'INTERNAL PARAMETERS-1'!$B$5:$J$44,5,FALSE))*VLOOKUP('ANALYSIS-YLD2'!BQ$4,'INTERNAL PARAMETERS-1'!$B$5:$J$44,8,FALSE)*VLOOKUP('ANALYSIS-YLD2'!BQ$4,'INTERNAL PARAMETERS-1'!$B$5:$J$44,3,FALSE)</f>
        <v>0.95836693230548597</v>
      </c>
      <c r="BR173" s="111">
        <f>'ANALYSIS-YLD1'!BR173*VLOOKUP('ANALYSIS-YLD2'!BR$4,'INTERNAL PARAMETERS-1'!$B$5:$J$44,5,FALSE)*VLOOKUP('ANALYSIS-YLD2'!BR$4,'INTERNAL PARAMETERS-1'!$B$5:$J$44,6,FALSE)*VLOOKUP('ANALYSIS-YLD2'!BR$4,'INTERNAL PARAMETERS-1'!$B$5:$J$44,3,FALSE) + 'ANALYSIS-YLD1'!BR173*(1-VLOOKUP('ANALYSIS-YLD2'!BR$4,'INTERNAL PARAMETERS-1'!$B$5:$J$44,5,FALSE))*VLOOKUP('ANALYSIS-YLD2'!BR$4,'INTERNAL PARAMETERS-1'!$B$5:$J$44,8,FALSE)*VLOOKUP('ANALYSIS-YLD2'!BR$4,'INTERNAL PARAMETERS-1'!$B$5:$J$44,3,FALSE)</f>
        <v>2.9507117904640667E-2</v>
      </c>
      <c r="BS173" s="111">
        <f>'ANALYSIS-YLD1'!BS173*VLOOKUP('ANALYSIS-YLD2'!BS$4,'INTERNAL PARAMETERS-1'!$B$5:$J$44,5,FALSE)*VLOOKUP('ANALYSIS-YLD2'!BS$4,'INTERNAL PARAMETERS-1'!$B$5:$J$44,6,FALSE)*VLOOKUP('ANALYSIS-YLD2'!BS$4,'INTERNAL PARAMETERS-1'!$B$5:$J$44,3,FALSE) + 'ANALYSIS-YLD1'!BS173*(1-VLOOKUP('ANALYSIS-YLD2'!BS$4,'INTERNAL PARAMETERS-1'!$B$5:$J$44,5,FALSE))*VLOOKUP('ANALYSIS-YLD2'!BS$4,'INTERNAL PARAMETERS-1'!$B$5:$J$44,8,FALSE)*VLOOKUP('ANALYSIS-YLD2'!BS$4,'INTERNAL PARAMETERS-1'!$B$5:$J$44,3,FALSE)</f>
        <v>3.1093464531226638E-3</v>
      </c>
      <c r="BT173" s="111">
        <f>'ANALYSIS-YLD1'!BT173*VLOOKUP('ANALYSIS-YLD2'!BT$4,'INTERNAL PARAMETERS-1'!$B$5:$J$44,5,FALSE)*VLOOKUP('ANALYSIS-YLD2'!BT$4,'INTERNAL PARAMETERS-1'!$B$5:$J$44,6,FALSE)*VLOOKUP('ANALYSIS-YLD2'!BT$4,'INTERNAL PARAMETERS-1'!$B$5:$J$44,3,FALSE) + 'ANALYSIS-YLD1'!BT173*(1-VLOOKUP('ANALYSIS-YLD2'!BT$4,'INTERNAL PARAMETERS-1'!$B$5:$J$44,5,FALSE))*VLOOKUP('ANALYSIS-YLD2'!BT$4,'INTERNAL PARAMETERS-1'!$B$5:$J$44,8,FALSE)*VLOOKUP('ANALYSIS-YLD2'!BT$4,'INTERNAL PARAMETERS-1'!$B$5:$J$44,3,FALSE)</f>
        <v>0</v>
      </c>
      <c r="BU173" s="111">
        <f>'ANALYSIS-YLD1'!BU173*VLOOKUP('ANALYSIS-YLD2'!BU$4,'INTERNAL PARAMETERS-1'!$B$5:$J$44,5,FALSE)*VLOOKUP('ANALYSIS-YLD2'!BU$4,'INTERNAL PARAMETERS-1'!$B$5:$J$44,6,FALSE)*VLOOKUP('ANALYSIS-YLD2'!BU$4,'INTERNAL PARAMETERS-1'!$B$5:$J$44,3,FALSE) + 'ANALYSIS-YLD1'!BU173*(1-VLOOKUP('ANALYSIS-YLD2'!BU$4,'INTERNAL PARAMETERS-1'!$B$5:$J$44,5,FALSE))*VLOOKUP('ANALYSIS-YLD2'!BU$4,'INTERNAL PARAMETERS-1'!$B$5:$J$44,8,FALSE)*VLOOKUP('ANALYSIS-YLD2'!BU$4,'INTERNAL PARAMETERS-1'!$B$5:$J$44,3,FALSE)</f>
        <v>0</v>
      </c>
      <c r="BV173" s="111">
        <f>'ANALYSIS-YLD1'!BV173*VLOOKUP('ANALYSIS-YLD2'!BV$4,'INTERNAL PARAMETERS-1'!$B$5:$J$44,5,FALSE)*VLOOKUP('ANALYSIS-YLD2'!BV$4,'INTERNAL PARAMETERS-1'!$B$5:$J$44,6,FALSE)*VLOOKUP('ANALYSIS-YLD2'!BV$4,'INTERNAL PARAMETERS-1'!$B$5:$J$44,3,FALSE) + 'ANALYSIS-YLD1'!BV173*(1-VLOOKUP('ANALYSIS-YLD2'!BV$4,'INTERNAL PARAMETERS-1'!$B$5:$J$44,5,FALSE))*VLOOKUP('ANALYSIS-YLD2'!BV$4,'INTERNAL PARAMETERS-1'!$B$5:$J$44,8,FALSE)*VLOOKUP('ANALYSIS-YLD2'!BV$4,'INTERNAL PARAMETERS-1'!$B$5:$J$44,3,FALSE)</f>
        <v>0</v>
      </c>
      <c r="BW173" s="111">
        <f>'ANALYSIS-YLD1'!BW173*VLOOKUP('ANALYSIS-YLD2'!BW$4,'INTERNAL PARAMETERS-1'!$B$5:$J$44,5,FALSE)*VLOOKUP('ANALYSIS-YLD2'!BW$4,'INTERNAL PARAMETERS-1'!$B$5:$J$44,6,FALSE)*VLOOKUP('ANALYSIS-YLD2'!BW$4,'INTERNAL PARAMETERS-1'!$B$5:$J$44,3,FALSE) + 'ANALYSIS-YLD1'!BW173*(1-VLOOKUP('ANALYSIS-YLD2'!BW$4,'INTERNAL PARAMETERS-1'!$B$5:$J$44,5,FALSE))*VLOOKUP('ANALYSIS-YLD2'!BW$4,'INTERNAL PARAMETERS-1'!$B$5:$J$44,8,FALSE)*VLOOKUP('ANALYSIS-YLD2'!BW$4,'INTERNAL PARAMETERS-1'!$B$5:$J$44,3,FALSE)</f>
        <v>0</v>
      </c>
      <c r="BX173" s="111">
        <f>'ANALYSIS-YLD1'!BX173*VLOOKUP('ANALYSIS-YLD2'!BX$4,'INTERNAL PARAMETERS-1'!$B$5:$J$44,5,FALSE)*VLOOKUP('ANALYSIS-YLD2'!BX$4,'INTERNAL PARAMETERS-1'!$B$5:$J$44,6,FALSE)*VLOOKUP('ANALYSIS-YLD2'!BX$4,'INTERNAL PARAMETERS-1'!$B$5:$J$44,3,FALSE) + 'ANALYSIS-YLD1'!BX173*(1-VLOOKUP('ANALYSIS-YLD2'!BX$4,'INTERNAL PARAMETERS-1'!$B$5:$J$44,5,FALSE))*VLOOKUP('ANALYSIS-YLD2'!BX$4,'INTERNAL PARAMETERS-1'!$B$5:$J$44,8,FALSE)*VLOOKUP('ANALYSIS-YLD2'!BX$4,'INTERNAL PARAMETERS-1'!$B$5:$J$44,3,FALSE)</f>
        <v>0</v>
      </c>
      <c r="BY173" s="111">
        <f>'ANALYSIS-YLD1'!BY173*VLOOKUP('ANALYSIS-YLD2'!BY$4,'INTERNAL PARAMETERS-1'!$B$5:$J$44,5,FALSE)*VLOOKUP('ANALYSIS-YLD2'!BY$4,'INTERNAL PARAMETERS-1'!$B$5:$J$44,6,FALSE)*VLOOKUP('ANALYSIS-YLD2'!BY$4,'INTERNAL PARAMETERS-1'!$B$5:$J$44,3,FALSE) + 'ANALYSIS-YLD1'!BY173*(1-VLOOKUP('ANALYSIS-YLD2'!BY$4,'INTERNAL PARAMETERS-1'!$B$5:$J$44,5,FALSE))*VLOOKUP('ANALYSIS-YLD2'!BY$4,'INTERNAL PARAMETERS-1'!$B$5:$J$44,8,FALSE)*VLOOKUP('ANALYSIS-YLD2'!BY$4,'INTERNAL PARAMETERS-1'!$B$5:$J$44,3,FALSE)</f>
        <v>0</v>
      </c>
      <c r="BZ173" s="111">
        <f>'ANALYSIS-YLD1'!BZ173*VLOOKUP('ANALYSIS-YLD2'!BZ$4,'INTERNAL PARAMETERS-1'!$B$5:$J$44,5,FALSE)*VLOOKUP('ANALYSIS-YLD2'!BZ$4,'INTERNAL PARAMETERS-1'!$B$5:$J$44,6,FALSE)*VLOOKUP('ANALYSIS-YLD2'!BZ$4,'INTERNAL PARAMETERS-1'!$B$5:$J$44,3,FALSE) + 'ANALYSIS-YLD1'!BZ173*(1-VLOOKUP('ANALYSIS-YLD2'!BZ$4,'INTERNAL PARAMETERS-1'!$B$5:$J$44,5,FALSE))*VLOOKUP('ANALYSIS-YLD2'!BZ$4,'INTERNAL PARAMETERS-1'!$B$5:$J$44,8,FALSE)*VLOOKUP('ANALYSIS-YLD2'!BZ$4,'INTERNAL PARAMETERS-1'!$B$5:$J$44,3,FALSE)</f>
        <v>3.7772536998393422E-3</v>
      </c>
      <c r="CA173" s="111">
        <f>'ANALYSIS-YLD1'!CA173*VLOOKUP('ANALYSIS-YLD2'!CA$4,'INTERNAL PARAMETERS-1'!$B$5:$J$44,5,FALSE)*VLOOKUP('ANALYSIS-YLD2'!CA$4,'INTERNAL PARAMETERS-1'!$B$5:$J$44,6,FALSE)*VLOOKUP('ANALYSIS-YLD2'!CA$4,'INTERNAL PARAMETERS-1'!$B$5:$J$44,3,FALSE) + 'ANALYSIS-YLD1'!CA173*(1-VLOOKUP('ANALYSIS-YLD2'!CA$4,'INTERNAL PARAMETERS-1'!$B$5:$J$44,5,FALSE))*VLOOKUP('ANALYSIS-YLD2'!CA$4,'INTERNAL PARAMETERS-1'!$B$5:$J$44,8,FALSE)*VLOOKUP('ANALYSIS-YLD2'!CA$4,'INTERNAL PARAMETERS-1'!$B$5:$J$44,3,FALSE)</f>
        <v>0</v>
      </c>
      <c r="CB173" s="111">
        <f>'ANALYSIS-YLD1'!CB173*VLOOKUP('ANALYSIS-YLD2'!CB$4,'INTERNAL PARAMETERS-1'!$B$5:$J$44,5,FALSE)*VLOOKUP('ANALYSIS-YLD2'!CB$4,'INTERNAL PARAMETERS-1'!$B$5:$J$44,6,FALSE)*VLOOKUP('ANALYSIS-YLD2'!CB$4,'INTERNAL PARAMETERS-1'!$B$5:$J$44,3,FALSE) + 'ANALYSIS-YLD1'!CB173*(1-VLOOKUP('ANALYSIS-YLD2'!CB$4,'INTERNAL PARAMETERS-1'!$B$5:$J$44,5,FALSE))*VLOOKUP('ANALYSIS-YLD2'!CB$4,'INTERNAL PARAMETERS-1'!$B$5:$J$44,8,FALSE)*VLOOKUP('ANALYSIS-YLD2'!CB$4,'INTERNAL PARAMETERS-1'!$B$5:$J$44,3,FALSE)</f>
        <v>0</v>
      </c>
      <c r="CC173" s="111">
        <f>'ANALYSIS-YLD1'!CC173*VLOOKUP('ANALYSIS-YLD2'!CC$4,'INTERNAL PARAMETERS-1'!$B$5:$J$44,5,FALSE)*VLOOKUP('ANALYSIS-YLD2'!CC$4,'INTERNAL PARAMETERS-1'!$B$5:$J$44,6,FALSE)*VLOOKUP('ANALYSIS-YLD2'!CC$4,'INTERNAL PARAMETERS-1'!$B$5:$J$44,3,FALSE) + 'ANALYSIS-YLD1'!CC173*(1-VLOOKUP('ANALYSIS-YLD2'!CC$4,'INTERNAL PARAMETERS-1'!$B$5:$J$44,5,FALSE))*VLOOKUP('ANALYSIS-YLD2'!CC$4,'INTERNAL PARAMETERS-1'!$B$5:$J$44,8,FALSE)*VLOOKUP('ANALYSIS-YLD2'!CC$4,'INTERNAL PARAMETERS-1'!$B$5:$J$44,3,FALSE)</f>
        <v>1.0792153428112407E-2</v>
      </c>
      <c r="CD173" s="111">
        <f>'ANALYSIS-YLD1'!CD173*VLOOKUP('ANALYSIS-YLD2'!CD$4,'INTERNAL PARAMETERS-1'!$B$5:$J$44,5,FALSE)*VLOOKUP('ANALYSIS-YLD2'!CD$4,'INTERNAL PARAMETERS-1'!$B$5:$J$44,6,FALSE)*VLOOKUP('ANALYSIS-YLD2'!CD$4,'INTERNAL PARAMETERS-1'!$B$5:$J$44,3,FALSE) + 'ANALYSIS-YLD1'!CD173*(1-VLOOKUP('ANALYSIS-YLD2'!CD$4,'INTERNAL PARAMETERS-1'!$B$5:$J$44,5,FALSE))*VLOOKUP('ANALYSIS-YLD2'!CD$4,'INTERNAL PARAMETERS-1'!$B$5:$J$44,8,FALSE)*VLOOKUP('ANALYSIS-YLD2'!CD$4,'INTERNAL PARAMETERS-1'!$B$5:$J$44,3,FALSE)</f>
        <v>1.3565137295057953E-2</v>
      </c>
      <c r="CE173" s="111">
        <f>'ANALYSIS-YLD1'!CE173*VLOOKUP('ANALYSIS-YLD2'!CE$4,'INTERNAL PARAMETERS-1'!$B$5:$J$44,5,FALSE)*VLOOKUP('ANALYSIS-YLD2'!CE$4,'INTERNAL PARAMETERS-1'!$B$5:$J$44,6,FALSE)*VLOOKUP('ANALYSIS-YLD2'!CE$4,'INTERNAL PARAMETERS-1'!$B$5:$J$44,3,FALSE) + 'ANALYSIS-YLD1'!CE173*(1-VLOOKUP('ANALYSIS-YLD2'!CE$4,'INTERNAL PARAMETERS-1'!$B$5:$J$44,5,FALSE))*VLOOKUP('ANALYSIS-YLD2'!CE$4,'INTERNAL PARAMETERS-1'!$B$5:$J$44,8,FALSE)*VLOOKUP('ANALYSIS-YLD2'!CE$4,'INTERNAL PARAMETERS-1'!$B$5:$J$44,3,FALSE)</f>
        <v>2.4873344091459075E-2</v>
      </c>
      <c r="CF173" s="111">
        <f>'ANALYSIS-YLD1'!CF173*VLOOKUP('ANALYSIS-YLD2'!CF$4,'INTERNAL PARAMETERS-1'!$B$5:$J$44,5,FALSE)*VLOOKUP('ANALYSIS-YLD2'!CF$4,'INTERNAL PARAMETERS-1'!$B$5:$J$44,6,FALSE)*VLOOKUP('ANALYSIS-YLD2'!CF$4,'INTERNAL PARAMETERS-1'!$B$5:$J$44,3,FALSE) + 'ANALYSIS-YLD1'!CF173*(1-VLOOKUP('ANALYSIS-YLD2'!CF$4,'INTERNAL PARAMETERS-1'!$B$5:$J$44,5,FALSE))*VLOOKUP('ANALYSIS-YLD2'!CF$4,'INTERNAL PARAMETERS-1'!$B$5:$J$44,8,FALSE)*VLOOKUP('ANALYSIS-YLD2'!CF$4,'INTERNAL PARAMETERS-1'!$B$5:$J$44,3,FALSE)</f>
        <v>1.9952992923688375E-2</v>
      </c>
      <c r="CG173" s="111">
        <f>'ANALYSIS-YLD1'!CG173*VLOOKUP('ANALYSIS-YLD2'!CG$4,'INTERNAL PARAMETERS-1'!$B$5:$J$44,5,FALSE)*VLOOKUP('ANALYSIS-YLD2'!CG$4,'INTERNAL PARAMETERS-1'!$B$5:$J$44,6,FALSE)*VLOOKUP('ANALYSIS-YLD2'!CG$4,'INTERNAL PARAMETERS-1'!$B$5:$J$44,3,FALSE) + 'ANALYSIS-YLD1'!CG173*(1-VLOOKUP('ANALYSIS-YLD2'!CG$4,'INTERNAL PARAMETERS-1'!$B$5:$J$44,5,FALSE))*VLOOKUP('ANALYSIS-YLD2'!CG$4,'INTERNAL PARAMETERS-1'!$B$5:$J$44,8,FALSE)*VLOOKUP('ANALYSIS-YLD2'!CG$4,'INTERNAL PARAMETERS-1'!$B$5:$J$44,3,FALSE)</f>
        <v>6.6112646248605265E-4</v>
      </c>
      <c r="CH173" s="110">
        <f>'ANALYSIS-YLD1'!CH173*VLOOKUP('ANALYSIS-YLD2'!CH$4,'INTERNAL PARAMETERS-1'!$B$5:$J$44,5,FALSE)*VLOOKUP('ANALYSIS-YLD2'!CH$4,'INTERNAL PARAMETERS-1'!$B$5:$J$44,6,FALSE)*VLOOKUP('ANALYSIS-YLD2'!CH$4,'INTERNAL PARAMETERS-1'!$B$5:$J$44,3,FALSE) + 'ANALYSIS-YLD1'!CH173*(1-VLOOKUP('ANALYSIS-YLD2'!CH$4,'INTERNAL PARAMETERS-1'!$B$5:$J$44,5,FALSE))*VLOOKUP('ANALYSIS-YLD2'!CH$4,'INTERNAL PARAMETERS-1'!$B$5:$J$44,8,FALSE)*VLOOKUP('ANALYSIS-YLD2'!CH$4,'INTERNAL PARAMETERS-1'!$B$5:$J$44,3,FALSE)</f>
        <v>0</v>
      </c>
      <c r="CJ173" s="112">
        <f t="shared" si="4"/>
        <v>864.04913742485701</v>
      </c>
      <c r="CK173" s="110">
        <f t="shared" si="5"/>
        <v>13.336430124314109</v>
      </c>
    </row>
    <row r="174" spans="2:89" x14ac:dyDescent="0.5">
      <c r="B174" s="127" t="s">
        <v>24</v>
      </c>
      <c r="C174" s="126" t="s">
        <v>2</v>
      </c>
      <c r="D174" s="126" t="s">
        <v>13</v>
      </c>
      <c r="E174" s="125">
        <f>'INPUTS-Incidence'!E174</f>
        <v>1356.337854068662</v>
      </c>
      <c r="F174" s="124">
        <f>'INTERNAL PARAMETERS-1'!M12</f>
        <v>49.09</v>
      </c>
      <c r="G174" s="112">
        <f>'ANALYSIS-YLD1'!G174*VLOOKUP('ANALYSIS-YLD2'!G$4,'INTERNAL PARAMETERS-1'!$B$5:$J$44,5,FALSE)*VLOOKUP('ANALYSIS-YLD2'!G$4,'INTERNAL PARAMETERS-1'!$B$5:$J$44,7,FALSE)*'ANALYSIS-YLD2'!$F174 + 'ANALYSIS-YLD1'!G174*(1-VLOOKUP('ANALYSIS-YLD2'!G$4,'INTERNAL PARAMETERS-1'!$B$5:$J$44,5,FALSE))*VLOOKUP('ANALYSIS-YLD2'!G$4,'INTERNAL PARAMETERS-1'!$B$5:$J$44,9,FALSE)*'ANALYSIS-YLD2'!$F174</f>
        <v>360.82930347148323</v>
      </c>
      <c r="H174" s="111">
        <f>'ANALYSIS-YLD1'!H174*VLOOKUP('ANALYSIS-YLD2'!H$4,'INTERNAL PARAMETERS-1'!$B$5:$J$44,5,FALSE)*VLOOKUP('ANALYSIS-YLD2'!H$4,'INTERNAL PARAMETERS-1'!$B$5:$J$44,7,FALSE)*'ANALYSIS-YLD2'!$F174 + 'ANALYSIS-YLD1'!H174*(1-VLOOKUP('ANALYSIS-YLD2'!H$4,'INTERNAL PARAMETERS-1'!$B$5:$J$44,5,FALSE))*VLOOKUP('ANALYSIS-YLD2'!H$4,'INTERNAL PARAMETERS-1'!$B$5:$J$44,9,FALSE)*'ANALYSIS-YLD2'!$F174</f>
        <v>108.80053728719825</v>
      </c>
      <c r="I174" s="111">
        <f>'ANALYSIS-YLD1'!I174*VLOOKUP('ANALYSIS-YLD2'!I$4,'INTERNAL PARAMETERS-1'!$B$5:$J$44,5,FALSE)*VLOOKUP('ANALYSIS-YLD2'!I$4,'INTERNAL PARAMETERS-1'!$B$5:$J$44,7,FALSE)*'ANALYSIS-YLD2'!$F174 + 'ANALYSIS-YLD1'!I174*(1-VLOOKUP('ANALYSIS-YLD2'!I$4,'INTERNAL PARAMETERS-1'!$B$5:$J$44,5,FALSE))*VLOOKUP('ANALYSIS-YLD2'!I$4,'INTERNAL PARAMETERS-1'!$B$5:$J$44,9,FALSE)*'ANALYSIS-YLD2'!$F174</f>
        <v>159.80875342129249</v>
      </c>
      <c r="J174" s="111">
        <f>'ANALYSIS-YLD1'!J174*VLOOKUP('ANALYSIS-YLD2'!J$4,'INTERNAL PARAMETERS-1'!$B$5:$J$44,5,FALSE)*VLOOKUP('ANALYSIS-YLD2'!J$4,'INTERNAL PARAMETERS-1'!$B$5:$J$44,7,FALSE)*'ANALYSIS-YLD2'!$F174 + 'ANALYSIS-YLD1'!J174*(1-VLOOKUP('ANALYSIS-YLD2'!J$4,'INTERNAL PARAMETERS-1'!$B$5:$J$44,5,FALSE))*VLOOKUP('ANALYSIS-YLD2'!J$4,'INTERNAL PARAMETERS-1'!$B$5:$J$44,9,FALSE)*'ANALYSIS-YLD2'!$F174</f>
        <v>0</v>
      </c>
      <c r="K174" s="111">
        <f>'ANALYSIS-YLD1'!K174*VLOOKUP('ANALYSIS-YLD2'!K$4,'INTERNAL PARAMETERS-1'!$B$5:$J$44,5,FALSE)*VLOOKUP('ANALYSIS-YLD2'!K$4,'INTERNAL PARAMETERS-1'!$B$5:$J$44,7,FALSE)*'ANALYSIS-YLD2'!$F174 + 'ANALYSIS-YLD1'!K174*(1-VLOOKUP('ANALYSIS-YLD2'!K$4,'INTERNAL PARAMETERS-1'!$B$5:$J$44,5,FALSE))*VLOOKUP('ANALYSIS-YLD2'!K$4,'INTERNAL PARAMETERS-1'!$B$5:$J$44,9,FALSE)*'ANALYSIS-YLD2'!$F174</f>
        <v>0</v>
      </c>
      <c r="L174" s="111">
        <f>'ANALYSIS-YLD1'!L174*VLOOKUP('ANALYSIS-YLD2'!L$4,'INTERNAL PARAMETERS-1'!$B$5:$J$44,5,FALSE)*VLOOKUP('ANALYSIS-YLD2'!L$4,'INTERNAL PARAMETERS-1'!$B$5:$J$44,7,FALSE)*'ANALYSIS-YLD2'!$F174 + 'ANALYSIS-YLD1'!L174*(1-VLOOKUP('ANALYSIS-YLD2'!L$4,'INTERNAL PARAMETERS-1'!$B$5:$J$44,5,FALSE))*VLOOKUP('ANALYSIS-YLD2'!L$4,'INTERNAL PARAMETERS-1'!$B$5:$J$44,9,FALSE)*'ANALYSIS-YLD2'!$F174</f>
        <v>0</v>
      </c>
      <c r="M174" s="111">
        <f>'ANALYSIS-YLD1'!M174*VLOOKUP('ANALYSIS-YLD2'!M$4,'INTERNAL PARAMETERS-1'!$B$5:$J$44,5,FALSE)*VLOOKUP('ANALYSIS-YLD2'!M$4,'INTERNAL PARAMETERS-1'!$B$5:$J$44,7,FALSE)*'ANALYSIS-YLD2'!$F174 + 'ANALYSIS-YLD1'!M174*(1-VLOOKUP('ANALYSIS-YLD2'!M$4,'INTERNAL PARAMETERS-1'!$B$5:$J$44,5,FALSE))*VLOOKUP('ANALYSIS-YLD2'!M$4,'INTERNAL PARAMETERS-1'!$B$5:$J$44,9,FALSE)*'ANALYSIS-YLD2'!$F174</f>
        <v>2.4364626667850153</v>
      </c>
      <c r="N174" s="111">
        <f>'ANALYSIS-YLD1'!N174*VLOOKUP('ANALYSIS-YLD2'!N$4,'INTERNAL PARAMETERS-1'!$B$5:$J$44,5,FALSE)*VLOOKUP('ANALYSIS-YLD2'!N$4,'INTERNAL PARAMETERS-1'!$B$5:$J$44,7,FALSE)*'ANALYSIS-YLD2'!$F174 + 'ANALYSIS-YLD1'!N174*(1-VLOOKUP('ANALYSIS-YLD2'!N$4,'INTERNAL PARAMETERS-1'!$B$5:$J$44,5,FALSE))*VLOOKUP('ANALYSIS-YLD2'!N$4,'INTERNAL PARAMETERS-1'!$B$5:$J$44,9,FALSE)*'ANALYSIS-YLD2'!$F174</f>
        <v>0.49009306515790529</v>
      </c>
      <c r="O174" s="111">
        <f>'ANALYSIS-YLD1'!O174*VLOOKUP('ANALYSIS-YLD2'!O$4,'INTERNAL PARAMETERS-1'!$B$5:$J$44,5,FALSE)*VLOOKUP('ANALYSIS-YLD2'!O$4,'INTERNAL PARAMETERS-1'!$B$5:$J$44,7,FALSE)*'ANALYSIS-YLD2'!$F174 + 'ANALYSIS-YLD1'!O174*(1-VLOOKUP('ANALYSIS-YLD2'!O$4,'INTERNAL PARAMETERS-1'!$B$5:$J$44,5,FALSE))*VLOOKUP('ANALYSIS-YLD2'!O$4,'INTERNAL PARAMETERS-1'!$B$5:$J$44,9,FALSE)*'ANALYSIS-YLD2'!$F174</f>
        <v>0</v>
      </c>
      <c r="P174" s="111">
        <f>'ANALYSIS-YLD1'!P174*VLOOKUP('ANALYSIS-YLD2'!P$4,'INTERNAL PARAMETERS-1'!$B$5:$J$44,5,FALSE)*VLOOKUP('ANALYSIS-YLD2'!P$4,'INTERNAL PARAMETERS-1'!$B$5:$J$44,7,FALSE)*'ANALYSIS-YLD2'!$F174 + 'ANALYSIS-YLD1'!P174*(1-VLOOKUP('ANALYSIS-YLD2'!P$4,'INTERNAL PARAMETERS-1'!$B$5:$J$44,5,FALSE))*VLOOKUP('ANALYSIS-YLD2'!P$4,'INTERNAL PARAMETERS-1'!$B$5:$J$44,9,FALSE)*'ANALYSIS-YLD2'!$F174</f>
        <v>0</v>
      </c>
      <c r="Q174" s="111">
        <f>'ANALYSIS-YLD1'!Q174*VLOOKUP('ANALYSIS-YLD2'!Q$4,'INTERNAL PARAMETERS-1'!$B$5:$J$44,5,FALSE)*VLOOKUP('ANALYSIS-YLD2'!Q$4,'INTERNAL PARAMETERS-1'!$B$5:$J$44,7,FALSE)*'ANALYSIS-YLD2'!$F174 + 'ANALYSIS-YLD1'!Q174*(1-VLOOKUP('ANALYSIS-YLD2'!Q$4,'INTERNAL PARAMETERS-1'!$B$5:$J$44,5,FALSE))*VLOOKUP('ANALYSIS-YLD2'!Q$4,'INTERNAL PARAMETERS-1'!$B$5:$J$44,9,FALSE)*'ANALYSIS-YLD2'!$F174</f>
        <v>0</v>
      </c>
      <c r="R174" s="111">
        <f>'ANALYSIS-YLD1'!R174*VLOOKUP('ANALYSIS-YLD2'!R$4,'INTERNAL PARAMETERS-1'!$B$5:$J$44,5,FALSE)*VLOOKUP('ANALYSIS-YLD2'!R$4,'INTERNAL PARAMETERS-1'!$B$5:$J$44,7,FALSE)*'ANALYSIS-YLD2'!$F174 + 'ANALYSIS-YLD1'!R174*(1-VLOOKUP('ANALYSIS-YLD2'!R$4,'INTERNAL PARAMETERS-1'!$B$5:$J$44,5,FALSE))*VLOOKUP('ANALYSIS-YLD2'!R$4,'INTERNAL PARAMETERS-1'!$B$5:$J$44,9,FALSE)*'ANALYSIS-YLD2'!$F174</f>
        <v>0.84011293243301544</v>
      </c>
      <c r="S174" s="111">
        <f>'ANALYSIS-YLD1'!S174*VLOOKUP('ANALYSIS-YLD2'!S$4,'INTERNAL PARAMETERS-1'!$B$5:$J$44,5,FALSE)*VLOOKUP('ANALYSIS-YLD2'!S$4,'INTERNAL PARAMETERS-1'!$B$5:$J$44,7,FALSE)*'ANALYSIS-YLD2'!$F174 + 'ANALYSIS-YLD1'!S174*(1-VLOOKUP('ANALYSIS-YLD2'!S$4,'INTERNAL PARAMETERS-1'!$B$5:$J$44,5,FALSE))*VLOOKUP('ANALYSIS-YLD2'!S$4,'INTERNAL PARAMETERS-1'!$B$5:$J$44,9,FALSE)*'ANALYSIS-YLD2'!$F174</f>
        <v>27.929715435523466</v>
      </c>
      <c r="T174" s="111">
        <f>'ANALYSIS-YLD1'!T174*VLOOKUP('ANALYSIS-YLD2'!T$4,'INTERNAL PARAMETERS-1'!$B$5:$J$44,5,FALSE)*VLOOKUP('ANALYSIS-YLD2'!T$4,'INTERNAL PARAMETERS-1'!$B$5:$J$44,7,FALSE)*'ANALYSIS-YLD2'!$F174 + 'ANALYSIS-YLD1'!T174*(1-VLOOKUP('ANALYSIS-YLD2'!T$4,'INTERNAL PARAMETERS-1'!$B$5:$J$44,5,FALSE))*VLOOKUP('ANALYSIS-YLD2'!T$4,'INTERNAL PARAMETERS-1'!$B$5:$J$44,9,FALSE)*'ANALYSIS-YLD2'!$F174</f>
        <v>7.8764582373110574</v>
      </c>
      <c r="U174" s="111">
        <f>'ANALYSIS-YLD1'!U174*VLOOKUP('ANALYSIS-YLD2'!U$4,'INTERNAL PARAMETERS-1'!$B$5:$J$44,5,FALSE)*VLOOKUP('ANALYSIS-YLD2'!U$4,'INTERNAL PARAMETERS-1'!$B$5:$J$44,7,FALSE)*'ANALYSIS-YLD2'!$F174 + 'ANALYSIS-YLD1'!U174*(1-VLOOKUP('ANALYSIS-YLD2'!U$4,'INTERNAL PARAMETERS-1'!$B$5:$J$44,5,FALSE))*VLOOKUP('ANALYSIS-YLD2'!U$4,'INTERNAL PARAMETERS-1'!$B$5:$J$44,9,FALSE)*'ANALYSIS-YLD2'!$F174</f>
        <v>4.7469390217126959</v>
      </c>
      <c r="V174" s="111">
        <f>'ANALYSIS-YLD1'!V174*VLOOKUP('ANALYSIS-YLD2'!V$4,'INTERNAL PARAMETERS-1'!$B$5:$J$44,5,FALSE)*VLOOKUP('ANALYSIS-YLD2'!V$4,'INTERNAL PARAMETERS-1'!$B$5:$J$44,7,FALSE)*'ANALYSIS-YLD2'!$F174 + 'ANALYSIS-YLD1'!V174*(1-VLOOKUP('ANALYSIS-YLD2'!V$4,'INTERNAL PARAMETERS-1'!$B$5:$J$44,5,FALSE))*VLOOKUP('ANALYSIS-YLD2'!V$4,'INTERNAL PARAMETERS-1'!$B$5:$J$44,9,FALSE)*'ANALYSIS-YLD2'!$F174</f>
        <v>14.353631669154106</v>
      </c>
      <c r="W174" s="111">
        <f>'ANALYSIS-YLD1'!W174*VLOOKUP('ANALYSIS-YLD2'!W$4,'INTERNAL PARAMETERS-1'!$B$5:$J$44,5,FALSE)*VLOOKUP('ANALYSIS-YLD2'!W$4,'INTERNAL PARAMETERS-1'!$B$5:$J$44,7,FALSE)*'ANALYSIS-YLD2'!$F174 + 'ANALYSIS-YLD1'!W174*(1-VLOOKUP('ANALYSIS-YLD2'!W$4,'INTERNAL PARAMETERS-1'!$B$5:$J$44,5,FALSE))*VLOOKUP('ANALYSIS-YLD2'!W$4,'INTERNAL PARAMETERS-1'!$B$5:$J$44,9,FALSE)*'ANALYSIS-YLD2'!$F174</f>
        <v>0</v>
      </c>
      <c r="X174" s="111">
        <f>'ANALYSIS-YLD1'!X174*VLOOKUP('ANALYSIS-YLD2'!X$4,'INTERNAL PARAMETERS-1'!$B$5:$J$44,5,FALSE)*VLOOKUP('ANALYSIS-YLD2'!X$4,'INTERNAL PARAMETERS-1'!$B$5:$J$44,7,FALSE)*'ANALYSIS-YLD2'!$F174 + 'ANALYSIS-YLD1'!X174*(1-VLOOKUP('ANALYSIS-YLD2'!X$4,'INTERNAL PARAMETERS-1'!$B$5:$J$44,5,FALSE))*VLOOKUP('ANALYSIS-YLD2'!X$4,'INTERNAL PARAMETERS-1'!$B$5:$J$44,9,FALSE)*'ANALYSIS-YLD2'!$F174</f>
        <v>0</v>
      </c>
      <c r="Y174" s="111">
        <f>'ANALYSIS-YLD1'!Y174*VLOOKUP('ANALYSIS-YLD2'!Y$4,'INTERNAL PARAMETERS-1'!$B$5:$J$44,5,FALSE)*VLOOKUP('ANALYSIS-YLD2'!Y$4,'INTERNAL PARAMETERS-1'!$B$5:$J$44,7,FALSE)*'ANALYSIS-YLD2'!$F174 + 'ANALYSIS-YLD1'!Y174*(1-VLOOKUP('ANALYSIS-YLD2'!Y$4,'INTERNAL PARAMETERS-1'!$B$5:$J$44,5,FALSE))*VLOOKUP('ANALYSIS-YLD2'!Y$4,'INTERNAL PARAMETERS-1'!$B$5:$J$44,9,FALSE)*'ANALYSIS-YLD2'!$F174</f>
        <v>0</v>
      </c>
      <c r="Z174" s="111">
        <f>'ANALYSIS-YLD1'!Z174*VLOOKUP('ANALYSIS-YLD2'!Z$4,'INTERNAL PARAMETERS-1'!$B$5:$J$44,5,FALSE)*VLOOKUP('ANALYSIS-YLD2'!Z$4,'INTERNAL PARAMETERS-1'!$B$5:$J$44,7,FALSE)*'ANALYSIS-YLD2'!$F174 + 'ANALYSIS-YLD1'!Z174*(1-VLOOKUP('ANALYSIS-YLD2'!Z$4,'INTERNAL PARAMETERS-1'!$B$5:$J$44,5,FALSE))*VLOOKUP('ANALYSIS-YLD2'!Z$4,'INTERNAL PARAMETERS-1'!$B$5:$J$44,9,FALSE)*'ANALYSIS-YLD2'!$F174</f>
        <v>0</v>
      </c>
      <c r="AA174" s="111">
        <f>'ANALYSIS-YLD1'!AA174*VLOOKUP('ANALYSIS-YLD2'!AA$4,'INTERNAL PARAMETERS-1'!$B$5:$J$44,5,FALSE)*VLOOKUP('ANALYSIS-YLD2'!AA$4,'INTERNAL PARAMETERS-1'!$B$5:$J$44,7,FALSE)*'ANALYSIS-YLD2'!$F174 + 'ANALYSIS-YLD1'!AA174*(1-VLOOKUP('ANALYSIS-YLD2'!AA$4,'INTERNAL PARAMETERS-1'!$B$5:$J$44,5,FALSE))*VLOOKUP('ANALYSIS-YLD2'!AA$4,'INTERNAL PARAMETERS-1'!$B$5:$J$44,9,FALSE)*'ANALYSIS-YLD2'!$F174</f>
        <v>0</v>
      </c>
      <c r="AB174" s="111">
        <f>'ANALYSIS-YLD1'!AB174*VLOOKUP('ANALYSIS-YLD2'!AB$4,'INTERNAL PARAMETERS-1'!$B$5:$J$44,5,FALSE)*VLOOKUP('ANALYSIS-YLD2'!AB$4,'INTERNAL PARAMETERS-1'!$B$5:$J$44,7,FALSE)*'ANALYSIS-YLD2'!$F174 + 'ANALYSIS-YLD1'!AB174*(1-VLOOKUP('ANALYSIS-YLD2'!AB$4,'INTERNAL PARAMETERS-1'!$B$5:$J$44,5,FALSE))*VLOOKUP('ANALYSIS-YLD2'!AB$4,'INTERNAL PARAMETERS-1'!$B$5:$J$44,9,FALSE)*'ANALYSIS-YLD2'!$F174</f>
        <v>0</v>
      </c>
      <c r="AC174" s="111">
        <f>'ANALYSIS-YLD1'!AC174*VLOOKUP('ANALYSIS-YLD2'!AC$4,'INTERNAL PARAMETERS-1'!$B$5:$J$44,5,FALSE)*VLOOKUP('ANALYSIS-YLD2'!AC$4,'INTERNAL PARAMETERS-1'!$B$5:$J$44,7,FALSE)*'ANALYSIS-YLD2'!$F174 + 'ANALYSIS-YLD1'!AC174*(1-VLOOKUP('ANALYSIS-YLD2'!AC$4,'INTERNAL PARAMETERS-1'!$B$5:$J$44,5,FALSE))*VLOOKUP('ANALYSIS-YLD2'!AC$4,'INTERNAL PARAMETERS-1'!$B$5:$J$44,9,FALSE)*'ANALYSIS-YLD2'!$F174</f>
        <v>0</v>
      </c>
      <c r="AD174" s="111">
        <f>'ANALYSIS-YLD1'!AD174*VLOOKUP('ANALYSIS-YLD2'!AD$4,'INTERNAL PARAMETERS-1'!$B$5:$J$44,5,FALSE)*VLOOKUP('ANALYSIS-YLD2'!AD$4,'INTERNAL PARAMETERS-1'!$B$5:$J$44,7,FALSE)*'ANALYSIS-YLD2'!$F174 + 'ANALYSIS-YLD1'!AD174*(1-VLOOKUP('ANALYSIS-YLD2'!AD$4,'INTERNAL PARAMETERS-1'!$B$5:$J$44,5,FALSE))*VLOOKUP('ANALYSIS-YLD2'!AD$4,'INTERNAL PARAMETERS-1'!$B$5:$J$44,9,FALSE)*'ANALYSIS-YLD2'!$F174</f>
        <v>0</v>
      </c>
      <c r="AE174" s="111">
        <f>'ANALYSIS-YLD1'!AE174*VLOOKUP('ANALYSIS-YLD2'!AE$4,'INTERNAL PARAMETERS-1'!$B$5:$J$44,5,FALSE)*VLOOKUP('ANALYSIS-YLD2'!AE$4,'INTERNAL PARAMETERS-1'!$B$5:$J$44,7,FALSE)*'ANALYSIS-YLD2'!$F174 + 'ANALYSIS-YLD1'!AE174*(1-VLOOKUP('ANALYSIS-YLD2'!AE$4,'INTERNAL PARAMETERS-1'!$B$5:$J$44,5,FALSE))*VLOOKUP('ANALYSIS-YLD2'!AE$4,'INTERNAL PARAMETERS-1'!$B$5:$J$44,9,FALSE)*'ANALYSIS-YLD2'!$F174</f>
        <v>0</v>
      </c>
      <c r="AF174" s="111">
        <f>'ANALYSIS-YLD1'!AF174*VLOOKUP('ANALYSIS-YLD2'!AF$4,'INTERNAL PARAMETERS-1'!$B$5:$J$44,5,FALSE)*VLOOKUP('ANALYSIS-YLD2'!AF$4,'INTERNAL PARAMETERS-1'!$B$5:$J$44,7,FALSE)*'ANALYSIS-YLD2'!$F174 + 'ANALYSIS-YLD1'!AF174*(1-VLOOKUP('ANALYSIS-YLD2'!AF$4,'INTERNAL PARAMETERS-1'!$B$5:$J$44,5,FALSE))*VLOOKUP('ANALYSIS-YLD2'!AF$4,'INTERNAL PARAMETERS-1'!$B$5:$J$44,9,FALSE)*'ANALYSIS-YLD2'!$F174</f>
        <v>0</v>
      </c>
      <c r="AG174" s="111">
        <f>'ANALYSIS-YLD1'!AG174*VLOOKUP('ANALYSIS-YLD2'!AG$4,'INTERNAL PARAMETERS-1'!$B$5:$J$44,5,FALSE)*VLOOKUP('ANALYSIS-YLD2'!AG$4,'INTERNAL PARAMETERS-1'!$B$5:$J$44,7,FALSE)*'ANALYSIS-YLD2'!$F174 + 'ANALYSIS-YLD1'!AG174*(1-VLOOKUP('ANALYSIS-YLD2'!AG$4,'INTERNAL PARAMETERS-1'!$B$5:$J$44,5,FALSE))*VLOOKUP('ANALYSIS-YLD2'!AG$4,'INTERNAL PARAMETERS-1'!$B$5:$J$44,9,FALSE)*'ANALYSIS-YLD2'!$F174</f>
        <v>2.1530623781231526</v>
      </c>
      <c r="AH174" s="111">
        <f>'ANALYSIS-YLD1'!AH174*VLOOKUP('ANALYSIS-YLD2'!AH$4,'INTERNAL PARAMETERS-1'!$B$5:$J$44,5,FALSE)*VLOOKUP('ANALYSIS-YLD2'!AH$4,'INTERNAL PARAMETERS-1'!$B$5:$J$44,7,FALSE)*'ANALYSIS-YLD2'!$F174 + 'ANALYSIS-YLD1'!AH174*(1-VLOOKUP('ANALYSIS-YLD2'!AH$4,'INTERNAL PARAMETERS-1'!$B$5:$J$44,5,FALSE))*VLOOKUP('ANALYSIS-YLD2'!AH$4,'INTERNAL PARAMETERS-1'!$B$5:$J$44,9,FALSE)*'ANALYSIS-YLD2'!$F174</f>
        <v>0.19255029397849335</v>
      </c>
      <c r="AI174" s="111">
        <f>'ANALYSIS-YLD1'!AI174*VLOOKUP('ANALYSIS-YLD2'!AI$4,'INTERNAL PARAMETERS-1'!$B$5:$J$44,5,FALSE)*VLOOKUP('ANALYSIS-YLD2'!AI$4,'INTERNAL PARAMETERS-1'!$B$5:$J$44,7,FALSE)*'ANALYSIS-YLD2'!$F174 + 'ANALYSIS-YLD1'!AI174*(1-VLOOKUP('ANALYSIS-YLD2'!AI$4,'INTERNAL PARAMETERS-1'!$B$5:$J$44,5,FALSE))*VLOOKUP('ANALYSIS-YLD2'!AI$4,'INTERNAL PARAMETERS-1'!$B$5:$J$44,9,FALSE)*'ANALYSIS-YLD2'!$F174</f>
        <v>0.3500581522846325</v>
      </c>
      <c r="AJ174" s="111">
        <f>'ANALYSIS-YLD1'!AJ174*VLOOKUP('ANALYSIS-YLD2'!AJ$4,'INTERNAL PARAMETERS-1'!$B$5:$J$44,5,FALSE)*VLOOKUP('ANALYSIS-YLD2'!AJ$4,'INTERNAL PARAMETERS-1'!$B$5:$J$44,7,FALSE)*'ANALYSIS-YLD2'!$F174 + 'ANALYSIS-YLD1'!AJ174*(1-VLOOKUP('ANALYSIS-YLD2'!AJ$4,'INTERNAL PARAMETERS-1'!$B$5:$J$44,5,FALSE))*VLOOKUP('ANALYSIS-YLD2'!AJ$4,'INTERNAL PARAMETERS-1'!$B$5:$J$44,9,FALSE)*'ANALYSIS-YLD2'!$F174</f>
        <v>1.3653566300293165</v>
      </c>
      <c r="AK174" s="111">
        <f>'ANALYSIS-YLD1'!AK174*VLOOKUP('ANALYSIS-YLD2'!AK$4,'INTERNAL PARAMETERS-1'!$B$5:$J$44,5,FALSE)*VLOOKUP('ANALYSIS-YLD2'!AK$4,'INTERNAL PARAMETERS-1'!$B$5:$J$44,7,FALSE)*'ANALYSIS-YLD2'!$F174 + 'ANALYSIS-YLD1'!AK174*(1-VLOOKUP('ANALYSIS-YLD2'!AK$4,'INTERNAL PARAMETERS-1'!$B$5:$J$44,5,FALSE))*VLOOKUP('ANALYSIS-YLD2'!AK$4,'INTERNAL PARAMETERS-1'!$B$5:$J$44,9,FALSE)*'ANALYSIS-YLD2'!$F174</f>
        <v>0</v>
      </c>
      <c r="AL174" s="111">
        <f>'ANALYSIS-YLD1'!AL174*VLOOKUP('ANALYSIS-YLD2'!AL$4,'INTERNAL PARAMETERS-1'!$B$5:$J$44,5,FALSE)*VLOOKUP('ANALYSIS-YLD2'!AL$4,'INTERNAL PARAMETERS-1'!$B$5:$J$44,7,FALSE)*'ANALYSIS-YLD2'!$F174 + 'ANALYSIS-YLD1'!AL174*(1-VLOOKUP('ANALYSIS-YLD2'!AL$4,'INTERNAL PARAMETERS-1'!$B$5:$J$44,5,FALSE))*VLOOKUP('ANALYSIS-YLD2'!AL$4,'INTERNAL PARAMETERS-1'!$B$5:$J$44,9,FALSE)*'ANALYSIS-YLD2'!$F174</f>
        <v>0</v>
      </c>
      <c r="AM174" s="111">
        <f>'ANALYSIS-YLD1'!AM174*VLOOKUP('ANALYSIS-YLD2'!AM$4,'INTERNAL PARAMETERS-1'!$B$5:$J$44,5,FALSE)*VLOOKUP('ANALYSIS-YLD2'!AM$4,'INTERNAL PARAMETERS-1'!$B$5:$J$44,7,FALSE)*'ANALYSIS-YLD2'!$F174 + 'ANALYSIS-YLD1'!AM174*(1-VLOOKUP('ANALYSIS-YLD2'!AM$4,'INTERNAL PARAMETERS-1'!$B$5:$J$44,5,FALSE))*VLOOKUP('ANALYSIS-YLD2'!AM$4,'INTERNAL PARAMETERS-1'!$B$5:$J$44,9,FALSE)*'ANALYSIS-YLD2'!$F174</f>
        <v>0</v>
      </c>
      <c r="AN174" s="111">
        <f>'ANALYSIS-YLD1'!AN174*VLOOKUP('ANALYSIS-YLD2'!AN$4,'INTERNAL PARAMETERS-1'!$B$5:$J$44,5,FALSE)*VLOOKUP('ANALYSIS-YLD2'!AN$4,'INTERNAL PARAMETERS-1'!$B$5:$J$44,7,FALSE)*'ANALYSIS-YLD2'!$F174 + 'ANALYSIS-YLD1'!AN174*(1-VLOOKUP('ANALYSIS-YLD2'!AN$4,'INTERNAL PARAMETERS-1'!$B$5:$J$44,5,FALSE))*VLOOKUP('ANALYSIS-YLD2'!AN$4,'INTERNAL PARAMETERS-1'!$B$5:$J$44,9,FALSE)*'ANALYSIS-YLD2'!$F174</f>
        <v>0</v>
      </c>
      <c r="AO174" s="111">
        <f>'ANALYSIS-YLD1'!AO174*VLOOKUP('ANALYSIS-YLD2'!AO$4,'INTERNAL PARAMETERS-1'!$B$5:$J$44,5,FALSE)*VLOOKUP('ANALYSIS-YLD2'!AO$4,'INTERNAL PARAMETERS-1'!$B$5:$J$44,7,FALSE)*'ANALYSIS-YLD2'!$F174 + 'ANALYSIS-YLD1'!AO174*(1-VLOOKUP('ANALYSIS-YLD2'!AO$4,'INTERNAL PARAMETERS-1'!$B$5:$J$44,5,FALSE))*VLOOKUP('ANALYSIS-YLD2'!AO$4,'INTERNAL PARAMETERS-1'!$B$5:$J$44,9,FALSE)*'ANALYSIS-YLD2'!$F174</f>
        <v>0</v>
      </c>
      <c r="AP174" s="111">
        <f>'ANALYSIS-YLD1'!AP174*VLOOKUP('ANALYSIS-YLD2'!AP$4,'INTERNAL PARAMETERS-1'!$B$5:$J$44,5,FALSE)*VLOOKUP('ANALYSIS-YLD2'!AP$4,'INTERNAL PARAMETERS-1'!$B$5:$J$44,7,FALSE)*'ANALYSIS-YLD2'!$F174 + 'ANALYSIS-YLD1'!AP174*(1-VLOOKUP('ANALYSIS-YLD2'!AP$4,'INTERNAL PARAMETERS-1'!$B$5:$J$44,5,FALSE))*VLOOKUP('ANALYSIS-YLD2'!AP$4,'INTERNAL PARAMETERS-1'!$B$5:$J$44,9,FALSE)*'ANALYSIS-YLD2'!$F174</f>
        <v>0</v>
      </c>
      <c r="AQ174" s="111">
        <f>'ANALYSIS-YLD1'!AQ174*VLOOKUP('ANALYSIS-YLD2'!AQ$4,'INTERNAL PARAMETERS-1'!$B$5:$J$44,5,FALSE)*VLOOKUP('ANALYSIS-YLD2'!AQ$4,'INTERNAL PARAMETERS-1'!$B$5:$J$44,7,FALSE)*'ANALYSIS-YLD2'!$F174 + 'ANALYSIS-YLD1'!AQ174*(1-VLOOKUP('ANALYSIS-YLD2'!AQ$4,'INTERNAL PARAMETERS-1'!$B$5:$J$44,5,FALSE))*VLOOKUP('ANALYSIS-YLD2'!AQ$4,'INTERNAL PARAMETERS-1'!$B$5:$J$44,9,FALSE)*'ANALYSIS-YLD2'!$F174</f>
        <v>0</v>
      </c>
      <c r="AR174" s="111">
        <f>'ANALYSIS-YLD1'!AR174*VLOOKUP('ANALYSIS-YLD2'!AR$4,'INTERNAL PARAMETERS-1'!$B$5:$J$44,5,FALSE)*VLOOKUP('ANALYSIS-YLD2'!AR$4,'INTERNAL PARAMETERS-1'!$B$5:$J$44,7,FALSE)*'ANALYSIS-YLD2'!$F174 + 'ANALYSIS-YLD1'!AR174*(1-VLOOKUP('ANALYSIS-YLD2'!AR$4,'INTERNAL PARAMETERS-1'!$B$5:$J$44,5,FALSE))*VLOOKUP('ANALYSIS-YLD2'!AR$4,'INTERNAL PARAMETERS-1'!$B$5:$J$44,9,FALSE)*'ANALYSIS-YLD2'!$F174</f>
        <v>0</v>
      </c>
      <c r="AS174" s="111">
        <f>'ANALYSIS-YLD1'!AS174*VLOOKUP('ANALYSIS-YLD2'!AS$4,'INTERNAL PARAMETERS-1'!$B$5:$J$44,5,FALSE)*VLOOKUP('ANALYSIS-YLD2'!AS$4,'INTERNAL PARAMETERS-1'!$B$5:$J$44,7,FALSE)*'ANALYSIS-YLD2'!$F174 + 'ANALYSIS-YLD1'!AS174*(1-VLOOKUP('ANALYSIS-YLD2'!AS$4,'INTERNAL PARAMETERS-1'!$B$5:$J$44,5,FALSE))*VLOOKUP('ANALYSIS-YLD2'!AS$4,'INTERNAL PARAMETERS-1'!$B$5:$J$44,9,FALSE)*'ANALYSIS-YLD2'!$F174</f>
        <v>0</v>
      </c>
      <c r="AT174" s="110">
        <f>'ANALYSIS-YLD1'!AT174*VLOOKUP('ANALYSIS-YLD2'!AT$4,'INTERNAL PARAMETERS-1'!$B$5:$J$44,5,FALSE)*VLOOKUP('ANALYSIS-YLD2'!AT$4,'INTERNAL PARAMETERS-1'!$B$5:$J$44,7,FALSE)*'ANALYSIS-YLD2'!$F174 + 'ANALYSIS-YLD1'!AT174*(1-VLOOKUP('ANALYSIS-YLD2'!AT$4,'INTERNAL PARAMETERS-1'!$B$5:$J$44,5,FALSE))*VLOOKUP('ANALYSIS-YLD2'!AT$4,'INTERNAL PARAMETERS-1'!$B$5:$J$44,9,FALSE)*'ANALYSIS-YLD2'!$F174</f>
        <v>0</v>
      </c>
      <c r="AU174" s="112">
        <f>'ANALYSIS-YLD1'!AU174*VLOOKUP('ANALYSIS-YLD2'!AU$4,'INTERNAL PARAMETERS-1'!$B$5:$J$44,5,FALSE)*VLOOKUP('ANALYSIS-YLD2'!AU$4,'INTERNAL PARAMETERS-1'!$B$5:$J$44,6,FALSE)*VLOOKUP('ANALYSIS-YLD2'!AU$4,'INTERNAL PARAMETERS-1'!$B$5:$J$44,3,FALSE) + 'ANALYSIS-YLD1'!AU174*(1-VLOOKUP('ANALYSIS-YLD2'!AU$4,'INTERNAL PARAMETERS-1'!$B$5:$J$44,5,FALSE))*VLOOKUP('ANALYSIS-YLD2'!AU$4,'INTERNAL PARAMETERS-1'!$B$5:$J$44,8,FALSE)*VLOOKUP('ANALYSIS-YLD2'!AU$4,'INTERNAL PARAMETERS-1'!$B$5:$J$44,3,FALSE)</f>
        <v>0</v>
      </c>
      <c r="AV174" s="111">
        <f>'ANALYSIS-YLD1'!AV174*VLOOKUP('ANALYSIS-YLD2'!AV$4,'INTERNAL PARAMETERS-1'!$B$5:$J$44,5,FALSE)*VLOOKUP('ANALYSIS-YLD2'!AV$4,'INTERNAL PARAMETERS-1'!$B$5:$J$44,6,FALSE)*VLOOKUP('ANALYSIS-YLD2'!AV$4,'INTERNAL PARAMETERS-1'!$B$5:$J$44,3,FALSE) + 'ANALYSIS-YLD1'!AV174*(1-VLOOKUP('ANALYSIS-YLD2'!AV$4,'INTERNAL PARAMETERS-1'!$B$5:$J$44,5,FALSE))*VLOOKUP('ANALYSIS-YLD2'!AV$4,'INTERNAL PARAMETERS-1'!$B$5:$J$44,8,FALSE)*VLOOKUP('ANALYSIS-YLD2'!AV$4,'INTERNAL PARAMETERS-1'!$B$5:$J$44,3,FALSE)</f>
        <v>0</v>
      </c>
      <c r="AW174" s="111">
        <f>'ANALYSIS-YLD1'!AW174*VLOOKUP('ANALYSIS-YLD2'!AW$4,'INTERNAL PARAMETERS-1'!$B$5:$J$44,5,FALSE)*VLOOKUP('ANALYSIS-YLD2'!AW$4,'INTERNAL PARAMETERS-1'!$B$5:$J$44,6,FALSE)*VLOOKUP('ANALYSIS-YLD2'!AW$4,'INTERNAL PARAMETERS-1'!$B$5:$J$44,3,FALSE) + 'ANALYSIS-YLD1'!AW174*(1-VLOOKUP('ANALYSIS-YLD2'!AW$4,'INTERNAL PARAMETERS-1'!$B$5:$J$44,5,FALSE))*VLOOKUP('ANALYSIS-YLD2'!AW$4,'INTERNAL PARAMETERS-1'!$B$5:$J$44,8,FALSE)*VLOOKUP('ANALYSIS-YLD2'!AW$4,'INTERNAL PARAMETERS-1'!$B$5:$J$44,3,FALSE)</f>
        <v>3.8436053206305738</v>
      </c>
      <c r="AX174" s="111">
        <f>'ANALYSIS-YLD1'!AX174*VLOOKUP('ANALYSIS-YLD2'!AX$4,'INTERNAL PARAMETERS-1'!$B$5:$J$44,5,FALSE)*VLOOKUP('ANALYSIS-YLD2'!AX$4,'INTERNAL PARAMETERS-1'!$B$5:$J$44,6,FALSE)*VLOOKUP('ANALYSIS-YLD2'!AX$4,'INTERNAL PARAMETERS-1'!$B$5:$J$44,3,FALSE) + 'ANALYSIS-YLD1'!AX174*(1-VLOOKUP('ANALYSIS-YLD2'!AX$4,'INTERNAL PARAMETERS-1'!$B$5:$J$44,5,FALSE))*VLOOKUP('ANALYSIS-YLD2'!AX$4,'INTERNAL PARAMETERS-1'!$B$5:$J$44,8,FALSE)*VLOOKUP('ANALYSIS-YLD2'!AX$4,'INTERNAL PARAMETERS-1'!$B$5:$J$44,3,FALSE)</f>
        <v>0</v>
      </c>
      <c r="AY174" s="111">
        <f>'ANALYSIS-YLD1'!AY174*VLOOKUP('ANALYSIS-YLD2'!AY$4,'INTERNAL PARAMETERS-1'!$B$5:$J$44,5,FALSE)*VLOOKUP('ANALYSIS-YLD2'!AY$4,'INTERNAL PARAMETERS-1'!$B$5:$J$44,6,FALSE)*VLOOKUP('ANALYSIS-YLD2'!AY$4,'INTERNAL PARAMETERS-1'!$B$5:$J$44,3,FALSE) + 'ANALYSIS-YLD1'!AY174*(1-VLOOKUP('ANALYSIS-YLD2'!AY$4,'INTERNAL PARAMETERS-1'!$B$5:$J$44,5,FALSE))*VLOOKUP('ANALYSIS-YLD2'!AY$4,'INTERNAL PARAMETERS-1'!$B$5:$J$44,8,FALSE)*VLOOKUP('ANALYSIS-YLD2'!AY$4,'INTERNAL PARAMETERS-1'!$B$5:$J$44,3,FALSE)</f>
        <v>0</v>
      </c>
      <c r="AZ174" s="111">
        <f>'ANALYSIS-YLD1'!AZ174*VLOOKUP('ANALYSIS-YLD2'!AZ$4,'INTERNAL PARAMETERS-1'!$B$5:$J$44,5,FALSE)*VLOOKUP('ANALYSIS-YLD2'!AZ$4,'INTERNAL PARAMETERS-1'!$B$5:$J$44,6,FALSE)*VLOOKUP('ANALYSIS-YLD2'!AZ$4,'INTERNAL PARAMETERS-1'!$B$5:$J$44,3,FALSE) + 'ANALYSIS-YLD1'!AZ174*(1-VLOOKUP('ANALYSIS-YLD2'!AZ$4,'INTERNAL PARAMETERS-1'!$B$5:$J$44,5,FALSE))*VLOOKUP('ANALYSIS-YLD2'!AZ$4,'INTERNAL PARAMETERS-1'!$B$5:$J$44,8,FALSE)*VLOOKUP('ANALYSIS-YLD2'!AZ$4,'INTERNAL PARAMETERS-1'!$B$5:$J$44,3,FALSE)</f>
        <v>0</v>
      </c>
      <c r="BA174" s="111">
        <f>'ANALYSIS-YLD1'!BA174*VLOOKUP('ANALYSIS-YLD2'!BA$4,'INTERNAL PARAMETERS-1'!$B$5:$J$44,5,FALSE)*VLOOKUP('ANALYSIS-YLD2'!BA$4,'INTERNAL PARAMETERS-1'!$B$5:$J$44,6,FALSE)*VLOOKUP('ANALYSIS-YLD2'!BA$4,'INTERNAL PARAMETERS-1'!$B$5:$J$44,3,FALSE) + 'ANALYSIS-YLD1'!BA174*(1-VLOOKUP('ANALYSIS-YLD2'!BA$4,'INTERNAL PARAMETERS-1'!$B$5:$J$44,5,FALSE))*VLOOKUP('ANALYSIS-YLD2'!BA$4,'INTERNAL PARAMETERS-1'!$B$5:$J$44,8,FALSE)*VLOOKUP('ANALYSIS-YLD2'!BA$4,'INTERNAL PARAMETERS-1'!$B$5:$J$44,3,FALSE)</f>
        <v>0.58572261674942316</v>
      </c>
      <c r="BB174" s="111">
        <f>'ANALYSIS-YLD1'!BB174*VLOOKUP('ANALYSIS-YLD2'!BB$4,'INTERNAL PARAMETERS-1'!$B$5:$J$44,5,FALSE)*VLOOKUP('ANALYSIS-YLD2'!BB$4,'INTERNAL PARAMETERS-1'!$B$5:$J$44,6,FALSE)*VLOOKUP('ANALYSIS-YLD2'!BB$4,'INTERNAL PARAMETERS-1'!$B$5:$J$44,3,FALSE) + 'ANALYSIS-YLD1'!BB174*(1-VLOOKUP('ANALYSIS-YLD2'!BB$4,'INTERNAL PARAMETERS-1'!$B$5:$J$44,5,FALSE))*VLOOKUP('ANALYSIS-YLD2'!BB$4,'INTERNAL PARAMETERS-1'!$B$5:$J$44,8,FALSE)*VLOOKUP('ANALYSIS-YLD2'!BB$4,'INTERNAL PARAMETERS-1'!$B$5:$J$44,3,FALSE)</f>
        <v>0.58799285945000235</v>
      </c>
      <c r="BC174" s="111">
        <f>'ANALYSIS-YLD1'!BC174*VLOOKUP('ANALYSIS-YLD2'!BC$4,'INTERNAL PARAMETERS-1'!$B$5:$J$44,5,FALSE)*VLOOKUP('ANALYSIS-YLD2'!BC$4,'INTERNAL PARAMETERS-1'!$B$5:$J$44,6,FALSE)*VLOOKUP('ANALYSIS-YLD2'!BC$4,'INTERNAL PARAMETERS-1'!$B$5:$J$44,3,FALSE) + 'ANALYSIS-YLD1'!BC174*(1-VLOOKUP('ANALYSIS-YLD2'!BC$4,'INTERNAL PARAMETERS-1'!$B$5:$J$44,5,FALSE))*VLOOKUP('ANALYSIS-YLD2'!BC$4,'INTERNAL PARAMETERS-1'!$B$5:$J$44,8,FALSE)*VLOOKUP('ANALYSIS-YLD2'!BC$4,'INTERNAL PARAMETERS-1'!$B$5:$J$44,3,FALSE)</f>
        <v>1.1278376823290075</v>
      </c>
      <c r="BD174" s="111">
        <f>'ANALYSIS-YLD1'!BD174*VLOOKUP('ANALYSIS-YLD2'!BD$4,'INTERNAL PARAMETERS-1'!$B$5:$J$44,5,FALSE)*VLOOKUP('ANALYSIS-YLD2'!BD$4,'INTERNAL PARAMETERS-1'!$B$5:$J$44,6,FALSE)*VLOOKUP('ANALYSIS-YLD2'!BD$4,'INTERNAL PARAMETERS-1'!$B$5:$J$44,3,FALSE) + 'ANALYSIS-YLD1'!BD174*(1-VLOOKUP('ANALYSIS-YLD2'!BD$4,'INTERNAL PARAMETERS-1'!$B$5:$J$44,5,FALSE))*VLOOKUP('ANALYSIS-YLD2'!BD$4,'INTERNAL PARAMETERS-1'!$B$5:$J$44,8,FALSE)*VLOOKUP('ANALYSIS-YLD2'!BD$4,'INTERNAL PARAMETERS-1'!$B$5:$J$44,3,FALSE)</f>
        <v>0.74816999324865086</v>
      </c>
      <c r="BE174" s="111">
        <f>'ANALYSIS-YLD1'!BE174*VLOOKUP('ANALYSIS-YLD2'!BE$4,'INTERNAL PARAMETERS-1'!$B$5:$J$44,5,FALSE)*VLOOKUP('ANALYSIS-YLD2'!BE$4,'INTERNAL PARAMETERS-1'!$B$5:$J$44,6,FALSE)*VLOOKUP('ANALYSIS-YLD2'!BE$4,'INTERNAL PARAMETERS-1'!$B$5:$J$44,3,FALSE) + 'ANALYSIS-YLD1'!BE174*(1-VLOOKUP('ANALYSIS-YLD2'!BE$4,'INTERNAL PARAMETERS-1'!$B$5:$J$44,5,FALSE))*VLOOKUP('ANALYSIS-YLD2'!BE$4,'INTERNAL PARAMETERS-1'!$B$5:$J$44,8,FALSE)*VLOOKUP('ANALYSIS-YLD2'!BE$4,'INTERNAL PARAMETERS-1'!$B$5:$J$44,3,FALSE)</f>
        <v>1.6662910725158075</v>
      </c>
      <c r="BF174" s="111">
        <f>'ANALYSIS-YLD1'!BF174*VLOOKUP('ANALYSIS-YLD2'!BF$4,'INTERNAL PARAMETERS-1'!$B$5:$J$44,5,FALSE)*VLOOKUP('ANALYSIS-YLD2'!BF$4,'INTERNAL PARAMETERS-1'!$B$5:$J$44,6,FALSE)*VLOOKUP('ANALYSIS-YLD2'!BF$4,'INTERNAL PARAMETERS-1'!$B$5:$J$44,3,FALSE) + 'ANALYSIS-YLD1'!BF174*(1-VLOOKUP('ANALYSIS-YLD2'!BF$4,'INTERNAL PARAMETERS-1'!$B$5:$J$44,5,FALSE))*VLOOKUP('ANALYSIS-YLD2'!BF$4,'INTERNAL PARAMETERS-1'!$B$5:$J$44,8,FALSE)*VLOOKUP('ANALYSIS-YLD2'!BF$4,'INTERNAL PARAMETERS-1'!$B$5:$J$44,3,FALSE)</f>
        <v>0</v>
      </c>
      <c r="BG174" s="111">
        <f>'ANALYSIS-YLD1'!BG174*VLOOKUP('ANALYSIS-YLD2'!BG$4,'INTERNAL PARAMETERS-1'!$B$5:$J$44,5,FALSE)*VLOOKUP('ANALYSIS-YLD2'!BG$4,'INTERNAL PARAMETERS-1'!$B$5:$J$44,6,FALSE)*VLOOKUP('ANALYSIS-YLD2'!BG$4,'INTERNAL PARAMETERS-1'!$B$5:$J$44,3,FALSE) + 'ANALYSIS-YLD1'!BG174*(1-VLOOKUP('ANALYSIS-YLD2'!BG$4,'INTERNAL PARAMETERS-1'!$B$5:$J$44,5,FALSE))*VLOOKUP('ANALYSIS-YLD2'!BG$4,'INTERNAL PARAMETERS-1'!$B$5:$J$44,8,FALSE)*VLOOKUP('ANALYSIS-YLD2'!BG$4,'INTERNAL PARAMETERS-1'!$B$5:$J$44,3,FALSE)</f>
        <v>0.8485311127435391</v>
      </c>
      <c r="BH174" s="111">
        <f>'ANALYSIS-YLD1'!BH174*VLOOKUP('ANALYSIS-YLD2'!BH$4,'INTERNAL PARAMETERS-1'!$B$5:$J$44,5,FALSE)*VLOOKUP('ANALYSIS-YLD2'!BH$4,'INTERNAL PARAMETERS-1'!$B$5:$J$44,6,FALSE)*VLOOKUP('ANALYSIS-YLD2'!BH$4,'INTERNAL PARAMETERS-1'!$B$5:$J$44,3,FALSE) + 'ANALYSIS-YLD1'!BH174*(1-VLOOKUP('ANALYSIS-YLD2'!BH$4,'INTERNAL PARAMETERS-1'!$B$5:$J$44,5,FALSE))*VLOOKUP('ANALYSIS-YLD2'!BH$4,'INTERNAL PARAMETERS-1'!$B$5:$J$44,8,FALSE)*VLOOKUP('ANALYSIS-YLD2'!BH$4,'INTERNAL PARAMETERS-1'!$B$5:$J$44,3,FALSE)</f>
        <v>4.9815073160324125E-3</v>
      </c>
      <c r="BI174" s="111">
        <f>'ANALYSIS-YLD1'!BI174*VLOOKUP('ANALYSIS-YLD2'!BI$4,'INTERNAL PARAMETERS-1'!$B$5:$J$44,5,FALSE)*VLOOKUP('ANALYSIS-YLD2'!BI$4,'INTERNAL PARAMETERS-1'!$B$5:$J$44,6,FALSE)*VLOOKUP('ANALYSIS-YLD2'!BI$4,'INTERNAL PARAMETERS-1'!$B$5:$J$44,3,FALSE) + 'ANALYSIS-YLD1'!BI174*(1-VLOOKUP('ANALYSIS-YLD2'!BI$4,'INTERNAL PARAMETERS-1'!$B$5:$J$44,5,FALSE))*VLOOKUP('ANALYSIS-YLD2'!BI$4,'INTERNAL PARAMETERS-1'!$B$5:$J$44,8,FALSE)*VLOOKUP('ANALYSIS-YLD2'!BI$4,'INTERNAL PARAMETERS-1'!$B$5:$J$44,3,FALSE)</f>
        <v>0</v>
      </c>
      <c r="BJ174" s="111">
        <f>'ANALYSIS-YLD1'!BJ174*VLOOKUP('ANALYSIS-YLD2'!BJ$4,'INTERNAL PARAMETERS-1'!$B$5:$J$44,5,FALSE)*VLOOKUP('ANALYSIS-YLD2'!BJ$4,'INTERNAL PARAMETERS-1'!$B$5:$J$44,6,FALSE)*VLOOKUP('ANALYSIS-YLD2'!BJ$4,'INTERNAL PARAMETERS-1'!$B$5:$J$44,3,FALSE) + 'ANALYSIS-YLD1'!BJ174*(1-VLOOKUP('ANALYSIS-YLD2'!BJ$4,'INTERNAL PARAMETERS-1'!$B$5:$J$44,5,FALSE))*VLOOKUP('ANALYSIS-YLD2'!BJ$4,'INTERNAL PARAMETERS-1'!$B$5:$J$44,8,FALSE)*VLOOKUP('ANALYSIS-YLD2'!BJ$4,'INTERNAL PARAMETERS-1'!$B$5:$J$44,3,FALSE)</f>
        <v>0.17691750844887186</v>
      </c>
      <c r="BK174" s="111">
        <f>'ANALYSIS-YLD1'!BK174*VLOOKUP('ANALYSIS-YLD2'!BK$4,'INTERNAL PARAMETERS-1'!$B$5:$J$44,5,FALSE)*VLOOKUP('ANALYSIS-YLD2'!BK$4,'INTERNAL PARAMETERS-1'!$B$5:$J$44,6,FALSE)*VLOOKUP('ANALYSIS-YLD2'!BK$4,'INTERNAL PARAMETERS-1'!$B$5:$J$44,3,FALSE) + 'ANALYSIS-YLD1'!BK174*(1-VLOOKUP('ANALYSIS-YLD2'!BK$4,'INTERNAL PARAMETERS-1'!$B$5:$J$44,5,FALSE))*VLOOKUP('ANALYSIS-YLD2'!BK$4,'INTERNAL PARAMETERS-1'!$B$5:$J$44,8,FALSE)*VLOOKUP('ANALYSIS-YLD2'!BK$4,'INTERNAL PARAMETERS-1'!$B$5:$J$44,3,FALSE)</f>
        <v>0.25311787015359033</v>
      </c>
      <c r="BL174" s="111">
        <f>'ANALYSIS-YLD1'!BL174*VLOOKUP('ANALYSIS-YLD2'!BL$4,'INTERNAL PARAMETERS-1'!$B$5:$J$44,5,FALSE)*VLOOKUP('ANALYSIS-YLD2'!BL$4,'INTERNAL PARAMETERS-1'!$B$5:$J$44,6,FALSE)*VLOOKUP('ANALYSIS-YLD2'!BL$4,'INTERNAL PARAMETERS-1'!$B$5:$J$44,3,FALSE) + 'ANALYSIS-YLD1'!BL174*(1-VLOOKUP('ANALYSIS-YLD2'!BL$4,'INTERNAL PARAMETERS-1'!$B$5:$J$44,5,FALSE))*VLOOKUP('ANALYSIS-YLD2'!BL$4,'INTERNAL PARAMETERS-1'!$B$5:$J$44,8,FALSE)*VLOOKUP('ANALYSIS-YLD2'!BL$4,'INTERNAL PARAMETERS-1'!$B$5:$J$44,3,FALSE)</f>
        <v>1.1052486847160654</v>
      </c>
      <c r="BM174" s="111">
        <f>'ANALYSIS-YLD1'!BM174*VLOOKUP('ANALYSIS-YLD2'!BM$4,'INTERNAL PARAMETERS-1'!$B$5:$J$44,5,FALSE)*VLOOKUP('ANALYSIS-YLD2'!BM$4,'INTERNAL PARAMETERS-1'!$B$5:$J$44,6,FALSE)*VLOOKUP('ANALYSIS-YLD2'!BM$4,'INTERNAL PARAMETERS-1'!$B$5:$J$44,3,FALSE) + 'ANALYSIS-YLD1'!BM174*(1-VLOOKUP('ANALYSIS-YLD2'!BM$4,'INTERNAL PARAMETERS-1'!$B$5:$J$44,5,FALSE))*VLOOKUP('ANALYSIS-YLD2'!BM$4,'INTERNAL PARAMETERS-1'!$B$5:$J$44,8,FALSE)*VLOOKUP('ANALYSIS-YLD2'!BM$4,'INTERNAL PARAMETERS-1'!$B$5:$J$44,3,FALSE)</f>
        <v>0.31672707159390334</v>
      </c>
      <c r="BN174" s="111">
        <f>'ANALYSIS-YLD1'!BN174*VLOOKUP('ANALYSIS-YLD2'!BN$4,'INTERNAL PARAMETERS-1'!$B$5:$J$44,5,FALSE)*VLOOKUP('ANALYSIS-YLD2'!BN$4,'INTERNAL PARAMETERS-1'!$B$5:$J$44,6,FALSE)*VLOOKUP('ANALYSIS-YLD2'!BN$4,'INTERNAL PARAMETERS-1'!$B$5:$J$44,3,FALSE) + 'ANALYSIS-YLD1'!BN174*(1-VLOOKUP('ANALYSIS-YLD2'!BN$4,'INTERNAL PARAMETERS-1'!$B$5:$J$44,5,FALSE))*VLOOKUP('ANALYSIS-YLD2'!BN$4,'INTERNAL PARAMETERS-1'!$B$5:$J$44,8,FALSE)*VLOOKUP('ANALYSIS-YLD2'!BN$4,'INTERNAL PARAMETERS-1'!$B$5:$J$44,3,FALSE)</f>
        <v>0.26335843893136246</v>
      </c>
      <c r="BO174" s="111">
        <f>'ANALYSIS-YLD1'!BO174*VLOOKUP('ANALYSIS-YLD2'!BO$4,'INTERNAL PARAMETERS-1'!$B$5:$J$44,5,FALSE)*VLOOKUP('ANALYSIS-YLD2'!BO$4,'INTERNAL PARAMETERS-1'!$B$5:$J$44,6,FALSE)*VLOOKUP('ANALYSIS-YLD2'!BO$4,'INTERNAL PARAMETERS-1'!$B$5:$J$44,3,FALSE) + 'ANALYSIS-YLD1'!BO174*(1-VLOOKUP('ANALYSIS-YLD2'!BO$4,'INTERNAL PARAMETERS-1'!$B$5:$J$44,5,FALSE))*VLOOKUP('ANALYSIS-YLD2'!BO$4,'INTERNAL PARAMETERS-1'!$B$5:$J$44,8,FALSE)*VLOOKUP('ANALYSIS-YLD2'!BO$4,'INTERNAL PARAMETERS-1'!$B$5:$J$44,3,FALSE)</f>
        <v>0.23758270538481641</v>
      </c>
      <c r="BP174" s="111">
        <f>'ANALYSIS-YLD1'!BP174*VLOOKUP('ANALYSIS-YLD2'!BP$4,'INTERNAL PARAMETERS-1'!$B$5:$J$44,5,FALSE)*VLOOKUP('ANALYSIS-YLD2'!BP$4,'INTERNAL PARAMETERS-1'!$B$5:$J$44,6,FALSE)*VLOOKUP('ANALYSIS-YLD2'!BP$4,'INTERNAL PARAMETERS-1'!$B$5:$J$44,3,FALSE) + 'ANALYSIS-YLD1'!BP174*(1-VLOOKUP('ANALYSIS-YLD2'!BP$4,'INTERNAL PARAMETERS-1'!$B$5:$J$44,5,FALSE))*VLOOKUP('ANALYSIS-YLD2'!BP$4,'INTERNAL PARAMETERS-1'!$B$5:$J$44,8,FALSE)*VLOOKUP('ANALYSIS-YLD2'!BP$4,'INTERNAL PARAMETERS-1'!$B$5:$J$44,3,FALSE)</f>
        <v>1.5184778789513848E-2</v>
      </c>
      <c r="BQ174" s="111">
        <f>'ANALYSIS-YLD1'!BQ174*VLOOKUP('ANALYSIS-YLD2'!BQ$4,'INTERNAL PARAMETERS-1'!$B$5:$J$44,5,FALSE)*VLOOKUP('ANALYSIS-YLD2'!BQ$4,'INTERNAL PARAMETERS-1'!$B$5:$J$44,6,FALSE)*VLOOKUP('ANALYSIS-YLD2'!BQ$4,'INTERNAL PARAMETERS-1'!$B$5:$J$44,3,FALSE) + 'ANALYSIS-YLD1'!BQ174*(1-VLOOKUP('ANALYSIS-YLD2'!BQ$4,'INTERNAL PARAMETERS-1'!$B$5:$J$44,5,FALSE))*VLOOKUP('ANALYSIS-YLD2'!BQ$4,'INTERNAL PARAMETERS-1'!$B$5:$J$44,8,FALSE)*VLOOKUP('ANALYSIS-YLD2'!BQ$4,'INTERNAL PARAMETERS-1'!$B$5:$J$44,3,FALSE)</f>
        <v>1.0050919696062537</v>
      </c>
      <c r="BR174" s="111">
        <f>'ANALYSIS-YLD1'!BR174*VLOOKUP('ANALYSIS-YLD2'!BR$4,'INTERNAL PARAMETERS-1'!$B$5:$J$44,5,FALSE)*VLOOKUP('ANALYSIS-YLD2'!BR$4,'INTERNAL PARAMETERS-1'!$B$5:$J$44,6,FALSE)*VLOOKUP('ANALYSIS-YLD2'!BR$4,'INTERNAL PARAMETERS-1'!$B$5:$J$44,3,FALSE) + 'ANALYSIS-YLD1'!BR174*(1-VLOOKUP('ANALYSIS-YLD2'!BR$4,'INTERNAL PARAMETERS-1'!$B$5:$J$44,5,FALSE))*VLOOKUP('ANALYSIS-YLD2'!BR$4,'INTERNAL PARAMETERS-1'!$B$5:$J$44,8,FALSE)*VLOOKUP('ANALYSIS-YLD2'!BR$4,'INTERNAL PARAMETERS-1'!$B$5:$J$44,3,FALSE)</f>
        <v>3.4302458692036561E-2</v>
      </c>
      <c r="BS174" s="111">
        <f>'ANALYSIS-YLD1'!BS174*VLOOKUP('ANALYSIS-YLD2'!BS$4,'INTERNAL PARAMETERS-1'!$B$5:$J$44,5,FALSE)*VLOOKUP('ANALYSIS-YLD2'!BS$4,'INTERNAL PARAMETERS-1'!$B$5:$J$44,6,FALSE)*VLOOKUP('ANALYSIS-YLD2'!BS$4,'INTERNAL PARAMETERS-1'!$B$5:$J$44,3,FALSE) + 'ANALYSIS-YLD1'!BS174*(1-VLOOKUP('ANALYSIS-YLD2'!BS$4,'INTERNAL PARAMETERS-1'!$B$5:$J$44,5,FALSE))*VLOOKUP('ANALYSIS-YLD2'!BS$4,'INTERNAL PARAMETERS-1'!$B$5:$J$44,8,FALSE)*VLOOKUP('ANALYSIS-YLD2'!BS$4,'INTERNAL PARAMETERS-1'!$B$5:$J$44,3,FALSE)</f>
        <v>2.2013279818894503E-3</v>
      </c>
      <c r="BT174" s="111">
        <f>'ANALYSIS-YLD1'!BT174*VLOOKUP('ANALYSIS-YLD2'!BT$4,'INTERNAL PARAMETERS-1'!$B$5:$J$44,5,FALSE)*VLOOKUP('ANALYSIS-YLD2'!BT$4,'INTERNAL PARAMETERS-1'!$B$5:$J$44,6,FALSE)*VLOOKUP('ANALYSIS-YLD2'!BT$4,'INTERNAL PARAMETERS-1'!$B$5:$J$44,3,FALSE) + 'ANALYSIS-YLD1'!BT174*(1-VLOOKUP('ANALYSIS-YLD2'!BT$4,'INTERNAL PARAMETERS-1'!$B$5:$J$44,5,FALSE))*VLOOKUP('ANALYSIS-YLD2'!BT$4,'INTERNAL PARAMETERS-1'!$B$5:$J$44,8,FALSE)*VLOOKUP('ANALYSIS-YLD2'!BT$4,'INTERNAL PARAMETERS-1'!$B$5:$J$44,3,FALSE)</f>
        <v>0</v>
      </c>
      <c r="BU174" s="111">
        <f>'ANALYSIS-YLD1'!BU174*VLOOKUP('ANALYSIS-YLD2'!BU$4,'INTERNAL PARAMETERS-1'!$B$5:$J$44,5,FALSE)*VLOOKUP('ANALYSIS-YLD2'!BU$4,'INTERNAL PARAMETERS-1'!$B$5:$J$44,6,FALSE)*VLOOKUP('ANALYSIS-YLD2'!BU$4,'INTERNAL PARAMETERS-1'!$B$5:$J$44,3,FALSE) + 'ANALYSIS-YLD1'!BU174*(1-VLOOKUP('ANALYSIS-YLD2'!BU$4,'INTERNAL PARAMETERS-1'!$B$5:$J$44,5,FALSE))*VLOOKUP('ANALYSIS-YLD2'!BU$4,'INTERNAL PARAMETERS-1'!$B$5:$J$44,8,FALSE)*VLOOKUP('ANALYSIS-YLD2'!BU$4,'INTERNAL PARAMETERS-1'!$B$5:$J$44,3,FALSE)</f>
        <v>0</v>
      </c>
      <c r="BV174" s="111">
        <f>'ANALYSIS-YLD1'!BV174*VLOOKUP('ANALYSIS-YLD2'!BV$4,'INTERNAL PARAMETERS-1'!$B$5:$J$44,5,FALSE)*VLOOKUP('ANALYSIS-YLD2'!BV$4,'INTERNAL PARAMETERS-1'!$B$5:$J$44,6,FALSE)*VLOOKUP('ANALYSIS-YLD2'!BV$4,'INTERNAL PARAMETERS-1'!$B$5:$J$44,3,FALSE) + 'ANALYSIS-YLD1'!BV174*(1-VLOOKUP('ANALYSIS-YLD2'!BV$4,'INTERNAL PARAMETERS-1'!$B$5:$J$44,5,FALSE))*VLOOKUP('ANALYSIS-YLD2'!BV$4,'INTERNAL PARAMETERS-1'!$B$5:$J$44,8,FALSE)*VLOOKUP('ANALYSIS-YLD2'!BV$4,'INTERNAL PARAMETERS-1'!$B$5:$J$44,3,FALSE)</f>
        <v>0</v>
      </c>
      <c r="BW174" s="111">
        <f>'ANALYSIS-YLD1'!BW174*VLOOKUP('ANALYSIS-YLD2'!BW$4,'INTERNAL PARAMETERS-1'!$B$5:$J$44,5,FALSE)*VLOOKUP('ANALYSIS-YLD2'!BW$4,'INTERNAL PARAMETERS-1'!$B$5:$J$44,6,FALSE)*VLOOKUP('ANALYSIS-YLD2'!BW$4,'INTERNAL PARAMETERS-1'!$B$5:$J$44,3,FALSE) + 'ANALYSIS-YLD1'!BW174*(1-VLOOKUP('ANALYSIS-YLD2'!BW$4,'INTERNAL PARAMETERS-1'!$B$5:$J$44,5,FALSE))*VLOOKUP('ANALYSIS-YLD2'!BW$4,'INTERNAL PARAMETERS-1'!$B$5:$J$44,8,FALSE)*VLOOKUP('ANALYSIS-YLD2'!BW$4,'INTERNAL PARAMETERS-1'!$B$5:$J$44,3,FALSE)</f>
        <v>0</v>
      </c>
      <c r="BX174" s="111">
        <f>'ANALYSIS-YLD1'!BX174*VLOOKUP('ANALYSIS-YLD2'!BX$4,'INTERNAL PARAMETERS-1'!$B$5:$J$44,5,FALSE)*VLOOKUP('ANALYSIS-YLD2'!BX$4,'INTERNAL PARAMETERS-1'!$B$5:$J$44,6,FALSE)*VLOOKUP('ANALYSIS-YLD2'!BX$4,'INTERNAL PARAMETERS-1'!$B$5:$J$44,3,FALSE) + 'ANALYSIS-YLD1'!BX174*(1-VLOOKUP('ANALYSIS-YLD2'!BX$4,'INTERNAL PARAMETERS-1'!$B$5:$J$44,5,FALSE))*VLOOKUP('ANALYSIS-YLD2'!BX$4,'INTERNAL PARAMETERS-1'!$B$5:$J$44,8,FALSE)*VLOOKUP('ANALYSIS-YLD2'!BX$4,'INTERNAL PARAMETERS-1'!$B$5:$J$44,3,FALSE)</f>
        <v>0</v>
      </c>
      <c r="BY174" s="111">
        <f>'ANALYSIS-YLD1'!BY174*VLOOKUP('ANALYSIS-YLD2'!BY$4,'INTERNAL PARAMETERS-1'!$B$5:$J$44,5,FALSE)*VLOOKUP('ANALYSIS-YLD2'!BY$4,'INTERNAL PARAMETERS-1'!$B$5:$J$44,6,FALSE)*VLOOKUP('ANALYSIS-YLD2'!BY$4,'INTERNAL PARAMETERS-1'!$B$5:$J$44,3,FALSE) + 'ANALYSIS-YLD1'!BY174*(1-VLOOKUP('ANALYSIS-YLD2'!BY$4,'INTERNAL PARAMETERS-1'!$B$5:$J$44,5,FALSE))*VLOOKUP('ANALYSIS-YLD2'!BY$4,'INTERNAL PARAMETERS-1'!$B$5:$J$44,8,FALSE)*VLOOKUP('ANALYSIS-YLD2'!BY$4,'INTERNAL PARAMETERS-1'!$B$5:$J$44,3,FALSE)</f>
        <v>0</v>
      </c>
      <c r="BZ174" s="111">
        <f>'ANALYSIS-YLD1'!BZ174*VLOOKUP('ANALYSIS-YLD2'!BZ$4,'INTERNAL PARAMETERS-1'!$B$5:$J$44,5,FALSE)*VLOOKUP('ANALYSIS-YLD2'!BZ$4,'INTERNAL PARAMETERS-1'!$B$5:$J$44,6,FALSE)*VLOOKUP('ANALYSIS-YLD2'!BZ$4,'INTERNAL PARAMETERS-1'!$B$5:$J$44,3,FALSE) + 'ANALYSIS-YLD1'!BZ174*(1-VLOOKUP('ANALYSIS-YLD2'!BZ$4,'INTERNAL PARAMETERS-1'!$B$5:$J$44,5,FALSE))*VLOOKUP('ANALYSIS-YLD2'!BZ$4,'INTERNAL PARAMETERS-1'!$B$5:$J$44,8,FALSE)*VLOOKUP('ANALYSIS-YLD2'!BZ$4,'INTERNAL PARAMETERS-1'!$B$5:$J$44,3,FALSE)</f>
        <v>1.5743723669613945E-3</v>
      </c>
      <c r="CA174" s="111">
        <f>'ANALYSIS-YLD1'!CA174*VLOOKUP('ANALYSIS-YLD2'!CA$4,'INTERNAL PARAMETERS-1'!$B$5:$J$44,5,FALSE)*VLOOKUP('ANALYSIS-YLD2'!CA$4,'INTERNAL PARAMETERS-1'!$B$5:$J$44,6,FALSE)*VLOOKUP('ANALYSIS-YLD2'!CA$4,'INTERNAL PARAMETERS-1'!$B$5:$J$44,3,FALSE) + 'ANALYSIS-YLD1'!CA174*(1-VLOOKUP('ANALYSIS-YLD2'!CA$4,'INTERNAL PARAMETERS-1'!$B$5:$J$44,5,FALSE))*VLOOKUP('ANALYSIS-YLD2'!CA$4,'INTERNAL PARAMETERS-1'!$B$5:$J$44,8,FALSE)*VLOOKUP('ANALYSIS-YLD2'!CA$4,'INTERNAL PARAMETERS-1'!$B$5:$J$44,3,FALSE)</f>
        <v>0</v>
      </c>
      <c r="CB174" s="111">
        <f>'ANALYSIS-YLD1'!CB174*VLOOKUP('ANALYSIS-YLD2'!CB$4,'INTERNAL PARAMETERS-1'!$B$5:$J$44,5,FALSE)*VLOOKUP('ANALYSIS-YLD2'!CB$4,'INTERNAL PARAMETERS-1'!$B$5:$J$44,6,FALSE)*VLOOKUP('ANALYSIS-YLD2'!CB$4,'INTERNAL PARAMETERS-1'!$B$5:$J$44,3,FALSE) + 'ANALYSIS-YLD1'!CB174*(1-VLOOKUP('ANALYSIS-YLD2'!CB$4,'INTERNAL PARAMETERS-1'!$B$5:$J$44,5,FALSE))*VLOOKUP('ANALYSIS-YLD2'!CB$4,'INTERNAL PARAMETERS-1'!$B$5:$J$44,8,FALSE)*VLOOKUP('ANALYSIS-YLD2'!CB$4,'INTERNAL PARAMETERS-1'!$B$5:$J$44,3,FALSE)</f>
        <v>0</v>
      </c>
      <c r="CC174" s="111">
        <f>'ANALYSIS-YLD1'!CC174*VLOOKUP('ANALYSIS-YLD2'!CC$4,'INTERNAL PARAMETERS-1'!$B$5:$J$44,5,FALSE)*VLOOKUP('ANALYSIS-YLD2'!CC$4,'INTERNAL PARAMETERS-1'!$B$5:$J$44,6,FALSE)*VLOOKUP('ANALYSIS-YLD2'!CC$4,'INTERNAL PARAMETERS-1'!$B$5:$J$44,3,FALSE) + 'ANALYSIS-YLD1'!CC174*(1-VLOOKUP('ANALYSIS-YLD2'!CC$4,'INTERNAL PARAMETERS-1'!$B$5:$J$44,5,FALSE))*VLOOKUP('ANALYSIS-YLD2'!CC$4,'INTERNAL PARAMETERS-1'!$B$5:$J$44,8,FALSE)*VLOOKUP('ANALYSIS-YLD2'!CC$4,'INTERNAL PARAMETERS-1'!$B$5:$J$44,3,FALSE)</f>
        <v>1.0168039887524565E-2</v>
      </c>
      <c r="CD174" s="111">
        <f>'ANALYSIS-YLD1'!CD174*VLOOKUP('ANALYSIS-YLD2'!CD$4,'INTERNAL PARAMETERS-1'!$B$5:$J$44,5,FALSE)*VLOOKUP('ANALYSIS-YLD2'!CD$4,'INTERNAL PARAMETERS-1'!$B$5:$J$44,6,FALSE)*VLOOKUP('ANALYSIS-YLD2'!CD$4,'INTERNAL PARAMETERS-1'!$B$5:$J$44,3,FALSE) + 'ANALYSIS-YLD1'!CD174*(1-VLOOKUP('ANALYSIS-YLD2'!CD$4,'INTERNAL PARAMETERS-1'!$B$5:$J$44,5,FALSE))*VLOOKUP('ANALYSIS-YLD2'!CD$4,'INTERNAL PARAMETERS-1'!$B$5:$J$44,8,FALSE)*VLOOKUP('ANALYSIS-YLD2'!CD$4,'INTERNAL PARAMETERS-1'!$B$5:$J$44,3,FALSE)</f>
        <v>1.4186070742910345E-2</v>
      </c>
      <c r="CE174" s="111">
        <f>'ANALYSIS-YLD1'!CE174*VLOOKUP('ANALYSIS-YLD2'!CE$4,'INTERNAL PARAMETERS-1'!$B$5:$J$44,5,FALSE)*VLOOKUP('ANALYSIS-YLD2'!CE$4,'INTERNAL PARAMETERS-1'!$B$5:$J$44,6,FALSE)*VLOOKUP('ANALYSIS-YLD2'!CE$4,'INTERNAL PARAMETERS-1'!$B$5:$J$44,3,FALSE) + 'ANALYSIS-YLD1'!CE174*(1-VLOOKUP('ANALYSIS-YLD2'!CE$4,'INTERNAL PARAMETERS-1'!$B$5:$J$44,5,FALSE))*VLOOKUP('ANALYSIS-YLD2'!CE$4,'INTERNAL PARAMETERS-1'!$B$5:$J$44,8,FALSE)*VLOOKUP('ANALYSIS-YLD2'!CE$4,'INTERNAL PARAMETERS-1'!$B$5:$J$44,3,FALSE)</f>
        <v>3.2884736235962095E-2</v>
      </c>
      <c r="CF174" s="111">
        <f>'ANALYSIS-YLD1'!CF174*VLOOKUP('ANALYSIS-YLD2'!CF$4,'INTERNAL PARAMETERS-1'!$B$5:$J$44,5,FALSE)*VLOOKUP('ANALYSIS-YLD2'!CF$4,'INTERNAL PARAMETERS-1'!$B$5:$J$44,6,FALSE)*VLOOKUP('ANALYSIS-YLD2'!CF$4,'INTERNAL PARAMETERS-1'!$B$5:$J$44,3,FALSE) + 'ANALYSIS-YLD1'!CF174*(1-VLOOKUP('ANALYSIS-YLD2'!CF$4,'INTERNAL PARAMETERS-1'!$B$5:$J$44,5,FALSE))*VLOOKUP('ANALYSIS-YLD2'!CF$4,'INTERNAL PARAMETERS-1'!$B$5:$J$44,8,FALSE)*VLOOKUP('ANALYSIS-YLD2'!CF$4,'INTERNAL PARAMETERS-1'!$B$5:$J$44,3,FALSE)</f>
        <v>2.7288956744273583E-2</v>
      </c>
      <c r="CG174" s="111">
        <f>'ANALYSIS-YLD1'!CG174*VLOOKUP('ANALYSIS-YLD2'!CG$4,'INTERNAL PARAMETERS-1'!$B$5:$J$44,5,FALSE)*VLOOKUP('ANALYSIS-YLD2'!CG$4,'INTERNAL PARAMETERS-1'!$B$5:$J$44,6,FALSE)*VLOOKUP('ANALYSIS-YLD2'!CG$4,'INTERNAL PARAMETERS-1'!$B$5:$J$44,3,FALSE) + 'ANALYSIS-YLD1'!CG174*(1-VLOOKUP('ANALYSIS-YLD2'!CG$4,'INTERNAL PARAMETERS-1'!$B$5:$J$44,5,FALSE))*VLOOKUP('ANALYSIS-YLD2'!CG$4,'INTERNAL PARAMETERS-1'!$B$5:$J$44,8,FALSE)*VLOOKUP('ANALYSIS-YLD2'!CG$4,'INTERNAL PARAMETERS-1'!$B$5:$J$44,3,FALSE)</f>
        <v>7.2341323854750597E-4</v>
      </c>
      <c r="CH174" s="110">
        <f>'ANALYSIS-YLD1'!CH174*VLOOKUP('ANALYSIS-YLD2'!CH$4,'INTERNAL PARAMETERS-1'!$B$5:$J$44,5,FALSE)*VLOOKUP('ANALYSIS-YLD2'!CH$4,'INTERNAL PARAMETERS-1'!$B$5:$J$44,6,FALSE)*VLOOKUP('ANALYSIS-YLD2'!CH$4,'INTERNAL PARAMETERS-1'!$B$5:$J$44,3,FALSE) + 'ANALYSIS-YLD1'!CH174*(1-VLOOKUP('ANALYSIS-YLD2'!CH$4,'INTERNAL PARAMETERS-1'!$B$5:$J$44,5,FALSE))*VLOOKUP('ANALYSIS-YLD2'!CH$4,'INTERNAL PARAMETERS-1'!$B$5:$J$44,8,FALSE)*VLOOKUP('ANALYSIS-YLD2'!CH$4,'INTERNAL PARAMETERS-1'!$B$5:$J$44,3,FALSE)</f>
        <v>0</v>
      </c>
      <c r="CJ174" s="112">
        <f t="shared" si="4"/>
        <v>692.17303466246688</v>
      </c>
      <c r="CK174" s="110">
        <f t="shared" si="5"/>
        <v>12.909690568497517</v>
      </c>
    </row>
    <row r="175" spans="2:89" x14ac:dyDescent="0.5">
      <c r="B175" s="127" t="s">
        <v>24</v>
      </c>
      <c r="C175" s="126" t="s">
        <v>2</v>
      </c>
      <c r="D175" s="126" t="s">
        <v>12</v>
      </c>
      <c r="E175" s="125">
        <f>'INPUTS-Incidence'!E175</f>
        <v>1114.0871284155742</v>
      </c>
      <c r="F175" s="124">
        <f>'INTERNAL PARAMETERS-1'!M13</f>
        <v>44.225000000000001</v>
      </c>
      <c r="G175" s="112">
        <f>'ANALYSIS-YLD1'!G175*VLOOKUP('ANALYSIS-YLD2'!G$4,'INTERNAL PARAMETERS-1'!$B$5:$J$44,5,FALSE)*VLOOKUP('ANALYSIS-YLD2'!G$4,'INTERNAL PARAMETERS-1'!$B$5:$J$44,7,FALSE)*'ANALYSIS-YLD2'!$F175 + 'ANALYSIS-YLD1'!G175*(1-VLOOKUP('ANALYSIS-YLD2'!G$4,'INTERNAL PARAMETERS-1'!$B$5:$J$44,5,FALSE))*VLOOKUP('ANALYSIS-YLD2'!G$4,'INTERNAL PARAMETERS-1'!$B$5:$J$44,9,FALSE)*'ANALYSIS-YLD2'!$F175</f>
        <v>170.61630306912903</v>
      </c>
      <c r="H175" s="111">
        <f>'ANALYSIS-YLD1'!H175*VLOOKUP('ANALYSIS-YLD2'!H$4,'INTERNAL PARAMETERS-1'!$B$5:$J$44,5,FALSE)*VLOOKUP('ANALYSIS-YLD2'!H$4,'INTERNAL PARAMETERS-1'!$B$5:$J$44,7,FALSE)*'ANALYSIS-YLD2'!$F175 + 'ANALYSIS-YLD1'!H175*(1-VLOOKUP('ANALYSIS-YLD2'!H$4,'INTERNAL PARAMETERS-1'!$B$5:$J$44,5,FALSE))*VLOOKUP('ANALYSIS-YLD2'!H$4,'INTERNAL PARAMETERS-1'!$B$5:$J$44,9,FALSE)*'ANALYSIS-YLD2'!$F175</f>
        <v>81.845795021685575</v>
      </c>
      <c r="I175" s="111">
        <f>'ANALYSIS-YLD1'!I175*VLOOKUP('ANALYSIS-YLD2'!I$4,'INTERNAL PARAMETERS-1'!$B$5:$J$44,5,FALSE)*VLOOKUP('ANALYSIS-YLD2'!I$4,'INTERNAL PARAMETERS-1'!$B$5:$J$44,7,FALSE)*'ANALYSIS-YLD2'!$F175 + 'ANALYSIS-YLD1'!I175*(1-VLOOKUP('ANALYSIS-YLD2'!I$4,'INTERNAL PARAMETERS-1'!$B$5:$J$44,5,FALSE))*VLOOKUP('ANALYSIS-YLD2'!I$4,'INTERNAL PARAMETERS-1'!$B$5:$J$44,9,FALSE)*'ANALYSIS-YLD2'!$F175</f>
        <v>116.87665304115816</v>
      </c>
      <c r="J175" s="111">
        <f>'ANALYSIS-YLD1'!J175*VLOOKUP('ANALYSIS-YLD2'!J$4,'INTERNAL PARAMETERS-1'!$B$5:$J$44,5,FALSE)*VLOOKUP('ANALYSIS-YLD2'!J$4,'INTERNAL PARAMETERS-1'!$B$5:$J$44,7,FALSE)*'ANALYSIS-YLD2'!$F175 + 'ANALYSIS-YLD1'!J175*(1-VLOOKUP('ANALYSIS-YLD2'!J$4,'INTERNAL PARAMETERS-1'!$B$5:$J$44,5,FALSE))*VLOOKUP('ANALYSIS-YLD2'!J$4,'INTERNAL PARAMETERS-1'!$B$5:$J$44,9,FALSE)*'ANALYSIS-YLD2'!$F175</f>
        <v>0</v>
      </c>
      <c r="K175" s="111">
        <f>'ANALYSIS-YLD1'!K175*VLOOKUP('ANALYSIS-YLD2'!K$4,'INTERNAL PARAMETERS-1'!$B$5:$J$44,5,FALSE)*VLOOKUP('ANALYSIS-YLD2'!K$4,'INTERNAL PARAMETERS-1'!$B$5:$J$44,7,FALSE)*'ANALYSIS-YLD2'!$F175 + 'ANALYSIS-YLD1'!K175*(1-VLOOKUP('ANALYSIS-YLD2'!K$4,'INTERNAL PARAMETERS-1'!$B$5:$J$44,5,FALSE))*VLOOKUP('ANALYSIS-YLD2'!K$4,'INTERNAL PARAMETERS-1'!$B$5:$J$44,9,FALSE)*'ANALYSIS-YLD2'!$F175</f>
        <v>1.7772855933847367</v>
      </c>
      <c r="L175" s="111">
        <f>'ANALYSIS-YLD1'!L175*VLOOKUP('ANALYSIS-YLD2'!L$4,'INTERNAL PARAMETERS-1'!$B$5:$J$44,5,FALSE)*VLOOKUP('ANALYSIS-YLD2'!L$4,'INTERNAL PARAMETERS-1'!$B$5:$J$44,7,FALSE)*'ANALYSIS-YLD2'!$F175 + 'ANALYSIS-YLD1'!L175*(1-VLOOKUP('ANALYSIS-YLD2'!L$4,'INTERNAL PARAMETERS-1'!$B$5:$J$44,5,FALSE))*VLOOKUP('ANALYSIS-YLD2'!L$4,'INTERNAL PARAMETERS-1'!$B$5:$J$44,9,FALSE)*'ANALYSIS-YLD2'!$F175</f>
        <v>0</v>
      </c>
      <c r="M175" s="111">
        <f>'ANALYSIS-YLD1'!M175*VLOOKUP('ANALYSIS-YLD2'!M$4,'INTERNAL PARAMETERS-1'!$B$5:$J$44,5,FALSE)*VLOOKUP('ANALYSIS-YLD2'!M$4,'INTERNAL PARAMETERS-1'!$B$5:$J$44,7,FALSE)*'ANALYSIS-YLD2'!$F175 + 'ANALYSIS-YLD1'!M175*(1-VLOOKUP('ANALYSIS-YLD2'!M$4,'INTERNAL PARAMETERS-1'!$B$5:$J$44,5,FALSE))*VLOOKUP('ANALYSIS-YLD2'!M$4,'INTERNAL PARAMETERS-1'!$B$5:$J$44,9,FALSE)*'ANALYSIS-YLD2'!$F175</f>
        <v>3.2074560569984913</v>
      </c>
      <c r="N175" s="111">
        <f>'ANALYSIS-YLD1'!N175*VLOOKUP('ANALYSIS-YLD2'!N$4,'INTERNAL PARAMETERS-1'!$B$5:$J$44,5,FALSE)*VLOOKUP('ANALYSIS-YLD2'!N$4,'INTERNAL PARAMETERS-1'!$B$5:$J$44,7,FALSE)*'ANALYSIS-YLD2'!$F175 + 'ANALYSIS-YLD1'!N175*(1-VLOOKUP('ANALYSIS-YLD2'!N$4,'INTERNAL PARAMETERS-1'!$B$5:$J$44,5,FALSE))*VLOOKUP('ANALYSIS-YLD2'!N$4,'INTERNAL PARAMETERS-1'!$B$5:$J$44,9,FALSE)*'ANALYSIS-YLD2'!$F175</f>
        <v>0.38513151102435789</v>
      </c>
      <c r="O175" s="111">
        <f>'ANALYSIS-YLD1'!O175*VLOOKUP('ANALYSIS-YLD2'!O$4,'INTERNAL PARAMETERS-1'!$B$5:$J$44,5,FALSE)*VLOOKUP('ANALYSIS-YLD2'!O$4,'INTERNAL PARAMETERS-1'!$B$5:$J$44,7,FALSE)*'ANALYSIS-YLD2'!$F175 + 'ANALYSIS-YLD1'!O175*(1-VLOOKUP('ANALYSIS-YLD2'!O$4,'INTERNAL PARAMETERS-1'!$B$5:$J$44,5,FALSE))*VLOOKUP('ANALYSIS-YLD2'!O$4,'INTERNAL PARAMETERS-1'!$B$5:$J$44,9,FALSE)*'ANALYSIS-YLD2'!$F175</f>
        <v>0</v>
      </c>
      <c r="P175" s="111">
        <f>'ANALYSIS-YLD1'!P175*VLOOKUP('ANALYSIS-YLD2'!P$4,'INTERNAL PARAMETERS-1'!$B$5:$J$44,5,FALSE)*VLOOKUP('ANALYSIS-YLD2'!P$4,'INTERNAL PARAMETERS-1'!$B$5:$J$44,7,FALSE)*'ANALYSIS-YLD2'!$F175 + 'ANALYSIS-YLD1'!P175*(1-VLOOKUP('ANALYSIS-YLD2'!P$4,'INTERNAL PARAMETERS-1'!$B$5:$J$44,5,FALSE))*VLOOKUP('ANALYSIS-YLD2'!P$4,'INTERNAL PARAMETERS-1'!$B$5:$J$44,9,FALSE)*'ANALYSIS-YLD2'!$F175</f>
        <v>0</v>
      </c>
      <c r="Q175" s="111">
        <f>'ANALYSIS-YLD1'!Q175*VLOOKUP('ANALYSIS-YLD2'!Q$4,'INTERNAL PARAMETERS-1'!$B$5:$J$44,5,FALSE)*VLOOKUP('ANALYSIS-YLD2'!Q$4,'INTERNAL PARAMETERS-1'!$B$5:$J$44,7,FALSE)*'ANALYSIS-YLD2'!$F175 + 'ANALYSIS-YLD1'!Q175*(1-VLOOKUP('ANALYSIS-YLD2'!Q$4,'INTERNAL PARAMETERS-1'!$B$5:$J$44,5,FALSE))*VLOOKUP('ANALYSIS-YLD2'!Q$4,'INTERNAL PARAMETERS-1'!$B$5:$J$44,9,FALSE)*'ANALYSIS-YLD2'!$F175</f>
        <v>0</v>
      </c>
      <c r="R175" s="111">
        <f>'ANALYSIS-YLD1'!R175*VLOOKUP('ANALYSIS-YLD2'!R$4,'INTERNAL PARAMETERS-1'!$B$5:$J$44,5,FALSE)*VLOOKUP('ANALYSIS-YLD2'!R$4,'INTERNAL PARAMETERS-1'!$B$5:$J$44,7,FALSE)*'ANALYSIS-YLD2'!$F175 + 'ANALYSIS-YLD1'!R175*(1-VLOOKUP('ANALYSIS-YLD2'!R$4,'INTERNAL PARAMETERS-1'!$B$5:$J$44,5,FALSE))*VLOOKUP('ANALYSIS-YLD2'!R$4,'INTERNAL PARAMETERS-1'!$B$5:$J$44,9,FALSE)*'ANALYSIS-YLD2'!$F175</f>
        <v>0.21064125551226509</v>
      </c>
      <c r="S175" s="111">
        <f>'ANALYSIS-YLD1'!S175*VLOOKUP('ANALYSIS-YLD2'!S$4,'INTERNAL PARAMETERS-1'!$B$5:$J$44,5,FALSE)*VLOOKUP('ANALYSIS-YLD2'!S$4,'INTERNAL PARAMETERS-1'!$B$5:$J$44,7,FALSE)*'ANALYSIS-YLD2'!$F175 + 'ANALYSIS-YLD1'!S175*(1-VLOOKUP('ANALYSIS-YLD2'!S$4,'INTERNAL PARAMETERS-1'!$B$5:$J$44,5,FALSE))*VLOOKUP('ANALYSIS-YLD2'!S$4,'INTERNAL PARAMETERS-1'!$B$5:$J$44,9,FALSE)*'ANALYSIS-YLD2'!$F175</f>
        <v>19.213059350038769</v>
      </c>
      <c r="T175" s="111">
        <f>'ANALYSIS-YLD1'!T175*VLOOKUP('ANALYSIS-YLD2'!T$4,'INTERNAL PARAMETERS-1'!$B$5:$J$44,5,FALSE)*VLOOKUP('ANALYSIS-YLD2'!T$4,'INTERNAL PARAMETERS-1'!$B$5:$J$44,7,FALSE)*'ANALYSIS-YLD2'!$F175 + 'ANALYSIS-YLD1'!T175*(1-VLOOKUP('ANALYSIS-YLD2'!T$4,'INTERNAL PARAMETERS-1'!$B$5:$J$44,5,FALSE))*VLOOKUP('ANALYSIS-YLD2'!T$4,'INTERNAL PARAMETERS-1'!$B$5:$J$44,9,FALSE)*'ANALYSIS-YLD2'!$F175</f>
        <v>4.740019495065015</v>
      </c>
      <c r="U175" s="111">
        <f>'ANALYSIS-YLD1'!U175*VLOOKUP('ANALYSIS-YLD2'!U$4,'INTERNAL PARAMETERS-1'!$B$5:$J$44,5,FALSE)*VLOOKUP('ANALYSIS-YLD2'!U$4,'INTERNAL PARAMETERS-1'!$B$5:$J$44,7,FALSE)*'ANALYSIS-YLD2'!$F175 + 'ANALYSIS-YLD1'!U175*(1-VLOOKUP('ANALYSIS-YLD2'!U$4,'INTERNAL PARAMETERS-1'!$B$5:$J$44,5,FALSE))*VLOOKUP('ANALYSIS-YLD2'!U$4,'INTERNAL PARAMETERS-1'!$B$5:$J$44,9,FALSE)*'ANALYSIS-YLD2'!$F175</f>
        <v>2.9757531394601622</v>
      </c>
      <c r="V175" s="111">
        <f>'ANALYSIS-YLD1'!V175*VLOOKUP('ANALYSIS-YLD2'!V$4,'INTERNAL PARAMETERS-1'!$B$5:$J$44,5,FALSE)*VLOOKUP('ANALYSIS-YLD2'!V$4,'INTERNAL PARAMETERS-1'!$B$5:$J$44,7,FALSE)*'ANALYSIS-YLD2'!$F175 + 'ANALYSIS-YLD1'!V175*(1-VLOOKUP('ANALYSIS-YLD2'!V$4,'INTERNAL PARAMETERS-1'!$B$5:$J$44,5,FALSE))*VLOOKUP('ANALYSIS-YLD2'!V$4,'INTERNAL PARAMETERS-1'!$B$5:$J$44,9,FALSE)*'ANALYSIS-YLD2'!$F175</f>
        <v>10.37681511514708</v>
      </c>
      <c r="W175" s="111">
        <f>'ANALYSIS-YLD1'!W175*VLOOKUP('ANALYSIS-YLD2'!W$4,'INTERNAL PARAMETERS-1'!$B$5:$J$44,5,FALSE)*VLOOKUP('ANALYSIS-YLD2'!W$4,'INTERNAL PARAMETERS-1'!$B$5:$J$44,7,FALSE)*'ANALYSIS-YLD2'!$F175 + 'ANALYSIS-YLD1'!W175*(1-VLOOKUP('ANALYSIS-YLD2'!W$4,'INTERNAL PARAMETERS-1'!$B$5:$J$44,5,FALSE))*VLOOKUP('ANALYSIS-YLD2'!W$4,'INTERNAL PARAMETERS-1'!$B$5:$J$44,9,FALSE)*'ANALYSIS-YLD2'!$F175</f>
        <v>0</v>
      </c>
      <c r="X175" s="111">
        <f>'ANALYSIS-YLD1'!X175*VLOOKUP('ANALYSIS-YLD2'!X$4,'INTERNAL PARAMETERS-1'!$B$5:$J$44,5,FALSE)*VLOOKUP('ANALYSIS-YLD2'!X$4,'INTERNAL PARAMETERS-1'!$B$5:$J$44,7,FALSE)*'ANALYSIS-YLD2'!$F175 + 'ANALYSIS-YLD1'!X175*(1-VLOOKUP('ANALYSIS-YLD2'!X$4,'INTERNAL PARAMETERS-1'!$B$5:$J$44,5,FALSE))*VLOOKUP('ANALYSIS-YLD2'!X$4,'INTERNAL PARAMETERS-1'!$B$5:$J$44,9,FALSE)*'ANALYSIS-YLD2'!$F175</f>
        <v>0</v>
      </c>
      <c r="Y175" s="111">
        <f>'ANALYSIS-YLD1'!Y175*VLOOKUP('ANALYSIS-YLD2'!Y$4,'INTERNAL PARAMETERS-1'!$B$5:$J$44,5,FALSE)*VLOOKUP('ANALYSIS-YLD2'!Y$4,'INTERNAL PARAMETERS-1'!$B$5:$J$44,7,FALSE)*'ANALYSIS-YLD2'!$F175 + 'ANALYSIS-YLD1'!Y175*(1-VLOOKUP('ANALYSIS-YLD2'!Y$4,'INTERNAL PARAMETERS-1'!$B$5:$J$44,5,FALSE))*VLOOKUP('ANALYSIS-YLD2'!Y$4,'INTERNAL PARAMETERS-1'!$B$5:$J$44,9,FALSE)*'ANALYSIS-YLD2'!$F175</f>
        <v>0</v>
      </c>
      <c r="Z175" s="111">
        <f>'ANALYSIS-YLD1'!Z175*VLOOKUP('ANALYSIS-YLD2'!Z$4,'INTERNAL PARAMETERS-1'!$B$5:$J$44,5,FALSE)*VLOOKUP('ANALYSIS-YLD2'!Z$4,'INTERNAL PARAMETERS-1'!$B$5:$J$44,7,FALSE)*'ANALYSIS-YLD2'!$F175 + 'ANALYSIS-YLD1'!Z175*(1-VLOOKUP('ANALYSIS-YLD2'!Z$4,'INTERNAL PARAMETERS-1'!$B$5:$J$44,5,FALSE))*VLOOKUP('ANALYSIS-YLD2'!Z$4,'INTERNAL PARAMETERS-1'!$B$5:$J$44,9,FALSE)*'ANALYSIS-YLD2'!$F175</f>
        <v>0</v>
      </c>
      <c r="AA175" s="111">
        <f>'ANALYSIS-YLD1'!AA175*VLOOKUP('ANALYSIS-YLD2'!AA$4,'INTERNAL PARAMETERS-1'!$B$5:$J$44,5,FALSE)*VLOOKUP('ANALYSIS-YLD2'!AA$4,'INTERNAL PARAMETERS-1'!$B$5:$J$44,7,FALSE)*'ANALYSIS-YLD2'!$F175 + 'ANALYSIS-YLD1'!AA175*(1-VLOOKUP('ANALYSIS-YLD2'!AA$4,'INTERNAL PARAMETERS-1'!$B$5:$J$44,5,FALSE))*VLOOKUP('ANALYSIS-YLD2'!AA$4,'INTERNAL PARAMETERS-1'!$B$5:$J$44,9,FALSE)*'ANALYSIS-YLD2'!$F175</f>
        <v>0</v>
      </c>
      <c r="AB175" s="111">
        <f>'ANALYSIS-YLD1'!AB175*VLOOKUP('ANALYSIS-YLD2'!AB$4,'INTERNAL PARAMETERS-1'!$B$5:$J$44,5,FALSE)*VLOOKUP('ANALYSIS-YLD2'!AB$4,'INTERNAL PARAMETERS-1'!$B$5:$J$44,7,FALSE)*'ANALYSIS-YLD2'!$F175 + 'ANALYSIS-YLD1'!AB175*(1-VLOOKUP('ANALYSIS-YLD2'!AB$4,'INTERNAL PARAMETERS-1'!$B$5:$J$44,5,FALSE))*VLOOKUP('ANALYSIS-YLD2'!AB$4,'INTERNAL PARAMETERS-1'!$B$5:$J$44,9,FALSE)*'ANALYSIS-YLD2'!$F175</f>
        <v>0</v>
      </c>
      <c r="AC175" s="111">
        <f>'ANALYSIS-YLD1'!AC175*VLOOKUP('ANALYSIS-YLD2'!AC$4,'INTERNAL PARAMETERS-1'!$B$5:$J$44,5,FALSE)*VLOOKUP('ANALYSIS-YLD2'!AC$4,'INTERNAL PARAMETERS-1'!$B$5:$J$44,7,FALSE)*'ANALYSIS-YLD2'!$F175 + 'ANALYSIS-YLD1'!AC175*(1-VLOOKUP('ANALYSIS-YLD2'!AC$4,'INTERNAL PARAMETERS-1'!$B$5:$J$44,5,FALSE))*VLOOKUP('ANALYSIS-YLD2'!AC$4,'INTERNAL PARAMETERS-1'!$B$5:$J$44,9,FALSE)*'ANALYSIS-YLD2'!$F175</f>
        <v>0</v>
      </c>
      <c r="AD175" s="111">
        <f>'ANALYSIS-YLD1'!AD175*VLOOKUP('ANALYSIS-YLD2'!AD$4,'INTERNAL PARAMETERS-1'!$B$5:$J$44,5,FALSE)*VLOOKUP('ANALYSIS-YLD2'!AD$4,'INTERNAL PARAMETERS-1'!$B$5:$J$44,7,FALSE)*'ANALYSIS-YLD2'!$F175 + 'ANALYSIS-YLD1'!AD175*(1-VLOOKUP('ANALYSIS-YLD2'!AD$4,'INTERNAL PARAMETERS-1'!$B$5:$J$44,5,FALSE))*VLOOKUP('ANALYSIS-YLD2'!AD$4,'INTERNAL PARAMETERS-1'!$B$5:$J$44,9,FALSE)*'ANALYSIS-YLD2'!$F175</f>
        <v>0</v>
      </c>
      <c r="AE175" s="111">
        <f>'ANALYSIS-YLD1'!AE175*VLOOKUP('ANALYSIS-YLD2'!AE$4,'INTERNAL PARAMETERS-1'!$B$5:$J$44,5,FALSE)*VLOOKUP('ANALYSIS-YLD2'!AE$4,'INTERNAL PARAMETERS-1'!$B$5:$J$44,7,FALSE)*'ANALYSIS-YLD2'!$F175 + 'ANALYSIS-YLD1'!AE175*(1-VLOOKUP('ANALYSIS-YLD2'!AE$4,'INTERNAL PARAMETERS-1'!$B$5:$J$44,5,FALSE))*VLOOKUP('ANALYSIS-YLD2'!AE$4,'INTERNAL PARAMETERS-1'!$B$5:$J$44,9,FALSE)*'ANALYSIS-YLD2'!$F175</f>
        <v>0</v>
      </c>
      <c r="AF175" s="111">
        <f>'ANALYSIS-YLD1'!AF175*VLOOKUP('ANALYSIS-YLD2'!AF$4,'INTERNAL PARAMETERS-1'!$B$5:$J$44,5,FALSE)*VLOOKUP('ANALYSIS-YLD2'!AF$4,'INTERNAL PARAMETERS-1'!$B$5:$J$44,7,FALSE)*'ANALYSIS-YLD2'!$F175 + 'ANALYSIS-YLD1'!AF175*(1-VLOOKUP('ANALYSIS-YLD2'!AF$4,'INTERNAL PARAMETERS-1'!$B$5:$J$44,5,FALSE))*VLOOKUP('ANALYSIS-YLD2'!AF$4,'INTERNAL PARAMETERS-1'!$B$5:$J$44,9,FALSE)*'ANALYSIS-YLD2'!$F175</f>
        <v>0</v>
      </c>
      <c r="AG175" s="111">
        <f>'ANALYSIS-YLD1'!AG175*VLOOKUP('ANALYSIS-YLD2'!AG$4,'INTERNAL PARAMETERS-1'!$B$5:$J$44,5,FALSE)*VLOOKUP('ANALYSIS-YLD2'!AG$4,'INTERNAL PARAMETERS-1'!$B$5:$J$44,7,FALSE)*'ANALYSIS-YLD2'!$F175 + 'ANALYSIS-YLD1'!AG175*(1-VLOOKUP('ANALYSIS-YLD2'!AG$4,'INTERNAL PARAMETERS-1'!$B$5:$J$44,5,FALSE))*VLOOKUP('ANALYSIS-YLD2'!AG$4,'INTERNAL PARAMETERS-1'!$B$5:$J$44,9,FALSE)*'ANALYSIS-YLD2'!$F175</f>
        <v>0</v>
      </c>
      <c r="AH175" s="111">
        <f>'ANALYSIS-YLD1'!AH175*VLOOKUP('ANALYSIS-YLD2'!AH$4,'INTERNAL PARAMETERS-1'!$B$5:$J$44,5,FALSE)*VLOOKUP('ANALYSIS-YLD2'!AH$4,'INTERNAL PARAMETERS-1'!$B$5:$J$44,7,FALSE)*'ANALYSIS-YLD2'!$F175 + 'ANALYSIS-YLD1'!AH175*(1-VLOOKUP('ANALYSIS-YLD2'!AH$4,'INTERNAL PARAMETERS-1'!$B$5:$J$44,5,FALSE))*VLOOKUP('ANALYSIS-YLD2'!AH$4,'INTERNAL PARAMETERS-1'!$B$5:$J$44,9,FALSE)*'ANALYSIS-YLD2'!$F175</f>
        <v>0.14481586316468223</v>
      </c>
      <c r="AI175" s="111">
        <f>'ANALYSIS-YLD1'!AI175*VLOOKUP('ANALYSIS-YLD2'!AI$4,'INTERNAL PARAMETERS-1'!$B$5:$J$44,5,FALSE)*VLOOKUP('ANALYSIS-YLD2'!AI$4,'INTERNAL PARAMETERS-1'!$B$5:$J$44,7,FALSE)*'ANALYSIS-YLD2'!$F175 + 'ANALYSIS-YLD1'!AI175*(1-VLOOKUP('ANALYSIS-YLD2'!AI$4,'INTERNAL PARAMETERS-1'!$B$5:$J$44,5,FALSE))*VLOOKUP('ANALYSIS-YLD2'!AI$4,'INTERNAL PARAMETERS-1'!$B$5:$J$44,9,FALSE)*'ANALYSIS-YLD2'!$F175</f>
        <v>6.5825392347582834E-2</v>
      </c>
      <c r="AJ175" s="111">
        <f>'ANALYSIS-YLD1'!AJ175*VLOOKUP('ANALYSIS-YLD2'!AJ$4,'INTERNAL PARAMETERS-1'!$B$5:$J$44,5,FALSE)*VLOOKUP('ANALYSIS-YLD2'!AJ$4,'INTERNAL PARAMETERS-1'!$B$5:$J$44,7,FALSE)*'ANALYSIS-YLD2'!$F175 + 'ANALYSIS-YLD1'!AJ175*(1-VLOOKUP('ANALYSIS-YLD2'!AJ$4,'INTERNAL PARAMETERS-1'!$B$5:$J$44,5,FALSE))*VLOOKUP('ANALYSIS-YLD2'!AJ$4,'INTERNAL PARAMETERS-1'!$B$5:$J$44,9,FALSE)*'ANALYSIS-YLD2'!$F175</f>
        <v>1.5405063358961295</v>
      </c>
      <c r="AK175" s="111">
        <f>'ANALYSIS-YLD1'!AK175*VLOOKUP('ANALYSIS-YLD2'!AK$4,'INTERNAL PARAMETERS-1'!$B$5:$J$44,5,FALSE)*VLOOKUP('ANALYSIS-YLD2'!AK$4,'INTERNAL PARAMETERS-1'!$B$5:$J$44,7,FALSE)*'ANALYSIS-YLD2'!$F175 + 'ANALYSIS-YLD1'!AK175*(1-VLOOKUP('ANALYSIS-YLD2'!AK$4,'INTERNAL PARAMETERS-1'!$B$5:$J$44,5,FALSE))*VLOOKUP('ANALYSIS-YLD2'!AK$4,'INTERNAL PARAMETERS-1'!$B$5:$J$44,9,FALSE)*'ANALYSIS-YLD2'!$F175</f>
        <v>0</v>
      </c>
      <c r="AL175" s="111">
        <f>'ANALYSIS-YLD1'!AL175*VLOOKUP('ANALYSIS-YLD2'!AL$4,'INTERNAL PARAMETERS-1'!$B$5:$J$44,5,FALSE)*VLOOKUP('ANALYSIS-YLD2'!AL$4,'INTERNAL PARAMETERS-1'!$B$5:$J$44,7,FALSE)*'ANALYSIS-YLD2'!$F175 + 'ANALYSIS-YLD1'!AL175*(1-VLOOKUP('ANALYSIS-YLD2'!AL$4,'INTERNAL PARAMETERS-1'!$B$5:$J$44,5,FALSE))*VLOOKUP('ANALYSIS-YLD2'!AL$4,'INTERNAL PARAMETERS-1'!$B$5:$J$44,9,FALSE)*'ANALYSIS-YLD2'!$F175</f>
        <v>0</v>
      </c>
      <c r="AM175" s="111">
        <f>'ANALYSIS-YLD1'!AM175*VLOOKUP('ANALYSIS-YLD2'!AM$4,'INTERNAL PARAMETERS-1'!$B$5:$J$44,5,FALSE)*VLOOKUP('ANALYSIS-YLD2'!AM$4,'INTERNAL PARAMETERS-1'!$B$5:$J$44,7,FALSE)*'ANALYSIS-YLD2'!$F175 + 'ANALYSIS-YLD1'!AM175*(1-VLOOKUP('ANALYSIS-YLD2'!AM$4,'INTERNAL PARAMETERS-1'!$B$5:$J$44,5,FALSE))*VLOOKUP('ANALYSIS-YLD2'!AM$4,'INTERNAL PARAMETERS-1'!$B$5:$J$44,9,FALSE)*'ANALYSIS-YLD2'!$F175</f>
        <v>0</v>
      </c>
      <c r="AN175" s="111">
        <f>'ANALYSIS-YLD1'!AN175*VLOOKUP('ANALYSIS-YLD2'!AN$4,'INTERNAL PARAMETERS-1'!$B$5:$J$44,5,FALSE)*VLOOKUP('ANALYSIS-YLD2'!AN$4,'INTERNAL PARAMETERS-1'!$B$5:$J$44,7,FALSE)*'ANALYSIS-YLD2'!$F175 + 'ANALYSIS-YLD1'!AN175*(1-VLOOKUP('ANALYSIS-YLD2'!AN$4,'INTERNAL PARAMETERS-1'!$B$5:$J$44,5,FALSE))*VLOOKUP('ANALYSIS-YLD2'!AN$4,'INTERNAL PARAMETERS-1'!$B$5:$J$44,9,FALSE)*'ANALYSIS-YLD2'!$F175</f>
        <v>0</v>
      </c>
      <c r="AO175" s="111">
        <f>'ANALYSIS-YLD1'!AO175*VLOOKUP('ANALYSIS-YLD2'!AO$4,'INTERNAL PARAMETERS-1'!$B$5:$J$44,5,FALSE)*VLOOKUP('ANALYSIS-YLD2'!AO$4,'INTERNAL PARAMETERS-1'!$B$5:$J$44,7,FALSE)*'ANALYSIS-YLD2'!$F175 + 'ANALYSIS-YLD1'!AO175*(1-VLOOKUP('ANALYSIS-YLD2'!AO$4,'INTERNAL PARAMETERS-1'!$B$5:$J$44,5,FALSE))*VLOOKUP('ANALYSIS-YLD2'!AO$4,'INTERNAL PARAMETERS-1'!$B$5:$J$44,9,FALSE)*'ANALYSIS-YLD2'!$F175</f>
        <v>0</v>
      </c>
      <c r="AP175" s="111">
        <f>'ANALYSIS-YLD1'!AP175*VLOOKUP('ANALYSIS-YLD2'!AP$4,'INTERNAL PARAMETERS-1'!$B$5:$J$44,5,FALSE)*VLOOKUP('ANALYSIS-YLD2'!AP$4,'INTERNAL PARAMETERS-1'!$B$5:$J$44,7,FALSE)*'ANALYSIS-YLD2'!$F175 + 'ANALYSIS-YLD1'!AP175*(1-VLOOKUP('ANALYSIS-YLD2'!AP$4,'INTERNAL PARAMETERS-1'!$B$5:$J$44,5,FALSE))*VLOOKUP('ANALYSIS-YLD2'!AP$4,'INTERNAL PARAMETERS-1'!$B$5:$J$44,9,FALSE)*'ANALYSIS-YLD2'!$F175</f>
        <v>0</v>
      </c>
      <c r="AQ175" s="111">
        <f>'ANALYSIS-YLD1'!AQ175*VLOOKUP('ANALYSIS-YLD2'!AQ$4,'INTERNAL PARAMETERS-1'!$B$5:$J$44,5,FALSE)*VLOOKUP('ANALYSIS-YLD2'!AQ$4,'INTERNAL PARAMETERS-1'!$B$5:$J$44,7,FALSE)*'ANALYSIS-YLD2'!$F175 + 'ANALYSIS-YLD1'!AQ175*(1-VLOOKUP('ANALYSIS-YLD2'!AQ$4,'INTERNAL PARAMETERS-1'!$B$5:$J$44,5,FALSE))*VLOOKUP('ANALYSIS-YLD2'!AQ$4,'INTERNAL PARAMETERS-1'!$B$5:$J$44,9,FALSE)*'ANALYSIS-YLD2'!$F175</f>
        <v>0</v>
      </c>
      <c r="AR175" s="111">
        <f>'ANALYSIS-YLD1'!AR175*VLOOKUP('ANALYSIS-YLD2'!AR$4,'INTERNAL PARAMETERS-1'!$B$5:$J$44,5,FALSE)*VLOOKUP('ANALYSIS-YLD2'!AR$4,'INTERNAL PARAMETERS-1'!$B$5:$J$44,7,FALSE)*'ANALYSIS-YLD2'!$F175 + 'ANALYSIS-YLD1'!AR175*(1-VLOOKUP('ANALYSIS-YLD2'!AR$4,'INTERNAL PARAMETERS-1'!$B$5:$J$44,5,FALSE))*VLOOKUP('ANALYSIS-YLD2'!AR$4,'INTERNAL PARAMETERS-1'!$B$5:$J$44,9,FALSE)*'ANALYSIS-YLD2'!$F175</f>
        <v>0</v>
      </c>
      <c r="AS175" s="111">
        <f>'ANALYSIS-YLD1'!AS175*VLOOKUP('ANALYSIS-YLD2'!AS$4,'INTERNAL PARAMETERS-1'!$B$5:$J$44,5,FALSE)*VLOOKUP('ANALYSIS-YLD2'!AS$4,'INTERNAL PARAMETERS-1'!$B$5:$J$44,7,FALSE)*'ANALYSIS-YLD2'!$F175 + 'ANALYSIS-YLD1'!AS175*(1-VLOOKUP('ANALYSIS-YLD2'!AS$4,'INTERNAL PARAMETERS-1'!$B$5:$J$44,5,FALSE))*VLOOKUP('ANALYSIS-YLD2'!AS$4,'INTERNAL PARAMETERS-1'!$B$5:$J$44,9,FALSE)*'ANALYSIS-YLD2'!$F175</f>
        <v>0</v>
      </c>
      <c r="AT175" s="110">
        <f>'ANALYSIS-YLD1'!AT175*VLOOKUP('ANALYSIS-YLD2'!AT$4,'INTERNAL PARAMETERS-1'!$B$5:$J$44,5,FALSE)*VLOOKUP('ANALYSIS-YLD2'!AT$4,'INTERNAL PARAMETERS-1'!$B$5:$J$44,7,FALSE)*'ANALYSIS-YLD2'!$F175 + 'ANALYSIS-YLD1'!AT175*(1-VLOOKUP('ANALYSIS-YLD2'!AT$4,'INTERNAL PARAMETERS-1'!$B$5:$J$44,5,FALSE))*VLOOKUP('ANALYSIS-YLD2'!AT$4,'INTERNAL PARAMETERS-1'!$B$5:$J$44,9,FALSE)*'ANALYSIS-YLD2'!$F175</f>
        <v>0</v>
      </c>
      <c r="AU175" s="112">
        <f>'ANALYSIS-YLD1'!AU175*VLOOKUP('ANALYSIS-YLD2'!AU$4,'INTERNAL PARAMETERS-1'!$B$5:$J$44,5,FALSE)*VLOOKUP('ANALYSIS-YLD2'!AU$4,'INTERNAL PARAMETERS-1'!$B$5:$J$44,6,FALSE)*VLOOKUP('ANALYSIS-YLD2'!AU$4,'INTERNAL PARAMETERS-1'!$B$5:$J$44,3,FALSE) + 'ANALYSIS-YLD1'!AU175*(1-VLOOKUP('ANALYSIS-YLD2'!AU$4,'INTERNAL PARAMETERS-1'!$B$5:$J$44,5,FALSE))*VLOOKUP('ANALYSIS-YLD2'!AU$4,'INTERNAL PARAMETERS-1'!$B$5:$J$44,8,FALSE)*VLOOKUP('ANALYSIS-YLD2'!AU$4,'INTERNAL PARAMETERS-1'!$B$5:$J$44,3,FALSE)</f>
        <v>0</v>
      </c>
      <c r="AV175" s="111">
        <f>'ANALYSIS-YLD1'!AV175*VLOOKUP('ANALYSIS-YLD2'!AV$4,'INTERNAL PARAMETERS-1'!$B$5:$J$44,5,FALSE)*VLOOKUP('ANALYSIS-YLD2'!AV$4,'INTERNAL PARAMETERS-1'!$B$5:$J$44,6,FALSE)*VLOOKUP('ANALYSIS-YLD2'!AV$4,'INTERNAL PARAMETERS-1'!$B$5:$J$44,3,FALSE) + 'ANALYSIS-YLD1'!AV175*(1-VLOOKUP('ANALYSIS-YLD2'!AV$4,'INTERNAL PARAMETERS-1'!$B$5:$J$44,5,FALSE))*VLOOKUP('ANALYSIS-YLD2'!AV$4,'INTERNAL PARAMETERS-1'!$B$5:$J$44,8,FALSE)*VLOOKUP('ANALYSIS-YLD2'!AV$4,'INTERNAL PARAMETERS-1'!$B$5:$J$44,3,FALSE)</f>
        <v>0</v>
      </c>
      <c r="AW175" s="111">
        <f>'ANALYSIS-YLD1'!AW175*VLOOKUP('ANALYSIS-YLD2'!AW$4,'INTERNAL PARAMETERS-1'!$B$5:$J$44,5,FALSE)*VLOOKUP('ANALYSIS-YLD2'!AW$4,'INTERNAL PARAMETERS-1'!$B$5:$J$44,6,FALSE)*VLOOKUP('ANALYSIS-YLD2'!AW$4,'INTERNAL PARAMETERS-1'!$B$5:$J$44,3,FALSE) + 'ANALYSIS-YLD1'!AW175*(1-VLOOKUP('ANALYSIS-YLD2'!AW$4,'INTERNAL PARAMETERS-1'!$B$5:$J$44,5,FALSE))*VLOOKUP('ANALYSIS-YLD2'!AW$4,'INTERNAL PARAMETERS-1'!$B$5:$J$44,8,FALSE)*VLOOKUP('ANALYSIS-YLD2'!AW$4,'INTERNAL PARAMETERS-1'!$B$5:$J$44,3,FALSE)</f>
        <v>3.1202628395449805</v>
      </c>
      <c r="AX175" s="111">
        <f>'ANALYSIS-YLD1'!AX175*VLOOKUP('ANALYSIS-YLD2'!AX$4,'INTERNAL PARAMETERS-1'!$B$5:$J$44,5,FALSE)*VLOOKUP('ANALYSIS-YLD2'!AX$4,'INTERNAL PARAMETERS-1'!$B$5:$J$44,6,FALSE)*VLOOKUP('ANALYSIS-YLD2'!AX$4,'INTERNAL PARAMETERS-1'!$B$5:$J$44,3,FALSE) + 'ANALYSIS-YLD1'!AX175*(1-VLOOKUP('ANALYSIS-YLD2'!AX$4,'INTERNAL PARAMETERS-1'!$B$5:$J$44,5,FALSE))*VLOOKUP('ANALYSIS-YLD2'!AX$4,'INTERNAL PARAMETERS-1'!$B$5:$J$44,8,FALSE)*VLOOKUP('ANALYSIS-YLD2'!AX$4,'INTERNAL PARAMETERS-1'!$B$5:$J$44,3,FALSE)</f>
        <v>0</v>
      </c>
      <c r="AY175" s="111">
        <f>'ANALYSIS-YLD1'!AY175*VLOOKUP('ANALYSIS-YLD2'!AY$4,'INTERNAL PARAMETERS-1'!$B$5:$J$44,5,FALSE)*VLOOKUP('ANALYSIS-YLD2'!AY$4,'INTERNAL PARAMETERS-1'!$B$5:$J$44,6,FALSE)*VLOOKUP('ANALYSIS-YLD2'!AY$4,'INTERNAL PARAMETERS-1'!$B$5:$J$44,3,FALSE) + 'ANALYSIS-YLD1'!AY175*(1-VLOOKUP('ANALYSIS-YLD2'!AY$4,'INTERNAL PARAMETERS-1'!$B$5:$J$44,5,FALSE))*VLOOKUP('ANALYSIS-YLD2'!AY$4,'INTERNAL PARAMETERS-1'!$B$5:$J$44,8,FALSE)*VLOOKUP('ANALYSIS-YLD2'!AY$4,'INTERNAL PARAMETERS-1'!$B$5:$J$44,3,FALSE)</f>
        <v>0</v>
      </c>
      <c r="AZ175" s="111">
        <f>'ANALYSIS-YLD1'!AZ175*VLOOKUP('ANALYSIS-YLD2'!AZ$4,'INTERNAL PARAMETERS-1'!$B$5:$J$44,5,FALSE)*VLOOKUP('ANALYSIS-YLD2'!AZ$4,'INTERNAL PARAMETERS-1'!$B$5:$J$44,6,FALSE)*VLOOKUP('ANALYSIS-YLD2'!AZ$4,'INTERNAL PARAMETERS-1'!$B$5:$J$44,3,FALSE) + 'ANALYSIS-YLD1'!AZ175*(1-VLOOKUP('ANALYSIS-YLD2'!AZ$4,'INTERNAL PARAMETERS-1'!$B$5:$J$44,5,FALSE))*VLOOKUP('ANALYSIS-YLD2'!AZ$4,'INTERNAL PARAMETERS-1'!$B$5:$J$44,8,FALSE)*VLOOKUP('ANALYSIS-YLD2'!AZ$4,'INTERNAL PARAMETERS-1'!$B$5:$J$44,3,FALSE)</f>
        <v>0</v>
      </c>
      <c r="BA175" s="111">
        <f>'ANALYSIS-YLD1'!BA175*VLOOKUP('ANALYSIS-YLD2'!BA$4,'INTERNAL PARAMETERS-1'!$B$5:$J$44,5,FALSE)*VLOOKUP('ANALYSIS-YLD2'!BA$4,'INTERNAL PARAMETERS-1'!$B$5:$J$44,6,FALSE)*VLOOKUP('ANALYSIS-YLD2'!BA$4,'INTERNAL PARAMETERS-1'!$B$5:$J$44,3,FALSE) + 'ANALYSIS-YLD1'!BA175*(1-VLOOKUP('ANALYSIS-YLD2'!BA$4,'INTERNAL PARAMETERS-1'!$B$5:$J$44,5,FALSE))*VLOOKUP('ANALYSIS-YLD2'!BA$4,'INTERNAL PARAMETERS-1'!$B$5:$J$44,8,FALSE)*VLOOKUP('ANALYSIS-YLD2'!BA$4,'INTERNAL PARAMETERS-1'!$B$5:$J$44,3,FALSE)</f>
        <v>0.85589036691620679</v>
      </c>
      <c r="BB175" s="111">
        <f>'ANALYSIS-YLD1'!BB175*VLOOKUP('ANALYSIS-YLD2'!BB$4,'INTERNAL PARAMETERS-1'!$B$5:$J$44,5,FALSE)*VLOOKUP('ANALYSIS-YLD2'!BB$4,'INTERNAL PARAMETERS-1'!$B$5:$J$44,6,FALSE)*VLOOKUP('ANALYSIS-YLD2'!BB$4,'INTERNAL PARAMETERS-1'!$B$5:$J$44,3,FALSE) + 'ANALYSIS-YLD1'!BB175*(1-VLOOKUP('ANALYSIS-YLD2'!BB$4,'INTERNAL PARAMETERS-1'!$B$5:$J$44,5,FALSE))*VLOOKUP('ANALYSIS-YLD2'!BB$4,'INTERNAL PARAMETERS-1'!$B$5:$J$44,8,FALSE)*VLOOKUP('ANALYSIS-YLD2'!BB$4,'INTERNAL PARAMETERS-1'!$B$5:$J$44,3,FALSE)</f>
        <v>0.51289414206590289</v>
      </c>
      <c r="BC175" s="111">
        <f>'ANALYSIS-YLD1'!BC175*VLOOKUP('ANALYSIS-YLD2'!BC$4,'INTERNAL PARAMETERS-1'!$B$5:$J$44,5,FALSE)*VLOOKUP('ANALYSIS-YLD2'!BC$4,'INTERNAL PARAMETERS-1'!$B$5:$J$44,6,FALSE)*VLOOKUP('ANALYSIS-YLD2'!BC$4,'INTERNAL PARAMETERS-1'!$B$5:$J$44,3,FALSE) + 'ANALYSIS-YLD1'!BC175*(1-VLOOKUP('ANALYSIS-YLD2'!BC$4,'INTERNAL PARAMETERS-1'!$B$5:$J$44,5,FALSE))*VLOOKUP('ANALYSIS-YLD2'!BC$4,'INTERNAL PARAMETERS-1'!$B$5:$J$44,8,FALSE)*VLOOKUP('ANALYSIS-YLD2'!BC$4,'INTERNAL PARAMETERS-1'!$B$5:$J$44,3,FALSE)</f>
        <v>1.0070166310469006</v>
      </c>
      <c r="BD175" s="111">
        <f>'ANALYSIS-YLD1'!BD175*VLOOKUP('ANALYSIS-YLD2'!BD$4,'INTERNAL PARAMETERS-1'!$B$5:$J$44,5,FALSE)*VLOOKUP('ANALYSIS-YLD2'!BD$4,'INTERNAL PARAMETERS-1'!$B$5:$J$44,6,FALSE)*VLOOKUP('ANALYSIS-YLD2'!BD$4,'INTERNAL PARAMETERS-1'!$B$5:$J$44,3,FALSE) + 'ANALYSIS-YLD1'!BD175*(1-VLOOKUP('ANALYSIS-YLD2'!BD$4,'INTERNAL PARAMETERS-1'!$B$5:$J$44,5,FALSE))*VLOOKUP('ANALYSIS-YLD2'!BD$4,'INTERNAL PARAMETERS-1'!$B$5:$J$44,8,FALSE)*VLOOKUP('ANALYSIS-YLD2'!BD$4,'INTERNAL PARAMETERS-1'!$B$5:$J$44,3,FALSE)</f>
        <v>0.4429012773171086</v>
      </c>
      <c r="BE175" s="111">
        <f>'ANALYSIS-YLD1'!BE175*VLOOKUP('ANALYSIS-YLD2'!BE$4,'INTERNAL PARAMETERS-1'!$B$5:$J$44,5,FALSE)*VLOOKUP('ANALYSIS-YLD2'!BE$4,'INTERNAL PARAMETERS-1'!$B$5:$J$44,6,FALSE)*VLOOKUP('ANALYSIS-YLD2'!BE$4,'INTERNAL PARAMETERS-1'!$B$5:$J$44,3,FALSE) + 'ANALYSIS-YLD1'!BE175*(1-VLOOKUP('ANALYSIS-YLD2'!BE$4,'INTERNAL PARAMETERS-1'!$B$5:$J$44,5,FALSE))*VLOOKUP('ANALYSIS-YLD2'!BE$4,'INTERNAL PARAMETERS-1'!$B$5:$J$44,8,FALSE)*VLOOKUP('ANALYSIS-YLD2'!BE$4,'INTERNAL PARAMETERS-1'!$B$5:$J$44,3,FALSE)</f>
        <v>1.307667236623143</v>
      </c>
      <c r="BF175" s="111">
        <f>'ANALYSIS-YLD1'!BF175*VLOOKUP('ANALYSIS-YLD2'!BF$4,'INTERNAL PARAMETERS-1'!$B$5:$J$44,5,FALSE)*VLOOKUP('ANALYSIS-YLD2'!BF$4,'INTERNAL PARAMETERS-1'!$B$5:$J$44,6,FALSE)*VLOOKUP('ANALYSIS-YLD2'!BF$4,'INTERNAL PARAMETERS-1'!$B$5:$J$44,3,FALSE) + 'ANALYSIS-YLD1'!BF175*(1-VLOOKUP('ANALYSIS-YLD2'!BF$4,'INTERNAL PARAMETERS-1'!$B$5:$J$44,5,FALSE))*VLOOKUP('ANALYSIS-YLD2'!BF$4,'INTERNAL PARAMETERS-1'!$B$5:$J$44,8,FALSE)*VLOOKUP('ANALYSIS-YLD2'!BF$4,'INTERNAL PARAMETERS-1'!$B$5:$J$44,3,FALSE)</f>
        <v>0</v>
      </c>
      <c r="BG175" s="111">
        <f>'ANALYSIS-YLD1'!BG175*VLOOKUP('ANALYSIS-YLD2'!BG$4,'INTERNAL PARAMETERS-1'!$B$5:$J$44,5,FALSE)*VLOOKUP('ANALYSIS-YLD2'!BG$4,'INTERNAL PARAMETERS-1'!$B$5:$J$44,6,FALSE)*VLOOKUP('ANALYSIS-YLD2'!BG$4,'INTERNAL PARAMETERS-1'!$B$5:$J$44,3,FALSE) + 'ANALYSIS-YLD1'!BG175*(1-VLOOKUP('ANALYSIS-YLD2'!BG$4,'INTERNAL PARAMETERS-1'!$B$5:$J$44,5,FALSE))*VLOOKUP('ANALYSIS-YLD2'!BG$4,'INTERNAL PARAMETERS-1'!$B$5:$J$44,8,FALSE)*VLOOKUP('ANALYSIS-YLD2'!BG$4,'INTERNAL PARAMETERS-1'!$B$5:$J$44,3,FALSE)</f>
        <v>0.64792237068230829</v>
      </c>
      <c r="BH175" s="111">
        <f>'ANALYSIS-YLD1'!BH175*VLOOKUP('ANALYSIS-YLD2'!BH$4,'INTERNAL PARAMETERS-1'!$B$5:$J$44,5,FALSE)*VLOOKUP('ANALYSIS-YLD2'!BH$4,'INTERNAL PARAMETERS-1'!$B$5:$J$44,6,FALSE)*VLOOKUP('ANALYSIS-YLD2'!BH$4,'INTERNAL PARAMETERS-1'!$B$5:$J$44,3,FALSE) + 'ANALYSIS-YLD1'!BH175*(1-VLOOKUP('ANALYSIS-YLD2'!BH$4,'INTERNAL PARAMETERS-1'!$B$5:$J$44,5,FALSE))*VLOOKUP('ANALYSIS-YLD2'!BH$4,'INTERNAL PARAMETERS-1'!$B$5:$J$44,8,FALSE)*VLOOKUP('ANALYSIS-YLD2'!BH$4,'INTERNAL PARAMETERS-1'!$B$5:$J$44,3,FALSE)</f>
        <v>3.3276306531902044E-3</v>
      </c>
      <c r="BI175" s="111">
        <f>'ANALYSIS-YLD1'!BI175*VLOOKUP('ANALYSIS-YLD2'!BI$4,'INTERNAL PARAMETERS-1'!$B$5:$J$44,5,FALSE)*VLOOKUP('ANALYSIS-YLD2'!BI$4,'INTERNAL PARAMETERS-1'!$B$5:$J$44,6,FALSE)*VLOOKUP('ANALYSIS-YLD2'!BI$4,'INTERNAL PARAMETERS-1'!$B$5:$J$44,3,FALSE) + 'ANALYSIS-YLD1'!BI175*(1-VLOOKUP('ANALYSIS-YLD2'!BI$4,'INTERNAL PARAMETERS-1'!$B$5:$J$44,5,FALSE))*VLOOKUP('ANALYSIS-YLD2'!BI$4,'INTERNAL PARAMETERS-1'!$B$5:$J$44,8,FALSE)*VLOOKUP('ANALYSIS-YLD2'!BI$4,'INTERNAL PARAMETERS-1'!$B$5:$J$44,3,FALSE)</f>
        <v>0</v>
      </c>
      <c r="BJ175" s="111">
        <f>'ANALYSIS-YLD1'!BJ175*VLOOKUP('ANALYSIS-YLD2'!BJ$4,'INTERNAL PARAMETERS-1'!$B$5:$J$44,5,FALSE)*VLOOKUP('ANALYSIS-YLD2'!BJ$4,'INTERNAL PARAMETERS-1'!$B$5:$J$44,6,FALSE)*VLOOKUP('ANALYSIS-YLD2'!BJ$4,'INTERNAL PARAMETERS-1'!$B$5:$J$44,3,FALSE) + 'ANALYSIS-YLD1'!BJ175*(1-VLOOKUP('ANALYSIS-YLD2'!BJ$4,'INTERNAL PARAMETERS-1'!$B$5:$J$44,5,FALSE))*VLOOKUP('ANALYSIS-YLD2'!BJ$4,'INTERNAL PARAMETERS-1'!$B$5:$J$44,8,FALSE)*VLOOKUP('ANALYSIS-YLD2'!BJ$4,'INTERNAL PARAMETERS-1'!$B$5:$J$44,3,FALSE)</f>
        <v>0.14197055706581044</v>
      </c>
      <c r="BK175" s="111">
        <f>'ANALYSIS-YLD1'!BK175*VLOOKUP('ANALYSIS-YLD2'!BK$4,'INTERNAL PARAMETERS-1'!$B$5:$J$44,5,FALSE)*VLOOKUP('ANALYSIS-YLD2'!BK$4,'INTERNAL PARAMETERS-1'!$B$5:$J$44,6,FALSE)*VLOOKUP('ANALYSIS-YLD2'!BK$4,'INTERNAL PARAMETERS-1'!$B$5:$J$44,3,FALSE) + 'ANALYSIS-YLD1'!BK175*(1-VLOOKUP('ANALYSIS-YLD2'!BK$4,'INTERNAL PARAMETERS-1'!$B$5:$J$44,5,FALSE))*VLOOKUP('ANALYSIS-YLD2'!BK$4,'INTERNAL PARAMETERS-1'!$B$5:$J$44,8,FALSE)*VLOOKUP('ANALYSIS-YLD2'!BK$4,'INTERNAL PARAMETERS-1'!$B$5:$J$44,3,FALSE)</f>
        <v>0.21605112632472206</v>
      </c>
      <c r="BL175" s="111">
        <f>'ANALYSIS-YLD1'!BL175*VLOOKUP('ANALYSIS-YLD2'!BL$4,'INTERNAL PARAMETERS-1'!$B$5:$J$44,5,FALSE)*VLOOKUP('ANALYSIS-YLD2'!BL$4,'INTERNAL PARAMETERS-1'!$B$5:$J$44,6,FALSE)*VLOOKUP('ANALYSIS-YLD2'!BL$4,'INTERNAL PARAMETERS-1'!$B$5:$J$44,3,FALSE) + 'ANALYSIS-YLD1'!BL175*(1-VLOOKUP('ANALYSIS-YLD2'!BL$4,'INTERNAL PARAMETERS-1'!$B$5:$J$44,5,FALSE))*VLOOKUP('ANALYSIS-YLD2'!BL$4,'INTERNAL PARAMETERS-1'!$B$5:$J$44,8,FALSE)*VLOOKUP('ANALYSIS-YLD2'!BL$4,'INTERNAL PARAMETERS-1'!$B$5:$J$44,3,FALSE)</f>
        <v>0.89519933555846165</v>
      </c>
      <c r="BM175" s="111">
        <f>'ANALYSIS-YLD1'!BM175*VLOOKUP('ANALYSIS-YLD2'!BM$4,'INTERNAL PARAMETERS-1'!$B$5:$J$44,5,FALSE)*VLOOKUP('ANALYSIS-YLD2'!BM$4,'INTERNAL PARAMETERS-1'!$B$5:$J$44,6,FALSE)*VLOOKUP('ANALYSIS-YLD2'!BM$4,'INTERNAL PARAMETERS-1'!$B$5:$J$44,3,FALSE) + 'ANALYSIS-YLD1'!BM175*(1-VLOOKUP('ANALYSIS-YLD2'!BM$4,'INTERNAL PARAMETERS-1'!$B$5:$J$44,5,FALSE))*VLOOKUP('ANALYSIS-YLD2'!BM$4,'INTERNAL PARAMETERS-1'!$B$5:$J$44,8,FALSE)*VLOOKUP('ANALYSIS-YLD2'!BM$4,'INTERNAL PARAMETERS-1'!$B$5:$J$44,3,FALSE)</f>
        <v>0.32088707954236972</v>
      </c>
      <c r="BN175" s="111">
        <f>'ANALYSIS-YLD1'!BN175*VLOOKUP('ANALYSIS-YLD2'!BN$4,'INTERNAL PARAMETERS-1'!$B$5:$J$44,5,FALSE)*VLOOKUP('ANALYSIS-YLD2'!BN$4,'INTERNAL PARAMETERS-1'!$B$5:$J$44,6,FALSE)*VLOOKUP('ANALYSIS-YLD2'!BN$4,'INTERNAL PARAMETERS-1'!$B$5:$J$44,3,FALSE) + 'ANALYSIS-YLD1'!BN175*(1-VLOOKUP('ANALYSIS-YLD2'!BN$4,'INTERNAL PARAMETERS-1'!$B$5:$J$44,5,FALSE))*VLOOKUP('ANALYSIS-YLD2'!BN$4,'INTERNAL PARAMETERS-1'!$B$5:$J$44,8,FALSE)*VLOOKUP('ANALYSIS-YLD2'!BN$4,'INTERNAL PARAMETERS-1'!$B$5:$J$44,3,FALSE)</f>
        <v>0.22692299002409341</v>
      </c>
      <c r="BO175" s="111">
        <f>'ANALYSIS-YLD1'!BO175*VLOOKUP('ANALYSIS-YLD2'!BO$4,'INTERNAL PARAMETERS-1'!$B$5:$J$44,5,FALSE)*VLOOKUP('ANALYSIS-YLD2'!BO$4,'INTERNAL PARAMETERS-1'!$B$5:$J$44,6,FALSE)*VLOOKUP('ANALYSIS-YLD2'!BO$4,'INTERNAL PARAMETERS-1'!$B$5:$J$44,3,FALSE) + 'ANALYSIS-YLD1'!BO175*(1-VLOOKUP('ANALYSIS-YLD2'!BO$4,'INTERNAL PARAMETERS-1'!$B$5:$J$44,5,FALSE))*VLOOKUP('ANALYSIS-YLD2'!BO$4,'INTERNAL PARAMETERS-1'!$B$5:$J$44,8,FALSE)*VLOOKUP('ANALYSIS-YLD2'!BO$4,'INTERNAL PARAMETERS-1'!$B$5:$J$44,3,FALSE)</f>
        <v>0.21709749098666983</v>
      </c>
      <c r="BP175" s="111">
        <f>'ANALYSIS-YLD1'!BP175*VLOOKUP('ANALYSIS-YLD2'!BP$4,'INTERNAL PARAMETERS-1'!$B$5:$J$44,5,FALSE)*VLOOKUP('ANALYSIS-YLD2'!BP$4,'INTERNAL PARAMETERS-1'!$B$5:$J$44,6,FALSE)*VLOOKUP('ANALYSIS-YLD2'!BP$4,'INTERNAL PARAMETERS-1'!$B$5:$J$44,3,FALSE) + 'ANALYSIS-YLD1'!BP175*(1-VLOOKUP('ANALYSIS-YLD2'!BP$4,'INTERNAL PARAMETERS-1'!$B$5:$J$44,5,FALSE))*VLOOKUP('ANALYSIS-YLD2'!BP$4,'INTERNAL PARAMETERS-1'!$B$5:$J$44,8,FALSE)*VLOOKUP('ANALYSIS-YLD2'!BP$4,'INTERNAL PARAMETERS-1'!$B$5:$J$44,3,FALSE)</f>
        <v>1.2263605741822671E-2</v>
      </c>
      <c r="BQ175" s="111">
        <f>'ANALYSIS-YLD1'!BQ175*VLOOKUP('ANALYSIS-YLD2'!BQ$4,'INTERNAL PARAMETERS-1'!$B$5:$J$44,5,FALSE)*VLOOKUP('ANALYSIS-YLD2'!BQ$4,'INTERNAL PARAMETERS-1'!$B$5:$J$44,6,FALSE)*VLOOKUP('ANALYSIS-YLD2'!BQ$4,'INTERNAL PARAMETERS-1'!$B$5:$J$44,3,FALSE) + 'ANALYSIS-YLD1'!BQ175*(1-VLOOKUP('ANALYSIS-YLD2'!BQ$4,'INTERNAL PARAMETERS-1'!$B$5:$J$44,5,FALSE))*VLOOKUP('ANALYSIS-YLD2'!BQ$4,'INTERNAL PARAMETERS-1'!$B$5:$J$44,8,FALSE)*VLOOKUP('ANALYSIS-YLD2'!BQ$4,'INTERNAL PARAMETERS-1'!$B$5:$J$44,3,FALSE)</f>
        <v>0.86346373511754038</v>
      </c>
      <c r="BR175" s="111">
        <f>'ANALYSIS-YLD1'!BR175*VLOOKUP('ANALYSIS-YLD2'!BR$4,'INTERNAL PARAMETERS-1'!$B$5:$J$44,5,FALSE)*VLOOKUP('ANALYSIS-YLD2'!BR$4,'INTERNAL PARAMETERS-1'!$B$5:$J$44,6,FALSE)*VLOOKUP('ANALYSIS-YLD2'!BR$4,'INTERNAL PARAMETERS-1'!$B$5:$J$44,3,FALSE) + 'ANALYSIS-YLD1'!BR175*(1-VLOOKUP('ANALYSIS-YLD2'!BR$4,'INTERNAL PARAMETERS-1'!$B$5:$J$44,5,FALSE))*VLOOKUP('ANALYSIS-YLD2'!BR$4,'INTERNAL PARAMETERS-1'!$B$5:$J$44,8,FALSE)*VLOOKUP('ANALYSIS-YLD2'!BR$4,'INTERNAL PARAMETERS-1'!$B$5:$J$44,3,FALSE)</f>
        <v>3.7067017497062836E-2</v>
      </c>
      <c r="BS175" s="111">
        <f>'ANALYSIS-YLD1'!BS175*VLOOKUP('ANALYSIS-YLD2'!BS$4,'INTERNAL PARAMETERS-1'!$B$5:$J$44,5,FALSE)*VLOOKUP('ANALYSIS-YLD2'!BS$4,'INTERNAL PARAMETERS-1'!$B$5:$J$44,6,FALSE)*VLOOKUP('ANALYSIS-YLD2'!BS$4,'INTERNAL PARAMETERS-1'!$B$5:$J$44,3,FALSE) + 'ANALYSIS-YLD1'!BS175*(1-VLOOKUP('ANALYSIS-YLD2'!BS$4,'INTERNAL PARAMETERS-1'!$B$5:$J$44,5,FALSE))*VLOOKUP('ANALYSIS-YLD2'!BS$4,'INTERNAL PARAMETERS-1'!$B$5:$J$44,8,FALSE)*VLOOKUP('ANALYSIS-YLD2'!BS$4,'INTERNAL PARAMETERS-1'!$B$5:$J$44,3,FALSE)</f>
        <v>1.8381080277933923E-3</v>
      </c>
      <c r="BT175" s="111">
        <f>'ANALYSIS-YLD1'!BT175*VLOOKUP('ANALYSIS-YLD2'!BT$4,'INTERNAL PARAMETERS-1'!$B$5:$J$44,5,FALSE)*VLOOKUP('ANALYSIS-YLD2'!BT$4,'INTERNAL PARAMETERS-1'!$B$5:$J$44,6,FALSE)*VLOOKUP('ANALYSIS-YLD2'!BT$4,'INTERNAL PARAMETERS-1'!$B$5:$J$44,3,FALSE) + 'ANALYSIS-YLD1'!BT175*(1-VLOOKUP('ANALYSIS-YLD2'!BT$4,'INTERNAL PARAMETERS-1'!$B$5:$J$44,5,FALSE))*VLOOKUP('ANALYSIS-YLD2'!BT$4,'INTERNAL PARAMETERS-1'!$B$5:$J$44,8,FALSE)*VLOOKUP('ANALYSIS-YLD2'!BT$4,'INTERNAL PARAMETERS-1'!$B$5:$J$44,3,FALSE)</f>
        <v>0</v>
      </c>
      <c r="BU175" s="111">
        <f>'ANALYSIS-YLD1'!BU175*VLOOKUP('ANALYSIS-YLD2'!BU$4,'INTERNAL PARAMETERS-1'!$B$5:$J$44,5,FALSE)*VLOOKUP('ANALYSIS-YLD2'!BU$4,'INTERNAL PARAMETERS-1'!$B$5:$J$44,6,FALSE)*VLOOKUP('ANALYSIS-YLD2'!BU$4,'INTERNAL PARAMETERS-1'!$B$5:$J$44,3,FALSE) + 'ANALYSIS-YLD1'!BU175*(1-VLOOKUP('ANALYSIS-YLD2'!BU$4,'INTERNAL PARAMETERS-1'!$B$5:$J$44,5,FALSE))*VLOOKUP('ANALYSIS-YLD2'!BU$4,'INTERNAL PARAMETERS-1'!$B$5:$J$44,8,FALSE)*VLOOKUP('ANALYSIS-YLD2'!BU$4,'INTERNAL PARAMETERS-1'!$B$5:$J$44,3,FALSE)</f>
        <v>0</v>
      </c>
      <c r="BV175" s="111">
        <f>'ANALYSIS-YLD1'!BV175*VLOOKUP('ANALYSIS-YLD2'!BV$4,'INTERNAL PARAMETERS-1'!$B$5:$J$44,5,FALSE)*VLOOKUP('ANALYSIS-YLD2'!BV$4,'INTERNAL PARAMETERS-1'!$B$5:$J$44,6,FALSE)*VLOOKUP('ANALYSIS-YLD2'!BV$4,'INTERNAL PARAMETERS-1'!$B$5:$J$44,3,FALSE) + 'ANALYSIS-YLD1'!BV175*(1-VLOOKUP('ANALYSIS-YLD2'!BV$4,'INTERNAL PARAMETERS-1'!$B$5:$J$44,5,FALSE))*VLOOKUP('ANALYSIS-YLD2'!BV$4,'INTERNAL PARAMETERS-1'!$B$5:$J$44,8,FALSE)*VLOOKUP('ANALYSIS-YLD2'!BV$4,'INTERNAL PARAMETERS-1'!$B$5:$J$44,3,FALSE)</f>
        <v>0</v>
      </c>
      <c r="BW175" s="111">
        <f>'ANALYSIS-YLD1'!BW175*VLOOKUP('ANALYSIS-YLD2'!BW$4,'INTERNAL PARAMETERS-1'!$B$5:$J$44,5,FALSE)*VLOOKUP('ANALYSIS-YLD2'!BW$4,'INTERNAL PARAMETERS-1'!$B$5:$J$44,6,FALSE)*VLOOKUP('ANALYSIS-YLD2'!BW$4,'INTERNAL PARAMETERS-1'!$B$5:$J$44,3,FALSE) + 'ANALYSIS-YLD1'!BW175*(1-VLOOKUP('ANALYSIS-YLD2'!BW$4,'INTERNAL PARAMETERS-1'!$B$5:$J$44,5,FALSE))*VLOOKUP('ANALYSIS-YLD2'!BW$4,'INTERNAL PARAMETERS-1'!$B$5:$J$44,8,FALSE)*VLOOKUP('ANALYSIS-YLD2'!BW$4,'INTERNAL PARAMETERS-1'!$B$5:$J$44,3,FALSE)</f>
        <v>0</v>
      </c>
      <c r="BX175" s="111">
        <f>'ANALYSIS-YLD1'!BX175*VLOOKUP('ANALYSIS-YLD2'!BX$4,'INTERNAL PARAMETERS-1'!$B$5:$J$44,5,FALSE)*VLOOKUP('ANALYSIS-YLD2'!BX$4,'INTERNAL PARAMETERS-1'!$B$5:$J$44,6,FALSE)*VLOOKUP('ANALYSIS-YLD2'!BX$4,'INTERNAL PARAMETERS-1'!$B$5:$J$44,3,FALSE) + 'ANALYSIS-YLD1'!BX175*(1-VLOOKUP('ANALYSIS-YLD2'!BX$4,'INTERNAL PARAMETERS-1'!$B$5:$J$44,5,FALSE))*VLOOKUP('ANALYSIS-YLD2'!BX$4,'INTERNAL PARAMETERS-1'!$B$5:$J$44,8,FALSE)*VLOOKUP('ANALYSIS-YLD2'!BX$4,'INTERNAL PARAMETERS-1'!$B$5:$J$44,3,FALSE)</f>
        <v>0</v>
      </c>
      <c r="BY175" s="111">
        <f>'ANALYSIS-YLD1'!BY175*VLOOKUP('ANALYSIS-YLD2'!BY$4,'INTERNAL PARAMETERS-1'!$B$5:$J$44,5,FALSE)*VLOOKUP('ANALYSIS-YLD2'!BY$4,'INTERNAL PARAMETERS-1'!$B$5:$J$44,6,FALSE)*VLOOKUP('ANALYSIS-YLD2'!BY$4,'INTERNAL PARAMETERS-1'!$B$5:$J$44,3,FALSE) + 'ANALYSIS-YLD1'!BY175*(1-VLOOKUP('ANALYSIS-YLD2'!BY$4,'INTERNAL PARAMETERS-1'!$B$5:$J$44,5,FALSE))*VLOOKUP('ANALYSIS-YLD2'!BY$4,'INTERNAL PARAMETERS-1'!$B$5:$J$44,8,FALSE)*VLOOKUP('ANALYSIS-YLD2'!BY$4,'INTERNAL PARAMETERS-1'!$B$5:$J$44,3,FALSE)</f>
        <v>0</v>
      </c>
      <c r="BZ175" s="111">
        <f>'ANALYSIS-YLD1'!BZ175*VLOOKUP('ANALYSIS-YLD2'!BZ$4,'INTERNAL PARAMETERS-1'!$B$5:$J$44,5,FALSE)*VLOOKUP('ANALYSIS-YLD2'!BZ$4,'INTERNAL PARAMETERS-1'!$B$5:$J$44,6,FALSE)*VLOOKUP('ANALYSIS-YLD2'!BZ$4,'INTERNAL PARAMETERS-1'!$B$5:$J$44,3,FALSE) + 'ANALYSIS-YLD1'!BZ175*(1-VLOOKUP('ANALYSIS-YLD2'!BZ$4,'INTERNAL PARAMETERS-1'!$B$5:$J$44,5,FALSE))*VLOOKUP('ANALYSIS-YLD2'!BZ$4,'INTERNAL PARAMETERS-1'!$B$5:$J$44,8,FALSE)*VLOOKUP('ANALYSIS-YLD2'!BZ$4,'INTERNAL PARAMETERS-1'!$B$5:$J$44,3,FALSE)</f>
        <v>1.3146400146827504E-3</v>
      </c>
      <c r="CA175" s="111">
        <f>'ANALYSIS-YLD1'!CA175*VLOOKUP('ANALYSIS-YLD2'!CA$4,'INTERNAL PARAMETERS-1'!$B$5:$J$44,5,FALSE)*VLOOKUP('ANALYSIS-YLD2'!CA$4,'INTERNAL PARAMETERS-1'!$B$5:$J$44,6,FALSE)*VLOOKUP('ANALYSIS-YLD2'!CA$4,'INTERNAL PARAMETERS-1'!$B$5:$J$44,3,FALSE) + 'ANALYSIS-YLD1'!CA175*(1-VLOOKUP('ANALYSIS-YLD2'!CA$4,'INTERNAL PARAMETERS-1'!$B$5:$J$44,5,FALSE))*VLOOKUP('ANALYSIS-YLD2'!CA$4,'INTERNAL PARAMETERS-1'!$B$5:$J$44,8,FALSE)*VLOOKUP('ANALYSIS-YLD2'!CA$4,'INTERNAL PARAMETERS-1'!$B$5:$J$44,3,FALSE)</f>
        <v>0</v>
      </c>
      <c r="CB175" s="111">
        <f>'ANALYSIS-YLD1'!CB175*VLOOKUP('ANALYSIS-YLD2'!CB$4,'INTERNAL PARAMETERS-1'!$B$5:$J$44,5,FALSE)*VLOOKUP('ANALYSIS-YLD2'!CB$4,'INTERNAL PARAMETERS-1'!$B$5:$J$44,6,FALSE)*VLOOKUP('ANALYSIS-YLD2'!CB$4,'INTERNAL PARAMETERS-1'!$B$5:$J$44,3,FALSE) + 'ANALYSIS-YLD1'!CB175*(1-VLOOKUP('ANALYSIS-YLD2'!CB$4,'INTERNAL PARAMETERS-1'!$B$5:$J$44,5,FALSE))*VLOOKUP('ANALYSIS-YLD2'!CB$4,'INTERNAL PARAMETERS-1'!$B$5:$J$44,8,FALSE)*VLOOKUP('ANALYSIS-YLD2'!CB$4,'INTERNAL PARAMETERS-1'!$B$5:$J$44,3,FALSE)</f>
        <v>0</v>
      </c>
      <c r="CC175" s="111">
        <f>'ANALYSIS-YLD1'!CC175*VLOOKUP('ANALYSIS-YLD2'!CC$4,'INTERNAL PARAMETERS-1'!$B$5:$J$44,5,FALSE)*VLOOKUP('ANALYSIS-YLD2'!CC$4,'INTERNAL PARAMETERS-1'!$B$5:$J$44,6,FALSE)*VLOOKUP('ANALYSIS-YLD2'!CC$4,'INTERNAL PARAMETERS-1'!$B$5:$J$44,3,FALSE) + 'ANALYSIS-YLD1'!CC175*(1-VLOOKUP('ANALYSIS-YLD2'!CC$4,'INTERNAL PARAMETERS-1'!$B$5:$J$44,5,FALSE))*VLOOKUP('ANALYSIS-YLD2'!CC$4,'INTERNAL PARAMETERS-1'!$B$5:$J$44,8,FALSE)*VLOOKUP('ANALYSIS-YLD2'!CC$4,'INTERNAL PARAMETERS-1'!$B$5:$J$44,3,FALSE)</f>
        <v>6.6644817080196827E-3</v>
      </c>
      <c r="CD175" s="111">
        <f>'ANALYSIS-YLD1'!CD175*VLOOKUP('ANALYSIS-YLD2'!CD$4,'INTERNAL PARAMETERS-1'!$B$5:$J$44,5,FALSE)*VLOOKUP('ANALYSIS-YLD2'!CD$4,'INTERNAL PARAMETERS-1'!$B$5:$J$44,6,FALSE)*VLOOKUP('ANALYSIS-YLD2'!CD$4,'INTERNAL PARAMETERS-1'!$B$5:$J$44,3,FALSE) + 'ANALYSIS-YLD1'!CD175*(1-VLOOKUP('ANALYSIS-YLD2'!CD$4,'INTERNAL PARAMETERS-1'!$B$5:$J$44,5,FALSE))*VLOOKUP('ANALYSIS-YLD2'!CD$4,'INTERNAL PARAMETERS-1'!$B$5:$J$44,8,FALSE)*VLOOKUP('ANALYSIS-YLD2'!CD$4,'INTERNAL PARAMETERS-1'!$B$5:$J$44,3,FALSE)</f>
        <v>9.7228264147791333E-3</v>
      </c>
      <c r="CE175" s="111">
        <f>'ANALYSIS-YLD1'!CE175*VLOOKUP('ANALYSIS-YLD2'!CE$4,'INTERNAL PARAMETERS-1'!$B$5:$J$44,5,FALSE)*VLOOKUP('ANALYSIS-YLD2'!CE$4,'INTERNAL PARAMETERS-1'!$B$5:$J$44,6,FALSE)*VLOOKUP('ANALYSIS-YLD2'!CE$4,'INTERNAL PARAMETERS-1'!$B$5:$J$44,3,FALSE) + 'ANALYSIS-YLD1'!CE175*(1-VLOOKUP('ANALYSIS-YLD2'!CE$4,'INTERNAL PARAMETERS-1'!$B$5:$J$44,5,FALSE))*VLOOKUP('ANALYSIS-YLD2'!CE$4,'INTERNAL PARAMETERS-1'!$B$5:$J$44,8,FALSE)*VLOOKUP('ANALYSIS-YLD2'!CE$4,'INTERNAL PARAMETERS-1'!$B$5:$J$44,3,FALSE)</f>
        <v>1.9883974511043352E-2</v>
      </c>
      <c r="CF175" s="111">
        <f>'ANALYSIS-YLD1'!CF175*VLOOKUP('ANALYSIS-YLD2'!CF$4,'INTERNAL PARAMETERS-1'!$B$5:$J$44,5,FALSE)*VLOOKUP('ANALYSIS-YLD2'!CF$4,'INTERNAL PARAMETERS-1'!$B$5:$J$44,6,FALSE)*VLOOKUP('ANALYSIS-YLD2'!CF$4,'INTERNAL PARAMETERS-1'!$B$5:$J$44,3,FALSE) + 'ANALYSIS-YLD1'!CF175*(1-VLOOKUP('ANALYSIS-YLD2'!CF$4,'INTERNAL PARAMETERS-1'!$B$5:$J$44,5,FALSE))*VLOOKUP('ANALYSIS-YLD2'!CF$4,'INTERNAL PARAMETERS-1'!$B$5:$J$44,8,FALSE)*VLOOKUP('ANALYSIS-YLD2'!CF$4,'INTERNAL PARAMETERS-1'!$B$5:$J$44,3,FALSE)</f>
        <v>1.3671700631188355E-2</v>
      </c>
      <c r="CG175" s="111">
        <f>'ANALYSIS-YLD1'!CG175*VLOOKUP('ANALYSIS-YLD2'!CG$4,'INTERNAL PARAMETERS-1'!$B$5:$J$44,5,FALSE)*VLOOKUP('ANALYSIS-YLD2'!CG$4,'INTERNAL PARAMETERS-1'!$B$5:$J$44,6,FALSE)*VLOOKUP('ANALYSIS-YLD2'!CG$4,'INTERNAL PARAMETERS-1'!$B$5:$J$44,3,FALSE) + 'ANALYSIS-YLD1'!CG175*(1-VLOOKUP('ANALYSIS-YLD2'!CG$4,'INTERNAL PARAMETERS-1'!$B$5:$J$44,5,FALSE))*VLOOKUP('ANALYSIS-YLD2'!CG$4,'INTERNAL PARAMETERS-1'!$B$5:$J$44,8,FALSE)*VLOOKUP('ANALYSIS-YLD2'!CG$4,'INTERNAL PARAMETERS-1'!$B$5:$J$44,3,FALSE)</f>
        <v>0</v>
      </c>
      <c r="CH175" s="110">
        <f>'ANALYSIS-YLD1'!CH175*VLOOKUP('ANALYSIS-YLD2'!CH$4,'INTERNAL PARAMETERS-1'!$B$5:$J$44,5,FALSE)*VLOOKUP('ANALYSIS-YLD2'!CH$4,'INTERNAL PARAMETERS-1'!$B$5:$J$44,6,FALSE)*VLOOKUP('ANALYSIS-YLD2'!CH$4,'INTERNAL PARAMETERS-1'!$B$5:$J$44,3,FALSE) + 'ANALYSIS-YLD1'!CH175*(1-VLOOKUP('ANALYSIS-YLD2'!CH$4,'INTERNAL PARAMETERS-1'!$B$5:$J$44,5,FALSE))*VLOOKUP('ANALYSIS-YLD2'!CH$4,'INTERNAL PARAMETERS-1'!$B$5:$J$44,8,FALSE)*VLOOKUP('ANALYSIS-YLD2'!CH$4,'INTERNAL PARAMETERS-1'!$B$5:$J$44,3,FALSE)</f>
        <v>0</v>
      </c>
      <c r="CJ175" s="112">
        <f t="shared" si="4"/>
        <v>413.97606024001203</v>
      </c>
      <c r="CK175" s="110">
        <f t="shared" si="5"/>
        <v>10.881901164015796</v>
      </c>
    </row>
    <row r="176" spans="2:89" x14ac:dyDescent="0.5">
      <c r="B176" s="127" t="s">
        <v>24</v>
      </c>
      <c r="C176" s="126" t="s">
        <v>2</v>
      </c>
      <c r="D176" s="126" t="s">
        <v>11</v>
      </c>
      <c r="E176" s="125">
        <f>'INPUTS-Incidence'!E176</f>
        <v>906.44364928435596</v>
      </c>
      <c r="F176" s="124">
        <f>'INTERNAL PARAMETERS-1'!M14</f>
        <v>39.424999999999997</v>
      </c>
      <c r="G176" s="112">
        <f>'ANALYSIS-YLD1'!G176*VLOOKUP('ANALYSIS-YLD2'!G$4,'INTERNAL PARAMETERS-1'!$B$5:$J$44,5,FALSE)*VLOOKUP('ANALYSIS-YLD2'!G$4,'INTERNAL PARAMETERS-1'!$B$5:$J$44,7,FALSE)*'ANALYSIS-YLD2'!$F176 + 'ANALYSIS-YLD1'!G176*(1-VLOOKUP('ANALYSIS-YLD2'!G$4,'INTERNAL PARAMETERS-1'!$B$5:$J$44,5,FALSE))*VLOOKUP('ANALYSIS-YLD2'!G$4,'INTERNAL PARAMETERS-1'!$B$5:$J$44,9,FALSE)*'ANALYSIS-YLD2'!$F176</f>
        <v>88.638696742289596</v>
      </c>
      <c r="H176" s="111">
        <f>'ANALYSIS-YLD1'!H176*VLOOKUP('ANALYSIS-YLD2'!H$4,'INTERNAL PARAMETERS-1'!$B$5:$J$44,5,FALSE)*VLOOKUP('ANALYSIS-YLD2'!H$4,'INTERNAL PARAMETERS-1'!$B$5:$J$44,7,FALSE)*'ANALYSIS-YLD2'!$F176 + 'ANALYSIS-YLD1'!H176*(1-VLOOKUP('ANALYSIS-YLD2'!H$4,'INTERNAL PARAMETERS-1'!$B$5:$J$44,5,FALSE))*VLOOKUP('ANALYSIS-YLD2'!H$4,'INTERNAL PARAMETERS-1'!$B$5:$J$44,9,FALSE)*'ANALYSIS-YLD2'!$F176</f>
        <v>53.453888750138589</v>
      </c>
      <c r="I176" s="111">
        <f>'ANALYSIS-YLD1'!I176*VLOOKUP('ANALYSIS-YLD2'!I$4,'INTERNAL PARAMETERS-1'!$B$5:$J$44,5,FALSE)*VLOOKUP('ANALYSIS-YLD2'!I$4,'INTERNAL PARAMETERS-1'!$B$5:$J$44,7,FALSE)*'ANALYSIS-YLD2'!$F176 + 'ANALYSIS-YLD1'!I176*(1-VLOOKUP('ANALYSIS-YLD2'!I$4,'INTERNAL PARAMETERS-1'!$B$5:$J$44,5,FALSE))*VLOOKUP('ANALYSIS-YLD2'!I$4,'INTERNAL PARAMETERS-1'!$B$5:$J$44,9,FALSE)*'ANALYSIS-YLD2'!$F176</f>
        <v>82.41152605345593</v>
      </c>
      <c r="J176" s="111">
        <f>'ANALYSIS-YLD1'!J176*VLOOKUP('ANALYSIS-YLD2'!J$4,'INTERNAL PARAMETERS-1'!$B$5:$J$44,5,FALSE)*VLOOKUP('ANALYSIS-YLD2'!J$4,'INTERNAL PARAMETERS-1'!$B$5:$J$44,7,FALSE)*'ANALYSIS-YLD2'!$F176 + 'ANALYSIS-YLD1'!J176*(1-VLOOKUP('ANALYSIS-YLD2'!J$4,'INTERNAL PARAMETERS-1'!$B$5:$J$44,5,FALSE))*VLOOKUP('ANALYSIS-YLD2'!J$4,'INTERNAL PARAMETERS-1'!$B$5:$J$44,9,FALSE)*'ANALYSIS-YLD2'!$F176</f>
        <v>0</v>
      </c>
      <c r="K176" s="111">
        <f>'ANALYSIS-YLD1'!K176*VLOOKUP('ANALYSIS-YLD2'!K$4,'INTERNAL PARAMETERS-1'!$B$5:$J$44,5,FALSE)*VLOOKUP('ANALYSIS-YLD2'!K$4,'INTERNAL PARAMETERS-1'!$B$5:$J$44,7,FALSE)*'ANALYSIS-YLD2'!$F176 + 'ANALYSIS-YLD1'!K176*(1-VLOOKUP('ANALYSIS-YLD2'!K$4,'INTERNAL PARAMETERS-1'!$B$5:$J$44,5,FALSE))*VLOOKUP('ANALYSIS-YLD2'!K$4,'INTERNAL PARAMETERS-1'!$B$5:$J$44,9,FALSE)*'ANALYSIS-YLD2'!$F176</f>
        <v>0</v>
      </c>
      <c r="L176" s="111">
        <f>'ANALYSIS-YLD1'!L176*VLOOKUP('ANALYSIS-YLD2'!L$4,'INTERNAL PARAMETERS-1'!$B$5:$J$44,5,FALSE)*VLOOKUP('ANALYSIS-YLD2'!L$4,'INTERNAL PARAMETERS-1'!$B$5:$J$44,7,FALSE)*'ANALYSIS-YLD2'!$F176 + 'ANALYSIS-YLD1'!L176*(1-VLOOKUP('ANALYSIS-YLD2'!L$4,'INTERNAL PARAMETERS-1'!$B$5:$J$44,5,FALSE))*VLOOKUP('ANALYSIS-YLD2'!L$4,'INTERNAL PARAMETERS-1'!$B$5:$J$44,9,FALSE)*'ANALYSIS-YLD2'!$F176</f>
        <v>0</v>
      </c>
      <c r="M176" s="111">
        <f>'ANALYSIS-YLD1'!M176*VLOOKUP('ANALYSIS-YLD2'!M$4,'INTERNAL PARAMETERS-1'!$B$5:$J$44,5,FALSE)*VLOOKUP('ANALYSIS-YLD2'!M$4,'INTERNAL PARAMETERS-1'!$B$5:$J$44,7,FALSE)*'ANALYSIS-YLD2'!$F176 + 'ANALYSIS-YLD1'!M176*(1-VLOOKUP('ANALYSIS-YLD2'!M$4,'INTERNAL PARAMETERS-1'!$B$5:$J$44,5,FALSE))*VLOOKUP('ANALYSIS-YLD2'!M$4,'INTERNAL PARAMETERS-1'!$B$5:$J$44,9,FALSE)*'ANALYSIS-YLD2'!$F176</f>
        <v>2.1530165190545141</v>
      </c>
      <c r="N176" s="111">
        <f>'ANALYSIS-YLD1'!N176*VLOOKUP('ANALYSIS-YLD2'!N$4,'INTERNAL PARAMETERS-1'!$B$5:$J$44,5,FALSE)*VLOOKUP('ANALYSIS-YLD2'!N$4,'INTERNAL PARAMETERS-1'!$B$5:$J$44,7,FALSE)*'ANALYSIS-YLD2'!$F176 + 'ANALYSIS-YLD1'!N176*(1-VLOOKUP('ANALYSIS-YLD2'!N$4,'INTERNAL PARAMETERS-1'!$B$5:$J$44,5,FALSE))*VLOOKUP('ANALYSIS-YLD2'!N$4,'INTERNAL PARAMETERS-1'!$B$5:$J$44,9,FALSE)*'ANALYSIS-YLD2'!$F176</f>
        <v>0.2131952687133129</v>
      </c>
      <c r="O176" s="111">
        <f>'ANALYSIS-YLD1'!O176*VLOOKUP('ANALYSIS-YLD2'!O$4,'INTERNAL PARAMETERS-1'!$B$5:$J$44,5,FALSE)*VLOOKUP('ANALYSIS-YLD2'!O$4,'INTERNAL PARAMETERS-1'!$B$5:$J$44,7,FALSE)*'ANALYSIS-YLD2'!$F176 + 'ANALYSIS-YLD1'!O176*(1-VLOOKUP('ANALYSIS-YLD2'!O$4,'INTERNAL PARAMETERS-1'!$B$5:$J$44,5,FALSE))*VLOOKUP('ANALYSIS-YLD2'!O$4,'INTERNAL PARAMETERS-1'!$B$5:$J$44,9,FALSE)*'ANALYSIS-YLD2'!$F176</f>
        <v>0</v>
      </c>
      <c r="P176" s="111">
        <f>'ANALYSIS-YLD1'!P176*VLOOKUP('ANALYSIS-YLD2'!P$4,'INTERNAL PARAMETERS-1'!$B$5:$J$44,5,FALSE)*VLOOKUP('ANALYSIS-YLD2'!P$4,'INTERNAL PARAMETERS-1'!$B$5:$J$44,7,FALSE)*'ANALYSIS-YLD2'!$F176 + 'ANALYSIS-YLD1'!P176*(1-VLOOKUP('ANALYSIS-YLD2'!P$4,'INTERNAL PARAMETERS-1'!$B$5:$J$44,5,FALSE))*VLOOKUP('ANALYSIS-YLD2'!P$4,'INTERNAL PARAMETERS-1'!$B$5:$J$44,9,FALSE)*'ANALYSIS-YLD2'!$F176</f>
        <v>0</v>
      </c>
      <c r="Q176" s="111">
        <f>'ANALYSIS-YLD1'!Q176*VLOOKUP('ANALYSIS-YLD2'!Q$4,'INTERNAL PARAMETERS-1'!$B$5:$J$44,5,FALSE)*VLOOKUP('ANALYSIS-YLD2'!Q$4,'INTERNAL PARAMETERS-1'!$B$5:$J$44,7,FALSE)*'ANALYSIS-YLD2'!$F176 + 'ANALYSIS-YLD1'!Q176*(1-VLOOKUP('ANALYSIS-YLD2'!Q$4,'INTERNAL PARAMETERS-1'!$B$5:$J$44,5,FALSE))*VLOOKUP('ANALYSIS-YLD2'!Q$4,'INTERNAL PARAMETERS-1'!$B$5:$J$44,9,FALSE)*'ANALYSIS-YLD2'!$F176</f>
        <v>0</v>
      </c>
      <c r="R176" s="111">
        <f>'ANALYSIS-YLD1'!R176*VLOOKUP('ANALYSIS-YLD2'!R$4,'INTERNAL PARAMETERS-1'!$B$5:$J$44,5,FALSE)*VLOOKUP('ANALYSIS-YLD2'!R$4,'INTERNAL PARAMETERS-1'!$B$5:$J$44,7,FALSE)*'ANALYSIS-YLD2'!$F176 + 'ANALYSIS-YLD1'!R176*(1-VLOOKUP('ANALYSIS-YLD2'!R$4,'INTERNAL PARAMETERS-1'!$B$5:$J$44,5,FALSE))*VLOOKUP('ANALYSIS-YLD2'!R$4,'INTERNAL PARAMETERS-1'!$B$5:$J$44,9,FALSE)*'ANALYSIS-YLD2'!$F176</f>
        <v>0.64211416640670604</v>
      </c>
      <c r="S176" s="111">
        <f>'ANALYSIS-YLD1'!S176*VLOOKUP('ANALYSIS-YLD2'!S$4,'INTERNAL PARAMETERS-1'!$B$5:$J$44,5,FALSE)*VLOOKUP('ANALYSIS-YLD2'!S$4,'INTERNAL PARAMETERS-1'!$B$5:$J$44,7,FALSE)*'ANALYSIS-YLD2'!$F176 + 'ANALYSIS-YLD1'!S176*(1-VLOOKUP('ANALYSIS-YLD2'!S$4,'INTERNAL PARAMETERS-1'!$B$5:$J$44,5,FALSE))*VLOOKUP('ANALYSIS-YLD2'!S$4,'INTERNAL PARAMETERS-1'!$B$5:$J$44,9,FALSE)*'ANALYSIS-YLD2'!$F176</f>
        <v>13.571191188724578</v>
      </c>
      <c r="T176" s="111">
        <f>'ANALYSIS-YLD1'!T176*VLOOKUP('ANALYSIS-YLD2'!T$4,'INTERNAL PARAMETERS-1'!$B$5:$J$44,5,FALSE)*VLOOKUP('ANALYSIS-YLD2'!T$4,'INTERNAL PARAMETERS-1'!$B$5:$J$44,7,FALSE)*'ANALYSIS-YLD2'!$F176 + 'ANALYSIS-YLD1'!T176*(1-VLOOKUP('ANALYSIS-YLD2'!T$4,'INTERNAL PARAMETERS-1'!$B$5:$J$44,5,FALSE))*VLOOKUP('ANALYSIS-YLD2'!T$4,'INTERNAL PARAMETERS-1'!$B$5:$J$44,9,FALSE)*'ANALYSIS-YLD2'!$F176</f>
        <v>2.1068835037106943</v>
      </c>
      <c r="U176" s="111">
        <f>'ANALYSIS-YLD1'!U176*VLOOKUP('ANALYSIS-YLD2'!U$4,'INTERNAL PARAMETERS-1'!$B$5:$J$44,5,FALSE)*VLOOKUP('ANALYSIS-YLD2'!U$4,'INTERNAL PARAMETERS-1'!$B$5:$J$44,7,FALSE)*'ANALYSIS-YLD2'!$F176 + 'ANALYSIS-YLD1'!U176*(1-VLOOKUP('ANALYSIS-YLD2'!U$4,'INTERNAL PARAMETERS-1'!$B$5:$J$44,5,FALSE))*VLOOKUP('ANALYSIS-YLD2'!U$4,'INTERNAL PARAMETERS-1'!$B$5:$J$44,9,FALSE)*'ANALYSIS-YLD2'!$F176</f>
        <v>1.8138917555165717</v>
      </c>
      <c r="V176" s="111">
        <f>'ANALYSIS-YLD1'!V176*VLOOKUP('ANALYSIS-YLD2'!V$4,'INTERNAL PARAMETERS-1'!$B$5:$J$44,5,FALSE)*VLOOKUP('ANALYSIS-YLD2'!V$4,'INTERNAL PARAMETERS-1'!$B$5:$J$44,7,FALSE)*'ANALYSIS-YLD2'!$F176 + 'ANALYSIS-YLD1'!V176*(1-VLOOKUP('ANALYSIS-YLD2'!V$4,'INTERNAL PARAMETERS-1'!$B$5:$J$44,5,FALSE))*VLOOKUP('ANALYSIS-YLD2'!V$4,'INTERNAL PARAMETERS-1'!$B$5:$J$44,9,FALSE)*'ANALYSIS-YLD2'!$F176</f>
        <v>8.2273420225742324</v>
      </c>
      <c r="W176" s="111">
        <f>'ANALYSIS-YLD1'!W176*VLOOKUP('ANALYSIS-YLD2'!W$4,'INTERNAL PARAMETERS-1'!$B$5:$J$44,5,FALSE)*VLOOKUP('ANALYSIS-YLD2'!W$4,'INTERNAL PARAMETERS-1'!$B$5:$J$44,7,FALSE)*'ANALYSIS-YLD2'!$F176 + 'ANALYSIS-YLD1'!W176*(1-VLOOKUP('ANALYSIS-YLD2'!W$4,'INTERNAL PARAMETERS-1'!$B$5:$J$44,5,FALSE))*VLOOKUP('ANALYSIS-YLD2'!W$4,'INTERNAL PARAMETERS-1'!$B$5:$J$44,9,FALSE)*'ANALYSIS-YLD2'!$F176</f>
        <v>0</v>
      </c>
      <c r="X176" s="111">
        <f>'ANALYSIS-YLD1'!X176*VLOOKUP('ANALYSIS-YLD2'!X$4,'INTERNAL PARAMETERS-1'!$B$5:$J$44,5,FALSE)*VLOOKUP('ANALYSIS-YLD2'!X$4,'INTERNAL PARAMETERS-1'!$B$5:$J$44,7,FALSE)*'ANALYSIS-YLD2'!$F176 + 'ANALYSIS-YLD1'!X176*(1-VLOOKUP('ANALYSIS-YLD2'!X$4,'INTERNAL PARAMETERS-1'!$B$5:$J$44,5,FALSE))*VLOOKUP('ANALYSIS-YLD2'!X$4,'INTERNAL PARAMETERS-1'!$B$5:$J$44,9,FALSE)*'ANALYSIS-YLD2'!$F176</f>
        <v>0</v>
      </c>
      <c r="Y176" s="111">
        <f>'ANALYSIS-YLD1'!Y176*VLOOKUP('ANALYSIS-YLD2'!Y$4,'INTERNAL PARAMETERS-1'!$B$5:$J$44,5,FALSE)*VLOOKUP('ANALYSIS-YLD2'!Y$4,'INTERNAL PARAMETERS-1'!$B$5:$J$44,7,FALSE)*'ANALYSIS-YLD2'!$F176 + 'ANALYSIS-YLD1'!Y176*(1-VLOOKUP('ANALYSIS-YLD2'!Y$4,'INTERNAL PARAMETERS-1'!$B$5:$J$44,5,FALSE))*VLOOKUP('ANALYSIS-YLD2'!Y$4,'INTERNAL PARAMETERS-1'!$B$5:$J$44,9,FALSE)*'ANALYSIS-YLD2'!$F176</f>
        <v>0</v>
      </c>
      <c r="Z176" s="111">
        <f>'ANALYSIS-YLD1'!Z176*VLOOKUP('ANALYSIS-YLD2'!Z$4,'INTERNAL PARAMETERS-1'!$B$5:$J$44,5,FALSE)*VLOOKUP('ANALYSIS-YLD2'!Z$4,'INTERNAL PARAMETERS-1'!$B$5:$J$44,7,FALSE)*'ANALYSIS-YLD2'!$F176 + 'ANALYSIS-YLD1'!Z176*(1-VLOOKUP('ANALYSIS-YLD2'!Z$4,'INTERNAL PARAMETERS-1'!$B$5:$J$44,5,FALSE))*VLOOKUP('ANALYSIS-YLD2'!Z$4,'INTERNAL PARAMETERS-1'!$B$5:$J$44,9,FALSE)*'ANALYSIS-YLD2'!$F176</f>
        <v>0</v>
      </c>
      <c r="AA176" s="111">
        <f>'ANALYSIS-YLD1'!AA176*VLOOKUP('ANALYSIS-YLD2'!AA$4,'INTERNAL PARAMETERS-1'!$B$5:$J$44,5,FALSE)*VLOOKUP('ANALYSIS-YLD2'!AA$4,'INTERNAL PARAMETERS-1'!$B$5:$J$44,7,FALSE)*'ANALYSIS-YLD2'!$F176 + 'ANALYSIS-YLD1'!AA176*(1-VLOOKUP('ANALYSIS-YLD2'!AA$4,'INTERNAL PARAMETERS-1'!$B$5:$J$44,5,FALSE))*VLOOKUP('ANALYSIS-YLD2'!AA$4,'INTERNAL PARAMETERS-1'!$B$5:$J$44,9,FALSE)*'ANALYSIS-YLD2'!$F176</f>
        <v>0</v>
      </c>
      <c r="AB176" s="111">
        <f>'ANALYSIS-YLD1'!AB176*VLOOKUP('ANALYSIS-YLD2'!AB$4,'INTERNAL PARAMETERS-1'!$B$5:$J$44,5,FALSE)*VLOOKUP('ANALYSIS-YLD2'!AB$4,'INTERNAL PARAMETERS-1'!$B$5:$J$44,7,FALSE)*'ANALYSIS-YLD2'!$F176 + 'ANALYSIS-YLD1'!AB176*(1-VLOOKUP('ANALYSIS-YLD2'!AB$4,'INTERNAL PARAMETERS-1'!$B$5:$J$44,5,FALSE))*VLOOKUP('ANALYSIS-YLD2'!AB$4,'INTERNAL PARAMETERS-1'!$B$5:$J$44,9,FALSE)*'ANALYSIS-YLD2'!$F176</f>
        <v>0</v>
      </c>
      <c r="AC176" s="111">
        <f>'ANALYSIS-YLD1'!AC176*VLOOKUP('ANALYSIS-YLD2'!AC$4,'INTERNAL PARAMETERS-1'!$B$5:$J$44,5,FALSE)*VLOOKUP('ANALYSIS-YLD2'!AC$4,'INTERNAL PARAMETERS-1'!$B$5:$J$44,7,FALSE)*'ANALYSIS-YLD2'!$F176 + 'ANALYSIS-YLD1'!AC176*(1-VLOOKUP('ANALYSIS-YLD2'!AC$4,'INTERNAL PARAMETERS-1'!$B$5:$J$44,5,FALSE))*VLOOKUP('ANALYSIS-YLD2'!AC$4,'INTERNAL PARAMETERS-1'!$B$5:$J$44,9,FALSE)*'ANALYSIS-YLD2'!$F176</f>
        <v>0</v>
      </c>
      <c r="AD176" s="111">
        <f>'ANALYSIS-YLD1'!AD176*VLOOKUP('ANALYSIS-YLD2'!AD$4,'INTERNAL PARAMETERS-1'!$B$5:$J$44,5,FALSE)*VLOOKUP('ANALYSIS-YLD2'!AD$4,'INTERNAL PARAMETERS-1'!$B$5:$J$44,7,FALSE)*'ANALYSIS-YLD2'!$F176 + 'ANALYSIS-YLD1'!AD176*(1-VLOOKUP('ANALYSIS-YLD2'!AD$4,'INTERNAL PARAMETERS-1'!$B$5:$J$44,5,FALSE))*VLOOKUP('ANALYSIS-YLD2'!AD$4,'INTERNAL PARAMETERS-1'!$B$5:$J$44,9,FALSE)*'ANALYSIS-YLD2'!$F176</f>
        <v>0</v>
      </c>
      <c r="AE176" s="111">
        <f>'ANALYSIS-YLD1'!AE176*VLOOKUP('ANALYSIS-YLD2'!AE$4,'INTERNAL PARAMETERS-1'!$B$5:$J$44,5,FALSE)*VLOOKUP('ANALYSIS-YLD2'!AE$4,'INTERNAL PARAMETERS-1'!$B$5:$J$44,7,FALSE)*'ANALYSIS-YLD2'!$F176 + 'ANALYSIS-YLD1'!AE176*(1-VLOOKUP('ANALYSIS-YLD2'!AE$4,'INTERNAL PARAMETERS-1'!$B$5:$J$44,5,FALSE))*VLOOKUP('ANALYSIS-YLD2'!AE$4,'INTERNAL PARAMETERS-1'!$B$5:$J$44,9,FALSE)*'ANALYSIS-YLD2'!$F176</f>
        <v>0</v>
      </c>
      <c r="AF176" s="111">
        <f>'ANALYSIS-YLD1'!AF176*VLOOKUP('ANALYSIS-YLD2'!AF$4,'INTERNAL PARAMETERS-1'!$B$5:$J$44,5,FALSE)*VLOOKUP('ANALYSIS-YLD2'!AF$4,'INTERNAL PARAMETERS-1'!$B$5:$J$44,7,FALSE)*'ANALYSIS-YLD2'!$F176 + 'ANALYSIS-YLD1'!AF176*(1-VLOOKUP('ANALYSIS-YLD2'!AF$4,'INTERNAL PARAMETERS-1'!$B$5:$J$44,5,FALSE))*VLOOKUP('ANALYSIS-YLD2'!AF$4,'INTERNAL PARAMETERS-1'!$B$5:$J$44,9,FALSE)*'ANALYSIS-YLD2'!$F176</f>
        <v>0</v>
      </c>
      <c r="AG176" s="111">
        <f>'ANALYSIS-YLD1'!AG176*VLOOKUP('ANALYSIS-YLD2'!AG$4,'INTERNAL PARAMETERS-1'!$B$5:$J$44,5,FALSE)*VLOOKUP('ANALYSIS-YLD2'!AG$4,'INTERNAL PARAMETERS-1'!$B$5:$J$44,7,FALSE)*'ANALYSIS-YLD2'!$F176 + 'ANALYSIS-YLD1'!AG176*(1-VLOOKUP('ANALYSIS-YLD2'!AG$4,'INTERNAL PARAMETERS-1'!$B$5:$J$44,5,FALSE))*VLOOKUP('ANALYSIS-YLD2'!AG$4,'INTERNAL PARAMETERS-1'!$B$5:$J$44,9,FALSE)*'ANALYSIS-YLD2'!$F176</f>
        <v>0</v>
      </c>
      <c r="AH176" s="111">
        <f>'ANALYSIS-YLD1'!AH176*VLOOKUP('ANALYSIS-YLD2'!AH$4,'INTERNAL PARAMETERS-1'!$B$5:$J$44,5,FALSE)*VLOOKUP('ANALYSIS-YLD2'!AH$4,'INTERNAL PARAMETERS-1'!$B$5:$J$44,7,FALSE)*'ANALYSIS-YLD2'!$F176 + 'ANALYSIS-YLD1'!AH176*(1-VLOOKUP('ANALYSIS-YLD2'!AH$4,'INTERNAL PARAMETERS-1'!$B$5:$J$44,5,FALSE))*VLOOKUP('ANALYSIS-YLD2'!AH$4,'INTERNAL PARAMETERS-1'!$B$5:$J$44,9,FALSE)*'ANALYSIS-YLD2'!$F176</f>
        <v>0</v>
      </c>
      <c r="AI176" s="111">
        <f>'ANALYSIS-YLD1'!AI176*VLOOKUP('ANALYSIS-YLD2'!AI$4,'INTERNAL PARAMETERS-1'!$B$5:$J$44,5,FALSE)*VLOOKUP('ANALYSIS-YLD2'!AI$4,'INTERNAL PARAMETERS-1'!$B$5:$J$44,7,FALSE)*'ANALYSIS-YLD2'!$F176 + 'ANALYSIS-YLD1'!AI176*(1-VLOOKUP('ANALYSIS-YLD2'!AI$4,'INTERNAL PARAMETERS-1'!$B$5:$J$44,5,FALSE))*VLOOKUP('ANALYSIS-YLD2'!AI$4,'INTERNAL PARAMETERS-1'!$B$5:$J$44,9,FALSE)*'ANALYSIS-YLD2'!$F176</f>
        <v>5.0156235115305647E-2</v>
      </c>
      <c r="AJ176" s="111">
        <f>'ANALYSIS-YLD1'!AJ176*VLOOKUP('ANALYSIS-YLD2'!AJ$4,'INTERNAL PARAMETERS-1'!$B$5:$J$44,5,FALSE)*VLOOKUP('ANALYSIS-YLD2'!AJ$4,'INTERNAL PARAMETERS-1'!$B$5:$J$44,7,FALSE)*'ANALYSIS-YLD2'!$F176 + 'ANALYSIS-YLD1'!AJ176*(1-VLOOKUP('ANALYSIS-YLD2'!AJ$4,'INTERNAL PARAMETERS-1'!$B$5:$J$44,5,FALSE))*VLOOKUP('ANALYSIS-YLD2'!AJ$4,'INTERNAL PARAMETERS-1'!$B$5:$J$44,9,FALSE)*'ANALYSIS-YLD2'!$F176</f>
        <v>1.9563719145157301</v>
      </c>
      <c r="AK176" s="111">
        <f>'ANALYSIS-YLD1'!AK176*VLOOKUP('ANALYSIS-YLD2'!AK$4,'INTERNAL PARAMETERS-1'!$B$5:$J$44,5,FALSE)*VLOOKUP('ANALYSIS-YLD2'!AK$4,'INTERNAL PARAMETERS-1'!$B$5:$J$44,7,FALSE)*'ANALYSIS-YLD2'!$F176 + 'ANALYSIS-YLD1'!AK176*(1-VLOOKUP('ANALYSIS-YLD2'!AK$4,'INTERNAL PARAMETERS-1'!$B$5:$J$44,5,FALSE))*VLOOKUP('ANALYSIS-YLD2'!AK$4,'INTERNAL PARAMETERS-1'!$B$5:$J$44,9,FALSE)*'ANALYSIS-YLD2'!$F176</f>
        <v>0</v>
      </c>
      <c r="AL176" s="111">
        <f>'ANALYSIS-YLD1'!AL176*VLOOKUP('ANALYSIS-YLD2'!AL$4,'INTERNAL PARAMETERS-1'!$B$5:$J$44,5,FALSE)*VLOOKUP('ANALYSIS-YLD2'!AL$4,'INTERNAL PARAMETERS-1'!$B$5:$J$44,7,FALSE)*'ANALYSIS-YLD2'!$F176 + 'ANALYSIS-YLD1'!AL176*(1-VLOOKUP('ANALYSIS-YLD2'!AL$4,'INTERNAL PARAMETERS-1'!$B$5:$J$44,5,FALSE))*VLOOKUP('ANALYSIS-YLD2'!AL$4,'INTERNAL PARAMETERS-1'!$B$5:$J$44,9,FALSE)*'ANALYSIS-YLD2'!$F176</f>
        <v>0</v>
      </c>
      <c r="AM176" s="111">
        <f>'ANALYSIS-YLD1'!AM176*VLOOKUP('ANALYSIS-YLD2'!AM$4,'INTERNAL PARAMETERS-1'!$B$5:$J$44,5,FALSE)*VLOOKUP('ANALYSIS-YLD2'!AM$4,'INTERNAL PARAMETERS-1'!$B$5:$J$44,7,FALSE)*'ANALYSIS-YLD2'!$F176 + 'ANALYSIS-YLD1'!AM176*(1-VLOOKUP('ANALYSIS-YLD2'!AM$4,'INTERNAL PARAMETERS-1'!$B$5:$J$44,5,FALSE))*VLOOKUP('ANALYSIS-YLD2'!AM$4,'INTERNAL PARAMETERS-1'!$B$5:$J$44,9,FALSE)*'ANALYSIS-YLD2'!$F176</f>
        <v>0</v>
      </c>
      <c r="AN176" s="111">
        <f>'ANALYSIS-YLD1'!AN176*VLOOKUP('ANALYSIS-YLD2'!AN$4,'INTERNAL PARAMETERS-1'!$B$5:$J$44,5,FALSE)*VLOOKUP('ANALYSIS-YLD2'!AN$4,'INTERNAL PARAMETERS-1'!$B$5:$J$44,7,FALSE)*'ANALYSIS-YLD2'!$F176 + 'ANALYSIS-YLD1'!AN176*(1-VLOOKUP('ANALYSIS-YLD2'!AN$4,'INTERNAL PARAMETERS-1'!$B$5:$J$44,5,FALSE))*VLOOKUP('ANALYSIS-YLD2'!AN$4,'INTERNAL PARAMETERS-1'!$B$5:$J$44,9,FALSE)*'ANALYSIS-YLD2'!$F176</f>
        <v>0</v>
      </c>
      <c r="AO176" s="111">
        <f>'ANALYSIS-YLD1'!AO176*VLOOKUP('ANALYSIS-YLD2'!AO$4,'INTERNAL PARAMETERS-1'!$B$5:$J$44,5,FALSE)*VLOOKUP('ANALYSIS-YLD2'!AO$4,'INTERNAL PARAMETERS-1'!$B$5:$J$44,7,FALSE)*'ANALYSIS-YLD2'!$F176 + 'ANALYSIS-YLD1'!AO176*(1-VLOOKUP('ANALYSIS-YLD2'!AO$4,'INTERNAL PARAMETERS-1'!$B$5:$J$44,5,FALSE))*VLOOKUP('ANALYSIS-YLD2'!AO$4,'INTERNAL PARAMETERS-1'!$B$5:$J$44,9,FALSE)*'ANALYSIS-YLD2'!$F176</f>
        <v>0</v>
      </c>
      <c r="AP176" s="111">
        <f>'ANALYSIS-YLD1'!AP176*VLOOKUP('ANALYSIS-YLD2'!AP$4,'INTERNAL PARAMETERS-1'!$B$5:$J$44,5,FALSE)*VLOOKUP('ANALYSIS-YLD2'!AP$4,'INTERNAL PARAMETERS-1'!$B$5:$J$44,7,FALSE)*'ANALYSIS-YLD2'!$F176 + 'ANALYSIS-YLD1'!AP176*(1-VLOOKUP('ANALYSIS-YLD2'!AP$4,'INTERNAL PARAMETERS-1'!$B$5:$J$44,5,FALSE))*VLOOKUP('ANALYSIS-YLD2'!AP$4,'INTERNAL PARAMETERS-1'!$B$5:$J$44,9,FALSE)*'ANALYSIS-YLD2'!$F176</f>
        <v>0</v>
      </c>
      <c r="AQ176" s="111">
        <f>'ANALYSIS-YLD1'!AQ176*VLOOKUP('ANALYSIS-YLD2'!AQ$4,'INTERNAL PARAMETERS-1'!$B$5:$J$44,5,FALSE)*VLOOKUP('ANALYSIS-YLD2'!AQ$4,'INTERNAL PARAMETERS-1'!$B$5:$J$44,7,FALSE)*'ANALYSIS-YLD2'!$F176 + 'ANALYSIS-YLD1'!AQ176*(1-VLOOKUP('ANALYSIS-YLD2'!AQ$4,'INTERNAL PARAMETERS-1'!$B$5:$J$44,5,FALSE))*VLOOKUP('ANALYSIS-YLD2'!AQ$4,'INTERNAL PARAMETERS-1'!$B$5:$J$44,9,FALSE)*'ANALYSIS-YLD2'!$F176</f>
        <v>0</v>
      </c>
      <c r="AR176" s="111">
        <f>'ANALYSIS-YLD1'!AR176*VLOOKUP('ANALYSIS-YLD2'!AR$4,'INTERNAL PARAMETERS-1'!$B$5:$J$44,5,FALSE)*VLOOKUP('ANALYSIS-YLD2'!AR$4,'INTERNAL PARAMETERS-1'!$B$5:$J$44,7,FALSE)*'ANALYSIS-YLD2'!$F176 + 'ANALYSIS-YLD1'!AR176*(1-VLOOKUP('ANALYSIS-YLD2'!AR$4,'INTERNAL PARAMETERS-1'!$B$5:$J$44,5,FALSE))*VLOOKUP('ANALYSIS-YLD2'!AR$4,'INTERNAL PARAMETERS-1'!$B$5:$J$44,9,FALSE)*'ANALYSIS-YLD2'!$F176</f>
        <v>0</v>
      </c>
      <c r="AS176" s="111">
        <f>'ANALYSIS-YLD1'!AS176*VLOOKUP('ANALYSIS-YLD2'!AS$4,'INTERNAL PARAMETERS-1'!$B$5:$J$44,5,FALSE)*VLOOKUP('ANALYSIS-YLD2'!AS$4,'INTERNAL PARAMETERS-1'!$B$5:$J$44,7,FALSE)*'ANALYSIS-YLD2'!$F176 + 'ANALYSIS-YLD1'!AS176*(1-VLOOKUP('ANALYSIS-YLD2'!AS$4,'INTERNAL PARAMETERS-1'!$B$5:$J$44,5,FALSE))*VLOOKUP('ANALYSIS-YLD2'!AS$4,'INTERNAL PARAMETERS-1'!$B$5:$J$44,9,FALSE)*'ANALYSIS-YLD2'!$F176</f>
        <v>0</v>
      </c>
      <c r="AT176" s="110">
        <f>'ANALYSIS-YLD1'!AT176*VLOOKUP('ANALYSIS-YLD2'!AT$4,'INTERNAL PARAMETERS-1'!$B$5:$J$44,5,FALSE)*VLOOKUP('ANALYSIS-YLD2'!AT$4,'INTERNAL PARAMETERS-1'!$B$5:$J$44,7,FALSE)*'ANALYSIS-YLD2'!$F176 + 'ANALYSIS-YLD1'!AT176*(1-VLOOKUP('ANALYSIS-YLD2'!AT$4,'INTERNAL PARAMETERS-1'!$B$5:$J$44,5,FALSE))*VLOOKUP('ANALYSIS-YLD2'!AT$4,'INTERNAL PARAMETERS-1'!$B$5:$J$44,9,FALSE)*'ANALYSIS-YLD2'!$F176</f>
        <v>0</v>
      </c>
      <c r="AU176" s="112">
        <f>'ANALYSIS-YLD1'!AU176*VLOOKUP('ANALYSIS-YLD2'!AU$4,'INTERNAL PARAMETERS-1'!$B$5:$J$44,5,FALSE)*VLOOKUP('ANALYSIS-YLD2'!AU$4,'INTERNAL PARAMETERS-1'!$B$5:$J$44,6,FALSE)*VLOOKUP('ANALYSIS-YLD2'!AU$4,'INTERNAL PARAMETERS-1'!$B$5:$J$44,3,FALSE) + 'ANALYSIS-YLD1'!AU176*(1-VLOOKUP('ANALYSIS-YLD2'!AU$4,'INTERNAL PARAMETERS-1'!$B$5:$J$44,5,FALSE))*VLOOKUP('ANALYSIS-YLD2'!AU$4,'INTERNAL PARAMETERS-1'!$B$5:$J$44,8,FALSE)*VLOOKUP('ANALYSIS-YLD2'!AU$4,'INTERNAL PARAMETERS-1'!$B$5:$J$44,3,FALSE)</f>
        <v>0</v>
      </c>
      <c r="AV176" s="111">
        <f>'ANALYSIS-YLD1'!AV176*VLOOKUP('ANALYSIS-YLD2'!AV$4,'INTERNAL PARAMETERS-1'!$B$5:$J$44,5,FALSE)*VLOOKUP('ANALYSIS-YLD2'!AV$4,'INTERNAL PARAMETERS-1'!$B$5:$J$44,6,FALSE)*VLOOKUP('ANALYSIS-YLD2'!AV$4,'INTERNAL PARAMETERS-1'!$B$5:$J$44,3,FALSE) + 'ANALYSIS-YLD1'!AV176*(1-VLOOKUP('ANALYSIS-YLD2'!AV$4,'INTERNAL PARAMETERS-1'!$B$5:$J$44,5,FALSE))*VLOOKUP('ANALYSIS-YLD2'!AV$4,'INTERNAL PARAMETERS-1'!$B$5:$J$44,8,FALSE)*VLOOKUP('ANALYSIS-YLD2'!AV$4,'INTERNAL PARAMETERS-1'!$B$5:$J$44,3,FALSE)</f>
        <v>0</v>
      </c>
      <c r="AW176" s="111">
        <f>'ANALYSIS-YLD1'!AW176*VLOOKUP('ANALYSIS-YLD2'!AW$4,'INTERNAL PARAMETERS-1'!$B$5:$J$44,5,FALSE)*VLOOKUP('ANALYSIS-YLD2'!AW$4,'INTERNAL PARAMETERS-1'!$B$5:$J$44,6,FALSE)*VLOOKUP('ANALYSIS-YLD2'!AW$4,'INTERNAL PARAMETERS-1'!$B$5:$J$44,3,FALSE) + 'ANALYSIS-YLD1'!AW176*(1-VLOOKUP('ANALYSIS-YLD2'!AW$4,'INTERNAL PARAMETERS-1'!$B$5:$J$44,5,FALSE))*VLOOKUP('ANALYSIS-YLD2'!AW$4,'INTERNAL PARAMETERS-1'!$B$5:$J$44,8,FALSE)*VLOOKUP('ANALYSIS-YLD2'!AW$4,'INTERNAL PARAMETERS-1'!$B$5:$J$44,3,FALSE)</f>
        <v>2.4680133719486643</v>
      </c>
      <c r="AX176" s="111">
        <f>'ANALYSIS-YLD1'!AX176*VLOOKUP('ANALYSIS-YLD2'!AX$4,'INTERNAL PARAMETERS-1'!$B$5:$J$44,5,FALSE)*VLOOKUP('ANALYSIS-YLD2'!AX$4,'INTERNAL PARAMETERS-1'!$B$5:$J$44,6,FALSE)*VLOOKUP('ANALYSIS-YLD2'!AX$4,'INTERNAL PARAMETERS-1'!$B$5:$J$44,3,FALSE) + 'ANALYSIS-YLD1'!AX176*(1-VLOOKUP('ANALYSIS-YLD2'!AX$4,'INTERNAL PARAMETERS-1'!$B$5:$J$44,5,FALSE))*VLOOKUP('ANALYSIS-YLD2'!AX$4,'INTERNAL PARAMETERS-1'!$B$5:$J$44,8,FALSE)*VLOOKUP('ANALYSIS-YLD2'!AX$4,'INTERNAL PARAMETERS-1'!$B$5:$J$44,3,FALSE)</f>
        <v>0</v>
      </c>
      <c r="AY176" s="111">
        <f>'ANALYSIS-YLD1'!AY176*VLOOKUP('ANALYSIS-YLD2'!AY$4,'INTERNAL PARAMETERS-1'!$B$5:$J$44,5,FALSE)*VLOOKUP('ANALYSIS-YLD2'!AY$4,'INTERNAL PARAMETERS-1'!$B$5:$J$44,6,FALSE)*VLOOKUP('ANALYSIS-YLD2'!AY$4,'INTERNAL PARAMETERS-1'!$B$5:$J$44,3,FALSE) + 'ANALYSIS-YLD1'!AY176*(1-VLOOKUP('ANALYSIS-YLD2'!AY$4,'INTERNAL PARAMETERS-1'!$B$5:$J$44,5,FALSE))*VLOOKUP('ANALYSIS-YLD2'!AY$4,'INTERNAL PARAMETERS-1'!$B$5:$J$44,8,FALSE)*VLOOKUP('ANALYSIS-YLD2'!AY$4,'INTERNAL PARAMETERS-1'!$B$5:$J$44,3,FALSE)</f>
        <v>0</v>
      </c>
      <c r="AZ176" s="111">
        <f>'ANALYSIS-YLD1'!AZ176*VLOOKUP('ANALYSIS-YLD2'!AZ$4,'INTERNAL PARAMETERS-1'!$B$5:$J$44,5,FALSE)*VLOOKUP('ANALYSIS-YLD2'!AZ$4,'INTERNAL PARAMETERS-1'!$B$5:$J$44,6,FALSE)*VLOOKUP('ANALYSIS-YLD2'!AZ$4,'INTERNAL PARAMETERS-1'!$B$5:$J$44,3,FALSE) + 'ANALYSIS-YLD1'!AZ176*(1-VLOOKUP('ANALYSIS-YLD2'!AZ$4,'INTERNAL PARAMETERS-1'!$B$5:$J$44,5,FALSE))*VLOOKUP('ANALYSIS-YLD2'!AZ$4,'INTERNAL PARAMETERS-1'!$B$5:$J$44,8,FALSE)*VLOOKUP('ANALYSIS-YLD2'!AZ$4,'INTERNAL PARAMETERS-1'!$B$5:$J$44,3,FALSE)</f>
        <v>0</v>
      </c>
      <c r="BA176" s="111">
        <f>'ANALYSIS-YLD1'!BA176*VLOOKUP('ANALYSIS-YLD2'!BA$4,'INTERNAL PARAMETERS-1'!$B$5:$J$44,5,FALSE)*VLOOKUP('ANALYSIS-YLD2'!BA$4,'INTERNAL PARAMETERS-1'!$B$5:$J$44,6,FALSE)*VLOOKUP('ANALYSIS-YLD2'!BA$4,'INTERNAL PARAMETERS-1'!$B$5:$J$44,3,FALSE) + 'ANALYSIS-YLD1'!BA176*(1-VLOOKUP('ANALYSIS-YLD2'!BA$4,'INTERNAL PARAMETERS-1'!$B$5:$J$44,5,FALSE))*VLOOKUP('ANALYSIS-YLD2'!BA$4,'INTERNAL PARAMETERS-1'!$B$5:$J$44,8,FALSE)*VLOOKUP('ANALYSIS-YLD2'!BA$4,'INTERNAL PARAMETERS-1'!$B$5:$J$44,3,FALSE)</f>
        <v>0.64446735710598346</v>
      </c>
      <c r="BB176" s="111">
        <f>'ANALYSIS-YLD1'!BB176*VLOOKUP('ANALYSIS-YLD2'!BB$4,'INTERNAL PARAMETERS-1'!$B$5:$J$44,5,FALSE)*VLOOKUP('ANALYSIS-YLD2'!BB$4,'INTERNAL PARAMETERS-1'!$B$5:$J$44,6,FALSE)*VLOOKUP('ANALYSIS-YLD2'!BB$4,'INTERNAL PARAMETERS-1'!$B$5:$J$44,3,FALSE) + 'ANALYSIS-YLD1'!BB176*(1-VLOOKUP('ANALYSIS-YLD2'!BB$4,'INTERNAL PARAMETERS-1'!$B$5:$J$44,5,FALSE))*VLOOKUP('ANALYSIS-YLD2'!BB$4,'INTERNAL PARAMETERS-1'!$B$5:$J$44,8,FALSE)*VLOOKUP('ANALYSIS-YLD2'!BB$4,'INTERNAL PARAMETERS-1'!$B$5:$J$44,3,FALSE)</f>
        <v>0.31848749674636168</v>
      </c>
      <c r="BC176" s="111">
        <f>'ANALYSIS-YLD1'!BC176*VLOOKUP('ANALYSIS-YLD2'!BC$4,'INTERNAL PARAMETERS-1'!$B$5:$J$44,5,FALSE)*VLOOKUP('ANALYSIS-YLD2'!BC$4,'INTERNAL PARAMETERS-1'!$B$5:$J$44,6,FALSE)*VLOOKUP('ANALYSIS-YLD2'!BC$4,'INTERNAL PARAMETERS-1'!$B$5:$J$44,3,FALSE) + 'ANALYSIS-YLD1'!BC176*(1-VLOOKUP('ANALYSIS-YLD2'!BC$4,'INTERNAL PARAMETERS-1'!$B$5:$J$44,5,FALSE))*VLOOKUP('ANALYSIS-YLD2'!BC$4,'INTERNAL PARAMETERS-1'!$B$5:$J$44,8,FALSE)*VLOOKUP('ANALYSIS-YLD2'!BC$4,'INTERNAL PARAMETERS-1'!$B$5:$J$44,3,FALSE)</f>
        <v>0.78502032204473693</v>
      </c>
      <c r="BD176" s="111">
        <f>'ANALYSIS-YLD1'!BD176*VLOOKUP('ANALYSIS-YLD2'!BD$4,'INTERNAL PARAMETERS-1'!$B$5:$J$44,5,FALSE)*VLOOKUP('ANALYSIS-YLD2'!BD$4,'INTERNAL PARAMETERS-1'!$B$5:$J$44,6,FALSE)*VLOOKUP('ANALYSIS-YLD2'!BD$4,'INTERNAL PARAMETERS-1'!$B$5:$J$44,3,FALSE) + 'ANALYSIS-YLD1'!BD176*(1-VLOOKUP('ANALYSIS-YLD2'!BD$4,'INTERNAL PARAMETERS-1'!$B$5:$J$44,5,FALSE))*VLOOKUP('ANALYSIS-YLD2'!BD$4,'INTERNAL PARAMETERS-1'!$B$5:$J$44,8,FALSE)*VLOOKUP('ANALYSIS-YLD2'!BD$4,'INTERNAL PARAMETERS-1'!$B$5:$J$44,3,FALSE)</f>
        <v>0.41044160015807007</v>
      </c>
      <c r="BE176" s="111">
        <f>'ANALYSIS-YLD1'!BE176*VLOOKUP('ANALYSIS-YLD2'!BE$4,'INTERNAL PARAMETERS-1'!$B$5:$J$44,5,FALSE)*VLOOKUP('ANALYSIS-YLD2'!BE$4,'INTERNAL PARAMETERS-1'!$B$5:$J$44,6,FALSE)*VLOOKUP('ANALYSIS-YLD2'!BE$4,'INTERNAL PARAMETERS-1'!$B$5:$J$44,3,FALSE) + 'ANALYSIS-YLD1'!BE176*(1-VLOOKUP('ANALYSIS-YLD2'!BE$4,'INTERNAL PARAMETERS-1'!$B$5:$J$44,5,FALSE))*VLOOKUP('ANALYSIS-YLD2'!BE$4,'INTERNAL PARAMETERS-1'!$B$5:$J$44,8,FALSE)*VLOOKUP('ANALYSIS-YLD2'!BE$4,'INTERNAL PARAMETERS-1'!$B$5:$J$44,3,FALSE)</f>
        <v>1.520084245202282</v>
      </c>
      <c r="BF176" s="111">
        <f>'ANALYSIS-YLD1'!BF176*VLOOKUP('ANALYSIS-YLD2'!BF$4,'INTERNAL PARAMETERS-1'!$B$5:$J$44,5,FALSE)*VLOOKUP('ANALYSIS-YLD2'!BF$4,'INTERNAL PARAMETERS-1'!$B$5:$J$44,6,FALSE)*VLOOKUP('ANALYSIS-YLD2'!BF$4,'INTERNAL PARAMETERS-1'!$B$5:$J$44,3,FALSE) + 'ANALYSIS-YLD1'!BF176*(1-VLOOKUP('ANALYSIS-YLD2'!BF$4,'INTERNAL PARAMETERS-1'!$B$5:$J$44,5,FALSE))*VLOOKUP('ANALYSIS-YLD2'!BF$4,'INTERNAL PARAMETERS-1'!$B$5:$J$44,8,FALSE)*VLOOKUP('ANALYSIS-YLD2'!BF$4,'INTERNAL PARAMETERS-1'!$B$5:$J$44,3,FALSE)</f>
        <v>0</v>
      </c>
      <c r="BG176" s="111">
        <f>'ANALYSIS-YLD1'!BG176*VLOOKUP('ANALYSIS-YLD2'!BG$4,'INTERNAL PARAMETERS-1'!$B$5:$J$44,5,FALSE)*VLOOKUP('ANALYSIS-YLD2'!BG$4,'INTERNAL PARAMETERS-1'!$B$5:$J$44,6,FALSE)*VLOOKUP('ANALYSIS-YLD2'!BG$4,'INTERNAL PARAMETERS-1'!$B$5:$J$44,3,FALSE) + 'ANALYSIS-YLD1'!BG176*(1-VLOOKUP('ANALYSIS-YLD2'!BG$4,'INTERNAL PARAMETERS-1'!$B$5:$J$44,5,FALSE))*VLOOKUP('ANALYSIS-YLD2'!BG$4,'INTERNAL PARAMETERS-1'!$B$5:$J$44,8,FALSE)*VLOOKUP('ANALYSIS-YLD2'!BG$4,'INTERNAL PARAMETERS-1'!$B$5:$J$44,3,FALSE)</f>
        <v>0.51338190725048283</v>
      </c>
      <c r="BH176" s="111">
        <f>'ANALYSIS-YLD1'!BH176*VLOOKUP('ANALYSIS-YLD2'!BH$4,'INTERNAL PARAMETERS-1'!$B$5:$J$44,5,FALSE)*VLOOKUP('ANALYSIS-YLD2'!BH$4,'INTERNAL PARAMETERS-1'!$B$5:$J$44,6,FALSE)*VLOOKUP('ANALYSIS-YLD2'!BH$4,'INTERNAL PARAMETERS-1'!$B$5:$J$44,3,FALSE) + 'ANALYSIS-YLD1'!BH176*(1-VLOOKUP('ANALYSIS-YLD2'!BH$4,'INTERNAL PARAMETERS-1'!$B$5:$J$44,5,FALSE))*VLOOKUP('ANALYSIS-YLD2'!BH$4,'INTERNAL PARAMETERS-1'!$B$5:$J$44,8,FALSE)*VLOOKUP('ANALYSIS-YLD2'!BH$4,'INTERNAL PARAMETERS-1'!$B$5:$J$44,3,FALSE)</f>
        <v>1.6591729195535774E-3</v>
      </c>
      <c r="BI176" s="111">
        <f>'ANALYSIS-YLD1'!BI176*VLOOKUP('ANALYSIS-YLD2'!BI$4,'INTERNAL PARAMETERS-1'!$B$5:$J$44,5,FALSE)*VLOOKUP('ANALYSIS-YLD2'!BI$4,'INTERNAL PARAMETERS-1'!$B$5:$J$44,6,FALSE)*VLOOKUP('ANALYSIS-YLD2'!BI$4,'INTERNAL PARAMETERS-1'!$B$5:$J$44,3,FALSE) + 'ANALYSIS-YLD1'!BI176*(1-VLOOKUP('ANALYSIS-YLD2'!BI$4,'INTERNAL PARAMETERS-1'!$B$5:$J$44,5,FALSE))*VLOOKUP('ANALYSIS-YLD2'!BI$4,'INTERNAL PARAMETERS-1'!$B$5:$J$44,8,FALSE)*VLOOKUP('ANALYSIS-YLD2'!BI$4,'INTERNAL PARAMETERS-1'!$B$5:$J$44,3,FALSE)</f>
        <v>0</v>
      </c>
      <c r="BJ176" s="111">
        <f>'ANALYSIS-YLD1'!BJ176*VLOOKUP('ANALYSIS-YLD2'!BJ$4,'INTERNAL PARAMETERS-1'!$B$5:$J$44,5,FALSE)*VLOOKUP('ANALYSIS-YLD2'!BJ$4,'INTERNAL PARAMETERS-1'!$B$5:$J$44,6,FALSE)*VLOOKUP('ANALYSIS-YLD2'!BJ$4,'INTERNAL PARAMETERS-1'!$B$5:$J$44,3,FALSE) + 'ANALYSIS-YLD1'!BJ176*(1-VLOOKUP('ANALYSIS-YLD2'!BJ$4,'INTERNAL PARAMETERS-1'!$B$5:$J$44,5,FALSE))*VLOOKUP('ANALYSIS-YLD2'!BJ$4,'INTERNAL PARAMETERS-1'!$B$5:$J$44,8,FALSE)*VLOOKUP('ANALYSIS-YLD2'!BJ$4,'INTERNAL PARAMETERS-1'!$B$5:$J$44,3,FALSE)</f>
        <v>0.12626701072884422</v>
      </c>
      <c r="BK176" s="111">
        <f>'ANALYSIS-YLD1'!BK176*VLOOKUP('ANALYSIS-YLD2'!BK$4,'INTERNAL PARAMETERS-1'!$B$5:$J$44,5,FALSE)*VLOOKUP('ANALYSIS-YLD2'!BK$4,'INTERNAL PARAMETERS-1'!$B$5:$J$44,6,FALSE)*VLOOKUP('ANALYSIS-YLD2'!BK$4,'INTERNAL PARAMETERS-1'!$B$5:$J$44,3,FALSE) + 'ANALYSIS-YLD1'!BK176*(1-VLOOKUP('ANALYSIS-YLD2'!BK$4,'INTERNAL PARAMETERS-1'!$B$5:$J$44,5,FALSE))*VLOOKUP('ANALYSIS-YLD2'!BK$4,'INTERNAL PARAMETERS-1'!$B$5:$J$44,8,FALSE)*VLOOKUP('ANALYSIS-YLD2'!BK$4,'INTERNAL PARAMETERS-1'!$B$5:$J$44,3,FALSE)</f>
        <v>0.16660104579010576</v>
      </c>
      <c r="BL176" s="111">
        <f>'ANALYSIS-YLD1'!BL176*VLOOKUP('ANALYSIS-YLD2'!BL$4,'INTERNAL PARAMETERS-1'!$B$5:$J$44,5,FALSE)*VLOOKUP('ANALYSIS-YLD2'!BL$4,'INTERNAL PARAMETERS-1'!$B$5:$J$44,6,FALSE)*VLOOKUP('ANALYSIS-YLD2'!BL$4,'INTERNAL PARAMETERS-1'!$B$5:$J$44,3,FALSE) + 'ANALYSIS-YLD1'!BL176*(1-VLOOKUP('ANALYSIS-YLD2'!BL$4,'INTERNAL PARAMETERS-1'!$B$5:$J$44,5,FALSE))*VLOOKUP('ANALYSIS-YLD2'!BL$4,'INTERNAL PARAMETERS-1'!$B$5:$J$44,8,FALSE)*VLOOKUP('ANALYSIS-YLD2'!BL$4,'INTERNAL PARAMETERS-1'!$B$5:$J$44,3,FALSE)</f>
        <v>0.67444353227099274</v>
      </c>
      <c r="BM176" s="111">
        <f>'ANALYSIS-YLD1'!BM176*VLOOKUP('ANALYSIS-YLD2'!BM$4,'INTERNAL PARAMETERS-1'!$B$5:$J$44,5,FALSE)*VLOOKUP('ANALYSIS-YLD2'!BM$4,'INTERNAL PARAMETERS-1'!$B$5:$J$44,6,FALSE)*VLOOKUP('ANALYSIS-YLD2'!BM$4,'INTERNAL PARAMETERS-1'!$B$5:$J$44,3,FALSE) + 'ANALYSIS-YLD1'!BM176*(1-VLOOKUP('ANALYSIS-YLD2'!BM$4,'INTERNAL PARAMETERS-1'!$B$5:$J$44,5,FALSE))*VLOOKUP('ANALYSIS-YLD2'!BM$4,'INTERNAL PARAMETERS-1'!$B$5:$J$44,8,FALSE)*VLOOKUP('ANALYSIS-YLD2'!BM$4,'INTERNAL PARAMETERS-1'!$B$5:$J$44,3,FALSE)</f>
        <v>0.30742797778144332</v>
      </c>
      <c r="BN176" s="111">
        <f>'ANALYSIS-YLD1'!BN176*VLOOKUP('ANALYSIS-YLD2'!BN$4,'INTERNAL PARAMETERS-1'!$B$5:$J$44,5,FALSE)*VLOOKUP('ANALYSIS-YLD2'!BN$4,'INTERNAL PARAMETERS-1'!$B$5:$J$44,6,FALSE)*VLOOKUP('ANALYSIS-YLD2'!BN$4,'INTERNAL PARAMETERS-1'!$B$5:$J$44,3,FALSE) + 'ANALYSIS-YLD1'!BN176*(1-VLOOKUP('ANALYSIS-YLD2'!BN$4,'INTERNAL PARAMETERS-1'!$B$5:$J$44,5,FALSE))*VLOOKUP('ANALYSIS-YLD2'!BN$4,'INTERNAL PARAMETERS-1'!$B$5:$J$44,8,FALSE)*VLOOKUP('ANALYSIS-YLD2'!BN$4,'INTERNAL PARAMETERS-1'!$B$5:$J$44,3,FALSE)</f>
        <v>0.18396136499718169</v>
      </c>
      <c r="BO176" s="111">
        <f>'ANALYSIS-YLD1'!BO176*VLOOKUP('ANALYSIS-YLD2'!BO$4,'INTERNAL PARAMETERS-1'!$B$5:$J$44,5,FALSE)*VLOOKUP('ANALYSIS-YLD2'!BO$4,'INTERNAL PARAMETERS-1'!$B$5:$J$44,6,FALSE)*VLOOKUP('ANALYSIS-YLD2'!BO$4,'INTERNAL PARAMETERS-1'!$B$5:$J$44,3,FALSE) + 'ANALYSIS-YLD1'!BO176*(1-VLOOKUP('ANALYSIS-YLD2'!BO$4,'INTERNAL PARAMETERS-1'!$B$5:$J$44,5,FALSE))*VLOOKUP('ANALYSIS-YLD2'!BO$4,'INTERNAL PARAMETERS-1'!$B$5:$J$44,8,FALSE)*VLOOKUP('ANALYSIS-YLD2'!BO$4,'INTERNAL PARAMETERS-1'!$B$5:$J$44,3,FALSE)</f>
        <v>0.17116394116693659</v>
      </c>
      <c r="BP176" s="111">
        <f>'ANALYSIS-YLD1'!BP176*VLOOKUP('ANALYSIS-YLD2'!BP$4,'INTERNAL PARAMETERS-1'!$B$5:$J$44,5,FALSE)*VLOOKUP('ANALYSIS-YLD2'!BP$4,'INTERNAL PARAMETERS-1'!$B$5:$J$44,6,FALSE)*VLOOKUP('ANALYSIS-YLD2'!BP$4,'INTERNAL PARAMETERS-1'!$B$5:$J$44,3,FALSE) + 'ANALYSIS-YLD1'!BP176*(1-VLOOKUP('ANALYSIS-YLD2'!BP$4,'INTERNAL PARAMETERS-1'!$B$5:$J$44,5,FALSE))*VLOOKUP('ANALYSIS-YLD2'!BP$4,'INTERNAL PARAMETERS-1'!$B$5:$J$44,8,FALSE)*VLOOKUP('ANALYSIS-YLD2'!BP$4,'INTERNAL PARAMETERS-1'!$B$5:$J$44,3,FALSE)</f>
        <v>9.7714848746524845E-3</v>
      </c>
      <c r="BQ176" s="111">
        <f>'ANALYSIS-YLD1'!BQ176*VLOOKUP('ANALYSIS-YLD2'!BQ$4,'INTERNAL PARAMETERS-1'!$B$5:$J$44,5,FALSE)*VLOOKUP('ANALYSIS-YLD2'!BQ$4,'INTERNAL PARAMETERS-1'!$B$5:$J$44,6,FALSE)*VLOOKUP('ANALYSIS-YLD2'!BQ$4,'INTERNAL PARAMETERS-1'!$B$5:$J$44,3,FALSE) + 'ANALYSIS-YLD1'!BQ176*(1-VLOOKUP('ANALYSIS-YLD2'!BQ$4,'INTERNAL PARAMETERS-1'!$B$5:$J$44,5,FALSE))*VLOOKUP('ANALYSIS-YLD2'!BQ$4,'INTERNAL PARAMETERS-1'!$B$5:$J$44,8,FALSE)*VLOOKUP('ANALYSIS-YLD2'!BQ$4,'INTERNAL PARAMETERS-1'!$B$5:$J$44,3,FALSE)</f>
        <v>0.71274185301795245</v>
      </c>
      <c r="BR176" s="111">
        <f>'ANALYSIS-YLD1'!BR176*VLOOKUP('ANALYSIS-YLD2'!BR$4,'INTERNAL PARAMETERS-1'!$B$5:$J$44,5,FALSE)*VLOOKUP('ANALYSIS-YLD2'!BR$4,'INTERNAL PARAMETERS-1'!$B$5:$J$44,6,FALSE)*VLOOKUP('ANALYSIS-YLD2'!BR$4,'INTERNAL PARAMETERS-1'!$B$5:$J$44,3,FALSE) + 'ANALYSIS-YLD1'!BR176*(1-VLOOKUP('ANALYSIS-YLD2'!BR$4,'INTERNAL PARAMETERS-1'!$B$5:$J$44,5,FALSE))*VLOOKUP('ANALYSIS-YLD2'!BR$4,'INTERNAL PARAMETERS-1'!$B$5:$J$44,8,FALSE)*VLOOKUP('ANALYSIS-YLD2'!BR$4,'INTERNAL PARAMETERS-1'!$B$5:$J$44,3,FALSE)</f>
        <v>2.6882136866262389E-2</v>
      </c>
      <c r="BS176" s="111">
        <f>'ANALYSIS-YLD1'!BS176*VLOOKUP('ANALYSIS-YLD2'!BS$4,'INTERNAL PARAMETERS-1'!$B$5:$J$44,5,FALSE)*VLOOKUP('ANALYSIS-YLD2'!BS$4,'INTERNAL PARAMETERS-1'!$B$5:$J$44,6,FALSE)*VLOOKUP('ANALYSIS-YLD2'!BS$4,'INTERNAL PARAMETERS-1'!$B$5:$J$44,3,FALSE) + 'ANALYSIS-YLD1'!BS176*(1-VLOOKUP('ANALYSIS-YLD2'!BS$4,'INTERNAL PARAMETERS-1'!$B$5:$J$44,5,FALSE))*VLOOKUP('ANALYSIS-YLD2'!BS$4,'INTERNAL PARAMETERS-1'!$B$5:$J$44,8,FALSE)*VLOOKUP('ANALYSIS-YLD2'!BS$4,'INTERNAL PARAMETERS-1'!$B$5:$J$44,3,FALSE)</f>
        <v>7.1413241574973946E-4</v>
      </c>
      <c r="BT176" s="111">
        <f>'ANALYSIS-YLD1'!BT176*VLOOKUP('ANALYSIS-YLD2'!BT$4,'INTERNAL PARAMETERS-1'!$B$5:$J$44,5,FALSE)*VLOOKUP('ANALYSIS-YLD2'!BT$4,'INTERNAL PARAMETERS-1'!$B$5:$J$44,6,FALSE)*VLOOKUP('ANALYSIS-YLD2'!BT$4,'INTERNAL PARAMETERS-1'!$B$5:$J$44,3,FALSE) + 'ANALYSIS-YLD1'!BT176*(1-VLOOKUP('ANALYSIS-YLD2'!BT$4,'INTERNAL PARAMETERS-1'!$B$5:$J$44,5,FALSE))*VLOOKUP('ANALYSIS-YLD2'!BT$4,'INTERNAL PARAMETERS-1'!$B$5:$J$44,8,FALSE)*VLOOKUP('ANALYSIS-YLD2'!BT$4,'INTERNAL PARAMETERS-1'!$B$5:$J$44,3,FALSE)</f>
        <v>0</v>
      </c>
      <c r="BU176" s="111">
        <f>'ANALYSIS-YLD1'!BU176*VLOOKUP('ANALYSIS-YLD2'!BU$4,'INTERNAL PARAMETERS-1'!$B$5:$J$44,5,FALSE)*VLOOKUP('ANALYSIS-YLD2'!BU$4,'INTERNAL PARAMETERS-1'!$B$5:$J$44,6,FALSE)*VLOOKUP('ANALYSIS-YLD2'!BU$4,'INTERNAL PARAMETERS-1'!$B$5:$J$44,3,FALSE) + 'ANALYSIS-YLD1'!BU176*(1-VLOOKUP('ANALYSIS-YLD2'!BU$4,'INTERNAL PARAMETERS-1'!$B$5:$J$44,5,FALSE))*VLOOKUP('ANALYSIS-YLD2'!BU$4,'INTERNAL PARAMETERS-1'!$B$5:$J$44,8,FALSE)*VLOOKUP('ANALYSIS-YLD2'!BU$4,'INTERNAL PARAMETERS-1'!$B$5:$J$44,3,FALSE)</f>
        <v>0</v>
      </c>
      <c r="BV176" s="111">
        <f>'ANALYSIS-YLD1'!BV176*VLOOKUP('ANALYSIS-YLD2'!BV$4,'INTERNAL PARAMETERS-1'!$B$5:$J$44,5,FALSE)*VLOOKUP('ANALYSIS-YLD2'!BV$4,'INTERNAL PARAMETERS-1'!$B$5:$J$44,6,FALSE)*VLOOKUP('ANALYSIS-YLD2'!BV$4,'INTERNAL PARAMETERS-1'!$B$5:$J$44,3,FALSE) + 'ANALYSIS-YLD1'!BV176*(1-VLOOKUP('ANALYSIS-YLD2'!BV$4,'INTERNAL PARAMETERS-1'!$B$5:$J$44,5,FALSE))*VLOOKUP('ANALYSIS-YLD2'!BV$4,'INTERNAL PARAMETERS-1'!$B$5:$J$44,8,FALSE)*VLOOKUP('ANALYSIS-YLD2'!BV$4,'INTERNAL PARAMETERS-1'!$B$5:$J$44,3,FALSE)</f>
        <v>0</v>
      </c>
      <c r="BW176" s="111">
        <f>'ANALYSIS-YLD1'!BW176*VLOOKUP('ANALYSIS-YLD2'!BW$4,'INTERNAL PARAMETERS-1'!$B$5:$J$44,5,FALSE)*VLOOKUP('ANALYSIS-YLD2'!BW$4,'INTERNAL PARAMETERS-1'!$B$5:$J$44,6,FALSE)*VLOOKUP('ANALYSIS-YLD2'!BW$4,'INTERNAL PARAMETERS-1'!$B$5:$J$44,3,FALSE) + 'ANALYSIS-YLD1'!BW176*(1-VLOOKUP('ANALYSIS-YLD2'!BW$4,'INTERNAL PARAMETERS-1'!$B$5:$J$44,5,FALSE))*VLOOKUP('ANALYSIS-YLD2'!BW$4,'INTERNAL PARAMETERS-1'!$B$5:$J$44,8,FALSE)*VLOOKUP('ANALYSIS-YLD2'!BW$4,'INTERNAL PARAMETERS-1'!$B$5:$J$44,3,FALSE)</f>
        <v>0</v>
      </c>
      <c r="BX176" s="111">
        <f>'ANALYSIS-YLD1'!BX176*VLOOKUP('ANALYSIS-YLD2'!BX$4,'INTERNAL PARAMETERS-1'!$B$5:$J$44,5,FALSE)*VLOOKUP('ANALYSIS-YLD2'!BX$4,'INTERNAL PARAMETERS-1'!$B$5:$J$44,6,FALSE)*VLOOKUP('ANALYSIS-YLD2'!BX$4,'INTERNAL PARAMETERS-1'!$B$5:$J$44,3,FALSE) + 'ANALYSIS-YLD1'!BX176*(1-VLOOKUP('ANALYSIS-YLD2'!BX$4,'INTERNAL PARAMETERS-1'!$B$5:$J$44,5,FALSE))*VLOOKUP('ANALYSIS-YLD2'!BX$4,'INTERNAL PARAMETERS-1'!$B$5:$J$44,8,FALSE)*VLOOKUP('ANALYSIS-YLD2'!BX$4,'INTERNAL PARAMETERS-1'!$B$5:$J$44,3,FALSE)</f>
        <v>0</v>
      </c>
      <c r="BY176" s="111">
        <f>'ANALYSIS-YLD1'!BY176*VLOOKUP('ANALYSIS-YLD2'!BY$4,'INTERNAL PARAMETERS-1'!$B$5:$J$44,5,FALSE)*VLOOKUP('ANALYSIS-YLD2'!BY$4,'INTERNAL PARAMETERS-1'!$B$5:$J$44,6,FALSE)*VLOOKUP('ANALYSIS-YLD2'!BY$4,'INTERNAL PARAMETERS-1'!$B$5:$J$44,3,FALSE) + 'ANALYSIS-YLD1'!BY176*(1-VLOOKUP('ANALYSIS-YLD2'!BY$4,'INTERNAL PARAMETERS-1'!$B$5:$J$44,5,FALSE))*VLOOKUP('ANALYSIS-YLD2'!BY$4,'INTERNAL PARAMETERS-1'!$B$5:$J$44,8,FALSE)*VLOOKUP('ANALYSIS-YLD2'!BY$4,'INTERNAL PARAMETERS-1'!$B$5:$J$44,3,FALSE)</f>
        <v>0</v>
      </c>
      <c r="BZ176" s="111">
        <f>'ANALYSIS-YLD1'!BZ176*VLOOKUP('ANALYSIS-YLD2'!BZ$4,'INTERNAL PARAMETERS-1'!$B$5:$J$44,5,FALSE)*VLOOKUP('ANALYSIS-YLD2'!BZ$4,'INTERNAL PARAMETERS-1'!$B$5:$J$44,6,FALSE)*VLOOKUP('ANALYSIS-YLD2'!BZ$4,'INTERNAL PARAMETERS-1'!$B$5:$J$44,3,FALSE) + 'ANALYSIS-YLD1'!BZ176*(1-VLOOKUP('ANALYSIS-YLD2'!BZ$4,'INTERNAL PARAMETERS-1'!$B$5:$J$44,5,FALSE))*VLOOKUP('ANALYSIS-YLD2'!BZ$4,'INTERNAL PARAMETERS-1'!$B$5:$J$44,8,FALSE)*VLOOKUP('ANALYSIS-YLD2'!BZ$4,'INTERNAL PARAMETERS-1'!$B$5:$J$44,3,FALSE)</f>
        <v>1.5450642091398808E-3</v>
      </c>
      <c r="CA176" s="111">
        <f>'ANALYSIS-YLD1'!CA176*VLOOKUP('ANALYSIS-YLD2'!CA$4,'INTERNAL PARAMETERS-1'!$B$5:$J$44,5,FALSE)*VLOOKUP('ANALYSIS-YLD2'!CA$4,'INTERNAL PARAMETERS-1'!$B$5:$J$44,6,FALSE)*VLOOKUP('ANALYSIS-YLD2'!CA$4,'INTERNAL PARAMETERS-1'!$B$5:$J$44,3,FALSE) + 'ANALYSIS-YLD1'!CA176*(1-VLOOKUP('ANALYSIS-YLD2'!CA$4,'INTERNAL PARAMETERS-1'!$B$5:$J$44,5,FALSE))*VLOOKUP('ANALYSIS-YLD2'!CA$4,'INTERNAL PARAMETERS-1'!$B$5:$J$44,8,FALSE)*VLOOKUP('ANALYSIS-YLD2'!CA$4,'INTERNAL PARAMETERS-1'!$B$5:$J$44,3,FALSE)</f>
        <v>0</v>
      </c>
      <c r="CB176" s="111">
        <f>'ANALYSIS-YLD1'!CB176*VLOOKUP('ANALYSIS-YLD2'!CB$4,'INTERNAL PARAMETERS-1'!$B$5:$J$44,5,FALSE)*VLOOKUP('ANALYSIS-YLD2'!CB$4,'INTERNAL PARAMETERS-1'!$B$5:$J$44,6,FALSE)*VLOOKUP('ANALYSIS-YLD2'!CB$4,'INTERNAL PARAMETERS-1'!$B$5:$J$44,3,FALSE) + 'ANALYSIS-YLD1'!CB176*(1-VLOOKUP('ANALYSIS-YLD2'!CB$4,'INTERNAL PARAMETERS-1'!$B$5:$J$44,5,FALSE))*VLOOKUP('ANALYSIS-YLD2'!CB$4,'INTERNAL PARAMETERS-1'!$B$5:$J$44,8,FALSE)*VLOOKUP('ANALYSIS-YLD2'!CB$4,'INTERNAL PARAMETERS-1'!$B$5:$J$44,3,FALSE)</f>
        <v>0</v>
      </c>
      <c r="CC176" s="111">
        <f>'ANALYSIS-YLD1'!CC176*VLOOKUP('ANALYSIS-YLD2'!CC$4,'INTERNAL PARAMETERS-1'!$B$5:$J$44,5,FALSE)*VLOOKUP('ANALYSIS-YLD2'!CC$4,'INTERNAL PARAMETERS-1'!$B$5:$J$44,6,FALSE)*VLOOKUP('ANALYSIS-YLD2'!CC$4,'INTERNAL PARAMETERS-1'!$B$5:$J$44,3,FALSE) + 'ANALYSIS-YLD1'!CC176*(1-VLOOKUP('ANALYSIS-YLD2'!CC$4,'INTERNAL PARAMETERS-1'!$B$5:$J$44,5,FALSE))*VLOOKUP('ANALYSIS-YLD2'!CC$4,'INTERNAL PARAMETERS-1'!$B$5:$J$44,8,FALSE)*VLOOKUP('ANALYSIS-YLD2'!CC$4,'INTERNAL PARAMETERS-1'!$B$5:$J$44,3,FALSE)</f>
        <v>6.086520561942462E-3</v>
      </c>
      <c r="CD176" s="111">
        <f>'ANALYSIS-YLD1'!CD176*VLOOKUP('ANALYSIS-YLD2'!CD$4,'INTERNAL PARAMETERS-1'!$B$5:$J$44,5,FALSE)*VLOOKUP('ANALYSIS-YLD2'!CD$4,'INTERNAL PARAMETERS-1'!$B$5:$J$44,6,FALSE)*VLOOKUP('ANALYSIS-YLD2'!CD$4,'INTERNAL PARAMETERS-1'!$B$5:$J$44,3,FALSE) + 'ANALYSIS-YLD1'!CD176*(1-VLOOKUP('ANALYSIS-YLD2'!CD$4,'INTERNAL PARAMETERS-1'!$B$5:$J$44,5,FALSE))*VLOOKUP('ANALYSIS-YLD2'!CD$4,'INTERNAL PARAMETERS-1'!$B$5:$J$44,8,FALSE)*VLOOKUP('ANALYSIS-YLD2'!CD$4,'INTERNAL PARAMETERS-1'!$B$5:$J$44,3,FALSE)</f>
        <v>7.4325758558240812E-3</v>
      </c>
      <c r="CE176" s="111">
        <f>'ANALYSIS-YLD1'!CE176*VLOOKUP('ANALYSIS-YLD2'!CE$4,'INTERNAL PARAMETERS-1'!$B$5:$J$44,5,FALSE)*VLOOKUP('ANALYSIS-YLD2'!CE$4,'INTERNAL PARAMETERS-1'!$B$5:$J$44,6,FALSE)*VLOOKUP('ANALYSIS-YLD2'!CE$4,'INTERNAL PARAMETERS-1'!$B$5:$J$44,3,FALSE) + 'ANALYSIS-YLD1'!CE176*(1-VLOOKUP('ANALYSIS-YLD2'!CE$4,'INTERNAL PARAMETERS-1'!$B$5:$J$44,5,FALSE))*VLOOKUP('ANALYSIS-YLD2'!CE$4,'INTERNAL PARAMETERS-1'!$B$5:$J$44,8,FALSE)*VLOOKUP('ANALYSIS-YLD2'!CE$4,'INTERNAL PARAMETERS-1'!$B$5:$J$44,3,FALSE)</f>
        <v>2.0232590588656035E-2</v>
      </c>
      <c r="CF176" s="111">
        <f>'ANALYSIS-YLD1'!CF176*VLOOKUP('ANALYSIS-YLD2'!CF$4,'INTERNAL PARAMETERS-1'!$B$5:$J$44,5,FALSE)*VLOOKUP('ANALYSIS-YLD2'!CF$4,'INTERNAL PARAMETERS-1'!$B$5:$J$44,6,FALSE)*VLOOKUP('ANALYSIS-YLD2'!CF$4,'INTERNAL PARAMETERS-1'!$B$5:$J$44,3,FALSE) + 'ANALYSIS-YLD1'!CF176*(1-VLOOKUP('ANALYSIS-YLD2'!CF$4,'INTERNAL PARAMETERS-1'!$B$5:$J$44,5,FALSE))*VLOOKUP('ANALYSIS-YLD2'!CF$4,'INTERNAL PARAMETERS-1'!$B$5:$J$44,8,FALSE)*VLOOKUP('ANALYSIS-YLD2'!CF$4,'INTERNAL PARAMETERS-1'!$B$5:$J$44,3,FALSE)</f>
        <v>3.8952613885026514E-2</v>
      </c>
      <c r="CG176" s="111">
        <f>'ANALYSIS-YLD1'!CG176*VLOOKUP('ANALYSIS-YLD2'!CG$4,'INTERNAL PARAMETERS-1'!$B$5:$J$44,5,FALSE)*VLOOKUP('ANALYSIS-YLD2'!CG$4,'INTERNAL PARAMETERS-1'!$B$5:$J$44,6,FALSE)*VLOOKUP('ANALYSIS-YLD2'!CG$4,'INTERNAL PARAMETERS-1'!$B$5:$J$44,3,FALSE) + 'ANALYSIS-YLD1'!CG176*(1-VLOOKUP('ANALYSIS-YLD2'!CG$4,'INTERNAL PARAMETERS-1'!$B$5:$J$44,5,FALSE))*VLOOKUP('ANALYSIS-YLD2'!CG$4,'INTERNAL PARAMETERS-1'!$B$5:$J$44,8,FALSE)*VLOOKUP('ANALYSIS-YLD2'!CG$4,'INTERNAL PARAMETERS-1'!$B$5:$J$44,3,FALSE)</f>
        <v>1.0325677448958686E-3</v>
      </c>
      <c r="CH176" s="110">
        <f>'ANALYSIS-YLD1'!CH176*VLOOKUP('ANALYSIS-YLD2'!CH$4,'INTERNAL PARAMETERS-1'!$B$5:$J$44,5,FALSE)*VLOOKUP('ANALYSIS-YLD2'!CH$4,'INTERNAL PARAMETERS-1'!$B$5:$J$44,6,FALSE)*VLOOKUP('ANALYSIS-YLD2'!CH$4,'INTERNAL PARAMETERS-1'!$B$5:$J$44,3,FALSE) + 'ANALYSIS-YLD1'!CH176*(1-VLOOKUP('ANALYSIS-YLD2'!CH$4,'INTERNAL PARAMETERS-1'!$B$5:$J$44,5,FALSE))*VLOOKUP('ANALYSIS-YLD2'!CH$4,'INTERNAL PARAMETERS-1'!$B$5:$J$44,8,FALSE)*VLOOKUP('ANALYSIS-YLD2'!CH$4,'INTERNAL PARAMETERS-1'!$B$5:$J$44,3,FALSE)</f>
        <v>0</v>
      </c>
      <c r="CJ176" s="112">
        <f t="shared" si="4"/>
        <v>255.23827412021578</v>
      </c>
      <c r="CK176" s="110">
        <f t="shared" si="5"/>
        <v>9.1168118861317406</v>
      </c>
    </row>
    <row r="177" spans="2:89" x14ac:dyDescent="0.5">
      <c r="B177" s="127" t="s">
        <v>24</v>
      </c>
      <c r="C177" s="126" t="s">
        <v>2</v>
      </c>
      <c r="D177" s="126" t="s">
        <v>10</v>
      </c>
      <c r="E177" s="125">
        <f>'INPUTS-Incidence'!E177</f>
        <v>825.24972475227707</v>
      </c>
      <c r="F177" s="124">
        <f>'INTERNAL PARAMETERS-1'!M15</f>
        <v>34.72</v>
      </c>
      <c r="G177" s="112">
        <f>'ANALYSIS-YLD1'!G177*VLOOKUP('ANALYSIS-YLD2'!G$4,'INTERNAL PARAMETERS-1'!$B$5:$J$44,5,FALSE)*VLOOKUP('ANALYSIS-YLD2'!G$4,'INTERNAL PARAMETERS-1'!$B$5:$J$44,7,FALSE)*'ANALYSIS-YLD2'!$F177 + 'ANALYSIS-YLD1'!G177*(1-VLOOKUP('ANALYSIS-YLD2'!G$4,'INTERNAL PARAMETERS-1'!$B$5:$J$44,5,FALSE))*VLOOKUP('ANALYSIS-YLD2'!G$4,'INTERNAL PARAMETERS-1'!$B$5:$J$44,9,FALSE)*'ANALYSIS-YLD2'!$F177</f>
        <v>61.661386317438769</v>
      </c>
      <c r="H177" s="111">
        <f>'ANALYSIS-YLD1'!H177*VLOOKUP('ANALYSIS-YLD2'!H$4,'INTERNAL PARAMETERS-1'!$B$5:$J$44,5,FALSE)*VLOOKUP('ANALYSIS-YLD2'!H$4,'INTERNAL PARAMETERS-1'!$B$5:$J$44,7,FALSE)*'ANALYSIS-YLD2'!$F177 + 'ANALYSIS-YLD1'!H177*(1-VLOOKUP('ANALYSIS-YLD2'!H$4,'INTERNAL PARAMETERS-1'!$B$5:$J$44,5,FALSE))*VLOOKUP('ANALYSIS-YLD2'!H$4,'INTERNAL PARAMETERS-1'!$B$5:$J$44,9,FALSE)*'ANALYSIS-YLD2'!$F177</f>
        <v>28.604511034917795</v>
      </c>
      <c r="I177" s="111">
        <f>'ANALYSIS-YLD1'!I177*VLOOKUP('ANALYSIS-YLD2'!I$4,'INTERNAL PARAMETERS-1'!$B$5:$J$44,5,FALSE)*VLOOKUP('ANALYSIS-YLD2'!I$4,'INTERNAL PARAMETERS-1'!$B$5:$J$44,7,FALSE)*'ANALYSIS-YLD2'!$F177 + 'ANALYSIS-YLD1'!I177*(1-VLOOKUP('ANALYSIS-YLD2'!I$4,'INTERNAL PARAMETERS-1'!$B$5:$J$44,5,FALSE))*VLOOKUP('ANALYSIS-YLD2'!I$4,'INTERNAL PARAMETERS-1'!$B$5:$J$44,9,FALSE)*'ANALYSIS-YLD2'!$F177</f>
        <v>64.265380261493391</v>
      </c>
      <c r="J177" s="111">
        <f>'ANALYSIS-YLD1'!J177*VLOOKUP('ANALYSIS-YLD2'!J$4,'INTERNAL PARAMETERS-1'!$B$5:$J$44,5,FALSE)*VLOOKUP('ANALYSIS-YLD2'!J$4,'INTERNAL PARAMETERS-1'!$B$5:$J$44,7,FALSE)*'ANALYSIS-YLD2'!$F177 + 'ANALYSIS-YLD1'!J177*(1-VLOOKUP('ANALYSIS-YLD2'!J$4,'INTERNAL PARAMETERS-1'!$B$5:$J$44,5,FALSE))*VLOOKUP('ANALYSIS-YLD2'!J$4,'INTERNAL PARAMETERS-1'!$B$5:$J$44,9,FALSE)*'ANALYSIS-YLD2'!$F177</f>
        <v>0</v>
      </c>
      <c r="K177" s="111">
        <f>'ANALYSIS-YLD1'!K177*VLOOKUP('ANALYSIS-YLD2'!K$4,'INTERNAL PARAMETERS-1'!$B$5:$J$44,5,FALSE)*VLOOKUP('ANALYSIS-YLD2'!K$4,'INTERNAL PARAMETERS-1'!$B$5:$J$44,7,FALSE)*'ANALYSIS-YLD2'!$F177 + 'ANALYSIS-YLD1'!K177*(1-VLOOKUP('ANALYSIS-YLD2'!K$4,'INTERNAL PARAMETERS-1'!$B$5:$J$44,5,FALSE))*VLOOKUP('ANALYSIS-YLD2'!K$4,'INTERNAL PARAMETERS-1'!$B$5:$J$44,9,FALSE)*'ANALYSIS-YLD2'!$F177</f>
        <v>0</v>
      </c>
      <c r="L177" s="111">
        <f>'ANALYSIS-YLD1'!L177*VLOOKUP('ANALYSIS-YLD2'!L$4,'INTERNAL PARAMETERS-1'!$B$5:$J$44,5,FALSE)*VLOOKUP('ANALYSIS-YLD2'!L$4,'INTERNAL PARAMETERS-1'!$B$5:$J$44,7,FALSE)*'ANALYSIS-YLD2'!$F177 + 'ANALYSIS-YLD1'!L177*(1-VLOOKUP('ANALYSIS-YLD2'!L$4,'INTERNAL PARAMETERS-1'!$B$5:$J$44,5,FALSE))*VLOOKUP('ANALYSIS-YLD2'!L$4,'INTERNAL PARAMETERS-1'!$B$5:$J$44,9,FALSE)*'ANALYSIS-YLD2'!$F177</f>
        <v>0</v>
      </c>
      <c r="M177" s="111">
        <f>'ANALYSIS-YLD1'!M177*VLOOKUP('ANALYSIS-YLD2'!M$4,'INTERNAL PARAMETERS-1'!$B$5:$J$44,5,FALSE)*VLOOKUP('ANALYSIS-YLD2'!M$4,'INTERNAL PARAMETERS-1'!$B$5:$J$44,7,FALSE)*'ANALYSIS-YLD2'!$F177 + 'ANALYSIS-YLD1'!M177*(1-VLOOKUP('ANALYSIS-YLD2'!M$4,'INTERNAL PARAMETERS-1'!$B$5:$J$44,5,FALSE))*VLOOKUP('ANALYSIS-YLD2'!M$4,'INTERNAL PARAMETERS-1'!$B$5:$J$44,9,FALSE)*'ANALYSIS-YLD2'!$F177</f>
        <v>2.8725161699620863</v>
      </c>
      <c r="N177" s="111">
        <f>'ANALYSIS-YLD1'!N177*VLOOKUP('ANALYSIS-YLD2'!N$4,'INTERNAL PARAMETERS-1'!$B$5:$J$44,5,FALSE)*VLOOKUP('ANALYSIS-YLD2'!N$4,'INTERNAL PARAMETERS-1'!$B$5:$J$44,7,FALSE)*'ANALYSIS-YLD2'!$F177 + 'ANALYSIS-YLD1'!N177*(1-VLOOKUP('ANALYSIS-YLD2'!N$4,'INTERNAL PARAMETERS-1'!$B$5:$J$44,5,FALSE))*VLOOKUP('ANALYSIS-YLD2'!N$4,'INTERNAL PARAMETERS-1'!$B$5:$J$44,9,FALSE)*'ANALYSIS-YLD2'!$F177</f>
        <v>0.21139223936378743</v>
      </c>
      <c r="O177" s="111">
        <f>'ANALYSIS-YLD1'!O177*VLOOKUP('ANALYSIS-YLD2'!O$4,'INTERNAL PARAMETERS-1'!$B$5:$J$44,5,FALSE)*VLOOKUP('ANALYSIS-YLD2'!O$4,'INTERNAL PARAMETERS-1'!$B$5:$J$44,7,FALSE)*'ANALYSIS-YLD2'!$F177 + 'ANALYSIS-YLD1'!O177*(1-VLOOKUP('ANALYSIS-YLD2'!O$4,'INTERNAL PARAMETERS-1'!$B$5:$J$44,5,FALSE))*VLOOKUP('ANALYSIS-YLD2'!O$4,'INTERNAL PARAMETERS-1'!$B$5:$J$44,9,FALSE)*'ANALYSIS-YLD2'!$F177</f>
        <v>0</v>
      </c>
      <c r="P177" s="111">
        <f>'ANALYSIS-YLD1'!P177*VLOOKUP('ANALYSIS-YLD2'!P$4,'INTERNAL PARAMETERS-1'!$B$5:$J$44,5,FALSE)*VLOOKUP('ANALYSIS-YLD2'!P$4,'INTERNAL PARAMETERS-1'!$B$5:$J$44,7,FALSE)*'ANALYSIS-YLD2'!$F177 + 'ANALYSIS-YLD1'!P177*(1-VLOOKUP('ANALYSIS-YLD2'!P$4,'INTERNAL PARAMETERS-1'!$B$5:$J$44,5,FALSE))*VLOOKUP('ANALYSIS-YLD2'!P$4,'INTERNAL PARAMETERS-1'!$B$5:$J$44,9,FALSE)*'ANALYSIS-YLD2'!$F177</f>
        <v>0</v>
      </c>
      <c r="Q177" s="111">
        <f>'ANALYSIS-YLD1'!Q177*VLOOKUP('ANALYSIS-YLD2'!Q$4,'INTERNAL PARAMETERS-1'!$B$5:$J$44,5,FALSE)*VLOOKUP('ANALYSIS-YLD2'!Q$4,'INTERNAL PARAMETERS-1'!$B$5:$J$44,7,FALSE)*'ANALYSIS-YLD2'!$F177 + 'ANALYSIS-YLD1'!Q177*(1-VLOOKUP('ANALYSIS-YLD2'!Q$4,'INTERNAL PARAMETERS-1'!$B$5:$J$44,5,FALSE))*VLOOKUP('ANALYSIS-YLD2'!Q$4,'INTERNAL PARAMETERS-1'!$B$5:$J$44,9,FALSE)*'ANALYSIS-YLD2'!$F177</f>
        <v>0</v>
      </c>
      <c r="R177" s="111">
        <f>'ANALYSIS-YLD1'!R177*VLOOKUP('ANALYSIS-YLD2'!R$4,'INTERNAL PARAMETERS-1'!$B$5:$J$44,5,FALSE)*VLOOKUP('ANALYSIS-YLD2'!R$4,'INTERNAL PARAMETERS-1'!$B$5:$J$44,7,FALSE)*'ANALYSIS-YLD2'!$F177 + 'ANALYSIS-YLD1'!R177*(1-VLOOKUP('ANALYSIS-YLD2'!R$4,'INTERNAL PARAMETERS-1'!$B$5:$J$44,5,FALSE))*VLOOKUP('ANALYSIS-YLD2'!R$4,'INTERNAL PARAMETERS-1'!$B$5:$J$44,9,FALSE)*'ANALYSIS-YLD2'!$F177</f>
        <v>0.12886825058623161</v>
      </c>
      <c r="S177" s="111">
        <f>'ANALYSIS-YLD1'!S177*VLOOKUP('ANALYSIS-YLD2'!S$4,'INTERNAL PARAMETERS-1'!$B$5:$J$44,5,FALSE)*VLOOKUP('ANALYSIS-YLD2'!S$4,'INTERNAL PARAMETERS-1'!$B$5:$J$44,7,FALSE)*'ANALYSIS-YLD2'!$F177 + 'ANALYSIS-YLD1'!S177*(1-VLOOKUP('ANALYSIS-YLD2'!S$4,'INTERNAL PARAMETERS-1'!$B$5:$J$44,5,FALSE))*VLOOKUP('ANALYSIS-YLD2'!S$4,'INTERNAL PARAMETERS-1'!$B$5:$J$44,9,FALSE)*'ANALYSIS-YLD2'!$F177</f>
        <v>9.5405361232993577</v>
      </c>
      <c r="T177" s="111">
        <f>'ANALYSIS-YLD1'!T177*VLOOKUP('ANALYSIS-YLD2'!T$4,'INTERNAL PARAMETERS-1'!$B$5:$J$44,5,FALSE)*VLOOKUP('ANALYSIS-YLD2'!T$4,'INTERNAL PARAMETERS-1'!$B$5:$J$44,7,FALSE)*'ANALYSIS-YLD2'!$F177 + 'ANALYSIS-YLD1'!T177*(1-VLOOKUP('ANALYSIS-YLD2'!T$4,'INTERNAL PARAMETERS-1'!$B$5:$J$44,5,FALSE))*VLOOKUP('ANALYSIS-YLD2'!T$4,'INTERNAL PARAMETERS-1'!$B$5:$J$44,9,FALSE)*'ANALYSIS-YLD2'!$F177</f>
        <v>1.9327658847594837</v>
      </c>
      <c r="U177" s="111">
        <f>'ANALYSIS-YLD1'!U177*VLOOKUP('ANALYSIS-YLD2'!U$4,'INTERNAL PARAMETERS-1'!$B$5:$J$44,5,FALSE)*VLOOKUP('ANALYSIS-YLD2'!U$4,'INTERNAL PARAMETERS-1'!$B$5:$J$44,7,FALSE)*'ANALYSIS-YLD2'!$F177 + 'ANALYSIS-YLD1'!U177*(1-VLOOKUP('ANALYSIS-YLD2'!U$4,'INTERNAL PARAMETERS-1'!$B$5:$J$44,5,FALSE))*VLOOKUP('ANALYSIS-YLD2'!U$4,'INTERNAL PARAMETERS-1'!$B$5:$J$44,9,FALSE)*'ANALYSIS-YLD2'!$F177</f>
        <v>0.91000250969485663</v>
      </c>
      <c r="V177" s="111">
        <f>'ANALYSIS-YLD1'!V177*VLOOKUP('ANALYSIS-YLD2'!V$4,'INTERNAL PARAMETERS-1'!$B$5:$J$44,5,FALSE)*VLOOKUP('ANALYSIS-YLD2'!V$4,'INTERNAL PARAMETERS-1'!$B$5:$J$44,7,FALSE)*'ANALYSIS-YLD2'!$F177 + 'ANALYSIS-YLD1'!V177*(1-VLOOKUP('ANALYSIS-YLD2'!V$4,'INTERNAL PARAMETERS-1'!$B$5:$J$44,5,FALSE))*VLOOKUP('ANALYSIS-YLD2'!V$4,'INTERNAL PARAMETERS-1'!$B$5:$J$44,9,FALSE)*'ANALYSIS-YLD2'!$F177</f>
        <v>6.1750649414304615</v>
      </c>
      <c r="W177" s="111">
        <f>'ANALYSIS-YLD1'!W177*VLOOKUP('ANALYSIS-YLD2'!W$4,'INTERNAL PARAMETERS-1'!$B$5:$J$44,5,FALSE)*VLOOKUP('ANALYSIS-YLD2'!W$4,'INTERNAL PARAMETERS-1'!$B$5:$J$44,7,FALSE)*'ANALYSIS-YLD2'!$F177 + 'ANALYSIS-YLD1'!W177*(1-VLOOKUP('ANALYSIS-YLD2'!W$4,'INTERNAL PARAMETERS-1'!$B$5:$J$44,5,FALSE))*VLOOKUP('ANALYSIS-YLD2'!W$4,'INTERNAL PARAMETERS-1'!$B$5:$J$44,9,FALSE)*'ANALYSIS-YLD2'!$F177</f>
        <v>0</v>
      </c>
      <c r="X177" s="111">
        <f>'ANALYSIS-YLD1'!X177*VLOOKUP('ANALYSIS-YLD2'!X$4,'INTERNAL PARAMETERS-1'!$B$5:$J$44,5,FALSE)*VLOOKUP('ANALYSIS-YLD2'!X$4,'INTERNAL PARAMETERS-1'!$B$5:$J$44,7,FALSE)*'ANALYSIS-YLD2'!$F177 + 'ANALYSIS-YLD1'!X177*(1-VLOOKUP('ANALYSIS-YLD2'!X$4,'INTERNAL PARAMETERS-1'!$B$5:$J$44,5,FALSE))*VLOOKUP('ANALYSIS-YLD2'!X$4,'INTERNAL PARAMETERS-1'!$B$5:$J$44,9,FALSE)*'ANALYSIS-YLD2'!$F177</f>
        <v>0</v>
      </c>
      <c r="Y177" s="111">
        <f>'ANALYSIS-YLD1'!Y177*VLOOKUP('ANALYSIS-YLD2'!Y$4,'INTERNAL PARAMETERS-1'!$B$5:$J$44,5,FALSE)*VLOOKUP('ANALYSIS-YLD2'!Y$4,'INTERNAL PARAMETERS-1'!$B$5:$J$44,7,FALSE)*'ANALYSIS-YLD2'!$F177 + 'ANALYSIS-YLD1'!Y177*(1-VLOOKUP('ANALYSIS-YLD2'!Y$4,'INTERNAL PARAMETERS-1'!$B$5:$J$44,5,FALSE))*VLOOKUP('ANALYSIS-YLD2'!Y$4,'INTERNAL PARAMETERS-1'!$B$5:$J$44,9,FALSE)*'ANALYSIS-YLD2'!$F177</f>
        <v>0</v>
      </c>
      <c r="Z177" s="111">
        <f>'ANALYSIS-YLD1'!Z177*VLOOKUP('ANALYSIS-YLD2'!Z$4,'INTERNAL PARAMETERS-1'!$B$5:$J$44,5,FALSE)*VLOOKUP('ANALYSIS-YLD2'!Z$4,'INTERNAL PARAMETERS-1'!$B$5:$J$44,7,FALSE)*'ANALYSIS-YLD2'!$F177 + 'ANALYSIS-YLD1'!Z177*(1-VLOOKUP('ANALYSIS-YLD2'!Z$4,'INTERNAL PARAMETERS-1'!$B$5:$J$44,5,FALSE))*VLOOKUP('ANALYSIS-YLD2'!Z$4,'INTERNAL PARAMETERS-1'!$B$5:$J$44,9,FALSE)*'ANALYSIS-YLD2'!$F177</f>
        <v>0</v>
      </c>
      <c r="AA177" s="111">
        <f>'ANALYSIS-YLD1'!AA177*VLOOKUP('ANALYSIS-YLD2'!AA$4,'INTERNAL PARAMETERS-1'!$B$5:$J$44,5,FALSE)*VLOOKUP('ANALYSIS-YLD2'!AA$4,'INTERNAL PARAMETERS-1'!$B$5:$J$44,7,FALSE)*'ANALYSIS-YLD2'!$F177 + 'ANALYSIS-YLD1'!AA177*(1-VLOOKUP('ANALYSIS-YLD2'!AA$4,'INTERNAL PARAMETERS-1'!$B$5:$J$44,5,FALSE))*VLOOKUP('ANALYSIS-YLD2'!AA$4,'INTERNAL PARAMETERS-1'!$B$5:$J$44,9,FALSE)*'ANALYSIS-YLD2'!$F177</f>
        <v>0</v>
      </c>
      <c r="AB177" s="111">
        <f>'ANALYSIS-YLD1'!AB177*VLOOKUP('ANALYSIS-YLD2'!AB$4,'INTERNAL PARAMETERS-1'!$B$5:$J$44,5,FALSE)*VLOOKUP('ANALYSIS-YLD2'!AB$4,'INTERNAL PARAMETERS-1'!$B$5:$J$44,7,FALSE)*'ANALYSIS-YLD2'!$F177 + 'ANALYSIS-YLD1'!AB177*(1-VLOOKUP('ANALYSIS-YLD2'!AB$4,'INTERNAL PARAMETERS-1'!$B$5:$J$44,5,FALSE))*VLOOKUP('ANALYSIS-YLD2'!AB$4,'INTERNAL PARAMETERS-1'!$B$5:$J$44,9,FALSE)*'ANALYSIS-YLD2'!$F177</f>
        <v>0</v>
      </c>
      <c r="AC177" s="111">
        <f>'ANALYSIS-YLD1'!AC177*VLOOKUP('ANALYSIS-YLD2'!AC$4,'INTERNAL PARAMETERS-1'!$B$5:$J$44,5,FALSE)*VLOOKUP('ANALYSIS-YLD2'!AC$4,'INTERNAL PARAMETERS-1'!$B$5:$J$44,7,FALSE)*'ANALYSIS-YLD2'!$F177 + 'ANALYSIS-YLD1'!AC177*(1-VLOOKUP('ANALYSIS-YLD2'!AC$4,'INTERNAL PARAMETERS-1'!$B$5:$J$44,5,FALSE))*VLOOKUP('ANALYSIS-YLD2'!AC$4,'INTERNAL PARAMETERS-1'!$B$5:$J$44,9,FALSE)*'ANALYSIS-YLD2'!$F177</f>
        <v>0</v>
      </c>
      <c r="AD177" s="111">
        <f>'ANALYSIS-YLD1'!AD177*VLOOKUP('ANALYSIS-YLD2'!AD$4,'INTERNAL PARAMETERS-1'!$B$5:$J$44,5,FALSE)*VLOOKUP('ANALYSIS-YLD2'!AD$4,'INTERNAL PARAMETERS-1'!$B$5:$J$44,7,FALSE)*'ANALYSIS-YLD2'!$F177 + 'ANALYSIS-YLD1'!AD177*(1-VLOOKUP('ANALYSIS-YLD2'!AD$4,'INTERNAL PARAMETERS-1'!$B$5:$J$44,5,FALSE))*VLOOKUP('ANALYSIS-YLD2'!AD$4,'INTERNAL PARAMETERS-1'!$B$5:$J$44,9,FALSE)*'ANALYSIS-YLD2'!$F177</f>
        <v>0</v>
      </c>
      <c r="AE177" s="111">
        <f>'ANALYSIS-YLD1'!AE177*VLOOKUP('ANALYSIS-YLD2'!AE$4,'INTERNAL PARAMETERS-1'!$B$5:$J$44,5,FALSE)*VLOOKUP('ANALYSIS-YLD2'!AE$4,'INTERNAL PARAMETERS-1'!$B$5:$J$44,7,FALSE)*'ANALYSIS-YLD2'!$F177 + 'ANALYSIS-YLD1'!AE177*(1-VLOOKUP('ANALYSIS-YLD2'!AE$4,'INTERNAL PARAMETERS-1'!$B$5:$J$44,5,FALSE))*VLOOKUP('ANALYSIS-YLD2'!AE$4,'INTERNAL PARAMETERS-1'!$B$5:$J$44,9,FALSE)*'ANALYSIS-YLD2'!$F177</f>
        <v>0</v>
      </c>
      <c r="AF177" s="111">
        <f>'ANALYSIS-YLD1'!AF177*VLOOKUP('ANALYSIS-YLD2'!AF$4,'INTERNAL PARAMETERS-1'!$B$5:$J$44,5,FALSE)*VLOOKUP('ANALYSIS-YLD2'!AF$4,'INTERNAL PARAMETERS-1'!$B$5:$J$44,7,FALSE)*'ANALYSIS-YLD2'!$F177 + 'ANALYSIS-YLD1'!AF177*(1-VLOOKUP('ANALYSIS-YLD2'!AF$4,'INTERNAL PARAMETERS-1'!$B$5:$J$44,5,FALSE))*VLOOKUP('ANALYSIS-YLD2'!AF$4,'INTERNAL PARAMETERS-1'!$B$5:$J$44,9,FALSE)*'ANALYSIS-YLD2'!$F177</f>
        <v>0.31411636080393956</v>
      </c>
      <c r="AG177" s="111">
        <f>'ANALYSIS-YLD1'!AG177*VLOOKUP('ANALYSIS-YLD2'!AG$4,'INTERNAL PARAMETERS-1'!$B$5:$J$44,5,FALSE)*VLOOKUP('ANALYSIS-YLD2'!AG$4,'INTERNAL PARAMETERS-1'!$B$5:$J$44,7,FALSE)*'ANALYSIS-YLD2'!$F177 + 'ANALYSIS-YLD1'!AG177*(1-VLOOKUP('ANALYSIS-YLD2'!AG$4,'INTERNAL PARAMETERS-1'!$B$5:$J$44,5,FALSE))*VLOOKUP('ANALYSIS-YLD2'!AG$4,'INTERNAL PARAMETERS-1'!$B$5:$J$44,9,FALSE)*'ANALYSIS-YLD2'!$F177</f>
        <v>0</v>
      </c>
      <c r="AH177" s="111">
        <f>'ANALYSIS-YLD1'!AH177*VLOOKUP('ANALYSIS-YLD2'!AH$4,'INTERNAL PARAMETERS-1'!$B$5:$J$44,5,FALSE)*VLOOKUP('ANALYSIS-YLD2'!AH$4,'INTERNAL PARAMETERS-1'!$B$5:$J$44,7,FALSE)*'ANALYSIS-YLD2'!$F177 + 'ANALYSIS-YLD1'!AH177*(1-VLOOKUP('ANALYSIS-YLD2'!AH$4,'INTERNAL PARAMETERS-1'!$B$5:$J$44,5,FALSE))*VLOOKUP('ANALYSIS-YLD2'!AH$4,'INTERNAL PARAMETERS-1'!$B$5:$J$44,9,FALSE)*'ANALYSIS-YLD2'!$F177</f>
        <v>0</v>
      </c>
      <c r="AI177" s="111">
        <f>'ANALYSIS-YLD1'!AI177*VLOOKUP('ANALYSIS-YLD2'!AI$4,'INTERNAL PARAMETERS-1'!$B$5:$J$44,5,FALSE)*VLOOKUP('ANALYSIS-YLD2'!AI$4,'INTERNAL PARAMETERS-1'!$B$5:$J$44,7,FALSE)*'ANALYSIS-YLD2'!$F177 + 'ANALYSIS-YLD1'!AI177*(1-VLOOKUP('ANALYSIS-YLD2'!AI$4,'INTERNAL PARAMETERS-1'!$B$5:$J$44,5,FALSE))*VLOOKUP('ANALYSIS-YLD2'!AI$4,'INTERNAL PARAMETERS-1'!$B$5:$J$44,9,FALSE)*'ANALYSIS-YLD2'!$F177</f>
        <v>0</v>
      </c>
      <c r="AJ177" s="111">
        <f>'ANALYSIS-YLD1'!AJ177*VLOOKUP('ANALYSIS-YLD2'!AJ$4,'INTERNAL PARAMETERS-1'!$B$5:$J$44,5,FALSE)*VLOOKUP('ANALYSIS-YLD2'!AJ$4,'INTERNAL PARAMETERS-1'!$B$5:$J$44,7,FALSE)*'ANALYSIS-YLD2'!$F177 + 'ANALYSIS-YLD1'!AJ177*(1-VLOOKUP('ANALYSIS-YLD2'!AJ$4,'INTERNAL PARAMETERS-1'!$B$5:$J$44,5,FALSE))*VLOOKUP('ANALYSIS-YLD2'!AJ$4,'INTERNAL PARAMETERS-1'!$B$5:$J$44,9,FALSE)*'ANALYSIS-YLD2'!$F177</f>
        <v>0.31411636080393956</v>
      </c>
      <c r="AK177" s="111">
        <f>'ANALYSIS-YLD1'!AK177*VLOOKUP('ANALYSIS-YLD2'!AK$4,'INTERNAL PARAMETERS-1'!$B$5:$J$44,5,FALSE)*VLOOKUP('ANALYSIS-YLD2'!AK$4,'INTERNAL PARAMETERS-1'!$B$5:$J$44,7,FALSE)*'ANALYSIS-YLD2'!$F177 + 'ANALYSIS-YLD1'!AK177*(1-VLOOKUP('ANALYSIS-YLD2'!AK$4,'INTERNAL PARAMETERS-1'!$B$5:$J$44,5,FALSE))*VLOOKUP('ANALYSIS-YLD2'!AK$4,'INTERNAL PARAMETERS-1'!$B$5:$J$44,9,FALSE)*'ANALYSIS-YLD2'!$F177</f>
        <v>0</v>
      </c>
      <c r="AL177" s="111">
        <f>'ANALYSIS-YLD1'!AL177*VLOOKUP('ANALYSIS-YLD2'!AL$4,'INTERNAL PARAMETERS-1'!$B$5:$J$44,5,FALSE)*VLOOKUP('ANALYSIS-YLD2'!AL$4,'INTERNAL PARAMETERS-1'!$B$5:$J$44,7,FALSE)*'ANALYSIS-YLD2'!$F177 + 'ANALYSIS-YLD1'!AL177*(1-VLOOKUP('ANALYSIS-YLD2'!AL$4,'INTERNAL PARAMETERS-1'!$B$5:$J$44,5,FALSE))*VLOOKUP('ANALYSIS-YLD2'!AL$4,'INTERNAL PARAMETERS-1'!$B$5:$J$44,9,FALSE)*'ANALYSIS-YLD2'!$F177</f>
        <v>0</v>
      </c>
      <c r="AM177" s="111">
        <f>'ANALYSIS-YLD1'!AM177*VLOOKUP('ANALYSIS-YLD2'!AM$4,'INTERNAL PARAMETERS-1'!$B$5:$J$44,5,FALSE)*VLOOKUP('ANALYSIS-YLD2'!AM$4,'INTERNAL PARAMETERS-1'!$B$5:$J$44,7,FALSE)*'ANALYSIS-YLD2'!$F177 + 'ANALYSIS-YLD1'!AM177*(1-VLOOKUP('ANALYSIS-YLD2'!AM$4,'INTERNAL PARAMETERS-1'!$B$5:$J$44,5,FALSE))*VLOOKUP('ANALYSIS-YLD2'!AM$4,'INTERNAL PARAMETERS-1'!$B$5:$J$44,9,FALSE)*'ANALYSIS-YLD2'!$F177</f>
        <v>0</v>
      </c>
      <c r="AN177" s="111">
        <f>'ANALYSIS-YLD1'!AN177*VLOOKUP('ANALYSIS-YLD2'!AN$4,'INTERNAL PARAMETERS-1'!$B$5:$J$44,5,FALSE)*VLOOKUP('ANALYSIS-YLD2'!AN$4,'INTERNAL PARAMETERS-1'!$B$5:$J$44,7,FALSE)*'ANALYSIS-YLD2'!$F177 + 'ANALYSIS-YLD1'!AN177*(1-VLOOKUP('ANALYSIS-YLD2'!AN$4,'INTERNAL PARAMETERS-1'!$B$5:$J$44,5,FALSE))*VLOOKUP('ANALYSIS-YLD2'!AN$4,'INTERNAL PARAMETERS-1'!$B$5:$J$44,9,FALSE)*'ANALYSIS-YLD2'!$F177</f>
        <v>0</v>
      </c>
      <c r="AO177" s="111">
        <f>'ANALYSIS-YLD1'!AO177*VLOOKUP('ANALYSIS-YLD2'!AO$4,'INTERNAL PARAMETERS-1'!$B$5:$J$44,5,FALSE)*VLOOKUP('ANALYSIS-YLD2'!AO$4,'INTERNAL PARAMETERS-1'!$B$5:$J$44,7,FALSE)*'ANALYSIS-YLD2'!$F177 + 'ANALYSIS-YLD1'!AO177*(1-VLOOKUP('ANALYSIS-YLD2'!AO$4,'INTERNAL PARAMETERS-1'!$B$5:$J$44,5,FALSE))*VLOOKUP('ANALYSIS-YLD2'!AO$4,'INTERNAL PARAMETERS-1'!$B$5:$J$44,9,FALSE)*'ANALYSIS-YLD2'!$F177</f>
        <v>0</v>
      </c>
      <c r="AP177" s="111">
        <f>'ANALYSIS-YLD1'!AP177*VLOOKUP('ANALYSIS-YLD2'!AP$4,'INTERNAL PARAMETERS-1'!$B$5:$J$44,5,FALSE)*VLOOKUP('ANALYSIS-YLD2'!AP$4,'INTERNAL PARAMETERS-1'!$B$5:$J$44,7,FALSE)*'ANALYSIS-YLD2'!$F177 + 'ANALYSIS-YLD1'!AP177*(1-VLOOKUP('ANALYSIS-YLD2'!AP$4,'INTERNAL PARAMETERS-1'!$B$5:$J$44,5,FALSE))*VLOOKUP('ANALYSIS-YLD2'!AP$4,'INTERNAL PARAMETERS-1'!$B$5:$J$44,9,FALSE)*'ANALYSIS-YLD2'!$F177</f>
        <v>0</v>
      </c>
      <c r="AQ177" s="111">
        <f>'ANALYSIS-YLD1'!AQ177*VLOOKUP('ANALYSIS-YLD2'!AQ$4,'INTERNAL PARAMETERS-1'!$B$5:$J$44,5,FALSE)*VLOOKUP('ANALYSIS-YLD2'!AQ$4,'INTERNAL PARAMETERS-1'!$B$5:$J$44,7,FALSE)*'ANALYSIS-YLD2'!$F177 + 'ANALYSIS-YLD1'!AQ177*(1-VLOOKUP('ANALYSIS-YLD2'!AQ$4,'INTERNAL PARAMETERS-1'!$B$5:$J$44,5,FALSE))*VLOOKUP('ANALYSIS-YLD2'!AQ$4,'INTERNAL PARAMETERS-1'!$B$5:$J$44,9,FALSE)*'ANALYSIS-YLD2'!$F177</f>
        <v>0</v>
      </c>
      <c r="AR177" s="111">
        <f>'ANALYSIS-YLD1'!AR177*VLOOKUP('ANALYSIS-YLD2'!AR$4,'INTERNAL PARAMETERS-1'!$B$5:$J$44,5,FALSE)*VLOOKUP('ANALYSIS-YLD2'!AR$4,'INTERNAL PARAMETERS-1'!$B$5:$J$44,7,FALSE)*'ANALYSIS-YLD2'!$F177 + 'ANALYSIS-YLD1'!AR177*(1-VLOOKUP('ANALYSIS-YLD2'!AR$4,'INTERNAL PARAMETERS-1'!$B$5:$J$44,5,FALSE))*VLOOKUP('ANALYSIS-YLD2'!AR$4,'INTERNAL PARAMETERS-1'!$B$5:$J$44,9,FALSE)*'ANALYSIS-YLD2'!$F177</f>
        <v>0</v>
      </c>
      <c r="AS177" s="111">
        <f>'ANALYSIS-YLD1'!AS177*VLOOKUP('ANALYSIS-YLD2'!AS$4,'INTERNAL PARAMETERS-1'!$B$5:$J$44,5,FALSE)*VLOOKUP('ANALYSIS-YLD2'!AS$4,'INTERNAL PARAMETERS-1'!$B$5:$J$44,7,FALSE)*'ANALYSIS-YLD2'!$F177 + 'ANALYSIS-YLD1'!AS177*(1-VLOOKUP('ANALYSIS-YLD2'!AS$4,'INTERNAL PARAMETERS-1'!$B$5:$J$44,5,FALSE))*VLOOKUP('ANALYSIS-YLD2'!AS$4,'INTERNAL PARAMETERS-1'!$B$5:$J$44,9,FALSE)*'ANALYSIS-YLD2'!$F177</f>
        <v>0</v>
      </c>
      <c r="AT177" s="110">
        <f>'ANALYSIS-YLD1'!AT177*VLOOKUP('ANALYSIS-YLD2'!AT$4,'INTERNAL PARAMETERS-1'!$B$5:$J$44,5,FALSE)*VLOOKUP('ANALYSIS-YLD2'!AT$4,'INTERNAL PARAMETERS-1'!$B$5:$J$44,7,FALSE)*'ANALYSIS-YLD2'!$F177 + 'ANALYSIS-YLD1'!AT177*(1-VLOOKUP('ANALYSIS-YLD2'!AT$4,'INTERNAL PARAMETERS-1'!$B$5:$J$44,5,FALSE))*VLOOKUP('ANALYSIS-YLD2'!AT$4,'INTERNAL PARAMETERS-1'!$B$5:$J$44,9,FALSE)*'ANALYSIS-YLD2'!$F177</f>
        <v>0</v>
      </c>
      <c r="AU177" s="112">
        <f>'ANALYSIS-YLD1'!AU177*VLOOKUP('ANALYSIS-YLD2'!AU$4,'INTERNAL PARAMETERS-1'!$B$5:$J$44,5,FALSE)*VLOOKUP('ANALYSIS-YLD2'!AU$4,'INTERNAL PARAMETERS-1'!$B$5:$J$44,6,FALSE)*VLOOKUP('ANALYSIS-YLD2'!AU$4,'INTERNAL PARAMETERS-1'!$B$5:$J$44,3,FALSE) + 'ANALYSIS-YLD1'!AU177*(1-VLOOKUP('ANALYSIS-YLD2'!AU$4,'INTERNAL PARAMETERS-1'!$B$5:$J$44,5,FALSE))*VLOOKUP('ANALYSIS-YLD2'!AU$4,'INTERNAL PARAMETERS-1'!$B$5:$J$44,8,FALSE)*VLOOKUP('ANALYSIS-YLD2'!AU$4,'INTERNAL PARAMETERS-1'!$B$5:$J$44,3,FALSE)</f>
        <v>0</v>
      </c>
      <c r="AV177" s="111">
        <f>'ANALYSIS-YLD1'!AV177*VLOOKUP('ANALYSIS-YLD2'!AV$4,'INTERNAL PARAMETERS-1'!$B$5:$J$44,5,FALSE)*VLOOKUP('ANALYSIS-YLD2'!AV$4,'INTERNAL PARAMETERS-1'!$B$5:$J$44,6,FALSE)*VLOOKUP('ANALYSIS-YLD2'!AV$4,'INTERNAL PARAMETERS-1'!$B$5:$J$44,3,FALSE) + 'ANALYSIS-YLD1'!AV177*(1-VLOOKUP('ANALYSIS-YLD2'!AV$4,'INTERNAL PARAMETERS-1'!$B$5:$J$44,5,FALSE))*VLOOKUP('ANALYSIS-YLD2'!AV$4,'INTERNAL PARAMETERS-1'!$B$5:$J$44,8,FALSE)*VLOOKUP('ANALYSIS-YLD2'!AV$4,'INTERNAL PARAMETERS-1'!$B$5:$J$44,3,FALSE)</f>
        <v>0</v>
      </c>
      <c r="AW177" s="111">
        <f>'ANALYSIS-YLD1'!AW177*VLOOKUP('ANALYSIS-YLD2'!AW$4,'INTERNAL PARAMETERS-1'!$B$5:$J$44,5,FALSE)*VLOOKUP('ANALYSIS-YLD2'!AW$4,'INTERNAL PARAMETERS-1'!$B$5:$J$44,6,FALSE)*VLOOKUP('ANALYSIS-YLD2'!AW$4,'INTERNAL PARAMETERS-1'!$B$5:$J$44,3,FALSE) + 'ANALYSIS-YLD1'!AW177*(1-VLOOKUP('ANALYSIS-YLD2'!AW$4,'INTERNAL PARAMETERS-1'!$B$5:$J$44,5,FALSE))*VLOOKUP('ANALYSIS-YLD2'!AW$4,'INTERNAL PARAMETERS-1'!$B$5:$J$44,8,FALSE)*VLOOKUP('ANALYSIS-YLD2'!AW$4,'INTERNAL PARAMETERS-1'!$B$5:$J$44,3,FALSE)</f>
        <v>2.1853883283991804</v>
      </c>
      <c r="AX177" s="111">
        <f>'ANALYSIS-YLD1'!AX177*VLOOKUP('ANALYSIS-YLD2'!AX$4,'INTERNAL PARAMETERS-1'!$B$5:$J$44,5,FALSE)*VLOOKUP('ANALYSIS-YLD2'!AX$4,'INTERNAL PARAMETERS-1'!$B$5:$J$44,6,FALSE)*VLOOKUP('ANALYSIS-YLD2'!AX$4,'INTERNAL PARAMETERS-1'!$B$5:$J$44,3,FALSE) + 'ANALYSIS-YLD1'!AX177*(1-VLOOKUP('ANALYSIS-YLD2'!AX$4,'INTERNAL PARAMETERS-1'!$B$5:$J$44,5,FALSE))*VLOOKUP('ANALYSIS-YLD2'!AX$4,'INTERNAL PARAMETERS-1'!$B$5:$J$44,8,FALSE)*VLOOKUP('ANALYSIS-YLD2'!AX$4,'INTERNAL PARAMETERS-1'!$B$5:$J$44,3,FALSE)</f>
        <v>0</v>
      </c>
      <c r="AY177" s="111">
        <f>'ANALYSIS-YLD1'!AY177*VLOOKUP('ANALYSIS-YLD2'!AY$4,'INTERNAL PARAMETERS-1'!$B$5:$J$44,5,FALSE)*VLOOKUP('ANALYSIS-YLD2'!AY$4,'INTERNAL PARAMETERS-1'!$B$5:$J$44,6,FALSE)*VLOOKUP('ANALYSIS-YLD2'!AY$4,'INTERNAL PARAMETERS-1'!$B$5:$J$44,3,FALSE) + 'ANALYSIS-YLD1'!AY177*(1-VLOOKUP('ANALYSIS-YLD2'!AY$4,'INTERNAL PARAMETERS-1'!$B$5:$J$44,5,FALSE))*VLOOKUP('ANALYSIS-YLD2'!AY$4,'INTERNAL PARAMETERS-1'!$B$5:$J$44,8,FALSE)*VLOOKUP('ANALYSIS-YLD2'!AY$4,'INTERNAL PARAMETERS-1'!$B$5:$J$44,3,FALSE)</f>
        <v>0</v>
      </c>
      <c r="AZ177" s="111">
        <f>'ANALYSIS-YLD1'!AZ177*VLOOKUP('ANALYSIS-YLD2'!AZ$4,'INTERNAL PARAMETERS-1'!$B$5:$J$44,5,FALSE)*VLOOKUP('ANALYSIS-YLD2'!AZ$4,'INTERNAL PARAMETERS-1'!$B$5:$J$44,6,FALSE)*VLOOKUP('ANALYSIS-YLD2'!AZ$4,'INTERNAL PARAMETERS-1'!$B$5:$J$44,3,FALSE) + 'ANALYSIS-YLD1'!AZ177*(1-VLOOKUP('ANALYSIS-YLD2'!AZ$4,'INTERNAL PARAMETERS-1'!$B$5:$J$44,5,FALSE))*VLOOKUP('ANALYSIS-YLD2'!AZ$4,'INTERNAL PARAMETERS-1'!$B$5:$J$44,8,FALSE)*VLOOKUP('ANALYSIS-YLD2'!AZ$4,'INTERNAL PARAMETERS-1'!$B$5:$J$44,3,FALSE)</f>
        <v>0</v>
      </c>
      <c r="BA177" s="111">
        <f>'ANALYSIS-YLD1'!BA177*VLOOKUP('ANALYSIS-YLD2'!BA$4,'INTERNAL PARAMETERS-1'!$B$5:$J$44,5,FALSE)*VLOOKUP('ANALYSIS-YLD2'!BA$4,'INTERNAL PARAMETERS-1'!$B$5:$J$44,6,FALSE)*VLOOKUP('ANALYSIS-YLD2'!BA$4,'INTERNAL PARAMETERS-1'!$B$5:$J$44,3,FALSE) + 'ANALYSIS-YLD1'!BA177*(1-VLOOKUP('ANALYSIS-YLD2'!BA$4,'INTERNAL PARAMETERS-1'!$B$5:$J$44,5,FALSE))*VLOOKUP('ANALYSIS-YLD2'!BA$4,'INTERNAL PARAMETERS-1'!$B$5:$J$44,8,FALSE)*VLOOKUP('ANALYSIS-YLD2'!BA$4,'INTERNAL PARAMETERS-1'!$B$5:$J$44,3,FALSE)</f>
        <v>0.97635561997775799</v>
      </c>
      <c r="BB177" s="111">
        <f>'ANALYSIS-YLD1'!BB177*VLOOKUP('ANALYSIS-YLD2'!BB$4,'INTERNAL PARAMETERS-1'!$B$5:$J$44,5,FALSE)*VLOOKUP('ANALYSIS-YLD2'!BB$4,'INTERNAL PARAMETERS-1'!$B$5:$J$44,6,FALSE)*VLOOKUP('ANALYSIS-YLD2'!BB$4,'INTERNAL PARAMETERS-1'!$B$5:$J$44,3,FALSE) + 'ANALYSIS-YLD1'!BB177*(1-VLOOKUP('ANALYSIS-YLD2'!BB$4,'INTERNAL PARAMETERS-1'!$B$5:$J$44,5,FALSE))*VLOOKUP('ANALYSIS-YLD2'!BB$4,'INTERNAL PARAMETERS-1'!$B$5:$J$44,8,FALSE)*VLOOKUP('ANALYSIS-YLD2'!BB$4,'INTERNAL PARAMETERS-1'!$B$5:$J$44,3,FALSE)</f>
        <v>0.35858808078756749</v>
      </c>
      <c r="BC177" s="111">
        <f>'ANALYSIS-YLD1'!BC177*VLOOKUP('ANALYSIS-YLD2'!BC$4,'INTERNAL PARAMETERS-1'!$B$5:$J$44,5,FALSE)*VLOOKUP('ANALYSIS-YLD2'!BC$4,'INTERNAL PARAMETERS-1'!$B$5:$J$44,6,FALSE)*VLOOKUP('ANALYSIS-YLD2'!BC$4,'INTERNAL PARAMETERS-1'!$B$5:$J$44,3,FALSE) + 'ANALYSIS-YLD1'!BC177*(1-VLOOKUP('ANALYSIS-YLD2'!BC$4,'INTERNAL PARAMETERS-1'!$B$5:$J$44,5,FALSE))*VLOOKUP('ANALYSIS-YLD2'!BC$4,'INTERNAL PARAMETERS-1'!$B$5:$J$44,8,FALSE)*VLOOKUP('ANALYSIS-YLD2'!BC$4,'INTERNAL PARAMETERS-1'!$B$5:$J$44,3,FALSE)</f>
        <v>0.90800310533879769</v>
      </c>
      <c r="BD177" s="111">
        <f>'ANALYSIS-YLD1'!BD177*VLOOKUP('ANALYSIS-YLD2'!BD$4,'INTERNAL PARAMETERS-1'!$B$5:$J$44,5,FALSE)*VLOOKUP('ANALYSIS-YLD2'!BD$4,'INTERNAL PARAMETERS-1'!$B$5:$J$44,6,FALSE)*VLOOKUP('ANALYSIS-YLD2'!BD$4,'INTERNAL PARAMETERS-1'!$B$5:$J$44,3,FALSE) + 'ANALYSIS-YLD1'!BD177*(1-VLOOKUP('ANALYSIS-YLD2'!BD$4,'INTERNAL PARAMETERS-1'!$B$5:$J$44,5,FALSE))*VLOOKUP('ANALYSIS-YLD2'!BD$4,'INTERNAL PARAMETERS-1'!$B$5:$J$44,8,FALSE)*VLOOKUP('ANALYSIS-YLD2'!BD$4,'INTERNAL PARAMETERS-1'!$B$5:$J$44,3,FALSE)</f>
        <v>0.283296576015656</v>
      </c>
      <c r="BE177" s="111">
        <f>'ANALYSIS-YLD1'!BE177*VLOOKUP('ANALYSIS-YLD2'!BE$4,'INTERNAL PARAMETERS-1'!$B$5:$J$44,5,FALSE)*VLOOKUP('ANALYSIS-YLD2'!BE$4,'INTERNAL PARAMETERS-1'!$B$5:$J$44,6,FALSE)*VLOOKUP('ANALYSIS-YLD2'!BE$4,'INTERNAL PARAMETERS-1'!$B$5:$J$44,3,FALSE) + 'ANALYSIS-YLD1'!BE177*(1-VLOOKUP('ANALYSIS-YLD2'!BE$4,'INTERNAL PARAMETERS-1'!$B$5:$J$44,5,FALSE))*VLOOKUP('ANALYSIS-YLD2'!BE$4,'INTERNAL PARAMETERS-1'!$B$5:$J$44,8,FALSE)*VLOOKUP('ANALYSIS-YLD2'!BE$4,'INTERNAL PARAMETERS-1'!$B$5:$J$44,3,FALSE)</f>
        <v>1.092083800363848</v>
      </c>
      <c r="BF177" s="111">
        <f>'ANALYSIS-YLD1'!BF177*VLOOKUP('ANALYSIS-YLD2'!BF$4,'INTERNAL PARAMETERS-1'!$B$5:$J$44,5,FALSE)*VLOOKUP('ANALYSIS-YLD2'!BF$4,'INTERNAL PARAMETERS-1'!$B$5:$J$44,6,FALSE)*VLOOKUP('ANALYSIS-YLD2'!BF$4,'INTERNAL PARAMETERS-1'!$B$5:$J$44,3,FALSE) + 'ANALYSIS-YLD1'!BF177*(1-VLOOKUP('ANALYSIS-YLD2'!BF$4,'INTERNAL PARAMETERS-1'!$B$5:$J$44,5,FALSE))*VLOOKUP('ANALYSIS-YLD2'!BF$4,'INTERNAL PARAMETERS-1'!$B$5:$J$44,8,FALSE)*VLOOKUP('ANALYSIS-YLD2'!BF$4,'INTERNAL PARAMETERS-1'!$B$5:$J$44,3,FALSE)</f>
        <v>0</v>
      </c>
      <c r="BG177" s="111">
        <f>'ANALYSIS-YLD1'!BG177*VLOOKUP('ANALYSIS-YLD2'!BG$4,'INTERNAL PARAMETERS-1'!$B$5:$J$44,5,FALSE)*VLOOKUP('ANALYSIS-YLD2'!BG$4,'INTERNAL PARAMETERS-1'!$B$5:$J$44,6,FALSE)*VLOOKUP('ANALYSIS-YLD2'!BG$4,'INTERNAL PARAMETERS-1'!$B$5:$J$44,3,FALSE) + 'ANALYSIS-YLD1'!BG177*(1-VLOOKUP('ANALYSIS-YLD2'!BG$4,'INTERNAL PARAMETERS-1'!$B$5:$J$44,5,FALSE))*VLOOKUP('ANALYSIS-YLD2'!BG$4,'INTERNAL PARAMETERS-1'!$B$5:$J$44,8,FALSE)*VLOOKUP('ANALYSIS-YLD2'!BG$4,'INTERNAL PARAMETERS-1'!$B$5:$J$44,3,FALSE)</f>
        <v>0.40981453352208203</v>
      </c>
      <c r="BH177" s="111">
        <f>'ANALYSIS-YLD1'!BH177*VLOOKUP('ANALYSIS-YLD2'!BH$4,'INTERNAL PARAMETERS-1'!$B$5:$J$44,5,FALSE)*VLOOKUP('ANALYSIS-YLD2'!BH$4,'INTERNAL PARAMETERS-1'!$B$5:$J$44,6,FALSE)*VLOOKUP('ANALYSIS-YLD2'!BH$4,'INTERNAL PARAMETERS-1'!$B$5:$J$44,3,FALSE) + 'ANALYSIS-YLD1'!BH177*(1-VLOOKUP('ANALYSIS-YLD2'!BH$4,'INTERNAL PARAMETERS-1'!$B$5:$J$44,5,FALSE))*VLOOKUP('ANALYSIS-YLD2'!BH$4,'INTERNAL PARAMETERS-1'!$B$5:$J$44,8,FALSE)*VLOOKUP('ANALYSIS-YLD2'!BH$4,'INTERNAL PARAMETERS-1'!$B$5:$J$44,3,FALSE)</f>
        <v>1.7283128730378901E-3</v>
      </c>
      <c r="BI177" s="111">
        <f>'ANALYSIS-YLD1'!BI177*VLOOKUP('ANALYSIS-YLD2'!BI$4,'INTERNAL PARAMETERS-1'!$B$5:$J$44,5,FALSE)*VLOOKUP('ANALYSIS-YLD2'!BI$4,'INTERNAL PARAMETERS-1'!$B$5:$J$44,6,FALSE)*VLOOKUP('ANALYSIS-YLD2'!BI$4,'INTERNAL PARAMETERS-1'!$B$5:$J$44,3,FALSE) + 'ANALYSIS-YLD1'!BI177*(1-VLOOKUP('ANALYSIS-YLD2'!BI$4,'INTERNAL PARAMETERS-1'!$B$5:$J$44,5,FALSE))*VLOOKUP('ANALYSIS-YLD2'!BI$4,'INTERNAL PARAMETERS-1'!$B$5:$J$44,8,FALSE)*VLOOKUP('ANALYSIS-YLD2'!BI$4,'INTERNAL PARAMETERS-1'!$B$5:$J$44,3,FALSE)</f>
        <v>0</v>
      </c>
      <c r="BJ177" s="111">
        <f>'ANALYSIS-YLD1'!BJ177*VLOOKUP('ANALYSIS-YLD2'!BJ$4,'INTERNAL PARAMETERS-1'!$B$5:$J$44,5,FALSE)*VLOOKUP('ANALYSIS-YLD2'!BJ$4,'INTERNAL PARAMETERS-1'!$B$5:$J$44,6,FALSE)*VLOOKUP('ANALYSIS-YLD2'!BJ$4,'INTERNAL PARAMETERS-1'!$B$5:$J$44,3,FALSE) + 'ANALYSIS-YLD1'!BJ177*(1-VLOOKUP('ANALYSIS-YLD2'!BJ$4,'INTERNAL PARAMETERS-1'!$B$5:$J$44,5,FALSE))*VLOOKUP('ANALYSIS-YLD2'!BJ$4,'INTERNAL PARAMETERS-1'!$B$5:$J$44,8,FALSE)*VLOOKUP('ANALYSIS-YLD2'!BJ$4,'INTERNAL PARAMETERS-1'!$B$5:$J$44,3,FALSE)</f>
        <v>0.10761278273956446</v>
      </c>
      <c r="BK177" s="111">
        <f>'ANALYSIS-YLD1'!BK177*VLOOKUP('ANALYSIS-YLD2'!BK$4,'INTERNAL PARAMETERS-1'!$B$5:$J$44,5,FALSE)*VLOOKUP('ANALYSIS-YLD2'!BK$4,'INTERNAL PARAMETERS-1'!$B$5:$J$44,6,FALSE)*VLOOKUP('ANALYSIS-YLD2'!BK$4,'INTERNAL PARAMETERS-1'!$B$5:$J$44,3,FALSE) + 'ANALYSIS-YLD1'!BK177*(1-VLOOKUP('ANALYSIS-YLD2'!BK$4,'INTERNAL PARAMETERS-1'!$B$5:$J$44,5,FALSE))*VLOOKUP('ANALYSIS-YLD2'!BK$4,'INTERNAL PARAMETERS-1'!$B$5:$J$44,8,FALSE)*VLOOKUP('ANALYSIS-YLD2'!BK$4,'INTERNAL PARAMETERS-1'!$B$5:$J$44,3,FALSE)</f>
        <v>0.15367822471372658</v>
      </c>
      <c r="BL177" s="111">
        <f>'ANALYSIS-YLD1'!BL177*VLOOKUP('ANALYSIS-YLD2'!BL$4,'INTERNAL PARAMETERS-1'!$B$5:$J$44,5,FALSE)*VLOOKUP('ANALYSIS-YLD2'!BL$4,'INTERNAL PARAMETERS-1'!$B$5:$J$44,6,FALSE)*VLOOKUP('ANALYSIS-YLD2'!BL$4,'INTERNAL PARAMETERS-1'!$B$5:$J$44,3,FALSE) + 'ANALYSIS-YLD1'!BL177*(1-VLOOKUP('ANALYSIS-YLD2'!BL$4,'INTERNAL PARAMETERS-1'!$B$5:$J$44,5,FALSE))*VLOOKUP('ANALYSIS-YLD2'!BL$4,'INTERNAL PARAMETERS-1'!$B$5:$J$44,8,FALSE)*VLOOKUP('ANALYSIS-YLD2'!BL$4,'INTERNAL PARAMETERS-1'!$B$5:$J$44,3,FALSE)</f>
        <v>0.61472151059844038</v>
      </c>
      <c r="BM177" s="111">
        <f>'ANALYSIS-YLD1'!BM177*VLOOKUP('ANALYSIS-YLD2'!BM$4,'INTERNAL PARAMETERS-1'!$B$5:$J$44,5,FALSE)*VLOOKUP('ANALYSIS-YLD2'!BM$4,'INTERNAL PARAMETERS-1'!$B$5:$J$44,6,FALSE)*VLOOKUP('ANALYSIS-YLD2'!BM$4,'INTERNAL PARAMETERS-1'!$B$5:$J$44,3,FALSE) + 'ANALYSIS-YLD1'!BM177*(1-VLOOKUP('ANALYSIS-YLD2'!BM$4,'INTERNAL PARAMETERS-1'!$B$5:$J$44,5,FALSE))*VLOOKUP('ANALYSIS-YLD2'!BM$4,'INTERNAL PARAMETERS-1'!$B$5:$J$44,8,FALSE)*VLOOKUP('ANALYSIS-YLD2'!BM$4,'INTERNAL PARAMETERS-1'!$B$5:$J$44,3,FALSE)</f>
        <v>0.32415875208247419</v>
      </c>
      <c r="BN177" s="111">
        <f>'ANALYSIS-YLD1'!BN177*VLOOKUP('ANALYSIS-YLD2'!BN$4,'INTERNAL PARAMETERS-1'!$B$5:$J$44,5,FALSE)*VLOOKUP('ANALYSIS-YLD2'!BN$4,'INTERNAL PARAMETERS-1'!$B$5:$J$44,6,FALSE)*VLOOKUP('ANALYSIS-YLD2'!BN$4,'INTERNAL PARAMETERS-1'!$B$5:$J$44,3,FALSE) + 'ANALYSIS-YLD1'!BN177*(1-VLOOKUP('ANALYSIS-YLD2'!BN$4,'INTERNAL PARAMETERS-1'!$B$5:$J$44,5,FALSE))*VLOOKUP('ANALYSIS-YLD2'!BN$4,'INTERNAL PARAMETERS-1'!$B$5:$J$44,8,FALSE)*VLOOKUP('ANALYSIS-YLD2'!BN$4,'INTERNAL PARAMETERS-1'!$B$5:$J$44,3,FALSE)</f>
        <v>0.16584876070079363</v>
      </c>
      <c r="BO177" s="111">
        <f>'ANALYSIS-YLD1'!BO177*VLOOKUP('ANALYSIS-YLD2'!BO$4,'INTERNAL PARAMETERS-1'!$B$5:$J$44,5,FALSE)*VLOOKUP('ANALYSIS-YLD2'!BO$4,'INTERNAL PARAMETERS-1'!$B$5:$J$44,6,FALSE)*VLOOKUP('ANALYSIS-YLD2'!BO$4,'INTERNAL PARAMETERS-1'!$B$5:$J$44,3,FALSE) + 'ANALYSIS-YLD1'!BO177*(1-VLOOKUP('ANALYSIS-YLD2'!BO$4,'INTERNAL PARAMETERS-1'!$B$5:$J$44,5,FALSE))*VLOOKUP('ANALYSIS-YLD2'!BO$4,'INTERNAL PARAMETERS-1'!$B$5:$J$44,8,FALSE)*VLOOKUP('ANALYSIS-YLD2'!BO$4,'INTERNAL PARAMETERS-1'!$B$5:$J$44,3,FALSE)</f>
        <v>0.15382032175818747</v>
      </c>
      <c r="BP177" s="111">
        <f>'ANALYSIS-YLD1'!BP177*VLOOKUP('ANALYSIS-YLD2'!BP$4,'INTERNAL PARAMETERS-1'!$B$5:$J$44,5,FALSE)*VLOOKUP('ANALYSIS-YLD2'!BP$4,'INTERNAL PARAMETERS-1'!$B$5:$J$44,6,FALSE)*VLOOKUP('ANALYSIS-YLD2'!BP$4,'INTERNAL PARAMETERS-1'!$B$5:$J$44,3,FALSE) + 'ANALYSIS-YLD1'!BP177*(1-VLOOKUP('ANALYSIS-YLD2'!BP$4,'INTERNAL PARAMETERS-1'!$B$5:$J$44,5,FALSE))*VLOOKUP('ANALYSIS-YLD2'!BP$4,'INTERNAL PARAMETERS-1'!$B$5:$J$44,8,FALSE)*VLOOKUP('ANALYSIS-YLD2'!BP$4,'INTERNAL PARAMETERS-1'!$B$5:$J$44,3,FALSE)</f>
        <v>1.1982876797980605E-2</v>
      </c>
      <c r="BQ177" s="111">
        <f>'ANALYSIS-YLD1'!BQ177*VLOOKUP('ANALYSIS-YLD2'!BQ$4,'INTERNAL PARAMETERS-1'!$B$5:$J$44,5,FALSE)*VLOOKUP('ANALYSIS-YLD2'!BQ$4,'INTERNAL PARAMETERS-1'!$B$5:$J$44,6,FALSE)*VLOOKUP('ANALYSIS-YLD2'!BQ$4,'INTERNAL PARAMETERS-1'!$B$5:$J$44,3,FALSE) + 'ANALYSIS-YLD1'!BQ177*(1-VLOOKUP('ANALYSIS-YLD2'!BQ$4,'INTERNAL PARAMETERS-1'!$B$5:$J$44,5,FALSE))*VLOOKUP('ANALYSIS-YLD2'!BQ$4,'INTERNAL PARAMETERS-1'!$B$5:$J$44,8,FALSE)*VLOOKUP('ANALYSIS-YLD2'!BQ$4,'INTERNAL PARAMETERS-1'!$B$5:$J$44,3,FALSE)</f>
        <v>0.67896626356312062</v>
      </c>
      <c r="BR177" s="111">
        <f>'ANALYSIS-YLD1'!BR177*VLOOKUP('ANALYSIS-YLD2'!BR$4,'INTERNAL PARAMETERS-1'!$B$5:$J$44,5,FALSE)*VLOOKUP('ANALYSIS-YLD2'!BR$4,'INTERNAL PARAMETERS-1'!$B$5:$J$44,6,FALSE)*VLOOKUP('ANALYSIS-YLD2'!BR$4,'INTERNAL PARAMETERS-1'!$B$5:$J$44,3,FALSE) + 'ANALYSIS-YLD1'!BR177*(1-VLOOKUP('ANALYSIS-YLD2'!BR$4,'INTERNAL PARAMETERS-1'!$B$5:$J$44,5,FALSE))*VLOOKUP('ANALYSIS-YLD2'!BR$4,'INTERNAL PARAMETERS-1'!$B$5:$J$44,8,FALSE)*VLOOKUP('ANALYSIS-YLD2'!BR$4,'INTERNAL PARAMETERS-1'!$B$5:$J$44,3,FALSE)</f>
        <v>1.8813751986874981E-2</v>
      </c>
      <c r="BS177" s="111">
        <f>'ANALYSIS-YLD1'!BS177*VLOOKUP('ANALYSIS-YLD2'!BS$4,'INTERNAL PARAMETERS-1'!$B$5:$J$44,5,FALSE)*VLOOKUP('ANALYSIS-YLD2'!BS$4,'INTERNAL PARAMETERS-1'!$B$5:$J$44,6,FALSE)*VLOOKUP('ANALYSIS-YLD2'!BS$4,'INTERNAL PARAMETERS-1'!$B$5:$J$44,3,FALSE) + 'ANALYSIS-YLD1'!BS177*(1-VLOOKUP('ANALYSIS-YLD2'!BS$4,'INTERNAL PARAMETERS-1'!$B$5:$J$44,5,FALSE))*VLOOKUP('ANALYSIS-YLD2'!BS$4,'INTERNAL PARAMETERS-1'!$B$5:$J$44,8,FALSE)*VLOOKUP('ANALYSIS-YLD2'!BS$4,'INTERNAL PARAMETERS-1'!$B$5:$J$44,3,FALSE)</f>
        <v>1.1716117225078204E-3</v>
      </c>
      <c r="BT177" s="111">
        <f>'ANALYSIS-YLD1'!BT177*VLOOKUP('ANALYSIS-YLD2'!BT$4,'INTERNAL PARAMETERS-1'!$B$5:$J$44,5,FALSE)*VLOOKUP('ANALYSIS-YLD2'!BT$4,'INTERNAL PARAMETERS-1'!$B$5:$J$44,6,FALSE)*VLOOKUP('ANALYSIS-YLD2'!BT$4,'INTERNAL PARAMETERS-1'!$B$5:$J$44,3,FALSE) + 'ANALYSIS-YLD1'!BT177*(1-VLOOKUP('ANALYSIS-YLD2'!BT$4,'INTERNAL PARAMETERS-1'!$B$5:$J$44,5,FALSE))*VLOOKUP('ANALYSIS-YLD2'!BT$4,'INTERNAL PARAMETERS-1'!$B$5:$J$44,8,FALSE)*VLOOKUP('ANALYSIS-YLD2'!BT$4,'INTERNAL PARAMETERS-1'!$B$5:$J$44,3,FALSE)</f>
        <v>0</v>
      </c>
      <c r="BU177" s="111">
        <f>'ANALYSIS-YLD1'!BU177*VLOOKUP('ANALYSIS-YLD2'!BU$4,'INTERNAL PARAMETERS-1'!$B$5:$J$44,5,FALSE)*VLOOKUP('ANALYSIS-YLD2'!BU$4,'INTERNAL PARAMETERS-1'!$B$5:$J$44,6,FALSE)*VLOOKUP('ANALYSIS-YLD2'!BU$4,'INTERNAL PARAMETERS-1'!$B$5:$J$44,3,FALSE) + 'ANALYSIS-YLD1'!BU177*(1-VLOOKUP('ANALYSIS-YLD2'!BU$4,'INTERNAL PARAMETERS-1'!$B$5:$J$44,5,FALSE))*VLOOKUP('ANALYSIS-YLD2'!BU$4,'INTERNAL PARAMETERS-1'!$B$5:$J$44,8,FALSE)*VLOOKUP('ANALYSIS-YLD2'!BU$4,'INTERNAL PARAMETERS-1'!$B$5:$J$44,3,FALSE)</f>
        <v>0</v>
      </c>
      <c r="BV177" s="111">
        <f>'ANALYSIS-YLD1'!BV177*VLOOKUP('ANALYSIS-YLD2'!BV$4,'INTERNAL PARAMETERS-1'!$B$5:$J$44,5,FALSE)*VLOOKUP('ANALYSIS-YLD2'!BV$4,'INTERNAL PARAMETERS-1'!$B$5:$J$44,6,FALSE)*VLOOKUP('ANALYSIS-YLD2'!BV$4,'INTERNAL PARAMETERS-1'!$B$5:$J$44,3,FALSE) + 'ANALYSIS-YLD1'!BV177*(1-VLOOKUP('ANALYSIS-YLD2'!BV$4,'INTERNAL PARAMETERS-1'!$B$5:$J$44,5,FALSE))*VLOOKUP('ANALYSIS-YLD2'!BV$4,'INTERNAL PARAMETERS-1'!$B$5:$J$44,8,FALSE)*VLOOKUP('ANALYSIS-YLD2'!BV$4,'INTERNAL PARAMETERS-1'!$B$5:$J$44,3,FALSE)</f>
        <v>0</v>
      </c>
      <c r="BW177" s="111">
        <f>'ANALYSIS-YLD1'!BW177*VLOOKUP('ANALYSIS-YLD2'!BW$4,'INTERNAL PARAMETERS-1'!$B$5:$J$44,5,FALSE)*VLOOKUP('ANALYSIS-YLD2'!BW$4,'INTERNAL PARAMETERS-1'!$B$5:$J$44,6,FALSE)*VLOOKUP('ANALYSIS-YLD2'!BW$4,'INTERNAL PARAMETERS-1'!$B$5:$J$44,3,FALSE) + 'ANALYSIS-YLD1'!BW177*(1-VLOOKUP('ANALYSIS-YLD2'!BW$4,'INTERNAL PARAMETERS-1'!$B$5:$J$44,5,FALSE))*VLOOKUP('ANALYSIS-YLD2'!BW$4,'INTERNAL PARAMETERS-1'!$B$5:$J$44,8,FALSE)*VLOOKUP('ANALYSIS-YLD2'!BW$4,'INTERNAL PARAMETERS-1'!$B$5:$J$44,3,FALSE)</f>
        <v>0</v>
      </c>
      <c r="BX177" s="111">
        <f>'ANALYSIS-YLD1'!BX177*VLOOKUP('ANALYSIS-YLD2'!BX$4,'INTERNAL PARAMETERS-1'!$B$5:$J$44,5,FALSE)*VLOOKUP('ANALYSIS-YLD2'!BX$4,'INTERNAL PARAMETERS-1'!$B$5:$J$44,6,FALSE)*VLOOKUP('ANALYSIS-YLD2'!BX$4,'INTERNAL PARAMETERS-1'!$B$5:$J$44,3,FALSE) + 'ANALYSIS-YLD1'!BX177*(1-VLOOKUP('ANALYSIS-YLD2'!BX$4,'INTERNAL PARAMETERS-1'!$B$5:$J$44,5,FALSE))*VLOOKUP('ANALYSIS-YLD2'!BX$4,'INTERNAL PARAMETERS-1'!$B$5:$J$44,8,FALSE)*VLOOKUP('ANALYSIS-YLD2'!BX$4,'INTERNAL PARAMETERS-1'!$B$5:$J$44,3,FALSE)</f>
        <v>0</v>
      </c>
      <c r="BY177" s="111">
        <f>'ANALYSIS-YLD1'!BY177*VLOOKUP('ANALYSIS-YLD2'!BY$4,'INTERNAL PARAMETERS-1'!$B$5:$J$44,5,FALSE)*VLOOKUP('ANALYSIS-YLD2'!BY$4,'INTERNAL PARAMETERS-1'!$B$5:$J$44,6,FALSE)*VLOOKUP('ANALYSIS-YLD2'!BY$4,'INTERNAL PARAMETERS-1'!$B$5:$J$44,3,FALSE) + 'ANALYSIS-YLD1'!BY177*(1-VLOOKUP('ANALYSIS-YLD2'!BY$4,'INTERNAL PARAMETERS-1'!$B$5:$J$44,5,FALSE))*VLOOKUP('ANALYSIS-YLD2'!BY$4,'INTERNAL PARAMETERS-1'!$B$5:$J$44,8,FALSE)*VLOOKUP('ANALYSIS-YLD2'!BY$4,'INTERNAL PARAMETERS-1'!$B$5:$J$44,3,FALSE)</f>
        <v>0</v>
      </c>
      <c r="BZ177" s="111">
        <f>'ANALYSIS-YLD1'!BZ177*VLOOKUP('ANALYSIS-YLD2'!BZ$4,'INTERNAL PARAMETERS-1'!$B$5:$J$44,5,FALSE)*VLOOKUP('ANALYSIS-YLD2'!BZ$4,'INTERNAL PARAMETERS-1'!$B$5:$J$44,6,FALSE)*VLOOKUP('ANALYSIS-YLD2'!BZ$4,'INTERNAL PARAMETERS-1'!$B$5:$J$44,3,FALSE) + 'ANALYSIS-YLD1'!BZ177*(1-VLOOKUP('ANALYSIS-YLD2'!BZ$4,'INTERNAL PARAMETERS-1'!$B$5:$J$44,5,FALSE))*VLOOKUP('ANALYSIS-YLD2'!BZ$4,'INTERNAL PARAMETERS-1'!$B$5:$J$44,8,FALSE)*VLOOKUP('ANALYSIS-YLD2'!BZ$4,'INTERNAL PARAMETERS-1'!$B$5:$J$44,3,FALSE)</f>
        <v>8.9614514931989075E-4</v>
      </c>
      <c r="CA177" s="111">
        <f>'ANALYSIS-YLD1'!CA177*VLOOKUP('ANALYSIS-YLD2'!CA$4,'INTERNAL PARAMETERS-1'!$B$5:$J$44,5,FALSE)*VLOOKUP('ANALYSIS-YLD2'!CA$4,'INTERNAL PARAMETERS-1'!$B$5:$J$44,6,FALSE)*VLOOKUP('ANALYSIS-YLD2'!CA$4,'INTERNAL PARAMETERS-1'!$B$5:$J$44,3,FALSE) + 'ANALYSIS-YLD1'!CA177*(1-VLOOKUP('ANALYSIS-YLD2'!CA$4,'INTERNAL PARAMETERS-1'!$B$5:$J$44,5,FALSE))*VLOOKUP('ANALYSIS-YLD2'!CA$4,'INTERNAL PARAMETERS-1'!$B$5:$J$44,8,FALSE)*VLOOKUP('ANALYSIS-YLD2'!CA$4,'INTERNAL PARAMETERS-1'!$B$5:$J$44,3,FALSE)</f>
        <v>0</v>
      </c>
      <c r="CB177" s="111">
        <f>'ANALYSIS-YLD1'!CB177*VLOOKUP('ANALYSIS-YLD2'!CB$4,'INTERNAL PARAMETERS-1'!$B$5:$J$44,5,FALSE)*VLOOKUP('ANALYSIS-YLD2'!CB$4,'INTERNAL PARAMETERS-1'!$B$5:$J$44,6,FALSE)*VLOOKUP('ANALYSIS-YLD2'!CB$4,'INTERNAL PARAMETERS-1'!$B$5:$J$44,3,FALSE) + 'ANALYSIS-YLD1'!CB177*(1-VLOOKUP('ANALYSIS-YLD2'!CB$4,'INTERNAL PARAMETERS-1'!$B$5:$J$44,5,FALSE))*VLOOKUP('ANALYSIS-YLD2'!CB$4,'INTERNAL PARAMETERS-1'!$B$5:$J$44,8,FALSE)*VLOOKUP('ANALYSIS-YLD2'!CB$4,'INTERNAL PARAMETERS-1'!$B$5:$J$44,3,FALSE)</f>
        <v>0</v>
      </c>
      <c r="CC177" s="111">
        <f>'ANALYSIS-YLD1'!CC177*VLOOKUP('ANALYSIS-YLD2'!CC$4,'INTERNAL PARAMETERS-1'!$B$5:$J$44,5,FALSE)*VLOOKUP('ANALYSIS-YLD2'!CC$4,'INTERNAL PARAMETERS-1'!$B$5:$J$44,6,FALSE)*VLOOKUP('ANALYSIS-YLD2'!CC$4,'INTERNAL PARAMETERS-1'!$B$5:$J$44,3,FALSE) + 'ANALYSIS-YLD1'!CC177*(1-VLOOKUP('ANALYSIS-YLD2'!CC$4,'INTERNAL PARAMETERS-1'!$B$5:$J$44,5,FALSE))*VLOOKUP('ANALYSIS-YLD2'!CC$4,'INTERNAL PARAMETERS-1'!$B$5:$J$44,8,FALSE)*VLOOKUP('ANALYSIS-YLD2'!CC$4,'INTERNAL PARAMETERS-1'!$B$5:$J$44,3,FALSE)</f>
        <v>4.1251089770504611E-3</v>
      </c>
      <c r="CD177" s="111">
        <f>'ANALYSIS-YLD1'!CD177*VLOOKUP('ANALYSIS-YLD2'!CD$4,'INTERNAL PARAMETERS-1'!$B$5:$J$44,5,FALSE)*VLOOKUP('ANALYSIS-YLD2'!CD$4,'INTERNAL PARAMETERS-1'!$B$5:$J$44,6,FALSE)*VLOOKUP('ANALYSIS-YLD2'!CD$4,'INTERNAL PARAMETERS-1'!$B$5:$J$44,3,FALSE) + 'ANALYSIS-YLD1'!CD177*(1-VLOOKUP('ANALYSIS-YLD2'!CD$4,'INTERNAL PARAMETERS-1'!$B$5:$J$44,5,FALSE))*VLOOKUP('ANALYSIS-YLD2'!CD$4,'INTERNAL PARAMETERS-1'!$B$5:$J$44,8,FALSE)*VLOOKUP('ANALYSIS-YLD2'!CD$4,'INTERNAL PARAMETERS-1'!$B$5:$J$44,3,FALSE)</f>
        <v>7.2544947951735609E-3</v>
      </c>
      <c r="CE177" s="111">
        <f>'ANALYSIS-YLD1'!CE177*VLOOKUP('ANALYSIS-YLD2'!CE$4,'INTERNAL PARAMETERS-1'!$B$5:$J$44,5,FALSE)*VLOOKUP('ANALYSIS-YLD2'!CE$4,'INTERNAL PARAMETERS-1'!$B$5:$J$44,6,FALSE)*VLOOKUP('ANALYSIS-YLD2'!CE$4,'INTERNAL PARAMETERS-1'!$B$5:$J$44,3,FALSE) + 'ANALYSIS-YLD1'!CE177*(1-VLOOKUP('ANALYSIS-YLD2'!CE$4,'INTERNAL PARAMETERS-1'!$B$5:$J$44,5,FALSE))*VLOOKUP('ANALYSIS-YLD2'!CE$4,'INTERNAL PARAMETERS-1'!$B$5:$J$44,8,FALSE)*VLOOKUP('ANALYSIS-YLD2'!CE$4,'INTERNAL PARAMETERS-1'!$B$5:$J$44,3,FALSE)</f>
        <v>1.7703513854807403E-2</v>
      </c>
      <c r="CF177" s="111">
        <f>'ANALYSIS-YLD1'!CF177*VLOOKUP('ANALYSIS-YLD2'!CF$4,'INTERNAL PARAMETERS-1'!$B$5:$J$44,5,FALSE)*VLOOKUP('ANALYSIS-YLD2'!CF$4,'INTERNAL PARAMETERS-1'!$B$5:$J$44,6,FALSE)*VLOOKUP('ANALYSIS-YLD2'!CF$4,'INTERNAL PARAMETERS-1'!$B$5:$J$44,3,FALSE) + 'ANALYSIS-YLD1'!CF177*(1-VLOOKUP('ANALYSIS-YLD2'!CF$4,'INTERNAL PARAMETERS-1'!$B$5:$J$44,5,FALSE))*VLOOKUP('ANALYSIS-YLD2'!CF$4,'INTERNAL PARAMETERS-1'!$B$5:$J$44,8,FALSE)*VLOOKUP('ANALYSIS-YLD2'!CF$4,'INTERNAL PARAMETERS-1'!$B$5:$J$44,3,FALSE)</f>
        <v>1.4201050406388225E-2</v>
      </c>
      <c r="CG177" s="111">
        <f>'ANALYSIS-YLD1'!CG177*VLOOKUP('ANALYSIS-YLD2'!CG$4,'INTERNAL PARAMETERS-1'!$B$5:$J$44,5,FALSE)*VLOOKUP('ANALYSIS-YLD2'!CG$4,'INTERNAL PARAMETERS-1'!$B$5:$J$44,6,FALSE)*VLOOKUP('ANALYSIS-YLD2'!CG$4,'INTERNAL PARAMETERS-1'!$B$5:$J$44,3,FALSE) + 'ANALYSIS-YLD1'!CG177*(1-VLOOKUP('ANALYSIS-YLD2'!CG$4,'INTERNAL PARAMETERS-1'!$B$5:$J$44,5,FALSE))*VLOOKUP('ANALYSIS-YLD2'!CG$4,'INTERNAL PARAMETERS-1'!$B$5:$J$44,8,FALSE)*VLOOKUP('ANALYSIS-YLD2'!CG$4,'INTERNAL PARAMETERS-1'!$B$5:$J$44,3,FALSE)</f>
        <v>0</v>
      </c>
      <c r="CH177" s="110">
        <f>'ANALYSIS-YLD1'!CH177*VLOOKUP('ANALYSIS-YLD2'!CH$4,'INTERNAL PARAMETERS-1'!$B$5:$J$44,5,FALSE)*VLOOKUP('ANALYSIS-YLD2'!CH$4,'INTERNAL PARAMETERS-1'!$B$5:$J$44,6,FALSE)*VLOOKUP('ANALYSIS-YLD2'!CH$4,'INTERNAL PARAMETERS-1'!$B$5:$J$44,3,FALSE) + 'ANALYSIS-YLD1'!CH177*(1-VLOOKUP('ANALYSIS-YLD2'!CH$4,'INTERNAL PARAMETERS-1'!$B$5:$J$44,5,FALSE))*VLOOKUP('ANALYSIS-YLD2'!CH$4,'INTERNAL PARAMETERS-1'!$B$5:$J$44,8,FALSE)*VLOOKUP('ANALYSIS-YLD2'!CH$4,'INTERNAL PARAMETERS-1'!$B$5:$J$44,3,FALSE)</f>
        <v>0</v>
      </c>
      <c r="CJ177" s="112">
        <f t="shared" si="4"/>
        <v>176.93065645455414</v>
      </c>
      <c r="CK177" s="110">
        <f t="shared" si="5"/>
        <v>8.490213527124336</v>
      </c>
    </row>
    <row r="178" spans="2:89" x14ac:dyDescent="0.5">
      <c r="B178" s="127" t="s">
        <v>24</v>
      </c>
      <c r="C178" s="126" t="s">
        <v>2</v>
      </c>
      <c r="D178" s="126" t="s">
        <v>9</v>
      </c>
      <c r="E178" s="125">
        <f>'INPUTS-Incidence'!E178</f>
        <v>734.7384646181564</v>
      </c>
      <c r="F178" s="124">
        <f>'INTERNAL PARAMETERS-1'!M16</f>
        <v>30.094999999999999</v>
      </c>
      <c r="G178" s="112">
        <f>'ANALYSIS-YLD1'!G178*VLOOKUP('ANALYSIS-YLD2'!G$4,'INTERNAL PARAMETERS-1'!$B$5:$J$44,5,FALSE)*VLOOKUP('ANALYSIS-YLD2'!G$4,'INTERNAL PARAMETERS-1'!$B$5:$J$44,7,FALSE)*'ANALYSIS-YLD2'!$F178 + 'ANALYSIS-YLD1'!G178*(1-VLOOKUP('ANALYSIS-YLD2'!G$4,'INTERNAL PARAMETERS-1'!$B$5:$J$44,5,FALSE))*VLOOKUP('ANALYSIS-YLD2'!G$4,'INTERNAL PARAMETERS-1'!$B$5:$J$44,9,FALSE)*'ANALYSIS-YLD2'!$F178</f>
        <v>42.210592653273913</v>
      </c>
      <c r="H178" s="111">
        <f>'ANALYSIS-YLD1'!H178*VLOOKUP('ANALYSIS-YLD2'!H$4,'INTERNAL PARAMETERS-1'!$B$5:$J$44,5,FALSE)*VLOOKUP('ANALYSIS-YLD2'!H$4,'INTERNAL PARAMETERS-1'!$B$5:$J$44,7,FALSE)*'ANALYSIS-YLD2'!$F178 + 'ANALYSIS-YLD1'!H178*(1-VLOOKUP('ANALYSIS-YLD2'!H$4,'INTERNAL PARAMETERS-1'!$B$5:$J$44,5,FALSE))*VLOOKUP('ANALYSIS-YLD2'!H$4,'INTERNAL PARAMETERS-1'!$B$5:$J$44,9,FALSE)*'ANALYSIS-YLD2'!$F178</f>
        <v>38.569191630899994</v>
      </c>
      <c r="I178" s="111">
        <f>'ANALYSIS-YLD1'!I178*VLOOKUP('ANALYSIS-YLD2'!I$4,'INTERNAL PARAMETERS-1'!$B$5:$J$44,5,FALSE)*VLOOKUP('ANALYSIS-YLD2'!I$4,'INTERNAL PARAMETERS-1'!$B$5:$J$44,7,FALSE)*'ANALYSIS-YLD2'!$F178 + 'ANALYSIS-YLD1'!I178*(1-VLOOKUP('ANALYSIS-YLD2'!I$4,'INTERNAL PARAMETERS-1'!$B$5:$J$44,5,FALSE))*VLOOKUP('ANALYSIS-YLD2'!I$4,'INTERNAL PARAMETERS-1'!$B$5:$J$44,9,FALSE)*'ANALYSIS-YLD2'!$F178</f>
        <v>42.338654477640773</v>
      </c>
      <c r="J178" s="111">
        <f>'ANALYSIS-YLD1'!J178*VLOOKUP('ANALYSIS-YLD2'!J$4,'INTERNAL PARAMETERS-1'!$B$5:$J$44,5,FALSE)*VLOOKUP('ANALYSIS-YLD2'!J$4,'INTERNAL PARAMETERS-1'!$B$5:$J$44,7,FALSE)*'ANALYSIS-YLD2'!$F178 + 'ANALYSIS-YLD1'!J178*(1-VLOOKUP('ANALYSIS-YLD2'!J$4,'INTERNAL PARAMETERS-1'!$B$5:$J$44,5,FALSE))*VLOOKUP('ANALYSIS-YLD2'!J$4,'INTERNAL PARAMETERS-1'!$B$5:$J$44,9,FALSE)*'ANALYSIS-YLD2'!$F178</f>
        <v>0</v>
      </c>
      <c r="K178" s="111">
        <f>'ANALYSIS-YLD1'!K178*VLOOKUP('ANALYSIS-YLD2'!K$4,'INTERNAL PARAMETERS-1'!$B$5:$J$44,5,FALSE)*VLOOKUP('ANALYSIS-YLD2'!K$4,'INTERNAL PARAMETERS-1'!$B$5:$J$44,7,FALSE)*'ANALYSIS-YLD2'!$F178 + 'ANALYSIS-YLD1'!K178*(1-VLOOKUP('ANALYSIS-YLD2'!K$4,'INTERNAL PARAMETERS-1'!$B$5:$J$44,5,FALSE))*VLOOKUP('ANALYSIS-YLD2'!K$4,'INTERNAL PARAMETERS-1'!$B$5:$J$44,9,FALSE)*'ANALYSIS-YLD2'!$F178</f>
        <v>0</v>
      </c>
      <c r="L178" s="111">
        <f>'ANALYSIS-YLD1'!L178*VLOOKUP('ANALYSIS-YLD2'!L$4,'INTERNAL PARAMETERS-1'!$B$5:$J$44,5,FALSE)*VLOOKUP('ANALYSIS-YLD2'!L$4,'INTERNAL PARAMETERS-1'!$B$5:$J$44,7,FALSE)*'ANALYSIS-YLD2'!$F178 + 'ANALYSIS-YLD1'!L178*(1-VLOOKUP('ANALYSIS-YLD2'!L$4,'INTERNAL PARAMETERS-1'!$B$5:$J$44,5,FALSE))*VLOOKUP('ANALYSIS-YLD2'!L$4,'INTERNAL PARAMETERS-1'!$B$5:$J$44,9,FALSE)*'ANALYSIS-YLD2'!$F178</f>
        <v>0</v>
      </c>
      <c r="M178" s="111">
        <f>'ANALYSIS-YLD1'!M178*VLOOKUP('ANALYSIS-YLD2'!M$4,'INTERNAL PARAMETERS-1'!$B$5:$J$44,5,FALSE)*VLOOKUP('ANALYSIS-YLD2'!M$4,'INTERNAL PARAMETERS-1'!$B$5:$J$44,7,FALSE)*'ANALYSIS-YLD2'!$F178 + 'ANALYSIS-YLD1'!M178*(1-VLOOKUP('ANALYSIS-YLD2'!M$4,'INTERNAL PARAMETERS-1'!$B$5:$J$44,5,FALSE))*VLOOKUP('ANALYSIS-YLD2'!M$4,'INTERNAL PARAMETERS-1'!$B$5:$J$44,9,FALSE)*'ANALYSIS-YLD2'!$F178</f>
        <v>3.1363246316187494</v>
      </c>
      <c r="N178" s="111">
        <f>'ANALYSIS-YLD1'!N178*VLOOKUP('ANALYSIS-YLD2'!N$4,'INTERNAL PARAMETERS-1'!$B$5:$J$44,5,FALSE)*VLOOKUP('ANALYSIS-YLD2'!N$4,'INTERNAL PARAMETERS-1'!$B$5:$J$44,7,FALSE)*'ANALYSIS-YLD2'!$F178 + 'ANALYSIS-YLD1'!N178*(1-VLOOKUP('ANALYSIS-YLD2'!N$4,'INTERNAL PARAMETERS-1'!$B$5:$J$44,5,FALSE))*VLOOKUP('ANALYSIS-YLD2'!N$4,'INTERNAL PARAMETERS-1'!$B$5:$J$44,9,FALSE)*'ANALYSIS-YLD2'!$F178</f>
        <v>0.14333023922762622</v>
      </c>
      <c r="O178" s="111">
        <f>'ANALYSIS-YLD1'!O178*VLOOKUP('ANALYSIS-YLD2'!O$4,'INTERNAL PARAMETERS-1'!$B$5:$J$44,5,FALSE)*VLOOKUP('ANALYSIS-YLD2'!O$4,'INTERNAL PARAMETERS-1'!$B$5:$J$44,7,FALSE)*'ANALYSIS-YLD2'!$F178 + 'ANALYSIS-YLD1'!O178*(1-VLOOKUP('ANALYSIS-YLD2'!O$4,'INTERNAL PARAMETERS-1'!$B$5:$J$44,5,FALSE))*VLOOKUP('ANALYSIS-YLD2'!O$4,'INTERNAL PARAMETERS-1'!$B$5:$J$44,9,FALSE)*'ANALYSIS-YLD2'!$F178</f>
        <v>0</v>
      </c>
      <c r="P178" s="111">
        <f>'ANALYSIS-YLD1'!P178*VLOOKUP('ANALYSIS-YLD2'!P$4,'INTERNAL PARAMETERS-1'!$B$5:$J$44,5,FALSE)*VLOOKUP('ANALYSIS-YLD2'!P$4,'INTERNAL PARAMETERS-1'!$B$5:$J$44,7,FALSE)*'ANALYSIS-YLD2'!$F178 + 'ANALYSIS-YLD1'!P178*(1-VLOOKUP('ANALYSIS-YLD2'!P$4,'INTERNAL PARAMETERS-1'!$B$5:$J$44,5,FALSE))*VLOOKUP('ANALYSIS-YLD2'!P$4,'INTERNAL PARAMETERS-1'!$B$5:$J$44,9,FALSE)*'ANALYSIS-YLD2'!$F178</f>
        <v>0</v>
      </c>
      <c r="Q178" s="111">
        <f>'ANALYSIS-YLD1'!Q178*VLOOKUP('ANALYSIS-YLD2'!Q$4,'INTERNAL PARAMETERS-1'!$B$5:$J$44,5,FALSE)*VLOOKUP('ANALYSIS-YLD2'!Q$4,'INTERNAL PARAMETERS-1'!$B$5:$J$44,7,FALSE)*'ANALYSIS-YLD2'!$F178 + 'ANALYSIS-YLD1'!Q178*(1-VLOOKUP('ANALYSIS-YLD2'!Q$4,'INTERNAL PARAMETERS-1'!$B$5:$J$44,5,FALSE))*VLOOKUP('ANALYSIS-YLD2'!Q$4,'INTERNAL PARAMETERS-1'!$B$5:$J$44,9,FALSE)*'ANALYSIS-YLD2'!$F178</f>
        <v>0</v>
      </c>
      <c r="R178" s="111">
        <f>'ANALYSIS-YLD1'!R178*VLOOKUP('ANALYSIS-YLD2'!R$4,'INTERNAL PARAMETERS-1'!$B$5:$J$44,5,FALSE)*VLOOKUP('ANALYSIS-YLD2'!R$4,'INTERNAL PARAMETERS-1'!$B$5:$J$44,7,FALSE)*'ANALYSIS-YLD2'!$F178 + 'ANALYSIS-YLD1'!R178*(1-VLOOKUP('ANALYSIS-YLD2'!R$4,'INTERNAL PARAMETERS-1'!$B$5:$J$44,5,FALSE))*VLOOKUP('ANALYSIS-YLD2'!R$4,'INTERNAL PARAMETERS-1'!$B$5:$J$44,9,FALSE)*'ANALYSIS-YLD2'!$F178</f>
        <v>0.41697838549818678</v>
      </c>
      <c r="S178" s="111">
        <f>'ANALYSIS-YLD1'!S178*VLOOKUP('ANALYSIS-YLD2'!S$4,'INTERNAL PARAMETERS-1'!$B$5:$J$44,5,FALSE)*VLOOKUP('ANALYSIS-YLD2'!S$4,'INTERNAL PARAMETERS-1'!$B$5:$J$44,7,FALSE)*'ANALYSIS-YLD2'!$F178 + 'ANALYSIS-YLD1'!S178*(1-VLOOKUP('ANALYSIS-YLD2'!S$4,'INTERNAL PARAMETERS-1'!$B$5:$J$44,5,FALSE))*VLOOKUP('ANALYSIS-YLD2'!S$4,'INTERNAL PARAMETERS-1'!$B$5:$J$44,9,FALSE)*'ANALYSIS-YLD2'!$F178</f>
        <v>6.0429126938007478</v>
      </c>
      <c r="T178" s="111">
        <f>'ANALYSIS-YLD1'!T178*VLOOKUP('ANALYSIS-YLD2'!T$4,'INTERNAL PARAMETERS-1'!$B$5:$J$44,5,FALSE)*VLOOKUP('ANALYSIS-YLD2'!T$4,'INTERNAL PARAMETERS-1'!$B$5:$J$44,7,FALSE)*'ANALYSIS-YLD2'!$F178 + 'ANALYSIS-YLD1'!T178*(1-VLOOKUP('ANALYSIS-YLD2'!T$4,'INTERNAL PARAMETERS-1'!$B$5:$J$44,5,FALSE))*VLOOKUP('ANALYSIS-YLD2'!T$4,'INTERNAL PARAMETERS-1'!$B$5:$J$44,9,FALSE)*'ANALYSIS-YLD2'!$F178</f>
        <v>1.5636026097559224</v>
      </c>
      <c r="U178" s="111">
        <f>'ANALYSIS-YLD1'!U178*VLOOKUP('ANALYSIS-YLD2'!U$4,'INTERNAL PARAMETERS-1'!$B$5:$J$44,5,FALSE)*VLOOKUP('ANALYSIS-YLD2'!U$4,'INTERNAL PARAMETERS-1'!$B$5:$J$44,7,FALSE)*'ANALYSIS-YLD2'!$F178 + 'ANALYSIS-YLD1'!U178*(1-VLOOKUP('ANALYSIS-YLD2'!U$4,'INTERNAL PARAMETERS-1'!$B$5:$J$44,5,FALSE))*VLOOKUP('ANALYSIS-YLD2'!U$4,'INTERNAL PARAMETERS-1'!$B$5:$J$44,9,FALSE)*'ANALYSIS-YLD2'!$F178</f>
        <v>0.73620247538711148</v>
      </c>
      <c r="V178" s="111">
        <f>'ANALYSIS-YLD1'!V178*VLOOKUP('ANALYSIS-YLD2'!V$4,'INTERNAL PARAMETERS-1'!$B$5:$J$44,5,FALSE)*VLOOKUP('ANALYSIS-YLD2'!V$4,'INTERNAL PARAMETERS-1'!$B$5:$J$44,7,FALSE)*'ANALYSIS-YLD2'!$F178 + 'ANALYSIS-YLD1'!V178*(1-VLOOKUP('ANALYSIS-YLD2'!V$4,'INTERNAL PARAMETERS-1'!$B$5:$J$44,5,FALSE))*VLOOKUP('ANALYSIS-YLD2'!V$4,'INTERNAL PARAMETERS-1'!$B$5:$J$44,9,FALSE)*'ANALYSIS-YLD2'!$F178</f>
        <v>5.7589409184033924</v>
      </c>
      <c r="W178" s="111">
        <f>'ANALYSIS-YLD1'!W178*VLOOKUP('ANALYSIS-YLD2'!W$4,'INTERNAL PARAMETERS-1'!$B$5:$J$44,5,FALSE)*VLOOKUP('ANALYSIS-YLD2'!W$4,'INTERNAL PARAMETERS-1'!$B$5:$J$44,7,FALSE)*'ANALYSIS-YLD2'!$F178 + 'ANALYSIS-YLD1'!W178*(1-VLOOKUP('ANALYSIS-YLD2'!W$4,'INTERNAL PARAMETERS-1'!$B$5:$J$44,5,FALSE))*VLOOKUP('ANALYSIS-YLD2'!W$4,'INTERNAL PARAMETERS-1'!$B$5:$J$44,9,FALSE)*'ANALYSIS-YLD2'!$F178</f>
        <v>0</v>
      </c>
      <c r="X178" s="111">
        <f>'ANALYSIS-YLD1'!X178*VLOOKUP('ANALYSIS-YLD2'!X$4,'INTERNAL PARAMETERS-1'!$B$5:$J$44,5,FALSE)*VLOOKUP('ANALYSIS-YLD2'!X$4,'INTERNAL PARAMETERS-1'!$B$5:$J$44,7,FALSE)*'ANALYSIS-YLD2'!$F178 + 'ANALYSIS-YLD1'!X178*(1-VLOOKUP('ANALYSIS-YLD2'!X$4,'INTERNAL PARAMETERS-1'!$B$5:$J$44,5,FALSE))*VLOOKUP('ANALYSIS-YLD2'!X$4,'INTERNAL PARAMETERS-1'!$B$5:$J$44,9,FALSE)*'ANALYSIS-YLD2'!$F178</f>
        <v>0</v>
      </c>
      <c r="Y178" s="111">
        <f>'ANALYSIS-YLD1'!Y178*VLOOKUP('ANALYSIS-YLD2'!Y$4,'INTERNAL PARAMETERS-1'!$B$5:$J$44,5,FALSE)*VLOOKUP('ANALYSIS-YLD2'!Y$4,'INTERNAL PARAMETERS-1'!$B$5:$J$44,7,FALSE)*'ANALYSIS-YLD2'!$F178 + 'ANALYSIS-YLD1'!Y178*(1-VLOOKUP('ANALYSIS-YLD2'!Y$4,'INTERNAL PARAMETERS-1'!$B$5:$J$44,5,FALSE))*VLOOKUP('ANALYSIS-YLD2'!Y$4,'INTERNAL PARAMETERS-1'!$B$5:$J$44,9,FALSE)*'ANALYSIS-YLD2'!$F178</f>
        <v>0</v>
      </c>
      <c r="Z178" s="111">
        <f>'ANALYSIS-YLD1'!Z178*VLOOKUP('ANALYSIS-YLD2'!Z$4,'INTERNAL PARAMETERS-1'!$B$5:$J$44,5,FALSE)*VLOOKUP('ANALYSIS-YLD2'!Z$4,'INTERNAL PARAMETERS-1'!$B$5:$J$44,7,FALSE)*'ANALYSIS-YLD2'!$F178 + 'ANALYSIS-YLD1'!Z178*(1-VLOOKUP('ANALYSIS-YLD2'!Z$4,'INTERNAL PARAMETERS-1'!$B$5:$J$44,5,FALSE))*VLOOKUP('ANALYSIS-YLD2'!Z$4,'INTERNAL PARAMETERS-1'!$B$5:$J$44,9,FALSE)*'ANALYSIS-YLD2'!$F178</f>
        <v>0</v>
      </c>
      <c r="AA178" s="111">
        <f>'ANALYSIS-YLD1'!AA178*VLOOKUP('ANALYSIS-YLD2'!AA$4,'INTERNAL PARAMETERS-1'!$B$5:$J$44,5,FALSE)*VLOOKUP('ANALYSIS-YLD2'!AA$4,'INTERNAL PARAMETERS-1'!$B$5:$J$44,7,FALSE)*'ANALYSIS-YLD2'!$F178 + 'ANALYSIS-YLD1'!AA178*(1-VLOOKUP('ANALYSIS-YLD2'!AA$4,'INTERNAL PARAMETERS-1'!$B$5:$J$44,5,FALSE))*VLOOKUP('ANALYSIS-YLD2'!AA$4,'INTERNAL PARAMETERS-1'!$B$5:$J$44,9,FALSE)*'ANALYSIS-YLD2'!$F178</f>
        <v>0</v>
      </c>
      <c r="AB178" s="111">
        <f>'ANALYSIS-YLD1'!AB178*VLOOKUP('ANALYSIS-YLD2'!AB$4,'INTERNAL PARAMETERS-1'!$B$5:$J$44,5,FALSE)*VLOOKUP('ANALYSIS-YLD2'!AB$4,'INTERNAL PARAMETERS-1'!$B$5:$J$44,7,FALSE)*'ANALYSIS-YLD2'!$F178 + 'ANALYSIS-YLD1'!AB178*(1-VLOOKUP('ANALYSIS-YLD2'!AB$4,'INTERNAL PARAMETERS-1'!$B$5:$J$44,5,FALSE))*VLOOKUP('ANALYSIS-YLD2'!AB$4,'INTERNAL PARAMETERS-1'!$B$5:$J$44,9,FALSE)*'ANALYSIS-YLD2'!$F178</f>
        <v>0</v>
      </c>
      <c r="AC178" s="111">
        <f>'ANALYSIS-YLD1'!AC178*VLOOKUP('ANALYSIS-YLD2'!AC$4,'INTERNAL PARAMETERS-1'!$B$5:$J$44,5,FALSE)*VLOOKUP('ANALYSIS-YLD2'!AC$4,'INTERNAL PARAMETERS-1'!$B$5:$J$44,7,FALSE)*'ANALYSIS-YLD2'!$F178 + 'ANALYSIS-YLD1'!AC178*(1-VLOOKUP('ANALYSIS-YLD2'!AC$4,'INTERNAL PARAMETERS-1'!$B$5:$J$44,5,FALSE))*VLOOKUP('ANALYSIS-YLD2'!AC$4,'INTERNAL PARAMETERS-1'!$B$5:$J$44,9,FALSE)*'ANALYSIS-YLD2'!$F178</f>
        <v>0</v>
      </c>
      <c r="AD178" s="111">
        <f>'ANALYSIS-YLD1'!AD178*VLOOKUP('ANALYSIS-YLD2'!AD$4,'INTERNAL PARAMETERS-1'!$B$5:$J$44,5,FALSE)*VLOOKUP('ANALYSIS-YLD2'!AD$4,'INTERNAL PARAMETERS-1'!$B$5:$J$44,7,FALSE)*'ANALYSIS-YLD2'!$F178 + 'ANALYSIS-YLD1'!AD178*(1-VLOOKUP('ANALYSIS-YLD2'!AD$4,'INTERNAL PARAMETERS-1'!$B$5:$J$44,5,FALSE))*VLOOKUP('ANALYSIS-YLD2'!AD$4,'INTERNAL PARAMETERS-1'!$B$5:$J$44,9,FALSE)*'ANALYSIS-YLD2'!$F178</f>
        <v>0</v>
      </c>
      <c r="AE178" s="111">
        <f>'ANALYSIS-YLD1'!AE178*VLOOKUP('ANALYSIS-YLD2'!AE$4,'INTERNAL PARAMETERS-1'!$B$5:$J$44,5,FALSE)*VLOOKUP('ANALYSIS-YLD2'!AE$4,'INTERNAL PARAMETERS-1'!$B$5:$J$44,7,FALSE)*'ANALYSIS-YLD2'!$F178 + 'ANALYSIS-YLD1'!AE178*(1-VLOOKUP('ANALYSIS-YLD2'!AE$4,'INTERNAL PARAMETERS-1'!$B$5:$J$44,5,FALSE))*VLOOKUP('ANALYSIS-YLD2'!AE$4,'INTERNAL PARAMETERS-1'!$B$5:$J$44,9,FALSE)*'ANALYSIS-YLD2'!$F178</f>
        <v>0</v>
      </c>
      <c r="AF178" s="111">
        <f>'ANALYSIS-YLD1'!AF178*VLOOKUP('ANALYSIS-YLD2'!AF$4,'INTERNAL PARAMETERS-1'!$B$5:$J$44,5,FALSE)*VLOOKUP('ANALYSIS-YLD2'!AF$4,'INTERNAL PARAMETERS-1'!$B$5:$J$44,7,FALSE)*'ANALYSIS-YLD2'!$F178 + 'ANALYSIS-YLD1'!AF178*(1-VLOOKUP('ANALYSIS-YLD2'!AF$4,'INTERNAL PARAMETERS-1'!$B$5:$J$44,5,FALSE))*VLOOKUP('ANALYSIS-YLD2'!AF$4,'INTERNAL PARAMETERS-1'!$B$5:$J$44,9,FALSE)*'ANALYSIS-YLD2'!$F178</f>
        <v>0.25405308535247684</v>
      </c>
      <c r="AG178" s="111">
        <f>'ANALYSIS-YLD1'!AG178*VLOOKUP('ANALYSIS-YLD2'!AG$4,'INTERNAL PARAMETERS-1'!$B$5:$J$44,5,FALSE)*VLOOKUP('ANALYSIS-YLD2'!AG$4,'INTERNAL PARAMETERS-1'!$B$5:$J$44,7,FALSE)*'ANALYSIS-YLD2'!$F178 + 'ANALYSIS-YLD1'!AG178*(1-VLOOKUP('ANALYSIS-YLD2'!AG$4,'INTERNAL PARAMETERS-1'!$B$5:$J$44,5,FALSE))*VLOOKUP('ANALYSIS-YLD2'!AG$4,'INTERNAL PARAMETERS-1'!$B$5:$J$44,9,FALSE)*'ANALYSIS-YLD2'!$F178</f>
        <v>0</v>
      </c>
      <c r="AH178" s="111">
        <f>'ANALYSIS-YLD1'!AH178*VLOOKUP('ANALYSIS-YLD2'!AH$4,'INTERNAL PARAMETERS-1'!$B$5:$J$44,5,FALSE)*VLOOKUP('ANALYSIS-YLD2'!AH$4,'INTERNAL PARAMETERS-1'!$B$5:$J$44,7,FALSE)*'ANALYSIS-YLD2'!$F178 + 'ANALYSIS-YLD1'!AH178*(1-VLOOKUP('ANALYSIS-YLD2'!AH$4,'INTERNAL PARAMETERS-1'!$B$5:$J$44,5,FALSE))*VLOOKUP('ANALYSIS-YLD2'!AH$4,'INTERNAL PARAMETERS-1'!$B$5:$J$44,9,FALSE)*'ANALYSIS-YLD2'!$F178</f>
        <v>7.1655998432749876E-2</v>
      </c>
      <c r="AI178" s="111">
        <f>'ANALYSIS-YLD1'!AI178*VLOOKUP('ANALYSIS-YLD2'!AI$4,'INTERNAL PARAMETERS-1'!$B$5:$J$44,5,FALSE)*VLOOKUP('ANALYSIS-YLD2'!AI$4,'INTERNAL PARAMETERS-1'!$B$5:$J$44,7,FALSE)*'ANALYSIS-YLD2'!$F178 + 'ANALYSIS-YLD1'!AI178*(1-VLOOKUP('ANALYSIS-YLD2'!AI$4,'INTERNAL PARAMETERS-1'!$B$5:$J$44,5,FALSE))*VLOOKUP('ANALYSIS-YLD2'!AI$4,'INTERNAL PARAMETERS-1'!$B$5:$J$44,9,FALSE)*'ANALYSIS-YLD2'!$F178</f>
        <v>6.5152872734091677E-2</v>
      </c>
      <c r="AJ178" s="111">
        <f>'ANALYSIS-YLD1'!AJ178*VLOOKUP('ANALYSIS-YLD2'!AJ$4,'INTERNAL PARAMETERS-1'!$B$5:$J$44,5,FALSE)*VLOOKUP('ANALYSIS-YLD2'!AJ$4,'INTERNAL PARAMETERS-1'!$B$5:$J$44,7,FALSE)*'ANALYSIS-YLD2'!$F178 + 'ANALYSIS-YLD1'!AJ178*(1-VLOOKUP('ANALYSIS-YLD2'!AJ$4,'INTERNAL PARAMETERS-1'!$B$5:$J$44,5,FALSE))*VLOOKUP('ANALYSIS-YLD2'!AJ$4,'INTERNAL PARAMETERS-1'!$B$5:$J$44,9,FALSE)*'ANALYSIS-YLD2'!$F178</f>
        <v>0.50819240732591509</v>
      </c>
      <c r="AK178" s="111">
        <f>'ANALYSIS-YLD1'!AK178*VLOOKUP('ANALYSIS-YLD2'!AK$4,'INTERNAL PARAMETERS-1'!$B$5:$J$44,5,FALSE)*VLOOKUP('ANALYSIS-YLD2'!AK$4,'INTERNAL PARAMETERS-1'!$B$5:$J$44,7,FALSE)*'ANALYSIS-YLD2'!$F178 + 'ANALYSIS-YLD1'!AK178*(1-VLOOKUP('ANALYSIS-YLD2'!AK$4,'INTERNAL PARAMETERS-1'!$B$5:$J$44,5,FALSE))*VLOOKUP('ANALYSIS-YLD2'!AK$4,'INTERNAL PARAMETERS-1'!$B$5:$J$44,9,FALSE)*'ANALYSIS-YLD2'!$F178</f>
        <v>0</v>
      </c>
      <c r="AL178" s="111">
        <f>'ANALYSIS-YLD1'!AL178*VLOOKUP('ANALYSIS-YLD2'!AL$4,'INTERNAL PARAMETERS-1'!$B$5:$J$44,5,FALSE)*VLOOKUP('ANALYSIS-YLD2'!AL$4,'INTERNAL PARAMETERS-1'!$B$5:$J$44,7,FALSE)*'ANALYSIS-YLD2'!$F178 + 'ANALYSIS-YLD1'!AL178*(1-VLOOKUP('ANALYSIS-YLD2'!AL$4,'INTERNAL PARAMETERS-1'!$B$5:$J$44,5,FALSE))*VLOOKUP('ANALYSIS-YLD2'!AL$4,'INTERNAL PARAMETERS-1'!$B$5:$J$44,9,FALSE)*'ANALYSIS-YLD2'!$F178</f>
        <v>0</v>
      </c>
      <c r="AM178" s="111">
        <f>'ANALYSIS-YLD1'!AM178*VLOOKUP('ANALYSIS-YLD2'!AM$4,'INTERNAL PARAMETERS-1'!$B$5:$J$44,5,FALSE)*VLOOKUP('ANALYSIS-YLD2'!AM$4,'INTERNAL PARAMETERS-1'!$B$5:$J$44,7,FALSE)*'ANALYSIS-YLD2'!$F178 + 'ANALYSIS-YLD1'!AM178*(1-VLOOKUP('ANALYSIS-YLD2'!AM$4,'INTERNAL PARAMETERS-1'!$B$5:$J$44,5,FALSE))*VLOOKUP('ANALYSIS-YLD2'!AM$4,'INTERNAL PARAMETERS-1'!$B$5:$J$44,9,FALSE)*'ANALYSIS-YLD2'!$F178</f>
        <v>0</v>
      </c>
      <c r="AN178" s="111">
        <f>'ANALYSIS-YLD1'!AN178*VLOOKUP('ANALYSIS-YLD2'!AN$4,'INTERNAL PARAMETERS-1'!$B$5:$J$44,5,FALSE)*VLOOKUP('ANALYSIS-YLD2'!AN$4,'INTERNAL PARAMETERS-1'!$B$5:$J$44,7,FALSE)*'ANALYSIS-YLD2'!$F178 + 'ANALYSIS-YLD1'!AN178*(1-VLOOKUP('ANALYSIS-YLD2'!AN$4,'INTERNAL PARAMETERS-1'!$B$5:$J$44,5,FALSE))*VLOOKUP('ANALYSIS-YLD2'!AN$4,'INTERNAL PARAMETERS-1'!$B$5:$J$44,9,FALSE)*'ANALYSIS-YLD2'!$F178</f>
        <v>0</v>
      </c>
      <c r="AO178" s="111">
        <f>'ANALYSIS-YLD1'!AO178*VLOOKUP('ANALYSIS-YLD2'!AO$4,'INTERNAL PARAMETERS-1'!$B$5:$J$44,5,FALSE)*VLOOKUP('ANALYSIS-YLD2'!AO$4,'INTERNAL PARAMETERS-1'!$B$5:$J$44,7,FALSE)*'ANALYSIS-YLD2'!$F178 + 'ANALYSIS-YLD1'!AO178*(1-VLOOKUP('ANALYSIS-YLD2'!AO$4,'INTERNAL PARAMETERS-1'!$B$5:$J$44,5,FALSE))*VLOOKUP('ANALYSIS-YLD2'!AO$4,'INTERNAL PARAMETERS-1'!$B$5:$J$44,9,FALSE)*'ANALYSIS-YLD2'!$F178</f>
        <v>0</v>
      </c>
      <c r="AP178" s="111">
        <f>'ANALYSIS-YLD1'!AP178*VLOOKUP('ANALYSIS-YLD2'!AP$4,'INTERNAL PARAMETERS-1'!$B$5:$J$44,5,FALSE)*VLOOKUP('ANALYSIS-YLD2'!AP$4,'INTERNAL PARAMETERS-1'!$B$5:$J$44,7,FALSE)*'ANALYSIS-YLD2'!$F178 + 'ANALYSIS-YLD1'!AP178*(1-VLOOKUP('ANALYSIS-YLD2'!AP$4,'INTERNAL PARAMETERS-1'!$B$5:$J$44,5,FALSE))*VLOOKUP('ANALYSIS-YLD2'!AP$4,'INTERNAL PARAMETERS-1'!$B$5:$J$44,9,FALSE)*'ANALYSIS-YLD2'!$F178</f>
        <v>0</v>
      </c>
      <c r="AQ178" s="111">
        <f>'ANALYSIS-YLD1'!AQ178*VLOOKUP('ANALYSIS-YLD2'!AQ$4,'INTERNAL PARAMETERS-1'!$B$5:$J$44,5,FALSE)*VLOOKUP('ANALYSIS-YLD2'!AQ$4,'INTERNAL PARAMETERS-1'!$B$5:$J$44,7,FALSE)*'ANALYSIS-YLD2'!$F178 + 'ANALYSIS-YLD1'!AQ178*(1-VLOOKUP('ANALYSIS-YLD2'!AQ$4,'INTERNAL PARAMETERS-1'!$B$5:$J$44,5,FALSE))*VLOOKUP('ANALYSIS-YLD2'!AQ$4,'INTERNAL PARAMETERS-1'!$B$5:$J$44,9,FALSE)*'ANALYSIS-YLD2'!$F178</f>
        <v>0</v>
      </c>
      <c r="AR178" s="111">
        <f>'ANALYSIS-YLD1'!AR178*VLOOKUP('ANALYSIS-YLD2'!AR$4,'INTERNAL PARAMETERS-1'!$B$5:$J$44,5,FALSE)*VLOOKUP('ANALYSIS-YLD2'!AR$4,'INTERNAL PARAMETERS-1'!$B$5:$J$44,7,FALSE)*'ANALYSIS-YLD2'!$F178 + 'ANALYSIS-YLD1'!AR178*(1-VLOOKUP('ANALYSIS-YLD2'!AR$4,'INTERNAL PARAMETERS-1'!$B$5:$J$44,5,FALSE))*VLOOKUP('ANALYSIS-YLD2'!AR$4,'INTERNAL PARAMETERS-1'!$B$5:$J$44,9,FALSE)*'ANALYSIS-YLD2'!$F178</f>
        <v>0</v>
      </c>
      <c r="AS178" s="111">
        <f>'ANALYSIS-YLD1'!AS178*VLOOKUP('ANALYSIS-YLD2'!AS$4,'INTERNAL PARAMETERS-1'!$B$5:$J$44,5,FALSE)*VLOOKUP('ANALYSIS-YLD2'!AS$4,'INTERNAL PARAMETERS-1'!$B$5:$J$44,7,FALSE)*'ANALYSIS-YLD2'!$F178 + 'ANALYSIS-YLD1'!AS178*(1-VLOOKUP('ANALYSIS-YLD2'!AS$4,'INTERNAL PARAMETERS-1'!$B$5:$J$44,5,FALSE))*VLOOKUP('ANALYSIS-YLD2'!AS$4,'INTERNAL PARAMETERS-1'!$B$5:$J$44,9,FALSE)*'ANALYSIS-YLD2'!$F178</f>
        <v>0</v>
      </c>
      <c r="AT178" s="110">
        <f>'ANALYSIS-YLD1'!AT178*VLOOKUP('ANALYSIS-YLD2'!AT$4,'INTERNAL PARAMETERS-1'!$B$5:$J$44,5,FALSE)*VLOOKUP('ANALYSIS-YLD2'!AT$4,'INTERNAL PARAMETERS-1'!$B$5:$J$44,7,FALSE)*'ANALYSIS-YLD2'!$F178 + 'ANALYSIS-YLD1'!AT178*(1-VLOOKUP('ANALYSIS-YLD2'!AT$4,'INTERNAL PARAMETERS-1'!$B$5:$J$44,5,FALSE))*VLOOKUP('ANALYSIS-YLD2'!AT$4,'INTERNAL PARAMETERS-1'!$B$5:$J$44,9,FALSE)*'ANALYSIS-YLD2'!$F178</f>
        <v>0</v>
      </c>
      <c r="AU178" s="112">
        <f>'ANALYSIS-YLD1'!AU178*VLOOKUP('ANALYSIS-YLD2'!AU$4,'INTERNAL PARAMETERS-1'!$B$5:$J$44,5,FALSE)*VLOOKUP('ANALYSIS-YLD2'!AU$4,'INTERNAL PARAMETERS-1'!$B$5:$J$44,6,FALSE)*VLOOKUP('ANALYSIS-YLD2'!AU$4,'INTERNAL PARAMETERS-1'!$B$5:$J$44,3,FALSE) + 'ANALYSIS-YLD1'!AU178*(1-VLOOKUP('ANALYSIS-YLD2'!AU$4,'INTERNAL PARAMETERS-1'!$B$5:$J$44,5,FALSE))*VLOOKUP('ANALYSIS-YLD2'!AU$4,'INTERNAL PARAMETERS-1'!$B$5:$J$44,8,FALSE)*VLOOKUP('ANALYSIS-YLD2'!AU$4,'INTERNAL PARAMETERS-1'!$B$5:$J$44,3,FALSE)</f>
        <v>0</v>
      </c>
      <c r="AV178" s="111">
        <f>'ANALYSIS-YLD1'!AV178*VLOOKUP('ANALYSIS-YLD2'!AV$4,'INTERNAL PARAMETERS-1'!$B$5:$J$44,5,FALSE)*VLOOKUP('ANALYSIS-YLD2'!AV$4,'INTERNAL PARAMETERS-1'!$B$5:$J$44,6,FALSE)*VLOOKUP('ANALYSIS-YLD2'!AV$4,'INTERNAL PARAMETERS-1'!$B$5:$J$44,3,FALSE) + 'ANALYSIS-YLD1'!AV178*(1-VLOOKUP('ANALYSIS-YLD2'!AV$4,'INTERNAL PARAMETERS-1'!$B$5:$J$44,5,FALSE))*VLOOKUP('ANALYSIS-YLD2'!AV$4,'INTERNAL PARAMETERS-1'!$B$5:$J$44,8,FALSE)*VLOOKUP('ANALYSIS-YLD2'!AV$4,'INTERNAL PARAMETERS-1'!$B$5:$J$44,3,FALSE)</f>
        <v>0</v>
      </c>
      <c r="AW178" s="111">
        <f>'ANALYSIS-YLD1'!AW178*VLOOKUP('ANALYSIS-YLD2'!AW$4,'INTERNAL PARAMETERS-1'!$B$5:$J$44,5,FALSE)*VLOOKUP('ANALYSIS-YLD2'!AW$4,'INTERNAL PARAMETERS-1'!$B$5:$J$44,6,FALSE)*VLOOKUP('ANALYSIS-YLD2'!AW$4,'INTERNAL PARAMETERS-1'!$B$5:$J$44,3,FALSE) + 'ANALYSIS-YLD1'!AW178*(1-VLOOKUP('ANALYSIS-YLD2'!AW$4,'INTERNAL PARAMETERS-1'!$B$5:$J$44,5,FALSE))*VLOOKUP('ANALYSIS-YLD2'!AW$4,'INTERNAL PARAMETERS-1'!$B$5:$J$44,8,FALSE)*VLOOKUP('ANALYSIS-YLD2'!AW$4,'INTERNAL PARAMETERS-1'!$B$5:$J$44,3,FALSE)</f>
        <v>1.6610165455842194</v>
      </c>
      <c r="AX178" s="111">
        <f>'ANALYSIS-YLD1'!AX178*VLOOKUP('ANALYSIS-YLD2'!AX$4,'INTERNAL PARAMETERS-1'!$B$5:$J$44,5,FALSE)*VLOOKUP('ANALYSIS-YLD2'!AX$4,'INTERNAL PARAMETERS-1'!$B$5:$J$44,6,FALSE)*VLOOKUP('ANALYSIS-YLD2'!AX$4,'INTERNAL PARAMETERS-1'!$B$5:$J$44,3,FALSE) + 'ANALYSIS-YLD1'!AX178*(1-VLOOKUP('ANALYSIS-YLD2'!AX$4,'INTERNAL PARAMETERS-1'!$B$5:$J$44,5,FALSE))*VLOOKUP('ANALYSIS-YLD2'!AX$4,'INTERNAL PARAMETERS-1'!$B$5:$J$44,8,FALSE)*VLOOKUP('ANALYSIS-YLD2'!AX$4,'INTERNAL PARAMETERS-1'!$B$5:$J$44,3,FALSE)</f>
        <v>0</v>
      </c>
      <c r="AY178" s="111">
        <f>'ANALYSIS-YLD1'!AY178*VLOOKUP('ANALYSIS-YLD2'!AY$4,'INTERNAL PARAMETERS-1'!$B$5:$J$44,5,FALSE)*VLOOKUP('ANALYSIS-YLD2'!AY$4,'INTERNAL PARAMETERS-1'!$B$5:$J$44,6,FALSE)*VLOOKUP('ANALYSIS-YLD2'!AY$4,'INTERNAL PARAMETERS-1'!$B$5:$J$44,3,FALSE) + 'ANALYSIS-YLD1'!AY178*(1-VLOOKUP('ANALYSIS-YLD2'!AY$4,'INTERNAL PARAMETERS-1'!$B$5:$J$44,5,FALSE))*VLOOKUP('ANALYSIS-YLD2'!AY$4,'INTERNAL PARAMETERS-1'!$B$5:$J$44,8,FALSE)*VLOOKUP('ANALYSIS-YLD2'!AY$4,'INTERNAL PARAMETERS-1'!$B$5:$J$44,3,FALSE)</f>
        <v>0</v>
      </c>
      <c r="AZ178" s="111">
        <f>'ANALYSIS-YLD1'!AZ178*VLOOKUP('ANALYSIS-YLD2'!AZ$4,'INTERNAL PARAMETERS-1'!$B$5:$J$44,5,FALSE)*VLOOKUP('ANALYSIS-YLD2'!AZ$4,'INTERNAL PARAMETERS-1'!$B$5:$J$44,6,FALSE)*VLOOKUP('ANALYSIS-YLD2'!AZ$4,'INTERNAL PARAMETERS-1'!$B$5:$J$44,3,FALSE) + 'ANALYSIS-YLD1'!AZ178*(1-VLOOKUP('ANALYSIS-YLD2'!AZ$4,'INTERNAL PARAMETERS-1'!$B$5:$J$44,5,FALSE))*VLOOKUP('ANALYSIS-YLD2'!AZ$4,'INTERNAL PARAMETERS-1'!$B$5:$J$44,8,FALSE)*VLOOKUP('ANALYSIS-YLD2'!AZ$4,'INTERNAL PARAMETERS-1'!$B$5:$J$44,3,FALSE)</f>
        <v>0</v>
      </c>
      <c r="BA178" s="111">
        <f>'ANALYSIS-YLD1'!BA178*VLOOKUP('ANALYSIS-YLD2'!BA$4,'INTERNAL PARAMETERS-1'!$B$5:$J$44,5,FALSE)*VLOOKUP('ANALYSIS-YLD2'!BA$4,'INTERNAL PARAMETERS-1'!$B$5:$J$44,6,FALSE)*VLOOKUP('ANALYSIS-YLD2'!BA$4,'INTERNAL PARAMETERS-1'!$B$5:$J$44,3,FALSE) + 'ANALYSIS-YLD1'!BA178*(1-VLOOKUP('ANALYSIS-YLD2'!BA$4,'INTERNAL PARAMETERS-1'!$B$5:$J$44,5,FALSE))*VLOOKUP('ANALYSIS-YLD2'!BA$4,'INTERNAL PARAMETERS-1'!$B$5:$J$44,8,FALSE)*VLOOKUP('ANALYSIS-YLD2'!BA$4,'INTERNAL PARAMETERS-1'!$B$5:$J$44,3,FALSE)</f>
        <v>1.2298493786472264</v>
      </c>
      <c r="BB178" s="111">
        <f>'ANALYSIS-YLD1'!BB178*VLOOKUP('ANALYSIS-YLD2'!BB$4,'INTERNAL PARAMETERS-1'!$B$5:$J$44,5,FALSE)*VLOOKUP('ANALYSIS-YLD2'!BB$4,'INTERNAL PARAMETERS-1'!$B$5:$J$44,6,FALSE)*VLOOKUP('ANALYSIS-YLD2'!BB$4,'INTERNAL PARAMETERS-1'!$B$5:$J$44,3,FALSE) + 'ANALYSIS-YLD1'!BB178*(1-VLOOKUP('ANALYSIS-YLD2'!BB$4,'INTERNAL PARAMETERS-1'!$B$5:$J$44,5,FALSE))*VLOOKUP('ANALYSIS-YLD2'!BB$4,'INTERNAL PARAMETERS-1'!$B$5:$J$44,8,FALSE)*VLOOKUP('ANALYSIS-YLD2'!BB$4,'INTERNAL PARAMETERS-1'!$B$5:$J$44,3,FALSE)</f>
        <v>0.28049815240257087</v>
      </c>
      <c r="BC178" s="111">
        <f>'ANALYSIS-YLD1'!BC178*VLOOKUP('ANALYSIS-YLD2'!BC$4,'INTERNAL PARAMETERS-1'!$B$5:$J$44,5,FALSE)*VLOOKUP('ANALYSIS-YLD2'!BC$4,'INTERNAL PARAMETERS-1'!$B$5:$J$44,6,FALSE)*VLOOKUP('ANALYSIS-YLD2'!BC$4,'INTERNAL PARAMETERS-1'!$B$5:$J$44,3,FALSE) + 'ANALYSIS-YLD1'!BC178*(1-VLOOKUP('ANALYSIS-YLD2'!BC$4,'INTERNAL PARAMETERS-1'!$B$5:$J$44,5,FALSE))*VLOOKUP('ANALYSIS-YLD2'!BC$4,'INTERNAL PARAMETERS-1'!$B$5:$J$44,8,FALSE)*VLOOKUP('ANALYSIS-YLD2'!BC$4,'INTERNAL PARAMETERS-1'!$B$5:$J$44,3,FALSE)</f>
        <v>0.7457815804222202</v>
      </c>
      <c r="BD178" s="111">
        <f>'ANALYSIS-YLD1'!BD178*VLOOKUP('ANALYSIS-YLD2'!BD$4,'INTERNAL PARAMETERS-1'!$B$5:$J$44,5,FALSE)*VLOOKUP('ANALYSIS-YLD2'!BD$4,'INTERNAL PARAMETERS-1'!$B$5:$J$44,6,FALSE)*VLOOKUP('ANALYSIS-YLD2'!BD$4,'INTERNAL PARAMETERS-1'!$B$5:$J$44,3,FALSE) + 'ANALYSIS-YLD1'!BD178*(1-VLOOKUP('ANALYSIS-YLD2'!BD$4,'INTERNAL PARAMETERS-1'!$B$5:$J$44,5,FALSE))*VLOOKUP('ANALYSIS-YLD2'!BD$4,'INTERNAL PARAMETERS-1'!$B$5:$J$44,8,FALSE)*VLOOKUP('ANALYSIS-YLD2'!BD$4,'INTERNAL PARAMETERS-1'!$B$5:$J$44,3,FALSE)</f>
        <v>0.26780361057477003</v>
      </c>
      <c r="BE178" s="111">
        <f>'ANALYSIS-YLD1'!BE178*VLOOKUP('ANALYSIS-YLD2'!BE$4,'INTERNAL PARAMETERS-1'!$B$5:$J$44,5,FALSE)*VLOOKUP('ANALYSIS-YLD2'!BE$4,'INTERNAL PARAMETERS-1'!$B$5:$J$44,6,FALSE)*VLOOKUP('ANALYSIS-YLD2'!BE$4,'INTERNAL PARAMETERS-1'!$B$5:$J$44,3,FALSE) + 'ANALYSIS-YLD1'!BE178*(1-VLOOKUP('ANALYSIS-YLD2'!BE$4,'INTERNAL PARAMETERS-1'!$B$5:$J$44,5,FALSE))*VLOOKUP('ANALYSIS-YLD2'!BE$4,'INTERNAL PARAMETERS-1'!$B$5:$J$44,8,FALSE)*VLOOKUP('ANALYSIS-YLD2'!BE$4,'INTERNAL PARAMETERS-1'!$B$5:$J$44,3,FALSE)</f>
        <v>1.0497163484643861</v>
      </c>
      <c r="BF178" s="111">
        <f>'ANALYSIS-YLD1'!BF178*VLOOKUP('ANALYSIS-YLD2'!BF$4,'INTERNAL PARAMETERS-1'!$B$5:$J$44,5,FALSE)*VLOOKUP('ANALYSIS-YLD2'!BF$4,'INTERNAL PARAMETERS-1'!$B$5:$J$44,6,FALSE)*VLOOKUP('ANALYSIS-YLD2'!BF$4,'INTERNAL PARAMETERS-1'!$B$5:$J$44,3,FALSE) + 'ANALYSIS-YLD1'!BF178*(1-VLOOKUP('ANALYSIS-YLD2'!BF$4,'INTERNAL PARAMETERS-1'!$B$5:$J$44,5,FALSE))*VLOOKUP('ANALYSIS-YLD2'!BF$4,'INTERNAL PARAMETERS-1'!$B$5:$J$44,8,FALSE)*VLOOKUP('ANALYSIS-YLD2'!BF$4,'INTERNAL PARAMETERS-1'!$B$5:$J$44,3,FALSE)</f>
        <v>0</v>
      </c>
      <c r="BG178" s="111">
        <f>'ANALYSIS-YLD1'!BG178*VLOOKUP('ANALYSIS-YLD2'!BG$4,'INTERNAL PARAMETERS-1'!$B$5:$J$44,5,FALSE)*VLOOKUP('ANALYSIS-YLD2'!BG$4,'INTERNAL PARAMETERS-1'!$B$5:$J$44,6,FALSE)*VLOOKUP('ANALYSIS-YLD2'!BG$4,'INTERNAL PARAMETERS-1'!$B$5:$J$44,3,FALSE) + 'ANALYSIS-YLD1'!BG178*(1-VLOOKUP('ANALYSIS-YLD2'!BG$4,'INTERNAL PARAMETERS-1'!$B$5:$J$44,5,FALSE))*VLOOKUP('ANALYSIS-YLD2'!BG$4,'INTERNAL PARAMETERS-1'!$B$5:$J$44,8,FALSE)*VLOOKUP('ANALYSIS-YLD2'!BG$4,'INTERNAL PARAMETERS-1'!$B$5:$J$44,3,FALSE)</f>
        <v>0.29946513298716299</v>
      </c>
      <c r="BH178" s="111">
        <f>'ANALYSIS-YLD1'!BH178*VLOOKUP('ANALYSIS-YLD2'!BH$4,'INTERNAL PARAMETERS-1'!$B$5:$J$44,5,FALSE)*VLOOKUP('ANALYSIS-YLD2'!BH$4,'INTERNAL PARAMETERS-1'!$B$5:$J$44,6,FALSE)*VLOOKUP('ANALYSIS-YLD2'!BH$4,'INTERNAL PARAMETERS-1'!$B$5:$J$44,3,FALSE) + 'ANALYSIS-YLD1'!BH178*(1-VLOOKUP('ANALYSIS-YLD2'!BH$4,'INTERNAL PARAMETERS-1'!$B$5:$J$44,5,FALSE))*VLOOKUP('ANALYSIS-YLD2'!BH$4,'INTERNAL PARAMETERS-1'!$B$5:$J$44,8,FALSE)*VLOOKUP('ANALYSIS-YLD2'!BH$4,'INTERNAL PARAMETERS-1'!$B$5:$J$44,3,FALSE)</f>
        <v>1.6130761459013973E-3</v>
      </c>
      <c r="BI178" s="111">
        <f>'ANALYSIS-YLD1'!BI178*VLOOKUP('ANALYSIS-YLD2'!BI$4,'INTERNAL PARAMETERS-1'!$B$5:$J$44,5,FALSE)*VLOOKUP('ANALYSIS-YLD2'!BI$4,'INTERNAL PARAMETERS-1'!$B$5:$J$44,6,FALSE)*VLOOKUP('ANALYSIS-YLD2'!BI$4,'INTERNAL PARAMETERS-1'!$B$5:$J$44,3,FALSE) + 'ANALYSIS-YLD1'!BI178*(1-VLOOKUP('ANALYSIS-YLD2'!BI$4,'INTERNAL PARAMETERS-1'!$B$5:$J$44,5,FALSE))*VLOOKUP('ANALYSIS-YLD2'!BI$4,'INTERNAL PARAMETERS-1'!$B$5:$J$44,8,FALSE)*VLOOKUP('ANALYSIS-YLD2'!BI$4,'INTERNAL PARAMETERS-1'!$B$5:$J$44,3,FALSE)</f>
        <v>0</v>
      </c>
      <c r="BJ178" s="111">
        <f>'ANALYSIS-YLD1'!BJ178*VLOOKUP('ANALYSIS-YLD2'!BJ$4,'INTERNAL PARAMETERS-1'!$B$5:$J$44,5,FALSE)*VLOOKUP('ANALYSIS-YLD2'!BJ$4,'INTERNAL PARAMETERS-1'!$B$5:$J$44,6,FALSE)*VLOOKUP('ANALYSIS-YLD2'!BJ$4,'INTERNAL PARAMETERS-1'!$B$5:$J$44,3,FALSE) + 'ANALYSIS-YLD1'!BJ178*(1-VLOOKUP('ANALYSIS-YLD2'!BJ$4,'INTERNAL PARAMETERS-1'!$B$5:$J$44,5,FALSE))*VLOOKUP('ANALYSIS-YLD2'!BJ$4,'INTERNAL PARAMETERS-1'!$B$5:$J$44,8,FALSE)*VLOOKUP('ANALYSIS-YLD2'!BJ$4,'INTERNAL PARAMETERS-1'!$B$5:$J$44,3,FALSE)</f>
        <v>0.11578447332633518</v>
      </c>
      <c r="BK178" s="111">
        <f>'ANALYSIS-YLD1'!BK178*VLOOKUP('ANALYSIS-YLD2'!BK$4,'INTERNAL PARAMETERS-1'!$B$5:$J$44,5,FALSE)*VLOOKUP('ANALYSIS-YLD2'!BK$4,'INTERNAL PARAMETERS-1'!$B$5:$J$44,6,FALSE)*VLOOKUP('ANALYSIS-YLD2'!BK$4,'INTERNAL PARAMETERS-1'!$B$5:$J$44,3,FALSE) + 'ANALYSIS-YLD1'!BK178*(1-VLOOKUP('ANALYSIS-YLD2'!BK$4,'INTERNAL PARAMETERS-1'!$B$5:$J$44,5,FALSE))*VLOOKUP('ANALYSIS-YLD2'!BK$4,'INTERNAL PARAMETERS-1'!$B$5:$J$44,8,FALSE)*VLOOKUP('ANALYSIS-YLD2'!BK$4,'INTERNAL PARAMETERS-1'!$B$5:$J$44,3,FALSE)</f>
        <v>0.1092833010309683</v>
      </c>
      <c r="BL178" s="111">
        <f>'ANALYSIS-YLD1'!BL178*VLOOKUP('ANALYSIS-YLD2'!BL$4,'INTERNAL PARAMETERS-1'!$B$5:$J$44,5,FALSE)*VLOOKUP('ANALYSIS-YLD2'!BL$4,'INTERNAL PARAMETERS-1'!$B$5:$J$44,6,FALSE)*VLOOKUP('ANALYSIS-YLD2'!BL$4,'INTERNAL PARAMETERS-1'!$B$5:$J$44,3,FALSE) + 'ANALYSIS-YLD1'!BL178*(1-VLOOKUP('ANALYSIS-YLD2'!BL$4,'INTERNAL PARAMETERS-1'!$B$5:$J$44,5,FALSE))*VLOOKUP('ANALYSIS-YLD2'!BL$4,'INTERNAL PARAMETERS-1'!$B$5:$J$44,8,FALSE)*VLOOKUP('ANALYSIS-YLD2'!BL$4,'INTERNAL PARAMETERS-1'!$B$5:$J$44,3,FALSE)</f>
        <v>0.58381165930348533</v>
      </c>
      <c r="BM178" s="111">
        <f>'ANALYSIS-YLD1'!BM178*VLOOKUP('ANALYSIS-YLD2'!BM$4,'INTERNAL PARAMETERS-1'!$B$5:$J$44,5,FALSE)*VLOOKUP('ANALYSIS-YLD2'!BM$4,'INTERNAL PARAMETERS-1'!$B$5:$J$44,6,FALSE)*VLOOKUP('ANALYSIS-YLD2'!BM$4,'INTERNAL PARAMETERS-1'!$B$5:$J$44,3,FALSE) + 'ANALYSIS-YLD1'!BM178*(1-VLOOKUP('ANALYSIS-YLD2'!BM$4,'INTERNAL PARAMETERS-1'!$B$5:$J$44,5,FALSE))*VLOOKUP('ANALYSIS-YLD2'!BM$4,'INTERNAL PARAMETERS-1'!$B$5:$J$44,8,FALSE)*VLOOKUP('ANALYSIS-YLD2'!BM$4,'INTERNAL PARAMETERS-1'!$B$5:$J$44,3,FALSE)</f>
        <v>0.35126691895784418</v>
      </c>
      <c r="BN178" s="111">
        <f>'ANALYSIS-YLD1'!BN178*VLOOKUP('ANALYSIS-YLD2'!BN$4,'INTERNAL PARAMETERS-1'!$B$5:$J$44,5,FALSE)*VLOOKUP('ANALYSIS-YLD2'!BN$4,'INTERNAL PARAMETERS-1'!$B$5:$J$44,6,FALSE)*VLOOKUP('ANALYSIS-YLD2'!BN$4,'INTERNAL PARAMETERS-1'!$B$5:$J$44,3,FALSE) + 'ANALYSIS-YLD1'!BN178*(1-VLOOKUP('ANALYSIS-YLD2'!BN$4,'INTERNAL PARAMETERS-1'!$B$5:$J$44,5,FALSE))*VLOOKUP('ANALYSIS-YLD2'!BN$4,'INTERNAL PARAMETERS-1'!$B$5:$J$44,8,FALSE)*VLOOKUP('ANALYSIS-YLD2'!BN$4,'INTERNAL PARAMETERS-1'!$B$5:$J$44,3,FALSE)</f>
        <v>0.17775801856170925</v>
      </c>
      <c r="BO178" s="111">
        <f>'ANALYSIS-YLD1'!BO178*VLOOKUP('ANALYSIS-YLD2'!BO$4,'INTERNAL PARAMETERS-1'!$B$5:$J$44,5,FALSE)*VLOOKUP('ANALYSIS-YLD2'!BO$4,'INTERNAL PARAMETERS-1'!$B$5:$J$44,6,FALSE)*VLOOKUP('ANALYSIS-YLD2'!BO$4,'INTERNAL PARAMETERS-1'!$B$5:$J$44,3,FALSE) + 'ANALYSIS-YLD1'!BO178*(1-VLOOKUP('ANALYSIS-YLD2'!BO$4,'INTERNAL PARAMETERS-1'!$B$5:$J$44,5,FALSE))*VLOOKUP('ANALYSIS-YLD2'!BO$4,'INTERNAL PARAMETERS-1'!$B$5:$J$44,8,FALSE)*VLOOKUP('ANALYSIS-YLD2'!BO$4,'INTERNAL PARAMETERS-1'!$B$5:$J$44,3,FALSE)</f>
        <v>0.1898352515477752</v>
      </c>
      <c r="BP178" s="111">
        <f>'ANALYSIS-YLD1'!BP178*VLOOKUP('ANALYSIS-YLD2'!BP$4,'INTERNAL PARAMETERS-1'!$B$5:$J$44,5,FALSE)*VLOOKUP('ANALYSIS-YLD2'!BP$4,'INTERNAL PARAMETERS-1'!$B$5:$J$44,6,FALSE)*VLOOKUP('ANALYSIS-YLD2'!BP$4,'INTERNAL PARAMETERS-1'!$B$5:$J$44,3,FALSE) + 'ANALYSIS-YLD1'!BP178*(1-VLOOKUP('ANALYSIS-YLD2'!BP$4,'INTERNAL PARAMETERS-1'!$B$5:$J$44,5,FALSE))*VLOOKUP('ANALYSIS-YLD2'!BP$4,'INTERNAL PARAMETERS-1'!$B$5:$J$44,8,FALSE)*VLOOKUP('ANALYSIS-YLD2'!BP$4,'INTERNAL PARAMETERS-1'!$B$5:$J$44,3,FALSE)</f>
        <v>1.1335267430737768E-2</v>
      </c>
      <c r="BQ178" s="111">
        <f>'ANALYSIS-YLD1'!BQ178*VLOOKUP('ANALYSIS-YLD2'!BQ$4,'INTERNAL PARAMETERS-1'!$B$5:$J$44,5,FALSE)*VLOOKUP('ANALYSIS-YLD2'!BQ$4,'INTERNAL PARAMETERS-1'!$B$5:$J$44,6,FALSE)*VLOOKUP('ANALYSIS-YLD2'!BQ$4,'INTERNAL PARAMETERS-1'!$B$5:$J$44,3,FALSE) + 'ANALYSIS-YLD1'!BQ178*(1-VLOOKUP('ANALYSIS-YLD2'!BQ$4,'INTERNAL PARAMETERS-1'!$B$5:$J$44,5,FALSE))*VLOOKUP('ANALYSIS-YLD2'!BQ$4,'INTERNAL PARAMETERS-1'!$B$5:$J$44,8,FALSE)*VLOOKUP('ANALYSIS-YLD2'!BQ$4,'INTERNAL PARAMETERS-1'!$B$5:$J$44,3,FALSE)</f>
        <v>0.60925998050098906</v>
      </c>
      <c r="BR178" s="111">
        <f>'ANALYSIS-YLD1'!BR178*VLOOKUP('ANALYSIS-YLD2'!BR$4,'INTERNAL PARAMETERS-1'!$B$5:$J$44,5,FALSE)*VLOOKUP('ANALYSIS-YLD2'!BR$4,'INTERNAL PARAMETERS-1'!$B$5:$J$44,6,FALSE)*VLOOKUP('ANALYSIS-YLD2'!BR$4,'INTERNAL PARAMETERS-1'!$B$5:$J$44,3,FALSE) + 'ANALYSIS-YLD1'!BR178*(1-VLOOKUP('ANALYSIS-YLD2'!BR$4,'INTERNAL PARAMETERS-1'!$B$5:$J$44,5,FALSE))*VLOOKUP('ANALYSIS-YLD2'!BR$4,'INTERNAL PARAMETERS-1'!$B$5:$J$44,8,FALSE)*VLOOKUP('ANALYSIS-YLD2'!BR$4,'INTERNAL PARAMETERS-1'!$B$5:$J$44,3,FALSE)</f>
        <v>9.3924746982602218E-3</v>
      </c>
      <c r="BS178" s="111">
        <f>'ANALYSIS-YLD1'!BS178*VLOOKUP('ANALYSIS-YLD2'!BS$4,'INTERNAL PARAMETERS-1'!$B$5:$J$44,5,FALSE)*VLOOKUP('ANALYSIS-YLD2'!BS$4,'INTERNAL PARAMETERS-1'!$B$5:$J$44,6,FALSE)*VLOOKUP('ANALYSIS-YLD2'!BS$4,'INTERNAL PARAMETERS-1'!$B$5:$J$44,3,FALSE) + 'ANALYSIS-YLD1'!BS178*(1-VLOOKUP('ANALYSIS-YLD2'!BS$4,'INTERNAL PARAMETERS-1'!$B$5:$J$44,5,FALSE))*VLOOKUP('ANALYSIS-YLD2'!BS$4,'INTERNAL PARAMETERS-1'!$B$5:$J$44,8,FALSE)*VLOOKUP('ANALYSIS-YLD2'!BS$4,'INTERNAL PARAMETERS-1'!$B$5:$J$44,3,FALSE)</f>
        <v>2.1870513803038758E-3</v>
      </c>
      <c r="BT178" s="111">
        <f>'ANALYSIS-YLD1'!BT178*VLOOKUP('ANALYSIS-YLD2'!BT$4,'INTERNAL PARAMETERS-1'!$B$5:$J$44,5,FALSE)*VLOOKUP('ANALYSIS-YLD2'!BT$4,'INTERNAL PARAMETERS-1'!$B$5:$J$44,6,FALSE)*VLOOKUP('ANALYSIS-YLD2'!BT$4,'INTERNAL PARAMETERS-1'!$B$5:$J$44,3,FALSE) + 'ANALYSIS-YLD1'!BT178*(1-VLOOKUP('ANALYSIS-YLD2'!BT$4,'INTERNAL PARAMETERS-1'!$B$5:$J$44,5,FALSE))*VLOOKUP('ANALYSIS-YLD2'!BT$4,'INTERNAL PARAMETERS-1'!$B$5:$J$44,8,FALSE)*VLOOKUP('ANALYSIS-YLD2'!BT$4,'INTERNAL PARAMETERS-1'!$B$5:$J$44,3,FALSE)</f>
        <v>0</v>
      </c>
      <c r="BU178" s="111">
        <f>'ANALYSIS-YLD1'!BU178*VLOOKUP('ANALYSIS-YLD2'!BU$4,'INTERNAL PARAMETERS-1'!$B$5:$J$44,5,FALSE)*VLOOKUP('ANALYSIS-YLD2'!BU$4,'INTERNAL PARAMETERS-1'!$B$5:$J$44,6,FALSE)*VLOOKUP('ANALYSIS-YLD2'!BU$4,'INTERNAL PARAMETERS-1'!$B$5:$J$44,3,FALSE) + 'ANALYSIS-YLD1'!BU178*(1-VLOOKUP('ANALYSIS-YLD2'!BU$4,'INTERNAL PARAMETERS-1'!$B$5:$J$44,5,FALSE))*VLOOKUP('ANALYSIS-YLD2'!BU$4,'INTERNAL PARAMETERS-1'!$B$5:$J$44,8,FALSE)*VLOOKUP('ANALYSIS-YLD2'!BU$4,'INTERNAL PARAMETERS-1'!$B$5:$J$44,3,FALSE)</f>
        <v>0</v>
      </c>
      <c r="BV178" s="111">
        <f>'ANALYSIS-YLD1'!BV178*VLOOKUP('ANALYSIS-YLD2'!BV$4,'INTERNAL PARAMETERS-1'!$B$5:$J$44,5,FALSE)*VLOOKUP('ANALYSIS-YLD2'!BV$4,'INTERNAL PARAMETERS-1'!$B$5:$J$44,6,FALSE)*VLOOKUP('ANALYSIS-YLD2'!BV$4,'INTERNAL PARAMETERS-1'!$B$5:$J$44,3,FALSE) + 'ANALYSIS-YLD1'!BV178*(1-VLOOKUP('ANALYSIS-YLD2'!BV$4,'INTERNAL PARAMETERS-1'!$B$5:$J$44,5,FALSE))*VLOOKUP('ANALYSIS-YLD2'!BV$4,'INTERNAL PARAMETERS-1'!$B$5:$J$44,8,FALSE)*VLOOKUP('ANALYSIS-YLD2'!BV$4,'INTERNAL PARAMETERS-1'!$B$5:$J$44,3,FALSE)</f>
        <v>0</v>
      </c>
      <c r="BW178" s="111">
        <f>'ANALYSIS-YLD1'!BW178*VLOOKUP('ANALYSIS-YLD2'!BW$4,'INTERNAL PARAMETERS-1'!$B$5:$J$44,5,FALSE)*VLOOKUP('ANALYSIS-YLD2'!BW$4,'INTERNAL PARAMETERS-1'!$B$5:$J$44,6,FALSE)*VLOOKUP('ANALYSIS-YLD2'!BW$4,'INTERNAL PARAMETERS-1'!$B$5:$J$44,3,FALSE) + 'ANALYSIS-YLD1'!BW178*(1-VLOOKUP('ANALYSIS-YLD2'!BW$4,'INTERNAL PARAMETERS-1'!$B$5:$J$44,5,FALSE))*VLOOKUP('ANALYSIS-YLD2'!BW$4,'INTERNAL PARAMETERS-1'!$B$5:$J$44,8,FALSE)*VLOOKUP('ANALYSIS-YLD2'!BW$4,'INTERNAL PARAMETERS-1'!$B$5:$J$44,3,FALSE)</f>
        <v>0</v>
      </c>
      <c r="BX178" s="111">
        <f>'ANALYSIS-YLD1'!BX178*VLOOKUP('ANALYSIS-YLD2'!BX$4,'INTERNAL PARAMETERS-1'!$B$5:$J$44,5,FALSE)*VLOOKUP('ANALYSIS-YLD2'!BX$4,'INTERNAL PARAMETERS-1'!$B$5:$J$44,6,FALSE)*VLOOKUP('ANALYSIS-YLD2'!BX$4,'INTERNAL PARAMETERS-1'!$B$5:$J$44,3,FALSE) + 'ANALYSIS-YLD1'!BX178*(1-VLOOKUP('ANALYSIS-YLD2'!BX$4,'INTERNAL PARAMETERS-1'!$B$5:$J$44,5,FALSE))*VLOOKUP('ANALYSIS-YLD2'!BX$4,'INTERNAL PARAMETERS-1'!$B$5:$J$44,8,FALSE)*VLOOKUP('ANALYSIS-YLD2'!BX$4,'INTERNAL PARAMETERS-1'!$B$5:$J$44,3,FALSE)</f>
        <v>0</v>
      </c>
      <c r="BY178" s="111">
        <f>'ANALYSIS-YLD1'!BY178*VLOOKUP('ANALYSIS-YLD2'!BY$4,'INTERNAL PARAMETERS-1'!$B$5:$J$44,5,FALSE)*VLOOKUP('ANALYSIS-YLD2'!BY$4,'INTERNAL PARAMETERS-1'!$B$5:$J$44,6,FALSE)*VLOOKUP('ANALYSIS-YLD2'!BY$4,'INTERNAL PARAMETERS-1'!$B$5:$J$44,3,FALSE) + 'ANALYSIS-YLD1'!BY178*(1-VLOOKUP('ANALYSIS-YLD2'!BY$4,'INTERNAL PARAMETERS-1'!$B$5:$J$44,5,FALSE))*VLOOKUP('ANALYSIS-YLD2'!BY$4,'INTERNAL PARAMETERS-1'!$B$5:$J$44,8,FALSE)*VLOOKUP('ANALYSIS-YLD2'!BY$4,'INTERNAL PARAMETERS-1'!$B$5:$J$44,3,FALSE)</f>
        <v>0</v>
      </c>
      <c r="BZ178" s="111">
        <f>'ANALYSIS-YLD1'!BZ178*VLOOKUP('ANALYSIS-YLD2'!BZ$4,'INTERNAL PARAMETERS-1'!$B$5:$J$44,5,FALSE)*VLOOKUP('ANALYSIS-YLD2'!BZ$4,'INTERNAL PARAMETERS-1'!$B$5:$J$44,6,FALSE)*VLOOKUP('ANALYSIS-YLD2'!BZ$4,'INTERNAL PARAMETERS-1'!$B$5:$J$44,3,FALSE) + 'ANALYSIS-YLD1'!BZ178*(1-VLOOKUP('ANALYSIS-YLD2'!BZ$4,'INTERNAL PARAMETERS-1'!$B$5:$J$44,5,FALSE))*VLOOKUP('ANALYSIS-YLD2'!BZ$4,'INTERNAL PARAMETERS-1'!$B$5:$J$44,8,FALSE)*VLOOKUP('ANALYSIS-YLD2'!BZ$4,'INTERNAL PARAMETERS-1'!$B$5:$J$44,3,FALSE)</f>
        <v>9.558969753489762E-4</v>
      </c>
      <c r="CA178" s="111">
        <f>'ANALYSIS-YLD1'!CA178*VLOOKUP('ANALYSIS-YLD2'!CA$4,'INTERNAL PARAMETERS-1'!$B$5:$J$44,5,FALSE)*VLOOKUP('ANALYSIS-YLD2'!CA$4,'INTERNAL PARAMETERS-1'!$B$5:$J$44,6,FALSE)*VLOOKUP('ANALYSIS-YLD2'!CA$4,'INTERNAL PARAMETERS-1'!$B$5:$J$44,3,FALSE) + 'ANALYSIS-YLD1'!CA178*(1-VLOOKUP('ANALYSIS-YLD2'!CA$4,'INTERNAL PARAMETERS-1'!$B$5:$J$44,5,FALSE))*VLOOKUP('ANALYSIS-YLD2'!CA$4,'INTERNAL PARAMETERS-1'!$B$5:$J$44,8,FALSE)*VLOOKUP('ANALYSIS-YLD2'!CA$4,'INTERNAL PARAMETERS-1'!$B$5:$J$44,3,FALSE)</f>
        <v>0</v>
      </c>
      <c r="CB178" s="111">
        <f>'ANALYSIS-YLD1'!CB178*VLOOKUP('ANALYSIS-YLD2'!CB$4,'INTERNAL PARAMETERS-1'!$B$5:$J$44,5,FALSE)*VLOOKUP('ANALYSIS-YLD2'!CB$4,'INTERNAL PARAMETERS-1'!$B$5:$J$44,6,FALSE)*VLOOKUP('ANALYSIS-YLD2'!CB$4,'INTERNAL PARAMETERS-1'!$B$5:$J$44,3,FALSE) + 'ANALYSIS-YLD1'!CB178*(1-VLOOKUP('ANALYSIS-YLD2'!CB$4,'INTERNAL PARAMETERS-1'!$B$5:$J$44,5,FALSE))*VLOOKUP('ANALYSIS-YLD2'!CB$4,'INTERNAL PARAMETERS-1'!$B$5:$J$44,8,FALSE)*VLOOKUP('ANALYSIS-YLD2'!CB$4,'INTERNAL PARAMETERS-1'!$B$5:$J$44,3,FALSE)</f>
        <v>0</v>
      </c>
      <c r="CC178" s="111">
        <f>'ANALYSIS-YLD1'!CC178*VLOOKUP('ANALYSIS-YLD2'!CC$4,'INTERNAL PARAMETERS-1'!$B$5:$J$44,5,FALSE)*VLOOKUP('ANALYSIS-YLD2'!CC$4,'INTERNAL PARAMETERS-1'!$B$5:$J$44,6,FALSE)*VLOOKUP('ANALYSIS-YLD2'!CC$4,'INTERNAL PARAMETERS-1'!$B$5:$J$44,3,FALSE) + 'ANALYSIS-YLD1'!CC178*(1-VLOOKUP('ANALYSIS-YLD2'!CC$4,'INTERNAL PARAMETERS-1'!$B$5:$J$44,5,FALSE))*VLOOKUP('ANALYSIS-YLD2'!CC$4,'INTERNAL PARAMETERS-1'!$B$5:$J$44,8,FALSE)*VLOOKUP('ANALYSIS-YLD2'!CC$4,'INTERNAL PARAMETERS-1'!$B$5:$J$44,3,FALSE)</f>
        <v>4.0492886145992993E-3</v>
      </c>
      <c r="CD178" s="111">
        <f>'ANALYSIS-YLD1'!CD178*VLOOKUP('ANALYSIS-YLD2'!CD$4,'INTERNAL PARAMETERS-1'!$B$5:$J$44,5,FALSE)*VLOOKUP('ANALYSIS-YLD2'!CD$4,'INTERNAL PARAMETERS-1'!$B$5:$J$44,6,FALSE)*VLOOKUP('ANALYSIS-YLD2'!CD$4,'INTERNAL PARAMETERS-1'!$B$5:$J$44,3,FALSE) + 'ANALYSIS-YLD1'!CD178*(1-VLOOKUP('ANALYSIS-YLD2'!CD$4,'INTERNAL PARAMETERS-1'!$B$5:$J$44,5,FALSE))*VLOOKUP('ANALYSIS-YLD2'!CD$4,'INTERNAL PARAMETERS-1'!$B$5:$J$44,8,FALSE)*VLOOKUP('ANALYSIS-YLD2'!CD$4,'INTERNAL PARAMETERS-1'!$B$5:$J$44,3,FALSE)</f>
        <v>4.0326840282000004E-3</v>
      </c>
      <c r="CE178" s="111">
        <f>'ANALYSIS-YLD1'!CE178*VLOOKUP('ANALYSIS-YLD2'!CE$4,'INTERNAL PARAMETERS-1'!$B$5:$J$44,5,FALSE)*VLOOKUP('ANALYSIS-YLD2'!CE$4,'INTERNAL PARAMETERS-1'!$B$5:$J$44,6,FALSE)*VLOOKUP('ANALYSIS-YLD2'!CE$4,'INTERNAL PARAMETERS-1'!$B$5:$J$44,3,FALSE) + 'ANALYSIS-YLD1'!CE178*(1-VLOOKUP('ANALYSIS-YLD2'!CE$4,'INTERNAL PARAMETERS-1'!$B$5:$J$44,5,FALSE))*VLOOKUP('ANALYSIS-YLD2'!CE$4,'INTERNAL PARAMETERS-1'!$B$5:$J$44,8,FALSE)*VLOOKUP('ANALYSIS-YLD2'!CE$4,'INTERNAL PARAMETERS-1'!$B$5:$J$44,3,FALSE)</f>
        <v>1.0327188877020646E-2</v>
      </c>
      <c r="CF178" s="111">
        <f>'ANALYSIS-YLD1'!CF178*VLOOKUP('ANALYSIS-YLD2'!CF$4,'INTERNAL PARAMETERS-1'!$B$5:$J$44,5,FALSE)*VLOOKUP('ANALYSIS-YLD2'!CF$4,'INTERNAL PARAMETERS-1'!$B$5:$J$44,6,FALSE)*VLOOKUP('ANALYSIS-YLD2'!CF$4,'INTERNAL PARAMETERS-1'!$B$5:$J$44,3,FALSE) + 'ANALYSIS-YLD1'!CF178*(1-VLOOKUP('ANALYSIS-YLD2'!CF$4,'INTERNAL PARAMETERS-1'!$B$5:$J$44,5,FALSE))*VLOOKUP('ANALYSIS-YLD2'!CF$4,'INTERNAL PARAMETERS-1'!$B$5:$J$44,8,FALSE)*VLOOKUP('ANALYSIS-YLD2'!CF$4,'INTERNAL PARAMETERS-1'!$B$5:$J$44,3,FALSE)</f>
        <v>6.6276675750433119E-3</v>
      </c>
      <c r="CG178" s="111">
        <f>'ANALYSIS-YLD1'!CG178*VLOOKUP('ANALYSIS-YLD2'!CG$4,'INTERNAL PARAMETERS-1'!$B$5:$J$44,5,FALSE)*VLOOKUP('ANALYSIS-YLD2'!CG$4,'INTERNAL PARAMETERS-1'!$B$5:$J$44,6,FALSE)*VLOOKUP('ANALYSIS-YLD2'!CG$4,'INTERNAL PARAMETERS-1'!$B$5:$J$44,3,FALSE) + 'ANALYSIS-YLD1'!CG178*(1-VLOOKUP('ANALYSIS-YLD2'!CG$4,'INTERNAL PARAMETERS-1'!$B$5:$J$44,5,FALSE))*VLOOKUP('ANALYSIS-YLD2'!CG$4,'INTERNAL PARAMETERS-1'!$B$5:$J$44,8,FALSE)*VLOOKUP('ANALYSIS-YLD2'!CG$4,'INTERNAL PARAMETERS-1'!$B$5:$J$44,3,FALSE)</f>
        <v>4.3913039888375928E-4</v>
      </c>
      <c r="CH178" s="110">
        <f>'ANALYSIS-YLD1'!CH178*VLOOKUP('ANALYSIS-YLD2'!CH$4,'INTERNAL PARAMETERS-1'!$B$5:$J$44,5,FALSE)*VLOOKUP('ANALYSIS-YLD2'!CH$4,'INTERNAL PARAMETERS-1'!$B$5:$J$44,6,FALSE)*VLOOKUP('ANALYSIS-YLD2'!CH$4,'INTERNAL PARAMETERS-1'!$B$5:$J$44,3,FALSE) + 'ANALYSIS-YLD1'!CH178*(1-VLOOKUP('ANALYSIS-YLD2'!CH$4,'INTERNAL PARAMETERS-1'!$B$5:$J$44,5,FALSE))*VLOOKUP('ANALYSIS-YLD2'!CH$4,'INTERNAL PARAMETERS-1'!$B$5:$J$44,8,FALSE)*VLOOKUP('ANALYSIS-YLD2'!CH$4,'INTERNAL PARAMETERS-1'!$B$5:$J$44,3,FALSE)</f>
        <v>0</v>
      </c>
      <c r="CJ178" s="112">
        <f t="shared" si="4"/>
        <v>141.81578507935163</v>
      </c>
      <c r="CK178" s="110">
        <f t="shared" si="5"/>
        <v>7.7220900784359614</v>
      </c>
    </row>
    <row r="179" spans="2:89" x14ac:dyDescent="0.5">
      <c r="B179" s="127" t="s">
        <v>24</v>
      </c>
      <c r="C179" s="126" t="s">
        <v>2</v>
      </c>
      <c r="D179" s="126" t="s">
        <v>8</v>
      </c>
      <c r="E179" s="125">
        <f>'INPUTS-Incidence'!E179</f>
        <v>567.02642378140331</v>
      </c>
      <c r="F179" s="124">
        <f>'INTERNAL PARAMETERS-1'!M17</f>
        <v>25.55</v>
      </c>
      <c r="G179" s="112">
        <f>'ANALYSIS-YLD1'!G179*VLOOKUP('ANALYSIS-YLD2'!G$4,'INTERNAL PARAMETERS-1'!$B$5:$J$44,5,FALSE)*VLOOKUP('ANALYSIS-YLD2'!G$4,'INTERNAL PARAMETERS-1'!$B$5:$J$44,7,FALSE)*'ANALYSIS-YLD2'!$F179 + 'ANALYSIS-YLD1'!G179*(1-VLOOKUP('ANALYSIS-YLD2'!G$4,'INTERNAL PARAMETERS-1'!$B$5:$J$44,5,FALSE))*VLOOKUP('ANALYSIS-YLD2'!G$4,'INTERNAL PARAMETERS-1'!$B$5:$J$44,9,FALSE)*'ANALYSIS-YLD2'!$F179</f>
        <v>34.373244095525251</v>
      </c>
      <c r="H179" s="111">
        <f>'ANALYSIS-YLD1'!H179*VLOOKUP('ANALYSIS-YLD2'!H$4,'INTERNAL PARAMETERS-1'!$B$5:$J$44,5,FALSE)*VLOOKUP('ANALYSIS-YLD2'!H$4,'INTERNAL PARAMETERS-1'!$B$5:$J$44,7,FALSE)*'ANALYSIS-YLD2'!$F179 + 'ANALYSIS-YLD1'!H179*(1-VLOOKUP('ANALYSIS-YLD2'!H$4,'INTERNAL PARAMETERS-1'!$B$5:$J$44,5,FALSE))*VLOOKUP('ANALYSIS-YLD2'!H$4,'INTERNAL PARAMETERS-1'!$B$5:$J$44,9,FALSE)*'ANALYSIS-YLD2'!$F179</f>
        <v>5.7579103966991454</v>
      </c>
      <c r="I179" s="111">
        <f>'ANALYSIS-YLD1'!I179*VLOOKUP('ANALYSIS-YLD2'!I$4,'INTERNAL PARAMETERS-1'!$B$5:$J$44,5,FALSE)*VLOOKUP('ANALYSIS-YLD2'!I$4,'INTERNAL PARAMETERS-1'!$B$5:$J$44,7,FALSE)*'ANALYSIS-YLD2'!$F179 + 'ANALYSIS-YLD1'!I179*(1-VLOOKUP('ANALYSIS-YLD2'!I$4,'INTERNAL PARAMETERS-1'!$B$5:$J$44,5,FALSE))*VLOOKUP('ANALYSIS-YLD2'!I$4,'INTERNAL PARAMETERS-1'!$B$5:$J$44,9,FALSE)*'ANALYSIS-YLD2'!$F179</f>
        <v>31.105963752464959</v>
      </c>
      <c r="J179" s="111">
        <f>'ANALYSIS-YLD1'!J179*VLOOKUP('ANALYSIS-YLD2'!J$4,'INTERNAL PARAMETERS-1'!$B$5:$J$44,5,FALSE)*VLOOKUP('ANALYSIS-YLD2'!J$4,'INTERNAL PARAMETERS-1'!$B$5:$J$44,7,FALSE)*'ANALYSIS-YLD2'!$F179 + 'ANALYSIS-YLD1'!J179*(1-VLOOKUP('ANALYSIS-YLD2'!J$4,'INTERNAL PARAMETERS-1'!$B$5:$J$44,5,FALSE))*VLOOKUP('ANALYSIS-YLD2'!J$4,'INTERNAL PARAMETERS-1'!$B$5:$J$44,9,FALSE)*'ANALYSIS-YLD2'!$F179</f>
        <v>0</v>
      </c>
      <c r="K179" s="111">
        <f>'ANALYSIS-YLD1'!K179*VLOOKUP('ANALYSIS-YLD2'!K$4,'INTERNAL PARAMETERS-1'!$B$5:$J$44,5,FALSE)*VLOOKUP('ANALYSIS-YLD2'!K$4,'INTERNAL PARAMETERS-1'!$B$5:$J$44,7,FALSE)*'ANALYSIS-YLD2'!$F179 + 'ANALYSIS-YLD1'!K179*(1-VLOOKUP('ANALYSIS-YLD2'!K$4,'INTERNAL PARAMETERS-1'!$B$5:$J$44,5,FALSE))*VLOOKUP('ANALYSIS-YLD2'!K$4,'INTERNAL PARAMETERS-1'!$B$5:$J$44,9,FALSE)*'ANALYSIS-YLD2'!$F179</f>
        <v>0</v>
      </c>
      <c r="L179" s="111">
        <f>'ANALYSIS-YLD1'!L179*VLOOKUP('ANALYSIS-YLD2'!L$4,'INTERNAL PARAMETERS-1'!$B$5:$J$44,5,FALSE)*VLOOKUP('ANALYSIS-YLD2'!L$4,'INTERNAL PARAMETERS-1'!$B$5:$J$44,7,FALSE)*'ANALYSIS-YLD2'!$F179 + 'ANALYSIS-YLD1'!L179*(1-VLOOKUP('ANALYSIS-YLD2'!L$4,'INTERNAL PARAMETERS-1'!$B$5:$J$44,5,FALSE))*VLOOKUP('ANALYSIS-YLD2'!L$4,'INTERNAL PARAMETERS-1'!$B$5:$J$44,9,FALSE)*'ANALYSIS-YLD2'!$F179</f>
        <v>0</v>
      </c>
      <c r="M179" s="111">
        <f>'ANALYSIS-YLD1'!M179*VLOOKUP('ANALYSIS-YLD2'!M$4,'INTERNAL PARAMETERS-1'!$B$5:$J$44,5,FALSE)*VLOOKUP('ANALYSIS-YLD2'!M$4,'INTERNAL PARAMETERS-1'!$B$5:$J$44,7,FALSE)*'ANALYSIS-YLD2'!$F179 + 'ANALYSIS-YLD1'!M179*(1-VLOOKUP('ANALYSIS-YLD2'!M$4,'INTERNAL PARAMETERS-1'!$B$5:$J$44,5,FALSE))*VLOOKUP('ANALYSIS-YLD2'!M$4,'INTERNAL PARAMETERS-1'!$B$5:$J$44,9,FALSE)*'ANALYSIS-YLD2'!$F179</f>
        <v>2.778357300869446</v>
      </c>
      <c r="N179" s="111">
        <f>'ANALYSIS-YLD1'!N179*VLOOKUP('ANALYSIS-YLD2'!N$4,'INTERNAL PARAMETERS-1'!$B$5:$J$44,5,FALSE)*VLOOKUP('ANALYSIS-YLD2'!N$4,'INTERNAL PARAMETERS-1'!$B$5:$J$44,7,FALSE)*'ANALYSIS-YLD2'!$F179 + 'ANALYSIS-YLD1'!N179*(1-VLOOKUP('ANALYSIS-YLD2'!N$4,'INTERNAL PARAMETERS-1'!$B$5:$J$44,5,FALSE))*VLOOKUP('ANALYSIS-YLD2'!N$4,'INTERNAL PARAMETERS-1'!$B$5:$J$44,9,FALSE)*'ANALYSIS-YLD2'!$F179</f>
        <v>9.2401073075799353E-2</v>
      </c>
      <c r="O179" s="111">
        <f>'ANALYSIS-YLD1'!O179*VLOOKUP('ANALYSIS-YLD2'!O$4,'INTERNAL PARAMETERS-1'!$B$5:$J$44,5,FALSE)*VLOOKUP('ANALYSIS-YLD2'!O$4,'INTERNAL PARAMETERS-1'!$B$5:$J$44,7,FALSE)*'ANALYSIS-YLD2'!$F179 + 'ANALYSIS-YLD1'!O179*(1-VLOOKUP('ANALYSIS-YLD2'!O$4,'INTERNAL PARAMETERS-1'!$B$5:$J$44,5,FALSE))*VLOOKUP('ANALYSIS-YLD2'!O$4,'INTERNAL PARAMETERS-1'!$B$5:$J$44,9,FALSE)*'ANALYSIS-YLD2'!$F179</f>
        <v>0</v>
      </c>
      <c r="P179" s="111">
        <f>'ANALYSIS-YLD1'!P179*VLOOKUP('ANALYSIS-YLD2'!P$4,'INTERNAL PARAMETERS-1'!$B$5:$J$44,5,FALSE)*VLOOKUP('ANALYSIS-YLD2'!P$4,'INTERNAL PARAMETERS-1'!$B$5:$J$44,7,FALSE)*'ANALYSIS-YLD2'!$F179 + 'ANALYSIS-YLD1'!P179*(1-VLOOKUP('ANALYSIS-YLD2'!P$4,'INTERNAL PARAMETERS-1'!$B$5:$J$44,5,FALSE))*VLOOKUP('ANALYSIS-YLD2'!P$4,'INTERNAL PARAMETERS-1'!$B$5:$J$44,9,FALSE)*'ANALYSIS-YLD2'!$F179</f>
        <v>0</v>
      </c>
      <c r="Q179" s="111">
        <f>'ANALYSIS-YLD1'!Q179*VLOOKUP('ANALYSIS-YLD2'!Q$4,'INTERNAL PARAMETERS-1'!$B$5:$J$44,5,FALSE)*VLOOKUP('ANALYSIS-YLD2'!Q$4,'INTERNAL PARAMETERS-1'!$B$5:$J$44,7,FALSE)*'ANALYSIS-YLD2'!$F179 + 'ANALYSIS-YLD1'!Q179*(1-VLOOKUP('ANALYSIS-YLD2'!Q$4,'INTERNAL PARAMETERS-1'!$B$5:$J$44,5,FALSE))*VLOOKUP('ANALYSIS-YLD2'!Q$4,'INTERNAL PARAMETERS-1'!$B$5:$J$44,9,FALSE)*'ANALYSIS-YLD2'!$F179</f>
        <v>0</v>
      </c>
      <c r="R179" s="111">
        <f>'ANALYSIS-YLD1'!R179*VLOOKUP('ANALYSIS-YLD2'!R$4,'INTERNAL PARAMETERS-1'!$B$5:$J$44,5,FALSE)*VLOOKUP('ANALYSIS-YLD2'!R$4,'INTERNAL PARAMETERS-1'!$B$5:$J$44,7,FALSE)*'ANALYSIS-YLD2'!$F179 + 'ANALYSIS-YLD1'!R179*(1-VLOOKUP('ANALYSIS-YLD2'!R$4,'INTERNAL PARAMETERS-1'!$B$5:$J$44,5,FALSE))*VLOOKUP('ANALYSIS-YLD2'!R$4,'INTERNAL PARAMETERS-1'!$B$5:$J$44,9,FALSE)*'ANALYSIS-YLD2'!$F179</f>
        <v>7.7815394965444915E-2</v>
      </c>
      <c r="S179" s="111">
        <f>'ANALYSIS-YLD1'!S179*VLOOKUP('ANALYSIS-YLD2'!S$4,'INTERNAL PARAMETERS-1'!$B$5:$J$44,5,FALSE)*VLOOKUP('ANALYSIS-YLD2'!S$4,'INTERNAL PARAMETERS-1'!$B$5:$J$44,7,FALSE)*'ANALYSIS-YLD2'!$F179 + 'ANALYSIS-YLD1'!S179*(1-VLOOKUP('ANALYSIS-YLD2'!S$4,'INTERNAL PARAMETERS-1'!$B$5:$J$44,5,FALSE))*VLOOKUP('ANALYSIS-YLD2'!S$4,'INTERNAL PARAMETERS-1'!$B$5:$J$44,9,FALSE)*'ANALYSIS-YLD2'!$F179</f>
        <v>3.2735810401759253</v>
      </c>
      <c r="T179" s="111">
        <f>'ANALYSIS-YLD1'!T179*VLOOKUP('ANALYSIS-YLD2'!T$4,'INTERNAL PARAMETERS-1'!$B$5:$J$44,5,FALSE)*VLOOKUP('ANALYSIS-YLD2'!T$4,'INTERNAL PARAMETERS-1'!$B$5:$J$44,7,FALSE)*'ANALYSIS-YLD2'!$F179 + 'ANALYSIS-YLD1'!T179*(1-VLOOKUP('ANALYSIS-YLD2'!T$4,'INTERNAL PARAMETERS-1'!$B$5:$J$44,5,FALSE))*VLOOKUP('ANALYSIS-YLD2'!T$4,'INTERNAL PARAMETERS-1'!$B$5:$J$44,9,FALSE)*'ANALYSIS-YLD2'!$F179</f>
        <v>0.43766813410524474</v>
      </c>
      <c r="U179" s="111">
        <f>'ANALYSIS-YLD1'!U179*VLOOKUP('ANALYSIS-YLD2'!U$4,'INTERNAL PARAMETERS-1'!$B$5:$J$44,5,FALSE)*VLOOKUP('ANALYSIS-YLD2'!U$4,'INTERNAL PARAMETERS-1'!$B$5:$J$44,7,FALSE)*'ANALYSIS-YLD2'!$F179 + 'ANALYSIS-YLD1'!U179*(1-VLOOKUP('ANALYSIS-YLD2'!U$4,'INTERNAL PARAMETERS-1'!$B$5:$J$44,5,FALSE))*VLOOKUP('ANALYSIS-YLD2'!U$4,'INTERNAL PARAMETERS-1'!$B$5:$J$44,9,FALSE)*'ANALYSIS-YLD2'!$F179</f>
        <v>0.10991424538869093</v>
      </c>
      <c r="V179" s="111">
        <f>'ANALYSIS-YLD1'!V179*VLOOKUP('ANALYSIS-YLD2'!V$4,'INTERNAL PARAMETERS-1'!$B$5:$J$44,5,FALSE)*VLOOKUP('ANALYSIS-YLD2'!V$4,'INTERNAL PARAMETERS-1'!$B$5:$J$44,7,FALSE)*'ANALYSIS-YLD2'!$F179 + 'ANALYSIS-YLD1'!V179*(1-VLOOKUP('ANALYSIS-YLD2'!V$4,'INTERNAL PARAMETERS-1'!$B$5:$J$44,5,FALSE))*VLOOKUP('ANALYSIS-YLD2'!V$4,'INTERNAL PARAMETERS-1'!$B$5:$J$44,9,FALSE)*'ANALYSIS-YLD2'!$F179</f>
        <v>2.8486341121347363</v>
      </c>
      <c r="W179" s="111">
        <f>'ANALYSIS-YLD1'!W179*VLOOKUP('ANALYSIS-YLD2'!W$4,'INTERNAL PARAMETERS-1'!$B$5:$J$44,5,FALSE)*VLOOKUP('ANALYSIS-YLD2'!W$4,'INTERNAL PARAMETERS-1'!$B$5:$J$44,7,FALSE)*'ANALYSIS-YLD2'!$F179 + 'ANALYSIS-YLD1'!W179*(1-VLOOKUP('ANALYSIS-YLD2'!W$4,'INTERNAL PARAMETERS-1'!$B$5:$J$44,5,FALSE))*VLOOKUP('ANALYSIS-YLD2'!W$4,'INTERNAL PARAMETERS-1'!$B$5:$J$44,9,FALSE)*'ANALYSIS-YLD2'!$F179</f>
        <v>0</v>
      </c>
      <c r="X179" s="111">
        <f>'ANALYSIS-YLD1'!X179*VLOOKUP('ANALYSIS-YLD2'!X$4,'INTERNAL PARAMETERS-1'!$B$5:$J$44,5,FALSE)*VLOOKUP('ANALYSIS-YLD2'!X$4,'INTERNAL PARAMETERS-1'!$B$5:$J$44,7,FALSE)*'ANALYSIS-YLD2'!$F179 + 'ANALYSIS-YLD1'!X179*(1-VLOOKUP('ANALYSIS-YLD2'!X$4,'INTERNAL PARAMETERS-1'!$B$5:$J$44,5,FALSE))*VLOOKUP('ANALYSIS-YLD2'!X$4,'INTERNAL PARAMETERS-1'!$B$5:$J$44,9,FALSE)*'ANALYSIS-YLD2'!$F179</f>
        <v>0</v>
      </c>
      <c r="Y179" s="111">
        <f>'ANALYSIS-YLD1'!Y179*VLOOKUP('ANALYSIS-YLD2'!Y$4,'INTERNAL PARAMETERS-1'!$B$5:$J$44,5,FALSE)*VLOOKUP('ANALYSIS-YLD2'!Y$4,'INTERNAL PARAMETERS-1'!$B$5:$J$44,7,FALSE)*'ANALYSIS-YLD2'!$F179 + 'ANALYSIS-YLD1'!Y179*(1-VLOOKUP('ANALYSIS-YLD2'!Y$4,'INTERNAL PARAMETERS-1'!$B$5:$J$44,5,FALSE))*VLOOKUP('ANALYSIS-YLD2'!Y$4,'INTERNAL PARAMETERS-1'!$B$5:$J$44,9,FALSE)*'ANALYSIS-YLD2'!$F179</f>
        <v>0</v>
      </c>
      <c r="Z179" s="111">
        <f>'ANALYSIS-YLD1'!Z179*VLOOKUP('ANALYSIS-YLD2'!Z$4,'INTERNAL PARAMETERS-1'!$B$5:$J$44,5,FALSE)*VLOOKUP('ANALYSIS-YLD2'!Z$4,'INTERNAL PARAMETERS-1'!$B$5:$J$44,7,FALSE)*'ANALYSIS-YLD2'!$F179 + 'ANALYSIS-YLD1'!Z179*(1-VLOOKUP('ANALYSIS-YLD2'!Z$4,'INTERNAL PARAMETERS-1'!$B$5:$J$44,5,FALSE))*VLOOKUP('ANALYSIS-YLD2'!Z$4,'INTERNAL PARAMETERS-1'!$B$5:$J$44,9,FALSE)*'ANALYSIS-YLD2'!$F179</f>
        <v>0</v>
      </c>
      <c r="AA179" s="111">
        <f>'ANALYSIS-YLD1'!AA179*VLOOKUP('ANALYSIS-YLD2'!AA$4,'INTERNAL PARAMETERS-1'!$B$5:$J$44,5,FALSE)*VLOOKUP('ANALYSIS-YLD2'!AA$4,'INTERNAL PARAMETERS-1'!$B$5:$J$44,7,FALSE)*'ANALYSIS-YLD2'!$F179 + 'ANALYSIS-YLD1'!AA179*(1-VLOOKUP('ANALYSIS-YLD2'!AA$4,'INTERNAL PARAMETERS-1'!$B$5:$J$44,5,FALSE))*VLOOKUP('ANALYSIS-YLD2'!AA$4,'INTERNAL PARAMETERS-1'!$B$5:$J$44,9,FALSE)*'ANALYSIS-YLD2'!$F179</f>
        <v>0</v>
      </c>
      <c r="AB179" s="111">
        <f>'ANALYSIS-YLD1'!AB179*VLOOKUP('ANALYSIS-YLD2'!AB$4,'INTERNAL PARAMETERS-1'!$B$5:$J$44,5,FALSE)*VLOOKUP('ANALYSIS-YLD2'!AB$4,'INTERNAL PARAMETERS-1'!$B$5:$J$44,7,FALSE)*'ANALYSIS-YLD2'!$F179 + 'ANALYSIS-YLD1'!AB179*(1-VLOOKUP('ANALYSIS-YLD2'!AB$4,'INTERNAL PARAMETERS-1'!$B$5:$J$44,5,FALSE))*VLOOKUP('ANALYSIS-YLD2'!AB$4,'INTERNAL PARAMETERS-1'!$B$5:$J$44,9,FALSE)*'ANALYSIS-YLD2'!$F179</f>
        <v>0</v>
      </c>
      <c r="AC179" s="111">
        <f>'ANALYSIS-YLD1'!AC179*VLOOKUP('ANALYSIS-YLD2'!AC$4,'INTERNAL PARAMETERS-1'!$B$5:$J$44,5,FALSE)*VLOOKUP('ANALYSIS-YLD2'!AC$4,'INTERNAL PARAMETERS-1'!$B$5:$J$44,7,FALSE)*'ANALYSIS-YLD2'!$F179 + 'ANALYSIS-YLD1'!AC179*(1-VLOOKUP('ANALYSIS-YLD2'!AC$4,'INTERNAL PARAMETERS-1'!$B$5:$J$44,5,FALSE))*VLOOKUP('ANALYSIS-YLD2'!AC$4,'INTERNAL PARAMETERS-1'!$B$5:$J$44,9,FALSE)*'ANALYSIS-YLD2'!$F179</f>
        <v>0</v>
      </c>
      <c r="AD179" s="111">
        <f>'ANALYSIS-YLD1'!AD179*VLOOKUP('ANALYSIS-YLD2'!AD$4,'INTERNAL PARAMETERS-1'!$B$5:$J$44,5,FALSE)*VLOOKUP('ANALYSIS-YLD2'!AD$4,'INTERNAL PARAMETERS-1'!$B$5:$J$44,7,FALSE)*'ANALYSIS-YLD2'!$F179 + 'ANALYSIS-YLD1'!AD179*(1-VLOOKUP('ANALYSIS-YLD2'!AD$4,'INTERNAL PARAMETERS-1'!$B$5:$J$44,5,FALSE))*VLOOKUP('ANALYSIS-YLD2'!AD$4,'INTERNAL PARAMETERS-1'!$B$5:$J$44,9,FALSE)*'ANALYSIS-YLD2'!$F179</f>
        <v>0</v>
      </c>
      <c r="AE179" s="111">
        <f>'ANALYSIS-YLD1'!AE179*VLOOKUP('ANALYSIS-YLD2'!AE$4,'INTERNAL PARAMETERS-1'!$B$5:$J$44,5,FALSE)*VLOOKUP('ANALYSIS-YLD2'!AE$4,'INTERNAL PARAMETERS-1'!$B$5:$J$44,7,FALSE)*'ANALYSIS-YLD2'!$F179 + 'ANALYSIS-YLD1'!AE179*(1-VLOOKUP('ANALYSIS-YLD2'!AE$4,'INTERNAL PARAMETERS-1'!$B$5:$J$44,5,FALSE))*VLOOKUP('ANALYSIS-YLD2'!AE$4,'INTERNAL PARAMETERS-1'!$B$5:$J$44,9,FALSE)*'ANALYSIS-YLD2'!$F179</f>
        <v>0</v>
      </c>
      <c r="AF179" s="111">
        <f>'ANALYSIS-YLD1'!AF179*VLOOKUP('ANALYSIS-YLD2'!AF$4,'INTERNAL PARAMETERS-1'!$B$5:$J$44,5,FALSE)*VLOOKUP('ANALYSIS-YLD2'!AF$4,'INTERNAL PARAMETERS-1'!$B$5:$J$44,7,FALSE)*'ANALYSIS-YLD2'!$F179 + 'ANALYSIS-YLD1'!AF179*(1-VLOOKUP('ANALYSIS-YLD2'!AF$4,'INTERNAL PARAMETERS-1'!$B$5:$J$44,5,FALSE))*VLOOKUP('ANALYSIS-YLD2'!AF$4,'INTERNAL PARAMETERS-1'!$B$5:$J$44,9,FALSE)*'ANALYSIS-YLD2'!$F179</f>
        <v>0</v>
      </c>
      <c r="AG179" s="111">
        <f>'ANALYSIS-YLD1'!AG179*VLOOKUP('ANALYSIS-YLD2'!AG$4,'INTERNAL PARAMETERS-1'!$B$5:$J$44,5,FALSE)*VLOOKUP('ANALYSIS-YLD2'!AG$4,'INTERNAL PARAMETERS-1'!$B$5:$J$44,7,FALSE)*'ANALYSIS-YLD2'!$F179 + 'ANALYSIS-YLD1'!AG179*(1-VLOOKUP('ANALYSIS-YLD2'!AG$4,'INTERNAL PARAMETERS-1'!$B$5:$J$44,5,FALSE))*VLOOKUP('ANALYSIS-YLD2'!AG$4,'INTERNAL PARAMETERS-1'!$B$5:$J$44,9,FALSE)*'ANALYSIS-YLD2'!$F179</f>
        <v>0</v>
      </c>
      <c r="AH179" s="111">
        <f>'ANALYSIS-YLD1'!AH179*VLOOKUP('ANALYSIS-YLD2'!AH$4,'INTERNAL PARAMETERS-1'!$B$5:$J$44,5,FALSE)*VLOOKUP('ANALYSIS-YLD2'!AH$4,'INTERNAL PARAMETERS-1'!$B$5:$J$44,7,FALSE)*'ANALYSIS-YLD2'!$F179 + 'ANALYSIS-YLD1'!AH179*(1-VLOOKUP('ANALYSIS-YLD2'!AH$4,'INTERNAL PARAMETERS-1'!$B$5:$J$44,5,FALSE))*VLOOKUP('ANALYSIS-YLD2'!AH$4,'INTERNAL PARAMETERS-1'!$B$5:$J$44,9,FALSE)*'ANALYSIS-YLD2'!$F179</f>
        <v>0</v>
      </c>
      <c r="AI179" s="111">
        <f>'ANALYSIS-YLD1'!AI179*VLOOKUP('ANALYSIS-YLD2'!AI$4,'INTERNAL PARAMETERS-1'!$B$5:$J$44,5,FALSE)*VLOOKUP('ANALYSIS-YLD2'!AI$4,'INTERNAL PARAMETERS-1'!$B$5:$J$44,7,FALSE)*'ANALYSIS-YLD2'!$F179 + 'ANALYSIS-YLD1'!AI179*(1-VLOOKUP('ANALYSIS-YLD2'!AI$4,'INTERNAL PARAMETERS-1'!$B$5:$J$44,5,FALSE))*VLOOKUP('ANALYSIS-YLD2'!AI$4,'INTERNAL PARAMETERS-1'!$B$5:$J$44,9,FALSE)*'ANALYSIS-YLD2'!$F179</f>
        <v>0</v>
      </c>
      <c r="AJ179" s="111">
        <f>'ANALYSIS-YLD1'!AJ179*VLOOKUP('ANALYSIS-YLD2'!AJ$4,'INTERNAL PARAMETERS-1'!$B$5:$J$44,5,FALSE)*VLOOKUP('ANALYSIS-YLD2'!AJ$4,'INTERNAL PARAMETERS-1'!$B$5:$J$44,7,FALSE)*'ANALYSIS-YLD2'!$F179 + 'ANALYSIS-YLD1'!AJ179*(1-VLOOKUP('ANALYSIS-YLD2'!AJ$4,'INTERNAL PARAMETERS-1'!$B$5:$J$44,5,FALSE))*VLOOKUP('ANALYSIS-YLD2'!AJ$4,'INTERNAL PARAMETERS-1'!$B$5:$J$44,9,FALSE)*'ANALYSIS-YLD2'!$F179</f>
        <v>0.18967502522827195</v>
      </c>
      <c r="AK179" s="111">
        <f>'ANALYSIS-YLD1'!AK179*VLOOKUP('ANALYSIS-YLD2'!AK$4,'INTERNAL PARAMETERS-1'!$B$5:$J$44,5,FALSE)*VLOOKUP('ANALYSIS-YLD2'!AK$4,'INTERNAL PARAMETERS-1'!$B$5:$J$44,7,FALSE)*'ANALYSIS-YLD2'!$F179 + 'ANALYSIS-YLD1'!AK179*(1-VLOOKUP('ANALYSIS-YLD2'!AK$4,'INTERNAL PARAMETERS-1'!$B$5:$J$44,5,FALSE))*VLOOKUP('ANALYSIS-YLD2'!AK$4,'INTERNAL PARAMETERS-1'!$B$5:$J$44,9,FALSE)*'ANALYSIS-YLD2'!$F179</f>
        <v>0.42798467230994691</v>
      </c>
      <c r="AL179" s="111">
        <f>'ANALYSIS-YLD1'!AL179*VLOOKUP('ANALYSIS-YLD2'!AL$4,'INTERNAL PARAMETERS-1'!$B$5:$J$44,5,FALSE)*VLOOKUP('ANALYSIS-YLD2'!AL$4,'INTERNAL PARAMETERS-1'!$B$5:$J$44,7,FALSE)*'ANALYSIS-YLD2'!$F179 + 'ANALYSIS-YLD1'!AL179*(1-VLOOKUP('ANALYSIS-YLD2'!AL$4,'INTERNAL PARAMETERS-1'!$B$5:$J$44,5,FALSE))*VLOOKUP('ANALYSIS-YLD2'!AL$4,'INTERNAL PARAMETERS-1'!$B$5:$J$44,9,FALSE)*'ANALYSIS-YLD2'!$F179</f>
        <v>0</v>
      </c>
      <c r="AM179" s="111">
        <f>'ANALYSIS-YLD1'!AM179*VLOOKUP('ANALYSIS-YLD2'!AM$4,'INTERNAL PARAMETERS-1'!$B$5:$J$44,5,FALSE)*VLOOKUP('ANALYSIS-YLD2'!AM$4,'INTERNAL PARAMETERS-1'!$B$5:$J$44,7,FALSE)*'ANALYSIS-YLD2'!$F179 + 'ANALYSIS-YLD1'!AM179*(1-VLOOKUP('ANALYSIS-YLD2'!AM$4,'INTERNAL PARAMETERS-1'!$B$5:$J$44,5,FALSE))*VLOOKUP('ANALYSIS-YLD2'!AM$4,'INTERNAL PARAMETERS-1'!$B$5:$J$44,9,FALSE)*'ANALYSIS-YLD2'!$F179</f>
        <v>0</v>
      </c>
      <c r="AN179" s="111">
        <f>'ANALYSIS-YLD1'!AN179*VLOOKUP('ANALYSIS-YLD2'!AN$4,'INTERNAL PARAMETERS-1'!$B$5:$J$44,5,FALSE)*VLOOKUP('ANALYSIS-YLD2'!AN$4,'INTERNAL PARAMETERS-1'!$B$5:$J$44,7,FALSE)*'ANALYSIS-YLD2'!$F179 + 'ANALYSIS-YLD1'!AN179*(1-VLOOKUP('ANALYSIS-YLD2'!AN$4,'INTERNAL PARAMETERS-1'!$B$5:$J$44,5,FALSE))*VLOOKUP('ANALYSIS-YLD2'!AN$4,'INTERNAL PARAMETERS-1'!$B$5:$J$44,9,FALSE)*'ANALYSIS-YLD2'!$F179</f>
        <v>0</v>
      </c>
      <c r="AO179" s="111">
        <f>'ANALYSIS-YLD1'!AO179*VLOOKUP('ANALYSIS-YLD2'!AO$4,'INTERNAL PARAMETERS-1'!$B$5:$J$44,5,FALSE)*VLOOKUP('ANALYSIS-YLD2'!AO$4,'INTERNAL PARAMETERS-1'!$B$5:$J$44,7,FALSE)*'ANALYSIS-YLD2'!$F179 + 'ANALYSIS-YLD1'!AO179*(1-VLOOKUP('ANALYSIS-YLD2'!AO$4,'INTERNAL PARAMETERS-1'!$B$5:$J$44,5,FALSE))*VLOOKUP('ANALYSIS-YLD2'!AO$4,'INTERNAL PARAMETERS-1'!$B$5:$J$44,9,FALSE)*'ANALYSIS-YLD2'!$F179</f>
        <v>0</v>
      </c>
      <c r="AP179" s="111">
        <f>'ANALYSIS-YLD1'!AP179*VLOOKUP('ANALYSIS-YLD2'!AP$4,'INTERNAL PARAMETERS-1'!$B$5:$J$44,5,FALSE)*VLOOKUP('ANALYSIS-YLD2'!AP$4,'INTERNAL PARAMETERS-1'!$B$5:$J$44,7,FALSE)*'ANALYSIS-YLD2'!$F179 + 'ANALYSIS-YLD1'!AP179*(1-VLOOKUP('ANALYSIS-YLD2'!AP$4,'INTERNAL PARAMETERS-1'!$B$5:$J$44,5,FALSE))*VLOOKUP('ANALYSIS-YLD2'!AP$4,'INTERNAL PARAMETERS-1'!$B$5:$J$44,9,FALSE)*'ANALYSIS-YLD2'!$F179</f>
        <v>0</v>
      </c>
      <c r="AQ179" s="111">
        <f>'ANALYSIS-YLD1'!AQ179*VLOOKUP('ANALYSIS-YLD2'!AQ$4,'INTERNAL PARAMETERS-1'!$B$5:$J$44,5,FALSE)*VLOOKUP('ANALYSIS-YLD2'!AQ$4,'INTERNAL PARAMETERS-1'!$B$5:$J$44,7,FALSE)*'ANALYSIS-YLD2'!$F179 + 'ANALYSIS-YLD1'!AQ179*(1-VLOOKUP('ANALYSIS-YLD2'!AQ$4,'INTERNAL PARAMETERS-1'!$B$5:$J$44,5,FALSE))*VLOOKUP('ANALYSIS-YLD2'!AQ$4,'INTERNAL PARAMETERS-1'!$B$5:$J$44,9,FALSE)*'ANALYSIS-YLD2'!$F179</f>
        <v>0</v>
      </c>
      <c r="AR179" s="111">
        <f>'ANALYSIS-YLD1'!AR179*VLOOKUP('ANALYSIS-YLD2'!AR$4,'INTERNAL PARAMETERS-1'!$B$5:$J$44,5,FALSE)*VLOOKUP('ANALYSIS-YLD2'!AR$4,'INTERNAL PARAMETERS-1'!$B$5:$J$44,7,FALSE)*'ANALYSIS-YLD2'!$F179 + 'ANALYSIS-YLD1'!AR179*(1-VLOOKUP('ANALYSIS-YLD2'!AR$4,'INTERNAL PARAMETERS-1'!$B$5:$J$44,5,FALSE))*VLOOKUP('ANALYSIS-YLD2'!AR$4,'INTERNAL PARAMETERS-1'!$B$5:$J$44,9,FALSE)*'ANALYSIS-YLD2'!$F179</f>
        <v>0</v>
      </c>
      <c r="AS179" s="111">
        <f>'ANALYSIS-YLD1'!AS179*VLOOKUP('ANALYSIS-YLD2'!AS$4,'INTERNAL PARAMETERS-1'!$B$5:$J$44,5,FALSE)*VLOOKUP('ANALYSIS-YLD2'!AS$4,'INTERNAL PARAMETERS-1'!$B$5:$J$44,7,FALSE)*'ANALYSIS-YLD2'!$F179 + 'ANALYSIS-YLD1'!AS179*(1-VLOOKUP('ANALYSIS-YLD2'!AS$4,'INTERNAL PARAMETERS-1'!$B$5:$J$44,5,FALSE))*VLOOKUP('ANALYSIS-YLD2'!AS$4,'INTERNAL PARAMETERS-1'!$B$5:$J$44,9,FALSE)*'ANALYSIS-YLD2'!$F179</f>
        <v>0</v>
      </c>
      <c r="AT179" s="110">
        <f>'ANALYSIS-YLD1'!AT179*VLOOKUP('ANALYSIS-YLD2'!AT$4,'INTERNAL PARAMETERS-1'!$B$5:$J$44,5,FALSE)*VLOOKUP('ANALYSIS-YLD2'!AT$4,'INTERNAL PARAMETERS-1'!$B$5:$J$44,7,FALSE)*'ANALYSIS-YLD2'!$F179 + 'ANALYSIS-YLD1'!AT179*(1-VLOOKUP('ANALYSIS-YLD2'!AT$4,'INTERNAL PARAMETERS-1'!$B$5:$J$44,5,FALSE))*VLOOKUP('ANALYSIS-YLD2'!AT$4,'INTERNAL PARAMETERS-1'!$B$5:$J$44,9,FALSE)*'ANALYSIS-YLD2'!$F179</f>
        <v>0</v>
      </c>
      <c r="AU179" s="112">
        <f>'ANALYSIS-YLD1'!AU179*VLOOKUP('ANALYSIS-YLD2'!AU$4,'INTERNAL PARAMETERS-1'!$B$5:$J$44,5,FALSE)*VLOOKUP('ANALYSIS-YLD2'!AU$4,'INTERNAL PARAMETERS-1'!$B$5:$J$44,6,FALSE)*VLOOKUP('ANALYSIS-YLD2'!AU$4,'INTERNAL PARAMETERS-1'!$B$5:$J$44,3,FALSE) + 'ANALYSIS-YLD1'!AU179*(1-VLOOKUP('ANALYSIS-YLD2'!AU$4,'INTERNAL PARAMETERS-1'!$B$5:$J$44,5,FALSE))*VLOOKUP('ANALYSIS-YLD2'!AU$4,'INTERNAL PARAMETERS-1'!$B$5:$J$44,8,FALSE)*VLOOKUP('ANALYSIS-YLD2'!AU$4,'INTERNAL PARAMETERS-1'!$B$5:$J$44,3,FALSE)</f>
        <v>0</v>
      </c>
      <c r="AV179" s="111">
        <f>'ANALYSIS-YLD1'!AV179*VLOOKUP('ANALYSIS-YLD2'!AV$4,'INTERNAL PARAMETERS-1'!$B$5:$J$44,5,FALSE)*VLOOKUP('ANALYSIS-YLD2'!AV$4,'INTERNAL PARAMETERS-1'!$B$5:$J$44,6,FALSE)*VLOOKUP('ANALYSIS-YLD2'!AV$4,'INTERNAL PARAMETERS-1'!$B$5:$J$44,3,FALSE) + 'ANALYSIS-YLD1'!AV179*(1-VLOOKUP('ANALYSIS-YLD2'!AV$4,'INTERNAL PARAMETERS-1'!$B$5:$J$44,5,FALSE))*VLOOKUP('ANALYSIS-YLD2'!AV$4,'INTERNAL PARAMETERS-1'!$B$5:$J$44,8,FALSE)*VLOOKUP('ANALYSIS-YLD2'!AV$4,'INTERNAL PARAMETERS-1'!$B$5:$J$44,3,FALSE)</f>
        <v>0</v>
      </c>
      <c r="AW179" s="111">
        <f>'ANALYSIS-YLD1'!AW179*VLOOKUP('ANALYSIS-YLD2'!AW$4,'INTERNAL PARAMETERS-1'!$B$5:$J$44,5,FALSE)*VLOOKUP('ANALYSIS-YLD2'!AW$4,'INTERNAL PARAMETERS-1'!$B$5:$J$44,6,FALSE)*VLOOKUP('ANALYSIS-YLD2'!AW$4,'INTERNAL PARAMETERS-1'!$B$5:$J$44,3,FALSE) + 'ANALYSIS-YLD1'!AW179*(1-VLOOKUP('ANALYSIS-YLD2'!AW$4,'INTERNAL PARAMETERS-1'!$B$5:$J$44,5,FALSE))*VLOOKUP('ANALYSIS-YLD2'!AW$4,'INTERNAL PARAMETERS-1'!$B$5:$J$44,8,FALSE)*VLOOKUP('ANALYSIS-YLD2'!AW$4,'INTERNAL PARAMETERS-1'!$B$5:$J$44,3,FALSE)</f>
        <v>1.4374210856848137</v>
      </c>
      <c r="AX179" s="111">
        <f>'ANALYSIS-YLD1'!AX179*VLOOKUP('ANALYSIS-YLD2'!AX$4,'INTERNAL PARAMETERS-1'!$B$5:$J$44,5,FALSE)*VLOOKUP('ANALYSIS-YLD2'!AX$4,'INTERNAL PARAMETERS-1'!$B$5:$J$44,6,FALSE)*VLOOKUP('ANALYSIS-YLD2'!AX$4,'INTERNAL PARAMETERS-1'!$B$5:$J$44,3,FALSE) + 'ANALYSIS-YLD1'!AX179*(1-VLOOKUP('ANALYSIS-YLD2'!AX$4,'INTERNAL PARAMETERS-1'!$B$5:$J$44,5,FALSE))*VLOOKUP('ANALYSIS-YLD2'!AX$4,'INTERNAL PARAMETERS-1'!$B$5:$J$44,8,FALSE)*VLOOKUP('ANALYSIS-YLD2'!AX$4,'INTERNAL PARAMETERS-1'!$B$5:$J$44,3,FALSE)</f>
        <v>0</v>
      </c>
      <c r="AY179" s="111">
        <f>'ANALYSIS-YLD1'!AY179*VLOOKUP('ANALYSIS-YLD2'!AY$4,'INTERNAL PARAMETERS-1'!$B$5:$J$44,5,FALSE)*VLOOKUP('ANALYSIS-YLD2'!AY$4,'INTERNAL PARAMETERS-1'!$B$5:$J$44,6,FALSE)*VLOOKUP('ANALYSIS-YLD2'!AY$4,'INTERNAL PARAMETERS-1'!$B$5:$J$44,3,FALSE) + 'ANALYSIS-YLD1'!AY179*(1-VLOOKUP('ANALYSIS-YLD2'!AY$4,'INTERNAL PARAMETERS-1'!$B$5:$J$44,5,FALSE))*VLOOKUP('ANALYSIS-YLD2'!AY$4,'INTERNAL PARAMETERS-1'!$B$5:$J$44,8,FALSE)*VLOOKUP('ANALYSIS-YLD2'!AY$4,'INTERNAL PARAMETERS-1'!$B$5:$J$44,3,FALSE)</f>
        <v>0</v>
      </c>
      <c r="AZ179" s="111">
        <f>'ANALYSIS-YLD1'!AZ179*VLOOKUP('ANALYSIS-YLD2'!AZ$4,'INTERNAL PARAMETERS-1'!$B$5:$J$44,5,FALSE)*VLOOKUP('ANALYSIS-YLD2'!AZ$4,'INTERNAL PARAMETERS-1'!$B$5:$J$44,6,FALSE)*VLOOKUP('ANALYSIS-YLD2'!AZ$4,'INTERNAL PARAMETERS-1'!$B$5:$J$44,3,FALSE) + 'ANALYSIS-YLD1'!AZ179*(1-VLOOKUP('ANALYSIS-YLD2'!AZ$4,'INTERNAL PARAMETERS-1'!$B$5:$J$44,5,FALSE))*VLOOKUP('ANALYSIS-YLD2'!AZ$4,'INTERNAL PARAMETERS-1'!$B$5:$J$44,8,FALSE)*VLOOKUP('ANALYSIS-YLD2'!AZ$4,'INTERNAL PARAMETERS-1'!$B$5:$J$44,3,FALSE)</f>
        <v>0</v>
      </c>
      <c r="BA179" s="111">
        <f>'ANALYSIS-YLD1'!BA179*VLOOKUP('ANALYSIS-YLD2'!BA$4,'INTERNAL PARAMETERS-1'!$B$5:$J$44,5,FALSE)*VLOOKUP('ANALYSIS-YLD2'!BA$4,'INTERNAL PARAMETERS-1'!$B$5:$J$44,6,FALSE)*VLOOKUP('ANALYSIS-YLD2'!BA$4,'INTERNAL PARAMETERS-1'!$B$5:$J$44,3,FALSE) + 'ANALYSIS-YLD1'!BA179*(1-VLOOKUP('ANALYSIS-YLD2'!BA$4,'INTERNAL PARAMETERS-1'!$B$5:$J$44,5,FALSE))*VLOOKUP('ANALYSIS-YLD2'!BA$4,'INTERNAL PARAMETERS-1'!$B$5:$J$44,8,FALSE)*VLOOKUP('ANALYSIS-YLD2'!BA$4,'INTERNAL PARAMETERS-1'!$B$5:$J$44,3,FALSE)</f>
        <v>1.2832830448986803</v>
      </c>
      <c r="BB179" s="111">
        <f>'ANALYSIS-YLD1'!BB179*VLOOKUP('ANALYSIS-YLD2'!BB$4,'INTERNAL PARAMETERS-1'!$B$5:$J$44,5,FALSE)*VLOOKUP('ANALYSIS-YLD2'!BB$4,'INTERNAL PARAMETERS-1'!$B$5:$J$44,6,FALSE)*VLOOKUP('ANALYSIS-YLD2'!BB$4,'INTERNAL PARAMETERS-1'!$B$5:$J$44,3,FALSE) + 'ANALYSIS-YLD1'!BB179*(1-VLOOKUP('ANALYSIS-YLD2'!BB$4,'INTERNAL PARAMETERS-1'!$B$5:$J$44,5,FALSE))*VLOOKUP('ANALYSIS-YLD2'!BB$4,'INTERNAL PARAMETERS-1'!$B$5:$J$44,8,FALSE)*VLOOKUP('ANALYSIS-YLD2'!BB$4,'INTERNAL PARAMETERS-1'!$B$5:$J$44,3,FALSE)</f>
        <v>0.21299658345068109</v>
      </c>
      <c r="BC179" s="111">
        <f>'ANALYSIS-YLD1'!BC179*VLOOKUP('ANALYSIS-YLD2'!BC$4,'INTERNAL PARAMETERS-1'!$B$5:$J$44,5,FALSE)*VLOOKUP('ANALYSIS-YLD2'!BC$4,'INTERNAL PARAMETERS-1'!$B$5:$J$44,6,FALSE)*VLOOKUP('ANALYSIS-YLD2'!BC$4,'INTERNAL PARAMETERS-1'!$B$5:$J$44,3,FALSE) + 'ANALYSIS-YLD1'!BC179*(1-VLOOKUP('ANALYSIS-YLD2'!BC$4,'INTERNAL PARAMETERS-1'!$B$5:$J$44,5,FALSE))*VLOOKUP('ANALYSIS-YLD2'!BC$4,'INTERNAL PARAMETERS-1'!$B$5:$J$44,8,FALSE)*VLOOKUP('ANALYSIS-YLD2'!BC$4,'INTERNAL PARAMETERS-1'!$B$5:$J$44,3,FALSE)</f>
        <v>0.66168807562148391</v>
      </c>
      <c r="BD179" s="111">
        <f>'ANALYSIS-YLD1'!BD179*VLOOKUP('ANALYSIS-YLD2'!BD$4,'INTERNAL PARAMETERS-1'!$B$5:$J$44,5,FALSE)*VLOOKUP('ANALYSIS-YLD2'!BD$4,'INTERNAL PARAMETERS-1'!$B$5:$J$44,6,FALSE)*VLOOKUP('ANALYSIS-YLD2'!BD$4,'INTERNAL PARAMETERS-1'!$B$5:$J$44,3,FALSE) + 'ANALYSIS-YLD1'!BD179*(1-VLOOKUP('ANALYSIS-YLD2'!BD$4,'INTERNAL PARAMETERS-1'!$B$5:$J$44,5,FALSE))*VLOOKUP('ANALYSIS-YLD2'!BD$4,'INTERNAL PARAMETERS-1'!$B$5:$J$44,8,FALSE)*VLOOKUP('ANALYSIS-YLD2'!BD$4,'INTERNAL PARAMETERS-1'!$B$5:$J$44,3,FALSE)</f>
        <v>0.15498991170359749</v>
      </c>
      <c r="BE179" s="111">
        <f>'ANALYSIS-YLD1'!BE179*VLOOKUP('ANALYSIS-YLD2'!BE$4,'INTERNAL PARAMETERS-1'!$B$5:$J$44,5,FALSE)*VLOOKUP('ANALYSIS-YLD2'!BE$4,'INTERNAL PARAMETERS-1'!$B$5:$J$44,6,FALSE)*VLOOKUP('ANALYSIS-YLD2'!BE$4,'INTERNAL PARAMETERS-1'!$B$5:$J$44,3,FALSE) + 'ANALYSIS-YLD1'!BE179*(1-VLOOKUP('ANALYSIS-YLD2'!BE$4,'INTERNAL PARAMETERS-1'!$B$5:$J$44,5,FALSE))*VLOOKUP('ANALYSIS-YLD2'!BE$4,'INTERNAL PARAMETERS-1'!$B$5:$J$44,8,FALSE)*VLOOKUP('ANALYSIS-YLD2'!BE$4,'INTERNAL PARAMETERS-1'!$B$5:$J$44,3,FALSE)</f>
        <v>0.8427047314116537</v>
      </c>
      <c r="BF179" s="111">
        <f>'ANALYSIS-YLD1'!BF179*VLOOKUP('ANALYSIS-YLD2'!BF$4,'INTERNAL PARAMETERS-1'!$B$5:$J$44,5,FALSE)*VLOOKUP('ANALYSIS-YLD2'!BF$4,'INTERNAL PARAMETERS-1'!$B$5:$J$44,6,FALSE)*VLOOKUP('ANALYSIS-YLD2'!BF$4,'INTERNAL PARAMETERS-1'!$B$5:$J$44,3,FALSE) + 'ANALYSIS-YLD1'!BF179*(1-VLOOKUP('ANALYSIS-YLD2'!BF$4,'INTERNAL PARAMETERS-1'!$B$5:$J$44,5,FALSE))*VLOOKUP('ANALYSIS-YLD2'!BF$4,'INTERNAL PARAMETERS-1'!$B$5:$J$44,8,FALSE)*VLOOKUP('ANALYSIS-YLD2'!BF$4,'INTERNAL PARAMETERS-1'!$B$5:$J$44,3,FALSE)</f>
        <v>0</v>
      </c>
      <c r="BG179" s="111">
        <f>'ANALYSIS-YLD1'!BG179*VLOOKUP('ANALYSIS-YLD2'!BG$4,'INTERNAL PARAMETERS-1'!$B$5:$J$44,5,FALSE)*VLOOKUP('ANALYSIS-YLD2'!BG$4,'INTERNAL PARAMETERS-1'!$B$5:$J$44,6,FALSE)*VLOOKUP('ANALYSIS-YLD2'!BG$4,'INTERNAL PARAMETERS-1'!$B$5:$J$44,3,FALSE) + 'ANALYSIS-YLD1'!BG179*(1-VLOOKUP('ANALYSIS-YLD2'!BG$4,'INTERNAL PARAMETERS-1'!$B$5:$J$44,5,FALSE))*VLOOKUP('ANALYSIS-YLD2'!BG$4,'INTERNAL PARAMETERS-1'!$B$5:$J$44,8,FALSE)*VLOOKUP('ANALYSIS-YLD2'!BG$4,'INTERNAL PARAMETERS-1'!$B$5:$J$44,3,FALSE)</f>
        <v>0.19108495064935693</v>
      </c>
      <c r="BH179" s="111">
        <f>'ANALYSIS-YLD1'!BH179*VLOOKUP('ANALYSIS-YLD2'!BH$4,'INTERNAL PARAMETERS-1'!$B$5:$J$44,5,FALSE)*VLOOKUP('ANALYSIS-YLD2'!BH$4,'INTERNAL PARAMETERS-1'!$B$5:$J$44,6,FALSE)*VLOOKUP('ANALYSIS-YLD2'!BH$4,'INTERNAL PARAMETERS-1'!$B$5:$J$44,3,FALSE) + 'ANALYSIS-YLD1'!BH179*(1-VLOOKUP('ANALYSIS-YLD2'!BH$4,'INTERNAL PARAMETERS-1'!$B$5:$J$44,5,FALSE))*VLOOKUP('ANALYSIS-YLD2'!BH$4,'INTERNAL PARAMETERS-1'!$B$5:$J$44,8,FALSE)*VLOOKUP('ANALYSIS-YLD2'!BH$4,'INTERNAL PARAMETERS-1'!$B$5:$J$44,3,FALSE)</f>
        <v>5.3183492428754669E-4</v>
      </c>
      <c r="BI179" s="111">
        <f>'ANALYSIS-YLD1'!BI179*VLOOKUP('ANALYSIS-YLD2'!BI$4,'INTERNAL PARAMETERS-1'!$B$5:$J$44,5,FALSE)*VLOOKUP('ANALYSIS-YLD2'!BI$4,'INTERNAL PARAMETERS-1'!$B$5:$J$44,6,FALSE)*VLOOKUP('ANALYSIS-YLD2'!BI$4,'INTERNAL PARAMETERS-1'!$B$5:$J$44,3,FALSE) + 'ANALYSIS-YLD1'!BI179*(1-VLOOKUP('ANALYSIS-YLD2'!BI$4,'INTERNAL PARAMETERS-1'!$B$5:$J$44,5,FALSE))*VLOOKUP('ANALYSIS-YLD2'!BI$4,'INTERNAL PARAMETERS-1'!$B$5:$J$44,8,FALSE)*VLOOKUP('ANALYSIS-YLD2'!BI$4,'INTERNAL PARAMETERS-1'!$B$5:$J$44,3,FALSE)</f>
        <v>0</v>
      </c>
      <c r="BJ179" s="111">
        <f>'ANALYSIS-YLD1'!BJ179*VLOOKUP('ANALYSIS-YLD2'!BJ$4,'INTERNAL PARAMETERS-1'!$B$5:$J$44,5,FALSE)*VLOOKUP('ANALYSIS-YLD2'!BJ$4,'INTERNAL PARAMETERS-1'!$B$5:$J$44,6,FALSE)*VLOOKUP('ANALYSIS-YLD2'!BJ$4,'INTERNAL PARAMETERS-1'!$B$5:$J$44,3,FALSE) + 'ANALYSIS-YLD1'!BJ179*(1-VLOOKUP('ANALYSIS-YLD2'!BJ$4,'INTERNAL PARAMETERS-1'!$B$5:$J$44,5,FALSE))*VLOOKUP('ANALYSIS-YLD2'!BJ$4,'INTERNAL PARAMETERS-1'!$B$5:$J$44,8,FALSE)*VLOOKUP('ANALYSIS-YLD2'!BJ$4,'INTERNAL PARAMETERS-1'!$B$5:$J$44,3,FALSE)</f>
        <v>6.7460229639970129E-2</v>
      </c>
      <c r="BK179" s="111">
        <f>'ANALYSIS-YLD1'!BK179*VLOOKUP('ANALYSIS-YLD2'!BK$4,'INTERNAL PARAMETERS-1'!$B$5:$J$44,5,FALSE)*VLOOKUP('ANALYSIS-YLD2'!BK$4,'INTERNAL PARAMETERS-1'!$B$5:$J$44,6,FALSE)*VLOOKUP('ANALYSIS-YLD2'!BK$4,'INTERNAL PARAMETERS-1'!$B$5:$J$44,3,FALSE) + 'ANALYSIS-YLD1'!BK179*(1-VLOOKUP('ANALYSIS-YLD2'!BK$4,'INTERNAL PARAMETERS-1'!$B$5:$J$44,5,FALSE))*VLOOKUP('ANALYSIS-YLD2'!BK$4,'INTERNAL PARAMETERS-1'!$B$5:$J$44,8,FALSE)*VLOOKUP('ANALYSIS-YLD2'!BK$4,'INTERNAL PARAMETERS-1'!$B$5:$J$44,3,FALSE)</f>
        <v>8.5577546529949491E-2</v>
      </c>
      <c r="BL179" s="111">
        <f>'ANALYSIS-YLD1'!BL179*VLOOKUP('ANALYSIS-YLD2'!BL$4,'INTERNAL PARAMETERS-1'!$B$5:$J$44,5,FALSE)*VLOOKUP('ANALYSIS-YLD2'!BL$4,'INTERNAL PARAMETERS-1'!$B$5:$J$44,6,FALSE)*VLOOKUP('ANALYSIS-YLD2'!BL$4,'INTERNAL PARAMETERS-1'!$B$5:$J$44,3,FALSE) + 'ANALYSIS-YLD1'!BL179*(1-VLOOKUP('ANALYSIS-YLD2'!BL$4,'INTERNAL PARAMETERS-1'!$B$5:$J$44,5,FALSE))*VLOOKUP('ANALYSIS-YLD2'!BL$4,'INTERNAL PARAMETERS-1'!$B$5:$J$44,8,FALSE)*VLOOKUP('ANALYSIS-YLD2'!BL$4,'INTERNAL PARAMETERS-1'!$B$5:$J$44,3,FALSE)</f>
        <v>0.38056182049298298</v>
      </c>
      <c r="BM179" s="111">
        <f>'ANALYSIS-YLD1'!BM179*VLOOKUP('ANALYSIS-YLD2'!BM$4,'INTERNAL PARAMETERS-1'!$B$5:$J$44,5,FALSE)*VLOOKUP('ANALYSIS-YLD2'!BM$4,'INTERNAL PARAMETERS-1'!$B$5:$J$44,6,FALSE)*VLOOKUP('ANALYSIS-YLD2'!BM$4,'INTERNAL PARAMETERS-1'!$B$5:$J$44,3,FALSE) + 'ANALYSIS-YLD1'!BM179*(1-VLOOKUP('ANALYSIS-YLD2'!BM$4,'INTERNAL PARAMETERS-1'!$B$5:$J$44,5,FALSE))*VLOOKUP('ANALYSIS-YLD2'!BM$4,'INTERNAL PARAMETERS-1'!$B$5:$J$44,8,FALSE)*VLOOKUP('ANALYSIS-YLD2'!BM$4,'INTERNAL PARAMETERS-1'!$B$5:$J$44,3,FALSE)</f>
        <v>0.23445628395131138</v>
      </c>
      <c r="BN179" s="111">
        <f>'ANALYSIS-YLD1'!BN179*VLOOKUP('ANALYSIS-YLD2'!BN$4,'INTERNAL PARAMETERS-1'!$B$5:$J$44,5,FALSE)*VLOOKUP('ANALYSIS-YLD2'!BN$4,'INTERNAL PARAMETERS-1'!$B$5:$J$44,6,FALSE)*VLOOKUP('ANALYSIS-YLD2'!BN$4,'INTERNAL PARAMETERS-1'!$B$5:$J$44,3,FALSE) + 'ANALYSIS-YLD1'!BN179*(1-VLOOKUP('ANALYSIS-YLD2'!BN$4,'INTERNAL PARAMETERS-1'!$B$5:$J$44,5,FALSE))*VLOOKUP('ANALYSIS-YLD2'!BN$4,'INTERNAL PARAMETERS-1'!$B$5:$J$44,8,FALSE)*VLOOKUP('ANALYSIS-YLD2'!BN$4,'INTERNAL PARAMETERS-1'!$B$5:$J$44,3,FALSE)</f>
        <v>0.13311117385548599</v>
      </c>
      <c r="BO179" s="111">
        <f>'ANALYSIS-YLD1'!BO179*VLOOKUP('ANALYSIS-YLD2'!BO$4,'INTERNAL PARAMETERS-1'!$B$5:$J$44,5,FALSE)*VLOOKUP('ANALYSIS-YLD2'!BO$4,'INTERNAL PARAMETERS-1'!$B$5:$J$44,6,FALSE)*VLOOKUP('ANALYSIS-YLD2'!BO$4,'INTERNAL PARAMETERS-1'!$B$5:$J$44,3,FALSE) + 'ANALYSIS-YLD1'!BO179*(1-VLOOKUP('ANALYSIS-YLD2'!BO$4,'INTERNAL PARAMETERS-1'!$B$5:$J$44,5,FALSE))*VLOOKUP('ANALYSIS-YLD2'!BO$4,'INTERNAL PARAMETERS-1'!$B$5:$J$44,8,FALSE)*VLOOKUP('ANALYSIS-YLD2'!BO$4,'INTERNAL PARAMETERS-1'!$B$5:$J$44,3,FALSE)</f>
        <v>0.13400850850140322</v>
      </c>
      <c r="BP179" s="111">
        <f>'ANALYSIS-YLD1'!BP179*VLOOKUP('ANALYSIS-YLD2'!BP$4,'INTERNAL PARAMETERS-1'!$B$5:$J$44,5,FALSE)*VLOOKUP('ANALYSIS-YLD2'!BP$4,'INTERNAL PARAMETERS-1'!$B$5:$J$44,6,FALSE)*VLOOKUP('ANALYSIS-YLD2'!BP$4,'INTERNAL PARAMETERS-1'!$B$5:$J$44,3,FALSE) + 'ANALYSIS-YLD1'!BP179*(1-VLOOKUP('ANALYSIS-YLD2'!BP$4,'INTERNAL PARAMETERS-1'!$B$5:$J$44,5,FALSE))*VLOOKUP('ANALYSIS-YLD2'!BP$4,'INTERNAL PARAMETERS-1'!$B$5:$J$44,8,FALSE)*VLOOKUP('ANALYSIS-YLD2'!BP$4,'INTERNAL PARAMETERS-1'!$B$5:$J$44,3,FALSE)</f>
        <v>6.3785838660691957E-3</v>
      </c>
      <c r="BQ179" s="111">
        <f>'ANALYSIS-YLD1'!BQ179*VLOOKUP('ANALYSIS-YLD2'!BQ$4,'INTERNAL PARAMETERS-1'!$B$5:$J$44,5,FALSE)*VLOOKUP('ANALYSIS-YLD2'!BQ$4,'INTERNAL PARAMETERS-1'!$B$5:$J$44,6,FALSE)*VLOOKUP('ANALYSIS-YLD2'!BQ$4,'INTERNAL PARAMETERS-1'!$B$5:$J$44,3,FALSE) + 'ANALYSIS-YLD1'!BQ179*(1-VLOOKUP('ANALYSIS-YLD2'!BQ$4,'INTERNAL PARAMETERS-1'!$B$5:$J$44,5,FALSE))*VLOOKUP('ANALYSIS-YLD2'!BQ$4,'INTERNAL PARAMETERS-1'!$B$5:$J$44,8,FALSE)*VLOOKUP('ANALYSIS-YLD2'!BQ$4,'INTERNAL PARAMETERS-1'!$B$5:$J$44,3,FALSE)</f>
        <v>0.50215671469381584</v>
      </c>
      <c r="BR179" s="111">
        <f>'ANALYSIS-YLD1'!BR179*VLOOKUP('ANALYSIS-YLD2'!BR$4,'INTERNAL PARAMETERS-1'!$B$5:$J$44,5,FALSE)*VLOOKUP('ANALYSIS-YLD2'!BR$4,'INTERNAL PARAMETERS-1'!$B$5:$J$44,6,FALSE)*VLOOKUP('ANALYSIS-YLD2'!BR$4,'INTERNAL PARAMETERS-1'!$B$5:$J$44,3,FALSE) + 'ANALYSIS-YLD1'!BR179*(1-VLOOKUP('ANALYSIS-YLD2'!BR$4,'INTERNAL PARAMETERS-1'!$B$5:$J$44,5,FALSE))*VLOOKUP('ANALYSIS-YLD2'!BR$4,'INTERNAL PARAMETERS-1'!$B$5:$J$44,8,FALSE)*VLOOKUP('ANALYSIS-YLD2'!BR$4,'INTERNAL PARAMETERS-1'!$B$5:$J$44,3,FALSE)</f>
        <v>8.258268000140661E-3</v>
      </c>
      <c r="BS179" s="111">
        <f>'ANALYSIS-YLD1'!BS179*VLOOKUP('ANALYSIS-YLD2'!BS$4,'INTERNAL PARAMETERS-1'!$B$5:$J$44,5,FALSE)*VLOOKUP('ANALYSIS-YLD2'!BS$4,'INTERNAL PARAMETERS-1'!$B$5:$J$44,6,FALSE)*VLOOKUP('ANALYSIS-YLD2'!BS$4,'INTERNAL PARAMETERS-1'!$B$5:$J$44,3,FALSE) + 'ANALYSIS-YLD1'!BS179*(1-VLOOKUP('ANALYSIS-YLD2'!BS$4,'INTERNAL PARAMETERS-1'!$B$5:$J$44,5,FALSE))*VLOOKUP('ANALYSIS-YLD2'!BS$4,'INTERNAL PARAMETERS-1'!$B$5:$J$44,8,FALSE)*VLOOKUP('ANALYSIS-YLD2'!BS$4,'INTERNAL PARAMETERS-1'!$B$5:$J$44,3,FALSE)</f>
        <v>5.341489820213963E-4</v>
      </c>
      <c r="BT179" s="111">
        <f>'ANALYSIS-YLD1'!BT179*VLOOKUP('ANALYSIS-YLD2'!BT$4,'INTERNAL PARAMETERS-1'!$B$5:$J$44,5,FALSE)*VLOOKUP('ANALYSIS-YLD2'!BT$4,'INTERNAL PARAMETERS-1'!$B$5:$J$44,6,FALSE)*VLOOKUP('ANALYSIS-YLD2'!BT$4,'INTERNAL PARAMETERS-1'!$B$5:$J$44,3,FALSE) + 'ANALYSIS-YLD1'!BT179*(1-VLOOKUP('ANALYSIS-YLD2'!BT$4,'INTERNAL PARAMETERS-1'!$B$5:$J$44,5,FALSE))*VLOOKUP('ANALYSIS-YLD2'!BT$4,'INTERNAL PARAMETERS-1'!$B$5:$J$44,8,FALSE)*VLOOKUP('ANALYSIS-YLD2'!BT$4,'INTERNAL PARAMETERS-1'!$B$5:$J$44,3,FALSE)</f>
        <v>0</v>
      </c>
      <c r="BU179" s="111">
        <f>'ANALYSIS-YLD1'!BU179*VLOOKUP('ANALYSIS-YLD2'!BU$4,'INTERNAL PARAMETERS-1'!$B$5:$J$44,5,FALSE)*VLOOKUP('ANALYSIS-YLD2'!BU$4,'INTERNAL PARAMETERS-1'!$B$5:$J$44,6,FALSE)*VLOOKUP('ANALYSIS-YLD2'!BU$4,'INTERNAL PARAMETERS-1'!$B$5:$J$44,3,FALSE) + 'ANALYSIS-YLD1'!BU179*(1-VLOOKUP('ANALYSIS-YLD2'!BU$4,'INTERNAL PARAMETERS-1'!$B$5:$J$44,5,FALSE))*VLOOKUP('ANALYSIS-YLD2'!BU$4,'INTERNAL PARAMETERS-1'!$B$5:$J$44,8,FALSE)*VLOOKUP('ANALYSIS-YLD2'!BU$4,'INTERNAL PARAMETERS-1'!$B$5:$J$44,3,FALSE)</f>
        <v>0</v>
      </c>
      <c r="BV179" s="111">
        <f>'ANALYSIS-YLD1'!BV179*VLOOKUP('ANALYSIS-YLD2'!BV$4,'INTERNAL PARAMETERS-1'!$B$5:$J$44,5,FALSE)*VLOOKUP('ANALYSIS-YLD2'!BV$4,'INTERNAL PARAMETERS-1'!$B$5:$J$44,6,FALSE)*VLOOKUP('ANALYSIS-YLD2'!BV$4,'INTERNAL PARAMETERS-1'!$B$5:$J$44,3,FALSE) + 'ANALYSIS-YLD1'!BV179*(1-VLOOKUP('ANALYSIS-YLD2'!BV$4,'INTERNAL PARAMETERS-1'!$B$5:$J$44,5,FALSE))*VLOOKUP('ANALYSIS-YLD2'!BV$4,'INTERNAL PARAMETERS-1'!$B$5:$J$44,8,FALSE)*VLOOKUP('ANALYSIS-YLD2'!BV$4,'INTERNAL PARAMETERS-1'!$B$5:$J$44,3,FALSE)</f>
        <v>0</v>
      </c>
      <c r="BW179" s="111">
        <f>'ANALYSIS-YLD1'!BW179*VLOOKUP('ANALYSIS-YLD2'!BW$4,'INTERNAL PARAMETERS-1'!$B$5:$J$44,5,FALSE)*VLOOKUP('ANALYSIS-YLD2'!BW$4,'INTERNAL PARAMETERS-1'!$B$5:$J$44,6,FALSE)*VLOOKUP('ANALYSIS-YLD2'!BW$4,'INTERNAL PARAMETERS-1'!$B$5:$J$44,3,FALSE) + 'ANALYSIS-YLD1'!BW179*(1-VLOOKUP('ANALYSIS-YLD2'!BW$4,'INTERNAL PARAMETERS-1'!$B$5:$J$44,5,FALSE))*VLOOKUP('ANALYSIS-YLD2'!BW$4,'INTERNAL PARAMETERS-1'!$B$5:$J$44,8,FALSE)*VLOOKUP('ANALYSIS-YLD2'!BW$4,'INTERNAL PARAMETERS-1'!$B$5:$J$44,3,FALSE)</f>
        <v>0</v>
      </c>
      <c r="BX179" s="111">
        <f>'ANALYSIS-YLD1'!BX179*VLOOKUP('ANALYSIS-YLD2'!BX$4,'INTERNAL PARAMETERS-1'!$B$5:$J$44,5,FALSE)*VLOOKUP('ANALYSIS-YLD2'!BX$4,'INTERNAL PARAMETERS-1'!$B$5:$J$44,6,FALSE)*VLOOKUP('ANALYSIS-YLD2'!BX$4,'INTERNAL PARAMETERS-1'!$B$5:$J$44,3,FALSE) + 'ANALYSIS-YLD1'!BX179*(1-VLOOKUP('ANALYSIS-YLD2'!BX$4,'INTERNAL PARAMETERS-1'!$B$5:$J$44,5,FALSE))*VLOOKUP('ANALYSIS-YLD2'!BX$4,'INTERNAL PARAMETERS-1'!$B$5:$J$44,8,FALSE)*VLOOKUP('ANALYSIS-YLD2'!BX$4,'INTERNAL PARAMETERS-1'!$B$5:$J$44,3,FALSE)</f>
        <v>0</v>
      </c>
      <c r="BY179" s="111">
        <f>'ANALYSIS-YLD1'!BY179*VLOOKUP('ANALYSIS-YLD2'!BY$4,'INTERNAL PARAMETERS-1'!$B$5:$J$44,5,FALSE)*VLOOKUP('ANALYSIS-YLD2'!BY$4,'INTERNAL PARAMETERS-1'!$B$5:$J$44,6,FALSE)*VLOOKUP('ANALYSIS-YLD2'!BY$4,'INTERNAL PARAMETERS-1'!$B$5:$J$44,3,FALSE) + 'ANALYSIS-YLD1'!BY179*(1-VLOOKUP('ANALYSIS-YLD2'!BY$4,'INTERNAL PARAMETERS-1'!$B$5:$J$44,5,FALSE))*VLOOKUP('ANALYSIS-YLD2'!BY$4,'INTERNAL PARAMETERS-1'!$B$5:$J$44,8,FALSE)*VLOOKUP('ANALYSIS-YLD2'!BY$4,'INTERNAL PARAMETERS-1'!$B$5:$J$44,3,FALSE)</f>
        <v>0</v>
      </c>
      <c r="BZ179" s="111">
        <f>'ANALYSIS-YLD1'!BZ179*VLOOKUP('ANALYSIS-YLD2'!BZ$4,'INTERNAL PARAMETERS-1'!$B$5:$J$44,5,FALSE)*VLOOKUP('ANALYSIS-YLD2'!BZ$4,'INTERNAL PARAMETERS-1'!$B$5:$J$44,6,FALSE)*VLOOKUP('ANALYSIS-YLD2'!BZ$4,'INTERNAL PARAMETERS-1'!$B$5:$J$44,3,FALSE) + 'ANALYSIS-YLD1'!BZ179*(1-VLOOKUP('ANALYSIS-YLD2'!BZ$4,'INTERNAL PARAMETERS-1'!$B$5:$J$44,5,FALSE))*VLOOKUP('ANALYSIS-YLD2'!BZ$4,'INTERNAL PARAMETERS-1'!$B$5:$J$44,8,FALSE)*VLOOKUP('ANALYSIS-YLD2'!BZ$4,'INTERNAL PARAMETERS-1'!$B$5:$J$44,3,FALSE)</f>
        <v>4.202256811745273E-4</v>
      </c>
      <c r="CA179" s="111">
        <f>'ANALYSIS-YLD1'!CA179*VLOOKUP('ANALYSIS-YLD2'!CA$4,'INTERNAL PARAMETERS-1'!$B$5:$J$44,5,FALSE)*VLOOKUP('ANALYSIS-YLD2'!CA$4,'INTERNAL PARAMETERS-1'!$B$5:$J$44,6,FALSE)*VLOOKUP('ANALYSIS-YLD2'!CA$4,'INTERNAL PARAMETERS-1'!$B$5:$J$44,3,FALSE) + 'ANALYSIS-YLD1'!CA179*(1-VLOOKUP('ANALYSIS-YLD2'!CA$4,'INTERNAL PARAMETERS-1'!$B$5:$J$44,5,FALSE))*VLOOKUP('ANALYSIS-YLD2'!CA$4,'INTERNAL PARAMETERS-1'!$B$5:$J$44,8,FALSE)*VLOOKUP('ANALYSIS-YLD2'!CA$4,'INTERNAL PARAMETERS-1'!$B$5:$J$44,3,FALSE)</f>
        <v>0</v>
      </c>
      <c r="CB179" s="111">
        <f>'ANALYSIS-YLD1'!CB179*VLOOKUP('ANALYSIS-YLD2'!CB$4,'INTERNAL PARAMETERS-1'!$B$5:$J$44,5,FALSE)*VLOOKUP('ANALYSIS-YLD2'!CB$4,'INTERNAL PARAMETERS-1'!$B$5:$J$44,6,FALSE)*VLOOKUP('ANALYSIS-YLD2'!CB$4,'INTERNAL PARAMETERS-1'!$B$5:$J$44,3,FALSE) + 'ANALYSIS-YLD1'!CB179*(1-VLOOKUP('ANALYSIS-YLD2'!CB$4,'INTERNAL PARAMETERS-1'!$B$5:$J$44,5,FALSE))*VLOOKUP('ANALYSIS-YLD2'!CB$4,'INTERNAL PARAMETERS-1'!$B$5:$J$44,8,FALSE)*VLOOKUP('ANALYSIS-YLD2'!CB$4,'INTERNAL PARAMETERS-1'!$B$5:$J$44,3,FALSE)</f>
        <v>0</v>
      </c>
      <c r="CC179" s="111">
        <f>'ANALYSIS-YLD1'!CC179*VLOOKUP('ANALYSIS-YLD2'!CC$4,'INTERNAL PARAMETERS-1'!$B$5:$J$44,5,FALSE)*VLOOKUP('ANALYSIS-YLD2'!CC$4,'INTERNAL PARAMETERS-1'!$B$5:$J$44,6,FALSE)*VLOOKUP('ANALYSIS-YLD2'!CC$4,'INTERNAL PARAMETERS-1'!$B$5:$J$44,3,FALSE) + 'ANALYSIS-YLD1'!CC179*(1-VLOOKUP('ANALYSIS-YLD2'!CC$4,'INTERNAL PARAMETERS-1'!$B$5:$J$44,5,FALSE))*VLOOKUP('ANALYSIS-YLD2'!CC$4,'INTERNAL PARAMETERS-1'!$B$5:$J$44,8,FALSE)*VLOOKUP('ANALYSIS-YLD2'!CC$4,'INTERNAL PARAMETERS-1'!$B$5:$J$44,3,FALSE)</f>
        <v>2.101180567646323E-3</v>
      </c>
      <c r="CD179" s="111">
        <f>'ANALYSIS-YLD1'!CD179*VLOOKUP('ANALYSIS-YLD2'!CD$4,'INTERNAL PARAMETERS-1'!$B$5:$J$44,5,FALSE)*VLOOKUP('ANALYSIS-YLD2'!CD$4,'INTERNAL PARAMETERS-1'!$B$5:$J$44,6,FALSE)*VLOOKUP('ANALYSIS-YLD2'!CD$4,'INTERNAL PARAMETERS-1'!$B$5:$J$44,3,FALSE) + 'ANALYSIS-YLD1'!CD179*(1-VLOOKUP('ANALYSIS-YLD2'!CD$4,'INTERNAL PARAMETERS-1'!$B$5:$J$44,5,FALSE))*VLOOKUP('ANALYSIS-YLD2'!CD$4,'INTERNAL PARAMETERS-1'!$B$5:$J$44,8,FALSE)*VLOOKUP('ANALYSIS-YLD2'!CD$4,'INTERNAL PARAMETERS-1'!$B$5:$J$44,3,FALSE)</f>
        <v>3.4144184224252751E-3</v>
      </c>
      <c r="CE179" s="111">
        <f>'ANALYSIS-YLD1'!CE179*VLOOKUP('ANALYSIS-YLD2'!CE$4,'INTERNAL PARAMETERS-1'!$B$5:$J$44,5,FALSE)*VLOOKUP('ANALYSIS-YLD2'!CE$4,'INTERNAL PARAMETERS-1'!$B$5:$J$44,6,FALSE)*VLOOKUP('ANALYSIS-YLD2'!CE$4,'INTERNAL PARAMETERS-1'!$B$5:$J$44,3,FALSE) + 'ANALYSIS-YLD1'!CE179*(1-VLOOKUP('ANALYSIS-YLD2'!CE$4,'INTERNAL PARAMETERS-1'!$B$5:$J$44,5,FALSE))*VLOOKUP('ANALYSIS-YLD2'!CE$4,'INTERNAL PARAMETERS-1'!$B$5:$J$44,8,FALSE)*VLOOKUP('ANALYSIS-YLD2'!CE$4,'INTERNAL PARAMETERS-1'!$B$5:$J$44,3,FALSE)</f>
        <v>1.4528162782011722E-2</v>
      </c>
      <c r="CF179" s="111">
        <f>'ANALYSIS-YLD1'!CF179*VLOOKUP('ANALYSIS-YLD2'!CF$4,'INTERNAL PARAMETERS-1'!$B$5:$J$44,5,FALSE)*VLOOKUP('ANALYSIS-YLD2'!CF$4,'INTERNAL PARAMETERS-1'!$B$5:$J$44,6,FALSE)*VLOOKUP('ANALYSIS-YLD2'!CF$4,'INTERNAL PARAMETERS-1'!$B$5:$J$44,3,FALSE) + 'ANALYSIS-YLD1'!CF179*(1-VLOOKUP('ANALYSIS-YLD2'!CF$4,'INTERNAL PARAMETERS-1'!$B$5:$J$44,5,FALSE))*VLOOKUP('ANALYSIS-YLD2'!CF$4,'INTERNAL PARAMETERS-1'!$B$5:$J$44,8,FALSE)*VLOOKUP('ANALYSIS-YLD2'!CF$4,'INTERNAL PARAMETERS-1'!$B$5:$J$44,3,FALSE)</f>
        <v>2.9137087545076483E-3</v>
      </c>
      <c r="CG179" s="111">
        <f>'ANALYSIS-YLD1'!CG179*VLOOKUP('ANALYSIS-YLD2'!CG$4,'INTERNAL PARAMETERS-1'!$B$5:$J$44,5,FALSE)*VLOOKUP('ANALYSIS-YLD2'!CG$4,'INTERNAL PARAMETERS-1'!$B$5:$J$44,6,FALSE)*VLOOKUP('ANALYSIS-YLD2'!CG$4,'INTERNAL PARAMETERS-1'!$B$5:$J$44,3,FALSE) + 'ANALYSIS-YLD1'!CG179*(1-VLOOKUP('ANALYSIS-YLD2'!CG$4,'INTERNAL PARAMETERS-1'!$B$5:$J$44,5,FALSE))*VLOOKUP('ANALYSIS-YLD2'!CG$4,'INTERNAL PARAMETERS-1'!$B$5:$J$44,8,FALSE)*VLOOKUP('ANALYSIS-YLD2'!CG$4,'INTERNAL PARAMETERS-1'!$B$5:$J$44,3,FALSE)</f>
        <v>7.7234727399530219E-4</v>
      </c>
      <c r="CH179" s="110">
        <f>'ANALYSIS-YLD1'!CH179*VLOOKUP('ANALYSIS-YLD2'!CH$4,'INTERNAL PARAMETERS-1'!$B$5:$J$44,5,FALSE)*VLOOKUP('ANALYSIS-YLD2'!CH$4,'INTERNAL PARAMETERS-1'!$B$5:$J$44,6,FALSE)*VLOOKUP('ANALYSIS-YLD2'!CH$4,'INTERNAL PARAMETERS-1'!$B$5:$J$44,3,FALSE) + 'ANALYSIS-YLD1'!CH179*(1-VLOOKUP('ANALYSIS-YLD2'!CH$4,'INTERNAL PARAMETERS-1'!$B$5:$J$44,5,FALSE))*VLOOKUP('ANALYSIS-YLD2'!CH$4,'INTERNAL PARAMETERS-1'!$B$5:$J$44,8,FALSE)*VLOOKUP('ANALYSIS-YLD2'!CH$4,'INTERNAL PARAMETERS-1'!$B$5:$J$44,3,FALSE)</f>
        <v>0</v>
      </c>
      <c r="CJ179" s="112">
        <f t="shared" si="4"/>
        <v>81.473149242942867</v>
      </c>
      <c r="CK179" s="110">
        <f t="shared" si="5"/>
        <v>6.3613535403394632</v>
      </c>
    </row>
    <row r="180" spans="2:89" x14ac:dyDescent="0.5">
      <c r="B180" s="127" t="s">
        <v>24</v>
      </c>
      <c r="C180" s="126" t="s">
        <v>2</v>
      </c>
      <c r="D180" s="126" t="s">
        <v>7</v>
      </c>
      <c r="E180" s="125">
        <f>'INPUTS-Incidence'!E180</f>
        <v>372.69342408167353</v>
      </c>
      <c r="F180" s="124">
        <f>'INTERNAL PARAMETERS-1'!M18</f>
        <v>21.115000000000002</v>
      </c>
      <c r="G180" s="112">
        <f>'ANALYSIS-YLD1'!G180*VLOOKUP('ANALYSIS-YLD2'!G$4,'INTERNAL PARAMETERS-1'!$B$5:$J$44,5,FALSE)*VLOOKUP('ANALYSIS-YLD2'!G$4,'INTERNAL PARAMETERS-1'!$B$5:$J$44,7,FALSE)*'ANALYSIS-YLD2'!$F180 + 'ANALYSIS-YLD1'!G180*(1-VLOOKUP('ANALYSIS-YLD2'!G$4,'INTERNAL PARAMETERS-1'!$B$5:$J$44,5,FALSE))*VLOOKUP('ANALYSIS-YLD2'!G$4,'INTERNAL PARAMETERS-1'!$B$5:$J$44,9,FALSE)*'ANALYSIS-YLD2'!$F180</f>
        <v>12.911041388732478</v>
      </c>
      <c r="H180" s="111">
        <f>'ANALYSIS-YLD1'!H180*VLOOKUP('ANALYSIS-YLD2'!H$4,'INTERNAL PARAMETERS-1'!$B$5:$J$44,5,FALSE)*VLOOKUP('ANALYSIS-YLD2'!H$4,'INTERNAL PARAMETERS-1'!$B$5:$J$44,7,FALSE)*'ANALYSIS-YLD2'!$F180 + 'ANALYSIS-YLD1'!H180*(1-VLOOKUP('ANALYSIS-YLD2'!H$4,'INTERNAL PARAMETERS-1'!$B$5:$J$44,5,FALSE))*VLOOKUP('ANALYSIS-YLD2'!H$4,'INTERNAL PARAMETERS-1'!$B$5:$J$44,9,FALSE)*'ANALYSIS-YLD2'!$F180</f>
        <v>4.8662425953096911</v>
      </c>
      <c r="I180" s="111">
        <f>'ANALYSIS-YLD1'!I180*VLOOKUP('ANALYSIS-YLD2'!I$4,'INTERNAL PARAMETERS-1'!$B$5:$J$44,5,FALSE)*VLOOKUP('ANALYSIS-YLD2'!I$4,'INTERNAL PARAMETERS-1'!$B$5:$J$44,7,FALSE)*'ANALYSIS-YLD2'!$F180 + 'ANALYSIS-YLD1'!I180*(1-VLOOKUP('ANALYSIS-YLD2'!I$4,'INTERNAL PARAMETERS-1'!$B$5:$J$44,5,FALSE))*VLOOKUP('ANALYSIS-YLD2'!I$4,'INTERNAL PARAMETERS-1'!$B$5:$J$44,9,FALSE)*'ANALYSIS-YLD2'!$F180</f>
        <v>15.381222783314973</v>
      </c>
      <c r="J180" s="111">
        <f>'ANALYSIS-YLD1'!J180*VLOOKUP('ANALYSIS-YLD2'!J$4,'INTERNAL PARAMETERS-1'!$B$5:$J$44,5,FALSE)*VLOOKUP('ANALYSIS-YLD2'!J$4,'INTERNAL PARAMETERS-1'!$B$5:$J$44,7,FALSE)*'ANALYSIS-YLD2'!$F180 + 'ANALYSIS-YLD1'!J180*(1-VLOOKUP('ANALYSIS-YLD2'!J$4,'INTERNAL PARAMETERS-1'!$B$5:$J$44,5,FALSE))*VLOOKUP('ANALYSIS-YLD2'!J$4,'INTERNAL PARAMETERS-1'!$B$5:$J$44,9,FALSE)*'ANALYSIS-YLD2'!$F180</f>
        <v>0</v>
      </c>
      <c r="K180" s="111">
        <f>'ANALYSIS-YLD1'!K180*VLOOKUP('ANALYSIS-YLD2'!K$4,'INTERNAL PARAMETERS-1'!$B$5:$J$44,5,FALSE)*VLOOKUP('ANALYSIS-YLD2'!K$4,'INTERNAL PARAMETERS-1'!$B$5:$J$44,7,FALSE)*'ANALYSIS-YLD2'!$F180 + 'ANALYSIS-YLD1'!K180*(1-VLOOKUP('ANALYSIS-YLD2'!K$4,'INTERNAL PARAMETERS-1'!$B$5:$J$44,5,FALSE))*VLOOKUP('ANALYSIS-YLD2'!K$4,'INTERNAL PARAMETERS-1'!$B$5:$J$44,9,FALSE)*'ANALYSIS-YLD2'!$F180</f>
        <v>0</v>
      </c>
      <c r="L180" s="111">
        <f>'ANALYSIS-YLD1'!L180*VLOOKUP('ANALYSIS-YLD2'!L$4,'INTERNAL PARAMETERS-1'!$B$5:$J$44,5,FALSE)*VLOOKUP('ANALYSIS-YLD2'!L$4,'INTERNAL PARAMETERS-1'!$B$5:$J$44,7,FALSE)*'ANALYSIS-YLD2'!$F180 + 'ANALYSIS-YLD1'!L180*(1-VLOOKUP('ANALYSIS-YLD2'!L$4,'INTERNAL PARAMETERS-1'!$B$5:$J$44,5,FALSE))*VLOOKUP('ANALYSIS-YLD2'!L$4,'INTERNAL PARAMETERS-1'!$B$5:$J$44,9,FALSE)*'ANALYSIS-YLD2'!$F180</f>
        <v>0</v>
      </c>
      <c r="M180" s="111">
        <f>'ANALYSIS-YLD1'!M180*VLOOKUP('ANALYSIS-YLD2'!M$4,'INTERNAL PARAMETERS-1'!$B$5:$J$44,5,FALSE)*VLOOKUP('ANALYSIS-YLD2'!M$4,'INTERNAL PARAMETERS-1'!$B$5:$J$44,7,FALSE)*'ANALYSIS-YLD2'!$F180 + 'ANALYSIS-YLD1'!M180*(1-VLOOKUP('ANALYSIS-YLD2'!M$4,'INTERNAL PARAMETERS-1'!$B$5:$J$44,5,FALSE))*VLOOKUP('ANALYSIS-YLD2'!M$4,'INTERNAL PARAMETERS-1'!$B$5:$J$44,9,FALSE)*'ANALYSIS-YLD2'!$F180</f>
        <v>2.3997351189184748</v>
      </c>
      <c r="N180" s="111">
        <f>'ANALYSIS-YLD1'!N180*VLOOKUP('ANALYSIS-YLD2'!N$4,'INTERNAL PARAMETERS-1'!$B$5:$J$44,5,FALSE)*VLOOKUP('ANALYSIS-YLD2'!N$4,'INTERNAL PARAMETERS-1'!$B$5:$J$44,7,FALSE)*'ANALYSIS-YLD2'!$F180 + 'ANALYSIS-YLD1'!N180*(1-VLOOKUP('ANALYSIS-YLD2'!N$4,'INTERNAL PARAMETERS-1'!$B$5:$J$44,5,FALSE))*VLOOKUP('ANALYSIS-YLD2'!N$4,'INTERNAL PARAMETERS-1'!$B$5:$J$44,9,FALSE)*'ANALYSIS-YLD2'!$F180</f>
        <v>4.9320813245979402E-2</v>
      </c>
      <c r="O180" s="111">
        <f>'ANALYSIS-YLD1'!O180*VLOOKUP('ANALYSIS-YLD2'!O$4,'INTERNAL PARAMETERS-1'!$B$5:$J$44,5,FALSE)*VLOOKUP('ANALYSIS-YLD2'!O$4,'INTERNAL PARAMETERS-1'!$B$5:$J$44,7,FALSE)*'ANALYSIS-YLD2'!$F180 + 'ANALYSIS-YLD1'!O180*(1-VLOOKUP('ANALYSIS-YLD2'!O$4,'INTERNAL PARAMETERS-1'!$B$5:$J$44,5,FALSE))*VLOOKUP('ANALYSIS-YLD2'!O$4,'INTERNAL PARAMETERS-1'!$B$5:$J$44,9,FALSE)*'ANALYSIS-YLD2'!$F180</f>
        <v>0</v>
      </c>
      <c r="P180" s="111">
        <f>'ANALYSIS-YLD1'!P180*VLOOKUP('ANALYSIS-YLD2'!P$4,'INTERNAL PARAMETERS-1'!$B$5:$J$44,5,FALSE)*VLOOKUP('ANALYSIS-YLD2'!P$4,'INTERNAL PARAMETERS-1'!$B$5:$J$44,7,FALSE)*'ANALYSIS-YLD2'!$F180 + 'ANALYSIS-YLD1'!P180*(1-VLOOKUP('ANALYSIS-YLD2'!P$4,'INTERNAL PARAMETERS-1'!$B$5:$J$44,5,FALSE))*VLOOKUP('ANALYSIS-YLD2'!P$4,'INTERNAL PARAMETERS-1'!$B$5:$J$44,9,FALSE)*'ANALYSIS-YLD2'!$F180</f>
        <v>0</v>
      </c>
      <c r="Q180" s="111">
        <f>'ANALYSIS-YLD1'!Q180*VLOOKUP('ANALYSIS-YLD2'!Q$4,'INTERNAL PARAMETERS-1'!$B$5:$J$44,5,FALSE)*VLOOKUP('ANALYSIS-YLD2'!Q$4,'INTERNAL PARAMETERS-1'!$B$5:$J$44,7,FALSE)*'ANALYSIS-YLD2'!$F180 + 'ANALYSIS-YLD1'!Q180*(1-VLOOKUP('ANALYSIS-YLD2'!Q$4,'INTERNAL PARAMETERS-1'!$B$5:$J$44,5,FALSE))*VLOOKUP('ANALYSIS-YLD2'!Q$4,'INTERNAL PARAMETERS-1'!$B$5:$J$44,9,FALSE)*'ANALYSIS-YLD2'!$F180</f>
        <v>0</v>
      </c>
      <c r="R180" s="111">
        <f>'ANALYSIS-YLD1'!R180*VLOOKUP('ANALYSIS-YLD2'!R$4,'INTERNAL PARAMETERS-1'!$B$5:$J$44,5,FALSE)*VLOOKUP('ANALYSIS-YLD2'!R$4,'INTERNAL PARAMETERS-1'!$B$5:$J$44,7,FALSE)*'ANALYSIS-YLD2'!$F180 + 'ANALYSIS-YLD1'!R180*(1-VLOOKUP('ANALYSIS-YLD2'!R$4,'INTERNAL PARAMETERS-1'!$B$5:$J$44,5,FALSE))*VLOOKUP('ANALYSIS-YLD2'!R$4,'INTERNAL PARAMETERS-1'!$B$5:$J$44,9,FALSE)*'ANALYSIS-YLD2'!$F180</f>
        <v>4.3842121893608248E-2</v>
      </c>
      <c r="S180" s="111">
        <f>'ANALYSIS-YLD1'!S180*VLOOKUP('ANALYSIS-YLD2'!S$4,'INTERNAL PARAMETERS-1'!$B$5:$J$44,5,FALSE)*VLOOKUP('ANALYSIS-YLD2'!S$4,'INTERNAL PARAMETERS-1'!$B$5:$J$44,7,FALSE)*'ANALYSIS-YLD2'!$F180 + 'ANALYSIS-YLD1'!S180*(1-VLOOKUP('ANALYSIS-YLD2'!S$4,'INTERNAL PARAMETERS-1'!$B$5:$J$44,5,FALSE))*VLOOKUP('ANALYSIS-YLD2'!S$4,'INTERNAL PARAMETERS-1'!$B$5:$J$44,9,FALSE)*'ANALYSIS-YLD2'!$F180</f>
        <v>1.6482085778555777</v>
      </c>
      <c r="T180" s="111">
        <f>'ANALYSIS-YLD1'!T180*VLOOKUP('ANALYSIS-YLD2'!T$4,'INTERNAL PARAMETERS-1'!$B$5:$J$44,5,FALSE)*VLOOKUP('ANALYSIS-YLD2'!T$4,'INTERNAL PARAMETERS-1'!$B$5:$J$44,7,FALSE)*'ANALYSIS-YLD2'!$F180 + 'ANALYSIS-YLD1'!T180*(1-VLOOKUP('ANALYSIS-YLD2'!T$4,'INTERNAL PARAMETERS-1'!$B$5:$J$44,5,FALSE))*VLOOKUP('ANALYSIS-YLD2'!T$4,'INTERNAL PARAMETERS-1'!$B$5:$J$44,9,FALSE)*'ANALYSIS-YLD2'!$F180</f>
        <v>0.4932002630381444</v>
      </c>
      <c r="U180" s="111">
        <f>'ANALYSIS-YLD1'!U180*VLOOKUP('ANALYSIS-YLD2'!U$4,'INTERNAL PARAMETERS-1'!$B$5:$J$44,5,FALSE)*VLOOKUP('ANALYSIS-YLD2'!U$4,'INTERNAL PARAMETERS-1'!$B$5:$J$44,7,FALSE)*'ANALYSIS-YLD2'!$F180 + 'ANALYSIS-YLD1'!U180*(1-VLOOKUP('ANALYSIS-YLD2'!U$4,'INTERNAL PARAMETERS-1'!$B$5:$J$44,5,FALSE))*VLOOKUP('ANALYSIS-YLD2'!U$4,'INTERNAL PARAMETERS-1'!$B$5:$J$44,9,FALSE)*'ANALYSIS-YLD2'!$F180</f>
        <v>0.24770798869888663</v>
      </c>
      <c r="V180" s="111">
        <f>'ANALYSIS-YLD1'!V180*VLOOKUP('ANALYSIS-YLD2'!V$4,'INTERNAL PARAMETERS-1'!$B$5:$J$44,5,FALSE)*VLOOKUP('ANALYSIS-YLD2'!V$4,'INTERNAL PARAMETERS-1'!$B$5:$J$44,7,FALSE)*'ANALYSIS-YLD2'!$F180 + 'ANALYSIS-YLD1'!V180*(1-VLOOKUP('ANALYSIS-YLD2'!V$4,'INTERNAL PARAMETERS-1'!$B$5:$J$44,5,FALSE))*VLOOKUP('ANALYSIS-YLD2'!V$4,'INTERNAL PARAMETERS-1'!$B$5:$J$44,9,FALSE)*'ANALYSIS-YLD2'!$F180</f>
        <v>1.2839842402887682</v>
      </c>
      <c r="W180" s="111">
        <f>'ANALYSIS-YLD1'!W180*VLOOKUP('ANALYSIS-YLD2'!W$4,'INTERNAL PARAMETERS-1'!$B$5:$J$44,5,FALSE)*VLOOKUP('ANALYSIS-YLD2'!W$4,'INTERNAL PARAMETERS-1'!$B$5:$J$44,7,FALSE)*'ANALYSIS-YLD2'!$F180 + 'ANALYSIS-YLD1'!W180*(1-VLOOKUP('ANALYSIS-YLD2'!W$4,'INTERNAL PARAMETERS-1'!$B$5:$J$44,5,FALSE))*VLOOKUP('ANALYSIS-YLD2'!W$4,'INTERNAL PARAMETERS-1'!$B$5:$J$44,9,FALSE)*'ANALYSIS-YLD2'!$F180</f>
        <v>0</v>
      </c>
      <c r="X180" s="111">
        <f>'ANALYSIS-YLD1'!X180*VLOOKUP('ANALYSIS-YLD2'!X$4,'INTERNAL PARAMETERS-1'!$B$5:$J$44,5,FALSE)*VLOOKUP('ANALYSIS-YLD2'!X$4,'INTERNAL PARAMETERS-1'!$B$5:$J$44,7,FALSE)*'ANALYSIS-YLD2'!$F180 + 'ANALYSIS-YLD1'!X180*(1-VLOOKUP('ANALYSIS-YLD2'!X$4,'INTERNAL PARAMETERS-1'!$B$5:$J$44,5,FALSE))*VLOOKUP('ANALYSIS-YLD2'!X$4,'INTERNAL PARAMETERS-1'!$B$5:$J$44,9,FALSE)*'ANALYSIS-YLD2'!$F180</f>
        <v>0</v>
      </c>
      <c r="Y180" s="111">
        <f>'ANALYSIS-YLD1'!Y180*VLOOKUP('ANALYSIS-YLD2'!Y$4,'INTERNAL PARAMETERS-1'!$B$5:$J$44,5,FALSE)*VLOOKUP('ANALYSIS-YLD2'!Y$4,'INTERNAL PARAMETERS-1'!$B$5:$J$44,7,FALSE)*'ANALYSIS-YLD2'!$F180 + 'ANALYSIS-YLD1'!Y180*(1-VLOOKUP('ANALYSIS-YLD2'!Y$4,'INTERNAL PARAMETERS-1'!$B$5:$J$44,5,FALSE))*VLOOKUP('ANALYSIS-YLD2'!Y$4,'INTERNAL PARAMETERS-1'!$B$5:$J$44,9,FALSE)*'ANALYSIS-YLD2'!$F180</f>
        <v>0</v>
      </c>
      <c r="Z180" s="111">
        <f>'ANALYSIS-YLD1'!Z180*VLOOKUP('ANALYSIS-YLD2'!Z$4,'INTERNAL PARAMETERS-1'!$B$5:$J$44,5,FALSE)*VLOOKUP('ANALYSIS-YLD2'!Z$4,'INTERNAL PARAMETERS-1'!$B$5:$J$44,7,FALSE)*'ANALYSIS-YLD2'!$F180 + 'ANALYSIS-YLD1'!Z180*(1-VLOOKUP('ANALYSIS-YLD2'!Z$4,'INTERNAL PARAMETERS-1'!$B$5:$J$44,5,FALSE))*VLOOKUP('ANALYSIS-YLD2'!Z$4,'INTERNAL PARAMETERS-1'!$B$5:$J$44,9,FALSE)*'ANALYSIS-YLD2'!$F180</f>
        <v>0</v>
      </c>
      <c r="AA180" s="111">
        <f>'ANALYSIS-YLD1'!AA180*VLOOKUP('ANALYSIS-YLD2'!AA$4,'INTERNAL PARAMETERS-1'!$B$5:$J$44,5,FALSE)*VLOOKUP('ANALYSIS-YLD2'!AA$4,'INTERNAL PARAMETERS-1'!$B$5:$J$44,7,FALSE)*'ANALYSIS-YLD2'!$F180 + 'ANALYSIS-YLD1'!AA180*(1-VLOOKUP('ANALYSIS-YLD2'!AA$4,'INTERNAL PARAMETERS-1'!$B$5:$J$44,5,FALSE))*VLOOKUP('ANALYSIS-YLD2'!AA$4,'INTERNAL PARAMETERS-1'!$B$5:$J$44,9,FALSE)*'ANALYSIS-YLD2'!$F180</f>
        <v>0</v>
      </c>
      <c r="AB180" s="111">
        <f>'ANALYSIS-YLD1'!AB180*VLOOKUP('ANALYSIS-YLD2'!AB$4,'INTERNAL PARAMETERS-1'!$B$5:$J$44,5,FALSE)*VLOOKUP('ANALYSIS-YLD2'!AB$4,'INTERNAL PARAMETERS-1'!$B$5:$J$44,7,FALSE)*'ANALYSIS-YLD2'!$F180 + 'ANALYSIS-YLD1'!AB180*(1-VLOOKUP('ANALYSIS-YLD2'!AB$4,'INTERNAL PARAMETERS-1'!$B$5:$J$44,5,FALSE))*VLOOKUP('ANALYSIS-YLD2'!AB$4,'INTERNAL PARAMETERS-1'!$B$5:$J$44,9,FALSE)*'ANALYSIS-YLD2'!$F180</f>
        <v>0</v>
      </c>
      <c r="AC180" s="111">
        <f>'ANALYSIS-YLD1'!AC180*VLOOKUP('ANALYSIS-YLD2'!AC$4,'INTERNAL PARAMETERS-1'!$B$5:$J$44,5,FALSE)*VLOOKUP('ANALYSIS-YLD2'!AC$4,'INTERNAL PARAMETERS-1'!$B$5:$J$44,7,FALSE)*'ANALYSIS-YLD2'!$F180 + 'ANALYSIS-YLD1'!AC180*(1-VLOOKUP('ANALYSIS-YLD2'!AC$4,'INTERNAL PARAMETERS-1'!$B$5:$J$44,5,FALSE))*VLOOKUP('ANALYSIS-YLD2'!AC$4,'INTERNAL PARAMETERS-1'!$B$5:$J$44,9,FALSE)*'ANALYSIS-YLD2'!$F180</f>
        <v>0</v>
      </c>
      <c r="AD180" s="111">
        <f>'ANALYSIS-YLD1'!AD180*VLOOKUP('ANALYSIS-YLD2'!AD$4,'INTERNAL PARAMETERS-1'!$B$5:$J$44,5,FALSE)*VLOOKUP('ANALYSIS-YLD2'!AD$4,'INTERNAL PARAMETERS-1'!$B$5:$J$44,7,FALSE)*'ANALYSIS-YLD2'!$F180 + 'ANALYSIS-YLD1'!AD180*(1-VLOOKUP('ANALYSIS-YLD2'!AD$4,'INTERNAL PARAMETERS-1'!$B$5:$J$44,5,FALSE))*VLOOKUP('ANALYSIS-YLD2'!AD$4,'INTERNAL PARAMETERS-1'!$B$5:$J$44,9,FALSE)*'ANALYSIS-YLD2'!$F180</f>
        <v>0</v>
      </c>
      <c r="AE180" s="111">
        <f>'ANALYSIS-YLD1'!AE180*VLOOKUP('ANALYSIS-YLD2'!AE$4,'INTERNAL PARAMETERS-1'!$B$5:$J$44,5,FALSE)*VLOOKUP('ANALYSIS-YLD2'!AE$4,'INTERNAL PARAMETERS-1'!$B$5:$J$44,7,FALSE)*'ANALYSIS-YLD2'!$F180 + 'ANALYSIS-YLD1'!AE180*(1-VLOOKUP('ANALYSIS-YLD2'!AE$4,'INTERNAL PARAMETERS-1'!$B$5:$J$44,5,FALSE))*VLOOKUP('ANALYSIS-YLD2'!AE$4,'INTERNAL PARAMETERS-1'!$B$5:$J$44,9,FALSE)*'ANALYSIS-YLD2'!$F180</f>
        <v>0</v>
      </c>
      <c r="AF180" s="111">
        <f>'ANALYSIS-YLD1'!AF180*VLOOKUP('ANALYSIS-YLD2'!AF$4,'INTERNAL PARAMETERS-1'!$B$5:$J$44,5,FALSE)*VLOOKUP('ANALYSIS-YLD2'!AF$4,'INTERNAL PARAMETERS-1'!$B$5:$J$44,7,FALSE)*'ANALYSIS-YLD2'!$F180 + 'ANALYSIS-YLD1'!AF180*(1-VLOOKUP('ANALYSIS-YLD2'!AF$4,'INTERNAL PARAMETERS-1'!$B$5:$J$44,5,FALSE))*VLOOKUP('ANALYSIS-YLD2'!AF$4,'INTERNAL PARAMETERS-1'!$B$5:$J$44,9,FALSE)*'ANALYSIS-YLD2'!$F180</f>
        <v>0</v>
      </c>
      <c r="AG180" s="111">
        <f>'ANALYSIS-YLD1'!AG180*VLOOKUP('ANALYSIS-YLD2'!AG$4,'INTERNAL PARAMETERS-1'!$B$5:$J$44,5,FALSE)*VLOOKUP('ANALYSIS-YLD2'!AG$4,'INTERNAL PARAMETERS-1'!$B$5:$J$44,7,FALSE)*'ANALYSIS-YLD2'!$F180 + 'ANALYSIS-YLD1'!AG180*(1-VLOOKUP('ANALYSIS-YLD2'!AG$4,'INTERNAL PARAMETERS-1'!$B$5:$J$44,5,FALSE))*VLOOKUP('ANALYSIS-YLD2'!AG$4,'INTERNAL PARAMETERS-1'!$B$5:$J$44,9,FALSE)*'ANALYSIS-YLD2'!$F180</f>
        <v>0</v>
      </c>
      <c r="AH180" s="111">
        <f>'ANALYSIS-YLD1'!AH180*VLOOKUP('ANALYSIS-YLD2'!AH$4,'INTERNAL PARAMETERS-1'!$B$5:$J$44,5,FALSE)*VLOOKUP('ANALYSIS-YLD2'!AH$4,'INTERNAL PARAMETERS-1'!$B$5:$J$44,7,FALSE)*'ANALYSIS-YLD2'!$F180 + 'ANALYSIS-YLD1'!AH180*(1-VLOOKUP('ANALYSIS-YLD2'!AH$4,'INTERNAL PARAMETERS-1'!$B$5:$J$44,5,FALSE))*VLOOKUP('ANALYSIS-YLD2'!AH$4,'INTERNAL PARAMETERS-1'!$B$5:$J$44,9,FALSE)*'ANALYSIS-YLD2'!$F180</f>
        <v>0</v>
      </c>
      <c r="AI180" s="111">
        <f>'ANALYSIS-YLD1'!AI180*VLOOKUP('ANALYSIS-YLD2'!AI$4,'INTERNAL PARAMETERS-1'!$B$5:$J$44,5,FALSE)*VLOOKUP('ANALYSIS-YLD2'!AI$4,'INTERNAL PARAMETERS-1'!$B$5:$J$44,7,FALSE)*'ANALYSIS-YLD2'!$F180 + 'ANALYSIS-YLD1'!AI180*(1-VLOOKUP('ANALYSIS-YLD2'!AI$4,'INTERNAL PARAMETERS-1'!$B$5:$J$44,5,FALSE))*VLOOKUP('ANALYSIS-YLD2'!AI$4,'INTERNAL PARAMETERS-1'!$B$5:$J$44,9,FALSE)*'ANALYSIS-YLD2'!$F180</f>
        <v>1.370066309175258E-2</v>
      </c>
      <c r="AJ180" s="111">
        <f>'ANALYSIS-YLD1'!AJ180*VLOOKUP('ANALYSIS-YLD2'!AJ$4,'INTERNAL PARAMETERS-1'!$B$5:$J$44,5,FALSE)*VLOOKUP('ANALYSIS-YLD2'!AJ$4,'INTERNAL PARAMETERS-1'!$B$5:$J$44,7,FALSE)*'ANALYSIS-YLD2'!$F180 + 'ANALYSIS-YLD1'!AJ180*(1-VLOOKUP('ANALYSIS-YLD2'!AJ$4,'INTERNAL PARAMETERS-1'!$B$5:$J$44,5,FALSE))*VLOOKUP('ANALYSIS-YLD2'!AJ$4,'INTERNAL PARAMETERS-1'!$B$5:$J$44,9,FALSE)*'ANALYSIS-YLD2'!$F180</f>
        <v>0.53429516983391767</v>
      </c>
      <c r="AK180" s="111">
        <f>'ANALYSIS-YLD1'!AK180*VLOOKUP('ANALYSIS-YLD2'!AK$4,'INTERNAL PARAMETERS-1'!$B$5:$J$44,5,FALSE)*VLOOKUP('ANALYSIS-YLD2'!AK$4,'INTERNAL PARAMETERS-1'!$B$5:$J$44,7,FALSE)*'ANALYSIS-YLD2'!$F180 + 'ANALYSIS-YLD1'!AK180*(1-VLOOKUP('ANALYSIS-YLD2'!AK$4,'INTERNAL PARAMETERS-1'!$B$5:$J$44,5,FALSE))*VLOOKUP('ANALYSIS-YLD2'!AK$4,'INTERNAL PARAMETERS-1'!$B$5:$J$44,9,FALSE)*'ANALYSIS-YLD2'!$F180</f>
        <v>0</v>
      </c>
      <c r="AL180" s="111">
        <f>'ANALYSIS-YLD1'!AL180*VLOOKUP('ANALYSIS-YLD2'!AL$4,'INTERNAL PARAMETERS-1'!$B$5:$J$44,5,FALSE)*VLOOKUP('ANALYSIS-YLD2'!AL$4,'INTERNAL PARAMETERS-1'!$B$5:$J$44,7,FALSE)*'ANALYSIS-YLD2'!$F180 + 'ANALYSIS-YLD1'!AL180*(1-VLOOKUP('ANALYSIS-YLD2'!AL$4,'INTERNAL PARAMETERS-1'!$B$5:$J$44,5,FALSE))*VLOOKUP('ANALYSIS-YLD2'!AL$4,'INTERNAL PARAMETERS-1'!$B$5:$J$44,9,FALSE)*'ANALYSIS-YLD2'!$F180</f>
        <v>0</v>
      </c>
      <c r="AM180" s="111">
        <f>'ANALYSIS-YLD1'!AM180*VLOOKUP('ANALYSIS-YLD2'!AM$4,'INTERNAL PARAMETERS-1'!$B$5:$J$44,5,FALSE)*VLOOKUP('ANALYSIS-YLD2'!AM$4,'INTERNAL PARAMETERS-1'!$B$5:$J$44,7,FALSE)*'ANALYSIS-YLD2'!$F180 + 'ANALYSIS-YLD1'!AM180*(1-VLOOKUP('ANALYSIS-YLD2'!AM$4,'INTERNAL PARAMETERS-1'!$B$5:$J$44,5,FALSE))*VLOOKUP('ANALYSIS-YLD2'!AM$4,'INTERNAL PARAMETERS-1'!$B$5:$J$44,9,FALSE)*'ANALYSIS-YLD2'!$F180</f>
        <v>0</v>
      </c>
      <c r="AN180" s="111">
        <f>'ANALYSIS-YLD1'!AN180*VLOOKUP('ANALYSIS-YLD2'!AN$4,'INTERNAL PARAMETERS-1'!$B$5:$J$44,5,FALSE)*VLOOKUP('ANALYSIS-YLD2'!AN$4,'INTERNAL PARAMETERS-1'!$B$5:$J$44,7,FALSE)*'ANALYSIS-YLD2'!$F180 + 'ANALYSIS-YLD1'!AN180*(1-VLOOKUP('ANALYSIS-YLD2'!AN$4,'INTERNAL PARAMETERS-1'!$B$5:$J$44,5,FALSE))*VLOOKUP('ANALYSIS-YLD2'!AN$4,'INTERNAL PARAMETERS-1'!$B$5:$J$44,9,FALSE)*'ANALYSIS-YLD2'!$F180</f>
        <v>0</v>
      </c>
      <c r="AO180" s="111">
        <f>'ANALYSIS-YLD1'!AO180*VLOOKUP('ANALYSIS-YLD2'!AO$4,'INTERNAL PARAMETERS-1'!$B$5:$J$44,5,FALSE)*VLOOKUP('ANALYSIS-YLD2'!AO$4,'INTERNAL PARAMETERS-1'!$B$5:$J$44,7,FALSE)*'ANALYSIS-YLD2'!$F180 + 'ANALYSIS-YLD1'!AO180*(1-VLOOKUP('ANALYSIS-YLD2'!AO$4,'INTERNAL PARAMETERS-1'!$B$5:$J$44,5,FALSE))*VLOOKUP('ANALYSIS-YLD2'!AO$4,'INTERNAL PARAMETERS-1'!$B$5:$J$44,9,FALSE)*'ANALYSIS-YLD2'!$F180</f>
        <v>0</v>
      </c>
      <c r="AP180" s="111">
        <f>'ANALYSIS-YLD1'!AP180*VLOOKUP('ANALYSIS-YLD2'!AP$4,'INTERNAL PARAMETERS-1'!$B$5:$J$44,5,FALSE)*VLOOKUP('ANALYSIS-YLD2'!AP$4,'INTERNAL PARAMETERS-1'!$B$5:$J$44,7,FALSE)*'ANALYSIS-YLD2'!$F180 + 'ANALYSIS-YLD1'!AP180*(1-VLOOKUP('ANALYSIS-YLD2'!AP$4,'INTERNAL PARAMETERS-1'!$B$5:$J$44,5,FALSE))*VLOOKUP('ANALYSIS-YLD2'!AP$4,'INTERNAL PARAMETERS-1'!$B$5:$J$44,9,FALSE)*'ANALYSIS-YLD2'!$F180</f>
        <v>0</v>
      </c>
      <c r="AQ180" s="111">
        <f>'ANALYSIS-YLD1'!AQ180*VLOOKUP('ANALYSIS-YLD2'!AQ$4,'INTERNAL PARAMETERS-1'!$B$5:$J$44,5,FALSE)*VLOOKUP('ANALYSIS-YLD2'!AQ$4,'INTERNAL PARAMETERS-1'!$B$5:$J$44,7,FALSE)*'ANALYSIS-YLD2'!$F180 + 'ANALYSIS-YLD1'!AQ180*(1-VLOOKUP('ANALYSIS-YLD2'!AQ$4,'INTERNAL PARAMETERS-1'!$B$5:$J$44,5,FALSE))*VLOOKUP('ANALYSIS-YLD2'!AQ$4,'INTERNAL PARAMETERS-1'!$B$5:$J$44,9,FALSE)*'ANALYSIS-YLD2'!$F180</f>
        <v>0</v>
      </c>
      <c r="AR180" s="111">
        <f>'ANALYSIS-YLD1'!AR180*VLOOKUP('ANALYSIS-YLD2'!AR$4,'INTERNAL PARAMETERS-1'!$B$5:$J$44,5,FALSE)*VLOOKUP('ANALYSIS-YLD2'!AR$4,'INTERNAL PARAMETERS-1'!$B$5:$J$44,7,FALSE)*'ANALYSIS-YLD2'!$F180 + 'ANALYSIS-YLD1'!AR180*(1-VLOOKUP('ANALYSIS-YLD2'!AR$4,'INTERNAL PARAMETERS-1'!$B$5:$J$44,5,FALSE))*VLOOKUP('ANALYSIS-YLD2'!AR$4,'INTERNAL PARAMETERS-1'!$B$5:$J$44,9,FALSE)*'ANALYSIS-YLD2'!$F180</f>
        <v>0</v>
      </c>
      <c r="AS180" s="111">
        <f>'ANALYSIS-YLD1'!AS180*VLOOKUP('ANALYSIS-YLD2'!AS$4,'INTERNAL PARAMETERS-1'!$B$5:$J$44,5,FALSE)*VLOOKUP('ANALYSIS-YLD2'!AS$4,'INTERNAL PARAMETERS-1'!$B$5:$J$44,7,FALSE)*'ANALYSIS-YLD2'!$F180 + 'ANALYSIS-YLD1'!AS180*(1-VLOOKUP('ANALYSIS-YLD2'!AS$4,'INTERNAL PARAMETERS-1'!$B$5:$J$44,5,FALSE))*VLOOKUP('ANALYSIS-YLD2'!AS$4,'INTERNAL PARAMETERS-1'!$B$5:$J$44,9,FALSE)*'ANALYSIS-YLD2'!$F180</f>
        <v>0</v>
      </c>
      <c r="AT180" s="110">
        <f>'ANALYSIS-YLD1'!AT180*VLOOKUP('ANALYSIS-YLD2'!AT$4,'INTERNAL PARAMETERS-1'!$B$5:$J$44,5,FALSE)*VLOOKUP('ANALYSIS-YLD2'!AT$4,'INTERNAL PARAMETERS-1'!$B$5:$J$44,7,FALSE)*'ANALYSIS-YLD2'!$F180 + 'ANALYSIS-YLD1'!AT180*(1-VLOOKUP('ANALYSIS-YLD2'!AT$4,'INTERNAL PARAMETERS-1'!$B$5:$J$44,5,FALSE))*VLOOKUP('ANALYSIS-YLD2'!AT$4,'INTERNAL PARAMETERS-1'!$B$5:$J$44,9,FALSE)*'ANALYSIS-YLD2'!$F180</f>
        <v>0</v>
      </c>
      <c r="AU180" s="112">
        <f>'ANALYSIS-YLD1'!AU180*VLOOKUP('ANALYSIS-YLD2'!AU$4,'INTERNAL PARAMETERS-1'!$B$5:$J$44,5,FALSE)*VLOOKUP('ANALYSIS-YLD2'!AU$4,'INTERNAL PARAMETERS-1'!$B$5:$J$44,6,FALSE)*VLOOKUP('ANALYSIS-YLD2'!AU$4,'INTERNAL PARAMETERS-1'!$B$5:$J$44,3,FALSE) + 'ANALYSIS-YLD1'!AU180*(1-VLOOKUP('ANALYSIS-YLD2'!AU$4,'INTERNAL PARAMETERS-1'!$B$5:$J$44,5,FALSE))*VLOOKUP('ANALYSIS-YLD2'!AU$4,'INTERNAL PARAMETERS-1'!$B$5:$J$44,8,FALSE)*VLOOKUP('ANALYSIS-YLD2'!AU$4,'INTERNAL PARAMETERS-1'!$B$5:$J$44,3,FALSE)</f>
        <v>0</v>
      </c>
      <c r="AV180" s="111">
        <f>'ANALYSIS-YLD1'!AV180*VLOOKUP('ANALYSIS-YLD2'!AV$4,'INTERNAL PARAMETERS-1'!$B$5:$J$44,5,FALSE)*VLOOKUP('ANALYSIS-YLD2'!AV$4,'INTERNAL PARAMETERS-1'!$B$5:$J$44,6,FALSE)*VLOOKUP('ANALYSIS-YLD2'!AV$4,'INTERNAL PARAMETERS-1'!$B$5:$J$44,3,FALSE) + 'ANALYSIS-YLD1'!AV180*(1-VLOOKUP('ANALYSIS-YLD2'!AV$4,'INTERNAL PARAMETERS-1'!$B$5:$J$44,5,FALSE))*VLOOKUP('ANALYSIS-YLD2'!AV$4,'INTERNAL PARAMETERS-1'!$B$5:$J$44,8,FALSE)*VLOOKUP('ANALYSIS-YLD2'!AV$4,'INTERNAL PARAMETERS-1'!$B$5:$J$44,3,FALSE)</f>
        <v>0</v>
      </c>
      <c r="AW180" s="111">
        <f>'ANALYSIS-YLD1'!AW180*VLOOKUP('ANALYSIS-YLD2'!AW$4,'INTERNAL PARAMETERS-1'!$B$5:$J$44,5,FALSE)*VLOOKUP('ANALYSIS-YLD2'!AW$4,'INTERNAL PARAMETERS-1'!$B$5:$J$44,6,FALSE)*VLOOKUP('ANALYSIS-YLD2'!AW$4,'INTERNAL PARAMETERS-1'!$B$5:$J$44,3,FALSE) + 'ANALYSIS-YLD1'!AW180*(1-VLOOKUP('ANALYSIS-YLD2'!AW$4,'INTERNAL PARAMETERS-1'!$B$5:$J$44,5,FALSE))*VLOOKUP('ANALYSIS-YLD2'!AW$4,'INTERNAL PARAMETERS-1'!$B$5:$J$44,8,FALSE)*VLOOKUP('ANALYSIS-YLD2'!AW$4,'INTERNAL PARAMETERS-1'!$B$5:$J$44,3,FALSE)</f>
        <v>0.86006451757238345</v>
      </c>
      <c r="AX180" s="111">
        <f>'ANALYSIS-YLD1'!AX180*VLOOKUP('ANALYSIS-YLD2'!AX$4,'INTERNAL PARAMETERS-1'!$B$5:$J$44,5,FALSE)*VLOOKUP('ANALYSIS-YLD2'!AX$4,'INTERNAL PARAMETERS-1'!$B$5:$J$44,6,FALSE)*VLOOKUP('ANALYSIS-YLD2'!AX$4,'INTERNAL PARAMETERS-1'!$B$5:$J$44,3,FALSE) + 'ANALYSIS-YLD1'!AX180*(1-VLOOKUP('ANALYSIS-YLD2'!AX$4,'INTERNAL PARAMETERS-1'!$B$5:$J$44,5,FALSE))*VLOOKUP('ANALYSIS-YLD2'!AX$4,'INTERNAL PARAMETERS-1'!$B$5:$J$44,8,FALSE)*VLOOKUP('ANALYSIS-YLD2'!AX$4,'INTERNAL PARAMETERS-1'!$B$5:$J$44,3,FALSE)</f>
        <v>0</v>
      </c>
      <c r="AY180" s="111">
        <f>'ANALYSIS-YLD1'!AY180*VLOOKUP('ANALYSIS-YLD2'!AY$4,'INTERNAL PARAMETERS-1'!$B$5:$J$44,5,FALSE)*VLOOKUP('ANALYSIS-YLD2'!AY$4,'INTERNAL PARAMETERS-1'!$B$5:$J$44,6,FALSE)*VLOOKUP('ANALYSIS-YLD2'!AY$4,'INTERNAL PARAMETERS-1'!$B$5:$J$44,3,FALSE) + 'ANALYSIS-YLD1'!AY180*(1-VLOOKUP('ANALYSIS-YLD2'!AY$4,'INTERNAL PARAMETERS-1'!$B$5:$J$44,5,FALSE))*VLOOKUP('ANALYSIS-YLD2'!AY$4,'INTERNAL PARAMETERS-1'!$B$5:$J$44,8,FALSE)*VLOOKUP('ANALYSIS-YLD2'!AY$4,'INTERNAL PARAMETERS-1'!$B$5:$J$44,3,FALSE)</f>
        <v>0</v>
      </c>
      <c r="AZ180" s="111">
        <f>'ANALYSIS-YLD1'!AZ180*VLOOKUP('ANALYSIS-YLD2'!AZ$4,'INTERNAL PARAMETERS-1'!$B$5:$J$44,5,FALSE)*VLOOKUP('ANALYSIS-YLD2'!AZ$4,'INTERNAL PARAMETERS-1'!$B$5:$J$44,6,FALSE)*VLOOKUP('ANALYSIS-YLD2'!AZ$4,'INTERNAL PARAMETERS-1'!$B$5:$J$44,3,FALSE) + 'ANALYSIS-YLD1'!AZ180*(1-VLOOKUP('ANALYSIS-YLD2'!AZ$4,'INTERNAL PARAMETERS-1'!$B$5:$J$44,5,FALSE))*VLOOKUP('ANALYSIS-YLD2'!AZ$4,'INTERNAL PARAMETERS-1'!$B$5:$J$44,8,FALSE)*VLOOKUP('ANALYSIS-YLD2'!AZ$4,'INTERNAL PARAMETERS-1'!$B$5:$J$44,3,FALSE)</f>
        <v>0</v>
      </c>
      <c r="BA180" s="111">
        <f>'ANALYSIS-YLD1'!BA180*VLOOKUP('ANALYSIS-YLD2'!BA$4,'INTERNAL PARAMETERS-1'!$B$5:$J$44,5,FALSE)*VLOOKUP('ANALYSIS-YLD2'!BA$4,'INTERNAL PARAMETERS-1'!$B$5:$J$44,6,FALSE)*VLOOKUP('ANALYSIS-YLD2'!BA$4,'INTERNAL PARAMETERS-1'!$B$5:$J$44,3,FALSE) + 'ANALYSIS-YLD1'!BA180*(1-VLOOKUP('ANALYSIS-YLD2'!BA$4,'INTERNAL PARAMETERS-1'!$B$5:$J$44,5,FALSE))*VLOOKUP('ANALYSIS-YLD2'!BA$4,'INTERNAL PARAMETERS-1'!$B$5:$J$44,8,FALSE)*VLOOKUP('ANALYSIS-YLD2'!BA$4,'INTERNAL PARAMETERS-1'!$B$5:$J$44,3,FALSE)</f>
        <v>1.3412121724980943</v>
      </c>
      <c r="BB180" s="111">
        <f>'ANALYSIS-YLD1'!BB180*VLOOKUP('ANALYSIS-YLD2'!BB$4,'INTERNAL PARAMETERS-1'!$B$5:$J$44,5,FALSE)*VLOOKUP('ANALYSIS-YLD2'!BB$4,'INTERNAL PARAMETERS-1'!$B$5:$J$44,6,FALSE)*VLOOKUP('ANALYSIS-YLD2'!BB$4,'INTERNAL PARAMETERS-1'!$B$5:$J$44,3,FALSE) + 'ANALYSIS-YLD1'!BB180*(1-VLOOKUP('ANALYSIS-YLD2'!BB$4,'INTERNAL PARAMETERS-1'!$B$5:$J$44,5,FALSE))*VLOOKUP('ANALYSIS-YLD2'!BB$4,'INTERNAL PARAMETERS-1'!$B$5:$J$44,8,FALSE)*VLOOKUP('ANALYSIS-YLD2'!BB$4,'INTERNAL PARAMETERS-1'!$B$5:$J$44,3,FALSE)</f>
        <v>0.13757061227204295</v>
      </c>
      <c r="BC180" s="111">
        <f>'ANALYSIS-YLD1'!BC180*VLOOKUP('ANALYSIS-YLD2'!BC$4,'INTERNAL PARAMETERS-1'!$B$5:$J$44,5,FALSE)*VLOOKUP('ANALYSIS-YLD2'!BC$4,'INTERNAL PARAMETERS-1'!$B$5:$J$44,6,FALSE)*VLOOKUP('ANALYSIS-YLD2'!BC$4,'INTERNAL PARAMETERS-1'!$B$5:$J$44,3,FALSE) + 'ANALYSIS-YLD1'!BC180*(1-VLOOKUP('ANALYSIS-YLD2'!BC$4,'INTERNAL PARAMETERS-1'!$B$5:$J$44,5,FALSE))*VLOOKUP('ANALYSIS-YLD2'!BC$4,'INTERNAL PARAMETERS-1'!$B$5:$J$44,8,FALSE)*VLOOKUP('ANALYSIS-YLD2'!BC$4,'INTERNAL PARAMETERS-1'!$B$5:$J$44,3,FALSE)</f>
        <v>0.38812234195756395</v>
      </c>
      <c r="BD180" s="111">
        <f>'ANALYSIS-YLD1'!BD180*VLOOKUP('ANALYSIS-YLD2'!BD$4,'INTERNAL PARAMETERS-1'!$B$5:$J$44,5,FALSE)*VLOOKUP('ANALYSIS-YLD2'!BD$4,'INTERNAL PARAMETERS-1'!$B$5:$J$44,6,FALSE)*VLOOKUP('ANALYSIS-YLD2'!BD$4,'INTERNAL PARAMETERS-1'!$B$5:$J$44,3,FALSE) + 'ANALYSIS-YLD1'!BD180*(1-VLOOKUP('ANALYSIS-YLD2'!BD$4,'INTERNAL PARAMETERS-1'!$B$5:$J$44,5,FALSE))*VLOOKUP('ANALYSIS-YLD2'!BD$4,'INTERNAL PARAMETERS-1'!$B$5:$J$44,8,FALSE)*VLOOKUP('ANALYSIS-YLD2'!BD$4,'INTERNAL PARAMETERS-1'!$B$5:$J$44,3,FALSE)</f>
        <v>7.5185930083202193E-2</v>
      </c>
      <c r="BE180" s="111">
        <f>'ANALYSIS-YLD1'!BE180*VLOOKUP('ANALYSIS-YLD2'!BE$4,'INTERNAL PARAMETERS-1'!$B$5:$J$44,5,FALSE)*VLOOKUP('ANALYSIS-YLD2'!BE$4,'INTERNAL PARAMETERS-1'!$B$5:$J$44,6,FALSE)*VLOOKUP('ANALYSIS-YLD2'!BE$4,'INTERNAL PARAMETERS-1'!$B$5:$J$44,3,FALSE) + 'ANALYSIS-YLD1'!BE180*(1-VLOOKUP('ANALYSIS-YLD2'!BE$4,'INTERNAL PARAMETERS-1'!$B$5:$J$44,5,FALSE))*VLOOKUP('ANALYSIS-YLD2'!BE$4,'INTERNAL PARAMETERS-1'!$B$5:$J$44,8,FALSE)*VLOOKUP('ANALYSIS-YLD2'!BE$4,'INTERNAL PARAMETERS-1'!$B$5:$J$44,3,FALSE)</f>
        <v>0.6064441609639295</v>
      </c>
      <c r="BF180" s="111">
        <f>'ANALYSIS-YLD1'!BF180*VLOOKUP('ANALYSIS-YLD2'!BF$4,'INTERNAL PARAMETERS-1'!$B$5:$J$44,5,FALSE)*VLOOKUP('ANALYSIS-YLD2'!BF$4,'INTERNAL PARAMETERS-1'!$B$5:$J$44,6,FALSE)*VLOOKUP('ANALYSIS-YLD2'!BF$4,'INTERNAL PARAMETERS-1'!$B$5:$J$44,3,FALSE) + 'ANALYSIS-YLD1'!BF180*(1-VLOOKUP('ANALYSIS-YLD2'!BF$4,'INTERNAL PARAMETERS-1'!$B$5:$J$44,5,FALSE))*VLOOKUP('ANALYSIS-YLD2'!BF$4,'INTERNAL PARAMETERS-1'!$B$5:$J$44,8,FALSE)*VLOOKUP('ANALYSIS-YLD2'!BF$4,'INTERNAL PARAMETERS-1'!$B$5:$J$44,3,FALSE)</f>
        <v>0</v>
      </c>
      <c r="BG180" s="111">
        <f>'ANALYSIS-YLD1'!BG180*VLOOKUP('ANALYSIS-YLD2'!BG$4,'INTERNAL PARAMETERS-1'!$B$5:$J$44,5,FALSE)*VLOOKUP('ANALYSIS-YLD2'!BG$4,'INTERNAL PARAMETERS-1'!$B$5:$J$44,6,FALSE)*VLOOKUP('ANALYSIS-YLD2'!BG$4,'INTERNAL PARAMETERS-1'!$B$5:$J$44,3,FALSE) + 'ANALYSIS-YLD1'!BG180*(1-VLOOKUP('ANALYSIS-YLD2'!BG$4,'INTERNAL PARAMETERS-1'!$B$5:$J$44,5,FALSE))*VLOOKUP('ANALYSIS-YLD2'!BG$4,'INTERNAL PARAMETERS-1'!$B$5:$J$44,8,FALSE)*VLOOKUP('ANALYSIS-YLD2'!BG$4,'INTERNAL PARAMETERS-1'!$B$5:$J$44,3,FALSE)</f>
        <v>0.11641672469427178</v>
      </c>
      <c r="BH180" s="111">
        <f>'ANALYSIS-YLD1'!BH180*VLOOKUP('ANALYSIS-YLD2'!BH$4,'INTERNAL PARAMETERS-1'!$B$5:$J$44,5,FALSE)*VLOOKUP('ANALYSIS-YLD2'!BH$4,'INTERNAL PARAMETERS-1'!$B$5:$J$44,6,FALSE)*VLOOKUP('ANALYSIS-YLD2'!BH$4,'INTERNAL PARAMETERS-1'!$B$5:$J$44,3,FALSE) + 'ANALYSIS-YLD1'!BH180*(1-VLOOKUP('ANALYSIS-YLD2'!BH$4,'INTERNAL PARAMETERS-1'!$B$5:$J$44,5,FALSE))*VLOOKUP('ANALYSIS-YLD2'!BH$4,'INTERNAL PARAMETERS-1'!$B$5:$J$44,8,FALSE)*VLOOKUP('ANALYSIS-YLD2'!BH$4,'INTERNAL PARAMETERS-1'!$B$5:$J$44,3,FALSE)</f>
        <v>7.2519540515022032E-4</v>
      </c>
      <c r="BI180" s="111">
        <f>'ANALYSIS-YLD1'!BI180*VLOOKUP('ANALYSIS-YLD2'!BI$4,'INTERNAL PARAMETERS-1'!$B$5:$J$44,5,FALSE)*VLOOKUP('ANALYSIS-YLD2'!BI$4,'INTERNAL PARAMETERS-1'!$B$5:$J$44,6,FALSE)*VLOOKUP('ANALYSIS-YLD2'!BI$4,'INTERNAL PARAMETERS-1'!$B$5:$J$44,3,FALSE) + 'ANALYSIS-YLD1'!BI180*(1-VLOOKUP('ANALYSIS-YLD2'!BI$4,'INTERNAL PARAMETERS-1'!$B$5:$J$44,5,FALSE))*VLOOKUP('ANALYSIS-YLD2'!BI$4,'INTERNAL PARAMETERS-1'!$B$5:$J$44,8,FALSE)*VLOOKUP('ANALYSIS-YLD2'!BI$4,'INTERNAL PARAMETERS-1'!$B$5:$J$44,3,FALSE)</f>
        <v>0</v>
      </c>
      <c r="BJ180" s="111">
        <f>'ANALYSIS-YLD1'!BJ180*VLOOKUP('ANALYSIS-YLD2'!BJ$4,'INTERNAL PARAMETERS-1'!$B$5:$J$44,5,FALSE)*VLOOKUP('ANALYSIS-YLD2'!BJ$4,'INTERNAL PARAMETERS-1'!$B$5:$J$44,6,FALSE)*VLOOKUP('ANALYSIS-YLD2'!BJ$4,'INTERNAL PARAMETERS-1'!$B$5:$J$44,3,FALSE) + 'ANALYSIS-YLD1'!BJ180*(1-VLOOKUP('ANALYSIS-YLD2'!BJ$4,'INTERNAL PARAMETERS-1'!$B$5:$J$44,5,FALSE))*VLOOKUP('ANALYSIS-YLD2'!BJ$4,'INTERNAL PARAMETERS-1'!$B$5:$J$44,8,FALSE)*VLOOKUP('ANALYSIS-YLD2'!BJ$4,'INTERNAL PARAMETERS-1'!$B$5:$J$44,3,FALSE)</f>
        <v>3.6793462235837057E-2</v>
      </c>
      <c r="BK180" s="111">
        <f>'ANALYSIS-YLD1'!BK180*VLOOKUP('ANALYSIS-YLD2'!BK$4,'INTERNAL PARAMETERS-1'!$B$5:$J$44,5,FALSE)*VLOOKUP('ANALYSIS-YLD2'!BK$4,'INTERNAL PARAMETERS-1'!$B$5:$J$44,6,FALSE)*VLOOKUP('ANALYSIS-YLD2'!BK$4,'INTERNAL PARAMETERS-1'!$B$5:$J$44,3,FALSE) + 'ANALYSIS-YLD1'!BK180*(1-VLOOKUP('ANALYSIS-YLD2'!BK$4,'INTERNAL PARAMETERS-1'!$B$5:$J$44,5,FALSE))*VLOOKUP('ANALYSIS-YLD2'!BK$4,'INTERNAL PARAMETERS-1'!$B$5:$J$44,8,FALSE)*VLOOKUP('ANALYSIS-YLD2'!BK$4,'INTERNAL PARAMETERS-1'!$B$5:$J$44,3,FALSE)</f>
        <v>5.3225834891397879E-2</v>
      </c>
      <c r="BL180" s="111">
        <f>'ANALYSIS-YLD1'!BL180*VLOOKUP('ANALYSIS-YLD2'!BL$4,'INTERNAL PARAMETERS-1'!$B$5:$J$44,5,FALSE)*VLOOKUP('ANALYSIS-YLD2'!BL$4,'INTERNAL PARAMETERS-1'!$B$5:$J$44,6,FALSE)*VLOOKUP('ANALYSIS-YLD2'!BL$4,'INTERNAL PARAMETERS-1'!$B$5:$J$44,3,FALSE) + 'ANALYSIS-YLD1'!BL180*(1-VLOOKUP('ANALYSIS-YLD2'!BL$4,'INTERNAL PARAMETERS-1'!$B$5:$J$44,5,FALSE))*VLOOKUP('ANALYSIS-YLD2'!BL$4,'INTERNAL PARAMETERS-1'!$B$5:$J$44,8,FALSE)*VLOOKUP('ANALYSIS-YLD2'!BL$4,'INTERNAL PARAMETERS-1'!$B$5:$J$44,3,FALSE)</f>
        <v>0.23129606932089228</v>
      </c>
      <c r="BM180" s="111">
        <f>'ANALYSIS-YLD1'!BM180*VLOOKUP('ANALYSIS-YLD2'!BM$4,'INTERNAL PARAMETERS-1'!$B$5:$J$44,5,FALSE)*VLOOKUP('ANALYSIS-YLD2'!BM$4,'INTERNAL PARAMETERS-1'!$B$5:$J$44,6,FALSE)*VLOOKUP('ANALYSIS-YLD2'!BM$4,'INTERNAL PARAMETERS-1'!$B$5:$J$44,3,FALSE) + 'ANALYSIS-YLD1'!BM180*(1-VLOOKUP('ANALYSIS-YLD2'!BM$4,'INTERNAL PARAMETERS-1'!$B$5:$J$44,5,FALSE))*VLOOKUP('ANALYSIS-YLD2'!BM$4,'INTERNAL PARAMETERS-1'!$B$5:$J$44,8,FALSE)*VLOOKUP('ANALYSIS-YLD2'!BM$4,'INTERNAL PARAMETERS-1'!$B$5:$J$44,3,FALSE)</f>
        <v>0.1291048952558691</v>
      </c>
      <c r="BN180" s="111">
        <f>'ANALYSIS-YLD1'!BN180*VLOOKUP('ANALYSIS-YLD2'!BN$4,'INTERNAL PARAMETERS-1'!$B$5:$J$44,5,FALSE)*VLOOKUP('ANALYSIS-YLD2'!BN$4,'INTERNAL PARAMETERS-1'!$B$5:$J$44,6,FALSE)*VLOOKUP('ANALYSIS-YLD2'!BN$4,'INTERNAL PARAMETERS-1'!$B$5:$J$44,3,FALSE) + 'ANALYSIS-YLD1'!BN180*(1-VLOOKUP('ANALYSIS-YLD2'!BN$4,'INTERNAL PARAMETERS-1'!$B$5:$J$44,5,FALSE))*VLOOKUP('ANALYSIS-YLD2'!BN$4,'INTERNAL PARAMETERS-1'!$B$5:$J$44,8,FALSE)*VLOOKUP('ANALYSIS-YLD2'!BN$4,'INTERNAL PARAMETERS-1'!$B$5:$J$44,3,FALSE)</f>
        <v>0.10553566781354694</v>
      </c>
      <c r="BO180" s="111">
        <f>'ANALYSIS-YLD1'!BO180*VLOOKUP('ANALYSIS-YLD2'!BO$4,'INTERNAL PARAMETERS-1'!$B$5:$J$44,5,FALSE)*VLOOKUP('ANALYSIS-YLD2'!BO$4,'INTERNAL PARAMETERS-1'!$B$5:$J$44,6,FALSE)*VLOOKUP('ANALYSIS-YLD2'!BO$4,'INTERNAL PARAMETERS-1'!$B$5:$J$44,3,FALSE) + 'ANALYSIS-YLD1'!BO180*(1-VLOOKUP('ANALYSIS-YLD2'!BO$4,'INTERNAL PARAMETERS-1'!$B$5:$J$44,5,FALSE))*VLOOKUP('ANALYSIS-YLD2'!BO$4,'INTERNAL PARAMETERS-1'!$B$5:$J$44,8,FALSE)*VLOOKUP('ANALYSIS-YLD2'!BO$4,'INTERNAL PARAMETERS-1'!$B$5:$J$44,3,FALSE)</f>
        <v>9.9111737226721036E-2</v>
      </c>
      <c r="BP180" s="111">
        <f>'ANALYSIS-YLD1'!BP180*VLOOKUP('ANALYSIS-YLD2'!BP$4,'INTERNAL PARAMETERS-1'!$B$5:$J$44,5,FALSE)*VLOOKUP('ANALYSIS-YLD2'!BP$4,'INTERNAL PARAMETERS-1'!$B$5:$J$44,6,FALSE)*VLOOKUP('ANALYSIS-YLD2'!BP$4,'INTERNAL PARAMETERS-1'!$B$5:$J$44,3,FALSE) + 'ANALYSIS-YLD1'!BP180*(1-VLOOKUP('ANALYSIS-YLD2'!BP$4,'INTERNAL PARAMETERS-1'!$B$5:$J$44,5,FALSE))*VLOOKUP('ANALYSIS-YLD2'!BP$4,'INTERNAL PARAMETERS-1'!$B$5:$J$44,8,FALSE)*VLOOKUP('ANALYSIS-YLD2'!BP$4,'INTERNAL PARAMETERS-1'!$B$5:$J$44,3,FALSE)</f>
        <v>3.7145152081966173E-3</v>
      </c>
      <c r="BQ180" s="111">
        <f>'ANALYSIS-YLD1'!BQ180*VLOOKUP('ANALYSIS-YLD2'!BQ$4,'INTERNAL PARAMETERS-1'!$B$5:$J$44,5,FALSE)*VLOOKUP('ANALYSIS-YLD2'!BQ$4,'INTERNAL PARAMETERS-1'!$B$5:$J$44,6,FALSE)*VLOOKUP('ANALYSIS-YLD2'!BQ$4,'INTERNAL PARAMETERS-1'!$B$5:$J$44,3,FALSE) + 'ANALYSIS-YLD1'!BQ180*(1-VLOOKUP('ANALYSIS-YLD2'!BQ$4,'INTERNAL PARAMETERS-1'!$B$5:$J$44,5,FALSE))*VLOOKUP('ANALYSIS-YLD2'!BQ$4,'INTERNAL PARAMETERS-1'!$B$5:$J$44,8,FALSE)*VLOOKUP('ANALYSIS-YLD2'!BQ$4,'INTERNAL PARAMETERS-1'!$B$5:$J$44,3,FALSE)</f>
        <v>0.30307596078285659</v>
      </c>
      <c r="BR180" s="111">
        <f>'ANALYSIS-YLD1'!BR180*VLOOKUP('ANALYSIS-YLD2'!BR$4,'INTERNAL PARAMETERS-1'!$B$5:$J$44,5,FALSE)*VLOOKUP('ANALYSIS-YLD2'!BR$4,'INTERNAL PARAMETERS-1'!$B$5:$J$44,6,FALSE)*VLOOKUP('ANALYSIS-YLD2'!BR$4,'INTERNAL PARAMETERS-1'!$B$5:$J$44,3,FALSE) + 'ANALYSIS-YLD1'!BR180*(1-VLOOKUP('ANALYSIS-YLD2'!BR$4,'INTERNAL PARAMETERS-1'!$B$5:$J$44,5,FALSE))*VLOOKUP('ANALYSIS-YLD2'!BR$4,'INTERNAL PARAMETERS-1'!$B$5:$J$44,8,FALSE)*VLOOKUP('ANALYSIS-YLD2'!BR$4,'INTERNAL PARAMETERS-1'!$B$5:$J$44,3,FALSE)</f>
        <v>4.651038835505549E-3</v>
      </c>
      <c r="BS180" s="111">
        <f>'ANALYSIS-YLD1'!BS180*VLOOKUP('ANALYSIS-YLD2'!BS$4,'INTERNAL PARAMETERS-1'!$B$5:$J$44,5,FALSE)*VLOOKUP('ANALYSIS-YLD2'!BS$4,'INTERNAL PARAMETERS-1'!$B$5:$J$44,6,FALSE)*VLOOKUP('ANALYSIS-YLD2'!BS$4,'INTERNAL PARAMETERS-1'!$B$5:$J$44,3,FALSE) + 'ANALYSIS-YLD1'!BS180*(1-VLOOKUP('ANALYSIS-YLD2'!BS$4,'INTERNAL PARAMETERS-1'!$B$5:$J$44,5,FALSE))*VLOOKUP('ANALYSIS-YLD2'!BS$4,'INTERNAL PARAMETERS-1'!$B$5:$J$44,8,FALSE)*VLOOKUP('ANALYSIS-YLD2'!BS$4,'INTERNAL PARAMETERS-1'!$B$5:$J$44,3,FALSE)</f>
        <v>4.3699311597823396E-4</v>
      </c>
      <c r="BT180" s="111">
        <f>'ANALYSIS-YLD1'!BT180*VLOOKUP('ANALYSIS-YLD2'!BT$4,'INTERNAL PARAMETERS-1'!$B$5:$J$44,5,FALSE)*VLOOKUP('ANALYSIS-YLD2'!BT$4,'INTERNAL PARAMETERS-1'!$B$5:$J$44,6,FALSE)*VLOOKUP('ANALYSIS-YLD2'!BT$4,'INTERNAL PARAMETERS-1'!$B$5:$J$44,3,FALSE) + 'ANALYSIS-YLD1'!BT180*(1-VLOOKUP('ANALYSIS-YLD2'!BT$4,'INTERNAL PARAMETERS-1'!$B$5:$J$44,5,FALSE))*VLOOKUP('ANALYSIS-YLD2'!BT$4,'INTERNAL PARAMETERS-1'!$B$5:$J$44,8,FALSE)*VLOOKUP('ANALYSIS-YLD2'!BT$4,'INTERNAL PARAMETERS-1'!$B$5:$J$44,3,FALSE)</f>
        <v>0</v>
      </c>
      <c r="BU180" s="111">
        <f>'ANALYSIS-YLD1'!BU180*VLOOKUP('ANALYSIS-YLD2'!BU$4,'INTERNAL PARAMETERS-1'!$B$5:$J$44,5,FALSE)*VLOOKUP('ANALYSIS-YLD2'!BU$4,'INTERNAL PARAMETERS-1'!$B$5:$J$44,6,FALSE)*VLOOKUP('ANALYSIS-YLD2'!BU$4,'INTERNAL PARAMETERS-1'!$B$5:$J$44,3,FALSE) + 'ANALYSIS-YLD1'!BU180*(1-VLOOKUP('ANALYSIS-YLD2'!BU$4,'INTERNAL PARAMETERS-1'!$B$5:$J$44,5,FALSE))*VLOOKUP('ANALYSIS-YLD2'!BU$4,'INTERNAL PARAMETERS-1'!$B$5:$J$44,8,FALSE)*VLOOKUP('ANALYSIS-YLD2'!BU$4,'INTERNAL PARAMETERS-1'!$B$5:$J$44,3,FALSE)</f>
        <v>0</v>
      </c>
      <c r="BV180" s="111">
        <f>'ANALYSIS-YLD1'!BV180*VLOOKUP('ANALYSIS-YLD2'!BV$4,'INTERNAL PARAMETERS-1'!$B$5:$J$44,5,FALSE)*VLOOKUP('ANALYSIS-YLD2'!BV$4,'INTERNAL PARAMETERS-1'!$B$5:$J$44,6,FALSE)*VLOOKUP('ANALYSIS-YLD2'!BV$4,'INTERNAL PARAMETERS-1'!$B$5:$J$44,3,FALSE) + 'ANALYSIS-YLD1'!BV180*(1-VLOOKUP('ANALYSIS-YLD2'!BV$4,'INTERNAL PARAMETERS-1'!$B$5:$J$44,5,FALSE))*VLOOKUP('ANALYSIS-YLD2'!BV$4,'INTERNAL PARAMETERS-1'!$B$5:$J$44,8,FALSE)*VLOOKUP('ANALYSIS-YLD2'!BV$4,'INTERNAL PARAMETERS-1'!$B$5:$J$44,3,FALSE)</f>
        <v>0</v>
      </c>
      <c r="BW180" s="111">
        <f>'ANALYSIS-YLD1'!BW180*VLOOKUP('ANALYSIS-YLD2'!BW$4,'INTERNAL PARAMETERS-1'!$B$5:$J$44,5,FALSE)*VLOOKUP('ANALYSIS-YLD2'!BW$4,'INTERNAL PARAMETERS-1'!$B$5:$J$44,6,FALSE)*VLOOKUP('ANALYSIS-YLD2'!BW$4,'INTERNAL PARAMETERS-1'!$B$5:$J$44,3,FALSE) + 'ANALYSIS-YLD1'!BW180*(1-VLOOKUP('ANALYSIS-YLD2'!BW$4,'INTERNAL PARAMETERS-1'!$B$5:$J$44,5,FALSE))*VLOOKUP('ANALYSIS-YLD2'!BW$4,'INTERNAL PARAMETERS-1'!$B$5:$J$44,8,FALSE)*VLOOKUP('ANALYSIS-YLD2'!BW$4,'INTERNAL PARAMETERS-1'!$B$5:$J$44,3,FALSE)</f>
        <v>0</v>
      </c>
      <c r="BX180" s="111">
        <f>'ANALYSIS-YLD1'!BX180*VLOOKUP('ANALYSIS-YLD2'!BX$4,'INTERNAL PARAMETERS-1'!$B$5:$J$44,5,FALSE)*VLOOKUP('ANALYSIS-YLD2'!BX$4,'INTERNAL PARAMETERS-1'!$B$5:$J$44,6,FALSE)*VLOOKUP('ANALYSIS-YLD2'!BX$4,'INTERNAL PARAMETERS-1'!$B$5:$J$44,3,FALSE) + 'ANALYSIS-YLD1'!BX180*(1-VLOOKUP('ANALYSIS-YLD2'!BX$4,'INTERNAL PARAMETERS-1'!$B$5:$J$44,5,FALSE))*VLOOKUP('ANALYSIS-YLD2'!BX$4,'INTERNAL PARAMETERS-1'!$B$5:$J$44,8,FALSE)*VLOOKUP('ANALYSIS-YLD2'!BX$4,'INTERNAL PARAMETERS-1'!$B$5:$J$44,3,FALSE)</f>
        <v>0</v>
      </c>
      <c r="BY180" s="111">
        <f>'ANALYSIS-YLD1'!BY180*VLOOKUP('ANALYSIS-YLD2'!BY$4,'INTERNAL PARAMETERS-1'!$B$5:$J$44,5,FALSE)*VLOOKUP('ANALYSIS-YLD2'!BY$4,'INTERNAL PARAMETERS-1'!$B$5:$J$44,6,FALSE)*VLOOKUP('ANALYSIS-YLD2'!BY$4,'INTERNAL PARAMETERS-1'!$B$5:$J$44,3,FALSE) + 'ANALYSIS-YLD1'!BY180*(1-VLOOKUP('ANALYSIS-YLD2'!BY$4,'INTERNAL PARAMETERS-1'!$B$5:$J$44,5,FALSE))*VLOOKUP('ANALYSIS-YLD2'!BY$4,'INTERNAL PARAMETERS-1'!$B$5:$J$44,8,FALSE)*VLOOKUP('ANALYSIS-YLD2'!BY$4,'INTERNAL PARAMETERS-1'!$B$5:$J$44,3,FALSE)</f>
        <v>0</v>
      </c>
      <c r="BZ180" s="111">
        <f>'ANALYSIS-YLD1'!BZ180*VLOOKUP('ANALYSIS-YLD2'!BZ$4,'INTERNAL PARAMETERS-1'!$B$5:$J$44,5,FALSE)*VLOOKUP('ANALYSIS-YLD2'!BZ$4,'INTERNAL PARAMETERS-1'!$B$5:$J$44,6,FALSE)*VLOOKUP('ANALYSIS-YLD2'!BZ$4,'INTERNAL PARAMETERS-1'!$B$5:$J$44,3,FALSE) + 'ANALYSIS-YLD1'!BZ180*(1-VLOOKUP('ANALYSIS-YLD2'!BZ$4,'INTERNAL PARAMETERS-1'!$B$5:$J$44,5,FALSE))*VLOOKUP('ANALYSIS-YLD2'!BZ$4,'INTERNAL PARAMETERS-1'!$B$5:$J$44,8,FALSE)*VLOOKUP('ANALYSIS-YLD2'!BZ$4,'INTERNAL PARAMETERS-1'!$B$5:$J$44,3,FALSE)</f>
        <v>2.8651066407635453E-4</v>
      </c>
      <c r="CA180" s="111">
        <f>'ANALYSIS-YLD1'!CA180*VLOOKUP('ANALYSIS-YLD2'!CA$4,'INTERNAL PARAMETERS-1'!$B$5:$J$44,5,FALSE)*VLOOKUP('ANALYSIS-YLD2'!CA$4,'INTERNAL PARAMETERS-1'!$B$5:$J$44,6,FALSE)*VLOOKUP('ANALYSIS-YLD2'!CA$4,'INTERNAL PARAMETERS-1'!$B$5:$J$44,3,FALSE) + 'ANALYSIS-YLD1'!CA180*(1-VLOOKUP('ANALYSIS-YLD2'!CA$4,'INTERNAL PARAMETERS-1'!$B$5:$J$44,5,FALSE))*VLOOKUP('ANALYSIS-YLD2'!CA$4,'INTERNAL PARAMETERS-1'!$B$5:$J$44,8,FALSE)*VLOOKUP('ANALYSIS-YLD2'!CA$4,'INTERNAL PARAMETERS-1'!$B$5:$J$44,3,FALSE)</f>
        <v>0</v>
      </c>
      <c r="CB180" s="111">
        <f>'ANALYSIS-YLD1'!CB180*VLOOKUP('ANALYSIS-YLD2'!CB$4,'INTERNAL PARAMETERS-1'!$B$5:$J$44,5,FALSE)*VLOOKUP('ANALYSIS-YLD2'!CB$4,'INTERNAL PARAMETERS-1'!$B$5:$J$44,6,FALSE)*VLOOKUP('ANALYSIS-YLD2'!CB$4,'INTERNAL PARAMETERS-1'!$B$5:$J$44,3,FALSE) + 'ANALYSIS-YLD1'!CB180*(1-VLOOKUP('ANALYSIS-YLD2'!CB$4,'INTERNAL PARAMETERS-1'!$B$5:$J$44,5,FALSE))*VLOOKUP('ANALYSIS-YLD2'!CB$4,'INTERNAL PARAMETERS-1'!$B$5:$J$44,8,FALSE)*VLOOKUP('ANALYSIS-YLD2'!CB$4,'INTERNAL PARAMETERS-1'!$B$5:$J$44,3,FALSE)</f>
        <v>0</v>
      </c>
      <c r="CC180" s="111">
        <f>'ANALYSIS-YLD1'!CC180*VLOOKUP('ANALYSIS-YLD2'!CC$4,'INTERNAL PARAMETERS-1'!$B$5:$J$44,5,FALSE)*VLOOKUP('ANALYSIS-YLD2'!CC$4,'INTERNAL PARAMETERS-1'!$B$5:$J$44,6,FALSE)*VLOOKUP('ANALYSIS-YLD2'!CC$4,'INTERNAL PARAMETERS-1'!$B$5:$J$44,3,FALSE) + 'ANALYSIS-YLD1'!CC180*(1-VLOOKUP('ANALYSIS-YLD2'!CC$4,'INTERNAL PARAMETERS-1'!$B$5:$J$44,5,FALSE))*VLOOKUP('ANALYSIS-YLD2'!CC$4,'INTERNAL PARAMETERS-1'!$B$5:$J$44,8,FALSE)*VLOOKUP('ANALYSIS-YLD2'!CC$4,'INTERNAL PARAMETERS-1'!$B$5:$J$44,3,FALSE)</f>
        <v>1.0345875577640682E-3</v>
      </c>
      <c r="CD180" s="111">
        <f>'ANALYSIS-YLD1'!CD180*VLOOKUP('ANALYSIS-YLD2'!CD$4,'INTERNAL PARAMETERS-1'!$B$5:$J$44,5,FALSE)*VLOOKUP('ANALYSIS-YLD2'!CD$4,'INTERNAL PARAMETERS-1'!$B$5:$J$44,6,FALSE)*VLOOKUP('ANALYSIS-YLD2'!CD$4,'INTERNAL PARAMETERS-1'!$B$5:$J$44,3,FALSE) + 'ANALYSIS-YLD1'!CD180*(1-VLOOKUP('ANALYSIS-YLD2'!CD$4,'INTERNAL PARAMETERS-1'!$B$5:$J$44,5,FALSE))*VLOOKUP('ANALYSIS-YLD2'!CD$4,'INTERNAL PARAMETERS-1'!$B$5:$J$44,8,FALSE)*VLOOKUP('ANALYSIS-YLD2'!CD$4,'INTERNAL PARAMETERS-1'!$B$5:$J$44,3,FALSE)</f>
        <v>2.5068911700168754E-3</v>
      </c>
      <c r="CE180" s="111">
        <f>'ANALYSIS-YLD1'!CE180*VLOOKUP('ANALYSIS-YLD2'!CE$4,'INTERNAL PARAMETERS-1'!$B$5:$J$44,5,FALSE)*VLOOKUP('ANALYSIS-YLD2'!CE$4,'INTERNAL PARAMETERS-1'!$B$5:$J$44,6,FALSE)*VLOOKUP('ANALYSIS-YLD2'!CE$4,'INTERNAL PARAMETERS-1'!$B$5:$J$44,3,FALSE) + 'ANALYSIS-YLD1'!CE180*(1-VLOOKUP('ANALYSIS-YLD2'!CE$4,'INTERNAL PARAMETERS-1'!$B$5:$J$44,5,FALSE))*VLOOKUP('ANALYSIS-YLD2'!CE$4,'INTERNAL PARAMETERS-1'!$B$5:$J$44,8,FALSE)*VLOOKUP('ANALYSIS-YLD2'!CE$4,'INTERNAL PARAMETERS-1'!$B$5:$J$44,3,FALSE)</f>
        <v>7.0158633741860084E-3</v>
      </c>
      <c r="CF180" s="111">
        <f>'ANALYSIS-YLD1'!CF180*VLOOKUP('ANALYSIS-YLD2'!CF$4,'INTERNAL PARAMETERS-1'!$B$5:$J$44,5,FALSE)*VLOOKUP('ANALYSIS-YLD2'!CF$4,'INTERNAL PARAMETERS-1'!$B$5:$J$44,6,FALSE)*VLOOKUP('ANALYSIS-YLD2'!CF$4,'INTERNAL PARAMETERS-1'!$B$5:$J$44,3,FALSE) + 'ANALYSIS-YLD1'!CF180*(1-VLOOKUP('ANALYSIS-YLD2'!CF$4,'INTERNAL PARAMETERS-1'!$B$5:$J$44,5,FALSE))*VLOOKUP('ANALYSIS-YLD2'!CF$4,'INTERNAL PARAMETERS-1'!$B$5:$J$44,8,FALSE)*VLOOKUP('ANALYSIS-YLD2'!CF$4,'INTERNAL PARAMETERS-1'!$B$5:$J$44,3,FALSE)</f>
        <v>1.9864241961613225E-3</v>
      </c>
      <c r="CG180" s="111">
        <f>'ANALYSIS-YLD1'!CG180*VLOOKUP('ANALYSIS-YLD2'!CG$4,'INTERNAL PARAMETERS-1'!$B$5:$J$44,5,FALSE)*VLOOKUP('ANALYSIS-YLD2'!CG$4,'INTERNAL PARAMETERS-1'!$B$5:$J$44,6,FALSE)*VLOOKUP('ANALYSIS-YLD2'!CG$4,'INTERNAL PARAMETERS-1'!$B$5:$J$44,3,FALSE) + 'ANALYSIS-YLD1'!CG180*(1-VLOOKUP('ANALYSIS-YLD2'!CG$4,'INTERNAL PARAMETERS-1'!$B$5:$J$44,5,FALSE))*VLOOKUP('ANALYSIS-YLD2'!CG$4,'INTERNAL PARAMETERS-1'!$B$5:$J$44,8,FALSE)*VLOOKUP('ANALYSIS-YLD2'!CG$4,'INTERNAL PARAMETERS-1'!$B$5:$J$44,3,FALSE)</f>
        <v>0</v>
      </c>
      <c r="CH180" s="110">
        <f>'ANALYSIS-YLD1'!CH180*VLOOKUP('ANALYSIS-YLD2'!CH$4,'INTERNAL PARAMETERS-1'!$B$5:$J$44,5,FALSE)*VLOOKUP('ANALYSIS-YLD2'!CH$4,'INTERNAL PARAMETERS-1'!$B$5:$J$44,6,FALSE)*VLOOKUP('ANALYSIS-YLD2'!CH$4,'INTERNAL PARAMETERS-1'!$B$5:$J$44,3,FALSE) + 'ANALYSIS-YLD1'!CH180*(1-VLOOKUP('ANALYSIS-YLD2'!CH$4,'INTERNAL PARAMETERS-1'!$B$5:$J$44,5,FALSE))*VLOOKUP('ANALYSIS-YLD2'!CH$4,'INTERNAL PARAMETERS-1'!$B$5:$J$44,8,FALSE)*VLOOKUP('ANALYSIS-YLD2'!CH$4,'INTERNAL PARAMETERS-1'!$B$5:$J$44,3,FALSE)</f>
        <v>0</v>
      </c>
      <c r="CJ180" s="112">
        <f t="shared" si="4"/>
        <v>39.872501724222261</v>
      </c>
      <c r="CK180" s="110">
        <f t="shared" si="5"/>
        <v>4.5055181070956456</v>
      </c>
    </row>
    <row r="181" spans="2:89" x14ac:dyDescent="0.5">
      <c r="B181" s="127" t="s">
        <v>24</v>
      </c>
      <c r="C181" s="126" t="s">
        <v>2</v>
      </c>
      <c r="D181" s="126" t="s">
        <v>6</v>
      </c>
      <c r="E181" s="125">
        <f>'INPUTS-Incidence'!E181</f>
        <v>254.2301571414273</v>
      </c>
      <c r="F181" s="124">
        <f>'INTERNAL PARAMETERS-1'!M19</f>
        <v>16.865000000000002</v>
      </c>
      <c r="G181" s="112">
        <f>'ANALYSIS-YLD1'!G181*VLOOKUP('ANALYSIS-YLD2'!G$4,'INTERNAL PARAMETERS-1'!$B$5:$J$44,5,FALSE)*VLOOKUP('ANALYSIS-YLD2'!G$4,'INTERNAL PARAMETERS-1'!$B$5:$J$44,7,FALSE)*'ANALYSIS-YLD2'!$F181 + 'ANALYSIS-YLD1'!G181*(1-VLOOKUP('ANALYSIS-YLD2'!G$4,'INTERNAL PARAMETERS-1'!$B$5:$J$44,5,FALSE))*VLOOKUP('ANALYSIS-YLD2'!G$4,'INTERNAL PARAMETERS-1'!$B$5:$J$44,9,FALSE)*'ANALYSIS-YLD2'!$F181</f>
        <v>6.0980627403807546</v>
      </c>
      <c r="H181" s="111">
        <f>'ANALYSIS-YLD1'!H181*VLOOKUP('ANALYSIS-YLD2'!H$4,'INTERNAL PARAMETERS-1'!$B$5:$J$44,5,FALSE)*VLOOKUP('ANALYSIS-YLD2'!H$4,'INTERNAL PARAMETERS-1'!$B$5:$J$44,7,FALSE)*'ANALYSIS-YLD2'!$F181 + 'ANALYSIS-YLD1'!H181*(1-VLOOKUP('ANALYSIS-YLD2'!H$4,'INTERNAL PARAMETERS-1'!$B$5:$J$44,5,FALSE))*VLOOKUP('ANALYSIS-YLD2'!H$4,'INTERNAL PARAMETERS-1'!$B$5:$J$44,9,FALSE)*'ANALYSIS-YLD2'!$F181</f>
        <v>1.1491946014157715</v>
      </c>
      <c r="I181" s="111">
        <f>'ANALYSIS-YLD1'!I181*VLOOKUP('ANALYSIS-YLD2'!I$4,'INTERNAL PARAMETERS-1'!$B$5:$J$44,5,FALSE)*VLOOKUP('ANALYSIS-YLD2'!I$4,'INTERNAL PARAMETERS-1'!$B$5:$J$44,7,FALSE)*'ANALYSIS-YLD2'!$F181 + 'ANALYSIS-YLD1'!I181*(1-VLOOKUP('ANALYSIS-YLD2'!I$4,'INTERNAL PARAMETERS-1'!$B$5:$J$44,5,FALSE))*VLOOKUP('ANALYSIS-YLD2'!I$4,'INTERNAL PARAMETERS-1'!$B$5:$J$44,9,FALSE)*'ANALYSIS-YLD2'!$F181</f>
        <v>7.7257341491718261</v>
      </c>
      <c r="J181" s="111">
        <f>'ANALYSIS-YLD1'!J181*VLOOKUP('ANALYSIS-YLD2'!J$4,'INTERNAL PARAMETERS-1'!$B$5:$J$44,5,FALSE)*VLOOKUP('ANALYSIS-YLD2'!J$4,'INTERNAL PARAMETERS-1'!$B$5:$J$44,7,FALSE)*'ANALYSIS-YLD2'!$F181 + 'ANALYSIS-YLD1'!J181*(1-VLOOKUP('ANALYSIS-YLD2'!J$4,'INTERNAL PARAMETERS-1'!$B$5:$J$44,5,FALSE))*VLOOKUP('ANALYSIS-YLD2'!J$4,'INTERNAL PARAMETERS-1'!$B$5:$J$44,9,FALSE)*'ANALYSIS-YLD2'!$F181</f>
        <v>0</v>
      </c>
      <c r="K181" s="111">
        <f>'ANALYSIS-YLD1'!K181*VLOOKUP('ANALYSIS-YLD2'!K$4,'INTERNAL PARAMETERS-1'!$B$5:$J$44,5,FALSE)*VLOOKUP('ANALYSIS-YLD2'!K$4,'INTERNAL PARAMETERS-1'!$B$5:$J$44,7,FALSE)*'ANALYSIS-YLD2'!$F181 + 'ANALYSIS-YLD1'!K181*(1-VLOOKUP('ANALYSIS-YLD2'!K$4,'INTERNAL PARAMETERS-1'!$B$5:$J$44,5,FALSE))*VLOOKUP('ANALYSIS-YLD2'!K$4,'INTERNAL PARAMETERS-1'!$B$5:$J$44,9,FALSE)*'ANALYSIS-YLD2'!$F181</f>
        <v>0</v>
      </c>
      <c r="L181" s="111">
        <f>'ANALYSIS-YLD1'!L181*VLOOKUP('ANALYSIS-YLD2'!L$4,'INTERNAL PARAMETERS-1'!$B$5:$J$44,5,FALSE)*VLOOKUP('ANALYSIS-YLD2'!L$4,'INTERNAL PARAMETERS-1'!$B$5:$J$44,7,FALSE)*'ANALYSIS-YLD2'!$F181 + 'ANALYSIS-YLD1'!L181*(1-VLOOKUP('ANALYSIS-YLD2'!L$4,'INTERNAL PARAMETERS-1'!$B$5:$J$44,5,FALSE))*VLOOKUP('ANALYSIS-YLD2'!L$4,'INTERNAL PARAMETERS-1'!$B$5:$J$44,9,FALSE)*'ANALYSIS-YLD2'!$F181</f>
        <v>0</v>
      </c>
      <c r="M181" s="111">
        <f>'ANALYSIS-YLD1'!M181*VLOOKUP('ANALYSIS-YLD2'!M$4,'INTERNAL PARAMETERS-1'!$B$5:$J$44,5,FALSE)*VLOOKUP('ANALYSIS-YLD2'!M$4,'INTERNAL PARAMETERS-1'!$B$5:$J$44,7,FALSE)*'ANALYSIS-YLD2'!$F181 + 'ANALYSIS-YLD1'!M181*(1-VLOOKUP('ANALYSIS-YLD2'!M$4,'INTERNAL PARAMETERS-1'!$B$5:$J$44,5,FALSE))*VLOOKUP('ANALYSIS-YLD2'!M$4,'INTERNAL PARAMETERS-1'!$B$5:$J$44,9,FALSE)*'ANALYSIS-YLD2'!$F181</f>
        <v>1.8878081020439359</v>
      </c>
      <c r="N181" s="111">
        <f>'ANALYSIS-YLD1'!N181*VLOOKUP('ANALYSIS-YLD2'!N$4,'INTERNAL PARAMETERS-1'!$B$5:$J$44,5,FALSE)*VLOOKUP('ANALYSIS-YLD2'!N$4,'INTERNAL PARAMETERS-1'!$B$5:$J$44,7,FALSE)*'ANALYSIS-YLD2'!$F181 + 'ANALYSIS-YLD1'!N181*(1-VLOOKUP('ANALYSIS-YLD2'!N$4,'INTERNAL PARAMETERS-1'!$B$5:$J$44,5,FALSE))*VLOOKUP('ANALYSIS-YLD2'!N$4,'INTERNAL PARAMETERS-1'!$B$5:$J$44,9,FALSE)*'ANALYSIS-YLD2'!$F181</f>
        <v>3.688389955084595E-2</v>
      </c>
      <c r="O181" s="111">
        <f>'ANALYSIS-YLD1'!O181*VLOOKUP('ANALYSIS-YLD2'!O$4,'INTERNAL PARAMETERS-1'!$B$5:$J$44,5,FALSE)*VLOOKUP('ANALYSIS-YLD2'!O$4,'INTERNAL PARAMETERS-1'!$B$5:$J$44,7,FALSE)*'ANALYSIS-YLD2'!$F181 + 'ANALYSIS-YLD1'!O181*(1-VLOOKUP('ANALYSIS-YLD2'!O$4,'INTERNAL PARAMETERS-1'!$B$5:$J$44,5,FALSE))*VLOOKUP('ANALYSIS-YLD2'!O$4,'INTERNAL PARAMETERS-1'!$B$5:$J$44,9,FALSE)*'ANALYSIS-YLD2'!$F181</f>
        <v>0</v>
      </c>
      <c r="P181" s="111">
        <f>'ANALYSIS-YLD1'!P181*VLOOKUP('ANALYSIS-YLD2'!P$4,'INTERNAL PARAMETERS-1'!$B$5:$J$44,5,FALSE)*VLOOKUP('ANALYSIS-YLD2'!P$4,'INTERNAL PARAMETERS-1'!$B$5:$J$44,7,FALSE)*'ANALYSIS-YLD2'!$F181 + 'ANALYSIS-YLD1'!P181*(1-VLOOKUP('ANALYSIS-YLD2'!P$4,'INTERNAL PARAMETERS-1'!$B$5:$J$44,5,FALSE))*VLOOKUP('ANALYSIS-YLD2'!P$4,'INTERNAL PARAMETERS-1'!$B$5:$J$44,9,FALSE)*'ANALYSIS-YLD2'!$F181</f>
        <v>0</v>
      </c>
      <c r="Q181" s="111">
        <f>'ANALYSIS-YLD1'!Q181*VLOOKUP('ANALYSIS-YLD2'!Q$4,'INTERNAL PARAMETERS-1'!$B$5:$J$44,5,FALSE)*VLOOKUP('ANALYSIS-YLD2'!Q$4,'INTERNAL PARAMETERS-1'!$B$5:$J$44,7,FALSE)*'ANALYSIS-YLD2'!$F181 + 'ANALYSIS-YLD1'!Q181*(1-VLOOKUP('ANALYSIS-YLD2'!Q$4,'INTERNAL PARAMETERS-1'!$B$5:$J$44,5,FALSE))*VLOOKUP('ANALYSIS-YLD2'!Q$4,'INTERNAL PARAMETERS-1'!$B$5:$J$44,9,FALSE)*'ANALYSIS-YLD2'!$F181</f>
        <v>0</v>
      </c>
      <c r="R181" s="111">
        <f>'ANALYSIS-YLD1'!R181*VLOOKUP('ANALYSIS-YLD2'!R$4,'INTERNAL PARAMETERS-1'!$B$5:$J$44,5,FALSE)*VLOOKUP('ANALYSIS-YLD2'!R$4,'INTERNAL PARAMETERS-1'!$B$5:$J$44,7,FALSE)*'ANALYSIS-YLD2'!$F181 + 'ANALYSIS-YLD1'!R181*(1-VLOOKUP('ANALYSIS-YLD2'!R$4,'INTERNAL PARAMETERS-1'!$B$5:$J$44,5,FALSE))*VLOOKUP('ANALYSIS-YLD2'!R$4,'INTERNAL PARAMETERS-1'!$B$5:$J$44,9,FALSE)*'ANALYSIS-YLD2'!$F181</f>
        <v>0</v>
      </c>
      <c r="S181" s="111">
        <f>'ANALYSIS-YLD1'!S181*VLOOKUP('ANALYSIS-YLD2'!S$4,'INTERNAL PARAMETERS-1'!$B$5:$J$44,5,FALSE)*VLOOKUP('ANALYSIS-YLD2'!S$4,'INTERNAL PARAMETERS-1'!$B$5:$J$44,7,FALSE)*'ANALYSIS-YLD2'!$F181 + 'ANALYSIS-YLD1'!S181*(1-VLOOKUP('ANALYSIS-YLD2'!S$4,'INTERNAL PARAMETERS-1'!$B$5:$J$44,5,FALSE))*VLOOKUP('ANALYSIS-YLD2'!S$4,'INTERNAL PARAMETERS-1'!$B$5:$J$44,9,FALSE)*'ANALYSIS-YLD2'!$F181</f>
        <v>0.90721253570622251</v>
      </c>
      <c r="T181" s="111">
        <f>'ANALYSIS-YLD1'!T181*VLOOKUP('ANALYSIS-YLD2'!T$4,'INTERNAL PARAMETERS-1'!$B$5:$J$44,5,FALSE)*VLOOKUP('ANALYSIS-YLD2'!T$4,'INTERNAL PARAMETERS-1'!$B$5:$J$44,7,FALSE)*'ANALYSIS-YLD2'!$F181 + 'ANALYSIS-YLD1'!T181*(1-VLOOKUP('ANALYSIS-YLD2'!T$4,'INTERNAL PARAMETERS-1'!$B$5:$J$44,5,FALSE))*VLOOKUP('ANALYSIS-YLD2'!T$4,'INTERNAL PARAMETERS-1'!$B$5:$J$44,9,FALSE)*'ANALYSIS-YLD2'!$F181</f>
        <v>0.15530514294208839</v>
      </c>
      <c r="U181" s="111">
        <f>'ANALYSIS-YLD1'!U181*VLOOKUP('ANALYSIS-YLD2'!U$4,'INTERNAL PARAMETERS-1'!$B$5:$J$44,5,FALSE)*VLOOKUP('ANALYSIS-YLD2'!U$4,'INTERNAL PARAMETERS-1'!$B$5:$J$44,7,FALSE)*'ANALYSIS-YLD2'!$F181 + 'ANALYSIS-YLD1'!U181*(1-VLOOKUP('ANALYSIS-YLD2'!U$4,'INTERNAL PARAMETERS-1'!$B$5:$J$44,5,FALSE))*VLOOKUP('ANALYSIS-YLD2'!U$4,'INTERNAL PARAMETERS-1'!$B$5:$J$44,9,FALSE)*'ANALYSIS-YLD2'!$F181</f>
        <v>8.7742560783771739E-2</v>
      </c>
      <c r="V181" s="111">
        <f>'ANALYSIS-YLD1'!V181*VLOOKUP('ANALYSIS-YLD2'!V$4,'INTERNAL PARAMETERS-1'!$B$5:$J$44,5,FALSE)*VLOOKUP('ANALYSIS-YLD2'!V$4,'INTERNAL PARAMETERS-1'!$B$5:$J$44,7,FALSE)*'ANALYSIS-YLD2'!$F181 + 'ANALYSIS-YLD1'!V181*(1-VLOOKUP('ANALYSIS-YLD2'!V$4,'INTERNAL PARAMETERS-1'!$B$5:$J$44,5,FALSE))*VLOOKUP('ANALYSIS-YLD2'!V$4,'INTERNAL PARAMETERS-1'!$B$5:$J$44,9,FALSE)*'ANALYSIS-YLD2'!$F181</f>
        <v>0.93723913994517838</v>
      </c>
      <c r="W181" s="111">
        <f>'ANALYSIS-YLD1'!W181*VLOOKUP('ANALYSIS-YLD2'!W$4,'INTERNAL PARAMETERS-1'!$B$5:$J$44,5,FALSE)*VLOOKUP('ANALYSIS-YLD2'!W$4,'INTERNAL PARAMETERS-1'!$B$5:$J$44,7,FALSE)*'ANALYSIS-YLD2'!$F181 + 'ANALYSIS-YLD1'!W181*(1-VLOOKUP('ANALYSIS-YLD2'!W$4,'INTERNAL PARAMETERS-1'!$B$5:$J$44,5,FALSE))*VLOOKUP('ANALYSIS-YLD2'!W$4,'INTERNAL PARAMETERS-1'!$B$5:$J$44,9,FALSE)*'ANALYSIS-YLD2'!$F181</f>
        <v>0</v>
      </c>
      <c r="X181" s="111">
        <f>'ANALYSIS-YLD1'!X181*VLOOKUP('ANALYSIS-YLD2'!X$4,'INTERNAL PARAMETERS-1'!$B$5:$J$44,5,FALSE)*VLOOKUP('ANALYSIS-YLD2'!X$4,'INTERNAL PARAMETERS-1'!$B$5:$J$44,7,FALSE)*'ANALYSIS-YLD2'!$F181 + 'ANALYSIS-YLD1'!X181*(1-VLOOKUP('ANALYSIS-YLD2'!X$4,'INTERNAL PARAMETERS-1'!$B$5:$J$44,5,FALSE))*VLOOKUP('ANALYSIS-YLD2'!X$4,'INTERNAL PARAMETERS-1'!$B$5:$J$44,9,FALSE)*'ANALYSIS-YLD2'!$F181</f>
        <v>0</v>
      </c>
      <c r="Y181" s="111">
        <f>'ANALYSIS-YLD1'!Y181*VLOOKUP('ANALYSIS-YLD2'!Y$4,'INTERNAL PARAMETERS-1'!$B$5:$J$44,5,FALSE)*VLOOKUP('ANALYSIS-YLD2'!Y$4,'INTERNAL PARAMETERS-1'!$B$5:$J$44,7,FALSE)*'ANALYSIS-YLD2'!$F181 + 'ANALYSIS-YLD1'!Y181*(1-VLOOKUP('ANALYSIS-YLD2'!Y$4,'INTERNAL PARAMETERS-1'!$B$5:$J$44,5,FALSE))*VLOOKUP('ANALYSIS-YLD2'!Y$4,'INTERNAL PARAMETERS-1'!$B$5:$J$44,9,FALSE)*'ANALYSIS-YLD2'!$F181</f>
        <v>0</v>
      </c>
      <c r="Z181" s="111">
        <f>'ANALYSIS-YLD1'!Z181*VLOOKUP('ANALYSIS-YLD2'!Z$4,'INTERNAL PARAMETERS-1'!$B$5:$J$44,5,FALSE)*VLOOKUP('ANALYSIS-YLD2'!Z$4,'INTERNAL PARAMETERS-1'!$B$5:$J$44,7,FALSE)*'ANALYSIS-YLD2'!$F181 + 'ANALYSIS-YLD1'!Z181*(1-VLOOKUP('ANALYSIS-YLD2'!Z$4,'INTERNAL PARAMETERS-1'!$B$5:$J$44,5,FALSE))*VLOOKUP('ANALYSIS-YLD2'!Z$4,'INTERNAL PARAMETERS-1'!$B$5:$J$44,9,FALSE)*'ANALYSIS-YLD2'!$F181</f>
        <v>0</v>
      </c>
      <c r="AA181" s="111">
        <f>'ANALYSIS-YLD1'!AA181*VLOOKUP('ANALYSIS-YLD2'!AA$4,'INTERNAL PARAMETERS-1'!$B$5:$J$44,5,FALSE)*VLOOKUP('ANALYSIS-YLD2'!AA$4,'INTERNAL PARAMETERS-1'!$B$5:$J$44,7,FALSE)*'ANALYSIS-YLD2'!$F181 + 'ANALYSIS-YLD1'!AA181*(1-VLOOKUP('ANALYSIS-YLD2'!AA$4,'INTERNAL PARAMETERS-1'!$B$5:$J$44,5,FALSE))*VLOOKUP('ANALYSIS-YLD2'!AA$4,'INTERNAL PARAMETERS-1'!$B$5:$J$44,9,FALSE)*'ANALYSIS-YLD2'!$F181</f>
        <v>0</v>
      </c>
      <c r="AB181" s="111">
        <f>'ANALYSIS-YLD1'!AB181*VLOOKUP('ANALYSIS-YLD2'!AB$4,'INTERNAL PARAMETERS-1'!$B$5:$J$44,5,FALSE)*VLOOKUP('ANALYSIS-YLD2'!AB$4,'INTERNAL PARAMETERS-1'!$B$5:$J$44,7,FALSE)*'ANALYSIS-YLD2'!$F181 + 'ANALYSIS-YLD1'!AB181*(1-VLOOKUP('ANALYSIS-YLD2'!AB$4,'INTERNAL PARAMETERS-1'!$B$5:$J$44,5,FALSE))*VLOOKUP('ANALYSIS-YLD2'!AB$4,'INTERNAL PARAMETERS-1'!$B$5:$J$44,9,FALSE)*'ANALYSIS-YLD2'!$F181</f>
        <v>0</v>
      </c>
      <c r="AC181" s="111">
        <f>'ANALYSIS-YLD1'!AC181*VLOOKUP('ANALYSIS-YLD2'!AC$4,'INTERNAL PARAMETERS-1'!$B$5:$J$44,5,FALSE)*VLOOKUP('ANALYSIS-YLD2'!AC$4,'INTERNAL PARAMETERS-1'!$B$5:$J$44,7,FALSE)*'ANALYSIS-YLD2'!$F181 + 'ANALYSIS-YLD1'!AC181*(1-VLOOKUP('ANALYSIS-YLD2'!AC$4,'INTERNAL PARAMETERS-1'!$B$5:$J$44,5,FALSE))*VLOOKUP('ANALYSIS-YLD2'!AC$4,'INTERNAL PARAMETERS-1'!$B$5:$J$44,9,FALSE)*'ANALYSIS-YLD2'!$F181</f>
        <v>0</v>
      </c>
      <c r="AD181" s="111">
        <f>'ANALYSIS-YLD1'!AD181*VLOOKUP('ANALYSIS-YLD2'!AD$4,'INTERNAL PARAMETERS-1'!$B$5:$J$44,5,FALSE)*VLOOKUP('ANALYSIS-YLD2'!AD$4,'INTERNAL PARAMETERS-1'!$B$5:$J$44,7,FALSE)*'ANALYSIS-YLD2'!$F181 + 'ANALYSIS-YLD1'!AD181*(1-VLOOKUP('ANALYSIS-YLD2'!AD$4,'INTERNAL PARAMETERS-1'!$B$5:$J$44,5,FALSE))*VLOOKUP('ANALYSIS-YLD2'!AD$4,'INTERNAL PARAMETERS-1'!$B$5:$J$44,9,FALSE)*'ANALYSIS-YLD2'!$F181</f>
        <v>0</v>
      </c>
      <c r="AE181" s="111">
        <f>'ANALYSIS-YLD1'!AE181*VLOOKUP('ANALYSIS-YLD2'!AE$4,'INTERNAL PARAMETERS-1'!$B$5:$J$44,5,FALSE)*VLOOKUP('ANALYSIS-YLD2'!AE$4,'INTERNAL PARAMETERS-1'!$B$5:$J$44,7,FALSE)*'ANALYSIS-YLD2'!$F181 + 'ANALYSIS-YLD1'!AE181*(1-VLOOKUP('ANALYSIS-YLD2'!AE$4,'INTERNAL PARAMETERS-1'!$B$5:$J$44,5,FALSE))*VLOOKUP('ANALYSIS-YLD2'!AE$4,'INTERNAL PARAMETERS-1'!$B$5:$J$44,9,FALSE)*'ANALYSIS-YLD2'!$F181</f>
        <v>0</v>
      </c>
      <c r="AF181" s="111">
        <f>'ANALYSIS-YLD1'!AF181*VLOOKUP('ANALYSIS-YLD2'!AF$4,'INTERNAL PARAMETERS-1'!$B$5:$J$44,5,FALSE)*VLOOKUP('ANALYSIS-YLD2'!AF$4,'INTERNAL PARAMETERS-1'!$B$5:$J$44,7,FALSE)*'ANALYSIS-YLD2'!$F181 + 'ANALYSIS-YLD1'!AF181*(1-VLOOKUP('ANALYSIS-YLD2'!AF$4,'INTERNAL PARAMETERS-1'!$B$5:$J$44,5,FALSE))*VLOOKUP('ANALYSIS-YLD2'!AF$4,'INTERNAL PARAMETERS-1'!$B$5:$J$44,9,FALSE)*'ANALYSIS-YLD2'!$F181</f>
        <v>0</v>
      </c>
      <c r="AG181" s="111">
        <f>'ANALYSIS-YLD1'!AG181*VLOOKUP('ANALYSIS-YLD2'!AG$4,'INTERNAL PARAMETERS-1'!$B$5:$J$44,5,FALSE)*VLOOKUP('ANALYSIS-YLD2'!AG$4,'INTERNAL PARAMETERS-1'!$B$5:$J$44,7,FALSE)*'ANALYSIS-YLD2'!$F181 + 'ANALYSIS-YLD1'!AG181*(1-VLOOKUP('ANALYSIS-YLD2'!AG$4,'INTERNAL PARAMETERS-1'!$B$5:$J$44,5,FALSE))*VLOOKUP('ANALYSIS-YLD2'!AG$4,'INTERNAL PARAMETERS-1'!$B$5:$J$44,9,FALSE)*'ANALYSIS-YLD2'!$F181</f>
        <v>0</v>
      </c>
      <c r="AH181" s="111">
        <f>'ANALYSIS-YLD1'!AH181*VLOOKUP('ANALYSIS-YLD2'!AH$4,'INTERNAL PARAMETERS-1'!$B$5:$J$44,5,FALSE)*VLOOKUP('ANALYSIS-YLD2'!AH$4,'INTERNAL PARAMETERS-1'!$B$5:$J$44,7,FALSE)*'ANALYSIS-YLD2'!$F181 + 'ANALYSIS-YLD1'!AH181*(1-VLOOKUP('ANALYSIS-YLD2'!AH$4,'INTERNAL PARAMETERS-1'!$B$5:$J$44,5,FALSE))*VLOOKUP('ANALYSIS-YLD2'!AH$4,'INTERNAL PARAMETERS-1'!$B$5:$J$44,9,FALSE)*'ANALYSIS-YLD2'!$F181</f>
        <v>0</v>
      </c>
      <c r="AI181" s="111">
        <f>'ANALYSIS-YLD1'!AI181*VLOOKUP('ANALYSIS-YLD2'!AI$4,'INTERNAL PARAMETERS-1'!$B$5:$J$44,5,FALSE)*VLOOKUP('ANALYSIS-YLD2'!AI$4,'INTERNAL PARAMETERS-1'!$B$5:$J$44,7,FALSE)*'ANALYSIS-YLD2'!$F181 + 'ANALYSIS-YLD1'!AI181*(1-VLOOKUP('ANALYSIS-YLD2'!AI$4,'INTERNAL PARAMETERS-1'!$B$5:$J$44,5,FALSE))*VLOOKUP('ANALYSIS-YLD2'!AI$4,'INTERNAL PARAMETERS-1'!$B$5:$J$44,9,FALSE)*'ANALYSIS-YLD2'!$F181</f>
        <v>6.4699757246869704E-3</v>
      </c>
      <c r="AJ181" s="111">
        <f>'ANALYSIS-YLD1'!AJ181*VLOOKUP('ANALYSIS-YLD2'!AJ$4,'INTERNAL PARAMETERS-1'!$B$5:$J$44,5,FALSE)*VLOOKUP('ANALYSIS-YLD2'!AJ$4,'INTERNAL PARAMETERS-1'!$B$5:$J$44,7,FALSE)*'ANALYSIS-YLD2'!$F181 + 'ANALYSIS-YLD1'!AJ181*(1-VLOOKUP('ANALYSIS-YLD2'!AJ$4,'INTERNAL PARAMETERS-1'!$B$5:$J$44,5,FALSE))*VLOOKUP('ANALYSIS-YLD2'!AJ$4,'INTERNAL PARAMETERS-1'!$B$5:$J$44,9,FALSE)*'ANALYSIS-YLD2'!$F181</f>
        <v>0.10094834291235746</v>
      </c>
      <c r="AK181" s="111">
        <f>'ANALYSIS-YLD1'!AK181*VLOOKUP('ANALYSIS-YLD2'!AK$4,'INTERNAL PARAMETERS-1'!$B$5:$J$44,5,FALSE)*VLOOKUP('ANALYSIS-YLD2'!AK$4,'INTERNAL PARAMETERS-1'!$B$5:$J$44,7,FALSE)*'ANALYSIS-YLD2'!$F181 + 'ANALYSIS-YLD1'!AK181*(1-VLOOKUP('ANALYSIS-YLD2'!AK$4,'INTERNAL PARAMETERS-1'!$B$5:$J$44,5,FALSE))*VLOOKUP('ANALYSIS-YLD2'!AK$4,'INTERNAL PARAMETERS-1'!$B$5:$J$44,9,FALSE)*'ANALYSIS-YLD2'!$F181</f>
        <v>0</v>
      </c>
      <c r="AL181" s="111">
        <f>'ANALYSIS-YLD1'!AL181*VLOOKUP('ANALYSIS-YLD2'!AL$4,'INTERNAL PARAMETERS-1'!$B$5:$J$44,5,FALSE)*VLOOKUP('ANALYSIS-YLD2'!AL$4,'INTERNAL PARAMETERS-1'!$B$5:$J$44,7,FALSE)*'ANALYSIS-YLD2'!$F181 + 'ANALYSIS-YLD1'!AL181*(1-VLOOKUP('ANALYSIS-YLD2'!AL$4,'INTERNAL PARAMETERS-1'!$B$5:$J$44,5,FALSE))*VLOOKUP('ANALYSIS-YLD2'!AL$4,'INTERNAL PARAMETERS-1'!$B$5:$J$44,9,FALSE)*'ANALYSIS-YLD2'!$F181</f>
        <v>0</v>
      </c>
      <c r="AM181" s="111">
        <f>'ANALYSIS-YLD1'!AM181*VLOOKUP('ANALYSIS-YLD2'!AM$4,'INTERNAL PARAMETERS-1'!$B$5:$J$44,5,FALSE)*VLOOKUP('ANALYSIS-YLD2'!AM$4,'INTERNAL PARAMETERS-1'!$B$5:$J$44,7,FALSE)*'ANALYSIS-YLD2'!$F181 + 'ANALYSIS-YLD1'!AM181*(1-VLOOKUP('ANALYSIS-YLD2'!AM$4,'INTERNAL PARAMETERS-1'!$B$5:$J$44,5,FALSE))*VLOOKUP('ANALYSIS-YLD2'!AM$4,'INTERNAL PARAMETERS-1'!$B$5:$J$44,9,FALSE)*'ANALYSIS-YLD2'!$F181</f>
        <v>0</v>
      </c>
      <c r="AN181" s="111">
        <f>'ANALYSIS-YLD1'!AN181*VLOOKUP('ANALYSIS-YLD2'!AN$4,'INTERNAL PARAMETERS-1'!$B$5:$J$44,5,FALSE)*VLOOKUP('ANALYSIS-YLD2'!AN$4,'INTERNAL PARAMETERS-1'!$B$5:$J$44,7,FALSE)*'ANALYSIS-YLD2'!$F181 + 'ANALYSIS-YLD1'!AN181*(1-VLOOKUP('ANALYSIS-YLD2'!AN$4,'INTERNAL PARAMETERS-1'!$B$5:$J$44,5,FALSE))*VLOOKUP('ANALYSIS-YLD2'!AN$4,'INTERNAL PARAMETERS-1'!$B$5:$J$44,9,FALSE)*'ANALYSIS-YLD2'!$F181</f>
        <v>0</v>
      </c>
      <c r="AO181" s="111">
        <f>'ANALYSIS-YLD1'!AO181*VLOOKUP('ANALYSIS-YLD2'!AO$4,'INTERNAL PARAMETERS-1'!$B$5:$J$44,5,FALSE)*VLOOKUP('ANALYSIS-YLD2'!AO$4,'INTERNAL PARAMETERS-1'!$B$5:$J$44,7,FALSE)*'ANALYSIS-YLD2'!$F181 + 'ANALYSIS-YLD1'!AO181*(1-VLOOKUP('ANALYSIS-YLD2'!AO$4,'INTERNAL PARAMETERS-1'!$B$5:$J$44,5,FALSE))*VLOOKUP('ANALYSIS-YLD2'!AO$4,'INTERNAL PARAMETERS-1'!$B$5:$J$44,9,FALSE)*'ANALYSIS-YLD2'!$F181</f>
        <v>0</v>
      </c>
      <c r="AP181" s="111">
        <f>'ANALYSIS-YLD1'!AP181*VLOOKUP('ANALYSIS-YLD2'!AP$4,'INTERNAL PARAMETERS-1'!$B$5:$J$44,5,FALSE)*VLOOKUP('ANALYSIS-YLD2'!AP$4,'INTERNAL PARAMETERS-1'!$B$5:$J$44,7,FALSE)*'ANALYSIS-YLD2'!$F181 + 'ANALYSIS-YLD1'!AP181*(1-VLOOKUP('ANALYSIS-YLD2'!AP$4,'INTERNAL PARAMETERS-1'!$B$5:$J$44,5,FALSE))*VLOOKUP('ANALYSIS-YLD2'!AP$4,'INTERNAL PARAMETERS-1'!$B$5:$J$44,9,FALSE)*'ANALYSIS-YLD2'!$F181</f>
        <v>0</v>
      </c>
      <c r="AQ181" s="111">
        <f>'ANALYSIS-YLD1'!AQ181*VLOOKUP('ANALYSIS-YLD2'!AQ$4,'INTERNAL PARAMETERS-1'!$B$5:$J$44,5,FALSE)*VLOOKUP('ANALYSIS-YLD2'!AQ$4,'INTERNAL PARAMETERS-1'!$B$5:$J$44,7,FALSE)*'ANALYSIS-YLD2'!$F181 + 'ANALYSIS-YLD1'!AQ181*(1-VLOOKUP('ANALYSIS-YLD2'!AQ$4,'INTERNAL PARAMETERS-1'!$B$5:$J$44,5,FALSE))*VLOOKUP('ANALYSIS-YLD2'!AQ$4,'INTERNAL PARAMETERS-1'!$B$5:$J$44,9,FALSE)*'ANALYSIS-YLD2'!$F181</f>
        <v>0</v>
      </c>
      <c r="AR181" s="111">
        <f>'ANALYSIS-YLD1'!AR181*VLOOKUP('ANALYSIS-YLD2'!AR$4,'INTERNAL PARAMETERS-1'!$B$5:$J$44,5,FALSE)*VLOOKUP('ANALYSIS-YLD2'!AR$4,'INTERNAL PARAMETERS-1'!$B$5:$J$44,7,FALSE)*'ANALYSIS-YLD2'!$F181 + 'ANALYSIS-YLD1'!AR181*(1-VLOOKUP('ANALYSIS-YLD2'!AR$4,'INTERNAL PARAMETERS-1'!$B$5:$J$44,5,FALSE))*VLOOKUP('ANALYSIS-YLD2'!AR$4,'INTERNAL PARAMETERS-1'!$B$5:$J$44,9,FALSE)*'ANALYSIS-YLD2'!$F181</f>
        <v>0</v>
      </c>
      <c r="AS181" s="111">
        <f>'ANALYSIS-YLD1'!AS181*VLOOKUP('ANALYSIS-YLD2'!AS$4,'INTERNAL PARAMETERS-1'!$B$5:$J$44,5,FALSE)*VLOOKUP('ANALYSIS-YLD2'!AS$4,'INTERNAL PARAMETERS-1'!$B$5:$J$44,7,FALSE)*'ANALYSIS-YLD2'!$F181 + 'ANALYSIS-YLD1'!AS181*(1-VLOOKUP('ANALYSIS-YLD2'!AS$4,'INTERNAL PARAMETERS-1'!$B$5:$J$44,5,FALSE))*VLOOKUP('ANALYSIS-YLD2'!AS$4,'INTERNAL PARAMETERS-1'!$B$5:$J$44,9,FALSE)*'ANALYSIS-YLD2'!$F181</f>
        <v>0</v>
      </c>
      <c r="AT181" s="110">
        <f>'ANALYSIS-YLD1'!AT181*VLOOKUP('ANALYSIS-YLD2'!AT$4,'INTERNAL PARAMETERS-1'!$B$5:$J$44,5,FALSE)*VLOOKUP('ANALYSIS-YLD2'!AT$4,'INTERNAL PARAMETERS-1'!$B$5:$J$44,7,FALSE)*'ANALYSIS-YLD2'!$F181 + 'ANALYSIS-YLD1'!AT181*(1-VLOOKUP('ANALYSIS-YLD2'!AT$4,'INTERNAL PARAMETERS-1'!$B$5:$J$44,5,FALSE))*VLOOKUP('ANALYSIS-YLD2'!AT$4,'INTERNAL PARAMETERS-1'!$B$5:$J$44,9,FALSE)*'ANALYSIS-YLD2'!$F181</f>
        <v>0</v>
      </c>
      <c r="AU181" s="112">
        <f>'ANALYSIS-YLD1'!AU181*VLOOKUP('ANALYSIS-YLD2'!AU$4,'INTERNAL PARAMETERS-1'!$B$5:$J$44,5,FALSE)*VLOOKUP('ANALYSIS-YLD2'!AU$4,'INTERNAL PARAMETERS-1'!$B$5:$J$44,6,FALSE)*VLOOKUP('ANALYSIS-YLD2'!AU$4,'INTERNAL PARAMETERS-1'!$B$5:$J$44,3,FALSE) + 'ANALYSIS-YLD1'!AU181*(1-VLOOKUP('ANALYSIS-YLD2'!AU$4,'INTERNAL PARAMETERS-1'!$B$5:$J$44,5,FALSE))*VLOOKUP('ANALYSIS-YLD2'!AU$4,'INTERNAL PARAMETERS-1'!$B$5:$J$44,8,FALSE)*VLOOKUP('ANALYSIS-YLD2'!AU$4,'INTERNAL PARAMETERS-1'!$B$5:$J$44,3,FALSE)</f>
        <v>0</v>
      </c>
      <c r="AV181" s="111">
        <f>'ANALYSIS-YLD1'!AV181*VLOOKUP('ANALYSIS-YLD2'!AV$4,'INTERNAL PARAMETERS-1'!$B$5:$J$44,5,FALSE)*VLOOKUP('ANALYSIS-YLD2'!AV$4,'INTERNAL PARAMETERS-1'!$B$5:$J$44,6,FALSE)*VLOOKUP('ANALYSIS-YLD2'!AV$4,'INTERNAL PARAMETERS-1'!$B$5:$J$44,3,FALSE) + 'ANALYSIS-YLD1'!AV181*(1-VLOOKUP('ANALYSIS-YLD2'!AV$4,'INTERNAL PARAMETERS-1'!$B$5:$J$44,5,FALSE))*VLOOKUP('ANALYSIS-YLD2'!AV$4,'INTERNAL PARAMETERS-1'!$B$5:$J$44,8,FALSE)*VLOOKUP('ANALYSIS-YLD2'!AV$4,'INTERNAL PARAMETERS-1'!$B$5:$J$44,3,FALSE)</f>
        <v>0</v>
      </c>
      <c r="AW181" s="111">
        <f>'ANALYSIS-YLD1'!AW181*VLOOKUP('ANALYSIS-YLD2'!AW$4,'INTERNAL PARAMETERS-1'!$B$5:$J$44,5,FALSE)*VLOOKUP('ANALYSIS-YLD2'!AW$4,'INTERNAL PARAMETERS-1'!$B$5:$J$44,6,FALSE)*VLOOKUP('ANALYSIS-YLD2'!AW$4,'INTERNAL PARAMETERS-1'!$B$5:$J$44,3,FALSE) + 'ANALYSIS-YLD1'!AW181*(1-VLOOKUP('ANALYSIS-YLD2'!AW$4,'INTERNAL PARAMETERS-1'!$B$5:$J$44,5,FALSE))*VLOOKUP('ANALYSIS-YLD2'!AW$4,'INTERNAL PARAMETERS-1'!$B$5:$J$44,8,FALSE)*VLOOKUP('ANALYSIS-YLD2'!AW$4,'INTERNAL PARAMETERS-1'!$B$5:$J$44,3,FALSE)</f>
        <v>0.54085975633961458</v>
      </c>
      <c r="AX181" s="111">
        <f>'ANALYSIS-YLD1'!AX181*VLOOKUP('ANALYSIS-YLD2'!AX$4,'INTERNAL PARAMETERS-1'!$B$5:$J$44,5,FALSE)*VLOOKUP('ANALYSIS-YLD2'!AX$4,'INTERNAL PARAMETERS-1'!$B$5:$J$44,6,FALSE)*VLOOKUP('ANALYSIS-YLD2'!AX$4,'INTERNAL PARAMETERS-1'!$B$5:$J$44,3,FALSE) + 'ANALYSIS-YLD1'!AX181*(1-VLOOKUP('ANALYSIS-YLD2'!AX$4,'INTERNAL PARAMETERS-1'!$B$5:$J$44,5,FALSE))*VLOOKUP('ANALYSIS-YLD2'!AX$4,'INTERNAL PARAMETERS-1'!$B$5:$J$44,8,FALSE)*VLOOKUP('ANALYSIS-YLD2'!AX$4,'INTERNAL PARAMETERS-1'!$B$5:$J$44,3,FALSE)</f>
        <v>0</v>
      </c>
      <c r="AY181" s="111">
        <f>'ANALYSIS-YLD1'!AY181*VLOOKUP('ANALYSIS-YLD2'!AY$4,'INTERNAL PARAMETERS-1'!$B$5:$J$44,5,FALSE)*VLOOKUP('ANALYSIS-YLD2'!AY$4,'INTERNAL PARAMETERS-1'!$B$5:$J$44,6,FALSE)*VLOOKUP('ANALYSIS-YLD2'!AY$4,'INTERNAL PARAMETERS-1'!$B$5:$J$44,3,FALSE) + 'ANALYSIS-YLD1'!AY181*(1-VLOOKUP('ANALYSIS-YLD2'!AY$4,'INTERNAL PARAMETERS-1'!$B$5:$J$44,5,FALSE))*VLOOKUP('ANALYSIS-YLD2'!AY$4,'INTERNAL PARAMETERS-1'!$B$5:$J$44,8,FALSE)*VLOOKUP('ANALYSIS-YLD2'!AY$4,'INTERNAL PARAMETERS-1'!$B$5:$J$44,3,FALSE)</f>
        <v>0</v>
      </c>
      <c r="AZ181" s="111">
        <f>'ANALYSIS-YLD1'!AZ181*VLOOKUP('ANALYSIS-YLD2'!AZ$4,'INTERNAL PARAMETERS-1'!$B$5:$J$44,5,FALSE)*VLOOKUP('ANALYSIS-YLD2'!AZ$4,'INTERNAL PARAMETERS-1'!$B$5:$J$44,6,FALSE)*VLOOKUP('ANALYSIS-YLD2'!AZ$4,'INTERNAL PARAMETERS-1'!$B$5:$J$44,3,FALSE) + 'ANALYSIS-YLD1'!AZ181*(1-VLOOKUP('ANALYSIS-YLD2'!AZ$4,'INTERNAL PARAMETERS-1'!$B$5:$J$44,5,FALSE))*VLOOKUP('ANALYSIS-YLD2'!AZ$4,'INTERNAL PARAMETERS-1'!$B$5:$J$44,8,FALSE)*VLOOKUP('ANALYSIS-YLD2'!AZ$4,'INTERNAL PARAMETERS-1'!$B$5:$J$44,3,FALSE)</f>
        <v>0</v>
      </c>
      <c r="BA181" s="111">
        <f>'ANALYSIS-YLD1'!BA181*VLOOKUP('ANALYSIS-YLD2'!BA$4,'INTERNAL PARAMETERS-1'!$B$5:$J$44,5,FALSE)*VLOOKUP('ANALYSIS-YLD2'!BA$4,'INTERNAL PARAMETERS-1'!$B$5:$J$44,6,FALSE)*VLOOKUP('ANALYSIS-YLD2'!BA$4,'INTERNAL PARAMETERS-1'!$B$5:$J$44,3,FALSE) + 'ANALYSIS-YLD1'!BA181*(1-VLOOKUP('ANALYSIS-YLD2'!BA$4,'INTERNAL PARAMETERS-1'!$B$5:$J$44,5,FALSE))*VLOOKUP('ANALYSIS-YLD2'!BA$4,'INTERNAL PARAMETERS-1'!$B$5:$J$44,8,FALSE)*VLOOKUP('ANALYSIS-YLD2'!BA$4,'INTERNAL PARAMETERS-1'!$B$5:$J$44,3,FALSE)</f>
        <v>1.3209815897110244</v>
      </c>
      <c r="BB181" s="111">
        <f>'ANALYSIS-YLD1'!BB181*VLOOKUP('ANALYSIS-YLD2'!BB$4,'INTERNAL PARAMETERS-1'!$B$5:$J$44,5,FALSE)*VLOOKUP('ANALYSIS-YLD2'!BB$4,'INTERNAL PARAMETERS-1'!$B$5:$J$44,6,FALSE)*VLOOKUP('ANALYSIS-YLD2'!BB$4,'INTERNAL PARAMETERS-1'!$B$5:$J$44,3,FALSE) + 'ANALYSIS-YLD1'!BB181*(1-VLOOKUP('ANALYSIS-YLD2'!BB$4,'INTERNAL PARAMETERS-1'!$B$5:$J$44,5,FALSE))*VLOOKUP('ANALYSIS-YLD2'!BB$4,'INTERNAL PARAMETERS-1'!$B$5:$J$44,8,FALSE)*VLOOKUP('ANALYSIS-YLD2'!BB$4,'INTERNAL PARAMETERS-1'!$B$5:$J$44,3,FALSE)</f>
        <v>0.12880627235817999</v>
      </c>
      <c r="BC181" s="111">
        <f>'ANALYSIS-YLD1'!BC181*VLOOKUP('ANALYSIS-YLD2'!BC$4,'INTERNAL PARAMETERS-1'!$B$5:$J$44,5,FALSE)*VLOOKUP('ANALYSIS-YLD2'!BC$4,'INTERNAL PARAMETERS-1'!$B$5:$J$44,6,FALSE)*VLOOKUP('ANALYSIS-YLD2'!BC$4,'INTERNAL PARAMETERS-1'!$B$5:$J$44,3,FALSE) + 'ANALYSIS-YLD1'!BC181*(1-VLOOKUP('ANALYSIS-YLD2'!BC$4,'INTERNAL PARAMETERS-1'!$B$5:$J$44,5,FALSE))*VLOOKUP('ANALYSIS-YLD2'!BC$4,'INTERNAL PARAMETERS-1'!$B$5:$J$44,8,FALSE)*VLOOKUP('ANALYSIS-YLD2'!BC$4,'INTERNAL PARAMETERS-1'!$B$5:$J$44,3,FALSE)</f>
        <v>0.31002232241237343</v>
      </c>
      <c r="BD181" s="111">
        <f>'ANALYSIS-YLD1'!BD181*VLOOKUP('ANALYSIS-YLD2'!BD$4,'INTERNAL PARAMETERS-1'!$B$5:$J$44,5,FALSE)*VLOOKUP('ANALYSIS-YLD2'!BD$4,'INTERNAL PARAMETERS-1'!$B$5:$J$44,6,FALSE)*VLOOKUP('ANALYSIS-YLD2'!BD$4,'INTERNAL PARAMETERS-1'!$B$5:$J$44,3,FALSE) + 'ANALYSIS-YLD1'!BD181*(1-VLOOKUP('ANALYSIS-YLD2'!BD$4,'INTERNAL PARAMETERS-1'!$B$5:$J$44,5,FALSE))*VLOOKUP('ANALYSIS-YLD2'!BD$4,'INTERNAL PARAMETERS-1'!$B$5:$J$44,8,FALSE)*VLOOKUP('ANALYSIS-YLD2'!BD$4,'INTERNAL PARAMETERS-1'!$B$5:$J$44,3,FALSE)</f>
        <v>5.8880156057059208E-2</v>
      </c>
      <c r="BE181" s="111">
        <f>'ANALYSIS-YLD1'!BE181*VLOOKUP('ANALYSIS-YLD2'!BE$4,'INTERNAL PARAMETERS-1'!$B$5:$J$44,5,FALSE)*VLOOKUP('ANALYSIS-YLD2'!BE$4,'INTERNAL PARAMETERS-1'!$B$5:$J$44,6,FALSE)*VLOOKUP('ANALYSIS-YLD2'!BE$4,'INTERNAL PARAMETERS-1'!$B$5:$J$44,3,FALSE) + 'ANALYSIS-YLD1'!BE181*(1-VLOOKUP('ANALYSIS-YLD2'!BE$4,'INTERNAL PARAMETERS-1'!$B$5:$J$44,5,FALSE))*VLOOKUP('ANALYSIS-YLD2'!BE$4,'INTERNAL PARAMETERS-1'!$B$5:$J$44,8,FALSE)*VLOOKUP('ANALYSIS-YLD2'!BE$4,'INTERNAL PARAMETERS-1'!$B$5:$J$44,3,FALSE)</f>
        <v>0.52848619644945982</v>
      </c>
      <c r="BF181" s="111">
        <f>'ANALYSIS-YLD1'!BF181*VLOOKUP('ANALYSIS-YLD2'!BF$4,'INTERNAL PARAMETERS-1'!$B$5:$J$44,5,FALSE)*VLOOKUP('ANALYSIS-YLD2'!BF$4,'INTERNAL PARAMETERS-1'!$B$5:$J$44,6,FALSE)*VLOOKUP('ANALYSIS-YLD2'!BF$4,'INTERNAL PARAMETERS-1'!$B$5:$J$44,3,FALSE) + 'ANALYSIS-YLD1'!BF181*(1-VLOOKUP('ANALYSIS-YLD2'!BF$4,'INTERNAL PARAMETERS-1'!$B$5:$J$44,5,FALSE))*VLOOKUP('ANALYSIS-YLD2'!BF$4,'INTERNAL PARAMETERS-1'!$B$5:$J$44,8,FALSE)*VLOOKUP('ANALYSIS-YLD2'!BF$4,'INTERNAL PARAMETERS-1'!$B$5:$J$44,3,FALSE)</f>
        <v>0</v>
      </c>
      <c r="BG181" s="111">
        <f>'ANALYSIS-YLD1'!BG181*VLOOKUP('ANALYSIS-YLD2'!BG$4,'INTERNAL PARAMETERS-1'!$B$5:$J$44,5,FALSE)*VLOOKUP('ANALYSIS-YLD2'!BG$4,'INTERNAL PARAMETERS-1'!$B$5:$J$44,6,FALSE)*VLOOKUP('ANALYSIS-YLD2'!BG$4,'INTERNAL PARAMETERS-1'!$B$5:$J$44,3,FALSE) + 'ANALYSIS-YLD1'!BG181*(1-VLOOKUP('ANALYSIS-YLD2'!BG$4,'INTERNAL PARAMETERS-1'!$B$5:$J$44,5,FALSE))*VLOOKUP('ANALYSIS-YLD2'!BG$4,'INTERNAL PARAMETERS-1'!$B$5:$J$44,8,FALSE)*VLOOKUP('ANALYSIS-YLD2'!BG$4,'INTERNAL PARAMETERS-1'!$B$5:$J$44,3,FALSE)</f>
        <v>8.0226341773987228E-2</v>
      </c>
      <c r="BH181" s="111">
        <f>'ANALYSIS-YLD1'!BH181*VLOOKUP('ANALYSIS-YLD2'!BH$4,'INTERNAL PARAMETERS-1'!$B$5:$J$44,5,FALSE)*VLOOKUP('ANALYSIS-YLD2'!BH$4,'INTERNAL PARAMETERS-1'!$B$5:$J$44,6,FALSE)*VLOOKUP('ANALYSIS-YLD2'!BH$4,'INTERNAL PARAMETERS-1'!$B$5:$J$44,3,FALSE) + 'ANALYSIS-YLD1'!BH181*(1-VLOOKUP('ANALYSIS-YLD2'!BH$4,'INTERNAL PARAMETERS-1'!$B$5:$J$44,5,FALSE))*VLOOKUP('ANALYSIS-YLD2'!BH$4,'INTERNAL PARAMETERS-1'!$B$5:$J$44,8,FALSE)*VLOOKUP('ANALYSIS-YLD2'!BH$4,'INTERNAL PARAMETERS-1'!$B$5:$J$44,3,FALSE)</f>
        <v>2.8590537628313945E-4</v>
      </c>
      <c r="BI181" s="111">
        <f>'ANALYSIS-YLD1'!BI181*VLOOKUP('ANALYSIS-YLD2'!BI$4,'INTERNAL PARAMETERS-1'!$B$5:$J$44,5,FALSE)*VLOOKUP('ANALYSIS-YLD2'!BI$4,'INTERNAL PARAMETERS-1'!$B$5:$J$44,6,FALSE)*VLOOKUP('ANALYSIS-YLD2'!BI$4,'INTERNAL PARAMETERS-1'!$B$5:$J$44,3,FALSE) + 'ANALYSIS-YLD1'!BI181*(1-VLOOKUP('ANALYSIS-YLD2'!BI$4,'INTERNAL PARAMETERS-1'!$B$5:$J$44,5,FALSE))*VLOOKUP('ANALYSIS-YLD2'!BI$4,'INTERNAL PARAMETERS-1'!$B$5:$J$44,8,FALSE)*VLOOKUP('ANALYSIS-YLD2'!BI$4,'INTERNAL PARAMETERS-1'!$B$5:$J$44,3,FALSE)</f>
        <v>0</v>
      </c>
      <c r="BJ181" s="111">
        <f>'ANALYSIS-YLD1'!BJ181*VLOOKUP('ANALYSIS-YLD2'!BJ$4,'INTERNAL PARAMETERS-1'!$B$5:$J$44,5,FALSE)*VLOOKUP('ANALYSIS-YLD2'!BJ$4,'INTERNAL PARAMETERS-1'!$B$5:$J$44,6,FALSE)*VLOOKUP('ANALYSIS-YLD2'!BJ$4,'INTERNAL PARAMETERS-1'!$B$5:$J$44,3,FALSE) + 'ANALYSIS-YLD1'!BJ181*(1-VLOOKUP('ANALYSIS-YLD2'!BJ$4,'INTERNAL PARAMETERS-1'!$B$5:$J$44,5,FALSE))*VLOOKUP('ANALYSIS-YLD2'!BJ$4,'INTERNAL PARAMETERS-1'!$B$5:$J$44,8,FALSE)*VLOOKUP('ANALYSIS-YLD2'!BJ$4,'INTERNAL PARAMETERS-1'!$B$5:$J$44,3,FALSE)</f>
        <v>3.3625296333448698E-2</v>
      </c>
      <c r="BK181" s="111">
        <f>'ANALYSIS-YLD1'!BK181*VLOOKUP('ANALYSIS-YLD2'!BK$4,'INTERNAL PARAMETERS-1'!$B$5:$J$44,5,FALSE)*VLOOKUP('ANALYSIS-YLD2'!BK$4,'INTERNAL PARAMETERS-1'!$B$5:$J$44,6,FALSE)*VLOOKUP('ANALYSIS-YLD2'!BK$4,'INTERNAL PARAMETERS-1'!$B$5:$J$44,3,FALSE) + 'ANALYSIS-YLD1'!BK181*(1-VLOOKUP('ANALYSIS-YLD2'!BK$4,'INTERNAL PARAMETERS-1'!$B$5:$J$44,5,FALSE))*VLOOKUP('ANALYSIS-YLD2'!BK$4,'INTERNAL PARAMETERS-1'!$B$5:$J$44,8,FALSE)*VLOOKUP('ANALYSIS-YLD2'!BK$4,'INTERNAL PARAMETERS-1'!$B$5:$J$44,3,FALSE)</f>
        <v>3.2685242946362582E-2</v>
      </c>
      <c r="BL181" s="111">
        <f>'ANALYSIS-YLD1'!BL181*VLOOKUP('ANALYSIS-YLD2'!BL$4,'INTERNAL PARAMETERS-1'!$B$5:$J$44,5,FALSE)*VLOOKUP('ANALYSIS-YLD2'!BL$4,'INTERNAL PARAMETERS-1'!$B$5:$J$44,6,FALSE)*VLOOKUP('ANALYSIS-YLD2'!BL$4,'INTERNAL PARAMETERS-1'!$B$5:$J$44,3,FALSE) + 'ANALYSIS-YLD1'!BL181*(1-VLOOKUP('ANALYSIS-YLD2'!BL$4,'INTERNAL PARAMETERS-1'!$B$5:$J$44,5,FALSE))*VLOOKUP('ANALYSIS-YLD2'!BL$4,'INTERNAL PARAMETERS-1'!$B$5:$J$44,8,FALSE)*VLOOKUP('ANALYSIS-YLD2'!BL$4,'INTERNAL PARAMETERS-1'!$B$5:$J$44,3,FALSE)</f>
        <v>0.13082802388029002</v>
      </c>
      <c r="BM181" s="111">
        <f>'ANALYSIS-YLD1'!BM181*VLOOKUP('ANALYSIS-YLD2'!BM$4,'INTERNAL PARAMETERS-1'!$B$5:$J$44,5,FALSE)*VLOOKUP('ANALYSIS-YLD2'!BM$4,'INTERNAL PARAMETERS-1'!$B$5:$J$44,6,FALSE)*VLOOKUP('ANALYSIS-YLD2'!BM$4,'INTERNAL PARAMETERS-1'!$B$5:$J$44,3,FALSE) + 'ANALYSIS-YLD1'!BM181*(1-VLOOKUP('ANALYSIS-YLD2'!BM$4,'INTERNAL PARAMETERS-1'!$B$5:$J$44,5,FALSE))*VLOOKUP('ANALYSIS-YLD2'!BM$4,'INTERNAL PARAMETERS-1'!$B$5:$J$44,8,FALSE)*VLOOKUP('ANALYSIS-YLD2'!BM$4,'INTERNAL PARAMETERS-1'!$B$5:$J$44,3,FALSE)</f>
        <v>9.088696211138253E-2</v>
      </c>
      <c r="BN181" s="111">
        <f>'ANALYSIS-YLD1'!BN181*VLOOKUP('ANALYSIS-YLD2'!BN$4,'INTERNAL PARAMETERS-1'!$B$5:$J$44,5,FALSE)*VLOOKUP('ANALYSIS-YLD2'!BN$4,'INTERNAL PARAMETERS-1'!$B$5:$J$44,6,FALSE)*VLOOKUP('ANALYSIS-YLD2'!BN$4,'INTERNAL PARAMETERS-1'!$B$5:$J$44,3,FALSE) + 'ANALYSIS-YLD1'!BN181*(1-VLOOKUP('ANALYSIS-YLD2'!BN$4,'INTERNAL PARAMETERS-1'!$B$5:$J$44,5,FALSE))*VLOOKUP('ANALYSIS-YLD2'!BN$4,'INTERNAL PARAMETERS-1'!$B$5:$J$44,8,FALSE)*VLOOKUP('ANALYSIS-YLD2'!BN$4,'INTERNAL PARAMETERS-1'!$B$5:$J$44,3,FALSE)</f>
        <v>6.1804699786787931E-2</v>
      </c>
      <c r="BO181" s="111">
        <f>'ANALYSIS-YLD1'!BO181*VLOOKUP('ANALYSIS-YLD2'!BO$4,'INTERNAL PARAMETERS-1'!$B$5:$J$44,5,FALSE)*VLOOKUP('ANALYSIS-YLD2'!BO$4,'INTERNAL PARAMETERS-1'!$B$5:$J$44,6,FALSE)*VLOOKUP('ANALYSIS-YLD2'!BO$4,'INTERNAL PARAMETERS-1'!$B$5:$J$44,3,FALSE) + 'ANALYSIS-YLD1'!BO181*(1-VLOOKUP('ANALYSIS-YLD2'!BO$4,'INTERNAL PARAMETERS-1'!$B$5:$J$44,5,FALSE))*VLOOKUP('ANALYSIS-YLD2'!BO$4,'INTERNAL PARAMETERS-1'!$B$5:$J$44,8,FALSE)*VLOOKUP('ANALYSIS-YLD2'!BO$4,'INTERNAL PARAMETERS-1'!$B$5:$J$44,3,FALSE)</f>
        <v>4.5825861378786532E-2</v>
      </c>
      <c r="BP181" s="111">
        <f>'ANALYSIS-YLD1'!BP181*VLOOKUP('ANALYSIS-YLD2'!BP$4,'INTERNAL PARAMETERS-1'!$B$5:$J$44,5,FALSE)*VLOOKUP('ANALYSIS-YLD2'!BP$4,'INTERNAL PARAMETERS-1'!$B$5:$J$44,6,FALSE)*VLOOKUP('ANALYSIS-YLD2'!BP$4,'INTERNAL PARAMETERS-1'!$B$5:$J$44,3,FALSE) + 'ANALYSIS-YLD1'!BP181*(1-VLOOKUP('ANALYSIS-YLD2'!BP$4,'INTERNAL PARAMETERS-1'!$B$5:$J$44,5,FALSE))*VLOOKUP('ANALYSIS-YLD2'!BP$4,'INTERNAL PARAMETERS-1'!$B$5:$J$44,8,FALSE)*VLOOKUP('ANALYSIS-YLD2'!BP$4,'INTERNAL PARAMETERS-1'!$B$5:$J$44,3,FALSE)</f>
        <v>1.4465006857553727E-3</v>
      </c>
      <c r="BQ181" s="111">
        <f>'ANALYSIS-YLD1'!BQ181*VLOOKUP('ANALYSIS-YLD2'!BQ$4,'INTERNAL PARAMETERS-1'!$B$5:$J$44,5,FALSE)*VLOOKUP('ANALYSIS-YLD2'!BQ$4,'INTERNAL PARAMETERS-1'!$B$5:$J$44,6,FALSE)*VLOOKUP('ANALYSIS-YLD2'!BQ$4,'INTERNAL PARAMETERS-1'!$B$5:$J$44,3,FALSE) + 'ANALYSIS-YLD1'!BQ181*(1-VLOOKUP('ANALYSIS-YLD2'!BQ$4,'INTERNAL PARAMETERS-1'!$B$5:$J$44,5,FALSE))*VLOOKUP('ANALYSIS-YLD2'!BQ$4,'INTERNAL PARAMETERS-1'!$B$5:$J$44,8,FALSE)*VLOOKUP('ANALYSIS-YLD2'!BQ$4,'INTERNAL PARAMETERS-1'!$B$5:$J$44,3,FALSE)</f>
        <v>0.19135443494773224</v>
      </c>
      <c r="BR181" s="111">
        <f>'ANALYSIS-YLD1'!BR181*VLOOKUP('ANALYSIS-YLD2'!BR$4,'INTERNAL PARAMETERS-1'!$B$5:$J$44,5,FALSE)*VLOOKUP('ANALYSIS-YLD2'!BR$4,'INTERNAL PARAMETERS-1'!$B$5:$J$44,6,FALSE)*VLOOKUP('ANALYSIS-YLD2'!BR$4,'INTERNAL PARAMETERS-1'!$B$5:$J$44,3,FALSE) + 'ANALYSIS-YLD1'!BR181*(1-VLOOKUP('ANALYSIS-YLD2'!BR$4,'INTERNAL PARAMETERS-1'!$B$5:$J$44,5,FALSE))*VLOOKUP('ANALYSIS-YLD2'!BR$4,'INTERNAL PARAMETERS-1'!$B$5:$J$44,8,FALSE)*VLOOKUP('ANALYSIS-YLD2'!BR$4,'INTERNAL PARAMETERS-1'!$B$5:$J$44,3,FALSE)</f>
        <v>4.6321619303391808E-3</v>
      </c>
      <c r="BS181" s="111">
        <f>'ANALYSIS-YLD1'!BS181*VLOOKUP('ANALYSIS-YLD2'!BS$4,'INTERNAL PARAMETERS-1'!$B$5:$J$44,5,FALSE)*VLOOKUP('ANALYSIS-YLD2'!BS$4,'INTERNAL PARAMETERS-1'!$B$5:$J$44,6,FALSE)*VLOOKUP('ANALYSIS-YLD2'!BS$4,'INTERNAL PARAMETERS-1'!$B$5:$J$44,3,FALSE) + 'ANALYSIS-YLD1'!BS181*(1-VLOOKUP('ANALYSIS-YLD2'!BS$4,'INTERNAL PARAMETERS-1'!$B$5:$J$44,5,FALSE))*VLOOKUP('ANALYSIS-YLD2'!BS$4,'INTERNAL PARAMETERS-1'!$B$5:$J$44,8,FALSE)*VLOOKUP('ANALYSIS-YLD2'!BS$4,'INTERNAL PARAMETERS-1'!$B$5:$J$44,3,FALSE)</f>
        <v>4.7377051363482444E-4</v>
      </c>
      <c r="BT181" s="111">
        <f>'ANALYSIS-YLD1'!BT181*VLOOKUP('ANALYSIS-YLD2'!BT$4,'INTERNAL PARAMETERS-1'!$B$5:$J$44,5,FALSE)*VLOOKUP('ANALYSIS-YLD2'!BT$4,'INTERNAL PARAMETERS-1'!$B$5:$J$44,6,FALSE)*VLOOKUP('ANALYSIS-YLD2'!BT$4,'INTERNAL PARAMETERS-1'!$B$5:$J$44,3,FALSE) + 'ANALYSIS-YLD1'!BT181*(1-VLOOKUP('ANALYSIS-YLD2'!BT$4,'INTERNAL PARAMETERS-1'!$B$5:$J$44,5,FALSE))*VLOOKUP('ANALYSIS-YLD2'!BT$4,'INTERNAL PARAMETERS-1'!$B$5:$J$44,8,FALSE)*VLOOKUP('ANALYSIS-YLD2'!BT$4,'INTERNAL PARAMETERS-1'!$B$5:$J$44,3,FALSE)</f>
        <v>0</v>
      </c>
      <c r="BU181" s="111">
        <f>'ANALYSIS-YLD1'!BU181*VLOOKUP('ANALYSIS-YLD2'!BU$4,'INTERNAL PARAMETERS-1'!$B$5:$J$44,5,FALSE)*VLOOKUP('ANALYSIS-YLD2'!BU$4,'INTERNAL PARAMETERS-1'!$B$5:$J$44,6,FALSE)*VLOOKUP('ANALYSIS-YLD2'!BU$4,'INTERNAL PARAMETERS-1'!$B$5:$J$44,3,FALSE) + 'ANALYSIS-YLD1'!BU181*(1-VLOOKUP('ANALYSIS-YLD2'!BU$4,'INTERNAL PARAMETERS-1'!$B$5:$J$44,5,FALSE))*VLOOKUP('ANALYSIS-YLD2'!BU$4,'INTERNAL PARAMETERS-1'!$B$5:$J$44,8,FALSE)*VLOOKUP('ANALYSIS-YLD2'!BU$4,'INTERNAL PARAMETERS-1'!$B$5:$J$44,3,FALSE)</f>
        <v>0</v>
      </c>
      <c r="BV181" s="111">
        <f>'ANALYSIS-YLD1'!BV181*VLOOKUP('ANALYSIS-YLD2'!BV$4,'INTERNAL PARAMETERS-1'!$B$5:$J$44,5,FALSE)*VLOOKUP('ANALYSIS-YLD2'!BV$4,'INTERNAL PARAMETERS-1'!$B$5:$J$44,6,FALSE)*VLOOKUP('ANALYSIS-YLD2'!BV$4,'INTERNAL PARAMETERS-1'!$B$5:$J$44,3,FALSE) + 'ANALYSIS-YLD1'!BV181*(1-VLOOKUP('ANALYSIS-YLD2'!BV$4,'INTERNAL PARAMETERS-1'!$B$5:$J$44,5,FALSE))*VLOOKUP('ANALYSIS-YLD2'!BV$4,'INTERNAL PARAMETERS-1'!$B$5:$J$44,8,FALSE)*VLOOKUP('ANALYSIS-YLD2'!BV$4,'INTERNAL PARAMETERS-1'!$B$5:$J$44,3,FALSE)</f>
        <v>0</v>
      </c>
      <c r="BW181" s="111">
        <f>'ANALYSIS-YLD1'!BW181*VLOOKUP('ANALYSIS-YLD2'!BW$4,'INTERNAL PARAMETERS-1'!$B$5:$J$44,5,FALSE)*VLOOKUP('ANALYSIS-YLD2'!BW$4,'INTERNAL PARAMETERS-1'!$B$5:$J$44,6,FALSE)*VLOOKUP('ANALYSIS-YLD2'!BW$4,'INTERNAL PARAMETERS-1'!$B$5:$J$44,3,FALSE) + 'ANALYSIS-YLD1'!BW181*(1-VLOOKUP('ANALYSIS-YLD2'!BW$4,'INTERNAL PARAMETERS-1'!$B$5:$J$44,5,FALSE))*VLOOKUP('ANALYSIS-YLD2'!BW$4,'INTERNAL PARAMETERS-1'!$B$5:$J$44,8,FALSE)*VLOOKUP('ANALYSIS-YLD2'!BW$4,'INTERNAL PARAMETERS-1'!$B$5:$J$44,3,FALSE)</f>
        <v>0</v>
      </c>
      <c r="BX181" s="111">
        <f>'ANALYSIS-YLD1'!BX181*VLOOKUP('ANALYSIS-YLD2'!BX$4,'INTERNAL PARAMETERS-1'!$B$5:$J$44,5,FALSE)*VLOOKUP('ANALYSIS-YLD2'!BX$4,'INTERNAL PARAMETERS-1'!$B$5:$J$44,6,FALSE)*VLOOKUP('ANALYSIS-YLD2'!BX$4,'INTERNAL PARAMETERS-1'!$B$5:$J$44,3,FALSE) + 'ANALYSIS-YLD1'!BX181*(1-VLOOKUP('ANALYSIS-YLD2'!BX$4,'INTERNAL PARAMETERS-1'!$B$5:$J$44,5,FALSE))*VLOOKUP('ANALYSIS-YLD2'!BX$4,'INTERNAL PARAMETERS-1'!$B$5:$J$44,8,FALSE)*VLOOKUP('ANALYSIS-YLD2'!BX$4,'INTERNAL PARAMETERS-1'!$B$5:$J$44,3,FALSE)</f>
        <v>0</v>
      </c>
      <c r="BY181" s="111">
        <f>'ANALYSIS-YLD1'!BY181*VLOOKUP('ANALYSIS-YLD2'!BY$4,'INTERNAL PARAMETERS-1'!$B$5:$J$44,5,FALSE)*VLOOKUP('ANALYSIS-YLD2'!BY$4,'INTERNAL PARAMETERS-1'!$B$5:$J$44,6,FALSE)*VLOOKUP('ANALYSIS-YLD2'!BY$4,'INTERNAL PARAMETERS-1'!$B$5:$J$44,3,FALSE) + 'ANALYSIS-YLD1'!BY181*(1-VLOOKUP('ANALYSIS-YLD2'!BY$4,'INTERNAL PARAMETERS-1'!$B$5:$J$44,5,FALSE))*VLOOKUP('ANALYSIS-YLD2'!BY$4,'INTERNAL PARAMETERS-1'!$B$5:$J$44,8,FALSE)*VLOOKUP('ANALYSIS-YLD2'!BY$4,'INTERNAL PARAMETERS-1'!$B$5:$J$44,3,FALSE)</f>
        <v>0</v>
      </c>
      <c r="BZ181" s="111">
        <f>'ANALYSIS-YLD1'!BZ181*VLOOKUP('ANALYSIS-YLD2'!BZ$4,'INTERNAL PARAMETERS-1'!$B$5:$J$44,5,FALSE)*VLOOKUP('ANALYSIS-YLD2'!BZ$4,'INTERNAL PARAMETERS-1'!$B$5:$J$44,6,FALSE)*VLOOKUP('ANALYSIS-YLD2'!BZ$4,'INTERNAL PARAMETERS-1'!$B$5:$J$44,3,FALSE) + 'ANALYSIS-YLD1'!BZ181*(1-VLOOKUP('ANALYSIS-YLD2'!BZ$4,'INTERNAL PARAMETERS-1'!$B$5:$J$44,5,FALSE))*VLOOKUP('ANALYSIS-YLD2'!BZ$4,'INTERNAL PARAMETERS-1'!$B$5:$J$44,8,FALSE)*VLOOKUP('ANALYSIS-YLD2'!BZ$4,'INTERNAL PARAMETERS-1'!$B$5:$J$44,3,FALSE)</f>
        <v>8.4712704083893156E-5</v>
      </c>
      <c r="CA181" s="111">
        <f>'ANALYSIS-YLD1'!CA181*VLOOKUP('ANALYSIS-YLD2'!CA$4,'INTERNAL PARAMETERS-1'!$B$5:$J$44,5,FALSE)*VLOOKUP('ANALYSIS-YLD2'!CA$4,'INTERNAL PARAMETERS-1'!$B$5:$J$44,6,FALSE)*VLOOKUP('ANALYSIS-YLD2'!CA$4,'INTERNAL PARAMETERS-1'!$B$5:$J$44,3,FALSE) + 'ANALYSIS-YLD1'!CA181*(1-VLOOKUP('ANALYSIS-YLD2'!CA$4,'INTERNAL PARAMETERS-1'!$B$5:$J$44,5,FALSE))*VLOOKUP('ANALYSIS-YLD2'!CA$4,'INTERNAL PARAMETERS-1'!$B$5:$J$44,8,FALSE)*VLOOKUP('ANALYSIS-YLD2'!CA$4,'INTERNAL PARAMETERS-1'!$B$5:$J$44,3,FALSE)</f>
        <v>0</v>
      </c>
      <c r="CB181" s="111">
        <f>'ANALYSIS-YLD1'!CB181*VLOOKUP('ANALYSIS-YLD2'!CB$4,'INTERNAL PARAMETERS-1'!$B$5:$J$44,5,FALSE)*VLOOKUP('ANALYSIS-YLD2'!CB$4,'INTERNAL PARAMETERS-1'!$B$5:$J$44,6,FALSE)*VLOOKUP('ANALYSIS-YLD2'!CB$4,'INTERNAL PARAMETERS-1'!$B$5:$J$44,3,FALSE) + 'ANALYSIS-YLD1'!CB181*(1-VLOOKUP('ANALYSIS-YLD2'!CB$4,'INTERNAL PARAMETERS-1'!$B$5:$J$44,5,FALSE))*VLOOKUP('ANALYSIS-YLD2'!CB$4,'INTERNAL PARAMETERS-1'!$B$5:$J$44,8,FALSE)*VLOOKUP('ANALYSIS-YLD2'!CB$4,'INTERNAL PARAMETERS-1'!$B$5:$J$44,3,FALSE)</f>
        <v>0</v>
      </c>
      <c r="CC181" s="111">
        <f>'ANALYSIS-YLD1'!CC181*VLOOKUP('ANALYSIS-YLD2'!CC$4,'INTERNAL PARAMETERS-1'!$B$5:$J$44,5,FALSE)*VLOOKUP('ANALYSIS-YLD2'!CC$4,'INTERNAL PARAMETERS-1'!$B$5:$J$44,6,FALSE)*VLOOKUP('ANALYSIS-YLD2'!CC$4,'INTERNAL PARAMETERS-1'!$B$5:$J$44,3,FALSE) + 'ANALYSIS-YLD1'!CC181*(1-VLOOKUP('ANALYSIS-YLD2'!CC$4,'INTERNAL PARAMETERS-1'!$B$5:$J$44,5,FALSE))*VLOOKUP('ANALYSIS-YLD2'!CC$4,'INTERNAL PARAMETERS-1'!$B$5:$J$44,8,FALSE)*VLOOKUP('ANALYSIS-YLD2'!CC$4,'INTERNAL PARAMETERS-1'!$B$5:$J$44,3,FALSE)</f>
        <v>6.8238840477053569E-4</v>
      </c>
      <c r="CD181" s="111">
        <f>'ANALYSIS-YLD1'!CD181*VLOOKUP('ANALYSIS-YLD2'!CD$4,'INTERNAL PARAMETERS-1'!$B$5:$J$44,5,FALSE)*VLOOKUP('ANALYSIS-YLD2'!CD$4,'INTERNAL PARAMETERS-1'!$B$5:$J$44,6,FALSE)*VLOOKUP('ANALYSIS-YLD2'!CD$4,'INTERNAL PARAMETERS-1'!$B$5:$J$44,3,FALSE) + 'ANALYSIS-YLD1'!CD181*(1-VLOOKUP('ANALYSIS-YLD2'!CD$4,'INTERNAL PARAMETERS-1'!$B$5:$J$44,5,FALSE))*VLOOKUP('ANALYSIS-YLD2'!CD$4,'INTERNAL PARAMETERS-1'!$B$5:$J$44,8,FALSE)*VLOOKUP('ANALYSIS-YLD2'!CD$4,'INTERNAL PARAMETERS-1'!$B$5:$J$44,3,FALSE)</f>
        <v>1.4824313940670628E-3</v>
      </c>
      <c r="CE181" s="111">
        <f>'ANALYSIS-YLD1'!CE181*VLOOKUP('ANALYSIS-YLD2'!CE$4,'INTERNAL PARAMETERS-1'!$B$5:$J$44,5,FALSE)*VLOOKUP('ANALYSIS-YLD2'!CE$4,'INTERNAL PARAMETERS-1'!$B$5:$J$44,6,FALSE)*VLOOKUP('ANALYSIS-YLD2'!CE$4,'INTERNAL PARAMETERS-1'!$B$5:$J$44,3,FALSE) + 'ANALYSIS-YLD1'!CE181*(1-VLOOKUP('ANALYSIS-YLD2'!CE$4,'INTERNAL PARAMETERS-1'!$B$5:$J$44,5,FALSE))*VLOOKUP('ANALYSIS-YLD2'!CE$4,'INTERNAL PARAMETERS-1'!$B$5:$J$44,8,FALSE)*VLOOKUP('ANALYSIS-YLD2'!CE$4,'INTERNAL PARAMETERS-1'!$B$5:$J$44,3,FALSE)</f>
        <v>2.9285583458304432E-3</v>
      </c>
      <c r="CF181" s="111">
        <f>'ANALYSIS-YLD1'!CF181*VLOOKUP('ANALYSIS-YLD2'!CF$4,'INTERNAL PARAMETERS-1'!$B$5:$J$44,5,FALSE)*VLOOKUP('ANALYSIS-YLD2'!CF$4,'INTERNAL PARAMETERS-1'!$B$5:$J$44,6,FALSE)*VLOOKUP('ANALYSIS-YLD2'!CF$4,'INTERNAL PARAMETERS-1'!$B$5:$J$44,3,FALSE) + 'ANALYSIS-YLD1'!CF181*(1-VLOOKUP('ANALYSIS-YLD2'!CF$4,'INTERNAL PARAMETERS-1'!$B$5:$J$44,5,FALSE))*VLOOKUP('ANALYSIS-YLD2'!CF$4,'INTERNAL PARAMETERS-1'!$B$5:$J$44,8,FALSE)*VLOOKUP('ANALYSIS-YLD2'!CF$4,'INTERNAL PARAMETERS-1'!$B$5:$J$44,3,FALSE)</f>
        <v>4.6986136633198243E-3</v>
      </c>
      <c r="CG181" s="111">
        <f>'ANALYSIS-YLD1'!CG181*VLOOKUP('ANALYSIS-YLD2'!CG$4,'INTERNAL PARAMETERS-1'!$B$5:$J$44,5,FALSE)*VLOOKUP('ANALYSIS-YLD2'!CG$4,'INTERNAL PARAMETERS-1'!$B$5:$J$44,6,FALSE)*VLOOKUP('ANALYSIS-YLD2'!CG$4,'INTERNAL PARAMETERS-1'!$B$5:$J$44,3,FALSE) + 'ANALYSIS-YLD1'!CG181*(1-VLOOKUP('ANALYSIS-YLD2'!CG$4,'INTERNAL PARAMETERS-1'!$B$5:$J$44,5,FALSE))*VLOOKUP('ANALYSIS-YLD2'!CG$4,'INTERNAL PARAMETERS-1'!$B$5:$J$44,8,FALSE)*VLOOKUP('ANALYSIS-YLD2'!CG$4,'INTERNAL PARAMETERS-1'!$B$5:$J$44,3,FALSE)</f>
        <v>0</v>
      </c>
      <c r="CH181" s="110">
        <f>'ANALYSIS-YLD1'!CH181*VLOOKUP('ANALYSIS-YLD2'!CH$4,'INTERNAL PARAMETERS-1'!$B$5:$J$44,5,FALSE)*VLOOKUP('ANALYSIS-YLD2'!CH$4,'INTERNAL PARAMETERS-1'!$B$5:$J$44,6,FALSE)*VLOOKUP('ANALYSIS-YLD2'!CH$4,'INTERNAL PARAMETERS-1'!$B$5:$J$44,3,FALSE) + 'ANALYSIS-YLD1'!CH181*(1-VLOOKUP('ANALYSIS-YLD2'!CH$4,'INTERNAL PARAMETERS-1'!$B$5:$J$44,5,FALSE))*VLOOKUP('ANALYSIS-YLD2'!CH$4,'INTERNAL PARAMETERS-1'!$B$5:$J$44,8,FALSE)*VLOOKUP('ANALYSIS-YLD2'!CH$4,'INTERNAL PARAMETERS-1'!$B$5:$J$44,3,FALSE)</f>
        <v>0</v>
      </c>
      <c r="CJ181" s="112">
        <f t="shared" si="4"/>
        <v>19.092601190577437</v>
      </c>
      <c r="CK181" s="110">
        <f t="shared" si="5"/>
        <v>3.5719881995045726</v>
      </c>
    </row>
    <row r="182" spans="2:89" x14ac:dyDescent="0.5">
      <c r="B182" s="127" t="s">
        <v>24</v>
      </c>
      <c r="C182" s="126" t="s">
        <v>2</v>
      </c>
      <c r="D182" s="126" t="s">
        <v>5</v>
      </c>
      <c r="E182" s="125">
        <f>'INPUTS-Incidence'!E182</f>
        <v>137.0979381443299</v>
      </c>
      <c r="F182" s="124">
        <f>'INTERNAL PARAMETERS-1'!M20</f>
        <v>12.89</v>
      </c>
      <c r="G182" s="112">
        <f>'ANALYSIS-YLD1'!G182*VLOOKUP('ANALYSIS-YLD2'!G$4,'INTERNAL PARAMETERS-1'!$B$5:$J$44,5,FALSE)*VLOOKUP('ANALYSIS-YLD2'!G$4,'INTERNAL PARAMETERS-1'!$B$5:$J$44,7,FALSE)*'ANALYSIS-YLD2'!$F182 + 'ANALYSIS-YLD1'!G182*(1-VLOOKUP('ANALYSIS-YLD2'!G$4,'INTERNAL PARAMETERS-1'!$B$5:$J$44,5,FALSE))*VLOOKUP('ANALYSIS-YLD2'!G$4,'INTERNAL PARAMETERS-1'!$B$5:$J$44,9,FALSE)*'ANALYSIS-YLD2'!$F182</f>
        <v>1.8971012117410411</v>
      </c>
      <c r="H182" s="111">
        <f>'ANALYSIS-YLD1'!H182*VLOOKUP('ANALYSIS-YLD2'!H$4,'INTERNAL PARAMETERS-1'!$B$5:$J$44,5,FALSE)*VLOOKUP('ANALYSIS-YLD2'!H$4,'INTERNAL PARAMETERS-1'!$B$5:$J$44,7,FALSE)*'ANALYSIS-YLD2'!$F182 + 'ANALYSIS-YLD1'!H182*(1-VLOOKUP('ANALYSIS-YLD2'!H$4,'INTERNAL PARAMETERS-1'!$B$5:$J$44,5,FALSE))*VLOOKUP('ANALYSIS-YLD2'!H$4,'INTERNAL PARAMETERS-1'!$B$5:$J$44,9,FALSE)*'ANALYSIS-YLD2'!$F182</f>
        <v>0.63560539178849496</v>
      </c>
      <c r="I182" s="111">
        <f>'ANALYSIS-YLD1'!I182*VLOOKUP('ANALYSIS-YLD2'!I$4,'INTERNAL PARAMETERS-1'!$B$5:$J$44,5,FALSE)*VLOOKUP('ANALYSIS-YLD2'!I$4,'INTERNAL PARAMETERS-1'!$B$5:$J$44,7,FALSE)*'ANALYSIS-YLD2'!$F182 + 'ANALYSIS-YLD1'!I182*(1-VLOOKUP('ANALYSIS-YLD2'!I$4,'INTERNAL PARAMETERS-1'!$B$5:$J$44,5,FALSE))*VLOOKUP('ANALYSIS-YLD2'!I$4,'INTERNAL PARAMETERS-1'!$B$5:$J$44,9,FALSE)*'ANALYSIS-YLD2'!$F182</f>
        <v>3.450767352553636</v>
      </c>
      <c r="J182" s="111">
        <f>'ANALYSIS-YLD1'!J182*VLOOKUP('ANALYSIS-YLD2'!J$4,'INTERNAL PARAMETERS-1'!$B$5:$J$44,5,FALSE)*VLOOKUP('ANALYSIS-YLD2'!J$4,'INTERNAL PARAMETERS-1'!$B$5:$J$44,7,FALSE)*'ANALYSIS-YLD2'!$F182 + 'ANALYSIS-YLD1'!J182*(1-VLOOKUP('ANALYSIS-YLD2'!J$4,'INTERNAL PARAMETERS-1'!$B$5:$J$44,5,FALSE))*VLOOKUP('ANALYSIS-YLD2'!J$4,'INTERNAL PARAMETERS-1'!$B$5:$J$44,9,FALSE)*'ANALYSIS-YLD2'!$F182</f>
        <v>0</v>
      </c>
      <c r="K182" s="111">
        <f>'ANALYSIS-YLD1'!K182*VLOOKUP('ANALYSIS-YLD2'!K$4,'INTERNAL PARAMETERS-1'!$B$5:$J$44,5,FALSE)*VLOOKUP('ANALYSIS-YLD2'!K$4,'INTERNAL PARAMETERS-1'!$B$5:$J$44,7,FALSE)*'ANALYSIS-YLD2'!$F182 + 'ANALYSIS-YLD1'!K182*(1-VLOOKUP('ANALYSIS-YLD2'!K$4,'INTERNAL PARAMETERS-1'!$B$5:$J$44,5,FALSE))*VLOOKUP('ANALYSIS-YLD2'!K$4,'INTERNAL PARAMETERS-1'!$B$5:$J$44,9,FALSE)*'ANALYSIS-YLD2'!$F182</f>
        <v>0</v>
      </c>
      <c r="L182" s="111">
        <f>'ANALYSIS-YLD1'!L182*VLOOKUP('ANALYSIS-YLD2'!L$4,'INTERNAL PARAMETERS-1'!$B$5:$J$44,5,FALSE)*VLOOKUP('ANALYSIS-YLD2'!L$4,'INTERNAL PARAMETERS-1'!$B$5:$J$44,7,FALSE)*'ANALYSIS-YLD2'!$F182 + 'ANALYSIS-YLD1'!L182*(1-VLOOKUP('ANALYSIS-YLD2'!L$4,'INTERNAL PARAMETERS-1'!$B$5:$J$44,5,FALSE))*VLOOKUP('ANALYSIS-YLD2'!L$4,'INTERNAL PARAMETERS-1'!$B$5:$J$44,9,FALSE)*'ANALYSIS-YLD2'!$F182</f>
        <v>0</v>
      </c>
      <c r="M182" s="111">
        <f>'ANALYSIS-YLD1'!M182*VLOOKUP('ANALYSIS-YLD2'!M$4,'INTERNAL PARAMETERS-1'!$B$5:$J$44,5,FALSE)*VLOOKUP('ANALYSIS-YLD2'!M$4,'INTERNAL PARAMETERS-1'!$B$5:$J$44,7,FALSE)*'ANALYSIS-YLD2'!$F182 + 'ANALYSIS-YLD1'!M182*(1-VLOOKUP('ANALYSIS-YLD2'!M$4,'INTERNAL PARAMETERS-1'!$B$5:$J$44,5,FALSE))*VLOOKUP('ANALYSIS-YLD2'!M$4,'INTERNAL PARAMETERS-1'!$B$5:$J$44,9,FALSE)*'ANALYSIS-YLD2'!$F182</f>
        <v>1.0445869992482864</v>
      </c>
      <c r="N182" s="111">
        <f>'ANALYSIS-YLD1'!N182*VLOOKUP('ANALYSIS-YLD2'!N$4,'INTERNAL PARAMETERS-1'!$B$5:$J$44,5,FALSE)*VLOOKUP('ANALYSIS-YLD2'!N$4,'INTERNAL PARAMETERS-1'!$B$5:$J$44,7,FALSE)*'ANALYSIS-YLD2'!$F182 + 'ANALYSIS-YLD1'!N182*(1-VLOOKUP('ANALYSIS-YLD2'!N$4,'INTERNAL PARAMETERS-1'!$B$5:$J$44,5,FALSE))*VLOOKUP('ANALYSIS-YLD2'!N$4,'INTERNAL PARAMETERS-1'!$B$5:$J$44,9,FALSE)*'ANALYSIS-YLD2'!$F182</f>
        <v>1.3151931987503866E-2</v>
      </c>
      <c r="O182" s="111">
        <f>'ANALYSIS-YLD1'!O182*VLOOKUP('ANALYSIS-YLD2'!O$4,'INTERNAL PARAMETERS-1'!$B$5:$J$44,5,FALSE)*VLOOKUP('ANALYSIS-YLD2'!O$4,'INTERNAL PARAMETERS-1'!$B$5:$J$44,7,FALSE)*'ANALYSIS-YLD2'!$F182 + 'ANALYSIS-YLD1'!O182*(1-VLOOKUP('ANALYSIS-YLD2'!O$4,'INTERNAL PARAMETERS-1'!$B$5:$J$44,5,FALSE))*VLOOKUP('ANALYSIS-YLD2'!O$4,'INTERNAL PARAMETERS-1'!$B$5:$J$44,9,FALSE)*'ANALYSIS-YLD2'!$F182</f>
        <v>0</v>
      </c>
      <c r="P182" s="111">
        <f>'ANALYSIS-YLD1'!P182*VLOOKUP('ANALYSIS-YLD2'!P$4,'INTERNAL PARAMETERS-1'!$B$5:$J$44,5,FALSE)*VLOOKUP('ANALYSIS-YLD2'!P$4,'INTERNAL PARAMETERS-1'!$B$5:$J$44,7,FALSE)*'ANALYSIS-YLD2'!$F182 + 'ANALYSIS-YLD1'!P182*(1-VLOOKUP('ANALYSIS-YLD2'!P$4,'INTERNAL PARAMETERS-1'!$B$5:$J$44,5,FALSE))*VLOOKUP('ANALYSIS-YLD2'!P$4,'INTERNAL PARAMETERS-1'!$B$5:$J$44,9,FALSE)*'ANALYSIS-YLD2'!$F182</f>
        <v>0</v>
      </c>
      <c r="Q182" s="111">
        <f>'ANALYSIS-YLD1'!Q182*VLOOKUP('ANALYSIS-YLD2'!Q$4,'INTERNAL PARAMETERS-1'!$B$5:$J$44,5,FALSE)*VLOOKUP('ANALYSIS-YLD2'!Q$4,'INTERNAL PARAMETERS-1'!$B$5:$J$44,7,FALSE)*'ANALYSIS-YLD2'!$F182 + 'ANALYSIS-YLD1'!Q182*(1-VLOOKUP('ANALYSIS-YLD2'!Q$4,'INTERNAL PARAMETERS-1'!$B$5:$J$44,5,FALSE))*VLOOKUP('ANALYSIS-YLD2'!Q$4,'INTERNAL PARAMETERS-1'!$B$5:$J$44,9,FALSE)*'ANALYSIS-YLD2'!$F182</f>
        <v>0</v>
      </c>
      <c r="R182" s="111">
        <f>'ANALYSIS-YLD1'!R182*VLOOKUP('ANALYSIS-YLD2'!R$4,'INTERNAL PARAMETERS-1'!$B$5:$J$44,5,FALSE)*VLOOKUP('ANALYSIS-YLD2'!R$4,'INTERNAL PARAMETERS-1'!$B$5:$J$44,7,FALSE)*'ANALYSIS-YLD2'!$F182 + 'ANALYSIS-YLD1'!R182*(1-VLOOKUP('ANALYSIS-YLD2'!R$4,'INTERNAL PARAMETERS-1'!$B$5:$J$44,5,FALSE))*VLOOKUP('ANALYSIS-YLD2'!R$4,'INTERNAL PARAMETERS-1'!$B$5:$J$44,9,FALSE)*'ANALYSIS-YLD2'!$F182</f>
        <v>0</v>
      </c>
      <c r="S182" s="111">
        <f>'ANALYSIS-YLD1'!S182*VLOOKUP('ANALYSIS-YLD2'!S$4,'INTERNAL PARAMETERS-1'!$B$5:$J$44,5,FALSE)*VLOOKUP('ANALYSIS-YLD2'!S$4,'INTERNAL PARAMETERS-1'!$B$5:$J$44,7,FALSE)*'ANALYSIS-YLD2'!$F182 + 'ANALYSIS-YLD1'!S182*(1-VLOOKUP('ANALYSIS-YLD2'!S$4,'INTERNAL PARAMETERS-1'!$B$5:$J$44,5,FALSE))*VLOOKUP('ANALYSIS-YLD2'!S$4,'INTERNAL PARAMETERS-1'!$B$5:$J$44,9,FALSE)*'ANALYSIS-YLD2'!$F182</f>
        <v>0.32911168475587271</v>
      </c>
      <c r="T182" s="111">
        <f>'ANALYSIS-YLD1'!T182*VLOOKUP('ANALYSIS-YLD2'!T$4,'INTERNAL PARAMETERS-1'!$B$5:$J$44,5,FALSE)*VLOOKUP('ANALYSIS-YLD2'!T$4,'INTERNAL PARAMETERS-1'!$B$5:$J$44,7,FALSE)*'ANALYSIS-YLD2'!$F182 + 'ANALYSIS-YLD1'!T182*(1-VLOOKUP('ANALYSIS-YLD2'!T$4,'INTERNAL PARAMETERS-1'!$B$5:$J$44,5,FALSE))*VLOOKUP('ANALYSIS-YLD2'!T$4,'INTERNAL PARAMETERS-1'!$B$5:$J$44,9,FALSE)*'ANALYSIS-YLD2'!$F182</f>
        <v>0.20935928631494849</v>
      </c>
      <c r="U182" s="111">
        <f>'ANALYSIS-YLD1'!U182*VLOOKUP('ANALYSIS-YLD2'!U$4,'INTERNAL PARAMETERS-1'!$B$5:$J$44,5,FALSE)*VLOOKUP('ANALYSIS-YLD2'!U$4,'INTERNAL PARAMETERS-1'!$B$5:$J$44,7,FALSE)*'ANALYSIS-YLD2'!$F182 + 'ANALYSIS-YLD1'!U182*(1-VLOOKUP('ANALYSIS-YLD2'!U$4,'INTERNAL PARAMETERS-1'!$B$5:$J$44,5,FALSE))*VLOOKUP('ANALYSIS-YLD2'!U$4,'INTERNAL PARAMETERS-1'!$B$5:$J$44,9,FALSE)*'ANALYSIS-YLD2'!$F182</f>
        <v>0</v>
      </c>
      <c r="V182" s="111">
        <f>'ANALYSIS-YLD1'!V182*VLOOKUP('ANALYSIS-YLD2'!V$4,'INTERNAL PARAMETERS-1'!$B$5:$J$44,5,FALSE)*VLOOKUP('ANALYSIS-YLD2'!V$4,'INTERNAL PARAMETERS-1'!$B$5:$J$44,7,FALSE)*'ANALYSIS-YLD2'!$F182 + 'ANALYSIS-YLD1'!V182*(1-VLOOKUP('ANALYSIS-YLD2'!V$4,'INTERNAL PARAMETERS-1'!$B$5:$J$44,5,FALSE))*VLOOKUP('ANALYSIS-YLD2'!V$4,'INTERNAL PARAMETERS-1'!$B$5:$J$44,9,FALSE)*'ANALYSIS-YLD2'!$F182</f>
        <v>0.29728830450729665</v>
      </c>
      <c r="W182" s="111">
        <f>'ANALYSIS-YLD1'!W182*VLOOKUP('ANALYSIS-YLD2'!W$4,'INTERNAL PARAMETERS-1'!$B$5:$J$44,5,FALSE)*VLOOKUP('ANALYSIS-YLD2'!W$4,'INTERNAL PARAMETERS-1'!$B$5:$J$44,7,FALSE)*'ANALYSIS-YLD2'!$F182 + 'ANALYSIS-YLD1'!W182*(1-VLOOKUP('ANALYSIS-YLD2'!W$4,'INTERNAL PARAMETERS-1'!$B$5:$J$44,5,FALSE))*VLOOKUP('ANALYSIS-YLD2'!W$4,'INTERNAL PARAMETERS-1'!$B$5:$J$44,9,FALSE)*'ANALYSIS-YLD2'!$F182</f>
        <v>0</v>
      </c>
      <c r="X182" s="111">
        <f>'ANALYSIS-YLD1'!X182*VLOOKUP('ANALYSIS-YLD2'!X$4,'INTERNAL PARAMETERS-1'!$B$5:$J$44,5,FALSE)*VLOOKUP('ANALYSIS-YLD2'!X$4,'INTERNAL PARAMETERS-1'!$B$5:$J$44,7,FALSE)*'ANALYSIS-YLD2'!$F182 + 'ANALYSIS-YLD1'!X182*(1-VLOOKUP('ANALYSIS-YLD2'!X$4,'INTERNAL PARAMETERS-1'!$B$5:$J$44,5,FALSE))*VLOOKUP('ANALYSIS-YLD2'!X$4,'INTERNAL PARAMETERS-1'!$B$5:$J$44,9,FALSE)*'ANALYSIS-YLD2'!$F182</f>
        <v>0</v>
      </c>
      <c r="Y182" s="111">
        <f>'ANALYSIS-YLD1'!Y182*VLOOKUP('ANALYSIS-YLD2'!Y$4,'INTERNAL PARAMETERS-1'!$B$5:$J$44,5,FALSE)*VLOOKUP('ANALYSIS-YLD2'!Y$4,'INTERNAL PARAMETERS-1'!$B$5:$J$44,7,FALSE)*'ANALYSIS-YLD2'!$F182 + 'ANALYSIS-YLD1'!Y182*(1-VLOOKUP('ANALYSIS-YLD2'!Y$4,'INTERNAL PARAMETERS-1'!$B$5:$J$44,5,FALSE))*VLOOKUP('ANALYSIS-YLD2'!Y$4,'INTERNAL PARAMETERS-1'!$B$5:$J$44,9,FALSE)*'ANALYSIS-YLD2'!$F182</f>
        <v>0</v>
      </c>
      <c r="Z182" s="111">
        <f>'ANALYSIS-YLD1'!Z182*VLOOKUP('ANALYSIS-YLD2'!Z$4,'INTERNAL PARAMETERS-1'!$B$5:$J$44,5,FALSE)*VLOOKUP('ANALYSIS-YLD2'!Z$4,'INTERNAL PARAMETERS-1'!$B$5:$J$44,7,FALSE)*'ANALYSIS-YLD2'!$F182 + 'ANALYSIS-YLD1'!Z182*(1-VLOOKUP('ANALYSIS-YLD2'!Z$4,'INTERNAL PARAMETERS-1'!$B$5:$J$44,5,FALSE))*VLOOKUP('ANALYSIS-YLD2'!Z$4,'INTERNAL PARAMETERS-1'!$B$5:$J$44,9,FALSE)*'ANALYSIS-YLD2'!$F182</f>
        <v>0</v>
      </c>
      <c r="AA182" s="111">
        <f>'ANALYSIS-YLD1'!AA182*VLOOKUP('ANALYSIS-YLD2'!AA$4,'INTERNAL PARAMETERS-1'!$B$5:$J$44,5,FALSE)*VLOOKUP('ANALYSIS-YLD2'!AA$4,'INTERNAL PARAMETERS-1'!$B$5:$J$44,7,FALSE)*'ANALYSIS-YLD2'!$F182 + 'ANALYSIS-YLD1'!AA182*(1-VLOOKUP('ANALYSIS-YLD2'!AA$4,'INTERNAL PARAMETERS-1'!$B$5:$J$44,5,FALSE))*VLOOKUP('ANALYSIS-YLD2'!AA$4,'INTERNAL PARAMETERS-1'!$B$5:$J$44,9,FALSE)*'ANALYSIS-YLD2'!$F182</f>
        <v>0</v>
      </c>
      <c r="AB182" s="111">
        <f>'ANALYSIS-YLD1'!AB182*VLOOKUP('ANALYSIS-YLD2'!AB$4,'INTERNAL PARAMETERS-1'!$B$5:$J$44,5,FALSE)*VLOOKUP('ANALYSIS-YLD2'!AB$4,'INTERNAL PARAMETERS-1'!$B$5:$J$44,7,FALSE)*'ANALYSIS-YLD2'!$F182 + 'ANALYSIS-YLD1'!AB182*(1-VLOOKUP('ANALYSIS-YLD2'!AB$4,'INTERNAL PARAMETERS-1'!$B$5:$J$44,5,FALSE))*VLOOKUP('ANALYSIS-YLD2'!AB$4,'INTERNAL PARAMETERS-1'!$B$5:$J$44,9,FALSE)*'ANALYSIS-YLD2'!$F182</f>
        <v>0</v>
      </c>
      <c r="AC182" s="111">
        <f>'ANALYSIS-YLD1'!AC182*VLOOKUP('ANALYSIS-YLD2'!AC$4,'INTERNAL PARAMETERS-1'!$B$5:$J$44,5,FALSE)*VLOOKUP('ANALYSIS-YLD2'!AC$4,'INTERNAL PARAMETERS-1'!$B$5:$J$44,7,FALSE)*'ANALYSIS-YLD2'!$F182 + 'ANALYSIS-YLD1'!AC182*(1-VLOOKUP('ANALYSIS-YLD2'!AC$4,'INTERNAL PARAMETERS-1'!$B$5:$J$44,5,FALSE))*VLOOKUP('ANALYSIS-YLD2'!AC$4,'INTERNAL PARAMETERS-1'!$B$5:$J$44,9,FALSE)*'ANALYSIS-YLD2'!$F182</f>
        <v>0</v>
      </c>
      <c r="AD182" s="111">
        <f>'ANALYSIS-YLD1'!AD182*VLOOKUP('ANALYSIS-YLD2'!AD$4,'INTERNAL PARAMETERS-1'!$B$5:$J$44,5,FALSE)*VLOOKUP('ANALYSIS-YLD2'!AD$4,'INTERNAL PARAMETERS-1'!$B$5:$J$44,7,FALSE)*'ANALYSIS-YLD2'!$F182 + 'ANALYSIS-YLD1'!AD182*(1-VLOOKUP('ANALYSIS-YLD2'!AD$4,'INTERNAL PARAMETERS-1'!$B$5:$J$44,5,FALSE))*VLOOKUP('ANALYSIS-YLD2'!AD$4,'INTERNAL PARAMETERS-1'!$B$5:$J$44,9,FALSE)*'ANALYSIS-YLD2'!$F182</f>
        <v>0</v>
      </c>
      <c r="AE182" s="111">
        <f>'ANALYSIS-YLD1'!AE182*VLOOKUP('ANALYSIS-YLD2'!AE$4,'INTERNAL PARAMETERS-1'!$B$5:$J$44,5,FALSE)*VLOOKUP('ANALYSIS-YLD2'!AE$4,'INTERNAL PARAMETERS-1'!$B$5:$J$44,7,FALSE)*'ANALYSIS-YLD2'!$F182 + 'ANALYSIS-YLD1'!AE182*(1-VLOOKUP('ANALYSIS-YLD2'!AE$4,'INTERNAL PARAMETERS-1'!$B$5:$J$44,5,FALSE))*VLOOKUP('ANALYSIS-YLD2'!AE$4,'INTERNAL PARAMETERS-1'!$B$5:$J$44,9,FALSE)*'ANALYSIS-YLD2'!$F182</f>
        <v>0</v>
      </c>
      <c r="AF182" s="111">
        <f>'ANALYSIS-YLD1'!AF182*VLOOKUP('ANALYSIS-YLD2'!AF$4,'INTERNAL PARAMETERS-1'!$B$5:$J$44,5,FALSE)*VLOOKUP('ANALYSIS-YLD2'!AF$4,'INTERNAL PARAMETERS-1'!$B$5:$J$44,7,FALSE)*'ANALYSIS-YLD2'!$F182 + 'ANALYSIS-YLD1'!AF182*(1-VLOOKUP('ANALYSIS-YLD2'!AF$4,'INTERNAL PARAMETERS-1'!$B$5:$J$44,5,FALSE))*VLOOKUP('ANALYSIS-YLD2'!AF$4,'INTERNAL PARAMETERS-1'!$B$5:$J$44,9,FALSE)*'ANALYSIS-YLD2'!$F182</f>
        <v>2.0938049262402066E-2</v>
      </c>
      <c r="AG182" s="111">
        <f>'ANALYSIS-YLD1'!AG182*VLOOKUP('ANALYSIS-YLD2'!AG$4,'INTERNAL PARAMETERS-1'!$B$5:$J$44,5,FALSE)*VLOOKUP('ANALYSIS-YLD2'!AG$4,'INTERNAL PARAMETERS-1'!$B$5:$J$44,7,FALSE)*'ANALYSIS-YLD2'!$F182 + 'ANALYSIS-YLD1'!AG182*(1-VLOOKUP('ANALYSIS-YLD2'!AG$4,'INTERNAL PARAMETERS-1'!$B$5:$J$44,5,FALSE))*VLOOKUP('ANALYSIS-YLD2'!AG$4,'INTERNAL PARAMETERS-1'!$B$5:$J$44,9,FALSE)*'ANALYSIS-YLD2'!$F182</f>
        <v>0</v>
      </c>
      <c r="AH182" s="111">
        <f>'ANALYSIS-YLD1'!AH182*VLOOKUP('ANALYSIS-YLD2'!AH$4,'INTERNAL PARAMETERS-1'!$B$5:$J$44,5,FALSE)*VLOOKUP('ANALYSIS-YLD2'!AH$4,'INTERNAL PARAMETERS-1'!$B$5:$J$44,7,FALSE)*'ANALYSIS-YLD2'!$F182 + 'ANALYSIS-YLD1'!AH182*(1-VLOOKUP('ANALYSIS-YLD2'!AH$4,'INTERNAL PARAMETERS-1'!$B$5:$J$44,5,FALSE))*VLOOKUP('ANALYSIS-YLD2'!AH$4,'INTERNAL PARAMETERS-1'!$B$5:$J$44,9,FALSE)*'ANALYSIS-YLD2'!$F182</f>
        <v>0</v>
      </c>
      <c r="AI182" s="111">
        <f>'ANALYSIS-YLD1'!AI182*VLOOKUP('ANALYSIS-YLD2'!AI$4,'INTERNAL PARAMETERS-1'!$B$5:$J$44,5,FALSE)*VLOOKUP('ANALYSIS-YLD2'!AI$4,'INTERNAL PARAMETERS-1'!$B$5:$J$44,7,FALSE)*'ANALYSIS-YLD2'!$F182 + 'ANALYSIS-YLD1'!AI182*(1-VLOOKUP('ANALYSIS-YLD2'!AI$4,'INTERNAL PARAMETERS-1'!$B$5:$J$44,5,FALSE))*VLOOKUP('ANALYSIS-YLD2'!AI$4,'INTERNAL PARAMETERS-1'!$B$5:$J$44,9,FALSE)*'ANALYSIS-YLD2'!$F182</f>
        <v>2.6843652900515468E-3</v>
      </c>
      <c r="AJ182" s="111">
        <f>'ANALYSIS-YLD1'!AJ182*VLOOKUP('ANALYSIS-YLD2'!AJ$4,'INTERNAL PARAMETERS-1'!$B$5:$J$44,5,FALSE)*VLOOKUP('ANALYSIS-YLD2'!AJ$4,'INTERNAL PARAMETERS-1'!$B$5:$J$44,7,FALSE)*'ANALYSIS-YLD2'!$F182 + 'ANALYSIS-YLD1'!AJ182*(1-VLOOKUP('ANALYSIS-YLD2'!AJ$4,'INTERNAL PARAMETERS-1'!$B$5:$J$44,5,FALSE))*VLOOKUP('ANALYSIS-YLD2'!AJ$4,'INTERNAL PARAMETERS-1'!$B$5:$J$44,9,FALSE)*'ANALYSIS-YLD2'!$F182</f>
        <v>6.2807255736757731E-2</v>
      </c>
      <c r="AK182" s="111">
        <f>'ANALYSIS-YLD1'!AK182*VLOOKUP('ANALYSIS-YLD2'!AK$4,'INTERNAL PARAMETERS-1'!$B$5:$J$44,5,FALSE)*VLOOKUP('ANALYSIS-YLD2'!AK$4,'INTERNAL PARAMETERS-1'!$B$5:$J$44,7,FALSE)*'ANALYSIS-YLD2'!$F182 + 'ANALYSIS-YLD1'!AK182*(1-VLOOKUP('ANALYSIS-YLD2'!AK$4,'INTERNAL PARAMETERS-1'!$B$5:$J$44,5,FALSE))*VLOOKUP('ANALYSIS-YLD2'!AK$4,'INTERNAL PARAMETERS-1'!$B$5:$J$44,9,FALSE)*'ANALYSIS-YLD2'!$F182</f>
        <v>0</v>
      </c>
      <c r="AL182" s="111">
        <f>'ANALYSIS-YLD1'!AL182*VLOOKUP('ANALYSIS-YLD2'!AL$4,'INTERNAL PARAMETERS-1'!$B$5:$J$44,5,FALSE)*VLOOKUP('ANALYSIS-YLD2'!AL$4,'INTERNAL PARAMETERS-1'!$B$5:$J$44,7,FALSE)*'ANALYSIS-YLD2'!$F182 + 'ANALYSIS-YLD1'!AL182*(1-VLOOKUP('ANALYSIS-YLD2'!AL$4,'INTERNAL PARAMETERS-1'!$B$5:$J$44,5,FALSE))*VLOOKUP('ANALYSIS-YLD2'!AL$4,'INTERNAL PARAMETERS-1'!$B$5:$J$44,9,FALSE)*'ANALYSIS-YLD2'!$F182</f>
        <v>0</v>
      </c>
      <c r="AM182" s="111">
        <f>'ANALYSIS-YLD1'!AM182*VLOOKUP('ANALYSIS-YLD2'!AM$4,'INTERNAL PARAMETERS-1'!$B$5:$J$44,5,FALSE)*VLOOKUP('ANALYSIS-YLD2'!AM$4,'INTERNAL PARAMETERS-1'!$B$5:$J$44,7,FALSE)*'ANALYSIS-YLD2'!$F182 + 'ANALYSIS-YLD1'!AM182*(1-VLOOKUP('ANALYSIS-YLD2'!AM$4,'INTERNAL PARAMETERS-1'!$B$5:$J$44,5,FALSE))*VLOOKUP('ANALYSIS-YLD2'!AM$4,'INTERNAL PARAMETERS-1'!$B$5:$J$44,9,FALSE)*'ANALYSIS-YLD2'!$F182</f>
        <v>0</v>
      </c>
      <c r="AN182" s="111">
        <f>'ANALYSIS-YLD1'!AN182*VLOOKUP('ANALYSIS-YLD2'!AN$4,'INTERNAL PARAMETERS-1'!$B$5:$J$44,5,FALSE)*VLOOKUP('ANALYSIS-YLD2'!AN$4,'INTERNAL PARAMETERS-1'!$B$5:$J$44,7,FALSE)*'ANALYSIS-YLD2'!$F182 + 'ANALYSIS-YLD1'!AN182*(1-VLOOKUP('ANALYSIS-YLD2'!AN$4,'INTERNAL PARAMETERS-1'!$B$5:$J$44,5,FALSE))*VLOOKUP('ANALYSIS-YLD2'!AN$4,'INTERNAL PARAMETERS-1'!$B$5:$J$44,9,FALSE)*'ANALYSIS-YLD2'!$F182</f>
        <v>0</v>
      </c>
      <c r="AO182" s="111">
        <f>'ANALYSIS-YLD1'!AO182*VLOOKUP('ANALYSIS-YLD2'!AO$4,'INTERNAL PARAMETERS-1'!$B$5:$J$44,5,FALSE)*VLOOKUP('ANALYSIS-YLD2'!AO$4,'INTERNAL PARAMETERS-1'!$B$5:$J$44,7,FALSE)*'ANALYSIS-YLD2'!$F182 + 'ANALYSIS-YLD1'!AO182*(1-VLOOKUP('ANALYSIS-YLD2'!AO$4,'INTERNAL PARAMETERS-1'!$B$5:$J$44,5,FALSE))*VLOOKUP('ANALYSIS-YLD2'!AO$4,'INTERNAL PARAMETERS-1'!$B$5:$J$44,9,FALSE)*'ANALYSIS-YLD2'!$F182</f>
        <v>0</v>
      </c>
      <c r="AP182" s="111">
        <f>'ANALYSIS-YLD1'!AP182*VLOOKUP('ANALYSIS-YLD2'!AP$4,'INTERNAL PARAMETERS-1'!$B$5:$J$44,5,FALSE)*VLOOKUP('ANALYSIS-YLD2'!AP$4,'INTERNAL PARAMETERS-1'!$B$5:$J$44,7,FALSE)*'ANALYSIS-YLD2'!$F182 + 'ANALYSIS-YLD1'!AP182*(1-VLOOKUP('ANALYSIS-YLD2'!AP$4,'INTERNAL PARAMETERS-1'!$B$5:$J$44,5,FALSE))*VLOOKUP('ANALYSIS-YLD2'!AP$4,'INTERNAL PARAMETERS-1'!$B$5:$J$44,9,FALSE)*'ANALYSIS-YLD2'!$F182</f>
        <v>0</v>
      </c>
      <c r="AQ182" s="111">
        <f>'ANALYSIS-YLD1'!AQ182*VLOOKUP('ANALYSIS-YLD2'!AQ$4,'INTERNAL PARAMETERS-1'!$B$5:$J$44,5,FALSE)*VLOOKUP('ANALYSIS-YLD2'!AQ$4,'INTERNAL PARAMETERS-1'!$B$5:$J$44,7,FALSE)*'ANALYSIS-YLD2'!$F182 + 'ANALYSIS-YLD1'!AQ182*(1-VLOOKUP('ANALYSIS-YLD2'!AQ$4,'INTERNAL PARAMETERS-1'!$B$5:$J$44,5,FALSE))*VLOOKUP('ANALYSIS-YLD2'!AQ$4,'INTERNAL PARAMETERS-1'!$B$5:$J$44,9,FALSE)*'ANALYSIS-YLD2'!$F182</f>
        <v>0</v>
      </c>
      <c r="AR182" s="111">
        <f>'ANALYSIS-YLD1'!AR182*VLOOKUP('ANALYSIS-YLD2'!AR$4,'INTERNAL PARAMETERS-1'!$B$5:$J$44,5,FALSE)*VLOOKUP('ANALYSIS-YLD2'!AR$4,'INTERNAL PARAMETERS-1'!$B$5:$J$44,7,FALSE)*'ANALYSIS-YLD2'!$F182 + 'ANALYSIS-YLD1'!AR182*(1-VLOOKUP('ANALYSIS-YLD2'!AR$4,'INTERNAL PARAMETERS-1'!$B$5:$J$44,5,FALSE))*VLOOKUP('ANALYSIS-YLD2'!AR$4,'INTERNAL PARAMETERS-1'!$B$5:$J$44,9,FALSE)*'ANALYSIS-YLD2'!$F182</f>
        <v>0</v>
      </c>
      <c r="AS182" s="111">
        <f>'ANALYSIS-YLD1'!AS182*VLOOKUP('ANALYSIS-YLD2'!AS$4,'INTERNAL PARAMETERS-1'!$B$5:$J$44,5,FALSE)*VLOOKUP('ANALYSIS-YLD2'!AS$4,'INTERNAL PARAMETERS-1'!$B$5:$J$44,7,FALSE)*'ANALYSIS-YLD2'!$F182 + 'ANALYSIS-YLD1'!AS182*(1-VLOOKUP('ANALYSIS-YLD2'!AS$4,'INTERNAL PARAMETERS-1'!$B$5:$J$44,5,FALSE))*VLOOKUP('ANALYSIS-YLD2'!AS$4,'INTERNAL PARAMETERS-1'!$B$5:$J$44,9,FALSE)*'ANALYSIS-YLD2'!$F182</f>
        <v>0</v>
      </c>
      <c r="AT182" s="110">
        <f>'ANALYSIS-YLD1'!AT182*VLOOKUP('ANALYSIS-YLD2'!AT$4,'INTERNAL PARAMETERS-1'!$B$5:$J$44,5,FALSE)*VLOOKUP('ANALYSIS-YLD2'!AT$4,'INTERNAL PARAMETERS-1'!$B$5:$J$44,7,FALSE)*'ANALYSIS-YLD2'!$F182 + 'ANALYSIS-YLD1'!AT182*(1-VLOOKUP('ANALYSIS-YLD2'!AT$4,'INTERNAL PARAMETERS-1'!$B$5:$J$44,5,FALSE))*VLOOKUP('ANALYSIS-YLD2'!AT$4,'INTERNAL PARAMETERS-1'!$B$5:$J$44,9,FALSE)*'ANALYSIS-YLD2'!$F182</f>
        <v>0</v>
      </c>
      <c r="AU182" s="112">
        <f>'ANALYSIS-YLD1'!AU182*VLOOKUP('ANALYSIS-YLD2'!AU$4,'INTERNAL PARAMETERS-1'!$B$5:$J$44,5,FALSE)*VLOOKUP('ANALYSIS-YLD2'!AU$4,'INTERNAL PARAMETERS-1'!$B$5:$J$44,6,FALSE)*VLOOKUP('ANALYSIS-YLD2'!AU$4,'INTERNAL PARAMETERS-1'!$B$5:$J$44,3,FALSE) + 'ANALYSIS-YLD1'!AU182*(1-VLOOKUP('ANALYSIS-YLD2'!AU$4,'INTERNAL PARAMETERS-1'!$B$5:$J$44,5,FALSE))*VLOOKUP('ANALYSIS-YLD2'!AU$4,'INTERNAL PARAMETERS-1'!$B$5:$J$44,8,FALSE)*VLOOKUP('ANALYSIS-YLD2'!AU$4,'INTERNAL PARAMETERS-1'!$B$5:$J$44,3,FALSE)</f>
        <v>0</v>
      </c>
      <c r="AV182" s="111">
        <f>'ANALYSIS-YLD1'!AV182*VLOOKUP('ANALYSIS-YLD2'!AV$4,'INTERNAL PARAMETERS-1'!$B$5:$J$44,5,FALSE)*VLOOKUP('ANALYSIS-YLD2'!AV$4,'INTERNAL PARAMETERS-1'!$B$5:$J$44,6,FALSE)*VLOOKUP('ANALYSIS-YLD2'!AV$4,'INTERNAL PARAMETERS-1'!$B$5:$J$44,3,FALSE) + 'ANALYSIS-YLD1'!AV182*(1-VLOOKUP('ANALYSIS-YLD2'!AV$4,'INTERNAL PARAMETERS-1'!$B$5:$J$44,5,FALSE))*VLOOKUP('ANALYSIS-YLD2'!AV$4,'INTERNAL PARAMETERS-1'!$B$5:$J$44,8,FALSE)*VLOOKUP('ANALYSIS-YLD2'!AV$4,'INTERNAL PARAMETERS-1'!$B$5:$J$44,3,FALSE)</f>
        <v>0</v>
      </c>
      <c r="AW182" s="111">
        <f>'ANALYSIS-YLD1'!AW182*VLOOKUP('ANALYSIS-YLD2'!AW$4,'INTERNAL PARAMETERS-1'!$B$5:$J$44,5,FALSE)*VLOOKUP('ANALYSIS-YLD2'!AW$4,'INTERNAL PARAMETERS-1'!$B$5:$J$44,6,FALSE)*VLOOKUP('ANALYSIS-YLD2'!AW$4,'INTERNAL PARAMETERS-1'!$B$5:$J$44,3,FALSE) + 'ANALYSIS-YLD1'!AW182*(1-VLOOKUP('ANALYSIS-YLD2'!AW$4,'INTERNAL PARAMETERS-1'!$B$5:$J$44,5,FALSE))*VLOOKUP('ANALYSIS-YLD2'!AW$4,'INTERNAL PARAMETERS-1'!$B$5:$J$44,8,FALSE)*VLOOKUP('ANALYSIS-YLD2'!AW$4,'INTERNAL PARAMETERS-1'!$B$5:$J$44,3,FALSE)</f>
        <v>0.31607781711344546</v>
      </c>
      <c r="AX182" s="111">
        <f>'ANALYSIS-YLD1'!AX182*VLOOKUP('ANALYSIS-YLD2'!AX$4,'INTERNAL PARAMETERS-1'!$B$5:$J$44,5,FALSE)*VLOOKUP('ANALYSIS-YLD2'!AX$4,'INTERNAL PARAMETERS-1'!$B$5:$J$44,6,FALSE)*VLOOKUP('ANALYSIS-YLD2'!AX$4,'INTERNAL PARAMETERS-1'!$B$5:$J$44,3,FALSE) + 'ANALYSIS-YLD1'!AX182*(1-VLOOKUP('ANALYSIS-YLD2'!AX$4,'INTERNAL PARAMETERS-1'!$B$5:$J$44,5,FALSE))*VLOOKUP('ANALYSIS-YLD2'!AX$4,'INTERNAL PARAMETERS-1'!$B$5:$J$44,8,FALSE)*VLOOKUP('ANALYSIS-YLD2'!AX$4,'INTERNAL PARAMETERS-1'!$B$5:$J$44,3,FALSE)</f>
        <v>0</v>
      </c>
      <c r="AY182" s="111">
        <f>'ANALYSIS-YLD1'!AY182*VLOOKUP('ANALYSIS-YLD2'!AY$4,'INTERNAL PARAMETERS-1'!$B$5:$J$44,5,FALSE)*VLOOKUP('ANALYSIS-YLD2'!AY$4,'INTERNAL PARAMETERS-1'!$B$5:$J$44,6,FALSE)*VLOOKUP('ANALYSIS-YLD2'!AY$4,'INTERNAL PARAMETERS-1'!$B$5:$J$44,3,FALSE) + 'ANALYSIS-YLD1'!AY182*(1-VLOOKUP('ANALYSIS-YLD2'!AY$4,'INTERNAL PARAMETERS-1'!$B$5:$J$44,5,FALSE))*VLOOKUP('ANALYSIS-YLD2'!AY$4,'INTERNAL PARAMETERS-1'!$B$5:$J$44,8,FALSE)*VLOOKUP('ANALYSIS-YLD2'!AY$4,'INTERNAL PARAMETERS-1'!$B$5:$J$44,3,FALSE)</f>
        <v>0</v>
      </c>
      <c r="AZ182" s="111">
        <f>'ANALYSIS-YLD1'!AZ182*VLOOKUP('ANALYSIS-YLD2'!AZ$4,'INTERNAL PARAMETERS-1'!$B$5:$J$44,5,FALSE)*VLOOKUP('ANALYSIS-YLD2'!AZ$4,'INTERNAL PARAMETERS-1'!$B$5:$J$44,6,FALSE)*VLOOKUP('ANALYSIS-YLD2'!AZ$4,'INTERNAL PARAMETERS-1'!$B$5:$J$44,3,FALSE) + 'ANALYSIS-YLD1'!AZ182*(1-VLOOKUP('ANALYSIS-YLD2'!AZ$4,'INTERNAL PARAMETERS-1'!$B$5:$J$44,5,FALSE))*VLOOKUP('ANALYSIS-YLD2'!AZ$4,'INTERNAL PARAMETERS-1'!$B$5:$J$44,8,FALSE)*VLOOKUP('ANALYSIS-YLD2'!AZ$4,'INTERNAL PARAMETERS-1'!$B$5:$J$44,3,FALSE)</f>
        <v>0</v>
      </c>
      <c r="BA182" s="111">
        <f>'ANALYSIS-YLD1'!BA182*VLOOKUP('ANALYSIS-YLD2'!BA$4,'INTERNAL PARAMETERS-1'!$B$5:$J$44,5,FALSE)*VLOOKUP('ANALYSIS-YLD2'!BA$4,'INTERNAL PARAMETERS-1'!$B$5:$J$44,6,FALSE)*VLOOKUP('ANALYSIS-YLD2'!BA$4,'INTERNAL PARAMETERS-1'!$B$5:$J$44,3,FALSE) + 'ANALYSIS-YLD1'!BA182*(1-VLOOKUP('ANALYSIS-YLD2'!BA$4,'INTERNAL PARAMETERS-1'!$B$5:$J$44,5,FALSE))*VLOOKUP('ANALYSIS-YLD2'!BA$4,'INTERNAL PARAMETERS-1'!$B$5:$J$44,8,FALSE)*VLOOKUP('ANALYSIS-YLD2'!BA$4,'INTERNAL PARAMETERS-1'!$B$5:$J$44,3,FALSE)</f>
        <v>0.95635022387930513</v>
      </c>
      <c r="BB182" s="111">
        <f>'ANALYSIS-YLD1'!BB182*VLOOKUP('ANALYSIS-YLD2'!BB$4,'INTERNAL PARAMETERS-1'!$B$5:$J$44,5,FALSE)*VLOOKUP('ANALYSIS-YLD2'!BB$4,'INTERNAL PARAMETERS-1'!$B$5:$J$44,6,FALSE)*VLOOKUP('ANALYSIS-YLD2'!BB$4,'INTERNAL PARAMETERS-1'!$B$5:$J$44,3,FALSE) + 'ANALYSIS-YLD1'!BB182*(1-VLOOKUP('ANALYSIS-YLD2'!BB$4,'INTERNAL PARAMETERS-1'!$B$5:$J$44,5,FALSE))*VLOOKUP('ANALYSIS-YLD2'!BB$4,'INTERNAL PARAMETERS-1'!$B$5:$J$44,8,FALSE)*VLOOKUP('ANALYSIS-YLD2'!BB$4,'INTERNAL PARAMETERS-1'!$B$5:$J$44,3,FALSE)</f>
        <v>6.009290012606764E-2</v>
      </c>
      <c r="BC182" s="111">
        <f>'ANALYSIS-YLD1'!BC182*VLOOKUP('ANALYSIS-YLD2'!BC$4,'INTERNAL PARAMETERS-1'!$B$5:$J$44,5,FALSE)*VLOOKUP('ANALYSIS-YLD2'!BC$4,'INTERNAL PARAMETERS-1'!$B$5:$J$44,6,FALSE)*VLOOKUP('ANALYSIS-YLD2'!BC$4,'INTERNAL PARAMETERS-1'!$B$5:$J$44,3,FALSE) + 'ANALYSIS-YLD1'!BC182*(1-VLOOKUP('ANALYSIS-YLD2'!BC$4,'INTERNAL PARAMETERS-1'!$B$5:$J$44,5,FALSE))*VLOOKUP('ANALYSIS-YLD2'!BC$4,'INTERNAL PARAMETERS-1'!$B$5:$J$44,8,FALSE)*VLOOKUP('ANALYSIS-YLD2'!BC$4,'INTERNAL PARAMETERS-1'!$B$5:$J$44,3,FALSE)</f>
        <v>0.15064365995906137</v>
      </c>
      <c r="BD182" s="111">
        <f>'ANALYSIS-YLD1'!BD182*VLOOKUP('ANALYSIS-YLD2'!BD$4,'INTERNAL PARAMETERS-1'!$B$5:$J$44,5,FALSE)*VLOOKUP('ANALYSIS-YLD2'!BD$4,'INTERNAL PARAMETERS-1'!$B$5:$J$44,6,FALSE)*VLOOKUP('ANALYSIS-YLD2'!BD$4,'INTERNAL PARAMETERS-1'!$B$5:$J$44,3,FALSE) + 'ANALYSIS-YLD1'!BD182*(1-VLOOKUP('ANALYSIS-YLD2'!BD$4,'INTERNAL PARAMETERS-1'!$B$5:$J$44,5,FALSE))*VLOOKUP('ANALYSIS-YLD2'!BD$4,'INTERNAL PARAMETERS-1'!$B$5:$J$44,8,FALSE)*VLOOKUP('ANALYSIS-YLD2'!BD$4,'INTERNAL PARAMETERS-1'!$B$5:$J$44,3,FALSE)</f>
        <v>2.2172731468576814E-2</v>
      </c>
      <c r="BE182" s="111">
        <f>'ANALYSIS-YLD1'!BE182*VLOOKUP('ANALYSIS-YLD2'!BE$4,'INTERNAL PARAMETERS-1'!$B$5:$J$44,5,FALSE)*VLOOKUP('ANALYSIS-YLD2'!BE$4,'INTERNAL PARAMETERS-1'!$B$5:$J$44,6,FALSE)*VLOOKUP('ANALYSIS-YLD2'!BE$4,'INTERNAL PARAMETERS-1'!$B$5:$J$44,3,FALSE) + 'ANALYSIS-YLD1'!BE182*(1-VLOOKUP('ANALYSIS-YLD2'!BE$4,'INTERNAL PARAMETERS-1'!$B$5:$J$44,5,FALSE))*VLOOKUP('ANALYSIS-YLD2'!BE$4,'INTERNAL PARAMETERS-1'!$B$5:$J$44,8,FALSE)*VLOOKUP('ANALYSIS-YLD2'!BE$4,'INTERNAL PARAMETERS-1'!$B$5:$J$44,3,FALSE)</f>
        <v>0.29120321479767147</v>
      </c>
      <c r="BF182" s="111">
        <f>'ANALYSIS-YLD1'!BF182*VLOOKUP('ANALYSIS-YLD2'!BF$4,'INTERNAL PARAMETERS-1'!$B$5:$J$44,5,FALSE)*VLOOKUP('ANALYSIS-YLD2'!BF$4,'INTERNAL PARAMETERS-1'!$B$5:$J$44,6,FALSE)*VLOOKUP('ANALYSIS-YLD2'!BF$4,'INTERNAL PARAMETERS-1'!$B$5:$J$44,3,FALSE) + 'ANALYSIS-YLD1'!BF182*(1-VLOOKUP('ANALYSIS-YLD2'!BF$4,'INTERNAL PARAMETERS-1'!$B$5:$J$44,5,FALSE))*VLOOKUP('ANALYSIS-YLD2'!BF$4,'INTERNAL PARAMETERS-1'!$B$5:$J$44,8,FALSE)*VLOOKUP('ANALYSIS-YLD2'!BF$4,'INTERNAL PARAMETERS-1'!$B$5:$J$44,3,FALSE)</f>
        <v>0</v>
      </c>
      <c r="BG182" s="111">
        <f>'ANALYSIS-YLD1'!BG182*VLOOKUP('ANALYSIS-YLD2'!BG$4,'INTERNAL PARAMETERS-1'!$B$5:$J$44,5,FALSE)*VLOOKUP('ANALYSIS-YLD2'!BG$4,'INTERNAL PARAMETERS-1'!$B$5:$J$44,6,FALSE)*VLOOKUP('ANALYSIS-YLD2'!BG$4,'INTERNAL PARAMETERS-1'!$B$5:$J$44,3,FALSE) + 'ANALYSIS-YLD1'!BG182*(1-VLOOKUP('ANALYSIS-YLD2'!BG$4,'INTERNAL PARAMETERS-1'!$B$5:$J$44,5,FALSE))*VLOOKUP('ANALYSIS-YLD2'!BG$4,'INTERNAL PARAMETERS-1'!$B$5:$J$44,8,FALSE)*VLOOKUP('ANALYSIS-YLD2'!BG$4,'INTERNAL PARAMETERS-1'!$B$5:$J$44,3,FALSE)</f>
        <v>3.8078924759242364E-2</v>
      </c>
      <c r="BH182" s="111">
        <f>'ANALYSIS-YLD1'!BH182*VLOOKUP('ANALYSIS-YLD2'!BH$4,'INTERNAL PARAMETERS-1'!$B$5:$J$44,5,FALSE)*VLOOKUP('ANALYSIS-YLD2'!BH$4,'INTERNAL PARAMETERS-1'!$B$5:$J$44,6,FALSE)*VLOOKUP('ANALYSIS-YLD2'!BH$4,'INTERNAL PARAMETERS-1'!$B$5:$J$44,3,FALSE) + 'ANALYSIS-YLD1'!BH182*(1-VLOOKUP('ANALYSIS-YLD2'!BH$4,'INTERNAL PARAMETERS-1'!$B$5:$J$44,5,FALSE))*VLOOKUP('ANALYSIS-YLD2'!BH$4,'INTERNAL PARAMETERS-1'!$B$5:$J$44,8,FALSE)*VLOOKUP('ANALYSIS-YLD2'!BH$4,'INTERNAL PARAMETERS-1'!$B$5:$J$44,3,FALSE)</f>
        <v>5.0426885032282646E-4</v>
      </c>
      <c r="BI182" s="111">
        <f>'ANALYSIS-YLD1'!BI182*VLOOKUP('ANALYSIS-YLD2'!BI$4,'INTERNAL PARAMETERS-1'!$B$5:$J$44,5,FALSE)*VLOOKUP('ANALYSIS-YLD2'!BI$4,'INTERNAL PARAMETERS-1'!$B$5:$J$44,6,FALSE)*VLOOKUP('ANALYSIS-YLD2'!BI$4,'INTERNAL PARAMETERS-1'!$B$5:$J$44,3,FALSE) + 'ANALYSIS-YLD1'!BI182*(1-VLOOKUP('ANALYSIS-YLD2'!BI$4,'INTERNAL PARAMETERS-1'!$B$5:$J$44,5,FALSE))*VLOOKUP('ANALYSIS-YLD2'!BI$4,'INTERNAL PARAMETERS-1'!$B$5:$J$44,8,FALSE)*VLOOKUP('ANALYSIS-YLD2'!BI$4,'INTERNAL PARAMETERS-1'!$B$5:$J$44,3,FALSE)</f>
        <v>0</v>
      </c>
      <c r="BJ182" s="111">
        <f>'ANALYSIS-YLD1'!BJ182*VLOOKUP('ANALYSIS-YLD2'!BJ$4,'INTERNAL PARAMETERS-1'!$B$5:$J$44,5,FALSE)*VLOOKUP('ANALYSIS-YLD2'!BJ$4,'INTERNAL PARAMETERS-1'!$B$5:$J$44,6,FALSE)*VLOOKUP('ANALYSIS-YLD2'!BJ$4,'INTERNAL PARAMETERS-1'!$B$5:$J$44,3,FALSE) + 'ANALYSIS-YLD1'!BJ182*(1-VLOOKUP('ANALYSIS-YLD2'!BJ$4,'INTERNAL PARAMETERS-1'!$B$5:$J$44,5,FALSE))*VLOOKUP('ANALYSIS-YLD2'!BJ$4,'INTERNAL PARAMETERS-1'!$B$5:$J$44,8,FALSE)*VLOOKUP('ANALYSIS-YLD2'!BJ$4,'INTERNAL PARAMETERS-1'!$B$5:$J$44,3,FALSE)</f>
        <v>1.3954907299348632E-2</v>
      </c>
      <c r="BK182" s="111">
        <f>'ANALYSIS-YLD1'!BK182*VLOOKUP('ANALYSIS-YLD2'!BK$4,'INTERNAL PARAMETERS-1'!$B$5:$J$44,5,FALSE)*VLOOKUP('ANALYSIS-YLD2'!BK$4,'INTERNAL PARAMETERS-1'!$B$5:$J$44,6,FALSE)*VLOOKUP('ANALYSIS-YLD2'!BK$4,'INTERNAL PARAMETERS-1'!$B$5:$J$44,3,FALSE) + 'ANALYSIS-YLD1'!BK182*(1-VLOOKUP('ANALYSIS-YLD2'!BK$4,'INTERNAL PARAMETERS-1'!$B$5:$J$44,5,FALSE))*VLOOKUP('ANALYSIS-YLD2'!BK$4,'INTERNAL PARAMETERS-1'!$B$5:$J$44,8,FALSE)*VLOOKUP('ANALYSIS-YLD2'!BK$4,'INTERNAL PARAMETERS-1'!$B$5:$J$44,3,FALSE)</f>
        <v>1.4782115331421075E-2</v>
      </c>
      <c r="BL182" s="111">
        <f>'ANALYSIS-YLD1'!BL182*VLOOKUP('ANALYSIS-YLD2'!BL$4,'INTERNAL PARAMETERS-1'!$B$5:$J$44,5,FALSE)*VLOOKUP('ANALYSIS-YLD2'!BL$4,'INTERNAL PARAMETERS-1'!$B$5:$J$44,6,FALSE)*VLOOKUP('ANALYSIS-YLD2'!BL$4,'INTERNAL PARAMETERS-1'!$B$5:$J$44,3,FALSE) + 'ANALYSIS-YLD1'!BL182*(1-VLOOKUP('ANALYSIS-YLD2'!BL$4,'INTERNAL PARAMETERS-1'!$B$5:$J$44,5,FALSE))*VLOOKUP('ANALYSIS-YLD2'!BL$4,'INTERNAL PARAMETERS-1'!$B$5:$J$44,8,FALSE)*VLOOKUP('ANALYSIS-YLD2'!BL$4,'INTERNAL PARAMETERS-1'!$B$5:$J$44,3,FALSE)</f>
        <v>6.9710424067622095E-2</v>
      </c>
      <c r="BM182" s="111">
        <f>'ANALYSIS-YLD1'!BM182*VLOOKUP('ANALYSIS-YLD2'!BM$4,'INTERNAL PARAMETERS-1'!$B$5:$J$44,5,FALSE)*VLOOKUP('ANALYSIS-YLD2'!BM$4,'INTERNAL PARAMETERS-1'!$B$5:$J$44,6,FALSE)*VLOOKUP('ANALYSIS-YLD2'!BM$4,'INTERNAL PARAMETERS-1'!$B$5:$J$44,3,FALSE) + 'ANALYSIS-YLD1'!BM182*(1-VLOOKUP('ANALYSIS-YLD2'!BM$4,'INTERNAL PARAMETERS-1'!$B$5:$J$44,5,FALSE))*VLOOKUP('ANALYSIS-YLD2'!BM$4,'INTERNAL PARAMETERS-1'!$B$5:$J$44,8,FALSE)*VLOOKUP('ANALYSIS-YLD2'!BM$4,'INTERNAL PARAMETERS-1'!$B$5:$J$44,3,FALSE)</f>
        <v>3.9953271663557652E-2</v>
      </c>
      <c r="BN182" s="111">
        <f>'ANALYSIS-YLD1'!BN182*VLOOKUP('ANALYSIS-YLD2'!BN$4,'INTERNAL PARAMETERS-1'!$B$5:$J$44,5,FALSE)*VLOOKUP('ANALYSIS-YLD2'!BN$4,'INTERNAL PARAMETERS-1'!$B$5:$J$44,6,FALSE)*VLOOKUP('ANALYSIS-YLD2'!BN$4,'INTERNAL PARAMETERS-1'!$B$5:$J$44,3,FALSE) + 'ANALYSIS-YLD1'!BN182*(1-VLOOKUP('ANALYSIS-YLD2'!BN$4,'INTERNAL PARAMETERS-1'!$B$5:$J$44,5,FALSE))*VLOOKUP('ANALYSIS-YLD2'!BN$4,'INTERNAL PARAMETERS-1'!$B$5:$J$44,8,FALSE)*VLOOKUP('ANALYSIS-YLD2'!BN$4,'INTERNAL PARAMETERS-1'!$B$5:$J$44,3,FALSE)</f>
        <v>3.3050978432022982E-2</v>
      </c>
      <c r="BO182" s="111">
        <f>'ANALYSIS-YLD1'!BO182*VLOOKUP('ANALYSIS-YLD2'!BO$4,'INTERNAL PARAMETERS-1'!$B$5:$J$44,5,FALSE)*VLOOKUP('ANALYSIS-YLD2'!BO$4,'INTERNAL PARAMETERS-1'!$B$5:$J$44,6,FALSE)*VLOOKUP('ANALYSIS-YLD2'!BO$4,'INTERNAL PARAMETERS-1'!$B$5:$J$44,3,FALSE) + 'ANALYSIS-YLD1'!BO182*(1-VLOOKUP('ANALYSIS-YLD2'!BO$4,'INTERNAL PARAMETERS-1'!$B$5:$J$44,5,FALSE))*VLOOKUP('ANALYSIS-YLD2'!BO$4,'INTERNAL PARAMETERS-1'!$B$5:$J$44,8,FALSE)*VLOOKUP('ANALYSIS-YLD2'!BO$4,'INTERNAL PARAMETERS-1'!$B$5:$J$44,3,FALSE)</f>
        <v>2.5655413387734714E-2</v>
      </c>
      <c r="BP182" s="111">
        <f>'ANALYSIS-YLD1'!BP182*VLOOKUP('ANALYSIS-YLD2'!BP$4,'INTERNAL PARAMETERS-1'!$B$5:$J$44,5,FALSE)*VLOOKUP('ANALYSIS-YLD2'!BP$4,'INTERNAL PARAMETERS-1'!$B$5:$J$44,6,FALSE)*VLOOKUP('ANALYSIS-YLD2'!BP$4,'INTERNAL PARAMETERS-1'!$B$5:$J$44,3,FALSE) + 'ANALYSIS-YLD1'!BP182*(1-VLOOKUP('ANALYSIS-YLD2'!BP$4,'INTERNAL PARAMETERS-1'!$B$5:$J$44,5,FALSE))*VLOOKUP('ANALYSIS-YLD2'!BP$4,'INTERNAL PARAMETERS-1'!$B$5:$J$44,8,FALSE)*VLOOKUP('ANALYSIS-YLD2'!BP$4,'INTERNAL PARAMETERS-1'!$B$5:$J$44,3,FALSE)</f>
        <v>6.1057678737907236E-4</v>
      </c>
      <c r="BQ182" s="111">
        <f>'ANALYSIS-YLD1'!BQ182*VLOOKUP('ANALYSIS-YLD2'!BQ$4,'INTERNAL PARAMETERS-1'!$B$5:$J$44,5,FALSE)*VLOOKUP('ANALYSIS-YLD2'!BQ$4,'INTERNAL PARAMETERS-1'!$B$5:$J$44,6,FALSE)*VLOOKUP('ANALYSIS-YLD2'!BQ$4,'INTERNAL PARAMETERS-1'!$B$5:$J$44,3,FALSE) + 'ANALYSIS-YLD1'!BQ182*(1-VLOOKUP('ANALYSIS-YLD2'!BQ$4,'INTERNAL PARAMETERS-1'!$B$5:$J$44,5,FALSE))*VLOOKUP('ANALYSIS-YLD2'!BQ$4,'INTERNAL PARAMETERS-1'!$B$5:$J$44,8,FALSE)*VLOOKUP('ANALYSIS-YLD2'!BQ$4,'INTERNAL PARAMETERS-1'!$B$5:$J$44,3,FALSE)</f>
        <v>7.9392064706069146E-2</v>
      </c>
      <c r="BR182" s="111">
        <f>'ANALYSIS-YLD1'!BR182*VLOOKUP('ANALYSIS-YLD2'!BR$4,'INTERNAL PARAMETERS-1'!$B$5:$J$44,5,FALSE)*VLOOKUP('ANALYSIS-YLD2'!BR$4,'INTERNAL PARAMETERS-1'!$B$5:$J$44,6,FALSE)*VLOOKUP('ANALYSIS-YLD2'!BR$4,'INTERNAL PARAMETERS-1'!$B$5:$J$44,3,FALSE) + 'ANALYSIS-YLD1'!BR182*(1-VLOOKUP('ANALYSIS-YLD2'!BR$4,'INTERNAL PARAMETERS-1'!$B$5:$J$44,5,FALSE))*VLOOKUP('ANALYSIS-YLD2'!BR$4,'INTERNAL PARAMETERS-1'!$B$5:$J$44,8,FALSE)*VLOOKUP('ANALYSIS-YLD2'!BR$4,'INTERNAL PARAMETERS-1'!$B$5:$J$44,3,FALSE)</f>
        <v>2.0425446135707076E-3</v>
      </c>
      <c r="BS182" s="111">
        <f>'ANALYSIS-YLD1'!BS182*VLOOKUP('ANALYSIS-YLD2'!BS$4,'INTERNAL PARAMETERS-1'!$B$5:$J$44,5,FALSE)*VLOOKUP('ANALYSIS-YLD2'!BS$4,'INTERNAL PARAMETERS-1'!$B$5:$J$44,6,FALSE)*VLOOKUP('ANALYSIS-YLD2'!BS$4,'INTERNAL PARAMETERS-1'!$B$5:$J$44,3,FALSE) + 'ANALYSIS-YLD1'!BS182*(1-VLOOKUP('ANALYSIS-YLD2'!BS$4,'INTERNAL PARAMETERS-1'!$B$5:$J$44,5,FALSE))*VLOOKUP('ANALYSIS-YLD2'!BS$4,'INTERNAL PARAMETERS-1'!$B$5:$J$44,8,FALSE)*VLOOKUP('ANALYSIS-YLD2'!BS$4,'INTERNAL PARAMETERS-1'!$B$5:$J$44,3,FALSE)</f>
        <v>2.5711240343783743E-4</v>
      </c>
      <c r="BT182" s="111">
        <f>'ANALYSIS-YLD1'!BT182*VLOOKUP('ANALYSIS-YLD2'!BT$4,'INTERNAL PARAMETERS-1'!$B$5:$J$44,5,FALSE)*VLOOKUP('ANALYSIS-YLD2'!BT$4,'INTERNAL PARAMETERS-1'!$B$5:$J$44,6,FALSE)*VLOOKUP('ANALYSIS-YLD2'!BT$4,'INTERNAL PARAMETERS-1'!$B$5:$J$44,3,FALSE) + 'ANALYSIS-YLD1'!BT182*(1-VLOOKUP('ANALYSIS-YLD2'!BT$4,'INTERNAL PARAMETERS-1'!$B$5:$J$44,5,FALSE))*VLOOKUP('ANALYSIS-YLD2'!BT$4,'INTERNAL PARAMETERS-1'!$B$5:$J$44,8,FALSE)*VLOOKUP('ANALYSIS-YLD2'!BT$4,'INTERNAL PARAMETERS-1'!$B$5:$J$44,3,FALSE)</f>
        <v>0</v>
      </c>
      <c r="BU182" s="111">
        <f>'ANALYSIS-YLD1'!BU182*VLOOKUP('ANALYSIS-YLD2'!BU$4,'INTERNAL PARAMETERS-1'!$B$5:$J$44,5,FALSE)*VLOOKUP('ANALYSIS-YLD2'!BU$4,'INTERNAL PARAMETERS-1'!$B$5:$J$44,6,FALSE)*VLOOKUP('ANALYSIS-YLD2'!BU$4,'INTERNAL PARAMETERS-1'!$B$5:$J$44,3,FALSE) + 'ANALYSIS-YLD1'!BU182*(1-VLOOKUP('ANALYSIS-YLD2'!BU$4,'INTERNAL PARAMETERS-1'!$B$5:$J$44,5,FALSE))*VLOOKUP('ANALYSIS-YLD2'!BU$4,'INTERNAL PARAMETERS-1'!$B$5:$J$44,8,FALSE)*VLOOKUP('ANALYSIS-YLD2'!BU$4,'INTERNAL PARAMETERS-1'!$B$5:$J$44,3,FALSE)</f>
        <v>0</v>
      </c>
      <c r="BV182" s="111">
        <f>'ANALYSIS-YLD1'!BV182*VLOOKUP('ANALYSIS-YLD2'!BV$4,'INTERNAL PARAMETERS-1'!$B$5:$J$44,5,FALSE)*VLOOKUP('ANALYSIS-YLD2'!BV$4,'INTERNAL PARAMETERS-1'!$B$5:$J$44,6,FALSE)*VLOOKUP('ANALYSIS-YLD2'!BV$4,'INTERNAL PARAMETERS-1'!$B$5:$J$44,3,FALSE) + 'ANALYSIS-YLD1'!BV182*(1-VLOOKUP('ANALYSIS-YLD2'!BV$4,'INTERNAL PARAMETERS-1'!$B$5:$J$44,5,FALSE))*VLOOKUP('ANALYSIS-YLD2'!BV$4,'INTERNAL PARAMETERS-1'!$B$5:$J$44,8,FALSE)*VLOOKUP('ANALYSIS-YLD2'!BV$4,'INTERNAL PARAMETERS-1'!$B$5:$J$44,3,FALSE)</f>
        <v>0</v>
      </c>
      <c r="BW182" s="111">
        <f>'ANALYSIS-YLD1'!BW182*VLOOKUP('ANALYSIS-YLD2'!BW$4,'INTERNAL PARAMETERS-1'!$B$5:$J$44,5,FALSE)*VLOOKUP('ANALYSIS-YLD2'!BW$4,'INTERNAL PARAMETERS-1'!$B$5:$J$44,6,FALSE)*VLOOKUP('ANALYSIS-YLD2'!BW$4,'INTERNAL PARAMETERS-1'!$B$5:$J$44,3,FALSE) + 'ANALYSIS-YLD1'!BW182*(1-VLOOKUP('ANALYSIS-YLD2'!BW$4,'INTERNAL PARAMETERS-1'!$B$5:$J$44,5,FALSE))*VLOOKUP('ANALYSIS-YLD2'!BW$4,'INTERNAL PARAMETERS-1'!$B$5:$J$44,8,FALSE)*VLOOKUP('ANALYSIS-YLD2'!BW$4,'INTERNAL PARAMETERS-1'!$B$5:$J$44,3,FALSE)</f>
        <v>0</v>
      </c>
      <c r="BX182" s="111">
        <f>'ANALYSIS-YLD1'!BX182*VLOOKUP('ANALYSIS-YLD2'!BX$4,'INTERNAL PARAMETERS-1'!$B$5:$J$44,5,FALSE)*VLOOKUP('ANALYSIS-YLD2'!BX$4,'INTERNAL PARAMETERS-1'!$B$5:$J$44,6,FALSE)*VLOOKUP('ANALYSIS-YLD2'!BX$4,'INTERNAL PARAMETERS-1'!$B$5:$J$44,3,FALSE) + 'ANALYSIS-YLD1'!BX182*(1-VLOOKUP('ANALYSIS-YLD2'!BX$4,'INTERNAL PARAMETERS-1'!$B$5:$J$44,5,FALSE))*VLOOKUP('ANALYSIS-YLD2'!BX$4,'INTERNAL PARAMETERS-1'!$B$5:$J$44,8,FALSE)*VLOOKUP('ANALYSIS-YLD2'!BX$4,'INTERNAL PARAMETERS-1'!$B$5:$J$44,3,FALSE)</f>
        <v>0</v>
      </c>
      <c r="BY182" s="111">
        <f>'ANALYSIS-YLD1'!BY182*VLOOKUP('ANALYSIS-YLD2'!BY$4,'INTERNAL PARAMETERS-1'!$B$5:$J$44,5,FALSE)*VLOOKUP('ANALYSIS-YLD2'!BY$4,'INTERNAL PARAMETERS-1'!$B$5:$J$44,6,FALSE)*VLOOKUP('ANALYSIS-YLD2'!BY$4,'INTERNAL PARAMETERS-1'!$B$5:$J$44,3,FALSE) + 'ANALYSIS-YLD1'!BY182*(1-VLOOKUP('ANALYSIS-YLD2'!BY$4,'INTERNAL PARAMETERS-1'!$B$5:$J$44,5,FALSE))*VLOOKUP('ANALYSIS-YLD2'!BY$4,'INTERNAL PARAMETERS-1'!$B$5:$J$44,8,FALSE)*VLOOKUP('ANALYSIS-YLD2'!BY$4,'INTERNAL PARAMETERS-1'!$B$5:$J$44,3,FALSE)</f>
        <v>0</v>
      </c>
      <c r="BZ182" s="111">
        <f>'ANALYSIS-YLD1'!BZ182*VLOOKUP('ANALYSIS-YLD2'!BZ$4,'INTERNAL PARAMETERS-1'!$B$5:$J$44,5,FALSE)*VLOOKUP('ANALYSIS-YLD2'!BZ$4,'INTERNAL PARAMETERS-1'!$B$5:$J$44,6,FALSE)*VLOOKUP('ANALYSIS-YLD2'!BZ$4,'INTERNAL PARAMETERS-1'!$B$5:$J$44,3,FALSE) + 'ANALYSIS-YLD1'!BZ182*(1-VLOOKUP('ANALYSIS-YLD2'!BZ$4,'INTERNAL PARAMETERS-1'!$B$5:$J$44,5,FALSE))*VLOOKUP('ANALYSIS-YLD2'!BZ$4,'INTERNAL PARAMETERS-1'!$B$5:$J$44,8,FALSE)*VLOOKUP('ANALYSIS-YLD2'!BZ$4,'INTERNAL PARAMETERS-1'!$B$5:$J$44,3,FALSE)</f>
        <v>6.8959260692224645E-5</v>
      </c>
      <c r="CA182" s="111">
        <f>'ANALYSIS-YLD1'!CA182*VLOOKUP('ANALYSIS-YLD2'!CA$4,'INTERNAL PARAMETERS-1'!$B$5:$J$44,5,FALSE)*VLOOKUP('ANALYSIS-YLD2'!CA$4,'INTERNAL PARAMETERS-1'!$B$5:$J$44,6,FALSE)*VLOOKUP('ANALYSIS-YLD2'!CA$4,'INTERNAL PARAMETERS-1'!$B$5:$J$44,3,FALSE) + 'ANALYSIS-YLD1'!CA182*(1-VLOOKUP('ANALYSIS-YLD2'!CA$4,'INTERNAL PARAMETERS-1'!$B$5:$J$44,5,FALSE))*VLOOKUP('ANALYSIS-YLD2'!CA$4,'INTERNAL PARAMETERS-1'!$B$5:$J$44,8,FALSE)*VLOOKUP('ANALYSIS-YLD2'!CA$4,'INTERNAL PARAMETERS-1'!$B$5:$J$44,3,FALSE)</f>
        <v>0</v>
      </c>
      <c r="CB182" s="111">
        <f>'ANALYSIS-YLD1'!CB182*VLOOKUP('ANALYSIS-YLD2'!CB$4,'INTERNAL PARAMETERS-1'!$B$5:$J$44,5,FALSE)*VLOOKUP('ANALYSIS-YLD2'!CB$4,'INTERNAL PARAMETERS-1'!$B$5:$J$44,6,FALSE)*VLOOKUP('ANALYSIS-YLD2'!CB$4,'INTERNAL PARAMETERS-1'!$B$5:$J$44,3,FALSE) + 'ANALYSIS-YLD1'!CB182*(1-VLOOKUP('ANALYSIS-YLD2'!CB$4,'INTERNAL PARAMETERS-1'!$B$5:$J$44,5,FALSE))*VLOOKUP('ANALYSIS-YLD2'!CB$4,'INTERNAL PARAMETERS-1'!$B$5:$J$44,8,FALSE)*VLOOKUP('ANALYSIS-YLD2'!CB$4,'INTERNAL PARAMETERS-1'!$B$5:$J$44,3,FALSE)</f>
        <v>0</v>
      </c>
      <c r="CC182" s="111">
        <f>'ANALYSIS-YLD1'!CC182*VLOOKUP('ANALYSIS-YLD2'!CC$4,'INTERNAL PARAMETERS-1'!$B$5:$J$44,5,FALSE)*VLOOKUP('ANALYSIS-YLD2'!CC$4,'INTERNAL PARAMETERS-1'!$B$5:$J$44,6,FALSE)*VLOOKUP('ANALYSIS-YLD2'!CC$4,'INTERNAL PARAMETERS-1'!$B$5:$J$44,3,FALSE) + 'ANALYSIS-YLD1'!CC182*(1-VLOOKUP('ANALYSIS-YLD2'!CC$4,'INTERNAL PARAMETERS-1'!$B$5:$J$44,5,FALSE))*VLOOKUP('ANALYSIS-YLD2'!CC$4,'INTERNAL PARAMETERS-1'!$B$5:$J$44,8,FALSE)*VLOOKUP('ANALYSIS-YLD2'!CC$4,'INTERNAL PARAMETERS-1'!$B$5:$J$44,3,FALSE)</f>
        <v>2.2986420230741551E-4</v>
      </c>
      <c r="CD182" s="111">
        <f>'ANALYSIS-YLD1'!CD182*VLOOKUP('ANALYSIS-YLD2'!CD$4,'INTERNAL PARAMETERS-1'!$B$5:$J$44,5,FALSE)*VLOOKUP('ANALYSIS-YLD2'!CD$4,'INTERNAL PARAMETERS-1'!$B$5:$J$44,6,FALSE)*VLOOKUP('ANALYSIS-YLD2'!CD$4,'INTERNAL PARAMETERS-1'!$B$5:$J$44,3,FALSE) + 'ANALYSIS-YLD1'!CD182*(1-VLOOKUP('ANALYSIS-YLD2'!CD$4,'INTERNAL PARAMETERS-1'!$B$5:$J$44,5,FALSE))*VLOOKUP('ANALYSIS-YLD2'!CD$4,'INTERNAL PARAMETERS-1'!$B$5:$J$44,8,FALSE)*VLOOKUP('ANALYSIS-YLD2'!CD$4,'INTERNAL PARAMETERS-1'!$B$5:$J$44,3,FALSE)</f>
        <v>1.0152346111814391E-3</v>
      </c>
      <c r="CE182" s="111">
        <f>'ANALYSIS-YLD1'!CE182*VLOOKUP('ANALYSIS-YLD2'!CE$4,'INTERNAL PARAMETERS-1'!$B$5:$J$44,5,FALSE)*VLOOKUP('ANALYSIS-YLD2'!CE$4,'INTERNAL PARAMETERS-1'!$B$5:$J$44,6,FALSE)*VLOOKUP('ANALYSIS-YLD2'!CE$4,'INTERNAL PARAMETERS-1'!$B$5:$J$44,3,FALSE) + 'ANALYSIS-YLD1'!CE182*(1-VLOOKUP('ANALYSIS-YLD2'!CE$4,'INTERNAL PARAMETERS-1'!$B$5:$J$44,5,FALSE))*VLOOKUP('ANALYSIS-YLD2'!CE$4,'INTERNAL PARAMETERS-1'!$B$5:$J$44,8,FALSE)*VLOOKUP('ANALYSIS-YLD2'!CE$4,'INTERNAL PARAMETERS-1'!$B$5:$J$44,3,FALSE)</f>
        <v>1.8542233649179707E-3</v>
      </c>
      <c r="CF182" s="111">
        <f>'ANALYSIS-YLD1'!CF182*VLOOKUP('ANALYSIS-YLD2'!CF$4,'INTERNAL PARAMETERS-1'!$B$5:$J$44,5,FALSE)*VLOOKUP('ANALYSIS-YLD2'!CF$4,'INTERNAL PARAMETERS-1'!$B$5:$J$44,6,FALSE)*VLOOKUP('ANALYSIS-YLD2'!CF$4,'INTERNAL PARAMETERS-1'!$B$5:$J$44,3,FALSE) + 'ANALYSIS-YLD1'!CF182*(1-VLOOKUP('ANALYSIS-YLD2'!CF$4,'INTERNAL PARAMETERS-1'!$B$5:$J$44,5,FALSE))*VLOOKUP('ANALYSIS-YLD2'!CF$4,'INTERNAL PARAMETERS-1'!$B$5:$J$44,8,FALSE)*VLOOKUP('ANALYSIS-YLD2'!CF$4,'INTERNAL PARAMETERS-1'!$B$5:$J$44,3,FALSE)</f>
        <v>1.9124222748222158E-3</v>
      </c>
      <c r="CG182" s="111">
        <f>'ANALYSIS-YLD1'!CG182*VLOOKUP('ANALYSIS-YLD2'!CG$4,'INTERNAL PARAMETERS-1'!$B$5:$J$44,5,FALSE)*VLOOKUP('ANALYSIS-YLD2'!CG$4,'INTERNAL PARAMETERS-1'!$B$5:$J$44,6,FALSE)*VLOOKUP('ANALYSIS-YLD2'!CG$4,'INTERNAL PARAMETERS-1'!$B$5:$J$44,3,FALSE) + 'ANALYSIS-YLD1'!CG182*(1-VLOOKUP('ANALYSIS-YLD2'!CG$4,'INTERNAL PARAMETERS-1'!$B$5:$J$44,5,FALSE))*VLOOKUP('ANALYSIS-YLD2'!CG$4,'INTERNAL PARAMETERS-1'!$B$5:$J$44,8,FALSE)*VLOOKUP('ANALYSIS-YLD2'!CG$4,'INTERNAL PARAMETERS-1'!$B$5:$J$44,3,FALSE)</f>
        <v>8.4498047977306891E-5</v>
      </c>
      <c r="CH182" s="110">
        <f>'ANALYSIS-YLD1'!CH182*VLOOKUP('ANALYSIS-YLD2'!CH$4,'INTERNAL PARAMETERS-1'!$B$5:$J$44,5,FALSE)*VLOOKUP('ANALYSIS-YLD2'!CH$4,'INTERNAL PARAMETERS-1'!$B$5:$J$44,6,FALSE)*VLOOKUP('ANALYSIS-YLD2'!CH$4,'INTERNAL PARAMETERS-1'!$B$5:$J$44,3,FALSE) + 'ANALYSIS-YLD1'!CH182*(1-VLOOKUP('ANALYSIS-YLD2'!CH$4,'INTERNAL PARAMETERS-1'!$B$5:$J$44,5,FALSE))*VLOOKUP('ANALYSIS-YLD2'!CH$4,'INTERNAL PARAMETERS-1'!$B$5:$J$44,8,FALSE)*VLOOKUP('ANALYSIS-YLD2'!CH$4,'INTERNAL PARAMETERS-1'!$B$5:$J$44,3,FALSE)</f>
        <v>0</v>
      </c>
      <c r="CJ182" s="112">
        <f t="shared" si="4"/>
        <v>7.9634018331862917</v>
      </c>
      <c r="CK182" s="110">
        <f t="shared" si="5"/>
        <v>2.1196983514077554</v>
      </c>
    </row>
    <row r="183" spans="2:89" x14ac:dyDescent="0.5">
      <c r="B183" s="127" t="s">
        <v>24</v>
      </c>
      <c r="C183" s="126" t="s">
        <v>2</v>
      </c>
      <c r="D183" s="126" t="s">
        <v>4</v>
      </c>
      <c r="E183" s="125">
        <f>'INPUTS-Incidence'!E183</f>
        <v>51.910869782804525</v>
      </c>
      <c r="F183" s="124">
        <f>'INTERNAL PARAMETERS-1'!M21</f>
        <v>9.3150000000000013</v>
      </c>
      <c r="G183" s="112">
        <f>'ANALYSIS-YLD1'!G183*VLOOKUP('ANALYSIS-YLD2'!G$4,'INTERNAL PARAMETERS-1'!$B$5:$J$44,5,FALSE)*VLOOKUP('ANALYSIS-YLD2'!G$4,'INTERNAL PARAMETERS-1'!$B$5:$J$44,7,FALSE)*'ANALYSIS-YLD2'!$F183 + 'ANALYSIS-YLD1'!G183*(1-VLOOKUP('ANALYSIS-YLD2'!G$4,'INTERNAL PARAMETERS-1'!$B$5:$J$44,5,FALSE))*VLOOKUP('ANALYSIS-YLD2'!G$4,'INTERNAL PARAMETERS-1'!$B$5:$J$44,9,FALSE)*'ANALYSIS-YLD2'!$F183</f>
        <v>0.37523823419595576</v>
      </c>
      <c r="H183" s="111">
        <f>'ANALYSIS-YLD1'!H183*VLOOKUP('ANALYSIS-YLD2'!H$4,'INTERNAL PARAMETERS-1'!$B$5:$J$44,5,FALSE)*VLOOKUP('ANALYSIS-YLD2'!H$4,'INTERNAL PARAMETERS-1'!$B$5:$J$44,7,FALSE)*'ANALYSIS-YLD2'!$F183 + 'ANALYSIS-YLD1'!H183*(1-VLOOKUP('ANALYSIS-YLD2'!H$4,'INTERNAL PARAMETERS-1'!$B$5:$J$44,5,FALSE))*VLOOKUP('ANALYSIS-YLD2'!H$4,'INTERNAL PARAMETERS-1'!$B$5:$J$44,9,FALSE)*'ANALYSIS-YLD2'!$F183</f>
        <v>0.31430076254080819</v>
      </c>
      <c r="I183" s="111">
        <f>'ANALYSIS-YLD1'!I183*VLOOKUP('ANALYSIS-YLD2'!I$4,'INTERNAL PARAMETERS-1'!$B$5:$J$44,5,FALSE)*VLOOKUP('ANALYSIS-YLD2'!I$4,'INTERNAL PARAMETERS-1'!$B$5:$J$44,7,FALSE)*'ANALYSIS-YLD2'!$F183 + 'ANALYSIS-YLD1'!I183*(1-VLOOKUP('ANALYSIS-YLD2'!I$4,'INTERNAL PARAMETERS-1'!$B$5:$J$44,5,FALSE))*VLOOKUP('ANALYSIS-YLD2'!I$4,'INTERNAL PARAMETERS-1'!$B$5:$J$44,9,FALSE)*'ANALYSIS-YLD2'!$F183</f>
        <v>0.87257297661633426</v>
      </c>
      <c r="J183" s="111">
        <f>'ANALYSIS-YLD1'!J183*VLOOKUP('ANALYSIS-YLD2'!J$4,'INTERNAL PARAMETERS-1'!$B$5:$J$44,5,FALSE)*VLOOKUP('ANALYSIS-YLD2'!J$4,'INTERNAL PARAMETERS-1'!$B$5:$J$44,7,FALSE)*'ANALYSIS-YLD2'!$F183 + 'ANALYSIS-YLD1'!J183*(1-VLOOKUP('ANALYSIS-YLD2'!J$4,'INTERNAL PARAMETERS-1'!$B$5:$J$44,5,FALSE))*VLOOKUP('ANALYSIS-YLD2'!J$4,'INTERNAL PARAMETERS-1'!$B$5:$J$44,9,FALSE)*'ANALYSIS-YLD2'!$F183</f>
        <v>0</v>
      </c>
      <c r="K183" s="111">
        <f>'ANALYSIS-YLD1'!K183*VLOOKUP('ANALYSIS-YLD2'!K$4,'INTERNAL PARAMETERS-1'!$B$5:$J$44,5,FALSE)*VLOOKUP('ANALYSIS-YLD2'!K$4,'INTERNAL PARAMETERS-1'!$B$5:$J$44,7,FALSE)*'ANALYSIS-YLD2'!$F183 + 'ANALYSIS-YLD1'!K183*(1-VLOOKUP('ANALYSIS-YLD2'!K$4,'INTERNAL PARAMETERS-1'!$B$5:$J$44,5,FALSE))*VLOOKUP('ANALYSIS-YLD2'!K$4,'INTERNAL PARAMETERS-1'!$B$5:$J$44,9,FALSE)*'ANALYSIS-YLD2'!$F183</f>
        <v>0</v>
      </c>
      <c r="L183" s="111">
        <f>'ANALYSIS-YLD1'!L183*VLOOKUP('ANALYSIS-YLD2'!L$4,'INTERNAL PARAMETERS-1'!$B$5:$J$44,5,FALSE)*VLOOKUP('ANALYSIS-YLD2'!L$4,'INTERNAL PARAMETERS-1'!$B$5:$J$44,7,FALSE)*'ANALYSIS-YLD2'!$F183 + 'ANALYSIS-YLD1'!L183*(1-VLOOKUP('ANALYSIS-YLD2'!L$4,'INTERNAL PARAMETERS-1'!$B$5:$J$44,5,FALSE))*VLOOKUP('ANALYSIS-YLD2'!L$4,'INTERNAL PARAMETERS-1'!$B$5:$J$44,9,FALSE)*'ANALYSIS-YLD2'!$F183</f>
        <v>0</v>
      </c>
      <c r="M183" s="111">
        <f>'ANALYSIS-YLD1'!M183*VLOOKUP('ANALYSIS-YLD2'!M$4,'INTERNAL PARAMETERS-1'!$B$5:$J$44,5,FALSE)*VLOOKUP('ANALYSIS-YLD2'!M$4,'INTERNAL PARAMETERS-1'!$B$5:$J$44,7,FALSE)*'ANALYSIS-YLD2'!$F183 + 'ANALYSIS-YLD1'!M183*(1-VLOOKUP('ANALYSIS-YLD2'!M$4,'INTERNAL PARAMETERS-1'!$B$5:$J$44,5,FALSE))*VLOOKUP('ANALYSIS-YLD2'!M$4,'INTERNAL PARAMETERS-1'!$B$5:$J$44,9,FALSE)*'ANALYSIS-YLD2'!$F183</f>
        <v>0.3239379719601706</v>
      </c>
      <c r="N183" s="111">
        <f>'ANALYSIS-YLD1'!N183*VLOOKUP('ANALYSIS-YLD2'!N$4,'INTERNAL PARAMETERS-1'!$B$5:$J$44,5,FALSE)*VLOOKUP('ANALYSIS-YLD2'!N$4,'INTERNAL PARAMETERS-1'!$B$5:$J$44,7,FALSE)*'ANALYSIS-YLD2'!$F183 + 'ANALYSIS-YLD1'!N183*(1-VLOOKUP('ANALYSIS-YLD2'!N$4,'INTERNAL PARAMETERS-1'!$B$5:$J$44,5,FALSE))*VLOOKUP('ANALYSIS-YLD2'!N$4,'INTERNAL PARAMETERS-1'!$B$5:$J$44,9,FALSE)*'ANALYSIS-YLD2'!$F183</f>
        <v>3.8756149962635945E-3</v>
      </c>
      <c r="O183" s="111">
        <f>'ANALYSIS-YLD1'!O183*VLOOKUP('ANALYSIS-YLD2'!O$4,'INTERNAL PARAMETERS-1'!$B$5:$J$44,5,FALSE)*VLOOKUP('ANALYSIS-YLD2'!O$4,'INTERNAL PARAMETERS-1'!$B$5:$J$44,7,FALSE)*'ANALYSIS-YLD2'!$F183 + 'ANALYSIS-YLD1'!O183*(1-VLOOKUP('ANALYSIS-YLD2'!O$4,'INTERNAL PARAMETERS-1'!$B$5:$J$44,5,FALSE))*VLOOKUP('ANALYSIS-YLD2'!O$4,'INTERNAL PARAMETERS-1'!$B$5:$J$44,9,FALSE)*'ANALYSIS-YLD2'!$F183</f>
        <v>0</v>
      </c>
      <c r="P183" s="111">
        <f>'ANALYSIS-YLD1'!P183*VLOOKUP('ANALYSIS-YLD2'!P$4,'INTERNAL PARAMETERS-1'!$B$5:$J$44,5,FALSE)*VLOOKUP('ANALYSIS-YLD2'!P$4,'INTERNAL PARAMETERS-1'!$B$5:$J$44,7,FALSE)*'ANALYSIS-YLD2'!$F183 + 'ANALYSIS-YLD1'!P183*(1-VLOOKUP('ANALYSIS-YLD2'!P$4,'INTERNAL PARAMETERS-1'!$B$5:$J$44,5,FALSE))*VLOOKUP('ANALYSIS-YLD2'!P$4,'INTERNAL PARAMETERS-1'!$B$5:$J$44,9,FALSE)*'ANALYSIS-YLD2'!$F183</f>
        <v>0</v>
      </c>
      <c r="Q183" s="111">
        <f>'ANALYSIS-YLD1'!Q183*VLOOKUP('ANALYSIS-YLD2'!Q$4,'INTERNAL PARAMETERS-1'!$B$5:$J$44,5,FALSE)*VLOOKUP('ANALYSIS-YLD2'!Q$4,'INTERNAL PARAMETERS-1'!$B$5:$J$44,7,FALSE)*'ANALYSIS-YLD2'!$F183 + 'ANALYSIS-YLD1'!Q183*(1-VLOOKUP('ANALYSIS-YLD2'!Q$4,'INTERNAL PARAMETERS-1'!$B$5:$J$44,5,FALSE))*VLOOKUP('ANALYSIS-YLD2'!Q$4,'INTERNAL PARAMETERS-1'!$B$5:$J$44,9,FALSE)*'ANALYSIS-YLD2'!$F183</f>
        <v>0</v>
      </c>
      <c r="R183" s="111">
        <f>'ANALYSIS-YLD1'!R183*VLOOKUP('ANALYSIS-YLD2'!R$4,'INTERNAL PARAMETERS-1'!$B$5:$J$44,5,FALSE)*VLOOKUP('ANALYSIS-YLD2'!R$4,'INTERNAL PARAMETERS-1'!$B$5:$J$44,7,FALSE)*'ANALYSIS-YLD2'!$F183 + 'ANALYSIS-YLD1'!R183*(1-VLOOKUP('ANALYSIS-YLD2'!R$4,'INTERNAL PARAMETERS-1'!$B$5:$J$44,5,FALSE))*VLOOKUP('ANALYSIS-YLD2'!R$4,'INTERNAL PARAMETERS-1'!$B$5:$J$44,9,FALSE)*'ANALYSIS-YLD2'!$F183</f>
        <v>3.3980008174428994E-3</v>
      </c>
      <c r="S183" s="111">
        <f>'ANALYSIS-YLD1'!S183*VLOOKUP('ANALYSIS-YLD2'!S$4,'INTERNAL PARAMETERS-1'!$B$5:$J$44,5,FALSE)*VLOOKUP('ANALYSIS-YLD2'!S$4,'INTERNAL PARAMETERS-1'!$B$5:$J$44,7,FALSE)*'ANALYSIS-YLD2'!$F183 + 'ANALYSIS-YLD1'!S183*(1-VLOOKUP('ANALYSIS-YLD2'!S$4,'INTERNAL PARAMETERS-1'!$B$5:$J$44,5,FALSE))*VLOOKUP('ANALYSIS-YLD2'!S$4,'INTERNAL PARAMETERS-1'!$B$5:$J$44,9,FALSE)*'ANALYSIS-YLD2'!$F183</f>
        <v>6.6126917922904455E-2</v>
      </c>
      <c r="T183" s="111">
        <f>'ANALYSIS-YLD1'!T183*VLOOKUP('ANALYSIS-YLD2'!T$4,'INTERNAL PARAMETERS-1'!$B$5:$J$44,5,FALSE)*VLOOKUP('ANALYSIS-YLD2'!T$4,'INTERNAL PARAMETERS-1'!$B$5:$J$44,7,FALSE)*'ANALYSIS-YLD2'!$F183 + 'ANALYSIS-YLD1'!T183*(1-VLOOKUP('ANALYSIS-YLD2'!T$4,'INTERNAL PARAMETERS-1'!$B$5:$J$44,5,FALSE))*VLOOKUP('ANALYSIS-YLD2'!T$4,'INTERNAL PARAMETERS-1'!$B$5:$J$44,9,FALSE)*'ANALYSIS-YLD2'!$F183</f>
        <v>3.1854807014271097E-2</v>
      </c>
      <c r="U183" s="111">
        <f>'ANALYSIS-YLD1'!U183*VLOOKUP('ANALYSIS-YLD2'!U$4,'INTERNAL PARAMETERS-1'!$B$5:$J$44,5,FALSE)*VLOOKUP('ANALYSIS-YLD2'!U$4,'INTERNAL PARAMETERS-1'!$B$5:$J$44,7,FALSE)*'ANALYSIS-YLD2'!$F183 + 'ANALYSIS-YLD1'!U183*(1-VLOOKUP('ANALYSIS-YLD2'!U$4,'INTERNAL PARAMETERS-1'!$B$5:$J$44,5,FALSE))*VLOOKUP('ANALYSIS-YLD2'!U$4,'INTERNAL PARAMETERS-1'!$B$5:$J$44,9,FALSE)*'ANALYSIS-YLD2'!$F183</f>
        <v>9.5982594868366088E-3</v>
      </c>
      <c r="V183" s="111">
        <f>'ANALYSIS-YLD1'!V183*VLOOKUP('ANALYSIS-YLD2'!V$4,'INTERNAL PARAMETERS-1'!$B$5:$J$44,5,FALSE)*VLOOKUP('ANALYSIS-YLD2'!V$4,'INTERNAL PARAMETERS-1'!$B$5:$J$44,7,FALSE)*'ANALYSIS-YLD2'!$F183 + 'ANALYSIS-YLD1'!V183*(1-VLOOKUP('ANALYSIS-YLD2'!V$4,'INTERNAL PARAMETERS-1'!$B$5:$J$44,5,FALSE))*VLOOKUP('ANALYSIS-YLD2'!V$4,'INTERNAL PARAMETERS-1'!$B$5:$J$44,9,FALSE)*'ANALYSIS-YLD2'!$F183</f>
        <v>9.0466621959558097E-2</v>
      </c>
      <c r="W183" s="111">
        <f>'ANALYSIS-YLD1'!W183*VLOOKUP('ANALYSIS-YLD2'!W$4,'INTERNAL PARAMETERS-1'!$B$5:$J$44,5,FALSE)*VLOOKUP('ANALYSIS-YLD2'!W$4,'INTERNAL PARAMETERS-1'!$B$5:$J$44,7,FALSE)*'ANALYSIS-YLD2'!$F183 + 'ANALYSIS-YLD1'!W183*(1-VLOOKUP('ANALYSIS-YLD2'!W$4,'INTERNAL PARAMETERS-1'!$B$5:$J$44,5,FALSE))*VLOOKUP('ANALYSIS-YLD2'!W$4,'INTERNAL PARAMETERS-1'!$B$5:$J$44,9,FALSE)*'ANALYSIS-YLD2'!$F183</f>
        <v>0</v>
      </c>
      <c r="X183" s="111">
        <f>'ANALYSIS-YLD1'!X183*VLOOKUP('ANALYSIS-YLD2'!X$4,'INTERNAL PARAMETERS-1'!$B$5:$J$44,5,FALSE)*VLOOKUP('ANALYSIS-YLD2'!X$4,'INTERNAL PARAMETERS-1'!$B$5:$J$44,7,FALSE)*'ANALYSIS-YLD2'!$F183 + 'ANALYSIS-YLD1'!X183*(1-VLOOKUP('ANALYSIS-YLD2'!X$4,'INTERNAL PARAMETERS-1'!$B$5:$J$44,5,FALSE))*VLOOKUP('ANALYSIS-YLD2'!X$4,'INTERNAL PARAMETERS-1'!$B$5:$J$44,9,FALSE)*'ANALYSIS-YLD2'!$F183</f>
        <v>0</v>
      </c>
      <c r="Y183" s="111">
        <f>'ANALYSIS-YLD1'!Y183*VLOOKUP('ANALYSIS-YLD2'!Y$4,'INTERNAL PARAMETERS-1'!$B$5:$J$44,5,FALSE)*VLOOKUP('ANALYSIS-YLD2'!Y$4,'INTERNAL PARAMETERS-1'!$B$5:$J$44,7,FALSE)*'ANALYSIS-YLD2'!$F183 + 'ANALYSIS-YLD1'!Y183*(1-VLOOKUP('ANALYSIS-YLD2'!Y$4,'INTERNAL PARAMETERS-1'!$B$5:$J$44,5,FALSE))*VLOOKUP('ANALYSIS-YLD2'!Y$4,'INTERNAL PARAMETERS-1'!$B$5:$J$44,9,FALSE)*'ANALYSIS-YLD2'!$F183</f>
        <v>0</v>
      </c>
      <c r="Z183" s="111">
        <f>'ANALYSIS-YLD1'!Z183*VLOOKUP('ANALYSIS-YLD2'!Z$4,'INTERNAL PARAMETERS-1'!$B$5:$J$44,5,FALSE)*VLOOKUP('ANALYSIS-YLD2'!Z$4,'INTERNAL PARAMETERS-1'!$B$5:$J$44,7,FALSE)*'ANALYSIS-YLD2'!$F183 + 'ANALYSIS-YLD1'!Z183*(1-VLOOKUP('ANALYSIS-YLD2'!Z$4,'INTERNAL PARAMETERS-1'!$B$5:$J$44,5,FALSE))*VLOOKUP('ANALYSIS-YLD2'!Z$4,'INTERNAL PARAMETERS-1'!$B$5:$J$44,9,FALSE)*'ANALYSIS-YLD2'!$F183</f>
        <v>0</v>
      </c>
      <c r="AA183" s="111">
        <f>'ANALYSIS-YLD1'!AA183*VLOOKUP('ANALYSIS-YLD2'!AA$4,'INTERNAL PARAMETERS-1'!$B$5:$J$44,5,FALSE)*VLOOKUP('ANALYSIS-YLD2'!AA$4,'INTERNAL PARAMETERS-1'!$B$5:$J$44,7,FALSE)*'ANALYSIS-YLD2'!$F183 + 'ANALYSIS-YLD1'!AA183*(1-VLOOKUP('ANALYSIS-YLD2'!AA$4,'INTERNAL PARAMETERS-1'!$B$5:$J$44,5,FALSE))*VLOOKUP('ANALYSIS-YLD2'!AA$4,'INTERNAL PARAMETERS-1'!$B$5:$J$44,9,FALSE)*'ANALYSIS-YLD2'!$F183</f>
        <v>0</v>
      </c>
      <c r="AB183" s="111">
        <f>'ANALYSIS-YLD1'!AB183*VLOOKUP('ANALYSIS-YLD2'!AB$4,'INTERNAL PARAMETERS-1'!$B$5:$J$44,5,FALSE)*VLOOKUP('ANALYSIS-YLD2'!AB$4,'INTERNAL PARAMETERS-1'!$B$5:$J$44,7,FALSE)*'ANALYSIS-YLD2'!$F183 + 'ANALYSIS-YLD1'!AB183*(1-VLOOKUP('ANALYSIS-YLD2'!AB$4,'INTERNAL PARAMETERS-1'!$B$5:$J$44,5,FALSE))*VLOOKUP('ANALYSIS-YLD2'!AB$4,'INTERNAL PARAMETERS-1'!$B$5:$J$44,9,FALSE)*'ANALYSIS-YLD2'!$F183</f>
        <v>0</v>
      </c>
      <c r="AC183" s="111">
        <f>'ANALYSIS-YLD1'!AC183*VLOOKUP('ANALYSIS-YLD2'!AC$4,'INTERNAL PARAMETERS-1'!$B$5:$J$44,5,FALSE)*VLOOKUP('ANALYSIS-YLD2'!AC$4,'INTERNAL PARAMETERS-1'!$B$5:$J$44,7,FALSE)*'ANALYSIS-YLD2'!$F183 + 'ANALYSIS-YLD1'!AC183*(1-VLOOKUP('ANALYSIS-YLD2'!AC$4,'INTERNAL PARAMETERS-1'!$B$5:$J$44,5,FALSE))*VLOOKUP('ANALYSIS-YLD2'!AC$4,'INTERNAL PARAMETERS-1'!$B$5:$J$44,9,FALSE)*'ANALYSIS-YLD2'!$F183</f>
        <v>0</v>
      </c>
      <c r="AD183" s="111">
        <f>'ANALYSIS-YLD1'!AD183*VLOOKUP('ANALYSIS-YLD2'!AD$4,'INTERNAL PARAMETERS-1'!$B$5:$J$44,5,FALSE)*VLOOKUP('ANALYSIS-YLD2'!AD$4,'INTERNAL PARAMETERS-1'!$B$5:$J$44,7,FALSE)*'ANALYSIS-YLD2'!$F183 + 'ANALYSIS-YLD1'!AD183*(1-VLOOKUP('ANALYSIS-YLD2'!AD$4,'INTERNAL PARAMETERS-1'!$B$5:$J$44,5,FALSE))*VLOOKUP('ANALYSIS-YLD2'!AD$4,'INTERNAL PARAMETERS-1'!$B$5:$J$44,9,FALSE)*'ANALYSIS-YLD2'!$F183</f>
        <v>0</v>
      </c>
      <c r="AE183" s="111">
        <f>'ANALYSIS-YLD1'!AE183*VLOOKUP('ANALYSIS-YLD2'!AE$4,'INTERNAL PARAMETERS-1'!$B$5:$J$44,5,FALSE)*VLOOKUP('ANALYSIS-YLD2'!AE$4,'INTERNAL PARAMETERS-1'!$B$5:$J$44,7,FALSE)*'ANALYSIS-YLD2'!$F183 + 'ANALYSIS-YLD1'!AE183*(1-VLOOKUP('ANALYSIS-YLD2'!AE$4,'INTERNAL PARAMETERS-1'!$B$5:$J$44,5,FALSE))*VLOOKUP('ANALYSIS-YLD2'!AE$4,'INTERNAL PARAMETERS-1'!$B$5:$J$44,9,FALSE)*'ANALYSIS-YLD2'!$F183</f>
        <v>0</v>
      </c>
      <c r="AF183" s="111">
        <f>'ANALYSIS-YLD1'!AF183*VLOOKUP('ANALYSIS-YLD2'!AF$4,'INTERNAL PARAMETERS-1'!$B$5:$J$44,5,FALSE)*VLOOKUP('ANALYSIS-YLD2'!AF$4,'INTERNAL PARAMETERS-1'!$B$5:$J$44,7,FALSE)*'ANALYSIS-YLD2'!$F183 + 'ANALYSIS-YLD1'!AF183*(1-VLOOKUP('ANALYSIS-YLD2'!AF$4,'INTERNAL PARAMETERS-1'!$B$5:$J$44,5,FALSE))*VLOOKUP('ANALYSIS-YLD2'!AF$4,'INTERNAL PARAMETERS-1'!$B$5:$J$44,9,FALSE)*'ANALYSIS-YLD2'!$F183</f>
        <v>0</v>
      </c>
      <c r="AG183" s="111">
        <f>'ANALYSIS-YLD1'!AG183*VLOOKUP('ANALYSIS-YLD2'!AG$4,'INTERNAL PARAMETERS-1'!$B$5:$J$44,5,FALSE)*VLOOKUP('ANALYSIS-YLD2'!AG$4,'INTERNAL PARAMETERS-1'!$B$5:$J$44,7,FALSE)*'ANALYSIS-YLD2'!$F183 + 'ANALYSIS-YLD1'!AG183*(1-VLOOKUP('ANALYSIS-YLD2'!AG$4,'INTERNAL PARAMETERS-1'!$B$5:$J$44,5,FALSE))*VLOOKUP('ANALYSIS-YLD2'!AG$4,'INTERNAL PARAMETERS-1'!$B$5:$J$44,9,FALSE)*'ANALYSIS-YLD2'!$F183</f>
        <v>0</v>
      </c>
      <c r="AH183" s="111">
        <f>'ANALYSIS-YLD1'!AH183*VLOOKUP('ANALYSIS-YLD2'!AH$4,'INTERNAL PARAMETERS-1'!$B$5:$J$44,5,FALSE)*VLOOKUP('ANALYSIS-YLD2'!AH$4,'INTERNAL PARAMETERS-1'!$B$5:$J$44,7,FALSE)*'ANALYSIS-YLD2'!$F183 + 'ANALYSIS-YLD1'!AH183*(1-VLOOKUP('ANALYSIS-YLD2'!AH$4,'INTERNAL PARAMETERS-1'!$B$5:$J$44,5,FALSE))*VLOOKUP('ANALYSIS-YLD2'!AH$4,'INTERNAL PARAMETERS-1'!$B$5:$J$44,9,FALSE)*'ANALYSIS-YLD2'!$F183</f>
        <v>0</v>
      </c>
      <c r="AI183" s="111">
        <f>'ANALYSIS-YLD1'!AI183*VLOOKUP('ANALYSIS-YLD2'!AI$4,'INTERNAL PARAMETERS-1'!$B$5:$J$44,5,FALSE)*VLOOKUP('ANALYSIS-YLD2'!AI$4,'INTERNAL PARAMETERS-1'!$B$5:$J$44,7,FALSE)*'ANALYSIS-YLD2'!$F183 + 'ANALYSIS-YLD1'!AI183*(1-VLOOKUP('ANALYSIS-YLD2'!AI$4,'INTERNAL PARAMETERS-1'!$B$5:$J$44,5,FALSE))*VLOOKUP('ANALYSIS-YLD2'!AI$4,'INTERNAL PARAMETERS-1'!$B$5:$J$44,9,FALSE)*'ANALYSIS-YLD2'!$F183</f>
        <v>1.061875255450906E-3</v>
      </c>
      <c r="AJ183" s="111">
        <f>'ANALYSIS-YLD1'!AJ183*VLOOKUP('ANALYSIS-YLD2'!AJ$4,'INTERNAL PARAMETERS-1'!$B$5:$J$44,5,FALSE)*VLOOKUP('ANALYSIS-YLD2'!AJ$4,'INTERNAL PARAMETERS-1'!$B$5:$J$44,7,FALSE)*'ANALYSIS-YLD2'!$F183 + 'ANALYSIS-YLD1'!AJ183*(1-VLOOKUP('ANALYSIS-YLD2'!AJ$4,'INTERNAL PARAMETERS-1'!$B$5:$J$44,5,FALSE))*VLOOKUP('ANALYSIS-YLD2'!AJ$4,'INTERNAL PARAMETERS-1'!$B$5:$J$44,9,FALSE)*'ANALYSIS-YLD2'!$F183</f>
        <v>1.656336814100123E-2</v>
      </c>
      <c r="AK183" s="111">
        <f>'ANALYSIS-YLD1'!AK183*VLOOKUP('ANALYSIS-YLD2'!AK$4,'INTERNAL PARAMETERS-1'!$B$5:$J$44,5,FALSE)*VLOOKUP('ANALYSIS-YLD2'!AK$4,'INTERNAL PARAMETERS-1'!$B$5:$J$44,7,FALSE)*'ANALYSIS-YLD2'!$F183 + 'ANALYSIS-YLD1'!AK183*(1-VLOOKUP('ANALYSIS-YLD2'!AK$4,'INTERNAL PARAMETERS-1'!$B$5:$J$44,5,FALSE))*VLOOKUP('ANALYSIS-YLD2'!AK$4,'INTERNAL PARAMETERS-1'!$B$5:$J$44,9,FALSE)*'ANALYSIS-YLD2'!$F183</f>
        <v>0</v>
      </c>
      <c r="AL183" s="111">
        <f>'ANALYSIS-YLD1'!AL183*VLOOKUP('ANALYSIS-YLD2'!AL$4,'INTERNAL PARAMETERS-1'!$B$5:$J$44,5,FALSE)*VLOOKUP('ANALYSIS-YLD2'!AL$4,'INTERNAL PARAMETERS-1'!$B$5:$J$44,7,FALSE)*'ANALYSIS-YLD2'!$F183 + 'ANALYSIS-YLD1'!AL183*(1-VLOOKUP('ANALYSIS-YLD2'!AL$4,'INTERNAL PARAMETERS-1'!$B$5:$J$44,5,FALSE))*VLOOKUP('ANALYSIS-YLD2'!AL$4,'INTERNAL PARAMETERS-1'!$B$5:$J$44,9,FALSE)*'ANALYSIS-YLD2'!$F183</f>
        <v>0</v>
      </c>
      <c r="AM183" s="111">
        <f>'ANALYSIS-YLD1'!AM183*VLOOKUP('ANALYSIS-YLD2'!AM$4,'INTERNAL PARAMETERS-1'!$B$5:$J$44,5,FALSE)*VLOOKUP('ANALYSIS-YLD2'!AM$4,'INTERNAL PARAMETERS-1'!$B$5:$J$44,7,FALSE)*'ANALYSIS-YLD2'!$F183 + 'ANALYSIS-YLD1'!AM183*(1-VLOOKUP('ANALYSIS-YLD2'!AM$4,'INTERNAL PARAMETERS-1'!$B$5:$J$44,5,FALSE))*VLOOKUP('ANALYSIS-YLD2'!AM$4,'INTERNAL PARAMETERS-1'!$B$5:$J$44,9,FALSE)*'ANALYSIS-YLD2'!$F183</f>
        <v>0</v>
      </c>
      <c r="AN183" s="111">
        <f>'ANALYSIS-YLD1'!AN183*VLOOKUP('ANALYSIS-YLD2'!AN$4,'INTERNAL PARAMETERS-1'!$B$5:$J$44,5,FALSE)*VLOOKUP('ANALYSIS-YLD2'!AN$4,'INTERNAL PARAMETERS-1'!$B$5:$J$44,7,FALSE)*'ANALYSIS-YLD2'!$F183 + 'ANALYSIS-YLD1'!AN183*(1-VLOOKUP('ANALYSIS-YLD2'!AN$4,'INTERNAL PARAMETERS-1'!$B$5:$J$44,5,FALSE))*VLOOKUP('ANALYSIS-YLD2'!AN$4,'INTERNAL PARAMETERS-1'!$B$5:$J$44,9,FALSE)*'ANALYSIS-YLD2'!$F183</f>
        <v>0</v>
      </c>
      <c r="AO183" s="111">
        <f>'ANALYSIS-YLD1'!AO183*VLOOKUP('ANALYSIS-YLD2'!AO$4,'INTERNAL PARAMETERS-1'!$B$5:$J$44,5,FALSE)*VLOOKUP('ANALYSIS-YLD2'!AO$4,'INTERNAL PARAMETERS-1'!$B$5:$J$44,7,FALSE)*'ANALYSIS-YLD2'!$F183 + 'ANALYSIS-YLD1'!AO183*(1-VLOOKUP('ANALYSIS-YLD2'!AO$4,'INTERNAL PARAMETERS-1'!$B$5:$J$44,5,FALSE))*VLOOKUP('ANALYSIS-YLD2'!AO$4,'INTERNAL PARAMETERS-1'!$B$5:$J$44,9,FALSE)*'ANALYSIS-YLD2'!$F183</f>
        <v>0</v>
      </c>
      <c r="AP183" s="111">
        <f>'ANALYSIS-YLD1'!AP183*VLOOKUP('ANALYSIS-YLD2'!AP$4,'INTERNAL PARAMETERS-1'!$B$5:$J$44,5,FALSE)*VLOOKUP('ANALYSIS-YLD2'!AP$4,'INTERNAL PARAMETERS-1'!$B$5:$J$44,7,FALSE)*'ANALYSIS-YLD2'!$F183 + 'ANALYSIS-YLD1'!AP183*(1-VLOOKUP('ANALYSIS-YLD2'!AP$4,'INTERNAL PARAMETERS-1'!$B$5:$J$44,5,FALSE))*VLOOKUP('ANALYSIS-YLD2'!AP$4,'INTERNAL PARAMETERS-1'!$B$5:$J$44,9,FALSE)*'ANALYSIS-YLD2'!$F183</f>
        <v>0</v>
      </c>
      <c r="AQ183" s="111">
        <f>'ANALYSIS-YLD1'!AQ183*VLOOKUP('ANALYSIS-YLD2'!AQ$4,'INTERNAL PARAMETERS-1'!$B$5:$J$44,5,FALSE)*VLOOKUP('ANALYSIS-YLD2'!AQ$4,'INTERNAL PARAMETERS-1'!$B$5:$J$44,7,FALSE)*'ANALYSIS-YLD2'!$F183 + 'ANALYSIS-YLD1'!AQ183*(1-VLOOKUP('ANALYSIS-YLD2'!AQ$4,'INTERNAL PARAMETERS-1'!$B$5:$J$44,5,FALSE))*VLOOKUP('ANALYSIS-YLD2'!AQ$4,'INTERNAL PARAMETERS-1'!$B$5:$J$44,9,FALSE)*'ANALYSIS-YLD2'!$F183</f>
        <v>0</v>
      </c>
      <c r="AR183" s="111">
        <f>'ANALYSIS-YLD1'!AR183*VLOOKUP('ANALYSIS-YLD2'!AR$4,'INTERNAL PARAMETERS-1'!$B$5:$J$44,5,FALSE)*VLOOKUP('ANALYSIS-YLD2'!AR$4,'INTERNAL PARAMETERS-1'!$B$5:$J$44,7,FALSE)*'ANALYSIS-YLD2'!$F183 + 'ANALYSIS-YLD1'!AR183*(1-VLOOKUP('ANALYSIS-YLD2'!AR$4,'INTERNAL PARAMETERS-1'!$B$5:$J$44,5,FALSE))*VLOOKUP('ANALYSIS-YLD2'!AR$4,'INTERNAL PARAMETERS-1'!$B$5:$J$44,9,FALSE)*'ANALYSIS-YLD2'!$F183</f>
        <v>0</v>
      </c>
      <c r="AS183" s="111">
        <f>'ANALYSIS-YLD1'!AS183*VLOOKUP('ANALYSIS-YLD2'!AS$4,'INTERNAL PARAMETERS-1'!$B$5:$J$44,5,FALSE)*VLOOKUP('ANALYSIS-YLD2'!AS$4,'INTERNAL PARAMETERS-1'!$B$5:$J$44,7,FALSE)*'ANALYSIS-YLD2'!$F183 + 'ANALYSIS-YLD1'!AS183*(1-VLOOKUP('ANALYSIS-YLD2'!AS$4,'INTERNAL PARAMETERS-1'!$B$5:$J$44,5,FALSE))*VLOOKUP('ANALYSIS-YLD2'!AS$4,'INTERNAL PARAMETERS-1'!$B$5:$J$44,9,FALSE)*'ANALYSIS-YLD2'!$F183</f>
        <v>0</v>
      </c>
      <c r="AT183" s="110">
        <f>'ANALYSIS-YLD1'!AT183*VLOOKUP('ANALYSIS-YLD2'!AT$4,'INTERNAL PARAMETERS-1'!$B$5:$J$44,5,FALSE)*VLOOKUP('ANALYSIS-YLD2'!AT$4,'INTERNAL PARAMETERS-1'!$B$5:$J$44,7,FALSE)*'ANALYSIS-YLD2'!$F183 + 'ANALYSIS-YLD1'!AT183*(1-VLOOKUP('ANALYSIS-YLD2'!AT$4,'INTERNAL PARAMETERS-1'!$B$5:$J$44,5,FALSE))*VLOOKUP('ANALYSIS-YLD2'!AT$4,'INTERNAL PARAMETERS-1'!$B$5:$J$44,9,FALSE)*'ANALYSIS-YLD2'!$F183</f>
        <v>0</v>
      </c>
      <c r="AU183" s="112">
        <f>'ANALYSIS-YLD1'!AU183*VLOOKUP('ANALYSIS-YLD2'!AU$4,'INTERNAL PARAMETERS-1'!$B$5:$J$44,5,FALSE)*VLOOKUP('ANALYSIS-YLD2'!AU$4,'INTERNAL PARAMETERS-1'!$B$5:$J$44,6,FALSE)*VLOOKUP('ANALYSIS-YLD2'!AU$4,'INTERNAL PARAMETERS-1'!$B$5:$J$44,3,FALSE) + 'ANALYSIS-YLD1'!AU183*(1-VLOOKUP('ANALYSIS-YLD2'!AU$4,'INTERNAL PARAMETERS-1'!$B$5:$J$44,5,FALSE))*VLOOKUP('ANALYSIS-YLD2'!AU$4,'INTERNAL PARAMETERS-1'!$B$5:$J$44,8,FALSE)*VLOOKUP('ANALYSIS-YLD2'!AU$4,'INTERNAL PARAMETERS-1'!$B$5:$J$44,3,FALSE)</f>
        <v>0</v>
      </c>
      <c r="AV183" s="111">
        <f>'ANALYSIS-YLD1'!AV183*VLOOKUP('ANALYSIS-YLD2'!AV$4,'INTERNAL PARAMETERS-1'!$B$5:$J$44,5,FALSE)*VLOOKUP('ANALYSIS-YLD2'!AV$4,'INTERNAL PARAMETERS-1'!$B$5:$J$44,6,FALSE)*VLOOKUP('ANALYSIS-YLD2'!AV$4,'INTERNAL PARAMETERS-1'!$B$5:$J$44,3,FALSE) + 'ANALYSIS-YLD1'!AV183*(1-VLOOKUP('ANALYSIS-YLD2'!AV$4,'INTERNAL PARAMETERS-1'!$B$5:$J$44,5,FALSE))*VLOOKUP('ANALYSIS-YLD2'!AV$4,'INTERNAL PARAMETERS-1'!$B$5:$J$44,8,FALSE)*VLOOKUP('ANALYSIS-YLD2'!AV$4,'INTERNAL PARAMETERS-1'!$B$5:$J$44,3,FALSE)</f>
        <v>0</v>
      </c>
      <c r="AW183" s="111">
        <f>'ANALYSIS-YLD1'!AW183*VLOOKUP('ANALYSIS-YLD2'!AW$4,'INTERNAL PARAMETERS-1'!$B$5:$J$44,5,FALSE)*VLOOKUP('ANALYSIS-YLD2'!AW$4,'INTERNAL PARAMETERS-1'!$B$5:$J$44,6,FALSE)*VLOOKUP('ANALYSIS-YLD2'!AW$4,'INTERNAL PARAMETERS-1'!$B$5:$J$44,3,FALSE) + 'ANALYSIS-YLD1'!AW183*(1-VLOOKUP('ANALYSIS-YLD2'!AW$4,'INTERNAL PARAMETERS-1'!$B$5:$J$44,5,FALSE))*VLOOKUP('ANALYSIS-YLD2'!AW$4,'INTERNAL PARAMETERS-1'!$B$5:$J$44,8,FALSE)*VLOOKUP('ANALYSIS-YLD2'!AW$4,'INTERNAL PARAMETERS-1'!$B$5:$J$44,3,FALSE)</f>
        <v>0.11059873350945108</v>
      </c>
      <c r="AX183" s="111">
        <f>'ANALYSIS-YLD1'!AX183*VLOOKUP('ANALYSIS-YLD2'!AX$4,'INTERNAL PARAMETERS-1'!$B$5:$J$44,5,FALSE)*VLOOKUP('ANALYSIS-YLD2'!AX$4,'INTERNAL PARAMETERS-1'!$B$5:$J$44,6,FALSE)*VLOOKUP('ANALYSIS-YLD2'!AX$4,'INTERNAL PARAMETERS-1'!$B$5:$J$44,3,FALSE) + 'ANALYSIS-YLD1'!AX183*(1-VLOOKUP('ANALYSIS-YLD2'!AX$4,'INTERNAL PARAMETERS-1'!$B$5:$J$44,5,FALSE))*VLOOKUP('ANALYSIS-YLD2'!AX$4,'INTERNAL PARAMETERS-1'!$B$5:$J$44,8,FALSE)*VLOOKUP('ANALYSIS-YLD2'!AX$4,'INTERNAL PARAMETERS-1'!$B$5:$J$44,3,FALSE)</f>
        <v>0</v>
      </c>
      <c r="AY183" s="111">
        <f>'ANALYSIS-YLD1'!AY183*VLOOKUP('ANALYSIS-YLD2'!AY$4,'INTERNAL PARAMETERS-1'!$B$5:$J$44,5,FALSE)*VLOOKUP('ANALYSIS-YLD2'!AY$4,'INTERNAL PARAMETERS-1'!$B$5:$J$44,6,FALSE)*VLOOKUP('ANALYSIS-YLD2'!AY$4,'INTERNAL PARAMETERS-1'!$B$5:$J$44,3,FALSE) + 'ANALYSIS-YLD1'!AY183*(1-VLOOKUP('ANALYSIS-YLD2'!AY$4,'INTERNAL PARAMETERS-1'!$B$5:$J$44,5,FALSE))*VLOOKUP('ANALYSIS-YLD2'!AY$4,'INTERNAL PARAMETERS-1'!$B$5:$J$44,8,FALSE)*VLOOKUP('ANALYSIS-YLD2'!AY$4,'INTERNAL PARAMETERS-1'!$B$5:$J$44,3,FALSE)</f>
        <v>0</v>
      </c>
      <c r="AZ183" s="111">
        <f>'ANALYSIS-YLD1'!AZ183*VLOOKUP('ANALYSIS-YLD2'!AZ$4,'INTERNAL PARAMETERS-1'!$B$5:$J$44,5,FALSE)*VLOOKUP('ANALYSIS-YLD2'!AZ$4,'INTERNAL PARAMETERS-1'!$B$5:$J$44,6,FALSE)*VLOOKUP('ANALYSIS-YLD2'!AZ$4,'INTERNAL PARAMETERS-1'!$B$5:$J$44,3,FALSE) + 'ANALYSIS-YLD1'!AZ183*(1-VLOOKUP('ANALYSIS-YLD2'!AZ$4,'INTERNAL PARAMETERS-1'!$B$5:$J$44,5,FALSE))*VLOOKUP('ANALYSIS-YLD2'!AZ$4,'INTERNAL PARAMETERS-1'!$B$5:$J$44,8,FALSE)*VLOOKUP('ANALYSIS-YLD2'!AZ$4,'INTERNAL PARAMETERS-1'!$B$5:$J$44,3,FALSE)</f>
        <v>0</v>
      </c>
      <c r="BA183" s="111">
        <f>'ANALYSIS-YLD1'!BA183*VLOOKUP('ANALYSIS-YLD2'!BA$4,'INTERNAL PARAMETERS-1'!$B$5:$J$44,5,FALSE)*VLOOKUP('ANALYSIS-YLD2'!BA$4,'INTERNAL PARAMETERS-1'!$B$5:$J$44,6,FALSE)*VLOOKUP('ANALYSIS-YLD2'!BA$4,'INTERNAL PARAMETERS-1'!$B$5:$J$44,3,FALSE) + 'ANALYSIS-YLD1'!BA183*(1-VLOOKUP('ANALYSIS-YLD2'!BA$4,'INTERNAL PARAMETERS-1'!$B$5:$J$44,5,FALSE))*VLOOKUP('ANALYSIS-YLD2'!BA$4,'INTERNAL PARAMETERS-1'!$B$5:$J$44,8,FALSE)*VLOOKUP('ANALYSIS-YLD2'!BA$4,'INTERNAL PARAMETERS-1'!$B$5:$J$44,3,FALSE)</f>
        <v>0.41039708232170097</v>
      </c>
      <c r="BB183" s="111">
        <f>'ANALYSIS-YLD1'!BB183*VLOOKUP('ANALYSIS-YLD2'!BB$4,'INTERNAL PARAMETERS-1'!$B$5:$J$44,5,FALSE)*VLOOKUP('ANALYSIS-YLD2'!BB$4,'INTERNAL PARAMETERS-1'!$B$5:$J$44,6,FALSE)*VLOOKUP('ANALYSIS-YLD2'!BB$4,'INTERNAL PARAMETERS-1'!$B$5:$J$44,3,FALSE) + 'ANALYSIS-YLD1'!BB183*(1-VLOOKUP('ANALYSIS-YLD2'!BB$4,'INTERNAL PARAMETERS-1'!$B$5:$J$44,5,FALSE))*VLOOKUP('ANALYSIS-YLD2'!BB$4,'INTERNAL PARAMETERS-1'!$B$5:$J$44,8,FALSE)*VLOOKUP('ANALYSIS-YLD2'!BB$4,'INTERNAL PARAMETERS-1'!$B$5:$J$44,3,FALSE)</f>
        <v>2.4504412540068812E-2</v>
      </c>
      <c r="BC183" s="111">
        <f>'ANALYSIS-YLD1'!BC183*VLOOKUP('ANALYSIS-YLD2'!BC$4,'INTERNAL PARAMETERS-1'!$B$5:$J$44,5,FALSE)*VLOOKUP('ANALYSIS-YLD2'!BC$4,'INTERNAL PARAMETERS-1'!$B$5:$J$44,6,FALSE)*VLOOKUP('ANALYSIS-YLD2'!BC$4,'INTERNAL PARAMETERS-1'!$B$5:$J$44,3,FALSE) + 'ANALYSIS-YLD1'!BC183*(1-VLOOKUP('ANALYSIS-YLD2'!BC$4,'INTERNAL PARAMETERS-1'!$B$5:$J$44,5,FALSE))*VLOOKUP('ANALYSIS-YLD2'!BC$4,'INTERNAL PARAMETERS-1'!$B$5:$J$44,8,FALSE)*VLOOKUP('ANALYSIS-YLD2'!BC$4,'INTERNAL PARAMETERS-1'!$B$5:$J$44,3,FALSE)</f>
        <v>5.9261269377209332E-2</v>
      </c>
      <c r="BD183" s="111">
        <f>'ANALYSIS-YLD1'!BD183*VLOOKUP('ANALYSIS-YLD2'!BD$4,'INTERNAL PARAMETERS-1'!$B$5:$J$44,5,FALSE)*VLOOKUP('ANALYSIS-YLD2'!BD$4,'INTERNAL PARAMETERS-1'!$B$5:$J$44,6,FALSE)*VLOOKUP('ANALYSIS-YLD2'!BD$4,'INTERNAL PARAMETERS-1'!$B$5:$J$44,3,FALSE) + 'ANALYSIS-YLD1'!BD183*(1-VLOOKUP('ANALYSIS-YLD2'!BD$4,'INTERNAL PARAMETERS-1'!$B$5:$J$44,5,FALSE))*VLOOKUP('ANALYSIS-YLD2'!BD$4,'INTERNAL PARAMETERS-1'!$B$5:$J$44,8,FALSE)*VLOOKUP('ANALYSIS-YLD2'!BD$4,'INTERNAL PARAMETERS-1'!$B$5:$J$44,3,FALSE)</f>
        <v>6.0689579861740043E-3</v>
      </c>
      <c r="BE183" s="111">
        <f>'ANALYSIS-YLD1'!BE183*VLOOKUP('ANALYSIS-YLD2'!BE$4,'INTERNAL PARAMETERS-1'!$B$5:$J$44,5,FALSE)*VLOOKUP('ANALYSIS-YLD2'!BE$4,'INTERNAL PARAMETERS-1'!$B$5:$J$44,6,FALSE)*VLOOKUP('ANALYSIS-YLD2'!BE$4,'INTERNAL PARAMETERS-1'!$B$5:$J$44,3,FALSE) + 'ANALYSIS-YLD1'!BE183*(1-VLOOKUP('ANALYSIS-YLD2'!BE$4,'INTERNAL PARAMETERS-1'!$B$5:$J$44,5,FALSE))*VLOOKUP('ANALYSIS-YLD2'!BE$4,'INTERNAL PARAMETERS-1'!$B$5:$J$44,8,FALSE)*VLOOKUP('ANALYSIS-YLD2'!BE$4,'INTERNAL PARAMETERS-1'!$B$5:$J$44,3,FALSE)</f>
        <v>0.12576705921200521</v>
      </c>
      <c r="BF183" s="111">
        <f>'ANALYSIS-YLD1'!BF183*VLOOKUP('ANALYSIS-YLD2'!BF$4,'INTERNAL PARAMETERS-1'!$B$5:$J$44,5,FALSE)*VLOOKUP('ANALYSIS-YLD2'!BF$4,'INTERNAL PARAMETERS-1'!$B$5:$J$44,6,FALSE)*VLOOKUP('ANALYSIS-YLD2'!BF$4,'INTERNAL PARAMETERS-1'!$B$5:$J$44,3,FALSE) + 'ANALYSIS-YLD1'!BF183*(1-VLOOKUP('ANALYSIS-YLD2'!BF$4,'INTERNAL PARAMETERS-1'!$B$5:$J$44,5,FALSE))*VLOOKUP('ANALYSIS-YLD2'!BF$4,'INTERNAL PARAMETERS-1'!$B$5:$J$44,8,FALSE)*VLOOKUP('ANALYSIS-YLD2'!BF$4,'INTERNAL PARAMETERS-1'!$B$5:$J$44,3,FALSE)</f>
        <v>0</v>
      </c>
      <c r="BG183" s="111">
        <f>'ANALYSIS-YLD1'!BG183*VLOOKUP('ANALYSIS-YLD2'!BG$4,'INTERNAL PARAMETERS-1'!$B$5:$J$44,5,FALSE)*VLOOKUP('ANALYSIS-YLD2'!BG$4,'INTERNAL PARAMETERS-1'!$B$5:$J$44,6,FALSE)*VLOOKUP('ANALYSIS-YLD2'!BG$4,'INTERNAL PARAMETERS-1'!$B$5:$J$44,3,FALSE) + 'ANALYSIS-YLD1'!BG183*(1-VLOOKUP('ANALYSIS-YLD2'!BG$4,'INTERNAL PARAMETERS-1'!$B$5:$J$44,5,FALSE))*VLOOKUP('ANALYSIS-YLD2'!BG$4,'INTERNAL PARAMETERS-1'!$B$5:$J$44,8,FALSE)*VLOOKUP('ANALYSIS-YLD2'!BG$4,'INTERNAL PARAMETERS-1'!$B$5:$J$44,3,FALSE)</f>
        <v>1.0587409581442232E-2</v>
      </c>
      <c r="BH183" s="111">
        <f>'ANALYSIS-YLD1'!BH183*VLOOKUP('ANALYSIS-YLD2'!BH$4,'INTERNAL PARAMETERS-1'!$B$5:$J$44,5,FALSE)*VLOOKUP('ANALYSIS-YLD2'!BH$4,'INTERNAL PARAMETERS-1'!$B$5:$J$44,6,FALSE)*VLOOKUP('ANALYSIS-YLD2'!BH$4,'INTERNAL PARAMETERS-1'!$B$5:$J$44,3,FALSE) + 'ANALYSIS-YLD1'!BH183*(1-VLOOKUP('ANALYSIS-YLD2'!BH$4,'INTERNAL PARAMETERS-1'!$B$5:$J$44,5,FALSE))*VLOOKUP('ANALYSIS-YLD2'!BH$4,'INTERNAL PARAMETERS-1'!$B$5:$J$44,8,FALSE)*VLOOKUP('ANALYSIS-YLD2'!BH$4,'INTERNAL PARAMETERS-1'!$B$5:$J$44,3,FALSE)</f>
        <v>1.0617321029665098E-4</v>
      </c>
      <c r="BI183" s="111">
        <f>'ANALYSIS-YLD1'!BI183*VLOOKUP('ANALYSIS-YLD2'!BI$4,'INTERNAL PARAMETERS-1'!$B$5:$J$44,5,FALSE)*VLOOKUP('ANALYSIS-YLD2'!BI$4,'INTERNAL PARAMETERS-1'!$B$5:$J$44,6,FALSE)*VLOOKUP('ANALYSIS-YLD2'!BI$4,'INTERNAL PARAMETERS-1'!$B$5:$J$44,3,FALSE) + 'ANALYSIS-YLD1'!BI183*(1-VLOOKUP('ANALYSIS-YLD2'!BI$4,'INTERNAL PARAMETERS-1'!$B$5:$J$44,5,FALSE))*VLOOKUP('ANALYSIS-YLD2'!BI$4,'INTERNAL PARAMETERS-1'!$B$5:$J$44,8,FALSE)*VLOOKUP('ANALYSIS-YLD2'!BI$4,'INTERNAL PARAMETERS-1'!$B$5:$J$44,3,FALSE)</f>
        <v>0</v>
      </c>
      <c r="BJ183" s="111">
        <f>'ANALYSIS-YLD1'!BJ183*VLOOKUP('ANALYSIS-YLD2'!BJ$4,'INTERNAL PARAMETERS-1'!$B$5:$J$44,5,FALSE)*VLOOKUP('ANALYSIS-YLD2'!BJ$4,'INTERNAL PARAMETERS-1'!$B$5:$J$44,6,FALSE)*VLOOKUP('ANALYSIS-YLD2'!BJ$4,'INTERNAL PARAMETERS-1'!$B$5:$J$44,3,FALSE) + 'ANALYSIS-YLD1'!BJ183*(1-VLOOKUP('ANALYSIS-YLD2'!BJ$4,'INTERNAL PARAMETERS-1'!$B$5:$J$44,5,FALSE))*VLOOKUP('ANALYSIS-YLD2'!BJ$4,'INTERNAL PARAMETERS-1'!$B$5:$J$44,8,FALSE)*VLOOKUP('ANALYSIS-YLD2'!BJ$4,'INTERNAL PARAMETERS-1'!$B$5:$J$44,3,FALSE)</f>
        <v>5.8763487689958115E-3</v>
      </c>
      <c r="BK183" s="111">
        <f>'ANALYSIS-YLD1'!BK183*VLOOKUP('ANALYSIS-YLD2'!BK$4,'INTERNAL PARAMETERS-1'!$B$5:$J$44,5,FALSE)*VLOOKUP('ANALYSIS-YLD2'!BK$4,'INTERNAL PARAMETERS-1'!$B$5:$J$44,6,FALSE)*VLOOKUP('ANALYSIS-YLD2'!BK$4,'INTERNAL PARAMETERS-1'!$B$5:$J$44,3,FALSE) + 'ANALYSIS-YLD1'!BK183*(1-VLOOKUP('ANALYSIS-YLD2'!BK$4,'INTERNAL PARAMETERS-1'!$B$5:$J$44,5,FALSE))*VLOOKUP('ANALYSIS-YLD2'!BK$4,'INTERNAL PARAMETERS-1'!$B$5:$J$44,8,FALSE)*VLOOKUP('ANALYSIS-YLD2'!BK$4,'INTERNAL PARAMETERS-1'!$B$5:$J$44,3,FALSE)</f>
        <v>5.0350870190698947E-3</v>
      </c>
      <c r="BL183" s="111">
        <f>'ANALYSIS-YLD1'!BL183*VLOOKUP('ANALYSIS-YLD2'!BL$4,'INTERNAL PARAMETERS-1'!$B$5:$J$44,5,FALSE)*VLOOKUP('ANALYSIS-YLD2'!BL$4,'INTERNAL PARAMETERS-1'!$B$5:$J$44,6,FALSE)*VLOOKUP('ANALYSIS-YLD2'!BL$4,'INTERNAL PARAMETERS-1'!$B$5:$J$44,3,FALSE) + 'ANALYSIS-YLD1'!BL183*(1-VLOOKUP('ANALYSIS-YLD2'!BL$4,'INTERNAL PARAMETERS-1'!$B$5:$J$44,5,FALSE))*VLOOKUP('ANALYSIS-YLD2'!BL$4,'INTERNAL PARAMETERS-1'!$B$5:$J$44,8,FALSE)*VLOOKUP('ANALYSIS-YLD2'!BL$4,'INTERNAL PARAMETERS-1'!$B$5:$J$44,3,FALSE)</f>
        <v>2.1200694908728123E-2</v>
      </c>
      <c r="BM183" s="111">
        <f>'ANALYSIS-YLD1'!BM183*VLOOKUP('ANALYSIS-YLD2'!BM$4,'INTERNAL PARAMETERS-1'!$B$5:$J$44,5,FALSE)*VLOOKUP('ANALYSIS-YLD2'!BM$4,'INTERNAL PARAMETERS-1'!$B$5:$J$44,6,FALSE)*VLOOKUP('ANALYSIS-YLD2'!BM$4,'INTERNAL PARAMETERS-1'!$B$5:$J$44,3,FALSE) + 'ANALYSIS-YLD1'!BM183*(1-VLOOKUP('ANALYSIS-YLD2'!BM$4,'INTERNAL PARAMETERS-1'!$B$5:$J$44,5,FALSE))*VLOOKUP('ANALYSIS-YLD2'!BM$4,'INTERNAL PARAMETERS-1'!$B$5:$J$44,8,FALSE)*VLOOKUP('ANALYSIS-YLD2'!BM$4,'INTERNAL PARAMETERS-1'!$B$5:$J$44,3,FALSE)</f>
        <v>1.5660994866961622E-2</v>
      </c>
      <c r="BN183" s="111">
        <f>'ANALYSIS-YLD1'!BN183*VLOOKUP('ANALYSIS-YLD2'!BN$4,'INTERNAL PARAMETERS-1'!$B$5:$J$44,5,FALSE)*VLOOKUP('ANALYSIS-YLD2'!BN$4,'INTERNAL PARAMETERS-1'!$B$5:$J$44,6,FALSE)*VLOOKUP('ANALYSIS-YLD2'!BN$4,'INTERNAL PARAMETERS-1'!$B$5:$J$44,3,FALSE) + 'ANALYSIS-YLD1'!BN183*(1-VLOOKUP('ANALYSIS-YLD2'!BN$4,'INTERNAL PARAMETERS-1'!$B$5:$J$44,5,FALSE))*VLOOKUP('ANALYSIS-YLD2'!BN$4,'INTERNAL PARAMETERS-1'!$B$5:$J$44,8,FALSE)*VLOOKUP('ANALYSIS-YLD2'!BN$4,'INTERNAL PARAMETERS-1'!$B$5:$J$44,3,FALSE)</f>
        <v>1.2450061681789588E-2</v>
      </c>
      <c r="BO183" s="111">
        <f>'ANALYSIS-YLD1'!BO183*VLOOKUP('ANALYSIS-YLD2'!BO$4,'INTERNAL PARAMETERS-1'!$B$5:$J$44,5,FALSE)*VLOOKUP('ANALYSIS-YLD2'!BO$4,'INTERNAL PARAMETERS-1'!$B$5:$J$44,6,FALSE)*VLOOKUP('ANALYSIS-YLD2'!BO$4,'INTERNAL PARAMETERS-1'!$B$5:$J$44,3,FALSE) + 'ANALYSIS-YLD1'!BO183*(1-VLOOKUP('ANALYSIS-YLD2'!BO$4,'INTERNAL PARAMETERS-1'!$B$5:$J$44,5,FALSE))*VLOOKUP('ANALYSIS-YLD2'!BO$4,'INTERNAL PARAMETERS-1'!$B$5:$J$44,8,FALSE)*VLOOKUP('ANALYSIS-YLD2'!BO$4,'INTERNAL PARAMETERS-1'!$B$5:$J$44,3,FALSE)</f>
        <v>8.5269621015424766E-3</v>
      </c>
      <c r="BP183" s="111">
        <f>'ANALYSIS-YLD1'!BP183*VLOOKUP('ANALYSIS-YLD2'!BP$4,'INTERNAL PARAMETERS-1'!$B$5:$J$44,5,FALSE)*VLOOKUP('ANALYSIS-YLD2'!BP$4,'INTERNAL PARAMETERS-1'!$B$5:$J$44,6,FALSE)*VLOOKUP('ANALYSIS-YLD2'!BP$4,'INTERNAL PARAMETERS-1'!$B$5:$J$44,3,FALSE) + 'ANALYSIS-YLD1'!BP183*(1-VLOOKUP('ANALYSIS-YLD2'!BP$4,'INTERNAL PARAMETERS-1'!$B$5:$J$44,5,FALSE))*VLOOKUP('ANALYSIS-YLD2'!BP$4,'INTERNAL PARAMETERS-1'!$B$5:$J$44,8,FALSE)*VLOOKUP('ANALYSIS-YLD2'!BP$4,'INTERNAL PARAMETERS-1'!$B$5:$J$44,3,FALSE)</f>
        <v>4.1382556601454658E-4</v>
      </c>
      <c r="BQ183" s="111">
        <f>'ANALYSIS-YLD1'!BQ183*VLOOKUP('ANALYSIS-YLD2'!BQ$4,'INTERNAL PARAMETERS-1'!$B$5:$J$44,5,FALSE)*VLOOKUP('ANALYSIS-YLD2'!BQ$4,'INTERNAL PARAMETERS-1'!$B$5:$J$44,6,FALSE)*VLOOKUP('ANALYSIS-YLD2'!BQ$4,'INTERNAL PARAMETERS-1'!$B$5:$J$44,3,FALSE) + 'ANALYSIS-YLD1'!BQ183*(1-VLOOKUP('ANALYSIS-YLD2'!BQ$4,'INTERNAL PARAMETERS-1'!$B$5:$J$44,5,FALSE))*VLOOKUP('ANALYSIS-YLD2'!BQ$4,'INTERNAL PARAMETERS-1'!$B$5:$J$44,8,FALSE)*VLOOKUP('ANALYSIS-YLD2'!BQ$4,'INTERNAL PARAMETERS-1'!$B$5:$J$44,3,FALSE)</f>
        <v>2.9042782174051106E-2</v>
      </c>
      <c r="BR183" s="111">
        <f>'ANALYSIS-YLD1'!BR183*VLOOKUP('ANALYSIS-YLD2'!BR$4,'INTERNAL PARAMETERS-1'!$B$5:$J$44,5,FALSE)*VLOOKUP('ANALYSIS-YLD2'!BR$4,'INTERNAL PARAMETERS-1'!$B$5:$J$44,6,FALSE)*VLOOKUP('ANALYSIS-YLD2'!BR$4,'INTERNAL PARAMETERS-1'!$B$5:$J$44,3,FALSE) + 'ANALYSIS-YLD1'!BR183*(1-VLOOKUP('ANALYSIS-YLD2'!BR$4,'INTERNAL PARAMETERS-1'!$B$5:$J$44,5,FALSE))*VLOOKUP('ANALYSIS-YLD2'!BR$4,'INTERNAL PARAMETERS-1'!$B$5:$J$44,8,FALSE)*VLOOKUP('ANALYSIS-YLD2'!BR$4,'INTERNAL PARAMETERS-1'!$B$5:$J$44,3,FALSE)</f>
        <v>1.0751422049136215E-3</v>
      </c>
      <c r="BS183" s="111">
        <f>'ANALYSIS-YLD1'!BS183*VLOOKUP('ANALYSIS-YLD2'!BS$4,'INTERNAL PARAMETERS-1'!$B$5:$J$44,5,FALSE)*VLOOKUP('ANALYSIS-YLD2'!BS$4,'INTERNAL PARAMETERS-1'!$B$5:$J$44,6,FALSE)*VLOOKUP('ANALYSIS-YLD2'!BS$4,'INTERNAL PARAMETERS-1'!$B$5:$J$44,3,FALSE) + 'ANALYSIS-YLD1'!BS183*(1-VLOOKUP('ANALYSIS-YLD2'!BS$4,'INTERNAL PARAMETERS-1'!$B$5:$J$44,5,FALSE))*VLOOKUP('ANALYSIS-YLD2'!BS$4,'INTERNAL PARAMETERS-1'!$B$5:$J$44,8,FALSE)*VLOOKUP('ANALYSIS-YLD2'!BS$4,'INTERNAL PARAMETERS-1'!$B$5:$J$44,3,FALSE)</f>
        <v>1.1516083586644819E-4</v>
      </c>
      <c r="BT183" s="111">
        <f>'ANALYSIS-YLD1'!BT183*VLOOKUP('ANALYSIS-YLD2'!BT$4,'INTERNAL PARAMETERS-1'!$B$5:$J$44,5,FALSE)*VLOOKUP('ANALYSIS-YLD2'!BT$4,'INTERNAL PARAMETERS-1'!$B$5:$J$44,6,FALSE)*VLOOKUP('ANALYSIS-YLD2'!BT$4,'INTERNAL PARAMETERS-1'!$B$5:$J$44,3,FALSE) + 'ANALYSIS-YLD1'!BT183*(1-VLOOKUP('ANALYSIS-YLD2'!BT$4,'INTERNAL PARAMETERS-1'!$B$5:$J$44,5,FALSE))*VLOOKUP('ANALYSIS-YLD2'!BT$4,'INTERNAL PARAMETERS-1'!$B$5:$J$44,8,FALSE)*VLOOKUP('ANALYSIS-YLD2'!BT$4,'INTERNAL PARAMETERS-1'!$B$5:$J$44,3,FALSE)</f>
        <v>0</v>
      </c>
      <c r="BU183" s="111">
        <f>'ANALYSIS-YLD1'!BU183*VLOOKUP('ANALYSIS-YLD2'!BU$4,'INTERNAL PARAMETERS-1'!$B$5:$J$44,5,FALSE)*VLOOKUP('ANALYSIS-YLD2'!BU$4,'INTERNAL PARAMETERS-1'!$B$5:$J$44,6,FALSE)*VLOOKUP('ANALYSIS-YLD2'!BU$4,'INTERNAL PARAMETERS-1'!$B$5:$J$44,3,FALSE) + 'ANALYSIS-YLD1'!BU183*(1-VLOOKUP('ANALYSIS-YLD2'!BU$4,'INTERNAL PARAMETERS-1'!$B$5:$J$44,5,FALSE))*VLOOKUP('ANALYSIS-YLD2'!BU$4,'INTERNAL PARAMETERS-1'!$B$5:$J$44,8,FALSE)*VLOOKUP('ANALYSIS-YLD2'!BU$4,'INTERNAL PARAMETERS-1'!$B$5:$J$44,3,FALSE)</f>
        <v>0</v>
      </c>
      <c r="BV183" s="111">
        <f>'ANALYSIS-YLD1'!BV183*VLOOKUP('ANALYSIS-YLD2'!BV$4,'INTERNAL PARAMETERS-1'!$B$5:$J$44,5,FALSE)*VLOOKUP('ANALYSIS-YLD2'!BV$4,'INTERNAL PARAMETERS-1'!$B$5:$J$44,6,FALSE)*VLOOKUP('ANALYSIS-YLD2'!BV$4,'INTERNAL PARAMETERS-1'!$B$5:$J$44,3,FALSE) + 'ANALYSIS-YLD1'!BV183*(1-VLOOKUP('ANALYSIS-YLD2'!BV$4,'INTERNAL PARAMETERS-1'!$B$5:$J$44,5,FALSE))*VLOOKUP('ANALYSIS-YLD2'!BV$4,'INTERNAL PARAMETERS-1'!$B$5:$J$44,8,FALSE)*VLOOKUP('ANALYSIS-YLD2'!BV$4,'INTERNAL PARAMETERS-1'!$B$5:$J$44,3,FALSE)</f>
        <v>0</v>
      </c>
      <c r="BW183" s="111">
        <f>'ANALYSIS-YLD1'!BW183*VLOOKUP('ANALYSIS-YLD2'!BW$4,'INTERNAL PARAMETERS-1'!$B$5:$J$44,5,FALSE)*VLOOKUP('ANALYSIS-YLD2'!BW$4,'INTERNAL PARAMETERS-1'!$B$5:$J$44,6,FALSE)*VLOOKUP('ANALYSIS-YLD2'!BW$4,'INTERNAL PARAMETERS-1'!$B$5:$J$44,3,FALSE) + 'ANALYSIS-YLD1'!BW183*(1-VLOOKUP('ANALYSIS-YLD2'!BW$4,'INTERNAL PARAMETERS-1'!$B$5:$J$44,5,FALSE))*VLOOKUP('ANALYSIS-YLD2'!BW$4,'INTERNAL PARAMETERS-1'!$B$5:$J$44,8,FALSE)*VLOOKUP('ANALYSIS-YLD2'!BW$4,'INTERNAL PARAMETERS-1'!$B$5:$J$44,3,FALSE)</f>
        <v>0</v>
      </c>
      <c r="BX183" s="111">
        <f>'ANALYSIS-YLD1'!BX183*VLOOKUP('ANALYSIS-YLD2'!BX$4,'INTERNAL PARAMETERS-1'!$B$5:$J$44,5,FALSE)*VLOOKUP('ANALYSIS-YLD2'!BX$4,'INTERNAL PARAMETERS-1'!$B$5:$J$44,6,FALSE)*VLOOKUP('ANALYSIS-YLD2'!BX$4,'INTERNAL PARAMETERS-1'!$B$5:$J$44,3,FALSE) + 'ANALYSIS-YLD1'!BX183*(1-VLOOKUP('ANALYSIS-YLD2'!BX$4,'INTERNAL PARAMETERS-1'!$B$5:$J$44,5,FALSE))*VLOOKUP('ANALYSIS-YLD2'!BX$4,'INTERNAL PARAMETERS-1'!$B$5:$J$44,8,FALSE)*VLOOKUP('ANALYSIS-YLD2'!BX$4,'INTERNAL PARAMETERS-1'!$B$5:$J$44,3,FALSE)</f>
        <v>0</v>
      </c>
      <c r="BY183" s="111">
        <f>'ANALYSIS-YLD1'!BY183*VLOOKUP('ANALYSIS-YLD2'!BY$4,'INTERNAL PARAMETERS-1'!$B$5:$J$44,5,FALSE)*VLOOKUP('ANALYSIS-YLD2'!BY$4,'INTERNAL PARAMETERS-1'!$B$5:$J$44,6,FALSE)*VLOOKUP('ANALYSIS-YLD2'!BY$4,'INTERNAL PARAMETERS-1'!$B$5:$J$44,3,FALSE) + 'ANALYSIS-YLD1'!BY183*(1-VLOOKUP('ANALYSIS-YLD2'!BY$4,'INTERNAL PARAMETERS-1'!$B$5:$J$44,5,FALSE))*VLOOKUP('ANALYSIS-YLD2'!BY$4,'INTERNAL PARAMETERS-1'!$B$5:$J$44,8,FALSE)*VLOOKUP('ANALYSIS-YLD2'!BY$4,'INTERNAL PARAMETERS-1'!$B$5:$J$44,3,FALSE)</f>
        <v>0</v>
      </c>
      <c r="BZ183" s="111">
        <f>'ANALYSIS-YLD1'!BZ183*VLOOKUP('ANALYSIS-YLD2'!BZ$4,'INTERNAL PARAMETERS-1'!$B$5:$J$44,5,FALSE)*VLOOKUP('ANALYSIS-YLD2'!BZ$4,'INTERNAL PARAMETERS-1'!$B$5:$J$44,6,FALSE)*VLOOKUP('ANALYSIS-YLD2'!BZ$4,'INTERNAL PARAMETERS-1'!$B$5:$J$44,3,FALSE) + 'ANALYSIS-YLD1'!BZ183*(1-VLOOKUP('ANALYSIS-YLD2'!BZ$4,'INTERNAL PARAMETERS-1'!$B$5:$J$44,5,FALSE))*VLOOKUP('ANALYSIS-YLD2'!BZ$4,'INTERNAL PARAMETERS-1'!$B$5:$J$44,8,FALSE)*VLOOKUP('ANALYSIS-YLD2'!BZ$4,'INTERNAL PARAMETERS-1'!$B$5:$J$44,3,FALSE)</f>
        <v>1.2584064635551873E-5</v>
      </c>
      <c r="CA183" s="111">
        <f>'ANALYSIS-YLD1'!CA183*VLOOKUP('ANALYSIS-YLD2'!CA$4,'INTERNAL PARAMETERS-1'!$B$5:$J$44,5,FALSE)*VLOOKUP('ANALYSIS-YLD2'!CA$4,'INTERNAL PARAMETERS-1'!$B$5:$J$44,6,FALSE)*VLOOKUP('ANALYSIS-YLD2'!CA$4,'INTERNAL PARAMETERS-1'!$B$5:$J$44,3,FALSE) + 'ANALYSIS-YLD1'!CA183*(1-VLOOKUP('ANALYSIS-YLD2'!CA$4,'INTERNAL PARAMETERS-1'!$B$5:$J$44,5,FALSE))*VLOOKUP('ANALYSIS-YLD2'!CA$4,'INTERNAL PARAMETERS-1'!$B$5:$J$44,8,FALSE)*VLOOKUP('ANALYSIS-YLD2'!CA$4,'INTERNAL PARAMETERS-1'!$B$5:$J$44,3,FALSE)</f>
        <v>0</v>
      </c>
      <c r="CB183" s="111">
        <f>'ANALYSIS-YLD1'!CB183*VLOOKUP('ANALYSIS-YLD2'!CB$4,'INTERNAL PARAMETERS-1'!$B$5:$J$44,5,FALSE)*VLOOKUP('ANALYSIS-YLD2'!CB$4,'INTERNAL PARAMETERS-1'!$B$5:$J$44,6,FALSE)*VLOOKUP('ANALYSIS-YLD2'!CB$4,'INTERNAL PARAMETERS-1'!$B$5:$J$44,3,FALSE) + 'ANALYSIS-YLD1'!CB183*(1-VLOOKUP('ANALYSIS-YLD2'!CB$4,'INTERNAL PARAMETERS-1'!$B$5:$J$44,5,FALSE))*VLOOKUP('ANALYSIS-YLD2'!CB$4,'INTERNAL PARAMETERS-1'!$B$5:$J$44,8,FALSE)*VLOOKUP('ANALYSIS-YLD2'!CB$4,'INTERNAL PARAMETERS-1'!$B$5:$J$44,3,FALSE)</f>
        <v>0</v>
      </c>
      <c r="CC183" s="111">
        <f>'ANALYSIS-YLD1'!CC183*VLOOKUP('ANALYSIS-YLD2'!CC$4,'INTERNAL PARAMETERS-1'!$B$5:$J$44,5,FALSE)*VLOOKUP('ANALYSIS-YLD2'!CC$4,'INTERNAL PARAMETERS-1'!$B$5:$J$44,6,FALSE)*VLOOKUP('ANALYSIS-YLD2'!CC$4,'INTERNAL PARAMETERS-1'!$B$5:$J$44,3,FALSE) + 'ANALYSIS-YLD1'!CC183*(1-VLOOKUP('ANALYSIS-YLD2'!CC$4,'INTERNAL PARAMETERS-1'!$B$5:$J$44,5,FALSE))*VLOOKUP('ANALYSIS-YLD2'!CC$4,'INTERNAL PARAMETERS-1'!$B$5:$J$44,8,FALSE)*VLOOKUP('ANALYSIS-YLD2'!CC$4,'INTERNAL PARAMETERS-1'!$B$5:$J$44,3,FALSE)</f>
        <v>8.3888988863365114E-5</v>
      </c>
      <c r="CD183" s="111">
        <f>'ANALYSIS-YLD1'!CD183*VLOOKUP('ANALYSIS-YLD2'!CD$4,'INTERNAL PARAMETERS-1'!$B$5:$J$44,5,FALSE)*VLOOKUP('ANALYSIS-YLD2'!CD$4,'INTERNAL PARAMETERS-1'!$B$5:$J$44,6,FALSE)*VLOOKUP('ANALYSIS-YLD2'!CD$4,'INTERNAL PARAMETERS-1'!$B$5:$J$44,3,FALSE) + 'ANALYSIS-YLD1'!CD183*(1-VLOOKUP('ANALYSIS-YLD2'!CD$4,'INTERNAL PARAMETERS-1'!$B$5:$J$44,5,FALSE))*VLOOKUP('ANALYSIS-YLD2'!CD$4,'INTERNAL PARAMETERS-1'!$B$5:$J$44,8,FALSE)*VLOOKUP('ANALYSIS-YLD2'!CD$4,'INTERNAL PARAMETERS-1'!$B$5:$J$44,3,FALSE)</f>
        <v>3.9322933683617097E-4</v>
      </c>
      <c r="CE183" s="111">
        <f>'ANALYSIS-YLD1'!CE183*VLOOKUP('ANALYSIS-YLD2'!CE$4,'INTERNAL PARAMETERS-1'!$B$5:$J$44,5,FALSE)*VLOOKUP('ANALYSIS-YLD2'!CE$4,'INTERNAL PARAMETERS-1'!$B$5:$J$44,6,FALSE)*VLOOKUP('ANALYSIS-YLD2'!CE$4,'INTERNAL PARAMETERS-1'!$B$5:$J$44,3,FALSE) + 'ANALYSIS-YLD1'!CE183*(1-VLOOKUP('ANALYSIS-YLD2'!CE$4,'INTERNAL PARAMETERS-1'!$B$5:$J$44,5,FALSE))*VLOOKUP('ANALYSIS-YLD2'!CE$4,'INTERNAL PARAMETERS-1'!$B$5:$J$44,8,FALSE)*VLOOKUP('ANALYSIS-YLD2'!CE$4,'INTERNAL PARAMETERS-1'!$B$5:$J$44,3,FALSE)</f>
        <v>6.5254061923154252E-4</v>
      </c>
      <c r="CF183" s="111">
        <f>'ANALYSIS-YLD1'!CF183*VLOOKUP('ANALYSIS-YLD2'!CF$4,'INTERNAL PARAMETERS-1'!$B$5:$J$44,5,FALSE)*VLOOKUP('ANALYSIS-YLD2'!CF$4,'INTERNAL PARAMETERS-1'!$B$5:$J$44,6,FALSE)*VLOOKUP('ANALYSIS-YLD2'!CF$4,'INTERNAL PARAMETERS-1'!$B$5:$J$44,3,FALSE) + 'ANALYSIS-YLD1'!CF183*(1-VLOOKUP('ANALYSIS-YLD2'!CF$4,'INTERNAL PARAMETERS-1'!$B$5:$J$44,5,FALSE))*VLOOKUP('ANALYSIS-YLD2'!CF$4,'INTERNAL PARAMETERS-1'!$B$5:$J$44,8,FALSE)*VLOOKUP('ANALYSIS-YLD2'!CF$4,'INTERNAL PARAMETERS-1'!$B$5:$J$44,3,FALSE)</f>
        <v>3.4898932029219724E-4</v>
      </c>
      <c r="CG183" s="111">
        <f>'ANALYSIS-YLD1'!CG183*VLOOKUP('ANALYSIS-YLD2'!CG$4,'INTERNAL PARAMETERS-1'!$B$5:$J$44,5,FALSE)*VLOOKUP('ANALYSIS-YLD2'!CG$4,'INTERNAL PARAMETERS-1'!$B$5:$J$44,6,FALSE)*VLOOKUP('ANALYSIS-YLD2'!CG$4,'INTERNAL PARAMETERS-1'!$B$5:$J$44,3,FALSE) + 'ANALYSIS-YLD1'!CG183*(1-VLOOKUP('ANALYSIS-YLD2'!CG$4,'INTERNAL PARAMETERS-1'!$B$5:$J$44,5,FALSE))*VLOOKUP('ANALYSIS-YLD2'!CG$4,'INTERNAL PARAMETERS-1'!$B$5:$J$44,8,FALSE)*VLOOKUP('ANALYSIS-YLD2'!CG$4,'INTERNAL PARAMETERS-1'!$B$5:$J$44,3,FALSE)</f>
        <v>4.6253928050317156E-5</v>
      </c>
      <c r="CH183" s="110">
        <f>'ANALYSIS-YLD1'!CH183*VLOOKUP('ANALYSIS-YLD2'!CH$4,'INTERNAL PARAMETERS-1'!$B$5:$J$44,5,FALSE)*VLOOKUP('ANALYSIS-YLD2'!CH$4,'INTERNAL PARAMETERS-1'!$B$5:$J$44,6,FALSE)*VLOOKUP('ANALYSIS-YLD2'!CH$4,'INTERNAL PARAMETERS-1'!$B$5:$J$44,3,FALSE) + 'ANALYSIS-YLD1'!CH183*(1-VLOOKUP('ANALYSIS-YLD2'!CH$4,'INTERNAL PARAMETERS-1'!$B$5:$J$44,5,FALSE))*VLOOKUP('ANALYSIS-YLD2'!CH$4,'INTERNAL PARAMETERS-1'!$B$5:$J$44,8,FALSE)*VLOOKUP('ANALYSIS-YLD2'!CH$4,'INTERNAL PARAMETERS-1'!$B$5:$J$44,3,FALSE)</f>
        <v>0</v>
      </c>
      <c r="CJ183" s="112">
        <f t="shared" si="4"/>
        <v>2.1089954109069975</v>
      </c>
      <c r="CK183" s="110">
        <f t="shared" si="5"/>
        <v>0.84822564412419077</v>
      </c>
    </row>
    <row r="184" spans="2:89" x14ac:dyDescent="0.5">
      <c r="B184" s="127" t="s">
        <v>24</v>
      </c>
      <c r="C184" s="126" t="s">
        <v>2</v>
      </c>
      <c r="D184" s="126" t="s">
        <v>1</v>
      </c>
      <c r="E184" s="125">
        <f>'INPUTS-Incidence'!E184</f>
        <v>18.634671204083677</v>
      </c>
      <c r="F184" s="124">
        <f>'INTERNAL PARAMETERS-1'!M22</f>
        <v>5.05</v>
      </c>
      <c r="G184" s="112">
        <f>'ANALYSIS-YLD1'!G184*VLOOKUP('ANALYSIS-YLD2'!G$4,'INTERNAL PARAMETERS-1'!$B$5:$J$44,5,FALSE)*VLOOKUP('ANALYSIS-YLD2'!G$4,'INTERNAL PARAMETERS-1'!$B$5:$J$44,7,FALSE)*'ANALYSIS-YLD2'!$F184 + 'ANALYSIS-YLD1'!G184*(1-VLOOKUP('ANALYSIS-YLD2'!G$4,'INTERNAL PARAMETERS-1'!$B$5:$J$44,5,FALSE))*VLOOKUP('ANALYSIS-YLD2'!G$4,'INTERNAL PARAMETERS-1'!$B$5:$J$44,9,FALSE)*'ANALYSIS-YLD2'!$F184</f>
        <v>0</v>
      </c>
      <c r="H184" s="111">
        <f>'ANALYSIS-YLD1'!H184*VLOOKUP('ANALYSIS-YLD2'!H$4,'INTERNAL PARAMETERS-1'!$B$5:$J$44,5,FALSE)*VLOOKUP('ANALYSIS-YLD2'!H$4,'INTERNAL PARAMETERS-1'!$B$5:$J$44,7,FALSE)*'ANALYSIS-YLD2'!$F184 + 'ANALYSIS-YLD1'!H184*(1-VLOOKUP('ANALYSIS-YLD2'!H$4,'INTERNAL PARAMETERS-1'!$B$5:$J$44,5,FALSE))*VLOOKUP('ANALYSIS-YLD2'!H$4,'INTERNAL PARAMETERS-1'!$B$5:$J$44,9,FALSE)*'ANALYSIS-YLD2'!$F184</f>
        <v>0</v>
      </c>
      <c r="I184" s="111">
        <f>'ANALYSIS-YLD1'!I184*VLOOKUP('ANALYSIS-YLD2'!I$4,'INTERNAL PARAMETERS-1'!$B$5:$J$44,5,FALSE)*VLOOKUP('ANALYSIS-YLD2'!I$4,'INTERNAL PARAMETERS-1'!$B$5:$J$44,7,FALSE)*'ANALYSIS-YLD2'!$F184 + 'ANALYSIS-YLD1'!I184*(1-VLOOKUP('ANALYSIS-YLD2'!I$4,'INTERNAL PARAMETERS-1'!$B$5:$J$44,5,FALSE))*VLOOKUP('ANALYSIS-YLD2'!I$4,'INTERNAL PARAMETERS-1'!$B$5:$J$44,9,FALSE)*'ANALYSIS-YLD2'!$F184</f>
        <v>0.18319801410725936</v>
      </c>
      <c r="J184" s="111">
        <f>'ANALYSIS-YLD1'!J184*VLOOKUP('ANALYSIS-YLD2'!J$4,'INTERNAL PARAMETERS-1'!$B$5:$J$44,5,FALSE)*VLOOKUP('ANALYSIS-YLD2'!J$4,'INTERNAL PARAMETERS-1'!$B$5:$J$44,7,FALSE)*'ANALYSIS-YLD2'!$F184 + 'ANALYSIS-YLD1'!J184*(1-VLOOKUP('ANALYSIS-YLD2'!J$4,'INTERNAL PARAMETERS-1'!$B$5:$J$44,5,FALSE))*VLOOKUP('ANALYSIS-YLD2'!J$4,'INTERNAL PARAMETERS-1'!$B$5:$J$44,9,FALSE)*'ANALYSIS-YLD2'!$F184</f>
        <v>0</v>
      </c>
      <c r="K184" s="111">
        <f>'ANALYSIS-YLD1'!K184*VLOOKUP('ANALYSIS-YLD2'!K$4,'INTERNAL PARAMETERS-1'!$B$5:$J$44,5,FALSE)*VLOOKUP('ANALYSIS-YLD2'!K$4,'INTERNAL PARAMETERS-1'!$B$5:$J$44,7,FALSE)*'ANALYSIS-YLD2'!$F184 + 'ANALYSIS-YLD1'!K184*(1-VLOOKUP('ANALYSIS-YLD2'!K$4,'INTERNAL PARAMETERS-1'!$B$5:$J$44,5,FALSE))*VLOOKUP('ANALYSIS-YLD2'!K$4,'INTERNAL PARAMETERS-1'!$B$5:$J$44,9,FALSE)*'ANALYSIS-YLD2'!$F184</f>
        <v>0</v>
      </c>
      <c r="L184" s="111">
        <f>'ANALYSIS-YLD1'!L184*VLOOKUP('ANALYSIS-YLD2'!L$4,'INTERNAL PARAMETERS-1'!$B$5:$J$44,5,FALSE)*VLOOKUP('ANALYSIS-YLD2'!L$4,'INTERNAL PARAMETERS-1'!$B$5:$J$44,7,FALSE)*'ANALYSIS-YLD2'!$F184 + 'ANALYSIS-YLD1'!L184*(1-VLOOKUP('ANALYSIS-YLD2'!L$4,'INTERNAL PARAMETERS-1'!$B$5:$J$44,5,FALSE))*VLOOKUP('ANALYSIS-YLD2'!L$4,'INTERNAL PARAMETERS-1'!$B$5:$J$44,9,FALSE)*'ANALYSIS-YLD2'!$F184</f>
        <v>0</v>
      </c>
      <c r="M184" s="111">
        <f>'ANALYSIS-YLD1'!M184*VLOOKUP('ANALYSIS-YLD2'!M$4,'INTERNAL PARAMETERS-1'!$B$5:$J$44,5,FALSE)*VLOOKUP('ANALYSIS-YLD2'!M$4,'INTERNAL PARAMETERS-1'!$B$5:$J$44,7,FALSE)*'ANALYSIS-YLD2'!$F184 + 'ANALYSIS-YLD1'!M184*(1-VLOOKUP('ANALYSIS-YLD2'!M$4,'INTERNAL PARAMETERS-1'!$B$5:$J$44,5,FALSE))*VLOOKUP('ANALYSIS-YLD2'!M$4,'INTERNAL PARAMETERS-1'!$B$5:$J$44,9,FALSE)*'ANALYSIS-YLD2'!$F184</f>
        <v>6.3933807431691789E-2</v>
      </c>
      <c r="N184" s="111">
        <f>'ANALYSIS-YLD1'!N184*VLOOKUP('ANALYSIS-YLD2'!N$4,'INTERNAL PARAMETERS-1'!$B$5:$J$44,5,FALSE)*VLOOKUP('ANALYSIS-YLD2'!N$4,'INTERNAL PARAMETERS-1'!$B$5:$J$44,7,FALSE)*'ANALYSIS-YLD2'!$F184 + 'ANALYSIS-YLD1'!N184*(1-VLOOKUP('ANALYSIS-YLD2'!N$4,'INTERNAL PARAMETERS-1'!$B$5:$J$44,5,FALSE))*VLOOKUP('ANALYSIS-YLD2'!N$4,'INTERNAL PARAMETERS-1'!$B$5:$J$44,9,FALSE)*'ANALYSIS-YLD2'!$F184</f>
        <v>1.0711464768969573E-3</v>
      </c>
      <c r="O184" s="111">
        <f>'ANALYSIS-YLD1'!O184*VLOOKUP('ANALYSIS-YLD2'!O$4,'INTERNAL PARAMETERS-1'!$B$5:$J$44,5,FALSE)*VLOOKUP('ANALYSIS-YLD2'!O$4,'INTERNAL PARAMETERS-1'!$B$5:$J$44,7,FALSE)*'ANALYSIS-YLD2'!$F184 + 'ANALYSIS-YLD1'!O184*(1-VLOOKUP('ANALYSIS-YLD2'!O$4,'INTERNAL PARAMETERS-1'!$B$5:$J$44,5,FALSE))*VLOOKUP('ANALYSIS-YLD2'!O$4,'INTERNAL PARAMETERS-1'!$B$5:$J$44,9,FALSE)*'ANALYSIS-YLD2'!$F184</f>
        <v>0</v>
      </c>
      <c r="P184" s="111">
        <f>'ANALYSIS-YLD1'!P184*VLOOKUP('ANALYSIS-YLD2'!P$4,'INTERNAL PARAMETERS-1'!$B$5:$J$44,5,FALSE)*VLOOKUP('ANALYSIS-YLD2'!P$4,'INTERNAL PARAMETERS-1'!$B$5:$J$44,7,FALSE)*'ANALYSIS-YLD2'!$F184 + 'ANALYSIS-YLD1'!P184*(1-VLOOKUP('ANALYSIS-YLD2'!P$4,'INTERNAL PARAMETERS-1'!$B$5:$J$44,5,FALSE))*VLOOKUP('ANALYSIS-YLD2'!P$4,'INTERNAL PARAMETERS-1'!$B$5:$J$44,9,FALSE)*'ANALYSIS-YLD2'!$F184</f>
        <v>0</v>
      </c>
      <c r="Q184" s="111">
        <f>'ANALYSIS-YLD1'!Q184*VLOOKUP('ANALYSIS-YLD2'!Q$4,'INTERNAL PARAMETERS-1'!$B$5:$J$44,5,FALSE)*VLOOKUP('ANALYSIS-YLD2'!Q$4,'INTERNAL PARAMETERS-1'!$B$5:$J$44,7,FALSE)*'ANALYSIS-YLD2'!$F184 + 'ANALYSIS-YLD1'!Q184*(1-VLOOKUP('ANALYSIS-YLD2'!Q$4,'INTERNAL PARAMETERS-1'!$B$5:$J$44,5,FALSE))*VLOOKUP('ANALYSIS-YLD2'!Q$4,'INTERNAL PARAMETERS-1'!$B$5:$J$44,9,FALSE)*'ANALYSIS-YLD2'!$F184</f>
        <v>0</v>
      </c>
      <c r="R184" s="111">
        <f>'ANALYSIS-YLD1'!R184*VLOOKUP('ANALYSIS-YLD2'!R$4,'INTERNAL PARAMETERS-1'!$B$5:$J$44,5,FALSE)*VLOOKUP('ANALYSIS-YLD2'!R$4,'INTERNAL PARAMETERS-1'!$B$5:$J$44,7,FALSE)*'ANALYSIS-YLD2'!$F184 + 'ANALYSIS-YLD1'!R184*(1-VLOOKUP('ANALYSIS-YLD2'!R$4,'INTERNAL PARAMETERS-1'!$B$5:$J$44,5,FALSE))*VLOOKUP('ANALYSIS-YLD2'!R$4,'INTERNAL PARAMETERS-1'!$B$5:$J$44,9,FALSE)*'ANALYSIS-YLD2'!$F184</f>
        <v>1.2464030904774299E-3</v>
      </c>
      <c r="S184" s="111">
        <f>'ANALYSIS-YLD1'!S184*VLOOKUP('ANALYSIS-YLD2'!S$4,'INTERNAL PARAMETERS-1'!$B$5:$J$44,5,FALSE)*VLOOKUP('ANALYSIS-YLD2'!S$4,'INTERNAL PARAMETERS-1'!$B$5:$J$44,7,FALSE)*'ANALYSIS-YLD2'!$F184 + 'ANALYSIS-YLD1'!S184*(1-VLOOKUP('ANALYSIS-YLD2'!S$4,'INTERNAL PARAMETERS-1'!$B$5:$J$44,5,FALSE))*VLOOKUP('ANALYSIS-YLD2'!S$4,'INTERNAL PARAMETERS-1'!$B$5:$J$44,9,FALSE)*'ANALYSIS-YLD2'!$F184</f>
        <v>2.0281476207565607E-2</v>
      </c>
      <c r="T184" s="111">
        <f>'ANALYSIS-YLD1'!T184*VLOOKUP('ANALYSIS-YLD2'!T$4,'INTERNAL PARAMETERS-1'!$B$5:$J$44,5,FALSE)*VLOOKUP('ANALYSIS-YLD2'!T$4,'INTERNAL PARAMETERS-1'!$B$5:$J$44,7,FALSE)*'ANALYSIS-YLD2'!$F184 + 'ANALYSIS-YLD1'!T184*(1-VLOOKUP('ANALYSIS-YLD2'!T$4,'INTERNAL PARAMETERS-1'!$B$5:$J$44,5,FALSE))*VLOOKUP('ANALYSIS-YLD2'!T$4,'INTERNAL PARAMETERS-1'!$B$5:$J$44,9,FALSE)*'ANALYSIS-YLD2'!$F184</f>
        <v>4.6740115892903618E-3</v>
      </c>
      <c r="U184" s="111">
        <f>'ANALYSIS-YLD1'!U184*VLOOKUP('ANALYSIS-YLD2'!U$4,'INTERNAL PARAMETERS-1'!$B$5:$J$44,5,FALSE)*VLOOKUP('ANALYSIS-YLD2'!U$4,'INTERNAL PARAMETERS-1'!$B$5:$J$44,7,FALSE)*'ANALYSIS-YLD2'!$F184 + 'ANALYSIS-YLD1'!U184*(1-VLOOKUP('ANALYSIS-YLD2'!U$4,'INTERNAL PARAMETERS-1'!$B$5:$J$44,5,FALSE))*VLOOKUP('ANALYSIS-YLD2'!U$4,'INTERNAL PARAMETERS-1'!$B$5:$J$44,9,FALSE)*'ANALYSIS-YLD2'!$F184</f>
        <v>3.5210887305987398E-3</v>
      </c>
      <c r="V184" s="111">
        <f>'ANALYSIS-YLD1'!V184*VLOOKUP('ANALYSIS-YLD2'!V$4,'INTERNAL PARAMETERS-1'!$B$5:$J$44,5,FALSE)*VLOOKUP('ANALYSIS-YLD2'!V$4,'INTERNAL PARAMETERS-1'!$B$5:$J$44,7,FALSE)*'ANALYSIS-YLD2'!$F184 + 'ANALYSIS-YLD1'!V184*(1-VLOOKUP('ANALYSIS-YLD2'!V$4,'INTERNAL PARAMETERS-1'!$B$5:$J$44,5,FALSE))*VLOOKUP('ANALYSIS-YLD2'!V$4,'INTERNAL PARAMETERS-1'!$B$5:$J$44,9,FALSE)*'ANALYSIS-YLD2'!$F184</f>
        <v>1.1615119243227353E-2</v>
      </c>
      <c r="W184" s="111">
        <f>'ANALYSIS-YLD1'!W184*VLOOKUP('ANALYSIS-YLD2'!W$4,'INTERNAL PARAMETERS-1'!$B$5:$J$44,5,FALSE)*VLOOKUP('ANALYSIS-YLD2'!W$4,'INTERNAL PARAMETERS-1'!$B$5:$J$44,7,FALSE)*'ANALYSIS-YLD2'!$F184 + 'ANALYSIS-YLD1'!W184*(1-VLOOKUP('ANALYSIS-YLD2'!W$4,'INTERNAL PARAMETERS-1'!$B$5:$J$44,5,FALSE))*VLOOKUP('ANALYSIS-YLD2'!W$4,'INTERNAL PARAMETERS-1'!$B$5:$J$44,9,FALSE)*'ANALYSIS-YLD2'!$F184</f>
        <v>0</v>
      </c>
      <c r="X184" s="111">
        <f>'ANALYSIS-YLD1'!X184*VLOOKUP('ANALYSIS-YLD2'!X$4,'INTERNAL PARAMETERS-1'!$B$5:$J$44,5,FALSE)*VLOOKUP('ANALYSIS-YLD2'!X$4,'INTERNAL PARAMETERS-1'!$B$5:$J$44,7,FALSE)*'ANALYSIS-YLD2'!$F184 + 'ANALYSIS-YLD1'!X184*(1-VLOOKUP('ANALYSIS-YLD2'!X$4,'INTERNAL PARAMETERS-1'!$B$5:$J$44,5,FALSE))*VLOOKUP('ANALYSIS-YLD2'!X$4,'INTERNAL PARAMETERS-1'!$B$5:$J$44,9,FALSE)*'ANALYSIS-YLD2'!$F184</f>
        <v>0</v>
      </c>
      <c r="Y184" s="111">
        <f>'ANALYSIS-YLD1'!Y184*VLOOKUP('ANALYSIS-YLD2'!Y$4,'INTERNAL PARAMETERS-1'!$B$5:$J$44,5,FALSE)*VLOOKUP('ANALYSIS-YLD2'!Y$4,'INTERNAL PARAMETERS-1'!$B$5:$J$44,7,FALSE)*'ANALYSIS-YLD2'!$F184 + 'ANALYSIS-YLD1'!Y184*(1-VLOOKUP('ANALYSIS-YLD2'!Y$4,'INTERNAL PARAMETERS-1'!$B$5:$J$44,5,FALSE))*VLOOKUP('ANALYSIS-YLD2'!Y$4,'INTERNAL PARAMETERS-1'!$B$5:$J$44,9,FALSE)*'ANALYSIS-YLD2'!$F184</f>
        <v>0</v>
      </c>
      <c r="Z184" s="111">
        <f>'ANALYSIS-YLD1'!Z184*VLOOKUP('ANALYSIS-YLD2'!Z$4,'INTERNAL PARAMETERS-1'!$B$5:$J$44,5,FALSE)*VLOOKUP('ANALYSIS-YLD2'!Z$4,'INTERNAL PARAMETERS-1'!$B$5:$J$44,7,FALSE)*'ANALYSIS-YLD2'!$F184 + 'ANALYSIS-YLD1'!Z184*(1-VLOOKUP('ANALYSIS-YLD2'!Z$4,'INTERNAL PARAMETERS-1'!$B$5:$J$44,5,FALSE))*VLOOKUP('ANALYSIS-YLD2'!Z$4,'INTERNAL PARAMETERS-1'!$B$5:$J$44,9,FALSE)*'ANALYSIS-YLD2'!$F184</f>
        <v>0</v>
      </c>
      <c r="AA184" s="111">
        <f>'ANALYSIS-YLD1'!AA184*VLOOKUP('ANALYSIS-YLD2'!AA$4,'INTERNAL PARAMETERS-1'!$B$5:$J$44,5,FALSE)*VLOOKUP('ANALYSIS-YLD2'!AA$4,'INTERNAL PARAMETERS-1'!$B$5:$J$44,7,FALSE)*'ANALYSIS-YLD2'!$F184 + 'ANALYSIS-YLD1'!AA184*(1-VLOOKUP('ANALYSIS-YLD2'!AA$4,'INTERNAL PARAMETERS-1'!$B$5:$J$44,5,FALSE))*VLOOKUP('ANALYSIS-YLD2'!AA$4,'INTERNAL PARAMETERS-1'!$B$5:$J$44,9,FALSE)*'ANALYSIS-YLD2'!$F184</f>
        <v>0</v>
      </c>
      <c r="AB184" s="111">
        <f>'ANALYSIS-YLD1'!AB184*VLOOKUP('ANALYSIS-YLD2'!AB$4,'INTERNAL PARAMETERS-1'!$B$5:$J$44,5,FALSE)*VLOOKUP('ANALYSIS-YLD2'!AB$4,'INTERNAL PARAMETERS-1'!$B$5:$J$44,7,FALSE)*'ANALYSIS-YLD2'!$F184 + 'ANALYSIS-YLD1'!AB184*(1-VLOOKUP('ANALYSIS-YLD2'!AB$4,'INTERNAL PARAMETERS-1'!$B$5:$J$44,5,FALSE))*VLOOKUP('ANALYSIS-YLD2'!AB$4,'INTERNAL PARAMETERS-1'!$B$5:$J$44,9,FALSE)*'ANALYSIS-YLD2'!$F184</f>
        <v>0</v>
      </c>
      <c r="AC184" s="111">
        <f>'ANALYSIS-YLD1'!AC184*VLOOKUP('ANALYSIS-YLD2'!AC$4,'INTERNAL PARAMETERS-1'!$B$5:$J$44,5,FALSE)*VLOOKUP('ANALYSIS-YLD2'!AC$4,'INTERNAL PARAMETERS-1'!$B$5:$J$44,7,FALSE)*'ANALYSIS-YLD2'!$F184 + 'ANALYSIS-YLD1'!AC184*(1-VLOOKUP('ANALYSIS-YLD2'!AC$4,'INTERNAL PARAMETERS-1'!$B$5:$J$44,5,FALSE))*VLOOKUP('ANALYSIS-YLD2'!AC$4,'INTERNAL PARAMETERS-1'!$B$5:$J$44,9,FALSE)*'ANALYSIS-YLD2'!$F184</f>
        <v>0</v>
      </c>
      <c r="AD184" s="111">
        <f>'ANALYSIS-YLD1'!AD184*VLOOKUP('ANALYSIS-YLD2'!AD$4,'INTERNAL PARAMETERS-1'!$B$5:$J$44,5,FALSE)*VLOOKUP('ANALYSIS-YLD2'!AD$4,'INTERNAL PARAMETERS-1'!$B$5:$J$44,7,FALSE)*'ANALYSIS-YLD2'!$F184 + 'ANALYSIS-YLD1'!AD184*(1-VLOOKUP('ANALYSIS-YLD2'!AD$4,'INTERNAL PARAMETERS-1'!$B$5:$J$44,5,FALSE))*VLOOKUP('ANALYSIS-YLD2'!AD$4,'INTERNAL PARAMETERS-1'!$B$5:$J$44,9,FALSE)*'ANALYSIS-YLD2'!$F184</f>
        <v>0</v>
      </c>
      <c r="AE184" s="111">
        <f>'ANALYSIS-YLD1'!AE184*VLOOKUP('ANALYSIS-YLD2'!AE$4,'INTERNAL PARAMETERS-1'!$B$5:$J$44,5,FALSE)*VLOOKUP('ANALYSIS-YLD2'!AE$4,'INTERNAL PARAMETERS-1'!$B$5:$J$44,7,FALSE)*'ANALYSIS-YLD2'!$F184 + 'ANALYSIS-YLD1'!AE184*(1-VLOOKUP('ANALYSIS-YLD2'!AE$4,'INTERNAL PARAMETERS-1'!$B$5:$J$44,5,FALSE))*VLOOKUP('ANALYSIS-YLD2'!AE$4,'INTERNAL PARAMETERS-1'!$B$5:$J$44,9,FALSE)*'ANALYSIS-YLD2'!$F184</f>
        <v>0</v>
      </c>
      <c r="AF184" s="111">
        <f>'ANALYSIS-YLD1'!AF184*VLOOKUP('ANALYSIS-YLD2'!AF$4,'INTERNAL PARAMETERS-1'!$B$5:$J$44,5,FALSE)*VLOOKUP('ANALYSIS-YLD2'!AF$4,'INTERNAL PARAMETERS-1'!$B$5:$J$44,7,FALSE)*'ANALYSIS-YLD2'!$F184 + 'ANALYSIS-YLD1'!AF184*(1-VLOOKUP('ANALYSIS-YLD2'!AF$4,'INTERNAL PARAMETERS-1'!$B$5:$J$44,5,FALSE))*VLOOKUP('ANALYSIS-YLD2'!AF$4,'INTERNAL PARAMETERS-1'!$B$5:$J$44,9,FALSE)*'ANALYSIS-YLD2'!$F184</f>
        <v>0</v>
      </c>
      <c r="AG184" s="111">
        <f>'ANALYSIS-YLD1'!AG184*VLOOKUP('ANALYSIS-YLD2'!AG$4,'INTERNAL PARAMETERS-1'!$B$5:$J$44,5,FALSE)*VLOOKUP('ANALYSIS-YLD2'!AG$4,'INTERNAL PARAMETERS-1'!$B$5:$J$44,7,FALSE)*'ANALYSIS-YLD2'!$F184 + 'ANALYSIS-YLD1'!AG184*(1-VLOOKUP('ANALYSIS-YLD2'!AG$4,'INTERNAL PARAMETERS-1'!$B$5:$J$44,5,FALSE))*VLOOKUP('ANALYSIS-YLD2'!AG$4,'INTERNAL PARAMETERS-1'!$B$5:$J$44,9,FALSE)*'ANALYSIS-YLD2'!$F184</f>
        <v>0</v>
      </c>
      <c r="AH184" s="111">
        <f>'ANALYSIS-YLD1'!AH184*VLOOKUP('ANALYSIS-YLD2'!AH$4,'INTERNAL PARAMETERS-1'!$B$5:$J$44,5,FALSE)*VLOOKUP('ANALYSIS-YLD2'!AH$4,'INTERNAL PARAMETERS-1'!$B$5:$J$44,7,FALSE)*'ANALYSIS-YLD2'!$F184 + 'ANALYSIS-YLD1'!AH184*(1-VLOOKUP('ANALYSIS-YLD2'!AH$4,'INTERNAL PARAMETERS-1'!$B$5:$J$44,5,FALSE))*VLOOKUP('ANALYSIS-YLD2'!AH$4,'INTERNAL PARAMETERS-1'!$B$5:$J$44,9,FALSE)*'ANALYSIS-YLD2'!$F184</f>
        <v>0</v>
      </c>
      <c r="AI184" s="111">
        <f>'ANALYSIS-YLD1'!AI184*VLOOKUP('ANALYSIS-YLD2'!AI$4,'INTERNAL PARAMETERS-1'!$B$5:$J$44,5,FALSE)*VLOOKUP('ANALYSIS-YLD2'!AI$4,'INTERNAL PARAMETERS-1'!$B$5:$J$44,7,FALSE)*'ANALYSIS-YLD2'!$F184 + 'ANALYSIS-YLD1'!AI184*(1-VLOOKUP('ANALYSIS-YLD2'!AI$4,'INTERNAL PARAMETERS-1'!$B$5:$J$44,5,FALSE))*VLOOKUP('ANALYSIS-YLD2'!AI$4,'INTERNAL PARAMETERS-1'!$B$5:$J$44,9,FALSE)*'ANALYSIS-YLD2'!$F184</f>
        <v>0</v>
      </c>
      <c r="AJ184" s="111">
        <f>'ANALYSIS-YLD1'!AJ184*VLOOKUP('ANALYSIS-YLD2'!AJ$4,'INTERNAL PARAMETERS-1'!$B$5:$J$44,5,FALSE)*VLOOKUP('ANALYSIS-YLD2'!AJ$4,'INTERNAL PARAMETERS-1'!$B$5:$J$44,7,FALSE)*'ANALYSIS-YLD2'!$F184 + 'ANALYSIS-YLD1'!AJ184*(1-VLOOKUP('ANALYSIS-YLD2'!AJ$4,'INTERNAL PARAMETERS-1'!$B$5:$J$44,5,FALSE))*VLOOKUP('ANALYSIS-YLD2'!AJ$4,'INTERNAL PARAMETERS-1'!$B$5:$J$44,9,FALSE)*'ANALYSIS-YLD2'!$F184</f>
        <v>9.1143225991162057E-3</v>
      </c>
      <c r="AK184" s="111">
        <f>'ANALYSIS-YLD1'!AK184*VLOOKUP('ANALYSIS-YLD2'!AK$4,'INTERNAL PARAMETERS-1'!$B$5:$J$44,5,FALSE)*VLOOKUP('ANALYSIS-YLD2'!AK$4,'INTERNAL PARAMETERS-1'!$B$5:$J$44,7,FALSE)*'ANALYSIS-YLD2'!$F184 + 'ANALYSIS-YLD1'!AK184*(1-VLOOKUP('ANALYSIS-YLD2'!AK$4,'INTERNAL PARAMETERS-1'!$B$5:$J$44,5,FALSE))*VLOOKUP('ANALYSIS-YLD2'!AK$4,'INTERNAL PARAMETERS-1'!$B$5:$J$44,9,FALSE)*'ANALYSIS-YLD2'!$F184</f>
        <v>0</v>
      </c>
      <c r="AL184" s="111">
        <f>'ANALYSIS-YLD1'!AL184*VLOOKUP('ANALYSIS-YLD2'!AL$4,'INTERNAL PARAMETERS-1'!$B$5:$J$44,5,FALSE)*VLOOKUP('ANALYSIS-YLD2'!AL$4,'INTERNAL PARAMETERS-1'!$B$5:$J$44,7,FALSE)*'ANALYSIS-YLD2'!$F184 + 'ANALYSIS-YLD1'!AL184*(1-VLOOKUP('ANALYSIS-YLD2'!AL$4,'INTERNAL PARAMETERS-1'!$B$5:$J$44,5,FALSE))*VLOOKUP('ANALYSIS-YLD2'!AL$4,'INTERNAL PARAMETERS-1'!$B$5:$J$44,9,FALSE)*'ANALYSIS-YLD2'!$F184</f>
        <v>0</v>
      </c>
      <c r="AM184" s="111">
        <f>'ANALYSIS-YLD1'!AM184*VLOOKUP('ANALYSIS-YLD2'!AM$4,'INTERNAL PARAMETERS-1'!$B$5:$J$44,5,FALSE)*VLOOKUP('ANALYSIS-YLD2'!AM$4,'INTERNAL PARAMETERS-1'!$B$5:$J$44,7,FALSE)*'ANALYSIS-YLD2'!$F184 + 'ANALYSIS-YLD1'!AM184*(1-VLOOKUP('ANALYSIS-YLD2'!AM$4,'INTERNAL PARAMETERS-1'!$B$5:$J$44,5,FALSE))*VLOOKUP('ANALYSIS-YLD2'!AM$4,'INTERNAL PARAMETERS-1'!$B$5:$J$44,9,FALSE)*'ANALYSIS-YLD2'!$F184</f>
        <v>0</v>
      </c>
      <c r="AN184" s="111">
        <f>'ANALYSIS-YLD1'!AN184*VLOOKUP('ANALYSIS-YLD2'!AN$4,'INTERNAL PARAMETERS-1'!$B$5:$J$44,5,FALSE)*VLOOKUP('ANALYSIS-YLD2'!AN$4,'INTERNAL PARAMETERS-1'!$B$5:$J$44,7,FALSE)*'ANALYSIS-YLD2'!$F184 + 'ANALYSIS-YLD1'!AN184*(1-VLOOKUP('ANALYSIS-YLD2'!AN$4,'INTERNAL PARAMETERS-1'!$B$5:$J$44,5,FALSE))*VLOOKUP('ANALYSIS-YLD2'!AN$4,'INTERNAL PARAMETERS-1'!$B$5:$J$44,9,FALSE)*'ANALYSIS-YLD2'!$F184</f>
        <v>0</v>
      </c>
      <c r="AO184" s="111">
        <f>'ANALYSIS-YLD1'!AO184*VLOOKUP('ANALYSIS-YLD2'!AO$4,'INTERNAL PARAMETERS-1'!$B$5:$J$44,5,FALSE)*VLOOKUP('ANALYSIS-YLD2'!AO$4,'INTERNAL PARAMETERS-1'!$B$5:$J$44,7,FALSE)*'ANALYSIS-YLD2'!$F184 + 'ANALYSIS-YLD1'!AO184*(1-VLOOKUP('ANALYSIS-YLD2'!AO$4,'INTERNAL PARAMETERS-1'!$B$5:$J$44,5,FALSE))*VLOOKUP('ANALYSIS-YLD2'!AO$4,'INTERNAL PARAMETERS-1'!$B$5:$J$44,9,FALSE)*'ANALYSIS-YLD2'!$F184</f>
        <v>0</v>
      </c>
      <c r="AP184" s="111">
        <f>'ANALYSIS-YLD1'!AP184*VLOOKUP('ANALYSIS-YLD2'!AP$4,'INTERNAL PARAMETERS-1'!$B$5:$J$44,5,FALSE)*VLOOKUP('ANALYSIS-YLD2'!AP$4,'INTERNAL PARAMETERS-1'!$B$5:$J$44,7,FALSE)*'ANALYSIS-YLD2'!$F184 + 'ANALYSIS-YLD1'!AP184*(1-VLOOKUP('ANALYSIS-YLD2'!AP$4,'INTERNAL PARAMETERS-1'!$B$5:$J$44,5,FALSE))*VLOOKUP('ANALYSIS-YLD2'!AP$4,'INTERNAL PARAMETERS-1'!$B$5:$J$44,9,FALSE)*'ANALYSIS-YLD2'!$F184</f>
        <v>0</v>
      </c>
      <c r="AQ184" s="111">
        <f>'ANALYSIS-YLD1'!AQ184*VLOOKUP('ANALYSIS-YLD2'!AQ$4,'INTERNAL PARAMETERS-1'!$B$5:$J$44,5,FALSE)*VLOOKUP('ANALYSIS-YLD2'!AQ$4,'INTERNAL PARAMETERS-1'!$B$5:$J$44,7,FALSE)*'ANALYSIS-YLD2'!$F184 + 'ANALYSIS-YLD1'!AQ184*(1-VLOOKUP('ANALYSIS-YLD2'!AQ$4,'INTERNAL PARAMETERS-1'!$B$5:$J$44,5,FALSE))*VLOOKUP('ANALYSIS-YLD2'!AQ$4,'INTERNAL PARAMETERS-1'!$B$5:$J$44,9,FALSE)*'ANALYSIS-YLD2'!$F184</f>
        <v>0</v>
      </c>
      <c r="AR184" s="111">
        <f>'ANALYSIS-YLD1'!AR184*VLOOKUP('ANALYSIS-YLD2'!AR$4,'INTERNAL PARAMETERS-1'!$B$5:$J$44,5,FALSE)*VLOOKUP('ANALYSIS-YLD2'!AR$4,'INTERNAL PARAMETERS-1'!$B$5:$J$44,7,FALSE)*'ANALYSIS-YLD2'!$F184 + 'ANALYSIS-YLD1'!AR184*(1-VLOOKUP('ANALYSIS-YLD2'!AR$4,'INTERNAL PARAMETERS-1'!$B$5:$J$44,5,FALSE))*VLOOKUP('ANALYSIS-YLD2'!AR$4,'INTERNAL PARAMETERS-1'!$B$5:$J$44,9,FALSE)*'ANALYSIS-YLD2'!$F184</f>
        <v>0</v>
      </c>
      <c r="AS184" s="111">
        <f>'ANALYSIS-YLD1'!AS184*VLOOKUP('ANALYSIS-YLD2'!AS$4,'INTERNAL PARAMETERS-1'!$B$5:$J$44,5,FALSE)*VLOOKUP('ANALYSIS-YLD2'!AS$4,'INTERNAL PARAMETERS-1'!$B$5:$J$44,7,FALSE)*'ANALYSIS-YLD2'!$F184 + 'ANALYSIS-YLD1'!AS184*(1-VLOOKUP('ANALYSIS-YLD2'!AS$4,'INTERNAL PARAMETERS-1'!$B$5:$J$44,5,FALSE))*VLOOKUP('ANALYSIS-YLD2'!AS$4,'INTERNAL PARAMETERS-1'!$B$5:$J$44,9,FALSE)*'ANALYSIS-YLD2'!$F184</f>
        <v>0</v>
      </c>
      <c r="AT184" s="110">
        <f>'ANALYSIS-YLD1'!AT184*VLOOKUP('ANALYSIS-YLD2'!AT$4,'INTERNAL PARAMETERS-1'!$B$5:$J$44,5,FALSE)*VLOOKUP('ANALYSIS-YLD2'!AT$4,'INTERNAL PARAMETERS-1'!$B$5:$J$44,7,FALSE)*'ANALYSIS-YLD2'!$F184 + 'ANALYSIS-YLD1'!AT184*(1-VLOOKUP('ANALYSIS-YLD2'!AT$4,'INTERNAL PARAMETERS-1'!$B$5:$J$44,5,FALSE))*VLOOKUP('ANALYSIS-YLD2'!AT$4,'INTERNAL PARAMETERS-1'!$B$5:$J$44,9,FALSE)*'ANALYSIS-YLD2'!$F184</f>
        <v>0</v>
      </c>
      <c r="AU184" s="112">
        <f>'ANALYSIS-YLD1'!AU184*VLOOKUP('ANALYSIS-YLD2'!AU$4,'INTERNAL PARAMETERS-1'!$B$5:$J$44,5,FALSE)*VLOOKUP('ANALYSIS-YLD2'!AU$4,'INTERNAL PARAMETERS-1'!$B$5:$J$44,6,FALSE)*VLOOKUP('ANALYSIS-YLD2'!AU$4,'INTERNAL PARAMETERS-1'!$B$5:$J$44,3,FALSE) + 'ANALYSIS-YLD1'!AU184*(1-VLOOKUP('ANALYSIS-YLD2'!AU$4,'INTERNAL PARAMETERS-1'!$B$5:$J$44,5,FALSE))*VLOOKUP('ANALYSIS-YLD2'!AU$4,'INTERNAL PARAMETERS-1'!$B$5:$J$44,8,FALSE)*VLOOKUP('ANALYSIS-YLD2'!AU$4,'INTERNAL PARAMETERS-1'!$B$5:$J$44,3,FALSE)</f>
        <v>0</v>
      </c>
      <c r="AV184" s="111">
        <f>'ANALYSIS-YLD1'!AV184*VLOOKUP('ANALYSIS-YLD2'!AV$4,'INTERNAL PARAMETERS-1'!$B$5:$J$44,5,FALSE)*VLOOKUP('ANALYSIS-YLD2'!AV$4,'INTERNAL PARAMETERS-1'!$B$5:$J$44,6,FALSE)*VLOOKUP('ANALYSIS-YLD2'!AV$4,'INTERNAL PARAMETERS-1'!$B$5:$J$44,3,FALSE) + 'ANALYSIS-YLD1'!AV184*(1-VLOOKUP('ANALYSIS-YLD2'!AV$4,'INTERNAL PARAMETERS-1'!$B$5:$J$44,5,FALSE))*VLOOKUP('ANALYSIS-YLD2'!AV$4,'INTERNAL PARAMETERS-1'!$B$5:$J$44,8,FALSE)*VLOOKUP('ANALYSIS-YLD2'!AV$4,'INTERNAL PARAMETERS-1'!$B$5:$J$44,3,FALSE)</f>
        <v>0</v>
      </c>
      <c r="AW184" s="111">
        <f>'ANALYSIS-YLD1'!AW184*VLOOKUP('ANALYSIS-YLD2'!AW$4,'INTERNAL PARAMETERS-1'!$B$5:$J$44,5,FALSE)*VLOOKUP('ANALYSIS-YLD2'!AW$4,'INTERNAL PARAMETERS-1'!$B$5:$J$44,6,FALSE)*VLOOKUP('ANALYSIS-YLD2'!AW$4,'INTERNAL PARAMETERS-1'!$B$5:$J$44,3,FALSE) + 'ANALYSIS-YLD1'!AW184*(1-VLOOKUP('ANALYSIS-YLD2'!AW$4,'INTERNAL PARAMETERS-1'!$B$5:$J$44,5,FALSE))*VLOOKUP('ANALYSIS-YLD2'!AW$4,'INTERNAL PARAMETERS-1'!$B$5:$J$44,8,FALSE)*VLOOKUP('ANALYSIS-YLD2'!AW$4,'INTERNAL PARAMETERS-1'!$B$5:$J$44,3,FALSE)</f>
        <v>4.2831238996760577E-2</v>
      </c>
      <c r="AX184" s="111">
        <f>'ANALYSIS-YLD1'!AX184*VLOOKUP('ANALYSIS-YLD2'!AX$4,'INTERNAL PARAMETERS-1'!$B$5:$J$44,5,FALSE)*VLOOKUP('ANALYSIS-YLD2'!AX$4,'INTERNAL PARAMETERS-1'!$B$5:$J$44,6,FALSE)*VLOOKUP('ANALYSIS-YLD2'!AX$4,'INTERNAL PARAMETERS-1'!$B$5:$J$44,3,FALSE) + 'ANALYSIS-YLD1'!AX184*(1-VLOOKUP('ANALYSIS-YLD2'!AX$4,'INTERNAL PARAMETERS-1'!$B$5:$J$44,5,FALSE))*VLOOKUP('ANALYSIS-YLD2'!AX$4,'INTERNAL PARAMETERS-1'!$B$5:$J$44,8,FALSE)*VLOOKUP('ANALYSIS-YLD2'!AX$4,'INTERNAL PARAMETERS-1'!$B$5:$J$44,3,FALSE)</f>
        <v>0</v>
      </c>
      <c r="AY184" s="111">
        <f>'ANALYSIS-YLD1'!AY184*VLOOKUP('ANALYSIS-YLD2'!AY$4,'INTERNAL PARAMETERS-1'!$B$5:$J$44,5,FALSE)*VLOOKUP('ANALYSIS-YLD2'!AY$4,'INTERNAL PARAMETERS-1'!$B$5:$J$44,6,FALSE)*VLOOKUP('ANALYSIS-YLD2'!AY$4,'INTERNAL PARAMETERS-1'!$B$5:$J$44,3,FALSE) + 'ANALYSIS-YLD1'!AY184*(1-VLOOKUP('ANALYSIS-YLD2'!AY$4,'INTERNAL PARAMETERS-1'!$B$5:$J$44,5,FALSE))*VLOOKUP('ANALYSIS-YLD2'!AY$4,'INTERNAL PARAMETERS-1'!$B$5:$J$44,8,FALSE)*VLOOKUP('ANALYSIS-YLD2'!AY$4,'INTERNAL PARAMETERS-1'!$B$5:$J$44,3,FALSE)</f>
        <v>0</v>
      </c>
      <c r="AZ184" s="111">
        <f>'ANALYSIS-YLD1'!AZ184*VLOOKUP('ANALYSIS-YLD2'!AZ$4,'INTERNAL PARAMETERS-1'!$B$5:$J$44,5,FALSE)*VLOOKUP('ANALYSIS-YLD2'!AZ$4,'INTERNAL PARAMETERS-1'!$B$5:$J$44,6,FALSE)*VLOOKUP('ANALYSIS-YLD2'!AZ$4,'INTERNAL PARAMETERS-1'!$B$5:$J$44,3,FALSE) + 'ANALYSIS-YLD1'!AZ184*(1-VLOOKUP('ANALYSIS-YLD2'!AZ$4,'INTERNAL PARAMETERS-1'!$B$5:$J$44,5,FALSE))*VLOOKUP('ANALYSIS-YLD2'!AZ$4,'INTERNAL PARAMETERS-1'!$B$5:$J$44,8,FALSE)*VLOOKUP('ANALYSIS-YLD2'!AZ$4,'INTERNAL PARAMETERS-1'!$B$5:$J$44,3,FALSE)</f>
        <v>0</v>
      </c>
      <c r="BA184" s="111">
        <f>'ANALYSIS-YLD1'!BA184*VLOOKUP('ANALYSIS-YLD2'!BA$4,'INTERNAL PARAMETERS-1'!$B$5:$J$44,5,FALSE)*VLOOKUP('ANALYSIS-YLD2'!BA$4,'INTERNAL PARAMETERS-1'!$B$5:$J$44,6,FALSE)*VLOOKUP('ANALYSIS-YLD2'!BA$4,'INTERNAL PARAMETERS-1'!$B$5:$J$44,3,FALSE) + 'ANALYSIS-YLD1'!BA184*(1-VLOOKUP('ANALYSIS-YLD2'!BA$4,'INTERNAL PARAMETERS-1'!$B$5:$J$44,5,FALSE))*VLOOKUP('ANALYSIS-YLD2'!BA$4,'INTERNAL PARAMETERS-1'!$B$5:$J$44,8,FALSE)*VLOOKUP('ANALYSIS-YLD2'!BA$4,'INTERNAL PARAMETERS-1'!$B$5:$J$44,3,FALSE)</f>
        <v>0.14940476726784696</v>
      </c>
      <c r="BB184" s="111">
        <f>'ANALYSIS-YLD1'!BB184*VLOOKUP('ANALYSIS-YLD2'!BB$4,'INTERNAL PARAMETERS-1'!$B$5:$J$44,5,FALSE)*VLOOKUP('ANALYSIS-YLD2'!BB$4,'INTERNAL PARAMETERS-1'!$B$5:$J$44,6,FALSE)*VLOOKUP('ANALYSIS-YLD2'!BB$4,'INTERNAL PARAMETERS-1'!$B$5:$J$44,3,FALSE) + 'ANALYSIS-YLD1'!BB184*(1-VLOOKUP('ANALYSIS-YLD2'!BB$4,'INTERNAL PARAMETERS-1'!$B$5:$J$44,5,FALSE))*VLOOKUP('ANALYSIS-YLD2'!BB$4,'INTERNAL PARAMETERS-1'!$B$5:$J$44,8,FALSE)*VLOOKUP('ANALYSIS-YLD2'!BB$4,'INTERNAL PARAMETERS-1'!$B$5:$J$44,3,FALSE)</f>
        <v>1.249234623333372E-2</v>
      </c>
      <c r="BC184" s="111">
        <f>'ANALYSIS-YLD1'!BC184*VLOOKUP('ANALYSIS-YLD2'!BC$4,'INTERNAL PARAMETERS-1'!$B$5:$J$44,5,FALSE)*VLOOKUP('ANALYSIS-YLD2'!BC$4,'INTERNAL PARAMETERS-1'!$B$5:$J$44,6,FALSE)*VLOOKUP('ANALYSIS-YLD2'!BC$4,'INTERNAL PARAMETERS-1'!$B$5:$J$44,3,FALSE) + 'ANALYSIS-YLD1'!BC184*(1-VLOOKUP('ANALYSIS-YLD2'!BC$4,'INTERNAL PARAMETERS-1'!$B$5:$J$44,5,FALSE))*VLOOKUP('ANALYSIS-YLD2'!BC$4,'INTERNAL PARAMETERS-1'!$B$5:$J$44,8,FALSE)*VLOOKUP('ANALYSIS-YLD2'!BC$4,'INTERNAL PARAMETERS-1'!$B$5:$J$44,3,FALSE)</f>
        <v>2.1740277515981673E-2</v>
      </c>
      <c r="BD184" s="111">
        <f>'ANALYSIS-YLD1'!BD184*VLOOKUP('ANALYSIS-YLD2'!BD$4,'INTERNAL PARAMETERS-1'!$B$5:$J$44,5,FALSE)*VLOOKUP('ANALYSIS-YLD2'!BD$4,'INTERNAL PARAMETERS-1'!$B$5:$J$44,6,FALSE)*VLOOKUP('ANALYSIS-YLD2'!BD$4,'INTERNAL PARAMETERS-1'!$B$5:$J$44,3,FALSE) + 'ANALYSIS-YLD1'!BD184*(1-VLOOKUP('ANALYSIS-YLD2'!BD$4,'INTERNAL PARAMETERS-1'!$B$5:$J$44,5,FALSE))*VLOOKUP('ANALYSIS-YLD2'!BD$4,'INTERNAL PARAMETERS-1'!$B$5:$J$44,8,FALSE)*VLOOKUP('ANALYSIS-YLD2'!BD$4,'INTERNAL PARAMETERS-1'!$B$5:$J$44,3,FALSE)</f>
        <v>1.2078013009678731E-3</v>
      </c>
      <c r="BE184" s="111">
        <f>'ANALYSIS-YLD1'!BE184*VLOOKUP('ANALYSIS-YLD2'!BE$4,'INTERNAL PARAMETERS-1'!$B$5:$J$44,5,FALSE)*VLOOKUP('ANALYSIS-YLD2'!BE$4,'INTERNAL PARAMETERS-1'!$B$5:$J$44,6,FALSE)*VLOOKUP('ANALYSIS-YLD2'!BE$4,'INTERNAL PARAMETERS-1'!$B$5:$J$44,3,FALSE) + 'ANALYSIS-YLD1'!BE184*(1-VLOOKUP('ANALYSIS-YLD2'!BE$4,'INTERNAL PARAMETERS-1'!$B$5:$J$44,5,FALSE))*VLOOKUP('ANALYSIS-YLD2'!BE$4,'INTERNAL PARAMETERS-1'!$B$5:$J$44,8,FALSE)*VLOOKUP('ANALYSIS-YLD2'!BE$4,'INTERNAL PARAMETERS-1'!$B$5:$J$44,3,FALSE)</f>
        <v>4.7156988058750869E-2</v>
      </c>
      <c r="BF184" s="111">
        <f>'ANALYSIS-YLD1'!BF184*VLOOKUP('ANALYSIS-YLD2'!BF$4,'INTERNAL PARAMETERS-1'!$B$5:$J$44,5,FALSE)*VLOOKUP('ANALYSIS-YLD2'!BF$4,'INTERNAL PARAMETERS-1'!$B$5:$J$44,6,FALSE)*VLOOKUP('ANALYSIS-YLD2'!BF$4,'INTERNAL PARAMETERS-1'!$B$5:$J$44,3,FALSE) + 'ANALYSIS-YLD1'!BF184*(1-VLOOKUP('ANALYSIS-YLD2'!BF$4,'INTERNAL PARAMETERS-1'!$B$5:$J$44,5,FALSE))*VLOOKUP('ANALYSIS-YLD2'!BF$4,'INTERNAL PARAMETERS-1'!$B$5:$J$44,8,FALSE)*VLOOKUP('ANALYSIS-YLD2'!BF$4,'INTERNAL PARAMETERS-1'!$B$5:$J$44,3,FALSE)</f>
        <v>0</v>
      </c>
      <c r="BG184" s="111">
        <f>'ANALYSIS-YLD1'!BG184*VLOOKUP('ANALYSIS-YLD2'!BG$4,'INTERNAL PARAMETERS-1'!$B$5:$J$44,5,FALSE)*VLOOKUP('ANALYSIS-YLD2'!BG$4,'INTERNAL PARAMETERS-1'!$B$5:$J$44,6,FALSE)*VLOOKUP('ANALYSIS-YLD2'!BG$4,'INTERNAL PARAMETERS-1'!$B$5:$J$44,3,FALSE) + 'ANALYSIS-YLD1'!BG184*(1-VLOOKUP('ANALYSIS-YLD2'!BG$4,'INTERNAL PARAMETERS-1'!$B$5:$J$44,5,FALSE))*VLOOKUP('ANALYSIS-YLD2'!BG$4,'INTERNAL PARAMETERS-1'!$B$5:$J$44,8,FALSE)*VLOOKUP('ANALYSIS-YLD2'!BG$4,'INTERNAL PARAMETERS-1'!$B$5:$J$44,3,FALSE)</f>
        <v>5.9896642194040891E-3</v>
      </c>
      <c r="BH184" s="111">
        <f>'ANALYSIS-YLD1'!BH184*VLOOKUP('ANALYSIS-YLD2'!BH$4,'INTERNAL PARAMETERS-1'!$B$5:$J$44,5,FALSE)*VLOOKUP('ANALYSIS-YLD2'!BH$4,'INTERNAL PARAMETERS-1'!$B$5:$J$44,6,FALSE)*VLOOKUP('ANALYSIS-YLD2'!BH$4,'INTERNAL PARAMETERS-1'!$B$5:$J$44,3,FALSE) + 'ANALYSIS-YLD1'!BH184*(1-VLOOKUP('ANALYSIS-YLD2'!BH$4,'INTERNAL PARAMETERS-1'!$B$5:$J$44,5,FALSE))*VLOOKUP('ANALYSIS-YLD2'!BH$4,'INTERNAL PARAMETERS-1'!$B$5:$J$44,8,FALSE)*VLOOKUP('ANALYSIS-YLD2'!BH$4,'INTERNAL PARAMETERS-1'!$B$5:$J$44,3,FALSE)</f>
        <v>2.8735663988480801E-5</v>
      </c>
      <c r="BI184" s="111">
        <f>'ANALYSIS-YLD1'!BI184*VLOOKUP('ANALYSIS-YLD2'!BI$4,'INTERNAL PARAMETERS-1'!$B$5:$J$44,5,FALSE)*VLOOKUP('ANALYSIS-YLD2'!BI$4,'INTERNAL PARAMETERS-1'!$B$5:$J$44,6,FALSE)*VLOOKUP('ANALYSIS-YLD2'!BI$4,'INTERNAL PARAMETERS-1'!$B$5:$J$44,3,FALSE) + 'ANALYSIS-YLD1'!BI184*(1-VLOOKUP('ANALYSIS-YLD2'!BI$4,'INTERNAL PARAMETERS-1'!$B$5:$J$44,5,FALSE))*VLOOKUP('ANALYSIS-YLD2'!BI$4,'INTERNAL PARAMETERS-1'!$B$5:$J$44,8,FALSE)*VLOOKUP('ANALYSIS-YLD2'!BI$4,'INTERNAL PARAMETERS-1'!$B$5:$J$44,3,FALSE)</f>
        <v>0</v>
      </c>
      <c r="BJ184" s="111">
        <f>'ANALYSIS-YLD1'!BJ184*VLOOKUP('ANALYSIS-YLD2'!BJ$4,'INTERNAL PARAMETERS-1'!$B$5:$J$44,5,FALSE)*VLOOKUP('ANALYSIS-YLD2'!BJ$4,'INTERNAL PARAMETERS-1'!$B$5:$J$44,6,FALSE)*VLOOKUP('ANALYSIS-YLD2'!BJ$4,'INTERNAL PARAMETERS-1'!$B$5:$J$44,3,FALSE) + 'ANALYSIS-YLD1'!BJ184*(1-VLOOKUP('ANALYSIS-YLD2'!BJ$4,'INTERNAL PARAMETERS-1'!$B$5:$J$44,5,FALSE))*VLOOKUP('ANALYSIS-YLD2'!BJ$4,'INTERNAL PARAMETERS-1'!$B$5:$J$44,8,FALSE)*VLOOKUP('ANALYSIS-YLD2'!BJ$4,'INTERNAL PARAMETERS-1'!$B$5:$J$44,3,FALSE)</f>
        <v>1.3916638422093888E-3</v>
      </c>
      <c r="BK184" s="111">
        <f>'ANALYSIS-YLD1'!BK184*VLOOKUP('ANALYSIS-YLD2'!BK$4,'INTERNAL PARAMETERS-1'!$B$5:$J$44,5,FALSE)*VLOOKUP('ANALYSIS-YLD2'!BK$4,'INTERNAL PARAMETERS-1'!$B$5:$J$44,6,FALSE)*VLOOKUP('ANALYSIS-YLD2'!BK$4,'INTERNAL PARAMETERS-1'!$B$5:$J$44,3,FALSE) + 'ANALYSIS-YLD1'!BK184*(1-VLOOKUP('ANALYSIS-YLD2'!BK$4,'INTERNAL PARAMETERS-1'!$B$5:$J$44,5,FALSE))*VLOOKUP('ANALYSIS-YLD2'!BK$4,'INTERNAL PARAMETERS-1'!$B$5:$J$44,8,FALSE)*VLOOKUP('ANALYSIS-YLD2'!BK$4,'INTERNAL PARAMETERS-1'!$B$5:$J$44,3,FALSE)</f>
        <v>2.1901882213607037E-3</v>
      </c>
      <c r="BL184" s="111">
        <f>'ANALYSIS-YLD1'!BL184*VLOOKUP('ANALYSIS-YLD2'!BL$4,'INTERNAL PARAMETERS-1'!$B$5:$J$44,5,FALSE)*VLOOKUP('ANALYSIS-YLD2'!BL$4,'INTERNAL PARAMETERS-1'!$B$5:$J$44,6,FALSE)*VLOOKUP('ANALYSIS-YLD2'!BL$4,'INTERNAL PARAMETERS-1'!$B$5:$J$44,3,FALSE) + 'ANALYSIS-YLD1'!BL184*(1-VLOOKUP('ANALYSIS-YLD2'!BL$4,'INTERNAL PARAMETERS-1'!$B$5:$J$44,5,FALSE))*VLOOKUP('ANALYSIS-YLD2'!BL$4,'INTERNAL PARAMETERS-1'!$B$5:$J$44,8,FALSE)*VLOOKUP('ANALYSIS-YLD2'!BL$4,'INTERNAL PARAMETERS-1'!$B$5:$J$44,3,FALSE)</f>
        <v>4.5426781841895894E-3</v>
      </c>
      <c r="BM184" s="111">
        <f>'ANALYSIS-YLD1'!BM184*VLOOKUP('ANALYSIS-YLD2'!BM$4,'INTERNAL PARAMETERS-1'!$B$5:$J$44,5,FALSE)*VLOOKUP('ANALYSIS-YLD2'!BM$4,'INTERNAL PARAMETERS-1'!$B$5:$J$44,6,FALSE)*VLOOKUP('ANALYSIS-YLD2'!BM$4,'INTERNAL PARAMETERS-1'!$B$5:$J$44,3,FALSE) + 'ANALYSIS-YLD1'!BM184*(1-VLOOKUP('ANALYSIS-YLD2'!BM$4,'INTERNAL PARAMETERS-1'!$B$5:$J$44,5,FALSE))*VLOOKUP('ANALYSIS-YLD2'!BM$4,'INTERNAL PARAMETERS-1'!$B$5:$J$44,8,FALSE)*VLOOKUP('ANALYSIS-YLD2'!BM$4,'INTERNAL PARAMETERS-1'!$B$5:$J$44,3,FALSE)</f>
        <v>4.3849377510616228E-3</v>
      </c>
      <c r="BN184" s="111">
        <f>'ANALYSIS-YLD1'!BN184*VLOOKUP('ANALYSIS-YLD2'!BN$4,'INTERNAL PARAMETERS-1'!$B$5:$J$44,5,FALSE)*VLOOKUP('ANALYSIS-YLD2'!BN$4,'INTERNAL PARAMETERS-1'!$B$5:$J$44,6,FALSE)*VLOOKUP('ANALYSIS-YLD2'!BN$4,'INTERNAL PARAMETERS-1'!$B$5:$J$44,3,FALSE) + 'ANALYSIS-YLD1'!BN184*(1-VLOOKUP('ANALYSIS-YLD2'!BN$4,'INTERNAL PARAMETERS-1'!$B$5:$J$44,5,FALSE))*VLOOKUP('ANALYSIS-YLD2'!BN$4,'INTERNAL PARAMETERS-1'!$B$5:$J$44,8,FALSE)*VLOOKUP('ANALYSIS-YLD2'!BN$4,'INTERNAL PARAMETERS-1'!$B$5:$J$44,3,FALSE)</f>
        <v>3.7575791553102799E-3</v>
      </c>
      <c r="BO184" s="111">
        <f>'ANALYSIS-YLD1'!BO184*VLOOKUP('ANALYSIS-YLD2'!BO$4,'INTERNAL PARAMETERS-1'!$B$5:$J$44,5,FALSE)*VLOOKUP('ANALYSIS-YLD2'!BO$4,'INTERNAL PARAMETERS-1'!$B$5:$J$44,6,FALSE)*VLOOKUP('ANALYSIS-YLD2'!BO$4,'INTERNAL PARAMETERS-1'!$B$5:$J$44,3,FALSE) + 'ANALYSIS-YLD1'!BO184*(1-VLOOKUP('ANALYSIS-YLD2'!BO$4,'INTERNAL PARAMETERS-1'!$B$5:$J$44,5,FALSE))*VLOOKUP('ANALYSIS-YLD2'!BO$4,'INTERNAL PARAMETERS-1'!$B$5:$J$44,8,FALSE)*VLOOKUP('ANALYSIS-YLD2'!BO$4,'INTERNAL PARAMETERS-1'!$B$5:$J$44,3,FALSE)</f>
        <v>2.8606111978867776E-3</v>
      </c>
      <c r="BP184" s="111">
        <f>'ANALYSIS-YLD1'!BP184*VLOOKUP('ANALYSIS-YLD2'!BP$4,'INTERNAL PARAMETERS-1'!$B$5:$J$44,5,FALSE)*VLOOKUP('ANALYSIS-YLD2'!BP$4,'INTERNAL PARAMETERS-1'!$B$5:$J$44,6,FALSE)*VLOOKUP('ANALYSIS-YLD2'!BP$4,'INTERNAL PARAMETERS-1'!$B$5:$J$44,3,FALSE) + 'ANALYSIS-YLD1'!BP184*(1-VLOOKUP('ANALYSIS-YLD2'!BP$4,'INTERNAL PARAMETERS-1'!$B$5:$J$44,5,FALSE))*VLOOKUP('ANALYSIS-YLD2'!BP$4,'INTERNAL PARAMETERS-1'!$B$5:$J$44,8,FALSE)*VLOOKUP('ANALYSIS-YLD2'!BP$4,'INTERNAL PARAMETERS-1'!$B$5:$J$44,3,FALSE)</f>
        <v>1.184675306667171E-4</v>
      </c>
      <c r="BQ184" s="111">
        <f>'ANALYSIS-YLD1'!BQ184*VLOOKUP('ANALYSIS-YLD2'!BQ$4,'INTERNAL PARAMETERS-1'!$B$5:$J$44,5,FALSE)*VLOOKUP('ANALYSIS-YLD2'!BQ$4,'INTERNAL PARAMETERS-1'!$B$5:$J$44,6,FALSE)*VLOOKUP('ANALYSIS-YLD2'!BQ$4,'INTERNAL PARAMETERS-1'!$B$5:$J$44,3,FALSE) + 'ANALYSIS-YLD1'!BQ184*(1-VLOOKUP('ANALYSIS-YLD2'!BQ$4,'INTERNAL PARAMETERS-1'!$B$5:$J$44,5,FALSE))*VLOOKUP('ANALYSIS-YLD2'!BQ$4,'INTERNAL PARAMETERS-1'!$B$5:$J$44,8,FALSE)*VLOOKUP('ANALYSIS-YLD2'!BQ$4,'INTERNAL PARAMETERS-1'!$B$5:$J$44,3,FALSE)</f>
        <v>9.3379837360770511E-3</v>
      </c>
      <c r="BR184" s="111">
        <f>'ANALYSIS-YLD1'!BR184*VLOOKUP('ANALYSIS-YLD2'!BR$4,'INTERNAL PARAMETERS-1'!$B$5:$J$44,5,FALSE)*VLOOKUP('ANALYSIS-YLD2'!BR$4,'INTERNAL PARAMETERS-1'!$B$5:$J$44,6,FALSE)*VLOOKUP('ANALYSIS-YLD2'!BR$4,'INTERNAL PARAMETERS-1'!$B$5:$J$44,3,FALSE) + 'ANALYSIS-YLD1'!BR184*(1-VLOOKUP('ANALYSIS-YLD2'!BR$4,'INTERNAL PARAMETERS-1'!$B$5:$J$44,5,FALSE))*VLOOKUP('ANALYSIS-YLD2'!BR$4,'INTERNAL PARAMETERS-1'!$B$5:$J$44,8,FALSE)*VLOOKUP('ANALYSIS-YLD2'!BR$4,'INTERNAL PARAMETERS-1'!$B$5:$J$44,3,FALSE)</f>
        <v>2.6189336293130629E-4</v>
      </c>
      <c r="BS184" s="111">
        <f>'ANALYSIS-YLD1'!BS184*VLOOKUP('ANALYSIS-YLD2'!BS$4,'INTERNAL PARAMETERS-1'!$B$5:$J$44,5,FALSE)*VLOOKUP('ANALYSIS-YLD2'!BS$4,'INTERNAL PARAMETERS-1'!$B$5:$J$44,6,FALSE)*VLOOKUP('ANALYSIS-YLD2'!BS$4,'INTERNAL PARAMETERS-1'!$B$5:$J$44,3,FALSE) + 'ANALYSIS-YLD1'!BS184*(1-VLOOKUP('ANALYSIS-YLD2'!BS$4,'INTERNAL PARAMETERS-1'!$B$5:$J$44,5,FALSE))*VLOOKUP('ANALYSIS-YLD2'!BS$4,'INTERNAL PARAMETERS-1'!$B$5:$J$44,8,FALSE)*VLOOKUP('ANALYSIS-YLD2'!BS$4,'INTERNAL PARAMETERS-1'!$B$5:$J$44,3,FALSE)</f>
        <v>8.6578646643717902E-6</v>
      </c>
      <c r="BT184" s="111">
        <f>'ANALYSIS-YLD1'!BT184*VLOOKUP('ANALYSIS-YLD2'!BT$4,'INTERNAL PARAMETERS-1'!$B$5:$J$44,5,FALSE)*VLOOKUP('ANALYSIS-YLD2'!BT$4,'INTERNAL PARAMETERS-1'!$B$5:$J$44,6,FALSE)*VLOOKUP('ANALYSIS-YLD2'!BT$4,'INTERNAL PARAMETERS-1'!$B$5:$J$44,3,FALSE) + 'ANALYSIS-YLD1'!BT184*(1-VLOOKUP('ANALYSIS-YLD2'!BT$4,'INTERNAL PARAMETERS-1'!$B$5:$J$44,5,FALSE))*VLOOKUP('ANALYSIS-YLD2'!BT$4,'INTERNAL PARAMETERS-1'!$B$5:$J$44,8,FALSE)*VLOOKUP('ANALYSIS-YLD2'!BT$4,'INTERNAL PARAMETERS-1'!$B$5:$J$44,3,FALSE)</f>
        <v>0</v>
      </c>
      <c r="BU184" s="111">
        <f>'ANALYSIS-YLD1'!BU184*VLOOKUP('ANALYSIS-YLD2'!BU$4,'INTERNAL PARAMETERS-1'!$B$5:$J$44,5,FALSE)*VLOOKUP('ANALYSIS-YLD2'!BU$4,'INTERNAL PARAMETERS-1'!$B$5:$J$44,6,FALSE)*VLOOKUP('ANALYSIS-YLD2'!BU$4,'INTERNAL PARAMETERS-1'!$B$5:$J$44,3,FALSE) + 'ANALYSIS-YLD1'!BU184*(1-VLOOKUP('ANALYSIS-YLD2'!BU$4,'INTERNAL PARAMETERS-1'!$B$5:$J$44,5,FALSE))*VLOOKUP('ANALYSIS-YLD2'!BU$4,'INTERNAL PARAMETERS-1'!$B$5:$J$44,8,FALSE)*VLOOKUP('ANALYSIS-YLD2'!BU$4,'INTERNAL PARAMETERS-1'!$B$5:$J$44,3,FALSE)</f>
        <v>0</v>
      </c>
      <c r="BV184" s="111">
        <f>'ANALYSIS-YLD1'!BV184*VLOOKUP('ANALYSIS-YLD2'!BV$4,'INTERNAL PARAMETERS-1'!$B$5:$J$44,5,FALSE)*VLOOKUP('ANALYSIS-YLD2'!BV$4,'INTERNAL PARAMETERS-1'!$B$5:$J$44,6,FALSE)*VLOOKUP('ANALYSIS-YLD2'!BV$4,'INTERNAL PARAMETERS-1'!$B$5:$J$44,3,FALSE) + 'ANALYSIS-YLD1'!BV184*(1-VLOOKUP('ANALYSIS-YLD2'!BV$4,'INTERNAL PARAMETERS-1'!$B$5:$J$44,5,FALSE))*VLOOKUP('ANALYSIS-YLD2'!BV$4,'INTERNAL PARAMETERS-1'!$B$5:$J$44,8,FALSE)*VLOOKUP('ANALYSIS-YLD2'!BV$4,'INTERNAL PARAMETERS-1'!$B$5:$J$44,3,FALSE)</f>
        <v>0</v>
      </c>
      <c r="BW184" s="111">
        <f>'ANALYSIS-YLD1'!BW184*VLOOKUP('ANALYSIS-YLD2'!BW$4,'INTERNAL PARAMETERS-1'!$B$5:$J$44,5,FALSE)*VLOOKUP('ANALYSIS-YLD2'!BW$4,'INTERNAL PARAMETERS-1'!$B$5:$J$44,6,FALSE)*VLOOKUP('ANALYSIS-YLD2'!BW$4,'INTERNAL PARAMETERS-1'!$B$5:$J$44,3,FALSE) + 'ANALYSIS-YLD1'!BW184*(1-VLOOKUP('ANALYSIS-YLD2'!BW$4,'INTERNAL PARAMETERS-1'!$B$5:$J$44,5,FALSE))*VLOOKUP('ANALYSIS-YLD2'!BW$4,'INTERNAL PARAMETERS-1'!$B$5:$J$44,8,FALSE)*VLOOKUP('ANALYSIS-YLD2'!BW$4,'INTERNAL PARAMETERS-1'!$B$5:$J$44,3,FALSE)</f>
        <v>0</v>
      </c>
      <c r="BX184" s="111">
        <f>'ANALYSIS-YLD1'!BX184*VLOOKUP('ANALYSIS-YLD2'!BX$4,'INTERNAL PARAMETERS-1'!$B$5:$J$44,5,FALSE)*VLOOKUP('ANALYSIS-YLD2'!BX$4,'INTERNAL PARAMETERS-1'!$B$5:$J$44,6,FALSE)*VLOOKUP('ANALYSIS-YLD2'!BX$4,'INTERNAL PARAMETERS-1'!$B$5:$J$44,3,FALSE) + 'ANALYSIS-YLD1'!BX184*(1-VLOOKUP('ANALYSIS-YLD2'!BX$4,'INTERNAL PARAMETERS-1'!$B$5:$J$44,5,FALSE))*VLOOKUP('ANALYSIS-YLD2'!BX$4,'INTERNAL PARAMETERS-1'!$B$5:$J$44,8,FALSE)*VLOOKUP('ANALYSIS-YLD2'!BX$4,'INTERNAL PARAMETERS-1'!$B$5:$J$44,3,FALSE)</f>
        <v>0</v>
      </c>
      <c r="BY184" s="111">
        <f>'ANALYSIS-YLD1'!BY184*VLOOKUP('ANALYSIS-YLD2'!BY$4,'INTERNAL PARAMETERS-1'!$B$5:$J$44,5,FALSE)*VLOOKUP('ANALYSIS-YLD2'!BY$4,'INTERNAL PARAMETERS-1'!$B$5:$J$44,6,FALSE)*VLOOKUP('ANALYSIS-YLD2'!BY$4,'INTERNAL PARAMETERS-1'!$B$5:$J$44,3,FALSE) + 'ANALYSIS-YLD1'!BY184*(1-VLOOKUP('ANALYSIS-YLD2'!BY$4,'INTERNAL PARAMETERS-1'!$B$5:$J$44,5,FALSE))*VLOOKUP('ANALYSIS-YLD2'!BY$4,'INTERNAL PARAMETERS-1'!$B$5:$J$44,8,FALSE)*VLOOKUP('ANALYSIS-YLD2'!BY$4,'INTERNAL PARAMETERS-1'!$B$5:$J$44,3,FALSE)</f>
        <v>0</v>
      </c>
      <c r="BZ184" s="111">
        <f>'ANALYSIS-YLD1'!BZ184*VLOOKUP('ANALYSIS-YLD2'!BZ$4,'INTERNAL PARAMETERS-1'!$B$5:$J$44,5,FALSE)*VLOOKUP('ANALYSIS-YLD2'!BZ$4,'INTERNAL PARAMETERS-1'!$B$5:$J$44,6,FALSE)*VLOOKUP('ANALYSIS-YLD2'!BZ$4,'INTERNAL PARAMETERS-1'!$B$5:$J$44,3,FALSE) + 'ANALYSIS-YLD1'!BZ184*(1-VLOOKUP('ANALYSIS-YLD2'!BZ$4,'INTERNAL PARAMETERS-1'!$B$5:$J$44,5,FALSE))*VLOOKUP('ANALYSIS-YLD2'!BZ$4,'INTERNAL PARAMETERS-1'!$B$5:$J$44,8,FALSE)*VLOOKUP('ANALYSIS-YLD2'!BZ$4,'INTERNAL PARAMETERS-1'!$B$5:$J$44,3,FALSE)</f>
        <v>0</v>
      </c>
      <c r="CA184" s="111">
        <f>'ANALYSIS-YLD1'!CA184*VLOOKUP('ANALYSIS-YLD2'!CA$4,'INTERNAL PARAMETERS-1'!$B$5:$J$44,5,FALSE)*VLOOKUP('ANALYSIS-YLD2'!CA$4,'INTERNAL PARAMETERS-1'!$B$5:$J$44,6,FALSE)*VLOOKUP('ANALYSIS-YLD2'!CA$4,'INTERNAL PARAMETERS-1'!$B$5:$J$44,3,FALSE) + 'ANALYSIS-YLD1'!CA184*(1-VLOOKUP('ANALYSIS-YLD2'!CA$4,'INTERNAL PARAMETERS-1'!$B$5:$J$44,5,FALSE))*VLOOKUP('ANALYSIS-YLD2'!CA$4,'INTERNAL PARAMETERS-1'!$B$5:$J$44,8,FALSE)*VLOOKUP('ANALYSIS-YLD2'!CA$4,'INTERNAL PARAMETERS-1'!$B$5:$J$44,3,FALSE)</f>
        <v>0</v>
      </c>
      <c r="CB184" s="111">
        <f>'ANALYSIS-YLD1'!CB184*VLOOKUP('ANALYSIS-YLD2'!CB$4,'INTERNAL PARAMETERS-1'!$B$5:$J$44,5,FALSE)*VLOOKUP('ANALYSIS-YLD2'!CB$4,'INTERNAL PARAMETERS-1'!$B$5:$J$44,6,FALSE)*VLOOKUP('ANALYSIS-YLD2'!CB$4,'INTERNAL PARAMETERS-1'!$B$5:$J$44,3,FALSE) + 'ANALYSIS-YLD1'!CB184*(1-VLOOKUP('ANALYSIS-YLD2'!CB$4,'INTERNAL PARAMETERS-1'!$B$5:$J$44,5,FALSE))*VLOOKUP('ANALYSIS-YLD2'!CB$4,'INTERNAL PARAMETERS-1'!$B$5:$J$44,8,FALSE)*VLOOKUP('ANALYSIS-YLD2'!CB$4,'INTERNAL PARAMETERS-1'!$B$5:$J$44,3,FALSE)</f>
        <v>0</v>
      </c>
      <c r="CC184" s="111">
        <f>'ANALYSIS-YLD1'!CC184*VLOOKUP('ANALYSIS-YLD2'!CC$4,'INTERNAL PARAMETERS-1'!$B$5:$J$44,5,FALSE)*VLOOKUP('ANALYSIS-YLD2'!CC$4,'INTERNAL PARAMETERS-1'!$B$5:$J$44,6,FALSE)*VLOOKUP('ANALYSIS-YLD2'!CC$4,'INTERNAL PARAMETERS-1'!$B$5:$J$44,3,FALSE) + 'ANALYSIS-YLD1'!CC184*(1-VLOOKUP('ANALYSIS-YLD2'!CC$4,'INTERNAL PARAMETERS-1'!$B$5:$J$44,5,FALSE))*VLOOKUP('ANALYSIS-YLD2'!CC$4,'INTERNAL PARAMETERS-1'!$B$5:$J$44,8,FALSE)*VLOOKUP('ANALYSIS-YLD2'!CC$4,'INTERNAL PARAMETERS-1'!$B$5:$J$44,3,FALSE)</f>
        <v>5.6762948233807415E-5</v>
      </c>
      <c r="CD184" s="111">
        <f>'ANALYSIS-YLD1'!CD184*VLOOKUP('ANALYSIS-YLD2'!CD$4,'INTERNAL PARAMETERS-1'!$B$5:$J$44,5,FALSE)*VLOOKUP('ANALYSIS-YLD2'!CD$4,'INTERNAL PARAMETERS-1'!$B$5:$J$44,6,FALSE)*VLOOKUP('ANALYSIS-YLD2'!CD$4,'INTERNAL PARAMETERS-1'!$B$5:$J$44,3,FALSE) + 'ANALYSIS-YLD1'!CD184*(1-VLOOKUP('ANALYSIS-YLD2'!CD$4,'INTERNAL PARAMETERS-1'!$B$5:$J$44,5,FALSE))*VLOOKUP('ANALYSIS-YLD2'!CD$4,'INTERNAL PARAMETERS-1'!$B$5:$J$44,8,FALSE)*VLOOKUP('ANALYSIS-YLD2'!CD$4,'INTERNAL PARAMETERS-1'!$B$5:$J$44,3,FALSE)</f>
        <v>1.7028841614224877E-4</v>
      </c>
      <c r="CE184" s="111">
        <f>'ANALYSIS-YLD1'!CE184*VLOOKUP('ANALYSIS-YLD2'!CE$4,'INTERNAL PARAMETERS-1'!$B$5:$J$44,5,FALSE)*VLOOKUP('ANALYSIS-YLD2'!CE$4,'INTERNAL PARAMETERS-1'!$B$5:$J$44,6,FALSE)*VLOOKUP('ANALYSIS-YLD2'!CE$4,'INTERNAL PARAMETERS-1'!$B$5:$J$44,3,FALSE) + 'ANALYSIS-YLD1'!CE184*(1-VLOOKUP('ANALYSIS-YLD2'!CE$4,'INTERNAL PARAMETERS-1'!$B$5:$J$44,5,FALSE))*VLOOKUP('ANALYSIS-YLD2'!CE$4,'INTERNAL PARAMETERS-1'!$B$5:$J$44,8,FALSE)*VLOOKUP('ANALYSIS-YLD2'!CE$4,'INTERNAL PARAMETERS-1'!$B$5:$J$44,3,FALSE)</f>
        <v>4.9058417532362299E-5</v>
      </c>
      <c r="CF184" s="111">
        <f>'ANALYSIS-YLD1'!CF184*VLOOKUP('ANALYSIS-YLD2'!CF$4,'INTERNAL PARAMETERS-1'!$B$5:$J$44,5,FALSE)*VLOOKUP('ANALYSIS-YLD2'!CF$4,'INTERNAL PARAMETERS-1'!$B$5:$J$44,6,FALSE)*VLOOKUP('ANALYSIS-YLD2'!CF$4,'INTERNAL PARAMETERS-1'!$B$5:$J$44,3,FALSE) + 'ANALYSIS-YLD1'!CF184*(1-VLOOKUP('ANALYSIS-YLD2'!CF$4,'INTERNAL PARAMETERS-1'!$B$5:$J$44,5,FALSE))*VLOOKUP('ANALYSIS-YLD2'!CF$4,'INTERNAL PARAMETERS-1'!$B$5:$J$44,8,FALSE)*VLOOKUP('ANALYSIS-YLD2'!CF$4,'INTERNAL PARAMETERS-1'!$B$5:$J$44,3,FALSE)</f>
        <v>0</v>
      </c>
      <c r="CG184" s="111">
        <f>'ANALYSIS-YLD1'!CG184*VLOOKUP('ANALYSIS-YLD2'!CG$4,'INTERNAL PARAMETERS-1'!$B$5:$J$44,5,FALSE)*VLOOKUP('ANALYSIS-YLD2'!CG$4,'INTERNAL PARAMETERS-1'!$B$5:$J$44,6,FALSE)*VLOOKUP('ANALYSIS-YLD2'!CG$4,'INTERNAL PARAMETERS-1'!$B$5:$J$44,3,FALSE) + 'ANALYSIS-YLD1'!CG184*(1-VLOOKUP('ANALYSIS-YLD2'!CG$4,'INTERNAL PARAMETERS-1'!$B$5:$J$44,5,FALSE))*VLOOKUP('ANALYSIS-YLD2'!CG$4,'INTERNAL PARAMETERS-1'!$B$5:$J$44,8,FALSE)*VLOOKUP('ANALYSIS-YLD2'!CG$4,'INTERNAL PARAMETERS-1'!$B$5:$J$44,3,FALSE)</f>
        <v>0</v>
      </c>
      <c r="CH184" s="110">
        <f>'ANALYSIS-YLD1'!CH184*VLOOKUP('ANALYSIS-YLD2'!CH$4,'INTERNAL PARAMETERS-1'!$B$5:$J$44,5,FALSE)*VLOOKUP('ANALYSIS-YLD2'!CH$4,'INTERNAL PARAMETERS-1'!$B$5:$J$44,6,FALSE)*VLOOKUP('ANALYSIS-YLD2'!CH$4,'INTERNAL PARAMETERS-1'!$B$5:$J$44,3,FALSE) + 'ANALYSIS-YLD1'!CH184*(1-VLOOKUP('ANALYSIS-YLD2'!CH$4,'INTERNAL PARAMETERS-1'!$B$5:$J$44,5,FALSE))*VLOOKUP('ANALYSIS-YLD2'!CH$4,'INTERNAL PARAMETERS-1'!$B$5:$J$44,8,FALSE)*VLOOKUP('ANALYSIS-YLD2'!CH$4,'INTERNAL PARAMETERS-1'!$B$5:$J$44,3,FALSE)</f>
        <v>0</v>
      </c>
      <c r="CJ184" s="112">
        <f t="shared" si="4"/>
        <v>0.2986553894761238</v>
      </c>
      <c r="CK184" s="110">
        <f t="shared" si="5"/>
        <v>0.30998258988530053</v>
      </c>
    </row>
    <row r="185" spans="2:89" x14ac:dyDescent="0.5">
      <c r="B185" s="127" t="s">
        <v>23</v>
      </c>
      <c r="C185" s="126" t="s">
        <v>21</v>
      </c>
      <c r="D185" s="126" t="s">
        <v>20</v>
      </c>
      <c r="E185" s="125">
        <f>'INPUTS-Incidence'!E185</f>
        <v>0</v>
      </c>
      <c r="F185" s="124">
        <f>'INTERNAL PARAMETERS-1'!M5</f>
        <v>85.012</v>
      </c>
      <c r="G185" s="112">
        <f>'ANALYSIS-YLD1'!G185*VLOOKUP('ANALYSIS-YLD2'!G$4,'INTERNAL PARAMETERS-1'!$B$5:$J$44,5,FALSE)*VLOOKUP('ANALYSIS-YLD2'!G$4,'INTERNAL PARAMETERS-1'!$B$5:$J$44,7,FALSE)*'ANALYSIS-YLD2'!$F185 + 'ANALYSIS-YLD1'!G185*(1-VLOOKUP('ANALYSIS-YLD2'!G$4,'INTERNAL PARAMETERS-1'!$B$5:$J$44,5,FALSE))*VLOOKUP('ANALYSIS-YLD2'!G$4,'INTERNAL PARAMETERS-1'!$B$5:$J$44,9,FALSE)*'ANALYSIS-YLD2'!$F185</f>
        <v>0</v>
      </c>
      <c r="H185" s="111">
        <f>'ANALYSIS-YLD1'!H185*VLOOKUP('ANALYSIS-YLD2'!H$4,'INTERNAL PARAMETERS-1'!$B$5:$J$44,5,FALSE)*VLOOKUP('ANALYSIS-YLD2'!H$4,'INTERNAL PARAMETERS-1'!$B$5:$J$44,7,FALSE)*'ANALYSIS-YLD2'!$F185 + 'ANALYSIS-YLD1'!H185*(1-VLOOKUP('ANALYSIS-YLD2'!H$4,'INTERNAL PARAMETERS-1'!$B$5:$J$44,5,FALSE))*VLOOKUP('ANALYSIS-YLD2'!H$4,'INTERNAL PARAMETERS-1'!$B$5:$J$44,9,FALSE)*'ANALYSIS-YLD2'!$F185</f>
        <v>0</v>
      </c>
      <c r="I185" s="111">
        <f>'ANALYSIS-YLD1'!I185*VLOOKUP('ANALYSIS-YLD2'!I$4,'INTERNAL PARAMETERS-1'!$B$5:$J$44,5,FALSE)*VLOOKUP('ANALYSIS-YLD2'!I$4,'INTERNAL PARAMETERS-1'!$B$5:$J$44,7,FALSE)*'ANALYSIS-YLD2'!$F185 + 'ANALYSIS-YLD1'!I185*(1-VLOOKUP('ANALYSIS-YLD2'!I$4,'INTERNAL PARAMETERS-1'!$B$5:$J$44,5,FALSE))*VLOOKUP('ANALYSIS-YLD2'!I$4,'INTERNAL PARAMETERS-1'!$B$5:$J$44,9,FALSE)*'ANALYSIS-YLD2'!$F185</f>
        <v>0</v>
      </c>
      <c r="J185" s="111">
        <f>'ANALYSIS-YLD1'!J185*VLOOKUP('ANALYSIS-YLD2'!J$4,'INTERNAL PARAMETERS-1'!$B$5:$J$44,5,FALSE)*VLOOKUP('ANALYSIS-YLD2'!J$4,'INTERNAL PARAMETERS-1'!$B$5:$J$44,7,FALSE)*'ANALYSIS-YLD2'!$F185 + 'ANALYSIS-YLD1'!J185*(1-VLOOKUP('ANALYSIS-YLD2'!J$4,'INTERNAL PARAMETERS-1'!$B$5:$J$44,5,FALSE))*VLOOKUP('ANALYSIS-YLD2'!J$4,'INTERNAL PARAMETERS-1'!$B$5:$J$44,9,FALSE)*'ANALYSIS-YLD2'!$F185</f>
        <v>0</v>
      </c>
      <c r="K185" s="111">
        <f>'ANALYSIS-YLD1'!K185*VLOOKUP('ANALYSIS-YLD2'!K$4,'INTERNAL PARAMETERS-1'!$B$5:$J$44,5,FALSE)*VLOOKUP('ANALYSIS-YLD2'!K$4,'INTERNAL PARAMETERS-1'!$B$5:$J$44,7,FALSE)*'ANALYSIS-YLD2'!$F185 + 'ANALYSIS-YLD1'!K185*(1-VLOOKUP('ANALYSIS-YLD2'!K$4,'INTERNAL PARAMETERS-1'!$B$5:$J$44,5,FALSE))*VLOOKUP('ANALYSIS-YLD2'!K$4,'INTERNAL PARAMETERS-1'!$B$5:$J$44,9,FALSE)*'ANALYSIS-YLD2'!$F185</f>
        <v>0</v>
      </c>
      <c r="L185" s="111">
        <f>'ANALYSIS-YLD1'!L185*VLOOKUP('ANALYSIS-YLD2'!L$4,'INTERNAL PARAMETERS-1'!$B$5:$J$44,5,FALSE)*VLOOKUP('ANALYSIS-YLD2'!L$4,'INTERNAL PARAMETERS-1'!$B$5:$J$44,7,FALSE)*'ANALYSIS-YLD2'!$F185 + 'ANALYSIS-YLD1'!L185*(1-VLOOKUP('ANALYSIS-YLD2'!L$4,'INTERNAL PARAMETERS-1'!$B$5:$J$44,5,FALSE))*VLOOKUP('ANALYSIS-YLD2'!L$4,'INTERNAL PARAMETERS-1'!$B$5:$J$44,9,FALSE)*'ANALYSIS-YLD2'!$F185</f>
        <v>0</v>
      </c>
      <c r="M185" s="111">
        <f>'ANALYSIS-YLD1'!M185*VLOOKUP('ANALYSIS-YLD2'!M$4,'INTERNAL PARAMETERS-1'!$B$5:$J$44,5,FALSE)*VLOOKUP('ANALYSIS-YLD2'!M$4,'INTERNAL PARAMETERS-1'!$B$5:$J$44,7,FALSE)*'ANALYSIS-YLD2'!$F185 + 'ANALYSIS-YLD1'!M185*(1-VLOOKUP('ANALYSIS-YLD2'!M$4,'INTERNAL PARAMETERS-1'!$B$5:$J$44,5,FALSE))*VLOOKUP('ANALYSIS-YLD2'!M$4,'INTERNAL PARAMETERS-1'!$B$5:$J$44,9,FALSE)*'ANALYSIS-YLD2'!$F185</f>
        <v>0</v>
      </c>
      <c r="N185" s="111">
        <f>'ANALYSIS-YLD1'!N185*VLOOKUP('ANALYSIS-YLD2'!N$4,'INTERNAL PARAMETERS-1'!$B$5:$J$44,5,FALSE)*VLOOKUP('ANALYSIS-YLD2'!N$4,'INTERNAL PARAMETERS-1'!$B$5:$J$44,7,FALSE)*'ANALYSIS-YLD2'!$F185 + 'ANALYSIS-YLD1'!N185*(1-VLOOKUP('ANALYSIS-YLD2'!N$4,'INTERNAL PARAMETERS-1'!$B$5:$J$44,5,FALSE))*VLOOKUP('ANALYSIS-YLD2'!N$4,'INTERNAL PARAMETERS-1'!$B$5:$J$44,9,FALSE)*'ANALYSIS-YLD2'!$F185</f>
        <v>0</v>
      </c>
      <c r="O185" s="111">
        <f>'ANALYSIS-YLD1'!O185*VLOOKUP('ANALYSIS-YLD2'!O$4,'INTERNAL PARAMETERS-1'!$B$5:$J$44,5,FALSE)*VLOOKUP('ANALYSIS-YLD2'!O$4,'INTERNAL PARAMETERS-1'!$B$5:$J$44,7,FALSE)*'ANALYSIS-YLD2'!$F185 + 'ANALYSIS-YLD1'!O185*(1-VLOOKUP('ANALYSIS-YLD2'!O$4,'INTERNAL PARAMETERS-1'!$B$5:$J$44,5,FALSE))*VLOOKUP('ANALYSIS-YLD2'!O$4,'INTERNAL PARAMETERS-1'!$B$5:$J$44,9,FALSE)*'ANALYSIS-YLD2'!$F185</f>
        <v>0</v>
      </c>
      <c r="P185" s="111">
        <f>'ANALYSIS-YLD1'!P185*VLOOKUP('ANALYSIS-YLD2'!P$4,'INTERNAL PARAMETERS-1'!$B$5:$J$44,5,FALSE)*VLOOKUP('ANALYSIS-YLD2'!P$4,'INTERNAL PARAMETERS-1'!$B$5:$J$44,7,FALSE)*'ANALYSIS-YLD2'!$F185 + 'ANALYSIS-YLD1'!P185*(1-VLOOKUP('ANALYSIS-YLD2'!P$4,'INTERNAL PARAMETERS-1'!$B$5:$J$44,5,FALSE))*VLOOKUP('ANALYSIS-YLD2'!P$4,'INTERNAL PARAMETERS-1'!$B$5:$J$44,9,FALSE)*'ANALYSIS-YLD2'!$F185</f>
        <v>0</v>
      </c>
      <c r="Q185" s="111">
        <f>'ANALYSIS-YLD1'!Q185*VLOOKUP('ANALYSIS-YLD2'!Q$4,'INTERNAL PARAMETERS-1'!$B$5:$J$44,5,FALSE)*VLOOKUP('ANALYSIS-YLD2'!Q$4,'INTERNAL PARAMETERS-1'!$B$5:$J$44,7,FALSE)*'ANALYSIS-YLD2'!$F185 + 'ANALYSIS-YLD1'!Q185*(1-VLOOKUP('ANALYSIS-YLD2'!Q$4,'INTERNAL PARAMETERS-1'!$B$5:$J$44,5,FALSE))*VLOOKUP('ANALYSIS-YLD2'!Q$4,'INTERNAL PARAMETERS-1'!$B$5:$J$44,9,FALSE)*'ANALYSIS-YLD2'!$F185</f>
        <v>0</v>
      </c>
      <c r="R185" s="111">
        <f>'ANALYSIS-YLD1'!R185*VLOOKUP('ANALYSIS-YLD2'!R$4,'INTERNAL PARAMETERS-1'!$B$5:$J$44,5,FALSE)*VLOOKUP('ANALYSIS-YLD2'!R$4,'INTERNAL PARAMETERS-1'!$B$5:$J$44,7,FALSE)*'ANALYSIS-YLD2'!$F185 + 'ANALYSIS-YLD1'!R185*(1-VLOOKUP('ANALYSIS-YLD2'!R$4,'INTERNAL PARAMETERS-1'!$B$5:$J$44,5,FALSE))*VLOOKUP('ANALYSIS-YLD2'!R$4,'INTERNAL PARAMETERS-1'!$B$5:$J$44,9,FALSE)*'ANALYSIS-YLD2'!$F185</f>
        <v>0</v>
      </c>
      <c r="S185" s="111">
        <f>'ANALYSIS-YLD1'!S185*VLOOKUP('ANALYSIS-YLD2'!S$4,'INTERNAL PARAMETERS-1'!$B$5:$J$44,5,FALSE)*VLOOKUP('ANALYSIS-YLD2'!S$4,'INTERNAL PARAMETERS-1'!$B$5:$J$44,7,FALSE)*'ANALYSIS-YLD2'!$F185 + 'ANALYSIS-YLD1'!S185*(1-VLOOKUP('ANALYSIS-YLD2'!S$4,'INTERNAL PARAMETERS-1'!$B$5:$J$44,5,FALSE))*VLOOKUP('ANALYSIS-YLD2'!S$4,'INTERNAL PARAMETERS-1'!$B$5:$J$44,9,FALSE)*'ANALYSIS-YLD2'!$F185</f>
        <v>0</v>
      </c>
      <c r="T185" s="111">
        <f>'ANALYSIS-YLD1'!T185*VLOOKUP('ANALYSIS-YLD2'!T$4,'INTERNAL PARAMETERS-1'!$B$5:$J$44,5,FALSE)*VLOOKUP('ANALYSIS-YLD2'!T$4,'INTERNAL PARAMETERS-1'!$B$5:$J$44,7,FALSE)*'ANALYSIS-YLD2'!$F185 + 'ANALYSIS-YLD1'!T185*(1-VLOOKUP('ANALYSIS-YLD2'!T$4,'INTERNAL PARAMETERS-1'!$B$5:$J$44,5,FALSE))*VLOOKUP('ANALYSIS-YLD2'!T$4,'INTERNAL PARAMETERS-1'!$B$5:$J$44,9,FALSE)*'ANALYSIS-YLD2'!$F185</f>
        <v>0</v>
      </c>
      <c r="U185" s="111">
        <f>'ANALYSIS-YLD1'!U185*VLOOKUP('ANALYSIS-YLD2'!U$4,'INTERNAL PARAMETERS-1'!$B$5:$J$44,5,FALSE)*VLOOKUP('ANALYSIS-YLD2'!U$4,'INTERNAL PARAMETERS-1'!$B$5:$J$44,7,FALSE)*'ANALYSIS-YLD2'!$F185 + 'ANALYSIS-YLD1'!U185*(1-VLOOKUP('ANALYSIS-YLD2'!U$4,'INTERNAL PARAMETERS-1'!$B$5:$J$44,5,FALSE))*VLOOKUP('ANALYSIS-YLD2'!U$4,'INTERNAL PARAMETERS-1'!$B$5:$J$44,9,FALSE)*'ANALYSIS-YLD2'!$F185</f>
        <v>0</v>
      </c>
      <c r="V185" s="111">
        <f>'ANALYSIS-YLD1'!V185*VLOOKUP('ANALYSIS-YLD2'!V$4,'INTERNAL PARAMETERS-1'!$B$5:$J$44,5,FALSE)*VLOOKUP('ANALYSIS-YLD2'!V$4,'INTERNAL PARAMETERS-1'!$B$5:$J$44,7,FALSE)*'ANALYSIS-YLD2'!$F185 + 'ANALYSIS-YLD1'!V185*(1-VLOOKUP('ANALYSIS-YLD2'!V$4,'INTERNAL PARAMETERS-1'!$B$5:$J$44,5,FALSE))*VLOOKUP('ANALYSIS-YLD2'!V$4,'INTERNAL PARAMETERS-1'!$B$5:$J$44,9,FALSE)*'ANALYSIS-YLD2'!$F185</f>
        <v>0</v>
      </c>
      <c r="W185" s="111">
        <f>'ANALYSIS-YLD1'!W185*VLOOKUP('ANALYSIS-YLD2'!W$4,'INTERNAL PARAMETERS-1'!$B$5:$J$44,5,FALSE)*VLOOKUP('ANALYSIS-YLD2'!W$4,'INTERNAL PARAMETERS-1'!$B$5:$J$44,7,FALSE)*'ANALYSIS-YLD2'!$F185 + 'ANALYSIS-YLD1'!W185*(1-VLOOKUP('ANALYSIS-YLD2'!W$4,'INTERNAL PARAMETERS-1'!$B$5:$J$44,5,FALSE))*VLOOKUP('ANALYSIS-YLD2'!W$4,'INTERNAL PARAMETERS-1'!$B$5:$J$44,9,FALSE)*'ANALYSIS-YLD2'!$F185</f>
        <v>0</v>
      </c>
      <c r="X185" s="111">
        <f>'ANALYSIS-YLD1'!X185*VLOOKUP('ANALYSIS-YLD2'!X$4,'INTERNAL PARAMETERS-1'!$B$5:$J$44,5,FALSE)*VLOOKUP('ANALYSIS-YLD2'!X$4,'INTERNAL PARAMETERS-1'!$B$5:$J$44,7,FALSE)*'ANALYSIS-YLD2'!$F185 + 'ANALYSIS-YLD1'!X185*(1-VLOOKUP('ANALYSIS-YLD2'!X$4,'INTERNAL PARAMETERS-1'!$B$5:$J$44,5,FALSE))*VLOOKUP('ANALYSIS-YLD2'!X$4,'INTERNAL PARAMETERS-1'!$B$5:$J$44,9,FALSE)*'ANALYSIS-YLD2'!$F185</f>
        <v>0</v>
      </c>
      <c r="Y185" s="111">
        <f>'ANALYSIS-YLD1'!Y185*VLOOKUP('ANALYSIS-YLD2'!Y$4,'INTERNAL PARAMETERS-1'!$B$5:$J$44,5,FALSE)*VLOOKUP('ANALYSIS-YLD2'!Y$4,'INTERNAL PARAMETERS-1'!$B$5:$J$44,7,FALSE)*'ANALYSIS-YLD2'!$F185 + 'ANALYSIS-YLD1'!Y185*(1-VLOOKUP('ANALYSIS-YLD2'!Y$4,'INTERNAL PARAMETERS-1'!$B$5:$J$44,5,FALSE))*VLOOKUP('ANALYSIS-YLD2'!Y$4,'INTERNAL PARAMETERS-1'!$B$5:$J$44,9,FALSE)*'ANALYSIS-YLD2'!$F185</f>
        <v>0</v>
      </c>
      <c r="Z185" s="111">
        <f>'ANALYSIS-YLD1'!Z185*VLOOKUP('ANALYSIS-YLD2'!Z$4,'INTERNAL PARAMETERS-1'!$B$5:$J$44,5,FALSE)*VLOOKUP('ANALYSIS-YLD2'!Z$4,'INTERNAL PARAMETERS-1'!$B$5:$J$44,7,FALSE)*'ANALYSIS-YLD2'!$F185 + 'ANALYSIS-YLD1'!Z185*(1-VLOOKUP('ANALYSIS-YLD2'!Z$4,'INTERNAL PARAMETERS-1'!$B$5:$J$44,5,FALSE))*VLOOKUP('ANALYSIS-YLD2'!Z$4,'INTERNAL PARAMETERS-1'!$B$5:$J$44,9,FALSE)*'ANALYSIS-YLD2'!$F185</f>
        <v>0</v>
      </c>
      <c r="AA185" s="111">
        <f>'ANALYSIS-YLD1'!AA185*VLOOKUP('ANALYSIS-YLD2'!AA$4,'INTERNAL PARAMETERS-1'!$B$5:$J$44,5,FALSE)*VLOOKUP('ANALYSIS-YLD2'!AA$4,'INTERNAL PARAMETERS-1'!$B$5:$J$44,7,FALSE)*'ANALYSIS-YLD2'!$F185 + 'ANALYSIS-YLD1'!AA185*(1-VLOOKUP('ANALYSIS-YLD2'!AA$4,'INTERNAL PARAMETERS-1'!$B$5:$J$44,5,FALSE))*VLOOKUP('ANALYSIS-YLD2'!AA$4,'INTERNAL PARAMETERS-1'!$B$5:$J$44,9,FALSE)*'ANALYSIS-YLD2'!$F185</f>
        <v>0</v>
      </c>
      <c r="AB185" s="111">
        <f>'ANALYSIS-YLD1'!AB185*VLOOKUP('ANALYSIS-YLD2'!AB$4,'INTERNAL PARAMETERS-1'!$B$5:$J$44,5,FALSE)*VLOOKUP('ANALYSIS-YLD2'!AB$4,'INTERNAL PARAMETERS-1'!$B$5:$J$44,7,FALSE)*'ANALYSIS-YLD2'!$F185 + 'ANALYSIS-YLD1'!AB185*(1-VLOOKUP('ANALYSIS-YLD2'!AB$4,'INTERNAL PARAMETERS-1'!$B$5:$J$44,5,FALSE))*VLOOKUP('ANALYSIS-YLD2'!AB$4,'INTERNAL PARAMETERS-1'!$B$5:$J$44,9,FALSE)*'ANALYSIS-YLD2'!$F185</f>
        <v>0</v>
      </c>
      <c r="AC185" s="111">
        <f>'ANALYSIS-YLD1'!AC185*VLOOKUP('ANALYSIS-YLD2'!AC$4,'INTERNAL PARAMETERS-1'!$B$5:$J$44,5,FALSE)*VLOOKUP('ANALYSIS-YLD2'!AC$4,'INTERNAL PARAMETERS-1'!$B$5:$J$44,7,FALSE)*'ANALYSIS-YLD2'!$F185 + 'ANALYSIS-YLD1'!AC185*(1-VLOOKUP('ANALYSIS-YLD2'!AC$4,'INTERNAL PARAMETERS-1'!$B$5:$J$44,5,FALSE))*VLOOKUP('ANALYSIS-YLD2'!AC$4,'INTERNAL PARAMETERS-1'!$B$5:$J$44,9,FALSE)*'ANALYSIS-YLD2'!$F185</f>
        <v>0</v>
      </c>
      <c r="AD185" s="111">
        <f>'ANALYSIS-YLD1'!AD185*VLOOKUP('ANALYSIS-YLD2'!AD$4,'INTERNAL PARAMETERS-1'!$B$5:$J$44,5,FALSE)*VLOOKUP('ANALYSIS-YLD2'!AD$4,'INTERNAL PARAMETERS-1'!$B$5:$J$44,7,FALSE)*'ANALYSIS-YLD2'!$F185 + 'ANALYSIS-YLD1'!AD185*(1-VLOOKUP('ANALYSIS-YLD2'!AD$4,'INTERNAL PARAMETERS-1'!$B$5:$J$44,5,FALSE))*VLOOKUP('ANALYSIS-YLD2'!AD$4,'INTERNAL PARAMETERS-1'!$B$5:$J$44,9,FALSE)*'ANALYSIS-YLD2'!$F185</f>
        <v>0</v>
      </c>
      <c r="AE185" s="111">
        <f>'ANALYSIS-YLD1'!AE185*VLOOKUP('ANALYSIS-YLD2'!AE$4,'INTERNAL PARAMETERS-1'!$B$5:$J$44,5,FALSE)*VLOOKUP('ANALYSIS-YLD2'!AE$4,'INTERNAL PARAMETERS-1'!$B$5:$J$44,7,FALSE)*'ANALYSIS-YLD2'!$F185 + 'ANALYSIS-YLD1'!AE185*(1-VLOOKUP('ANALYSIS-YLD2'!AE$4,'INTERNAL PARAMETERS-1'!$B$5:$J$44,5,FALSE))*VLOOKUP('ANALYSIS-YLD2'!AE$4,'INTERNAL PARAMETERS-1'!$B$5:$J$44,9,FALSE)*'ANALYSIS-YLD2'!$F185</f>
        <v>0</v>
      </c>
      <c r="AF185" s="111">
        <f>'ANALYSIS-YLD1'!AF185*VLOOKUP('ANALYSIS-YLD2'!AF$4,'INTERNAL PARAMETERS-1'!$B$5:$J$44,5,FALSE)*VLOOKUP('ANALYSIS-YLD2'!AF$4,'INTERNAL PARAMETERS-1'!$B$5:$J$44,7,FALSE)*'ANALYSIS-YLD2'!$F185 + 'ANALYSIS-YLD1'!AF185*(1-VLOOKUP('ANALYSIS-YLD2'!AF$4,'INTERNAL PARAMETERS-1'!$B$5:$J$44,5,FALSE))*VLOOKUP('ANALYSIS-YLD2'!AF$4,'INTERNAL PARAMETERS-1'!$B$5:$J$44,9,FALSE)*'ANALYSIS-YLD2'!$F185</f>
        <v>0</v>
      </c>
      <c r="AG185" s="111">
        <f>'ANALYSIS-YLD1'!AG185*VLOOKUP('ANALYSIS-YLD2'!AG$4,'INTERNAL PARAMETERS-1'!$B$5:$J$44,5,FALSE)*VLOOKUP('ANALYSIS-YLD2'!AG$4,'INTERNAL PARAMETERS-1'!$B$5:$J$44,7,FALSE)*'ANALYSIS-YLD2'!$F185 + 'ANALYSIS-YLD1'!AG185*(1-VLOOKUP('ANALYSIS-YLD2'!AG$4,'INTERNAL PARAMETERS-1'!$B$5:$J$44,5,FALSE))*VLOOKUP('ANALYSIS-YLD2'!AG$4,'INTERNAL PARAMETERS-1'!$B$5:$J$44,9,FALSE)*'ANALYSIS-YLD2'!$F185</f>
        <v>0</v>
      </c>
      <c r="AH185" s="111">
        <f>'ANALYSIS-YLD1'!AH185*VLOOKUP('ANALYSIS-YLD2'!AH$4,'INTERNAL PARAMETERS-1'!$B$5:$J$44,5,FALSE)*VLOOKUP('ANALYSIS-YLD2'!AH$4,'INTERNAL PARAMETERS-1'!$B$5:$J$44,7,FALSE)*'ANALYSIS-YLD2'!$F185 + 'ANALYSIS-YLD1'!AH185*(1-VLOOKUP('ANALYSIS-YLD2'!AH$4,'INTERNAL PARAMETERS-1'!$B$5:$J$44,5,FALSE))*VLOOKUP('ANALYSIS-YLD2'!AH$4,'INTERNAL PARAMETERS-1'!$B$5:$J$44,9,FALSE)*'ANALYSIS-YLD2'!$F185</f>
        <v>0</v>
      </c>
      <c r="AI185" s="111">
        <f>'ANALYSIS-YLD1'!AI185*VLOOKUP('ANALYSIS-YLD2'!AI$4,'INTERNAL PARAMETERS-1'!$B$5:$J$44,5,FALSE)*VLOOKUP('ANALYSIS-YLD2'!AI$4,'INTERNAL PARAMETERS-1'!$B$5:$J$44,7,FALSE)*'ANALYSIS-YLD2'!$F185 + 'ANALYSIS-YLD1'!AI185*(1-VLOOKUP('ANALYSIS-YLD2'!AI$4,'INTERNAL PARAMETERS-1'!$B$5:$J$44,5,FALSE))*VLOOKUP('ANALYSIS-YLD2'!AI$4,'INTERNAL PARAMETERS-1'!$B$5:$J$44,9,FALSE)*'ANALYSIS-YLD2'!$F185</f>
        <v>0</v>
      </c>
      <c r="AJ185" s="111">
        <f>'ANALYSIS-YLD1'!AJ185*VLOOKUP('ANALYSIS-YLD2'!AJ$4,'INTERNAL PARAMETERS-1'!$B$5:$J$44,5,FALSE)*VLOOKUP('ANALYSIS-YLD2'!AJ$4,'INTERNAL PARAMETERS-1'!$B$5:$J$44,7,FALSE)*'ANALYSIS-YLD2'!$F185 + 'ANALYSIS-YLD1'!AJ185*(1-VLOOKUP('ANALYSIS-YLD2'!AJ$4,'INTERNAL PARAMETERS-1'!$B$5:$J$44,5,FALSE))*VLOOKUP('ANALYSIS-YLD2'!AJ$4,'INTERNAL PARAMETERS-1'!$B$5:$J$44,9,FALSE)*'ANALYSIS-YLD2'!$F185</f>
        <v>0</v>
      </c>
      <c r="AK185" s="111">
        <f>'ANALYSIS-YLD1'!AK185*VLOOKUP('ANALYSIS-YLD2'!AK$4,'INTERNAL PARAMETERS-1'!$B$5:$J$44,5,FALSE)*VLOOKUP('ANALYSIS-YLD2'!AK$4,'INTERNAL PARAMETERS-1'!$B$5:$J$44,7,FALSE)*'ANALYSIS-YLD2'!$F185 + 'ANALYSIS-YLD1'!AK185*(1-VLOOKUP('ANALYSIS-YLD2'!AK$4,'INTERNAL PARAMETERS-1'!$B$5:$J$44,5,FALSE))*VLOOKUP('ANALYSIS-YLD2'!AK$4,'INTERNAL PARAMETERS-1'!$B$5:$J$44,9,FALSE)*'ANALYSIS-YLD2'!$F185</f>
        <v>0</v>
      </c>
      <c r="AL185" s="111">
        <f>'ANALYSIS-YLD1'!AL185*VLOOKUP('ANALYSIS-YLD2'!AL$4,'INTERNAL PARAMETERS-1'!$B$5:$J$44,5,FALSE)*VLOOKUP('ANALYSIS-YLD2'!AL$4,'INTERNAL PARAMETERS-1'!$B$5:$J$44,7,FALSE)*'ANALYSIS-YLD2'!$F185 + 'ANALYSIS-YLD1'!AL185*(1-VLOOKUP('ANALYSIS-YLD2'!AL$4,'INTERNAL PARAMETERS-1'!$B$5:$J$44,5,FALSE))*VLOOKUP('ANALYSIS-YLD2'!AL$4,'INTERNAL PARAMETERS-1'!$B$5:$J$44,9,FALSE)*'ANALYSIS-YLD2'!$F185</f>
        <v>0</v>
      </c>
      <c r="AM185" s="111">
        <f>'ANALYSIS-YLD1'!AM185*VLOOKUP('ANALYSIS-YLD2'!AM$4,'INTERNAL PARAMETERS-1'!$B$5:$J$44,5,FALSE)*VLOOKUP('ANALYSIS-YLD2'!AM$4,'INTERNAL PARAMETERS-1'!$B$5:$J$44,7,FALSE)*'ANALYSIS-YLD2'!$F185 + 'ANALYSIS-YLD1'!AM185*(1-VLOOKUP('ANALYSIS-YLD2'!AM$4,'INTERNAL PARAMETERS-1'!$B$5:$J$44,5,FALSE))*VLOOKUP('ANALYSIS-YLD2'!AM$4,'INTERNAL PARAMETERS-1'!$B$5:$J$44,9,FALSE)*'ANALYSIS-YLD2'!$F185</f>
        <v>0</v>
      </c>
      <c r="AN185" s="111">
        <f>'ANALYSIS-YLD1'!AN185*VLOOKUP('ANALYSIS-YLD2'!AN$4,'INTERNAL PARAMETERS-1'!$B$5:$J$44,5,FALSE)*VLOOKUP('ANALYSIS-YLD2'!AN$4,'INTERNAL PARAMETERS-1'!$B$5:$J$44,7,FALSE)*'ANALYSIS-YLD2'!$F185 + 'ANALYSIS-YLD1'!AN185*(1-VLOOKUP('ANALYSIS-YLD2'!AN$4,'INTERNAL PARAMETERS-1'!$B$5:$J$44,5,FALSE))*VLOOKUP('ANALYSIS-YLD2'!AN$4,'INTERNAL PARAMETERS-1'!$B$5:$J$44,9,FALSE)*'ANALYSIS-YLD2'!$F185</f>
        <v>0</v>
      </c>
      <c r="AO185" s="111">
        <f>'ANALYSIS-YLD1'!AO185*VLOOKUP('ANALYSIS-YLD2'!AO$4,'INTERNAL PARAMETERS-1'!$B$5:$J$44,5,FALSE)*VLOOKUP('ANALYSIS-YLD2'!AO$4,'INTERNAL PARAMETERS-1'!$B$5:$J$44,7,FALSE)*'ANALYSIS-YLD2'!$F185 + 'ANALYSIS-YLD1'!AO185*(1-VLOOKUP('ANALYSIS-YLD2'!AO$4,'INTERNAL PARAMETERS-1'!$B$5:$J$44,5,FALSE))*VLOOKUP('ANALYSIS-YLD2'!AO$4,'INTERNAL PARAMETERS-1'!$B$5:$J$44,9,FALSE)*'ANALYSIS-YLD2'!$F185</f>
        <v>0</v>
      </c>
      <c r="AP185" s="111">
        <f>'ANALYSIS-YLD1'!AP185*VLOOKUP('ANALYSIS-YLD2'!AP$4,'INTERNAL PARAMETERS-1'!$B$5:$J$44,5,FALSE)*VLOOKUP('ANALYSIS-YLD2'!AP$4,'INTERNAL PARAMETERS-1'!$B$5:$J$44,7,FALSE)*'ANALYSIS-YLD2'!$F185 + 'ANALYSIS-YLD1'!AP185*(1-VLOOKUP('ANALYSIS-YLD2'!AP$4,'INTERNAL PARAMETERS-1'!$B$5:$J$44,5,FALSE))*VLOOKUP('ANALYSIS-YLD2'!AP$4,'INTERNAL PARAMETERS-1'!$B$5:$J$44,9,FALSE)*'ANALYSIS-YLD2'!$F185</f>
        <v>0</v>
      </c>
      <c r="AQ185" s="111">
        <f>'ANALYSIS-YLD1'!AQ185*VLOOKUP('ANALYSIS-YLD2'!AQ$4,'INTERNAL PARAMETERS-1'!$B$5:$J$44,5,FALSE)*VLOOKUP('ANALYSIS-YLD2'!AQ$4,'INTERNAL PARAMETERS-1'!$B$5:$J$44,7,FALSE)*'ANALYSIS-YLD2'!$F185 + 'ANALYSIS-YLD1'!AQ185*(1-VLOOKUP('ANALYSIS-YLD2'!AQ$4,'INTERNAL PARAMETERS-1'!$B$5:$J$44,5,FALSE))*VLOOKUP('ANALYSIS-YLD2'!AQ$4,'INTERNAL PARAMETERS-1'!$B$5:$J$44,9,FALSE)*'ANALYSIS-YLD2'!$F185</f>
        <v>0</v>
      </c>
      <c r="AR185" s="111">
        <f>'ANALYSIS-YLD1'!AR185*VLOOKUP('ANALYSIS-YLD2'!AR$4,'INTERNAL PARAMETERS-1'!$B$5:$J$44,5,FALSE)*VLOOKUP('ANALYSIS-YLD2'!AR$4,'INTERNAL PARAMETERS-1'!$B$5:$J$44,7,FALSE)*'ANALYSIS-YLD2'!$F185 + 'ANALYSIS-YLD1'!AR185*(1-VLOOKUP('ANALYSIS-YLD2'!AR$4,'INTERNAL PARAMETERS-1'!$B$5:$J$44,5,FALSE))*VLOOKUP('ANALYSIS-YLD2'!AR$4,'INTERNAL PARAMETERS-1'!$B$5:$J$44,9,FALSE)*'ANALYSIS-YLD2'!$F185</f>
        <v>0</v>
      </c>
      <c r="AS185" s="111">
        <f>'ANALYSIS-YLD1'!AS185*VLOOKUP('ANALYSIS-YLD2'!AS$4,'INTERNAL PARAMETERS-1'!$B$5:$J$44,5,FALSE)*VLOOKUP('ANALYSIS-YLD2'!AS$4,'INTERNAL PARAMETERS-1'!$B$5:$J$44,7,FALSE)*'ANALYSIS-YLD2'!$F185 + 'ANALYSIS-YLD1'!AS185*(1-VLOOKUP('ANALYSIS-YLD2'!AS$4,'INTERNAL PARAMETERS-1'!$B$5:$J$44,5,FALSE))*VLOOKUP('ANALYSIS-YLD2'!AS$4,'INTERNAL PARAMETERS-1'!$B$5:$J$44,9,FALSE)*'ANALYSIS-YLD2'!$F185</f>
        <v>0</v>
      </c>
      <c r="AT185" s="110">
        <f>'ANALYSIS-YLD1'!AT185*VLOOKUP('ANALYSIS-YLD2'!AT$4,'INTERNAL PARAMETERS-1'!$B$5:$J$44,5,FALSE)*VLOOKUP('ANALYSIS-YLD2'!AT$4,'INTERNAL PARAMETERS-1'!$B$5:$J$44,7,FALSE)*'ANALYSIS-YLD2'!$F185 + 'ANALYSIS-YLD1'!AT185*(1-VLOOKUP('ANALYSIS-YLD2'!AT$4,'INTERNAL PARAMETERS-1'!$B$5:$J$44,5,FALSE))*VLOOKUP('ANALYSIS-YLD2'!AT$4,'INTERNAL PARAMETERS-1'!$B$5:$J$44,9,FALSE)*'ANALYSIS-YLD2'!$F185</f>
        <v>0</v>
      </c>
      <c r="AU185" s="112">
        <f>'ANALYSIS-YLD1'!AU185*VLOOKUP('ANALYSIS-YLD2'!AU$4,'INTERNAL PARAMETERS-1'!$B$5:$J$44,5,FALSE)*VLOOKUP('ANALYSIS-YLD2'!AU$4,'INTERNAL PARAMETERS-1'!$B$5:$J$44,6,FALSE)*VLOOKUP('ANALYSIS-YLD2'!AU$4,'INTERNAL PARAMETERS-1'!$B$5:$J$44,3,FALSE) + 'ANALYSIS-YLD1'!AU185*(1-VLOOKUP('ANALYSIS-YLD2'!AU$4,'INTERNAL PARAMETERS-1'!$B$5:$J$44,5,FALSE))*VLOOKUP('ANALYSIS-YLD2'!AU$4,'INTERNAL PARAMETERS-1'!$B$5:$J$44,8,FALSE)*VLOOKUP('ANALYSIS-YLD2'!AU$4,'INTERNAL PARAMETERS-1'!$B$5:$J$44,3,FALSE)</f>
        <v>0</v>
      </c>
      <c r="AV185" s="111">
        <f>'ANALYSIS-YLD1'!AV185*VLOOKUP('ANALYSIS-YLD2'!AV$4,'INTERNAL PARAMETERS-1'!$B$5:$J$44,5,FALSE)*VLOOKUP('ANALYSIS-YLD2'!AV$4,'INTERNAL PARAMETERS-1'!$B$5:$J$44,6,FALSE)*VLOOKUP('ANALYSIS-YLD2'!AV$4,'INTERNAL PARAMETERS-1'!$B$5:$J$44,3,FALSE) + 'ANALYSIS-YLD1'!AV185*(1-VLOOKUP('ANALYSIS-YLD2'!AV$4,'INTERNAL PARAMETERS-1'!$B$5:$J$44,5,FALSE))*VLOOKUP('ANALYSIS-YLD2'!AV$4,'INTERNAL PARAMETERS-1'!$B$5:$J$44,8,FALSE)*VLOOKUP('ANALYSIS-YLD2'!AV$4,'INTERNAL PARAMETERS-1'!$B$5:$J$44,3,FALSE)</f>
        <v>0</v>
      </c>
      <c r="AW185" s="111">
        <f>'ANALYSIS-YLD1'!AW185*VLOOKUP('ANALYSIS-YLD2'!AW$4,'INTERNAL PARAMETERS-1'!$B$5:$J$44,5,FALSE)*VLOOKUP('ANALYSIS-YLD2'!AW$4,'INTERNAL PARAMETERS-1'!$B$5:$J$44,6,FALSE)*VLOOKUP('ANALYSIS-YLD2'!AW$4,'INTERNAL PARAMETERS-1'!$B$5:$J$44,3,FALSE) + 'ANALYSIS-YLD1'!AW185*(1-VLOOKUP('ANALYSIS-YLD2'!AW$4,'INTERNAL PARAMETERS-1'!$B$5:$J$44,5,FALSE))*VLOOKUP('ANALYSIS-YLD2'!AW$4,'INTERNAL PARAMETERS-1'!$B$5:$J$44,8,FALSE)*VLOOKUP('ANALYSIS-YLD2'!AW$4,'INTERNAL PARAMETERS-1'!$B$5:$J$44,3,FALSE)</f>
        <v>0</v>
      </c>
      <c r="AX185" s="111">
        <f>'ANALYSIS-YLD1'!AX185*VLOOKUP('ANALYSIS-YLD2'!AX$4,'INTERNAL PARAMETERS-1'!$B$5:$J$44,5,FALSE)*VLOOKUP('ANALYSIS-YLD2'!AX$4,'INTERNAL PARAMETERS-1'!$B$5:$J$44,6,FALSE)*VLOOKUP('ANALYSIS-YLD2'!AX$4,'INTERNAL PARAMETERS-1'!$B$5:$J$44,3,FALSE) + 'ANALYSIS-YLD1'!AX185*(1-VLOOKUP('ANALYSIS-YLD2'!AX$4,'INTERNAL PARAMETERS-1'!$B$5:$J$44,5,FALSE))*VLOOKUP('ANALYSIS-YLD2'!AX$4,'INTERNAL PARAMETERS-1'!$B$5:$J$44,8,FALSE)*VLOOKUP('ANALYSIS-YLD2'!AX$4,'INTERNAL PARAMETERS-1'!$B$5:$J$44,3,FALSE)</f>
        <v>0</v>
      </c>
      <c r="AY185" s="111">
        <f>'ANALYSIS-YLD1'!AY185*VLOOKUP('ANALYSIS-YLD2'!AY$4,'INTERNAL PARAMETERS-1'!$B$5:$J$44,5,FALSE)*VLOOKUP('ANALYSIS-YLD2'!AY$4,'INTERNAL PARAMETERS-1'!$B$5:$J$44,6,FALSE)*VLOOKUP('ANALYSIS-YLD2'!AY$4,'INTERNAL PARAMETERS-1'!$B$5:$J$44,3,FALSE) + 'ANALYSIS-YLD1'!AY185*(1-VLOOKUP('ANALYSIS-YLD2'!AY$4,'INTERNAL PARAMETERS-1'!$B$5:$J$44,5,FALSE))*VLOOKUP('ANALYSIS-YLD2'!AY$4,'INTERNAL PARAMETERS-1'!$B$5:$J$44,8,FALSE)*VLOOKUP('ANALYSIS-YLD2'!AY$4,'INTERNAL PARAMETERS-1'!$B$5:$J$44,3,FALSE)</f>
        <v>0</v>
      </c>
      <c r="AZ185" s="111">
        <f>'ANALYSIS-YLD1'!AZ185*VLOOKUP('ANALYSIS-YLD2'!AZ$4,'INTERNAL PARAMETERS-1'!$B$5:$J$44,5,FALSE)*VLOOKUP('ANALYSIS-YLD2'!AZ$4,'INTERNAL PARAMETERS-1'!$B$5:$J$44,6,FALSE)*VLOOKUP('ANALYSIS-YLD2'!AZ$4,'INTERNAL PARAMETERS-1'!$B$5:$J$44,3,FALSE) + 'ANALYSIS-YLD1'!AZ185*(1-VLOOKUP('ANALYSIS-YLD2'!AZ$4,'INTERNAL PARAMETERS-1'!$B$5:$J$44,5,FALSE))*VLOOKUP('ANALYSIS-YLD2'!AZ$4,'INTERNAL PARAMETERS-1'!$B$5:$J$44,8,FALSE)*VLOOKUP('ANALYSIS-YLD2'!AZ$4,'INTERNAL PARAMETERS-1'!$B$5:$J$44,3,FALSE)</f>
        <v>0</v>
      </c>
      <c r="BA185" s="111">
        <f>'ANALYSIS-YLD1'!BA185*VLOOKUP('ANALYSIS-YLD2'!BA$4,'INTERNAL PARAMETERS-1'!$B$5:$J$44,5,FALSE)*VLOOKUP('ANALYSIS-YLD2'!BA$4,'INTERNAL PARAMETERS-1'!$B$5:$J$44,6,FALSE)*VLOOKUP('ANALYSIS-YLD2'!BA$4,'INTERNAL PARAMETERS-1'!$B$5:$J$44,3,FALSE) + 'ANALYSIS-YLD1'!BA185*(1-VLOOKUP('ANALYSIS-YLD2'!BA$4,'INTERNAL PARAMETERS-1'!$B$5:$J$44,5,FALSE))*VLOOKUP('ANALYSIS-YLD2'!BA$4,'INTERNAL PARAMETERS-1'!$B$5:$J$44,8,FALSE)*VLOOKUP('ANALYSIS-YLD2'!BA$4,'INTERNAL PARAMETERS-1'!$B$5:$J$44,3,FALSE)</f>
        <v>0</v>
      </c>
      <c r="BB185" s="111">
        <f>'ANALYSIS-YLD1'!BB185*VLOOKUP('ANALYSIS-YLD2'!BB$4,'INTERNAL PARAMETERS-1'!$B$5:$J$44,5,FALSE)*VLOOKUP('ANALYSIS-YLD2'!BB$4,'INTERNAL PARAMETERS-1'!$B$5:$J$44,6,FALSE)*VLOOKUP('ANALYSIS-YLD2'!BB$4,'INTERNAL PARAMETERS-1'!$B$5:$J$44,3,FALSE) + 'ANALYSIS-YLD1'!BB185*(1-VLOOKUP('ANALYSIS-YLD2'!BB$4,'INTERNAL PARAMETERS-1'!$B$5:$J$44,5,FALSE))*VLOOKUP('ANALYSIS-YLD2'!BB$4,'INTERNAL PARAMETERS-1'!$B$5:$J$44,8,FALSE)*VLOOKUP('ANALYSIS-YLD2'!BB$4,'INTERNAL PARAMETERS-1'!$B$5:$J$44,3,FALSE)</f>
        <v>0</v>
      </c>
      <c r="BC185" s="111">
        <f>'ANALYSIS-YLD1'!BC185*VLOOKUP('ANALYSIS-YLD2'!BC$4,'INTERNAL PARAMETERS-1'!$B$5:$J$44,5,FALSE)*VLOOKUP('ANALYSIS-YLD2'!BC$4,'INTERNAL PARAMETERS-1'!$B$5:$J$44,6,FALSE)*VLOOKUP('ANALYSIS-YLD2'!BC$4,'INTERNAL PARAMETERS-1'!$B$5:$J$44,3,FALSE) + 'ANALYSIS-YLD1'!BC185*(1-VLOOKUP('ANALYSIS-YLD2'!BC$4,'INTERNAL PARAMETERS-1'!$B$5:$J$44,5,FALSE))*VLOOKUP('ANALYSIS-YLD2'!BC$4,'INTERNAL PARAMETERS-1'!$B$5:$J$44,8,FALSE)*VLOOKUP('ANALYSIS-YLD2'!BC$4,'INTERNAL PARAMETERS-1'!$B$5:$J$44,3,FALSE)</f>
        <v>0</v>
      </c>
      <c r="BD185" s="111">
        <f>'ANALYSIS-YLD1'!BD185*VLOOKUP('ANALYSIS-YLD2'!BD$4,'INTERNAL PARAMETERS-1'!$B$5:$J$44,5,FALSE)*VLOOKUP('ANALYSIS-YLD2'!BD$4,'INTERNAL PARAMETERS-1'!$B$5:$J$44,6,FALSE)*VLOOKUP('ANALYSIS-YLD2'!BD$4,'INTERNAL PARAMETERS-1'!$B$5:$J$44,3,FALSE) + 'ANALYSIS-YLD1'!BD185*(1-VLOOKUP('ANALYSIS-YLD2'!BD$4,'INTERNAL PARAMETERS-1'!$B$5:$J$44,5,FALSE))*VLOOKUP('ANALYSIS-YLD2'!BD$4,'INTERNAL PARAMETERS-1'!$B$5:$J$44,8,FALSE)*VLOOKUP('ANALYSIS-YLD2'!BD$4,'INTERNAL PARAMETERS-1'!$B$5:$J$44,3,FALSE)</f>
        <v>0</v>
      </c>
      <c r="BE185" s="111">
        <f>'ANALYSIS-YLD1'!BE185*VLOOKUP('ANALYSIS-YLD2'!BE$4,'INTERNAL PARAMETERS-1'!$B$5:$J$44,5,FALSE)*VLOOKUP('ANALYSIS-YLD2'!BE$4,'INTERNAL PARAMETERS-1'!$B$5:$J$44,6,FALSE)*VLOOKUP('ANALYSIS-YLD2'!BE$4,'INTERNAL PARAMETERS-1'!$B$5:$J$44,3,FALSE) + 'ANALYSIS-YLD1'!BE185*(1-VLOOKUP('ANALYSIS-YLD2'!BE$4,'INTERNAL PARAMETERS-1'!$B$5:$J$44,5,FALSE))*VLOOKUP('ANALYSIS-YLD2'!BE$4,'INTERNAL PARAMETERS-1'!$B$5:$J$44,8,FALSE)*VLOOKUP('ANALYSIS-YLD2'!BE$4,'INTERNAL PARAMETERS-1'!$B$5:$J$44,3,FALSE)</f>
        <v>0</v>
      </c>
      <c r="BF185" s="111">
        <f>'ANALYSIS-YLD1'!BF185*VLOOKUP('ANALYSIS-YLD2'!BF$4,'INTERNAL PARAMETERS-1'!$B$5:$J$44,5,FALSE)*VLOOKUP('ANALYSIS-YLD2'!BF$4,'INTERNAL PARAMETERS-1'!$B$5:$J$44,6,FALSE)*VLOOKUP('ANALYSIS-YLD2'!BF$4,'INTERNAL PARAMETERS-1'!$B$5:$J$44,3,FALSE) + 'ANALYSIS-YLD1'!BF185*(1-VLOOKUP('ANALYSIS-YLD2'!BF$4,'INTERNAL PARAMETERS-1'!$B$5:$J$44,5,FALSE))*VLOOKUP('ANALYSIS-YLD2'!BF$4,'INTERNAL PARAMETERS-1'!$B$5:$J$44,8,FALSE)*VLOOKUP('ANALYSIS-YLD2'!BF$4,'INTERNAL PARAMETERS-1'!$B$5:$J$44,3,FALSE)</f>
        <v>0</v>
      </c>
      <c r="BG185" s="111">
        <f>'ANALYSIS-YLD1'!BG185*VLOOKUP('ANALYSIS-YLD2'!BG$4,'INTERNAL PARAMETERS-1'!$B$5:$J$44,5,FALSE)*VLOOKUP('ANALYSIS-YLD2'!BG$4,'INTERNAL PARAMETERS-1'!$B$5:$J$44,6,FALSE)*VLOOKUP('ANALYSIS-YLD2'!BG$4,'INTERNAL PARAMETERS-1'!$B$5:$J$44,3,FALSE) + 'ANALYSIS-YLD1'!BG185*(1-VLOOKUP('ANALYSIS-YLD2'!BG$4,'INTERNAL PARAMETERS-1'!$B$5:$J$44,5,FALSE))*VLOOKUP('ANALYSIS-YLD2'!BG$4,'INTERNAL PARAMETERS-1'!$B$5:$J$44,8,FALSE)*VLOOKUP('ANALYSIS-YLD2'!BG$4,'INTERNAL PARAMETERS-1'!$B$5:$J$44,3,FALSE)</f>
        <v>0</v>
      </c>
      <c r="BH185" s="111">
        <f>'ANALYSIS-YLD1'!BH185*VLOOKUP('ANALYSIS-YLD2'!BH$4,'INTERNAL PARAMETERS-1'!$B$5:$J$44,5,FALSE)*VLOOKUP('ANALYSIS-YLD2'!BH$4,'INTERNAL PARAMETERS-1'!$B$5:$J$44,6,FALSE)*VLOOKUP('ANALYSIS-YLD2'!BH$4,'INTERNAL PARAMETERS-1'!$B$5:$J$44,3,FALSE) + 'ANALYSIS-YLD1'!BH185*(1-VLOOKUP('ANALYSIS-YLD2'!BH$4,'INTERNAL PARAMETERS-1'!$B$5:$J$44,5,FALSE))*VLOOKUP('ANALYSIS-YLD2'!BH$4,'INTERNAL PARAMETERS-1'!$B$5:$J$44,8,FALSE)*VLOOKUP('ANALYSIS-YLD2'!BH$4,'INTERNAL PARAMETERS-1'!$B$5:$J$44,3,FALSE)</f>
        <v>0</v>
      </c>
      <c r="BI185" s="111">
        <f>'ANALYSIS-YLD1'!BI185*VLOOKUP('ANALYSIS-YLD2'!BI$4,'INTERNAL PARAMETERS-1'!$B$5:$J$44,5,FALSE)*VLOOKUP('ANALYSIS-YLD2'!BI$4,'INTERNAL PARAMETERS-1'!$B$5:$J$44,6,FALSE)*VLOOKUP('ANALYSIS-YLD2'!BI$4,'INTERNAL PARAMETERS-1'!$B$5:$J$44,3,FALSE) + 'ANALYSIS-YLD1'!BI185*(1-VLOOKUP('ANALYSIS-YLD2'!BI$4,'INTERNAL PARAMETERS-1'!$B$5:$J$44,5,FALSE))*VLOOKUP('ANALYSIS-YLD2'!BI$4,'INTERNAL PARAMETERS-1'!$B$5:$J$44,8,FALSE)*VLOOKUP('ANALYSIS-YLD2'!BI$4,'INTERNAL PARAMETERS-1'!$B$5:$J$44,3,FALSE)</f>
        <v>0</v>
      </c>
      <c r="BJ185" s="111">
        <f>'ANALYSIS-YLD1'!BJ185*VLOOKUP('ANALYSIS-YLD2'!BJ$4,'INTERNAL PARAMETERS-1'!$B$5:$J$44,5,FALSE)*VLOOKUP('ANALYSIS-YLD2'!BJ$4,'INTERNAL PARAMETERS-1'!$B$5:$J$44,6,FALSE)*VLOOKUP('ANALYSIS-YLD2'!BJ$4,'INTERNAL PARAMETERS-1'!$B$5:$J$44,3,FALSE) + 'ANALYSIS-YLD1'!BJ185*(1-VLOOKUP('ANALYSIS-YLD2'!BJ$4,'INTERNAL PARAMETERS-1'!$B$5:$J$44,5,FALSE))*VLOOKUP('ANALYSIS-YLD2'!BJ$4,'INTERNAL PARAMETERS-1'!$B$5:$J$44,8,FALSE)*VLOOKUP('ANALYSIS-YLD2'!BJ$4,'INTERNAL PARAMETERS-1'!$B$5:$J$44,3,FALSE)</f>
        <v>0</v>
      </c>
      <c r="BK185" s="111">
        <f>'ANALYSIS-YLD1'!BK185*VLOOKUP('ANALYSIS-YLD2'!BK$4,'INTERNAL PARAMETERS-1'!$B$5:$J$44,5,FALSE)*VLOOKUP('ANALYSIS-YLD2'!BK$4,'INTERNAL PARAMETERS-1'!$B$5:$J$44,6,FALSE)*VLOOKUP('ANALYSIS-YLD2'!BK$4,'INTERNAL PARAMETERS-1'!$B$5:$J$44,3,FALSE) + 'ANALYSIS-YLD1'!BK185*(1-VLOOKUP('ANALYSIS-YLD2'!BK$4,'INTERNAL PARAMETERS-1'!$B$5:$J$44,5,FALSE))*VLOOKUP('ANALYSIS-YLD2'!BK$4,'INTERNAL PARAMETERS-1'!$B$5:$J$44,8,FALSE)*VLOOKUP('ANALYSIS-YLD2'!BK$4,'INTERNAL PARAMETERS-1'!$B$5:$J$44,3,FALSE)</f>
        <v>0</v>
      </c>
      <c r="BL185" s="111">
        <f>'ANALYSIS-YLD1'!BL185*VLOOKUP('ANALYSIS-YLD2'!BL$4,'INTERNAL PARAMETERS-1'!$B$5:$J$44,5,FALSE)*VLOOKUP('ANALYSIS-YLD2'!BL$4,'INTERNAL PARAMETERS-1'!$B$5:$J$44,6,FALSE)*VLOOKUP('ANALYSIS-YLD2'!BL$4,'INTERNAL PARAMETERS-1'!$B$5:$J$44,3,FALSE) + 'ANALYSIS-YLD1'!BL185*(1-VLOOKUP('ANALYSIS-YLD2'!BL$4,'INTERNAL PARAMETERS-1'!$B$5:$J$44,5,FALSE))*VLOOKUP('ANALYSIS-YLD2'!BL$4,'INTERNAL PARAMETERS-1'!$B$5:$J$44,8,FALSE)*VLOOKUP('ANALYSIS-YLD2'!BL$4,'INTERNAL PARAMETERS-1'!$B$5:$J$44,3,FALSE)</f>
        <v>0</v>
      </c>
      <c r="BM185" s="111">
        <f>'ANALYSIS-YLD1'!BM185*VLOOKUP('ANALYSIS-YLD2'!BM$4,'INTERNAL PARAMETERS-1'!$B$5:$J$44,5,FALSE)*VLOOKUP('ANALYSIS-YLD2'!BM$4,'INTERNAL PARAMETERS-1'!$B$5:$J$44,6,FALSE)*VLOOKUP('ANALYSIS-YLD2'!BM$4,'INTERNAL PARAMETERS-1'!$B$5:$J$44,3,FALSE) + 'ANALYSIS-YLD1'!BM185*(1-VLOOKUP('ANALYSIS-YLD2'!BM$4,'INTERNAL PARAMETERS-1'!$B$5:$J$44,5,FALSE))*VLOOKUP('ANALYSIS-YLD2'!BM$4,'INTERNAL PARAMETERS-1'!$B$5:$J$44,8,FALSE)*VLOOKUP('ANALYSIS-YLD2'!BM$4,'INTERNAL PARAMETERS-1'!$B$5:$J$44,3,FALSE)</f>
        <v>0</v>
      </c>
      <c r="BN185" s="111">
        <f>'ANALYSIS-YLD1'!BN185*VLOOKUP('ANALYSIS-YLD2'!BN$4,'INTERNAL PARAMETERS-1'!$B$5:$J$44,5,FALSE)*VLOOKUP('ANALYSIS-YLD2'!BN$4,'INTERNAL PARAMETERS-1'!$B$5:$J$44,6,FALSE)*VLOOKUP('ANALYSIS-YLD2'!BN$4,'INTERNAL PARAMETERS-1'!$B$5:$J$44,3,FALSE) + 'ANALYSIS-YLD1'!BN185*(1-VLOOKUP('ANALYSIS-YLD2'!BN$4,'INTERNAL PARAMETERS-1'!$B$5:$J$44,5,FALSE))*VLOOKUP('ANALYSIS-YLD2'!BN$4,'INTERNAL PARAMETERS-1'!$B$5:$J$44,8,FALSE)*VLOOKUP('ANALYSIS-YLD2'!BN$4,'INTERNAL PARAMETERS-1'!$B$5:$J$44,3,FALSE)</f>
        <v>0</v>
      </c>
      <c r="BO185" s="111">
        <f>'ANALYSIS-YLD1'!BO185*VLOOKUP('ANALYSIS-YLD2'!BO$4,'INTERNAL PARAMETERS-1'!$B$5:$J$44,5,FALSE)*VLOOKUP('ANALYSIS-YLD2'!BO$4,'INTERNAL PARAMETERS-1'!$B$5:$J$44,6,FALSE)*VLOOKUP('ANALYSIS-YLD2'!BO$4,'INTERNAL PARAMETERS-1'!$B$5:$J$44,3,FALSE) + 'ANALYSIS-YLD1'!BO185*(1-VLOOKUP('ANALYSIS-YLD2'!BO$4,'INTERNAL PARAMETERS-1'!$B$5:$J$44,5,FALSE))*VLOOKUP('ANALYSIS-YLD2'!BO$4,'INTERNAL PARAMETERS-1'!$B$5:$J$44,8,FALSE)*VLOOKUP('ANALYSIS-YLD2'!BO$4,'INTERNAL PARAMETERS-1'!$B$5:$J$44,3,FALSE)</f>
        <v>0</v>
      </c>
      <c r="BP185" s="111">
        <f>'ANALYSIS-YLD1'!BP185*VLOOKUP('ANALYSIS-YLD2'!BP$4,'INTERNAL PARAMETERS-1'!$B$5:$J$44,5,FALSE)*VLOOKUP('ANALYSIS-YLD2'!BP$4,'INTERNAL PARAMETERS-1'!$B$5:$J$44,6,FALSE)*VLOOKUP('ANALYSIS-YLD2'!BP$4,'INTERNAL PARAMETERS-1'!$B$5:$J$44,3,FALSE) + 'ANALYSIS-YLD1'!BP185*(1-VLOOKUP('ANALYSIS-YLD2'!BP$4,'INTERNAL PARAMETERS-1'!$B$5:$J$44,5,FALSE))*VLOOKUP('ANALYSIS-YLD2'!BP$4,'INTERNAL PARAMETERS-1'!$B$5:$J$44,8,FALSE)*VLOOKUP('ANALYSIS-YLD2'!BP$4,'INTERNAL PARAMETERS-1'!$B$5:$J$44,3,FALSE)</f>
        <v>0</v>
      </c>
      <c r="BQ185" s="111">
        <f>'ANALYSIS-YLD1'!BQ185*VLOOKUP('ANALYSIS-YLD2'!BQ$4,'INTERNAL PARAMETERS-1'!$B$5:$J$44,5,FALSE)*VLOOKUP('ANALYSIS-YLD2'!BQ$4,'INTERNAL PARAMETERS-1'!$B$5:$J$44,6,FALSE)*VLOOKUP('ANALYSIS-YLD2'!BQ$4,'INTERNAL PARAMETERS-1'!$B$5:$J$44,3,FALSE) + 'ANALYSIS-YLD1'!BQ185*(1-VLOOKUP('ANALYSIS-YLD2'!BQ$4,'INTERNAL PARAMETERS-1'!$B$5:$J$44,5,FALSE))*VLOOKUP('ANALYSIS-YLD2'!BQ$4,'INTERNAL PARAMETERS-1'!$B$5:$J$44,8,FALSE)*VLOOKUP('ANALYSIS-YLD2'!BQ$4,'INTERNAL PARAMETERS-1'!$B$5:$J$44,3,FALSE)</f>
        <v>0</v>
      </c>
      <c r="BR185" s="111">
        <f>'ANALYSIS-YLD1'!BR185*VLOOKUP('ANALYSIS-YLD2'!BR$4,'INTERNAL PARAMETERS-1'!$B$5:$J$44,5,FALSE)*VLOOKUP('ANALYSIS-YLD2'!BR$4,'INTERNAL PARAMETERS-1'!$B$5:$J$44,6,FALSE)*VLOOKUP('ANALYSIS-YLD2'!BR$4,'INTERNAL PARAMETERS-1'!$B$5:$J$44,3,FALSE) + 'ANALYSIS-YLD1'!BR185*(1-VLOOKUP('ANALYSIS-YLD2'!BR$4,'INTERNAL PARAMETERS-1'!$B$5:$J$44,5,FALSE))*VLOOKUP('ANALYSIS-YLD2'!BR$4,'INTERNAL PARAMETERS-1'!$B$5:$J$44,8,FALSE)*VLOOKUP('ANALYSIS-YLD2'!BR$4,'INTERNAL PARAMETERS-1'!$B$5:$J$44,3,FALSE)</f>
        <v>0</v>
      </c>
      <c r="BS185" s="111">
        <f>'ANALYSIS-YLD1'!BS185*VLOOKUP('ANALYSIS-YLD2'!BS$4,'INTERNAL PARAMETERS-1'!$B$5:$J$44,5,FALSE)*VLOOKUP('ANALYSIS-YLD2'!BS$4,'INTERNAL PARAMETERS-1'!$B$5:$J$44,6,FALSE)*VLOOKUP('ANALYSIS-YLD2'!BS$4,'INTERNAL PARAMETERS-1'!$B$5:$J$44,3,FALSE) + 'ANALYSIS-YLD1'!BS185*(1-VLOOKUP('ANALYSIS-YLD2'!BS$4,'INTERNAL PARAMETERS-1'!$B$5:$J$44,5,FALSE))*VLOOKUP('ANALYSIS-YLD2'!BS$4,'INTERNAL PARAMETERS-1'!$B$5:$J$44,8,FALSE)*VLOOKUP('ANALYSIS-YLD2'!BS$4,'INTERNAL PARAMETERS-1'!$B$5:$J$44,3,FALSE)</f>
        <v>0</v>
      </c>
      <c r="BT185" s="111">
        <f>'ANALYSIS-YLD1'!BT185*VLOOKUP('ANALYSIS-YLD2'!BT$4,'INTERNAL PARAMETERS-1'!$B$5:$J$44,5,FALSE)*VLOOKUP('ANALYSIS-YLD2'!BT$4,'INTERNAL PARAMETERS-1'!$B$5:$J$44,6,FALSE)*VLOOKUP('ANALYSIS-YLD2'!BT$4,'INTERNAL PARAMETERS-1'!$B$5:$J$44,3,FALSE) + 'ANALYSIS-YLD1'!BT185*(1-VLOOKUP('ANALYSIS-YLD2'!BT$4,'INTERNAL PARAMETERS-1'!$B$5:$J$44,5,FALSE))*VLOOKUP('ANALYSIS-YLD2'!BT$4,'INTERNAL PARAMETERS-1'!$B$5:$J$44,8,FALSE)*VLOOKUP('ANALYSIS-YLD2'!BT$4,'INTERNAL PARAMETERS-1'!$B$5:$J$44,3,FALSE)</f>
        <v>0</v>
      </c>
      <c r="BU185" s="111">
        <f>'ANALYSIS-YLD1'!BU185*VLOOKUP('ANALYSIS-YLD2'!BU$4,'INTERNAL PARAMETERS-1'!$B$5:$J$44,5,FALSE)*VLOOKUP('ANALYSIS-YLD2'!BU$4,'INTERNAL PARAMETERS-1'!$B$5:$J$44,6,FALSE)*VLOOKUP('ANALYSIS-YLD2'!BU$4,'INTERNAL PARAMETERS-1'!$B$5:$J$44,3,FALSE) + 'ANALYSIS-YLD1'!BU185*(1-VLOOKUP('ANALYSIS-YLD2'!BU$4,'INTERNAL PARAMETERS-1'!$B$5:$J$44,5,FALSE))*VLOOKUP('ANALYSIS-YLD2'!BU$4,'INTERNAL PARAMETERS-1'!$B$5:$J$44,8,FALSE)*VLOOKUP('ANALYSIS-YLD2'!BU$4,'INTERNAL PARAMETERS-1'!$B$5:$J$44,3,FALSE)</f>
        <v>0</v>
      </c>
      <c r="BV185" s="111">
        <f>'ANALYSIS-YLD1'!BV185*VLOOKUP('ANALYSIS-YLD2'!BV$4,'INTERNAL PARAMETERS-1'!$B$5:$J$44,5,FALSE)*VLOOKUP('ANALYSIS-YLD2'!BV$4,'INTERNAL PARAMETERS-1'!$B$5:$J$44,6,FALSE)*VLOOKUP('ANALYSIS-YLD2'!BV$4,'INTERNAL PARAMETERS-1'!$B$5:$J$44,3,FALSE) + 'ANALYSIS-YLD1'!BV185*(1-VLOOKUP('ANALYSIS-YLD2'!BV$4,'INTERNAL PARAMETERS-1'!$B$5:$J$44,5,FALSE))*VLOOKUP('ANALYSIS-YLD2'!BV$4,'INTERNAL PARAMETERS-1'!$B$5:$J$44,8,FALSE)*VLOOKUP('ANALYSIS-YLD2'!BV$4,'INTERNAL PARAMETERS-1'!$B$5:$J$44,3,FALSE)</f>
        <v>0</v>
      </c>
      <c r="BW185" s="111">
        <f>'ANALYSIS-YLD1'!BW185*VLOOKUP('ANALYSIS-YLD2'!BW$4,'INTERNAL PARAMETERS-1'!$B$5:$J$44,5,FALSE)*VLOOKUP('ANALYSIS-YLD2'!BW$4,'INTERNAL PARAMETERS-1'!$B$5:$J$44,6,FALSE)*VLOOKUP('ANALYSIS-YLD2'!BW$4,'INTERNAL PARAMETERS-1'!$B$5:$J$44,3,FALSE) + 'ANALYSIS-YLD1'!BW185*(1-VLOOKUP('ANALYSIS-YLD2'!BW$4,'INTERNAL PARAMETERS-1'!$B$5:$J$44,5,FALSE))*VLOOKUP('ANALYSIS-YLD2'!BW$4,'INTERNAL PARAMETERS-1'!$B$5:$J$44,8,FALSE)*VLOOKUP('ANALYSIS-YLD2'!BW$4,'INTERNAL PARAMETERS-1'!$B$5:$J$44,3,FALSE)</f>
        <v>0</v>
      </c>
      <c r="BX185" s="111">
        <f>'ANALYSIS-YLD1'!BX185*VLOOKUP('ANALYSIS-YLD2'!BX$4,'INTERNAL PARAMETERS-1'!$B$5:$J$44,5,FALSE)*VLOOKUP('ANALYSIS-YLD2'!BX$4,'INTERNAL PARAMETERS-1'!$B$5:$J$44,6,FALSE)*VLOOKUP('ANALYSIS-YLD2'!BX$4,'INTERNAL PARAMETERS-1'!$B$5:$J$44,3,FALSE) + 'ANALYSIS-YLD1'!BX185*(1-VLOOKUP('ANALYSIS-YLD2'!BX$4,'INTERNAL PARAMETERS-1'!$B$5:$J$44,5,FALSE))*VLOOKUP('ANALYSIS-YLD2'!BX$4,'INTERNAL PARAMETERS-1'!$B$5:$J$44,8,FALSE)*VLOOKUP('ANALYSIS-YLD2'!BX$4,'INTERNAL PARAMETERS-1'!$B$5:$J$44,3,FALSE)</f>
        <v>0</v>
      </c>
      <c r="BY185" s="111">
        <f>'ANALYSIS-YLD1'!BY185*VLOOKUP('ANALYSIS-YLD2'!BY$4,'INTERNAL PARAMETERS-1'!$B$5:$J$44,5,FALSE)*VLOOKUP('ANALYSIS-YLD2'!BY$4,'INTERNAL PARAMETERS-1'!$B$5:$J$44,6,FALSE)*VLOOKUP('ANALYSIS-YLD2'!BY$4,'INTERNAL PARAMETERS-1'!$B$5:$J$44,3,FALSE) + 'ANALYSIS-YLD1'!BY185*(1-VLOOKUP('ANALYSIS-YLD2'!BY$4,'INTERNAL PARAMETERS-1'!$B$5:$J$44,5,FALSE))*VLOOKUP('ANALYSIS-YLD2'!BY$4,'INTERNAL PARAMETERS-1'!$B$5:$J$44,8,FALSE)*VLOOKUP('ANALYSIS-YLD2'!BY$4,'INTERNAL PARAMETERS-1'!$B$5:$J$44,3,FALSE)</f>
        <v>0</v>
      </c>
      <c r="BZ185" s="111">
        <f>'ANALYSIS-YLD1'!BZ185*VLOOKUP('ANALYSIS-YLD2'!BZ$4,'INTERNAL PARAMETERS-1'!$B$5:$J$44,5,FALSE)*VLOOKUP('ANALYSIS-YLD2'!BZ$4,'INTERNAL PARAMETERS-1'!$B$5:$J$44,6,FALSE)*VLOOKUP('ANALYSIS-YLD2'!BZ$4,'INTERNAL PARAMETERS-1'!$B$5:$J$44,3,FALSE) + 'ANALYSIS-YLD1'!BZ185*(1-VLOOKUP('ANALYSIS-YLD2'!BZ$4,'INTERNAL PARAMETERS-1'!$B$5:$J$44,5,FALSE))*VLOOKUP('ANALYSIS-YLD2'!BZ$4,'INTERNAL PARAMETERS-1'!$B$5:$J$44,8,FALSE)*VLOOKUP('ANALYSIS-YLD2'!BZ$4,'INTERNAL PARAMETERS-1'!$B$5:$J$44,3,FALSE)</f>
        <v>0</v>
      </c>
      <c r="CA185" s="111">
        <f>'ANALYSIS-YLD1'!CA185*VLOOKUP('ANALYSIS-YLD2'!CA$4,'INTERNAL PARAMETERS-1'!$B$5:$J$44,5,FALSE)*VLOOKUP('ANALYSIS-YLD2'!CA$4,'INTERNAL PARAMETERS-1'!$B$5:$J$44,6,FALSE)*VLOOKUP('ANALYSIS-YLD2'!CA$4,'INTERNAL PARAMETERS-1'!$B$5:$J$44,3,FALSE) + 'ANALYSIS-YLD1'!CA185*(1-VLOOKUP('ANALYSIS-YLD2'!CA$4,'INTERNAL PARAMETERS-1'!$B$5:$J$44,5,FALSE))*VLOOKUP('ANALYSIS-YLD2'!CA$4,'INTERNAL PARAMETERS-1'!$B$5:$J$44,8,FALSE)*VLOOKUP('ANALYSIS-YLD2'!CA$4,'INTERNAL PARAMETERS-1'!$B$5:$J$44,3,FALSE)</f>
        <v>0</v>
      </c>
      <c r="CB185" s="111">
        <f>'ANALYSIS-YLD1'!CB185*VLOOKUP('ANALYSIS-YLD2'!CB$4,'INTERNAL PARAMETERS-1'!$B$5:$J$44,5,FALSE)*VLOOKUP('ANALYSIS-YLD2'!CB$4,'INTERNAL PARAMETERS-1'!$B$5:$J$44,6,FALSE)*VLOOKUP('ANALYSIS-YLD2'!CB$4,'INTERNAL PARAMETERS-1'!$B$5:$J$44,3,FALSE) + 'ANALYSIS-YLD1'!CB185*(1-VLOOKUP('ANALYSIS-YLD2'!CB$4,'INTERNAL PARAMETERS-1'!$B$5:$J$44,5,FALSE))*VLOOKUP('ANALYSIS-YLD2'!CB$4,'INTERNAL PARAMETERS-1'!$B$5:$J$44,8,FALSE)*VLOOKUP('ANALYSIS-YLD2'!CB$4,'INTERNAL PARAMETERS-1'!$B$5:$J$44,3,FALSE)</f>
        <v>0</v>
      </c>
      <c r="CC185" s="111">
        <f>'ANALYSIS-YLD1'!CC185*VLOOKUP('ANALYSIS-YLD2'!CC$4,'INTERNAL PARAMETERS-1'!$B$5:$J$44,5,FALSE)*VLOOKUP('ANALYSIS-YLD2'!CC$4,'INTERNAL PARAMETERS-1'!$B$5:$J$44,6,FALSE)*VLOOKUP('ANALYSIS-YLD2'!CC$4,'INTERNAL PARAMETERS-1'!$B$5:$J$44,3,FALSE) + 'ANALYSIS-YLD1'!CC185*(1-VLOOKUP('ANALYSIS-YLD2'!CC$4,'INTERNAL PARAMETERS-1'!$B$5:$J$44,5,FALSE))*VLOOKUP('ANALYSIS-YLD2'!CC$4,'INTERNAL PARAMETERS-1'!$B$5:$J$44,8,FALSE)*VLOOKUP('ANALYSIS-YLD2'!CC$4,'INTERNAL PARAMETERS-1'!$B$5:$J$44,3,FALSE)</f>
        <v>0</v>
      </c>
      <c r="CD185" s="111">
        <f>'ANALYSIS-YLD1'!CD185*VLOOKUP('ANALYSIS-YLD2'!CD$4,'INTERNAL PARAMETERS-1'!$B$5:$J$44,5,FALSE)*VLOOKUP('ANALYSIS-YLD2'!CD$4,'INTERNAL PARAMETERS-1'!$B$5:$J$44,6,FALSE)*VLOOKUP('ANALYSIS-YLD2'!CD$4,'INTERNAL PARAMETERS-1'!$B$5:$J$44,3,FALSE) + 'ANALYSIS-YLD1'!CD185*(1-VLOOKUP('ANALYSIS-YLD2'!CD$4,'INTERNAL PARAMETERS-1'!$B$5:$J$44,5,FALSE))*VLOOKUP('ANALYSIS-YLD2'!CD$4,'INTERNAL PARAMETERS-1'!$B$5:$J$44,8,FALSE)*VLOOKUP('ANALYSIS-YLD2'!CD$4,'INTERNAL PARAMETERS-1'!$B$5:$J$44,3,FALSE)</f>
        <v>0</v>
      </c>
      <c r="CE185" s="111">
        <f>'ANALYSIS-YLD1'!CE185*VLOOKUP('ANALYSIS-YLD2'!CE$4,'INTERNAL PARAMETERS-1'!$B$5:$J$44,5,FALSE)*VLOOKUP('ANALYSIS-YLD2'!CE$4,'INTERNAL PARAMETERS-1'!$B$5:$J$44,6,FALSE)*VLOOKUP('ANALYSIS-YLD2'!CE$4,'INTERNAL PARAMETERS-1'!$B$5:$J$44,3,FALSE) + 'ANALYSIS-YLD1'!CE185*(1-VLOOKUP('ANALYSIS-YLD2'!CE$4,'INTERNAL PARAMETERS-1'!$B$5:$J$44,5,FALSE))*VLOOKUP('ANALYSIS-YLD2'!CE$4,'INTERNAL PARAMETERS-1'!$B$5:$J$44,8,FALSE)*VLOOKUP('ANALYSIS-YLD2'!CE$4,'INTERNAL PARAMETERS-1'!$B$5:$J$44,3,FALSE)</f>
        <v>0</v>
      </c>
      <c r="CF185" s="111">
        <f>'ANALYSIS-YLD1'!CF185*VLOOKUP('ANALYSIS-YLD2'!CF$4,'INTERNAL PARAMETERS-1'!$B$5:$J$44,5,FALSE)*VLOOKUP('ANALYSIS-YLD2'!CF$4,'INTERNAL PARAMETERS-1'!$B$5:$J$44,6,FALSE)*VLOOKUP('ANALYSIS-YLD2'!CF$4,'INTERNAL PARAMETERS-1'!$B$5:$J$44,3,FALSE) + 'ANALYSIS-YLD1'!CF185*(1-VLOOKUP('ANALYSIS-YLD2'!CF$4,'INTERNAL PARAMETERS-1'!$B$5:$J$44,5,FALSE))*VLOOKUP('ANALYSIS-YLD2'!CF$4,'INTERNAL PARAMETERS-1'!$B$5:$J$44,8,FALSE)*VLOOKUP('ANALYSIS-YLD2'!CF$4,'INTERNAL PARAMETERS-1'!$B$5:$J$44,3,FALSE)</f>
        <v>0</v>
      </c>
      <c r="CG185" s="111">
        <f>'ANALYSIS-YLD1'!CG185*VLOOKUP('ANALYSIS-YLD2'!CG$4,'INTERNAL PARAMETERS-1'!$B$5:$J$44,5,FALSE)*VLOOKUP('ANALYSIS-YLD2'!CG$4,'INTERNAL PARAMETERS-1'!$B$5:$J$44,6,FALSE)*VLOOKUP('ANALYSIS-YLD2'!CG$4,'INTERNAL PARAMETERS-1'!$B$5:$J$44,3,FALSE) + 'ANALYSIS-YLD1'!CG185*(1-VLOOKUP('ANALYSIS-YLD2'!CG$4,'INTERNAL PARAMETERS-1'!$B$5:$J$44,5,FALSE))*VLOOKUP('ANALYSIS-YLD2'!CG$4,'INTERNAL PARAMETERS-1'!$B$5:$J$44,8,FALSE)*VLOOKUP('ANALYSIS-YLD2'!CG$4,'INTERNAL PARAMETERS-1'!$B$5:$J$44,3,FALSE)</f>
        <v>0</v>
      </c>
      <c r="CH185" s="110">
        <f>'ANALYSIS-YLD1'!CH185*VLOOKUP('ANALYSIS-YLD2'!CH$4,'INTERNAL PARAMETERS-1'!$B$5:$J$44,5,FALSE)*VLOOKUP('ANALYSIS-YLD2'!CH$4,'INTERNAL PARAMETERS-1'!$B$5:$J$44,6,FALSE)*VLOOKUP('ANALYSIS-YLD2'!CH$4,'INTERNAL PARAMETERS-1'!$B$5:$J$44,3,FALSE) + 'ANALYSIS-YLD1'!CH185*(1-VLOOKUP('ANALYSIS-YLD2'!CH$4,'INTERNAL PARAMETERS-1'!$B$5:$J$44,5,FALSE))*VLOOKUP('ANALYSIS-YLD2'!CH$4,'INTERNAL PARAMETERS-1'!$B$5:$J$44,8,FALSE)*VLOOKUP('ANALYSIS-YLD2'!CH$4,'INTERNAL PARAMETERS-1'!$B$5:$J$44,3,FALSE)</f>
        <v>0</v>
      </c>
      <c r="CJ185" s="112">
        <f t="shared" si="4"/>
        <v>0</v>
      </c>
      <c r="CK185" s="110">
        <f t="shared" si="5"/>
        <v>0</v>
      </c>
    </row>
    <row r="186" spans="2:89" x14ac:dyDescent="0.5">
      <c r="B186" s="127" t="s">
        <v>23</v>
      </c>
      <c r="C186" s="126" t="s">
        <v>21</v>
      </c>
      <c r="D186" s="126" t="s">
        <v>19</v>
      </c>
      <c r="E186" s="125">
        <f>'INPUTS-Incidence'!E186</f>
        <v>0</v>
      </c>
      <c r="F186" s="124">
        <f>'INTERNAL PARAMETERS-1'!M6</f>
        <v>78.760000000000005</v>
      </c>
      <c r="G186" s="112">
        <f>'ANALYSIS-YLD1'!G186*VLOOKUP('ANALYSIS-YLD2'!G$4,'INTERNAL PARAMETERS-1'!$B$5:$J$44,5,FALSE)*VLOOKUP('ANALYSIS-YLD2'!G$4,'INTERNAL PARAMETERS-1'!$B$5:$J$44,7,FALSE)*'ANALYSIS-YLD2'!$F186 + 'ANALYSIS-YLD1'!G186*(1-VLOOKUP('ANALYSIS-YLD2'!G$4,'INTERNAL PARAMETERS-1'!$B$5:$J$44,5,FALSE))*VLOOKUP('ANALYSIS-YLD2'!G$4,'INTERNAL PARAMETERS-1'!$B$5:$J$44,9,FALSE)*'ANALYSIS-YLD2'!$F186</f>
        <v>0</v>
      </c>
      <c r="H186" s="111">
        <f>'ANALYSIS-YLD1'!H186*VLOOKUP('ANALYSIS-YLD2'!H$4,'INTERNAL PARAMETERS-1'!$B$5:$J$44,5,FALSE)*VLOOKUP('ANALYSIS-YLD2'!H$4,'INTERNAL PARAMETERS-1'!$B$5:$J$44,7,FALSE)*'ANALYSIS-YLD2'!$F186 + 'ANALYSIS-YLD1'!H186*(1-VLOOKUP('ANALYSIS-YLD2'!H$4,'INTERNAL PARAMETERS-1'!$B$5:$J$44,5,FALSE))*VLOOKUP('ANALYSIS-YLD2'!H$4,'INTERNAL PARAMETERS-1'!$B$5:$J$44,9,FALSE)*'ANALYSIS-YLD2'!$F186</f>
        <v>0</v>
      </c>
      <c r="I186" s="111">
        <f>'ANALYSIS-YLD1'!I186*VLOOKUP('ANALYSIS-YLD2'!I$4,'INTERNAL PARAMETERS-1'!$B$5:$J$44,5,FALSE)*VLOOKUP('ANALYSIS-YLD2'!I$4,'INTERNAL PARAMETERS-1'!$B$5:$J$44,7,FALSE)*'ANALYSIS-YLD2'!$F186 + 'ANALYSIS-YLD1'!I186*(1-VLOOKUP('ANALYSIS-YLD2'!I$4,'INTERNAL PARAMETERS-1'!$B$5:$J$44,5,FALSE))*VLOOKUP('ANALYSIS-YLD2'!I$4,'INTERNAL PARAMETERS-1'!$B$5:$J$44,9,FALSE)*'ANALYSIS-YLD2'!$F186</f>
        <v>0</v>
      </c>
      <c r="J186" s="111">
        <f>'ANALYSIS-YLD1'!J186*VLOOKUP('ANALYSIS-YLD2'!J$4,'INTERNAL PARAMETERS-1'!$B$5:$J$44,5,FALSE)*VLOOKUP('ANALYSIS-YLD2'!J$4,'INTERNAL PARAMETERS-1'!$B$5:$J$44,7,FALSE)*'ANALYSIS-YLD2'!$F186 + 'ANALYSIS-YLD1'!J186*(1-VLOOKUP('ANALYSIS-YLD2'!J$4,'INTERNAL PARAMETERS-1'!$B$5:$J$44,5,FALSE))*VLOOKUP('ANALYSIS-YLD2'!J$4,'INTERNAL PARAMETERS-1'!$B$5:$J$44,9,FALSE)*'ANALYSIS-YLD2'!$F186</f>
        <v>0</v>
      </c>
      <c r="K186" s="111">
        <f>'ANALYSIS-YLD1'!K186*VLOOKUP('ANALYSIS-YLD2'!K$4,'INTERNAL PARAMETERS-1'!$B$5:$J$44,5,FALSE)*VLOOKUP('ANALYSIS-YLD2'!K$4,'INTERNAL PARAMETERS-1'!$B$5:$J$44,7,FALSE)*'ANALYSIS-YLD2'!$F186 + 'ANALYSIS-YLD1'!K186*(1-VLOOKUP('ANALYSIS-YLD2'!K$4,'INTERNAL PARAMETERS-1'!$B$5:$J$44,5,FALSE))*VLOOKUP('ANALYSIS-YLD2'!K$4,'INTERNAL PARAMETERS-1'!$B$5:$J$44,9,FALSE)*'ANALYSIS-YLD2'!$F186</f>
        <v>0</v>
      </c>
      <c r="L186" s="111">
        <f>'ANALYSIS-YLD1'!L186*VLOOKUP('ANALYSIS-YLD2'!L$4,'INTERNAL PARAMETERS-1'!$B$5:$J$44,5,FALSE)*VLOOKUP('ANALYSIS-YLD2'!L$4,'INTERNAL PARAMETERS-1'!$B$5:$J$44,7,FALSE)*'ANALYSIS-YLD2'!$F186 + 'ANALYSIS-YLD1'!L186*(1-VLOOKUP('ANALYSIS-YLD2'!L$4,'INTERNAL PARAMETERS-1'!$B$5:$J$44,5,FALSE))*VLOOKUP('ANALYSIS-YLD2'!L$4,'INTERNAL PARAMETERS-1'!$B$5:$J$44,9,FALSE)*'ANALYSIS-YLD2'!$F186</f>
        <v>0</v>
      </c>
      <c r="M186" s="111">
        <f>'ANALYSIS-YLD1'!M186*VLOOKUP('ANALYSIS-YLD2'!M$4,'INTERNAL PARAMETERS-1'!$B$5:$J$44,5,FALSE)*VLOOKUP('ANALYSIS-YLD2'!M$4,'INTERNAL PARAMETERS-1'!$B$5:$J$44,7,FALSE)*'ANALYSIS-YLD2'!$F186 + 'ANALYSIS-YLD1'!M186*(1-VLOOKUP('ANALYSIS-YLD2'!M$4,'INTERNAL PARAMETERS-1'!$B$5:$J$44,5,FALSE))*VLOOKUP('ANALYSIS-YLD2'!M$4,'INTERNAL PARAMETERS-1'!$B$5:$J$44,9,FALSE)*'ANALYSIS-YLD2'!$F186</f>
        <v>0</v>
      </c>
      <c r="N186" s="111">
        <f>'ANALYSIS-YLD1'!N186*VLOOKUP('ANALYSIS-YLD2'!N$4,'INTERNAL PARAMETERS-1'!$B$5:$J$44,5,FALSE)*VLOOKUP('ANALYSIS-YLD2'!N$4,'INTERNAL PARAMETERS-1'!$B$5:$J$44,7,FALSE)*'ANALYSIS-YLD2'!$F186 + 'ANALYSIS-YLD1'!N186*(1-VLOOKUP('ANALYSIS-YLD2'!N$4,'INTERNAL PARAMETERS-1'!$B$5:$J$44,5,FALSE))*VLOOKUP('ANALYSIS-YLD2'!N$4,'INTERNAL PARAMETERS-1'!$B$5:$J$44,9,FALSE)*'ANALYSIS-YLD2'!$F186</f>
        <v>0</v>
      </c>
      <c r="O186" s="111">
        <f>'ANALYSIS-YLD1'!O186*VLOOKUP('ANALYSIS-YLD2'!O$4,'INTERNAL PARAMETERS-1'!$B$5:$J$44,5,FALSE)*VLOOKUP('ANALYSIS-YLD2'!O$4,'INTERNAL PARAMETERS-1'!$B$5:$J$44,7,FALSE)*'ANALYSIS-YLD2'!$F186 + 'ANALYSIS-YLD1'!O186*(1-VLOOKUP('ANALYSIS-YLD2'!O$4,'INTERNAL PARAMETERS-1'!$B$5:$J$44,5,FALSE))*VLOOKUP('ANALYSIS-YLD2'!O$4,'INTERNAL PARAMETERS-1'!$B$5:$J$44,9,FALSE)*'ANALYSIS-YLD2'!$F186</f>
        <v>0</v>
      </c>
      <c r="P186" s="111">
        <f>'ANALYSIS-YLD1'!P186*VLOOKUP('ANALYSIS-YLD2'!P$4,'INTERNAL PARAMETERS-1'!$B$5:$J$44,5,FALSE)*VLOOKUP('ANALYSIS-YLD2'!P$4,'INTERNAL PARAMETERS-1'!$B$5:$J$44,7,FALSE)*'ANALYSIS-YLD2'!$F186 + 'ANALYSIS-YLD1'!P186*(1-VLOOKUP('ANALYSIS-YLD2'!P$4,'INTERNAL PARAMETERS-1'!$B$5:$J$44,5,FALSE))*VLOOKUP('ANALYSIS-YLD2'!P$4,'INTERNAL PARAMETERS-1'!$B$5:$J$44,9,FALSE)*'ANALYSIS-YLD2'!$F186</f>
        <v>0</v>
      </c>
      <c r="Q186" s="111">
        <f>'ANALYSIS-YLD1'!Q186*VLOOKUP('ANALYSIS-YLD2'!Q$4,'INTERNAL PARAMETERS-1'!$B$5:$J$44,5,FALSE)*VLOOKUP('ANALYSIS-YLD2'!Q$4,'INTERNAL PARAMETERS-1'!$B$5:$J$44,7,FALSE)*'ANALYSIS-YLD2'!$F186 + 'ANALYSIS-YLD1'!Q186*(1-VLOOKUP('ANALYSIS-YLD2'!Q$4,'INTERNAL PARAMETERS-1'!$B$5:$J$44,5,FALSE))*VLOOKUP('ANALYSIS-YLD2'!Q$4,'INTERNAL PARAMETERS-1'!$B$5:$J$44,9,FALSE)*'ANALYSIS-YLD2'!$F186</f>
        <v>0</v>
      </c>
      <c r="R186" s="111">
        <f>'ANALYSIS-YLD1'!R186*VLOOKUP('ANALYSIS-YLD2'!R$4,'INTERNAL PARAMETERS-1'!$B$5:$J$44,5,FALSE)*VLOOKUP('ANALYSIS-YLD2'!R$4,'INTERNAL PARAMETERS-1'!$B$5:$J$44,7,FALSE)*'ANALYSIS-YLD2'!$F186 + 'ANALYSIS-YLD1'!R186*(1-VLOOKUP('ANALYSIS-YLD2'!R$4,'INTERNAL PARAMETERS-1'!$B$5:$J$44,5,FALSE))*VLOOKUP('ANALYSIS-YLD2'!R$4,'INTERNAL PARAMETERS-1'!$B$5:$J$44,9,FALSE)*'ANALYSIS-YLD2'!$F186</f>
        <v>0</v>
      </c>
      <c r="S186" s="111">
        <f>'ANALYSIS-YLD1'!S186*VLOOKUP('ANALYSIS-YLD2'!S$4,'INTERNAL PARAMETERS-1'!$B$5:$J$44,5,FALSE)*VLOOKUP('ANALYSIS-YLD2'!S$4,'INTERNAL PARAMETERS-1'!$B$5:$J$44,7,FALSE)*'ANALYSIS-YLD2'!$F186 + 'ANALYSIS-YLD1'!S186*(1-VLOOKUP('ANALYSIS-YLD2'!S$4,'INTERNAL PARAMETERS-1'!$B$5:$J$44,5,FALSE))*VLOOKUP('ANALYSIS-YLD2'!S$4,'INTERNAL PARAMETERS-1'!$B$5:$J$44,9,FALSE)*'ANALYSIS-YLD2'!$F186</f>
        <v>0</v>
      </c>
      <c r="T186" s="111">
        <f>'ANALYSIS-YLD1'!T186*VLOOKUP('ANALYSIS-YLD2'!T$4,'INTERNAL PARAMETERS-1'!$B$5:$J$44,5,FALSE)*VLOOKUP('ANALYSIS-YLD2'!T$4,'INTERNAL PARAMETERS-1'!$B$5:$J$44,7,FALSE)*'ANALYSIS-YLD2'!$F186 + 'ANALYSIS-YLD1'!T186*(1-VLOOKUP('ANALYSIS-YLD2'!T$4,'INTERNAL PARAMETERS-1'!$B$5:$J$44,5,FALSE))*VLOOKUP('ANALYSIS-YLD2'!T$4,'INTERNAL PARAMETERS-1'!$B$5:$J$44,9,FALSE)*'ANALYSIS-YLD2'!$F186</f>
        <v>0</v>
      </c>
      <c r="U186" s="111">
        <f>'ANALYSIS-YLD1'!U186*VLOOKUP('ANALYSIS-YLD2'!U$4,'INTERNAL PARAMETERS-1'!$B$5:$J$44,5,FALSE)*VLOOKUP('ANALYSIS-YLD2'!U$4,'INTERNAL PARAMETERS-1'!$B$5:$J$44,7,FALSE)*'ANALYSIS-YLD2'!$F186 + 'ANALYSIS-YLD1'!U186*(1-VLOOKUP('ANALYSIS-YLD2'!U$4,'INTERNAL PARAMETERS-1'!$B$5:$J$44,5,FALSE))*VLOOKUP('ANALYSIS-YLD2'!U$4,'INTERNAL PARAMETERS-1'!$B$5:$J$44,9,FALSE)*'ANALYSIS-YLD2'!$F186</f>
        <v>0</v>
      </c>
      <c r="V186" s="111">
        <f>'ANALYSIS-YLD1'!V186*VLOOKUP('ANALYSIS-YLD2'!V$4,'INTERNAL PARAMETERS-1'!$B$5:$J$44,5,FALSE)*VLOOKUP('ANALYSIS-YLD2'!V$4,'INTERNAL PARAMETERS-1'!$B$5:$J$44,7,FALSE)*'ANALYSIS-YLD2'!$F186 + 'ANALYSIS-YLD1'!V186*(1-VLOOKUP('ANALYSIS-YLD2'!V$4,'INTERNAL PARAMETERS-1'!$B$5:$J$44,5,FALSE))*VLOOKUP('ANALYSIS-YLD2'!V$4,'INTERNAL PARAMETERS-1'!$B$5:$J$44,9,FALSE)*'ANALYSIS-YLD2'!$F186</f>
        <v>0</v>
      </c>
      <c r="W186" s="111">
        <f>'ANALYSIS-YLD1'!W186*VLOOKUP('ANALYSIS-YLD2'!W$4,'INTERNAL PARAMETERS-1'!$B$5:$J$44,5,FALSE)*VLOOKUP('ANALYSIS-YLD2'!W$4,'INTERNAL PARAMETERS-1'!$B$5:$J$44,7,FALSE)*'ANALYSIS-YLD2'!$F186 + 'ANALYSIS-YLD1'!W186*(1-VLOOKUP('ANALYSIS-YLD2'!W$4,'INTERNAL PARAMETERS-1'!$B$5:$J$44,5,FALSE))*VLOOKUP('ANALYSIS-YLD2'!W$4,'INTERNAL PARAMETERS-1'!$B$5:$J$44,9,FALSE)*'ANALYSIS-YLD2'!$F186</f>
        <v>0</v>
      </c>
      <c r="X186" s="111">
        <f>'ANALYSIS-YLD1'!X186*VLOOKUP('ANALYSIS-YLD2'!X$4,'INTERNAL PARAMETERS-1'!$B$5:$J$44,5,FALSE)*VLOOKUP('ANALYSIS-YLD2'!X$4,'INTERNAL PARAMETERS-1'!$B$5:$J$44,7,FALSE)*'ANALYSIS-YLD2'!$F186 + 'ANALYSIS-YLD1'!X186*(1-VLOOKUP('ANALYSIS-YLD2'!X$4,'INTERNAL PARAMETERS-1'!$B$5:$J$44,5,FALSE))*VLOOKUP('ANALYSIS-YLD2'!X$4,'INTERNAL PARAMETERS-1'!$B$5:$J$44,9,FALSE)*'ANALYSIS-YLD2'!$F186</f>
        <v>0</v>
      </c>
      <c r="Y186" s="111">
        <f>'ANALYSIS-YLD1'!Y186*VLOOKUP('ANALYSIS-YLD2'!Y$4,'INTERNAL PARAMETERS-1'!$B$5:$J$44,5,FALSE)*VLOOKUP('ANALYSIS-YLD2'!Y$4,'INTERNAL PARAMETERS-1'!$B$5:$J$44,7,FALSE)*'ANALYSIS-YLD2'!$F186 + 'ANALYSIS-YLD1'!Y186*(1-VLOOKUP('ANALYSIS-YLD2'!Y$4,'INTERNAL PARAMETERS-1'!$B$5:$J$44,5,FALSE))*VLOOKUP('ANALYSIS-YLD2'!Y$4,'INTERNAL PARAMETERS-1'!$B$5:$J$44,9,FALSE)*'ANALYSIS-YLD2'!$F186</f>
        <v>0</v>
      </c>
      <c r="Z186" s="111">
        <f>'ANALYSIS-YLD1'!Z186*VLOOKUP('ANALYSIS-YLD2'!Z$4,'INTERNAL PARAMETERS-1'!$B$5:$J$44,5,FALSE)*VLOOKUP('ANALYSIS-YLD2'!Z$4,'INTERNAL PARAMETERS-1'!$B$5:$J$44,7,FALSE)*'ANALYSIS-YLD2'!$F186 + 'ANALYSIS-YLD1'!Z186*(1-VLOOKUP('ANALYSIS-YLD2'!Z$4,'INTERNAL PARAMETERS-1'!$B$5:$J$44,5,FALSE))*VLOOKUP('ANALYSIS-YLD2'!Z$4,'INTERNAL PARAMETERS-1'!$B$5:$J$44,9,FALSE)*'ANALYSIS-YLD2'!$F186</f>
        <v>0</v>
      </c>
      <c r="AA186" s="111">
        <f>'ANALYSIS-YLD1'!AA186*VLOOKUP('ANALYSIS-YLD2'!AA$4,'INTERNAL PARAMETERS-1'!$B$5:$J$44,5,FALSE)*VLOOKUP('ANALYSIS-YLD2'!AA$4,'INTERNAL PARAMETERS-1'!$B$5:$J$44,7,FALSE)*'ANALYSIS-YLD2'!$F186 + 'ANALYSIS-YLD1'!AA186*(1-VLOOKUP('ANALYSIS-YLD2'!AA$4,'INTERNAL PARAMETERS-1'!$B$5:$J$44,5,FALSE))*VLOOKUP('ANALYSIS-YLD2'!AA$4,'INTERNAL PARAMETERS-1'!$B$5:$J$44,9,FALSE)*'ANALYSIS-YLD2'!$F186</f>
        <v>0</v>
      </c>
      <c r="AB186" s="111">
        <f>'ANALYSIS-YLD1'!AB186*VLOOKUP('ANALYSIS-YLD2'!AB$4,'INTERNAL PARAMETERS-1'!$B$5:$J$44,5,FALSE)*VLOOKUP('ANALYSIS-YLD2'!AB$4,'INTERNAL PARAMETERS-1'!$B$5:$J$44,7,FALSE)*'ANALYSIS-YLD2'!$F186 + 'ANALYSIS-YLD1'!AB186*(1-VLOOKUP('ANALYSIS-YLD2'!AB$4,'INTERNAL PARAMETERS-1'!$B$5:$J$44,5,FALSE))*VLOOKUP('ANALYSIS-YLD2'!AB$4,'INTERNAL PARAMETERS-1'!$B$5:$J$44,9,FALSE)*'ANALYSIS-YLD2'!$F186</f>
        <v>0</v>
      </c>
      <c r="AC186" s="111">
        <f>'ANALYSIS-YLD1'!AC186*VLOOKUP('ANALYSIS-YLD2'!AC$4,'INTERNAL PARAMETERS-1'!$B$5:$J$44,5,FALSE)*VLOOKUP('ANALYSIS-YLD2'!AC$4,'INTERNAL PARAMETERS-1'!$B$5:$J$44,7,FALSE)*'ANALYSIS-YLD2'!$F186 + 'ANALYSIS-YLD1'!AC186*(1-VLOOKUP('ANALYSIS-YLD2'!AC$4,'INTERNAL PARAMETERS-1'!$B$5:$J$44,5,FALSE))*VLOOKUP('ANALYSIS-YLD2'!AC$4,'INTERNAL PARAMETERS-1'!$B$5:$J$44,9,FALSE)*'ANALYSIS-YLD2'!$F186</f>
        <v>0</v>
      </c>
      <c r="AD186" s="111">
        <f>'ANALYSIS-YLD1'!AD186*VLOOKUP('ANALYSIS-YLD2'!AD$4,'INTERNAL PARAMETERS-1'!$B$5:$J$44,5,FALSE)*VLOOKUP('ANALYSIS-YLD2'!AD$4,'INTERNAL PARAMETERS-1'!$B$5:$J$44,7,FALSE)*'ANALYSIS-YLD2'!$F186 + 'ANALYSIS-YLD1'!AD186*(1-VLOOKUP('ANALYSIS-YLD2'!AD$4,'INTERNAL PARAMETERS-1'!$B$5:$J$44,5,FALSE))*VLOOKUP('ANALYSIS-YLD2'!AD$4,'INTERNAL PARAMETERS-1'!$B$5:$J$44,9,FALSE)*'ANALYSIS-YLD2'!$F186</f>
        <v>0</v>
      </c>
      <c r="AE186" s="111">
        <f>'ANALYSIS-YLD1'!AE186*VLOOKUP('ANALYSIS-YLD2'!AE$4,'INTERNAL PARAMETERS-1'!$B$5:$J$44,5,FALSE)*VLOOKUP('ANALYSIS-YLD2'!AE$4,'INTERNAL PARAMETERS-1'!$B$5:$J$44,7,FALSE)*'ANALYSIS-YLD2'!$F186 + 'ANALYSIS-YLD1'!AE186*(1-VLOOKUP('ANALYSIS-YLD2'!AE$4,'INTERNAL PARAMETERS-1'!$B$5:$J$44,5,FALSE))*VLOOKUP('ANALYSIS-YLD2'!AE$4,'INTERNAL PARAMETERS-1'!$B$5:$J$44,9,FALSE)*'ANALYSIS-YLD2'!$F186</f>
        <v>0</v>
      </c>
      <c r="AF186" s="111">
        <f>'ANALYSIS-YLD1'!AF186*VLOOKUP('ANALYSIS-YLD2'!AF$4,'INTERNAL PARAMETERS-1'!$B$5:$J$44,5,FALSE)*VLOOKUP('ANALYSIS-YLD2'!AF$4,'INTERNAL PARAMETERS-1'!$B$5:$J$44,7,FALSE)*'ANALYSIS-YLD2'!$F186 + 'ANALYSIS-YLD1'!AF186*(1-VLOOKUP('ANALYSIS-YLD2'!AF$4,'INTERNAL PARAMETERS-1'!$B$5:$J$44,5,FALSE))*VLOOKUP('ANALYSIS-YLD2'!AF$4,'INTERNAL PARAMETERS-1'!$B$5:$J$44,9,FALSE)*'ANALYSIS-YLD2'!$F186</f>
        <v>0</v>
      </c>
      <c r="AG186" s="111">
        <f>'ANALYSIS-YLD1'!AG186*VLOOKUP('ANALYSIS-YLD2'!AG$4,'INTERNAL PARAMETERS-1'!$B$5:$J$44,5,FALSE)*VLOOKUP('ANALYSIS-YLD2'!AG$4,'INTERNAL PARAMETERS-1'!$B$5:$J$44,7,FALSE)*'ANALYSIS-YLD2'!$F186 + 'ANALYSIS-YLD1'!AG186*(1-VLOOKUP('ANALYSIS-YLD2'!AG$4,'INTERNAL PARAMETERS-1'!$B$5:$J$44,5,FALSE))*VLOOKUP('ANALYSIS-YLD2'!AG$4,'INTERNAL PARAMETERS-1'!$B$5:$J$44,9,FALSE)*'ANALYSIS-YLD2'!$F186</f>
        <v>0</v>
      </c>
      <c r="AH186" s="111">
        <f>'ANALYSIS-YLD1'!AH186*VLOOKUP('ANALYSIS-YLD2'!AH$4,'INTERNAL PARAMETERS-1'!$B$5:$J$44,5,FALSE)*VLOOKUP('ANALYSIS-YLD2'!AH$4,'INTERNAL PARAMETERS-1'!$B$5:$J$44,7,FALSE)*'ANALYSIS-YLD2'!$F186 + 'ANALYSIS-YLD1'!AH186*(1-VLOOKUP('ANALYSIS-YLD2'!AH$4,'INTERNAL PARAMETERS-1'!$B$5:$J$44,5,FALSE))*VLOOKUP('ANALYSIS-YLD2'!AH$4,'INTERNAL PARAMETERS-1'!$B$5:$J$44,9,FALSE)*'ANALYSIS-YLD2'!$F186</f>
        <v>0</v>
      </c>
      <c r="AI186" s="111">
        <f>'ANALYSIS-YLD1'!AI186*VLOOKUP('ANALYSIS-YLD2'!AI$4,'INTERNAL PARAMETERS-1'!$B$5:$J$44,5,FALSE)*VLOOKUP('ANALYSIS-YLD2'!AI$4,'INTERNAL PARAMETERS-1'!$B$5:$J$44,7,FALSE)*'ANALYSIS-YLD2'!$F186 + 'ANALYSIS-YLD1'!AI186*(1-VLOOKUP('ANALYSIS-YLD2'!AI$4,'INTERNAL PARAMETERS-1'!$B$5:$J$44,5,FALSE))*VLOOKUP('ANALYSIS-YLD2'!AI$4,'INTERNAL PARAMETERS-1'!$B$5:$J$44,9,FALSE)*'ANALYSIS-YLD2'!$F186</f>
        <v>0</v>
      </c>
      <c r="AJ186" s="111">
        <f>'ANALYSIS-YLD1'!AJ186*VLOOKUP('ANALYSIS-YLD2'!AJ$4,'INTERNAL PARAMETERS-1'!$B$5:$J$44,5,FALSE)*VLOOKUP('ANALYSIS-YLD2'!AJ$4,'INTERNAL PARAMETERS-1'!$B$5:$J$44,7,FALSE)*'ANALYSIS-YLD2'!$F186 + 'ANALYSIS-YLD1'!AJ186*(1-VLOOKUP('ANALYSIS-YLD2'!AJ$4,'INTERNAL PARAMETERS-1'!$B$5:$J$44,5,FALSE))*VLOOKUP('ANALYSIS-YLD2'!AJ$4,'INTERNAL PARAMETERS-1'!$B$5:$J$44,9,FALSE)*'ANALYSIS-YLD2'!$F186</f>
        <v>0</v>
      </c>
      <c r="AK186" s="111">
        <f>'ANALYSIS-YLD1'!AK186*VLOOKUP('ANALYSIS-YLD2'!AK$4,'INTERNAL PARAMETERS-1'!$B$5:$J$44,5,FALSE)*VLOOKUP('ANALYSIS-YLD2'!AK$4,'INTERNAL PARAMETERS-1'!$B$5:$J$44,7,FALSE)*'ANALYSIS-YLD2'!$F186 + 'ANALYSIS-YLD1'!AK186*(1-VLOOKUP('ANALYSIS-YLD2'!AK$4,'INTERNAL PARAMETERS-1'!$B$5:$J$44,5,FALSE))*VLOOKUP('ANALYSIS-YLD2'!AK$4,'INTERNAL PARAMETERS-1'!$B$5:$J$44,9,FALSE)*'ANALYSIS-YLD2'!$F186</f>
        <v>0</v>
      </c>
      <c r="AL186" s="111">
        <f>'ANALYSIS-YLD1'!AL186*VLOOKUP('ANALYSIS-YLD2'!AL$4,'INTERNAL PARAMETERS-1'!$B$5:$J$44,5,FALSE)*VLOOKUP('ANALYSIS-YLD2'!AL$4,'INTERNAL PARAMETERS-1'!$B$5:$J$44,7,FALSE)*'ANALYSIS-YLD2'!$F186 + 'ANALYSIS-YLD1'!AL186*(1-VLOOKUP('ANALYSIS-YLD2'!AL$4,'INTERNAL PARAMETERS-1'!$B$5:$J$44,5,FALSE))*VLOOKUP('ANALYSIS-YLD2'!AL$4,'INTERNAL PARAMETERS-1'!$B$5:$J$44,9,FALSE)*'ANALYSIS-YLD2'!$F186</f>
        <v>0</v>
      </c>
      <c r="AM186" s="111">
        <f>'ANALYSIS-YLD1'!AM186*VLOOKUP('ANALYSIS-YLD2'!AM$4,'INTERNAL PARAMETERS-1'!$B$5:$J$44,5,FALSE)*VLOOKUP('ANALYSIS-YLD2'!AM$4,'INTERNAL PARAMETERS-1'!$B$5:$J$44,7,FALSE)*'ANALYSIS-YLD2'!$F186 + 'ANALYSIS-YLD1'!AM186*(1-VLOOKUP('ANALYSIS-YLD2'!AM$4,'INTERNAL PARAMETERS-1'!$B$5:$J$44,5,FALSE))*VLOOKUP('ANALYSIS-YLD2'!AM$4,'INTERNAL PARAMETERS-1'!$B$5:$J$44,9,FALSE)*'ANALYSIS-YLD2'!$F186</f>
        <v>0</v>
      </c>
      <c r="AN186" s="111">
        <f>'ANALYSIS-YLD1'!AN186*VLOOKUP('ANALYSIS-YLD2'!AN$4,'INTERNAL PARAMETERS-1'!$B$5:$J$44,5,FALSE)*VLOOKUP('ANALYSIS-YLD2'!AN$4,'INTERNAL PARAMETERS-1'!$B$5:$J$44,7,FALSE)*'ANALYSIS-YLD2'!$F186 + 'ANALYSIS-YLD1'!AN186*(1-VLOOKUP('ANALYSIS-YLD2'!AN$4,'INTERNAL PARAMETERS-1'!$B$5:$J$44,5,FALSE))*VLOOKUP('ANALYSIS-YLD2'!AN$4,'INTERNAL PARAMETERS-1'!$B$5:$J$44,9,FALSE)*'ANALYSIS-YLD2'!$F186</f>
        <v>0</v>
      </c>
      <c r="AO186" s="111">
        <f>'ANALYSIS-YLD1'!AO186*VLOOKUP('ANALYSIS-YLD2'!AO$4,'INTERNAL PARAMETERS-1'!$B$5:$J$44,5,FALSE)*VLOOKUP('ANALYSIS-YLD2'!AO$4,'INTERNAL PARAMETERS-1'!$B$5:$J$44,7,FALSE)*'ANALYSIS-YLD2'!$F186 + 'ANALYSIS-YLD1'!AO186*(1-VLOOKUP('ANALYSIS-YLD2'!AO$4,'INTERNAL PARAMETERS-1'!$B$5:$J$44,5,FALSE))*VLOOKUP('ANALYSIS-YLD2'!AO$4,'INTERNAL PARAMETERS-1'!$B$5:$J$44,9,FALSE)*'ANALYSIS-YLD2'!$F186</f>
        <v>0</v>
      </c>
      <c r="AP186" s="111">
        <f>'ANALYSIS-YLD1'!AP186*VLOOKUP('ANALYSIS-YLD2'!AP$4,'INTERNAL PARAMETERS-1'!$B$5:$J$44,5,FALSE)*VLOOKUP('ANALYSIS-YLD2'!AP$4,'INTERNAL PARAMETERS-1'!$B$5:$J$44,7,FALSE)*'ANALYSIS-YLD2'!$F186 + 'ANALYSIS-YLD1'!AP186*(1-VLOOKUP('ANALYSIS-YLD2'!AP$4,'INTERNAL PARAMETERS-1'!$B$5:$J$44,5,FALSE))*VLOOKUP('ANALYSIS-YLD2'!AP$4,'INTERNAL PARAMETERS-1'!$B$5:$J$44,9,FALSE)*'ANALYSIS-YLD2'!$F186</f>
        <v>0</v>
      </c>
      <c r="AQ186" s="111">
        <f>'ANALYSIS-YLD1'!AQ186*VLOOKUP('ANALYSIS-YLD2'!AQ$4,'INTERNAL PARAMETERS-1'!$B$5:$J$44,5,FALSE)*VLOOKUP('ANALYSIS-YLD2'!AQ$4,'INTERNAL PARAMETERS-1'!$B$5:$J$44,7,FALSE)*'ANALYSIS-YLD2'!$F186 + 'ANALYSIS-YLD1'!AQ186*(1-VLOOKUP('ANALYSIS-YLD2'!AQ$4,'INTERNAL PARAMETERS-1'!$B$5:$J$44,5,FALSE))*VLOOKUP('ANALYSIS-YLD2'!AQ$4,'INTERNAL PARAMETERS-1'!$B$5:$J$44,9,FALSE)*'ANALYSIS-YLD2'!$F186</f>
        <v>0</v>
      </c>
      <c r="AR186" s="111">
        <f>'ANALYSIS-YLD1'!AR186*VLOOKUP('ANALYSIS-YLD2'!AR$4,'INTERNAL PARAMETERS-1'!$B$5:$J$44,5,FALSE)*VLOOKUP('ANALYSIS-YLD2'!AR$4,'INTERNAL PARAMETERS-1'!$B$5:$J$44,7,FALSE)*'ANALYSIS-YLD2'!$F186 + 'ANALYSIS-YLD1'!AR186*(1-VLOOKUP('ANALYSIS-YLD2'!AR$4,'INTERNAL PARAMETERS-1'!$B$5:$J$44,5,FALSE))*VLOOKUP('ANALYSIS-YLD2'!AR$4,'INTERNAL PARAMETERS-1'!$B$5:$J$44,9,FALSE)*'ANALYSIS-YLD2'!$F186</f>
        <v>0</v>
      </c>
      <c r="AS186" s="111">
        <f>'ANALYSIS-YLD1'!AS186*VLOOKUP('ANALYSIS-YLD2'!AS$4,'INTERNAL PARAMETERS-1'!$B$5:$J$44,5,FALSE)*VLOOKUP('ANALYSIS-YLD2'!AS$4,'INTERNAL PARAMETERS-1'!$B$5:$J$44,7,FALSE)*'ANALYSIS-YLD2'!$F186 + 'ANALYSIS-YLD1'!AS186*(1-VLOOKUP('ANALYSIS-YLD2'!AS$4,'INTERNAL PARAMETERS-1'!$B$5:$J$44,5,FALSE))*VLOOKUP('ANALYSIS-YLD2'!AS$4,'INTERNAL PARAMETERS-1'!$B$5:$J$44,9,FALSE)*'ANALYSIS-YLD2'!$F186</f>
        <v>0</v>
      </c>
      <c r="AT186" s="110">
        <f>'ANALYSIS-YLD1'!AT186*VLOOKUP('ANALYSIS-YLD2'!AT$4,'INTERNAL PARAMETERS-1'!$B$5:$J$44,5,FALSE)*VLOOKUP('ANALYSIS-YLD2'!AT$4,'INTERNAL PARAMETERS-1'!$B$5:$J$44,7,FALSE)*'ANALYSIS-YLD2'!$F186 + 'ANALYSIS-YLD1'!AT186*(1-VLOOKUP('ANALYSIS-YLD2'!AT$4,'INTERNAL PARAMETERS-1'!$B$5:$J$44,5,FALSE))*VLOOKUP('ANALYSIS-YLD2'!AT$4,'INTERNAL PARAMETERS-1'!$B$5:$J$44,9,FALSE)*'ANALYSIS-YLD2'!$F186</f>
        <v>0</v>
      </c>
      <c r="AU186" s="112">
        <f>'ANALYSIS-YLD1'!AU186*VLOOKUP('ANALYSIS-YLD2'!AU$4,'INTERNAL PARAMETERS-1'!$B$5:$J$44,5,FALSE)*VLOOKUP('ANALYSIS-YLD2'!AU$4,'INTERNAL PARAMETERS-1'!$B$5:$J$44,6,FALSE)*VLOOKUP('ANALYSIS-YLD2'!AU$4,'INTERNAL PARAMETERS-1'!$B$5:$J$44,3,FALSE) + 'ANALYSIS-YLD1'!AU186*(1-VLOOKUP('ANALYSIS-YLD2'!AU$4,'INTERNAL PARAMETERS-1'!$B$5:$J$44,5,FALSE))*VLOOKUP('ANALYSIS-YLD2'!AU$4,'INTERNAL PARAMETERS-1'!$B$5:$J$44,8,FALSE)*VLOOKUP('ANALYSIS-YLD2'!AU$4,'INTERNAL PARAMETERS-1'!$B$5:$J$44,3,FALSE)</f>
        <v>0</v>
      </c>
      <c r="AV186" s="111">
        <f>'ANALYSIS-YLD1'!AV186*VLOOKUP('ANALYSIS-YLD2'!AV$4,'INTERNAL PARAMETERS-1'!$B$5:$J$44,5,FALSE)*VLOOKUP('ANALYSIS-YLD2'!AV$4,'INTERNAL PARAMETERS-1'!$B$5:$J$44,6,FALSE)*VLOOKUP('ANALYSIS-YLD2'!AV$4,'INTERNAL PARAMETERS-1'!$B$5:$J$44,3,FALSE) + 'ANALYSIS-YLD1'!AV186*(1-VLOOKUP('ANALYSIS-YLD2'!AV$4,'INTERNAL PARAMETERS-1'!$B$5:$J$44,5,FALSE))*VLOOKUP('ANALYSIS-YLD2'!AV$4,'INTERNAL PARAMETERS-1'!$B$5:$J$44,8,FALSE)*VLOOKUP('ANALYSIS-YLD2'!AV$4,'INTERNAL PARAMETERS-1'!$B$5:$J$44,3,FALSE)</f>
        <v>0</v>
      </c>
      <c r="AW186" s="111">
        <f>'ANALYSIS-YLD1'!AW186*VLOOKUP('ANALYSIS-YLD2'!AW$4,'INTERNAL PARAMETERS-1'!$B$5:$J$44,5,FALSE)*VLOOKUP('ANALYSIS-YLD2'!AW$4,'INTERNAL PARAMETERS-1'!$B$5:$J$44,6,FALSE)*VLOOKUP('ANALYSIS-YLD2'!AW$4,'INTERNAL PARAMETERS-1'!$B$5:$J$44,3,FALSE) + 'ANALYSIS-YLD1'!AW186*(1-VLOOKUP('ANALYSIS-YLD2'!AW$4,'INTERNAL PARAMETERS-1'!$B$5:$J$44,5,FALSE))*VLOOKUP('ANALYSIS-YLD2'!AW$4,'INTERNAL PARAMETERS-1'!$B$5:$J$44,8,FALSE)*VLOOKUP('ANALYSIS-YLD2'!AW$4,'INTERNAL PARAMETERS-1'!$B$5:$J$44,3,FALSE)</f>
        <v>0</v>
      </c>
      <c r="AX186" s="111">
        <f>'ANALYSIS-YLD1'!AX186*VLOOKUP('ANALYSIS-YLD2'!AX$4,'INTERNAL PARAMETERS-1'!$B$5:$J$44,5,FALSE)*VLOOKUP('ANALYSIS-YLD2'!AX$4,'INTERNAL PARAMETERS-1'!$B$5:$J$44,6,FALSE)*VLOOKUP('ANALYSIS-YLD2'!AX$4,'INTERNAL PARAMETERS-1'!$B$5:$J$44,3,FALSE) + 'ANALYSIS-YLD1'!AX186*(1-VLOOKUP('ANALYSIS-YLD2'!AX$4,'INTERNAL PARAMETERS-1'!$B$5:$J$44,5,FALSE))*VLOOKUP('ANALYSIS-YLD2'!AX$4,'INTERNAL PARAMETERS-1'!$B$5:$J$44,8,FALSE)*VLOOKUP('ANALYSIS-YLD2'!AX$4,'INTERNAL PARAMETERS-1'!$B$5:$J$44,3,FALSE)</f>
        <v>0</v>
      </c>
      <c r="AY186" s="111">
        <f>'ANALYSIS-YLD1'!AY186*VLOOKUP('ANALYSIS-YLD2'!AY$4,'INTERNAL PARAMETERS-1'!$B$5:$J$44,5,FALSE)*VLOOKUP('ANALYSIS-YLD2'!AY$4,'INTERNAL PARAMETERS-1'!$B$5:$J$44,6,FALSE)*VLOOKUP('ANALYSIS-YLD2'!AY$4,'INTERNAL PARAMETERS-1'!$B$5:$J$44,3,FALSE) + 'ANALYSIS-YLD1'!AY186*(1-VLOOKUP('ANALYSIS-YLD2'!AY$4,'INTERNAL PARAMETERS-1'!$B$5:$J$44,5,FALSE))*VLOOKUP('ANALYSIS-YLD2'!AY$4,'INTERNAL PARAMETERS-1'!$B$5:$J$44,8,FALSE)*VLOOKUP('ANALYSIS-YLD2'!AY$4,'INTERNAL PARAMETERS-1'!$B$5:$J$44,3,FALSE)</f>
        <v>0</v>
      </c>
      <c r="AZ186" s="111">
        <f>'ANALYSIS-YLD1'!AZ186*VLOOKUP('ANALYSIS-YLD2'!AZ$4,'INTERNAL PARAMETERS-1'!$B$5:$J$44,5,FALSE)*VLOOKUP('ANALYSIS-YLD2'!AZ$4,'INTERNAL PARAMETERS-1'!$B$5:$J$44,6,FALSE)*VLOOKUP('ANALYSIS-YLD2'!AZ$4,'INTERNAL PARAMETERS-1'!$B$5:$J$44,3,FALSE) + 'ANALYSIS-YLD1'!AZ186*(1-VLOOKUP('ANALYSIS-YLD2'!AZ$4,'INTERNAL PARAMETERS-1'!$B$5:$J$44,5,FALSE))*VLOOKUP('ANALYSIS-YLD2'!AZ$4,'INTERNAL PARAMETERS-1'!$B$5:$J$44,8,FALSE)*VLOOKUP('ANALYSIS-YLD2'!AZ$4,'INTERNAL PARAMETERS-1'!$B$5:$J$44,3,FALSE)</f>
        <v>0</v>
      </c>
      <c r="BA186" s="111">
        <f>'ANALYSIS-YLD1'!BA186*VLOOKUP('ANALYSIS-YLD2'!BA$4,'INTERNAL PARAMETERS-1'!$B$5:$J$44,5,FALSE)*VLOOKUP('ANALYSIS-YLD2'!BA$4,'INTERNAL PARAMETERS-1'!$B$5:$J$44,6,FALSE)*VLOOKUP('ANALYSIS-YLD2'!BA$4,'INTERNAL PARAMETERS-1'!$B$5:$J$44,3,FALSE) + 'ANALYSIS-YLD1'!BA186*(1-VLOOKUP('ANALYSIS-YLD2'!BA$4,'INTERNAL PARAMETERS-1'!$B$5:$J$44,5,FALSE))*VLOOKUP('ANALYSIS-YLD2'!BA$4,'INTERNAL PARAMETERS-1'!$B$5:$J$44,8,FALSE)*VLOOKUP('ANALYSIS-YLD2'!BA$4,'INTERNAL PARAMETERS-1'!$B$5:$J$44,3,FALSE)</f>
        <v>0</v>
      </c>
      <c r="BB186" s="111">
        <f>'ANALYSIS-YLD1'!BB186*VLOOKUP('ANALYSIS-YLD2'!BB$4,'INTERNAL PARAMETERS-1'!$B$5:$J$44,5,FALSE)*VLOOKUP('ANALYSIS-YLD2'!BB$4,'INTERNAL PARAMETERS-1'!$B$5:$J$44,6,FALSE)*VLOOKUP('ANALYSIS-YLD2'!BB$4,'INTERNAL PARAMETERS-1'!$B$5:$J$44,3,FALSE) + 'ANALYSIS-YLD1'!BB186*(1-VLOOKUP('ANALYSIS-YLD2'!BB$4,'INTERNAL PARAMETERS-1'!$B$5:$J$44,5,FALSE))*VLOOKUP('ANALYSIS-YLD2'!BB$4,'INTERNAL PARAMETERS-1'!$B$5:$J$44,8,FALSE)*VLOOKUP('ANALYSIS-YLD2'!BB$4,'INTERNAL PARAMETERS-1'!$B$5:$J$44,3,FALSE)</f>
        <v>0</v>
      </c>
      <c r="BC186" s="111">
        <f>'ANALYSIS-YLD1'!BC186*VLOOKUP('ANALYSIS-YLD2'!BC$4,'INTERNAL PARAMETERS-1'!$B$5:$J$44,5,FALSE)*VLOOKUP('ANALYSIS-YLD2'!BC$4,'INTERNAL PARAMETERS-1'!$B$5:$J$44,6,FALSE)*VLOOKUP('ANALYSIS-YLD2'!BC$4,'INTERNAL PARAMETERS-1'!$B$5:$J$44,3,FALSE) + 'ANALYSIS-YLD1'!BC186*(1-VLOOKUP('ANALYSIS-YLD2'!BC$4,'INTERNAL PARAMETERS-1'!$B$5:$J$44,5,FALSE))*VLOOKUP('ANALYSIS-YLD2'!BC$4,'INTERNAL PARAMETERS-1'!$B$5:$J$44,8,FALSE)*VLOOKUP('ANALYSIS-YLD2'!BC$4,'INTERNAL PARAMETERS-1'!$B$5:$J$44,3,FALSE)</f>
        <v>0</v>
      </c>
      <c r="BD186" s="111">
        <f>'ANALYSIS-YLD1'!BD186*VLOOKUP('ANALYSIS-YLD2'!BD$4,'INTERNAL PARAMETERS-1'!$B$5:$J$44,5,FALSE)*VLOOKUP('ANALYSIS-YLD2'!BD$4,'INTERNAL PARAMETERS-1'!$B$5:$J$44,6,FALSE)*VLOOKUP('ANALYSIS-YLD2'!BD$4,'INTERNAL PARAMETERS-1'!$B$5:$J$44,3,FALSE) + 'ANALYSIS-YLD1'!BD186*(1-VLOOKUP('ANALYSIS-YLD2'!BD$4,'INTERNAL PARAMETERS-1'!$B$5:$J$44,5,FALSE))*VLOOKUP('ANALYSIS-YLD2'!BD$4,'INTERNAL PARAMETERS-1'!$B$5:$J$44,8,FALSE)*VLOOKUP('ANALYSIS-YLD2'!BD$4,'INTERNAL PARAMETERS-1'!$B$5:$J$44,3,FALSE)</f>
        <v>0</v>
      </c>
      <c r="BE186" s="111">
        <f>'ANALYSIS-YLD1'!BE186*VLOOKUP('ANALYSIS-YLD2'!BE$4,'INTERNAL PARAMETERS-1'!$B$5:$J$44,5,FALSE)*VLOOKUP('ANALYSIS-YLD2'!BE$4,'INTERNAL PARAMETERS-1'!$B$5:$J$44,6,FALSE)*VLOOKUP('ANALYSIS-YLD2'!BE$4,'INTERNAL PARAMETERS-1'!$B$5:$J$44,3,FALSE) + 'ANALYSIS-YLD1'!BE186*(1-VLOOKUP('ANALYSIS-YLD2'!BE$4,'INTERNAL PARAMETERS-1'!$B$5:$J$44,5,FALSE))*VLOOKUP('ANALYSIS-YLD2'!BE$4,'INTERNAL PARAMETERS-1'!$B$5:$J$44,8,FALSE)*VLOOKUP('ANALYSIS-YLD2'!BE$4,'INTERNAL PARAMETERS-1'!$B$5:$J$44,3,FALSE)</f>
        <v>0</v>
      </c>
      <c r="BF186" s="111">
        <f>'ANALYSIS-YLD1'!BF186*VLOOKUP('ANALYSIS-YLD2'!BF$4,'INTERNAL PARAMETERS-1'!$B$5:$J$44,5,FALSE)*VLOOKUP('ANALYSIS-YLD2'!BF$4,'INTERNAL PARAMETERS-1'!$B$5:$J$44,6,FALSE)*VLOOKUP('ANALYSIS-YLD2'!BF$4,'INTERNAL PARAMETERS-1'!$B$5:$J$44,3,FALSE) + 'ANALYSIS-YLD1'!BF186*(1-VLOOKUP('ANALYSIS-YLD2'!BF$4,'INTERNAL PARAMETERS-1'!$B$5:$J$44,5,FALSE))*VLOOKUP('ANALYSIS-YLD2'!BF$4,'INTERNAL PARAMETERS-1'!$B$5:$J$44,8,FALSE)*VLOOKUP('ANALYSIS-YLD2'!BF$4,'INTERNAL PARAMETERS-1'!$B$5:$J$44,3,FALSE)</f>
        <v>0</v>
      </c>
      <c r="BG186" s="111">
        <f>'ANALYSIS-YLD1'!BG186*VLOOKUP('ANALYSIS-YLD2'!BG$4,'INTERNAL PARAMETERS-1'!$B$5:$J$44,5,FALSE)*VLOOKUP('ANALYSIS-YLD2'!BG$4,'INTERNAL PARAMETERS-1'!$B$5:$J$44,6,FALSE)*VLOOKUP('ANALYSIS-YLD2'!BG$4,'INTERNAL PARAMETERS-1'!$B$5:$J$44,3,FALSE) + 'ANALYSIS-YLD1'!BG186*(1-VLOOKUP('ANALYSIS-YLD2'!BG$4,'INTERNAL PARAMETERS-1'!$B$5:$J$44,5,FALSE))*VLOOKUP('ANALYSIS-YLD2'!BG$4,'INTERNAL PARAMETERS-1'!$B$5:$J$44,8,FALSE)*VLOOKUP('ANALYSIS-YLD2'!BG$4,'INTERNAL PARAMETERS-1'!$B$5:$J$44,3,FALSE)</f>
        <v>0</v>
      </c>
      <c r="BH186" s="111">
        <f>'ANALYSIS-YLD1'!BH186*VLOOKUP('ANALYSIS-YLD2'!BH$4,'INTERNAL PARAMETERS-1'!$B$5:$J$44,5,FALSE)*VLOOKUP('ANALYSIS-YLD2'!BH$4,'INTERNAL PARAMETERS-1'!$B$5:$J$44,6,FALSE)*VLOOKUP('ANALYSIS-YLD2'!BH$4,'INTERNAL PARAMETERS-1'!$B$5:$J$44,3,FALSE) + 'ANALYSIS-YLD1'!BH186*(1-VLOOKUP('ANALYSIS-YLD2'!BH$4,'INTERNAL PARAMETERS-1'!$B$5:$J$44,5,FALSE))*VLOOKUP('ANALYSIS-YLD2'!BH$4,'INTERNAL PARAMETERS-1'!$B$5:$J$44,8,FALSE)*VLOOKUP('ANALYSIS-YLD2'!BH$4,'INTERNAL PARAMETERS-1'!$B$5:$J$44,3,FALSE)</f>
        <v>0</v>
      </c>
      <c r="BI186" s="111">
        <f>'ANALYSIS-YLD1'!BI186*VLOOKUP('ANALYSIS-YLD2'!BI$4,'INTERNAL PARAMETERS-1'!$B$5:$J$44,5,FALSE)*VLOOKUP('ANALYSIS-YLD2'!BI$4,'INTERNAL PARAMETERS-1'!$B$5:$J$44,6,FALSE)*VLOOKUP('ANALYSIS-YLD2'!BI$4,'INTERNAL PARAMETERS-1'!$B$5:$J$44,3,FALSE) + 'ANALYSIS-YLD1'!BI186*(1-VLOOKUP('ANALYSIS-YLD2'!BI$4,'INTERNAL PARAMETERS-1'!$B$5:$J$44,5,FALSE))*VLOOKUP('ANALYSIS-YLD2'!BI$4,'INTERNAL PARAMETERS-1'!$B$5:$J$44,8,FALSE)*VLOOKUP('ANALYSIS-YLD2'!BI$4,'INTERNAL PARAMETERS-1'!$B$5:$J$44,3,FALSE)</f>
        <v>0</v>
      </c>
      <c r="BJ186" s="111">
        <f>'ANALYSIS-YLD1'!BJ186*VLOOKUP('ANALYSIS-YLD2'!BJ$4,'INTERNAL PARAMETERS-1'!$B$5:$J$44,5,FALSE)*VLOOKUP('ANALYSIS-YLD2'!BJ$4,'INTERNAL PARAMETERS-1'!$B$5:$J$44,6,FALSE)*VLOOKUP('ANALYSIS-YLD2'!BJ$4,'INTERNAL PARAMETERS-1'!$B$5:$J$44,3,FALSE) + 'ANALYSIS-YLD1'!BJ186*(1-VLOOKUP('ANALYSIS-YLD2'!BJ$4,'INTERNAL PARAMETERS-1'!$B$5:$J$44,5,FALSE))*VLOOKUP('ANALYSIS-YLD2'!BJ$4,'INTERNAL PARAMETERS-1'!$B$5:$J$44,8,FALSE)*VLOOKUP('ANALYSIS-YLD2'!BJ$4,'INTERNAL PARAMETERS-1'!$B$5:$J$44,3,FALSE)</f>
        <v>0</v>
      </c>
      <c r="BK186" s="111">
        <f>'ANALYSIS-YLD1'!BK186*VLOOKUP('ANALYSIS-YLD2'!BK$4,'INTERNAL PARAMETERS-1'!$B$5:$J$44,5,FALSE)*VLOOKUP('ANALYSIS-YLD2'!BK$4,'INTERNAL PARAMETERS-1'!$B$5:$J$44,6,FALSE)*VLOOKUP('ANALYSIS-YLD2'!BK$4,'INTERNAL PARAMETERS-1'!$B$5:$J$44,3,FALSE) + 'ANALYSIS-YLD1'!BK186*(1-VLOOKUP('ANALYSIS-YLD2'!BK$4,'INTERNAL PARAMETERS-1'!$B$5:$J$44,5,FALSE))*VLOOKUP('ANALYSIS-YLD2'!BK$4,'INTERNAL PARAMETERS-1'!$B$5:$J$44,8,FALSE)*VLOOKUP('ANALYSIS-YLD2'!BK$4,'INTERNAL PARAMETERS-1'!$B$5:$J$44,3,FALSE)</f>
        <v>0</v>
      </c>
      <c r="BL186" s="111">
        <f>'ANALYSIS-YLD1'!BL186*VLOOKUP('ANALYSIS-YLD2'!BL$4,'INTERNAL PARAMETERS-1'!$B$5:$J$44,5,FALSE)*VLOOKUP('ANALYSIS-YLD2'!BL$4,'INTERNAL PARAMETERS-1'!$B$5:$J$44,6,FALSE)*VLOOKUP('ANALYSIS-YLD2'!BL$4,'INTERNAL PARAMETERS-1'!$B$5:$J$44,3,FALSE) + 'ANALYSIS-YLD1'!BL186*(1-VLOOKUP('ANALYSIS-YLD2'!BL$4,'INTERNAL PARAMETERS-1'!$B$5:$J$44,5,FALSE))*VLOOKUP('ANALYSIS-YLD2'!BL$4,'INTERNAL PARAMETERS-1'!$B$5:$J$44,8,FALSE)*VLOOKUP('ANALYSIS-YLD2'!BL$4,'INTERNAL PARAMETERS-1'!$B$5:$J$44,3,FALSE)</f>
        <v>0</v>
      </c>
      <c r="BM186" s="111">
        <f>'ANALYSIS-YLD1'!BM186*VLOOKUP('ANALYSIS-YLD2'!BM$4,'INTERNAL PARAMETERS-1'!$B$5:$J$44,5,FALSE)*VLOOKUP('ANALYSIS-YLD2'!BM$4,'INTERNAL PARAMETERS-1'!$B$5:$J$44,6,FALSE)*VLOOKUP('ANALYSIS-YLD2'!BM$4,'INTERNAL PARAMETERS-1'!$B$5:$J$44,3,FALSE) + 'ANALYSIS-YLD1'!BM186*(1-VLOOKUP('ANALYSIS-YLD2'!BM$4,'INTERNAL PARAMETERS-1'!$B$5:$J$44,5,FALSE))*VLOOKUP('ANALYSIS-YLD2'!BM$4,'INTERNAL PARAMETERS-1'!$B$5:$J$44,8,FALSE)*VLOOKUP('ANALYSIS-YLD2'!BM$4,'INTERNAL PARAMETERS-1'!$B$5:$J$44,3,FALSE)</f>
        <v>0</v>
      </c>
      <c r="BN186" s="111">
        <f>'ANALYSIS-YLD1'!BN186*VLOOKUP('ANALYSIS-YLD2'!BN$4,'INTERNAL PARAMETERS-1'!$B$5:$J$44,5,FALSE)*VLOOKUP('ANALYSIS-YLD2'!BN$4,'INTERNAL PARAMETERS-1'!$B$5:$J$44,6,FALSE)*VLOOKUP('ANALYSIS-YLD2'!BN$4,'INTERNAL PARAMETERS-1'!$B$5:$J$44,3,FALSE) + 'ANALYSIS-YLD1'!BN186*(1-VLOOKUP('ANALYSIS-YLD2'!BN$4,'INTERNAL PARAMETERS-1'!$B$5:$J$44,5,FALSE))*VLOOKUP('ANALYSIS-YLD2'!BN$4,'INTERNAL PARAMETERS-1'!$B$5:$J$44,8,FALSE)*VLOOKUP('ANALYSIS-YLD2'!BN$4,'INTERNAL PARAMETERS-1'!$B$5:$J$44,3,FALSE)</f>
        <v>0</v>
      </c>
      <c r="BO186" s="111">
        <f>'ANALYSIS-YLD1'!BO186*VLOOKUP('ANALYSIS-YLD2'!BO$4,'INTERNAL PARAMETERS-1'!$B$5:$J$44,5,FALSE)*VLOOKUP('ANALYSIS-YLD2'!BO$4,'INTERNAL PARAMETERS-1'!$B$5:$J$44,6,FALSE)*VLOOKUP('ANALYSIS-YLD2'!BO$4,'INTERNAL PARAMETERS-1'!$B$5:$J$44,3,FALSE) + 'ANALYSIS-YLD1'!BO186*(1-VLOOKUP('ANALYSIS-YLD2'!BO$4,'INTERNAL PARAMETERS-1'!$B$5:$J$44,5,FALSE))*VLOOKUP('ANALYSIS-YLD2'!BO$4,'INTERNAL PARAMETERS-1'!$B$5:$J$44,8,FALSE)*VLOOKUP('ANALYSIS-YLD2'!BO$4,'INTERNAL PARAMETERS-1'!$B$5:$J$44,3,FALSE)</f>
        <v>0</v>
      </c>
      <c r="BP186" s="111">
        <f>'ANALYSIS-YLD1'!BP186*VLOOKUP('ANALYSIS-YLD2'!BP$4,'INTERNAL PARAMETERS-1'!$B$5:$J$44,5,FALSE)*VLOOKUP('ANALYSIS-YLD2'!BP$4,'INTERNAL PARAMETERS-1'!$B$5:$J$44,6,FALSE)*VLOOKUP('ANALYSIS-YLD2'!BP$4,'INTERNAL PARAMETERS-1'!$B$5:$J$44,3,FALSE) + 'ANALYSIS-YLD1'!BP186*(1-VLOOKUP('ANALYSIS-YLD2'!BP$4,'INTERNAL PARAMETERS-1'!$B$5:$J$44,5,FALSE))*VLOOKUP('ANALYSIS-YLD2'!BP$4,'INTERNAL PARAMETERS-1'!$B$5:$J$44,8,FALSE)*VLOOKUP('ANALYSIS-YLD2'!BP$4,'INTERNAL PARAMETERS-1'!$B$5:$J$44,3,FALSE)</f>
        <v>0</v>
      </c>
      <c r="BQ186" s="111">
        <f>'ANALYSIS-YLD1'!BQ186*VLOOKUP('ANALYSIS-YLD2'!BQ$4,'INTERNAL PARAMETERS-1'!$B$5:$J$44,5,FALSE)*VLOOKUP('ANALYSIS-YLD2'!BQ$4,'INTERNAL PARAMETERS-1'!$B$5:$J$44,6,FALSE)*VLOOKUP('ANALYSIS-YLD2'!BQ$4,'INTERNAL PARAMETERS-1'!$B$5:$J$44,3,FALSE) + 'ANALYSIS-YLD1'!BQ186*(1-VLOOKUP('ANALYSIS-YLD2'!BQ$4,'INTERNAL PARAMETERS-1'!$B$5:$J$44,5,FALSE))*VLOOKUP('ANALYSIS-YLD2'!BQ$4,'INTERNAL PARAMETERS-1'!$B$5:$J$44,8,FALSE)*VLOOKUP('ANALYSIS-YLD2'!BQ$4,'INTERNAL PARAMETERS-1'!$B$5:$J$44,3,FALSE)</f>
        <v>0</v>
      </c>
      <c r="BR186" s="111">
        <f>'ANALYSIS-YLD1'!BR186*VLOOKUP('ANALYSIS-YLD2'!BR$4,'INTERNAL PARAMETERS-1'!$B$5:$J$44,5,FALSE)*VLOOKUP('ANALYSIS-YLD2'!BR$4,'INTERNAL PARAMETERS-1'!$B$5:$J$44,6,FALSE)*VLOOKUP('ANALYSIS-YLD2'!BR$4,'INTERNAL PARAMETERS-1'!$B$5:$J$44,3,FALSE) + 'ANALYSIS-YLD1'!BR186*(1-VLOOKUP('ANALYSIS-YLD2'!BR$4,'INTERNAL PARAMETERS-1'!$B$5:$J$44,5,FALSE))*VLOOKUP('ANALYSIS-YLD2'!BR$4,'INTERNAL PARAMETERS-1'!$B$5:$J$44,8,FALSE)*VLOOKUP('ANALYSIS-YLD2'!BR$4,'INTERNAL PARAMETERS-1'!$B$5:$J$44,3,FALSE)</f>
        <v>0</v>
      </c>
      <c r="BS186" s="111">
        <f>'ANALYSIS-YLD1'!BS186*VLOOKUP('ANALYSIS-YLD2'!BS$4,'INTERNAL PARAMETERS-1'!$B$5:$J$44,5,FALSE)*VLOOKUP('ANALYSIS-YLD2'!BS$4,'INTERNAL PARAMETERS-1'!$B$5:$J$44,6,FALSE)*VLOOKUP('ANALYSIS-YLD2'!BS$4,'INTERNAL PARAMETERS-1'!$B$5:$J$44,3,FALSE) + 'ANALYSIS-YLD1'!BS186*(1-VLOOKUP('ANALYSIS-YLD2'!BS$4,'INTERNAL PARAMETERS-1'!$B$5:$J$44,5,FALSE))*VLOOKUP('ANALYSIS-YLD2'!BS$4,'INTERNAL PARAMETERS-1'!$B$5:$J$44,8,FALSE)*VLOOKUP('ANALYSIS-YLD2'!BS$4,'INTERNAL PARAMETERS-1'!$B$5:$J$44,3,FALSE)</f>
        <v>0</v>
      </c>
      <c r="BT186" s="111">
        <f>'ANALYSIS-YLD1'!BT186*VLOOKUP('ANALYSIS-YLD2'!BT$4,'INTERNAL PARAMETERS-1'!$B$5:$J$44,5,FALSE)*VLOOKUP('ANALYSIS-YLD2'!BT$4,'INTERNAL PARAMETERS-1'!$B$5:$J$44,6,FALSE)*VLOOKUP('ANALYSIS-YLD2'!BT$4,'INTERNAL PARAMETERS-1'!$B$5:$J$44,3,FALSE) + 'ANALYSIS-YLD1'!BT186*(1-VLOOKUP('ANALYSIS-YLD2'!BT$4,'INTERNAL PARAMETERS-1'!$B$5:$J$44,5,FALSE))*VLOOKUP('ANALYSIS-YLD2'!BT$4,'INTERNAL PARAMETERS-1'!$B$5:$J$44,8,FALSE)*VLOOKUP('ANALYSIS-YLD2'!BT$4,'INTERNAL PARAMETERS-1'!$B$5:$J$44,3,FALSE)</f>
        <v>0</v>
      </c>
      <c r="BU186" s="111">
        <f>'ANALYSIS-YLD1'!BU186*VLOOKUP('ANALYSIS-YLD2'!BU$4,'INTERNAL PARAMETERS-1'!$B$5:$J$44,5,FALSE)*VLOOKUP('ANALYSIS-YLD2'!BU$4,'INTERNAL PARAMETERS-1'!$B$5:$J$44,6,FALSE)*VLOOKUP('ANALYSIS-YLD2'!BU$4,'INTERNAL PARAMETERS-1'!$B$5:$J$44,3,FALSE) + 'ANALYSIS-YLD1'!BU186*(1-VLOOKUP('ANALYSIS-YLD2'!BU$4,'INTERNAL PARAMETERS-1'!$B$5:$J$44,5,FALSE))*VLOOKUP('ANALYSIS-YLD2'!BU$4,'INTERNAL PARAMETERS-1'!$B$5:$J$44,8,FALSE)*VLOOKUP('ANALYSIS-YLD2'!BU$4,'INTERNAL PARAMETERS-1'!$B$5:$J$44,3,FALSE)</f>
        <v>0</v>
      </c>
      <c r="BV186" s="111">
        <f>'ANALYSIS-YLD1'!BV186*VLOOKUP('ANALYSIS-YLD2'!BV$4,'INTERNAL PARAMETERS-1'!$B$5:$J$44,5,FALSE)*VLOOKUP('ANALYSIS-YLD2'!BV$4,'INTERNAL PARAMETERS-1'!$B$5:$J$44,6,FALSE)*VLOOKUP('ANALYSIS-YLD2'!BV$4,'INTERNAL PARAMETERS-1'!$B$5:$J$44,3,FALSE) + 'ANALYSIS-YLD1'!BV186*(1-VLOOKUP('ANALYSIS-YLD2'!BV$4,'INTERNAL PARAMETERS-1'!$B$5:$J$44,5,FALSE))*VLOOKUP('ANALYSIS-YLD2'!BV$4,'INTERNAL PARAMETERS-1'!$B$5:$J$44,8,FALSE)*VLOOKUP('ANALYSIS-YLD2'!BV$4,'INTERNAL PARAMETERS-1'!$B$5:$J$44,3,FALSE)</f>
        <v>0</v>
      </c>
      <c r="BW186" s="111">
        <f>'ANALYSIS-YLD1'!BW186*VLOOKUP('ANALYSIS-YLD2'!BW$4,'INTERNAL PARAMETERS-1'!$B$5:$J$44,5,FALSE)*VLOOKUP('ANALYSIS-YLD2'!BW$4,'INTERNAL PARAMETERS-1'!$B$5:$J$44,6,FALSE)*VLOOKUP('ANALYSIS-YLD2'!BW$4,'INTERNAL PARAMETERS-1'!$B$5:$J$44,3,FALSE) + 'ANALYSIS-YLD1'!BW186*(1-VLOOKUP('ANALYSIS-YLD2'!BW$4,'INTERNAL PARAMETERS-1'!$B$5:$J$44,5,FALSE))*VLOOKUP('ANALYSIS-YLD2'!BW$4,'INTERNAL PARAMETERS-1'!$B$5:$J$44,8,FALSE)*VLOOKUP('ANALYSIS-YLD2'!BW$4,'INTERNAL PARAMETERS-1'!$B$5:$J$44,3,FALSE)</f>
        <v>0</v>
      </c>
      <c r="BX186" s="111">
        <f>'ANALYSIS-YLD1'!BX186*VLOOKUP('ANALYSIS-YLD2'!BX$4,'INTERNAL PARAMETERS-1'!$B$5:$J$44,5,FALSE)*VLOOKUP('ANALYSIS-YLD2'!BX$4,'INTERNAL PARAMETERS-1'!$B$5:$J$44,6,FALSE)*VLOOKUP('ANALYSIS-YLD2'!BX$4,'INTERNAL PARAMETERS-1'!$B$5:$J$44,3,FALSE) + 'ANALYSIS-YLD1'!BX186*(1-VLOOKUP('ANALYSIS-YLD2'!BX$4,'INTERNAL PARAMETERS-1'!$B$5:$J$44,5,FALSE))*VLOOKUP('ANALYSIS-YLD2'!BX$4,'INTERNAL PARAMETERS-1'!$B$5:$J$44,8,FALSE)*VLOOKUP('ANALYSIS-YLD2'!BX$4,'INTERNAL PARAMETERS-1'!$B$5:$J$44,3,FALSE)</f>
        <v>0</v>
      </c>
      <c r="BY186" s="111">
        <f>'ANALYSIS-YLD1'!BY186*VLOOKUP('ANALYSIS-YLD2'!BY$4,'INTERNAL PARAMETERS-1'!$B$5:$J$44,5,FALSE)*VLOOKUP('ANALYSIS-YLD2'!BY$4,'INTERNAL PARAMETERS-1'!$B$5:$J$44,6,FALSE)*VLOOKUP('ANALYSIS-YLD2'!BY$4,'INTERNAL PARAMETERS-1'!$B$5:$J$44,3,FALSE) + 'ANALYSIS-YLD1'!BY186*(1-VLOOKUP('ANALYSIS-YLD2'!BY$4,'INTERNAL PARAMETERS-1'!$B$5:$J$44,5,FALSE))*VLOOKUP('ANALYSIS-YLD2'!BY$4,'INTERNAL PARAMETERS-1'!$B$5:$J$44,8,FALSE)*VLOOKUP('ANALYSIS-YLD2'!BY$4,'INTERNAL PARAMETERS-1'!$B$5:$J$44,3,FALSE)</f>
        <v>0</v>
      </c>
      <c r="BZ186" s="111">
        <f>'ANALYSIS-YLD1'!BZ186*VLOOKUP('ANALYSIS-YLD2'!BZ$4,'INTERNAL PARAMETERS-1'!$B$5:$J$44,5,FALSE)*VLOOKUP('ANALYSIS-YLD2'!BZ$4,'INTERNAL PARAMETERS-1'!$B$5:$J$44,6,FALSE)*VLOOKUP('ANALYSIS-YLD2'!BZ$4,'INTERNAL PARAMETERS-1'!$B$5:$J$44,3,FALSE) + 'ANALYSIS-YLD1'!BZ186*(1-VLOOKUP('ANALYSIS-YLD2'!BZ$4,'INTERNAL PARAMETERS-1'!$B$5:$J$44,5,FALSE))*VLOOKUP('ANALYSIS-YLD2'!BZ$4,'INTERNAL PARAMETERS-1'!$B$5:$J$44,8,FALSE)*VLOOKUP('ANALYSIS-YLD2'!BZ$4,'INTERNAL PARAMETERS-1'!$B$5:$J$44,3,FALSE)</f>
        <v>0</v>
      </c>
      <c r="CA186" s="111">
        <f>'ANALYSIS-YLD1'!CA186*VLOOKUP('ANALYSIS-YLD2'!CA$4,'INTERNAL PARAMETERS-1'!$B$5:$J$44,5,FALSE)*VLOOKUP('ANALYSIS-YLD2'!CA$4,'INTERNAL PARAMETERS-1'!$B$5:$J$44,6,FALSE)*VLOOKUP('ANALYSIS-YLD2'!CA$4,'INTERNAL PARAMETERS-1'!$B$5:$J$44,3,FALSE) + 'ANALYSIS-YLD1'!CA186*(1-VLOOKUP('ANALYSIS-YLD2'!CA$4,'INTERNAL PARAMETERS-1'!$B$5:$J$44,5,FALSE))*VLOOKUP('ANALYSIS-YLD2'!CA$4,'INTERNAL PARAMETERS-1'!$B$5:$J$44,8,FALSE)*VLOOKUP('ANALYSIS-YLD2'!CA$4,'INTERNAL PARAMETERS-1'!$B$5:$J$44,3,FALSE)</f>
        <v>0</v>
      </c>
      <c r="CB186" s="111">
        <f>'ANALYSIS-YLD1'!CB186*VLOOKUP('ANALYSIS-YLD2'!CB$4,'INTERNAL PARAMETERS-1'!$B$5:$J$44,5,FALSE)*VLOOKUP('ANALYSIS-YLD2'!CB$4,'INTERNAL PARAMETERS-1'!$B$5:$J$44,6,FALSE)*VLOOKUP('ANALYSIS-YLD2'!CB$4,'INTERNAL PARAMETERS-1'!$B$5:$J$44,3,FALSE) + 'ANALYSIS-YLD1'!CB186*(1-VLOOKUP('ANALYSIS-YLD2'!CB$4,'INTERNAL PARAMETERS-1'!$B$5:$J$44,5,FALSE))*VLOOKUP('ANALYSIS-YLD2'!CB$4,'INTERNAL PARAMETERS-1'!$B$5:$J$44,8,FALSE)*VLOOKUP('ANALYSIS-YLD2'!CB$4,'INTERNAL PARAMETERS-1'!$B$5:$J$44,3,FALSE)</f>
        <v>0</v>
      </c>
      <c r="CC186" s="111">
        <f>'ANALYSIS-YLD1'!CC186*VLOOKUP('ANALYSIS-YLD2'!CC$4,'INTERNAL PARAMETERS-1'!$B$5:$J$44,5,FALSE)*VLOOKUP('ANALYSIS-YLD2'!CC$4,'INTERNAL PARAMETERS-1'!$B$5:$J$44,6,FALSE)*VLOOKUP('ANALYSIS-YLD2'!CC$4,'INTERNAL PARAMETERS-1'!$B$5:$J$44,3,FALSE) + 'ANALYSIS-YLD1'!CC186*(1-VLOOKUP('ANALYSIS-YLD2'!CC$4,'INTERNAL PARAMETERS-1'!$B$5:$J$44,5,FALSE))*VLOOKUP('ANALYSIS-YLD2'!CC$4,'INTERNAL PARAMETERS-1'!$B$5:$J$44,8,FALSE)*VLOOKUP('ANALYSIS-YLD2'!CC$4,'INTERNAL PARAMETERS-1'!$B$5:$J$44,3,FALSE)</f>
        <v>0</v>
      </c>
      <c r="CD186" s="111">
        <f>'ANALYSIS-YLD1'!CD186*VLOOKUP('ANALYSIS-YLD2'!CD$4,'INTERNAL PARAMETERS-1'!$B$5:$J$44,5,FALSE)*VLOOKUP('ANALYSIS-YLD2'!CD$4,'INTERNAL PARAMETERS-1'!$B$5:$J$44,6,FALSE)*VLOOKUP('ANALYSIS-YLD2'!CD$4,'INTERNAL PARAMETERS-1'!$B$5:$J$44,3,FALSE) + 'ANALYSIS-YLD1'!CD186*(1-VLOOKUP('ANALYSIS-YLD2'!CD$4,'INTERNAL PARAMETERS-1'!$B$5:$J$44,5,FALSE))*VLOOKUP('ANALYSIS-YLD2'!CD$4,'INTERNAL PARAMETERS-1'!$B$5:$J$44,8,FALSE)*VLOOKUP('ANALYSIS-YLD2'!CD$4,'INTERNAL PARAMETERS-1'!$B$5:$J$44,3,FALSE)</f>
        <v>0</v>
      </c>
      <c r="CE186" s="111">
        <f>'ANALYSIS-YLD1'!CE186*VLOOKUP('ANALYSIS-YLD2'!CE$4,'INTERNAL PARAMETERS-1'!$B$5:$J$44,5,FALSE)*VLOOKUP('ANALYSIS-YLD2'!CE$4,'INTERNAL PARAMETERS-1'!$B$5:$J$44,6,FALSE)*VLOOKUP('ANALYSIS-YLD2'!CE$4,'INTERNAL PARAMETERS-1'!$B$5:$J$44,3,FALSE) + 'ANALYSIS-YLD1'!CE186*(1-VLOOKUP('ANALYSIS-YLD2'!CE$4,'INTERNAL PARAMETERS-1'!$B$5:$J$44,5,FALSE))*VLOOKUP('ANALYSIS-YLD2'!CE$4,'INTERNAL PARAMETERS-1'!$B$5:$J$44,8,FALSE)*VLOOKUP('ANALYSIS-YLD2'!CE$4,'INTERNAL PARAMETERS-1'!$B$5:$J$44,3,FALSE)</f>
        <v>0</v>
      </c>
      <c r="CF186" s="111">
        <f>'ANALYSIS-YLD1'!CF186*VLOOKUP('ANALYSIS-YLD2'!CF$4,'INTERNAL PARAMETERS-1'!$B$5:$J$44,5,FALSE)*VLOOKUP('ANALYSIS-YLD2'!CF$4,'INTERNAL PARAMETERS-1'!$B$5:$J$44,6,FALSE)*VLOOKUP('ANALYSIS-YLD2'!CF$4,'INTERNAL PARAMETERS-1'!$B$5:$J$44,3,FALSE) + 'ANALYSIS-YLD1'!CF186*(1-VLOOKUP('ANALYSIS-YLD2'!CF$4,'INTERNAL PARAMETERS-1'!$B$5:$J$44,5,FALSE))*VLOOKUP('ANALYSIS-YLD2'!CF$4,'INTERNAL PARAMETERS-1'!$B$5:$J$44,8,FALSE)*VLOOKUP('ANALYSIS-YLD2'!CF$4,'INTERNAL PARAMETERS-1'!$B$5:$J$44,3,FALSE)</f>
        <v>0</v>
      </c>
      <c r="CG186" s="111">
        <f>'ANALYSIS-YLD1'!CG186*VLOOKUP('ANALYSIS-YLD2'!CG$4,'INTERNAL PARAMETERS-1'!$B$5:$J$44,5,FALSE)*VLOOKUP('ANALYSIS-YLD2'!CG$4,'INTERNAL PARAMETERS-1'!$B$5:$J$44,6,FALSE)*VLOOKUP('ANALYSIS-YLD2'!CG$4,'INTERNAL PARAMETERS-1'!$B$5:$J$44,3,FALSE) + 'ANALYSIS-YLD1'!CG186*(1-VLOOKUP('ANALYSIS-YLD2'!CG$4,'INTERNAL PARAMETERS-1'!$B$5:$J$44,5,FALSE))*VLOOKUP('ANALYSIS-YLD2'!CG$4,'INTERNAL PARAMETERS-1'!$B$5:$J$44,8,FALSE)*VLOOKUP('ANALYSIS-YLD2'!CG$4,'INTERNAL PARAMETERS-1'!$B$5:$J$44,3,FALSE)</f>
        <v>0</v>
      </c>
      <c r="CH186" s="110">
        <f>'ANALYSIS-YLD1'!CH186*VLOOKUP('ANALYSIS-YLD2'!CH$4,'INTERNAL PARAMETERS-1'!$B$5:$J$44,5,FALSE)*VLOOKUP('ANALYSIS-YLD2'!CH$4,'INTERNAL PARAMETERS-1'!$B$5:$J$44,6,FALSE)*VLOOKUP('ANALYSIS-YLD2'!CH$4,'INTERNAL PARAMETERS-1'!$B$5:$J$44,3,FALSE) + 'ANALYSIS-YLD1'!CH186*(1-VLOOKUP('ANALYSIS-YLD2'!CH$4,'INTERNAL PARAMETERS-1'!$B$5:$J$44,5,FALSE))*VLOOKUP('ANALYSIS-YLD2'!CH$4,'INTERNAL PARAMETERS-1'!$B$5:$J$44,8,FALSE)*VLOOKUP('ANALYSIS-YLD2'!CH$4,'INTERNAL PARAMETERS-1'!$B$5:$J$44,3,FALSE)</f>
        <v>0</v>
      </c>
      <c r="CJ186" s="112">
        <f t="shared" si="4"/>
        <v>0</v>
      </c>
      <c r="CK186" s="110">
        <f t="shared" si="5"/>
        <v>0</v>
      </c>
    </row>
    <row r="187" spans="2:89" x14ac:dyDescent="0.5">
      <c r="B187" s="127" t="s">
        <v>23</v>
      </c>
      <c r="C187" s="126" t="s">
        <v>21</v>
      </c>
      <c r="D187" s="126" t="s">
        <v>18</v>
      </c>
      <c r="E187" s="125">
        <f>'INPUTS-Incidence'!E187</f>
        <v>0</v>
      </c>
      <c r="F187" s="128">
        <f>'INTERNAL PARAMETERS-1'!M7</f>
        <v>73.784999999999997</v>
      </c>
      <c r="G187" s="112">
        <f>'ANALYSIS-YLD1'!G187*VLOOKUP('ANALYSIS-YLD2'!G$4,'INTERNAL PARAMETERS-1'!$B$5:$J$44,5,FALSE)*VLOOKUP('ANALYSIS-YLD2'!G$4,'INTERNAL PARAMETERS-1'!$B$5:$J$44,7,FALSE)*'ANALYSIS-YLD2'!$F187 + 'ANALYSIS-YLD1'!G187*(1-VLOOKUP('ANALYSIS-YLD2'!G$4,'INTERNAL PARAMETERS-1'!$B$5:$J$44,5,FALSE))*VLOOKUP('ANALYSIS-YLD2'!G$4,'INTERNAL PARAMETERS-1'!$B$5:$J$44,9,FALSE)*'ANALYSIS-YLD2'!$F187</f>
        <v>0</v>
      </c>
      <c r="H187" s="111">
        <f>'ANALYSIS-YLD1'!H187*VLOOKUP('ANALYSIS-YLD2'!H$4,'INTERNAL PARAMETERS-1'!$B$5:$J$44,5,FALSE)*VLOOKUP('ANALYSIS-YLD2'!H$4,'INTERNAL PARAMETERS-1'!$B$5:$J$44,7,FALSE)*'ANALYSIS-YLD2'!$F187 + 'ANALYSIS-YLD1'!H187*(1-VLOOKUP('ANALYSIS-YLD2'!H$4,'INTERNAL PARAMETERS-1'!$B$5:$J$44,5,FALSE))*VLOOKUP('ANALYSIS-YLD2'!H$4,'INTERNAL PARAMETERS-1'!$B$5:$J$44,9,FALSE)*'ANALYSIS-YLD2'!$F187</f>
        <v>0</v>
      </c>
      <c r="I187" s="111">
        <f>'ANALYSIS-YLD1'!I187*VLOOKUP('ANALYSIS-YLD2'!I$4,'INTERNAL PARAMETERS-1'!$B$5:$J$44,5,FALSE)*VLOOKUP('ANALYSIS-YLD2'!I$4,'INTERNAL PARAMETERS-1'!$B$5:$J$44,7,FALSE)*'ANALYSIS-YLD2'!$F187 + 'ANALYSIS-YLD1'!I187*(1-VLOOKUP('ANALYSIS-YLD2'!I$4,'INTERNAL PARAMETERS-1'!$B$5:$J$44,5,FALSE))*VLOOKUP('ANALYSIS-YLD2'!I$4,'INTERNAL PARAMETERS-1'!$B$5:$J$44,9,FALSE)*'ANALYSIS-YLD2'!$F187</f>
        <v>0</v>
      </c>
      <c r="J187" s="111">
        <f>'ANALYSIS-YLD1'!J187*VLOOKUP('ANALYSIS-YLD2'!J$4,'INTERNAL PARAMETERS-1'!$B$5:$J$44,5,FALSE)*VLOOKUP('ANALYSIS-YLD2'!J$4,'INTERNAL PARAMETERS-1'!$B$5:$J$44,7,FALSE)*'ANALYSIS-YLD2'!$F187 + 'ANALYSIS-YLD1'!J187*(1-VLOOKUP('ANALYSIS-YLD2'!J$4,'INTERNAL PARAMETERS-1'!$B$5:$J$44,5,FALSE))*VLOOKUP('ANALYSIS-YLD2'!J$4,'INTERNAL PARAMETERS-1'!$B$5:$J$44,9,FALSE)*'ANALYSIS-YLD2'!$F187</f>
        <v>0</v>
      </c>
      <c r="K187" s="111">
        <f>'ANALYSIS-YLD1'!K187*VLOOKUP('ANALYSIS-YLD2'!K$4,'INTERNAL PARAMETERS-1'!$B$5:$J$44,5,FALSE)*VLOOKUP('ANALYSIS-YLD2'!K$4,'INTERNAL PARAMETERS-1'!$B$5:$J$44,7,FALSE)*'ANALYSIS-YLD2'!$F187 + 'ANALYSIS-YLD1'!K187*(1-VLOOKUP('ANALYSIS-YLD2'!K$4,'INTERNAL PARAMETERS-1'!$B$5:$J$44,5,FALSE))*VLOOKUP('ANALYSIS-YLD2'!K$4,'INTERNAL PARAMETERS-1'!$B$5:$J$44,9,FALSE)*'ANALYSIS-YLD2'!$F187</f>
        <v>0</v>
      </c>
      <c r="L187" s="111">
        <f>'ANALYSIS-YLD1'!L187*VLOOKUP('ANALYSIS-YLD2'!L$4,'INTERNAL PARAMETERS-1'!$B$5:$J$44,5,FALSE)*VLOOKUP('ANALYSIS-YLD2'!L$4,'INTERNAL PARAMETERS-1'!$B$5:$J$44,7,FALSE)*'ANALYSIS-YLD2'!$F187 + 'ANALYSIS-YLD1'!L187*(1-VLOOKUP('ANALYSIS-YLD2'!L$4,'INTERNAL PARAMETERS-1'!$B$5:$J$44,5,FALSE))*VLOOKUP('ANALYSIS-YLD2'!L$4,'INTERNAL PARAMETERS-1'!$B$5:$J$44,9,FALSE)*'ANALYSIS-YLD2'!$F187</f>
        <v>0</v>
      </c>
      <c r="M187" s="111">
        <f>'ANALYSIS-YLD1'!M187*VLOOKUP('ANALYSIS-YLD2'!M$4,'INTERNAL PARAMETERS-1'!$B$5:$J$44,5,FALSE)*VLOOKUP('ANALYSIS-YLD2'!M$4,'INTERNAL PARAMETERS-1'!$B$5:$J$44,7,FALSE)*'ANALYSIS-YLD2'!$F187 + 'ANALYSIS-YLD1'!M187*(1-VLOOKUP('ANALYSIS-YLD2'!M$4,'INTERNAL PARAMETERS-1'!$B$5:$J$44,5,FALSE))*VLOOKUP('ANALYSIS-YLD2'!M$4,'INTERNAL PARAMETERS-1'!$B$5:$J$44,9,FALSE)*'ANALYSIS-YLD2'!$F187</f>
        <v>0</v>
      </c>
      <c r="N187" s="111">
        <f>'ANALYSIS-YLD1'!N187*VLOOKUP('ANALYSIS-YLD2'!N$4,'INTERNAL PARAMETERS-1'!$B$5:$J$44,5,FALSE)*VLOOKUP('ANALYSIS-YLD2'!N$4,'INTERNAL PARAMETERS-1'!$B$5:$J$44,7,FALSE)*'ANALYSIS-YLD2'!$F187 + 'ANALYSIS-YLD1'!N187*(1-VLOOKUP('ANALYSIS-YLD2'!N$4,'INTERNAL PARAMETERS-1'!$B$5:$J$44,5,FALSE))*VLOOKUP('ANALYSIS-YLD2'!N$4,'INTERNAL PARAMETERS-1'!$B$5:$J$44,9,FALSE)*'ANALYSIS-YLD2'!$F187</f>
        <v>0</v>
      </c>
      <c r="O187" s="111">
        <f>'ANALYSIS-YLD1'!O187*VLOOKUP('ANALYSIS-YLD2'!O$4,'INTERNAL PARAMETERS-1'!$B$5:$J$44,5,FALSE)*VLOOKUP('ANALYSIS-YLD2'!O$4,'INTERNAL PARAMETERS-1'!$B$5:$J$44,7,FALSE)*'ANALYSIS-YLD2'!$F187 + 'ANALYSIS-YLD1'!O187*(1-VLOOKUP('ANALYSIS-YLD2'!O$4,'INTERNAL PARAMETERS-1'!$B$5:$J$44,5,FALSE))*VLOOKUP('ANALYSIS-YLD2'!O$4,'INTERNAL PARAMETERS-1'!$B$5:$J$44,9,FALSE)*'ANALYSIS-YLD2'!$F187</f>
        <v>0</v>
      </c>
      <c r="P187" s="111">
        <f>'ANALYSIS-YLD1'!P187*VLOOKUP('ANALYSIS-YLD2'!P$4,'INTERNAL PARAMETERS-1'!$B$5:$J$44,5,FALSE)*VLOOKUP('ANALYSIS-YLD2'!P$4,'INTERNAL PARAMETERS-1'!$B$5:$J$44,7,FALSE)*'ANALYSIS-YLD2'!$F187 + 'ANALYSIS-YLD1'!P187*(1-VLOOKUP('ANALYSIS-YLD2'!P$4,'INTERNAL PARAMETERS-1'!$B$5:$J$44,5,FALSE))*VLOOKUP('ANALYSIS-YLD2'!P$4,'INTERNAL PARAMETERS-1'!$B$5:$J$44,9,FALSE)*'ANALYSIS-YLD2'!$F187</f>
        <v>0</v>
      </c>
      <c r="Q187" s="111">
        <f>'ANALYSIS-YLD1'!Q187*VLOOKUP('ANALYSIS-YLD2'!Q$4,'INTERNAL PARAMETERS-1'!$B$5:$J$44,5,FALSE)*VLOOKUP('ANALYSIS-YLD2'!Q$4,'INTERNAL PARAMETERS-1'!$B$5:$J$44,7,FALSE)*'ANALYSIS-YLD2'!$F187 + 'ANALYSIS-YLD1'!Q187*(1-VLOOKUP('ANALYSIS-YLD2'!Q$4,'INTERNAL PARAMETERS-1'!$B$5:$J$44,5,FALSE))*VLOOKUP('ANALYSIS-YLD2'!Q$4,'INTERNAL PARAMETERS-1'!$B$5:$J$44,9,FALSE)*'ANALYSIS-YLD2'!$F187</f>
        <v>0</v>
      </c>
      <c r="R187" s="111">
        <f>'ANALYSIS-YLD1'!R187*VLOOKUP('ANALYSIS-YLD2'!R$4,'INTERNAL PARAMETERS-1'!$B$5:$J$44,5,FALSE)*VLOOKUP('ANALYSIS-YLD2'!R$4,'INTERNAL PARAMETERS-1'!$B$5:$J$44,7,FALSE)*'ANALYSIS-YLD2'!$F187 + 'ANALYSIS-YLD1'!R187*(1-VLOOKUP('ANALYSIS-YLD2'!R$4,'INTERNAL PARAMETERS-1'!$B$5:$J$44,5,FALSE))*VLOOKUP('ANALYSIS-YLD2'!R$4,'INTERNAL PARAMETERS-1'!$B$5:$J$44,9,FALSE)*'ANALYSIS-YLD2'!$F187</f>
        <v>0</v>
      </c>
      <c r="S187" s="111">
        <f>'ANALYSIS-YLD1'!S187*VLOOKUP('ANALYSIS-YLD2'!S$4,'INTERNAL PARAMETERS-1'!$B$5:$J$44,5,FALSE)*VLOOKUP('ANALYSIS-YLD2'!S$4,'INTERNAL PARAMETERS-1'!$B$5:$J$44,7,FALSE)*'ANALYSIS-YLD2'!$F187 + 'ANALYSIS-YLD1'!S187*(1-VLOOKUP('ANALYSIS-YLD2'!S$4,'INTERNAL PARAMETERS-1'!$B$5:$J$44,5,FALSE))*VLOOKUP('ANALYSIS-YLD2'!S$4,'INTERNAL PARAMETERS-1'!$B$5:$J$44,9,FALSE)*'ANALYSIS-YLD2'!$F187</f>
        <v>0</v>
      </c>
      <c r="T187" s="111">
        <f>'ANALYSIS-YLD1'!T187*VLOOKUP('ANALYSIS-YLD2'!T$4,'INTERNAL PARAMETERS-1'!$B$5:$J$44,5,FALSE)*VLOOKUP('ANALYSIS-YLD2'!T$4,'INTERNAL PARAMETERS-1'!$B$5:$J$44,7,FALSE)*'ANALYSIS-YLD2'!$F187 + 'ANALYSIS-YLD1'!T187*(1-VLOOKUP('ANALYSIS-YLD2'!T$4,'INTERNAL PARAMETERS-1'!$B$5:$J$44,5,FALSE))*VLOOKUP('ANALYSIS-YLD2'!T$4,'INTERNAL PARAMETERS-1'!$B$5:$J$44,9,FALSE)*'ANALYSIS-YLD2'!$F187</f>
        <v>0</v>
      </c>
      <c r="U187" s="111">
        <f>'ANALYSIS-YLD1'!U187*VLOOKUP('ANALYSIS-YLD2'!U$4,'INTERNAL PARAMETERS-1'!$B$5:$J$44,5,FALSE)*VLOOKUP('ANALYSIS-YLD2'!U$4,'INTERNAL PARAMETERS-1'!$B$5:$J$44,7,FALSE)*'ANALYSIS-YLD2'!$F187 + 'ANALYSIS-YLD1'!U187*(1-VLOOKUP('ANALYSIS-YLD2'!U$4,'INTERNAL PARAMETERS-1'!$B$5:$J$44,5,FALSE))*VLOOKUP('ANALYSIS-YLD2'!U$4,'INTERNAL PARAMETERS-1'!$B$5:$J$44,9,FALSE)*'ANALYSIS-YLD2'!$F187</f>
        <v>0</v>
      </c>
      <c r="V187" s="111">
        <f>'ANALYSIS-YLD1'!V187*VLOOKUP('ANALYSIS-YLD2'!V$4,'INTERNAL PARAMETERS-1'!$B$5:$J$44,5,FALSE)*VLOOKUP('ANALYSIS-YLD2'!V$4,'INTERNAL PARAMETERS-1'!$B$5:$J$44,7,FALSE)*'ANALYSIS-YLD2'!$F187 + 'ANALYSIS-YLD1'!V187*(1-VLOOKUP('ANALYSIS-YLD2'!V$4,'INTERNAL PARAMETERS-1'!$B$5:$J$44,5,FALSE))*VLOOKUP('ANALYSIS-YLD2'!V$4,'INTERNAL PARAMETERS-1'!$B$5:$J$44,9,FALSE)*'ANALYSIS-YLD2'!$F187</f>
        <v>0</v>
      </c>
      <c r="W187" s="111">
        <f>'ANALYSIS-YLD1'!W187*VLOOKUP('ANALYSIS-YLD2'!W$4,'INTERNAL PARAMETERS-1'!$B$5:$J$44,5,FALSE)*VLOOKUP('ANALYSIS-YLD2'!W$4,'INTERNAL PARAMETERS-1'!$B$5:$J$44,7,FALSE)*'ANALYSIS-YLD2'!$F187 + 'ANALYSIS-YLD1'!W187*(1-VLOOKUP('ANALYSIS-YLD2'!W$4,'INTERNAL PARAMETERS-1'!$B$5:$J$44,5,FALSE))*VLOOKUP('ANALYSIS-YLD2'!W$4,'INTERNAL PARAMETERS-1'!$B$5:$J$44,9,FALSE)*'ANALYSIS-YLD2'!$F187</f>
        <v>0</v>
      </c>
      <c r="X187" s="111">
        <f>'ANALYSIS-YLD1'!X187*VLOOKUP('ANALYSIS-YLD2'!X$4,'INTERNAL PARAMETERS-1'!$B$5:$J$44,5,FALSE)*VLOOKUP('ANALYSIS-YLD2'!X$4,'INTERNAL PARAMETERS-1'!$B$5:$J$44,7,FALSE)*'ANALYSIS-YLD2'!$F187 + 'ANALYSIS-YLD1'!X187*(1-VLOOKUP('ANALYSIS-YLD2'!X$4,'INTERNAL PARAMETERS-1'!$B$5:$J$44,5,FALSE))*VLOOKUP('ANALYSIS-YLD2'!X$4,'INTERNAL PARAMETERS-1'!$B$5:$J$44,9,FALSE)*'ANALYSIS-YLD2'!$F187</f>
        <v>0</v>
      </c>
      <c r="Y187" s="111">
        <f>'ANALYSIS-YLD1'!Y187*VLOOKUP('ANALYSIS-YLD2'!Y$4,'INTERNAL PARAMETERS-1'!$B$5:$J$44,5,FALSE)*VLOOKUP('ANALYSIS-YLD2'!Y$4,'INTERNAL PARAMETERS-1'!$B$5:$J$44,7,FALSE)*'ANALYSIS-YLD2'!$F187 + 'ANALYSIS-YLD1'!Y187*(1-VLOOKUP('ANALYSIS-YLD2'!Y$4,'INTERNAL PARAMETERS-1'!$B$5:$J$44,5,FALSE))*VLOOKUP('ANALYSIS-YLD2'!Y$4,'INTERNAL PARAMETERS-1'!$B$5:$J$44,9,FALSE)*'ANALYSIS-YLD2'!$F187</f>
        <v>0</v>
      </c>
      <c r="Z187" s="111">
        <f>'ANALYSIS-YLD1'!Z187*VLOOKUP('ANALYSIS-YLD2'!Z$4,'INTERNAL PARAMETERS-1'!$B$5:$J$44,5,FALSE)*VLOOKUP('ANALYSIS-YLD2'!Z$4,'INTERNAL PARAMETERS-1'!$B$5:$J$44,7,FALSE)*'ANALYSIS-YLD2'!$F187 + 'ANALYSIS-YLD1'!Z187*(1-VLOOKUP('ANALYSIS-YLD2'!Z$4,'INTERNAL PARAMETERS-1'!$B$5:$J$44,5,FALSE))*VLOOKUP('ANALYSIS-YLD2'!Z$4,'INTERNAL PARAMETERS-1'!$B$5:$J$44,9,FALSE)*'ANALYSIS-YLD2'!$F187</f>
        <v>0</v>
      </c>
      <c r="AA187" s="111">
        <f>'ANALYSIS-YLD1'!AA187*VLOOKUP('ANALYSIS-YLD2'!AA$4,'INTERNAL PARAMETERS-1'!$B$5:$J$44,5,FALSE)*VLOOKUP('ANALYSIS-YLD2'!AA$4,'INTERNAL PARAMETERS-1'!$B$5:$J$44,7,FALSE)*'ANALYSIS-YLD2'!$F187 + 'ANALYSIS-YLD1'!AA187*(1-VLOOKUP('ANALYSIS-YLD2'!AA$4,'INTERNAL PARAMETERS-1'!$B$5:$J$44,5,FALSE))*VLOOKUP('ANALYSIS-YLD2'!AA$4,'INTERNAL PARAMETERS-1'!$B$5:$J$44,9,FALSE)*'ANALYSIS-YLD2'!$F187</f>
        <v>0</v>
      </c>
      <c r="AB187" s="111">
        <f>'ANALYSIS-YLD1'!AB187*VLOOKUP('ANALYSIS-YLD2'!AB$4,'INTERNAL PARAMETERS-1'!$B$5:$J$44,5,FALSE)*VLOOKUP('ANALYSIS-YLD2'!AB$4,'INTERNAL PARAMETERS-1'!$B$5:$J$44,7,FALSE)*'ANALYSIS-YLD2'!$F187 + 'ANALYSIS-YLD1'!AB187*(1-VLOOKUP('ANALYSIS-YLD2'!AB$4,'INTERNAL PARAMETERS-1'!$B$5:$J$44,5,FALSE))*VLOOKUP('ANALYSIS-YLD2'!AB$4,'INTERNAL PARAMETERS-1'!$B$5:$J$44,9,FALSE)*'ANALYSIS-YLD2'!$F187</f>
        <v>0</v>
      </c>
      <c r="AC187" s="111">
        <f>'ANALYSIS-YLD1'!AC187*VLOOKUP('ANALYSIS-YLD2'!AC$4,'INTERNAL PARAMETERS-1'!$B$5:$J$44,5,FALSE)*VLOOKUP('ANALYSIS-YLD2'!AC$4,'INTERNAL PARAMETERS-1'!$B$5:$J$44,7,FALSE)*'ANALYSIS-YLD2'!$F187 + 'ANALYSIS-YLD1'!AC187*(1-VLOOKUP('ANALYSIS-YLD2'!AC$4,'INTERNAL PARAMETERS-1'!$B$5:$J$44,5,FALSE))*VLOOKUP('ANALYSIS-YLD2'!AC$4,'INTERNAL PARAMETERS-1'!$B$5:$J$44,9,FALSE)*'ANALYSIS-YLD2'!$F187</f>
        <v>0</v>
      </c>
      <c r="AD187" s="111">
        <f>'ANALYSIS-YLD1'!AD187*VLOOKUP('ANALYSIS-YLD2'!AD$4,'INTERNAL PARAMETERS-1'!$B$5:$J$44,5,FALSE)*VLOOKUP('ANALYSIS-YLD2'!AD$4,'INTERNAL PARAMETERS-1'!$B$5:$J$44,7,FALSE)*'ANALYSIS-YLD2'!$F187 + 'ANALYSIS-YLD1'!AD187*(1-VLOOKUP('ANALYSIS-YLD2'!AD$4,'INTERNAL PARAMETERS-1'!$B$5:$J$44,5,FALSE))*VLOOKUP('ANALYSIS-YLD2'!AD$4,'INTERNAL PARAMETERS-1'!$B$5:$J$44,9,FALSE)*'ANALYSIS-YLD2'!$F187</f>
        <v>0</v>
      </c>
      <c r="AE187" s="111">
        <f>'ANALYSIS-YLD1'!AE187*VLOOKUP('ANALYSIS-YLD2'!AE$4,'INTERNAL PARAMETERS-1'!$B$5:$J$44,5,FALSE)*VLOOKUP('ANALYSIS-YLD2'!AE$4,'INTERNAL PARAMETERS-1'!$B$5:$J$44,7,FALSE)*'ANALYSIS-YLD2'!$F187 + 'ANALYSIS-YLD1'!AE187*(1-VLOOKUP('ANALYSIS-YLD2'!AE$4,'INTERNAL PARAMETERS-1'!$B$5:$J$44,5,FALSE))*VLOOKUP('ANALYSIS-YLD2'!AE$4,'INTERNAL PARAMETERS-1'!$B$5:$J$44,9,FALSE)*'ANALYSIS-YLD2'!$F187</f>
        <v>0</v>
      </c>
      <c r="AF187" s="111">
        <f>'ANALYSIS-YLD1'!AF187*VLOOKUP('ANALYSIS-YLD2'!AF$4,'INTERNAL PARAMETERS-1'!$B$5:$J$44,5,FALSE)*VLOOKUP('ANALYSIS-YLD2'!AF$4,'INTERNAL PARAMETERS-1'!$B$5:$J$44,7,FALSE)*'ANALYSIS-YLD2'!$F187 + 'ANALYSIS-YLD1'!AF187*(1-VLOOKUP('ANALYSIS-YLD2'!AF$4,'INTERNAL PARAMETERS-1'!$B$5:$J$44,5,FALSE))*VLOOKUP('ANALYSIS-YLD2'!AF$4,'INTERNAL PARAMETERS-1'!$B$5:$J$44,9,FALSE)*'ANALYSIS-YLD2'!$F187</f>
        <v>0</v>
      </c>
      <c r="AG187" s="111">
        <f>'ANALYSIS-YLD1'!AG187*VLOOKUP('ANALYSIS-YLD2'!AG$4,'INTERNAL PARAMETERS-1'!$B$5:$J$44,5,FALSE)*VLOOKUP('ANALYSIS-YLD2'!AG$4,'INTERNAL PARAMETERS-1'!$B$5:$J$44,7,FALSE)*'ANALYSIS-YLD2'!$F187 + 'ANALYSIS-YLD1'!AG187*(1-VLOOKUP('ANALYSIS-YLD2'!AG$4,'INTERNAL PARAMETERS-1'!$B$5:$J$44,5,FALSE))*VLOOKUP('ANALYSIS-YLD2'!AG$4,'INTERNAL PARAMETERS-1'!$B$5:$J$44,9,FALSE)*'ANALYSIS-YLD2'!$F187</f>
        <v>0</v>
      </c>
      <c r="AH187" s="111">
        <f>'ANALYSIS-YLD1'!AH187*VLOOKUP('ANALYSIS-YLD2'!AH$4,'INTERNAL PARAMETERS-1'!$B$5:$J$44,5,FALSE)*VLOOKUP('ANALYSIS-YLD2'!AH$4,'INTERNAL PARAMETERS-1'!$B$5:$J$44,7,FALSE)*'ANALYSIS-YLD2'!$F187 + 'ANALYSIS-YLD1'!AH187*(1-VLOOKUP('ANALYSIS-YLD2'!AH$4,'INTERNAL PARAMETERS-1'!$B$5:$J$44,5,FALSE))*VLOOKUP('ANALYSIS-YLD2'!AH$4,'INTERNAL PARAMETERS-1'!$B$5:$J$44,9,FALSE)*'ANALYSIS-YLD2'!$F187</f>
        <v>0</v>
      </c>
      <c r="AI187" s="111">
        <f>'ANALYSIS-YLD1'!AI187*VLOOKUP('ANALYSIS-YLD2'!AI$4,'INTERNAL PARAMETERS-1'!$B$5:$J$44,5,FALSE)*VLOOKUP('ANALYSIS-YLD2'!AI$4,'INTERNAL PARAMETERS-1'!$B$5:$J$44,7,FALSE)*'ANALYSIS-YLD2'!$F187 + 'ANALYSIS-YLD1'!AI187*(1-VLOOKUP('ANALYSIS-YLD2'!AI$4,'INTERNAL PARAMETERS-1'!$B$5:$J$44,5,FALSE))*VLOOKUP('ANALYSIS-YLD2'!AI$4,'INTERNAL PARAMETERS-1'!$B$5:$J$44,9,FALSE)*'ANALYSIS-YLD2'!$F187</f>
        <v>0</v>
      </c>
      <c r="AJ187" s="111">
        <f>'ANALYSIS-YLD1'!AJ187*VLOOKUP('ANALYSIS-YLD2'!AJ$4,'INTERNAL PARAMETERS-1'!$B$5:$J$44,5,FALSE)*VLOOKUP('ANALYSIS-YLD2'!AJ$4,'INTERNAL PARAMETERS-1'!$B$5:$J$44,7,FALSE)*'ANALYSIS-YLD2'!$F187 + 'ANALYSIS-YLD1'!AJ187*(1-VLOOKUP('ANALYSIS-YLD2'!AJ$4,'INTERNAL PARAMETERS-1'!$B$5:$J$44,5,FALSE))*VLOOKUP('ANALYSIS-YLD2'!AJ$4,'INTERNAL PARAMETERS-1'!$B$5:$J$44,9,FALSE)*'ANALYSIS-YLD2'!$F187</f>
        <v>0</v>
      </c>
      <c r="AK187" s="111">
        <f>'ANALYSIS-YLD1'!AK187*VLOOKUP('ANALYSIS-YLD2'!AK$4,'INTERNAL PARAMETERS-1'!$B$5:$J$44,5,FALSE)*VLOOKUP('ANALYSIS-YLD2'!AK$4,'INTERNAL PARAMETERS-1'!$B$5:$J$44,7,FALSE)*'ANALYSIS-YLD2'!$F187 + 'ANALYSIS-YLD1'!AK187*(1-VLOOKUP('ANALYSIS-YLD2'!AK$4,'INTERNAL PARAMETERS-1'!$B$5:$J$44,5,FALSE))*VLOOKUP('ANALYSIS-YLD2'!AK$4,'INTERNAL PARAMETERS-1'!$B$5:$J$44,9,FALSE)*'ANALYSIS-YLD2'!$F187</f>
        <v>0</v>
      </c>
      <c r="AL187" s="111">
        <f>'ANALYSIS-YLD1'!AL187*VLOOKUP('ANALYSIS-YLD2'!AL$4,'INTERNAL PARAMETERS-1'!$B$5:$J$44,5,FALSE)*VLOOKUP('ANALYSIS-YLD2'!AL$4,'INTERNAL PARAMETERS-1'!$B$5:$J$44,7,FALSE)*'ANALYSIS-YLD2'!$F187 + 'ANALYSIS-YLD1'!AL187*(1-VLOOKUP('ANALYSIS-YLD2'!AL$4,'INTERNAL PARAMETERS-1'!$B$5:$J$44,5,FALSE))*VLOOKUP('ANALYSIS-YLD2'!AL$4,'INTERNAL PARAMETERS-1'!$B$5:$J$44,9,FALSE)*'ANALYSIS-YLD2'!$F187</f>
        <v>0</v>
      </c>
      <c r="AM187" s="111">
        <f>'ANALYSIS-YLD1'!AM187*VLOOKUP('ANALYSIS-YLD2'!AM$4,'INTERNAL PARAMETERS-1'!$B$5:$J$44,5,FALSE)*VLOOKUP('ANALYSIS-YLD2'!AM$4,'INTERNAL PARAMETERS-1'!$B$5:$J$44,7,FALSE)*'ANALYSIS-YLD2'!$F187 + 'ANALYSIS-YLD1'!AM187*(1-VLOOKUP('ANALYSIS-YLD2'!AM$4,'INTERNAL PARAMETERS-1'!$B$5:$J$44,5,FALSE))*VLOOKUP('ANALYSIS-YLD2'!AM$4,'INTERNAL PARAMETERS-1'!$B$5:$J$44,9,FALSE)*'ANALYSIS-YLD2'!$F187</f>
        <v>0</v>
      </c>
      <c r="AN187" s="111">
        <f>'ANALYSIS-YLD1'!AN187*VLOOKUP('ANALYSIS-YLD2'!AN$4,'INTERNAL PARAMETERS-1'!$B$5:$J$44,5,FALSE)*VLOOKUP('ANALYSIS-YLD2'!AN$4,'INTERNAL PARAMETERS-1'!$B$5:$J$44,7,FALSE)*'ANALYSIS-YLD2'!$F187 + 'ANALYSIS-YLD1'!AN187*(1-VLOOKUP('ANALYSIS-YLD2'!AN$4,'INTERNAL PARAMETERS-1'!$B$5:$J$44,5,FALSE))*VLOOKUP('ANALYSIS-YLD2'!AN$4,'INTERNAL PARAMETERS-1'!$B$5:$J$44,9,FALSE)*'ANALYSIS-YLD2'!$F187</f>
        <v>0</v>
      </c>
      <c r="AO187" s="111">
        <f>'ANALYSIS-YLD1'!AO187*VLOOKUP('ANALYSIS-YLD2'!AO$4,'INTERNAL PARAMETERS-1'!$B$5:$J$44,5,FALSE)*VLOOKUP('ANALYSIS-YLD2'!AO$4,'INTERNAL PARAMETERS-1'!$B$5:$J$44,7,FALSE)*'ANALYSIS-YLD2'!$F187 + 'ANALYSIS-YLD1'!AO187*(1-VLOOKUP('ANALYSIS-YLD2'!AO$4,'INTERNAL PARAMETERS-1'!$B$5:$J$44,5,FALSE))*VLOOKUP('ANALYSIS-YLD2'!AO$4,'INTERNAL PARAMETERS-1'!$B$5:$J$44,9,FALSE)*'ANALYSIS-YLD2'!$F187</f>
        <v>0</v>
      </c>
      <c r="AP187" s="111">
        <f>'ANALYSIS-YLD1'!AP187*VLOOKUP('ANALYSIS-YLD2'!AP$4,'INTERNAL PARAMETERS-1'!$B$5:$J$44,5,FALSE)*VLOOKUP('ANALYSIS-YLD2'!AP$4,'INTERNAL PARAMETERS-1'!$B$5:$J$44,7,FALSE)*'ANALYSIS-YLD2'!$F187 + 'ANALYSIS-YLD1'!AP187*(1-VLOOKUP('ANALYSIS-YLD2'!AP$4,'INTERNAL PARAMETERS-1'!$B$5:$J$44,5,FALSE))*VLOOKUP('ANALYSIS-YLD2'!AP$4,'INTERNAL PARAMETERS-1'!$B$5:$J$44,9,FALSE)*'ANALYSIS-YLD2'!$F187</f>
        <v>0</v>
      </c>
      <c r="AQ187" s="111">
        <f>'ANALYSIS-YLD1'!AQ187*VLOOKUP('ANALYSIS-YLD2'!AQ$4,'INTERNAL PARAMETERS-1'!$B$5:$J$44,5,FALSE)*VLOOKUP('ANALYSIS-YLD2'!AQ$4,'INTERNAL PARAMETERS-1'!$B$5:$J$44,7,FALSE)*'ANALYSIS-YLD2'!$F187 + 'ANALYSIS-YLD1'!AQ187*(1-VLOOKUP('ANALYSIS-YLD2'!AQ$4,'INTERNAL PARAMETERS-1'!$B$5:$J$44,5,FALSE))*VLOOKUP('ANALYSIS-YLD2'!AQ$4,'INTERNAL PARAMETERS-1'!$B$5:$J$44,9,FALSE)*'ANALYSIS-YLD2'!$F187</f>
        <v>0</v>
      </c>
      <c r="AR187" s="111">
        <f>'ANALYSIS-YLD1'!AR187*VLOOKUP('ANALYSIS-YLD2'!AR$4,'INTERNAL PARAMETERS-1'!$B$5:$J$44,5,FALSE)*VLOOKUP('ANALYSIS-YLD2'!AR$4,'INTERNAL PARAMETERS-1'!$B$5:$J$44,7,FALSE)*'ANALYSIS-YLD2'!$F187 + 'ANALYSIS-YLD1'!AR187*(1-VLOOKUP('ANALYSIS-YLD2'!AR$4,'INTERNAL PARAMETERS-1'!$B$5:$J$44,5,FALSE))*VLOOKUP('ANALYSIS-YLD2'!AR$4,'INTERNAL PARAMETERS-1'!$B$5:$J$44,9,FALSE)*'ANALYSIS-YLD2'!$F187</f>
        <v>0</v>
      </c>
      <c r="AS187" s="111">
        <f>'ANALYSIS-YLD1'!AS187*VLOOKUP('ANALYSIS-YLD2'!AS$4,'INTERNAL PARAMETERS-1'!$B$5:$J$44,5,FALSE)*VLOOKUP('ANALYSIS-YLD2'!AS$4,'INTERNAL PARAMETERS-1'!$B$5:$J$44,7,FALSE)*'ANALYSIS-YLD2'!$F187 + 'ANALYSIS-YLD1'!AS187*(1-VLOOKUP('ANALYSIS-YLD2'!AS$4,'INTERNAL PARAMETERS-1'!$B$5:$J$44,5,FALSE))*VLOOKUP('ANALYSIS-YLD2'!AS$4,'INTERNAL PARAMETERS-1'!$B$5:$J$44,9,FALSE)*'ANALYSIS-YLD2'!$F187</f>
        <v>0</v>
      </c>
      <c r="AT187" s="110">
        <f>'ANALYSIS-YLD1'!AT187*VLOOKUP('ANALYSIS-YLD2'!AT$4,'INTERNAL PARAMETERS-1'!$B$5:$J$44,5,FALSE)*VLOOKUP('ANALYSIS-YLD2'!AT$4,'INTERNAL PARAMETERS-1'!$B$5:$J$44,7,FALSE)*'ANALYSIS-YLD2'!$F187 + 'ANALYSIS-YLD1'!AT187*(1-VLOOKUP('ANALYSIS-YLD2'!AT$4,'INTERNAL PARAMETERS-1'!$B$5:$J$44,5,FALSE))*VLOOKUP('ANALYSIS-YLD2'!AT$4,'INTERNAL PARAMETERS-1'!$B$5:$J$44,9,FALSE)*'ANALYSIS-YLD2'!$F187</f>
        <v>0</v>
      </c>
      <c r="AU187" s="112">
        <f>'ANALYSIS-YLD1'!AU187*VLOOKUP('ANALYSIS-YLD2'!AU$4,'INTERNAL PARAMETERS-1'!$B$5:$J$44,5,FALSE)*VLOOKUP('ANALYSIS-YLD2'!AU$4,'INTERNAL PARAMETERS-1'!$B$5:$J$44,6,FALSE)*VLOOKUP('ANALYSIS-YLD2'!AU$4,'INTERNAL PARAMETERS-1'!$B$5:$J$44,3,FALSE) + 'ANALYSIS-YLD1'!AU187*(1-VLOOKUP('ANALYSIS-YLD2'!AU$4,'INTERNAL PARAMETERS-1'!$B$5:$J$44,5,FALSE))*VLOOKUP('ANALYSIS-YLD2'!AU$4,'INTERNAL PARAMETERS-1'!$B$5:$J$44,8,FALSE)*VLOOKUP('ANALYSIS-YLD2'!AU$4,'INTERNAL PARAMETERS-1'!$B$5:$J$44,3,FALSE)</f>
        <v>0</v>
      </c>
      <c r="AV187" s="111">
        <f>'ANALYSIS-YLD1'!AV187*VLOOKUP('ANALYSIS-YLD2'!AV$4,'INTERNAL PARAMETERS-1'!$B$5:$J$44,5,FALSE)*VLOOKUP('ANALYSIS-YLD2'!AV$4,'INTERNAL PARAMETERS-1'!$B$5:$J$44,6,FALSE)*VLOOKUP('ANALYSIS-YLD2'!AV$4,'INTERNAL PARAMETERS-1'!$B$5:$J$44,3,FALSE) + 'ANALYSIS-YLD1'!AV187*(1-VLOOKUP('ANALYSIS-YLD2'!AV$4,'INTERNAL PARAMETERS-1'!$B$5:$J$44,5,FALSE))*VLOOKUP('ANALYSIS-YLD2'!AV$4,'INTERNAL PARAMETERS-1'!$B$5:$J$44,8,FALSE)*VLOOKUP('ANALYSIS-YLD2'!AV$4,'INTERNAL PARAMETERS-1'!$B$5:$J$44,3,FALSE)</f>
        <v>0</v>
      </c>
      <c r="AW187" s="111">
        <f>'ANALYSIS-YLD1'!AW187*VLOOKUP('ANALYSIS-YLD2'!AW$4,'INTERNAL PARAMETERS-1'!$B$5:$J$44,5,FALSE)*VLOOKUP('ANALYSIS-YLD2'!AW$4,'INTERNAL PARAMETERS-1'!$B$5:$J$44,6,FALSE)*VLOOKUP('ANALYSIS-YLD2'!AW$4,'INTERNAL PARAMETERS-1'!$B$5:$J$44,3,FALSE) + 'ANALYSIS-YLD1'!AW187*(1-VLOOKUP('ANALYSIS-YLD2'!AW$4,'INTERNAL PARAMETERS-1'!$B$5:$J$44,5,FALSE))*VLOOKUP('ANALYSIS-YLD2'!AW$4,'INTERNAL PARAMETERS-1'!$B$5:$J$44,8,FALSE)*VLOOKUP('ANALYSIS-YLD2'!AW$4,'INTERNAL PARAMETERS-1'!$B$5:$J$44,3,FALSE)</f>
        <v>0</v>
      </c>
      <c r="AX187" s="111">
        <f>'ANALYSIS-YLD1'!AX187*VLOOKUP('ANALYSIS-YLD2'!AX$4,'INTERNAL PARAMETERS-1'!$B$5:$J$44,5,FALSE)*VLOOKUP('ANALYSIS-YLD2'!AX$4,'INTERNAL PARAMETERS-1'!$B$5:$J$44,6,FALSE)*VLOOKUP('ANALYSIS-YLD2'!AX$4,'INTERNAL PARAMETERS-1'!$B$5:$J$44,3,FALSE) + 'ANALYSIS-YLD1'!AX187*(1-VLOOKUP('ANALYSIS-YLD2'!AX$4,'INTERNAL PARAMETERS-1'!$B$5:$J$44,5,FALSE))*VLOOKUP('ANALYSIS-YLD2'!AX$4,'INTERNAL PARAMETERS-1'!$B$5:$J$44,8,FALSE)*VLOOKUP('ANALYSIS-YLD2'!AX$4,'INTERNAL PARAMETERS-1'!$B$5:$J$44,3,FALSE)</f>
        <v>0</v>
      </c>
      <c r="AY187" s="111">
        <f>'ANALYSIS-YLD1'!AY187*VLOOKUP('ANALYSIS-YLD2'!AY$4,'INTERNAL PARAMETERS-1'!$B$5:$J$44,5,FALSE)*VLOOKUP('ANALYSIS-YLD2'!AY$4,'INTERNAL PARAMETERS-1'!$B$5:$J$44,6,FALSE)*VLOOKUP('ANALYSIS-YLD2'!AY$4,'INTERNAL PARAMETERS-1'!$B$5:$J$44,3,FALSE) + 'ANALYSIS-YLD1'!AY187*(1-VLOOKUP('ANALYSIS-YLD2'!AY$4,'INTERNAL PARAMETERS-1'!$B$5:$J$44,5,FALSE))*VLOOKUP('ANALYSIS-YLD2'!AY$4,'INTERNAL PARAMETERS-1'!$B$5:$J$44,8,FALSE)*VLOOKUP('ANALYSIS-YLD2'!AY$4,'INTERNAL PARAMETERS-1'!$B$5:$J$44,3,FALSE)</f>
        <v>0</v>
      </c>
      <c r="AZ187" s="111">
        <f>'ANALYSIS-YLD1'!AZ187*VLOOKUP('ANALYSIS-YLD2'!AZ$4,'INTERNAL PARAMETERS-1'!$B$5:$J$44,5,FALSE)*VLOOKUP('ANALYSIS-YLD2'!AZ$4,'INTERNAL PARAMETERS-1'!$B$5:$J$44,6,FALSE)*VLOOKUP('ANALYSIS-YLD2'!AZ$4,'INTERNAL PARAMETERS-1'!$B$5:$J$44,3,FALSE) + 'ANALYSIS-YLD1'!AZ187*(1-VLOOKUP('ANALYSIS-YLD2'!AZ$4,'INTERNAL PARAMETERS-1'!$B$5:$J$44,5,FALSE))*VLOOKUP('ANALYSIS-YLD2'!AZ$4,'INTERNAL PARAMETERS-1'!$B$5:$J$44,8,FALSE)*VLOOKUP('ANALYSIS-YLD2'!AZ$4,'INTERNAL PARAMETERS-1'!$B$5:$J$44,3,FALSE)</f>
        <v>0</v>
      </c>
      <c r="BA187" s="111">
        <f>'ANALYSIS-YLD1'!BA187*VLOOKUP('ANALYSIS-YLD2'!BA$4,'INTERNAL PARAMETERS-1'!$B$5:$J$44,5,FALSE)*VLOOKUP('ANALYSIS-YLD2'!BA$4,'INTERNAL PARAMETERS-1'!$B$5:$J$44,6,FALSE)*VLOOKUP('ANALYSIS-YLD2'!BA$4,'INTERNAL PARAMETERS-1'!$B$5:$J$44,3,FALSE) + 'ANALYSIS-YLD1'!BA187*(1-VLOOKUP('ANALYSIS-YLD2'!BA$4,'INTERNAL PARAMETERS-1'!$B$5:$J$44,5,FALSE))*VLOOKUP('ANALYSIS-YLD2'!BA$4,'INTERNAL PARAMETERS-1'!$B$5:$J$44,8,FALSE)*VLOOKUP('ANALYSIS-YLD2'!BA$4,'INTERNAL PARAMETERS-1'!$B$5:$J$44,3,FALSE)</f>
        <v>0</v>
      </c>
      <c r="BB187" s="111">
        <f>'ANALYSIS-YLD1'!BB187*VLOOKUP('ANALYSIS-YLD2'!BB$4,'INTERNAL PARAMETERS-1'!$B$5:$J$44,5,FALSE)*VLOOKUP('ANALYSIS-YLD2'!BB$4,'INTERNAL PARAMETERS-1'!$B$5:$J$44,6,FALSE)*VLOOKUP('ANALYSIS-YLD2'!BB$4,'INTERNAL PARAMETERS-1'!$B$5:$J$44,3,FALSE) + 'ANALYSIS-YLD1'!BB187*(1-VLOOKUP('ANALYSIS-YLD2'!BB$4,'INTERNAL PARAMETERS-1'!$B$5:$J$44,5,FALSE))*VLOOKUP('ANALYSIS-YLD2'!BB$4,'INTERNAL PARAMETERS-1'!$B$5:$J$44,8,FALSE)*VLOOKUP('ANALYSIS-YLD2'!BB$4,'INTERNAL PARAMETERS-1'!$B$5:$J$44,3,FALSE)</f>
        <v>0</v>
      </c>
      <c r="BC187" s="111">
        <f>'ANALYSIS-YLD1'!BC187*VLOOKUP('ANALYSIS-YLD2'!BC$4,'INTERNAL PARAMETERS-1'!$B$5:$J$44,5,FALSE)*VLOOKUP('ANALYSIS-YLD2'!BC$4,'INTERNAL PARAMETERS-1'!$B$5:$J$44,6,FALSE)*VLOOKUP('ANALYSIS-YLD2'!BC$4,'INTERNAL PARAMETERS-1'!$B$5:$J$44,3,FALSE) + 'ANALYSIS-YLD1'!BC187*(1-VLOOKUP('ANALYSIS-YLD2'!BC$4,'INTERNAL PARAMETERS-1'!$B$5:$J$44,5,FALSE))*VLOOKUP('ANALYSIS-YLD2'!BC$4,'INTERNAL PARAMETERS-1'!$B$5:$J$44,8,FALSE)*VLOOKUP('ANALYSIS-YLD2'!BC$4,'INTERNAL PARAMETERS-1'!$B$5:$J$44,3,FALSE)</f>
        <v>0</v>
      </c>
      <c r="BD187" s="111">
        <f>'ANALYSIS-YLD1'!BD187*VLOOKUP('ANALYSIS-YLD2'!BD$4,'INTERNAL PARAMETERS-1'!$B$5:$J$44,5,FALSE)*VLOOKUP('ANALYSIS-YLD2'!BD$4,'INTERNAL PARAMETERS-1'!$B$5:$J$44,6,FALSE)*VLOOKUP('ANALYSIS-YLD2'!BD$4,'INTERNAL PARAMETERS-1'!$B$5:$J$44,3,FALSE) + 'ANALYSIS-YLD1'!BD187*(1-VLOOKUP('ANALYSIS-YLD2'!BD$4,'INTERNAL PARAMETERS-1'!$B$5:$J$44,5,FALSE))*VLOOKUP('ANALYSIS-YLD2'!BD$4,'INTERNAL PARAMETERS-1'!$B$5:$J$44,8,FALSE)*VLOOKUP('ANALYSIS-YLD2'!BD$4,'INTERNAL PARAMETERS-1'!$B$5:$J$44,3,FALSE)</f>
        <v>0</v>
      </c>
      <c r="BE187" s="111">
        <f>'ANALYSIS-YLD1'!BE187*VLOOKUP('ANALYSIS-YLD2'!BE$4,'INTERNAL PARAMETERS-1'!$B$5:$J$44,5,FALSE)*VLOOKUP('ANALYSIS-YLD2'!BE$4,'INTERNAL PARAMETERS-1'!$B$5:$J$44,6,FALSE)*VLOOKUP('ANALYSIS-YLD2'!BE$4,'INTERNAL PARAMETERS-1'!$B$5:$J$44,3,FALSE) + 'ANALYSIS-YLD1'!BE187*(1-VLOOKUP('ANALYSIS-YLD2'!BE$4,'INTERNAL PARAMETERS-1'!$B$5:$J$44,5,FALSE))*VLOOKUP('ANALYSIS-YLD2'!BE$4,'INTERNAL PARAMETERS-1'!$B$5:$J$44,8,FALSE)*VLOOKUP('ANALYSIS-YLD2'!BE$4,'INTERNAL PARAMETERS-1'!$B$5:$J$44,3,FALSE)</f>
        <v>0</v>
      </c>
      <c r="BF187" s="111">
        <f>'ANALYSIS-YLD1'!BF187*VLOOKUP('ANALYSIS-YLD2'!BF$4,'INTERNAL PARAMETERS-1'!$B$5:$J$44,5,FALSE)*VLOOKUP('ANALYSIS-YLD2'!BF$4,'INTERNAL PARAMETERS-1'!$B$5:$J$44,6,FALSE)*VLOOKUP('ANALYSIS-YLD2'!BF$4,'INTERNAL PARAMETERS-1'!$B$5:$J$44,3,FALSE) + 'ANALYSIS-YLD1'!BF187*(1-VLOOKUP('ANALYSIS-YLD2'!BF$4,'INTERNAL PARAMETERS-1'!$B$5:$J$44,5,FALSE))*VLOOKUP('ANALYSIS-YLD2'!BF$4,'INTERNAL PARAMETERS-1'!$B$5:$J$44,8,FALSE)*VLOOKUP('ANALYSIS-YLD2'!BF$4,'INTERNAL PARAMETERS-1'!$B$5:$J$44,3,FALSE)</f>
        <v>0</v>
      </c>
      <c r="BG187" s="111">
        <f>'ANALYSIS-YLD1'!BG187*VLOOKUP('ANALYSIS-YLD2'!BG$4,'INTERNAL PARAMETERS-1'!$B$5:$J$44,5,FALSE)*VLOOKUP('ANALYSIS-YLD2'!BG$4,'INTERNAL PARAMETERS-1'!$B$5:$J$44,6,FALSE)*VLOOKUP('ANALYSIS-YLD2'!BG$4,'INTERNAL PARAMETERS-1'!$B$5:$J$44,3,FALSE) + 'ANALYSIS-YLD1'!BG187*(1-VLOOKUP('ANALYSIS-YLD2'!BG$4,'INTERNAL PARAMETERS-1'!$B$5:$J$44,5,FALSE))*VLOOKUP('ANALYSIS-YLD2'!BG$4,'INTERNAL PARAMETERS-1'!$B$5:$J$44,8,FALSE)*VLOOKUP('ANALYSIS-YLD2'!BG$4,'INTERNAL PARAMETERS-1'!$B$5:$J$44,3,FALSE)</f>
        <v>0</v>
      </c>
      <c r="BH187" s="111">
        <f>'ANALYSIS-YLD1'!BH187*VLOOKUP('ANALYSIS-YLD2'!BH$4,'INTERNAL PARAMETERS-1'!$B$5:$J$44,5,FALSE)*VLOOKUP('ANALYSIS-YLD2'!BH$4,'INTERNAL PARAMETERS-1'!$B$5:$J$44,6,FALSE)*VLOOKUP('ANALYSIS-YLD2'!BH$4,'INTERNAL PARAMETERS-1'!$B$5:$J$44,3,FALSE) + 'ANALYSIS-YLD1'!BH187*(1-VLOOKUP('ANALYSIS-YLD2'!BH$4,'INTERNAL PARAMETERS-1'!$B$5:$J$44,5,FALSE))*VLOOKUP('ANALYSIS-YLD2'!BH$4,'INTERNAL PARAMETERS-1'!$B$5:$J$44,8,FALSE)*VLOOKUP('ANALYSIS-YLD2'!BH$4,'INTERNAL PARAMETERS-1'!$B$5:$J$44,3,FALSE)</f>
        <v>0</v>
      </c>
      <c r="BI187" s="111">
        <f>'ANALYSIS-YLD1'!BI187*VLOOKUP('ANALYSIS-YLD2'!BI$4,'INTERNAL PARAMETERS-1'!$B$5:$J$44,5,FALSE)*VLOOKUP('ANALYSIS-YLD2'!BI$4,'INTERNAL PARAMETERS-1'!$B$5:$J$44,6,FALSE)*VLOOKUP('ANALYSIS-YLD2'!BI$4,'INTERNAL PARAMETERS-1'!$B$5:$J$44,3,FALSE) + 'ANALYSIS-YLD1'!BI187*(1-VLOOKUP('ANALYSIS-YLD2'!BI$4,'INTERNAL PARAMETERS-1'!$B$5:$J$44,5,FALSE))*VLOOKUP('ANALYSIS-YLD2'!BI$4,'INTERNAL PARAMETERS-1'!$B$5:$J$44,8,FALSE)*VLOOKUP('ANALYSIS-YLD2'!BI$4,'INTERNAL PARAMETERS-1'!$B$5:$J$44,3,FALSE)</f>
        <v>0</v>
      </c>
      <c r="BJ187" s="111">
        <f>'ANALYSIS-YLD1'!BJ187*VLOOKUP('ANALYSIS-YLD2'!BJ$4,'INTERNAL PARAMETERS-1'!$B$5:$J$44,5,FALSE)*VLOOKUP('ANALYSIS-YLD2'!BJ$4,'INTERNAL PARAMETERS-1'!$B$5:$J$44,6,FALSE)*VLOOKUP('ANALYSIS-YLD2'!BJ$4,'INTERNAL PARAMETERS-1'!$B$5:$J$44,3,FALSE) + 'ANALYSIS-YLD1'!BJ187*(1-VLOOKUP('ANALYSIS-YLD2'!BJ$4,'INTERNAL PARAMETERS-1'!$B$5:$J$44,5,FALSE))*VLOOKUP('ANALYSIS-YLD2'!BJ$4,'INTERNAL PARAMETERS-1'!$B$5:$J$44,8,FALSE)*VLOOKUP('ANALYSIS-YLD2'!BJ$4,'INTERNAL PARAMETERS-1'!$B$5:$J$44,3,FALSE)</f>
        <v>0</v>
      </c>
      <c r="BK187" s="111">
        <f>'ANALYSIS-YLD1'!BK187*VLOOKUP('ANALYSIS-YLD2'!BK$4,'INTERNAL PARAMETERS-1'!$B$5:$J$44,5,FALSE)*VLOOKUP('ANALYSIS-YLD2'!BK$4,'INTERNAL PARAMETERS-1'!$B$5:$J$44,6,FALSE)*VLOOKUP('ANALYSIS-YLD2'!BK$4,'INTERNAL PARAMETERS-1'!$B$5:$J$44,3,FALSE) + 'ANALYSIS-YLD1'!BK187*(1-VLOOKUP('ANALYSIS-YLD2'!BK$4,'INTERNAL PARAMETERS-1'!$B$5:$J$44,5,FALSE))*VLOOKUP('ANALYSIS-YLD2'!BK$4,'INTERNAL PARAMETERS-1'!$B$5:$J$44,8,FALSE)*VLOOKUP('ANALYSIS-YLD2'!BK$4,'INTERNAL PARAMETERS-1'!$B$5:$J$44,3,FALSE)</f>
        <v>0</v>
      </c>
      <c r="BL187" s="111">
        <f>'ANALYSIS-YLD1'!BL187*VLOOKUP('ANALYSIS-YLD2'!BL$4,'INTERNAL PARAMETERS-1'!$B$5:$J$44,5,FALSE)*VLOOKUP('ANALYSIS-YLD2'!BL$4,'INTERNAL PARAMETERS-1'!$B$5:$J$44,6,FALSE)*VLOOKUP('ANALYSIS-YLD2'!BL$4,'INTERNAL PARAMETERS-1'!$B$5:$J$44,3,FALSE) + 'ANALYSIS-YLD1'!BL187*(1-VLOOKUP('ANALYSIS-YLD2'!BL$4,'INTERNAL PARAMETERS-1'!$B$5:$J$44,5,FALSE))*VLOOKUP('ANALYSIS-YLD2'!BL$4,'INTERNAL PARAMETERS-1'!$B$5:$J$44,8,FALSE)*VLOOKUP('ANALYSIS-YLD2'!BL$4,'INTERNAL PARAMETERS-1'!$B$5:$J$44,3,FALSE)</f>
        <v>0</v>
      </c>
      <c r="BM187" s="111">
        <f>'ANALYSIS-YLD1'!BM187*VLOOKUP('ANALYSIS-YLD2'!BM$4,'INTERNAL PARAMETERS-1'!$B$5:$J$44,5,FALSE)*VLOOKUP('ANALYSIS-YLD2'!BM$4,'INTERNAL PARAMETERS-1'!$B$5:$J$44,6,FALSE)*VLOOKUP('ANALYSIS-YLD2'!BM$4,'INTERNAL PARAMETERS-1'!$B$5:$J$44,3,FALSE) + 'ANALYSIS-YLD1'!BM187*(1-VLOOKUP('ANALYSIS-YLD2'!BM$4,'INTERNAL PARAMETERS-1'!$B$5:$J$44,5,FALSE))*VLOOKUP('ANALYSIS-YLD2'!BM$4,'INTERNAL PARAMETERS-1'!$B$5:$J$44,8,FALSE)*VLOOKUP('ANALYSIS-YLD2'!BM$4,'INTERNAL PARAMETERS-1'!$B$5:$J$44,3,FALSE)</f>
        <v>0</v>
      </c>
      <c r="BN187" s="111">
        <f>'ANALYSIS-YLD1'!BN187*VLOOKUP('ANALYSIS-YLD2'!BN$4,'INTERNAL PARAMETERS-1'!$B$5:$J$44,5,FALSE)*VLOOKUP('ANALYSIS-YLD2'!BN$4,'INTERNAL PARAMETERS-1'!$B$5:$J$44,6,FALSE)*VLOOKUP('ANALYSIS-YLD2'!BN$4,'INTERNAL PARAMETERS-1'!$B$5:$J$44,3,FALSE) + 'ANALYSIS-YLD1'!BN187*(1-VLOOKUP('ANALYSIS-YLD2'!BN$4,'INTERNAL PARAMETERS-1'!$B$5:$J$44,5,FALSE))*VLOOKUP('ANALYSIS-YLD2'!BN$4,'INTERNAL PARAMETERS-1'!$B$5:$J$44,8,FALSE)*VLOOKUP('ANALYSIS-YLD2'!BN$4,'INTERNAL PARAMETERS-1'!$B$5:$J$44,3,FALSE)</f>
        <v>0</v>
      </c>
      <c r="BO187" s="111">
        <f>'ANALYSIS-YLD1'!BO187*VLOOKUP('ANALYSIS-YLD2'!BO$4,'INTERNAL PARAMETERS-1'!$B$5:$J$44,5,FALSE)*VLOOKUP('ANALYSIS-YLD2'!BO$4,'INTERNAL PARAMETERS-1'!$B$5:$J$44,6,FALSE)*VLOOKUP('ANALYSIS-YLD2'!BO$4,'INTERNAL PARAMETERS-1'!$B$5:$J$44,3,FALSE) + 'ANALYSIS-YLD1'!BO187*(1-VLOOKUP('ANALYSIS-YLD2'!BO$4,'INTERNAL PARAMETERS-1'!$B$5:$J$44,5,FALSE))*VLOOKUP('ANALYSIS-YLD2'!BO$4,'INTERNAL PARAMETERS-1'!$B$5:$J$44,8,FALSE)*VLOOKUP('ANALYSIS-YLD2'!BO$4,'INTERNAL PARAMETERS-1'!$B$5:$J$44,3,FALSE)</f>
        <v>0</v>
      </c>
      <c r="BP187" s="111">
        <f>'ANALYSIS-YLD1'!BP187*VLOOKUP('ANALYSIS-YLD2'!BP$4,'INTERNAL PARAMETERS-1'!$B$5:$J$44,5,FALSE)*VLOOKUP('ANALYSIS-YLD2'!BP$4,'INTERNAL PARAMETERS-1'!$B$5:$J$44,6,FALSE)*VLOOKUP('ANALYSIS-YLD2'!BP$4,'INTERNAL PARAMETERS-1'!$B$5:$J$44,3,FALSE) + 'ANALYSIS-YLD1'!BP187*(1-VLOOKUP('ANALYSIS-YLD2'!BP$4,'INTERNAL PARAMETERS-1'!$B$5:$J$44,5,FALSE))*VLOOKUP('ANALYSIS-YLD2'!BP$4,'INTERNAL PARAMETERS-1'!$B$5:$J$44,8,FALSE)*VLOOKUP('ANALYSIS-YLD2'!BP$4,'INTERNAL PARAMETERS-1'!$B$5:$J$44,3,FALSE)</f>
        <v>0</v>
      </c>
      <c r="BQ187" s="111">
        <f>'ANALYSIS-YLD1'!BQ187*VLOOKUP('ANALYSIS-YLD2'!BQ$4,'INTERNAL PARAMETERS-1'!$B$5:$J$44,5,FALSE)*VLOOKUP('ANALYSIS-YLD2'!BQ$4,'INTERNAL PARAMETERS-1'!$B$5:$J$44,6,FALSE)*VLOOKUP('ANALYSIS-YLD2'!BQ$4,'INTERNAL PARAMETERS-1'!$B$5:$J$44,3,FALSE) + 'ANALYSIS-YLD1'!BQ187*(1-VLOOKUP('ANALYSIS-YLD2'!BQ$4,'INTERNAL PARAMETERS-1'!$B$5:$J$44,5,FALSE))*VLOOKUP('ANALYSIS-YLD2'!BQ$4,'INTERNAL PARAMETERS-1'!$B$5:$J$44,8,FALSE)*VLOOKUP('ANALYSIS-YLD2'!BQ$4,'INTERNAL PARAMETERS-1'!$B$5:$J$44,3,FALSE)</f>
        <v>0</v>
      </c>
      <c r="BR187" s="111">
        <f>'ANALYSIS-YLD1'!BR187*VLOOKUP('ANALYSIS-YLD2'!BR$4,'INTERNAL PARAMETERS-1'!$B$5:$J$44,5,FALSE)*VLOOKUP('ANALYSIS-YLD2'!BR$4,'INTERNAL PARAMETERS-1'!$B$5:$J$44,6,FALSE)*VLOOKUP('ANALYSIS-YLD2'!BR$4,'INTERNAL PARAMETERS-1'!$B$5:$J$44,3,FALSE) + 'ANALYSIS-YLD1'!BR187*(1-VLOOKUP('ANALYSIS-YLD2'!BR$4,'INTERNAL PARAMETERS-1'!$B$5:$J$44,5,FALSE))*VLOOKUP('ANALYSIS-YLD2'!BR$4,'INTERNAL PARAMETERS-1'!$B$5:$J$44,8,FALSE)*VLOOKUP('ANALYSIS-YLD2'!BR$4,'INTERNAL PARAMETERS-1'!$B$5:$J$44,3,FALSE)</f>
        <v>0</v>
      </c>
      <c r="BS187" s="111">
        <f>'ANALYSIS-YLD1'!BS187*VLOOKUP('ANALYSIS-YLD2'!BS$4,'INTERNAL PARAMETERS-1'!$B$5:$J$44,5,FALSE)*VLOOKUP('ANALYSIS-YLD2'!BS$4,'INTERNAL PARAMETERS-1'!$B$5:$J$44,6,FALSE)*VLOOKUP('ANALYSIS-YLD2'!BS$4,'INTERNAL PARAMETERS-1'!$B$5:$J$44,3,FALSE) + 'ANALYSIS-YLD1'!BS187*(1-VLOOKUP('ANALYSIS-YLD2'!BS$4,'INTERNAL PARAMETERS-1'!$B$5:$J$44,5,FALSE))*VLOOKUP('ANALYSIS-YLD2'!BS$4,'INTERNAL PARAMETERS-1'!$B$5:$J$44,8,FALSE)*VLOOKUP('ANALYSIS-YLD2'!BS$4,'INTERNAL PARAMETERS-1'!$B$5:$J$44,3,FALSE)</f>
        <v>0</v>
      </c>
      <c r="BT187" s="111">
        <f>'ANALYSIS-YLD1'!BT187*VLOOKUP('ANALYSIS-YLD2'!BT$4,'INTERNAL PARAMETERS-1'!$B$5:$J$44,5,FALSE)*VLOOKUP('ANALYSIS-YLD2'!BT$4,'INTERNAL PARAMETERS-1'!$B$5:$J$44,6,FALSE)*VLOOKUP('ANALYSIS-YLD2'!BT$4,'INTERNAL PARAMETERS-1'!$B$5:$J$44,3,FALSE) + 'ANALYSIS-YLD1'!BT187*(1-VLOOKUP('ANALYSIS-YLD2'!BT$4,'INTERNAL PARAMETERS-1'!$B$5:$J$44,5,FALSE))*VLOOKUP('ANALYSIS-YLD2'!BT$4,'INTERNAL PARAMETERS-1'!$B$5:$J$44,8,FALSE)*VLOOKUP('ANALYSIS-YLD2'!BT$4,'INTERNAL PARAMETERS-1'!$B$5:$J$44,3,FALSE)</f>
        <v>0</v>
      </c>
      <c r="BU187" s="111">
        <f>'ANALYSIS-YLD1'!BU187*VLOOKUP('ANALYSIS-YLD2'!BU$4,'INTERNAL PARAMETERS-1'!$B$5:$J$44,5,FALSE)*VLOOKUP('ANALYSIS-YLD2'!BU$4,'INTERNAL PARAMETERS-1'!$B$5:$J$44,6,FALSE)*VLOOKUP('ANALYSIS-YLD2'!BU$4,'INTERNAL PARAMETERS-1'!$B$5:$J$44,3,FALSE) + 'ANALYSIS-YLD1'!BU187*(1-VLOOKUP('ANALYSIS-YLD2'!BU$4,'INTERNAL PARAMETERS-1'!$B$5:$J$44,5,FALSE))*VLOOKUP('ANALYSIS-YLD2'!BU$4,'INTERNAL PARAMETERS-1'!$B$5:$J$44,8,FALSE)*VLOOKUP('ANALYSIS-YLD2'!BU$4,'INTERNAL PARAMETERS-1'!$B$5:$J$44,3,FALSE)</f>
        <v>0</v>
      </c>
      <c r="BV187" s="111">
        <f>'ANALYSIS-YLD1'!BV187*VLOOKUP('ANALYSIS-YLD2'!BV$4,'INTERNAL PARAMETERS-1'!$B$5:$J$44,5,FALSE)*VLOOKUP('ANALYSIS-YLD2'!BV$4,'INTERNAL PARAMETERS-1'!$B$5:$J$44,6,FALSE)*VLOOKUP('ANALYSIS-YLD2'!BV$4,'INTERNAL PARAMETERS-1'!$B$5:$J$44,3,FALSE) + 'ANALYSIS-YLD1'!BV187*(1-VLOOKUP('ANALYSIS-YLD2'!BV$4,'INTERNAL PARAMETERS-1'!$B$5:$J$44,5,FALSE))*VLOOKUP('ANALYSIS-YLD2'!BV$4,'INTERNAL PARAMETERS-1'!$B$5:$J$44,8,FALSE)*VLOOKUP('ANALYSIS-YLD2'!BV$4,'INTERNAL PARAMETERS-1'!$B$5:$J$44,3,FALSE)</f>
        <v>0</v>
      </c>
      <c r="BW187" s="111">
        <f>'ANALYSIS-YLD1'!BW187*VLOOKUP('ANALYSIS-YLD2'!BW$4,'INTERNAL PARAMETERS-1'!$B$5:$J$44,5,FALSE)*VLOOKUP('ANALYSIS-YLD2'!BW$4,'INTERNAL PARAMETERS-1'!$B$5:$J$44,6,FALSE)*VLOOKUP('ANALYSIS-YLD2'!BW$4,'INTERNAL PARAMETERS-1'!$B$5:$J$44,3,FALSE) + 'ANALYSIS-YLD1'!BW187*(1-VLOOKUP('ANALYSIS-YLD2'!BW$4,'INTERNAL PARAMETERS-1'!$B$5:$J$44,5,FALSE))*VLOOKUP('ANALYSIS-YLD2'!BW$4,'INTERNAL PARAMETERS-1'!$B$5:$J$44,8,FALSE)*VLOOKUP('ANALYSIS-YLD2'!BW$4,'INTERNAL PARAMETERS-1'!$B$5:$J$44,3,FALSE)</f>
        <v>0</v>
      </c>
      <c r="BX187" s="111">
        <f>'ANALYSIS-YLD1'!BX187*VLOOKUP('ANALYSIS-YLD2'!BX$4,'INTERNAL PARAMETERS-1'!$B$5:$J$44,5,FALSE)*VLOOKUP('ANALYSIS-YLD2'!BX$4,'INTERNAL PARAMETERS-1'!$B$5:$J$44,6,FALSE)*VLOOKUP('ANALYSIS-YLD2'!BX$4,'INTERNAL PARAMETERS-1'!$B$5:$J$44,3,FALSE) + 'ANALYSIS-YLD1'!BX187*(1-VLOOKUP('ANALYSIS-YLD2'!BX$4,'INTERNAL PARAMETERS-1'!$B$5:$J$44,5,FALSE))*VLOOKUP('ANALYSIS-YLD2'!BX$4,'INTERNAL PARAMETERS-1'!$B$5:$J$44,8,FALSE)*VLOOKUP('ANALYSIS-YLD2'!BX$4,'INTERNAL PARAMETERS-1'!$B$5:$J$44,3,FALSE)</f>
        <v>0</v>
      </c>
      <c r="BY187" s="111">
        <f>'ANALYSIS-YLD1'!BY187*VLOOKUP('ANALYSIS-YLD2'!BY$4,'INTERNAL PARAMETERS-1'!$B$5:$J$44,5,FALSE)*VLOOKUP('ANALYSIS-YLD2'!BY$4,'INTERNAL PARAMETERS-1'!$B$5:$J$44,6,FALSE)*VLOOKUP('ANALYSIS-YLD2'!BY$4,'INTERNAL PARAMETERS-1'!$B$5:$J$44,3,FALSE) + 'ANALYSIS-YLD1'!BY187*(1-VLOOKUP('ANALYSIS-YLD2'!BY$4,'INTERNAL PARAMETERS-1'!$B$5:$J$44,5,FALSE))*VLOOKUP('ANALYSIS-YLD2'!BY$4,'INTERNAL PARAMETERS-1'!$B$5:$J$44,8,FALSE)*VLOOKUP('ANALYSIS-YLD2'!BY$4,'INTERNAL PARAMETERS-1'!$B$5:$J$44,3,FALSE)</f>
        <v>0</v>
      </c>
      <c r="BZ187" s="111">
        <f>'ANALYSIS-YLD1'!BZ187*VLOOKUP('ANALYSIS-YLD2'!BZ$4,'INTERNAL PARAMETERS-1'!$B$5:$J$44,5,FALSE)*VLOOKUP('ANALYSIS-YLD2'!BZ$4,'INTERNAL PARAMETERS-1'!$B$5:$J$44,6,FALSE)*VLOOKUP('ANALYSIS-YLD2'!BZ$4,'INTERNAL PARAMETERS-1'!$B$5:$J$44,3,FALSE) + 'ANALYSIS-YLD1'!BZ187*(1-VLOOKUP('ANALYSIS-YLD2'!BZ$4,'INTERNAL PARAMETERS-1'!$B$5:$J$44,5,FALSE))*VLOOKUP('ANALYSIS-YLD2'!BZ$4,'INTERNAL PARAMETERS-1'!$B$5:$J$44,8,FALSE)*VLOOKUP('ANALYSIS-YLD2'!BZ$4,'INTERNAL PARAMETERS-1'!$B$5:$J$44,3,FALSE)</f>
        <v>0</v>
      </c>
      <c r="CA187" s="111">
        <f>'ANALYSIS-YLD1'!CA187*VLOOKUP('ANALYSIS-YLD2'!CA$4,'INTERNAL PARAMETERS-1'!$B$5:$J$44,5,FALSE)*VLOOKUP('ANALYSIS-YLD2'!CA$4,'INTERNAL PARAMETERS-1'!$B$5:$J$44,6,FALSE)*VLOOKUP('ANALYSIS-YLD2'!CA$4,'INTERNAL PARAMETERS-1'!$B$5:$J$44,3,FALSE) + 'ANALYSIS-YLD1'!CA187*(1-VLOOKUP('ANALYSIS-YLD2'!CA$4,'INTERNAL PARAMETERS-1'!$B$5:$J$44,5,FALSE))*VLOOKUP('ANALYSIS-YLD2'!CA$4,'INTERNAL PARAMETERS-1'!$B$5:$J$44,8,FALSE)*VLOOKUP('ANALYSIS-YLD2'!CA$4,'INTERNAL PARAMETERS-1'!$B$5:$J$44,3,FALSE)</f>
        <v>0</v>
      </c>
      <c r="CB187" s="111">
        <f>'ANALYSIS-YLD1'!CB187*VLOOKUP('ANALYSIS-YLD2'!CB$4,'INTERNAL PARAMETERS-1'!$B$5:$J$44,5,FALSE)*VLOOKUP('ANALYSIS-YLD2'!CB$4,'INTERNAL PARAMETERS-1'!$B$5:$J$44,6,FALSE)*VLOOKUP('ANALYSIS-YLD2'!CB$4,'INTERNAL PARAMETERS-1'!$B$5:$J$44,3,FALSE) + 'ANALYSIS-YLD1'!CB187*(1-VLOOKUP('ANALYSIS-YLD2'!CB$4,'INTERNAL PARAMETERS-1'!$B$5:$J$44,5,FALSE))*VLOOKUP('ANALYSIS-YLD2'!CB$4,'INTERNAL PARAMETERS-1'!$B$5:$J$44,8,FALSE)*VLOOKUP('ANALYSIS-YLD2'!CB$4,'INTERNAL PARAMETERS-1'!$B$5:$J$44,3,FALSE)</f>
        <v>0</v>
      </c>
      <c r="CC187" s="111">
        <f>'ANALYSIS-YLD1'!CC187*VLOOKUP('ANALYSIS-YLD2'!CC$4,'INTERNAL PARAMETERS-1'!$B$5:$J$44,5,FALSE)*VLOOKUP('ANALYSIS-YLD2'!CC$4,'INTERNAL PARAMETERS-1'!$B$5:$J$44,6,FALSE)*VLOOKUP('ANALYSIS-YLD2'!CC$4,'INTERNAL PARAMETERS-1'!$B$5:$J$44,3,FALSE) + 'ANALYSIS-YLD1'!CC187*(1-VLOOKUP('ANALYSIS-YLD2'!CC$4,'INTERNAL PARAMETERS-1'!$B$5:$J$44,5,FALSE))*VLOOKUP('ANALYSIS-YLD2'!CC$4,'INTERNAL PARAMETERS-1'!$B$5:$J$44,8,FALSE)*VLOOKUP('ANALYSIS-YLD2'!CC$4,'INTERNAL PARAMETERS-1'!$B$5:$J$44,3,FALSE)</f>
        <v>0</v>
      </c>
      <c r="CD187" s="111">
        <f>'ANALYSIS-YLD1'!CD187*VLOOKUP('ANALYSIS-YLD2'!CD$4,'INTERNAL PARAMETERS-1'!$B$5:$J$44,5,FALSE)*VLOOKUP('ANALYSIS-YLD2'!CD$4,'INTERNAL PARAMETERS-1'!$B$5:$J$44,6,FALSE)*VLOOKUP('ANALYSIS-YLD2'!CD$4,'INTERNAL PARAMETERS-1'!$B$5:$J$44,3,FALSE) + 'ANALYSIS-YLD1'!CD187*(1-VLOOKUP('ANALYSIS-YLD2'!CD$4,'INTERNAL PARAMETERS-1'!$B$5:$J$44,5,FALSE))*VLOOKUP('ANALYSIS-YLD2'!CD$4,'INTERNAL PARAMETERS-1'!$B$5:$J$44,8,FALSE)*VLOOKUP('ANALYSIS-YLD2'!CD$4,'INTERNAL PARAMETERS-1'!$B$5:$J$44,3,FALSE)</f>
        <v>0</v>
      </c>
      <c r="CE187" s="111">
        <f>'ANALYSIS-YLD1'!CE187*VLOOKUP('ANALYSIS-YLD2'!CE$4,'INTERNAL PARAMETERS-1'!$B$5:$J$44,5,FALSE)*VLOOKUP('ANALYSIS-YLD2'!CE$4,'INTERNAL PARAMETERS-1'!$B$5:$J$44,6,FALSE)*VLOOKUP('ANALYSIS-YLD2'!CE$4,'INTERNAL PARAMETERS-1'!$B$5:$J$44,3,FALSE) + 'ANALYSIS-YLD1'!CE187*(1-VLOOKUP('ANALYSIS-YLD2'!CE$4,'INTERNAL PARAMETERS-1'!$B$5:$J$44,5,FALSE))*VLOOKUP('ANALYSIS-YLD2'!CE$4,'INTERNAL PARAMETERS-1'!$B$5:$J$44,8,FALSE)*VLOOKUP('ANALYSIS-YLD2'!CE$4,'INTERNAL PARAMETERS-1'!$B$5:$J$44,3,FALSE)</f>
        <v>0</v>
      </c>
      <c r="CF187" s="111">
        <f>'ANALYSIS-YLD1'!CF187*VLOOKUP('ANALYSIS-YLD2'!CF$4,'INTERNAL PARAMETERS-1'!$B$5:$J$44,5,FALSE)*VLOOKUP('ANALYSIS-YLD2'!CF$4,'INTERNAL PARAMETERS-1'!$B$5:$J$44,6,FALSE)*VLOOKUP('ANALYSIS-YLD2'!CF$4,'INTERNAL PARAMETERS-1'!$B$5:$J$44,3,FALSE) + 'ANALYSIS-YLD1'!CF187*(1-VLOOKUP('ANALYSIS-YLD2'!CF$4,'INTERNAL PARAMETERS-1'!$B$5:$J$44,5,FALSE))*VLOOKUP('ANALYSIS-YLD2'!CF$4,'INTERNAL PARAMETERS-1'!$B$5:$J$44,8,FALSE)*VLOOKUP('ANALYSIS-YLD2'!CF$4,'INTERNAL PARAMETERS-1'!$B$5:$J$44,3,FALSE)</f>
        <v>0</v>
      </c>
      <c r="CG187" s="111">
        <f>'ANALYSIS-YLD1'!CG187*VLOOKUP('ANALYSIS-YLD2'!CG$4,'INTERNAL PARAMETERS-1'!$B$5:$J$44,5,FALSE)*VLOOKUP('ANALYSIS-YLD2'!CG$4,'INTERNAL PARAMETERS-1'!$B$5:$J$44,6,FALSE)*VLOOKUP('ANALYSIS-YLD2'!CG$4,'INTERNAL PARAMETERS-1'!$B$5:$J$44,3,FALSE) + 'ANALYSIS-YLD1'!CG187*(1-VLOOKUP('ANALYSIS-YLD2'!CG$4,'INTERNAL PARAMETERS-1'!$B$5:$J$44,5,FALSE))*VLOOKUP('ANALYSIS-YLD2'!CG$4,'INTERNAL PARAMETERS-1'!$B$5:$J$44,8,FALSE)*VLOOKUP('ANALYSIS-YLD2'!CG$4,'INTERNAL PARAMETERS-1'!$B$5:$J$44,3,FALSE)</f>
        <v>0</v>
      </c>
      <c r="CH187" s="110">
        <f>'ANALYSIS-YLD1'!CH187*VLOOKUP('ANALYSIS-YLD2'!CH$4,'INTERNAL PARAMETERS-1'!$B$5:$J$44,5,FALSE)*VLOOKUP('ANALYSIS-YLD2'!CH$4,'INTERNAL PARAMETERS-1'!$B$5:$J$44,6,FALSE)*VLOOKUP('ANALYSIS-YLD2'!CH$4,'INTERNAL PARAMETERS-1'!$B$5:$J$44,3,FALSE) + 'ANALYSIS-YLD1'!CH187*(1-VLOOKUP('ANALYSIS-YLD2'!CH$4,'INTERNAL PARAMETERS-1'!$B$5:$J$44,5,FALSE))*VLOOKUP('ANALYSIS-YLD2'!CH$4,'INTERNAL PARAMETERS-1'!$B$5:$J$44,8,FALSE)*VLOOKUP('ANALYSIS-YLD2'!CH$4,'INTERNAL PARAMETERS-1'!$B$5:$J$44,3,FALSE)</f>
        <v>0</v>
      </c>
      <c r="CJ187" s="112">
        <f t="shared" si="4"/>
        <v>0</v>
      </c>
      <c r="CK187" s="110">
        <f t="shared" si="5"/>
        <v>0</v>
      </c>
    </row>
    <row r="188" spans="2:89" x14ac:dyDescent="0.5">
      <c r="B188" s="127" t="s">
        <v>23</v>
      </c>
      <c r="C188" s="126" t="s">
        <v>21</v>
      </c>
      <c r="D188" s="126" t="s">
        <v>17</v>
      </c>
      <c r="E188" s="125">
        <f>'INPUTS-Incidence'!E188</f>
        <v>0</v>
      </c>
      <c r="F188" s="128">
        <f>'INTERNAL PARAMETERS-1'!M8</f>
        <v>68.824999999999989</v>
      </c>
      <c r="G188" s="112">
        <f>'ANALYSIS-YLD1'!G188*VLOOKUP('ANALYSIS-YLD2'!G$4,'INTERNAL PARAMETERS-1'!$B$5:$J$44,5,FALSE)*VLOOKUP('ANALYSIS-YLD2'!G$4,'INTERNAL PARAMETERS-1'!$B$5:$J$44,7,FALSE)*'ANALYSIS-YLD2'!$F188 + 'ANALYSIS-YLD1'!G188*(1-VLOOKUP('ANALYSIS-YLD2'!G$4,'INTERNAL PARAMETERS-1'!$B$5:$J$44,5,FALSE))*VLOOKUP('ANALYSIS-YLD2'!G$4,'INTERNAL PARAMETERS-1'!$B$5:$J$44,9,FALSE)*'ANALYSIS-YLD2'!$F188</f>
        <v>0</v>
      </c>
      <c r="H188" s="111">
        <f>'ANALYSIS-YLD1'!H188*VLOOKUP('ANALYSIS-YLD2'!H$4,'INTERNAL PARAMETERS-1'!$B$5:$J$44,5,FALSE)*VLOOKUP('ANALYSIS-YLD2'!H$4,'INTERNAL PARAMETERS-1'!$B$5:$J$44,7,FALSE)*'ANALYSIS-YLD2'!$F188 + 'ANALYSIS-YLD1'!H188*(1-VLOOKUP('ANALYSIS-YLD2'!H$4,'INTERNAL PARAMETERS-1'!$B$5:$J$44,5,FALSE))*VLOOKUP('ANALYSIS-YLD2'!H$4,'INTERNAL PARAMETERS-1'!$B$5:$J$44,9,FALSE)*'ANALYSIS-YLD2'!$F188</f>
        <v>0</v>
      </c>
      <c r="I188" s="111">
        <f>'ANALYSIS-YLD1'!I188*VLOOKUP('ANALYSIS-YLD2'!I$4,'INTERNAL PARAMETERS-1'!$B$5:$J$44,5,FALSE)*VLOOKUP('ANALYSIS-YLD2'!I$4,'INTERNAL PARAMETERS-1'!$B$5:$J$44,7,FALSE)*'ANALYSIS-YLD2'!$F188 + 'ANALYSIS-YLD1'!I188*(1-VLOOKUP('ANALYSIS-YLD2'!I$4,'INTERNAL PARAMETERS-1'!$B$5:$J$44,5,FALSE))*VLOOKUP('ANALYSIS-YLD2'!I$4,'INTERNAL PARAMETERS-1'!$B$5:$J$44,9,FALSE)*'ANALYSIS-YLD2'!$F188</f>
        <v>0</v>
      </c>
      <c r="J188" s="111">
        <f>'ANALYSIS-YLD1'!J188*VLOOKUP('ANALYSIS-YLD2'!J$4,'INTERNAL PARAMETERS-1'!$B$5:$J$44,5,FALSE)*VLOOKUP('ANALYSIS-YLD2'!J$4,'INTERNAL PARAMETERS-1'!$B$5:$J$44,7,FALSE)*'ANALYSIS-YLD2'!$F188 + 'ANALYSIS-YLD1'!J188*(1-VLOOKUP('ANALYSIS-YLD2'!J$4,'INTERNAL PARAMETERS-1'!$B$5:$J$44,5,FALSE))*VLOOKUP('ANALYSIS-YLD2'!J$4,'INTERNAL PARAMETERS-1'!$B$5:$J$44,9,FALSE)*'ANALYSIS-YLD2'!$F188</f>
        <v>0</v>
      </c>
      <c r="K188" s="111">
        <f>'ANALYSIS-YLD1'!K188*VLOOKUP('ANALYSIS-YLD2'!K$4,'INTERNAL PARAMETERS-1'!$B$5:$J$44,5,FALSE)*VLOOKUP('ANALYSIS-YLD2'!K$4,'INTERNAL PARAMETERS-1'!$B$5:$J$44,7,FALSE)*'ANALYSIS-YLD2'!$F188 + 'ANALYSIS-YLD1'!K188*(1-VLOOKUP('ANALYSIS-YLD2'!K$4,'INTERNAL PARAMETERS-1'!$B$5:$J$44,5,FALSE))*VLOOKUP('ANALYSIS-YLD2'!K$4,'INTERNAL PARAMETERS-1'!$B$5:$J$44,9,FALSE)*'ANALYSIS-YLD2'!$F188</f>
        <v>0</v>
      </c>
      <c r="L188" s="111">
        <f>'ANALYSIS-YLD1'!L188*VLOOKUP('ANALYSIS-YLD2'!L$4,'INTERNAL PARAMETERS-1'!$B$5:$J$44,5,FALSE)*VLOOKUP('ANALYSIS-YLD2'!L$4,'INTERNAL PARAMETERS-1'!$B$5:$J$44,7,FALSE)*'ANALYSIS-YLD2'!$F188 + 'ANALYSIS-YLD1'!L188*(1-VLOOKUP('ANALYSIS-YLD2'!L$4,'INTERNAL PARAMETERS-1'!$B$5:$J$44,5,FALSE))*VLOOKUP('ANALYSIS-YLD2'!L$4,'INTERNAL PARAMETERS-1'!$B$5:$J$44,9,FALSE)*'ANALYSIS-YLD2'!$F188</f>
        <v>0</v>
      </c>
      <c r="M188" s="111">
        <f>'ANALYSIS-YLD1'!M188*VLOOKUP('ANALYSIS-YLD2'!M$4,'INTERNAL PARAMETERS-1'!$B$5:$J$44,5,FALSE)*VLOOKUP('ANALYSIS-YLD2'!M$4,'INTERNAL PARAMETERS-1'!$B$5:$J$44,7,FALSE)*'ANALYSIS-YLD2'!$F188 + 'ANALYSIS-YLD1'!M188*(1-VLOOKUP('ANALYSIS-YLD2'!M$4,'INTERNAL PARAMETERS-1'!$B$5:$J$44,5,FALSE))*VLOOKUP('ANALYSIS-YLD2'!M$4,'INTERNAL PARAMETERS-1'!$B$5:$J$44,9,FALSE)*'ANALYSIS-YLD2'!$F188</f>
        <v>0</v>
      </c>
      <c r="N188" s="111">
        <f>'ANALYSIS-YLD1'!N188*VLOOKUP('ANALYSIS-YLD2'!N$4,'INTERNAL PARAMETERS-1'!$B$5:$J$44,5,FALSE)*VLOOKUP('ANALYSIS-YLD2'!N$4,'INTERNAL PARAMETERS-1'!$B$5:$J$44,7,FALSE)*'ANALYSIS-YLD2'!$F188 + 'ANALYSIS-YLD1'!N188*(1-VLOOKUP('ANALYSIS-YLD2'!N$4,'INTERNAL PARAMETERS-1'!$B$5:$J$44,5,FALSE))*VLOOKUP('ANALYSIS-YLD2'!N$4,'INTERNAL PARAMETERS-1'!$B$5:$J$44,9,FALSE)*'ANALYSIS-YLD2'!$F188</f>
        <v>0</v>
      </c>
      <c r="O188" s="111">
        <f>'ANALYSIS-YLD1'!O188*VLOOKUP('ANALYSIS-YLD2'!O$4,'INTERNAL PARAMETERS-1'!$B$5:$J$44,5,FALSE)*VLOOKUP('ANALYSIS-YLD2'!O$4,'INTERNAL PARAMETERS-1'!$B$5:$J$44,7,FALSE)*'ANALYSIS-YLD2'!$F188 + 'ANALYSIS-YLD1'!O188*(1-VLOOKUP('ANALYSIS-YLD2'!O$4,'INTERNAL PARAMETERS-1'!$B$5:$J$44,5,FALSE))*VLOOKUP('ANALYSIS-YLD2'!O$4,'INTERNAL PARAMETERS-1'!$B$5:$J$44,9,FALSE)*'ANALYSIS-YLD2'!$F188</f>
        <v>0</v>
      </c>
      <c r="P188" s="111">
        <f>'ANALYSIS-YLD1'!P188*VLOOKUP('ANALYSIS-YLD2'!P$4,'INTERNAL PARAMETERS-1'!$B$5:$J$44,5,FALSE)*VLOOKUP('ANALYSIS-YLD2'!P$4,'INTERNAL PARAMETERS-1'!$B$5:$J$44,7,FALSE)*'ANALYSIS-YLD2'!$F188 + 'ANALYSIS-YLD1'!P188*(1-VLOOKUP('ANALYSIS-YLD2'!P$4,'INTERNAL PARAMETERS-1'!$B$5:$J$44,5,FALSE))*VLOOKUP('ANALYSIS-YLD2'!P$4,'INTERNAL PARAMETERS-1'!$B$5:$J$44,9,FALSE)*'ANALYSIS-YLD2'!$F188</f>
        <v>0</v>
      </c>
      <c r="Q188" s="111">
        <f>'ANALYSIS-YLD1'!Q188*VLOOKUP('ANALYSIS-YLD2'!Q$4,'INTERNAL PARAMETERS-1'!$B$5:$J$44,5,FALSE)*VLOOKUP('ANALYSIS-YLD2'!Q$4,'INTERNAL PARAMETERS-1'!$B$5:$J$44,7,FALSE)*'ANALYSIS-YLD2'!$F188 + 'ANALYSIS-YLD1'!Q188*(1-VLOOKUP('ANALYSIS-YLD2'!Q$4,'INTERNAL PARAMETERS-1'!$B$5:$J$44,5,FALSE))*VLOOKUP('ANALYSIS-YLD2'!Q$4,'INTERNAL PARAMETERS-1'!$B$5:$J$44,9,FALSE)*'ANALYSIS-YLD2'!$F188</f>
        <v>0</v>
      </c>
      <c r="R188" s="111">
        <f>'ANALYSIS-YLD1'!R188*VLOOKUP('ANALYSIS-YLD2'!R$4,'INTERNAL PARAMETERS-1'!$B$5:$J$44,5,FALSE)*VLOOKUP('ANALYSIS-YLD2'!R$4,'INTERNAL PARAMETERS-1'!$B$5:$J$44,7,FALSE)*'ANALYSIS-YLD2'!$F188 + 'ANALYSIS-YLD1'!R188*(1-VLOOKUP('ANALYSIS-YLD2'!R$4,'INTERNAL PARAMETERS-1'!$B$5:$J$44,5,FALSE))*VLOOKUP('ANALYSIS-YLD2'!R$4,'INTERNAL PARAMETERS-1'!$B$5:$J$44,9,FALSE)*'ANALYSIS-YLD2'!$F188</f>
        <v>0</v>
      </c>
      <c r="S188" s="111">
        <f>'ANALYSIS-YLD1'!S188*VLOOKUP('ANALYSIS-YLD2'!S$4,'INTERNAL PARAMETERS-1'!$B$5:$J$44,5,FALSE)*VLOOKUP('ANALYSIS-YLD2'!S$4,'INTERNAL PARAMETERS-1'!$B$5:$J$44,7,FALSE)*'ANALYSIS-YLD2'!$F188 + 'ANALYSIS-YLD1'!S188*(1-VLOOKUP('ANALYSIS-YLD2'!S$4,'INTERNAL PARAMETERS-1'!$B$5:$J$44,5,FALSE))*VLOOKUP('ANALYSIS-YLD2'!S$4,'INTERNAL PARAMETERS-1'!$B$5:$J$44,9,FALSE)*'ANALYSIS-YLD2'!$F188</f>
        <v>0</v>
      </c>
      <c r="T188" s="111">
        <f>'ANALYSIS-YLD1'!T188*VLOOKUP('ANALYSIS-YLD2'!T$4,'INTERNAL PARAMETERS-1'!$B$5:$J$44,5,FALSE)*VLOOKUP('ANALYSIS-YLD2'!T$4,'INTERNAL PARAMETERS-1'!$B$5:$J$44,7,FALSE)*'ANALYSIS-YLD2'!$F188 + 'ANALYSIS-YLD1'!T188*(1-VLOOKUP('ANALYSIS-YLD2'!T$4,'INTERNAL PARAMETERS-1'!$B$5:$J$44,5,FALSE))*VLOOKUP('ANALYSIS-YLD2'!T$4,'INTERNAL PARAMETERS-1'!$B$5:$J$44,9,FALSE)*'ANALYSIS-YLD2'!$F188</f>
        <v>0</v>
      </c>
      <c r="U188" s="111">
        <f>'ANALYSIS-YLD1'!U188*VLOOKUP('ANALYSIS-YLD2'!U$4,'INTERNAL PARAMETERS-1'!$B$5:$J$44,5,FALSE)*VLOOKUP('ANALYSIS-YLD2'!U$4,'INTERNAL PARAMETERS-1'!$B$5:$J$44,7,FALSE)*'ANALYSIS-YLD2'!$F188 + 'ANALYSIS-YLD1'!U188*(1-VLOOKUP('ANALYSIS-YLD2'!U$4,'INTERNAL PARAMETERS-1'!$B$5:$J$44,5,FALSE))*VLOOKUP('ANALYSIS-YLD2'!U$4,'INTERNAL PARAMETERS-1'!$B$5:$J$44,9,FALSE)*'ANALYSIS-YLD2'!$F188</f>
        <v>0</v>
      </c>
      <c r="V188" s="111">
        <f>'ANALYSIS-YLD1'!V188*VLOOKUP('ANALYSIS-YLD2'!V$4,'INTERNAL PARAMETERS-1'!$B$5:$J$44,5,FALSE)*VLOOKUP('ANALYSIS-YLD2'!V$4,'INTERNAL PARAMETERS-1'!$B$5:$J$44,7,FALSE)*'ANALYSIS-YLD2'!$F188 + 'ANALYSIS-YLD1'!V188*(1-VLOOKUP('ANALYSIS-YLD2'!V$4,'INTERNAL PARAMETERS-1'!$B$5:$J$44,5,FALSE))*VLOOKUP('ANALYSIS-YLD2'!V$4,'INTERNAL PARAMETERS-1'!$B$5:$J$44,9,FALSE)*'ANALYSIS-YLD2'!$F188</f>
        <v>0</v>
      </c>
      <c r="W188" s="111">
        <f>'ANALYSIS-YLD1'!W188*VLOOKUP('ANALYSIS-YLD2'!W$4,'INTERNAL PARAMETERS-1'!$B$5:$J$44,5,FALSE)*VLOOKUP('ANALYSIS-YLD2'!W$4,'INTERNAL PARAMETERS-1'!$B$5:$J$44,7,FALSE)*'ANALYSIS-YLD2'!$F188 + 'ANALYSIS-YLD1'!W188*(1-VLOOKUP('ANALYSIS-YLD2'!W$4,'INTERNAL PARAMETERS-1'!$B$5:$J$44,5,FALSE))*VLOOKUP('ANALYSIS-YLD2'!W$4,'INTERNAL PARAMETERS-1'!$B$5:$J$44,9,FALSE)*'ANALYSIS-YLD2'!$F188</f>
        <v>0</v>
      </c>
      <c r="X188" s="111">
        <f>'ANALYSIS-YLD1'!X188*VLOOKUP('ANALYSIS-YLD2'!X$4,'INTERNAL PARAMETERS-1'!$B$5:$J$44,5,FALSE)*VLOOKUP('ANALYSIS-YLD2'!X$4,'INTERNAL PARAMETERS-1'!$B$5:$J$44,7,FALSE)*'ANALYSIS-YLD2'!$F188 + 'ANALYSIS-YLD1'!X188*(1-VLOOKUP('ANALYSIS-YLD2'!X$4,'INTERNAL PARAMETERS-1'!$B$5:$J$44,5,FALSE))*VLOOKUP('ANALYSIS-YLD2'!X$4,'INTERNAL PARAMETERS-1'!$B$5:$J$44,9,FALSE)*'ANALYSIS-YLD2'!$F188</f>
        <v>0</v>
      </c>
      <c r="Y188" s="111">
        <f>'ANALYSIS-YLD1'!Y188*VLOOKUP('ANALYSIS-YLD2'!Y$4,'INTERNAL PARAMETERS-1'!$B$5:$J$44,5,FALSE)*VLOOKUP('ANALYSIS-YLD2'!Y$4,'INTERNAL PARAMETERS-1'!$B$5:$J$44,7,FALSE)*'ANALYSIS-YLD2'!$F188 + 'ANALYSIS-YLD1'!Y188*(1-VLOOKUP('ANALYSIS-YLD2'!Y$4,'INTERNAL PARAMETERS-1'!$B$5:$J$44,5,FALSE))*VLOOKUP('ANALYSIS-YLD2'!Y$4,'INTERNAL PARAMETERS-1'!$B$5:$J$44,9,FALSE)*'ANALYSIS-YLD2'!$F188</f>
        <v>0</v>
      </c>
      <c r="Z188" s="111">
        <f>'ANALYSIS-YLD1'!Z188*VLOOKUP('ANALYSIS-YLD2'!Z$4,'INTERNAL PARAMETERS-1'!$B$5:$J$44,5,FALSE)*VLOOKUP('ANALYSIS-YLD2'!Z$4,'INTERNAL PARAMETERS-1'!$B$5:$J$44,7,FALSE)*'ANALYSIS-YLD2'!$F188 + 'ANALYSIS-YLD1'!Z188*(1-VLOOKUP('ANALYSIS-YLD2'!Z$4,'INTERNAL PARAMETERS-1'!$B$5:$J$44,5,FALSE))*VLOOKUP('ANALYSIS-YLD2'!Z$4,'INTERNAL PARAMETERS-1'!$B$5:$J$44,9,FALSE)*'ANALYSIS-YLD2'!$F188</f>
        <v>0</v>
      </c>
      <c r="AA188" s="111">
        <f>'ANALYSIS-YLD1'!AA188*VLOOKUP('ANALYSIS-YLD2'!AA$4,'INTERNAL PARAMETERS-1'!$B$5:$J$44,5,FALSE)*VLOOKUP('ANALYSIS-YLD2'!AA$4,'INTERNAL PARAMETERS-1'!$B$5:$J$44,7,FALSE)*'ANALYSIS-YLD2'!$F188 + 'ANALYSIS-YLD1'!AA188*(1-VLOOKUP('ANALYSIS-YLD2'!AA$4,'INTERNAL PARAMETERS-1'!$B$5:$J$44,5,FALSE))*VLOOKUP('ANALYSIS-YLD2'!AA$4,'INTERNAL PARAMETERS-1'!$B$5:$J$44,9,FALSE)*'ANALYSIS-YLD2'!$F188</f>
        <v>0</v>
      </c>
      <c r="AB188" s="111">
        <f>'ANALYSIS-YLD1'!AB188*VLOOKUP('ANALYSIS-YLD2'!AB$4,'INTERNAL PARAMETERS-1'!$B$5:$J$44,5,FALSE)*VLOOKUP('ANALYSIS-YLD2'!AB$4,'INTERNAL PARAMETERS-1'!$B$5:$J$44,7,FALSE)*'ANALYSIS-YLD2'!$F188 + 'ANALYSIS-YLD1'!AB188*(1-VLOOKUP('ANALYSIS-YLD2'!AB$4,'INTERNAL PARAMETERS-1'!$B$5:$J$44,5,FALSE))*VLOOKUP('ANALYSIS-YLD2'!AB$4,'INTERNAL PARAMETERS-1'!$B$5:$J$44,9,FALSE)*'ANALYSIS-YLD2'!$F188</f>
        <v>0</v>
      </c>
      <c r="AC188" s="111">
        <f>'ANALYSIS-YLD1'!AC188*VLOOKUP('ANALYSIS-YLD2'!AC$4,'INTERNAL PARAMETERS-1'!$B$5:$J$44,5,FALSE)*VLOOKUP('ANALYSIS-YLD2'!AC$4,'INTERNAL PARAMETERS-1'!$B$5:$J$44,7,FALSE)*'ANALYSIS-YLD2'!$F188 + 'ANALYSIS-YLD1'!AC188*(1-VLOOKUP('ANALYSIS-YLD2'!AC$4,'INTERNAL PARAMETERS-1'!$B$5:$J$44,5,FALSE))*VLOOKUP('ANALYSIS-YLD2'!AC$4,'INTERNAL PARAMETERS-1'!$B$5:$J$44,9,FALSE)*'ANALYSIS-YLD2'!$F188</f>
        <v>0</v>
      </c>
      <c r="AD188" s="111">
        <f>'ANALYSIS-YLD1'!AD188*VLOOKUP('ANALYSIS-YLD2'!AD$4,'INTERNAL PARAMETERS-1'!$B$5:$J$44,5,FALSE)*VLOOKUP('ANALYSIS-YLD2'!AD$4,'INTERNAL PARAMETERS-1'!$B$5:$J$44,7,FALSE)*'ANALYSIS-YLD2'!$F188 + 'ANALYSIS-YLD1'!AD188*(1-VLOOKUP('ANALYSIS-YLD2'!AD$4,'INTERNAL PARAMETERS-1'!$B$5:$J$44,5,FALSE))*VLOOKUP('ANALYSIS-YLD2'!AD$4,'INTERNAL PARAMETERS-1'!$B$5:$J$44,9,FALSE)*'ANALYSIS-YLD2'!$F188</f>
        <v>0</v>
      </c>
      <c r="AE188" s="111">
        <f>'ANALYSIS-YLD1'!AE188*VLOOKUP('ANALYSIS-YLD2'!AE$4,'INTERNAL PARAMETERS-1'!$B$5:$J$44,5,FALSE)*VLOOKUP('ANALYSIS-YLD2'!AE$4,'INTERNAL PARAMETERS-1'!$B$5:$J$44,7,FALSE)*'ANALYSIS-YLD2'!$F188 + 'ANALYSIS-YLD1'!AE188*(1-VLOOKUP('ANALYSIS-YLD2'!AE$4,'INTERNAL PARAMETERS-1'!$B$5:$J$44,5,FALSE))*VLOOKUP('ANALYSIS-YLD2'!AE$4,'INTERNAL PARAMETERS-1'!$B$5:$J$44,9,FALSE)*'ANALYSIS-YLD2'!$F188</f>
        <v>0</v>
      </c>
      <c r="AF188" s="111">
        <f>'ANALYSIS-YLD1'!AF188*VLOOKUP('ANALYSIS-YLD2'!AF$4,'INTERNAL PARAMETERS-1'!$B$5:$J$44,5,FALSE)*VLOOKUP('ANALYSIS-YLD2'!AF$4,'INTERNAL PARAMETERS-1'!$B$5:$J$44,7,FALSE)*'ANALYSIS-YLD2'!$F188 + 'ANALYSIS-YLD1'!AF188*(1-VLOOKUP('ANALYSIS-YLD2'!AF$4,'INTERNAL PARAMETERS-1'!$B$5:$J$44,5,FALSE))*VLOOKUP('ANALYSIS-YLD2'!AF$4,'INTERNAL PARAMETERS-1'!$B$5:$J$44,9,FALSE)*'ANALYSIS-YLD2'!$F188</f>
        <v>0</v>
      </c>
      <c r="AG188" s="111">
        <f>'ANALYSIS-YLD1'!AG188*VLOOKUP('ANALYSIS-YLD2'!AG$4,'INTERNAL PARAMETERS-1'!$B$5:$J$44,5,FALSE)*VLOOKUP('ANALYSIS-YLD2'!AG$4,'INTERNAL PARAMETERS-1'!$B$5:$J$44,7,FALSE)*'ANALYSIS-YLD2'!$F188 + 'ANALYSIS-YLD1'!AG188*(1-VLOOKUP('ANALYSIS-YLD2'!AG$4,'INTERNAL PARAMETERS-1'!$B$5:$J$44,5,FALSE))*VLOOKUP('ANALYSIS-YLD2'!AG$4,'INTERNAL PARAMETERS-1'!$B$5:$J$44,9,FALSE)*'ANALYSIS-YLD2'!$F188</f>
        <v>0</v>
      </c>
      <c r="AH188" s="111">
        <f>'ANALYSIS-YLD1'!AH188*VLOOKUP('ANALYSIS-YLD2'!AH$4,'INTERNAL PARAMETERS-1'!$B$5:$J$44,5,FALSE)*VLOOKUP('ANALYSIS-YLD2'!AH$4,'INTERNAL PARAMETERS-1'!$B$5:$J$44,7,FALSE)*'ANALYSIS-YLD2'!$F188 + 'ANALYSIS-YLD1'!AH188*(1-VLOOKUP('ANALYSIS-YLD2'!AH$4,'INTERNAL PARAMETERS-1'!$B$5:$J$44,5,FALSE))*VLOOKUP('ANALYSIS-YLD2'!AH$4,'INTERNAL PARAMETERS-1'!$B$5:$J$44,9,FALSE)*'ANALYSIS-YLD2'!$F188</f>
        <v>0</v>
      </c>
      <c r="AI188" s="111">
        <f>'ANALYSIS-YLD1'!AI188*VLOOKUP('ANALYSIS-YLD2'!AI$4,'INTERNAL PARAMETERS-1'!$B$5:$J$44,5,FALSE)*VLOOKUP('ANALYSIS-YLD2'!AI$4,'INTERNAL PARAMETERS-1'!$B$5:$J$44,7,FALSE)*'ANALYSIS-YLD2'!$F188 + 'ANALYSIS-YLD1'!AI188*(1-VLOOKUP('ANALYSIS-YLD2'!AI$4,'INTERNAL PARAMETERS-1'!$B$5:$J$44,5,FALSE))*VLOOKUP('ANALYSIS-YLD2'!AI$4,'INTERNAL PARAMETERS-1'!$B$5:$J$44,9,FALSE)*'ANALYSIS-YLD2'!$F188</f>
        <v>0</v>
      </c>
      <c r="AJ188" s="111">
        <f>'ANALYSIS-YLD1'!AJ188*VLOOKUP('ANALYSIS-YLD2'!AJ$4,'INTERNAL PARAMETERS-1'!$B$5:$J$44,5,FALSE)*VLOOKUP('ANALYSIS-YLD2'!AJ$4,'INTERNAL PARAMETERS-1'!$B$5:$J$44,7,FALSE)*'ANALYSIS-YLD2'!$F188 + 'ANALYSIS-YLD1'!AJ188*(1-VLOOKUP('ANALYSIS-YLD2'!AJ$4,'INTERNAL PARAMETERS-1'!$B$5:$J$44,5,FALSE))*VLOOKUP('ANALYSIS-YLD2'!AJ$4,'INTERNAL PARAMETERS-1'!$B$5:$J$44,9,FALSE)*'ANALYSIS-YLD2'!$F188</f>
        <v>0</v>
      </c>
      <c r="AK188" s="111">
        <f>'ANALYSIS-YLD1'!AK188*VLOOKUP('ANALYSIS-YLD2'!AK$4,'INTERNAL PARAMETERS-1'!$B$5:$J$44,5,FALSE)*VLOOKUP('ANALYSIS-YLD2'!AK$4,'INTERNAL PARAMETERS-1'!$B$5:$J$44,7,FALSE)*'ANALYSIS-YLD2'!$F188 + 'ANALYSIS-YLD1'!AK188*(1-VLOOKUP('ANALYSIS-YLD2'!AK$4,'INTERNAL PARAMETERS-1'!$B$5:$J$44,5,FALSE))*VLOOKUP('ANALYSIS-YLD2'!AK$4,'INTERNAL PARAMETERS-1'!$B$5:$J$44,9,FALSE)*'ANALYSIS-YLD2'!$F188</f>
        <v>0</v>
      </c>
      <c r="AL188" s="111">
        <f>'ANALYSIS-YLD1'!AL188*VLOOKUP('ANALYSIS-YLD2'!AL$4,'INTERNAL PARAMETERS-1'!$B$5:$J$44,5,FALSE)*VLOOKUP('ANALYSIS-YLD2'!AL$4,'INTERNAL PARAMETERS-1'!$B$5:$J$44,7,FALSE)*'ANALYSIS-YLD2'!$F188 + 'ANALYSIS-YLD1'!AL188*(1-VLOOKUP('ANALYSIS-YLD2'!AL$4,'INTERNAL PARAMETERS-1'!$B$5:$J$44,5,FALSE))*VLOOKUP('ANALYSIS-YLD2'!AL$4,'INTERNAL PARAMETERS-1'!$B$5:$J$44,9,FALSE)*'ANALYSIS-YLD2'!$F188</f>
        <v>0</v>
      </c>
      <c r="AM188" s="111">
        <f>'ANALYSIS-YLD1'!AM188*VLOOKUP('ANALYSIS-YLD2'!AM$4,'INTERNAL PARAMETERS-1'!$B$5:$J$44,5,FALSE)*VLOOKUP('ANALYSIS-YLD2'!AM$4,'INTERNAL PARAMETERS-1'!$B$5:$J$44,7,FALSE)*'ANALYSIS-YLD2'!$F188 + 'ANALYSIS-YLD1'!AM188*(1-VLOOKUP('ANALYSIS-YLD2'!AM$4,'INTERNAL PARAMETERS-1'!$B$5:$J$44,5,FALSE))*VLOOKUP('ANALYSIS-YLD2'!AM$4,'INTERNAL PARAMETERS-1'!$B$5:$J$44,9,FALSE)*'ANALYSIS-YLD2'!$F188</f>
        <v>0</v>
      </c>
      <c r="AN188" s="111">
        <f>'ANALYSIS-YLD1'!AN188*VLOOKUP('ANALYSIS-YLD2'!AN$4,'INTERNAL PARAMETERS-1'!$B$5:$J$44,5,FALSE)*VLOOKUP('ANALYSIS-YLD2'!AN$4,'INTERNAL PARAMETERS-1'!$B$5:$J$44,7,FALSE)*'ANALYSIS-YLD2'!$F188 + 'ANALYSIS-YLD1'!AN188*(1-VLOOKUP('ANALYSIS-YLD2'!AN$4,'INTERNAL PARAMETERS-1'!$B$5:$J$44,5,FALSE))*VLOOKUP('ANALYSIS-YLD2'!AN$4,'INTERNAL PARAMETERS-1'!$B$5:$J$44,9,FALSE)*'ANALYSIS-YLD2'!$F188</f>
        <v>0</v>
      </c>
      <c r="AO188" s="111">
        <f>'ANALYSIS-YLD1'!AO188*VLOOKUP('ANALYSIS-YLD2'!AO$4,'INTERNAL PARAMETERS-1'!$B$5:$J$44,5,FALSE)*VLOOKUP('ANALYSIS-YLD2'!AO$4,'INTERNAL PARAMETERS-1'!$B$5:$J$44,7,FALSE)*'ANALYSIS-YLD2'!$F188 + 'ANALYSIS-YLD1'!AO188*(1-VLOOKUP('ANALYSIS-YLD2'!AO$4,'INTERNAL PARAMETERS-1'!$B$5:$J$44,5,FALSE))*VLOOKUP('ANALYSIS-YLD2'!AO$4,'INTERNAL PARAMETERS-1'!$B$5:$J$44,9,FALSE)*'ANALYSIS-YLD2'!$F188</f>
        <v>0</v>
      </c>
      <c r="AP188" s="111">
        <f>'ANALYSIS-YLD1'!AP188*VLOOKUP('ANALYSIS-YLD2'!AP$4,'INTERNAL PARAMETERS-1'!$B$5:$J$44,5,FALSE)*VLOOKUP('ANALYSIS-YLD2'!AP$4,'INTERNAL PARAMETERS-1'!$B$5:$J$44,7,FALSE)*'ANALYSIS-YLD2'!$F188 + 'ANALYSIS-YLD1'!AP188*(1-VLOOKUP('ANALYSIS-YLD2'!AP$4,'INTERNAL PARAMETERS-1'!$B$5:$J$44,5,FALSE))*VLOOKUP('ANALYSIS-YLD2'!AP$4,'INTERNAL PARAMETERS-1'!$B$5:$J$44,9,FALSE)*'ANALYSIS-YLD2'!$F188</f>
        <v>0</v>
      </c>
      <c r="AQ188" s="111">
        <f>'ANALYSIS-YLD1'!AQ188*VLOOKUP('ANALYSIS-YLD2'!AQ$4,'INTERNAL PARAMETERS-1'!$B$5:$J$44,5,FALSE)*VLOOKUP('ANALYSIS-YLD2'!AQ$4,'INTERNAL PARAMETERS-1'!$B$5:$J$44,7,FALSE)*'ANALYSIS-YLD2'!$F188 + 'ANALYSIS-YLD1'!AQ188*(1-VLOOKUP('ANALYSIS-YLD2'!AQ$4,'INTERNAL PARAMETERS-1'!$B$5:$J$44,5,FALSE))*VLOOKUP('ANALYSIS-YLD2'!AQ$4,'INTERNAL PARAMETERS-1'!$B$5:$J$44,9,FALSE)*'ANALYSIS-YLD2'!$F188</f>
        <v>0</v>
      </c>
      <c r="AR188" s="111">
        <f>'ANALYSIS-YLD1'!AR188*VLOOKUP('ANALYSIS-YLD2'!AR$4,'INTERNAL PARAMETERS-1'!$B$5:$J$44,5,FALSE)*VLOOKUP('ANALYSIS-YLD2'!AR$4,'INTERNAL PARAMETERS-1'!$B$5:$J$44,7,FALSE)*'ANALYSIS-YLD2'!$F188 + 'ANALYSIS-YLD1'!AR188*(1-VLOOKUP('ANALYSIS-YLD2'!AR$4,'INTERNAL PARAMETERS-1'!$B$5:$J$44,5,FALSE))*VLOOKUP('ANALYSIS-YLD2'!AR$4,'INTERNAL PARAMETERS-1'!$B$5:$J$44,9,FALSE)*'ANALYSIS-YLD2'!$F188</f>
        <v>0</v>
      </c>
      <c r="AS188" s="111">
        <f>'ANALYSIS-YLD1'!AS188*VLOOKUP('ANALYSIS-YLD2'!AS$4,'INTERNAL PARAMETERS-1'!$B$5:$J$44,5,FALSE)*VLOOKUP('ANALYSIS-YLD2'!AS$4,'INTERNAL PARAMETERS-1'!$B$5:$J$44,7,FALSE)*'ANALYSIS-YLD2'!$F188 + 'ANALYSIS-YLD1'!AS188*(1-VLOOKUP('ANALYSIS-YLD2'!AS$4,'INTERNAL PARAMETERS-1'!$B$5:$J$44,5,FALSE))*VLOOKUP('ANALYSIS-YLD2'!AS$4,'INTERNAL PARAMETERS-1'!$B$5:$J$44,9,FALSE)*'ANALYSIS-YLD2'!$F188</f>
        <v>0</v>
      </c>
      <c r="AT188" s="110">
        <f>'ANALYSIS-YLD1'!AT188*VLOOKUP('ANALYSIS-YLD2'!AT$4,'INTERNAL PARAMETERS-1'!$B$5:$J$44,5,FALSE)*VLOOKUP('ANALYSIS-YLD2'!AT$4,'INTERNAL PARAMETERS-1'!$B$5:$J$44,7,FALSE)*'ANALYSIS-YLD2'!$F188 + 'ANALYSIS-YLD1'!AT188*(1-VLOOKUP('ANALYSIS-YLD2'!AT$4,'INTERNAL PARAMETERS-1'!$B$5:$J$44,5,FALSE))*VLOOKUP('ANALYSIS-YLD2'!AT$4,'INTERNAL PARAMETERS-1'!$B$5:$J$44,9,FALSE)*'ANALYSIS-YLD2'!$F188</f>
        <v>0</v>
      </c>
      <c r="AU188" s="112">
        <f>'ANALYSIS-YLD1'!AU188*VLOOKUP('ANALYSIS-YLD2'!AU$4,'INTERNAL PARAMETERS-1'!$B$5:$J$44,5,FALSE)*VLOOKUP('ANALYSIS-YLD2'!AU$4,'INTERNAL PARAMETERS-1'!$B$5:$J$44,6,FALSE)*VLOOKUP('ANALYSIS-YLD2'!AU$4,'INTERNAL PARAMETERS-1'!$B$5:$J$44,3,FALSE) + 'ANALYSIS-YLD1'!AU188*(1-VLOOKUP('ANALYSIS-YLD2'!AU$4,'INTERNAL PARAMETERS-1'!$B$5:$J$44,5,FALSE))*VLOOKUP('ANALYSIS-YLD2'!AU$4,'INTERNAL PARAMETERS-1'!$B$5:$J$44,8,FALSE)*VLOOKUP('ANALYSIS-YLD2'!AU$4,'INTERNAL PARAMETERS-1'!$B$5:$J$44,3,FALSE)</f>
        <v>0</v>
      </c>
      <c r="AV188" s="111">
        <f>'ANALYSIS-YLD1'!AV188*VLOOKUP('ANALYSIS-YLD2'!AV$4,'INTERNAL PARAMETERS-1'!$B$5:$J$44,5,FALSE)*VLOOKUP('ANALYSIS-YLD2'!AV$4,'INTERNAL PARAMETERS-1'!$B$5:$J$44,6,FALSE)*VLOOKUP('ANALYSIS-YLD2'!AV$4,'INTERNAL PARAMETERS-1'!$B$5:$J$44,3,FALSE) + 'ANALYSIS-YLD1'!AV188*(1-VLOOKUP('ANALYSIS-YLD2'!AV$4,'INTERNAL PARAMETERS-1'!$B$5:$J$44,5,FALSE))*VLOOKUP('ANALYSIS-YLD2'!AV$4,'INTERNAL PARAMETERS-1'!$B$5:$J$44,8,FALSE)*VLOOKUP('ANALYSIS-YLD2'!AV$4,'INTERNAL PARAMETERS-1'!$B$5:$J$44,3,FALSE)</f>
        <v>0</v>
      </c>
      <c r="AW188" s="111">
        <f>'ANALYSIS-YLD1'!AW188*VLOOKUP('ANALYSIS-YLD2'!AW$4,'INTERNAL PARAMETERS-1'!$B$5:$J$44,5,FALSE)*VLOOKUP('ANALYSIS-YLD2'!AW$4,'INTERNAL PARAMETERS-1'!$B$5:$J$44,6,FALSE)*VLOOKUP('ANALYSIS-YLD2'!AW$4,'INTERNAL PARAMETERS-1'!$B$5:$J$44,3,FALSE) + 'ANALYSIS-YLD1'!AW188*(1-VLOOKUP('ANALYSIS-YLD2'!AW$4,'INTERNAL PARAMETERS-1'!$B$5:$J$44,5,FALSE))*VLOOKUP('ANALYSIS-YLD2'!AW$4,'INTERNAL PARAMETERS-1'!$B$5:$J$44,8,FALSE)*VLOOKUP('ANALYSIS-YLD2'!AW$4,'INTERNAL PARAMETERS-1'!$B$5:$J$44,3,FALSE)</f>
        <v>0</v>
      </c>
      <c r="AX188" s="111">
        <f>'ANALYSIS-YLD1'!AX188*VLOOKUP('ANALYSIS-YLD2'!AX$4,'INTERNAL PARAMETERS-1'!$B$5:$J$44,5,FALSE)*VLOOKUP('ANALYSIS-YLD2'!AX$4,'INTERNAL PARAMETERS-1'!$B$5:$J$44,6,FALSE)*VLOOKUP('ANALYSIS-YLD2'!AX$4,'INTERNAL PARAMETERS-1'!$B$5:$J$44,3,FALSE) + 'ANALYSIS-YLD1'!AX188*(1-VLOOKUP('ANALYSIS-YLD2'!AX$4,'INTERNAL PARAMETERS-1'!$B$5:$J$44,5,FALSE))*VLOOKUP('ANALYSIS-YLD2'!AX$4,'INTERNAL PARAMETERS-1'!$B$5:$J$44,8,FALSE)*VLOOKUP('ANALYSIS-YLD2'!AX$4,'INTERNAL PARAMETERS-1'!$B$5:$J$44,3,FALSE)</f>
        <v>0</v>
      </c>
      <c r="AY188" s="111">
        <f>'ANALYSIS-YLD1'!AY188*VLOOKUP('ANALYSIS-YLD2'!AY$4,'INTERNAL PARAMETERS-1'!$B$5:$J$44,5,FALSE)*VLOOKUP('ANALYSIS-YLD2'!AY$4,'INTERNAL PARAMETERS-1'!$B$5:$J$44,6,FALSE)*VLOOKUP('ANALYSIS-YLD2'!AY$4,'INTERNAL PARAMETERS-1'!$B$5:$J$44,3,FALSE) + 'ANALYSIS-YLD1'!AY188*(1-VLOOKUP('ANALYSIS-YLD2'!AY$4,'INTERNAL PARAMETERS-1'!$B$5:$J$44,5,FALSE))*VLOOKUP('ANALYSIS-YLD2'!AY$4,'INTERNAL PARAMETERS-1'!$B$5:$J$44,8,FALSE)*VLOOKUP('ANALYSIS-YLD2'!AY$4,'INTERNAL PARAMETERS-1'!$B$5:$J$44,3,FALSE)</f>
        <v>0</v>
      </c>
      <c r="AZ188" s="111">
        <f>'ANALYSIS-YLD1'!AZ188*VLOOKUP('ANALYSIS-YLD2'!AZ$4,'INTERNAL PARAMETERS-1'!$B$5:$J$44,5,FALSE)*VLOOKUP('ANALYSIS-YLD2'!AZ$4,'INTERNAL PARAMETERS-1'!$B$5:$J$44,6,FALSE)*VLOOKUP('ANALYSIS-YLD2'!AZ$4,'INTERNAL PARAMETERS-1'!$B$5:$J$44,3,FALSE) + 'ANALYSIS-YLD1'!AZ188*(1-VLOOKUP('ANALYSIS-YLD2'!AZ$4,'INTERNAL PARAMETERS-1'!$B$5:$J$44,5,FALSE))*VLOOKUP('ANALYSIS-YLD2'!AZ$4,'INTERNAL PARAMETERS-1'!$B$5:$J$44,8,FALSE)*VLOOKUP('ANALYSIS-YLD2'!AZ$4,'INTERNAL PARAMETERS-1'!$B$5:$J$44,3,FALSE)</f>
        <v>0</v>
      </c>
      <c r="BA188" s="111">
        <f>'ANALYSIS-YLD1'!BA188*VLOOKUP('ANALYSIS-YLD2'!BA$4,'INTERNAL PARAMETERS-1'!$B$5:$J$44,5,FALSE)*VLOOKUP('ANALYSIS-YLD2'!BA$4,'INTERNAL PARAMETERS-1'!$B$5:$J$44,6,FALSE)*VLOOKUP('ANALYSIS-YLD2'!BA$4,'INTERNAL PARAMETERS-1'!$B$5:$J$44,3,FALSE) + 'ANALYSIS-YLD1'!BA188*(1-VLOOKUP('ANALYSIS-YLD2'!BA$4,'INTERNAL PARAMETERS-1'!$B$5:$J$44,5,FALSE))*VLOOKUP('ANALYSIS-YLD2'!BA$4,'INTERNAL PARAMETERS-1'!$B$5:$J$44,8,FALSE)*VLOOKUP('ANALYSIS-YLD2'!BA$4,'INTERNAL PARAMETERS-1'!$B$5:$J$44,3,FALSE)</f>
        <v>0</v>
      </c>
      <c r="BB188" s="111">
        <f>'ANALYSIS-YLD1'!BB188*VLOOKUP('ANALYSIS-YLD2'!BB$4,'INTERNAL PARAMETERS-1'!$B$5:$J$44,5,FALSE)*VLOOKUP('ANALYSIS-YLD2'!BB$4,'INTERNAL PARAMETERS-1'!$B$5:$J$44,6,FALSE)*VLOOKUP('ANALYSIS-YLD2'!BB$4,'INTERNAL PARAMETERS-1'!$B$5:$J$44,3,FALSE) + 'ANALYSIS-YLD1'!BB188*(1-VLOOKUP('ANALYSIS-YLD2'!BB$4,'INTERNAL PARAMETERS-1'!$B$5:$J$44,5,FALSE))*VLOOKUP('ANALYSIS-YLD2'!BB$4,'INTERNAL PARAMETERS-1'!$B$5:$J$44,8,FALSE)*VLOOKUP('ANALYSIS-YLD2'!BB$4,'INTERNAL PARAMETERS-1'!$B$5:$J$44,3,FALSE)</f>
        <v>0</v>
      </c>
      <c r="BC188" s="111">
        <f>'ANALYSIS-YLD1'!BC188*VLOOKUP('ANALYSIS-YLD2'!BC$4,'INTERNAL PARAMETERS-1'!$B$5:$J$44,5,FALSE)*VLOOKUP('ANALYSIS-YLD2'!BC$4,'INTERNAL PARAMETERS-1'!$B$5:$J$44,6,FALSE)*VLOOKUP('ANALYSIS-YLD2'!BC$4,'INTERNAL PARAMETERS-1'!$B$5:$J$44,3,FALSE) + 'ANALYSIS-YLD1'!BC188*(1-VLOOKUP('ANALYSIS-YLD2'!BC$4,'INTERNAL PARAMETERS-1'!$B$5:$J$44,5,FALSE))*VLOOKUP('ANALYSIS-YLD2'!BC$4,'INTERNAL PARAMETERS-1'!$B$5:$J$44,8,FALSE)*VLOOKUP('ANALYSIS-YLD2'!BC$4,'INTERNAL PARAMETERS-1'!$B$5:$J$44,3,FALSE)</f>
        <v>0</v>
      </c>
      <c r="BD188" s="111">
        <f>'ANALYSIS-YLD1'!BD188*VLOOKUP('ANALYSIS-YLD2'!BD$4,'INTERNAL PARAMETERS-1'!$B$5:$J$44,5,FALSE)*VLOOKUP('ANALYSIS-YLD2'!BD$4,'INTERNAL PARAMETERS-1'!$B$5:$J$44,6,FALSE)*VLOOKUP('ANALYSIS-YLD2'!BD$4,'INTERNAL PARAMETERS-1'!$B$5:$J$44,3,FALSE) + 'ANALYSIS-YLD1'!BD188*(1-VLOOKUP('ANALYSIS-YLD2'!BD$4,'INTERNAL PARAMETERS-1'!$B$5:$J$44,5,FALSE))*VLOOKUP('ANALYSIS-YLD2'!BD$4,'INTERNAL PARAMETERS-1'!$B$5:$J$44,8,FALSE)*VLOOKUP('ANALYSIS-YLD2'!BD$4,'INTERNAL PARAMETERS-1'!$B$5:$J$44,3,FALSE)</f>
        <v>0</v>
      </c>
      <c r="BE188" s="111">
        <f>'ANALYSIS-YLD1'!BE188*VLOOKUP('ANALYSIS-YLD2'!BE$4,'INTERNAL PARAMETERS-1'!$B$5:$J$44,5,FALSE)*VLOOKUP('ANALYSIS-YLD2'!BE$4,'INTERNAL PARAMETERS-1'!$B$5:$J$44,6,FALSE)*VLOOKUP('ANALYSIS-YLD2'!BE$4,'INTERNAL PARAMETERS-1'!$B$5:$J$44,3,FALSE) + 'ANALYSIS-YLD1'!BE188*(1-VLOOKUP('ANALYSIS-YLD2'!BE$4,'INTERNAL PARAMETERS-1'!$B$5:$J$44,5,FALSE))*VLOOKUP('ANALYSIS-YLD2'!BE$4,'INTERNAL PARAMETERS-1'!$B$5:$J$44,8,FALSE)*VLOOKUP('ANALYSIS-YLD2'!BE$4,'INTERNAL PARAMETERS-1'!$B$5:$J$44,3,FALSE)</f>
        <v>0</v>
      </c>
      <c r="BF188" s="111">
        <f>'ANALYSIS-YLD1'!BF188*VLOOKUP('ANALYSIS-YLD2'!BF$4,'INTERNAL PARAMETERS-1'!$B$5:$J$44,5,FALSE)*VLOOKUP('ANALYSIS-YLD2'!BF$4,'INTERNAL PARAMETERS-1'!$B$5:$J$44,6,FALSE)*VLOOKUP('ANALYSIS-YLD2'!BF$4,'INTERNAL PARAMETERS-1'!$B$5:$J$44,3,FALSE) + 'ANALYSIS-YLD1'!BF188*(1-VLOOKUP('ANALYSIS-YLD2'!BF$4,'INTERNAL PARAMETERS-1'!$B$5:$J$44,5,FALSE))*VLOOKUP('ANALYSIS-YLD2'!BF$4,'INTERNAL PARAMETERS-1'!$B$5:$J$44,8,FALSE)*VLOOKUP('ANALYSIS-YLD2'!BF$4,'INTERNAL PARAMETERS-1'!$B$5:$J$44,3,FALSE)</f>
        <v>0</v>
      </c>
      <c r="BG188" s="111">
        <f>'ANALYSIS-YLD1'!BG188*VLOOKUP('ANALYSIS-YLD2'!BG$4,'INTERNAL PARAMETERS-1'!$B$5:$J$44,5,FALSE)*VLOOKUP('ANALYSIS-YLD2'!BG$4,'INTERNAL PARAMETERS-1'!$B$5:$J$44,6,FALSE)*VLOOKUP('ANALYSIS-YLD2'!BG$4,'INTERNAL PARAMETERS-1'!$B$5:$J$44,3,FALSE) + 'ANALYSIS-YLD1'!BG188*(1-VLOOKUP('ANALYSIS-YLD2'!BG$4,'INTERNAL PARAMETERS-1'!$B$5:$J$44,5,FALSE))*VLOOKUP('ANALYSIS-YLD2'!BG$4,'INTERNAL PARAMETERS-1'!$B$5:$J$44,8,FALSE)*VLOOKUP('ANALYSIS-YLD2'!BG$4,'INTERNAL PARAMETERS-1'!$B$5:$J$44,3,FALSE)</f>
        <v>0</v>
      </c>
      <c r="BH188" s="111">
        <f>'ANALYSIS-YLD1'!BH188*VLOOKUP('ANALYSIS-YLD2'!BH$4,'INTERNAL PARAMETERS-1'!$B$5:$J$44,5,FALSE)*VLOOKUP('ANALYSIS-YLD2'!BH$4,'INTERNAL PARAMETERS-1'!$B$5:$J$44,6,FALSE)*VLOOKUP('ANALYSIS-YLD2'!BH$4,'INTERNAL PARAMETERS-1'!$B$5:$J$44,3,FALSE) + 'ANALYSIS-YLD1'!BH188*(1-VLOOKUP('ANALYSIS-YLD2'!BH$4,'INTERNAL PARAMETERS-1'!$B$5:$J$44,5,FALSE))*VLOOKUP('ANALYSIS-YLD2'!BH$4,'INTERNAL PARAMETERS-1'!$B$5:$J$44,8,FALSE)*VLOOKUP('ANALYSIS-YLD2'!BH$4,'INTERNAL PARAMETERS-1'!$B$5:$J$44,3,FALSE)</f>
        <v>0</v>
      </c>
      <c r="BI188" s="111">
        <f>'ANALYSIS-YLD1'!BI188*VLOOKUP('ANALYSIS-YLD2'!BI$4,'INTERNAL PARAMETERS-1'!$B$5:$J$44,5,FALSE)*VLOOKUP('ANALYSIS-YLD2'!BI$4,'INTERNAL PARAMETERS-1'!$B$5:$J$44,6,FALSE)*VLOOKUP('ANALYSIS-YLD2'!BI$4,'INTERNAL PARAMETERS-1'!$B$5:$J$44,3,FALSE) + 'ANALYSIS-YLD1'!BI188*(1-VLOOKUP('ANALYSIS-YLD2'!BI$4,'INTERNAL PARAMETERS-1'!$B$5:$J$44,5,FALSE))*VLOOKUP('ANALYSIS-YLD2'!BI$4,'INTERNAL PARAMETERS-1'!$B$5:$J$44,8,FALSE)*VLOOKUP('ANALYSIS-YLD2'!BI$4,'INTERNAL PARAMETERS-1'!$B$5:$J$44,3,FALSE)</f>
        <v>0</v>
      </c>
      <c r="BJ188" s="111">
        <f>'ANALYSIS-YLD1'!BJ188*VLOOKUP('ANALYSIS-YLD2'!BJ$4,'INTERNAL PARAMETERS-1'!$B$5:$J$44,5,FALSE)*VLOOKUP('ANALYSIS-YLD2'!BJ$4,'INTERNAL PARAMETERS-1'!$B$5:$J$44,6,FALSE)*VLOOKUP('ANALYSIS-YLD2'!BJ$4,'INTERNAL PARAMETERS-1'!$B$5:$J$44,3,FALSE) + 'ANALYSIS-YLD1'!BJ188*(1-VLOOKUP('ANALYSIS-YLD2'!BJ$4,'INTERNAL PARAMETERS-1'!$B$5:$J$44,5,FALSE))*VLOOKUP('ANALYSIS-YLD2'!BJ$4,'INTERNAL PARAMETERS-1'!$B$5:$J$44,8,FALSE)*VLOOKUP('ANALYSIS-YLD2'!BJ$4,'INTERNAL PARAMETERS-1'!$B$5:$J$44,3,FALSE)</f>
        <v>0</v>
      </c>
      <c r="BK188" s="111">
        <f>'ANALYSIS-YLD1'!BK188*VLOOKUP('ANALYSIS-YLD2'!BK$4,'INTERNAL PARAMETERS-1'!$B$5:$J$44,5,FALSE)*VLOOKUP('ANALYSIS-YLD2'!BK$4,'INTERNAL PARAMETERS-1'!$B$5:$J$44,6,FALSE)*VLOOKUP('ANALYSIS-YLD2'!BK$4,'INTERNAL PARAMETERS-1'!$B$5:$J$44,3,FALSE) + 'ANALYSIS-YLD1'!BK188*(1-VLOOKUP('ANALYSIS-YLD2'!BK$4,'INTERNAL PARAMETERS-1'!$B$5:$J$44,5,FALSE))*VLOOKUP('ANALYSIS-YLD2'!BK$4,'INTERNAL PARAMETERS-1'!$B$5:$J$44,8,FALSE)*VLOOKUP('ANALYSIS-YLD2'!BK$4,'INTERNAL PARAMETERS-1'!$B$5:$J$44,3,FALSE)</f>
        <v>0</v>
      </c>
      <c r="BL188" s="111">
        <f>'ANALYSIS-YLD1'!BL188*VLOOKUP('ANALYSIS-YLD2'!BL$4,'INTERNAL PARAMETERS-1'!$B$5:$J$44,5,FALSE)*VLOOKUP('ANALYSIS-YLD2'!BL$4,'INTERNAL PARAMETERS-1'!$B$5:$J$44,6,FALSE)*VLOOKUP('ANALYSIS-YLD2'!BL$4,'INTERNAL PARAMETERS-1'!$B$5:$J$44,3,FALSE) + 'ANALYSIS-YLD1'!BL188*(1-VLOOKUP('ANALYSIS-YLD2'!BL$4,'INTERNAL PARAMETERS-1'!$B$5:$J$44,5,FALSE))*VLOOKUP('ANALYSIS-YLD2'!BL$4,'INTERNAL PARAMETERS-1'!$B$5:$J$44,8,FALSE)*VLOOKUP('ANALYSIS-YLD2'!BL$4,'INTERNAL PARAMETERS-1'!$B$5:$J$44,3,FALSE)</f>
        <v>0</v>
      </c>
      <c r="BM188" s="111">
        <f>'ANALYSIS-YLD1'!BM188*VLOOKUP('ANALYSIS-YLD2'!BM$4,'INTERNAL PARAMETERS-1'!$B$5:$J$44,5,FALSE)*VLOOKUP('ANALYSIS-YLD2'!BM$4,'INTERNAL PARAMETERS-1'!$B$5:$J$44,6,FALSE)*VLOOKUP('ANALYSIS-YLD2'!BM$4,'INTERNAL PARAMETERS-1'!$B$5:$J$44,3,FALSE) + 'ANALYSIS-YLD1'!BM188*(1-VLOOKUP('ANALYSIS-YLD2'!BM$4,'INTERNAL PARAMETERS-1'!$B$5:$J$44,5,FALSE))*VLOOKUP('ANALYSIS-YLD2'!BM$4,'INTERNAL PARAMETERS-1'!$B$5:$J$44,8,FALSE)*VLOOKUP('ANALYSIS-YLD2'!BM$4,'INTERNAL PARAMETERS-1'!$B$5:$J$44,3,FALSE)</f>
        <v>0</v>
      </c>
      <c r="BN188" s="111">
        <f>'ANALYSIS-YLD1'!BN188*VLOOKUP('ANALYSIS-YLD2'!BN$4,'INTERNAL PARAMETERS-1'!$B$5:$J$44,5,FALSE)*VLOOKUP('ANALYSIS-YLD2'!BN$4,'INTERNAL PARAMETERS-1'!$B$5:$J$44,6,FALSE)*VLOOKUP('ANALYSIS-YLD2'!BN$4,'INTERNAL PARAMETERS-1'!$B$5:$J$44,3,FALSE) + 'ANALYSIS-YLD1'!BN188*(1-VLOOKUP('ANALYSIS-YLD2'!BN$4,'INTERNAL PARAMETERS-1'!$B$5:$J$44,5,FALSE))*VLOOKUP('ANALYSIS-YLD2'!BN$4,'INTERNAL PARAMETERS-1'!$B$5:$J$44,8,FALSE)*VLOOKUP('ANALYSIS-YLD2'!BN$4,'INTERNAL PARAMETERS-1'!$B$5:$J$44,3,FALSE)</f>
        <v>0</v>
      </c>
      <c r="BO188" s="111">
        <f>'ANALYSIS-YLD1'!BO188*VLOOKUP('ANALYSIS-YLD2'!BO$4,'INTERNAL PARAMETERS-1'!$B$5:$J$44,5,FALSE)*VLOOKUP('ANALYSIS-YLD2'!BO$4,'INTERNAL PARAMETERS-1'!$B$5:$J$44,6,FALSE)*VLOOKUP('ANALYSIS-YLD2'!BO$4,'INTERNAL PARAMETERS-1'!$B$5:$J$44,3,FALSE) + 'ANALYSIS-YLD1'!BO188*(1-VLOOKUP('ANALYSIS-YLD2'!BO$4,'INTERNAL PARAMETERS-1'!$B$5:$J$44,5,FALSE))*VLOOKUP('ANALYSIS-YLD2'!BO$4,'INTERNAL PARAMETERS-1'!$B$5:$J$44,8,FALSE)*VLOOKUP('ANALYSIS-YLD2'!BO$4,'INTERNAL PARAMETERS-1'!$B$5:$J$44,3,FALSE)</f>
        <v>0</v>
      </c>
      <c r="BP188" s="111">
        <f>'ANALYSIS-YLD1'!BP188*VLOOKUP('ANALYSIS-YLD2'!BP$4,'INTERNAL PARAMETERS-1'!$B$5:$J$44,5,FALSE)*VLOOKUP('ANALYSIS-YLD2'!BP$4,'INTERNAL PARAMETERS-1'!$B$5:$J$44,6,FALSE)*VLOOKUP('ANALYSIS-YLD2'!BP$4,'INTERNAL PARAMETERS-1'!$B$5:$J$44,3,FALSE) + 'ANALYSIS-YLD1'!BP188*(1-VLOOKUP('ANALYSIS-YLD2'!BP$4,'INTERNAL PARAMETERS-1'!$B$5:$J$44,5,FALSE))*VLOOKUP('ANALYSIS-YLD2'!BP$4,'INTERNAL PARAMETERS-1'!$B$5:$J$44,8,FALSE)*VLOOKUP('ANALYSIS-YLD2'!BP$4,'INTERNAL PARAMETERS-1'!$B$5:$J$44,3,FALSE)</f>
        <v>0</v>
      </c>
      <c r="BQ188" s="111">
        <f>'ANALYSIS-YLD1'!BQ188*VLOOKUP('ANALYSIS-YLD2'!BQ$4,'INTERNAL PARAMETERS-1'!$B$5:$J$44,5,FALSE)*VLOOKUP('ANALYSIS-YLD2'!BQ$4,'INTERNAL PARAMETERS-1'!$B$5:$J$44,6,FALSE)*VLOOKUP('ANALYSIS-YLD2'!BQ$4,'INTERNAL PARAMETERS-1'!$B$5:$J$44,3,FALSE) + 'ANALYSIS-YLD1'!BQ188*(1-VLOOKUP('ANALYSIS-YLD2'!BQ$4,'INTERNAL PARAMETERS-1'!$B$5:$J$44,5,FALSE))*VLOOKUP('ANALYSIS-YLD2'!BQ$4,'INTERNAL PARAMETERS-1'!$B$5:$J$44,8,FALSE)*VLOOKUP('ANALYSIS-YLD2'!BQ$4,'INTERNAL PARAMETERS-1'!$B$5:$J$44,3,FALSE)</f>
        <v>0</v>
      </c>
      <c r="BR188" s="111">
        <f>'ANALYSIS-YLD1'!BR188*VLOOKUP('ANALYSIS-YLD2'!BR$4,'INTERNAL PARAMETERS-1'!$B$5:$J$44,5,FALSE)*VLOOKUP('ANALYSIS-YLD2'!BR$4,'INTERNAL PARAMETERS-1'!$B$5:$J$44,6,FALSE)*VLOOKUP('ANALYSIS-YLD2'!BR$4,'INTERNAL PARAMETERS-1'!$B$5:$J$44,3,FALSE) + 'ANALYSIS-YLD1'!BR188*(1-VLOOKUP('ANALYSIS-YLD2'!BR$4,'INTERNAL PARAMETERS-1'!$B$5:$J$44,5,FALSE))*VLOOKUP('ANALYSIS-YLD2'!BR$4,'INTERNAL PARAMETERS-1'!$B$5:$J$44,8,FALSE)*VLOOKUP('ANALYSIS-YLD2'!BR$4,'INTERNAL PARAMETERS-1'!$B$5:$J$44,3,FALSE)</f>
        <v>0</v>
      </c>
      <c r="BS188" s="111">
        <f>'ANALYSIS-YLD1'!BS188*VLOOKUP('ANALYSIS-YLD2'!BS$4,'INTERNAL PARAMETERS-1'!$B$5:$J$44,5,FALSE)*VLOOKUP('ANALYSIS-YLD2'!BS$4,'INTERNAL PARAMETERS-1'!$B$5:$J$44,6,FALSE)*VLOOKUP('ANALYSIS-YLD2'!BS$4,'INTERNAL PARAMETERS-1'!$B$5:$J$44,3,FALSE) + 'ANALYSIS-YLD1'!BS188*(1-VLOOKUP('ANALYSIS-YLD2'!BS$4,'INTERNAL PARAMETERS-1'!$B$5:$J$44,5,FALSE))*VLOOKUP('ANALYSIS-YLD2'!BS$4,'INTERNAL PARAMETERS-1'!$B$5:$J$44,8,FALSE)*VLOOKUP('ANALYSIS-YLD2'!BS$4,'INTERNAL PARAMETERS-1'!$B$5:$J$44,3,FALSE)</f>
        <v>0</v>
      </c>
      <c r="BT188" s="111">
        <f>'ANALYSIS-YLD1'!BT188*VLOOKUP('ANALYSIS-YLD2'!BT$4,'INTERNAL PARAMETERS-1'!$B$5:$J$44,5,FALSE)*VLOOKUP('ANALYSIS-YLD2'!BT$4,'INTERNAL PARAMETERS-1'!$B$5:$J$44,6,FALSE)*VLOOKUP('ANALYSIS-YLD2'!BT$4,'INTERNAL PARAMETERS-1'!$B$5:$J$44,3,FALSE) + 'ANALYSIS-YLD1'!BT188*(1-VLOOKUP('ANALYSIS-YLD2'!BT$4,'INTERNAL PARAMETERS-1'!$B$5:$J$44,5,FALSE))*VLOOKUP('ANALYSIS-YLD2'!BT$4,'INTERNAL PARAMETERS-1'!$B$5:$J$44,8,FALSE)*VLOOKUP('ANALYSIS-YLD2'!BT$4,'INTERNAL PARAMETERS-1'!$B$5:$J$44,3,FALSE)</f>
        <v>0</v>
      </c>
      <c r="BU188" s="111">
        <f>'ANALYSIS-YLD1'!BU188*VLOOKUP('ANALYSIS-YLD2'!BU$4,'INTERNAL PARAMETERS-1'!$B$5:$J$44,5,FALSE)*VLOOKUP('ANALYSIS-YLD2'!BU$4,'INTERNAL PARAMETERS-1'!$B$5:$J$44,6,FALSE)*VLOOKUP('ANALYSIS-YLD2'!BU$4,'INTERNAL PARAMETERS-1'!$B$5:$J$44,3,FALSE) + 'ANALYSIS-YLD1'!BU188*(1-VLOOKUP('ANALYSIS-YLD2'!BU$4,'INTERNAL PARAMETERS-1'!$B$5:$J$44,5,FALSE))*VLOOKUP('ANALYSIS-YLD2'!BU$4,'INTERNAL PARAMETERS-1'!$B$5:$J$44,8,FALSE)*VLOOKUP('ANALYSIS-YLD2'!BU$4,'INTERNAL PARAMETERS-1'!$B$5:$J$44,3,FALSE)</f>
        <v>0</v>
      </c>
      <c r="BV188" s="111">
        <f>'ANALYSIS-YLD1'!BV188*VLOOKUP('ANALYSIS-YLD2'!BV$4,'INTERNAL PARAMETERS-1'!$B$5:$J$44,5,FALSE)*VLOOKUP('ANALYSIS-YLD2'!BV$4,'INTERNAL PARAMETERS-1'!$B$5:$J$44,6,FALSE)*VLOOKUP('ANALYSIS-YLD2'!BV$4,'INTERNAL PARAMETERS-1'!$B$5:$J$44,3,FALSE) + 'ANALYSIS-YLD1'!BV188*(1-VLOOKUP('ANALYSIS-YLD2'!BV$4,'INTERNAL PARAMETERS-1'!$B$5:$J$44,5,FALSE))*VLOOKUP('ANALYSIS-YLD2'!BV$4,'INTERNAL PARAMETERS-1'!$B$5:$J$44,8,FALSE)*VLOOKUP('ANALYSIS-YLD2'!BV$4,'INTERNAL PARAMETERS-1'!$B$5:$J$44,3,FALSE)</f>
        <v>0</v>
      </c>
      <c r="BW188" s="111">
        <f>'ANALYSIS-YLD1'!BW188*VLOOKUP('ANALYSIS-YLD2'!BW$4,'INTERNAL PARAMETERS-1'!$B$5:$J$44,5,FALSE)*VLOOKUP('ANALYSIS-YLD2'!BW$4,'INTERNAL PARAMETERS-1'!$B$5:$J$44,6,FALSE)*VLOOKUP('ANALYSIS-YLD2'!BW$4,'INTERNAL PARAMETERS-1'!$B$5:$J$44,3,FALSE) + 'ANALYSIS-YLD1'!BW188*(1-VLOOKUP('ANALYSIS-YLD2'!BW$4,'INTERNAL PARAMETERS-1'!$B$5:$J$44,5,FALSE))*VLOOKUP('ANALYSIS-YLD2'!BW$4,'INTERNAL PARAMETERS-1'!$B$5:$J$44,8,FALSE)*VLOOKUP('ANALYSIS-YLD2'!BW$4,'INTERNAL PARAMETERS-1'!$B$5:$J$44,3,FALSE)</f>
        <v>0</v>
      </c>
      <c r="BX188" s="111">
        <f>'ANALYSIS-YLD1'!BX188*VLOOKUP('ANALYSIS-YLD2'!BX$4,'INTERNAL PARAMETERS-1'!$B$5:$J$44,5,FALSE)*VLOOKUP('ANALYSIS-YLD2'!BX$4,'INTERNAL PARAMETERS-1'!$B$5:$J$44,6,FALSE)*VLOOKUP('ANALYSIS-YLD2'!BX$4,'INTERNAL PARAMETERS-1'!$B$5:$J$44,3,FALSE) + 'ANALYSIS-YLD1'!BX188*(1-VLOOKUP('ANALYSIS-YLD2'!BX$4,'INTERNAL PARAMETERS-1'!$B$5:$J$44,5,FALSE))*VLOOKUP('ANALYSIS-YLD2'!BX$4,'INTERNAL PARAMETERS-1'!$B$5:$J$44,8,FALSE)*VLOOKUP('ANALYSIS-YLD2'!BX$4,'INTERNAL PARAMETERS-1'!$B$5:$J$44,3,FALSE)</f>
        <v>0</v>
      </c>
      <c r="BY188" s="111">
        <f>'ANALYSIS-YLD1'!BY188*VLOOKUP('ANALYSIS-YLD2'!BY$4,'INTERNAL PARAMETERS-1'!$B$5:$J$44,5,FALSE)*VLOOKUP('ANALYSIS-YLD2'!BY$4,'INTERNAL PARAMETERS-1'!$B$5:$J$44,6,FALSE)*VLOOKUP('ANALYSIS-YLD2'!BY$4,'INTERNAL PARAMETERS-1'!$B$5:$J$44,3,FALSE) + 'ANALYSIS-YLD1'!BY188*(1-VLOOKUP('ANALYSIS-YLD2'!BY$4,'INTERNAL PARAMETERS-1'!$B$5:$J$44,5,FALSE))*VLOOKUP('ANALYSIS-YLD2'!BY$4,'INTERNAL PARAMETERS-1'!$B$5:$J$44,8,FALSE)*VLOOKUP('ANALYSIS-YLD2'!BY$4,'INTERNAL PARAMETERS-1'!$B$5:$J$44,3,FALSE)</f>
        <v>0</v>
      </c>
      <c r="BZ188" s="111">
        <f>'ANALYSIS-YLD1'!BZ188*VLOOKUP('ANALYSIS-YLD2'!BZ$4,'INTERNAL PARAMETERS-1'!$B$5:$J$44,5,FALSE)*VLOOKUP('ANALYSIS-YLD2'!BZ$4,'INTERNAL PARAMETERS-1'!$B$5:$J$44,6,FALSE)*VLOOKUP('ANALYSIS-YLD2'!BZ$4,'INTERNAL PARAMETERS-1'!$B$5:$J$44,3,FALSE) + 'ANALYSIS-YLD1'!BZ188*(1-VLOOKUP('ANALYSIS-YLD2'!BZ$4,'INTERNAL PARAMETERS-1'!$B$5:$J$44,5,FALSE))*VLOOKUP('ANALYSIS-YLD2'!BZ$4,'INTERNAL PARAMETERS-1'!$B$5:$J$44,8,FALSE)*VLOOKUP('ANALYSIS-YLD2'!BZ$4,'INTERNAL PARAMETERS-1'!$B$5:$J$44,3,FALSE)</f>
        <v>0</v>
      </c>
      <c r="CA188" s="111">
        <f>'ANALYSIS-YLD1'!CA188*VLOOKUP('ANALYSIS-YLD2'!CA$4,'INTERNAL PARAMETERS-1'!$B$5:$J$44,5,FALSE)*VLOOKUP('ANALYSIS-YLD2'!CA$4,'INTERNAL PARAMETERS-1'!$B$5:$J$44,6,FALSE)*VLOOKUP('ANALYSIS-YLD2'!CA$4,'INTERNAL PARAMETERS-1'!$B$5:$J$44,3,FALSE) + 'ANALYSIS-YLD1'!CA188*(1-VLOOKUP('ANALYSIS-YLD2'!CA$4,'INTERNAL PARAMETERS-1'!$B$5:$J$44,5,FALSE))*VLOOKUP('ANALYSIS-YLD2'!CA$4,'INTERNAL PARAMETERS-1'!$B$5:$J$44,8,FALSE)*VLOOKUP('ANALYSIS-YLD2'!CA$4,'INTERNAL PARAMETERS-1'!$B$5:$J$44,3,FALSE)</f>
        <v>0</v>
      </c>
      <c r="CB188" s="111">
        <f>'ANALYSIS-YLD1'!CB188*VLOOKUP('ANALYSIS-YLD2'!CB$4,'INTERNAL PARAMETERS-1'!$B$5:$J$44,5,FALSE)*VLOOKUP('ANALYSIS-YLD2'!CB$4,'INTERNAL PARAMETERS-1'!$B$5:$J$44,6,FALSE)*VLOOKUP('ANALYSIS-YLD2'!CB$4,'INTERNAL PARAMETERS-1'!$B$5:$J$44,3,FALSE) + 'ANALYSIS-YLD1'!CB188*(1-VLOOKUP('ANALYSIS-YLD2'!CB$4,'INTERNAL PARAMETERS-1'!$B$5:$J$44,5,FALSE))*VLOOKUP('ANALYSIS-YLD2'!CB$4,'INTERNAL PARAMETERS-1'!$B$5:$J$44,8,FALSE)*VLOOKUP('ANALYSIS-YLD2'!CB$4,'INTERNAL PARAMETERS-1'!$B$5:$J$44,3,FALSE)</f>
        <v>0</v>
      </c>
      <c r="CC188" s="111">
        <f>'ANALYSIS-YLD1'!CC188*VLOOKUP('ANALYSIS-YLD2'!CC$4,'INTERNAL PARAMETERS-1'!$B$5:$J$44,5,FALSE)*VLOOKUP('ANALYSIS-YLD2'!CC$4,'INTERNAL PARAMETERS-1'!$B$5:$J$44,6,FALSE)*VLOOKUP('ANALYSIS-YLD2'!CC$4,'INTERNAL PARAMETERS-1'!$B$5:$J$44,3,FALSE) + 'ANALYSIS-YLD1'!CC188*(1-VLOOKUP('ANALYSIS-YLD2'!CC$4,'INTERNAL PARAMETERS-1'!$B$5:$J$44,5,FALSE))*VLOOKUP('ANALYSIS-YLD2'!CC$4,'INTERNAL PARAMETERS-1'!$B$5:$J$44,8,FALSE)*VLOOKUP('ANALYSIS-YLD2'!CC$4,'INTERNAL PARAMETERS-1'!$B$5:$J$44,3,FALSE)</f>
        <v>0</v>
      </c>
      <c r="CD188" s="111">
        <f>'ANALYSIS-YLD1'!CD188*VLOOKUP('ANALYSIS-YLD2'!CD$4,'INTERNAL PARAMETERS-1'!$B$5:$J$44,5,FALSE)*VLOOKUP('ANALYSIS-YLD2'!CD$4,'INTERNAL PARAMETERS-1'!$B$5:$J$44,6,FALSE)*VLOOKUP('ANALYSIS-YLD2'!CD$4,'INTERNAL PARAMETERS-1'!$B$5:$J$44,3,FALSE) + 'ANALYSIS-YLD1'!CD188*(1-VLOOKUP('ANALYSIS-YLD2'!CD$4,'INTERNAL PARAMETERS-1'!$B$5:$J$44,5,FALSE))*VLOOKUP('ANALYSIS-YLD2'!CD$4,'INTERNAL PARAMETERS-1'!$B$5:$J$44,8,FALSE)*VLOOKUP('ANALYSIS-YLD2'!CD$4,'INTERNAL PARAMETERS-1'!$B$5:$J$44,3,FALSE)</f>
        <v>0</v>
      </c>
      <c r="CE188" s="111">
        <f>'ANALYSIS-YLD1'!CE188*VLOOKUP('ANALYSIS-YLD2'!CE$4,'INTERNAL PARAMETERS-1'!$B$5:$J$44,5,FALSE)*VLOOKUP('ANALYSIS-YLD2'!CE$4,'INTERNAL PARAMETERS-1'!$B$5:$J$44,6,FALSE)*VLOOKUP('ANALYSIS-YLD2'!CE$4,'INTERNAL PARAMETERS-1'!$B$5:$J$44,3,FALSE) + 'ANALYSIS-YLD1'!CE188*(1-VLOOKUP('ANALYSIS-YLD2'!CE$4,'INTERNAL PARAMETERS-1'!$B$5:$J$44,5,FALSE))*VLOOKUP('ANALYSIS-YLD2'!CE$4,'INTERNAL PARAMETERS-1'!$B$5:$J$44,8,FALSE)*VLOOKUP('ANALYSIS-YLD2'!CE$4,'INTERNAL PARAMETERS-1'!$B$5:$J$44,3,FALSE)</f>
        <v>0</v>
      </c>
      <c r="CF188" s="111">
        <f>'ANALYSIS-YLD1'!CF188*VLOOKUP('ANALYSIS-YLD2'!CF$4,'INTERNAL PARAMETERS-1'!$B$5:$J$44,5,FALSE)*VLOOKUP('ANALYSIS-YLD2'!CF$4,'INTERNAL PARAMETERS-1'!$B$5:$J$44,6,FALSE)*VLOOKUP('ANALYSIS-YLD2'!CF$4,'INTERNAL PARAMETERS-1'!$B$5:$J$44,3,FALSE) + 'ANALYSIS-YLD1'!CF188*(1-VLOOKUP('ANALYSIS-YLD2'!CF$4,'INTERNAL PARAMETERS-1'!$B$5:$J$44,5,FALSE))*VLOOKUP('ANALYSIS-YLD2'!CF$4,'INTERNAL PARAMETERS-1'!$B$5:$J$44,8,FALSE)*VLOOKUP('ANALYSIS-YLD2'!CF$4,'INTERNAL PARAMETERS-1'!$B$5:$J$44,3,FALSE)</f>
        <v>0</v>
      </c>
      <c r="CG188" s="111">
        <f>'ANALYSIS-YLD1'!CG188*VLOOKUP('ANALYSIS-YLD2'!CG$4,'INTERNAL PARAMETERS-1'!$B$5:$J$44,5,FALSE)*VLOOKUP('ANALYSIS-YLD2'!CG$4,'INTERNAL PARAMETERS-1'!$B$5:$J$44,6,FALSE)*VLOOKUP('ANALYSIS-YLD2'!CG$4,'INTERNAL PARAMETERS-1'!$B$5:$J$44,3,FALSE) + 'ANALYSIS-YLD1'!CG188*(1-VLOOKUP('ANALYSIS-YLD2'!CG$4,'INTERNAL PARAMETERS-1'!$B$5:$J$44,5,FALSE))*VLOOKUP('ANALYSIS-YLD2'!CG$4,'INTERNAL PARAMETERS-1'!$B$5:$J$44,8,FALSE)*VLOOKUP('ANALYSIS-YLD2'!CG$4,'INTERNAL PARAMETERS-1'!$B$5:$J$44,3,FALSE)</f>
        <v>0</v>
      </c>
      <c r="CH188" s="110">
        <f>'ANALYSIS-YLD1'!CH188*VLOOKUP('ANALYSIS-YLD2'!CH$4,'INTERNAL PARAMETERS-1'!$B$5:$J$44,5,FALSE)*VLOOKUP('ANALYSIS-YLD2'!CH$4,'INTERNAL PARAMETERS-1'!$B$5:$J$44,6,FALSE)*VLOOKUP('ANALYSIS-YLD2'!CH$4,'INTERNAL PARAMETERS-1'!$B$5:$J$44,3,FALSE) + 'ANALYSIS-YLD1'!CH188*(1-VLOOKUP('ANALYSIS-YLD2'!CH$4,'INTERNAL PARAMETERS-1'!$B$5:$J$44,5,FALSE))*VLOOKUP('ANALYSIS-YLD2'!CH$4,'INTERNAL PARAMETERS-1'!$B$5:$J$44,8,FALSE)*VLOOKUP('ANALYSIS-YLD2'!CH$4,'INTERNAL PARAMETERS-1'!$B$5:$J$44,3,FALSE)</f>
        <v>0</v>
      </c>
      <c r="CJ188" s="112">
        <f t="shared" si="4"/>
        <v>0</v>
      </c>
      <c r="CK188" s="110">
        <f t="shared" si="5"/>
        <v>0</v>
      </c>
    </row>
    <row r="189" spans="2:89" x14ac:dyDescent="0.5">
      <c r="B189" s="127" t="s">
        <v>23</v>
      </c>
      <c r="C189" s="126" t="s">
        <v>21</v>
      </c>
      <c r="D189" s="126" t="s">
        <v>16</v>
      </c>
      <c r="E189" s="125">
        <f>'INPUTS-Incidence'!E189</f>
        <v>0</v>
      </c>
      <c r="F189" s="128">
        <f>'INTERNAL PARAMETERS-1'!M9</f>
        <v>63.875</v>
      </c>
      <c r="G189" s="112">
        <f>'ANALYSIS-YLD1'!G189*VLOOKUP('ANALYSIS-YLD2'!G$4,'INTERNAL PARAMETERS-1'!$B$5:$J$44,5,FALSE)*VLOOKUP('ANALYSIS-YLD2'!G$4,'INTERNAL PARAMETERS-1'!$B$5:$J$44,7,FALSE)*'ANALYSIS-YLD2'!$F189 + 'ANALYSIS-YLD1'!G189*(1-VLOOKUP('ANALYSIS-YLD2'!G$4,'INTERNAL PARAMETERS-1'!$B$5:$J$44,5,FALSE))*VLOOKUP('ANALYSIS-YLD2'!G$4,'INTERNAL PARAMETERS-1'!$B$5:$J$44,9,FALSE)*'ANALYSIS-YLD2'!$F189</f>
        <v>0</v>
      </c>
      <c r="H189" s="111">
        <f>'ANALYSIS-YLD1'!H189*VLOOKUP('ANALYSIS-YLD2'!H$4,'INTERNAL PARAMETERS-1'!$B$5:$J$44,5,FALSE)*VLOOKUP('ANALYSIS-YLD2'!H$4,'INTERNAL PARAMETERS-1'!$B$5:$J$44,7,FALSE)*'ANALYSIS-YLD2'!$F189 + 'ANALYSIS-YLD1'!H189*(1-VLOOKUP('ANALYSIS-YLD2'!H$4,'INTERNAL PARAMETERS-1'!$B$5:$J$44,5,FALSE))*VLOOKUP('ANALYSIS-YLD2'!H$4,'INTERNAL PARAMETERS-1'!$B$5:$J$44,9,FALSE)*'ANALYSIS-YLD2'!$F189</f>
        <v>0</v>
      </c>
      <c r="I189" s="111">
        <f>'ANALYSIS-YLD1'!I189*VLOOKUP('ANALYSIS-YLD2'!I$4,'INTERNAL PARAMETERS-1'!$B$5:$J$44,5,FALSE)*VLOOKUP('ANALYSIS-YLD2'!I$4,'INTERNAL PARAMETERS-1'!$B$5:$J$44,7,FALSE)*'ANALYSIS-YLD2'!$F189 + 'ANALYSIS-YLD1'!I189*(1-VLOOKUP('ANALYSIS-YLD2'!I$4,'INTERNAL PARAMETERS-1'!$B$5:$J$44,5,FALSE))*VLOOKUP('ANALYSIS-YLD2'!I$4,'INTERNAL PARAMETERS-1'!$B$5:$J$44,9,FALSE)*'ANALYSIS-YLD2'!$F189</f>
        <v>0</v>
      </c>
      <c r="J189" s="111">
        <f>'ANALYSIS-YLD1'!J189*VLOOKUP('ANALYSIS-YLD2'!J$4,'INTERNAL PARAMETERS-1'!$B$5:$J$44,5,FALSE)*VLOOKUP('ANALYSIS-YLD2'!J$4,'INTERNAL PARAMETERS-1'!$B$5:$J$44,7,FALSE)*'ANALYSIS-YLD2'!$F189 + 'ANALYSIS-YLD1'!J189*(1-VLOOKUP('ANALYSIS-YLD2'!J$4,'INTERNAL PARAMETERS-1'!$B$5:$J$44,5,FALSE))*VLOOKUP('ANALYSIS-YLD2'!J$4,'INTERNAL PARAMETERS-1'!$B$5:$J$44,9,FALSE)*'ANALYSIS-YLD2'!$F189</f>
        <v>0</v>
      </c>
      <c r="K189" s="111">
        <f>'ANALYSIS-YLD1'!K189*VLOOKUP('ANALYSIS-YLD2'!K$4,'INTERNAL PARAMETERS-1'!$B$5:$J$44,5,FALSE)*VLOOKUP('ANALYSIS-YLD2'!K$4,'INTERNAL PARAMETERS-1'!$B$5:$J$44,7,FALSE)*'ANALYSIS-YLD2'!$F189 + 'ANALYSIS-YLD1'!K189*(1-VLOOKUP('ANALYSIS-YLD2'!K$4,'INTERNAL PARAMETERS-1'!$B$5:$J$44,5,FALSE))*VLOOKUP('ANALYSIS-YLD2'!K$4,'INTERNAL PARAMETERS-1'!$B$5:$J$44,9,FALSE)*'ANALYSIS-YLD2'!$F189</f>
        <v>0</v>
      </c>
      <c r="L189" s="111">
        <f>'ANALYSIS-YLD1'!L189*VLOOKUP('ANALYSIS-YLD2'!L$4,'INTERNAL PARAMETERS-1'!$B$5:$J$44,5,FALSE)*VLOOKUP('ANALYSIS-YLD2'!L$4,'INTERNAL PARAMETERS-1'!$B$5:$J$44,7,FALSE)*'ANALYSIS-YLD2'!$F189 + 'ANALYSIS-YLD1'!L189*(1-VLOOKUP('ANALYSIS-YLD2'!L$4,'INTERNAL PARAMETERS-1'!$B$5:$J$44,5,FALSE))*VLOOKUP('ANALYSIS-YLD2'!L$4,'INTERNAL PARAMETERS-1'!$B$5:$J$44,9,FALSE)*'ANALYSIS-YLD2'!$F189</f>
        <v>0</v>
      </c>
      <c r="M189" s="111">
        <f>'ANALYSIS-YLD1'!M189*VLOOKUP('ANALYSIS-YLD2'!M$4,'INTERNAL PARAMETERS-1'!$B$5:$J$44,5,FALSE)*VLOOKUP('ANALYSIS-YLD2'!M$4,'INTERNAL PARAMETERS-1'!$B$5:$J$44,7,FALSE)*'ANALYSIS-YLD2'!$F189 + 'ANALYSIS-YLD1'!M189*(1-VLOOKUP('ANALYSIS-YLD2'!M$4,'INTERNAL PARAMETERS-1'!$B$5:$J$44,5,FALSE))*VLOOKUP('ANALYSIS-YLD2'!M$4,'INTERNAL PARAMETERS-1'!$B$5:$J$44,9,FALSE)*'ANALYSIS-YLD2'!$F189</f>
        <v>0</v>
      </c>
      <c r="N189" s="111">
        <f>'ANALYSIS-YLD1'!N189*VLOOKUP('ANALYSIS-YLD2'!N$4,'INTERNAL PARAMETERS-1'!$B$5:$J$44,5,FALSE)*VLOOKUP('ANALYSIS-YLD2'!N$4,'INTERNAL PARAMETERS-1'!$B$5:$J$44,7,FALSE)*'ANALYSIS-YLD2'!$F189 + 'ANALYSIS-YLD1'!N189*(1-VLOOKUP('ANALYSIS-YLD2'!N$4,'INTERNAL PARAMETERS-1'!$B$5:$J$44,5,FALSE))*VLOOKUP('ANALYSIS-YLD2'!N$4,'INTERNAL PARAMETERS-1'!$B$5:$J$44,9,FALSE)*'ANALYSIS-YLD2'!$F189</f>
        <v>0</v>
      </c>
      <c r="O189" s="111">
        <f>'ANALYSIS-YLD1'!O189*VLOOKUP('ANALYSIS-YLD2'!O$4,'INTERNAL PARAMETERS-1'!$B$5:$J$44,5,FALSE)*VLOOKUP('ANALYSIS-YLD2'!O$4,'INTERNAL PARAMETERS-1'!$B$5:$J$44,7,FALSE)*'ANALYSIS-YLD2'!$F189 + 'ANALYSIS-YLD1'!O189*(1-VLOOKUP('ANALYSIS-YLD2'!O$4,'INTERNAL PARAMETERS-1'!$B$5:$J$44,5,FALSE))*VLOOKUP('ANALYSIS-YLD2'!O$4,'INTERNAL PARAMETERS-1'!$B$5:$J$44,9,FALSE)*'ANALYSIS-YLD2'!$F189</f>
        <v>0</v>
      </c>
      <c r="P189" s="111">
        <f>'ANALYSIS-YLD1'!P189*VLOOKUP('ANALYSIS-YLD2'!P$4,'INTERNAL PARAMETERS-1'!$B$5:$J$44,5,FALSE)*VLOOKUP('ANALYSIS-YLD2'!P$4,'INTERNAL PARAMETERS-1'!$B$5:$J$44,7,FALSE)*'ANALYSIS-YLD2'!$F189 + 'ANALYSIS-YLD1'!P189*(1-VLOOKUP('ANALYSIS-YLD2'!P$4,'INTERNAL PARAMETERS-1'!$B$5:$J$44,5,FALSE))*VLOOKUP('ANALYSIS-YLD2'!P$4,'INTERNAL PARAMETERS-1'!$B$5:$J$44,9,FALSE)*'ANALYSIS-YLD2'!$F189</f>
        <v>0</v>
      </c>
      <c r="Q189" s="111">
        <f>'ANALYSIS-YLD1'!Q189*VLOOKUP('ANALYSIS-YLD2'!Q$4,'INTERNAL PARAMETERS-1'!$B$5:$J$44,5,FALSE)*VLOOKUP('ANALYSIS-YLD2'!Q$4,'INTERNAL PARAMETERS-1'!$B$5:$J$44,7,FALSE)*'ANALYSIS-YLD2'!$F189 + 'ANALYSIS-YLD1'!Q189*(1-VLOOKUP('ANALYSIS-YLD2'!Q$4,'INTERNAL PARAMETERS-1'!$B$5:$J$44,5,FALSE))*VLOOKUP('ANALYSIS-YLD2'!Q$4,'INTERNAL PARAMETERS-1'!$B$5:$J$44,9,FALSE)*'ANALYSIS-YLD2'!$F189</f>
        <v>0</v>
      </c>
      <c r="R189" s="111">
        <f>'ANALYSIS-YLD1'!R189*VLOOKUP('ANALYSIS-YLD2'!R$4,'INTERNAL PARAMETERS-1'!$B$5:$J$44,5,FALSE)*VLOOKUP('ANALYSIS-YLD2'!R$4,'INTERNAL PARAMETERS-1'!$B$5:$J$44,7,FALSE)*'ANALYSIS-YLD2'!$F189 + 'ANALYSIS-YLD1'!R189*(1-VLOOKUP('ANALYSIS-YLD2'!R$4,'INTERNAL PARAMETERS-1'!$B$5:$J$44,5,FALSE))*VLOOKUP('ANALYSIS-YLD2'!R$4,'INTERNAL PARAMETERS-1'!$B$5:$J$44,9,FALSE)*'ANALYSIS-YLD2'!$F189</f>
        <v>0</v>
      </c>
      <c r="S189" s="111">
        <f>'ANALYSIS-YLD1'!S189*VLOOKUP('ANALYSIS-YLD2'!S$4,'INTERNAL PARAMETERS-1'!$B$5:$J$44,5,FALSE)*VLOOKUP('ANALYSIS-YLD2'!S$4,'INTERNAL PARAMETERS-1'!$B$5:$J$44,7,FALSE)*'ANALYSIS-YLD2'!$F189 + 'ANALYSIS-YLD1'!S189*(1-VLOOKUP('ANALYSIS-YLD2'!S$4,'INTERNAL PARAMETERS-1'!$B$5:$J$44,5,FALSE))*VLOOKUP('ANALYSIS-YLD2'!S$4,'INTERNAL PARAMETERS-1'!$B$5:$J$44,9,FALSE)*'ANALYSIS-YLD2'!$F189</f>
        <v>0</v>
      </c>
      <c r="T189" s="111">
        <f>'ANALYSIS-YLD1'!T189*VLOOKUP('ANALYSIS-YLD2'!T$4,'INTERNAL PARAMETERS-1'!$B$5:$J$44,5,FALSE)*VLOOKUP('ANALYSIS-YLD2'!T$4,'INTERNAL PARAMETERS-1'!$B$5:$J$44,7,FALSE)*'ANALYSIS-YLD2'!$F189 + 'ANALYSIS-YLD1'!T189*(1-VLOOKUP('ANALYSIS-YLD2'!T$4,'INTERNAL PARAMETERS-1'!$B$5:$J$44,5,FALSE))*VLOOKUP('ANALYSIS-YLD2'!T$4,'INTERNAL PARAMETERS-1'!$B$5:$J$44,9,FALSE)*'ANALYSIS-YLD2'!$F189</f>
        <v>0</v>
      </c>
      <c r="U189" s="111">
        <f>'ANALYSIS-YLD1'!U189*VLOOKUP('ANALYSIS-YLD2'!U$4,'INTERNAL PARAMETERS-1'!$B$5:$J$44,5,FALSE)*VLOOKUP('ANALYSIS-YLD2'!U$4,'INTERNAL PARAMETERS-1'!$B$5:$J$44,7,FALSE)*'ANALYSIS-YLD2'!$F189 + 'ANALYSIS-YLD1'!U189*(1-VLOOKUP('ANALYSIS-YLD2'!U$4,'INTERNAL PARAMETERS-1'!$B$5:$J$44,5,FALSE))*VLOOKUP('ANALYSIS-YLD2'!U$4,'INTERNAL PARAMETERS-1'!$B$5:$J$44,9,FALSE)*'ANALYSIS-YLD2'!$F189</f>
        <v>0</v>
      </c>
      <c r="V189" s="111">
        <f>'ANALYSIS-YLD1'!V189*VLOOKUP('ANALYSIS-YLD2'!V$4,'INTERNAL PARAMETERS-1'!$B$5:$J$44,5,FALSE)*VLOOKUP('ANALYSIS-YLD2'!V$4,'INTERNAL PARAMETERS-1'!$B$5:$J$44,7,FALSE)*'ANALYSIS-YLD2'!$F189 + 'ANALYSIS-YLD1'!V189*(1-VLOOKUP('ANALYSIS-YLD2'!V$4,'INTERNAL PARAMETERS-1'!$B$5:$J$44,5,FALSE))*VLOOKUP('ANALYSIS-YLD2'!V$4,'INTERNAL PARAMETERS-1'!$B$5:$J$44,9,FALSE)*'ANALYSIS-YLD2'!$F189</f>
        <v>0</v>
      </c>
      <c r="W189" s="111">
        <f>'ANALYSIS-YLD1'!W189*VLOOKUP('ANALYSIS-YLD2'!W$4,'INTERNAL PARAMETERS-1'!$B$5:$J$44,5,FALSE)*VLOOKUP('ANALYSIS-YLD2'!W$4,'INTERNAL PARAMETERS-1'!$B$5:$J$44,7,FALSE)*'ANALYSIS-YLD2'!$F189 + 'ANALYSIS-YLD1'!W189*(1-VLOOKUP('ANALYSIS-YLD2'!W$4,'INTERNAL PARAMETERS-1'!$B$5:$J$44,5,FALSE))*VLOOKUP('ANALYSIS-YLD2'!W$4,'INTERNAL PARAMETERS-1'!$B$5:$J$44,9,FALSE)*'ANALYSIS-YLD2'!$F189</f>
        <v>0</v>
      </c>
      <c r="X189" s="111">
        <f>'ANALYSIS-YLD1'!X189*VLOOKUP('ANALYSIS-YLD2'!X$4,'INTERNAL PARAMETERS-1'!$B$5:$J$44,5,FALSE)*VLOOKUP('ANALYSIS-YLD2'!X$4,'INTERNAL PARAMETERS-1'!$B$5:$J$44,7,FALSE)*'ANALYSIS-YLD2'!$F189 + 'ANALYSIS-YLD1'!X189*(1-VLOOKUP('ANALYSIS-YLD2'!X$4,'INTERNAL PARAMETERS-1'!$B$5:$J$44,5,FALSE))*VLOOKUP('ANALYSIS-YLD2'!X$4,'INTERNAL PARAMETERS-1'!$B$5:$J$44,9,FALSE)*'ANALYSIS-YLD2'!$F189</f>
        <v>0</v>
      </c>
      <c r="Y189" s="111">
        <f>'ANALYSIS-YLD1'!Y189*VLOOKUP('ANALYSIS-YLD2'!Y$4,'INTERNAL PARAMETERS-1'!$B$5:$J$44,5,FALSE)*VLOOKUP('ANALYSIS-YLD2'!Y$4,'INTERNAL PARAMETERS-1'!$B$5:$J$44,7,FALSE)*'ANALYSIS-YLD2'!$F189 + 'ANALYSIS-YLD1'!Y189*(1-VLOOKUP('ANALYSIS-YLD2'!Y$4,'INTERNAL PARAMETERS-1'!$B$5:$J$44,5,FALSE))*VLOOKUP('ANALYSIS-YLD2'!Y$4,'INTERNAL PARAMETERS-1'!$B$5:$J$44,9,FALSE)*'ANALYSIS-YLD2'!$F189</f>
        <v>0</v>
      </c>
      <c r="Z189" s="111">
        <f>'ANALYSIS-YLD1'!Z189*VLOOKUP('ANALYSIS-YLD2'!Z$4,'INTERNAL PARAMETERS-1'!$B$5:$J$44,5,FALSE)*VLOOKUP('ANALYSIS-YLD2'!Z$4,'INTERNAL PARAMETERS-1'!$B$5:$J$44,7,FALSE)*'ANALYSIS-YLD2'!$F189 + 'ANALYSIS-YLD1'!Z189*(1-VLOOKUP('ANALYSIS-YLD2'!Z$4,'INTERNAL PARAMETERS-1'!$B$5:$J$44,5,FALSE))*VLOOKUP('ANALYSIS-YLD2'!Z$4,'INTERNAL PARAMETERS-1'!$B$5:$J$44,9,FALSE)*'ANALYSIS-YLD2'!$F189</f>
        <v>0</v>
      </c>
      <c r="AA189" s="111">
        <f>'ANALYSIS-YLD1'!AA189*VLOOKUP('ANALYSIS-YLD2'!AA$4,'INTERNAL PARAMETERS-1'!$B$5:$J$44,5,FALSE)*VLOOKUP('ANALYSIS-YLD2'!AA$4,'INTERNAL PARAMETERS-1'!$B$5:$J$44,7,FALSE)*'ANALYSIS-YLD2'!$F189 + 'ANALYSIS-YLD1'!AA189*(1-VLOOKUP('ANALYSIS-YLD2'!AA$4,'INTERNAL PARAMETERS-1'!$B$5:$J$44,5,FALSE))*VLOOKUP('ANALYSIS-YLD2'!AA$4,'INTERNAL PARAMETERS-1'!$B$5:$J$44,9,FALSE)*'ANALYSIS-YLD2'!$F189</f>
        <v>0</v>
      </c>
      <c r="AB189" s="111">
        <f>'ANALYSIS-YLD1'!AB189*VLOOKUP('ANALYSIS-YLD2'!AB$4,'INTERNAL PARAMETERS-1'!$B$5:$J$44,5,FALSE)*VLOOKUP('ANALYSIS-YLD2'!AB$4,'INTERNAL PARAMETERS-1'!$B$5:$J$44,7,FALSE)*'ANALYSIS-YLD2'!$F189 + 'ANALYSIS-YLD1'!AB189*(1-VLOOKUP('ANALYSIS-YLD2'!AB$4,'INTERNAL PARAMETERS-1'!$B$5:$J$44,5,FALSE))*VLOOKUP('ANALYSIS-YLD2'!AB$4,'INTERNAL PARAMETERS-1'!$B$5:$J$44,9,FALSE)*'ANALYSIS-YLD2'!$F189</f>
        <v>0</v>
      </c>
      <c r="AC189" s="111">
        <f>'ANALYSIS-YLD1'!AC189*VLOOKUP('ANALYSIS-YLD2'!AC$4,'INTERNAL PARAMETERS-1'!$B$5:$J$44,5,FALSE)*VLOOKUP('ANALYSIS-YLD2'!AC$4,'INTERNAL PARAMETERS-1'!$B$5:$J$44,7,FALSE)*'ANALYSIS-YLD2'!$F189 + 'ANALYSIS-YLD1'!AC189*(1-VLOOKUP('ANALYSIS-YLD2'!AC$4,'INTERNAL PARAMETERS-1'!$B$5:$J$44,5,FALSE))*VLOOKUP('ANALYSIS-YLD2'!AC$4,'INTERNAL PARAMETERS-1'!$B$5:$J$44,9,FALSE)*'ANALYSIS-YLD2'!$F189</f>
        <v>0</v>
      </c>
      <c r="AD189" s="111">
        <f>'ANALYSIS-YLD1'!AD189*VLOOKUP('ANALYSIS-YLD2'!AD$4,'INTERNAL PARAMETERS-1'!$B$5:$J$44,5,FALSE)*VLOOKUP('ANALYSIS-YLD2'!AD$4,'INTERNAL PARAMETERS-1'!$B$5:$J$44,7,FALSE)*'ANALYSIS-YLD2'!$F189 + 'ANALYSIS-YLD1'!AD189*(1-VLOOKUP('ANALYSIS-YLD2'!AD$4,'INTERNAL PARAMETERS-1'!$B$5:$J$44,5,FALSE))*VLOOKUP('ANALYSIS-YLD2'!AD$4,'INTERNAL PARAMETERS-1'!$B$5:$J$44,9,FALSE)*'ANALYSIS-YLD2'!$F189</f>
        <v>0</v>
      </c>
      <c r="AE189" s="111">
        <f>'ANALYSIS-YLD1'!AE189*VLOOKUP('ANALYSIS-YLD2'!AE$4,'INTERNAL PARAMETERS-1'!$B$5:$J$44,5,FALSE)*VLOOKUP('ANALYSIS-YLD2'!AE$4,'INTERNAL PARAMETERS-1'!$B$5:$J$44,7,FALSE)*'ANALYSIS-YLD2'!$F189 + 'ANALYSIS-YLD1'!AE189*(1-VLOOKUP('ANALYSIS-YLD2'!AE$4,'INTERNAL PARAMETERS-1'!$B$5:$J$44,5,FALSE))*VLOOKUP('ANALYSIS-YLD2'!AE$4,'INTERNAL PARAMETERS-1'!$B$5:$J$44,9,FALSE)*'ANALYSIS-YLD2'!$F189</f>
        <v>0</v>
      </c>
      <c r="AF189" s="111">
        <f>'ANALYSIS-YLD1'!AF189*VLOOKUP('ANALYSIS-YLD2'!AF$4,'INTERNAL PARAMETERS-1'!$B$5:$J$44,5,FALSE)*VLOOKUP('ANALYSIS-YLD2'!AF$4,'INTERNAL PARAMETERS-1'!$B$5:$J$44,7,FALSE)*'ANALYSIS-YLD2'!$F189 + 'ANALYSIS-YLD1'!AF189*(1-VLOOKUP('ANALYSIS-YLD2'!AF$4,'INTERNAL PARAMETERS-1'!$B$5:$J$44,5,FALSE))*VLOOKUP('ANALYSIS-YLD2'!AF$4,'INTERNAL PARAMETERS-1'!$B$5:$J$44,9,FALSE)*'ANALYSIS-YLD2'!$F189</f>
        <v>0</v>
      </c>
      <c r="AG189" s="111">
        <f>'ANALYSIS-YLD1'!AG189*VLOOKUP('ANALYSIS-YLD2'!AG$4,'INTERNAL PARAMETERS-1'!$B$5:$J$44,5,FALSE)*VLOOKUP('ANALYSIS-YLD2'!AG$4,'INTERNAL PARAMETERS-1'!$B$5:$J$44,7,FALSE)*'ANALYSIS-YLD2'!$F189 + 'ANALYSIS-YLD1'!AG189*(1-VLOOKUP('ANALYSIS-YLD2'!AG$4,'INTERNAL PARAMETERS-1'!$B$5:$J$44,5,FALSE))*VLOOKUP('ANALYSIS-YLD2'!AG$4,'INTERNAL PARAMETERS-1'!$B$5:$J$44,9,FALSE)*'ANALYSIS-YLD2'!$F189</f>
        <v>0</v>
      </c>
      <c r="AH189" s="111">
        <f>'ANALYSIS-YLD1'!AH189*VLOOKUP('ANALYSIS-YLD2'!AH$4,'INTERNAL PARAMETERS-1'!$B$5:$J$44,5,FALSE)*VLOOKUP('ANALYSIS-YLD2'!AH$4,'INTERNAL PARAMETERS-1'!$B$5:$J$44,7,FALSE)*'ANALYSIS-YLD2'!$F189 + 'ANALYSIS-YLD1'!AH189*(1-VLOOKUP('ANALYSIS-YLD2'!AH$4,'INTERNAL PARAMETERS-1'!$B$5:$J$44,5,FALSE))*VLOOKUP('ANALYSIS-YLD2'!AH$4,'INTERNAL PARAMETERS-1'!$B$5:$J$44,9,FALSE)*'ANALYSIS-YLD2'!$F189</f>
        <v>0</v>
      </c>
      <c r="AI189" s="111">
        <f>'ANALYSIS-YLD1'!AI189*VLOOKUP('ANALYSIS-YLD2'!AI$4,'INTERNAL PARAMETERS-1'!$B$5:$J$44,5,FALSE)*VLOOKUP('ANALYSIS-YLD2'!AI$4,'INTERNAL PARAMETERS-1'!$B$5:$J$44,7,FALSE)*'ANALYSIS-YLD2'!$F189 + 'ANALYSIS-YLD1'!AI189*(1-VLOOKUP('ANALYSIS-YLD2'!AI$4,'INTERNAL PARAMETERS-1'!$B$5:$J$44,5,FALSE))*VLOOKUP('ANALYSIS-YLD2'!AI$4,'INTERNAL PARAMETERS-1'!$B$5:$J$44,9,FALSE)*'ANALYSIS-YLD2'!$F189</f>
        <v>0</v>
      </c>
      <c r="AJ189" s="111">
        <f>'ANALYSIS-YLD1'!AJ189*VLOOKUP('ANALYSIS-YLD2'!AJ$4,'INTERNAL PARAMETERS-1'!$B$5:$J$44,5,FALSE)*VLOOKUP('ANALYSIS-YLD2'!AJ$4,'INTERNAL PARAMETERS-1'!$B$5:$J$44,7,FALSE)*'ANALYSIS-YLD2'!$F189 + 'ANALYSIS-YLD1'!AJ189*(1-VLOOKUP('ANALYSIS-YLD2'!AJ$4,'INTERNAL PARAMETERS-1'!$B$5:$J$44,5,FALSE))*VLOOKUP('ANALYSIS-YLD2'!AJ$4,'INTERNAL PARAMETERS-1'!$B$5:$J$44,9,FALSE)*'ANALYSIS-YLD2'!$F189</f>
        <v>0</v>
      </c>
      <c r="AK189" s="111">
        <f>'ANALYSIS-YLD1'!AK189*VLOOKUP('ANALYSIS-YLD2'!AK$4,'INTERNAL PARAMETERS-1'!$B$5:$J$44,5,FALSE)*VLOOKUP('ANALYSIS-YLD2'!AK$4,'INTERNAL PARAMETERS-1'!$B$5:$J$44,7,FALSE)*'ANALYSIS-YLD2'!$F189 + 'ANALYSIS-YLD1'!AK189*(1-VLOOKUP('ANALYSIS-YLD2'!AK$4,'INTERNAL PARAMETERS-1'!$B$5:$J$44,5,FALSE))*VLOOKUP('ANALYSIS-YLD2'!AK$4,'INTERNAL PARAMETERS-1'!$B$5:$J$44,9,FALSE)*'ANALYSIS-YLD2'!$F189</f>
        <v>0</v>
      </c>
      <c r="AL189" s="111">
        <f>'ANALYSIS-YLD1'!AL189*VLOOKUP('ANALYSIS-YLD2'!AL$4,'INTERNAL PARAMETERS-1'!$B$5:$J$44,5,FALSE)*VLOOKUP('ANALYSIS-YLD2'!AL$4,'INTERNAL PARAMETERS-1'!$B$5:$J$44,7,FALSE)*'ANALYSIS-YLD2'!$F189 + 'ANALYSIS-YLD1'!AL189*(1-VLOOKUP('ANALYSIS-YLD2'!AL$4,'INTERNAL PARAMETERS-1'!$B$5:$J$44,5,FALSE))*VLOOKUP('ANALYSIS-YLD2'!AL$4,'INTERNAL PARAMETERS-1'!$B$5:$J$44,9,FALSE)*'ANALYSIS-YLD2'!$F189</f>
        <v>0</v>
      </c>
      <c r="AM189" s="111">
        <f>'ANALYSIS-YLD1'!AM189*VLOOKUP('ANALYSIS-YLD2'!AM$4,'INTERNAL PARAMETERS-1'!$B$5:$J$44,5,FALSE)*VLOOKUP('ANALYSIS-YLD2'!AM$4,'INTERNAL PARAMETERS-1'!$B$5:$J$44,7,FALSE)*'ANALYSIS-YLD2'!$F189 + 'ANALYSIS-YLD1'!AM189*(1-VLOOKUP('ANALYSIS-YLD2'!AM$4,'INTERNAL PARAMETERS-1'!$B$5:$J$44,5,FALSE))*VLOOKUP('ANALYSIS-YLD2'!AM$4,'INTERNAL PARAMETERS-1'!$B$5:$J$44,9,FALSE)*'ANALYSIS-YLD2'!$F189</f>
        <v>0</v>
      </c>
      <c r="AN189" s="111">
        <f>'ANALYSIS-YLD1'!AN189*VLOOKUP('ANALYSIS-YLD2'!AN$4,'INTERNAL PARAMETERS-1'!$B$5:$J$44,5,FALSE)*VLOOKUP('ANALYSIS-YLD2'!AN$4,'INTERNAL PARAMETERS-1'!$B$5:$J$44,7,FALSE)*'ANALYSIS-YLD2'!$F189 + 'ANALYSIS-YLD1'!AN189*(1-VLOOKUP('ANALYSIS-YLD2'!AN$4,'INTERNAL PARAMETERS-1'!$B$5:$J$44,5,FALSE))*VLOOKUP('ANALYSIS-YLD2'!AN$4,'INTERNAL PARAMETERS-1'!$B$5:$J$44,9,FALSE)*'ANALYSIS-YLD2'!$F189</f>
        <v>0</v>
      </c>
      <c r="AO189" s="111">
        <f>'ANALYSIS-YLD1'!AO189*VLOOKUP('ANALYSIS-YLD2'!AO$4,'INTERNAL PARAMETERS-1'!$B$5:$J$44,5,FALSE)*VLOOKUP('ANALYSIS-YLD2'!AO$4,'INTERNAL PARAMETERS-1'!$B$5:$J$44,7,FALSE)*'ANALYSIS-YLD2'!$F189 + 'ANALYSIS-YLD1'!AO189*(1-VLOOKUP('ANALYSIS-YLD2'!AO$4,'INTERNAL PARAMETERS-1'!$B$5:$J$44,5,FALSE))*VLOOKUP('ANALYSIS-YLD2'!AO$4,'INTERNAL PARAMETERS-1'!$B$5:$J$44,9,FALSE)*'ANALYSIS-YLD2'!$F189</f>
        <v>0</v>
      </c>
      <c r="AP189" s="111">
        <f>'ANALYSIS-YLD1'!AP189*VLOOKUP('ANALYSIS-YLD2'!AP$4,'INTERNAL PARAMETERS-1'!$B$5:$J$44,5,FALSE)*VLOOKUP('ANALYSIS-YLD2'!AP$4,'INTERNAL PARAMETERS-1'!$B$5:$J$44,7,FALSE)*'ANALYSIS-YLD2'!$F189 + 'ANALYSIS-YLD1'!AP189*(1-VLOOKUP('ANALYSIS-YLD2'!AP$4,'INTERNAL PARAMETERS-1'!$B$5:$J$44,5,FALSE))*VLOOKUP('ANALYSIS-YLD2'!AP$4,'INTERNAL PARAMETERS-1'!$B$5:$J$44,9,FALSE)*'ANALYSIS-YLD2'!$F189</f>
        <v>0</v>
      </c>
      <c r="AQ189" s="111">
        <f>'ANALYSIS-YLD1'!AQ189*VLOOKUP('ANALYSIS-YLD2'!AQ$4,'INTERNAL PARAMETERS-1'!$B$5:$J$44,5,FALSE)*VLOOKUP('ANALYSIS-YLD2'!AQ$4,'INTERNAL PARAMETERS-1'!$B$5:$J$44,7,FALSE)*'ANALYSIS-YLD2'!$F189 + 'ANALYSIS-YLD1'!AQ189*(1-VLOOKUP('ANALYSIS-YLD2'!AQ$4,'INTERNAL PARAMETERS-1'!$B$5:$J$44,5,FALSE))*VLOOKUP('ANALYSIS-YLD2'!AQ$4,'INTERNAL PARAMETERS-1'!$B$5:$J$44,9,FALSE)*'ANALYSIS-YLD2'!$F189</f>
        <v>0</v>
      </c>
      <c r="AR189" s="111">
        <f>'ANALYSIS-YLD1'!AR189*VLOOKUP('ANALYSIS-YLD2'!AR$4,'INTERNAL PARAMETERS-1'!$B$5:$J$44,5,FALSE)*VLOOKUP('ANALYSIS-YLD2'!AR$4,'INTERNAL PARAMETERS-1'!$B$5:$J$44,7,FALSE)*'ANALYSIS-YLD2'!$F189 + 'ANALYSIS-YLD1'!AR189*(1-VLOOKUP('ANALYSIS-YLD2'!AR$4,'INTERNAL PARAMETERS-1'!$B$5:$J$44,5,FALSE))*VLOOKUP('ANALYSIS-YLD2'!AR$4,'INTERNAL PARAMETERS-1'!$B$5:$J$44,9,FALSE)*'ANALYSIS-YLD2'!$F189</f>
        <v>0</v>
      </c>
      <c r="AS189" s="111">
        <f>'ANALYSIS-YLD1'!AS189*VLOOKUP('ANALYSIS-YLD2'!AS$4,'INTERNAL PARAMETERS-1'!$B$5:$J$44,5,FALSE)*VLOOKUP('ANALYSIS-YLD2'!AS$4,'INTERNAL PARAMETERS-1'!$B$5:$J$44,7,FALSE)*'ANALYSIS-YLD2'!$F189 + 'ANALYSIS-YLD1'!AS189*(1-VLOOKUP('ANALYSIS-YLD2'!AS$4,'INTERNAL PARAMETERS-1'!$B$5:$J$44,5,FALSE))*VLOOKUP('ANALYSIS-YLD2'!AS$4,'INTERNAL PARAMETERS-1'!$B$5:$J$44,9,FALSE)*'ANALYSIS-YLD2'!$F189</f>
        <v>0</v>
      </c>
      <c r="AT189" s="110">
        <f>'ANALYSIS-YLD1'!AT189*VLOOKUP('ANALYSIS-YLD2'!AT$4,'INTERNAL PARAMETERS-1'!$B$5:$J$44,5,FALSE)*VLOOKUP('ANALYSIS-YLD2'!AT$4,'INTERNAL PARAMETERS-1'!$B$5:$J$44,7,FALSE)*'ANALYSIS-YLD2'!$F189 + 'ANALYSIS-YLD1'!AT189*(1-VLOOKUP('ANALYSIS-YLD2'!AT$4,'INTERNAL PARAMETERS-1'!$B$5:$J$44,5,FALSE))*VLOOKUP('ANALYSIS-YLD2'!AT$4,'INTERNAL PARAMETERS-1'!$B$5:$J$44,9,FALSE)*'ANALYSIS-YLD2'!$F189</f>
        <v>0</v>
      </c>
      <c r="AU189" s="112">
        <f>'ANALYSIS-YLD1'!AU189*VLOOKUP('ANALYSIS-YLD2'!AU$4,'INTERNAL PARAMETERS-1'!$B$5:$J$44,5,FALSE)*VLOOKUP('ANALYSIS-YLD2'!AU$4,'INTERNAL PARAMETERS-1'!$B$5:$J$44,6,FALSE)*VLOOKUP('ANALYSIS-YLD2'!AU$4,'INTERNAL PARAMETERS-1'!$B$5:$J$44,3,FALSE) + 'ANALYSIS-YLD1'!AU189*(1-VLOOKUP('ANALYSIS-YLD2'!AU$4,'INTERNAL PARAMETERS-1'!$B$5:$J$44,5,FALSE))*VLOOKUP('ANALYSIS-YLD2'!AU$4,'INTERNAL PARAMETERS-1'!$B$5:$J$44,8,FALSE)*VLOOKUP('ANALYSIS-YLD2'!AU$4,'INTERNAL PARAMETERS-1'!$B$5:$J$44,3,FALSE)</f>
        <v>0</v>
      </c>
      <c r="AV189" s="111">
        <f>'ANALYSIS-YLD1'!AV189*VLOOKUP('ANALYSIS-YLD2'!AV$4,'INTERNAL PARAMETERS-1'!$B$5:$J$44,5,FALSE)*VLOOKUP('ANALYSIS-YLD2'!AV$4,'INTERNAL PARAMETERS-1'!$B$5:$J$44,6,FALSE)*VLOOKUP('ANALYSIS-YLD2'!AV$4,'INTERNAL PARAMETERS-1'!$B$5:$J$44,3,FALSE) + 'ANALYSIS-YLD1'!AV189*(1-VLOOKUP('ANALYSIS-YLD2'!AV$4,'INTERNAL PARAMETERS-1'!$B$5:$J$44,5,FALSE))*VLOOKUP('ANALYSIS-YLD2'!AV$4,'INTERNAL PARAMETERS-1'!$B$5:$J$44,8,FALSE)*VLOOKUP('ANALYSIS-YLD2'!AV$4,'INTERNAL PARAMETERS-1'!$B$5:$J$44,3,FALSE)</f>
        <v>0</v>
      </c>
      <c r="AW189" s="111">
        <f>'ANALYSIS-YLD1'!AW189*VLOOKUP('ANALYSIS-YLD2'!AW$4,'INTERNAL PARAMETERS-1'!$B$5:$J$44,5,FALSE)*VLOOKUP('ANALYSIS-YLD2'!AW$4,'INTERNAL PARAMETERS-1'!$B$5:$J$44,6,FALSE)*VLOOKUP('ANALYSIS-YLD2'!AW$4,'INTERNAL PARAMETERS-1'!$B$5:$J$44,3,FALSE) + 'ANALYSIS-YLD1'!AW189*(1-VLOOKUP('ANALYSIS-YLD2'!AW$4,'INTERNAL PARAMETERS-1'!$B$5:$J$44,5,FALSE))*VLOOKUP('ANALYSIS-YLD2'!AW$4,'INTERNAL PARAMETERS-1'!$B$5:$J$44,8,FALSE)*VLOOKUP('ANALYSIS-YLD2'!AW$4,'INTERNAL PARAMETERS-1'!$B$5:$J$44,3,FALSE)</f>
        <v>0</v>
      </c>
      <c r="AX189" s="111">
        <f>'ANALYSIS-YLD1'!AX189*VLOOKUP('ANALYSIS-YLD2'!AX$4,'INTERNAL PARAMETERS-1'!$B$5:$J$44,5,FALSE)*VLOOKUP('ANALYSIS-YLD2'!AX$4,'INTERNAL PARAMETERS-1'!$B$5:$J$44,6,FALSE)*VLOOKUP('ANALYSIS-YLD2'!AX$4,'INTERNAL PARAMETERS-1'!$B$5:$J$44,3,FALSE) + 'ANALYSIS-YLD1'!AX189*(1-VLOOKUP('ANALYSIS-YLD2'!AX$4,'INTERNAL PARAMETERS-1'!$B$5:$J$44,5,FALSE))*VLOOKUP('ANALYSIS-YLD2'!AX$4,'INTERNAL PARAMETERS-1'!$B$5:$J$44,8,FALSE)*VLOOKUP('ANALYSIS-YLD2'!AX$4,'INTERNAL PARAMETERS-1'!$B$5:$J$44,3,FALSE)</f>
        <v>0</v>
      </c>
      <c r="AY189" s="111">
        <f>'ANALYSIS-YLD1'!AY189*VLOOKUP('ANALYSIS-YLD2'!AY$4,'INTERNAL PARAMETERS-1'!$B$5:$J$44,5,FALSE)*VLOOKUP('ANALYSIS-YLD2'!AY$4,'INTERNAL PARAMETERS-1'!$B$5:$J$44,6,FALSE)*VLOOKUP('ANALYSIS-YLD2'!AY$4,'INTERNAL PARAMETERS-1'!$B$5:$J$44,3,FALSE) + 'ANALYSIS-YLD1'!AY189*(1-VLOOKUP('ANALYSIS-YLD2'!AY$4,'INTERNAL PARAMETERS-1'!$B$5:$J$44,5,FALSE))*VLOOKUP('ANALYSIS-YLD2'!AY$4,'INTERNAL PARAMETERS-1'!$B$5:$J$44,8,FALSE)*VLOOKUP('ANALYSIS-YLD2'!AY$4,'INTERNAL PARAMETERS-1'!$B$5:$J$44,3,FALSE)</f>
        <v>0</v>
      </c>
      <c r="AZ189" s="111">
        <f>'ANALYSIS-YLD1'!AZ189*VLOOKUP('ANALYSIS-YLD2'!AZ$4,'INTERNAL PARAMETERS-1'!$B$5:$J$44,5,FALSE)*VLOOKUP('ANALYSIS-YLD2'!AZ$4,'INTERNAL PARAMETERS-1'!$B$5:$J$44,6,FALSE)*VLOOKUP('ANALYSIS-YLD2'!AZ$4,'INTERNAL PARAMETERS-1'!$B$5:$J$44,3,FALSE) + 'ANALYSIS-YLD1'!AZ189*(1-VLOOKUP('ANALYSIS-YLD2'!AZ$4,'INTERNAL PARAMETERS-1'!$B$5:$J$44,5,FALSE))*VLOOKUP('ANALYSIS-YLD2'!AZ$4,'INTERNAL PARAMETERS-1'!$B$5:$J$44,8,FALSE)*VLOOKUP('ANALYSIS-YLD2'!AZ$4,'INTERNAL PARAMETERS-1'!$B$5:$J$44,3,FALSE)</f>
        <v>0</v>
      </c>
      <c r="BA189" s="111">
        <f>'ANALYSIS-YLD1'!BA189*VLOOKUP('ANALYSIS-YLD2'!BA$4,'INTERNAL PARAMETERS-1'!$B$5:$J$44,5,FALSE)*VLOOKUP('ANALYSIS-YLD2'!BA$4,'INTERNAL PARAMETERS-1'!$B$5:$J$44,6,FALSE)*VLOOKUP('ANALYSIS-YLD2'!BA$4,'INTERNAL PARAMETERS-1'!$B$5:$J$44,3,FALSE) + 'ANALYSIS-YLD1'!BA189*(1-VLOOKUP('ANALYSIS-YLD2'!BA$4,'INTERNAL PARAMETERS-1'!$B$5:$J$44,5,FALSE))*VLOOKUP('ANALYSIS-YLD2'!BA$4,'INTERNAL PARAMETERS-1'!$B$5:$J$44,8,FALSE)*VLOOKUP('ANALYSIS-YLD2'!BA$4,'INTERNAL PARAMETERS-1'!$B$5:$J$44,3,FALSE)</f>
        <v>0</v>
      </c>
      <c r="BB189" s="111">
        <f>'ANALYSIS-YLD1'!BB189*VLOOKUP('ANALYSIS-YLD2'!BB$4,'INTERNAL PARAMETERS-1'!$B$5:$J$44,5,FALSE)*VLOOKUP('ANALYSIS-YLD2'!BB$4,'INTERNAL PARAMETERS-1'!$B$5:$J$44,6,FALSE)*VLOOKUP('ANALYSIS-YLD2'!BB$4,'INTERNAL PARAMETERS-1'!$B$5:$J$44,3,FALSE) + 'ANALYSIS-YLD1'!BB189*(1-VLOOKUP('ANALYSIS-YLD2'!BB$4,'INTERNAL PARAMETERS-1'!$B$5:$J$44,5,FALSE))*VLOOKUP('ANALYSIS-YLD2'!BB$4,'INTERNAL PARAMETERS-1'!$B$5:$J$44,8,FALSE)*VLOOKUP('ANALYSIS-YLD2'!BB$4,'INTERNAL PARAMETERS-1'!$B$5:$J$44,3,FALSE)</f>
        <v>0</v>
      </c>
      <c r="BC189" s="111">
        <f>'ANALYSIS-YLD1'!BC189*VLOOKUP('ANALYSIS-YLD2'!BC$4,'INTERNAL PARAMETERS-1'!$B$5:$J$44,5,FALSE)*VLOOKUP('ANALYSIS-YLD2'!BC$4,'INTERNAL PARAMETERS-1'!$B$5:$J$44,6,FALSE)*VLOOKUP('ANALYSIS-YLD2'!BC$4,'INTERNAL PARAMETERS-1'!$B$5:$J$44,3,FALSE) + 'ANALYSIS-YLD1'!BC189*(1-VLOOKUP('ANALYSIS-YLD2'!BC$4,'INTERNAL PARAMETERS-1'!$B$5:$J$44,5,FALSE))*VLOOKUP('ANALYSIS-YLD2'!BC$4,'INTERNAL PARAMETERS-1'!$B$5:$J$44,8,FALSE)*VLOOKUP('ANALYSIS-YLD2'!BC$4,'INTERNAL PARAMETERS-1'!$B$5:$J$44,3,FALSE)</f>
        <v>0</v>
      </c>
      <c r="BD189" s="111">
        <f>'ANALYSIS-YLD1'!BD189*VLOOKUP('ANALYSIS-YLD2'!BD$4,'INTERNAL PARAMETERS-1'!$B$5:$J$44,5,FALSE)*VLOOKUP('ANALYSIS-YLD2'!BD$4,'INTERNAL PARAMETERS-1'!$B$5:$J$44,6,FALSE)*VLOOKUP('ANALYSIS-YLD2'!BD$4,'INTERNAL PARAMETERS-1'!$B$5:$J$44,3,FALSE) + 'ANALYSIS-YLD1'!BD189*(1-VLOOKUP('ANALYSIS-YLD2'!BD$4,'INTERNAL PARAMETERS-1'!$B$5:$J$44,5,FALSE))*VLOOKUP('ANALYSIS-YLD2'!BD$4,'INTERNAL PARAMETERS-1'!$B$5:$J$44,8,FALSE)*VLOOKUP('ANALYSIS-YLD2'!BD$4,'INTERNAL PARAMETERS-1'!$B$5:$J$44,3,FALSE)</f>
        <v>0</v>
      </c>
      <c r="BE189" s="111">
        <f>'ANALYSIS-YLD1'!BE189*VLOOKUP('ANALYSIS-YLD2'!BE$4,'INTERNAL PARAMETERS-1'!$B$5:$J$44,5,FALSE)*VLOOKUP('ANALYSIS-YLD2'!BE$4,'INTERNAL PARAMETERS-1'!$B$5:$J$44,6,FALSE)*VLOOKUP('ANALYSIS-YLD2'!BE$4,'INTERNAL PARAMETERS-1'!$B$5:$J$44,3,FALSE) + 'ANALYSIS-YLD1'!BE189*(1-VLOOKUP('ANALYSIS-YLD2'!BE$4,'INTERNAL PARAMETERS-1'!$B$5:$J$44,5,FALSE))*VLOOKUP('ANALYSIS-YLD2'!BE$4,'INTERNAL PARAMETERS-1'!$B$5:$J$44,8,FALSE)*VLOOKUP('ANALYSIS-YLD2'!BE$4,'INTERNAL PARAMETERS-1'!$B$5:$J$44,3,FALSE)</f>
        <v>0</v>
      </c>
      <c r="BF189" s="111">
        <f>'ANALYSIS-YLD1'!BF189*VLOOKUP('ANALYSIS-YLD2'!BF$4,'INTERNAL PARAMETERS-1'!$B$5:$J$44,5,FALSE)*VLOOKUP('ANALYSIS-YLD2'!BF$4,'INTERNAL PARAMETERS-1'!$B$5:$J$44,6,FALSE)*VLOOKUP('ANALYSIS-YLD2'!BF$4,'INTERNAL PARAMETERS-1'!$B$5:$J$44,3,FALSE) + 'ANALYSIS-YLD1'!BF189*(1-VLOOKUP('ANALYSIS-YLD2'!BF$4,'INTERNAL PARAMETERS-1'!$B$5:$J$44,5,FALSE))*VLOOKUP('ANALYSIS-YLD2'!BF$4,'INTERNAL PARAMETERS-1'!$B$5:$J$44,8,FALSE)*VLOOKUP('ANALYSIS-YLD2'!BF$4,'INTERNAL PARAMETERS-1'!$B$5:$J$44,3,FALSE)</f>
        <v>0</v>
      </c>
      <c r="BG189" s="111">
        <f>'ANALYSIS-YLD1'!BG189*VLOOKUP('ANALYSIS-YLD2'!BG$4,'INTERNAL PARAMETERS-1'!$B$5:$J$44,5,FALSE)*VLOOKUP('ANALYSIS-YLD2'!BG$4,'INTERNAL PARAMETERS-1'!$B$5:$J$44,6,FALSE)*VLOOKUP('ANALYSIS-YLD2'!BG$4,'INTERNAL PARAMETERS-1'!$B$5:$J$44,3,FALSE) + 'ANALYSIS-YLD1'!BG189*(1-VLOOKUP('ANALYSIS-YLD2'!BG$4,'INTERNAL PARAMETERS-1'!$B$5:$J$44,5,FALSE))*VLOOKUP('ANALYSIS-YLD2'!BG$4,'INTERNAL PARAMETERS-1'!$B$5:$J$44,8,FALSE)*VLOOKUP('ANALYSIS-YLD2'!BG$4,'INTERNAL PARAMETERS-1'!$B$5:$J$44,3,FALSE)</f>
        <v>0</v>
      </c>
      <c r="BH189" s="111">
        <f>'ANALYSIS-YLD1'!BH189*VLOOKUP('ANALYSIS-YLD2'!BH$4,'INTERNAL PARAMETERS-1'!$B$5:$J$44,5,FALSE)*VLOOKUP('ANALYSIS-YLD2'!BH$4,'INTERNAL PARAMETERS-1'!$B$5:$J$44,6,FALSE)*VLOOKUP('ANALYSIS-YLD2'!BH$4,'INTERNAL PARAMETERS-1'!$B$5:$J$44,3,FALSE) + 'ANALYSIS-YLD1'!BH189*(1-VLOOKUP('ANALYSIS-YLD2'!BH$4,'INTERNAL PARAMETERS-1'!$B$5:$J$44,5,FALSE))*VLOOKUP('ANALYSIS-YLD2'!BH$4,'INTERNAL PARAMETERS-1'!$B$5:$J$44,8,FALSE)*VLOOKUP('ANALYSIS-YLD2'!BH$4,'INTERNAL PARAMETERS-1'!$B$5:$J$44,3,FALSE)</f>
        <v>0</v>
      </c>
      <c r="BI189" s="111">
        <f>'ANALYSIS-YLD1'!BI189*VLOOKUP('ANALYSIS-YLD2'!BI$4,'INTERNAL PARAMETERS-1'!$B$5:$J$44,5,FALSE)*VLOOKUP('ANALYSIS-YLD2'!BI$4,'INTERNAL PARAMETERS-1'!$B$5:$J$44,6,FALSE)*VLOOKUP('ANALYSIS-YLD2'!BI$4,'INTERNAL PARAMETERS-1'!$B$5:$J$44,3,FALSE) + 'ANALYSIS-YLD1'!BI189*(1-VLOOKUP('ANALYSIS-YLD2'!BI$4,'INTERNAL PARAMETERS-1'!$B$5:$J$44,5,FALSE))*VLOOKUP('ANALYSIS-YLD2'!BI$4,'INTERNAL PARAMETERS-1'!$B$5:$J$44,8,FALSE)*VLOOKUP('ANALYSIS-YLD2'!BI$4,'INTERNAL PARAMETERS-1'!$B$5:$J$44,3,FALSE)</f>
        <v>0</v>
      </c>
      <c r="BJ189" s="111">
        <f>'ANALYSIS-YLD1'!BJ189*VLOOKUP('ANALYSIS-YLD2'!BJ$4,'INTERNAL PARAMETERS-1'!$B$5:$J$44,5,FALSE)*VLOOKUP('ANALYSIS-YLD2'!BJ$4,'INTERNAL PARAMETERS-1'!$B$5:$J$44,6,FALSE)*VLOOKUP('ANALYSIS-YLD2'!BJ$4,'INTERNAL PARAMETERS-1'!$B$5:$J$44,3,FALSE) + 'ANALYSIS-YLD1'!BJ189*(1-VLOOKUP('ANALYSIS-YLD2'!BJ$4,'INTERNAL PARAMETERS-1'!$B$5:$J$44,5,FALSE))*VLOOKUP('ANALYSIS-YLD2'!BJ$4,'INTERNAL PARAMETERS-1'!$B$5:$J$44,8,FALSE)*VLOOKUP('ANALYSIS-YLD2'!BJ$4,'INTERNAL PARAMETERS-1'!$B$5:$J$44,3,FALSE)</f>
        <v>0</v>
      </c>
      <c r="BK189" s="111">
        <f>'ANALYSIS-YLD1'!BK189*VLOOKUP('ANALYSIS-YLD2'!BK$4,'INTERNAL PARAMETERS-1'!$B$5:$J$44,5,FALSE)*VLOOKUP('ANALYSIS-YLD2'!BK$4,'INTERNAL PARAMETERS-1'!$B$5:$J$44,6,FALSE)*VLOOKUP('ANALYSIS-YLD2'!BK$4,'INTERNAL PARAMETERS-1'!$B$5:$J$44,3,FALSE) + 'ANALYSIS-YLD1'!BK189*(1-VLOOKUP('ANALYSIS-YLD2'!BK$4,'INTERNAL PARAMETERS-1'!$B$5:$J$44,5,FALSE))*VLOOKUP('ANALYSIS-YLD2'!BK$4,'INTERNAL PARAMETERS-1'!$B$5:$J$44,8,FALSE)*VLOOKUP('ANALYSIS-YLD2'!BK$4,'INTERNAL PARAMETERS-1'!$B$5:$J$44,3,FALSE)</f>
        <v>0</v>
      </c>
      <c r="BL189" s="111">
        <f>'ANALYSIS-YLD1'!BL189*VLOOKUP('ANALYSIS-YLD2'!BL$4,'INTERNAL PARAMETERS-1'!$B$5:$J$44,5,FALSE)*VLOOKUP('ANALYSIS-YLD2'!BL$4,'INTERNAL PARAMETERS-1'!$B$5:$J$44,6,FALSE)*VLOOKUP('ANALYSIS-YLD2'!BL$4,'INTERNAL PARAMETERS-1'!$B$5:$J$44,3,FALSE) + 'ANALYSIS-YLD1'!BL189*(1-VLOOKUP('ANALYSIS-YLD2'!BL$4,'INTERNAL PARAMETERS-1'!$B$5:$J$44,5,FALSE))*VLOOKUP('ANALYSIS-YLD2'!BL$4,'INTERNAL PARAMETERS-1'!$B$5:$J$44,8,FALSE)*VLOOKUP('ANALYSIS-YLD2'!BL$4,'INTERNAL PARAMETERS-1'!$B$5:$J$44,3,FALSE)</f>
        <v>0</v>
      </c>
      <c r="BM189" s="111">
        <f>'ANALYSIS-YLD1'!BM189*VLOOKUP('ANALYSIS-YLD2'!BM$4,'INTERNAL PARAMETERS-1'!$B$5:$J$44,5,FALSE)*VLOOKUP('ANALYSIS-YLD2'!BM$4,'INTERNAL PARAMETERS-1'!$B$5:$J$44,6,FALSE)*VLOOKUP('ANALYSIS-YLD2'!BM$4,'INTERNAL PARAMETERS-1'!$B$5:$J$44,3,FALSE) + 'ANALYSIS-YLD1'!BM189*(1-VLOOKUP('ANALYSIS-YLD2'!BM$4,'INTERNAL PARAMETERS-1'!$B$5:$J$44,5,FALSE))*VLOOKUP('ANALYSIS-YLD2'!BM$4,'INTERNAL PARAMETERS-1'!$B$5:$J$44,8,FALSE)*VLOOKUP('ANALYSIS-YLD2'!BM$4,'INTERNAL PARAMETERS-1'!$B$5:$J$44,3,FALSE)</f>
        <v>0</v>
      </c>
      <c r="BN189" s="111">
        <f>'ANALYSIS-YLD1'!BN189*VLOOKUP('ANALYSIS-YLD2'!BN$4,'INTERNAL PARAMETERS-1'!$B$5:$J$44,5,FALSE)*VLOOKUP('ANALYSIS-YLD2'!BN$4,'INTERNAL PARAMETERS-1'!$B$5:$J$44,6,FALSE)*VLOOKUP('ANALYSIS-YLD2'!BN$4,'INTERNAL PARAMETERS-1'!$B$5:$J$44,3,FALSE) + 'ANALYSIS-YLD1'!BN189*(1-VLOOKUP('ANALYSIS-YLD2'!BN$4,'INTERNAL PARAMETERS-1'!$B$5:$J$44,5,FALSE))*VLOOKUP('ANALYSIS-YLD2'!BN$4,'INTERNAL PARAMETERS-1'!$B$5:$J$44,8,FALSE)*VLOOKUP('ANALYSIS-YLD2'!BN$4,'INTERNAL PARAMETERS-1'!$B$5:$J$44,3,FALSE)</f>
        <v>0</v>
      </c>
      <c r="BO189" s="111">
        <f>'ANALYSIS-YLD1'!BO189*VLOOKUP('ANALYSIS-YLD2'!BO$4,'INTERNAL PARAMETERS-1'!$B$5:$J$44,5,FALSE)*VLOOKUP('ANALYSIS-YLD2'!BO$4,'INTERNAL PARAMETERS-1'!$B$5:$J$44,6,FALSE)*VLOOKUP('ANALYSIS-YLD2'!BO$4,'INTERNAL PARAMETERS-1'!$B$5:$J$44,3,FALSE) + 'ANALYSIS-YLD1'!BO189*(1-VLOOKUP('ANALYSIS-YLD2'!BO$4,'INTERNAL PARAMETERS-1'!$B$5:$J$44,5,FALSE))*VLOOKUP('ANALYSIS-YLD2'!BO$4,'INTERNAL PARAMETERS-1'!$B$5:$J$44,8,FALSE)*VLOOKUP('ANALYSIS-YLD2'!BO$4,'INTERNAL PARAMETERS-1'!$B$5:$J$44,3,FALSE)</f>
        <v>0</v>
      </c>
      <c r="BP189" s="111">
        <f>'ANALYSIS-YLD1'!BP189*VLOOKUP('ANALYSIS-YLD2'!BP$4,'INTERNAL PARAMETERS-1'!$B$5:$J$44,5,FALSE)*VLOOKUP('ANALYSIS-YLD2'!BP$4,'INTERNAL PARAMETERS-1'!$B$5:$J$44,6,FALSE)*VLOOKUP('ANALYSIS-YLD2'!BP$4,'INTERNAL PARAMETERS-1'!$B$5:$J$44,3,FALSE) + 'ANALYSIS-YLD1'!BP189*(1-VLOOKUP('ANALYSIS-YLD2'!BP$4,'INTERNAL PARAMETERS-1'!$B$5:$J$44,5,FALSE))*VLOOKUP('ANALYSIS-YLD2'!BP$4,'INTERNAL PARAMETERS-1'!$B$5:$J$44,8,FALSE)*VLOOKUP('ANALYSIS-YLD2'!BP$4,'INTERNAL PARAMETERS-1'!$B$5:$J$44,3,FALSE)</f>
        <v>0</v>
      </c>
      <c r="BQ189" s="111">
        <f>'ANALYSIS-YLD1'!BQ189*VLOOKUP('ANALYSIS-YLD2'!BQ$4,'INTERNAL PARAMETERS-1'!$B$5:$J$44,5,FALSE)*VLOOKUP('ANALYSIS-YLD2'!BQ$4,'INTERNAL PARAMETERS-1'!$B$5:$J$44,6,FALSE)*VLOOKUP('ANALYSIS-YLD2'!BQ$4,'INTERNAL PARAMETERS-1'!$B$5:$J$44,3,FALSE) + 'ANALYSIS-YLD1'!BQ189*(1-VLOOKUP('ANALYSIS-YLD2'!BQ$4,'INTERNAL PARAMETERS-1'!$B$5:$J$44,5,FALSE))*VLOOKUP('ANALYSIS-YLD2'!BQ$4,'INTERNAL PARAMETERS-1'!$B$5:$J$44,8,FALSE)*VLOOKUP('ANALYSIS-YLD2'!BQ$4,'INTERNAL PARAMETERS-1'!$B$5:$J$44,3,FALSE)</f>
        <v>0</v>
      </c>
      <c r="BR189" s="111">
        <f>'ANALYSIS-YLD1'!BR189*VLOOKUP('ANALYSIS-YLD2'!BR$4,'INTERNAL PARAMETERS-1'!$B$5:$J$44,5,FALSE)*VLOOKUP('ANALYSIS-YLD2'!BR$4,'INTERNAL PARAMETERS-1'!$B$5:$J$44,6,FALSE)*VLOOKUP('ANALYSIS-YLD2'!BR$4,'INTERNAL PARAMETERS-1'!$B$5:$J$44,3,FALSE) + 'ANALYSIS-YLD1'!BR189*(1-VLOOKUP('ANALYSIS-YLD2'!BR$4,'INTERNAL PARAMETERS-1'!$B$5:$J$44,5,FALSE))*VLOOKUP('ANALYSIS-YLD2'!BR$4,'INTERNAL PARAMETERS-1'!$B$5:$J$44,8,FALSE)*VLOOKUP('ANALYSIS-YLD2'!BR$4,'INTERNAL PARAMETERS-1'!$B$5:$J$44,3,FALSE)</f>
        <v>0</v>
      </c>
      <c r="BS189" s="111">
        <f>'ANALYSIS-YLD1'!BS189*VLOOKUP('ANALYSIS-YLD2'!BS$4,'INTERNAL PARAMETERS-1'!$B$5:$J$44,5,FALSE)*VLOOKUP('ANALYSIS-YLD2'!BS$4,'INTERNAL PARAMETERS-1'!$B$5:$J$44,6,FALSE)*VLOOKUP('ANALYSIS-YLD2'!BS$4,'INTERNAL PARAMETERS-1'!$B$5:$J$44,3,FALSE) + 'ANALYSIS-YLD1'!BS189*(1-VLOOKUP('ANALYSIS-YLD2'!BS$4,'INTERNAL PARAMETERS-1'!$B$5:$J$44,5,FALSE))*VLOOKUP('ANALYSIS-YLD2'!BS$4,'INTERNAL PARAMETERS-1'!$B$5:$J$44,8,FALSE)*VLOOKUP('ANALYSIS-YLD2'!BS$4,'INTERNAL PARAMETERS-1'!$B$5:$J$44,3,FALSE)</f>
        <v>0</v>
      </c>
      <c r="BT189" s="111">
        <f>'ANALYSIS-YLD1'!BT189*VLOOKUP('ANALYSIS-YLD2'!BT$4,'INTERNAL PARAMETERS-1'!$B$5:$J$44,5,FALSE)*VLOOKUP('ANALYSIS-YLD2'!BT$4,'INTERNAL PARAMETERS-1'!$B$5:$J$44,6,FALSE)*VLOOKUP('ANALYSIS-YLD2'!BT$4,'INTERNAL PARAMETERS-1'!$B$5:$J$44,3,FALSE) + 'ANALYSIS-YLD1'!BT189*(1-VLOOKUP('ANALYSIS-YLD2'!BT$4,'INTERNAL PARAMETERS-1'!$B$5:$J$44,5,FALSE))*VLOOKUP('ANALYSIS-YLD2'!BT$4,'INTERNAL PARAMETERS-1'!$B$5:$J$44,8,FALSE)*VLOOKUP('ANALYSIS-YLD2'!BT$4,'INTERNAL PARAMETERS-1'!$B$5:$J$44,3,FALSE)</f>
        <v>0</v>
      </c>
      <c r="BU189" s="111">
        <f>'ANALYSIS-YLD1'!BU189*VLOOKUP('ANALYSIS-YLD2'!BU$4,'INTERNAL PARAMETERS-1'!$B$5:$J$44,5,FALSE)*VLOOKUP('ANALYSIS-YLD2'!BU$4,'INTERNAL PARAMETERS-1'!$B$5:$J$44,6,FALSE)*VLOOKUP('ANALYSIS-YLD2'!BU$4,'INTERNAL PARAMETERS-1'!$B$5:$J$44,3,FALSE) + 'ANALYSIS-YLD1'!BU189*(1-VLOOKUP('ANALYSIS-YLD2'!BU$4,'INTERNAL PARAMETERS-1'!$B$5:$J$44,5,FALSE))*VLOOKUP('ANALYSIS-YLD2'!BU$4,'INTERNAL PARAMETERS-1'!$B$5:$J$44,8,FALSE)*VLOOKUP('ANALYSIS-YLD2'!BU$4,'INTERNAL PARAMETERS-1'!$B$5:$J$44,3,FALSE)</f>
        <v>0</v>
      </c>
      <c r="BV189" s="111">
        <f>'ANALYSIS-YLD1'!BV189*VLOOKUP('ANALYSIS-YLD2'!BV$4,'INTERNAL PARAMETERS-1'!$B$5:$J$44,5,FALSE)*VLOOKUP('ANALYSIS-YLD2'!BV$4,'INTERNAL PARAMETERS-1'!$B$5:$J$44,6,FALSE)*VLOOKUP('ANALYSIS-YLD2'!BV$4,'INTERNAL PARAMETERS-1'!$B$5:$J$44,3,FALSE) + 'ANALYSIS-YLD1'!BV189*(1-VLOOKUP('ANALYSIS-YLD2'!BV$4,'INTERNAL PARAMETERS-1'!$B$5:$J$44,5,FALSE))*VLOOKUP('ANALYSIS-YLD2'!BV$4,'INTERNAL PARAMETERS-1'!$B$5:$J$44,8,FALSE)*VLOOKUP('ANALYSIS-YLD2'!BV$4,'INTERNAL PARAMETERS-1'!$B$5:$J$44,3,FALSE)</f>
        <v>0</v>
      </c>
      <c r="BW189" s="111">
        <f>'ANALYSIS-YLD1'!BW189*VLOOKUP('ANALYSIS-YLD2'!BW$4,'INTERNAL PARAMETERS-1'!$B$5:$J$44,5,FALSE)*VLOOKUP('ANALYSIS-YLD2'!BW$4,'INTERNAL PARAMETERS-1'!$B$5:$J$44,6,FALSE)*VLOOKUP('ANALYSIS-YLD2'!BW$4,'INTERNAL PARAMETERS-1'!$B$5:$J$44,3,FALSE) + 'ANALYSIS-YLD1'!BW189*(1-VLOOKUP('ANALYSIS-YLD2'!BW$4,'INTERNAL PARAMETERS-1'!$B$5:$J$44,5,FALSE))*VLOOKUP('ANALYSIS-YLD2'!BW$4,'INTERNAL PARAMETERS-1'!$B$5:$J$44,8,FALSE)*VLOOKUP('ANALYSIS-YLD2'!BW$4,'INTERNAL PARAMETERS-1'!$B$5:$J$44,3,FALSE)</f>
        <v>0</v>
      </c>
      <c r="BX189" s="111">
        <f>'ANALYSIS-YLD1'!BX189*VLOOKUP('ANALYSIS-YLD2'!BX$4,'INTERNAL PARAMETERS-1'!$B$5:$J$44,5,FALSE)*VLOOKUP('ANALYSIS-YLD2'!BX$4,'INTERNAL PARAMETERS-1'!$B$5:$J$44,6,FALSE)*VLOOKUP('ANALYSIS-YLD2'!BX$4,'INTERNAL PARAMETERS-1'!$B$5:$J$44,3,FALSE) + 'ANALYSIS-YLD1'!BX189*(1-VLOOKUP('ANALYSIS-YLD2'!BX$4,'INTERNAL PARAMETERS-1'!$B$5:$J$44,5,FALSE))*VLOOKUP('ANALYSIS-YLD2'!BX$4,'INTERNAL PARAMETERS-1'!$B$5:$J$44,8,FALSE)*VLOOKUP('ANALYSIS-YLD2'!BX$4,'INTERNAL PARAMETERS-1'!$B$5:$J$44,3,FALSE)</f>
        <v>0</v>
      </c>
      <c r="BY189" s="111">
        <f>'ANALYSIS-YLD1'!BY189*VLOOKUP('ANALYSIS-YLD2'!BY$4,'INTERNAL PARAMETERS-1'!$B$5:$J$44,5,FALSE)*VLOOKUP('ANALYSIS-YLD2'!BY$4,'INTERNAL PARAMETERS-1'!$B$5:$J$44,6,FALSE)*VLOOKUP('ANALYSIS-YLD2'!BY$4,'INTERNAL PARAMETERS-1'!$B$5:$J$44,3,FALSE) + 'ANALYSIS-YLD1'!BY189*(1-VLOOKUP('ANALYSIS-YLD2'!BY$4,'INTERNAL PARAMETERS-1'!$B$5:$J$44,5,FALSE))*VLOOKUP('ANALYSIS-YLD2'!BY$4,'INTERNAL PARAMETERS-1'!$B$5:$J$44,8,FALSE)*VLOOKUP('ANALYSIS-YLD2'!BY$4,'INTERNAL PARAMETERS-1'!$B$5:$J$44,3,FALSE)</f>
        <v>0</v>
      </c>
      <c r="BZ189" s="111">
        <f>'ANALYSIS-YLD1'!BZ189*VLOOKUP('ANALYSIS-YLD2'!BZ$4,'INTERNAL PARAMETERS-1'!$B$5:$J$44,5,FALSE)*VLOOKUP('ANALYSIS-YLD2'!BZ$4,'INTERNAL PARAMETERS-1'!$B$5:$J$44,6,FALSE)*VLOOKUP('ANALYSIS-YLD2'!BZ$4,'INTERNAL PARAMETERS-1'!$B$5:$J$44,3,FALSE) + 'ANALYSIS-YLD1'!BZ189*(1-VLOOKUP('ANALYSIS-YLD2'!BZ$4,'INTERNAL PARAMETERS-1'!$B$5:$J$44,5,FALSE))*VLOOKUP('ANALYSIS-YLD2'!BZ$4,'INTERNAL PARAMETERS-1'!$B$5:$J$44,8,FALSE)*VLOOKUP('ANALYSIS-YLD2'!BZ$4,'INTERNAL PARAMETERS-1'!$B$5:$J$44,3,FALSE)</f>
        <v>0</v>
      </c>
      <c r="CA189" s="111">
        <f>'ANALYSIS-YLD1'!CA189*VLOOKUP('ANALYSIS-YLD2'!CA$4,'INTERNAL PARAMETERS-1'!$B$5:$J$44,5,FALSE)*VLOOKUP('ANALYSIS-YLD2'!CA$4,'INTERNAL PARAMETERS-1'!$B$5:$J$44,6,FALSE)*VLOOKUP('ANALYSIS-YLD2'!CA$4,'INTERNAL PARAMETERS-1'!$B$5:$J$44,3,FALSE) + 'ANALYSIS-YLD1'!CA189*(1-VLOOKUP('ANALYSIS-YLD2'!CA$4,'INTERNAL PARAMETERS-1'!$B$5:$J$44,5,FALSE))*VLOOKUP('ANALYSIS-YLD2'!CA$4,'INTERNAL PARAMETERS-1'!$B$5:$J$44,8,FALSE)*VLOOKUP('ANALYSIS-YLD2'!CA$4,'INTERNAL PARAMETERS-1'!$B$5:$J$44,3,FALSE)</f>
        <v>0</v>
      </c>
      <c r="CB189" s="111">
        <f>'ANALYSIS-YLD1'!CB189*VLOOKUP('ANALYSIS-YLD2'!CB$4,'INTERNAL PARAMETERS-1'!$B$5:$J$44,5,FALSE)*VLOOKUP('ANALYSIS-YLD2'!CB$4,'INTERNAL PARAMETERS-1'!$B$5:$J$44,6,FALSE)*VLOOKUP('ANALYSIS-YLD2'!CB$4,'INTERNAL PARAMETERS-1'!$B$5:$J$44,3,FALSE) + 'ANALYSIS-YLD1'!CB189*(1-VLOOKUP('ANALYSIS-YLD2'!CB$4,'INTERNAL PARAMETERS-1'!$B$5:$J$44,5,FALSE))*VLOOKUP('ANALYSIS-YLD2'!CB$4,'INTERNAL PARAMETERS-1'!$B$5:$J$44,8,FALSE)*VLOOKUP('ANALYSIS-YLD2'!CB$4,'INTERNAL PARAMETERS-1'!$B$5:$J$44,3,FALSE)</f>
        <v>0</v>
      </c>
      <c r="CC189" s="111">
        <f>'ANALYSIS-YLD1'!CC189*VLOOKUP('ANALYSIS-YLD2'!CC$4,'INTERNAL PARAMETERS-1'!$B$5:$J$44,5,FALSE)*VLOOKUP('ANALYSIS-YLD2'!CC$4,'INTERNAL PARAMETERS-1'!$B$5:$J$44,6,FALSE)*VLOOKUP('ANALYSIS-YLD2'!CC$4,'INTERNAL PARAMETERS-1'!$B$5:$J$44,3,FALSE) + 'ANALYSIS-YLD1'!CC189*(1-VLOOKUP('ANALYSIS-YLD2'!CC$4,'INTERNAL PARAMETERS-1'!$B$5:$J$44,5,FALSE))*VLOOKUP('ANALYSIS-YLD2'!CC$4,'INTERNAL PARAMETERS-1'!$B$5:$J$44,8,FALSE)*VLOOKUP('ANALYSIS-YLD2'!CC$4,'INTERNAL PARAMETERS-1'!$B$5:$J$44,3,FALSE)</f>
        <v>0</v>
      </c>
      <c r="CD189" s="111">
        <f>'ANALYSIS-YLD1'!CD189*VLOOKUP('ANALYSIS-YLD2'!CD$4,'INTERNAL PARAMETERS-1'!$B$5:$J$44,5,FALSE)*VLOOKUP('ANALYSIS-YLD2'!CD$4,'INTERNAL PARAMETERS-1'!$B$5:$J$44,6,FALSE)*VLOOKUP('ANALYSIS-YLD2'!CD$4,'INTERNAL PARAMETERS-1'!$B$5:$J$44,3,FALSE) + 'ANALYSIS-YLD1'!CD189*(1-VLOOKUP('ANALYSIS-YLD2'!CD$4,'INTERNAL PARAMETERS-1'!$B$5:$J$44,5,FALSE))*VLOOKUP('ANALYSIS-YLD2'!CD$4,'INTERNAL PARAMETERS-1'!$B$5:$J$44,8,FALSE)*VLOOKUP('ANALYSIS-YLD2'!CD$4,'INTERNAL PARAMETERS-1'!$B$5:$J$44,3,FALSE)</f>
        <v>0</v>
      </c>
      <c r="CE189" s="111">
        <f>'ANALYSIS-YLD1'!CE189*VLOOKUP('ANALYSIS-YLD2'!CE$4,'INTERNAL PARAMETERS-1'!$B$5:$J$44,5,FALSE)*VLOOKUP('ANALYSIS-YLD2'!CE$4,'INTERNAL PARAMETERS-1'!$B$5:$J$44,6,FALSE)*VLOOKUP('ANALYSIS-YLD2'!CE$4,'INTERNAL PARAMETERS-1'!$B$5:$J$44,3,FALSE) + 'ANALYSIS-YLD1'!CE189*(1-VLOOKUP('ANALYSIS-YLD2'!CE$4,'INTERNAL PARAMETERS-1'!$B$5:$J$44,5,FALSE))*VLOOKUP('ANALYSIS-YLD2'!CE$4,'INTERNAL PARAMETERS-1'!$B$5:$J$44,8,FALSE)*VLOOKUP('ANALYSIS-YLD2'!CE$4,'INTERNAL PARAMETERS-1'!$B$5:$J$44,3,FALSE)</f>
        <v>0</v>
      </c>
      <c r="CF189" s="111">
        <f>'ANALYSIS-YLD1'!CF189*VLOOKUP('ANALYSIS-YLD2'!CF$4,'INTERNAL PARAMETERS-1'!$B$5:$J$44,5,FALSE)*VLOOKUP('ANALYSIS-YLD2'!CF$4,'INTERNAL PARAMETERS-1'!$B$5:$J$44,6,FALSE)*VLOOKUP('ANALYSIS-YLD2'!CF$4,'INTERNAL PARAMETERS-1'!$B$5:$J$44,3,FALSE) + 'ANALYSIS-YLD1'!CF189*(1-VLOOKUP('ANALYSIS-YLD2'!CF$4,'INTERNAL PARAMETERS-1'!$B$5:$J$44,5,FALSE))*VLOOKUP('ANALYSIS-YLD2'!CF$4,'INTERNAL PARAMETERS-1'!$B$5:$J$44,8,FALSE)*VLOOKUP('ANALYSIS-YLD2'!CF$4,'INTERNAL PARAMETERS-1'!$B$5:$J$44,3,FALSE)</f>
        <v>0</v>
      </c>
      <c r="CG189" s="111">
        <f>'ANALYSIS-YLD1'!CG189*VLOOKUP('ANALYSIS-YLD2'!CG$4,'INTERNAL PARAMETERS-1'!$B$5:$J$44,5,FALSE)*VLOOKUP('ANALYSIS-YLD2'!CG$4,'INTERNAL PARAMETERS-1'!$B$5:$J$44,6,FALSE)*VLOOKUP('ANALYSIS-YLD2'!CG$4,'INTERNAL PARAMETERS-1'!$B$5:$J$44,3,FALSE) + 'ANALYSIS-YLD1'!CG189*(1-VLOOKUP('ANALYSIS-YLD2'!CG$4,'INTERNAL PARAMETERS-1'!$B$5:$J$44,5,FALSE))*VLOOKUP('ANALYSIS-YLD2'!CG$4,'INTERNAL PARAMETERS-1'!$B$5:$J$44,8,FALSE)*VLOOKUP('ANALYSIS-YLD2'!CG$4,'INTERNAL PARAMETERS-1'!$B$5:$J$44,3,FALSE)</f>
        <v>0</v>
      </c>
      <c r="CH189" s="110">
        <f>'ANALYSIS-YLD1'!CH189*VLOOKUP('ANALYSIS-YLD2'!CH$4,'INTERNAL PARAMETERS-1'!$B$5:$J$44,5,FALSE)*VLOOKUP('ANALYSIS-YLD2'!CH$4,'INTERNAL PARAMETERS-1'!$B$5:$J$44,6,FALSE)*VLOOKUP('ANALYSIS-YLD2'!CH$4,'INTERNAL PARAMETERS-1'!$B$5:$J$44,3,FALSE) + 'ANALYSIS-YLD1'!CH189*(1-VLOOKUP('ANALYSIS-YLD2'!CH$4,'INTERNAL PARAMETERS-1'!$B$5:$J$44,5,FALSE))*VLOOKUP('ANALYSIS-YLD2'!CH$4,'INTERNAL PARAMETERS-1'!$B$5:$J$44,8,FALSE)*VLOOKUP('ANALYSIS-YLD2'!CH$4,'INTERNAL PARAMETERS-1'!$B$5:$J$44,3,FALSE)</f>
        <v>0</v>
      </c>
      <c r="CJ189" s="112">
        <f t="shared" si="4"/>
        <v>0</v>
      </c>
      <c r="CK189" s="110">
        <f t="shared" si="5"/>
        <v>0</v>
      </c>
    </row>
    <row r="190" spans="2:89" x14ac:dyDescent="0.5">
      <c r="B190" s="127" t="s">
        <v>23</v>
      </c>
      <c r="C190" s="126" t="s">
        <v>21</v>
      </c>
      <c r="D190" s="126" t="s">
        <v>15</v>
      </c>
      <c r="E190" s="125">
        <f>'INPUTS-Incidence'!E190</f>
        <v>0</v>
      </c>
      <c r="F190" s="128">
        <f>'INTERNAL PARAMETERS-1'!M10</f>
        <v>58.935000000000002</v>
      </c>
      <c r="G190" s="112">
        <f>'ANALYSIS-YLD1'!G190*VLOOKUP('ANALYSIS-YLD2'!G$4,'INTERNAL PARAMETERS-1'!$B$5:$J$44,5,FALSE)*VLOOKUP('ANALYSIS-YLD2'!G$4,'INTERNAL PARAMETERS-1'!$B$5:$J$44,7,FALSE)*'ANALYSIS-YLD2'!$F190 + 'ANALYSIS-YLD1'!G190*(1-VLOOKUP('ANALYSIS-YLD2'!G$4,'INTERNAL PARAMETERS-1'!$B$5:$J$44,5,FALSE))*VLOOKUP('ANALYSIS-YLD2'!G$4,'INTERNAL PARAMETERS-1'!$B$5:$J$44,9,FALSE)*'ANALYSIS-YLD2'!$F190</f>
        <v>0</v>
      </c>
      <c r="H190" s="111">
        <f>'ANALYSIS-YLD1'!H190*VLOOKUP('ANALYSIS-YLD2'!H$4,'INTERNAL PARAMETERS-1'!$B$5:$J$44,5,FALSE)*VLOOKUP('ANALYSIS-YLD2'!H$4,'INTERNAL PARAMETERS-1'!$B$5:$J$44,7,FALSE)*'ANALYSIS-YLD2'!$F190 + 'ANALYSIS-YLD1'!H190*(1-VLOOKUP('ANALYSIS-YLD2'!H$4,'INTERNAL PARAMETERS-1'!$B$5:$J$44,5,FALSE))*VLOOKUP('ANALYSIS-YLD2'!H$4,'INTERNAL PARAMETERS-1'!$B$5:$J$44,9,FALSE)*'ANALYSIS-YLD2'!$F190</f>
        <v>0</v>
      </c>
      <c r="I190" s="111">
        <f>'ANALYSIS-YLD1'!I190*VLOOKUP('ANALYSIS-YLD2'!I$4,'INTERNAL PARAMETERS-1'!$B$5:$J$44,5,FALSE)*VLOOKUP('ANALYSIS-YLD2'!I$4,'INTERNAL PARAMETERS-1'!$B$5:$J$44,7,FALSE)*'ANALYSIS-YLD2'!$F190 + 'ANALYSIS-YLD1'!I190*(1-VLOOKUP('ANALYSIS-YLD2'!I$4,'INTERNAL PARAMETERS-1'!$B$5:$J$44,5,FALSE))*VLOOKUP('ANALYSIS-YLD2'!I$4,'INTERNAL PARAMETERS-1'!$B$5:$J$44,9,FALSE)*'ANALYSIS-YLD2'!$F190</f>
        <v>0</v>
      </c>
      <c r="J190" s="111">
        <f>'ANALYSIS-YLD1'!J190*VLOOKUP('ANALYSIS-YLD2'!J$4,'INTERNAL PARAMETERS-1'!$B$5:$J$44,5,FALSE)*VLOOKUP('ANALYSIS-YLD2'!J$4,'INTERNAL PARAMETERS-1'!$B$5:$J$44,7,FALSE)*'ANALYSIS-YLD2'!$F190 + 'ANALYSIS-YLD1'!J190*(1-VLOOKUP('ANALYSIS-YLD2'!J$4,'INTERNAL PARAMETERS-1'!$B$5:$J$44,5,FALSE))*VLOOKUP('ANALYSIS-YLD2'!J$4,'INTERNAL PARAMETERS-1'!$B$5:$J$44,9,FALSE)*'ANALYSIS-YLD2'!$F190</f>
        <v>0</v>
      </c>
      <c r="K190" s="111">
        <f>'ANALYSIS-YLD1'!K190*VLOOKUP('ANALYSIS-YLD2'!K$4,'INTERNAL PARAMETERS-1'!$B$5:$J$44,5,FALSE)*VLOOKUP('ANALYSIS-YLD2'!K$4,'INTERNAL PARAMETERS-1'!$B$5:$J$44,7,FALSE)*'ANALYSIS-YLD2'!$F190 + 'ANALYSIS-YLD1'!K190*(1-VLOOKUP('ANALYSIS-YLD2'!K$4,'INTERNAL PARAMETERS-1'!$B$5:$J$44,5,FALSE))*VLOOKUP('ANALYSIS-YLD2'!K$4,'INTERNAL PARAMETERS-1'!$B$5:$J$44,9,FALSE)*'ANALYSIS-YLD2'!$F190</f>
        <v>0</v>
      </c>
      <c r="L190" s="111">
        <f>'ANALYSIS-YLD1'!L190*VLOOKUP('ANALYSIS-YLD2'!L$4,'INTERNAL PARAMETERS-1'!$B$5:$J$44,5,FALSE)*VLOOKUP('ANALYSIS-YLD2'!L$4,'INTERNAL PARAMETERS-1'!$B$5:$J$44,7,FALSE)*'ANALYSIS-YLD2'!$F190 + 'ANALYSIS-YLD1'!L190*(1-VLOOKUP('ANALYSIS-YLD2'!L$4,'INTERNAL PARAMETERS-1'!$B$5:$J$44,5,FALSE))*VLOOKUP('ANALYSIS-YLD2'!L$4,'INTERNAL PARAMETERS-1'!$B$5:$J$44,9,FALSE)*'ANALYSIS-YLD2'!$F190</f>
        <v>0</v>
      </c>
      <c r="M190" s="111">
        <f>'ANALYSIS-YLD1'!M190*VLOOKUP('ANALYSIS-YLD2'!M$4,'INTERNAL PARAMETERS-1'!$B$5:$J$44,5,FALSE)*VLOOKUP('ANALYSIS-YLD2'!M$4,'INTERNAL PARAMETERS-1'!$B$5:$J$44,7,FALSE)*'ANALYSIS-YLD2'!$F190 + 'ANALYSIS-YLD1'!M190*(1-VLOOKUP('ANALYSIS-YLD2'!M$4,'INTERNAL PARAMETERS-1'!$B$5:$J$44,5,FALSE))*VLOOKUP('ANALYSIS-YLD2'!M$4,'INTERNAL PARAMETERS-1'!$B$5:$J$44,9,FALSE)*'ANALYSIS-YLD2'!$F190</f>
        <v>0</v>
      </c>
      <c r="N190" s="111">
        <f>'ANALYSIS-YLD1'!N190*VLOOKUP('ANALYSIS-YLD2'!N$4,'INTERNAL PARAMETERS-1'!$B$5:$J$44,5,FALSE)*VLOOKUP('ANALYSIS-YLD2'!N$4,'INTERNAL PARAMETERS-1'!$B$5:$J$44,7,FALSE)*'ANALYSIS-YLD2'!$F190 + 'ANALYSIS-YLD1'!N190*(1-VLOOKUP('ANALYSIS-YLD2'!N$4,'INTERNAL PARAMETERS-1'!$B$5:$J$44,5,FALSE))*VLOOKUP('ANALYSIS-YLD2'!N$4,'INTERNAL PARAMETERS-1'!$B$5:$J$44,9,FALSE)*'ANALYSIS-YLD2'!$F190</f>
        <v>0</v>
      </c>
      <c r="O190" s="111">
        <f>'ANALYSIS-YLD1'!O190*VLOOKUP('ANALYSIS-YLD2'!O$4,'INTERNAL PARAMETERS-1'!$B$5:$J$44,5,FALSE)*VLOOKUP('ANALYSIS-YLD2'!O$4,'INTERNAL PARAMETERS-1'!$B$5:$J$44,7,FALSE)*'ANALYSIS-YLD2'!$F190 + 'ANALYSIS-YLD1'!O190*(1-VLOOKUP('ANALYSIS-YLD2'!O$4,'INTERNAL PARAMETERS-1'!$B$5:$J$44,5,FALSE))*VLOOKUP('ANALYSIS-YLD2'!O$4,'INTERNAL PARAMETERS-1'!$B$5:$J$44,9,FALSE)*'ANALYSIS-YLD2'!$F190</f>
        <v>0</v>
      </c>
      <c r="P190" s="111">
        <f>'ANALYSIS-YLD1'!P190*VLOOKUP('ANALYSIS-YLD2'!P$4,'INTERNAL PARAMETERS-1'!$B$5:$J$44,5,FALSE)*VLOOKUP('ANALYSIS-YLD2'!P$4,'INTERNAL PARAMETERS-1'!$B$5:$J$44,7,FALSE)*'ANALYSIS-YLD2'!$F190 + 'ANALYSIS-YLD1'!P190*(1-VLOOKUP('ANALYSIS-YLD2'!P$4,'INTERNAL PARAMETERS-1'!$B$5:$J$44,5,FALSE))*VLOOKUP('ANALYSIS-YLD2'!P$4,'INTERNAL PARAMETERS-1'!$B$5:$J$44,9,FALSE)*'ANALYSIS-YLD2'!$F190</f>
        <v>0</v>
      </c>
      <c r="Q190" s="111">
        <f>'ANALYSIS-YLD1'!Q190*VLOOKUP('ANALYSIS-YLD2'!Q$4,'INTERNAL PARAMETERS-1'!$B$5:$J$44,5,FALSE)*VLOOKUP('ANALYSIS-YLD2'!Q$4,'INTERNAL PARAMETERS-1'!$B$5:$J$44,7,FALSE)*'ANALYSIS-YLD2'!$F190 + 'ANALYSIS-YLD1'!Q190*(1-VLOOKUP('ANALYSIS-YLD2'!Q$4,'INTERNAL PARAMETERS-1'!$B$5:$J$44,5,FALSE))*VLOOKUP('ANALYSIS-YLD2'!Q$4,'INTERNAL PARAMETERS-1'!$B$5:$J$44,9,FALSE)*'ANALYSIS-YLD2'!$F190</f>
        <v>0</v>
      </c>
      <c r="R190" s="111">
        <f>'ANALYSIS-YLD1'!R190*VLOOKUP('ANALYSIS-YLD2'!R$4,'INTERNAL PARAMETERS-1'!$B$5:$J$44,5,FALSE)*VLOOKUP('ANALYSIS-YLD2'!R$4,'INTERNAL PARAMETERS-1'!$B$5:$J$44,7,FALSE)*'ANALYSIS-YLD2'!$F190 + 'ANALYSIS-YLD1'!R190*(1-VLOOKUP('ANALYSIS-YLD2'!R$4,'INTERNAL PARAMETERS-1'!$B$5:$J$44,5,FALSE))*VLOOKUP('ANALYSIS-YLD2'!R$4,'INTERNAL PARAMETERS-1'!$B$5:$J$44,9,FALSE)*'ANALYSIS-YLD2'!$F190</f>
        <v>0</v>
      </c>
      <c r="S190" s="111">
        <f>'ANALYSIS-YLD1'!S190*VLOOKUP('ANALYSIS-YLD2'!S$4,'INTERNAL PARAMETERS-1'!$B$5:$J$44,5,FALSE)*VLOOKUP('ANALYSIS-YLD2'!S$4,'INTERNAL PARAMETERS-1'!$B$5:$J$44,7,FALSE)*'ANALYSIS-YLD2'!$F190 + 'ANALYSIS-YLD1'!S190*(1-VLOOKUP('ANALYSIS-YLD2'!S$4,'INTERNAL PARAMETERS-1'!$B$5:$J$44,5,FALSE))*VLOOKUP('ANALYSIS-YLD2'!S$4,'INTERNAL PARAMETERS-1'!$B$5:$J$44,9,FALSE)*'ANALYSIS-YLD2'!$F190</f>
        <v>0</v>
      </c>
      <c r="T190" s="111">
        <f>'ANALYSIS-YLD1'!T190*VLOOKUP('ANALYSIS-YLD2'!T$4,'INTERNAL PARAMETERS-1'!$B$5:$J$44,5,FALSE)*VLOOKUP('ANALYSIS-YLD2'!T$4,'INTERNAL PARAMETERS-1'!$B$5:$J$44,7,FALSE)*'ANALYSIS-YLD2'!$F190 + 'ANALYSIS-YLD1'!T190*(1-VLOOKUP('ANALYSIS-YLD2'!T$4,'INTERNAL PARAMETERS-1'!$B$5:$J$44,5,FALSE))*VLOOKUP('ANALYSIS-YLD2'!T$4,'INTERNAL PARAMETERS-1'!$B$5:$J$44,9,FALSE)*'ANALYSIS-YLD2'!$F190</f>
        <v>0</v>
      </c>
      <c r="U190" s="111">
        <f>'ANALYSIS-YLD1'!U190*VLOOKUP('ANALYSIS-YLD2'!U$4,'INTERNAL PARAMETERS-1'!$B$5:$J$44,5,FALSE)*VLOOKUP('ANALYSIS-YLD2'!U$4,'INTERNAL PARAMETERS-1'!$B$5:$J$44,7,FALSE)*'ANALYSIS-YLD2'!$F190 + 'ANALYSIS-YLD1'!U190*(1-VLOOKUP('ANALYSIS-YLD2'!U$4,'INTERNAL PARAMETERS-1'!$B$5:$J$44,5,FALSE))*VLOOKUP('ANALYSIS-YLD2'!U$4,'INTERNAL PARAMETERS-1'!$B$5:$J$44,9,FALSE)*'ANALYSIS-YLD2'!$F190</f>
        <v>0</v>
      </c>
      <c r="V190" s="111">
        <f>'ANALYSIS-YLD1'!V190*VLOOKUP('ANALYSIS-YLD2'!V$4,'INTERNAL PARAMETERS-1'!$B$5:$J$44,5,FALSE)*VLOOKUP('ANALYSIS-YLD2'!V$4,'INTERNAL PARAMETERS-1'!$B$5:$J$44,7,FALSE)*'ANALYSIS-YLD2'!$F190 + 'ANALYSIS-YLD1'!V190*(1-VLOOKUP('ANALYSIS-YLD2'!V$4,'INTERNAL PARAMETERS-1'!$B$5:$J$44,5,FALSE))*VLOOKUP('ANALYSIS-YLD2'!V$4,'INTERNAL PARAMETERS-1'!$B$5:$J$44,9,FALSE)*'ANALYSIS-YLD2'!$F190</f>
        <v>0</v>
      </c>
      <c r="W190" s="111">
        <f>'ANALYSIS-YLD1'!W190*VLOOKUP('ANALYSIS-YLD2'!W$4,'INTERNAL PARAMETERS-1'!$B$5:$J$44,5,FALSE)*VLOOKUP('ANALYSIS-YLD2'!W$4,'INTERNAL PARAMETERS-1'!$B$5:$J$44,7,FALSE)*'ANALYSIS-YLD2'!$F190 + 'ANALYSIS-YLD1'!W190*(1-VLOOKUP('ANALYSIS-YLD2'!W$4,'INTERNAL PARAMETERS-1'!$B$5:$J$44,5,FALSE))*VLOOKUP('ANALYSIS-YLD2'!W$4,'INTERNAL PARAMETERS-1'!$B$5:$J$44,9,FALSE)*'ANALYSIS-YLD2'!$F190</f>
        <v>0</v>
      </c>
      <c r="X190" s="111">
        <f>'ANALYSIS-YLD1'!X190*VLOOKUP('ANALYSIS-YLD2'!X$4,'INTERNAL PARAMETERS-1'!$B$5:$J$44,5,FALSE)*VLOOKUP('ANALYSIS-YLD2'!X$4,'INTERNAL PARAMETERS-1'!$B$5:$J$44,7,FALSE)*'ANALYSIS-YLD2'!$F190 + 'ANALYSIS-YLD1'!X190*(1-VLOOKUP('ANALYSIS-YLD2'!X$4,'INTERNAL PARAMETERS-1'!$B$5:$J$44,5,FALSE))*VLOOKUP('ANALYSIS-YLD2'!X$4,'INTERNAL PARAMETERS-1'!$B$5:$J$44,9,FALSE)*'ANALYSIS-YLD2'!$F190</f>
        <v>0</v>
      </c>
      <c r="Y190" s="111">
        <f>'ANALYSIS-YLD1'!Y190*VLOOKUP('ANALYSIS-YLD2'!Y$4,'INTERNAL PARAMETERS-1'!$B$5:$J$44,5,FALSE)*VLOOKUP('ANALYSIS-YLD2'!Y$4,'INTERNAL PARAMETERS-1'!$B$5:$J$44,7,FALSE)*'ANALYSIS-YLD2'!$F190 + 'ANALYSIS-YLD1'!Y190*(1-VLOOKUP('ANALYSIS-YLD2'!Y$4,'INTERNAL PARAMETERS-1'!$B$5:$J$44,5,FALSE))*VLOOKUP('ANALYSIS-YLD2'!Y$4,'INTERNAL PARAMETERS-1'!$B$5:$J$44,9,FALSE)*'ANALYSIS-YLD2'!$F190</f>
        <v>0</v>
      </c>
      <c r="Z190" s="111">
        <f>'ANALYSIS-YLD1'!Z190*VLOOKUP('ANALYSIS-YLD2'!Z$4,'INTERNAL PARAMETERS-1'!$B$5:$J$44,5,FALSE)*VLOOKUP('ANALYSIS-YLD2'!Z$4,'INTERNAL PARAMETERS-1'!$B$5:$J$44,7,FALSE)*'ANALYSIS-YLD2'!$F190 + 'ANALYSIS-YLD1'!Z190*(1-VLOOKUP('ANALYSIS-YLD2'!Z$4,'INTERNAL PARAMETERS-1'!$B$5:$J$44,5,FALSE))*VLOOKUP('ANALYSIS-YLD2'!Z$4,'INTERNAL PARAMETERS-1'!$B$5:$J$44,9,FALSE)*'ANALYSIS-YLD2'!$F190</f>
        <v>0</v>
      </c>
      <c r="AA190" s="111">
        <f>'ANALYSIS-YLD1'!AA190*VLOOKUP('ANALYSIS-YLD2'!AA$4,'INTERNAL PARAMETERS-1'!$B$5:$J$44,5,FALSE)*VLOOKUP('ANALYSIS-YLD2'!AA$4,'INTERNAL PARAMETERS-1'!$B$5:$J$44,7,FALSE)*'ANALYSIS-YLD2'!$F190 + 'ANALYSIS-YLD1'!AA190*(1-VLOOKUP('ANALYSIS-YLD2'!AA$4,'INTERNAL PARAMETERS-1'!$B$5:$J$44,5,FALSE))*VLOOKUP('ANALYSIS-YLD2'!AA$4,'INTERNAL PARAMETERS-1'!$B$5:$J$44,9,FALSE)*'ANALYSIS-YLD2'!$F190</f>
        <v>0</v>
      </c>
      <c r="AB190" s="111">
        <f>'ANALYSIS-YLD1'!AB190*VLOOKUP('ANALYSIS-YLD2'!AB$4,'INTERNAL PARAMETERS-1'!$B$5:$J$44,5,FALSE)*VLOOKUP('ANALYSIS-YLD2'!AB$4,'INTERNAL PARAMETERS-1'!$B$5:$J$44,7,FALSE)*'ANALYSIS-YLD2'!$F190 + 'ANALYSIS-YLD1'!AB190*(1-VLOOKUP('ANALYSIS-YLD2'!AB$4,'INTERNAL PARAMETERS-1'!$B$5:$J$44,5,FALSE))*VLOOKUP('ANALYSIS-YLD2'!AB$4,'INTERNAL PARAMETERS-1'!$B$5:$J$44,9,FALSE)*'ANALYSIS-YLD2'!$F190</f>
        <v>0</v>
      </c>
      <c r="AC190" s="111">
        <f>'ANALYSIS-YLD1'!AC190*VLOOKUP('ANALYSIS-YLD2'!AC$4,'INTERNAL PARAMETERS-1'!$B$5:$J$44,5,FALSE)*VLOOKUP('ANALYSIS-YLD2'!AC$4,'INTERNAL PARAMETERS-1'!$B$5:$J$44,7,FALSE)*'ANALYSIS-YLD2'!$F190 + 'ANALYSIS-YLD1'!AC190*(1-VLOOKUP('ANALYSIS-YLD2'!AC$4,'INTERNAL PARAMETERS-1'!$B$5:$J$44,5,FALSE))*VLOOKUP('ANALYSIS-YLD2'!AC$4,'INTERNAL PARAMETERS-1'!$B$5:$J$44,9,FALSE)*'ANALYSIS-YLD2'!$F190</f>
        <v>0</v>
      </c>
      <c r="AD190" s="111">
        <f>'ANALYSIS-YLD1'!AD190*VLOOKUP('ANALYSIS-YLD2'!AD$4,'INTERNAL PARAMETERS-1'!$B$5:$J$44,5,FALSE)*VLOOKUP('ANALYSIS-YLD2'!AD$4,'INTERNAL PARAMETERS-1'!$B$5:$J$44,7,FALSE)*'ANALYSIS-YLD2'!$F190 + 'ANALYSIS-YLD1'!AD190*(1-VLOOKUP('ANALYSIS-YLD2'!AD$4,'INTERNAL PARAMETERS-1'!$B$5:$J$44,5,FALSE))*VLOOKUP('ANALYSIS-YLD2'!AD$4,'INTERNAL PARAMETERS-1'!$B$5:$J$44,9,FALSE)*'ANALYSIS-YLD2'!$F190</f>
        <v>0</v>
      </c>
      <c r="AE190" s="111">
        <f>'ANALYSIS-YLD1'!AE190*VLOOKUP('ANALYSIS-YLD2'!AE$4,'INTERNAL PARAMETERS-1'!$B$5:$J$44,5,FALSE)*VLOOKUP('ANALYSIS-YLD2'!AE$4,'INTERNAL PARAMETERS-1'!$B$5:$J$44,7,FALSE)*'ANALYSIS-YLD2'!$F190 + 'ANALYSIS-YLD1'!AE190*(1-VLOOKUP('ANALYSIS-YLD2'!AE$4,'INTERNAL PARAMETERS-1'!$B$5:$J$44,5,FALSE))*VLOOKUP('ANALYSIS-YLD2'!AE$4,'INTERNAL PARAMETERS-1'!$B$5:$J$44,9,FALSE)*'ANALYSIS-YLD2'!$F190</f>
        <v>0</v>
      </c>
      <c r="AF190" s="111">
        <f>'ANALYSIS-YLD1'!AF190*VLOOKUP('ANALYSIS-YLD2'!AF$4,'INTERNAL PARAMETERS-1'!$B$5:$J$44,5,FALSE)*VLOOKUP('ANALYSIS-YLD2'!AF$4,'INTERNAL PARAMETERS-1'!$B$5:$J$44,7,FALSE)*'ANALYSIS-YLD2'!$F190 + 'ANALYSIS-YLD1'!AF190*(1-VLOOKUP('ANALYSIS-YLD2'!AF$4,'INTERNAL PARAMETERS-1'!$B$5:$J$44,5,FALSE))*VLOOKUP('ANALYSIS-YLD2'!AF$4,'INTERNAL PARAMETERS-1'!$B$5:$J$44,9,FALSE)*'ANALYSIS-YLD2'!$F190</f>
        <v>0</v>
      </c>
      <c r="AG190" s="111">
        <f>'ANALYSIS-YLD1'!AG190*VLOOKUP('ANALYSIS-YLD2'!AG$4,'INTERNAL PARAMETERS-1'!$B$5:$J$44,5,FALSE)*VLOOKUP('ANALYSIS-YLD2'!AG$4,'INTERNAL PARAMETERS-1'!$B$5:$J$44,7,FALSE)*'ANALYSIS-YLD2'!$F190 + 'ANALYSIS-YLD1'!AG190*(1-VLOOKUP('ANALYSIS-YLD2'!AG$4,'INTERNAL PARAMETERS-1'!$B$5:$J$44,5,FALSE))*VLOOKUP('ANALYSIS-YLD2'!AG$4,'INTERNAL PARAMETERS-1'!$B$5:$J$44,9,FALSE)*'ANALYSIS-YLD2'!$F190</f>
        <v>0</v>
      </c>
      <c r="AH190" s="111">
        <f>'ANALYSIS-YLD1'!AH190*VLOOKUP('ANALYSIS-YLD2'!AH$4,'INTERNAL PARAMETERS-1'!$B$5:$J$44,5,FALSE)*VLOOKUP('ANALYSIS-YLD2'!AH$4,'INTERNAL PARAMETERS-1'!$B$5:$J$44,7,FALSE)*'ANALYSIS-YLD2'!$F190 + 'ANALYSIS-YLD1'!AH190*(1-VLOOKUP('ANALYSIS-YLD2'!AH$4,'INTERNAL PARAMETERS-1'!$B$5:$J$44,5,FALSE))*VLOOKUP('ANALYSIS-YLD2'!AH$4,'INTERNAL PARAMETERS-1'!$B$5:$J$44,9,FALSE)*'ANALYSIS-YLD2'!$F190</f>
        <v>0</v>
      </c>
      <c r="AI190" s="111">
        <f>'ANALYSIS-YLD1'!AI190*VLOOKUP('ANALYSIS-YLD2'!AI$4,'INTERNAL PARAMETERS-1'!$B$5:$J$44,5,FALSE)*VLOOKUP('ANALYSIS-YLD2'!AI$4,'INTERNAL PARAMETERS-1'!$B$5:$J$44,7,FALSE)*'ANALYSIS-YLD2'!$F190 + 'ANALYSIS-YLD1'!AI190*(1-VLOOKUP('ANALYSIS-YLD2'!AI$4,'INTERNAL PARAMETERS-1'!$B$5:$J$44,5,FALSE))*VLOOKUP('ANALYSIS-YLD2'!AI$4,'INTERNAL PARAMETERS-1'!$B$5:$J$44,9,FALSE)*'ANALYSIS-YLD2'!$F190</f>
        <v>0</v>
      </c>
      <c r="AJ190" s="111">
        <f>'ANALYSIS-YLD1'!AJ190*VLOOKUP('ANALYSIS-YLD2'!AJ$4,'INTERNAL PARAMETERS-1'!$B$5:$J$44,5,FALSE)*VLOOKUP('ANALYSIS-YLD2'!AJ$4,'INTERNAL PARAMETERS-1'!$B$5:$J$44,7,FALSE)*'ANALYSIS-YLD2'!$F190 + 'ANALYSIS-YLD1'!AJ190*(1-VLOOKUP('ANALYSIS-YLD2'!AJ$4,'INTERNAL PARAMETERS-1'!$B$5:$J$44,5,FALSE))*VLOOKUP('ANALYSIS-YLD2'!AJ$4,'INTERNAL PARAMETERS-1'!$B$5:$J$44,9,FALSE)*'ANALYSIS-YLD2'!$F190</f>
        <v>0</v>
      </c>
      <c r="AK190" s="111">
        <f>'ANALYSIS-YLD1'!AK190*VLOOKUP('ANALYSIS-YLD2'!AK$4,'INTERNAL PARAMETERS-1'!$B$5:$J$44,5,FALSE)*VLOOKUP('ANALYSIS-YLD2'!AK$4,'INTERNAL PARAMETERS-1'!$B$5:$J$44,7,FALSE)*'ANALYSIS-YLD2'!$F190 + 'ANALYSIS-YLD1'!AK190*(1-VLOOKUP('ANALYSIS-YLD2'!AK$4,'INTERNAL PARAMETERS-1'!$B$5:$J$44,5,FALSE))*VLOOKUP('ANALYSIS-YLD2'!AK$4,'INTERNAL PARAMETERS-1'!$B$5:$J$44,9,FALSE)*'ANALYSIS-YLD2'!$F190</f>
        <v>0</v>
      </c>
      <c r="AL190" s="111">
        <f>'ANALYSIS-YLD1'!AL190*VLOOKUP('ANALYSIS-YLD2'!AL$4,'INTERNAL PARAMETERS-1'!$B$5:$J$44,5,FALSE)*VLOOKUP('ANALYSIS-YLD2'!AL$4,'INTERNAL PARAMETERS-1'!$B$5:$J$44,7,FALSE)*'ANALYSIS-YLD2'!$F190 + 'ANALYSIS-YLD1'!AL190*(1-VLOOKUP('ANALYSIS-YLD2'!AL$4,'INTERNAL PARAMETERS-1'!$B$5:$J$44,5,FALSE))*VLOOKUP('ANALYSIS-YLD2'!AL$4,'INTERNAL PARAMETERS-1'!$B$5:$J$44,9,FALSE)*'ANALYSIS-YLD2'!$F190</f>
        <v>0</v>
      </c>
      <c r="AM190" s="111">
        <f>'ANALYSIS-YLD1'!AM190*VLOOKUP('ANALYSIS-YLD2'!AM$4,'INTERNAL PARAMETERS-1'!$B$5:$J$44,5,FALSE)*VLOOKUP('ANALYSIS-YLD2'!AM$4,'INTERNAL PARAMETERS-1'!$B$5:$J$44,7,FALSE)*'ANALYSIS-YLD2'!$F190 + 'ANALYSIS-YLD1'!AM190*(1-VLOOKUP('ANALYSIS-YLD2'!AM$4,'INTERNAL PARAMETERS-1'!$B$5:$J$44,5,FALSE))*VLOOKUP('ANALYSIS-YLD2'!AM$4,'INTERNAL PARAMETERS-1'!$B$5:$J$44,9,FALSE)*'ANALYSIS-YLD2'!$F190</f>
        <v>0</v>
      </c>
      <c r="AN190" s="111">
        <f>'ANALYSIS-YLD1'!AN190*VLOOKUP('ANALYSIS-YLD2'!AN$4,'INTERNAL PARAMETERS-1'!$B$5:$J$44,5,FALSE)*VLOOKUP('ANALYSIS-YLD2'!AN$4,'INTERNAL PARAMETERS-1'!$B$5:$J$44,7,FALSE)*'ANALYSIS-YLD2'!$F190 + 'ANALYSIS-YLD1'!AN190*(1-VLOOKUP('ANALYSIS-YLD2'!AN$4,'INTERNAL PARAMETERS-1'!$B$5:$J$44,5,FALSE))*VLOOKUP('ANALYSIS-YLD2'!AN$4,'INTERNAL PARAMETERS-1'!$B$5:$J$44,9,FALSE)*'ANALYSIS-YLD2'!$F190</f>
        <v>0</v>
      </c>
      <c r="AO190" s="111">
        <f>'ANALYSIS-YLD1'!AO190*VLOOKUP('ANALYSIS-YLD2'!AO$4,'INTERNAL PARAMETERS-1'!$B$5:$J$44,5,FALSE)*VLOOKUP('ANALYSIS-YLD2'!AO$4,'INTERNAL PARAMETERS-1'!$B$5:$J$44,7,FALSE)*'ANALYSIS-YLD2'!$F190 + 'ANALYSIS-YLD1'!AO190*(1-VLOOKUP('ANALYSIS-YLD2'!AO$4,'INTERNAL PARAMETERS-1'!$B$5:$J$44,5,FALSE))*VLOOKUP('ANALYSIS-YLD2'!AO$4,'INTERNAL PARAMETERS-1'!$B$5:$J$44,9,FALSE)*'ANALYSIS-YLD2'!$F190</f>
        <v>0</v>
      </c>
      <c r="AP190" s="111">
        <f>'ANALYSIS-YLD1'!AP190*VLOOKUP('ANALYSIS-YLD2'!AP$4,'INTERNAL PARAMETERS-1'!$B$5:$J$44,5,FALSE)*VLOOKUP('ANALYSIS-YLD2'!AP$4,'INTERNAL PARAMETERS-1'!$B$5:$J$44,7,FALSE)*'ANALYSIS-YLD2'!$F190 + 'ANALYSIS-YLD1'!AP190*(1-VLOOKUP('ANALYSIS-YLD2'!AP$4,'INTERNAL PARAMETERS-1'!$B$5:$J$44,5,FALSE))*VLOOKUP('ANALYSIS-YLD2'!AP$4,'INTERNAL PARAMETERS-1'!$B$5:$J$44,9,FALSE)*'ANALYSIS-YLD2'!$F190</f>
        <v>0</v>
      </c>
      <c r="AQ190" s="111">
        <f>'ANALYSIS-YLD1'!AQ190*VLOOKUP('ANALYSIS-YLD2'!AQ$4,'INTERNAL PARAMETERS-1'!$B$5:$J$44,5,FALSE)*VLOOKUP('ANALYSIS-YLD2'!AQ$4,'INTERNAL PARAMETERS-1'!$B$5:$J$44,7,FALSE)*'ANALYSIS-YLD2'!$F190 + 'ANALYSIS-YLD1'!AQ190*(1-VLOOKUP('ANALYSIS-YLD2'!AQ$4,'INTERNAL PARAMETERS-1'!$B$5:$J$44,5,FALSE))*VLOOKUP('ANALYSIS-YLD2'!AQ$4,'INTERNAL PARAMETERS-1'!$B$5:$J$44,9,FALSE)*'ANALYSIS-YLD2'!$F190</f>
        <v>0</v>
      </c>
      <c r="AR190" s="111">
        <f>'ANALYSIS-YLD1'!AR190*VLOOKUP('ANALYSIS-YLD2'!AR$4,'INTERNAL PARAMETERS-1'!$B$5:$J$44,5,FALSE)*VLOOKUP('ANALYSIS-YLD2'!AR$4,'INTERNAL PARAMETERS-1'!$B$5:$J$44,7,FALSE)*'ANALYSIS-YLD2'!$F190 + 'ANALYSIS-YLD1'!AR190*(1-VLOOKUP('ANALYSIS-YLD2'!AR$4,'INTERNAL PARAMETERS-1'!$B$5:$J$44,5,FALSE))*VLOOKUP('ANALYSIS-YLD2'!AR$4,'INTERNAL PARAMETERS-1'!$B$5:$J$44,9,FALSE)*'ANALYSIS-YLD2'!$F190</f>
        <v>0</v>
      </c>
      <c r="AS190" s="111">
        <f>'ANALYSIS-YLD1'!AS190*VLOOKUP('ANALYSIS-YLD2'!AS$4,'INTERNAL PARAMETERS-1'!$B$5:$J$44,5,FALSE)*VLOOKUP('ANALYSIS-YLD2'!AS$4,'INTERNAL PARAMETERS-1'!$B$5:$J$44,7,FALSE)*'ANALYSIS-YLD2'!$F190 + 'ANALYSIS-YLD1'!AS190*(1-VLOOKUP('ANALYSIS-YLD2'!AS$4,'INTERNAL PARAMETERS-1'!$B$5:$J$44,5,FALSE))*VLOOKUP('ANALYSIS-YLD2'!AS$4,'INTERNAL PARAMETERS-1'!$B$5:$J$44,9,FALSE)*'ANALYSIS-YLD2'!$F190</f>
        <v>0</v>
      </c>
      <c r="AT190" s="110">
        <f>'ANALYSIS-YLD1'!AT190*VLOOKUP('ANALYSIS-YLD2'!AT$4,'INTERNAL PARAMETERS-1'!$B$5:$J$44,5,FALSE)*VLOOKUP('ANALYSIS-YLD2'!AT$4,'INTERNAL PARAMETERS-1'!$B$5:$J$44,7,FALSE)*'ANALYSIS-YLD2'!$F190 + 'ANALYSIS-YLD1'!AT190*(1-VLOOKUP('ANALYSIS-YLD2'!AT$4,'INTERNAL PARAMETERS-1'!$B$5:$J$44,5,FALSE))*VLOOKUP('ANALYSIS-YLD2'!AT$4,'INTERNAL PARAMETERS-1'!$B$5:$J$44,9,FALSE)*'ANALYSIS-YLD2'!$F190</f>
        <v>0</v>
      </c>
      <c r="AU190" s="112">
        <f>'ANALYSIS-YLD1'!AU190*VLOOKUP('ANALYSIS-YLD2'!AU$4,'INTERNAL PARAMETERS-1'!$B$5:$J$44,5,FALSE)*VLOOKUP('ANALYSIS-YLD2'!AU$4,'INTERNAL PARAMETERS-1'!$B$5:$J$44,6,FALSE)*VLOOKUP('ANALYSIS-YLD2'!AU$4,'INTERNAL PARAMETERS-1'!$B$5:$J$44,3,FALSE) + 'ANALYSIS-YLD1'!AU190*(1-VLOOKUP('ANALYSIS-YLD2'!AU$4,'INTERNAL PARAMETERS-1'!$B$5:$J$44,5,FALSE))*VLOOKUP('ANALYSIS-YLD2'!AU$4,'INTERNAL PARAMETERS-1'!$B$5:$J$44,8,FALSE)*VLOOKUP('ANALYSIS-YLD2'!AU$4,'INTERNAL PARAMETERS-1'!$B$5:$J$44,3,FALSE)</f>
        <v>0</v>
      </c>
      <c r="AV190" s="111">
        <f>'ANALYSIS-YLD1'!AV190*VLOOKUP('ANALYSIS-YLD2'!AV$4,'INTERNAL PARAMETERS-1'!$B$5:$J$44,5,FALSE)*VLOOKUP('ANALYSIS-YLD2'!AV$4,'INTERNAL PARAMETERS-1'!$B$5:$J$44,6,FALSE)*VLOOKUP('ANALYSIS-YLD2'!AV$4,'INTERNAL PARAMETERS-1'!$B$5:$J$44,3,FALSE) + 'ANALYSIS-YLD1'!AV190*(1-VLOOKUP('ANALYSIS-YLD2'!AV$4,'INTERNAL PARAMETERS-1'!$B$5:$J$44,5,FALSE))*VLOOKUP('ANALYSIS-YLD2'!AV$4,'INTERNAL PARAMETERS-1'!$B$5:$J$44,8,FALSE)*VLOOKUP('ANALYSIS-YLD2'!AV$4,'INTERNAL PARAMETERS-1'!$B$5:$J$44,3,FALSE)</f>
        <v>0</v>
      </c>
      <c r="AW190" s="111">
        <f>'ANALYSIS-YLD1'!AW190*VLOOKUP('ANALYSIS-YLD2'!AW$4,'INTERNAL PARAMETERS-1'!$B$5:$J$44,5,FALSE)*VLOOKUP('ANALYSIS-YLD2'!AW$4,'INTERNAL PARAMETERS-1'!$B$5:$J$44,6,FALSE)*VLOOKUP('ANALYSIS-YLD2'!AW$4,'INTERNAL PARAMETERS-1'!$B$5:$J$44,3,FALSE) + 'ANALYSIS-YLD1'!AW190*(1-VLOOKUP('ANALYSIS-YLD2'!AW$4,'INTERNAL PARAMETERS-1'!$B$5:$J$44,5,FALSE))*VLOOKUP('ANALYSIS-YLD2'!AW$4,'INTERNAL PARAMETERS-1'!$B$5:$J$44,8,FALSE)*VLOOKUP('ANALYSIS-YLD2'!AW$4,'INTERNAL PARAMETERS-1'!$B$5:$J$44,3,FALSE)</f>
        <v>0</v>
      </c>
      <c r="AX190" s="111">
        <f>'ANALYSIS-YLD1'!AX190*VLOOKUP('ANALYSIS-YLD2'!AX$4,'INTERNAL PARAMETERS-1'!$B$5:$J$44,5,FALSE)*VLOOKUP('ANALYSIS-YLD2'!AX$4,'INTERNAL PARAMETERS-1'!$B$5:$J$44,6,FALSE)*VLOOKUP('ANALYSIS-YLD2'!AX$4,'INTERNAL PARAMETERS-1'!$B$5:$J$44,3,FALSE) + 'ANALYSIS-YLD1'!AX190*(1-VLOOKUP('ANALYSIS-YLD2'!AX$4,'INTERNAL PARAMETERS-1'!$B$5:$J$44,5,FALSE))*VLOOKUP('ANALYSIS-YLD2'!AX$4,'INTERNAL PARAMETERS-1'!$B$5:$J$44,8,FALSE)*VLOOKUP('ANALYSIS-YLD2'!AX$4,'INTERNAL PARAMETERS-1'!$B$5:$J$44,3,FALSE)</f>
        <v>0</v>
      </c>
      <c r="AY190" s="111">
        <f>'ANALYSIS-YLD1'!AY190*VLOOKUP('ANALYSIS-YLD2'!AY$4,'INTERNAL PARAMETERS-1'!$B$5:$J$44,5,FALSE)*VLOOKUP('ANALYSIS-YLD2'!AY$4,'INTERNAL PARAMETERS-1'!$B$5:$J$44,6,FALSE)*VLOOKUP('ANALYSIS-YLD2'!AY$4,'INTERNAL PARAMETERS-1'!$B$5:$J$44,3,FALSE) + 'ANALYSIS-YLD1'!AY190*(1-VLOOKUP('ANALYSIS-YLD2'!AY$4,'INTERNAL PARAMETERS-1'!$B$5:$J$44,5,FALSE))*VLOOKUP('ANALYSIS-YLD2'!AY$4,'INTERNAL PARAMETERS-1'!$B$5:$J$44,8,FALSE)*VLOOKUP('ANALYSIS-YLD2'!AY$4,'INTERNAL PARAMETERS-1'!$B$5:$J$44,3,FALSE)</f>
        <v>0</v>
      </c>
      <c r="AZ190" s="111">
        <f>'ANALYSIS-YLD1'!AZ190*VLOOKUP('ANALYSIS-YLD2'!AZ$4,'INTERNAL PARAMETERS-1'!$B$5:$J$44,5,FALSE)*VLOOKUP('ANALYSIS-YLD2'!AZ$4,'INTERNAL PARAMETERS-1'!$B$5:$J$44,6,FALSE)*VLOOKUP('ANALYSIS-YLD2'!AZ$4,'INTERNAL PARAMETERS-1'!$B$5:$J$44,3,FALSE) + 'ANALYSIS-YLD1'!AZ190*(1-VLOOKUP('ANALYSIS-YLD2'!AZ$4,'INTERNAL PARAMETERS-1'!$B$5:$J$44,5,FALSE))*VLOOKUP('ANALYSIS-YLD2'!AZ$4,'INTERNAL PARAMETERS-1'!$B$5:$J$44,8,FALSE)*VLOOKUP('ANALYSIS-YLD2'!AZ$4,'INTERNAL PARAMETERS-1'!$B$5:$J$44,3,FALSE)</f>
        <v>0</v>
      </c>
      <c r="BA190" s="111">
        <f>'ANALYSIS-YLD1'!BA190*VLOOKUP('ANALYSIS-YLD2'!BA$4,'INTERNAL PARAMETERS-1'!$B$5:$J$44,5,FALSE)*VLOOKUP('ANALYSIS-YLD2'!BA$4,'INTERNAL PARAMETERS-1'!$B$5:$J$44,6,FALSE)*VLOOKUP('ANALYSIS-YLD2'!BA$4,'INTERNAL PARAMETERS-1'!$B$5:$J$44,3,FALSE) + 'ANALYSIS-YLD1'!BA190*(1-VLOOKUP('ANALYSIS-YLD2'!BA$4,'INTERNAL PARAMETERS-1'!$B$5:$J$44,5,FALSE))*VLOOKUP('ANALYSIS-YLD2'!BA$4,'INTERNAL PARAMETERS-1'!$B$5:$J$44,8,FALSE)*VLOOKUP('ANALYSIS-YLD2'!BA$4,'INTERNAL PARAMETERS-1'!$B$5:$J$44,3,FALSE)</f>
        <v>0</v>
      </c>
      <c r="BB190" s="111">
        <f>'ANALYSIS-YLD1'!BB190*VLOOKUP('ANALYSIS-YLD2'!BB$4,'INTERNAL PARAMETERS-1'!$B$5:$J$44,5,FALSE)*VLOOKUP('ANALYSIS-YLD2'!BB$4,'INTERNAL PARAMETERS-1'!$B$5:$J$44,6,FALSE)*VLOOKUP('ANALYSIS-YLD2'!BB$4,'INTERNAL PARAMETERS-1'!$B$5:$J$44,3,FALSE) + 'ANALYSIS-YLD1'!BB190*(1-VLOOKUP('ANALYSIS-YLD2'!BB$4,'INTERNAL PARAMETERS-1'!$B$5:$J$44,5,FALSE))*VLOOKUP('ANALYSIS-YLD2'!BB$4,'INTERNAL PARAMETERS-1'!$B$5:$J$44,8,FALSE)*VLOOKUP('ANALYSIS-YLD2'!BB$4,'INTERNAL PARAMETERS-1'!$B$5:$J$44,3,FALSE)</f>
        <v>0</v>
      </c>
      <c r="BC190" s="111">
        <f>'ANALYSIS-YLD1'!BC190*VLOOKUP('ANALYSIS-YLD2'!BC$4,'INTERNAL PARAMETERS-1'!$B$5:$J$44,5,FALSE)*VLOOKUP('ANALYSIS-YLD2'!BC$4,'INTERNAL PARAMETERS-1'!$B$5:$J$44,6,FALSE)*VLOOKUP('ANALYSIS-YLD2'!BC$4,'INTERNAL PARAMETERS-1'!$B$5:$J$44,3,FALSE) + 'ANALYSIS-YLD1'!BC190*(1-VLOOKUP('ANALYSIS-YLD2'!BC$4,'INTERNAL PARAMETERS-1'!$B$5:$J$44,5,FALSE))*VLOOKUP('ANALYSIS-YLD2'!BC$4,'INTERNAL PARAMETERS-1'!$B$5:$J$44,8,FALSE)*VLOOKUP('ANALYSIS-YLD2'!BC$4,'INTERNAL PARAMETERS-1'!$B$5:$J$44,3,FALSE)</f>
        <v>0</v>
      </c>
      <c r="BD190" s="111">
        <f>'ANALYSIS-YLD1'!BD190*VLOOKUP('ANALYSIS-YLD2'!BD$4,'INTERNAL PARAMETERS-1'!$B$5:$J$44,5,FALSE)*VLOOKUP('ANALYSIS-YLD2'!BD$4,'INTERNAL PARAMETERS-1'!$B$5:$J$44,6,FALSE)*VLOOKUP('ANALYSIS-YLD2'!BD$4,'INTERNAL PARAMETERS-1'!$B$5:$J$44,3,FALSE) + 'ANALYSIS-YLD1'!BD190*(1-VLOOKUP('ANALYSIS-YLD2'!BD$4,'INTERNAL PARAMETERS-1'!$B$5:$J$44,5,FALSE))*VLOOKUP('ANALYSIS-YLD2'!BD$4,'INTERNAL PARAMETERS-1'!$B$5:$J$44,8,FALSE)*VLOOKUP('ANALYSIS-YLD2'!BD$4,'INTERNAL PARAMETERS-1'!$B$5:$J$44,3,FALSE)</f>
        <v>0</v>
      </c>
      <c r="BE190" s="111">
        <f>'ANALYSIS-YLD1'!BE190*VLOOKUP('ANALYSIS-YLD2'!BE$4,'INTERNAL PARAMETERS-1'!$B$5:$J$44,5,FALSE)*VLOOKUP('ANALYSIS-YLD2'!BE$4,'INTERNAL PARAMETERS-1'!$B$5:$J$44,6,FALSE)*VLOOKUP('ANALYSIS-YLD2'!BE$4,'INTERNAL PARAMETERS-1'!$B$5:$J$44,3,FALSE) + 'ANALYSIS-YLD1'!BE190*(1-VLOOKUP('ANALYSIS-YLD2'!BE$4,'INTERNAL PARAMETERS-1'!$B$5:$J$44,5,FALSE))*VLOOKUP('ANALYSIS-YLD2'!BE$4,'INTERNAL PARAMETERS-1'!$B$5:$J$44,8,FALSE)*VLOOKUP('ANALYSIS-YLD2'!BE$4,'INTERNAL PARAMETERS-1'!$B$5:$J$44,3,FALSE)</f>
        <v>0</v>
      </c>
      <c r="BF190" s="111">
        <f>'ANALYSIS-YLD1'!BF190*VLOOKUP('ANALYSIS-YLD2'!BF$4,'INTERNAL PARAMETERS-1'!$B$5:$J$44,5,FALSE)*VLOOKUP('ANALYSIS-YLD2'!BF$4,'INTERNAL PARAMETERS-1'!$B$5:$J$44,6,FALSE)*VLOOKUP('ANALYSIS-YLD2'!BF$4,'INTERNAL PARAMETERS-1'!$B$5:$J$44,3,FALSE) + 'ANALYSIS-YLD1'!BF190*(1-VLOOKUP('ANALYSIS-YLD2'!BF$4,'INTERNAL PARAMETERS-1'!$B$5:$J$44,5,FALSE))*VLOOKUP('ANALYSIS-YLD2'!BF$4,'INTERNAL PARAMETERS-1'!$B$5:$J$44,8,FALSE)*VLOOKUP('ANALYSIS-YLD2'!BF$4,'INTERNAL PARAMETERS-1'!$B$5:$J$44,3,FALSE)</f>
        <v>0</v>
      </c>
      <c r="BG190" s="111">
        <f>'ANALYSIS-YLD1'!BG190*VLOOKUP('ANALYSIS-YLD2'!BG$4,'INTERNAL PARAMETERS-1'!$B$5:$J$44,5,FALSE)*VLOOKUP('ANALYSIS-YLD2'!BG$4,'INTERNAL PARAMETERS-1'!$B$5:$J$44,6,FALSE)*VLOOKUP('ANALYSIS-YLD2'!BG$4,'INTERNAL PARAMETERS-1'!$B$5:$J$44,3,FALSE) + 'ANALYSIS-YLD1'!BG190*(1-VLOOKUP('ANALYSIS-YLD2'!BG$4,'INTERNAL PARAMETERS-1'!$B$5:$J$44,5,FALSE))*VLOOKUP('ANALYSIS-YLD2'!BG$4,'INTERNAL PARAMETERS-1'!$B$5:$J$44,8,FALSE)*VLOOKUP('ANALYSIS-YLD2'!BG$4,'INTERNAL PARAMETERS-1'!$B$5:$J$44,3,FALSE)</f>
        <v>0</v>
      </c>
      <c r="BH190" s="111">
        <f>'ANALYSIS-YLD1'!BH190*VLOOKUP('ANALYSIS-YLD2'!BH$4,'INTERNAL PARAMETERS-1'!$B$5:$J$44,5,FALSE)*VLOOKUP('ANALYSIS-YLD2'!BH$4,'INTERNAL PARAMETERS-1'!$B$5:$J$44,6,FALSE)*VLOOKUP('ANALYSIS-YLD2'!BH$4,'INTERNAL PARAMETERS-1'!$B$5:$J$44,3,FALSE) + 'ANALYSIS-YLD1'!BH190*(1-VLOOKUP('ANALYSIS-YLD2'!BH$4,'INTERNAL PARAMETERS-1'!$B$5:$J$44,5,FALSE))*VLOOKUP('ANALYSIS-YLD2'!BH$4,'INTERNAL PARAMETERS-1'!$B$5:$J$44,8,FALSE)*VLOOKUP('ANALYSIS-YLD2'!BH$4,'INTERNAL PARAMETERS-1'!$B$5:$J$44,3,FALSE)</f>
        <v>0</v>
      </c>
      <c r="BI190" s="111">
        <f>'ANALYSIS-YLD1'!BI190*VLOOKUP('ANALYSIS-YLD2'!BI$4,'INTERNAL PARAMETERS-1'!$B$5:$J$44,5,FALSE)*VLOOKUP('ANALYSIS-YLD2'!BI$4,'INTERNAL PARAMETERS-1'!$B$5:$J$44,6,FALSE)*VLOOKUP('ANALYSIS-YLD2'!BI$4,'INTERNAL PARAMETERS-1'!$B$5:$J$44,3,FALSE) + 'ANALYSIS-YLD1'!BI190*(1-VLOOKUP('ANALYSIS-YLD2'!BI$4,'INTERNAL PARAMETERS-1'!$B$5:$J$44,5,FALSE))*VLOOKUP('ANALYSIS-YLD2'!BI$4,'INTERNAL PARAMETERS-1'!$B$5:$J$44,8,FALSE)*VLOOKUP('ANALYSIS-YLD2'!BI$4,'INTERNAL PARAMETERS-1'!$B$5:$J$44,3,FALSE)</f>
        <v>0</v>
      </c>
      <c r="BJ190" s="111">
        <f>'ANALYSIS-YLD1'!BJ190*VLOOKUP('ANALYSIS-YLD2'!BJ$4,'INTERNAL PARAMETERS-1'!$B$5:$J$44,5,FALSE)*VLOOKUP('ANALYSIS-YLD2'!BJ$4,'INTERNAL PARAMETERS-1'!$B$5:$J$44,6,FALSE)*VLOOKUP('ANALYSIS-YLD2'!BJ$4,'INTERNAL PARAMETERS-1'!$B$5:$J$44,3,FALSE) + 'ANALYSIS-YLD1'!BJ190*(1-VLOOKUP('ANALYSIS-YLD2'!BJ$4,'INTERNAL PARAMETERS-1'!$B$5:$J$44,5,FALSE))*VLOOKUP('ANALYSIS-YLD2'!BJ$4,'INTERNAL PARAMETERS-1'!$B$5:$J$44,8,FALSE)*VLOOKUP('ANALYSIS-YLD2'!BJ$4,'INTERNAL PARAMETERS-1'!$B$5:$J$44,3,FALSE)</f>
        <v>0</v>
      </c>
      <c r="BK190" s="111">
        <f>'ANALYSIS-YLD1'!BK190*VLOOKUP('ANALYSIS-YLD2'!BK$4,'INTERNAL PARAMETERS-1'!$B$5:$J$44,5,FALSE)*VLOOKUP('ANALYSIS-YLD2'!BK$4,'INTERNAL PARAMETERS-1'!$B$5:$J$44,6,FALSE)*VLOOKUP('ANALYSIS-YLD2'!BK$4,'INTERNAL PARAMETERS-1'!$B$5:$J$44,3,FALSE) + 'ANALYSIS-YLD1'!BK190*(1-VLOOKUP('ANALYSIS-YLD2'!BK$4,'INTERNAL PARAMETERS-1'!$B$5:$J$44,5,FALSE))*VLOOKUP('ANALYSIS-YLD2'!BK$4,'INTERNAL PARAMETERS-1'!$B$5:$J$44,8,FALSE)*VLOOKUP('ANALYSIS-YLD2'!BK$4,'INTERNAL PARAMETERS-1'!$B$5:$J$44,3,FALSE)</f>
        <v>0</v>
      </c>
      <c r="BL190" s="111">
        <f>'ANALYSIS-YLD1'!BL190*VLOOKUP('ANALYSIS-YLD2'!BL$4,'INTERNAL PARAMETERS-1'!$B$5:$J$44,5,FALSE)*VLOOKUP('ANALYSIS-YLD2'!BL$4,'INTERNAL PARAMETERS-1'!$B$5:$J$44,6,FALSE)*VLOOKUP('ANALYSIS-YLD2'!BL$4,'INTERNAL PARAMETERS-1'!$B$5:$J$44,3,FALSE) + 'ANALYSIS-YLD1'!BL190*(1-VLOOKUP('ANALYSIS-YLD2'!BL$4,'INTERNAL PARAMETERS-1'!$B$5:$J$44,5,FALSE))*VLOOKUP('ANALYSIS-YLD2'!BL$4,'INTERNAL PARAMETERS-1'!$B$5:$J$44,8,FALSE)*VLOOKUP('ANALYSIS-YLD2'!BL$4,'INTERNAL PARAMETERS-1'!$B$5:$J$44,3,FALSE)</f>
        <v>0</v>
      </c>
      <c r="BM190" s="111">
        <f>'ANALYSIS-YLD1'!BM190*VLOOKUP('ANALYSIS-YLD2'!BM$4,'INTERNAL PARAMETERS-1'!$B$5:$J$44,5,FALSE)*VLOOKUP('ANALYSIS-YLD2'!BM$4,'INTERNAL PARAMETERS-1'!$B$5:$J$44,6,FALSE)*VLOOKUP('ANALYSIS-YLD2'!BM$4,'INTERNAL PARAMETERS-1'!$B$5:$J$44,3,FALSE) + 'ANALYSIS-YLD1'!BM190*(1-VLOOKUP('ANALYSIS-YLD2'!BM$4,'INTERNAL PARAMETERS-1'!$B$5:$J$44,5,FALSE))*VLOOKUP('ANALYSIS-YLD2'!BM$4,'INTERNAL PARAMETERS-1'!$B$5:$J$44,8,FALSE)*VLOOKUP('ANALYSIS-YLD2'!BM$4,'INTERNAL PARAMETERS-1'!$B$5:$J$44,3,FALSE)</f>
        <v>0</v>
      </c>
      <c r="BN190" s="111">
        <f>'ANALYSIS-YLD1'!BN190*VLOOKUP('ANALYSIS-YLD2'!BN$4,'INTERNAL PARAMETERS-1'!$B$5:$J$44,5,FALSE)*VLOOKUP('ANALYSIS-YLD2'!BN$4,'INTERNAL PARAMETERS-1'!$B$5:$J$44,6,FALSE)*VLOOKUP('ANALYSIS-YLD2'!BN$4,'INTERNAL PARAMETERS-1'!$B$5:$J$44,3,FALSE) + 'ANALYSIS-YLD1'!BN190*(1-VLOOKUP('ANALYSIS-YLD2'!BN$4,'INTERNAL PARAMETERS-1'!$B$5:$J$44,5,FALSE))*VLOOKUP('ANALYSIS-YLD2'!BN$4,'INTERNAL PARAMETERS-1'!$B$5:$J$44,8,FALSE)*VLOOKUP('ANALYSIS-YLD2'!BN$4,'INTERNAL PARAMETERS-1'!$B$5:$J$44,3,FALSE)</f>
        <v>0</v>
      </c>
      <c r="BO190" s="111">
        <f>'ANALYSIS-YLD1'!BO190*VLOOKUP('ANALYSIS-YLD2'!BO$4,'INTERNAL PARAMETERS-1'!$B$5:$J$44,5,FALSE)*VLOOKUP('ANALYSIS-YLD2'!BO$4,'INTERNAL PARAMETERS-1'!$B$5:$J$44,6,FALSE)*VLOOKUP('ANALYSIS-YLD2'!BO$4,'INTERNAL PARAMETERS-1'!$B$5:$J$44,3,FALSE) + 'ANALYSIS-YLD1'!BO190*(1-VLOOKUP('ANALYSIS-YLD2'!BO$4,'INTERNAL PARAMETERS-1'!$B$5:$J$44,5,FALSE))*VLOOKUP('ANALYSIS-YLD2'!BO$4,'INTERNAL PARAMETERS-1'!$B$5:$J$44,8,FALSE)*VLOOKUP('ANALYSIS-YLD2'!BO$4,'INTERNAL PARAMETERS-1'!$B$5:$J$44,3,FALSE)</f>
        <v>0</v>
      </c>
      <c r="BP190" s="111">
        <f>'ANALYSIS-YLD1'!BP190*VLOOKUP('ANALYSIS-YLD2'!BP$4,'INTERNAL PARAMETERS-1'!$B$5:$J$44,5,FALSE)*VLOOKUP('ANALYSIS-YLD2'!BP$4,'INTERNAL PARAMETERS-1'!$B$5:$J$44,6,FALSE)*VLOOKUP('ANALYSIS-YLD2'!BP$4,'INTERNAL PARAMETERS-1'!$B$5:$J$44,3,FALSE) + 'ANALYSIS-YLD1'!BP190*(1-VLOOKUP('ANALYSIS-YLD2'!BP$4,'INTERNAL PARAMETERS-1'!$B$5:$J$44,5,FALSE))*VLOOKUP('ANALYSIS-YLD2'!BP$4,'INTERNAL PARAMETERS-1'!$B$5:$J$44,8,FALSE)*VLOOKUP('ANALYSIS-YLD2'!BP$4,'INTERNAL PARAMETERS-1'!$B$5:$J$44,3,FALSE)</f>
        <v>0</v>
      </c>
      <c r="BQ190" s="111">
        <f>'ANALYSIS-YLD1'!BQ190*VLOOKUP('ANALYSIS-YLD2'!BQ$4,'INTERNAL PARAMETERS-1'!$B$5:$J$44,5,FALSE)*VLOOKUP('ANALYSIS-YLD2'!BQ$4,'INTERNAL PARAMETERS-1'!$B$5:$J$44,6,FALSE)*VLOOKUP('ANALYSIS-YLD2'!BQ$4,'INTERNAL PARAMETERS-1'!$B$5:$J$44,3,FALSE) + 'ANALYSIS-YLD1'!BQ190*(1-VLOOKUP('ANALYSIS-YLD2'!BQ$4,'INTERNAL PARAMETERS-1'!$B$5:$J$44,5,FALSE))*VLOOKUP('ANALYSIS-YLD2'!BQ$4,'INTERNAL PARAMETERS-1'!$B$5:$J$44,8,FALSE)*VLOOKUP('ANALYSIS-YLD2'!BQ$4,'INTERNAL PARAMETERS-1'!$B$5:$J$44,3,FALSE)</f>
        <v>0</v>
      </c>
      <c r="BR190" s="111">
        <f>'ANALYSIS-YLD1'!BR190*VLOOKUP('ANALYSIS-YLD2'!BR$4,'INTERNAL PARAMETERS-1'!$B$5:$J$44,5,FALSE)*VLOOKUP('ANALYSIS-YLD2'!BR$4,'INTERNAL PARAMETERS-1'!$B$5:$J$44,6,FALSE)*VLOOKUP('ANALYSIS-YLD2'!BR$4,'INTERNAL PARAMETERS-1'!$B$5:$J$44,3,FALSE) + 'ANALYSIS-YLD1'!BR190*(1-VLOOKUP('ANALYSIS-YLD2'!BR$4,'INTERNAL PARAMETERS-1'!$B$5:$J$44,5,FALSE))*VLOOKUP('ANALYSIS-YLD2'!BR$4,'INTERNAL PARAMETERS-1'!$B$5:$J$44,8,FALSE)*VLOOKUP('ANALYSIS-YLD2'!BR$4,'INTERNAL PARAMETERS-1'!$B$5:$J$44,3,FALSE)</f>
        <v>0</v>
      </c>
      <c r="BS190" s="111">
        <f>'ANALYSIS-YLD1'!BS190*VLOOKUP('ANALYSIS-YLD2'!BS$4,'INTERNAL PARAMETERS-1'!$B$5:$J$44,5,FALSE)*VLOOKUP('ANALYSIS-YLD2'!BS$4,'INTERNAL PARAMETERS-1'!$B$5:$J$44,6,FALSE)*VLOOKUP('ANALYSIS-YLD2'!BS$4,'INTERNAL PARAMETERS-1'!$B$5:$J$44,3,FALSE) + 'ANALYSIS-YLD1'!BS190*(1-VLOOKUP('ANALYSIS-YLD2'!BS$4,'INTERNAL PARAMETERS-1'!$B$5:$J$44,5,FALSE))*VLOOKUP('ANALYSIS-YLD2'!BS$4,'INTERNAL PARAMETERS-1'!$B$5:$J$44,8,FALSE)*VLOOKUP('ANALYSIS-YLD2'!BS$4,'INTERNAL PARAMETERS-1'!$B$5:$J$44,3,FALSE)</f>
        <v>0</v>
      </c>
      <c r="BT190" s="111">
        <f>'ANALYSIS-YLD1'!BT190*VLOOKUP('ANALYSIS-YLD2'!BT$4,'INTERNAL PARAMETERS-1'!$B$5:$J$44,5,FALSE)*VLOOKUP('ANALYSIS-YLD2'!BT$4,'INTERNAL PARAMETERS-1'!$B$5:$J$44,6,FALSE)*VLOOKUP('ANALYSIS-YLD2'!BT$4,'INTERNAL PARAMETERS-1'!$B$5:$J$44,3,FALSE) + 'ANALYSIS-YLD1'!BT190*(1-VLOOKUP('ANALYSIS-YLD2'!BT$4,'INTERNAL PARAMETERS-1'!$B$5:$J$44,5,FALSE))*VLOOKUP('ANALYSIS-YLD2'!BT$4,'INTERNAL PARAMETERS-1'!$B$5:$J$44,8,FALSE)*VLOOKUP('ANALYSIS-YLD2'!BT$4,'INTERNAL PARAMETERS-1'!$B$5:$J$44,3,FALSE)</f>
        <v>0</v>
      </c>
      <c r="BU190" s="111">
        <f>'ANALYSIS-YLD1'!BU190*VLOOKUP('ANALYSIS-YLD2'!BU$4,'INTERNAL PARAMETERS-1'!$B$5:$J$44,5,FALSE)*VLOOKUP('ANALYSIS-YLD2'!BU$4,'INTERNAL PARAMETERS-1'!$B$5:$J$44,6,FALSE)*VLOOKUP('ANALYSIS-YLD2'!BU$4,'INTERNAL PARAMETERS-1'!$B$5:$J$44,3,FALSE) + 'ANALYSIS-YLD1'!BU190*(1-VLOOKUP('ANALYSIS-YLD2'!BU$4,'INTERNAL PARAMETERS-1'!$B$5:$J$44,5,FALSE))*VLOOKUP('ANALYSIS-YLD2'!BU$4,'INTERNAL PARAMETERS-1'!$B$5:$J$44,8,FALSE)*VLOOKUP('ANALYSIS-YLD2'!BU$4,'INTERNAL PARAMETERS-1'!$B$5:$J$44,3,FALSE)</f>
        <v>0</v>
      </c>
      <c r="BV190" s="111">
        <f>'ANALYSIS-YLD1'!BV190*VLOOKUP('ANALYSIS-YLD2'!BV$4,'INTERNAL PARAMETERS-1'!$B$5:$J$44,5,FALSE)*VLOOKUP('ANALYSIS-YLD2'!BV$4,'INTERNAL PARAMETERS-1'!$B$5:$J$44,6,FALSE)*VLOOKUP('ANALYSIS-YLD2'!BV$4,'INTERNAL PARAMETERS-1'!$B$5:$J$44,3,FALSE) + 'ANALYSIS-YLD1'!BV190*(1-VLOOKUP('ANALYSIS-YLD2'!BV$4,'INTERNAL PARAMETERS-1'!$B$5:$J$44,5,FALSE))*VLOOKUP('ANALYSIS-YLD2'!BV$4,'INTERNAL PARAMETERS-1'!$B$5:$J$44,8,FALSE)*VLOOKUP('ANALYSIS-YLD2'!BV$4,'INTERNAL PARAMETERS-1'!$B$5:$J$44,3,FALSE)</f>
        <v>0</v>
      </c>
      <c r="BW190" s="111">
        <f>'ANALYSIS-YLD1'!BW190*VLOOKUP('ANALYSIS-YLD2'!BW$4,'INTERNAL PARAMETERS-1'!$B$5:$J$44,5,FALSE)*VLOOKUP('ANALYSIS-YLD2'!BW$4,'INTERNAL PARAMETERS-1'!$B$5:$J$44,6,FALSE)*VLOOKUP('ANALYSIS-YLD2'!BW$4,'INTERNAL PARAMETERS-1'!$B$5:$J$44,3,FALSE) + 'ANALYSIS-YLD1'!BW190*(1-VLOOKUP('ANALYSIS-YLD2'!BW$4,'INTERNAL PARAMETERS-1'!$B$5:$J$44,5,FALSE))*VLOOKUP('ANALYSIS-YLD2'!BW$4,'INTERNAL PARAMETERS-1'!$B$5:$J$44,8,FALSE)*VLOOKUP('ANALYSIS-YLD2'!BW$4,'INTERNAL PARAMETERS-1'!$B$5:$J$44,3,FALSE)</f>
        <v>0</v>
      </c>
      <c r="BX190" s="111">
        <f>'ANALYSIS-YLD1'!BX190*VLOOKUP('ANALYSIS-YLD2'!BX$4,'INTERNAL PARAMETERS-1'!$B$5:$J$44,5,FALSE)*VLOOKUP('ANALYSIS-YLD2'!BX$4,'INTERNAL PARAMETERS-1'!$B$5:$J$44,6,FALSE)*VLOOKUP('ANALYSIS-YLD2'!BX$4,'INTERNAL PARAMETERS-1'!$B$5:$J$44,3,FALSE) + 'ANALYSIS-YLD1'!BX190*(1-VLOOKUP('ANALYSIS-YLD2'!BX$4,'INTERNAL PARAMETERS-1'!$B$5:$J$44,5,FALSE))*VLOOKUP('ANALYSIS-YLD2'!BX$4,'INTERNAL PARAMETERS-1'!$B$5:$J$44,8,FALSE)*VLOOKUP('ANALYSIS-YLD2'!BX$4,'INTERNAL PARAMETERS-1'!$B$5:$J$44,3,FALSE)</f>
        <v>0</v>
      </c>
      <c r="BY190" s="111">
        <f>'ANALYSIS-YLD1'!BY190*VLOOKUP('ANALYSIS-YLD2'!BY$4,'INTERNAL PARAMETERS-1'!$B$5:$J$44,5,FALSE)*VLOOKUP('ANALYSIS-YLD2'!BY$4,'INTERNAL PARAMETERS-1'!$B$5:$J$44,6,FALSE)*VLOOKUP('ANALYSIS-YLD2'!BY$4,'INTERNAL PARAMETERS-1'!$B$5:$J$44,3,FALSE) + 'ANALYSIS-YLD1'!BY190*(1-VLOOKUP('ANALYSIS-YLD2'!BY$4,'INTERNAL PARAMETERS-1'!$B$5:$J$44,5,FALSE))*VLOOKUP('ANALYSIS-YLD2'!BY$4,'INTERNAL PARAMETERS-1'!$B$5:$J$44,8,FALSE)*VLOOKUP('ANALYSIS-YLD2'!BY$4,'INTERNAL PARAMETERS-1'!$B$5:$J$44,3,FALSE)</f>
        <v>0</v>
      </c>
      <c r="BZ190" s="111">
        <f>'ANALYSIS-YLD1'!BZ190*VLOOKUP('ANALYSIS-YLD2'!BZ$4,'INTERNAL PARAMETERS-1'!$B$5:$J$44,5,FALSE)*VLOOKUP('ANALYSIS-YLD2'!BZ$4,'INTERNAL PARAMETERS-1'!$B$5:$J$44,6,FALSE)*VLOOKUP('ANALYSIS-YLD2'!BZ$4,'INTERNAL PARAMETERS-1'!$B$5:$J$44,3,FALSE) + 'ANALYSIS-YLD1'!BZ190*(1-VLOOKUP('ANALYSIS-YLD2'!BZ$4,'INTERNAL PARAMETERS-1'!$B$5:$J$44,5,FALSE))*VLOOKUP('ANALYSIS-YLD2'!BZ$4,'INTERNAL PARAMETERS-1'!$B$5:$J$44,8,FALSE)*VLOOKUP('ANALYSIS-YLD2'!BZ$4,'INTERNAL PARAMETERS-1'!$B$5:$J$44,3,FALSE)</f>
        <v>0</v>
      </c>
      <c r="CA190" s="111">
        <f>'ANALYSIS-YLD1'!CA190*VLOOKUP('ANALYSIS-YLD2'!CA$4,'INTERNAL PARAMETERS-1'!$B$5:$J$44,5,FALSE)*VLOOKUP('ANALYSIS-YLD2'!CA$4,'INTERNAL PARAMETERS-1'!$B$5:$J$44,6,FALSE)*VLOOKUP('ANALYSIS-YLD2'!CA$4,'INTERNAL PARAMETERS-1'!$B$5:$J$44,3,FALSE) + 'ANALYSIS-YLD1'!CA190*(1-VLOOKUP('ANALYSIS-YLD2'!CA$4,'INTERNAL PARAMETERS-1'!$B$5:$J$44,5,FALSE))*VLOOKUP('ANALYSIS-YLD2'!CA$4,'INTERNAL PARAMETERS-1'!$B$5:$J$44,8,FALSE)*VLOOKUP('ANALYSIS-YLD2'!CA$4,'INTERNAL PARAMETERS-1'!$B$5:$J$44,3,FALSE)</f>
        <v>0</v>
      </c>
      <c r="CB190" s="111">
        <f>'ANALYSIS-YLD1'!CB190*VLOOKUP('ANALYSIS-YLD2'!CB$4,'INTERNAL PARAMETERS-1'!$B$5:$J$44,5,FALSE)*VLOOKUP('ANALYSIS-YLD2'!CB$4,'INTERNAL PARAMETERS-1'!$B$5:$J$44,6,FALSE)*VLOOKUP('ANALYSIS-YLD2'!CB$4,'INTERNAL PARAMETERS-1'!$B$5:$J$44,3,FALSE) + 'ANALYSIS-YLD1'!CB190*(1-VLOOKUP('ANALYSIS-YLD2'!CB$4,'INTERNAL PARAMETERS-1'!$B$5:$J$44,5,FALSE))*VLOOKUP('ANALYSIS-YLD2'!CB$4,'INTERNAL PARAMETERS-1'!$B$5:$J$44,8,FALSE)*VLOOKUP('ANALYSIS-YLD2'!CB$4,'INTERNAL PARAMETERS-1'!$B$5:$J$44,3,FALSE)</f>
        <v>0</v>
      </c>
      <c r="CC190" s="111">
        <f>'ANALYSIS-YLD1'!CC190*VLOOKUP('ANALYSIS-YLD2'!CC$4,'INTERNAL PARAMETERS-1'!$B$5:$J$44,5,FALSE)*VLOOKUP('ANALYSIS-YLD2'!CC$4,'INTERNAL PARAMETERS-1'!$B$5:$J$44,6,FALSE)*VLOOKUP('ANALYSIS-YLD2'!CC$4,'INTERNAL PARAMETERS-1'!$B$5:$J$44,3,FALSE) + 'ANALYSIS-YLD1'!CC190*(1-VLOOKUP('ANALYSIS-YLD2'!CC$4,'INTERNAL PARAMETERS-1'!$B$5:$J$44,5,FALSE))*VLOOKUP('ANALYSIS-YLD2'!CC$4,'INTERNAL PARAMETERS-1'!$B$5:$J$44,8,FALSE)*VLOOKUP('ANALYSIS-YLD2'!CC$4,'INTERNAL PARAMETERS-1'!$B$5:$J$44,3,FALSE)</f>
        <v>0</v>
      </c>
      <c r="CD190" s="111">
        <f>'ANALYSIS-YLD1'!CD190*VLOOKUP('ANALYSIS-YLD2'!CD$4,'INTERNAL PARAMETERS-1'!$B$5:$J$44,5,FALSE)*VLOOKUP('ANALYSIS-YLD2'!CD$4,'INTERNAL PARAMETERS-1'!$B$5:$J$44,6,FALSE)*VLOOKUP('ANALYSIS-YLD2'!CD$4,'INTERNAL PARAMETERS-1'!$B$5:$J$44,3,FALSE) + 'ANALYSIS-YLD1'!CD190*(1-VLOOKUP('ANALYSIS-YLD2'!CD$4,'INTERNAL PARAMETERS-1'!$B$5:$J$44,5,FALSE))*VLOOKUP('ANALYSIS-YLD2'!CD$4,'INTERNAL PARAMETERS-1'!$B$5:$J$44,8,FALSE)*VLOOKUP('ANALYSIS-YLD2'!CD$4,'INTERNAL PARAMETERS-1'!$B$5:$J$44,3,FALSE)</f>
        <v>0</v>
      </c>
      <c r="CE190" s="111">
        <f>'ANALYSIS-YLD1'!CE190*VLOOKUP('ANALYSIS-YLD2'!CE$4,'INTERNAL PARAMETERS-1'!$B$5:$J$44,5,FALSE)*VLOOKUP('ANALYSIS-YLD2'!CE$4,'INTERNAL PARAMETERS-1'!$B$5:$J$44,6,FALSE)*VLOOKUP('ANALYSIS-YLD2'!CE$4,'INTERNAL PARAMETERS-1'!$B$5:$J$44,3,FALSE) + 'ANALYSIS-YLD1'!CE190*(1-VLOOKUP('ANALYSIS-YLD2'!CE$4,'INTERNAL PARAMETERS-1'!$B$5:$J$44,5,FALSE))*VLOOKUP('ANALYSIS-YLD2'!CE$4,'INTERNAL PARAMETERS-1'!$B$5:$J$44,8,FALSE)*VLOOKUP('ANALYSIS-YLD2'!CE$4,'INTERNAL PARAMETERS-1'!$B$5:$J$44,3,FALSE)</f>
        <v>0</v>
      </c>
      <c r="CF190" s="111">
        <f>'ANALYSIS-YLD1'!CF190*VLOOKUP('ANALYSIS-YLD2'!CF$4,'INTERNAL PARAMETERS-1'!$B$5:$J$44,5,FALSE)*VLOOKUP('ANALYSIS-YLD2'!CF$4,'INTERNAL PARAMETERS-1'!$B$5:$J$44,6,FALSE)*VLOOKUP('ANALYSIS-YLD2'!CF$4,'INTERNAL PARAMETERS-1'!$B$5:$J$44,3,FALSE) + 'ANALYSIS-YLD1'!CF190*(1-VLOOKUP('ANALYSIS-YLD2'!CF$4,'INTERNAL PARAMETERS-1'!$B$5:$J$44,5,FALSE))*VLOOKUP('ANALYSIS-YLD2'!CF$4,'INTERNAL PARAMETERS-1'!$B$5:$J$44,8,FALSE)*VLOOKUP('ANALYSIS-YLD2'!CF$4,'INTERNAL PARAMETERS-1'!$B$5:$J$44,3,FALSE)</f>
        <v>0</v>
      </c>
      <c r="CG190" s="111">
        <f>'ANALYSIS-YLD1'!CG190*VLOOKUP('ANALYSIS-YLD2'!CG$4,'INTERNAL PARAMETERS-1'!$B$5:$J$44,5,FALSE)*VLOOKUP('ANALYSIS-YLD2'!CG$4,'INTERNAL PARAMETERS-1'!$B$5:$J$44,6,FALSE)*VLOOKUP('ANALYSIS-YLD2'!CG$4,'INTERNAL PARAMETERS-1'!$B$5:$J$44,3,FALSE) + 'ANALYSIS-YLD1'!CG190*(1-VLOOKUP('ANALYSIS-YLD2'!CG$4,'INTERNAL PARAMETERS-1'!$B$5:$J$44,5,FALSE))*VLOOKUP('ANALYSIS-YLD2'!CG$4,'INTERNAL PARAMETERS-1'!$B$5:$J$44,8,FALSE)*VLOOKUP('ANALYSIS-YLD2'!CG$4,'INTERNAL PARAMETERS-1'!$B$5:$J$44,3,FALSE)</f>
        <v>0</v>
      </c>
      <c r="CH190" s="110">
        <f>'ANALYSIS-YLD1'!CH190*VLOOKUP('ANALYSIS-YLD2'!CH$4,'INTERNAL PARAMETERS-1'!$B$5:$J$44,5,FALSE)*VLOOKUP('ANALYSIS-YLD2'!CH$4,'INTERNAL PARAMETERS-1'!$B$5:$J$44,6,FALSE)*VLOOKUP('ANALYSIS-YLD2'!CH$4,'INTERNAL PARAMETERS-1'!$B$5:$J$44,3,FALSE) + 'ANALYSIS-YLD1'!CH190*(1-VLOOKUP('ANALYSIS-YLD2'!CH$4,'INTERNAL PARAMETERS-1'!$B$5:$J$44,5,FALSE))*VLOOKUP('ANALYSIS-YLD2'!CH$4,'INTERNAL PARAMETERS-1'!$B$5:$J$44,8,FALSE)*VLOOKUP('ANALYSIS-YLD2'!CH$4,'INTERNAL PARAMETERS-1'!$B$5:$J$44,3,FALSE)</f>
        <v>0</v>
      </c>
      <c r="CJ190" s="112">
        <f t="shared" si="4"/>
        <v>0</v>
      </c>
      <c r="CK190" s="110">
        <f t="shared" si="5"/>
        <v>0</v>
      </c>
    </row>
    <row r="191" spans="2:89" x14ac:dyDescent="0.5">
      <c r="B191" s="127" t="s">
        <v>23</v>
      </c>
      <c r="C191" s="126" t="s">
        <v>21</v>
      </c>
      <c r="D191" s="126" t="s">
        <v>14</v>
      </c>
      <c r="E191" s="125">
        <f>'INPUTS-Incidence'!E191</f>
        <v>0</v>
      </c>
      <c r="F191" s="128">
        <f>'INTERNAL PARAMETERS-1'!M11</f>
        <v>53.995000000000005</v>
      </c>
      <c r="G191" s="112">
        <f>'ANALYSIS-YLD1'!G191*VLOOKUP('ANALYSIS-YLD2'!G$4,'INTERNAL PARAMETERS-1'!$B$5:$J$44,5,FALSE)*VLOOKUP('ANALYSIS-YLD2'!G$4,'INTERNAL PARAMETERS-1'!$B$5:$J$44,7,FALSE)*'ANALYSIS-YLD2'!$F191 + 'ANALYSIS-YLD1'!G191*(1-VLOOKUP('ANALYSIS-YLD2'!G$4,'INTERNAL PARAMETERS-1'!$B$5:$J$44,5,FALSE))*VLOOKUP('ANALYSIS-YLD2'!G$4,'INTERNAL PARAMETERS-1'!$B$5:$J$44,9,FALSE)*'ANALYSIS-YLD2'!$F191</f>
        <v>0</v>
      </c>
      <c r="H191" s="111">
        <f>'ANALYSIS-YLD1'!H191*VLOOKUP('ANALYSIS-YLD2'!H$4,'INTERNAL PARAMETERS-1'!$B$5:$J$44,5,FALSE)*VLOOKUP('ANALYSIS-YLD2'!H$4,'INTERNAL PARAMETERS-1'!$B$5:$J$44,7,FALSE)*'ANALYSIS-YLD2'!$F191 + 'ANALYSIS-YLD1'!H191*(1-VLOOKUP('ANALYSIS-YLD2'!H$4,'INTERNAL PARAMETERS-1'!$B$5:$J$44,5,FALSE))*VLOOKUP('ANALYSIS-YLD2'!H$4,'INTERNAL PARAMETERS-1'!$B$5:$J$44,9,FALSE)*'ANALYSIS-YLD2'!$F191</f>
        <v>0</v>
      </c>
      <c r="I191" s="111">
        <f>'ANALYSIS-YLD1'!I191*VLOOKUP('ANALYSIS-YLD2'!I$4,'INTERNAL PARAMETERS-1'!$B$5:$J$44,5,FALSE)*VLOOKUP('ANALYSIS-YLD2'!I$4,'INTERNAL PARAMETERS-1'!$B$5:$J$44,7,FALSE)*'ANALYSIS-YLD2'!$F191 + 'ANALYSIS-YLD1'!I191*(1-VLOOKUP('ANALYSIS-YLD2'!I$4,'INTERNAL PARAMETERS-1'!$B$5:$J$44,5,FALSE))*VLOOKUP('ANALYSIS-YLD2'!I$4,'INTERNAL PARAMETERS-1'!$B$5:$J$44,9,FALSE)*'ANALYSIS-YLD2'!$F191</f>
        <v>0</v>
      </c>
      <c r="J191" s="111">
        <f>'ANALYSIS-YLD1'!J191*VLOOKUP('ANALYSIS-YLD2'!J$4,'INTERNAL PARAMETERS-1'!$B$5:$J$44,5,FALSE)*VLOOKUP('ANALYSIS-YLD2'!J$4,'INTERNAL PARAMETERS-1'!$B$5:$J$44,7,FALSE)*'ANALYSIS-YLD2'!$F191 + 'ANALYSIS-YLD1'!J191*(1-VLOOKUP('ANALYSIS-YLD2'!J$4,'INTERNAL PARAMETERS-1'!$B$5:$J$44,5,FALSE))*VLOOKUP('ANALYSIS-YLD2'!J$4,'INTERNAL PARAMETERS-1'!$B$5:$J$44,9,FALSE)*'ANALYSIS-YLD2'!$F191</f>
        <v>0</v>
      </c>
      <c r="K191" s="111">
        <f>'ANALYSIS-YLD1'!K191*VLOOKUP('ANALYSIS-YLD2'!K$4,'INTERNAL PARAMETERS-1'!$B$5:$J$44,5,FALSE)*VLOOKUP('ANALYSIS-YLD2'!K$4,'INTERNAL PARAMETERS-1'!$B$5:$J$44,7,FALSE)*'ANALYSIS-YLD2'!$F191 + 'ANALYSIS-YLD1'!K191*(1-VLOOKUP('ANALYSIS-YLD2'!K$4,'INTERNAL PARAMETERS-1'!$B$5:$J$44,5,FALSE))*VLOOKUP('ANALYSIS-YLD2'!K$4,'INTERNAL PARAMETERS-1'!$B$5:$J$44,9,FALSE)*'ANALYSIS-YLD2'!$F191</f>
        <v>0</v>
      </c>
      <c r="L191" s="111">
        <f>'ANALYSIS-YLD1'!L191*VLOOKUP('ANALYSIS-YLD2'!L$4,'INTERNAL PARAMETERS-1'!$B$5:$J$44,5,FALSE)*VLOOKUP('ANALYSIS-YLD2'!L$4,'INTERNAL PARAMETERS-1'!$B$5:$J$44,7,FALSE)*'ANALYSIS-YLD2'!$F191 + 'ANALYSIS-YLD1'!L191*(1-VLOOKUP('ANALYSIS-YLD2'!L$4,'INTERNAL PARAMETERS-1'!$B$5:$J$44,5,FALSE))*VLOOKUP('ANALYSIS-YLD2'!L$4,'INTERNAL PARAMETERS-1'!$B$5:$J$44,9,FALSE)*'ANALYSIS-YLD2'!$F191</f>
        <v>0</v>
      </c>
      <c r="M191" s="111">
        <f>'ANALYSIS-YLD1'!M191*VLOOKUP('ANALYSIS-YLD2'!M$4,'INTERNAL PARAMETERS-1'!$B$5:$J$44,5,FALSE)*VLOOKUP('ANALYSIS-YLD2'!M$4,'INTERNAL PARAMETERS-1'!$B$5:$J$44,7,FALSE)*'ANALYSIS-YLD2'!$F191 + 'ANALYSIS-YLD1'!M191*(1-VLOOKUP('ANALYSIS-YLD2'!M$4,'INTERNAL PARAMETERS-1'!$B$5:$J$44,5,FALSE))*VLOOKUP('ANALYSIS-YLD2'!M$4,'INTERNAL PARAMETERS-1'!$B$5:$J$44,9,FALSE)*'ANALYSIS-YLD2'!$F191</f>
        <v>0</v>
      </c>
      <c r="N191" s="111">
        <f>'ANALYSIS-YLD1'!N191*VLOOKUP('ANALYSIS-YLD2'!N$4,'INTERNAL PARAMETERS-1'!$B$5:$J$44,5,FALSE)*VLOOKUP('ANALYSIS-YLD2'!N$4,'INTERNAL PARAMETERS-1'!$B$5:$J$44,7,FALSE)*'ANALYSIS-YLD2'!$F191 + 'ANALYSIS-YLD1'!N191*(1-VLOOKUP('ANALYSIS-YLD2'!N$4,'INTERNAL PARAMETERS-1'!$B$5:$J$44,5,FALSE))*VLOOKUP('ANALYSIS-YLD2'!N$4,'INTERNAL PARAMETERS-1'!$B$5:$J$44,9,FALSE)*'ANALYSIS-YLD2'!$F191</f>
        <v>0</v>
      </c>
      <c r="O191" s="111">
        <f>'ANALYSIS-YLD1'!O191*VLOOKUP('ANALYSIS-YLD2'!O$4,'INTERNAL PARAMETERS-1'!$B$5:$J$44,5,FALSE)*VLOOKUP('ANALYSIS-YLD2'!O$4,'INTERNAL PARAMETERS-1'!$B$5:$J$44,7,FALSE)*'ANALYSIS-YLD2'!$F191 + 'ANALYSIS-YLD1'!O191*(1-VLOOKUP('ANALYSIS-YLD2'!O$4,'INTERNAL PARAMETERS-1'!$B$5:$J$44,5,FALSE))*VLOOKUP('ANALYSIS-YLD2'!O$4,'INTERNAL PARAMETERS-1'!$B$5:$J$44,9,FALSE)*'ANALYSIS-YLD2'!$F191</f>
        <v>0</v>
      </c>
      <c r="P191" s="111">
        <f>'ANALYSIS-YLD1'!P191*VLOOKUP('ANALYSIS-YLD2'!P$4,'INTERNAL PARAMETERS-1'!$B$5:$J$44,5,FALSE)*VLOOKUP('ANALYSIS-YLD2'!P$4,'INTERNAL PARAMETERS-1'!$B$5:$J$44,7,FALSE)*'ANALYSIS-YLD2'!$F191 + 'ANALYSIS-YLD1'!P191*(1-VLOOKUP('ANALYSIS-YLD2'!P$4,'INTERNAL PARAMETERS-1'!$B$5:$J$44,5,FALSE))*VLOOKUP('ANALYSIS-YLD2'!P$4,'INTERNAL PARAMETERS-1'!$B$5:$J$44,9,FALSE)*'ANALYSIS-YLD2'!$F191</f>
        <v>0</v>
      </c>
      <c r="Q191" s="111">
        <f>'ANALYSIS-YLD1'!Q191*VLOOKUP('ANALYSIS-YLD2'!Q$4,'INTERNAL PARAMETERS-1'!$B$5:$J$44,5,FALSE)*VLOOKUP('ANALYSIS-YLD2'!Q$4,'INTERNAL PARAMETERS-1'!$B$5:$J$44,7,FALSE)*'ANALYSIS-YLD2'!$F191 + 'ANALYSIS-YLD1'!Q191*(1-VLOOKUP('ANALYSIS-YLD2'!Q$4,'INTERNAL PARAMETERS-1'!$B$5:$J$44,5,FALSE))*VLOOKUP('ANALYSIS-YLD2'!Q$4,'INTERNAL PARAMETERS-1'!$B$5:$J$44,9,FALSE)*'ANALYSIS-YLD2'!$F191</f>
        <v>0</v>
      </c>
      <c r="R191" s="111">
        <f>'ANALYSIS-YLD1'!R191*VLOOKUP('ANALYSIS-YLD2'!R$4,'INTERNAL PARAMETERS-1'!$B$5:$J$44,5,FALSE)*VLOOKUP('ANALYSIS-YLD2'!R$4,'INTERNAL PARAMETERS-1'!$B$5:$J$44,7,FALSE)*'ANALYSIS-YLD2'!$F191 + 'ANALYSIS-YLD1'!R191*(1-VLOOKUP('ANALYSIS-YLD2'!R$4,'INTERNAL PARAMETERS-1'!$B$5:$J$44,5,FALSE))*VLOOKUP('ANALYSIS-YLD2'!R$4,'INTERNAL PARAMETERS-1'!$B$5:$J$44,9,FALSE)*'ANALYSIS-YLD2'!$F191</f>
        <v>0</v>
      </c>
      <c r="S191" s="111">
        <f>'ANALYSIS-YLD1'!S191*VLOOKUP('ANALYSIS-YLD2'!S$4,'INTERNAL PARAMETERS-1'!$B$5:$J$44,5,FALSE)*VLOOKUP('ANALYSIS-YLD2'!S$4,'INTERNAL PARAMETERS-1'!$B$5:$J$44,7,FALSE)*'ANALYSIS-YLD2'!$F191 + 'ANALYSIS-YLD1'!S191*(1-VLOOKUP('ANALYSIS-YLD2'!S$4,'INTERNAL PARAMETERS-1'!$B$5:$J$44,5,FALSE))*VLOOKUP('ANALYSIS-YLD2'!S$4,'INTERNAL PARAMETERS-1'!$B$5:$J$44,9,FALSE)*'ANALYSIS-YLD2'!$F191</f>
        <v>0</v>
      </c>
      <c r="T191" s="111">
        <f>'ANALYSIS-YLD1'!T191*VLOOKUP('ANALYSIS-YLD2'!T$4,'INTERNAL PARAMETERS-1'!$B$5:$J$44,5,FALSE)*VLOOKUP('ANALYSIS-YLD2'!T$4,'INTERNAL PARAMETERS-1'!$B$5:$J$44,7,FALSE)*'ANALYSIS-YLD2'!$F191 + 'ANALYSIS-YLD1'!T191*(1-VLOOKUP('ANALYSIS-YLD2'!T$4,'INTERNAL PARAMETERS-1'!$B$5:$J$44,5,FALSE))*VLOOKUP('ANALYSIS-YLD2'!T$4,'INTERNAL PARAMETERS-1'!$B$5:$J$44,9,FALSE)*'ANALYSIS-YLD2'!$F191</f>
        <v>0</v>
      </c>
      <c r="U191" s="111">
        <f>'ANALYSIS-YLD1'!U191*VLOOKUP('ANALYSIS-YLD2'!U$4,'INTERNAL PARAMETERS-1'!$B$5:$J$44,5,FALSE)*VLOOKUP('ANALYSIS-YLD2'!U$4,'INTERNAL PARAMETERS-1'!$B$5:$J$44,7,FALSE)*'ANALYSIS-YLD2'!$F191 + 'ANALYSIS-YLD1'!U191*(1-VLOOKUP('ANALYSIS-YLD2'!U$4,'INTERNAL PARAMETERS-1'!$B$5:$J$44,5,FALSE))*VLOOKUP('ANALYSIS-YLD2'!U$4,'INTERNAL PARAMETERS-1'!$B$5:$J$44,9,FALSE)*'ANALYSIS-YLD2'!$F191</f>
        <v>0</v>
      </c>
      <c r="V191" s="111">
        <f>'ANALYSIS-YLD1'!V191*VLOOKUP('ANALYSIS-YLD2'!V$4,'INTERNAL PARAMETERS-1'!$B$5:$J$44,5,FALSE)*VLOOKUP('ANALYSIS-YLD2'!V$4,'INTERNAL PARAMETERS-1'!$B$5:$J$44,7,FALSE)*'ANALYSIS-YLD2'!$F191 + 'ANALYSIS-YLD1'!V191*(1-VLOOKUP('ANALYSIS-YLD2'!V$4,'INTERNAL PARAMETERS-1'!$B$5:$J$44,5,FALSE))*VLOOKUP('ANALYSIS-YLD2'!V$4,'INTERNAL PARAMETERS-1'!$B$5:$J$44,9,FALSE)*'ANALYSIS-YLD2'!$F191</f>
        <v>0</v>
      </c>
      <c r="W191" s="111">
        <f>'ANALYSIS-YLD1'!W191*VLOOKUP('ANALYSIS-YLD2'!W$4,'INTERNAL PARAMETERS-1'!$B$5:$J$44,5,FALSE)*VLOOKUP('ANALYSIS-YLD2'!W$4,'INTERNAL PARAMETERS-1'!$B$5:$J$44,7,FALSE)*'ANALYSIS-YLD2'!$F191 + 'ANALYSIS-YLD1'!W191*(1-VLOOKUP('ANALYSIS-YLD2'!W$4,'INTERNAL PARAMETERS-1'!$B$5:$J$44,5,FALSE))*VLOOKUP('ANALYSIS-YLD2'!W$4,'INTERNAL PARAMETERS-1'!$B$5:$J$44,9,FALSE)*'ANALYSIS-YLD2'!$F191</f>
        <v>0</v>
      </c>
      <c r="X191" s="111">
        <f>'ANALYSIS-YLD1'!X191*VLOOKUP('ANALYSIS-YLD2'!X$4,'INTERNAL PARAMETERS-1'!$B$5:$J$44,5,FALSE)*VLOOKUP('ANALYSIS-YLD2'!X$4,'INTERNAL PARAMETERS-1'!$B$5:$J$44,7,FALSE)*'ANALYSIS-YLD2'!$F191 + 'ANALYSIS-YLD1'!X191*(1-VLOOKUP('ANALYSIS-YLD2'!X$4,'INTERNAL PARAMETERS-1'!$B$5:$J$44,5,FALSE))*VLOOKUP('ANALYSIS-YLD2'!X$4,'INTERNAL PARAMETERS-1'!$B$5:$J$44,9,FALSE)*'ANALYSIS-YLD2'!$F191</f>
        <v>0</v>
      </c>
      <c r="Y191" s="111">
        <f>'ANALYSIS-YLD1'!Y191*VLOOKUP('ANALYSIS-YLD2'!Y$4,'INTERNAL PARAMETERS-1'!$B$5:$J$44,5,FALSE)*VLOOKUP('ANALYSIS-YLD2'!Y$4,'INTERNAL PARAMETERS-1'!$B$5:$J$44,7,FALSE)*'ANALYSIS-YLD2'!$F191 + 'ANALYSIS-YLD1'!Y191*(1-VLOOKUP('ANALYSIS-YLD2'!Y$4,'INTERNAL PARAMETERS-1'!$B$5:$J$44,5,FALSE))*VLOOKUP('ANALYSIS-YLD2'!Y$4,'INTERNAL PARAMETERS-1'!$B$5:$J$44,9,FALSE)*'ANALYSIS-YLD2'!$F191</f>
        <v>0</v>
      </c>
      <c r="Z191" s="111">
        <f>'ANALYSIS-YLD1'!Z191*VLOOKUP('ANALYSIS-YLD2'!Z$4,'INTERNAL PARAMETERS-1'!$B$5:$J$44,5,FALSE)*VLOOKUP('ANALYSIS-YLD2'!Z$4,'INTERNAL PARAMETERS-1'!$B$5:$J$44,7,FALSE)*'ANALYSIS-YLD2'!$F191 + 'ANALYSIS-YLD1'!Z191*(1-VLOOKUP('ANALYSIS-YLD2'!Z$4,'INTERNAL PARAMETERS-1'!$B$5:$J$44,5,FALSE))*VLOOKUP('ANALYSIS-YLD2'!Z$4,'INTERNAL PARAMETERS-1'!$B$5:$J$44,9,FALSE)*'ANALYSIS-YLD2'!$F191</f>
        <v>0</v>
      </c>
      <c r="AA191" s="111">
        <f>'ANALYSIS-YLD1'!AA191*VLOOKUP('ANALYSIS-YLD2'!AA$4,'INTERNAL PARAMETERS-1'!$B$5:$J$44,5,FALSE)*VLOOKUP('ANALYSIS-YLD2'!AA$4,'INTERNAL PARAMETERS-1'!$B$5:$J$44,7,FALSE)*'ANALYSIS-YLD2'!$F191 + 'ANALYSIS-YLD1'!AA191*(1-VLOOKUP('ANALYSIS-YLD2'!AA$4,'INTERNAL PARAMETERS-1'!$B$5:$J$44,5,FALSE))*VLOOKUP('ANALYSIS-YLD2'!AA$4,'INTERNAL PARAMETERS-1'!$B$5:$J$44,9,FALSE)*'ANALYSIS-YLD2'!$F191</f>
        <v>0</v>
      </c>
      <c r="AB191" s="111">
        <f>'ANALYSIS-YLD1'!AB191*VLOOKUP('ANALYSIS-YLD2'!AB$4,'INTERNAL PARAMETERS-1'!$B$5:$J$44,5,FALSE)*VLOOKUP('ANALYSIS-YLD2'!AB$4,'INTERNAL PARAMETERS-1'!$B$5:$J$44,7,FALSE)*'ANALYSIS-YLD2'!$F191 + 'ANALYSIS-YLD1'!AB191*(1-VLOOKUP('ANALYSIS-YLD2'!AB$4,'INTERNAL PARAMETERS-1'!$B$5:$J$44,5,FALSE))*VLOOKUP('ANALYSIS-YLD2'!AB$4,'INTERNAL PARAMETERS-1'!$B$5:$J$44,9,FALSE)*'ANALYSIS-YLD2'!$F191</f>
        <v>0</v>
      </c>
      <c r="AC191" s="111">
        <f>'ANALYSIS-YLD1'!AC191*VLOOKUP('ANALYSIS-YLD2'!AC$4,'INTERNAL PARAMETERS-1'!$B$5:$J$44,5,FALSE)*VLOOKUP('ANALYSIS-YLD2'!AC$4,'INTERNAL PARAMETERS-1'!$B$5:$J$44,7,FALSE)*'ANALYSIS-YLD2'!$F191 + 'ANALYSIS-YLD1'!AC191*(1-VLOOKUP('ANALYSIS-YLD2'!AC$4,'INTERNAL PARAMETERS-1'!$B$5:$J$44,5,FALSE))*VLOOKUP('ANALYSIS-YLD2'!AC$4,'INTERNAL PARAMETERS-1'!$B$5:$J$44,9,FALSE)*'ANALYSIS-YLD2'!$F191</f>
        <v>0</v>
      </c>
      <c r="AD191" s="111">
        <f>'ANALYSIS-YLD1'!AD191*VLOOKUP('ANALYSIS-YLD2'!AD$4,'INTERNAL PARAMETERS-1'!$B$5:$J$44,5,FALSE)*VLOOKUP('ANALYSIS-YLD2'!AD$4,'INTERNAL PARAMETERS-1'!$B$5:$J$44,7,FALSE)*'ANALYSIS-YLD2'!$F191 + 'ANALYSIS-YLD1'!AD191*(1-VLOOKUP('ANALYSIS-YLD2'!AD$4,'INTERNAL PARAMETERS-1'!$B$5:$J$44,5,FALSE))*VLOOKUP('ANALYSIS-YLD2'!AD$4,'INTERNAL PARAMETERS-1'!$B$5:$J$44,9,FALSE)*'ANALYSIS-YLD2'!$F191</f>
        <v>0</v>
      </c>
      <c r="AE191" s="111">
        <f>'ANALYSIS-YLD1'!AE191*VLOOKUP('ANALYSIS-YLD2'!AE$4,'INTERNAL PARAMETERS-1'!$B$5:$J$44,5,FALSE)*VLOOKUP('ANALYSIS-YLD2'!AE$4,'INTERNAL PARAMETERS-1'!$B$5:$J$44,7,FALSE)*'ANALYSIS-YLD2'!$F191 + 'ANALYSIS-YLD1'!AE191*(1-VLOOKUP('ANALYSIS-YLD2'!AE$4,'INTERNAL PARAMETERS-1'!$B$5:$J$44,5,FALSE))*VLOOKUP('ANALYSIS-YLD2'!AE$4,'INTERNAL PARAMETERS-1'!$B$5:$J$44,9,FALSE)*'ANALYSIS-YLD2'!$F191</f>
        <v>0</v>
      </c>
      <c r="AF191" s="111">
        <f>'ANALYSIS-YLD1'!AF191*VLOOKUP('ANALYSIS-YLD2'!AF$4,'INTERNAL PARAMETERS-1'!$B$5:$J$44,5,FALSE)*VLOOKUP('ANALYSIS-YLD2'!AF$4,'INTERNAL PARAMETERS-1'!$B$5:$J$44,7,FALSE)*'ANALYSIS-YLD2'!$F191 + 'ANALYSIS-YLD1'!AF191*(1-VLOOKUP('ANALYSIS-YLD2'!AF$4,'INTERNAL PARAMETERS-1'!$B$5:$J$44,5,FALSE))*VLOOKUP('ANALYSIS-YLD2'!AF$4,'INTERNAL PARAMETERS-1'!$B$5:$J$44,9,FALSE)*'ANALYSIS-YLD2'!$F191</f>
        <v>0</v>
      </c>
      <c r="AG191" s="111">
        <f>'ANALYSIS-YLD1'!AG191*VLOOKUP('ANALYSIS-YLD2'!AG$4,'INTERNAL PARAMETERS-1'!$B$5:$J$44,5,FALSE)*VLOOKUP('ANALYSIS-YLD2'!AG$4,'INTERNAL PARAMETERS-1'!$B$5:$J$44,7,FALSE)*'ANALYSIS-YLD2'!$F191 + 'ANALYSIS-YLD1'!AG191*(1-VLOOKUP('ANALYSIS-YLD2'!AG$4,'INTERNAL PARAMETERS-1'!$B$5:$J$44,5,FALSE))*VLOOKUP('ANALYSIS-YLD2'!AG$4,'INTERNAL PARAMETERS-1'!$B$5:$J$44,9,FALSE)*'ANALYSIS-YLD2'!$F191</f>
        <v>0</v>
      </c>
      <c r="AH191" s="111">
        <f>'ANALYSIS-YLD1'!AH191*VLOOKUP('ANALYSIS-YLD2'!AH$4,'INTERNAL PARAMETERS-1'!$B$5:$J$44,5,FALSE)*VLOOKUP('ANALYSIS-YLD2'!AH$4,'INTERNAL PARAMETERS-1'!$B$5:$J$44,7,FALSE)*'ANALYSIS-YLD2'!$F191 + 'ANALYSIS-YLD1'!AH191*(1-VLOOKUP('ANALYSIS-YLD2'!AH$4,'INTERNAL PARAMETERS-1'!$B$5:$J$44,5,FALSE))*VLOOKUP('ANALYSIS-YLD2'!AH$4,'INTERNAL PARAMETERS-1'!$B$5:$J$44,9,FALSE)*'ANALYSIS-YLD2'!$F191</f>
        <v>0</v>
      </c>
      <c r="AI191" s="111">
        <f>'ANALYSIS-YLD1'!AI191*VLOOKUP('ANALYSIS-YLD2'!AI$4,'INTERNAL PARAMETERS-1'!$B$5:$J$44,5,FALSE)*VLOOKUP('ANALYSIS-YLD2'!AI$4,'INTERNAL PARAMETERS-1'!$B$5:$J$44,7,FALSE)*'ANALYSIS-YLD2'!$F191 + 'ANALYSIS-YLD1'!AI191*(1-VLOOKUP('ANALYSIS-YLD2'!AI$4,'INTERNAL PARAMETERS-1'!$B$5:$J$44,5,FALSE))*VLOOKUP('ANALYSIS-YLD2'!AI$4,'INTERNAL PARAMETERS-1'!$B$5:$J$44,9,FALSE)*'ANALYSIS-YLD2'!$F191</f>
        <v>0</v>
      </c>
      <c r="AJ191" s="111">
        <f>'ANALYSIS-YLD1'!AJ191*VLOOKUP('ANALYSIS-YLD2'!AJ$4,'INTERNAL PARAMETERS-1'!$B$5:$J$44,5,FALSE)*VLOOKUP('ANALYSIS-YLD2'!AJ$4,'INTERNAL PARAMETERS-1'!$B$5:$J$44,7,FALSE)*'ANALYSIS-YLD2'!$F191 + 'ANALYSIS-YLD1'!AJ191*(1-VLOOKUP('ANALYSIS-YLD2'!AJ$4,'INTERNAL PARAMETERS-1'!$B$5:$J$44,5,FALSE))*VLOOKUP('ANALYSIS-YLD2'!AJ$4,'INTERNAL PARAMETERS-1'!$B$5:$J$44,9,FALSE)*'ANALYSIS-YLD2'!$F191</f>
        <v>0</v>
      </c>
      <c r="AK191" s="111">
        <f>'ANALYSIS-YLD1'!AK191*VLOOKUP('ANALYSIS-YLD2'!AK$4,'INTERNAL PARAMETERS-1'!$B$5:$J$44,5,FALSE)*VLOOKUP('ANALYSIS-YLD2'!AK$4,'INTERNAL PARAMETERS-1'!$B$5:$J$44,7,FALSE)*'ANALYSIS-YLD2'!$F191 + 'ANALYSIS-YLD1'!AK191*(1-VLOOKUP('ANALYSIS-YLD2'!AK$4,'INTERNAL PARAMETERS-1'!$B$5:$J$44,5,FALSE))*VLOOKUP('ANALYSIS-YLD2'!AK$4,'INTERNAL PARAMETERS-1'!$B$5:$J$44,9,FALSE)*'ANALYSIS-YLD2'!$F191</f>
        <v>0</v>
      </c>
      <c r="AL191" s="111">
        <f>'ANALYSIS-YLD1'!AL191*VLOOKUP('ANALYSIS-YLD2'!AL$4,'INTERNAL PARAMETERS-1'!$B$5:$J$44,5,FALSE)*VLOOKUP('ANALYSIS-YLD2'!AL$4,'INTERNAL PARAMETERS-1'!$B$5:$J$44,7,FALSE)*'ANALYSIS-YLD2'!$F191 + 'ANALYSIS-YLD1'!AL191*(1-VLOOKUP('ANALYSIS-YLD2'!AL$4,'INTERNAL PARAMETERS-1'!$B$5:$J$44,5,FALSE))*VLOOKUP('ANALYSIS-YLD2'!AL$4,'INTERNAL PARAMETERS-1'!$B$5:$J$44,9,FALSE)*'ANALYSIS-YLD2'!$F191</f>
        <v>0</v>
      </c>
      <c r="AM191" s="111">
        <f>'ANALYSIS-YLD1'!AM191*VLOOKUP('ANALYSIS-YLD2'!AM$4,'INTERNAL PARAMETERS-1'!$B$5:$J$44,5,FALSE)*VLOOKUP('ANALYSIS-YLD2'!AM$4,'INTERNAL PARAMETERS-1'!$B$5:$J$44,7,FALSE)*'ANALYSIS-YLD2'!$F191 + 'ANALYSIS-YLD1'!AM191*(1-VLOOKUP('ANALYSIS-YLD2'!AM$4,'INTERNAL PARAMETERS-1'!$B$5:$J$44,5,FALSE))*VLOOKUP('ANALYSIS-YLD2'!AM$4,'INTERNAL PARAMETERS-1'!$B$5:$J$44,9,FALSE)*'ANALYSIS-YLD2'!$F191</f>
        <v>0</v>
      </c>
      <c r="AN191" s="111">
        <f>'ANALYSIS-YLD1'!AN191*VLOOKUP('ANALYSIS-YLD2'!AN$4,'INTERNAL PARAMETERS-1'!$B$5:$J$44,5,FALSE)*VLOOKUP('ANALYSIS-YLD2'!AN$4,'INTERNAL PARAMETERS-1'!$B$5:$J$44,7,FALSE)*'ANALYSIS-YLD2'!$F191 + 'ANALYSIS-YLD1'!AN191*(1-VLOOKUP('ANALYSIS-YLD2'!AN$4,'INTERNAL PARAMETERS-1'!$B$5:$J$44,5,FALSE))*VLOOKUP('ANALYSIS-YLD2'!AN$4,'INTERNAL PARAMETERS-1'!$B$5:$J$44,9,FALSE)*'ANALYSIS-YLD2'!$F191</f>
        <v>0</v>
      </c>
      <c r="AO191" s="111">
        <f>'ANALYSIS-YLD1'!AO191*VLOOKUP('ANALYSIS-YLD2'!AO$4,'INTERNAL PARAMETERS-1'!$B$5:$J$44,5,FALSE)*VLOOKUP('ANALYSIS-YLD2'!AO$4,'INTERNAL PARAMETERS-1'!$B$5:$J$44,7,FALSE)*'ANALYSIS-YLD2'!$F191 + 'ANALYSIS-YLD1'!AO191*(1-VLOOKUP('ANALYSIS-YLD2'!AO$4,'INTERNAL PARAMETERS-1'!$B$5:$J$44,5,FALSE))*VLOOKUP('ANALYSIS-YLD2'!AO$4,'INTERNAL PARAMETERS-1'!$B$5:$J$44,9,FALSE)*'ANALYSIS-YLD2'!$F191</f>
        <v>0</v>
      </c>
      <c r="AP191" s="111">
        <f>'ANALYSIS-YLD1'!AP191*VLOOKUP('ANALYSIS-YLD2'!AP$4,'INTERNAL PARAMETERS-1'!$B$5:$J$44,5,FALSE)*VLOOKUP('ANALYSIS-YLD2'!AP$4,'INTERNAL PARAMETERS-1'!$B$5:$J$44,7,FALSE)*'ANALYSIS-YLD2'!$F191 + 'ANALYSIS-YLD1'!AP191*(1-VLOOKUP('ANALYSIS-YLD2'!AP$4,'INTERNAL PARAMETERS-1'!$B$5:$J$44,5,FALSE))*VLOOKUP('ANALYSIS-YLD2'!AP$4,'INTERNAL PARAMETERS-1'!$B$5:$J$44,9,FALSE)*'ANALYSIS-YLD2'!$F191</f>
        <v>0</v>
      </c>
      <c r="AQ191" s="111">
        <f>'ANALYSIS-YLD1'!AQ191*VLOOKUP('ANALYSIS-YLD2'!AQ$4,'INTERNAL PARAMETERS-1'!$B$5:$J$44,5,FALSE)*VLOOKUP('ANALYSIS-YLD2'!AQ$4,'INTERNAL PARAMETERS-1'!$B$5:$J$44,7,FALSE)*'ANALYSIS-YLD2'!$F191 + 'ANALYSIS-YLD1'!AQ191*(1-VLOOKUP('ANALYSIS-YLD2'!AQ$4,'INTERNAL PARAMETERS-1'!$B$5:$J$44,5,FALSE))*VLOOKUP('ANALYSIS-YLD2'!AQ$4,'INTERNAL PARAMETERS-1'!$B$5:$J$44,9,FALSE)*'ANALYSIS-YLD2'!$F191</f>
        <v>0</v>
      </c>
      <c r="AR191" s="111">
        <f>'ANALYSIS-YLD1'!AR191*VLOOKUP('ANALYSIS-YLD2'!AR$4,'INTERNAL PARAMETERS-1'!$B$5:$J$44,5,FALSE)*VLOOKUP('ANALYSIS-YLD2'!AR$4,'INTERNAL PARAMETERS-1'!$B$5:$J$44,7,FALSE)*'ANALYSIS-YLD2'!$F191 + 'ANALYSIS-YLD1'!AR191*(1-VLOOKUP('ANALYSIS-YLD2'!AR$4,'INTERNAL PARAMETERS-1'!$B$5:$J$44,5,FALSE))*VLOOKUP('ANALYSIS-YLD2'!AR$4,'INTERNAL PARAMETERS-1'!$B$5:$J$44,9,FALSE)*'ANALYSIS-YLD2'!$F191</f>
        <v>0</v>
      </c>
      <c r="AS191" s="111">
        <f>'ANALYSIS-YLD1'!AS191*VLOOKUP('ANALYSIS-YLD2'!AS$4,'INTERNAL PARAMETERS-1'!$B$5:$J$44,5,FALSE)*VLOOKUP('ANALYSIS-YLD2'!AS$4,'INTERNAL PARAMETERS-1'!$B$5:$J$44,7,FALSE)*'ANALYSIS-YLD2'!$F191 + 'ANALYSIS-YLD1'!AS191*(1-VLOOKUP('ANALYSIS-YLD2'!AS$4,'INTERNAL PARAMETERS-1'!$B$5:$J$44,5,FALSE))*VLOOKUP('ANALYSIS-YLD2'!AS$4,'INTERNAL PARAMETERS-1'!$B$5:$J$44,9,FALSE)*'ANALYSIS-YLD2'!$F191</f>
        <v>0</v>
      </c>
      <c r="AT191" s="110">
        <f>'ANALYSIS-YLD1'!AT191*VLOOKUP('ANALYSIS-YLD2'!AT$4,'INTERNAL PARAMETERS-1'!$B$5:$J$44,5,FALSE)*VLOOKUP('ANALYSIS-YLD2'!AT$4,'INTERNAL PARAMETERS-1'!$B$5:$J$44,7,FALSE)*'ANALYSIS-YLD2'!$F191 + 'ANALYSIS-YLD1'!AT191*(1-VLOOKUP('ANALYSIS-YLD2'!AT$4,'INTERNAL PARAMETERS-1'!$B$5:$J$44,5,FALSE))*VLOOKUP('ANALYSIS-YLD2'!AT$4,'INTERNAL PARAMETERS-1'!$B$5:$J$44,9,FALSE)*'ANALYSIS-YLD2'!$F191</f>
        <v>0</v>
      </c>
      <c r="AU191" s="112">
        <f>'ANALYSIS-YLD1'!AU191*VLOOKUP('ANALYSIS-YLD2'!AU$4,'INTERNAL PARAMETERS-1'!$B$5:$J$44,5,FALSE)*VLOOKUP('ANALYSIS-YLD2'!AU$4,'INTERNAL PARAMETERS-1'!$B$5:$J$44,6,FALSE)*VLOOKUP('ANALYSIS-YLD2'!AU$4,'INTERNAL PARAMETERS-1'!$B$5:$J$44,3,FALSE) + 'ANALYSIS-YLD1'!AU191*(1-VLOOKUP('ANALYSIS-YLD2'!AU$4,'INTERNAL PARAMETERS-1'!$B$5:$J$44,5,FALSE))*VLOOKUP('ANALYSIS-YLD2'!AU$4,'INTERNAL PARAMETERS-1'!$B$5:$J$44,8,FALSE)*VLOOKUP('ANALYSIS-YLD2'!AU$4,'INTERNAL PARAMETERS-1'!$B$5:$J$44,3,FALSE)</f>
        <v>0</v>
      </c>
      <c r="AV191" s="111">
        <f>'ANALYSIS-YLD1'!AV191*VLOOKUP('ANALYSIS-YLD2'!AV$4,'INTERNAL PARAMETERS-1'!$B$5:$J$44,5,FALSE)*VLOOKUP('ANALYSIS-YLD2'!AV$4,'INTERNAL PARAMETERS-1'!$B$5:$J$44,6,FALSE)*VLOOKUP('ANALYSIS-YLD2'!AV$4,'INTERNAL PARAMETERS-1'!$B$5:$J$44,3,FALSE) + 'ANALYSIS-YLD1'!AV191*(1-VLOOKUP('ANALYSIS-YLD2'!AV$4,'INTERNAL PARAMETERS-1'!$B$5:$J$44,5,FALSE))*VLOOKUP('ANALYSIS-YLD2'!AV$4,'INTERNAL PARAMETERS-1'!$B$5:$J$44,8,FALSE)*VLOOKUP('ANALYSIS-YLD2'!AV$4,'INTERNAL PARAMETERS-1'!$B$5:$J$44,3,FALSE)</f>
        <v>0</v>
      </c>
      <c r="AW191" s="111">
        <f>'ANALYSIS-YLD1'!AW191*VLOOKUP('ANALYSIS-YLD2'!AW$4,'INTERNAL PARAMETERS-1'!$B$5:$J$44,5,FALSE)*VLOOKUP('ANALYSIS-YLD2'!AW$4,'INTERNAL PARAMETERS-1'!$B$5:$J$44,6,FALSE)*VLOOKUP('ANALYSIS-YLD2'!AW$4,'INTERNAL PARAMETERS-1'!$B$5:$J$44,3,FALSE) + 'ANALYSIS-YLD1'!AW191*(1-VLOOKUP('ANALYSIS-YLD2'!AW$4,'INTERNAL PARAMETERS-1'!$B$5:$J$44,5,FALSE))*VLOOKUP('ANALYSIS-YLD2'!AW$4,'INTERNAL PARAMETERS-1'!$B$5:$J$44,8,FALSE)*VLOOKUP('ANALYSIS-YLD2'!AW$4,'INTERNAL PARAMETERS-1'!$B$5:$J$44,3,FALSE)</f>
        <v>0</v>
      </c>
      <c r="AX191" s="111">
        <f>'ANALYSIS-YLD1'!AX191*VLOOKUP('ANALYSIS-YLD2'!AX$4,'INTERNAL PARAMETERS-1'!$B$5:$J$44,5,FALSE)*VLOOKUP('ANALYSIS-YLD2'!AX$4,'INTERNAL PARAMETERS-1'!$B$5:$J$44,6,FALSE)*VLOOKUP('ANALYSIS-YLD2'!AX$4,'INTERNAL PARAMETERS-1'!$B$5:$J$44,3,FALSE) + 'ANALYSIS-YLD1'!AX191*(1-VLOOKUP('ANALYSIS-YLD2'!AX$4,'INTERNAL PARAMETERS-1'!$B$5:$J$44,5,FALSE))*VLOOKUP('ANALYSIS-YLD2'!AX$4,'INTERNAL PARAMETERS-1'!$B$5:$J$44,8,FALSE)*VLOOKUP('ANALYSIS-YLD2'!AX$4,'INTERNAL PARAMETERS-1'!$B$5:$J$44,3,FALSE)</f>
        <v>0</v>
      </c>
      <c r="AY191" s="111">
        <f>'ANALYSIS-YLD1'!AY191*VLOOKUP('ANALYSIS-YLD2'!AY$4,'INTERNAL PARAMETERS-1'!$B$5:$J$44,5,FALSE)*VLOOKUP('ANALYSIS-YLD2'!AY$4,'INTERNAL PARAMETERS-1'!$B$5:$J$44,6,FALSE)*VLOOKUP('ANALYSIS-YLD2'!AY$4,'INTERNAL PARAMETERS-1'!$B$5:$J$44,3,FALSE) + 'ANALYSIS-YLD1'!AY191*(1-VLOOKUP('ANALYSIS-YLD2'!AY$4,'INTERNAL PARAMETERS-1'!$B$5:$J$44,5,FALSE))*VLOOKUP('ANALYSIS-YLD2'!AY$4,'INTERNAL PARAMETERS-1'!$B$5:$J$44,8,FALSE)*VLOOKUP('ANALYSIS-YLD2'!AY$4,'INTERNAL PARAMETERS-1'!$B$5:$J$44,3,FALSE)</f>
        <v>0</v>
      </c>
      <c r="AZ191" s="111">
        <f>'ANALYSIS-YLD1'!AZ191*VLOOKUP('ANALYSIS-YLD2'!AZ$4,'INTERNAL PARAMETERS-1'!$B$5:$J$44,5,FALSE)*VLOOKUP('ANALYSIS-YLD2'!AZ$4,'INTERNAL PARAMETERS-1'!$B$5:$J$44,6,FALSE)*VLOOKUP('ANALYSIS-YLD2'!AZ$4,'INTERNAL PARAMETERS-1'!$B$5:$J$44,3,FALSE) + 'ANALYSIS-YLD1'!AZ191*(1-VLOOKUP('ANALYSIS-YLD2'!AZ$4,'INTERNAL PARAMETERS-1'!$B$5:$J$44,5,FALSE))*VLOOKUP('ANALYSIS-YLD2'!AZ$4,'INTERNAL PARAMETERS-1'!$B$5:$J$44,8,FALSE)*VLOOKUP('ANALYSIS-YLD2'!AZ$4,'INTERNAL PARAMETERS-1'!$B$5:$J$44,3,FALSE)</f>
        <v>0</v>
      </c>
      <c r="BA191" s="111">
        <f>'ANALYSIS-YLD1'!BA191*VLOOKUP('ANALYSIS-YLD2'!BA$4,'INTERNAL PARAMETERS-1'!$B$5:$J$44,5,FALSE)*VLOOKUP('ANALYSIS-YLD2'!BA$4,'INTERNAL PARAMETERS-1'!$B$5:$J$44,6,FALSE)*VLOOKUP('ANALYSIS-YLD2'!BA$4,'INTERNAL PARAMETERS-1'!$B$5:$J$44,3,FALSE) + 'ANALYSIS-YLD1'!BA191*(1-VLOOKUP('ANALYSIS-YLD2'!BA$4,'INTERNAL PARAMETERS-1'!$B$5:$J$44,5,FALSE))*VLOOKUP('ANALYSIS-YLD2'!BA$4,'INTERNAL PARAMETERS-1'!$B$5:$J$44,8,FALSE)*VLOOKUP('ANALYSIS-YLD2'!BA$4,'INTERNAL PARAMETERS-1'!$B$5:$J$44,3,FALSE)</f>
        <v>0</v>
      </c>
      <c r="BB191" s="111">
        <f>'ANALYSIS-YLD1'!BB191*VLOOKUP('ANALYSIS-YLD2'!BB$4,'INTERNAL PARAMETERS-1'!$B$5:$J$44,5,FALSE)*VLOOKUP('ANALYSIS-YLD2'!BB$4,'INTERNAL PARAMETERS-1'!$B$5:$J$44,6,FALSE)*VLOOKUP('ANALYSIS-YLD2'!BB$4,'INTERNAL PARAMETERS-1'!$B$5:$J$44,3,FALSE) + 'ANALYSIS-YLD1'!BB191*(1-VLOOKUP('ANALYSIS-YLD2'!BB$4,'INTERNAL PARAMETERS-1'!$B$5:$J$44,5,FALSE))*VLOOKUP('ANALYSIS-YLD2'!BB$4,'INTERNAL PARAMETERS-1'!$B$5:$J$44,8,FALSE)*VLOOKUP('ANALYSIS-YLD2'!BB$4,'INTERNAL PARAMETERS-1'!$B$5:$J$44,3,FALSE)</f>
        <v>0</v>
      </c>
      <c r="BC191" s="111">
        <f>'ANALYSIS-YLD1'!BC191*VLOOKUP('ANALYSIS-YLD2'!BC$4,'INTERNAL PARAMETERS-1'!$B$5:$J$44,5,FALSE)*VLOOKUP('ANALYSIS-YLD2'!BC$4,'INTERNAL PARAMETERS-1'!$B$5:$J$44,6,FALSE)*VLOOKUP('ANALYSIS-YLD2'!BC$4,'INTERNAL PARAMETERS-1'!$B$5:$J$44,3,FALSE) + 'ANALYSIS-YLD1'!BC191*(1-VLOOKUP('ANALYSIS-YLD2'!BC$4,'INTERNAL PARAMETERS-1'!$B$5:$J$44,5,FALSE))*VLOOKUP('ANALYSIS-YLD2'!BC$4,'INTERNAL PARAMETERS-1'!$B$5:$J$44,8,FALSE)*VLOOKUP('ANALYSIS-YLD2'!BC$4,'INTERNAL PARAMETERS-1'!$B$5:$J$44,3,FALSE)</f>
        <v>0</v>
      </c>
      <c r="BD191" s="111">
        <f>'ANALYSIS-YLD1'!BD191*VLOOKUP('ANALYSIS-YLD2'!BD$4,'INTERNAL PARAMETERS-1'!$B$5:$J$44,5,FALSE)*VLOOKUP('ANALYSIS-YLD2'!BD$4,'INTERNAL PARAMETERS-1'!$B$5:$J$44,6,FALSE)*VLOOKUP('ANALYSIS-YLD2'!BD$4,'INTERNAL PARAMETERS-1'!$B$5:$J$44,3,FALSE) + 'ANALYSIS-YLD1'!BD191*(1-VLOOKUP('ANALYSIS-YLD2'!BD$4,'INTERNAL PARAMETERS-1'!$B$5:$J$44,5,FALSE))*VLOOKUP('ANALYSIS-YLD2'!BD$4,'INTERNAL PARAMETERS-1'!$B$5:$J$44,8,FALSE)*VLOOKUP('ANALYSIS-YLD2'!BD$4,'INTERNAL PARAMETERS-1'!$B$5:$J$44,3,FALSE)</f>
        <v>0</v>
      </c>
      <c r="BE191" s="111">
        <f>'ANALYSIS-YLD1'!BE191*VLOOKUP('ANALYSIS-YLD2'!BE$4,'INTERNAL PARAMETERS-1'!$B$5:$J$44,5,FALSE)*VLOOKUP('ANALYSIS-YLD2'!BE$4,'INTERNAL PARAMETERS-1'!$B$5:$J$44,6,FALSE)*VLOOKUP('ANALYSIS-YLD2'!BE$4,'INTERNAL PARAMETERS-1'!$B$5:$J$44,3,FALSE) + 'ANALYSIS-YLD1'!BE191*(1-VLOOKUP('ANALYSIS-YLD2'!BE$4,'INTERNAL PARAMETERS-1'!$B$5:$J$44,5,FALSE))*VLOOKUP('ANALYSIS-YLD2'!BE$4,'INTERNAL PARAMETERS-1'!$B$5:$J$44,8,FALSE)*VLOOKUP('ANALYSIS-YLD2'!BE$4,'INTERNAL PARAMETERS-1'!$B$5:$J$44,3,FALSE)</f>
        <v>0</v>
      </c>
      <c r="BF191" s="111">
        <f>'ANALYSIS-YLD1'!BF191*VLOOKUP('ANALYSIS-YLD2'!BF$4,'INTERNAL PARAMETERS-1'!$B$5:$J$44,5,FALSE)*VLOOKUP('ANALYSIS-YLD2'!BF$4,'INTERNAL PARAMETERS-1'!$B$5:$J$44,6,FALSE)*VLOOKUP('ANALYSIS-YLD2'!BF$4,'INTERNAL PARAMETERS-1'!$B$5:$J$44,3,FALSE) + 'ANALYSIS-YLD1'!BF191*(1-VLOOKUP('ANALYSIS-YLD2'!BF$4,'INTERNAL PARAMETERS-1'!$B$5:$J$44,5,FALSE))*VLOOKUP('ANALYSIS-YLD2'!BF$4,'INTERNAL PARAMETERS-1'!$B$5:$J$44,8,FALSE)*VLOOKUP('ANALYSIS-YLD2'!BF$4,'INTERNAL PARAMETERS-1'!$B$5:$J$44,3,FALSE)</f>
        <v>0</v>
      </c>
      <c r="BG191" s="111">
        <f>'ANALYSIS-YLD1'!BG191*VLOOKUP('ANALYSIS-YLD2'!BG$4,'INTERNAL PARAMETERS-1'!$B$5:$J$44,5,FALSE)*VLOOKUP('ANALYSIS-YLD2'!BG$4,'INTERNAL PARAMETERS-1'!$B$5:$J$44,6,FALSE)*VLOOKUP('ANALYSIS-YLD2'!BG$4,'INTERNAL PARAMETERS-1'!$B$5:$J$44,3,FALSE) + 'ANALYSIS-YLD1'!BG191*(1-VLOOKUP('ANALYSIS-YLD2'!BG$4,'INTERNAL PARAMETERS-1'!$B$5:$J$44,5,FALSE))*VLOOKUP('ANALYSIS-YLD2'!BG$4,'INTERNAL PARAMETERS-1'!$B$5:$J$44,8,FALSE)*VLOOKUP('ANALYSIS-YLD2'!BG$4,'INTERNAL PARAMETERS-1'!$B$5:$J$44,3,FALSE)</f>
        <v>0</v>
      </c>
      <c r="BH191" s="111">
        <f>'ANALYSIS-YLD1'!BH191*VLOOKUP('ANALYSIS-YLD2'!BH$4,'INTERNAL PARAMETERS-1'!$B$5:$J$44,5,FALSE)*VLOOKUP('ANALYSIS-YLD2'!BH$4,'INTERNAL PARAMETERS-1'!$B$5:$J$44,6,FALSE)*VLOOKUP('ANALYSIS-YLD2'!BH$4,'INTERNAL PARAMETERS-1'!$B$5:$J$44,3,FALSE) + 'ANALYSIS-YLD1'!BH191*(1-VLOOKUP('ANALYSIS-YLD2'!BH$4,'INTERNAL PARAMETERS-1'!$B$5:$J$44,5,FALSE))*VLOOKUP('ANALYSIS-YLD2'!BH$4,'INTERNAL PARAMETERS-1'!$B$5:$J$44,8,FALSE)*VLOOKUP('ANALYSIS-YLD2'!BH$4,'INTERNAL PARAMETERS-1'!$B$5:$J$44,3,FALSE)</f>
        <v>0</v>
      </c>
      <c r="BI191" s="111">
        <f>'ANALYSIS-YLD1'!BI191*VLOOKUP('ANALYSIS-YLD2'!BI$4,'INTERNAL PARAMETERS-1'!$B$5:$J$44,5,FALSE)*VLOOKUP('ANALYSIS-YLD2'!BI$4,'INTERNAL PARAMETERS-1'!$B$5:$J$44,6,FALSE)*VLOOKUP('ANALYSIS-YLD2'!BI$4,'INTERNAL PARAMETERS-1'!$B$5:$J$44,3,FALSE) + 'ANALYSIS-YLD1'!BI191*(1-VLOOKUP('ANALYSIS-YLD2'!BI$4,'INTERNAL PARAMETERS-1'!$B$5:$J$44,5,FALSE))*VLOOKUP('ANALYSIS-YLD2'!BI$4,'INTERNAL PARAMETERS-1'!$B$5:$J$44,8,FALSE)*VLOOKUP('ANALYSIS-YLD2'!BI$4,'INTERNAL PARAMETERS-1'!$B$5:$J$44,3,FALSE)</f>
        <v>0</v>
      </c>
      <c r="BJ191" s="111">
        <f>'ANALYSIS-YLD1'!BJ191*VLOOKUP('ANALYSIS-YLD2'!BJ$4,'INTERNAL PARAMETERS-1'!$B$5:$J$44,5,FALSE)*VLOOKUP('ANALYSIS-YLD2'!BJ$4,'INTERNAL PARAMETERS-1'!$B$5:$J$44,6,FALSE)*VLOOKUP('ANALYSIS-YLD2'!BJ$4,'INTERNAL PARAMETERS-1'!$B$5:$J$44,3,FALSE) + 'ANALYSIS-YLD1'!BJ191*(1-VLOOKUP('ANALYSIS-YLD2'!BJ$4,'INTERNAL PARAMETERS-1'!$B$5:$J$44,5,FALSE))*VLOOKUP('ANALYSIS-YLD2'!BJ$4,'INTERNAL PARAMETERS-1'!$B$5:$J$44,8,FALSE)*VLOOKUP('ANALYSIS-YLD2'!BJ$4,'INTERNAL PARAMETERS-1'!$B$5:$J$44,3,FALSE)</f>
        <v>0</v>
      </c>
      <c r="BK191" s="111">
        <f>'ANALYSIS-YLD1'!BK191*VLOOKUP('ANALYSIS-YLD2'!BK$4,'INTERNAL PARAMETERS-1'!$B$5:$J$44,5,FALSE)*VLOOKUP('ANALYSIS-YLD2'!BK$4,'INTERNAL PARAMETERS-1'!$B$5:$J$44,6,FALSE)*VLOOKUP('ANALYSIS-YLD2'!BK$4,'INTERNAL PARAMETERS-1'!$B$5:$J$44,3,FALSE) + 'ANALYSIS-YLD1'!BK191*(1-VLOOKUP('ANALYSIS-YLD2'!BK$4,'INTERNAL PARAMETERS-1'!$B$5:$J$44,5,FALSE))*VLOOKUP('ANALYSIS-YLD2'!BK$4,'INTERNAL PARAMETERS-1'!$B$5:$J$44,8,FALSE)*VLOOKUP('ANALYSIS-YLD2'!BK$4,'INTERNAL PARAMETERS-1'!$B$5:$J$44,3,FALSE)</f>
        <v>0</v>
      </c>
      <c r="BL191" s="111">
        <f>'ANALYSIS-YLD1'!BL191*VLOOKUP('ANALYSIS-YLD2'!BL$4,'INTERNAL PARAMETERS-1'!$B$5:$J$44,5,FALSE)*VLOOKUP('ANALYSIS-YLD2'!BL$4,'INTERNAL PARAMETERS-1'!$B$5:$J$44,6,FALSE)*VLOOKUP('ANALYSIS-YLD2'!BL$4,'INTERNAL PARAMETERS-1'!$B$5:$J$44,3,FALSE) + 'ANALYSIS-YLD1'!BL191*(1-VLOOKUP('ANALYSIS-YLD2'!BL$4,'INTERNAL PARAMETERS-1'!$B$5:$J$44,5,FALSE))*VLOOKUP('ANALYSIS-YLD2'!BL$4,'INTERNAL PARAMETERS-1'!$B$5:$J$44,8,FALSE)*VLOOKUP('ANALYSIS-YLD2'!BL$4,'INTERNAL PARAMETERS-1'!$B$5:$J$44,3,FALSE)</f>
        <v>0</v>
      </c>
      <c r="BM191" s="111">
        <f>'ANALYSIS-YLD1'!BM191*VLOOKUP('ANALYSIS-YLD2'!BM$4,'INTERNAL PARAMETERS-1'!$B$5:$J$44,5,FALSE)*VLOOKUP('ANALYSIS-YLD2'!BM$4,'INTERNAL PARAMETERS-1'!$B$5:$J$44,6,FALSE)*VLOOKUP('ANALYSIS-YLD2'!BM$4,'INTERNAL PARAMETERS-1'!$B$5:$J$44,3,FALSE) + 'ANALYSIS-YLD1'!BM191*(1-VLOOKUP('ANALYSIS-YLD2'!BM$4,'INTERNAL PARAMETERS-1'!$B$5:$J$44,5,FALSE))*VLOOKUP('ANALYSIS-YLD2'!BM$4,'INTERNAL PARAMETERS-1'!$B$5:$J$44,8,FALSE)*VLOOKUP('ANALYSIS-YLD2'!BM$4,'INTERNAL PARAMETERS-1'!$B$5:$J$44,3,FALSE)</f>
        <v>0</v>
      </c>
      <c r="BN191" s="111">
        <f>'ANALYSIS-YLD1'!BN191*VLOOKUP('ANALYSIS-YLD2'!BN$4,'INTERNAL PARAMETERS-1'!$B$5:$J$44,5,FALSE)*VLOOKUP('ANALYSIS-YLD2'!BN$4,'INTERNAL PARAMETERS-1'!$B$5:$J$44,6,FALSE)*VLOOKUP('ANALYSIS-YLD2'!BN$4,'INTERNAL PARAMETERS-1'!$B$5:$J$44,3,FALSE) + 'ANALYSIS-YLD1'!BN191*(1-VLOOKUP('ANALYSIS-YLD2'!BN$4,'INTERNAL PARAMETERS-1'!$B$5:$J$44,5,FALSE))*VLOOKUP('ANALYSIS-YLD2'!BN$4,'INTERNAL PARAMETERS-1'!$B$5:$J$44,8,FALSE)*VLOOKUP('ANALYSIS-YLD2'!BN$4,'INTERNAL PARAMETERS-1'!$B$5:$J$44,3,FALSE)</f>
        <v>0</v>
      </c>
      <c r="BO191" s="111">
        <f>'ANALYSIS-YLD1'!BO191*VLOOKUP('ANALYSIS-YLD2'!BO$4,'INTERNAL PARAMETERS-1'!$B$5:$J$44,5,FALSE)*VLOOKUP('ANALYSIS-YLD2'!BO$4,'INTERNAL PARAMETERS-1'!$B$5:$J$44,6,FALSE)*VLOOKUP('ANALYSIS-YLD2'!BO$4,'INTERNAL PARAMETERS-1'!$B$5:$J$44,3,FALSE) + 'ANALYSIS-YLD1'!BO191*(1-VLOOKUP('ANALYSIS-YLD2'!BO$4,'INTERNAL PARAMETERS-1'!$B$5:$J$44,5,FALSE))*VLOOKUP('ANALYSIS-YLD2'!BO$4,'INTERNAL PARAMETERS-1'!$B$5:$J$44,8,FALSE)*VLOOKUP('ANALYSIS-YLD2'!BO$4,'INTERNAL PARAMETERS-1'!$B$5:$J$44,3,FALSE)</f>
        <v>0</v>
      </c>
      <c r="BP191" s="111">
        <f>'ANALYSIS-YLD1'!BP191*VLOOKUP('ANALYSIS-YLD2'!BP$4,'INTERNAL PARAMETERS-1'!$B$5:$J$44,5,FALSE)*VLOOKUP('ANALYSIS-YLD2'!BP$4,'INTERNAL PARAMETERS-1'!$B$5:$J$44,6,FALSE)*VLOOKUP('ANALYSIS-YLD2'!BP$4,'INTERNAL PARAMETERS-1'!$B$5:$J$44,3,FALSE) + 'ANALYSIS-YLD1'!BP191*(1-VLOOKUP('ANALYSIS-YLD2'!BP$4,'INTERNAL PARAMETERS-1'!$B$5:$J$44,5,FALSE))*VLOOKUP('ANALYSIS-YLD2'!BP$4,'INTERNAL PARAMETERS-1'!$B$5:$J$44,8,FALSE)*VLOOKUP('ANALYSIS-YLD2'!BP$4,'INTERNAL PARAMETERS-1'!$B$5:$J$44,3,FALSE)</f>
        <v>0</v>
      </c>
      <c r="BQ191" s="111">
        <f>'ANALYSIS-YLD1'!BQ191*VLOOKUP('ANALYSIS-YLD2'!BQ$4,'INTERNAL PARAMETERS-1'!$B$5:$J$44,5,FALSE)*VLOOKUP('ANALYSIS-YLD2'!BQ$4,'INTERNAL PARAMETERS-1'!$B$5:$J$44,6,FALSE)*VLOOKUP('ANALYSIS-YLD2'!BQ$4,'INTERNAL PARAMETERS-1'!$B$5:$J$44,3,FALSE) + 'ANALYSIS-YLD1'!BQ191*(1-VLOOKUP('ANALYSIS-YLD2'!BQ$4,'INTERNAL PARAMETERS-1'!$B$5:$J$44,5,FALSE))*VLOOKUP('ANALYSIS-YLD2'!BQ$4,'INTERNAL PARAMETERS-1'!$B$5:$J$44,8,FALSE)*VLOOKUP('ANALYSIS-YLD2'!BQ$4,'INTERNAL PARAMETERS-1'!$B$5:$J$44,3,FALSE)</f>
        <v>0</v>
      </c>
      <c r="BR191" s="111">
        <f>'ANALYSIS-YLD1'!BR191*VLOOKUP('ANALYSIS-YLD2'!BR$4,'INTERNAL PARAMETERS-1'!$B$5:$J$44,5,FALSE)*VLOOKUP('ANALYSIS-YLD2'!BR$4,'INTERNAL PARAMETERS-1'!$B$5:$J$44,6,FALSE)*VLOOKUP('ANALYSIS-YLD2'!BR$4,'INTERNAL PARAMETERS-1'!$B$5:$J$44,3,FALSE) + 'ANALYSIS-YLD1'!BR191*(1-VLOOKUP('ANALYSIS-YLD2'!BR$4,'INTERNAL PARAMETERS-1'!$B$5:$J$44,5,FALSE))*VLOOKUP('ANALYSIS-YLD2'!BR$4,'INTERNAL PARAMETERS-1'!$B$5:$J$44,8,FALSE)*VLOOKUP('ANALYSIS-YLD2'!BR$4,'INTERNAL PARAMETERS-1'!$B$5:$J$44,3,FALSE)</f>
        <v>0</v>
      </c>
      <c r="BS191" s="111">
        <f>'ANALYSIS-YLD1'!BS191*VLOOKUP('ANALYSIS-YLD2'!BS$4,'INTERNAL PARAMETERS-1'!$B$5:$J$44,5,FALSE)*VLOOKUP('ANALYSIS-YLD2'!BS$4,'INTERNAL PARAMETERS-1'!$B$5:$J$44,6,FALSE)*VLOOKUP('ANALYSIS-YLD2'!BS$4,'INTERNAL PARAMETERS-1'!$B$5:$J$44,3,FALSE) + 'ANALYSIS-YLD1'!BS191*(1-VLOOKUP('ANALYSIS-YLD2'!BS$4,'INTERNAL PARAMETERS-1'!$B$5:$J$44,5,FALSE))*VLOOKUP('ANALYSIS-YLD2'!BS$4,'INTERNAL PARAMETERS-1'!$B$5:$J$44,8,FALSE)*VLOOKUP('ANALYSIS-YLD2'!BS$4,'INTERNAL PARAMETERS-1'!$B$5:$J$44,3,FALSE)</f>
        <v>0</v>
      </c>
      <c r="BT191" s="111">
        <f>'ANALYSIS-YLD1'!BT191*VLOOKUP('ANALYSIS-YLD2'!BT$4,'INTERNAL PARAMETERS-1'!$B$5:$J$44,5,FALSE)*VLOOKUP('ANALYSIS-YLD2'!BT$4,'INTERNAL PARAMETERS-1'!$B$5:$J$44,6,FALSE)*VLOOKUP('ANALYSIS-YLD2'!BT$4,'INTERNAL PARAMETERS-1'!$B$5:$J$44,3,FALSE) + 'ANALYSIS-YLD1'!BT191*(1-VLOOKUP('ANALYSIS-YLD2'!BT$4,'INTERNAL PARAMETERS-1'!$B$5:$J$44,5,FALSE))*VLOOKUP('ANALYSIS-YLD2'!BT$4,'INTERNAL PARAMETERS-1'!$B$5:$J$44,8,FALSE)*VLOOKUP('ANALYSIS-YLD2'!BT$4,'INTERNAL PARAMETERS-1'!$B$5:$J$44,3,FALSE)</f>
        <v>0</v>
      </c>
      <c r="BU191" s="111">
        <f>'ANALYSIS-YLD1'!BU191*VLOOKUP('ANALYSIS-YLD2'!BU$4,'INTERNAL PARAMETERS-1'!$B$5:$J$44,5,FALSE)*VLOOKUP('ANALYSIS-YLD2'!BU$4,'INTERNAL PARAMETERS-1'!$B$5:$J$44,6,FALSE)*VLOOKUP('ANALYSIS-YLD2'!BU$4,'INTERNAL PARAMETERS-1'!$B$5:$J$44,3,FALSE) + 'ANALYSIS-YLD1'!BU191*(1-VLOOKUP('ANALYSIS-YLD2'!BU$4,'INTERNAL PARAMETERS-1'!$B$5:$J$44,5,FALSE))*VLOOKUP('ANALYSIS-YLD2'!BU$4,'INTERNAL PARAMETERS-1'!$B$5:$J$44,8,FALSE)*VLOOKUP('ANALYSIS-YLD2'!BU$4,'INTERNAL PARAMETERS-1'!$B$5:$J$44,3,FALSE)</f>
        <v>0</v>
      </c>
      <c r="BV191" s="111">
        <f>'ANALYSIS-YLD1'!BV191*VLOOKUP('ANALYSIS-YLD2'!BV$4,'INTERNAL PARAMETERS-1'!$B$5:$J$44,5,FALSE)*VLOOKUP('ANALYSIS-YLD2'!BV$4,'INTERNAL PARAMETERS-1'!$B$5:$J$44,6,FALSE)*VLOOKUP('ANALYSIS-YLD2'!BV$4,'INTERNAL PARAMETERS-1'!$B$5:$J$44,3,FALSE) + 'ANALYSIS-YLD1'!BV191*(1-VLOOKUP('ANALYSIS-YLD2'!BV$4,'INTERNAL PARAMETERS-1'!$B$5:$J$44,5,FALSE))*VLOOKUP('ANALYSIS-YLD2'!BV$4,'INTERNAL PARAMETERS-1'!$B$5:$J$44,8,FALSE)*VLOOKUP('ANALYSIS-YLD2'!BV$4,'INTERNAL PARAMETERS-1'!$B$5:$J$44,3,FALSE)</f>
        <v>0</v>
      </c>
      <c r="BW191" s="111">
        <f>'ANALYSIS-YLD1'!BW191*VLOOKUP('ANALYSIS-YLD2'!BW$4,'INTERNAL PARAMETERS-1'!$B$5:$J$44,5,FALSE)*VLOOKUP('ANALYSIS-YLD2'!BW$4,'INTERNAL PARAMETERS-1'!$B$5:$J$44,6,FALSE)*VLOOKUP('ANALYSIS-YLD2'!BW$4,'INTERNAL PARAMETERS-1'!$B$5:$J$44,3,FALSE) + 'ANALYSIS-YLD1'!BW191*(1-VLOOKUP('ANALYSIS-YLD2'!BW$4,'INTERNAL PARAMETERS-1'!$B$5:$J$44,5,FALSE))*VLOOKUP('ANALYSIS-YLD2'!BW$4,'INTERNAL PARAMETERS-1'!$B$5:$J$44,8,FALSE)*VLOOKUP('ANALYSIS-YLD2'!BW$4,'INTERNAL PARAMETERS-1'!$B$5:$J$44,3,FALSE)</f>
        <v>0</v>
      </c>
      <c r="BX191" s="111">
        <f>'ANALYSIS-YLD1'!BX191*VLOOKUP('ANALYSIS-YLD2'!BX$4,'INTERNAL PARAMETERS-1'!$B$5:$J$44,5,FALSE)*VLOOKUP('ANALYSIS-YLD2'!BX$4,'INTERNAL PARAMETERS-1'!$B$5:$J$44,6,FALSE)*VLOOKUP('ANALYSIS-YLD2'!BX$4,'INTERNAL PARAMETERS-1'!$B$5:$J$44,3,FALSE) + 'ANALYSIS-YLD1'!BX191*(1-VLOOKUP('ANALYSIS-YLD2'!BX$4,'INTERNAL PARAMETERS-1'!$B$5:$J$44,5,FALSE))*VLOOKUP('ANALYSIS-YLD2'!BX$4,'INTERNAL PARAMETERS-1'!$B$5:$J$44,8,FALSE)*VLOOKUP('ANALYSIS-YLD2'!BX$4,'INTERNAL PARAMETERS-1'!$B$5:$J$44,3,FALSE)</f>
        <v>0</v>
      </c>
      <c r="BY191" s="111">
        <f>'ANALYSIS-YLD1'!BY191*VLOOKUP('ANALYSIS-YLD2'!BY$4,'INTERNAL PARAMETERS-1'!$B$5:$J$44,5,FALSE)*VLOOKUP('ANALYSIS-YLD2'!BY$4,'INTERNAL PARAMETERS-1'!$B$5:$J$44,6,FALSE)*VLOOKUP('ANALYSIS-YLD2'!BY$4,'INTERNAL PARAMETERS-1'!$B$5:$J$44,3,FALSE) + 'ANALYSIS-YLD1'!BY191*(1-VLOOKUP('ANALYSIS-YLD2'!BY$4,'INTERNAL PARAMETERS-1'!$B$5:$J$44,5,FALSE))*VLOOKUP('ANALYSIS-YLD2'!BY$4,'INTERNAL PARAMETERS-1'!$B$5:$J$44,8,FALSE)*VLOOKUP('ANALYSIS-YLD2'!BY$4,'INTERNAL PARAMETERS-1'!$B$5:$J$44,3,FALSE)</f>
        <v>0</v>
      </c>
      <c r="BZ191" s="111">
        <f>'ANALYSIS-YLD1'!BZ191*VLOOKUP('ANALYSIS-YLD2'!BZ$4,'INTERNAL PARAMETERS-1'!$B$5:$J$44,5,FALSE)*VLOOKUP('ANALYSIS-YLD2'!BZ$4,'INTERNAL PARAMETERS-1'!$B$5:$J$44,6,FALSE)*VLOOKUP('ANALYSIS-YLD2'!BZ$4,'INTERNAL PARAMETERS-1'!$B$5:$J$44,3,FALSE) + 'ANALYSIS-YLD1'!BZ191*(1-VLOOKUP('ANALYSIS-YLD2'!BZ$4,'INTERNAL PARAMETERS-1'!$B$5:$J$44,5,FALSE))*VLOOKUP('ANALYSIS-YLD2'!BZ$4,'INTERNAL PARAMETERS-1'!$B$5:$J$44,8,FALSE)*VLOOKUP('ANALYSIS-YLD2'!BZ$4,'INTERNAL PARAMETERS-1'!$B$5:$J$44,3,FALSE)</f>
        <v>0</v>
      </c>
      <c r="CA191" s="111">
        <f>'ANALYSIS-YLD1'!CA191*VLOOKUP('ANALYSIS-YLD2'!CA$4,'INTERNAL PARAMETERS-1'!$B$5:$J$44,5,FALSE)*VLOOKUP('ANALYSIS-YLD2'!CA$4,'INTERNAL PARAMETERS-1'!$B$5:$J$44,6,FALSE)*VLOOKUP('ANALYSIS-YLD2'!CA$4,'INTERNAL PARAMETERS-1'!$B$5:$J$44,3,FALSE) + 'ANALYSIS-YLD1'!CA191*(1-VLOOKUP('ANALYSIS-YLD2'!CA$4,'INTERNAL PARAMETERS-1'!$B$5:$J$44,5,FALSE))*VLOOKUP('ANALYSIS-YLD2'!CA$4,'INTERNAL PARAMETERS-1'!$B$5:$J$44,8,FALSE)*VLOOKUP('ANALYSIS-YLD2'!CA$4,'INTERNAL PARAMETERS-1'!$B$5:$J$44,3,FALSE)</f>
        <v>0</v>
      </c>
      <c r="CB191" s="111">
        <f>'ANALYSIS-YLD1'!CB191*VLOOKUP('ANALYSIS-YLD2'!CB$4,'INTERNAL PARAMETERS-1'!$B$5:$J$44,5,FALSE)*VLOOKUP('ANALYSIS-YLD2'!CB$4,'INTERNAL PARAMETERS-1'!$B$5:$J$44,6,FALSE)*VLOOKUP('ANALYSIS-YLD2'!CB$4,'INTERNAL PARAMETERS-1'!$B$5:$J$44,3,FALSE) + 'ANALYSIS-YLD1'!CB191*(1-VLOOKUP('ANALYSIS-YLD2'!CB$4,'INTERNAL PARAMETERS-1'!$B$5:$J$44,5,FALSE))*VLOOKUP('ANALYSIS-YLD2'!CB$4,'INTERNAL PARAMETERS-1'!$B$5:$J$44,8,FALSE)*VLOOKUP('ANALYSIS-YLD2'!CB$4,'INTERNAL PARAMETERS-1'!$B$5:$J$44,3,FALSE)</f>
        <v>0</v>
      </c>
      <c r="CC191" s="111">
        <f>'ANALYSIS-YLD1'!CC191*VLOOKUP('ANALYSIS-YLD2'!CC$4,'INTERNAL PARAMETERS-1'!$B$5:$J$44,5,FALSE)*VLOOKUP('ANALYSIS-YLD2'!CC$4,'INTERNAL PARAMETERS-1'!$B$5:$J$44,6,FALSE)*VLOOKUP('ANALYSIS-YLD2'!CC$4,'INTERNAL PARAMETERS-1'!$B$5:$J$44,3,FALSE) + 'ANALYSIS-YLD1'!CC191*(1-VLOOKUP('ANALYSIS-YLD2'!CC$4,'INTERNAL PARAMETERS-1'!$B$5:$J$44,5,FALSE))*VLOOKUP('ANALYSIS-YLD2'!CC$4,'INTERNAL PARAMETERS-1'!$B$5:$J$44,8,FALSE)*VLOOKUP('ANALYSIS-YLD2'!CC$4,'INTERNAL PARAMETERS-1'!$B$5:$J$44,3,FALSE)</f>
        <v>0</v>
      </c>
      <c r="CD191" s="111">
        <f>'ANALYSIS-YLD1'!CD191*VLOOKUP('ANALYSIS-YLD2'!CD$4,'INTERNAL PARAMETERS-1'!$B$5:$J$44,5,FALSE)*VLOOKUP('ANALYSIS-YLD2'!CD$4,'INTERNAL PARAMETERS-1'!$B$5:$J$44,6,FALSE)*VLOOKUP('ANALYSIS-YLD2'!CD$4,'INTERNAL PARAMETERS-1'!$B$5:$J$44,3,FALSE) + 'ANALYSIS-YLD1'!CD191*(1-VLOOKUP('ANALYSIS-YLD2'!CD$4,'INTERNAL PARAMETERS-1'!$B$5:$J$44,5,FALSE))*VLOOKUP('ANALYSIS-YLD2'!CD$4,'INTERNAL PARAMETERS-1'!$B$5:$J$44,8,FALSE)*VLOOKUP('ANALYSIS-YLD2'!CD$4,'INTERNAL PARAMETERS-1'!$B$5:$J$44,3,FALSE)</f>
        <v>0</v>
      </c>
      <c r="CE191" s="111">
        <f>'ANALYSIS-YLD1'!CE191*VLOOKUP('ANALYSIS-YLD2'!CE$4,'INTERNAL PARAMETERS-1'!$B$5:$J$44,5,FALSE)*VLOOKUP('ANALYSIS-YLD2'!CE$4,'INTERNAL PARAMETERS-1'!$B$5:$J$44,6,FALSE)*VLOOKUP('ANALYSIS-YLD2'!CE$4,'INTERNAL PARAMETERS-1'!$B$5:$J$44,3,FALSE) + 'ANALYSIS-YLD1'!CE191*(1-VLOOKUP('ANALYSIS-YLD2'!CE$4,'INTERNAL PARAMETERS-1'!$B$5:$J$44,5,FALSE))*VLOOKUP('ANALYSIS-YLD2'!CE$4,'INTERNAL PARAMETERS-1'!$B$5:$J$44,8,FALSE)*VLOOKUP('ANALYSIS-YLD2'!CE$4,'INTERNAL PARAMETERS-1'!$B$5:$J$44,3,FALSE)</f>
        <v>0</v>
      </c>
      <c r="CF191" s="111">
        <f>'ANALYSIS-YLD1'!CF191*VLOOKUP('ANALYSIS-YLD2'!CF$4,'INTERNAL PARAMETERS-1'!$B$5:$J$44,5,FALSE)*VLOOKUP('ANALYSIS-YLD2'!CF$4,'INTERNAL PARAMETERS-1'!$B$5:$J$44,6,FALSE)*VLOOKUP('ANALYSIS-YLD2'!CF$4,'INTERNAL PARAMETERS-1'!$B$5:$J$44,3,FALSE) + 'ANALYSIS-YLD1'!CF191*(1-VLOOKUP('ANALYSIS-YLD2'!CF$4,'INTERNAL PARAMETERS-1'!$B$5:$J$44,5,FALSE))*VLOOKUP('ANALYSIS-YLD2'!CF$4,'INTERNAL PARAMETERS-1'!$B$5:$J$44,8,FALSE)*VLOOKUP('ANALYSIS-YLD2'!CF$4,'INTERNAL PARAMETERS-1'!$B$5:$J$44,3,FALSE)</f>
        <v>0</v>
      </c>
      <c r="CG191" s="111">
        <f>'ANALYSIS-YLD1'!CG191*VLOOKUP('ANALYSIS-YLD2'!CG$4,'INTERNAL PARAMETERS-1'!$B$5:$J$44,5,FALSE)*VLOOKUP('ANALYSIS-YLD2'!CG$4,'INTERNAL PARAMETERS-1'!$B$5:$J$44,6,FALSE)*VLOOKUP('ANALYSIS-YLD2'!CG$4,'INTERNAL PARAMETERS-1'!$B$5:$J$44,3,FALSE) + 'ANALYSIS-YLD1'!CG191*(1-VLOOKUP('ANALYSIS-YLD2'!CG$4,'INTERNAL PARAMETERS-1'!$B$5:$J$44,5,FALSE))*VLOOKUP('ANALYSIS-YLD2'!CG$4,'INTERNAL PARAMETERS-1'!$B$5:$J$44,8,FALSE)*VLOOKUP('ANALYSIS-YLD2'!CG$4,'INTERNAL PARAMETERS-1'!$B$5:$J$44,3,FALSE)</f>
        <v>0</v>
      </c>
      <c r="CH191" s="110">
        <f>'ANALYSIS-YLD1'!CH191*VLOOKUP('ANALYSIS-YLD2'!CH$4,'INTERNAL PARAMETERS-1'!$B$5:$J$44,5,FALSE)*VLOOKUP('ANALYSIS-YLD2'!CH$4,'INTERNAL PARAMETERS-1'!$B$5:$J$44,6,FALSE)*VLOOKUP('ANALYSIS-YLD2'!CH$4,'INTERNAL PARAMETERS-1'!$B$5:$J$44,3,FALSE) + 'ANALYSIS-YLD1'!CH191*(1-VLOOKUP('ANALYSIS-YLD2'!CH$4,'INTERNAL PARAMETERS-1'!$B$5:$J$44,5,FALSE))*VLOOKUP('ANALYSIS-YLD2'!CH$4,'INTERNAL PARAMETERS-1'!$B$5:$J$44,8,FALSE)*VLOOKUP('ANALYSIS-YLD2'!CH$4,'INTERNAL PARAMETERS-1'!$B$5:$J$44,3,FALSE)</f>
        <v>0</v>
      </c>
      <c r="CJ191" s="112">
        <f t="shared" si="4"/>
        <v>0</v>
      </c>
      <c r="CK191" s="110">
        <f t="shared" si="5"/>
        <v>0</v>
      </c>
    </row>
    <row r="192" spans="2:89" x14ac:dyDescent="0.5">
      <c r="B192" s="127" t="s">
        <v>23</v>
      </c>
      <c r="C192" s="126" t="s">
        <v>21</v>
      </c>
      <c r="D192" s="126" t="s">
        <v>13</v>
      </c>
      <c r="E192" s="125">
        <f>'INPUTS-Incidence'!E192</f>
        <v>0</v>
      </c>
      <c r="F192" s="128">
        <f>'INTERNAL PARAMETERS-1'!M12</f>
        <v>49.09</v>
      </c>
      <c r="G192" s="112">
        <f>'ANALYSIS-YLD1'!G192*VLOOKUP('ANALYSIS-YLD2'!G$4,'INTERNAL PARAMETERS-1'!$B$5:$J$44,5,FALSE)*VLOOKUP('ANALYSIS-YLD2'!G$4,'INTERNAL PARAMETERS-1'!$B$5:$J$44,7,FALSE)*'ANALYSIS-YLD2'!$F192 + 'ANALYSIS-YLD1'!G192*(1-VLOOKUP('ANALYSIS-YLD2'!G$4,'INTERNAL PARAMETERS-1'!$B$5:$J$44,5,FALSE))*VLOOKUP('ANALYSIS-YLD2'!G$4,'INTERNAL PARAMETERS-1'!$B$5:$J$44,9,FALSE)*'ANALYSIS-YLD2'!$F192</f>
        <v>0</v>
      </c>
      <c r="H192" s="111">
        <f>'ANALYSIS-YLD1'!H192*VLOOKUP('ANALYSIS-YLD2'!H$4,'INTERNAL PARAMETERS-1'!$B$5:$J$44,5,FALSE)*VLOOKUP('ANALYSIS-YLD2'!H$4,'INTERNAL PARAMETERS-1'!$B$5:$J$44,7,FALSE)*'ANALYSIS-YLD2'!$F192 + 'ANALYSIS-YLD1'!H192*(1-VLOOKUP('ANALYSIS-YLD2'!H$4,'INTERNAL PARAMETERS-1'!$B$5:$J$44,5,FALSE))*VLOOKUP('ANALYSIS-YLD2'!H$4,'INTERNAL PARAMETERS-1'!$B$5:$J$44,9,FALSE)*'ANALYSIS-YLD2'!$F192</f>
        <v>0</v>
      </c>
      <c r="I192" s="111">
        <f>'ANALYSIS-YLD1'!I192*VLOOKUP('ANALYSIS-YLD2'!I$4,'INTERNAL PARAMETERS-1'!$B$5:$J$44,5,FALSE)*VLOOKUP('ANALYSIS-YLD2'!I$4,'INTERNAL PARAMETERS-1'!$B$5:$J$44,7,FALSE)*'ANALYSIS-YLD2'!$F192 + 'ANALYSIS-YLD1'!I192*(1-VLOOKUP('ANALYSIS-YLD2'!I$4,'INTERNAL PARAMETERS-1'!$B$5:$J$44,5,FALSE))*VLOOKUP('ANALYSIS-YLD2'!I$4,'INTERNAL PARAMETERS-1'!$B$5:$J$44,9,FALSE)*'ANALYSIS-YLD2'!$F192</f>
        <v>0</v>
      </c>
      <c r="J192" s="111">
        <f>'ANALYSIS-YLD1'!J192*VLOOKUP('ANALYSIS-YLD2'!J$4,'INTERNAL PARAMETERS-1'!$B$5:$J$44,5,FALSE)*VLOOKUP('ANALYSIS-YLD2'!J$4,'INTERNAL PARAMETERS-1'!$B$5:$J$44,7,FALSE)*'ANALYSIS-YLD2'!$F192 + 'ANALYSIS-YLD1'!J192*(1-VLOOKUP('ANALYSIS-YLD2'!J$4,'INTERNAL PARAMETERS-1'!$B$5:$J$44,5,FALSE))*VLOOKUP('ANALYSIS-YLD2'!J$4,'INTERNAL PARAMETERS-1'!$B$5:$J$44,9,FALSE)*'ANALYSIS-YLD2'!$F192</f>
        <v>0</v>
      </c>
      <c r="K192" s="111">
        <f>'ANALYSIS-YLD1'!K192*VLOOKUP('ANALYSIS-YLD2'!K$4,'INTERNAL PARAMETERS-1'!$B$5:$J$44,5,FALSE)*VLOOKUP('ANALYSIS-YLD2'!K$4,'INTERNAL PARAMETERS-1'!$B$5:$J$44,7,FALSE)*'ANALYSIS-YLD2'!$F192 + 'ANALYSIS-YLD1'!K192*(1-VLOOKUP('ANALYSIS-YLD2'!K$4,'INTERNAL PARAMETERS-1'!$B$5:$J$44,5,FALSE))*VLOOKUP('ANALYSIS-YLD2'!K$4,'INTERNAL PARAMETERS-1'!$B$5:$J$44,9,FALSE)*'ANALYSIS-YLD2'!$F192</f>
        <v>0</v>
      </c>
      <c r="L192" s="111">
        <f>'ANALYSIS-YLD1'!L192*VLOOKUP('ANALYSIS-YLD2'!L$4,'INTERNAL PARAMETERS-1'!$B$5:$J$44,5,FALSE)*VLOOKUP('ANALYSIS-YLD2'!L$4,'INTERNAL PARAMETERS-1'!$B$5:$J$44,7,FALSE)*'ANALYSIS-YLD2'!$F192 + 'ANALYSIS-YLD1'!L192*(1-VLOOKUP('ANALYSIS-YLD2'!L$4,'INTERNAL PARAMETERS-1'!$B$5:$J$44,5,FALSE))*VLOOKUP('ANALYSIS-YLD2'!L$4,'INTERNAL PARAMETERS-1'!$B$5:$J$44,9,FALSE)*'ANALYSIS-YLD2'!$F192</f>
        <v>0</v>
      </c>
      <c r="M192" s="111">
        <f>'ANALYSIS-YLD1'!M192*VLOOKUP('ANALYSIS-YLD2'!M$4,'INTERNAL PARAMETERS-1'!$B$5:$J$44,5,FALSE)*VLOOKUP('ANALYSIS-YLD2'!M$4,'INTERNAL PARAMETERS-1'!$B$5:$J$44,7,FALSE)*'ANALYSIS-YLD2'!$F192 + 'ANALYSIS-YLD1'!M192*(1-VLOOKUP('ANALYSIS-YLD2'!M$4,'INTERNAL PARAMETERS-1'!$B$5:$J$44,5,FALSE))*VLOOKUP('ANALYSIS-YLD2'!M$4,'INTERNAL PARAMETERS-1'!$B$5:$J$44,9,FALSE)*'ANALYSIS-YLD2'!$F192</f>
        <v>0</v>
      </c>
      <c r="N192" s="111">
        <f>'ANALYSIS-YLD1'!N192*VLOOKUP('ANALYSIS-YLD2'!N$4,'INTERNAL PARAMETERS-1'!$B$5:$J$44,5,FALSE)*VLOOKUP('ANALYSIS-YLD2'!N$4,'INTERNAL PARAMETERS-1'!$B$5:$J$44,7,FALSE)*'ANALYSIS-YLD2'!$F192 + 'ANALYSIS-YLD1'!N192*(1-VLOOKUP('ANALYSIS-YLD2'!N$4,'INTERNAL PARAMETERS-1'!$B$5:$J$44,5,FALSE))*VLOOKUP('ANALYSIS-YLD2'!N$4,'INTERNAL PARAMETERS-1'!$B$5:$J$44,9,FALSE)*'ANALYSIS-YLD2'!$F192</f>
        <v>0</v>
      </c>
      <c r="O192" s="111">
        <f>'ANALYSIS-YLD1'!O192*VLOOKUP('ANALYSIS-YLD2'!O$4,'INTERNAL PARAMETERS-1'!$B$5:$J$44,5,FALSE)*VLOOKUP('ANALYSIS-YLD2'!O$4,'INTERNAL PARAMETERS-1'!$B$5:$J$44,7,FALSE)*'ANALYSIS-YLD2'!$F192 + 'ANALYSIS-YLD1'!O192*(1-VLOOKUP('ANALYSIS-YLD2'!O$4,'INTERNAL PARAMETERS-1'!$B$5:$J$44,5,FALSE))*VLOOKUP('ANALYSIS-YLD2'!O$4,'INTERNAL PARAMETERS-1'!$B$5:$J$44,9,FALSE)*'ANALYSIS-YLD2'!$F192</f>
        <v>0</v>
      </c>
      <c r="P192" s="111">
        <f>'ANALYSIS-YLD1'!P192*VLOOKUP('ANALYSIS-YLD2'!P$4,'INTERNAL PARAMETERS-1'!$B$5:$J$44,5,FALSE)*VLOOKUP('ANALYSIS-YLD2'!P$4,'INTERNAL PARAMETERS-1'!$B$5:$J$44,7,FALSE)*'ANALYSIS-YLD2'!$F192 + 'ANALYSIS-YLD1'!P192*(1-VLOOKUP('ANALYSIS-YLD2'!P$4,'INTERNAL PARAMETERS-1'!$B$5:$J$44,5,FALSE))*VLOOKUP('ANALYSIS-YLD2'!P$4,'INTERNAL PARAMETERS-1'!$B$5:$J$44,9,FALSE)*'ANALYSIS-YLD2'!$F192</f>
        <v>0</v>
      </c>
      <c r="Q192" s="111">
        <f>'ANALYSIS-YLD1'!Q192*VLOOKUP('ANALYSIS-YLD2'!Q$4,'INTERNAL PARAMETERS-1'!$B$5:$J$44,5,FALSE)*VLOOKUP('ANALYSIS-YLD2'!Q$4,'INTERNAL PARAMETERS-1'!$B$5:$J$44,7,FALSE)*'ANALYSIS-YLD2'!$F192 + 'ANALYSIS-YLD1'!Q192*(1-VLOOKUP('ANALYSIS-YLD2'!Q$4,'INTERNAL PARAMETERS-1'!$B$5:$J$44,5,FALSE))*VLOOKUP('ANALYSIS-YLD2'!Q$4,'INTERNAL PARAMETERS-1'!$B$5:$J$44,9,FALSE)*'ANALYSIS-YLD2'!$F192</f>
        <v>0</v>
      </c>
      <c r="R192" s="111">
        <f>'ANALYSIS-YLD1'!R192*VLOOKUP('ANALYSIS-YLD2'!R$4,'INTERNAL PARAMETERS-1'!$B$5:$J$44,5,FALSE)*VLOOKUP('ANALYSIS-YLD2'!R$4,'INTERNAL PARAMETERS-1'!$B$5:$J$44,7,FALSE)*'ANALYSIS-YLD2'!$F192 + 'ANALYSIS-YLD1'!R192*(1-VLOOKUP('ANALYSIS-YLD2'!R$4,'INTERNAL PARAMETERS-1'!$B$5:$J$44,5,FALSE))*VLOOKUP('ANALYSIS-YLD2'!R$4,'INTERNAL PARAMETERS-1'!$B$5:$J$44,9,FALSE)*'ANALYSIS-YLD2'!$F192</f>
        <v>0</v>
      </c>
      <c r="S192" s="111">
        <f>'ANALYSIS-YLD1'!S192*VLOOKUP('ANALYSIS-YLD2'!S$4,'INTERNAL PARAMETERS-1'!$B$5:$J$44,5,FALSE)*VLOOKUP('ANALYSIS-YLD2'!S$4,'INTERNAL PARAMETERS-1'!$B$5:$J$44,7,FALSE)*'ANALYSIS-YLD2'!$F192 + 'ANALYSIS-YLD1'!S192*(1-VLOOKUP('ANALYSIS-YLD2'!S$4,'INTERNAL PARAMETERS-1'!$B$5:$J$44,5,FALSE))*VLOOKUP('ANALYSIS-YLD2'!S$4,'INTERNAL PARAMETERS-1'!$B$5:$J$44,9,FALSE)*'ANALYSIS-YLD2'!$F192</f>
        <v>0</v>
      </c>
      <c r="T192" s="111">
        <f>'ANALYSIS-YLD1'!T192*VLOOKUP('ANALYSIS-YLD2'!T$4,'INTERNAL PARAMETERS-1'!$B$5:$J$44,5,FALSE)*VLOOKUP('ANALYSIS-YLD2'!T$4,'INTERNAL PARAMETERS-1'!$B$5:$J$44,7,FALSE)*'ANALYSIS-YLD2'!$F192 + 'ANALYSIS-YLD1'!T192*(1-VLOOKUP('ANALYSIS-YLD2'!T$4,'INTERNAL PARAMETERS-1'!$B$5:$J$44,5,FALSE))*VLOOKUP('ANALYSIS-YLD2'!T$4,'INTERNAL PARAMETERS-1'!$B$5:$J$44,9,FALSE)*'ANALYSIS-YLD2'!$F192</f>
        <v>0</v>
      </c>
      <c r="U192" s="111">
        <f>'ANALYSIS-YLD1'!U192*VLOOKUP('ANALYSIS-YLD2'!U$4,'INTERNAL PARAMETERS-1'!$B$5:$J$44,5,FALSE)*VLOOKUP('ANALYSIS-YLD2'!U$4,'INTERNAL PARAMETERS-1'!$B$5:$J$44,7,FALSE)*'ANALYSIS-YLD2'!$F192 + 'ANALYSIS-YLD1'!U192*(1-VLOOKUP('ANALYSIS-YLD2'!U$4,'INTERNAL PARAMETERS-1'!$B$5:$J$44,5,FALSE))*VLOOKUP('ANALYSIS-YLD2'!U$4,'INTERNAL PARAMETERS-1'!$B$5:$J$44,9,FALSE)*'ANALYSIS-YLD2'!$F192</f>
        <v>0</v>
      </c>
      <c r="V192" s="111">
        <f>'ANALYSIS-YLD1'!V192*VLOOKUP('ANALYSIS-YLD2'!V$4,'INTERNAL PARAMETERS-1'!$B$5:$J$44,5,FALSE)*VLOOKUP('ANALYSIS-YLD2'!V$4,'INTERNAL PARAMETERS-1'!$B$5:$J$44,7,FALSE)*'ANALYSIS-YLD2'!$F192 + 'ANALYSIS-YLD1'!V192*(1-VLOOKUP('ANALYSIS-YLD2'!V$4,'INTERNAL PARAMETERS-1'!$B$5:$J$44,5,FALSE))*VLOOKUP('ANALYSIS-YLD2'!V$4,'INTERNAL PARAMETERS-1'!$B$5:$J$44,9,FALSE)*'ANALYSIS-YLD2'!$F192</f>
        <v>0</v>
      </c>
      <c r="W192" s="111">
        <f>'ANALYSIS-YLD1'!W192*VLOOKUP('ANALYSIS-YLD2'!W$4,'INTERNAL PARAMETERS-1'!$B$5:$J$44,5,FALSE)*VLOOKUP('ANALYSIS-YLD2'!W$4,'INTERNAL PARAMETERS-1'!$B$5:$J$44,7,FALSE)*'ANALYSIS-YLD2'!$F192 + 'ANALYSIS-YLD1'!W192*(1-VLOOKUP('ANALYSIS-YLD2'!W$4,'INTERNAL PARAMETERS-1'!$B$5:$J$44,5,FALSE))*VLOOKUP('ANALYSIS-YLD2'!W$4,'INTERNAL PARAMETERS-1'!$B$5:$J$44,9,FALSE)*'ANALYSIS-YLD2'!$F192</f>
        <v>0</v>
      </c>
      <c r="X192" s="111">
        <f>'ANALYSIS-YLD1'!X192*VLOOKUP('ANALYSIS-YLD2'!X$4,'INTERNAL PARAMETERS-1'!$B$5:$J$44,5,FALSE)*VLOOKUP('ANALYSIS-YLD2'!X$4,'INTERNAL PARAMETERS-1'!$B$5:$J$44,7,FALSE)*'ANALYSIS-YLD2'!$F192 + 'ANALYSIS-YLD1'!X192*(1-VLOOKUP('ANALYSIS-YLD2'!X$4,'INTERNAL PARAMETERS-1'!$B$5:$J$44,5,FALSE))*VLOOKUP('ANALYSIS-YLD2'!X$4,'INTERNAL PARAMETERS-1'!$B$5:$J$44,9,FALSE)*'ANALYSIS-YLD2'!$F192</f>
        <v>0</v>
      </c>
      <c r="Y192" s="111">
        <f>'ANALYSIS-YLD1'!Y192*VLOOKUP('ANALYSIS-YLD2'!Y$4,'INTERNAL PARAMETERS-1'!$B$5:$J$44,5,FALSE)*VLOOKUP('ANALYSIS-YLD2'!Y$4,'INTERNAL PARAMETERS-1'!$B$5:$J$44,7,FALSE)*'ANALYSIS-YLD2'!$F192 + 'ANALYSIS-YLD1'!Y192*(1-VLOOKUP('ANALYSIS-YLD2'!Y$4,'INTERNAL PARAMETERS-1'!$B$5:$J$44,5,FALSE))*VLOOKUP('ANALYSIS-YLD2'!Y$4,'INTERNAL PARAMETERS-1'!$B$5:$J$44,9,FALSE)*'ANALYSIS-YLD2'!$F192</f>
        <v>0</v>
      </c>
      <c r="Z192" s="111">
        <f>'ANALYSIS-YLD1'!Z192*VLOOKUP('ANALYSIS-YLD2'!Z$4,'INTERNAL PARAMETERS-1'!$B$5:$J$44,5,FALSE)*VLOOKUP('ANALYSIS-YLD2'!Z$4,'INTERNAL PARAMETERS-1'!$B$5:$J$44,7,FALSE)*'ANALYSIS-YLD2'!$F192 + 'ANALYSIS-YLD1'!Z192*(1-VLOOKUP('ANALYSIS-YLD2'!Z$4,'INTERNAL PARAMETERS-1'!$B$5:$J$44,5,FALSE))*VLOOKUP('ANALYSIS-YLD2'!Z$4,'INTERNAL PARAMETERS-1'!$B$5:$J$44,9,FALSE)*'ANALYSIS-YLD2'!$F192</f>
        <v>0</v>
      </c>
      <c r="AA192" s="111">
        <f>'ANALYSIS-YLD1'!AA192*VLOOKUP('ANALYSIS-YLD2'!AA$4,'INTERNAL PARAMETERS-1'!$B$5:$J$44,5,FALSE)*VLOOKUP('ANALYSIS-YLD2'!AA$4,'INTERNAL PARAMETERS-1'!$B$5:$J$44,7,FALSE)*'ANALYSIS-YLD2'!$F192 + 'ANALYSIS-YLD1'!AA192*(1-VLOOKUP('ANALYSIS-YLD2'!AA$4,'INTERNAL PARAMETERS-1'!$B$5:$J$44,5,FALSE))*VLOOKUP('ANALYSIS-YLD2'!AA$4,'INTERNAL PARAMETERS-1'!$B$5:$J$44,9,FALSE)*'ANALYSIS-YLD2'!$F192</f>
        <v>0</v>
      </c>
      <c r="AB192" s="111">
        <f>'ANALYSIS-YLD1'!AB192*VLOOKUP('ANALYSIS-YLD2'!AB$4,'INTERNAL PARAMETERS-1'!$B$5:$J$44,5,FALSE)*VLOOKUP('ANALYSIS-YLD2'!AB$4,'INTERNAL PARAMETERS-1'!$B$5:$J$44,7,FALSE)*'ANALYSIS-YLD2'!$F192 + 'ANALYSIS-YLD1'!AB192*(1-VLOOKUP('ANALYSIS-YLD2'!AB$4,'INTERNAL PARAMETERS-1'!$B$5:$J$44,5,FALSE))*VLOOKUP('ANALYSIS-YLD2'!AB$4,'INTERNAL PARAMETERS-1'!$B$5:$J$44,9,FALSE)*'ANALYSIS-YLD2'!$F192</f>
        <v>0</v>
      </c>
      <c r="AC192" s="111">
        <f>'ANALYSIS-YLD1'!AC192*VLOOKUP('ANALYSIS-YLD2'!AC$4,'INTERNAL PARAMETERS-1'!$B$5:$J$44,5,FALSE)*VLOOKUP('ANALYSIS-YLD2'!AC$4,'INTERNAL PARAMETERS-1'!$B$5:$J$44,7,FALSE)*'ANALYSIS-YLD2'!$F192 + 'ANALYSIS-YLD1'!AC192*(1-VLOOKUP('ANALYSIS-YLD2'!AC$4,'INTERNAL PARAMETERS-1'!$B$5:$J$44,5,FALSE))*VLOOKUP('ANALYSIS-YLD2'!AC$4,'INTERNAL PARAMETERS-1'!$B$5:$J$44,9,FALSE)*'ANALYSIS-YLD2'!$F192</f>
        <v>0</v>
      </c>
      <c r="AD192" s="111">
        <f>'ANALYSIS-YLD1'!AD192*VLOOKUP('ANALYSIS-YLD2'!AD$4,'INTERNAL PARAMETERS-1'!$B$5:$J$44,5,FALSE)*VLOOKUP('ANALYSIS-YLD2'!AD$4,'INTERNAL PARAMETERS-1'!$B$5:$J$44,7,FALSE)*'ANALYSIS-YLD2'!$F192 + 'ANALYSIS-YLD1'!AD192*(1-VLOOKUP('ANALYSIS-YLD2'!AD$4,'INTERNAL PARAMETERS-1'!$B$5:$J$44,5,FALSE))*VLOOKUP('ANALYSIS-YLD2'!AD$4,'INTERNAL PARAMETERS-1'!$B$5:$J$44,9,FALSE)*'ANALYSIS-YLD2'!$F192</f>
        <v>0</v>
      </c>
      <c r="AE192" s="111">
        <f>'ANALYSIS-YLD1'!AE192*VLOOKUP('ANALYSIS-YLD2'!AE$4,'INTERNAL PARAMETERS-1'!$B$5:$J$44,5,FALSE)*VLOOKUP('ANALYSIS-YLD2'!AE$4,'INTERNAL PARAMETERS-1'!$B$5:$J$44,7,FALSE)*'ANALYSIS-YLD2'!$F192 + 'ANALYSIS-YLD1'!AE192*(1-VLOOKUP('ANALYSIS-YLD2'!AE$4,'INTERNAL PARAMETERS-1'!$B$5:$J$44,5,FALSE))*VLOOKUP('ANALYSIS-YLD2'!AE$4,'INTERNAL PARAMETERS-1'!$B$5:$J$44,9,FALSE)*'ANALYSIS-YLD2'!$F192</f>
        <v>0</v>
      </c>
      <c r="AF192" s="111">
        <f>'ANALYSIS-YLD1'!AF192*VLOOKUP('ANALYSIS-YLD2'!AF$4,'INTERNAL PARAMETERS-1'!$B$5:$J$44,5,FALSE)*VLOOKUP('ANALYSIS-YLD2'!AF$4,'INTERNAL PARAMETERS-1'!$B$5:$J$44,7,FALSE)*'ANALYSIS-YLD2'!$F192 + 'ANALYSIS-YLD1'!AF192*(1-VLOOKUP('ANALYSIS-YLD2'!AF$4,'INTERNAL PARAMETERS-1'!$B$5:$J$44,5,FALSE))*VLOOKUP('ANALYSIS-YLD2'!AF$4,'INTERNAL PARAMETERS-1'!$B$5:$J$44,9,FALSE)*'ANALYSIS-YLD2'!$F192</f>
        <v>0</v>
      </c>
      <c r="AG192" s="111">
        <f>'ANALYSIS-YLD1'!AG192*VLOOKUP('ANALYSIS-YLD2'!AG$4,'INTERNAL PARAMETERS-1'!$B$5:$J$44,5,FALSE)*VLOOKUP('ANALYSIS-YLD2'!AG$4,'INTERNAL PARAMETERS-1'!$B$5:$J$44,7,FALSE)*'ANALYSIS-YLD2'!$F192 + 'ANALYSIS-YLD1'!AG192*(1-VLOOKUP('ANALYSIS-YLD2'!AG$4,'INTERNAL PARAMETERS-1'!$B$5:$J$44,5,FALSE))*VLOOKUP('ANALYSIS-YLD2'!AG$4,'INTERNAL PARAMETERS-1'!$B$5:$J$44,9,FALSE)*'ANALYSIS-YLD2'!$F192</f>
        <v>0</v>
      </c>
      <c r="AH192" s="111">
        <f>'ANALYSIS-YLD1'!AH192*VLOOKUP('ANALYSIS-YLD2'!AH$4,'INTERNAL PARAMETERS-1'!$B$5:$J$44,5,FALSE)*VLOOKUP('ANALYSIS-YLD2'!AH$4,'INTERNAL PARAMETERS-1'!$B$5:$J$44,7,FALSE)*'ANALYSIS-YLD2'!$F192 + 'ANALYSIS-YLD1'!AH192*(1-VLOOKUP('ANALYSIS-YLD2'!AH$4,'INTERNAL PARAMETERS-1'!$B$5:$J$44,5,FALSE))*VLOOKUP('ANALYSIS-YLD2'!AH$4,'INTERNAL PARAMETERS-1'!$B$5:$J$44,9,FALSE)*'ANALYSIS-YLD2'!$F192</f>
        <v>0</v>
      </c>
      <c r="AI192" s="111">
        <f>'ANALYSIS-YLD1'!AI192*VLOOKUP('ANALYSIS-YLD2'!AI$4,'INTERNAL PARAMETERS-1'!$B$5:$J$44,5,FALSE)*VLOOKUP('ANALYSIS-YLD2'!AI$4,'INTERNAL PARAMETERS-1'!$B$5:$J$44,7,FALSE)*'ANALYSIS-YLD2'!$F192 + 'ANALYSIS-YLD1'!AI192*(1-VLOOKUP('ANALYSIS-YLD2'!AI$4,'INTERNAL PARAMETERS-1'!$B$5:$J$44,5,FALSE))*VLOOKUP('ANALYSIS-YLD2'!AI$4,'INTERNAL PARAMETERS-1'!$B$5:$J$44,9,FALSE)*'ANALYSIS-YLD2'!$F192</f>
        <v>0</v>
      </c>
      <c r="AJ192" s="111">
        <f>'ANALYSIS-YLD1'!AJ192*VLOOKUP('ANALYSIS-YLD2'!AJ$4,'INTERNAL PARAMETERS-1'!$B$5:$J$44,5,FALSE)*VLOOKUP('ANALYSIS-YLD2'!AJ$4,'INTERNAL PARAMETERS-1'!$B$5:$J$44,7,FALSE)*'ANALYSIS-YLD2'!$F192 + 'ANALYSIS-YLD1'!AJ192*(1-VLOOKUP('ANALYSIS-YLD2'!AJ$4,'INTERNAL PARAMETERS-1'!$B$5:$J$44,5,FALSE))*VLOOKUP('ANALYSIS-YLD2'!AJ$4,'INTERNAL PARAMETERS-1'!$B$5:$J$44,9,FALSE)*'ANALYSIS-YLD2'!$F192</f>
        <v>0</v>
      </c>
      <c r="AK192" s="111">
        <f>'ANALYSIS-YLD1'!AK192*VLOOKUP('ANALYSIS-YLD2'!AK$4,'INTERNAL PARAMETERS-1'!$B$5:$J$44,5,FALSE)*VLOOKUP('ANALYSIS-YLD2'!AK$4,'INTERNAL PARAMETERS-1'!$B$5:$J$44,7,FALSE)*'ANALYSIS-YLD2'!$F192 + 'ANALYSIS-YLD1'!AK192*(1-VLOOKUP('ANALYSIS-YLD2'!AK$4,'INTERNAL PARAMETERS-1'!$B$5:$J$44,5,FALSE))*VLOOKUP('ANALYSIS-YLD2'!AK$4,'INTERNAL PARAMETERS-1'!$B$5:$J$44,9,FALSE)*'ANALYSIS-YLD2'!$F192</f>
        <v>0</v>
      </c>
      <c r="AL192" s="111">
        <f>'ANALYSIS-YLD1'!AL192*VLOOKUP('ANALYSIS-YLD2'!AL$4,'INTERNAL PARAMETERS-1'!$B$5:$J$44,5,FALSE)*VLOOKUP('ANALYSIS-YLD2'!AL$4,'INTERNAL PARAMETERS-1'!$B$5:$J$44,7,FALSE)*'ANALYSIS-YLD2'!$F192 + 'ANALYSIS-YLD1'!AL192*(1-VLOOKUP('ANALYSIS-YLD2'!AL$4,'INTERNAL PARAMETERS-1'!$B$5:$J$44,5,FALSE))*VLOOKUP('ANALYSIS-YLD2'!AL$4,'INTERNAL PARAMETERS-1'!$B$5:$J$44,9,FALSE)*'ANALYSIS-YLD2'!$F192</f>
        <v>0</v>
      </c>
      <c r="AM192" s="111">
        <f>'ANALYSIS-YLD1'!AM192*VLOOKUP('ANALYSIS-YLD2'!AM$4,'INTERNAL PARAMETERS-1'!$B$5:$J$44,5,FALSE)*VLOOKUP('ANALYSIS-YLD2'!AM$4,'INTERNAL PARAMETERS-1'!$B$5:$J$44,7,FALSE)*'ANALYSIS-YLD2'!$F192 + 'ANALYSIS-YLD1'!AM192*(1-VLOOKUP('ANALYSIS-YLD2'!AM$4,'INTERNAL PARAMETERS-1'!$B$5:$J$44,5,FALSE))*VLOOKUP('ANALYSIS-YLD2'!AM$4,'INTERNAL PARAMETERS-1'!$B$5:$J$44,9,FALSE)*'ANALYSIS-YLD2'!$F192</f>
        <v>0</v>
      </c>
      <c r="AN192" s="111">
        <f>'ANALYSIS-YLD1'!AN192*VLOOKUP('ANALYSIS-YLD2'!AN$4,'INTERNAL PARAMETERS-1'!$B$5:$J$44,5,FALSE)*VLOOKUP('ANALYSIS-YLD2'!AN$4,'INTERNAL PARAMETERS-1'!$B$5:$J$44,7,FALSE)*'ANALYSIS-YLD2'!$F192 + 'ANALYSIS-YLD1'!AN192*(1-VLOOKUP('ANALYSIS-YLD2'!AN$4,'INTERNAL PARAMETERS-1'!$B$5:$J$44,5,FALSE))*VLOOKUP('ANALYSIS-YLD2'!AN$4,'INTERNAL PARAMETERS-1'!$B$5:$J$44,9,FALSE)*'ANALYSIS-YLD2'!$F192</f>
        <v>0</v>
      </c>
      <c r="AO192" s="111">
        <f>'ANALYSIS-YLD1'!AO192*VLOOKUP('ANALYSIS-YLD2'!AO$4,'INTERNAL PARAMETERS-1'!$B$5:$J$44,5,FALSE)*VLOOKUP('ANALYSIS-YLD2'!AO$4,'INTERNAL PARAMETERS-1'!$B$5:$J$44,7,FALSE)*'ANALYSIS-YLD2'!$F192 + 'ANALYSIS-YLD1'!AO192*(1-VLOOKUP('ANALYSIS-YLD2'!AO$4,'INTERNAL PARAMETERS-1'!$B$5:$J$44,5,FALSE))*VLOOKUP('ANALYSIS-YLD2'!AO$4,'INTERNAL PARAMETERS-1'!$B$5:$J$44,9,FALSE)*'ANALYSIS-YLD2'!$F192</f>
        <v>0</v>
      </c>
      <c r="AP192" s="111">
        <f>'ANALYSIS-YLD1'!AP192*VLOOKUP('ANALYSIS-YLD2'!AP$4,'INTERNAL PARAMETERS-1'!$B$5:$J$44,5,FALSE)*VLOOKUP('ANALYSIS-YLD2'!AP$4,'INTERNAL PARAMETERS-1'!$B$5:$J$44,7,FALSE)*'ANALYSIS-YLD2'!$F192 + 'ANALYSIS-YLD1'!AP192*(1-VLOOKUP('ANALYSIS-YLD2'!AP$4,'INTERNAL PARAMETERS-1'!$B$5:$J$44,5,FALSE))*VLOOKUP('ANALYSIS-YLD2'!AP$4,'INTERNAL PARAMETERS-1'!$B$5:$J$44,9,FALSE)*'ANALYSIS-YLD2'!$F192</f>
        <v>0</v>
      </c>
      <c r="AQ192" s="111">
        <f>'ANALYSIS-YLD1'!AQ192*VLOOKUP('ANALYSIS-YLD2'!AQ$4,'INTERNAL PARAMETERS-1'!$B$5:$J$44,5,FALSE)*VLOOKUP('ANALYSIS-YLD2'!AQ$4,'INTERNAL PARAMETERS-1'!$B$5:$J$44,7,FALSE)*'ANALYSIS-YLD2'!$F192 + 'ANALYSIS-YLD1'!AQ192*(1-VLOOKUP('ANALYSIS-YLD2'!AQ$4,'INTERNAL PARAMETERS-1'!$B$5:$J$44,5,FALSE))*VLOOKUP('ANALYSIS-YLD2'!AQ$4,'INTERNAL PARAMETERS-1'!$B$5:$J$44,9,FALSE)*'ANALYSIS-YLD2'!$F192</f>
        <v>0</v>
      </c>
      <c r="AR192" s="111">
        <f>'ANALYSIS-YLD1'!AR192*VLOOKUP('ANALYSIS-YLD2'!AR$4,'INTERNAL PARAMETERS-1'!$B$5:$J$44,5,FALSE)*VLOOKUP('ANALYSIS-YLD2'!AR$4,'INTERNAL PARAMETERS-1'!$B$5:$J$44,7,FALSE)*'ANALYSIS-YLD2'!$F192 + 'ANALYSIS-YLD1'!AR192*(1-VLOOKUP('ANALYSIS-YLD2'!AR$4,'INTERNAL PARAMETERS-1'!$B$5:$J$44,5,FALSE))*VLOOKUP('ANALYSIS-YLD2'!AR$4,'INTERNAL PARAMETERS-1'!$B$5:$J$44,9,FALSE)*'ANALYSIS-YLD2'!$F192</f>
        <v>0</v>
      </c>
      <c r="AS192" s="111">
        <f>'ANALYSIS-YLD1'!AS192*VLOOKUP('ANALYSIS-YLD2'!AS$4,'INTERNAL PARAMETERS-1'!$B$5:$J$44,5,FALSE)*VLOOKUP('ANALYSIS-YLD2'!AS$4,'INTERNAL PARAMETERS-1'!$B$5:$J$44,7,FALSE)*'ANALYSIS-YLD2'!$F192 + 'ANALYSIS-YLD1'!AS192*(1-VLOOKUP('ANALYSIS-YLD2'!AS$4,'INTERNAL PARAMETERS-1'!$B$5:$J$44,5,FALSE))*VLOOKUP('ANALYSIS-YLD2'!AS$4,'INTERNAL PARAMETERS-1'!$B$5:$J$44,9,FALSE)*'ANALYSIS-YLD2'!$F192</f>
        <v>0</v>
      </c>
      <c r="AT192" s="110">
        <f>'ANALYSIS-YLD1'!AT192*VLOOKUP('ANALYSIS-YLD2'!AT$4,'INTERNAL PARAMETERS-1'!$B$5:$J$44,5,FALSE)*VLOOKUP('ANALYSIS-YLD2'!AT$4,'INTERNAL PARAMETERS-1'!$B$5:$J$44,7,FALSE)*'ANALYSIS-YLD2'!$F192 + 'ANALYSIS-YLD1'!AT192*(1-VLOOKUP('ANALYSIS-YLD2'!AT$4,'INTERNAL PARAMETERS-1'!$B$5:$J$44,5,FALSE))*VLOOKUP('ANALYSIS-YLD2'!AT$4,'INTERNAL PARAMETERS-1'!$B$5:$J$44,9,FALSE)*'ANALYSIS-YLD2'!$F192</f>
        <v>0</v>
      </c>
      <c r="AU192" s="112">
        <f>'ANALYSIS-YLD1'!AU192*VLOOKUP('ANALYSIS-YLD2'!AU$4,'INTERNAL PARAMETERS-1'!$B$5:$J$44,5,FALSE)*VLOOKUP('ANALYSIS-YLD2'!AU$4,'INTERNAL PARAMETERS-1'!$B$5:$J$44,6,FALSE)*VLOOKUP('ANALYSIS-YLD2'!AU$4,'INTERNAL PARAMETERS-1'!$B$5:$J$44,3,FALSE) + 'ANALYSIS-YLD1'!AU192*(1-VLOOKUP('ANALYSIS-YLD2'!AU$4,'INTERNAL PARAMETERS-1'!$B$5:$J$44,5,FALSE))*VLOOKUP('ANALYSIS-YLD2'!AU$4,'INTERNAL PARAMETERS-1'!$B$5:$J$44,8,FALSE)*VLOOKUP('ANALYSIS-YLD2'!AU$4,'INTERNAL PARAMETERS-1'!$B$5:$J$44,3,FALSE)</f>
        <v>0</v>
      </c>
      <c r="AV192" s="111">
        <f>'ANALYSIS-YLD1'!AV192*VLOOKUP('ANALYSIS-YLD2'!AV$4,'INTERNAL PARAMETERS-1'!$B$5:$J$44,5,FALSE)*VLOOKUP('ANALYSIS-YLD2'!AV$4,'INTERNAL PARAMETERS-1'!$B$5:$J$44,6,FALSE)*VLOOKUP('ANALYSIS-YLD2'!AV$4,'INTERNAL PARAMETERS-1'!$B$5:$J$44,3,FALSE) + 'ANALYSIS-YLD1'!AV192*(1-VLOOKUP('ANALYSIS-YLD2'!AV$4,'INTERNAL PARAMETERS-1'!$B$5:$J$44,5,FALSE))*VLOOKUP('ANALYSIS-YLD2'!AV$4,'INTERNAL PARAMETERS-1'!$B$5:$J$44,8,FALSE)*VLOOKUP('ANALYSIS-YLD2'!AV$4,'INTERNAL PARAMETERS-1'!$B$5:$J$44,3,FALSE)</f>
        <v>0</v>
      </c>
      <c r="AW192" s="111">
        <f>'ANALYSIS-YLD1'!AW192*VLOOKUP('ANALYSIS-YLD2'!AW$4,'INTERNAL PARAMETERS-1'!$B$5:$J$44,5,FALSE)*VLOOKUP('ANALYSIS-YLD2'!AW$4,'INTERNAL PARAMETERS-1'!$B$5:$J$44,6,FALSE)*VLOOKUP('ANALYSIS-YLD2'!AW$4,'INTERNAL PARAMETERS-1'!$B$5:$J$44,3,FALSE) + 'ANALYSIS-YLD1'!AW192*(1-VLOOKUP('ANALYSIS-YLD2'!AW$4,'INTERNAL PARAMETERS-1'!$B$5:$J$44,5,FALSE))*VLOOKUP('ANALYSIS-YLD2'!AW$4,'INTERNAL PARAMETERS-1'!$B$5:$J$44,8,FALSE)*VLOOKUP('ANALYSIS-YLD2'!AW$4,'INTERNAL PARAMETERS-1'!$B$5:$J$44,3,FALSE)</f>
        <v>0</v>
      </c>
      <c r="AX192" s="111">
        <f>'ANALYSIS-YLD1'!AX192*VLOOKUP('ANALYSIS-YLD2'!AX$4,'INTERNAL PARAMETERS-1'!$B$5:$J$44,5,FALSE)*VLOOKUP('ANALYSIS-YLD2'!AX$4,'INTERNAL PARAMETERS-1'!$B$5:$J$44,6,FALSE)*VLOOKUP('ANALYSIS-YLD2'!AX$4,'INTERNAL PARAMETERS-1'!$B$5:$J$44,3,FALSE) + 'ANALYSIS-YLD1'!AX192*(1-VLOOKUP('ANALYSIS-YLD2'!AX$4,'INTERNAL PARAMETERS-1'!$B$5:$J$44,5,FALSE))*VLOOKUP('ANALYSIS-YLD2'!AX$4,'INTERNAL PARAMETERS-1'!$B$5:$J$44,8,FALSE)*VLOOKUP('ANALYSIS-YLD2'!AX$4,'INTERNAL PARAMETERS-1'!$B$5:$J$44,3,FALSE)</f>
        <v>0</v>
      </c>
      <c r="AY192" s="111">
        <f>'ANALYSIS-YLD1'!AY192*VLOOKUP('ANALYSIS-YLD2'!AY$4,'INTERNAL PARAMETERS-1'!$B$5:$J$44,5,FALSE)*VLOOKUP('ANALYSIS-YLD2'!AY$4,'INTERNAL PARAMETERS-1'!$B$5:$J$44,6,FALSE)*VLOOKUP('ANALYSIS-YLD2'!AY$4,'INTERNAL PARAMETERS-1'!$B$5:$J$44,3,FALSE) + 'ANALYSIS-YLD1'!AY192*(1-VLOOKUP('ANALYSIS-YLD2'!AY$4,'INTERNAL PARAMETERS-1'!$B$5:$J$44,5,FALSE))*VLOOKUP('ANALYSIS-YLD2'!AY$4,'INTERNAL PARAMETERS-1'!$B$5:$J$44,8,FALSE)*VLOOKUP('ANALYSIS-YLD2'!AY$4,'INTERNAL PARAMETERS-1'!$B$5:$J$44,3,FALSE)</f>
        <v>0</v>
      </c>
      <c r="AZ192" s="111">
        <f>'ANALYSIS-YLD1'!AZ192*VLOOKUP('ANALYSIS-YLD2'!AZ$4,'INTERNAL PARAMETERS-1'!$B$5:$J$44,5,FALSE)*VLOOKUP('ANALYSIS-YLD2'!AZ$4,'INTERNAL PARAMETERS-1'!$B$5:$J$44,6,FALSE)*VLOOKUP('ANALYSIS-YLD2'!AZ$4,'INTERNAL PARAMETERS-1'!$B$5:$J$44,3,FALSE) + 'ANALYSIS-YLD1'!AZ192*(1-VLOOKUP('ANALYSIS-YLD2'!AZ$4,'INTERNAL PARAMETERS-1'!$B$5:$J$44,5,FALSE))*VLOOKUP('ANALYSIS-YLD2'!AZ$4,'INTERNAL PARAMETERS-1'!$B$5:$J$44,8,FALSE)*VLOOKUP('ANALYSIS-YLD2'!AZ$4,'INTERNAL PARAMETERS-1'!$B$5:$J$44,3,FALSE)</f>
        <v>0</v>
      </c>
      <c r="BA192" s="111">
        <f>'ANALYSIS-YLD1'!BA192*VLOOKUP('ANALYSIS-YLD2'!BA$4,'INTERNAL PARAMETERS-1'!$B$5:$J$44,5,FALSE)*VLOOKUP('ANALYSIS-YLD2'!BA$4,'INTERNAL PARAMETERS-1'!$B$5:$J$44,6,FALSE)*VLOOKUP('ANALYSIS-YLD2'!BA$4,'INTERNAL PARAMETERS-1'!$B$5:$J$44,3,FALSE) + 'ANALYSIS-YLD1'!BA192*(1-VLOOKUP('ANALYSIS-YLD2'!BA$4,'INTERNAL PARAMETERS-1'!$B$5:$J$44,5,FALSE))*VLOOKUP('ANALYSIS-YLD2'!BA$4,'INTERNAL PARAMETERS-1'!$B$5:$J$44,8,FALSE)*VLOOKUP('ANALYSIS-YLD2'!BA$4,'INTERNAL PARAMETERS-1'!$B$5:$J$44,3,FALSE)</f>
        <v>0</v>
      </c>
      <c r="BB192" s="111">
        <f>'ANALYSIS-YLD1'!BB192*VLOOKUP('ANALYSIS-YLD2'!BB$4,'INTERNAL PARAMETERS-1'!$B$5:$J$44,5,FALSE)*VLOOKUP('ANALYSIS-YLD2'!BB$4,'INTERNAL PARAMETERS-1'!$B$5:$J$44,6,FALSE)*VLOOKUP('ANALYSIS-YLD2'!BB$4,'INTERNAL PARAMETERS-1'!$B$5:$J$44,3,FALSE) + 'ANALYSIS-YLD1'!BB192*(1-VLOOKUP('ANALYSIS-YLD2'!BB$4,'INTERNAL PARAMETERS-1'!$B$5:$J$44,5,FALSE))*VLOOKUP('ANALYSIS-YLD2'!BB$4,'INTERNAL PARAMETERS-1'!$B$5:$J$44,8,FALSE)*VLOOKUP('ANALYSIS-YLD2'!BB$4,'INTERNAL PARAMETERS-1'!$B$5:$J$44,3,FALSE)</f>
        <v>0</v>
      </c>
      <c r="BC192" s="111">
        <f>'ANALYSIS-YLD1'!BC192*VLOOKUP('ANALYSIS-YLD2'!BC$4,'INTERNAL PARAMETERS-1'!$B$5:$J$44,5,FALSE)*VLOOKUP('ANALYSIS-YLD2'!BC$4,'INTERNAL PARAMETERS-1'!$B$5:$J$44,6,FALSE)*VLOOKUP('ANALYSIS-YLD2'!BC$4,'INTERNAL PARAMETERS-1'!$B$5:$J$44,3,FALSE) + 'ANALYSIS-YLD1'!BC192*(1-VLOOKUP('ANALYSIS-YLD2'!BC$4,'INTERNAL PARAMETERS-1'!$B$5:$J$44,5,FALSE))*VLOOKUP('ANALYSIS-YLD2'!BC$4,'INTERNAL PARAMETERS-1'!$B$5:$J$44,8,FALSE)*VLOOKUP('ANALYSIS-YLD2'!BC$4,'INTERNAL PARAMETERS-1'!$B$5:$J$44,3,FALSE)</f>
        <v>0</v>
      </c>
      <c r="BD192" s="111">
        <f>'ANALYSIS-YLD1'!BD192*VLOOKUP('ANALYSIS-YLD2'!BD$4,'INTERNAL PARAMETERS-1'!$B$5:$J$44,5,FALSE)*VLOOKUP('ANALYSIS-YLD2'!BD$4,'INTERNAL PARAMETERS-1'!$B$5:$J$44,6,FALSE)*VLOOKUP('ANALYSIS-YLD2'!BD$4,'INTERNAL PARAMETERS-1'!$B$5:$J$44,3,FALSE) + 'ANALYSIS-YLD1'!BD192*(1-VLOOKUP('ANALYSIS-YLD2'!BD$4,'INTERNAL PARAMETERS-1'!$B$5:$J$44,5,FALSE))*VLOOKUP('ANALYSIS-YLD2'!BD$4,'INTERNAL PARAMETERS-1'!$B$5:$J$44,8,FALSE)*VLOOKUP('ANALYSIS-YLD2'!BD$4,'INTERNAL PARAMETERS-1'!$B$5:$J$44,3,FALSE)</f>
        <v>0</v>
      </c>
      <c r="BE192" s="111">
        <f>'ANALYSIS-YLD1'!BE192*VLOOKUP('ANALYSIS-YLD2'!BE$4,'INTERNAL PARAMETERS-1'!$B$5:$J$44,5,FALSE)*VLOOKUP('ANALYSIS-YLD2'!BE$4,'INTERNAL PARAMETERS-1'!$B$5:$J$44,6,FALSE)*VLOOKUP('ANALYSIS-YLD2'!BE$4,'INTERNAL PARAMETERS-1'!$B$5:$J$44,3,FALSE) + 'ANALYSIS-YLD1'!BE192*(1-VLOOKUP('ANALYSIS-YLD2'!BE$4,'INTERNAL PARAMETERS-1'!$B$5:$J$44,5,FALSE))*VLOOKUP('ANALYSIS-YLD2'!BE$4,'INTERNAL PARAMETERS-1'!$B$5:$J$44,8,FALSE)*VLOOKUP('ANALYSIS-YLD2'!BE$4,'INTERNAL PARAMETERS-1'!$B$5:$J$44,3,FALSE)</f>
        <v>0</v>
      </c>
      <c r="BF192" s="111">
        <f>'ANALYSIS-YLD1'!BF192*VLOOKUP('ANALYSIS-YLD2'!BF$4,'INTERNAL PARAMETERS-1'!$B$5:$J$44,5,FALSE)*VLOOKUP('ANALYSIS-YLD2'!BF$4,'INTERNAL PARAMETERS-1'!$B$5:$J$44,6,FALSE)*VLOOKUP('ANALYSIS-YLD2'!BF$4,'INTERNAL PARAMETERS-1'!$B$5:$J$44,3,FALSE) + 'ANALYSIS-YLD1'!BF192*(1-VLOOKUP('ANALYSIS-YLD2'!BF$4,'INTERNAL PARAMETERS-1'!$B$5:$J$44,5,FALSE))*VLOOKUP('ANALYSIS-YLD2'!BF$4,'INTERNAL PARAMETERS-1'!$B$5:$J$44,8,FALSE)*VLOOKUP('ANALYSIS-YLD2'!BF$4,'INTERNAL PARAMETERS-1'!$B$5:$J$44,3,FALSE)</f>
        <v>0</v>
      </c>
      <c r="BG192" s="111">
        <f>'ANALYSIS-YLD1'!BG192*VLOOKUP('ANALYSIS-YLD2'!BG$4,'INTERNAL PARAMETERS-1'!$B$5:$J$44,5,FALSE)*VLOOKUP('ANALYSIS-YLD2'!BG$4,'INTERNAL PARAMETERS-1'!$B$5:$J$44,6,FALSE)*VLOOKUP('ANALYSIS-YLD2'!BG$4,'INTERNAL PARAMETERS-1'!$B$5:$J$44,3,FALSE) + 'ANALYSIS-YLD1'!BG192*(1-VLOOKUP('ANALYSIS-YLD2'!BG$4,'INTERNAL PARAMETERS-1'!$B$5:$J$44,5,FALSE))*VLOOKUP('ANALYSIS-YLD2'!BG$4,'INTERNAL PARAMETERS-1'!$B$5:$J$44,8,FALSE)*VLOOKUP('ANALYSIS-YLD2'!BG$4,'INTERNAL PARAMETERS-1'!$B$5:$J$44,3,FALSE)</f>
        <v>0</v>
      </c>
      <c r="BH192" s="111">
        <f>'ANALYSIS-YLD1'!BH192*VLOOKUP('ANALYSIS-YLD2'!BH$4,'INTERNAL PARAMETERS-1'!$B$5:$J$44,5,FALSE)*VLOOKUP('ANALYSIS-YLD2'!BH$4,'INTERNAL PARAMETERS-1'!$B$5:$J$44,6,FALSE)*VLOOKUP('ANALYSIS-YLD2'!BH$4,'INTERNAL PARAMETERS-1'!$B$5:$J$44,3,FALSE) + 'ANALYSIS-YLD1'!BH192*(1-VLOOKUP('ANALYSIS-YLD2'!BH$4,'INTERNAL PARAMETERS-1'!$B$5:$J$44,5,FALSE))*VLOOKUP('ANALYSIS-YLD2'!BH$4,'INTERNAL PARAMETERS-1'!$B$5:$J$44,8,FALSE)*VLOOKUP('ANALYSIS-YLD2'!BH$4,'INTERNAL PARAMETERS-1'!$B$5:$J$44,3,FALSE)</f>
        <v>0</v>
      </c>
      <c r="BI192" s="111">
        <f>'ANALYSIS-YLD1'!BI192*VLOOKUP('ANALYSIS-YLD2'!BI$4,'INTERNAL PARAMETERS-1'!$B$5:$J$44,5,FALSE)*VLOOKUP('ANALYSIS-YLD2'!BI$4,'INTERNAL PARAMETERS-1'!$B$5:$J$44,6,FALSE)*VLOOKUP('ANALYSIS-YLD2'!BI$4,'INTERNAL PARAMETERS-1'!$B$5:$J$44,3,FALSE) + 'ANALYSIS-YLD1'!BI192*(1-VLOOKUP('ANALYSIS-YLD2'!BI$4,'INTERNAL PARAMETERS-1'!$B$5:$J$44,5,FALSE))*VLOOKUP('ANALYSIS-YLD2'!BI$4,'INTERNAL PARAMETERS-1'!$B$5:$J$44,8,FALSE)*VLOOKUP('ANALYSIS-YLD2'!BI$4,'INTERNAL PARAMETERS-1'!$B$5:$J$44,3,FALSE)</f>
        <v>0</v>
      </c>
      <c r="BJ192" s="111">
        <f>'ANALYSIS-YLD1'!BJ192*VLOOKUP('ANALYSIS-YLD2'!BJ$4,'INTERNAL PARAMETERS-1'!$B$5:$J$44,5,FALSE)*VLOOKUP('ANALYSIS-YLD2'!BJ$4,'INTERNAL PARAMETERS-1'!$B$5:$J$44,6,FALSE)*VLOOKUP('ANALYSIS-YLD2'!BJ$4,'INTERNAL PARAMETERS-1'!$B$5:$J$44,3,FALSE) + 'ANALYSIS-YLD1'!BJ192*(1-VLOOKUP('ANALYSIS-YLD2'!BJ$4,'INTERNAL PARAMETERS-1'!$B$5:$J$44,5,FALSE))*VLOOKUP('ANALYSIS-YLD2'!BJ$4,'INTERNAL PARAMETERS-1'!$B$5:$J$44,8,FALSE)*VLOOKUP('ANALYSIS-YLD2'!BJ$4,'INTERNAL PARAMETERS-1'!$B$5:$J$44,3,FALSE)</f>
        <v>0</v>
      </c>
      <c r="BK192" s="111">
        <f>'ANALYSIS-YLD1'!BK192*VLOOKUP('ANALYSIS-YLD2'!BK$4,'INTERNAL PARAMETERS-1'!$B$5:$J$44,5,FALSE)*VLOOKUP('ANALYSIS-YLD2'!BK$4,'INTERNAL PARAMETERS-1'!$B$5:$J$44,6,FALSE)*VLOOKUP('ANALYSIS-YLD2'!BK$4,'INTERNAL PARAMETERS-1'!$B$5:$J$44,3,FALSE) + 'ANALYSIS-YLD1'!BK192*(1-VLOOKUP('ANALYSIS-YLD2'!BK$4,'INTERNAL PARAMETERS-1'!$B$5:$J$44,5,FALSE))*VLOOKUP('ANALYSIS-YLD2'!BK$4,'INTERNAL PARAMETERS-1'!$B$5:$J$44,8,FALSE)*VLOOKUP('ANALYSIS-YLD2'!BK$4,'INTERNAL PARAMETERS-1'!$B$5:$J$44,3,FALSE)</f>
        <v>0</v>
      </c>
      <c r="BL192" s="111">
        <f>'ANALYSIS-YLD1'!BL192*VLOOKUP('ANALYSIS-YLD2'!BL$4,'INTERNAL PARAMETERS-1'!$B$5:$J$44,5,FALSE)*VLOOKUP('ANALYSIS-YLD2'!BL$4,'INTERNAL PARAMETERS-1'!$B$5:$J$44,6,FALSE)*VLOOKUP('ANALYSIS-YLD2'!BL$4,'INTERNAL PARAMETERS-1'!$B$5:$J$44,3,FALSE) + 'ANALYSIS-YLD1'!BL192*(1-VLOOKUP('ANALYSIS-YLD2'!BL$4,'INTERNAL PARAMETERS-1'!$B$5:$J$44,5,FALSE))*VLOOKUP('ANALYSIS-YLD2'!BL$4,'INTERNAL PARAMETERS-1'!$B$5:$J$44,8,FALSE)*VLOOKUP('ANALYSIS-YLD2'!BL$4,'INTERNAL PARAMETERS-1'!$B$5:$J$44,3,FALSE)</f>
        <v>0</v>
      </c>
      <c r="BM192" s="111">
        <f>'ANALYSIS-YLD1'!BM192*VLOOKUP('ANALYSIS-YLD2'!BM$4,'INTERNAL PARAMETERS-1'!$B$5:$J$44,5,FALSE)*VLOOKUP('ANALYSIS-YLD2'!BM$4,'INTERNAL PARAMETERS-1'!$B$5:$J$44,6,FALSE)*VLOOKUP('ANALYSIS-YLD2'!BM$4,'INTERNAL PARAMETERS-1'!$B$5:$J$44,3,FALSE) + 'ANALYSIS-YLD1'!BM192*(1-VLOOKUP('ANALYSIS-YLD2'!BM$4,'INTERNAL PARAMETERS-1'!$B$5:$J$44,5,FALSE))*VLOOKUP('ANALYSIS-YLD2'!BM$4,'INTERNAL PARAMETERS-1'!$B$5:$J$44,8,FALSE)*VLOOKUP('ANALYSIS-YLD2'!BM$4,'INTERNAL PARAMETERS-1'!$B$5:$J$44,3,FALSE)</f>
        <v>0</v>
      </c>
      <c r="BN192" s="111">
        <f>'ANALYSIS-YLD1'!BN192*VLOOKUP('ANALYSIS-YLD2'!BN$4,'INTERNAL PARAMETERS-1'!$B$5:$J$44,5,FALSE)*VLOOKUP('ANALYSIS-YLD2'!BN$4,'INTERNAL PARAMETERS-1'!$B$5:$J$44,6,FALSE)*VLOOKUP('ANALYSIS-YLD2'!BN$4,'INTERNAL PARAMETERS-1'!$B$5:$J$44,3,FALSE) + 'ANALYSIS-YLD1'!BN192*(1-VLOOKUP('ANALYSIS-YLD2'!BN$4,'INTERNAL PARAMETERS-1'!$B$5:$J$44,5,FALSE))*VLOOKUP('ANALYSIS-YLD2'!BN$4,'INTERNAL PARAMETERS-1'!$B$5:$J$44,8,FALSE)*VLOOKUP('ANALYSIS-YLD2'!BN$4,'INTERNAL PARAMETERS-1'!$B$5:$J$44,3,FALSE)</f>
        <v>0</v>
      </c>
      <c r="BO192" s="111">
        <f>'ANALYSIS-YLD1'!BO192*VLOOKUP('ANALYSIS-YLD2'!BO$4,'INTERNAL PARAMETERS-1'!$B$5:$J$44,5,FALSE)*VLOOKUP('ANALYSIS-YLD2'!BO$4,'INTERNAL PARAMETERS-1'!$B$5:$J$44,6,FALSE)*VLOOKUP('ANALYSIS-YLD2'!BO$4,'INTERNAL PARAMETERS-1'!$B$5:$J$44,3,FALSE) + 'ANALYSIS-YLD1'!BO192*(1-VLOOKUP('ANALYSIS-YLD2'!BO$4,'INTERNAL PARAMETERS-1'!$B$5:$J$44,5,FALSE))*VLOOKUP('ANALYSIS-YLD2'!BO$4,'INTERNAL PARAMETERS-1'!$B$5:$J$44,8,FALSE)*VLOOKUP('ANALYSIS-YLD2'!BO$4,'INTERNAL PARAMETERS-1'!$B$5:$J$44,3,FALSE)</f>
        <v>0</v>
      </c>
      <c r="BP192" s="111">
        <f>'ANALYSIS-YLD1'!BP192*VLOOKUP('ANALYSIS-YLD2'!BP$4,'INTERNAL PARAMETERS-1'!$B$5:$J$44,5,FALSE)*VLOOKUP('ANALYSIS-YLD2'!BP$4,'INTERNAL PARAMETERS-1'!$B$5:$J$44,6,FALSE)*VLOOKUP('ANALYSIS-YLD2'!BP$4,'INTERNAL PARAMETERS-1'!$B$5:$J$44,3,FALSE) + 'ANALYSIS-YLD1'!BP192*(1-VLOOKUP('ANALYSIS-YLD2'!BP$4,'INTERNAL PARAMETERS-1'!$B$5:$J$44,5,FALSE))*VLOOKUP('ANALYSIS-YLD2'!BP$4,'INTERNAL PARAMETERS-1'!$B$5:$J$44,8,FALSE)*VLOOKUP('ANALYSIS-YLD2'!BP$4,'INTERNAL PARAMETERS-1'!$B$5:$J$44,3,FALSE)</f>
        <v>0</v>
      </c>
      <c r="BQ192" s="111">
        <f>'ANALYSIS-YLD1'!BQ192*VLOOKUP('ANALYSIS-YLD2'!BQ$4,'INTERNAL PARAMETERS-1'!$B$5:$J$44,5,FALSE)*VLOOKUP('ANALYSIS-YLD2'!BQ$4,'INTERNAL PARAMETERS-1'!$B$5:$J$44,6,FALSE)*VLOOKUP('ANALYSIS-YLD2'!BQ$4,'INTERNAL PARAMETERS-1'!$B$5:$J$44,3,FALSE) + 'ANALYSIS-YLD1'!BQ192*(1-VLOOKUP('ANALYSIS-YLD2'!BQ$4,'INTERNAL PARAMETERS-1'!$B$5:$J$44,5,FALSE))*VLOOKUP('ANALYSIS-YLD2'!BQ$4,'INTERNAL PARAMETERS-1'!$B$5:$J$44,8,FALSE)*VLOOKUP('ANALYSIS-YLD2'!BQ$4,'INTERNAL PARAMETERS-1'!$B$5:$J$44,3,FALSE)</f>
        <v>0</v>
      </c>
      <c r="BR192" s="111">
        <f>'ANALYSIS-YLD1'!BR192*VLOOKUP('ANALYSIS-YLD2'!BR$4,'INTERNAL PARAMETERS-1'!$B$5:$J$44,5,FALSE)*VLOOKUP('ANALYSIS-YLD2'!BR$4,'INTERNAL PARAMETERS-1'!$B$5:$J$44,6,FALSE)*VLOOKUP('ANALYSIS-YLD2'!BR$4,'INTERNAL PARAMETERS-1'!$B$5:$J$44,3,FALSE) + 'ANALYSIS-YLD1'!BR192*(1-VLOOKUP('ANALYSIS-YLD2'!BR$4,'INTERNAL PARAMETERS-1'!$B$5:$J$44,5,FALSE))*VLOOKUP('ANALYSIS-YLD2'!BR$4,'INTERNAL PARAMETERS-1'!$B$5:$J$44,8,FALSE)*VLOOKUP('ANALYSIS-YLD2'!BR$4,'INTERNAL PARAMETERS-1'!$B$5:$J$44,3,FALSE)</f>
        <v>0</v>
      </c>
      <c r="BS192" s="111">
        <f>'ANALYSIS-YLD1'!BS192*VLOOKUP('ANALYSIS-YLD2'!BS$4,'INTERNAL PARAMETERS-1'!$B$5:$J$44,5,FALSE)*VLOOKUP('ANALYSIS-YLD2'!BS$4,'INTERNAL PARAMETERS-1'!$B$5:$J$44,6,FALSE)*VLOOKUP('ANALYSIS-YLD2'!BS$4,'INTERNAL PARAMETERS-1'!$B$5:$J$44,3,FALSE) + 'ANALYSIS-YLD1'!BS192*(1-VLOOKUP('ANALYSIS-YLD2'!BS$4,'INTERNAL PARAMETERS-1'!$B$5:$J$44,5,FALSE))*VLOOKUP('ANALYSIS-YLD2'!BS$4,'INTERNAL PARAMETERS-1'!$B$5:$J$44,8,FALSE)*VLOOKUP('ANALYSIS-YLD2'!BS$4,'INTERNAL PARAMETERS-1'!$B$5:$J$44,3,FALSE)</f>
        <v>0</v>
      </c>
      <c r="BT192" s="111">
        <f>'ANALYSIS-YLD1'!BT192*VLOOKUP('ANALYSIS-YLD2'!BT$4,'INTERNAL PARAMETERS-1'!$B$5:$J$44,5,FALSE)*VLOOKUP('ANALYSIS-YLD2'!BT$4,'INTERNAL PARAMETERS-1'!$B$5:$J$44,6,FALSE)*VLOOKUP('ANALYSIS-YLD2'!BT$4,'INTERNAL PARAMETERS-1'!$B$5:$J$44,3,FALSE) + 'ANALYSIS-YLD1'!BT192*(1-VLOOKUP('ANALYSIS-YLD2'!BT$4,'INTERNAL PARAMETERS-1'!$B$5:$J$44,5,FALSE))*VLOOKUP('ANALYSIS-YLD2'!BT$4,'INTERNAL PARAMETERS-1'!$B$5:$J$44,8,FALSE)*VLOOKUP('ANALYSIS-YLD2'!BT$4,'INTERNAL PARAMETERS-1'!$B$5:$J$44,3,FALSE)</f>
        <v>0</v>
      </c>
      <c r="BU192" s="111">
        <f>'ANALYSIS-YLD1'!BU192*VLOOKUP('ANALYSIS-YLD2'!BU$4,'INTERNAL PARAMETERS-1'!$B$5:$J$44,5,FALSE)*VLOOKUP('ANALYSIS-YLD2'!BU$4,'INTERNAL PARAMETERS-1'!$B$5:$J$44,6,FALSE)*VLOOKUP('ANALYSIS-YLD2'!BU$4,'INTERNAL PARAMETERS-1'!$B$5:$J$44,3,FALSE) + 'ANALYSIS-YLD1'!BU192*(1-VLOOKUP('ANALYSIS-YLD2'!BU$4,'INTERNAL PARAMETERS-1'!$B$5:$J$44,5,FALSE))*VLOOKUP('ANALYSIS-YLD2'!BU$4,'INTERNAL PARAMETERS-1'!$B$5:$J$44,8,FALSE)*VLOOKUP('ANALYSIS-YLD2'!BU$4,'INTERNAL PARAMETERS-1'!$B$5:$J$44,3,FALSE)</f>
        <v>0</v>
      </c>
      <c r="BV192" s="111">
        <f>'ANALYSIS-YLD1'!BV192*VLOOKUP('ANALYSIS-YLD2'!BV$4,'INTERNAL PARAMETERS-1'!$B$5:$J$44,5,FALSE)*VLOOKUP('ANALYSIS-YLD2'!BV$4,'INTERNAL PARAMETERS-1'!$B$5:$J$44,6,FALSE)*VLOOKUP('ANALYSIS-YLD2'!BV$4,'INTERNAL PARAMETERS-1'!$B$5:$J$44,3,FALSE) + 'ANALYSIS-YLD1'!BV192*(1-VLOOKUP('ANALYSIS-YLD2'!BV$4,'INTERNAL PARAMETERS-1'!$B$5:$J$44,5,FALSE))*VLOOKUP('ANALYSIS-YLD2'!BV$4,'INTERNAL PARAMETERS-1'!$B$5:$J$44,8,FALSE)*VLOOKUP('ANALYSIS-YLD2'!BV$4,'INTERNAL PARAMETERS-1'!$B$5:$J$44,3,FALSE)</f>
        <v>0</v>
      </c>
      <c r="BW192" s="111">
        <f>'ANALYSIS-YLD1'!BW192*VLOOKUP('ANALYSIS-YLD2'!BW$4,'INTERNAL PARAMETERS-1'!$B$5:$J$44,5,FALSE)*VLOOKUP('ANALYSIS-YLD2'!BW$4,'INTERNAL PARAMETERS-1'!$B$5:$J$44,6,FALSE)*VLOOKUP('ANALYSIS-YLD2'!BW$4,'INTERNAL PARAMETERS-1'!$B$5:$J$44,3,FALSE) + 'ANALYSIS-YLD1'!BW192*(1-VLOOKUP('ANALYSIS-YLD2'!BW$4,'INTERNAL PARAMETERS-1'!$B$5:$J$44,5,FALSE))*VLOOKUP('ANALYSIS-YLD2'!BW$4,'INTERNAL PARAMETERS-1'!$B$5:$J$44,8,FALSE)*VLOOKUP('ANALYSIS-YLD2'!BW$4,'INTERNAL PARAMETERS-1'!$B$5:$J$44,3,FALSE)</f>
        <v>0</v>
      </c>
      <c r="BX192" s="111">
        <f>'ANALYSIS-YLD1'!BX192*VLOOKUP('ANALYSIS-YLD2'!BX$4,'INTERNAL PARAMETERS-1'!$B$5:$J$44,5,FALSE)*VLOOKUP('ANALYSIS-YLD2'!BX$4,'INTERNAL PARAMETERS-1'!$B$5:$J$44,6,FALSE)*VLOOKUP('ANALYSIS-YLD2'!BX$4,'INTERNAL PARAMETERS-1'!$B$5:$J$44,3,FALSE) + 'ANALYSIS-YLD1'!BX192*(1-VLOOKUP('ANALYSIS-YLD2'!BX$4,'INTERNAL PARAMETERS-1'!$B$5:$J$44,5,FALSE))*VLOOKUP('ANALYSIS-YLD2'!BX$4,'INTERNAL PARAMETERS-1'!$B$5:$J$44,8,FALSE)*VLOOKUP('ANALYSIS-YLD2'!BX$4,'INTERNAL PARAMETERS-1'!$B$5:$J$44,3,FALSE)</f>
        <v>0</v>
      </c>
      <c r="BY192" s="111">
        <f>'ANALYSIS-YLD1'!BY192*VLOOKUP('ANALYSIS-YLD2'!BY$4,'INTERNAL PARAMETERS-1'!$B$5:$J$44,5,FALSE)*VLOOKUP('ANALYSIS-YLD2'!BY$4,'INTERNAL PARAMETERS-1'!$B$5:$J$44,6,FALSE)*VLOOKUP('ANALYSIS-YLD2'!BY$4,'INTERNAL PARAMETERS-1'!$B$5:$J$44,3,FALSE) + 'ANALYSIS-YLD1'!BY192*(1-VLOOKUP('ANALYSIS-YLD2'!BY$4,'INTERNAL PARAMETERS-1'!$B$5:$J$44,5,FALSE))*VLOOKUP('ANALYSIS-YLD2'!BY$4,'INTERNAL PARAMETERS-1'!$B$5:$J$44,8,FALSE)*VLOOKUP('ANALYSIS-YLD2'!BY$4,'INTERNAL PARAMETERS-1'!$B$5:$J$44,3,FALSE)</f>
        <v>0</v>
      </c>
      <c r="BZ192" s="111">
        <f>'ANALYSIS-YLD1'!BZ192*VLOOKUP('ANALYSIS-YLD2'!BZ$4,'INTERNAL PARAMETERS-1'!$B$5:$J$44,5,FALSE)*VLOOKUP('ANALYSIS-YLD2'!BZ$4,'INTERNAL PARAMETERS-1'!$B$5:$J$44,6,FALSE)*VLOOKUP('ANALYSIS-YLD2'!BZ$4,'INTERNAL PARAMETERS-1'!$B$5:$J$44,3,FALSE) + 'ANALYSIS-YLD1'!BZ192*(1-VLOOKUP('ANALYSIS-YLD2'!BZ$4,'INTERNAL PARAMETERS-1'!$B$5:$J$44,5,FALSE))*VLOOKUP('ANALYSIS-YLD2'!BZ$4,'INTERNAL PARAMETERS-1'!$B$5:$J$44,8,FALSE)*VLOOKUP('ANALYSIS-YLD2'!BZ$4,'INTERNAL PARAMETERS-1'!$B$5:$J$44,3,FALSE)</f>
        <v>0</v>
      </c>
      <c r="CA192" s="111">
        <f>'ANALYSIS-YLD1'!CA192*VLOOKUP('ANALYSIS-YLD2'!CA$4,'INTERNAL PARAMETERS-1'!$B$5:$J$44,5,FALSE)*VLOOKUP('ANALYSIS-YLD2'!CA$4,'INTERNAL PARAMETERS-1'!$B$5:$J$44,6,FALSE)*VLOOKUP('ANALYSIS-YLD2'!CA$4,'INTERNAL PARAMETERS-1'!$B$5:$J$44,3,FALSE) + 'ANALYSIS-YLD1'!CA192*(1-VLOOKUP('ANALYSIS-YLD2'!CA$4,'INTERNAL PARAMETERS-1'!$B$5:$J$44,5,FALSE))*VLOOKUP('ANALYSIS-YLD2'!CA$4,'INTERNAL PARAMETERS-1'!$B$5:$J$44,8,FALSE)*VLOOKUP('ANALYSIS-YLD2'!CA$4,'INTERNAL PARAMETERS-1'!$B$5:$J$44,3,FALSE)</f>
        <v>0</v>
      </c>
      <c r="CB192" s="111">
        <f>'ANALYSIS-YLD1'!CB192*VLOOKUP('ANALYSIS-YLD2'!CB$4,'INTERNAL PARAMETERS-1'!$B$5:$J$44,5,FALSE)*VLOOKUP('ANALYSIS-YLD2'!CB$4,'INTERNAL PARAMETERS-1'!$B$5:$J$44,6,FALSE)*VLOOKUP('ANALYSIS-YLD2'!CB$4,'INTERNAL PARAMETERS-1'!$B$5:$J$44,3,FALSE) + 'ANALYSIS-YLD1'!CB192*(1-VLOOKUP('ANALYSIS-YLD2'!CB$4,'INTERNAL PARAMETERS-1'!$B$5:$J$44,5,FALSE))*VLOOKUP('ANALYSIS-YLD2'!CB$4,'INTERNAL PARAMETERS-1'!$B$5:$J$44,8,FALSE)*VLOOKUP('ANALYSIS-YLD2'!CB$4,'INTERNAL PARAMETERS-1'!$B$5:$J$44,3,FALSE)</f>
        <v>0</v>
      </c>
      <c r="CC192" s="111">
        <f>'ANALYSIS-YLD1'!CC192*VLOOKUP('ANALYSIS-YLD2'!CC$4,'INTERNAL PARAMETERS-1'!$B$5:$J$44,5,FALSE)*VLOOKUP('ANALYSIS-YLD2'!CC$4,'INTERNAL PARAMETERS-1'!$B$5:$J$44,6,FALSE)*VLOOKUP('ANALYSIS-YLD2'!CC$4,'INTERNAL PARAMETERS-1'!$B$5:$J$44,3,FALSE) + 'ANALYSIS-YLD1'!CC192*(1-VLOOKUP('ANALYSIS-YLD2'!CC$4,'INTERNAL PARAMETERS-1'!$B$5:$J$44,5,FALSE))*VLOOKUP('ANALYSIS-YLD2'!CC$4,'INTERNAL PARAMETERS-1'!$B$5:$J$44,8,FALSE)*VLOOKUP('ANALYSIS-YLD2'!CC$4,'INTERNAL PARAMETERS-1'!$B$5:$J$44,3,FALSE)</f>
        <v>0</v>
      </c>
      <c r="CD192" s="111">
        <f>'ANALYSIS-YLD1'!CD192*VLOOKUP('ANALYSIS-YLD2'!CD$4,'INTERNAL PARAMETERS-1'!$B$5:$J$44,5,FALSE)*VLOOKUP('ANALYSIS-YLD2'!CD$4,'INTERNAL PARAMETERS-1'!$B$5:$J$44,6,FALSE)*VLOOKUP('ANALYSIS-YLD2'!CD$4,'INTERNAL PARAMETERS-1'!$B$5:$J$44,3,FALSE) + 'ANALYSIS-YLD1'!CD192*(1-VLOOKUP('ANALYSIS-YLD2'!CD$4,'INTERNAL PARAMETERS-1'!$B$5:$J$44,5,FALSE))*VLOOKUP('ANALYSIS-YLD2'!CD$4,'INTERNAL PARAMETERS-1'!$B$5:$J$44,8,FALSE)*VLOOKUP('ANALYSIS-YLD2'!CD$4,'INTERNAL PARAMETERS-1'!$B$5:$J$44,3,FALSE)</f>
        <v>0</v>
      </c>
      <c r="CE192" s="111">
        <f>'ANALYSIS-YLD1'!CE192*VLOOKUP('ANALYSIS-YLD2'!CE$4,'INTERNAL PARAMETERS-1'!$B$5:$J$44,5,FALSE)*VLOOKUP('ANALYSIS-YLD2'!CE$4,'INTERNAL PARAMETERS-1'!$B$5:$J$44,6,FALSE)*VLOOKUP('ANALYSIS-YLD2'!CE$4,'INTERNAL PARAMETERS-1'!$B$5:$J$44,3,FALSE) + 'ANALYSIS-YLD1'!CE192*(1-VLOOKUP('ANALYSIS-YLD2'!CE$4,'INTERNAL PARAMETERS-1'!$B$5:$J$44,5,FALSE))*VLOOKUP('ANALYSIS-YLD2'!CE$4,'INTERNAL PARAMETERS-1'!$B$5:$J$44,8,FALSE)*VLOOKUP('ANALYSIS-YLD2'!CE$4,'INTERNAL PARAMETERS-1'!$B$5:$J$44,3,FALSE)</f>
        <v>0</v>
      </c>
      <c r="CF192" s="111">
        <f>'ANALYSIS-YLD1'!CF192*VLOOKUP('ANALYSIS-YLD2'!CF$4,'INTERNAL PARAMETERS-1'!$B$5:$J$44,5,FALSE)*VLOOKUP('ANALYSIS-YLD2'!CF$4,'INTERNAL PARAMETERS-1'!$B$5:$J$44,6,FALSE)*VLOOKUP('ANALYSIS-YLD2'!CF$4,'INTERNAL PARAMETERS-1'!$B$5:$J$44,3,FALSE) + 'ANALYSIS-YLD1'!CF192*(1-VLOOKUP('ANALYSIS-YLD2'!CF$4,'INTERNAL PARAMETERS-1'!$B$5:$J$44,5,FALSE))*VLOOKUP('ANALYSIS-YLD2'!CF$4,'INTERNAL PARAMETERS-1'!$B$5:$J$44,8,FALSE)*VLOOKUP('ANALYSIS-YLD2'!CF$4,'INTERNAL PARAMETERS-1'!$B$5:$J$44,3,FALSE)</f>
        <v>0</v>
      </c>
      <c r="CG192" s="111">
        <f>'ANALYSIS-YLD1'!CG192*VLOOKUP('ANALYSIS-YLD2'!CG$4,'INTERNAL PARAMETERS-1'!$B$5:$J$44,5,FALSE)*VLOOKUP('ANALYSIS-YLD2'!CG$4,'INTERNAL PARAMETERS-1'!$B$5:$J$44,6,FALSE)*VLOOKUP('ANALYSIS-YLD2'!CG$4,'INTERNAL PARAMETERS-1'!$B$5:$J$44,3,FALSE) + 'ANALYSIS-YLD1'!CG192*(1-VLOOKUP('ANALYSIS-YLD2'!CG$4,'INTERNAL PARAMETERS-1'!$B$5:$J$44,5,FALSE))*VLOOKUP('ANALYSIS-YLD2'!CG$4,'INTERNAL PARAMETERS-1'!$B$5:$J$44,8,FALSE)*VLOOKUP('ANALYSIS-YLD2'!CG$4,'INTERNAL PARAMETERS-1'!$B$5:$J$44,3,FALSE)</f>
        <v>0</v>
      </c>
      <c r="CH192" s="110">
        <f>'ANALYSIS-YLD1'!CH192*VLOOKUP('ANALYSIS-YLD2'!CH$4,'INTERNAL PARAMETERS-1'!$B$5:$J$44,5,FALSE)*VLOOKUP('ANALYSIS-YLD2'!CH$4,'INTERNAL PARAMETERS-1'!$B$5:$J$44,6,FALSE)*VLOOKUP('ANALYSIS-YLD2'!CH$4,'INTERNAL PARAMETERS-1'!$B$5:$J$44,3,FALSE) + 'ANALYSIS-YLD1'!CH192*(1-VLOOKUP('ANALYSIS-YLD2'!CH$4,'INTERNAL PARAMETERS-1'!$B$5:$J$44,5,FALSE))*VLOOKUP('ANALYSIS-YLD2'!CH$4,'INTERNAL PARAMETERS-1'!$B$5:$J$44,8,FALSE)*VLOOKUP('ANALYSIS-YLD2'!CH$4,'INTERNAL PARAMETERS-1'!$B$5:$J$44,3,FALSE)</f>
        <v>0</v>
      </c>
      <c r="CJ192" s="112">
        <f t="shared" si="4"/>
        <v>0</v>
      </c>
      <c r="CK192" s="110">
        <f t="shared" si="5"/>
        <v>0</v>
      </c>
    </row>
    <row r="193" spans="2:89" x14ac:dyDescent="0.5">
      <c r="B193" s="127" t="s">
        <v>23</v>
      </c>
      <c r="C193" s="126" t="s">
        <v>21</v>
      </c>
      <c r="D193" s="126" t="s">
        <v>12</v>
      </c>
      <c r="E193" s="125">
        <f>'INPUTS-Incidence'!E193</f>
        <v>0</v>
      </c>
      <c r="F193" s="128">
        <f>'INTERNAL PARAMETERS-1'!M13</f>
        <v>44.225000000000001</v>
      </c>
      <c r="G193" s="112">
        <f>'ANALYSIS-YLD1'!G193*VLOOKUP('ANALYSIS-YLD2'!G$4,'INTERNAL PARAMETERS-1'!$B$5:$J$44,5,FALSE)*VLOOKUP('ANALYSIS-YLD2'!G$4,'INTERNAL PARAMETERS-1'!$B$5:$J$44,7,FALSE)*'ANALYSIS-YLD2'!$F193 + 'ANALYSIS-YLD1'!G193*(1-VLOOKUP('ANALYSIS-YLD2'!G$4,'INTERNAL PARAMETERS-1'!$B$5:$J$44,5,FALSE))*VLOOKUP('ANALYSIS-YLD2'!G$4,'INTERNAL PARAMETERS-1'!$B$5:$J$44,9,FALSE)*'ANALYSIS-YLD2'!$F193</f>
        <v>0</v>
      </c>
      <c r="H193" s="111">
        <f>'ANALYSIS-YLD1'!H193*VLOOKUP('ANALYSIS-YLD2'!H$4,'INTERNAL PARAMETERS-1'!$B$5:$J$44,5,FALSE)*VLOOKUP('ANALYSIS-YLD2'!H$4,'INTERNAL PARAMETERS-1'!$B$5:$J$44,7,FALSE)*'ANALYSIS-YLD2'!$F193 + 'ANALYSIS-YLD1'!H193*(1-VLOOKUP('ANALYSIS-YLD2'!H$4,'INTERNAL PARAMETERS-1'!$B$5:$J$44,5,FALSE))*VLOOKUP('ANALYSIS-YLD2'!H$4,'INTERNAL PARAMETERS-1'!$B$5:$J$44,9,FALSE)*'ANALYSIS-YLD2'!$F193</f>
        <v>0</v>
      </c>
      <c r="I193" s="111">
        <f>'ANALYSIS-YLD1'!I193*VLOOKUP('ANALYSIS-YLD2'!I$4,'INTERNAL PARAMETERS-1'!$B$5:$J$44,5,FALSE)*VLOOKUP('ANALYSIS-YLD2'!I$4,'INTERNAL PARAMETERS-1'!$B$5:$J$44,7,FALSE)*'ANALYSIS-YLD2'!$F193 + 'ANALYSIS-YLD1'!I193*(1-VLOOKUP('ANALYSIS-YLD2'!I$4,'INTERNAL PARAMETERS-1'!$B$5:$J$44,5,FALSE))*VLOOKUP('ANALYSIS-YLD2'!I$4,'INTERNAL PARAMETERS-1'!$B$5:$J$44,9,FALSE)*'ANALYSIS-YLD2'!$F193</f>
        <v>0</v>
      </c>
      <c r="J193" s="111">
        <f>'ANALYSIS-YLD1'!J193*VLOOKUP('ANALYSIS-YLD2'!J$4,'INTERNAL PARAMETERS-1'!$B$5:$J$44,5,FALSE)*VLOOKUP('ANALYSIS-YLD2'!J$4,'INTERNAL PARAMETERS-1'!$B$5:$J$44,7,FALSE)*'ANALYSIS-YLD2'!$F193 + 'ANALYSIS-YLD1'!J193*(1-VLOOKUP('ANALYSIS-YLD2'!J$4,'INTERNAL PARAMETERS-1'!$B$5:$J$44,5,FALSE))*VLOOKUP('ANALYSIS-YLD2'!J$4,'INTERNAL PARAMETERS-1'!$B$5:$J$44,9,FALSE)*'ANALYSIS-YLD2'!$F193</f>
        <v>0</v>
      </c>
      <c r="K193" s="111">
        <f>'ANALYSIS-YLD1'!K193*VLOOKUP('ANALYSIS-YLD2'!K$4,'INTERNAL PARAMETERS-1'!$B$5:$J$44,5,FALSE)*VLOOKUP('ANALYSIS-YLD2'!K$4,'INTERNAL PARAMETERS-1'!$B$5:$J$44,7,FALSE)*'ANALYSIS-YLD2'!$F193 + 'ANALYSIS-YLD1'!K193*(1-VLOOKUP('ANALYSIS-YLD2'!K$4,'INTERNAL PARAMETERS-1'!$B$5:$J$44,5,FALSE))*VLOOKUP('ANALYSIS-YLD2'!K$4,'INTERNAL PARAMETERS-1'!$B$5:$J$44,9,FALSE)*'ANALYSIS-YLD2'!$F193</f>
        <v>0</v>
      </c>
      <c r="L193" s="111">
        <f>'ANALYSIS-YLD1'!L193*VLOOKUP('ANALYSIS-YLD2'!L$4,'INTERNAL PARAMETERS-1'!$B$5:$J$44,5,FALSE)*VLOOKUP('ANALYSIS-YLD2'!L$4,'INTERNAL PARAMETERS-1'!$B$5:$J$44,7,FALSE)*'ANALYSIS-YLD2'!$F193 + 'ANALYSIS-YLD1'!L193*(1-VLOOKUP('ANALYSIS-YLD2'!L$4,'INTERNAL PARAMETERS-1'!$B$5:$J$44,5,FALSE))*VLOOKUP('ANALYSIS-YLD2'!L$4,'INTERNAL PARAMETERS-1'!$B$5:$J$44,9,FALSE)*'ANALYSIS-YLD2'!$F193</f>
        <v>0</v>
      </c>
      <c r="M193" s="111">
        <f>'ANALYSIS-YLD1'!M193*VLOOKUP('ANALYSIS-YLD2'!M$4,'INTERNAL PARAMETERS-1'!$B$5:$J$44,5,FALSE)*VLOOKUP('ANALYSIS-YLD2'!M$4,'INTERNAL PARAMETERS-1'!$B$5:$J$44,7,FALSE)*'ANALYSIS-YLD2'!$F193 + 'ANALYSIS-YLD1'!M193*(1-VLOOKUP('ANALYSIS-YLD2'!M$4,'INTERNAL PARAMETERS-1'!$B$5:$J$44,5,FALSE))*VLOOKUP('ANALYSIS-YLD2'!M$4,'INTERNAL PARAMETERS-1'!$B$5:$J$44,9,FALSE)*'ANALYSIS-YLD2'!$F193</f>
        <v>0</v>
      </c>
      <c r="N193" s="111">
        <f>'ANALYSIS-YLD1'!N193*VLOOKUP('ANALYSIS-YLD2'!N$4,'INTERNAL PARAMETERS-1'!$B$5:$J$44,5,FALSE)*VLOOKUP('ANALYSIS-YLD2'!N$4,'INTERNAL PARAMETERS-1'!$B$5:$J$44,7,FALSE)*'ANALYSIS-YLD2'!$F193 + 'ANALYSIS-YLD1'!N193*(1-VLOOKUP('ANALYSIS-YLD2'!N$4,'INTERNAL PARAMETERS-1'!$B$5:$J$44,5,FALSE))*VLOOKUP('ANALYSIS-YLD2'!N$4,'INTERNAL PARAMETERS-1'!$B$5:$J$44,9,FALSE)*'ANALYSIS-YLD2'!$F193</f>
        <v>0</v>
      </c>
      <c r="O193" s="111">
        <f>'ANALYSIS-YLD1'!O193*VLOOKUP('ANALYSIS-YLD2'!O$4,'INTERNAL PARAMETERS-1'!$B$5:$J$44,5,FALSE)*VLOOKUP('ANALYSIS-YLD2'!O$4,'INTERNAL PARAMETERS-1'!$B$5:$J$44,7,FALSE)*'ANALYSIS-YLD2'!$F193 + 'ANALYSIS-YLD1'!O193*(1-VLOOKUP('ANALYSIS-YLD2'!O$4,'INTERNAL PARAMETERS-1'!$B$5:$J$44,5,FALSE))*VLOOKUP('ANALYSIS-YLD2'!O$4,'INTERNAL PARAMETERS-1'!$B$5:$J$44,9,FALSE)*'ANALYSIS-YLD2'!$F193</f>
        <v>0</v>
      </c>
      <c r="P193" s="111">
        <f>'ANALYSIS-YLD1'!P193*VLOOKUP('ANALYSIS-YLD2'!P$4,'INTERNAL PARAMETERS-1'!$B$5:$J$44,5,FALSE)*VLOOKUP('ANALYSIS-YLD2'!P$4,'INTERNAL PARAMETERS-1'!$B$5:$J$44,7,FALSE)*'ANALYSIS-YLD2'!$F193 + 'ANALYSIS-YLD1'!P193*(1-VLOOKUP('ANALYSIS-YLD2'!P$4,'INTERNAL PARAMETERS-1'!$B$5:$J$44,5,FALSE))*VLOOKUP('ANALYSIS-YLD2'!P$4,'INTERNAL PARAMETERS-1'!$B$5:$J$44,9,FALSE)*'ANALYSIS-YLD2'!$F193</f>
        <v>0</v>
      </c>
      <c r="Q193" s="111">
        <f>'ANALYSIS-YLD1'!Q193*VLOOKUP('ANALYSIS-YLD2'!Q$4,'INTERNAL PARAMETERS-1'!$B$5:$J$44,5,FALSE)*VLOOKUP('ANALYSIS-YLD2'!Q$4,'INTERNAL PARAMETERS-1'!$B$5:$J$44,7,FALSE)*'ANALYSIS-YLD2'!$F193 + 'ANALYSIS-YLD1'!Q193*(1-VLOOKUP('ANALYSIS-YLD2'!Q$4,'INTERNAL PARAMETERS-1'!$B$5:$J$44,5,FALSE))*VLOOKUP('ANALYSIS-YLD2'!Q$4,'INTERNAL PARAMETERS-1'!$B$5:$J$44,9,FALSE)*'ANALYSIS-YLD2'!$F193</f>
        <v>0</v>
      </c>
      <c r="R193" s="111">
        <f>'ANALYSIS-YLD1'!R193*VLOOKUP('ANALYSIS-YLD2'!R$4,'INTERNAL PARAMETERS-1'!$B$5:$J$44,5,FALSE)*VLOOKUP('ANALYSIS-YLD2'!R$4,'INTERNAL PARAMETERS-1'!$B$5:$J$44,7,FALSE)*'ANALYSIS-YLD2'!$F193 + 'ANALYSIS-YLD1'!R193*(1-VLOOKUP('ANALYSIS-YLD2'!R$4,'INTERNAL PARAMETERS-1'!$B$5:$J$44,5,FALSE))*VLOOKUP('ANALYSIS-YLD2'!R$4,'INTERNAL PARAMETERS-1'!$B$5:$J$44,9,FALSE)*'ANALYSIS-YLD2'!$F193</f>
        <v>0</v>
      </c>
      <c r="S193" s="111">
        <f>'ANALYSIS-YLD1'!S193*VLOOKUP('ANALYSIS-YLD2'!S$4,'INTERNAL PARAMETERS-1'!$B$5:$J$44,5,FALSE)*VLOOKUP('ANALYSIS-YLD2'!S$4,'INTERNAL PARAMETERS-1'!$B$5:$J$44,7,FALSE)*'ANALYSIS-YLD2'!$F193 + 'ANALYSIS-YLD1'!S193*(1-VLOOKUP('ANALYSIS-YLD2'!S$4,'INTERNAL PARAMETERS-1'!$B$5:$J$44,5,FALSE))*VLOOKUP('ANALYSIS-YLD2'!S$4,'INTERNAL PARAMETERS-1'!$B$5:$J$44,9,FALSE)*'ANALYSIS-YLD2'!$F193</f>
        <v>0</v>
      </c>
      <c r="T193" s="111">
        <f>'ANALYSIS-YLD1'!T193*VLOOKUP('ANALYSIS-YLD2'!T$4,'INTERNAL PARAMETERS-1'!$B$5:$J$44,5,FALSE)*VLOOKUP('ANALYSIS-YLD2'!T$4,'INTERNAL PARAMETERS-1'!$B$5:$J$44,7,FALSE)*'ANALYSIS-YLD2'!$F193 + 'ANALYSIS-YLD1'!T193*(1-VLOOKUP('ANALYSIS-YLD2'!T$4,'INTERNAL PARAMETERS-1'!$B$5:$J$44,5,FALSE))*VLOOKUP('ANALYSIS-YLD2'!T$4,'INTERNAL PARAMETERS-1'!$B$5:$J$44,9,FALSE)*'ANALYSIS-YLD2'!$F193</f>
        <v>0</v>
      </c>
      <c r="U193" s="111">
        <f>'ANALYSIS-YLD1'!U193*VLOOKUP('ANALYSIS-YLD2'!U$4,'INTERNAL PARAMETERS-1'!$B$5:$J$44,5,FALSE)*VLOOKUP('ANALYSIS-YLD2'!U$4,'INTERNAL PARAMETERS-1'!$B$5:$J$44,7,FALSE)*'ANALYSIS-YLD2'!$F193 + 'ANALYSIS-YLD1'!U193*(1-VLOOKUP('ANALYSIS-YLD2'!U$4,'INTERNAL PARAMETERS-1'!$B$5:$J$44,5,FALSE))*VLOOKUP('ANALYSIS-YLD2'!U$4,'INTERNAL PARAMETERS-1'!$B$5:$J$44,9,FALSE)*'ANALYSIS-YLD2'!$F193</f>
        <v>0</v>
      </c>
      <c r="V193" s="111">
        <f>'ANALYSIS-YLD1'!V193*VLOOKUP('ANALYSIS-YLD2'!V$4,'INTERNAL PARAMETERS-1'!$B$5:$J$44,5,FALSE)*VLOOKUP('ANALYSIS-YLD2'!V$4,'INTERNAL PARAMETERS-1'!$B$5:$J$44,7,FALSE)*'ANALYSIS-YLD2'!$F193 + 'ANALYSIS-YLD1'!V193*(1-VLOOKUP('ANALYSIS-YLD2'!V$4,'INTERNAL PARAMETERS-1'!$B$5:$J$44,5,FALSE))*VLOOKUP('ANALYSIS-YLD2'!V$4,'INTERNAL PARAMETERS-1'!$B$5:$J$44,9,FALSE)*'ANALYSIS-YLD2'!$F193</f>
        <v>0</v>
      </c>
      <c r="W193" s="111">
        <f>'ANALYSIS-YLD1'!W193*VLOOKUP('ANALYSIS-YLD2'!W$4,'INTERNAL PARAMETERS-1'!$B$5:$J$44,5,FALSE)*VLOOKUP('ANALYSIS-YLD2'!W$4,'INTERNAL PARAMETERS-1'!$B$5:$J$44,7,FALSE)*'ANALYSIS-YLD2'!$F193 + 'ANALYSIS-YLD1'!W193*(1-VLOOKUP('ANALYSIS-YLD2'!W$4,'INTERNAL PARAMETERS-1'!$B$5:$J$44,5,FALSE))*VLOOKUP('ANALYSIS-YLD2'!W$4,'INTERNAL PARAMETERS-1'!$B$5:$J$44,9,FALSE)*'ANALYSIS-YLD2'!$F193</f>
        <v>0</v>
      </c>
      <c r="X193" s="111">
        <f>'ANALYSIS-YLD1'!X193*VLOOKUP('ANALYSIS-YLD2'!X$4,'INTERNAL PARAMETERS-1'!$B$5:$J$44,5,FALSE)*VLOOKUP('ANALYSIS-YLD2'!X$4,'INTERNAL PARAMETERS-1'!$B$5:$J$44,7,FALSE)*'ANALYSIS-YLD2'!$F193 + 'ANALYSIS-YLD1'!X193*(1-VLOOKUP('ANALYSIS-YLD2'!X$4,'INTERNAL PARAMETERS-1'!$B$5:$J$44,5,FALSE))*VLOOKUP('ANALYSIS-YLD2'!X$4,'INTERNAL PARAMETERS-1'!$B$5:$J$44,9,FALSE)*'ANALYSIS-YLD2'!$F193</f>
        <v>0</v>
      </c>
      <c r="Y193" s="111">
        <f>'ANALYSIS-YLD1'!Y193*VLOOKUP('ANALYSIS-YLD2'!Y$4,'INTERNAL PARAMETERS-1'!$B$5:$J$44,5,FALSE)*VLOOKUP('ANALYSIS-YLD2'!Y$4,'INTERNAL PARAMETERS-1'!$B$5:$J$44,7,FALSE)*'ANALYSIS-YLD2'!$F193 + 'ANALYSIS-YLD1'!Y193*(1-VLOOKUP('ANALYSIS-YLD2'!Y$4,'INTERNAL PARAMETERS-1'!$B$5:$J$44,5,FALSE))*VLOOKUP('ANALYSIS-YLD2'!Y$4,'INTERNAL PARAMETERS-1'!$B$5:$J$44,9,FALSE)*'ANALYSIS-YLD2'!$F193</f>
        <v>0</v>
      </c>
      <c r="Z193" s="111">
        <f>'ANALYSIS-YLD1'!Z193*VLOOKUP('ANALYSIS-YLD2'!Z$4,'INTERNAL PARAMETERS-1'!$B$5:$J$44,5,FALSE)*VLOOKUP('ANALYSIS-YLD2'!Z$4,'INTERNAL PARAMETERS-1'!$B$5:$J$44,7,FALSE)*'ANALYSIS-YLD2'!$F193 + 'ANALYSIS-YLD1'!Z193*(1-VLOOKUP('ANALYSIS-YLD2'!Z$4,'INTERNAL PARAMETERS-1'!$B$5:$J$44,5,FALSE))*VLOOKUP('ANALYSIS-YLD2'!Z$4,'INTERNAL PARAMETERS-1'!$B$5:$J$44,9,FALSE)*'ANALYSIS-YLD2'!$F193</f>
        <v>0</v>
      </c>
      <c r="AA193" s="111">
        <f>'ANALYSIS-YLD1'!AA193*VLOOKUP('ANALYSIS-YLD2'!AA$4,'INTERNAL PARAMETERS-1'!$B$5:$J$44,5,FALSE)*VLOOKUP('ANALYSIS-YLD2'!AA$4,'INTERNAL PARAMETERS-1'!$B$5:$J$44,7,FALSE)*'ANALYSIS-YLD2'!$F193 + 'ANALYSIS-YLD1'!AA193*(1-VLOOKUP('ANALYSIS-YLD2'!AA$4,'INTERNAL PARAMETERS-1'!$B$5:$J$44,5,FALSE))*VLOOKUP('ANALYSIS-YLD2'!AA$4,'INTERNAL PARAMETERS-1'!$B$5:$J$44,9,FALSE)*'ANALYSIS-YLD2'!$F193</f>
        <v>0</v>
      </c>
      <c r="AB193" s="111">
        <f>'ANALYSIS-YLD1'!AB193*VLOOKUP('ANALYSIS-YLD2'!AB$4,'INTERNAL PARAMETERS-1'!$B$5:$J$44,5,FALSE)*VLOOKUP('ANALYSIS-YLD2'!AB$4,'INTERNAL PARAMETERS-1'!$B$5:$J$44,7,FALSE)*'ANALYSIS-YLD2'!$F193 + 'ANALYSIS-YLD1'!AB193*(1-VLOOKUP('ANALYSIS-YLD2'!AB$4,'INTERNAL PARAMETERS-1'!$B$5:$J$44,5,FALSE))*VLOOKUP('ANALYSIS-YLD2'!AB$4,'INTERNAL PARAMETERS-1'!$B$5:$J$44,9,FALSE)*'ANALYSIS-YLD2'!$F193</f>
        <v>0</v>
      </c>
      <c r="AC193" s="111">
        <f>'ANALYSIS-YLD1'!AC193*VLOOKUP('ANALYSIS-YLD2'!AC$4,'INTERNAL PARAMETERS-1'!$B$5:$J$44,5,FALSE)*VLOOKUP('ANALYSIS-YLD2'!AC$4,'INTERNAL PARAMETERS-1'!$B$5:$J$44,7,FALSE)*'ANALYSIS-YLD2'!$F193 + 'ANALYSIS-YLD1'!AC193*(1-VLOOKUP('ANALYSIS-YLD2'!AC$4,'INTERNAL PARAMETERS-1'!$B$5:$J$44,5,FALSE))*VLOOKUP('ANALYSIS-YLD2'!AC$4,'INTERNAL PARAMETERS-1'!$B$5:$J$44,9,FALSE)*'ANALYSIS-YLD2'!$F193</f>
        <v>0</v>
      </c>
      <c r="AD193" s="111">
        <f>'ANALYSIS-YLD1'!AD193*VLOOKUP('ANALYSIS-YLD2'!AD$4,'INTERNAL PARAMETERS-1'!$B$5:$J$44,5,FALSE)*VLOOKUP('ANALYSIS-YLD2'!AD$4,'INTERNAL PARAMETERS-1'!$B$5:$J$44,7,FALSE)*'ANALYSIS-YLD2'!$F193 + 'ANALYSIS-YLD1'!AD193*(1-VLOOKUP('ANALYSIS-YLD2'!AD$4,'INTERNAL PARAMETERS-1'!$B$5:$J$44,5,FALSE))*VLOOKUP('ANALYSIS-YLD2'!AD$4,'INTERNAL PARAMETERS-1'!$B$5:$J$44,9,FALSE)*'ANALYSIS-YLD2'!$F193</f>
        <v>0</v>
      </c>
      <c r="AE193" s="111">
        <f>'ANALYSIS-YLD1'!AE193*VLOOKUP('ANALYSIS-YLD2'!AE$4,'INTERNAL PARAMETERS-1'!$B$5:$J$44,5,FALSE)*VLOOKUP('ANALYSIS-YLD2'!AE$4,'INTERNAL PARAMETERS-1'!$B$5:$J$44,7,FALSE)*'ANALYSIS-YLD2'!$F193 + 'ANALYSIS-YLD1'!AE193*(1-VLOOKUP('ANALYSIS-YLD2'!AE$4,'INTERNAL PARAMETERS-1'!$B$5:$J$44,5,FALSE))*VLOOKUP('ANALYSIS-YLD2'!AE$4,'INTERNAL PARAMETERS-1'!$B$5:$J$44,9,FALSE)*'ANALYSIS-YLD2'!$F193</f>
        <v>0</v>
      </c>
      <c r="AF193" s="111">
        <f>'ANALYSIS-YLD1'!AF193*VLOOKUP('ANALYSIS-YLD2'!AF$4,'INTERNAL PARAMETERS-1'!$B$5:$J$44,5,FALSE)*VLOOKUP('ANALYSIS-YLD2'!AF$4,'INTERNAL PARAMETERS-1'!$B$5:$J$44,7,FALSE)*'ANALYSIS-YLD2'!$F193 + 'ANALYSIS-YLD1'!AF193*(1-VLOOKUP('ANALYSIS-YLD2'!AF$4,'INTERNAL PARAMETERS-1'!$B$5:$J$44,5,FALSE))*VLOOKUP('ANALYSIS-YLD2'!AF$4,'INTERNAL PARAMETERS-1'!$B$5:$J$44,9,FALSE)*'ANALYSIS-YLD2'!$F193</f>
        <v>0</v>
      </c>
      <c r="AG193" s="111">
        <f>'ANALYSIS-YLD1'!AG193*VLOOKUP('ANALYSIS-YLD2'!AG$4,'INTERNAL PARAMETERS-1'!$B$5:$J$44,5,FALSE)*VLOOKUP('ANALYSIS-YLD2'!AG$4,'INTERNAL PARAMETERS-1'!$B$5:$J$44,7,FALSE)*'ANALYSIS-YLD2'!$F193 + 'ANALYSIS-YLD1'!AG193*(1-VLOOKUP('ANALYSIS-YLD2'!AG$4,'INTERNAL PARAMETERS-1'!$B$5:$J$44,5,FALSE))*VLOOKUP('ANALYSIS-YLD2'!AG$4,'INTERNAL PARAMETERS-1'!$B$5:$J$44,9,FALSE)*'ANALYSIS-YLD2'!$F193</f>
        <v>0</v>
      </c>
      <c r="AH193" s="111">
        <f>'ANALYSIS-YLD1'!AH193*VLOOKUP('ANALYSIS-YLD2'!AH$4,'INTERNAL PARAMETERS-1'!$B$5:$J$44,5,FALSE)*VLOOKUP('ANALYSIS-YLD2'!AH$4,'INTERNAL PARAMETERS-1'!$B$5:$J$44,7,FALSE)*'ANALYSIS-YLD2'!$F193 + 'ANALYSIS-YLD1'!AH193*(1-VLOOKUP('ANALYSIS-YLD2'!AH$4,'INTERNAL PARAMETERS-1'!$B$5:$J$44,5,FALSE))*VLOOKUP('ANALYSIS-YLD2'!AH$4,'INTERNAL PARAMETERS-1'!$B$5:$J$44,9,FALSE)*'ANALYSIS-YLD2'!$F193</f>
        <v>0</v>
      </c>
      <c r="AI193" s="111">
        <f>'ANALYSIS-YLD1'!AI193*VLOOKUP('ANALYSIS-YLD2'!AI$4,'INTERNAL PARAMETERS-1'!$B$5:$J$44,5,FALSE)*VLOOKUP('ANALYSIS-YLD2'!AI$4,'INTERNAL PARAMETERS-1'!$B$5:$J$44,7,FALSE)*'ANALYSIS-YLD2'!$F193 + 'ANALYSIS-YLD1'!AI193*(1-VLOOKUP('ANALYSIS-YLD2'!AI$4,'INTERNAL PARAMETERS-1'!$B$5:$J$44,5,FALSE))*VLOOKUP('ANALYSIS-YLD2'!AI$4,'INTERNAL PARAMETERS-1'!$B$5:$J$44,9,FALSE)*'ANALYSIS-YLD2'!$F193</f>
        <v>0</v>
      </c>
      <c r="AJ193" s="111">
        <f>'ANALYSIS-YLD1'!AJ193*VLOOKUP('ANALYSIS-YLD2'!AJ$4,'INTERNAL PARAMETERS-1'!$B$5:$J$44,5,FALSE)*VLOOKUP('ANALYSIS-YLD2'!AJ$4,'INTERNAL PARAMETERS-1'!$B$5:$J$44,7,FALSE)*'ANALYSIS-YLD2'!$F193 + 'ANALYSIS-YLD1'!AJ193*(1-VLOOKUP('ANALYSIS-YLD2'!AJ$4,'INTERNAL PARAMETERS-1'!$B$5:$J$44,5,FALSE))*VLOOKUP('ANALYSIS-YLD2'!AJ$4,'INTERNAL PARAMETERS-1'!$B$5:$J$44,9,FALSE)*'ANALYSIS-YLD2'!$F193</f>
        <v>0</v>
      </c>
      <c r="AK193" s="111">
        <f>'ANALYSIS-YLD1'!AK193*VLOOKUP('ANALYSIS-YLD2'!AK$4,'INTERNAL PARAMETERS-1'!$B$5:$J$44,5,FALSE)*VLOOKUP('ANALYSIS-YLD2'!AK$4,'INTERNAL PARAMETERS-1'!$B$5:$J$44,7,FALSE)*'ANALYSIS-YLD2'!$F193 + 'ANALYSIS-YLD1'!AK193*(1-VLOOKUP('ANALYSIS-YLD2'!AK$4,'INTERNAL PARAMETERS-1'!$B$5:$J$44,5,FALSE))*VLOOKUP('ANALYSIS-YLD2'!AK$4,'INTERNAL PARAMETERS-1'!$B$5:$J$44,9,FALSE)*'ANALYSIS-YLD2'!$F193</f>
        <v>0</v>
      </c>
      <c r="AL193" s="111">
        <f>'ANALYSIS-YLD1'!AL193*VLOOKUP('ANALYSIS-YLD2'!AL$4,'INTERNAL PARAMETERS-1'!$B$5:$J$44,5,FALSE)*VLOOKUP('ANALYSIS-YLD2'!AL$4,'INTERNAL PARAMETERS-1'!$B$5:$J$44,7,FALSE)*'ANALYSIS-YLD2'!$F193 + 'ANALYSIS-YLD1'!AL193*(1-VLOOKUP('ANALYSIS-YLD2'!AL$4,'INTERNAL PARAMETERS-1'!$B$5:$J$44,5,FALSE))*VLOOKUP('ANALYSIS-YLD2'!AL$4,'INTERNAL PARAMETERS-1'!$B$5:$J$44,9,FALSE)*'ANALYSIS-YLD2'!$F193</f>
        <v>0</v>
      </c>
      <c r="AM193" s="111">
        <f>'ANALYSIS-YLD1'!AM193*VLOOKUP('ANALYSIS-YLD2'!AM$4,'INTERNAL PARAMETERS-1'!$B$5:$J$44,5,FALSE)*VLOOKUP('ANALYSIS-YLD2'!AM$4,'INTERNAL PARAMETERS-1'!$B$5:$J$44,7,FALSE)*'ANALYSIS-YLD2'!$F193 + 'ANALYSIS-YLD1'!AM193*(1-VLOOKUP('ANALYSIS-YLD2'!AM$4,'INTERNAL PARAMETERS-1'!$B$5:$J$44,5,FALSE))*VLOOKUP('ANALYSIS-YLD2'!AM$4,'INTERNAL PARAMETERS-1'!$B$5:$J$44,9,FALSE)*'ANALYSIS-YLD2'!$F193</f>
        <v>0</v>
      </c>
      <c r="AN193" s="111">
        <f>'ANALYSIS-YLD1'!AN193*VLOOKUP('ANALYSIS-YLD2'!AN$4,'INTERNAL PARAMETERS-1'!$B$5:$J$44,5,FALSE)*VLOOKUP('ANALYSIS-YLD2'!AN$4,'INTERNAL PARAMETERS-1'!$B$5:$J$44,7,FALSE)*'ANALYSIS-YLD2'!$F193 + 'ANALYSIS-YLD1'!AN193*(1-VLOOKUP('ANALYSIS-YLD2'!AN$4,'INTERNAL PARAMETERS-1'!$B$5:$J$44,5,FALSE))*VLOOKUP('ANALYSIS-YLD2'!AN$4,'INTERNAL PARAMETERS-1'!$B$5:$J$44,9,FALSE)*'ANALYSIS-YLD2'!$F193</f>
        <v>0</v>
      </c>
      <c r="AO193" s="111">
        <f>'ANALYSIS-YLD1'!AO193*VLOOKUP('ANALYSIS-YLD2'!AO$4,'INTERNAL PARAMETERS-1'!$B$5:$J$44,5,FALSE)*VLOOKUP('ANALYSIS-YLD2'!AO$4,'INTERNAL PARAMETERS-1'!$B$5:$J$44,7,FALSE)*'ANALYSIS-YLD2'!$F193 + 'ANALYSIS-YLD1'!AO193*(1-VLOOKUP('ANALYSIS-YLD2'!AO$4,'INTERNAL PARAMETERS-1'!$B$5:$J$44,5,FALSE))*VLOOKUP('ANALYSIS-YLD2'!AO$4,'INTERNAL PARAMETERS-1'!$B$5:$J$44,9,FALSE)*'ANALYSIS-YLD2'!$F193</f>
        <v>0</v>
      </c>
      <c r="AP193" s="111">
        <f>'ANALYSIS-YLD1'!AP193*VLOOKUP('ANALYSIS-YLD2'!AP$4,'INTERNAL PARAMETERS-1'!$B$5:$J$44,5,FALSE)*VLOOKUP('ANALYSIS-YLD2'!AP$4,'INTERNAL PARAMETERS-1'!$B$5:$J$44,7,FALSE)*'ANALYSIS-YLD2'!$F193 + 'ANALYSIS-YLD1'!AP193*(1-VLOOKUP('ANALYSIS-YLD2'!AP$4,'INTERNAL PARAMETERS-1'!$B$5:$J$44,5,FALSE))*VLOOKUP('ANALYSIS-YLD2'!AP$4,'INTERNAL PARAMETERS-1'!$B$5:$J$44,9,FALSE)*'ANALYSIS-YLD2'!$F193</f>
        <v>0</v>
      </c>
      <c r="AQ193" s="111">
        <f>'ANALYSIS-YLD1'!AQ193*VLOOKUP('ANALYSIS-YLD2'!AQ$4,'INTERNAL PARAMETERS-1'!$B$5:$J$44,5,FALSE)*VLOOKUP('ANALYSIS-YLD2'!AQ$4,'INTERNAL PARAMETERS-1'!$B$5:$J$44,7,FALSE)*'ANALYSIS-YLD2'!$F193 + 'ANALYSIS-YLD1'!AQ193*(1-VLOOKUP('ANALYSIS-YLD2'!AQ$4,'INTERNAL PARAMETERS-1'!$B$5:$J$44,5,FALSE))*VLOOKUP('ANALYSIS-YLD2'!AQ$4,'INTERNAL PARAMETERS-1'!$B$5:$J$44,9,FALSE)*'ANALYSIS-YLD2'!$F193</f>
        <v>0</v>
      </c>
      <c r="AR193" s="111">
        <f>'ANALYSIS-YLD1'!AR193*VLOOKUP('ANALYSIS-YLD2'!AR$4,'INTERNAL PARAMETERS-1'!$B$5:$J$44,5,FALSE)*VLOOKUP('ANALYSIS-YLD2'!AR$4,'INTERNAL PARAMETERS-1'!$B$5:$J$44,7,FALSE)*'ANALYSIS-YLD2'!$F193 + 'ANALYSIS-YLD1'!AR193*(1-VLOOKUP('ANALYSIS-YLD2'!AR$4,'INTERNAL PARAMETERS-1'!$B$5:$J$44,5,FALSE))*VLOOKUP('ANALYSIS-YLD2'!AR$4,'INTERNAL PARAMETERS-1'!$B$5:$J$44,9,FALSE)*'ANALYSIS-YLD2'!$F193</f>
        <v>0</v>
      </c>
      <c r="AS193" s="111">
        <f>'ANALYSIS-YLD1'!AS193*VLOOKUP('ANALYSIS-YLD2'!AS$4,'INTERNAL PARAMETERS-1'!$B$5:$J$44,5,FALSE)*VLOOKUP('ANALYSIS-YLD2'!AS$4,'INTERNAL PARAMETERS-1'!$B$5:$J$44,7,FALSE)*'ANALYSIS-YLD2'!$F193 + 'ANALYSIS-YLD1'!AS193*(1-VLOOKUP('ANALYSIS-YLD2'!AS$4,'INTERNAL PARAMETERS-1'!$B$5:$J$44,5,FALSE))*VLOOKUP('ANALYSIS-YLD2'!AS$4,'INTERNAL PARAMETERS-1'!$B$5:$J$44,9,FALSE)*'ANALYSIS-YLD2'!$F193</f>
        <v>0</v>
      </c>
      <c r="AT193" s="110">
        <f>'ANALYSIS-YLD1'!AT193*VLOOKUP('ANALYSIS-YLD2'!AT$4,'INTERNAL PARAMETERS-1'!$B$5:$J$44,5,FALSE)*VLOOKUP('ANALYSIS-YLD2'!AT$4,'INTERNAL PARAMETERS-1'!$B$5:$J$44,7,FALSE)*'ANALYSIS-YLD2'!$F193 + 'ANALYSIS-YLD1'!AT193*(1-VLOOKUP('ANALYSIS-YLD2'!AT$4,'INTERNAL PARAMETERS-1'!$B$5:$J$44,5,FALSE))*VLOOKUP('ANALYSIS-YLD2'!AT$4,'INTERNAL PARAMETERS-1'!$B$5:$J$44,9,FALSE)*'ANALYSIS-YLD2'!$F193</f>
        <v>0</v>
      </c>
      <c r="AU193" s="112">
        <f>'ANALYSIS-YLD1'!AU193*VLOOKUP('ANALYSIS-YLD2'!AU$4,'INTERNAL PARAMETERS-1'!$B$5:$J$44,5,FALSE)*VLOOKUP('ANALYSIS-YLD2'!AU$4,'INTERNAL PARAMETERS-1'!$B$5:$J$44,6,FALSE)*VLOOKUP('ANALYSIS-YLD2'!AU$4,'INTERNAL PARAMETERS-1'!$B$5:$J$44,3,FALSE) + 'ANALYSIS-YLD1'!AU193*(1-VLOOKUP('ANALYSIS-YLD2'!AU$4,'INTERNAL PARAMETERS-1'!$B$5:$J$44,5,FALSE))*VLOOKUP('ANALYSIS-YLD2'!AU$4,'INTERNAL PARAMETERS-1'!$B$5:$J$44,8,FALSE)*VLOOKUP('ANALYSIS-YLD2'!AU$4,'INTERNAL PARAMETERS-1'!$B$5:$J$44,3,FALSE)</f>
        <v>0</v>
      </c>
      <c r="AV193" s="111">
        <f>'ANALYSIS-YLD1'!AV193*VLOOKUP('ANALYSIS-YLD2'!AV$4,'INTERNAL PARAMETERS-1'!$B$5:$J$44,5,FALSE)*VLOOKUP('ANALYSIS-YLD2'!AV$4,'INTERNAL PARAMETERS-1'!$B$5:$J$44,6,FALSE)*VLOOKUP('ANALYSIS-YLD2'!AV$4,'INTERNAL PARAMETERS-1'!$B$5:$J$44,3,FALSE) + 'ANALYSIS-YLD1'!AV193*(1-VLOOKUP('ANALYSIS-YLD2'!AV$4,'INTERNAL PARAMETERS-1'!$B$5:$J$44,5,FALSE))*VLOOKUP('ANALYSIS-YLD2'!AV$4,'INTERNAL PARAMETERS-1'!$B$5:$J$44,8,FALSE)*VLOOKUP('ANALYSIS-YLD2'!AV$4,'INTERNAL PARAMETERS-1'!$B$5:$J$44,3,FALSE)</f>
        <v>0</v>
      </c>
      <c r="AW193" s="111">
        <f>'ANALYSIS-YLD1'!AW193*VLOOKUP('ANALYSIS-YLD2'!AW$4,'INTERNAL PARAMETERS-1'!$B$5:$J$44,5,FALSE)*VLOOKUP('ANALYSIS-YLD2'!AW$4,'INTERNAL PARAMETERS-1'!$B$5:$J$44,6,FALSE)*VLOOKUP('ANALYSIS-YLD2'!AW$4,'INTERNAL PARAMETERS-1'!$B$5:$J$44,3,FALSE) + 'ANALYSIS-YLD1'!AW193*(1-VLOOKUP('ANALYSIS-YLD2'!AW$4,'INTERNAL PARAMETERS-1'!$B$5:$J$44,5,FALSE))*VLOOKUP('ANALYSIS-YLD2'!AW$4,'INTERNAL PARAMETERS-1'!$B$5:$J$44,8,FALSE)*VLOOKUP('ANALYSIS-YLD2'!AW$4,'INTERNAL PARAMETERS-1'!$B$5:$J$44,3,FALSE)</f>
        <v>0</v>
      </c>
      <c r="AX193" s="111">
        <f>'ANALYSIS-YLD1'!AX193*VLOOKUP('ANALYSIS-YLD2'!AX$4,'INTERNAL PARAMETERS-1'!$B$5:$J$44,5,FALSE)*VLOOKUP('ANALYSIS-YLD2'!AX$4,'INTERNAL PARAMETERS-1'!$B$5:$J$44,6,FALSE)*VLOOKUP('ANALYSIS-YLD2'!AX$4,'INTERNAL PARAMETERS-1'!$B$5:$J$44,3,FALSE) + 'ANALYSIS-YLD1'!AX193*(1-VLOOKUP('ANALYSIS-YLD2'!AX$4,'INTERNAL PARAMETERS-1'!$B$5:$J$44,5,FALSE))*VLOOKUP('ANALYSIS-YLD2'!AX$4,'INTERNAL PARAMETERS-1'!$B$5:$J$44,8,FALSE)*VLOOKUP('ANALYSIS-YLD2'!AX$4,'INTERNAL PARAMETERS-1'!$B$5:$J$44,3,FALSE)</f>
        <v>0</v>
      </c>
      <c r="AY193" s="111">
        <f>'ANALYSIS-YLD1'!AY193*VLOOKUP('ANALYSIS-YLD2'!AY$4,'INTERNAL PARAMETERS-1'!$B$5:$J$44,5,FALSE)*VLOOKUP('ANALYSIS-YLD2'!AY$4,'INTERNAL PARAMETERS-1'!$B$5:$J$44,6,FALSE)*VLOOKUP('ANALYSIS-YLD2'!AY$4,'INTERNAL PARAMETERS-1'!$B$5:$J$44,3,FALSE) + 'ANALYSIS-YLD1'!AY193*(1-VLOOKUP('ANALYSIS-YLD2'!AY$4,'INTERNAL PARAMETERS-1'!$B$5:$J$44,5,FALSE))*VLOOKUP('ANALYSIS-YLD2'!AY$4,'INTERNAL PARAMETERS-1'!$B$5:$J$44,8,FALSE)*VLOOKUP('ANALYSIS-YLD2'!AY$4,'INTERNAL PARAMETERS-1'!$B$5:$J$44,3,FALSE)</f>
        <v>0</v>
      </c>
      <c r="AZ193" s="111">
        <f>'ANALYSIS-YLD1'!AZ193*VLOOKUP('ANALYSIS-YLD2'!AZ$4,'INTERNAL PARAMETERS-1'!$B$5:$J$44,5,FALSE)*VLOOKUP('ANALYSIS-YLD2'!AZ$4,'INTERNAL PARAMETERS-1'!$B$5:$J$44,6,FALSE)*VLOOKUP('ANALYSIS-YLD2'!AZ$4,'INTERNAL PARAMETERS-1'!$B$5:$J$44,3,FALSE) + 'ANALYSIS-YLD1'!AZ193*(1-VLOOKUP('ANALYSIS-YLD2'!AZ$4,'INTERNAL PARAMETERS-1'!$B$5:$J$44,5,FALSE))*VLOOKUP('ANALYSIS-YLD2'!AZ$4,'INTERNAL PARAMETERS-1'!$B$5:$J$44,8,FALSE)*VLOOKUP('ANALYSIS-YLD2'!AZ$4,'INTERNAL PARAMETERS-1'!$B$5:$J$44,3,FALSE)</f>
        <v>0</v>
      </c>
      <c r="BA193" s="111">
        <f>'ANALYSIS-YLD1'!BA193*VLOOKUP('ANALYSIS-YLD2'!BA$4,'INTERNAL PARAMETERS-1'!$B$5:$J$44,5,FALSE)*VLOOKUP('ANALYSIS-YLD2'!BA$4,'INTERNAL PARAMETERS-1'!$B$5:$J$44,6,FALSE)*VLOOKUP('ANALYSIS-YLD2'!BA$4,'INTERNAL PARAMETERS-1'!$B$5:$J$44,3,FALSE) + 'ANALYSIS-YLD1'!BA193*(1-VLOOKUP('ANALYSIS-YLD2'!BA$4,'INTERNAL PARAMETERS-1'!$B$5:$J$44,5,FALSE))*VLOOKUP('ANALYSIS-YLD2'!BA$4,'INTERNAL PARAMETERS-1'!$B$5:$J$44,8,FALSE)*VLOOKUP('ANALYSIS-YLD2'!BA$4,'INTERNAL PARAMETERS-1'!$B$5:$J$44,3,FALSE)</f>
        <v>0</v>
      </c>
      <c r="BB193" s="111">
        <f>'ANALYSIS-YLD1'!BB193*VLOOKUP('ANALYSIS-YLD2'!BB$4,'INTERNAL PARAMETERS-1'!$B$5:$J$44,5,FALSE)*VLOOKUP('ANALYSIS-YLD2'!BB$4,'INTERNAL PARAMETERS-1'!$B$5:$J$44,6,FALSE)*VLOOKUP('ANALYSIS-YLD2'!BB$4,'INTERNAL PARAMETERS-1'!$B$5:$J$44,3,FALSE) + 'ANALYSIS-YLD1'!BB193*(1-VLOOKUP('ANALYSIS-YLD2'!BB$4,'INTERNAL PARAMETERS-1'!$B$5:$J$44,5,FALSE))*VLOOKUP('ANALYSIS-YLD2'!BB$4,'INTERNAL PARAMETERS-1'!$B$5:$J$44,8,FALSE)*VLOOKUP('ANALYSIS-YLD2'!BB$4,'INTERNAL PARAMETERS-1'!$B$5:$J$44,3,FALSE)</f>
        <v>0</v>
      </c>
      <c r="BC193" s="111">
        <f>'ANALYSIS-YLD1'!BC193*VLOOKUP('ANALYSIS-YLD2'!BC$4,'INTERNAL PARAMETERS-1'!$B$5:$J$44,5,FALSE)*VLOOKUP('ANALYSIS-YLD2'!BC$4,'INTERNAL PARAMETERS-1'!$B$5:$J$44,6,FALSE)*VLOOKUP('ANALYSIS-YLD2'!BC$4,'INTERNAL PARAMETERS-1'!$B$5:$J$44,3,FALSE) + 'ANALYSIS-YLD1'!BC193*(1-VLOOKUP('ANALYSIS-YLD2'!BC$4,'INTERNAL PARAMETERS-1'!$B$5:$J$44,5,FALSE))*VLOOKUP('ANALYSIS-YLD2'!BC$4,'INTERNAL PARAMETERS-1'!$B$5:$J$44,8,FALSE)*VLOOKUP('ANALYSIS-YLD2'!BC$4,'INTERNAL PARAMETERS-1'!$B$5:$J$44,3,FALSE)</f>
        <v>0</v>
      </c>
      <c r="BD193" s="111">
        <f>'ANALYSIS-YLD1'!BD193*VLOOKUP('ANALYSIS-YLD2'!BD$4,'INTERNAL PARAMETERS-1'!$B$5:$J$44,5,FALSE)*VLOOKUP('ANALYSIS-YLD2'!BD$4,'INTERNAL PARAMETERS-1'!$B$5:$J$44,6,FALSE)*VLOOKUP('ANALYSIS-YLD2'!BD$4,'INTERNAL PARAMETERS-1'!$B$5:$J$44,3,FALSE) + 'ANALYSIS-YLD1'!BD193*(1-VLOOKUP('ANALYSIS-YLD2'!BD$4,'INTERNAL PARAMETERS-1'!$B$5:$J$44,5,FALSE))*VLOOKUP('ANALYSIS-YLD2'!BD$4,'INTERNAL PARAMETERS-1'!$B$5:$J$44,8,FALSE)*VLOOKUP('ANALYSIS-YLD2'!BD$4,'INTERNAL PARAMETERS-1'!$B$5:$J$44,3,FALSE)</f>
        <v>0</v>
      </c>
      <c r="BE193" s="111">
        <f>'ANALYSIS-YLD1'!BE193*VLOOKUP('ANALYSIS-YLD2'!BE$4,'INTERNAL PARAMETERS-1'!$B$5:$J$44,5,FALSE)*VLOOKUP('ANALYSIS-YLD2'!BE$4,'INTERNAL PARAMETERS-1'!$B$5:$J$44,6,FALSE)*VLOOKUP('ANALYSIS-YLD2'!BE$4,'INTERNAL PARAMETERS-1'!$B$5:$J$44,3,FALSE) + 'ANALYSIS-YLD1'!BE193*(1-VLOOKUP('ANALYSIS-YLD2'!BE$4,'INTERNAL PARAMETERS-1'!$B$5:$J$44,5,FALSE))*VLOOKUP('ANALYSIS-YLD2'!BE$4,'INTERNAL PARAMETERS-1'!$B$5:$J$44,8,FALSE)*VLOOKUP('ANALYSIS-YLD2'!BE$4,'INTERNAL PARAMETERS-1'!$B$5:$J$44,3,FALSE)</f>
        <v>0</v>
      </c>
      <c r="BF193" s="111">
        <f>'ANALYSIS-YLD1'!BF193*VLOOKUP('ANALYSIS-YLD2'!BF$4,'INTERNAL PARAMETERS-1'!$B$5:$J$44,5,FALSE)*VLOOKUP('ANALYSIS-YLD2'!BF$4,'INTERNAL PARAMETERS-1'!$B$5:$J$44,6,FALSE)*VLOOKUP('ANALYSIS-YLD2'!BF$4,'INTERNAL PARAMETERS-1'!$B$5:$J$44,3,FALSE) + 'ANALYSIS-YLD1'!BF193*(1-VLOOKUP('ANALYSIS-YLD2'!BF$4,'INTERNAL PARAMETERS-1'!$B$5:$J$44,5,FALSE))*VLOOKUP('ANALYSIS-YLD2'!BF$4,'INTERNAL PARAMETERS-1'!$B$5:$J$44,8,FALSE)*VLOOKUP('ANALYSIS-YLD2'!BF$4,'INTERNAL PARAMETERS-1'!$B$5:$J$44,3,FALSE)</f>
        <v>0</v>
      </c>
      <c r="BG193" s="111">
        <f>'ANALYSIS-YLD1'!BG193*VLOOKUP('ANALYSIS-YLD2'!BG$4,'INTERNAL PARAMETERS-1'!$B$5:$J$44,5,FALSE)*VLOOKUP('ANALYSIS-YLD2'!BG$4,'INTERNAL PARAMETERS-1'!$B$5:$J$44,6,FALSE)*VLOOKUP('ANALYSIS-YLD2'!BG$4,'INTERNAL PARAMETERS-1'!$B$5:$J$44,3,FALSE) + 'ANALYSIS-YLD1'!BG193*(1-VLOOKUP('ANALYSIS-YLD2'!BG$4,'INTERNAL PARAMETERS-1'!$B$5:$J$44,5,FALSE))*VLOOKUP('ANALYSIS-YLD2'!BG$4,'INTERNAL PARAMETERS-1'!$B$5:$J$44,8,FALSE)*VLOOKUP('ANALYSIS-YLD2'!BG$4,'INTERNAL PARAMETERS-1'!$B$5:$J$44,3,FALSE)</f>
        <v>0</v>
      </c>
      <c r="BH193" s="111">
        <f>'ANALYSIS-YLD1'!BH193*VLOOKUP('ANALYSIS-YLD2'!BH$4,'INTERNAL PARAMETERS-1'!$B$5:$J$44,5,FALSE)*VLOOKUP('ANALYSIS-YLD2'!BH$4,'INTERNAL PARAMETERS-1'!$B$5:$J$44,6,FALSE)*VLOOKUP('ANALYSIS-YLD2'!BH$4,'INTERNAL PARAMETERS-1'!$B$5:$J$44,3,FALSE) + 'ANALYSIS-YLD1'!BH193*(1-VLOOKUP('ANALYSIS-YLD2'!BH$4,'INTERNAL PARAMETERS-1'!$B$5:$J$44,5,FALSE))*VLOOKUP('ANALYSIS-YLD2'!BH$4,'INTERNAL PARAMETERS-1'!$B$5:$J$44,8,FALSE)*VLOOKUP('ANALYSIS-YLD2'!BH$4,'INTERNAL PARAMETERS-1'!$B$5:$J$44,3,FALSE)</f>
        <v>0</v>
      </c>
      <c r="BI193" s="111">
        <f>'ANALYSIS-YLD1'!BI193*VLOOKUP('ANALYSIS-YLD2'!BI$4,'INTERNAL PARAMETERS-1'!$B$5:$J$44,5,FALSE)*VLOOKUP('ANALYSIS-YLD2'!BI$4,'INTERNAL PARAMETERS-1'!$B$5:$J$44,6,FALSE)*VLOOKUP('ANALYSIS-YLD2'!BI$4,'INTERNAL PARAMETERS-1'!$B$5:$J$44,3,FALSE) + 'ANALYSIS-YLD1'!BI193*(1-VLOOKUP('ANALYSIS-YLD2'!BI$4,'INTERNAL PARAMETERS-1'!$B$5:$J$44,5,FALSE))*VLOOKUP('ANALYSIS-YLD2'!BI$4,'INTERNAL PARAMETERS-1'!$B$5:$J$44,8,FALSE)*VLOOKUP('ANALYSIS-YLD2'!BI$4,'INTERNAL PARAMETERS-1'!$B$5:$J$44,3,FALSE)</f>
        <v>0</v>
      </c>
      <c r="BJ193" s="111">
        <f>'ANALYSIS-YLD1'!BJ193*VLOOKUP('ANALYSIS-YLD2'!BJ$4,'INTERNAL PARAMETERS-1'!$B$5:$J$44,5,FALSE)*VLOOKUP('ANALYSIS-YLD2'!BJ$4,'INTERNAL PARAMETERS-1'!$B$5:$J$44,6,FALSE)*VLOOKUP('ANALYSIS-YLD2'!BJ$4,'INTERNAL PARAMETERS-1'!$B$5:$J$44,3,FALSE) + 'ANALYSIS-YLD1'!BJ193*(1-VLOOKUP('ANALYSIS-YLD2'!BJ$4,'INTERNAL PARAMETERS-1'!$B$5:$J$44,5,FALSE))*VLOOKUP('ANALYSIS-YLD2'!BJ$4,'INTERNAL PARAMETERS-1'!$B$5:$J$44,8,FALSE)*VLOOKUP('ANALYSIS-YLD2'!BJ$4,'INTERNAL PARAMETERS-1'!$B$5:$J$44,3,FALSE)</f>
        <v>0</v>
      </c>
      <c r="BK193" s="111">
        <f>'ANALYSIS-YLD1'!BK193*VLOOKUP('ANALYSIS-YLD2'!BK$4,'INTERNAL PARAMETERS-1'!$B$5:$J$44,5,FALSE)*VLOOKUP('ANALYSIS-YLD2'!BK$4,'INTERNAL PARAMETERS-1'!$B$5:$J$44,6,FALSE)*VLOOKUP('ANALYSIS-YLD2'!BK$4,'INTERNAL PARAMETERS-1'!$B$5:$J$44,3,FALSE) + 'ANALYSIS-YLD1'!BK193*(1-VLOOKUP('ANALYSIS-YLD2'!BK$4,'INTERNAL PARAMETERS-1'!$B$5:$J$44,5,FALSE))*VLOOKUP('ANALYSIS-YLD2'!BK$4,'INTERNAL PARAMETERS-1'!$B$5:$J$44,8,FALSE)*VLOOKUP('ANALYSIS-YLD2'!BK$4,'INTERNAL PARAMETERS-1'!$B$5:$J$44,3,FALSE)</f>
        <v>0</v>
      </c>
      <c r="BL193" s="111">
        <f>'ANALYSIS-YLD1'!BL193*VLOOKUP('ANALYSIS-YLD2'!BL$4,'INTERNAL PARAMETERS-1'!$B$5:$J$44,5,FALSE)*VLOOKUP('ANALYSIS-YLD2'!BL$4,'INTERNAL PARAMETERS-1'!$B$5:$J$44,6,FALSE)*VLOOKUP('ANALYSIS-YLD2'!BL$4,'INTERNAL PARAMETERS-1'!$B$5:$J$44,3,FALSE) + 'ANALYSIS-YLD1'!BL193*(1-VLOOKUP('ANALYSIS-YLD2'!BL$4,'INTERNAL PARAMETERS-1'!$B$5:$J$44,5,FALSE))*VLOOKUP('ANALYSIS-YLD2'!BL$4,'INTERNAL PARAMETERS-1'!$B$5:$J$44,8,FALSE)*VLOOKUP('ANALYSIS-YLD2'!BL$4,'INTERNAL PARAMETERS-1'!$B$5:$J$44,3,FALSE)</f>
        <v>0</v>
      </c>
      <c r="BM193" s="111">
        <f>'ANALYSIS-YLD1'!BM193*VLOOKUP('ANALYSIS-YLD2'!BM$4,'INTERNAL PARAMETERS-1'!$B$5:$J$44,5,FALSE)*VLOOKUP('ANALYSIS-YLD2'!BM$4,'INTERNAL PARAMETERS-1'!$B$5:$J$44,6,FALSE)*VLOOKUP('ANALYSIS-YLD2'!BM$4,'INTERNAL PARAMETERS-1'!$B$5:$J$44,3,FALSE) + 'ANALYSIS-YLD1'!BM193*(1-VLOOKUP('ANALYSIS-YLD2'!BM$4,'INTERNAL PARAMETERS-1'!$B$5:$J$44,5,FALSE))*VLOOKUP('ANALYSIS-YLD2'!BM$4,'INTERNAL PARAMETERS-1'!$B$5:$J$44,8,FALSE)*VLOOKUP('ANALYSIS-YLD2'!BM$4,'INTERNAL PARAMETERS-1'!$B$5:$J$44,3,FALSE)</f>
        <v>0</v>
      </c>
      <c r="BN193" s="111">
        <f>'ANALYSIS-YLD1'!BN193*VLOOKUP('ANALYSIS-YLD2'!BN$4,'INTERNAL PARAMETERS-1'!$B$5:$J$44,5,FALSE)*VLOOKUP('ANALYSIS-YLD2'!BN$4,'INTERNAL PARAMETERS-1'!$B$5:$J$44,6,FALSE)*VLOOKUP('ANALYSIS-YLD2'!BN$4,'INTERNAL PARAMETERS-1'!$B$5:$J$44,3,FALSE) + 'ANALYSIS-YLD1'!BN193*(1-VLOOKUP('ANALYSIS-YLD2'!BN$4,'INTERNAL PARAMETERS-1'!$B$5:$J$44,5,FALSE))*VLOOKUP('ANALYSIS-YLD2'!BN$4,'INTERNAL PARAMETERS-1'!$B$5:$J$44,8,FALSE)*VLOOKUP('ANALYSIS-YLD2'!BN$4,'INTERNAL PARAMETERS-1'!$B$5:$J$44,3,FALSE)</f>
        <v>0</v>
      </c>
      <c r="BO193" s="111">
        <f>'ANALYSIS-YLD1'!BO193*VLOOKUP('ANALYSIS-YLD2'!BO$4,'INTERNAL PARAMETERS-1'!$B$5:$J$44,5,FALSE)*VLOOKUP('ANALYSIS-YLD2'!BO$4,'INTERNAL PARAMETERS-1'!$B$5:$J$44,6,FALSE)*VLOOKUP('ANALYSIS-YLD2'!BO$4,'INTERNAL PARAMETERS-1'!$B$5:$J$44,3,FALSE) + 'ANALYSIS-YLD1'!BO193*(1-VLOOKUP('ANALYSIS-YLD2'!BO$4,'INTERNAL PARAMETERS-1'!$B$5:$J$44,5,FALSE))*VLOOKUP('ANALYSIS-YLD2'!BO$4,'INTERNAL PARAMETERS-1'!$B$5:$J$44,8,FALSE)*VLOOKUP('ANALYSIS-YLD2'!BO$4,'INTERNAL PARAMETERS-1'!$B$5:$J$44,3,FALSE)</f>
        <v>0</v>
      </c>
      <c r="BP193" s="111">
        <f>'ANALYSIS-YLD1'!BP193*VLOOKUP('ANALYSIS-YLD2'!BP$4,'INTERNAL PARAMETERS-1'!$B$5:$J$44,5,FALSE)*VLOOKUP('ANALYSIS-YLD2'!BP$4,'INTERNAL PARAMETERS-1'!$B$5:$J$44,6,FALSE)*VLOOKUP('ANALYSIS-YLD2'!BP$4,'INTERNAL PARAMETERS-1'!$B$5:$J$44,3,FALSE) + 'ANALYSIS-YLD1'!BP193*(1-VLOOKUP('ANALYSIS-YLD2'!BP$4,'INTERNAL PARAMETERS-1'!$B$5:$J$44,5,FALSE))*VLOOKUP('ANALYSIS-YLD2'!BP$4,'INTERNAL PARAMETERS-1'!$B$5:$J$44,8,FALSE)*VLOOKUP('ANALYSIS-YLD2'!BP$4,'INTERNAL PARAMETERS-1'!$B$5:$J$44,3,FALSE)</f>
        <v>0</v>
      </c>
      <c r="BQ193" s="111">
        <f>'ANALYSIS-YLD1'!BQ193*VLOOKUP('ANALYSIS-YLD2'!BQ$4,'INTERNAL PARAMETERS-1'!$B$5:$J$44,5,FALSE)*VLOOKUP('ANALYSIS-YLD2'!BQ$4,'INTERNAL PARAMETERS-1'!$B$5:$J$44,6,FALSE)*VLOOKUP('ANALYSIS-YLD2'!BQ$4,'INTERNAL PARAMETERS-1'!$B$5:$J$44,3,FALSE) + 'ANALYSIS-YLD1'!BQ193*(1-VLOOKUP('ANALYSIS-YLD2'!BQ$4,'INTERNAL PARAMETERS-1'!$B$5:$J$44,5,FALSE))*VLOOKUP('ANALYSIS-YLD2'!BQ$4,'INTERNAL PARAMETERS-1'!$B$5:$J$44,8,FALSE)*VLOOKUP('ANALYSIS-YLD2'!BQ$4,'INTERNAL PARAMETERS-1'!$B$5:$J$44,3,FALSE)</f>
        <v>0</v>
      </c>
      <c r="BR193" s="111">
        <f>'ANALYSIS-YLD1'!BR193*VLOOKUP('ANALYSIS-YLD2'!BR$4,'INTERNAL PARAMETERS-1'!$B$5:$J$44,5,FALSE)*VLOOKUP('ANALYSIS-YLD2'!BR$4,'INTERNAL PARAMETERS-1'!$B$5:$J$44,6,FALSE)*VLOOKUP('ANALYSIS-YLD2'!BR$4,'INTERNAL PARAMETERS-1'!$B$5:$J$44,3,FALSE) + 'ANALYSIS-YLD1'!BR193*(1-VLOOKUP('ANALYSIS-YLD2'!BR$4,'INTERNAL PARAMETERS-1'!$B$5:$J$44,5,FALSE))*VLOOKUP('ANALYSIS-YLD2'!BR$4,'INTERNAL PARAMETERS-1'!$B$5:$J$44,8,FALSE)*VLOOKUP('ANALYSIS-YLD2'!BR$4,'INTERNAL PARAMETERS-1'!$B$5:$J$44,3,FALSE)</f>
        <v>0</v>
      </c>
      <c r="BS193" s="111">
        <f>'ANALYSIS-YLD1'!BS193*VLOOKUP('ANALYSIS-YLD2'!BS$4,'INTERNAL PARAMETERS-1'!$B$5:$J$44,5,FALSE)*VLOOKUP('ANALYSIS-YLD2'!BS$4,'INTERNAL PARAMETERS-1'!$B$5:$J$44,6,FALSE)*VLOOKUP('ANALYSIS-YLD2'!BS$4,'INTERNAL PARAMETERS-1'!$B$5:$J$44,3,FALSE) + 'ANALYSIS-YLD1'!BS193*(1-VLOOKUP('ANALYSIS-YLD2'!BS$4,'INTERNAL PARAMETERS-1'!$B$5:$J$44,5,FALSE))*VLOOKUP('ANALYSIS-YLD2'!BS$4,'INTERNAL PARAMETERS-1'!$B$5:$J$44,8,FALSE)*VLOOKUP('ANALYSIS-YLD2'!BS$4,'INTERNAL PARAMETERS-1'!$B$5:$J$44,3,FALSE)</f>
        <v>0</v>
      </c>
      <c r="BT193" s="111">
        <f>'ANALYSIS-YLD1'!BT193*VLOOKUP('ANALYSIS-YLD2'!BT$4,'INTERNAL PARAMETERS-1'!$B$5:$J$44,5,FALSE)*VLOOKUP('ANALYSIS-YLD2'!BT$4,'INTERNAL PARAMETERS-1'!$B$5:$J$44,6,FALSE)*VLOOKUP('ANALYSIS-YLD2'!BT$4,'INTERNAL PARAMETERS-1'!$B$5:$J$44,3,FALSE) + 'ANALYSIS-YLD1'!BT193*(1-VLOOKUP('ANALYSIS-YLD2'!BT$4,'INTERNAL PARAMETERS-1'!$B$5:$J$44,5,FALSE))*VLOOKUP('ANALYSIS-YLD2'!BT$4,'INTERNAL PARAMETERS-1'!$B$5:$J$44,8,FALSE)*VLOOKUP('ANALYSIS-YLD2'!BT$4,'INTERNAL PARAMETERS-1'!$B$5:$J$44,3,FALSE)</f>
        <v>0</v>
      </c>
      <c r="BU193" s="111">
        <f>'ANALYSIS-YLD1'!BU193*VLOOKUP('ANALYSIS-YLD2'!BU$4,'INTERNAL PARAMETERS-1'!$B$5:$J$44,5,FALSE)*VLOOKUP('ANALYSIS-YLD2'!BU$4,'INTERNAL PARAMETERS-1'!$B$5:$J$44,6,FALSE)*VLOOKUP('ANALYSIS-YLD2'!BU$4,'INTERNAL PARAMETERS-1'!$B$5:$J$44,3,FALSE) + 'ANALYSIS-YLD1'!BU193*(1-VLOOKUP('ANALYSIS-YLD2'!BU$4,'INTERNAL PARAMETERS-1'!$B$5:$J$44,5,FALSE))*VLOOKUP('ANALYSIS-YLD2'!BU$4,'INTERNAL PARAMETERS-1'!$B$5:$J$44,8,FALSE)*VLOOKUP('ANALYSIS-YLD2'!BU$4,'INTERNAL PARAMETERS-1'!$B$5:$J$44,3,FALSE)</f>
        <v>0</v>
      </c>
      <c r="BV193" s="111">
        <f>'ANALYSIS-YLD1'!BV193*VLOOKUP('ANALYSIS-YLD2'!BV$4,'INTERNAL PARAMETERS-1'!$B$5:$J$44,5,FALSE)*VLOOKUP('ANALYSIS-YLD2'!BV$4,'INTERNAL PARAMETERS-1'!$B$5:$J$44,6,FALSE)*VLOOKUP('ANALYSIS-YLD2'!BV$4,'INTERNAL PARAMETERS-1'!$B$5:$J$44,3,FALSE) + 'ANALYSIS-YLD1'!BV193*(1-VLOOKUP('ANALYSIS-YLD2'!BV$4,'INTERNAL PARAMETERS-1'!$B$5:$J$44,5,FALSE))*VLOOKUP('ANALYSIS-YLD2'!BV$4,'INTERNAL PARAMETERS-1'!$B$5:$J$44,8,FALSE)*VLOOKUP('ANALYSIS-YLD2'!BV$4,'INTERNAL PARAMETERS-1'!$B$5:$J$44,3,FALSE)</f>
        <v>0</v>
      </c>
      <c r="BW193" s="111">
        <f>'ANALYSIS-YLD1'!BW193*VLOOKUP('ANALYSIS-YLD2'!BW$4,'INTERNAL PARAMETERS-1'!$B$5:$J$44,5,FALSE)*VLOOKUP('ANALYSIS-YLD2'!BW$4,'INTERNAL PARAMETERS-1'!$B$5:$J$44,6,FALSE)*VLOOKUP('ANALYSIS-YLD2'!BW$4,'INTERNAL PARAMETERS-1'!$B$5:$J$44,3,FALSE) + 'ANALYSIS-YLD1'!BW193*(1-VLOOKUP('ANALYSIS-YLD2'!BW$4,'INTERNAL PARAMETERS-1'!$B$5:$J$44,5,FALSE))*VLOOKUP('ANALYSIS-YLD2'!BW$4,'INTERNAL PARAMETERS-1'!$B$5:$J$44,8,FALSE)*VLOOKUP('ANALYSIS-YLD2'!BW$4,'INTERNAL PARAMETERS-1'!$B$5:$J$44,3,FALSE)</f>
        <v>0</v>
      </c>
      <c r="BX193" s="111">
        <f>'ANALYSIS-YLD1'!BX193*VLOOKUP('ANALYSIS-YLD2'!BX$4,'INTERNAL PARAMETERS-1'!$B$5:$J$44,5,FALSE)*VLOOKUP('ANALYSIS-YLD2'!BX$4,'INTERNAL PARAMETERS-1'!$B$5:$J$44,6,FALSE)*VLOOKUP('ANALYSIS-YLD2'!BX$4,'INTERNAL PARAMETERS-1'!$B$5:$J$44,3,FALSE) + 'ANALYSIS-YLD1'!BX193*(1-VLOOKUP('ANALYSIS-YLD2'!BX$4,'INTERNAL PARAMETERS-1'!$B$5:$J$44,5,FALSE))*VLOOKUP('ANALYSIS-YLD2'!BX$4,'INTERNAL PARAMETERS-1'!$B$5:$J$44,8,FALSE)*VLOOKUP('ANALYSIS-YLD2'!BX$4,'INTERNAL PARAMETERS-1'!$B$5:$J$44,3,FALSE)</f>
        <v>0</v>
      </c>
      <c r="BY193" s="111">
        <f>'ANALYSIS-YLD1'!BY193*VLOOKUP('ANALYSIS-YLD2'!BY$4,'INTERNAL PARAMETERS-1'!$B$5:$J$44,5,FALSE)*VLOOKUP('ANALYSIS-YLD2'!BY$4,'INTERNAL PARAMETERS-1'!$B$5:$J$44,6,FALSE)*VLOOKUP('ANALYSIS-YLD2'!BY$4,'INTERNAL PARAMETERS-1'!$B$5:$J$44,3,FALSE) + 'ANALYSIS-YLD1'!BY193*(1-VLOOKUP('ANALYSIS-YLD2'!BY$4,'INTERNAL PARAMETERS-1'!$B$5:$J$44,5,FALSE))*VLOOKUP('ANALYSIS-YLD2'!BY$4,'INTERNAL PARAMETERS-1'!$B$5:$J$44,8,FALSE)*VLOOKUP('ANALYSIS-YLD2'!BY$4,'INTERNAL PARAMETERS-1'!$B$5:$J$44,3,FALSE)</f>
        <v>0</v>
      </c>
      <c r="BZ193" s="111">
        <f>'ANALYSIS-YLD1'!BZ193*VLOOKUP('ANALYSIS-YLD2'!BZ$4,'INTERNAL PARAMETERS-1'!$B$5:$J$44,5,FALSE)*VLOOKUP('ANALYSIS-YLD2'!BZ$4,'INTERNAL PARAMETERS-1'!$B$5:$J$44,6,FALSE)*VLOOKUP('ANALYSIS-YLD2'!BZ$4,'INTERNAL PARAMETERS-1'!$B$5:$J$44,3,FALSE) + 'ANALYSIS-YLD1'!BZ193*(1-VLOOKUP('ANALYSIS-YLD2'!BZ$4,'INTERNAL PARAMETERS-1'!$B$5:$J$44,5,FALSE))*VLOOKUP('ANALYSIS-YLD2'!BZ$4,'INTERNAL PARAMETERS-1'!$B$5:$J$44,8,FALSE)*VLOOKUP('ANALYSIS-YLD2'!BZ$4,'INTERNAL PARAMETERS-1'!$B$5:$J$44,3,FALSE)</f>
        <v>0</v>
      </c>
      <c r="CA193" s="111">
        <f>'ANALYSIS-YLD1'!CA193*VLOOKUP('ANALYSIS-YLD2'!CA$4,'INTERNAL PARAMETERS-1'!$B$5:$J$44,5,FALSE)*VLOOKUP('ANALYSIS-YLD2'!CA$4,'INTERNAL PARAMETERS-1'!$B$5:$J$44,6,FALSE)*VLOOKUP('ANALYSIS-YLD2'!CA$4,'INTERNAL PARAMETERS-1'!$B$5:$J$44,3,FALSE) + 'ANALYSIS-YLD1'!CA193*(1-VLOOKUP('ANALYSIS-YLD2'!CA$4,'INTERNAL PARAMETERS-1'!$B$5:$J$44,5,FALSE))*VLOOKUP('ANALYSIS-YLD2'!CA$4,'INTERNAL PARAMETERS-1'!$B$5:$J$44,8,FALSE)*VLOOKUP('ANALYSIS-YLD2'!CA$4,'INTERNAL PARAMETERS-1'!$B$5:$J$44,3,FALSE)</f>
        <v>0</v>
      </c>
      <c r="CB193" s="111">
        <f>'ANALYSIS-YLD1'!CB193*VLOOKUP('ANALYSIS-YLD2'!CB$4,'INTERNAL PARAMETERS-1'!$B$5:$J$44,5,FALSE)*VLOOKUP('ANALYSIS-YLD2'!CB$4,'INTERNAL PARAMETERS-1'!$B$5:$J$44,6,FALSE)*VLOOKUP('ANALYSIS-YLD2'!CB$4,'INTERNAL PARAMETERS-1'!$B$5:$J$44,3,FALSE) + 'ANALYSIS-YLD1'!CB193*(1-VLOOKUP('ANALYSIS-YLD2'!CB$4,'INTERNAL PARAMETERS-1'!$B$5:$J$44,5,FALSE))*VLOOKUP('ANALYSIS-YLD2'!CB$4,'INTERNAL PARAMETERS-1'!$B$5:$J$44,8,FALSE)*VLOOKUP('ANALYSIS-YLD2'!CB$4,'INTERNAL PARAMETERS-1'!$B$5:$J$44,3,FALSE)</f>
        <v>0</v>
      </c>
      <c r="CC193" s="111">
        <f>'ANALYSIS-YLD1'!CC193*VLOOKUP('ANALYSIS-YLD2'!CC$4,'INTERNAL PARAMETERS-1'!$B$5:$J$44,5,FALSE)*VLOOKUP('ANALYSIS-YLD2'!CC$4,'INTERNAL PARAMETERS-1'!$B$5:$J$44,6,FALSE)*VLOOKUP('ANALYSIS-YLD2'!CC$4,'INTERNAL PARAMETERS-1'!$B$5:$J$44,3,FALSE) + 'ANALYSIS-YLD1'!CC193*(1-VLOOKUP('ANALYSIS-YLD2'!CC$4,'INTERNAL PARAMETERS-1'!$B$5:$J$44,5,FALSE))*VLOOKUP('ANALYSIS-YLD2'!CC$4,'INTERNAL PARAMETERS-1'!$B$5:$J$44,8,FALSE)*VLOOKUP('ANALYSIS-YLD2'!CC$4,'INTERNAL PARAMETERS-1'!$B$5:$J$44,3,FALSE)</f>
        <v>0</v>
      </c>
      <c r="CD193" s="111">
        <f>'ANALYSIS-YLD1'!CD193*VLOOKUP('ANALYSIS-YLD2'!CD$4,'INTERNAL PARAMETERS-1'!$B$5:$J$44,5,FALSE)*VLOOKUP('ANALYSIS-YLD2'!CD$4,'INTERNAL PARAMETERS-1'!$B$5:$J$44,6,FALSE)*VLOOKUP('ANALYSIS-YLD2'!CD$4,'INTERNAL PARAMETERS-1'!$B$5:$J$44,3,FALSE) + 'ANALYSIS-YLD1'!CD193*(1-VLOOKUP('ANALYSIS-YLD2'!CD$4,'INTERNAL PARAMETERS-1'!$B$5:$J$44,5,FALSE))*VLOOKUP('ANALYSIS-YLD2'!CD$4,'INTERNAL PARAMETERS-1'!$B$5:$J$44,8,FALSE)*VLOOKUP('ANALYSIS-YLD2'!CD$4,'INTERNAL PARAMETERS-1'!$B$5:$J$44,3,FALSE)</f>
        <v>0</v>
      </c>
      <c r="CE193" s="111">
        <f>'ANALYSIS-YLD1'!CE193*VLOOKUP('ANALYSIS-YLD2'!CE$4,'INTERNAL PARAMETERS-1'!$B$5:$J$44,5,FALSE)*VLOOKUP('ANALYSIS-YLD2'!CE$4,'INTERNAL PARAMETERS-1'!$B$5:$J$44,6,FALSE)*VLOOKUP('ANALYSIS-YLD2'!CE$4,'INTERNAL PARAMETERS-1'!$B$5:$J$44,3,FALSE) + 'ANALYSIS-YLD1'!CE193*(1-VLOOKUP('ANALYSIS-YLD2'!CE$4,'INTERNAL PARAMETERS-1'!$B$5:$J$44,5,FALSE))*VLOOKUP('ANALYSIS-YLD2'!CE$4,'INTERNAL PARAMETERS-1'!$B$5:$J$44,8,FALSE)*VLOOKUP('ANALYSIS-YLD2'!CE$4,'INTERNAL PARAMETERS-1'!$B$5:$J$44,3,FALSE)</f>
        <v>0</v>
      </c>
      <c r="CF193" s="111">
        <f>'ANALYSIS-YLD1'!CF193*VLOOKUP('ANALYSIS-YLD2'!CF$4,'INTERNAL PARAMETERS-1'!$B$5:$J$44,5,FALSE)*VLOOKUP('ANALYSIS-YLD2'!CF$4,'INTERNAL PARAMETERS-1'!$B$5:$J$44,6,FALSE)*VLOOKUP('ANALYSIS-YLD2'!CF$4,'INTERNAL PARAMETERS-1'!$B$5:$J$44,3,FALSE) + 'ANALYSIS-YLD1'!CF193*(1-VLOOKUP('ANALYSIS-YLD2'!CF$4,'INTERNAL PARAMETERS-1'!$B$5:$J$44,5,FALSE))*VLOOKUP('ANALYSIS-YLD2'!CF$4,'INTERNAL PARAMETERS-1'!$B$5:$J$44,8,FALSE)*VLOOKUP('ANALYSIS-YLD2'!CF$4,'INTERNAL PARAMETERS-1'!$B$5:$J$44,3,FALSE)</f>
        <v>0</v>
      </c>
      <c r="CG193" s="111">
        <f>'ANALYSIS-YLD1'!CG193*VLOOKUP('ANALYSIS-YLD2'!CG$4,'INTERNAL PARAMETERS-1'!$B$5:$J$44,5,FALSE)*VLOOKUP('ANALYSIS-YLD2'!CG$4,'INTERNAL PARAMETERS-1'!$B$5:$J$44,6,FALSE)*VLOOKUP('ANALYSIS-YLD2'!CG$4,'INTERNAL PARAMETERS-1'!$B$5:$J$44,3,FALSE) + 'ANALYSIS-YLD1'!CG193*(1-VLOOKUP('ANALYSIS-YLD2'!CG$4,'INTERNAL PARAMETERS-1'!$B$5:$J$44,5,FALSE))*VLOOKUP('ANALYSIS-YLD2'!CG$4,'INTERNAL PARAMETERS-1'!$B$5:$J$44,8,FALSE)*VLOOKUP('ANALYSIS-YLD2'!CG$4,'INTERNAL PARAMETERS-1'!$B$5:$J$44,3,FALSE)</f>
        <v>0</v>
      </c>
      <c r="CH193" s="110">
        <f>'ANALYSIS-YLD1'!CH193*VLOOKUP('ANALYSIS-YLD2'!CH$4,'INTERNAL PARAMETERS-1'!$B$5:$J$44,5,FALSE)*VLOOKUP('ANALYSIS-YLD2'!CH$4,'INTERNAL PARAMETERS-1'!$B$5:$J$44,6,FALSE)*VLOOKUP('ANALYSIS-YLD2'!CH$4,'INTERNAL PARAMETERS-1'!$B$5:$J$44,3,FALSE) + 'ANALYSIS-YLD1'!CH193*(1-VLOOKUP('ANALYSIS-YLD2'!CH$4,'INTERNAL PARAMETERS-1'!$B$5:$J$44,5,FALSE))*VLOOKUP('ANALYSIS-YLD2'!CH$4,'INTERNAL PARAMETERS-1'!$B$5:$J$44,8,FALSE)*VLOOKUP('ANALYSIS-YLD2'!CH$4,'INTERNAL PARAMETERS-1'!$B$5:$J$44,3,FALSE)</f>
        <v>0</v>
      </c>
      <c r="CJ193" s="112">
        <f t="shared" si="4"/>
        <v>0</v>
      </c>
      <c r="CK193" s="110">
        <f t="shared" si="5"/>
        <v>0</v>
      </c>
    </row>
    <row r="194" spans="2:89" x14ac:dyDescent="0.5">
      <c r="B194" s="127" t="s">
        <v>23</v>
      </c>
      <c r="C194" s="126" t="s">
        <v>21</v>
      </c>
      <c r="D194" s="126" t="s">
        <v>11</v>
      </c>
      <c r="E194" s="125">
        <f>'INPUTS-Incidence'!E194</f>
        <v>0</v>
      </c>
      <c r="F194" s="128">
        <f>'INTERNAL PARAMETERS-1'!M14</f>
        <v>39.424999999999997</v>
      </c>
      <c r="G194" s="112">
        <f>'ANALYSIS-YLD1'!G194*VLOOKUP('ANALYSIS-YLD2'!G$4,'INTERNAL PARAMETERS-1'!$B$5:$J$44,5,FALSE)*VLOOKUP('ANALYSIS-YLD2'!G$4,'INTERNAL PARAMETERS-1'!$B$5:$J$44,7,FALSE)*'ANALYSIS-YLD2'!$F194 + 'ANALYSIS-YLD1'!G194*(1-VLOOKUP('ANALYSIS-YLD2'!G$4,'INTERNAL PARAMETERS-1'!$B$5:$J$44,5,FALSE))*VLOOKUP('ANALYSIS-YLD2'!G$4,'INTERNAL PARAMETERS-1'!$B$5:$J$44,9,FALSE)*'ANALYSIS-YLD2'!$F194</f>
        <v>0</v>
      </c>
      <c r="H194" s="111">
        <f>'ANALYSIS-YLD1'!H194*VLOOKUP('ANALYSIS-YLD2'!H$4,'INTERNAL PARAMETERS-1'!$B$5:$J$44,5,FALSE)*VLOOKUP('ANALYSIS-YLD2'!H$4,'INTERNAL PARAMETERS-1'!$B$5:$J$44,7,FALSE)*'ANALYSIS-YLD2'!$F194 + 'ANALYSIS-YLD1'!H194*(1-VLOOKUP('ANALYSIS-YLD2'!H$4,'INTERNAL PARAMETERS-1'!$B$5:$J$44,5,FALSE))*VLOOKUP('ANALYSIS-YLD2'!H$4,'INTERNAL PARAMETERS-1'!$B$5:$J$44,9,FALSE)*'ANALYSIS-YLD2'!$F194</f>
        <v>0</v>
      </c>
      <c r="I194" s="111">
        <f>'ANALYSIS-YLD1'!I194*VLOOKUP('ANALYSIS-YLD2'!I$4,'INTERNAL PARAMETERS-1'!$B$5:$J$44,5,FALSE)*VLOOKUP('ANALYSIS-YLD2'!I$4,'INTERNAL PARAMETERS-1'!$B$5:$J$44,7,FALSE)*'ANALYSIS-YLD2'!$F194 + 'ANALYSIS-YLD1'!I194*(1-VLOOKUP('ANALYSIS-YLD2'!I$4,'INTERNAL PARAMETERS-1'!$B$5:$J$44,5,FALSE))*VLOOKUP('ANALYSIS-YLD2'!I$4,'INTERNAL PARAMETERS-1'!$B$5:$J$44,9,FALSE)*'ANALYSIS-YLD2'!$F194</f>
        <v>0</v>
      </c>
      <c r="J194" s="111">
        <f>'ANALYSIS-YLD1'!J194*VLOOKUP('ANALYSIS-YLD2'!J$4,'INTERNAL PARAMETERS-1'!$B$5:$J$44,5,FALSE)*VLOOKUP('ANALYSIS-YLD2'!J$4,'INTERNAL PARAMETERS-1'!$B$5:$J$44,7,FALSE)*'ANALYSIS-YLD2'!$F194 + 'ANALYSIS-YLD1'!J194*(1-VLOOKUP('ANALYSIS-YLD2'!J$4,'INTERNAL PARAMETERS-1'!$B$5:$J$44,5,FALSE))*VLOOKUP('ANALYSIS-YLD2'!J$4,'INTERNAL PARAMETERS-1'!$B$5:$J$44,9,FALSE)*'ANALYSIS-YLD2'!$F194</f>
        <v>0</v>
      </c>
      <c r="K194" s="111">
        <f>'ANALYSIS-YLD1'!K194*VLOOKUP('ANALYSIS-YLD2'!K$4,'INTERNAL PARAMETERS-1'!$B$5:$J$44,5,FALSE)*VLOOKUP('ANALYSIS-YLD2'!K$4,'INTERNAL PARAMETERS-1'!$B$5:$J$44,7,FALSE)*'ANALYSIS-YLD2'!$F194 + 'ANALYSIS-YLD1'!K194*(1-VLOOKUP('ANALYSIS-YLD2'!K$4,'INTERNAL PARAMETERS-1'!$B$5:$J$44,5,FALSE))*VLOOKUP('ANALYSIS-YLD2'!K$4,'INTERNAL PARAMETERS-1'!$B$5:$J$44,9,FALSE)*'ANALYSIS-YLD2'!$F194</f>
        <v>0</v>
      </c>
      <c r="L194" s="111">
        <f>'ANALYSIS-YLD1'!L194*VLOOKUP('ANALYSIS-YLD2'!L$4,'INTERNAL PARAMETERS-1'!$B$5:$J$44,5,FALSE)*VLOOKUP('ANALYSIS-YLD2'!L$4,'INTERNAL PARAMETERS-1'!$B$5:$J$44,7,FALSE)*'ANALYSIS-YLD2'!$F194 + 'ANALYSIS-YLD1'!L194*(1-VLOOKUP('ANALYSIS-YLD2'!L$4,'INTERNAL PARAMETERS-1'!$B$5:$J$44,5,FALSE))*VLOOKUP('ANALYSIS-YLD2'!L$4,'INTERNAL PARAMETERS-1'!$B$5:$J$44,9,FALSE)*'ANALYSIS-YLD2'!$F194</f>
        <v>0</v>
      </c>
      <c r="M194" s="111">
        <f>'ANALYSIS-YLD1'!M194*VLOOKUP('ANALYSIS-YLD2'!M$4,'INTERNAL PARAMETERS-1'!$B$5:$J$44,5,FALSE)*VLOOKUP('ANALYSIS-YLD2'!M$4,'INTERNAL PARAMETERS-1'!$B$5:$J$44,7,FALSE)*'ANALYSIS-YLD2'!$F194 + 'ANALYSIS-YLD1'!M194*(1-VLOOKUP('ANALYSIS-YLD2'!M$4,'INTERNAL PARAMETERS-1'!$B$5:$J$44,5,FALSE))*VLOOKUP('ANALYSIS-YLD2'!M$4,'INTERNAL PARAMETERS-1'!$B$5:$J$44,9,FALSE)*'ANALYSIS-YLD2'!$F194</f>
        <v>0</v>
      </c>
      <c r="N194" s="111">
        <f>'ANALYSIS-YLD1'!N194*VLOOKUP('ANALYSIS-YLD2'!N$4,'INTERNAL PARAMETERS-1'!$B$5:$J$44,5,FALSE)*VLOOKUP('ANALYSIS-YLD2'!N$4,'INTERNAL PARAMETERS-1'!$B$5:$J$44,7,FALSE)*'ANALYSIS-YLD2'!$F194 + 'ANALYSIS-YLD1'!N194*(1-VLOOKUP('ANALYSIS-YLD2'!N$4,'INTERNAL PARAMETERS-1'!$B$5:$J$44,5,FALSE))*VLOOKUP('ANALYSIS-YLD2'!N$4,'INTERNAL PARAMETERS-1'!$B$5:$J$44,9,FALSE)*'ANALYSIS-YLD2'!$F194</f>
        <v>0</v>
      </c>
      <c r="O194" s="111">
        <f>'ANALYSIS-YLD1'!O194*VLOOKUP('ANALYSIS-YLD2'!O$4,'INTERNAL PARAMETERS-1'!$B$5:$J$44,5,FALSE)*VLOOKUP('ANALYSIS-YLD2'!O$4,'INTERNAL PARAMETERS-1'!$B$5:$J$44,7,FALSE)*'ANALYSIS-YLD2'!$F194 + 'ANALYSIS-YLD1'!O194*(1-VLOOKUP('ANALYSIS-YLD2'!O$4,'INTERNAL PARAMETERS-1'!$B$5:$J$44,5,FALSE))*VLOOKUP('ANALYSIS-YLD2'!O$4,'INTERNAL PARAMETERS-1'!$B$5:$J$44,9,FALSE)*'ANALYSIS-YLD2'!$F194</f>
        <v>0</v>
      </c>
      <c r="P194" s="111">
        <f>'ANALYSIS-YLD1'!P194*VLOOKUP('ANALYSIS-YLD2'!P$4,'INTERNAL PARAMETERS-1'!$B$5:$J$44,5,FALSE)*VLOOKUP('ANALYSIS-YLD2'!P$4,'INTERNAL PARAMETERS-1'!$B$5:$J$44,7,FALSE)*'ANALYSIS-YLD2'!$F194 + 'ANALYSIS-YLD1'!P194*(1-VLOOKUP('ANALYSIS-YLD2'!P$4,'INTERNAL PARAMETERS-1'!$B$5:$J$44,5,FALSE))*VLOOKUP('ANALYSIS-YLD2'!P$4,'INTERNAL PARAMETERS-1'!$B$5:$J$44,9,FALSE)*'ANALYSIS-YLD2'!$F194</f>
        <v>0</v>
      </c>
      <c r="Q194" s="111">
        <f>'ANALYSIS-YLD1'!Q194*VLOOKUP('ANALYSIS-YLD2'!Q$4,'INTERNAL PARAMETERS-1'!$B$5:$J$44,5,FALSE)*VLOOKUP('ANALYSIS-YLD2'!Q$4,'INTERNAL PARAMETERS-1'!$B$5:$J$44,7,FALSE)*'ANALYSIS-YLD2'!$F194 + 'ANALYSIS-YLD1'!Q194*(1-VLOOKUP('ANALYSIS-YLD2'!Q$4,'INTERNAL PARAMETERS-1'!$B$5:$J$44,5,FALSE))*VLOOKUP('ANALYSIS-YLD2'!Q$4,'INTERNAL PARAMETERS-1'!$B$5:$J$44,9,FALSE)*'ANALYSIS-YLD2'!$F194</f>
        <v>0</v>
      </c>
      <c r="R194" s="111">
        <f>'ANALYSIS-YLD1'!R194*VLOOKUP('ANALYSIS-YLD2'!R$4,'INTERNAL PARAMETERS-1'!$B$5:$J$44,5,FALSE)*VLOOKUP('ANALYSIS-YLD2'!R$4,'INTERNAL PARAMETERS-1'!$B$5:$J$44,7,FALSE)*'ANALYSIS-YLD2'!$F194 + 'ANALYSIS-YLD1'!R194*(1-VLOOKUP('ANALYSIS-YLD2'!R$4,'INTERNAL PARAMETERS-1'!$B$5:$J$44,5,FALSE))*VLOOKUP('ANALYSIS-YLD2'!R$4,'INTERNAL PARAMETERS-1'!$B$5:$J$44,9,FALSE)*'ANALYSIS-YLD2'!$F194</f>
        <v>0</v>
      </c>
      <c r="S194" s="111">
        <f>'ANALYSIS-YLD1'!S194*VLOOKUP('ANALYSIS-YLD2'!S$4,'INTERNAL PARAMETERS-1'!$B$5:$J$44,5,FALSE)*VLOOKUP('ANALYSIS-YLD2'!S$4,'INTERNAL PARAMETERS-1'!$B$5:$J$44,7,FALSE)*'ANALYSIS-YLD2'!$F194 + 'ANALYSIS-YLD1'!S194*(1-VLOOKUP('ANALYSIS-YLD2'!S$4,'INTERNAL PARAMETERS-1'!$B$5:$J$44,5,FALSE))*VLOOKUP('ANALYSIS-YLD2'!S$4,'INTERNAL PARAMETERS-1'!$B$5:$J$44,9,FALSE)*'ANALYSIS-YLD2'!$F194</f>
        <v>0</v>
      </c>
      <c r="T194" s="111">
        <f>'ANALYSIS-YLD1'!T194*VLOOKUP('ANALYSIS-YLD2'!T$4,'INTERNAL PARAMETERS-1'!$B$5:$J$44,5,FALSE)*VLOOKUP('ANALYSIS-YLD2'!T$4,'INTERNAL PARAMETERS-1'!$B$5:$J$44,7,FALSE)*'ANALYSIS-YLD2'!$F194 + 'ANALYSIS-YLD1'!T194*(1-VLOOKUP('ANALYSIS-YLD2'!T$4,'INTERNAL PARAMETERS-1'!$B$5:$J$44,5,FALSE))*VLOOKUP('ANALYSIS-YLD2'!T$4,'INTERNAL PARAMETERS-1'!$B$5:$J$44,9,FALSE)*'ANALYSIS-YLD2'!$F194</f>
        <v>0</v>
      </c>
      <c r="U194" s="111">
        <f>'ANALYSIS-YLD1'!U194*VLOOKUP('ANALYSIS-YLD2'!U$4,'INTERNAL PARAMETERS-1'!$B$5:$J$44,5,FALSE)*VLOOKUP('ANALYSIS-YLD2'!U$4,'INTERNAL PARAMETERS-1'!$B$5:$J$44,7,FALSE)*'ANALYSIS-YLD2'!$F194 + 'ANALYSIS-YLD1'!U194*(1-VLOOKUP('ANALYSIS-YLD2'!U$4,'INTERNAL PARAMETERS-1'!$B$5:$J$44,5,FALSE))*VLOOKUP('ANALYSIS-YLD2'!U$4,'INTERNAL PARAMETERS-1'!$B$5:$J$44,9,FALSE)*'ANALYSIS-YLD2'!$F194</f>
        <v>0</v>
      </c>
      <c r="V194" s="111">
        <f>'ANALYSIS-YLD1'!V194*VLOOKUP('ANALYSIS-YLD2'!V$4,'INTERNAL PARAMETERS-1'!$B$5:$J$44,5,FALSE)*VLOOKUP('ANALYSIS-YLD2'!V$4,'INTERNAL PARAMETERS-1'!$B$5:$J$44,7,FALSE)*'ANALYSIS-YLD2'!$F194 + 'ANALYSIS-YLD1'!V194*(1-VLOOKUP('ANALYSIS-YLD2'!V$4,'INTERNAL PARAMETERS-1'!$B$5:$J$44,5,FALSE))*VLOOKUP('ANALYSIS-YLD2'!V$4,'INTERNAL PARAMETERS-1'!$B$5:$J$44,9,FALSE)*'ANALYSIS-YLD2'!$F194</f>
        <v>0</v>
      </c>
      <c r="W194" s="111">
        <f>'ANALYSIS-YLD1'!W194*VLOOKUP('ANALYSIS-YLD2'!W$4,'INTERNAL PARAMETERS-1'!$B$5:$J$44,5,FALSE)*VLOOKUP('ANALYSIS-YLD2'!W$4,'INTERNAL PARAMETERS-1'!$B$5:$J$44,7,FALSE)*'ANALYSIS-YLD2'!$F194 + 'ANALYSIS-YLD1'!W194*(1-VLOOKUP('ANALYSIS-YLD2'!W$4,'INTERNAL PARAMETERS-1'!$B$5:$J$44,5,FALSE))*VLOOKUP('ANALYSIS-YLD2'!W$4,'INTERNAL PARAMETERS-1'!$B$5:$J$44,9,FALSE)*'ANALYSIS-YLD2'!$F194</f>
        <v>0</v>
      </c>
      <c r="X194" s="111">
        <f>'ANALYSIS-YLD1'!X194*VLOOKUP('ANALYSIS-YLD2'!X$4,'INTERNAL PARAMETERS-1'!$B$5:$J$44,5,FALSE)*VLOOKUP('ANALYSIS-YLD2'!X$4,'INTERNAL PARAMETERS-1'!$B$5:$J$44,7,FALSE)*'ANALYSIS-YLD2'!$F194 + 'ANALYSIS-YLD1'!X194*(1-VLOOKUP('ANALYSIS-YLD2'!X$4,'INTERNAL PARAMETERS-1'!$B$5:$J$44,5,FALSE))*VLOOKUP('ANALYSIS-YLD2'!X$4,'INTERNAL PARAMETERS-1'!$B$5:$J$44,9,FALSE)*'ANALYSIS-YLD2'!$F194</f>
        <v>0</v>
      </c>
      <c r="Y194" s="111">
        <f>'ANALYSIS-YLD1'!Y194*VLOOKUP('ANALYSIS-YLD2'!Y$4,'INTERNAL PARAMETERS-1'!$B$5:$J$44,5,FALSE)*VLOOKUP('ANALYSIS-YLD2'!Y$4,'INTERNAL PARAMETERS-1'!$B$5:$J$44,7,FALSE)*'ANALYSIS-YLD2'!$F194 + 'ANALYSIS-YLD1'!Y194*(1-VLOOKUP('ANALYSIS-YLD2'!Y$4,'INTERNAL PARAMETERS-1'!$B$5:$J$44,5,FALSE))*VLOOKUP('ANALYSIS-YLD2'!Y$4,'INTERNAL PARAMETERS-1'!$B$5:$J$44,9,FALSE)*'ANALYSIS-YLD2'!$F194</f>
        <v>0</v>
      </c>
      <c r="Z194" s="111">
        <f>'ANALYSIS-YLD1'!Z194*VLOOKUP('ANALYSIS-YLD2'!Z$4,'INTERNAL PARAMETERS-1'!$B$5:$J$44,5,FALSE)*VLOOKUP('ANALYSIS-YLD2'!Z$4,'INTERNAL PARAMETERS-1'!$B$5:$J$44,7,FALSE)*'ANALYSIS-YLD2'!$F194 + 'ANALYSIS-YLD1'!Z194*(1-VLOOKUP('ANALYSIS-YLD2'!Z$4,'INTERNAL PARAMETERS-1'!$B$5:$J$44,5,FALSE))*VLOOKUP('ANALYSIS-YLD2'!Z$4,'INTERNAL PARAMETERS-1'!$B$5:$J$44,9,FALSE)*'ANALYSIS-YLD2'!$F194</f>
        <v>0</v>
      </c>
      <c r="AA194" s="111">
        <f>'ANALYSIS-YLD1'!AA194*VLOOKUP('ANALYSIS-YLD2'!AA$4,'INTERNAL PARAMETERS-1'!$B$5:$J$44,5,FALSE)*VLOOKUP('ANALYSIS-YLD2'!AA$4,'INTERNAL PARAMETERS-1'!$B$5:$J$44,7,FALSE)*'ANALYSIS-YLD2'!$F194 + 'ANALYSIS-YLD1'!AA194*(1-VLOOKUP('ANALYSIS-YLD2'!AA$4,'INTERNAL PARAMETERS-1'!$B$5:$J$44,5,FALSE))*VLOOKUP('ANALYSIS-YLD2'!AA$4,'INTERNAL PARAMETERS-1'!$B$5:$J$44,9,FALSE)*'ANALYSIS-YLD2'!$F194</f>
        <v>0</v>
      </c>
      <c r="AB194" s="111">
        <f>'ANALYSIS-YLD1'!AB194*VLOOKUP('ANALYSIS-YLD2'!AB$4,'INTERNAL PARAMETERS-1'!$B$5:$J$44,5,FALSE)*VLOOKUP('ANALYSIS-YLD2'!AB$4,'INTERNAL PARAMETERS-1'!$B$5:$J$44,7,FALSE)*'ANALYSIS-YLD2'!$F194 + 'ANALYSIS-YLD1'!AB194*(1-VLOOKUP('ANALYSIS-YLD2'!AB$4,'INTERNAL PARAMETERS-1'!$B$5:$J$44,5,FALSE))*VLOOKUP('ANALYSIS-YLD2'!AB$4,'INTERNAL PARAMETERS-1'!$B$5:$J$44,9,FALSE)*'ANALYSIS-YLD2'!$F194</f>
        <v>0</v>
      </c>
      <c r="AC194" s="111">
        <f>'ANALYSIS-YLD1'!AC194*VLOOKUP('ANALYSIS-YLD2'!AC$4,'INTERNAL PARAMETERS-1'!$B$5:$J$44,5,FALSE)*VLOOKUP('ANALYSIS-YLD2'!AC$4,'INTERNAL PARAMETERS-1'!$B$5:$J$44,7,FALSE)*'ANALYSIS-YLD2'!$F194 + 'ANALYSIS-YLD1'!AC194*(1-VLOOKUP('ANALYSIS-YLD2'!AC$4,'INTERNAL PARAMETERS-1'!$B$5:$J$44,5,FALSE))*VLOOKUP('ANALYSIS-YLD2'!AC$4,'INTERNAL PARAMETERS-1'!$B$5:$J$44,9,FALSE)*'ANALYSIS-YLD2'!$F194</f>
        <v>0</v>
      </c>
      <c r="AD194" s="111">
        <f>'ANALYSIS-YLD1'!AD194*VLOOKUP('ANALYSIS-YLD2'!AD$4,'INTERNAL PARAMETERS-1'!$B$5:$J$44,5,FALSE)*VLOOKUP('ANALYSIS-YLD2'!AD$4,'INTERNAL PARAMETERS-1'!$B$5:$J$44,7,FALSE)*'ANALYSIS-YLD2'!$F194 + 'ANALYSIS-YLD1'!AD194*(1-VLOOKUP('ANALYSIS-YLD2'!AD$4,'INTERNAL PARAMETERS-1'!$B$5:$J$44,5,FALSE))*VLOOKUP('ANALYSIS-YLD2'!AD$4,'INTERNAL PARAMETERS-1'!$B$5:$J$44,9,FALSE)*'ANALYSIS-YLD2'!$F194</f>
        <v>0</v>
      </c>
      <c r="AE194" s="111">
        <f>'ANALYSIS-YLD1'!AE194*VLOOKUP('ANALYSIS-YLD2'!AE$4,'INTERNAL PARAMETERS-1'!$B$5:$J$44,5,FALSE)*VLOOKUP('ANALYSIS-YLD2'!AE$4,'INTERNAL PARAMETERS-1'!$B$5:$J$44,7,FALSE)*'ANALYSIS-YLD2'!$F194 + 'ANALYSIS-YLD1'!AE194*(1-VLOOKUP('ANALYSIS-YLD2'!AE$4,'INTERNAL PARAMETERS-1'!$B$5:$J$44,5,FALSE))*VLOOKUP('ANALYSIS-YLD2'!AE$4,'INTERNAL PARAMETERS-1'!$B$5:$J$44,9,FALSE)*'ANALYSIS-YLD2'!$F194</f>
        <v>0</v>
      </c>
      <c r="AF194" s="111">
        <f>'ANALYSIS-YLD1'!AF194*VLOOKUP('ANALYSIS-YLD2'!AF$4,'INTERNAL PARAMETERS-1'!$B$5:$J$44,5,FALSE)*VLOOKUP('ANALYSIS-YLD2'!AF$4,'INTERNAL PARAMETERS-1'!$B$5:$J$44,7,FALSE)*'ANALYSIS-YLD2'!$F194 + 'ANALYSIS-YLD1'!AF194*(1-VLOOKUP('ANALYSIS-YLD2'!AF$4,'INTERNAL PARAMETERS-1'!$B$5:$J$44,5,FALSE))*VLOOKUP('ANALYSIS-YLD2'!AF$4,'INTERNAL PARAMETERS-1'!$B$5:$J$44,9,FALSE)*'ANALYSIS-YLD2'!$F194</f>
        <v>0</v>
      </c>
      <c r="AG194" s="111">
        <f>'ANALYSIS-YLD1'!AG194*VLOOKUP('ANALYSIS-YLD2'!AG$4,'INTERNAL PARAMETERS-1'!$B$5:$J$44,5,FALSE)*VLOOKUP('ANALYSIS-YLD2'!AG$4,'INTERNAL PARAMETERS-1'!$B$5:$J$44,7,FALSE)*'ANALYSIS-YLD2'!$F194 + 'ANALYSIS-YLD1'!AG194*(1-VLOOKUP('ANALYSIS-YLD2'!AG$4,'INTERNAL PARAMETERS-1'!$B$5:$J$44,5,FALSE))*VLOOKUP('ANALYSIS-YLD2'!AG$4,'INTERNAL PARAMETERS-1'!$B$5:$J$44,9,FALSE)*'ANALYSIS-YLD2'!$F194</f>
        <v>0</v>
      </c>
      <c r="AH194" s="111">
        <f>'ANALYSIS-YLD1'!AH194*VLOOKUP('ANALYSIS-YLD2'!AH$4,'INTERNAL PARAMETERS-1'!$B$5:$J$44,5,FALSE)*VLOOKUP('ANALYSIS-YLD2'!AH$4,'INTERNAL PARAMETERS-1'!$B$5:$J$44,7,FALSE)*'ANALYSIS-YLD2'!$F194 + 'ANALYSIS-YLD1'!AH194*(1-VLOOKUP('ANALYSIS-YLD2'!AH$4,'INTERNAL PARAMETERS-1'!$B$5:$J$44,5,FALSE))*VLOOKUP('ANALYSIS-YLD2'!AH$4,'INTERNAL PARAMETERS-1'!$B$5:$J$44,9,FALSE)*'ANALYSIS-YLD2'!$F194</f>
        <v>0</v>
      </c>
      <c r="AI194" s="111">
        <f>'ANALYSIS-YLD1'!AI194*VLOOKUP('ANALYSIS-YLD2'!AI$4,'INTERNAL PARAMETERS-1'!$B$5:$J$44,5,FALSE)*VLOOKUP('ANALYSIS-YLD2'!AI$4,'INTERNAL PARAMETERS-1'!$B$5:$J$44,7,FALSE)*'ANALYSIS-YLD2'!$F194 + 'ANALYSIS-YLD1'!AI194*(1-VLOOKUP('ANALYSIS-YLD2'!AI$4,'INTERNAL PARAMETERS-1'!$B$5:$J$44,5,FALSE))*VLOOKUP('ANALYSIS-YLD2'!AI$4,'INTERNAL PARAMETERS-1'!$B$5:$J$44,9,FALSE)*'ANALYSIS-YLD2'!$F194</f>
        <v>0</v>
      </c>
      <c r="AJ194" s="111">
        <f>'ANALYSIS-YLD1'!AJ194*VLOOKUP('ANALYSIS-YLD2'!AJ$4,'INTERNAL PARAMETERS-1'!$B$5:$J$44,5,FALSE)*VLOOKUP('ANALYSIS-YLD2'!AJ$4,'INTERNAL PARAMETERS-1'!$B$5:$J$44,7,FALSE)*'ANALYSIS-YLD2'!$F194 + 'ANALYSIS-YLD1'!AJ194*(1-VLOOKUP('ANALYSIS-YLD2'!AJ$4,'INTERNAL PARAMETERS-1'!$B$5:$J$44,5,FALSE))*VLOOKUP('ANALYSIS-YLD2'!AJ$4,'INTERNAL PARAMETERS-1'!$B$5:$J$44,9,FALSE)*'ANALYSIS-YLD2'!$F194</f>
        <v>0</v>
      </c>
      <c r="AK194" s="111">
        <f>'ANALYSIS-YLD1'!AK194*VLOOKUP('ANALYSIS-YLD2'!AK$4,'INTERNAL PARAMETERS-1'!$B$5:$J$44,5,FALSE)*VLOOKUP('ANALYSIS-YLD2'!AK$4,'INTERNAL PARAMETERS-1'!$B$5:$J$44,7,FALSE)*'ANALYSIS-YLD2'!$F194 + 'ANALYSIS-YLD1'!AK194*(1-VLOOKUP('ANALYSIS-YLD2'!AK$4,'INTERNAL PARAMETERS-1'!$B$5:$J$44,5,FALSE))*VLOOKUP('ANALYSIS-YLD2'!AK$4,'INTERNAL PARAMETERS-1'!$B$5:$J$44,9,FALSE)*'ANALYSIS-YLD2'!$F194</f>
        <v>0</v>
      </c>
      <c r="AL194" s="111">
        <f>'ANALYSIS-YLD1'!AL194*VLOOKUP('ANALYSIS-YLD2'!AL$4,'INTERNAL PARAMETERS-1'!$B$5:$J$44,5,FALSE)*VLOOKUP('ANALYSIS-YLD2'!AL$4,'INTERNAL PARAMETERS-1'!$B$5:$J$44,7,FALSE)*'ANALYSIS-YLD2'!$F194 + 'ANALYSIS-YLD1'!AL194*(1-VLOOKUP('ANALYSIS-YLD2'!AL$4,'INTERNAL PARAMETERS-1'!$B$5:$J$44,5,FALSE))*VLOOKUP('ANALYSIS-YLD2'!AL$4,'INTERNAL PARAMETERS-1'!$B$5:$J$44,9,FALSE)*'ANALYSIS-YLD2'!$F194</f>
        <v>0</v>
      </c>
      <c r="AM194" s="111">
        <f>'ANALYSIS-YLD1'!AM194*VLOOKUP('ANALYSIS-YLD2'!AM$4,'INTERNAL PARAMETERS-1'!$B$5:$J$44,5,FALSE)*VLOOKUP('ANALYSIS-YLD2'!AM$4,'INTERNAL PARAMETERS-1'!$B$5:$J$44,7,FALSE)*'ANALYSIS-YLD2'!$F194 + 'ANALYSIS-YLD1'!AM194*(1-VLOOKUP('ANALYSIS-YLD2'!AM$4,'INTERNAL PARAMETERS-1'!$B$5:$J$44,5,FALSE))*VLOOKUP('ANALYSIS-YLD2'!AM$4,'INTERNAL PARAMETERS-1'!$B$5:$J$44,9,FALSE)*'ANALYSIS-YLD2'!$F194</f>
        <v>0</v>
      </c>
      <c r="AN194" s="111">
        <f>'ANALYSIS-YLD1'!AN194*VLOOKUP('ANALYSIS-YLD2'!AN$4,'INTERNAL PARAMETERS-1'!$B$5:$J$44,5,FALSE)*VLOOKUP('ANALYSIS-YLD2'!AN$4,'INTERNAL PARAMETERS-1'!$B$5:$J$44,7,FALSE)*'ANALYSIS-YLD2'!$F194 + 'ANALYSIS-YLD1'!AN194*(1-VLOOKUP('ANALYSIS-YLD2'!AN$4,'INTERNAL PARAMETERS-1'!$B$5:$J$44,5,FALSE))*VLOOKUP('ANALYSIS-YLD2'!AN$4,'INTERNAL PARAMETERS-1'!$B$5:$J$44,9,FALSE)*'ANALYSIS-YLD2'!$F194</f>
        <v>0</v>
      </c>
      <c r="AO194" s="111">
        <f>'ANALYSIS-YLD1'!AO194*VLOOKUP('ANALYSIS-YLD2'!AO$4,'INTERNAL PARAMETERS-1'!$B$5:$J$44,5,FALSE)*VLOOKUP('ANALYSIS-YLD2'!AO$4,'INTERNAL PARAMETERS-1'!$B$5:$J$44,7,FALSE)*'ANALYSIS-YLD2'!$F194 + 'ANALYSIS-YLD1'!AO194*(1-VLOOKUP('ANALYSIS-YLD2'!AO$4,'INTERNAL PARAMETERS-1'!$B$5:$J$44,5,FALSE))*VLOOKUP('ANALYSIS-YLD2'!AO$4,'INTERNAL PARAMETERS-1'!$B$5:$J$44,9,FALSE)*'ANALYSIS-YLD2'!$F194</f>
        <v>0</v>
      </c>
      <c r="AP194" s="111">
        <f>'ANALYSIS-YLD1'!AP194*VLOOKUP('ANALYSIS-YLD2'!AP$4,'INTERNAL PARAMETERS-1'!$B$5:$J$44,5,FALSE)*VLOOKUP('ANALYSIS-YLD2'!AP$4,'INTERNAL PARAMETERS-1'!$B$5:$J$44,7,FALSE)*'ANALYSIS-YLD2'!$F194 + 'ANALYSIS-YLD1'!AP194*(1-VLOOKUP('ANALYSIS-YLD2'!AP$4,'INTERNAL PARAMETERS-1'!$B$5:$J$44,5,FALSE))*VLOOKUP('ANALYSIS-YLD2'!AP$4,'INTERNAL PARAMETERS-1'!$B$5:$J$44,9,FALSE)*'ANALYSIS-YLD2'!$F194</f>
        <v>0</v>
      </c>
      <c r="AQ194" s="111">
        <f>'ANALYSIS-YLD1'!AQ194*VLOOKUP('ANALYSIS-YLD2'!AQ$4,'INTERNAL PARAMETERS-1'!$B$5:$J$44,5,FALSE)*VLOOKUP('ANALYSIS-YLD2'!AQ$4,'INTERNAL PARAMETERS-1'!$B$5:$J$44,7,FALSE)*'ANALYSIS-YLD2'!$F194 + 'ANALYSIS-YLD1'!AQ194*(1-VLOOKUP('ANALYSIS-YLD2'!AQ$4,'INTERNAL PARAMETERS-1'!$B$5:$J$44,5,FALSE))*VLOOKUP('ANALYSIS-YLD2'!AQ$4,'INTERNAL PARAMETERS-1'!$B$5:$J$44,9,FALSE)*'ANALYSIS-YLD2'!$F194</f>
        <v>0</v>
      </c>
      <c r="AR194" s="111">
        <f>'ANALYSIS-YLD1'!AR194*VLOOKUP('ANALYSIS-YLD2'!AR$4,'INTERNAL PARAMETERS-1'!$B$5:$J$44,5,FALSE)*VLOOKUP('ANALYSIS-YLD2'!AR$4,'INTERNAL PARAMETERS-1'!$B$5:$J$44,7,FALSE)*'ANALYSIS-YLD2'!$F194 + 'ANALYSIS-YLD1'!AR194*(1-VLOOKUP('ANALYSIS-YLD2'!AR$4,'INTERNAL PARAMETERS-1'!$B$5:$J$44,5,FALSE))*VLOOKUP('ANALYSIS-YLD2'!AR$4,'INTERNAL PARAMETERS-1'!$B$5:$J$44,9,FALSE)*'ANALYSIS-YLD2'!$F194</f>
        <v>0</v>
      </c>
      <c r="AS194" s="111">
        <f>'ANALYSIS-YLD1'!AS194*VLOOKUP('ANALYSIS-YLD2'!AS$4,'INTERNAL PARAMETERS-1'!$B$5:$J$44,5,FALSE)*VLOOKUP('ANALYSIS-YLD2'!AS$4,'INTERNAL PARAMETERS-1'!$B$5:$J$44,7,FALSE)*'ANALYSIS-YLD2'!$F194 + 'ANALYSIS-YLD1'!AS194*(1-VLOOKUP('ANALYSIS-YLD2'!AS$4,'INTERNAL PARAMETERS-1'!$B$5:$J$44,5,FALSE))*VLOOKUP('ANALYSIS-YLD2'!AS$4,'INTERNAL PARAMETERS-1'!$B$5:$J$44,9,FALSE)*'ANALYSIS-YLD2'!$F194</f>
        <v>0</v>
      </c>
      <c r="AT194" s="110">
        <f>'ANALYSIS-YLD1'!AT194*VLOOKUP('ANALYSIS-YLD2'!AT$4,'INTERNAL PARAMETERS-1'!$B$5:$J$44,5,FALSE)*VLOOKUP('ANALYSIS-YLD2'!AT$4,'INTERNAL PARAMETERS-1'!$B$5:$J$44,7,FALSE)*'ANALYSIS-YLD2'!$F194 + 'ANALYSIS-YLD1'!AT194*(1-VLOOKUP('ANALYSIS-YLD2'!AT$4,'INTERNAL PARAMETERS-1'!$B$5:$J$44,5,FALSE))*VLOOKUP('ANALYSIS-YLD2'!AT$4,'INTERNAL PARAMETERS-1'!$B$5:$J$44,9,FALSE)*'ANALYSIS-YLD2'!$F194</f>
        <v>0</v>
      </c>
      <c r="AU194" s="112">
        <f>'ANALYSIS-YLD1'!AU194*VLOOKUP('ANALYSIS-YLD2'!AU$4,'INTERNAL PARAMETERS-1'!$B$5:$J$44,5,FALSE)*VLOOKUP('ANALYSIS-YLD2'!AU$4,'INTERNAL PARAMETERS-1'!$B$5:$J$44,6,FALSE)*VLOOKUP('ANALYSIS-YLD2'!AU$4,'INTERNAL PARAMETERS-1'!$B$5:$J$44,3,FALSE) + 'ANALYSIS-YLD1'!AU194*(1-VLOOKUP('ANALYSIS-YLD2'!AU$4,'INTERNAL PARAMETERS-1'!$B$5:$J$44,5,FALSE))*VLOOKUP('ANALYSIS-YLD2'!AU$4,'INTERNAL PARAMETERS-1'!$B$5:$J$44,8,FALSE)*VLOOKUP('ANALYSIS-YLD2'!AU$4,'INTERNAL PARAMETERS-1'!$B$5:$J$44,3,FALSE)</f>
        <v>0</v>
      </c>
      <c r="AV194" s="111">
        <f>'ANALYSIS-YLD1'!AV194*VLOOKUP('ANALYSIS-YLD2'!AV$4,'INTERNAL PARAMETERS-1'!$B$5:$J$44,5,FALSE)*VLOOKUP('ANALYSIS-YLD2'!AV$4,'INTERNAL PARAMETERS-1'!$B$5:$J$44,6,FALSE)*VLOOKUP('ANALYSIS-YLD2'!AV$4,'INTERNAL PARAMETERS-1'!$B$5:$J$44,3,FALSE) + 'ANALYSIS-YLD1'!AV194*(1-VLOOKUP('ANALYSIS-YLD2'!AV$4,'INTERNAL PARAMETERS-1'!$B$5:$J$44,5,FALSE))*VLOOKUP('ANALYSIS-YLD2'!AV$4,'INTERNAL PARAMETERS-1'!$B$5:$J$44,8,FALSE)*VLOOKUP('ANALYSIS-YLD2'!AV$4,'INTERNAL PARAMETERS-1'!$B$5:$J$44,3,FALSE)</f>
        <v>0</v>
      </c>
      <c r="AW194" s="111">
        <f>'ANALYSIS-YLD1'!AW194*VLOOKUP('ANALYSIS-YLD2'!AW$4,'INTERNAL PARAMETERS-1'!$B$5:$J$44,5,FALSE)*VLOOKUP('ANALYSIS-YLD2'!AW$4,'INTERNAL PARAMETERS-1'!$B$5:$J$44,6,FALSE)*VLOOKUP('ANALYSIS-YLD2'!AW$4,'INTERNAL PARAMETERS-1'!$B$5:$J$44,3,FALSE) + 'ANALYSIS-YLD1'!AW194*(1-VLOOKUP('ANALYSIS-YLD2'!AW$4,'INTERNAL PARAMETERS-1'!$B$5:$J$44,5,FALSE))*VLOOKUP('ANALYSIS-YLD2'!AW$4,'INTERNAL PARAMETERS-1'!$B$5:$J$44,8,FALSE)*VLOOKUP('ANALYSIS-YLD2'!AW$4,'INTERNAL PARAMETERS-1'!$B$5:$J$44,3,FALSE)</f>
        <v>0</v>
      </c>
      <c r="AX194" s="111">
        <f>'ANALYSIS-YLD1'!AX194*VLOOKUP('ANALYSIS-YLD2'!AX$4,'INTERNAL PARAMETERS-1'!$B$5:$J$44,5,FALSE)*VLOOKUP('ANALYSIS-YLD2'!AX$4,'INTERNAL PARAMETERS-1'!$B$5:$J$44,6,FALSE)*VLOOKUP('ANALYSIS-YLD2'!AX$4,'INTERNAL PARAMETERS-1'!$B$5:$J$44,3,FALSE) + 'ANALYSIS-YLD1'!AX194*(1-VLOOKUP('ANALYSIS-YLD2'!AX$4,'INTERNAL PARAMETERS-1'!$B$5:$J$44,5,FALSE))*VLOOKUP('ANALYSIS-YLD2'!AX$4,'INTERNAL PARAMETERS-1'!$B$5:$J$44,8,FALSE)*VLOOKUP('ANALYSIS-YLD2'!AX$4,'INTERNAL PARAMETERS-1'!$B$5:$J$44,3,FALSE)</f>
        <v>0</v>
      </c>
      <c r="AY194" s="111">
        <f>'ANALYSIS-YLD1'!AY194*VLOOKUP('ANALYSIS-YLD2'!AY$4,'INTERNAL PARAMETERS-1'!$B$5:$J$44,5,FALSE)*VLOOKUP('ANALYSIS-YLD2'!AY$4,'INTERNAL PARAMETERS-1'!$B$5:$J$44,6,FALSE)*VLOOKUP('ANALYSIS-YLD2'!AY$4,'INTERNAL PARAMETERS-1'!$B$5:$J$44,3,FALSE) + 'ANALYSIS-YLD1'!AY194*(1-VLOOKUP('ANALYSIS-YLD2'!AY$4,'INTERNAL PARAMETERS-1'!$B$5:$J$44,5,FALSE))*VLOOKUP('ANALYSIS-YLD2'!AY$4,'INTERNAL PARAMETERS-1'!$B$5:$J$44,8,FALSE)*VLOOKUP('ANALYSIS-YLD2'!AY$4,'INTERNAL PARAMETERS-1'!$B$5:$J$44,3,FALSE)</f>
        <v>0</v>
      </c>
      <c r="AZ194" s="111">
        <f>'ANALYSIS-YLD1'!AZ194*VLOOKUP('ANALYSIS-YLD2'!AZ$4,'INTERNAL PARAMETERS-1'!$B$5:$J$44,5,FALSE)*VLOOKUP('ANALYSIS-YLD2'!AZ$4,'INTERNAL PARAMETERS-1'!$B$5:$J$44,6,FALSE)*VLOOKUP('ANALYSIS-YLD2'!AZ$4,'INTERNAL PARAMETERS-1'!$B$5:$J$44,3,FALSE) + 'ANALYSIS-YLD1'!AZ194*(1-VLOOKUP('ANALYSIS-YLD2'!AZ$4,'INTERNAL PARAMETERS-1'!$B$5:$J$44,5,FALSE))*VLOOKUP('ANALYSIS-YLD2'!AZ$4,'INTERNAL PARAMETERS-1'!$B$5:$J$44,8,FALSE)*VLOOKUP('ANALYSIS-YLD2'!AZ$4,'INTERNAL PARAMETERS-1'!$B$5:$J$44,3,FALSE)</f>
        <v>0</v>
      </c>
      <c r="BA194" s="111">
        <f>'ANALYSIS-YLD1'!BA194*VLOOKUP('ANALYSIS-YLD2'!BA$4,'INTERNAL PARAMETERS-1'!$B$5:$J$44,5,FALSE)*VLOOKUP('ANALYSIS-YLD2'!BA$4,'INTERNAL PARAMETERS-1'!$B$5:$J$44,6,FALSE)*VLOOKUP('ANALYSIS-YLD2'!BA$4,'INTERNAL PARAMETERS-1'!$B$5:$J$44,3,FALSE) + 'ANALYSIS-YLD1'!BA194*(1-VLOOKUP('ANALYSIS-YLD2'!BA$4,'INTERNAL PARAMETERS-1'!$B$5:$J$44,5,FALSE))*VLOOKUP('ANALYSIS-YLD2'!BA$4,'INTERNAL PARAMETERS-1'!$B$5:$J$44,8,FALSE)*VLOOKUP('ANALYSIS-YLD2'!BA$4,'INTERNAL PARAMETERS-1'!$B$5:$J$44,3,FALSE)</f>
        <v>0</v>
      </c>
      <c r="BB194" s="111">
        <f>'ANALYSIS-YLD1'!BB194*VLOOKUP('ANALYSIS-YLD2'!BB$4,'INTERNAL PARAMETERS-1'!$B$5:$J$44,5,FALSE)*VLOOKUP('ANALYSIS-YLD2'!BB$4,'INTERNAL PARAMETERS-1'!$B$5:$J$44,6,FALSE)*VLOOKUP('ANALYSIS-YLD2'!BB$4,'INTERNAL PARAMETERS-1'!$B$5:$J$44,3,FALSE) + 'ANALYSIS-YLD1'!BB194*(1-VLOOKUP('ANALYSIS-YLD2'!BB$4,'INTERNAL PARAMETERS-1'!$B$5:$J$44,5,FALSE))*VLOOKUP('ANALYSIS-YLD2'!BB$4,'INTERNAL PARAMETERS-1'!$B$5:$J$44,8,FALSE)*VLOOKUP('ANALYSIS-YLD2'!BB$4,'INTERNAL PARAMETERS-1'!$B$5:$J$44,3,FALSE)</f>
        <v>0</v>
      </c>
      <c r="BC194" s="111">
        <f>'ANALYSIS-YLD1'!BC194*VLOOKUP('ANALYSIS-YLD2'!BC$4,'INTERNAL PARAMETERS-1'!$B$5:$J$44,5,FALSE)*VLOOKUP('ANALYSIS-YLD2'!BC$4,'INTERNAL PARAMETERS-1'!$B$5:$J$44,6,FALSE)*VLOOKUP('ANALYSIS-YLD2'!BC$4,'INTERNAL PARAMETERS-1'!$B$5:$J$44,3,FALSE) + 'ANALYSIS-YLD1'!BC194*(1-VLOOKUP('ANALYSIS-YLD2'!BC$4,'INTERNAL PARAMETERS-1'!$B$5:$J$44,5,FALSE))*VLOOKUP('ANALYSIS-YLD2'!BC$4,'INTERNAL PARAMETERS-1'!$B$5:$J$44,8,FALSE)*VLOOKUP('ANALYSIS-YLD2'!BC$4,'INTERNAL PARAMETERS-1'!$B$5:$J$44,3,FALSE)</f>
        <v>0</v>
      </c>
      <c r="BD194" s="111">
        <f>'ANALYSIS-YLD1'!BD194*VLOOKUP('ANALYSIS-YLD2'!BD$4,'INTERNAL PARAMETERS-1'!$B$5:$J$44,5,FALSE)*VLOOKUP('ANALYSIS-YLD2'!BD$4,'INTERNAL PARAMETERS-1'!$B$5:$J$44,6,FALSE)*VLOOKUP('ANALYSIS-YLD2'!BD$4,'INTERNAL PARAMETERS-1'!$B$5:$J$44,3,FALSE) + 'ANALYSIS-YLD1'!BD194*(1-VLOOKUP('ANALYSIS-YLD2'!BD$4,'INTERNAL PARAMETERS-1'!$B$5:$J$44,5,FALSE))*VLOOKUP('ANALYSIS-YLD2'!BD$4,'INTERNAL PARAMETERS-1'!$B$5:$J$44,8,FALSE)*VLOOKUP('ANALYSIS-YLD2'!BD$4,'INTERNAL PARAMETERS-1'!$B$5:$J$44,3,FALSE)</f>
        <v>0</v>
      </c>
      <c r="BE194" s="111">
        <f>'ANALYSIS-YLD1'!BE194*VLOOKUP('ANALYSIS-YLD2'!BE$4,'INTERNAL PARAMETERS-1'!$B$5:$J$44,5,FALSE)*VLOOKUP('ANALYSIS-YLD2'!BE$4,'INTERNAL PARAMETERS-1'!$B$5:$J$44,6,FALSE)*VLOOKUP('ANALYSIS-YLD2'!BE$4,'INTERNAL PARAMETERS-1'!$B$5:$J$44,3,FALSE) + 'ANALYSIS-YLD1'!BE194*(1-VLOOKUP('ANALYSIS-YLD2'!BE$4,'INTERNAL PARAMETERS-1'!$B$5:$J$44,5,FALSE))*VLOOKUP('ANALYSIS-YLD2'!BE$4,'INTERNAL PARAMETERS-1'!$B$5:$J$44,8,FALSE)*VLOOKUP('ANALYSIS-YLD2'!BE$4,'INTERNAL PARAMETERS-1'!$B$5:$J$44,3,FALSE)</f>
        <v>0</v>
      </c>
      <c r="BF194" s="111">
        <f>'ANALYSIS-YLD1'!BF194*VLOOKUP('ANALYSIS-YLD2'!BF$4,'INTERNAL PARAMETERS-1'!$B$5:$J$44,5,FALSE)*VLOOKUP('ANALYSIS-YLD2'!BF$4,'INTERNAL PARAMETERS-1'!$B$5:$J$44,6,FALSE)*VLOOKUP('ANALYSIS-YLD2'!BF$4,'INTERNAL PARAMETERS-1'!$B$5:$J$44,3,FALSE) + 'ANALYSIS-YLD1'!BF194*(1-VLOOKUP('ANALYSIS-YLD2'!BF$4,'INTERNAL PARAMETERS-1'!$B$5:$J$44,5,FALSE))*VLOOKUP('ANALYSIS-YLD2'!BF$4,'INTERNAL PARAMETERS-1'!$B$5:$J$44,8,FALSE)*VLOOKUP('ANALYSIS-YLD2'!BF$4,'INTERNAL PARAMETERS-1'!$B$5:$J$44,3,FALSE)</f>
        <v>0</v>
      </c>
      <c r="BG194" s="111">
        <f>'ANALYSIS-YLD1'!BG194*VLOOKUP('ANALYSIS-YLD2'!BG$4,'INTERNAL PARAMETERS-1'!$B$5:$J$44,5,FALSE)*VLOOKUP('ANALYSIS-YLD2'!BG$4,'INTERNAL PARAMETERS-1'!$B$5:$J$44,6,FALSE)*VLOOKUP('ANALYSIS-YLD2'!BG$4,'INTERNAL PARAMETERS-1'!$B$5:$J$44,3,FALSE) + 'ANALYSIS-YLD1'!BG194*(1-VLOOKUP('ANALYSIS-YLD2'!BG$4,'INTERNAL PARAMETERS-1'!$B$5:$J$44,5,FALSE))*VLOOKUP('ANALYSIS-YLD2'!BG$4,'INTERNAL PARAMETERS-1'!$B$5:$J$44,8,FALSE)*VLOOKUP('ANALYSIS-YLD2'!BG$4,'INTERNAL PARAMETERS-1'!$B$5:$J$44,3,FALSE)</f>
        <v>0</v>
      </c>
      <c r="BH194" s="111">
        <f>'ANALYSIS-YLD1'!BH194*VLOOKUP('ANALYSIS-YLD2'!BH$4,'INTERNAL PARAMETERS-1'!$B$5:$J$44,5,FALSE)*VLOOKUP('ANALYSIS-YLD2'!BH$4,'INTERNAL PARAMETERS-1'!$B$5:$J$44,6,FALSE)*VLOOKUP('ANALYSIS-YLD2'!BH$4,'INTERNAL PARAMETERS-1'!$B$5:$J$44,3,FALSE) + 'ANALYSIS-YLD1'!BH194*(1-VLOOKUP('ANALYSIS-YLD2'!BH$4,'INTERNAL PARAMETERS-1'!$B$5:$J$44,5,FALSE))*VLOOKUP('ANALYSIS-YLD2'!BH$4,'INTERNAL PARAMETERS-1'!$B$5:$J$44,8,FALSE)*VLOOKUP('ANALYSIS-YLD2'!BH$4,'INTERNAL PARAMETERS-1'!$B$5:$J$44,3,FALSE)</f>
        <v>0</v>
      </c>
      <c r="BI194" s="111">
        <f>'ANALYSIS-YLD1'!BI194*VLOOKUP('ANALYSIS-YLD2'!BI$4,'INTERNAL PARAMETERS-1'!$B$5:$J$44,5,FALSE)*VLOOKUP('ANALYSIS-YLD2'!BI$4,'INTERNAL PARAMETERS-1'!$B$5:$J$44,6,FALSE)*VLOOKUP('ANALYSIS-YLD2'!BI$4,'INTERNAL PARAMETERS-1'!$B$5:$J$44,3,FALSE) + 'ANALYSIS-YLD1'!BI194*(1-VLOOKUP('ANALYSIS-YLD2'!BI$4,'INTERNAL PARAMETERS-1'!$B$5:$J$44,5,FALSE))*VLOOKUP('ANALYSIS-YLD2'!BI$4,'INTERNAL PARAMETERS-1'!$B$5:$J$44,8,FALSE)*VLOOKUP('ANALYSIS-YLD2'!BI$4,'INTERNAL PARAMETERS-1'!$B$5:$J$44,3,FALSE)</f>
        <v>0</v>
      </c>
      <c r="BJ194" s="111">
        <f>'ANALYSIS-YLD1'!BJ194*VLOOKUP('ANALYSIS-YLD2'!BJ$4,'INTERNAL PARAMETERS-1'!$B$5:$J$44,5,FALSE)*VLOOKUP('ANALYSIS-YLD2'!BJ$4,'INTERNAL PARAMETERS-1'!$B$5:$J$44,6,FALSE)*VLOOKUP('ANALYSIS-YLD2'!BJ$4,'INTERNAL PARAMETERS-1'!$B$5:$J$44,3,FALSE) + 'ANALYSIS-YLD1'!BJ194*(1-VLOOKUP('ANALYSIS-YLD2'!BJ$4,'INTERNAL PARAMETERS-1'!$B$5:$J$44,5,FALSE))*VLOOKUP('ANALYSIS-YLD2'!BJ$4,'INTERNAL PARAMETERS-1'!$B$5:$J$44,8,FALSE)*VLOOKUP('ANALYSIS-YLD2'!BJ$4,'INTERNAL PARAMETERS-1'!$B$5:$J$44,3,FALSE)</f>
        <v>0</v>
      </c>
      <c r="BK194" s="111">
        <f>'ANALYSIS-YLD1'!BK194*VLOOKUP('ANALYSIS-YLD2'!BK$4,'INTERNAL PARAMETERS-1'!$B$5:$J$44,5,FALSE)*VLOOKUP('ANALYSIS-YLD2'!BK$4,'INTERNAL PARAMETERS-1'!$B$5:$J$44,6,FALSE)*VLOOKUP('ANALYSIS-YLD2'!BK$4,'INTERNAL PARAMETERS-1'!$B$5:$J$44,3,FALSE) + 'ANALYSIS-YLD1'!BK194*(1-VLOOKUP('ANALYSIS-YLD2'!BK$4,'INTERNAL PARAMETERS-1'!$B$5:$J$44,5,FALSE))*VLOOKUP('ANALYSIS-YLD2'!BK$4,'INTERNAL PARAMETERS-1'!$B$5:$J$44,8,FALSE)*VLOOKUP('ANALYSIS-YLD2'!BK$4,'INTERNAL PARAMETERS-1'!$B$5:$J$44,3,FALSE)</f>
        <v>0</v>
      </c>
      <c r="BL194" s="111">
        <f>'ANALYSIS-YLD1'!BL194*VLOOKUP('ANALYSIS-YLD2'!BL$4,'INTERNAL PARAMETERS-1'!$B$5:$J$44,5,FALSE)*VLOOKUP('ANALYSIS-YLD2'!BL$4,'INTERNAL PARAMETERS-1'!$B$5:$J$44,6,FALSE)*VLOOKUP('ANALYSIS-YLD2'!BL$4,'INTERNAL PARAMETERS-1'!$B$5:$J$44,3,FALSE) + 'ANALYSIS-YLD1'!BL194*(1-VLOOKUP('ANALYSIS-YLD2'!BL$4,'INTERNAL PARAMETERS-1'!$B$5:$J$44,5,FALSE))*VLOOKUP('ANALYSIS-YLD2'!BL$4,'INTERNAL PARAMETERS-1'!$B$5:$J$44,8,FALSE)*VLOOKUP('ANALYSIS-YLD2'!BL$4,'INTERNAL PARAMETERS-1'!$B$5:$J$44,3,FALSE)</f>
        <v>0</v>
      </c>
      <c r="BM194" s="111">
        <f>'ANALYSIS-YLD1'!BM194*VLOOKUP('ANALYSIS-YLD2'!BM$4,'INTERNAL PARAMETERS-1'!$B$5:$J$44,5,FALSE)*VLOOKUP('ANALYSIS-YLD2'!BM$4,'INTERNAL PARAMETERS-1'!$B$5:$J$44,6,FALSE)*VLOOKUP('ANALYSIS-YLD2'!BM$4,'INTERNAL PARAMETERS-1'!$B$5:$J$44,3,FALSE) + 'ANALYSIS-YLD1'!BM194*(1-VLOOKUP('ANALYSIS-YLD2'!BM$4,'INTERNAL PARAMETERS-1'!$B$5:$J$44,5,FALSE))*VLOOKUP('ANALYSIS-YLD2'!BM$4,'INTERNAL PARAMETERS-1'!$B$5:$J$44,8,FALSE)*VLOOKUP('ANALYSIS-YLD2'!BM$4,'INTERNAL PARAMETERS-1'!$B$5:$J$44,3,FALSE)</f>
        <v>0</v>
      </c>
      <c r="BN194" s="111">
        <f>'ANALYSIS-YLD1'!BN194*VLOOKUP('ANALYSIS-YLD2'!BN$4,'INTERNAL PARAMETERS-1'!$B$5:$J$44,5,FALSE)*VLOOKUP('ANALYSIS-YLD2'!BN$4,'INTERNAL PARAMETERS-1'!$B$5:$J$44,6,FALSE)*VLOOKUP('ANALYSIS-YLD2'!BN$4,'INTERNAL PARAMETERS-1'!$B$5:$J$44,3,FALSE) + 'ANALYSIS-YLD1'!BN194*(1-VLOOKUP('ANALYSIS-YLD2'!BN$4,'INTERNAL PARAMETERS-1'!$B$5:$J$44,5,FALSE))*VLOOKUP('ANALYSIS-YLD2'!BN$4,'INTERNAL PARAMETERS-1'!$B$5:$J$44,8,FALSE)*VLOOKUP('ANALYSIS-YLD2'!BN$4,'INTERNAL PARAMETERS-1'!$B$5:$J$44,3,FALSE)</f>
        <v>0</v>
      </c>
      <c r="BO194" s="111">
        <f>'ANALYSIS-YLD1'!BO194*VLOOKUP('ANALYSIS-YLD2'!BO$4,'INTERNAL PARAMETERS-1'!$B$5:$J$44,5,FALSE)*VLOOKUP('ANALYSIS-YLD2'!BO$4,'INTERNAL PARAMETERS-1'!$B$5:$J$44,6,FALSE)*VLOOKUP('ANALYSIS-YLD2'!BO$4,'INTERNAL PARAMETERS-1'!$B$5:$J$44,3,FALSE) + 'ANALYSIS-YLD1'!BO194*(1-VLOOKUP('ANALYSIS-YLD2'!BO$4,'INTERNAL PARAMETERS-1'!$B$5:$J$44,5,FALSE))*VLOOKUP('ANALYSIS-YLD2'!BO$4,'INTERNAL PARAMETERS-1'!$B$5:$J$44,8,FALSE)*VLOOKUP('ANALYSIS-YLD2'!BO$4,'INTERNAL PARAMETERS-1'!$B$5:$J$44,3,FALSE)</f>
        <v>0</v>
      </c>
      <c r="BP194" s="111">
        <f>'ANALYSIS-YLD1'!BP194*VLOOKUP('ANALYSIS-YLD2'!BP$4,'INTERNAL PARAMETERS-1'!$B$5:$J$44,5,FALSE)*VLOOKUP('ANALYSIS-YLD2'!BP$4,'INTERNAL PARAMETERS-1'!$B$5:$J$44,6,FALSE)*VLOOKUP('ANALYSIS-YLD2'!BP$4,'INTERNAL PARAMETERS-1'!$B$5:$J$44,3,FALSE) + 'ANALYSIS-YLD1'!BP194*(1-VLOOKUP('ANALYSIS-YLD2'!BP$4,'INTERNAL PARAMETERS-1'!$B$5:$J$44,5,FALSE))*VLOOKUP('ANALYSIS-YLD2'!BP$4,'INTERNAL PARAMETERS-1'!$B$5:$J$44,8,FALSE)*VLOOKUP('ANALYSIS-YLD2'!BP$4,'INTERNAL PARAMETERS-1'!$B$5:$J$44,3,FALSE)</f>
        <v>0</v>
      </c>
      <c r="BQ194" s="111">
        <f>'ANALYSIS-YLD1'!BQ194*VLOOKUP('ANALYSIS-YLD2'!BQ$4,'INTERNAL PARAMETERS-1'!$B$5:$J$44,5,FALSE)*VLOOKUP('ANALYSIS-YLD2'!BQ$4,'INTERNAL PARAMETERS-1'!$B$5:$J$44,6,FALSE)*VLOOKUP('ANALYSIS-YLD2'!BQ$4,'INTERNAL PARAMETERS-1'!$B$5:$J$44,3,FALSE) + 'ANALYSIS-YLD1'!BQ194*(1-VLOOKUP('ANALYSIS-YLD2'!BQ$4,'INTERNAL PARAMETERS-1'!$B$5:$J$44,5,FALSE))*VLOOKUP('ANALYSIS-YLD2'!BQ$4,'INTERNAL PARAMETERS-1'!$B$5:$J$44,8,FALSE)*VLOOKUP('ANALYSIS-YLD2'!BQ$4,'INTERNAL PARAMETERS-1'!$B$5:$J$44,3,FALSE)</f>
        <v>0</v>
      </c>
      <c r="BR194" s="111">
        <f>'ANALYSIS-YLD1'!BR194*VLOOKUP('ANALYSIS-YLD2'!BR$4,'INTERNAL PARAMETERS-1'!$B$5:$J$44,5,FALSE)*VLOOKUP('ANALYSIS-YLD2'!BR$4,'INTERNAL PARAMETERS-1'!$B$5:$J$44,6,FALSE)*VLOOKUP('ANALYSIS-YLD2'!BR$4,'INTERNAL PARAMETERS-1'!$B$5:$J$44,3,FALSE) + 'ANALYSIS-YLD1'!BR194*(1-VLOOKUP('ANALYSIS-YLD2'!BR$4,'INTERNAL PARAMETERS-1'!$B$5:$J$44,5,FALSE))*VLOOKUP('ANALYSIS-YLD2'!BR$4,'INTERNAL PARAMETERS-1'!$B$5:$J$44,8,FALSE)*VLOOKUP('ANALYSIS-YLD2'!BR$4,'INTERNAL PARAMETERS-1'!$B$5:$J$44,3,FALSE)</f>
        <v>0</v>
      </c>
      <c r="BS194" s="111">
        <f>'ANALYSIS-YLD1'!BS194*VLOOKUP('ANALYSIS-YLD2'!BS$4,'INTERNAL PARAMETERS-1'!$B$5:$J$44,5,FALSE)*VLOOKUP('ANALYSIS-YLD2'!BS$4,'INTERNAL PARAMETERS-1'!$B$5:$J$44,6,FALSE)*VLOOKUP('ANALYSIS-YLD2'!BS$4,'INTERNAL PARAMETERS-1'!$B$5:$J$44,3,FALSE) + 'ANALYSIS-YLD1'!BS194*(1-VLOOKUP('ANALYSIS-YLD2'!BS$4,'INTERNAL PARAMETERS-1'!$B$5:$J$44,5,FALSE))*VLOOKUP('ANALYSIS-YLD2'!BS$4,'INTERNAL PARAMETERS-1'!$B$5:$J$44,8,FALSE)*VLOOKUP('ANALYSIS-YLD2'!BS$4,'INTERNAL PARAMETERS-1'!$B$5:$J$44,3,FALSE)</f>
        <v>0</v>
      </c>
      <c r="BT194" s="111">
        <f>'ANALYSIS-YLD1'!BT194*VLOOKUP('ANALYSIS-YLD2'!BT$4,'INTERNAL PARAMETERS-1'!$B$5:$J$44,5,FALSE)*VLOOKUP('ANALYSIS-YLD2'!BT$4,'INTERNAL PARAMETERS-1'!$B$5:$J$44,6,FALSE)*VLOOKUP('ANALYSIS-YLD2'!BT$4,'INTERNAL PARAMETERS-1'!$B$5:$J$44,3,FALSE) + 'ANALYSIS-YLD1'!BT194*(1-VLOOKUP('ANALYSIS-YLD2'!BT$4,'INTERNAL PARAMETERS-1'!$B$5:$J$44,5,FALSE))*VLOOKUP('ANALYSIS-YLD2'!BT$4,'INTERNAL PARAMETERS-1'!$B$5:$J$44,8,FALSE)*VLOOKUP('ANALYSIS-YLD2'!BT$4,'INTERNAL PARAMETERS-1'!$B$5:$J$44,3,FALSE)</f>
        <v>0</v>
      </c>
      <c r="BU194" s="111">
        <f>'ANALYSIS-YLD1'!BU194*VLOOKUP('ANALYSIS-YLD2'!BU$4,'INTERNAL PARAMETERS-1'!$B$5:$J$44,5,FALSE)*VLOOKUP('ANALYSIS-YLD2'!BU$4,'INTERNAL PARAMETERS-1'!$B$5:$J$44,6,FALSE)*VLOOKUP('ANALYSIS-YLD2'!BU$4,'INTERNAL PARAMETERS-1'!$B$5:$J$44,3,FALSE) + 'ANALYSIS-YLD1'!BU194*(1-VLOOKUP('ANALYSIS-YLD2'!BU$4,'INTERNAL PARAMETERS-1'!$B$5:$J$44,5,FALSE))*VLOOKUP('ANALYSIS-YLD2'!BU$4,'INTERNAL PARAMETERS-1'!$B$5:$J$44,8,FALSE)*VLOOKUP('ANALYSIS-YLD2'!BU$4,'INTERNAL PARAMETERS-1'!$B$5:$J$44,3,FALSE)</f>
        <v>0</v>
      </c>
      <c r="BV194" s="111">
        <f>'ANALYSIS-YLD1'!BV194*VLOOKUP('ANALYSIS-YLD2'!BV$4,'INTERNAL PARAMETERS-1'!$B$5:$J$44,5,FALSE)*VLOOKUP('ANALYSIS-YLD2'!BV$4,'INTERNAL PARAMETERS-1'!$B$5:$J$44,6,FALSE)*VLOOKUP('ANALYSIS-YLD2'!BV$4,'INTERNAL PARAMETERS-1'!$B$5:$J$44,3,FALSE) + 'ANALYSIS-YLD1'!BV194*(1-VLOOKUP('ANALYSIS-YLD2'!BV$4,'INTERNAL PARAMETERS-1'!$B$5:$J$44,5,FALSE))*VLOOKUP('ANALYSIS-YLD2'!BV$4,'INTERNAL PARAMETERS-1'!$B$5:$J$44,8,FALSE)*VLOOKUP('ANALYSIS-YLD2'!BV$4,'INTERNAL PARAMETERS-1'!$B$5:$J$44,3,FALSE)</f>
        <v>0</v>
      </c>
      <c r="BW194" s="111">
        <f>'ANALYSIS-YLD1'!BW194*VLOOKUP('ANALYSIS-YLD2'!BW$4,'INTERNAL PARAMETERS-1'!$B$5:$J$44,5,FALSE)*VLOOKUP('ANALYSIS-YLD2'!BW$4,'INTERNAL PARAMETERS-1'!$B$5:$J$44,6,FALSE)*VLOOKUP('ANALYSIS-YLD2'!BW$4,'INTERNAL PARAMETERS-1'!$B$5:$J$44,3,FALSE) + 'ANALYSIS-YLD1'!BW194*(1-VLOOKUP('ANALYSIS-YLD2'!BW$4,'INTERNAL PARAMETERS-1'!$B$5:$J$44,5,FALSE))*VLOOKUP('ANALYSIS-YLD2'!BW$4,'INTERNAL PARAMETERS-1'!$B$5:$J$44,8,FALSE)*VLOOKUP('ANALYSIS-YLD2'!BW$4,'INTERNAL PARAMETERS-1'!$B$5:$J$44,3,FALSE)</f>
        <v>0</v>
      </c>
      <c r="BX194" s="111">
        <f>'ANALYSIS-YLD1'!BX194*VLOOKUP('ANALYSIS-YLD2'!BX$4,'INTERNAL PARAMETERS-1'!$B$5:$J$44,5,FALSE)*VLOOKUP('ANALYSIS-YLD2'!BX$4,'INTERNAL PARAMETERS-1'!$B$5:$J$44,6,FALSE)*VLOOKUP('ANALYSIS-YLD2'!BX$4,'INTERNAL PARAMETERS-1'!$B$5:$J$44,3,FALSE) + 'ANALYSIS-YLD1'!BX194*(1-VLOOKUP('ANALYSIS-YLD2'!BX$4,'INTERNAL PARAMETERS-1'!$B$5:$J$44,5,FALSE))*VLOOKUP('ANALYSIS-YLD2'!BX$4,'INTERNAL PARAMETERS-1'!$B$5:$J$44,8,FALSE)*VLOOKUP('ANALYSIS-YLD2'!BX$4,'INTERNAL PARAMETERS-1'!$B$5:$J$44,3,FALSE)</f>
        <v>0</v>
      </c>
      <c r="BY194" s="111">
        <f>'ANALYSIS-YLD1'!BY194*VLOOKUP('ANALYSIS-YLD2'!BY$4,'INTERNAL PARAMETERS-1'!$B$5:$J$44,5,FALSE)*VLOOKUP('ANALYSIS-YLD2'!BY$4,'INTERNAL PARAMETERS-1'!$B$5:$J$44,6,FALSE)*VLOOKUP('ANALYSIS-YLD2'!BY$4,'INTERNAL PARAMETERS-1'!$B$5:$J$44,3,FALSE) + 'ANALYSIS-YLD1'!BY194*(1-VLOOKUP('ANALYSIS-YLD2'!BY$4,'INTERNAL PARAMETERS-1'!$B$5:$J$44,5,FALSE))*VLOOKUP('ANALYSIS-YLD2'!BY$4,'INTERNAL PARAMETERS-1'!$B$5:$J$44,8,FALSE)*VLOOKUP('ANALYSIS-YLD2'!BY$4,'INTERNAL PARAMETERS-1'!$B$5:$J$44,3,FALSE)</f>
        <v>0</v>
      </c>
      <c r="BZ194" s="111">
        <f>'ANALYSIS-YLD1'!BZ194*VLOOKUP('ANALYSIS-YLD2'!BZ$4,'INTERNAL PARAMETERS-1'!$B$5:$J$44,5,FALSE)*VLOOKUP('ANALYSIS-YLD2'!BZ$4,'INTERNAL PARAMETERS-1'!$B$5:$J$44,6,FALSE)*VLOOKUP('ANALYSIS-YLD2'!BZ$4,'INTERNAL PARAMETERS-1'!$B$5:$J$44,3,FALSE) + 'ANALYSIS-YLD1'!BZ194*(1-VLOOKUP('ANALYSIS-YLD2'!BZ$4,'INTERNAL PARAMETERS-1'!$B$5:$J$44,5,FALSE))*VLOOKUP('ANALYSIS-YLD2'!BZ$4,'INTERNAL PARAMETERS-1'!$B$5:$J$44,8,FALSE)*VLOOKUP('ANALYSIS-YLD2'!BZ$4,'INTERNAL PARAMETERS-1'!$B$5:$J$44,3,FALSE)</f>
        <v>0</v>
      </c>
      <c r="CA194" s="111">
        <f>'ANALYSIS-YLD1'!CA194*VLOOKUP('ANALYSIS-YLD2'!CA$4,'INTERNAL PARAMETERS-1'!$B$5:$J$44,5,FALSE)*VLOOKUP('ANALYSIS-YLD2'!CA$4,'INTERNAL PARAMETERS-1'!$B$5:$J$44,6,FALSE)*VLOOKUP('ANALYSIS-YLD2'!CA$4,'INTERNAL PARAMETERS-1'!$B$5:$J$44,3,FALSE) + 'ANALYSIS-YLD1'!CA194*(1-VLOOKUP('ANALYSIS-YLD2'!CA$4,'INTERNAL PARAMETERS-1'!$B$5:$J$44,5,FALSE))*VLOOKUP('ANALYSIS-YLD2'!CA$4,'INTERNAL PARAMETERS-1'!$B$5:$J$44,8,FALSE)*VLOOKUP('ANALYSIS-YLD2'!CA$4,'INTERNAL PARAMETERS-1'!$B$5:$J$44,3,FALSE)</f>
        <v>0</v>
      </c>
      <c r="CB194" s="111">
        <f>'ANALYSIS-YLD1'!CB194*VLOOKUP('ANALYSIS-YLD2'!CB$4,'INTERNAL PARAMETERS-1'!$B$5:$J$44,5,FALSE)*VLOOKUP('ANALYSIS-YLD2'!CB$4,'INTERNAL PARAMETERS-1'!$B$5:$J$44,6,FALSE)*VLOOKUP('ANALYSIS-YLD2'!CB$4,'INTERNAL PARAMETERS-1'!$B$5:$J$44,3,FALSE) + 'ANALYSIS-YLD1'!CB194*(1-VLOOKUP('ANALYSIS-YLD2'!CB$4,'INTERNAL PARAMETERS-1'!$B$5:$J$44,5,FALSE))*VLOOKUP('ANALYSIS-YLD2'!CB$4,'INTERNAL PARAMETERS-1'!$B$5:$J$44,8,FALSE)*VLOOKUP('ANALYSIS-YLD2'!CB$4,'INTERNAL PARAMETERS-1'!$B$5:$J$44,3,FALSE)</f>
        <v>0</v>
      </c>
      <c r="CC194" s="111">
        <f>'ANALYSIS-YLD1'!CC194*VLOOKUP('ANALYSIS-YLD2'!CC$4,'INTERNAL PARAMETERS-1'!$B$5:$J$44,5,FALSE)*VLOOKUP('ANALYSIS-YLD2'!CC$4,'INTERNAL PARAMETERS-1'!$B$5:$J$44,6,FALSE)*VLOOKUP('ANALYSIS-YLD2'!CC$4,'INTERNAL PARAMETERS-1'!$B$5:$J$44,3,FALSE) + 'ANALYSIS-YLD1'!CC194*(1-VLOOKUP('ANALYSIS-YLD2'!CC$4,'INTERNAL PARAMETERS-1'!$B$5:$J$44,5,FALSE))*VLOOKUP('ANALYSIS-YLD2'!CC$4,'INTERNAL PARAMETERS-1'!$B$5:$J$44,8,FALSE)*VLOOKUP('ANALYSIS-YLD2'!CC$4,'INTERNAL PARAMETERS-1'!$B$5:$J$44,3,FALSE)</f>
        <v>0</v>
      </c>
      <c r="CD194" s="111">
        <f>'ANALYSIS-YLD1'!CD194*VLOOKUP('ANALYSIS-YLD2'!CD$4,'INTERNAL PARAMETERS-1'!$B$5:$J$44,5,FALSE)*VLOOKUP('ANALYSIS-YLD2'!CD$4,'INTERNAL PARAMETERS-1'!$B$5:$J$44,6,FALSE)*VLOOKUP('ANALYSIS-YLD2'!CD$4,'INTERNAL PARAMETERS-1'!$B$5:$J$44,3,FALSE) + 'ANALYSIS-YLD1'!CD194*(1-VLOOKUP('ANALYSIS-YLD2'!CD$4,'INTERNAL PARAMETERS-1'!$B$5:$J$44,5,FALSE))*VLOOKUP('ANALYSIS-YLD2'!CD$4,'INTERNAL PARAMETERS-1'!$B$5:$J$44,8,FALSE)*VLOOKUP('ANALYSIS-YLD2'!CD$4,'INTERNAL PARAMETERS-1'!$B$5:$J$44,3,FALSE)</f>
        <v>0</v>
      </c>
      <c r="CE194" s="111">
        <f>'ANALYSIS-YLD1'!CE194*VLOOKUP('ANALYSIS-YLD2'!CE$4,'INTERNAL PARAMETERS-1'!$B$5:$J$44,5,FALSE)*VLOOKUP('ANALYSIS-YLD2'!CE$4,'INTERNAL PARAMETERS-1'!$B$5:$J$44,6,FALSE)*VLOOKUP('ANALYSIS-YLD2'!CE$4,'INTERNAL PARAMETERS-1'!$B$5:$J$44,3,FALSE) + 'ANALYSIS-YLD1'!CE194*(1-VLOOKUP('ANALYSIS-YLD2'!CE$4,'INTERNAL PARAMETERS-1'!$B$5:$J$44,5,FALSE))*VLOOKUP('ANALYSIS-YLD2'!CE$4,'INTERNAL PARAMETERS-1'!$B$5:$J$44,8,FALSE)*VLOOKUP('ANALYSIS-YLD2'!CE$4,'INTERNAL PARAMETERS-1'!$B$5:$J$44,3,FALSE)</f>
        <v>0</v>
      </c>
      <c r="CF194" s="111">
        <f>'ANALYSIS-YLD1'!CF194*VLOOKUP('ANALYSIS-YLD2'!CF$4,'INTERNAL PARAMETERS-1'!$B$5:$J$44,5,FALSE)*VLOOKUP('ANALYSIS-YLD2'!CF$4,'INTERNAL PARAMETERS-1'!$B$5:$J$44,6,FALSE)*VLOOKUP('ANALYSIS-YLD2'!CF$4,'INTERNAL PARAMETERS-1'!$B$5:$J$44,3,FALSE) + 'ANALYSIS-YLD1'!CF194*(1-VLOOKUP('ANALYSIS-YLD2'!CF$4,'INTERNAL PARAMETERS-1'!$B$5:$J$44,5,FALSE))*VLOOKUP('ANALYSIS-YLD2'!CF$4,'INTERNAL PARAMETERS-1'!$B$5:$J$44,8,FALSE)*VLOOKUP('ANALYSIS-YLD2'!CF$4,'INTERNAL PARAMETERS-1'!$B$5:$J$44,3,FALSE)</f>
        <v>0</v>
      </c>
      <c r="CG194" s="111">
        <f>'ANALYSIS-YLD1'!CG194*VLOOKUP('ANALYSIS-YLD2'!CG$4,'INTERNAL PARAMETERS-1'!$B$5:$J$44,5,FALSE)*VLOOKUP('ANALYSIS-YLD2'!CG$4,'INTERNAL PARAMETERS-1'!$B$5:$J$44,6,FALSE)*VLOOKUP('ANALYSIS-YLD2'!CG$4,'INTERNAL PARAMETERS-1'!$B$5:$J$44,3,FALSE) + 'ANALYSIS-YLD1'!CG194*(1-VLOOKUP('ANALYSIS-YLD2'!CG$4,'INTERNAL PARAMETERS-1'!$B$5:$J$44,5,FALSE))*VLOOKUP('ANALYSIS-YLD2'!CG$4,'INTERNAL PARAMETERS-1'!$B$5:$J$44,8,FALSE)*VLOOKUP('ANALYSIS-YLD2'!CG$4,'INTERNAL PARAMETERS-1'!$B$5:$J$44,3,FALSE)</f>
        <v>0</v>
      </c>
      <c r="CH194" s="110">
        <f>'ANALYSIS-YLD1'!CH194*VLOOKUP('ANALYSIS-YLD2'!CH$4,'INTERNAL PARAMETERS-1'!$B$5:$J$44,5,FALSE)*VLOOKUP('ANALYSIS-YLD2'!CH$4,'INTERNAL PARAMETERS-1'!$B$5:$J$44,6,FALSE)*VLOOKUP('ANALYSIS-YLD2'!CH$4,'INTERNAL PARAMETERS-1'!$B$5:$J$44,3,FALSE) + 'ANALYSIS-YLD1'!CH194*(1-VLOOKUP('ANALYSIS-YLD2'!CH$4,'INTERNAL PARAMETERS-1'!$B$5:$J$44,5,FALSE))*VLOOKUP('ANALYSIS-YLD2'!CH$4,'INTERNAL PARAMETERS-1'!$B$5:$J$44,8,FALSE)*VLOOKUP('ANALYSIS-YLD2'!CH$4,'INTERNAL PARAMETERS-1'!$B$5:$J$44,3,FALSE)</f>
        <v>0</v>
      </c>
      <c r="CJ194" s="112">
        <f t="shared" si="4"/>
        <v>0</v>
      </c>
      <c r="CK194" s="110">
        <f t="shared" si="5"/>
        <v>0</v>
      </c>
    </row>
    <row r="195" spans="2:89" x14ac:dyDescent="0.5">
      <c r="B195" s="127" t="s">
        <v>23</v>
      </c>
      <c r="C195" s="126" t="s">
        <v>21</v>
      </c>
      <c r="D195" s="126" t="s">
        <v>10</v>
      </c>
      <c r="E195" s="125">
        <f>'INPUTS-Incidence'!E195</f>
        <v>0</v>
      </c>
      <c r="F195" s="128">
        <f>'INTERNAL PARAMETERS-1'!M15</f>
        <v>34.72</v>
      </c>
      <c r="G195" s="112">
        <f>'ANALYSIS-YLD1'!G195*VLOOKUP('ANALYSIS-YLD2'!G$4,'INTERNAL PARAMETERS-1'!$B$5:$J$44,5,FALSE)*VLOOKUP('ANALYSIS-YLD2'!G$4,'INTERNAL PARAMETERS-1'!$B$5:$J$44,7,FALSE)*'ANALYSIS-YLD2'!$F195 + 'ANALYSIS-YLD1'!G195*(1-VLOOKUP('ANALYSIS-YLD2'!G$4,'INTERNAL PARAMETERS-1'!$B$5:$J$44,5,FALSE))*VLOOKUP('ANALYSIS-YLD2'!G$4,'INTERNAL PARAMETERS-1'!$B$5:$J$44,9,FALSE)*'ANALYSIS-YLD2'!$F195</f>
        <v>0</v>
      </c>
      <c r="H195" s="111">
        <f>'ANALYSIS-YLD1'!H195*VLOOKUP('ANALYSIS-YLD2'!H$4,'INTERNAL PARAMETERS-1'!$B$5:$J$44,5,FALSE)*VLOOKUP('ANALYSIS-YLD2'!H$4,'INTERNAL PARAMETERS-1'!$B$5:$J$44,7,FALSE)*'ANALYSIS-YLD2'!$F195 + 'ANALYSIS-YLD1'!H195*(1-VLOOKUP('ANALYSIS-YLD2'!H$4,'INTERNAL PARAMETERS-1'!$B$5:$J$44,5,FALSE))*VLOOKUP('ANALYSIS-YLD2'!H$4,'INTERNAL PARAMETERS-1'!$B$5:$J$44,9,FALSE)*'ANALYSIS-YLD2'!$F195</f>
        <v>0</v>
      </c>
      <c r="I195" s="111">
        <f>'ANALYSIS-YLD1'!I195*VLOOKUP('ANALYSIS-YLD2'!I$4,'INTERNAL PARAMETERS-1'!$B$5:$J$44,5,FALSE)*VLOOKUP('ANALYSIS-YLD2'!I$4,'INTERNAL PARAMETERS-1'!$B$5:$J$44,7,FALSE)*'ANALYSIS-YLD2'!$F195 + 'ANALYSIS-YLD1'!I195*(1-VLOOKUP('ANALYSIS-YLD2'!I$4,'INTERNAL PARAMETERS-1'!$B$5:$J$44,5,FALSE))*VLOOKUP('ANALYSIS-YLD2'!I$4,'INTERNAL PARAMETERS-1'!$B$5:$J$44,9,FALSE)*'ANALYSIS-YLD2'!$F195</f>
        <v>0</v>
      </c>
      <c r="J195" s="111">
        <f>'ANALYSIS-YLD1'!J195*VLOOKUP('ANALYSIS-YLD2'!J$4,'INTERNAL PARAMETERS-1'!$B$5:$J$44,5,FALSE)*VLOOKUP('ANALYSIS-YLD2'!J$4,'INTERNAL PARAMETERS-1'!$B$5:$J$44,7,FALSE)*'ANALYSIS-YLD2'!$F195 + 'ANALYSIS-YLD1'!J195*(1-VLOOKUP('ANALYSIS-YLD2'!J$4,'INTERNAL PARAMETERS-1'!$B$5:$J$44,5,FALSE))*VLOOKUP('ANALYSIS-YLD2'!J$4,'INTERNAL PARAMETERS-1'!$B$5:$J$44,9,FALSE)*'ANALYSIS-YLD2'!$F195</f>
        <v>0</v>
      </c>
      <c r="K195" s="111">
        <f>'ANALYSIS-YLD1'!K195*VLOOKUP('ANALYSIS-YLD2'!K$4,'INTERNAL PARAMETERS-1'!$B$5:$J$44,5,FALSE)*VLOOKUP('ANALYSIS-YLD2'!K$4,'INTERNAL PARAMETERS-1'!$B$5:$J$44,7,FALSE)*'ANALYSIS-YLD2'!$F195 + 'ANALYSIS-YLD1'!K195*(1-VLOOKUP('ANALYSIS-YLD2'!K$4,'INTERNAL PARAMETERS-1'!$B$5:$J$44,5,FALSE))*VLOOKUP('ANALYSIS-YLD2'!K$4,'INTERNAL PARAMETERS-1'!$B$5:$J$44,9,FALSE)*'ANALYSIS-YLD2'!$F195</f>
        <v>0</v>
      </c>
      <c r="L195" s="111">
        <f>'ANALYSIS-YLD1'!L195*VLOOKUP('ANALYSIS-YLD2'!L$4,'INTERNAL PARAMETERS-1'!$B$5:$J$44,5,FALSE)*VLOOKUP('ANALYSIS-YLD2'!L$4,'INTERNAL PARAMETERS-1'!$B$5:$J$44,7,FALSE)*'ANALYSIS-YLD2'!$F195 + 'ANALYSIS-YLD1'!L195*(1-VLOOKUP('ANALYSIS-YLD2'!L$4,'INTERNAL PARAMETERS-1'!$B$5:$J$44,5,FALSE))*VLOOKUP('ANALYSIS-YLD2'!L$4,'INTERNAL PARAMETERS-1'!$B$5:$J$44,9,FALSE)*'ANALYSIS-YLD2'!$F195</f>
        <v>0</v>
      </c>
      <c r="M195" s="111">
        <f>'ANALYSIS-YLD1'!M195*VLOOKUP('ANALYSIS-YLD2'!M$4,'INTERNAL PARAMETERS-1'!$B$5:$J$44,5,FALSE)*VLOOKUP('ANALYSIS-YLD2'!M$4,'INTERNAL PARAMETERS-1'!$B$5:$J$44,7,FALSE)*'ANALYSIS-YLD2'!$F195 + 'ANALYSIS-YLD1'!M195*(1-VLOOKUP('ANALYSIS-YLD2'!M$4,'INTERNAL PARAMETERS-1'!$B$5:$J$44,5,FALSE))*VLOOKUP('ANALYSIS-YLD2'!M$4,'INTERNAL PARAMETERS-1'!$B$5:$J$44,9,FALSE)*'ANALYSIS-YLD2'!$F195</f>
        <v>0</v>
      </c>
      <c r="N195" s="111">
        <f>'ANALYSIS-YLD1'!N195*VLOOKUP('ANALYSIS-YLD2'!N$4,'INTERNAL PARAMETERS-1'!$B$5:$J$44,5,FALSE)*VLOOKUP('ANALYSIS-YLD2'!N$4,'INTERNAL PARAMETERS-1'!$B$5:$J$44,7,FALSE)*'ANALYSIS-YLD2'!$F195 + 'ANALYSIS-YLD1'!N195*(1-VLOOKUP('ANALYSIS-YLD2'!N$4,'INTERNAL PARAMETERS-1'!$B$5:$J$44,5,FALSE))*VLOOKUP('ANALYSIS-YLD2'!N$4,'INTERNAL PARAMETERS-1'!$B$5:$J$44,9,FALSE)*'ANALYSIS-YLD2'!$F195</f>
        <v>0</v>
      </c>
      <c r="O195" s="111">
        <f>'ANALYSIS-YLD1'!O195*VLOOKUP('ANALYSIS-YLD2'!O$4,'INTERNAL PARAMETERS-1'!$B$5:$J$44,5,FALSE)*VLOOKUP('ANALYSIS-YLD2'!O$4,'INTERNAL PARAMETERS-1'!$B$5:$J$44,7,FALSE)*'ANALYSIS-YLD2'!$F195 + 'ANALYSIS-YLD1'!O195*(1-VLOOKUP('ANALYSIS-YLD2'!O$4,'INTERNAL PARAMETERS-1'!$B$5:$J$44,5,FALSE))*VLOOKUP('ANALYSIS-YLD2'!O$4,'INTERNAL PARAMETERS-1'!$B$5:$J$44,9,FALSE)*'ANALYSIS-YLD2'!$F195</f>
        <v>0</v>
      </c>
      <c r="P195" s="111">
        <f>'ANALYSIS-YLD1'!P195*VLOOKUP('ANALYSIS-YLD2'!P$4,'INTERNAL PARAMETERS-1'!$B$5:$J$44,5,FALSE)*VLOOKUP('ANALYSIS-YLD2'!P$4,'INTERNAL PARAMETERS-1'!$B$5:$J$44,7,FALSE)*'ANALYSIS-YLD2'!$F195 + 'ANALYSIS-YLD1'!P195*(1-VLOOKUP('ANALYSIS-YLD2'!P$4,'INTERNAL PARAMETERS-1'!$B$5:$J$44,5,FALSE))*VLOOKUP('ANALYSIS-YLD2'!P$4,'INTERNAL PARAMETERS-1'!$B$5:$J$44,9,FALSE)*'ANALYSIS-YLD2'!$F195</f>
        <v>0</v>
      </c>
      <c r="Q195" s="111">
        <f>'ANALYSIS-YLD1'!Q195*VLOOKUP('ANALYSIS-YLD2'!Q$4,'INTERNAL PARAMETERS-1'!$B$5:$J$44,5,FALSE)*VLOOKUP('ANALYSIS-YLD2'!Q$4,'INTERNAL PARAMETERS-1'!$B$5:$J$44,7,FALSE)*'ANALYSIS-YLD2'!$F195 + 'ANALYSIS-YLD1'!Q195*(1-VLOOKUP('ANALYSIS-YLD2'!Q$4,'INTERNAL PARAMETERS-1'!$B$5:$J$44,5,FALSE))*VLOOKUP('ANALYSIS-YLD2'!Q$4,'INTERNAL PARAMETERS-1'!$B$5:$J$44,9,FALSE)*'ANALYSIS-YLD2'!$F195</f>
        <v>0</v>
      </c>
      <c r="R195" s="111">
        <f>'ANALYSIS-YLD1'!R195*VLOOKUP('ANALYSIS-YLD2'!R$4,'INTERNAL PARAMETERS-1'!$B$5:$J$44,5,FALSE)*VLOOKUP('ANALYSIS-YLD2'!R$4,'INTERNAL PARAMETERS-1'!$B$5:$J$44,7,FALSE)*'ANALYSIS-YLD2'!$F195 + 'ANALYSIS-YLD1'!R195*(1-VLOOKUP('ANALYSIS-YLD2'!R$4,'INTERNAL PARAMETERS-1'!$B$5:$J$44,5,FALSE))*VLOOKUP('ANALYSIS-YLD2'!R$4,'INTERNAL PARAMETERS-1'!$B$5:$J$44,9,FALSE)*'ANALYSIS-YLD2'!$F195</f>
        <v>0</v>
      </c>
      <c r="S195" s="111">
        <f>'ANALYSIS-YLD1'!S195*VLOOKUP('ANALYSIS-YLD2'!S$4,'INTERNAL PARAMETERS-1'!$B$5:$J$44,5,FALSE)*VLOOKUP('ANALYSIS-YLD2'!S$4,'INTERNAL PARAMETERS-1'!$B$5:$J$44,7,FALSE)*'ANALYSIS-YLD2'!$F195 + 'ANALYSIS-YLD1'!S195*(1-VLOOKUP('ANALYSIS-YLD2'!S$4,'INTERNAL PARAMETERS-1'!$B$5:$J$44,5,FALSE))*VLOOKUP('ANALYSIS-YLD2'!S$4,'INTERNAL PARAMETERS-1'!$B$5:$J$44,9,FALSE)*'ANALYSIS-YLD2'!$F195</f>
        <v>0</v>
      </c>
      <c r="T195" s="111">
        <f>'ANALYSIS-YLD1'!T195*VLOOKUP('ANALYSIS-YLD2'!T$4,'INTERNAL PARAMETERS-1'!$B$5:$J$44,5,FALSE)*VLOOKUP('ANALYSIS-YLD2'!T$4,'INTERNAL PARAMETERS-1'!$B$5:$J$44,7,FALSE)*'ANALYSIS-YLD2'!$F195 + 'ANALYSIS-YLD1'!T195*(1-VLOOKUP('ANALYSIS-YLD2'!T$4,'INTERNAL PARAMETERS-1'!$B$5:$J$44,5,FALSE))*VLOOKUP('ANALYSIS-YLD2'!T$4,'INTERNAL PARAMETERS-1'!$B$5:$J$44,9,FALSE)*'ANALYSIS-YLD2'!$F195</f>
        <v>0</v>
      </c>
      <c r="U195" s="111">
        <f>'ANALYSIS-YLD1'!U195*VLOOKUP('ANALYSIS-YLD2'!U$4,'INTERNAL PARAMETERS-1'!$B$5:$J$44,5,FALSE)*VLOOKUP('ANALYSIS-YLD2'!U$4,'INTERNAL PARAMETERS-1'!$B$5:$J$44,7,FALSE)*'ANALYSIS-YLD2'!$F195 + 'ANALYSIS-YLD1'!U195*(1-VLOOKUP('ANALYSIS-YLD2'!U$4,'INTERNAL PARAMETERS-1'!$B$5:$J$44,5,FALSE))*VLOOKUP('ANALYSIS-YLD2'!U$4,'INTERNAL PARAMETERS-1'!$B$5:$J$44,9,FALSE)*'ANALYSIS-YLD2'!$F195</f>
        <v>0</v>
      </c>
      <c r="V195" s="111">
        <f>'ANALYSIS-YLD1'!V195*VLOOKUP('ANALYSIS-YLD2'!V$4,'INTERNAL PARAMETERS-1'!$B$5:$J$44,5,FALSE)*VLOOKUP('ANALYSIS-YLD2'!V$4,'INTERNAL PARAMETERS-1'!$B$5:$J$44,7,FALSE)*'ANALYSIS-YLD2'!$F195 + 'ANALYSIS-YLD1'!V195*(1-VLOOKUP('ANALYSIS-YLD2'!V$4,'INTERNAL PARAMETERS-1'!$B$5:$J$44,5,FALSE))*VLOOKUP('ANALYSIS-YLD2'!V$4,'INTERNAL PARAMETERS-1'!$B$5:$J$44,9,FALSE)*'ANALYSIS-YLD2'!$F195</f>
        <v>0</v>
      </c>
      <c r="W195" s="111">
        <f>'ANALYSIS-YLD1'!W195*VLOOKUP('ANALYSIS-YLD2'!W$4,'INTERNAL PARAMETERS-1'!$B$5:$J$44,5,FALSE)*VLOOKUP('ANALYSIS-YLD2'!W$4,'INTERNAL PARAMETERS-1'!$B$5:$J$44,7,FALSE)*'ANALYSIS-YLD2'!$F195 + 'ANALYSIS-YLD1'!W195*(1-VLOOKUP('ANALYSIS-YLD2'!W$4,'INTERNAL PARAMETERS-1'!$B$5:$J$44,5,FALSE))*VLOOKUP('ANALYSIS-YLD2'!W$4,'INTERNAL PARAMETERS-1'!$B$5:$J$44,9,FALSE)*'ANALYSIS-YLD2'!$F195</f>
        <v>0</v>
      </c>
      <c r="X195" s="111">
        <f>'ANALYSIS-YLD1'!X195*VLOOKUP('ANALYSIS-YLD2'!X$4,'INTERNAL PARAMETERS-1'!$B$5:$J$44,5,FALSE)*VLOOKUP('ANALYSIS-YLD2'!X$4,'INTERNAL PARAMETERS-1'!$B$5:$J$44,7,FALSE)*'ANALYSIS-YLD2'!$F195 + 'ANALYSIS-YLD1'!X195*(1-VLOOKUP('ANALYSIS-YLD2'!X$4,'INTERNAL PARAMETERS-1'!$B$5:$J$44,5,FALSE))*VLOOKUP('ANALYSIS-YLD2'!X$4,'INTERNAL PARAMETERS-1'!$B$5:$J$44,9,FALSE)*'ANALYSIS-YLD2'!$F195</f>
        <v>0</v>
      </c>
      <c r="Y195" s="111">
        <f>'ANALYSIS-YLD1'!Y195*VLOOKUP('ANALYSIS-YLD2'!Y$4,'INTERNAL PARAMETERS-1'!$B$5:$J$44,5,FALSE)*VLOOKUP('ANALYSIS-YLD2'!Y$4,'INTERNAL PARAMETERS-1'!$B$5:$J$44,7,FALSE)*'ANALYSIS-YLD2'!$F195 + 'ANALYSIS-YLD1'!Y195*(1-VLOOKUP('ANALYSIS-YLD2'!Y$4,'INTERNAL PARAMETERS-1'!$B$5:$J$44,5,FALSE))*VLOOKUP('ANALYSIS-YLD2'!Y$4,'INTERNAL PARAMETERS-1'!$B$5:$J$44,9,FALSE)*'ANALYSIS-YLD2'!$F195</f>
        <v>0</v>
      </c>
      <c r="Z195" s="111">
        <f>'ANALYSIS-YLD1'!Z195*VLOOKUP('ANALYSIS-YLD2'!Z$4,'INTERNAL PARAMETERS-1'!$B$5:$J$44,5,FALSE)*VLOOKUP('ANALYSIS-YLD2'!Z$4,'INTERNAL PARAMETERS-1'!$B$5:$J$44,7,FALSE)*'ANALYSIS-YLD2'!$F195 + 'ANALYSIS-YLD1'!Z195*(1-VLOOKUP('ANALYSIS-YLD2'!Z$4,'INTERNAL PARAMETERS-1'!$B$5:$J$44,5,FALSE))*VLOOKUP('ANALYSIS-YLD2'!Z$4,'INTERNAL PARAMETERS-1'!$B$5:$J$44,9,FALSE)*'ANALYSIS-YLD2'!$F195</f>
        <v>0</v>
      </c>
      <c r="AA195" s="111">
        <f>'ANALYSIS-YLD1'!AA195*VLOOKUP('ANALYSIS-YLD2'!AA$4,'INTERNAL PARAMETERS-1'!$B$5:$J$44,5,FALSE)*VLOOKUP('ANALYSIS-YLD2'!AA$4,'INTERNAL PARAMETERS-1'!$B$5:$J$44,7,FALSE)*'ANALYSIS-YLD2'!$F195 + 'ANALYSIS-YLD1'!AA195*(1-VLOOKUP('ANALYSIS-YLD2'!AA$4,'INTERNAL PARAMETERS-1'!$B$5:$J$44,5,FALSE))*VLOOKUP('ANALYSIS-YLD2'!AA$4,'INTERNAL PARAMETERS-1'!$B$5:$J$44,9,FALSE)*'ANALYSIS-YLD2'!$F195</f>
        <v>0</v>
      </c>
      <c r="AB195" s="111">
        <f>'ANALYSIS-YLD1'!AB195*VLOOKUP('ANALYSIS-YLD2'!AB$4,'INTERNAL PARAMETERS-1'!$B$5:$J$44,5,FALSE)*VLOOKUP('ANALYSIS-YLD2'!AB$4,'INTERNAL PARAMETERS-1'!$B$5:$J$44,7,FALSE)*'ANALYSIS-YLD2'!$F195 + 'ANALYSIS-YLD1'!AB195*(1-VLOOKUP('ANALYSIS-YLD2'!AB$4,'INTERNAL PARAMETERS-1'!$B$5:$J$44,5,FALSE))*VLOOKUP('ANALYSIS-YLD2'!AB$4,'INTERNAL PARAMETERS-1'!$B$5:$J$44,9,FALSE)*'ANALYSIS-YLD2'!$F195</f>
        <v>0</v>
      </c>
      <c r="AC195" s="111">
        <f>'ANALYSIS-YLD1'!AC195*VLOOKUP('ANALYSIS-YLD2'!AC$4,'INTERNAL PARAMETERS-1'!$B$5:$J$44,5,FALSE)*VLOOKUP('ANALYSIS-YLD2'!AC$4,'INTERNAL PARAMETERS-1'!$B$5:$J$44,7,FALSE)*'ANALYSIS-YLD2'!$F195 + 'ANALYSIS-YLD1'!AC195*(1-VLOOKUP('ANALYSIS-YLD2'!AC$4,'INTERNAL PARAMETERS-1'!$B$5:$J$44,5,FALSE))*VLOOKUP('ANALYSIS-YLD2'!AC$4,'INTERNAL PARAMETERS-1'!$B$5:$J$44,9,FALSE)*'ANALYSIS-YLD2'!$F195</f>
        <v>0</v>
      </c>
      <c r="AD195" s="111">
        <f>'ANALYSIS-YLD1'!AD195*VLOOKUP('ANALYSIS-YLD2'!AD$4,'INTERNAL PARAMETERS-1'!$B$5:$J$44,5,FALSE)*VLOOKUP('ANALYSIS-YLD2'!AD$4,'INTERNAL PARAMETERS-1'!$B$5:$J$44,7,FALSE)*'ANALYSIS-YLD2'!$F195 + 'ANALYSIS-YLD1'!AD195*(1-VLOOKUP('ANALYSIS-YLD2'!AD$4,'INTERNAL PARAMETERS-1'!$B$5:$J$44,5,FALSE))*VLOOKUP('ANALYSIS-YLD2'!AD$4,'INTERNAL PARAMETERS-1'!$B$5:$J$44,9,FALSE)*'ANALYSIS-YLD2'!$F195</f>
        <v>0</v>
      </c>
      <c r="AE195" s="111">
        <f>'ANALYSIS-YLD1'!AE195*VLOOKUP('ANALYSIS-YLD2'!AE$4,'INTERNAL PARAMETERS-1'!$B$5:$J$44,5,FALSE)*VLOOKUP('ANALYSIS-YLD2'!AE$4,'INTERNAL PARAMETERS-1'!$B$5:$J$44,7,FALSE)*'ANALYSIS-YLD2'!$F195 + 'ANALYSIS-YLD1'!AE195*(1-VLOOKUP('ANALYSIS-YLD2'!AE$4,'INTERNAL PARAMETERS-1'!$B$5:$J$44,5,FALSE))*VLOOKUP('ANALYSIS-YLD2'!AE$4,'INTERNAL PARAMETERS-1'!$B$5:$J$44,9,FALSE)*'ANALYSIS-YLD2'!$F195</f>
        <v>0</v>
      </c>
      <c r="AF195" s="111">
        <f>'ANALYSIS-YLD1'!AF195*VLOOKUP('ANALYSIS-YLD2'!AF$4,'INTERNAL PARAMETERS-1'!$B$5:$J$44,5,FALSE)*VLOOKUP('ANALYSIS-YLD2'!AF$4,'INTERNAL PARAMETERS-1'!$B$5:$J$44,7,FALSE)*'ANALYSIS-YLD2'!$F195 + 'ANALYSIS-YLD1'!AF195*(1-VLOOKUP('ANALYSIS-YLD2'!AF$4,'INTERNAL PARAMETERS-1'!$B$5:$J$44,5,FALSE))*VLOOKUP('ANALYSIS-YLD2'!AF$4,'INTERNAL PARAMETERS-1'!$B$5:$J$44,9,FALSE)*'ANALYSIS-YLD2'!$F195</f>
        <v>0</v>
      </c>
      <c r="AG195" s="111">
        <f>'ANALYSIS-YLD1'!AG195*VLOOKUP('ANALYSIS-YLD2'!AG$4,'INTERNAL PARAMETERS-1'!$B$5:$J$44,5,FALSE)*VLOOKUP('ANALYSIS-YLD2'!AG$4,'INTERNAL PARAMETERS-1'!$B$5:$J$44,7,FALSE)*'ANALYSIS-YLD2'!$F195 + 'ANALYSIS-YLD1'!AG195*(1-VLOOKUP('ANALYSIS-YLD2'!AG$4,'INTERNAL PARAMETERS-1'!$B$5:$J$44,5,FALSE))*VLOOKUP('ANALYSIS-YLD2'!AG$4,'INTERNAL PARAMETERS-1'!$B$5:$J$44,9,FALSE)*'ANALYSIS-YLD2'!$F195</f>
        <v>0</v>
      </c>
      <c r="AH195" s="111">
        <f>'ANALYSIS-YLD1'!AH195*VLOOKUP('ANALYSIS-YLD2'!AH$4,'INTERNAL PARAMETERS-1'!$B$5:$J$44,5,FALSE)*VLOOKUP('ANALYSIS-YLD2'!AH$4,'INTERNAL PARAMETERS-1'!$B$5:$J$44,7,FALSE)*'ANALYSIS-YLD2'!$F195 + 'ANALYSIS-YLD1'!AH195*(1-VLOOKUP('ANALYSIS-YLD2'!AH$4,'INTERNAL PARAMETERS-1'!$B$5:$J$44,5,FALSE))*VLOOKUP('ANALYSIS-YLD2'!AH$4,'INTERNAL PARAMETERS-1'!$B$5:$J$44,9,FALSE)*'ANALYSIS-YLD2'!$F195</f>
        <v>0</v>
      </c>
      <c r="AI195" s="111">
        <f>'ANALYSIS-YLD1'!AI195*VLOOKUP('ANALYSIS-YLD2'!AI$4,'INTERNAL PARAMETERS-1'!$B$5:$J$44,5,FALSE)*VLOOKUP('ANALYSIS-YLD2'!AI$4,'INTERNAL PARAMETERS-1'!$B$5:$J$44,7,FALSE)*'ANALYSIS-YLD2'!$F195 + 'ANALYSIS-YLD1'!AI195*(1-VLOOKUP('ANALYSIS-YLD2'!AI$4,'INTERNAL PARAMETERS-1'!$B$5:$J$44,5,FALSE))*VLOOKUP('ANALYSIS-YLD2'!AI$4,'INTERNAL PARAMETERS-1'!$B$5:$J$44,9,FALSE)*'ANALYSIS-YLD2'!$F195</f>
        <v>0</v>
      </c>
      <c r="AJ195" s="111">
        <f>'ANALYSIS-YLD1'!AJ195*VLOOKUP('ANALYSIS-YLD2'!AJ$4,'INTERNAL PARAMETERS-1'!$B$5:$J$44,5,FALSE)*VLOOKUP('ANALYSIS-YLD2'!AJ$4,'INTERNAL PARAMETERS-1'!$B$5:$J$44,7,FALSE)*'ANALYSIS-YLD2'!$F195 + 'ANALYSIS-YLD1'!AJ195*(1-VLOOKUP('ANALYSIS-YLD2'!AJ$4,'INTERNAL PARAMETERS-1'!$B$5:$J$44,5,FALSE))*VLOOKUP('ANALYSIS-YLD2'!AJ$4,'INTERNAL PARAMETERS-1'!$B$5:$J$44,9,FALSE)*'ANALYSIS-YLD2'!$F195</f>
        <v>0</v>
      </c>
      <c r="AK195" s="111">
        <f>'ANALYSIS-YLD1'!AK195*VLOOKUP('ANALYSIS-YLD2'!AK$4,'INTERNAL PARAMETERS-1'!$B$5:$J$44,5,FALSE)*VLOOKUP('ANALYSIS-YLD2'!AK$4,'INTERNAL PARAMETERS-1'!$B$5:$J$44,7,FALSE)*'ANALYSIS-YLD2'!$F195 + 'ANALYSIS-YLD1'!AK195*(1-VLOOKUP('ANALYSIS-YLD2'!AK$4,'INTERNAL PARAMETERS-1'!$B$5:$J$44,5,FALSE))*VLOOKUP('ANALYSIS-YLD2'!AK$4,'INTERNAL PARAMETERS-1'!$B$5:$J$44,9,FALSE)*'ANALYSIS-YLD2'!$F195</f>
        <v>0</v>
      </c>
      <c r="AL195" s="111">
        <f>'ANALYSIS-YLD1'!AL195*VLOOKUP('ANALYSIS-YLD2'!AL$4,'INTERNAL PARAMETERS-1'!$B$5:$J$44,5,FALSE)*VLOOKUP('ANALYSIS-YLD2'!AL$4,'INTERNAL PARAMETERS-1'!$B$5:$J$44,7,FALSE)*'ANALYSIS-YLD2'!$F195 + 'ANALYSIS-YLD1'!AL195*(1-VLOOKUP('ANALYSIS-YLD2'!AL$4,'INTERNAL PARAMETERS-1'!$B$5:$J$44,5,FALSE))*VLOOKUP('ANALYSIS-YLD2'!AL$4,'INTERNAL PARAMETERS-1'!$B$5:$J$44,9,FALSE)*'ANALYSIS-YLD2'!$F195</f>
        <v>0</v>
      </c>
      <c r="AM195" s="111">
        <f>'ANALYSIS-YLD1'!AM195*VLOOKUP('ANALYSIS-YLD2'!AM$4,'INTERNAL PARAMETERS-1'!$B$5:$J$44,5,FALSE)*VLOOKUP('ANALYSIS-YLD2'!AM$4,'INTERNAL PARAMETERS-1'!$B$5:$J$44,7,FALSE)*'ANALYSIS-YLD2'!$F195 + 'ANALYSIS-YLD1'!AM195*(1-VLOOKUP('ANALYSIS-YLD2'!AM$4,'INTERNAL PARAMETERS-1'!$B$5:$J$44,5,FALSE))*VLOOKUP('ANALYSIS-YLD2'!AM$4,'INTERNAL PARAMETERS-1'!$B$5:$J$44,9,FALSE)*'ANALYSIS-YLD2'!$F195</f>
        <v>0</v>
      </c>
      <c r="AN195" s="111">
        <f>'ANALYSIS-YLD1'!AN195*VLOOKUP('ANALYSIS-YLD2'!AN$4,'INTERNAL PARAMETERS-1'!$B$5:$J$44,5,FALSE)*VLOOKUP('ANALYSIS-YLD2'!AN$4,'INTERNAL PARAMETERS-1'!$B$5:$J$44,7,FALSE)*'ANALYSIS-YLD2'!$F195 + 'ANALYSIS-YLD1'!AN195*(1-VLOOKUP('ANALYSIS-YLD2'!AN$4,'INTERNAL PARAMETERS-1'!$B$5:$J$44,5,FALSE))*VLOOKUP('ANALYSIS-YLD2'!AN$4,'INTERNAL PARAMETERS-1'!$B$5:$J$44,9,FALSE)*'ANALYSIS-YLD2'!$F195</f>
        <v>0</v>
      </c>
      <c r="AO195" s="111">
        <f>'ANALYSIS-YLD1'!AO195*VLOOKUP('ANALYSIS-YLD2'!AO$4,'INTERNAL PARAMETERS-1'!$B$5:$J$44,5,FALSE)*VLOOKUP('ANALYSIS-YLD2'!AO$4,'INTERNAL PARAMETERS-1'!$B$5:$J$44,7,FALSE)*'ANALYSIS-YLD2'!$F195 + 'ANALYSIS-YLD1'!AO195*(1-VLOOKUP('ANALYSIS-YLD2'!AO$4,'INTERNAL PARAMETERS-1'!$B$5:$J$44,5,FALSE))*VLOOKUP('ANALYSIS-YLD2'!AO$4,'INTERNAL PARAMETERS-1'!$B$5:$J$44,9,FALSE)*'ANALYSIS-YLD2'!$F195</f>
        <v>0</v>
      </c>
      <c r="AP195" s="111">
        <f>'ANALYSIS-YLD1'!AP195*VLOOKUP('ANALYSIS-YLD2'!AP$4,'INTERNAL PARAMETERS-1'!$B$5:$J$44,5,FALSE)*VLOOKUP('ANALYSIS-YLD2'!AP$4,'INTERNAL PARAMETERS-1'!$B$5:$J$44,7,FALSE)*'ANALYSIS-YLD2'!$F195 + 'ANALYSIS-YLD1'!AP195*(1-VLOOKUP('ANALYSIS-YLD2'!AP$4,'INTERNAL PARAMETERS-1'!$B$5:$J$44,5,FALSE))*VLOOKUP('ANALYSIS-YLD2'!AP$4,'INTERNAL PARAMETERS-1'!$B$5:$J$44,9,FALSE)*'ANALYSIS-YLD2'!$F195</f>
        <v>0</v>
      </c>
      <c r="AQ195" s="111">
        <f>'ANALYSIS-YLD1'!AQ195*VLOOKUP('ANALYSIS-YLD2'!AQ$4,'INTERNAL PARAMETERS-1'!$B$5:$J$44,5,FALSE)*VLOOKUP('ANALYSIS-YLD2'!AQ$4,'INTERNAL PARAMETERS-1'!$B$5:$J$44,7,FALSE)*'ANALYSIS-YLD2'!$F195 + 'ANALYSIS-YLD1'!AQ195*(1-VLOOKUP('ANALYSIS-YLD2'!AQ$4,'INTERNAL PARAMETERS-1'!$B$5:$J$44,5,FALSE))*VLOOKUP('ANALYSIS-YLD2'!AQ$4,'INTERNAL PARAMETERS-1'!$B$5:$J$44,9,FALSE)*'ANALYSIS-YLD2'!$F195</f>
        <v>0</v>
      </c>
      <c r="AR195" s="111">
        <f>'ANALYSIS-YLD1'!AR195*VLOOKUP('ANALYSIS-YLD2'!AR$4,'INTERNAL PARAMETERS-1'!$B$5:$J$44,5,FALSE)*VLOOKUP('ANALYSIS-YLD2'!AR$4,'INTERNAL PARAMETERS-1'!$B$5:$J$44,7,FALSE)*'ANALYSIS-YLD2'!$F195 + 'ANALYSIS-YLD1'!AR195*(1-VLOOKUP('ANALYSIS-YLD2'!AR$4,'INTERNAL PARAMETERS-1'!$B$5:$J$44,5,FALSE))*VLOOKUP('ANALYSIS-YLD2'!AR$4,'INTERNAL PARAMETERS-1'!$B$5:$J$44,9,FALSE)*'ANALYSIS-YLD2'!$F195</f>
        <v>0</v>
      </c>
      <c r="AS195" s="111">
        <f>'ANALYSIS-YLD1'!AS195*VLOOKUP('ANALYSIS-YLD2'!AS$4,'INTERNAL PARAMETERS-1'!$B$5:$J$44,5,FALSE)*VLOOKUP('ANALYSIS-YLD2'!AS$4,'INTERNAL PARAMETERS-1'!$B$5:$J$44,7,FALSE)*'ANALYSIS-YLD2'!$F195 + 'ANALYSIS-YLD1'!AS195*(1-VLOOKUP('ANALYSIS-YLD2'!AS$4,'INTERNAL PARAMETERS-1'!$B$5:$J$44,5,FALSE))*VLOOKUP('ANALYSIS-YLD2'!AS$4,'INTERNAL PARAMETERS-1'!$B$5:$J$44,9,FALSE)*'ANALYSIS-YLD2'!$F195</f>
        <v>0</v>
      </c>
      <c r="AT195" s="110">
        <f>'ANALYSIS-YLD1'!AT195*VLOOKUP('ANALYSIS-YLD2'!AT$4,'INTERNAL PARAMETERS-1'!$B$5:$J$44,5,FALSE)*VLOOKUP('ANALYSIS-YLD2'!AT$4,'INTERNAL PARAMETERS-1'!$B$5:$J$44,7,FALSE)*'ANALYSIS-YLD2'!$F195 + 'ANALYSIS-YLD1'!AT195*(1-VLOOKUP('ANALYSIS-YLD2'!AT$4,'INTERNAL PARAMETERS-1'!$B$5:$J$44,5,FALSE))*VLOOKUP('ANALYSIS-YLD2'!AT$4,'INTERNAL PARAMETERS-1'!$B$5:$J$44,9,FALSE)*'ANALYSIS-YLD2'!$F195</f>
        <v>0</v>
      </c>
      <c r="AU195" s="112">
        <f>'ANALYSIS-YLD1'!AU195*VLOOKUP('ANALYSIS-YLD2'!AU$4,'INTERNAL PARAMETERS-1'!$B$5:$J$44,5,FALSE)*VLOOKUP('ANALYSIS-YLD2'!AU$4,'INTERNAL PARAMETERS-1'!$B$5:$J$44,6,FALSE)*VLOOKUP('ANALYSIS-YLD2'!AU$4,'INTERNAL PARAMETERS-1'!$B$5:$J$44,3,FALSE) + 'ANALYSIS-YLD1'!AU195*(1-VLOOKUP('ANALYSIS-YLD2'!AU$4,'INTERNAL PARAMETERS-1'!$B$5:$J$44,5,FALSE))*VLOOKUP('ANALYSIS-YLD2'!AU$4,'INTERNAL PARAMETERS-1'!$B$5:$J$44,8,FALSE)*VLOOKUP('ANALYSIS-YLD2'!AU$4,'INTERNAL PARAMETERS-1'!$B$5:$J$44,3,FALSE)</f>
        <v>0</v>
      </c>
      <c r="AV195" s="111">
        <f>'ANALYSIS-YLD1'!AV195*VLOOKUP('ANALYSIS-YLD2'!AV$4,'INTERNAL PARAMETERS-1'!$B$5:$J$44,5,FALSE)*VLOOKUP('ANALYSIS-YLD2'!AV$4,'INTERNAL PARAMETERS-1'!$B$5:$J$44,6,FALSE)*VLOOKUP('ANALYSIS-YLD2'!AV$4,'INTERNAL PARAMETERS-1'!$B$5:$J$44,3,FALSE) + 'ANALYSIS-YLD1'!AV195*(1-VLOOKUP('ANALYSIS-YLD2'!AV$4,'INTERNAL PARAMETERS-1'!$B$5:$J$44,5,FALSE))*VLOOKUP('ANALYSIS-YLD2'!AV$4,'INTERNAL PARAMETERS-1'!$B$5:$J$44,8,FALSE)*VLOOKUP('ANALYSIS-YLD2'!AV$4,'INTERNAL PARAMETERS-1'!$B$5:$J$44,3,FALSE)</f>
        <v>0</v>
      </c>
      <c r="AW195" s="111">
        <f>'ANALYSIS-YLD1'!AW195*VLOOKUP('ANALYSIS-YLD2'!AW$4,'INTERNAL PARAMETERS-1'!$B$5:$J$44,5,FALSE)*VLOOKUP('ANALYSIS-YLD2'!AW$4,'INTERNAL PARAMETERS-1'!$B$5:$J$44,6,FALSE)*VLOOKUP('ANALYSIS-YLD2'!AW$4,'INTERNAL PARAMETERS-1'!$B$5:$J$44,3,FALSE) + 'ANALYSIS-YLD1'!AW195*(1-VLOOKUP('ANALYSIS-YLD2'!AW$4,'INTERNAL PARAMETERS-1'!$B$5:$J$44,5,FALSE))*VLOOKUP('ANALYSIS-YLD2'!AW$4,'INTERNAL PARAMETERS-1'!$B$5:$J$44,8,FALSE)*VLOOKUP('ANALYSIS-YLD2'!AW$4,'INTERNAL PARAMETERS-1'!$B$5:$J$44,3,FALSE)</f>
        <v>0</v>
      </c>
      <c r="AX195" s="111">
        <f>'ANALYSIS-YLD1'!AX195*VLOOKUP('ANALYSIS-YLD2'!AX$4,'INTERNAL PARAMETERS-1'!$B$5:$J$44,5,FALSE)*VLOOKUP('ANALYSIS-YLD2'!AX$4,'INTERNAL PARAMETERS-1'!$B$5:$J$44,6,FALSE)*VLOOKUP('ANALYSIS-YLD2'!AX$4,'INTERNAL PARAMETERS-1'!$B$5:$J$44,3,FALSE) + 'ANALYSIS-YLD1'!AX195*(1-VLOOKUP('ANALYSIS-YLD2'!AX$4,'INTERNAL PARAMETERS-1'!$B$5:$J$44,5,FALSE))*VLOOKUP('ANALYSIS-YLD2'!AX$4,'INTERNAL PARAMETERS-1'!$B$5:$J$44,8,FALSE)*VLOOKUP('ANALYSIS-YLD2'!AX$4,'INTERNAL PARAMETERS-1'!$B$5:$J$44,3,FALSE)</f>
        <v>0</v>
      </c>
      <c r="AY195" s="111">
        <f>'ANALYSIS-YLD1'!AY195*VLOOKUP('ANALYSIS-YLD2'!AY$4,'INTERNAL PARAMETERS-1'!$B$5:$J$44,5,FALSE)*VLOOKUP('ANALYSIS-YLD2'!AY$4,'INTERNAL PARAMETERS-1'!$B$5:$J$44,6,FALSE)*VLOOKUP('ANALYSIS-YLD2'!AY$4,'INTERNAL PARAMETERS-1'!$B$5:$J$44,3,FALSE) + 'ANALYSIS-YLD1'!AY195*(1-VLOOKUP('ANALYSIS-YLD2'!AY$4,'INTERNAL PARAMETERS-1'!$B$5:$J$44,5,FALSE))*VLOOKUP('ANALYSIS-YLD2'!AY$4,'INTERNAL PARAMETERS-1'!$B$5:$J$44,8,FALSE)*VLOOKUP('ANALYSIS-YLD2'!AY$4,'INTERNAL PARAMETERS-1'!$B$5:$J$44,3,FALSE)</f>
        <v>0</v>
      </c>
      <c r="AZ195" s="111">
        <f>'ANALYSIS-YLD1'!AZ195*VLOOKUP('ANALYSIS-YLD2'!AZ$4,'INTERNAL PARAMETERS-1'!$B$5:$J$44,5,FALSE)*VLOOKUP('ANALYSIS-YLD2'!AZ$4,'INTERNAL PARAMETERS-1'!$B$5:$J$44,6,FALSE)*VLOOKUP('ANALYSIS-YLD2'!AZ$4,'INTERNAL PARAMETERS-1'!$B$5:$J$44,3,FALSE) + 'ANALYSIS-YLD1'!AZ195*(1-VLOOKUP('ANALYSIS-YLD2'!AZ$4,'INTERNAL PARAMETERS-1'!$B$5:$J$44,5,FALSE))*VLOOKUP('ANALYSIS-YLD2'!AZ$4,'INTERNAL PARAMETERS-1'!$B$5:$J$44,8,FALSE)*VLOOKUP('ANALYSIS-YLD2'!AZ$4,'INTERNAL PARAMETERS-1'!$B$5:$J$44,3,FALSE)</f>
        <v>0</v>
      </c>
      <c r="BA195" s="111">
        <f>'ANALYSIS-YLD1'!BA195*VLOOKUP('ANALYSIS-YLD2'!BA$4,'INTERNAL PARAMETERS-1'!$B$5:$J$44,5,FALSE)*VLOOKUP('ANALYSIS-YLD2'!BA$4,'INTERNAL PARAMETERS-1'!$B$5:$J$44,6,FALSE)*VLOOKUP('ANALYSIS-YLD2'!BA$4,'INTERNAL PARAMETERS-1'!$B$5:$J$44,3,FALSE) + 'ANALYSIS-YLD1'!BA195*(1-VLOOKUP('ANALYSIS-YLD2'!BA$4,'INTERNAL PARAMETERS-1'!$B$5:$J$44,5,FALSE))*VLOOKUP('ANALYSIS-YLD2'!BA$4,'INTERNAL PARAMETERS-1'!$B$5:$J$44,8,FALSE)*VLOOKUP('ANALYSIS-YLD2'!BA$4,'INTERNAL PARAMETERS-1'!$B$5:$J$44,3,FALSE)</f>
        <v>0</v>
      </c>
      <c r="BB195" s="111">
        <f>'ANALYSIS-YLD1'!BB195*VLOOKUP('ANALYSIS-YLD2'!BB$4,'INTERNAL PARAMETERS-1'!$B$5:$J$44,5,FALSE)*VLOOKUP('ANALYSIS-YLD2'!BB$4,'INTERNAL PARAMETERS-1'!$B$5:$J$44,6,FALSE)*VLOOKUP('ANALYSIS-YLD2'!BB$4,'INTERNAL PARAMETERS-1'!$B$5:$J$44,3,FALSE) + 'ANALYSIS-YLD1'!BB195*(1-VLOOKUP('ANALYSIS-YLD2'!BB$4,'INTERNAL PARAMETERS-1'!$B$5:$J$44,5,FALSE))*VLOOKUP('ANALYSIS-YLD2'!BB$4,'INTERNAL PARAMETERS-1'!$B$5:$J$44,8,FALSE)*VLOOKUP('ANALYSIS-YLD2'!BB$4,'INTERNAL PARAMETERS-1'!$B$5:$J$44,3,FALSE)</f>
        <v>0</v>
      </c>
      <c r="BC195" s="111">
        <f>'ANALYSIS-YLD1'!BC195*VLOOKUP('ANALYSIS-YLD2'!BC$4,'INTERNAL PARAMETERS-1'!$B$5:$J$44,5,FALSE)*VLOOKUP('ANALYSIS-YLD2'!BC$4,'INTERNAL PARAMETERS-1'!$B$5:$J$44,6,FALSE)*VLOOKUP('ANALYSIS-YLD2'!BC$4,'INTERNAL PARAMETERS-1'!$B$5:$J$44,3,FALSE) + 'ANALYSIS-YLD1'!BC195*(1-VLOOKUP('ANALYSIS-YLD2'!BC$4,'INTERNAL PARAMETERS-1'!$B$5:$J$44,5,FALSE))*VLOOKUP('ANALYSIS-YLD2'!BC$4,'INTERNAL PARAMETERS-1'!$B$5:$J$44,8,FALSE)*VLOOKUP('ANALYSIS-YLD2'!BC$4,'INTERNAL PARAMETERS-1'!$B$5:$J$44,3,FALSE)</f>
        <v>0</v>
      </c>
      <c r="BD195" s="111">
        <f>'ANALYSIS-YLD1'!BD195*VLOOKUP('ANALYSIS-YLD2'!BD$4,'INTERNAL PARAMETERS-1'!$B$5:$J$44,5,FALSE)*VLOOKUP('ANALYSIS-YLD2'!BD$4,'INTERNAL PARAMETERS-1'!$B$5:$J$44,6,FALSE)*VLOOKUP('ANALYSIS-YLD2'!BD$4,'INTERNAL PARAMETERS-1'!$B$5:$J$44,3,FALSE) + 'ANALYSIS-YLD1'!BD195*(1-VLOOKUP('ANALYSIS-YLD2'!BD$4,'INTERNAL PARAMETERS-1'!$B$5:$J$44,5,FALSE))*VLOOKUP('ANALYSIS-YLD2'!BD$4,'INTERNAL PARAMETERS-1'!$B$5:$J$44,8,FALSE)*VLOOKUP('ANALYSIS-YLD2'!BD$4,'INTERNAL PARAMETERS-1'!$B$5:$J$44,3,FALSE)</f>
        <v>0</v>
      </c>
      <c r="BE195" s="111">
        <f>'ANALYSIS-YLD1'!BE195*VLOOKUP('ANALYSIS-YLD2'!BE$4,'INTERNAL PARAMETERS-1'!$B$5:$J$44,5,FALSE)*VLOOKUP('ANALYSIS-YLD2'!BE$4,'INTERNAL PARAMETERS-1'!$B$5:$J$44,6,FALSE)*VLOOKUP('ANALYSIS-YLD2'!BE$4,'INTERNAL PARAMETERS-1'!$B$5:$J$44,3,FALSE) + 'ANALYSIS-YLD1'!BE195*(1-VLOOKUP('ANALYSIS-YLD2'!BE$4,'INTERNAL PARAMETERS-1'!$B$5:$J$44,5,FALSE))*VLOOKUP('ANALYSIS-YLD2'!BE$4,'INTERNAL PARAMETERS-1'!$B$5:$J$44,8,FALSE)*VLOOKUP('ANALYSIS-YLD2'!BE$4,'INTERNAL PARAMETERS-1'!$B$5:$J$44,3,FALSE)</f>
        <v>0</v>
      </c>
      <c r="BF195" s="111">
        <f>'ANALYSIS-YLD1'!BF195*VLOOKUP('ANALYSIS-YLD2'!BF$4,'INTERNAL PARAMETERS-1'!$B$5:$J$44,5,FALSE)*VLOOKUP('ANALYSIS-YLD2'!BF$4,'INTERNAL PARAMETERS-1'!$B$5:$J$44,6,FALSE)*VLOOKUP('ANALYSIS-YLD2'!BF$4,'INTERNAL PARAMETERS-1'!$B$5:$J$44,3,FALSE) + 'ANALYSIS-YLD1'!BF195*(1-VLOOKUP('ANALYSIS-YLD2'!BF$4,'INTERNAL PARAMETERS-1'!$B$5:$J$44,5,FALSE))*VLOOKUP('ANALYSIS-YLD2'!BF$4,'INTERNAL PARAMETERS-1'!$B$5:$J$44,8,FALSE)*VLOOKUP('ANALYSIS-YLD2'!BF$4,'INTERNAL PARAMETERS-1'!$B$5:$J$44,3,FALSE)</f>
        <v>0</v>
      </c>
      <c r="BG195" s="111">
        <f>'ANALYSIS-YLD1'!BG195*VLOOKUP('ANALYSIS-YLD2'!BG$4,'INTERNAL PARAMETERS-1'!$B$5:$J$44,5,FALSE)*VLOOKUP('ANALYSIS-YLD2'!BG$4,'INTERNAL PARAMETERS-1'!$B$5:$J$44,6,FALSE)*VLOOKUP('ANALYSIS-YLD2'!BG$4,'INTERNAL PARAMETERS-1'!$B$5:$J$44,3,FALSE) + 'ANALYSIS-YLD1'!BG195*(1-VLOOKUP('ANALYSIS-YLD2'!BG$4,'INTERNAL PARAMETERS-1'!$B$5:$J$44,5,FALSE))*VLOOKUP('ANALYSIS-YLD2'!BG$4,'INTERNAL PARAMETERS-1'!$B$5:$J$44,8,FALSE)*VLOOKUP('ANALYSIS-YLD2'!BG$4,'INTERNAL PARAMETERS-1'!$B$5:$J$44,3,FALSE)</f>
        <v>0</v>
      </c>
      <c r="BH195" s="111">
        <f>'ANALYSIS-YLD1'!BH195*VLOOKUP('ANALYSIS-YLD2'!BH$4,'INTERNAL PARAMETERS-1'!$B$5:$J$44,5,FALSE)*VLOOKUP('ANALYSIS-YLD2'!BH$4,'INTERNAL PARAMETERS-1'!$B$5:$J$44,6,FALSE)*VLOOKUP('ANALYSIS-YLD2'!BH$4,'INTERNAL PARAMETERS-1'!$B$5:$J$44,3,FALSE) + 'ANALYSIS-YLD1'!BH195*(1-VLOOKUP('ANALYSIS-YLD2'!BH$4,'INTERNAL PARAMETERS-1'!$B$5:$J$44,5,FALSE))*VLOOKUP('ANALYSIS-YLD2'!BH$4,'INTERNAL PARAMETERS-1'!$B$5:$J$44,8,FALSE)*VLOOKUP('ANALYSIS-YLD2'!BH$4,'INTERNAL PARAMETERS-1'!$B$5:$J$44,3,FALSE)</f>
        <v>0</v>
      </c>
      <c r="BI195" s="111">
        <f>'ANALYSIS-YLD1'!BI195*VLOOKUP('ANALYSIS-YLD2'!BI$4,'INTERNAL PARAMETERS-1'!$B$5:$J$44,5,FALSE)*VLOOKUP('ANALYSIS-YLD2'!BI$4,'INTERNAL PARAMETERS-1'!$B$5:$J$44,6,FALSE)*VLOOKUP('ANALYSIS-YLD2'!BI$4,'INTERNAL PARAMETERS-1'!$B$5:$J$44,3,FALSE) + 'ANALYSIS-YLD1'!BI195*(1-VLOOKUP('ANALYSIS-YLD2'!BI$4,'INTERNAL PARAMETERS-1'!$B$5:$J$44,5,FALSE))*VLOOKUP('ANALYSIS-YLD2'!BI$4,'INTERNAL PARAMETERS-1'!$B$5:$J$44,8,FALSE)*VLOOKUP('ANALYSIS-YLD2'!BI$4,'INTERNAL PARAMETERS-1'!$B$5:$J$44,3,FALSE)</f>
        <v>0</v>
      </c>
      <c r="BJ195" s="111">
        <f>'ANALYSIS-YLD1'!BJ195*VLOOKUP('ANALYSIS-YLD2'!BJ$4,'INTERNAL PARAMETERS-1'!$B$5:$J$44,5,FALSE)*VLOOKUP('ANALYSIS-YLD2'!BJ$4,'INTERNAL PARAMETERS-1'!$B$5:$J$44,6,FALSE)*VLOOKUP('ANALYSIS-YLD2'!BJ$4,'INTERNAL PARAMETERS-1'!$B$5:$J$44,3,FALSE) + 'ANALYSIS-YLD1'!BJ195*(1-VLOOKUP('ANALYSIS-YLD2'!BJ$4,'INTERNAL PARAMETERS-1'!$B$5:$J$44,5,FALSE))*VLOOKUP('ANALYSIS-YLD2'!BJ$4,'INTERNAL PARAMETERS-1'!$B$5:$J$44,8,FALSE)*VLOOKUP('ANALYSIS-YLD2'!BJ$4,'INTERNAL PARAMETERS-1'!$B$5:$J$44,3,FALSE)</f>
        <v>0</v>
      </c>
      <c r="BK195" s="111">
        <f>'ANALYSIS-YLD1'!BK195*VLOOKUP('ANALYSIS-YLD2'!BK$4,'INTERNAL PARAMETERS-1'!$B$5:$J$44,5,FALSE)*VLOOKUP('ANALYSIS-YLD2'!BK$4,'INTERNAL PARAMETERS-1'!$B$5:$J$44,6,FALSE)*VLOOKUP('ANALYSIS-YLD2'!BK$4,'INTERNAL PARAMETERS-1'!$B$5:$J$44,3,FALSE) + 'ANALYSIS-YLD1'!BK195*(1-VLOOKUP('ANALYSIS-YLD2'!BK$4,'INTERNAL PARAMETERS-1'!$B$5:$J$44,5,FALSE))*VLOOKUP('ANALYSIS-YLD2'!BK$4,'INTERNAL PARAMETERS-1'!$B$5:$J$44,8,FALSE)*VLOOKUP('ANALYSIS-YLD2'!BK$4,'INTERNAL PARAMETERS-1'!$B$5:$J$44,3,FALSE)</f>
        <v>0</v>
      </c>
      <c r="BL195" s="111">
        <f>'ANALYSIS-YLD1'!BL195*VLOOKUP('ANALYSIS-YLD2'!BL$4,'INTERNAL PARAMETERS-1'!$B$5:$J$44,5,FALSE)*VLOOKUP('ANALYSIS-YLD2'!BL$4,'INTERNAL PARAMETERS-1'!$B$5:$J$44,6,FALSE)*VLOOKUP('ANALYSIS-YLD2'!BL$4,'INTERNAL PARAMETERS-1'!$B$5:$J$44,3,FALSE) + 'ANALYSIS-YLD1'!BL195*(1-VLOOKUP('ANALYSIS-YLD2'!BL$4,'INTERNAL PARAMETERS-1'!$B$5:$J$44,5,FALSE))*VLOOKUP('ANALYSIS-YLD2'!BL$4,'INTERNAL PARAMETERS-1'!$B$5:$J$44,8,FALSE)*VLOOKUP('ANALYSIS-YLD2'!BL$4,'INTERNAL PARAMETERS-1'!$B$5:$J$44,3,FALSE)</f>
        <v>0</v>
      </c>
      <c r="BM195" s="111">
        <f>'ANALYSIS-YLD1'!BM195*VLOOKUP('ANALYSIS-YLD2'!BM$4,'INTERNAL PARAMETERS-1'!$B$5:$J$44,5,FALSE)*VLOOKUP('ANALYSIS-YLD2'!BM$4,'INTERNAL PARAMETERS-1'!$B$5:$J$44,6,FALSE)*VLOOKUP('ANALYSIS-YLD2'!BM$4,'INTERNAL PARAMETERS-1'!$B$5:$J$44,3,FALSE) + 'ANALYSIS-YLD1'!BM195*(1-VLOOKUP('ANALYSIS-YLD2'!BM$4,'INTERNAL PARAMETERS-1'!$B$5:$J$44,5,FALSE))*VLOOKUP('ANALYSIS-YLD2'!BM$4,'INTERNAL PARAMETERS-1'!$B$5:$J$44,8,FALSE)*VLOOKUP('ANALYSIS-YLD2'!BM$4,'INTERNAL PARAMETERS-1'!$B$5:$J$44,3,FALSE)</f>
        <v>0</v>
      </c>
      <c r="BN195" s="111">
        <f>'ANALYSIS-YLD1'!BN195*VLOOKUP('ANALYSIS-YLD2'!BN$4,'INTERNAL PARAMETERS-1'!$B$5:$J$44,5,FALSE)*VLOOKUP('ANALYSIS-YLD2'!BN$4,'INTERNAL PARAMETERS-1'!$B$5:$J$44,6,FALSE)*VLOOKUP('ANALYSIS-YLD2'!BN$4,'INTERNAL PARAMETERS-1'!$B$5:$J$44,3,FALSE) + 'ANALYSIS-YLD1'!BN195*(1-VLOOKUP('ANALYSIS-YLD2'!BN$4,'INTERNAL PARAMETERS-1'!$B$5:$J$44,5,FALSE))*VLOOKUP('ANALYSIS-YLD2'!BN$4,'INTERNAL PARAMETERS-1'!$B$5:$J$44,8,FALSE)*VLOOKUP('ANALYSIS-YLD2'!BN$4,'INTERNAL PARAMETERS-1'!$B$5:$J$44,3,FALSE)</f>
        <v>0</v>
      </c>
      <c r="BO195" s="111">
        <f>'ANALYSIS-YLD1'!BO195*VLOOKUP('ANALYSIS-YLD2'!BO$4,'INTERNAL PARAMETERS-1'!$B$5:$J$44,5,FALSE)*VLOOKUP('ANALYSIS-YLD2'!BO$4,'INTERNAL PARAMETERS-1'!$B$5:$J$44,6,FALSE)*VLOOKUP('ANALYSIS-YLD2'!BO$4,'INTERNAL PARAMETERS-1'!$B$5:$J$44,3,FALSE) + 'ANALYSIS-YLD1'!BO195*(1-VLOOKUP('ANALYSIS-YLD2'!BO$4,'INTERNAL PARAMETERS-1'!$B$5:$J$44,5,FALSE))*VLOOKUP('ANALYSIS-YLD2'!BO$4,'INTERNAL PARAMETERS-1'!$B$5:$J$44,8,FALSE)*VLOOKUP('ANALYSIS-YLD2'!BO$4,'INTERNAL PARAMETERS-1'!$B$5:$J$44,3,FALSE)</f>
        <v>0</v>
      </c>
      <c r="BP195" s="111">
        <f>'ANALYSIS-YLD1'!BP195*VLOOKUP('ANALYSIS-YLD2'!BP$4,'INTERNAL PARAMETERS-1'!$B$5:$J$44,5,FALSE)*VLOOKUP('ANALYSIS-YLD2'!BP$4,'INTERNAL PARAMETERS-1'!$B$5:$J$44,6,FALSE)*VLOOKUP('ANALYSIS-YLD2'!BP$4,'INTERNAL PARAMETERS-1'!$B$5:$J$44,3,FALSE) + 'ANALYSIS-YLD1'!BP195*(1-VLOOKUP('ANALYSIS-YLD2'!BP$4,'INTERNAL PARAMETERS-1'!$B$5:$J$44,5,FALSE))*VLOOKUP('ANALYSIS-YLD2'!BP$4,'INTERNAL PARAMETERS-1'!$B$5:$J$44,8,FALSE)*VLOOKUP('ANALYSIS-YLD2'!BP$4,'INTERNAL PARAMETERS-1'!$B$5:$J$44,3,FALSE)</f>
        <v>0</v>
      </c>
      <c r="BQ195" s="111">
        <f>'ANALYSIS-YLD1'!BQ195*VLOOKUP('ANALYSIS-YLD2'!BQ$4,'INTERNAL PARAMETERS-1'!$B$5:$J$44,5,FALSE)*VLOOKUP('ANALYSIS-YLD2'!BQ$4,'INTERNAL PARAMETERS-1'!$B$5:$J$44,6,FALSE)*VLOOKUP('ANALYSIS-YLD2'!BQ$4,'INTERNAL PARAMETERS-1'!$B$5:$J$44,3,FALSE) + 'ANALYSIS-YLD1'!BQ195*(1-VLOOKUP('ANALYSIS-YLD2'!BQ$4,'INTERNAL PARAMETERS-1'!$B$5:$J$44,5,FALSE))*VLOOKUP('ANALYSIS-YLD2'!BQ$4,'INTERNAL PARAMETERS-1'!$B$5:$J$44,8,FALSE)*VLOOKUP('ANALYSIS-YLD2'!BQ$4,'INTERNAL PARAMETERS-1'!$B$5:$J$44,3,FALSE)</f>
        <v>0</v>
      </c>
      <c r="BR195" s="111">
        <f>'ANALYSIS-YLD1'!BR195*VLOOKUP('ANALYSIS-YLD2'!BR$4,'INTERNAL PARAMETERS-1'!$B$5:$J$44,5,FALSE)*VLOOKUP('ANALYSIS-YLD2'!BR$4,'INTERNAL PARAMETERS-1'!$B$5:$J$44,6,FALSE)*VLOOKUP('ANALYSIS-YLD2'!BR$4,'INTERNAL PARAMETERS-1'!$B$5:$J$44,3,FALSE) + 'ANALYSIS-YLD1'!BR195*(1-VLOOKUP('ANALYSIS-YLD2'!BR$4,'INTERNAL PARAMETERS-1'!$B$5:$J$44,5,FALSE))*VLOOKUP('ANALYSIS-YLD2'!BR$4,'INTERNAL PARAMETERS-1'!$B$5:$J$44,8,FALSE)*VLOOKUP('ANALYSIS-YLD2'!BR$4,'INTERNAL PARAMETERS-1'!$B$5:$J$44,3,FALSE)</f>
        <v>0</v>
      </c>
      <c r="BS195" s="111">
        <f>'ANALYSIS-YLD1'!BS195*VLOOKUP('ANALYSIS-YLD2'!BS$4,'INTERNAL PARAMETERS-1'!$B$5:$J$44,5,FALSE)*VLOOKUP('ANALYSIS-YLD2'!BS$4,'INTERNAL PARAMETERS-1'!$B$5:$J$44,6,FALSE)*VLOOKUP('ANALYSIS-YLD2'!BS$4,'INTERNAL PARAMETERS-1'!$B$5:$J$44,3,FALSE) + 'ANALYSIS-YLD1'!BS195*(1-VLOOKUP('ANALYSIS-YLD2'!BS$4,'INTERNAL PARAMETERS-1'!$B$5:$J$44,5,FALSE))*VLOOKUP('ANALYSIS-YLD2'!BS$4,'INTERNAL PARAMETERS-1'!$B$5:$J$44,8,FALSE)*VLOOKUP('ANALYSIS-YLD2'!BS$4,'INTERNAL PARAMETERS-1'!$B$5:$J$44,3,FALSE)</f>
        <v>0</v>
      </c>
      <c r="BT195" s="111">
        <f>'ANALYSIS-YLD1'!BT195*VLOOKUP('ANALYSIS-YLD2'!BT$4,'INTERNAL PARAMETERS-1'!$B$5:$J$44,5,FALSE)*VLOOKUP('ANALYSIS-YLD2'!BT$4,'INTERNAL PARAMETERS-1'!$B$5:$J$44,6,FALSE)*VLOOKUP('ANALYSIS-YLD2'!BT$4,'INTERNAL PARAMETERS-1'!$B$5:$J$44,3,FALSE) + 'ANALYSIS-YLD1'!BT195*(1-VLOOKUP('ANALYSIS-YLD2'!BT$4,'INTERNAL PARAMETERS-1'!$B$5:$J$44,5,FALSE))*VLOOKUP('ANALYSIS-YLD2'!BT$4,'INTERNAL PARAMETERS-1'!$B$5:$J$44,8,FALSE)*VLOOKUP('ANALYSIS-YLD2'!BT$4,'INTERNAL PARAMETERS-1'!$B$5:$J$44,3,FALSE)</f>
        <v>0</v>
      </c>
      <c r="BU195" s="111">
        <f>'ANALYSIS-YLD1'!BU195*VLOOKUP('ANALYSIS-YLD2'!BU$4,'INTERNAL PARAMETERS-1'!$B$5:$J$44,5,FALSE)*VLOOKUP('ANALYSIS-YLD2'!BU$4,'INTERNAL PARAMETERS-1'!$B$5:$J$44,6,FALSE)*VLOOKUP('ANALYSIS-YLD2'!BU$4,'INTERNAL PARAMETERS-1'!$B$5:$J$44,3,FALSE) + 'ANALYSIS-YLD1'!BU195*(1-VLOOKUP('ANALYSIS-YLD2'!BU$4,'INTERNAL PARAMETERS-1'!$B$5:$J$44,5,FALSE))*VLOOKUP('ANALYSIS-YLD2'!BU$4,'INTERNAL PARAMETERS-1'!$B$5:$J$44,8,FALSE)*VLOOKUP('ANALYSIS-YLD2'!BU$4,'INTERNAL PARAMETERS-1'!$B$5:$J$44,3,FALSE)</f>
        <v>0</v>
      </c>
      <c r="BV195" s="111">
        <f>'ANALYSIS-YLD1'!BV195*VLOOKUP('ANALYSIS-YLD2'!BV$4,'INTERNAL PARAMETERS-1'!$B$5:$J$44,5,FALSE)*VLOOKUP('ANALYSIS-YLD2'!BV$4,'INTERNAL PARAMETERS-1'!$B$5:$J$44,6,FALSE)*VLOOKUP('ANALYSIS-YLD2'!BV$4,'INTERNAL PARAMETERS-1'!$B$5:$J$44,3,FALSE) + 'ANALYSIS-YLD1'!BV195*(1-VLOOKUP('ANALYSIS-YLD2'!BV$4,'INTERNAL PARAMETERS-1'!$B$5:$J$44,5,FALSE))*VLOOKUP('ANALYSIS-YLD2'!BV$4,'INTERNAL PARAMETERS-1'!$B$5:$J$44,8,FALSE)*VLOOKUP('ANALYSIS-YLD2'!BV$4,'INTERNAL PARAMETERS-1'!$B$5:$J$44,3,FALSE)</f>
        <v>0</v>
      </c>
      <c r="BW195" s="111">
        <f>'ANALYSIS-YLD1'!BW195*VLOOKUP('ANALYSIS-YLD2'!BW$4,'INTERNAL PARAMETERS-1'!$B$5:$J$44,5,FALSE)*VLOOKUP('ANALYSIS-YLD2'!BW$4,'INTERNAL PARAMETERS-1'!$B$5:$J$44,6,FALSE)*VLOOKUP('ANALYSIS-YLD2'!BW$4,'INTERNAL PARAMETERS-1'!$B$5:$J$44,3,FALSE) + 'ANALYSIS-YLD1'!BW195*(1-VLOOKUP('ANALYSIS-YLD2'!BW$4,'INTERNAL PARAMETERS-1'!$B$5:$J$44,5,FALSE))*VLOOKUP('ANALYSIS-YLD2'!BW$4,'INTERNAL PARAMETERS-1'!$B$5:$J$44,8,FALSE)*VLOOKUP('ANALYSIS-YLD2'!BW$4,'INTERNAL PARAMETERS-1'!$B$5:$J$44,3,FALSE)</f>
        <v>0</v>
      </c>
      <c r="BX195" s="111">
        <f>'ANALYSIS-YLD1'!BX195*VLOOKUP('ANALYSIS-YLD2'!BX$4,'INTERNAL PARAMETERS-1'!$B$5:$J$44,5,FALSE)*VLOOKUP('ANALYSIS-YLD2'!BX$4,'INTERNAL PARAMETERS-1'!$B$5:$J$44,6,FALSE)*VLOOKUP('ANALYSIS-YLD2'!BX$4,'INTERNAL PARAMETERS-1'!$B$5:$J$44,3,FALSE) + 'ANALYSIS-YLD1'!BX195*(1-VLOOKUP('ANALYSIS-YLD2'!BX$4,'INTERNAL PARAMETERS-1'!$B$5:$J$44,5,FALSE))*VLOOKUP('ANALYSIS-YLD2'!BX$4,'INTERNAL PARAMETERS-1'!$B$5:$J$44,8,FALSE)*VLOOKUP('ANALYSIS-YLD2'!BX$4,'INTERNAL PARAMETERS-1'!$B$5:$J$44,3,FALSE)</f>
        <v>0</v>
      </c>
      <c r="BY195" s="111">
        <f>'ANALYSIS-YLD1'!BY195*VLOOKUP('ANALYSIS-YLD2'!BY$4,'INTERNAL PARAMETERS-1'!$B$5:$J$44,5,FALSE)*VLOOKUP('ANALYSIS-YLD2'!BY$4,'INTERNAL PARAMETERS-1'!$B$5:$J$44,6,FALSE)*VLOOKUP('ANALYSIS-YLD2'!BY$4,'INTERNAL PARAMETERS-1'!$B$5:$J$44,3,FALSE) + 'ANALYSIS-YLD1'!BY195*(1-VLOOKUP('ANALYSIS-YLD2'!BY$4,'INTERNAL PARAMETERS-1'!$B$5:$J$44,5,FALSE))*VLOOKUP('ANALYSIS-YLD2'!BY$4,'INTERNAL PARAMETERS-1'!$B$5:$J$44,8,FALSE)*VLOOKUP('ANALYSIS-YLD2'!BY$4,'INTERNAL PARAMETERS-1'!$B$5:$J$44,3,FALSE)</f>
        <v>0</v>
      </c>
      <c r="BZ195" s="111">
        <f>'ANALYSIS-YLD1'!BZ195*VLOOKUP('ANALYSIS-YLD2'!BZ$4,'INTERNAL PARAMETERS-1'!$B$5:$J$44,5,FALSE)*VLOOKUP('ANALYSIS-YLD2'!BZ$4,'INTERNAL PARAMETERS-1'!$B$5:$J$44,6,FALSE)*VLOOKUP('ANALYSIS-YLD2'!BZ$4,'INTERNAL PARAMETERS-1'!$B$5:$J$44,3,FALSE) + 'ANALYSIS-YLD1'!BZ195*(1-VLOOKUP('ANALYSIS-YLD2'!BZ$4,'INTERNAL PARAMETERS-1'!$B$5:$J$44,5,FALSE))*VLOOKUP('ANALYSIS-YLD2'!BZ$4,'INTERNAL PARAMETERS-1'!$B$5:$J$44,8,FALSE)*VLOOKUP('ANALYSIS-YLD2'!BZ$4,'INTERNAL PARAMETERS-1'!$B$5:$J$44,3,FALSE)</f>
        <v>0</v>
      </c>
      <c r="CA195" s="111">
        <f>'ANALYSIS-YLD1'!CA195*VLOOKUP('ANALYSIS-YLD2'!CA$4,'INTERNAL PARAMETERS-1'!$B$5:$J$44,5,FALSE)*VLOOKUP('ANALYSIS-YLD2'!CA$4,'INTERNAL PARAMETERS-1'!$B$5:$J$44,6,FALSE)*VLOOKUP('ANALYSIS-YLD2'!CA$4,'INTERNAL PARAMETERS-1'!$B$5:$J$44,3,FALSE) + 'ANALYSIS-YLD1'!CA195*(1-VLOOKUP('ANALYSIS-YLD2'!CA$4,'INTERNAL PARAMETERS-1'!$B$5:$J$44,5,FALSE))*VLOOKUP('ANALYSIS-YLD2'!CA$4,'INTERNAL PARAMETERS-1'!$B$5:$J$44,8,FALSE)*VLOOKUP('ANALYSIS-YLD2'!CA$4,'INTERNAL PARAMETERS-1'!$B$5:$J$44,3,FALSE)</f>
        <v>0</v>
      </c>
      <c r="CB195" s="111">
        <f>'ANALYSIS-YLD1'!CB195*VLOOKUP('ANALYSIS-YLD2'!CB$4,'INTERNAL PARAMETERS-1'!$B$5:$J$44,5,FALSE)*VLOOKUP('ANALYSIS-YLD2'!CB$4,'INTERNAL PARAMETERS-1'!$B$5:$J$44,6,FALSE)*VLOOKUP('ANALYSIS-YLD2'!CB$4,'INTERNAL PARAMETERS-1'!$B$5:$J$44,3,FALSE) + 'ANALYSIS-YLD1'!CB195*(1-VLOOKUP('ANALYSIS-YLD2'!CB$4,'INTERNAL PARAMETERS-1'!$B$5:$J$44,5,FALSE))*VLOOKUP('ANALYSIS-YLD2'!CB$4,'INTERNAL PARAMETERS-1'!$B$5:$J$44,8,FALSE)*VLOOKUP('ANALYSIS-YLD2'!CB$4,'INTERNAL PARAMETERS-1'!$B$5:$J$44,3,FALSE)</f>
        <v>0</v>
      </c>
      <c r="CC195" s="111">
        <f>'ANALYSIS-YLD1'!CC195*VLOOKUP('ANALYSIS-YLD2'!CC$4,'INTERNAL PARAMETERS-1'!$B$5:$J$44,5,FALSE)*VLOOKUP('ANALYSIS-YLD2'!CC$4,'INTERNAL PARAMETERS-1'!$B$5:$J$44,6,FALSE)*VLOOKUP('ANALYSIS-YLD2'!CC$4,'INTERNAL PARAMETERS-1'!$B$5:$J$44,3,FALSE) + 'ANALYSIS-YLD1'!CC195*(1-VLOOKUP('ANALYSIS-YLD2'!CC$4,'INTERNAL PARAMETERS-1'!$B$5:$J$44,5,FALSE))*VLOOKUP('ANALYSIS-YLD2'!CC$4,'INTERNAL PARAMETERS-1'!$B$5:$J$44,8,FALSE)*VLOOKUP('ANALYSIS-YLD2'!CC$4,'INTERNAL PARAMETERS-1'!$B$5:$J$44,3,FALSE)</f>
        <v>0</v>
      </c>
      <c r="CD195" s="111">
        <f>'ANALYSIS-YLD1'!CD195*VLOOKUP('ANALYSIS-YLD2'!CD$4,'INTERNAL PARAMETERS-1'!$B$5:$J$44,5,FALSE)*VLOOKUP('ANALYSIS-YLD2'!CD$4,'INTERNAL PARAMETERS-1'!$B$5:$J$44,6,FALSE)*VLOOKUP('ANALYSIS-YLD2'!CD$4,'INTERNAL PARAMETERS-1'!$B$5:$J$44,3,FALSE) + 'ANALYSIS-YLD1'!CD195*(1-VLOOKUP('ANALYSIS-YLD2'!CD$4,'INTERNAL PARAMETERS-1'!$B$5:$J$44,5,FALSE))*VLOOKUP('ANALYSIS-YLD2'!CD$4,'INTERNAL PARAMETERS-1'!$B$5:$J$44,8,FALSE)*VLOOKUP('ANALYSIS-YLD2'!CD$4,'INTERNAL PARAMETERS-1'!$B$5:$J$44,3,FALSE)</f>
        <v>0</v>
      </c>
      <c r="CE195" s="111">
        <f>'ANALYSIS-YLD1'!CE195*VLOOKUP('ANALYSIS-YLD2'!CE$4,'INTERNAL PARAMETERS-1'!$B$5:$J$44,5,FALSE)*VLOOKUP('ANALYSIS-YLD2'!CE$4,'INTERNAL PARAMETERS-1'!$B$5:$J$44,6,FALSE)*VLOOKUP('ANALYSIS-YLD2'!CE$4,'INTERNAL PARAMETERS-1'!$B$5:$J$44,3,FALSE) + 'ANALYSIS-YLD1'!CE195*(1-VLOOKUP('ANALYSIS-YLD2'!CE$4,'INTERNAL PARAMETERS-1'!$B$5:$J$44,5,FALSE))*VLOOKUP('ANALYSIS-YLD2'!CE$4,'INTERNAL PARAMETERS-1'!$B$5:$J$44,8,FALSE)*VLOOKUP('ANALYSIS-YLD2'!CE$4,'INTERNAL PARAMETERS-1'!$B$5:$J$44,3,FALSE)</f>
        <v>0</v>
      </c>
      <c r="CF195" s="111">
        <f>'ANALYSIS-YLD1'!CF195*VLOOKUP('ANALYSIS-YLD2'!CF$4,'INTERNAL PARAMETERS-1'!$B$5:$J$44,5,FALSE)*VLOOKUP('ANALYSIS-YLD2'!CF$4,'INTERNAL PARAMETERS-1'!$B$5:$J$44,6,FALSE)*VLOOKUP('ANALYSIS-YLD2'!CF$4,'INTERNAL PARAMETERS-1'!$B$5:$J$44,3,FALSE) + 'ANALYSIS-YLD1'!CF195*(1-VLOOKUP('ANALYSIS-YLD2'!CF$4,'INTERNAL PARAMETERS-1'!$B$5:$J$44,5,FALSE))*VLOOKUP('ANALYSIS-YLD2'!CF$4,'INTERNAL PARAMETERS-1'!$B$5:$J$44,8,FALSE)*VLOOKUP('ANALYSIS-YLD2'!CF$4,'INTERNAL PARAMETERS-1'!$B$5:$J$44,3,FALSE)</f>
        <v>0</v>
      </c>
      <c r="CG195" s="111">
        <f>'ANALYSIS-YLD1'!CG195*VLOOKUP('ANALYSIS-YLD2'!CG$4,'INTERNAL PARAMETERS-1'!$B$5:$J$44,5,FALSE)*VLOOKUP('ANALYSIS-YLD2'!CG$4,'INTERNAL PARAMETERS-1'!$B$5:$J$44,6,FALSE)*VLOOKUP('ANALYSIS-YLD2'!CG$4,'INTERNAL PARAMETERS-1'!$B$5:$J$44,3,FALSE) + 'ANALYSIS-YLD1'!CG195*(1-VLOOKUP('ANALYSIS-YLD2'!CG$4,'INTERNAL PARAMETERS-1'!$B$5:$J$44,5,FALSE))*VLOOKUP('ANALYSIS-YLD2'!CG$4,'INTERNAL PARAMETERS-1'!$B$5:$J$44,8,FALSE)*VLOOKUP('ANALYSIS-YLD2'!CG$4,'INTERNAL PARAMETERS-1'!$B$5:$J$44,3,FALSE)</f>
        <v>0</v>
      </c>
      <c r="CH195" s="110">
        <f>'ANALYSIS-YLD1'!CH195*VLOOKUP('ANALYSIS-YLD2'!CH$4,'INTERNAL PARAMETERS-1'!$B$5:$J$44,5,FALSE)*VLOOKUP('ANALYSIS-YLD2'!CH$4,'INTERNAL PARAMETERS-1'!$B$5:$J$44,6,FALSE)*VLOOKUP('ANALYSIS-YLD2'!CH$4,'INTERNAL PARAMETERS-1'!$B$5:$J$44,3,FALSE) + 'ANALYSIS-YLD1'!CH195*(1-VLOOKUP('ANALYSIS-YLD2'!CH$4,'INTERNAL PARAMETERS-1'!$B$5:$J$44,5,FALSE))*VLOOKUP('ANALYSIS-YLD2'!CH$4,'INTERNAL PARAMETERS-1'!$B$5:$J$44,8,FALSE)*VLOOKUP('ANALYSIS-YLD2'!CH$4,'INTERNAL PARAMETERS-1'!$B$5:$J$44,3,FALSE)</f>
        <v>0</v>
      </c>
      <c r="CJ195" s="112">
        <f t="shared" si="4"/>
        <v>0</v>
      </c>
      <c r="CK195" s="110">
        <f t="shared" si="5"/>
        <v>0</v>
      </c>
    </row>
    <row r="196" spans="2:89" x14ac:dyDescent="0.5">
      <c r="B196" s="127" t="s">
        <v>23</v>
      </c>
      <c r="C196" s="126" t="s">
        <v>21</v>
      </c>
      <c r="D196" s="126" t="s">
        <v>9</v>
      </c>
      <c r="E196" s="125">
        <f>'INPUTS-Incidence'!E196</f>
        <v>0</v>
      </c>
      <c r="F196" s="128">
        <f>'INTERNAL PARAMETERS-1'!M16</f>
        <v>30.094999999999999</v>
      </c>
      <c r="G196" s="112">
        <f>'ANALYSIS-YLD1'!G196*VLOOKUP('ANALYSIS-YLD2'!G$4,'INTERNAL PARAMETERS-1'!$B$5:$J$44,5,FALSE)*VLOOKUP('ANALYSIS-YLD2'!G$4,'INTERNAL PARAMETERS-1'!$B$5:$J$44,7,FALSE)*'ANALYSIS-YLD2'!$F196 + 'ANALYSIS-YLD1'!G196*(1-VLOOKUP('ANALYSIS-YLD2'!G$4,'INTERNAL PARAMETERS-1'!$B$5:$J$44,5,FALSE))*VLOOKUP('ANALYSIS-YLD2'!G$4,'INTERNAL PARAMETERS-1'!$B$5:$J$44,9,FALSE)*'ANALYSIS-YLD2'!$F196</f>
        <v>0</v>
      </c>
      <c r="H196" s="111">
        <f>'ANALYSIS-YLD1'!H196*VLOOKUP('ANALYSIS-YLD2'!H$4,'INTERNAL PARAMETERS-1'!$B$5:$J$44,5,FALSE)*VLOOKUP('ANALYSIS-YLD2'!H$4,'INTERNAL PARAMETERS-1'!$B$5:$J$44,7,FALSE)*'ANALYSIS-YLD2'!$F196 + 'ANALYSIS-YLD1'!H196*(1-VLOOKUP('ANALYSIS-YLD2'!H$4,'INTERNAL PARAMETERS-1'!$B$5:$J$44,5,FALSE))*VLOOKUP('ANALYSIS-YLD2'!H$4,'INTERNAL PARAMETERS-1'!$B$5:$J$44,9,FALSE)*'ANALYSIS-YLD2'!$F196</f>
        <v>0</v>
      </c>
      <c r="I196" s="111">
        <f>'ANALYSIS-YLD1'!I196*VLOOKUP('ANALYSIS-YLD2'!I$4,'INTERNAL PARAMETERS-1'!$B$5:$J$44,5,FALSE)*VLOOKUP('ANALYSIS-YLD2'!I$4,'INTERNAL PARAMETERS-1'!$B$5:$J$44,7,FALSE)*'ANALYSIS-YLD2'!$F196 + 'ANALYSIS-YLD1'!I196*(1-VLOOKUP('ANALYSIS-YLD2'!I$4,'INTERNAL PARAMETERS-1'!$B$5:$J$44,5,FALSE))*VLOOKUP('ANALYSIS-YLD2'!I$4,'INTERNAL PARAMETERS-1'!$B$5:$J$44,9,FALSE)*'ANALYSIS-YLD2'!$F196</f>
        <v>0</v>
      </c>
      <c r="J196" s="111">
        <f>'ANALYSIS-YLD1'!J196*VLOOKUP('ANALYSIS-YLD2'!J$4,'INTERNAL PARAMETERS-1'!$B$5:$J$44,5,FALSE)*VLOOKUP('ANALYSIS-YLD2'!J$4,'INTERNAL PARAMETERS-1'!$B$5:$J$44,7,FALSE)*'ANALYSIS-YLD2'!$F196 + 'ANALYSIS-YLD1'!J196*(1-VLOOKUP('ANALYSIS-YLD2'!J$4,'INTERNAL PARAMETERS-1'!$B$5:$J$44,5,FALSE))*VLOOKUP('ANALYSIS-YLD2'!J$4,'INTERNAL PARAMETERS-1'!$B$5:$J$44,9,FALSE)*'ANALYSIS-YLD2'!$F196</f>
        <v>0</v>
      </c>
      <c r="K196" s="111">
        <f>'ANALYSIS-YLD1'!K196*VLOOKUP('ANALYSIS-YLD2'!K$4,'INTERNAL PARAMETERS-1'!$B$5:$J$44,5,FALSE)*VLOOKUP('ANALYSIS-YLD2'!K$4,'INTERNAL PARAMETERS-1'!$B$5:$J$44,7,FALSE)*'ANALYSIS-YLD2'!$F196 + 'ANALYSIS-YLD1'!K196*(1-VLOOKUP('ANALYSIS-YLD2'!K$4,'INTERNAL PARAMETERS-1'!$B$5:$J$44,5,FALSE))*VLOOKUP('ANALYSIS-YLD2'!K$4,'INTERNAL PARAMETERS-1'!$B$5:$J$44,9,FALSE)*'ANALYSIS-YLD2'!$F196</f>
        <v>0</v>
      </c>
      <c r="L196" s="111">
        <f>'ANALYSIS-YLD1'!L196*VLOOKUP('ANALYSIS-YLD2'!L$4,'INTERNAL PARAMETERS-1'!$B$5:$J$44,5,FALSE)*VLOOKUP('ANALYSIS-YLD2'!L$4,'INTERNAL PARAMETERS-1'!$B$5:$J$44,7,FALSE)*'ANALYSIS-YLD2'!$F196 + 'ANALYSIS-YLD1'!L196*(1-VLOOKUP('ANALYSIS-YLD2'!L$4,'INTERNAL PARAMETERS-1'!$B$5:$J$44,5,FALSE))*VLOOKUP('ANALYSIS-YLD2'!L$4,'INTERNAL PARAMETERS-1'!$B$5:$J$44,9,FALSE)*'ANALYSIS-YLD2'!$F196</f>
        <v>0</v>
      </c>
      <c r="M196" s="111">
        <f>'ANALYSIS-YLD1'!M196*VLOOKUP('ANALYSIS-YLD2'!M$4,'INTERNAL PARAMETERS-1'!$B$5:$J$44,5,FALSE)*VLOOKUP('ANALYSIS-YLD2'!M$4,'INTERNAL PARAMETERS-1'!$B$5:$J$44,7,FALSE)*'ANALYSIS-YLD2'!$F196 + 'ANALYSIS-YLD1'!M196*(1-VLOOKUP('ANALYSIS-YLD2'!M$4,'INTERNAL PARAMETERS-1'!$B$5:$J$44,5,FALSE))*VLOOKUP('ANALYSIS-YLD2'!M$4,'INTERNAL PARAMETERS-1'!$B$5:$J$44,9,FALSE)*'ANALYSIS-YLD2'!$F196</f>
        <v>0</v>
      </c>
      <c r="N196" s="111">
        <f>'ANALYSIS-YLD1'!N196*VLOOKUP('ANALYSIS-YLD2'!N$4,'INTERNAL PARAMETERS-1'!$B$5:$J$44,5,FALSE)*VLOOKUP('ANALYSIS-YLD2'!N$4,'INTERNAL PARAMETERS-1'!$B$5:$J$44,7,FALSE)*'ANALYSIS-YLD2'!$F196 + 'ANALYSIS-YLD1'!N196*(1-VLOOKUP('ANALYSIS-YLD2'!N$4,'INTERNAL PARAMETERS-1'!$B$5:$J$44,5,FALSE))*VLOOKUP('ANALYSIS-YLD2'!N$4,'INTERNAL PARAMETERS-1'!$B$5:$J$44,9,FALSE)*'ANALYSIS-YLD2'!$F196</f>
        <v>0</v>
      </c>
      <c r="O196" s="111">
        <f>'ANALYSIS-YLD1'!O196*VLOOKUP('ANALYSIS-YLD2'!O$4,'INTERNAL PARAMETERS-1'!$B$5:$J$44,5,FALSE)*VLOOKUP('ANALYSIS-YLD2'!O$4,'INTERNAL PARAMETERS-1'!$B$5:$J$44,7,FALSE)*'ANALYSIS-YLD2'!$F196 + 'ANALYSIS-YLD1'!O196*(1-VLOOKUP('ANALYSIS-YLD2'!O$4,'INTERNAL PARAMETERS-1'!$B$5:$J$44,5,FALSE))*VLOOKUP('ANALYSIS-YLD2'!O$4,'INTERNAL PARAMETERS-1'!$B$5:$J$44,9,FALSE)*'ANALYSIS-YLD2'!$F196</f>
        <v>0</v>
      </c>
      <c r="P196" s="111">
        <f>'ANALYSIS-YLD1'!P196*VLOOKUP('ANALYSIS-YLD2'!P$4,'INTERNAL PARAMETERS-1'!$B$5:$J$44,5,FALSE)*VLOOKUP('ANALYSIS-YLD2'!P$4,'INTERNAL PARAMETERS-1'!$B$5:$J$44,7,FALSE)*'ANALYSIS-YLD2'!$F196 + 'ANALYSIS-YLD1'!P196*(1-VLOOKUP('ANALYSIS-YLD2'!P$4,'INTERNAL PARAMETERS-1'!$B$5:$J$44,5,FALSE))*VLOOKUP('ANALYSIS-YLD2'!P$4,'INTERNAL PARAMETERS-1'!$B$5:$J$44,9,FALSE)*'ANALYSIS-YLD2'!$F196</f>
        <v>0</v>
      </c>
      <c r="Q196" s="111">
        <f>'ANALYSIS-YLD1'!Q196*VLOOKUP('ANALYSIS-YLD2'!Q$4,'INTERNAL PARAMETERS-1'!$B$5:$J$44,5,FALSE)*VLOOKUP('ANALYSIS-YLD2'!Q$4,'INTERNAL PARAMETERS-1'!$B$5:$J$44,7,FALSE)*'ANALYSIS-YLD2'!$F196 + 'ANALYSIS-YLD1'!Q196*(1-VLOOKUP('ANALYSIS-YLD2'!Q$4,'INTERNAL PARAMETERS-1'!$B$5:$J$44,5,FALSE))*VLOOKUP('ANALYSIS-YLD2'!Q$4,'INTERNAL PARAMETERS-1'!$B$5:$J$44,9,FALSE)*'ANALYSIS-YLD2'!$F196</f>
        <v>0</v>
      </c>
      <c r="R196" s="111">
        <f>'ANALYSIS-YLD1'!R196*VLOOKUP('ANALYSIS-YLD2'!R$4,'INTERNAL PARAMETERS-1'!$B$5:$J$44,5,FALSE)*VLOOKUP('ANALYSIS-YLD2'!R$4,'INTERNAL PARAMETERS-1'!$B$5:$J$44,7,FALSE)*'ANALYSIS-YLD2'!$F196 + 'ANALYSIS-YLD1'!R196*(1-VLOOKUP('ANALYSIS-YLD2'!R$4,'INTERNAL PARAMETERS-1'!$B$5:$J$44,5,FALSE))*VLOOKUP('ANALYSIS-YLD2'!R$4,'INTERNAL PARAMETERS-1'!$B$5:$J$44,9,FALSE)*'ANALYSIS-YLD2'!$F196</f>
        <v>0</v>
      </c>
      <c r="S196" s="111">
        <f>'ANALYSIS-YLD1'!S196*VLOOKUP('ANALYSIS-YLD2'!S$4,'INTERNAL PARAMETERS-1'!$B$5:$J$44,5,FALSE)*VLOOKUP('ANALYSIS-YLD2'!S$4,'INTERNAL PARAMETERS-1'!$B$5:$J$44,7,FALSE)*'ANALYSIS-YLD2'!$F196 + 'ANALYSIS-YLD1'!S196*(1-VLOOKUP('ANALYSIS-YLD2'!S$4,'INTERNAL PARAMETERS-1'!$B$5:$J$44,5,FALSE))*VLOOKUP('ANALYSIS-YLD2'!S$4,'INTERNAL PARAMETERS-1'!$B$5:$J$44,9,FALSE)*'ANALYSIS-YLD2'!$F196</f>
        <v>0</v>
      </c>
      <c r="T196" s="111">
        <f>'ANALYSIS-YLD1'!T196*VLOOKUP('ANALYSIS-YLD2'!T$4,'INTERNAL PARAMETERS-1'!$B$5:$J$44,5,FALSE)*VLOOKUP('ANALYSIS-YLD2'!T$4,'INTERNAL PARAMETERS-1'!$B$5:$J$44,7,FALSE)*'ANALYSIS-YLD2'!$F196 + 'ANALYSIS-YLD1'!T196*(1-VLOOKUP('ANALYSIS-YLD2'!T$4,'INTERNAL PARAMETERS-1'!$B$5:$J$44,5,FALSE))*VLOOKUP('ANALYSIS-YLD2'!T$4,'INTERNAL PARAMETERS-1'!$B$5:$J$44,9,FALSE)*'ANALYSIS-YLD2'!$F196</f>
        <v>0</v>
      </c>
      <c r="U196" s="111">
        <f>'ANALYSIS-YLD1'!U196*VLOOKUP('ANALYSIS-YLD2'!U$4,'INTERNAL PARAMETERS-1'!$B$5:$J$44,5,FALSE)*VLOOKUP('ANALYSIS-YLD2'!U$4,'INTERNAL PARAMETERS-1'!$B$5:$J$44,7,FALSE)*'ANALYSIS-YLD2'!$F196 + 'ANALYSIS-YLD1'!U196*(1-VLOOKUP('ANALYSIS-YLD2'!U$4,'INTERNAL PARAMETERS-1'!$B$5:$J$44,5,FALSE))*VLOOKUP('ANALYSIS-YLD2'!U$4,'INTERNAL PARAMETERS-1'!$B$5:$J$44,9,FALSE)*'ANALYSIS-YLD2'!$F196</f>
        <v>0</v>
      </c>
      <c r="V196" s="111">
        <f>'ANALYSIS-YLD1'!V196*VLOOKUP('ANALYSIS-YLD2'!V$4,'INTERNAL PARAMETERS-1'!$B$5:$J$44,5,FALSE)*VLOOKUP('ANALYSIS-YLD2'!V$4,'INTERNAL PARAMETERS-1'!$B$5:$J$44,7,FALSE)*'ANALYSIS-YLD2'!$F196 + 'ANALYSIS-YLD1'!V196*(1-VLOOKUP('ANALYSIS-YLD2'!V$4,'INTERNAL PARAMETERS-1'!$B$5:$J$44,5,FALSE))*VLOOKUP('ANALYSIS-YLD2'!V$4,'INTERNAL PARAMETERS-1'!$B$5:$J$44,9,FALSE)*'ANALYSIS-YLD2'!$F196</f>
        <v>0</v>
      </c>
      <c r="W196" s="111">
        <f>'ANALYSIS-YLD1'!W196*VLOOKUP('ANALYSIS-YLD2'!W$4,'INTERNAL PARAMETERS-1'!$B$5:$J$44,5,FALSE)*VLOOKUP('ANALYSIS-YLD2'!W$4,'INTERNAL PARAMETERS-1'!$B$5:$J$44,7,FALSE)*'ANALYSIS-YLD2'!$F196 + 'ANALYSIS-YLD1'!W196*(1-VLOOKUP('ANALYSIS-YLD2'!W$4,'INTERNAL PARAMETERS-1'!$B$5:$J$44,5,FALSE))*VLOOKUP('ANALYSIS-YLD2'!W$4,'INTERNAL PARAMETERS-1'!$B$5:$J$44,9,FALSE)*'ANALYSIS-YLD2'!$F196</f>
        <v>0</v>
      </c>
      <c r="X196" s="111">
        <f>'ANALYSIS-YLD1'!X196*VLOOKUP('ANALYSIS-YLD2'!X$4,'INTERNAL PARAMETERS-1'!$B$5:$J$44,5,FALSE)*VLOOKUP('ANALYSIS-YLD2'!X$4,'INTERNAL PARAMETERS-1'!$B$5:$J$44,7,FALSE)*'ANALYSIS-YLD2'!$F196 + 'ANALYSIS-YLD1'!X196*(1-VLOOKUP('ANALYSIS-YLD2'!X$4,'INTERNAL PARAMETERS-1'!$B$5:$J$44,5,FALSE))*VLOOKUP('ANALYSIS-YLD2'!X$4,'INTERNAL PARAMETERS-1'!$B$5:$J$44,9,FALSE)*'ANALYSIS-YLD2'!$F196</f>
        <v>0</v>
      </c>
      <c r="Y196" s="111">
        <f>'ANALYSIS-YLD1'!Y196*VLOOKUP('ANALYSIS-YLD2'!Y$4,'INTERNAL PARAMETERS-1'!$B$5:$J$44,5,FALSE)*VLOOKUP('ANALYSIS-YLD2'!Y$4,'INTERNAL PARAMETERS-1'!$B$5:$J$44,7,FALSE)*'ANALYSIS-YLD2'!$F196 + 'ANALYSIS-YLD1'!Y196*(1-VLOOKUP('ANALYSIS-YLD2'!Y$4,'INTERNAL PARAMETERS-1'!$B$5:$J$44,5,FALSE))*VLOOKUP('ANALYSIS-YLD2'!Y$4,'INTERNAL PARAMETERS-1'!$B$5:$J$44,9,FALSE)*'ANALYSIS-YLD2'!$F196</f>
        <v>0</v>
      </c>
      <c r="Z196" s="111">
        <f>'ANALYSIS-YLD1'!Z196*VLOOKUP('ANALYSIS-YLD2'!Z$4,'INTERNAL PARAMETERS-1'!$B$5:$J$44,5,FALSE)*VLOOKUP('ANALYSIS-YLD2'!Z$4,'INTERNAL PARAMETERS-1'!$B$5:$J$44,7,FALSE)*'ANALYSIS-YLD2'!$F196 + 'ANALYSIS-YLD1'!Z196*(1-VLOOKUP('ANALYSIS-YLD2'!Z$4,'INTERNAL PARAMETERS-1'!$B$5:$J$44,5,FALSE))*VLOOKUP('ANALYSIS-YLD2'!Z$4,'INTERNAL PARAMETERS-1'!$B$5:$J$44,9,FALSE)*'ANALYSIS-YLD2'!$F196</f>
        <v>0</v>
      </c>
      <c r="AA196" s="111">
        <f>'ANALYSIS-YLD1'!AA196*VLOOKUP('ANALYSIS-YLD2'!AA$4,'INTERNAL PARAMETERS-1'!$B$5:$J$44,5,FALSE)*VLOOKUP('ANALYSIS-YLD2'!AA$4,'INTERNAL PARAMETERS-1'!$B$5:$J$44,7,FALSE)*'ANALYSIS-YLD2'!$F196 + 'ANALYSIS-YLD1'!AA196*(1-VLOOKUP('ANALYSIS-YLD2'!AA$4,'INTERNAL PARAMETERS-1'!$B$5:$J$44,5,FALSE))*VLOOKUP('ANALYSIS-YLD2'!AA$4,'INTERNAL PARAMETERS-1'!$B$5:$J$44,9,FALSE)*'ANALYSIS-YLD2'!$F196</f>
        <v>0</v>
      </c>
      <c r="AB196" s="111">
        <f>'ANALYSIS-YLD1'!AB196*VLOOKUP('ANALYSIS-YLD2'!AB$4,'INTERNAL PARAMETERS-1'!$B$5:$J$44,5,FALSE)*VLOOKUP('ANALYSIS-YLD2'!AB$4,'INTERNAL PARAMETERS-1'!$B$5:$J$44,7,FALSE)*'ANALYSIS-YLD2'!$F196 + 'ANALYSIS-YLD1'!AB196*(1-VLOOKUP('ANALYSIS-YLD2'!AB$4,'INTERNAL PARAMETERS-1'!$B$5:$J$44,5,FALSE))*VLOOKUP('ANALYSIS-YLD2'!AB$4,'INTERNAL PARAMETERS-1'!$B$5:$J$44,9,FALSE)*'ANALYSIS-YLD2'!$F196</f>
        <v>0</v>
      </c>
      <c r="AC196" s="111">
        <f>'ANALYSIS-YLD1'!AC196*VLOOKUP('ANALYSIS-YLD2'!AC$4,'INTERNAL PARAMETERS-1'!$B$5:$J$44,5,FALSE)*VLOOKUP('ANALYSIS-YLD2'!AC$4,'INTERNAL PARAMETERS-1'!$B$5:$J$44,7,FALSE)*'ANALYSIS-YLD2'!$F196 + 'ANALYSIS-YLD1'!AC196*(1-VLOOKUP('ANALYSIS-YLD2'!AC$4,'INTERNAL PARAMETERS-1'!$B$5:$J$44,5,FALSE))*VLOOKUP('ANALYSIS-YLD2'!AC$4,'INTERNAL PARAMETERS-1'!$B$5:$J$44,9,FALSE)*'ANALYSIS-YLD2'!$F196</f>
        <v>0</v>
      </c>
      <c r="AD196" s="111">
        <f>'ANALYSIS-YLD1'!AD196*VLOOKUP('ANALYSIS-YLD2'!AD$4,'INTERNAL PARAMETERS-1'!$B$5:$J$44,5,FALSE)*VLOOKUP('ANALYSIS-YLD2'!AD$4,'INTERNAL PARAMETERS-1'!$B$5:$J$44,7,FALSE)*'ANALYSIS-YLD2'!$F196 + 'ANALYSIS-YLD1'!AD196*(1-VLOOKUP('ANALYSIS-YLD2'!AD$4,'INTERNAL PARAMETERS-1'!$B$5:$J$44,5,FALSE))*VLOOKUP('ANALYSIS-YLD2'!AD$4,'INTERNAL PARAMETERS-1'!$B$5:$J$44,9,FALSE)*'ANALYSIS-YLD2'!$F196</f>
        <v>0</v>
      </c>
      <c r="AE196" s="111">
        <f>'ANALYSIS-YLD1'!AE196*VLOOKUP('ANALYSIS-YLD2'!AE$4,'INTERNAL PARAMETERS-1'!$B$5:$J$44,5,FALSE)*VLOOKUP('ANALYSIS-YLD2'!AE$4,'INTERNAL PARAMETERS-1'!$B$5:$J$44,7,FALSE)*'ANALYSIS-YLD2'!$F196 + 'ANALYSIS-YLD1'!AE196*(1-VLOOKUP('ANALYSIS-YLD2'!AE$4,'INTERNAL PARAMETERS-1'!$B$5:$J$44,5,FALSE))*VLOOKUP('ANALYSIS-YLD2'!AE$4,'INTERNAL PARAMETERS-1'!$B$5:$J$44,9,FALSE)*'ANALYSIS-YLD2'!$F196</f>
        <v>0</v>
      </c>
      <c r="AF196" s="111">
        <f>'ANALYSIS-YLD1'!AF196*VLOOKUP('ANALYSIS-YLD2'!AF$4,'INTERNAL PARAMETERS-1'!$B$5:$J$44,5,FALSE)*VLOOKUP('ANALYSIS-YLD2'!AF$4,'INTERNAL PARAMETERS-1'!$B$5:$J$44,7,FALSE)*'ANALYSIS-YLD2'!$F196 + 'ANALYSIS-YLD1'!AF196*(1-VLOOKUP('ANALYSIS-YLD2'!AF$4,'INTERNAL PARAMETERS-1'!$B$5:$J$44,5,FALSE))*VLOOKUP('ANALYSIS-YLD2'!AF$4,'INTERNAL PARAMETERS-1'!$B$5:$J$44,9,FALSE)*'ANALYSIS-YLD2'!$F196</f>
        <v>0</v>
      </c>
      <c r="AG196" s="111">
        <f>'ANALYSIS-YLD1'!AG196*VLOOKUP('ANALYSIS-YLD2'!AG$4,'INTERNAL PARAMETERS-1'!$B$5:$J$44,5,FALSE)*VLOOKUP('ANALYSIS-YLD2'!AG$4,'INTERNAL PARAMETERS-1'!$B$5:$J$44,7,FALSE)*'ANALYSIS-YLD2'!$F196 + 'ANALYSIS-YLD1'!AG196*(1-VLOOKUP('ANALYSIS-YLD2'!AG$4,'INTERNAL PARAMETERS-1'!$B$5:$J$44,5,FALSE))*VLOOKUP('ANALYSIS-YLD2'!AG$4,'INTERNAL PARAMETERS-1'!$B$5:$J$44,9,FALSE)*'ANALYSIS-YLD2'!$F196</f>
        <v>0</v>
      </c>
      <c r="AH196" s="111">
        <f>'ANALYSIS-YLD1'!AH196*VLOOKUP('ANALYSIS-YLD2'!AH$4,'INTERNAL PARAMETERS-1'!$B$5:$J$44,5,FALSE)*VLOOKUP('ANALYSIS-YLD2'!AH$4,'INTERNAL PARAMETERS-1'!$B$5:$J$44,7,FALSE)*'ANALYSIS-YLD2'!$F196 + 'ANALYSIS-YLD1'!AH196*(1-VLOOKUP('ANALYSIS-YLD2'!AH$4,'INTERNAL PARAMETERS-1'!$B$5:$J$44,5,FALSE))*VLOOKUP('ANALYSIS-YLD2'!AH$4,'INTERNAL PARAMETERS-1'!$B$5:$J$44,9,FALSE)*'ANALYSIS-YLD2'!$F196</f>
        <v>0</v>
      </c>
      <c r="AI196" s="111">
        <f>'ANALYSIS-YLD1'!AI196*VLOOKUP('ANALYSIS-YLD2'!AI$4,'INTERNAL PARAMETERS-1'!$B$5:$J$44,5,FALSE)*VLOOKUP('ANALYSIS-YLD2'!AI$4,'INTERNAL PARAMETERS-1'!$B$5:$J$44,7,FALSE)*'ANALYSIS-YLD2'!$F196 + 'ANALYSIS-YLD1'!AI196*(1-VLOOKUP('ANALYSIS-YLD2'!AI$4,'INTERNAL PARAMETERS-1'!$B$5:$J$44,5,FALSE))*VLOOKUP('ANALYSIS-YLD2'!AI$4,'INTERNAL PARAMETERS-1'!$B$5:$J$44,9,FALSE)*'ANALYSIS-YLD2'!$F196</f>
        <v>0</v>
      </c>
      <c r="AJ196" s="111">
        <f>'ANALYSIS-YLD1'!AJ196*VLOOKUP('ANALYSIS-YLD2'!AJ$4,'INTERNAL PARAMETERS-1'!$B$5:$J$44,5,FALSE)*VLOOKUP('ANALYSIS-YLD2'!AJ$4,'INTERNAL PARAMETERS-1'!$B$5:$J$44,7,FALSE)*'ANALYSIS-YLD2'!$F196 + 'ANALYSIS-YLD1'!AJ196*(1-VLOOKUP('ANALYSIS-YLD2'!AJ$4,'INTERNAL PARAMETERS-1'!$B$5:$J$44,5,FALSE))*VLOOKUP('ANALYSIS-YLD2'!AJ$4,'INTERNAL PARAMETERS-1'!$B$5:$J$44,9,FALSE)*'ANALYSIS-YLD2'!$F196</f>
        <v>0</v>
      </c>
      <c r="AK196" s="111">
        <f>'ANALYSIS-YLD1'!AK196*VLOOKUP('ANALYSIS-YLD2'!AK$4,'INTERNAL PARAMETERS-1'!$B$5:$J$44,5,FALSE)*VLOOKUP('ANALYSIS-YLD2'!AK$4,'INTERNAL PARAMETERS-1'!$B$5:$J$44,7,FALSE)*'ANALYSIS-YLD2'!$F196 + 'ANALYSIS-YLD1'!AK196*(1-VLOOKUP('ANALYSIS-YLD2'!AK$4,'INTERNAL PARAMETERS-1'!$B$5:$J$44,5,FALSE))*VLOOKUP('ANALYSIS-YLD2'!AK$4,'INTERNAL PARAMETERS-1'!$B$5:$J$44,9,FALSE)*'ANALYSIS-YLD2'!$F196</f>
        <v>0</v>
      </c>
      <c r="AL196" s="111">
        <f>'ANALYSIS-YLD1'!AL196*VLOOKUP('ANALYSIS-YLD2'!AL$4,'INTERNAL PARAMETERS-1'!$B$5:$J$44,5,FALSE)*VLOOKUP('ANALYSIS-YLD2'!AL$4,'INTERNAL PARAMETERS-1'!$B$5:$J$44,7,FALSE)*'ANALYSIS-YLD2'!$F196 + 'ANALYSIS-YLD1'!AL196*(1-VLOOKUP('ANALYSIS-YLD2'!AL$4,'INTERNAL PARAMETERS-1'!$B$5:$J$44,5,FALSE))*VLOOKUP('ANALYSIS-YLD2'!AL$4,'INTERNAL PARAMETERS-1'!$B$5:$J$44,9,FALSE)*'ANALYSIS-YLD2'!$F196</f>
        <v>0</v>
      </c>
      <c r="AM196" s="111">
        <f>'ANALYSIS-YLD1'!AM196*VLOOKUP('ANALYSIS-YLD2'!AM$4,'INTERNAL PARAMETERS-1'!$B$5:$J$44,5,FALSE)*VLOOKUP('ANALYSIS-YLD2'!AM$4,'INTERNAL PARAMETERS-1'!$B$5:$J$44,7,FALSE)*'ANALYSIS-YLD2'!$F196 + 'ANALYSIS-YLD1'!AM196*(1-VLOOKUP('ANALYSIS-YLD2'!AM$4,'INTERNAL PARAMETERS-1'!$B$5:$J$44,5,FALSE))*VLOOKUP('ANALYSIS-YLD2'!AM$4,'INTERNAL PARAMETERS-1'!$B$5:$J$44,9,FALSE)*'ANALYSIS-YLD2'!$F196</f>
        <v>0</v>
      </c>
      <c r="AN196" s="111">
        <f>'ANALYSIS-YLD1'!AN196*VLOOKUP('ANALYSIS-YLD2'!AN$4,'INTERNAL PARAMETERS-1'!$B$5:$J$44,5,FALSE)*VLOOKUP('ANALYSIS-YLD2'!AN$4,'INTERNAL PARAMETERS-1'!$B$5:$J$44,7,FALSE)*'ANALYSIS-YLD2'!$F196 + 'ANALYSIS-YLD1'!AN196*(1-VLOOKUP('ANALYSIS-YLD2'!AN$4,'INTERNAL PARAMETERS-1'!$B$5:$J$44,5,FALSE))*VLOOKUP('ANALYSIS-YLD2'!AN$4,'INTERNAL PARAMETERS-1'!$B$5:$J$44,9,FALSE)*'ANALYSIS-YLD2'!$F196</f>
        <v>0</v>
      </c>
      <c r="AO196" s="111">
        <f>'ANALYSIS-YLD1'!AO196*VLOOKUP('ANALYSIS-YLD2'!AO$4,'INTERNAL PARAMETERS-1'!$B$5:$J$44,5,FALSE)*VLOOKUP('ANALYSIS-YLD2'!AO$4,'INTERNAL PARAMETERS-1'!$B$5:$J$44,7,FALSE)*'ANALYSIS-YLD2'!$F196 + 'ANALYSIS-YLD1'!AO196*(1-VLOOKUP('ANALYSIS-YLD2'!AO$4,'INTERNAL PARAMETERS-1'!$B$5:$J$44,5,FALSE))*VLOOKUP('ANALYSIS-YLD2'!AO$4,'INTERNAL PARAMETERS-1'!$B$5:$J$44,9,FALSE)*'ANALYSIS-YLD2'!$F196</f>
        <v>0</v>
      </c>
      <c r="AP196" s="111">
        <f>'ANALYSIS-YLD1'!AP196*VLOOKUP('ANALYSIS-YLD2'!AP$4,'INTERNAL PARAMETERS-1'!$B$5:$J$44,5,FALSE)*VLOOKUP('ANALYSIS-YLD2'!AP$4,'INTERNAL PARAMETERS-1'!$B$5:$J$44,7,FALSE)*'ANALYSIS-YLD2'!$F196 + 'ANALYSIS-YLD1'!AP196*(1-VLOOKUP('ANALYSIS-YLD2'!AP$4,'INTERNAL PARAMETERS-1'!$B$5:$J$44,5,FALSE))*VLOOKUP('ANALYSIS-YLD2'!AP$4,'INTERNAL PARAMETERS-1'!$B$5:$J$44,9,FALSE)*'ANALYSIS-YLD2'!$F196</f>
        <v>0</v>
      </c>
      <c r="AQ196" s="111">
        <f>'ANALYSIS-YLD1'!AQ196*VLOOKUP('ANALYSIS-YLD2'!AQ$4,'INTERNAL PARAMETERS-1'!$B$5:$J$44,5,FALSE)*VLOOKUP('ANALYSIS-YLD2'!AQ$4,'INTERNAL PARAMETERS-1'!$B$5:$J$44,7,FALSE)*'ANALYSIS-YLD2'!$F196 + 'ANALYSIS-YLD1'!AQ196*(1-VLOOKUP('ANALYSIS-YLD2'!AQ$4,'INTERNAL PARAMETERS-1'!$B$5:$J$44,5,FALSE))*VLOOKUP('ANALYSIS-YLD2'!AQ$4,'INTERNAL PARAMETERS-1'!$B$5:$J$44,9,FALSE)*'ANALYSIS-YLD2'!$F196</f>
        <v>0</v>
      </c>
      <c r="AR196" s="111">
        <f>'ANALYSIS-YLD1'!AR196*VLOOKUP('ANALYSIS-YLD2'!AR$4,'INTERNAL PARAMETERS-1'!$B$5:$J$44,5,FALSE)*VLOOKUP('ANALYSIS-YLD2'!AR$4,'INTERNAL PARAMETERS-1'!$B$5:$J$44,7,FALSE)*'ANALYSIS-YLD2'!$F196 + 'ANALYSIS-YLD1'!AR196*(1-VLOOKUP('ANALYSIS-YLD2'!AR$4,'INTERNAL PARAMETERS-1'!$B$5:$J$44,5,FALSE))*VLOOKUP('ANALYSIS-YLD2'!AR$4,'INTERNAL PARAMETERS-1'!$B$5:$J$44,9,FALSE)*'ANALYSIS-YLD2'!$F196</f>
        <v>0</v>
      </c>
      <c r="AS196" s="111">
        <f>'ANALYSIS-YLD1'!AS196*VLOOKUP('ANALYSIS-YLD2'!AS$4,'INTERNAL PARAMETERS-1'!$B$5:$J$44,5,FALSE)*VLOOKUP('ANALYSIS-YLD2'!AS$4,'INTERNAL PARAMETERS-1'!$B$5:$J$44,7,FALSE)*'ANALYSIS-YLD2'!$F196 + 'ANALYSIS-YLD1'!AS196*(1-VLOOKUP('ANALYSIS-YLD2'!AS$4,'INTERNAL PARAMETERS-1'!$B$5:$J$44,5,FALSE))*VLOOKUP('ANALYSIS-YLD2'!AS$4,'INTERNAL PARAMETERS-1'!$B$5:$J$44,9,FALSE)*'ANALYSIS-YLD2'!$F196</f>
        <v>0</v>
      </c>
      <c r="AT196" s="110">
        <f>'ANALYSIS-YLD1'!AT196*VLOOKUP('ANALYSIS-YLD2'!AT$4,'INTERNAL PARAMETERS-1'!$B$5:$J$44,5,FALSE)*VLOOKUP('ANALYSIS-YLD2'!AT$4,'INTERNAL PARAMETERS-1'!$B$5:$J$44,7,FALSE)*'ANALYSIS-YLD2'!$F196 + 'ANALYSIS-YLD1'!AT196*(1-VLOOKUP('ANALYSIS-YLD2'!AT$4,'INTERNAL PARAMETERS-1'!$B$5:$J$44,5,FALSE))*VLOOKUP('ANALYSIS-YLD2'!AT$4,'INTERNAL PARAMETERS-1'!$B$5:$J$44,9,FALSE)*'ANALYSIS-YLD2'!$F196</f>
        <v>0</v>
      </c>
      <c r="AU196" s="112">
        <f>'ANALYSIS-YLD1'!AU196*VLOOKUP('ANALYSIS-YLD2'!AU$4,'INTERNAL PARAMETERS-1'!$B$5:$J$44,5,FALSE)*VLOOKUP('ANALYSIS-YLD2'!AU$4,'INTERNAL PARAMETERS-1'!$B$5:$J$44,6,FALSE)*VLOOKUP('ANALYSIS-YLD2'!AU$4,'INTERNAL PARAMETERS-1'!$B$5:$J$44,3,FALSE) + 'ANALYSIS-YLD1'!AU196*(1-VLOOKUP('ANALYSIS-YLD2'!AU$4,'INTERNAL PARAMETERS-1'!$B$5:$J$44,5,FALSE))*VLOOKUP('ANALYSIS-YLD2'!AU$4,'INTERNAL PARAMETERS-1'!$B$5:$J$44,8,FALSE)*VLOOKUP('ANALYSIS-YLD2'!AU$4,'INTERNAL PARAMETERS-1'!$B$5:$J$44,3,FALSE)</f>
        <v>0</v>
      </c>
      <c r="AV196" s="111">
        <f>'ANALYSIS-YLD1'!AV196*VLOOKUP('ANALYSIS-YLD2'!AV$4,'INTERNAL PARAMETERS-1'!$B$5:$J$44,5,FALSE)*VLOOKUP('ANALYSIS-YLD2'!AV$4,'INTERNAL PARAMETERS-1'!$B$5:$J$44,6,FALSE)*VLOOKUP('ANALYSIS-YLD2'!AV$4,'INTERNAL PARAMETERS-1'!$B$5:$J$44,3,FALSE) + 'ANALYSIS-YLD1'!AV196*(1-VLOOKUP('ANALYSIS-YLD2'!AV$4,'INTERNAL PARAMETERS-1'!$B$5:$J$44,5,FALSE))*VLOOKUP('ANALYSIS-YLD2'!AV$4,'INTERNAL PARAMETERS-1'!$B$5:$J$44,8,FALSE)*VLOOKUP('ANALYSIS-YLD2'!AV$4,'INTERNAL PARAMETERS-1'!$B$5:$J$44,3,FALSE)</f>
        <v>0</v>
      </c>
      <c r="AW196" s="111">
        <f>'ANALYSIS-YLD1'!AW196*VLOOKUP('ANALYSIS-YLD2'!AW$4,'INTERNAL PARAMETERS-1'!$B$5:$J$44,5,FALSE)*VLOOKUP('ANALYSIS-YLD2'!AW$4,'INTERNAL PARAMETERS-1'!$B$5:$J$44,6,FALSE)*VLOOKUP('ANALYSIS-YLD2'!AW$4,'INTERNAL PARAMETERS-1'!$B$5:$J$44,3,FALSE) + 'ANALYSIS-YLD1'!AW196*(1-VLOOKUP('ANALYSIS-YLD2'!AW$4,'INTERNAL PARAMETERS-1'!$B$5:$J$44,5,FALSE))*VLOOKUP('ANALYSIS-YLD2'!AW$4,'INTERNAL PARAMETERS-1'!$B$5:$J$44,8,FALSE)*VLOOKUP('ANALYSIS-YLD2'!AW$4,'INTERNAL PARAMETERS-1'!$B$5:$J$44,3,FALSE)</f>
        <v>0</v>
      </c>
      <c r="AX196" s="111">
        <f>'ANALYSIS-YLD1'!AX196*VLOOKUP('ANALYSIS-YLD2'!AX$4,'INTERNAL PARAMETERS-1'!$B$5:$J$44,5,FALSE)*VLOOKUP('ANALYSIS-YLD2'!AX$4,'INTERNAL PARAMETERS-1'!$B$5:$J$44,6,FALSE)*VLOOKUP('ANALYSIS-YLD2'!AX$4,'INTERNAL PARAMETERS-1'!$B$5:$J$44,3,FALSE) + 'ANALYSIS-YLD1'!AX196*(1-VLOOKUP('ANALYSIS-YLD2'!AX$4,'INTERNAL PARAMETERS-1'!$B$5:$J$44,5,FALSE))*VLOOKUP('ANALYSIS-YLD2'!AX$4,'INTERNAL PARAMETERS-1'!$B$5:$J$44,8,FALSE)*VLOOKUP('ANALYSIS-YLD2'!AX$4,'INTERNAL PARAMETERS-1'!$B$5:$J$44,3,FALSE)</f>
        <v>0</v>
      </c>
      <c r="AY196" s="111">
        <f>'ANALYSIS-YLD1'!AY196*VLOOKUP('ANALYSIS-YLD2'!AY$4,'INTERNAL PARAMETERS-1'!$B$5:$J$44,5,FALSE)*VLOOKUP('ANALYSIS-YLD2'!AY$4,'INTERNAL PARAMETERS-1'!$B$5:$J$44,6,FALSE)*VLOOKUP('ANALYSIS-YLD2'!AY$4,'INTERNAL PARAMETERS-1'!$B$5:$J$44,3,FALSE) + 'ANALYSIS-YLD1'!AY196*(1-VLOOKUP('ANALYSIS-YLD2'!AY$4,'INTERNAL PARAMETERS-1'!$B$5:$J$44,5,FALSE))*VLOOKUP('ANALYSIS-YLD2'!AY$4,'INTERNAL PARAMETERS-1'!$B$5:$J$44,8,FALSE)*VLOOKUP('ANALYSIS-YLD2'!AY$4,'INTERNAL PARAMETERS-1'!$B$5:$J$44,3,FALSE)</f>
        <v>0</v>
      </c>
      <c r="AZ196" s="111">
        <f>'ANALYSIS-YLD1'!AZ196*VLOOKUP('ANALYSIS-YLD2'!AZ$4,'INTERNAL PARAMETERS-1'!$B$5:$J$44,5,FALSE)*VLOOKUP('ANALYSIS-YLD2'!AZ$4,'INTERNAL PARAMETERS-1'!$B$5:$J$44,6,FALSE)*VLOOKUP('ANALYSIS-YLD2'!AZ$4,'INTERNAL PARAMETERS-1'!$B$5:$J$44,3,FALSE) + 'ANALYSIS-YLD1'!AZ196*(1-VLOOKUP('ANALYSIS-YLD2'!AZ$4,'INTERNAL PARAMETERS-1'!$B$5:$J$44,5,FALSE))*VLOOKUP('ANALYSIS-YLD2'!AZ$4,'INTERNAL PARAMETERS-1'!$B$5:$J$44,8,FALSE)*VLOOKUP('ANALYSIS-YLD2'!AZ$4,'INTERNAL PARAMETERS-1'!$B$5:$J$44,3,FALSE)</f>
        <v>0</v>
      </c>
      <c r="BA196" s="111">
        <f>'ANALYSIS-YLD1'!BA196*VLOOKUP('ANALYSIS-YLD2'!BA$4,'INTERNAL PARAMETERS-1'!$B$5:$J$44,5,FALSE)*VLOOKUP('ANALYSIS-YLD2'!BA$4,'INTERNAL PARAMETERS-1'!$B$5:$J$44,6,FALSE)*VLOOKUP('ANALYSIS-YLD2'!BA$4,'INTERNAL PARAMETERS-1'!$B$5:$J$44,3,FALSE) + 'ANALYSIS-YLD1'!BA196*(1-VLOOKUP('ANALYSIS-YLD2'!BA$4,'INTERNAL PARAMETERS-1'!$B$5:$J$44,5,FALSE))*VLOOKUP('ANALYSIS-YLD2'!BA$4,'INTERNAL PARAMETERS-1'!$B$5:$J$44,8,FALSE)*VLOOKUP('ANALYSIS-YLD2'!BA$4,'INTERNAL PARAMETERS-1'!$B$5:$J$44,3,FALSE)</f>
        <v>0</v>
      </c>
      <c r="BB196" s="111">
        <f>'ANALYSIS-YLD1'!BB196*VLOOKUP('ANALYSIS-YLD2'!BB$4,'INTERNAL PARAMETERS-1'!$B$5:$J$44,5,FALSE)*VLOOKUP('ANALYSIS-YLD2'!BB$4,'INTERNAL PARAMETERS-1'!$B$5:$J$44,6,FALSE)*VLOOKUP('ANALYSIS-YLD2'!BB$4,'INTERNAL PARAMETERS-1'!$B$5:$J$44,3,FALSE) + 'ANALYSIS-YLD1'!BB196*(1-VLOOKUP('ANALYSIS-YLD2'!BB$4,'INTERNAL PARAMETERS-1'!$B$5:$J$44,5,FALSE))*VLOOKUP('ANALYSIS-YLD2'!BB$4,'INTERNAL PARAMETERS-1'!$B$5:$J$44,8,FALSE)*VLOOKUP('ANALYSIS-YLD2'!BB$4,'INTERNAL PARAMETERS-1'!$B$5:$J$44,3,FALSE)</f>
        <v>0</v>
      </c>
      <c r="BC196" s="111">
        <f>'ANALYSIS-YLD1'!BC196*VLOOKUP('ANALYSIS-YLD2'!BC$4,'INTERNAL PARAMETERS-1'!$B$5:$J$44,5,FALSE)*VLOOKUP('ANALYSIS-YLD2'!BC$4,'INTERNAL PARAMETERS-1'!$B$5:$J$44,6,FALSE)*VLOOKUP('ANALYSIS-YLD2'!BC$4,'INTERNAL PARAMETERS-1'!$B$5:$J$44,3,FALSE) + 'ANALYSIS-YLD1'!BC196*(1-VLOOKUP('ANALYSIS-YLD2'!BC$4,'INTERNAL PARAMETERS-1'!$B$5:$J$44,5,FALSE))*VLOOKUP('ANALYSIS-YLD2'!BC$4,'INTERNAL PARAMETERS-1'!$B$5:$J$44,8,FALSE)*VLOOKUP('ANALYSIS-YLD2'!BC$4,'INTERNAL PARAMETERS-1'!$B$5:$J$44,3,FALSE)</f>
        <v>0</v>
      </c>
      <c r="BD196" s="111">
        <f>'ANALYSIS-YLD1'!BD196*VLOOKUP('ANALYSIS-YLD2'!BD$4,'INTERNAL PARAMETERS-1'!$B$5:$J$44,5,FALSE)*VLOOKUP('ANALYSIS-YLD2'!BD$4,'INTERNAL PARAMETERS-1'!$B$5:$J$44,6,FALSE)*VLOOKUP('ANALYSIS-YLD2'!BD$4,'INTERNAL PARAMETERS-1'!$B$5:$J$44,3,FALSE) + 'ANALYSIS-YLD1'!BD196*(1-VLOOKUP('ANALYSIS-YLD2'!BD$4,'INTERNAL PARAMETERS-1'!$B$5:$J$44,5,FALSE))*VLOOKUP('ANALYSIS-YLD2'!BD$4,'INTERNAL PARAMETERS-1'!$B$5:$J$44,8,FALSE)*VLOOKUP('ANALYSIS-YLD2'!BD$4,'INTERNAL PARAMETERS-1'!$B$5:$J$44,3,FALSE)</f>
        <v>0</v>
      </c>
      <c r="BE196" s="111">
        <f>'ANALYSIS-YLD1'!BE196*VLOOKUP('ANALYSIS-YLD2'!BE$4,'INTERNAL PARAMETERS-1'!$B$5:$J$44,5,FALSE)*VLOOKUP('ANALYSIS-YLD2'!BE$4,'INTERNAL PARAMETERS-1'!$B$5:$J$44,6,FALSE)*VLOOKUP('ANALYSIS-YLD2'!BE$4,'INTERNAL PARAMETERS-1'!$B$5:$J$44,3,FALSE) + 'ANALYSIS-YLD1'!BE196*(1-VLOOKUP('ANALYSIS-YLD2'!BE$4,'INTERNAL PARAMETERS-1'!$B$5:$J$44,5,FALSE))*VLOOKUP('ANALYSIS-YLD2'!BE$4,'INTERNAL PARAMETERS-1'!$B$5:$J$44,8,FALSE)*VLOOKUP('ANALYSIS-YLD2'!BE$4,'INTERNAL PARAMETERS-1'!$B$5:$J$44,3,FALSE)</f>
        <v>0</v>
      </c>
      <c r="BF196" s="111">
        <f>'ANALYSIS-YLD1'!BF196*VLOOKUP('ANALYSIS-YLD2'!BF$4,'INTERNAL PARAMETERS-1'!$B$5:$J$44,5,FALSE)*VLOOKUP('ANALYSIS-YLD2'!BF$4,'INTERNAL PARAMETERS-1'!$B$5:$J$44,6,FALSE)*VLOOKUP('ANALYSIS-YLD2'!BF$4,'INTERNAL PARAMETERS-1'!$B$5:$J$44,3,FALSE) + 'ANALYSIS-YLD1'!BF196*(1-VLOOKUP('ANALYSIS-YLD2'!BF$4,'INTERNAL PARAMETERS-1'!$B$5:$J$44,5,FALSE))*VLOOKUP('ANALYSIS-YLD2'!BF$4,'INTERNAL PARAMETERS-1'!$B$5:$J$44,8,FALSE)*VLOOKUP('ANALYSIS-YLD2'!BF$4,'INTERNAL PARAMETERS-1'!$B$5:$J$44,3,FALSE)</f>
        <v>0</v>
      </c>
      <c r="BG196" s="111">
        <f>'ANALYSIS-YLD1'!BG196*VLOOKUP('ANALYSIS-YLD2'!BG$4,'INTERNAL PARAMETERS-1'!$B$5:$J$44,5,FALSE)*VLOOKUP('ANALYSIS-YLD2'!BG$4,'INTERNAL PARAMETERS-1'!$B$5:$J$44,6,FALSE)*VLOOKUP('ANALYSIS-YLD2'!BG$4,'INTERNAL PARAMETERS-1'!$B$5:$J$44,3,FALSE) + 'ANALYSIS-YLD1'!BG196*(1-VLOOKUP('ANALYSIS-YLD2'!BG$4,'INTERNAL PARAMETERS-1'!$B$5:$J$44,5,FALSE))*VLOOKUP('ANALYSIS-YLD2'!BG$4,'INTERNAL PARAMETERS-1'!$B$5:$J$44,8,FALSE)*VLOOKUP('ANALYSIS-YLD2'!BG$4,'INTERNAL PARAMETERS-1'!$B$5:$J$44,3,FALSE)</f>
        <v>0</v>
      </c>
      <c r="BH196" s="111">
        <f>'ANALYSIS-YLD1'!BH196*VLOOKUP('ANALYSIS-YLD2'!BH$4,'INTERNAL PARAMETERS-1'!$B$5:$J$44,5,FALSE)*VLOOKUP('ANALYSIS-YLD2'!BH$4,'INTERNAL PARAMETERS-1'!$B$5:$J$44,6,FALSE)*VLOOKUP('ANALYSIS-YLD2'!BH$4,'INTERNAL PARAMETERS-1'!$B$5:$J$44,3,FALSE) + 'ANALYSIS-YLD1'!BH196*(1-VLOOKUP('ANALYSIS-YLD2'!BH$4,'INTERNAL PARAMETERS-1'!$B$5:$J$44,5,FALSE))*VLOOKUP('ANALYSIS-YLD2'!BH$4,'INTERNAL PARAMETERS-1'!$B$5:$J$44,8,FALSE)*VLOOKUP('ANALYSIS-YLD2'!BH$4,'INTERNAL PARAMETERS-1'!$B$5:$J$44,3,FALSE)</f>
        <v>0</v>
      </c>
      <c r="BI196" s="111">
        <f>'ANALYSIS-YLD1'!BI196*VLOOKUP('ANALYSIS-YLD2'!BI$4,'INTERNAL PARAMETERS-1'!$B$5:$J$44,5,FALSE)*VLOOKUP('ANALYSIS-YLD2'!BI$4,'INTERNAL PARAMETERS-1'!$B$5:$J$44,6,FALSE)*VLOOKUP('ANALYSIS-YLD2'!BI$4,'INTERNAL PARAMETERS-1'!$B$5:$J$44,3,FALSE) + 'ANALYSIS-YLD1'!BI196*(1-VLOOKUP('ANALYSIS-YLD2'!BI$4,'INTERNAL PARAMETERS-1'!$B$5:$J$44,5,FALSE))*VLOOKUP('ANALYSIS-YLD2'!BI$4,'INTERNAL PARAMETERS-1'!$B$5:$J$44,8,FALSE)*VLOOKUP('ANALYSIS-YLD2'!BI$4,'INTERNAL PARAMETERS-1'!$B$5:$J$44,3,FALSE)</f>
        <v>0</v>
      </c>
      <c r="BJ196" s="111">
        <f>'ANALYSIS-YLD1'!BJ196*VLOOKUP('ANALYSIS-YLD2'!BJ$4,'INTERNAL PARAMETERS-1'!$B$5:$J$44,5,FALSE)*VLOOKUP('ANALYSIS-YLD2'!BJ$4,'INTERNAL PARAMETERS-1'!$B$5:$J$44,6,FALSE)*VLOOKUP('ANALYSIS-YLD2'!BJ$4,'INTERNAL PARAMETERS-1'!$B$5:$J$44,3,FALSE) + 'ANALYSIS-YLD1'!BJ196*(1-VLOOKUP('ANALYSIS-YLD2'!BJ$4,'INTERNAL PARAMETERS-1'!$B$5:$J$44,5,FALSE))*VLOOKUP('ANALYSIS-YLD2'!BJ$4,'INTERNAL PARAMETERS-1'!$B$5:$J$44,8,FALSE)*VLOOKUP('ANALYSIS-YLD2'!BJ$4,'INTERNAL PARAMETERS-1'!$B$5:$J$44,3,FALSE)</f>
        <v>0</v>
      </c>
      <c r="BK196" s="111">
        <f>'ANALYSIS-YLD1'!BK196*VLOOKUP('ANALYSIS-YLD2'!BK$4,'INTERNAL PARAMETERS-1'!$B$5:$J$44,5,FALSE)*VLOOKUP('ANALYSIS-YLD2'!BK$4,'INTERNAL PARAMETERS-1'!$B$5:$J$44,6,FALSE)*VLOOKUP('ANALYSIS-YLD2'!BK$4,'INTERNAL PARAMETERS-1'!$B$5:$J$44,3,FALSE) + 'ANALYSIS-YLD1'!BK196*(1-VLOOKUP('ANALYSIS-YLD2'!BK$4,'INTERNAL PARAMETERS-1'!$B$5:$J$44,5,FALSE))*VLOOKUP('ANALYSIS-YLD2'!BK$4,'INTERNAL PARAMETERS-1'!$B$5:$J$44,8,FALSE)*VLOOKUP('ANALYSIS-YLD2'!BK$4,'INTERNAL PARAMETERS-1'!$B$5:$J$44,3,FALSE)</f>
        <v>0</v>
      </c>
      <c r="BL196" s="111">
        <f>'ANALYSIS-YLD1'!BL196*VLOOKUP('ANALYSIS-YLD2'!BL$4,'INTERNAL PARAMETERS-1'!$B$5:$J$44,5,FALSE)*VLOOKUP('ANALYSIS-YLD2'!BL$4,'INTERNAL PARAMETERS-1'!$B$5:$J$44,6,FALSE)*VLOOKUP('ANALYSIS-YLD2'!BL$4,'INTERNAL PARAMETERS-1'!$B$5:$J$44,3,FALSE) + 'ANALYSIS-YLD1'!BL196*(1-VLOOKUP('ANALYSIS-YLD2'!BL$4,'INTERNAL PARAMETERS-1'!$B$5:$J$44,5,FALSE))*VLOOKUP('ANALYSIS-YLD2'!BL$4,'INTERNAL PARAMETERS-1'!$B$5:$J$44,8,FALSE)*VLOOKUP('ANALYSIS-YLD2'!BL$4,'INTERNAL PARAMETERS-1'!$B$5:$J$44,3,FALSE)</f>
        <v>0</v>
      </c>
      <c r="BM196" s="111">
        <f>'ANALYSIS-YLD1'!BM196*VLOOKUP('ANALYSIS-YLD2'!BM$4,'INTERNAL PARAMETERS-1'!$B$5:$J$44,5,FALSE)*VLOOKUP('ANALYSIS-YLD2'!BM$4,'INTERNAL PARAMETERS-1'!$B$5:$J$44,6,FALSE)*VLOOKUP('ANALYSIS-YLD2'!BM$4,'INTERNAL PARAMETERS-1'!$B$5:$J$44,3,FALSE) + 'ANALYSIS-YLD1'!BM196*(1-VLOOKUP('ANALYSIS-YLD2'!BM$4,'INTERNAL PARAMETERS-1'!$B$5:$J$44,5,FALSE))*VLOOKUP('ANALYSIS-YLD2'!BM$4,'INTERNAL PARAMETERS-1'!$B$5:$J$44,8,FALSE)*VLOOKUP('ANALYSIS-YLD2'!BM$4,'INTERNAL PARAMETERS-1'!$B$5:$J$44,3,FALSE)</f>
        <v>0</v>
      </c>
      <c r="BN196" s="111">
        <f>'ANALYSIS-YLD1'!BN196*VLOOKUP('ANALYSIS-YLD2'!BN$4,'INTERNAL PARAMETERS-1'!$B$5:$J$44,5,FALSE)*VLOOKUP('ANALYSIS-YLD2'!BN$4,'INTERNAL PARAMETERS-1'!$B$5:$J$44,6,FALSE)*VLOOKUP('ANALYSIS-YLD2'!BN$4,'INTERNAL PARAMETERS-1'!$B$5:$J$44,3,FALSE) + 'ANALYSIS-YLD1'!BN196*(1-VLOOKUP('ANALYSIS-YLD2'!BN$4,'INTERNAL PARAMETERS-1'!$B$5:$J$44,5,FALSE))*VLOOKUP('ANALYSIS-YLD2'!BN$4,'INTERNAL PARAMETERS-1'!$B$5:$J$44,8,FALSE)*VLOOKUP('ANALYSIS-YLD2'!BN$4,'INTERNAL PARAMETERS-1'!$B$5:$J$44,3,FALSE)</f>
        <v>0</v>
      </c>
      <c r="BO196" s="111">
        <f>'ANALYSIS-YLD1'!BO196*VLOOKUP('ANALYSIS-YLD2'!BO$4,'INTERNAL PARAMETERS-1'!$B$5:$J$44,5,FALSE)*VLOOKUP('ANALYSIS-YLD2'!BO$4,'INTERNAL PARAMETERS-1'!$B$5:$J$44,6,FALSE)*VLOOKUP('ANALYSIS-YLD2'!BO$4,'INTERNAL PARAMETERS-1'!$B$5:$J$44,3,FALSE) + 'ANALYSIS-YLD1'!BO196*(1-VLOOKUP('ANALYSIS-YLD2'!BO$4,'INTERNAL PARAMETERS-1'!$B$5:$J$44,5,FALSE))*VLOOKUP('ANALYSIS-YLD2'!BO$4,'INTERNAL PARAMETERS-1'!$B$5:$J$44,8,FALSE)*VLOOKUP('ANALYSIS-YLD2'!BO$4,'INTERNAL PARAMETERS-1'!$B$5:$J$44,3,FALSE)</f>
        <v>0</v>
      </c>
      <c r="BP196" s="111">
        <f>'ANALYSIS-YLD1'!BP196*VLOOKUP('ANALYSIS-YLD2'!BP$4,'INTERNAL PARAMETERS-1'!$B$5:$J$44,5,FALSE)*VLOOKUP('ANALYSIS-YLD2'!BP$4,'INTERNAL PARAMETERS-1'!$B$5:$J$44,6,FALSE)*VLOOKUP('ANALYSIS-YLD2'!BP$4,'INTERNAL PARAMETERS-1'!$B$5:$J$44,3,FALSE) + 'ANALYSIS-YLD1'!BP196*(1-VLOOKUP('ANALYSIS-YLD2'!BP$4,'INTERNAL PARAMETERS-1'!$B$5:$J$44,5,FALSE))*VLOOKUP('ANALYSIS-YLD2'!BP$4,'INTERNAL PARAMETERS-1'!$B$5:$J$44,8,FALSE)*VLOOKUP('ANALYSIS-YLD2'!BP$4,'INTERNAL PARAMETERS-1'!$B$5:$J$44,3,FALSE)</f>
        <v>0</v>
      </c>
      <c r="BQ196" s="111">
        <f>'ANALYSIS-YLD1'!BQ196*VLOOKUP('ANALYSIS-YLD2'!BQ$4,'INTERNAL PARAMETERS-1'!$B$5:$J$44,5,FALSE)*VLOOKUP('ANALYSIS-YLD2'!BQ$4,'INTERNAL PARAMETERS-1'!$B$5:$J$44,6,FALSE)*VLOOKUP('ANALYSIS-YLD2'!BQ$4,'INTERNAL PARAMETERS-1'!$B$5:$J$44,3,FALSE) + 'ANALYSIS-YLD1'!BQ196*(1-VLOOKUP('ANALYSIS-YLD2'!BQ$4,'INTERNAL PARAMETERS-1'!$B$5:$J$44,5,FALSE))*VLOOKUP('ANALYSIS-YLD2'!BQ$4,'INTERNAL PARAMETERS-1'!$B$5:$J$44,8,FALSE)*VLOOKUP('ANALYSIS-YLD2'!BQ$4,'INTERNAL PARAMETERS-1'!$B$5:$J$44,3,FALSE)</f>
        <v>0</v>
      </c>
      <c r="BR196" s="111">
        <f>'ANALYSIS-YLD1'!BR196*VLOOKUP('ANALYSIS-YLD2'!BR$4,'INTERNAL PARAMETERS-1'!$B$5:$J$44,5,FALSE)*VLOOKUP('ANALYSIS-YLD2'!BR$4,'INTERNAL PARAMETERS-1'!$B$5:$J$44,6,FALSE)*VLOOKUP('ANALYSIS-YLD2'!BR$4,'INTERNAL PARAMETERS-1'!$B$5:$J$44,3,FALSE) + 'ANALYSIS-YLD1'!BR196*(1-VLOOKUP('ANALYSIS-YLD2'!BR$4,'INTERNAL PARAMETERS-1'!$B$5:$J$44,5,FALSE))*VLOOKUP('ANALYSIS-YLD2'!BR$4,'INTERNAL PARAMETERS-1'!$B$5:$J$44,8,FALSE)*VLOOKUP('ANALYSIS-YLD2'!BR$4,'INTERNAL PARAMETERS-1'!$B$5:$J$44,3,FALSE)</f>
        <v>0</v>
      </c>
      <c r="BS196" s="111">
        <f>'ANALYSIS-YLD1'!BS196*VLOOKUP('ANALYSIS-YLD2'!BS$4,'INTERNAL PARAMETERS-1'!$B$5:$J$44,5,FALSE)*VLOOKUP('ANALYSIS-YLD2'!BS$4,'INTERNAL PARAMETERS-1'!$B$5:$J$44,6,FALSE)*VLOOKUP('ANALYSIS-YLD2'!BS$4,'INTERNAL PARAMETERS-1'!$B$5:$J$44,3,FALSE) + 'ANALYSIS-YLD1'!BS196*(1-VLOOKUP('ANALYSIS-YLD2'!BS$4,'INTERNAL PARAMETERS-1'!$B$5:$J$44,5,FALSE))*VLOOKUP('ANALYSIS-YLD2'!BS$4,'INTERNAL PARAMETERS-1'!$B$5:$J$44,8,FALSE)*VLOOKUP('ANALYSIS-YLD2'!BS$4,'INTERNAL PARAMETERS-1'!$B$5:$J$44,3,FALSE)</f>
        <v>0</v>
      </c>
      <c r="BT196" s="111">
        <f>'ANALYSIS-YLD1'!BT196*VLOOKUP('ANALYSIS-YLD2'!BT$4,'INTERNAL PARAMETERS-1'!$B$5:$J$44,5,FALSE)*VLOOKUP('ANALYSIS-YLD2'!BT$4,'INTERNAL PARAMETERS-1'!$B$5:$J$44,6,FALSE)*VLOOKUP('ANALYSIS-YLD2'!BT$4,'INTERNAL PARAMETERS-1'!$B$5:$J$44,3,FALSE) + 'ANALYSIS-YLD1'!BT196*(1-VLOOKUP('ANALYSIS-YLD2'!BT$4,'INTERNAL PARAMETERS-1'!$B$5:$J$44,5,FALSE))*VLOOKUP('ANALYSIS-YLD2'!BT$4,'INTERNAL PARAMETERS-1'!$B$5:$J$44,8,FALSE)*VLOOKUP('ANALYSIS-YLD2'!BT$4,'INTERNAL PARAMETERS-1'!$B$5:$J$44,3,FALSE)</f>
        <v>0</v>
      </c>
      <c r="BU196" s="111">
        <f>'ANALYSIS-YLD1'!BU196*VLOOKUP('ANALYSIS-YLD2'!BU$4,'INTERNAL PARAMETERS-1'!$B$5:$J$44,5,FALSE)*VLOOKUP('ANALYSIS-YLD2'!BU$4,'INTERNAL PARAMETERS-1'!$B$5:$J$44,6,FALSE)*VLOOKUP('ANALYSIS-YLD2'!BU$4,'INTERNAL PARAMETERS-1'!$B$5:$J$44,3,FALSE) + 'ANALYSIS-YLD1'!BU196*(1-VLOOKUP('ANALYSIS-YLD2'!BU$4,'INTERNAL PARAMETERS-1'!$B$5:$J$44,5,FALSE))*VLOOKUP('ANALYSIS-YLD2'!BU$4,'INTERNAL PARAMETERS-1'!$B$5:$J$44,8,FALSE)*VLOOKUP('ANALYSIS-YLD2'!BU$4,'INTERNAL PARAMETERS-1'!$B$5:$J$44,3,FALSE)</f>
        <v>0</v>
      </c>
      <c r="BV196" s="111">
        <f>'ANALYSIS-YLD1'!BV196*VLOOKUP('ANALYSIS-YLD2'!BV$4,'INTERNAL PARAMETERS-1'!$B$5:$J$44,5,FALSE)*VLOOKUP('ANALYSIS-YLD2'!BV$4,'INTERNAL PARAMETERS-1'!$B$5:$J$44,6,FALSE)*VLOOKUP('ANALYSIS-YLD2'!BV$4,'INTERNAL PARAMETERS-1'!$B$5:$J$44,3,FALSE) + 'ANALYSIS-YLD1'!BV196*(1-VLOOKUP('ANALYSIS-YLD2'!BV$4,'INTERNAL PARAMETERS-1'!$B$5:$J$44,5,FALSE))*VLOOKUP('ANALYSIS-YLD2'!BV$4,'INTERNAL PARAMETERS-1'!$B$5:$J$44,8,FALSE)*VLOOKUP('ANALYSIS-YLD2'!BV$4,'INTERNAL PARAMETERS-1'!$B$5:$J$44,3,FALSE)</f>
        <v>0</v>
      </c>
      <c r="BW196" s="111">
        <f>'ANALYSIS-YLD1'!BW196*VLOOKUP('ANALYSIS-YLD2'!BW$4,'INTERNAL PARAMETERS-1'!$B$5:$J$44,5,FALSE)*VLOOKUP('ANALYSIS-YLD2'!BW$4,'INTERNAL PARAMETERS-1'!$B$5:$J$44,6,FALSE)*VLOOKUP('ANALYSIS-YLD2'!BW$4,'INTERNAL PARAMETERS-1'!$B$5:$J$44,3,FALSE) + 'ANALYSIS-YLD1'!BW196*(1-VLOOKUP('ANALYSIS-YLD2'!BW$4,'INTERNAL PARAMETERS-1'!$B$5:$J$44,5,FALSE))*VLOOKUP('ANALYSIS-YLD2'!BW$4,'INTERNAL PARAMETERS-1'!$B$5:$J$44,8,FALSE)*VLOOKUP('ANALYSIS-YLD2'!BW$4,'INTERNAL PARAMETERS-1'!$B$5:$J$44,3,FALSE)</f>
        <v>0</v>
      </c>
      <c r="BX196" s="111">
        <f>'ANALYSIS-YLD1'!BX196*VLOOKUP('ANALYSIS-YLD2'!BX$4,'INTERNAL PARAMETERS-1'!$B$5:$J$44,5,FALSE)*VLOOKUP('ANALYSIS-YLD2'!BX$4,'INTERNAL PARAMETERS-1'!$B$5:$J$44,6,FALSE)*VLOOKUP('ANALYSIS-YLD2'!BX$4,'INTERNAL PARAMETERS-1'!$B$5:$J$44,3,FALSE) + 'ANALYSIS-YLD1'!BX196*(1-VLOOKUP('ANALYSIS-YLD2'!BX$4,'INTERNAL PARAMETERS-1'!$B$5:$J$44,5,FALSE))*VLOOKUP('ANALYSIS-YLD2'!BX$4,'INTERNAL PARAMETERS-1'!$B$5:$J$44,8,FALSE)*VLOOKUP('ANALYSIS-YLD2'!BX$4,'INTERNAL PARAMETERS-1'!$B$5:$J$44,3,FALSE)</f>
        <v>0</v>
      </c>
      <c r="BY196" s="111">
        <f>'ANALYSIS-YLD1'!BY196*VLOOKUP('ANALYSIS-YLD2'!BY$4,'INTERNAL PARAMETERS-1'!$B$5:$J$44,5,FALSE)*VLOOKUP('ANALYSIS-YLD2'!BY$4,'INTERNAL PARAMETERS-1'!$B$5:$J$44,6,FALSE)*VLOOKUP('ANALYSIS-YLD2'!BY$4,'INTERNAL PARAMETERS-1'!$B$5:$J$44,3,FALSE) + 'ANALYSIS-YLD1'!BY196*(1-VLOOKUP('ANALYSIS-YLD2'!BY$4,'INTERNAL PARAMETERS-1'!$B$5:$J$44,5,FALSE))*VLOOKUP('ANALYSIS-YLD2'!BY$4,'INTERNAL PARAMETERS-1'!$B$5:$J$44,8,FALSE)*VLOOKUP('ANALYSIS-YLD2'!BY$4,'INTERNAL PARAMETERS-1'!$B$5:$J$44,3,FALSE)</f>
        <v>0</v>
      </c>
      <c r="BZ196" s="111">
        <f>'ANALYSIS-YLD1'!BZ196*VLOOKUP('ANALYSIS-YLD2'!BZ$4,'INTERNAL PARAMETERS-1'!$B$5:$J$44,5,FALSE)*VLOOKUP('ANALYSIS-YLD2'!BZ$4,'INTERNAL PARAMETERS-1'!$B$5:$J$44,6,FALSE)*VLOOKUP('ANALYSIS-YLD2'!BZ$4,'INTERNAL PARAMETERS-1'!$B$5:$J$44,3,FALSE) + 'ANALYSIS-YLD1'!BZ196*(1-VLOOKUP('ANALYSIS-YLD2'!BZ$4,'INTERNAL PARAMETERS-1'!$B$5:$J$44,5,FALSE))*VLOOKUP('ANALYSIS-YLD2'!BZ$4,'INTERNAL PARAMETERS-1'!$B$5:$J$44,8,FALSE)*VLOOKUP('ANALYSIS-YLD2'!BZ$4,'INTERNAL PARAMETERS-1'!$B$5:$J$44,3,FALSE)</f>
        <v>0</v>
      </c>
      <c r="CA196" s="111">
        <f>'ANALYSIS-YLD1'!CA196*VLOOKUP('ANALYSIS-YLD2'!CA$4,'INTERNAL PARAMETERS-1'!$B$5:$J$44,5,FALSE)*VLOOKUP('ANALYSIS-YLD2'!CA$4,'INTERNAL PARAMETERS-1'!$B$5:$J$44,6,FALSE)*VLOOKUP('ANALYSIS-YLD2'!CA$4,'INTERNAL PARAMETERS-1'!$B$5:$J$44,3,FALSE) + 'ANALYSIS-YLD1'!CA196*(1-VLOOKUP('ANALYSIS-YLD2'!CA$4,'INTERNAL PARAMETERS-1'!$B$5:$J$44,5,FALSE))*VLOOKUP('ANALYSIS-YLD2'!CA$4,'INTERNAL PARAMETERS-1'!$B$5:$J$44,8,FALSE)*VLOOKUP('ANALYSIS-YLD2'!CA$4,'INTERNAL PARAMETERS-1'!$B$5:$J$44,3,FALSE)</f>
        <v>0</v>
      </c>
      <c r="CB196" s="111">
        <f>'ANALYSIS-YLD1'!CB196*VLOOKUP('ANALYSIS-YLD2'!CB$4,'INTERNAL PARAMETERS-1'!$B$5:$J$44,5,FALSE)*VLOOKUP('ANALYSIS-YLD2'!CB$4,'INTERNAL PARAMETERS-1'!$B$5:$J$44,6,FALSE)*VLOOKUP('ANALYSIS-YLD2'!CB$4,'INTERNAL PARAMETERS-1'!$B$5:$J$44,3,FALSE) + 'ANALYSIS-YLD1'!CB196*(1-VLOOKUP('ANALYSIS-YLD2'!CB$4,'INTERNAL PARAMETERS-1'!$B$5:$J$44,5,FALSE))*VLOOKUP('ANALYSIS-YLD2'!CB$4,'INTERNAL PARAMETERS-1'!$B$5:$J$44,8,FALSE)*VLOOKUP('ANALYSIS-YLD2'!CB$4,'INTERNAL PARAMETERS-1'!$B$5:$J$44,3,FALSE)</f>
        <v>0</v>
      </c>
      <c r="CC196" s="111">
        <f>'ANALYSIS-YLD1'!CC196*VLOOKUP('ANALYSIS-YLD2'!CC$4,'INTERNAL PARAMETERS-1'!$B$5:$J$44,5,FALSE)*VLOOKUP('ANALYSIS-YLD2'!CC$4,'INTERNAL PARAMETERS-1'!$B$5:$J$44,6,FALSE)*VLOOKUP('ANALYSIS-YLD2'!CC$4,'INTERNAL PARAMETERS-1'!$B$5:$J$44,3,FALSE) + 'ANALYSIS-YLD1'!CC196*(1-VLOOKUP('ANALYSIS-YLD2'!CC$4,'INTERNAL PARAMETERS-1'!$B$5:$J$44,5,FALSE))*VLOOKUP('ANALYSIS-YLD2'!CC$4,'INTERNAL PARAMETERS-1'!$B$5:$J$44,8,FALSE)*VLOOKUP('ANALYSIS-YLD2'!CC$4,'INTERNAL PARAMETERS-1'!$B$5:$J$44,3,FALSE)</f>
        <v>0</v>
      </c>
      <c r="CD196" s="111">
        <f>'ANALYSIS-YLD1'!CD196*VLOOKUP('ANALYSIS-YLD2'!CD$4,'INTERNAL PARAMETERS-1'!$B$5:$J$44,5,FALSE)*VLOOKUP('ANALYSIS-YLD2'!CD$4,'INTERNAL PARAMETERS-1'!$B$5:$J$44,6,FALSE)*VLOOKUP('ANALYSIS-YLD2'!CD$4,'INTERNAL PARAMETERS-1'!$B$5:$J$44,3,FALSE) + 'ANALYSIS-YLD1'!CD196*(1-VLOOKUP('ANALYSIS-YLD2'!CD$4,'INTERNAL PARAMETERS-1'!$B$5:$J$44,5,FALSE))*VLOOKUP('ANALYSIS-YLD2'!CD$4,'INTERNAL PARAMETERS-1'!$B$5:$J$44,8,FALSE)*VLOOKUP('ANALYSIS-YLD2'!CD$4,'INTERNAL PARAMETERS-1'!$B$5:$J$44,3,FALSE)</f>
        <v>0</v>
      </c>
      <c r="CE196" s="111">
        <f>'ANALYSIS-YLD1'!CE196*VLOOKUP('ANALYSIS-YLD2'!CE$4,'INTERNAL PARAMETERS-1'!$B$5:$J$44,5,FALSE)*VLOOKUP('ANALYSIS-YLD2'!CE$4,'INTERNAL PARAMETERS-1'!$B$5:$J$44,6,FALSE)*VLOOKUP('ANALYSIS-YLD2'!CE$4,'INTERNAL PARAMETERS-1'!$B$5:$J$44,3,FALSE) + 'ANALYSIS-YLD1'!CE196*(1-VLOOKUP('ANALYSIS-YLD2'!CE$4,'INTERNAL PARAMETERS-1'!$B$5:$J$44,5,FALSE))*VLOOKUP('ANALYSIS-YLD2'!CE$4,'INTERNAL PARAMETERS-1'!$B$5:$J$44,8,FALSE)*VLOOKUP('ANALYSIS-YLD2'!CE$4,'INTERNAL PARAMETERS-1'!$B$5:$J$44,3,FALSE)</f>
        <v>0</v>
      </c>
      <c r="CF196" s="111">
        <f>'ANALYSIS-YLD1'!CF196*VLOOKUP('ANALYSIS-YLD2'!CF$4,'INTERNAL PARAMETERS-1'!$B$5:$J$44,5,FALSE)*VLOOKUP('ANALYSIS-YLD2'!CF$4,'INTERNAL PARAMETERS-1'!$B$5:$J$44,6,FALSE)*VLOOKUP('ANALYSIS-YLD2'!CF$4,'INTERNAL PARAMETERS-1'!$B$5:$J$44,3,FALSE) + 'ANALYSIS-YLD1'!CF196*(1-VLOOKUP('ANALYSIS-YLD2'!CF$4,'INTERNAL PARAMETERS-1'!$B$5:$J$44,5,FALSE))*VLOOKUP('ANALYSIS-YLD2'!CF$4,'INTERNAL PARAMETERS-1'!$B$5:$J$44,8,FALSE)*VLOOKUP('ANALYSIS-YLD2'!CF$4,'INTERNAL PARAMETERS-1'!$B$5:$J$44,3,FALSE)</f>
        <v>0</v>
      </c>
      <c r="CG196" s="111">
        <f>'ANALYSIS-YLD1'!CG196*VLOOKUP('ANALYSIS-YLD2'!CG$4,'INTERNAL PARAMETERS-1'!$B$5:$J$44,5,FALSE)*VLOOKUP('ANALYSIS-YLD2'!CG$4,'INTERNAL PARAMETERS-1'!$B$5:$J$44,6,FALSE)*VLOOKUP('ANALYSIS-YLD2'!CG$4,'INTERNAL PARAMETERS-1'!$B$5:$J$44,3,FALSE) + 'ANALYSIS-YLD1'!CG196*(1-VLOOKUP('ANALYSIS-YLD2'!CG$4,'INTERNAL PARAMETERS-1'!$B$5:$J$44,5,FALSE))*VLOOKUP('ANALYSIS-YLD2'!CG$4,'INTERNAL PARAMETERS-1'!$B$5:$J$44,8,FALSE)*VLOOKUP('ANALYSIS-YLD2'!CG$4,'INTERNAL PARAMETERS-1'!$B$5:$J$44,3,FALSE)</f>
        <v>0</v>
      </c>
      <c r="CH196" s="110">
        <f>'ANALYSIS-YLD1'!CH196*VLOOKUP('ANALYSIS-YLD2'!CH$4,'INTERNAL PARAMETERS-1'!$B$5:$J$44,5,FALSE)*VLOOKUP('ANALYSIS-YLD2'!CH$4,'INTERNAL PARAMETERS-1'!$B$5:$J$44,6,FALSE)*VLOOKUP('ANALYSIS-YLD2'!CH$4,'INTERNAL PARAMETERS-1'!$B$5:$J$44,3,FALSE) + 'ANALYSIS-YLD1'!CH196*(1-VLOOKUP('ANALYSIS-YLD2'!CH$4,'INTERNAL PARAMETERS-1'!$B$5:$J$44,5,FALSE))*VLOOKUP('ANALYSIS-YLD2'!CH$4,'INTERNAL PARAMETERS-1'!$B$5:$J$44,8,FALSE)*VLOOKUP('ANALYSIS-YLD2'!CH$4,'INTERNAL PARAMETERS-1'!$B$5:$J$44,3,FALSE)</f>
        <v>0</v>
      </c>
      <c r="CJ196" s="112">
        <f t="shared" si="4"/>
        <v>0</v>
      </c>
      <c r="CK196" s="110">
        <f t="shared" si="5"/>
        <v>0</v>
      </c>
    </row>
    <row r="197" spans="2:89" x14ac:dyDescent="0.5">
      <c r="B197" s="127" t="s">
        <v>23</v>
      </c>
      <c r="C197" s="126" t="s">
        <v>21</v>
      </c>
      <c r="D197" s="126" t="s">
        <v>8</v>
      </c>
      <c r="E197" s="125">
        <f>'INPUTS-Incidence'!E197</f>
        <v>0</v>
      </c>
      <c r="F197" s="128">
        <f>'INTERNAL PARAMETERS-1'!M17</f>
        <v>25.55</v>
      </c>
      <c r="G197" s="112">
        <f>'ANALYSIS-YLD1'!G197*VLOOKUP('ANALYSIS-YLD2'!G$4,'INTERNAL PARAMETERS-1'!$B$5:$J$44,5,FALSE)*VLOOKUP('ANALYSIS-YLD2'!G$4,'INTERNAL PARAMETERS-1'!$B$5:$J$44,7,FALSE)*'ANALYSIS-YLD2'!$F197 + 'ANALYSIS-YLD1'!G197*(1-VLOOKUP('ANALYSIS-YLD2'!G$4,'INTERNAL PARAMETERS-1'!$B$5:$J$44,5,FALSE))*VLOOKUP('ANALYSIS-YLD2'!G$4,'INTERNAL PARAMETERS-1'!$B$5:$J$44,9,FALSE)*'ANALYSIS-YLD2'!$F197</f>
        <v>0</v>
      </c>
      <c r="H197" s="111">
        <f>'ANALYSIS-YLD1'!H197*VLOOKUP('ANALYSIS-YLD2'!H$4,'INTERNAL PARAMETERS-1'!$B$5:$J$44,5,FALSE)*VLOOKUP('ANALYSIS-YLD2'!H$4,'INTERNAL PARAMETERS-1'!$B$5:$J$44,7,FALSE)*'ANALYSIS-YLD2'!$F197 + 'ANALYSIS-YLD1'!H197*(1-VLOOKUP('ANALYSIS-YLD2'!H$4,'INTERNAL PARAMETERS-1'!$B$5:$J$44,5,FALSE))*VLOOKUP('ANALYSIS-YLD2'!H$4,'INTERNAL PARAMETERS-1'!$B$5:$J$44,9,FALSE)*'ANALYSIS-YLD2'!$F197</f>
        <v>0</v>
      </c>
      <c r="I197" s="111">
        <f>'ANALYSIS-YLD1'!I197*VLOOKUP('ANALYSIS-YLD2'!I$4,'INTERNAL PARAMETERS-1'!$B$5:$J$44,5,FALSE)*VLOOKUP('ANALYSIS-YLD2'!I$4,'INTERNAL PARAMETERS-1'!$B$5:$J$44,7,FALSE)*'ANALYSIS-YLD2'!$F197 + 'ANALYSIS-YLD1'!I197*(1-VLOOKUP('ANALYSIS-YLD2'!I$4,'INTERNAL PARAMETERS-1'!$B$5:$J$44,5,FALSE))*VLOOKUP('ANALYSIS-YLD2'!I$4,'INTERNAL PARAMETERS-1'!$B$5:$J$44,9,FALSE)*'ANALYSIS-YLD2'!$F197</f>
        <v>0</v>
      </c>
      <c r="J197" s="111">
        <f>'ANALYSIS-YLD1'!J197*VLOOKUP('ANALYSIS-YLD2'!J$4,'INTERNAL PARAMETERS-1'!$B$5:$J$44,5,FALSE)*VLOOKUP('ANALYSIS-YLD2'!J$4,'INTERNAL PARAMETERS-1'!$B$5:$J$44,7,FALSE)*'ANALYSIS-YLD2'!$F197 + 'ANALYSIS-YLD1'!J197*(1-VLOOKUP('ANALYSIS-YLD2'!J$4,'INTERNAL PARAMETERS-1'!$B$5:$J$44,5,FALSE))*VLOOKUP('ANALYSIS-YLD2'!J$4,'INTERNAL PARAMETERS-1'!$B$5:$J$44,9,FALSE)*'ANALYSIS-YLD2'!$F197</f>
        <v>0</v>
      </c>
      <c r="K197" s="111">
        <f>'ANALYSIS-YLD1'!K197*VLOOKUP('ANALYSIS-YLD2'!K$4,'INTERNAL PARAMETERS-1'!$B$5:$J$44,5,FALSE)*VLOOKUP('ANALYSIS-YLD2'!K$4,'INTERNAL PARAMETERS-1'!$B$5:$J$44,7,FALSE)*'ANALYSIS-YLD2'!$F197 + 'ANALYSIS-YLD1'!K197*(1-VLOOKUP('ANALYSIS-YLD2'!K$4,'INTERNAL PARAMETERS-1'!$B$5:$J$44,5,FALSE))*VLOOKUP('ANALYSIS-YLD2'!K$4,'INTERNAL PARAMETERS-1'!$B$5:$J$44,9,FALSE)*'ANALYSIS-YLD2'!$F197</f>
        <v>0</v>
      </c>
      <c r="L197" s="111">
        <f>'ANALYSIS-YLD1'!L197*VLOOKUP('ANALYSIS-YLD2'!L$4,'INTERNAL PARAMETERS-1'!$B$5:$J$44,5,FALSE)*VLOOKUP('ANALYSIS-YLD2'!L$4,'INTERNAL PARAMETERS-1'!$B$5:$J$44,7,FALSE)*'ANALYSIS-YLD2'!$F197 + 'ANALYSIS-YLD1'!L197*(1-VLOOKUP('ANALYSIS-YLD2'!L$4,'INTERNAL PARAMETERS-1'!$B$5:$J$44,5,FALSE))*VLOOKUP('ANALYSIS-YLD2'!L$4,'INTERNAL PARAMETERS-1'!$B$5:$J$44,9,FALSE)*'ANALYSIS-YLD2'!$F197</f>
        <v>0</v>
      </c>
      <c r="M197" s="111">
        <f>'ANALYSIS-YLD1'!M197*VLOOKUP('ANALYSIS-YLD2'!M$4,'INTERNAL PARAMETERS-1'!$B$5:$J$44,5,FALSE)*VLOOKUP('ANALYSIS-YLD2'!M$4,'INTERNAL PARAMETERS-1'!$B$5:$J$44,7,FALSE)*'ANALYSIS-YLD2'!$F197 + 'ANALYSIS-YLD1'!M197*(1-VLOOKUP('ANALYSIS-YLD2'!M$4,'INTERNAL PARAMETERS-1'!$B$5:$J$44,5,FALSE))*VLOOKUP('ANALYSIS-YLD2'!M$4,'INTERNAL PARAMETERS-1'!$B$5:$J$44,9,FALSE)*'ANALYSIS-YLD2'!$F197</f>
        <v>0</v>
      </c>
      <c r="N197" s="111">
        <f>'ANALYSIS-YLD1'!N197*VLOOKUP('ANALYSIS-YLD2'!N$4,'INTERNAL PARAMETERS-1'!$B$5:$J$44,5,FALSE)*VLOOKUP('ANALYSIS-YLD2'!N$4,'INTERNAL PARAMETERS-1'!$B$5:$J$44,7,FALSE)*'ANALYSIS-YLD2'!$F197 + 'ANALYSIS-YLD1'!N197*(1-VLOOKUP('ANALYSIS-YLD2'!N$4,'INTERNAL PARAMETERS-1'!$B$5:$J$44,5,FALSE))*VLOOKUP('ANALYSIS-YLD2'!N$4,'INTERNAL PARAMETERS-1'!$B$5:$J$44,9,FALSE)*'ANALYSIS-YLD2'!$F197</f>
        <v>0</v>
      </c>
      <c r="O197" s="111">
        <f>'ANALYSIS-YLD1'!O197*VLOOKUP('ANALYSIS-YLD2'!O$4,'INTERNAL PARAMETERS-1'!$B$5:$J$44,5,FALSE)*VLOOKUP('ANALYSIS-YLD2'!O$4,'INTERNAL PARAMETERS-1'!$B$5:$J$44,7,FALSE)*'ANALYSIS-YLD2'!$F197 + 'ANALYSIS-YLD1'!O197*(1-VLOOKUP('ANALYSIS-YLD2'!O$4,'INTERNAL PARAMETERS-1'!$B$5:$J$44,5,FALSE))*VLOOKUP('ANALYSIS-YLD2'!O$4,'INTERNAL PARAMETERS-1'!$B$5:$J$44,9,FALSE)*'ANALYSIS-YLD2'!$F197</f>
        <v>0</v>
      </c>
      <c r="P197" s="111">
        <f>'ANALYSIS-YLD1'!P197*VLOOKUP('ANALYSIS-YLD2'!P$4,'INTERNAL PARAMETERS-1'!$B$5:$J$44,5,FALSE)*VLOOKUP('ANALYSIS-YLD2'!P$4,'INTERNAL PARAMETERS-1'!$B$5:$J$44,7,FALSE)*'ANALYSIS-YLD2'!$F197 + 'ANALYSIS-YLD1'!P197*(1-VLOOKUP('ANALYSIS-YLD2'!P$4,'INTERNAL PARAMETERS-1'!$B$5:$J$44,5,FALSE))*VLOOKUP('ANALYSIS-YLD2'!P$4,'INTERNAL PARAMETERS-1'!$B$5:$J$44,9,FALSE)*'ANALYSIS-YLD2'!$F197</f>
        <v>0</v>
      </c>
      <c r="Q197" s="111">
        <f>'ANALYSIS-YLD1'!Q197*VLOOKUP('ANALYSIS-YLD2'!Q$4,'INTERNAL PARAMETERS-1'!$B$5:$J$44,5,FALSE)*VLOOKUP('ANALYSIS-YLD2'!Q$4,'INTERNAL PARAMETERS-1'!$B$5:$J$44,7,FALSE)*'ANALYSIS-YLD2'!$F197 + 'ANALYSIS-YLD1'!Q197*(1-VLOOKUP('ANALYSIS-YLD2'!Q$4,'INTERNAL PARAMETERS-1'!$B$5:$J$44,5,FALSE))*VLOOKUP('ANALYSIS-YLD2'!Q$4,'INTERNAL PARAMETERS-1'!$B$5:$J$44,9,FALSE)*'ANALYSIS-YLD2'!$F197</f>
        <v>0</v>
      </c>
      <c r="R197" s="111">
        <f>'ANALYSIS-YLD1'!R197*VLOOKUP('ANALYSIS-YLD2'!R$4,'INTERNAL PARAMETERS-1'!$B$5:$J$44,5,FALSE)*VLOOKUP('ANALYSIS-YLD2'!R$4,'INTERNAL PARAMETERS-1'!$B$5:$J$44,7,FALSE)*'ANALYSIS-YLD2'!$F197 + 'ANALYSIS-YLD1'!R197*(1-VLOOKUP('ANALYSIS-YLD2'!R$4,'INTERNAL PARAMETERS-1'!$B$5:$J$44,5,FALSE))*VLOOKUP('ANALYSIS-YLD2'!R$4,'INTERNAL PARAMETERS-1'!$B$5:$J$44,9,FALSE)*'ANALYSIS-YLD2'!$F197</f>
        <v>0</v>
      </c>
      <c r="S197" s="111">
        <f>'ANALYSIS-YLD1'!S197*VLOOKUP('ANALYSIS-YLD2'!S$4,'INTERNAL PARAMETERS-1'!$B$5:$J$44,5,FALSE)*VLOOKUP('ANALYSIS-YLD2'!S$4,'INTERNAL PARAMETERS-1'!$B$5:$J$44,7,FALSE)*'ANALYSIS-YLD2'!$F197 + 'ANALYSIS-YLD1'!S197*(1-VLOOKUP('ANALYSIS-YLD2'!S$4,'INTERNAL PARAMETERS-1'!$B$5:$J$44,5,FALSE))*VLOOKUP('ANALYSIS-YLD2'!S$4,'INTERNAL PARAMETERS-1'!$B$5:$J$44,9,FALSE)*'ANALYSIS-YLD2'!$F197</f>
        <v>0</v>
      </c>
      <c r="T197" s="111">
        <f>'ANALYSIS-YLD1'!T197*VLOOKUP('ANALYSIS-YLD2'!T$4,'INTERNAL PARAMETERS-1'!$B$5:$J$44,5,FALSE)*VLOOKUP('ANALYSIS-YLD2'!T$4,'INTERNAL PARAMETERS-1'!$B$5:$J$44,7,FALSE)*'ANALYSIS-YLD2'!$F197 + 'ANALYSIS-YLD1'!T197*(1-VLOOKUP('ANALYSIS-YLD2'!T$4,'INTERNAL PARAMETERS-1'!$B$5:$J$44,5,FALSE))*VLOOKUP('ANALYSIS-YLD2'!T$4,'INTERNAL PARAMETERS-1'!$B$5:$J$44,9,FALSE)*'ANALYSIS-YLD2'!$F197</f>
        <v>0</v>
      </c>
      <c r="U197" s="111">
        <f>'ANALYSIS-YLD1'!U197*VLOOKUP('ANALYSIS-YLD2'!U$4,'INTERNAL PARAMETERS-1'!$B$5:$J$44,5,FALSE)*VLOOKUP('ANALYSIS-YLD2'!U$4,'INTERNAL PARAMETERS-1'!$B$5:$J$44,7,FALSE)*'ANALYSIS-YLD2'!$F197 + 'ANALYSIS-YLD1'!U197*(1-VLOOKUP('ANALYSIS-YLD2'!U$4,'INTERNAL PARAMETERS-1'!$B$5:$J$44,5,FALSE))*VLOOKUP('ANALYSIS-YLD2'!U$4,'INTERNAL PARAMETERS-1'!$B$5:$J$44,9,FALSE)*'ANALYSIS-YLD2'!$F197</f>
        <v>0</v>
      </c>
      <c r="V197" s="111">
        <f>'ANALYSIS-YLD1'!V197*VLOOKUP('ANALYSIS-YLD2'!V$4,'INTERNAL PARAMETERS-1'!$B$5:$J$44,5,FALSE)*VLOOKUP('ANALYSIS-YLD2'!V$4,'INTERNAL PARAMETERS-1'!$B$5:$J$44,7,FALSE)*'ANALYSIS-YLD2'!$F197 + 'ANALYSIS-YLD1'!V197*(1-VLOOKUP('ANALYSIS-YLD2'!V$4,'INTERNAL PARAMETERS-1'!$B$5:$J$44,5,FALSE))*VLOOKUP('ANALYSIS-YLD2'!V$4,'INTERNAL PARAMETERS-1'!$B$5:$J$44,9,FALSE)*'ANALYSIS-YLD2'!$F197</f>
        <v>0</v>
      </c>
      <c r="W197" s="111">
        <f>'ANALYSIS-YLD1'!W197*VLOOKUP('ANALYSIS-YLD2'!W$4,'INTERNAL PARAMETERS-1'!$B$5:$J$44,5,FALSE)*VLOOKUP('ANALYSIS-YLD2'!W$4,'INTERNAL PARAMETERS-1'!$B$5:$J$44,7,FALSE)*'ANALYSIS-YLD2'!$F197 + 'ANALYSIS-YLD1'!W197*(1-VLOOKUP('ANALYSIS-YLD2'!W$4,'INTERNAL PARAMETERS-1'!$B$5:$J$44,5,FALSE))*VLOOKUP('ANALYSIS-YLD2'!W$4,'INTERNAL PARAMETERS-1'!$B$5:$J$44,9,FALSE)*'ANALYSIS-YLD2'!$F197</f>
        <v>0</v>
      </c>
      <c r="X197" s="111">
        <f>'ANALYSIS-YLD1'!X197*VLOOKUP('ANALYSIS-YLD2'!X$4,'INTERNAL PARAMETERS-1'!$B$5:$J$44,5,FALSE)*VLOOKUP('ANALYSIS-YLD2'!X$4,'INTERNAL PARAMETERS-1'!$B$5:$J$44,7,FALSE)*'ANALYSIS-YLD2'!$F197 + 'ANALYSIS-YLD1'!X197*(1-VLOOKUP('ANALYSIS-YLD2'!X$4,'INTERNAL PARAMETERS-1'!$B$5:$J$44,5,FALSE))*VLOOKUP('ANALYSIS-YLD2'!X$4,'INTERNAL PARAMETERS-1'!$B$5:$J$44,9,FALSE)*'ANALYSIS-YLD2'!$F197</f>
        <v>0</v>
      </c>
      <c r="Y197" s="111">
        <f>'ANALYSIS-YLD1'!Y197*VLOOKUP('ANALYSIS-YLD2'!Y$4,'INTERNAL PARAMETERS-1'!$B$5:$J$44,5,FALSE)*VLOOKUP('ANALYSIS-YLD2'!Y$4,'INTERNAL PARAMETERS-1'!$B$5:$J$44,7,FALSE)*'ANALYSIS-YLD2'!$F197 + 'ANALYSIS-YLD1'!Y197*(1-VLOOKUP('ANALYSIS-YLD2'!Y$4,'INTERNAL PARAMETERS-1'!$B$5:$J$44,5,FALSE))*VLOOKUP('ANALYSIS-YLD2'!Y$4,'INTERNAL PARAMETERS-1'!$B$5:$J$44,9,FALSE)*'ANALYSIS-YLD2'!$F197</f>
        <v>0</v>
      </c>
      <c r="Z197" s="111">
        <f>'ANALYSIS-YLD1'!Z197*VLOOKUP('ANALYSIS-YLD2'!Z$4,'INTERNAL PARAMETERS-1'!$B$5:$J$44,5,FALSE)*VLOOKUP('ANALYSIS-YLD2'!Z$4,'INTERNAL PARAMETERS-1'!$B$5:$J$44,7,FALSE)*'ANALYSIS-YLD2'!$F197 + 'ANALYSIS-YLD1'!Z197*(1-VLOOKUP('ANALYSIS-YLD2'!Z$4,'INTERNAL PARAMETERS-1'!$B$5:$J$44,5,FALSE))*VLOOKUP('ANALYSIS-YLD2'!Z$4,'INTERNAL PARAMETERS-1'!$B$5:$J$44,9,FALSE)*'ANALYSIS-YLD2'!$F197</f>
        <v>0</v>
      </c>
      <c r="AA197" s="111">
        <f>'ANALYSIS-YLD1'!AA197*VLOOKUP('ANALYSIS-YLD2'!AA$4,'INTERNAL PARAMETERS-1'!$B$5:$J$44,5,FALSE)*VLOOKUP('ANALYSIS-YLD2'!AA$4,'INTERNAL PARAMETERS-1'!$B$5:$J$44,7,FALSE)*'ANALYSIS-YLD2'!$F197 + 'ANALYSIS-YLD1'!AA197*(1-VLOOKUP('ANALYSIS-YLD2'!AA$4,'INTERNAL PARAMETERS-1'!$B$5:$J$44,5,FALSE))*VLOOKUP('ANALYSIS-YLD2'!AA$4,'INTERNAL PARAMETERS-1'!$B$5:$J$44,9,FALSE)*'ANALYSIS-YLD2'!$F197</f>
        <v>0</v>
      </c>
      <c r="AB197" s="111">
        <f>'ANALYSIS-YLD1'!AB197*VLOOKUP('ANALYSIS-YLD2'!AB$4,'INTERNAL PARAMETERS-1'!$B$5:$J$44,5,FALSE)*VLOOKUP('ANALYSIS-YLD2'!AB$4,'INTERNAL PARAMETERS-1'!$B$5:$J$44,7,FALSE)*'ANALYSIS-YLD2'!$F197 + 'ANALYSIS-YLD1'!AB197*(1-VLOOKUP('ANALYSIS-YLD2'!AB$4,'INTERNAL PARAMETERS-1'!$B$5:$J$44,5,FALSE))*VLOOKUP('ANALYSIS-YLD2'!AB$4,'INTERNAL PARAMETERS-1'!$B$5:$J$44,9,FALSE)*'ANALYSIS-YLD2'!$F197</f>
        <v>0</v>
      </c>
      <c r="AC197" s="111">
        <f>'ANALYSIS-YLD1'!AC197*VLOOKUP('ANALYSIS-YLD2'!AC$4,'INTERNAL PARAMETERS-1'!$B$5:$J$44,5,FALSE)*VLOOKUP('ANALYSIS-YLD2'!AC$4,'INTERNAL PARAMETERS-1'!$B$5:$J$44,7,FALSE)*'ANALYSIS-YLD2'!$F197 + 'ANALYSIS-YLD1'!AC197*(1-VLOOKUP('ANALYSIS-YLD2'!AC$4,'INTERNAL PARAMETERS-1'!$B$5:$J$44,5,FALSE))*VLOOKUP('ANALYSIS-YLD2'!AC$4,'INTERNAL PARAMETERS-1'!$B$5:$J$44,9,FALSE)*'ANALYSIS-YLD2'!$F197</f>
        <v>0</v>
      </c>
      <c r="AD197" s="111">
        <f>'ANALYSIS-YLD1'!AD197*VLOOKUP('ANALYSIS-YLD2'!AD$4,'INTERNAL PARAMETERS-1'!$B$5:$J$44,5,FALSE)*VLOOKUP('ANALYSIS-YLD2'!AD$4,'INTERNAL PARAMETERS-1'!$B$5:$J$44,7,FALSE)*'ANALYSIS-YLD2'!$F197 + 'ANALYSIS-YLD1'!AD197*(1-VLOOKUP('ANALYSIS-YLD2'!AD$4,'INTERNAL PARAMETERS-1'!$B$5:$J$44,5,FALSE))*VLOOKUP('ANALYSIS-YLD2'!AD$4,'INTERNAL PARAMETERS-1'!$B$5:$J$44,9,FALSE)*'ANALYSIS-YLD2'!$F197</f>
        <v>0</v>
      </c>
      <c r="AE197" s="111">
        <f>'ANALYSIS-YLD1'!AE197*VLOOKUP('ANALYSIS-YLD2'!AE$4,'INTERNAL PARAMETERS-1'!$B$5:$J$44,5,FALSE)*VLOOKUP('ANALYSIS-YLD2'!AE$4,'INTERNAL PARAMETERS-1'!$B$5:$J$44,7,FALSE)*'ANALYSIS-YLD2'!$F197 + 'ANALYSIS-YLD1'!AE197*(1-VLOOKUP('ANALYSIS-YLD2'!AE$4,'INTERNAL PARAMETERS-1'!$B$5:$J$44,5,FALSE))*VLOOKUP('ANALYSIS-YLD2'!AE$4,'INTERNAL PARAMETERS-1'!$B$5:$J$44,9,FALSE)*'ANALYSIS-YLD2'!$F197</f>
        <v>0</v>
      </c>
      <c r="AF197" s="111">
        <f>'ANALYSIS-YLD1'!AF197*VLOOKUP('ANALYSIS-YLD2'!AF$4,'INTERNAL PARAMETERS-1'!$B$5:$J$44,5,FALSE)*VLOOKUP('ANALYSIS-YLD2'!AF$4,'INTERNAL PARAMETERS-1'!$B$5:$J$44,7,FALSE)*'ANALYSIS-YLD2'!$F197 + 'ANALYSIS-YLD1'!AF197*(1-VLOOKUP('ANALYSIS-YLD2'!AF$4,'INTERNAL PARAMETERS-1'!$B$5:$J$44,5,FALSE))*VLOOKUP('ANALYSIS-YLD2'!AF$4,'INTERNAL PARAMETERS-1'!$B$5:$J$44,9,FALSE)*'ANALYSIS-YLD2'!$F197</f>
        <v>0</v>
      </c>
      <c r="AG197" s="111">
        <f>'ANALYSIS-YLD1'!AG197*VLOOKUP('ANALYSIS-YLD2'!AG$4,'INTERNAL PARAMETERS-1'!$B$5:$J$44,5,FALSE)*VLOOKUP('ANALYSIS-YLD2'!AG$4,'INTERNAL PARAMETERS-1'!$B$5:$J$44,7,FALSE)*'ANALYSIS-YLD2'!$F197 + 'ANALYSIS-YLD1'!AG197*(1-VLOOKUP('ANALYSIS-YLD2'!AG$4,'INTERNAL PARAMETERS-1'!$B$5:$J$44,5,FALSE))*VLOOKUP('ANALYSIS-YLD2'!AG$4,'INTERNAL PARAMETERS-1'!$B$5:$J$44,9,FALSE)*'ANALYSIS-YLD2'!$F197</f>
        <v>0</v>
      </c>
      <c r="AH197" s="111">
        <f>'ANALYSIS-YLD1'!AH197*VLOOKUP('ANALYSIS-YLD2'!AH$4,'INTERNAL PARAMETERS-1'!$B$5:$J$44,5,FALSE)*VLOOKUP('ANALYSIS-YLD2'!AH$4,'INTERNAL PARAMETERS-1'!$B$5:$J$44,7,FALSE)*'ANALYSIS-YLD2'!$F197 + 'ANALYSIS-YLD1'!AH197*(1-VLOOKUP('ANALYSIS-YLD2'!AH$4,'INTERNAL PARAMETERS-1'!$B$5:$J$44,5,FALSE))*VLOOKUP('ANALYSIS-YLD2'!AH$4,'INTERNAL PARAMETERS-1'!$B$5:$J$44,9,FALSE)*'ANALYSIS-YLD2'!$F197</f>
        <v>0</v>
      </c>
      <c r="AI197" s="111">
        <f>'ANALYSIS-YLD1'!AI197*VLOOKUP('ANALYSIS-YLD2'!AI$4,'INTERNAL PARAMETERS-1'!$B$5:$J$44,5,FALSE)*VLOOKUP('ANALYSIS-YLD2'!AI$4,'INTERNAL PARAMETERS-1'!$B$5:$J$44,7,FALSE)*'ANALYSIS-YLD2'!$F197 + 'ANALYSIS-YLD1'!AI197*(1-VLOOKUP('ANALYSIS-YLD2'!AI$4,'INTERNAL PARAMETERS-1'!$B$5:$J$44,5,FALSE))*VLOOKUP('ANALYSIS-YLD2'!AI$4,'INTERNAL PARAMETERS-1'!$B$5:$J$44,9,FALSE)*'ANALYSIS-YLD2'!$F197</f>
        <v>0</v>
      </c>
      <c r="AJ197" s="111">
        <f>'ANALYSIS-YLD1'!AJ197*VLOOKUP('ANALYSIS-YLD2'!AJ$4,'INTERNAL PARAMETERS-1'!$B$5:$J$44,5,FALSE)*VLOOKUP('ANALYSIS-YLD2'!AJ$4,'INTERNAL PARAMETERS-1'!$B$5:$J$44,7,FALSE)*'ANALYSIS-YLD2'!$F197 + 'ANALYSIS-YLD1'!AJ197*(1-VLOOKUP('ANALYSIS-YLD2'!AJ$4,'INTERNAL PARAMETERS-1'!$B$5:$J$44,5,FALSE))*VLOOKUP('ANALYSIS-YLD2'!AJ$4,'INTERNAL PARAMETERS-1'!$B$5:$J$44,9,FALSE)*'ANALYSIS-YLD2'!$F197</f>
        <v>0</v>
      </c>
      <c r="AK197" s="111">
        <f>'ANALYSIS-YLD1'!AK197*VLOOKUP('ANALYSIS-YLD2'!AK$4,'INTERNAL PARAMETERS-1'!$B$5:$J$44,5,FALSE)*VLOOKUP('ANALYSIS-YLD2'!AK$4,'INTERNAL PARAMETERS-1'!$B$5:$J$44,7,FALSE)*'ANALYSIS-YLD2'!$F197 + 'ANALYSIS-YLD1'!AK197*(1-VLOOKUP('ANALYSIS-YLD2'!AK$4,'INTERNAL PARAMETERS-1'!$B$5:$J$44,5,FALSE))*VLOOKUP('ANALYSIS-YLD2'!AK$4,'INTERNAL PARAMETERS-1'!$B$5:$J$44,9,FALSE)*'ANALYSIS-YLD2'!$F197</f>
        <v>0</v>
      </c>
      <c r="AL197" s="111">
        <f>'ANALYSIS-YLD1'!AL197*VLOOKUP('ANALYSIS-YLD2'!AL$4,'INTERNAL PARAMETERS-1'!$B$5:$J$44,5,FALSE)*VLOOKUP('ANALYSIS-YLD2'!AL$4,'INTERNAL PARAMETERS-1'!$B$5:$J$44,7,FALSE)*'ANALYSIS-YLD2'!$F197 + 'ANALYSIS-YLD1'!AL197*(1-VLOOKUP('ANALYSIS-YLD2'!AL$4,'INTERNAL PARAMETERS-1'!$B$5:$J$44,5,FALSE))*VLOOKUP('ANALYSIS-YLD2'!AL$4,'INTERNAL PARAMETERS-1'!$B$5:$J$44,9,FALSE)*'ANALYSIS-YLD2'!$F197</f>
        <v>0</v>
      </c>
      <c r="AM197" s="111">
        <f>'ANALYSIS-YLD1'!AM197*VLOOKUP('ANALYSIS-YLD2'!AM$4,'INTERNAL PARAMETERS-1'!$B$5:$J$44,5,FALSE)*VLOOKUP('ANALYSIS-YLD2'!AM$4,'INTERNAL PARAMETERS-1'!$B$5:$J$44,7,FALSE)*'ANALYSIS-YLD2'!$F197 + 'ANALYSIS-YLD1'!AM197*(1-VLOOKUP('ANALYSIS-YLD2'!AM$4,'INTERNAL PARAMETERS-1'!$B$5:$J$44,5,FALSE))*VLOOKUP('ANALYSIS-YLD2'!AM$4,'INTERNAL PARAMETERS-1'!$B$5:$J$44,9,FALSE)*'ANALYSIS-YLD2'!$F197</f>
        <v>0</v>
      </c>
      <c r="AN197" s="111">
        <f>'ANALYSIS-YLD1'!AN197*VLOOKUP('ANALYSIS-YLD2'!AN$4,'INTERNAL PARAMETERS-1'!$B$5:$J$44,5,FALSE)*VLOOKUP('ANALYSIS-YLD2'!AN$4,'INTERNAL PARAMETERS-1'!$B$5:$J$44,7,FALSE)*'ANALYSIS-YLD2'!$F197 + 'ANALYSIS-YLD1'!AN197*(1-VLOOKUP('ANALYSIS-YLD2'!AN$4,'INTERNAL PARAMETERS-1'!$B$5:$J$44,5,FALSE))*VLOOKUP('ANALYSIS-YLD2'!AN$4,'INTERNAL PARAMETERS-1'!$B$5:$J$44,9,FALSE)*'ANALYSIS-YLD2'!$F197</f>
        <v>0</v>
      </c>
      <c r="AO197" s="111">
        <f>'ANALYSIS-YLD1'!AO197*VLOOKUP('ANALYSIS-YLD2'!AO$4,'INTERNAL PARAMETERS-1'!$B$5:$J$44,5,FALSE)*VLOOKUP('ANALYSIS-YLD2'!AO$4,'INTERNAL PARAMETERS-1'!$B$5:$J$44,7,FALSE)*'ANALYSIS-YLD2'!$F197 + 'ANALYSIS-YLD1'!AO197*(1-VLOOKUP('ANALYSIS-YLD2'!AO$4,'INTERNAL PARAMETERS-1'!$B$5:$J$44,5,FALSE))*VLOOKUP('ANALYSIS-YLD2'!AO$4,'INTERNAL PARAMETERS-1'!$B$5:$J$44,9,FALSE)*'ANALYSIS-YLD2'!$F197</f>
        <v>0</v>
      </c>
      <c r="AP197" s="111">
        <f>'ANALYSIS-YLD1'!AP197*VLOOKUP('ANALYSIS-YLD2'!AP$4,'INTERNAL PARAMETERS-1'!$B$5:$J$44,5,FALSE)*VLOOKUP('ANALYSIS-YLD2'!AP$4,'INTERNAL PARAMETERS-1'!$B$5:$J$44,7,FALSE)*'ANALYSIS-YLD2'!$F197 + 'ANALYSIS-YLD1'!AP197*(1-VLOOKUP('ANALYSIS-YLD2'!AP$4,'INTERNAL PARAMETERS-1'!$B$5:$J$44,5,FALSE))*VLOOKUP('ANALYSIS-YLD2'!AP$4,'INTERNAL PARAMETERS-1'!$B$5:$J$44,9,FALSE)*'ANALYSIS-YLD2'!$F197</f>
        <v>0</v>
      </c>
      <c r="AQ197" s="111">
        <f>'ANALYSIS-YLD1'!AQ197*VLOOKUP('ANALYSIS-YLD2'!AQ$4,'INTERNAL PARAMETERS-1'!$B$5:$J$44,5,FALSE)*VLOOKUP('ANALYSIS-YLD2'!AQ$4,'INTERNAL PARAMETERS-1'!$B$5:$J$44,7,FALSE)*'ANALYSIS-YLD2'!$F197 + 'ANALYSIS-YLD1'!AQ197*(1-VLOOKUP('ANALYSIS-YLD2'!AQ$4,'INTERNAL PARAMETERS-1'!$B$5:$J$44,5,FALSE))*VLOOKUP('ANALYSIS-YLD2'!AQ$4,'INTERNAL PARAMETERS-1'!$B$5:$J$44,9,FALSE)*'ANALYSIS-YLD2'!$F197</f>
        <v>0</v>
      </c>
      <c r="AR197" s="111">
        <f>'ANALYSIS-YLD1'!AR197*VLOOKUP('ANALYSIS-YLD2'!AR$4,'INTERNAL PARAMETERS-1'!$B$5:$J$44,5,FALSE)*VLOOKUP('ANALYSIS-YLD2'!AR$4,'INTERNAL PARAMETERS-1'!$B$5:$J$44,7,FALSE)*'ANALYSIS-YLD2'!$F197 + 'ANALYSIS-YLD1'!AR197*(1-VLOOKUP('ANALYSIS-YLD2'!AR$4,'INTERNAL PARAMETERS-1'!$B$5:$J$44,5,FALSE))*VLOOKUP('ANALYSIS-YLD2'!AR$4,'INTERNAL PARAMETERS-1'!$B$5:$J$44,9,FALSE)*'ANALYSIS-YLD2'!$F197</f>
        <v>0</v>
      </c>
      <c r="AS197" s="111">
        <f>'ANALYSIS-YLD1'!AS197*VLOOKUP('ANALYSIS-YLD2'!AS$4,'INTERNAL PARAMETERS-1'!$B$5:$J$44,5,FALSE)*VLOOKUP('ANALYSIS-YLD2'!AS$4,'INTERNAL PARAMETERS-1'!$B$5:$J$44,7,FALSE)*'ANALYSIS-YLD2'!$F197 + 'ANALYSIS-YLD1'!AS197*(1-VLOOKUP('ANALYSIS-YLD2'!AS$4,'INTERNAL PARAMETERS-1'!$B$5:$J$44,5,FALSE))*VLOOKUP('ANALYSIS-YLD2'!AS$4,'INTERNAL PARAMETERS-1'!$B$5:$J$44,9,FALSE)*'ANALYSIS-YLD2'!$F197</f>
        <v>0</v>
      </c>
      <c r="AT197" s="110">
        <f>'ANALYSIS-YLD1'!AT197*VLOOKUP('ANALYSIS-YLD2'!AT$4,'INTERNAL PARAMETERS-1'!$B$5:$J$44,5,FALSE)*VLOOKUP('ANALYSIS-YLD2'!AT$4,'INTERNAL PARAMETERS-1'!$B$5:$J$44,7,FALSE)*'ANALYSIS-YLD2'!$F197 + 'ANALYSIS-YLD1'!AT197*(1-VLOOKUP('ANALYSIS-YLD2'!AT$4,'INTERNAL PARAMETERS-1'!$B$5:$J$44,5,FALSE))*VLOOKUP('ANALYSIS-YLD2'!AT$4,'INTERNAL PARAMETERS-1'!$B$5:$J$44,9,FALSE)*'ANALYSIS-YLD2'!$F197</f>
        <v>0</v>
      </c>
      <c r="AU197" s="112">
        <f>'ANALYSIS-YLD1'!AU197*VLOOKUP('ANALYSIS-YLD2'!AU$4,'INTERNAL PARAMETERS-1'!$B$5:$J$44,5,FALSE)*VLOOKUP('ANALYSIS-YLD2'!AU$4,'INTERNAL PARAMETERS-1'!$B$5:$J$44,6,FALSE)*VLOOKUP('ANALYSIS-YLD2'!AU$4,'INTERNAL PARAMETERS-1'!$B$5:$J$44,3,FALSE) + 'ANALYSIS-YLD1'!AU197*(1-VLOOKUP('ANALYSIS-YLD2'!AU$4,'INTERNAL PARAMETERS-1'!$B$5:$J$44,5,FALSE))*VLOOKUP('ANALYSIS-YLD2'!AU$4,'INTERNAL PARAMETERS-1'!$B$5:$J$44,8,FALSE)*VLOOKUP('ANALYSIS-YLD2'!AU$4,'INTERNAL PARAMETERS-1'!$B$5:$J$44,3,FALSE)</f>
        <v>0</v>
      </c>
      <c r="AV197" s="111">
        <f>'ANALYSIS-YLD1'!AV197*VLOOKUP('ANALYSIS-YLD2'!AV$4,'INTERNAL PARAMETERS-1'!$B$5:$J$44,5,FALSE)*VLOOKUP('ANALYSIS-YLD2'!AV$4,'INTERNAL PARAMETERS-1'!$B$5:$J$44,6,FALSE)*VLOOKUP('ANALYSIS-YLD2'!AV$4,'INTERNAL PARAMETERS-1'!$B$5:$J$44,3,FALSE) + 'ANALYSIS-YLD1'!AV197*(1-VLOOKUP('ANALYSIS-YLD2'!AV$4,'INTERNAL PARAMETERS-1'!$B$5:$J$44,5,FALSE))*VLOOKUP('ANALYSIS-YLD2'!AV$4,'INTERNAL PARAMETERS-1'!$B$5:$J$44,8,FALSE)*VLOOKUP('ANALYSIS-YLD2'!AV$4,'INTERNAL PARAMETERS-1'!$B$5:$J$44,3,FALSE)</f>
        <v>0</v>
      </c>
      <c r="AW197" s="111">
        <f>'ANALYSIS-YLD1'!AW197*VLOOKUP('ANALYSIS-YLD2'!AW$4,'INTERNAL PARAMETERS-1'!$B$5:$J$44,5,FALSE)*VLOOKUP('ANALYSIS-YLD2'!AW$4,'INTERNAL PARAMETERS-1'!$B$5:$J$44,6,FALSE)*VLOOKUP('ANALYSIS-YLD2'!AW$4,'INTERNAL PARAMETERS-1'!$B$5:$J$44,3,FALSE) + 'ANALYSIS-YLD1'!AW197*(1-VLOOKUP('ANALYSIS-YLD2'!AW$4,'INTERNAL PARAMETERS-1'!$B$5:$J$44,5,FALSE))*VLOOKUP('ANALYSIS-YLD2'!AW$4,'INTERNAL PARAMETERS-1'!$B$5:$J$44,8,FALSE)*VLOOKUP('ANALYSIS-YLD2'!AW$4,'INTERNAL PARAMETERS-1'!$B$5:$J$44,3,FALSE)</f>
        <v>0</v>
      </c>
      <c r="AX197" s="111">
        <f>'ANALYSIS-YLD1'!AX197*VLOOKUP('ANALYSIS-YLD2'!AX$4,'INTERNAL PARAMETERS-1'!$B$5:$J$44,5,FALSE)*VLOOKUP('ANALYSIS-YLD2'!AX$4,'INTERNAL PARAMETERS-1'!$B$5:$J$44,6,FALSE)*VLOOKUP('ANALYSIS-YLD2'!AX$4,'INTERNAL PARAMETERS-1'!$B$5:$J$44,3,FALSE) + 'ANALYSIS-YLD1'!AX197*(1-VLOOKUP('ANALYSIS-YLD2'!AX$4,'INTERNAL PARAMETERS-1'!$B$5:$J$44,5,FALSE))*VLOOKUP('ANALYSIS-YLD2'!AX$4,'INTERNAL PARAMETERS-1'!$B$5:$J$44,8,FALSE)*VLOOKUP('ANALYSIS-YLD2'!AX$4,'INTERNAL PARAMETERS-1'!$B$5:$J$44,3,FALSE)</f>
        <v>0</v>
      </c>
      <c r="AY197" s="111">
        <f>'ANALYSIS-YLD1'!AY197*VLOOKUP('ANALYSIS-YLD2'!AY$4,'INTERNAL PARAMETERS-1'!$B$5:$J$44,5,FALSE)*VLOOKUP('ANALYSIS-YLD2'!AY$4,'INTERNAL PARAMETERS-1'!$B$5:$J$44,6,FALSE)*VLOOKUP('ANALYSIS-YLD2'!AY$4,'INTERNAL PARAMETERS-1'!$B$5:$J$44,3,FALSE) + 'ANALYSIS-YLD1'!AY197*(1-VLOOKUP('ANALYSIS-YLD2'!AY$4,'INTERNAL PARAMETERS-1'!$B$5:$J$44,5,FALSE))*VLOOKUP('ANALYSIS-YLD2'!AY$4,'INTERNAL PARAMETERS-1'!$B$5:$J$44,8,FALSE)*VLOOKUP('ANALYSIS-YLD2'!AY$4,'INTERNAL PARAMETERS-1'!$B$5:$J$44,3,FALSE)</f>
        <v>0</v>
      </c>
      <c r="AZ197" s="111">
        <f>'ANALYSIS-YLD1'!AZ197*VLOOKUP('ANALYSIS-YLD2'!AZ$4,'INTERNAL PARAMETERS-1'!$B$5:$J$44,5,FALSE)*VLOOKUP('ANALYSIS-YLD2'!AZ$4,'INTERNAL PARAMETERS-1'!$B$5:$J$44,6,FALSE)*VLOOKUP('ANALYSIS-YLD2'!AZ$4,'INTERNAL PARAMETERS-1'!$B$5:$J$44,3,FALSE) + 'ANALYSIS-YLD1'!AZ197*(1-VLOOKUP('ANALYSIS-YLD2'!AZ$4,'INTERNAL PARAMETERS-1'!$B$5:$J$44,5,FALSE))*VLOOKUP('ANALYSIS-YLD2'!AZ$4,'INTERNAL PARAMETERS-1'!$B$5:$J$44,8,FALSE)*VLOOKUP('ANALYSIS-YLD2'!AZ$4,'INTERNAL PARAMETERS-1'!$B$5:$J$44,3,FALSE)</f>
        <v>0</v>
      </c>
      <c r="BA197" s="111">
        <f>'ANALYSIS-YLD1'!BA197*VLOOKUP('ANALYSIS-YLD2'!BA$4,'INTERNAL PARAMETERS-1'!$B$5:$J$44,5,FALSE)*VLOOKUP('ANALYSIS-YLD2'!BA$4,'INTERNAL PARAMETERS-1'!$B$5:$J$44,6,FALSE)*VLOOKUP('ANALYSIS-YLD2'!BA$4,'INTERNAL PARAMETERS-1'!$B$5:$J$44,3,FALSE) + 'ANALYSIS-YLD1'!BA197*(1-VLOOKUP('ANALYSIS-YLD2'!BA$4,'INTERNAL PARAMETERS-1'!$B$5:$J$44,5,FALSE))*VLOOKUP('ANALYSIS-YLD2'!BA$4,'INTERNAL PARAMETERS-1'!$B$5:$J$44,8,FALSE)*VLOOKUP('ANALYSIS-YLD2'!BA$4,'INTERNAL PARAMETERS-1'!$B$5:$J$44,3,FALSE)</f>
        <v>0</v>
      </c>
      <c r="BB197" s="111">
        <f>'ANALYSIS-YLD1'!BB197*VLOOKUP('ANALYSIS-YLD2'!BB$4,'INTERNAL PARAMETERS-1'!$B$5:$J$44,5,FALSE)*VLOOKUP('ANALYSIS-YLD2'!BB$4,'INTERNAL PARAMETERS-1'!$B$5:$J$44,6,FALSE)*VLOOKUP('ANALYSIS-YLD2'!BB$4,'INTERNAL PARAMETERS-1'!$B$5:$J$44,3,FALSE) + 'ANALYSIS-YLD1'!BB197*(1-VLOOKUP('ANALYSIS-YLD2'!BB$4,'INTERNAL PARAMETERS-1'!$B$5:$J$44,5,FALSE))*VLOOKUP('ANALYSIS-YLD2'!BB$4,'INTERNAL PARAMETERS-1'!$B$5:$J$44,8,FALSE)*VLOOKUP('ANALYSIS-YLD2'!BB$4,'INTERNAL PARAMETERS-1'!$B$5:$J$44,3,FALSE)</f>
        <v>0</v>
      </c>
      <c r="BC197" s="111">
        <f>'ANALYSIS-YLD1'!BC197*VLOOKUP('ANALYSIS-YLD2'!BC$4,'INTERNAL PARAMETERS-1'!$B$5:$J$44,5,FALSE)*VLOOKUP('ANALYSIS-YLD2'!BC$4,'INTERNAL PARAMETERS-1'!$B$5:$J$44,6,FALSE)*VLOOKUP('ANALYSIS-YLD2'!BC$4,'INTERNAL PARAMETERS-1'!$B$5:$J$44,3,FALSE) + 'ANALYSIS-YLD1'!BC197*(1-VLOOKUP('ANALYSIS-YLD2'!BC$4,'INTERNAL PARAMETERS-1'!$B$5:$J$44,5,FALSE))*VLOOKUP('ANALYSIS-YLD2'!BC$4,'INTERNAL PARAMETERS-1'!$B$5:$J$44,8,FALSE)*VLOOKUP('ANALYSIS-YLD2'!BC$4,'INTERNAL PARAMETERS-1'!$B$5:$J$44,3,FALSE)</f>
        <v>0</v>
      </c>
      <c r="BD197" s="111">
        <f>'ANALYSIS-YLD1'!BD197*VLOOKUP('ANALYSIS-YLD2'!BD$4,'INTERNAL PARAMETERS-1'!$B$5:$J$44,5,FALSE)*VLOOKUP('ANALYSIS-YLD2'!BD$4,'INTERNAL PARAMETERS-1'!$B$5:$J$44,6,FALSE)*VLOOKUP('ANALYSIS-YLD2'!BD$4,'INTERNAL PARAMETERS-1'!$B$5:$J$44,3,FALSE) + 'ANALYSIS-YLD1'!BD197*(1-VLOOKUP('ANALYSIS-YLD2'!BD$4,'INTERNAL PARAMETERS-1'!$B$5:$J$44,5,FALSE))*VLOOKUP('ANALYSIS-YLD2'!BD$4,'INTERNAL PARAMETERS-1'!$B$5:$J$44,8,FALSE)*VLOOKUP('ANALYSIS-YLD2'!BD$4,'INTERNAL PARAMETERS-1'!$B$5:$J$44,3,FALSE)</f>
        <v>0</v>
      </c>
      <c r="BE197" s="111">
        <f>'ANALYSIS-YLD1'!BE197*VLOOKUP('ANALYSIS-YLD2'!BE$4,'INTERNAL PARAMETERS-1'!$B$5:$J$44,5,FALSE)*VLOOKUP('ANALYSIS-YLD2'!BE$4,'INTERNAL PARAMETERS-1'!$B$5:$J$44,6,FALSE)*VLOOKUP('ANALYSIS-YLD2'!BE$4,'INTERNAL PARAMETERS-1'!$B$5:$J$44,3,FALSE) + 'ANALYSIS-YLD1'!BE197*(1-VLOOKUP('ANALYSIS-YLD2'!BE$4,'INTERNAL PARAMETERS-1'!$B$5:$J$44,5,FALSE))*VLOOKUP('ANALYSIS-YLD2'!BE$4,'INTERNAL PARAMETERS-1'!$B$5:$J$44,8,FALSE)*VLOOKUP('ANALYSIS-YLD2'!BE$4,'INTERNAL PARAMETERS-1'!$B$5:$J$44,3,FALSE)</f>
        <v>0</v>
      </c>
      <c r="BF197" s="111">
        <f>'ANALYSIS-YLD1'!BF197*VLOOKUP('ANALYSIS-YLD2'!BF$4,'INTERNAL PARAMETERS-1'!$B$5:$J$44,5,FALSE)*VLOOKUP('ANALYSIS-YLD2'!BF$4,'INTERNAL PARAMETERS-1'!$B$5:$J$44,6,FALSE)*VLOOKUP('ANALYSIS-YLD2'!BF$4,'INTERNAL PARAMETERS-1'!$B$5:$J$44,3,FALSE) + 'ANALYSIS-YLD1'!BF197*(1-VLOOKUP('ANALYSIS-YLD2'!BF$4,'INTERNAL PARAMETERS-1'!$B$5:$J$44,5,FALSE))*VLOOKUP('ANALYSIS-YLD2'!BF$4,'INTERNAL PARAMETERS-1'!$B$5:$J$44,8,FALSE)*VLOOKUP('ANALYSIS-YLD2'!BF$4,'INTERNAL PARAMETERS-1'!$B$5:$J$44,3,FALSE)</f>
        <v>0</v>
      </c>
      <c r="BG197" s="111">
        <f>'ANALYSIS-YLD1'!BG197*VLOOKUP('ANALYSIS-YLD2'!BG$4,'INTERNAL PARAMETERS-1'!$B$5:$J$44,5,FALSE)*VLOOKUP('ANALYSIS-YLD2'!BG$4,'INTERNAL PARAMETERS-1'!$B$5:$J$44,6,FALSE)*VLOOKUP('ANALYSIS-YLD2'!BG$4,'INTERNAL PARAMETERS-1'!$B$5:$J$44,3,FALSE) + 'ANALYSIS-YLD1'!BG197*(1-VLOOKUP('ANALYSIS-YLD2'!BG$4,'INTERNAL PARAMETERS-1'!$B$5:$J$44,5,FALSE))*VLOOKUP('ANALYSIS-YLD2'!BG$4,'INTERNAL PARAMETERS-1'!$B$5:$J$44,8,FALSE)*VLOOKUP('ANALYSIS-YLD2'!BG$4,'INTERNAL PARAMETERS-1'!$B$5:$J$44,3,FALSE)</f>
        <v>0</v>
      </c>
      <c r="BH197" s="111">
        <f>'ANALYSIS-YLD1'!BH197*VLOOKUP('ANALYSIS-YLD2'!BH$4,'INTERNAL PARAMETERS-1'!$B$5:$J$44,5,FALSE)*VLOOKUP('ANALYSIS-YLD2'!BH$4,'INTERNAL PARAMETERS-1'!$B$5:$J$44,6,FALSE)*VLOOKUP('ANALYSIS-YLD2'!BH$4,'INTERNAL PARAMETERS-1'!$B$5:$J$44,3,FALSE) + 'ANALYSIS-YLD1'!BH197*(1-VLOOKUP('ANALYSIS-YLD2'!BH$4,'INTERNAL PARAMETERS-1'!$B$5:$J$44,5,FALSE))*VLOOKUP('ANALYSIS-YLD2'!BH$4,'INTERNAL PARAMETERS-1'!$B$5:$J$44,8,FALSE)*VLOOKUP('ANALYSIS-YLD2'!BH$4,'INTERNAL PARAMETERS-1'!$B$5:$J$44,3,FALSE)</f>
        <v>0</v>
      </c>
      <c r="BI197" s="111">
        <f>'ANALYSIS-YLD1'!BI197*VLOOKUP('ANALYSIS-YLD2'!BI$4,'INTERNAL PARAMETERS-1'!$B$5:$J$44,5,FALSE)*VLOOKUP('ANALYSIS-YLD2'!BI$4,'INTERNAL PARAMETERS-1'!$B$5:$J$44,6,FALSE)*VLOOKUP('ANALYSIS-YLD2'!BI$4,'INTERNAL PARAMETERS-1'!$B$5:$J$44,3,FALSE) + 'ANALYSIS-YLD1'!BI197*(1-VLOOKUP('ANALYSIS-YLD2'!BI$4,'INTERNAL PARAMETERS-1'!$B$5:$J$44,5,FALSE))*VLOOKUP('ANALYSIS-YLD2'!BI$4,'INTERNAL PARAMETERS-1'!$B$5:$J$44,8,FALSE)*VLOOKUP('ANALYSIS-YLD2'!BI$4,'INTERNAL PARAMETERS-1'!$B$5:$J$44,3,FALSE)</f>
        <v>0</v>
      </c>
      <c r="BJ197" s="111">
        <f>'ANALYSIS-YLD1'!BJ197*VLOOKUP('ANALYSIS-YLD2'!BJ$4,'INTERNAL PARAMETERS-1'!$B$5:$J$44,5,FALSE)*VLOOKUP('ANALYSIS-YLD2'!BJ$4,'INTERNAL PARAMETERS-1'!$B$5:$J$44,6,FALSE)*VLOOKUP('ANALYSIS-YLD2'!BJ$4,'INTERNAL PARAMETERS-1'!$B$5:$J$44,3,FALSE) + 'ANALYSIS-YLD1'!BJ197*(1-VLOOKUP('ANALYSIS-YLD2'!BJ$4,'INTERNAL PARAMETERS-1'!$B$5:$J$44,5,FALSE))*VLOOKUP('ANALYSIS-YLD2'!BJ$4,'INTERNAL PARAMETERS-1'!$B$5:$J$44,8,FALSE)*VLOOKUP('ANALYSIS-YLD2'!BJ$4,'INTERNAL PARAMETERS-1'!$B$5:$J$44,3,FALSE)</f>
        <v>0</v>
      </c>
      <c r="BK197" s="111">
        <f>'ANALYSIS-YLD1'!BK197*VLOOKUP('ANALYSIS-YLD2'!BK$4,'INTERNAL PARAMETERS-1'!$B$5:$J$44,5,FALSE)*VLOOKUP('ANALYSIS-YLD2'!BK$4,'INTERNAL PARAMETERS-1'!$B$5:$J$44,6,FALSE)*VLOOKUP('ANALYSIS-YLD2'!BK$4,'INTERNAL PARAMETERS-1'!$B$5:$J$44,3,FALSE) + 'ANALYSIS-YLD1'!BK197*(1-VLOOKUP('ANALYSIS-YLD2'!BK$4,'INTERNAL PARAMETERS-1'!$B$5:$J$44,5,FALSE))*VLOOKUP('ANALYSIS-YLD2'!BK$4,'INTERNAL PARAMETERS-1'!$B$5:$J$44,8,FALSE)*VLOOKUP('ANALYSIS-YLD2'!BK$4,'INTERNAL PARAMETERS-1'!$B$5:$J$44,3,FALSE)</f>
        <v>0</v>
      </c>
      <c r="BL197" s="111">
        <f>'ANALYSIS-YLD1'!BL197*VLOOKUP('ANALYSIS-YLD2'!BL$4,'INTERNAL PARAMETERS-1'!$B$5:$J$44,5,FALSE)*VLOOKUP('ANALYSIS-YLD2'!BL$4,'INTERNAL PARAMETERS-1'!$B$5:$J$44,6,FALSE)*VLOOKUP('ANALYSIS-YLD2'!BL$4,'INTERNAL PARAMETERS-1'!$B$5:$J$44,3,FALSE) + 'ANALYSIS-YLD1'!BL197*(1-VLOOKUP('ANALYSIS-YLD2'!BL$4,'INTERNAL PARAMETERS-1'!$B$5:$J$44,5,FALSE))*VLOOKUP('ANALYSIS-YLD2'!BL$4,'INTERNAL PARAMETERS-1'!$B$5:$J$44,8,FALSE)*VLOOKUP('ANALYSIS-YLD2'!BL$4,'INTERNAL PARAMETERS-1'!$B$5:$J$44,3,FALSE)</f>
        <v>0</v>
      </c>
      <c r="BM197" s="111">
        <f>'ANALYSIS-YLD1'!BM197*VLOOKUP('ANALYSIS-YLD2'!BM$4,'INTERNAL PARAMETERS-1'!$B$5:$J$44,5,FALSE)*VLOOKUP('ANALYSIS-YLD2'!BM$4,'INTERNAL PARAMETERS-1'!$B$5:$J$44,6,FALSE)*VLOOKUP('ANALYSIS-YLD2'!BM$4,'INTERNAL PARAMETERS-1'!$B$5:$J$44,3,FALSE) + 'ANALYSIS-YLD1'!BM197*(1-VLOOKUP('ANALYSIS-YLD2'!BM$4,'INTERNAL PARAMETERS-1'!$B$5:$J$44,5,FALSE))*VLOOKUP('ANALYSIS-YLD2'!BM$4,'INTERNAL PARAMETERS-1'!$B$5:$J$44,8,FALSE)*VLOOKUP('ANALYSIS-YLD2'!BM$4,'INTERNAL PARAMETERS-1'!$B$5:$J$44,3,FALSE)</f>
        <v>0</v>
      </c>
      <c r="BN197" s="111">
        <f>'ANALYSIS-YLD1'!BN197*VLOOKUP('ANALYSIS-YLD2'!BN$4,'INTERNAL PARAMETERS-1'!$B$5:$J$44,5,FALSE)*VLOOKUP('ANALYSIS-YLD2'!BN$4,'INTERNAL PARAMETERS-1'!$B$5:$J$44,6,FALSE)*VLOOKUP('ANALYSIS-YLD2'!BN$4,'INTERNAL PARAMETERS-1'!$B$5:$J$44,3,FALSE) + 'ANALYSIS-YLD1'!BN197*(1-VLOOKUP('ANALYSIS-YLD2'!BN$4,'INTERNAL PARAMETERS-1'!$B$5:$J$44,5,FALSE))*VLOOKUP('ANALYSIS-YLD2'!BN$4,'INTERNAL PARAMETERS-1'!$B$5:$J$44,8,FALSE)*VLOOKUP('ANALYSIS-YLD2'!BN$4,'INTERNAL PARAMETERS-1'!$B$5:$J$44,3,FALSE)</f>
        <v>0</v>
      </c>
      <c r="BO197" s="111">
        <f>'ANALYSIS-YLD1'!BO197*VLOOKUP('ANALYSIS-YLD2'!BO$4,'INTERNAL PARAMETERS-1'!$B$5:$J$44,5,FALSE)*VLOOKUP('ANALYSIS-YLD2'!BO$4,'INTERNAL PARAMETERS-1'!$B$5:$J$44,6,FALSE)*VLOOKUP('ANALYSIS-YLD2'!BO$4,'INTERNAL PARAMETERS-1'!$B$5:$J$44,3,FALSE) + 'ANALYSIS-YLD1'!BO197*(1-VLOOKUP('ANALYSIS-YLD2'!BO$4,'INTERNAL PARAMETERS-1'!$B$5:$J$44,5,FALSE))*VLOOKUP('ANALYSIS-YLD2'!BO$4,'INTERNAL PARAMETERS-1'!$B$5:$J$44,8,FALSE)*VLOOKUP('ANALYSIS-YLD2'!BO$4,'INTERNAL PARAMETERS-1'!$B$5:$J$44,3,FALSE)</f>
        <v>0</v>
      </c>
      <c r="BP197" s="111">
        <f>'ANALYSIS-YLD1'!BP197*VLOOKUP('ANALYSIS-YLD2'!BP$4,'INTERNAL PARAMETERS-1'!$B$5:$J$44,5,FALSE)*VLOOKUP('ANALYSIS-YLD2'!BP$4,'INTERNAL PARAMETERS-1'!$B$5:$J$44,6,FALSE)*VLOOKUP('ANALYSIS-YLD2'!BP$4,'INTERNAL PARAMETERS-1'!$B$5:$J$44,3,FALSE) + 'ANALYSIS-YLD1'!BP197*(1-VLOOKUP('ANALYSIS-YLD2'!BP$4,'INTERNAL PARAMETERS-1'!$B$5:$J$44,5,FALSE))*VLOOKUP('ANALYSIS-YLD2'!BP$4,'INTERNAL PARAMETERS-1'!$B$5:$J$44,8,FALSE)*VLOOKUP('ANALYSIS-YLD2'!BP$4,'INTERNAL PARAMETERS-1'!$B$5:$J$44,3,FALSE)</f>
        <v>0</v>
      </c>
      <c r="BQ197" s="111">
        <f>'ANALYSIS-YLD1'!BQ197*VLOOKUP('ANALYSIS-YLD2'!BQ$4,'INTERNAL PARAMETERS-1'!$B$5:$J$44,5,FALSE)*VLOOKUP('ANALYSIS-YLD2'!BQ$4,'INTERNAL PARAMETERS-1'!$B$5:$J$44,6,FALSE)*VLOOKUP('ANALYSIS-YLD2'!BQ$4,'INTERNAL PARAMETERS-1'!$B$5:$J$44,3,FALSE) + 'ANALYSIS-YLD1'!BQ197*(1-VLOOKUP('ANALYSIS-YLD2'!BQ$4,'INTERNAL PARAMETERS-1'!$B$5:$J$44,5,FALSE))*VLOOKUP('ANALYSIS-YLD2'!BQ$4,'INTERNAL PARAMETERS-1'!$B$5:$J$44,8,FALSE)*VLOOKUP('ANALYSIS-YLD2'!BQ$4,'INTERNAL PARAMETERS-1'!$B$5:$J$44,3,FALSE)</f>
        <v>0</v>
      </c>
      <c r="BR197" s="111">
        <f>'ANALYSIS-YLD1'!BR197*VLOOKUP('ANALYSIS-YLD2'!BR$4,'INTERNAL PARAMETERS-1'!$B$5:$J$44,5,FALSE)*VLOOKUP('ANALYSIS-YLD2'!BR$4,'INTERNAL PARAMETERS-1'!$B$5:$J$44,6,FALSE)*VLOOKUP('ANALYSIS-YLD2'!BR$4,'INTERNAL PARAMETERS-1'!$B$5:$J$44,3,FALSE) + 'ANALYSIS-YLD1'!BR197*(1-VLOOKUP('ANALYSIS-YLD2'!BR$4,'INTERNAL PARAMETERS-1'!$B$5:$J$44,5,FALSE))*VLOOKUP('ANALYSIS-YLD2'!BR$4,'INTERNAL PARAMETERS-1'!$B$5:$J$44,8,FALSE)*VLOOKUP('ANALYSIS-YLD2'!BR$4,'INTERNAL PARAMETERS-1'!$B$5:$J$44,3,FALSE)</f>
        <v>0</v>
      </c>
      <c r="BS197" s="111">
        <f>'ANALYSIS-YLD1'!BS197*VLOOKUP('ANALYSIS-YLD2'!BS$4,'INTERNAL PARAMETERS-1'!$B$5:$J$44,5,FALSE)*VLOOKUP('ANALYSIS-YLD2'!BS$4,'INTERNAL PARAMETERS-1'!$B$5:$J$44,6,FALSE)*VLOOKUP('ANALYSIS-YLD2'!BS$4,'INTERNAL PARAMETERS-1'!$B$5:$J$44,3,FALSE) + 'ANALYSIS-YLD1'!BS197*(1-VLOOKUP('ANALYSIS-YLD2'!BS$4,'INTERNAL PARAMETERS-1'!$B$5:$J$44,5,FALSE))*VLOOKUP('ANALYSIS-YLD2'!BS$4,'INTERNAL PARAMETERS-1'!$B$5:$J$44,8,FALSE)*VLOOKUP('ANALYSIS-YLD2'!BS$4,'INTERNAL PARAMETERS-1'!$B$5:$J$44,3,FALSE)</f>
        <v>0</v>
      </c>
      <c r="BT197" s="111">
        <f>'ANALYSIS-YLD1'!BT197*VLOOKUP('ANALYSIS-YLD2'!BT$4,'INTERNAL PARAMETERS-1'!$B$5:$J$44,5,FALSE)*VLOOKUP('ANALYSIS-YLD2'!BT$4,'INTERNAL PARAMETERS-1'!$B$5:$J$44,6,FALSE)*VLOOKUP('ANALYSIS-YLD2'!BT$4,'INTERNAL PARAMETERS-1'!$B$5:$J$44,3,FALSE) + 'ANALYSIS-YLD1'!BT197*(1-VLOOKUP('ANALYSIS-YLD2'!BT$4,'INTERNAL PARAMETERS-1'!$B$5:$J$44,5,FALSE))*VLOOKUP('ANALYSIS-YLD2'!BT$4,'INTERNAL PARAMETERS-1'!$B$5:$J$44,8,FALSE)*VLOOKUP('ANALYSIS-YLD2'!BT$4,'INTERNAL PARAMETERS-1'!$B$5:$J$44,3,FALSE)</f>
        <v>0</v>
      </c>
      <c r="BU197" s="111">
        <f>'ANALYSIS-YLD1'!BU197*VLOOKUP('ANALYSIS-YLD2'!BU$4,'INTERNAL PARAMETERS-1'!$B$5:$J$44,5,FALSE)*VLOOKUP('ANALYSIS-YLD2'!BU$4,'INTERNAL PARAMETERS-1'!$B$5:$J$44,6,FALSE)*VLOOKUP('ANALYSIS-YLD2'!BU$4,'INTERNAL PARAMETERS-1'!$B$5:$J$44,3,FALSE) + 'ANALYSIS-YLD1'!BU197*(1-VLOOKUP('ANALYSIS-YLD2'!BU$4,'INTERNAL PARAMETERS-1'!$B$5:$J$44,5,FALSE))*VLOOKUP('ANALYSIS-YLD2'!BU$4,'INTERNAL PARAMETERS-1'!$B$5:$J$44,8,FALSE)*VLOOKUP('ANALYSIS-YLD2'!BU$4,'INTERNAL PARAMETERS-1'!$B$5:$J$44,3,FALSE)</f>
        <v>0</v>
      </c>
      <c r="BV197" s="111">
        <f>'ANALYSIS-YLD1'!BV197*VLOOKUP('ANALYSIS-YLD2'!BV$4,'INTERNAL PARAMETERS-1'!$B$5:$J$44,5,FALSE)*VLOOKUP('ANALYSIS-YLD2'!BV$4,'INTERNAL PARAMETERS-1'!$B$5:$J$44,6,FALSE)*VLOOKUP('ANALYSIS-YLD2'!BV$4,'INTERNAL PARAMETERS-1'!$B$5:$J$44,3,FALSE) + 'ANALYSIS-YLD1'!BV197*(1-VLOOKUP('ANALYSIS-YLD2'!BV$4,'INTERNAL PARAMETERS-1'!$B$5:$J$44,5,FALSE))*VLOOKUP('ANALYSIS-YLD2'!BV$4,'INTERNAL PARAMETERS-1'!$B$5:$J$44,8,FALSE)*VLOOKUP('ANALYSIS-YLD2'!BV$4,'INTERNAL PARAMETERS-1'!$B$5:$J$44,3,FALSE)</f>
        <v>0</v>
      </c>
      <c r="BW197" s="111">
        <f>'ANALYSIS-YLD1'!BW197*VLOOKUP('ANALYSIS-YLD2'!BW$4,'INTERNAL PARAMETERS-1'!$B$5:$J$44,5,FALSE)*VLOOKUP('ANALYSIS-YLD2'!BW$4,'INTERNAL PARAMETERS-1'!$B$5:$J$44,6,FALSE)*VLOOKUP('ANALYSIS-YLD2'!BW$4,'INTERNAL PARAMETERS-1'!$B$5:$J$44,3,FALSE) + 'ANALYSIS-YLD1'!BW197*(1-VLOOKUP('ANALYSIS-YLD2'!BW$4,'INTERNAL PARAMETERS-1'!$B$5:$J$44,5,FALSE))*VLOOKUP('ANALYSIS-YLD2'!BW$4,'INTERNAL PARAMETERS-1'!$B$5:$J$44,8,FALSE)*VLOOKUP('ANALYSIS-YLD2'!BW$4,'INTERNAL PARAMETERS-1'!$B$5:$J$44,3,FALSE)</f>
        <v>0</v>
      </c>
      <c r="BX197" s="111">
        <f>'ANALYSIS-YLD1'!BX197*VLOOKUP('ANALYSIS-YLD2'!BX$4,'INTERNAL PARAMETERS-1'!$B$5:$J$44,5,FALSE)*VLOOKUP('ANALYSIS-YLD2'!BX$4,'INTERNAL PARAMETERS-1'!$B$5:$J$44,6,FALSE)*VLOOKUP('ANALYSIS-YLD2'!BX$4,'INTERNAL PARAMETERS-1'!$B$5:$J$44,3,FALSE) + 'ANALYSIS-YLD1'!BX197*(1-VLOOKUP('ANALYSIS-YLD2'!BX$4,'INTERNAL PARAMETERS-1'!$B$5:$J$44,5,FALSE))*VLOOKUP('ANALYSIS-YLD2'!BX$4,'INTERNAL PARAMETERS-1'!$B$5:$J$44,8,FALSE)*VLOOKUP('ANALYSIS-YLD2'!BX$4,'INTERNAL PARAMETERS-1'!$B$5:$J$44,3,FALSE)</f>
        <v>0</v>
      </c>
      <c r="BY197" s="111">
        <f>'ANALYSIS-YLD1'!BY197*VLOOKUP('ANALYSIS-YLD2'!BY$4,'INTERNAL PARAMETERS-1'!$B$5:$J$44,5,FALSE)*VLOOKUP('ANALYSIS-YLD2'!BY$4,'INTERNAL PARAMETERS-1'!$B$5:$J$44,6,FALSE)*VLOOKUP('ANALYSIS-YLD2'!BY$4,'INTERNAL PARAMETERS-1'!$B$5:$J$44,3,FALSE) + 'ANALYSIS-YLD1'!BY197*(1-VLOOKUP('ANALYSIS-YLD2'!BY$4,'INTERNAL PARAMETERS-1'!$B$5:$J$44,5,FALSE))*VLOOKUP('ANALYSIS-YLD2'!BY$4,'INTERNAL PARAMETERS-1'!$B$5:$J$44,8,FALSE)*VLOOKUP('ANALYSIS-YLD2'!BY$4,'INTERNAL PARAMETERS-1'!$B$5:$J$44,3,FALSE)</f>
        <v>0</v>
      </c>
      <c r="BZ197" s="111">
        <f>'ANALYSIS-YLD1'!BZ197*VLOOKUP('ANALYSIS-YLD2'!BZ$4,'INTERNAL PARAMETERS-1'!$B$5:$J$44,5,FALSE)*VLOOKUP('ANALYSIS-YLD2'!BZ$4,'INTERNAL PARAMETERS-1'!$B$5:$J$44,6,FALSE)*VLOOKUP('ANALYSIS-YLD2'!BZ$4,'INTERNAL PARAMETERS-1'!$B$5:$J$44,3,FALSE) + 'ANALYSIS-YLD1'!BZ197*(1-VLOOKUP('ANALYSIS-YLD2'!BZ$4,'INTERNAL PARAMETERS-1'!$B$5:$J$44,5,FALSE))*VLOOKUP('ANALYSIS-YLD2'!BZ$4,'INTERNAL PARAMETERS-1'!$B$5:$J$44,8,FALSE)*VLOOKUP('ANALYSIS-YLD2'!BZ$4,'INTERNAL PARAMETERS-1'!$B$5:$J$44,3,FALSE)</f>
        <v>0</v>
      </c>
      <c r="CA197" s="111">
        <f>'ANALYSIS-YLD1'!CA197*VLOOKUP('ANALYSIS-YLD2'!CA$4,'INTERNAL PARAMETERS-1'!$B$5:$J$44,5,FALSE)*VLOOKUP('ANALYSIS-YLD2'!CA$4,'INTERNAL PARAMETERS-1'!$B$5:$J$44,6,FALSE)*VLOOKUP('ANALYSIS-YLD2'!CA$4,'INTERNAL PARAMETERS-1'!$B$5:$J$44,3,FALSE) + 'ANALYSIS-YLD1'!CA197*(1-VLOOKUP('ANALYSIS-YLD2'!CA$4,'INTERNAL PARAMETERS-1'!$B$5:$J$44,5,FALSE))*VLOOKUP('ANALYSIS-YLD2'!CA$4,'INTERNAL PARAMETERS-1'!$B$5:$J$44,8,FALSE)*VLOOKUP('ANALYSIS-YLD2'!CA$4,'INTERNAL PARAMETERS-1'!$B$5:$J$44,3,FALSE)</f>
        <v>0</v>
      </c>
      <c r="CB197" s="111">
        <f>'ANALYSIS-YLD1'!CB197*VLOOKUP('ANALYSIS-YLD2'!CB$4,'INTERNAL PARAMETERS-1'!$B$5:$J$44,5,FALSE)*VLOOKUP('ANALYSIS-YLD2'!CB$4,'INTERNAL PARAMETERS-1'!$B$5:$J$44,6,FALSE)*VLOOKUP('ANALYSIS-YLD2'!CB$4,'INTERNAL PARAMETERS-1'!$B$5:$J$44,3,FALSE) + 'ANALYSIS-YLD1'!CB197*(1-VLOOKUP('ANALYSIS-YLD2'!CB$4,'INTERNAL PARAMETERS-1'!$B$5:$J$44,5,FALSE))*VLOOKUP('ANALYSIS-YLD2'!CB$4,'INTERNAL PARAMETERS-1'!$B$5:$J$44,8,FALSE)*VLOOKUP('ANALYSIS-YLD2'!CB$4,'INTERNAL PARAMETERS-1'!$B$5:$J$44,3,FALSE)</f>
        <v>0</v>
      </c>
      <c r="CC197" s="111">
        <f>'ANALYSIS-YLD1'!CC197*VLOOKUP('ANALYSIS-YLD2'!CC$4,'INTERNAL PARAMETERS-1'!$B$5:$J$44,5,FALSE)*VLOOKUP('ANALYSIS-YLD2'!CC$4,'INTERNAL PARAMETERS-1'!$B$5:$J$44,6,FALSE)*VLOOKUP('ANALYSIS-YLD2'!CC$4,'INTERNAL PARAMETERS-1'!$B$5:$J$44,3,FALSE) + 'ANALYSIS-YLD1'!CC197*(1-VLOOKUP('ANALYSIS-YLD2'!CC$4,'INTERNAL PARAMETERS-1'!$B$5:$J$44,5,FALSE))*VLOOKUP('ANALYSIS-YLD2'!CC$4,'INTERNAL PARAMETERS-1'!$B$5:$J$44,8,FALSE)*VLOOKUP('ANALYSIS-YLD2'!CC$4,'INTERNAL PARAMETERS-1'!$B$5:$J$44,3,FALSE)</f>
        <v>0</v>
      </c>
      <c r="CD197" s="111">
        <f>'ANALYSIS-YLD1'!CD197*VLOOKUP('ANALYSIS-YLD2'!CD$4,'INTERNAL PARAMETERS-1'!$B$5:$J$44,5,FALSE)*VLOOKUP('ANALYSIS-YLD2'!CD$4,'INTERNAL PARAMETERS-1'!$B$5:$J$44,6,FALSE)*VLOOKUP('ANALYSIS-YLD2'!CD$4,'INTERNAL PARAMETERS-1'!$B$5:$J$44,3,FALSE) + 'ANALYSIS-YLD1'!CD197*(1-VLOOKUP('ANALYSIS-YLD2'!CD$4,'INTERNAL PARAMETERS-1'!$B$5:$J$44,5,FALSE))*VLOOKUP('ANALYSIS-YLD2'!CD$4,'INTERNAL PARAMETERS-1'!$B$5:$J$44,8,FALSE)*VLOOKUP('ANALYSIS-YLD2'!CD$4,'INTERNAL PARAMETERS-1'!$B$5:$J$44,3,FALSE)</f>
        <v>0</v>
      </c>
      <c r="CE197" s="111">
        <f>'ANALYSIS-YLD1'!CE197*VLOOKUP('ANALYSIS-YLD2'!CE$4,'INTERNAL PARAMETERS-1'!$B$5:$J$44,5,FALSE)*VLOOKUP('ANALYSIS-YLD2'!CE$4,'INTERNAL PARAMETERS-1'!$B$5:$J$44,6,FALSE)*VLOOKUP('ANALYSIS-YLD2'!CE$4,'INTERNAL PARAMETERS-1'!$B$5:$J$44,3,FALSE) + 'ANALYSIS-YLD1'!CE197*(1-VLOOKUP('ANALYSIS-YLD2'!CE$4,'INTERNAL PARAMETERS-1'!$B$5:$J$44,5,FALSE))*VLOOKUP('ANALYSIS-YLD2'!CE$4,'INTERNAL PARAMETERS-1'!$B$5:$J$44,8,FALSE)*VLOOKUP('ANALYSIS-YLD2'!CE$4,'INTERNAL PARAMETERS-1'!$B$5:$J$44,3,FALSE)</f>
        <v>0</v>
      </c>
      <c r="CF197" s="111">
        <f>'ANALYSIS-YLD1'!CF197*VLOOKUP('ANALYSIS-YLD2'!CF$4,'INTERNAL PARAMETERS-1'!$B$5:$J$44,5,FALSE)*VLOOKUP('ANALYSIS-YLD2'!CF$4,'INTERNAL PARAMETERS-1'!$B$5:$J$44,6,FALSE)*VLOOKUP('ANALYSIS-YLD2'!CF$4,'INTERNAL PARAMETERS-1'!$B$5:$J$44,3,FALSE) + 'ANALYSIS-YLD1'!CF197*(1-VLOOKUP('ANALYSIS-YLD2'!CF$4,'INTERNAL PARAMETERS-1'!$B$5:$J$44,5,FALSE))*VLOOKUP('ANALYSIS-YLD2'!CF$4,'INTERNAL PARAMETERS-1'!$B$5:$J$44,8,FALSE)*VLOOKUP('ANALYSIS-YLD2'!CF$4,'INTERNAL PARAMETERS-1'!$B$5:$J$44,3,FALSE)</f>
        <v>0</v>
      </c>
      <c r="CG197" s="111">
        <f>'ANALYSIS-YLD1'!CG197*VLOOKUP('ANALYSIS-YLD2'!CG$4,'INTERNAL PARAMETERS-1'!$B$5:$J$44,5,FALSE)*VLOOKUP('ANALYSIS-YLD2'!CG$4,'INTERNAL PARAMETERS-1'!$B$5:$J$44,6,FALSE)*VLOOKUP('ANALYSIS-YLD2'!CG$4,'INTERNAL PARAMETERS-1'!$B$5:$J$44,3,FALSE) + 'ANALYSIS-YLD1'!CG197*(1-VLOOKUP('ANALYSIS-YLD2'!CG$4,'INTERNAL PARAMETERS-1'!$B$5:$J$44,5,FALSE))*VLOOKUP('ANALYSIS-YLD2'!CG$4,'INTERNAL PARAMETERS-1'!$B$5:$J$44,8,FALSE)*VLOOKUP('ANALYSIS-YLD2'!CG$4,'INTERNAL PARAMETERS-1'!$B$5:$J$44,3,FALSE)</f>
        <v>0</v>
      </c>
      <c r="CH197" s="110">
        <f>'ANALYSIS-YLD1'!CH197*VLOOKUP('ANALYSIS-YLD2'!CH$4,'INTERNAL PARAMETERS-1'!$B$5:$J$44,5,FALSE)*VLOOKUP('ANALYSIS-YLD2'!CH$4,'INTERNAL PARAMETERS-1'!$B$5:$J$44,6,FALSE)*VLOOKUP('ANALYSIS-YLD2'!CH$4,'INTERNAL PARAMETERS-1'!$B$5:$J$44,3,FALSE) + 'ANALYSIS-YLD1'!CH197*(1-VLOOKUP('ANALYSIS-YLD2'!CH$4,'INTERNAL PARAMETERS-1'!$B$5:$J$44,5,FALSE))*VLOOKUP('ANALYSIS-YLD2'!CH$4,'INTERNAL PARAMETERS-1'!$B$5:$J$44,8,FALSE)*VLOOKUP('ANALYSIS-YLD2'!CH$4,'INTERNAL PARAMETERS-1'!$B$5:$J$44,3,FALSE)</f>
        <v>0</v>
      </c>
      <c r="CJ197" s="112">
        <f t="shared" ref="CJ197:CJ260" si="6">SUM(G197:AT197)</f>
        <v>0</v>
      </c>
      <c r="CK197" s="110">
        <f t="shared" ref="CK197:CK260" si="7">SUM(AU197:CH197)</f>
        <v>0</v>
      </c>
    </row>
    <row r="198" spans="2:89" x14ac:dyDescent="0.5">
      <c r="B198" s="127" t="s">
        <v>23</v>
      </c>
      <c r="C198" s="126" t="s">
        <v>21</v>
      </c>
      <c r="D198" s="126" t="s">
        <v>7</v>
      </c>
      <c r="E198" s="125">
        <f>'INPUTS-Incidence'!E198</f>
        <v>0</v>
      </c>
      <c r="F198" s="128">
        <f>'INTERNAL PARAMETERS-1'!M18</f>
        <v>21.115000000000002</v>
      </c>
      <c r="G198" s="112">
        <f>'ANALYSIS-YLD1'!G198*VLOOKUP('ANALYSIS-YLD2'!G$4,'INTERNAL PARAMETERS-1'!$B$5:$J$44,5,FALSE)*VLOOKUP('ANALYSIS-YLD2'!G$4,'INTERNAL PARAMETERS-1'!$B$5:$J$44,7,FALSE)*'ANALYSIS-YLD2'!$F198 + 'ANALYSIS-YLD1'!G198*(1-VLOOKUP('ANALYSIS-YLD2'!G$4,'INTERNAL PARAMETERS-1'!$B$5:$J$44,5,FALSE))*VLOOKUP('ANALYSIS-YLD2'!G$4,'INTERNAL PARAMETERS-1'!$B$5:$J$44,9,FALSE)*'ANALYSIS-YLD2'!$F198</f>
        <v>0</v>
      </c>
      <c r="H198" s="111">
        <f>'ANALYSIS-YLD1'!H198*VLOOKUP('ANALYSIS-YLD2'!H$4,'INTERNAL PARAMETERS-1'!$B$5:$J$44,5,FALSE)*VLOOKUP('ANALYSIS-YLD2'!H$4,'INTERNAL PARAMETERS-1'!$B$5:$J$44,7,FALSE)*'ANALYSIS-YLD2'!$F198 + 'ANALYSIS-YLD1'!H198*(1-VLOOKUP('ANALYSIS-YLD2'!H$4,'INTERNAL PARAMETERS-1'!$B$5:$J$44,5,FALSE))*VLOOKUP('ANALYSIS-YLD2'!H$4,'INTERNAL PARAMETERS-1'!$B$5:$J$44,9,FALSE)*'ANALYSIS-YLD2'!$F198</f>
        <v>0</v>
      </c>
      <c r="I198" s="111">
        <f>'ANALYSIS-YLD1'!I198*VLOOKUP('ANALYSIS-YLD2'!I$4,'INTERNAL PARAMETERS-1'!$B$5:$J$44,5,FALSE)*VLOOKUP('ANALYSIS-YLD2'!I$4,'INTERNAL PARAMETERS-1'!$B$5:$J$44,7,FALSE)*'ANALYSIS-YLD2'!$F198 + 'ANALYSIS-YLD1'!I198*(1-VLOOKUP('ANALYSIS-YLD2'!I$4,'INTERNAL PARAMETERS-1'!$B$5:$J$44,5,FALSE))*VLOOKUP('ANALYSIS-YLD2'!I$4,'INTERNAL PARAMETERS-1'!$B$5:$J$44,9,FALSE)*'ANALYSIS-YLD2'!$F198</f>
        <v>0</v>
      </c>
      <c r="J198" s="111">
        <f>'ANALYSIS-YLD1'!J198*VLOOKUP('ANALYSIS-YLD2'!J$4,'INTERNAL PARAMETERS-1'!$B$5:$J$44,5,FALSE)*VLOOKUP('ANALYSIS-YLD2'!J$4,'INTERNAL PARAMETERS-1'!$B$5:$J$44,7,FALSE)*'ANALYSIS-YLD2'!$F198 + 'ANALYSIS-YLD1'!J198*(1-VLOOKUP('ANALYSIS-YLD2'!J$4,'INTERNAL PARAMETERS-1'!$B$5:$J$44,5,FALSE))*VLOOKUP('ANALYSIS-YLD2'!J$4,'INTERNAL PARAMETERS-1'!$B$5:$J$44,9,FALSE)*'ANALYSIS-YLD2'!$F198</f>
        <v>0</v>
      </c>
      <c r="K198" s="111">
        <f>'ANALYSIS-YLD1'!K198*VLOOKUP('ANALYSIS-YLD2'!K$4,'INTERNAL PARAMETERS-1'!$B$5:$J$44,5,FALSE)*VLOOKUP('ANALYSIS-YLD2'!K$4,'INTERNAL PARAMETERS-1'!$B$5:$J$44,7,FALSE)*'ANALYSIS-YLD2'!$F198 + 'ANALYSIS-YLD1'!K198*(1-VLOOKUP('ANALYSIS-YLD2'!K$4,'INTERNAL PARAMETERS-1'!$B$5:$J$44,5,FALSE))*VLOOKUP('ANALYSIS-YLD2'!K$4,'INTERNAL PARAMETERS-1'!$B$5:$J$44,9,FALSE)*'ANALYSIS-YLD2'!$F198</f>
        <v>0</v>
      </c>
      <c r="L198" s="111">
        <f>'ANALYSIS-YLD1'!L198*VLOOKUP('ANALYSIS-YLD2'!L$4,'INTERNAL PARAMETERS-1'!$B$5:$J$44,5,FALSE)*VLOOKUP('ANALYSIS-YLD2'!L$4,'INTERNAL PARAMETERS-1'!$B$5:$J$44,7,FALSE)*'ANALYSIS-YLD2'!$F198 + 'ANALYSIS-YLD1'!L198*(1-VLOOKUP('ANALYSIS-YLD2'!L$4,'INTERNAL PARAMETERS-1'!$B$5:$J$44,5,FALSE))*VLOOKUP('ANALYSIS-YLD2'!L$4,'INTERNAL PARAMETERS-1'!$B$5:$J$44,9,FALSE)*'ANALYSIS-YLD2'!$F198</f>
        <v>0</v>
      </c>
      <c r="M198" s="111">
        <f>'ANALYSIS-YLD1'!M198*VLOOKUP('ANALYSIS-YLD2'!M$4,'INTERNAL PARAMETERS-1'!$B$5:$J$44,5,FALSE)*VLOOKUP('ANALYSIS-YLD2'!M$4,'INTERNAL PARAMETERS-1'!$B$5:$J$44,7,FALSE)*'ANALYSIS-YLD2'!$F198 + 'ANALYSIS-YLD1'!M198*(1-VLOOKUP('ANALYSIS-YLD2'!M$4,'INTERNAL PARAMETERS-1'!$B$5:$J$44,5,FALSE))*VLOOKUP('ANALYSIS-YLD2'!M$4,'INTERNAL PARAMETERS-1'!$B$5:$J$44,9,FALSE)*'ANALYSIS-YLD2'!$F198</f>
        <v>0</v>
      </c>
      <c r="N198" s="111">
        <f>'ANALYSIS-YLD1'!N198*VLOOKUP('ANALYSIS-YLD2'!N$4,'INTERNAL PARAMETERS-1'!$B$5:$J$44,5,FALSE)*VLOOKUP('ANALYSIS-YLD2'!N$4,'INTERNAL PARAMETERS-1'!$B$5:$J$44,7,FALSE)*'ANALYSIS-YLD2'!$F198 + 'ANALYSIS-YLD1'!N198*(1-VLOOKUP('ANALYSIS-YLD2'!N$4,'INTERNAL PARAMETERS-1'!$B$5:$J$44,5,FALSE))*VLOOKUP('ANALYSIS-YLD2'!N$4,'INTERNAL PARAMETERS-1'!$B$5:$J$44,9,FALSE)*'ANALYSIS-YLD2'!$F198</f>
        <v>0</v>
      </c>
      <c r="O198" s="111">
        <f>'ANALYSIS-YLD1'!O198*VLOOKUP('ANALYSIS-YLD2'!O$4,'INTERNAL PARAMETERS-1'!$B$5:$J$44,5,FALSE)*VLOOKUP('ANALYSIS-YLD2'!O$4,'INTERNAL PARAMETERS-1'!$B$5:$J$44,7,FALSE)*'ANALYSIS-YLD2'!$F198 + 'ANALYSIS-YLD1'!O198*(1-VLOOKUP('ANALYSIS-YLD2'!O$4,'INTERNAL PARAMETERS-1'!$B$5:$J$44,5,FALSE))*VLOOKUP('ANALYSIS-YLD2'!O$4,'INTERNAL PARAMETERS-1'!$B$5:$J$44,9,FALSE)*'ANALYSIS-YLD2'!$F198</f>
        <v>0</v>
      </c>
      <c r="P198" s="111">
        <f>'ANALYSIS-YLD1'!P198*VLOOKUP('ANALYSIS-YLD2'!P$4,'INTERNAL PARAMETERS-1'!$B$5:$J$44,5,FALSE)*VLOOKUP('ANALYSIS-YLD2'!P$4,'INTERNAL PARAMETERS-1'!$B$5:$J$44,7,FALSE)*'ANALYSIS-YLD2'!$F198 + 'ANALYSIS-YLD1'!P198*(1-VLOOKUP('ANALYSIS-YLD2'!P$4,'INTERNAL PARAMETERS-1'!$B$5:$J$44,5,FALSE))*VLOOKUP('ANALYSIS-YLD2'!P$4,'INTERNAL PARAMETERS-1'!$B$5:$J$44,9,FALSE)*'ANALYSIS-YLD2'!$F198</f>
        <v>0</v>
      </c>
      <c r="Q198" s="111">
        <f>'ANALYSIS-YLD1'!Q198*VLOOKUP('ANALYSIS-YLD2'!Q$4,'INTERNAL PARAMETERS-1'!$B$5:$J$44,5,FALSE)*VLOOKUP('ANALYSIS-YLD2'!Q$4,'INTERNAL PARAMETERS-1'!$B$5:$J$44,7,FALSE)*'ANALYSIS-YLD2'!$F198 + 'ANALYSIS-YLD1'!Q198*(1-VLOOKUP('ANALYSIS-YLD2'!Q$4,'INTERNAL PARAMETERS-1'!$B$5:$J$44,5,FALSE))*VLOOKUP('ANALYSIS-YLD2'!Q$4,'INTERNAL PARAMETERS-1'!$B$5:$J$44,9,FALSE)*'ANALYSIS-YLD2'!$F198</f>
        <v>0</v>
      </c>
      <c r="R198" s="111">
        <f>'ANALYSIS-YLD1'!R198*VLOOKUP('ANALYSIS-YLD2'!R$4,'INTERNAL PARAMETERS-1'!$B$5:$J$44,5,FALSE)*VLOOKUP('ANALYSIS-YLD2'!R$4,'INTERNAL PARAMETERS-1'!$B$5:$J$44,7,FALSE)*'ANALYSIS-YLD2'!$F198 + 'ANALYSIS-YLD1'!R198*(1-VLOOKUP('ANALYSIS-YLD2'!R$4,'INTERNAL PARAMETERS-1'!$B$5:$J$44,5,FALSE))*VLOOKUP('ANALYSIS-YLD2'!R$4,'INTERNAL PARAMETERS-1'!$B$5:$J$44,9,FALSE)*'ANALYSIS-YLD2'!$F198</f>
        <v>0</v>
      </c>
      <c r="S198" s="111">
        <f>'ANALYSIS-YLD1'!S198*VLOOKUP('ANALYSIS-YLD2'!S$4,'INTERNAL PARAMETERS-1'!$B$5:$J$44,5,FALSE)*VLOOKUP('ANALYSIS-YLD2'!S$4,'INTERNAL PARAMETERS-1'!$B$5:$J$44,7,FALSE)*'ANALYSIS-YLD2'!$F198 + 'ANALYSIS-YLD1'!S198*(1-VLOOKUP('ANALYSIS-YLD2'!S$4,'INTERNAL PARAMETERS-1'!$B$5:$J$44,5,FALSE))*VLOOKUP('ANALYSIS-YLD2'!S$4,'INTERNAL PARAMETERS-1'!$B$5:$J$44,9,FALSE)*'ANALYSIS-YLD2'!$F198</f>
        <v>0</v>
      </c>
      <c r="T198" s="111">
        <f>'ANALYSIS-YLD1'!T198*VLOOKUP('ANALYSIS-YLD2'!T$4,'INTERNAL PARAMETERS-1'!$B$5:$J$44,5,FALSE)*VLOOKUP('ANALYSIS-YLD2'!T$4,'INTERNAL PARAMETERS-1'!$B$5:$J$44,7,FALSE)*'ANALYSIS-YLD2'!$F198 + 'ANALYSIS-YLD1'!T198*(1-VLOOKUP('ANALYSIS-YLD2'!T$4,'INTERNAL PARAMETERS-1'!$B$5:$J$44,5,FALSE))*VLOOKUP('ANALYSIS-YLD2'!T$4,'INTERNAL PARAMETERS-1'!$B$5:$J$44,9,FALSE)*'ANALYSIS-YLD2'!$F198</f>
        <v>0</v>
      </c>
      <c r="U198" s="111">
        <f>'ANALYSIS-YLD1'!U198*VLOOKUP('ANALYSIS-YLD2'!U$4,'INTERNAL PARAMETERS-1'!$B$5:$J$44,5,FALSE)*VLOOKUP('ANALYSIS-YLD2'!U$4,'INTERNAL PARAMETERS-1'!$B$5:$J$44,7,FALSE)*'ANALYSIS-YLD2'!$F198 + 'ANALYSIS-YLD1'!U198*(1-VLOOKUP('ANALYSIS-YLD2'!U$4,'INTERNAL PARAMETERS-1'!$B$5:$J$44,5,FALSE))*VLOOKUP('ANALYSIS-YLD2'!U$4,'INTERNAL PARAMETERS-1'!$B$5:$J$44,9,FALSE)*'ANALYSIS-YLD2'!$F198</f>
        <v>0</v>
      </c>
      <c r="V198" s="111">
        <f>'ANALYSIS-YLD1'!V198*VLOOKUP('ANALYSIS-YLD2'!V$4,'INTERNAL PARAMETERS-1'!$B$5:$J$44,5,FALSE)*VLOOKUP('ANALYSIS-YLD2'!V$4,'INTERNAL PARAMETERS-1'!$B$5:$J$44,7,FALSE)*'ANALYSIS-YLD2'!$F198 + 'ANALYSIS-YLD1'!V198*(1-VLOOKUP('ANALYSIS-YLD2'!V$4,'INTERNAL PARAMETERS-1'!$B$5:$J$44,5,FALSE))*VLOOKUP('ANALYSIS-YLD2'!V$4,'INTERNAL PARAMETERS-1'!$B$5:$J$44,9,FALSE)*'ANALYSIS-YLD2'!$F198</f>
        <v>0</v>
      </c>
      <c r="W198" s="111">
        <f>'ANALYSIS-YLD1'!W198*VLOOKUP('ANALYSIS-YLD2'!W$4,'INTERNAL PARAMETERS-1'!$B$5:$J$44,5,FALSE)*VLOOKUP('ANALYSIS-YLD2'!W$4,'INTERNAL PARAMETERS-1'!$B$5:$J$44,7,FALSE)*'ANALYSIS-YLD2'!$F198 + 'ANALYSIS-YLD1'!W198*(1-VLOOKUP('ANALYSIS-YLD2'!W$4,'INTERNAL PARAMETERS-1'!$B$5:$J$44,5,FALSE))*VLOOKUP('ANALYSIS-YLD2'!W$4,'INTERNAL PARAMETERS-1'!$B$5:$J$44,9,FALSE)*'ANALYSIS-YLD2'!$F198</f>
        <v>0</v>
      </c>
      <c r="X198" s="111">
        <f>'ANALYSIS-YLD1'!X198*VLOOKUP('ANALYSIS-YLD2'!X$4,'INTERNAL PARAMETERS-1'!$B$5:$J$44,5,FALSE)*VLOOKUP('ANALYSIS-YLD2'!X$4,'INTERNAL PARAMETERS-1'!$B$5:$J$44,7,FALSE)*'ANALYSIS-YLD2'!$F198 + 'ANALYSIS-YLD1'!X198*(1-VLOOKUP('ANALYSIS-YLD2'!X$4,'INTERNAL PARAMETERS-1'!$B$5:$J$44,5,FALSE))*VLOOKUP('ANALYSIS-YLD2'!X$4,'INTERNAL PARAMETERS-1'!$B$5:$J$44,9,FALSE)*'ANALYSIS-YLD2'!$F198</f>
        <v>0</v>
      </c>
      <c r="Y198" s="111">
        <f>'ANALYSIS-YLD1'!Y198*VLOOKUP('ANALYSIS-YLD2'!Y$4,'INTERNAL PARAMETERS-1'!$B$5:$J$44,5,FALSE)*VLOOKUP('ANALYSIS-YLD2'!Y$4,'INTERNAL PARAMETERS-1'!$B$5:$J$44,7,FALSE)*'ANALYSIS-YLD2'!$F198 + 'ANALYSIS-YLD1'!Y198*(1-VLOOKUP('ANALYSIS-YLD2'!Y$4,'INTERNAL PARAMETERS-1'!$B$5:$J$44,5,FALSE))*VLOOKUP('ANALYSIS-YLD2'!Y$4,'INTERNAL PARAMETERS-1'!$B$5:$J$44,9,FALSE)*'ANALYSIS-YLD2'!$F198</f>
        <v>0</v>
      </c>
      <c r="Z198" s="111">
        <f>'ANALYSIS-YLD1'!Z198*VLOOKUP('ANALYSIS-YLD2'!Z$4,'INTERNAL PARAMETERS-1'!$B$5:$J$44,5,FALSE)*VLOOKUP('ANALYSIS-YLD2'!Z$4,'INTERNAL PARAMETERS-1'!$B$5:$J$44,7,FALSE)*'ANALYSIS-YLD2'!$F198 + 'ANALYSIS-YLD1'!Z198*(1-VLOOKUP('ANALYSIS-YLD2'!Z$4,'INTERNAL PARAMETERS-1'!$B$5:$J$44,5,FALSE))*VLOOKUP('ANALYSIS-YLD2'!Z$4,'INTERNAL PARAMETERS-1'!$B$5:$J$44,9,FALSE)*'ANALYSIS-YLD2'!$F198</f>
        <v>0</v>
      </c>
      <c r="AA198" s="111">
        <f>'ANALYSIS-YLD1'!AA198*VLOOKUP('ANALYSIS-YLD2'!AA$4,'INTERNAL PARAMETERS-1'!$B$5:$J$44,5,FALSE)*VLOOKUP('ANALYSIS-YLD2'!AA$4,'INTERNAL PARAMETERS-1'!$B$5:$J$44,7,FALSE)*'ANALYSIS-YLD2'!$F198 + 'ANALYSIS-YLD1'!AA198*(1-VLOOKUP('ANALYSIS-YLD2'!AA$4,'INTERNAL PARAMETERS-1'!$B$5:$J$44,5,FALSE))*VLOOKUP('ANALYSIS-YLD2'!AA$4,'INTERNAL PARAMETERS-1'!$B$5:$J$44,9,FALSE)*'ANALYSIS-YLD2'!$F198</f>
        <v>0</v>
      </c>
      <c r="AB198" s="111">
        <f>'ANALYSIS-YLD1'!AB198*VLOOKUP('ANALYSIS-YLD2'!AB$4,'INTERNAL PARAMETERS-1'!$B$5:$J$44,5,FALSE)*VLOOKUP('ANALYSIS-YLD2'!AB$4,'INTERNAL PARAMETERS-1'!$B$5:$J$44,7,FALSE)*'ANALYSIS-YLD2'!$F198 + 'ANALYSIS-YLD1'!AB198*(1-VLOOKUP('ANALYSIS-YLD2'!AB$4,'INTERNAL PARAMETERS-1'!$B$5:$J$44,5,FALSE))*VLOOKUP('ANALYSIS-YLD2'!AB$4,'INTERNAL PARAMETERS-1'!$B$5:$J$44,9,FALSE)*'ANALYSIS-YLD2'!$F198</f>
        <v>0</v>
      </c>
      <c r="AC198" s="111">
        <f>'ANALYSIS-YLD1'!AC198*VLOOKUP('ANALYSIS-YLD2'!AC$4,'INTERNAL PARAMETERS-1'!$B$5:$J$44,5,FALSE)*VLOOKUP('ANALYSIS-YLD2'!AC$4,'INTERNAL PARAMETERS-1'!$B$5:$J$44,7,FALSE)*'ANALYSIS-YLD2'!$F198 + 'ANALYSIS-YLD1'!AC198*(1-VLOOKUP('ANALYSIS-YLD2'!AC$4,'INTERNAL PARAMETERS-1'!$B$5:$J$44,5,FALSE))*VLOOKUP('ANALYSIS-YLD2'!AC$4,'INTERNAL PARAMETERS-1'!$B$5:$J$44,9,FALSE)*'ANALYSIS-YLD2'!$F198</f>
        <v>0</v>
      </c>
      <c r="AD198" s="111">
        <f>'ANALYSIS-YLD1'!AD198*VLOOKUP('ANALYSIS-YLD2'!AD$4,'INTERNAL PARAMETERS-1'!$B$5:$J$44,5,FALSE)*VLOOKUP('ANALYSIS-YLD2'!AD$4,'INTERNAL PARAMETERS-1'!$B$5:$J$44,7,FALSE)*'ANALYSIS-YLD2'!$F198 + 'ANALYSIS-YLD1'!AD198*(1-VLOOKUP('ANALYSIS-YLD2'!AD$4,'INTERNAL PARAMETERS-1'!$B$5:$J$44,5,FALSE))*VLOOKUP('ANALYSIS-YLD2'!AD$4,'INTERNAL PARAMETERS-1'!$B$5:$J$44,9,FALSE)*'ANALYSIS-YLD2'!$F198</f>
        <v>0</v>
      </c>
      <c r="AE198" s="111">
        <f>'ANALYSIS-YLD1'!AE198*VLOOKUP('ANALYSIS-YLD2'!AE$4,'INTERNAL PARAMETERS-1'!$B$5:$J$44,5,FALSE)*VLOOKUP('ANALYSIS-YLD2'!AE$4,'INTERNAL PARAMETERS-1'!$B$5:$J$44,7,FALSE)*'ANALYSIS-YLD2'!$F198 + 'ANALYSIS-YLD1'!AE198*(1-VLOOKUP('ANALYSIS-YLD2'!AE$4,'INTERNAL PARAMETERS-1'!$B$5:$J$44,5,FALSE))*VLOOKUP('ANALYSIS-YLD2'!AE$4,'INTERNAL PARAMETERS-1'!$B$5:$J$44,9,FALSE)*'ANALYSIS-YLD2'!$F198</f>
        <v>0</v>
      </c>
      <c r="AF198" s="111">
        <f>'ANALYSIS-YLD1'!AF198*VLOOKUP('ANALYSIS-YLD2'!AF$4,'INTERNAL PARAMETERS-1'!$B$5:$J$44,5,FALSE)*VLOOKUP('ANALYSIS-YLD2'!AF$4,'INTERNAL PARAMETERS-1'!$B$5:$J$44,7,FALSE)*'ANALYSIS-YLD2'!$F198 + 'ANALYSIS-YLD1'!AF198*(1-VLOOKUP('ANALYSIS-YLD2'!AF$4,'INTERNAL PARAMETERS-1'!$B$5:$J$44,5,FALSE))*VLOOKUP('ANALYSIS-YLD2'!AF$4,'INTERNAL PARAMETERS-1'!$B$5:$J$44,9,FALSE)*'ANALYSIS-YLD2'!$F198</f>
        <v>0</v>
      </c>
      <c r="AG198" s="111">
        <f>'ANALYSIS-YLD1'!AG198*VLOOKUP('ANALYSIS-YLD2'!AG$4,'INTERNAL PARAMETERS-1'!$B$5:$J$44,5,FALSE)*VLOOKUP('ANALYSIS-YLD2'!AG$4,'INTERNAL PARAMETERS-1'!$B$5:$J$44,7,FALSE)*'ANALYSIS-YLD2'!$F198 + 'ANALYSIS-YLD1'!AG198*(1-VLOOKUP('ANALYSIS-YLD2'!AG$4,'INTERNAL PARAMETERS-1'!$B$5:$J$44,5,FALSE))*VLOOKUP('ANALYSIS-YLD2'!AG$4,'INTERNAL PARAMETERS-1'!$B$5:$J$44,9,FALSE)*'ANALYSIS-YLD2'!$F198</f>
        <v>0</v>
      </c>
      <c r="AH198" s="111">
        <f>'ANALYSIS-YLD1'!AH198*VLOOKUP('ANALYSIS-YLD2'!AH$4,'INTERNAL PARAMETERS-1'!$B$5:$J$44,5,FALSE)*VLOOKUP('ANALYSIS-YLD2'!AH$4,'INTERNAL PARAMETERS-1'!$B$5:$J$44,7,FALSE)*'ANALYSIS-YLD2'!$F198 + 'ANALYSIS-YLD1'!AH198*(1-VLOOKUP('ANALYSIS-YLD2'!AH$4,'INTERNAL PARAMETERS-1'!$B$5:$J$44,5,FALSE))*VLOOKUP('ANALYSIS-YLD2'!AH$4,'INTERNAL PARAMETERS-1'!$B$5:$J$44,9,FALSE)*'ANALYSIS-YLD2'!$F198</f>
        <v>0</v>
      </c>
      <c r="AI198" s="111">
        <f>'ANALYSIS-YLD1'!AI198*VLOOKUP('ANALYSIS-YLD2'!AI$4,'INTERNAL PARAMETERS-1'!$B$5:$J$44,5,FALSE)*VLOOKUP('ANALYSIS-YLD2'!AI$4,'INTERNAL PARAMETERS-1'!$B$5:$J$44,7,FALSE)*'ANALYSIS-YLD2'!$F198 + 'ANALYSIS-YLD1'!AI198*(1-VLOOKUP('ANALYSIS-YLD2'!AI$4,'INTERNAL PARAMETERS-1'!$B$5:$J$44,5,FALSE))*VLOOKUP('ANALYSIS-YLD2'!AI$4,'INTERNAL PARAMETERS-1'!$B$5:$J$44,9,FALSE)*'ANALYSIS-YLD2'!$F198</f>
        <v>0</v>
      </c>
      <c r="AJ198" s="111">
        <f>'ANALYSIS-YLD1'!AJ198*VLOOKUP('ANALYSIS-YLD2'!AJ$4,'INTERNAL PARAMETERS-1'!$B$5:$J$44,5,FALSE)*VLOOKUP('ANALYSIS-YLD2'!AJ$4,'INTERNAL PARAMETERS-1'!$B$5:$J$44,7,FALSE)*'ANALYSIS-YLD2'!$F198 + 'ANALYSIS-YLD1'!AJ198*(1-VLOOKUP('ANALYSIS-YLD2'!AJ$4,'INTERNAL PARAMETERS-1'!$B$5:$J$44,5,FALSE))*VLOOKUP('ANALYSIS-YLD2'!AJ$4,'INTERNAL PARAMETERS-1'!$B$5:$J$44,9,FALSE)*'ANALYSIS-YLD2'!$F198</f>
        <v>0</v>
      </c>
      <c r="AK198" s="111">
        <f>'ANALYSIS-YLD1'!AK198*VLOOKUP('ANALYSIS-YLD2'!AK$4,'INTERNAL PARAMETERS-1'!$B$5:$J$44,5,FALSE)*VLOOKUP('ANALYSIS-YLD2'!AK$4,'INTERNAL PARAMETERS-1'!$B$5:$J$44,7,FALSE)*'ANALYSIS-YLD2'!$F198 + 'ANALYSIS-YLD1'!AK198*(1-VLOOKUP('ANALYSIS-YLD2'!AK$4,'INTERNAL PARAMETERS-1'!$B$5:$J$44,5,FALSE))*VLOOKUP('ANALYSIS-YLD2'!AK$4,'INTERNAL PARAMETERS-1'!$B$5:$J$44,9,FALSE)*'ANALYSIS-YLD2'!$F198</f>
        <v>0</v>
      </c>
      <c r="AL198" s="111">
        <f>'ANALYSIS-YLD1'!AL198*VLOOKUP('ANALYSIS-YLD2'!AL$4,'INTERNAL PARAMETERS-1'!$B$5:$J$44,5,FALSE)*VLOOKUP('ANALYSIS-YLD2'!AL$4,'INTERNAL PARAMETERS-1'!$B$5:$J$44,7,FALSE)*'ANALYSIS-YLD2'!$F198 + 'ANALYSIS-YLD1'!AL198*(1-VLOOKUP('ANALYSIS-YLD2'!AL$4,'INTERNAL PARAMETERS-1'!$B$5:$J$44,5,FALSE))*VLOOKUP('ANALYSIS-YLD2'!AL$4,'INTERNAL PARAMETERS-1'!$B$5:$J$44,9,FALSE)*'ANALYSIS-YLD2'!$F198</f>
        <v>0</v>
      </c>
      <c r="AM198" s="111">
        <f>'ANALYSIS-YLD1'!AM198*VLOOKUP('ANALYSIS-YLD2'!AM$4,'INTERNAL PARAMETERS-1'!$B$5:$J$44,5,FALSE)*VLOOKUP('ANALYSIS-YLD2'!AM$4,'INTERNAL PARAMETERS-1'!$B$5:$J$44,7,FALSE)*'ANALYSIS-YLD2'!$F198 + 'ANALYSIS-YLD1'!AM198*(1-VLOOKUP('ANALYSIS-YLD2'!AM$4,'INTERNAL PARAMETERS-1'!$B$5:$J$44,5,FALSE))*VLOOKUP('ANALYSIS-YLD2'!AM$4,'INTERNAL PARAMETERS-1'!$B$5:$J$44,9,FALSE)*'ANALYSIS-YLD2'!$F198</f>
        <v>0</v>
      </c>
      <c r="AN198" s="111">
        <f>'ANALYSIS-YLD1'!AN198*VLOOKUP('ANALYSIS-YLD2'!AN$4,'INTERNAL PARAMETERS-1'!$B$5:$J$44,5,FALSE)*VLOOKUP('ANALYSIS-YLD2'!AN$4,'INTERNAL PARAMETERS-1'!$B$5:$J$44,7,FALSE)*'ANALYSIS-YLD2'!$F198 + 'ANALYSIS-YLD1'!AN198*(1-VLOOKUP('ANALYSIS-YLD2'!AN$4,'INTERNAL PARAMETERS-1'!$B$5:$J$44,5,FALSE))*VLOOKUP('ANALYSIS-YLD2'!AN$4,'INTERNAL PARAMETERS-1'!$B$5:$J$44,9,FALSE)*'ANALYSIS-YLD2'!$F198</f>
        <v>0</v>
      </c>
      <c r="AO198" s="111">
        <f>'ANALYSIS-YLD1'!AO198*VLOOKUP('ANALYSIS-YLD2'!AO$4,'INTERNAL PARAMETERS-1'!$B$5:$J$44,5,FALSE)*VLOOKUP('ANALYSIS-YLD2'!AO$4,'INTERNAL PARAMETERS-1'!$B$5:$J$44,7,FALSE)*'ANALYSIS-YLD2'!$F198 + 'ANALYSIS-YLD1'!AO198*(1-VLOOKUP('ANALYSIS-YLD2'!AO$4,'INTERNAL PARAMETERS-1'!$B$5:$J$44,5,FALSE))*VLOOKUP('ANALYSIS-YLD2'!AO$4,'INTERNAL PARAMETERS-1'!$B$5:$J$44,9,FALSE)*'ANALYSIS-YLD2'!$F198</f>
        <v>0</v>
      </c>
      <c r="AP198" s="111">
        <f>'ANALYSIS-YLD1'!AP198*VLOOKUP('ANALYSIS-YLD2'!AP$4,'INTERNAL PARAMETERS-1'!$B$5:$J$44,5,FALSE)*VLOOKUP('ANALYSIS-YLD2'!AP$4,'INTERNAL PARAMETERS-1'!$B$5:$J$44,7,FALSE)*'ANALYSIS-YLD2'!$F198 + 'ANALYSIS-YLD1'!AP198*(1-VLOOKUP('ANALYSIS-YLD2'!AP$4,'INTERNAL PARAMETERS-1'!$B$5:$J$44,5,FALSE))*VLOOKUP('ANALYSIS-YLD2'!AP$4,'INTERNAL PARAMETERS-1'!$B$5:$J$44,9,FALSE)*'ANALYSIS-YLD2'!$F198</f>
        <v>0</v>
      </c>
      <c r="AQ198" s="111">
        <f>'ANALYSIS-YLD1'!AQ198*VLOOKUP('ANALYSIS-YLD2'!AQ$4,'INTERNAL PARAMETERS-1'!$B$5:$J$44,5,FALSE)*VLOOKUP('ANALYSIS-YLD2'!AQ$4,'INTERNAL PARAMETERS-1'!$B$5:$J$44,7,FALSE)*'ANALYSIS-YLD2'!$F198 + 'ANALYSIS-YLD1'!AQ198*(1-VLOOKUP('ANALYSIS-YLD2'!AQ$4,'INTERNAL PARAMETERS-1'!$B$5:$J$44,5,FALSE))*VLOOKUP('ANALYSIS-YLD2'!AQ$4,'INTERNAL PARAMETERS-1'!$B$5:$J$44,9,FALSE)*'ANALYSIS-YLD2'!$F198</f>
        <v>0</v>
      </c>
      <c r="AR198" s="111">
        <f>'ANALYSIS-YLD1'!AR198*VLOOKUP('ANALYSIS-YLD2'!AR$4,'INTERNAL PARAMETERS-1'!$B$5:$J$44,5,FALSE)*VLOOKUP('ANALYSIS-YLD2'!AR$4,'INTERNAL PARAMETERS-1'!$B$5:$J$44,7,FALSE)*'ANALYSIS-YLD2'!$F198 + 'ANALYSIS-YLD1'!AR198*(1-VLOOKUP('ANALYSIS-YLD2'!AR$4,'INTERNAL PARAMETERS-1'!$B$5:$J$44,5,FALSE))*VLOOKUP('ANALYSIS-YLD2'!AR$4,'INTERNAL PARAMETERS-1'!$B$5:$J$44,9,FALSE)*'ANALYSIS-YLD2'!$F198</f>
        <v>0</v>
      </c>
      <c r="AS198" s="111">
        <f>'ANALYSIS-YLD1'!AS198*VLOOKUP('ANALYSIS-YLD2'!AS$4,'INTERNAL PARAMETERS-1'!$B$5:$J$44,5,FALSE)*VLOOKUP('ANALYSIS-YLD2'!AS$4,'INTERNAL PARAMETERS-1'!$B$5:$J$44,7,FALSE)*'ANALYSIS-YLD2'!$F198 + 'ANALYSIS-YLD1'!AS198*(1-VLOOKUP('ANALYSIS-YLD2'!AS$4,'INTERNAL PARAMETERS-1'!$B$5:$J$44,5,FALSE))*VLOOKUP('ANALYSIS-YLD2'!AS$4,'INTERNAL PARAMETERS-1'!$B$5:$J$44,9,FALSE)*'ANALYSIS-YLD2'!$F198</f>
        <v>0</v>
      </c>
      <c r="AT198" s="110">
        <f>'ANALYSIS-YLD1'!AT198*VLOOKUP('ANALYSIS-YLD2'!AT$4,'INTERNAL PARAMETERS-1'!$B$5:$J$44,5,FALSE)*VLOOKUP('ANALYSIS-YLD2'!AT$4,'INTERNAL PARAMETERS-1'!$B$5:$J$44,7,FALSE)*'ANALYSIS-YLD2'!$F198 + 'ANALYSIS-YLD1'!AT198*(1-VLOOKUP('ANALYSIS-YLD2'!AT$4,'INTERNAL PARAMETERS-1'!$B$5:$J$44,5,FALSE))*VLOOKUP('ANALYSIS-YLD2'!AT$4,'INTERNAL PARAMETERS-1'!$B$5:$J$44,9,FALSE)*'ANALYSIS-YLD2'!$F198</f>
        <v>0</v>
      </c>
      <c r="AU198" s="112">
        <f>'ANALYSIS-YLD1'!AU198*VLOOKUP('ANALYSIS-YLD2'!AU$4,'INTERNAL PARAMETERS-1'!$B$5:$J$44,5,FALSE)*VLOOKUP('ANALYSIS-YLD2'!AU$4,'INTERNAL PARAMETERS-1'!$B$5:$J$44,6,FALSE)*VLOOKUP('ANALYSIS-YLD2'!AU$4,'INTERNAL PARAMETERS-1'!$B$5:$J$44,3,FALSE) + 'ANALYSIS-YLD1'!AU198*(1-VLOOKUP('ANALYSIS-YLD2'!AU$4,'INTERNAL PARAMETERS-1'!$B$5:$J$44,5,FALSE))*VLOOKUP('ANALYSIS-YLD2'!AU$4,'INTERNAL PARAMETERS-1'!$B$5:$J$44,8,FALSE)*VLOOKUP('ANALYSIS-YLD2'!AU$4,'INTERNAL PARAMETERS-1'!$B$5:$J$44,3,FALSE)</f>
        <v>0</v>
      </c>
      <c r="AV198" s="111">
        <f>'ANALYSIS-YLD1'!AV198*VLOOKUP('ANALYSIS-YLD2'!AV$4,'INTERNAL PARAMETERS-1'!$B$5:$J$44,5,FALSE)*VLOOKUP('ANALYSIS-YLD2'!AV$4,'INTERNAL PARAMETERS-1'!$B$5:$J$44,6,FALSE)*VLOOKUP('ANALYSIS-YLD2'!AV$4,'INTERNAL PARAMETERS-1'!$B$5:$J$44,3,FALSE) + 'ANALYSIS-YLD1'!AV198*(1-VLOOKUP('ANALYSIS-YLD2'!AV$4,'INTERNAL PARAMETERS-1'!$B$5:$J$44,5,FALSE))*VLOOKUP('ANALYSIS-YLD2'!AV$4,'INTERNAL PARAMETERS-1'!$B$5:$J$44,8,FALSE)*VLOOKUP('ANALYSIS-YLD2'!AV$4,'INTERNAL PARAMETERS-1'!$B$5:$J$44,3,FALSE)</f>
        <v>0</v>
      </c>
      <c r="AW198" s="111">
        <f>'ANALYSIS-YLD1'!AW198*VLOOKUP('ANALYSIS-YLD2'!AW$4,'INTERNAL PARAMETERS-1'!$B$5:$J$44,5,FALSE)*VLOOKUP('ANALYSIS-YLD2'!AW$4,'INTERNAL PARAMETERS-1'!$B$5:$J$44,6,FALSE)*VLOOKUP('ANALYSIS-YLD2'!AW$4,'INTERNAL PARAMETERS-1'!$B$5:$J$44,3,FALSE) + 'ANALYSIS-YLD1'!AW198*(1-VLOOKUP('ANALYSIS-YLD2'!AW$4,'INTERNAL PARAMETERS-1'!$B$5:$J$44,5,FALSE))*VLOOKUP('ANALYSIS-YLD2'!AW$4,'INTERNAL PARAMETERS-1'!$B$5:$J$44,8,FALSE)*VLOOKUP('ANALYSIS-YLD2'!AW$4,'INTERNAL PARAMETERS-1'!$B$5:$J$44,3,FALSE)</f>
        <v>0</v>
      </c>
      <c r="AX198" s="111">
        <f>'ANALYSIS-YLD1'!AX198*VLOOKUP('ANALYSIS-YLD2'!AX$4,'INTERNAL PARAMETERS-1'!$B$5:$J$44,5,FALSE)*VLOOKUP('ANALYSIS-YLD2'!AX$4,'INTERNAL PARAMETERS-1'!$B$5:$J$44,6,FALSE)*VLOOKUP('ANALYSIS-YLD2'!AX$4,'INTERNAL PARAMETERS-1'!$B$5:$J$44,3,FALSE) + 'ANALYSIS-YLD1'!AX198*(1-VLOOKUP('ANALYSIS-YLD2'!AX$4,'INTERNAL PARAMETERS-1'!$B$5:$J$44,5,FALSE))*VLOOKUP('ANALYSIS-YLD2'!AX$4,'INTERNAL PARAMETERS-1'!$B$5:$J$44,8,FALSE)*VLOOKUP('ANALYSIS-YLD2'!AX$4,'INTERNAL PARAMETERS-1'!$B$5:$J$44,3,FALSE)</f>
        <v>0</v>
      </c>
      <c r="AY198" s="111">
        <f>'ANALYSIS-YLD1'!AY198*VLOOKUP('ANALYSIS-YLD2'!AY$4,'INTERNAL PARAMETERS-1'!$B$5:$J$44,5,FALSE)*VLOOKUP('ANALYSIS-YLD2'!AY$4,'INTERNAL PARAMETERS-1'!$B$5:$J$44,6,FALSE)*VLOOKUP('ANALYSIS-YLD2'!AY$4,'INTERNAL PARAMETERS-1'!$B$5:$J$44,3,FALSE) + 'ANALYSIS-YLD1'!AY198*(1-VLOOKUP('ANALYSIS-YLD2'!AY$4,'INTERNAL PARAMETERS-1'!$B$5:$J$44,5,FALSE))*VLOOKUP('ANALYSIS-YLD2'!AY$4,'INTERNAL PARAMETERS-1'!$B$5:$J$44,8,FALSE)*VLOOKUP('ANALYSIS-YLD2'!AY$4,'INTERNAL PARAMETERS-1'!$B$5:$J$44,3,FALSE)</f>
        <v>0</v>
      </c>
      <c r="AZ198" s="111">
        <f>'ANALYSIS-YLD1'!AZ198*VLOOKUP('ANALYSIS-YLD2'!AZ$4,'INTERNAL PARAMETERS-1'!$B$5:$J$44,5,FALSE)*VLOOKUP('ANALYSIS-YLD2'!AZ$4,'INTERNAL PARAMETERS-1'!$B$5:$J$44,6,FALSE)*VLOOKUP('ANALYSIS-YLD2'!AZ$4,'INTERNAL PARAMETERS-1'!$B$5:$J$44,3,FALSE) + 'ANALYSIS-YLD1'!AZ198*(1-VLOOKUP('ANALYSIS-YLD2'!AZ$4,'INTERNAL PARAMETERS-1'!$B$5:$J$44,5,FALSE))*VLOOKUP('ANALYSIS-YLD2'!AZ$4,'INTERNAL PARAMETERS-1'!$B$5:$J$44,8,FALSE)*VLOOKUP('ANALYSIS-YLD2'!AZ$4,'INTERNAL PARAMETERS-1'!$B$5:$J$44,3,FALSE)</f>
        <v>0</v>
      </c>
      <c r="BA198" s="111">
        <f>'ANALYSIS-YLD1'!BA198*VLOOKUP('ANALYSIS-YLD2'!BA$4,'INTERNAL PARAMETERS-1'!$B$5:$J$44,5,FALSE)*VLOOKUP('ANALYSIS-YLD2'!BA$4,'INTERNAL PARAMETERS-1'!$B$5:$J$44,6,FALSE)*VLOOKUP('ANALYSIS-YLD2'!BA$4,'INTERNAL PARAMETERS-1'!$B$5:$J$44,3,FALSE) + 'ANALYSIS-YLD1'!BA198*(1-VLOOKUP('ANALYSIS-YLD2'!BA$4,'INTERNAL PARAMETERS-1'!$B$5:$J$44,5,FALSE))*VLOOKUP('ANALYSIS-YLD2'!BA$4,'INTERNAL PARAMETERS-1'!$B$5:$J$44,8,FALSE)*VLOOKUP('ANALYSIS-YLD2'!BA$4,'INTERNAL PARAMETERS-1'!$B$5:$J$44,3,FALSE)</f>
        <v>0</v>
      </c>
      <c r="BB198" s="111">
        <f>'ANALYSIS-YLD1'!BB198*VLOOKUP('ANALYSIS-YLD2'!BB$4,'INTERNAL PARAMETERS-1'!$B$5:$J$44,5,FALSE)*VLOOKUP('ANALYSIS-YLD2'!BB$4,'INTERNAL PARAMETERS-1'!$B$5:$J$44,6,FALSE)*VLOOKUP('ANALYSIS-YLD2'!BB$4,'INTERNAL PARAMETERS-1'!$B$5:$J$44,3,FALSE) + 'ANALYSIS-YLD1'!BB198*(1-VLOOKUP('ANALYSIS-YLD2'!BB$4,'INTERNAL PARAMETERS-1'!$B$5:$J$44,5,FALSE))*VLOOKUP('ANALYSIS-YLD2'!BB$4,'INTERNAL PARAMETERS-1'!$B$5:$J$44,8,FALSE)*VLOOKUP('ANALYSIS-YLD2'!BB$4,'INTERNAL PARAMETERS-1'!$B$5:$J$44,3,FALSE)</f>
        <v>0</v>
      </c>
      <c r="BC198" s="111">
        <f>'ANALYSIS-YLD1'!BC198*VLOOKUP('ANALYSIS-YLD2'!BC$4,'INTERNAL PARAMETERS-1'!$B$5:$J$44,5,FALSE)*VLOOKUP('ANALYSIS-YLD2'!BC$4,'INTERNAL PARAMETERS-1'!$B$5:$J$44,6,FALSE)*VLOOKUP('ANALYSIS-YLD2'!BC$4,'INTERNAL PARAMETERS-1'!$B$5:$J$44,3,FALSE) + 'ANALYSIS-YLD1'!BC198*(1-VLOOKUP('ANALYSIS-YLD2'!BC$4,'INTERNAL PARAMETERS-1'!$B$5:$J$44,5,FALSE))*VLOOKUP('ANALYSIS-YLD2'!BC$4,'INTERNAL PARAMETERS-1'!$B$5:$J$44,8,FALSE)*VLOOKUP('ANALYSIS-YLD2'!BC$4,'INTERNAL PARAMETERS-1'!$B$5:$J$44,3,FALSE)</f>
        <v>0</v>
      </c>
      <c r="BD198" s="111">
        <f>'ANALYSIS-YLD1'!BD198*VLOOKUP('ANALYSIS-YLD2'!BD$4,'INTERNAL PARAMETERS-1'!$B$5:$J$44,5,FALSE)*VLOOKUP('ANALYSIS-YLD2'!BD$4,'INTERNAL PARAMETERS-1'!$B$5:$J$44,6,FALSE)*VLOOKUP('ANALYSIS-YLD2'!BD$4,'INTERNAL PARAMETERS-1'!$B$5:$J$44,3,FALSE) + 'ANALYSIS-YLD1'!BD198*(1-VLOOKUP('ANALYSIS-YLD2'!BD$4,'INTERNAL PARAMETERS-1'!$B$5:$J$44,5,FALSE))*VLOOKUP('ANALYSIS-YLD2'!BD$4,'INTERNAL PARAMETERS-1'!$B$5:$J$44,8,FALSE)*VLOOKUP('ANALYSIS-YLD2'!BD$4,'INTERNAL PARAMETERS-1'!$B$5:$J$44,3,FALSE)</f>
        <v>0</v>
      </c>
      <c r="BE198" s="111">
        <f>'ANALYSIS-YLD1'!BE198*VLOOKUP('ANALYSIS-YLD2'!BE$4,'INTERNAL PARAMETERS-1'!$B$5:$J$44,5,FALSE)*VLOOKUP('ANALYSIS-YLD2'!BE$4,'INTERNAL PARAMETERS-1'!$B$5:$J$44,6,FALSE)*VLOOKUP('ANALYSIS-YLD2'!BE$4,'INTERNAL PARAMETERS-1'!$B$5:$J$44,3,FALSE) + 'ANALYSIS-YLD1'!BE198*(1-VLOOKUP('ANALYSIS-YLD2'!BE$4,'INTERNAL PARAMETERS-1'!$B$5:$J$44,5,FALSE))*VLOOKUP('ANALYSIS-YLD2'!BE$4,'INTERNAL PARAMETERS-1'!$B$5:$J$44,8,FALSE)*VLOOKUP('ANALYSIS-YLD2'!BE$4,'INTERNAL PARAMETERS-1'!$B$5:$J$44,3,FALSE)</f>
        <v>0</v>
      </c>
      <c r="BF198" s="111">
        <f>'ANALYSIS-YLD1'!BF198*VLOOKUP('ANALYSIS-YLD2'!BF$4,'INTERNAL PARAMETERS-1'!$B$5:$J$44,5,FALSE)*VLOOKUP('ANALYSIS-YLD2'!BF$4,'INTERNAL PARAMETERS-1'!$B$5:$J$44,6,FALSE)*VLOOKUP('ANALYSIS-YLD2'!BF$4,'INTERNAL PARAMETERS-1'!$B$5:$J$44,3,FALSE) + 'ANALYSIS-YLD1'!BF198*(1-VLOOKUP('ANALYSIS-YLD2'!BF$4,'INTERNAL PARAMETERS-1'!$B$5:$J$44,5,FALSE))*VLOOKUP('ANALYSIS-YLD2'!BF$4,'INTERNAL PARAMETERS-1'!$B$5:$J$44,8,FALSE)*VLOOKUP('ANALYSIS-YLD2'!BF$4,'INTERNAL PARAMETERS-1'!$B$5:$J$44,3,FALSE)</f>
        <v>0</v>
      </c>
      <c r="BG198" s="111">
        <f>'ANALYSIS-YLD1'!BG198*VLOOKUP('ANALYSIS-YLD2'!BG$4,'INTERNAL PARAMETERS-1'!$B$5:$J$44,5,FALSE)*VLOOKUP('ANALYSIS-YLD2'!BG$4,'INTERNAL PARAMETERS-1'!$B$5:$J$44,6,FALSE)*VLOOKUP('ANALYSIS-YLD2'!BG$4,'INTERNAL PARAMETERS-1'!$B$5:$J$44,3,FALSE) + 'ANALYSIS-YLD1'!BG198*(1-VLOOKUP('ANALYSIS-YLD2'!BG$4,'INTERNAL PARAMETERS-1'!$B$5:$J$44,5,FALSE))*VLOOKUP('ANALYSIS-YLD2'!BG$4,'INTERNAL PARAMETERS-1'!$B$5:$J$44,8,FALSE)*VLOOKUP('ANALYSIS-YLD2'!BG$4,'INTERNAL PARAMETERS-1'!$B$5:$J$44,3,FALSE)</f>
        <v>0</v>
      </c>
      <c r="BH198" s="111">
        <f>'ANALYSIS-YLD1'!BH198*VLOOKUP('ANALYSIS-YLD2'!BH$4,'INTERNAL PARAMETERS-1'!$B$5:$J$44,5,FALSE)*VLOOKUP('ANALYSIS-YLD2'!BH$4,'INTERNAL PARAMETERS-1'!$B$5:$J$44,6,FALSE)*VLOOKUP('ANALYSIS-YLD2'!BH$4,'INTERNAL PARAMETERS-1'!$B$5:$J$44,3,FALSE) + 'ANALYSIS-YLD1'!BH198*(1-VLOOKUP('ANALYSIS-YLD2'!BH$4,'INTERNAL PARAMETERS-1'!$B$5:$J$44,5,FALSE))*VLOOKUP('ANALYSIS-YLD2'!BH$4,'INTERNAL PARAMETERS-1'!$B$5:$J$44,8,FALSE)*VLOOKUP('ANALYSIS-YLD2'!BH$4,'INTERNAL PARAMETERS-1'!$B$5:$J$44,3,FALSE)</f>
        <v>0</v>
      </c>
      <c r="BI198" s="111">
        <f>'ANALYSIS-YLD1'!BI198*VLOOKUP('ANALYSIS-YLD2'!BI$4,'INTERNAL PARAMETERS-1'!$B$5:$J$44,5,FALSE)*VLOOKUP('ANALYSIS-YLD2'!BI$4,'INTERNAL PARAMETERS-1'!$B$5:$J$44,6,FALSE)*VLOOKUP('ANALYSIS-YLD2'!BI$4,'INTERNAL PARAMETERS-1'!$B$5:$J$44,3,FALSE) + 'ANALYSIS-YLD1'!BI198*(1-VLOOKUP('ANALYSIS-YLD2'!BI$4,'INTERNAL PARAMETERS-1'!$B$5:$J$44,5,FALSE))*VLOOKUP('ANALYSIS-YLD2'!BI$4,'INTERNAL PARAMETERS-1'!$B$5:$J$44,8,FALSE)*VLOOKUP('ANALYSIS-YLD2'!BI$4,'INTERNAL PARAMETERS-1'!$B$5:$J$44,3,FALSE)</f>
        <v>0</v>
      </c>
      <c r="BJ198" s="111">
        <f>'ANALYSIS-YLD1'!BJ198*VLOOKUP('ANALYSIS-YLD2'!BJ$4,'INTERNAL PARAMETERS-1'!$B$5:$J$44,5,FALSE)*VLOOKUP('ANALYSIS-YLD2'!BJ$4,'INTERNAL PARAMETERS-1'!$B$5:$J$44,6,FALSE)*VLOOKUP('ANALYSIS-YLD2'!BJ$4,'INTERNAL PARAMETERS-1'!$B$5:$J$44,3,FALSE) + 'ANALYSIS-YLD1'!BJ198*(1-VLOOKUP('ANALYSIS-YLD2'!BJ$4,'INTERNAL PARAMETERS-1'!$B$5:$J$44,5,FALSE))*VLOOKUP('ANALYSIS-YLD2'!BJ$4,'INTERNAL PARAMETERS-1'!$B$5:$J$44,8,FALSE)*VLOOKUP('ANALYSIS-YLD2'!BJ$4,'INTERNAL PARAMETERS-1'!$B$5:$J$44,3,FALSE)</f>
        <v>0</v>
      </c>
      <c r="BK198" s="111">
        <f>'ANALYSIS-YLD1'!BK198*VLOOKUP('ANALYSIS-YLD2'!BK$4,'INTERNAL PARAMETERS-1'!$B$5:$J$44,5,FALSE)*VLOOKUP('ANALYSIS-YLD2'!BK$4,'INTERNAL PARAMETERS-1'!$B$5:$J$44,6,FALSE)*VLOOKUP('ANALYSIS-YLD2'!BK$4,'INTERNAL PARAMETERS-1'!$B$5:$J$44,3,FALSE) + 'ANALYSIS-YLD1'!BK198*(1-VLOOKUP('ANALYSIS-YLD2'!BK$4,'INTERNAL PARAMETERS-1'!$B$5:$J$44,5,FALSE))*VLOOKUP('ANALYSIS-YLD2'!BK$4,'INTERNAL PARAMETERS-1'!$B$5:$J$44,8,FALSE)*VLOOKUP('ANALYSIS-YLD2'!BK$4,'INTERNAL PARAMETERS-1'!$B$5:$J$44,3,FALSE)</f>
        <v>0</v>
      </c>
      <c r="BL198" s="111">
        <f>'ANALYSIS-YLD1'!BL198*VLOOKUP('ANALYSIS-YLD2'!BL$4,'INTERNAL PARAMETERS-1'!$B$5:$J$44,5,FALSE)*VLOOKUP('ANALYSIS-YLD2'!BL$4,'INTERNAL PARAMETERS-1'!$B$5:$J$44,6,FALSE)*VLOOKUP('ANALYSIS-YLD2'!BL$4,'INTERNAL PARAMETERS-1'!$B$5:$J$44,3,FALSE) + 'ANALYSIS-YLD1'!BL198*(1-VLOOKUP('ANALYSIS-YLD2'!BL$4,'INTERNAL PARAMETERS-1'!$B$5:$J$44,5,FALSE))*VLOOKUP('ANALYSIS-YLD2'!BL$4,'INTERNAL PARAMETERS-1'!$B$5:$J$44,8,FALSE)*VLOOKUP('ANALYSIS-YLD2'!BL$4,'INTERNAL PARAMETERS-1'!$B$5:$J$44,3,FALSE)</f>
        <v>0</v>
      </c>
      <c r="BM198" s="111">
        <f>'ANALYSIS-YLD1'!BM198*VLOOKUP('ANALYSIS-YLD2'!BM$4,'INTERNAL PARAMETERS-1'!$B$5:$J$44,5,FALSE)*VLOOKUP('ANALYSIS-YLD2'!BM$4,'INTERNAL PARAMETERS-1'!$B$5:$J$44,6,FALSE)*VLOOKUP('ANALYSIS-YLD2'!BM$4,'INTERNAL PARAMETERS-1'!$B$5:$J$44,3,FALSE) + 'ANALYSIS-YLD1'!BM198*(1-VLOOKUP('ANALYSIS-YLD2'!BM$4,'INTERNAL PARAMETERS-1'!$B$5:$J$44,5,FALSE))*VLOOKUP('ANALYSIS-YLD2'!BM$4,'INTERNAL PARAMETERS-1'!$B$5:$J$44,8,FALSE)*VLOOKUP('ANALYSIS-YLD2'!BM$4,'INTERNAL PARAMETERS-1'!$B$5:$J$44,3,FALSE)</f>
        <v>0</v>
      </c>
      <c r="BN198" s="111">
        <f>'ANALYSIS-YLD1'!BN198*VLOOKUP('ANALYSIS-YLD2'!BN$4,'INTERNAL PARAMETERS-1'!$B$5:$J$44,5,FALSE)*VLOOKUP('ANALYSIS-YLD2'!BN$4,'INTERNAL PARAMETERS-1'!$B$5:$J$44,6,FALSE)*VLOOKUP('ANALYSIS-YLD2'!BN$4,'INTERNAL PARAMETERS-1'!$B$5:$J$44,3,FALSE) + 'ANALYSIS-YLD1'!BN198*(1-VLOOKUP('ANALYSIS-YLD2'!BN$4,'INTERNAL PARAMETERS-1'!$B$5:$J$44,5,FALSE))*VLOOKUP('ANALYSIS-YLD2'!BN$4,'INTERNAL PARAMETERS-1'!$B$5:$J$44,8,FALSE)*VLOOKUP('ANALYSIS-YLD2'!BN$4,'INTERNAL PARAMETERS-1'!$B$5:$J$44,3,FALSE)</f>
        <v>0</v>
      </c>
      <c r="BO198" s="111">
        <f>'ANALYSIS-YLD1'!BO198*VLOOKUP('ANALYSIS-YLD2'!BO$4,'INTERNAL PARAMETERS-1'!$B$5:$J$44,5,FALSE)*VLOOKUP('ANALYSIS-YLD2'!BO$4,'INTERNAL PARAMETERS-1'!$B$5:$J$44,6,FALSE)*VLOOKUP('ANALYSIS-YLD2'!BO$4,'INTERNAL PARAMETERS-1'!$B$5:$J$44,3,FALSE) + 'ANALYSIS-YLD1'!BO198*(1-VLOOKUP('ANALYSIS-YLD2'!BO$4,'INTERNAL PARAMETERS-1'!$B$5:$J$44,5,FALSE))*VLOOKUP('ANALYSIS-YLD2'!BO$4,'INTERNAL PARAMETERS-1'!$B$5:$J$44,8,FALSE)*VLOOKUP('ANALYSIS-YLD2'!BO$4,'INTERNAL PARAMETERS-1'!$B$5:$J$44,3,FALSE)</f>
        <v>0</v>
      </c>
      <c r="BP198" s="111">
        <f>'ANALYSIS-YLD1'!BP198*VLOOKUP('ANALYSIS-YLD2'!BP$4,'INTERNAL PARAMETERS-1'!$B$5:$J$44,5,FALSE)*VLOOKUP('ANALYSIS-YLD2'!BP$4,'INTERNAL PARAMETERS-1'!$B$5:$J$44,6,FALSE)*VLOOKUP('ANALYSIS-YLD2'!BP$4,'INTERNAL PARAMETERS-1'!$B$5:$J$44,3,FALSE) + 'ANALYSIS-YLD1'!BP198*(1-VLOOKUP('ANALYSIS-YLD2'!BP$4,'INTERNAL PARAMETERS-1'!$B$5:$J$44,5,FALSE))*VLOOKUP('ANALYSIS-YLD2'!BP$4,'INTERNAL PARAMETERS-1'!$B$5:$J$44,8,FALSE)*VLOOKUP('ANALYSIS-YLD2'!BP$4,'INTERNAL PARAMETERS-1'!$B$5:$J$44,3,FALSE)</f>
        <v>0</v>
      </c>
      <c r="BQ198" s="111">
        <f>'ANALYSIS-YLD1'!BQ198*VLOOKUP('ANALYSIS-YLD2'!BQ$4,'INTERNAL PARAMETERS-1'!$B$5:$J$44,5,FALSE)*VLOOKUP('ANALYSIS-YLD2'!BQ$4,'INTERNAL PARAMETERS-1'!$B$5:$J$44,6,FALSE)*VLOOKUP('ANALYSIS-YLD2'!BQ$4,'INTERNAL PARAMETERS-1'!$B$5:$J$44,3,FALSE) + 'ANALYSIS-YLD1'!BQ198*(1-VLOOKUP('ANALYSIS-YLD2'!BQ$4,'INTERNAL PARAMETERS-1'!$B$5:$J$44,5,FALSE))*VLOOKUP('ANALYSIS-YLD2'!BQ$4,'INTERNAL PARAMETERS-1'!$B$5:$J$44,8,FALSE)*VLOOKUP('ANALYSIS-YLD2'!BQ$4,'INTERNAL PARAMETERS-1'!$B$5:$J$44,3,FALSE)</f>
        <v>0</v>
      </c>
      <c r="BR198" s="111">
        <f>'ANALYSIS-YLD1'!BR198*VLOOKUP('ANALYSIS-YLD2'!BR$4,'INTERNAL PARAMETERS-1'!$B$5:$J$44,5,FALSE)*VLOOKUP('ANALYSIS-YLD2'!BR$4,'INTERNAL PARAMETERS-1'!$B$5:$J$44,6,FALSE)*VLOOKUP('ANALYSIS-YLD2'!BR$4,'INTERNAL PARAMETERS-1'!$B$5:$J$44,3,FALSE) + 'ANALYSIS-YLD1'!BR198*(1-VLOOKUP('ANALYSIS-YLD2'!BR$4,'INTERNAL PARAMETERS-1'!$B$5:$J$44,5,FALSE))*VLOOKUP('ANALYSIS-YLD2'!BR$4,'INTERNAL PARAMETERS-1'!$B$5:$J$44,8,FALSE)*VLOOKUP('ANALYSIS-YLD2'!BR$4,'INTERNAL PARAMETERS-1'!$B$5:$J$44,3,FALSE)</f>
        <v>0</v>
      </c>
      <c r="BS198" s="111">
        <f>'ANALYSIS-YLD1'!BS198*VLOOKUP('ANALYSIS-YLD2'!BS$4,'INTERNAL PARAMETERS-1'!$B$5:$J$44,5,FALSE)*VLOOKUP('ANALYSIS-YLD2'!BS$4,'INTERNAL PARAMETERS-1'!$B$5:$J$44,6,FALSE)*VLOOKUP('ANALYSIS-YLD2'!BS$4,'INTERNAL PARAMETERS-1'!$B$5:$J$44,3,FALSE) + 'ANALYSIS-YLD1'!BS198*(1-VLOOKUP('ANALYSIS-YLD2'!BS$4,'INTERNAL PARAMETERS-1'!$B$5:$J$44,5,FALSE))*VLOOKUP('ANALYSIS-YLD2'!BS$4,'INTERNAL PARAMETERS-1'!$B$5:$J$44,8,FALSE)*VLOOKUP('ANALYSIS-YLD2'!BS$4,'INTERNAL PARAMETERS-1'!$B$5:$J$44,3,FALSE)</f>
        <v>0</v>
      </c>
      <c r="BT198" s="111">
        <f>'ANALYSIS-YLD1'!BT198*VLOOKUP('ANALYSIS-YLD2'!BT$4,'INTERNAL PARAMETERS-1'!$B$5:$J$44,5,FALSE)*VLOOKUP('ANALYSIS-YLD2'!BT$4,'INTERNAL PARAMETERS-1'!$B$5:$J$44,6,FALSE)*VLOOKUP('ANALYSIS-YLD2'!BT$4,'INTERNAL PARAMETERS-1'!$B$5:$J$44,3,FALSE) + 'ANALYSIS-YLD1'!BT198*(1-VLOOKUP('ANALYSIS-YLD2'!BT$4,'INTERNAL PARAMETERS-1'!$B$5:$J$44,5,FALSE))*VLOOKUP('ANALYSIS-YLD2'!BT$4,'INTERNAL PARAMETERS-1'!$B$5:$J$44,8,FALSE)*VLOOKUP('ANALYSIS-YLD2'!BT$4,'INTERNAL PARAMETERS-1'!$B$5:$J$44,3,FALSE)</f>
        <v>0</v>
      </c>
      <c r="BU198" s="111">
        <f>'ANALYSIS-YLD1'!BU198*VLOOKUP('ANALYSIS-YLD2'!BU$4,'INTERNAL PARAMETERS-1'!$B$5:$J$44,5,FALSE)*VLOOKUP('ANALYSIS-YLD2'!BU$4,'INTERNAL PARAMETERS-1'!$B$5:$J$44,6,FALSE)*VLOOKUP('ANALYSIS-YLD2'!BU$4,'INTERNAL PARAMETERS-1'!$B$5:$J$44,3,FALSE) + 'ANALYSIS-YLD1'!BU198*(1-VLOOKUP('ANALYSIS-YLD2'!BU$4,'INTERNAL PARAMETERS-1'!$B$5:$J$44,5,FALSE))*VLOOKUP('ANALYSIS-YLD2'!BU$4,'INTERNAL PARAMETERS-1'!$B$5:$J$44,8,FALSE)*VLOOKUP('ANALYSIS-YLD2'!BU$4,'INTERNAL PARAMETERS-1'!$B$5:$J$44,3,FALSE)</f>
        <v>0</v>
      </c>
      <c r="BV198" s="111">
        <f>'ANALYSIS-YLD1'!BV198*VLOOKUP('ANALYSIS-YLD2'!BV$4,'INTERNAL PARAMETERS-1'!$B$5:$J$44,5,FALSE)*VLOOKUP('ANALYSIS-YLD2'!BV$4,'INTERNAL PARAMETERS-1'!$B$5:$J$44,6,FALSE)*VLOOKUP('ANALYSIS-YLD2'!BV$4,'INTERNAL PARAMETERS-1'!$B$5:$J$44,3,FALSE) + 'ANALYSIS-YLD1'!BV198*(1-VLOOKUP('ANALYSIS-YLD2'!BV$4,'INTERNAL PARAMETERS-1'!$B$5:$J$44,5,FALSE))*VLOOKUP('ANALYSIS-YLD2'!BV$4,'INTERNAL PARAMETERS-1'!$B$5:$J$44,8,FALSE)*VLOOKUP('ANALYSIS-YLD2'!BV$4,'INTERNAL PARAMETERS-1'!$B$5:$J$44,3,FALSE)</f>
        <v>0</v>
      </c>
      <c r="BW198" s="111">
        <f>'ANALYSIS-YLD1'!BW198*VLOOKUP('ANALYSIS-YLD2'!BW$4,'INTERNAL PARAMETERS-1'!$B$5:$J$44,5,FALSE)*VLOOKUP('ANALYSIS-YLD2'!BW$4,'INTERNAL PARAMETERS-1'!$B$5:$J$44,6,FALSE)*VLOOKUP('ANALYSIS-YLD2'!BW$4,'INTERNAL PARAMETERS-1'!$B$5:$J$44,3,FALSE) + 'ANALYSIS-YLD1'!BW198*(1-VLOOKUP('ANALYSIS-YLD2'!BW$4,'INTERNAL PARAMETERS-1'!$B$5:$J$44,5,FALSE))*VLOOKUP('ANALYSIS-YLD2'!BW$4,'INTERNAL PARAMETERS-1'!$B$5:$J$44,8,FALSE)*VLOOKUP('ANALYSIS-YLD2'!BW$4,'INTERNAL PARAMETERS-1'!$B$5:$J$44,3,FALSE)</f>
        <v>0</v>
      </c>
      <c r="BX198" s="111">
        <f>'ANALYSIS-YLD1'!BX198*VLOOKUP('ANALYSIS-YLD2'!BX$4,'INTERNAL PARAMETERS-1'!$B$5:$J$44,5,FALSE)*VLOOKUP('ANALYSIS-YLD2'!BX$4,'INTERNAL PARAMETERS-1'!$B$5:$J$44,6,FALSE)*VLOOKUP('ANALYSIS-YLD2'!BX$4,'INTERNAL PARAMETERS-1'!$B$5:$J$44,3,FALSE) + 'ANALYSIS-YLD1'!BX198*(1-VLOOKUP('ANALYSIS-YLD2'!BX$4,'INTERNAL PARAMETERS-1'!$B$5:$J$44,5,FALSE))*VLOOKUP('ANALYSIS-YLD2'!BX$4,'INTERNAL PARAMETERS-1'!$B$5:$J$44,8,FALSE)*VLOOKUP('ANALYSIS-YLD2'!BX$4,'INTERNAL PARAMETERS-1'!$B$5:$J$44,3,FALSE)</f>
        <v>0</v>
      </c>
      <c r="BY198" s="111">
        <f>'ANALYSIS-YLD1'!BY198*VLOOKUP('ANALYSIS-YLD2'!BY$4,'INTERNAL PARAMETERS-1'!$B$5:$J$44,5,FALSE)*VLOOKUP('ANALYSIS-YLD2'!BY$4,'INTERNAL PARAMETERS-1'!$B$5:$J$44,6,FALSE)*VLOOKUP('ANALYSIS-YLD2'!BY$4,'INTERNAL PARAMETERS-1'!$B$5:$J$44,3,FALSE) + 'ANALYSIS-YLD1'!BY198*(1-VLOOKUP('ANALYSIS-YLD2'!BY$4,'INTERNAL PARAMETERS-1'!$B$5:$J$44,5,FALSE))*VLOOKUP('ANALYSIS-YLD2'!BY$4,'INTERNAL PARAMETERS-1'!$B$5:$J$44,8,FALSE)*VLOOKUP('ANALYSIS-YLD2'!BY$4,'INTERNAL PARAMETERS-1'!$B$5:$J$44,3,FALSE)</f>
        <v>0</v>
      </c>
      <c r="BZ198" s="111">
        <f>'ANALYSIS-YLD1'!BZ198*VLOOKUP('ANALYSIS-YLD2'!BZ$4,'INTERNAL PARAMETERS-1'!$B$5:$J$44,5,FALSE)*VLOOKUP('ANALYSIS-YLD2'!BZ$4,'INTERNAL PARAMETERS-1'!$B$5:$J$44,6,FALSE)*VLOOKUP('ANALYSIS-YLD2'!BZ$4,'INTERNAL PARAMETERS-1'!$B$5:$J$44,3,FALSE) + 'ANALYSIS-YLD1'!BZ198*(1-VLOOKUP('ANALYSIS-YLD2'!BZ$4,'INTERNAL PARAMETERS-1'!$B$5:$J$44,5,FALSE))*VLOOKUP('ANALYSIS-YLD2'!BZ$4,'INTERNAL PARAMETERS-1'!$B$5:$J$44,8,FALSE)*VLOOKUP('ANALYSIS-YLD2'!BZ$4,'INTERNAL PARAMETERS-1'!$B$5:$J$44,3,FALSE)</f>
        <v>0</v>
      </c>
      <c r="CA198" s="111">
        <f>'ANALYSIS-YLD1'!CA198*VLOOKUP('ANALYSIS-YLD2'!CA$4,'INTERNAL PARAMETERS-1'!$B$5:$J$44,5,FALSE)*VLOOKUP('ANALYSIS-YLD2'!CA$4,'INTERNAL PARAMETERS-1'!$B$5:$J$44,6,FALSE)*VLOOKUP('ANALYSIS-YLD2'!CA$4,'INTERNAL PARAMETERS-1'!$B$5:$J$44,3,FALSE) + 'ANALYSIS-YLD1'!CA198*(1-VLOOKUP('ANALYSIS-YLD2'!CA$4,'INTERNAL PARAMETERS-1'!$B$5:$J$44,5,FALSE))*VLOOKUP('ANALYSIS-YLD2'!CA$4,'INTERNAL PARAMETERS-1'!$B$5:$J$44,8,FALSE)*VLOOKUP('ANALYSIS-YLD2'!CA$4,'INTERNAL PARAMETERS-1'!$B$5:$J$44,3,FALSE)</f>
        <v>0</v>
      </c>
      <c r="CB198" s="111">
        <f>'ANALYSIS-YLD1'!CB198*VLOOKUP('ANALYSIS-YLD2'!CB$4,'INTERNAL PARAMETERS-1'!$B$5:$J$44,5,FALSE)*VLOOKUP('ANALYSIS-YLD2'!CB$4,'INTERNAL PARAMETERS-1'!$B$5:$J$44,6,FALSE)*VLOOKUP('ANALYSIS-YLD2'!CB$4,'INTERNAL PARAMETERS-1'!$B$5:$J$44,3,FALSE) + 'ANALYSIS-YLD1'!CB198*(1-VLOOKUP('ANALYSIS-YLD2'!CB$4,'INTERNAL PARAMETERS-1'!$B$5:$J$44,5,FALSE))*VLOOKUP('ANALYSIS-YLD2'!CB$4,'INTERNAL PARAMETERS-1'!$B$5:$J$44,8,FALSE)*VLOOKUP('ANALYSIS-YLD2'!CB$4,'INTERNAL PARAMETERS-1'!$B$5:$J$44,3,FALSE)</f>
        <v>0</v>
      </c>
      <c r="CC198" s="111">
        <f>'ANALYSIS-YLD1'!CC198*VLOOKUP('ANALYSIS-YLD2'!CC$4,'INTERNAL PARAMETERS-1'!$B$5:$J$44,5,FALSE)*VLOOKUP('ANALYSIS-YLD2'!CC$4,'INTERNAL PARAMETERS-1'!$B$5:$J$44,6,FALSE)*VLOOKUP('ANALYSIS-YLD2'!CC$4,'INTERNAL PARAMETERS-1'!$B$5:$J$44,3,FALSE) + 'ANALYSIS-YLD1'!CC198*(1-VLOOKUP('ANALYSIS-YLD2'!CC$4,'INTERNAL PARAMETERS-1'!$B$5:$J$44,5,FALSE))*VLOOKUP('ANALYSIS-YLD2'!CC$4,'INTERNAL PARAMETERS-1'!$B$5:$J$44,8,FALSE)*VLOOKUP('ANALYSIS-YLD2'!CC$4,'INTERNAL PARAMETERS-1'!$B$5:$J$44,3,FALSE)</f>
        <v>0</v>
      </c>
      <c r="CD198" s="111">
        <f>'ANALYSIS-YLD1'!CD198*VLOOKUP('ANALYSIS-YLD2'!CD$4,'INTERNAL PARAMETERS-1'!$B$5:$J$44,5,FALSE)*VLOOKUP('ANALYSIS-YLD2'!CD$4,'INTERNAL PARAMETERS-1'!$B$5:$J$44,6,FALSE)*VLOOKUP('ANALYSIS-YLD2'!CD$4,'INTERNAL PARAMETERS-1'!$B$5:$J$44,3,FALSE) + 'ANALYSIS-YLD1'!CD198*(1-VLOOKUP('ANALYSIS-YLD2'!CD$4,'INTERNAL PARAMETERS-1'!$B$5:$J$44,5,FALSE))*VLOOKUP('ANALYSIS-YLD2'!CD$4,'INTERNAL PARAMETERS-1'!$B$5:$J$44,8,FALSE)*VLOOKUP('ANALYSIS-YLD2'!CD$4,'INTERNAL PARAMETERS-1'!$B$5:$J$44,3,FALSE)</f>
        <v>0</v>
      </c>
      <c r="CE198" s="111">
        <f>'ANALYSIS-YLD1'!CE198*VLOOKUP('ANALYSIS-YLD2'!CE$4,'INTERNAL PARAMETERS-1'!$B$5:$J$44,5,FALSE)*VLOOKUP('ANALYSIS-YLD2'!CE$4,'INTERNAL PARAMETERS-1'!$B$5:$J$44,6,FALSE)*VLOOKUP('ANALYSIS-YLD2'!CE$4,'INTERNAL PARAMETERS-1'!$B$5:$J$44,3,FALSE) + 'ANALYSIS-YLD1'!CE198*(1-VLOOKUP('ANALYSIS-YLD2'!CE$4,'INTERNAL PARAMETERS-1'!$B$5:$J$44,5,FALSE))*VLOOKUP('ANALYSIS-YLD2'!CE$4,'INTERNAL PARAMETERS-1'!$B$5:$J$44,8,FALSE)*VLOOKUP('ANALYSIS-YLD2'!CE$4,'INTERNAL PARAMETERS-1'!$B$5:$J$44,3,FALSE)</f>
        <v>0</v>
      </c>
      <c r="CF198" s="111">
        <f>'ANALYSIS-YLD1'!CF198*VLOOKUP('ANALYSIS-YLD2'!CF$4,'INTERNAL PARAMETERS-1'!$B$5:$J$44,5,FALSE)*VLOOKUP('ANALYSIS-YLD2'!CF$4,'INTERNAL PARAMETERS-1'!$B$5:$J$44,6,FALSE)*VLOOKUP('ANALYSIS-YLD2'!CF$4,'INTERNAL PARAMETERS-1'!$B$5:$J$44,3,FALSE) + 'ANALYSIS-YLD1'!CF198*(1-VLOOKUP('ANALYSIS-YLD2'!CF$4,'INTERNAL PARAMETERS-1'!$B$5:$J$44,5,FALSE))*VLOOKUP('ANALYSIS-YLD2'!CF$4,'INTERNAL PARAMETERS-1'!$B$5:$J$44,8,FALSE)*VLOOKUP('ANALYSIS-YLD2'!CF$4,'INTERNAL PARAMETERS-1'!$B$5:$J$44,3,FALSE)</f>
        <v>0</v>
      </c>
      <c r="CG198" s="111">
        <f>'ANALYSIS-YLD1'!CG198*VLOOKUP('ANALYSIS-YLD2'!CG$4,'INTERNAL PARAMETERS-1'!$B$5:$J$44,5,FALSE)*VLOOKUP('ANALYSIS-YLD2'!CG$4,'INTERNAL PARAMETERS-1'!$B$5:$J$44,6,FALSE)*VLOOKUP('ANALYSIS-YLD2'!CG$4,'INTERNAL PARAMETERS-1'!$B$5:$J$44,3,FALSE) + 'ANALYSIS-YLD1'!CG198*(1-VLOOKUP('ANALYSIS-YLD2'!CG$4,'INTERNAL PARAMETERS-1'!$B$5:$J$44,5,FALSE))*VLOOKUP('ANALYSIS-YLD2'!CG$4,'INTERNAL PARAMETERS-1'!$B$5:$J$44,8,FALSE)*VLOOKUP('ANALYSIS-YLD2'!CG$4,'INTERNAL PARAMETERS-1'!$B$5:$J$44,3,FALSE)</f>
        <v>0</v>
      </c>
      <c r="CH198" s="110">
        <f>'ANALYSIS-YLD1'!CH198*VLOOKUP('ANALYSIS-YLD2'!CH$4,'INTERNAL PARAMETERS-1'!$B$5:$J$44,5,FALSE)*VLOOKUP('ANALYSIS-YLD2'!CH$4,'INTERNAL PARAMETERS-1'!$B$5:$J$44,6,FALSE)*VLOOKUP('ANALYSIS-YLD2'!CH$4,'INTERNAL PARAMETERS-1'!$B$5:$J$44,3,FALSE) + 'ANALYSIS-YLD1'!CH198*(1-VLOOKUP('ANALYSIS-YLD2'!CH$4,'INTERNAL PARAMETERS-1'!$B$5:$J$44,5,FALSE))*VLOOKUP('ANALYSIS-YLD2'!CH$4,'INTERNAL PARAMETERS-1'!$B$5:$J$44,8,FALSE)*VLOOKUP('ANALYSIS-YLD2'!CH$4,'INTERNAL PARAMETERS-1'!$B$5:$J$44,3,FALSE)</f>
        <v>0</v>
      </c>
      <c r="CJ198" s="112">
        <f t="shared" si="6"/>
        <v>0</v>
      </c>
      <c r="CK198" s="110">
        <f t="shared" si="7"/>
        <v>0</v>
      </c>
    </row>
    <row r="199" spans="2:89" x14ac:dyDescent="0.5">
      <c r="B199" s="127" t="s">
        <v>23</v>
      </c>
      <c r="C199" s="126" t="s">
        <v>21</v>
      </c>
      <c r="D199" s="126" t="s">
        <v>6</v>
      </c>
      <c r="E199" s="125">
        <f>'INPUTS-Incidence'!E199</f>
        <v>0</v>
      </c>
      <c r="F199" s="128">
        <f>'INTERNAL PARAMETERS-1'!M19</f>
        <v>16.865000000000002</v>
      </c>
      <c r="G199" s="112">
        <f>'ANALYSIS-YLD1'!G199*VLOOKUP('ANALYSIS-YLD2'!G$4,'INTERNAL PARAMETERS-1'!$B$5:$J$44,5,FALSE)*VLOOKUP('ANALYSIS-YLD2'!G$4,'INTERNAL PARAMETERS-1'!$B$5:$J$44,7,FALSE)*'ANALYSIS-YLD2'!$F199 + 'ANALYSIS-YLD1'!G199*(1-VLOOKUP('ANALYSIS-YLD2'!G$4,'INTERNAL PARAMETERS-1'!$B$5:$J$44,5,FALSE))*VLOOKUP('ANALYSIS-YLD2'!G$4,'INTERNAL PARAMETERS-1'!$B$5:$J$44,9,FALSE)*'ANALYSIS-YLD2'!$F199</f>
        <v>0</v>
      </c>
      <c r="H199" s="111">
        <f>'ANALYSIS-YLD1'!H199*VLOOKUP('ANALYSIS-YLD2'!H$4,'INTERNAL PARAMETERS-1'!$B$5:$J$44,5,FALSE)*VLOOKUP('ANALYSIS-YLD2'!H$4,'INTERNAL PARAMETERS-1'!$B$5:$J$44,7,FALSE)*'ANALYSIS-YLD2'!$F199 + 'ANALYSIS-YLD1'!H199*(1-VLOOKUP('ANALYSIS-YLD2'!H$4,'INTERNAL PARAMETERS-1'!$B$5:$J$44,5,FALSE))*VLOOKUP('ANALYSIS-YLD2'!H$4,'INTERNAL PARAMETERS-1'!$B$5:$J$44,9,FALSE)*'ANALYSIS-YLD2'!$F199</f>
        <v>0</v>
      </c>
      <c r="I199" s="111">
        <f>'ANALYSIS-YLD1'!I199*VLOOKUP('ANALYSIS-YLD2'!I$4,'INTERNAL PARAMETERS-1'!$B$5:$J$44,5,FALSE)*VLOOKUP('ANALYSIS-YLD2'!I$4,'INTERNAL PARAMETERS-1'!$B$5:$J$44,7,FALSE)*'ANALYSIS-YLD2'!$F199 + 'ANALYSIS-YLD1'!I199*(1-VLOOKUP('ANALYSIS-YLD2'!I$4,'INTERNAL PARAMETERS-1'!$B$5:$J$44,5,FALSE))*VLOOKUP('ANALYSIS-YLD2'!I$4,'INTERNAL PARAMETERS-1'!$B$5:$J$44,9,FALSE)*'ANALYSIS-YLD2'!$F199</f>
        <v>0</v>
      </c>
      <c r="J199" s="111">
        <f>'ANALYSIS-YLD1'!J199*VLOOKUP('ANALYSIS-YLD2'!J$4,'INTERNAL PARAMETERS-1'!$B$5:$J$44,5,FALSE)*VLOOKUP('ANALYSIS-YLD2'!J$4,'INTERNAL PARAMETERS-1'!$B$5:$J$44,7,FALSE)*'ANALYSIS-YLD2'!$F199 + 'ANALYSIS-YLD1'!J199*(1-VLOOKUP('ANALYSIS-YLD2'!J$4,'INTERNAL PARAMETERS-1'!$B$5:$J$44,5,FALSE))*VLOOKUP('ANALYSIS-YLD2'!J$4,'INTERNAL PARAMETERS-1'!$B$5:$J$44,9,FALSE)*'ANALYSIS-YLD2'!$F199</f>
        <v>0</v>
      </c>
      <c r="K199" s="111">
        <f>'ANALYSIS-YLD1'!K199*VLOOKUP('ANALYSIS-YLD2'!K$4,'INTERNAL PARAMETERS-1'!$B$5:$J$44,5,FALSE)*VLOOKUP('ANALYSIS-YLD2'!K$4,'INTERNAL PARAMETERS-1'!$B$5:$J$44,7,FALSE)*'ANALYSIS-YLD2'!$F199 + 'ANALYSIS-YLD1'!K199*(1-VLOOKUP('ANALYSIS-YLD2'!K$4,'INTERNAL PARAMETERS-1'!$B$5:$J$44,5,FALSE))*VLOOKUP('ANALYSIS-YLD2'!K$4,'INTERNAL PARAMETERS-1'!$B$5:$J$44,9,FALSE)*'ANALYSIS-YLD2'!$F199</f>
        <v>0</v>
      </c>
      <c r="L199" s="111">
        <f>'ANALYSIS-YLD1'!L199*VLOOKUP('ANALYSIS-YLD2'!L$4,'INTERNAL PARAMETERS-1'!$B$5:$J$44,5,FALSE)*VLOOKUP('ANALYSIS-YLD2'!L$4,'INTERNAL PARAMETERS-1'!$B$5:$J$44,7,FALSE)*'ANALYSIS-YLD2'!$F199 + 'ANALYSIS-YLD1'!L199*(1-VLOOKUP('ANALYSIS-YLD2'!L$4,'INTERNAL PARAMETERS-1'!$B$5:$J$44,5,FALSE))*VLOOKUP('ANALYSIS-YLD2'!L$4,'INTERNAL PARAMETERS-1'!$B$5:$J$44,9,FALSE)*'ANALYSIS-YLD2'!$F199</f>
        <v>0</v>
      </c>
      <c r="M199" s="111">
        <f>'ANALYSIS-YLD1'!M199*VLOOKUP('ANALYSIS-YLD2'!M$4,'INTERNAL PARAMETERS-1'!$B$5:$J$44,5,FALSE)*VLOOKUP('ANALYSIS-YLD2'!M$4,'INTERNAL PARAMETERS-1'!$B$5:$J$44,7,FALSE)*'ANALYSIS-YLD2'!$F199 + 'ANALYSIS-YLD1'!M199*(1-VLOOKUP('ANALYSIS-YLD2'!M$4,'INTERNAL PARAMETERS-1'!$B$5:$J$44,5,FALSE))*VLOOKUP('ANALYSIS-YLD2'!M$4,'INTERNAL PARAMETERS-1'!$B$5:$J$44,9,FALSE)*'ANALYSIS-YLD2'!$F199</f>
        <v>0</v>
      </c>
      <c r="N199" s="111">
        <f>'ANALYSIS-YLD1'!N199*VLOOKUP('ANALYSIS-YLD2'!N$4,'INTERNAL PARAMETERS-1'!$B$5:$J$44,5,FALSE)*VLOOKUP('ANALYSIS-YLD2'!N$4,'INTERNAL PARAMETERS-1'!$B$5:$J$44,7,FALSE)*'ANALYSIS-YLD2'!$F199 + 'ANALYSIS-YLD1'!N199*(1-VLOOKUP('ANALYSIS-YLD2'!N$4,'INTERNAL PARAMETERS-1'!$B$5:$J$44,5,FALSE))*VLOOKUP('ANALYSIS-YLD2'!N$4,'INTERNAL PARAMETERS-1'!$B$5:$J$44,9,FALSE)*'ANALYSIS-YLD2'!$F199</f>
        <v>0</v>
      </c>
      <c r="O199" s="111">
        <f>'ANALYSIS-YLD1'!O199*VLOOKUP('ANALYSIS-YLD2'!O$4,'INTERNAL PARAMETERS-1'!$B$5:$J$44,5,FALSE)*VLOOKUP('ANALYSIS-YLD2'!O$4,'INTERNAL PARAMETERS-1'!$B$5:$J$44,7,FALSE)*'ANALYSIS-YLD2'!$F199 + 'ANALYSIS-YLD1'!O199*(1-VLOOKUP('ANALYSIS-YLD2'!O$4,'INTERNAL PARAMETERS-1'!$B$5:$J$44,5,FALSE))*VLOOKUP('ANALYSIS-YLD2'!O$4,'INTERNAL PARAMETERS-1'!$B$5:$J$44,9,FALSE)*'ANALYSIS-YLD2'!$F199</f>
        <v>0</v>
      </c>
      <c r="P199" s="111">
        <f>'ANALYSIS-YLD1'!P199*VLOOKUP('ANALYSIS-YLD2'!P$4,'INTERNAL PARAMETERS-1'!$B$5:$J$44,5,FALSE)*VLOOKUP('ANALYSIS-YLD2'!P$4,'INTERNAL PARAMETERS-1'!$B$5:$J$44,7,FALSE)*'ANALYSIS-YLD2'!$F199 + 'ANALYSIS-YLD1'!P199*(1-VLOOKUP('ANALYSIS-YLD2'!P$4,'INTERNAL PARAMETERS-1'!$B$5:$J$44,5,FALSE))*VLOOKUP('ANALYSIS-YLD2'!P$4,'INTERNAL PARAMETERS-1'!$B$5:$J$44,9,FALSE)*'ANALYSIS-YLD2'!$F199</f>
        <v>0</v>
      </c>
      <c r="Q199" s="111">
        <f>'ANALYSIS-YLD1'!Q199*VLOOKUP('ANALYSIS-YLD2'!Q$4,'INTERNAL PARAMETERS-1'!$B$5:$J$44,5,FALSE)*VLOOKUP('ANALYSIS-YLD2'!Q$4,'INTERNAL PARAMETERS-1'!$B$5:$J$44,7,FALSE)*'ANALYSIS-YLD2'!$F199 + 'ANALYSIS-YLD1'!Q199*(1-VLOOKUP('ANALYSIS-YLD2'!Q$4,'INTERNAL PARAMETERS-1'!$B$5:$J$44,5,FALSE))*VLOOKUP('ANALYSIS-YLD2'!Q$4,'INTERNAL PARAMETERS-1'!$B$5:$J$44,9,FALSE)*'ANALYSIS-YLD2'!$F199</f>
        <v>0</v>
      </c>
      <c r="R199" s="111">
        <f>'ANALYSIS-YLD1'!R199*VLOOKUP('ANALYSIS-YLD2'!R$4,'INTERNAL PARAMETERS-1'!$B$5:$J$44,5,FALSE)*VLOOKUP('ANALYSIS-YLD2'!R$4,'INTERNAL PARAMETERS-1'!$B$5:$J$44,7,FALSE)*'ANALYSIS-YLD2'!$F199 + 'ANALYSIS-YLD1'!R199*(1-VLOOKUP('ANALYSIS-YLD2'!R$4,'INTERNAL PARAMETERS-1'!$B$5:$J$44,5,FALSE))*VLOOKUP('ANALYSIS-YLD2'!R$4,'INTERNAL PARAMETERS-1'!$B$5:$J$44,9,FALSE)*'ANALYSIS-YLD2'!$F199</f>
        <v>0</v>
      </c>
      <c r="S199" s="111">
        <f>'ANALYSIS-YLD1'!S199*VLOOKUP('ANALYSIS-YLD2'!S$4,'INTERNAL PARAMETERS-1'!$B$5:$J$44,5,FALSE)*VLOOKUP('ANALYSIS-YLD2'!S$4,'INTERNAL PARAMETERS-1'!$B$5:$J$44,7,FALSE)*'ANALYSIS-YLD2'!$F199 + 'ANALYSIS-YLD1'!S199*(1-VLOOKUP('ANALYSIS-YLD2'!S$4,'INTERNAL PARAMETERS-1'!$B$5:$J$44,5,FALSE))*VLOOKUP('ANALYSIS-YLD2'!S$4,'INTERNAL PARAMETERS-1'!$B$5:$J$44,9,FALSE)*'ANALYSIS-YLD2'!$F199</f>
        <v>0</v>
      </c>
      <c r="T199" s="111">
        <f>'ANALYSIS-YLD1'!T199*VLOOKUP('ANALYSIS-YLD2'!T$4,'INTERNAL PARAMETERS-1'!$B$5:$J$44,5,FALSE)*VLOOKUP('ANALYSIS-YLD2'!T$4,'INTERNAL PARAMETERS-1'!$B$5:$J$44,7,FALSE)*'ANALYSIS-YLD2'!$F199 + 'ANALYSIS-YLD1'!T199*(1-VLOOKUP('ANALYSIS-YLD2'!T$4,'INTERNAL PARAMETERS-1'!$B$5:$J$44,5,FALSE))*VLOOKUP('ANALYSIS-YLD2'!T$4,'INTERNAL PARAMETERS-1'!$B$5:$J$44,9,FALSE)*'ANALYSIS-YLD2'!$F199</f>
        <v>0</v>
      </c>
      <c r="U199" s="111">
        <f>'ANALYSIS-YLD1'!U199*VLOOKUP('ANALYSIS-YLD2'!U$4,'INTERNAL PARAMETERS-1'!$B$5:$J$44,5,FALSE)*VLOOKUP('ANALYSIS-YLD2'!U$4,'INTERNAL PARAMETERS-1'!$B$5:$J$44,7,FALSE)*'ANALYSIS-YLD2'!$F199 + 'ANALYSIS-YLD1'!U199*(1-VLOOKUP('ANALYSIS-YLD2'!U$4,'INTERNAL PARAMETERS-1'!$B$5:$J$44,5,FALSE))*VLOOKUP('ANALYSIS-YLD2'!U$4,'INTERNAL PARAMETERS-1'!$B$5:$J$44,9,FALSE)*'ANALYSIS-YLD2'!$F199</f>
        <v>0</v>
      </c>
      <c r="V199" s="111">
        <f>'ANALYSIS-YLD1'!V199*VLOOKUP('ANALYSIS-YLD2'!V$4,'INTERNAL PARAMETERS-1'!$B$5:$J$44,5,FALSE)*VLOOKUP('ANALYSIS-YLD2'!V$4,'INTERNAL PARAMETERS-1'!$B$5:$J$44,7,FALSE)*'ANALYSIS-YLD2'!$F199 + 'ANALYSIS-YLD1'!V199*(1-VLOOKUP('ANALYSIS-YLD2'!V$4,'INTERNAL PARAMETERS-1'!$B$5:$J$44,5,FALSE))*VLOOKUP('ANALYSIS-YLD2'!V$4,'INTERNAL PARAMETERS-1'!$B$5:$J$44,9,FALSE)*'ANALYSIS-YLD2'!$F199</f>
        <v>0</v>
      </c>
      <c r="W199" s="111">
        <f>'ANALYSIS-YLD1'!W199*VLOOKUP('ANALYSIS-YLD2'!W$4,'INTERNAL PARAMETERS-1'!$B$5:$J$44,5,FALSE)*VLOOKUP('ANALYSIS-YLD2'!W$4,'INTERNAL PARAMETERS-1'!$B$5:$J$44,7,FALSE)*'ANALYSIS-YLD2'!$F199 + 'ANALYSIS-YLD1'!W199*(1-VLOOKUP('ANALYSIS-YLD2'!W$4,'INTERNAL PARAMETERS-1'!$B$5:$J$44,5,FALSE))*VLOOKUP('ANALYSIS-YLD2'!W$4,'INTERNAL PARAMETERS-1'!$B$5:$J$44,9,FALSE)*'ANALYSIS-YLD2'!$F199</f>
        <v>0</v>
      </c>
      <c r="X199" s="111">
        <f>'ANALYSIS-YLD1'!X199*VLOOKUP('ANALYSIS-YLD2'!X$4,'INTERNAL PARAMETERS-1'!$B$5:$J$44,5,FALSE)*VLOOKUP('ANALYSIS-YLD2'!X$4,'INTERNAL PARAMETERS-1'!$B$5:$J$44,7,FALSE)*'ANALYSIS-YLD2'!$F199 + 'ANALYSIS-YLD1'!X199*(1-VLOOKUP('ANALYSIS-YLD2'!X$4,'INTERNAL PARAMETERS-1'!$B$5:$J$44,5,FALSE))*VLOOKUP('ANALYSIS-YLD2'!X$4,'INTERNAL PARAMETERS-1'!$B$5:$J$44,9,FALSE)*'ANALYSIS-YLD2'!$F199</f>
        <v>0</v>
      </c>
      <c r="Y199" s="111">
        <f>'ANALYSIS-YLD1'!Y199*VLOOKUP('ANALYSIS-YLD2'!Y$4,'INTERNAL PARAMETERS-1'!$B$5:$J$44,5,FALSE)*VLOOKUP('ANALYSIS-YLD2'!Y$4,'INTERNAL PARAMETERS-1'!$B$5:$J$44,7,FALSE)*'ANALYSIS-YLD2'!$F199 + 'ANALYSIS-YLD1'!Y199*(1-VLOOKUP('ANALYSIS-YLD2'!Y$4,'INTERNAL PARAMETERS-1'!$B$5:$J$44,5,FALSE))*VLOOKUP('ANALYSIS-YLD2'!Y$4,'INTERNAL PARAMETERS-1'!$B$5:$J$44,9,FALSE)*'ANALYSIS-YLD2'!$F199</f>
        <v>0</v>
      </c>
      <c r="Z199" s="111">
        <f>'ANALYSIS-YLD1'!Z199*VLOOKUP('ANALYSIS-YLD2'!Z$4,'INTERNAL PARAMETERS-1'!$B$5:$J$44,5,FALSE)*VLOOKUP('ANALYSIS-YLD2'!Z$4,'INTERNAL PARAMETERS-1'!$B$5:$J$44,7,FALSE)*'ANALYSIS-YLD2'!$F199 + 'ANALYSIS-YLD1'!Z199*(1-VLOOKUP('ANALYSIS-YLD2'!Z$4,'INTERNAL PARAMETERS-1'!$B$5:$J$44,5,FALSE))*VLOOKUP('ANALYSIS-YLD2'!Z$4,'INTERNAL PARAMETERS-1'!$B$5:$J$44,9,FALSE)*'ANALYSIS-YLD2'!$F199</f>
        <v>0</v>
      </c>
      <c r="AA199" s="111">
        <f>'ANALYSIS-YLD1'!AA199*VLOOKUP('ANALYSIS-YLD2'!AA$4,'INTERNAL PARAMETERS-1'!$B$5:$J$44,5,FALSE)*VLOOKUP('ANALYSIS-YLD2'!AA$4,'INTERNAL PARAMETERS-1'!$B$5:$J$44,7,FALSE)*'ANALYSIS-YLD2'!$F199 + 'ANALYSIS-YLD1'!AA199*(1-VLOOKUP('ANALYSIS-YLD2'!AA$4,'INTERNAL PARAMETERS-1'!$B$5:$J$44,5,FALSE))*VLOOKUP('ANALYSIS-YLD2'!AA$4,'INTERNAL PARAMETERS-1'!$B$5:$J$44,9,FALSE)*'ANALYSIS-YLD2'!$F199</f>
        <v>0</v>
      </c>
      <c r="AB199" s="111">
        <f>'ANALYSIS-YLD1'!AB199*VLOOKUP('ANALYSIS-YLD2'!AB$4,'INTERNAL PARAMETERS-1'!$B$5:$J$44,5,FALSE)*VLOOKUP('ANALYSIS-YLD2'!AB$4,'INTERNAL PARAMETERS-1'!$B$5:$J$44,7,FALSE)*'ANALYSIS-YLD2'!$F199 + 'ANALYSIS-YLD1'!AB199*(1-VLOOKUP('ANALYSIS-YLD2'!AB$4,'INTERNAL PARAMETERS-1'!$B$5:$J$44,5,FALSE))*VLOOKUP('ANALYSIS-YLD2'!AB$4,'INTERNAL PARAMETERS-1'!$B$5:$J$44,9,FALSE)*'ANALYSIS-YLD2'!$F199</f>
        <v>0</v>
      </c>
      <c r="AC199" s="111">
        <f>'ANALYSIS-YLD1'!AC199*VLOOKUP('ANALYSIS-YLD2'!AC$4,'INTERNAL PARAMETERS-1'!$B$5:$J$44,5,FALSE)*VLOOKUP('ANALYSIS-YLD2'!AC$4,'INTERNAL PARAMETERS-1'!$B$5:$J$44,7,FALSE)*'ANALYSIS-YLD2'!$F199 + 'ANALYSIS-YLD1'!AC199*(1-VLOOKUP('ANALYSIS-YLD2'!AC$4,'INTERNAL PARAMETERS-1'!$B$5:$J$44,5,FALSE))*VLOOKUP('ANALYSIS-YLD2'!AC$4,'INTERNAL PARAMETERS-1'!$B$5:$J$44,9,FALSE)*'ANALYSIS-YLD2'!$F199</f>
        <v>0</v>
      </c>
      <c r="AD199" s="111">
        <f>'ANALYSIS-YLD1'!AD199*VLOOKUP('ANALYSIS-YLD2'!AD$4,'INTERNAL PARAMETERS-1'!$B$5:$J$44,5,FALSE)*VLOOKUP('ANALYSIS-YLD2'!AD$4,'INTERNAL PARAMETERS-1'!$B$5:$J$44,7,FALSE)*'ANALYSIS-YLD2'!$F199 + 'ANALYSIS-YLD1'!AD199*(1-VLOOKUP('ANALYSIS-YLD2'!AD$4,'INTERNAL PARAMETERS-1'!$B$5:$J$44,5,FALSE))*VLOOKUP('ANALYSIS-YLD2'!AD$4,'INTERNAL PARAMETERS-1'!$B$5:$J$44,9,FALSE)*'ANALYSIS-YLD2'!$F199</f>
        <v>0</v>
      </c>
      <c r="AE199" s="111">
        <f>'ANALYSIS-YLD1'!AE199*VLOOKUP('ANALYSIS-YLD2'!AE$4,'INTERNAL PARAMETERS-1'!$B$5:$J$44,5,FALSE)*VLOOKUP('ANALYSIS-YLD2'!AE$4,'INTERNAL PARAMETERS-1'!$B$5:$J$44,7,FALSE)*'ANALYSIS-YLD2'!$F199 + 'ANALYSIS-YLD1'!AE199*(1-VLOOKUP('ANALYSIS-YLD2'!AE$4,'INTERNAL PARAMETERS-1'!$B$5:$J$44,5,FALSE))*VLOOKUP('ANALYSIS-YLD2'!AE$4,'INTERNAL PARAMETERS-1'!$B$5:$J$44,9,FALSE)*'ANALYSIS-YLD2'!$F199</f>
        <v>0</v>
      </c>
      <c r="AF199" s="111">
        <f>'ANALYSIS-YLD1'!AF199*VLOOKUP('ANALYSIS-YLD2'!AF$4,'INTERNAL PARAMETERS-1'!$B$5:$J$44,5,FALSE)*VLOOKUP('ANALYSIS-YLD2'!AF$4,'INTERNAL PARAMETERS-1'!$B$5:$J$44,7,FALSE)*'ANALYSIS-YLD2'!$F199 + 'ANALYSIS-YLD1'!AF199*(1-VLOOKUP('ANALYSIS-YLD2'!AF$4,'INTERNAL PARAMETERS-1'!$B$5:$J$44,5,FALSE))*VLOOKUP('ANALYSIS-YLD2'!AF$4,'INTERNAL PARAMETERS-1'!$B$5:$J$44,9,FALSE)*'ANALYSIS-YLD2'!$F199</f>
        <v>0</v>
      </c>
      <c r="AG199" s="111">
        <f>'ANALYSIS-YLD1'!AG199*VLOOKUP('ANALYSIS-YLD2'!AG$4,'INTERNAL PARAMETERS-1'!$B$5:$J$44,5,FALSE)*VLOOKUP('ANALYSIS-YLD2'!AG$4,'INTERNAL PARAMETERS-1'!$B$5:$J$44,7,FALSE)*'ANALYSIS-YLD2'!$F199 + 'ANALYSIS-YLD1'!AG199*(1-VLOOKUP('ANALYSIS-YLD2'!AG$4,'INTERNAL PARAMETERS-1'!$B$5:$J$44,5,FALSE))*VLOOKUP('ANALYSIS-YLD2'!AG$4,'INTERNAL PARAMETERS-1'!$B$5:$J$44,9,FALSE)*'ANALYSIS-YLD2'!$F199</f>
        <v>0</v>
      </c>
      <c r="AH199" s="111">
        <f>'ANALYSIS-YLD1'!AH199*VLOOKUP('ANALYSIS-YLD2'!AH$4,'INTERNAL PARAMETERS-1'!$B$5:$J$44,5,FALSE)*VLOOKUP('ANALYSIS-YLD2'!AH$4,'INTERNAL PARAMETERS-1'!$B$5:$J$44,7,FALSE)*'ANALYSIS-YLD2'!$F199 + 'ANALYSIS-YLD1'!AH199*(1-VLOOKUP('ANALYSIS-YLD2'!AH$4,'INTERNAL PARAMETERS-1'!$B$5:$J$44,5,FALSE))*VLOOKUP('ANALYSIS-YLD2'!AH$4,'INTERNAL PARAMETERS-1'!$B$5:$J$44,9,FALSE)*'ANALYSIS-YLD2'!$F199</f>
        <v>0</v>
      </c>
      <c r="AI199" s="111">
        <f>'ANALYSIS-YLD1'!AI199*VLOOKUP('ANALYSIS-YLD2'!AI$4,'INTERNAL PARAMETERS-1'!$B$5:$J$44,5,FALSE)*VLOOKUP('ANALYSIS-YLD2'!AI$4,'INTERNAL PARAMETERS-1'!$B$5:$J$44,7,FALSE)*'ANALYSIS-YLD2'!$F199 + 'ANALYSIS-YLD1'!AI199*(1-VLOOKUP('ANALYSIS-YLD2'!AI$4,'INTERNAL PARAMETERS-1'!$B$5:$J$44,5,FALSE))*VLOOKUP('ANALYSIS-YLD2'!AI$4,'INTERNAL PARAMETERS-1'!$B$5:$J$44,9,FALSE)*'ANALYSIS-YLD2'!$F199</f>
        <v>0</v>
      </c>
      <c r="AJ199" s="111">
        <f>'ANALYSIS-YLD1'!AJ199*VLOOKUP('ANALYSIS-YLD2'!AJ$4,'INTERNAL PARAMETERS-1'!$B$5:$J$44,5,FALSE)*VLOOKUP('ANALYSIS-YLD2'!AJ$4,'INTERNAL PARAMETERS-1'!$B$5:$J$44,7,FALSE)*'ANALYSIS-YLD2'!$F199 + 'ANALYSIS-YLD1'!AJ199*(1-VLOOKUP('ANALYSIS-YLD2'!AJ$4,'INTERNAL PARAMETERS-1'!$B$5:$J$44,5,FALSE))*VLOOKUP('ANALYSIS-YLD2'!AJ$4,'INTERNAL PARAMETERS-1'!$B$5:$J$44,9,FALSE)*'ANALYSIS-YLD2'!$F199</f>
        <v>0</v>
      </c>
      <c r="AK199" s="111">
        <f>'ANALYSIS-YLD1'!AK199*VLOOKUP('ANALYSIS-YLD2'!AK$4,'INTERNAL PARAMETERS-1'!$B$5:$J$44,5,FALSE)*VLOOKUP('ANALYSIS-YLD2'!AK$4,'INTERNAL PARAMETERS-1'!$B$5:$J$44,7,FALSE)*'ANALYSIS-YLD2'!$F199 + 'ANALYSIS-YLD1'!AK199*(1-VLOOKUP('ANALYSIS-YLD2'!AK$4,'INTERNAL PARAMETERS-1'!$B$5:$J$44,5,FALSE))*VLOOKUP('ANALYSIS-YLD2'!AK$4,'INTERNAL PARAMETERS-1'!$B$5:$J$44,9,FALSE)*'ANALYSIS-YLD2'!$F199</f>
        <v>0</v>
      </c>
      <c r="AL199" s="111">
        <f>'ANALYSIS-YLD1'!AL199*VLOOKUP('ANALYSIS-YLD2'!AL$4,'INTERNAL PARAMETERS-1'!$B$5:$J$44,5,FALSE)*VLOOKUP('ANALYSIS-YLD2'!AL$4,'INTERNAL PARAMETERS-1'!$B$5:$J$44,7,FALSE)*'ANALYSIS-YLD2'!$F199 + 'ANALYSIS-YLD1'!AL199*(1-VLOOKUP('ANALYSIS-YLD2'!AL$4,'INTERNAL PARAMETERS-1'!$B$5:$J$44,5,FALSE))*VLOOKUP('ANALYSIS-YLD2'!AL$4,'INTERNAL PARAMETERS-1'!$B$5:$J$44,9,FALSE)*'ANALYSIS-YLD2'!$F199</f>
        <v>0</v>
      </c>
      <c r="AM199" s="111">
        <f>'ANALYSIS-YLD1'!AM199*VLOOKUP('ANALYSIS-YLD2'!AM$4,'INTERNAL PARAMETERS-1'!$B$5:$J$44,5,FALSE)*VLOOKUP('ANALYSIS-YLD2'!AM$4,'INTERNAL PARAMETERS-1'!$B$5:$J$44,7,FALSE)*'ANALYSIS-YLD2'!$F199 + 'ANALYSIS-YLD1'!AM199*(1-VLOOKUP('ANALYSIS-YLD2'!AM$4,'INTERNAL PARAMETERS-1'!$B$5:$J$44,5,FALSE))*VLOOKUP('ANALYSIS-YLD2'!AM$4,'INTERNAL PARAMETERS-1'!$B$5:$J$44,9,FALSE)*'ANALYSIS-YLD2'!$F199</f>
        <v>0</v>
      </c>
      <c r="AN199" s="111">
        <f>'ANALYSIS-YLD1'!AN199*VLOOKUP('ANALYSIS-YLD2'!AN$4,'INTERNAL PARAMETERS-1'!$B$5:$J$44,5,FALSE)*VLOOKUP('ANALYSIS-YLD2'!AN$4,'INTERNAL PARAMETERS-1'!$B$5:$J$44,7,FALSE)*'ANALYSIS-YLD2'!$F199 + 'ANALYSIS-YLD1'!AN199*(1-VLOOKUP('ANALYSIS-YLD2'!AN$4,'INTERNAL PARAMETERS-1'!$B$5:$J$44,5,FALSE))*VLOOKUP('ANALYSIS-YLD2'!AN$4,'INTERNAL PARAMETERS-1'!$B$5:$J$44,9,FALSE)*'ANALYSIS-YLD2'!$F199</f>
        <v>0</v>
      </c>
      <c r="AO199" s="111">
        <f>'ANALYSIS-YLD1'!AO199*VLOOKUP('ANALYSIS-YLD2'!AO$4,'INTERNAL PARAMETERS-1'!$B$5:$J$44,5,FALSE)*VLOOKUP('ANALYSIS-YLD2'!AO$4,'INTERNAL PARAMETERS-1'!$B$5:$J$44,7,FALSE)*'ANALYSIS-YLD2'!$F199 + 'ANALYSIS-YLD1'!AO199*(1-VLOOKUP('ANALYSIS-YLD2'!AO$4,'INTERNAL PARAMETERS-1'!$B$5:$J$44,5,FALSE))*VLOOKUP('ANALYSIS-YLD2'!AO$4,'INTERNAL PARAMETERS-1'!$B$5:$J$44,9,FALSE)*'ANALYSIS-YLD2'!$F199</f>
        <v>0</v>
      </c>
      <c r="AP199" s="111">
        <f>'ANALYSIS-YLD1'!AP199*VLOOKUP('ANALYSIS-YLD2'!AP$4,'INTERNAL PARAMETERS-1'!$B$5:$J$44,5,FALSE)*VLOOKUP('ANALYSIS-YLD2'!AP$4,'INTERNAL PARAMETERS-1'!$B$5:$J$44,7,FALSE)*'ANALYSIS-YLD2'!$F199 + 'ANALYSIS-YLD1'!AP199*(1-VLOOKUP('ANALYSIS-YLD2'!AP$4,'INTERNAL PARAMETERS-1'!$B$5:$J$44,5,FALSE))*VLOOKUP('ANALYSIS-YLD2'!AP$4,'INTERNAL PARAMETERS-1'!$B$5:$J$44,9,FALSE)*'ANALYSIS-YLD2'!$F199</f>
        <v>0</v>
      </c>
      <c r="AQ199" s="111">
        <f>'ANALYSIS-YLD1'!AQ199*VLOOKUP('ANALYSIS-YLD2'!AQ$4,'INTERNAL PARAMETERS-1'!$B$5:$J$44,5,FALSE)*VLOOKUP('ANALYSIS-YLD2'!AQ$4,'INTERNAL PARAMETERS-1'!$B$5:$J$44,7,FALSE)*'ANALYSIS-YLD2'!$F199 + 'ANALYSIS-YLD1'!AQ199*(1-VLOOKUP('ANALYSIS-YLD2'!AQ$4,'INTERNAL PARAMETERS-1'!$B$5:$J$44,5,FALSE))*VLOOKUP('ANALYSIS-YLD2'!AQ$4,'INTERNAL PARAMETERS-1'!$B$5:$J$44,9,FALSE)*'ANALYSIS-YLD2'!$F199</f>
        <v>0</v>
      </c>
      <c r="AR199" s="111">
        <f>'ANALYSIS-YLD1'!AR199*VLOOKUP('ANALYSIS-YLD2'!AR$4,'INTERNAL PARAMETERS-1'!$B$5:$J$44,5,FALSE)*VLOOKUP('ANALYSIS-YLD2'!AR$4,'INTERNAL PARAMETERS-1'!$B$5:$J$44,7,FALSE)*'ANALYSIS-YLD2'!$F199 + 'ANALYSIS-YLD1'!AR199*(1-VLOOKUP('ANALYSIS-YLD2'!AR$4,'INTERNAL PARAMETERS-1'!$B$5:$J$44,5,FALSE))*VLOOKUP('ANALYSIS-YLD2'!AR$4,'INTERNAL PARAMETERS-1'!$B$5:$J$44,9,FALSE)*'ANALYSIS-YLD2'!$F199</f>
        <v>0</v>
      </c>
      <c r="AS199" s="111">
        <f>'ANALYSIS-YLD1'!AS199*VLOOKUP('ANALYSIS-YLD2'!AS$4,'INTERNAL PARAMETERS-1'!$B$5:$J$44,5,FALSE)*VLOOKUP('ANALYSIS-YLD2'!AS$4,'INTERNAL PARAMETERS-1'!$B$5:$J$44,7,FALSE)*'ANALYSIS-YLD2'!$F199 + 'ANALYSIS-YLD1'!AS199*(1-VLOOKUP('ANALYSIS-YLD2'!AS$4,'INTERNAL PARAMETERS-1'!$B$5:$J$44,5,FALSE))*VLOOKUP('ANALYSIS-YLD2'!AS$4,'INTERNAL PARAMETERS-1'!$B$5:$J$44,9,FALSE)*'ANALYSIS-YLD2'!$F199</f>
        <v>0</v>
      </c>
      <c r="AT199" s="110">
        <f>'ANALYSIS-YLD1'!AT199*VLOOKUP('ANALYSIS-YLD2'!AT$4,'INTERNAL PARAMETERS-1'!$B$5:$J$44,5,FALSE)*VLOOKUP('ANALYSIS-YLD2'!AT$4,'INTERNAL PARAMETERS-1'!$B$5:$J$44,7,FALSE)*'ANALYSIS-YLD2'!$F199 + 'ANALYSIS-YLD1'!AT199*(1-VLOOKUP('ANALYSIS-YLD2'!AT$4,'INTERNAL PARAMETERS-1'!$B$5:$J$44,5,FALSE))*VLOOKUP('ANALYSIS-YLD2'!AT$4,'INTERNAL PARAMETERS-1'!$B$5:$J$44,9,FALSE)*'ANALYSIS-YLD2'!$F199</f>
        <v>0</v>
      </c>
      <c r="AU199" s="112">
        <f>'ANALYSIS-YLD1'!AU199*VLOOKUP('ANALYSIS-YLD2'!AU$4,'INTERNAL PARAMETERS-1'!$B$5:$J$44,5,FALSE)*VLOOKUP('ANALYSIS-YLD2'!AU$4,'INTERNAL PARAMETERS-1'!$B$5:$J$44,6,FALSE)*VLOOKUP('ANALYSIS-YLD2'!AU$4,'INTERNAL PARAMETERS-1'!$B$5:$J$44,3,FALSE) + 'ANALYSIS-YLD1'!AU199*(1-VLOOKUP('ANALYSIS-YLD2'!AU$4,'INTERNAL PARAMETERS-1'!$B$5:$J$44,5,FALSE))*VLOOKUP('ANALYSIS-YLD2'!AU$4,'INTERNAL PARAMETERS-1'!$B$5:$J$44,8,FALSE)*VLOOKUP('ANALYSIS-YLD2'!AU$4,'INTERNAL PARAMETERS-1'!$B$5:$J$44,3,FALSE)</f>
        <v>0</v>
      </c>
      <c r="AV199" s="111">
        <f>'ANALYSIS-YLD1'!AV199*VLOOKUP('ANALYSIS-YLD2'!AV$4,'INTERNAL PARAMETERS-1'!$B$5:$J$44,5,FALSE)*VLOOKUP('ANALYSIS-YLD2'!AV$4,'INTERNAL PARAMETERS-1'!$B$5:$J$44,6,FALSE)*VLOOKUP('ANALYSIS-YLD2'!AV$4,'INTERNAL PARAMETERS-1'!$B$5:$J$44,3,FALSE) + 'ANALYSIS-YLD1'!AV199*(1-VLOOKUP('ANALYSIS-YLD2'!AV$4,'INTERNAL PARAMETERS-1'!$B$5:$J$44,5,FALSE))*VLOOKUP('ANALYSIS-YLD2'!AV$4,'INTERNAL PARAMETERS-1'!$B$5:$J$44,8,FALSE)*VLOOKUP('ANALYSIS-YLD2'!AV$4,'INTERNAL PARAMETERS-1'!$B$5:$J$44,3,FALSE)</f>
        <v>0</v>
      </c>
      <c r="AW199" s="111">
        <f>'ANALYSIS-YLD1'!AW199*VLOOKUP('ANALYSIS-YLD2'!AW$4,'INTERNAL PARAMETERS-1'!$B$5:$J$44,5,FALSE)*VLOOKUP('ANALYSIS-YLD2'!AW$4,'INTERNAL PARAMETERS-1'!$B$5:$J$44,6,FALSE)*VLOOKUP('ANALYSIS-YLD2'!AW$4,'INTERNAL PARAMETERS-1'!$B$5:$J$44,3,FALSE) + 'ANALYSIS-YLD1'!AW199*(1-VLOOKUP('ANALYSIS-YLD2'!AW$4,'INTERNAL PARAMETERS-1'!$B$5:$J$44,5,FALSE))*VLOOKUP('ANALYSIS-YLD2'!AW$4,'INTERNAL PARAMETERS-1'!$B$5:$J$44,8,FALSE)*VLOOKUP('ANALYSIS-YLD2'!AW$4,'INTERNAL PARAMETERS-1'!$B$5:$J$44,3,FALSE)</f>
        <v>0</v>
      </c>
      <c r="AX199" s="111">
        <f>'ANALYSIS-YLD1'!AX199*VLOOKUP('ANALYSIS-YLD2'!AX$4,'INTERNAL PARAMETERS-1'!$B$5:$J$44,5,FALSE)*VLOOKUP('ANALYSIS-YLD2'!AX$4,'INTERNAL PARAMETERS-1'!$B$5:$J$44,6,FALSE)*VLOOKUP('ANALYSIS-YLD2'!AX$4,'INTERNAL PARAMETERS-1'!$B$5:$J$44,3,FALSE) + 'ANALYSIS-YLD1'!AX199*(1-VLOOKUP('ANALYSIS-YLD2'!AX$4,'INTERNAL PARAMETERS-1'!$B$5:$J$44,5,FALSE))*VLOOKUP('ANALYSIS-YLD2'!AX$4,'INTERNAL PARAMETERS-1'!$B$5:$J$44,8,FALSE)*VLOOKUP('ANALYSIS-YLD2'!AX$4,'INTERNAL PARAMETERS-1'!$B$5:$J$44,3,FALSE)</f>
        <v>0</v>
      </c>
      <c r="AY199" s="111">
        <f>'ANALYSIS-YLD1'!AY199*VLOOKUP('ANALYSIS-YLD2'!AY$4,'INTERNAL PARAMETERS-1'!$B$5:$J$44,5,FALSE)*VLOOKUP('ANALYSIS-YLD2'!AY$4,'INTERNAL PARAMETERS-1'!$B$5:$J$44,6,FALSE)*VLOOKUP('ANALYSIS-YLD2'!AY$4,'INTERNAL PARAMETERS-1'!$B$5:$J$44,3,FALSE) + 'ANALYSIS-YLD1'!AY199*(1-VLOOKUP('ANALYSIS-YLD2'!AY$4,'INTERNAL PARAMETERS-1'!$B$5:$J$44,5,FALSE))*VLOOKUP('ANALYSIS-YLD2'!AY$4,'INTERNAL PARAMETERS-1'!$B$5:$J$44,8,FALSE)*VLOOKUP('ANALYSIS-YLD2'!AY$4,'INTERNAL PARAMETERS-1'!$B$5:$J$44,3,FALSE)</f>
        <v>0</v>
      </c>
      <c r="AZ199" s="111">
        <f>'ANALYSIS-YLD1'!AZ199*VLOOKUP('ANALYSIS-YLD2'!AZ$4,'INTERNAL PARAMETERS-1'!$B$5:$J$44,5,FALSE)*VLOOKUP('ANALYSIS-YLD2'!AZ$4,'INTERNAL PARAMETERS-1'!$B$5:$J$44,6,FALSE)*VLOOKUP('ANALYSIS-YLD2'!AZ$4,'INTERNAL PARAMETERS-1'!$B$5:$J$44,3,FALSE) + 'ANALYSIS-YLD1'!AZ199*(1-VLOOKUP('ANALYSIS-YLD2'!AZ$4,'INTERNAL PARAMETERS-1'!$B$5:$J$44,5,FALSE))*VLOOKUP('ANALYSIS-YLD2'!AZ$4,'INTERNAL PARAMETERS-1'!$B$5:$J$44,8,FALSE)*VLOOKUP('ANALYSIS-YLD2'!AZ$4,'INTERNAL PARAMETERS-1'!$B$5:$J$44,3,FALSE)</f>
        <v>0</v>
      </c>
      <c r="BA199" s="111">
        <f>'ANALYSIS-YLD1'!BA199*VLOOKUP('ANALYSIS-YLD2'!BA$4,'INTERNAL PARAMETERS-1'!$B$5:$J$44,5,FALSE)*VLOOKUP('ANALYSIS-YLD2'!BA$4,'INTERNAL PARAMETERS-1'!$B$5:$J$44,6,FALSE)*VLOOKUP('ANALYSIS-YLD2'!BA$4,'INTERNAL PARAMETERS-1'!$B$5:$J$44,3,FALSE) + 'ANALYSIS-YLD1'!BA199*(1-VLOOKUP('ANALYSIS-YLD2'!BA$4,'INTERNAL PARAMETERS-1'!$B$5:$J$44,5,FALSE))*VLOOKUP('ANALYSIS-YLD2'!BA$4,'INTERNAL PARAMETERS-1'!$B$5:$J$44,8,FALSE)*VLOOKUP('ANALYSIS-YLD2'!BA$4,'INTERNAL PARAMETERS-1'!$B$5:$J$44,3,FALSE)</f>
        <v>0</v>
      </c>
      <c r="BB199" s="111">
        <f>'ANALYSIS-YLD1'!BB199*VLOOKUP('ANALYSIS-YLD2'!BB$4,'INTERNAL PARAMETERS-1'!$B$5:$J$44,5,FALSE)*VLOOKUP('ANALYSIS-YLD2'!BB$4,'INTERNAL PARAMETERS-1'!$B$5:$J$44,6,FALSE)*VLOOKUP('ANALYSIS-YLD2'!BB$4,'INTERNAL PARAMETERS-1'!$B$5:$J$44,3,FALSE) + 'ANALYSIS-YLD1'!BB199*(1-VLOOKUP('ANALYSIS-YLD2'!BB$4,'INTERNAL PARAMETERS-1'!$B$5:$J$44,5,FALSE))*VLOOKUP('ANALYSIS-YLD2'!BB$4,'INTERNAL PARAMETERS-1'!$B$5:$J$44,8,FALSE)*VLOOKUP('ANALYSIS-YLD2'!BB$4,'INTERNAL PARAMETERS-1'!$B$5:$J$44,3,FALSE)</f>
        <v>0</v>
      </c>
      <c r="BC199" s="111">
        <f>'ANALYSIS-YLD1'!BC199*VLOOKUP('ANALYSIS-YLD2'!BC$4,'INTERNAL PARAMETERS-1'!$B$5:$J$44,5,FALSE)*VLOOKUP('ANALYSIS-YLD2'!BC$4,'INTERNAL PARAMETERS-1'!$B$5:$J$44,6,FALSE)*VLOOKUP('ANALYSIS-YLD2'!BC$4,'INTERNAL PARAMETERS-1'!$B$5:$J$44,3,FALSE) + 'ANALYSIS-YLD1'!BC199*(1-VLOOKUP('ANALYSIS-YLD2'!BC$4,'INTERNAL PARAMETERS-1'!$B$5:$J$44,5,FALSE))*VLOOKUP('ANALYSIS-YLD2'!BC$4,'INTERNAL PARAMETERS-1'!$B$5:$J$44,8,FALSE)*VLOOKUP('ANALYSIS-YLD2'!BC$4,'INTERNAL PARAMETERS-1'!$B$5:$J$44,3,FALSE)</f>
        <v>0</v>
      </c>
      <c r="BD199" s="111">
        <f>'ANALYSIS-YLD1'!BD199*VLOOKUP('ANALYSIS-YLD2'!BD$4,'INTERNAL PARAMETERS-1'!$B$5:$J$44,5,FALSE)*VLOOKUP('ANALYSIS-YLD2'!BD$4,'INTERNAL PARAMETERS-1'!$B$5:$J$44,6,FALSE)*VLOOKUP('ANALYSIS-YLD2'!BD$4,'INTERNAL PARAMETERS-1'!$B$5:$J$44,3,FALSE) + 'ANALYSIS-YLD1'!BD199*(1-VLOOKUP('ANALYSIS-YLD2'!BD$4,'INTERNAL PARAMETERS-1'!$B$5:$J$44,5,FALSE))*VLOOKUP('ANALYSIS-YLD2'!BD$4,'INTERNAL PARAMETERS-1'!$B$5:$J$44,8,FALSE)*VLOOKUP('ANALYSIS-YLD2'!BD$4,'INTERNAL PARAMETERS-1'!$B$5:$J$44,3,FALSE)</f>
        <v>0</v>
      </c>
      <c r="BE199" s="111">
        <f>'ANALYSIS-YLD1'!BE199*VLOOKUP('ANALYSIS-YLD2'!BE$4,'INTERNAL PARAMETERS-1'!$B$5:$J$44,5,FALSE)*VLOOKUP('ANALYSIS-YLD2'!BE$4,'INTERNAL PARAMETERS-1'!$B$5:$J$44,6,FALSE)*VLOOKUP('ANALYSIS-YLD2'!BE$4,'INTERNAL PARAMETERS-1'!$B$5:$J$44,3,FALSE) + 'ANALYSIS-YLD1'!BE199*(1-VLOOKUP('ANALYSIS-YLD2'!BE$4,'INTERNAL PARAMETERS-1'!$B$5:$J$44,5,FALSE))*VLOOKUP('ANALYSIS-YLD2'!BE$4,'INTERNAL PARAMETERS-1'!$B$5:$J$44,8,FALSE)*VLOOKUP('ANALYSIS-YLD2'!BE$4,'INTERNAL PARAMETERS-1'!$B$5:$J$44,3,FALSE)</f>
        <v>0</v>
      </c>
      <c r="BF199" s="111">
        <f>'ANALYSIS-YLD1'!BF199*VLOOKUP('ANALYSIS-YLD2'!BF$4,'INTERNAL PARAMETERS-1'!$B$5:$J$44,5,FALSE)*VLOOKUP('ANALYSIS-YLD2'!BF$4,'INTERNAL PARAMETERS-1'!$B$5:$J$44,6,FALSE)*VLOOKUP('ANALYSIS-YLD2'!BF$4,'INTERNAL PARAMETERS-1'!$B$5:$J$44,3,FALSE) + 'ANALYSIS-YLD1'!BF199*(1-VLOOKUP('ANALYSIS-YLD2'!BF$4,'INTERNAL PARAMETERS-1'!$B$5:$J$44,5,FALSE))*VLOOKUP('ANALYSIS-YLD2'!BF$4,'INTERNAL PARAMETERS-1'!$B$5:$J$44,8,FALSE)*VLOOKUP('ANALYSIS-YLD2'!BF$4,'INTERNAL PARAMETERS-1'!$B$5:$J$44,3,FALSE)</f>
        <v>0</v>
      </c>
      <c r="BG199" s="111">
        <f>'ANALYSIS-YLD1'!BG199*VLOOKUP('ANALYSIS-YLD2'!BG$4,'INTERNAL PARAMETERS-1'!$B$5:$J$44,5,FALSE)*VLOOKUP('ANALYSIS-YLD2'!BG$4,'INTERNAL PARAMETERS-1'!$B$5:$J$44,6,FALSE)*VLOOKUP('ANALYSIS-YLD2'!BG$4,'INTERNAL PARAMETERS-1'!$B$5:$J$44,3,FALSE) + 'ANALYSIS-YLD1'!BG199*(1-VLOOKUP('ANALYSIS-YLD2'!BG$4,'INTERNAL PARAMETERS-1'!$B$5:$J$44,5,FALSE))*VLOOKUP('ANALYSIS-YLD2'!BG$4,'INTERNAL PARAMETERS-1'!$B$5:$J$44,8,FALSE)*VLOOKUP('ANALYSIS-YLD2'!BG$4,'INTERNAL PARAMETERS-1'!$B$5:$J$44,3,FALSE)</f>
        <v>0</v>
      </c>
      <c r="BH199" s="111">
        <f>'ANALYSIS-YLD1'!BH199*VLOOKUP('ANALYSIS-YLD2'!BH$4,'INTERNAL PARAMETERS-1'!$B$5:$J$44,5,FALSE)*VLOOKUP('ANALYSIS-YLD2'!BH$4,'INTERNAL PARAMETERS-1'!$B$5:$J$44,6,FALSE)*VLOOKUP('ANALYSIS-YLD2'!BH$4,'INTERNAL PARAMETERS-1'!$B$5:$J$44,3,FALSE) + 'ANALYSIS-YLD1'!BH199*(1-VLOOKUP('ANALYSIS-YLD2'!BH$4,'INTERNAL PARAMETERS-1'!$B$5:$J$44,5,FALSE))*VLOOKUP('ANALYSIS-YLD2'!BH$4,'INTERNAL PARAMETERS-1'!$B$5:$J$44,8,FALSE)*VLOOKUP('ANALYSIS-YLD2'!BH$4,'INTERNAL PARAMETERS-1'!$B$5:$J$44,3,FALSE)</f>
        <v>0</v>
      </c>
      <c r="BI199" s="111">
        <f>'ANALYSIS-YLD1'!BI199*VLOOKUP('ANALYSIS-YLD2'!BI$4,'INTERNAL PARAMETERS-1'!$B$5:$J$44,5,FALSE)*VLOOKUP('ANALYSIS-YLD2'!BI$4,'INTERNAL PARAMETERS-1'!$B$5:$J$44,6,FALSE)*VLOOKUP('ANALYSIS-YLD2'!BI$4,'INTERNAL PARAMETERS-1'!$B$5:$J$44,3,FALSE) + 'ANALYSIS-YLD1'!BI199*(1-VLOOKUP('ANALYSIS-YLD2'!BI$4,'INTERNAL PARAMETERS-1'!$B$5:$J$44,5,FALSE))*VLOOKUP('ANALYSIS-YLD2'!BI$4,'INTERNAL PARAMETERS-1'!$B$5:$J$44,8,FALSE)*VLOOKUP('ANALYSIS-YLD2'!BI$4,'INTERNAL PARAMETERS-1'!$B$5:$J$44,3,FALSE)</f>
        <v>0</v>
      </c>
      <c r="BJ199" s="111">
        <f>'ANALYSIS-YLD1'!BJ199*VLOOKUP('ANALYSIS-YLD2'!BJ$4,'INTERNAL PARAMETERS-1'!$B$5:$J$44,5,FALSE)*VLOOKUP('ANALYSIS-YLD2'!BJ$4,'INTERNAL PARAMETERS-1'!$B$5:$J$44,6,FALSE)*VLOOKUP('ANALYSIS-YLD2'!BJ$4,'INTERNAL PARAMETERS-1'!$B$5:$J$44,3,FALSE) + 'ANALYSIS-YLD1'!BJ199*(1-VLOOKUP('ANALYSIS-YLD2'!BJ$4,'INTERNAL PARAMETERS-1'!$B$5:$J$44,5,FALSE))*VLOOKUP('ANALYSIS-YLD2'!BJ$4,'INTERNAL PARAMETERS-1'!$B$5:$J$44,8,FALSE)*VLOOKUP('ANALYSIS-YLD2'!BJ$4,'INTERNAL PARAMETERS-1'!$B$5:$J$44,3,FALSE)</f>
        <v>0</v>
      </c>
      <c r="BK199" s="111">
        <f>'ANALYSIS-YLD1'!BK199*VLOOKUP('ANALYSIS-YLD2'!BK$4,'INTERNAL PARAMETERS-1'!$B$5:$J$44,5,FALSE)*VLOOKUP('ANALYSIS-YLD2'!BK$4,'INTERNAL PARAMETERS-1'!$B$5:$J$44,6,FALSE)*VLOOKUP('ANALYSIS-YLD2'!BK$4,'INTERNAL PARAMETERS-1'!$B$5:$J$44,3,FALSE) + 'ANALYSIS-YLD1'!BK199*(1-VLOOKUP('ANALYSIS-YLD2'!BK$4,'INTERNAL PARAMETERS-1'!$B$5:$J$44,5,FALSE))*VLOOKUP('ANALYSIS-YLD2'!BK$4,'INTERNAL PARAMETERS-1'!$B$5:$J$44,8,FALSE)*VLOOKUP('ANALYSIS-YLD2'!BK$4,'INTERNAL PARAMETERS-1'!$B$5:$J$44,3,FALSE)</f>
        <v>0</v>
      </c>
      <c r="BL199" s="111">
        <f>'ANALYSIS-YLD1'!BL199*VLOOKUP('ANALYSIS-YLD2'!BL$4,'INTERNAL PARAMETERS-1'!$B$5:$J$44,5,FALSE)*VLOOKUP('ANALYSIS-YLD2'!BL$4,'INTERNAL PARAMETERS-1'!$B$5:$J$44,6,FALSE)*VLOOKUP('ANALYSIS-YLD2'!BL$4,'INTERNAL PARAMETERS-1'!$B$5:$J$44,3,FALSE) + 'ANALYSIS-YLD1'!BL199*(1-VLOOKUP('ANALYSIS-YLD2'!BL$4,'INTERNAL PARAMETERS-1'!$B$5:$J$44,5,FALSE))*VLOOKUP('ANALYSIS-YLD2'!BL$4,'INTERNAL PARAMETERS-1'!$B$5:$J$44,8,FALSE)*VLOOKUP('ANALYSIS-YLD2'!BL$4,'INTERNAL PARAMETERS-1'!$B$5:$J$44,3,FALSE)</f>
        <v>0</v>
      </c>
      <c r="BM199" s="111">
        <f>'ANALYSIS-YLD1'!BM199*VLOOKUP('ANALYSIS-YLD2'!BM$4,'INTERNAL PARAMETERS-1'!$B$5:$J$44,5,FALSE)*VLOOKUP('ANALYSIS-YLD2'!BM$4,'INTERNAL PARAMETERS-1'!$B$5:$J$44,6,FALSE)*VLOOKUP('ANALYSIS-YLD2'!BM$4,'INTERNAL PARAMETERS-1'!$B$5:$J$44,3,FALSE) + 'ANALYSIS-YLD1'!BM199*(1-VLOOKUP('ANALYSIS-YLD2'!BM$4,'INTERNAL PARAMETERS-1'!$B$5:$J$44,5,FALSE))*VLOOKUP('ANALYSIS-YLD2'!BM$4,'INTERNAL PARAMETERS-1'!$B$5:$J$44,8,FALSE)*VLOOKUP('ANALYSIS-YLD2'!BM$4,'INTERNAL PARAMETERS-1'!$B$5:$J$44,3,FALSE)</f>
        <v>0</v>
      </c>
      <c r="BN199" s="111">
        <f>'ANALYSIS-YLD1'!BN199*VLOOKUP('ANALYSIS-YLD2'!BN$4,'INTERNAL PARAMETERS-1'!$B$5:$J$44,5,FALSE)*VLOOKUP('ANALYSIS-YLD2'!BN$4,'INTERNAL PARAMETERS-1'!$B$5:$J$44,6,FALSE)*VLOOKUP('ANALYSIS-YLD2'!BN$4,'INTERNAL PARAMETERS-1'!$B$5:$J$44,3,FALSE) + 'ANALYSIS-YLD1'!BN199*(1-VLOOKUP('ANALYSIS-YLD2'!BN$4,'INTERNAL PARAMETERS-1'!$B$5:$J$44,5,FALSE))*VLOOKUP('ANALYSIS-YLD2'!BN$4,'INTERNAL PARAMETERS-1'!$B$5:$J$44,8,FALSE)*VLOOKUP('ANALYSIS-YLD2'!BN$4,'INTERNAL PARAMETERS-1'!$B$5:$J$44,3,FALSE)</f>
        <v>0</v>
      </c>
      <c r="BO199" s="111">
        <f>'ANALYSIS-YLD1'!BO199*VLOOKUP('ANALYSIS-YLD2'!BO$4,'INTERNAL PARAMETERS-1'!$B$5:$J$44,5,FALSE)*VLOOKUP('ANALYSIS-YLD2'!BO$4,'INTERNAL PARAMETERS-1'!$B$5:$J$44,6,FALSE)*VLOOKUP('ANALYSIS-YLD2'!BO$4,'INTERNAL PARAMETERS-1'!$B$5:$J$44,3,FALSE) + 'ANALYSIS-YLD1'!BO199*(1-VLOOKUP('ANALYSIS-YLD2'!BO$4,'INTERNAL PARAMETERS-1'!$B$5:$J$44,5,FALSE))*VLOOKUP('ANALYSIS-YLD2'!BO$4,'INTERNAL PARAMETERS-1'!$B$5:$J$44,8,FALSE)*VLOOKUP('ANALYSIS-YLD2'!BO$4,'INTERNAL PARAMETERS-1'!$B$5:$J$44,3,FALSE)</f>
        <v>0</v>
      </c>
      <c r="BP199" s="111">
        <f>'ANALYSIS-YLD1'!BP199*VLOOKUP('ANALYSIS-YLD2'!BP$4,'INTERNAL PARAMETERS-1'!$B$5:$J$44,5,FALSE)*VLOOKUP('ANALYSIS-YLD2'!BP$4,'INTERNAL PARAMETERS-1'!$B$5:$J$44,6,FALSE)*VLOOKUP('ANALYSIS-YLD2'!BP$4,'INTERNAL PARAMETERS-1'!$B$5:$J$44,3,FALSE) + 'ANALYSIS-YLD1'!BP199*(1-VLOOKUP('ANALYSIS-YLD2'!BP$4,'INTERNAL PARAMETERS-1'!$B$5:$J$44,5,FALSE))*VLOOKUP('ANALYSIS-YLD2'!BP$4,'INTERNAL PARAMETERS-1'!$B$5:$J$44,8,FALSE)*VLOOKUP('ANALYSIS-YLD2'!BP$4,'INTERNAL PARAMETERS-1'!$B$5:$J$44,3,FALSE)</f>
        <v>0</v>
      </c>
      <c r="BQ199" s="111">
        <f>'ANALYSIS-YLD1'!BQ199*VLOOKUP('ANALYSIS-YLD2'!BQ$4,'INTERNAL PARAMETERS-1'!$B$5:$J$44,5,FALSE)*VLOOKUP('ANALYSIS-YLD2'!BQ$4,'INTERNAL PARAMETERS-1'!$B$5:$J$44,6,FALSE)*VLOOKUP('ANALYSIS-YLD2'!BQ$4,'INTERNAL PARAMETERS-1'!$B$5:$J$44,3,FALSE) + 'ANALYSIS-YLD1'!BQ199*(1-VLOOKUP('ANALYSIS-YLD2'!BQ$4,'INTERNAL PARAMETERS-1'!$B$5:$J$44,5,FALSE))*VLOOKUP('ANALYSIS-YLD2'!BQ$4,'INTERNAL PARAMETERS-1'!$B$5:$J$44,8,FALSE)*VLOOKUP('ANALYSIS-YLD2'!BQ$4,'INTERNAL PARAMETERS-1'!$B$5:$J$44,3,FALSE)</f>
        <v>0</v>
      </c>
      <c r="BR199" s="111">
        <f>'ANALYSIS-YLD1'!BR199*VLOOKUP('ANALYSIS-YLD2'!BR$4,'INTERNAL PARAMETERS-1'!$B$5:$J$44,5,FALSE)*VLOOKUP('ANALYSIS-YLD2'!BR$4,'INTERNAL PARAMETERS-1'!$B$5:$J$44,6,FALSE)*VLOOKUP('ANALYSIS-YLD2'!BR$4,'INTERNAL PARAMETERS-1'!$B$5:$J$44,3,FALSE) + 'ANALYSIS-YLD1'!BR199*(1-VLOOKUP('ANALYSIS-YLD2'!BR$4,'INTERNAL PARAMETERS-1'!$B$5:$J$44,5,FALSE))*VLOOKUP('ANALYSIS-YLD2'!BR$4,'INTERNAL PARAMETERS-1'!$B$5:$J$44,8,FALSE)*VLOOKUP('ANALYSIS-YLD2'!BR$4,'INTERNAL PARAMETERS-1'!$B$5:$J$44,3,FALSE)</f>
        <v>0</v>
      </c>
      <c r="BS199" s="111">
        <f>'ANALYSIS-YLD1'!BS199*VLOOKUP('ANALYSIS-YLD2'!BS$4,'INTERNAL PARAMETERS-1'!$B$5:$J$44,5,FALSE)*VLOOKUP('ANALYSIS-YLD2'!BS$4,'INTERNAL PARAMETERS-1'!$B$5:$J$44,6,FALSE)*VLOOKUP('ANALYSIS-YLD2'!BS$4,'INTERNAL PARAMETERS-1'!$B$5:$J$44,3,FALSE) + 'ANALYSIS-YLD1'!BS199*(1-VLOOKUP('ANALYSIS-YLD2'!BS$4,'INTERNAL PARAMETERS-1'!$B$5:$J$44,5,FALSE))*VLOOKUP('ANALYSIS-YLD2'!BS$4,'INTERNAL PARAMETERS-1'!$B$5:$J$44,8,FALSE)*VLOOKUP('ANALYSIS-YLD2'!BS$4,'INTERNAL PARAMETERS-1'!$B$5:$J$44,3,FALSE)</f>
        <v>0</v>
      </c>
      <c r="BT199" s="111">
        <f>'ANALYSIS-YLD1'!BT199*VLOOKUP('ANALYSIS-YLD2'!BT$4,'INTERNAL PARAMETERS-1'!$B$5:$J$44,5,FALSE)*VLOOKUP('ANALYSIS-YLD2'!BT$4,'INTERNAL PARAMETERS-1'!$B$5:$J$44,6,FALSE)*VLOOKUP('ANALYSIS-YLD2'!BT$4,'INTERNAL PARAMETERS-1'!$B$5:$J$44,3,FALSE) + 'ANALYSIS-YLD1'!BT199*(1-VLOOKUP('ANALYSIS-YLD2'!BT$4,'INTERNAL PARAMETERS-1'!$B$5:$J$44,5,FALSE))*VLOOKUP('ANALYSIS-YLD2'!BT$4,'INTERNAL PARAMETERS-1'!$B$5:$J$44,8,FALSE)*VLOOKUP('ANALYSIS-YLD2'!BT$4,'INTERNAL PARAMETERS-1'!$B$5:$J$44,3,FALSE)</f>
        <v>0</v>
      </c>
      <c r="BU199" s="111">
        <f>'ANALYSIS-YLD1'!BU199*VLOOKUP('ANALYSIS-YLD2'!BU$4,'INTERNAL PARAMETERS-1'!$B$5:$J$44,5,FALSE)*VLOOKUP('ANALYSIS-YLD2'!BU$4,'INTERNAL PARAMETERS-1'!$B$5:$J$44,6,FALSE)*VLOOKUP('ANALYSIS-YLD2'!BU$4,'INTERNAL PARAMETERS-1'!$B$5:$J$44,3,FALSE) + 'ANALYSIS-YLD1'!BU199*(1-VLOOKUP('ANALYSIS-YLD2'!BU$4,'INTERNAL PARAMETERS-1'!$B$5:$J$44,5,FALSE))*VLOOKUP('ANALYSIS-YLD2'!BU$4,'INTERNAL PARAMETERS-1'!$B$5:$J$44,8,FALSE)*VLOOKUP('ANALYSIS-YLD2'!BU$4,'INTERNAL PARAMETERS-1'!$B$5:$J$44,3,FALSE)</f>
        <v>0</v>
      </c>
      <c r="BV199" s="111">
        <f>'ANALYSIS-YLD1'!BV199*VLOOKUP('ANALYSIS-YLD2'!BV$4,'INTERNAL PARAMETERS-1'!$B$5:$J$44,5,FALSE)*VLOOKUP('ANALYSIS-YLD2'!BV$4,'INTERNAL PARAMETERS-1'!$B$5:$J$44,6,FALSE)*VLOOKUP('ANALYSIS-YLD2'!BV$4,'INTERNAL PARAMETERS-1'!$B$5:$J$44,3,FALSE) + 'ANALYSIS-YLD1'!BV199*(1-VLOOKUP('ANALYSIS-YLD2'!BV$4,'INTERNAL PARAMETERS-1'!$B$5:$J$44,5,FALSE))*VLOOKUP('ANALYSIS-YLD2'!BV$4,'INTERNAL PARAMETERS-1'!$B$5:$J$44,8,FALSE)*VLOOKUP('ANALYSIS-YLD2'!BV$4,'INTERNAL PARAMETERS-1'!$B$5:$J$44,3,FALSE)</f>
        <v>0</v>
      </c>
      <c r="BW199" s="111">
        <f>'ANALYSIS-YLD1'!BW199*VLOOKUP('ANALYSIS-YLD2'!BW$4,'INTERNAL PARAMETERS-1'!$B$5:$J$44,5,FALSE)*VLOOKUP('ANALYSIS-YLD2'!BW$4,'INTERNAL PARAMETERS-1'!$B$5:$J$44,6,FALSE)*VLOOKUP('ANALYSIS-YLD2'!BW$4,'INTERNAL PARAMETERS-1'!$B$5:$J$44,3,FALSE) + 'ANALYSIS-YLD1'!BW199*(1-VLOOKUP('ANALYSIS-YLD2'!BW$4,'INTERNAL PARAMETERS-1'!$B$5:$J$44,5,FALSE))*VLOOKUP('ANALYSIS-YLD2'!BW$4,'INTERNAL PARAMETERS-1'!$B$5:$J$44,8,FALSE)*VLOOKUP('ANALYSIS-YLD2'!BW$4,'INTERNAL PARAMETERS-1'!$B$5:$J$44,3,FALSE)</f>
        <v>0</v>
      </c>
      <c r="BX199" s="111">
        <f>'ANALYSIS-YLD1'!BX199*VLOOKUP('ANALYSIS-YLD2'!BX$4,'INTERNAL PARAMETERS-1'!$B$5:$J$44,5,FALSE)*VLOOKUP('ANALYSIS-YLD2'!BX$4,'INTERNAL PARAMETERS-1'!$B$5:$J$44,6,FALSE)*VLOOKUP('ANALYSIS-YLD2'!BX$4,'INTERNAL PARAMETERS-1'!$B$5:$J$44,3,FALSE) + 'ANALYSIS-YLD1'!BX199*(1-VLOOKUP('ANALYSIS-YLD2'!BX$4,'INTERNAL PARAMETERS-1'!$B$5:$J$44,5,FALSE))*VLOOKUP('ANALYSIS-YLD2'!BX$4,'INTERNAL PARAMETERS-1'!$B$5:$J$44,8,FALSE)*VLOOKUP('ANALYSIS-YLD2'!BX$4,'INTERNAL PARAMETERS-1'!$B$5:$J$44,3,FALSE)</f>
        <v>0</v>
      </c>
      <c r="BY199" s="111">
        <f>'ANALYSIS-YLD1'!BY199*VLOOKUP('ANALYSIS-YLD2'!BY$4,'INTERNAL PARAMETERS-1'!$B$5:$J$44,5,FALSE)*VLOOKUP('ANALYSIS-YLD2'!BY$4,'INTERNAL PARAMETERS-1'!$B$5:$J$44,6,FALSE)*VLOOKUP('ANALYSIS-YLD2'!BY$4,'INTERNAL PARAMETERS-1'!$B$5:$J$44,3,FALSE) + 'ANALYSIS-YLD1'!BY199*(1-VLOOKUP('ANALYSIS-YLD2'!BY$4,'INTERNAL PARAMETERS-1'!$B$5:$J$44,5,FALSE))*VLOOKUP('ANALYSIS-YLD2'!BY$4,'INTERNAL PARAMETERS-1'!$B$5:$J$44,8,FALSE)*VLOOKUP('ANALYSIS-YLD2'!BY$4,'INTERNAL PARAMETERS-1'!$B$5:$J$44,3,FALSE)</f>
        <v>0</v>
      </c>
      <c r="BZ199" s="111">
        <f>'ANALYSIS-YLD1'!BZ199*VLOOKUP('ANALYSIS-YLD2'!BZ$4,'INTERNAL PARAMETERS-1'!$B$5:$J$44,5,FALSE)*VLOOKUP('ANALYSIS-YLD2'!BZ$4,'INTERNAL PARAMETERS-1'!$B$5:$J$44,6,FALSE)*VLOOKUP('ANALYSIS-YLD2'!BZ$4,'INTERNAL PARAMETERS-1'!$B$5:$J$44,3,FALSE) + 'ANALYSIS-YLD1'!BZ199*(1-VLOOKUP('ANALYSIS-YLD2'!BZ$4,'INTERNAL PARAMETERS-1'!$B$5:$J$44,5,FALSE))*VLOOKUP('ANALYSIS-YLD2'!BZ$4,'INTERNAL PARAMETERS-1'!$B$5:$J$44,8,FALSE)*VLOOKUP('ANALYSIS-YLD2'!BZ$4,'INTERNAL PARAMETERS-1'!$B$5:$J$44,3,FALSE)</f>
        <v>0</v>
      </c>
      <c r="CA199" s="111">
        <f>'ANALYSIS-YLD1'!CA199*VLOOKUP('ANALYSIS-YLD2'!CA$4,'INTERNAL PARAMETERS-1'!$B$5:$J$44,5,FALSE)*VLOOKUP('ANALYSIS-YLD2'!CA$4,'INTERNAL PARAMETERS-1'!$B$5:$J$44,6,FALSE)*VLOOKUP('ANALYSIS-YLD2'!CA$4,'INTERNAL PARAMETERS-1'!$B$5:$J$44,3,FALSE) + 'ANALYSIS-YLD1'!CA199*(1-VLOOKUP('ANALYSIS-YLD2'!CA$4,'INTERNAL PARAMETERS-1'!$B$5:$J$44,5,FALSE))*VLOOKUP('ANALYSIS-YLD2'!CA$4,'INTERNAL PARAMETERS-1'!$B$5:$J$44,8,FALSE)*VLOOKUP('ANALYSIS-YLD2'!CA$4,'INTERNAL PARAMETERS-1'!$B$5:$J$44,3,FALSE)</f>
        <v>0</v>
      </c>
      <c r="CB199" s="111">
        <f>'ANALYSIS-YLD1'!CB199*VLOOKUP('ANALYSIS-YLD2'!CB$4,'INTERNAL PARAMETERS-1'!$B$5:$J$44,5,FALSE)*VLOOKUP('ANALYSIS-YLD2'!CB$4,'INTERNAL PARAMETERS-1'!$B$5:$J$44,6,FALSE)*VLOOKUP('ANALYSIS-YLD2'!CB$4,'INTERNAL PARAMETERS-1'!$B$5:$J$44,3,FALSE) + 'ANALYSIS-YLD1'!CB199*(1-VLOOKUP('ANALYSIS-YLD2'!CB$4,'INTERNAL PARAMETERS-1'!$B$5:$J$44,5,FALSE))*VLOOKUP('ANALYSIS-YLD2'!CB$4,'INTERNAL PARAMETERS-1'!$B$5:$J$44,8,FALSE)*VLOOKUP('ANALYSIS-YLD2'!CB$4,'INTERNAL PARAMETERS-1'!$B$5:$J$44,3,FALSE)</f>
        <v>0</v>
      </c>
      <c r="CC199" s="111">
        <f>'ANALYSIS-YLD1'!CC199*VLOOKUP('ANALYSIS-YLD2'!CC$4,'INTERNAL PARAMETERS-1'!$B$5:$J$44,5,FALSE)*VLOOKUP('ANALYSIS-YLD2'!CC$4,'INTERNAL PARAMETERS-1'!$B$5:$J$44,6,FALSE)*VLOOKUP('ANALYSIS-YLD2'!CC$4,'INTERNAL PARAMETERS-1'!$B$5:$J$44,3,FALSE) + 'ANALYSIS-YLD1'!CC199*(1-VLOOKUP('ANALYSIS-YLD2'!CC$4,'INTERNAL PARAMETERS-1'!$B$5:$J$44,5,FALSE))*VLOOKUP('ANALYSIS-YLD2'!CC$4,'INTERNAL PARAMETERS-1'!$B$5:$J$44,8,FALSE)*VLOOKUP('ANALYSIS-YLD2'!CC$4,'INTERNAL PARAMETERS-1'!$B$5:$J$44,3,FALSE)</f>
        <v>0</v>
      </c>
      <c r="CD199" s="111">
        <f>'ANALYSIS-YLD1'!CD199*VLOOKUP('ANALYSIS-YLD2'!CD$4,'INTERNAL PARAMETERS-1'!$B$5:$J$44,5,FALSE)*VLOOKUP('ANALYSIS-YLD2'!CD$4,'INTERNAL PARAMETERS-1'!$B$5:$J$44,6,FALSE)*VLOOKUP('ANALYSIS-YLD2'!CD$4,'INTERNAL PARAMETERS-1'!$B$5:$J$44,3,FALSE) + 'ANALYSIS-YLD1'!CD199*(1-VLOOKUP('ANALYSIS-YLD2'!CD$4,'INTERNAL PARAMETERS-1'!$B$5:$J$44,5,FALSE))*VLOOKUP('ANALYSIS-YLD2'!CD$4,'INTERNAL PARAMETERS-1'!$B$5:$J$44,8,FALSE)*VLOOKUP('ANALYSIS-YLD2'!CD$4,'INTERNAL PARAMETERS-1'!$B$5:$J$44,3,FALSE)</f>
        <v>0</v>
      </c>
      <c r="CE199" s="111">
        <f>'ANALYSIS-YLD1'!CE199*VLOOKUP('ANALYSIS-YLD2'!CE$4,'INTERNAL PARAMETERS-1'!$B$5:$J$44,5,FALSE)*VLOOKUP('ANALYSIS-YLD2'!CE$4,'INTERNAL PARAMETERS-1'!$B$5:$J$44,6,FALSE)*VLOOKUP('ANALYSIS-YLD2'!CE$4,'INTERNAL PARAMETERS-1'!$B$5:$J$44,3,FALSE) + 'ANALYSIS-YLD1'!CE199*(1-VLOOKUP('ANALYSIS-YLD2'!CE$4,'INTERNAL PARAMETERS-1'!$B$5:$J$44,5,FALSE))*VLOOKUP('ANALYSIS-YLD2'!CE$4,'INTERNAL PARAMETERS-1'!$B$5:$J$44,8,FALSE)*VLOOKUP('ANALYSIS-YLD2'!CE$4,'INTERNAL PARAMETERS-1'!$B$5:$J$44,3,FALSE)</f>
        <v>0</v>
      </c>
      <c r="CF199" s="111">
        <f>'ANALYSIS-YLD1'!CF199*VLOOKUP('ANALYSIS-YLD2'!CF$4,'INTERNAL PARAMETERS-1'!$B$5:$J$44,5,FALSE)*VLOOKUP('ANALYSIS-YLD2'!CF$4,'INTERNAL PARAMETERS-1'!$B$5:$J$44,6,FALSE)*VLOOKUP('ANALYSIS-YLD2'!CF$4,'INTERNAL PARAMETERS-1'!$B$5:$J$44,3,FALSE) + 'ANALYSIS-YLD1'!CF199*(1-VLOOKUP('ANALYSIS-YLD2'!CF$4,'INTERNAL PARAMETERS-1'!$B$5:$J$44,5,FALSE))*VLOOKUP('ANALYSIS-YLD2'!CF$4,'INTERNAL PARAMETERS-1'!$B$5:$J$44,8,FALSE)*VLOOKUP('ANALYSIS-YLD2'!CF$4,'INTERNAL PARAMETERS-1'!$B$5:$J$44,3,FALSE)</f>
        <v>0</v>
      </c>
      <c r="CG199" s="111">
        <f>'ANALYSIS-YLD1'!CG199*VLOOKUP('ANALYSIS-YLD2'!CG$4,'INTERNAL PARAMETERS-1'!$B$5:$J$44,5,FALSE)*VLOOKUP('ANALYSIS-YLD2'!CG$4,'INTERNAL PARAMETERS-1'!$B$5:$J$44,6,FALSE)*VLOOKUP('ANALYSIS-YLD2'!CG$4,'INTERNAL PARAMETERS-1'!$B$5:$J$44,3,FALSE) + 'ANALYSIS-YLD1'!CG199*(1-VLOOKUP('ANALYSIS-YLD2'!CG$4,'INTERNAL PARAMETERS-1'!$B$5:$J$44,5,FALSE))*VLOOKUP('ANALYSIS-YLD2'!CG$4,'INTERNAL PARAMETERS-1'!$B$5:$J$44,8,FALSE)*VLOOKUP('ANALYSIS-YLD2'!CG$4,'INTERNAL PARAMETERS-1'!$B$5:$J$44,3,FALSE)</f>
        <v>0</v>
      </c>
      <c r="CH199" s="110">
        <f>'ANALYSIS-YLD1'!CH199*VLOOKUP('ANALYSIS-YLD2'!CH$4,'INTERNAL PARAMETERS-1'!$B$5:$J$44,5,FALSE)*VLOOKUP('ANALYSIS-YLD2'!CH$4,'INTERNAL PARAMETERS-1'!$B$5:$J$44,6,FALSE)*VLOOKUP('ANALYSIS-YLD2'!CH$4,'INTERNAL PARAMETERS-1'!$B$5:$J$44,3,FALSE) + 'ANALYSIS-YLD1'!CH199*(1-VLOOKUP('ANALYSIS-YLD2'!CH$4,'INTERNAL PARAMETERS-1'!$B$5:$J$44,5,FALSE))*VLOOKUP('ANALYSIS-YLD2'!CH$4,'INTERNAL PARAMETERS-1'!$B$5:$J$44,8,FALSE)*VLOOKUP('ANALYSIS-YLD2'!CH$4,'INTERNAL PARAMETERS-1'!$B$5:$J$44,3,FALSE)</f>
        <v>0</v>
      </c>
      <c r="CJ199" s="112">
        <f t="shared" si="6"/>
        <v>0</v>
      </c>
      <c r="CK199" s="110">
        <f t="shared" si="7"/>
        <v>0</v>
      </c>
    </row>
    <row r="200" spans="2:89" x14ac:dyDescent="0.5">
      <c r="B200" s="127" t="s">
        <v>23</v>
      </c>
      <c r="C200" s="126" t="s">
        <v>21</v>
      </c>
      <c r="D200" s="126" t="s">
        <v>5</v>
      </c>
      <c r="E200" s="125">
        <f>'INPUTS-Incidence'!E200</f>
        <v>0</v>
      </c>
      <c r="F200" s="128">
        <f>'INTERNAL PARAMETERS-1'!M20</f>
        <v>12.89</v>
      </c>
      <c r="G200" s="112">
        <f>'ANALYSIS-YLD1'!G200*VLOOKUP('ANALYSIS-YLD2'!G$4,'INTERNAL PARAMETERS-1'!$B$5:$J$44,5,FALSE)*VLOOKUP('ANALYSIS-YLD2'!G$4,'INTERNAL PARAMETERS-1'!$B$5:$J$44,7,FALSE)*'ANALYSIS-YLD2'!$F200 + 'ANALYSIS-YLD1'!G200*(1-VLOOKUP('ANALYSIS-YLD2'!G$4,'INTERNAL PARAMETERS-1'!$B$5:$J$44,5,FALSE))*VLOOKUP('ANALYSIS-YLD2'!G$4,'INTERNAL PARAMETERS-1'!$B$5:$J$44,9,FALSE)*'ANALYSIS-YLD2'!$F200</f>
        <v>0</v>
      </c>
      <c r="H200" s="111">
        <f>'ANALYSIS-YLD1'!H200*VLOOKUP('ANALYSIS-YLD2'!H$4,'INTERNAL PARAMETERS-1'!$B$5:$J$44,5,FALSE)*VLOOKUP('ANALYSIS-YLD2'!H$4,'INTERNAL PARAMETERS-1'!$B$5:$J$44,7,FALSE)*'ANALYSIS-YLD2'!$F200 + 'ANALYSIS-YLD1'!H200*(1-VLOOKUP('ANALYSIS-YLD2'!H$4,'INTERNAL PARAMETERS-1'!$B$5:$J$44,5,FALSE))*VLOOKUP('ANALYSIS-YLD2'!H$4,'INTERNAL PARAMETERS-1'!$B$5:$J$44,9,FALSE)*'ANALYSIS-YLD2'!$F200</f>
        <v>0</v>
      </c>
      <c r="I200" s="111">
        <f>'ANALYSIS-YLD1'!I200*VLOOKUP('ANALYSIS-YLD2'!I$4,'INTERNAL PARAMETERS-1'!$B$5:$J$44,5,FALSE)*VLOOKUP('ANALYSIS-YLD2'!I$4,'INTERNAL PARAMETERS-1'!$B$5:$J$44,7,FALSE)*'ANALYSIS-YLD2'!$F200 + 'ANALYSIS-YLD1'!I200*(1-VLOOKUP('ANALYSIS-YLD2'!I$4,'INTERNAL PARAMETERS-1'!$B$5:$J$44,5,FALSE))*VLOOKUP('ANALYSIS-YLD2'!I$4,'INTERNAL PARAMETERS-1'!$B$5:$J$44,9,FALSE)*'ANALYSIS-YLD2'!$F200</f>
        <v>0</v>
      </c>
      <c r="J200" s="111">
        <f>'ANALYSIS-YLD1'!J200*VLOOKUP('ANALYSIS-YLD2'!J$4,'INTERNAL PARAMETERS-1'!$B$5:$J$44,5,FALSE)*VLOOKUP('ANALYSIS-YLD2'!J$4,'INTERNAL PARAMETERS-1'!$B$5:$J$44,7,FALSE)*'ANALYSIS-YLD2'!$F200 + 'ANALYSIS-YLD1'!J200*(1-VLOOKUP('ANALYSIS-YLD2'!J$4,'INTERNAL PARAMETERS-1'!$B$5:$J$44,5,FALSE))*VLOOKUP('ANALYSIS-YLD2'!J$4,'INTERNAL PARAMETERS-1'!$B$5:$J$44,9,FALSE)*'ANALYSIS-YLD2'!$F200</f>
        <v>0</v>
      </c>
      <c r="K200" s="111">
        <f>'ANALYSIS-YLD1'!K200*VLOOKUP('ANALYSIS-YLD2'!K$4,'INTERNAL PARAMETERS-1'!$B$5:$J$44,5,FALSE)*VLOOKUP('ANALYSIS-YLD2'!K$4,'INTERNAL PARAMETERS-1'!$B$5:$J$44,7,FALSE)*'ANALYSIS-YLD2'!$F200 + 'ANALYSIS-YLD1'!K200*(1-VLOOKUP('ANALYSIS-YLD2'!K$4,'INTERNAL PARAMETERS-1'!$B$5:$J$44,5,FALSE))*VLOOKUP('ANALYSIS-YLD2'!K$4,'INTERNAL PARAMETERS-1'!$B$5:$J$44,9,FALSE)*'ANALYSIS-YLD2'!$F200</f>
        <v>0</v>
      </c>
      <c r="L200" s="111">
        <f>'ANALYSIS-YLD1'!L200*VLOOKUP('ANALYSIS-YLD2'!L$4,'INTERNAL PARAMETERS-1'!$B$5:$J$44,5,FALSE)*VLOOKUP('ANALYSIS-YLD2'!L$4,'INTERNAL PARAMETERS-1'!$B$5:$J$44,7,FALSE)*'ANALYSIS-YLD2'!$F200 + 'ANALYSIS-YLD1'!L200*(1-VLOOKUP('ANALYSIS-YLD2'!L$4,'INTERNAL PARAMETERS-1'!$B$5:$J$44,5,FALSE))*VLOOKUP('ANALYSIS-YLD2'!L$4,'INTERNAL PARAMETERS-1'!$B$5:$J$44,9,FALSE)*'ANALYSIS-YLD2'!$F200</f>
        <v>0</v>
      </c>
      <c r="M200" s="111">
        <f>'ANALYSIS-YLD1'!M200*VLOOKUP('ANALYSIS-YLD2'!M$4,'INTERNAL PARAMETERS-1'!$B$5:$J$44,5,FALSE)*VLOOKUP('ANALYSIS-YLD2'!M$4,'INTERNAL PARAMETERS-1'!$B$5:$J$44,7,FALSE)*'ANALYSIS-YLD2'!$F200 + 'ANALYSIS-YLD1'!M200*(1-VLOOKUP('ANALYSIS-YLD2'!M$4,'INTERNAL PARAMETERS-1'!$B$5:$J$44,5,FALSE))*VLOOKUP('ANALYSIS-YLD2'!M$4,'INTERNAL PARAMETERS-1'!$B$5:$J$44,9,FALSE)*'ANALYSIS-YLD2'!$F200</f>
        <v>0</v>
      </c>
      <c r="N200" s="111">
        <f>'ANALYSIS-YLD1'!N200*VLOOKUP('ANALYSIS-YLD2'!N$4,'INTERNAL PARAMETERS-1'!$B$5:$J$44,5,FALSE)*VLOOKUP('ANALYSIS-YLD2'!N$4,'INTERNAL PARAMETERS-1'!$B$5:$J$44,7,FALSE)*'ANALYSIS-YLD2'!$F200 + 'ANALYSIS-YLD1'!N200*(1-VLOOKUP('ANALYSIS-YLD2'!N$4,'INTERNAL PARAMETERS-1'!$B$5:$J$44,5,FALSE))*VLOOKUP('ANALYSIS-YLD2'!N$4,'INTERNAL PARAMETERS-1'!$B$5:$J$44,9,FALSE)*'ANALYSIS-YLD2'!$F200</f>
        <v>0</v>
      </c>
      <c r="O200" s="111">
        <f>'ANALYSIS-YLD1'!O200*VLOOKUP('ANALYSIS-YLD2'!O$4,'INTERNAL PARAMETERS-1'!$B$5:$J$44,5,FALSE)*VLOOKUP('ANALYSIS-YLD2'!O$4,'INTERNAL PARAMETERS-1'!$B$5:$J$44,7,FALSE)*'ANALYSIS-YLD2'!$F200 + 'ANALYSIS-YLD1'!O200*(1-VLOOKUP('ANALYSIS-YLD2'!O$4,'INTERNAL PARAMETERS-1'!$B$5:$J$44,5,FALSE))*VLOOKUP('ANALYSIS-YLD2'!O$4,'INTERNAL PARAMETERS-1'!$B$5:$J$44,9,FALSE)*'ANALYSIS-YLD2'!$F200</f>
        <v>0</v>
      </c>
      <c r="P200" s="111">
        <f>'ANALYSIS-YLD1'!P200*VLOOKUP('ANALYSIS-YLD2'!P$4,'INTERNAL PARAMETERS-1'!$B$5:$J$44,5,FALSE)*VLOOKUP('ANALYSIS-YLD2'!P$4,'INTERNAL PARAMETERS-1'!$B$5:$J$44,7,FALSE)*'ANALYSIS-YLD2'!$F200 + 'ANALYSIS-YLD1'!P200*(1-VLOOKUP('ANALYSIS-YLD2'!P$4,'INTERNAL PARAMETERS-1'!$B$5:$J$44,5,FALSE))*VLOOKUP('ANALYSIS-YLD2'!P$4,'INTERNAL PARAMETERS-1'!$B$5:$J$44,9,FALSE)*'ANALYSIS-YLD2'!$F200</f>
        <v>0</v>
      </c>
      <c r="Q200" s="111">
        <f>'ANALYSIS-YLD1'!Q200*VLOOKUP('ANALYSIS-YLD2'!Q$4,'INTERNAL PARAMETERS-1'!$B$5:$J$44,5,FALSE)*VLOOKUP('ANALYSIS-YLD2'!Q$4,'INTERNAL PARAMETERS-1'!$B$5:$J$44,7,FALSE)*'ANALYSIS-YLD2'!$F200 + 'ANALYSIS-YLD1'!Q200*(1-VLOOKUP('ANALYSIS-YLD2'!Q$4,'INTERNAL PARAMETERS-1'!$B$5:$J$44,5,FALSE))*VLOOKUP('ANALYSIS-YLD2'!Q$4,'INTERNAL PARAMETERS-1'!$B$5:$J$44,9,FALSE)*'ANALYSIS-YLD2'!$F200</f>
        <v>0</v>
      </c>
      <c r="R200" s="111">
        <f>'ANALYSIS-YLD1'!R200*VLOOKUP('ANALYSIS-YLD2'!R$4,'INTERNAL PARAMETERS-1'!$B$5:$J$44,5,FALSE)*VLOOKUP('ANALYSIS-YLD2'!R$4,'INTERNAL PARAMETERS-1'!$B$5:$J$44,7,FALSE)*'ANALYSIS-YLD2'!$F200 + 'ANALYSIS-YLD1'!R200*(1-VLOOKUP('ANALYSIS-YLD2'!R$4,'INTERNAL PARAMETERS-1'!$B$5:$J$44,5,FALSE))*VLOOKUP('ANALYSIS-YLD2'!R$4,'INTERNAL PARAMETERS-1'!$B$5:$J$44,9,FALSE)*'ANALYSIS-YLD2'!$F200</f>
        <v>0</v>
      </c>
      <c r="S200" s="111">
        <f>'ANALYSIS-YLD1'!S200*VLOOKUP('ANALYSIS-YLD2'!S$4,'INTERNAL PARAMETERS-1'!$B$5:$J$44,5,FALSE)*VLOOKUP('ANALYSIS-YLD2'!S$4,'INTERNAL PARAMETERS-1'!$B$5:$J$44,7,FALSE)*'ANALYSIS-YLD2'!$F200 + 'ANALYSIS-YLD1'!S200*(1-VLOOKUP('ANALYSIS-YLD2'!S$4,'INTERNAL PARAMETERS-1'!$B$5:$J$44,5,FALSE))*VLOOKUP('ANALYSIS-YLD2'!S$4,'INTERNAL PARAMETERS-1'!$B$5:$J$44,9,FALSE)*'ANALYSIS-YLD2'!$F200</f>
        <v>0</v>
      </c>
      <c r="T200" s="111">
        <f>'ANALYSIS-YLD1'!T200*VLOOKUP('ANALYSIS-YLD2'!T$4,'INTERNAL PARAMETERS-1'!$B$5:$J$44,5,FALSE)*VLOOKUP('ANALYSIS-YLD2'!T$4,'INTERNAL PARAMETERS-1'!$B$5:$J$44,7,FALSE)*'ANALYSIS-YLD2'!$F200 + 'ANALYSIS-YLD1'!T200*(1-VLOOKUP('ANALYSIS-YLD2'!T$4,'INTERNAL PARAMETERS-1'!$B$5:$J$44,5,FALSE))*VLOOKUP('ANALYSIS-YLD2'!T$4,'INTERNAL PARAMETERS-1'!$B$5:$J$44,9,FALSE)*'ANALYSIS-YLD2'!$F200</f>
        <v>0</v>
      </c>
      <c r="U200" s="111">
        <f>'ANALYSIS-YLD1'!U200*VLOOKUP('ANALYSIS-YLD2'!U$4,'INTERNAL PARAMETERS-1'!$B$5:$J$44,5,FALSE)*VLOOKUP('ANALYSIS-YLD2'!U$4,'INTERNAL PARAMETERS-1'!$B$5:$J$44,7,FALSE)*'ANALYSIS-YLD2'!$F200 + 'ANALYSIS-YLD1'!U200*(1-VLOOKUP('ANALYSIS-YLD2'!U$4,'INTERNAL PARAMETERS-1'!$B$5:$J$44,5,FALSE))*VLOOKUP('ANALYSIS-YLD2'!U$4,'INTERNAL PARAMETERS-1'!$B$5:$J$44,9,FALSE)*'ANALYSIS-YLD2'!$F200</f>
        <v>0</v>
      </c>
      <c r="V200" s="111">
        <f>'ANALYSIS-YLD1'!V200*VLOOKUP('ANALYSIS-YLD2'!V$4,'INTERNAL PARAMETERS-1'!$B$5:$J$44,5,FALSE)*VLOOKUP('ANALYSIS-YLD2'!V$4,'INTERNAL PARAMETERS-1'!$B$5:$J$44,7,FALSE)*'ANALYSIS-YLD2'!$F200 + 'ANALYSIS-YLD1'!V200*(1-VLOOKUP('ANALYSIS-YLD2'!V$4,'INTERNAL PARAMETERS-1'!$B$5:$J$44,5,FALSE))*VLOOKUP('ANALYSIS-YLD2'!V$4,'INTERNAL PARAMETERS-1'!$B$5:$J$44,9,FALSE)*'ANALYSIS-YLD2'!$F200</f>
        <v>0</v>
      </c>
      <c r="W200" s="111">
        <f>'ANALYSIS-YLD1'!W200*VLOOKUP('ANALYSIS-YLD2'!W$4,'INTERNAL PARAMETERS-1'!$B$5:$J$44,5,FALSE)*VLOOKUP('ANALYSIS-YLD2'!W$4,'INTERNAL PARAMETERS-1'!$B$5:$J$44,7,FALSE)*'ANALYSIS-YLD2'!$F200 + 'ANALYSIS-YLD1'!W200*(1-VLOOKUP('ANALYSIS-YLD2'!W$4,'INTERNAL PARAMETERS-1'!$B$5:$J$44,5,FALSE))*VLOOKUP('ANALYSIS-YLD2'!W$4,'INTERNAL PARAMETERS-1'!$B$5:$J$44,9,FALSE)*'ANALYSIS-YLD2'!$F200</f>
        <v>0</v>
      </c>
      <c r="X200" s="111">
        <f>'ANALYSIS-YLD1'!X200*VLOOKUP('ANALYSIS-YLD2'!X$4,'INTERNAL PARAMETERS-1'!$B$5:$J$44,5,FALSE)*VLOOKUP('ANALYSIS-YLD2'!X$4,'INTERNAL PARAMETERS-1'!$B$5:$J$44,7,FALSE)*'ANALYSIS-YLD2'!$F200 + 'ANALYSIS-YLD1'!X200*(1-VLOOKUP('ANALYSIS-YLD2'!X$4,'INTERNAL PARAMETERS-1'!$B$5:$J$44,5,FALSE))*VLOOKUP('ANALYSIS-YLD2'!X$4,'INTERNAL PARAMETERS-1'!$B$5:$J$44,9,FALSE)*'ANALYSIS-YLD2'!$F200</f>
        <v>0</v>
      </c>
      <c r="Y200" s="111">
        <f>'ANALYSIS-YLD1'!Y200*VLOOKUP('ANALYSIS-YLD2'!Y$4,'INTERNAL PARAMETERS-1'!$B$5:$J$44,5,FALSE)*VLOOKUP('ANALYSIS-YLD2'!Y$4,'INTERNAL PARAMETERS-1'!$B$5:$J$44,7,FALSE)*'ANALYSIS-YLD2'!$F200 + 'ANALYSIS-YLD1'!Y200*(1-VLOOKUP('ANALYSIS-YLD2'!Y$4,'INTERNAL PARAMETERS-1'!$B$5:$J$44,5,FALSE))*VLOOKUP('ANALYSIS-YLD2'!Y$4,'INTERNAL PARAMETERS-1'!$B$5:$J$44,9,FALSE)*'ANALYSIS-YLD2'!$F200</f>
        <v>0</v>
      </c>
      <c r="Z200" s="111">
        <f>'ANALYSIS-YLD1'!Z200*VLOOKUP('ANALYSIS-YLD2'!Z$4,'INTERNAL PARAMETERS-1'!$B$5:$J$44,5,FALSE)*VLOOKUP('ANALYSIS-YLD2'!Z$4,'INTERNAL PARAMETERS-1'!$B$5:$J$44,7,FALSE)*'ANALYSIS-YLD2'!$F200 + 'ANALYSIS-YLD1'!Z200*(1-VLOOKUP('ANALYSIS-YLD2'!Z$4,'INTERNAL PARAMETERS-1'!$B$5:$J$44,5,FALSE))*VLOOKUP('ANALYSIS-YLD2'!Z$4,'INTERNAL PARAMETERS-1'!$B$5:$J$44,9,FALSE)*'ANALYSIS-YLD2'!$F200</f>
        <v>0</v>
      </c>
      <c r="AA200" s="111">
        <f>'ANALYSIS-YLD1'!AA200*VLOOKUP('ANALYSIS-YLD2'!AA$4,'INTERNAL PARAMETERS-1'!$B$5:$J$44,5,FALSE)*VLOOKUP('ANALYSIS-YLD2'!AA$4,'INTERNAL PARAMETERS-1'!$B$5:$J$44,7,FALSE)*'ANALYSIS-YLD2'!$F200 + 'ANALYSIS-YLD1'!AA200*(1-VLOOKUP('ANALYSIS-YLD2'!AA$4,'INTERNAL PARAMETERS-1'!$B$5:$J$44,5,FALSE))*VLOOKUP('ANALYSIS-YLD2'!AA$4,'INTERNAL PARAMETERS-1'!$B$5:$J$44,9,FALSE)*'ANALYSIS-YLD2'!$F200</f>
        <v>0</v>
      </c>
      <c r="AB200" s="111">
        <f>'ANALYSIS-YLD1'!AB200*VLOOKUP('ANALYSIS-YLD2'!AB$4,'INTERNAL PARAMETERS-1'!$B$5:$J$44,5,FALSE)*VLOOKUP('ANALYSIS-YLD2'!AB$4,'INTERNAL PARAMETERS-1'!$B$5:$J$44,7,FALSE)*'ANALYSIS-YLD2'!$F200 + 'ANALYSIS-YLD1'!AB200*(1-VLOOKUP('ANALYSIS-YLD2'!AB$4,'INTERNAL PARAMETERS-1'!$B$5:$J$44,5,FALSE))*VLOOKUP('ANALYSIS-YLD2'!AB$4,'INTERNAL PARAMETERS-1'!$B$5:$J$44,9,FALSE)*'ANALYSIS-YLD2'!$F200</f>
        <v>0</v>
      </c>
      <c r="AC200" s="111">
        <f>'ANALYSIS-YLD1'!AC200*VLOOKUP('ANALYSIS-YLD2'!AC$4,'INTERNAL PARAMETERS-1'!$B$5:$J$44,5,FALSE)*VLOOKUP('ANALYSIS-YLD2'!AC$4,'INTERNAL PARAMETERS-1'!$B$5:$J$44,7,FALSE)*'ANALYSIS-YLD2'!$F200 + 'ANALYSIS-YLD1'!AC200*(1-VLOOKUP('ANALYSIS-YLD2'!AC$4,'INTERNAL PARAMETERS-1'!$B$5:$J$44,5,FALSE))*VLOOKUP('ANALYSIS-YLD2'!AC$4,'INTERNAL PARAMETERS-1'!$B$5:$J$44,9,FALSE)*'ANALYSIS-YLD2'!$F200</f>
        <v>0</v>
      </c>
      <c r="AD200" s="111">
        <f>'ANALYSIS-YLD1'!AD200*VLOOKUP('ANALYSIS-YLD2'!AD$4,'INTERNAL PARAMETERS-1'!$B$5:$J$44,5,FALSE)*VLOOKUP('ANALYSIS-YLD2'!AD$4,'INTERNAL PARAMETERS-1'!$B$5:$J$44,7,FALSE)*'ANALYSIS-YLD2'!$F200 + 'ANALYSIS-YLD1'!AD200*(1-VLOOKUP('ANALYSIS-YLD2'!AD$4,'INTERNAL PARAMETERS-1'!$B$5:$J$44,5,FALSE))*VLOOKUP('ANALYSIS-YLD2'!AD$4,'INTERNAL PARAMETERS-1'!$B$5:$J$44,9,FALSE)*'ANALYSIS-YLD2'!$F200</f>
        <v>0</v>
      </c>
      <c r="AE200" s="111">
        <f>'ANALYSIS-YLD1'!AE200*VLOOKUP('ANALYSIS-YLD2'!AE$4,'INTERNAL PARAMETERS-1'!$B$5:$J$44,5,FALSE)*VLOOKUP('ANALYSIS-YLD2'!AE$4,'INTERNAL PARAMETERS-1'!$B$5:$J$44,7,FALSE)*'ANALYSIS-YLD2'!$F200 + 'ANALYSIS-YLD1'!AE200*(1-VLOOKUP('ANALYSIS-YLD2'!AE$4,'INTERNAL PARAMETERS-1'!$B$5:$J$44,5,FALSE))*VLOOKUP('ANALYSIS-YLD2'!AE$4,'INTERNAL PARAMETERS-1'!$B$5:$J$44,9,FALSE)*'ANALYSIS-YLD2'!$F200</f>
        <v>0</v>
      </c>
      <c r="AF200" s="111">
        <f>'ANALYSIS-YLD1'!AF200*VLOOKUP('ANALYSIS-YLD2'!AF$4,'INTERNAL PARAMETERS-1'!$B$5:$J$44,5,FALSE)*VLOOKUP('ANALYSIS-YLD2'!AF$4,'INTERNAL PARAMETERS-1'!$B$5:$J$44,7,FALSE)*'ANALYSIS-YLD2'!$F200 + 'ANALYSIS-YLD1'!AF200*(1-VLOOKUP('ANALYSIS-YLD2'!AF$4,'INTERNAL PARAMETERS-1'!$B$5:$J$44,5,FALSE))*VLOOKUP('ANALYSIS-YLD2'!AF$4,'INTERNAL PARAMETERS-1'!$B$5:$J$44,9,FALSE)*'ANALYSIS-YLD2'!$F200</f>
        <v>0</v>
      </c>
      <c r="AG200" s="111">
        <f>'ANALYSIS-YLD1'!AG200*VLOOKUP('ANALYSIS-YLD2'!AG$4,'INTERNAL PARAMETERS-1'!$B$5:$J$44,5,FALSE)*VLOOKUP('ANALYSIS-YLD2'!AG$4,'INTERNAL PARAMETERS-1'!$B$5:$J$44,7,FALSE)*'ANALYSIS-YLD2'!$F200 + 'ANALYSIS-YLD1'!AG200*(1-VLOOKUP('ANALYSIS-YLD2'!AG$4,'INTERNAL PARAMETERS-1'!$B$5:$J$44,5,FALSE))*VLOOKUP('ANALYSIS-YLD2'!AG$4,'INTERNAL PARAMETERS-1'!$B$5:$J$44,9,FALSE)*'ANALYSIS-YLD2'!$F200</f>
        <v>0</v>
      </c>
      <c r="AH200" s="111">
        <f>'ANALYSIS-YLD1'!AH200*VLOOKUP('ANALYSIS-YLD2'!AH$4,'INTERNAL PARAMETERS-1'!$B$5:$J$44,5,FALSE)*VLOOKUP('ANALYSIS-YLD2'!AH$4,'INTERNAL PARAMETERS-1'!$B$5:$J$44,7,FALSE)*'ANALYSIS-YLD2'!$F200 + 'ANALYSIS-YLD1'!AH200*(1-VLOOKUP('ANALYSIS-YLD2'!AH$4,'INTERNAL PARAMETERS-1'!$B$5:$J$44,5,FALSE))*VLOOKUP('ANALYSIS-YLD2'!AH$4,'INTERNAL PARAMETERS-1'!$B$5:$J$44,9,FALSE)*'ANALYSIS-YLD2'!$F200</f>
        <v>0</v>
      </c>
      <c r="AI200" s="111">
        <f>'ANALYSIS-YLD1'!AI200*VLOOKUP('ANALYSIS-YLD2'!AI$4,'INTERNAL PARAMETERS-1'!$B$5:$J$44,5,FALSE)*VLOOKUP('ANALYSIS-YLD2'!AI$4,'INTERNAL PARAMETERS-1'!$B$5:$J$44,7,FALSE)*'ANALYSIS-YLD2'!$F200 + 'ANALYSIS-YLD1'!AI200*(1-VLOOKUP('ANALYSIS-YLD2'!AI$4,'INTERNAL PARAMETERS-1'!$B$5:$J$44,5,FALSE))*VLOOKUP('ANALYSIS-YLD2'!AI$4,'INTERNAL PARAMETERS-1'!$B$5:$J$44,9,FALSE)*'ANALYSIS-YLD2'!$F200</f>
        <v>0</v>
      </c>
      <c r="AJ200" s="111">
        <f>'ANALYSIS-YLD1'!AJ200*VLOOKUP('ANALYSIS-YLD2'!AJ$4,'INTERNAL PARAMETERS-1'!$B$5:$J$44,5,FALSE)*VLOOKUP('ANALYSIS-YLD2'!AJ$4,'INTERNAL PARAMETERS-1'!$B$5:$J$44,7,FALSE)*'ANALYSIS-YLD2'!$F200 + 'ANALYSIS-YLD1'!AJ200*(1-VLOOKUP('ANALYSIS-YLD2'!AJ$4,'INTERNAL PARAMETERS-1'!$B$5:$J$44,5,FALSE))*VLOOKUP('ANALYSIS-YLD2'!AJ$4,'INTERNAL PARAMETERS-1'!$B$5:$J$44,9,FALSE)*'ANALYSIS-YLD2'!$F200</f>
        <v>0</v>
      </c>
      <c r="AK200" s="111">
        <f>'ANALYSIS-YLD1'!AK200*VLOOKUP('ANALYSIS-YLD2'!AK$4,'INTERNAL PARAMETERS-1'!$B$5:$J$44,5,FALSE)*VLOOKUP('ANALYSIS-YLD2'!AK$4,'INTERNAL PARAMETERS-1'!$B$5:$J$44,7,FALSE)*'ANALYSIS-YLD2'!$F200 + 'ANALYSIS-YLD1'!AK200*(1-VLOOKUP('ANALYSIS-YLD2'!AK$4,'INTERNAL PARAMETERS-1'!$B$5:$J$44,5,FALSE))*VLOOKUP('ANALYSIS-YLD2'!AK$4,'INTERNAL PARAMETERS-1'!$B$5:$J$44,9,FALSE)*'ANALYSIS-YLD2'!$F200</f>
        <v>0</v>
      </c>
      <c r="AL200" s="111">
        <f>'ANALYSIS-YLD1'!AL200*VLOOKUP('ANALYSIS-YLD2'!AL$4,'INTERNAL PARAMETERS-1'!$B$5:$J$44,5,FALSE)*VLOOKUP('ANALYSIS-YLD2'!AL$4,'INTERNAL PARAMETERS-1'!$B$5:$J$44,7,FALSE)*'ANALYSIS-YLD2'!$F200 + 'ANALYSIS-YLD1'!AL200*(1-VLOOKUP('ANALYSIS-YLD2'!AL$4,'INTERNAL PARAMETERS-1'!$B$5:$J$44,5,FALSE))*VLOOKUP('ANALYSIS-YLD2'!AL$4,'INTERNAL PARAMETERS-1'!$B$5:$J$44,9,FALSE)*'ANALYSIS-YLD2'!$F200</f>
        <v>0</v>
      </c>
      <c r="AM200" s="111">
        <f>'ANALYSIS-YLD1'!AM200*VLOOKUP('ANALYSIS-YLD2'!AM$4,'INTERNAL PARAMETERS-1'!$B$5:$J$44,5,FALSE)*VLOOKUP('ANALYSIS-YLD2'!AM$4,'INTERNAL PARAMETERS-1'!$B$5:$J$44,7,FALSE)*'ANALYSIS-YLD2'!$F200 + 'ANALYSIS-YLD1'!AM200*(1-VLOOKUP('ANALYSIS-YLD2'!AM$4,'INTERNAL PARAMETERS-1'!$B$5:$J$44,5,FALSE))*VLOOKUP('ANALYSIS-YLD2'!AM$4,'INTERNAL PARAMETERS-1'!$B$5:$J$44,9,FALSE)*'ANALYSIS-YLD2'!$F200</f>
        <v>0</v>
      </c>
      <c r="AN200" s="111">
        <f>'ANALYSIS-YLD1'!AN200*VLOOKUP('ANALYSIS-YLD2'!AN$4,'INTERNAL PARAMETERS-1'!$B$5:$J$44,5,FALSE)*VLOOKUP('ANALYSIS-YLD2'!AN$4,'INTERNAL PARAMETERS-1'!$B$5:$J$44,7,FALSE)*'ANALYSIS-YLD2'!$F200 + 'ANALYSIS-YLD1'!AN200*(1-VLOOKUP('ANALYSIS-YLD2'!AN$4,'INTERNAL PARAMETERS-1'!$B$5:$J$44,5,FALSE))*VLOOKUP('ANALYSIS-YLD2'!AN$4,'INTERNAL PARAMETERS-1'!$B$5:$J$44,9,FALSE)*'ANALYSIS-YLD2'!$F200</f>
        <v>0</v>
      </c>
      <c r="AO200" s="111">
        <f>'ANALYSIS-YLD1'!AO200*VLOOKUP('ANALYSIS-YLD2'!AO$4,'INTERNAL PARAMETERS-1'!$B$5:$J$44,5,FALSE)*VLOOKUP('ANALYSIS-YLD2'!AO$4,'INTERNAL PARAMETERS-1'!$B$5:$J$44,7,FALSE)*'ANALYSIS-YLD2'!$F200 + 'ANALYSIS-YLD1'!AO200*(1-VLOOKUP('ANALYSIS-YLD2'!AO$4,'INTERNAL PARAMETERS-1'!$B$5:$J$44,5,FALSE))*VLOOKUP('ANALYSIS-YLD2'!AO$4,'INTERNAL PARAMETERS-1'!$B$5:$J$44,9,FALSE)*'ANALYSIS-YLD2'!$F200</f>
        <v>0</v>
      </c>
      <c r="AP200" s="111">
        <f>'ANALYSIS-YLD1'!AP200*VLOOKUP('ANALYSIS-YLD2'!AP$4,'INTERNAL PARAMETERS-1'!$B$5:$J$44,5,FALSE)*VLOOKUP('ANALYSIS-YLD2'!AP$4,'INTERNAL PARAMETERS-1'!$B$5:$J$44,7,FALSE)*'ANALYSIS-YLD2'!$F200 + 'ANALYSIS-YLD1'!AP200*(1-VLOOKUP('ANALYSIS-YLD2'!AP$4,'INTERNAL PARAMETERS-1'!$B$5:$J$44,5,FALSE))*VLOOKUP('ANALYSIS-YLD2'!AP$4,'INTERNAL PARAMETERS-1'!$B$5:$J$44,9,FALSE)*'ANALYSIS-YLD2'!$F200</f>
        <v>0</v>
      </c>
      <c r="AQ200" s="111">
        <f>'ANALYSIS-YLD1'!AQ200*VLOOKUP('ANALYSIS-YLD2'!AQ$4,'INTERNAL PARAMETERS-1'!$B$5:$J$44,5,FALSE)*VLOOKUP('ANALYSIS-YLD2'!AQ$4,'INTERNAL PARAMETERS-1'!$B$5:$J$44,7,FALSE)*'ANALYSIS-YLD2'!$F200 + 'ANALYSIS-YLD1'!AQ200*(1-VLOOKUP('ANALYSIS-YLD2'!AQ$4,'INTERNAL PARAMETERS-1'!$B$5:$J$44,5,FALSE))*VLOOKUP('ANALYSIS-YLD2'!AQ$4,'INTERNAL PARAMETERS-1'!$B$5:$J$44,9,FALSE)*'ANALYSIS-YLD2'!$F200</f>
        <v>0</v>
      </c>
      <c r="AR200" s="111">
        <f>'ANALYSIS-YLD1'!AR200*VLOOKUP('ANALYSIS-YLD2'!AR$4,'INTERNAL PARAMETERS-1'!$B$5:$J$44,5,FALSE)*VLOOKUP('ANALYSIS-YLD2'!AR$4,'INTERNAL PARAMETERS-1'!$B$5:$J$44,7,FALSE)*'ANALYSIS-YLD2'!$F200 + 'ANALYSIS-YLD1'!AR200*(1-VLOOKUP('ANALYSIS-YLD2'!AR$4,'INTERNAL PARAMETERS-1'!$B$5:$J$44,5,FALSE))*VLOOKUP('ANALYSIS-YLD2'!AR$4,'INTERNAL PARAMETERS-1'!$B$5:$J$44,9,FALSE)*'ANALYSIS-YLD2'!$F200</f>
        <v>0</v>
      </c>
      <c r="AS200" s="111">
        <f>'ANALYSIS-YLD1'!AS200*VLOOKUP('ANALYSIS-YLD2'!AS$4,'INTERNAL PARAMETERS-1'!$B$5:$J$44,5,FALSE)*VLOOKUP('ANALYSIS-YLD2'!AS$4,'INTERNAL PARAMETERS-1'!$B$5:$J$44,7,FALSE)*'ANALYSIS-YLD2'!$F200 + 'ANALYSIS-YLD1'!AS200*(1-VLOOKUP('ANALYSIS-YLD2'!AS$4,'INTERNAL PARAMETERS-1'!$B$5:$J$44,5,FALSE))*VLOOKUP('ANALYSIS-YLD2'!AS$4,'INTERNAL PARAMETERS-1'!$B$5:$J$44,9,FALSE)*'ANALYSIS-YLD2'!$F200</f>
        <v>0</v>
      </c>
      <c r="AT200" s="110">
        <f>'ANALYSIS-YLD1'!AT200*VLOOKUP('ANALYSIS-YLD2'!AT$4,'INTERNAL PARAMETERS-1'!$B$5:$J$44,5,FALSE)*VLOOKUP('ANALYSIS-YLD2'!AT$4,'INTERNAL PARAMETERS-1'!$B$5:$J$44,7,FALSE)*'ANALYSIS-YLD2'!$F200 + 'ANALYSIS-YLD1'!AT200*(1-VLOOKUP('ANALYSIS-YLD2'!AT$4,'INTERNAL PARAMETERS-1'!$B$5:$J$44,5,FALSE))*VLOOKUP('ANALYSIS-YLD2'!AT$4,'INTERNAL PARAMETERS-1'!$B$5:$J$44,9,FALSE)*'ANALYSIS-YLD2'!$F200</f>
        <v>0</v>
      </c>
      <c r="AU200" s="112">
        <f>'ANALYSIS-YLD1'!AU200*VLOOKUP('ANALYSIS-YLD2'!AU$4,'INTERNAL PARAMETERS-1'!$B$5:$J$44,5,FALSE)*VLOOKUP('ANALYSIS-YLD2'!AU$4,'INTERNAL PARAMETERS-1'!$B$5:$J$44,6,FALSE)*VLOOKUP('ANALYSIS-YLD2'!AU$4,'INTERNAL PARAMETERS-1'!$B$5:$J$44,3,FALSE) + 'ANALYSIS-YLD1'!AU200*(1-VLOOKUP('ANALYSIS-YLD2'!AU$4,'INTERNAL PARAMETERS-1'!$B$5:$J$44,5,FALSE))*VLOOKUP('ANALYSIS-YLD2'!AU$4,'INTERNAL PARAMETERS-1'!$B$5:$J$44,8,FALSE)*VLOOKUP('ANALYSIS-YLD2'!AU$4,'INTERNAL PARAMETERS-1'!$B$5:$J$44,3,FALSE)</f>
        <v>0</v>
      </c>
      <c r="AV200" s="111">
        <f>'ANALYSIS-YLD1'!AV200*VLOOKUP('ANALYSIS-YLD2'!AV$4,'INTERNAL PARAMETERS-1'!$B$5:$J$44,5,FALSE)*VLOOKUP('ANALYSIS-YLD2'!AV$4,'INTERNAL PARAMETERS-1'!$B$5:$J$44,6,FALSE)*VLOOKUP('ANALYSIS-YLD2'!AV$4,'INTERNAL PARAMETERS-1'!$B$5:$J$44,3,FALSE) + 'ANALYSIS-YLD1'!AV200*(1-VLOOKUP('ANALYSIS-YLD2'!AV$4,'INTERNAL PARAMETERS-1'!$B$5:$J$44,5,FALSE))*VLOOKUP('ANALYSIS-YLD2'!AV$4,'INTERNAL PARAMETERS-1'!$B$5:$J$44,8,FALSE)*VLOOKUP('ANALYSIS-YLD2'!AV$4,'INTERNAL PARAMETERS-1'!$B$5:$J$44,3,FALSE)</f>
        <v>0</v>
      </c>
      <c r="AW200" s="111">
        <f>'ANALYSIS-YLD1'!AW200*VLOOKUP('ANALYSIS-YLD2'!AW$4,'INTERNAL PARAMETERS-1'!$B$5:$J$44,5,FALSE)*VLOOKUP('ANALYSIS-YLD2'!AW$4,'INTERNAL PARAMETERS-1'!$B$5:$J$44,6,FALSE)*VLOOKUP('ANALYSIS-YLD2'!AW$4,'INTERNAL PARAMETERS-1'!$B$5:$J$44,3,FALSE) + 'ANALYSIS-YLD1'!AW200*(1-VLOOKUP('ANALYSIS-YLD2'!AW$4,'INTERNAL PARAMETERS-1'!$B$5:$J$44,5,FALSE))*VLOOKUP('ANALYSIS-YLD2'!AW$4,'INTERNAL PARAMETERS-1'!$B$5:$J$44,8,FALSE)*VLOOKUP('ANALYSIS-YLD2'!AW$4,'INTERNAL PARAMETERS-1'!$B$5:$J$44,3,FALSE)</f>
        <v>0</v>
      </c>
      <c r="AX200" s="111">
        <f>'ANALYSIS-YLD1'!AX200*VLOOKUP('ANALYSIS-YLD2'!AX$4,'INTERNAL PARAMETERS-1'!$B$5:$J$44,5,FALSE)*VLOOKUP('ANALYSIS-YLD2'!AX$4,'INTERNAL PARAMETERS-1'!$B$5:$J$44,6,FALSE)*VLOOKUP('ANALYSIS-YLD2'!AX$4,'INTERNAL PARAMETERS-1'!$B$5:$J$44,3,FALSE) + 'ANALYSIS-YLD1'!AX200*(1-VLOOKUP('ANALYSIS-YLD2'!AX$4,'INTERNAL PARAMETERS-1'!$B$5:$J$44,5,FALSE))*VLOOKUP('ANALYSIS-YLD2'!AX$4,'INTERNAL PARAMETERS-1'!$B$5:$J$44,8,FALSE)*VLOOKUP('ANALYSIS-YLD2'!AX$4,'INTERNAL PARAMETERS-1'!$B$5:$J$44,3,FALSE)</f>
        <v>0</v>
      </c>
      <c r="AY200" s="111">
        <f>'ANALYSIS-YLD1'!AY200*VLOOKUP('ANALYSIS-YLD2'!AY$4,'INTERNAL PARAMETERS-1'!$B$5:$J$44,5,FALSE)*VLOOKUP('ANALYSIS-YLD2'!AY$4,'INTERNAL PARAMETERS-1'!$B$5:$J$44,6,FALSE)*VLOOKUP('ANALYSIS-YLD2'!AY$4,'INTERNAL PARAMETERS-1'!$B$5:$J$44,3,FALSE) + 'ANALYSIS-YLD1'!AY200*(1-VLOOKUP('ANALYSIS-YLD2'!AY$4,'INTERNAL PARAMETERS-1'!$B$5:$J$44,5,FALSE))*VLOOKUP('ANALYSIS-YLD2'!AY$4,'INTERNAL PARAMETERS-1'!$B$5:$J$44,8,FALSE)*VLOOKUP('ANALYSIS-YLD2'!AY$4,'INTERNAL PARAMETERS-1'!$B$5:$J$44,3,FALSE)</f>
        <v>0</v>
      </c>
      <c r="AZ200" s="111">
        <f>'ANALYSIS-YLD1'!AZ200*VLOOKUP('ANALYSIS-YLD2'!AZ$4,'INTERNAL PARAMETERS-1'!$B$5:$J$44,5,FALSE)*VLOOKUP('ANALYSIS-YLD2'!AZ$4,'INTERNAL PARAMETERS-1'!$B$5:$J$44,6,FALSE)*VLOOKUP('ANALYSIS-YLD2'!AZ$4,'INTERNAL PARAMETERS-1'!$B$5:$J$44,3,FALSE) + 'ANALYSIS-YLD1'!AZ200*(1-VLOOKUP('ANALYSIS-YLD2'!AZ$4,'INTERNAL PARAMETERS-1'!$B$5:$J$44,5,FALSE))*VLOOKUP('ANALYSIS-YLD2'!AZ$4,'INTERNAL PARAMETERS-1'!$B$5:$J$44,8,FALSE)*VLOOKUP('ANALYSIS-YLD2'!AZ$4,'INTERNAL PARAMETERS-1'!$B$5:$J$44,3,FALSE)</f>
        <v>0</v>
      </c>
      <c r="BA200" s="111">
        <f>'ANALYSIS-YLD1'!BA200*VLOOKUP('ANALYSIS-YLD2'!BA$4,'INTERNAL PARAMETERS-1'!$B$5:$J$44,5,FALSE)*VLOOKUP('ANALYSIS-YLD2'!BA$4,'INTERNAL PARAMETERS-1'!$B$5:$J$44,6,FALSE)*VLOOKUP('ANALYSIS-YLD2'!BA$4,'INTERNAL PARAMETERS-1'!$B$5:$J$44,3,FALSE) + 'ANALYSIS-YLD1'!BA200*(1-VLOOKUP('ANALYSIS-YLD2'!BA$4,'INTERNAL PARAMETERS-1'!$B$5:$J$44,5,FALSE))*VLOOKUP('ANALYSIS-YLD2'!BA$4,'INTERNAL PARAMETERS-1'!$B$5:$J$44,8,FALSE)*VLOOKUP('ANALYSIS-YLD2'!BA$4,'INTERNAL PARAMETERS-1'!$B$5:$J$44,3,FALSE)</f>
        <v>0</v>
      </c>
      <c r="BB200" s="111">
        <f>'ANALYSIS-YLD1'!BB200*VLOOKUP('ANALYSIS-YLD2'!BB$4,'INTERNAL PARAMETERS-1'!$B$5:$J$44,5,FALSE)*VLOOKUP('ANALYSIS-YLD2'!BB$4,'INTERNAL PARAMETERS-1'!$B$5:$J$44,6,FALSE)*VLOOKUP('ANALYSIS-YLD2'!BB$4,'INTERNAL PARAMETERS-1'!$B$5:$J$44,3,FALSE) + 'ANALYSIS-YLD1'!BB200*(1-VLOOKUP('ANALYSIS-YLD2'!BB$4,'INTERNAL PARAMETERS-1'!$B$5:$J$44,5,FALSE))*VLOOKUP('ANALYSIS-YLD2'!BB$4,'INTERNAL PARAMETERS-1'!$B$5:$J$44,8,FALSE)*VLOOKUP('ANALYSIS-YLD2'!BB$4,'INTERNAL PARAMETERS-1'!$B$5:$J$44,3,FALSE)</f>
        <v>0</v>
      </c>
      <c r="BC200" s="111">
        <f>'ANALYSIS-YLD1'!BC200*VLOOKUP('ANALYSIS-YLD2'!BC$4,'INTERNAL PARAMETERS-1'!$B$5:$J$44,5,FALSE)*VLOOKUP('ANALYSIS-YLD2'!BC$4,'INTERNAL PARAMETERS-1'!$B$5:$J$44,6,FALSE)*VLOOKUP('ANALYSIS-YLD2'!BC$4,'INTERNAL PARAMETERS-1'!$B$5:$J$44,3,FALSE) + 'ANALYSIS-YLD1'!BC200*(1-VLOOKUP('ANALYSIS-YLD2'!BC$4,'INTERNAL PARAMETERS-1'!$B$5:$J$44,5,FALSE))*VLOOKUP('ANALYSIS-YLD2'!BC$4,'INTERNAL PARAMETERS-1'!$B$5:$J$44,8,FALSE)*VLOOKUP('ANALYSIS-YLD2'!BC$4,'INTERNAL PARAMETERS-1'!$B$5:$J$44,3,FALSE)</f>
        <v>0</v>
      </c>
      <c r="BD200" s="111">
        <f>'ANALYSIS-YLD1'!BD200*VLOOKUP('ANALYSIS-YLD2'!BD$4,'INTERNAL PARAMETERS-1'!$B$5:$J$44,5,FALSE)*VLOOKUP('ANALYSIS-YLD2'!BD$4,'INTERNAL PARAMETERS-1'!$B$5:$J$44,6,FALSE)*VLOOKUP('ANALYSIS-YLD2'!BD$4,'INTERNAL PARAMETERS-1'!$B$5:$J$44,3,FALSE) + 'ANALYSIS-YLD1'!BD200*(1-VLOOKUP('ANALYSIS-YLD2'!BD$4,'INTERNAL PARAMETERS-1'!$B$5:$J$44,5,FALSE))*VLOOKUP('ANALYSIS-YLD2'!BD$4,'INTERNAL PARAMETERS-1'!$B$5:$J$44,8,FALSE)*VLOOKUP('ANALYSIS-YLD2'!BD$4,'INTERNAL PARAMETERS-1'!$B$5:$J$44,3,FALSE)</f>
        <v>0</v>
      </c>
      <c r="BE200" s="111">
        <f>'ANALYSIS-YLD1'!BE200*VLOOKUP('ANALYSIS-YLD2'!BE$4,'INTERNAL PARAMETERS-1'!$B$5:$J$44,5,FALSE)*VLOOKUP('ANALYSIS-YLD2'!BE$4,'INTERNAL PARAMETERS-1'!$B$5:$J$44,6,FALSE)*VLOOKUP('ANALYSIS-YLD2'!BE$4,'INTERNAL PARAMETERS-1'!$B$5:$J$44,3,FALSE) + 'ANALYSIS-YLD1'!BE200*(1-VLOOKUP('ANALYSIS-YLD2'!BE$4,'INTERNAL PARAMETERS-1'!$B$5:$J$44,5,FALSE))*VLOOKUP('ANALYSIS-YLD2'!BE$4,'INTERNAL PARAMETERS-1'!$B$5:$J$44,8,FALSE)*VLOOKUP('ANALYSIS-YLD2'!BE$4,'INTERNAL PARAMETERS-1'!$B$5:$J$44,3,FALSE)</f>
        <v>0</v>
      </c>
      <c r="BF200" s="111">
        <f>'ANALYSIS-YLD1'!BF200*VLOOKUP('ANALYSIS-YLD2'!BF$4,'INTERNAL PARAMETERS-1'!$B$5:$J$44,5,FALSE)*VLOOKUP('ANALYSIS-YLD2'!BF$4,'INTERNAL PARAMETERS-1'!$B$5:$J$44,6,FALSE)*VLOOKUP('ANALYSIS-YLD2'!BF$4,'INTERNAL PARAMETERS-1'!$B$5:$J$44,3,FALSE) + 'ANALYSIS-YLD1'!BF200*(1-VLOOKUP('ANALYSIS-YLD2'!BF$4,'INTERNAL PARAMETERS-1'!$B$5:$J$44,5,FALSE))*VLOOKUP('ANALYSIS-YLD2'!BF$4,'INTERNAL PARAMETERS-1'!$B$5:$J$44,8,FALSE)*VLOOKUP('ANALYSIS-YLD2'!BF$4,'INTERNAL PARAMETERS-1'!$B$5:$J$44,3,FALSE)</f>
        <v>0</v>
      </c>
      <c r="BG200" s="111">
        <f>'ANALYSIS-YLD1'!BG200*VLOOKUP('ANALYSIS-YLD2'!BG$4,'INTERNAL PARAMETERS-1'!$B$5:$J$44,5,FALSE)*VLOOKUP('ANALYSIS-YLD2'!BG$4,'INTERNAL PARAMETERS-1'!$B$5:$J$44,6,FALSE)*VLOOKUP('ANALYSIS-YLD2'!BG$4,'INTERNAL PARAMETERS-1'!$B$5:$J$44,3,FALSE) + 'ANALYSIS-YLD1'!BG200*(1-VLOOKUP('ANALYSIS-YLD2'!BG$4,'INTERNAL PARAMETERS-1'!$B$5:$J$44,5,FALSE))*VLOOKUP('ANALYSIS-YLD2'!BG$4,'INTERNAL PARAMETERS-1'!$B$5:$J$44,8,FALSE)*VLOOKUP('ANALYSIS-YLD2'!BG$4,'INTERNAL PARAMETERS-1'!$B$5:$J$44,3,FALSE)</f>
        <v>0</v>
      </c>
      <c r="BH200" s="111">
        <f>'ANALYSIS-YLD1'!BH200*VLOOKUP('ANALYSIS-YLD2'!BH$4,'INTERNAL PARAMETERS-1'!$B$5:$J$44,5,FALSE)*VLOOKUP('ANALYSIS-YLD2'!BH$4,'INTERNAL PARAMETERS-1'!$B$5:$J$44,6,FALSE)*VLOOKUP('ANALYSIS-YLD2'!BH$4,'INTERNAL PARAMETERS-1'!$B$5:$J$44,3,FALSE) + 'ANALYSIS-YLD1'!BH200*(1-VLOOKUP('ANALYSIS-YLD2'!BH$4,'INTERNAL PARAMETERS-1'!$B$5:$J$44,5,FALSE))*VLOOKUP('ANALYSIS-YLD2'!BH$4,'INTERNAL PARAMETERS-1'!$B$5:$J$44,8,FALSE)*VLOOKUP('ANALYSIS-YLD2'!BH$4,'INTERNAL PARAMETERS-1'!$B$5:$J$44,3,FALSE)</f>
        <v>0</v>
      </c>
      <c r="BI200" s="111">
        <f>'ANALYSIS-YLD1'!BI200*VLOOKUP('ANALYSIS-YLD2'!BI$4,'INTERNAL PARAMETERS-1'!$B$5:$J$44,5,FALSE)*VLOOKUP('ANALYSIS-YLD2'!BI$4,'INTERNAL PARAMETERS-1'!$B$5:$J$44,6,FALSE)*VLOOKUP('ANALYSIS-YLD2'!BI$4,'INTERNAL PARAMETERS-1'!$B$5:$J$44,3,FALSE) + 'ANALYSIS-YLD1'!BI200*(1-VLOOKUP('ANALYSIS-YLD2'!BI$4,'INTERNAL PARAMETERS-1'!$B$5:$J$44,5,FALSE))*VLOOKUP('ANALYSIS-YLD2'!BI$4,'INTERNAL PARAMETERS-1'!$B$5:$J$44,8,FALSE)*VLOOKUP('ANALYSIS-YLD2'!BI$4,'INTERNAL PARAMETERS-1'!$B$5:$J$44,3,FALSE)</f>
        <v>0</v>
      </c>
      <c r="BJ200" s="111">
        <f>'ANALYSIS-YLD1'!BJ200*VLOOKUP('ANALYSIS-YLD2'!BJ$4,'INTERNAL PARAMETERS-1'!$B$5:$J$44,5,FALSE)*VLOOKUP('ANALYSIS-YLD2'!BJ$4,'INTERNAL PARAMETERS-1'!$B$5:$J$44,6,FALSE)*VLOOKUP('ANALYSIS-YLD2'!BJ$4,'INTERNAL PARAMETERS-1'!$B$5:$J$44,3,FALSE) + 'ANALYSIS-YLD1'!BJ200*(1-VLOOKUP('ANALYSIS-YLD2'!BJ$4,'INTERNAL PARAMETERS-1'!$B$5:$J$44,5,FALSE))*VLOOKUP('ANALYSIS-YLD2'!BJ$4,'INTERNAL PARAMETERS-1'!$B$5:$J$44,8,FALSE)*VLOOKUP('ANALYSIS-YLD2'!BJ$4,'INTERNAL PARAMETERS-1'!$B$5:$J$44,3,FALSE)</f>
        <v>0</v>
      </c>
      <c r="BK200" s="111">
        <f>'ANALYSIS-YLD1'!BK200*VLOOKUP('ANALYSIS-YLD2'!BK$4,'INTERNAL PARAMETERS-1'!$B$5:$J$44,5,FALSE)*VLOOKUP('ANALYSIS-YLD2'!BK$4,'INTERNAL PARAMETERS-1'!$B$5:$J$44,6,FALSE)*VLOOKUP('ANALYSIS-YLD2'!BK$4,'INTERNAL PARAMETERS-1'!$B$5:$J$44,3,FALSE) + 'ANALYSIS-YLD1'!BK200*(1-VLOOKUP('ANALYSIS-YLD2'!BK$4,'INTERNAL PARAMETERS-1'!$B$5:$J$44,5,FALSE))*VLOOKUP('ANALYSIS-YLD2'!BK$4,'INTERNAL PARAMETERS-1'!$B$5:$J$44,8,FALSE)*VLOOKUP('ANALYSIS-YLD2'!BK$4,'INTERNAL PARAMETERS-1'!$B$5:$J$44,3,FALSE)</f>
        <v>0</v>
      </c>
      <c r="BL200" s="111">
        <f>'ANALYSIS-YLD1'!BL200*VLOOKUP('ANALYSIS-YLD2'!BL$4,'INTERNAL PARAMETERS-1'!$B$5:$J$44,5,FALSE)*VLOOKUP('ANALYSIS-YLD2'!BL$4,'INTERNAL PARAMETERS-1'!$B$5:$J$44,6,FALSE)*VLOOKUP('ANALYSIS-YLD2'!BL$4,'INTERNAL PARAMETERS-1'!$B$5:$J$44,3,FALSE) + 'ANALYSIS-YLD1'!BL200*(1-VLOOKUP('ANALYSIS-YLD2'!BL$4,'INTERNAL PARAMETERS-1'!$B$5:$J$44,5,FALSE))*VLOOKUP('ANALYSIS-YLD2'!BL$4,'INTERNAL PARAMETERS-1'!$B$5:$J$44,8,FALSE)*VLOOKUP('ANALYSIS-YLD2'!BL$4,'INTERNAL PARAMETERS-1'!$B$5:$J$44,3,FALSE)</f>
        <v>0</v>
      </c>
      <c r="BM200" s="111">
        <f>'ANALYSIS-YLD1'!BM200*VLOOKUP('ANALYSIS-YLD2'!BM$4,'INTERNAL PARAMETERS-1'!$B$5:$J$44,5,FALSE)*VLOOKUP('ANALYSIS-YLD2'!BM$4,'INTERNAL PARAMETERS-1'!$B$5:$J$44,6,FALSE)*VLOOKUP('ANALYSIS-YLD2'!BM$4,'INTERNAL PARAMETERS-1'!$B$5:$J$44,3,FALSE) + 'ANALYSIS-YLD1'!BM200*(1-VLOOKUP('ANALYSIS-YLD2'!BM$4,'INTERNAL PARAMETERS-1'!$B$5:$J$44,5,FALSE))*VLOOKUP('ANALYSIS-YLD2'!BM$4,'INTERNAL PARAMETERS-1'!$B$5:$J$44,8,FALSE)*VLOOKUP('ANALYSIS-YLD2'!BM$4,'INTERNAL PARAMETERS-1'!$B$5:$J$44,3,FALSE)</f>
        <v>0</v>
      </c>
      <c r="BN200" s="111">
        <f>'ANALYSIS-YLD1'!BN200*VLOOKUP('ANALYSIS-YLD2'!BN$4,'INTERNAL PARAMETERS-1'!$B$5:$J$44,5,FALSE)*VLOOKUP('ANALYSIS-YLD2'!BN$4,'INTERNAL PARAMETERS-1'!$B$5:$J$44,6,FALSE)*VLOOKUP('ANALYSIS-YLD2'!BN$4,'INTERNAL PARAMETERS-1'!$B$5:$J$44,3,FALSE) + 'ANALYSIS-YLD1'!BN200*(1-VLOOKUP('ANALYSIS-YLD2'!BN$4,'INTERNAL PARAMETERS-1'!$B$5:$J$44,5,FALSE))*VLOOKUP('ANALYSIS-YLD2'!BN$4,'INTERNAL PARAMETERS-1'!$B$5:$J$44,8,FALSE)*VLOOKUP('ANALYSIS-YLD2'!BN$4,'INTERNAL PARAMETERS-1'!$B$5:$J$44,3,FALSE)</f>
        <v>0</v>
      </c>
      <c r="BO200" s="111">
        <f>'ANALYSIS-YLD1'!BO200*VLOOKUP('ANALYSIS-YLD2'!BO$4,'INTERNAL PARAMETERS-1'!$B$5:$J$44,5,FALSE)*VLOOKUP('ANALYSIS-YLD2'!BO$4,'INTERNAL PARAMETERS-1'!$B$5:$J$44,6,FALSE)*VLOOKUP('ANALYSIS-YLD2'!BO$4,'INTERNAL PARAMETERS-1'!$B$5:$J$44,3,FALSE) + 'ANALYSIS-YLD1'!BO200*(1-VLOOKUP('ANALYSIS-YLD2'!BO$4,'INTERNAL PARAMETERS-1'!$B$5:$J$44,5,FALSE))*VLOOKUP('ANALYSIS-YLD2'!BO$4,'INTERNAL PARAMETERS-1'!$B$5:$J$44,8,FALSE)*VLOOKUP('ANALYSIS-YLD2'!BO$4,'INTERNAL PARAMETERS-1'!$B$5:$J$44,3,FALSE)</f>
        <v>0</v>
      </c>
      <c r="BP200" s="111">
        <f>'ANALYSIS-YLD1'!BP200*VLOOKUP('ANALYSIS-YLD2'!BP$4,'INTERNAL PARAMETERS-1'!$B$5:$J$44,5,FALSE)*VLOOKUP('ANALYSIS-YLD2'!BP$4,'INTERNAL PARAMETERS-1'!$B$5:$J$44,6,FALSE)*VLOOKUP('ANALYSIS-YLD2'!BP$4,'INTERNAL PARAMETERS-1'!$B$5:$J$44,3,FALSE) + 'ANALYSIS-YLD1'!BP200*(1-VLOOKUP('ANALYSIS-YLD2'!BP$4,'INTERNAL PARAMETERS-1'!$B$5:$J$44,5,FALSE))*VLOOKUP('ANALYSIS-YLD2'!BP$4,'INTERNAL PARAMETERS-1'!$B$5:$J$44,8,FALSE)*VLOOKUP('ANALYSIS-YLD2'!BP$4,'INTERNAL PARAMETERS-1'!$B$5:$J$44,3,FALSE)</f>
        <v>0</v>
      </c>
      <c r="BQ200" s="111">
        <f>'ANALYSIS-YLD1'!BQ200*VLOOKUP('ANALYSIS-YLD2'!BQ$4,'INTERNAL PARAMETERS-1'!$B$5:$J$44,5,FALSE)*VLOOKUP('ANALYSIS-YLD2'!BQ$4,'INTERNAL PARAMETERS-1'!$B$5:$J$44,6,FALSE)*VLOOKUP('ANALYSIS-YLD2'!BQ$4,'INTERNAL PARAMETERS-1'!$B$5:$J$44,3,FALSE) + 'ANALYSIS-YLD1'!BQ200*(1-VLOOKUP('ANALYSIS-YLD2'!BQ$4,'INTERNAL PARAMETERS-1'!$B$5:$J$44,5,FALSE))*VLOOKUP('ANALYSIS-YLD2'!BQ$4,'INTERNAL PARAMETERS-1'!$B$5:$J$44,8,FALSE)*VLOOKUP('ANALYSIS-YLD2'!BQ$4,'INTERNAL PARAMETERS-1'!$B$5:$J$44,3,FALSE)</f>
        <v>0</v>
      </c>
      <c r="BR200" s="111">
        <f>'ANALYSIS-YLD1'!BR200*VLOOKUP('ANALYSIS-YLD2'!BR$4,'INTERNAL PARAMETERS-1'!$B$5:$J$44,5,FALSE)*VLOOKUP('ANALYSIS-YLD2'!BR$4,'INTERNAL PARAMETERS-1'!$B$5:$J$44,6,FALSE)*VLOOKUP('ANALYSIS-YLD2'!BR$4,'INTERNAL PARAMETERS-1'!$B$5:$J$44,3,FALSE) + 'ANALYSIS-YLD1'!BR200*(1-VLOOKUP('ANALYSIS-YLD2'!BR$4,'INTERNAL PARAMETERS-1'!$B$5:$J$44,5,FALSE))*VLOOKUP('ANALYSIS-YLD2'!BR$4,'INTERNAL PARAMETERS-1'!$B$5:$J$44,8,FALSE)*VLOOKUP('ANALYSIS-YLD2'!BR$4,'INTERNAL PARAMETERS-1'!$B$5:$J$44,3,FALSE)</f>
        <v>0</v>
      </c>
      <c r="BS200" s="111">
        <f>'ANALYSIS-YLD1'!BS200*VLOOKUP('ANALYSIS-YLD2'!BS$4,'INTERNAL PARAMETERS-1'!$B$5:$J$44,5,FALSE)*VLOOKUP('ANALYSIS-YLD2'!BS$4,'INTERNAL PARAMETERS-1'!$B$5:$J$44,6,FALSE)*VLOOKUP('ANALYSIS-YLD2'!BS$4,'INTERNAL PARAMETERS-1'!$B$5:$J$44,3,FALSE) + 'ANALYSIS-YLD1'!BS200*(1-VLOOKUP('ANALYSIS-YLD2'!BS$4,'INTERNAL PARAMETERS-1'!$B$5:$J$44,5,FALSE))*VLOOKUP('ANALYSIS-YLD2'!BS$4,'INTERNAL PARAMETERS-1'!$B$5:$J$44,8,FALSE)*VLOOKUP('ANALYSIS-YLD2'!BS$4,'INTERNAL PARAMETERS-1'!$B$5:$J$44,3,FALSE)</f>
        <v>0</v>
      </c>
      <c r="BT200" s="111">
        <f>'ANALYSIS-YLD1'!BT200*VLOOKUP('ANALYSIS-YLD2'!BT$4,'INTERNAL PARAMETERS-1'!$B$5:$J$44,5,FALSE)*VLOOKUP('ANALYSIS-YLD2'!BT$4,'INTERNAL PARAMETERS-1'!$B$5:$J$44,6,FALSE)*VLOOKUP('ANALYSIS-YLD2'!BT$4,'INTERNAL PARAMETERS-1'!$B$5:$J$44,3,FALSE) + 'ANALYSIS-YLD1'!BT200*(1-VLOOKUP('ANALYSIS-YLD2'!BT$4,'INTERNAL PARAMETERS-1'!$B$5:$J$44,5,FALSE))*VLOOKUP('ANALYSIS-YLD2'!BT$4,'INTERNAL PARAMETERS-1'!$B$5:$J$44,8,FALSE)*VLOOKUP('ANALYSIS-YLD2'!BT$4,'INTERNAL PARAMETERS-1'!$B$5:$J$44,3,FALSE)</f>
        <v>0</v>
      </c>
      <c r="BU200" s="111">
        <f>'ANALYSIS-YLD1'!BU200*VLOOKUP('ANALYSIS-YLD2'!BU$4,'INTERNAL PARAMETERS-1'!$B$5:$J$44,5,FALSE)*VLOOKUP('ANALYSIS-YLD2'!BU$4,'INTERNAL PARAMETERS-1'!$B$5:$J$44,6,FALSE)*VLOOKUP('ANALYSIS-YLD2'!BU$4,'INTERNAL PARAMETERS-1'!$B$5:$J$44,3,FALSE) + 'ANALYSIS-YLD1'!BU200*(1-VLOOKUP('ANALYSIS-YLD2'!BU$4,'INTERNAL PARAMETERS-1'!$B$5:$J$44,5,FALSE))*VLOOKUP('ANALYSIS-YLD2'!BU$4,'INTERNAL PARAMETERS-1'!$B$5:$J$44,8,FALSE)*VLOOKUP('ANALYSIS-YLD2'!BU$4,'INTERNAL PARAMETERS-1'!$B$5:$J$44,3,FALSE)</f>
        <v>0</v>
      </c>
      <c r="BV200" s="111">
        <f>'ANALYSIS-YLD1'!BV200*VLOOKUP('ANALYSIS-YLD2'!BV$4,'INTERNAL PARAMETERS-1'!$B$5:$J$44,5,FALSE)*VLOOKUP('ANALYSIS-YLD2'!BV$4,'INTERNAL PARAMETERS-1'!$B$5:$J$44,6,FALSE)*VLOOKUP('ANALYSIS-YLD2'!BV$4,'INTERNAL PARAMETERS-1'!$B$5:$J$44,3,FALSE) + 'ANALYSIS-YLD1'!BV200*(1-VLOOKUP('ANALYSIS-YLD2'!BV$4,'INTERNAL PARAMETERS-1'!$B$5:$J$44,5,FALSE))*VLOOKUP('ANALYSIS-YLD2'!BV$4,'INTERNAL PARAMETERS-1'!$B$5:$J$44,8,FALSE)*VLOOKUP('ANALYSIS-YLD2'!BV$4,'INTERNAL PARAMETERS-1'!$B$5:$J$44,3,FALSE)</f>
        <v>0</v>
      </c>
      <c r="BW200" s="111">
        <f>'ANALYSIS-YLD1'!BW200*VLOOKUP('ANALYSIS-YLD2'!BW$4,'INTERNAL PARAMETERS-1'!$B$5:$J$44,5,FALSE)*VLOOKUP('ANALYSIS-YLD2'!BW$4,'INTERNAL PARAMETERS-1'!$B$5:$J$44,6,FALSE)*VLOOKUP('ANALYSIS-YLD2'!BW$4,'INTERNAL PARAMETERS-1'!$B$5:$J$44,3,FALSE) + 'ANALYSIS-YLD1'!BW200*(1-VLOOKUP('ANALYSIS-YLD2'!BW$4,'INTERNAL PARAMETERS-1'!$B$5:$J$44,5,FALSE))*VLOOKUP('ANALYSIS-YLD2'!BW$4,'INTERNAL PARAMETERS-1'!$B$5:$J$44,8,FALSE)*VLOOKUP('ANALYSIS-YLD2'!BW$4,'INTERNAL PARAMETERS-1'!$B$5:$J$44,3,FALSE)</f>
        <v>0</v>
      </c>
      <c r="BX200" s="111">
        <f>'ANALYSIS-YLD1'!BX200*VLOOKUP('ANALYSIS-YLD2'!BX$4,'INTERNAL PARAMETERS-1'!$B$5:$J$44,5,FALSE)*VLOOKUP('ANALYSIS-YLD2'!BX$4,'INTERNAL PARAMETERS-1'!$B$5:$J$44,6,FALSE)*VLOOKUP('ANALYSIS-YLD2'!BX$4,'INTERNAL PARAMETERS-1'!$B$5:$J$44,3,FALSE) + 'ANALYSIS-YLD1'!BX200*(1-VLOOKUP('ANALYSIS-YLD2'!BX$4,'INTERNAL PARAMETERS-1'!$B$5:$J$44,5,FALSE))*VLOOKUP('ANALYSIS-YLD2'!BX$4,'INTERNAL PARAMETERS-1'!$B$5:$J$44,8,FALSE)*VLOOKUP('ANALYSIS-YLD2'!BX$4,'INTERNAL PARAMETERS-1'!$B$5:$J$44,3,FALSE)</f>
        <v>0</v>
      </c>
      <c r="BY200" s="111">
        <f>'ANALYSIS-YLD1'!BY200*VLOOKUP('ANALYSIS-YLD2'!BY$4,'INTERNAL PARAMETERS-1'!$B$5:$J$44,5,FALSE)*VLOOKUP('ANALYSIS-YLD2'!BY$4,'INTERNAL PARAMETERS-1'!$B$5:$J$44,6,FALSE)*VLOOKUP('ANALYSIS-YLD2'!BY$4,'INTERNAL PARAMETERS-1'!$B$5:$J$44,3,FALSE) + 'ANALYSIS-YLD1'!BY200*(1-VLOOKUP('ANALYSIS-YLD2'!BY$4,'INTERNAL PARAMETERS-1'!$B$5:$J$44,5,FALSE))*VLOOKUP('ANALYSIS-YLD2'!BY$4,'INTERNAL PARAMETERS-1'!$B$5:$J$44,8,FALSE)*VLOOKUP('ANALYSIS-YLD2'!BY$4,'INTERNAL PARAMETERS-1'!$B$5:$J$44,3,FALSE)</f>
        <v>0</v>
      </c>
      <c r="BZ200" s="111">
        <f>'ANALYSIS-YLD1'!BZ200*VLOOKUP('ANALYSIS-YLD2'!BZ$4,'INTERNAL PARAMETERS-1'!$B$5:$J$44,5,FALSE)*VLOOKUP('ANALYSIS-YLD2'!BZ$4,'INTERNAL PARAMETERS-1'!$B$5:$J$44,6,FALSE)*VLOOKUP('ANALYSIS-YLD2'!BZ$4,'INTERNAL PARAMETERS-1'!$B$5:$J$44,3,FALSE) + 'ANALYSIS-YLD1'!BZ200*(1-VLOOKUP('ANALYSIS-YLD2'!BZ$4,'INTERNAL PARAMETERS-1'!$B$5:$J$44,5,FALSE))*VLOOKUP('ANALYSIS-YLD2'!BZ$4,'INTERNAL PARAMETERS-1'!$B$5:$J$44,8,FALSE)*VLOOKUP('ANALYSIS-YLD2'!BZ$4,'INTERNAL PARAMETERS-1'!$B$5:$J$44,3,FALSE)</f>
        <v>0</v>
      </c>
      <c r="CA200" s="111">
        <f>'ANALYSIS-YLD1'!CA200*VLOOKUP('ANALYSIS-YLD2'!CA$4,'INTERNAL PARAMETERS-1'!$B$5:$J$44,5,FALSE)*VLOOKUP('ANALYSIS-YLD2'!CA$4,'INTERNAL PARAMETERS-1'!$B$5:$J$44,6,FALSE)*VLOOKUP('ANALYSIS-YLD2'!CA$4,'INTERNAL PARAMETERS-1'!$B$5:$J$44,3,FALSE) + 'ANALYSIS-YLD1'!CA200*(1-VLOOKUP('ANALYSIS-YLD2'!CA$4,'INTERNAL PARAMETERS-1'!$B$5:$J$44,5,FALSE))*VLOOKUP('ANALYSIS-YLD2'!CA$4,'INTERNAL PARAMETERS-1'!$B$5:$J$44,8,FALSE)*VLOOKUP('ANALYSIS-YLD2'!CA$4,'INTERNAL PARAMETERS-1'!$B$5:$J$44,3,FALSE)</f>
        <v>0</v>
      </c>
      <c r="CB200" s="111">
        <f>'ANALYSIS-YLD1'!CB200*VLOOKUP('ANALYSIS-YLD2'!CB$4,'INTERNAL PARAMETERS-1'!$B$5:$J$44,5,FALSE)*VLOOKUP('ANALYSIS-YLD2'!CB$4,'INTERNAL PARAMETERS-1'!$B$5:$J$44,6,FALSE)*VLOOKUP('ANALYSIS-YLD2'!CB$4,'INTERNAL PARAMETERS-1'!$B$5:$J$44,3,FALSE) + 'ANALYSIS-YLD1'!CB200*(1-VLOOKUP('ANALYSIS-YLD2'!CB$4,'INTERNAL PARAMETERS-1'!$B$5:$J$44,5,FALSE))*VLOOKUP('ANALYSIS-YLD2'!CB$4,'INTERNAL PARAMETERS-1'!$B$5:$J$44,8,FALSE)*VLOOKUP('ANALYSIS-YLD2'!CB$4,'INTERNAL PARAMETERS-1'!$B$5:$J$44,3,FALSE)</f>
        <v>0</v>
      </c>
      <c r="CC200" s="111">
        <f>'ANALYSIS-YLD1'!CC200*VLOOKUP('ANALYSIS-YLD2'!CC$4,'INTERNAL PARAMETERS-1'!$B$5:$J$44,5,FALSE)*VLOOKUP('ANALYSIS-YLD2'!CC$4,'INTERNAL PARAMETERS-1'!$B$5:$J$44,6,FALSE)*VLOOKUP('ANALYSIS-YLD2'!CC$4,'INTERNAL PARAMETERS-1'!$B$5:$J$44,3,FALSE) + 'ANALYSIS-YLD1'!CC200*(1-VLOOKUP('ANALYSIS-YLD2'!CC$4,'INTERNAL PARAMETERS-1'!$B$5:$J$44,5,FALSE))*VLOOKUP('ANALYSIS-YLD2'!CC$4,'INTERNAL PARAMETERS-1'!$B$5:$J$44,8,FALSE)*VLOOKUP('ANALYSIS-YLD2'!CC$4,'INTERNAL PARAMETERS-1'!$B$5:$J$44,3,FALSE)</f>
        <v>0</v>
      </c>
      <c r="CD200" s="111">
        <f>'ANALYSIS-YLD1'!CD200*VLOOKUP('ANALYSIS-YLD2'!CD$4,'INTERNAL PARAMETERS-1'!$B$5:$J$44,5,FALSE)*VLOOKUP('ANALYSIS-YLD2'!CD$4,'INTERNAL PARAMETERS-1'!$B$5:$J$44,6,FALSE)*VLOOKUP('ANALYSIS-YLD2'!CD$4,'INTERNAL PARAMETERS-1'!$B$5:$J$44,3,FALSE) + 'ANALYSIS-YLD1'!CD200*(1-VLOOKUP('ANALYSIS-YLD2'!CD$4,'INTERNAL PARAMETERS-1'!$B$5:$J$44,5,FALSE))*VLOOKUP('ANALYSIS-YLD2'!CD$4,'INTERNAL PARAMETERS-1'!$B$5:$J$44,8,FALSE)*VLOOKUP('ANALYSIS-YLD2'!CD$4,'INTERNAL PARAMETERS-1'!$B$5:$J$44,3,FALSE)</f>
        <v>0</v>
      </c>
      <c r="CE200" s="111">
        <f>'ANALYSIS-YLD1'!CE200*VLOOKUP('ANALYSIS-YLD2'!CE$4,'INTERNAL PARAMETERS-1'!$B$5:$J$44,5,FALSE)*VLOOKUP('ANALYSIS-YLD2'!CE$4,'INTERNAL PARAMETERS-1'!$B$5:$J$44,6,FALSE)*VLOOKUP('ANALYSIS-YLD2'!CE$4,'INTERNAL PARAMETERS-1'!$B$5:$J$44,3,FALSE) + 'ANALYSIS-YLD1'!CE200*(1-VLOOKUP('ANALYSIS-YLD2'!CE$4,'INTERNAL PARAMETERS-1'!$B$5:$J$44,5,FALSE))*VLOOKUP('ANALYSIS-YLD2'!CE$4,'INTERNAL PARAMETERS-1'!$B$5:$J$44,8,FALSE)*VLOOKUP('ANALYSIS-YLD2'!CE$4,'INTERNAL PARAMETERS-1'!$B$5:$J$44,3,FALSE)</f>
        <v>0</v>
      </c>
      <c r="CF200" s="111">
        <f>'ANALYSIS-YLD1'!CF200*VLOOKUP('ANALYSIS-YLD2'!CF$4,'INTERNAL PARAMETERS-1'!$B$5:$J$44,5,FALSE)*VLOOKUP('ANALYSIS-YLD2'!CF$4,'INTERNAL PARAMETERS-1'!$B$5:$J$44,6,FALSE)*VLOOKUP('ANALYSIS-YLD2'!CF$4,'INTERNAL PARAMETERS-1'!$B$5:$J$44,3,FALSE) + 'ANALYSIS-YLD1'!CF200*(1-VLOOKUP('ANALYSIS-YLD2'!CF$4,'INTERNAL PARAMETERS-1'!$B$5:$J$44,5,FALSE))*VLOOKUP('ANALYSIS-YLD2'!CF$4,'INTERNAL PARAMETERS-1'!$B$5:$J$44,8,FALSE)*VLOOKUP('ANALYSIS-YLD2'!CF$4,'INTERNAL PARAMETERS-1'!$B$5:$J$44,3,FALSE)</f>
        <v>0</v>
      </c>
      <c r="CG200" s="111">
        <f>'ANALYSIS-YLD1'!CG200*VLOOKUP('ANALYSIS-YLD2'!CG$4,'INTERNAL PARAMETERS-1'!$B$5:$J$44,5,FALSE)*VLOOKUP('ANALYSIS-YLD2'!CG$4,'INTERNAL PARAMETERS-1'!$B$5:$J$44,6,FALSE)*VLOOKUP('ANALYSIS-YLD2'!CG$4,'INTERNAL PARAMETERS-1'!$B$5:$J$44,3,FALSE) + 'ANALYSIS-YLD1'!CG200*(1-VLOOKUP('ANALYSIS-YLD2'!CG$4,'INTERNAL PARAMETERS-1'!$B$5:$J$44,5,FALSE))*VLOOKUP('ANALYSIS-YLD2'!CG$4,'INTERNAL PARAMETERS-1'!$B$5:$J$44,8,FALSE)*VLOOKUP('ANALYSIS-YLD2'!CG$4,'INTERNAL PARAMETERS-1'!$B$5:$J$44,3,FALSE)</f>
        <v>0</v>
      </c>
      <c r="CH200" s="110">
        <f>'ANALYSIS-YLD1'!CH200*VLOOKUP('ANALYSIS-YLD2'!CH$4,'INTERNAL PARAMETERS-1'!$B$5:$J$44,5,FALSE)*VLOOKUP('ANALYSIS-YLD2'!CH$4,'INTERNAL PARAMETERS-1'!$B$5:$J$44,6,FALSE)*VLOOKUP('ANALYSIS-YLD2'!CH$4,'INTERNAL PARAMETERS-1'!$B$5:$J$44,3,FALSE) + 'ANALYSIS-YLD1'!CH200*(1-VLOOKUP('ANALYSIS-YLD2'!CH$4,'INTERNAL PARAMETERS-1'!$B$5:$J$44,5,FALSE))*VLOOKUP('ANALYSIS-YLD2'!CH$4,'INTERNAL PARAMETERS-1'!$B$5:$J$44,8,FALSE)*VLOOKUP('ANALYSIS-YLD2'!CH$4,'INTERNAL PARAMETERS-1'!$B$5:$J$44,3,FALSE)</f>
        <v>0</v>
      </c>
      <c r="CJ200" s="112">
        <f t="shared" si="6"/>
        <v>0</v>
      </c>
      <c r="CK200" s="110">
        <f t="shared" si="7"/>
        <v>0</v>
      </c>
    </row>
    <row r="201" spans="2:89" x14ac:dyDescent="0.5">
      <c r="B201" s="127" t="s">
        <v>23</v>
      </c>
      <c r="C201" s="126" t="s">
        <v>21</v>
      </c>
      <c r="D201" s="126" t="s">
        <v>4</v>
      </c>
      <c r="E201" s="125">
        <f>'INPUTS-Incidence'!E201</f>
        <v>0</v>
      </c>
      <c r="F201" s="128">
        <f>'INTERNAL PARAMETERS-1'!M21</f>
        <v>9.3150000000000013</v>
      </c>
      <c r="G201" s="112">
        <f>'ANALYSIS-YLD1'!G201*VLOOKUP('ANALYSIS-YLD2'!G$4,'INTERNAL PARAMETERS-1'!$B$5:$J$44,5,FALSE)*VLOOKUP('ANALYSIS-YLD2'!G$4,'INTERNAL PARAMETERS-1'!$B$5:$J$44,7,FALSE)*'ANALYSIS-YLD2'!$F201 + 'ANALYSIS-YLD1'!G201*(1-VLOOKUP('ANALYSIS-YLD2'!G$4,'INTERNAL PARAMETERS-1'!$B$5:$J$44,5,FALSE))*VLOOKUP('ANALYSIS-YLD2'!G$4,'INTERNAL PARAMETERS-1'!$B$5:$J$44,9,FALSE)*'ANALYSIS-YLD2'!$F201</f>
        <v>0</v>
      </c>
      <c r="H201" s="111">
        <f>'ANALYSIS-YLD1'!H201*VLOOKUP('ANALYSIS-YLD2'!H$4,'INTERNAL PARAMETERS-1'!$B$5:$J$44,5,FALSE)*VLOOKUP('ANALYSIS-YLD2'!H$4,'INTERNAL PARAMETERS-1'!$B$5:$J$44,7,FALSE)*'ANALYSIS-YLD2'!$F201 + 'ANALYSIS-YLD1'!H201*(1-VLOOKUP('ANALYSIS-YLD2'!H$4,'INTERNAL PARAMETERS-1'!$B$5:$J$44,5,FALSE))*VLOOKUP('ANALYSIS-YLD2'!H$4,'INTERNAL PARAMETERS-1'!$B$5:$J$44,9,FALSE)*'ANALYSIS-YLD2'!$F201</f>
        <v>0</v>
      </c>
      <c r="I201" s="111">
        <f>'ANALYSIS-YLD1'!I201*VLOOKUP('ANALYSIS-YLD2'!I$4,'INTERNAL PARAMETERS-1'!$B$5:$J$44,5,FALSE)*VLOOKUP('ANALYSIS-YLD2'!I$4,'INTERNAL PARAMETERS-1'!$B$5:$J$44,7,FALSE)*'ANALYSIS-YLD2'!$F201 + 'ANALYSIS-YLD1'!I201*(1-VLOOKUP('ANALYSIS-YLD2'!I$4,'INTERNAL PARAMETERS-1'!$B$5:$J$44,5,FALSE))*VLOOKUP('ANALYSIS-YLD2'!I$4,'INTERNAL PARAMETERS-1'!$B$5:$J$44,9,FALSE)*'ANALYSIS-YLD2'!$F201</f>
        <v>0</v>
      </c>
      <c r="J201" s="111">
        <f>'ANALYSIS-YLD1'!J201*VLOOKUP('ANALYSIS-YLD2'!J$4,'INTERNAL PARAMETERS-1'!$B$5:$J$44,5,FALSE)*VLOOKUP('ANALYSIS-YLD2'!J$4,'INTERNAL PARAMETERS-1'!$B$5:$J$44,7,FALSE)*'ANALYSIS-YLD2'!$F201 + 'ANALYSIS-YLD1'!J201*(1-VLOOKUP('ANALYSIS-YLD2'!J$4,'INTERNAL PARAMETERS-1'!$B$5:$J$44,5,FALSE))*VLOOKUP('ANALYSIS-YLD2'!J$4,'INTERNAL PARAMETERS-1'!$B$5:$J$44,9,FALSE)*'ANALYSIS-YLD2'!$F201</f>
        <v>0</v>
      </c>
      <c r="K201" s="111">
        <f>'ANALYSIS-YLD1'!K201*VLOOKUP('ANALYSIS-YLD2'!K$4,'INTERNAL PARAMETERS-1'!$B$5:$J$44,5,FALSE)*VLOOKUP('ANALYSIS-YLD2'!K$4,'INTERNAL PARAMETERS-1'!$B$5:$J$44,7,FALSE)*'ANALYSIS-YLD2'!$F201 + 'ANALYSIS-YLD1'!K201*(1-VLOOKUP('ANALYSIS-YLD2'!K$4,'INTERNAL PARAMETERS-1'!$B$5:$J$44,5,FALSE))*VLOOKUP('ANALYSIS-YLD2'!K$4,'INTERNAL PARAMETERS-1'!$B$5:$J$44,9,FALSE)*'ANALYSIS-YLD2'!$F201</f>
        <v>0</v>
      </c>
      <c r="L201" s="111">
        <f>'ANALYSIS-YLD1'!L201*VLOOKUP('ANALYSIS-YLD2'!L$4,'INTERNAL PARAMETERS-1'!$B$5:$J$44,5,FALSE)*VLOOKUP('ANALYSIS-YLD2'!L$4,'INTERNAL PARAMETERS-1'!$B$5:$J$44,7,FALSE)*'ANALYSIS-YLD2'!$F201 + 'ANALYSIS-YLD1'!L201*(1-VLOOKUP('ANALYSIS-YLD2'!L$4,'INTERNAL PARAMETERS-1'!$B$5:$J$44,5,FALSE))*VLOOKUP('ANALYSIS-YLD2'!L$4,'INTERNAL PARAMETERS-1'!$B$5:$J$44,9,FALSE)*'ANALYSIS-YLD2'!$F201</f>
        <v>0</v>
      </c>
      <c r="M201" s="111">
        <f>'ANALYSIS-YLD1'!M201*VLOOKUP('ANALYSIS-YLD2'!M$4,'INTERNAL PARAMETERS-1'!$B$5:$J$44,5,FALSE)*VLOOKUP('ANALYSIS-YLD2'!M$4,'INTERNAL PARAMETERS-1'!$B$5:$J$44,7,FALSE)*'ANALYSIS-YLD2'!$F201 + 'ANALYSIS-YLD1'!M201*(1-VLOOKUP('ANALYSIS-YLD2'!M$4,'INTERNAL PARAMETERS-1'!$B$5:$J$44,5,FALSE))*VLOOKUP('ANALYSIS-YLD2'!M$4,'INTERNAL PARAMETERS-1'!$B$5:$J$44,9,FALSE)*'ANALYSIS-YLD2'!$F201</f>
        <v>0</v>
      </c>
      <c r="N201" s="111">
        <f>'ANALYSIS-YLD1'!N201*VLOOKUP('ANALYSIS-YLD2'!N$4,'INTERNAL PARAMETERS-1'!$B$5:$J$44,5,FALSE)*VLOOKUP('ANALYSIS-YLD2'!N$4,'INTERNAL PARAMETERS-1'!$B$5:$J$44,7,FALSE)*'ANALYSIS-YLD2'!$F201 + 'ANALYSIS-YLD1'!N201*(1-VLOOKUP('ANALYSIS-YLD2'!N$4,'INTERNAL PARAMETERS-1'!$B$5:$J$44,5,FALSE))*VLOOKUP('ANALYSIS-YLD2'!N$4,'INTERNAL PARAMETERS-1'!$B$5:$J$44,9,FALSE)*'ANALYSIS-YLD2'!$F201</f>
        <v>0</v>
      </c>
      <c r="O201" s="111">
        <f>'ANALYSIS-YLD1'!O201*VLOOKUP('ANALYSIS-YLD2'!O$4,'INTERNAL PARAMETERS-1'!$B$5:$J$44,5,FALSE)*VLOOKUP('ANALYSIS-YLD2'!O$4,'INTERNAL PARAMETERS-1'!$B$5:$J$44,7,FALSE)*'ANALYSIS-YLD2'!$F201 + 'ANALYSIS-YLD1'!O201*(1-VLOOKUP('ANALYSIS-YLD2'!O$4,'INTERNAL PARAMETERS-1'!$B$5:$J$44,5,FALSE))*VLOOKUP('ANALYSIS-YLD2'!O$4,'INTERNAL PARAMETERS-1'!$B$5:$J$44,9,FALSE)*'ANALYSIS-YLD2'!$F201</f>
        <v>0</v>
      </c>
      <c r="P201" s="111">
        <f>'ANALYSIS-YLD1'!P201*VLOOKUP('ANALYSIS-YLD2'!P$4,'INTERNAL PARAMETERS-1'!$B$5:$J$44,5,FALSE)*VLOOKUP('ANALYSIS-YLD2'!P$4,'INTERNAL PARAMETERS-1'!$B$5:$J$44,7,FALSE)*'ANALYSIS-YLD2'!$F201 + 'ANALYSIS-YLD1'!P201*(1-VLOOKUP('ANALYSIS-YLD2'!P$4,'INTERNAL PARAMETERS-1'!$B$5:$J$44,5,FALSE))*VLOOKUP('ANALYSIS-YLD2'!P$4,'INTERNAL PARAMETERS-1'!$B$5:$J$44,9,FALSE)*'ANALYSIS-YLD2'!$F201</f>
        <v>0</v>
      </c>
      <c r="Q201" s="111">
        <f>'ANALYSIS-YLD1'!Q201*VLOOKUP('ANALYSIS-YLD2'!Q$4,'INTERNAL PARAMETERS-1'!$B$5:$J$44,5,FALSE)*VLOOKUP('ANALYSIS-YLD2'!Q$4,'INTERNAL PARAMETERS-1'!$B$5:$J$44,7,FALSE)*'ANALYSIS-YLD2'!$F201 + 'ANALYSIS-YLD1'!Q201*(1-VLOOKUP('ANALYSIS-YLD2'!Q$4,'INTERNAL PARAMETERS-1'!$B$5:$J$44,5,FALSE))*VLOOKUP('ANALYSIS-YLD2'!Q$4,'INTERNAL PARAMETERS-1'!$B$5:$J$44,9,FALSE)*'ANALYSIS-YLD2'!$F201</f>
        <v>0</v>
      </c>
      <c r="R201" s="111">
        <f>'ANALYSIS-YLD1'!R201*VLOOKUP('ANALYSIS-YLD2'!R$4,'INTERNAL PARAMETERS-1'!$B$5:$J$44,5,FALSE)*VLOOKUP('ANALYSIS-YLD2'!R$4,'INTERNAL PARAMETERS-1'!$B$5:$J$44,7,FALSE)*'ANALYSIS-YLD2'!$F201 + 'ANALYSIS-YLD1'!R201*(1-VLOOKUP('ANALYSIS-YLD2'!R$4,'INTERNAL PARAMETERS-1'!$B$5:$J$44,5,FALSE))*VLOOKUP('ANALYSIS-YLD2'!R$4,'INTERNAL PARAMETERS-1'!$B$5:$J$44,9,FALSE)*'ANALYSIS-YLD2'!$F201</f>
        <v>0</v>
      </c>
      <c r="S201" s="111">
        <f>'ANALYSIS-YLD1'!S201*VLOOKUP('ANALYSIS-YLD2'!S$4,'INTERNAL PARAMETERS-1'!$B$5:$J$44,5,FALSE)*VLOOKUP('ANALYSIS-YLD2'!S$4,'INTERNAL PARAMETERS-1'!$B$5:$J$44,7,FALSE)*'ANALYSIS-YLD2'!$F201 + 'ANALYSIS-YLD1'!S201*(1-VLOOKUP('ANALYSIS-YLD2'!S$4,'INTERNAL PARAMETERS-1'!$B$5:$J$44,5,FALSE))*VLOOKUP('ANALYSIS-YLD2'!S$4,'INTERNAL PARAMETERS-1'!$B$5:$J$44,9,FALSE)*'ANALYSIS-YLD2'!$F201</f>
        <v>0</v>
      </c>
      <c r="T201" s="111">
        <f>'ANALYSIS-YLD1'!T201*VLOOKUP('ANALYSIS-YLD2'!T$4,'INTERNAL PARAMETERS-1'!$B$5:$J$44,5,FALSE)*VLOOKUP('ANALYSIS-YLD2'!T$4,'INTERNAL PARAMETERS-1'!$B$5:$J$44,7,FALSE)*'ANALYSIS-YLD2'!$F201 + 'ANALYSIS-YLD1'!T201*(1-VLOOKUP('ANALYSIS-YLD2'!T$4,'INTERNAL PARAMETERS-1'!$B$5:$J$44,5,FALSE))*VLOOKUP('ANALYSIS-YLD2'!T$4,'INTERNAL PARAMETERS-1'!$B$5:$J$44,9,FALSE)*'ANALYSIS-YLD2'!$F201</f>
        <v>0</v>
      </c>
      <c r="U201" s="111">
        <f>'ANALYSIS-YLD1'!U201*VLOOKUP('ANALYSIS-YLD2'!U$4,'INTERNAL PARAMETERS-1'!$B$5:$J$44,5,FALSE)*VLOOKUP('ANALYSIS-YLD2'!U$4,'INTERNAL PARAMETERS-1'!$B$5:$J$44,7,FALSE)*'ANALYSIS-YLD2'!$F201 + 'ANALYSIS-YLD1'!U201*(1-VLOOKUP('ANALYSIS-YLD2'!U$4,'INTERNAL PARAMETERS-1'!$B$5:$J$44,5,FALSE))*VLOOKUP('ANALYSIS-YLD2'!U$4,'INTERNAL PARAMETERS-1'!$B$5:$J$44,9,FALSE)*'ANALYSIS-YLD2'!$F201</f>
        <v>0</v>
      </c>
      <c r="V201" s="111">
        <f>'ANALYSIS-YLD1'!V201*VLOOKUP('ANALYSIS-YLD2'!V$4,'INTERNAL PARAMETERS-1'!$B$5:$J$44,5,FALSE)*VLOOKUP('ANALYSIS-YLD2'!V$4,'INTERNAL PARAMETERS-1'!$B$5:$J$44,7,FALSE)*'ANALYSIS-YLD2'!$F201 + 'ANALYSIS-YLD1'!V201*(1-VLOOKUP('ANALYSIS-YLD2'!V$4,'INTERNAL PARAMETERS-1'!$B$5:$J$44,5,FALSE))*VLOOKUP('ANALYSIS-YLD2'!V$4,'INTERNAL PARAMETERS-1'!$B$5:$J$44,9,FALSE)*'ANALYSIS-YLD2'!$F201</f>
        <v>0</v>
      </c>
      <c r="W201" s="111">
        <f>'ANALYSIS-YLD1'!W201*VLOOKUP('ANALYSIS-YLD2'!W$4,'INTERNAL PARAMETERS-1'!$B$5:$J$44,5,FALSE)*VLOOKUP('ANALYSIS-YLD2'!W$4,'INTERNAL PARAMETERS-1'!$B$5:$J$44,7,FALSE)*'ANALYSIS-YLD2'!$F201 + 'ANALYSIS-YLD1'!W201*(1-VLOOKUP('ANALYSIS-YLD2'!W$4,'INTERNAL PARAMETERS-1'!$B$5:$J$44,5,FALSE))*VLOOKUP('ANALYSIS-YLD2'!W$4,'INTERNAL PARAMETERS-1'!$B$5:$J$44,9,FALSE)*'ANALYSIS-YLD2'!$F201</f>
        <v>0</v>
      </c>
      <c r="X201" s="111">
        <f>'ANALYSIS-YLD1'!X201*VLOOKUP('ANALYSIS-YLD2'!X$4,'INTERNAL PARAMETERS-1'!$B$5:$J$44,5,FALSE)*VLOOKUP('ANALYSIS-YLD2'!X$4,'INTERNAL PARAMETERS-1'!$B$5:$J$44,7,FALSE)*'ANALYSIS-YLD2'!$F201 + 'ANALYSIS-YLD1'!X201*(1-VLOOKUP('ANALYSIS-YLD2'!X$4,'INTERNAL PARAMETERS-1'!$B$5:$J$44,5,FALSE))*VLOOKUP('ANALYSIS-YLD2'!X$4,'INTERNAL PARAMETERS-1'!$B$5:$J$44,9,FALSE)*'ANALYSIS-YLD2'!$F201</f>
        <v>0</v>
      </c>
      <c r="Y201" s="111">
        <f>'ANALYSIS-YLD1'!Y201*VLOOKUP('ANALYSIS-YLD2'!Y$4,'INTERNAL PARAMETERS-1'!$B$5:$J$44,5,FALSE)*VLOOKUP('ANALYSIS-YLD2'!Y$4,'INTERNAL PARAMETERS-1'!$B$5:$J$44,7,FALSE)*'ANALYSIS-YLD2'!$F201 + 'ANALYSIS-YLD1'!Y201*(1-VLOOKUP('ANALYSIS-YLD2'!Y$4,'INTERNAL PARAMETERS-1'!$B$5:$J$44,5,FALSE))*VLOOKUP('ANALYSIS-YLD2'!Y$4,'INTERNAL PARAMETERS-1'!$B$5:$J$44,9,FALSE)*'ANALYSIS-YLD2'!$F201</f>
        <v>0</v>
      </c>
      <c r="Z201" s="111">
        <f>'ANALYSIS-YLD1'!Z201*VLOOKUP('ANALYSIS-YLD2'!Z$4,'INTERNAL PARAMETERS-1'!$B$5:$J$44,5,FALSE)*VLOOKUP('ANALYSIS-YLD2'!Z$4,'INTERNAL PARAMETERS-1'!$B$5:$J$44,7,FALSE)*'ANALYSIS-YLD2'!$F201 + 'ANALYSIS-YLD1'!Z201*(1-VLOOKUP('ANALYSIS-YLD2'!Z$4,'INTERNAL PARAMETERS-1'!$B$5:$J$44,5,FALSE))*VLOOKUP('ANALYSIS-YLD2'!Z$4,'INTERNAL PARAMETERS-1'!$B$5:$J$44,9,FALSE)*'ANALYSIS-YLD2'!$F201</f>
        <v>0</v>
      </c>
      <c r="AA201" s="111">
        <f>'ANALYSIS-YLD1'!AA201*VLOOKUP('ANALYSIS-YLD2'!AA$4,'INTERNAL PARAMETERS-1'!$B$5:$J$44,5,FALSE)*VLOOKUP('ANALYSIS-YLD2'!AA$4,'INTERNAL PARAMETERS-1'!$B$5:$J$44,7,FALSE)*'ANALYSIS-YLD2'!$F201 + 'ANALYSIS-YLD1'!AA201*(1-VLOOKUP('ANALYSIS-YLD2'!AA$4,'INTERNAL PARAMETERS-1'!$B$5:$J$44,5,FALSE))*VLOOKUP('ANALYSIS-YLD2'!AA$4,'INTERNAL PARAMETERS-1'!$B$5:$J$44,9,FALSE)*'ANALYSIS-YLD2'!$F201</f>
        <v>0</v>
      </c>
      <c r="AB201" s="111">
        <f>'ANALYSIS-YLD1'!AB201*VLOOKUP('ANALYSIS-YLD2'!AB$4,'INTERNAL PARAMETERS-1'!$B$5:$J$44,5,FALSE)*VLOOKUP('ANALYSIS-YLD2'!AB$4,'INTERNAL PARAMETERS-1'!$B$5:$J$44,7,FALSE)*'ANALYSIS-YLD2'!$F201 + 'ANALYSIS-YLD1'!AB201*(1-VLOOKUP('ANALYSIS-YLD2'!AB$4,'INTERNAL PARAMETERS-1'!$B$5:$J$44,5,FALSE))*VLOOKUP('ANALYSIS-YLD2'!AB$4,'INTERNAL PARAMETERS-1'!$B$5:$J$44,9,FALSE)*'ANALYSIS-YLD2'!$F201</f>
        <v>0</v>
      </c>
      <c r="AC201" s="111">
        <f>'ANALYSIS-YLD1'!AC201*VLOOKUP('ANALYSIS-YLD2'!AC$4,'INTERNAL PARAMETERS-1'!$B$5:$J$44,5,FALSE)*VLOOKUP('ANALYSIS-YLD2'!AC$4,'INTERNAL PARAMETERS-1'!$B$5:$J$44,7,FALSE)*'ANALYSIS-YLD2'!$F201 + 'ANALYSIS-YLD1'!AC201*(1-VLOOKUP('ANALYSIS-YLD2'!AC$4,'INTERNAL PARAMETERS-1'!$B$5:$J$44,5,FALSE))*VLOOKUP('ANALYSIS-YLD2'!AC$4,'INTERNAL PARAMETERS-1'!$B$5:$J$44,9,FALSE)*'ANALYSIS-YLD2'!$F201</f>
        <v>0</v>
      </c>
      <c r="AD201" s="111">
        <f>'ANALYSIS-YLD1'!AD201*VLOOKUP('ANALYSIS-YLD2'!AD$4,'INTERNAL PARAMETERS-1'!$B$5:$J$44,5,FALSE)*VLOOKUP('ANALYSIS-YLD2'!AD$4,'INTERNAL PARAMETERS-1'!$B$5:$J$44,7,FALSE)*'ANALYSIS-YLD2'!$F201 + 'ANALYSIS-YLD1'!AD201*(1-VLOOKUP('ANALYSIS-YLD2'!AD$4,'INTERNAL PARAMETERS-1'!$B$5:$J$44,5,FALSE))*VLOOKUP('ANALYSIS-YLD2'!AD$4,'INTERNAL PARAMETERS-1'!$B$5:$J$44,9,FALSE)*'ANALYSIS-YLD2'!$F201</f>
        <v>0</v>
      </c>
      <c r="AE201" s="111">
        <f>'ANALYSIS-YLD1'!AE201*VLOOKUP('ANALYSIS-YLD2'!AE$4,'INTERNAL PARAMETERS-1'!$B$5:$J$44,5,FALSE)*VLOOKUP('ANALYSIS-YLD2'!AE$4,'INTERNAL PARAMETERS-1'!$B$5:$J$44,7,FALSE)*'ANALYSIS-YLD2'!$F201 + 'ANALYSIS-YLD1'!AE201*(1-VLOOKUP('ANALYSIS-YLD2'!AE$4,'INTERNAL PARAMETERS-1'!$B$5:$J$44,5,FALSE))*VLOOKUP('ANALYSIS-YLD2'!AE$4,'INTERNAL PARAMETERS-1'!$B$5:$J$44,9,FALSE)*'ANALYSIS-YLD2'!$F201</f>
        <v>0</v>
      </c>
      <c r="AF201" s="111">
        <f>'ANALYSIS-YLD1'!AF201*VLOOKUP('ANALYSIS-YLD2'!AF$4,'INTERNAL PARAMETERS-1'!$B$5:$J$44,5,FALSE)*VLOOKUP('ANALYSIS-YLD2'!AF$4,'INTERNAL PARAMETERS-1'!$B$5:$J$44,7,FALSE)*'ANALYSIS-YLD2'!$F201 + 'ANALYSIS-YLD1'!AF201*(1-VLOOKUP('ANALYSIS-YLD2'!AF$4,'INTERNAL PARAMETERS-1'!$B$5:$J$44,5,FALSE))*VLOOKUP('ANALYSIS-YLD2'!AF$4,'INTERNAL PARAMETERS-1'!$B$5:$J$44,9,FALSE)*'ANALYSIS-YLD2'!$F201</f>
        <v>0</v>
      </c>
      <c r="AG201" s="111">
        <f>'ANALYSIS-YLD1'!AG201*VLOOKUP('ANALYSIS-YLD2'!AG$4,'INTERNAL PARAMETERS-1'!$B$5:$J$44,5,FALSE)*VLOOKUP('ANALYSIS-YLD2'!AG$4,'INTERNAL PARAMETERS-1'!$B$5:$J$44,7,FALSE)*'ANALYSIS-YLD2'!$F201 + 'ANALYSIS-YLD1'!AG201*(1-VLOOKUP('ANALYSIS-YLD2'!AG$4,'INTERNAL PARAMETERS-1'!$B$5:$J$44,5,FALSE))*VLOOKUP('ANALYSIS-YLD2'!AG$4,'INTERNAL PARAMETERS-1'!$B$5:$J$44,9,FALSE)*'ANALYSIS-YLD2'!$F201</f>
        <v>0</v>
      </c>
      <c r="AH201" s="111">
        <f>'ANALYSIS-YLD1'!AH201*VLOOKUP('ANALYSIS-YLD2'!AH$4,'INTERNAL PARAMETERS-1'!$B$5:$J$44,5,FALSE)*VLOOKUP('ANALYSIS-YLD2'!AH$4,'INTERNAL PARAMETERS-1'!$B$5:$J$44,7,FALSE)*'ANALYSIS-YLD2'!$F201 + 'ANALYSIS-YLD1'!AH201*(1-VLOOKUP('ANALYSIS-YLD2'!AH$4,'INTERNAL PARAMETERS-1'!$B$5:$J$44,5,FALSE))*VLOOKUP('ANALYSIS-YLD2'!AH$4,'INTERNAL PARAMETERS-1'!$B$5:$J$44,9,FALSE)*'ANALYSIS-YLD2'!$F201</f>
        <v>0</v>
      </c>
      <c r="AI201" s="111">
        <f>'ANALYSIS-YLD1'!AI201*VLOOKUP('ANALYSIS-YLD2'!AI$4,'INTERNAL PARAMETERS-1'!$B$5:$J$44,5,FALSE)*VLOOKUP('ANALYSIS-YLD2'!AI$4,'INTERNAL PARAMETERS-1'!$B$5:$J$44,7,FALSE)*'ANALYSIS-YLD2'!$F201 + 'ANALYSIS-YLD1'!AI201*(1-VLOOKUP('ANALYSIS-YLD2'!AI$4,'INTERNAL PARAMETERS-1'!$B$5:$J$44,5,FALSE))*VLOOKUP('ANALYSIS-YLD2'!AI$4,'INTERNAL PARAMETERS-1'!$B$5:$J$44,9,FALSE)*'ANALYSIS-YLD2'!$F201</f>
        <v>0</v>
      </c>
      <c r="AJ201" s="111">
        <f>'ANALYSIS-YLD1'!AJ201*VLOOKUP('ANALYSIS-YLD2'!AJ$4,'INTERNAL PARAMETERS-1'!$B$5:$J$44,5,FALSE)*VLOOKUP('ANALYSIS-YLD2'!AJ$4,'INTERNAL PARAMETERS-1'!$B$5:$J$44,7,FALSE)*'ANALYSIS-YLD2'!$F201 + 'ANALYSIS-YLD1'!AJ201*(1-VLOOKUP('ANALYSIS-YLD2'!AJ$4,'INTERNAL PARAMETERS-1'!$B$5:$J$44,5,FALSE))*VLOOKUP('ANALYSIS-YLD2'!AJ$4,'INTERNAL PARAMETERS-1'!$B$5:$J$44,9,FALSE)*'ANALYSIS-YLD2'!$F201</f>
        <v>0</v>
      </c>
      <c r="AK201" s="111">
        <f>'ANALYSIS-YLD1'!AK201*VLOOKUP('ANALYSIS-YLD2'!AK$4,'INTERNAL PARAMETERS-1'!$B$5:$J$44,5,FALSE)*VLOOKUP('ANALYSIS-YLD2'!AK$4,'INTERNAL PARAMETERS-1'!$B$5:$J$44,7,FALSE)*'ANALYSIS-YLD2'!$F201 + 'ANALYSIS-YLD1'!AK201*(1-VLOOKUP('ANALYSIS-YLD2'!AK$4,'INTERNAL PARAMETERS-1'!$B$5:$J$44,5,FALSE))*VLOOKUP('ANALYSIS-YLD2'!AK$4,'INTERNAL PARAMETERS-1'!$B$5:$J$44,9,FALSE)*'ANALYSIS-YLD2'!$F201</f>
        <v>0</v>
      </c>
      <c r="AL201" s="111">
        <f>'ANALYSIS-YLD1'!AL201*VLOOKUP('ANALYSIS-YLD2'!AL$4,'INTERNAL PARAMETERS-1'!$B$5:$J$44,5,FALSE)*VLOOKUP('ANALYSIS-YLD2'!AL$4,'INTERNAL PARAMETERS-1'!$B$5:$J$44,7,FALSE)*'ANALYSIS-YLD2'!$F201 + 'ANALYSIS-YLD1'!AL201*(1-VLOOKUP('ANALYSIS-YLD2'!AL$4,'INTERNAL PARAMETERS-1'!$B$5:$J$44,5,FALSE))*VLOOKUP('ANALYSIS-YLD2'!AL$4,'INTERNAL PARAMETERS-1'!$B$5:$J$44,9,FALSE)*'ANALYSIS-YLD2'!$F201</f>
        <v>0</v>
      </c>
      <c r="AM201" s="111">
        <f>'ANALYSIS-YLD1'!AM201*VLOOKUP('ANALYSIS-YLD2'!AM$4,'INTERNAL PARAMETERS-1'!$B$5:$J$44,5,FALSE)*VLOOKUP('ANALYSIS-YLD2'!AM$4,'INTERNAL PARAMETERS-1'!$B$5:$J$44,7,FALSE)*'ANALYSIS-YLD2'!$F201 + 'ANALYSIS-YLD1'!AM201*(1-VLOOKUP('ANALYSIS-YLD2'!AM$4,'INTERNAL PARAMETERS-1'!$B$5:$J$44,5,FALSE))*VLOOKUP('ANALYSIS-YLD2'!AM$4,'INTERNAL PARAMETERS-1'!$B$5:$J$44,9,FALSE)*'ANALYSIS-YLD2'!$F201</f>
        <v>0</v>
      </c>
      <c r="AN201" s="111">
        <f>'ANALYSIS-YLD1'!AN201*VLOOKUP('ANALYSIS-YLD2'!AN$4,'INTERNAL PARAMETERS-1'!$B$5:$J$44,5,FALSE)*VLOOKUP('ANALYSIS-YLD2'!AN$4,'INTERNAL PARAMETERS-1'!$B$5:$J$44,7,FALSE)*'ANALYSIS-YLD2'!$F201 + 'ANALYSIS-YLD1'!AN201*(1-VLOOKUP('ANALYSIS-YLD2'!AN$4,'INTERNAL PARAMETERS-1'!$B$5:$J$44,5,FALSE))*VLOOKUP('ANALYSIS-YLD2'!AN$4,'INTERNAL PARAMETERS-1'!$B$5:$J$44,9,FALSE)*'ANALYSIS-YLD2'!$F201</f>
        <v>0</v>
      </c>
      <c r="AO201" s="111">
        <f>'ANALYSIS-YLD1'!AO201*VLOOKUP('ANALYSIS-YLD2'!AO$4,'INTERNAL PARAMETERS-1'!$B$5:$J$44,5,FALSE)*VLOOKUP('ANALYSIS-YLD2'!AO$4,'INTERNAL PARAMETERS-1'!$B$5:$J$44,7,FALSE)*'ANALYSIS-YLD2'!$F201 + 'ANALYSIS-YLD1'!AO201*(1-VLOOKUP('ANALYSIS-YLD2'!AO$4,'INTERNAL PARAMETERS-1'!$B$5:$J$44,5,FALSE))*VLOOKUP('ANALYSIS-YLD2'!AO$4,'INTERNAL PARAMETERS-1'!$B$5:$J$44,9,FALSE)*'ANALYSIS-YLD2'!$F201</f>
        <v>0</v>
      </c>
      <c r="AP201" s="111">
        <f>'ANALYSIS-YLD1'!AP201*VLOOKUP('ANALYSIS-YLD2'!AP$4,'INTERNAL PARAMETERS-1'!$B$5:$J$44,5,FALSE)*VLOOKUP('ANALYSIS-YLD2'!AP$4,'INTERNAL PARAMETERS-1'!$B$5:$J$44,7,FALSE)*'ANALYSIS-YLD2'!$F201 + 'ANALYSIS-YLD1'!AP201*(1-VLOOKUP('ANALYSIS-YLD2'!AP$4,'INTERNAL PARAMETERS-1'!$B$5:$J$44,5,FALSE))*VLOOKUP('ANALYSIS-YLD2'!AP$4,'INTERNAL PARAMETERS-1'!$B$5:$J$44,9,FALSE)*'ANALYSIS-YLD2'!$F201</f>
        <v>0</v>
      </c>
      <c r="AQ201" s="111">
        <f>'ANALYSIS-YLD1'!AQ201*VLOOKUP('ANALYSIS-YLD2'!AQ$4,'INTERNAL PARAMETERS-1'!$B$5:$J$44,5,FALSE)*VLOOKUP('ANALYSIS-YLD2'!AQ$4,'INTERNAL PARAMETERS-1'!$B$5:$J$44,7,FALSE)*'ANALYSIS-YLD2'!$F201 + 'ANALYSIS-YLD1'!AQ201*(1-VLOOKUP('ANALYSIS-YLD2'!AQ$4,'INTERNAL PARAMETERS-1'!$B$5:$J$44,5,FALSE))*VLOOKUP('ANALYSIS-YLD2'!AQ$4,'INTERNAL PARAMETERS-1'!$B$5:$J$44,9,FALSE)*'ANALYSIS-YLD2'!$F201</f>
        <v>0</v>
      </c>
      <c r="AR201" s="111">
        <f>'ANALYSIS-YLD1'!AR201*VLOOKUP('ANALYSIS-YLD2'!AR$4,'INTERNAL PARAMETERS-1'!$B$5:$J$44,5,FALSE)*VLOOKUP('ANALYSIS-YLD2'!AR$4,'INTERNAL PARAMETERS-1'!$B$5:$J$44,7,FALSE)*'ANALYSIS-YLD2'!$F201 + 'ANALYSIS-YLD1'!AR201*(1-VLOOKUP('ANALYSIS-YLD2'!AR$4,'INTERNAL PARAMETERS-1'!$B$5:$J$44,5,FALSE))*VLOOKUP('ANALYSIS-YLD2'!AR$4,'INTERNAL PARAMETERS-1'!$B$5:$J$44,9,FALSE)*'ANALYSIS-YLD2'!$F201</f>
        <v>0</v>
      </c>
      <c r="AS201" s="111">
        <f>'ANALYSIS-YLD1'!AS201*VLOOKUP('ANALYSIS-YLD2'!AS$4,'INTERNAL PARAMETERS-1'!$B$5:$J$44,5,FALSE)*VLOOKUP('ANALYSIS-YLD2'!AS$4,'INTERNAL PARAMETERS-1'!$B$5:$J$44,7,FALSE)*'ANALYSIS-YLD2'!$F201 + 'ANALYSIS-YLD1'!AS201*(1-VLOOKUP('ANALYSIS-YLD2'!AS$4,'INTERNAL PARAMETERS-1'!$B$5:$J$44,5,FALSE))*VLOOKUP('ANALYSIS-YLD2'!AS$4,'INTERNAL PARAMETERS-1'!$B$5:$J$44,9,FALSE)*'ANALYSIS-YLD2'!$F201</f>
        <v>0</v>
      </c>
      <c r="AT201" s="110">
        <f>'ANALYSIS-YLD1'!AT201*VLOOKUP('ANALYSIS-YLD2'!AT$4,'INTERNAL PARAMETERS-1'!$B$5:$J$44,5,FALSE)*VLOOKUP('ANALYSIS-YLD2'!AT$4,'INTERNAL PARAMETERS-1'!$B$5:$J$44,7,FALSE)*'ANALYSIS-YLD2'!$F201 + 'ANALYSIS-YLD1'!AT201*(1-VLOOKUP('ANALYSIS-YLD2'!AT$4,'INTERNAL PARAMETERS-1'!$B$5:$J$44,5,FALSE))*VLOOKUP('ANALYSIS-YLD2'!AT$4,'INTERNAL PARAMETERS-1'!$B$5:$J$44,9,FALSE)*'ANALYSIS-YLD2'!$F201</f>
        <v>0</v>
      </c>
      <c r="AU201" s="112">
        <f>'ANALYSIS-YLD1'!AU201*VLOOKUP('ANALYSIS-YLD2'!AU$4,'INTERNAL PARAMETERS-1'!$B$5:$J$44,5,FALSE)*VLOOKUP('ANALYSIS-YLD2'!AU$4,'INTERNAL PARAMETERS-1'!$B$5:$J$44,6,FALSE)*VLOOKUP('ANALYSIS-YLD2'!AU$4,'INTERNAL PARAMETERS-1'!$B$5:$J$44,3,FALSE) + 'ANALYSIS-YLD1'!AU201*(1-VLOOKUP('ANALYSIS-YLD2'!AU$4,'INTERNAL PARAMETERS-1'!$B$5:$J$44,5,FALSE))*VLOOKUP('ANALYSIS-YLD2'!AU$4,'INTERNAL PARAMETERS-1'!$B$5:$J$44,8,FALSE)*VLOOKUP('ANALYSIS-YLD2'!AU$4,'INTERNAL PARAMETERS-1'!$B$5:$J$44,3,FALSE)</f>
        <v>0</v>
      </c>
      <c r="AV201" s="111">
        <f>'ANALYSIS-YLD1'!AV201*VLOOKUP('ANALYSIS-YLD2'!AV$4,'INTERNAL PARAMETERS-1'!$B$5:$J$44,5,FALSE)*VLOOKUP('ANALYSIS-YLD2'!AV$4,'INTERNAL PARAMETERS-1'!$B$5:$J$44,6,FALSE)*VLOOKUP('ANALYSIS-YLD2'!AV$4,'INTERNAL PARAMETERS-1'!$B$5:$J$44,3,FALSE) + 'ANALYSIS-YLD1'!AV201*(1-VLOOKUP('ANALYSIS-YLD2'!AV$4,'INTERNAL PARAMETERS-1'!$B$5:$J$44,5,FALSE))*VLOOKUP('ANALYSIS-YLD2'!AV$4,'INTERNAL PARAMETERS-1'!$B$5:$J$44,8,FALSE)*VLOOKUP('ANALYSIS-YLD2'!AV$4,'INTERNAL PARAMETERS-1'!$B$5:$J$44,3,FALSE)</f>
        <v>0</v>
      </c>
      <c r="AW201" s="111">
        <f>'ANALYSIS-YLD1'!AW201*VLOOKUP('ANALYSIS-YLD2'!AW$4,'INTERNAL PARAMETERS-1'!$B$5:$J$44,5,FALSE)*VLOOKUP('ANALYSIS-YLD2'!AW$4,'INTERNAL PARAMETERS-1'!$B$5:$J$44,6,FALSE)*VLOOKUP('ANALYSIS-YLD2'!AW$4,'INTERNAL PARAMETERS-1'!$B$5:$J$44,3,FALSE) + 'ANALYSIS-YLD1'!AW201*(1-VLOOKUP('ANALYSIS-YLD2'!AW$4,'INTERNAL PARAMETERS-1'!$B$5:$J$44,5,FALSE))*VLOOKUP('ANALYSIS-YLD2'!AW$4,'INTERNAL PARAMETERS-1'!$B$5:$J$44,8,FALSE)*VLOOKUP('ANALYSIS-YLD2'!AW$4,'INTERNAL PARAMETERS-1'!$B$5:$J$44,3,FALSE)</f>
        <v>0</v>
      </c>
      <c r="AX201" s="111">
        <f>'ANALYSIS-YLD1'!AX201*VLOOKUP('ANALYSIS-YLD2'!AX$4,'INTERNAL PARAMETERS-1'!$B$5:$J$44,5,FALSE)*VLOOKUP('ANALYSIS-YLD2'!AX$4,'INTERNAL PARAMETERS-1'!$B$5:$J$44,6,FALSE)*VLOOKUP('ANALYSIS-YLD2'!AX$4,'INTERNAL PARAMETERS-1'!$B$5:$J$44,3,FALSE) + 'ANALYSIS-YLD1'!AX201*(1-VLOOKUP('ANALYSIS-YLD2'!AX$4,'INTERNAL PARAMETERS-1'!$B$5:$J$44,5,FALSE))*VLOOKUP('ANALYSIS-YLD2'!AX$4,'INTERNAL PARAMETERS-1'!$B$5:$J$44,8,FALSE)*VLOOKUP('ANALYSIS-YLD2'!AX$4,'INTERNAL PARAMETERS-1'!$B$5:$J$44,3,FALSE)</f>
        <v>0</v>
      </c>
      <c r="AY201" s="111">
        <f>'ANALYSIS-YLD1'!AY201*VLOOKUP('ANALYSIS-YLD2'!AY$4,'INTERNAL PARAMETERS-1'!$B$5:$J$44,5,FALSE)*VLOOKUP('ANALYSIS-YLD2'!AY$4,'INTERNAL PARAMETERS-1'!$B$5:$J$44,6,FALSE)*VLOOKUP('ANALYSIS-YLD2'!AY$4,'INTERNAL PARAMETERS-1'!$B$5:$J$44,3,FALSE) + 'ANALYSIS-YLD1'!AY201*(1-VLOOKUP('ANALYSIS-YLD2'!AY$4,'INTERNAL PARAMETERS-1'!$B$5:$J$44,5,FALSE))*VLOOKUP('ANALYSIS-YLD2'!AY$4,'INTERNAL PARAMETERS-1'!$B$5:$J$44,8,FALSE)*VLOOKUP('ANALYSIS-YLD2'!AY$4,'INTERNAL PARAMETERS-1'!$B$5:$J$44,3,FALSE)</f>
        <v>0</v>
      </c>
      <c r="AZ201" s="111">
        <f>'ANALYSIS-YLD1'!AZ201*VLOOKUP('ANALYSIS-YLD2'!AZ$4,'INTERNAL PARAMETERS-1'!$B$5:$J$44,5,FALSE)*VLOOKUP('ANALYSIS-YLD2'!AZ$4,'INTERNAL PARAMETERS-1'!$B$5:$J$44,6,FALSE)*VLOOKUP('ANALYSIS-YLD2'!AZ$4,'INTERNAL PARAMETERS-1'!$B$5:$J$44,3,FALSE) + 'ANALYSIS-YLD1'!AZ201*(1-VLOOKUP('ANALYSIS-YLD2'!AZ$4,'INTERNAL PARAMETERS-1'!$B$5:$J$44,5,FALSE))*VLOOKUP('ANALYSIS-YLD2'!AZ$4,'INTERNAL PARAMETERS-1'!$B$5:$J$44,8,FALSE)*VLOOKUP('ANALYSIS-YLD2'!AZ$4,'INTERNAL PARAMETERS-1'!$B$5:$J$44,3,FALSE)</f>
        <v>0</v>
      </c>
      <c r="BA201" s="111">
        <f>'ANALYSIS-YLD1'!BA201*VLOOKUP('ANALYSIS-YLD2'!BA$4,'INTERNAL PARAMETERS-1'!$B$5:$J$44,5,FALSE)*VLOOKUP('ANALYSIS-YLD2'!BA$4,'INTERNAL PARAMETERS-1'!$B$5:$J$44,6,FALSE)*VLOOKUP('ANALYSIS-YLD2'!BA$4,'INTERNAL PARAMETERS-1'!$B$5:$J$44,3,FALSE) + 'ANALYSIS-YLD1'!BA201*(1-VLOOKUP('ANALYSIS-YLD2'!BA$4,'INTERNAL PARAMETERS-1'!$B$5:$J$44,5,FALSE))*VLOOKUP('ANALYSIS-YLD2'!BA$4,'INTERNAL PARAMETERS-1'!$B$5:$J$44,8,FALSE)*VLOOKUP('ANALYSIS-YLD2'!BA$4,'INTERNAL PARAMETERS-1'!$B$5:$J$44,3,FALSE)</f>
        <v>0</v>
      </c>
      <c r="BB201" s="111">
        <f>'ANALYSIS-YLD1'!BB201*VLOOKUP('ANALYSIS-YLD2'!BB$4,'INTERNAL PARAMETERS-1'!$B$5:$J$44,5,FALSE)*VLOOKUP('ANALYSIS-YLD2'!BB$4,'INTERNAL PARAMETERS-1'!$B$5:$J$44,6,FALSE)*VLOOKUP('ANALYSIS-YLD2'!BB$4,'INTERNAL PARAMETERS-1'!$B$5:$J$44,3,FALSE) + 'ANALYSIS-YLD1'!BB201*(1-VLOOKUP('ANALYSIS-YLD2'!BB$4,'INTERNAL PARAMETERS-1'!$B$5:$J$44,5,FALSE))*VLOOKUP('ANALYSIS-YLD2'!BB$4,'INTERNAL PARAMETERS-1'!$B$5:$J$44,8,FALSE)*VLOOKUP('ANALYSIS-YLD2'!BB$4,'INTERNAL PARAMETERS-1'!$B$5:$J$44,3,FALSE)</f>
        <v>0</v>
      </c>
      <c r="BC201" s="111">
        <f>'ANALYSIS-YLD1'!BC201*VLOOKUP('ANALYSIS-YLD2'!BC$4,'INTERNAL PARAMETERS-1'!$B$5:$J$44,5,FALSE)*VLOOKUP('ANALYSIS-YLD2'!BC$4,'INTERNAL PARAMETERS-1'!$B$5:$J$44,6,FALSE)*VLOOKUP('ANALYSIS-YLD2'!BC$4,'INTERNAL PARAMETERS-1'!$B$5:$J$44,3,FALSE) + 'ANALYSIS-YLD1'!BC201*(1-VLOOKUP('ANALYSIS-YLD2'!BC$4,'INTERNAL PARAMETERS-1'!$B$5:$J$44,5,FALSE))*VLOOKUP('ANALYSIS-YLD2'!BC$4,'INTERNAL PARAMETERS-1'!$B$5:$J$44,8,FALSE)*VLOOKUP('ANALYSIS-YLD2'!BC$4,'INTERNAL PARAMETERS-1'!$B$5:$J$44,3,FALSE)</f>
        <v>0</v>
      </c>
      <c r="BD201" s="111">
        <f>'ANALYSIS-YLD1'!BD201*VLOOKUP('ANALYSIS-YLD2'!BD$4,'INTERNAL PARAMETERS-1'!$B$5:$J$44,5,FALSE)*VLOOKUP('ANALYSIS-YLD2'!BD$4,'INTERNAL PARAMETERS-1'!$B$5:$J$44,6,FALSE)*VLOOKUP('ANALYSIS-YLD2'!BD$4,'INTERNAL PARAMETERS-1'!$B$5:$J$44,3,FALSE) + 'ANALYSIS-YLD1'!BD201*(1-VLOOKUP('ANALYSIS-YLD2'!BD$4,'INTERNAL PARAMETERS-1'!$B$5:$J$44,5,FALSE))*VLOOKUP('ANALYSIS-YLD2'!BD$4,'INTERNAL PARAMETERS-1'!$B$5:$J$44,8,FALSE)*VLOOKUP('ANALYSIS-YLD2'!BD$4,'INTERNAL PARAMETERS-1'!$B$5:$J$44,3,FALSE)</f>
        <v>0</v>
      </c>
      <c r="BE201" s="111">
        <f>'ANALYSIS-YLD1'!BE201*VLOOKUP('ANALYSIS-YLD2'!BE$4,'INTERNAL PARAMETERS-1'!$B$5:$J$44,5,FALSE)*VLOOKUP('ANALYSIS-YLD2'!BE$4,'INTERNAL PARAMETERS-1'!$B$5:$J$44,6,FALSE)*VLOOKUP('ANALYSIS-YLD2'!BE$4,'INTERNAL PARAMETERS-1'!$B$5:$J$44,3,FALSE) + 'ANALYSIS-YLD1'!BE201*(1-VLOOKUP('ANALYSIS-YLD2'!BE$4,'INTERNAL PARAMETERS-1'!$B$5:$J$44,5,FALSE))*VLOOKUP('ANALYSIS-YLD2'!BE$4,'INTERNAL PARAMETERS-1'!$B$5:$J$44,8,FALSE)*VLOOKUP('ANALYSIS-YLD2'!BE$4,'INTERNAL PARAMETERS-1'!$B$5:$J$44,3,FALSE)</f>
        <v>0</v>
      </c>
      <c r="BF201" s="111">
        <f>'ANALYSIS-YLD1'!BF201*VLOOKUP('ANALYSIS-YLD2'!BF$4,'INTERNAL PARAMETERS-1'!$B$5:$J$44,5,FALSE)*VLOOKUP('ANALYSIS-YLD2'!BF$4,'INTERNAL PARAMETERS-1'!$B$5:$J$44,6,FALSE)*VLOOKUP('ANALYSIS-YLD2'!BF$4,'INTERNAL PARAMETERS-1'!$B$5:$J$44,3,FALSE) + 'ANALYSIS-YLD1'!BF201*(1-VLOOKUP('ANALYSIS-YLD2'!BF$4,'INTERNAL PARAMETERS-1'!$B$5:$J$44,5,FALSE))*VLOOKUP('ANALYSIS-YLD2'!BF$4,'INTERNAL PARAMETERS-1'!$B$5:$J$44,8,FALSE)*VLOOKUP('ANALYSIS-YLD2'!BF$4,'INTERNAL PARAMETERS-1'!$B$5:$J$44,3,FALSE)</f>
        <v>0</v>
      </c>
      <c r="BG201" s="111">
        <f>'ANALYSIS-YLD1'!BG201*VLOOKUP('ANALYSIS-YLD2'!BG$4,'INTERNAL PARAMETERS-1'!$B$5:$J$44,5,FALSE)*VLOOKUP('ANALYSIS-YLD2'!BG$4,'INTERNAL PARAMETERS-1'!$B$5:$J$44,6,FALSE)*VLOOKUP('ANALYSIS-YLD2'!BG$4,'INTERNAL PARAMETERS-1'!$B$5:$J$44,3,FALSE) + 'ANALYSIS-YLD1'!BG201*(1-VLOOKUP('ANALYSIS-YLD2'!BG$4,'INTERNAL PARAMETERS-1'!$B$5:$J$44,5,FALSE))*VLOOKUP('ANALYSIS-YLD2'!BG$4,'INTERNAL PARAMETERS-1'!$B$5:$J$44,8,FALSE)*VLOOKUP('ANALYSIS-YLD2'!BG$4,'INTERNAL PARAMETERS-1'!$B$5:$J$44,3,FALSE)</f>
        <v>0</v>
      </c>
      <c r="BH201" s="111">
        <f>'ANALYSIS-YLD1'!BH201*VLOOKUP('ANALYSIS-YLD2'!BH$4,'INTERNAL PARAMETERS-1'!$B$5:$J$44,5,FALSE)*VLOOKUP('ANALYSIS-YLD2'!BH$4,'INTERNAL PARAMETERS-1'!$B$5:$J$44,6,FALSE)*VLOOKUP('ANALYSIS-YLD2'!BH$4,'INTERNAL PARAMETERS-1'!$B$5:$J$44,3,FALSE) + 'ANALYSIS-YLD1'!BH201*(1-VLOOKUP('ANALYSIS-YLD2'!BH$4,'INTERNAL PARAMETERS-1'!$B$5:$J$44,5,FALSE))*VLOOKUP('ANALYSIS-YLD2'!BH$4,'INTERNAL PARAMETERS-1'!$B$5:$J$44,8,FALSE)*VLOOKUP('ANALYSIS-YLD2'!BH$4,'INTERNAL PARAMETERS-1'!$B$5:$J$44,3,FALSE)</f>
        <v>0</v>
      </c>
      <c r="BI201" s="111">
        <f>'ANALYSIS-YLD1'!BI201*VLOOKUP('ANALYSIS-YLD2'!BI$4,'INTERNAL PARAMETERS-1'!$B$5:$J$44,5,FALSE)*VLOOKUP('ANALYSIS-YLD2'!BI$4,'INTERNAL PARAMETERS-1'!$B$5:$J$44,6,FALSE)*VLOOKUP('ANALYSIS-YLD2'!BI$4,'INTERNAL PARAMETERS-1'!$B$5:$J$44,3,FALSE) + 'ANALYSIS-YLD1'!BI201*(1-VLOOKUP('ANALYSIS-YLD2'!BI$4,'INTERNAL PARAMETERS-1'!$B$5:$J$44,5,FALSE))*VLOOKUP('ANALYSIS-YLD2'!BI$4,'INTERNAL PARAMETERS-1'!$B$5:$J$44,8,FALSE)*VLOOKUP('ANALYSIS-YLD2'!BI$4,'INTERNAL PARAMETERS-1'!$B$5:$J$44,3,FALSE)</f>
        <v>0</v>
      </c>
      <c r="BJ201" s="111">
        <f>'ANALYSIS-YLD1'!BJ201*VLOOKUP('ANALYSIS-YLD2'!BJ$4,'INTERNAL PARAMETERS-1'!$B$5:$J$44,5,FALSE)*VLOOKUP('ANALYSIS-YLD2'!BJ$4,'INTERNAL PARAMETERS-1'!$B$5:$J$44,6,FALSE)*VLOOKUP('ANALYSIS-YLD2'!BJ$4,'INTERNAL PARAMETERS-1'!$B$5:$J$44,3,FALSE) + 'ANALYSIS-YLD1'!BJ201*(1-VLOOKUP('ANALYSIS-YLD2'!BJ$4,'INTERNAL PARAMETERS-1'!$B$5:$J$44,5,FALSE))*VLOOKUP('ANALYSIS-YLD2'!BJ$4,'INTERNAL PARAMETERS-1'!$B$5:$J$44,8,FALSE)*VLOOKUP('ANALYSIS-YLD2'!BJ$4,'INTERNAL PARAMETERS-1'!$B$5:$J$44,3,FALSE)</f>
        <v>0</v>
      </c>
      <c r="BK201" s="111">
        <f>'ANALYSIS-YLD1'!BK201*VLOOKUP('ANALYSIS-YLD2'!BK$4,'INTERNAL PARAMETERS-1'!$B$5:$J$44,5,FALSE)*VLOOKUP('ANALYSIS-YLD2'!BK$4,'INTERNAL PARAMETERS-1'!$B$5:$J$44,6,FALSE)*VLOOKUP('ANALYSIS-YLD2'!BK$4,'INTERNAL PARAMETERS-1'!$B$5:$J$44,3,FALSE) + 'ANALYSIS-YLD1'!BK201*(1-VLOOKUP('ANALYSIS-YLD2'!BK$4,'INTERNAL PARAMETERS-1'!$B$5:$J$44,5,FALSE))*VLOOKUP('ANALYSIS-YLD2'!BK$4,'INTERNAL PARAMETERS-1'!$B$5:$J$44,8,FALSE)*VLOOKUP('ANALYSIS-YLD2'!BK$4,'INTERNAL PARAMETERS-1'!$B$5:$J$44,3,FALSE)</f>
        <v>0</v>
      </c>
      <c r="BL201" s="111">
        <f>'ANALYSIS-YLD1'!BL201*VLOOKUP('ANALYSIS-YLD2'!BL$4,'INTERNAL PARAMETERS-1'!$B$5:$J$44,5,FALSE)*VLOOKUP('ANALYSIS-YLD2'!BL$4,'INTERNAL PARAMETERS-1'!$B$5:$J$44,6,FALSE)*VLOOKUP('ANALYSIS-YLD2'!BL$4,'INTERNAL PARAMETERS-1'!$B$5:$J$44,3,FALSE) + 'ANALYSIS-YLD1'!BL201*(1-VLOOKUP('ANALYSIS-YLD2'!BL$4,'INTERNAL PARAMETERS-1'!$B$5:$J$44,5,FALSE))*VLOOKUP('ANALYSIS-YLD2'!BL$4,'INTERNAL PARAMETERS-1'!$B$5:$J$44,8,FALSE)*VLOOKUP('ANALYSIS-YLD2'!BL$4,'INTERNAL PARAMETERS-1'!$B$5:$J$44,3,FALSE)</f>
        <v>0</v>
      </c>
      <c r="BM201" s="111">
        <f>'ANALYSIS-YLD1'!BM201*VLOOKUP('ANALYSIS-YLD2'!BM$4,'INTERNAL PARAMETERS-1'!$B$5:$J$44,5,FALSE)*VLOOKUP('ANALYSIS-YLD2'!BM$4,'INTERNAL PARAMETERS-1'!$B$5:$J$44,6,FALSE)*VLOOKUP('ANALYSIS-YLD2'!BM$4,'INTERNAL PARAMETERS-1'!$B$5:$J$44,3,FALSE) + 'ANALYSIS-YLD1'!BM201*(1-VLOOKUP('ANALYSIS-YLD2'!BM$4,'INTERNAL PARAMETERS-1'!$B$5:$J$44,5,FALSE))*VLOOKUP('ANALYSIS-YLD2'!BM$4,'INTERNAL PARAMETERS-1'!$B$5:$J$44,8,FALSE)*VLOOKUP('ANALYSIS-YLD2'!BM$4,'INTERNAL PARAMETERS-1'!$B$5:$J$44,3,FALSE)</f>
        <v>0</v>
      </c>
      <c r="BN201" s="111">
        <f>'ANALYSIS-YLD1'!BN201*VLOOKUP('ANALYSIS-YLD2'!BN$4,'INTERNAL PARAMETERS-1'!$B$5:$J$44,5,FALSE)*VLOOKUP('ANALYSIS-YLD2'!BN$4,'INTERNAL PARAMETERS-1'!$B$5:$J$44,6,FALSE)*VLOOKUP('ANALYSIS-YLD2'!BN$4,'INTERNAL PARAMETERS-1'!$B$5:$J$44,3,FALSE) + 'ANALYSIS-YLD1'!BN201*(1-VLOOKUP('ANALYSIS-YLD2'!BN$4,'INTERNAL PARAMETERS-1'!$B$5:$J$44,5,FALSE))*VLOOKUP('ANALYSIS-YLD2'!BN$4,'INTERNAL PARAMETERS-1'!$B$5:$J$44,8,FALSE)*VLOOKUP('ANALYSIS-YLD2'!BN$4,'INTERNAL PARAMETERS-1'!$B$5:$J$44,3,FALSE)</f>
        <v>0</v>
      </c>
      <c r="BO201" s="111">
        <f>'ANALYSIS-YLD1'!BO201*VLOOKUP('ANALYSIS-YLD2'!BO$4,'INTERNAL PARAMETERS-1'!$B$5:$J$44,5,FALSE)*VLOOKUP('ANALYSIS-YLD2'!BO$4,'INTERNAL PARAMETERS-1'!$B$5:$J$44,6,FALSE)*VLOOKUP('ANALYSIS-YLD2'!BO$4,'INTERNAL PARAMETERS-1'!$B$5:$J$44,3,FALSE) + 'ANALYSIS-YLD1'!BO201*(1-VLOOKUP('ANALYSIS-YLD2'!BO$4,'INTERNAL PARAMETERS-1'!$B$5:$J$44,5,FALSE))*VLOOKUP('ANALYSIS-YLD2'!BO$4,'INTERNAL PARAMETERS-1'!$B$5:$J$44,8,FALSE)*VLOOKUP('ANALYSIS-YLD2'!BO$4,'INTERNAL PARAMETERS-1'!$B$5:$J$44,3,FALSE)</f>
        <v>0</v>
      </c>
      <c r="BP201" s="111">
        <f>'ANALYSIS-YLD1'!BP201*VLOOKUP('ANALYSIS-YLD2'!BP$4,'INTERNAL PARAMETERS-1'!$B$5:$J$44,5,FALSE)*VLOOKUP('ANALYSIS-YLD2'!BP$4,'INTERNAL PARAMETERS-1'!$B$5:$J$44,6,FALSE)*VLOOKUP('ANALYSIS-YLD2'!BP$4,'INTERNAL PARAMETERS-1'!$B$5:$J$44,3,FALSE) + 'ANALYSIS-YLD1'!BP201*(1-VLOOKUP('ANALYSIS-YLD2'!BP$4,'INTERNAL PARAMETERS-1'!$B$5:$J$44,5,FALSE))*VLOOKUP('ANALYSIS-YLD2'!BP$4,'INTERNAL PARAMETERS-1'!$B$5:$J$44,8,FALSE)*VLOOKUP('ANALYSIS-YLD2'!BP$4,'INTERNAL PARAMETERS-1'!$B$5:$J$44,3,FALSE)</f>
        <v>0</v>
      </c>
      <c r="BQ201" s="111">
        <f>'ANALYSIS-YLD1'!BQ201*VLOOKUP('ANALYSIS-YLD2'!BQ$4,'INTERNAL PARAMETERS-1'!$B$5:$J$44,5,FALSE)*VLOOKUP('ANALYSIS-YLD2'!BQ$4,'INTERNAL PARAMETERS-1'!$B$5:$J$44,6,FALSE)*VLOOKUP('ANALYSIS-YLD2'!BQ$4,'INTERNAL PARAMETERS-1'!$B$5:$J$44,3,FALSE) + 'ANALYSIS-YLD1'!BQ201*(1-VLOOKUP('ANALYSIS-YLD2'!BQ$4,'INTERNAL PARAMETERS-1'!$B$5:$J$44,5,FALSE))*VLOOKUP('ANALYSIS-YLD2'!BQ$4,'INTERNAL PARAMETERS-1'!$B$5:$J$44,8,FALSE)*VLOOKUP('ANALYSIS-YLD2'!BQ$4,'INTERNAL PARAMETERS-1'!$B$5:$J$44,3,FALSE)</f>
        <v>0</v>
      </c>
      <c r="BR201" s="111">
        <f>'ANALYSIS-YLD1'!BR201*VLOOKUP('ANALYSIS-YLD2'!BR$4,'INTERNAL PARAMETERS-1'!$B$5:$J$44,5,FALSE)*VLOOKUP('ANALYSIS-YLD2'!BR$4,'INTERNAL PARAMETERS-1'!$B$5:$J$44,6,FALSE)*VLOOKUP('ANALYSIS-YLD2'!BR$4,'INTERNAL PARAMETERS-1'!$B$5:$J$44,3,FALSE) + 'ANALYSIS-YLD1'!BR201*(1-VLOOKUP('ANALYSIS-YLD2'!BR$4,'INTERNAL PARAMETERS-1'!$B$5:$J$44,5,FALSE))*VLOOKUP('ANALYSIS-YLD2'!BR$4,'INTERNAL PARAMETERS-1'!$B$5:$J$44,8,FALSE)*VLOOKUP('ANALYSIS-YLD2'!BR$4,'INTERNAL PARAMETERS-1'!$B$5:$J$44,3,FALSE)</f>
        <v>0</v>
      </c>
      <c r="BS201" s="111">
        <f>'ANALYSIS-YLD1'!BS201*VLOOKUP('ANALYSIS-YLD2'!BS$4,'INTERNAL PARAMETERS-1'!$B$5:$J$44,5,FALSE)*VLOOKUP('ANALYSIS-YLD2'!BS$4,'INTERNAL PARAMETERS-1'!$B$5:$J$44,6,FALSE)*VLOOKUP('ANALYSIS-YLD2'!BS$4,'INTERNAL PARAMETERS-1'!$B$5:$J$44,3,FALSE) + 'ANALYSIS-YLD1'!BS201*(1-VLOOKUP('ANALYSIS-YLD2'!BS$4,'INTERNAL PARAMETERS-1'!$B$5:$J$44,5,FALSE))*VLOOKUP('ANALYSIS-YLD2'!BS$4,'INTERNAL PARAMETERS-1'!$B$5:$J$44,8,FALSE)*VLOOKUP('ANALYSIS-YLD2'!BS$4,'INTERNAL PARAMETERS-1'!$B$5:$J$44,3,FALSE)</f>
        <v>0</v>
      </c>
      <c r="BT201" s="111">
        <f>'ANALYSIS-YLD1'!BT201*VLOOKUP('ANALYSIS-YLD2'!BT$4,'INTERNAL PARAMETERS-1'!$B$5:$J$44,5,FALSE)*VLOOKUP('ANALYSIS-YLD2'!BT$4,'INTERNAL PARAMETERS-1'!$B$5:$J$44,6,FALSE)*VLOOKUP('ANALYSIS-YLD2'!BT$4,'INTERNAL PARAMETERS-1'!$B$5:$J$44,3,FALSE) + 'ANALYSIS-YLD1'!BT201*(1-VLOOKUP('ANALYSIS-YLD2'!BT$4,'INTERNAL PARAMETERS-1'!$B$5:$J$44,5,FALSE))*VLOOKUP('ANALYSIS-YLD2'!BT$4,'INTERNAL PARAMETERS-1'!$B$5:$J$44,8,FALSE)*VLOOKUP('ANALYSIS-YLD2'!BT$4,'INTERNAL PARAMETERS-1'!$B$5:$J$44,3,FALSE)</f>
        <v>0</v>
      </c>
      <c r="BU201" s="111">
        <f>'ANALYSIS-YLD1'!BU201*VLOOKUP('ANALYSIS-YLD2'!BU$4,'INTERNAL PARAMETERS-1'!$B$5:$J$44,5,FALSE)*VLOOKUP('ANALYSIS-YLD2'!BU$4,'INTERNAL PARAMETERS-1'!$B$5:$J$44,6,FALSE)*VLOOKUP('ANALYSIS-YLD2'!BU$4,'INTERNAL PARAMETERS-1'!$B$5:$J$44,3,FALSE) + 'ANALYSIS-YLD1'!BU201*(1-VLOOKUP('ANALYSIS-YLD2'!BU$4,'INTERNAL PARAMETERS-1'!$B$5:$J$44,5,FALSE))*VLOOKUP('ANALYSIS-YLD2'!BU$4,'INTERNAL PARAMETERS-1'!$B$5:$J$44,8,FALSE)*VLOOKUP('ANALYSIS-YLD2'!BU$4,'INTERNAL PARAMETERS-1'!$B$5:$J$44,3,FALSE)</f>
        <v>0</v>
      </c>
      <c r="BV201" s="111">
        <f>'ANALYSIS-YLD1'!BV201*VLOOKUP('ANALYSIS-YLD2'!BV$4,'INTERNAL PARAMETERS-1'!$B$5:$J$44,5,FALSE)*VLOOKUP('ANALYSIS-YLD2'!BV$4,'INTERNAL PARAMETERS-1'!$B$5:$J$44,6,FALSE)*VLOOKUP('ANALYSIS-YLD2'!BV$4,'INTERNAL PARAMETERS-1'!$B$5:$J$44,3,FALSE) + 'ANALYSIS-YLD1'!BV201*(1-VLOOKUP('ANALYSIS-YLD2'!BV$4,'INTERNAL PARAMETERS-1'!$B$5:$J$44,5,FALSE))*VLOOKUP('ANALYSIS-YLD2'!BV$4,'INTERNAL PARAMETERS-1'!$B$5:$J$44,8,FALSE)*VLOOKUP('ANALYSIS-YLD2'!BV$4,'INTERNAL PARAMETERS-1'!$B$5:$J$44,3,FALSE)</f>
        <v>0</v>
      </c>
      <c r="BW201" s="111">
        <f>'ANALYSIS-YLD1'!BW201*VLOOKUP('ANALYSIS-YLD2'!BW$4,'INTERNAL PARAMETERS-1'!$B$5:$J$44,5,FALSE)*VLOOKUP('ANALYSIS-YLD2'!BW$4,'INTERNAL PARAMETERS-1'!$B$5:$J$44,6,FALSE)*VLOOKUP('ANALYSIS-YLD2'!BW$4,'INTERNAL PARAMETERS-1'!$B$5:$J$44,3,FALSE) + 'ANALYSIS-YLD1'!BW201*(1-VLOOKUP('ANALYSIS-YLD2'!BW$4,'INTERNAL PARAMETERS-1'!$B$5:$J$44,5,FALSE))*VLOOKUP('ANALYSIS-YLD2'!BW$4,'INTERNAL PARAMETERS-1'!$B$5:$J$44,8,FALSE)*VLOOKUP('ANALYSIS-YLD2'!BW$4,'INTERNAL PARAMETERS-1'!$B$5:$J$44,3,FALSE)</f>
        <v>0</v>
      </c>
      <c r="BX201" s="111">
        <f>'ANALYSIS-YLD1'!BX201*VLOOKUP('ANALYSIS-YLD2'!BX$4,'INTERNAL PARAMETERS-1'!$B$5:$J$44,5,FALSE)*VLOOKUP('ANALYSIS-YLD2'!BX$4,'INTERNAL PARAMETERS-1'!$B$5:$J$44,6,FALSE)*VLOOKUP('ANALYSIS-YLD2'!BX$4,'INTERNAL PARAMETERS-1'!$B$5:$J$44,3,FALSE) + 'ANALYSIS-YLD1'!BX201*(1-VLOOKUP('ANALYSIS-YLD2'!BX$4,'INTERNAL PARAMETERS-1'!$B$5:$J$44,5,FALSE))*VLOOKUP('ANALYSIS-YLD2'!BX$4,'INTERNAL PARAMETERS-1'!$B$5:$J$44,8,FALSE)*VLOOKUP('ANALYSIS-YLD2'!BX$4,'INTERNAL PARAMETERS-1'!$B$5:$J$44,3,FALSE)</f>
        <v>0</v>
      </c>
      <c r="BY201" s="111">
        <f>'ANALYSIS-YLD1'!BY201*VLOOKUP('ANALYSIS-YLD2'!BY$4,'INTERNAL PARAMETERS-1'!$B$5:$J$44,5,FALSE)*VLOOKUP('ANALYSIS-YLD2'!BY$4,'INTERNAL PARAMETERS-1'!$B$5:$J$44,6,FALSE)*VLOOKUP('ANALYSIS-YLD2'!BY$4,'INTERNAL PARAMETERS-1'!$B$5:$J$44,3,FALSE) + 'ANALYSIS-YLD1'!BY201*(1-VLOOKUP('ANALYSIS-YLD2'!BY$4,'INTERNAL PARAMETERS-1'!$B$5:$J$44,5,FALSE))*VLOOKUP('ANALYSIS-YLD2'!BY$4,'INTERNAL PARAMETERS-1'!$B$5:$J$44,8,FALSE)*VLOOKUP('ANALYSIS-YLD2'!BY$4,'INTERNAL PARAMETERS-1'!$B$5:$J$44,3,FALSE)</f>
        <v>0</v>
      </c>
      <c r="BZ201" s="111">
        <f>'ANALYSIS-YLD1'!BZ201*VLOOKUP('ANALYSIS-YLD2'!BZ$4,'INTERNAL PARAMETERS-1'!$B$5:$J$44,5,FALSE)*VLOOKUP('ANALYSIS-YLD2'!BZ$4,'INTERNAL PARAMETERS-1'!$B$5:$J$44,6,FALSE)*VLOOKUP('ANALYSIS-YLD2'!BZ$4,'INTERNAL PARAMETERS-1'!$B$5:$J$44,3,FALSE) + 'ANALYSIS-YLD1'!BZ201*(1-VLOOKUP('ANALYSIS-YLD2'!BZ$4,'INTERNAL PARAMETERS-1'!$B$5:$J$44,5,FALSE))*VLOOKUP('ANALYSIS-YLD2'!BZ$4,'INTERNAL PARAMETERS-1'!$B$5:$J$44,8,FALSE)*VLOOKUP('ANALYSIS-YLD2'!BZ$4,'INTERNAL PARAMETERS-1'!$B$5:$J$44,3,FALSE)</f>
        <v>0</v>
      </c>
      <c r="CA201" s="111">
        <f>'ANALYSIS-YLD1'!CA201*VLOOKUP('ANALYSIS-YLD2'!CA$4,'INTERNAL PARAMETERS-1'!$B$5:$J$44,5,FALSE)*VLOOKUP('ANALYSIS-YLD2'!CA$4,'INTERNAL PARAMETERS-1'!$B$5:$J$44,6,FALSE)*VLOOKUP('ANALYSIS-YLD2'!CA$4,'INTERNAL PARAMETERS-1'!$B$5:$J$44,3,FALSE) + 'ANALYSIS-YLD1'!CA201*(1-VLOOKUP('ANALYSIS-YLD2'!CA$4,'INTERNAL PARAMETERS-1'!$B$5:$J$44,5,FALSE))*VLOOKUP('ANALYSIS-YLD2'!CA$4,'INTERNAL PARAMETERS-1'!$B$5:$J$44,8,FALSE)*VLOOKUP('ANALYSIS-YLD2'!CA$4,'INTERNAL PARAMETERS-1'!$B$5:$J$44,3,FALSE)</f>
        <v>0</v>
      </c>
      <c r="CB201" s="111">
        <f>'ANALYSIS-YLD1'!CB201*VLOOKUP('ANALYSIS-YLD2'!CB$4,'INTERNAL PARAMETERS-1'!$B$5:$J$44,5,FALSE)*VLOOKUP('ANALYSIS-YLD2'!CB$4,'INTERNAL PARAMETERS-1'!$B$5:$J$44,6,FALSE)*VLOOKUP('ANALYSIS-YLD2'!CB$4,'INTERNAL PARAMETERS-1'!$B$5:$J$44,3,FALSE) + 'ANALYSIS-YLD1'!CB201*(1-VLOOKUP('ANALYSIS-YLD2'!CB$4,'INTERNAL PARAMETERS-1'!$B$5:$J$44,5,FALSE))*VLOOKUP('ANALYSIS-YLD2'!CB$4,'INTERNAL PARAMETERS-1'!$B$5:$J$44,8,FALSE)*VLOOKUP('ANALYSIS-YLD2'!CB$4,'INTERNAL PARAMETERS-1'!$B$5:$J$44,3,FALSE)</f>
        <v>0</v>
      </c>
      <c r="CC201" s="111">
        <f>'ANALYSIS-YLD1'!CC201*VLOOKUP('ANALYSIS-YLD2'!CC$4,'INTERNAL PARAMETERS-1'!$B$5:$J$44,5,FALSE)*VLOOKUP('ANALYSIS-YLD2'!CC$4,'INTERNAL PARAMETERS-1'!$B$5:$J$44,6,FALSE)*VLOOKUP('ANALYSIS-YLD2'!CC$4,'INTERNAL PARAMETERS-1'!$B$5:$J$44,3,FALSE) + 'ANALYSIS-YLD1'!CC201*(1-VLOOKUP('ANALYSIS-YLD2'!CC$4,'INTERNAL PARAMETERS-1'!$B$5:$J$44,5,FALSE))*VLOOKUP('ANALYSIS-YLD2'!CC$4,'INTERNAL PARAMETERS-1'!$B$5:$J$44,8,FALSE)*VLOOKUP('ANALYSIS-YLD2'!CC$4,'INTERNAL PARAMETERS-1'!$B$5:$J$44,3,FALSE)</f>
        <v>0</v>
      </c>
      <c r="CD201" s="111">
        <f>'ANALYSIS-YLD1'!CD201*VLOOKUP('ANALYSIS-YLD2'!CD$4,'INTERNAL PARAMETERS-1'!$B$5:$J$44,5,FALSE)*VLOOKUP('ANALYSIS-YLD2'!CD$4,'INTERNAL PARAMETERS-1'!$B$5:$J$44,6,FALSE)*VLOOKUP('ANALYSIS-YLD2'!CD$4,'INTERNAL PARAMETERS-1'!$B$5:$J$44,3,FALSE) + 'ANALYSIS-YLD1'!CD201*(1-VLOOKUP('ANALYSIS-YLD2'!CD$4,'INTERNAL PARAMETERS-1'!$B$5:$J$44,5,FALSE))*VLOOKUP('ANALYSIS-YLD2'!CD$4,'INTERNAL PARAMETERS-1'!$B$5:$J$44,8,FALSE)*VLOOKUP('ANALYSIS-YLD2'!CD$4,'INTERNAL PARAMETERS-1'!$B$5:$J$44,3,FALSE)</f>
        <v>0</v>
      </c>
      <c r="CE201" s="111">
        <f>'ANALYSIS-YLD1'!CE201*VLOOKUP('ANALYSIS-YLD2'!CE$4,'INTERNAL PARAMETERS-1'!$B$5:$J$44,5,FALSE)*VLOOKUP('ANALYSIS-YLD2'!CE$4,'INTERNAL PARAMETERS-1'!$B$5:$J$44,6,FALSE)*VLOOKUP('ANALYSIS-YLD2'!CE$4,'INTERNAL PARAMETERS-1'!$B$5:$J$44,3,FALSE) + 'ANALYSIS-YLD1'!CE201*(1-VLOOKUP('ANALYSIS-YLD2'!CE$4,'INTERNAL PARAMETERS-1'!$B$5:$J$44,5,FALSE))*VLOOKUP('ANALYSIS-YLD2'!CE$4,'INTERNAL PARAMETERS-1'!$B$5:$J$44,8,FALSE)*VLOOKUP('ANALYSIS-YLD2'!CE$4,'INTERNAL PARAMETERS-1'!$B$5:$J$44,3,FALSE)</f>
        <v>0</v>
      </c>
      <c r="CF201" s="111">
        <f>'ANALYSIS-YLD1'!CF201*VLOOKUP('ANALYSIS-YLD2'!CF$4,'INTERNAL PARAMETERS-1'!$B$5:$J$44,5,FALSE)*VLOOKUP('ANALYSIS-YLD2'!CF$4,'INTERNAL PARAMETERS-1'!$B$5:$J$44,6,FALSE)*VLOOKUP('ANALYSIS-YLD2'!CF$4,'INTERNAL PARAMETERS-1'!$B$5:$J$44,3,FALSE) + 'ANALYSIS-YLD1'!CF201*(1-VLOOKUP('ANALYSIS-YLD2'!CF$4,'INTERNAL PARAMETERS-1'!$B$5:$J$44,5,FALSE))*VLOOKUP('ANALYSIS-YLD2'!CF$4,'INTERNAL PARAMETERS-1'!$B$5:$J$44,8,FALSE)*VLOOKUP('ANALYSIS-YLD2'!CF$4,'INTERNAL PARAMETERS-1'!$B$5:$J$44,3,FALSE)</f>
        <v>0</v>
      </c>
      <c r="CG201" s="111">
        <f>'ANALYSIS-YLD1'!CG201*VLOOKUP('ANALYSIS-YLD2'!CG$4,'INTERNAL PARAMETERS-1'!$B$5:$J$44,5,FALSE)*VLOOKUP('ANALYSIS-YLD2'!CG$4,'INTERNAL PARAMETERS-1'!$B$5:$J$44,6,FALSE)*VLOOKUP('ANALYSIS-YLD2'!CG$4,'INTERNAL PARAMETERS-1'!$B$5:$J$44,3,FALSE) + 'ANALYSIS-YLD1'!CG201*(1-VLOOKUP('ANALYSIS-YLD2'!CG$4,'INTERNAL PARAMETERS-1'!$B$5:$J$44,5,FALSE))*VLOOKUP('ANALYSIS-YLD2'!CG$4,'INTERNAL PARAMETERS-1'!$B$5:$J$44,8,FALSE)*VLOOKUP('ANALYSIS-YLD2'!CG$4,'INTERNAL PARAMETERS-1'!$B$5:$J$44,3,FALSE)</f>
        <v>0</v>
      </c>
      <c r="CH201" s="110">
        <f>'ANALYSIS-YLD1'!CH201*VLOOKUP('ANALYSIS-YLD2'!CH$4,'INTERNAL PARAMETERS-1'!$B$5:$J$44,5,FALSE)*VLOOKUP('ANALYSIS-YLD2'!CH$4,'INTERNAL PARAMETERS-1'!$B$5:$J$44,6,FALSE)*VLOOKUP('ANALYSIS-YLD2'!CH$4,'INTERNAL PARAMETERS-1'!$B$5:$J$44,3,FALSE) + 'ANALYSIS-YLD1'!CH201*(1-VLOOKUP('ANALYSIS-YLD2'!CH$4,'INTERNAL PARAMETERS-1'!$B$5:$J$44,5,FALSE))*VLOOKUP('ANALYSIS-YLD2'!CH$4,'INTERNAL PARAMETERS-1'!$B$5:$J$44,8,FALSE)*VLOOKUP('ANALYSIS-YLD2'!CH$4,'INTERNAL PARAMETERS-1'!$B$5:$J$44,3,FALSE)</f>
        <v>0</v>
      </c>
      <c r="CJ201" s="112">
        <f t="shared" si="6"/>
        <v>0</v>
      </c>
      <c r="CK201" s="110">
        <f t="shared" si="7"/>
        <v>0</v>
      </c>
    </row>
    <row r="202" spans="2:89" x14ac:dyDescent="0.5">
      <c r="B202" s="127" t="s">
        <v>23</v>
      </c>
      <c r="C202" s="126" t="s">
        <v>21</v>
      </c>
      <c r="D202" s="126" t="s">
        <v>1</v>
      </c>
      <c r="E202" s="125">
        <f>'INPUTS-Incidence'!E202</f>
        <v>0</v>
      </c>
      <c r="F202" s="128">
        <f>'INTERNAL PARAMETERS-1'!M22</f>
        <v>5.05</v>
      </c>
      <c r="G202" s="112">
        <f>'ANALYSIS-YLD1'!G202*VLOOKUP('ANALYSIS-YLD2'!G$4,'INTERNAL PARAMETERS-1'!$B$5:$J$44,5,FALSE)*VLOOKUP('ANALYSIS-YLD2'!G$4,'INTERNAL PARAMETERS-1'!$B$5:$J$44,7,FALSE)*'ANALYSIS-YLD2'!$F202 + 'ANALYSIS-YLD1'!G202*(1-VLOOKUP('ANALYSIS-YLD2'!G$4,'INTERNAL PARAMETERS-1'!$B$5:$J$44,5,FALSE))*VLOOKUP('ANALYSIS-YLD2'!G$4,'INTERNAL PARAMETERS-1'!$B$5:$J$44,9,FALSE)*'ANALYSIS-YLD2'!$F202</f>
        <v>0</v>
      </c>
      <c r="H202" s="111">
        <f>'ANALYSIS-YLD1'!H202*VLOOKUP('ANALYSIS-YLD2'!H$4,'INTERNAL PARAMETERS-1'!$B$5:$J$44,5,FALSE)*VLOOKUP('ANALYSIS-YLD2'!H$4,'INTERNAL PARAMETERS-1'!$B$5:$J$44,7,FALSE)*'ANALYSIS-YLD2'!$F202 + 'ANALYSIS-YLD1'!H202*(1-VLOOKUP('ANALYSIS-YLD2'!H$4,'INTERNAL PARAMETERS-1'!$B$5:$J$44,5,FALSE))*VLOOKUP('ANALYSIS-YLD2'!H$4,'INTERNAL PARAMETERS-1'!$B$5:$J$44,9,FALSE)*'ANALYSIS-YLD2'!$F202</f>
        <v>0</v>
      </c>
      <c r="I202" s="111">
        <f>'ANALYSIS-YLD1'!I202*VLOOKUP('ANALYSIS-YLD2'!I$4,'INTERNAL PARAMETERS-1'!$B$5:$J$44,5,FALSE)*VLOOKUP('ANALYSIS-YLD2'!I$4,'INTERNAL PARAMETERS-1'!$B$5:$J$44,7,FALSE)*'ANALYSIS-YLD2'!$F202 + 'ANALYSIS-YLD1'!I202*(1-VLOOKUP('ANALYSIS-YLD2'!I$4,'INTERNAL PARAMETERS-1'!$B$5:$J$44,5,FALSE))*VLOOKUP('ANALYSIS-YLD2'!I$4,'INTERNAL PARAMETERS-1'!$B$5:$J$44,9,FALSE)*'ANALYSIS-YLD2'!$F202</f>
        <v>0</v>
      </c>
      <c r="J202" s="111">
        <f>'ANALYSIS-YLD1'!J202*VLOOKUP('ANALYSIS-YLD2'!J$4,'INTERNAL PARAMETERS-1'!$B$5:$J$44,5,FALSE)*VLOOKUP('ANALYSIS-YLD2'!J$4,'INTERNAL PARAMETERS-1'!$B$5:$J$44,7,FALSE)*'ANALYSIS-YLD2'!$F202 + 'ANALYSIS-YLD1'!J202*(1-VLOOKUP('ANALYSIS-YLD2'!J$4,'INTERNAL PARAMETERS-1'!$B$5:$J$44,5,FALSE))*VLOOKUP('ANALYSIS-YLD2'!J$4,'INTERNAL PARAMETERS-1'!$B$5:$J$44,9,FALSE)*'ANALYSIS-YLD2'!$F202</f>
        <v>0</v>
      </c>
      <c r="K202" s="111">
        <f>'ANALYSIS-YLD1'!K202*VLOOKUP('ANALYSIS-YLD2'!K$4,'INTERNAL PARAMETERS-1'!$B$5:$J$44,5,FALSE)*VLOOKUP('ANALYSIS-YLD2'!K$4,'INTERNAL PARAMETERS-1'!$B$5:$J$44,7,FALSE)*'ANALYSIS-YLD2'!$F202 + 'ANALYSIS-YLD1'!K202*(1-VLOOKUP('ANALYSIS-YLD2'!K$4,'INTERNAL PARAMETERS-1'!$B$5:$J$44,5,FALSE))*VLOOKUP('ANALYSIS-YLD2'!K$4,'INTERNAL PARAMETERS-1'!$B$5:$J$44,9,FALSE)*'ANALYSIS-YLD2'!$F202</f>
        <v>0</v>
      </c>
      <c r="L202" s="111">
        <f>'ANALYSIS-YLD1'!L202*VLOOKUP('ANALYSIS-YLD2'!L$4,'INTERNAL PARAMETERS-1'!$B$5:$J$44,5,FALSE)*VLOOKUP('ANALYSIS-YLD2'!L$4,'INTERNAL PARAMETERS-1'!$B$5:$J$44,7,FALSE)*'ANALYSIS-YLD2'!$F202 + 'ANALYSIS-YLD1'!L202*(1-VLOOKUP('ANALYSIS-YLD2'!L$4,'INTERNAL PARAMETERS-1'!$B$5:$J$44,5,FALSE))*VLOOKUP('ANALYSIS-YLD2'!L$4,'INTERNAL PARAMETERS-1'!$B$5:$J$44,9,FALSE)*'ANALYSIS-YLD2'!$F202</f>
        <v>0</v>
      </c>
      <c r="M202" s="111">
        <f>'ANALYSIS-YLD1'!M202*VLOOKUP('ANALYSIS-YLD2'!M$4,'INTERNAL PARAMETERS-1'!$B$5:$J$44,5,FALSE)*VLOOKUP('ANALYSIS-YLD2'!M$4,'INTERNAL PARAMETERS-1'!$B$5:$J$44,7,FALSE)*'ANALYSIS-YLD2'!$F202 + 'ANALYSIS-YLD1'!M202*(1-VLOOKUP('ANALYSIS-YLD2'!M$4,'INTERNAL PARAMETERS-1'!$B$5:$J$44,5,FALSE))*VLOOKUP('ANALYSIS-YLD2'!M$4,'INTERNAL PARAMETERS-1'!$B$5:$J$44,9,FALSE)*'ANALYSIS-YLD2'!$F202</f>
        <v>0</v>
      </c>
      <c r="N202" s="111">
        <f>'ANALYSIS-YLD1'!N202*VLOOKUP('ANALYSIS-YLD2'!N$4,'INTERNAL PARAMETERS-1'!$B$5:$J$44,5,FALSE)*VLOOKUP('ANALYSIS-YLD2'!N$4,'INTERNAL PARAMETERS-1'!$B$5:$J$44,7,FALSE)*'ANALYSIS-YLD2'!$F202 + 'ANALYSIS-YLD1'!N202*(1-VLOOKUP('ANALYSIS-YLD2'!N$4,'INTERNAL PARAMETERS-1'!$B$5:$J$44,5,FALSE))*VLOOKUP('ANALYSIS-YLD2'!N$4,'INTERNAL PARAMETERS-1'!$B$5:$J$44,9,FALSE)*'ANALYSIS-YLD2'!$F202</f>
        <v>0</v>
      </c>
      <c r="O202" s="111">
        <f>'ANALYSIS-YLD1'!O202*VLOOKUP('ANALYSIS-YLD2'!O$4,'INTERNAL PARAMETERS-1'!$B$5:$J$44,5,FALSE)*VLOOKUP('ANALYSIS-YLD2'!O$4,'INTERNAL PARAMETERS-1'!$B$5:$J$44,7,FALSE)*'ANALYSIS-YLD2'!$F202 + 'ANALYSIS-YLD1'!O202*(1-VLOOKUP('ANALYSIS-YLD2'!O$4,'INTERNAL PARAMETERS-1'!$B$5:$J$44,5,FALSE))*VLOOKUP('ANALYSIS-YLD2'!O$4,'INTERNAL PARAMETERS-1'!$B$5:$J$44,9,FALSE)*'ANALYSIS-YLD2'!$F202</f>
        <v>0</v>
      </c>
      <c r="P202" s="111">
        <f>'ANALYSIS-YLD1'!P202*VLOOKUP('ANALYSIS-YLD2'!P$4,'INTERNAL PARAMETERS-1'!$B$5:$J$44,5,FALSE)*VLOOKUP('ANALYSIS-YLD2'!P$4,'INTERNAL PARAMETERS-1'!$B$5:$J$44,7,FALSE)*'ANALYSIS-YLD2'!$F202 + 'ANALYSIS-YLD1'!P202*(1-VLOOKUP('ANALYSIS-YLD2'!P$4,'INTERNAL PARAMETERS-1'!$B$5:$J$44,5,FALSE))*VLOOKUP('ANALYSIS-YLD2'!P$4,'INTERNAL PARAMETERS-1'!$B$5:$J$44,9,FALSE)*'ANALYSIS-YLD2'!$F202</f>
        <v>0</v>
      </c>
      <c r="Q202" s="111">
        <f>'ANALYSIS-YLD1'!Q202*VLOOKUP('ANALYSIS-YLD2'!Q$4,'INTERNAL PARAMETERS-1'!$B$5:$J$44,5,FALSE)*VLOOKUP('ANALYSIS-YLD2'!Q$4,'INTERNAL PARAMETERS-1'!$B$5:$J$44,7,FALSE)*'ANALYSIS-YLD2'!$F202 + 'ANALYSIS-YLD1'!Q202*(1-VLOOKUP('ANALYSIS-YLD2'!Q$4,'INTERNAL PARAMETERS-1'!$B$5:$J$44,5,FALSE))*VLOOKUP('ANALYSIS-YLD2'!Q$4,'INTERNAL PARAMETERS-1'!$B$5:$J$44,9,FALSE)*'ANALYSIS-YLD2'!$F202</f>
        <v>0</v>
      </c>
      <c r="R202" s="111">
        <f>'ANALYSIS-YLD1'!R202*VLOOKUP('ANALYSIS-YLD2'!R$4,'INTERNAL PARAMETERS-1'!$B$5:$J$44,5,FALSE)*VLOOKUP('ANALYSIS-YLD2'!R$4,'INTERNAL PARAMETERS-1'!$B$5:$J$44,7,FALSE)*'ANALYSIS-YLD2'!$F202 + 'ANALYSIS-YLD1'!R202*(1-VLOOKUP('ANALYSIS-YLD2'!R$4,'INTERNAL PARAMETERS-1'!$B$5:$J$44,5,FALSE))*VLOOKUP('ANALYSIS-YLD2'!R$4,'INTERNAL PARAMETERS-1'!$B$5:$J$44,9,FALSE)*'ANALYSIS-YLD2'!$F202</f>
        <v>0</v>
      </c>
      <c r="S202" s="111">
        <f>'ANALYSIS-YLD1'!S202*VLOOKUP('ANALYSIS-YLD2'!S$4,'INTERNAL PARAMETERS-1'!$B$5:$J$44,5,FALSE)*VLOOKUP('ANALYSIS-YLD2'!S$4,'INTERNAL PARAMETERS-1'!$B$5:$J$44,7,FALSE)*'ANALYSIS-YLD2'!$F202 + 'ANALYSIS-YLD1'!S202*(1-VLOOKUP('ANALYSIS-YLD2'!S$4,'INTERNAL PARAMETERS-1'!$B$5:$J$44,5,FALSE))*VLOOKUP('ANALYSIS-YLD2'!S$4,'INTERNAL PARAMETERS-1'!$B$5:$J$44,9,FALSE)*'ANALYSIS-YLD2'!$F202</f>
        <v>0</v>
      </c>
      <c r="T202" s="111">
        <f>'ANALYSIS-YLD1'!T202*VLOOKUP('ANALYSIS-YLD2'!T$4,'INTERNAL PARAMETERS-1'!$B$5:$J$44,5,FALSE)*VLOOKUP('ANALYSIS-YLD2'!T$4,'INTERNAL PARAMETERS-1'!$B$5:$J$44,7,FALSE)*'ANALYSIS-YLD2'!$F202 + 'ANALYSIS-YLD1'!T202*(1-VLOOKUP('ANALYSIS-YLD2'!T$4,'INTERNAL PARAMETERS-1'!$B$5:$J$44,5,FALSE))*VLOOKUP('ANALYSIS-YLD2'!T$4,'INTERNAL PARAMETERS-1'!$B$5:$J$44,9,FALSE)*'ANALYSIS-YLD2'!$F202</f>
        <v>0</v>
      </c>
      <c r="U202" s="111">
        <f>'ANALYSIS-YLD1'!U202*VLOOKUP('ANALYSIS-YLD2'!U$4,'INTERNAL PARAMETERS-1'!$B$5:$J$44,5,FALSE)*VLOOKUP('ANALYSIS-YLD2'!U$4,'INTERNAL PARAMETERS-1'!$B$5:$J$44,7,FALSE)*'ANALYSIS-YLD2'!$F202 + 'ANALYSIS-YLD1'!U202*(1-VLOOKUP('ANALYSIS-YLD2'!U$4,'INTERNAL PARAMETERS-1'!$B$5:$J$44,5,FALSE))*VLOOKUP('ANALYSIS-YLD2'!U$4,'INTERNAL PARAMETERS-1'!$B$5:$J$44,9,FALSE)*'ANALYSIS-YLD2'!$F202</f>
        <v>0</v>
      </c>
      <c r="V202" s="111">
        <f>'ANALYSIS-YLD1'!V202*VLOOKUP('ANALYSIS-YLD2'!V$4,'INTERNAL PARAMETERS-1'!$B$5:$J$44,5,FALSE)*VLOOKUP('ANALYSIS-YLD2'!V$4,'INTERNAL PARAMETERS-1'!$B$5:$J$44,7,FALSE)*'ANALYSIS-YLD2'!$F202 + 'ANALYSIS-YLD1'!V202*(1-VLOOKUP('ANALYSIS-YLD2'!V$4,'INTERNAL PARAMETERS-1'!$B$5:$J$44,5,FALSE))*VLOOKUP('ANALYSIS-YLD2'!V$4,'INTERNAL PARAMETERS-1'!$B$5:$J$44,9,FALSE)*'ANALYSIS-YLD2'!$F202</f>
        <v>0</v>
      </c>
      <c r="W202" s="111">
        <f>'ANALYSIS-YLD1'!W202*VLOOKUP('ANALYSIS-YLD2'!W$4,'INTERNAL PARAMETERS-1'!$B$5:$J$44,5,FALSE)*VLOOKUP('ANALYSIS-YLD2'!W$4,'INTERNAL PARAMETERS-1'!$B$5:$J$44,7,FALSE)*'ANALYSIS-YLD2'!$F202 + 'ANALYSIS-YLD1'!W202*(1-VLOOKUP('ANALYSIS-YLD2'!W$4,'INTERNAL PARAMETERS-1'!$B$5:$J$44,5,FALSE))*VLOOKUP('ANALYSIS-YLD2'!W$4,'INTERNAL PARAMETERS-1'!$B$5:$J$44,9,FALSE)*'ANALYSIS-YLD2'!$F202</f>
        <v>0</v>
      </c>
      <c r="X202" s="111">
        <f>'ANALYSIS-YLD1'!X202*VLOOKUP('ANALYSIS-YLD2'!X$4,'INTERNAL PARAMETERS-1'!$B$5:$J$44,5,FALSE)*VLOOKUP('ANALYSIS-YLD2'!X$4,'INTERNAL PARAMETERS-1'!$B$5:$J$44,7,FALSE)*'ANALYSIS-YLD2'!$F202 + 'ANALYSIS-YLD1'!X202*(1-VLOOKUP('ANALYSIS-YLD2'!X$4,'INTERNAL PARAMETERS-1'!$B$5:$J$44,5,FALSE))*VLOOKUP('ANALYSIS-YLD2'!X$4,'INTERNAL PARAMETERS-1'!$B$5:$J$44,9,FALSE)*'ANALYSIS-YLD2'!$F202</f>
        <v>0</v>
      </c>
      <c r="Y202" s="111">
        <f>'ANALYSIS-YLD1'!Y202*VLOOKUP('ANALYSIS-YLD2'!Y$4,'INTERNAL PARAMETERS-1'!$B$5:$J$44,5,FALSE)*VLOOKUP('ANALYSIS-YLD2'!Y$4,'INTERNAL PARAMETERS-1'!$B$5:$J$44,7,FALSE)*'ANALYSIS-YLD2'!$F202 + 'ANALYSIS-YLD1'!Y202*(1-VLOOKUP('ANALYSIS-YLD2'!Y$4,'INTERNAL PARAMETERS-1'!$B$5:$J$44,5,FALSE))*VLOOKUP('ANALYSIS-YLD2'!Y$4,'INTERNAL PARAMETERS-1'!$B$5:$J$44,9,FALSE)*'ANALYSIS-YLD2'!$F202</f>
        <v>0</v>
      </c>
      <c r="Z202" s="111">
        <f>'ANALYSIS-YLD1'!Z202*VLOOKUP('ANALYSIS-YLD2'!Z$4,'INTERNAL PARAMETERS-1'!$B$5:$J$44,5,FALSE)*VLOOKUP('ANALYSIS-YLD2'!Z$4,'INTERNAL PARAMETERS-1'!$B$5:$J$44,7,FALSE)*'ANALYSIS-YLD2'!$F202 + 'ANALYSIS-YLD1'!Z202*(1-VLOOKUP('ANALYSIS-YLD2'!Z$4,'INTERNAL PARAMETERS-1'!$B$5:$J$44,5,FALSE))*VLOOKUP('ANALYSIS-YLD2'!Z$4,'INTERNAL PARAMETERS-1'!$B$5:$J$44,9,FALSE)*'ANALYSIS-YLD2'!$F202</f>
        <v>0</v>
      </c>
      <c r="AA202" s="111">
        <f>'ANALYSIS-YLD1'!AA202*VLOOKUP('ANALYSIS-YLD2'!AA$4,'INTERNAL PARAMETERS-1'!$B$5:$J$44,5,FALSE)*VLOOKUP('ANALYSIS-YLD2'!AA$4,'INTERNAL PARAMETERS-1'!$B$5:$J$44,7,FALSE)*'ANALYSIS-YLD2'!$F202 + 'ANALYSIS-YLD1'!AA202*(1-VLOOKUP('ANALYSIS-YLD2'!AA$4,'INTERNAL PARAMETERS-1'!$B$5:$J$44,5,FALSE))*VLOOKUP('ANALYSIS-YLD2'!AA$4,'INTERNAL PARAMETERS-1'!$B$5:$J$44,9,FALSE)*'ANALYSIS-YLD2'!$F202</f>
        <v>0</v>
      </c>
      <c r="AB202" s="111">
        <f>'ANALYSIS-YLD1'!AB202*VLOOKUP('ANALYSIS-YLD2'!AB$4,'INTERNAL PARAMETERS-1'!$B$5:$J$44,5,FALSE)*VLOOKUP('ANALYSIS-YLD2'!AB$4,'INTERNAL PARAMETERS-1'!$B$5:$J$44,7,FALSE)*'ANALYSIS-YLD2'!$F202 + 'ANALYSIS-YLD1'!AB202*(1-VLOOKUP('ANALYSIS-YLD2'!AB$4,'INTERNAL PARAMETERS-1'!$B$5:$J$44,5,FALSE))*VLOOKUP('ANALYSIS-YLD2'!AB$4,'INTERNAL PARAMETERS-1'!$B$5:$J$44,9,FALSE)*'ANALYSIS-YLD2'!$F202</f>
        <v>0</v>
      </c>
      <c r="AC202" s="111">
        <f>'ANALYSIS-YLD1'!AC202*VLOOKUP('ANALYSIS-YLD2'!AC$4,'INTERNAL PARAMETERS-1'!$B$5:$J$44,5,FALSE)*VLOOKUP('ANALYSIS-YLD2'!AC$4,'INTERNAL PARAMETERS-1'!$B$5:$J$44,7,FALSE)*'ANALYSIS-YLD2'!$F202 + 'ANALYSIS-YLD1'!AC202*(1-VLOOKUP('ANALYSIS-YLD2'!AC$4,'INTERNAL PARAMETERS-1'!$B$5:$J$44,5,FALSE))*VLOOKUP('ANALYSIS-YLD2'!AC$4,'INTERNAL PARAMETERS-1'!$B$5:$J$44,9,FALSE)*'ANALYSIS-YLD2'!$F202</f>
        <v>0</v>
      </c>
      <c r="AD202" s="111">
        <f>'ANALYSIS-YLD1'!AD202*VLOOKUP('ANALYSIS-YLD2'!AD$4,'INTERNAL PARAMETERS-1'!$B$5:$J$44,5,FALSE)*VLOOKUP('ANALYSIS-YLD2'!AD$4,'INTERNAL PARAMETERS-1'!$B$5:$J$44,7,FALSE)*'ANALYSIS-YLD2'!$F202 + 'ANALYSIS-YLD1'!AD202*(1-VLOOKUP('ANALYSIS-YLD2'!AD$4,'INTERNAL PARAMETERS-1'!$B$5:$J$44,5,FALSE))*VLOOKUP('ANALYSIS-YLD2'!AD$4,'INTERNAL PARAMETERS-1'!$B$5:$J$44,9,FALSE)*'ANALYSIS-YLD2'!$F202</f>
        <v>0</v>
      </c>
      <c r="AE202" s="111">
        <f>'ANALYSIS-YLD1'!AE202*VLOOKUP('ANALYSIS-YLD2'!AE$4,'INTERNAL PARAMETERS-1'!$B$5:$J$44,5,FALSE)*VLOOKUP('ANALYSIS-YLD2'!AE$4,'INTERNAL PARAMETERS-1'!$B$5:$J$44,7,FALSE)*'ANALYSIS-YLD2'!$F202 + 'ANALYSIS-YLD1'!AE202*(1-VLOOKUP('ANALYSIS-YLD2'!AE$4,'INTERNAL PARAMETERS-1'!$B$5:$J$44,5,FALSE))*VLOOKUP('ANALYSIS-YLD2'!AE$4,'INTERNAL PARAMETERS-1'!$B$5:$J$44,9,FALSE)*'ANALYSIS-YLD2'!$F202</f>
        <v>0</v>
      </c>
      <c r="AF202" s="111">
        <f>'ANALYSIS-YLD1'!AF202*VLOOKUP('ANALYSIS-YLD2'!AF$4,'INTERNAL PARAMETERS-1'!$B$5:$J$44,5,FALSE)*VLOOKUP('ANALYSIS-YLD2'!AF$4,'INTERNAL PARAMETERS-1'!$B$5:$J$44,7,FALSE)*'ANALYSIS-YLD2'!$F202 + 'ANALYSIS-YLD1'!AF202*(1-VLOOKUP('ANALYSIS-YLD2'!AF$4,'INTERNAL PARAMETERS-1'!$B$5:$J$44,5,FALSE))*VLOOKUP('ANALYSIS-YLD2'!AF$4,'INTERNAL PARAMETERS-1'!$B$5:$J$44,9,FALSE)*'ANALYSIS-YLD2'!$F202</f>
        <v>0</v>
      </c>
      <c r="AG202" s="111">
        <f>'ANALYSIS-YLD1'!AG202*VLOOKUP('ANALYSIS-YLD2'!AG$4,'INTERNAL PARAMETERS-1'!$B$5:$J$44,5,FALSE)*VLOOKUP('ANALYSIS-YLD2'!AG$4,'INTERNAL PARAMETERS-1'!$B$5:$J$44,7,FALSE)*'ANALYSIS-YLD2'!$F202 + 'ANALYSIS-YLD1'!AG202*(1-VLOOKUP('ANALYSIS-YLD2'!AG$4,'INTERNAL PARAMETERS-1'!$B$5:$J$44,5,FALSE))*VLOOKUP('ANALYSIS-YLD2'!AG$4,'INTERNAL PARAMETERS-1'!$B$5:$J$44,9,FALSE)*'ANALYSIS-YLD2'!$F202</f>
        <v>0</v>
      </c>
      <c r="AH202" s="111">
        <f>'ANALYSIS-YLD1'!AH202*VLOOKUP('ANALYSIS-YLD2'!AH$4,'INTERNAL PARAMETERS-1'!$B$5:$J$44,5,FALSE)*VLOOKUP('ANALYSIS-YLD2'!AH$4,'INTERNAL PARAMETERS-1'!$B$5:$J$44,7,FALSE)*'ANALYSIS-YLD2'!$F202 + 'ANALYSIS-YLD1'!AH202*(1-VLOOKUP('ANALYSIS-YLD2'!AH$4,'INTERNAL PARAMETERS-1'!$B$5:$J$44,5,FALSE))*VLOOKUP('ANALYSIS-YLD2'!AH$4,'INTERNAL PARAMETERS-1'!$B$5:$J$44,9,FALSE)*'ANALYSIS-YLD2'!$F202</f>
        <v>0</v>
      </c>
      <c r="AI202" s="111">
        <f>'ANALYSIS-YLD1'!AI202*VLOOKUP('ANALYSIS-YLD2'!AI$4,'INTERNAL PARAMETERS-1'!$B$5:$J$44,5,FALSE)*VLOOKUP('ANALYSIS-YLD2'!AI$4,'INTERNAL PARAMETERS-1'!$B$5:$J$44,7,FALSE)*'ANALYSIS-YLD2'!$F202 + 'ANALYSIS-YLD1'!AI202*(1-VLOOKUP('ANALYSIS-YLD2'!AI$4,'INTERNAL PARAMETERS-1'!$B$5:$J$44,5,FALSE))*VLOOKUP('ANALYSIS-YLD2'!AI$4,'INTERNAL PARAMETERS-1'!$B$5:$J$44,9,FALSE)*'ANALYSIS-YLD2'!$F202</f>
        <v>0</v>
      </c>
      <c r="AJ202" s="111">
        <f>'ANALYSIS-YLD1'!AJ202*VLOOKUP('ANALYSIS-YLD2'!AJ$4,'INTERNAL PARAMETERS-1'!$B$5:$J$44,5,FALSE)*VLOOKUP('ANALYSIS-YLD2'!AJ$4,'INTERNAL PARAMETERS-1'!$B$5:$J$44,7,FALSE)*'ANALYSIS-YLD2'!$F202 + 'ANALYSIS-YLD1'!AJ202*(1-VLOOKUP('ANALYSIS-YLD2'!AJ$4,'INTERNAL PARAMETERS-1'!$B$5:$J$44,5,FALSE))*VLOOKUP('ANALYSIS-YLD2'!AJ$4,'INTERNAL PARAMETERS-1'!$B$5:$J$44,9,FALSE)*'ANALYSIS-YLD2'!$F202</f>
        <v>0</v>
      </c>
      <c r="AK202" s="111">
        <f>'ANALYSIS-YLD1'!AK202*VLOOKUP('ANALYSIS-YLD2'!AK$4,'INTERNAL PARAMETERS-1'!$B$5:$J$44,5,FALSE)*VLOOKUP('ANALYSIS-YLD2'!AK$4,'INTERNAL PARAMETERS-1'!$B$5:$J$44,7,FALSE)*'ANALYSIS-YLD2'!$F202 + 'ANALYSIS-YLD1'!AK202*(1-VLOOKUP('ANALYSIS-YLD2'!AK$4,'INTERNAL PARAMETERS-1'!$B$5:$J$44,5,FALSE))*VLOOKUP('ANALYSIS-YLD2'!AK$4,'INTERNAL PARAMETERS-1'!$B$5:$J$44,9,FALSE)*'ANALYSIS-YLD2'!$F202</f>
        <v>0</v>
      </c>
      <c r="AL202" s="111">
        <f>'ANALYSIS-YLD1'!AL202*VLOOKUP('ANALYSIS-YLD2'!AL$4,'INTERNAL PARAMETERS-1'!$B$5:$J$44,5,FALSE)*VLOOKUP('ANALYSIS-YLD2'!AL$4,'INTERNAL PARAMETERS-1'!$B$5:$J$44,7,FALSE)*'ANALYSIS-YLD2'!$F202 + 'ANALYSIS-YLD1'!AL202*(1-VLOOKUP('ANALYSIS-YLD2'!AL$4,'INTERNAL PARAMETERS-1'!$B$5:$J$44,5,FALSE))*VLOOKUP('ANALYSIS-YLD2'!AL$4,'INTERNAL PARAMETERS-1'!$B$5:$J$44,9,FALSE)*'ANALYSIS-YLD2'!$F202</f>
        <v>0</v>
      </c>
      <c r="AM202" s="111">
        <f>'ANALYSIS-YLD1'!AM202*VLOOKUP('ANALYSIS-YLD2'!AM$4,'INTERNAL PARAMETERS-1'!$B$5:$J$44,5,FALSE)*VLOOKUP('ANALYSIS-YLD2'!AM$4,'INTERNAL PARAMETERS-1'!$B$5:$J$44,7,FALSE)*'ANALYSIS-YLD2'!$F202 + 'ANALYSIS-YLD1'!AM202*(1-VLOOKUP('ANALYSIS-YLD2'!AM$4,'INTERNAL PARAMETERS-1'!$B$5:$J$44,5,FALSE))*VLOOKUP('ANALYSIS-YLD2'!AM$4,'INTERNAL PARAMETERS-1'!$B$5:$J$44,9,FALSE)*'ANALYSIS-YLD2'!$F202</f>
        <v>0</v>
      </c>
      <c r="AN202" s="111">
        <f>'ANALYSIS-YLD1'!AN202*VLOOKUP('ANALYSIS-YLD2'!AN$4,'INTERNAL PARAMETERS-1'!$B$5:$J$44,5,FALSE)*VLOOKUP('ANALYSIS-YLD2'!AN$4,'INTERNAL PARAMETERS-1'!$B$5:$J$44,7,FALSE)*'ANALYSIS-YLD2'!$F202 + 'ANALYSIS-YLD1'!AN202*(1-VLOOKUP('ANALYSIS-YLD2'!AN$4,'INTERNAL PARAMETERS-1'!$B$5:$J$44,5,FALSE))*VLOOKUP('ANALYSIS-YLD2'!AN$4,'INTERNAL PARAMETERS-1'!$B$5:$J$44,9,FALSE)*'ANALYSIS-YLD2'!$F202</f>
        <v>0</v>
      </c>
      <c r="AO202" s="111">
        <f>'ANALYSIS-YLD1'!AO202*VLOOKUP('ANALYSIS-YLD2'!AO$4,'INTERNAL PARAMETERS-1'!$B$5:$J$44,5,FALSE)*VLOOKUP('ANALYSIS-YLD2'!AO$4,'INTERNAL PARAMETERS-1'!$B$5:$J$44,7,FALSE)*'ANALYSIS-YLD2'!$F202 + 'ANALYSIS-YLD1'!AO202*(1-VLOOKUP('ANALYSIS-YLD2'!AO$4,'INTERNAL PARAMETERS-1'!$B$5:$J$44,5,FALSE))*VLOOKUP('ANALYSIS-YLD2'!AO$4,'INTERNAL PARAMETERS-1'!$B$5:$J$44,9,FALSE)*'ANALYSIS-YLD2'!$F202</f>
        <v>0</v>
      </c>
      <c r="AP202" s="111">
        <f>'ANALYSIS-YLD1'!AP202*VLOOKUP('ANALYSIS-YLD2'!AP$4,'INTERNAL PARAMETERS-1'!$B$5:$J$44,5,FALSE)*VLOOKUP('ANALYSIS-YLD2'!AP$4,'INTERNAL PARAMETERS-1'!$B$5:$J$44,7,FALSE)*'ANALYSIS-YLD2'!$F202 + 'ANALYSIS-YLD1'!AP202*(1-VLOOKUP('ANALYSIS-YLD2'!AP$4,'INTERNAL PARAMETERS-1'!$B$5:$J$44,5,FALSE))*VLOOKUP('ANALYSIS-YLD2'!AP$4,'INTERNAL PARAMETERS-1'!$B$5:$J$44,9,FALSE)*'ANALYSIS-YLD2'!$F202</f>
        <v>0</v>
      </c>
      <c r="AQ202" s="111">
        <f>'ANALYSIS-YLD1'!AQ202*VLOOKUP('ANALYSIS-YLD2'!AQ$4,'INTERNAL PARAMETERS-1'!$B$5:$J$44,5,FALSE)*VLOOKUP('ANALYSIS-YLD2'!AQ$4,'INTERNAL PARAMETERS-1'!$B$5:$J$44,7,FALSE)*'ANALYSIS-YLD2'!$F202 + 'ANALYSIS-YLD1'!AQ202*(1-VLOOKUP('ANALYSIS-YLD2'!AQ$4,'INTERNAL PARAMETERS-1'!$B$5:$J$44,5,FALSE))*VLOOKUP('ANALYSIS-YLD2'!AQ$4,'INTERNAL PARAMETERS-1'!$B$5:$J$44,9,FALSE)*'ANALYSIS-YLD2'!$F202</f>
        <v>0</v>
      </c>
      <c r="AR202" s="111">
        <f>'ANALYSIS-YLD1'!AR202*VLOOKUP('ANALYSIS-YLD2'!AR$4,'INTERNAL PARAMETERS-1'!$B$5:$J$44,5,FALSE)*VLOOKUP('ANALYSIS-YLD2'!AR$4,'INTERNAL PARAMETERS-1'!$B$5:$J$44,7,FALSE)*'ANALYSIS-YLD2'!$F202 + 'ANALYSIS-YLD1'!AR202*(1-VLOOKUP('ANALYSIS-YLD2'!AR$4,'INTERNAL PARAMETERS-1'!$B$5:$J$44,5,FALSE))*VLOOKUP('ANALYSIS-YLD2'!AR$4,'INTERNAL PARAMETERS-1'!$B$5:$J$44,9,FALSE)*'ANALYSIS-YLD2'!$F202</f>
        <v>0</v>
      </c>
      <c r="AS202" s="111">
        <f>'ANALYSIS-YLD1'!AS202*VLOOKUP('ANALYSIS-YLD2'!AS$4,'INTERNAL PARAMETERS-1'!$B$5:$J$44,5,FALSE)*VLOOKUP('ANALYSIS-YLD2'!AS$4,'INTERNAL PARAMETERS-1'!$B$5:$J$44,7,FALSE)*'ANALYSIS-YLD2'!$F202 + 'ANALYSIS-YLD1'!AS202*(1-VLOOKUP('ANALYSIS-YLD2'!AS$4,'INTERNAL PARAMETERS-1'!$B$5:$J$44,5,FALSE))*VLOOKUP('ANALYSIS-YLD2'!AS$4,'INTERNAL PARAMETERS-1'!$B$5:$J$44,9,FALSE)*'ANALYSIS-YLD2'!$F202</f>
        <v>0</v>
      </c>
      <c r="AT202" s="110">
        <f>'ANALYSIS-YLD1'!AT202*VLOOKUP('ANALYSIS-YLD2'!AT$4,'INTERNAL PARAMETERS-1'!$B$5:$J$44,5,FALSE)*VLOOKUP('ANALYSIS-YLD2'!AT$4,'INTERNAL PARAMETERS-1'!$B$5:$J$44,7,FALSE)*'ANALYSIS-YLD2'!$F202 + 'ANALYSIS-YLD1'!AT202*(1-VLOOKUP('ANALYSIS-YLD2'!AT$4,'INTERNAL PARAMETERS-1'!$B$5:$J$44,5,FALSE))*VLOOKUP('ANALYSIS-YLD2'!AT$4,'INTERNAL PARAMETERS-1'!$B$5:$J$44,9,FALSE)*'ANALYSIS-YLD2'!$F202</f>
        <v>0</v>
      </c>
      <c r="AU202" s="112">
        <f>'ANALYSIS-YLD1'!AU202*VLOOKUP('ANALYSIS-YLD2'!AU$4,'INTERNAL PARAMETERS-1'!$B$5:$J$44,5,FALSE)*VLOOKUP('ANALYSIS-YLD2'!AU$4,'INTERNAL PARAMETERS-1'!$B$5:$J$44,6,FALSE)*VLOOKUP('ANALYSIS-YLD2'!AU$4,'INTERNAL PARAMETERS-1'!$B$5:$J$44,3,FALSE) + 'ANALYSIS-YLD1'!AU202*(1-VLOOKUP('ANALYSIS-YLD2'!AU$4,'INTERNAL PARAMETERS-1'!$B$5:$J$44,5,FALSE))*VLOOKUP('ANALYSIS-YLD2'!AU$4,'INTERNAL PARAMETERS-1'!$B$5:$J$44,8,FALSE)*VLOOKUP('ANALYSIS-YLD2'!AU$4,'INTERNAL PARAMETERS-1'!$B$5:$J$44,3,FALSE)</f>
        <v>0</v>
      </c>
      <c r="AV202" s="111">
        <f>'ANALYSIS-YLD1'!AV202*VLOOKUP('ANALYSIS-YLD2'!AV$4,'INTERNAL PARAMETERS-1'!$B$5:$J$44,5,FALSE)*VLOOKUP('ANALYSIS-YLD2'!AV$4,'INTERNAL PARAMETERS-1'!$B$5:$J$44,6,FALSE)*VLOOKUP('ANALYSIS-YLD2'!AV$4,'INTERNAL PARAMETERS-1'!$B$5:$J$44,3,FALSE) + 'ANALYSIS-YLD1'!AV202*(1-VLOOKUP('ANALYSIS-YLD2'!AV$4,'INTERNAL PARAMETERS-1'!$B$5:$J$44,5,FALSE))*VLOOKUP('ANALYSIS-YLD2'!AV$4,'INTERNAL PARAMETERS-1'!$B$5:$J$44,8,FALSE)*VLOOKUP('ANALYSIS-YLD2'!AV$4,'INTERNAL PARAMETERS-1'!$B$5:$J$44,3,FALSE)</f>
        <v>0</v>
      </c>
      <c r="AW202" s="111">
        <f>'ANALYSIS-YLD1'!AW202*VLOOKUP('ANALYSIS-YLD2'!AW$4,'INTERNAL PARAMETERS-1'!$B$5:$J$44,5,FALSE)*VLOOKUP('ANALYSIS-YLD2'!AW$4,'INTERNAL PARAMETERS-1'!$B$5:$J$44,6,FALSE)*VLOOKUP('ANALYSIS-YLD2'!AW$4,'INTERNAL PARAMETERS-1'!$B$5:$J$44,3,FALSE) + 'ANALYSIS-YLD1'!AW202*(1-VLOOKUP('ANALYSIS-YLD2'!AW$4,'INTERNAL PARAMETERS-1'!$B$5:$J$44,5,FALSE))*VLOOKUP('ANALYSIS-YLD2'!AW$4,'INTERNAL PARAMETERS-1'!$B$5:$J$44,8,FALSE)*VLOOKUP('ANALYSIS-YLD2'!AW$4,'INTERNAL PARAMETERS-1'!$B$5:$J$44,3,FALSE)</f>
        <v>0</v>
      </c>
      <c r="AX202" s="111">
        <f>'ANALYSIS-YLD1'!AX202*VLOOKUP('ANALYSIS-YLD2'!AX$4,'INTERNAL PARAMETERS-1'!$B$5:$J$44,5,FALSE)*VLOOKUP('ANALYSIS-YLD2'!AX$4,'INTERNAL PARAMETERS-1'!$B$5:$J$44,6,FALSE)*VLOOKUP('ANALYSIS-YLD2'!AX$4,'INTERNAL PARAMETERS-1'!$B$5:$J$44,3,FALSE) + 'ANALYSIS-YLD1'!AX202*(1-VLOOKUP('ANALYSIS-YLD2'!AX$4,'INTERNAL PARAMETERS-1'!$B$5:$J$44,5,FALSE))*VLOOKUP('ANALYSIS-YLD2'!AX$4,'INTERNAL PARAMETERS-1'!$B$5:$J$44,8,FALSE)*VLOOKUP('ANALYSIS-YLD2'!AX$4,'INTERNAL PARAMETERS-1'!$B$5:$J$44,3,FALSE)</f>
        <v>0</v>
      </c>
      <c r="AY202" s="111">
        <f>'ANALYSIS-YLD1'!AY202*VLOOKUP('ANALYSIS-YLD2'!AY$4,'INTERNAL PARAMETERS-1'!$B$5:$J$44,5,FALSE)*VLOOKUP('ANALYSIS-YLD2'!AY$4,'INTERNAL PARAMETERS-1'!$B$5:$J$44,6,FALSE)*VLOOKUP('ANALYSIS-YLD2'!AY$4,'INTERNAL PARAMETERS-1'!$B$5:$J$44,3,FALSE) + 'ANALYSIS-YLD1'!AY202*(1-VLOOKUP('ANALYSIS-YLD2'!AY$4,'INTERNAL PARAMETERS-1'!$B$5:$J$44,5,FALSE))*VLOOKUP('ANALYSIS-YLD2'!AY$4,'INTERNAL PARAMETERS-1'!$B$5:$J$44,8,FALSE)*VLOOKUP('ANALYSIS-YLD2'!AY$4,'INTERNAL PARAMETERS-1'!$B$5:$J$44,3,FALSE)</f>
        <v>0</v>
      </c>
      <c r="AZ202" s="111">
        <f>'ANALYSIS-YLD1'!AZ202*VLOOKUP('ANALYSIS-YLD2'!AZ$4,'INTERNAL PARAMETERS-1'!$B$5:$J$44,5,FALSE)*VLOOKUP('ANALYSIS-YLD2'!AZ$4,'INTERNAL PARAMETERS-1'!$B$5:$J$44,6,FALSE)*VLOOKUP('ANALYSIS-YLD2'!AZ$4,'INTERNAL PARAMETERS-1'!$B$5:$J$44,3,FALSE) + 'ANALYSIS-YLD1'!AZ202*(1-VLOOKUP('ANALYSIS-YLD2'!AZ$4,'INTERNAL PARAMETERS-1'!$B$5:$J$44,5,FALSE))*VLOOKUP('ANALYSIS-YLD2'!AZ$4,'INTERNAL PARAMETERS-1'!$B$5:$J$44,8,FALSE)*VLOOKUP('ANALYSIS-YLD2'!AZ$4,'INTERNAL PARAMETERS-1'!$B$5:$J$44,3,FALSE)</f>
        <v>0</v>
      </c>
      <c r="BA202" s="111">
        <f>'ANALYSIS-YLD1'!BA202*VLOOKUP('ANALYSIS-YLD2'!BA$4,'INTERNAL PARAMETERS-1'!$B$5:$J$44,5,FALSE)*VLOOKUP('ANALYSIS-YLD2'!BA$4,'INTERNAL PARAMETERS-1'!$B$5:$J$44,6,FALSE)*VLOOKUP('ANALYSIS-YLD2'!BA$4,'INTERNAL PARAMETERS-1'!$B$5:$J$44,3,FALSE) + 'ANALYSIS-YLD1'!BA202*(1-VLOOKUP('ANALYSIS-YLD2'!BA$4,'INTERNAL PARAMETERS-1'!$B$5:$J$44,5,FALSE))*VLOOKUP('ANALYSIS-YLD2'!BA$4,'INTERNAL PARAMETERS-1'!$B$5:$J$44,8,FALSE)*VLOOKUP('ANALYSIS-YLD2'!BA$4,'INTERNAL PARAMETERS-1'!$B$5:$J$44,3,FALSE)</f>
        <v>0</v>
      </c>
      <c r="BB202" s="111">
        <f>'ANALYSIS-YLD1'!BB202*VLOOKUP('ANALYSIS-YLD2'!BB$4,'INTERNAL PARAMETERS-1'!$B$5:$J$44,5,FALSE)*VLOOKUP('ANALYSIS-YLD2'!BB$4,'INTERNAL PARAMETERS-1'!$B$5:$J$44,6,FALSE)*VLOOKUP('ANALYSIS-YLD2'!BB$4,'INTERNAL PARAMETERS-1'!$B$5:$J$44,3,FALSE) + 'ANALYSIS-YLD1'!BB202*(1-VLOOKUP('ANALYSIS-YLD2'!BB$4,'INTERNAL PARAMETERS-1'!$B$5:$J$44,5,FALSE))*VLOOKUP('ANALYSIS-YLD2'!BB$4,'INTERNAL PARAMETERS-1'!$B$5:$J$44,8,FALSE)*VLOOKUP('ANALYSIS-YLD2'!BB$4,'INTERNAL PARAMETERS-1'!$B$5:$J$44,3,FALSE)</f>
        <v>0</v>
      </c>
      <c r="BC202" s="111">
        <f>'ANALYSIS-YLD1'!BC202*VLOOKUP('ANALYSIS-YLD2'!BC$4,'INTERNAL PARAMETERS-1'!$B$5:$J$44,5,FALSE)*VLOOKUP('ANALYSIS-YLD2'!BC$4,'INTERNAL PARAMETERS-1'!$B$5:$J$44,6,FALSE)*VLOOKUP('ANALYSIS-YLD2'!BC$4,'INTERNAL PARAMETERS-1'!$B$5:$J$44,3,FALSE) + 'ANALYSIS-YLD1'!BC202*(1-VLOOKUP('ANALYSIS-YLD2'!BC$4,'INTERNAL PARAMETERS-1'!$B$5:$J$44,5,FALSE))*VLOOKUP('ANALYSIS-YLD2'!BC$4,'INTERNAL PARAMETERS-1'!$B$5:$J$44,8,FALSE)*VLOOKUP('ANALYSIS-YLD2'!BC$4,'INTERNAL PARAMETERS-1'!$B$5:$J$44,3,FALSE)</f>
        <v>0</v>
      </c>
      <c r="BD202" s="111">
        <f>'ANALYSIS-YLD1'!BD202*VLOOKUP('ANALYSIS-YLD2'!BD$4,'INTERNAL PARAMETERS-1'!$B$5:$J$44,5,FALSE)*VLOOKUP('ANALYSIS-YLD2'!BD$4,'INTERNAL PARAMETERS-1'!$B$5:$J$44,6,FALSE)*VLOOKUP('ANALYSIS-YLD2'!BD$4,'INTERNAL PARAMETERS-1'!$B$5:$J$44,3,FALSE) + 'ANALYSIS-YLD1'!BD202*(1-VLOOKUP('ANALYSIS-YLD2'!BD$4,'INTERNAL PARAMETERS-1'!$B$5:$J$44,5,FALSE))*VLOOKUP('ANALYSIS-YLD2'!BD$4,'INTERNAL PARAMETERS-1'!$B$5:$J$44,8,FALSE)*VLOOKUP('ANALYSIS-YLD2'!BD$4,'INTERNAL PARAMETERS-1'!$B$5:$J$44,3,FALSE)</f>
        <v>0</v>
      </c>
      <c r="BE202" s="111">
        <f>'ANALYSIS-YLD1'!BE202*VLOOKUP('ANALYSIS-YLD2'!BE$4,'INTERNAL PARAMETERS-1'!$B$5:$J$44,5,FALSE)*VLOOKUP('ANALYSIS-YLD2'!BE$4,'INTERNAL PARAMETERS-1'!$B$5:$J$44,6,FALSE)*VLOOKUP('ANALYSIS-YLD2'!BE$4,'INTERNAL PARAMETERS-1'!$B$5:$J$44,3,FALSE) + 'ANALYSIS-YLD1'!BE202*(1-VLOOKUP('ANALYSIS-YLD2'!BE$4,'INTERNAL PARAMETERS-1'!$B$5:$J$44,5,FALSE))*VLOOKUP('ANALYSIS-YLD2'!BE$4,'INTERNAL PARAMETERS-1'!$B$5:$J$44,8,FALSE)*VLOOKUP('ANALYSIS-YLD2'!BE$4,'INTERNAL PARAMETERS-1'!$B$5:$J$44,3,FALSE)</f>
        <v>0</v>
      </c>
      <c r="BF202" s="111">
        <f>'ANALYSIS-YLD1'!BF202*VLOOKUP('ANALYSIS-YLD2'!BF$4,'INTERNAL PARAMETERS-1'!$B$5:$J$44,5,FALSE)*VLOOKUP('ANALYSIS-YLD2'!BF$4,'INTERNAL PARAMETERS-1'!$B$5:$J$44,6,FALSE)*VLOOKUP('ANALYSIS-YLD2'!BF$4,'INTERNAL PARAMETERS-1'!$B$5:$J$44,3,FALSE) + 'ANALYSIS-YLD1'!BF202*(1-VLOOKUP('ANALYSIS-YLD2'!BF$4,'INTERNAL PARAMETERS-1'!$B$5:$J$44,5,FALSE))*VLOOKUP('ANALYSIS-YLD2'!BF$4,'INTERNAL PARAMETERS-1'!$B$5:$J$44,8,FALSE)*VLOOKUP('ANALYSIS-YLD2'!BF$4,'INTERNAL PARAMETERS-1'!$B$5:$J$44,3,FALSE)</f>
        <v>0</v>
      </c>
      <c r="BG202" s="111">
        <f>'ANALYSIS-YLD1'!BG202*VLOOKUP('ANALYSIS-YLD2'!BG$4,'INTERNAL PARAMETERS-1'!$B$5:$J$44,5,FALSE)*VLOOKUP('ANALYSIS-YLD2'!BG$4,'INTERNAL PARAMETERS-1'!$B$5:$J$44,6,FALSE)*VLOOKUP('ANALYSIS-YLD2'!BG$4,'INTERNAL PARAMETERS-1'!$B$5:$J$44,3,FALSE) + 'ANALYSIS-YLD1'!BG202*(1-VLOOKUP('ANALYSIS-YLD2'!BG$4,'INTERNAL PARAMETERS-1'!$B$5:$J$44,5,FALSE))*VLOOKUP('ANALYSIS-YLD2'!BG$4,'INTERNAL PARAMETERS-1'!$B$5:$J$44,8,FALSE)*VLOOKUP('ANALYSIS-YLD2'!BG$4,'INTERNAL PARAMETERS-1'!$B$5:$J$44,3,FALSE)</f>
        <v>0</v>
      </c>
      <c r="BH202" s="111">
        <f>'ANALYSIS-YLD1'!BH202*VLOOKUP('ANALYSIS-YLD2'!BH$4,'INTERNAL PARAMETERS-1'!$B$5:$J$44,5,FALSE)*VLOOKUP('ANALYSIS-YLD2'!BH$4,'INTERNAL PARAMETERS-1'!$B$5:$J$44,6,FALSE)*VLOOKUP('ANALYSIS-YLD2'!BH$4,'INTERNAL PARAMETERS-1'!$B$5:$J$44,3,FALSE) + 'ANALYSIS-YLD1'!BH202*(1-VLOOKUP('ANALYSIS-YLD2'!BH$4,'INTERNAL PARAMETERS-1'!$B$5:$J$44,5,FALSE))*VLOOKUP('ANALYSIS-YLD2'!BH$4,'INTERNAL PARAMETERS-1'!$B$5:$J$44,8,FALSE)*VLOOKUP('ANALYSIS-YLD2'!BH$4,'INTERNAL PARAMETERS-1'!$B$5:$J$44,3,FALSE)</f>
        <v>0</v>
      </c>
      <c r="BI202" s="111">
        <f>'ANALYSIS-YLD1'!BI202*VLOOKUP('ANALYSIS-YLD2'!BI$4,'INTERNAL PARAMETERS-1'!$B$5:$J$44,5,FALSE)*VLOOKUP('ANALYSIS-YLD2'!BI$4,'INTERNAL PARAMETERS-1'!$B$5:$J$44,6,FALSE)*VLOOKUP('ANALYSIS-YLD2'!BI$4,'INTERNAL PARAMETERS-1'!$B$5:$J$44,3,FALSE) + 'ANALYSIS-YLD1'!BI202*(1-VLOOKUP('ANALYSIS-YLD2'!BI$4,'INTERNAL PARAMETERS-1'!$B$5:$J$44,5,FALSE))*VLOOKUP('ANALYSIS-YLD2'!BI$4,'INTERNAL PARAMETERS-1'!$B$5:$J$44,8,FALSE)*VLOOKUP('ANALYSIS-YLD2'!BI$4,'INTERNAL PARAMETERS-1'!$B$5:$J$44,3,FALSE)</f>
        <v>0</v>
      </c>
      <c r="BJ202" s="111">
        <f>'ANALYSIS-YLD1'!BJ202*VLOOKUP('ANALYSIS-YLD2'!BJ$4,'INTERNAL PARAMETERS-1'!$B$5:$J$44,5,FALSE)*VLOOKUP('ANALYSIS-YLD2'!BJ$4,'INTERNAL PARAMETERS-1'!$B$5:$J$44,6,FALSE)*VLOOKUP('ANALYSIS-YLD2'!BJ$4,'INTERNAL PARAMETERS-1'!$B$5:$J$44,3,FALSE) + 'ANALYSIS-YLD1'!BJ202*(1-VLOOKUP('ANALYSIS-YLD2'!BJ$4,'INTERNAL PARAMETERS-1'!$B$5:$J$44,5,FALSE))*VLOOKUP('ANALYSIS-YLD2'!BJ$4,'INTERNAL PARAMETERS-1'!$B$5:$J$44,8,FALSE)*VLOOKUP('ANALYSIS-YLD2'!BJ$4,'INTERNAL PARAMETERS-1'!$B$5:$J$44,3,FALSE)</f>
        <v>0</v>
      </c>
      <c r="BK202" s="111">
        <f>'ANALYSIS-YLD1'!BK202*VLOOKUP('ANALYSIS-YLD2'!BK$4,'INTERNAL PARAMETERS-1'!$B$5:$J$44,5,FALSE)*VLOOKUP('ANALYSIS-YLD2'!BK$4,'INTERNAL PARAMETERS-1'!$B$5:$J$44,6,FALSE)*VLOOKUP('ANALYSIS-YLD2'!BK$4,'INTERNAL PARAMETERS-1'!$B$5:$J$44,3,FALSE) + 'ANALYSIS-YLD1'!BK202*(1-VLOOKUP('ANALYSIS-YLD2'!BK$4,'INTERNAL PARAMETERS-1'!$B$5:$J$44,5,FALSE))*VLOOKUP('ANALYSIS-YLD2'!BK$4,'INTERNAL PARAMETERS-1'!$B$5:$J$44,8,FALSE)*VLOOKUP('ANALYSIS-YLD2'!BK$4,'INTERNAL PARAMETERS-1'!$B$5:$J$44,3,FALSE)</f>
        <v>0</v>
      </c>
      <c r="BL202" s="111">
        <f>'ANALYSIS-YLD1'!BL202*VLOOKUP('ANALYSIS-YLD2'!BL$4,'INTERNAL PARAMETERS-1'!$B$5:$J$44,5,FALSE)*VLOOKUP('ANALYSIS-YLD2'!BL$4,'INTERNAL PARAMETERS-1'!$B$5:$J$44,6,FALSE)*VLOOKUP('ANALYSIS-YLD2'!BL$4,'INTERNAL PARAMETERS-1'!$B$5:$J$44,3,FALSE) + 'ANALYSIS-YLD1'!BL202*(1-VLOOKUP('ANALYSIS-YLD2'!BL$4,'INTERNAL PARAMETERS-1'!$B$5:$J$44,5,FALSE))*VLOOKUP('ANALYSIS-YLD2'!BL$4,'INTERNAL PARAMETERS-1'!$B$5:$J$44,8,FALSE)*VLOOKUP('ANALYSIS-YLD2'!BL$4,'INTERNAL PARAMETERS-1'!$B$5:$J$44,3,FALSE)</f>
        <v>0</v>
      </c>
      <c r="BM202" s="111">
        <f>'ANALYSIS-YLD1'!BM202*VLOOKUP('ANALYSIS-YLD2'!BM$4,'INTERNAL PARAMETERS-1'!$B$5:$J$44,5,FALSE)*VLOOKUP('ANALYSIS-YLD2'!BM$4,'INTERNAL PARAMETERS-1'!$B$5:$J$44,6,FALSE)*VLOOKUP('ANALYSIS-YLD2'!BM$4,'INTERNAL PARAMETERS-1'!$B$5:$J$44,3,FALSE) + 'ANALYSIS-YLD1'!BM202*(1-VLOOKUP('ANALYSIS-YLD2'!BM$4,'INTERNAL PARAMETERS-1'!$B$5:$J$44,5,FALSE))*VLOOKUP('ANALYSIS-YLD2'!BM$4,'INTERNAL PARAMETERS-1'!$B$5:$J$44,8,FALSE)*VLOOKUP('ANALYSIS-YLD2'!BM$4,'INTERNAL PARAMETERS-1'!$B$5:$J$44,3,FALSE)</f>
        <v>0</v>
      </c>
      <c r="BN202" s="111">
        <f>'ANALYSIS-YLD1'!BN202*VLOOKUP('ANALYSIS-YLD2'!BN$4,'INTERNAL PARAMETERS-1'!$B$5:$J$44,5,FALSE)*VLOOKUP('ANALYSIS-YLD2'!BN$4,'INTERNAL PARAMETERS-1'!$B$5:$J$44,6,FALSE)*VLOOKUP('ANALYSIS-YLD2'!BN$4,'INTERNAL PARAMETERS-1'!$B$5:$J$44,3,FALSE) + 'ANALYSIS-YLD1'!BN202*(1-VLOOKUP('ANALYSIS-YLD2'!BN$4,'INTERNAL PARAMETERS-1'!$B$5:$J$44,5,FALSE))*VLOOKUP('ANALYSIS-YLD2'!BN$4,'INTERNAL PARAMETERS-1'!$B$5:$J$44,8,FALSE)*VLOOKUP('ANALYSIS-YLD2'!BN$4,'INTERNAL PARAMETERS-1'!$B$5:$J$44,3,FALSE)</f>
        <v>0</v>
      </c>
      <c r="BO202" s="111">
        <f>'ANALYSIS-YLD1'!BO202*VLOOKUP('ANALYSIS-YLD2'!BO$4,'INTERNAL PARAMETERS-1'!$B$5:$J$44,5,FALSE)*VLOOKUP('ANALYSIS-YLD2'!BO$4,'INTERNAL PARAMETERS-1'!$B$5:$J$44,6,FALSE)*VLOOKUP('ANALYSIS-YLD2'!BO$4,'INTERNAL PARAMETERS-1'!$B$5:$J$44,3,FALSE) + 'ANALYSIS-YLD1'!BO202*(1-VLOOKUP('ANALYSIS-YLD2'!BO$4,'INTERNAL PARAMETERS-1'!$B$5:$J$44,5,FALSE))*VLOOKUP('ANALYSIS-YLD2'!BO$4,'INTERNAL PARAMETERS-1'!$B$5:$J$44,8,FALSE)*VLOOKUP('ANALYSIS-YLD2'!BO$4,'INTERNAL PARAMETERS-1'!$B$5:$J$44,3,FALSE)</f>
        <v>0</v>
      </c>
      <c r="BP202" s="111">
        <f>'ANALYSIS-YLD1'!BP202*VLOOKUP('ANALYSIS-YLD2'!BP$4,'INTERNAL PARAMETERS-1'!$B$5:$J$44,5,FALSE)*VLOOKUP('ANALYSIS-YLD2'!BP$4,'INTERNAL PARAMETERS-1'!$B$5:$J$44,6,FALSE)*VLOOKUP('ANALYSIS-YLD2'!BP$4,'INTERNAL PARAMETERS-1'!$B$5:$J$44,3,FALSE) + 'ANALYSIS-YLD1'!BP202*(1-VLOOKUP('ANALYSIS-YLD2'!BP$4,'INTERNAL PARAMETERS-1'!$B$5:$J$44,5,FALSE))*VLOOKUP('ANALYSIS-YLD2'!BP$4,'INTERNAL PARAMETERS-1'!$B$5:$J$44,8,FALSE)*VLOOKUP('ANALYSIS-YLD2'!BP$4,'INTERNAL PARAMETERS-1'!$B$5:$J$44,3,FALSE)</f>
        <v>0</v>
      </c>
      <c r="BQ202" s="111">
        <f>'ANALYSIS-YLD1'!BQ202*VLOOKUP('ANALYSIS-YLD2'!BQ$4,'INTERNAL PARAMETERS-1'!$B$5:$J$44,5,FALSE)*VLOOKUP('ANALYSIS-YLD2'!BQ$4,'INTERNAL PARAMETERS-1'!$B$5:$J$44,6,FALSE)*VLOOKUP('ANALYSIS-YLD2'!BQ$4,'INTERNAL PARAMETERS-1'!$B$5:$J$44,3,FALSE) + 'ANALYSIS-YLD1'!BQ202*(1-VLOOKUP('ANALYSIS-YLD2'!BQ$4,'INTERNAL PARAMETERS-1'!$B$5:$J$44,5,FALSE))*VLOOKUP('ANALYSIS-YLD2'!BQ$4,'INTERNAL PARAMETERS-1'!$B$5:$J$44,8,FALSE)*VLOOKUP('ANALYSIS-YLD2'!BQ$4,'INTERNAL PARAMETERS-1'!$B$5:$J$44,3,FALSE)</f>
        <v>0</v>
      </c>
      <c r="BR202" s="111">
        <f>'ANALYSIS-YLD1'!BR202*VLOOKUP('ANALYSIS-YLD2'!BR$4,'INTERNAL PARAMETERS-1'!$B$5:$J$44,5,FALSE)*VLOOKUP('ANALYSIS-YLD2'!BR$4,'INTERNAL PARAMETERS-1'!$B$5:$J$44,6,FALSE)*VLOOKUP('ANALYSIS-YLD2'!BR$4,'INTERNAL PARAMETERS-1'!$B$5:$J$44,3,FALSE) + 'ANALYSIS-YLD1'!BR202*(1-VLOOKUP('ANALYSIS-YLD2'!BR$4,'INTERNAL PARAMETERS-1'!$B$5:$J$44,5,FALSE))*VLOOKUP('ANALYSIS-YLD2'!BR$4,'INTERNAL PARAMETERS-1'!$B$5:$J$44,8,FALSE)*VLOOKUP('ANALYSIS-YLD2'!BR$4,'INTERNAL PARAMETERS-1'!$B$5:$J$44,3,FALSE)</f>
        <v>0</v>
      </c>
      <c r="BS202" s="111">
        <f>'ANALYSIS-YLD1'!BS202*VLOOKUP('ANALYSIS-YLD2'!BS$4,'INTERNAL PARAMETERS-1'!$B$5:$J$44,5,FALSE)*VLOOKUP('ANALYSIS-YLD2'!BS$4,'INTERNAL PARAMETERS-1'!$B$5:$J$44,6,FALSE)*VLOOKUP('ANALYSIS-YLD2'!BS$4,'INTERNAL PARAMETERS-1'!$B$5:$J$44,3,FALSE) + 'ANALYSIS-YLD1'!BS202*(1-VLOOKUP('ANALYSIS-YLD2'!BS$4,'INTERNAL PARAMETERS-1'!$B$5:$J$44,5,FALSE))*VLOOKUP('ANALYSIS-YLD2'!BS$4,'INTERNAL PARAMETERS-1'!$B$5:$J$44,8,FALSE)*VLOOKUP('ANALYSIS-YLD2'!BS$4,'INTERNAL PARAMETERS-1'!$B$5:$J$44,3,FALSE)</f>
        <v>0</v>
      </c>
      <c r="BT202" s="111">
        <f>'ANALYSIS-YLD1'!BT202*VLOOKUP('ANALYSIS-YLD2'!BT$4,'INTERNAL PARAMETERS-1'!$B$5:$J$44,5,FALSE)*VLOOKUP('ANALYSIS-YLD2'!BT$4,'INTERNAL PARAMETERS-1'!$B$5:$J$44,6,FALSE)*VLOOKUP('ANALYSIS-YLD2'!BT$4,'INTERNAL PARAMETERS-1'!$B$5:$J$44,3,FALSE) + 'ANALYSIS-YLD1'!BT202*(1-VLOOKUP('ANALYSIS-YLD2'!BT$4,'INTERNAL PARAMETERS-1'!$B$5:$J$44,5,FALSE))*VLOOKUP('ANALYSIS-YLD2'!BT$4,'INTERNAL PARAMETERS-1'!$B$5:$J$44,8,FALSE)*VLOOKUP('ANALYSIS-YLD2'!BT$4,'INTERNAL PARAMETERS-1'!$B$5:$J$44,3,FALSE)</f>
        <v>0</v>
      </c>
      <c r="BU202" s="111">
        <f>'ANALYSIS-YLD1'!BU202*VLOOKUP('ANALYSIS-YLD2'!BU$4,'INTERNAL PARAMETERS-1'!$B$5:$J$44,5,FALSE)*VLOOKUP('ANALYSIS-YLD2'!BU$4,'INTERNAL PARAMETERS-1'!$B$5:$J$44,6,FALSE)*VLOOKUP('ANALYSIS-YLD2'!BU$4,'INTERNAL PARAMETERS-1'!$B$5:$J$44,3,FALSE) + 'ANALYSIS-YLD1'!BU202*(1-VLOOKUP('ANALYSIS-YLD2'!BU$4,'INTERNAL PARAMETERS-1'!$B$5:$J$44,5,FALSE))*VLOOKUP('ANALYSIS-YLD2'!BU$4,'INTERNAL PARAMETERS-1'!$B$5:$J$44,8,FALSE)*VLOOKUP('ANALYSIS-YLD2'!BU$4,'INTERNAL PARAMETERS-1'!$B$5:$J$44,3,FALSE)</f>
        <v>0</v>
      </c>
      <c r="BV202" s="111">
        <f>'ANALYSIS-YLD1'!BV202*VLOOKUP('ANALYSIS-YLD2'!BV$4,'INTERNAL PARAMETERS-1'!$B$5:$J$44,5,FALSE)*VLOOKUP('ANALYSIS-YLD2'!BV$4,'INTERNAL PARAMETERS-1'!$B$5:$J$44,6,FALSE)*VLOOKUP('ANALYSIS-YLD2'!BV$4,'INTERNAL PARAMETERS-1'!$B$5:$J$44,3,FALSE) + 'ANALYSIS-YLD1'!BV202*(1-VLOOKUP('ANALYSIS-YLD2'!BV$4,'INTERNAL PARAMETERS-1'!$B$5:$J$44,5,FALSE))*VLOOKUP('ANALYSIS-YLD2'!BV$4,'INTERNAL PARAMETERS-1'!$B$5:$J$44,8,FALSE)*VLOOKUP('ANALYSIS-YLD2'!BV$4,'INTERNAL PARAMETERS-1'!$B$5:$J$44,3,FALSE)</f>
        <v>0</v>
      </c>
      <c r="BW202" s="111">
        <f>'ANALYSIS-YLD1'!BW202*VLOOKUP('ANALYSIS-YLD2'!BW$4,'INTERNAL PARAMETERS-1'!$B$5:$J$44,5,FALSE)*VLOOKUP('ANALYSIS-YLD2'!BW$4,'INTERNAL PARAMETERS-1'!$B$5:$J$44,6,FALSE)*VLOOKUP('ANALYSIS-YLD2'!BW$4,'INTERNAL PARAMETERS-1'!$B$5:$J$44,3,FALSE) + 'ANALYSIS-YLD1'!BW202*(1-VLOOKUP('ANALYSIS-YLD2'!BW$4,'INTERNAL PARAMETERS-1'!$B$5:$J$44,5,FALSE))*VLOOKUP('ANALYSIS-YLD2'!BW$4,'INTERNAL PARAMETERS-1'!$B$5:$J$44,8,FALSE)*VLOOKUP('ANALYSIS-YLD2'!BW$4,'INTERNAL PARAMETERS-1'!$B$5:$J$44,3,FALSE)</f>
        <v>0</v>
      </c>
      <c r="BX202" s="111">
        <f>'ANALYSIS-YLD1'!BX202*VLOOKUP('ANALYSIS-YLD2'!BX$4,'INTERNAL PARAMETERS-1'!$B$5:$J$44,5,FALSE)*VLOOKUP('ANALYSIS-YLD2'!BX$4,'INTERNAL PARAMETERS-1'!$B$5:$J$44,6,FALSE)*VLOOKUP('ANALYSIS-YLD2'!BX$4,'INTERNAL PARAMETERS-1'!$B$5:$J$44,3,FALSE) + 'ANALYSIS-YLD1'!BX202*(1-VLOOKUP('ANALYSIS-YLD2'!BX$4,'INTERNAL PARAMETERS-1'!$B$5:$J$44,5,FALSE))*VLOOKUP('ANALYSIS-YLD2'!BX$4,'INTERNAL PARAMETERS-1'!$B$5:$J$44,8,FALSE)*VLOOKUP('ANALYSIS-YLD2'!BX$4,'INTERNAL PARAMETERS-1'!$B$5:$J$44,3,FALSE)</f>
        <v>0</v>
      </c>
      <c r="BY202" s="111">
        <f>'ANALYSIS-YLD1'!BY202*VLOOKUP('ANALYSIS-YLD2'!BY$4,'INTERNAL PARAMETERS-1'!$B$5:$J$44,5,FALSE)*VLOOKUP('ANALYSIS-YLD2'!BY$4,'INTERNAL PARAMETERS-1'!$B$5:$J$44,6,FALSE)*VLOOKUP('ANALYSIS-YLD2'!BY$4,'INTERNAL PARAMETERS-1'!$B$5:$J$44,3,FALSE) + 'ANALYSIS-YLD1'!BY202*(1-VLOOKUP('ANALYSIS-YLD2'!BY$4,'INTERNAL PARAMETERS-1'!$B$5:$J$44,5,FALSE))*VLOOKUP('ANALYSIS-YLD2'!BY$4,'INTERNAL PARAMETERS-1'!$B$5:$J$44,8,FALSE)*VLOOKUP('ANALYSIS-YLD2'!BY$4,'INTERNAL PARAMETERS-1'!$B$5:$J$44,3,FALSE)</f>
        <v>0</v>
      </c>
      <c r="BZ202" s="111">
        <f>'ANALYSIS-YLD1'!BZ202*VLOOKUP('ANALYSIS-YLD2'!BZ$4,'INTERNAL PARAMETERS-1'!$B$5:$J$44,5,FALSE)*VLOOKUP('ANALYSIS-YLD2'!BZ$4,'INTERNAL PARAMETERS-1'!$B$5:$J$44,6,FALSE)*VLOOKUP('ANALYSIS-YLD2'!BZ$4,'INTERNAL PARAMETERS-1'!$B$5:$J$44,3,FALSE) + 'ANALYSIS-YLD1'!BZ202*(1-VLOOKUP('ANALYSIS-YLD2'!BZ$4,'INTERNAL PARAMETERS-1'!$B$5:$J$44,5,FALSE))*VLOOKUP('ANALYSIS-YLD2'!BZ$4,'INTERNAL PARAMETERS-1'!$B$5:$J$44,8,FALSE)*VLOOKUP('ANALYSIS-YLD2'!BZ$4,'INTERNAL PARAMETERS-1'!$B$5:$J$44,3,FALSE)</f>
        <v>0</v>
      </c>
      <c r="CA202" s="111">
        <f>'ANALYSIS-YLD1'!CA202*VLOOKUP('ANALYSIS-YLD2'!CA$4,'INTERNAL PARAMETERS-1'!$B$5:$J$44,5,FALSE)*VLOOKUP('ANALYSIS-YLD2'!CA$4,'INTERNAL PARAMETERS-1'!$B$5:$J$44,6,FALSE)*VLOOKUP('ANALYSIS-YLD2'!CA$4,'INTERNAL PARAMETERS-1'!$B$5:$J$44,3,FALSE) + 'ANALYSIS-YLD1'!CA202*(1-VLOOKUP('ANALYSIS-YLD2'!CA$4,'INTERNAL PARAMETERS-1'!$B$5:$J$44,5,FALSE))*VLOOKUP('ANALYSIS-YLD2'!CA$4,'INTERNAL PARAMETERS-1'!$B$5:$J$44,8,FALSE)*VLOOKUP('ANALYSIS-YLD2'!CA$4,'INTERNAL PARAMETERS-1'!$B$5:$J$44,3,FALSE)</f>
        <v>0</v>
      </c>
      <c r="CB202" s="111">
        <f>'ANALYSIS-YLD1'!CB202*VLOOKUP('ANALYSIS-YLD2'!CB$4,'INTERNAL PARAMETERS-1'!$B$5:$J$44,5,FALSE)*VLOOKUP('ANALYSIS-YLD2'!CB$4,'INTERNAL PARAMETERS-1'!$B$5:$J$44,6,FALSE)*VLOOKUP('ANALYSIS-YLD2'!CB$4,'INTERNAL PARAMETERS-1'!$B$5:$J$44,3,FALSE) + 'ANALYSIS-YLD1'!CB202*(1-VLOOKUP('ANALYSIS-YLD2'!CB$4,'INTERNAL PARAMETERS-1'!$B$5:$J$44,5,FALSE))*VLOOKUP('ANALYSIS-YLD2'!CB$4,'INTERNAL PARAMETERS-1'!$B$5:$J$44,8,FALSE)*VLOOKUP('ANALYSIS-YLD2'!CB$4,'INTERNAL PARAMETERS-1'!$B$5:$J$44,3,FALSE)</f>
        <v>0</v>
      </c>
      <c r="CC202" s="111">
        <f>'ANALYSIS-YLD1'!CC202*VLOOKUP('ANALYSIS-YLD2'!CC$4,'INTERNAL PARAMETERS-1'!$B$5:$J$44,5,FALSE)*VLOOKUP('ANALYSIS-YLD2'!CC$4,'INTERNAL PARAMETERS-1'!$B$5:$J$44,6,FALSE)*VLOOKUP('ANALYSIS-YLD2'!CC$4,'INTERNAL PARAMETERS-1'!$B$5:$J$44,3,FALSE) + 'ANALYSIS-YLD1'!CC202*(1-VLOOKUP('ANALYSIS-YLD2'!CC$4,'INTERNAL PARAMETERS-1'!$B$5:$J$44,5,FALSE))*VLOOKUP('ANALYSIS-YLD2'!CC$4,'INTERNAL PARAMETERS-1'!$B$5:$J$44,8,FALSE)*VLOOKUP('ANALYSIS-YLD2'!CC$4,'INTERNAL PARAMETERS-1'!$B$5:$J$44,3,FALSE)</f>
        <v>0</v>
      </c>
      <c r="CD202" s="111">
        <f>'ANALYSIS-YLD1'!CD202*VLOOKUP('ANALYSIS-YLD2'!CD$4,'INTERNAL PARAMETERS-1'!$B$5:$J$44,5,FALSE)*VLOOKUP('ANALYSIS-YLD2'!CD$4,'INTERNAL PARAMETERS-1'!$B$5:$J$44,6,FALSE)*VLOOKUP('ANALYSIS-YLD2'!CD$4,'INTERNAL PARAMETERS-1'!$B$5:$J$44,3,FALSE) + 'ANALYSIS-YLD1'!CD202*(1-VLOOKUP('ANALYSIS-YLD2'!CD$4,'INTERNAL PARAMETERS-1'!$B$5:$J$44,5,FALSE))*VLOOKUP('ANALYSIS-YLD2'!CD$4,'INTERNAL PARAMETERS-1'!$B$5:$J$44,8,FALSE)*VLOOKUP('ANALYSIS-YLD2'!CD$4,'INTERNAL PARAMETERS-1'!$B$5:$J$44,3,FALSE)</f>
        <v>0</v>
      </c>
      <c r="CE202" s="111">
        <f>'ANALYSIS-YLD1'!CE202*VLOOKUP('ANALYSIS-YLD2'!CE$4,'INTERNAL PARAMETERS-1'!$B$5:$J$44,5,FALSE)*VLOOKUP('ANALYSIS-YLD2'!CE$4,'INTERNAL PARAMETERS-1'!$B$5:$J$44,6,FALSE)*VLOOKUP('ANALYSIS-YLD2'!CE$4,'INTERNAL PARAMETERS-1'!$B$5:$J$44,3,FALSE) + 'ANALYSIS-YLD1'!CE202*(1-VLOOKUP('ANALYSIS-YLD2'!CE$4,'INTERNAL PARAMETERS-1'!$B$5:$J$44,5,FALSE))*VLOOKUP('ANALYSIS-YLD2'!CE$4,'INTERNAL PARAMETERS-1'!$B$5:$J$44,8,FALSE)*VLOOKUP('ANALYSIS-YLD2'!CE$4,'INTERNAL PARAMETERS-1'!$B$5:$J$44,3,FALSE)</f>
        <v>0</v>
      </c>
      <c r="CF202" s="111">
        <f>'ANALYSIS-YLD1'!CF202*VLOOKUP('ANALYSIS-YLD2'!CF$4,'INTERNAL PARAMETERS-1'!$B$5:$J$44,5,FALSE)*VLOOKUP('ANALYSIS-YLD2'!CF$4,'INTERNAL PARAMETERS-1'!$B$5:$J$44,6,FALSE)*VLOOKUP('ANALYSIS-YLD2'!CF$4,'INTERNAL PARAMETERS-1'!$B$5:$J$44,3,FALSE) + 'ANALYSIS-YLD1'!CF202*(1-VLOOKUP('ANALYSIS-YLD2'!CF$4,'INTERNAL PARAMETERS-1'!$B$5:$J$44,5,FALSE))*VLOOKUP('ANALYSIS-YLD2'!CF$4,'INTERNAL PARAMETERS-1'!$B$5:$J$44,8,FALSE)*VLOOKUP('ANALYSIS-YLD2'!CF$4,'INTERNAL PARAMETERS-1'!$B$5:$J$44,3,FALSE)</f>
        <v>0</v>
      </c>
      <c r="CG202" s="111">
        <f>'ANALYSIS-YLD1'!CG202*VLOOKUP('ANALYSIS-YLD2'!CG$4,'INTERNAL PARAMETERS-1'!$B$5:$J$44,5,FALSE)*VLOOKUP('ANALYSIS-YLD2'!CG$4,'INTERNAL PARAMETERS-1'!$B$5:$J$44,6,FALSE)*VLOOKUP('ANALYSIS-YLD2'!CG$4,'INTERNAL PARAMETERS-1'!$B$5:$J$44,3,FALSE) + 'ANALYSIS-YLD1'!CG202*(1-VLOOKUP('ANALYSIS-YLD2'!CG$4,'INTERNAL PARAMETERS-1'!$B$5:$J$44,5,FALSE))*VLOOKUP('ANALYSIS-YLD2'!CG$4,'INTERNAL PARAMETERS-1'!$B$5:$J$44,8,FALSE)*VLOOKUP('ANALYSIS-YLD2'!CG$4,'INTERNAL PARAMETERS-1'!$B$5:$J$44,3,FALSE)</f>
        <v>0</v>
      </c>
      <c r="CH202" s="110">
        <f>'ANALYSIS-YLD1'!CH202*VLOOKUP('ANALYSIS-YLD2'!CH$4,'INTERNAL PARAMETERS-1'!$B$5:$J$44,5,FALSE)*VLOOKUP('ANALYSIS-YLD2'!CH$4,'INTERNAL PARAMETERS-1'!$B$5:$J$44,6,FALSE)*VLOOKUP('ANALYSIS-YLD2'!CH$4,'INTERNAL PARAMETERS-1'!$B$5:$J$44,3,FALSE) + 'ANALYSIS-YLD1'!CH202*(1-VLOOKUP('ANALYSIS-YLD2'!CH$4,'INTERNAL PARAMETERS-1'!$B$5:$J$44,5,FALSE))*VLOOKUP('ANALYSIS-YLD2'!CH$4,'INTERNAL PARAMETERS-1'!$B$5:$J$44,8,FALSE)*VLOOKUP('ANALYSIS-YLD2'!CH$4,'INTERNAL PARAMETERS-1'!$B$5:$J$44,3,FALSE)</f>
        <v>0</v>
      </c>
      <c r="CJ202" s="112">
        <f t="shared" si="6"/>
        <v>0</v>
      </c>
      <c r="CK202" s="110">
        <f t="shared" si="7"/>
        <v>0</v>
      </c>
    </row>
    <row r="203" spans="2:89" x14ac:dyDescent="0.5">
      <c r="B203" s="127" t="s">
        <v>23</v>
      </c>
      <c r="C203" s="126" t="s">
        <v>2</v>
      </c>
      <c r="D203" s="126" t="s">
        <v>20</v>
      </c>
      <c r="E203" s="125">
        <f>'INPUTS-Incidence'!E203</f>
        <v>0</v>
      </c>
      <c r="F203" s="128">
        <f>'INTERNAL PARAMETERS-1'!M5</f>
        <v>85.012</v>
      </c>
      <c r="G203" s="112">
        <f>'ANALYSIS-YLD1'!G203*VLOOKUP('ANALYSIS-YLD2'!G$4,'INTERNAL PARAMETERS-1'!$B$5:$J$44,5,FALSE)*VLOOKUP('ANALYSIS-YLD2'!G$4,'INTERNAL PARAMETERS-1'!$B$5:$J$44,7,FALSE)*'ANALYSIS-YLD2'!$F203 + 'ANALYSIS-YLD1'!G203*(1-VLOOKUP('ANALYSIS-YLD2'!G$4,'INTERNAL PARAMETERS-1'!$B$5:$J$44,5,FALSE))*VLOOKUP('ANALYSIS-YLD2'!G$4,'INTERNAL PARAMETERS-1'!$B$5:$J$44,9,FALSE)*'ANALYSIS-YLD2'!$F203</f>
        <v>0</v>
      </c>
      <c r="H203" s="111">
        <f>'ANALYSIS-YLD1'!H203*VLOOKUP('ANALYSIS-YLD2'!H$4,'INTERNAL PARAMETERS-1'!$B$5:$J$44,5,FALSE)*VLOOKUP('ANALYSIS-YLD2'!H$4,'INTERNAL PARAMETERS-1'!$B$5:$J$44,7,FALSE)*'ANALYSIS-YLD2'!$F203 + 'ANALYSIS-YLD1'!H203*(1-VLOOKUP('ANALYSIS-YLD2'!H$4,'INTERNAL PARAMETERS-1'!$B$5:$J$44,5,FALSE))*VLOOKUP('ANALYSIS-YLD2'!H$4,'INTERNAL PARAMETERS-1'!$B$5:$J$44,9,FALSE)*'ANALYSIS-YLD2'!$F203</f>
        <v>0</v>
      </c>
      <c r="I203" s="111">
        <f>'ANALYSIS-YLD1'!I203*VLOOKUP('ANALYSIS-YLD2'!I$4,'INTERNAL PARAMETERS-1'!$B$5:$J$44,5,FALSE)*VLOOKUP('ANALYSIS-YLD2'!I$4,'INTERNAL PARAMETERS-1'!$B$5:$J$44,7,FALSE)*'ANALYSIS-YLD2'!$F203 + 'ANALYSIS-YLD1'!I203*(1-VLOOKUP('ANALYSIS-YLD2'!I$4,'INTERNAL PARAMETERS-1'!$B$5:$J$44,5,FALSE))*VLOOKUP('ANALYSIS-YLD2'!I$4,'INTERNAL PARAMETERS-1'!$B$5:$J$44,9,FALSE)*'ANALYSIS-YLD2'!$F203</f>
        <v>0</v>
      </c>
      <c r="J203" s="111">
        <f>'ANALYSIS-YLD1'!J203*VLOOKUP('ANALYSIS-YLD2'!J$4,'INTERNAL PARAMETERS-1'!$B$5:$J$44,5,FALSE)*VLOOKUP('ANALYSIS-YLD2'!J$4,'INTERNAL PARAMETERS-1'!$B$5:$J$44,7,FALSE)*'ANALYSIS-YLD2'!$F203 + 'ANALYSIS-YLD1'!J203*(1-VLOOKUP('ANALYSIS-YLD2'!J$4,'INTERNAL PARAMETERS-1'!$B$5:$J$44,5,FALSE))*VLOOKUP('ANALYSIS-YLD2'!J$4,'INTERNAL PARAMETERS-1'!$B$5:$J$44,9,FALSE)*'ANALYSIS-YLD2'!$F203</f>
        <v>0</v>
      </c>
      <c r="K203" s="111">
        <f>'ANALYSIS-YLD1'!K203*VLOOKUP('ANALYSIS-YLD2'!K$4,'INTERNAL PARAMETERS-1'!$B$5:$J$44,5,FALSE)*VLOOKUP('ANALYSIS-YLD2'!K$4,'INTERNAL PARAMETERS-1'!$B$5:$J$44,7,FALSE)*'ANALYSIS-YLD2'!$F203 + 'ANALYSIS-YLD1'!K203*(1-VLOOKUP('ANALYSIS-YLD2'!K$4,'INTERNAL PARAMETERS-1'!$B$5:$J$44,5,FALSE))*VLOOKUP('ANALYSIS-YLD2'!K$4,'INTERNAL PARAMETERS-1'!$B$5:$J$44,9,FALSE)*'ANALYSIS-YLD2'!$F203</f>
        <v>0</v>
      </c>
      <c r="L203" s="111">
        <f>'ANALYSIS-YLD1'!L203*VLOOKUP('ANALYSIS-YLD2'!L$4,'INTERNAL PARAMETERS-1'!$B$5:$J$44,5,FALSE)*VLOOKUP('ANALYSIS-YLD2'!L$4,'INTERNAL PARAMETERS-1'!$B$5:$J$44,7,FALSE)*'ANALYSIS-YLD2'!$F203 + 'ANALYSIS-YLD1'!L203*(1-VLOOKUP('ANALYSIS-YLD2'!L$4,'INTERNAL PARAMETERS-1'!$B$5:$J$44,5,FALSE))*VLOOKUP('ANALYSIS-YLD2'!L$4,'INTERNAL PARAMETERS-1'!$B$5:$J$44,9,FALSE)*'ANALYSIS-YLD2'!$F203</f>
        <v>0</v>
      </c>
      <c r="M203" s="111">
        <f>'ANALYSIS-YLD1'!M203*VLOOKUP('ANALYSIS-YLD2'!M$4,'INTERNAL PARAMETERS-1'!$B$5:$J$44,5,FALSE)*VLOOKUP('ANALYSIS-YLD2'!M$4,'INTERNAL PARAMETERS-1'!$B$5:$J$44,7,FALSE)*'ANALYSIS-YLD2'!$F203 + 'ANALYSIS-YLD1'!M203*(1-VLOOKUP('ANALYSIS-YLD2'!M$4,'INTERNAL PARAMETERS-1'!$B$5:$J$44,5,FALSE))*VLOOKUP('ANALYSIS-YLD2'!M$4,'INTERNAL PARAMETERS-1'!$B$5:$J$44,9,FALSE)*'ANALYSIS-YLD2'!$F203</f>
        <v>0</v>
      </c>
      <c r="N203" s="111">
        <f>'ANALYSIS-YLD1'!N203*VLOOKUP('ANALYSIS-YLD2'!N$4,'INTERNAL PARAMETERS-1'!$B$5:$J$44,5,FALSE)*VLOOKUP('ANALYSIS-YLD2'!N$4,'INTERNAL PARAMETERS-1'!$B$5:$J$44,7,FALSE)*'ANALYSIS-YLD2'!$F203 + 'ANALYSIS-YLD1'!N203*(1-VLOOKUP('ANALYSIS-YLD2'!N$4,'INTERNAL PARAMETERS-1'!$B$5:$J$44,5,FALSE))*VLOOKUP('ANALYSIS-YLD2'!N$4,'INTERNAL PARAMETERS-1'!$B$5:$J$44,9,FALSE)*'ANALYSIS-YLD2'!$F203</f>
        <v>0</v>
      </c>
      <c r="O203" s="111">
        <f>'ANALYSIS-YLD1'!O203*VLOOKUP('ANALYSIS-YLD2'!O$4,'INTERNAL PARAMETERS-1'!$B$5:$J$44,5,FALSE)*VLOOKUP('ANALYSIS-YLD2'!O$4,'INTERNAL PARAMETERS-1'!$B$5:$J$44,7,FALSE)*'ANALYSIS-YLD2'!$F203 + 'ANALYSIS-YLD1'!O203*(1-VLOOKUP('ANALYSIS-YLD2'!O$4,'INTERNAL PARAMETERS-1'!$B$5:$J$44,5,FALSE))*VLOOKUP('ANALYSIS-YLD2'!O$4,'INTERNAL PARAMETERS-1'!$B$5:$J$44,9,FALSE)*'ANALYSIS-YLD2'!$F203</f>
        <v>0</v>
      </c>
      <c r="P203" s="111">
        <f>'ANALYSIS-YLD1'!P203*VLOOKUP('ANALYSIS-YLD2'!P$4,'INTERNAL PARAMETERS-1'!$B$5:$J$44,5,FALSE)*VLOOKUP('ANALYSIS-YLD2'!P$4,'INTERNAL PARAMETERS-1'!$B$5:$J$44,7,FALSE)*'ANALYSIS-YLD2'!$F203 + 'ANALYSIS-YLD1'!P203*(1-VLOOKUP('ANALYSIS-YLD2'!P$4,'INTERNAL PARAMETERS-1'!$B$5:$J$44,5,FALSE))*VLOOKUP('ANALYSIS-YLD2'!P$4,'INTERNAL PARAMETERS-1'!$B$5:$J$44,9,FALSE)*'ANALYSIS-YLD2'!$F203</f>
        <v>0</v>
      </c>
      <c r="Q203" s="111">
        <f>'ANALYSIS-YLD1'!Q203*VLOOKUP('ANALYSIS-YLD2'!Q$4,'INTERNAL PARAMETERS-1'!$B$5:$J$44,5,FALSE)*VLOOKUP('ANALYSIS-YLD2'!Q$4,'INTERNAL PARAMETERS-1'!$B$5:$J$44,7,FALSE)*'ANALYSIS-YLD2'!$F203 + 'ANALYSIS-YLD1'!Q203*(1-VLOOKUP('ANALYSIS-YLD2'!Q$4,'INTERNAL PARAMETERS-1'!$B$5:$J$44,5,FALSE))*VLOOKUP('ANALYSIS-YLD2'!Q$4,'INTERNAL PARAMETERS-1'!$B$5:$J$44,9,FALSE)*'ANALYSIS-YLD2'!$F203</f>
        <v>0</v>
      </c>
      <c r="R203" s="111">
        <f>'ANALYSIS-YLD1'!R203*VLOOKUP('ANALYSIS-YLD2'!R$4,'INTERNAL PARAMETERS-1'!$B$5:$J$44,5,FALSE)*VLOOKUP('ANALYSIS-YLD2'!R$4,'INTERNAL PARAMETERS-1'!$B$5:$J$44,7,FALSE)*'ANALYSIS-YLD2'!$F203 + 'ANALYSIS-YLD1'!R203*(1-VLOOKUP('ANALYSIS-YLD2'!R$4,'INTERNAL PARAMETERS-1'!$B$5:$J$44,5,FALSE))*VLOOKUP('ANALYSIS-YLD2'!R$4,'INTERNAL PARAMETERS-1'!$B$5:$J$44,9,FALSE)*'ANALYSIS-YLD2'!$F203</f>
        <v>0</v>
      </c>
      <c r="S203" s="111">
        <f>'ANALYSIS-YLD1'!S203*VLOOKUP('ANALYSIS-YLD2'!S$4,'INTERNAL PARAMETERS-1'!$B$5:$J$44,5,FALSE)*VLOOKUP('ANALYSIS-YLD2'!S$4,'INTERNAL PARAMETERS-1'!$B$5:$J$44,7,FALSE)*'ANALYSIS-YLD2'!$F203 + 'ANALYSIS-YLD1'!S203*(1-VLOOKUP('ANALYSIS-YLD2'!S$4,'INTERNAL PARAMETERS-1'!$B$5:$J$44,5,FALSE))*VLOOKUP('ANALYSIS-YLD2'!S$4,'INTERNAL PARAMETERS-1'!$B$5:$J$44,9,FALSE)*'ANALYSIS-YLD2'!$F203</f>
        <v>0</v>
      </c>
      <c r="T203" s="111">
        <f>'ANALYSIS-YLD1'!T203*VLOOKUP('ANALYSIS-YLD2'!T$4,'INTERNAL PARAMETERS-1'!$B$5:$J$44,5,FALSE)*VLOOKUP('ANALYSIS-YLD2'!T$4,'INTERNAL PARAMETERS-1'!$B$5:$J$44,7,FALSE)*'ANALYSIS-YLD2'!$F203 + 'ANALYSIS-YLD1'!T203*(1-VLOOKUP('ANALYSIS-YLD2'!T$4,'INTERNAL PARAMETERS-1'!$B$5:$J$44,5,FALSE))*VLOOKUP('ANALYSIS-YLD2'!T$4,'INTERNAL PARAMETERS-1'!$B$5:$J$44,9,FALSE)*'ANALYSIS-YLD2'!$F203</f>
        <v>0</v>
      </c>
      <c r="U203" s="111">
        <f>'ANALYSIS-YLD1'!U203*VLOOKUP('ANALYSIS-YLD2'!U$4,'INTERNAL PARAMETERS-1'!$B$5:$J$44,5,FALSE)*VLOOKUP('ANALYSIS-YLD2'!U$4,'INTERNAL PARAMETERS-1'!$B$5:$J$44,7,FALSE)*'ANALYSIS-YLD2'!$F203 + 'ANALYSIS-YLD1'!U203*(1-VLOOKUP('ANALYSIS-YLD2'!U$4,'INTERNAL PARAMETERS-1'!$B$5:$J$44,5,FALSE))*VLOOKUP('ANALYSIS-YLD2'!U$4,'INTERNAL PARAMETERS-1'!$B$5:$J$44,9,FALSE)*'ANALYSIS-YLD2'!$F203</f>
        <v>0</v>
      </c>
      <c r="V203" s="111">
        <f>'ANALYSIS-YLD1'!V203*VLOOKUP('ANALYSIS-YLD2'!V$4,'INTERNAL PARAMETERS-1'!$B$5:$J$44,5,FALSE)*VLOOKUP('ANALYSIS-YLD2'!V$4,'INTERNAL PARAMETERS-1'!$B$5:$J$44,7,FALSE)*'ANALYSIS-YLD2'!$F203 + 'ANALYSIS-YLD1'!V203*(1-VLOOKUP('ANALYSIS-YLD2'!V$4,'INTERNAL PARAMETERS-1'!$B$5:$J$44,5,FALSE))*VLOOKUP('ANALYSIS-YLD2'!V$4,'INTERNAL PARAMETERS-1'!$B$5:$J$44,9,FALSE)*'ANALYSIS-YLD2'!$F203</f>
        <v>0</v>
      </c>
      <c r="W203" s="111">
        <f>'ANALYSIS-YLD1'!W203*VLOOKUP('ANALYSIS-YLD2'!W$4,'INTERNAL PARAMETERS-1'!$B$5:$J$44,5,FALSE)*VLOOKUP('ANALYSIS-YLD2'!W$4,'INTERNAL PARAMETERS-1'!$B$5:$J$44,7,FALSE)*'ANALYSIS-YLD2'!$F203 + 'ANALYSIS-YLD1'!W203*(1-VLOOKUP('ANALYSIS-YLD2'!W$4,'INTERNAL PARAMETERS-1'!$B$5:$J$44,5,FALSE))*VLOOKUP('ANALYSIS-YLD2'!W$4,'INTERNAL PARAMETERS-1'!$B$5:$J$44,9,FALSE)*'ANALYSIS-YLD2'!$F203</f>
        <v>0</v>
      </c>
      <c r="X203" s="111">
        <f>'ANALYSIS-YLD1'!X203*VLOOKUP('ANALYSIS-YLD2'!X$4,'INTERNAL PARAMETERS-1'!$B$5:$J$44,5,FALSE)*VLOOKUP('ANALYSIS-YLD2'!X$4,'INTERNAL PARAMETERS-1'!$B$5:$J$44,7,FALSE)*'ANALYSIS-YLD2'!$F203 + 'ANALYSIS-YLD1'!X203*(1-VLOOKUP('ANALYSIS-YLD2'!X$4,'INTERNAL PARAMETERS-1'!$B$5:$J$44,5,FALSE))*VLOOKUP('ANALYSIS-YLD2'!X$4,'INTERNAL PARAMETERS-1'!$B$5:$J$44,9,FALSE)*'ANALYSIS-YLD2'!$F203</f>
        <v>0</v>
      </c>
      <c r="Y203" s="111">
        <f>'ANALYSIS-YLD1'!Y203*VLOOKUP('ANALYSIS-YLD2'!Y$4,'INTERNAL PARAMETERS-1'!$B$5:$J$44,5,FALSE)*VLOOKUP('ANALYSIS-YLD2'!Y$4,'INTERNAL PARAMETERS-1'!$B$5:$J$44,7,FALSE)*'ANALYSIS-YLD2'!$F203 + 'ANALYSIS-YLD1'!Y203*(1-VLOOKUP('ANALYSIS-YLD2'!Y$4,'INTERNAL PARAMETERS-1'!$B$5:$J$44,5,FALSE))*VLOOKUP('ANALYSIS-YLD2'!Y$4,'INTERNAL PARAMETERS-1'!$B$5:$J$44,9,FALSE)*'ANALYSIS-YLD2'!$F203</f>
        <v>0</v>
      </c>
      <c r="Z203" s="111">
        <f>'ANALYSIS-YLD1'!Z203*VLOOKUP('ANALYSIS-YLD2'!Z$4,'INTERNAL PARAMETERS-1'!$B$5:$J$44,5,FALSE)*VLOOKUP('ANALYSIS-YLD2'!Z$4,'INTERNAL PARAMETERS-1'!$B$5:$J$44,7,FALSE)*'ANALYSIS-YLD2'!$F203 + 'ANALYSIS-YLD1'!Z203*(1-VLOOKUP('ANALYSIS-YLD2'!Z$4,'INTERNAL PARAMETERS-1'!$B$5:$J$44,5,FALSE))*VLOOKUP('ANALYSIS-YLD2'!Z$4,'INTERNAL PARAMETERS-1'!$B$5:$J$44,9,FALSE)*'ANALYSIS-YLD2'!$F203</f>
        <v>0</v>
      </c>
      <c r="AA203" s="111">
        <f>'ANALYSIS-YLD1'!AA203*VLOOKUP('ANALYSIS-YLD2'!AA$4,'INTERNAL PARAMETERS-1'!$B$5:$J$44,5,FALSE)*VLOOKUP('ANALYSIS-YLD2'!AA$4,'INTERNAL PARAMETERS-1'!$B$5:$J$44,7,FALSE)*'ANALYSIS-YLD2'!$F203 + 'ANALYSIS-YLD1'!AA203*(1-VLOOKUP('ANALYSIS-YLD2'!AA$4,'INTERNAL PARAMETERS-1'!$B$5:$J$44,5,FALSE))*VLOOKUP('ANALYSIS-YLD2'!AA$4,'INTERNAL PARAMETERS-1'!$B$5:$J$44,9,FALSE)*'ANALYSIS-YLD2'!$F203</f>
        <v>0</v>
      </c>
      <c r="AB203" s="111">
        <f>'ANALYSIS-YLD1'!AB203*VLOOKUP('ANALYSIS-YLD2'!AB$4,'INTERNAL PARAMETERS-1'!$B$5:$J$44,5,FALSE)*VLOOKUP('ANALYSIS-YLD2'!AB$4,'INTERNAL PARAMETERS-1'!$B$5:$J$44,7,FALSE)*'ANALYSIS-YLD2'!$F203 + 'ANALYSIS-YLD1'!AB203*(1-VLOOKUP('ANALYSIS-YLD2'!AB$4,'INTERNAL PARAMETERS-1'!$B$5:$J$44,5,FALSE))*VLOOKUP('ANALYSIS-YLD2'!AB$4,'INTERNAL PARAMETERS-1'!$B$5:$J$44,9,FALSE)*'ANALYSIS-YLD2'!$F203</f>
        <v>0</v>
      </c>
      <c r="AC203" s="111">
        <f>'ANALYSIS-YLD1'!AC203*VLOOKUP('ANALYSIS-YLD2'!AC$4,'INTERNAL PARAMETERS-1'!$B$5:$J$44,5,FALSE)*VLOOKUP('ANALYSIS-YLD2'!AC$4,'INTERNAL PARAMETERS-1'!$B$5:$J$44,7,FALSE)*'ANALYSIS-YLD2'!$F203 + 'ANALYSIS-YLD1'!AC203*(1-VLOOKUP('ANALYSIS-YLD2'!AC$4,'INTERNAL PARAMETERS-1'!$B$5:$J$44,5,FALSE))*VLOOKUP('ANALYSIS-YLD2'!AC$4,'INTERNAL PARAMETERS-1'!$B$5:$J$44,9,FALSE)*'ANALYSIS-YLD2'!$F203</f>
        <v>0</v>
      </c>
      <c r="AD203" s="111">
        <f>'ANALYSIS-YLD1'!AD203*VLOOKUP('ANALYSIS-YLD2'!AD$4,'INTERNAL PARAMETERS-1'!$B$5:$J$44,5,FALSE)*VLOOKUP('ANALYSIS-YLD2'!AD$4,'INTERNAL PARAMETERS-1'!$B$5:$J$44,7,FALSE)*'ANALYSIS-YLD2'!$F203 + 'ANALYSIS-YLD1'!AD203*(1-VLOOKUP('ANALYSIS-YLD2'!AD$4,'INTERNAL PARAMETERS-1'!$B$5:$J$44,5,FALSE))*VLOOKUP('ANALYSIS-YLD2'!AD$4,'INTERNAL PARAMETERS-1'!$B$5:$J$44,9,FALSE)*'ANALYSIS-YLD2'!$F203</f>
        <v>0</v>
      </c>
      <c r="AE203" s="111">
        <f>'ANALYSIS-YLD1'!AE203*VLOOKUP('ANALYSIS-YLD2'!AE$4,'INTERNAL PARAMETERS-1'!$B$5:$J$44,5,FALSE)*VLOOKUP('ANALYSIS-YLD2'!AE$4,'INTERNAL PARAMETERS-1'!$B$5:$J$44,7,FALSE)*'ANALYSIS-YLD2'!$F203 + 'ANALYSIS-YLD1'!AE203*(1-VLOOKUP('ANALYSIS-YLD2'!AE$4,'INTERNAL PARAMETERS-1'!$B$5:$J$44,5,FALSE))*VLOOKUP('ANALYSIS-YLD2'!AE$4,'INTERNAL PARAMETERS-1'!$B$5:$J$44,9,FALSE)*'ANALYSIS-YLD2'!$F203</f>
        <v>0</v>
      </c>
      <c r="AF203" s="111">
        <f>'ANALYSIS-YLD1'!AF203*VLOOKUP('ANALYSIS-YLD2'!AF$4,'INTERNAL PARAMETERS-1'!$B$5:$J$44,5,FALSE)*VLOOKUP('ANALYSIS-YLD2'!AF$4,'INTERNAL PARAMETERS-1'!$B$5:$J$44,7,FALSE)*'ANALYSIS-YLD2'!$F203 + 'ANALYSIS-YLD1'!AF203*(1-VLOOKUP('ANALYSIS-YLD2'!AF$4,'INTERNAL PARAMETERS-1'!$B$5:$J$44,5,FALSE))*VLOOKUP('ANALYSIS-YLD2'!AF$4,'INTERNAL PARAMETERS-1'!$B$5:$J$44,9,FALSE)*'ANALYSIS-YLD2'!$F203</f>
        <v>0</v>
      </c>
      <c r="AG203" s="111">
        <f>'ANALYSIS-YLD1'!AG203*VLOOKUP('ANALYSIS-YLD2'!AG$4,'INTERNAL PARAMETERS-1'!$B$5:$J$44,5,FALSE)*VLOOKUP('ANALYSIS-YLD2'!AG$4,'INTERNAL PARAMETERS-1'!$B$5:$J$44,7,FALSE)*'ANALYSIS-YLD2'!$F203 + 'ANALYSIS-YLD1'!AG203*(1-VLOOKUP('ANALYSIS-YLD2'!AG$4,'INTERNAL PARAMETERS-1'!$B$5:$J$44,5,FALSE))*VLOOKUP('ANALYSIS-YLD2'!AG$4,'INTERNAL PARAMETERS-1'!$B$5:$J$44,9,FALSE)*'ANALYSIS-YLD2'!$F203</f>
        <v>0</v>
      </c>
      <c r="AH203" s="111">
        <f>'ANALYSIS-YLD1'!AH203*VLOOKUP('ANALYSIS-YLD2'!AH$4,'INTERNAL PARAMETERS-1'!$B$5:$J$44,5,FALSE)*VLOOKUP('ANALYSIS-YLD2'!AH$4,'INTERNAL PARAMETERS-1'!$B$5:$J$44,7,FALSE)*'ANALYSIS-YLD2'!$F203 + 'ANALYSIS-YLD1'!AH203*(1-VLOOKUP('ANALYSIS-YLD2'!AH$4,'INTERNAL PARAMETERS-1'!$B$5:$J$44,5,FALSE))*VLOOKUP('ANALYSIS-YLD2'!AH$4,'INTERNAL PARAMETERS-1'!$B$5:$J$44,9,FALSE)*'ANALYSIS-YLD2'!$F203</f>
        <v>0</v>
      </c>
      <c r="AI203" s="111">
        <f>'ANALYSIS-YLD1'!AI203*VLOOKUP('ANALYSIS-YLD2'!AI$4,'INTERNAL PARAMETERS-1'!$B$5:$J$44,5,FALSE)*VLOOKUP('ANALYSIS-YLD2'!AI$4,'INTERNAL PARAMETERS-1'!$B$5:$J$44,7,FALSE)*'ANALYSIS-YLD2'!$F203 + 'ANALYSIS-YLD1'!AI203*(1-VLOOKUP('ANALYSIS-YLD2'!AI$4,'INTERNAL PARAMETERS-1'!$B$5:$J$44,5,FALSE))*VLOOKUP('ANALYSIS-YLD2'!AI$4,'INTERNAL PARAMETERS-1'!$B$5:$J$44,9,FALSE)*'ANALYSIS-YLD2'!$F203</f>
        <v>0</v>
      </c>
      <c r="AJ203" s="111">
        <f>'ANALYSIS-YLD1'!AJ203*VLOOKUP('ANALYSIS-YLD2'!AJ$4,'INTERNAL PARAMETERS-1'!$B$5:$J$44,5,FALSE)*VLOOKUP('ANALYSIS-YLD2'!AJ$4,'INTERNAL PARAMETERS-1'!$B$5:$J$44,7,FALSE)*'ANALYSIS-YLD2'!$F203 + 'ANALYSIS-YLD1'!AJ203*(1-VLOOKUP('ANALYSIS-YLD2'!AJ$4,'INTERNAL PARAMETERS-1'!$B$5:$J$44,5,FALSE))*VLOOKUP('ANALYSIS-YLD2'!AJ$4,'INTERNAL PARAMETERS-1'!$B$5:$J$44,9,FALSE)*'ANALYSIS-YLD2'!$F203</f>
        <v>0</v>
      </c>
      <c r="AK203" s="111">
        <f>'ANALYSIS-YLD1'!AK203*VLOOKUP('ANALYSIS-YLD2'!AK$4,'INTERNAL PARAMETERS-1'!$B$5:$J$44,5,FALSE)*VLOOKUP('ANALYSIS-YLD2'!AK$4,'INTERNAL PARAMETERS-1'!$B$5:$J$44,7,FALSE)*'ANALYSIS-YLD2'!$F203 + 'ANALYSIS-YLD1'!AK203*(1-VLOOKUP('ANALYSIS-YLD2'!AK$4,'INTERNAL PARAMETERS-1'!$B$5:$J$44,5,FALSE))*VLOOKUP('ANALYSIS-YLD2'!AK$4,'INTERNAL PARAMETERS-1'!$B$5:$J$44,9,FALSE)*'ANALYSIS-YLD2'!$F203</f>
        <v>0</v>
      </c>
      <c r="AL203" s="111">
        <f>'ANALYSIS-YLD1'!AL203*VLOOKUP('ANALYSIS-YLD2'!AL$4,'INTERNAL PARAMETERS-1'!$B$5:$J$44,5,FALSE)*VLOOKUP('ANALYSIS-YLD2'!AL$4,'INTERNAL PARAMETERS-1'!$B$5:$J$44,7,FALSE)*'ANALYSIS-YLD2'!$F203 + 'ANALYSIS-YLD1'!AL203*(1-VLOOKUP('ANALYSIS-YLD2'!AL$4,'INTERNAL PARAMETERS-1'!$B$5:$J$44,5,FALSE))*VLOOKUP('ANALYSIS-YLD2'!AL$4,'INTERNAL PARAMETERS-1'!$B$5:$J$44,9,FALSE)*'ANALYSIS-YLD2'!$F203</f>
        <v>0</v>
      </c>
      <c r="AM203" s="111">
        <f>'ANALYSIS-YLD1'!AM203*VLOOKUP('ANALYSIS-YLD2'!AM$4,'INTERNAL PARAMETERS-1'!$B$5:$J$44,5,FALSE)*VLOOKUP('ANALYSIS-YLD2'!AM$4,'INTERNAL PARAMETERS-1'!$B$5:$J$44,7,FALSE)*'ANALYSIS-YLD2'!$F203 + 'ANALYSIS-YLD1'!AM203*(1-VLOOKUP('ANALYSIS-YLD2'!AM$4,'INTERNAL PARAMETERS-1'!$B$5:$J$44,5,FALSE))*VLOOKUP('ANALYSIS-YLD2'!AM$4,'INTERNAL PARAMETERS-1'!$B$5:$J$44,9,FALSE)*'ANALYSIS-YLD2'!$F203</f>
        <v>0</v>
      </c>
      <c r="AN203" s="111">
        <f>'ANALYSIS-YLD1'!AN203*VLOOKUP('ANALYSIS-YLD2'!AN$4,'INTERNAL PARAMETERS-1'!$B$5:$J$44,5,FALSE)*VLOOKUP('ANALYSIS-YLD2'!AN$4,'INTERNAL PARAMETERS-1'!$B$5:$J$44,7,FALSE)*'ANALYSIS-YLD2'!$F203 + 'ANALYSIS-YLD1'!AN203*(1-VLOOKUP('ANALYSIS-YLD2'!AN$4,'INTERNAL PARAMETERS-1'!$B$5:$J$44,5,FALSE))*VLOOKUP('ANALYSIS-YLD2'!AN$4,'INTERNAL PARAMETERS-1'!$B$5:$J$44,9,FALSE)*'ANALYSIS-YLD2'!$F203</f>
        <v>0</v>
      </c>
      <c r="AO203" s="111">
        <f>'ANALYSIS-YLD1'!AO203*VLOOKUP('ANALYSIS-YLD2'!AO$4,'INTERNAL PARAMETERS-1'!$B$5:$J$44,5,FALSE)*VLOOKUP('ANALYSIS-YLD2'!AO$4,'INTERNAL PARAMETERS-1'!$B$5:$J$44,7,FALSE)*'ANALYSIS-YLD2'!$F203 + 'ANALYSIS-YLD1'!AO203*(1-VLOOKUP('ANALYSIS-YLD2'!AO$4,'INTERNAL PARAMETERS-1'!$B$5:$J$44,5,FALSE))*VLOOKUP('ANALYSIS-YLD2'!AO$4,'INTERNAL PARAMETERS-1'!$B$5:$J$44,9,FALSE)*'ANALYSIS-YLD2'!$F203</f>
        <v>0</v>
      </c>
      <c r="AP203" s="111">
        <f>'ANALYSIS-YLD1'!AP203*VLOOKUP('ANALYSIS-YLD2'!AP$4,'INTERNAL PARAMETERS-1'!$B$5:$J$44,5,FALSE)*VLOOKUP('ANALYSIS-YLD2'!AP$4,'INTERNAL PARAMETERS-1'!$B$5:$J$44,7,FALSE)*'ANALYSIS-YLD2'!$F203 + 'ANALYSIS-YLD1'!AP203*(1-VLOOKUP('ANALYSIS-YLD2'!AP$4,'INTERNAL PARAMETERS-1'!$B$5:$J$44,5,FALSE))*VLOOKUP('ANALYSIS-YLD2'!AP$4,'INTERNAL PARAMETERS-1'!$B$5:$J$44,9,FALSE)*'ANALYSIS-YLD2'!$F203</f>
        <v>0</v>
      </c>
      <c r="AQ203" s="111">
        <f>'ANALYSIS-YLD1'!AQ203*VLOOKUP('ANALYSIS-YLD2'!AQ$4,'INTERNAL PARAMETERS-1'!$B$5:$J$44,5,FALSE)*VLOOKUP('ANALYSIS-YLD2'!AQ$4,'INTERNAL PARAMETERS-1'!$B$5:$J$44,7,FALSE)*'ANALYSIS-YLD2'!$F203 + 'ANALYSIS-YLD1'!AQ203*(1-VLOOKUP('ANALYSIS-YLD2'!AQ$4,'INTERNAL PARAMETERS-1'!$B$5:$J$44,5,FALSE))*VLOOKUP('ANALYSIS-YLD2'!AQ$4,'INTERNAL PARAMETERS-1'!$B$5:$J$44,9,FALSE)*'ANALYSIS-YLD2'!$F203</f>
        <v>0</v>
      </c>
      <c r="AR203" s="111">
        <f>'ANALYSIS-YLD1'!AR203*VLOOKUP('ANALYSIS-YLD2'!AR$4,'INTERNAL PARAMETERS-1'!$B$5:$J$44,5,FALSE)*VLOOKUP('ANALYSIS-YLD2'!AR$4,'INTERNAL PARAMETERS-1'!$B$5:$J$44,7,FALSE)*'ANALYSIS-YLD2'!$F203 + 'ANALYSIS-YLD1'!AR203*(1-VLOOKUP('ANALYSIS-YLD2'!AR$4,'INTERNAL PARAMETERS-1'!$B$5:$J$44,5,FALSE))*VLOOKUP('ANALYSIS-YLD2'!AR$4,'INTERNAL PARAMETERS-1'!$B$5:$J$44,9,FALSE)*'ANALYSIS-YLD2'!$F203</f>
        <v>0</v>
      </c>
      <c r="AS203" s="111">
        <f>'ANALYSIS-YLD1'!AS203*VLOOKUP('ANALYSIS-YLD2'!AS$4,'INTERNAL PARAMETERS-1'!$B$5:$J$44,5,FALSE)*VLOOKUP('ANALYSIS-YLD2'!AS$4,'INTERNAL PARAMETERS-1'!$B$5:$J$44,7,FALSE)*'ANALYSIS-YLD2'!$F203 + 'ANALYSIS-YLD1'!AS203*(1-VLOOKUP('ANALYSIS-YLD2'!AS$4,'INTERNAL PARAMETERS-1'!$B$5:$J$44,5,FALSE))*VLOOKUP('ANALYSIS-YLD2'!AS$4,'INTERNAL PARAMETERS-1'!$B$5:$J$44,9,FALSE)*'ANALYSIS-YLD2'!$F203</f>
        <v>0</v>
      </c>
      <c r="AT203" s="110">
        <f>'ANALYSIS-YLD1'!AT203*VLOOKUP('ANALYSIS-YLD2'!AT$4,'INTERNAL PARAMETERS-1'!$B$5:$J$44,5,FALSE)*VLOOKUP('ANALYSIS-YLD2'!AT$4,'INTERNAL PARAMETERS-1'!$B$5:$J$44,7,FALSE)*'ANALYSIS-YLD2'!$F203 + 'ANALYSIS-YLD1'!AT203*(1-VLOOKUP('ANALYSIS-YLD2'!AT$4,'INTERNAL PARAMETERS-1'!$B$5:$J$44,5,FALSE))*VLOOKUP('ANALYSIS-YLD2'!AT$4,'INTERNAL PARAMETERS-1'!$B$5:$J$44,9,FALSE)*'ANALYSIS-YLD2'!$F203</f>
        <v>0</v>
      </c>
      <c r="AU203" s="112">
        <f>'ANALYSIS-YLD1'!AU203*VLOOKUP('ANALYSIS-YLD2'!AU$4,'INTERNAL PARAMETERS-1'!$B$5:$J$44,5,FALSE)*VLOOKUP('ANALYSIS-YLD2'!AU$4,'INTERNAL PARAMETERS-1'!$B$5:$J$44,6,FALSE)*VLOOKUP('ANALYSIS-YLD2'!AU$4,'INTERNAL PARAMETERS-1'!$B$5:$J$44,3,FALSE) + 'ANALYSIS-YLD1'!AU203*(1-VLOOKUP('ANALYSIS-YLD2'!AU$4,'INTERNAL PARAMETERS-1'!$B$5:$J$44,5,FALSE))*VLOOKUP('ANALYSIS-YLD2'!AU$4,'INTERNAL PARAMETERS-1'!$B$5:$J$44,8,FALSE)*VLOOKUP('ANALYSIS-YLD2'!AU$4,'INTERNAL PARAMETERS-1'!$B$5:$J$44,3,FALSE)</f>
        <v>0</v>
      </c>
      <c r="AV203" s="111">
        <f>'ANALYSIS-YLD1'!AV203*VLOOKUP('ANALYSIS-YLD2'!AV$4,'INTERNAL PARAMETERS-1'!$B$5:$J$44,5,FALSE)*VLOOKUP('ANALYSIS-YLD2'!AV$4,'INTERNAL PARAMETERS-1'!$B$5:$J$44,6,FALSE)*VLOOKUP('ANALYSIS-YLD2'!AV$4,'INTERNAL PARAMETERS-1'!$B$5:$J$44,3,FALSE) + 'ANALYSIS-YLD1'!AV203*(1-VLOOKUP('ANALYSIS-YLD2'!AV$4,'INTERNAL PARAMETERS-1'!$B$5:$J$44,5,FALSE))*VLOOKUP('ANALYSIS-YLD2'!AV$4,'INTERNAL PARAMETERS-1'!$B$5:$J$44,8,FALSE)*VLOOKUP('ANALYSIS-YLD2'!AV$4,'INTERNAL PARAMETERS-1'!$B$5:$J$44,3,FALSE)</f>
        <v>0</v>
      </c>
      <c r="AW203" s="111">
        <f>'ANALYSIS-YLD1'!AW203*VLOOKUP('ANALYSIS-YLD2'!AW$4,'INTERNAL PARAMETERS-1'!$B$5:$J$44,5,FALSE)*VLOOKUP('ANALYSIS-YLD2'!AW$4,'INTERNAL PARAMETERS-1'!$B$5:$J$44,6,FALSE)*VLOOKUP('ANALYSIS-YLD2'!AW$4,'INTERNAL PARAMETERS-1'!$B$5:$J$44,3,FALSE) + 'ANALYSIS-YLD1'!AW203*(1-VLOOKUP('ANALYSIS-YLD2'!AW$4,'INTERNAL PARAMETERS-1'!$B$5:$J$44,5,FALSE))*VLOOKUP('ANALYSIS-YLD2'!AW$4,'INTERNAL PARAMETERS-1'!$B$5:$J$44,8,FALSE)*VLOOKUP('ANALYSIS-YLD2'!AW$4,'INTERNAL PARAMETERS-1'!$B$5:$J$44,3,FALSE)</f>
        <v>0</v>
      </c>
      <c r="AX203" s="111">
        <f>'ANALYSIS-YLD1'!AX203*VLOOKUP('ANALYSIS-YLD2'!AX$4,'INTERNAL PARAMETERS-1'!$B$5:$J$44,5,FALSE)*VLOOKUP('ANALYSIS-YLD2'!AX$4,'INTERNAL PARAMETERS-1'!$B$5:$J$44,6,FALSE)*VLOOKUP('ANALYSIS-YLD2'!AX$4,'INTERNAL PARAMETERS-1'!$B$5:$J$44,3,FALSE) + 'ANALYSIS-YLD1'!AX203*(1-VLOOKUP('ANALYSIS-YLD2'!AX$4,'INTERNAL PARAMETERS-1'!$B$5:$J$44,5,FALSE))*VLOOKUP('ANALYSIS-YLD2'!AX$4,'INTERNAL PARAMETERS-1'!$B$5:$J$44,8,FALSE)*VLOOKUP('ANALYSIS-YLD2'!AX$4,'INTERNAL PARAMETERS-1'!$B$5:$J$44,3,FALSE)</f>
        <v>0</v>
      </c>
      <c r="AY203" s="111">
        <f>'ANALYSIS-YLD1'!AY203*VLOOKUP('ANALYSIS-YLD2'!AY$4,'INTERNAL PARAMETERS-1'!$B$5:$J$44,5,FALSE)*VLOOKUP('ANALYSIS-YLD2'!AY$4,'INTERNAL PARAMETERS-1'!$B$5:$J$44,6,FALSE)*VLOOKUP('ANALYSIS-YLD2'!AY$4,'INTERNAL PARAMETERS-1'!$B$5:$J$44,3,FALSE) + 'ANALYSIS-YLD1'!AY203*(1-VLOOKUP('ANALYSIS-YLD2'!AY$4,'INTERNAL PARAMETERS-1'!$B$5:$J$44,5,FALSE))*VLOOKUP('ANALYSIS-YLD2'!AY$4,'INTERNAL PARAMETERS-1'!$B$5:$J$44,8,FALSE)*VLOOKUP('ANALYSIS-YLD2'!AY$4,'INTERNAL PARAMETERS-1'!$B$5:$J$44,3,FALSE)</f>
        <v>0</v>
      </c>
      <c r="AZ203" s="111">
        <f>'ANALYSIS-YLD1'!AZ203*VLOOKUP('ANALYSIS-YLD2'!AZ$4,'INTERNAL PARAMETERS-1'!$B$5:$J$44,5,FALSE)*VLOOKUP('ANALYSIS-YLD2'!AZ$4,'INTERNAL PARAMETERS-1'!$B$5:$J$44,6,FALSE)*VLOOKUP('ANALYSIS-YLD2'!AZ$4,'INTERNAL PARAMETERS-1'!$B$5:$J$44,3,FALSE) + 'ANALYSIS-YLD1'!AZ203*(1-VLOOKUP('ANALYSIS-YLD2'!AZ$4,'INTERNAL PARAMETERS-1'!$B$5:$J$44,5,FALSE))*VLOOKUP('ANALYSIS-YLD2'!AZ$4,'INTERNAL PARAMETERS-1'!$B$5:$J$44,8,FALSE)*VLOOKUP('ANALYSIS-YLD2'!AZ$4,'INTERNAL PARAMETERS-1'!$B$5:$J$44,3,FALSE)</f>
        <v>0</v>
      </c>
      <c r="BA203" s="111">
        <f>'ANALYSIS-YLD1'!BA203*VLOOKUP('ANALYSIS-YLD2'!BA$4,'INTERNAL PARAMETERS-1'!$B$5:$J$44,5,FALSE)*VLOOKUP('ANALYSIS-YLD2'!BA$4,'INTERNAL PARAMETERS-1'!$B$5:$J$44,6,FALSE)*VLOOKUP('ANALYSIS-YLD2'!BA$4,'INTERNAL PARAMETERS-1'!$B$5:$J$44,3,FALSE) + 'ANALYSIS-YLD1'!BA203*(1-VLOOKUP('ANALYSIS-YLD2'!BA$4,'INTERNAL PARAMETERS-1'!$B$5:$J$44,5,FALSE))*VLOOKUP('ANALYSIS-YLD2'!BA$4,'INTERNAL PARAMETERS-1'!$B$5:$J$44,8,FALSE)*VLOOKUP('ANALYSIS-YLD2'!BA$4,'INTERNAL PARAMETERS-1'!$B$5:$J$44,3,FALSE)</f>
        <v>0</v>
      </c>
      <c r="BB203" s="111">
        <f>'ANALYSIS-YLD1'!BB203*VLOOKUP('ANALYSIS-YLD2'!BB$4,'INTERNAL PARAMETERS-1'!$B$5:$J$44,5,FALSE)*VLOOKUP('ANALYSIS-YLD2'!BB$4,'INTERNAL PARAMETERS-1'!$B$5:$J$44,6,FALSE)*VLOOKUP('ANALYSIS-YLD2'!BB$4,'INTERNAL PARAMETERS-1'!$B$5:$J$44,3,FALSE) + 'ANALYSIS-YLD1'!BB203*(1-VLOOKUP('ANALYSIS-YLD2'!BB$4,'INTERNAL PARAMETERS-1'!$B$5:$J$44,5,FALSE))*VLOOKUP('ANALYSIS-YLD2'!BB$4,'INTERNAL PARAMETERS-1'!$B$5:$J$44,8,FALSE)*VLOOKUP('ANALYSIS-YLD2'!BB$4,'INTERNAL PARAMETERS-1'!$B$5:$J$44,3,FALSE)</f>
        <v>0</v>
      </c>
      <c r="BC203" s="111">
        <f>'ANALYSIS-YLD1'!BC203*VLOOKUP('ANALYSIS-YLD2'!BC$4,'INTERNAL PARAMETERS-1'!$B$5:$J$44,5,FALSE)*VLOOKUP('ANALYSIS-YLD2'!BC$4,'INTERNAL PARAMETERS-1'!$B$5:$J$44,6,FALSE)*VLOOKUP('ANALYSIS-YLD2'!BC$4,'INTERNAL PARAMETERS-1'!$B$5:$J$44,3,FALSE) + 'ANALYSIS-YLD1'!BC203*(1-VLOOKUP('ANALYSIS-YLD2'!BC$4,'INTERNAL PARAMETERS-1'!$B$5:$J$44,5,FALSE))*VLOOKUP('ANALYSIS-YLD2'!BC$4,'INTERNAL PARAMETERS-1'!$B$5:$J$44,8,FALSE)*VLOOKUP('ANALYSIS-YLD2'!BC$4,'INTERNAL PARAMETERS-1'!$B$5:$J$44,3,FALSE)</f>
        <v>0</v>
      </c>
      <c r="BD203" s="111">
        <f>'ANALYSIS-YLD1'!BD203*VLOOKUP('ANALYSIS-YLD2'!BD$4,'INTERNAL PARAMETERS-1'!$B$5:$J$44,5,FALSE)*VLOOKUP('ANALYSIS-YLD2'!BD$4,'INTERNAL PARAMETERS-1'!$B$5:$J$44,6,FALSE)*VLOOKUP('ANALYSIS-YLD2'!BD$4,'INTERNAL PARAMETERS-1'!$B$5:$J$44,3,FALSE) + 'ANALYSIS-YLD1'!BD203*(1-VLOOKUP('ANALYSIS-YLD2'!BD$4,'INTERNAL PARAMETERS-1'!$B$5:$J$44,5,FALSE))*VLOOKUP('ANALYSIS-YLD2'!BD$4,'INTERNAL PARAMETERS-1'!$B$5:$J$44,8,FALSE)*VLOOKUP('ANALYSIS-YLD2'!BD$4,'INTERNAL PARAMETERS-1'!$B$5:$J$44,3,FALSE)</f>
        <v>0</v>
      </c>
      <c r="BE203" s="111">
        <f>'ANALYSIS-YLD1'!BE203*VLOOKUP('ANALYSIS-YLD2'!BE$4,'INTERNAL PARAMETERS-1'!$B$5:$J$44,5,FALSE)*VLOOKUP('ANALYSIS-YLD2'!BE$4,'INTERNAL PARAMETERS-1'!$B$5:$J$44,6,FALSE)*VLOOKUP('ANALYSIS-YLD2'!BE$4,'INTERNAL PARAMETERS-1'!$B$5:$J$44,3,FALSE) + 'ANALYSIS-YLD1'!BE203*(1-VLOOKUP('ANALYSIS-YLD2'!BE$4,'INTERNAL PARAMETERS-1'!$B$5:$J$44,5,FALSE))*VLOOKUP('ANALYSIS-YLD2'!BE$4,'INTERNAL PARAMETERS-1'!$B$5:$J$44,8,FALSE)*VLOOKUP('ANALYSIS-YLD2'!BE$4,'INTERNAL PARAMETERS-1'!$B$5:$J$44,3,FALSE)</f>
        <v>0</v>
      </c>
      <c r="BF203" s="111">
        <f>'ANALYSIS-YLD1'!BF203*VLOOKUP('ANALYSIS-YLD2'!BF$4,'INTERNAL PARAMETERS-1'!$B$5:$J$44,5,FALSE)*VLOOKUP('ANALYSIS-YLD2'!BF$4,'INTERNAL PARAMETERS-1'!$B$5:$J$44,6,FALSE)*VLOOKUP('ANALYSIS-YLD2'!BF$4,'INTERNAL PARAMETERS-1'!$B$5:$J$44,3,FALSE) + 'ANALYSIS-YLD1'!BF203*(1-VLOOKUP('ANALYSIS-YLD2'!BF$4,'INTERNAL PARAMETERS-1'!$B$5:$J$44,5,FALSE))*VLOOKUP('ANALYSIS-YLD2'!BF$4,'INTERNAL PARAMETERS-1'!$B$5:$J$44,8,FALSE)*VLOOKUP('ANALYSIS-YLD2'!BF$4,'INTERNAL PARAMETERS-1'!$B$5:$J$44,3,FALSE)</f>
        <v>0</v>
      </c>
      <c r="BG203" s="111">
        <f>'ANALYSIS-YLD1'!BG203*VLOOKUP('ANALYSIS-YLD2'!BG$4,'INTERNAL PARAMETERS-1'!$B$5:$J$44,5,FALSE)*VLOOKUP('ANALYSIS-YLD2'!BG$4,'INTERNAL PARAMETERS-1'!$B$5:$J$44,6,FALSE)*VLOOKUP('ANALYSIS-YLD2'!BG$4,'INTERNAL PARAMETERS-1'!$B$5:$J$44,3,FALSE) + 'ANALYSIS-YLD1'!BG203*(1-VLOOKUP('ANALYSIS-YLD2'!BG$4,'INTERNAL PARAMETERS-1'!$B$5:$J$44,5,FALSE))*VLOOKUP('ANALYSIS-YLD2'!BG$4,'INTERNAL PARAMETERS-1'!$B$5:$J$44,8,FALSE)*VLOOKUP('ANALYSIS-YLD2'!BG$4,'INTERNAL PARAMETERS-1'!$B$5:$J$44,3,FALSE)</f>
        <v>0</v>
      </c>
      <c r="BH203" s="111">
        <f>'ANALYSIS-YLD1'!BH203*VLOOKUP('ANALYSIS-YLD2'!BH$4,'INTERNAL PARAMETERS-1'!$B$5:$J$44,5,FALSE)*VLOOKUP('ANALYSIS-YLD2'!BH$4,'INTERNAL PARAMETERS-1'!$B$5:$J$44,6,FALSE)*VLOOKUP('ANALYSIS-YLD2'!BH$4,'INTERNAL PARAMETERS-1'!$B$5:$J$44,3,FALSE) + 'ANALYSIS-YLD1'!BH203*(1-VLOOKUP('ANALYSIS-YLD2'!BH$4,'INTERNAL PARAMETERS-1'!$B$5:$J$44,5,FALSE))*VLOOKUP('ANALYSIS-YLD2'!BH$4,'INTERNAL PARAMETERS-1'!$B$5:$J$44,8,FALSE)*VLOOKUP('ANALYSIS-YLD2'!BH$4,'INTERNAL PARAMETERS-1'!$B$5:$J$44,3,FALSE)</f>
        <v>0</v>
      </c>
      <c r="BI203" s="111">
        <f>'ANALYSIS-YLD1'!BI203*VLOOKUP('ANALYSIS-YLD2'!BI$4,'INTERNAL PARAMETERS-1'!$B$5:$J$44,5,FALSE)*VLOOKUP('ANALYSIS-YLD2'!BI$4,'INTERNAL PARAMETERS-1'!$B$5:$J$44,6,FALSE)*VLOOKUP('ANALYSIS-YLD2'!BI$4,'INTERNAL PARAMETERS-1'!$B$5:$J$44,3,FALSE) + 'ANALYSIS-YLD1'!BI203*(1-VLOOKUP('ANALYSIS-YLD2'!BI$4,'INTERNAL PARAMETERS-1'!$B$5:$J$44,5,FALSE))*VLOOKUP('ANALYSIS-YLD2'!BI$4,'INTERNAL PARAMETERS-1'!$B$5:$J$44,8,FALSE)*VLOOKUP('ANALYSIS-YLD2'!BI$4,'INTERNAL PARAMETERS-1'!$B$5:$J$44,3,FALSE)</f>
        <v>0</v>
      </c>
      <c r="BJ203" s="111">
        <f>'ANALYSIS-YLD1'!BJ203*VLOOKUP('ANALYSIS-YLD2'!BJ$4,'INTERNAL PARAMETERS-1'!$B$5:$J$44,5,FALSE)*VLOOKUP('ANALYSIS-YLD2'!BJ$4,'INTERNAL PARAMETERS-1'!$B$5:$J$44,6,FALSE)*VLOOKUP('ANALYSIS-YLD2'!BJ$4,'INTERNAL PARAMETERS-1'!$B$5:$J$44,3,FALSE) + 'ANALYSIS-YLD1'!BJ203*(1-VLOOKUP('ANALYSIS-YLD2'!BJ$4,'INTERNAL PARAMETERS-1'!$B$5:$J$44,5,FALSE))*VLOOKUP('ANALYSIS-YLD2'!BJ$4,'INTERNAL PARAMETERS-1'!$B$5:$J$44,8,FALSE)*VLOOKUP('ANALYSIS-YLD2'!BJ$4,'INTERNAL PARAMETERS-1'!$B$5:$J$44,3,FALSE)</f>
        <v>0</v>
      </c>
      <c r="BK203" s="111">
        <f>'ANALYSIS-YLD1'!BK203*VLOOKUP('ANALYSIS-YLD2'!BK$4,'INTERNAL PARAMETERS-1'!$B$5:$J$44,5,FALSE)*VLOOKUP('ANALYSIS-YLD2'!BK$4,'INTERNAL PARAMETERS-1'!$B$5:$J$44,6,FALSE)*VLOOKUP('ANALYSIS-YLD2'!BK$4,'INTERNAL PARAMETERS-1'!$B$5:$J$44,3,FALSE) + 'ANALYSIS-YLD1'!BK203*(1-VLOOKUP('ANALYSIS-YLD2'!BK$4,'INTERNAL PARAMETERS-1'!$B$5:$J$44,5,FALSE))*VLOOKUP('ANALYSIS-YLD2'!BK$4,'INTERNAL PARAMETERS-1'!$B$5:$J$44,8,FALSE)*VLOOKUP('ANALYSIS-YLD2'!BK$4,'INTERNAL PARAMETERS-1'!$B$5:$J$44,3,FALSE)</f>
        <v>0</v>
      </c>
      <c r="BL203" s="111">
        <f>'ANALYSIS-YLD1'!BL203*VLOOKUP('ANALYSIS-YLD2'!BL$4,'INTERNAL PARAMETERS-1'!$B$5:$J$44,5,FALSE)*VLOOKUP('ANALYSIS-YLD2'!BL$4,'INTERNAL PARAMETERS-1'!$B$5:$J$44,6,FALSE)*VLOOKUP('ANALYSIS-YLD2'!BL$4,'INTERNAL PARAMETERS-1'!$B$5:$J$44,3,FALSE) + 'ANALYSIS-YLD1'!BL203*(1-VLOOKUP('ANALYSIS-YLD2'!BL$4,'INTERNAL PARAMETERS-1'!$B$5:$J$44,5,FALSE))*VLOOKUP('ANALYSIS-YLD2'!BL$4,'INTERNAL PARAMETERS-1'!$B$5:$J$44,8,FALSE)*VLOOKUP('ANALYSIS-YLD2'!BL$4,'INTERNAL PARAMETERS-1'!$B$5:$J$44,3,FALSE)</f>
        <v>0</v>
      </c>
      <c r="BM203" s="111">
        <f>'ANALYSIS-YLD1'!BM203*VLOOKUP('ANALYSIS-YLD2'!BM$4,'INTERNAL PARAMETERS-1'!$B$5:$J$44,5,FALSE)*VLOOKUP('ANALYSIS-YLD2'!BM$4,'INTERNAL PARAMETERS-1'!$B$5:$J$44,6,FALSE)*VLOOKUP('ANALYSIS-YLD2'!BM$4,'INTERNAL PARAMETERS-1'!$B$5:$J$44,3,FALSE) + 'ANALYSIS-YLD1'!BM203*(1-VLOOKUP('ANALYSIS-YLD2'!BM$4,'INTERNAL PARAMETERS-1'!$B$5:$J$44,5,FALSE))*VLOOKUP('ANALYSIS-YLD2'!BM$4,'INTERNAL PARAMETERS-1'!$B$5:$J$44,8,FALSE)*VLOOKUP('ANALYSIS-YLD2'!BM$4,'INTERNAL PARAMETERS-1'!$B$5:$J$44,3,FALSE)</f>
        <v>0</v>
      </c>
      <c r="BN203" s="111">
        <f>'ANALYSIS-YLD1'!BN203*VLOOKUP('ANALYSIS-YLD2'!BN$4,'INTERNAL PARAMETERS-1'!$B$5:$J$44,5,FALSE)*VLOOKUP('ANALYSIS-YLD2'!BN$4,'INTERNAL PARAMETERS-1'!$B$5:$J$44,6,FALSE)*VLOOKUP('ANALYSIS-YLD2'!BN$4,'INTERNAL PARAMETERS-1'!$B$5:$J$44,3,FALSE) + 'ANALYSIS-YLD1'!BN203*(1-VLOOKUP('ANALYSIS-YLD2'!BN$4,'INTERNAL PARAMETERS-1'!$B$5:$J$44,5,FALSE))*VLOOKUP('ANALYSIS-YLD2'!BN$4,'INTERNAL PARAMETERS-1'!$B$5:$J$44,8,FALSE)*VLOOKUP('ANALYSIS-YLD2'!BN$4,'INTERNAL PARAMETERS-1'!$B$5:$J$44,3,FALSE)</f>
        <v>0</v>
      </c>
      <c r="BO203" s="111">
        <f>'ANALYSIS-YLD1'!BO203*VLOOKUP('ANALYSIS-YLD2'!BO$4,'INTERNAL PARAMETERS-1'!$B$5:$J$44,5,FALSE)*VLOOKUP('ANALYSIS-YLD2'!BO$4,'INTERNAL PARAMETERS-1'!$B$5:$J$44,6,FALSE)*VLOOKUP('ANALYSIS-YLD2'!BO$4,'INTERNAL PARAMETERS-1'!$B$5:$J$44,3,FALSE) + 'ANALYSIS-YLD1'!BO203*(1-VLOOKUP('ANALYSIS-YLD2'!BO$4,'INTERNAL PARAMETERS-1'!$B$5:$J$44,5,FALSE))*VLOOKUP('ANALYSIS-YLD2'!BO$4,'INTERNAL PARAMETERS-1'!$B$5:$J$44,8,FALSE)*VLOOKUP('ANALYSIS-YLD2'!BO$4,'INTERNAL PARAMETERS-1'!$B$5:$J$44,3,FALSE)</f>
        <v>0</v>
      </c>
      <c r="BP203" s="111">
        <f>'ANALYSIS-YLD1'!BP203*VLOOKUP('ANALYSIS-YLD2'!BP$4,'INTERNAL PARAMETERS-1'!$B$5:$J$44,5,FALSE)*VLOOKUP('ANALYSIS-YLD2'!BP$4,'INTERNAL PARAMETERS-1'!$B$5:$J$44,6,FALSE)*VLOOKUP('ANALYSIS-YLD2'!BP$4,'INTERNAL PARAMETERS-1'!$B$5:$J$44,3,FALSE) + 'ANALYSIS-YLD1'!BP203*(1-VLOOKUP('ANALYSIS-YLD2'!BP$4,'INTERNAL PARAMETERS-1'!$B$5:$J$44,5,FALSE))*VLOOKUP('ANALYSIS-YLD2'!BP$4,'INTERNAL PARAMETERS-1'!$B$5:$J$44,8,FALSE)*VLOOKUP('ANALYSIS-YLD2'!BP$4,'INTERNAL PARAMETERS-1'!$B$5:$J$44,3,FALSE)</f>
        <v>0</v>
      </c>
      <c r="BQ203" s="111">
        <f>'ANALYSIS-YLD1'!BQ203*VLOOKUP('ANALYSIS-YLD2'!BQ$4,'INTERNAL PARAMETERS-1'!$B$5:$J$44,5,FALSE)*VLOOKUP('ANALYSIS-YLD2'!BQ$4,'INTERNAL PARAMETERS-1'!$B$5:$J$44,6,FALSE)*VLOOKUP('ANALYSIS-YLD2'!BQ$4,'INTERNAL PARAMETERS-1'!$B$5:$J$44,3,FALSE) + 'ANALYSIS-YLD1'!BQ203*(1-VLOOKUP('ANALYSIS-YLD2'!BQ$4,'INTERNAL PARAMETERS-1'!$B$5:$J$44,5,FALSE))*VLOOKUP('ANALYSIS-YLD2'!BQ$4,'INTERNAL PARAMETERS-1'!$B$5:$J$44,8,FALSE)*VLOOKUP('ANALYSIS-YLD2'!BQ$4,'INTERNAL PARAMETERS-1'!$B$5:$J$44,3,FALSE)</f>
        <v>0</v>
      </c>
      <c r="BR203" s="111">
        <f>'ANALYSIS-YLD1'!BR203*VLOOKUP('ANALYSIS-YLD2'!BR$4,'INTERNAL PARAMETERS-1'!$B$5:$J$44,5,FALSE)*VLOOKUP('ANALYSIS-YLD2'!BR$4,'INTERNAL PARAMETERS-1'!$B$5:$J$44,6,FALSE)*VLOOKUP('ANALYSIS-YLD2'!BR$4,'INTERNAL PARAMETERS-1'!$B$5:$J$44,3,FALSE) + 'ANALYSIS-YLD1'!BR203*(1-VLOOKUP('ANALYSIS-YLD2'!BR$4,'INTERNAL PARAMETERS-1'!$B$5:$J$44,5,FALSE))*VLOOKUP('ANALYSIS-YLD2'!BR$4,'INTERNAL PARAMETERS-1'!$B$5:$J$44,8,FALSE)*VLOOKUP('ANALYSIS-YLD2'!BR$4,'INTERNAL PARAMETERS-1'!$B$5:$J$44,3,FALSE)</f>
        <v>0</v>
      </c>
      <c r="BS203" s="111">
        <f>'ANALYSIS-YLD1'!BS203*VLOOKUP('ANALYSIS-YLD2'!BS$4,'INTERNAL PARAMETERS-1'!$B$5:$J$44,5,FALSE)*VLOOKUP('ANALYSIS-YLD2'!BS$4,'INTERNAL PARAMETERS-1'!$B$5:$J$44,6,FALSE)*VLOOKUP('ANALYSIS-YLD2'!BS$4,'INTERNAL PARAMETERS-1'!$B$5:$J$44,3,FALSE) + 'ANALYSIS-YLD1'!BS203*(1-VLOOKUP('ANALYSIS-YLD2'!BS$4,'INTERNAL PARAMETERS-1'!$B$5:$J$44,5,FALSE))*VLOOKUP('ANALYSIS-YLD2'!BS$4,'INTERNAL PARAMETERS-1'!$B$5:$J$44,8,FALSE)*VLOOKUP('ANALYSIS-YLD2'!BS$4,'INTERNAL PARAMETERS-1'!$B$5:$J$44,3,FALSE)</f>
        <v>0</v>
      </c>
      <c r="BT203" s="111">
        <f>'ANALYSIS-YLD1'!BT203*VLOOKUP('ANALYSIS-YLD2'!BT$4,'INTERNAL PARAMETERS-1'!$B$5:$J$44,5,FALSE)*VLOOKUP('ANALYSIS-YLD2'!BT$4,'INTERNAL PARAMETERS-1'!$B$5:$J$44,6,FALSE)*VLOOKUP('ANALYSIS-YLD2'!BT$4,'INTERNAL PARAMETERS-1'!$B$5:$J$44,3,FALSE) + 'ANALYSIS-YLD1'!BT203*(1-VLOOKUP('ANALYSIS-YLD2'!BT$4,'INTERNAL PARAMETERS-1'!$B$5:$J$44,5,FALSE))*VLOOKUP('ANALYSIS-YLD2'!BT$4,'INTERNAL PARAMETERS-1'!$B$5:$J$44,8,FALSE)*VLOOKUP('ANALYSIS-YLD2'!BT$4,'INTERNAL PARAMETERS-1'!$B$5:$J$44,3,FALSE)</f>
        <v>0</v>
      </c>
      <c r="BU203" s="111">
        <f>'ANALYSIS-YLD1'!BU203*VLOOKUP('ANALYSIS-YLD2'!BU$4,'INTERNAL PARAMETERS-1'!$B$5:$J$44,5,FALSE)*VLOOKUP('ANALYSIS-YLD2'!BU$4,'INTERNAL PARAMETERS-1'!$B$5:$J$44,6,FALSE)*VLOOKUP('ANALYSIS-YLD2'!BU$4,'INTERNAL PARAMETERS-1'!$B$5:$J$44,3,FALSE) + 'ANALYSIS-YLD1'!BU203*(1-VLOOKUP('ANALYSIS-YLD2'!BU$4,'INTERNAL PARAMETERS-1'!$B$5:$J$44,5,FALSE))*VLOOKUP('ANALYSIS-YLD2'!BU$4,'INTERNAL PARAMETERS-1'!$B$5:$J$44,8,FALSE)*VLOOKUP('ANALYSIS-YLD2'!BU$4,'INTERNAL PARAMETERS-1'!$B$5:$J$44,3,FALSE)</f>
        <v>0</v>
      </c>
      <c r="BV203" s="111">
        <f>'ANALYSIS-YLD1'!BV203*VLOOKUP('ANALYSIS-YLD2'!BV$4,'INTERNAL PARAMETERS-1'!$B$5:$J$44,5,FALSE)*VLOOKUP('ANALYSIS-YLD2'!BV$4,'INTERNAL PARAMETERS-1'!$B$5:$J$44,6,FALSE)*VLOOKUP('ANALYSIS-YLD2'!BV$4,'INTERNAL PARAMETERS-1'!$B$5:$J$44,3,FALSE) + 'ANALYSIS-YLD1'!BV203*(1-VLOOKUP('ANALYSIS-YLD2'!BV$4,'INTERNAL PARAMETERS-1'!$B$5:$J$44,5,FALSE))*VLOOKUP('ANALYSIS-YLD2'!BV$4,'INTERNAL PARAMETERS-1'!$B$5:$J$44,8,FALSE)*VLOOKUP('ANALYSIS-YLD2'!BV$4,'INTERNAL PARAMETERS-1'!$B$5:$J$44,3,FALSE)</f>
        <v>0</v>
      </c>
      <c r="BW203" s="111">
        <f>'ANALYSIS-YLD1'!BW203*VLOOKUP('ANALYSIS-YLD2'!BW$4,'INTERNAL PARAMETERS-1'!$B$5:$J$44,5,FALSE)*VLOOKUP('ANALYSIS-YLD2'!BW$4,'INTERNAL PARAMETERS-1'!$B$5:$J$44,6,FALSE)*VLOOKUP('ANALYSIS-YLD2'!BW$4,'INTERNAL PARAMETERS-1'!$B$5:$J$44,3,FALSE) + 'ANALYSIS-YLD1'!BW203*(1-VLOOKUP('ANALYSIS-YLD2'!BW$4,'INTERNAL PARAMETERS-1'!$B$5:$J$44,5,FALSE))*VLOOKUP('ANALYSIS-YLD2'!BW$4,'INTERNAL PARAMETERS-1'!$B$5:$J$44,8,FALSE)*VLOOKUP('ANALYSIS-YLD2'!BW$4,'INTERNAL PARAMETERS-1'!$B$5:$J$44,3,FALSE)</f>
        <v>0</v>
      </c>
      <c r="BX203" s="111">
        <f>'ANALYSIS-YLD1'!BX203*VLOOKUP('ANALYSIS-YLD2'!BX$4,'INTERNAL PARAMETERS-1'!$B$5:$J$44,5,FALSE)*VLOOKUP('ANALYSIS-YLD2'!BX$4,'INTERNAL PARAMETERS-1'!$B$5:$J$44,6,FALSE)*VLOOKUP('ANALYSIS-YLD2'!BX$4,'INTERNAL PARAMETERS-1'!$B$5:$J$44,3,FALSE) + 'ANALYSIS-YLD1'!BX203*(1-VLOOKUP('ANALYSIS-YLD2'!BX$4,'INTERNAL PARAMETERS-1'!$B$5:$J$44,5,FALSE))*VLOOKUP('ANALYSIS-YLD2'!BX$4,'INTERNAL PARAMETERS-1'!$B$5:$J$44,8,FALSE)*VLOOKUP('ANALYSIS-YLD2'!BX$4,'INTERNAL PARAMETERS-1'!$B$5:$J$44,3,FALSE)</f>
        <v>0</v>
      </c>
      <c r="BY203" s="111">
        <f>'ANALYSIS-YLD1'!BY203*VLOOKUP('ANALYSIS-YLD2'!BY$4,'INTERNAL PARAMETERS-1'!$B$5:$J$44,5,FALSE)*VLOOKUP('ANALYSIS-YLD2'!BY$4,'INTERNAL PARAMETERS-1'!$B$5:$J$44,6,FALSE)*VLOOKUP('ANALYSIS-YLD2'!BY$4,'INTERNAL PARAMETERS-1'!$B$5:$J$44,3,FALSE) + 'ANALYSIS-YLD1'!BY203*(1-VLOOKUP('ANALYSIS-YLD2'!BY$4,'INTERNAL PARAMETERS-1'!$B$5:$J$44,5,FALSE))*VLOOKUP('ANALYSIS-YLD2'!BY$4,'INTERNAL PARAMETERS-1'!$B$5:$J$44,8,FALSE)*VLOOKUP('ANALYSIS-YLD2'!BY$4,'INTERNAL PARAMETERS-1'!$B$5:$J$44,3,FALSE)</f>
        <v>0</v>
      </c>
      <c r="BZ203" s="111">
        <f>'ANALYSIS-YLD1'!BZ203*VLOOKUP('ANALYSIS-YLD2'!BZ$4,'INTERNAL PARAMETERS-1'!$B$5:$J$44,5,FALSE)*VLOOKUP('ANALYSIS-YLD2'!BZ$4,'INTERNAL PARAMETERS-1'!$B$5:$J$44,6,FALSE)*VLOOKUP('ANALYSIS-YLD2'!BZ$4,'INTERNAL PARAMETERS-1'!$B$5:$J$44,3,FALSE) + 'ANALYSIS-YLD1'!BZ203*(1-VLOOKUP('ANALYSIS-YLD2'!BZ$4,'INTERNAL PARAMETERS-1'!$B$5:$J$44,5,FALSE))*VLOOKUP('ANALYSIS-YLD2'!BZ$4,'INTERNAL PARAMETERS-1'!$B$5:$J$44,8,FALSE)*VLOOKUP('ANALYSIS-YLD2'!BZ$4,'INTERNAL PARAMETERS-1'!$B$5:$J$44,3,FALSE)</f>
        <v>0</v>
      </c>
      <c r="CA203" s="111">
        <f>'ANALYSIS-YLD1'!CA203*VLOOKUP('ANALYSIS-YLD2'!CA$4,'INTERNAL PARAMETERS-1'!$B$5:$J$44,5,FALSE)*VLOOKUP('ANALYSIS-YLD2'!CA$4,'INTERNAL PARAMETERS-1'!$B$5:$J$44,6,FALSE)*VLOOKUP('ANALYSIS-YLD2'!CA$4,'INTERNAL PARAMETERS-1'!$B$5:$J$44,3,FALSE) + 'ANALYSIS-YLD1'!CA203*(1-VLOOKUP('ANALYSIS-YLD2'!CA$4,'INTERNAL PARAMETERS-1'!$B$5:$J$44,5,FALSE))*VLOOKUP('ANALYSIS-YLD2'!CA$4,'INTERNAL PARAMETERS-1'!$B$5:$J$44,8,FALSE)*VLOOKUP('ANALYSIS-YLD2'!CA$4,'INTERNAL PARAMETERS-1'!$B$5:$J$44,3,FALSE)</f>
        <v>0</v>
      </c>
      <c r="CB203" s="111">
        <f>'ANALYSIS-YLD1'!CB203*VLOOKUP('ANALYSIS-YLD2'!CB$4,'INTERNAL PARAMETERS-1'!$B$5:$J$44,5,FALSE)*VLOOKUP('ANALYSIS-YLD2'!CB$4,'INTERNAL PARAMETERS-1'!$B$5:$J$44,6,FALSE)*VLOOKUP('ANALYSIS-YLD2'!CB$4,'INTERNAL PARAMETERS-1'!$B$5:$J$44,3,FALSE) + 'ANALYSIS-YLD1'!CB203*(1-VLOOKUP('ANALYSIS-YLD2'!CB$4,'INTERNAL PARAMETERS-1'!$B$5:$J$44,5,FALSE))*VLOOKUP('ANALYSIS-YLD2'!CB$4,'INTERNAL PARAMETERS-1'!$B$5:$J$44,8,FALSE)*VLOOKUP('ANALYSIS-YLD2'!CB$4,'INTERNAL PARAMETERS-1'!$B$5:$J$44,3,FALSE)</f>
        <v>0</v>
      </c>
      <c r="CC203" s="111">
        <f>'ANALYSIS-YLD1'!CC203*VLOOKUP('ANALYSIS-YLD2'!CC$4,'INTERNAL PARAMETERS-1'!$B$5:$J$44,5,FALSE)*VLOOKUP('ANALYSIS-YLD2'!CC$4,'INTERNAL PARAMETERS-1'!$B$5:$J$44,6,FALSE)*VLOOKUP('ANALYSIS-YLD2'!CC$4,'INTERNAL PARAMETERS-1'!$B$5:$J$44,3,FALSE) + 'ANALYSIS-YLD1'!CC203*(1-VLOOKUP('ANALYSIS-YLD2'!CC$4,'INTERNAL PARAMETERS-1'!$B$5:$J$44,5,FALSE))*VLOOKUP('ANALYSIS-YLD2'!CC$4,'INTERNAL PARAMETERS-1'!$B$5:$J$44,8,FALSE)*VLOOKUP('ANALYSIS-YLD2'!CC$4,'INTERNAL PARAMETERS-1'!$B$5:$J$44,3,FALSE)</f>
        <v>0</v>
      </c>
      <c r="CD203" s="111">
        <f>'ANALYSIS-YLD1'!CD203*VLOOKUP('ANALYSIS-YLD2'!CD$4,'INTERNAL PARAMETERS-1'!$B$5:$J$44,5,FALSE)*VLOOKUP('ANALYSIS-YLD2'!CD$4,'INTERNAL PARAMETERS-1'!$B$5:$J$44,6,FALSE)*VLOOKUP('ANALYSIS-YLD2'!CD$4,'INTERNAL PARAMETERS-1'!$B$5:$J$44,3,FALSE) + 'ANALYSIS-YLD1'!CD203*(1-VLOOKUP('ANALYSIS-YLD2'!CD$4,'INTERNAL PARAMETERS-1'!$B$5:$J$44,5,FALSE))*VLOOKUP('ANALYSIS-YLD2'!CD$4,'INTERNAL PARAMETERS-1'!$B$5:$J$44,8,FALSE)*VLOOKUP('ANALYSIS-YLD2'!CD$4,'INTERNAL PARAMETERS-1'!$B$5:$J$44,3,FALSE)</f>
        <v>0</v>
      </c>
      <c r="CE203" s="111">
        <f>'ANALYSIS-YLD1'!CE203*VLOOKUP('ANALYSIS-YLD2'!CE$4,'INTERNAL PARAMETERS-1'!$B$5:$J$44,5,FALSE)*VLOOKUP('ANALYSIS-YLD2'!CE$4,'INTERNAL PARAMETERS-1'!$B$5:$J$44,6,FALSE)*VLOOKUP('ANALYSIS-YLD2'!CE$4,'INTERNAL PARAMETERS-1'!$B$5:$J$44,3,FALSE) + 'ANALYSIS-YLD1'!CE203*(1-VLOOKUP('ANALYSIS-YLD2'!CE$4,'INTERNAL PARAMETERS-1'!$B$5:$J$44,5,FALSE))*VLOOKUP('ANALYSIS-YLD2'!CE$4,'INTERNAL PARAMETERS-1'!$B$5:$J$44,8,FALSE)*VLOOKUP('ANALYSIS-YLD2'!CE$4,'INTERNAL PARAMETERS-1'!$B$5:$J$44,3,FALSE)</f>
        <v>0</v>
      </c>
      <c r="CF203" s="111">
        <f>'ANALYSIS-YLD1'!CF203*VLOOKUP('ANALYSIS-YLD2'!CF$4,'INTERNAL PARAMETERS-1'!$B$5:$J$44,5,FALSE)*VLOOKUP('ANALYSIS-YLD2'!CF$4,'INTERNAL PARAMETERS-1'!$B$5:$J$44,6,FALSE)*VLOOKUP('ANALYSIS-YLD2'!CF$4,'INTERNAL PARAMETERS-1'!$B$5:$J$44,3,FALSE) + 'ANALYSIS-YLD1'!CF203*(1-VLOOKUP('ANALYSIS-YLD2'!CF$4,'INTERNAL PARAMETERS-1'!$B$5:$J$44,5,FALSE))*VLOOKUP('ANALYSIS-YLD2'!CF$4,'INTERNAL PARAMETERS-1'!$B$5:$J$44,8,FALSE)*VLOOKUP('ANALYSIS-YLD2'!CF$4,'INTERNAL PARAMETERS-1'!$B$5:$J$44,3,FALSE)</f>
        <v>0</v>
      </c>
      <c r="CG203" s="111">
        <f>'ANALYSIS-YLD1'!CG203*VLOOKUP('ANALYSIS-YLD2'!CG$4,'INTERNAL PARAMETERS-1'!$B$5:$J$44,5,FALSE)*VLOOKUP('ANALYSIS-YLD2'!CG$4,'INTERNAL PARAMETERS-1'!$B$5:$J$44,6,FALSE)*VLOOKUP('ANALYSIS-YLD2'!CG$4,'INTERNAL PARAMETERS-1'!$B$5:$J$44,3,FALSE) + 'ANALYSIS-YLD1'!CG203*(1-VLOOKUP('ANALYSIS-YLD2'!CG$4,'INTERNAL PARAMETERS-1'!$B$5:$J$44,5,FALSE))*VLOOKUP('ANALYSIS-YLD2'!CG$4,'INTERNAL PARAMETERS-1'!$B$5:$J$44,8,FALSE)*VLOOKUP('ANALYSIS-YLD2'!CG$4,'INTERNAL PARAMETERS-1'!$B$5:$J$44,3,FALSE)</f>
        <v>0</v>
      </c>
      <c r="CH203" s="110">
        <f>'ANALYSIS-YLD1'!CH203*VLOOKUP('ANALYSIS-YLD2'!CH$4,'INTERNAL PARAMETERS-1'!$B$5:$J$44,5,FALSE)*VLOOKUP('ANALYSIS-YLD2'!CH$4,'INTERNAL PARAMETERS-1'!$B$5:$J$44,6,FALSE)*VLOOKUP('ANALYSIS-YLD2'!CH$4,'INTERNAL PARAMETERS-1'!$B$5:$J$44,3,FALSE) + 'ANALYSIS-YLD1'!CH203*(1-VLOOKUP('ANALYSIS-YLD2'!CH$4,'INTERNAL PARAMETERS-1'!$B$5:$J$44,5,FALSE))*VLOOKUP('ANALYSIS-YLD2'!CH$4,'INTERNAL PARAMETERS-1'!$B$5:$J$44,8,FALSE)*VLOOKUP('ANALYSIS-YLD2'!CH$4,'INTERNAL PARAMETERS-1'!$B$5:$J$44,3,FALSE)</f>
        <v>0</v>
      </c>
      <c r="CJ203" s="112">
        <f t="shared" si="6"/>
        <v>0</v>
      </c>
      <c r="CK203" s="110">
        <f t="shared" si="7"/>
        <v>0</v>
      </c>
    </row>
    <row r="204" spans="2:89" x14ac:dyDescent="0.5">
      <c r="B204" s="127" t="s">
        <v>23</v>
      </c>
      <c r="C204" s="126" t="s">
        <v>2</v>
      </c>
      <c r="D204" s="126" t="s">
        <v>19</v>
      </c>
      <c r="E204" s="125">
        <f>'INPUTS-Incidence'!E204</f>
        <v>0</v>
      </c>
      <c r="F204" s="128">
        <f>'INTERNAL PARAMETERS-1'!M6</f>
        <v>78.760000000000005</v>
      </c>
      <c r="G204" s="112">
        <f>'ANALYSIS-YLD1'!G204*VLOOKUP('ANALYSIS-YLD2'!G$4,'INTERNAL PARAMETERS-1'!$B$5:$J$44,5,FALSE)*VLOOKUP('ANALYSIS-YLD2'!G$4,'INTERNAL PARAMETERS-1'!$B$5:$J$44,7,FALSE)*'ANALYSIS-YLD2'!$F204 + 'ANALYSIS-YLD1'!G204*(1-VLOOKUP('ANALYSIS-YLD2'!G$4,'INTERNAL PARAMETERS-1'!$B$5:$J$44,5,FALSE))*VLOOKUP('ANALYSIS-YLD2'!G$4,'INTERNAL PARAMETERS-1'!$B$5:$J$44,9,FALSE)*'ANALYSIS-YLD2'!$F204</f>
        <v>0</v>
      </c>
      <c r="H204" s="111">
        <f>'ANALYSIS-YLD1'!H204*VLOOKUP('ANALYSIS-YLD2'!H$4,'INTERNAL PARAMETERS-1'!$B$5:$J$44,5,FALSE)*VLOOKUP('ANALYSIS-YLD2'!H$4,'INTERNAL PARAMETERS-1'!$B$5:$J$44,7,FALSE)*'ANALYSIS-YLD2'!$F204 + 'ANALYSIS-YLD1'!H204*(1-VLOOKUP('ANALYSIS-YLD2'!H$4,'INTERNAL PARAMETERS-1'!$B$5:$J$44,5,FALSE))*VLOOKUP('ANALYSIS-YLD2'!H$4,'INTERNAL PARAMETERS-1'!$B$5:$J$44,9,FALSE)*'ANALYSIS-YLD2'!$F204</f>
        <v>0</v>
      </c>
      <c r="I204" s="111">
        <f>'ANALYSIS-YLD1'!I204*VLOOKUP('ANALYSIS-YLD2'!I$4,'INTERNAL PARAMETERS-1'!$B$5:$J$44,5,FALSE)*VLOOKUP('ANALYSIS-YLD2'!I$4,'INTERNAL PARAMETERS-1'!$B$5:$J$44,7,FALSE)*'ANALYSIS-YLD2'!$F204 + 'ANALYSIS-YLD1'!I204*(1-VLOOKUP('ANALYSIS-YLD2'!I$4,'INTERNAL PARAMETERS-1'!$B$5:$J$44,5,FALSE))*VLOOKUP('ANALYSIS-YLD2'!I$4,'INTERNAL PARAMETERS-1'!$B$5:$J$44,9,FALSE)*'ANALYSIS-YLD2'!$F204</f>
        <v>0</v>
      </c>
      <c r="J204" s="111">
        <f>'ANALYSIS-YLD1'!J204*VLOOKUP('ANALYSIS-YLD2'!J$4,'INTERNAL PARAMETERS-1'!$B$5:$J$44,5,FALSE)*VLOOKUP('ANALYSIS-YLD2'!J$4,'INTERNAL PARAMETERS-1'!$B$5:$J$44,7,FALSE)*'ANALYSIS-YLD2'!$F204 + 'ANALYSIS-YLD1'!J204*(1-VLOOKUP('ANALYSIS-YLD2'!J$4,'INTERNAL PARAMETERS-1'!$B$5:$J$44,5,FALSE))*VLOOKUP('ANALYSIS-YLD2'!J$4,'INTERNAL PARAMETERS-1'!$B$5:$J$44,9,FALSE)*'ANALYSIS-YLD2'!$F204</f>
        <v>0</v>
      </c>
      <c r="K204" s="111">
        <f>'ANALYSIS-YLD1'!K204*VLOOKUP('ANALYSIS-YLD2'!K$4,'INTERNAL PARAMETERS-1'!$B$5:$J$44,5,FALSE)*VLOOKUP('ANALYSIS-YLD2'!K$4,'INTERNAL PARAMETERS-1'!$B$5:$J$44,7,FALSE)*'ANALYSIS-YLD2'!$F204 + 'ANALYSIS-YLD1'!K204*(1-VLOOKUP('ANALYSIS-YLD2'!K$4,'INTERNAL PARAMETERS-1'!$B$5:$J$44,5,FALSE))*VLOOKUP('ANALYSIS-YLD2'!K$4,'INTERNAL PARAMETERS-1'!$B$5:$J$44,9,FALSE)*'ANALYSIS-YLD2'!$F204</f>
        <v>0</v>
      </c>
      <c r="L204" s="111">
        <f>'ANALYSIS-YLD1'!L204*VLOOKUP('ANALYSIS-YLD2'!L$4,'INTERNAL PARAMETERS-1'!$B$5:$J$44,5,FALSE)*VLOOKUP('ANALYSIS-YLD2'!L$4,'INTERNAL PARAMETERS-1'!$B$5:$J$44,7,FALSE)*'ANALYSIS-YLD2'!$F204 + 'ANALYSIS-YLD1'!L204*(1-VLOOKUP('ANALYSIS-YLD2'!L$4,'INTERNAL PARAMETERS-1'!$B$5:$J$44,5,FALSE))*VLOOKUP('ANALYSIS-YLD2'!L$4,'INTERNAL PARAMETERS-1'!$B$5:$J$44,9,FALSE)*'ANALYSIS-YLD2'!$F204</f>
        <v>0</v>
      </c>
      <c r="M204" s="111">
        <f>'ANALYSIS-YLD1'!M204*VLOOKUP('ANALYSIS-YLD2'!M$4,'INTERNAL PARAMETERS-1'!$B$5:$J$44,5,FALSE)*VLOOKUP('ANALYSIS-YLD2'!M$4,'INTERNAL PARAMETERS-1'!$B$5:$J$44,7,FALSE)*'ANALYSIS-YLD2'!$F204 + 'ANALYSIS-YLD1'!M204*(1-VLOOKUP('ANALYSIS-YLD2'!M$4,'INTERNAL PARAMETERS-1'!$B$5:$J$44,5,FALSE))*VLOOKUP('ANALYSIS-YLD2'!M$4,'INTERNAL PARAMETERS-1'!$B$5:$J$44,9,FALSE)*'ANALYSIS-YLD2'!$F204</f>
        <v>0</v>
      </c>
      <c r="N204" s="111">
        <f>'ANALYSIS-YLD1'!N204*VLOOKUP('ANALYSIS-YLD2'!N$4,'INTERNAL PARAMETERS-1'!$B$5:$J$44,5,FALSE)*VLOOKUP('ANALYSIS-YLD2'!N$4,'INTERNAL PARAMETERS-1'!$B$5:$J$44,7,FALSE)*'ANALYSIS-YLD2'!$F204 + 'ANALYSIS-YLD1'!N204*(1-VLOOKUP('ANALYSIS-YLD2'!N$4,'INTERNAL PARAMETERS-1'!$B$5:$J$44,5,FALSE))*VLOOKUP('ANALYSIS-YLD2'!N$4,'INTERNAL PARAMETERS-1'!$B$5:$J$44,9,FALSE)*'ANALYSIS-YLD2'!$F204</f>
        <v>0</v>
      </c>
      <c r="O204" s="111">
        <f>'ANALYSIS-YLD1'!O204*VLOOKUP('ANALYSIS-YLD2'!O$4,'INTERNAL PARAMETERS-1'!$B$5:$J$44,5,FALSE)*VLOOKUP('ANALYSIS-YLD2'!O$4,'INTERNAL PARAMETERS-1'!$B$5:$J$44,7,FALSE)*'ANALYSIS-YLD2'!$F204 + 'ANALYSIS-YLD1'!O204*(1-VLOOKUP('ANALYSIS-YLD2'!O$4,'INTERNAL PARAMETERS-1'!$B$5:$J$44,5,FALSE))*VLOOKUP('ANALYSIS-YLD2'!O$4,'INTERNAL PARAMETERS-1'!$B$5:$J$44,9,FALSE)*'ANALYSIS-YLD2'!$F204</f>
        <v>0</v>
      </c>
      <c r="P204" s="111">
        <f>'ANALYSIS-YLD1'!P204*VLOOKUP('ANALYSIS-YLD2'!P$4,'INTERNAL PARAMETERS-1'!$B$5:$J$44,5,FALSE)*VLOOKUP('ANALYSIS-YLD2'!P$4,'INTERNAL PARAMETERS-1'!$B$5:$J$44,7,FALSE)*'ANALYSIS-YLD2'!$F204 + 'ANALYSIS-YLD1'!P204*(1-VLOOKUP('ANALYSIS-YLD2'!P$4,'INTERNAL PARAMETERS-1'!$B$5:$J$44,5,FALSE))*VLOOKUP('ANALYSIS-YLD2'!P$4,'INTERNAL PARAMETERS-1'!$B$5:$J$44,9,FALSE)*'ANALYSIS-YLD2'!$F204</f>
        <v>0</v>
      </c>
      <c r="Q204" s="111">
        <f>'ANALYSIS-YLD1'!Q204*VLOOKUP('ANALYSIS-YLD2'!Q$4,'INTERNAL PARAMETERS-1'!$B$5:$J$44,5,FALSE)*VLOOKUP('ANALYSIS-YLD2'!Q$4,'INTERNAL PARAMETERS-1'!$B$5:$J$44,7,FALSE)*'ANALYSIS-YLD2'!$F204 + 'ANALYSIS-YLD1'!Q204*(1-VLOOKUP('ANALYSIS-YLD2'!Q$4,'INTERNAL PARAMETERS-1'!$B$5:$J$44,5,FALSE))*VLOOKUP('ANALYSIS-YLD2'!Q$4,'INTERNAL PARAMETERS-1'!$B$5:$J$44,9,FALSE)*'ANALYSIS-YLD2'!$F204</f>
        <v>0</v>
      </c>
      <c r="R204" s="111">
        <f>'ANALYSIS-YLD1'!R204*VLOOKUP('ANALYSIS-YLD2'!R$4,'INTERNAL PARAMETERS-1'!$B$5:$J$44,5,FALSE)*VLOOKUP('ANALYSIS-YLD2'!R$4,'INTERNAL PARAMETERS-1'!$B$5:$J$44,7,FALSE)*'ANALYSIS-YLD2'!$F204 + 'ANALYSIS-YLD1'!R204*(1-VLOOKUP('ANALYSIS-YLD2'!R$4,'INTERNAL PARAMETERS-1'!$B$5:$J$44,5,FALSE))*VLOOKUP('ANALYSIS-YLD2'!R$4,'INTERNAL PARAMETERS-1'!$B$5:$J$44,9,FALSE)*'ANALYSIS-YLD2'!$F204</f>
        <v>0</v>
      </c>
      <c r="S204" s="111">
        <f>'ANALYSIS-YLD1'!S204*VLOOKUP('ANALYSIS-YLD2'!S$4,'INTERNAL PARAMETERS-1'!$B$5:$J$44,5,FALSE)*VLOOKUP('ANALYSIS-YLD2'!S$4,'INTERNAL PARAMETERS-1'!$B$5:$J$44,7,FALSE)*'ANALYSIS-YLD2'!$F204 + 'ANALYSIS-YLD1'!S204*(1-VLOOKUP('ANALYSIS-YLD2'!S$4,'INTERNAL PARAMETERS-1'!$B$5:$J$44,5,FALSE))*VLOOKUP('ANALYSIS-YLD2'!S$4,'INTERNAL PARAMETERS-1'!$B$5:$J$44,9,FALSE)*'ANALYSIS-YLD2'!$F204</f>
        <v>0</v>
      </c>
      <c r="T204" s="111">
        <f>'ANALYSIS-YLD1'!T204*VLOOKUP('ANALYSIS-YLD2'!T$4,'INTERNAL PARAMETERS-1'!$B$5:$J$44,5,FALSE)*VLOOKUP('ANALYSIS-YLD2'!T$4,'INTERNAL PARAMETERS-1'!$B$5:$J$44,7,FALSE)*'ANALYSIS-YLD2'!$F204 + 'ANALYSIS-YLD1'!T204*(1-VLOOKUP('ANALYSIS-YLD2'!T$4,'INTERNAL PARAMETERS-1'!$B$5:$J$44,5,FALSE))*VLOOKUP('ANALYSIS-YLD2'!T$4,'INTERNAL PARAMETERS-1'!$B$5:$J$44,9,FALSE)*'ANALYSIS-YLD2'!$F204</f>
        <v>0</v>
      </c>
      <c r="U204" s="111">
        <f>'ANALYSIS-YLD1'!U204*VLOOKUP('ANALYSIS-YLD2'!U$4,'INTERNAL PARAMETERS-1'!$B$5:$J$44,5,FALSE)*VLOOKUP('ANALYSIS-YLD2'!U$4,'INTERNAL PARAMETERS-1'!$B$5:$J$44,7,FALSE)*'ANALYSIS-YLD2'!$F204 + 'ANALYSIS-YLD1'!U204*(1-VLOOKUP('ANALYSIS-YLD2'!U$4,'INTERNAL PARAMETERS-1'!$B$5:$J$44,5,FALSE))*VLOOKUP('ANALYSIS-YLD2'!U$4,'INTERNAL PARAMETERS-1'!$B$5:$J$44,9,FALSE)*'ANALYSIS-YLD2'!$F204</f>
        <v>0</v>
      </c>
      <c r="V204" s="111">
        <f>'ANALYSIS-YLD1'!V204*VLOOKUP('ANALYSIS-YLD2'!V$4,'INTERNAL PARAMETERS-1'!$B$5:$J$44,5,FALSE)*VLOOKUP('ANALYSIS-YLD2'!V$4,'INTERNAL PARAMETERS-1'!$B$5:$J$44,7,FALSE)*'ANALYSIS-YLD2'!$F204 + 'ANALYSIS-YLD1'!V204*(1-VLOOKUP('ANALYSIS-YLD2'!V$4,'INTERNAL PARAMETERS-1'!$B$5:$J$44,5,FALSE))*VLOOKUP('ANALYSIS-YLD2'!V$4,'INTERNAL PARAMETERS-1'!$B$5:$J$44,9,FALSE)*'ANALYSIS-YLD2'!$F204</f>
        <v>0</v>
      </c>
      <c r="W204" s="111">
        <f>'ANALYSIS-YLD1'!W204*VLOOKUP('ANALYSIS-YLD2'!W$4,'INTERNAL PARAMETERS-1'!$B$5:$J$44,5,FALSE)*VLOOKUP('ANALYSIS-YLD2'!W$4,'INTERNAL PARAMETERS-1'!$B$5:$J$44,7,FALSE)*'ANALYSIS-YLD2'!$F204 + 'ANALYSIS-YLD1'!W204*(1-VLOOKUP('ANALYSIS-YLD2'!W$4,'INTERNAL PARAMETERS-1'!$B$5:$J$44,5,FALSE))*VLOOKUP('ANALYSIS-YLD2'!W$4,'INTERNAL PARAMETERS-1'!$B$5:$J$44,9,FALSE)*'ANALYSIS-YLD2'!$F204</f>
        <v>0</v>
      </c>
      <c r="X204" s="111">
        <f>'ANALYSIS-YLD1'!X204*VLOOKUP('ANALYSIS-YLD2'!X$4,'INTERNAL PARAMETERS-1'!$B$5:$J$44,5,FALSE)*VLOOKUP('ANALYSIS-YLD2'!X$4,'INTERNAL PARAMETERS-1'!$B$5:$J$44,7,FALSE)*'ANALYSIS-YLD2'!$F204 + 'ANALYSIS-YLD1'!X204*(1-VLOOKUP('ANALYSIS-YLD2'!X$4,'INTERNAL PARAMETERS-1'!$B$5:$J$44,5,FALSE))*VLOOKUP('ANALYSIS-YLD2'!X$4,'INTERNAL PARAMETERS-1'!$B$5:$J$44,9,FALSE)*'ANALYSIS-YLD2'!$F204</f>
        <v>0</v>
      </c>
      <c r="Y204" s="111">
        <f>'ANALYSIS-YLD1'!Y204*VLOOKUP('ANALYSIS-YLD2'!Y$4,'INTERNAL PARAMETERS-1'!$B$5:$J$44,5,FALSE)*VLOOKUP('ANALYSIS-YLD2'!Y$4,'INTERNAL PARAMETERS-1'!$B$5:$J$44,7,FALSE)*'ANALYSIS-YLD2'!$F204 + 'ANALYSIS-YLD1'!Y204*(1-VLOOKUP('ANALYSIS-YLD2'!Y$4,'INTERNAL PARAMETERS-1'!$B$5:$J$44,5,FALSE))*VLOOKUP('ANALYSIS-YLD2'!Y$4,'INTERNAL PARAMETERS-1'!$B$5:$J$44,9,FALSE)*'ANALYSIS-YLD2'!$F204</f>
        <v>0</v>
      </c>
      <c r="Z204" s="111">
        <f>'ANALYSIS-YLD1'!Z204*VLOOKUP('ANALYSIS-YLD2'!Z$4,'INTERNAL PARAMETERS-1'!$B$5:$J$44,5,FALSE)*VLOOKUP('ANALYSIS-YLD2'!Z$4,'INTERNAL PARAMETERS-1'!$B$5:$J$44,7,FALSE)*'ANALYSIS-YLD2'!$F204 + 'ANALYSIS-YLD1'!Z204*(1-VLOOKUP('ANALYSIS-YLD2'!Z$4,'INTERNAL PARAMETERS-1'!$B$5:$J$44,5,FALSE))*VLOOKUP('ANALYSIS-YLD2'!Z$4,'INTERNAL PARAMETERS-1'!$B$5:$J$44,9,FALSE)*'ANALYSIS-YLD2'!$F204</f>
        <v>0</v>
      </c>
      <c r="AA204" s="111">
        <f>'ANALYSIS-YLD1'!AA204*VLOOKUP('ANALYSIS-YLD2'!AA$4,'INTERNAL PARAMETERS-1'!$B$5:$J$44,5,FALSE)*VLOOKUP('ANALYSIS-YLD2'!AA$4,'INTERNAL PARAMETERS-1'!$B$5:$J$44,7,FALSE)*'ANALYSIS-YLD2'!$F204 + 'ANALYSIS-YLD1'!AA204*(1-VLOOKUP('ANALYSIS-YLD2'!AA$4,'INTERNAL PARAMETERS-1'!$B$5:$J$44,5,FALSE))*VLOOKUP('ANALYSIS-YLD2'!AA$4,'INTERNAL PARAMETERS-1'!$B$5:$J$44,9,FALSE)*'ANALYSIS-YLD2'!$F204</f>
        <v>0</v>
      </c>
      <c r="AB204" s="111">
        <f>'ANALYSIS-YLD1'!AB204*VLOOKUP('ANALYSIS-YLD2'!AB$4,'INTERNAL PARAMETERS-1'!$B$5:$J$44,5,FALSE)*VLOOKUP('ANALYSIS-YLD2'!AB$4,'INTERNAL PARAMETERS-1'!$B$5:$J$44,7,FALSE)*'ANALYSIS-YLD2'!$F204 + 'ANALYSIS-YLD1'!AB204*(1-VLOOKUP('ANALYSIS-YLD2'!AB$4,'INTERNAL PARAMETERS-1'!$B$5:$J$44,5,FALSE))*VLOOKUP('ANALYSIS-YLD2'!AB$4,'INTERNAL PARAMETERS-1'!$B$5:$J$44,9,FALSE)*'ANALYSIS-YLD2'!$F204</f>
        <v>0</v>
      </c>
      <c r="AC204" s="111">
        <f>'ANALYSIS-YLD1'!AC204*VLOOKUP('ANALYSIS-YLD2'!AC$4,'INTERNAL PARAMETERS-1'!$B$5:$J$44,5,FALSE)*VLOOKUP('ANALYSIS-YLD2'!AC$4,'INTERNAL PARAMETERS-1'!$B$5:$J$44,7,FALSE)*'ANALYSIS-YLD2'!$F204 + 'ANALYSIS-YLD1'!AC204*(1-VLOOKUP('ANALYSIS-YLD2'!AC$4,'INTERNAL PARAMETERS-1'!$B$5:$J$44,5,FALSE))*VLOOKUP('ANALYSIS-YLD2'!AC$4,'INTERNAL PARAMETERS-1'!$B$5:$J$44,9,FALSE)*'ANALYSIS-YLD2'!$F204</f>
        <v>0</v>
      </c>
      <c r="AD204" s="111">
        <f>'ANALYSIS-YLD1'!AD204*VLOOKUP('ANALYSIS-YLD2'!AD$4,'INTERNAL PARAMETERS-1'!$B$5:$J$44,5,FALSE)*VLOOKUP('ANALYSIS-YLD2'!AD$4,'INTERNAL PARAMETERS-1'!$B$5:$J$44,7,FALSE)*'ANALYSIS-YLD2'!$F204 + 'ANALYSIS-YLD1'!AD204*(1-VLOOKUP('ANALYSIS-YLD2'!AD$4,'INTERNAL PARAMETERS-1'!$B$5:$J$44,5,FALSE))*VLOOKUP('ANALYSIS-YLD2'!AD$4,'INTERNAL PARAMETERS-1'!$B$5:$J$44,9,FALSE)*'ANALYSIS-YLD2'!$F204</f>
        <v>0</v>
      </c>
      <c r="AE204" s="111">
        <f>'ANALYSIS-YLD1'!AE204*VLOOKUP('ANALYSIS-YLD2'!AE$4,'INTERNAL PARAMETERS-1'!$B$5:$J$44,5,FALSE)*VLOOKUP('ANALYSIS-YLD2'!AE$4,'INTERNAL PARAMETERS-1'!$B$5:$J$44,7,FALSE)*'ANALYSIS-YLD2'!$F204 + 'ANALYSIS-YLD1'!AE204*(1-VLOOKUP('ANALYSIS-YLD2'!AE$4,'INTERNAL PARAMETERS-1'!$B$5:$J$44,5,FALSE))*VLOOKUP('ANALYSIS-YLD2'!AE$4,'INTERNAL PARAMETERS-1'!$B$5:$J$44,9,FALSE)*'ANALYSIS-YLD2'!$F204</f>
        <v>0</v>
      </c>
      <c r="AF204" s="111">
        <f>'ANALYSIS-YLD1'!AF204*VLOOKUP('ANALYSIS-YLD2'!AF$4,'INTERNAL PARAMETERS-1'!$B$5:$J$44,5,FALSE)*VLOOKUP('ANALYSIS-YLD2'!AF$4,'INTERNAL PARAMETERS-1'!$B$5:$J$44,7,FALSE)*'ANALYSIS-YLD2'!$F204 + 'ANALYSIS-YLD1'!AF204*(1-VLOOKUP('ANALYSIS-YLD2'!AF$4,'INTERNAL PARAMETERS-1'!$B$5:$J$44,5,FALSE))*VLOOKUP('ANALYSIS-YLD2'!AF$4,'INTERNAL PARAMETERS-1'!$B$5:$J$44,9,FALSE)*'ANALYSIS-YLD2'!$F204</f>
        <v>0</v>
      </c>
      <c r="AG204" s="111">
        <f>'ANALYSIS-YLD1'!AG204*VLOOKUP('ANALYSIS-YLD2'!AG$4,'INTERNAL PARAMETERS-1'!$B$5:$J$44,5,FALSE)*VLOOKUP('ANALYSIS-YLD2'!AG$4,'INTERNAL PARAMETERS-1'!$B$5:$J$44,7,FALSE)*'ANALYSIS-YLD2'!$F204 + 'ANALYSIS-YLD1'!AG204*(1-VLOOKUP('ANALYSIS-YLD2'!AG$4,'INTERNAL PARAMETERS-1'!$B$5:$J$44,5,FALSE))*VLOOKUP('ANALYSIS-YLD2'!AG$4,'INTERNAL PARAMETERS-1'!$B$5:$J$44,9,FALSE)*'ANALYSIS-YLD2'!$F204</f>
        <v>0</v>
      </c>
      <c r="AH204" s="111">
        <f>'ANALYSIS-YLD1'!AH204*VLOOKUP('ANALYSIS-YLD2'!AH$4,'INTERNAL PARAMETERS-1'!$B$5:$J$44,5,FALSE)*VLOOKUP('ANALYSIS-YLD2'!AH$4,'INTERNAL PARAMETERS-1'!$B$5:$J$44,7,FALSE)*'ANALYSIS-YLD2'!$F204 + 'ANALYSIS-YLD1'!AH204*(1-VLOOKUP('ANALYSIS-YLD2'!AH$4,'INTERNAL PARAMETERS-1'!$B$5:$J$44,5,FALSE))*VLOOKUP('ANALYSIS-YLD2'!AH$4,'INTERNAL PARAMETERS-1'!$B$5:$J$44,9,FALSE)*'ANALYSIS-YLD2'!$F204</f>
        <v>0</v>
      </c>
      <c r="AI204" s="111">
        <f>'ANALYSIS-YLD1'!AI204*VLOOKUP('ANALYSIS-YLD2'!AI$4,'INTERNAL PARAMETERS-1'!$B$5:$J$44,5,FALSE)*VLOOKUP('ANALYSIS-YLD2'!AI$4,'INTERNAL PARAMETERS-1'!$B$5:$J$44,7,FALSE)*'ANALYSIS-YLD2'!$F204 + 'ANALYSIS-YLD1'!AI204*(1-VLOOKUP('ANALYSIS-YLD2'!AI$4,'INTERNAL PARAMETERS-1'!$B$5:$J$44,5,FALSE))*VLOOKUP('ANALYSIS-YLD2'!AI$4,'INTERNAL PARAMETERS-1'!$B$5:$J$44,9,FALSE)*'ANALYSIS-YLD2'!$F204</f>
        <v>0</v>
      </c>
      <c r="AJ204" s="111">
        <f>'ANALYSIS-YLD1'!AJ204*VLOOKUP('ANALYSIS-YLD2'!AJ$4,'INTERNAL PARAMETERS-1'!$B$5:$J$44,5,FALSE)*VLOOKUP('ANALYSIS-YLD2'!AJ$4,'INTERNAL PARAMETERS-1'!$B$5:$J$44,7,FALSE)*'ANALYSIS-YLD2'!$F204 + 'ANALYSIS-YLD1'!AJ204*(1-VLOOKUP('ANALYSIS-YLD2'!AJ$4,'INTERNAL PARAMETERS-1'!$B$5:$J$44,5,FALSE))*VLOOKUP('ANALYSIS-YLD2'!AJ$4,'INTERNAL PARAMETERS-1'!$B$5:$J$44,9,FALSE)*'ANALYSIS-YLD2'!$F204</f>
        <v>0</v>
      </c>
      <c r="AK204" s="111">
        <f>'ANALYSIS-YLD1'!AK204*VLOOKUP('ANALYSIS-YLD2'!AK$4,'INTERNAL PARAMETERS-1'!$B$5:$J$44,5,FALSE)*VLOOKUP('ANALYSIS-YLD2'!AK$4,'INTERNAL PARAMETERS-1'!$B$5:$J$44,7,FALSE)*'ANALYSIS-YLD2'!$F204 + 'ANALYSIS-YLD1'!AK204*(1-VLOOKUP('ANALYSIS-YLD2'!AK$4,'INTERNAL PARAMETERS-1'!$B$5:$J$44,5,FALSE))*VLOOKUP('ANALYSIS-YLD2'!AK$4,'INTERNAL PARAMETERS-1'!$B$5:$J$44,9,FALSE)*'ANALYSIS-YLD2'!$F204</f>
        <v>0</v>
      </c>
      <c r="AL204" s="111">
        <f>'ANALYSIS-YLD1'!AL204*VLOOKUP('ANALYSIS-YLD2'!AL$4,'INTERNAL PARAMETERS-1'!$B$5:$J$44,5,FALSE)*VLOOKUP('ANALYSIS-YLD2'!AL$4,'INTERNAL PARAMETERS-1'!$B$5:$J$44,7,FALSE)*'ANALYSIS-YLD2'!$F204 + 'ANALYSIS-YLD1'!AL204*(1-VLOOKUP('ANALYSIS-YLD2'!AL$4,'INTERNAL PARAMETERS-1'!$B$5:$J$44,5,FALSE))*VLOOKUP('ANALYSIS-YLD2'!AL$4,'INTERNAL PARAMETERS-1'!$B$5:$J$44,9,FALSE)*'ANALYSIS-YLD2'!$F204</f>
        <v>0</v>
      </c>
      <c r="AM204" s="111">
        <f>'ANALYSIS-YLD1'!AM204*VLOOKUP('ANALYSIS-YLD2'!AM$4,'INTERNAL PARAMETERS-1'!$B$5:$J$44,5,FALSE)*VLOOKUP('ANALYSIS-YLD2'!AM$4,'INTERNAL PARAMETERS-1'!$B$5:$J$44,7,FALSE)*'ANALYSIS-YLD2'!$F204 + 'ANALYSIS-YLD1'!AM204*(1-VLOOKUP('ANALYSIS-YLD2'!AM$4,'INTERNAL PARAMETERS-1'!$B$5:$J$44,5,FALSE))*VLOOKUP('ANALYSIS-YLD2'!AM$4,'INTERNAL PARAMETERS-1'!$B$5:$J$44,9,FALSE)*'ANALYSIS-YLD2'!$F204</f>
        <v>0</v>
      </c>
      <c r="AN204" s="111">
        <f>'ANALYSIS-YLD1'!AN204*VLOOKUP('ANALYSIS-YLD2'!AN$4,'INTERNAL PARAMETERS-1'!$B$5:$J$44,5,FALSE)*VLOOKUP('ANALYSIS-YLD2'!AN$4,'INTERNAL PARAMETERS-1'!$B$5:$J$44,7,FALSE)*'ANALYSIS-YLD2'!$F204 + 'ANALYSIS-YLD1'!AN204*(1-VLOOKUP('ANALYSIS-YLD2'!AN$4,'INTERNAL PARAMETERS-1'!$B$5:$J$44,5,FALSE))*VLOOKUP('ANALYSIS-YLD2'!AN$4,'INTERNAL PARAMETERS-1'!$B$5:$J$44,9,FALSE)*'ANALYSIS-YLD2'!$F204</f>
        <v>0</v>
      </c>
      <c r="AO204" s="111">
        <f>'ANALYSIS-YLD1'!AO204*VLOOKUP('ANALYSIS-YLD2'!AO$4,'INTERNAL PARAMETERS-1'!$B$5:$J$44,5,FALSE)*VLOOKUP('ANALYSIS-YLD2'!AO$4,'INTERNAL PARAMETERS-1'!$B$5:$J$44,7,FALSE)*'ANALYSIS-YLD2'!$F204 + 'ANALYSIS-YLD1'!AO204*(1-VLOOKUP('ANALYSIS-YLD2'!AO$4,'INTERNAL PARAMETERS-1'!$B$5:$J$44,5,FALSE))*VLOOKUP('ANALYSIS-YLD2'!AO$4,'INTERNAL PARAMETERS-1'!$B$5:$J$44,9,FALSE)*'ANALYSIS-YLD2'!$F204</f>
        <v>0</v>
      </c>
      <c r="AP204" s="111">
        <f>'ANALYSIS-YLD1'!AP204*VLOOKUP('ANALYSIS-YLD2'!AP$4,'INTERNAL PARAMETERS-1'!$B$5:$J$44,5,FALSE)*VLOOKUP('ANALYSIS-YLD2'!AP$4,'INTERNAL PARAMETERS-1'!$B$5:$J$44,7,FALSE)*'ANALYSIS-YLD2'!$F204 + 'ANALYSIS-YLD1'!AP204*(1-VLOOKUP('ANALYSIS-YLD2'!AP$4,'INTERNAL PARAMETERS-1'!$B$5:$J$44,5,FALSE))*VLOOKUP('ANALYSIS-YLD2'!AP$4,'INTERNAL PARAMETERS-1'!$B$5:$J$44,9,FALSE)*'ANALYSIS-YLD2'!$F204</f>
        <v>0</v>
      </c>
      <c r="AQ204" s="111">
        <f>'ANALYSIS-YLD1'!AQ204*VLOOKUP('ANALYSIS-YLD2'!AQ$4,'INTERNAL PARAMETERS-1'!$B$5:$J$44,5,FALSE)*VLOOKUP('ANALYSIS-YLD2'!AQ$4,'INTERNAL PARAMETERS-1'!$B$5:$J$44,7,FALSE)*'ANALYSIS-YLD2'!$F204 + 'ANALYSIS-YLD1'!AQ204*(1-VLOOKUP('ANALYSIS-YLD2'!AQ$4,'INTERNAL PARAMETERS-1'!$B$5:$J$44,5,FALSE))*VLOOKUP('ANALYSIS-YLD2'!AQ$4,'INTERNAL PARAMETERS-1'!$B$5:$J$44,9,FALSE)*'ANALYSIS-YLD2'!$F204</f>
        <v>0</v>
      </c>
      <c r="AR204" s="111">
        <f>'ANALYSIS-YLD1'!AR204*VLOOKUP('ANALYSIS-YLD2'!AR$4,'INTERNAL PARAMETERS-1'!$B$5:$J$44,5,FALSE)*VLOOKUP('ANALYSIS-YLD2'!AR$4,'INTERNAL PARAMETERS-1'!$B$5:$J$44,7,FALSE)*'ANALYSIS-YLD2'!$F204 + 'ANALYSIS-YLD1'!AR204*(1-VLOOKUP('ANALYSIS-YLD2'!AR$4,'INTERNAL PARAMETERS-1'!$B$5:$J$44,5,FALSE))*VLOOKUP('ANALYSIS-YLD2'!AR$4,'INTERNAL PARAMETERS-1'!$B$5:$J$44,9,FALSE)*'ANALYSIS-YLD2'!$F204</f>
        <v>0</v>
      </c>
      <c r="AS204" s="111">
        <f>'ANALYSIS-YLD1'!AS204*VLOOKUP('ANALYSIS-YLD2'!AS$4,'INTERNAL PARAMETERS-1'!$B$5:$J$44,5,FALSE)*VLOOKUP('ANALYSIS-YLD2'!AS$4,'INTERNAL PARAMETERS-1'!$B$5:$J$44,7,FALSE)*'ANALYSIS-YLD2'!$F204 + 'ANALYSIS-YLD1'!AS204*(1-VLOOKUP('ANALYSIS-YLD2'!AS$4,'INTERNAL PARAMETERS-1'!$B$5:$J$44,5,FALSE))*VLOOKUP('ANALYSIS-YLD2'!AS$4,'INTERNAL PARAMETERS-1'!$B$5:$J$44,9,FALSE)*'ANALYSIS-YLD2'!$F204</f>
        <v>0</v>
      </c>
      <c r="AT204" s="110">
        <f>'ANALYSIS-YLD1'!AT204*VLOOKUP('ANALYSIS-YLD2'!AT$4,'INTERNAL PARAMETERS-1'!$B$5:$J$44,5,FALSE)*VLOOKUP('ANALYSIS-YLD2'!AT$4,'INTERNAL PARAMETERS-1'!$B$5:$J$44,7,FALSE)*'ANALYSIS-YLD2'!$F204 + 'ANALYSIS-YLD1'!AT204*(1-VLOOKUP('ANALYSIS-YLD2'!AT$4,'INTERNAL PARAMETERS-1'!$B$5:$J$44,5,FALSE))*VLOOKUP('ANALYSIS-YLD2'!AT$4,'INTERNAL PARAMETERS-1'!$B$5:$J$44,9,FALSE)*'ANALYSIS-YLD2'!$F204</f>
        <v>0</v>
      </c>
      <c r="AU204" s="112">
        <f>'ANALYSIS-YLD1'!AU204*VLOOKUP('ANALYSIS-YLD2'!AU$4,'INTERNAL PARAMETERS-1'!$B$5:$J$44,5,FALSE)*VLOOKUP('ANALYSIS-YLD2'!AU$4,'INTERNAL PARAMETERS-1'!$B$5:$J$44,6,FALSE)*VLOOKUP('ANALYSIS-YLD2'!AU$4,'INTERNAL PARAMETERS-1'!$B$5:$J$44,3,FALSE) + 'ANALYSIS-YLD1'!AU204*(1-VLOOKUP('ANALYSIS-YLD2'!AU$4,'INTERNAL PARAMETERS-1'!$B$5:$J$44,5,FALSE))*VLOOKUP('ANALYSIS-YLD2'!AU$4,'INTERNAL PARAMETERS-1'!$B$5:$J$44,8,FALSE)*VLOOKUP('ANALYSIS-YLD2'!AU$4,'INTERNAL PARAMETERS-1'!$B$5:$J$44,3,FALSE)</f>
        <v>0</v>
      </c>
      <c r="AV204" s="111">
        <f>'ANALYSIS-YLD1'!AV204*VLOOKUP('ANALYSIS-YLD2'!AV$4,'INTERNAL PARAMETERS-1'!$B$5:$J$44,5,FALSE)*VLOOKUP('ANALYSIS-YLD2'!AV$4,'INTERNAL PARAMETERS-1'!$B$5:$J$44,6,FALSE)*VLOOKUP('ANALYSIS-YLD2'!AV$4,'INTERNAL PARAMETERS-1'!$B$5:$J$44,3,FALSE) + 'ANALYSIS-YLD1'!AV204*(1-VLOOKUP('ANALYSIS-YLD2'!AV$4,'INTERNAL PARAMETERS-1'!$B$5:$J$44,5,FALSE))*VLOOKUP('ANALYSIS-YLD2'!AV$4,'INTERNAL PARAMETERS-1'!$B$5:$J$44,8,FALSE)*VLOOKUP('ANALYSIS-YLD2'!AV$4,'INTERNAL PARAMETERS-1'!$B$5:$J$44,3,FALSE)</f>
        <v>0</v>
      </c>
      <c r="AW204" s="111">
        <f>'ANALYSIS-YLD1'!AW204*VLOOKUP('ANALYSIS-YLD2'!AW$4,'INTERNAL PARAMETERS-1'!$B$5:$J$44,5,FALSE)*VLOOKUP('ANALYSIS-YLD2'!AW$4,'INTERNAL PARAMETERS-1'!$B$5:$J$44,6,FALSE)*VLOOKUP('ANALYSIS-YLD2'!AW$4,'INTERNAL PARAMETERS-1'!$B$5:$J$44,3,FALSE) + 'ANALYSIS-YLD1'!AW204*(1-VLOOKUP('ANALYSIS-YLD2'!AW$4,'INTERNAL PARAMETERS-1'!$B$5:$J$44,5,FALSE))*VLOOKUP('ANALYSIS-YLD2'!AW$4,'INTERNAL PARAMETERS-1'!$B$5:$J$44,8,FALSE)*VLOOKUP('ANALYSIS-YLD2'!AW$4,'INTERNAL PARAMETERS-1'!$B$5:$J$44,3,FALSE)</f>
        <v>0</v>
      </c>
      <c r="AX204" s="111">
        <f>'ANALYSIS-YLD1'!AX204*VLOOKUP('ANALYSIS-YLD2'!AX$4,'INTERNAL PARAMETERS-1'!$B$5:$J$44,5,FALSE)*VLOOKUP('ANALYSIS-YLD2'!AX$4,'INTERNAL PARAMETERS-1'!$B$5:$J$44,6,FALSE)*VLOOKUP('ANALYSIS-YLD2'!AX$4,'INTERNAL PARAMETERS-1'!$B$5:$J$44,3,FALSE) + 'ANALYSIS-YLD1'!AX204*(1-VLOOKUP('ANALYSIS-YLD2'!AX$4,'INTERNAL PARAMETERS-1'!$B$5:$J$44,5,FALSE))*VLOOKUP('ANALYSIS-YLD2'!AX$4,'INTERNAL PARAMETERS-1'!$B$5:$J$44,8,FALSE)*VLOOKUP('ANALYSIS-YLD2'!AX$4,'INTERNAL PARAMETERS-1'!$B$5:$J$44,3,FALSE)</f>
        <v>0</v>
      </c>
      <c r="AY204" s="111">
        <f>'ANALYSIS-YLD1'!AY204*VLOOKUP('ANALYSIS-YLD2'!AY$4,'INTERNAL PARAMETERS-1'!$B$5:$J$44,5,FALSE)*VLOOKUP('ANALYSIS-YLD2'!AY$4,'INTERNAL PARAMETERS-1'!$B$5:$J$44,6,FALSE)*VLOOKUP('ANALYSIS-YLD2'!AY$4,'INTERNAL PARAMETERS-1'!$B$5:$J$44,3,FALSE) + 'ANALYSIS-YLD1'!AY204*(1-VLOOKUP('ANALYSIS-YLD2'!AY$4,'INTERNAL PARAMETERS-1'!$B$5:$J$44,5,FALSE))*VLOOKUP('ANALYSIS-YLD2'!AY$4,'INTERNAL PARAMETERS-1'!$B$5:$J$44,8,FALSE)*VLOOKUP('ANALYSIS-YLD2'!AY$4,'INTERNAL PARAMETERS-1'!$B$5:$J$44,3,FALSE)</f>
        <v>0</v>
      </c>
      <c r="AZ204" s="111">
        <f>'ANALYSIS-YLD1'!AZ204*VLOOKUP('ANALYSIS-YLD2'!AZ$4,'INTERNAL PARAMETERS-1'!$B$5:$J$44,5,FALSE)*VLOOKUP('ANALYSIS-YLD2'!AZ$4,'INTERNAL PARAMETERS-1'!$B$5:$J$44,6,FALSE)*VLOOKUP('ANALYSIS-YLD2'!AZ$4,'INTERNAL PARAMETERS-1'!$B$5:$J$44,3,FALSE) + 'ANALYSIS-YLD1'!AZ204*(1-VLOOKUP('ANALYSIS-YLD2'!AZ$4,'INTERNAL PARAMETERS-1'!$B$5:$J$44,5,FALSE))*VLOOKUP('ANALYSIS-YLD2'!AZ$4,'INTERNAL PARAMETERS-1'!$B$5:$J$44,8,FALSE)*VLOOKUP('ANALYSIS-YLD2'!AZ$4,'INTERNAL PARAMETERS-1'!$B$5:$J$44,3,FALSE)</f>
        <v>0</v>
      </c>
      <c r="BA204" s="111">
        <f>'ANALYSIS-YLD1'!BA204*VLOOKUP('ANALYSIS-YLD2'!BA$4,'INTERNAL PARAMETERS-1'!$B$5:$J$44,5,FALSE)*VLOOKUP('ANALYSIS-YLD2'!BA$4,'INTERNAL PARAMETERS-1'!$B$5:$J$44,6,FALSE)*VLOOKUP('ANALYSIS-YLD2'!BA$4,'INTERNAL PARAMETERS-1'!$B$5:$J$44,3,FALSE) + 'ANALYSIS-YLD1'!BA204*(1-VLOOKUP('ANALYSIS-YLD2'!BA$4,'INTERNAL PARAMETERS-1'!$B$5:$J$44,5,FALSE))*VLOOKUP('ANALYSIS-YLD2'!BA$4,'INTERNAL PARAMETERS-1'!$B$5:$J$44,8,FALSE)*VLOOKUP('ANALYSIS-YLD2'!BA$4,'INTERNAL PARAMETERS-1'!$B$5:$J$44,3,FALSE)</f>
        <v>0</v>
      </c>
      <c r="BB204" s="111">
        <f>'ANALYSIS-YLD1'!BB204*VLOOKUP('ANALYSIS-YLD2'!BB$4,'INTERNAL PARAMETERS-1'!$B$5:$J$44,5,FALSE)*VLOOKUP('ANALYSIS-YLD2'!BB$4,'INTERNAL PARAMETERS-1'!$B$5:$J$44,6,FALSE)*VLOOKUP('ANALYSIS-YLD2'!BB$4,'INTERNAL PARAMETERS-1'!$B$5:$J$44,3,FALSE) + 'ANALYSIS-YLD1'!BB204*(1-VLOOKUP('ANALYSIS-YLD2'!BB$4,'INTERNAL PARAMETERS-1'!$B$5:$J$44,5,FALSE))*VLOOKUP('ANALYSIS-YLD2'!BB$4,'INTERNAL PARAMETERS-1'!$B$5:$J$44,8,FALSE)*VLOOKUP('ANALYSIS-YLD2'!BB$4,'INTERNAL PARAMETERS-1'!$B$5:$J$44,3,FALSE)</f>
        <v>0</v>
      </c>
      <c r="BC204" s="111">
        <f>'ANALYSIS-YLD1'!BC204*VLOOKUP('ANALYSIS-YLD2'!BC$4,'INTERNAL PARAMETERS-1'!$B$5:$J$44,5,FALSE)*VLOOKUP('ANALYSIS-YLD2'!BC$4,'INTERNAL PARAMETERS-1'!$B$5:$J$44,6,FALSE)*VLOOKUP('ANALYSIS-YLD2'!BC$4,'INTERNAL PARAMETERS-1'!$B$5:$J$44,3,FALSE) + 'ANALYSIS-YLD1'!BC204*(1-VLOOKUP('ANALYSIS-YLD2'!BC$4,'INTERNAL PARAMETERS-1'!$B$5:$J$44,5,FALSE))*VLOOKUP('ANALYSIS-YLD2'!BC$4,'INTERNAL PARAMETERS-1'!$B$5:$J$44,8,FALSE)*VLOOKUP('ANALYSIS-YLD2'!BC$4,'INTERNAL PARAMETERS-1'!$B$5:$J$44,3,FALSE)</f>
        <v>0</v>
      </c>
      <c r="BD204" s="111">
        <f>'ANALYSIS-YLD1'!BD204*VLOOKUP('ANALYSIS-YLD2'!BD$4,'INTERNAL PARAMETERS-1'!$B$5:$J$44,5,FALSE)*VLOOKUP('ANALYSIS-YLD2'!BD$4,'INTERNAL PARAMETERS-1'!$B$5:$J$44,6,FALSE)*VLOOKUP('ANALYSIS-YLD2'!BD$4,'INTERNAL PARAMETERS-1'!$B$5:$J$44,3,FALSE) + 'ANALYSIS-YLD1'!BD204*(1-VLOOKUP('ANALYSIS-YLD2'!BD$4,'INTERNAL PARAMETERS-1'!$B$5:$J$44,5,FALSE))*VLOOKUP('ANALYSIS-YLD2'!BD$4,'INTERNAL PARAMETERS-1'!$B$5:$J$44,8,FALSE)*VLOOKUP('ANALYSIS-YLD2'!BD$4,'INTERNAL PARAMETERS-1'!$B$5:$J$44,3,FALSE)</f>
        <v>0</v>
      </c>
      <c r="BE204" s="111">
        <f>'ANALYSIS-YLD1'!BE204*VLOOKUP('ANALYSIS-YLD2'!BE$4,'INTERNAL PARAMETERS-1'!$B$5:$J$44,5,FALSE)*VLOOKUP('ANALYSIS-YLD2'!BE$4,'INTERNAL PARAMETERS-1'!$B$5:$J$44,6,FALSE)*VLOOKUP('ANALYSIS-YLD2'!BE$4,'INTERNAL PARAMETERS-1'!$B$5:$J$44,3,FALSE) + 'ANALYSIS-YLD1'!BE204*(1-VLOOKUP('ANALYSIS-YLD2'!BE$4,'INTERNAL PARAMETERS-1'!$B$5:$J$44,5,FALSE))*VLOOKUP('ANALYSIS-YLD2'!BE$4,'INTERNAL PARAMETERS-1'!$B$5:$J$44,8,FALSE)*VLOOKUP('ANALYSIS-YLD2'!BE$4,'INTERNAL PARAMETERS-1'!$B$5:$J$44,3,FALSE)</f>
        <v>0</v>
      </c>
      <c r="BF204" s="111">
        <f>'ANALYSIS-YLD1'!BF204*VLOOKUP('ANALYSIS-YLD2'!BF$4,'INTERNAL PARAMETERS-1'!$B$5:$J$44,5,FALSE)*VLOOKUP('ANALYSIS-YLD2'!BF$4,'INTERNAL PARAMETERS-1'!$B$5:$J$44,6,FALSE)*VLOOKUP('ANALYSIS-YLD2'!BF$4,'INTERNAL PARAMETERS-1'!$B$5:$J$44,3,FALSE) + 'ANALYSIS-YLD1'!BF204*(1-VLOOKUP('ANALYSIS-YLD2'!BF$4,'INTERNAL PARAMETERS-1'!$B$5:$J$44,5,FALSE))*VLOOKUP('ANALYSIS-YLD2'!BF$4,'INTERNAL PARAMETERS-1'!$B$5:$J$44,8,FALSE)*VLOOKUP('ANALYSIS-YLD2'!BF$4,'INTERNAL PARAMETERS-1'!$B$5:$J$44,3,FALSE)</f>
        <v>0</v>
      </c>
      <c r="BG204" s="111">
        <f>'ANALYSIS-YLD1'!BG204*VLOOKUP('ANALYSIS-YLD2'!BG$4,'INTERNAL PARAMETERS-1'!$B$5:$J$44,5,FALSE)*VLOOKUP('ANALYSIS-YLD2'!BG$4,'INTERNAL PARAMETERS-1'!$B$5:$J$44,6,FALSE)*VLOOKUP('ANALYSIS-YLD2'!BG$4,'INTERNAL PARAMETERS-1'!$B$5:$J$44,3,FALSE) + 'ANALYSIS-YLD1'!BG204*(1-VLOOKUP('ANALYSIS-YLD2'!BG$4,'INTERNAL PARAMETERS-1'!$B$5:$J$44,5,FALSE))*VLOOKUP('ANALYSIS-YLD2'!BG$4,'INTERNAL PARAMETERS-1'!$B$5:$J$44,8,FALSE)*VLOOKUP('ANALYSIS-YLD2'!BG$4,'INTERNAL PARAMETERS-1'!$B$5:$J$44,3,FALSE)</f>
        <v>0</v>
      </c>
      <c r="BH204" s="111">
        <f>'ANALYSIS-YLD1'!BH204*VLOOKUP('ANALYSIS-YLD2'!BH$4,'INTERNAL PARAMETERS-1'!$B$5:$J$44,5,FALSE)*VLOOKUP('ANALYSIS-YLD2'!BH$4,'INTERNAL PARAMETERS-1'!$B$5:$J$44,6,FALSE)*VLOOKUP('ANALYSIS-YLD2'!BH$4,'INTERNAL PARAMETERS-1'!$B$5:$J$44,3,FALSE) + 'ANALYSIS-YLD1'!BH204*(1-VLOOKUP('ANALYSIS-YLD2'!BH$4,'INTERNAL PARAMETERS-1'!$B$5:$J$44,5,FALSE))*VLOOKUP('ANALYSIS-YLD2'!BH$4,'INTERNAL PARAMETERS-1'!$B$5:$J$44,8,FALSE)*VLOOKUP('ANALYSIS-YLD2'!BH$4,'INTERNAL PARAMETERS-1'!$B$5:$J$44,3,FALSE)</f>
        <v>0</v>
      </c>
      <c r="BI204" s="111">
        <f>'ANALYSIS-YLD1'!BI204*VLOOKUP('ANALYSIS-YLD2'!BI$4,'INTERNAL PARAMETERS-1'!$B$5:$J$44,5,FALSE)*VLOOKUP('ANALYSIS-YLD2'!BI$4,'INTERNAL PARAMETERS-1'!$B$5:$J$44,6,FALSE)*VLOOKUP('ANALYSIS-YLD2'!BI$4,'INTERNAL PARAMETERS-1'!$B$5:$J$44,3,FALSE) + 'ANALYSIS-YLD1'!BI204*(1-VLOOKUP('ANALYSIS-YLD2'!BI$4,'INTERNAL PARAMETERS-1'!$B$5:$J$44,5,FALSE))*VLOOKUP('ANALYSIS-YLD2'!BI$4,'INTERNAL PARAMETERS-1'!$B$5:$J$44,8,FALSE)*VLOOKUP('ANALYSIS-YLD2'!BI$4,'INTERNAL PARAMETERS-1'!$B$5:$J$44,3,FALSE)</f>
        <v>0</v>
      </c>
      <c r="BJ204" s="111">
        <f>'ANALYSIS-YLD1'!BJ204*VLOOKUP('ANALYSIS-YLD2'!BJ$4,'INTERNAL PARAMETERS-1'!$B$5:$J$44,5,FALSE)*VLOOKUP('ANALYSIS-YLD2'!BJ$4,'INTERNAL PARAMETERS-1'!$B$5:$J$44,6,FALSE)*VLOOKUP('ANALYSIS-YLD2'!BJ$4,'INTERNAL PARAMETERS-1'!$B$5:$J$44,3,FALSE) + 'ANALYSIS-YLD1'!BJ204*(1-VLOOKUP('ANALYSIS-YLD2'!BJ$4,'INTERNAL PARAMETERS-1'!$B$5:$J$44,5,FALSE))*VLOOKUP('ANALYSIS-YLD2'!BJ$4,'INTERNAL PARAMETERS-1'!$B$5:$J$44,8,FALSE)*VLOOKUP('ANALYSIS-YLD2'!BJ$4,'INTERNAL PARAMETERS-1'!$B$5:$J$44,3,FALSE)</f>
        <v>0</v>
      </c>
      <c r="BK204" s="111">
        <f>'ANALYSIS-YLD1'!BK204*VLOOKUP('ANALYSIS-YLD2'!BK$4,'INTERNAL PARAMETERS-1'!$B$5:$J$44,5,FALSE)*VLOOKUP('ANALYSIS-YLD2'!BK$4,'INTERNAL PARAMETERS-1'!$B$5:$J$44,6,FALSE)*VLOOKUP('ANALYSIS-YLD2'!BK$4,'INTERNAL PARAMETERS-1'!$B$5:$J$44,3,FALSE) + 'ANALYSIS-YLD1'!BK204*(1-VLOOKUP('ANALYSIS-YLD2'!BK$4,'INTERNAL PARAMETERS-1'!$B$5:$J$44,5,FALSE))*VLOOKUP('ANALYSIS-YLD2'!BK$4,'INTERNAL PARAMETERS-1'!$B$5:$J$44,8,FALSE)*VLOOKUP('ANALYSIS-YLD2'!BK$4,'INTERNAL PARAMETERS-1'!$B$5:$J$44,3,FALSE)</f>
        <v>0</v>
      </c>
      <c r="BL204" s="111">
        <f>'ANALYSIS-YLD1'!BL204*VLOOKUP('ANALYSIS-YLD2'!BL$4,'INTERNAL PARAMETERS-1'!$B$5:$J$44,5,FALSE)*VLOOKUP('ANALYSIS-YLD2'!BL$4,'INTERNAL PARAMETERS-1'!$B$5:$J$44,6,FALSE)*VLOOKUP('ANALYSIS-YLD2'!BL$4,'INTERNAL PARAMETERS-1'!$B$5:$J$44,3,FALSE) + 'ANALYSIS-YLD1'!BL204*(1-VLOOKUP('ANALYSIS-YLD2'!BL$4,'INTERNAL PARAMETERS-1'!$B$5:$J$44,5,FALSE))*VLOOKUP('ANALYSIS-YLD2'!BL$4,'INTERNAL PARAMETERS-1'!$B$5:$J$44,8,FALSE)*VLOOKUP('ANALYSIS-YLD2'!BL$4,'INTERNAL PARAMETERS-1'!$B$5:$J$44,3,FALSE)</f>
        <v>0</v>
      </c>
      <c r="BM204" s="111">
        <f>'ANALYSIS-YLD1'!BM204*VLOOKUP('ANALYSIS-YLD2'!BM$4,'INTERNAL PARAMETERS-1'!$B$5:$J$44,5,FALSE)*VLOOKUP('ANALYSIS-YLD2'!BM$4,'INTERNAL PARAMETERS-1'!$B$5:$J$44,6,FALSE)*VLOOKUP('ANALYSIS-YLD2'!BM$4,'INTERNAL PARAMETERS-1'!$B$5:$J$44,3,FALSE) + 'ANALYSIS-YLD1'!BM204*(1-VLOOKUP('ANALYSIS-YLD2'!BM$4,'INTERNAL PARAMETERS-1'!$B$5:$J$44,5,FALSE))*VLOOKUP('ANALYSIS-YLD2'!BM$4,'INTERNAL PARAMETERS-1'!$B$5:$J$44,8,FALSE)*VLOOKUP('ANALYSIS-YLD2'!BM$4,'INTERNAL PARAMETERS-1'!$B$5:$J$44,3,FALSE)</f>
        <v>0</v>
      </c>
      <c r="BN204" s="111">
        <f>'ANALYSIS-YLD1'!BN204*VLOOKUP('ANALYSIS-YLD2'!BN$4,'INTERNAL PARAMETERS-1'!$B$5:$J$44,5,FALSE)*VLOOKUP('ANALYSIS-YLD2'!BN$4,'INTERNAL PARAMETERS-1'!$B$5:$J$44,6,FALSE)*VLOOKUP('ANALYSIS-YLD2'!BN$4,'INTERNAL PARAMETERS-1'!$B$5:$J$44,3,FALSE) + 'ANALYSIS-YLD1'!BN204*(1-VLOOKUP('ANALYSIS-YLD2'!BN$4,'INTERNAL PARAMETERS-1'!$B$5:$J$44,5,FALSE))*VLOOKUP('ANALYSIS-YLD2'!BN$4,'INTERNAL PARAMETERS-1'!$B$5:$J$44,8,FALSE)*VLOOKUP('ANALYSIS-YLD2'!BN$4,'INTERNAL PARAMETERS-1'!$B$5:$J$44,3,FALSE)</f>
        <v>0</v>
      </c>
      <c r="BO204" s="111">
        <f>'ANALYSIS-YLD1'!BO204*VLOOKUP('ANALYSIS-YLD2'!BO$4,'INTERNAL PARAMETERS-1'!$B$5:$J$44,5,FALSE)*VLOOKUP('ANALYSIS-YLD2'!BO$4,'INTERNAL PARAMETERS-1'!$B$5:$J$44,6,FALSE)*VLOOKUP('ANALYSIS-YLD2'!BO$4,'INTERNAL PARAMETERS-1'!$B$5:$J$44,3,FALSE) + 'ANALYSIS-YLD1'!BO204*(1-VLOOKUP('ANALYSIS-YLD2'!BO$4,'INTERNAL PARAMETERS-1'!$B$5:$J$44,5,FALSE))*VLOOKUP('ANALYSIS-YLD2'!BO$4,'INTERNAL PARAMETERS-1'!$B$5:$J$44,8,FALSE)*VLOOKUP('ANALYSIS-YLD2'!BO$4,'INTERNAL PARAMETERS-1'!$B$5:$J$44,3,FALSE)</f>
        <v>0</v>
      </c>
      <c r="BP204" s="111">
        <f>'ANALYSIS-YLD1'!BP204*VLOOKUP('ANALYSIS-YLD2'!BP$4,'INTERNAL PARAMETERS-1'!$B$5:$J$44,5,FALSE)*VLOOKUP('ANALYSIS-YLD2'!BP$4,'INTERNAL PARAMETERS-1'!$B$5:$J$44,6,FALSE)*VLOOKUP('ANALYSIS-YLD2'!BP$4,'INTERNAL PARAMETERS-1'!$B$5:$J$44,3,FALSE) + 'ANALYSIS-YLD1'!BP204*(1-VLOOKUP('ANALYSIS-YLD2'!BP$4,'INTERNAL PARAMETERS-1'!$B$5:$J$44,5,FALSE))*VLOOKUP('ANALYSIS-YLD2'!BP$4,'INTERNAL PARAMETERS-1'!$B$5:$J$44,8,FALSE)*VLOOKUP('ANALYSIS-YLD2'!BP$4,'INTERNAL PARAMETERS-1'!$B$5:$J$44,3,FALSE)</f>
        <v>0</v>
      </c>
      <c r="BQ204" s="111">
        <f>'ANALYSIS-YLD1'!BQ204*VLOOKUP('ANALYSIS-YLD2'!BQ$4,'INTERNAL PARAMETERS-1'!$B$5:$J$44,5,FALSE)*VLOOKUP('ANALYSIS-YLD2'!BQ$4,'INTERNAL PARAMETERS-1'!$B$5:$J$44,6,FALSE)*VLOOKUP('ANALYSIS-YLD2'!BQ$4,'INTERNAL PARAMETERS-1'!$B$5:$J$44,3,FALSE) + 'ANALYSIS-YLD1'!BQ204*(1-VLOOKUP('ANALYSIS-YLD2'!BQ$4,'INTERNAL PARAMETERS-1'!$B$5:$J$44,5,FALSE))*VLOOKUP('ANALYSIS-YLD2'!BQ$4,'INTERNAL PARAMETERS-1'!$B$5:$J$44,8,FALSE)*VLOOKUP('ANALYSIS-YLD2'!BQ$4,'INTERNAL PARAMETERS-1'!$B$5:$J$44,3,FALSE)</f>
        <v>0</v>
      </c>
      <c r="BR204" s="111">
        <f>'ANALYSIS-YLD1'!BR204*VLOOKUP('ANALYSIS-YLD2'!BR$4,'INTERNAL PARAMETERS-1'!$B$5:$J$44,5,FALSE)*VLOOKUP('ANALYSIS-YLD2'!BR$4,'INTERNAL PARAMETERS-1'!$B$5:$J$44,6,FALSE)*VLOOKUP('ANALYSIS-YLD2'!BR$4,'INTERNAL PARAMETERS-1'!$B$5:$J$44,3,FALSE) + 'ANALYSIS-YLD1'!BR204*(1-VLOOKUP('ANALYSIS-YLD2'!BR$4,'INTERNAL PARAMETERS-1'!$B$5:$J$44,5,FALSE))*VLOOKUP('ANALYSIS-YLD2'!BR$4,'INTERNAL PARAMETERS-1'!$B$5:$J$44,8,FALSE)*VLOOKUP('ANALYSIS-YLD2'!BR$4,'INTERNAL PARAMETERS-1'!$B$5:$J$44,3,FALSE)</f>
        <v>0</v>
      </c>
      <c r="BS204" s="111">
        <f>'ANALYSIS-YLD1'!BS204*VLOOKUP('ANALYSIS-YLD2'!BS$4,'INTERNAL PARAMETERS-1'!$B$5:$J$44,5,FALSE)*VLOOKUP('ANALYSIS-YLD2'!BS$4,'INTERNAL PARAMETERS-1'!$B$5:$J$44,6,FALSE)*VLOOKUP('ANALYSIS-YLD2'!BS$4,'INTERNAL PARAMETERS-1'!$B$5:$J$44,3,FALSE) + 'ANALYSIS-YLD1'!BS204*(1-VLOOKUP('ANALYSIS-YLD2'!BS$4,'INTERNAL PARAMETERS-1'!$B$5:$J$44,5,FALSE))*VLOOKUP('ANALYSIS-YLD2'!BS$4,'INTERNAL PARAMETERS-1'!$B$5:$J$44,8,FALSE)*VLOOKUP('ANALYSIS-YLD2'!BS$4,'INTERNAL PARAMETERS-1'!$B$5:$J$44,3,FALSE)</f>
        <v>0</v>
      </c>
      <c r="BT204" s="111">
        <f>'ANALYSIS-YLD1'!BT204*VLOOKUP('ANALYSIS-YLD2'!BT$4,'INTERNAL PARAMETERS-1'!$B$5:$J$44,5,FALSE)*VLOOKUP('ANALYSIS-YLD2'!BT$4,'INTERNAL PARAMETERS-1'!$B$5:$J$44,6,FALSE)*VLOOKUP('ANALYSIS-YLD2'!BT$4,'INTERNAL PARAMETERS-1'!$B$5:$J$44,3,FALSE) + 'ANALYSIS-YLD1'!BT204*(1-VLOOKUP('ANALYSIS-YLD2'!BT$4,'INTERNAL PARAMETERS-1'!$B$5:$J$44,5,FALSE))*VLOOKUP('ANALYSIS-YLD2'!BT$4,'INTERNAL PARAMETERS-1'!$B$5:$J$44,8,FALSE)*VLOOKUP('ANALYSIS-YLD2'!BT$4,'INTERNAL PARAMETERS-1'!$B$5:$J$44,3,FALSE)</f>
        <v>0</v>
      </c>
      <c r="BU204" s="111">
        <f>'ANALYSIS-YLD1'!BU204*VLOOKUP('ANALYSIS-YLD2'!BU$4,'INTERNAL PARAMETERS-1'!$B$5:$J$44,5,FALSE)*VLOOKUP('ANALYSIS-YLD2'!BU$4,'INTERNAL PARAMETERS-1'!$B$5:$J$44,6,FALSE)*VLOOKUP('ANALYSIS-YLD2'!BU$4,'INTERNAL PARAMETERS-1'!$B$5:$J$44,3,FALSE) + 'ANALYSIS-YLD1'!BU204*(1-VLOOKUP('ANALYSIS-YLD2'!BU$4,'INTERNAL PARAMETERS-1'!$B$5:$J$44,5,FALSE))*VLOOKUP('ANALYSIS-YLD2'!BU$4,'INTERNAL PARAMETERS-1'!$B$5:$J$44,8,FALSE)*VLOOKUP('ANALYSIS-YLD2'!BU$4,'INTERNAL PARAMETERS-1'!$B$5:$J$44,3,FALSE)</f>
        <v>0</v>
      </c>
      <c r="BV204" s="111">
        <f>'ANALYSIS-YLD1'!BV204*VLOOKUP('ANALYSIS-YLD2'!BV$4,'INTERNAL PARAMETERS-1'!$B$5:$J$44,5,FALSE)*VLOOKUP('ANALYSIS-YLD2'!BV$4,'INTERNAL PARAMETERS-1'!$B$5:$J$44,6,FALSE)*VLOOKUP('ANALYSIS-YLD2'!BV$4,'INTERNAL PARAMETERS-1'!$B$5:$J$44,3,FALSE) + 'ANALYSIS-YLD1'!BV204*(1-VLOOKUP('ANALYSIS-YLD2'!BV$4,'INTERNAL PARAMETERS-1'!$B$5:$J$44,5,FALSE))*VLOOKUP('ANALYSIS-YLD2'!BV$4,'INTERNAL PARAMETERS-1'!$B$5:$J$44,8,FALSE)*VLOOKUP('ANALYSIS-YLD2'!BV$4,'INTERNAL PARAMETERS-1'!$B$5:$J$44,3,FALSE)</f>
        <v>0</v>
      </c>
      <c r="BW204" s="111">
        <f>'ANALYSIS-YLD1'!BW204*VLOOKUP('ANALYSIS-YLD2'!BW$4,'INTERNAL PARAMETERS-1'!$B$5:$J$44,5,FALSE)*VLOOKUP('ANALYSIS-YLD2'!BW$4,'INTERNAL PARAMETERS-1'!$B$5:$J$44,6,FALSE)*VLOOKUP('ANALYSIS-YLD2'!BW$4,'INTERNAL PARAMETERS-1'!$B$5:$J$44,3,FALSE) + 'ANALYSIS-YLD1'!BW204*(1-VLOOKUP('ANALYSIS-YLD2'!BW$4,'INTERNAL PARAMETERS-1'!$B$5:$J$44,5,FALSE))*VLOOKUP('ANALYSIS-YLD2'!BW$4,'INTERNAL PARAMETERS-1'!$B$5:$J$44,8,FALSE)*VLOOKUP('ANALYSIS-YLD2'!BW$4,'INTERNAL PARAMETERS-1'!$B$5:$J$44,3,FALSE)</f>
        <v>0</v>
      </c>
      <c r="BX204" s="111">
        <f>'ANALYSIS-YLD1'!BX204*VLOOKUP('ANALYSIS-YLD2'!BX$4,'INTERNAL PARAMETERS-1'!$B$5:$J$44,5,FALSE)*VLOOKUP('ANALYSIS-YLD2'!BX$4,'INTERNAL PARAMETERS-1'!$B$5:$J$44,6,FALSE)*VLOOKUP('ANALYSIS-YLD2'!BX$4,'INTERNAL PARAMETERS-1'!$B$5:$J$44,3,FALSE) + 'ANALYSIS-YLD1'!BX204*(1-VLOOKUP('ANALYSIS-YLD2'!BX$4,'INTERNAL PARAMETERS-1'!$B$5:$J$44,5,FALSE))*VLOOKUP('ANALYSIS-YLD2'!BX$4,'INTERNAL PARAMETERS-1'!$B$5:$J$44,8,FALSE)*VLOOKUP('ANALYSIS-YLD2'!BX$4,'INTERNAL PARAMETERS-1'!$B$5:$J$44,3,FALSE)</f>
        <v>0</v>
      </c>
      <c r="BY204" s="111">
        <f>'ANALYSIS-YLD1'!BY204*VLOOKUP('ANALYSIS-YLD2'!BY$4,'INTERNAL PARAMETERS-1'!$B$5:$J$44,5,FALSE)*VLOOKUP('ANALYSIS-YLD2'!BY$4,'INTERNAL PARAMETERS-1'!$B$5:$J$44,6,FALSE)*VLOOKUP('ANALYSIS-YLD2'!BY$4,'INTERNAL PARAMETERS-1'!$B$5:$J$44,3,FALSE) + 'ANALYSIS-YLD1'!BY204*(1-VLOOKUP('ANALYSIS-YLD2'!BY$4,'INTERNAL PARAMETERS-1'!$B$5:$J$44,5,FALSE))*VLOOKUP('ANALYSIS-YLD2'!BY$4,'INTERNAL PARAMETERS-1'!$B$5:$J$44,8,FALSE)*VLOOKUP('ANALYSIS-YLD2'!BY$4,'INTERNAL PARAMETERS-1'!$B$5:$J$44,3,FALSE)</f>
        <v>0</v>
      </c>
      <c r="BZ204" s="111">
        <f>'ANALYSIS-YLD1'!BZ204*VLOOKUP('ANALYSIS-YLD2'!BZ$4,'INTERNAL PARAMETERS-1'!$B$5:$J$44,5,FALSE)*VLOOKUP('ANALYSIS-YLD2'!BZ$4,'INTERNAL PARAMETERS-1'!$B$5:$J$44,6,FALSE)*VLOOKUP('ANALYSIS-YLD2'!BZ$4,'INTERNAL PARAMETERS-1'!$B$5:$J$44,3,FALSE) + 'ANALYSIS-YLD1'!BZ204*(1-VLOOKUP('ANALYSIS-YLD2'!BZ$4,'INTERNAL PARAMETERS-1'!$B$5:$J$44,5,FALSE))*VLOOKUP('ANALYSIS-YLD2'!BZ$4,'INTERNAL PARAMETERS-1'!$B$5:$J$44,8,FALSE)*VLOOKUP('ANALYSIS-YLD2'!BZ$4,'INTERNAL PARAMETERS-1'!$B$5:$J$44,3,FALSE)</f>
        <v>0</v>
      </c>
      <c r="CA204" s="111">
        <f>'ANALYSIS-YLD1'!CA204*VLOOKUP('ANALYSIS-YLD2'!CA$4,'INTERNAL PARAMETERS-1'!$B$5:$J$44,5,FALSE)*VLOOKUP('ANALYSIS-YLD2'!CA$4,'INTERNAL PARAMETERS-1'!$B$5:$J$44,6,FALSE)*VLOOKUP('ANALYSIS-YLD2'!CA$4,'INTERNAL PARAMETERS-1'!$B$5:$J$44,3,FALSE) + 'ANALYSIS-YLD1'!CA204*(1-VLOOKUP('ANALYSIS-YLD2'!CA$4,'INTERNAL PARAMETERS-1'!$B$5:$J$44,5,FALSE))*VLOOKUP('ANALYSIS-YLD2'!CA$4,'INTERNAL PARAMETERS-1'!$B$5:$J$44,8,FALSE)*VLOOKUP('ANALYSIS-YLD2'!CA$4,'INTERNAL PARAMETERS-1'!$B$5:$J$44,3,FALSE)</f>
        <v>0</v>
      </c>
      <c r="CB204" s="111">
        <f>'ANALYSIS-YLD1'!CB204*VLOOKUP('ANALYSIS-YLD2'!CB$4,'INTERNAL PARAMETERS-1'!$B$5:$J$44,5,FALSE)*VLOOKUP('ANALYSIS-YLD2'!CB$4,'INTERNAL PARAMETERS-1'!$B$5:$J$44,6,FALSE)*VLOOKUP('ANALYSIS-YLD2'!CB$4,'INTERNAL PARAMETERS-1'!$B$5:$J$44,3,FALSE) + 'ANALYSIS-YLD1'!CB204*(1-VLOOKUP('ANALYSIS-YLD2'!CB$4,'INTERNAL PARAMETERS-1'!$B$5:$J$44,5,FALSE))*VLOOKUP('ANALYSIS-YLD2'!CB$4,'INTERNAL PARAMETERS-1'!$B$5:$J$44,8,FALSE)*VLOOKUP('ANALYSIS-YLD2'!CB$4,'INTERNAL PARAMETERS-1'!$B$5:$J$44,3,FALSE)</f>
        <v>0</v>
      </c>
      <c r="CC204" s="111">
        <f>'ANALYSIS-YLD1'!CC204*VLOOKUP('ANALYSIS-YLD2'!CC$4,'INTERNAL PARAMETERS-1'!$B$5:$J$44,5,FALSE)*VLOOKUP('ANALYSIS-YLD2'!CC$4,'INTERNAL PARAMETERS-1'!$B$5:$J$44,6,FALSE)*VLOOKUP('ANALYSIS-YLD2'!CC$4,'INTERNAL PARAMETERS-1'!$B$5:$J$44,3,FALSE) + 'ANALYSIS-YLD1'!CC204*(1-VLOOKUP('ANALYSIS-YLD2'!CC$4,'INTERNAL PARAMETERS-1'!$B$5:$J$44,5,FALSE))*VLOOKUP('ANALYSIS-YLD2'!CC$4,'INTERNAL PARAMETERS-1'!$B$5:$J$44,8,FALSE)*VLOOKUP('ANALYSIS-YLD2'!CC$4,'INTERNAL PARAMETERS-1'!$B$5:$J$44,3,FALSE)</f>
        <v>0</v>
      </c>
      <c r="CD204" s="111">
        <f>'ANALYSIS-YLD1'!CD204*VLOOKUP('ANALYSIS-YLD2'!CD$4,'INTERNAL PARAMETERS-1'!$B$5:$J$44,5,FALSE)*VLOOKUP('ANALYSIS-YLD2'!CD$4,'INTERNAL PARAMETERS-1'!$B$5:$J$44,6,FALSE)*VLOOKUP('ANALYSIS-YLD2'!CD$4,'INTERNAL PARAMETERS-1'!$B$5:$J$44,3,FALSE) + 'ANALYSIS-YLD1'!CD204*(1-VLOOKUP('ANALYSIS-YLD2'!CD$4,'INTERNAL PARAMETERS-1'!$B$5:$J$44,5,FALSE))*VLOOKUP('ANALYSIS-YLD2'!CD$4,'INTERNAL PARAMETERS-1'!$B$5:$J$44,8,FALSE)*VLOOKUP('ANALYSIS-YLD2'!CD$4,'INTERNAL PARAMETERS-1'!$B$5:$J$44,3,FALSE)</f>
        <v>0</v>
      </c>
      <c r="CE204" s="111">
        <f>'ANALYSIS-YLD1'!CE204*VLOOKUP('ANALYSIS-YLD2'!CE$4,'INTERNAL PARAMETERS-1'!$B$5:$J$44,5,FALSE)*VLOOKUP('ANALYSIS-YLD2'!CE$4,'INTERNAL PARAMETERS-1'!$B$5:$J$44,6,FALSE)*VLOOKUP('ANALYSIS-YLD2'!CE$4,'INTERNAL PARAMETERS-1'!$B$5:$J$44,3,FALSE) + 'ANALYSIS-YLD1'!CE204*(1-VLOOKUP('ANALYSIS-YLD2'!CE$4,'INTERNAL PARAMETERS-1'!$B$5:$J$44,5,FALSE))*VLOOKUP('ANALYSIS-YLD2'!CE$4,'INTERNAL PARAMETERS-1'!$B$5:$J$44,8,FALSE)*VLOOKUP('ANALYSIS-YLD2'!CE$4,'INTERNAL PARAMETERS-1'!$B$5:$J$44,3,FALSE)</f>
        <v>0</v>
      </c>
      <c r="CF204" s="111">
        <f>'ANALYSIS-YLD1'!CF204*VLOOKUP('ANALYSIS-YLD2'!CF$4,'INTERNAL PARAMETERS-1'!$B$5:$J$44,5,FALSE)*VLOOKUP('ANALYSIS-YLD2'!CF$4,'INTERNAL PARAMETERS-1'!$B$5:$J$44,6,FALSE)*VLOOKUP('ANALYSIS-YLD2'!CF$4,'INTERNAL PARAMETERS-1'!$B$5:$J$44,3,FALSE) + 'ANALYSIS-YLD1'!CF204*(1-VLOOKUP('ANALYSIS-YLD2'!CF$4,'INTERNAL PARAMETERS-1'!$B$5:$J$44,5,FALSE))*VLOOKUP('ANALYSIS-YLD2'!CF$4,'INTERNAL PARAMETERS-1'!$B$5:$J$44,8,FALSE)*VLOOKUP('ANALYSIS-YLD2'!CF$4,'INTERNAL PARAMETERS-1'!$B$5:$J$44,3,FALSE)</f>
        <v>0</v>
      </c>
      <c r="CG204" s="111">
        <f>'ANALYSIS-YLD1'!CG204*VLOOKUP('ANALYSIS-YLD2'!CG$4,'INTERNAL PARAMETERS-1'!$B$5:$J$44,5,FALSE)*VLOOKUP('ANALYSIS-YLD2'!CG$4,'INTERNAL PARAMETERS-1'!$B$5:$J$44,6,FALSE)*VLOOKUP('ANALYSIS-YLD2'!CG$4,'INTERNAL PARAMETERS-1'!$B$5:$J$44,3,FALSE) + 'ANALYSIS-YLD1'!CG204*(1-VLOOKUP('ANALYSIS-YLD2'!CG$4,'INTERNAL PARAMETERS-1'!$B$5:$J$44,5,FALSE))*VLOOKUP('ANALYSIS-YLD2'!CG$4,'INTERNAL PARAMETERS-1'!$B$5:$J$44,8,FALSE)*VLOOKUP('ANALYSIS-YLD2'!CG$4,'INTERNAL PARAMETERS-1'!$B$5:$J$44,3,FALSE)</f>
        <v>0</v>
      </c>
      <c r="CH204" s="110">
        <f>'ANALYSIS-YLD1'!CH204*VLOOKUP('ANALYSIS-YLD2'!CH$4,'INTERNAL PARAMETERS-1'!$B$5:$J$44,5,FALSE)*VLOOKUP('ANALYSIS-YLD2'!CH$4,'INTERNAL PARAMETERS-1'!$B$5:$J$44,6,FALSE)*VLOOKUP('ANALYSIS-YLD2'!CH$4,'INTERNAL PARAMETERS-1'!$B$5:$J$44,3,FALSE) + 'ANALYSIS-YLD1'!CH204*(1-VLOOKUP('ANALYSIS-YLD2'!CH$4,'INTERNAL PARAMETERS-1'!$B$5:$J$44,5,FALSE))*VLOOKUP('ANALYSIS-YLD2'!CH$4,'INTERNAL PARAMETERS-1'!$B$5:$J$44,8,FALSE)*VLOOKUP('ANALYSIS-YLD2'!CH$4,'INTERNAL PARAMETERS-1'!$B$5:$J$44,3,FALSE)</f>
        <v>0</v>
      </c>
      <c r="CJ204" s="112">
        <f t="shared" si="6"/>
        <v>0</v>
      </c>
      <c r="CK204" s="110">
        <f t="shared" si="7"/>
        <v>0</v>
      </c>
    </row>
    <row r="205" spans="2:89" x14ac:dyDescent="0.5">
      <c r="B205" s="127" t="s">
        <v>23</v>
      </c>
      <c r="C205" s="126" t="s">
        <v>2</v>
      </c>
      <c r="D205" s="126" t="s">
        <v>18</v>
      </c>
      <c r="E205" s="125">
        <f>'INPUTS-Incidence'!E205</f>
        <v>0</v>
      </c>
      <c r="F205" s="124">
        <f>'INTERNAL PARAMETERS-1'!M7</f>
        <v>73.784999999999997</v>
      </c>
      <c r="G205" s="112">
        <f>'ANALYSIS-YLD1'!G205*VLOOKUP('ANALYSIS-YLD2'!G$4,'INTERNAL PARAMETERS-1'!$B$5:$J$44,5,FALSE)*VLOOKUP('ANALYSIS-YLD2'!G$4,'INTERNAL PARAMETERS-1'!$B$5:$J$44,7,FALSE)*'ANALYSIS-YLD2'!$F205 + 'ANALYSIS-YLD1'!G205*(1-VLOOKUP('ANALYSIS-YLD2'!G$4,'INTERNAL PARAMETERS-1'!$B$5:$J$44,5,FALSE))*VLOOKUP('ANALYSIS-YLD2'!G$4,'INTERNAL PARAMETERS-1'!$B$5:$J$44,9,FALSE)*'ANALYSIS-YLD2'!$F205</f>
        <v>0</v>
      </c>
      <c r="H205" s="111">
        <f>'ANALYSIS-YLD1'!H205*VLOOKUP('ANALYSIS-YLD2'!H$4,'INTERNAL PARAMETERS-1'!$B$5:$J$44,5,FALSE)*VLOOKUP('ANALYSIS-YLD2'!H$4,'INTERNAL PARAMETERS-1'!$B$5:$J$44,7,FALSE)*'ANALYSIS-YLD2'!$F205 + 'ANALYSIS-YLD1'!H205*(1-VLOOKUP('ANALYSIS-YLD2'!H$4,'INTERNAL PARAMETERS-1'!$B$5:$J$44,5,FALSE))*VLOOKUP('ANALYSIS-YLD2'!H$4,'INTERNAL PARAMETERS-1'!$B$5:$J$44,9,FALSE)*'ANALYSIS-YLD2'!$F205</f>
        <v>0</v>
      </c>
      <c r="I205" s="111">
        <f>'ANALYSIS-YLD1'!I205*VLOOKUP('ANALYSIS-YLD2'!I$4,'INTERNAL PARAMETERS-1'!$B$5:$J$44,5,FALSE)*VLOOKUP('ANALYSIS-YLD2'!I$4,'INTERNAL PARAMETERS-1'!$B$5:$J$44,7,FALSE)*'ANALYSIS-YLD2'!$F205 + 'ANALYSIS-YLD1'!I205*(1-VLOOKUP('ANALYSIS-YLD2'!I$4,'INTERNAL PARAMETERS-1'!$B$5:$J$44,5,FALSE))*VLOOKUP('ANALYSIS-YLD2'!I$4,'INTERNAL PARAMETERS-1'!$B$5:$J$44,9,FALSE)*'ANALYSIS-YLD2'!$F205</f>
        <v>0</v>
      </c>
      <c r="J205" s="111">
        <f>'ANALYSIS-YLD1'!J205*VLOOKUP('ANALYSIS-YLD2'!J$4,'INTERNAL PARAMETERS-1'!$B$5:$J$44,5,FALSE)*VLOOKUP('ANALYSIS-YLD2'!J$4,'INTERNAL PARAMETERS-1'!$B$5:$J$44,7,FALSE)*'ANALYSIS-YLD2'!$F205 + 'ANALYSIS-YLD1'!J205*(1-VLOOKUP('ANALYSIS-YLD2'!J$4,'INTERNAL PARAMETERS-1'!$B$5:$J$44,5,FALSE))*VLOOKUP('ANALYSIS-YLD2'!J$4,'INTERNAL PARAMETERS-1'!$B$5:$J$44,9,FALSE)*'ANALYSIS-YLD2'!$F205</f>
        <v>0</v>
      </c>
      <c r="K205" s="111">
        <f>'ANALYSIS-YLD1'!K205*VLOOKUP('ANALYSIS-YLD2'!K$4,'INTERNAL PARAMETERS-1'!$B$5:$J$44,5,FALSE)*VLOOKUP('ANALYSIS-YLD2'!K$4,'INTERNAL PARAMETERS-1'!$B$5:$J$44,7,FALSE)*'ANALYSIS-YLD2'!$F205 + 'ANALYSIS-YLD1'!K205*(1-VLOOKUP('ANALYSIS-YLD2'!K$4,'INTERNAL PARAMETERS-1'!$B$5:$J$44,5,FALSE))*VLOOKUP('ANALYSIS-YLD2'!K$4,'INTERNAL PARAMETERS-1'!$B$5:$J$44,9,FALSE)*'ANALYSIS-YLD2'!$F205</f>
        <v>0</v>
      </c>
      <c r="L205" s="111">
        <f>'ANALYSIS-YLD1'!L205*VLOOKUP('ANALYSIS-YLD2'!L$4,'INTERNAL PARAMETERS-1'!$B$5:$J$44,5,FALSE)*VLOOKUP('ANALYSIS-YLD2'!L$4,'INTERNAL PARAMETERS-1'!$B$5:$J$44,7,FALSE)*'ANALYSIS-YLD2'!$F205 + 'ANALYSIS-YLD1'!L205*(1-VLOOKUP('ANALYSIS-YLD2'!L$4,'INTERNAL PARAMETERS-1'!$B$5:$J$44,5,FALSE))*VLOOKUP('ANALYSIS-YLD2'!L$4,'INTERNAL PARAMETERS-1'!$B$5:$J$44,9,FALSE)*'ANALYSIS-YLD2'!$F205</f>
        <v>0</v>
      </c>
      <c r="M205" s="111">
        <f>'ANALYSIS-YLD1'!M205*VLOOKUP('ANALYSIS-YLD2'!M$4,'INTERNAL PARAMETERS-1'!$B$5:$J$44,5,FALSE)*VLOOKUP('ANALYSIS-YLD2'!M$4,'INTERNAL PARAMETERS-1'!$B$5:$J$44,7,FALSE)*'ANALYSIS-YLD2'!$F205 + 'ANALYSIS-YLD1'!M205*(1-VLOOKUP('ANALYSIS-YLD2'!M$4,'INTERNAL PARAMETERS-1'!$B$5:$J$44,5,FALSE))*VLOOKUP('ANALYSIS-YLD2'!M$4,'INTERNAL PARAMETERS-1'!$B$5:$J$44,9,FALSE)*'ANALYSIS-YLD2'!$F205</f>
        <v>0</v>
      </c>
      <c r="N205" s="111">
        <f>'ANALYSIS-YLD1'!N205*VLOOKUP('ANALYSIS-YLD2'!N$4,'INTERNAL PARAMETERS-1'!$B$5:$J$44,5,FALSE)*VLOOKUP('ANALYSIS-YLD2'!N$4,'INTERNAL PARAMETERS-1'!$B$5:$J$44,7,FALSE)*'ANALYSIS-YLD2'!$F205 + 'ANALYSIS-YLD1'!N205*(1-VLOOKUP('ANALYSIS-YLD2'!N$4,'INTERNAL PARAMETERS-1'!$B$5:$J$44,5,FALSE))*VLOOKUP('ANALYSIS-YLD2'!N$4,'INTERNAL PARAMETERS-1'!$B$5:$J$44,9,FALSE)*'ANALYSIS-YLD2'!$F205</f>
        <v>0</v>
      </c>
      <c r="O205" s="111">
        <f>'ANALYSIS-YLD1'!O205*VLOOKUP('ANALYSIS-YLD2'!O$4,'INTERNAL PARAMETERS-1'!$B$5:$J$44,5,FALSE)*VLOOKUP('ANALYSIS-YLD2'!O$4,'INTERNAL PARAMETERS-1'!$B$5:$J$44,7,FALSE)*'ANALYSIS-YLD2'!$F205 + 'ANALYSIS-YLD1'!O205*(1-VLOOKUP('ANALYSIS-YLD2'!O$4,'INTERNAL PARAMETERS-1'!$B$5:$J$44,5,FALSE))*VLOOKUP('ANALYSIS-YLD2'!O$4,'INTERNAL PARAMETERS-1'!$B$5:$J$44,9,FALSE)*'ANALYSIS-YLD2'!$F205</f>
        <v>0</v>
      </c>
      <c r="P205" s="111">
        <f>'ANALYSIS-YLD1'!P205*VLOOKUP('ANALYSIS-YLD2'!P$4,'INTERNAL PARAMETERS-1'!$B$5:$J$44,5,FALSE)*VLOOKUP('ANALYSIS-YLD2'!P$4,'INTERNAL PARAMETERS-1'!$B$5:$J$44,7,FALSE)*'ANALYSIS-YLD2'!$F205 + 'ANALYSIS-YLD1'!P205*(1-VLOOKUP('ANALYSIS-YLD2'!P$4,'INTERNAL PARAMETERS-1'!$B$5:$J$44,5,FALSE))*VLOOKUP('ANALYSIS-YLD2'!P$4,'INTERNAL PARAMETERS-1'!$B$5:$J$44,9,FALSE)*'ANALYSIS-YLD2'!$F205</f>
        <v>0</v>
      </c>
      <c r="Q205" s="111">
        <f>'ANALYSIS-YLD1'!Q205*VLOOKUP('ANALYSIS-YLD2'!Q$4,'INTERNAL PARAMETERS-1'!$B$5:$J$44,5,FALSE)*VLOOKUP('ANALYSIS-YLD2'!Q$4,'INTERNAL PARAMETERS-1'!$B$5:$J$44,7,FALSE)*'ANALYSIS-YLD2'!$F205 + 'ANALYSIS-YLD1'!Q205*(1-VLOOKUP('ANALYSIS-YLD2'!Q$4,'INTERNAL PARAMETERS-1'!$B$5:$J$44,5,FALSE))*VLOOKUP('ANALYSIS-YLD2'!Q$4,'INTERNAL PARAMETERS-1'!$B$5:$J$44,9,FALSE)*'ANALYSIS-YLD2'!$F205</f>
        <v>0</v>
      </c>
      <c r="R205" s="111">
        <f>'ANALYSIS-YLD1'!R205*VLOOKUP('ANALYSIS-YLD2'!R$4,'INTERNAL PARAMETERS-1'!$B$5:$J$44,5,FALSE)*VLOOKUP('ANALYSIS-YLD2'!R$4,'INTERNAL PARAMETERS-1'!$B$5:$J$44,7,FALSE)*'ANALYSIS-YLD2'!$F205 + 'ANALYSIS-YLD1'!R205*(1-VLOOKUP('ANALYSIS-YLD2'!R$4,'INTERNAL PARAMETERS-1'!$B$5:$J$44,5,FALSE))*VLOOKUP('ANALYSIS-YLD2'!R$4,'INTERNAL PARAMETERS-1'!$B$5:$J$44,9,FALSE)*'ANALYSIS-YLD2'!$F205</f>
        <v>0</v>
      </c>
      <c r="S205" s="111">
        <f>'ANALYSIS-YLD1'!S205*VLOOKUP('ANALYSIS-YLD2'!S$4,'INTERNAL PARAMETERS-1'!$B$5:$J$44,5,FALSE)*VLOOKUP('ANALYSIS-YLD2'!S$4,'INTERNAL PARAMETERS-1'!$B$5:$J$44,7,FALSE)*'ANALYSIS-YLD2'!$F205 + 'ANALYSIS-YLD1'!S205*(1-VLOOKUP('ANALYSIS-YLD2'!S$4,'INTERNAL PARAMETERS-1'!$B$5:$J$44,5,FALSE))*VLOOKUP('ANALYSIS-YLD2'!S$4,'INTERNAL PARAMETERS-1'!$B$5:$J$44,9,FALSE)*'ANALYSIS-YLD2'!$F205</f>
        <v>0</v>
      </c>
      <c r="T205" s="111">
        <f>'ANALYSIS-YLD1'!T205*VLOOKUP('ANALYSIS-YLD2'!T$4,'INTERNAL PARAMETERS-1'!$B$5:$J$44,5,FALSE)*VLOOKUP('ANALYSIS-YLD2'!T$4,'INTERNAL PARAMETERS-1'!$B$5:$J$44,7,FALSE)*'ANALYSIS-YLD2'!$F205 + 'ANALYSIS-YLD1'!T205*(1-VLOOKUP('ANALYSIS-YLD2'!T$4,'INTERNAL PARAMETERS-1'!$B$5:$J$44,5,FALSE))*VLOOKUP('ANALYSIS-YLD2'!T$4,'INTERNAL PARAMETERS-1'!$B$5:$J$44,9,FALSE)*'ANALYSIS-YLD2'!$F205</f>
        <v>0</v>
      </c>
      <c r="U205" s="111">
        <f>'ANALYSIS-YLD1'!U205*VLOOKUP('ANALYSIS-YLD2'!U$4,'INTERNAL PARAMETERS-1'!$B$5:$J$44,5,FALSE)*VLOOKUP('ANALYSIS-YLD2'!U$4,'INTERNAL PARAMETERS-1'!$B$5:$J$44,7,FALSE)*'ANALYSIS-YLD2'!$F205 + 'ANALYSIS-YLD1'!U205*(1-VLOOKUP('ANALYSIS-YLD2'!U$4,'INTERNAL PARAMETERS-1'!$B$5:$J$44,5,FALSE))*VLOOKUP('ANALYSIS-YLD2'!U$4,'INTERNAL PARAMETERS-1'!$B$5:$J$44,9,FALSE)*'ANALYSIS-YLD2'!$F205</f>
        <v>0</v>
      </c>
      <c r="V205" s="111">
        <f>'ANALYSIS-YLD1'!V205*VLOOKUP('ANALYSIS-YLD2'!V$4,'INTERNAL PARAMETERS-1'!$B$5:$J$44,5,FALSE)*VLOOKUP('ANALYSIS-YLD2'!V$4,'INTERNAL PARAMETERS-1'!$B$5:$J$44,7,FALSE)*'ANALYSIS-YLD2'!$F205 + 'ANALYSIS-YLD1'!V205*(1-VLOOKUP('ANALYSIS-YLD2'!V$4,'INTERNAL PARAMETERS-1'!$B$5:$J$44,5,FALSE))*VLOOKUP('ANALYSIS-YLD2'!V$4,'INTERNAL PARAMETERS-1'!$B$5:$J$44,9,FALSE)*'ANALYSIS-YLD2'!$F205</f>
        <v>0</v>
      </c>
      <c r="W205" s="111">
        <f>'ANALYSIS-YLD1'!W205*VLOOKUP('ANALYSIS-YLD2'!W$4,'INTERNAL PARAMETERS-1'!$B$5:$J$44,5,FALSE)*VLOOKUP('ANALYSIS-YLD2'!W$4,'INTERNAL PARAMETERS-1'!$B$5:$J$44,7,FALSE)*'ANALYSIS-YLD2'!$F205 + 'ANALYSIS-YLD1'!W205*(1-VLOOKUP('ANALYSIS-YLD2'!W$4,'INTERNAL PARAMETERS-1'!$B$5:$J$44,5,FALSE))*VLOOKUP('ANALYSIS-YLD2'!W$4,'INTERNAL PARAMETERS-1'!$B$5:$J$44,9,FALSE)*'ANALYSIS-YLD2'!$F205</f>
        <v>0</v>
      </c>
      <c r="X205" s="111">
        <f>'ANALYSIS-YLD1'!X205*VLOOKUP('ANALYSIS-YLD2'!X$4,'INTERNAL PARAMETERS-1'!$B$5:$J$44,5,FALSE)*VLOOKUP('ANALYSIS-YLD2'!X$4,'INTERNAL PARAMETERS-1'!$B$5:$J$44,7,FALSE)*'ANALYSIS-YLD2'!$F205 + 'ANALYSIS-YLD1'!X205*(1-VLOOKUP('ANALYSIS-YLD2'!X$4,'INTERNAL PARAMETERS-1'!$B$5:$J$44,5,FALSE))*VLOOKUP('ANALYSIS-YLD2'!X$4,'INTERNAL PARAMETERS-1'!$B$5:$J$44,9,FALSE)*'ANALYSIS-YLD2'!$F205</f>
        <v>0</v>
      </c>
      <c r="Y205" s="111">
        <f>'ANALYSIS-YLD1'!Y205*VLOOKUP('ANALYSIS-YLD2'!Y$4,'INTERNAL PARAMETERS-1'!$B$5:$J$44,5,FALSE)*VLOOKUP('ANALYSIS-YLD2'!Y$4,'INTERNAL PARAMETERS-1'!$B$5:$J$44,7,FALSE)*'ANALYSIS-YLD2'!$F205 + 'ANALYSIS-YLD1'!Y205*(1-VLOOKUP('ANALYSIS-YLD2'!Y$4,'INTERNAL PARAMETERS-1'!$B$5:$J$44,5,FALSE))*VLOOKUP('ANALYSIS-YLD2'!Y$4,'INTERNAL PARAMETERS-1'!$B$5:$J$44,9,FALSE)*'ANALYSIS-YLD2'!$F205</f>
        <v>0</v>
      </c>
      <c r="Z205" s="111">
        <f>'ANALYSIS-YLD1'!Z205*VLOOKUP('ANALYSIS-YLD2'!Z$4,'INTERNAL PARAMETERS-1'!$B$5:$J$44,5,FALSE)*VLOOKUP('ANALYSIS-YLD2'!Z$4,'INTERNAL PARAMETERS-1'!$B$5:$J$44,7,FALSE)*'ANALYSIS-YLD2'!$F205 + 'ANALYSIS-YLD1'!Z205*(1-VLOOKUP('ANALYSIS-YLD2'!Z$4,'INTERNAL PARAMETERS-1'!$B$5:$J$44,5,FALSE))*VLOOKUP('ANALYSIS-YLD2'!Z$4,'INTERNAL PARAMETERS-1'!$B$5:$J$44,9,FALSE)*'ANALYSIS-YLD2'!$F205</f>
        <v>0</v>
      </c>
      <c r="AA205" s="111">
        <f>'ANALYSIS-YLD1'!AA205*VLOOKUP('ANALYSIS-YLD2'!AA$4,'INTERNAL PARAMETERS-1'!$B$5:$J$44,5,FALSE)*VLOOKUP('ANALYSIS-YLD2'!AA$4,'INTERNAL PARAMETERS-1'!$B$5:$J$44,7,FALSE)*'ANALYSIS-YLD2'!$F205 + 'ANALYSIS-YLD1'!AA205*(1-VLOOKUP('ANALYSIS-YLD2'!AA$4,'INTERNAL PARAMETERS-1'!$B$5:$J$44,5,FALSE))*VLOOKUP('ANALYSIS-YLD2'!AA$4,'INTERNAL PARAMETERS-1'!$B$5:$J$44,9,FALSE)*'ANALYSIS-YLD2'!$F205</f>
        <v>0</v>
      </c>
      <c r="AB205" s="111">
        <f>'ANALYSIS-YLD1'!AB205*VLOOKUP('ANALYSIS-YLD2'!AB$4,'INTERNAL PARAMETERS-1'!$B$5:$J$44,5,FALSE)*VLOOKUP('ANALYSIS-YLD2'!AB$4,'INTERNAL PARAMETERS-1'!$B$5:$J$44,7,FALSE)*'ANALYSIS-YLD2'!$F205 + 'ANALYSIS-YLD1'!AB205*(1-VLOOKUP('ANALYSIS-YLD2'!AB$4,'INTERNAL PARAMETERS-1'!$B$5:$J$44,5,FALSE))*VLOOKUP('ANALYSIS-YLD2'!AB$4,'INTERNAL PARAMETERS-1'!$B$5:$J$44,9,FALSE)*'ANALYSIS-YLD2'!$F205</f>
        <v>0</v>
      </c>
      <c r="AC205" s="111">
        <f>'ANALYSIS-YLD1'!AC205*VLOOKUP('ANALYSIS-YLD2'!AC$4,'INTERNAL PARAMETERS-1'!$B$5:$J$44,5,FALSE)*VLOOKUP('ANALYSIS-YLD2'!AC$4,'INTERNAL PARAMETERS-1'!$B$5:$J$44,7,FALSE)*'ANALYSIS-YLD2'!$F205 + 'ANALYSIS-YLD1'!AC205*(1-VLOOKUP('ANALYSIS-YLD2'!AC$4,'INTERNAL PARAMETERS-1'!$B$5:$J$44,5,FALSE))*VLOOKUP('ANALYSIS-YLD2'!AC$4,'INTERNAL PARAMETERS-1'!$B$5:$J$44,9,FALSE)*'ANALYSIS-YLD2'!$F205</f>
        <v>0</v>
      </c>
      <c r="AD205" s="111">
        <f>'ANALYSIS-YLD1'!AD205*VLOOKUP('ANALYSIS-YLD2'!AD$4,'INTERNAL PARAMETERS-1'!$B$5:$J$44,5,FALSE)*VLOOKUP('ANALYSIS-YLD2'!AD$4,'INTERNAL PARAMETERS-1'!$B$5:$J$44,7,FALSE)*'ANALYSIS-YLD2'!$F205 + 'ANALYSIS-YLD1'!AD205*(1-VLOOKUP('ANALYSIS-YLD2'!AD$4,'INTERNAL PARAMETERS-1'!$B$5:$J$44,5,FALSE))*VLOOKUP('ANALYSIS-YLD2'!AD$4,'INTERNAL PARAMETERS-1'!$B$5:$J$44,9,FALSE)*'ANALYSIS-YLD2'!$F205</f>
        <v>0</v>
      </c>
      <c r="AE205" s="111">
        <f>'ANALYSIS-YLD1'!AE205*VLOOKUP('ANALYSIS-YLD2'!AE$4,'INTERNAL PARAMETERS-1'!$B$5:$J$44,5,FALSE)*VLOOKUP('ANALYSIS-YLD2'!AE$4,'INTERNAL PARAMETERS-1'!$B$5:$J$44,7,FALSE)*'ANALYSIS-YLD2'!$F205 + 'ANALYSIS-YLD1'!AE205*(1-VLOOKUP('ANALYSIS-YLD2'!AE$4,'INTERNAL PARAMETERS-1'!$B$5:$J$44,5,FALSE))*VLOOKUP('ANALYSIS-YLD2'!AE$4,'INTERNAL PARAMETERS-1'!$B$5:$J$44,9,FALSE)*'ANALYSIS-YLD2'!$F205</f>
        <v>0</v>
      </c>
      <c r="AF205" s="111">
        <f>'ANALYSIS-YLD1'!AF205*VLOOKUP('ANALYSIS-YLD2'!AF$4,'INTERNAL PARAMETERS-1'!$B$5:$J$44,5,FALSE)*VLOOKUP('ANALYSIS-YLD2'!AF$4,'INTERNAL PARAMETERS-1'!$B$5:$J$44,7,FALSE)*'ANALYSIS-YLD2'!$F205 + 'ANALYSIS-YLD1'!AF205*(1-VLOOKUP('ANALYSIS-YLD2'!AF$4,'INTERNAL PARAMETERS-1'!$B$5:$J$44,5,FALSE))*VLOOKUP('ANALYSIS-YLD2'!AF$4,'INTERNAL PARAMETERS-1'!$B$5:$J$44,9,FALSE)*'ANALYSIS-YLD2'!$F205</f>
        <v>0</v>
      </c>
      <c r="AG205" s="111">
        <f>'ANALYSIS-YLD1'!AG205*VLOOKUP('ANALYSIS-YLD2'!AG$4,'INTERNAL PARAMETERS-1'!$B$5:$J$44,5,FALSE)*VLOOKUP('ANALYSIS-YLD2'!AG$4,'INTERNAL PARAMETERS-1'!$B$5:$J$44,7,FALSE)*'ANALYSIS-YLD2'!$F205 + 'ANALYSIS-YLD1'!AG205*(1-VLOOKUP('ANALYSIS-YLD2'!AG$4,'INTERNAL PARAMETERS-1'!$B$5:$J$44,5,FALSE))*VLOOKUP('ANALYSIS-YLD2'!AG$4,'INTERNAL PARAMETERS-1'!$B$5:$J$44,9,FALSE)*'ANALYSIS-YLD2'!$F205</f>
        <v>0</v>
      </c>
      <c r="AH205" s="111">
        <f>'ANALYSIS-YLD1'!AH205*VLOOKUP('ANALYSIS-YLD2'!AH$4,'INTERNAL PARAMETERS-1'!$B$5:$J$44,5,FALSE)*VLOOKUP('ANALYSIS-YLD2'!AH$4,'INTERNAL PARAMETERS-1'!$B$5:$J$44,7,FALSE)*'ANALYSIS-YLD2'!$F205 + 'ANALYSIS-YLD1'!AH205*(1-VLOOKUP('ANALYSIS-YLD2'!AH$4,'INTERNAL PARAMETERS-1'!$B$5:$J$44,5,FALSE))*VLOOKUP('ANALYSIS-YLD2'!AH$4,'INTERNAL PARAMETERS-1'!$B$5:$J$44,9,FALSE)*'ANALYSIS-YLD2'!$F205</f>
        <v>0</v>
      </c>
      <c r="AI205" s="111">
        <f>'ANALYSIS-YLD1'!AI205*VLOOKUP('ANALYSIS-YLD2'!AI$4,'INTERNAL PARAMETERS-1'!$B$5:$J$44,5,FALSE)*VLOOKUP('ANALYSIS-YLD2'!AI$4,'INTERNAL PARAMETERS-1'!$B$5:$J$44,7,FALSE)*'ANALYSIS-YLD2'!$F205 + 'ANALYSIS-YLD1'!AI205*(1-VLOOKUP('ANALYSIS-YLD2'!AI$4,'INTERNAL PARAMETERS-1'!$B$5:$J$44,5,FALSE))*VLOOKUP('ANALYSIS-YLD2'!AI$4,'INTERNAL PARAMETERS-1'!$B$5:$J$44,9,FALSE)*'ANALYSIS-YLD2'!$F205</f>
        <v>0</v>
      </c>
      <c r="AJ205" s="111">
        <f>'ANALYSIS-YLD1'!AJ205*VLOOKUP('ANALYSIS-YLD2'!AJ$4,'INTERNAL PARAMETERS-1'!$B$5:$J$44,5,FALSE)*VLOOKUP('ANALYSIS-YLD2'!AJ$4,'INTERNAL PARAMETERS-1'!$B$5:$J$44,7,FALSE)*'ANALYSIS-YLD2'!$F205 + 'ANALYSIS-YLD1'!AJ205*(1-VLOOKUP('ANALYSIS-YLD2'!AJ$4,'INTERNAL PARAMETERS-1'!$B$5:$J$44,5,FALSE))*VLOOKUP('ANALYSIS-YLD2'!AJ$4,'INTERNAL PARAMETERS-1'!$B$5:$J$44,9,FALSE)*'ANALYSIS-YLD2'!$F205</f>
        <v>0</v>
      </c>
      <c r="AK205" s="111">
        <f>'ANALYSIS-YLD1'!AK205*VLOOKUP('ANALYSIS-YLD2'!AK$4,'INTERNAL PARAMETERS-1'!$B$5:$J$44,5,FALSE)*VLOOKUP('ANALYSIS-YLD2'!AK$4,'INTERNAL PARAMETERS-1'!$B$5:$J$44,7,FALSE)*'ANALYSIS-YLD2'!$F205 + 'ANALYSIS-YLD1'!AK205*(1-VLOOKUP('ANALYSIS-YLD2'!AK$4,'INTERNAL PARAMETERS-1'!$B$5:$J$44,5,FALSE))*VLOOKUP('ANALYSIS-YLD2'!AK$4,'INTERNAL PARAMETERS-1'!$B$5:$J$44,9,FALSE)*'ANALYSIS-YLD2'!$F205</f>
        <v>0</v>
      </c>
      <c r="AL205" s="111">
        <f>'ANALYSIS-YLD1'!AL205*VLOOKUP('ANALYSIS-YLD2'!AL$4,'INTERNAL PARAMETERS-1'!$B$5:$J$44,5,FALSE)*VLOOKUP('ANALYSIS-YLD2'!AL$4,'INTERNAL PARAMETERS-1'!$B$5:$J$44,7,FALSE)*'ANALYSIS-YLD2'!$F205 + 'ANALYSIS-YLD1'!AL205*(1-VLOOKUP('ANALYSIS-YLD2'!AL$4,'INTERNAL PARAMETERS-1'!$B$5:$J$44,5,FALSE))*VLOOKUP('ANALYSIS-YLD2'!AL$4,'INTERNAL PARAMETERS-1'!$B$5:$J$44,9,FALSE)*'ANALYSIS-YLD2'!$F205</f>
        <v>0</v>
      </c>
      <c r="AM205" s="111">
        <f>'ANALYSIS-YLD1'!AM205*VLOOKUP('ANALYSIS-YLD2'!AM$4,'INTERNAL PARAMETERS-1'!$B$5:$J$44,5,FALSE)*VLOOKUP('ANALYSIS-YLD2'!AM$4,'INTERNAL PARAMETERS-1'!$B$5:$J$44,7,FALSE)*'ANALYSIS-YLD2'!$F205 + 'ANALYSIS-YLD1'!AM205*(1-VLOOKUP('ANALYSIS-YLD2'!AM$4,'INTERNAL PARAMETERS-1'!$B$5:$J$44,5,FALSE))*VLOOKUP('ANALYSIS-YLD2'!AM$4,'INTERNAL PARAMETERS-1'!$B$5:$J$44,9,FALSE)*'ANALYSIS-YLD2'!$F205</f>
        <v>0</v>
      </c>
      <c r="AN205" s="111">
        <f>'ANALYSIS-YLD1'!AN205*VLOOKUP('ANALYSIS-YLD2'!AN$4,'INTERNAL PARAMETERS-1'!$B$5:$J$44,5,FALSE)*VLOOKUP('ANALYSIS-YLD2'!AN$4,'INTERNAL PARAMETERS-1'!$B$5:$J$44,7,FALSE)*'ANALYSIS-YLD2'!$F205 + 'ANALYSIS-YLD1'!AN205*(1-VLOOKUP('ANALYSIS-YLD2'!AN$4,'INTERNAL PARAMETERS-1'!$B$5:$J$44,5,FALSE))*VLOOKUP('ANALYSIS-YLD2'!AN$4,'INTERNAL PARAMETERS-1'!$B$5:$J$44,9,FALSE)*'ANALYSIS-YLD2'!$F205</f>
        <v>0</v>
      </c>
      <c r="AO205" s="111">
        <f>'ANALYSIS-YLD1'!AO205*VLOOKUP('ANALYSIS-YLD2'!AO$4,'INTERNAL PARAMETERS-1'!$B$5:$J$44,5,FALSE)*VLOOKUP('ANALYSIS-YLD2'!AO$4,'INTERNAL PARAMETERS-1'!$B$5:$J$44,7,FALSE)*'ANALYSIS-YLD2'!$F205 + 'ANALYSIS-YLD1'!AO205*(1-VLOOKUP('ANALYSIS-YLD2'!AO$4,'INTERNAL PARAMETERS-1'!$B$5:$J$44,5,FALSE))*VLOOKUP('ANALYSIS-YLD2'!AO$4,'INTERNAL PARAMETERS-1'!$B$5:$J$44,9,FALSE)*'ANALYSIS-YLD2'!$F205</f>
        <v>0</v>
      </c>
      <c r="AP205" s="111">
        <f>'ANALYSIS-YLD1'!AP205*VLOOKUP('ANALYSIS-YLD2'!AP$4,'INTERNAL PARAMETERS-1'!$B$5:$J$44,5,FALSE)*VLOOKUP('ANALYSIS-YLD2'!AP$4,'INTERNAL PARAMETERS-1'!$B$5:$J$44,7,FALSE)*'ANALYSIS-YLD2'!$F205 + 'ANALYSIS-YLD1'!AP205*(1-VLOOKUP('ANALYSIS-YLD2'!AP$4,'INTERNAL PARAMETERS-1'!$B$5:$J$44,5,FALSE))*VLOOKUP('ANALYSIS-YLD2'!AP$4,'INTERNAL PARAMETERS-1'!$B$5:$J$44,9,FALSE)*'ANALYSIS-YLD2'!$F205</f>
        <v>0</v>
      </c>
      <c r="AQ205" s="111">
        <f>'ANALYSIS-YLD1'!AQ205*VLOOKUP('ANALYSIS-YLD2'!AQ$4,'INTERNAL PARAMETERS-1'!$B$5:$J$44,5,FALSE)*VLOOKUP('ANALYSIS-YLD2'!AQ$4,'INTERNAL PARAMETERS-1'!$B$5:$J$44,7,FALSE)*'ANALYSIS-YLD2'!$F205 + 'ANALYSIS-YLD1'!AQ205*(1-VLOOKUP('ANALYSIS-YLD2'!AQ$4,'INTERNAL PARAMETERS-1'!$B$5:$J$44,5,FALSE))*VLOOKUP('ANALYSIS-YLD2'!AQ$4,'INTERNAL PARAMETERS-1'!$B$5:$J$44,9,FALSE)*'ANALYSIS-YLD2'!$F205</f>
        <v>0</v>
      </c>
      <c r="AR205" s="111">
        <f>'ANALYSIS-YLD1'!AR205*VLOOKUP('ANALYSIS-YLD2'!AR$4,'INTERNAL PARAMETERS-1'!$B$5:$J$44,5,FALSE)*VLOOKUP('ANALYSIS-YLD2'!AR$4,'INTERNAL PARAMETERS-1'!$B$5:$J$44,7,FALSE)*'ANALYSIS-YLD2'!$F205 + 'ANALYSIS-YLD1'!AR205*(1-VLOOKUP('ANALYSIS-YLD2'!AR$4,'INTERNAL PARAMETERS-1'!$B$5:$J$44,5,FALSE))*VLOOKUP('ANALYSIS-YLD2'!AR$4,'INTERNAL PARAMETERS-1'!$B$5:$J$44,9,FALSE)*'ANALYSIS-YLD2'!$F205</f>
        <v>0</v>
      </c>
      <c r="AS205" s="111">
        <f>'ANALYSIS-YLD1'!AS205*VLOOKUP('ANALYSIS-YLD2'!AS$4,'INTERNAL PARAMETERS-1'!$B$5:$J$44,5,FALSE)*VLOOKUP('ANALYSIS-YLD2'!AS$4,'INTERNAL PARAMETERS-1'!$B$5:$J$44,7,FALSE)*'ANALYSIS-YLD2'!$F205 + 'ANALYSIS-YLD1'!AS205*(1-VLOOKUP('ANALYSIS-YLD2'!AS$4,'INTERNAL PARAMETERS-1'!$B$5:$J$44,5,FALSE))*VLOOKUP('ANALYSIS-YLD2'!AS$4,'INTERNAL PARAMETERS-1'!$B$5:$J$44,9,FALSE)*'ANALYSIS-YLD2'!$F205</f>
        <v>0</v>
      </c>
      <c r="AT205" s="110">
        <f>'ANALYSIS-YLD1'!AT205*VLOOKUP('ANALYSIS-YLD2'!AT$4,'INTERNAL PARAMETERS-1'!$B$5:$J$44,5,FALSE)*VLOOKUP('ANALYSIS-YLD2'!AT$4,'INTERNAL PARAMETERS-1'!$B$5:$J$44,7,FALSE)*'ANALYSIS-YLD2'!$F205 + 'ANALYSIS-YLD1'!AT205*(1-VLOOKUP('ANALYSIS-YLD2'!AT$4,'INTERNAL PARAMETERS-1'!$B$5:$J$44,5,FALSE))*VLOOKUP('ANALYSIS-YLD2'!AT$4,'INTERNAL PARAMETERS-1'!$B$5:$J$44,9,FALSE)*'ANALYSIS-YLD2'!$F205</f>
        <v>0</v>
      </c>
      <c r="AU205" s="112">
        <f>'ANALYSIS-YLD1'!AU205*VLOOKUP('ANALYSIS-YLD2'!AU$4,'INTERNAL PARAMETERS-1'!$B$5:$J$44,5,FALSE)*VLOOKUP('ANALYSIS-YLD2'!AU$4,'INTERNAL PARAMETERS-1'!$B$5:$J$44,6,FALSE)*VLOOKUP('ANALYSIS-YLD2'!AU$4,'INTERNAL PARAMETERS-1'!$B$5:$J$44,3,FALSE) + 'ANALYSIS-YLD1'!AU205*(1-VLOOKUP('ANALYSIS-YLD2'!AU$4,'INTERNAL PARAMETERS-1'!$B$5:$J$44,5,FALSE))*VLOOKUP('ANALYSIS-YLD2'!AU$4,'INTERNAL PARAMETERS-1'!$B$5:$J$44,8,FALSE)*VLOOKUP('ANALYSIS-YLD2'!AU$4,'INTERNAL PARAMETERS-1'!$B$5:$J$44,3,FALSE)</f>
        <v>0</v>
      </c>
      <c r="AV205" s="111">
        <f>'ANALYSIS-YLD1'!AV205*VLOOKUP('ANALYSIS-YLD2'!AV$4,'INTERNAL PARAMETERS-1'!$B$5:$J$44,5,FALSE)*VLOOKUP('ANALYSIS-YLD2'!AV$4,'INTERNAL PARAMETERS-1'!$B$5:$J$44,6,FALSE)*VLOOKUP('ANALYSIS-YLD2'!AV$4,'INTERNAL PARAMETERS-1'!$B$5:$J$44,3,FALSE) + 'ANALYSIS-YLD1'!AV205*(1-VLOOKUP('ANALYSIS-YLD2'!AV$4,'INTERNAL PARAMETERS-1'!$B$5:$J$44,5,FALSE))*VLOOKUP('ANALYSIS-YLD2'!AV$4,'INTERNAL PARAMETERS-1'!$B$5:$J$44,8,FALSE)*VLOOKUP('ANALYSIS-YLD2'!AV$4,'INTERNAL PARAMETERS-1'!$B$5:$J$44,3,FALSE)</f>
        <v>0</v>
      </c>
      <c r="AW205" s="111">
        <f>'ANALYSIS-YLD1'!AW205*VLOOKUP('ANALYSIS-YLD2'!AW$4,'INTERNAL PARAMETERS-1'!$B$5:$J$44,5,FALSE)*VLOOKUP('ANALYSIS-YLD2'!AW$4,'INTERNAL PARAMETERS-1'!$B$5:$J$44,6,FALSE)*VLOOKUP('ANALYSIS-YLD2'!AW$4,'INTERNAL PARAMETERS-1'!$B$5:$J$44,3,FALSE) + 'ANALYSIS-YLD1'!AW205*(1-VLOOKUP('ANALYSIS-YLD2'!AW$4,'INTERNAL PARAMETERS-1'!$B$5:$J$44,5,FALSE))*VLOOKUP('ANALYSIS-YLD2'!AW$4,'INTERNAL PARAMETERS-1'!$B$5:$J$44,8,FALSE)*VLOOKUP('ANALYSIS-YLD2'!AW$4,'INTERNAL PARAMETERS-1'!$B$5:$J$44,3,FALSE)</f>
        <v>0</v>
      </c>
      <c r="AX205" s="111">
        <f>'ANALYSIS-YLD1'!AX205*VLOOKUP('ANALYSIS-YLD2'!AX$4,'INTERNAL PARAMETERS-1'!$B$5:$J$44,5,FALSE)*VLOOKUP('ANALYSIS-YLD2'!AX$4,'INTERNAL PARAMETERS-1'!$B$5:$J$44,6,FALSE)*VLOOKUP('ANALYSIS-YLD2'!AX$4,'INTERNAL PARAMETERS-1'!$B$5:$J$44,3,FALSE) + 'ANALYSIS-YLD1'!AX205*(1-VLOOKUP('ANALYSIS-YLD2'!AX$4,'INTERNAL PARAMETERS-1'!$B$5:$J$44,5,FALSE))*VLOOKUP('ANALYSIS-YLD2'!AX$4,'INTERNAL PARAMETERS-1'!$B$5:$J$44,8,FALSE)*VLOOKUP('ANALYSIS-YLD2'!AX$4,'INTERNAL PARAMETERS-1'!$B$5:$J$44,3,FALSE)</f>
        <v>0</v>
      </c>
      <c r="AY205" s="111">
        <f>'ANALYSIS-YLD1'!AY205*VLOOKUP('ANALYSIS-YLD2'!AY$4,'INTERNAL PARAMETERS-1'!$B$5:$J$44,5,FALSE)*VLOOKUP('ANALYSIS-YLD2'!AY$4,'INTERNAL PARAMETERS-1'!$B$5:$J$44,6,FALSE)*VLOOKUP('ANALYSIS-YLD2'!AY$4,'INTERNAL PARAMETERS-1'!$B$5:$J$44,3,FALSE) + 'ANALYSIS-YLD1'!AY205*(1-VLOOKUP('ANALYSIS-YLD2'!AY$4,'INTERNAL PARAMETERS-1'!$B$5:$J$44,5,FALSE))*VLOOKUP('ANALYSIS-YLD2'!AY$4,'INTERNAL PARAMETERS-1'!$B$5:$J$44,8,FALSE)*VLOOKUP('ANALYSIS-YLD2'!AY$4,'INTERNAL PARAMETERS-1'!$B$5:$J$44,3,FALSE)</f>
        <v>0</v>
      </c>
      <c r="AZ205" s="111">
        <f>'ANALYSIS-YLD1'!AZ205*VLOOKUP('ANALYSIS-YLD2'!AZ$4,'INTERNAL PARAMETERS-1'!$B$5:$J$44,5,FALSE)*VLOOKUP('ANALYSIS-YLD2'!AZ$4,'INTERNAL PARAMETERS-1'!$B$5:$J$44,6,FALSE)*VLOOKUP('ANALYSIS-YLD2'!AZ$4,'INTERNAL PARAMETERS-1'!$B$5:$J$44,3,FALSE) + 'ANALYSIS-YLD1'!AZ205*(1-VLOOKUP('ANALYSIS-YLD2'!AZ$4,'INTERNAL PARAMETERS-1'!$B$5:$J$44,5,FALSE))*VLOOKUP('ANALYSIS-YLD2'!AZ$4,'INTERNAL PARAMETERS-1'!$B$5:$J$44,8,FALSE)*VLOOKUP('ANALYSIS-YLD2'!AZ$4,'INTERNAL PARAMETERS-1'!$B$5:$J$44,3,FALSE)</f>
        <v>0</v>
      </c>
      <c r="BA205" s="111">
        <f>'ANALYSIS-YLD1'!BA205*VLOOKUP('ANALYSIS-YLD2'!BA$4,'INTERNAL PARAMETERS-1'!$B$5:$J$44,5,FALSE)*VLOOKUP('ANALYSIS-YLD2'!BA$4,'INTERNAL PARAMETERS-1'!$B$5:$J$44,6,FALSE)*VLOOKUP('ANALYSIS-YLD2'!BA$4,'INTERNAL PARAMETERS-1'!$B$5:$J$44,3,FALSE) + 'ANALYSIS-YLD1'!BA205*(1-VLOOKUP('ANALYSIS-YLD2'!BA$4,'INTERNAL PARAMETERS-1'!$B$5:$J$44,5,FALSE))*VLOOKUP('ANALYSIS-YLD2'!BA$4,'INTERNAL PARAMETERS-1'!$B$5:$J$44,8,FALSE)*VLOOKUP('ANALYSIS-YLD2'!BA$4,'INTERNAL PARAMETERS-1'!$B$5:$J$44,3,FALSE)</f>
        <v>0</v>
      </c>
      <c r="BB205" s="111">
        <f>'ANALYSIS-YLD1'!BB205*VLOOKUP('ANALYSIS-YLD2'!BB$4,'INTERNAL PARAMETERS-1'!$B$5:$J$44,5,FALSE)*VLOOKUP('ANALYSIS-YLD2'!BB$4,'INTERNAL PARAMETERS-1'!$B$5:$J$44,6,FALSE)*VLOOKUP('ANALYSIS-YLD2'!BB$4,'INTERNAL PARAMETERS-1'!$B$5:$J$44,3,FALSE) + 'ANALYSIS-YLD1'!BB205*(1-VLOOKUP('ANALYSIS-YLD2'!BB$4,'INTERNAL PARAMETERS-1'!$B$5:$J$44,5,FALSE))*VLOOKUP('ANALYSIS-YLD2'!BB$4,'INTERNAL PARAMETERS-1'!$B$5:$J$44,8,FALSE)*VLOOKUP('ANALYSIS-YLD2'!BB$4,'INTERNAL PARAMETERS-1'!$B$5:$J$44,3,FALSE)</f>
        <v>0</v>
      </c>
      <c r="BC205" s="111">
        <f>'ANALYSIS-YLD1'!BC205*VLOOKUP('ANALYSIS-YLD2'!BC$4,'INTERNAL PARAMETERS-1'!$B$5:$J$44,5,FALSE)*VLOOKUP('ANALYSIS-YLD2'!BC$4,'INTERNAL PARAMETERS-1'!$B$5:$J$44,6,FALSE)*VLOOKUP('ANALYSIS-YLD2'!BC$4,'INTERNAL PARAMETERS-1'!$B$5:$J$44,3,FALSE) + 'ANALYSIS-YLD1'!BC205*(1-VLOOKUP('ANALYSIS-YLD2'!BC$4,'INTERNAL PARAMETERS-1'!$B$5:$J$44,5,FALSE))*VLOOKUP('ANALYSIS-YLD2'!BC$4,'INTERNAL PARAMETERS-1'!$B$5:$J$44,8,FALSE)*VLOOKUP('ANALYSIS-YLD2'!BC$4,'INTERNAL PARAMETERS-1'!$B$5:$J$44,3,FALSE)</f>
        <v>0</v>
      </c>
      <c r="BD205" s="111">
        <f>'ANALYSIS-YLD1'!BD205*VLOOKUP('ANALYSIS-YLD2'!BD$4,'INTERNAL PARAMETERS-1'!$B$5:$J$44,5,FALSE)*VLOOKUP('ANALYSIS-YLD2'!BD$4,'INTERNAL PARAMETERS-1'!$B$5:$J$44,6,FALSE)*VLOOKUP('ANALYSIS-YLD2'!BD$4,'INTERNAL PARAMETERS-1'!$B$5:$J$44,3,FALSE) + 'ANALYSIS-YLD1'!BD205*(1-VLOOKUP('ANALYSIS-YLD2'!BD$4,'INTERNAL PARAMETERS-1'!$B$5:$J$44,5,FALSE))*VLOOKUP('ANALYSIS-YLD2'!BD$4,'INTERNAL PARAMETERS-1'!$B$5:$J$44,8,FALSE)*VLOOKUP('ANALYSIS-YLD2'!BD$4,'INTERNAL PARAMETERS-1'!$B$5:$J$44,3,FALSE)</f>
        <v>0</v>
      </c>
      <c r="BE205" s="111">
        <f>'ANALYSIS-YLD1'!BE205*VLOOKUP('ANALYSIS-YLD2'!BE$4,'INTERNAL PARAMETERS-1'!$B$5:$J$44,5,FALSE)*VLOOKUP('ANALYSIS-YLD2'!BE$4,'INTERNAL PARAMETERS-1'!$B$5:$J$44,6,FALSE)*VLOOKUP('ANALYSIS-YLD2'!BE$4,'INTERNAL PARAMETERS-1'!$B$5:$J$44,3,FALSE) + 'ANALYSIS-YLD1'!BE205*(1-VLOOKUP('ANALYSIS-YLD2'!BE$4,'INTERNAL PARAMETERS-1'!$B$5:$J$44,5,FALSE))*VLOOKUP('ANALYSIS-YLD2'!BE$4,'INTERNAL PARAMETERS-1'!$B$5:$J$44,8,FALSE)*VLOOKUP('ANALYSIS-YLD2'!BE$4,'INTERNAL PARAMETERS-1'!$B$5:$J$44,3,FALSE)</f>
        <v>0</v>
      </c>
      <c r="BF205" s="111">
        <f>'ANALYSIS-YLD1'!BF205*VLOOKUP('ANALYSIS-YLD2'!BF$4,'INTERNAL PARAMETERS-1'!$B$5:$J$44,5,FALSE)*VLOOKUP('ANALYSIS-YLD2'!BF$4,'INTERNAL PARAMETERS-1'!$B$5:$J$44,6,FALSE)*VLOOKUP('ANALYSIS-YLD2'!BF$4,'INTERNAL PARAMETERS-1'!$B$5:$J$44,3,FALSE) + 'ANALYSIS-YLD1'!BF205*(1-VLOOKUP('ANALYSIS-YLD2'!BF$4,'INTERNAL PARAMETERS-1'!$B$5:$J$44,5,FALSE))*VLOOKUP('ANALYSIS-YLD2'!BF$4,'INTERNAL PARAMETERS-1'!$B$5:$J$44,8,FALSE)*VLOOKUP('ANALYSIS-YLD2'!BF$4,'INTERNAL PARAMETERS-1'!$B$5:$J$44,3,FALSE)</f>
        <v>0</v>
      </c>
      <c r="BG205" s="111">
        <f>'ANALYSIS-YLD1'!BG205*VLOOKUP('ANALYSIS-YLD2'!BG$4,'INTERNAL PARAMETERS-1'!$B$5:$J$44,5,FALSE)*VLOOKUP('ANALYSIS-YLD2'!BG$4,'INTERNAL PARAMETERS-1'!$B$5:$J$44,6,FALSE)*VLOOKUP('ANALYSIS-YLD2'!BG$4,'INTERNAL PARAMETERS-1'!$B$5:$J$44,3,FALSE) + 'ANALYSIS-YLD1'!BG205*(1-VLOOKUP('ANALYSIS-YLD2'!BG$4,'INTERNAL PARAMETERS-1'!$B$5:$J$44,5,FALSE))*VLOOKUP('ANALYSIS-YLD2'!BG$4,'INTERNAL PARAMETERS-1'!$B$5:$J$44,8,FALSE)*VLOOKUP('ANALYSIS-YLD2'!BG$4,'INTERNAL PARAMETERS-1'!$B$5:$J$44,3,FALSE)</f>
        <v>0</v>
      </c>
      <c r="BH205" s="111">
        <f>'ANALYSIS-YLD1'!BH205*VLOOKUP('ANALYSIS-YLD2'!BH$4,'INTERNAL PARAMETERS-1'!$B$5:$J$44,5,FALSE)*VLOOKUP('ANALYSIS-YLD2'!BH$4,'INTERNAL PARAMETERS-1'!$B$5:$J$44,6,FALSE)*VLOOKUP('ANALYSIS-YLD2'!BH$4,'INTERNAL PARAMETERS-1'!$B$5:$J$44,3,FALSE) + 'ANALYSIS-YLD1'!BH205*(1-VLOOKUP('ANALYSIS-YLD2'!BH$4,'INTERNAL PARAMETERS-1'!$B$5:$J$44,5,FALSE))*VLOOKUP('ANALYSIS-YLD2'!BH$4,'INTERNAL PARAMETERS-1'!$B$5:$J$44,8,FALSE)*VLOOKUP('ANALYSIS-YLD2'!BH$4,'INTERNAL PARAMETERS-1'!$B$5:$J$44,3,FALSE)</f>
        <v>0</v>
      </c>
      <c r="BI205" s="111">
        <f>'ANALYSIS-YLD1'!BI205*VLOOKUP('ANALYSIS-YLD2'!BI$4,'INTERNAL PARAMETERS-1'!$B$5:$J$44,5,FALSE)*VLOOKUP('ANALYSIS-YLD2'!BI$4,'INTERNAL PARAMETERS-1'!$B$5:$J$44,6,FALSE)*VLOOKUP('ANALYSIS-YLD2'!BI$4,'INTERNAL PARAMETERS-1'!$B$5:$J$44,3,FALSE) + 'ANALYSIS-YLD1'!BI205*(1-VLOOKUP('ANALYSIS-YLD2'!BI$4,'INTERNAL PARAMETERS-1'!$B$5:$J$44,5,FALSE))*VLOOKUP('ANALYSIS-YLD2'!BI$4,'INTERNAL PARAMETERS-1'!$B$5:$J$44,8,FALSE)*VLOOKUP('ANALYSIS-YLD2'!BI$4,'INTERNAL PARAMETERS-1'!$B$5:$J$44,3,FALSE)</f>
        <v>0</v>
      </c>
      <c r="BJ205" s="111">
        <f>'ANALYSIS-YLD1'!BJ205*VLOOKUP('ANALYSIS-YLD2'!BJ$4,'INTERNAL PARAMETERS-1'!$B$5:$J$44,5,FALSE)*VLOOKUP('ANALYSIS-YLD2'!BJ$4,'INTERNAL PARAMETERS-1'!$B$5:$J$44,6,FALSE)*VLOOKUP('ANALYSIS-YLD2'!BJ$4,'INTERNAL PARAMETERS-1'!$B$5:$J$44,3,FALSE) + 'ANALYSIS-YLD1'!BJ205*(1-VLOOKUP('ANALYSIS-YLD2'!BJ$4,'INTERNAL PARAMETERS-1'!$B$5:$J$44,5,FALSE))*VLOOKUP('ANALYSIS-YLD2'!BJ$4,'INTERNAL PARAMETERS-1'!$B$5:$J$44,8,FALSE)*VLOOKUP('ANALYSIS-YLD2'!BJ$4,'INTERNAL PARAMETERS-1'!$B$5:$J$44,3,FALSE)</f>
        <v>0</v>
      </c>
      <c r="BK205" s="111">
        <f>'ANALYSIS-YLD1'!BK205*VLOOKUP('ANALYSIS-YLD2'!BK$4,'INTERNAL PARAMETERS-1'!$B$5:$J$44,5,FALSE)*VLOOKUP('ANALYSIS-YLD2'!BK$4,'INTERNAL PARAMETERS-1'!$B$5:$J$44,6,FALSE)*VLOOKUP('ANALYSIS-YLD2'!BK$4,'INTERNAL PARAMETERS-1'!$B$5:$J$44,3,FALSE) + 'ANALYSIS-YLD1'!BK205*(1-VLOOKUP('ANALYSIS-YLD2'!BK$4,'INTERNAL PARAMETERS-1'!$B$5:$J$44,5,FALSE))*VLOOKUP('ANALYSIS-YLD2'!BK$4,'INTERNAL PARAMETERS-1'!$B$5:$J$44,8,FALSE)*VLOOKUP('ANALYSIS-YLD2'!BK$4,'INTERNAL PARAMETERS-1'!$B$5:$J$44,3,FALSE)</f>
        <v>0</v>
      </c>
      <c r="BL205" s="111">
        <f>'ANALYSIS-YLD1'!BL205*VLOOKUP('ANALYSIS-YLD2'!BL$4,'INTERNAL PARAMETERS-1'!$B$5:$J$44,5,FALSE)*VLOOKUP('ANALYSIS-YLD2'!BL$4,'INTERNAL PARAMETERS-1'!$B$5:$J$44,6,FALSE)*VLOOKUP('ANALYSIS-YLD2'!BL$4,'INTERNAL PARAMETERS-1'!$B$5:$J$44,3,FALSE) + 'ANALYSIS-YLD1'!BL205*(1-VLOOKUP('ANALYSIS-YLD2'!BL$4,'INTERNAL PARAMETERS-1'!$B$5:$J$44,5,FALSE))*VLOOKUP('ANALYSIS-YLD2'!BL$4,'INTERNAL PARAMETERS-1'!$B$5:$J$44,8,FALSE)*VLOOKUP('ANALYSIS-YLD2'!BL$4,'INTERNAL PARAMETERS-1'!$B$5:$J$44,3,FALSE)</f>
        <v>0</v>
      </c>
      <c r="BM205" s="111">
        <f>'ANALYSIS-YLD1'!BM205*VLOOKUP('ANALYSIS-YLD2'!BM$4,'INTERNAL PARAMETERS-1'!$B$5:$J$44,5,FALSE)*VLOOKUP('ANALYSIS-YLD2'!BM$4,'INTERNAL PARAMETERS-1'!$B$5:$J$44,6,FALSE)*VLOOKUP('ANALYSIS-YLD2'!BM$4,'INTERNAL PARAMETERS-1'!$B$5:$J$44,3,FALSE) + 'ANALYSIS-YLD1'!BM205*(1-VLOOKUP('ANALYSIS-YLD2'!BM$4,'INTERNAL PARAMETERS-1'!$B$5:$J$44,5,FALSE))*VLOOKUP('ANALYSIS-YLD2'!BM$4,'INTERNAL PARAMETERS-1'!$B$5:$J$44,8,FALSE)*VLOOKUP('ANALYSIS-YLD2'!BM$4,'INTERNAL PARAMETERS-1'!$B$5:$J$44,3,FALSE)</f>
        <v>0</v>
      </c>
      <c r="BN205" s="111">
        <f>'ANALYSIS-YLD1'!BN205*VLOOKUP('ANALYSIS-YLD2'!BN$4,'INTERNAL PARAMETERS-1'!$B$5:$J$44,5,FALSE)*VLOOKUP('ANALYSIS-YLD2'!BN$4,'INTERNAL PARAMETERS-1'!$B$5:$J$44,6,FALSE)*VLOOKUP('ANALYSIS-YLD2'!BN$4,'INTERNAL PARAMETERS-1'!$B$5:$J$44,3,FALSE) + 'ANALYSIS-YLD1'!BN205*(1-VLOOKUP('ANALYSIS-YLD2'!BN$4,'INTERNAL PARAMETERS-1'!$B$5:$J$44,5,FALSE))*VLOOKUP('ANALYSIS-YLD2'!BN$4,'INTERNAL PARAMETERS-1'!$B$5:$J$44,8,FALSE)*VLOOKUP('ANALYSIS-YLD2'!BN$4,'INTERNAL PARAMETERS-1'!$B$5:$J$44,3,FALSE)</f>
        <v>0</v>
      </c>
      <c r="BO205" s="111">
        <f>'ANALYSIS-YLD1'!BO205*VLOOKUP('ANALYSIS-YLD2'!BO$4,'INTERNAL PARAMETERS-1'!$B$5:$J$44,5,FALSE)*VLOOKUP('ANALYSIS-YLD2'!BO$4,'INTERNAL PARAMETERS-1'!$B$5:$J$44,6,FALSE)*VLOOKUP('ANALYSIS-YLD2'!BO$4,'INTERNAL PARAMETERS-1'!$B$5:$J$44,3,FALSE) + 'ANALYSIS-YLD1'!BO205*(1-VLOOKUP('ANALYSIS-YLD2'!BO$4,'INTERNAL PARAMETERS-1'!$B$5:$J$44,5,FALSE))*VLOOKUP('ANALYSIS-YLD2'!BO$4,'INTERNAL PARAMETERS-1'!$B$5:$J$44,8,FALSE)*VLOOKUP('ANALYSIS-YLD2'!BO$4,'INTERNAL PARAMETERS-1'!$B$5:$J$44,3,FALSE)</f>
        <v>0</v>
      </c>
      <c r="BP205" s="111">
        <f>'ANALYSIS-YLD1'!BP205*VLOOKUP('ANALYSIS-YLD2'!BP$4,'INTERNAL PARAMETERS-1'!$B$5:$J$44,5,FALSE)*VLOOKUP('ANALYSIS-YLD2'!BP$4,'INTERNAL PARAMETERS-1'!$B$5:$J$44,6,FALSE)*VLOOKUP('ANALYSIS-YLD2'!BP$4,'INTERNAL PARAMETERS-1'!$B$5:$J$44,3,FALSE) + 'ANALYSIS-YLD1'!BP205*(1-VLOOKUP('ANALYSIS-YLD2'!BP$4,'INTERNAL PARAMETERS-1'!$B$5:$J$44,5,FALSE))*VLOOKUP('ANALYSIS-YLD2'!BP$4,'INTERNAL PARAMETERS-1'!$B$5:$J$44,8,FALSE)*VLOOKUP('ANALYSIS-YLD2'!BP$4,'INTERNAL PARAMETERS-1'!$B$5:$J$44,3,FALSE)</f>
        <v>0</v>
      </c>
      <c r="BQ205" s="111">
        <f>'ANALYSIS-YLD1'!BQ205*VLOOKUP('ANALYSIS-YLD2'!BQ$4,'INTERNAL PARAMETERS-1'!$B$5:$J$44,5,FALSE)*VLOOKUP('ANALYSIS-YLD2'!BQ$4,'INTERNAL PARAMETERS-1'!$B$5:$J$44,6,FALSE)*VLOOKUP('ANALYSIS-YLD2'!BQ$4,'INTERNAL PARAMETERS-1'!$B$5:$J$44,3,FALSE) + 'ANALYSIS-YLD1'!BQ205*(1-VLOOKUP('ANALYSIS-YLD2'!BQ$4,'INTERNAL PARAMETERS-1'!$B$5:$J$44,5,FALSE))*VLOOKUP('ANALYSIS-YLD2'!BQ$4,'INTERNAL PARAMETERS-1'!$B$5:$J$44,8,FALSE)*VLOOKUP('ANALYSIS-YLD2'!BQ$4,'INTERNAL PARAMETERS-1'!$B$5:$J$44,3,FALSE)</f>
        <v>0</v>
      </c>
      <c r="BR205" s="111">
        <f>'ANALYSIS-YLD1'!BR205*VLOOKUP('ANALYSIS-YLD2'!BR$4,'INTERNAL PARAMETERS-1'!$B$5:$J$44,5,FALSE)*VLOOKUP('ANALYSIS-YLD2'!BR$4,'INTERNAL PARAMETERS-1'!$B$5:$J$44,6,FALSE)*VLOOKUP('ANALYSIS-YLD2'!BR$4,'INTERNAL PARAMETERS-1'!$B$5:$J$44,3,FALSE) + 'ANALYSIS-YLD1'!BR205*(1-VLOOKUP('ANALYSIS-YLD2'!BR$4,'INTERNAL PARAMETERS-1'!$B$5:$J$44,5,FALSE))*VLOOKUP('ANALYSIS-YLD2'!BR$4,'INTERNAL PARAMETERS-1'!$B$5:$J$44,8,FALSE)*VLOOKUP('ANALYSIS-YLD2'!BR$4,'INTERNAL PARAMETERS-1'!$B$5:$J$44,3,FALSE)</f>
        <v>0</v>
      </c>
      <c r="BS205" s="111">
        <f>'ANALYSIS-YLD1'!BS205*VLOOKUP('ANALYSIS-YLD2'!BS$4,'INTERNAL PARAMETERS-1'!$B$5:$J$44,5,FALSE)*VLOOKUP('ANALYSIS-YLD2'!BS$4,'INTERNAL PARAMETERS-1'!$B$5:$J$44,6,FALSE)*VLOOKUP('ANALYSIS-YLD2'!BS$4,'INTERNAL PARAMETERS-1'!$B$5:$J$44,3,FALSE) + 'ANALYSIS-YLD1'!BS205*(1-VLOOKUP('ANALYSIS-YLD2'!BS$4,'INTERNAL PARAMETERS-1'!$B$5:$J$44,5,FALSE))*VLOOKUP('ANALYSIS-YLD2'!BS$4,'INTERNAL PARAMETERS-1'!$B$5:$J$44,8,FALSE)*VLOOKUP('ANALYSIS-YLD2'!BS$4,'INTERNAL PARAMETERS-1'!$B$5:$J$44,3,FALSE)</f>
        <v>0</v>
      </c>
      <c r="BT205" s="111">
        <f>'ANALYSIS-YLD1'!BT205*VLOOKUP('ANALYSIS-YLD2'!BT$4,'INTERNAL PARAMETERS-1'!$B$5:$J$44,5,FALSE)*VLOOKUP('ANALYSIS-YLD2'!BT$4,'INTERNAL PARAMETERS-1'!$B$5:$J$44,6,FALSE)*VLOOKUP('ANALYSIS-YLD2'!BT$4,'INTERNAL PARAMETERS-1'!$B$5:$J$44,3,FALSE) + 'ANALYSIS-YLD1'!BT205*(1-VLOOKUP('ANALYSIS-YLD2'!BT$4,'INTERNAL PARAMETERS-1'!$B$5:$J$44,5,FALSE))*VLOOKUP('ANALYSIS-YLD2'!BT$4,'INTERNAL PARAMETERS-1'!$B$5:$J$44,8,FALSE)*VLOOKUP('ANALYSIS-YLD2'!BT$4,'INTERNAL PARAMETERS-1'!$B$5:$J$44,3,FALSE)</f>
        <v>0</v>
      </c>
      <c r="BU205" s="111">
        <f>'ANALYSIS-YLD1'!BU205*VLOOKUP('ANALYSIS-YLD2'!BU$4,'INTERNAL PARAMETERS-1'!$B$5:$J$44,5,FALSE)*VLOOKUP('ANALYSIS-YLD2'!BU$4,'INTERNAL PARAMETERS-1'!$B$5:$J$44,6,FALSE)*VLOOKUP('ANALYSIS-YLD2'!BU$4,'INTERNAL PARAMETERS-1'!$B$5:$J$44,3,FALSE) + 'ANALYSIS-YLD1'!BU205*(1-VLOOKUP('ANALYSIS-YLD2'!BU$4,'INTERNAL PARAMETERS-1'!$B$5:$J$44,5,FALSE))*VLOOKUP('ANALYSIS-YLD2'!BU$4,'INTERNAL PARAMETERS-1'!$B$5:$J$44,8,FALSE)*VLOOKUP('ANALYSIS-YLD2'!BU$4,'INTERNAL PARAMETERS-1'!$B$5:$J$44,3,FALSE)</f>
        <v>0</v>
      </c>
      <c r="BV205" s="111">
        <f>'ANALYSIS-YLD1'!BV205*VLOOKUP('ANALYSIS-YLD2'!BV$4,'INTERNAL PARAMETERS-1'!$B$5:$J$44,5,FALSE)*VLOOKUP('ANALYSIS-YLD2'!BV$4,'INTERNAL PARAMETERS-1'!$B$5:$J$44,6,FALSE)*VLOOKUP('ANALYSIS-YLD2'!BV$4,'INTERNAL PARAMETERS-1'!$B$5:$J$44,3,FALSE) + 'ANALYSIS-YLD1'!BV205*(1-VLOOKUP('ANALYSIS-YLD2'!BV$4,'INTERNAL PARAMETERS-1'!$B$5:$J$44,5,FALSE))*VLOOKUP('ANALYSIS-YLD2'!BV$4,'INTERNAL PARAMETERS-1'!$B$5:$J$44,8,FALSE)*VLOOKUP('ANALYSIS-YLD2'!BV$4,'INTERNAL PARAMETERS-1'!$B$5:$J$44,3,FALSE)</f>
        <v>0</v>
      </c>
      <c r="BW205" s="111">
        <f>'ANALYSIS-YLD1'!BW205*VLOOKUP('ANALYSIS-YLD2'!BW$4,'INTERNAL PARAMETERS-1'!$B$5:$J$44,5,FALSE)*VLOOKUP('ANALYSIS-YLD2'!BW$4,'INTERNAL PARAMETERS-1'!$B$5:$J$44,6,FALSE)*VLOOKUP('ANALYSIS-YLD2'!BW$4,'INTERNAL PARAMETERS-1'!$B$5:$J$44,3,FALSE) + 'ANALYSIS-YLD1'!BW205*(1-VLOOKUP('ANALYSIS-YLD2'!BW$4,'INTERNAL PARAMETERS-1'!$B$5:$J$44,5,FALSE))*VLOOKUP('ANALYSIS-YLD2'!BW$4,'INTERNAL PARAMETERS-1'!$B$5:$J$44,8,FALSE)*VLOOKUP('ANALYSIS-YLD2'!BW$4,'INTERNAL PARAMETERS-1'!$B$5:$J$44,3,FALSE)</f>
        <v>0</v>
      </c>
      <c r="BX205" s="111">
        <f>'ANALYSIS-YLD1'!BX205*VLOOKUP('ANALYSIS-YLD2'!BX$4,'INTERNAL PARAMETERS-1'!$B$5:$J$44,5,FALSE)*VLOOKUP('ANALYSIS-YLD2'!BX$4,'INTERNAL PARAMETERS-1'!$B$5:$J$44,6,FALSE)*VLOOKUP('ANALYSIS-YLD2'!BX$4,'INTERNAL PARAMETERS-1'!$B$5:$J$44,3,FALSE) + 'ANALYSIS-YLD1'!BX205*(1-VLOOKUP('ANALYSIS-YLD2'!BX$4,'INTERNAL PARAMETERS-1'!$B$5:$J$44,5,FALSE))*VLOOKUP('ANALYSIS-YLD2'!BX$4,'INTERNAL PARAMETERS-1'!$B$5:$J$44,8,FALSE)*VLOOKUP('ANALYSIS-YLD2'!BX$4,'INTERNAL PARAMETERS-1'!$B$5:$J$44,3,FALSE)</f>
        <v>0</v>
      </c>
      <c r="BY205" s="111">
        <f>'ANALYSIS-YLD1'!BY205*VLOOKUP('ANALYSIS-YLD2'!BY$4,'INTERNAL PARAMETERS-1'!$B$5:$J$44,5,FALSE)*VLOOKUP('ANALYSIS-YLD2'!BY$4,'INTERNAL PARAMETERS-1'!$B$5:$J$44,6,FALSE)*VLOOKUP('ANALYSIS-YLD2'!BY$4,'INTERNAL PARAMETERS-1'!$B$5:$J$44,3,FALSE) + 'ANALYSIS-YLD1'!BY205*(1-VLOOKUP('ANALYSIS-YLD2'!BY$4,'INTERNAL PARAMETERS-1'!$B$5:$J$44,5,FALSE))*VLOOKUP('ANALYSIS-YLD2'!BY$4,'INTERNAL PARAMETERS-1'!$B$5:$J$44,8,FALSE)*VLOOKUP('ANALYSIS-YLD2'!BY$4,'INTERNAL PARAMETERS-1'!$B$5:$J$44,3,FALSE)</f>
        <v>0</v>
      </c>
      <c r="BZ205" s="111">
        <f>'ANALYSIS-YLD1'!BZ205*VLOOKUP('ANALYSIS-YLD2'!BZ$4,'INTERNAL PARAMETERS-1'!$B$5:$J$44,5,FALSE)*VLOOKUP('ANALYSIS-YLD2'!BZ$4,'INTERNAL PARAMETERS-1'!$B$5:$J$44,6,FALSE)*VLOOKUP('ANALYSIS-YLD2'!BZ$4,'INTERNAL PARAMETERS-1'!$B$5:$J$44,3,FALSE) + 'ANALYSIS-YLD1'!BZ205*(1-VLOOKUP('ANALYSIS-YLD2'!BZ$4,'INTERNAL PARAMETERS-1'!$B$5:$J$44,5,FALSE))*VLOOKUP('ANALYSIS-YLD2'!BZ$4,'INTERNAL PARAMETERS-1'!$B$5:$J$44,8,FALSE)*VLOOKUP('ANALYSIS-YLD2'!BZ$4,'INTERNAL PARAMETERS-1'!$B$5:$J$44,3,FALSE)</f>
        <v>0</v>
      </c>
      <c r="CA205" s="111">
        <f>'ANALYSIS-YLD1'!CA205*VLOOKUP('ANALYSIS-YLD2'!CA$4,'INTERNAL PARAMETERS-1'!$B$5:$J$44,5,FALSE)*VLOOKUP('ANALYSIS-YLD2'!CA$4,'INTERNAL PARAMETERS-1'!$B$5:$J$44,6,FALSE)*VLOOKUP('ANALYSIS-YLD2'!CA$4,'INTERNAL PARAMETERS-1'!$B$5:$J$44,3,FALSE) + 'ANALYSIS-YLD1'!CA205*(1-VLOOKUP('ANALYSIS-YLD2'!CA$4,'INTERNAL PARAMETERS-1'!$B$5:$J$44,5,FALSE))*VLOOKUP('ANALYSIS-YLD2'!CA$4,'INTERNAL PARAMETERS-1'!$B$5:$J$44,8,FALSE)*VLOOKUP('ANALYSIS-YLD2'!CA$4,'INTERNAL PARAMETERS-1'!$B$5:$J$44,3,FALSE)</f>
        <v>0</v>
      </c>
      <c r="CB205" s="111">
        <f>'ANALYSIS-YLD1'!CB205*VLOOKUP('ANALYSIS-YLD2'!CB$4,'INTERNAL PARAMETERS-1'!$B$5:$J$44,5,FALSE)*VLOOKUP('ANALYSIS-YLD2'!CB$4,'INTERNAL PARAMETERS-1'!$B$5:$J$44,6,FALSE)*VLOOKUP('ANALYSIS-YLD2'!CB$4,'INTERNAL PARAMETERS-1'!$B$5:$J$44,3,FALSE) + 'ANALYSIS-YLD1'!CB205*(1-VLOOKUP('ANALYSIS-YLD2'!CB$4,'INTERNAL PARAMETERS-1'!$B$5:$J$44,5,FALSE))*VLOOKUP('ANALYSIS-YLD2'!CB$4,'INTERNAL PARAMETERS-1'!$B$5:$J$44,8,FALSE)*VLOOKUP('ANALYSIS-YLD2'!CB$4,'INTERNAL PARAMETERS-1'!$B$5:$J$44,3,FALSE)</f>
        <v>0</v>
      </c>
      <c r="CC205" s="111">
        <f>'ANALYSIS-YLD1'!CC205*VLOOKUP('ANALYSIS-YLD2'!CC$4,'INTERNAL PARAMETERS-1'!$B$5:$J$44,5,FALSE)*VLOOKUP('ANALYSIS-YLD2'!CC$4,'INTERNAL PARAMETERS-1'!$B$5:$J$44,6,FALSE)*VLOOKUP('ANALYSIS-YLD2'!CC$4,'INTERNAL PARAMETERS-1'!$B$5:$J$44,3,FALSE) + 'ANALYSIS-YLD1'!CC205*(1-VLOOKUP('ANALYSIS-YLD2'!CC$4,'INTERNAL PARAMETERS-1'!$B$5:$J$44,5,FALSE))*VLOOKUP('ANALYSIS-YLD2'!CC$4,'INTERNAL PARAMETERS-1'!$B$5:$J$44,8,FALSE)*VLOOKUP('ANALYSIS-YLD2'!CC$4,'INTERNAL PARAMETERS-1'!$B$5:$J$44,3,FALSE)</f>
        <v>0</v>
      </c>
      <c r="CD205" s="111">
        <f>'ANALYSIS-YLD1'!CD205*VLOOKUP('ANALYSIS-YLD2'!CD$4,'INTERNAL PARAMETERS-1'!$B$5:$J$44,5,FALSE)*VLOOKUP('ANALYSIS-YLD2'!CD$4,'INTERNAL PARAMETERS-1'!$B$5:$J$44,6,FALSE)*VLOOKUP('ANALYSIS-YLD2'!CD$4,'INTERNAL PARAMETERS-1'!$B$5:$J$44,3,FALSE) + 'ANALYSIS-YLD1'!CD205*(1-VLOOKUP('ANALYSIS-YLD2'!CD$4,'INTERNAL PARAMETERS-1'!$B$5:$J$44,5,FALSE))*VLOOKUP('ANALYSIS-YLD2'!CD$4,'INTERNAL PARAMETERS-1'!$B$5:$J$44,8,FALSE)*VLOOKUP('ANALYSIS-YLD2'!CD$4,'INTERNAL PARAMETERS-1'!$B$5:$J$44,3,FALSE)</f>
        <v>0</v>
      </c>
      <c r="CE205" s="111">
        <f>'ANALYSIS-YLD1'!CE205*VLOOKUP('ANALYSIS-YLD2'!CE$4,'INTERNAL PARAMETERS-1'!$B$5:$J$44,5,FALSE)*VLOOKUP('ANALYSIS-YLD2'!CE$4,'INTERNAL PARAMETERS-1'!$B$5:$J$44,6,FALSE)*VLOOKUP('ANALYSIS-YLD2'!CE$4,'INTERNAL PARAMETERS-1'!$B$5:$J$44,3,FALSE) + 'ANALYSIS-YLD1'!CE205*(1-VLOOKUP('ANALYSIS-YLD2'!CE$4,'INTERNAL PARAMETERS-1'!$B$5:$J$44,5,FALSE))*VLOOKUP('ANALYSIS-YLD2'!CE$4,'INTERNAL PARAMETERS-1'!$B$5:$J$44,8,FALSE)*VLOOKUP('ANALYSIS-YLD2'!CE$4,'INTERNAL PARAMETERS-1'!$B$5:$J$44,3,FALSE)</f>
        <v>0</v>
      </c>
      <c r="CF205" s="111">
        <f>'ANALYSIS-YLD1'!CF205*VLOOKUP('ANALYSIS-YLD2'!CF$4,'INTERNAL PARAMETERS-1'!$B$5:$J$44,5,FALSE)*VLOOKUP('ANALYSIS-YLD2'!CF$4,'INTERNAL PARAMETERS-1'!$B$5:$J$44,6,FALSE)*VLOOKUP('ANALYSIS-YLD2'!CF$4,'INTERNAL PARAMETERS-1'!$B$5:$J$44,3,FALSE) + 'ANALYSIS-YLD1'!CF205*(1-VLOOKUP('ANALYSIS-YLD2'!CF$4,'INTERNAL PARAMETERS-1'!$B$5:$J$44,5,FALSE))*VLOOKUP('ANALYSIS-YLD2'!CF$4,'INTERNAL PARAMETERS-1'!$B$5:$J$44,8,FALSE)*VLOOKUP('ANALYSIS-YLD2'!CF$4,'INTERNAL PARAMETERS-1'!$B$5:$J$44,3,FALSE)</f>
        <v>0</v>
      </c>
      <c r="CG205" s="111">
        <f>'ANALYSIS-YLD1'!CG205*VLOOKUP('ANALYSIS-YLD2'!CG$4,'INTERNAL PARAMETERS-1'!$B$5:$J$44,5,FALSE)*VLOOKUP('ANALYSIS-YLD2'!CG$4,'INTERNAL PARAMETERS-1'!$B$5:$J$44,6,FALSE)*VLOOKUP('ANALYSIS-YLD2'!CG$4,'INTERNAL PARAMETERS-1'!$B$5:$J$44,3,FALSE) + 'ANALYSIS-YLD1'!CG205*(1-VLOOKUP('ANALYSIS-YLD2'!CG$4,'INTERNAL PARAMETERS-1'!$B$5:$J$44,5,FALSE))*VLOOKUP('ANALYSIS-YLD2'!CG$4,'INTERNAL PARAMETERS-1'!$B$5:$J$44,8,FALSE)*VLOOKUP('ANALYSIS-YLD2'!CG$4,'INTERNAL PARAMETERS-1'!$B$5:$J$44,3,FALSE)</f>
        <v>0</v>
      </c>
      <c r="CH205" s="110">
        <f>'ANALYSIS-YLD1'!CH205*VLOOKUP('ANALYSIS-YLD2'!CH$4,'INTERNAL PARAMETERS-1'!$B$5:$J$44,5,FALSE)*VLOOKUP('ANALYSIS-YLD2'!CH$4,'INTERNAL PARAMETERS-1'!$B$5:$J$44,6,FALSE)*VLOOKUP('ANALYSIS-YLD2'!CH$4,'INTERNAL PARAMETERS-1'!$B$5:$J$44,3,FALSE) + 'ANALYSIS-YLD1'!CH205*(1-VLOOKUP('ANALYSIS-YLD2'!CH$4,'INTERNAL PARAMETERS-1'!$B$5:$J$44,5,FALSE))*VLOOKUP('ANALYSIS-YLD2'!CH$4,'INTERNAL PARAMETERS-1'!$B$5:$J$44,8,FALSE)*VLOOKUP('ANALYSIS-YLD2'!CH$4,'INTERNAL PARAMETERS-1'!$B$5:$J$44,3,FALSE)</f>
        <v>0</v>
      </c>
      <c r="CJ205" s="112">
        <f t="shared" si="6"/>
        <v>0</v>
      </c>
      <c r="CK205" s="110">
        <f t="shared" si="7"/>
        <v>0</v>
      </c>
    </row>
    <row r="206" spans="2:89" x14ac:dyDescent="0.5">
      <c r="B206" s="127" t="s">
        <v>23</v>
      </c>
      <c r="C206" s="126" t="s">
        <v>2</v>
      </c>
      <c r="D206" s="126" t="s">
        <v>17</v>
      </c>
      <c r="E206" s="125">
        <f>'INPUTS-Incidence'!E206</f>
        <v>0</v>
      </c>
      <c r="F206" s="124">
        <f>'INTERNAL PARAMETERS-1'!M8</f>
        <v>68.824999999999989</v>
      </c>
      <c r="G206" s="112">
        <f>'ANALYSIS-YLD1'!G206*VLOOKUP('ANALYSIS-YLD2'!G$4,'INTERNAL PARAMETERS-1'!$B$5:$J$44,5,FALSE)*VLOOKUP('ANALYSIS-YLD2'!G$4,'INTERNAL PARAMETERS-1'!$B$5:$J$44,7,FALSE)*'ANALYSIS-YLD2'!$F206 + 'ANALYSIS-YLD1'!G206*(1-VLOOKUP('ANALYSIS-YLD2'!G$4,'INTERNAL PARAMETERS-1'!$B$5:$J$44,5,FALSE))*VLOOKUP('ANALYSIS-YLD2'!G$4,'INTERNAL PARAMETERS-1'!$B$5:$J$44,9,FALSE)*'ANALYSIS-YLD2'!$F206</f>
        <v>0</v>
      </c>
      <c r="H206" s="111">
        <f>'ANALYSIS-YLD1'!H206*VLOOKUP('ANALYSIS-YLD2'!H$4,'INTERNAL PARAMETERS-1'!$B$5:$J$44,5,FALSE)*VLOOKUP('ANALYSIS-YLD2'!H$4,'INTERNAL PARAMETERS-1'!$B$5:$J$44,7,FALSE)*'ANALYSIS-YLD2'!$F206 + 'ANALYSIS-YLD1'!H206*(1-VLOOKUP('ANALYSIS-YLD2'!H$4,'INTERNAL PARAMETERS-1'!$B$5:$J$44,5,FALSE))*VLOOKUP('ANALYSIS-YLD2'!H$4,'INTERNAL PARAMETERS-1'!$B$5:$J$44,9,FALSE)*'ANALYSIS-YLD2'!$F206</f>
        <v>0</v>
      </c>
      <c r="I206" s="111">
        <f>'ANALYSIS-YLD1'!I206*VLOOKUP('ANALYSIS-YLD2'!I$4,'INTERNAL PARAMETERS-1'!$B$5:$J$44,5,FALSE)*VLOOKUP('ANALYSIS-YLD2'!I$4,'INTERNAL PARAMETERS-1'!$B$5:$J$44,7,FALSE)*'ANALYSIS-YLD2'!$F206 + 'ANALYSIS-YLD1'!I206*(1-VLOOKUP('ANALYSIS-YLD2'!I$4,'INTERNAL PARAMETERS-1'!$B$5:$J$44,5,FALSE))*VLOOKUP('ANALYSIS-YLD2'!I$4,'INTERNAL PARAMETERS-1'!$B$5:$J$44,9,FALSE)*'ANALYSIS-YLD2'!$F206</f>
        <v>0</v>
      </c>
      <c r="J206" s="111">
        <f>'ANALYSIS-YLD1'!J206*VLOOKUP('ANALYSIS-YLD2'!J$4,'INTERNAL PARAMETERS-1'!$B$5:$J$44,5,FALSE)*VLOOKUP('ANALYSIS-YLD2'!J$4,'INTERNAL PARAMETERS-1'!$B$5:$J$44,7,FALSE)*'ANALYSIS-YLD2'!$F206 + 'ANALYSIS-YLD1'!J206*(1-VLOOKUP('ANALYSIS-YLD2'!J$4,'INTERNAL PARAMETERS-1'!$B$5:$J$44,5,FALSE))*VLOOKUP('ANALYSIS-YLD2'!J$4,'INTERNAL PARAMETERS-1'!$B$5:$J$44,9,FALSE)*'ANALYSIS-YLD2'!$F206</f>
        <v>0</v>
      </c>
      <c r="K206" s="111">
        <f>'ANALYSIS-YLD1'!K206*VLOOKUP('ANALYSIS-YLD2'!K$4,'INTERNAL PARAMETERS-1'!$B$5:$J$44,5,FALSE)*VLOOKUP('ANALYSIS-YLD2'!K$4,'INTERNAL PARAMETERS-1'!$B$5:$J$44,7,FALSE)*'ANALYSIS-YLD2'!$F206 + 'ANALYSIS-YLD1'!K206*(1-VLOOKUP('ANALYSIS-YLD2'!K$4,'INTERNAL PARAMETERS-1'!$B$5:$J$44,5,FALSE))*VLOOKUP('ANALYSIS-YLD2'!K$4,'INTERNAL PARAMETERS-1'!$B$5:$J$44,9,FALSE)*'ANALYSIS-YLD2'!$F206</f>
        <v>0</v>
      </c>
      <c r="L206" s="111">
        <f>'ANALYSIS-YLD1'!L206*VLOOKUP('ANALYSIS-YLD2'!L$4,'INTERNAL PARAMETERS-1'!$B$5:$J$44,5,FALSE)*VLOOKUP('ANALYSIS-YLD2'!L$4,'INTERNAL PARAMETERS-1'!$B$5:$J$44,7,FALSE)*'ANALYSIS-YLD2'!$F206 + 'ANALYSIS-YLD1'!L206*(1-VLOOKUP('ANALYSIS-YLD2'!L$4,'INTERNAL PARAMETERS-1'!$B$5:$J$44,5,FALSE))*VLOOKUP('ANALYSIS-YLD2'!L$4,'INTERNAL PARAMETERS-1'!$B$5:$J$44,9,FALSE)*'ANALYSIS-YLD2'!$F206</f>
        <v>0</v>
      </c>
      <c r="M206" s="111">
        <f>'ANALYSIS-YLD1'!M206*VLOOKUP('ANALYSIS-YLD2'!M$4,'INTERNAL PARAMETERS-1'!$B$5:$J$44,5,FALSE)*VLOOKUP('ANALYSIS-YLD2'!M$4,'INTERNAL PARAMETERS-1'!$B$5:$J$44,7,FALSE)*'ANALYSIS-YLD2'!$F206 + 'ANALYSIS-YLD1'!M206*(1-VLOOKUP('ANALYSIS-YLD2'!M$4,'INTERNAL PARAMETERS-1'!$B$5:$J$44,5,FALSE))*VLOOKUP('ANALYSIS-YLD2'!M$4,'INTERNAL PARAMETERS-1'!$B$5:$J$44,9,FALSE)*'ANALYSIS-YLD2'!$F206</f>
        <v>0</v>
      </c>
      <c r="N206" s="111">
        <f>'ANALYSIS-YLD1'!N206*VLOOKUP('ANALYSIS-YLD2'!N$4,'INTERNAL PARAMETERS-1'!$B$5:$J$44,5,FALSE)*VLOOKUP('ANALYSIS-YLD2'!N$4,'INTERNAL PARAMETERS-1'!$B$5:$J$44,7,FALSE)*'ANALYSIS-YLD2'!$F206 + 'ANALYSIS-YLD1'!N206*(1-VLOOKUP('ANALYSIS-YLD2'!N$4,'INTERNAL PARAMETERS-1'!$B$5:$J$44,5,FALSE))*VLOOKUP('ANALYSIS-YLD2'!N$4,'INTERNAL PARAMETERS-1'!$B$5:$J$44,9,FALSE)*'ANALYSIS-YLD2'!$F206</f>
        <v>0</v>
      </c>
      <c r="O206" s="111">
        <f>'ANALYSIS-YLD1'!O206*VLOOKUP('ANALYSIS-YLD2'!O$4,'INTERNAL PARAMETERS-1'!$B$5:$J$44,5,FALSE)*VLOOKUP('ANALYSIS-YLD2'!O$4,'INTERNAL PARAMETERS-1'!$B$5:$J$44,7,FALSE)*'ANALYSIS-YLD2'!$F206 + 'ANALYSIS-YLD1'!O206*(1-VLOOKUP('ANALYSIS-YLD2'!O$4,'INTERNAL PARAMETERS-1'!$B$5:$J$44,5,FALSE))*VLOOKUP('ANALYSIS-YLD2'!O$4,'INTERNAL PARAMETERS-1'!$B$5:$J$44,9,FALSE)*'ANALYSIS-YLD2'!$F206</f>
        <v>0</v>
      </c>
      <c r="P206" s="111">
        <f>'ANALYSIS-YLD1'!P206*VLOOKUP('ANALYSIS-YLD2'!P$4,'INTERNAL PARAMETERS-1'!$B$5:$J$44,5,FALSE)*VLOOKUP('ANALYSIS-YLD2'!P$4,'INTERNAL PARAMETERS-1'!$B$5:$J$44,7,FALSE)*'ANALYSIS-YLD2'!$F206 + 'ANALYSIS-YLD1'!P206*(1-VLOOKUP('ANALYSIS-YLD2'!P$4,'INTERNAL PARAMETERS-1'!$B$5:$J$44,5,FALSE))*VLOOKUP('ANALYSIS-YLD2'!P$4,'INTERNAL PARAMETERS-1'!$B$5:$J$44,9,FALSE)*'ANALYSIS-YLD2'!$F206</f>
        <v>0</v>
      </c>
      <c r="Q206" s="111">
        <f>'ANALYSIS-YLD1'!Q206*VLOOKUP('ANALYSIS-YLD2'!Q$4,'INTERNAL PARAMETERS-1'!$B$5:$J$44,5,FALSE)*VLOOKUP('ANALYSIS-YLD2'!Q$4,'INTERNAL PARAMETERS-1'!$B$5:$J$44,7,FALSE)*'ANALYSIS-YLD2'!$F206 + 'ANALYSIS-YLD1'!Q206*(1-VLOOKUP('ANALYSIS-YLD2'!Q$4,'INTERNAL PARAMETERS-1'!$B$5:$J$44,5,FALSE))*VLOOKUP('ANALYSIS-YLD2'!Q$4,'INTERNAL PARAMETERS-1'!$B$5:$J$44,9,FALSE)*'ANALYSIS-YLD2'!$F206</f>
        <v>0</v>
      </c>
      <c r="R206" s="111">
        <f>'ANALYSIS-YLD1'!R206*VLOOKUP('ANALYSIS-YLD2'!R$4,'INTERNAL PARAMETERS-1'!$B$5:$J$44,5,FALSE)*VLOOKUP('ANALYSIS-YLD2'!R$4,'INTERNAL PARAMETERS-1'!$B$5:$J$44,7,FALSE)*'ANALYSIS-YLD2'!$F206 + 'ANALYSIS-YLD1'!R206*(1-VLOOKUP('ANALYSIS-YLD2'!R$4,'INTERNAL PARAMETERS-1'!$B$5:$J$44,5,FALSE))*VLOOKUP('ANALYSIS-YLD2'!R$4,'INTERNAL PARAMETERS-1'!$B$5:$J$44,9,FALSE)*'ANALYSIS-YLD2'!$F206</f>
        <v>0</v>
      </c>
      <c r="S206" s="111">
        <f>'ANALYSIS-YLD1'!S206*VLOOKUP('ANALYSIS-YLD2'!S$4,'INTERNAL PARAMETERS-1'!$B$5:$J$44,5,FALSE)*VLOOKUP('ANALYSIS-YLD2'!S$4,'INTERNAL PARAMETERS-1'!$B$5:$J$44,7,FALSE)*'ANALYSIS-YLD2'!$F206 + 'ANALYSIS-YLD1'!S206*(1-VLOOKUP('ANALYSIS-YLD2'!S$4,'INTERNAL PARAMETERS-1'!$B$5:$J$44,5,FALSE))*VLOOKUP('ANALYSIS-YLD2'!S$4,'INTERNAL PARAMETERS-1'!$B$5:$J$44,9,FALSE)*'ANALYSIS-YLD2'!$F206</f>
        <v>0</v>
      </c>
      <c r="T206" s="111">
        <f>'ANALYSIS-YLD1'!T206*VLOOKUP('ANALYSIS-YLD2'!T$4,'INTERNAL PARAMETERS-1'!$B$5:$J$44,5,FALSE)*VLOOKUP('ANALYSIS-YLD2'!T$4,'INTERNAL PARAMETERS-1'!$B$5:$J$44,7,FALSE)*'ANALYSIS-YLD2'!$F206 + 'ANALYSIS-YLD1'!T206*(1-VLOOKUP('ANALYSIS-YLD2'!T$4,'INTERNAL PARAMETERS-1'!$B$5:$J$44,5,FALSE))*VLOOKUP('ANALYSIS-YLD2'!T$4,'INTERNAL PARAMETERS-1'!$B$5:$J$44,9,FALSE)*'ANALYSIS-YLD2'!$F206</f>
        <v>0</v>
      </c>
      <c r="U206" s="111">
        <f>'ANALYSIS-YLD1'!U206*VLOOKUP('ANALYSIS-YLD2'!U$4,'INTERNAL PARAMETERS-1'!$B$5:$J$44,5,FALSE)*VLOOKUP('ANALYSIS-YLD2'!U$4,'INTERNAL PARAMETERS-1'!$B$5:$J$44,7,FALSE)*'ANALYSIS-YLD2'!$F206 + 'ANALYSIS-YLD1'!U206*(1-VLOOKUP('ANALYSIS-YLD2'!U$4,'INTERNAL PARAMETERS-1'!$B$5:$J$44,5,FALSE))*VLOOKUP('ANALYSIS-YLD2'!U$4,'INTERNAL PARAMETERS-1'!$B$5:$J$44,9,FALSE)*'ANALYSIS-YLD2'!$F206</f>
        <v>0</v>
      </c>
      <c r="V206" s="111">
        <f>'ANALYSIS-YLD1'!V206*VLOOKUP('ANALYSIS-YLD2'!V$4,'INTERNAL PARAMETERS-1'!$B$5:$J$44,5,FALSE)*VLOOKUP('ANALYSIS-YLD2'!V$4,'INTERNAL PARAMETERS-1'!$B$5:$J$44,7,FALSE)*'ANALYSIS-YLD2'!$F206 + 'ANALYSIS-YLD1'!V206*(1-VLOOKUP('ANALYSIS-YLD2'!V$4,'INTERNAL PARAMETERS-1'!$B$5:$J$44,5,FALSE))*VLOOKUP('ANALYSIS-YLD2'!V$4,'INTERNAL PARAMETERS-1'!$B$5:$J$44,9,FALSE)*'ANALYSIS-YLD2'!$F206</f>
        <v>0</v>
      </c>
      <c r="W206" s="111">
        <f>'ANALYSIS-YLD1'!W206*VLOOKUP('ANALYSIS-YLD2'!W$4,'INTERNAL PARAMETERS-1'!$B$5:$J$44,5,FALSE)*VLOOKUP('ANALYSIS-YLD2'!W$4,'INTERNAL PARAMETERS-1'!$B$5:$J$44,7,FALSE)*'ANALYSIS-YLD2'!$F206 + 'ANALYSIS-YLD1'!W206*(1-VLOOKUP('ANALYSIS-YLD2'!W$4,'INTERNAL PARAMETERS-1'!$B$5:$J$44,5,FALSE))*VLOOKUP('ANALYSIS-YLD2'!W$4,'INTERNAL PARAMETERS-1'!$B$5:$J$44,9,FALSE)*'ANALYSIS-YLD2'!$F206</f>
        <v>0</v>
      </c>
      <c r="X206" s="111">
        <f>'ANALYSIS-YLD1'!X206*VLOOKUP('ANALYSIS-YLD2'!X$4,'INTERNAL PARAMETERS-1'!$B$5:$J$44,5,FALSE)*VLOOKUP('ANALYSIS-YLD2'!X$4,'INTERNAL PARAMETERS-1'!$B$5:$J$44,7,FALSE)*'ANALYSIS-YLD2'!$F206 + 'ANALYSIS-YLD1'!X206*(1-VLOOKUP('ANALYSIS-YLD2'!X$4,'INTERNAL PARAMETERS-1'!$B$5:$J$44,5,FALSE))*VLOOKUP('ANALYSIS-YLD2'!X$4,'INTERNAL PARAMETERS-1'!$B$5:$J$44,9,FALSE)*'ANALYSIS-YLD2'!$F206</f>
        <v>0</v>
      </c>
      <c r="Y206" s="111">
        <f>'ANALYSIS-YLD1'!Y206*VLOOKUP('ANALYSIS-YLD2'!Y$4,'INTERNAL PARAMETERS-1'!$B$5:$J$44,5,FALSE)*VLOOKUP('ANALYSIS-YLD2'!Y$4,'INTERNAL PARAMETERS-1'!$B$5:$J$44,7,FALSE)*'ANALYSIS-YLD2'!$F206 + 'ANALYSIS-YLD1'!Y206*(1-VLOOKUP('ANALYSIS-YLD2'!Y$4,'INTERNAL PARAMETERS-1'!$B$5:$J$44,5,FALSE))*VLOOKUP('ANALYSIS-YLD2'!Y$4,'INTERNAL PARAMETERS-1'!$B$5:$J$44,9,FALSE)*'ANALYSIS-YLD2'!$F206</f>
        <v>0</v>
      </c>
      <c r="Z206" s="111">
        <f>'ANALYSIS-YLD1'!Z206*VLOOKUP('ANALYSIS-YLD2'!Z$4,'INTERNAL PARAMETERS-1'!$B$5:$J$44,5,FALSE)*VLOOKUP('ANALYSIS-YLD2'!Z$4,'INTERNAL PARAMETERS-1'!$B$5:$J$44,7,FALSE)*'ANALYSIS-YLD2'!$F206 + 'ANALYSIS-YLD1'!Z206*(1-VLOOKUP('ANALYSIS-YLD2'!Z$4,'INTERNAL PARAMETERS-1'!$B$5:$J$44,5,FALSE))*VLOOKUP('ANALYSIS-YLD2'!Z$4,'INTERNAL PARAMETERS-1'!$B$5:$J$44,9,FALSE)*'ANALYSIS-YLD2'!$F206</f>
        <v>0</v>
      </c>
      <c r="AA206" s="111">
        <f>'ANALYSIS-YLD1'!AA206*VLOOKUP('ANALYSIS-YLD2'!AA$4,'INTERNAL PARAMETERS-1'!$B$5:$J$44,5,FALSE)*VLOOKUP('ANALYSIS-YLD2'!AA$4,'INTERNAL PARAMETERS-1'!$B$5:$J$44,7,FALSE)*'ANALYSIS-YLD2'!$F206 + 'ANALYSIS-YLD1'!AA206*(1-VLOOKUP('ANALYSIS-YLD2'!AA$4,'INTERNAL PARAMETERS-1'!$B$5:$J$44,5,FALSE))*VLOOKUP('ANALYSIS-YLD2'!AA$4,'INTERNAL PARAMETERS-1'!$B$5:$J$44,9,FALSE)*'ANALYSIS-YLD2'!$F206</f>
        <v>0</v>
      </c>
      <c r="AB206" s="111">
        <f>'ANALYSIS-YLD1'!AB206*VLOOKUP('ANALYSIS-YLD2'!AB$4,'INTERNAL PARAMETERS-1'!$B$5:$J$44,5,FALSE)*VLOOKUP('ANALYSIS-YLD2'!AB$4,'INTERNAL PARAMETERS-1'!$B$5:$J$44,7,FALSE)*'ANALYSIS-YLD2'!$F206 + 'ANALYSIS-YLD1'!AB206*(1-VLOOKUP('ANALYSIS-YLD2'!AB$4,'INTERNAL PARAMETERS-1'!$B$5:$J$44,5,FALSE))*VLOOKUP('ANALYSIS-YLD2'!AB$4,'INTERNAL PARAMETERS-1'!$B$5:$J$44,9,FALSE)*'ANALYSIS-YLD2'!$F206</f>
        <v>0</v>
      </c>
      <c r="AC206" s="111">
        <f>'ANALYSIS-YLD1'!AC206*VLOOKUP('ANALYSIS-YLD2'!AC$4,'INTERNAL PARAMETERS-1'!$B$5:$J$44,5,FALSE)*VLOOKUP('ANALYSIS-YLD2'!AC$4,'INTERNAL PARAMETERS-1'!$B$5:$J$44,7,FALSE)*'ANALYSIS-YLD2'!$F206 + 'ANALYSIS-YLD1'!AC206*(1-VLOOKUP('ANALYSIS-YLD2'!AC$4,'INTERNAL PARAMETERS-1'!$B$5:$J$44,5,FALSE))*VLOOKUP('ANALYSIS-YLD2'!AC$4,'INTERNAL PARAMETERS-1'!$B$5:$J$44,9,FALSE)*'ANALYSIS-YLD2'!$F206</f>
        <v>0</v>
      </c>
      <c r="AD206" s="111">
        <f>'ANALYSIS-YLD1'!AD206*VLOOKUP('ANALYSIS-YLD2'!AD$4,'INTERNAL PARAMETERS-1'!$B$5:$J$44,5,FALSE)*VLOOKUP('ANALYSIS-YLD2'!AD$4,'INTERNAL PARAMETERS-1'!$B$5:$J$44,7,FALSE)*'ANALYSIS-YLD2'!$F206 + 'ANALYSIS-YLD1'!AD206*(1-VLOOKUP('ANALYSIS-YLD2'!AD$4,'INTERNAL PARAMETERS-1'!$B$5:$J$44,5,FALSE))*VLOOKUP('ANALYSIS-YLD2'!AD$4,'INTERNAL PARAMETERS-1'!$B$5:$J$44,9,FALSE)*'ANALYSIS-YLD2'!$F206</f>
        <v>0</v>
      </c>
      <c r="AE206" s="111">
        <f>'ANALYSIS-YLD1'!AE206*VLOOKUP('ANALYSIS-YLD2'!AE$4,'INTERNAL PARAMETERS-1'!$B$5:$J$44,5,FALSE)*VLOOKUP('ANALYSIS-YLD2'!AE$4,'INTERNAL PARAMETERS-1'!$B$5:$J$44,7,FALSE)*'ANALYSIS-YLD2'!$F206 + 'ANALYSIS-YLD1'!AE206*(1-VLOOKUP('ANALYSIS-YLD2'!AE$4,'INTERNAL PARAMETERS-1'!$B$5:$J$44,5,FALSE))*VLOOKUP('ANALYSIS-YLD2'!AE$4,'INTERNAL PARAMETERS-1'!$B$5:$J$44,9,FALSE)*'ANALYSIS-YLD2'!$F206</f>
        <v>0</v>
      </c>
      <c r="AF206" s="111">
        <f>'ANALYSIS-YLD1'!AF206*VLOOKUP('ANALYSIS-YLD2'!AF$4,'INTERNAL PARAMETERS-1'!$B$5:$J$44,5,FALSE)*VLOOKUP('ANALYSIS-YLD2'!AF$4,'INTERNAL PARAMETERS-1'!$B$5:$J$44,7,FALSE)*'ANALYSIS-YLD2'!$F206 + 'ANALYSIS-YLD1'!AF206*(1-VLOOKUP('ANALYSIS-YLD2'!AF$4,'INTERNAL PARAMETERS-1'!$B$5:$J$44,5,FALSE))*VLOOKUP('ANALYSIS-YLD2'!AF$4,'INTERNAL PARAMETERS-1'!$B$5:$J$44,9,FALSE)*'ANALYSIS-YLD2'!$F206</f>
        <v>0</v>
      </c>
      <c r="AG206" s="111">
        <f>'ANALYSIS-YLD1'!AG206*VLOOKUP('ANALYSIS-YLD2'!AG$4,'INTERNAL PARAMETERS-1'!$B$5:$J$44,5,FALSE)*VLOOKUP('ANALYSIS-YLD2'!AG$4,'INTERNAL PARAMETERS-1'!$B$5:$J$44,7,FALSE)*'ANALYSIS-YLD2'!$F206 + 'ANALYSIS-YLD1'!AG206*(1-VLOOKUP('ANALYSIS-YLD2'!AG$4,'INTERNAL PARAMETERS-1'!$B$5:$J$44,5,FALSE))*VLOOKUP('ANALYSIS-YLD2'!AG$4,'INTERNAL PARAMETERS-1'!$B$5:$J$44,9,FALSE)*'ANALYSIS-YLD2'!$F206</f>
        <v>0</v>
      </c>
      <c r="AH206" s="111">
        <f>'ANALYSIS-YLD1'!AH206*VLOOKUP('ANALYSIS-YLD2'!AH$4,'INTERNAL PARAMETERS-1'!$B$5:$J$44,5,FALSE)*VLOOKUP('ANALYSIS-YLD2'!AH$4,'INTERNAL PARAMETERS-1'!$B$5:$J$44,7,FALSE)*'ANALYSIS-YLD2'!$F206 + 'ANALYSIS-YLD1'!AH206*(1-VLOOKUP('ANALYSIS-YLD2'!AH$4,'INTERNAL PARAMETERS-1'!$B$5:$J$44,5,FALSE))*VLOOKUP('ANALYSIS-YLD2'!AH$4,'INTERNAL PARAMETERS-1'!$B$5:$J$44,9,FALSE)*'ANALYSIS-YLD2'!$F206</f>
        <v>0</v>
      </c>
      <c r="AI206" s="111">
        <f>'ANALYSIS-YLD1'!AI206*VLOOKUP('ANALYSIS-YLD2'!AI$4,'INTERNAL PARAMETERS-1'!$B$5:$J$44,5,FALSE)*VLOOKUP('ANALYSIS-YLD2'!AI$4,'INTERNAL PARAMETERS-1'!$B$5:$J$44,7,FALSE)*'ANALYSIS-YLD2'!$F206 + 'ANALYSIS-YLD1'!AI206*(1-VLOOKUP('ANALYSIS-YLD2'!AI$4,'INTERNAL PARAMETERS-1'!$B$5:$J$44,5,FALSE))*VLOOKUP('ANALYSIS-YLD2'!AI$4,'INTERNAL PARAMETERS-1'!$B$5:$J$44,9,FALSE)*'ANALYSIS-YLD2'!$F206</f>
        <v>0</v>
      </c>
      <c r="AJ206" s="111">
        <f>'ANALYSIS-YLD1'!AJ206*VLOOKUP('ANALYSIS-YLD2'!AJ$4,'INTERNAL PARAMETERS-1'!$B$5:$J$44,5,FALSE)*VLOOKUP('ANALYSIS-YLD2'!AJ$4,'INTERNAL PARAMETERS-1'!$B$5:$J$44,7,FALSE)*'ANALYSIS-YLD2'!$F206 + 'ANALYSIS-YLD1'!AJ206*(1-VLOOKUP('ANALYSIS-YLD2'!AJ$4,'INTERNAL PARAMETERS-1'!$B$5:$J$44,5,FALSE))*VLOOKUP('ANALYSIS-YLD2'!AJ$4,'INTERNAL PARAMETERS-1'!$B$5:$J$44,9,FALSE)*'ANALYSIS-YLD2'!$F206</f>
        <v>0</v>
      </c>
      <c r="AK206" s="111">
        <f>'ANALYSIS-YLD1'!AK206*VLOOKUP('ANALYSIS-YLD2'!AK$4,'INTERNAL PARAMETERS-1'!$B$5:$J$44,5,FALSE)*VLOOKUP('ANALYSIS-YLD2'!AK$4,'INTERNAL PARAMETERS-1'!$B$5:$J$44,7,FALSE)*'ANALYSIS-YLD2'!$F206 + 'ANALYSIS-YLD1'!AK206*(1-VLOOKUP('ANALYSIS-YLD2'!AK$4,'INTERNAL PARAMETERS-1'!$B$5:$J$44,5,FALSE))*VLOOKUP('ANALYSIS-YLD2'!AK$4,'INTERNAL PARAMETERS-1'!$B$5:$J$44,9,FALSE)*'ANALYSIS-YLD2'!$F206</f>
        <v>0</v>
      </c>
      <c r="AL206" s="111">
        <f>'ANALYSIS-YLD1'!AL206*VLOOKUP('ANALYSIS-YLD2'!AL$4,'INTERNAL PARAMETERS-1'!$B$5:$J$44,5,FALSE)*VLOOKUP('ANALYSIS-YLD2'!AL$4,'INTERNAL PARAMETERS-1'!$B$5:$J$44,7,FALSE)*'ANALYSIS-YLD2'!$F206 + 'ANALYSIS-YLD1'!AL206*(1-VLOOKUP('ANALYSIS-YLD2'!AL$4,'INTERNAL PARAMETERS-1'!$B$5:$J$44,5,FALSE))*VLOOKUP('ANALYSIS-YLD2'!AL$4,'INTERNAL PARAMETERS-1'!$B$5:$J$44,9,FALSE)*'ANALYSIS-YLD2'!$F206</f>
        <v>0</v>
      </c>
      <c r="AM206" s="111">
        <f>'ANALYSIS-YLD1'!AM206*VLOOKUP('ANALYSIS-YLD2'!AM$4,'INTERNAL PARAMETERS-1'!$B$5:$J$44,5,FALSE)*VLOOKUP('ANALYSIS-YLD2'!AM$4,'INTERNAL PARAMETERS-1'!$B$5:$J$44,7,FALSE)*'ANALYSIS-YLD2'!$F206 + 'ANALYSIS-YLD1'!AM206*(1-VLOOKUP('ANALYSIS-YLD2'!AM$4,'INTERNAL PARAMETERS-1'!$B$5:$J$44,5,FALSE))*VLOOKUP('ANALYSIS-YLD2'!AM$4,'INTERNAL PARAMETERS-1'!$B$5:$J$44,9,FALSE)*'ANALYSIS-YLD2'!$F206</f>
        <v>0</v>
      </c>
      <c r="AN206" s="111">
        <f>'ANALYSIS-YLD1'!AN206*VLOOKUP('ANALYSIS-YLD2'!AN$4,'INTERNAL PARAMETERS-1'!$B$5:$J$44,5,FALSE)*VLOOKUP('ANALYSIS-YLD2'!AN$4,'INTERNAL PARAMETERS-1'!$B$5:$J$44,7,FALSE)*'ANALYSIS-YLD2'!$F206 + 'ANALYSIS-YLD1'!AN206*(1-VLOOKUP('ANALYSIS-YLD2'!AN$4,'INTERNAL PARAMETERS-1'!$B$5:$J$44,5,FALSE))*VLOOKUP('ANALYSIS-YLD2'!AN$4,'INTERNAL PARAMETERS-1'!$B$5:$J$44,9,FALSE)*'ANALYSIS-YLD2'!$F206</f>
        <v>0</v>
      </c>
      <c r="AO206" s="111">
        <f>'ANALYSIS-YLD1'!AO206*VLOOKUP('ANALYSIS-YLD2'!AO$4,'INTERNAL PARAMETERS-1'!$B$5:$J$44,5,FALSE)*VLOOKUP('ANALYSIS-YLD2'!AO$4,'INTERNAL PARAMETERS-1'!$B$5:$J$44,7,FALSE)*'ANALYSIS-YLD2'!$F206 + 'ANALYSIS-YLD1'!AO206*(1-VLOOKUP('ANALYSIS-YLD2'!AO$4,'INTERNAL PARAMETERS-1'!$B$5:$J$44,5,FALSE))*VLOOKUP('ANALYSIS-YLD2'!AO$4,'INTERNAL PARAMETERS-1'!$B$5:$J$44,9,FALSE)*'ANALYSIS-YLD2'!$F206</f>
        <v>0</v>
      </c>
      <c r="AP206" s="111">
        <f>'ANALYSIS-YLD1'!AP206*VLOOKUP('ANALYSIS-YLD2'!AP$4,'INTERNAL PARAMETERS-1'!$B$5:$J$44,5,FALSE)*VLOOKUP('ANALYSIS-YLD2'!AP$4,'INTERNAL PARAMETERS-1'!$B$5:$J$44,7,FALSE)*'ANALYSIS-YLD2'!$F206 + 'ANALYSIS-YLD1'!AP206*(1-VLOOKUP('ANALYSIS-YLD2'!AP$4,'INTERNAL PARAMETERS-1'!$B$5:$J$44,5,FALSE))*VLOOKUP('ANALYSIS-YLD2'!AP$4,'INTERNAL PARAMETERS-1'!$B$5:$J$44,9,FALSE)*'ANALYSIS-YLD2'!$F206</f>
        <v>0</v>
      </c>
      <c r="AQ206" s="111">
        <f>'ANALYSIS-YLD1'!AQ206*VLOOKUP('ANALYSIS-YLD2'!AQ$4,'INTERNAL PARAMETERS-1'!$B$5:$J$44,5,FALSE)*VLOOKUP('ANALYSIS-YLD2'!AQ$4,'INTERNAL PARAMETERS-1'!$B$5:$J$44,7,FALSE)*'ANALYSIS-YLD2'!$F206 + 'ANALYSIS-YLD1'!AQ206*(1-VLOOKUP('ANALYSIS-YLD2'!AQ$4,'INTERNAL PARAMETERS-1'!$B$5:$J$44,5,FALSE))*VLOOKUP('ANALYSIS-YLD2'!AQ$4,'INTERNAL PARAMETERS-1'!$B$5:$J$44,9,FALSE)*'ANALYSIS-YLD2'!$F206</f>
        <v>0</v>
      </c>
      <c r="AR206" s="111">
        <f>'ANALYSIS-YLD1'!AR206*VLOOKUP('ANALYSIS-YLD2'!AR$4,'INTERNAL PARAMETERS-1'!$B$5:$J$44,5,FALSE)*VLOOKUP('ANALYSIS-YLD2'!AR$4,'INTERNAL PARAMETERS-1'!$B$5:$J$44,7,FALSE)*'ANALYSIS-YLD2'!$F206 + 'ANALYSIS-YLD1'!AR206*(1-VLOOKUP('ANALYSIS-YLD2'!AR$4,'INTERNAL PARAMETERS-1'!$B$5:$J$44,5,FALSE))*VLOOKUP('ANALYSIS-YLD2'!AR$4,'INTERNAL PARAMETERS-1'!$B$5:$J$44,9,FALSE)*'ANALYSIS-YLD2'!$F206</f>
        <v>0</v>
      </c>
      <c r="AS206" s="111">
        <f>'ANALYSIS-YLD1'!AS206*VLOOKUP('ANALYSIS-YLD2'!AS$4,'INTERNAL PARAMETERS-1'!$B$5:$J$44,5,FALSE)*VLOOKUP('ANALYSIS-YLD2'!AS$4,'INTERNAL PARAMETERS-1'!$B$5:$J$44,7,FALSE)*'ANALYSIS-YLD2'!$F206 + 'ANALYSIS-YLD1'!AS206*(1-VLOOKUP('ANALYSIS-YLD2'!AS$4,'INTERNAL PARAMETERS-1'!$B$5:$J$44,5,FALSE))*VLOOKUP('ANALYSIS-YLD2'!AS$4,'INTERNAL PARAMETERS-1'!$B$5:$J$44,9,FALSE)*'ANALYSIS-YLD2'!$F206</f>
        <v>0</v>
      </c>
      <c r="AT206" s="110">
        <f>'ANALYSIS-YLD1'!AT206*VLOOKUP('ANALYSIS-YLD2'!AT$4,'INTERNAL PARAMETERS-1'!$B$5:$J$44,5,FALSE)*VLOOKUP('ANALYSIS-YLD2'!AT$4,'INTERNAL PARAMETERS-1'!$B$5:$J$44,7,FALSE)*'ANALYSIS-YLD2'!$F206 + 'ANALYSIS-YLD1'!AT206*(1-VLOOKUP('ANALYSIS-YLD2'!AT$4,'INTERNAL PARAMETERS-1'!$B$5:$J$44,5,FALSE))*VLOOKUP('ANALYSIS-YLD2'!AT$4,'INTERNAL PARAMETERS-1'!$B$5:$J$44,9,FALSE)*'ANALYSIS-YLD2'!$F206</f>
        <v>0</v>
      </c>
      <c r="AU206" s="112">
        <f>'ANALYSIS-YLD1'!AU206*VLOOKUP('ANALYSIS-YLD2'!AU$4,'INTERNAL PARAMETERS-1'!$B$5:$J$44,5,FALSE)*VLOOKUP('ANALYSIS-YLD2'!AU$4,'INTERNAL PARAMETERS-1'!$B$5:$J$44,6,FALSE)*VLOOKUP('ANALYSIS-YLD2'!AU$4,'INTERNAL PARAMETERS-1'!$B$5:$J$44,3,FALSE) + 'ANALYSIS-YLD1'!AU206*(1-VLOOKUP('ANALYSIS-YLD2'!AU$4,'INTERNAL PARAMETERS-1'!$B$5:$J$44,5,FALSE))*VLOOKUP('ANALYSIS-YLD2'!AU$4,'INTERNAL PARAMETERS-1'!$B$5:$J$44,8,FALSE)*VLOOKUP('ANALYSIS-YLD2'!AU$4,'INTERNAL PARAMETERS-1'!$B$5:$J$44,3,FALSE)</f>
        <v>0</v>
      </c>
      <c r="AV206" s="111">
        <f>'ANALYSIS-YLD1'!AV206*VLOOKUP('ANALYSIS-YLD2'!AV$4,'INTERNAL PARAMETERS-1'!$B$5:$J$44,5,FALSE)*VLOOKUP('ANALYSIS-YLD2'!AV$4,'INTERNAL PARAMETERS-1'!$B$5:$J$44,6,FALSE)*VLOOKUP('ANALYSIS-YLD2'!AV$4,'INTERNAL PARAMETERS-1'!$B$5:$J$44,3,FALSE) + 'ANALYSIS-YLD1'!AV206*(1-VLOOKUP('ANALYSIS-YLD2'!AV$4,'INTERNAL PARAMETERS-1'!$B$5:$J$44,5,FALSE))*VLOOKUP('ANALYSIS-YLD2'!AV$4,'INTERNAL PARAMETERS-1'!$B$5:$J$44,8,FALSE)*VLOOKUP('ANALYSIS-YLD2'!AV$4,'INTERNAL PARAMETERS-1'!$B$5:$J$44,3,FALSE)</f>
        <v>0</v>
      </c>
      <c r="AW206" s="111">
        <f>'ANALYSIS-YLD1'!AW206*VLOOKUP('ANALYSIS-YLD2'!AW$4,'INTERNAL PARAMETERS-1'!$B$5:$J$44,5,FALSE)*VLOOKUP('ANALYSIS-YLD2'!AW$4,'INTERNAL PARAMETERS-1'!$B$5:$J$44,6,FALSE)*VLOOKUP('ANALYSIS-YLD2'!AW$4,'INTERNAL PARAMETERS-1'!$B$5:$J$44,3,FALSE) + 'ANALYSIS-YLD1'!AW206*(1-VLOOKUP('ANALYSIS-YLD2'!AW$4,'INTERNAL PARAMETERS-1'!$B$5:$J$44,5,FALSE))*VLOOKUP('ANALYSIS-YLD2'!AW$4,'INTERNAL PARAMETERS-1'!$B$5:$J$44,8,FALSE)*VLOOKUP('ANALYSIS-YLD2'!AW$4,'INTERNAL PARAMETERS-1'!$B$5:$J$44,3,FALSE)</f>
        <v>0</v>
      </c>
      <c r="AX206" s="111">
        <f>'ANALYSIS-YLD1'!AX206*VLOOKUP('ANALYSIS-YLD2'!AX$4,'INTERNAL PARAMETERS-1'!$B$5:$J$44,5,FALSE)*VLOOKUP('ANALYSIS-YLD2'!AX$4,'INTERNAL PARAMETERS-1'!$B$5:$J$44,6,FALSE)*VLOOKUP('ANALYSIS-YLD2'!AX$4,'INTERNAL PARAMETERS-1'!$B$5:$J$44,3,FALSE) + 'ANALYSIS-YLD1'!AX206*(1-VLOOKUP('ANALYSIS-YLD2'!AX$4,'INTERNAL PARAMETERS-1'!$B$5:$J$44,5,FALSE))*VLOOKUP('ANALYSIS-YLD2'!AX$4,'INTERNAL PARAMETERS-1'!$B$5:$J$44,8,FALSE)*VLOOKUP('ANALYSIS-YLD2'!AX$4,'INTERNAL PARAMETERS-1'!$B$5:$J$44,3,FALSE)</f>
        <v>0</v>
      </c>
      <c r="AY206" s="111">
        <f>'ANALYSIS-YLD1'!AY206*VLOOKUP('ANALYSIS-YLD2'!AY$4,'INTERNAL PARAMETERS-1'!$B$5:$J$44,5,FALSE)*VLOOKUP('ANALYSIS-YLD2'!AY$4,'INTERNAL PARAMETERS-1'!$B$5:$J$44,6,FALSE)*VLOOKUP('ANALYSIS-YLD2'!AY$4,'INTERNAL PARAMETERS-1'!$B$5:$J$44,3,FALSE) + 'ANALYSIS-YLD1'!AY206*(1-VLOOKUP('ANALYSIS-YLD2'!AY$4,'INTERNAL PARAMETERS-1'!$B$5:$J$44,5,FALSE))*VLOOKUP('ANALYSIS-YLD2'!AY$4,'INTERNAL PARAMETERS-1'!$B$5:$J$44,8,FALSE)*VLOOKUP('ANALYSIS-YLD2'!AY$4,'INTERNAL PARAMETERS-1'!$B$5:$J$44,3,FALSE)</f>
        <v>0</v>
      </c>
      <c r="AZ206" s="111">
        <f>'ANALYSIS-YLD1'!AZ206*VLOOKUP('ANALYSIS-YLD2'!AZ$4,'INTERNAL PARAMETERS-1'!$B$5:$J$44,5,FALSE)*VLOOKUP('ANALYSIS-YLD2'!AZ$4,'INTERNAL PARAMETERS-1'!$B$5:$J$44,6,FALSE)*VLOOKUP('ANALYSIS-YLD2'!AZ$4,'INTERNAL PARAMETERS-1'!$B$5:$J$44,3,FALSE) + 'ANALYSIS-YLD1'!AZ206*(1-VLOOKUP('ANALYSIS-YLD2'!AZ$4,'INTERNAL PARAMETERS-1'!$B$5:$J$44,5,FALSE))*VLOOKUP('ANALYSIS-YLD2'!AZ$4,'INTERNAL PARAMETERS-1'!$B$5:$J$44,8,FALSE)*VLOOKUP('ANALYSIS-YLD2'!AZ$4,'INTERNAL PARAMETERS-1'!$B$5:$J$44,3,FALSE)</f>
        <v>0</v>
      </c>
      <c r="BA206" s="111">
        <f>'ANALYSIS-YLD1'!BA206*VLOOKUP('ANALYSIS-YLD2'!BA$4,'INTERNAL PARAMETERS-1'!$B$5:$J$44,5,FALSE)*VLOOKUP('ANALYSIS-YLD2'!BA$4,'INTERNAL PARAMETERS-1'!$B$5:$J$44,6,FALSE)*VLOOKUP('ANALYSIS-YLD2'!BA$4,'INTERNAL PARAMETERS-1'!$B$5:$J$44,3,FALSE) + 'ANALYSIS-YLD1'!BA206*(1-VLOOKUP('ANALYSIS-YLD2'!BA$4,'INTERNAL PARAMETERS-1'!$B$5:$J$44,5,FALSE))*VLOOKUP('ANALYSIS-YLD2'!BA$4,'INTERNAL PARAMETERS-1'!$B$5:$J$44,8,FALSE)*VLOOKUP('ANALYSIS-YLD2'!BA$4,'INTERNAL PARAMETERS-1'!$B$5:$J$44,3,FALSE)</f>
        <v>0</v>
      </c>
      <c r="BB206" s="111">
        <f>'ANALYSIS-YLD1'!BB206*VLOOKUP('ANALYSIS-YLD2'!BB$4,'INTERNAL PARAMETERS-1'!$B$5:$J$44,5,FALSE)*VLOOKUP('ANALYSIS-YLD2'!BB$4,'INTERNAL PARAMETERS-1'!$B$5:$J$44,6,FALSE)*VLOOKUP('ANALYSIS-YLD2'!BB$4,'INTERNAL PARAMETERS-1'!$B$5:$J$44,3,FALSE) + 'ANALYSIS-YLD1'!BB206*(1-VLOOKUP('ANALYSIS-YLD2'!BB$4,'INTERNAL PARAMETERS-1'!$B$5:$J$44,5,FALSE))*VLOOKUP('ANALYSIS-YLD2'!BB$4,'INTERNAL PARAMETERS-1'!$B$5:$J$44,8,FALSE)*VLOOKUP('ANALYSIS-YLD2'!BB$4,'INTERNAL PARAMETERS-1'!$B$5:$J$44,3,FALSE)</f>
        <v>0</v>
      </c>
      <c r="BC206" s="111">
        <f>'ANALYSIS-YLD1'!BC206*VLOOKUP('ANALYSIS-YLD2'!BC$4,'INTERNAL PARAMETERS-1'!$B$5:$J$44,5,FALSE)*VLOOKUP('ANALYSIS-YLD2'!BC$4,'INTERNAL PARAMETERS-1'!$B$5:$J$44,6,FALSE)*VLOOKUP('ANALYSIS-YLD2'!BC$4,'INTERNAL PARAMETERS-1'!$B$5:$J$44,3,FALSE) + 'ANALYSIS-YLD1'!BC206*(1-VLOOKUP('ANALYSIS-YLD2'!BC$4,'INTERNAL PARAMETERS-1'!$B$5:$J$44,5,FALSE))*VLOOKUP('ANALYSIS-YLD2'!BC$4,'INTERNAL PARAMETERS-1'!$B$5:$J$44,8,FALSE)*VLOOKUP('ANALYSIS-YLD2'!BC$4,'INTERNAL PARAMETERS-1'!$B$5:$J$44,3,FALSE)</f>
        <v>0</v>
      </c>
      <c r="BD206" s="111">
        <f>'ANALYSIS-YLD1'!BD206*VLOOKUP('ANALYSIS-YLD2'!BD$4,'INTERNAL PARAMETERS-1'!$B$5:$J$44,5,FALSE)*VLOOKUP('ANALYSIS-YLD2'!BD$4,'INTERNAL PARAMETERS-1'!$B$5:$J$44,6,FALSE)*VLOOKUP('ANALYSIS-YLD2'!BD$4,'INTERNAL PARAMETERS-1'!$B$5:$J$44,3,FALSE) + 'ANALYSIS-YLD1'!BD206*(1-VLOOKUP('ANALYSIS-YLD2'!BD$4,'INTERNAL PARAMETERS-1'!$B$5:$J$44,5,FALSE))*VLOOKUP('ANALYSIS-YLD2'!BD$4,'INTERNAL PARAMETERS-1'!$B$5:$J$44,8,FALSE)*VLOOKUP('ANALYSIS-YLD2'!BD$4,'INTERNAL PARAMETERS-1'!$B$5:$J$44,3,FALSE)</f>
        <v>0</v>
      </c>
      <c r="BE206" s="111">
        <f>'ANALYSIS-YLD1'!BE206*VLOOKUP('ANALYSIS-YLD2'!BE$4,'INTERNAL PARAMETERS-1'!$B$5:$J$44,5,FALSE)*VLOOKUP('ANALYSIS-YLD2'!BE$4,'INTERNAL PARAMETERS-1'!$B$5:$J$44,6,FALSE)*VLOOKUP('ANALYSIS-YLD2'!BE$4,'INTERNAL PARAMETERS-1'!$B$5:$J$44,3,FALSE) + 'ANALYSIS-YLD1'!BE206*(1-VLOOKUP('ANALYSIS-YLD2'!BE$4,'INTERNAL PARAMETERS-1'!$B$5:$J$44,5,FALSE))*VLOOKUP('ANALYSIS-YLD2'!BE$4,'INTERNAL PARAMETERS-1'!$B$5:$J$44,8,FALSE)*VLOOKUP('ANALYSIS-YLD2'!BE$4,'INTERNAL PARAMETERS-1'!$B$5:$J$44,3,FALSE)</f>
        <v>0</v>
      </c>
      <c r="BF206" s="111">
        <f>'ANALYSIS-YLD1'!BF206*VLOOKUP('ANALYSIS-YLD2'!BF$4,'INTERNAL PARAMETERS-1'!$B$5:$J$44,5,FALSE)*VLOOKUP('ANALYSIS-YLD2'!BF$4,'INTERNAL PARAMETERS-1'!$B$5:$J$44,6,FALSE)*VLOOKUP('ANALYSIS-YLD2'!BF$4,'INTERNAL PARAMETERS-1'!$B$5:$J$44,3,FALSE) + 'ANALYSIS-YLD1'!BF206*(1-VLOOKUP('ANALYSIS-YLD2'!BF$4,'INTERNAL PARAMETERS-1'!$B$5:$J$44,5,FALSE))*VLOOKUP('ANALYSIS-YLD2'!BF$4,'INTERNAL PARAMETERS-1'!$B$5:$J$44,8,FALSE)*VLOOKUP('ANALYSIS-YLD2'!BF$4,'INTERNAL PARAMETERS-1'!$B$5:$J$44,3,FALSE)</f>
        <v>0</v>
      </c>
      <c r="BG206" s="111">
        <f>'ANALYSIS-YLD1'!BG206*VLOOKUP('ANALYSIS-YLD2'!BG$4,'INTERNAL PARAMETERS-1'!$B$5:$J$44,5,FALSE)*VLOOKUP('ANALYSIS-YLD2'!BG$4,'INTERNAL PARAMETERS-1'!$B$5:$J$44,6,FALSE)*VLOOKUP('ANALYSIS-YLD2'!BG$4,'INTERNAL PARAMETERS-1'!$B$5:$J$44,3,FALSE) + 'ANALYSIS-YLD1'!BG206*(1-VLOOKUP('ANALYSIS-YLD2'!BG$4,'INTERNAL PARAMETERS-1'!$B$5:$J$44,5,FALSE))*VLOOKUP('ANALYSIS-YLD2'!BG$4,'INTERNAL PARAMETERS-1'!$B$5:$J$44,8,FALSE)*VLOOKUP('ANALYSIS-YLD2'!BG$4,'INTERNAL PARAMETERS-1'!$B$5:$J$44,3,FALSE)</f>
        <v>0</v>
      </c>
      <c r="BH206" s="111">
        <f>'ANALYSIS-YLD1'!BH206*VLOOKUP('ANALYSIS-YLD2'!BH$4,'INTERNAL PARAMETERS-1'!$B$5:$J$44,5,FALSE)*VLOOKUP('ANALYSIS-YLD2'!BH$4,'INTERNAL PARAMETERS-1'!$B$5:$J$44,6,FALSE)*VLOOKUP('ANALYSIS-YLD2'!BH$4,'INTERNAL PARAMETERS-1'!$B$5:$J$44,3,FALSE) + 'ANALYSIS-YLD1'!BH206*(1-VLOOKUP('ANALYSIS-YLD2'!BH$4,'INTERNAL PARAMETERS-1'!$B$5:$J$44,5,FALSE))*VLOOKUP('ANALYSIS-YLD2'!BH$4,'INTERNAL PARAMETERS-1'!$B$5:$J$44,8,FALSE)*VLOOKUP('ANALYSIS-YLD2'!BH$4,'INTERNAL PARAMETERS-1'!$B$5:$J$44,3,FALSE)</f>
        <v>0</v>
      </c>
      <c r="BI206" s="111">
        <f>'ANALYSIS-YLD1'!BI206*VLOOKUP('ANALYSIS-YLD2'!BI$4,'INTERNAL PARAMETERS-1'!$B$5:$J$44,5,FALSE)*VLOOKUP('ANALYSIS-YLD2'!BI$4,'INTERNAL PARAMETERS-1'!$B$5:$J$44,6,FALSE)*VLOOKUP('ANALYSIS-YLD2'!BI$4,'INTERNAL PARAMETERS-1'!$B$5:$J$44,3,FALSE) + 'ANALYSIS-YLD1'!BI206*(1-VLOOKUP('ANALYSIS-YLD2'!BI$4,'INTERNAL PARAMETERS-1'!$B$5:$J$44,5,FALSE))*VLOOKUP('ANALYSIS-YLD2'!BI$4,'INTERNAL PARAMETERS-1'!$B$5:$J$44,8,FALSE)*VLOOKUP('ANALYSIS-YLD2'!BI$4,'INTERNAL PARAMETERS-1'!$B$5:$J$44,3,FALSE)</f>
        <v>0</v>
      </c>
      <c r="BJ206" s="111">
        <f>'ANALYSIS-YLD1'!BJ206*VLOOKUP('ANALYSIS-YLD2'!BJ$4,'INTERNAL PARAMETERS-1'!$B$5:$J$44,5,FALSE)*VLOOKUP('ANALYSIS-YLD2'!BJ$4,'INTERNAL PARAMETERS-1'!$B$5:$J$44,6,FALSE)*VLOOKUP('ANALYSIS-YLD2'!BJ$4,'INTERNAL PARAMETERS-1'!$B$5:$J$44,3,FALSE) + 'ANALYSIS-YLD1'!BJ206*(1-VLOOKUP('ANALYSIS-YLD2'!BJ$4,'INTERNAL PARAMETERS-1'!$B$5:$J$44,5,FALSE))*VLOOKUP('ANALYSIS-YLD2'!BJ$4,'INTERNAL PARAMETERS-1'!$B$5:$J$44,8,FALSE)*VLOOKUP('ANALYSIS-YLD2'!BJ$4,'INTERNAL PARAMETERS-1'!$B$5:$J$44,3,FALSE)</f>
        <v>0</v>
      </c>
      <c r="BK206" s="111">
        <f>'ANALYSIS-YLD1'!BK206*VLOOKUP('ANALYSIS-YLD2'!BK$4,'INTERNAL PARAMETERS-1'!$B$5:$J$44,5,FALSE)*VLOOKUP('ANALYSIS-YLD2'!BK$4,'INTERNAL PARAMETERS-1'!$B$5:$J$44,6,FALSE)*VLOOKUP('ANALYSIS-YLD2'!BK$4,'INTERNAL PARAMETERS-1'!$B$5:$J$44,3,FALSE) + 'ANALYSIS-YLD1'!BK206*(1-VLOOKUP('ANALYSIS-YLD2'!BK$4,'INTERNAL PARAMETERS-1'!$B$5:$J$44,5,FALSE))*VLOOKUP('ANALYSIS-YLD2'!BK$4,'INTERNAL PARAMETERS-1'!$B$5:$J$44,8,FALSE)*VLOOKUP('ANALYSIS-YLD2'!BK$4,'INTERNAL PARAMETERS-1'!$B$5:$J$44,3,FALSE)</f>
        <v>0</v>
      </c>
      <c r="BL206" s="111">
        <f>'ANALYSIS-YLD1'!BL206*VLOOKUP('ANALYSIS-YLD2'!BL$4,'INTERNAL PARAMETERS-1'!$B$5:$J$44,5,FALSE)*VLOOKUP('ANALYSIS-YLD2'!BL$4,'INTERNAL PARAMETERS-1'!$B$5:$J$44,6,FALSE)*VLOOKUP('ANALYSIS-YLD2'!BL$4,'INTERNAL PARAMETERS-1'!$B$5:$J$44,3,FALSE) + 'ANALYSIS-YLD1'!BL206*(1-VLOOKUP('ANALYSIS-YLD2'!BL$4,'INTERNAL PARAMETERS-1'!$B$5:$J$44,5,FALSE))*VLOOKUP('ANALYSIS-YLD2'!BL$4,'INTERNAL PARAMETERS-1'!$B$5:$J$44,8,FALSE)*VLOOKUP('ANALYSIS-YLD2'!BL$4,'INTERNAL PARAMETERS-1'!$B$5:$J$44,3,FALSE)</f>
        <v>0</v>
      </c>
      <c r="BM206" s="111">
        <f>'ANALYSIS-YLD1'!BM206*VLOOKUP('ANALYSIS-YLD2'!BM$4,'INTERNAL PARAMETERS-1'!$B$5:$J$44,5,FALSE)*VLOOKUP('ANALYSIS-YLD2'!BM$4,'INTERNAL PARAMETERS-1'!$B$5:$J$44,6,FALSE)*VLOOKUP('ANALYSIS-YLD2'!BM$4,'INTERNAL PARAMETERS-1'!$B$5:$J$44,3,FALSE) + 'ANALYSIS-YLD1'!BM206*(1-VLOOKUP('ANALYSIS-YLD2'!BM$4,'INTERNAL PARAMETERS-1'!$B$5:$J$44,5,FALSE))*VLOOKUP('ANALYSIS-YLD2'!BM$4,'INTERNAL PARAMETERS-1'!$B$5:$J$44,8,FALSE)*VLOOKUP('ANALYSIS-YLD2'!BM$4,'INTERNAL PARAMETERS-1'!$B$5:$J$44,3,FALSE)</f>
        <v>0</v>
      </c>
      <c r="BN206" s="111">
        <f>'ANALYSIS-YLD1'!BN206*VLOOKUP('ANALYSIS-YLD2'!BN$4,'INTERNAL PARAMETERS-1'!$B$5:$J$44,5,FALSE)*VLOOKUP('ANALYSIS-YLD2'!BN$4,'INTERNAL PARAMETERS-1'!$B$5:$J$44,6,FALSE)*VLOOKUP('ANALYSIS-YLD2'!BN$4,'INTERNAL PARAMETERS-1'!$B$5:$J$44,3,FALSE) + 'ANALYSIS-YLD1'!BN206*(1-VLOOKUP('ANALYSIS-YLD2'!BN$4,'INTERNAL PARAMETERS-1'!$B$5:$J$44,5,FALSE))*VLOOKUP('ANALYSIS-YLD2'!BN$4,'INTERNAL PARAMETERS-1'!$B$5:$J$44,8,FALSE)*VLOOKUP('ANALYSIS-YLD2'!BN$4,'INTERNAL PARAMETERS-1'!$B$5:$J$44,3,FALSE)</f>
        <v>0</v>
      </c>
      <c r="BO206" s="111">
        <f>'ANALYSIS-YLD1'!BO206*VLOOKUP('ANALYSIS-YLD2'!BO$4,'INTERNAL PARAMETERS-1'!$B$5:$J$44,5,FALSE)*VLOOKUP('ANALYSIS-YLD2'!BO$4,'INTERNAL PARAMETERS-1'!$B$5:$J$44,6,FALSE)*VLOOKUP('ANALYSIS-YLD2'!BO$4,'INTERNAL PARAMETERS-1'!$B$5:$J$44,3,FALSE) + 'ANALYSIS-YLD1'!BO206*(1-VLOOKUP('ANALYSIS-YLD2'!BO$4,'INTERNAL PARAMETERS-1'!$B$5:$J$44,5,FALSE))*VLOOKUP('ANALYSIS-YLD2'!BO$4,'INTERNAL PARAMETERS-1'!$B$5:$J$44,8,FALSE)*VLOOKUP('ANALYSIS-YLD2'!BO$4,'INTERNAL PARAMETERS-1'!$B$5:$J$44,3,FALSE)</f>
        <v>0</v>
      </c>
      <c r="BP206" s="111">
        <f>'ANALYSIS-YLD1'!BP206*VLOOKUP('ANALYSIS-YLD2'!BP$4,'INTERNAL PARAMETERS-1'!$B$5:$J$44,5,FALSE)*VLOOKUP('ANALYSIS-YLD2'!BP$4,'INTERNAL PARAMETERS-1'!$B$5:$J$44,6,FALSE)*VLOOKUP('ANALYSIS-YLD2'!BP$4,'INTERNAL PARAMETERS-1'!$B$5:$J$44,3,FALSE) + 'ANALYSIS-YLD1'!BP206*(1-VLOOKUP('ANALYSIS-YLD2'!BP$4,'INTERNAL PARAMETERS-1'!$B$5:$J$44,5,FALSE))*VLOOKUP('ANALYSIS-YLD2'!BP$4,'INTERNAL PARAMETERS-1'!$B$5:$J$44,8,FALSE)*VLOOKUP('ANALYSIS-YLD2'!BP$4,'INTERNAL PARAMETERS-1'!$B$5:$J$44,3,FALSE)</f>
        <v>0</v>
      </c>
      <c r="BQ206" s="111">
        <f>'ANALYSIS-YLD1'!BQ206*VLOOKUP('ANALYSIS-YLD2'!BQ$4,'INTERNAL PARAMETERS-1'!$B$5:$J$44,5,FALSE)*VLOOKUP('ANALYSIS-YLD2'!BQ$4,'INTERNAL PARAMETERS-1'!$B$5:$J$44,6,FALSE)*VLOOKUP('ANALYSIS-YLD2'!BQ$4,'INTERNAL PARAMETERS-1'!$B$5:$J$44,3,FALSE) + 'ANALYSIS-YLD1'!BQ206*(1-VLOOKUP('ANALYSIS-YLD2'!BQ$4,'INTERNAL PARAMETERS-1'!$B$5:$J$44,5,FALSE))*VLOOKUP('ANALYSIS-YLD2'!BQ$4,'INTERNAL PARAMETERS-1'!$B$5:$J$44,8,FALSE)*VLOOKUP('ANALYSIS-YLD2'!BQ$4,'INTERNAL PARAMETERS-1'!$B$5:$J$44,3,FALSE)</f>
        <v>0</v>
      </c>
      <c r="BR206" s="111">
        <f>'ANALYSIS-YLD1'!BR206*VLOOKUP('ANALYSIS-YLD2'!BR$4,'INTERNAL PARAMETERS-1'!$B$5:$J$44,5,FALSE)*VLOOKUP('ANALYSIS-YLD2'!BR$4,'INTERNAL PARAMETERS-1'!$B$5:$J$44,6,FALSE)*VLOOKUP('ANALYSIS-YLD2'!BR$4,'INTERNAL PARAMETERS-1'!$B$5:$J$44,3,FALSE) + 'ANALYSIS-YLD1'!BR206*(1-VLOOKUP('ANALYSIS-YLD2'!BR$4,'INTERNAL PARAMETERS-1'!$B$5:$J$44,5,FALSE))*VLOOKUP('ANALYSIS-YLD2'!BR$4,'INTERNAL PARAMETERS-1'!$B$5:$J$44,8,FALSE)*VLOOKUP('ANALYSIS-YLD2'!BR$4,'INTERNAL PARAMETERS-1'!$B$5:$J$44,3,FALSE)</f>
        <v>0</v>
      </c>
      <c r="BS206" s="111">
        <f>'ANALYSIS-YLD1'!BS206*VLOOKUP('ANALYSIS-YLD2'!BS$4,'INTERNAL PARAMETERS-1'!$B$5:$J$44,5,FALSE)*VLOOKUP('ANALYSIS-YLD2'!BS$4,'INTERNAL PARAMETERS-1'!$B$5:$J$44,6,FALSE)*VLOOKUP('ANALYSIS-YLD2'!BS$4,'INTERNAL PARAMETERS-1'!$B$5:$J$44,3,FALSE) + 'ANALYSIS-YLD1'!BS206*(1-VLOOKUP('ANALYSIS-YLD2'!BS$4,'INTERNAL PARAMETERS-1'!$B$5:$J$44,5,FALSE))*VLOOKUP('ANALYSIS-YLD2'!BS$4,'INTERNAL PARAMETERS-1'!$B$5:$J$44,8,FALSE)*VLOOKUP('ANALYSIS-YLD2'!BS$4,'INTERNAL PARAMETERS-1'!$B$5:$J$44,3,FALSE)</f>
        <v>0</v>
      </c>
      <c r="BT206" s="111">
        <f>'ANALYSIS-YLD1'!BT206*VLOOKUP('ANALYSIS-YLD2'!BT$4,'INTERNAL PARAMETERS-1'!$B$5:$J$44,5,FALSE)*VLOOKUP('ANALYSIS-YLD2'!BT$4,'INTERNAL PARAMETERS-1'!$B$5:$J$44,6,FALSE)*VLOOKUP('ANALYSIS-YLD2'!BT$4,'INTERNAL PARAMETERS-1'!$B$5:$J$44,3,FALSE) + 'ANALYSIS-YLD1'!BT206*(1-VLOOKUP('ANALYSIS-YLD2'!BT$4,'INTERNAL PARAMETERS-1'!$B$5:$J$44,5,FALSE))*VLOOKUP('ANALYSIS-YLD2'!BT$4,'INTERNAL PARAMETERS-1'!$B$5:$J$44,8,FALSE)*VLOOKUP('ANALYSIS-YLD2'!BT$4,'INTERNAL PARAMETERS-1'!$B$5:$J$44,3,FALSE)</f>
        <v>0</v>
      </c>
      <c r="BU206" s="111">
        <f>'ANALYSIS-YLD1'!BU206*VLOOKUP('ANALYSIS-YLD2'!BU$4,'INTERNAL PARAMETERS-1'!$B$5:$J$44,5,FALSE)*VLOOKUP('ANALYSIS-YLD2'!BU$4,'INTERNAL PARAMETERS-1'!$B$5:$J$44,6,FALSE)*VLOOKUP('ANALYSIS-YLD2'!BU$4,'INTERNAL PARAMETERS-1'!$B$5:$J$44,3,FALSE) + 'ANALYSIS-YLD1'!BU206*(1-VLOOKUP('ANALYSIS-YLD2'!BU$4,'INTERNAL PARAMETERS-1'!$B$5:$J$44,5,FALSE))*VLOOKUP('ANALYSIS-YLD2'!BU$4,'INTERNAL PARAMETERS-1'!$B$5:$J$44,8,FALSE)*VLOOKUP('ANALYSIS-YLD2'!BU$4,'INTERNAL PARAMETERS-1'!$B$5:$J$44,3,FALSE)</f>
        <v>0</v>
      </c>
      <c r="BV206" s="111">
        <f>'ANALYSIS-YLD1'!BV206*VLOOKUP('ANALYSIS-YLD2'!BV$4,'INTERNAL PARAMETERS-1'!$B$5:$J$44,5,FALSE)*VLOOKUP('ANALYSIS-YLD2'!BV$4,'INTERNAL PARAMETERS-1'!$B$5:$J$44,6,FALSE)*VLOOKUP('ANALYSIS-YLD2'!BV$4,'INTERNAL PARAMETERS-1'!$B$5:$J$44,3,FALSE) + 'ANALYSIS-YLD1'!BV206*(1-VLOOKUP('ANALYSIS-YLD2'!BV$4,'INTERNAL PARAMETERS-1'!$B$5:$J$44,5,FALSE))*VLOOKUP('ANALYSIS-YLD2'!BV$4,'INTERNAL PARAMETERS-1'!$B$5:$J$44,8,FALSE)*VLOOKUP('ANALYSIS-YLD2'!BV$4,'INTERNAL PARAMETERS-1'!$B$5:$J$44,3,FALSE)</f>
        <v>0</v>
      </c>
      <c r="BW206" s="111">
        <f>'ANALYSIS-YLD1'!BW206*VLOOKUP('ANALYSIS-YLD2'!BW$4,'INTERNAL PARAMETERS-1'!$B$5:$J$44,5,FALSE)*VLOOKUP('ANALYSIS-YLD2'!BW$4,'INTERNAL PARAMETERS-1'!$B$5:$J$44,6,FALSE)*VLOOKUP('ANALYSIS-YLD2'!BW$4,'INTERNAL PARAMETERS-1'!$B$5:$J$44,3,FALSE) + 'ANALYSIS-YLD1'!BW206*(1-VLOOKUP('ANALYSIS-YLD2'!BW$4,'INTERNAL PARAMETERS-1'!$B$5:$J$44,5,FALSE))*VLOOKUP('ANALYSIS-YLD2'!BW$4,'INTERNAL PARAMETERS-1'!$B$5:$J$44,8,FALSE)*VLOOKUP('ANALYSIS-YLD2'!BW$4,'INTERNAL PARAMETERS-1'!$B$5:$J$44,3,FALSE)</f>
        <v>0</v>
      </c>
      <c r="BX206" s="111">
        <f>'ANALYSIS-YLD1'!BX206*VLOOKUP('ANALYSIS-YLD2'!BX$4,'INTERNAL PARAMETERS-1'!$B$5:$J$44,5,FALSE)*VLOOKUP('ANALYSIS-YLD2'!BX$4,'INTERNAL PARAMETERS-1'!$B$5:$J$44,6,FALSE)*VLOOKUP('ANALYSIS-YLD2'!BX$4,'INTERNAL PARAMETERS-1'!$B$5:$J$44,3,FALSE) + 'ANALYSIS-YLD1'!BX206*(1-VLOOKUP('ANALYSIS-YLD2'!BX$4,'INTERNAL PARAMETERS-1'!$B$5:$J$44,5,FALSE))*VLOOKUP('ANALYSIS-YLD2'!BX$4,'INTERNAL PARAMETERS-1'!$B$5:$J$44,8,FALSE)*VLOOKUP('ANALYSIS-YLD2'!BX$4,'INTERNAL PARAMETERS-1'!$B$5:$J$44,3,FALSE)</f>
        <v>0</v>
      </c>
      <c r="BY206" s="111">
        <f>'ANALYSIS-YLD1'!BY206*VLOOKUP('ANALYSIS-YLD2'!BY$4,'INTERNAL PARAMETERS-1'!$B$5:$J$44,5,FALSE)*VLOOKUP('ANALYSIS-YLD2'!BY$4,'INTERNAL PARAMETERS-1'!$B$5:$J$44,6,FALSE)*VLOOKUP('ANALYSIS-YLD2'!BY$4,'INTERNAL PARAMETERS-1'!$B$5:$J$44,3,FALSE) + 'ANALYSIS-YLD1'!BY206*(1-VLOOKUP('ANALYSIS-YLD2'!BY$4,'INTERNAL PARAMETERS-1'!$B$5:$J$44,5,FALSE))*VLOOKUP('ANALYSIS-YLD2'!BY$4,'INTERNAL PARAMETERS-1'!$B$5:$J$44,8,FALSE)*VLOOKUP('ANALYSIS-YLD2'!BY$4,'INTERNAL PARAMETERS-1'!$B$5:$J$44,3,FALSE)</f>
        <v>0</v>
      </c>
      <c r="BZ206" s="111">
        <f>'ANALYSIS-YLD1'!BZ206*VLOOKUP('ANALYSIS-YLD2'!BZ$4,'INTERNAL PARAMETERS-1'!$B$5:$J$44,5,FALSE)*VLOOKUP('ANALYSIS-YLD2'!BZ$4,'INTERNAL PARAMETERS-1'!$B$5:$J$44,6,FALSE)*VLOOKUP('ANALYSIS-YLD2'!BZ$4,'INTERNAL PARAMETERS-1'!$B$5:$J$44,3,FALSE) + 'ANALYSIS-YLD1'!BZ206*(1-VLOOKUP('ANALYSIS-YLD2'!BZ$4,'INTERNAL PARAMETERS-1'!$B$5:$J$44,5,FALSE))*VLOOKUP('ANALYSIS-YLD2'!BZ$4,'INTERNAL PARAMETERS-1'!$B$5:$J$44,8,FALSE)*VLOOKUP('ANALYSIS-YLD2'!BZ$4,'INTERNAL PARAMETERS-1'!$B$5:$J$44,3,FALSE)</f>
        <v>0</v>
      </c>
      <c r="CA206" s="111">
        <f>'ANALYSIS-YLD1'!CA206*VLOOKUP('ANALYSIS-YLD2'!CA$4,'INTERNAL PARAMETERS-1'!$B$5:$J$44,5,FALSE)*VLOOKUP('ANALYSIS-YLD2'!CA$4,'INTERNAL PARAMETERS-1'!$B$5:$J$44,6,FALSE)*VLOOKUP('ANALYSIS-YLD2'!CA$4,'INTERNAL PARAMETERS-1'!$B$5:$J$44,3,FALSE) + 'ANALYSIS-YLD1'!CA206*(1-VLOOKUP('ANALYSIS-YLD2'!CA$4,'INTERNAL PARAMETERS-1'!$B$5:$J$44,5,FALSE))*VLOOKUP('ANALYSIS-YLD2'!CA$4,'INTERNAL PARAMETERS-1'!$B$5:$J$44,8,FALSE)*VLOOKUP('ANALYSIS-YLD2'!CA$4,'INTERNAL PARAMETERS-1'!$B$5:$J$44,3,FALSE)</f>
        <v>0</v>
      </c>
      <c r="CB206" s="111">
        <f>'ANALYSIS-YLD1'!CB206*VLOOKUP('ANALYSIS-YLD2'!CB$4,'INTERNAL PARAMETERS-1'!$B$5:$J$44,5,FALSE)*VLOOKUP('ANALYSIS-YLD2'!CB$4,'INTERNAL PARAMETERS-1'!$B$5:$J$44,6,FALSE)*VLOOKUP('ANALYSIS-YLD2'!CB$4,'INTERNAL PARAMETERS-1'!$B$5:$J$44,3,FALSE) + 'ANALYSIS-YLD1'!CB206*(1-VLOOKUP('ANALYSIS-YLD2'!CB$4,'INTERNAL PARAMETERS-1'!$B$5:$J$44,5,FALSE))*VLOOKUP('ANALYSIS-YLD2'!CB$4,'INTERNAL PARAMETERS-1'!$B$5:$J$44,8,FALSE)*VLOOKUP('ANALYSIS-YLD2'!CB$4,'INTERNAL PARAMETERS-1'!$B$5:$J$44,3,FALSE)</f>
        <v>0</v>
      </c>
      <c r="CC206" s="111">
        <f>'ANALYSIS-YLD1'!CC206*VLOOKUP('ANALYSIS-YLD2'!CC$4,'INTERNAL PARAMETERS-1'!$B$5:$J$44,5,FALSE)*VLOOKUP('ANALYSIS-YLD2'!CC$4,'INTERNAL PARAMETERS-1'!$B$5:$J$44,6,FALSE)*VLOOKUP('ANALYSIS-YLD2'!CC$4,'INTERNAL PARAMETERS-1'!$B$5:$J$44,3,FALSE) + 'ANALYSIS-YLD1'!CC206*(1-VLOOKUP('ANALYSIS-YLD2'!CC$4,'INTERNAL PARAMETERS-1'!$B$5:$J$44,5,FALSE))*VLOOKUP('ANALYSIS-YLD2'!CC$4,'INTERNAL PARAMETERS-1'!$B$5:$J$44,8,FALSE)*VLOOKUP('ANALYSIS-YLD2'!CC$4,'INTERNAL PARAMETERS-1'!$B$5:$J$44,3,FALSE)</f>
        <v>0</v>
      </c>
      <c r="CD206" s="111">
        <f>'ANALYSIS-YLD1'!CD206*VLOOKUP('ANALYSIS-YLD2'!CD$4,'INTERNAL PARAMETERS-1'!$B$5:$J$44,5,FALSE)*VLOOKUP('ANALYSIS-YLD2'!CD$4,'INTERNAL PARAMETERS-1'!$B$5:$J$44,6,FALSE)*VLOOKUP('ANALYSIS-YLD2'!CD$4,'INTERNAL PARAMETERS-1'!$B$5:$J$44,3,FALSE) + 'ANALYSIS-YLD1'!CD206*(1-VLOOKUP('ANALYSIS-YLD2'!CD$4,'INTERNAL PARAMETERS-1'!$B$5:$J$44,5,FALSE))*VLOOKUP('ANALYSIS-YLD2'!CD$4,'INTERNAL PARAMETERS-1'!$B$5:$J$44,8,FALSE)*VLOOKUP('ANALYSIS-YLD2'!CD$4,'INTERNAL PARAMETERS-1'!$B$5:$J$44,3,FALSE)</f>
        <v>0</v>
      </c>
      <c r="CE206" s="111">
        <f>'ANALYSIS-YLD1'!CE206*VLOOKUP('ANALYSIS-YLD2'!CE$4,'INTERNAL PARAMETERS-1'!$B$5:$J$44,5,FALSE)*VLOOKUP('ANALYSIS-YLD2'!CE$4,'INTERNAL PARAMETERS-1'!$B$5:$J$44,6,FALSE)*VLOOKUP('ANALYSIS-YLD2'!CE$4,'INTERNAL PARAMETERS-1'!$B$5:$J$44,3,FALSE) + 'ANALYSIS-YLD1'!CE206*(1-VLOOKUP('ANALYSIS-YLD2'!CE$4,'INTERNAL PARAMETERS-1'!$B$5:$J$44,5,FALSE))*VLOOKUP('ANALYSIS-YLD2'!CE$4,'INTERNAL PARAMETERS-1'!$B$5:$J$44,8,FALSE)*VLOOKUP('ANALYSIS-YLD2'!CE$4,'INTERNAL PARAMETERS-1'!$B$5:$J$44,3,FALSE)</f>
        <v>0</v>
      </c>
      <c r="CF206" s="111">
        <f>'ANALYSIS-YLD1'!CF206*VLOOKUP('ANALYSIS-YLD2'!CF$4,'INTERNAL PARAMETERS-1'!$B$5:$J$44,5,FALSE)*VLOOKUP('ANALYSIS-YLD2'!CF$4,'INTERNAL PARAMETERS-1'!$B$5:$J$44,6,FALSE)*VLOOKUP('ANALYSIS-YLD2'!CF$4,'INTERNAL PARAMETERS-1'!$B$5:$J$44,3,FALSE) + 'ANALYSIS-YLD1'!CF206*(1-VLOOKUP('ANALYSIS-YLD2'!CF$4,'INTERNAL PARAMETERS-1'!$B$5:$J$44,5,FALSE))*VLOOKUP('ANALYSIS-YLD2'!CF$4,'INTERNAL PARAMETERS-1'!$B$5:$J$44,8,FALSE)*VLOOKUP('ANALYSIS-YLD2'!CF$4,'INTERNAL PARAMETERS-1'!$B$5:$J$44,3,FALSE)</f>
        <v>0</v>
      </c>
      <c r="CG206" s="111">
        <f>'ANALYSIS-YLD1'!CG206*VLOOKUP('ANALYSIS-YLD2'!CG$4,'INTERNAL PARAMETERS-1'!$B$5:$J$44,5,FALSE)*VLOOKUP('ANALYSIS-YLD2'!CG$4,'INTERNAL PARAMETERS-1'!$B$5:$J$44,6,FALSE)*VLOOKUP('ANALYSIS-YLD2'!CG$4,'INTERNAL PARAMETERS-1'!$B$5:$J$44,3,FALSE) + 'ANALYSIS-YLD1'!CG206*(1-VLOOKUP('ANALYSIS-YLD2'!CG$4,'INTERNAL PARAMETERS-1'!$B$5:$J$44,5,FALSE))*VLOOKUP('ANALYSIS-YLD2'!CG$4,'INTERNAL PARAMETERS-1'!$B$5:$J$44,8,FALSE)*VLOOKUP('ANALYSIS-YLD2'!CG$4,'INTERNAL PARAMETERS-1'!$B$5:$J$44,3,FALSE)</f>
        <v>0</v>
      </c>
      <c r="CH206" s="110">
        <f>'ANALYSIS-YLD1'!CH206*VLOOKUP('ANALYSIS-YLD2'!CH$4,'INTERNAL PARAMETERS-1'!$B$5:$J$44,5,FALSE)*VLOOKUP('ANALYSIS-YLD2'!CH$4,'INTERNAL PARAMETERS-1'!$B$5:$J$44,6,FALSE)*VLOOKUP('ANALYSIS-YLD2'!CH$4,'INTERNAL PARAMETERS-1'!$B$5:$J$44,3,FALSE) + 'ANALYSIS-YLD1'!CH206*(1-VLOOKUP('ANALYSIS-YLD2'!CH$4,'INTERNAL PARAMETERS-1'!$B$5:$J$44,5,FALSE))*VLOOKUP('ANALYSIS-YLD2'!CH$4,'INTERNAL PARAMETERS-1'!$B$5:$J$44,8,FALSE)*VLOOKUP('ANALYSIS-YLD2'!CH$4,'INTERNAL PARAMETERS-1'!$B$5:$J$44,3,FALSE)</f>
        <v>0</v>
      </c>
      <c r="CJ206" s="112">
        <f t="shared" si="6"/>
        <v>0</v>
      </c>
      <c r="CK206" s="110">
        <f t="shared" si="7"/>
        <v>0</v>
      </c>
    </row>
    <row r="207" spans="2:89" x14ac:dyDescent="0.5">
      <c r="B207" s="127" t="s">
        <v>23</v>
      </c>
      <c r="C207" s="126" t="s">
        <v>2</v>
      </c>
      <c r="D207" s="126" t="s">
        <v>16</v>
      </c>
      <c r="E207" s="125">
        <f>'INPUTS-Incidence'!E207</f>
        <v>0</v>
      </c>
      <c r="F207" s="124">
        <f>'INTERNAL PARAMETERS-1'!M9</f>
        <v>63.875</v>
      </c>
      <c r="G207" s="112">
        <f>'ANALYSIS-YLD1'!G207*VLOOKUP('ANALYSIS-YLD2'!G$4,'INTERNAL PARAMETERS-1'!$B$5:$J$44,5,FALSE)*VLOOKUP('ANALYSIS-YLD2'!G$4,'INTERNAL PARAMETERS-1'!$B$5:$J$44,7,FALSE)*'ANALYSIS-YLD2'!$F207 + 'ANALYSIS-YLD1'!G207*(1-VLOOKUP('ANALYSIS-YLD2'!G$4,'INTERNAL PARAMETERS-1'!$B$5:$J$44,5,FALSE))*VLOOKUP('ANALYSIS-YLD2'!G$4,'INTERNAL PARAMETERS-1'!$B$5:$J$44,9,FALSE)*'ANALYSIS-YLD2'!$F207</f>
        <v>0</v>
      </c>
      <c r="H207" s="111">
        <f>'ANALYSIS-YLD1'!H207*VLOOKUP('ANALYSIS-YLD2'!H$4,'INTERNAL PARAMETERS-1'!$B$5:$J$44,5,FALSE)*VLOOKUP('ANALYSIS-YLD2'!H$4,'INTERNAL PARAMETERS-1'!$B$5:$J$44,7,FALSE)*'ANALYSIS-YLD2'!$F207 + 'ANALYSIS-YLD1'!H207*(1-VLOOKUP('ANALYSIS-YLD2'!H$4,'INTERNAL PARAMETERS-1'!$B$5:$J$44,5,FALSE))*VLOOKUP('ANALYSIS-YLD2'!H$4,'INTERNAL PARAMETERS-1'!$B$5:$J$44,9,FALSE)*'ANALYSIS-YLD2'!$F207</f>
        <v>0</v>
      </c>
      <c r="I207" s="111">
        <f>'ANALYSIS-YLD1'!I207*VLOOKUP('ANALYSIS-YLD2'!I$4,'INTERNAL PARAMETERS-1'!$B$5:$J$44,5,FALSE)*VLOOKUP('ANALYSIS-YLD2'!I$4,'INTERNAL PARAMETERS-1'!$B$5:$J$44,7,FALSE)*'ANALYSIS-YLD2'!$F207 + 'ANALYSIS-YLD1'!I207*(1-VLOOKUP('ANALYSIS-YLD2'!I$4,'INTERNAL PARAMETERS-1'!$B$5:$J$44,5,FALSE))*VLOOKUP('ANALYSIS-YLD2'!I$4,'INTERNAL PARAMETERS-1'!$B$5:$J$44,9,FALSE)*'ANALYSIS-YLD2'!$F207</f>
        <v>0</v>
      </c>
      <c r="J207" s="111">
        <f>'ANALYSIS-YLD1'!J207*VLOOKUP('ANALYSIS-YLD2'!J$4,'INTERNAL PARAMETERS-1'!$B$5:$J$44,5,FALSE)*VLOOKUP('ANALYSIS-YLD2'!J$4,'INTERNAL PARAMETERS-1'!$B$5:$J$44,7,FALSE)*'ANALYSIS-YLD2'!$F207 + 'ANALYSIS-YLD1'!J207*(1-VLOOKUP('ANALYSIS-YLD2'!J$4,'INTERNAL PARAMETERS-1'!$B$5:$J$44,5,FALSE))*VLOOKUP('ANALYSIS-YLD2'!J$4,'INTERNAL PARAMETERS-1'!$B$5:$J$44,9,FALSE)*'ANALYSIS-YLD2'!$F207</f>
        <v>0</v>
      </c>
      <c r="K207" s="111">
        <f>'ANALYSIS-YLD1'!K207*VLOOKUP('ANALYSIS-YLD2'!K$4,'INTERNAL PARAMETERS-1'!$B$5:$J$44,5,FALSE)*VLOOKUP('ANALYSIS-YLD2'!K$4,'INTERNAL PARAMETERS-1'!$B$5:$J$44,7,FALSE)*'ANALYSIS-YLD2'!$F207 + 'ANALYSIS-YLD1'!K207*(1-VLOOKUP('ANALYSIS-YLD2'!K$4,'INTERNAL PARAMETERS-1'!$B$5:$J$44,5,FALSE))*VLOOKUP('ANALYSIS-YLD2'!K$4,'INTERNAL PARAMETERS-1'!$B$5:$J$44,9,FALSE)*'ANALYSIS-YLD2'!$F207</f>
        <v>0</v>
      </c>
      <c r="L207" s="111">
        <f>'ANALYSIS-YLD1'!L207*VLOOKUP('ANALYSIS-YLD2'!L$4,'INTERNAL PARAMETERS-1'!$B$5:$J$44,5,FALSE)*VLOOKUP('ANALYSIS-YLD2'!L$4,'INTERNAL PARAMETERS-1'!$B$5:$J$44,7,FALSE)*'ANALYSIS-YLD2'!$F207 + 'ANALYSIS-YLD1'!L207*(1-VLOOKUP('ANALYSIS-YLD2'!L$4,'INTERNAL PARAMETERS-1'!$B$5:$J$44,5,FALSE))*VLOOKUP('ANALYSIS-YLD2'!L$4,'INTERNAL PARAMETERS-1'!$B$5:$J$44,9,FALSE)*'ANALYSIS-YLD2'!$F207</f>
        <v>0</v>
      </c>
      <c r="M207" s="111">
        <f>'ANALYSIS-YLD1'!M207*VLOOKUP('ANALYSIS-YLD2'!M$4,'INTERNAL PARAMETERS-1'!$B$5:$J$44,5,FALSE)*VLOOKUP('ANALYSIS-YLD2'!M$4,'INTERNAL PARAMETERS-1'!$B$5:$J$44,7,FALSE)*'ANALYSIS-YLD2'!$F207 + 'ANALYSIS-YLD1'!M207*(1-VLOOKUP('ANALYSIS-YLD2'!M$4,'INTERNAL PARAMETERS-1'!$B$5:$J$44,5,FALSE))*VLOOKUP('ANALYSIS-YLD2'!M$4,'INTERNAL PARAMETERS-1'!$B$5:$J$44,9,FALSE)*'ANALYSIS-YLD2'!$F207</f>
        <v>0</v>
      </c>
      <c r="N207" s="111">
        <f>'ANALYSIS-YLD1'!N207*VLOOKUP('ANALYSIS-YLD2'!N$4,'INTERNAL PARAMETERS-1'!$B$5:$J$44,5,FALSE)*VLOOKUP('ANALYSIS-YLD2'!N$4,'INTERNAL PARAMETERS-1'!$B$5:$J$44,7,FALSE)*'ANALYSIS-YLD2'!$F207 + 'ANALYSIS-YLD1'!N207*(1-VLOOKUP('ANALYSIS-YLD2'!N$4,'INTERNAL PARAMETERS-1'!$B$5:$J$44,5,FALSE))*VLOOKUP('ANALYSIS-YLD2'!N$4,'INTERNAL PARAMETERS-1'!$B$5:$J$44,9,FALSE)*'ANALYSIS-YLD2'!$F207</f>
        <v>0</v>
      </c>
      <c r="O207" s="111">
        <f>'ANALYSIS-YLD1'!O207*VLOOKUP('ANALYSIS-YLD2'!O$4,'INTERNAL PARAMETERS-1'!$B$5:$J$44,5,FALSE)*VLOOKUP('ANALYSIS-YLD2'!O$4,'INTERNAL PARAMETERS-1'!$B$5:$J$44,7,FALSE)*'ANALYSIS-YLD2'!$F207 + 'ANALYSIS-YLD1'!O207*(1-VLOOKUP('ANALYSIS-YLD2'!O$4,'INTERNAL PARAMETERS-1'!$B$5:$J$44,5,FALSE))*VLOOKUP('ANALYSIS-YLD2'!O$4,'INTERNAL PARAMETERS-1'!$B$5:$J$44,9,FALSE)*'ANALYSIS-YLD2'!$F207</f>
        <v>0</v>
      </c>
      <c r="P207" s="111">
        <f>'ANALYSIS-YLD1'!P207*VLOOKUP('ANALYSIS-YLD2'!P$4,'INTERNAL PARAMETERS-1'!$B$5:$J$44,5,FALSE)*VLOOKUP('ANALYSIS-YLD2'!P$4,'INTERNAL PARAMETERS-1'!$B$5:$J$44,7,FALSE)*'ANALYSIS-YLD2'!$F207 + 'ANALYSIS-YLD1'!P207*(1-VLOOKUP('ANALYSIS-YLD2'!P$4,'INTERNAL PARAMETERS-1'!$B$5:$J$44,5,FALSE))*VLOOKUP('ANALYSIS-YLD2'!P$4,'INTERNAL PARAMETERS-1'!$B$5:$J$44,9,FALSE)*'ANALYSIS-YLD2'!$F207</f>
        <v>0</v>
      </c>
      <c r="Q207" s="111">
        <f>'ANALYSIS-YLD1'!Q207*VLOOKUP('ANALYSIS-YLD2'!Q$4,'INTERNAL PARAMETERS-1'!$B$5:$J$44,5,FALSE)*VLOOKUP('ANALYSIS-YLD2'!Q$4,'INTERNAL PARAMETERS-1'!$B$5:$J$44,7,FALSE)*'ANALYSIS-YLD2'!$F207 + 'ANALYSIS-YLD1'!Q207*(1-VLOOKUP('ANALYSIS-YLD2'!Q$4,'INTERNAL PARAMETERS-1'!$B$5:$J$44,5,FALSE))*VLOOKUP('ANALYSIS-YLD2'!Q$4,'INTERNAL PARAMETERS-1'!$B$5:$J$44,9,FALSE)*'ANALYSIS-YLD2'!$F207</f>
        <v>0</v>
      </c>
      <c r="R207" s="111">
        <f>'ANALYSIS-YLD1'!R207*VLOOKUP('ANALYSIS-YLD2'!R$4,'INTERNAL PARAMETERS-1'!$B$5:$J$44,5,FALSE)*VLOOKUP('ANALYSIS-YLD2'!R$4,'INTERNAL PARAMETERS-1'!$B$5:$J$44,7,FALSE)*'ANALYSIS-YLD2'!$F207 + 'ANALYSIS-YLD1'!R207*(1-VLOOKUP('ANALYSIS-YLD2'!R$4,'INTERNAL PARAMETERS-1'!$B$5:$J$44,5,FALSE))*VLOOKUP('ANALYSIS-YLD2'!R$4,'INTERNAL PARAMETERS-1'!$B$5:$J$44,9,FALSE)*'ANALYSIS-YLD2'!$F207</f>
        <v>0</v>
      </c>
      <c r="S207" s="111">
        <f>'ANALYSIS-YLD1'!S207*VLOOKUP('ANALYSIS-YLD2'!S$4,'INTERNAL PARAMETERS-1'!$B$5:$J$44,5,FALSE)*VLOOKUP('ANALYSIS-YLD2'!S$4,'INTERNAL PARAMETERS-1'!$B$5:$J$44,7,FALSE)*'ANALYSIS-YLD2'!$F207 + 'ANALYSIS-YLD1'!S207*(1-VLOOKUP('ANALYSIS-YLD2'!S$4,'INTERNAL PARAMETERS-1'!$B$5:$J$44,5,FALSE))*VLOOKUP('ANALYSIS-YLD2'!S$4,'INTERNAL PARAMETERS-1'!$B$5:$J$44,9,FALSE)*'ANALYSIS-YLD2'!$F207</f>
        <v>0</v>
      </c>
      <c r="T207" s="111">
        <f>'ANALYSIS-YLD1'!T207*VLOOKUP('ANALYSIS-YLD2'!T$4,'INTERNAL PARAMETERS-1'!$B$5:$J$44,5,FALSE)*VLOOKUP('ANALYSIS-YLD2'!T$4,'INTERNAL PARAMETERS-1'!$B$5:$J$44,7,FALSE)*'ANALYSIS-YLD2'!$F207 + 'ANALYSIS-YLD1'!T207*(1-VLOOKUP('ANALYSIS-YLD2'!T$4,'INTERNAL PARAMETERS-1'!$B$5:$J$44,5,FALSE))*VLOOKUP('ANALYSIS-YLD2'!T$4,'INTERNAL PARAMETERS-1'!$B$5:$J$44,9,FALSE)*'ANALYSIS-YLD2'!$F207</f>
        <v>0</v>
      </c>
      <c r="U207" s="111">
        <f>'ANALYSIS-YLD1'!U207*VLOOKUP('ANALYSIS-YLD2'!U$4,'INTERNAL PARAMETERS-1'!$B$5:$J$44,5,FALSE)*VLOOKUP('ANALYSIS-YLD2'!U$4,'INTERNAL PARAMETERS-1'!$B$5:$J$44,7,FALSE)*'ANALYSIS-YLD2'!$F207 + 'ANALYSIS-YLD1'!U207*(1-VLOOKUP('ANALYSIS-YLD2'!U$4,'INTERNAL PARAMETERS-1'!$B$5:$J$44,5,FALSE))*VLOOKUP('ANALYSIS-YLD2'!U$4,'INTERNAL PARAMETERS-1'!$B$5:$J$44,9,FALSE)*'ANALYSIS-YLD2'!$F207</f>
        <v>0</v>
      </c>
      <c r="V207" s="111">
        <f>'ANALYSIS-YLD1'!V207*VLOOKUP('ANALYSIS-YLD2'!V$4,'INTERNAL PARAMETERS-1'!$B$5:$J$44,5,FALSE)*VLOOKUP('ANALYSIS-YLD2'!V$4,'INTERNAL PARAMETERS-1'!$B$5:$J$44,7,FALSE)*'ANALYSIS-YLD2'!$F207 + 'ANALYSIS-YLD1'!V207*(1-VLOOKUP('ANALYSIS-YLD2'!V$4,'INTERNAL PARAMETERS-1'!$B$5:$J$44,5,FALSE))*VLOOKUP('ANALYSIS-YLD2'!V$4,'INTERNAL PARAMETERS-1'!$B$5:$J$44,9,FALSE)*'ANALYSIS-YLD2'!$F207</f>
        <v>0</v>
      </c>
      <c r="W207" s="111">
        <f>'ANALYSIS-YLD1'!W207*VLOOKUP('ANALYSIS-YLD2'!W$4,'INTERNAL PARAMETERS-1'!$B$5:$J$44,5,FALSE)*VLOOKUP('ANALYSIS-YLD2'!W$4,'INTERNAL PARAMETERS-1'!$B$5:$J$44,7,FALSE)*'ANALYSIS-YLD2'!$F207 + 'ANALYSIS-YLD1'!W207*(1-VLOOKUP('ANALYSIS-YLD2'!W$4,'INTERNAL PARAMETERS-1'!$B$5:$J$44,5,FALSE))*VLOOKUP('ANALYSIS-YLD2'!W$4,'INTERNAL PARAMETERS-1'!$B$5:$J$44,9,FALSE)*'ANALYSIS-YLD2'!$F207</f>
        <v>0</v>
      </c>
      <c r="X207" s="111">
        <f>'ANALYSIS-YLD1'!X207*VLOOKUP('ANALYSIS-YLD2'!X$4,'INTERNAL PARAMETERS-1'!$B$5:$J$44,5,FALSE)*VLOOKUP('ANALYSIS-YLD2'!X$4,'INTERNAL PARAMETERS-1'!$B$5:$J$44,7,FALSE)*'ANALYSIS-YLD2'!$F207 + 'ANALYSIS-YLD1'!X207*(1-VLOOKUP('ANALYSIS-YLD2'!X$4,'INTERNAL PARAMETERS-1'!$B$5:$J$44,5,FALSE))*VLOOKUP('ANALYSIS-YLD2'!X$4,'INTERNAL PARAMETERS-1'!$B$5:$J$44,9,FALSE)*'ANALYSIS-YLD2'!$F207</f>
        <v>0</v>
      </c>
      <c r="Y207" s="111">
        <f>'ANALYSIS-YLD1'!Y207*VLOOKUP('ANALYSIS-YLD2'!Y$4,'INTERNAL PARAMETERS-1'!$B$5:$J$44,5,FALSE)*VLOOKUP('ANALYSIS-YLD2'!Y$4,'INTERNAL PARAMETERS-1'!$B$5:$J$44,7,FALSE)*'ANALYSIS-YLD2'!$F207 + 'ANALYSIS-YLD1'!Y207*(1-VLOOKUP('ANALYSIS-YLD2'!Y$4,'INTERNAL PARAMETERS-1'!$B$5:$J$44,5,FALSE))*VLOOKUP('ANALYSIS-YLD2'!Y$4,'INTERNAL PARAMETERS-1'!$B$5:$J$44,9,FALSE)*'ANALYSIS-YLD2'!$F207</f>
        <v>0</v>
      </c>
      <c r="Z207" s="111">
        <f>'ANALYSIS-YLD1'!Z207*VLOOKUP('ANALYSIS-YLD2'!Z$4,'INTERNAL PARAMETERS-1'!$B$5:$J$44,5,FALSE)*VLOOKUP('ANALYSIS-YLD2'!Z$4,'INTERNAL PARAMETERS-1'!$B$5:$J$44,7,FALSE)*'ANALYSIS-YLD2'!$F207 + 'ANALYSIS-YLD1'!Z207*(1-VLOOKUP('ANALYSIS-YLD2'!Z$4,'INTERNAL PARAMETERS-1'!$B$5:$J$44,5,FALSE))*VLOOKUP('ANALYSIS-YLD2'!Z$4,'INTERNAL PARAMETERS-1'!$B$5:$J$44,9,FALSE)*'ANALYSIS-YLD2'!$F207</f>
        <v>0</v>
      </c>
      <c r="AA207" s="111">
        <f>'ANALYSIS-YLD1'!AA207*VLOOKUP('ANALYSIS-YLD2'!AA$4,'INTERNAL PARAMETERS-1'!$B$5:$J$44,5,FALSE)*VLOOKUP('ANALYSIS-YLD2'!AA$4,'INTERNAL PARAMETERS-1'!$B$5:$J$44,7,FALSE)*'ANALYSIS-YLD2'!$F207 + 'ANALYSIS-YLD1'!AA207*(1-VLOOKUP('ANALYSIS-YLD2'!AA$4,'INTERNAL PARAMETERS-1'!$B$5:$J$44,5,FALSE))*VLOOKUP('ANALYSIS-YLD2'!AA$4,'INTERNAL PARAMETERS-1'!$B$5:$J$44,9,FALSE)*'ANALYSIS-YLD2'!$F207</f>
        <v>0</v>
      </c>
      <c r="AB207" s="111">
        <f>'ANALYSIS-YLD1'!AB207*VLOOKUP('ANALYSIS-YLD2'!AB$4,'INTERNAL PARAMETERS-1'!$B$5:$J$44,5,FALSE)*VLOOKUP('ANALYSIS-YLD2'!AB$4,'INTERNAL PARAMETERS-1'!$B$5:$J$44,7,FALSE)*'ANALYSIS-YLD2'!$F207 + 'ANALYSIS-YLD1'!AB207*(1-VLOOKUP('ANALYSIS-YLD2'!AB$4,'INTERNAL PARAMETERS-1'!$B$5:$J$44,5,FALSE))*VLOOKUP('ANALYSIS-YLD2'!AB$4,'INTERNAL PARAMETERS-1'!$B$5:$J$44,9,FALSE)*'ANALYSIS-YLD2'!$F207</f>
        <v>0</v>
      </c>
      <c r="AC207" s="111">
        <f>'ANALYSIS-YLD1'!AC207*VLOOKUP('ANALYSIS-YLD2'!AC$4,'INTERNAL PARAMETERS-1'!$B$5:$J$44,5,FALSE)*VLOOKUP('ANALYSIS-YLD2'!AC$4,'INTERNAL PARAMETERS-1'!$B$5:$J$44,7,FALSE)*'ANALYSIS-YLD2'!$F207 + 'ANALYSIS-YLD1'!AC207*(1-VLOOKUP('ANALYSIS-YLD2'!AC$4,'INTERNAL PARAMETERS-1'!$B$5:$J$44,5,FALSE))*VLOOKUP('ANALYSIS-YLD2'!AC$4,'INTERNAL PARAMETERS-1'!$B$5:$J$44,9,FALSE)*'ANALYSIS-YLD2'!$F207</f>
        <v>0</v>
      </c>
      <c r="AD207" s="111">
        <f>'ANALYSIS-YLD1'!AD207*VLOOKUP('ANALYSIS-YLD2'!AD$4,'INTERNAL PARAMETERS-1'!$B$5:$J$44,5,FALSE)*VLOOKUP('ANALYSIS-YLD2'!AD$4,'INTERNAL PARAMETERS-1'!$B$5:$J$44,7,FALSE)*'ANALYSIS-YLD2'!$F207 + 'ANALYSIS-YLD1'!AD207*(1-VLOOKUP('ANALYSIS-YLD2'!AD$4,'INTERNAL PARAMETERS-1'!$B$5:$J$44,5,FALSE))*VLOOKUP('ANALYSIS-YLD2'!AD$4,'INTERNAL PARAMETERS-1'!$B$5:$J$44,9,FALSE)*'ANALYSIS-YLD2'!$F207</f>
        <v>0</v>
      </c>
      <c r="AE207" s="111">
        <f>'ANALYSIS-YLD1'!AE207*VLOOKUP('ANALYSIS-YLD2'!AE$4,'INTERNAL PARAMETERS-1'!$B$5:$J$44,5,FALSE)*VLOOKUP('ANALYSIS-YLD2'!AE$4,'INTERNAL PARAMETERS-1'!$B$5:$J$44,7,FALSE)*'ANALYSIS-YLD2'!$F207 + 'ANALYSIS-YLD1'!AE207*(1-VLOOKUP('ANALYSIS-YLD2'!AE$4,'INTERNAL PARAMETERS-1'!$B$5:$J$44,5,FALSE))*VLOOKUP('ANALYSIS-YLD2'!AE$4,'INTERNAL PARAMETERS-1'!$B$5:$J$44,9,FALSE)*'ANALYSIS-YLD2'!$F207</f>
        <v>0</v>
      </c>
      <c r="AF207" s="111">
        <f>'ANALYSIS-YLD1'!AF207*VLOOKUP('ANALYSIS-YLD2'!AF$4,'INTERNAL PARAMETERS-1'!$B$5:$J$44,5,FALSE)*VLOOKUP('ANALYSIS-YLD2'!AF$4,'INTERNAL PARAMETERS-1'!$B$5:$J$44,7,FALSE)*'ANALYSIS-YLD2'!$F207 + 'ANALYSIS-YLD1'!AF207*(1-VLOOKUP('ANALYSIS-YLD2'!AF$4,'INTERNAL PARAMETERS-1'!$B$5:$J$44,5,FALSE))*VLOOKUP('ANALYSIS-YLD2'!AF$4,'INTERNAL PARAMETERS-1'!$B$5:$J$44,9,FALSE)*'ANALYSIS-YLD2'!$F207</f>
        <v>0</v>
      </c>
      <c r="AG207" s="111">
        <f>'ANALYSIS-YLD1'!AG207*VLOOKUP('ANALYSIS-YLD2'!AG$4,'INTERNAL PARAMETERS-1'!$B$5:$J$44,5,FALSE)*VLOOKUP('ANALYSIS-YLD2'!AG$4,'INTERNAL PARAMETERS-1'!$B$5:$J$44,7,FALSE)*'ANALYSIS-YLD2'!$F207 + 'ANALYSIS-YLD1'!AG207*(1-VLOOKUP('ANALYSIS-YLD2'!AG$4,'INTERNAL PARAMETERS-1'!$B$5:$J$44,5,FALSE))*VLOOKUP('ANALYSIS-YLD2'!AG$4,'INTERNAL PARAMETERS-1'!$B$5:$J$44,9,FALSE)*'ANALYSIS-YLD2'!$F207</f>
        <v>0</v>
      </c>
      <c r="AH207" s="111">
        <f>'ANALYSIS-YLD1'!AH207*VLOOKUP('ANALYSIS-YLD2'!AH$4,'INTERNAL PARAMETERS-1'!$B$5:$J$44,5,FALSE)*VLOOKUP('ANALYSIS-YLD2'!AH$4,'INTERNAL PARAMETERS-1'!$B$5:$J$44,7,FALSE)*'ANALYSIS-YLD2'!$F207 + 'ANALYSIS-YLD1'!AH207*(1-VLOOKUP('ANALYSIS-YLD2'!AH$4,'INTERNAL PARAMETERS-1'!$B$5:$J$44,5,FALSE))*VLOOKUP('ANALYSIS-YLD2'!AH$4,'INTERNAL PARAMETERS-1'!$B$5:$J$44,9,FALSE)*'ANALYSIS-YLD2'!$F207</f>
        <v>0</v>
      </c>
      <c r="AI207" s="111">
        <f>'ANALYSIS-YLD1'!AI207*VLOOKUP('ANALYSIS-YLD2'!AI$4,'INTERNAL PARAMETERS-1'!$B$5:$J$44,5,FALSE)*VLOOKUP('ANALYSIS-YLD2'!AI$4,'INTERNAL PARAMETERS-1'!$B$5:$J$44,7,FALSE)*'ANALYSIS-YLD2'!$F207 + 'ANALYSIS-YLD1'!AI207*(1-VLOOKUP('ANALYSIS-YLD2'!AI$4,'INTERNAL PARAMETERS-1'!$B$5:$J$44,5,FALSE))*VLOOKUP('ANALYSIS-YLD2'!AI$4,'INTERNAL PARAMETERS-1'!$B$5:$J$44,9,FALSE)*'ANALYSIS-YLD2'!$F207</f>
        <v>0</v>
      </c>
      <c r="AJ207" s="111">
        <f>'ANALYSIS-YLD1'!AJ207*VLOOKUP('ANALYSIS-YLD2'!AJ$4,'INTERNAL PARAMETERS-1'!$B$5:$J$44,5,FALSE)*VLOOKUP('ANALYSIS-YLD2'!AJ$4,'INTERNAL PARAMETERS-1'!$B$5:$J$44,7,FALSE)*'ANALYSIS-YLD2'!$F207 + 'ANALYSIS-YLD1'!AJ207*(1-VLOOKUP('ANALYSIS-YLD2'!AJ$4,'INTERNAL PARAMETERS-1'!$B$5:$J$44,5,FALSE))*VLOOKUP('ANALYSIS-YLD2'!AJ$4,'INTERNAL PARAMETERS-1'!$B$5:$J$44,9,FALSE)*'ANALYSIS-YLD2'!$F207</f>
        <v>0</v>
      </c>
      <c r="AK207" s="111">
        <f>'ANALYSIS-YLD1'!AK207*VLOOKUP('ANALYSIS-YLD2'!AK$4,'INTERNAL PARAMETERS-1'!$B$5:$J$44,5,FALSE)*VLOOKUP('ANALYSIS-YLD2'!AK$4,'INTERNAL PARAMETERS-1'!$B$5:$J$44,7,FALSE)*'ANALYSIS-YLD2'!$F207 + 'ANALYSIS-YLD1'!AK207*(1-VLOOKUP('ANALYSIS-YLD2'!AK$4,'INTERNAL PARAMETERS-1'!$B$5:$J$44,5,FALSE))*VLOOKUP('ANALYSIS-YLD2'!AK$4,'INTERNAL PARAMETERS-1'!$B$5:$J$44,9,FALSE)*'ANALYSIS-YLD2'!$F207</f>
        <v>0</v>
      </c>
      <c r="AL207" s="111">
        <f>'ANALYSIS-YLD1'!AL207*VLOOKUP('ANALYSIS-YLD2'!AL$4,'INTERNAL PARAMETERS-1'!$B$5:$J$44,5,FALSE)*VLOOKUP('ANALYSIS-YLD2'!AL$4,'INTERNAL PARAMETERS-1'!$B$5:$J$44,7,FALSE)*'ANALYSIS-YLD2'!$F207 + 'ANALYSIS-YLD1'!AL207*(1-VLOOKUP('ANALYSIS-YLD2'!AL$4,'INTERNAL PARAMETERS-1'!$B$5:$J$44,5,FALSE))*VLOOKUP('ANALYSIS-YLD2'!AL$4,'INTERNAL PARAMETERS-1'!$B$5:$J$44,9,FALSE)*'ANALYSIS-YLD2'!$F207</f>
        <v>0</v>
      </c>
      <c r="AM207" s="111">
        <f>'ANALYSIS-YLD1'!AM207*VLOOKUP('ANALYSIS-YLD2'!AM$4,'INTERNAL PARAMETERS-1'!$B$5:$J$44,5,FALSE)*VLOOKUP('ANALYSIS-YLD2'!AM$4,'INTERNAL PARAMETERS-1'!$B$5:$J$44,7,FALSE)*'ANALYSIS-YLD2'!$F207 + 'ANALYSIS-YLD1'!AM207*(1-VLOOKUP('ANALYSIS-YLD2'!AM$4,'INTERNAL PARAMETERS-1'!$B$5:$J$44,5,FALSE))*VLOOKUP('ANALYSIS-YLD2'!AM$4,'INTERNAL PARAMETERS-1'!$B$5:$J$44,9,FALSE)*'ANALYSIS-YLD2'!$F207</f>
        <v>0</v>
      </c>
      <c r="AN207" s="111">
        <f>'ANALYSIS-YLD1'!AN207*VLOOKUP('ANALYSIS-YLD2'!AN$4,'INTERNAL PARAMETERS-1'!$B$5:$J$44,5,FALSE)*VLOOKUP('ANALYSIS-YLD2'!AN$4,'INTERNAL PARAMETERS-1'!$B$5:$J$44,7,FALSE)*'ANALYSIS-YLD2'!$F207 + 'ANALYSIS-YLD1'!AN207*(1-VLOOKUP('ANALYSIS-YLD2'!AN$4,'INTERNAL PARAMETERS-1'!$B$5:$J$44,5,FALSE))*VLOOKUP('ANALYSIS-YLD2'!AN$4,'INTERNAL PARAMETERS-1'!$B$5:$J$44,9,FALSE)*'ANALYSIS-YLD2'!$F207</f>
        <v>0</v>
      </c>
      <c r="AO207" s="111">
        <f>'ANALYSIS-YLD1'!AO207*VLOOKUP('ANALYSIS-YLD2'!AO$4,'INTERNAL PARAMETERS-1'!$B$5:$J$44,5,FALSE)*VLOOKUP('ANALYSIS-YLD2'!AO$4,'INTERNAL PARAMETERS-1'!$B$5:$J$44,7,FALSE)*'ANALYSIS-YLD2'!$F207 + 'ANALYSIS-YLD1'!AO207*(1-VLOOKUP('ANALYSIS-YLD2'!AO$4,'INTERNAL PARAMETERS-1'!$B$5:$J$44,5,FALSE))*VLOOKUP('ANALYSIS-YLD2'!AO$4,'INTERNAL PARAMETERS-1'!$B$5:$J$44,9,FALSE)*'ANALYSIS-YLD2'!$F207</f>
        <v>0</v>
      </c>
      <c r="AP207" s="111">
        <f>'ANALYSIS-YLD1'!AP207*VLOOKUP('ANALYSIS-YLD2'!AP$4,'INTERNAL PARAMETERS-1'!$B$5:$J$44,5,FALSE)*VLOOKUP('ANALYSIS-YLD2'!AP$4,'INTERNAL PARAMETERS-1'!$B$5:$J$44,7,FALSE)*'ANALYSIS-YLD2'!$F207 + 'ANALYSIS-YLD1'!AP207*(1-VLOOKUP('ANALYSIS-YLD2'!AP$4,'INTERNAL PARAMETERS-1'!$B$5:$J$44,5,FALSE))*VLOOKUP('ANALYSIS-YLD2'!AP$4,'INTERNAL PARAMETERS-1'!$B$5:$J$44,9,FALSE)*'ANALYSIS-YLD2'!$F207</f>
        <v>0</v>
      </c>
      <c r="AQ207" s="111">
        <f>'ANALYSIS-YLD1'!AQ207*VLOOKUP('ANALYSIS-YLD2'!AQ$4,'INTERNAL PARAMETERS-1'!$B$5:$J$44,5,FALSE)*VLOOKUP('ANALYSIS-YLD2'!AQ$4,'INTERNAL PARAMETERS-1'!$B$5:$J$44,7,FALSE)*'ANALYSIS-YLD2'!$F207 + 'ANALYSIS-YLD1'!AQ207*(1-VLOOKUP('ANALYSIS-YLD2'!AQ$4,'INTERNAL PARAMETERS-1'!$B$5:$J$44,5,FALSE))*VLOOKUP('ANALYSIS-YLD2'!AQ$4,'INTERNAL PARAMETERS-1'!$B$5:$J$44,9,FALSE)*'ANALYSIS-YLD2'!$F207</f>
        <v>0</v>
      </c>
      <c r="AR207" s="111">
        <f>'ANALYSIS-YLD1'!AR207*VLOOKUP('ANALYSIS-YLD2'!AR$4,'INTERNAL PARAMETERS-1'!$B$5:$J$44,5,FALSE)*VLOOKUP('ANALYSIS-YLD2'!AR$4,'INTERNAL PARAMETERS-1'!$B$5:$J$44,7,FALSE)*'ANALYSIS-YLD2'!$F207 + 'ANALYSIS-YLD1'!AR207*(1-VLOOKUP('ANALYSIS-YLD2'!AR$4,'INTERNAL PARAMETERS-1'!$B$5:$J$44,5,FALSE))*VLOOKUP('ANALYSIS-YLD2'!AR$4,'INTERNAL PARAMETERS-1'!$B$5:$J$44,9,FALSE)*'ANALYSIS-YLD2'!$F207</f>
        <v>0</v>
      </c>
      <c r="AS207" s="111">
        <f>'ANALYSIS-YLD1'!AS207*VLOOKUP('ANALYSIS-YLD2'!AS$4,'INTERNAL PARAMETERS-1'!$B$5:$J$44,5,FALSE)*VLOOKUP('ANALYSIS-YLD2'!AS$4,'INTERNAL PARAMETERS-1'!$B$5:$J$44,7,FALSE)*'ANALYSIS-YLD2'!$F207 + 'ANALYSIS-YLD1'!AS207*(1-VLOOKUP('ANALYSIS-YLD2'!AS$4,'INTERNAL PARAMETERS-1'!$B$5:$J$44,5,FALSE))*VLOOKUP('ANALYSIS-YLD2'!AS$4,'INTERNAL PARAMETERS-1'!$B$5:$J$44,9,FALSE)*'ANALYSIS-YLD2'!$F207</f>
        <v>0</v>
      </c>
      <c r="AT207" s="110">
        <f>'ANALYSIS-YLD1'!AT207*VLOOKUP('ANALYSIS-YLD2'!AT$4,'INTERNAL PARAMETERS-1'!$B$5:$J$44,5,FALSE)*VLOOKUP('ANALYSIS-YLD2'!AT$4,'INTERNAL PARAMETERS-1'!$B$5:$J$44,7,FALSE)*'ANALYSIS-YLD2'!$F207 + 'ANALYSIS-YLD1'!AT207*(1-VLOOKUP('ANALYSIS-YLD2'!AT$4,'INTERNAL PARAMETERS-1'!$B$5:$J$44,5,FALSE))*VLOOKUP('ANALYSIS-YLD2'!AT$4,'INTERNAL PARAMETERS-1'!$B$5:$J$44,9,FALSE)*'ANALYSIS-YLD2'!$F207</f>
        <v>0</v>
      </c>
      <c r="AU207" s="112">
        <f>'ANALYSIS-YLD1'!AU207*VLOOKUP('ANALYSIS-YLD2'!AU$4,'INTERNAL PARAMETERS-1'!$B$5:$J$44,5,FALSE)*VLOOKUP('ANALYSIS-YLD2'!AU$4,'INTERNAL PARAMETERS-1'!$B$5:$J$44,6,FALSE)*VLOOKUP('ANALYSIS-YLD2'!AU$4,'INTERNAL PARAMETERS-1'!$B$5:$J$44,3,FALSE) + 'ANALYSIS-YLD1'!AU207*(1-VLOOKUP('ANALYSIS-YLD2'!AU$4,'INTERNAL PARAMETERS-1'!$B$5:$J$44,5,FALSE))*VLOOKUP('ANALYSIS-YLD2'!AU$4,'INTERNAL PARAMETERS-1'!$B$5:$J$44,8,FALSE)*VLOOKUP('ANALYSIS-YLD2'!AU$4,'INTERNAL PARAMETERS-1'!$B$5:$J$44,3,FALSE)</f>
        <v>0</v>
      </c>
      <c r="AV207" s="111">
        <f>'ANALYSIS-YLD1'!AV207*VLOOKUP('ANALYSIS-YLD2'!AV$4,'INTERNAL PARAMETERS-1'!$B$5:$J$44,5,FALSE)*VLOOKUP('ANALYSIS-YLD2'!AV$4,'INTERNAL PARAMETERS-1'!$B$5:$J$44,6,FALSE)*VLOOKUP('ANALYSIS-YLD2'!AV$4,'INTERNAL PARAMETERS-1'!$B$5:$J$44,3,FALSE) + 'ANALYSIS-YLD1'!AV207*(1-VLOOKUP('ANALYSIS-YLD2'!AV$4,'INTERNAL PARAMETERS-1'!$B$5:$J$44,5,FALSE))*VLOOKUP('ANALYSIS-YLD2'!AV$4,'INTERNAL PARAMETERS-1'!$B$5:$J$44,8,FALSE)*VLOOKUP('ANALYSIS-YLD2'!AV$4,'INTERNAL PARAMETERS-1'!$B$5:$J$44,3,FALSE)</f>
        <v>0</v>
      </c>
      <c r="AW207" s="111">
        <f>'ANALYSIS-YLD1'!AW207*VLOOKUP('ANALYSIS-YLD2'!AW$4,'INTERNAL PARAMETERS-1'!$B$5:$J$44,5,FALSE)*VLOOKUP('ANALYSIS-YLD2'!AW$4,'INTERNAL PARAMETERS-1'!$B$5:$J$44,6,FALSE)*VLOOKUP('ANALYSIS-YLD2'!AW$4,'INTERNAL PARAMETERS-1'!$B$5:$J$44,3,FALSE) + 'ANALYSIS-YLD1'!AW207*(1-VLOOKUP('ANALYSIS-YLD2'!AW$4,'INTERNAL PARAMETERS-1'!$B$5:$J$44,5,FALSE))*VLOOKUP('ANALYSIS-YLD2'!AW$4,'INTERNAL PARAMETERS-1'!$B$5:$J$44,8,FALSE)*VLOOKUP('ANALYSIS-YLD2'!AW$4,'INTERNAL PARAMETERS-1'!$B$5:$J$44,3,FALSE)</f>
        <v>0</v>
      </c>
      <c r="AX207" s="111">
        <f>'ANALYSIS-YLD1'!AX207*VLOOKUP('ANALYSIS-YLD2'!AX$4,'INTERNAL PARAMETERS-1'!$B$5:$J$44,5,FALSE)*VLOOKUP('ANALYSIS-YLD2'!AX$4,'INTERNAL PARAMETERS-1'!$B$5:$J$44,6,FALSE)*VLOOKUP('ANALYSIS-YLD2'!AX$4,'INTERNAL PARAMETERS-1'!$B$5:$J$44,3,FALSE) + 'ANALYSIS-YLD1'!AX207*(1-VLOOKUP('ANALYSIS-YLD2'!AX$4,'INTERNAL PARAMETERS-1'!$B$5:$J$44,5,FALSE))*VLOOKUP('ANALYSIS-YLD2'!AX$4,'INTERNAL PARAMETERS-1'!$B$5:$J$44,8,FALSE)*VLOOKUP('ANALYSIS-YLD2'!AX$4,'INTERNAL PARAMETERS-1'!$B$5:$J$44,3,FALSE)</f>
        <v>0</v>
      </c>
      <c r="AY207" s="111">
        <f>'ANALYSIS-YLD1'!AY207*VLOOKUP('ANALYSIS-YLD2'!AY$4,'INTERNAL PARAMETERS-1'!$B$5:$J$44,5,FALSE)*VLOOKUP('ANALYSIS-YLD2'!AY$4,'INTERNAL PARAMETERS-1'!$B$5:$J$44,6,FALSE)*VLOOKUP('ANALYSIS-YLD2'!AY$4,'INTERNAL PARAMETERS-1'!$B$5:$J$44,3,FALSE) + 'ANALYSIS-YLD1'!AY207*(1-VLOOKUP('ANALYSIS-YLD2'!AY$4,'INTERNAL PARAMETERS-1'!$B$5:$J$44,5,FALSE))*VLOOKUP('ANALYSIS-YLD2'!AY$4,'INTERNAL PARAMETERS-1'!$B$5:$J$44,8,FALSE)*VLOOKUP('ANALYSIS-YLD2'!AY$4,'INTERNAL PARAMETERS-1'!$B$5:$J$44,3,FALSE)</f>
        <v>0</v>
      </c>
      <c r="AZ207" s="111">
        <f>'ANALYSIS-YLD1'!AZ207*VLOOKUP('ANALYSIS-YLD2'!AZ$4,'INTERNAL PARAMETERS-1'!$B$5:$J$44,5,FALSE)*VLOOKUP('ANALYSIS-YLD2'!AZ$4,'INTERNAL PARAMETERS-1'!$B$5:$J$44,6,FALSE)*VLOOKUP('ANALYSIS-YLD2'!AZ$4,'INTERNAL PARAMETERS-1'!$B$5:$J$44,3,FALSE) + 'ANALYSIS-YLD1'!AZ207*(1-VLOOKUP('ANALYSIS-YLD2'!AZ$4,'INTERNAL PARAMETERS-1'!$B$5:$J$44,5,FALSE))*VLOOKUP('ANALYSIS-YLD2'!AZ$4,'INTERNAL PARAMETERS-1'!$B$5:$J$44,8,FALSE)*VLOOKUP('ANALYSIS-YLD2'!AZ$4,'INTERNAL PARAMETERS-1'!$B$5:$J$44,3,FALSE)</f>
        <v>0</v>
      </c>
      <c r="BA207" s="111">
        <f>'ANALYSIS-YLD1'!BA207*VLOOKUP('ANALYSIS-YLD2'!BA$4,'INTERNAL PARAMETERS-1'!$B$5:$J$44,5,FALSE)*VLOOKUP('ANALYSIS-YLD2'!BA$4,'INTERNAL PARAMETERS-1'!$B$5:$J$44,6,FALSE)*VLOOKUP('ANALYSIS-YLD2'!BA$4,'INTERNAL PARAMETERS-1'!$B$5:$J$44,3,FALSE) + 'ANALYSIS-YLD1'!BA207*(1-VLOOKUP('ANALYSIS-YLD2'!BA$4,'INTERNAL PARAMETERS-1'!$B$5:$J$44,5,FALSE))*VLOOKUP('ANALYSIS-YLD2'!BA$4,'INTERNAL PARAMETERS-1'!$B$5:$J$44,8,FALSE)*VLOOKUP('ANALYSIS-YLD2'!BA$4,'INTERNAL PARAMETERS-1'!$B$5:$J$44,3,FALSE)</f>
        <v>0</v>
      </c>
      <c r="BB207" s="111">
        <f>'ANALYSIS-YLD1'!BB207*VLOOKUP('ANALYSIS-YLD2'!BB$4,'INTERNAL PARAMETERS-1'!$B$5:$J$44,5,FALSE)*VLOOKUP('ANALYSIS-YLD2'!BB$4,'INTERNAL PARAMETERS-1'!$B$5:$J$44,6,FALSE)*VLOOKUP('ANALYSIS-YLD2'!BB$4,'INTERNAL PARAMETERS-1'!$B$5:$J$44,3,FALSE) + 'ANALYSIS-YLD1'!BB207*(1-VLOOKUP('ANALYSIS-YLD2'!BB$4,'INTERNAL PARAMETERS-1'!$B$5:$J$44,5,FALSE))*VLOOKUP('ANALYSIS-YLD2'!BB$4,'INTERNAL PARAMETERS-1'!$B$5:$J$44,8,FALSE)*VLOOKUP('ANALYSIS-YLD2'!BB$4,'INTERNAL PARAMETERS-1'!$B$5:$J$44,3,FALSE)</f>
        <v>0</v>
      </c>
      <c r="BC207" s="111">
        <f>'ANALYSIS-YLD1'!BC207*VLOOKUP('ANALYSIS-YLD2'!BC$4,'INTERNAL PARAMETERS-1'!$B$5:$J$44,5,FALSE)*VLOOKUP('ANALYSIS-YLD2'!BC$4,'INTERNAL PARAMETERS-1'!$B$5:$J$44,6,FALSE)*VLOOKUP('ANALYSIS-YLD2'!BC$4,'INTERNAL PARAMETERS-1'!$B$5:$J$44,3,FALSE) + 'ANALYSIS-YLD1'!BC207*(1-VLOOKUP('ANALYSIS-YLD2'!BC$4,'INTERNAL PARAMETERS-1'!$B$5:$J$44,5,FALSE))*VLOOKUP('ANALYSIS-YLD2'!BC$4,'INTERNAL PARAMETERS-1'!$B$5:$J$44,8,FALSE)*VLOOKUP('ANALYSIS-YLD2'!BC$4,'INTERNAL PARAMETERS-1'!$B$5:$J$44,3,FALSE)</f>
        <v>0</v>
      </c>
      <c r="BD207" s="111">
        <f>'ANALYSIS-YLD1'!BD207*VLOOKUP('ANALYSIS-YLD2'!BD$4,'INTERNAL PARAMETERS-1'!$B$5:$J$44,5,FALSE)*VLOOKUP('ANALYSIS-YLD2'!BD$4,'INTERNAL PARAMETERS-1'!$B$5:$J$44,6,FALSE)*VLOOKUP('ANALYSIS-YLD2'!BD$4,'INTERNAL PARAMETERS-1'!$B$5:$J$44,3,FALSE) + 'ANALYSIS-YLD1'!BD207*(1-VLOOKUP('ANALYSIS-YLD2'!BD$4,'INTERNAL PARAMETERS-1'!$B$5:$J$44,5,FALSE))*VLOOKUP('ANALYSIS-YLD2'!BD$4,'INTERNAL PARAMETERS-1'!$B$5:$J$44,8,FALSE)*VLOOKUP('ANALYSIS-YLD2'!BD$4,'INTERNAL PARAMETERS-1'!$B$5:$J$44,3,FALSE)</f>
        <v>0</v>
      </c>
      <c r="BE207" s="111">
        <f>'ANALYSIS-YLD1'!BE207*VLOOKUP('ANALYSIS-YLD2'!BE$4,'INTERNAL PARAMETERS-1'!$B$5:$J$44,5,FALSE)*VLOOKUP('ANALYSIS-YLD2'!BE$4,'INTERNAL PARAMETERS-1'!$B$5:$J$44,6,FALSE)*VLOOKUP('ANALYSIS-YLD2'!BE$4,'INTERNAL PARAMETERS-1'!$B$5:$J$44,3,FALSE) + 'ANALYSIS-YLD1'!BE207*(1-VLOOKUP('ANALYSIS-YLD2'!BE$4,'INTERNAL PARAMETERS-1'!$B$5:$J$44,5,FALSE))*VLOOKUP('ANALYSIS-YLD2'!BE$4,'INTERNAL PARAMETERS-1'!$B$5:$J$44,8,FALSE)*VLOOKUP('ANALYSIS-YLD2'!BE$4,'INTERNAL PARAMETERS-1'!$B$5:$J$44,3,FALSE)</f>
        <v>0</v>
      </c>
      <c r="BF207" s="111">
        <f>'ANALYSIS-YLD1'!BF207*VLOOKUP('ANALYSIS-YLD2'!BF$4,'INTERNAL PARAMETERS-1'!$B$5:$J$44,5,FALSE)*VLOOKUP('ANALYSIS-YLD2'!BF$4,'INTERNAL PARAMETERS-1'!$B$5:$J$44,6,FALSE)*VLOOKUP('ANALYSIS-YLD2'!BF$4,'INTERNAL PARAMETERS-1'!$B$5:$J$44,3,FALSE) + 'ANALYSIS-YLD1'!BF207*(1-VLOOKUP('ANALYSIS-YLD2'!BF$4,'INTERNAL PARAMETERS-1'!$B$5:$J$44,5,FALSE))*VLOOKUP('ANALYSIS-YLD2'!BF$4,'INTERNAL PARAMETERS-1'!$B$5:$J$44,8,FALSE)*VLOOKUP('ANALYSIS-YLD2'!BF$4,'INTERNAL PARAMETERS-1'!$B$5:$J$44,3,FALSE)</f>
        <v>0</v>
      </c>
      <c r="BG207" s="111">
        <f>'ANALYSIS-YLD1'!BG207*VLOOKUP('ANALYSIS-YLD2'!BG$4,'INTERNAL PARAMETERS-1'!$B$5:$J$44,5,FALSE)*VLOOKUP('ANALYSIS-YLD2'!BG$4,'INTERNAL PARAMETERS-1'!$B$5:$J$44,6,FALSE)*VLOOKUP('ANALYSIS-YLD2'!BG$4,'INTERNAL PARAMETERS-1'!$B$5:$J$44,3,FALSE) + 'ANALYSIS-YLD1'!BG207*(1-VLOOKUP('ANALYSIS-YLD2'!BG$4,'INTERNAL PARAMETERS-1'!$B$5:$J$44,5,FALSE))*VLOOKUP('ANALYSIS-YLD2'!BG$4,'INTERNAL PARAMETERS-1'!$B$5:$J$44,8,FALSE)*VLOOKUP('ANALYSIS-YLD2'!BG$4,'INTERNAL PARAMETERS-1'!$B$5:$J$44,3,FALSE)</f>
        <v>0</v>
      </c>
      <c r="BH207" s="111">
        <f>'ANALYSIS-YLD1'!BH207*VLOOKUP('ANALYSIS-YLD2'!BH$4,'INTERNAL PARAMETERS-1'!$B$5:$J$44,5,FALSE)*VLOOKUP('ANALYSIS-YLD2'!BH$4,'INTERNAL PARAMETERS-1'!$B$5:$J$44,6,FALSE)*VLOOKUP('ANALYSIS-YLD2'!BH$4,'INTERNAL PARAMETERS-1'!$B$5:$J$44,3,FALSE) + 'ANALYSIS-YLD1'!BH207*(1-VLOOKUP('ANALYSIS-YLD2'!BH$4,'INTERNAL PARAMETERS-1'!$B$5:$J$44,5,FALSE))*VLOOKUP('ANALYSIS-YLD2'!BH$4,'INTERNAL PARAMETERS-1'!$B$5:$J$44,8,FALSE)*VLOOKUP('ANALYSIS-YLD2'!BH$4,'INTERNAL PARAMETERS-1'!$B$5:$J$44,3,FALSE)</f>
        <v>0</v>
      </c>
      <c r="BI207" s="111">
        <f>'ANALYSIS-YLD1'!BI207*VLOOKUP('ANALYSIS-YLD2'!BI$4,'INTERNAL PARAMETERS-1'!$B$5:$J$44,5,FALSE)*VLOOKUP('ANALYSIS-YLD2'!BI$4,'INTERNAL PARAMETERS-1'!$B$5:$J$44,6,FALSE)*VLOOKUP('ANALYSIS-YLD2'!BI$4,'INTERNAL PARAMETERS-1'!$B$5:$J$44,3,FALSE) + 'ANALYSIS-YLD1'!BI207*(1-VLOOKUP('ANALYSIS-YLD2'!BI$4,'INTERNAL PARAMETERS-1'!$B$5:$J$44,5,FALSE))*VLOOKUP('ANALYSIS-YLD2'!BI$4,'INTERNAL PARAMETERS-1'!$B$5:$J$44,8,FALSE)*VLOOKUP('ANALYSIS-YLD2'!BI$4,'INTERNAL PARAMETERS-1'!$B$5:$J$44,3,FALSE)</f>
        <v>0</v>
      </c>
      <c r="BJ207" s="111">
        <f>'ANALYSIS-YLD1'!BJ207*VLOOKUP('ANALYSIS-YLD2'!BJ$4,'INTERNAL PARAMETERS-1'!$B$5:$J$44,5,FALSE)*VLOOKUP('ANALYSIS-YLD2'!BJ$4,'INTERNAL PARAMETERS-1'!$B$5:$J$44,6,FALSE)*VLOOKUP('ANALYSIS-YLD2'!BJ$4,'INTERNAL PARAMETERS-1'!$B$5:$J$44,3,FALSE) + 'ANALYSIS-YLD1'!BJ207*(1-VLOOKUP('ANALYSIS-YLD2'!BJ$4,'INTERNAL PARAMETERS-1'!$B$5:$J$44,5,FALSE))*VLOOKUP('ANALYSIS-YLD2'!BJ$4,'INTERNAL PARAMETERS-1'!$B$5:$J$44,8,FALSE)*VLOOKUP('ANALYSIS-YLD2'!BJ$4,'INTERNAL PARAMETERS-1'!$B$5:$J$44,3,FALSE)</f>
        <v>0</v>
      </c>
      <c r="BK207" s="111">
        <f>'ANALYSIS-YLD1'!BK207*VLOOKUP('ANALYSIS-YLD2'!BK$4,'INTERNAL PARAMETERS-1'!$B$5:$J$44,5,FALSE)*VLOOKUP('ANALYSIS-YLD2'!BK$4,'INTERNAL PARAMETERS-1'!$B$5:$J$44,6,FALSE)*VLOOKUP('ANALYSIS-YLD2'!BK$4,'INTERNAL PARAMETERS-1'!$B$5:$J$44,3,FALSE) + 'ANALYSIS-YLD1'!BK207*(1-VLOOKUP('ANALYSIS-YLD2'!BK$4,'INTERNAL PARAMETERS-1'!$B$5:$J$44,5,FALSE))*VLOOKUP('ANALYSIS-YLD2'!BK$4,'INTERNAL PARAMETERS-1'!$B$5:$J$44,8,FALSE)*VLOOKUP('ANALYSIS-YLD2'!BK$4,'INTERNAL PARAMETERS-1'!$B$5:$J$44,3,FALSE)</f>
        <v>0</v>
      </c>
      <c r="BL207" s="111">
        <f>'ANALYSIS-YLD1'!BL207*VLOOKUP('ANALYSIS-YLD2'!BL$4,'INTERNAL PARAMETERS-1'!$B$5:$J$44,5,FALSE)*VLOOKUP('ANALYSIS-YLD2'!BL$4,'INTERNAL PARAMETERS-1'!$B$5:$J$44,6,FALSE)*VLOOKUP('ANALYSIS-YLD2'!BL$4,'INTERNAL PARAMETERS-1'!$B$5:$J$44,3,FALSE) + 'ANALYSIS-YLD1'!BL207*(1-VLOOKUP('ANALYSIS-YLD2'!BL$4,'INTERNAL PARAMETERS-1'!$B$5:$J$44,5,FALSE))*VLOOKUP('ANALYSIS-YLD2'!BL$4,'INTERNAL PARAMETERS-1'!$B$5:$J$44,8,FALSE)*VLOOKUP('ANALYSIS-YLD2'!BL$4,'INTERNAL PARAMETERS-1'!$B$5:$J$44,3,FALSE)</f>
        <v>0</v>
      </c>
      <c r="BM207" s="111">
        <f>'ANALYSIS-YLD1'!BM207*VLOOKUP('ANALYSIS-YLD2'!BM$4,'INTERNAL PARAMETERS-1'!$B$5:$J$44,5,FALSE)*VLOOKUP('ANALYSIS-YLD2'!BM$4,'INTERNAL PARAMETERS-1'!$B$5:$J$44,6,FALSE)*VLOOKUP('ANALYSIS-YLD2'!BM$4,'INTERNAL PARAMETERS-1'!$B$5:$J$44,3,FALSE) + 'ANALYSIS-YLD1'!BM207*(1-VLOOKUP('ANALYSIS-YLD2'!BM$4,'INTERNAL PARAMETERS-1'!$B$5:$J$44,5,FALSE))*VLOOKUP('ANALYSIS-YLD2'!BM$4,'INTERNAL PARAMETERS-1'!$B$5:$J$44,8,FALSE)*VLOOKUP('ANALYSIS-YLD2'!BM$4,'INTERNAL PARAMETERS-1'!$B$5:$J$44,3,FALSE)</f>
        <v>0</v>
      </c>
      <c r="BN207" s="111">
        <f>'ANALYSIS-YLD1'!BN207*VLOOKUP('ANALYSIS-YLD2'!BN$4,'INTERNAL PARAMETERS-1'!$B$5:$J$44,5,FALSE)*VLOOKUP('ANALYSIS-YLD2'!BN$4,'INTERNAL PARAMETERS-1'!$B$5:$J$44,6,FALSE)*VLOOKUP('ANALYSIS-YLD2'!BN$4,'INTERNAL PARAMETERS-1'!$B$5:$J$44,3,FALSE) + 'ANALYSIS-YLD1'!BN207*(1-VLOOKUP('ANALYSIS-YLD2'!BN$4,'INTERNAL PARAMETERS-1'!$B$5:$J$44,5,FALSE))*VLOOKUP('ANALYSIS-YLD2'!BN$4,'INTERNAL PARAMETERS-1'!$B$5:$J$44,8,FALSE)*VLOOKUP('ANALYSIS-YLD2'!BN$4,'INTERNAL PARAMETERS-1'!$B$5:$J$44,3,FALSE)</f>
        <v>0</v>
      </c>
      <c r="BO207" s="111">
        <f>'ANALYSIS-YLD1'!BO207*VLOOKUP('ANALYSIS-YLD2'!BO$4,'INTERNAL PARAMETERS-1'!$B$5:$J$44,5,FALSE)*VLOOKUP('ANALYSIS-YLD2'!BO$4,'INTERNAL PARAMETERS-1'!$B$5:$J$44,6,FALSE)*VLOOKUP('ANALYSIS-YLD2'!BO$4,'INTERNAL PARAMETERS-1'!$B$5:$J$44,3,FALSE) + 'ANALYSIS-YLD1'!BO207*(1-VLOOKUP('ANALYSIS-YLD2'!BO$4,'INTERNAL PARAMETERS-1'!$B$5:$J$44,5,FALSE))*VLOOKUP('ANALYSIS-YLD2'!BO$4,'INTERNAL PARAMETERS-1'!$B$5:$J$44,8,FALSE)*VLOOKUP('ANALYSIS-YLD2'!BO$4,'INTERNAL PARAMETERS-1'!$B$5:$J$44,3,FALSE)</f>
        <v>0</v>
      </c>
      <c r="BP207" s="111">
        <f>'ANALYSIS-YLD1'!BP207*VLOOKUP('ANALYSIS-YLD2'!BP$4,'INTERNAL PARAMETERS-1'!$B$5:$J$44,5,FALSE)*VLOOKUP('ANALYSIS-YLD2'!BP$4,'INTERNAL PARAMETERS-1'!$B$5:$J$44,6,FALSE)*VLOOKUP('ANALYSIS-YLD2'!BP$4,'INTERNAL PARAMETERS-1'!$B$5:$J$44,3,FALSE) + 'ANALYSIS-YLD1'!BP207*(1-VLOOKUP('ANALYSIS-YLD2'!BP$4,'INTERNAL PARAMETERS-1'!$B$5:$J$44,5,FALSE))*VLOOKUP('ANALYSIS-YLD2'!BP$4,'INTERNAL PARAMETERS-1'!$B$5:$J$44,8,FALSE)*VLOOKUP('ANALYSIS-YLD2'!BP$4,'INTERNAL PARAMETERS-1'!$B$5:$J$44,3,FALSE)</f>
        <v>0</v>
      </c>
      <c r="BQ207" s="111">
        <f>'ANALYSIS-YLD1'!BQ207*VLOOKUP('ANALYSIS-YLD2'!BQ$4,'INTERNAL PARAMETERS-1'!$B$5:$J$44,5,FALSE)*VLOOKUP('ANALYSIS-YLD2'!BQ$4,'INTERNAL PARAMETERS-1'!$B$5:$J$44,6,FALSE)*VLOOKUP('ANALYSIS-YLD2'!BQ$4,'INTERNAL PARAMETERS-1'!$B$5:$J$44,3,FALSE) + 'ANALYSIS-YLD1'!BQ207*(1-VLOOKUP('ANALYSIS-YLD2'!BQ$4,'INTERNAL PARAMETERS-1'!$B$5:$J$44,5,FALSE))*VLOOKUP('ANALYSIS-YLD2'!BQ$4,'INTERNAL PARAMETERS-1'!$B$5:$J$44,8,FALSE)*VLOOKUP('ANALYSIS-YLD2'!BQ$4,'INTERNAL PARAMETERS-1'!$B$5:$J$44,3,FALSE)</f>
        <v>0</v>
      </c>
      <c r="BR207" s="111">
        <f>'ANALYSIS-YLD1'!BR207*VLOOKUP('ANALYSIS-YLD2'!BR$4,'INTERNAL PARAMETERS-1'!$B$5:$J$44,5,FALSE)*VLOOKUP('ANALYSIS-YLD2'!BR$4,'INTERNAL PARAMETERS-1'!$B$5:$J$44,6,FALSE)*VLOOKUP('ANALYSIS-YLD2'!BR$4,'INTERNAL PARAMETERS-1'!$B$5:$J$44,3,FALSE) + 'ANALYSIS-YLD1'!BR207*(1-VLOOKUP('ANALYSIS-YLD2'!BR$4,'INTERNAL PARAMETERS-1'!$B$5:$J$44,5,FALSE))*VLOOKUP('ANALYSIS-YLD2'!BR$4,'INTERNAL PARAMETERS-1'!$B$5:$J$44,8,FALSE)*VLOOKUP('ANALYSIS-YLD2'!BR$4,'INTERNAL PARAMETERS-1'!$B$5:$J$44,3,FALSE)</f>
        <v>0</v>
      </c>
      <c r="BS207" s="111">
        <f>'ANALYSIS-YLD1'!BS207*VLOOKUP('ANALYSIS-YLD2'!BS$4,'INTERNAL PARAMETERS-1'!$B$5:$J$44,5,FALSE)*VLOOKUP('ANALYSIS-YLD2'!BS$4,'INTERNAL PARAMETERS-1'!$B$5:$J$44,6,FALSE)*VLOOKUP('ANALYSIS-YLD2'!BS$4,'INTERNAL PARAMETERS-1'!$B$5:$J$44,3,FALSE) + 'ANALYSIS-YLD1'!BS207*(1-VLOOKUP('ANALYSIS-YLD2'!BS$4,'INTERNAL PARAMETERS-1'!$B$5:$J$44,5,FALSE))*VLOOKUP('ANALYSIS-YLD2'!BS$4,'INTERNAL PARAMETERS-1'!$B$5:$J$44,8,FALSE)*VLOOKUP('ANALYSIS-YLD2'!BS$4,'INTERNAL PARAMETERS-1'!$B$5:$J$44,3,FALSE)</f>
        <v>0</v>
      </c>
      <c r="BT207" s="111">
        <f>'ANALYSIS-YLD1'!BT207*VLOOKUP('ANALYSIS-YLD2'!BT$4,'INTERNAL PARAMETERS-1'!$B$5:$J$44,5,FALSE)*VLOOKUP('ANALYSIS-YLD2'!BT$4,'INTERNAL PARAMETERS-1'!$B$5:$J$44,6,FALSE)*VLOOKUP('ANALYSIS-YLD2'!BT$4,'INTERNAL PARAMETERS-1'!$B$5:$J$44,3,FALSE) + 'ANALYSIS-YLD1'!BT207*(1-VLOOKUP('ANALYSIS-YLD2'!BT$4,'INTERNAL PARAMETERS-1'!$B$5:$J$44,5,FALSE))*VLOOKUP('ANALYSIS-YLD2'!BT$4,'INTERNAL PARAMETERS-1'!$B$5:$J$44,8,FALSE)*VLOOKUP('ANALYSIS-YLD2'!BT$4,'INTERNAL PARAMETERS-1'!$B$5:$J$44,3,FALSE)</f>
        <v>0</v>
      </c>
      <c r="BU207" s="111">
        <f>'ANALYSIS-YLD1'!BU207*VLOOKUP('ANALYSIS-YLD2'!BU$4,'INTERNAL PARAMETERS-1'!$B$5:$J$44,5,FALSE)*VLOOKUP('ANALYSIS-YLD2'!BU$4,'INTERNAL PARAMETERS-1'!$B$5:$J$44,6,FALSE)*VLOOKUP('ANALYSIS-YLD2'!BU$4,'INTERNAL PARAMETERS-1'!$B$5:$J$44,3,FALSE) + 'ANALYSIS-YLD1'!BU207*(1-VLOOKUP('ANALYSIS-YLD2'!BU$4,'INTERNAL PARAMETERS-1'!$B$5:$J$44,5,FALSE))*VLOOKUP('ANALYSIS-YLD2'!BU$4,'INTERNAL PARAMETERS-1'!$B$5:$J$44,8,FALSE)*VLOOKUP('ANALYSIS-YLD2'!BU$4,'INTERNAL PARAMETERS-1'!$B$5:$J$44,3,FALSE)</f>
        <v>0</v>
      </c>
      <c r="BV207" s="111">
        <f>'ANALYSIS-YLD1'!BV207*VLOOKUP('ANALYSIS-YLD2'!BV$4,'INTERNAL PARAMETERS-1'!$B$5:$J$44,5,FALSE)*VLOOKUP('ANALYSIS-YLD2'!BV$4,'INTERNAL PARAMETERS-1'!$B$5:$J$44,6,FALSE)*VLOOKUP('ANALYSIS-YLD2'!BV$4,'INTERNAL PARAMETERS-1'!$B$5:$J$44,3,FALSE) + 'ANALYSIS-YLD1'!BV207*(1-VLOOKUP('ANALYSIS-YLD2'!BV$4,'INTERNAL PARAMETERS-1'!$B$5:$J$44,5,FALSE))*VLOOKUP('ANALYSIS-YLD2'!BV$4,'INTERNAL PARAMETERS-1'!$B$5:$J$44,8,FALSE)*VLOOKUP('ANALYSIS-YLD2'!BV$4,'INTERNAL PARAMETERS-1'!$B$5:$J$44,3,FALSE)</f>
        <v>0</v>
      </c>
      <c r="BW207" s="111">
        <f>'ANALYSIS-YLD1'!BW207*VLOOKUP('ANALYSIS-YLD2'!BW$4,'INTERNAL PARAMETERS-1'!$B$5:$J$44,5,FALSE)*VLOOKUP('ANALYSIS-YLD2'!BW$4,'INTERNAL PARAMETERS-1'!$B$5:$J$44,6,FALSE)*VLOOKUP('ANALYSIS-YLD2'!BW$4,'INTERNAL PARAMETERS-1'!$B$5:$J$44,3,FALSE) + 'ANALYSIS-YLD1'!BW207*(1-VLOOKUP('ANALYSIS-YLD2'!BW$4,'INTERNAL PARAMETERS-1'!$B$5:$J$44,5,FALSE))*VLOOKUP('ANALYSIS-YLD2'!BW$4,'INTERNAL PARAMETERS-1'!$B$5:$J$44,8,FALSE)*VLOOKUP('ANALYSIS-YLD2'!BW$4,'INTERNAL PARAMETERS-1'!$B$5:$J$44,3,FALSE)</f>
        <v>0</v>
      </c>
      <c r="BX207" s="111">
        <f>'ANALYSIS-YLD1'!BX207*VLOOKUP('ANALYSIS-YLD2'!BX$4,'INTERNAL PARAMETERS-1'!$B$5:$J$44,5,FALSE)*VLOOKUP('ANALYSIS-YLD2'!BX$4,'INTERNAL PARAMETERS-1'!$B$5:$J$44,6,FALSE)*VLOOKUP('ANALYSIS-YLD2'!BX$4,'INTERNAL PARAMETERS-1'!$B$5:$J$44,3,FALSE) + 'ANALYSIS-YLD1'!BX207*(1-VLOOKUP('ANALYSIS-YLD2'!BX$4,'INTERNAL PARAMETERS-1'!$B$5:$J$44,5,FALSE))*VLOOKUP('ANALYSIS-YLD2'!BX$4,'INTERNAL PARAMETERS-1'!$B$5:$J$44,8,FALSE)*VLOOKUP('ANALYSIS-YLD2'!BX$4,'INTERNAL PARAMETERS-1'!$B$5:$J$44,3,FALSE)</f>
        <v>0</v>
      </c>
      <c r="BY207" s="111">
        <f>'ANALYSIS-YLD1'!BY207*VLOOKUP('ANALYSIS-YLD2'!BY$4,'INTERNAL PARAMETERS-1'!$B$5:$J$44,5,FALSE)*VLOOKUP('ANALYSIS-YLD2'!BY$4,'INTERNAL PARAMETERS-1'!$B$5:$J$44,6,FALSE)*VLOOKUP('ANALYSIS-YLD2'!BY$4,'INTERNAL PARAMETERS-1'!$B$5:$J$44,3,FALSE) + 'ANALYSIS-YLD1'!BY207*(1-VLOOKUP('ANALYSIS-YLD2'!BY$4,'INTERNAL PARAMETERS-1'!$B$5:$J$44,5,FALSE))*VLOOKUP('ANALYSIS-YLD2'!BY$4,'INTERNAL PARAMETERS-1'!$B$5:$J$44,8,FALSE)*VLOOKUP('ANALYSIS-YLD2'!BY$4,'INTERNAL PARAMETERS-1'!$B$5:$J$44,3,FALSE)</f>
        <v>0</v>
      </c>
      <c r="BZ207" s="111">
        <f>'ANALYSIS-YLD1'!BZ207*VLOOKUP('ANALYSIS-YLD2'!BZ$4,'INTERNAL PARAMETERS-1'!$B$5:$J$44,5,FALSE)*VLOOKUP('ANALYSIS-YLD2'!BZ$4,'INTERNAL PARAMETERS-1'!$B$5:$J$44,6,FALSE)*VLOOKUP('ANALYSIS-YLD2'!BZ$4,'INTERNAL PARAMETERS-1'!$B$5:$J$44,3,FALSE) + 'ANALYSIS-YLD1'!BZ207*(1-VLOOKUP('ANALYSIS-YLD2'!BZ$4,'INTERNAL PARAMETERS-1'!$B$5:$J$44,5,FALSE))*VLOOKUP('ANALYSIS-YLD2'!BZ$4,'INTERNAL PARAMETERS-1'!$B$5:$J$44,8,FALSE)*VLOOKUP('ANALYSIS-YLD2'!BZ$4,'INTERNAL PARAMETERS-1'!$B$5:$J$44,3,FALSE)</f>
        <v>0</v>
      </c>
      <c r="CA207" s="111">
        <f>'ANALYSIS-YLD1'!CA207*VLOOKUP('ANALYSIS-YLD2'!CA$4,'INTERNAL PARAMETERS-1'!$B$5:$J$44,5,FALSE)*VLOOKUP('ANALYSIS-YLD2'!CA$4,'INTERNAL PARAMETERS-1'!$B$5:$J$44,6,FALSE)*VLOOKUP('ANALYSIS-YLD2'!CA$4,'INTERNAL PARAMETERS-1'!$B$5:$J$44,3,FALSE) + 'ANALYSIS-YLD1'!CA207*(1-VLOOKUP('ANALYSIS-YLD2'!CA$4,'INTERNAL PARAMETERS-1'!$B$5:$J$44,5,FALSE))*VLOOKUP('ANALYSIS-YLD2'!CA$4,'INTERNAL PARAMETERS-1'!$B$5:$J$44,8,FALSE)*VLOOKUP('ANALYSIS-YLD2'!CA$4,'INTERNAL PARAMETERS-1'!$B$5:$J$44,3,FALSE)</f>
        <v>0</v>
      </c>
      <c r="CB207" s="111">
        <f>'ANALYSIS-YLD1'!CB207*VLOOKUP('ANALYSIS-YLD2'!CB$4,'INTERNAL PARAMETERS-1'!$B$5:$J$44,5,FALSE)*VLOOKUP('ANALYSIS-YLD2'!CB$4,'INTERNAL PARAMETERS-1'!$B$5:$J$44,6,FALSE)*VLOOKUP('ANALYSIS-YLD2'!CB$4,'INTERNAL PARAMETERS-1'!$B$5:$J$44,3,FALSE) + 'ANALYSIS-YLD1'!CB207*(1-VLOOKUP('ANALYSIS-YLD2'!CB$4,'INTERNAL PARAMETERS-1'!$B$5:$J$44,5,FALSE))*VLOOKUP('ANALYSIS-YLD2'!CB$4,'INTERNAL PARAMETERS-1'!$B$5:$J$44,8,FALSE)*VLOOKUP('ANALYSIS-YLD2'!CB$4,'INTERNAL PARAMETERS-1'!$B$5:$J$44,3,FALSE)</f>
        <v>0</v>
      </c>
      <c r="CC207" s="111">
        <f>'ANALYSIS-YLD1'!CC207*VLOOKUP('ANALYSIS-YLD2'!CC$4,'INTERNAL PARAMETERS-1'!$B$5:$J$44,5,FALSE)*VLOOKUP('ANALYSIS-YLD2'!CC$4,'INTERNAL PARAMETERS-1'!$B$5:$J$44,6,FALSE)*VLOOKUP('ANALYSIS-YLD2'!CC$4,'INTERNAL PARAMETERS-1'!$B$5:$J$44,3,FALSE) + 'ANALYSIS-YLD1'!CC207*(1-VLOOKUP('ANALYSIS-YLD2'!CC$4,'INTERNAL PARAMETERS-1'!$B$5:$J$44,5,FALSE))*VLOOKUP('ANALYSIS-YLD2'!CC$4,'INTERNAL PARAMETERS-1'!$B$5:$J$44,8,FALSE)*VLOOKUP('ANALYSIS-YLD2'!CC$4,'INTERNAL PARAMETERS-1'!$B$5:$J$44,3,FALSE)</f>
        <v>0</v>
      </c>
      <c r="CD207" s="111">
        <f>'ANALYSIS-YLD1'!CD207*VLOOKUP('ANALYSIS-YLD2'!CD$4,'INTERNAL PARAMETERS-1'!$B$5:$J$44,5,FALSE)*VLOOKUP('ANALYSIS-YLD2'!CD$4,'INTERNAL PARAMETERS-1'!$B$5:$J$44,6,FALSE)*VLOOKUP('ANALYSIS-YLD2'!CD$4,'INTERNAL PARAMETERS-1'!$B$5:$J$44,3,FALSE) + 'ANALYSIS-YLD1'!CD207*(1-VLOOKUP('ANALYSIS-YLD2'!CD$4,'INTERNAL PARAMETERS-1'!$B$5:$J$44,5,FALSE))*VLOOKUP('ANALYSIS-YLD2'!CD$4,'INTERNAL PARAMETERS-1'!$B$5:$J$44,8,FALSE)*VLOOKUP('ANALYSIS-YLD2'!CD$4,'INTERNAL PARAMETERS-1'!$B$5:$J$44,3,FALSE)</f>
        <v>0</v>
      </c>
      <c r="CE207" s="111">
        <f>'ANALYSIS-YLD1'!CE207*VLOOKUP('ANALYSIS-YLD2'!CE$4,'INTERNAL PARAMETERS-1'!$B$5:$J$44,5,FALSE)*VLOOKUP('ANALYSIS-YLD2'!CE$4,'INTERNAL PARAMETERS-1'!$B$5:$J$44,6,FALSE)*VLOOKUP('ANALYSIS-YLD2'!CE$4,'INTERNAL PARAMETERS-1'!$B$5:$J$44,3,FALSE) + 'ANALYSIS-YLD1'!CE207*(1-VLOOKUP('ANALYSIS-YLD2'!CE$4,'INTERNAL PARAMETERS-1'!$B$5:$J$44,5,FALSE))*VLOOKUP('ANALYSIS-YLD2'!CE$4,'INTERNAL PARAMETERS-1'!$B$5:$J$44,8,FALSE)*VLOOKUP('ANALYSIS-YLD2'!CE$4,'INTERNAL PARAMETERS-1'!$B$5:$J$44,3,FALSE)</f>
        <v>0</v>
      </c>
      <c r="CF207" s="111">
        <f>'ANALYSIS-YLD1'!CF207*VLOOKUP('ANALYSIS-YLD2'!CF$4,'INTERNAL PARAMETERS-1'!$B$5:$J$44,5,FALSE)*VLOOKUP('ANALYSIS-YLD2'!CF$4,'INTERNAL PARAMETERS-1'!$B$5:$J$44,6,FALSE)*VLOOKUP('ANALYSIS-YLD2'!CF$4,'INTERNAL PARAMETERS-1'!$B$5:$J$44,3,FALSE) + 'ANALYSIS-YLD1'!CF207*(1-VLOOKUP('ANALYSIS-YLD2'!CF$4,'INTERNAL PARAMETERS-1'!$B$5:$J$44,5,FALSE))*VLOOKUP('ANALYSIS-YLD2'!CF$4,'INTERNAL PARAMETERS-1'!$B$5:$J$44,8,FALSE)*VLOOKUP('ANALYSIS-YLD2'!CF$4,'INTERNAL PARAMETERS-1'!$B$5:$J$44,3,FALSE)</f>
        <v>0</v>
      </c>
      <c r="CG207" s="111">
        <f>'ANALYSIS-YLD1'!CG207*VLOOKUP('ANALYSIS-YLD2'!CG$4,'INTERNAL PARAMETERS-1'!$B$5:$J$44,5,FALSE)*VLOOKUP('ANALYSIS-YLD2'!CG$4,'INTERNAL PARAMETERS-1'!$B$5:$J$44,6,FALSE)*VLOOKUP('ANALYSIS-YLD2'!CG$4,'INTERNAL PARAMETERS-1'!$B$5:$J$44,3,FALSE) + 'ANALYSIS-YLD1'!CG207*(1-VLOOKUP('ANALYSIS-YLD2'!CG$4,'INTERNAL PARAMETERS-1'!$B$5:$J$44,5,FALSE))*VLOOKUP('ANALYSIS-YLD2'!CG$4,'INTERNAL PARAMETERS-1'!$B$5:$J$44,8,FALSE)*VLOOKUP('ANALYSIS-YLD2'!CG$4,'INTERNAL PARAMETERS-1'!$B$5:$J$44,3,FALSE)</f>
        <v>0</v>
      </c>
      <c r="CH207" s="110">
        <f>'ANALYSIS-YLD1'!CH207*VLOOKUP('ANALYSIS-YLD2'!CH$4,'INTERNAL PARAMETERS-1'!$B$5:$J$44,5,FALSE)*VLOOKUP('ANALYSIS-YLD2'!CH$4,'INTERNAL PARAMETERS-1'!$B$5:$J$44,6,FALSE)*VLOOKUP('ANALYSIS-YLD2'!CH$4,'INTERNAL PARAMETERS-1'!$B$5:$J$44,3,FALSE) + 'ANALYSIS-YLD1'!CH207*(1-VLOOKUP('ANALYSIS-YLD2'!CH$4,'INTERNAL PARAMETERS-1'!$B$5:$J$44,5,FALSE))*VLOOKUP('ANALYSIS-YLD2'!CH$4,'INTERNAL PARAMETERS-1'!$B$5:$J$44,8,FALSE)*VLOOKUP('ANALYSIS-YLD2'!CH$4,'INTERNAL PARAMETERS-1'!$B$5:$J$44,3,FALSE)</f>
        <v>0</v>
      </c>
      <c r="CJ207" s="112">
        <f t="shared" si="6"/>
        <v>0</v>
      </c>
      <c r="CK207" s="110">
        <f t="shared" si="7"/>
        <v>0</v>
      </c>
    </row>
    <row r="208" spans="2:89" x14ac:dyDescent="0.5">
      <c r="B208" s="127" t="s">
        <v>23</v>
      </c>
      <c r="C208" s="126" t="s">
        <v>2</v>
      </c>
      <c r="D208" s="126" t="s">
        <v>15</v>
      </c>
      <c r="E208" s="125">
        <f>'INPUTS-Incidence'!E208</f>
        <v>0</v>
      </c>
      <c r="F208" s="124">
        <f>'INTERNAL PARAMETERS-1'!M10</f>
        <v>58.935000000000002</v>
      </c>
      <c r="G208" s="112">
        <f>'ANALYSIS-YLD1'!G208*VLOOKUP('ANALYSIS-YLD2'!G$4,'INTERNAL PARAMETERS-1'!$B$5:$J$44,5,FALSE)*VLOOKUP('ANALYSIS-YLD2'!G$4,'INTERNAL PARAMETERS-1'!$B$5:$J$44,7,FALSE)*'ANALYSIS-YLD2'!$F208 + 'ANALYSIS-YLD1'!G208*(1-VLOOKUP('ANALYSIS-YLD2'!G$4,'INTERNAL PARAMETERS-1'!$B$5:$J$44,5,FALSE))*VLOOKUP('ANALYSIS-YLD2'!G$4,'INTERNAL PARAMETERS-1'!$B$5:$J$44,9,FALSE)*'ANALYSIS-YLD2'!$F208</f>
        <v>0</v>
      </c>
      <c r="H208" s="111">
        <f>'ANALYSIS-YLD1'!H208*VLOOKUP('ANALYSIS-YLD2'!H$4,'INTERNAL PARAMETERS-1'!$B$5:$J$44,5,FALSE)*VLOOKUP('ANALYSIS-YLD2'!H$4,'INTERNAL PARAMETERS-1'!$B$5:$J$44,7,FALSE)*'ANALYSIS-YLD2'!$F208 + 'ANALYSIS-YLD1'!H208*(1-VLOOKUP('ANALYSIS-YLD2'!H$4,'INTERNAL PARAMETERS-1'!$B$5:$J$44,5,FALSE))*VLOOKUP('ANALYSIS-YLD2'!H$4,'INTERNAL PARAMETERS-1'!$B$5:$J$44,9,FALSE)*'ANALYSIS-YLD2'!$F208</f>
        <v>0</v>
      </c>
      <c r="I208" s="111">
        <f>'ANALYSIS-YLD1'!I208*VLOOKUP('ANALYSIS-YLD2'!I$4,'INTERNAL PARAMETERS-1'!$B$5:$J$44,5,FALSE)*VLOOKUP('ANALYSIS-YLD2'!I$4,'INTERNAL PARAMETERS-1'!$B$5:$J$44,7,FALSE)*'ANALYSIS-YLD2'!$F208 + 'ANALYSIS-YLD1'!I208*(1-VLOOKUP('ANALYSIS-YLD2'!I$4,'INTERNAL PARAMETERS-1'!$B$5:$J$44,5,FALSE))*VLOOKUP('ANALYSIS-YLD2'!I$4,'INTERNAL PARAMETERS-1'!$B$5:$J$44,9,FALSE)*'ANALYSIS-YLD2'!$F208</f>
        <v>0</v>
      </c>
      <c r="J208" s="111">
        <f>'ANALYSIS-YLD1'!J208*VLOOKUP('ANALYSIS-YLD2'!J$4,'INTERNAL PARAMETERS-1'!$B$5:$J$44,5,FALSE)*VLOOKUP('ANALYSIS-YLD2'!J$4,'INTERNAL PARAMETERS-1'!$B$5:$J$44,7,FALSE)*'ANALYSIS-YLD2'!$F208 + 'ANALYSIS-YLD1'!J208*(1-VLOOKUP('ANALYSIS-YLD2'!J$4,'INTERNAL PARAMETERS-1'!$B$5:$J$44,5,FALSE))*VLOOKUP('ANALYSIS-YLD2'!J$4,'INTERNAL PARAMETERS-1'!$B$5:$J$44,9,FALSE)*'ANALYSIS-YLD2'!$F208</f>
        <v>0</v>
      </c>
      <c r="K208" s="111">
        <f>'ANALYSIS-YLD1'!K208*VLOOKUP('ANALYSIS-YLD2'!K$4,'INTERNAL PARAMETERS-1'!$B$5:$J$44,5,FALSE)*VLOOKUP('ANALYSIS-YLD2'!K$4,'INTERNAL PARAMETERS-1'!$B$5:$J$44,7,FALSE)*'ANALYSIS-YLD2'!$F208 + 'ANALYSIS-YLD1'!K208*(1-VLOOKUP('ANALYSIS-YLD2'!K$4,'INTERNAL PARAMETERS-1'!$B$5:$J$44,5,FALSE))*VLOOKUP('ANALYSIS-YLD2'!K$4,'INTERNAL PARAMETERS-1'!$B$5:$J$44,9,FALSE)*'ANALYSIS-YLD2'!$F208</f>
        <v>0</v>
      </c>
      <c r="L208" s="111">
        <f>'ANALYSIS-YLD1'!L208*VLOOKUP('ANALYSIS-YLD2'!L$4,'INTERNAL PARAMETERS-1'!$B$5:$J$44,5,FALSE)*VLOOKUP('ANALYSIS-YLD2'!L$4,'INTERNAL PARAMETERS-1'!$B$5:$J$44,7,FALSE)*'ANALYSIS-YLD2'!$F208 + 'ANALYSIS-YLD1'!L208*(1-VLOOKUP('ANALYSIS-YLD2'!L$4,'INTERNAL PARAMETERS-1'!$B$5:$J$44,5,FALSE))*VLOOKUP('ANALYSIS-YLD2'!L$4,'INTERNAL PARAMETERS-1'!$B$5:$J$44,9,FALSE)*'ANALYSIS-YLD2'!$F208</f>
        <v>0</v>
      </c>
      <c r="M208" s="111">
        <f>'ANALYSIS-YLD1'!M208*VLOOKUP('ANALYSIS-YLD2'!M$4,'INTERNAL PARAMETERS-1'!$B$5:$J$44,5,FALSE)*VLOOKUP('ANALYSIS-YLD2'!M$4,'INTERNAL PARAMETERS-1'!$B$5:$J$44,7,FALSE)*'ANALYSIS-YLD2'!$F208 + 'ANALYSIS-YLD1'!M208*(1-VLOOKUP('ANALYSIS-YLD2'!M$4,'INTERNAL PARAMETERS-1'!$B$5:$J$44,5,FALSE))*VLOOKUP('ANALYSIS-YLD2'!M$4,'INTERNAL PARAMETERS-1'!$B$5:$J$44,9,FALSE)*'ANALYSIS-YLD2'!$F208</f>
        <v>0</v>
      </c>
      <c r="N208" s="111">
        <f>'ANALYSIS-YLD1'!N208*VLOOKUP('ANALYSIS-YLD2'!N$4,'INTERNAL PARAMETERS-1'!$B$5:$J$44,5,FALSE)*VLOOKUP('ANALYSIS-YLD2'!N$4,'INTERNAL PARAMETERS-1'!$B$5:$J$44,7,FALSE)*'ANALYSIS-YLD2'!$F208 + 'ANALYSIS-YLD1'!N208*(1-VLOOKUP('ANALYSIS-YLD2'!N$4,'INTERNAL PARAMETERS-1'!$B$5:$J$44,5,FALSE))*VLOOKUP('ANALYSIS-YLD2'!N$4,'INTERNAL PARAMETERS-1'!$B$5:$J$44,9,FALSE)*'ANALYSIS-YLD2'!$F208</f>
        <v>0</v>
      </c>
      <c r="O208" s="111">
        <f>'ANALYSIS-YLD1'!O208*VLOOKUP('ANALYSIS-YLD2'!O$4,'INTERNAL PARAMETERS-1'!$B$5:$J$44,5,FALSE)*VLOOKUP('ANALYSIS-YLD2'!O$4,'INTERNAL PARAMETERS-1'!$B$5:$J$44,7,FALSE)*'ANALYSIS-YLD2'!$F208 + 'ANALYSIS-YLD1'!O208*(1-VLOOKUP('ANALYSIS-YLD2'!O$4,'INTERNAL PARAMETERS-1'!$B$5:$J$44,5,FALSE))*VLOOKUP('ANALYSIS-YLD2'!O$4,'INTERNAL PARAMETERS-1'!$B$5:$J$44,9,FALSE)*'ANALYSIS-YLD2'!$F208</f>
        <v>0</v>
      </c>
      <c r="P208" s="111">
        <f>'ANALYSIS-YLD1'!P208*VLOOKUP('ANALYSIS-YLD2'!P$4,'INTERNAL PARAMETERS-1'!$B$5:$J$44,5,FALSE)*VLOOKUP('ANALYSIS-YLD2'!P$4,'INTERNAL PARAMETERS-1'!$B$5:$J$44,7,FALSE)*'ANALYSIS-YLD2'!$F208 + 'ANALYSIS-YLD1'!P208*(1-VLOOKUP('ANALYSIS-YLD2'!P$4,'INTERNAL PARAMETERS-1'!$B$5:$J$44,5,FALSE))*VLOOKUP('ANALYSIS-YLD2'!P$4,'INTERNAL PARAMETERS-1'!$B$5:$J$44,9,FALSE)*'ANALYSIS-YLD2'!$F208</f>
        <v>0</v>
      </c>
      <c r="Q208" s="111">
        <f>'ANALYSIS-YLD1'!Q208*VLOOKUP('ANALYSIS-YLD2'!Q$4,'INTERNAL PARAMETERS-1'!$B$5:$J$44,5,FALSE)*VLOOKUP('ANALYSIS-YLD2'!Q$4,'INTERNAL PARAMETERS-1'!$B$5:$J$44,7,FALSE)*'ANALYSIS-YLD2'!$F208 + 'ANALYSIS-YLD1'!Q208*(1-VLOOKUP('ANALYSIS-YLD2'!Q$4,'INTERNAL PARAMETERS-1'!$B$5:$J$44,5,FALSE))*VLOOKUP('ANALYSIS-YLD2'!Q$4,'INTERNAL PARAMETERS-1'!$B$5:$J$44,9,FALSE)*'ANALYSIS-YLD2'!$F208</f>
        <v>0</v>
      </c>
      <c r="R208" s="111">
        <f>'ANALYSIS-YLD1'!R208*VLOOKUP('ANALYSIS-YLD2'!R$4,'INTERNAL PARAMETERS-1'!$B$5:$J$44,5,FALSE)*VLOOKUP('ANALYSIS-YLD2'!R$4,'INTERNAL PARAMETERS-1'!$B$5:$J$44,7,FALSE)*'ANALYSIS-YLD2'!$F208 + 'ANALYSIS-YLD1'!R208*(1-VLOOKUP('ANALYSIS-YLD2'!R$4,'INTERNAL PARAMETERS-1'!$B$5:$J$44,5,FALSE))*VLOOKUP('ANALYSIS-YLD2'!R$4,'INTERNAL PARAMETERS-1'!$B$5:$J$44,9,FALSE)*'ANALYSIS-YLD2'!$F208</f>
        <v>0</v>
      </c>
      <c r="S208" s="111">
        <f>'ANALYSIS-YLD1'!S208*VLOOKUP('ANALYSIS-YLD2'!S$4,'INTERNAL PARAMETERS-1'!$B$5:$J$44,5,FALSE)*VLOOKUP('ANALYSIS-YLD2'!S$4,'INTERNAL PARAMETERS-1'!$B$5:$J$44,7,FALSE)*'ANALYSIS-YLD2'!$F208 + 'ANALYSIS-YLD1'!S208*(1-VLOOKUP('ANALYSIS-YLD2'!S$4,'INTERNAL PARAMETERS-1'!$B$5:$J$44,5,FALSE))*VLOOKUP('ANALYSIS-YLD2'!S$4,'INTERNAL PARAMETERS-1'!$B$5:$J$44,9,FALSE)*'ANALYSIS-YLD2'!$F208</f>
        <v>0</v>
      </c>
      <c r="T208" s="111">
        <f>'ANALYSIS-YLD1'!T208*VLOOKUP('ANALYSIS-YLD2'!T$4,'INTERNAL PARAMETERS-1'!$B$5:$J$44,5,FALSE)*VLOOKUP('ANALYSIS-YLD2'!T$4,'INTERNAL PARAMETERS-1'!$B$5:$J$44,7,FALSE)*'ANALYSIS-YLD2'!$F208 + 'ANALYSIS-YLD1'!T208*(1-VLOOKUP('ANALYSIS-YLD2'!T$4,'INTERNAL PARAMETERS-1'!$B$5:$J$44,5,FALSE))*VLOOKUP('ANALYSIS-YLD2'!T$4,'INTERNAL PARAMETERS-1'!$B$5:$J$44,9,FALSE)*'ANALYSIS-YLD2'!$F208</f>
        <v>0</v>
      </c>
      <c r="U208" s="111">
        <f>'ANALYSIS-YLD1'!U208*VLOOKUP('ANALYSIS-YLD2'!U$4,'INTERNAL PARAMETERS-1'!$B$5:$J$44,5,FALSE)*VLOOKUP('ANALYSIS-YLD2'!U$4,'INTERNAL PARAMETERS-1'!$B$5:$J$44,7,FALSE)*'ANALYSIS-YLD2'!$F208 + 'ANALYSIS-YLD1'!U208*(1-VLOOKUP('ANALYSIS-YLD2'!U$4,'INTERNAL PARAMETERS-1'!$B$5:$J$44,5,FALSE))*VLOOKUP('ANALYSIS-YLD2'!U$4,'INTERNAL PARAMETERS-1'!$B$5:$J$44,9,FALSE)*'ANALYSIS-YLD2'!$F208</f>
        <v>0</v>
      </c>
      <c r="V208" s="111">
        <f>'ANALYSIS-YLD1'!V208*VLOOKUP('ANALYSIS-YLD2'!V$4,'INTERNAL PARAMETERS-1'!$B$5:$J$44,5,FALSE)*VLOOKUP('ANALYSIS-YLD2'!V$4,'INTERNAL PARAMETERS-1'!$B$5:$J$44,7,FALSE)*'ANALYSIS-YLD2'!$F208 + 'ANALYSIS-YLD1'!V208*(1-VLOOKUP('ANALYSIS-YLD2'!V$4,'INTERNAL PARAMETERS-1'!$B$5:$J$44,5,FALSE))*VLOOKUP('ANALYSIS-YLD2'!V$4,'INTERNAL PARAMETERS-1'!$B$5:$J$44,9,FALSE)*'ANALYSIS-YLD2'!$F208</f>
        <v>0</v>
      </c>
      <c r="W208" s="111">
        <f>'ANALYSIS-YLD1'!W208*VLOOKUP('ANALYSIS-YLD2'!W$4,'INTERNAL PARAMETERS-1'!$B$5:$J$44,5,FALSE)*VLOOKUP('ANALYSIS-YLD2'!W$4,'INTERNAL PARAMETERS-1'!$B$5:$J$44,7,FALSE)*'ANALYSIS-YLD2'!$F208 + 'ANALYSIS-YLD1'!W208*(1-VLOOKUP('ANALYSIS-YLD2'!W$4,'INTERNAL PARAMETERS-1'!$B$5:$J$44,5,FALSE))*VLOOKUP('ANALYSIS-YLD2'!W$4,'INTERNAL PARAMETERS-1'!$B$5:$J$44,9,FALSE)*'ANALYSIS-YLD2'!$F208</f>
        <v>0</v>
      </c>
      <c r="X208" s="111">
        <f>'ANALYSIS-YLD1'!X208*VLOOKUP('ANALYSIS-YLD2'!X$4,'INTERNAL PARAMETERS-1'!$B$5:$J$44,5,FALSE)*VLOOKUP('ANALYSIS-YLD2'!X$4,'INTERNAL PARAMETERS-1'!$B$5:$J$44,7,FALSE)*'ANALYSIS-YLD2'!$F208 + 'ANALYSIS-YLD1'!X208*(1-VLOOKUP('ANALYSIS-YLD2'!X$4,'INTERNAL PARAMETERS-1'!$B$5:$J$44,5,FALSE))*VLOOKUP('ANALYSIS-YLD2'!X$4,'INTERNAL PARAMETERS-1'!$B$5:$J$44,9,FALSE)*'ANALYSIS-YLD2'!$F208</f>
        <v>0</v>
      </c>
      <c r="Y208" s="111">
        <f>'ANALYSIS-YLD1'!Y208*VLOOKUP('ANALYSIS-YLD2'!Y$4,'INTERNAL PARAMETERS-1'!$B$5:$J$44,5,FALSE)*VLOOKUP('ANALYSIS-YLD2'!Y$4,'INTERNAL PARAMETERS-1'!$B$5:$J$44,7,FALSE)*'ANALYSIS-YLD2'!$F208 + 'ANALYSIS-YLD1'!Y208*(1-VLOOKUP('ANALYSIS-YLD2'!Y$4,'INTERNAL PARAMETERS-1'!$B$5:$J$44,5,FALSE))*VLOOKUP('ANALYSIS-YLD2'!Y$4,'INTERNAL PARAMETERS-1'!$B$5:$J$44,9,FALSE)*'ANALYSIS-YLD2'!$F208</f>
        <v>0</v>
      </c>
      <c r="Z208" s="111">
        <f>'ANALYSIS-YLD1'!Z208*VLOOKUP('ANALYSIS-YLD2'!Z$4,'INTERNAL PARAMETERS-1'!$B$5:$J$44,5,FALSE)*VLOOKUP('ANALYSIS-YLD2'!Z$4,'INTERNAL PARAMETERS-1'!$B$5:$J$44,7,FALSE)*'ANALYSIS-YLD2'!$F208 + 'ANALYSIS-YLD1'!Z208*(1-VLOOKUP('ANALYSIS-YLD2'!Z$4,'INTERNAL PARAMETERS-1'!$B$5:$J$44,5,FALSE))*VLOOKUP('ANALYSIS-YLD2'!Z$4,'INTERNAL PARAMETERS-1'!$B$5:$J$44,9,FALSE)*'ANALYSIS-YLD2'!$F208</f>
        <v>0</v>
      </c>
      <c r="AA208" s="111">
        <f>'ANALYSIS-YLD1'!AA208*VLOOKUP('ANALYSIS-YLD2'!AA$4,'INTERNAL PARAMETERS-1'!$B$5:$J$44,5,FALSE)*VLOOKUP('ANALYSIS-YLD2'!AA$4,'INTERNAL PARAMETERS-1'!$B$5:$J$44,7,FALSE)*'ANALYSIS-YLD2'!$F208 + 'ANALYSIS-YLD1'!AA208*(1-VLOOKUP('ANALYSIS-YLD2'!AA$4,'INTERNAL PARAMETERS-1'!$B$5:$J$44,5,FALSE))*VLOOKUP('ANALYSIS-YLD2'!AA$4,'INTERNAL PARAMETERS-1'!$B$5:$J$44,9,FALSE)*'ANALYSIS-YLD2'!$F208</f>
        <v>0</v>
      </c>
      <c r="AB208" s="111">
        <f>'ANALYSIS-YLD1'!AB208*VLOOKUP('ANALYSIS-YLD2'!AB$4,'INTERNAL PARAMETERS-1'!$B$5:$J$44,5,FALSE)*VLOOKUP('ANALYSIS-YLD2'!AB$4,'INTERNAL PARAMETERS-1'!$B$5:$J$44,7,FALSE)*'ANALYSIS-YLD2'!$F208 + 'ANALYSIS-YLD1'!AB208*(1-VLOOKUP('ANALYSIS-YLD2'!AB$4,'INTERNAL PARAMETERS-1'!$B$5:$J$44,5,FALSE))*VLOOKUP('ANALYSIS-YLD2'!AB$4,'INTERNAL PARAMETERS-1'!$B$5:$J$44,9,FALSE)*'ANALYSIS-YLD2'!$F208</f>
        <v>0</v>
      </c>
      <c r="AC208" s="111">
        <f>'ANALYSIS-YLD1'!AC208*VLOOKUP('ANALYSIS-YLD2'!AC$4,'INTERNAL PARAMETERS-1'!$B$5:$J$44,5,FALSE)*VLOOKUP('ANALYSIS-YLD2'!AC$4,'INTERNAL PARAMETERS-1'!$B$5:$J$44,7,FALSE)*'ANALYSIS-YLD2'!$F208 + 'ANALYSIS-YLD1'!AC208*(1-VLOOKUP('ANALYSIS-YLD2'!AC$4,'INTERNAL PARAMETERS-1'!$B$5:$J$44,5,FALSE))*VLOOKUP('ANALYSIS-YLD2'!AC$4,'INTERNAL PARAMETERS-1'!$B$5:$J$44,9,FALSE)*'ANALYSIS-YLD2'!$F208</f>
        <v>0</v>
      </c>
      <c r="AD208" s="111">
        <f>'ANALYSIS-YLD1'!AD208*VLOOKUP('ANALYSIS-YLD2'!AD$4,'INTERNAL PARAMETERS-1'!$B$5:$J$44,5,FALSE)*VLOOKUP('ANALYSIS-YLD2'!AD$4,'INTERNAL PARAMETERS-1'!$B$5:$J$44,7,FALSE)*'ANALYSIS-YLD2'!$F208 + 'ANALYSIS-YLD1'!AD208*(1-VLOOKUP('ANALYSIS-YLD2'!AD$4,'INTERNAL PARAMETERS-1'!$B$5:$J$44,5,FALSE))*VLOOKUP('ANALYSIS-YLD2'!AD$4,'INTERNAL PARAMETERS-1'!$B$5:$J$44,9,FALSE)*'ANALYSIS-YLD2'!$F208</f>
        <v>0</v>
      </c>
      <c r="AE208" s="111">
        <f>'ANALYSIS-YLD1'!AE208*VLOOKUP('ANALYSIS-YLD2'!AE$4,'INTERNAL PARAMETERS-1'!$B$5:$J$44,5,FALSE)*VLOOKUP('ANALYSIS-YLD2'!AE$4,'INTERNAL PARAMETERS-1'!$B$5:$J$44,7,FALSE)*'ANALYSIS-YLD2'!$F208 + 'ANALYSIS-YLD1'!AE208*(1-VLOOKUP('ANALYSIS-YLD2'!AE$4,'INTERNAL PARAMETERS-1'!$B$5:$J$44,5,FALSE))*VLOOKUP('ANALYSIS-YLD2'!AE$4,'INTERNAL PARAMETERS-1'!$B$5:$J$44,9,FALSE)*'ANALYSIS-YLD2'!$F208</f>
        <v>0</v>
      </c>
      <c r="AF208" s="111">
        <f>'ANALYSIS-YLD1'!AF208*VLOOKUP('ANALYSIS-YLD2'!AF$4,'INTERNAL PARAMETERS-1'!$B$5:$J$44,5,FALSE)*VLOOKUP('ANALYSIS-YLD2'!AF$4,'INTERNAL PARAMETERS-1'!$B$5:$J$44,7,FALSE)*'ANALYSIS-YLD2'!$F208 + 'ANALYSIS-YLD1'!AF208*(1-VLOOKUP('ANALYSIS-YLD2'!AF$4,'INTERNAL PARAMETERS-1'!$B$5:$J$44,5,FALSE))*VLOOKUP('ANALYSIS-YLD2'!AF$4,'INTERNAL PARAMETERS-1'!$B$5:$J$44,9,FALSE)*'ANALYSIS-YLD2'!$F208</f>
        <v>0</v>
      </c>
      <c r="AG208" s="111">
        <f>'ANALYSIS-YLD1'!AG208*VLOOKUP('ANALYSIS-YLD2'!AG$4,'INTERNAL PARAMETERS-1'!$B$5:$J$44,5,FALSE)*VLOOKUP('ANALYSIS-YLD2'!AG$4,'INTERNAL PARAMETERS-1'!$B$5:$J$44,7,FALSE)*'ANALYSIS-YLD2'!$F208 + 'ANALYSIS-YLD1'!AG208*(1-VLOOKUP('ANALYSIS-YLD2'!AG$4,'INTERNAL PARAMETERS-1'!$B$5:$J$44,5,FALSE))*VLOOKUP('ANALYSIS-YLD2'!AG$4,'INTERNAL PARAMETERS-1'!$B$5:$J$44,9,FALSE)*'ANALYSIS-YLD2'!$F208</f>
        <v>0</v>
      </c>
      <c r="AH208" s="111">
        <f>'ANALYSIS-YLD1'!AH208*VLOOKUP('ANALYSIS-YLD2'!AH$4,'INTERNAL PARAMETERS-1'!$B$5:$J$44,5,FALSE)*VLOOKUP('ANALYSIS-YLD2'!AH$4,'INTERNAL PARAMETERS-1'!$B$5:$J$44,7,FALSE)*'ANALYSIS-YLD2'!$F208 + 'ANALYSIS-YLD1'!AH208*(1-VLOOKUP('ANALYSIS-YLD2'!AH$4,'INTERNAL PARAMETERS-1'!$B$5:$J$44,5,FALSE))*VLOOKUP('ANALYSIS-YLD2'!AH$4,'INTERNAL PARAMETERS-1'!$B$5:$J$44,9,FALSE)*'ANALYSIS-YLD2'!$F208</f>
        <v>0</v>
      </c>
      <c r="AI208" s="111">
        <f>'ANALYSIS-YLD1'!AI208*VLOOKUP('ANALYSIS-YLD2'!AI$4,'INTERNAL PARAMETERS-1'!$B$5:$J$44,5,FALSE)*VLOOKUP('ANALYSIS-YLD2'!AI$4,'INTERNAL PARAMETERS-1'!$B$5:$J$44,7,FALSE)*'ANALYSIS-YLD2'!$F208 + 'ANALYSIS-YLD1'!AI208*(1-VLOOKUP('ANALYSIS-YLD2'!AI$4,'INTERNAL PARAMETERS-1'!$B$5:$J$44,5,FALSE))*VLOOKUP('ANALYSIS-YLD2'!AI$4,'INTERNAL PARAMETERS-1'!$B$5:$J$44,9,FALSE)*'ANALYSIS-YLD2'!$F208</f>
        <v>0</v>
      </c>
      <c r="AJ208" s="111">
        <f>'ANALYSIS-YLD1'!AJ208*VLOOKUP('ANALYSIS-YLD2'!AJ$4,'INTERNAL PARAMETERS-1'!$B$5:$J$44,5,FALSE)*VLOOKUP('ANALYSIS-YLD2'!AJ$4,'INTERNAL PARAMETERS-1'!$B$5:$J$44,7,FALSE)*'ANALYSIS-YLD2'!$F208 + 'ANALYSIS-YLD1'!AJ208*(1-VLOOKUP('ANALYSIS-YLD2'!AJ$4,'INTERNAL PARAMETERS-1'!$B$5:$J$44,5,FALSE))*VLOOKUP('ANALYSIS-YLD2'!AJ$4,'INTERNAL PARAMETERS-1'!$B$5:$J$44,9,FALSE)*'ANALYSIS-YLD2'!$F208</f>
        <v>0</v>
      </c>
      <c r="AK208" s="111">
        <f>'ANALYSIS-YLD1'!AK208*VLOOKUP('ANALYSIS-YLD2'!AK$4,'INTERNAL PARAMETERS-1'!$B$5:$J$44,5,FALSE)*VLOOKUP('ANALYSIS-YLD2'!AK$4,'INTERNAL PARAMETERS-1'!$B$5:$J$44,7,FALSE)*'ANALYSIS-YLD2'!$F208 + 'ANALYSIS-YLD1'!AK208*(1-VLOOKUP('ANALYSIS-YLD2'!AK$4,'INTERNAL PARAMETERS-1'!$B$5:$J$44,5,FALSE))*VLOOKUP('ANALYSIS-YLD2'!AK$4,'INTERNAL PARAMETERS-1'!$B$5:$J$44,9,FALSE)*'ANALYSIS-YLD2'!$F208</f>
        <v>0</v>
      </c>
      <c r="AL208" s="111">
        <f>'ANALYSIS-YLD1'!AL208*VLOOKUP('ANALYSIS-YLD2'!AL$4,'INTERNAL PARAMETERS-1'!$B$5:$J$44,5,FALSE)*VLOOKUP('ANALYSIS-YLD2'!AL$4,'INTERNAL PARAMETERS-1'!$B$5:$J$44,7,FALSE)*'ANALYSIS-YLD2'!$F208 + 'ANALYSIS-YLD1'!AL208*(1-VLOOKUP('ANALYSIS-YLD2'!AL$4,'INTERNAL PARAMETERS-1'!$B$5:$J$44,5,FALSE))*VLOOKUP('ANALYSIS-YLD2'!AL$4,'INTERNAL PARAMETERS-1'!$B$5:$J$44,9,FALSE)*'ANALYSIS-YLD2'!$F208</f>
        <v>0</v>
      </c>
      <c r="AM208" s="111">
        <f>'ANALYSIS-YLD1'!AM208*VLOOKUP('ANALYSIS-YLD2'!AM$4,'INTERNAL PARAMETERS-1'!$B$5:$J$44,5,FALSE)*VLOOKUP('ANALYSIS-YLD2'!AM$4,'INTERNAL PARAMETERS-1'!$B$5:$J$44,7,FALSE)*'ANALYSIS-YLD2'!$F208 + 'ANALYSIS-YLD1'!AM208*(1-VLOOKUP('ANALYSIS-YLD2'!AM$4,'INTERNAL PARAMETERS-1'!$B$5:$J$44,5,FALSE))*VLOOKUP('ANALYSIS-YLD2'!AM$4,'INTERNAL PARAMETERS-1'!$B$5:$J$44,9,FALSE)*'ANALYSIS-YLD2'!$F208</f>
        <v>0</v>
      </c>
      <c r="AN208" s="111">
        <f>'ANALYSIS-YLD1'!AN208*VLOOKUP('ANALYSIS-YLD2'!AN$4,'INTERNAL PARAMETERS-1'!$B$5:$J$44,5,FALSE)*VLOOKUP('ANALYSIS-YLD2'!AN$4,'INTERNAL PARAMETERS-1'!$B$5:$J$44,7,FALSE)*'ANALYSIS-YLD2'!$F208 + 'ANALYSIS-YLD1'!AN208*(1-VLOOKUP('ANALYSIS-YLD2'!AN$4,'INTERNAL PARAMETERS-1'!$B$5:$J$44,5,FALSE))*VLOOKUP('ANALYSIS-YLD2'!AN$4,'INTERNAL PARAMETERS-1'!$B$5:$J$44,9,FALSE)*'ANALYSIS-YLD2'!$F208</f>
        <v>0</v>
      </c>
      <c r="AO208" s="111">
        <f>'ANALYSIS-YLD1'!AO208*VLOOKUP('ANALYSIS-YLD2'!AO$4,'INTERNAL PARAMETERS-1'!$B$5:$J$44,5,FALSE)*VLOOKUP('ANALYSIS-YLD2'!AO$4,'INTERNAL PARAMETERS-1'!$B$5:$J$44,7,FALSE)*'ANALYSIS-YLD2'!$F208 + 'ANALYSIS-YLD1'!AO208*(1-VLOOKUP('ANALYSIS-YLD2'!AO$4,'INTERNAL PARAMETERS-1'!$B$5:$J$44,5,FALSE))*VLOOKUP('ANALYSIS-YLD2'!AO$4,'INTERNAL PARAMETERS-1'!$B$5:$J$44,9,FALSE)*'ANALYSIS-YLD2'!$F208</f>
        <v>0</v>
      </c>
      <c r="AP208" s="111">
        <f>'ANALYSIS-YLD1'!AP208*VLOOKUP('ANALYSIS-YLD2'!AP$4,'INTERNAL PARAMETERS-1'!$B$5:$J$44,5,FALSE)*VLOOKUP('ANALYSIS-YLD2'!AP$4,'INTERNAL PARAMETERS-1'!$B$5:$J$44,7,FALSE)*'ANALYSIS-YLD2'!$F208 + 'ANALYSIS-YLD1'!AP208*(1-VLOOKUP('ANALYSIS-YLD2'!AP$4,'INTERNAL PARAMETERS-1'!$B$5:$J$44,5,FALSE))*VLOOKUP('ANALYSIS-YLD2'!AP$4,'INTERNAL PARAMETERS-1'!$B$5:$J$44,9,FALSE)*'ANALYSIS-YLD2'!$F208</f>
        <v>0</v>
      </c>
      <c r="AQ208" s="111">
        <f>'ANALYSIS-YLD1'!AQ208*VLOOKUP('ANALYSIS-YLD2'!AQ$4,'INTERNAL PARAMETERS-1'!$B$5:$J$44,5,FALSE)*VLOOKUP('ANALYSIS-YLD2'!AQ$4,'INTERNAL PARAMETERS-1'!$B$5:$J$44,7,FALSE)*'ANALYSIS-YLD2'!$F208 + 'ANALYSIS-YLD1'!AQ208*(1-VLOOKUP('ANALYSIS-YLD2'!AQ$4,'INTERNAL PARAMETERS-1'!$B$5:$J$44,5,FALSE))*VLOOKUP('ANALYSIS-YLD2'!AQ$4,'INTERNAL PARAMETERS-1'!$B$5:$J$44,9,FALSE)*'ANALYSIS-YLD2'!$F208</f>
        <v>0</v>
      </c>
      <c r="AR208" s="111">
        <f>'ANALYSIS-YLD1'!AR208*VLOOKUP('ANALYSIS-YLD2'!AR$4,'INTERNAL PARAMETERS-1'!$B$5:$J$44,5,FALSE)*VLOOKUP('ANALYSIS-YLD2'!AR$4,'INTERNAL PARAMETERS-1'!$B$5:$J$44,7,FALSE)*'ANALYSIS-YLD2'!$F208 + 'ANALYSIS-YLD1'!AR208*(1-VLOOKUP('ANALYSIS-YLD2'!AR$4,'INTERNAL PARAMETERS-1'!$B$5:$J$44,5,FALSE))*VLOOKUP('ANALYSIS-YLD2'!AR$4,'INTERNAL PARAMETERS-1'!$B$5:$J$44,9,FALSE)*'ANALYSIS-YLD2'!$F208</f>
        <v>0</v>
      </c>
      <c r="AS208" s="111">
        <f>'ANALYSIS-YLD1'!AS208*VLOOKUP('ANALYSIS-YLD2'!AS$4,'INTERNAL PARAMETERS-1'!$B$5:$J$44,5,FALSE)*VLOOKUP('ANALYSIS-YLD2'!AS$4,'INTERNAL PARAMETERS-1'!$B$5:$J$44,7,FALSE)*'ANALYSIS-YLD2'!$F208 + 'ANALYSIS-YLD1'!AS208*(1-VLOOKUP('ANALYSIS-YLD2'!AS$4,'INTERNAL PARAMETERS-1'!$B$5:$J$44,5,FALSE))*VLOOKUP('ANALYSIS-YLD2'!AS$4,'INTERNAL PARAMETERS-1'!$B$5:$J$44,9,FALSE)*'ANALYSIS-YLD2'!$F208</f>
        <v>0</v>
      </c>
      <c r="AT208" s="110">
        <f>'ANALYSIS-YLD1'!AT208*VLOOKUP('ANALYSIS-YLD2'!AT$4,'INTERNAL PARAMETERS-1'!$B$5:$J$44,5,FALSE)*VLOOKUP('ANALYSIS-YLD2'!AT$4,'INTERNAL PARAMETERS-1'!$B$5:$J$44,7,FALSE)*'ANALYSIS-YLD2'!$F208 + 'ANALYSIS-YLD1'!AT208*(1-VLOOKUP('ANALYSIS-YLD2'!AT$4,'INTERNAL PARAMETERS-1'!$B$5:$J$44,5,FALSE))*VLOOKUP('ANALYSIS-YLD2'!AT$4,'INTERNAL PARAMETERS-1'!$B$5:$J$44,9,FALSE)*'ANALYSIS-YLD2'!$F208</f>
        <v>0</v>
      </c>
      <c r="AU208" s="112">
        <f>'ANALYSIS-YLD1'!AU208*VLOOKUP('ANALYSIS-YLD2'!AU$4,'INTERNAL PARAMETERS-1'!$B$5:$J$44,5,FALSE)*VLOOKUP('ANALYSIS-YLD2'!AU$4,'INTERNAL PARAMETERS-1'!$B$5:$J$44,6,FALSE)*VLOOKUP('ANALYSIS-YLD2'!AU$4,'INTERNAL PARAMETERS-1'!$B$5:$J$44,3,FALSE) + 'ANALYSIS-YLD1'!AU208*(1-VLOOKUP('ANALYSIS-YLD2'!AU$4,'INTERNAL PARAMETERS-1'!$B$5:$J$44,5,FALSE))*VLOOKUP('ANALYSIS-YLD2'!AU$4,'INTERNAL PARAMETERS-1'!$B$5:$J$44,8,FALSE)*VLOOKUP('ANALYSIS-YLD2'!AU$4,'INTERNAL PARAMETERS-1'!$B$5:$J$44,3,FALSE)</f>
        <v>0</v>
      </c>
      <c r="AV208" s="111">
        <f>'ANALYSIS-YLD1'!AV208*VLOOKUP('ANALYSIS-YLD2'!AV$4,'INTERNAL PARAMETERS-1'!$B$5:$J$44,5,FALSE)*VLOOKUP('ANALYSIS-YLD2'!AV$4,'INTERNAL PARAMETERS-1'!$B$5:$J$44,6,FALSE)*VLOOKUP('ANALYSIS-YLD2'!AV$4,'INTERNAL PARAMETERS-1'!$B$5:$J$44,3,FALSE) + 'ANALYSIS-YLD1'!AV208*(1-VLOOKUP('ANALYSIS-YLD2'!AV$4,'INTERNAL PARAMETERS-1'!$B$5:$J$44,5,FALSE))*VLOOKUP('ANALYSIS-YLD2'!AV$4,'INTERNAL PARAMETERS-1'!$B$5:$J$44,8,FALSE)*VLOOKUP('ANALYSIS-YLD2'!AV$4,'INTERNAL PARAMETERS-1'!$B$5:$J$44,3,FALSE)</f>
        <v>0</v>
      </c>
      <c r="AW208" s="111">
        <f>'ANALYSIS-YLD1'!AW208*VLOOKUP('ANALYSIS-YLD2'!AW$4,'INTERNAL PARAMETERS-1'!$B$5:$J$44,5,FALSE)*VLOOKUP('ANALYSIS-YLD2'!AW$4,'INTERNAL PARAMETERS-1'!$B$5:$J$44,6,FALSE)*VLOOKUP('ANALYSIS-YLD2'!AW$4,'INTERNAL PARAMETERS-1'!$B$5:$J$44,3,FALSE) + 'ANALYSIS-YLD1'!AW208*(1-VLOOKUP('ANALYSIS-YLD2'!AW$4,'INTERNAL PARAMETERS-1'!$B$5:$J$44,5,FALSE))*VLOOKUP('ANALYSIS-YLD2'!AW$4,'INTERNAL PARAMETERS-1'!$B$5:$J$44,8,FALSE)*VLOOKUP('ANALYSIS-YLD2'!AW$4,'INTERNAL PARAMETERS-1'!$B$5:$J$44,3,FALSE)</f>
        <v>0</v>
      </c>
      <c r="AX208" s="111">
        <f>'ANALYSIS-YLD1'!AX208*VLOOKUP('ANALYSIS-YLD2'!AX$4,'INTERNAL PARAMETERS-1'!$B$5:$J$44,5,FALSE)*VLOOKUP('ANALYSIS-YLD2'!AX$4,'INTERNAL PARAMETERS-1'!$B$5:$J$44,6,FALSE)*VLOOKUP('ANALYSIS-YLD2'!AX$4,'INTERNAL PARAMETERS-1'!$B$5:$J$44,3,FALSE) + 'ANALYSIS-YLD1'!AX208*(1-VLOOKUP('ANALYSIS-YLD2'!AX$4,'INTERNAL PARAMETERS-1'!$B$5:$J$44,5,FALSE))*VLOOKUP('ANALYSIS-YLD2'!AX$4,'INTERNAL PARAMETERS-1'!$B$5:$J$44,8,FALSE)*VLOOKUP('ANALYSIS-YLD2'!AX$4,'INTERNAL PARAMETERS-1'!$B$5:$J$44,3,FALSE)</f>
        <v>0</v>
      </c>
      <c r="AY208" s="111">
        <f>'ANALYSIS-YLD1'!AY208*VLOOKUP('ANALYSIS-YLD2'!AY$4,'INTERNAL PARAMETERS-1'!$B$5:$J$44,5,FALSE)*VLOOKUP('ANALYSIS-YLD2'!AY$4,'INTERNAL PARAMETERS-1'!$B$5:$J$44,6,FALSE)*VLOOKUP('ANALYSIS-YLD2'!AY$4,'INTERNAL PARAMETERS-1'!$B$5:$J$44,3,FALSE) + 'ANALYSIS-YLD1'!AY208*(1-VLOOKUP('ANALYSIS-YLD2'!AY$4,'INTERNAL PARAMETERS-1'!$B$5:$J$44,5,FALSE))*VLOOKUP('ANALYSIS-YLD2'!AY$4,'INTERNAL PARAMETERS-1'!$B$5:$J$44,8,FALSE)*VLOOKUP('ANALYSIS-YLD2'!AY$4,'INTERNAL PARAMETERS-1'!$B$5:$J$44,3,FALSE)</f>
        <v>0</v>
      </c>
      <c r="AZ208" s="111">
        <f>'ANALYSIS-YLD1'!AZ208*VLOOKUP('ANALYSIS-YLD2'!AZ$4,'INTERNAL PARAMETERS-1'!$B$5:$J$44,5,FALSE)*VLOOKUP('ANALYSIS-YLD2'!AZ$4,'INTERNAL PARAMETERS-1'!$B$5:$J$44,6,FALSE)*VLOOKUP('ANALYSIS-YLD2'!AZ$4,'INTERNAL PARAMETERS-1'!$B$5:$J$44,3,FALSE) + 'ANALYSIS-YLD1'!AZ208*(1-VLOOKUP('ANALYSIS-YLD2'!AZ$4,'INTERNAL PARAMETERS-1'!$B$5:$J$44,5,FALSE))*VLOOKUP('ANALYSIS-YLD2'!AZ$4,'INTERNAL PARAMETERS-1'!$B$5:$J$44,8,FALSE)*VLOOKUP('ANALYSIS-YLD2'!AZ$4,'INTERNAL PARAMETERS-1'!$B$5:$J$44,3,FALSE)</f>
        <v>0</v>
      </c>
      <c r="BA208" s="111">
        <f>'ANALYSIS-YLD1'!BA208*VLOOKUP('ANALYSIS-YLD2'!BA$4,'INTERNAL PARAMETERS-1'!$B$5:$J$44,5,FALSE)*VLOOKUP('ANALYSIS-YLD2'!BA$4,'INTERNAL PARAMETERS-1'!$B$5:$J$44,6,FALSE)*VLOOKUP('ANALYSIS-YLD2'!BA$4,'INTERNAL PARAMETERS-1'!$B$5:$J$44,3,FALSE) + 'ANALYSIS-YLD1'!BA208*(1-VLOOKUP('ANALYSIS-YLD2'!BA$4,'INTERNAL PARAMETERS-1'!$B$5:$J$44,5,FALSE))*VLOOKUP('ANALYSIS-YLD2'!BA$4,'INTERNAL PARAMETERS-1'!$B$5:$J$44,8,FALSE)*VLOOKUP('ANALYSIS-YLD2'!BA$4,'INTERNAL PARAMETERS-1'!$B$5:$J$44,3,FALSE)</f>
        <v>0</v>
      </c>
      <c r="BB208" s="111">
        <f>'ANALYSIS-YLD1'!BB208*VLOOKUP('ANALYSIS-YLD2'!BB$4,'INTERNAL PARAMETERS-1'!$B$5:$J$44,5,FALSE)*VLOOKUP('ANALYSIS-YLD2'!BB$4,'INTERNAL PARAMETERS-1'!$B$5:$J$44,6,FALSE)*VLOOKUP('ANALYSIS-YLD2'!BB$4,'INTERNAL PARAMETERS-1'!$B$5:$J$44,3,FALSE) + 'ANALYSIS-YLD1'!BB208*(1-VLOOKUP('ANALYSIS-YLD2'!BB$4,'INTERNAL PARAMETERS-1'!$B$5:$J$44,5,FALSE))*VLOOKUP('ANALYSIS-YLD2'!BB$4,'INTERNAL PARAMETERS-1'!$B$5:$J$44,8,FALSE)*VLOOKUP('ANALYSIS-YLD2'!BB$4,'INTERNAL PARAMETERS-1'!$B$5:$J$44,3,FALSE)</f>
        <v>0</v>
      </c>
      <c r="BC208" s="111">
        <f>'ANALYSIS-YLD1'!BC208*VLOOKUP('ANALYSIS-YLD2'!BC$4,'INTERNAL PARAMETERS-1'!$B$5:$J$44,5,FALSE)*VLOOKUP('ANALYSIS-YLD2'!BC$4,'INTERNAL PARAMETERS-1'!$B$5:$J$44,6,FALSE)*VLOOKUP('ANALYSIS-YLD2'!BC$4,'INTERNAL PARAMETERS-1'!$B$5:$J$44,3,FALSE) + 'ANALYSIS-YLD1'!BC208*(1-VLOOKUP('ANALYSIS-YLD2'!BC$4,'INTERNAL PARAMETERS-1'!$B$5:$J$44,5,FALSE))*VLOOKUP('ANALYSIS-YLD2'!BC$4,'INTERNAL PARAMETERS-1'!$B$5:$J$44,8,FALSE)*VLOOKUP('ANALYSIS-YLD2'!BC$4,'INTERNAL PARAMETERS-1'!$B$5:$J$44,3,FALSE)</f>
        <v>0</v>
      </c>
      <c r="BD208" s="111">
        <f>'ANALYSIS-YLD1'!BD208*VLOOKUP('ANALYSIS-YLD2'!BD$4,'INTERNAL PARAMETERS-1'!$B$5:$J$44,5,FALSE)*VLOOKUP('ANALYSIS-YLD2'!BD$4,'INTERNAL PARAMETERS-1'!$B$5:$J$44,6,FALSE)*VLOOKUP('ANALYSIS-YLD2'!BD$4,'INTERNAL PARAMETERS-1'!$B$5:$J$44,3,FALSE) + 'ANALYSIS-YLD1'!BD208*(1-VLOOKUP('ANALYSIS-YLD2'!BD$4,'INTERNAL PARAMETERS-1'!$B$5:$J$44,5,FALSE))*VLOOKUP('ANALYSIS-YLD2'!BD$4,'INTERNAL PARAMETERS-1'!$B$5:$J$44,8,FALSE)*VLOOKUP('ANALYSIS-YLD2'!BD$4,'INTERNAL PARAMETERS-1'!$B$5:$J$44,3,FALSE)</f>
        <v>0</v>
      </c>
      <c r="BE208" s="111">
        <f>'ANALYSIS-YLD1'!BE208*VLOOKUP('ANALYSIS-YLD2'!BE$4,'INTERNAL PARAMETERS-1'!$B$5:$J$44,5,FALSE)*VLOOKUP('ANALYSIS-YLD2'!BE$4,'INTERNAL PARAMETERS-1'!$B$5:$J$44,6,FALSE)*VLOOKUP('ANALYSIS-YLD2'!BE$4,'INTERNAL PARAMETERS-1'!$B$5:$J$44,3,FALSE) + 'ANALYSIS-YLD1'!BE208*(1-VLOOKUP('ANALYSIS-YLD2'!BE$4,'INTERNAL PARAMETERS-1'!$B$5:$J$44,5,FALSE))*VLOOKUP('ANALYSIS-YLD2'!BE$4,'INTERNAL PARAMETERS-1'!$B$5:$J$44,8,FALSE)*VLOOKUP('ANALYSIS-YLD2'!BE$4,'INTERNAL PARAMETERS-1'!$B$5:$J$44,3,FALSE)</f>
        <v>0</v>
      </c>
      <c r="BF208" s="111">
        <f>'ANALYSIS-YLD1'!BF208*VLOOKUP('ANALYSIS-YLD2'!BF$4,'INTERNAL PARAMETERS-1'!$B$5:$J$44,5,FALSE)*VLOOKUP('ANALYSIS-YLD2'!BF$4,'INTERNAL PARAMETERS-1'!$B$5:$J$44,6,FALSE)*VLOOKUP('ANALYSIS-YLD2'!BF$4,'INTERNAL PARAMETERS-1'!$B$5:$J$44,3,FALSE) + 'ANALYSIS-YLD1'!BF208*(1-VLOOKUP('ANALYSIS-YLD2'!BF$4,'INTERNAL PARAMETERS-1'!$B$5:$J$44,5,FALSE))*VLOOKUP('ANALYSIS-YLD2'!BF$4,'INTERNAL PARAMETERS-1'!$B$5:$J$44,8,FALSE)*VLOOKUP('ANALYSIS-YLD2'!BF$4,'INTERNAL PARAMETERS-1'!$B$5:$J$44,3,FALSE)</f>
        <v>0</v>
      </c>
      <c r="BG208" s="111">
        <f>'ANALYSIS-YLD1'!BG208*VLOOKUP('ANALYSIS-YLD2'!BG$4,'INTERNAL PARAMETERS-1'!$B$5:$J$44,5,FALSE)*VLOOKUP('ANALYSIS-YLD2'!BG$4,'INTERNAL PARAMETERS-1'!$B$5:$J$44,6,FALSE)*VLOOKUP('ANALYSIS-YLD2'!BG$4,'INTERNAL PARAMETERS-1'!$B$5:$J$44,3,FALSE) + 'ANALYSIS-YLD1'!BG208*(1-VLOOKUP('ANALYSIS-YLD2'!BG$4,'INTERNAL PARAMETERS-1'!$B$5:$J$44,5,FALSE))*VLOOKUP('ANALYSIS-YLD2'!BG$4,'INTERNAL PARAMETERS-1'!$B$5:$J$44,8,FALSE)*VLOOKUP('ANALYSIS-YLD2'!BG$4,'INTERNAL PARAMETERS-1'!$B$5:$J$44,3,FALSE)</f>
        <v>0</v>
      </c>
      <c r="BH208" s="111">
        <f>'ANALYSIS-YLD1'!BH208*VLOOKUP('ANALYSIS-YLD2'!BH$4,'INTERNAL PARAMETERS-1'!$B$5:$J$44,5,FALSE)*VLOOKUP('ANALYSIS-YLD2'!BH$4,'INTERNAL PARAMETERS-1'!$B$5:$J$44,6,FALSE)*VLOOKUP('ANALYSIS-YLD2'!BH$4,'INTERNAL PARAMETERS-1'!$B$5:$J$44,3,FALSE) + 'ANALYSIS-YLD1'!BH208*(1-VLOOKUP('ANALYSIS-YLD2'!BH$4,'INTERNAL PARAMETERS-1'!$B$5:$J$44,5,FALSE))*VLOOKUP('ANALYSIS-YLD2'!BH$4,'INTERNAL PARAMETERS-1'!$B$5:$J$44,8,FALSE)*VLOOKUP('ANALYSIS-YLD2'!BH$4,'INTERNAL PARAMETERS-1'!$B$5:$J$44,3,FALSE)</f>
        <v>0</v>
      </c>
      <c r="BI208" s="111">
        <f>'ANALYSIS-YLD1'!BI208*VLOOKUP('ANALYSIS-YLD2'!BI$4,'INTERNAL PARAMETERS-1'!$B$5:$J$44,5,FALSE)*VLOOKUP('ANALYSIS-YLD2'!BI$4,'INTERNAL PARAMETERS-1'!$B$5:$J$44,6,FALSE)*VLOOKUP('ANALYSIS-YLD2'!BI$4,'INTERNAL PARAMETERS-1'!$B$5:$J$44,3,FALSE) + 'ANALYSIS-YLD1'!BI208*(1-VLOOKUP('ANALYSIS-YLD2'!BI$4,'INTERNAL PARAMETERS-1'!$B$5:$J$44,5,FALSE))*VLOOKUP('ANALYSIS-YLD2'!BI$4,'INTERNAL PARAMETERS-1'!$B$5:$J$44,8,FALSE)*VLOOKUP('ANALYSIS-YLD2'!BI$4,'INTERNAL PARAMETERS-1'!$B$5:$J$44,3,FALSE)</f>
        <v>0</v>
      </c>
      <c r="BJ208" s="111">
        <f>'ANALYSIS-YLD1'!BJ208*VLOOKUP('ANALYSIS-YLD2'!BJ$4,'INTERNAL PARAMETERS-1'!$B$5:$J$44,5,FALSE)*VLOOKUP('ANALYSIS-YLD2'!BJ$4,'INTERNAL PARAMETERS-1'!$B$5:$J$44,6,FALSE)*VLOOKUP('ANALYSIS-YLD2'!BJ$4,'INTERNAL PARAMETERS-1'!$B$5:$J$44,3,FALSE) + 'ANALYSIS-YLD1'!BJ208*(1-VLOOKUP('ANALYSIS-YLD2'!BJ$4,'INTERNAL PARAMETERS-1'!$B$5:$J$44,5,FALSE))*VLOOKUP('ANALYSIS-YLD2'!BJ$4,'INTERNAL PARAMETERS-1'!$B$5:$J$44,8,FALSE)*VLOOKUP('ANALYSIS-YLD2'!BJ$4,'INTERNAL PARAMETERS-1'!$B$5:$J$44,3,FALSE)</f>
        <v>0</v>
      </c>
      <c r="BK208" s="111">
        <f>'ANALYSIS-YLD1'!BK208*VLOOKUP('ANALYSIS-YLD2'!BK$4,'INTERNAL PARAMETERS-1'!$B$5:$J$44,5,FALSE)*VLOOKUP('ANALYSIS-YLD2'!BK$4,'INTERNAL PARAMETERS-1'!$B$5:$J$44,6,FALSE)*VLOOKUP('ANALYSIS-YLD2'!BK$4,'INTERNAL PARAMETERS-1'!$B$5:$J$44,3,FALSE) + 'ANALYSIS-YLD1'!BK208*(1-VLOOKUP('ANALYSIS-YLD2'!BK$4,'INTERNAL PARAMETERS-1'!$B$5:$J$44,5,FALSE))*VLOOKUP('ANALYSIS-YLD2'!BK$4,'INTERNAL PARAMETERS-1'!$B$5:$J$44,8,FALSE)*VLOOKUP('ANALYSIS-YLD2'!BK$4,'INTERNAL PARAMETERS-1'!$B$5:$J$44,3,FALSE)</f>
        <v>0</v>
      </c>
      <c r="BL208" s="111">
        <f>'ANALYSIS-YLD1'!BL208*VLOOKUP('ANALYSIS-YLD2'!BL$4,'INTERNAL PARAMETERS-1'!$B$5:$J$44,5,FALSE)*VLOOKUP('ANALYSIS-YLD2'!BL$4,'INTERNAL PARAMETERS-1'!$B$5:$J$44,6,FALSE)*VLOOKUP('ANALYSIS-YLD2'!BL$4,'INTERNAL PARAMETERS-1'!$B$5:$J$44,3,FALSE) + 'ANALYSIS-YLD1'!BL208*(1-VLOOKUP('ANALYSIS-YLD2'!BL$4,'INTERNAL PARAMETERS-1'!$B$5:$J$44,5,FALSE))*VLOOKUP('ANALYSIS-YLD2'!BL$4,'INTERNAL PARAMETERS-1'!$B$5:$J$44,8,FALSE)*VLOOKUP('ANALYSIS-YLD2'!BL$4,'INTERNAL PARAMETERS-1'!$B$5:$J$44,3,FALSE)</f>
        <v>0</v>
      </c>
      <c r="BM208" s="111">
        <f>'ANALYSIS-YLD1'!BM208*VLOOKUP('ANALYSIS-YLD2'!BM$4,'INTERNAL PARAMETERS-1'!$B$5:$J$44,5,FALSE)*VLOOKUP('ANALYSIS-YLD2'!BM$4,'INTERNAL PARAMETERS-1'!$B$5:$J$44,6,FALSE)*VLOOKUP('ANALYSIS-YLD2'!BM$4,'INTERNAL PARAMETERS-1'!$B$5:$J$44,3,FALSE) + 'ANALYSIS-YLD1'!BM208*(1-VLOOKUP('ANALYSIS-YLD2'!BM$4,'INTERNAL PARAMETERS-1'!$B$5:$J$44,5,FALSE))*VLOOKUP('ANALYSIS-YLD2'!BM$4,'INTERNAL PARAMETERS-1'!$B$5:$J$44,8,FALSE)*VLOOKUP('ANALYSIS-YLD2'!BM$4,'INTERNAL PARAMETERS-1'!$B$5:$J$44,3,FALSE)</f>
        <v>0</v>
      </c>
      <c r="BN208" s="111">
        <f>'ANALYSIS-YLD1'!BN208*VLOOKUP('ANALYSIS-YLD2'!BN$4,'INTERNAL PARAMETERS-1'!$B$5:$J$44,5,FALSE)*VLOOKUP('ANALYSIS-YLD2'!BN$4,'INTERNAL PARAMETERS-1'!$B$5:$J$44,6,FALSE)*VLOOKUP('ANALYSIS-YLD2'!BN$4,'INTERNAL PARAMETERS-1'!$B$5:$J$44,3,FALSE) + 'ANALYSIS-YLD1'!BN208*(1-VLOOKUP('ANALYSIS-YLD2'!BN$4,'INTERNAL PARAMETERS-1'!$B$5:$J$44,5,FALSE))*VLOOKUP('ANALYSIS-YLD2'!BN$4,'INTERNAL PARAMETERS-1'!$B$5:$J$44,8,FALSE)*VLOOKUP('ANALYSIS-YLD2'!BN$4,'INTERNAL PARAMETERS-1'!$B$5:$J$44,3,FALSE)</f>
        <v>0</v>
      </c>
      <c r="BO208" s="111">
        <f>'ANALYSIS-YLD1'!BO208*VLOOKUP('ANALYSIS-YLD2'!BO$4,'INTERNAL PARAMETERS-1'!$B$5:$J$44,5,FALSE)*VLOOKUP('ANALYSIS-YLD2'!BO$4,'INTERNAL PARAMETERS-1'!$B$5:$J$44,6,FALSE)*VLOOKUP('ANALYSIS-YLD2'!BO$4,'INTERNAL PARAMETERS-1'!$B$5:$J$44,3,FALSE) + 'ANALYSIS-YLD1'!BO208*(1-VLOOKUP('ANALYSIS-YLD2'!BO$4,'INTERNAL PARAMETERS-1'!$B$5:$J$44,5,FALSE))*VLOOKUP('ANALYSIS-YLD2'!BO$4,'INTERNAL PARAMETERS-1'!$B$5:$J$44,8,FALSE)*VLOOKUP('ANALYSIS-YLD2'!BO$4,'INTERNAL PARAMETERS-1'!$B$5:$J$44,3,FALSE)</f>
        <v>0</v>
      </c>
      <c r="BP208" s="111">
        <f>'ANALYSIS-YLD1'!BP208*VLOOKUP('ANALYSIS-YLD2'!BP$4,'INTERNAL PARAMETERS-1'!$B$5:$J$44,5,FALSE)*VLOOKUP('ANALYSIS-YLD2'!BP$4,'INTERNAL PARAMETERS-1'!$B$5:$J$44,6,FALSE)*VLOOKUP('ANALYSIS-YLD2'!BP$4,'INTERNAL PARAMETERS-1'!$B$5:$J$44,3,FALSE) + 'ANALYSIS-YLD1'!BP208*(1-VLOOKUP('ANALYSIS-YLD2'!BP$4,'INTERNAL PARAMETERS-1'!$B$5:$J$44,5,FALSE))*VLOOKUP('ANALYSIS-YLD2'!BP$4,'INTERNAL PARAMETERS-1'!$B$5:$J$44,8,FALSE)*VLOOKUP('ANALYSIS-YLD2'!BP$4,'INTERNAL PARAMETERS-1'!$B$5:$J$44,3,FALSE)</f>
        <v>0</v>
      </c>
      <c r="BQ208" s="111">
        <f>'ANALYSIS-YLD1'!BQ208*VLOOKUP('ANALYSIS-YLD2'!BQ$4,'INTERNAL PARAMETERS-1'!$B$5:$J$44,5,FALSE)*VLOOKUP('ANALYSIS-YLD2'!BQ$4,'INTERNAL PARAMETERS-1'!$B$5:$J$44,6,FALSE)*VLOOKUP('ANALYSIS-YLD2'!BQ$4,'INTERNAL PARAMETERS-1'!$B$5:$J$44,3,FALSE) + 'ANALYSIS-YLD1'!BQ208*(1-VLOOKUP('ANALYSIS-YLD2'!BQ$4,'INTERNAL PARAMETERS-1'!$B$5:$J$44,5,FALSE))*VLOOKUP('ANALYSIS-YLD2'!BQ$4,'INTERNAL PARAMETERS-1'!$B$5:$J$44,8,FALSE)*VLOOKUP('ANALYSIS-YLD2'!BQ$4,'INTERNAL PARAMETERS-1'!$B$5:$J$44,3,FALSE)</f>
        <v>0</v>
      </c>
      <c r="BR208" s="111">
        <f>'ANALYSIS-YLD1'!BR208*VLOOKUP('ANALYSIS-YLD2'!BR$4,'INTERNAL PARAMETERS-1'!$B$5:$J$44,5,FALSE)*VLOOKUP('ANALYSIS-YLD2'!BR$4,'INTERNAL PARAMETERS-1'!$B$5:$J$44,6,FALSE)*VLOOKUP('ANALYSIS-YLD2'!BR$4,'INTERNAL PARAMETERS-1'!$B$5:$J$44,3,FALSE) + 'ANALYSIS-YLD1'!BR208*(1-VLOOKUP('ANALYSIS-YLD2'!BR$4,'INTERNAL PARAMETERS-1'!$B$5:$J$44,5,FALSE))*VLOOKUP('ANALYSIS-YLD2'!BR$4,'INTERNAL PARAMETERS-1'!$B$5:$J$44,8,FALSE)*VLOOKUP('ANALYSIS-YLD2'!BR$4,'INTERNAL PARAMETERS-1'!$B$5:$J$44,3,FALSE)</f>
        <v>0</v>
      </c>
      <c r="BS208" s="111">
        <f>'ANALYSIS-YLD1'!BS208*VLOOKUP('ANALYSIS-YLD2'!BS$4,'INTERNAL PARAMETERS-1'!$B$5:$J$44,5,FALSE)*VLOOKUP('ANALYSIS-YLD2'!BS$4,'INTERNAL PARAMETERS-1'!$B$5:$J$44,6,FALSE)*VLOOKUP('ANALYSIS-YLD2'!BS$4,'INTERNAL PARAMETERS-1'!$B$5:$J$44,3,FALSE) + 'ANALYSIS-YLD1'!BS208*(1-VLOOKUP('ANALYSIS-YLD2'!BS$4,'INTERNAL PARAMETERS-1'!$B$5:$J$44,5,FALSE))*VLOOKUP('ANALYSIS-YLD2'!BS$4,'INTERNAL PARAMETERS-1'!$B$5:$J$44,8,FALSE)*VLOOKUP('ANALYSIS-YLD2'!BS$4,'INTERNAL PARAMETERS-1'!$B$5:$J$44,3,FALSE)</f>
        <v>0</v>
      </c>
      <c r="BT208" s="111">
        <f>'ANALYSIS-YLD1'!BT208*VLOOKUP('ANALYSIS-YLD2'!BT$4,'INTERNAL PARAMETERS-1'!$B$5:$J$44,5,FALSE)*VLOOKUP('ANALYSIS-YLD2'!BT$4,'INTERNAL PARAMETERS-1'!$B$5:$J$44,6,FALSE)*VLOOKUP('ANALYSIS-YLD2'!BT$4,'INTERNAL PARAMETERS-1'!$B$5:$J$44,3,FALSE) + 'ANALYSIS-YLD1'!BT208*(1-VLOOKUP('ANALYSIS-YLD2'!BT$4,'INTERNAL PARAMETERS-1'!$B$5:$J$44,5,FALSE))*VLOOKUP('ANALYSIS-YLD2'!BT$4,'INTERNAL PARAMETERS-1'!$B$5:$J$44,8,FALSE)*VLOOKUP('ANALYSIS-YLD2'!BT$4,'INTERNAL PARAMETERS-1'!$B$5:$J$44,3,FALSE)</f>
        <v>0</v>
      </c>
      <c r="BU208" s="111">
        <f>'ANALYSIS-YLD1'!BU208*VLOOKUP('ANALYSIS-YLD2'!BU$4,'INTERNAL PARAMETERS-1'!$B$5:$J$44,5,FALSE)*VLOOKUP('ANALYSIS-YLD2'!BU$4,'INTERNAL PARAMETERS-1'!$B$5:$J$44,6,FALSE)*VLOOKUP('ANALYSIS-YLD2'!BU$4,'INTERNAL PARAMETERS-1'!$B$5:$J$44,3,FALSE) + 'ANALYSIS-YLD1'!BU208*(1-VLOOKUP('ANALYSIS-YLD2'!BU$4,'INTERNAL PARAMETERS-1'!$B$5:$J$44,5,FALSE))*VLOOKUP('ANALYSIS-YLD2'!BU$4,'INTERNAL PARAMETERS-1'!$B$5:$J$44,8,FALSE)*VLOOKUP('ANALYSIS-YLD2'!BU$4,'INTERNAL PARAMETERS-1'!$B$5:$J$44,3,FALSE)</f>
        <v>0</v>
      </c>
      <c r="BV208" s="111">
        <f>'ANALYSIS-YLD1'!BV208*VLOOKUP('ANALYSIS-YLD2'!BV$4,'INTERNAL PARAMETERS-1'!$B$5:$J$44,5,FALSE)*VLOOKUP('ANALYSIS-YLD2'!BV$4,'INTERNAL PARAMETERS-1'!$B$5:$J$44,6,FALSE)*VLOOKUP('ANALYSIS-YLD2'!BV$4,'INTERNAL PARAMETERS-1'!$B$5:$J$44,3,FALSE) + 'ANALYSIS-YLD1'!BV208*(1-VLOOKUP('ANALYSIS-YLD2'!BV$4,'INTERNAL PARAMETERS-1'!$B$5:$J$44,5,FALSE))*VLOOKUP('ANALYSIS-YLD2'!BV$4,'INTERNAL PARAMETERS-1'!$B$5:$J$44,8,FALSE)*VLOOKUP('ANALYSIS-YLD2'!BV$4,'INTERNAL PARAMETERS-1'!$B$5:$J$44,3,FALSE)</f>
        <v>0</v>
      </c>
      <c r="BW208" s="111">
        <f>'ANALYSIS-YLD1'!BW208*VLOOKUP('ANALYSIS-YLD2'!BW$4,'INTERNAL PARAMETERS-1'!$B$5:$J$44,5,FALSE)*VLOOKUP('ANALYSIS-YLD2'!BW$4,'INTERNAL PARAMETERS-1'!$B$5:$J$44,6,FALSE)*VLOOKUP('ANALYSIS-YLD2'!BW$4,'INTERNAL PARAMETERS-1'!$B$5:$J$44,3,FALSE) + 'ANALYSIS-YLD1'!BW208*(1-VLOOKUP('ANALYSIS-YLD2'!BW$4,'INTERNAL PARAMETERS-1'!$B$5:$J$44,5,FALSE))*VLOOKUP('ANALYSIS-YLD2'!BW$4,'INTERNAL PARAMETERS-1'!$B$5:$J$44,8,FALSE)*VLOOKUP('ANALYSIS-YLD2'!BW$4,'INTERNAL PARAMETERS-1'!$B$5:$J$44,3,FALSE)</f>
        <v>0</v>
      </c>
      <c r="BX208" s="111">
        <f>'ANALYSIS-YLD1'!BX208*VLOOKUP('ANALYSIS-YLD2'!BX$4,'INTERNAL PARAMETERS-1'!$B$5:$J$44,5,FALSE)*VLOOKUP('ANALYSIS-YLD2'!BX$4,'INTERNAL PARAMETERS-1'!$B$5:$J$44,6,FALSE)*VLOOKUP('ANALYSIS-YLD2'!BX$4,'INTERNAL PARAMETERS-1'!$B$5:$J$44,3,FALSE) + 'ANALYSIS-YLD1'!BX208*(1-VLOOKUP('ANALYSIS-YLD2'!BX$4,'INTERNAL PARAMETERS-1'!$B$5:$J$44,5,FALSE))*VLOOKUP('ANALYSIS-YLD2'!BX$4,'INTERNAL PARAMETERS-1'!$B$5:$J$44,8,FALSE)*VLOOKUP('ANALYSIS-YLD2'!BX$4,'INTERNAL PARAMETERS-1'!$B$5:$J$44,3,FALSE)</f>
        <v>0</v>
      </c>
      <c r="BY208" s="111">
        <f>'ANALYSIS-YLD1'!BY208*VLOOKUP('ANALYSIS-YLD2'!BY$4,'INTERNAL PARAMETERS-1'!$B$5:$J$44,5,FALSE)*VLOOKUP('ANALYSIS-YLD2'!BY$4,'INTERNAL PARAMETERS-1'!$B$5:$J$44,6,FALSE)*VLOOKUP('ANALYSIS-YLD2'!BY$4,'INTERNAL PARAMETERS-1'!$B$5:$J$44,3,FALSE) + 'ANALYSIS-YLD1'!BY208*(1-VLOOKUP('ANALYSIS-YLD2'!BY$4,'INTERNAL PARAMETERS-1'!$B$5:$J$44,5,FALSE))*VLOOKUP('ANALYSIS-YLD2'!BY$4,'INTERNAL PARAMETERS-1'!$B$5:$J$44,8,FALSE)*VLOOKUP('ANALYSIS-YLD2'!BY$4,'INTERNAL PARAMETERS-1'!$B$5:$J$44,3,FALSE)</f>
        <v>0</v>
      </c>
      <c r="BZ208" s="111">
        <f>'ANALYSIS-YLD1'!BZ208*VLOOKUP('ANALYSIS-YLD2'!BZ$4,'INTERNAL PARAMETERS-1'!$B$5:$J$44,5,FALSE)*VLOOKUP('ANALYSIS-YLD2'!BZ$4,'INTERNAL PARAMETERS-1'!$B$5:$J$44,6,FALSE)*VLOOKUP('ANALYSIS-YLD2'!BZ$4,'INTERNAL PARAMETERS-1'!$B$5:$J$44,3,FALSE) + 'ANALYSIS-YLD1'!BZ208*(1-VLOOKUP('ANALYSIS-YLD2'!BZ$4,'INTERNAL PARAMETERS-1'!$B$5:$J$44,5,FALSE))*VLOOKUP('ANALYSIS-YLD2'!BZ$4,'INTERNAL PARAMETERS-1'!$B$5:$J$44,8,FALSE)*VLOOKUP('ANALYSIS-YLD2'!BZ$4,'INTERNAL PARAMETERS-1'!$B$5:$J$44,3,FALSE)</f>
        <v>0</v>
      </c>
      <c r="CA208" s="111">
        <f>'ANALYSIS-YLD1'!CA208*VLOOKUP('ANALYSIS-YLD2'!CA$4,'INTERNAL PARAMETERS-1'!$B$5:$J$44,5,FALSE)*VLOOKUP('ANALYSIS-YLD2'!CA$4,'INTERNAL PARAMETERS-1'!$B$5:$J$44,6,FALSE)*VLOOKUP('ANALYSIS-YLD2'!CA$4,'INTERNAL PARAMETERS-1'!$B$5:$J$44,3,FALSE) + 'ANALYSIS-YLD1'!CA208*(1-VLOOKUP('ANALYSIS-YLD2'!CA$4,'INTERNAL PARAMETERS-1'!$B$5:$J$44,5,FALSE))*VLOOKUP('ANALYSIS-YLD2'!CA$4,'INTERNAL PARAMETERS-1'!$B$5:$J$44,8,FALSE)*VLOOKUP('ANALYSIS-YLD2'!CA$4,'INTERNAL PARAMETERS-1'!$B$5:$J$44,3,FALSE)</f>
        <v>0</v>
      </c>
      <c r="CB208" s="111">
        <f>'ANALYSIS-YLD1'!CB208*VLOOKUP('ANALYSIS-YLD2'!CB$4,'INTERNAL PARAMETERS-1'!$B$5:$J$44,5,FALSE)*VLOOKUP('ANALYSIS-YLD2'!CB$4,'INTERNAL PARAMETERS-1'!$B$5:$J$44,6,FALSE)*VLOOKUP('ANALYSIS-YLD2'!CB$4,'INTERNAL PARAMETERS-1'!$B$5:$J$44,3,FALSE) + 'ANALYSIS-YLD1'!CB208*(1-VLOOKUP('ANALYSIS-YLD2'!CB$4,'INTERNAL PARAMETERS-1'!$B$5:$J$44,5,FALSE))*VLOOKUP('ANALYSIS-YLD2'!CB$4,'INTERNAL PARAMETERS-1'!$B$5:$J$44,8,FALSE)*VLOOKUP('ANALYSIS-YLD2'!CB$4,'INTERNAL PARAMETERS-1'!$B$5:$J$44,3,FALSE)</f>
        <v>0</v>
      </c>
      <c r="CC208" s="111">
        <f>'ANALYSIS-YLD1'!CC208*VLOOKUP('ANALYSIS-YLD2'!CC$4,'INTERNAL PARAMETERS-1'!$B$5:$J$44,5,FALSE)*VLOOKUP('ANALYSIS-YLD2'!CC$4,'INTERNAL PARAMETERS-1'!$B$5:$J$44,6,FALSE)*VLOOKUP('ANALYSIS-YLD2'!CC$4,'INTERNAL PARAMETERS-1'!$B$5:$J$44,3,FALSE) + 'ANALYSIS-YLD1'!CC208*(1-VLOOKUP('ANALYSIS-YLD2'!CC$4,'INTERNAL PARAMETERS-1'!$B$5:$J$44,5,FALSE))*VLOOKUP('ANALYSIS-YLD2'!CC$4,'INTERNAL PARAMETERS-1'!$B$5:$J$44,8,FALSE)*VLOOKUP('ANALYSIS-YLD2'!CC$4,'INTERNAL PARAMETERS-1'!$B$5:$J$44,3,FALSE)</f>
        <v>0</v>
      </c>
      <c r="CD208" s="111">
        <f>'ANALYSIS-YLD1'!CD208*VLOOKUP('ANALYSIS-YLD2'!CD$4,'INTERNAL PARAMETERS-1'!$B$5:$J$44,5,FALSE)*VLOOKUP('ANALYSIS-YLD2'!CD$4,'INTERNAL PARAMETERS-1'!$B$5:$J$44,6,FALSE)*VLOOKUP('ANALYSIS-YLD2'!CD$4,'INTERNAL PARAMETERS-1'!$B$5:$J$44,3,FALSE) + 'ANALYSIS-YLD1'!CD208*(1-VLOOKUP('ANALYSIS-YLD2'!CD$4,'INTERNAL PARAMETERS-1'!$B$5:$J$44,5,FALSE))*VLOOKUP('ANALYSIS-YLD2'!CD$4,'INTERNAL PARAMETERS-1'!$B$5:$J$44,8,FALSE)*VLOOKUP('ANALYSIS-YLD2'!CD$4,'INTERNAL PARAMETERS-1'!$B$5:$J$44,3,FALSE)</f>
        <v>0</v>
      </c>
      <c r="CE208" s="111">
        <f>'ANALYSIS-YLD1'!CE208*VLOOKUP('ANALYSIS-YLD2'!CE$4,'INTERNAL PARAMETERS-1'!$B$5:$J$44,5,FALSE)*VLOOKUP('ANALYSIS-YLD2'!CE$4,'INTERNAL PARAMETERS-1'!$B$5:$J$44,6,FALSE)*VLOOKUP('ANALYSIS-YLD2'!CE$4,'INTERNAL PARAMETERS-1'!$B$5:$J$44,3,FALSE) + 'ANALYSIS-YLD1'!CE208*(1-VLOOKUP('ANALYSIS-YLD2'!CE$4,'INTERNAL PARAMETERS-1'!$B$5:$J$44,5,FALSE))*VLOOKUP('ANALYSIS-YLD2'!CE$4,'INTERNAL PARAMETERS-1'!$B$5:$J$44,8,FALSE)*VLOOKUP('ANALYSIS-YLD2'!CE$4,'INTERNAL PARAMETERS-1'!$B$5:$J$44,3,FALSE)</f>
        <v>0</v>
      </c>
      <c r="CF208" s="111">
        <f>'ANALYSIS-YLD1'!CF208*VLOOKUP('ANALYSIS-YLD2'!CF$4,'INTERNAL PARAMETERS-1'!$B$5:$J$44,5,FALSE)*VLOOKUP('ANALYSIS-YLD2'!CF$4,'INTERNAL PARAMETERS-1'!$B$5:$J$44,6,FALSE)*VLOOKUP('ANALYSIS-YLD2'!CF$4,'INTERNAL PARAMETERS-1'!$B$5:$J$44,3,FALSE) + 'ANALYSIS-YLD1'!CF208*(1-VLOOKUP('ANALYSIS-YLD2'!CF$4,'INTERNAL PARAMETERS-1'!$B$5:$J$44,5,FALSE))*VLOOKUP('ANALYSIS-YLD2'!CF$4,'INTERNAL PARAMETERS-1'!$B$5:$J$44,8,FALSE)*VLOOKUP('ANALYSIS-YLD2'!CF$4,'INTERNAL PARAMETERS-1'!$B$5:$J$44,3,FALSE)</f>
        <v>0</v>
      </c>
      <c r="CG208" s="111">
        <f>'ANALYSIS-YLD1'!CG208*VLOOKUP('ANALYSIS-YLD2'!CG$4,'INTERNAL PARAMETERS-1'!$B$5:$J$44,5,FALSE)*VLOOKUP('ANALYSIS-YLD2'!CG$4,'INTERNAL PARAMETERS-1'!$B$5:$J$44,6,FALSE)*VLOOKUP('ANALYSIS-YLD2'!CG$4,'INTERNAL PARAMETERS-1'!$B$5:$J$44,3,FALSE) + 'ANALYSIS-YLD1'!CG208*(1-VLOOKUP('ANALYSIS-YLD2'!CG$4,'INTERNAL PARAMETERS-1'!$B$5:$J$44,5,FALSE))*VLOOKUP('ANALYSIS-YLD2'!CG$4,'INTERNAL PARAMETERS-1'!$B$5:$J$44,8,FALSE)*VLOOKUP('ANALYSIS-YLD2'!CG$4,'INTERNAL PARAMETERS-1'!$B$5:$J$44,3,FALSE)</f>
        <v>0</v>
      </c>
      <c r="CH208" s="110">
        <f>'ANALYSIS-YLD1'!CH208*VLOOKUP('ANALYSIS-YLD2'!CH$4,'INTERNAL PARAMETERS-1'!$B$5:$J$44,5,FALSE)*VLOOKUP('ANALYSIS-YLD2'!CH$4,'INTERNAL PARAMETERS-1'!$B$5:$J$44,6,FALSE)*VLOOKUP('ANALYSIS-YLD2'!CH$4,'INTERNAL PARAMETERS-1'!$B$5:$J$44,3,FALSE) + 'ANALYSIS-YLD1'!CH208*(1-VLOOKUP('ANALYSIS-YLD2'!CH$4,'INTERNAL PARAMETERS-1'!$B$5:$J$44,5,FALSE))*VLOOKUP('ANALYSIS-YLD2'!CH$4,'INTERNAL PARAMETERS-1'!$B$5:$J$44,8,FALSE)*VLOOKUP('ANALYSIS-YLD2'!CH$4,'INTERNAL PARAMETERS-1'!$B$5:$J$44,3,FALSE)</f>
        <v>0</v>
      </c>
      <c r="CJ208" s="112">
        <f t="shared" si="6"/>
        <v>0</v>
      </c>
      <c r="CK208" s="110">
        <f t="shared" si="7"/>
        <v>0</v>
      </c>
    </row>
    <row r="209" spans="2:89" x14ac:dyDescent="0.5">
      <c r="B209" s="127" t="s">
        <v>23</v>
      </c>
      <c r="C209" s="126" t="s">
        <v>2</v>
      </c>
      <c r="D209" s="126" t="s">
        <v>14</v>
      </c>
      <c r="E209" s="125">
        <f>'INPUTS-Incidence'!E209</f>
        <v>0</v>
      </c>
      <c r="F209" s="124">
        <f>'INTERNAL PARAMETERS-1'!M11</f>
        <v>53.995000000000005</v>
      </c>
      <c r="G209" s="112">
        <f>'ANALYSIS-YLD1'!G209*VLOOKUP('ANALYSIS-YLD2'!G$4,'INTERNAL PARAMETERS-1'!$B$5:$J$44,5,FALSE)*VLOOKUP('ANALYSIS-YLD2'!G$4,'INTERNAL PARAMETERS-1'!$B$5:$J$44,7,FALSE)*'ANALYSIS-YLD2'!$F209 + 'ANALYSIS-YLD1'!G209*(1-VLOOKUP('ANALYSIS-YLD2'!G$4,'INTERNAL PARAMETERS-1'!$B$5:$J$44,5,FALSE))*VLOOKUP('ANALYSIS-YLD2'!G$4,'INTERNAL PARAMETERS-1'!$B$5:$J$44,9,FALSE)*'ANALYSIS-YLD2'!$F209</f>
        <v>0</v>
      </c>
      <c r="H209" s="111">
        <f>'ANALYSIS-YLD1'!H209*VLOOKUP('ANALYSIS-YLD2'!H$4,'INTERNAL PARAMETERS-1'!$B$5:$J$44,5,FALSE)*VLOOKUP('ANALYSIS-YLD2'!H$4,'INTERNAL PARAMETERS-1'!$B$5:$J$44,7,FALSE)*'ANALYSIS-YLD2'!$F209 + 'ANALYSIS-YLD1'!H209*(1-VLOOKUP('ANALYSIS-YLD2'!H$4,'INTERNAL PARAMETERS-1'!$B$5:$J$44,5,FALSE))*VLOOKUP('ANALYSIS-YLD2'!H$4,'INTERNAL PARAMETERS-1'!$B$5:$J$44,9,FALSE)*'ANALYSIS-YLD2'!$F209</f>
        <v>0</v>
      </c>
      <c r="I209" s="111">
        <f>'ANALYSIS-YLD1'!I209*VLOOKUP('ANALYSIS-YLD2'!I$4,'INTERNAL PARAMETERS-1'!$B$5:$J$44,5,FALSE)*VLOOKUP('ANALYSIS-YLD2'!I$4,'INTERNAL PARAMETERS-1'!$B$5:$J$44,7,FALSE)*'ANALYSIS-YLD2'!$F209 + 'ANALYSIS-YLD1'!I209*(1-VLOOKUP('ANALYSIS-YLD2'!I$4,'INTERNAL PARAMETERS-1'!$B$5:$J$44,5,FALSE))*VLOOKUP('ANALYSIS-YLD2'!I$4,'INTERNAL PARAMETERS-1'!$B$5:$J$44,9,FALSE)*'ANALYSIS-YLD2'!$F209</f>
        <v>0</v>
      </c>
      <c r="J209" s="111">
        <f>'ANALYSIS-YLD1'!J209*VLOOKUP('ANALYSIS-YLD2'!J$4,'INTERNAL PARAMETERS-1'!$B$5:$J$44,5,FALSE)*VLOOKUP('ANALYSIS-YLD2'!J$4,'INTERNAL PARAMETERS-1'!$B$5:$J$44,7,FALSE)*'ANALYSIS-YLD2'!$F209 + 'ANALYSIS-YLD1'!J209*(1-VLOOKUP('ANALYSIS-YLD2'!J$4,'INTERNAL PARAMETERS-1'!$B$5:$J$44,5,FALSE))*VLOOKUP('ANALYSIS-YLD2'!J$4,'INTERNAL PARAMETERS-1'!$B$5:$J$44,9,FALSE)*'ANALYSIS-YLD2'!$F209</f>
        <v>0</v>
      </c>
      <c r="K209" s="111">
        <f>'ANALYSIS-YLD1'!K209*VLOOKUP('ANALYSIS-YLD2'!K$4,'INTERNAL PARAMETERS-1'!$B$5:$J$44,5,FALSE)*VLOOKUP('ANALYSIS-YLD2'!K$4,'INTERNAL PARAMETERS-1'!$B$5:$J$44,7,FALSE)*'ANALYSIS-YLD2'!$F209 + 'ANALYSIS-YLD1'!K209*(1-VLOOKUP('ANALYSIS-YLD2'!K$4,'INTERNAL PARAMETERS-1'!$B$5:$J$44,5,FALSE))*VLOOKUP('ANALYSIS-YLD2'!K$4,'INTERNAL PARAMETERS-1'!$B$5:$J$44,9,FALSE)*'ANALYSIS-YLD2'!$F209</f>
        <v>0</v>
      </c>
      <c r="L209" s="111">
        <f>'ANALYSIS-YLD1'!L209*VLOOKUP('ANALYSIS-YLD2'!L$4,'INTERNAL PARAMETERS-1'!$B$5:$J$44,5,FALSE)*VLOOKUP('ANALYSIS-YLD2'!L$4,'INTERNAL PARAMETERS-1'!$B$5:$J$44,7,FALSE)*'ANALYSIS-YLD2'!$F209 + 'ANALYSIS-YLD1'!L209*(1-VLOOKUP('ANALYSIS-YLD2'!L$4,'INTERNAL PARAMETERS-1'!$B$5:$J$44,5,FALSE))*VLOOKUP('ANALYSIS-YLD2'!L$4,'INTERNAL PARAMETERS-1'!$B$5:$J$44,9,FALSE)*'ANALYSIS-YLD2'!$F209</f>
        <v>0</v>
      </c>
      <c r="M209" s="111">
        <f>'ANALYSIS-YLD1'!M209*VLOOKUP('ANALYSIS-YLD2'!M$4,'INTERNAL PARAMETERS-1'!$B$5:$J$44,5,FALSE)*VLOOKUP('ANALYSIS-YLD2'!M$4,'INTERNAL PARAMETERS-1'!$B$5:$J$44,7,FALSE)*'ANALYSIS-YLD2'!$F209 + 'ANALYSIS-YLD1'!M209*(1-VLOOKUP('ANALYSIS-YLD2'!M$4,'INTERNAL PARAMETERS-1'!$B$5:$J$44,5,FALSE))*VLOOKUP('ANALYSIS-YLD2'!M$4,'INTERNAL PARAMETERS-1'!$B$5:$J$44,9,FALSE)*'ANALYSIS-YLD2'!$F209</f>
        <v>0</v>
      </c>
      <c r="N209" s="111">
        <f>'ANALYSIS-YLD1'!N209*VLOOKUP('ANALYSIS-YLD2'!N$4,'INTERNAL PARAMETERS-1'!$B$5:$J$44,5,FALSE)*VLOOKUP('ANALYSIS-YLD2'!N$4,'INTERNAL PARAMETERS-1'!$B$5:$J$44,7,FALSE)*'ANALYSIS-YLD2'!$F209 + 'ANALYSIS-YLD1'!N209*(1-VLOOKUP('ANALYSIS-YLD2'!N$4,'INTERNAL PARAMETERS-1'!$B$5:$J$44,5,FALSE))*VLOOKUP('ANALYSIS-YLD2'!N$4,'INTERNAL PARAMETERS-1'!$B$5:$J$44,9,FALSE)*'ANALYSIS-YLD2'!$F209</f>
        <v>0</v>
      </c>
      <c r="O209" s="111">
        <f>'ANALYSIS-YLD1'!O209*VLOOKUP('ANALYSIS-YLD2'!O$4,'INTERNAL PARAMETERS-1'!$B$5:$J$44,5,FALSE)*VLOOKUP('ANALYSIS-YLD2'!O$4,'INTERNAL PARAMETERS-1'!$B$5:$J$44,7,FALSE)*'ANALYSIS-YLD2'!$F209 + 'ANALYSIS-YLD1'!O209*(1-VLOOKUP('ANALYSIS-YLD2'!O$4,'INTERNAL PARAMETERS-1'!$B$5:$J$44,5,FALSE))*VLOOKUP('ANALYSIS-YLD2'!O$4,'INTERNAL PARAMETERS-1'!$B$5:$J$44,9,FALSE)*'ANALYSIS-YLD2'!$F209</f>
        <v>0</v>
      </c>
      <c r="P209" s="111">
        <f>'ANALYSIS-YLD1'!P209*VLOOKUP('ANALYSIS-YLD2'!P$4,'INTERNAL PARAMETERS-1'!$B$5:$J$44,5,FALSE)*VLOOKUP('ANALYSIS-YLD2'!P$4,'INTERNAL PARAMETERS-1'!$B$5:$J$44,7,FALSE)*'ANALYSIS-YLD2'!$F209 + 'ANALYSIS-YLD1'!P209*(1-VLOOKUP('ANALYSIS-YLD2'!P$4,'INTERNAL PARAMETERS-1'!$B$5:$J$44,5,FALSE))*VLOOKUP('ANALYSIS-YLD2'!P$4,'INTERNAL PARAMETERS-1'!$B$5:$J$44,9,FALSE)*'ANALYSIS-YLD2'!$F209</f>
        <v>0</v>
      </c>
      <c r="Q209" s="111">
        <f>'ANALYSIS-YLD1'!Q209*VLOOKUP('ANALYSIS-YLD2'!Q$4,'INTERNAL PARAMETERS-1'!$B$5:$J$44,5,FALSE)*VLOOKUP('ANALYSIS-YLD2'!Q$4,'INTERNAL PARAMETERS-1'!$B$5:$J$44,7,FALSE)*'ANALYSIS-YLD2'!$F209 + 'ANALYSIS-YLD1'!Q209*(1-VLOOKUP('ANALYSIS-YLD2'!Q$4,'INTERNAL PARAMETERS-1'!$B$5:$J$44,5,FALSE))*VLOOKUP('ANALYSIS-YLD2'!Q$4,'INTERNAL PARAMETERS-1'!$B$5:$J$44,9,FALSE)*'ANALYSIS-YLD2'!$F209</f>
        <v>0</v>
      </c>
      <c r="R209" s="111">
        <f>'ANALYSIS-YLD1'!R209*VLOOKUP('ANALYSIS-YLD2'!R$4,'INTERNAL PARAMETERS-1'!$B$5:$J$44,5,FALSE)*VLOOKUP('ANALYSIS-YLD2'!R$4,'INTERNAL PARAMETERS-1'!$B$5:$J$44,7,FALSE)*'ANALYSIS-YLD2'!$F209 + 'ANALYSIS-YLD1'!R209*(1-VLOOKUP('ANALYSIS-YLD2'!R$4,'INTERNAL PARAMETERS-1'!$B$5:$J$44,5,FALSE))*VLOOKUP('ANALYSIS-YLD2'!R$4,'INTERNAL PARAMETERS-1'!$B$5:$J$44,9,FALSE)*'ANALYSIS-YLD2'!$F209</f>
        <v>0</v>
      </c>
      <c r="S209" s="111">
        <f>'ANALYSIS-YLD1'!S209*VLOOKUP('ANALYSIS-YLD2'!S$4,'INTERNAL PARAMETERS-1'!$B$5:$J$44,5,FALSE)*VLOOKUP('ANALYSIS-YLD2'!S$4,'INTERNAL PARAMETERS-1'!$B$5:$J$44,7,FALSE)*'ANALYSIS-YLD2'!$F209 + 'ANALYSIS-YLD1'!S209*(1-VLOOKUP('ANALYSIS-YLD2'!S$4,'INTERNAL PARAMETERS-1'!$B$5:$J$44,5,FALSE))*VLOOKUP('ANALYSIS-YLD2'!S$4,'INTERNAL PARAMETERS-1'!$B$5:$J$44,9,FALSE)*'ANALYSIS-YLD2'!$F209</f>
        <v>0</v>
      </c>
      <c r="T209" s="111">
        <f>'ANALYSIS-YLD1'!T209*VLOOKUP('ANALYSIS-YLD2'!T$4,'INTERNAL PARAMETERS-1'!$B$5:$J$44,5,FALSE)*VLOOKUP('ANALYSIS-YLD2'!T$4,'INTERNAL PARAMETERS-1'!$B$5:$J$44,7,FALSE)*'ANALYSIS-YLD2'!$F209 + 'ANALYSIS-YLD1'!T209*(1-VLOOKUP('ANALYSIS-YLD2'!T$4,'INTERNAL PARAMETERS-1'!$B$5:$J$44,5,FALSE))*VLOOKUP('ANALYSIS-YLD2'!T$4,'INTERNAL PARAMETERS-1'!$B$5:$J$44,9,FALSE)*'ANALYSIS-YLD2'!$F209</f>
        <v>0</v>
      </c>
      <c r="U209" s="111">
        <f>'ANALYSIS-YLD1'!U209*VLOOKUP('ANALYSIS-YLD2'!U$4,'INTERNAL PARAMETERS-1'!$B$5:$J$44,5,FALSE)*VLOOKUP('ANALYSIS-YLD2'!U$4,'INTERNAL PARAMETERS-1'!$B$5:$J$44,7,FALSE)*'ANALYSIS-YLD2'!$F209 + 'ANALYSIS-YLD1'!U209*(1-VLOOKUP('ANALYSIS-YLD2'!U$4,'INTERNAL PARAMETERS-1'!$B$5:$J$44,5,FALSE))*VLOOKUP('ANALYSIS-YLD2'!U$4,'INTERNAL PARAMETERS-1'!$B$5:$J$44,9,FALSE)*'ANALYSIS-YLD2'!$F209</f>
        <v>0</v>
      </c>
      <c r="V209" s="111">
        <f>'ANALYSIS-YLD1'!V209*VLOOKUP('ANALYSIS-YLD2'!V$4,'INTERNAL PARAMETERS-1'!$B$5:$J$44,5,FALSE)*VLOOKUP('ANALYSIS-YLD2'!V$4,'INTERNAL PARAMETERS-1'!$B$5:$J$44,7,FALSE)*'ANALYSIS-YLD2'!$F209 + 'ANALYSIS-YLD1'!V209*(1-VLOOKUP('ANALYSIS-YLD2'!V$4,'INTERNAL PARAMETERS-1'!$B$5:$J$44,5,FALSE))*VLOOKUP('ANALYSIS-YLD2'!V$4,'INTERNAL PARAMETERS-1'!$B$5:$J$44,9,FALSE)*'ANALYSIS-YLD2'!$F209</f>
        <v>0</v>
      </c>
      <c r="W209" s="111">
        <f>'ANALYSIS-YLD1'!W209*VLOOKUP('ANALYSIS-YLD2'!W$4,'INTERNAL PARAMETERS-1'!$B$5:$J$44,5,FALSE)*VLOOKUP('ANALYSIS-YLD2'!W$4,'INTERNAL PARAMETERS-1'!$B$5:$J$44,7,FALSE)*'ANALYSIS-YLD2'!$F209 + 'ANALYSIS-YLD1'!W209*(1-VLOOKUP('ANALYSIS-YLD2'!W$4,'INTERNAL PARAMETERS-1'!$B$5:$J$44,5,FALSE))*VLOOKUP('ANALYSIS-YLD2'!W$4,'INTERNAL PARAMETERS-1'!$B$5:$J$44,9,FALSE)*'ANALYSIS-YLD2'!$F209</f>
        <v>0</v>
      </c>
      <c r="X209" s="111">
        <f>'ANALYSIS-YLD1'!X209*VLOOKUP('ANALYSIS-YLD2'!X$4,'INTERNAL PARAMETERS-1'!$B$5:$J$44,5,FALSE)*VLOOKUP('ANALYSIS-YLD2'!X$4,'INTERNAL PARAMETERS-1'!$B$5:$J$44,7,FALSE)*'ANALYSIS-YLD2'!$F209 + 'ANALYSIS-YLD1'!X209*(1-VLOOKUP('ANALYSIS-YLD2'!X$4,'INTERNAL PARAMETERS-1'!$B$5:$J$44,5,FALSE))*VLOOKUP('ANALYSIS-YLD2'!X$4,'INTERNAL PARAMETERS-1'!$B$5:$J$44,9,FALSE)*'ANALYSIS-YLD2'!$F209</f>
        <v>0</v>
      </c>
      <c r="Y209" s="111">
        <f>'ANALYSIS-YLD1'!Y209*VLOOKUP('ANALYSIS-YLD2'!Y$4,'INTERNAL PARAMETERS-1'!$B$5:$J$44,5,FALSE)*VLOOKUP('ANALYSIS-YLD2'!Y$4,'INTERNAL PARAMETERS-1'!$B$5:$J$44,7,FALSE)*'ANALYSIS-YLD2'!$F209 + 'ANALYSIS-YLD1'!Y209*(1-VLOOKUP('ANALYSIS-YLD2'!Y$4,'INTERNAL PARAMETERS-1'!$B$5:$J$44,5,FALSE))*VLOOKUP('ANALYSIS-YLD2'!Y$4,'INTERNAL PARAMETERS-1'!$B$5:$J$44,9,FALSE)*'ANALYSIS-YLD2'!$F209</f>
        <v>0</v>
      </c>
      <c r="Z209" s="111">
        <f>'ANALYSIS-YLD1'!Z209*VLOOKUP('ANALYSIS-YLD2'!Z$4,'INTERNAL PARAMETERS-1'!$B$5:$J$44,5,FALSE)*VLOOKUP('ANALYSIS-YLD2'!Z$4,'INTERNAL PARAMETERS-1'!$B$5:$J$44,7,FALSE)*'ANALYSIS-YLD2'!$F209 + 'ANALYSIS-YLD1'!Z209*(1-VLOOKUP('ANALYSIS-YLD2'!Z$4,'INTERNAL PARAMETERS-1'!$B$5:$J$44,5,FALSE))*VLOOKUP('ANALYSIS-YLD2'!Z$4,'INTERNAL PARAMETERS-1'!$B$5:$J$44,9,FALSE)*'ANALYSIS-YLD2'!$F209</f>
        <v>0</v>
      </c>
      <c r="AA209" s="111">
        <f>'ANALYSIS-YLD1'!AA209*VLOOKUP('ANALYSIS-YLD2'!AA$4,'INTERNAL PARAMETERS-1'!$B$5:$J$44,5,FALSE)*VLOOKUP('ANALYSIS-YLD2'!AA$4,'INTERNAL PARAMETERS-1'!$B$5:$J$44,7,FALSE)*'ANALYSIS-YLD2'!$F209 + 'ANALYSIS-YLD1'!AA209*(1-VLOOKUP('ANALYSIS-YLD2'!AA$4,'INTERNAL PARAMETERS-1'!$B$5:$J$44,5,FALSE))*VLOOKUP('ANALYSIS-YLD2'!AA$4,'INTERNAL PARAMETERS-1'!$B$5:$J$44,9,FALSE)*'ANALYSIS-YLD2'!$F209</f>
        <v>0</v>
      </c>
      <c r="AB209" s="111">
        <f>'ANALYSIS-YLD1'!AB209*VLOOKUP('ANALYSIS-YLD2'!AB$4,'INTERNAL PARAMETERS-1'!$B$5:$J$44,5,FALSE)*VLOOKUP('ANALYSIS-YLD2'!AB$4,'INTERNAL PARAMETERS-1'!$B$5:$J$44,7,FALSE)*'ANALYSIS-YLD2'!$F209 + 'ANALYSIS-YLD1'!AB209*(1-VLOOKUP('ANALYSIS-YLD2'!AB$4,'INTERNAL PARAMETERS-1'!$B$5:$J$44,5,FALSE))*VLOOKUP('ANALYSIS-YLD2'!AB$4,'INTERNAL PARAMETERS-1'!$B$5:$J$44,9,FALSE)*'ANALYSIS-YLD2'!$F209</f>
        <v>0</v>
      </c>
      <c r="AC209" s="111">
        <f>'ANALYSIS-YLD1'!AC209*VLOOKUP('ANALYSIS-YLD2'!AC$4,'INTERNAL PARAMETERS-1'!$B$5:$J$44,5,FALSE)*VLOOKUP('ANALYSIS-YLD2'!AC$4,'INTERNAL PARAMETERS-1'!$B$5:$J$44,7,FALSE)*'ANALYSIS-YLD2'!$F209 + 'ANALYSIS-YLD1'!AC209*(1-VLOOKUP('ANALYSIS-YLD2'!AC$4,'INTERNAL PARAMETERS-1'!$B$5:$J$44,5,FALSE))*VLOOKUP('ANALYSIS-YLD2'!AC$4,'INTERNAL PARAMETERS-1'!$B$5:$J$44,9,FALSE)*'ANALYSIS-YLD2'!$F209</f>
        <v>0</v>
      </c>
      <c r="AD209" s="111">
        <f>'ANALYSIS-YLD1'!AD209*VLOOKUP('ANALYSIS-YLD2'!AD$4,'INTERNAL PARAMETERS-1'!$B$5:$J$44,5,FALSE)*VLOOKUP('ANALYSIS-YLD2'!AD$4,'INTERNAL PARAMETERS-1'!$B$5:$J$44,7,FALSE)*'ANALYSIS-YLD2'!$F209 + 'ANALYSIS-YLD1'!AD209*(1-VLOOKUP('ANALYSIS-YLD2'!AD$4,'INTERNAL PARAMETERS-1'!$B$5:$J$44,5,FALSE))*VLOOKUP('ANALYSIS-YLD2'!AD$4,'INTERNAL PARAMETERS-1'!$B$5:$J$44,9,FALSE)*'ANALYSIS-YLD2'!$F209</f>
        <v>0</v>
      </c>
      <c r="AE209" s="111">
        <f>'ANALYSIS-YLD1'!AE209*VLOOKUP('ANALYSIS-YLD2'!AE$4,'INTERNAL PARAMETERS-1'!$B$5:$J$44,5,FALSE)*VLOOKUP('ANALYSIS-YLD2'!AE$4,'INTERNAL PARAMETERS-1'!$B$5:$J$44,7,FALSE)*'ANALYSIS-YLD2'!$F209 + 'ANALYSIS-YLD1'!AE209*(1-VLOOKUP('ANALYSIS-YLD2'!AE$4,'INTERNAL PARAMETERS-1'!$B$5:$J$44,5,FALSE))*VLOOKUP('ANALYSIS-YLD2'!AE$4,'INTERNAL PARAMETERS-1'!$B$5:$J$44,9,FALSE)*'ANALYSIS-YLD2'!$F209</f>
        <v>0</v>
      </c>
      <c r="AF209" s="111">
        <f>'ANALYSIS-YLD1'!AF209*VLOOKUP('ANALYSIS-YLD2'!AF$4,'INTERNAL PARAMETERS-1'!$B$5:$J$44,5,FALSE)*VLOOKUP('ANALYSIS-YLD2'!AF$4,'INTERNAL PARAMETERS-1'!$B$5:$J$44,7,FALSE)*'ANALYSIS-YLD2'!$F209 + 'ANALYSIS-YLD1'!AF209*(1-VLOOKUP('ANALYSIS-YLD2'!AF$4,'INTERNAL PARAMETERS-1'!$B$5:$J$44,5,FALSE))*VLOOKUP('ANALYSIS-YLD2'!AF$4,'INTERNAL PARAMETERS-1'!$B$5:$J$44,9,FALSE)*'ANALYSIS-YLD2'!$F209</f>
        <v>0</v>
      </c>
      <c r="AG209" s="111">
        <f>'ANALYSIS-YLD1'!AG209*VLOOKUP('ANALYSIS-YLD2'!AG$4,'INTERNAL PARAMETERS-1'!$B$5:$J$44,5,FALSE)*VLOOKUP('ANALYSIS-YLD2'!AG$4,'INTERNAL PARAMETERS-1'!$B$5:$J$44,7,FALSE)*'ANALYSIS-YLD2'!$F209 + 'ANALYSIS-YLD1'!AG209*(1-VLOOKUP('ANALYSIS-YLD2'!AG$4,'INTERNAL PARAMETERS-1'!$B$5:$J$44,5,FALSE))*VLOOKUP('ANALYSIS-YLD2'!AG$4,'INTERNAL PARAMETERS-1'!$B$5:$J$44,9,FALSE)*'ANALYSIS-YLD2'!$F209</f>
        <v>0</v>
      </c>
      <c r="AH209" s="111">
        <f>'ANALYSIS-YLD1'!AH209*VLOOKUP('ANALYSIS-YLD2'!AH$4,'INTERNAL PARAMETERS-1'!$B$5:$J$44,5,FALSE)*VLOOKUP('ANALYSIS-YLD2'!AH$4,'INTERNAL PARAMETERS-1'!$B$5:$J$44,7,FALSE)*'ANALYSIS-YLD2'!$F209 + 'ANALYSIS-YLD1'!AH209*(1-VLOOKUP('ANALYSIS-YLD2'!AH$4,'INTERNAL PARAMETERS-1'!$B$5:$J$44,5,FALSE))*VLOOKUP('ANALYSIS-YLD2'!AH$4,'INTERNAL PARAMETERS-1'!$B$5:$J$44,9,FALSE)*'ANALYSIS-YLD2'!$F209</f>
        <v>0</v>
      </c>
      <c r="AI209" s="111">
        <f>'ANALYSIS-YLD1'!AI209*VLOOKUP('ANALYSIS-YLD2'!AI$4,'INTERNAL PARAMETERS-1'!$B$5:$J$44,5,FALSE)*VLOOKUP('ANALYSIS-YLD2'!AI$4,'INTERNAL PARAMETERS-1'!$B$5:$J$44,7,FALSE)*'ANALYSIS-YLD2'!$F209 + 'ANALYSIS-YLD1'!AI209*(1-VLOOKUP('ANALYSIS-YLD2'!AI$4,'INTERNAL PARAMETERS-1'!$B$5:$J$44,5,FALSE))*VLOOKUP('ANALYSIS-YLD2'!AI$4,'INTERNAL PARAMETERS-1'!$B$5:$J$44,9,FALSE)*'ANALYSIS-YLD2'!$F209</f>
        <v>0</v>
      </c>
      <c r="AJ209" s="111">
        <f>'ANALYSIS-YLD1'!AJ209*VLOOKUP('ANALYSIS-YLD2'!AJ$4,'INTERNAL PARAMETERS-1'!$B$5:$J$44,5,FALSE)*VLOOKUP('ANALYSIS-YLD2'!AJ$4,'INTERNAL PARAMETERS-1'!$B$5:$J$44,7,FALSE)*'ANALYSIS-YLD2'!$F209 + 'ANALYSIS-YLD1'!AJ209*(1-VLOOKUP('ANALYSIS-YLD2'!AJ$4,'INTERNAL PARAMETERS-1'!$B$5:$J$44,5,FALSE))*VLOOKUP('ANALYSIS-YLD2'!AJ$4,'INTERNAL PARAMETERS-1'!$B$5:$J$44,9,FALSE)*'ANALYSIS-YLD2'!$F209</f>
        <v>0</v>
      </c>
      <c r="AK209" s="111">
        <f>'ANALYSIS-YLD1'!AK209*VLOOKUP('ANALYSIS-YLD2'!AK$4,'INTERNAL PARAMETERS-1'!$B$5:$J$44,5,FALSE)*VLOOKUP('ANALYSIS-YLD2'!AK$4,'INTERNAL PARAMETERS-1'!$B$5:$J$44,7,FALSE)*'ANALYSIS-YLD2'!$F209 + 'ANALYSIS-YLD1'!AK209*(1-VLOOKUP('ANALYSIS-YLD2'!AK$4,'INTERNAL PARAMETERS-1'!$B$5:$J$44,5,FALSE))*VLOOKUP('ANALYSIS-YLD2'!AK$4,'INTERNAL PARAMETERS-1'!$B$5:$J$44,9,FALSE)*'ANALYSIS-YLD2'!$F209</f>
        <v>0</v>
      </c>
      <c r="AL209" s="111">
        <f>'ANALYSIS-YLD1'!AL209*VLOOKUP('ANALYSIS-YLD2'!AL$4,'INTERNAL PARAMETERS-1'!$B$5:$J$44,5,FALSE)*VLOOKUP('ANALYSIS-YLD2'!AL$4,'INTERNAL PARAMETERS-1'!$B$5:$J$44,7,FALSE)*'ANALYSIS-YLD2'!$F209 + 'ANALYSIS-YLD1'!AL209*(1-VLOOKUP('ANALYSIS-YLD2'!AL$4,'INTERNAL PARAMETERS-1'!$B$5:$J$44,5,FALSE))*VLOOKUP('ANALYSIS-YLD2'!AL$4,'INTERNAL PARAMETERS-1'!$B$5:$J$44,9,FALSE)*'ANALYSIS-YLD2'!$F209</f>
        <v>0</v>
      </c>
      <c r="AM209" s="111">
        <f>'ANALYSIS-YLD1'!AM209*VLOOKUP('ANALYSIS-YLD2'!AM$4,'INTERNAL PARAMETERS-1'!$B$5:$J$44,5,FALSE)*VLOOKUP('ANALYSIS-YLD2'!AM$4,'INTERNAL PARAMETERS-1'!$B$5:$J$44,7,FALSE)*'ANALYSIS-YLD2'!$F209 + 'ANALYSIS-YLD1'!AM209*(1-VLOOKUP('ANALYSIS-YLD2'!AM$4,'INTERNAL PARAMETERS-1'!$B$5:$J$44,5,FALSE))*VLOOKUP('ANALYSIS-YLD2'!AM$4,'INTERNAL PARAMETERS-1'!$B$5:$J$44,9,FALSE)*'ANALYSIS-YLD2'!$F209</f>
        <v>0</v>
      </c>
      <c r="AN209" s="111">
        <f>'ANALYSIS-YLD1'!AN209*VLOOKUP('ANALYSIS-YLD2'!AN$4,'INTERNAL PARAMETERS-1'!$B$5:$J$44,5,FALSE)*VLOOKUP('ANALYSIS-YLD2'!AN$4,'INTERNAL PARAMETERS-1'!$B$5:$J$44,7,FALSE)*'ANALYSIS-YLD2'!$F209 + 'ANALYSIS-YLD1'!AN209*(1-VLOOKUP('ANALYSIS-YLD2'!AN$4,'INTERNAL PARAMETERS-1'!$B$5:$J$44,5,FALSE))*VLOOKUP('ANALYSIS-YLD2'!AN$4,'INTERNAL PARAMETERS-1'!$B$5:$J$44,9,FALSE)*'ANALYSIS-YLD2'!$F209</f>
        <v>0</v>
      </c>
      <c r="AO209" s="111">
        <f>'ANALYSIS-YLD1'!AO209*VLOOKUP('ANALYSIS-YLD2'!AO$4,'INTERNAL PARAMETERS-1'!$B$5:$J$44,5,FALSE)*VLOOKUP('ANALYSIS-YLD2'!AO$4,'INTERNAL PARAMETERS-1'!$B$5:$J$44,7,FALSE)*'ANALYSIS-YLD2'!$F209 + 'ANALYSIS-YLD1'!AO209*(1-VLOOKUP('ANALYSIS-YLD2'!AO$4,'INTERNAL PARAMETERS-1'!$B$5:$J$44,5,FALSE))*VLOOKUP('ANALYSIS-YLD2'!AO$4,'INTERNAL PARAMETERS-1'!$B$5:$J$44,9,FALSE)*'ANALYSIS-YLD2'!$F209</f>
        <v>0</v>
      </c>
      <c r="AP209" s="111">
        <f>'ANALYSIS-YLD1'!AP209*VLOOKUP('ANALYSIS-YLD2'!AP$4,'INTERNAL PARAMETERS-1'!$B$5:$J$44,5,FALSE)*VLOOKUP('ANALYSIS-YLD2'!AP$4,'INTERNAL PARAMETERS-1'!$B$5:$J$44,7,FALSE)*'ANALYSIS-YLD2'!$F209 + 'ANALYSIS-YLD1'!AP209*(1-VLOOKUP('ANALYSIS-YLD2'!AP$4,'INTERNAL PARAMETERS-1'!$B$5:$J$44,5,FALSE))*VLOOKUP('ANALYSIS-YLD2'!AP$4,'INTERNAL PARAMETERS-1'!$B$5:$J$44,9,FALSE)*'ANALYSIS-YLD2'!$F209</f>
        <v>0</v>
      </c>
      <c r="AQ209" s="111">
        <f>'ANALYSIS-YLD1'!AQ209*VLOOKUP('ANALYSIS-YLD2'!AQ$4,'INTERNAL PARAMETERS-1'!$B$5:$J$44,5,FALSE)*VLOOKUP('ANALYSIS-YLD2'!AQ$4,'INTERNAL PARAMETERS-1'!$B$5:$J$44,7,FALSE)*'ANALYSIS-YLD2'!$F209 + 'ANALYSIS-YLD1'!AQ209*(1-VLOOKUP('ANALYSIS-YLD2'!AQ$4,'INTERNAL PARAMETERS-1'!$B$5:$J$44,5,FALSE))*VLOOKUP('ANALYSIS-YLD2'!AQ$4,'INTERNAL PARAMETERS-1'!$B$5:$J$44,9,FALSE)*'ANALYSIS-YLD2'!$F209</f>
        <v>0</v>
      </c>
      <c r="AR209" s="111">
        <f>'ANALYSIS-YLD1'!AR209*VLOOKUP('ANALYSIS-YLD2'!AR$4,'INTERNAL PARAMETERS-1'!$B$5:$J$44,5,FALSE)*VLOOKUP('ANALYSIS-YLD2'!AR$4,'INTERNAL PARAMETERS-1'!$B$5:$J$44,7,FALSE)*'ANALYSIS-YLD2'!$F209 + 'ANALYSIS-YLD1'!AR209*(1-VLOOKUP('ANALYSIS-YLD2'!AR$4,'INTERNAL PARAMETERS-1'!$B$5:$J$44,5,FALSE))*VLOOKUP('ANALYSIS-YLD2'!AR$4,'INTERNAL PARAMETERS-1'!$B$5:$J$44,9,FALSE)*'ANALYSIS-YLD2'!$F209</f>
        <v>0</v>
      </c>
      <c r="AS209" s="111">
        <f>'ANALYSIS-YLD1'!AS209*VLOOKUP('ANALYSIS-YLD2'!AS$4,'INTERNAL PARAMETERS-1'!$B$5:$J$44,5,FALSE)*VLOOKUP('ANALYSIS-YLD2'!AS$4,'INTERNAL PARAMETERS-1'!$B$5:$J$44,7,FALSE)*'ANALYSIS-YLD2'!$F209 + 'ANALYSIS-YLD1'!AS209*(1-VLOOKUP('ANALYSIS-YLD2'!AS$4,'INTERNAL PARAMETERS-1'!$B$5:$J$44,5,FALSE))*VLOOKUP('ANALYSIS-YLD2'!AS$4,'INTERNAL PARAMETERS-1'!$B$5:$J$44,9,FALSE)*'ANALYSIS-YLD2'!$F209</f>
        <v>0</v>
      </c>
      <c r="AT209" s="110">
        <f>'ANALYSIS-YLD1'!AT209*VLOOKUP('ANALYSIS-YLD2'!AT$4,'INTERNAL PARAMETERS-1'!$B$5:$J$44,5,FALSE)*VLOOKUP('ANALYSIS-YLD2'!AT$4,'INTERNAL PARAMETERS-1'!$B$5:$J$44,7,FALSE)*'ANALYSIS-YLD2'!$F209 + 'ANALYSIS-YLD1'!AT209*(1-VLOOKUP('ANALYSIS-YLD2'!AT$4,'INTERNAL PARAMETERS-1'!$B$5:$J$44,5,FALSE))*VLOOKUP('ANALYSIS-YLD2'!AT$4,'INTERNAL PARAMETERS-1'!$B$5:$J$44,9,FALSE)*'ANALYSIS-YLD2'!$F209</f>
        <v>0</v>
      </c>
      <c r="AU209" s="112">
        <f>'ANALYSIS-YLD1'!AU209*VLOOKUP('ANALYSIS-YLD2'!AU$4,'INTERNAL PARAMETERS-1'!$B$5:$J$44,5,FALSE)*VLOOKUP('ANALYSIS-YLD2'!AU$4,'INTERNAL PARAMETERS-1'!$B$5:$J$44,6,FALSE)*VLOOKUP('ANALYSIS-YLD2'!AU$4,'INTERNAL PARAMETERS-1'!$B$5:$J$44,3,FALSE) + 'ANALYSIS-YLD1'!AU209*(1-VLOOKUP('ANALYSIS-YLD2'!AU$4,'INTERNAL PARAMETERS-1'!$B$5:$J$44,5,FALSE))*VLOOKUP('ANALYSIS-YLD2'!AU$4,'INTERNAL PARAMETERS-1'!$B$5:$J$44,8,FALSE)*VLOOKUP('ANALYSIS-YLD2'!AU$4,'INTERNAL PARAMETERS-1'!$B$5:$J$44,3,FALSE)</f>
        <v>0</v>
      </c>
      <c r="AV209" s="111">
        <f>'ANALYSIS-YLD1'!AV209*VLOOKUP('ANALYSIS-YLD2'!AV$4,'INTERNAL PARAMETERS-1'!$B$5:$J$44,5,FALSE)*VLOOKUP('ANALYSIS-YLD2'!AV$4,'INTERNAL PARAMETERS-1'!$B$5:$J$44,6,FALSE)*VLOOKUP('ANALYSIS-YLD2'!AV$4,'INTERNAL PARAMETERS-1'!$B$5:$J$44,3,FALSE) + 'ANALYSIS-YLD1'!AV209*(1-VLOOKUP('ANALYSIS-YLD2'!AV$4,'INTERNAL PARAMETERS-1'!$B$5:$J$44,5,FALSE))*VLOOKUP('ANALYSIS-YLD2'!AV$4,'INTERNAL PARAMETERS-1'!$B$5:$J$44,8,FALSE)*VLOOKUP('ANALYSIS-YLD2'!AV$4,'INTERNAL PARAMETERS-1'!$B$5:$J$44,3,FALSE)</f>
        <v>0</v>
      </c>
      <c r="AW209" s="111">
        <f>'ANALYSIS-YLD1'!AW209*VLOOKUP('ANALYSIS-YLD2'!AW$4,'INTERNAL PARAMETERS-1'!$B$5:$J$44,5,FALSE)*VLOOKUP('ANALYSIS-YLD2'!AW$4,'INTERNAL PARAMETERS-1'!$B$5:$J$44,6,FALSE)*VLOOKUP('ANALYSIS-YLD2'!AW$4,'INTERNAL PARAMETERS-1'!$B$5:$J$44,3,FALSE) + 'ANALYSIS-YLD1'!AW209*(1-VLOOKUP('ANALYSIS-YLD2'!AW$4,'INTERNAL PARAMETERS-1'!$B$5:$J$44,5,FALSE))*VLOOKUP('ANALYSIS-YLD2'!AW$4,'INTERNAL PARAMETERS-1'!$B$5:$J$44,8,FALSE)*VLOOKUP('ANALYSIS-YLD2'!AW$4,'INTERNAL PARAMETERS-1'!$B$5:$J$44,3,FALSE)</f>
        <v>0</v>
      </c>
      <c r="AX209" s="111">
        <f>'ANALYSIS-YLD1'!AX209*VLOOKUP('ANALYSIS-YLD2'!AX$4,'INTERNAL PARAMETERS-1'!$B$5:$J$44,5,FALSE)*VLOOKUP('ANALYSIS-YLD2'!AX$4,'INTERNAL PARAMETERS-1'!$B$5:$J$44,6,FALSE)*VLOOKUP('ANALYSIS-YLD2'!AX$4,'INTERNAL PARAMETERS-1'!$B$5:$J$44,3,FALSE) + 'ANALYSIS-YLD1'!AX209*(1-VLOOKUP('ANALYSIS-YLD2'!AX$4,'INTERNAL PARAMETERS-1'!$B$5:$J$44,5,FALSE))*VLOOKUP('ANALYSIS-YLD2'!AX$4,'INTERNAL PARAMETERS-1'!$B$5:$J$44,8,FALSE)*VLOOKUP('ANALYSIS-YLD2'!AX$4,'INTERNAL PARAMETERS-1'!$B$5:$J$44,3,FALSE)</f>
        <v>0</v>
      </c>
      <c r="AY209" s="111">
        <f>'ANALYSIS-YLD1'!AY209*VLOOKUP('ANALYSIS-YLD2'!AY$4,'INTERNAL PARAMETERS-1'!$B$5:$J$44,5,FALSE)*VLOOKUP('ANALYSIS-YLD2'!AY$4,'INTERNAL PARAMETERS-1'!$B$5:$J$44,6,FALSE)*VLOOKUP('ANALYSIS-YLD2'!AY$4,'INTERNAL PARAMETERS-1'!$B$5:$J$44,3,FALSE) + 'ANALYSIS-YLD1'!AY209*(1-VLOOKUP('ANALYSIS-YLD2'!AY$4,'INTERNAL PARAMETERS-1'!$B$5:$J$44,5,FALSE))*VLOOKUP('ANALYSIS-YLD2'!AY$4,'INTERNAL PARAMETERS-1'!$B$5:$J$44,8,FALSE)*VLOOKUP('ANALYSIS-YLD2'!AY$4,'INTERNAL PARAMETERS-1'!$B$5:$J$44,3,FALSE)</f>
        <v>0</v>
      </c>
      <c r="AZ209" s="111">
        <f>'ANALYSIS-YLD1'!AZ209*VLOOKUP('ANALYSIS-YLD2'!AZ$4,'INTERNAL PARAMETERS-1'!$B$5:$J$44,5,FALSE)*VLOOKUP('ANALYSIS-YLD2'!AZ$4,'INTERNAL PARAMETERS-1'!$B$5:$J$44,6,FALSE)*VLOOKUP('ANALYSIS-YLD2'!AZ$4,'INTERNAL PARAMETERS-1'!$B$5:$J$44,3,FALSE) + 'ANALYSIS-YLD1'!AZ209*(1-VLOOKUP('ANALYSIS-YLD2'!AZ$4,'INTERNAL PARAMETERS-1'!$B$5:$J$44,5,FALSE))*VLOOKUP('ANALYSIS-YLD2'!AZ$4,'INTERNAL PARAMETERS-1'!$B$5:$J$44,8,FALSE)*VLOOKUP('ANALYSIS-YLD2'!AZ$4,'INTERNAL PARAMETERS-1'!$B$5:$J$44,3,FALSE)</f>
        <v>0</v>
      </c>
      <c r="BA209" s="111">
        <f>'ANALYSIS-YLD1'!BA209*VLOOKUP('ANALYSIS-YLD2'!BA$4,'INTERNAL PARAMETERS-1'!$B$5:$J$44,5,FALSE)*VLOOKUP('ANALYSIS-YLD2'!BA$4,'INTERNAL PARAMETERS-1'!$B$5:$J$44,6,FALSE)*VLOOKUP('ANALYSIS-YLD2'!BA$4,'INTERNAL PARAMETERS-1'!$B$5:$J$44,3,FALSE) + 'ANALYSIS-YLD1'!BA209*(1-VLOOKUP('ANALYSIS-YLD2'!BA$4,'INTERNAL PARAMETERS-1'!$B$5:$J$44,5,FALSE))*VLOOKUP('ANALYSIS-YLD2'!BA$4,'INTERNAL PARAMETERS-1'!$B$5:$J$44,8,FALSE)*VLOOKUP('ANALYSIS-YLD2'!BA$4,'INTERNAL PARAMETERS-1'!$B$5:$J$44,3,FALSE)</f>
        <v>0</v>
      </c>
      <c r="BB209" s="111">
        <f>'ANALYSIS-YLD1'!BB209*VLOOKUP('ANALYSIS-YLD2'!BB$4,'INTERNAL PARAMETERS-1'!$B$5:$J$44,5,FALSE)*VLOOKUP('ANALYSIS-YLD2'!BB$4,'INTERNAL PARAMETERS-1'!$B$5:$J$44,6,FALSE)*VLOOKUP('ANALYSIS-YLD2'!BB$4,'INTERNAL PARAMETERS-1'!$B$5:$J$44,3,FALSE) + 'ANALYSIS-YLD1'!BB209*(1-VLOOKUP('ANALYSIS-YLD2'!BB$4,'INTERNAL PARAMETERS-1'!$B$5:$J$44,5,FALSE))*VLOOKUP('ANALYSIS-YLD2'!BB$4,'INTERNAL PARAMETERS-1'!$B$5:$J$44,8,FALSE)*VLOOKUP('ANALYSIS-YLD2'!BB$4,'INTERNAL PARAMETERS-1'!$B$5:$J$44,3,FALSE)</f>
        <v>0</v>
      </c>
      <c r="BC209" s="111">
        <f>'ANALYSIS-YLD1'!BC209*VLOOKUP('ANALYSIS-YLD2'!BC$4,'INTERNAL PARAMETERS-1'!$B$5:$J$44,5,FALSE)*VLOOKUP('ANALYSIS-YLD2'!BC$4,'INTERNAL PARAMETERS-1'!$B$5:$J$44,6,FALSE)*VLOOKUP('ANALYSIS-YLD2'!BC$4,'INTERNAL PARAMETERS-1'!$B$5:$J$44,3,FALSE) + 'ANALYSIS-YLD1'!BC209*(1-VLOOKUP('ANALYSIS-YLD2'!BC$4,'INTERNAL PARAMETERS-1'!$B$5:$J$44,5,FALSE))*VLOOKUP('ANALYSIS-YLD2'!BC$4,'INTERNAL PARAMETERS-1'!$B$5:$J$44,8,FALSE)*VLOOKUP('ANALYSIS-YLD2'!BC$4,'INTERNAL PARAMETERS-1'!$B$5:$J$44,3,FALSE)</f>
        <v>0</v>
      </c>
      <c r="BD209" s="111">
        <f>'ANALYSIS-YLD1'!BD209*VLOOKUP('ANALYSIS-YLD2'!BD$4,'INTERNAL PARAMETERS-1'!$B$5:$J$44,5,FALSE)*VLOOKUP('ANALYSIS-YLD2'!BD$4,'INTERNAL PARAMETERS-1'!$B$5:$J$44,6,FALSE)*VLOOKUP('ANALYSIS-YLD2'!BD$4,'INTERNAL PARAMETERS-1'!$B$5:$J$44,3,FALSE) + 'ANALYSIS-YLD1'!BD209*(1-VLOOKUP('ANALYSIS-YLD2'!BD$4,'INTERNAL PARAMETERS-1'!$B$5:$J$44,5,FALSE))*VLOOKUP('ANALYSIS-YLD2'!BD$4,'INTERNAL PARAMETERS-1'!$B$5:$J$44,8,FALSE)*VLOOKUP('ANALYSIS-YLD2'!BD$4,'INTERNAL PARAMETERS-1'!$B$5:$J$44,3,FALSE)</f>
        <v>0</v>
      </c>
      <c r="BE209" s="111">
        <f>'ANALYSIS-YLD1'!BE209*VLOOKUP('ANALYSIS-YLD2'!BE$4,'INTERNAL PARAMETERS-1'!$B$5:$J$44,5,FALSE)*VLOOKUP('ANALYSIS-YLD2'!BE$4,'INTERNAL PARAMETERS-1'!$B$5:$J$44,6,FALSE)*VLOOKUP('ANALYSIS-YLD2'!BE$4,'INTERNAL PARAMETERS-1'!$B$5:$J$44,3,FALSE) + 'ANALYSIS-YLD1'!BE209*(1-VLOOKUP('ANALYSIS-YLD2'!BE$4,'INTERNAL PARAMETERS-1'!$B$5:$J$44,5,FALSE))*VLOOKUP('ANALYSIS-YLD2'!BE$4,'INTERNAL PARAMETERS-1'!$B$5:$J$44,8,FALSE)*VLOOKUP('ANALYSIS-YLD2'!BE$4,'INTERNAL PARAMETERS-1'!$B$5:$J$44,3,FALSE)</f>
        <v>0</v>
      </c>
      <c r="BF209" s="111">
        <f>'ANALYSIS-YLD1'!BF209*VLOOKUP('ANALYSIS-YLD2'!BF$4,'INTERNAL PARAMETERS-1'!$B$5:$J$44,5,FALSE)*VLOOKUP('ANALYSIS-YLD2'!BF$4,'INTERNAL PARAMETERS-1'!$B$5:$J$44,6,FALSE)*VLOOKUP('ANALYSIS-YLD2'!BF$4,'INTERNAL PARAMETERS-1'!$B$5:$J$44,3,FALSE) + 'ANALYSIS-YLD1'!BF209*(1-VLOOKUP('ANALYSIS-YLD2'!BF$4,'INTERNAL PARAMETERS-1'!$B$5:$J$44,5,FALSE))*VLOOKUP('ANALYSIS-YLD2'!BF$4,'INTERNAL PARAMETERS-1'!$B$5:$J$44,8,FALSE)*VLOOKUP('ANALYSIS-YLD2'!BF$4,'INTERNAL PARAMETERS-1'!$B$5:$J$44,3,FALSE)</f>
        <v>0</v>
      </c>
      <c r="BG209" s="111">
        <f>'ANALYSIS-YLD1'!BG209*VLOOKUP('ANALYSIS-YLD2'!BG$4,'INTERNAL PARAMETERS-1'!$B$5:$J$44,5,FALSE)*VLOOKUP('ANALYSIS-YLD2'!BG$4,'INTERNAL PARAMETERS-1'!$B$5:$J$44,6,FALSE)*VLOOKUP('ANALYSIS-YLD2'!BG$4,'INTERNAL PARAMETERS-1'!$B$5:$J$44,3,FALSE) + 'ANALYSIS-YLD1'!BG209*(1-VLOOKUP('ANALYSIS-YLD2'!BG$4,'INTERNAL PARAMETERS-1'!$B$5:$J$44,5,FALSE))*VLOOKUP('ANALYSIS-YLD2'!BG$4,'INTERNAL PARAMETERS-1'!$B$5:$J$44,8,FALSE)*VLOOKUP('ANALYSIS-YLD2'!BG$4,'INTERNAL PARAMETERS-1'!$B$5:$J$44,3,FALSE)</f>
        <v>0</v>
      </c>
      <c r="BH209" s="111">
        <f>'ANALYSIS-YLD1'!BH209*VLOOKUP('ANALYSIS-YLD2'!BH$4,'INTERNAL PARAMETERS-1'!$B$5:$J$44,5,FALSE)*VLOOKUP('ANALYSIS-YLD2'!BH$4,'INTERNAL PARAMETERS-1'!$B$5:$J$44,6,FALSE)*VLOOKUP('ANALYSIS-YLD2'!BH$4,'INTERNAL PARAMETERS-1'!$B$5:$J$44,3,FALSE) + 'ANALYSIS-YLD1'!BH209*(1-VLOOKUP('ANALYSIS-YLD2'!BH$4,'INTERNAL PARAMETERS-1'!$B$5:$J$44,5,FALSE))*VLOOKUP('ANALYSIS-YLD2'!BH$4,'INTERNAL PARAMETERS-1'!$B$5:$J$44,8,FALSE)*VLOOKUP('ANALYSIS-YLD2'!BH$4,'INTERNAL PARAMETERS-1'!$B$5:$J$44,3,FALSE)</f>
        <v>0</v>
      </c>
      <c r="BI209" s="111">
        <f>'ANALYSIS-YLD1'!BI209*VLOOKUP('ANALYSIS-YLD2'!BI$4,'INTERNAL PARAMETERS-1'!$B$5:$J$44,5,FALSE)*VLOOKUP('ANALYSIS-YLD2'!BI$4,'INTERNAL PARAMETERS-1'!$B$5:$J$44,6,FALSE)*VLOOKUP('ANALYSIS-YLD2'!BI$4,'INTERNAL PARAMETERS-1'!$B$5:$J$44,3,FALSE) + 'ANALYSIS-YLD1'!BI209*(1-VLOOKUP('ANALYSIS-YLD2'!BI$4,'INTERNAL PARAMETERS-1'!$B$5:$J$44,5,FALSE))*VLOOKUP('ANALYSIS-YLD2'!BI$4,'INTERNAL PARAMETERS-1'!$B$5:$J$44,8,FALSE)*VLOOKUP('ANALYSIS-YLD2'!BI$4,'INTERNAL PARAMETERS-1'!$B$5:$J$44,3,FALSE)</f>
        <v>0</v>
      </c>
      <c r="BJ209" s="111">
        <f>'ANALYSIS-YLD1'!BJ209*VLOOKUP('ANALYSIS-YLD2'!BJ$4,'INTERNAL PARAMETERS-1'!$B$5:$J$44,5,FALSE)*VLOOKUP('ANALYSIS-YLD2'!BJ$4,'INTERNAL PARAMETERS-1'!$B$5:$J$44,6,FALSE)*VLOOKUP('ANALYSIS-YLD2'!BJ$4,'INTERNAL PARAMETERS-1'!$B$5:$J$44,3,FALSE) + 'ANALYSIS-YLD1'!BJ209*(1-VLOOKUP('ANALYSIS-YLD2'!BJ$4,'INTERNAL PARAMETERS-1'!$B$5:$J$44,5,FALSE))*VLOOKUP('ANALYSIS-YLD2'!BJ$4,'INTERNAL PARAMETERS-1'!$B$5:$J$44,8,FALSE)*VLOOKUP('ANALYSIS-YLD2'!BJ$4,'INTERNAL PARAMETERS-1'!$B$5:$J$44,3,FALSE)</f>
        <v>0</v>
      </c>
      <c r="BK209" s="111">
        <f>'ANALYSIS-YLD1'!BK209*VLOOKUP('ANALYSIS-YLD2'!BK$4,'INTERNAL PARAMETERS-1'!$B$5:$J$44,5,FALSE)*VLOOKUP('ANALYSIS-YLD2'!BK$4,'INTERNAL PARAMETERS-1'!$B$5:$J$44,6,FALSE)*VLOOKUP('ANALYSIS-YLD2'!BK$4,'INTERNAL PARAMETERS-1'!$B$5:$J$44,3,FALSE) + 'ANALYSIS-YLD1'!BK209*(1-VLOOKUP('ANALYSIS-YLD2'!BK$4,'INTERNAL PARAMETERS-1'!$B$5:$J$44,5,FALSE))*VLOOKUP('ANALYSIS-YLD2'!BK$4,'INTERNAL PARAMETERS-1'!$B$5:$J$44,8,FALSE)*VLOOKUP('ANALYSIS-YLD2'!BK$4,'INTERNAL PARAMETERS-1'!$B$5:$J$44,3,FALSE)</f>
        <v>0</v>
      </c>
      <c r="BL209" s="111">
        <f>'ANALYSIS-YLD1'!BL209*VLOOKUP('ANALYSIS-YLD2'!BL$4,'INTERNAL PARAMETERS-1'!$B$5:$J$44,5,FALSE)*VLOOKUP('ANALYSIS-YLD2'!BL$4,'INTERNAL PARAMETERS-1'!$B$5:$J$44,6,FALSE)*VLOOKUP('ANALYSIS-YLD2'!BL$4,'INTERNAL PARAMETERS-1'!$B$5:$J$44,3,FALSE) + 'ANALYSIS-YLD1'!BL209*(1-VLOOKUP('ANALYSIS-YLD2'!BL$4,'INTERNAL PARAMETERS-1'!$B$5:$J$44,5,FALSE))*VLOOKUP('ANALYSIS-YLD2'!BL$4,'INTERNAL PARAMETERS-1'!$B$5:$J$44,8,FALSE)*VLOOKUP('ANALYSIS-YLD2'!BL$4,'INTERNAL PARAMETERS-1'!$B$5:$J$44,3,FALSE)</f>
        <v>0</v>
      </c>
      <c r="BM209" s="111">
        <f>'ANALYSIS-YLD1'!BM209*VLOOKUP('ANALYSIS-YLD2'!BM$4,'INTERNAL PARAMETERS-1'!$B$5:$J$44,5,FALSE)*VLOOKUP('ANALYSIS-YLD2'!BM$4,'INTERNAL PARAMETERS-1'!$B$5:$J$44,6,FALSE)*VLOOKUP('ANALYSIS-YLD2'!BM$4,'INTERNAL PARAMETERS-1'!$B$5:$J$44,3,FALSE) + 'ANALYSIS-YLD1'!BM209*(1-VLOOKUP('ANALYSIS-YLD2'!BM$4,'INTERNAL PARAMETERS-1'!$B$5:$J$44,5,FALSE))*VLOOKUP('ANALYSIS-YLD2'!BM$4,'INTERNAL PARAMETERS-1'!$B$5:$J$44,8,FALSE)*VLOOKUP('ANALYSIS-YLD2'!BM$4,'INTERNAL PARAMETERS-1'!$B$5:$J$44,3,FALSE)</f>
        <v>0</v>
      </c>
      <c r="BN209" s="111">
        <f>'ANALYSIS-YLD1'!BN209*VLOOKUP('ANALYSIS-YLD2'!BN$4,'INTERNAL PARAMETERS-1'!$B$5:$J$44,5,FALSE)*VLOOKUP('ANALYSIS-YLD2'!BN$4,'INTERNAL PARAMETERS-1'!$B$5:$J$44,6,FALSE)*VLOOKUP('ANALYSIS-YLD2'!BN$4,'INTERNAL PARAMETERS-1'!$B$5:$J$44,3,FALSE) + 'ANALYSIS-YLD1'!BN209*(1-VLOOKUP('ANALYSIS-YLD2'!BN$4,'INTERNAL PARAMETERS-1'!$B$5:$J$44,5,FALSE))*VLOOKUP('ANALYSIS-YLD2'!BN$4,'INTERNAL PARAMETERS-1'!$B$5:$J$44,8,FALSE)*VLOOKUP('ANALYSIS-YLD2'!BN$4,'INTERNAL PARAMETERS-1'!$B$5:$J$44,3,FALSE)</f>
        <v>0</v>
      </c>
      <c r="BO209" s="111">
        <f>'ANALYSIS-YLD1'!BO209*VLOOKUP('ANALYSIS-YLD2'!BO$4,'INTERNAL PARAMETERS-1'!$B$5:$J$44,5,FALSE)*VLOOKUP('ANALYSIS-YLD2'!BO$4,'INTERNAL PARAMETERS-1'!$B$5:$J$44,6,FALSE)*VLOOKUP('ANALYSIS-YLD2'!BO$4,'INTERNAL PARAMETERS-1'!$B$5:$J$44,3,FALSE) + 'ANALYSIS-YLD1'!BO209*(1-VLOOKUP('ANALYSIS-YLD2'!BO$4,'INTERNAL PARAMETERS-1'!$B$5:$J$44,5,FALSE))*VLOOKUP('ANALYSIS-YLD2'!BO$4,'INTERNAL PARAMETERS-1'!$B$5:$J$44,8,FALSE)*VLOOKUP('ANALYSIS-YLD2'!BO$4,'INTERNAL PARAMETERS-1'!$B$5:$J$44,3,FALSE)</f>
        <v>0</v>
      </c>
      <c r="BP209" s="111">
        <f>'ANALYSIS-YLD1'!BP209*VLOOKUP('ANALYSIS-YLD2'!BP$4,'INTERNAL PARAMETERS-1'!$B$5:$J$44,5,FALSE)*VLOOKUP('ANALYSIS-YLD2'!BP$4,'INTERNAL PARAMETERS-1'!$B$5:$J$44,6,FALSE)*VLOOKUP('ANALYSIS-YLD2'!BP$4,'INTERNAL PARAMETERS-1'!$B$5:$J$44,3,FALSE) + 'ANALYSIS-YLD1'!BP209*(1-VLOOKUP('ANALYSIS-YLD2'!BP$4,'INTERNAL PARAMETERS-1'!$B$5:$J$44,5,FALSE))*VLOOKUP('ANALYSIS-YLD2'!BP$4,'INTERNAL PARAMETERS-1'!$B$5:$J$44,8,FALSE)*VLOOKUP('ANALYSIS-YLD2'!BP$4,'INTERNAL PARAMETERS-1'!$B$5:$J$44,3,FALSE)</f>
        <v>0</v>
      </c>
      <c r="BQ209" s="111">
        <f>'ANALYSIS-YLD1'!BQ209*VLOOKUP('ANALYSIS-YLD2'!BQ$4,'INTERNAL PARAMETERS-1'!$B$5:$J$44,5,FALSE)*VLOOKUP('ANALYSIS-YLD2'!BQ$4,'INTERNAL PARAMETERS-1'!$B$5:$J$44,6,FALSE)*VLOOKUP('ANALYSIS-YLD2'!BQ$4,'INTERNAL PARAMETERS-1'!$B$5:$J$44,3,FALSE) + 'ANALYSIS-YLD1'!BQ209*(1-VLOOKUP('ANALYSIS-YLD2'!BQ$4,'INTERNAL PARAMETERS-1'!$B$5:$J$44,5,FALSE))*VLOOKUP('ANALYSIS-YLD2'!BQ$4,'INTERNAL PARAMETERS-1'!$B$5:$J$44,8,FALSE)*VLOOKUP('ANALYSIS-YLD2'!BQ$4,'INTERNAL PARAMETERS-1'!$B$5:$J$44,3,FALSE)</f>
        <v>0</v>
      </c>
      <c r="BR209" s="111">
        <f>'ANALYSIS-YLD1'!BR209*VLOOKUP('ANALYSIS-YLD2'!BR$4,'INTERNAL PARAMETERS-1'!$B$5:$J$44,5,FALSE)*VLOOKUP('ANALYSIS-YLD2'!BR$4,'INTERNAL PARAMETERS-1'!$B$5:$J$44,6,FALSE)*VLOOKUP('ANALYSIS-YLD2'!BR$4,'INTERNAL PARAMETERS-1'!$B$5:$J$44,3,FALSE) + 'ANALYSIS-YLD1'!BR209*(1-VLOOKUP('ANALYSIS-YLD2'!BR$4,'INTERNAL PARAMETERS-1'!$B$5:$J$44,5,FALSE))*VLOOKUP('ANALYSIS-YLD2'!BR$4,'INTERNAL PARAMETERS-1'!$B$5:$J$44,8,FALSE)*VLOOKUP('ANALYSIS-YLD2'!BR$4,'INTERNAL PARAMETERS-1'!$B$5:$J$44,3,FALSE)</f>
        <v>0</v>
      </c>
      <c r="BS209" s="111">
        <f>'ANALYSIS-YLD1'!BS209*VLOOKUP('ANALYSIS-YLD2'!BS$4,'INTERNAL PARAMETERS-1'!$B$5:$J$44,5,FALSE)*VLOOKUP('ANALYSIS-YLD2'!BS$4,'INTERNAL PARAMETERS-1'!$B$5:$J$44,6,FALSE)*VLOOKUP('ANALYSIS-YLD2'!BS$4,'INTERNAL PARAMETERS-1'!$B$5:$J$44,3,FALSE) + 'ANALYSIS-YLD1'!BS209*(1-VLOOKUP('ANALYSIS-YLD2'!BS$4,'INTERNAL PARAMETERS-1'!$B$5:$J$44,5,FALSE))*VLOOKUP('ANALYSIS-YLD2'!BS$4,'INTERNAL PARAMETERS-1'!$B$5:$J$44,8,FALSE)*VLOOKUP('ANALYSIS-YLD2'!BS$4,'INTERNAL PARAMETERS-1'!$B$5:$J$44,3,FALSE)</f>
        <v>0</v>
      </c>
      <c r="BT209" s="111">
        <f>'ANALYSIS-YLD1'!BT209*VLOOKUP('ANALYSIS-YLD2'!BT$4,'INTERNAL PARAMETERS-1'!$B$5:$J$44,5,FALSE)*VLOOKUP('ANALYSIS-YLD2'!BT$4,'INTERNAL PARAMETERS-1'!$B$5:$J$44,6,FALSE)*VLOOKUP('ANALYSIS-YLD2'!BT$4,'INTERNAL PARAMETERS-1'!$B$5:$J$44,3,FALSE) + 'ANALYSIS-YLD1'!BT209*(1-VLOOKUP('ANALYSIS-YLD2'!BT$4,'INTERNAL PARAMETERS-1'!$B$5:$J$44,5,FALSE))*VLOOKUP('ANALYSIS-YLD2'!BT$4,'INTERNAL PARAMETERS-1'!$B$5:$J$44,8,FALSE)*VLOOKUP('ANALYSIS-YLD2'!BT$4,'INTERNAL PARAMETERS-1'!$B$5:$J$44,3,FALSE)</f>
        <v>0</v>
      </c>
      <c r="BU209" s="111">
        <f>'ANALYSIS-YLD1'!BU209*VLOOKUP('ANALYSIS-YLD2'!BU$4,'INTERNAL PARAMETERS-1'!$B$5:$J$44,5,FALSE)*VLOOKUP('ANALYSIS-YLD2'!BU$4,'INTERNAL PARAMETERS-1'!$B$5:$J$44,6,FALSE)*VLOOKUP('ANALYSIS-YLD2'!BU$4,'INTERNAL PARAMETERS-1'!$B$5:$J$44,3,FALSE) + 'ANALYSIS-YLD1'!BU209*(1-VLOOKUP('ANALYSIS-YLD2'!BU$4,'INTERNAL PARAMETERS-1'!$B$5:$J$44,5,FALSE))*VLOOKUP('ANALYSIS-YLD2'!BU$4,'INTERNAL PARAMETERS-1'!$B$5:$J$44,8,FALSE)*VLOOKUP('ANALYSIS-YLD2'!BU$4,'INTERNAL PARAMETERS-1'!$B$5:$J$44,3,FALSE)</f>
        <v>0</v>
      </c>
      <c r="BV209" s="111">
        <f>'ANALYSIS-YLD1'!BV209*VLOOKUP('ANALYSIS-YLD2'!BV$4,'INTERNAL PARAMETERS-1'!$B$5:$J$44,5,FALSE)*VLOOKUP('ANALYSIS-YLD2'!BV$4,'INTERNAL PARAMETERS-1'!$B$5:$J$44,6,FALSE)*VLOOKUP('ANALYSIS-YLD2'!BV$4,'INTERNAL PARAMETERS-1'!$B$5:$J$44,3,FALSE) + 'ANALYSIS-YLD1'!BV209*(1-VLOOKUP('ANALYSIS-YLD2'!BV$4,'INTERNAL PARAMETERS-1'!$B$5:$J$44,5,FALSE))*VLOOKUP('ANALYSIS-YLD2'!BV$4,'INTERNAL PARAMETERS-1'!$B$5:$J$44,8,FALSE)*VLOOKUP('ANALYSIS-YLD2'!BV$4,'INTERNAL PARAMETERS-1'!$B$5:$J$44,3,FALSE)</f>
        <v>0</v>
      </c>
      <c r="BW209" s="111">
        <f>'ANALYSIS-YLD1'!BW209*VLOOKUP('ANALYSIS-YLD2'!BW$4,'INTERNAL PARAMETERS-1'!$B$5:$J$44,5,FALSE)*VLOOKUP('ANALYSIS-YLD2'!BW$4,'INTERNAL PARAMETERS-1'!$B$5:$J$44,6,FALSE)*VLOOKUP('ANALYSIS-YLD2'!BW$4,'INTERNAL PARAMETERS-1'!$B$5:$J$44,3,FALSE) + 'ANALYSIS-YLD1'!BW209*(1-VLOOKUP('ANALYSIS-YLD2'!BW$4,'INTERNAL PARAMETERS-1'!$B$5:$J$44,5,FALSE))*VLOOKUP('ANALYSIS-YLD2'!BW$4,'INTERNAL PARAMETERS-1'!$B$5:$J$44,8,FALSE)*VLOOKUP('ANALYSIS-YLD2'!BW$4,'INTERNAL PARAMETERS-1'!$B$5:$J$44,3,FALSE)</f>
        <v>0</v>
      </c>
      <c r="BX209" s="111">
        <f>'ANALYSIS-YLD1'!BX209*VLOOKUP('ANALYSIS-YLD2'!BX$4,'INTERNAL PARAMETERS-1'!$B$5:$J$44,5,FALSE)*VLOOKUP('ANALYSIS-YLD2'!BX$4,'INTERNAL PARAMETERS-1'!$B$5:$J$44,6,FALSE)*VLOOKUP('ANALYSIS-YLD2'!BX$4,'INTERNAL PARAMETERS-1'!$B$5:$J$44,3,FALSE) + 'ANALYSIS-YLD1'!BX209*(1-VLOOKUP('ANALYSIS-YLD2'!BX$4,'INTERNAL PARAMETERS-1'!$B$5:$J$44,5,FALSE))*VLOOKUP('ANALYSIS-YLD2'!BX$4,'INTERNAL PARAMETERS-1'!$B$5:$J$44,8,FALSE)*VLOOKUP('ANALYSIS-YLD2'!BX$4,'INTERNAL PARAMETERS-1'!$B$5:$J$44,3,FALSE)</f>
        <v>0</v>
      </c>
      <c r="BY209" s="111">
        <f>'ANALYSIS-YLD1'!BY209*VLOOKUP('ANALYSIS-YLD2'!BY$4,'INTERNAL PARAMETERS-1'!$B$5:$J$44,5,FALSE)*VLOOKUP('ANALYSIS-YLD2'!BY$4,'INTERNAL PARAMETERS-1'!$B$5:$J$44,6,FALSE)*VLOOKUP('ANALYSIS-YLD2'!BY$4,'INTERNAL PARAMETERS-1'!$B$5:$J$44,3,FALSE) + 'ANALYSIS-YLD1'!BY209*(1-VLOOKUP('ANALYSIS-YLD2'!BY$4,'INTERNAL PARAMETERS-1'!$B$5:$J$44,5,FALSE))*VLOOKUP('ANALYSIS-YLD2'!BY$4,'INTERNAL PARAMETERS-1'!$B$5:$J$44,8,FALSE)*VLOOKUP('ANALYSIS-YLD2'!BY$4,'INTERNAL PARAMETERS-1'!$B$5:$J$44,3,FALSE)</f>
        <v>0</v>
      </c>
      <c r="BZ209" s="111">
        <f>'ANALYSIS-YLD1'!BZ209*VLOOKUP('ANALYSIS-YLD2'!BZ$4,'INTERNAL PARAMETERS-1'!$B$5:$J$44,5,FALSE)*VLOOKUP('ANALYSIS-YLD2'!BZ$4,'INTERNAL PARAMETERS-1'!$B$5:$J$44,6,FALSE)*VLOOKUP('ANALYSIS-YLD2'!BZ$4,'INTERNAL PARAMETERS-1'!$B$5:$J$44,3,FALSE) + 'ANALYSIS-YLD1'!BZ209*(1-VLOOKUP('ANALYSIS-YLD2'!BZ$4,'INTERNAL PARAMETERS-1'!$B$5:$J$44,5,FALSE))*VLOOKUP('ANALYSIS-YLD2'!BZ$4,'INTERNAL PARAMETERS-1'!$B$5:$J$44,8,FALSE)*VLOOKUP('ANALYSIS-YLD2'!BZ$4,'INTERNAL PARAMETERS-1'!$B$5:$J$44,3,FALSE)</f>
        <v>0</v>
      </c>
      <c r="CA209" s="111">
        <f>'ANALYSIS-YLD1'!CA209*VLOOKUP('ANALYSIS-YLD2'!CA$4,'INTERNAL PARAMETERS-1'!$B$5:$J$44,5,FALSE)*VLOOKUP('ANALYSIS-YLD2'!CA$4,'INTERNAL PARAMETERS-1'!$B$5:$J$44,6,FALSE)*VLOOKUP('ANALYSIS-YLD2'!CA$4,'INTERNAL PARAMETERS-1'!$B$5:$J$44,3,FALSE) + 'ANALYSIS-YLD1'!CA209*(1-VLOOKUP('ANALYSIS-YLD2'!CA$4,'INTERNAL PARAMETERS-1'!$B$5:$J$44,5,FALSE))*VLOOKUP('ANALYSIS-YLD2'!CA$4,'INTERNAL PARAMETERS-1'!$B$5:$J$44,8,FALSE)*VLOOKUP('ANALYSIS-YLD2'!CA$4,'INTERNAL PARAMETERS-1'!$B$5:$J$44,3,FALSE)</f>
        <v>0</v>
      </c>
      <c r="CB209" s="111">
        <f>'ANALYSIS-YLD1'!CB209*VLOOKUP('ANALYSIS-YLD2'!CB$4,'INTERNAL PARAMETERS-1'!$B$5:$J$44,5,FALSE)*VLOOKUP('ANALYSIS-YLD2'!CB$4,'INTERNAL PARAMETERS-1'!$B$5:$J$44,6,FALSE)*VLOOKUP('ANALYSIS-YLD2'!CB$4,'INTERNAL PARAMETERS-1'!$B$5:$J$44,3,FALSE) + 'ANALYSIS-YLD1'!CB209*(1-VLOOKUP('ANALYSIS-YLD2'!CB$4,'INTERNAL PARAMETERS-1'!$B$5:$J$44,5,FALSE))*VLOOKUP('ANALYSIS-YLD2'!CB$4,'INTERNAL PARAMETERS-1'!$B$5:$J$44,8,FALSE)*VLOOKUP('ANALYSIS-YLD2'!CB$4,'INTERNAL PARAMETERS-1'!$B$5:$J$44,3,FALSE)</f>
        <v>0</v>
      </c>
      <c r="CC209" s="111">
        <f>'ANALYSIS-YLD1'!CC209*VLOOKUP('ANALYSIS-YLD2'!CC$4,'INTERNAL PARAMETERS-1'!$B$5:$J$44,5,FALSE)*VLOOKUP('ANALYSIS-YLD2'!CC$4,'INTERNAL PARAMETERS-1'!$B$5:$J$44,6,FALSE)*VLOOKUP('ANALYSIS-YLD2'!CC$4,'INTERNAL PARAMETERS-1'!$B$5:$J$44,3,FALSE) + 'ANALYSIS-YLD1'!CC209*(1-VLOOKUP('ANALYSIS-YLD2'!CC$4,'INTERNAL PARAMETERS-1'!$B$5:$J$44,5,FALSE))*VLOOKUP('ANALYSIS-YLD2'!CC$4,'INTERNAL PARAMETERS-1'!$B$5:$J$44,8,FALSE)*VLOOKUP('ANALYSIS-YLD2'!CC$4,'INTERNAL PARAMETERS-1'!$B$5:$J$44,3,FALSE)</f>
        <v>0</v>
      </c>
      <c r="CD209" s="111">
        <f>'ANALYSIS-YLD1'!CD209*VLOOKUP('ANALYSIS-YLD2'!CD$4,'INTERNAL PARAMETERS-1'!$B$5:$J$44,5,FALSE)*VLOOKUP('ANALYSIS-YLD2'!CD$4,'INTERNAL PARAMETERS-1'!$B$5:$J$44,6,FALSE)*VLOOKUP('ANALYSIS-YLD2'!CD$4,'INTERNAL PARAMETERS-1'!$B$5:$J$44,3,FALSE) + 'ANALYSIS-YLD1'!CD209*(1-VLOOKUP('ANALYSIS-YLD2'!CD$4,'INTERNAL PARAMETERS-1'!$B$5:$J$44,5,FALSE))*VLOOKUP('ANALYSIS-YLD2'!CD$4,'INTERNAL PARAMETERS-1'!$B$5:$J$44,8,FALSE)*VLOOKUP('ANALYSIS-YLD2'!CD$4,'INTERNAL PARAMETERS-1'!$B$5:$J$44,3,FALSE)</f>
        <v>0</v>
      </c>
      <c r="CE209" s="111">
        <f>'ANALYSIS-YLD1'!CE209*VLOOKUP('ANALYSIS-YLD2'!CE$4,'INTERNAL PARAMETERS-1'!$B$5:$J$44,5,FALSE)*VLOOKUP('ANALYSIS-YLD2'!CE$4,'INTERNAL PARAMETERS-1'!$B$5:$J$44,6,FALSE)*VLOOKUP('ANALYSIS-YLD2'!CE$4,'INTERNAL PARAMETERS-1'!$B$5:$J$44,3,FALSE) + 'ANALYSIS-YLD1'!CE209*(1-VLOOKUP('ANALYSIS-YLD2'!CE$4,'INTERNAL PARAMETERS-1'!$B$5:$J$44,5,FALSE))*VLOOKUP('ANALYSIS-YLD2'!CE$4,'INTERNAL PARAMETERS-1'!$B$5:$J$44,8,FALSE)*VLOOKUP('ANALYSIS-YLD2'!CE$4,'INTERNAL PARAMETERS-1'!$B$5:$J$44,3,FALSE)</f>
        <v>0</v>
      </c>
      <c r="CF209" s="111">
        <f>'ANALYSIS-YLD1'!CF209*VLOOKUP('ANALYSIS-YLD2'!CF$4,'INTERNAL PARAMETERS-1'!$B$5:$J$44,5,FALSE)*VLOOKUP('ANALYSIS-YLD2'!CF$4,'INTERNAL PARAMETERS-1'!$B$5:$J$44,6,FALSE)*VLOOKUP('ANALYSIS-YLD2'!CF$4,'INTERNAL PARAMETERS-1'!$B$5:$J$44,3,FALSE) + 'ANALYSIS-YLD1'!CF209*(1-VLOOKUP('ANALYSIS-YLD2'!CF$4,'INTERNAL PARAMETERS-1'!$B$5:$J$44,5,FALSE))*VLOOKUP('ANALYSIS-YLD2'!CF$4,'INTERNAL PARAMETERS-1'!$B$5:$J$44,8,FALSE)*VLOOKUP('ANALYSIS-YLD2'!CF$4,'INTERNAL PARAMETERS-1'!$B$5:$J$44,3,FALSE)</f>
        <v>0</v>
      </c>
      <c r="CG209" s="111">
        <f>'ANALYSIS-YLD1'!CG209*VLOOKUP('ANALYSIS-YLD2'!CG$4,'INTERNAL PARAMETERS-1'!$B$5:$J$44,5,FALSE)*VLOOKUP('ANALYSIS-YLD2'!CG$4,'INTERNAL PARAMETERS-1'!$B$5:$J$44,6,FALSE)*VLOOKUP('ANALYSIS-YLD2'!CG$4,'INTERNAL PARAMETERS-1'!$B$5:$J$44,3,FALSE) + 'ANALYSIS-YLD1'!CG209*(1-VLOOKUP('ANALYSIS-YLD2'!CG$4,'INTERNAL PARAMETERS-1'!$B$5:$J$44,5,FALSE))*VLOOKUP('ANALYSIS-YLD2'!CG$4,'INTERNAL PARAMETERS-1'!$B$5:$J$44,8,FALSE)*VLOOKUP('ANALYSIS-YLD2'!CG$4,'INTERNAL PARAMETERS-1'!$B$5:$J$44,3,FALSE)</f>
        <v>0</v>
      </c>
      <c r="CH209" s="110">
        <f>'ANALYSIS-YLD1'!CH209*VLOOKUP('ANALYSIS-YLD2'!CH$4,'INTERNAL PARAMETERS-1'!$B$5:$J$44,5,FALSE)*VLOOKUP('ANALYSIS-YLD2'!CH$4,'INTERNAL PARAMETERS-1'!$B$5:$J$44,6,FALSE)*VLOOKUP('ANALYSIS-YLD2'!CH$4,'INTERNAL PARAMETERS-1'!$B$5:$J$44,3,FALSE) + 'ANALYSIS-YLD1'!CH209*(1-VLOOKUP('ANALYSIS-YLD2'!CH$4,'INTERNAL PARAMETERS-1'!$B$5:$J$44,5,FALSE))*VLOOKUP('ANALYSIS-YLD2'!CH$4,'INTERNAL PARAMETERS-1'!$B$5:$J$44,8,FALSE)*VLOOKUP('ANALYSIS-YLD2'!CH$4,'INTERNAL PARAMETERS-1'!$B$5:$J$44,3,FALSE)</f>
        <v>0</v>
      </c>
      <c r="CJ209" s="112">
        <f t="shared" si="6"/>
        <v>0</v>
      </c>
      <c r="CK209" s="110">
        <f t="shared" si="7"/>
        <v>0</v>
      </c>
    </row>
    <row r="210" spans="2:89" x14ac:dyDescent="0.5">
      <c r="B210" s="127" t="s">
        <v>23</v>
      </c>
      <c r="C210" s="126" t="s">
        <v>2</v>
      </c>
      <c r="D210" s="126" t="s">
        <v>13</v>
      </c>
      <c r="E210" s="125">
        <f>'INPUTS-Incidence'!E210</f>
        <v>0</v>
      </c>
      <c r="F210" s="124">
        <f>'INTERNAL PARAMETERS-1'!M12</f>
        <v>49.09</v>
      </c>
      <c r="G210" s="112">
        <f>'ANALYSIS-YLD1'!G210*VLOOKUP('ANALYSIS-YLD2'!G$4,'INTERNAL PARAMETERS-1'!$B$5:$J$44,5,FALSE)*VLOOKUP('ANALYSIS-YLD2'!G$4,'INTERNAL PARAMETERS-1'!$B$5:$J$44,7,FALSE)*'ANALYSIS-YLD2'!$F210 + 'ANALYSIS-YLD1'!G210*(1-VLOOKUP('ANALYSIS-YLD2'!G$4,'INTERNAL PARAMETERS-1'!$B$5:$J$44,5,FALSE))*VLOOKUP('ANALYSIS-YLD2'!G$4,'INTERNAL PARAMETERS-1'!$B$5:$J$44,9,FALSE)*'ANALYSIS-YLD2'!$F210</f>
        <v>0</v>
      </c>
      <c r="H210" s="111">
        <f>'ANALYSIS-YLD1'!H210*VLOOKUP('ANALYSIS-YLD2'!H$4,'INTERNAL PARAMETERS-1'!$B$5:$J$44,5,FALSE)*VLOOKUP('ANALYSIS-YLD2'!H$4,'INTERNAL PARAMETERS-1'!$B$5:$J$44,7,FALSE)*'ANALYSIS-YLD2'!$F210 + 'ANALYSIS-YLD1'!H210*(1-VLOOKUP('ANALYSIS-YLD2'!H$4,'INTERNAL PARAMETERS-1'!$B$5:$J$44,5,FALSE))*VLOOKUP('ANALYSIS-YLD2'!H$4,'INTERNAL PARAMETERS-1'!$B$5:$J$44,9,FALSE)*'ANALYSIS-YLD2'!$F210</f>
        <v>0</v>
      </c>
      <c r="I210" s="111">
        <f>'ANALYSIS-YLD1'!I210*VLOOKUP('ANALYSIS-YLD2'!I$4,'INTERNAL PARAMETERS-1'!$B$5:$J$44,5,FALSE)*VLOOKUP('ANALYSIS-YLD2'!I$4,'INTERNAL PARAMETERS-1'!$B$5:$J$44,7,FALSE)*'ANALYSIS-YLD2'!$F210 + 'ANALYSIS-YLD1'!I210*(1-VLOOKUP('ANALYSIS-YLD2'!I$4,'INTERNAL PARAMETERS-1'!$B$5:$J$44,5,FALSE))*VLOOKUP('ANALYSIS-YLD2'!I$4,'INTERNAL PARAMETERS-1'!$B$5:$J$44,9,FALSE)*'ANALYSIS-YLD2'!$F210</f>
        <v>0</v>
      </c>
      <c r="J210" s="111">
        <f>'ANALYSIS-YLD1'!J210*VLOOKUP('ANALYSIS-YLD2'!J$4,'INTERNAL PARAMETERS-1'!$B$5:$J$44,5,FALSE)*VLOOKUP('ANALYSIS-YLD2'!J$4,'INTERNAL PARAMETERS-1'!$B$5:$J$44,7,FALSE)*'ANALYSIS-YLD2'!$F210 + 'ANALYSIS-YLD1'!J210*(1-VLOOKUP('ANALYSIS-YLD2'!J$4,'INTERNAL PARAMETERS-1'!$B$5:$J$44,5,FALSE))*VLOOKUP('ANALYSIS-YLD2'!J$4,'INTERNAL PARAMETERS-1'!$B$5:$J$44,9,FALSE)*'ANALYSIS-YLD2'!$F210</f>
        <v>0</v>
      </c>
      <c r="K210" s="111">
        <f>'ANALYSIS-YLD1'!K210*VLOOKUP('ANALYSIS-YLD2'!K$4,'INTERNAL PARAMETERS-1'!$B$5:$J$44,5,FALSE)*VLOOKUP('ANALYSIS-YLD2'!K$4,'INTERNAL PARAMETERS-1'!$B$5:$J$44,7,FALSE)*'ANALYSIS-YLD2'!$F210 + 'ANALYSIS-YLD1'!K210*(1-VLOOKUP('ANALYSIS-YLD2'!K$4,'INTERNAL PARAMETERS-1'!$B$5:$J$44,5,FALSE))*VLOOKUP('ANALYSIS-YLD2'!K$4,'INTERNAL PARAMETERS-1'!$B$5:$J$44,9,FALSE)*'ANALYSIS-YLD2'!$F210</f>
        <v>0</v>
      </c>
      <c r="L210" s="111">
        <f>'ANALYSIS-YLD1'!L210*VLOOKUP('ANALYSIS-YLD2'!L$4,'INTERNAL PARAMETERS-1'!$B$5:$J$44,5,FALSE)*VLOOKUP('ANALYSIS-YLD2'!L$4,'INTERNAL PARAMETERS-1'!$B$5:$J$44,7,FALSE)*'ANALYSIS-YLD2'!$F210 + 'ANALYSIS-YLD1'!L210*(1-VLOOKUP('ANALYSIS-YLD2'!L$4,'INTERNAL PARAMETERS-1'!$B$5:$J$44,5,FALSE))*VLOOKUP('ANALYSIS-YLD2'!L$4,'INTERNAL PARAMETERS-1'!$B$5:$J$44,9,FALSE)*'ANALYSIS-YLD2'!$F210</f>
        <v>0</v>
      </c>
      <c r="M210" s="111">
        <f>'ANALYSIS-YLD1'!M210*VLOOKUP('ANALYSIS-YLD2'!M$4,'INTERNAL PARAMETERS-1'!$B$5:$J$44,5,FALSE)*VLOOKUP('ANALYSIS-YLD2'!M$4,'INTERNAL PARAMETERS-1'!$B$5:$J$44,7,FALSE)*'ANALYSIS-YLD2'!$F210 + 'ANALYSIS-YLD1'!M210*(1-VLOOKUP('ANALYSIS-YLD2'!M$4,'INTERNAL PARAMETERS-1'!$B$5:$J$44,5,FALSE))*VLOOKUP('ANALYSIS-YLD2'!M$4,'INTERNAL PARAMETERS-1'!$B$5:$J$44,9,FALSE)*'ANALYSIS-YLD2'!$F210</f>
        <v>0</v>
      </c>
      <c r="N210" s="111">
        <f>'ANALYSIS-YLD1'!N210*VLOOKUP('ANALYSIS-YLD2'!N$4,'INTERNAL PARAMETERS-1'!$B$5:$J$44,5,FALSE)*VLOOKUP('ANALYSIS-YLD2'!N$4,'INTERNAL PARAMETERS-1'!$B$5:$J$44,7,FALSE)*'ANALYSIS-YLD2'!$F210 + 'ANALYSIS-YLD1'!N210*(1-VLOOKUP('ANALYSIS-YLD2'!N$4,'INTERNAL PARAMETERS-1'!$B$5:$J$44,5,FALSE))*VLOOKUP('ANALYSIS-YLD2'!N$4,'INTERNAL PARAMETERS-1'!$B$5:$J$44,9,FALSE)*'ANALYSIS-YLD2'!$F210</f>
        <v>0</v>
      </c>
      <c r="O210" s="111">
        <f>'ANALYSIS-YLD1'!O210*VLOOKUP('ANALYSIS-YLD2'!O$4,'INTERNAL PARAMETERS-1'!$B$5:$J$44,5,FALSE)*VLOOKUP('ANALYSIS-YLD2'!O$4,'INTERNAL PARAMETERS-1'!$B$5:$J$44,7,FALSE)*'ANALYSIS-YLD2'!$F210 + 'ANALYSIS-YLD1'!O210*(1-VLOOKUP('ANALYSIS-YLD2'!O$4,'INTERNAL PARAMETERS-1'!$B$5:$J$44,5,FALSE))*VLOOKUP('ANALYSIS-YLD2'!O$4,'INTERNAL PARAMETERS-1'!$B$5:$J$44,9,FALSE)*'ANALYSIS-YLD2'!$F210</f>
        <v>0</v>
      </c>
      <c r="P210" s="111">
        <f>'ANALYSIS-YLD1'!P210*VLOOKUP('ANALYSIS-YLD2'!P$4,'INTERNAL PARAMETERS-1'!$B$5:$J$44,5,FALSE)*VLOOKUP('ANALYSIS-YLD2'!P$4,'INTERNAL PARAMETERS-1'!$B$5:$J$44,7,FALSE)*'ANALYSIS-YLD2'!$F210 + 'ANALYSIS-YLD1'!P210*(1-VLOOKUP('ANALYSIS-YLD2'!P$4,'INTERNAL PARAMETERS-1'!$B$5:$J$44,5,FALSE))*VLOOKUP('ANALYSIS-YLD2'!P$4,'INTERNAL PARAMETERS-1'!$B$5:$J$44,9,FALSE)*'ANALYSIS-YLD2'!$F210</f>
        <v>0</v>
      </c>
      <c r="Q210" s="111">
        <f>'ANALYSIS-YLD1'!Q210*VLOOKUP('ANALYSIS-YLD2'!Q$4,'INTERNAL PARAMETERS-1'!$B$5:$J$44,5,FALSE)*VLOOKUP('ANALYSIS-YLD2'!Q$4,'INTERNAL PARAMETERS-1'!$B$5:$J$44,7,FALSE)*'ANALYSIS-YLD2'!$F210 + 'ANALYSIS-YLD1'!Q210*(1-VLOOKUP('ANALYSIS-YLD2'!Q$4,'INTERNAL PARAMETERS-1'!$B$5:$J$44,5,FALSE))*VLOOKUP('ANALYSIS-YLD2'!Q$4,'INTERNAL PARAMETERS-1'!$B$5:$J$44,9,FALSE)*'ANALYSIS-YLD2'!$F210</f>
        <v>0</v>
      </c>
      <c r="R210" s="111">
        <f>'ANALYSIS-YLD1'!R210*VLOOKUP('ANALYSIS-YLD2'!R$4,'INTERNAL PARAMETERS-1'!$B$5:$J$44,5,FALSE)*VLOOKUP('ANALYSIS-YLD2'!R$4,'INTERNAL PARAMETERS-1'!$B$5:$J$44,7,FALSE)*'ANALYSIS-YLD2'!$F210 + 'ANALYSIS-YLD1'!R210*(1-VLOOKUP('ANALYSIS-YLD2'!R$4,'INTERNAL PARAMETERS-1'!$B$5:$J$44,5,FALSE))*VLOOKUP('ANALYSIS-YLD2'!R$4,'INTERNAL PARAMETERS-1'!$B$5:$J$44,9,FALSE)*'ANALYSIS-YLD2'!$F210</f>
        <v>0</v>
      </c>
      <c r="S210" s="111">
        <f>'ANALYSIS-YLD1'!S210*VLOOKUP('ANALYSIS-YLD2'!S$4,'INTERNAL PARAMETERS-1'!$B$5:$J$44,5,FALSE)*VLOOKUP('ANALYSIS-YLD2'!S$4,'INTERNAL PARAMETERS-1'!$B$5:$J$44,7,FALSE)*'ANALYSIS-YLD2'!$F210 + 'ANALYSIS-YLD1'!S210*(1-VLOOKUP('ANALYSIS-YLD2'!S$4,'INTERNAL PARAMETERS-1'!$B$5:$J$44,5,FALSE))*VLOOKUP('ANALYSIS-YLD2'!S$4,'INTERNAL PARAMETERS-1'!$B$5:$J$44,9,FALSE)*'ANALYSIS-YLD2'!$F210</f>
        <v>0</v>
      </c>
      <c r="T210" s="111">
        <f>'ANALYSIS-YLD1'!T210*VLOOKUP('ANALYSIS-YLD2'!T$4,'INTERNAL PARAMETERS-1'!$B$5:$J$44,5,FALSE)*VLOOKUP('ANALYSIS-YLD2'!T$4,'INTERNAL PARAMETERS-1'!$B$5:$J$44,7,FALSE)*'ANALYSIS-YLD2'!$F210 + 'ANALYSIS-YLD1'!T210*(1-VLOOKUP('ANALYSIS-YLD2'!T$4,'INTERNAL PARAMETERS-1'!$B$5:$J$44,5,FALSE))*VLOOKUP('ANALYSIS-YLD2'!T$4,'INTERNAL PARAMETERS-1'!$B$5:$J$44,9,FALSE)*'ANALYSIS-YLD2'!$F210</f>
        <v>0</v>
      </c>
      <c r="U210" s="111">
        <f>'ANALYSIS-YLD1'!U210*VLOOKUP('ANALYSIS-YLD2'!U$4,'INTERNAL PARAMETERS-1'!$B$5:$J$44,5,FALSE)*VLOOKUP('ANALYSIS-YLD2'!U$4,'INTERNAL PARAMETERS-1'!$B$5:$J$44,7,FALSE)*'ANALYSIS-YLD2'!$F210 + 'ANALYSIS-YLD1'!U210*(1-VLOOKUP('ANALYSIS-YLD2'!U$4,'INTERNAL PARAMETERS-1'!$B$5:$J$44,5,FALSE))*VLOOKUP('ANALYSIS-YLD2'!U$4,'INTERNAL PARAMETERS-1'!$B$5:$J$44,9,FALSE)*'ANALYSIS-YLD2'!$F210</f>
        <v>0</v>
      </c>
      <c r="V210" s="111">
        <f>'ANALYSIS-YLD1'!V210*VLOOKUP('ANALYSIS-YLD2'!V$4,'INTERNAL PARAMETERS-1'!$B$5:$J$44,5,FALSE)*VLOOKUP('ANALYSIS-YLD2'!V$4,'INTERNAL PARAMETERS-1'!$B$5:$J$44,7,FALSE)*'ANALYSIS-YLD2'!$F210 + 'ANALYSIS-YLD1'!V210*(1-VLOOKUP('ANALYSIS-YLD2'!V$4,'INTERNAL PARAMETERS-1'!$B$5:$J$44,5,FALSE))*VLOOKUP('ANALYSIS-YLD2'!V$4,'INTERNAL PARAMETERS-1'!$B$5:$J$44,9,FALSE)*'ANALYSIS-YLD2'!$F210</f>
        <v>0</v>
      </c>
      <c r="W210" s="111">
        <f>'ANALYSIS-YLD1'!W210*VLOOKUP('ANALYSIS-YLD2'!W$4,'INTERNAL PARAMETERS-1'!$B$5:$J$44,5,FALSE)*VLOOKUP('ANALYSIS-YLD2'!W$4,'INTERNAL PARAMETERS-1'!$B$5:$J$44,7,FALSE)*'ANALYSIS-YLD2'!$F210 + 'ANALYSIS-YLD1'!W210*(1-VLOOKUP('ANALYSIS-YLD2'!W$4,'INTERNAL PARAMETERS-1'!$B$5:$J$44,5,FALSE))*VLOOKUP('ANALYSIS-YLD2'!W$4,'INTERNAL PARAMETERS-1'!$B$5:$J$44,9,FALSE)*'ANALYSIS-YLD2'!$F210</f>
        <v>0</v>
      </c>
      <c r="X210" s="111">
        <f>'ANALYSIS-YLD1'!X210*VLOOKUP('ANALYSIS-YLD2'!X$4,'INTERNAL PARAMETERS-1'!$B$5:$J$44,5,FALSE)*VLOOKUP('ANALYSIS-YLD2'!X$4,'INTERNAL PARAMETERS-1'!$B$5:$J$44,7,FALSE)*'ANALYSIS-YLD2'!$F210 + 'ANALYSIS-YLD1'!X210*(1-VLOOKUP('ANALYSIS-YLD2'!X$4,'INTERNAL PARAMETERS-1'!$B$5:$J$44,5,FALSE))*VLOOKUP('ANALYSIS-YLD2'!X$4,'INTERNAL PARAMETERS-1'!$B$5:$J$44,9,FALSE)*'ANALYSIS-YLD2'!$F210</f>
        <v>0</v>
      </c>
      <c r="Y210" s="111">
        <f>'ANALYSIS-YLD1'!Y210*VLOOKUP('ANALYSIS-YLD2'!Y$4,'INTERNAL PARAMETERS-1'!$B$5:$J$44,5,FALSE)*VLOOKUP('ANALYSIS-YLD2'!Y$4,'INTERNAL PARAMETERS-1'!$B$5:$J$44,7,FALSE)*'ANALYSIS-YLD2'!$F210 + 'ANALYSIS-YLD1'!Y210*(1-VLOOKUP('ANALYSIS-YLD2'!Y$4,'INTERNAL PARAMETERS-1'!$B$5:$J$44,5,FALSE))*VLOOKUP('ANALYSIS-YLD2'!Y$4,'INTERNAL PARAMETERS-1'!$B$5:$J$44,9,FALSE)*'ANALYSIS-YLD2'!$F210</f>
        <v>0</v>
      </c>
      <c r="Z210" s="111">
        <f>'ANALYSIS-YLD1'!Z210*VLOOKUP('ANALYSIS-YLD2'!Z$4,'INTERNAL PARAMETERS-1'!$B$5:$J$44,5,FALSE)*VLOOKUP('ANALYSIS-YLD2'!Z$4,'INTERNAL PARAMETERS-1'!$B$5:$J$44,7,FALSE)*'ANALYSIS-YLD2'!$F210 + 'ANALYSIS-YLD1'!Z210*(1-VLOOKUP('ANALYSIS-YLD2'!Z$4,'INTERNAL PARAMETERS-1'!$B$5:$J$44,5,FALSE))*VLOOKUP('ANALYSIS-YLD2'!Z$4,'INTERNAL PARAMETERS-1'!$B$5:$J$44,9,FALSE)*'ANALYSIS-YLD2'!$F210</f>
        <v>0</v>
      </c>
      <c r="AA210" s="111">
        <f>'ANALYSIS-YLD1'!AA210*VLOOKUP('ANALYSIS-YLD2'!AA$4,'INTERNAL PARAMETERS-1'!$B$5:$J$44,5,FALSE)*VLOOKUP('ANALYSIS-YLD2'!AA$4,'INTERNAL PARAMETERS-1'!$B$5:$J$44,7,FALSE)*'ANALYSIS-YLD2'!$F210 + 'ANALYSIS-YLD1'!AA210*(1-VLOOKUP('ANALYSIS-YLD2'!AA$4,'INTERNAL PARAMETERS-1'!$B$5:$J$44,5,FALSE))*VLOOKUP('ANALYSIS-YLD2'!AA$4,'INTERNAL PARAMETERS-1'!$B$5:$J$44,9,FALSE)*'ANALYSIS-YLD2'!$F210</f>
        <v>0</v>
      </c>
      <c r="AB210" s="111">
        <f>'ANALYSIS-YLD1'!AB210*VLOOKUP('ANALYSIS-YLD2'!AB$4,'INTERNAL PARAMETERS-1'!$B$5:$J$44,5,FALSE)*VLOOKUP('ANALYSIS-YLD2'!AB$4,'INTERNAL PARAMETERS-1'!$B$5:$J$44,7,FALSE)*'ANALYSIS-YLD2'!$F210 + 'ANALYSIS-YLD1'!AB210*(1-VLOOKUP('ANALYSIS-YLD2'!AB$4,'INTERNAL PARAMETERS-1'!$B$5:$J$44,5,FALSE))*VLOOKUP('ANALYSIS-YLD2'!AB$4,'INTERNAL PARAMETERS-1'!$B$5:$J$44,9,FALSE)*'ANALYSIS-YLD2'!$F210</f>
        <v>0</v>
      </c>
      <c r="AC210" s="111">
        <f>'ANALYSIS-YLD1'!AC210*VLOOKUP('ANALYSIS-YLD2'!AC$4,'INTERNAL PARAMETERS-1'!$B$5:$J$44,5,FALSE)*VLOOKUP('ANALYSIS-YLD2'!AC$4,'INTERNAL PARAMETERS-1'!$B$5:$J$44,7,FALSE)*'ANALYSIS-YLD2'!$F210 + 'ANALYSIS-YLD1'!AC210*(1-VLOOKUP('ANALYSIS-YLD2'!AC$4,'INTERNAL PARAMETERS-1'!$B$5:$J$44,5,FALSE))*VLOOKUP('ANALYSIS-YLD2'!AC$4,'INTERNAL PARAMETERS-1'!$B$5:$J$44,9,FALSE)*'ANALYSIS-YLD2'!$F210</f>
        <v>0</v>
      </c>
      <c r="AD210" s="111">
        <f>'ANALYSIS-YLD1'!AD210*VLOOKUP('ANALYSIS-YLD2'!AD$4,'INTERNAL PARAMETERS-1'!$B$5:$J$44,5,FALSE)*VLOOKUP('ANALYSIS-YLD2'!AD$4,'INTERNAL PARAMETERS-1'!$B$5:$J$44,7,FALSE)*'ANALYSIS-YLD2'!$F210 + 'ANALYSIS-YLD1'!AD210*(1-VLOOKUP('ANALYSIS-YLD2'!AD$4,'INTERNAL PARAMETERS-1'!$B$5:$J$44,5,FALSE))*VLOOKUP('ANALYSIS-YLD2'!AD$4,'INTERNAL PARAMETERS-1'!$B$5:$J$44,9,FALSE)*'ANALYSIS-YLD2'!$F210</f>
        <v>0</v>
      </c>
      <c r="AE210" s="111">
        <f>'ANALYSIS-YLD1'!AE210*VLOOKUP('ANALYSIS-YLD2'!AE$4,'INTERNAL PARAMETERS-1'!$B$5:$J$44,5,FALSE)*VLOOKUP('ANALYSIS-YLD2'!AE$4,'INTERNAL PARAMETERS-1'!$B$5:$J$44,7,FALSE)*'ANALYSIS-YLD2'!$F210 + 'ANALYSIS-YLD1'!AE210*(1-VLOOKUP('ANALYSIS-YLD2'!AE$4,'INTERNAL PARAMETERS-1'!$B$5:$J$44,5,FALSE))*VLOOKUP('ANALYSIS-YLD2'!AE$4,'INTERNAL PARAMETERS-1'!$B$5:$J$44,9,FALSE)*'ANALYSIS-YLD2'!$F210</f>
        <v>0</v>
      </c>
      <c r="AF210" s="111">
        <f>'ANALYSIS-YLD1'!AF210*VLOOKUP('ANALYSIS-YLD2'!AF$4,'INTERNAL PARAMETERS-1'!$B$5:$J$44,5,FALSE)*VLOOKUP('ANALYSIS-YLD2'!AF$4,'INTERNAL PARAMETERS-1'!$B$5:$J$44,7,FALSE)*'ANALYSIS-YLD2'!$F210 + 'ANALYSIS-YLD1'!AF210*(1-VLOOKUP('ANALYSIS-YLD2'!AF$4,'INTERNAL PARAMETERS-1'!$B$5:$J$44,5,FALSE))*VLOOKUP('ANALYSIS-YLD2'!AF$4,'INTERNAL PARAMETERS-1'!$B$5:$J$44,9,FALSE)*'ANALYSIS-YLD2'!$F210</f>
        <v>0</v>
      </c>
      <c r="AG210" s="111">
        <f>'ANALYSIS-YLD1'!AG210*VLOOKUP('ANALYSIS-YLD2'!AG$4,'INTERNAL PARAMETERS-1'!$B$5:$J$44,5,FALSE)*VLOOKUP('ANALYSIS-YLD2'!AG$4,'INTERNAL PARAMETERS-1'!$B$5:$J$44,7,FALSE)*'ANALYSIS-YLD2'!$F210 + 'ANALYSIS-YLD1'!AG210*(1-VLOOKUP('ANALYSIS-YLD2'!AG$4,'INTERNAL PARAMETERS-1'!$B$5:$J$44,5,FALSE))*VLOOKUP('ANALYSIS-YLD2'!AG$4,'INTERNAL PARAMETERS-1'!$B$5:$J$44,9,FALSE)*'ANALYSIS-YLD2'!$F210</f>
        <v>0</v>
      </c>
      <c r="AH210" s="111">
        <f>'ANALYSIS-YLD1'!AH210*VLOOKUP('ANALYSIS-YLD2'!AH$4,'INTERNAL PARAMETERS-1'!$B$5:$J$44,5,FALSE)*VLOOKUP('ANALYSIS-YLD2'!AH$4,'INTERNAL PARAMETERS-1'!$B$5:$J$44,7,FALSE)*'ANALYSIS-YLD2'!$F210 + 'ANALYSIS-YLD1'!AH210*(1-VLOOKUP('ANALYSIS-YLD2'!AH$4,'INTERNAL PARAMETERS-1'!$B$5:$J$44,5,FALSE))*VLOOKUP('ANALYSIS-YLD2'!AH$4,'INTERNAL PARAMETERS-1'!$B$5:$J$44,9,FALSE)*'ANALYSIS-YLD2'!$F210</f>
        <v>0</v>
      </c>
      <c r="AI210" s="111">
        <f>'ANALYSIS-YLD1'!AI210*VLOOKUP('ANALYSIS-YLD2'!AI$4,'INTERNAL PARAMETERS-1'!$B$5:$J$44,5,FALSE)*VLOOKUP('ANALYSIS-YLD2'!AI$4,'INTERNAL PARAMETERS-1'!$B$5:$J$44,7,FALSE)*'ANALYSIS-YLD2'!$F210 + 'ANALYSIS-YLD1'!AI210*(1-VLOOKUP('ANALYSIS-YLD2'!AI$4,'INTERNAL PARAMETERS-1'!$B$5:$J$44,5,FALSE))*VLOOKUP('ANALYSIS-YLD2'!AI$4,'INTERNAL PARAMETERS-1'!$B$5:$J$44,9,FALSE)*'ANALYSIS-YLD2'!$F210</f>
        <v>0</v>
      </c>
      <c r="AJ210" s="111">
        <f>'ANALYSIS-YLD1'!AJ210*VLOOKUP('ANALYSIS-YLD2'!AJ$4,'INTERNAL PARAMETERS-1'!$B$5:$J$44,5,FALSE)*VLOOKUP('ANALYSIS-YLD2'!AJ$4,'INTERNAL PARAMETERS-1'!$B$5:$J$44,7,FALSE)*'ANALYSIS-YLD2'!$F210 + 'ANALYSIS-YLD1'!AJ210*(1-VLOOKUP('ANALYSIS-YLD2'!AJ$4,'INTERNAL PARAMETERS-1'!$B$5:$J$44,5,FALSE))*VLOOKUP('ANALYSIS-YLD2'!AJ$4,'INTERNAL PARAMETERS-1'!$B$5:$J$44,9,FALSE)*'ANALYSIS-YLD2'!$F210</f>
        <v>0</v>
      </c>
      <c r="AK210" s="111">
        <f>'ANALYSIS-YLD1'!AK210*VLOOKUP('ANALYSIS-YLD2'!AK$4,'INTERNAL PARAMETERS-1'!$B$5:$J$44,5,FALSE)*VLOOKUP('ANALYSIS-YLD2'!AK$4,'INTERNAL PARAMETERS-1'!$B$5:$J$44,7,FALSE)*'ANALYSIS-YLD2'!$F210 + 'ANALYSIS-YLD1'!AK210*(1-VLOOKUP('ANALYSIS-YLD2'!AK$4,'INTERNAL PARAMETERS-1'!$B$5:$J$44,5,FALSE))*VLOOKUP('ANALYSIS-YLD2'!AK$4,'INTERNAL PARAMETERS-1'!$B$5:$J$44,9,FALSE)*'ANALYSIS-YLD2'!$F210</f>
        <v>0</v>
      </c>
      <c r="AL210" s="111">
        <f>'ANALYSIS-YLD1'!AL210*VLOOKUP('ANALYSIS-YLD2'!AL$4,'INTERNAL PARAMETERS-1'!$B$5:$J$44,5,FALSE)*VLOOKUP('ANALYSIS-YLD2'!AL$4,'INTERNAL PARAMETERS-1'!$B$5:$J$44,7,FALSE)*'ANALYSIS-YLD2'!$F210 + 'ANALYSIS-YLD1'!AL210*(1-VLOOKUP('ANALYSIS-YLD2'!AL$4,'INTERNAL PARAMETERS-1'!$B$5:$J$44,5,FALSE))*VLOOKUP('ANALYSIS-YLD2'!AL$4,'INTERNAL PARAMETERS-1'!$B$5:$J$44,9,FALSE)*'ANALYSIS-YLD2'!$F210</f>
        <v>0</v>
      </c>
      <c r="AM210" s="111">
        <f>'ANALYSIS-YLD1'!AM210*VLOOKUP('ANALYSIS-YLD2'!AM$4,'INTERNAL PARAMETERS-1'!$B$5:$J$44,5,FALSE)*VLOOKUP('ANALYSIS-YLD2'!AM$4,'INTERNAL PARAMETERS-1'!$B$5:$J$44,7,FALSE)*'ANALYSIS-YLD2'!$F210 + 'ANALYSIS-YLD1'!AM210*(1-VLOOKUP('ANALYSIS-YLD2'!AM$4,'INTERNAL PARAMETERS-1'!$B$5:$J$44,5,FALSE))*VLOOKUP('ANALYSIS-YLD2'!AM$4,'INTERNAL PARAMETERS-1'!$B$5:$J$44,9,FALSE)*'ANALYSIS-YLD2'!$F210</f>
        <v>0</v>
      </c>
      <c r="AN210" s="111">
        <f>'ANALYSIS-YLD1'!AN210*VLOOKUP('ANALYSIS-YLD2'!AN$4,'INTERNAL PARAMETERS-1'!$B$5:$J$44,5,FALSE)*VLOOKUP('ANALYSIS-YLD2'!AN$4,'INTERNAL PARAMETERS-1'!$B$5:$J$44,7,FALSE)*'ANALYSIS-YLD2'!$F210 + 'ANALYSIS-YLD1'!AN210*(1-VLOOKUP('ANALYSIS-YLD2'!AN$4,'INTERNAL PARAMETERS-1'!$B$5:$J$44,5,FALSE))*VLOOKUP('ANALYSIS-YLD2'!AN$4,'INTERNAL PARAMETERS-1'!$B$5:$J$44,9,FALSE)*'ANALYSIS-YLD2'!$F210</f>
        <v>0</v>
      </c>
      <c r="AO210" s="111">
        <f>'ANALYSIS-YLD1'!AO210*VLOOKUP('ANALYSIS-YLD2'!AO$4,'INTERNAL PARAMETERS-1'!$B$5:$J$44,5,FALSE)*VLOOKUP('ANALYSIS-YLD2'!AO$4,'INTERNAL PARAMETERS-1'!$B$5:$J$44,7,FALSE)*'ANALYSIS-YLD2'!$F210 + 'ANALYSIS-YLD1'!AO210*(1-VLOOKUP('ANALYSIS-YLD2'!AO$4,'INTERNAL PARAMETERS-1'!$B$5:$J$44,5,FALSE))*VLOOKUP('ANALYSIS-YLD2'!AO$4,'INTERNAL PARAMETERS-1'!$B$5:$J$44,9,FALSE)*'ANALYSIS-YLD2'!$F210</f>
        <v>0</v>
      </c>
      <c r="AP210" s="111">
        <f>'ANALYSIS-YLD1'!AP210*VLOOKUP('ANALYSIS-YLD2'!AP$4,'INTERNAL PARAMETERS-1'!$B$5:$J$44,5,FALSE)*VLOOKUP('ANALYSIS-YLD2'!AP$4,'INTERNAL PARAMETERS-1'!$B$5:$J$44,7,FALSE)*'ANALYSIS-YLD2'!$F210 + 'ANALYSIS-YLD1'!AP210*(1-VLOOKUP('ANALYSIS-YLD2'!AP$4,'INTERNAL PARAMETERS-1'!$B$5:$J$44,5,FALSE))*VLOOKUP('ANALYSIS-YLD2'!AP$4,'INTERNAL PARAMETERS-1'!$B$5:$J$44,9,FALSE)*'ANALYSIS-YLD2'!$F210</f>
        <v>0</v>
      </c>
      <c r="AQ210" s="111">
        <f>'ANALYSIS-YLD1'!AQ210*VLOOKUP('ANALYSIS-YLD2'!AQ$4,'INTERNAL PARAMETERS-1'!$B$5:$J$44,5,FALSE)*VLOOKUP('ANALYSIS-YLD2'!AQ$4,'INTERNAL PARAMETERS-1'!$B$5:$J$44,7,FALSE)*'ANALYSIS-YLD2'!$F210 + 'ANALYSIS-YLD1'!AQ210*(1-VLOOKUP('ANALYSIS-YLD2'!AQ$4,'INTERNAL PARAMETERS-1'!$B$5:$J$44,5,FALSE))*VLOOKUP('ANALYSIS-YLD2'!AQ$4,'INTERNAL PARAMETERS-1'!$B$5:$J$44,9,FALSE)*'ANALYSIS-YLD2'!$F210</f>
        <v>0</v>
      </c>
      <c r="AR210" s="111">
        <f>'ANALYSIS-YLD1'!AR210*VLOOKUP('ANALYSIS-YLD2'!AR$4,'INTERNAL PARAMETERS-1'!$B$5:$J$44,5,FALSE)*VLOOKUP('ANALYSIS-YLD2'!AR$4,'INTERNAL PARAMETERS-1'!$B$5:$J$44,7,FALSE)*'ANALYSIS-YLD2'!$F210 + 'ANALYSIS-YLD1'!AR210*(1-VLOOKUP('ANALYSIS-YLD2'!AR$4,'INTERNAL PARAMETERS-1'!$B$5:$J$44,5,FALSE))*VLOOKUP('ANALYSIS-YLD2'!AR$4,'INTERNAL PARAMETERS-1'!$B$5:$J$44,9,FALSE)*'ANALYSIS-YLD2'!$F210</f>
        <v>0</v>
      </c>
      <c r="AS210" s="111">
        <f>'ANALYSIS-YLD1'!AS210*VLOOKUP('ANALYSIS-YLD2'!AS$4,'INTERNAL PARAMETERS-1'!$B$5:$J$44,5,FALSE)*VLOOKUP('ANALYSIS-YLD2'!AS$4,'INTERNAL PARAMETERS-1'!$B$5:$J$44,7,FALSE)*'ANALYSIS-YLD2'!$F210 + 'ANALYSIS-YLD1'!AS210*(1-VLOOKUP('ANALYSIS-YLD2'!AS$4,'INTERNAL PARAMETERS-1'!$B$5:$J$44,5,FALSE))*VLOOKUP('ANALYSIS-YLD2'!AS$4,'INTERNAL PARAMETERS-1'!$B$5:$J$44,9,FALSE)*'ANALYSIS-YLD2'!$F210</f>
        <v>0</v>
      </c>
      <c r="AT210" s="110">
        <f>'ANALYSIS-YLD1'!AT210*VLOOKUP('ANALYSIS-YLD2'!AT$4,'INTERNAL PARAMETERS-1'!$B$5:$J$44,5,FALSE)*VLOOKUP('ANALYSIS-YLD2'!AT$4,'INTERNAL PARAMETERS-1'!$B$5:$J$44,7,FALSE)*'ANALYSIS-YLD2'!$F210 + 'ANALYSIS-YLD1'!AT210*(1-VLOOKUP('ANALYSIS-YLD2'!AT$4,'INTERNAL PARAMETERS-1'!$B$5:$J$44,5,FALSE))*VLOOKUP('ANALYSIS-YLD2'!AT$4,'INTERNAL PARAMETERS-1'!$B$5:$J$44,9,FALSE)*'ANALYSIS-YLD2'!$F210</f>
        <v>0</v>
      </c>
      <c r="AU210" s="112">
        <f>'ANALYSIS-YLD1'!AU210*VLOOKUP('ANALYSIS-YLD2'!AU$4,'INTERNAL PARAMETERS-1'!$B$5:$J$44,5,FALSE)*VLOOKUP('ANALYSIS-YLD2'!AU$4,'INTERNAL PARAMETERS-1'!$B$5:$J$44,6,FALSE)*VLOOKUP('ANALYSIS-YLD2'!AU$4,'INTERNAL PARAMETERS-1'!$B$5:$J$44,3,FALSE) + 'ANALYSIS-YLD1'!AU210*(1-VLOOKUP('ANALYSIS-YLD2'!AU$4,'INTERNAL PARAMETERS-1'!$B$5:$J$44,5,FALSE))*VLOOKUP('ANALYSIS-YLD2'!AU$4,'INTERNAL PARAMETERS-1'!$B$5:$J$44,8,FALSE)*VLOOKUP('ANALYSIS-YLD2'!AU$4,'INTERNAL PARAMETERS-1'!$B$5:$J$44,3,FALSE)</f>
        <v>0</v>
      </c>
      <c r="AV210" s="111">
        <f>'ANALYSIS-YLD1'!AV210*VLOOKUP('ANALYSIS-YLD2'!AV$4,'INTERNAL PARAMETERS-1'!$B$5:$J$44,5,FALSE)*VLOOKUP('ANALYSIS-YLD2'!AV$4,'INTERNAL PARAMETERS-1'!$B$5:$J$44,6,FALSE)*VLOOKUP('ANALYSIS-YLD2'!AV$4,'INTERNAL PARAMETERS-1'!$B$5:$J$44,3,FALSE) + 'ANALYSIS-YLD1'!AV210*(1-VLOOKUP('ANALYSIS-YLD2'!AV$4,'INTERNAL PARAMETERS-1'!$B$5:$J$44,5,FALSE))*VLOOKUP('ANALYSIS-YLD2'!AV$4,'INTERNAL PARAMETERS-1'!$B$5:$J$44,8,FALSE)*VLOOKUP('ANALYSIS-YLD2'!AV$4,'INTERNAL PARAMETERS-1'!$B$5:$J$44,3,FALSE)</f>
        <v>0</v>
      </c>
      <c r="AW210" s="111">
        <f>'ANALYSIS-YLD1'!AW210*VLOOKUP('ANALYSIS-YLD2'!AW$4,'INTERNAL PARAMETERS-1'!$B$5:$J$44,5,FALSE)*VLOOKUP('ANALYSIS-YLD2'!AW$4,'INTERNAL PARAMETERS-1'!$B$5:$J$44,6,FALSE)*VLOOKUP('ANALYSIS-YLD2'!AW$4,'INTERNAL PARAMETERS-1'!$B$5:$J$44,3,FALSE) + 'ANALYSIS-YLD1'!AW210*(1-VLOOKUP('ANALYSIS-YLD2'!AW$4,'INTERNAL PARAMETERS-1'!$B$5:$J$44,5,FALSE))*VLOOKUP('ANALYSIS-YLD2'!AW$4,'INTERNAL PARAMETERS-1'!$B$5:$J$44,8,FALSE)*VLOOKUP('ANALYSIS-YLD2'!AW$4,'INTERNAL PARAMETERS-1'!$B$5:$J$44,3,FALSE)</f>
        <v>0</v>
      </c>
      <c r="AX210" s="111">
        <f>'ANALYSIS-YLD1'!AX210*VLOOKUP('ANALYSIS-YLD2'!AX$4,'INTERNAL PARAMETERS-1'!$B$5:$J$44,5,FALSE)*VLOOKUP('ANALYSIS-YLD2'!AX$4,'INTERNAL PARAMETERS-1'!$B$5:$J$44,6,FALSE)*VLOOKUP('ANALYSIS-YLD2'!AX$4,'INTERNAL PARAMETERS-1'!$B$5:$J$44,3,FALSE) + 'ANALYSIS-YLD1'!AX210*(1-VLOOKUP('ANALYSIS-YLD2'!AX$4,'INTERNAL PARAMETERS-1'!$B$5:$J$44,5,FALSE))*VLOOKUP('ANALYSIS-YLD2'!AX$4,'INTERNAL PARAMETERS-1'!$B$5:$J$44,8,FALSE)*VLOOKUP('ANALYSIS-YLD2'!AX$4,'INTERNAL PARAMETERS-1'!$B$5:$J$44,3,FALSE)</f>
        <v>0</v>
      </c>
      <c r="AY210" s="111">
        <f>'ANALYSIS-YLD1'!AY210*VLOOKUP('ANALYSIS-YLD2'!AY$4,'INTERNAL PARAMETERS-1'!$B$5:$J$44,5,FALSE)*VLOOKUP('ANALYSIS-YLD2'!AY$4,'INTERNAL PARAMETERS-1'!$B$5:$J$44,6,FALSE)*VLOOKUP('ANALYSIS-YLD2'!AY$4,'INTERNAL PARAMETERS-1'!$B$5:$J$44,3,FALSE) + 'ANALYSIS-YLD1'!AY210*(1-VLOOKUP('ANALYSIS-YLD2'!AY$4,'INTERNAL PARAMETERS-1'!$B$5:$J$44,5,FALSE))*VLOOKUP('ANALYSIS-YLD2'!AY$4,'INTERNAL PARAMETERS-1'!$B$5:$J$44,8,FALSE)*VLOOKUP('ANALYSIS-YLD2'!AY$4,'INTERNAL PARAMETERS-1'!$B$5:$J$44,3,FALSE)</f>
        <v>0</v>
      </c>
      <c r="AZ210" s="111">
        <f>'ANALYSIS-YLD1'!AZ210*VLOOKUP('ANALYSIS-YLD2'!AZ$4,'INTERNAL PARAMETERS-1'!$B$5:$J$44,5,FALSE)*VLOOKUP('ANALYSIS-YLD2'!AZ$4,'INTERNAL PARAMETERS-1'!$B$5:$J$44,6,FALSE)*VLOOKUP('ANALYSIS-YLD2'!AZ$4,'INTERNAL PARAMETERS-1'!$B$5:$J$44,3,FALSE) + 'ANALYSIS-YLD1'!AZ210*(1-VLOOKUP('ANALYSIS-YLD2'!AZ$4,'INTERNAL PARAMETERS-1'!$B$5:$J$44,5,FALSE))*VLOOKUP('ANALYSIS-YLD2'!AZ$4,'INTERNAL PARAMETERS-1'!$B$5:$J$44,8,FALSE)*VLOOKUP('ANALYSIS-YLD2'!AZ$4,'INTERNAL PARAMETERS-1'!$B$5:$J$44,3,FALSE)</f>
        <v>0</v>
      </c>
      <c r="BA210" s="111">
        <f>'ANALYSIS-YLD1'!BA210*VLOOKUP('ANALYSIS-YLD2'!BA$4,'INTERNAL PARAMETERS-1'!$B$5:$J$44,5,FALSE)*VLOOKUP('ANALYSIS-YLD2'!BA$4,'INTERNAL PARAMETERS-1'!$B$5:$J$44,6,FALSE)*VLOOKUP('ANALYSIS-YLD2'!BA$4,'INTERNAL PARAMETERS-1'!$B$5:$J$44,3,FALSE) + 'ANALYSIS-YLD1'!BA210*(1-VLOOKUP('ANALYSIS-YLD2'!BA$4,'INTERNAL PARAMETERS-1'!$B$5:$J$44,5,FALSE))*VLOOKUP('ANALYSIS-YLD2'!BA$4,'INTERNAL PARAMETERS-1'!$B$5:$J$44,8,FALSE)*VLOOKUP('ANALYSIS-YLD2'!BA$4,'INTERNAL PARAMETERS-1'!$B$5:$J$44,3,FALSE)</f>
        <v>0</v>
      </c>
      <c r="BB210" s="111">
        <f>'ANALYSIS-YLD1'!BB210*VLOOKUP('ANALYSIS-YLD2'!BB$4,'INTERNAL PARAMETERS-1'!$B$5:$J$44,5,FALSE)*VLOOKUP('ANALYSIS-YLD2'!BB$4,'INTERNAL PARAMETERS-1'!$B$5:$J$44,6,FALSE)*VLOOKUP('ANALYSIS-YLD2'!BB$4,'INTERNAL PARAMETERS-1'!$B$5:$J$44,3,FALSE) + 'ANALYSIS-YLD1'!BB210*(1-VLOOKUP('ANALYSIS-YLD2'!BB$4,'INTERNAL PARAMETERS-1'!$B$5:$J$44,5,FALSE))*VLOOKUP('ANALYSIS-YLD2'!BB$4,'INTERNAL PARAMETERS-1'!$B$5:$J$44,8,FALSE)*VLOOKUP('ANALYSIS-YLD2'!BB$4,'INTERNAL PARAMETERS-1'!$B$5:$J$44,3,FALSE)</f>
        <v>0</v>
      </c>
      <c r="BC210" s="111">
        <f>'ANALYSIS-YLD1'!BC210*VLOOKUP('ANALYSIS-YLD2'!BC$4,'INTERNAL PARAMETERS-1'!$B$5:$J$44,5,FALSE)*VLOOKUP('ANALYSIS-YLD2'!BC$4,'INTERNAL PARAMETERS-1'!$B$5:$J$44,6,FALSE)*VLOOKUP('ANALYSIS-YLD2'!BC$4,'INTERNAL PARAMETERS-1'!$B$5:$J$44,3,FALSE) + 'ANALYSIS-YLD1'!BC210*(1-VLOOKUP('ANALYSIS-YLD2'!BC$4,'INTERNAL PARAMETERS-1'!$B$5:$J$44,5,FALSE))*VLOOKUP('ANALYSIS-YLD2'!BC$4,'INTERNAL PARAMETERS-1'!$B$5:$J$44,8,FALSE)*VLOOKUP('ANALYSIS-YLD2'!BC$4,'INTERNAL PARAMETERS-1'!$B$5:$J$44,3,FALSE)</f>
        <v>0</v>
      </c>
      <c r="BD210" s="111">
        <f>'ANALYSIS-YLD1'!BD210*VLOOKUP('ANALYSIS-YLD2'!BD$4,'INTERNAL PARAMETERS-1'!$B$5:$J$44,5,FALSE)*VLOOKUP('ANALYSIS-YLD2'!BD$4,'INTERNAL PARAMETERS-1'!$B$5:$J$44,6,FALSE)*VLOOKUP('ANALYSIS-YLD2'!BD$4,'INTERNAL PARAMETERS-1'!$B$5:$J$44,3,FALSE) + 'ANALYSIS-YLD1'!BD210*(1-VLOOKUP('ANALYSIS-YLD2'!BD$4,'INTERNAL PARAMETERS-1'!$B$5:$J$44,5,FALSE))*VLOOKUP('ANALYSIS-YLD2'!BD$4,'INTERNAL PARAMETERS-1'!$B$5:$J$44,8,FALSE)*VLOOKUP('ANALYSIS-YLD2'!BD$4,'INTERNAL PARAMETERS-1'!$B$5:$J$44,3,FALSE)</f>
        <v>0</v>
      </c>
      <c r="BE210" s="111">
        <f>'ANALYSIS-YLD1'!BE210*VLOOKUP('ANALYSIS-YLD2'!BE$4,'INTERNAL PARAMETERS-1'!$B$5:$J$44,5,FALSE)*VLOOKUP('ANALYSIS-YLD2'!BE$4,'INTERNAL PARAMETERS-1'!$B$5:$J$44,6,FALSE)*VLOOKUP('ANALYSIS-YLD2'!BE$4,'INTERNAL PARAMETERS-1'!$B$5:$J$44,3,FALSE) + 'ANALYSIS-YLD1'!BE210*(1-VLOOKUP('ANALYSIS-YLD2'!BE$4,'INTERNAL PARAMETERS-1'!$B$5:$J$44,5,FALSE))*VLOOKUP('ANALYSIS-YLD2'!BE$4,'INTERNAL PARAMETERS-1'!$B$5:$J$44,8,FALSE)*VLOOKUP('ANALYSIS-YLD2'!BE$4,'INTERNAL PARAMETERS-1'!$B$5:$J$44,3,FALSE)</f>
        <v>0</v>
      </c>
      <c r="BF210" s="111">
        <f>'ANALYSIS-YLD1'!BF210*VLOOKUP('ANALYSIS-YLD2'!BF$4,'INTERNAL PARAMETERS-1'!$B$5:$J$44,5,FALSE)*VLOOKUP('ANALYSIS-YLD2'!BF$4,'INTERNAL PARAMETERS-1'!$B$5:$J$44,6,FALSE)*VLOOKUP('ANALYSIS-YLD2'!BF$4,'INTERNAL PARAMETERS-1'!$B$5:$J$44,3,FALSE) + 'ANALYSIS-YLD1'!BF210*(1-VLOOKUP('ANALYSIS-YLD2'!BF$4,'INTERNAL PARAMETERS-1'!$B$5:$J$44,5,FALSE))*VLOOKUP('ANALYSIS-YLD2'!BF$4,'INTERNAL PARAMETERS-1'!$B$5:$J$44,8,FALSE)*VLOOKUP('ANALYSIS-YLD2'!BF$4,'INTERNAL PARAMETERS-1'!$B$5:$J$44,3,FALSE)</f>
        <v>0</v>
      </c>
      <c r="BG210" s="111">
        <f>'ANALYSIS-YLD1'!BG210*VLOOKUP('ANALYSIS-YLD2'!BG$4,'INTERNAL PARAMETERS-1'!$B$5:$J$44,5,FALSE)*VLOOKUP('ANALYSIS-YLD2'!BG$4,'INTERNAL PARAMETERS-1'!$B$5:$J$44,6,FALSE)*VLOOKUP('ANALYSIS-YLD2'!BG$4,'INTERNAL PARAMETERS-1'!$B$5:$J$44,3,FALSE) + 'ANALYSIS-YLD1'!BG210*(1-VLOOKUP('ANALYSIS-YLD2'!BG$4,'INTERNAL PARAMETERS-1'!$B$5:$J$44,5,FALSE))*VLOOKUP('ANALYSIS-YLD2'!BG$4,'INTERNAL PARAMETERS-1'!$B$5:$J$44,8,FALSE)*VLOOKUP('ANALYSIS-YLD2'!BG$4,'INTERNAL PARAMETERS-1'!$B$5:$J$44,3,FALSE)</f>
        <v>0</v>
      </c>
      <c r="BH210" s="111">
        <f>'ANALYSIS-YLD1'!BH210*VLOOKUP('ANALYSIS-YLD2'!BH$4,'INTERNAL PARAMETERS-1'!$B$5:$J$44,5,FALSE)*VLOOKUP('ANALYSIS-YLD2'!BH$4,'INTERNAL PARAMETERS-1'!$B$5:$J$44,6,FALSE)*VLOOKUP('ANALYSIS-YLD2'!BH$4,'INTERNAL PARAMETERS-1'!$B$5:$J$44,3,FALSE) + 'ANALYSIS-YLD1'!BH210*(1-VLOOKUP('ANALYSIS-YLD2'!BH$4,'INTERNAL PARAMETERS-1'!$B$5:$J$44,5,FALSE))*VLOOKUP('ANALYSIS-YLD2'!BH$4,'INTERNAL PARAMETERS-1'!$B$5:$J$44,8,FALSE)*VLOOKUP('ANALYSIS-YLD2'!BH$4,'INTERNAL PARAMETERS-1'!$B$5:$J$44,3,FALSE)</f>
        <v>0</v>
      </c>
      <c r="BI210" s="111">
        <f>'ANALYSIS-YLD1'!BI210*VLOOKUP('ANALYSIS-YLD2'!BI$4,'INTERNAL PARAMETERS-1'!$B$5:$J$44,5,FALSE)*VLOOKUP('ANALYSIS-YLD2'!BI$4,'INTERNAL PARAMETERS-1'!$B$5:$J$44,6,FALSE)*VLOOKUP('ANALYSIS-YLD2'!BI$4,'INTERNAL PARAMETERS-1'!$B$5:$J$44,3,FALSE) + 'ANALYSIS-YLD1'!BI210*(1-VLOOKUP('ANALYSIS-YLD2'!BI$4,'INTERNAL PARAMETERS-1'!$B$5:$J$44,5,FALSE))*VLOOKUP('ANALYSIS-YLD2'!BI$4,'INTERNAL PARAMETERS-1'!$B$5:$J$44,8,FALSE)*VLOOKUP('ANALYSIS-YLD2'!BI$4,'INTERNAL PARAMETERS-1'!$B$5:$J$44,3,FALSE)</f>
        <v>0</v>
      </c>
      <c r="BJ210" s="111">
        <f>'ANALYSIS-YLD1'!BJ210*VLOOKUP('ANALYSIS-YLD2'!BJ$4,'INTERNAL PARAMETERS-1'!$B$5:$J$44,5,FALSE)*VLOOKUP('ANALYSIS-YLD2'!BJ$4,'INTERNAL PARAMETERS-1'!$B$5:$J$44,6,FALSE)*VLOOKUP('ANALYSIS-YLD2'!BJ$4,'INTERNAL PARAMETERS-1'!$B$5:$J$44,3,FALSE) + 'ANALYSIS-YLD1'!BJ210*(1-VLOOKUP('ANALYSIS-YLD2'!BJ$4,'INTERNAL PARAMETERS-1'!$B$5:$J$44,5,FALSE))*VLOOKUP('ANALYSIS-YLD2'!BJ$4,'INTERNAL PARAMETERS-1'!$B$5:$J$44,8,FALSE)*VLOOKUP('ANALYSIS-YLD2'!BJ$4,'INTERNAL PARAMETERS-1'!$B$5:$J$44,3,FALSE)</f>
        <v>0</v>
      </c>
      <c r="BK210" s="111">
        <f>'ANALYSIS-YLD1'!BK210*VLOOKUP('ANALYSIS-YLD2'!BK$4,'INTERNAL PARAMETERS-1'!$B$5:$J$44,5,FALSE)*VLOOKUP('ANALYSIS-YLD2'!BK$4,'INTERNAL PARAMETERS-1'!$B$5:$J$44,6,FALSE)*VLOOKUP('ANALYSIS-YLD2'!BK$4,'INTERNAL PARAMETERS-1'!$B$5:$J$44,3,FALSE) + 'ANALYSIS-YLD1'!BK210*(1-VLOOKUP('ANALYSIS-YLD2'!BK$4,'INTERNAL PARAMETERS-1'!$B$5:$J$44,5,FALSE))*VLOOKUP('ANALYSIS-YLD2'!BK$4,'INTERNAL PARAMETERS-1'!$B$5:$J$44,8,FALSE)*VLOOKUP('ANALYSIS-YLD2'!BK$4,'INTERNAL PARAMETERS-1'!$B$5:$J$44,3,FALSE)</f>
        <v>0</v>
      </c>
      <c r="BL210" s="111">
        <f>'ANALYSIS-YLD1'!BL210*VLOOKUP('ANALYSIS-YLD2'!BL$4,'INTERNAL PARAMETERS-1'!$B$5:$J$44,5,FALSE)*VLOOKUP('ANALYSIS-YLD2'!BL$4,'INTERNAL PARAMETERS-1'!$B$5:$J$44,6,FALSE)*VLOOKUP('ANALYSIS-YLD2'!BL$4,'INTERNAL PARAMETERS-1'!$B$5:$J$44,3,FALSE) + 'ANALYSIS-YLD1'!BL210*(1-VLOOKUP('ANALYSIS-YLD2'!BL$4,'INTERNAL PARAMETERS-1'!$B$5:$J$44,5,FALSE))*VLOOKUP('ANALYSIS-YLD2'!BL$4,'INTERNAL PARAMETERS-1'!$B$5:$J$44,8,FALSE)*VLOOKUP('ANALYSIS-YLD2'!BL$4,'INTERNAL PARAMETERS-1'!$B$5:$J$44,3,FALSE)</f>
        <v>0</v>
      </c>
      <c r="BM210" s="111">
        <f>'ANALYSIS-YLD1'!BM210*VLOOKUP('ANALYSIS-YLD2'!BM$4,'INTERNAL PARAMETERS-1'!$B$5:$J$44,5,FALSE)*VLOOKUP('ANALYSIS-YLD2'!BM$4,'INTERNAL PARAMETERS-1'!$B$5:$J$44,6,FALSE)*VLOOKUP('ANALYSIS-YLD2'!BM$4,'INTERNAL PARAMETERS-1'!$B$5:$J$44,3,FALSE) + 'ANALYSIS-YLD1'!BM210*(1-VLOOKUP('ANALYSIS-YLD2'!BM$4,'INTERNAL PARAMETERS-1'!$B$5:$J$44,5,FALSE))*VLOOKUP('ANALYSIS-YLD2'!BM$4,'INTERNAL PARAMETERS-1'!$B$5:$J$44,8,FALSE)*VLOOKUP('ANALYSIS-YLD2'!BM$4,'INTERNAL PARAMETERS-1'!$B$5:$J$44,3,FALSE)</f>
        <v>0</v>
      </c>
      <c r="BN210" s="111">
        <f>'ANALYSIS-YLD1'!BN210*VLOOKUP('ANALYSIS-YLD2'!BN$4,'INTERNAL PARAMETERS-1'!$B$5:$J$44,5,FALSE)*VLOOKUP('ANALYSIS-YLD2'!BN$4,'INTERNAL PARAMETERS-1'!$B$5:$J$44,6,FALSE)*VLOOKUP('ANALYSIS-YLD2'!BN$4,'INTERNAL PARAMETERS-1'!$B$5:$J$44,3,FALSE) + 'ANALYSIS-YLD1'!BN210*(1-VLOOKUP('ANALYSIS-YLD2'!BN$4,'INTERNAL PARAMETERS-1'!$B$5:$J$44,5,FALSE))*VLOOKUP('ANALYSIS-YLD2'!BN$4,'INTERNAL PARAMETERS-1'!$B$5:$J$44,8,FALSE)*VLOOKUP('ANALYSIS-YLD2'!BN$4,'INTERNAL PARAMETERS-1'!$B$5:$J$44,3,FALSE)</f>
        <v>0</v>
      </c>
      <c r="BO210" s="111">
        <f>'ANALYSIS-YLD1'!BO210*VLOOKUP('ANALYSIS-YLD2'!BO$4,'INTERNAL PARAMETERS-1'!$B$5:$J$44,5,FALSE)*VLOOKUP('ANALYSIS-YLD2'!BO$4,'INTERNAL PARAMETERS-1'!$B$5:$J$44,6,FALSE)*VLOOKUP('ANALYSIS-YLD2'!BO$4,'INTERNAL PARAMETERS-1'!$B$5:$J$44,3,FALSE) + 'ANALYSIS-YLD1'!BO210*(1-VLOOKUP('ANALYSIS-YLD2'!BO$4,'INTERNAL PARAMETERS-1'!$B$5:$J$44,5,FALSE))*VLOOKUP('ANALYSIS-YLD2'!BO$4,'INTERNAL PARAMETERS-1'!$B$5:$J$44,8,FALSE)*VLOOKUP('ANALYSIS-YLD2'!BO$4,'INTERNAL PARAMETERS-1'!$B$5:$J$44,3,FALSE)</f>
        <v>0</v>
      </c>
      <c r="BP210" s="111">
        <f>'ANALYSIS-YLD1'!BP210*VLOOKUP('ANALYSIS-YLD2'!BP$4,'INTERNAL PARAMETERS-1'!$B$5:$J$44,5,FALSE)*VLOOKUP('ANALYSIS-YLD2'!BP$4,'INTERNAL PARAMETERS-1'!$B$5:$J$44,6,FALSE)*VLOOKUP('ANALYSIS-YLD2'!BP$4,'INTERNAL PARAMETERS-1'!$B$5:$J$44,3,FALSE) + 'ANALYSIS-YLD1'!BP210*(1-VLOOKUP('ANALYSIS-YLD2'!BP$4,'INTERNAL PARAMETERS-1'!$B$5:$J$44,5,FALSE))*VLOOKUP('ANALYSIS-YLD2'!BP$4,'INTERNAL PARAMETERS-1'!$B$5:$J$44,8,FALSE)*VLOOKUP('ANALYSIS-YLD2'!BP$4,'INTERNAL PARAMETERS-1'!$B$5:$J$44,3,FALSE)</f>
        <v>0</v>
      </c>
      <c r="BQ210" s="111">
        <f>'ANALYSIS-YLD1'!BQ210*VLOOKUP('ANALYSIS-YLD2'!BQ$4,'INTERNAL PARAMETERS-1'!$B$5:$J$44,5,FALSE)*VLOOKUP('ANALYSIS-YLD2'!BQ$4,'INTERNAL PARAMETERS-1'!$B$5:$J$44,6,FALSE)*VLOOKUP('ANALYSIS-YLD2'!BQ$4,'INTERNAL PARAMETERS-1'!$B$5:$J$44,3,FALSE) + 'ANALYSIS-YLD1'!BQ210*(1-VLOOKUP('ANALYSIS-YLD2'!BQ$4,'INTERNAL PARAMETERS-1'!$B$5:$J$44,5,FALSE))*VLOOKUP('ANALYSIS-YLD2'!BQ$4,'INTERNAL PARAMETERS-1'!$B$5:$J$44,8,FALSE)*VLOOKUP('ANALYSIS-YLD2'!BQ$4,'INTERNAL PARAMETERS-1'!$B$5:$J$44,3,FALSE)</f>
        <v>0</v>
      </c>
      <c r="BR210" s="111">
        <f>'ANALYSIS-YLD1'!BR210*VLOOKUP('ANALYSIS-YLD2'!BR$4,'INTERNAL PARAMETERS-1'!$B$5:$J$44,5,FALSE)*VLOOKUP('ANALYSIS-YLD2'!BR$4,'INTERNAL PARAMETERS-1'!$B$5:$J$44,6,FALSE)*VLOOKUP('ANALYSIS-YLD2'!BR$4,'INTERNAL PARAMETERS-1'!$B$5:$J$44,3,FALSE) + 'ANALYSIS-YLD1'!BR210*(1-VLOOKUP('ANALYSIS-YLD2'!BR$4,'INTERNAL PARAMETERS-1'!$B$5:$J$44,5,FALSE))*VLOOKUP('ANALYSIS-YLD2'!BR$4,'INTERNAL PARAMETERS-1'!$B$5:$J$44,8,FALSE)*VLOOKUP('ANALYSIS-YLD2'!BR$4,'INTERNAL PARAMETERS-1'!$B$5:$J$44,3,FALSE)</f>
        <v>0</v>
      </c>
      <c r="BS210" s="111">
        <f>'ANALYSIS-YLD1'!BS210*VLOOKUP('ANALYSIS-YLD2'!BS$4,'INTERNAL PARAMETERS-1'!$B$5:$J$44,5,FALSE)*VLOOKUP('ANALYSIS-YLD2'!BS$4,'INTERNAL PARAMETERS-1'!$B$5:$J$44,6,FALSE)*VLOOKUP('ANALYSIS-YLD2'!BS$4,'INTERNAL PARAMETERS-1'!$B$5:$J$44,3,FALSE) + 'ANALYSIS-YLD1'!BS210*(1-VLOOKUP('ANALYSIS-YLD2'!BS$4,'INTERNAL PARAMETERS-1'!$B$5:$J$44,5,FALSE))*VLOOKUP('ANALYSIS-YLD2'!BS$4,'INTERNAL PARAMETERS-1'!$B$5:$J$44,8,FALSE)*VLOOKUP('ANALYSIS-YLD2'!BS$4,'INTERNAL PARAMETERS-1'!$B$5:$J$44,3,FALSE)</f>
        <v>0</v>
      </c>
      <c r="BT210" s="111">
        <f>'ANALYSIS-YLD1'!BT210*VLOOKUP('ANALYSIS-YLD2'!BT$4,'INTERNAL PARAMETERS-1'!$B$5:$J$44,5,FALSE)*VLOOKUP('ANALYSIS-YLD2'!BT$4,'INTERNAL PARAMETERS-1'!$B$5:$J$44,6,FALSE)*VLOOKUP('ANALYSIS-YLD2'!BT$4,'INTERNAL PARAMETERS-1'!$B$5:$J$44,3,FALSE) + 'ANALYSIS-YLD1'!BT210*(1-VLOOKUP('ANALYSIS-YLD2'!BT$4,'INTERNAL PARAMETERS-1'!$B$5:$J$44,5,FALSE))*VLOOKUP('ANALYSIS-YLD2'!BT$4,'INTERNAL PARAMETERS-1'!$B$5:$J$44,8,FALSE)*VLOOKUP('ANALYSIS-YLD2'!BT$4,'INTERNAL PARAMETERS-1'!$B$5:$J$44,3,FALSE)</f>
        <v>0</v>
      </c>
      <c r="BU210" s="111">
        <f>'ANALYSIS-YLD1'!BU210*VLOOKUP('ANALYSIS-YLD2'!BU$4,'INTERNAL PARAMETERS-1'!$B$5:$J$44,5,FALSE)*VLOOKUP('ANALYSIS-YLD2'!BU$4,'INTERNAL PARAMETERS-1'!$B$5:$J$44,6,FALSE)*VLOOKUP('ANALYSIS-YLD2'!BU$4,'INTERNAL PARAMETERS-1'!$B$5:$J$44,3,FALSE) + 'ANALYSIS-YLD1'!BU210*(1-VLOOKUP('ANALYSIS-YLD2'!BU$4,'INTERNAL PARAMETERS-1'!$B$5:$J$44,5,FALSE))*VLOOKUP('ANALYSIS-YLD2'!BU$4,'INTERNAL PARAMETERS-1'!$B$5:$J$44,8,FALSE)*VLOOKUP('ANALYSIS-YLD2'!BU$4,'INTERNAL PARAMETERS-1'!$B$5:$J$44,3,FALSE)</f>
        <v>0</v>
      </c>
      <c r="BV210" s="111">
        <f>'ANALYSIS-YLD1'!BV210*VLOOKUP('ANALYSIS-YLD2'!BV$4,'INTERNAL PARAMETERS-1'!$B$5:$J$44,5,FALSE)*VLOOKUP('ANALYSIS-YLD2'!BV$4,'INTERNAL PARAMETERS-1'!$B$5:$J$44,6,FALSE)*VLOOKUP('ANALYSIS-YLD2'!BV$4,'INTERNAL PARAMETERS-1'!$B$5:$J$44,3,FALSE) + 'ANALYSIS-YLD1'!BV210*(1-VLOOKUP('ANALYSIS-YLD2'!BV$4,'INTERNAL PARAMETERS-1'!$B$5:$J$44,5,FALSE))*VLOOKUP('ANALYSIS-YLD2'!BV$4,'INTERNAL PARAMETERS-1'!$B$5:$J$44,8,FALSE)*VLOOKUP('ANALYSIS-YLD2'!BV$4,'INTERNAL PARAMETERS-1'!$B$5:$J$44,3,FALSE)</f>
        <v>0</v>
      </c>
      <c r="BW210" s="111">
        <f>'ANALYSIS-YLD1'!BW210*VLOOKUP('ANALYSIS-YLD2'!BW$4,'INTERNAL PARAMETERS-1'!$B$5:$J$44,5,FALSE)*VLOOKUP('ANALYSIS-YLD2'!BW$4,'INTERNAL PARAMETERS-1'!$B$5:$J$44,6,FALSE)*VLOOKUP('ANALYSIS-YLD2'!BW$4,'INTERNAL PARAMETERS-1'!$B$5:$J$44,3,FALSE) + 'ANALYSIS-YLD1'!BW210*(1-VLOOKUP('ANALYSIS-YLD2'!BW$4,'INTERNAL PARAMETERS-1'!$B$5:$J$44,5,FALSE))*VLOOKUP('ANALYSIS-YLD2'!BW$4,'INTERNAL PARAMETERS-1'!$B$5:$J$44,8,FALSE)*VLOOKUP('ANALYSIS-YLD2'!BW$4,'INTERNAL PARAMETERS-1'!$B$5:$J$44,3,FALSE)</f>
        <v>0</v>
      </c>
      <c r="BX210" s="111">
        <f>'ANALYSIS-YLD1'!BX210*VLOOKUP('ANALYSIS-YLD2'!BX$4,'INTERNAL PARAMETERS-1'!$B$5:$J$44,5,FALSE)*VLOOKUP('ANALYSIS-YLD2'!BX$4,'INTERNAL PARAMETERS-1'!$B$5:$J$44,6,FALSE)*VLOOKUP('ANALYSIS-YLD2'!BX$4,'INTERNAL PARAMETERS-1'!$B$5:$J$44,3,FALSE) + 'ANALYSIS-YLD1'!BX210*(1-VLOOKUP('ANALYSIS-YLD2'!BX$4,'INTERNAL PARAMETERS-1'!$B$5:$J$44,5,FALSE))*VLOOKUP('ANALYSIS-YLD2'!BX$4,'INTERNAL PARAMETERS-1'!$B$5:$J$44,8,FALSE)*VLOOKUP('ANALYSIS-YLD2'!BX$4,'INTERNAL PARAMETERS-1'!$B$5:$J$44,3,FALSE)</f>
        <v>0</v>
      </c>
      <c r="BY210" s="111">
        <f>'ANALYSIS-YLD1'!BY210*VLOOKUP('ANALYSIS-YLD2'!BY$4,'INTERNAL PARAMETERS-1'!$B$5:$J$44,5,FALSE)*VLOOKUP('ANALYSIS-YLD2'!BY$4,'INTERNAL PARAMETERS-1'!$B$5:$J$44,6,FALSE)*VLOOKUP('ANALYSIS-YLD2'!BY$4,'INTERNAL PARAMETERS-1'!$B$5:$J$44,3,FALSE) + 'ANALYSIS-YLD1'!BY210*(1-VLOOKUP('ANALYSIS-YLD2'!BY$4,'INTERNAL PARAMETERS-1'!$B$5:$J$44,5,FALSE))*VLOOKUP('ANALYSIS-YLD2'!BY$4,'INTERNAL PARAMETERS-1'!$B$5:$J$44,8,FALSE)*VLOOKUP('ANALYSIS-YLD2'!BY$4,'INTERNAL PARAMETERS-1'!$B$5:$J$44,3,FALSE)</f>
        <v>0</v>
      </c>
      <c r="BZ210" s="111">
        <f>'ANALYSIS-YLD1'!BZ210*VLOOKUP('ANALYSIS-YLD2'!BZ$4,'INTERNAL PARAMETERS-1'!$B$5:$J$44,5,FALSE)*VLOOKUP('ANALYSIS-YLD2'!BZ$4,'INTERNAL PARAMETERS-1'!$B$5:$J$44,6,FALSE)*VLOOKUP('ANALYSIS-YLD2'!BZ$4,'INTERNAL PARAMETERS-1'!$B$5:$J$44,3,FALSE) + 'ANALYSIS-YLD1'!BZ210*(1-VLOOKUP('ANALYSIS-YLD2'!BZ$4,'INTERNAL PARAMETERS-1'!$B$5:$J$44,5,FALSE))*VLOOKUP('ANALYSIS-YLD2'!BZ$4,'INTERNAL PARAMETERS-1'!$B$5:$J$44,8,FALSE)*VLOOKUP('ANALYSIS-YLD2'!BZ$4,'INTERNAL PARAMETERS-1'!$B$5:$J$44,3,FALSE)</f>
        <v>0</v>
      </c>
      <c r="CA210" s="111">
        <f>'ANALYSIS-YLD1'!CA210*VLOOKUP('ANALYSIS-YLD2'!CA$4,'INTERNAL PARAMETERS-1'!$B$5:$J$44,5,FALSE)*VLOOKUP('ANALYSIS-YLD2'!CA$4,'INTERNAL PARAMETERS-1'!$B$5:$J$44,6,FALSE)*VLOOKUP('ANALYSIS-YLD2'!CA$4,'INTERNAL PARAMETERS-1'!$B$5:$J$44,3,FALSE) + 'ANALYSIS-YLD1'!CA210*(1-VLOOKUP('ANALYSIS-YLD2'!CA$4,'INTERNAL PARAMETERS-1'!$B$5:$J$44,5,FALSE))*VLOOKUP('ANALYSIS-YLD2'!CA$4,'INTERNAL PARAMETERS-1'!$B$5:$J$44,8,FALSE)*VLOOKUP('ANALYSIS-YLD2'!CA$4,'INTERNAL PARAMETERS-1'!$B$5:$J$44,3,FALSE)</f>
        <v>0</v>
      </c>
      <c r="CB210" s="111">
        <f>'ANALYSIS-YLD1'!CB210*VLOOKUP('ANALYSIS-YLD2'!CB$4,'INTERNAL PARAMETERS-1'!$B$5:$J$44,5,FALSE)*VLOOKUP('ANALYSIS-YLD2'!CB$4,'INTERNAL PARAMETERS-1'!$B$5:$J$44,6,FALSE)*VLOOKUP('ANALYSIS-YLD2'!CB$4,'INTERNAL PARAMETERS-1'!$B$5:$J$44,3,FALSE) + 'ANALYSIS-YLD1'!CB210*(1-VLOOKUP('ANALYSIS-YLD2'!CB$4,'INTERNAL PARAMETERS-1'!$B$5:$J$44,5,FALSE))*VLOOKUP('ANALYSIS-YLD2'!CB$4,'INTERNAL PARAMETERS-1'!$B$5:$J$44,8,FALSE)*VLOOKUP('ANALYSIS-YLD2'!CB$4,'INTERNAL PARAMETERS-1'!$B$5:$J$44,3,FALSE)</f>
        <v>0</v>
      </c>
      <c r="CC210" s="111">
        <f>'ANALYSIS-YLD1'!CC210*VLOOKUP('ANALYSIS-YLD2'!CC$4,'INTERNAL PARAMETERS-1'!$B$5:$J$44,5,FALSE)*VLOOKUP('ANALYSIS-YLD2'!CC$4,'INTERNAL PARAMETERS-1'!$B$5:$J$44,6,FALSE)*VLOOKUP('ANALYSIS-YLD2'!CC$4,'INTERNAL PARAMETERS-1'!$B$5:$J$44,3,FALSE) + 'ANALYSIS-YLD1'!CC210*(1-VLOOKUP('ANALYSIS-YLD2'!CC$4,'INTERNAL PARAMETERS-1'!$B$5:$J$44,5,FALSE))*VLOOKUP('ANALYSIS-YLD2'!CC$4,'INTERNAL PARAMETERS-1'!$B$5:$J$44,8,FALSE)*VLOOKUP('ANALYSIS-YLD2'!CC$4,'INTERNAL PARAMETERS-1'!$B$5:$J$44,3,FALSE)</f>
        <v>0</v>
      </c>
      <c r="CD210" s="111">
        <f>'ANALYSIS-YLD1'!CD210*VLOOKUP('ANALYSIS-YLD2'!CD$4,'INTERNAL PARAMETERS-1'!$B$5:$J$44,5,FALSE)*VLOOKUP('ANALYSIS-YLD2'!CD$4,'INTERNAL PARAMETERS-1'!$B$5:$J$44,6,FALSE)*VLOOKUP('ANALYSIS-YLD2'!CD$4,'INTERNAL PARAMETERS-1'!$B$5:$J$44,3,FALSE) + 'ANALYSIS-YLD1'!CD210*(1-VLOOKUP('ANALYSIS-YLD2'!CD$4,'INTERNAL PARAMETERS-1'!$B$5:$J$44,5,FALSE))*VLOOKUP('ANALYSIS-YLD2'!CD$4,'INTERNAL PARAMETERS-1'!$B$5:$J$44,8,FALSE)*VLOOKUP('ANALYSIS-YLD2'!CD$4,'INTERNAL PARAMETERS-1'!$B$5:$J$44,3,FALSE)</f>
        <v>0</v>
      </c>
      <c r="CE210" s="111">
        <f>'ANALYSIS-YLD1'!CE210*VLOOKUP('ANALYSIS-YLD2'!CE$4,'INTERNAL PARAMETERS-1'!$B$5:$J$44,5,FALSE)*VLOOKUP('ANALYSIS-YLD2'!CE$4,'INTERNAL PARAMETERS-1'!$B$5:$J$44,6,FALSE)*VLOOKUP('ANALYSIS-YLD2'!CE$4,'INTERNAL PARAMETERS-1'!$B$5:$J$44,3,FALSE) + 'ANALYSIS-YLD1'!CE210*(1-VLOOKUP('ANALYSIS-YLD2'!CE$4,'INTERNAL PARAMETERS-1'!$B$5:$J$44,5,FALSE))*VLOOKUP('ANALYSIS-YLD2'!CE$4,'INTERNAL PARAMETERS-1'!$B$5:$J$44,8,FALSE)*VLOOKUP('ANALYSIS-YLD2'!CE$4,'INTERNAL PARAMETERS-1'!$B$5:$J$44,3,FALSE)</f>
        <v>0</v>
      </c>
      <c r="CF210" s="111">
        <f>'ANALYSIS-YLD1'!CF210*VLOOKUP('ANALYSIS-YLD2'!CF$4,'INTERNAL PARAMETERS-1'!$B$5:$J$44,5,FALSE)*VLOOKUP('ANALYSIS-YLD2'!CF$4,'INTERNAL PARAMETERS-1'!$B$5:$J$44,6,FALSE)*VLOOKUP('ANALYSIS-YLD2'!CF$4,'INTERNAL PARAMETERS-1'!$B$5:$J$44,3,FALSE) + 'ANALYSIS-YLD1'!CF210*(1-VLOOKUP('ANALYSIS-YLD2'!CF$4,'INTERNAL PARAMETERS-1'!$B$5:$J$44,5,FALSE))*VLOOKUP('ANALYSIS-YLD2'!CF$4,'INTERNAL PARAMETERS-1'!$B$5:$J$44,8,FALSE)*VLOOKUP('ANALYSIS-YLD2'!CF$4,'INTERNAL PARAMETERS-1'!$B$5:$J$44,3,FALSE)</f>
        <v>0</v>
      </c>
      <c r="CG210" s="111">
        <f>'ANALYSIS-YLD1'!CG210*VLOOKUP('ANALYSIS-YLD2'!CG$4,'INTERNAL PARAMETERS-1'!$B$5:$J$44,5,FALSE)*VLOOKUP('ANALYSIS-YLD2'!CG$4,'INTERNAL PARAMETERS-1'!$B$5:$J$44,6,FALSE)*VLOOKUP('ANALYSIS-YLD2'!CG$4,'INTERNAL PARAMETERS-1'!$B$5:$J$44,3,FALSE) + 'ANALYSIS-YLD1'!CG210*(1-VLOOKUP('ANALYSIS-YLD2'!CG$4,'INTERNAL PARAMETERS-1'!$B$5:$J$44,5,FALSE))*VLOOKUP('ANALYSIS-YLD2'!CG$4,'INTERNAL PARAMETERS-1'!$B$5:$J$44,8,FALSE)*VLOOKUP('ANALYSIS-YLD2'!CG$4,'INTERNAL PARAMETERS-1'!$B$5:$J$44,3,FALSE)</f>
        <v>0</v>
      </c>
      <c r="CH210" s="110">
        <f>'ANALYSIS-YLD1'!CH210*VLOOKUP('ANALYSIS-YLD2'!CH$4,'INTERNAL PARAMETERS-1'!$B$5:$J$44,5,FALSE)*VLOOKUP('ANALYSIS-YLD2'!CH$4,'INTERNAL PARAMETERS-1'!$B$5:$J$44,6,FALSE)*VLOOKUP('ANALYSIS-YLD2'!CH$4,'INTERNAL PARAMETERS-1'!$B$5:$J$44,3,FALSE) + 'ANALYSIS-YLD1'!CH210*(1-VLOOKUP('ANALYSIS-YLD2'!CH$4,'INTERNAL PARAMETERS-1'!$B$5:$J$44,5,FALSE))*VLOOKUP('ANALYSIS-YLD2'!CH$4,'INTERNAL PARAMETERS-1'!$B$5:$J$44,8,FALSE)*VLOOKUP('ANALYSIS-YLD2'!CH$4,'INTERNAL PARAMETERS-1'!$B$5:$J$44,3,FALSE)</f>
        <v>0</v>
      </c>
      <c r="CJ210" s="112">
        <f t="shared" si="6"/>
        <v>0</v>
      </c>
      <c r="CK210" s="110">
        <f t="shared" si="7"/>
        <v>0</v>
      </c>
    </row>
    <row r="211" spans="2:89" x14ac:dyDescent="0.5">
      <c r="B211" s="127" t="s">
        <v>23</v>
      </c>
      <c r="C211" s="126" t="s">
        <v>2</v>
      </c>
      <c r="D211" s="126" t="s">
        <v>12</v>
      </c>
      <c r="E211" s="125">
        <f>'INPUTS-Incidence'!E211</f>
        <v>0</v>
      </c>
      <c r="F211" s="124">
        <f>'INTERNAL PARAMETERS-1'!M13</f>
        <v>44.225000000000001</v>
      </c>
      <c r="G211" s="112">
        <f>'ANALYSIS-YLD1'!G211*VLOOKUP('ANALYSIS-YLD2'!G$4,'INTERNAL PARAMETERS-1'!$B$5:$J$44,5,FALSE)*VLOOKUP('ANALYSIS-YLD2'!G$4,'INTERNAL PARAMETERS-1'!$B$5:$J$44,7,FALSE)*'ANALYSIS-YLD2'!$F211 + 'ANALYSIS-YLD1'!G211*(1-VLOOKUP('ANALYSIS-YLD2'!G$4,'INTERNAL PARAMETERS-1'!$B$5:$J$44,5,FALSE))*VLOOKUP('ANALYSIS-YLD2'!G$4,'INTERNAL PARAMETERS-1'!$B$5:$J$44,9,FALSE)*'ANALYSIS-YLD2'!$F211</f>
        <v>0</v>
      </c>
      <c r="H211" s="111">
        <f>'ANALYSIS-YLD1'!H211*VLOOKUP('ANALYSIS-YLD2'!H$4,'INTERNAL PARAMETERS-1'!$B$5:$J$44,5,FALSE)*VLOOKUP('ANALYSIS-YLD2'!H$4,'INTERNAL PARAMETERS-1'!$B$5:$J$44,7,FALSE)*'ANALYSIS-YLD2'!$F211 + 'ANALYSIS-YLD1'!H211*(1-VLOOKUP('ANALYSIS-YLD2'!H$4,'INTERNAL PARAMETERS-1'!$B$5:$J$44,5,FALSE))*VLOOKUP('ANALYSIS-YLD2'!H$4,'INTERNAL PARAMETERS-1'!$B$5:$J$44,9,FALSE)*'ANALYSIS-YLD2'!$F211</f>
        <v>0</v>
      </c>
      <c r="I211" s="111">
        <f>'ANALYSIS-YLD1'!I211*VLOOKUP('ANALYSIS-YLD2'!I$4,'INTERNAL PARAMETERS-1'!$B$5:$J$44,5,FALSE)*VLOOKUP('ANALYSIS-YLD2'!I$4,'INTERNAL PARAMETERS-1'!$B$5:$J$44,7,FALSE)*'ANALYSIS-YLD2'!$F211 + 'ANALYSIS-YLD1'!I211*(1-VLOOKUP('ANALYSIS-YLD2'!I$4,'INTERNAL PARAMETERS-1'!$B$5:$J$44,5,FALSE))*VLOOKUP('ANALYSIS-YLD2'!I$4,'INTERNAL PARAMETERS-1'!$B$5:$J$44,9,FALSE)*'ANALYSIS-YLD2'!$F211</f>
        <v>0</v>
      </c>
      <c r="J211" s="111">
        <f>'ANALYSIS-YLD1'!J211*VLOOKUP('ANALYSIS-YLD2'!J$4,'INTERNAL PARAMETERS-1'!$B$5:$J$44,5,FALSE)*VLOOKUP('ANALYSIS-YLD2'!J$4,'INTERNAL PARAMETERS-1'!$B$5:$J$44,7,FALSE)*'ANALYSIS-YLD2'!$F211 + 'ANALYSIS-YLD1'!J211*(1-VLOOKUP('ANALYSIS-YLD2'!J$4,'INTERNAL PARAMETERS-1'!$B$5:$J$44,5,FALSE))*VLOOKUP('ANALYSIS-YLD2'!J$4,'INTERNAL PARAMETERS-1'!$B$5:$J$44,9,FALSE)*'ANALYSIS-YLD2'!$F211</f>
        <v>0</v>
      </c>
      <c r="K211" s="111">
        <f>'ANALYSIS-YLD1'!K211*VLOOKUP('ANALYSIS-YLD2'!K$4,'INTERNAL PARAMETERS-1'!$B$5:$J$44,5,FALSE)*VLOOKUP('ANALYSIS-YLD2'!K$4,'INTERNAL PARAMETERS-1'!$B$5:$J$44,7,FALSE)*'ANALYSIS-YLD2'!$F211 + 'ANALYSIS-YLD1'!K211*(1-VLOOKUP('ANALYSIS-YLD2'!K$4,'INTERNAL PARAMETERS-1'!$B$5:$J$44,5,FALSE))*VLOOKUP('ANALYSIS-YLD2'!K$4,'INTERNAL PARAMETERS-1'!$B$5:$J$44,9,FALSE)*'ANALYSIS-YLD2'!$F211</f>
        <v>0</v>
      </c>
      <c r="L211" s="111">
        <f>'ANALYSIS-YLD1'!L211*VLOOKUP('ANALYSIS-YLD2'!L$4,'INTERNAL PARAMETERS-1'!$B$5:$J$44,5,FALSE)*VLOOKUP('ANALYSIS-YLD2'!L$4,'INTERNAL PARAMETERS-1'!$B$5:$J$44,7,FALSE)*'ANALYSIS-YLD2'!$F211 + 'ANALYSIS-YLD1'!L211*(1-VLOOKUP('ANALYSIS-YLD2'!L$4,'INTERNAL PARAMETERS-1'!$B$5:$J$44,5,FALSE))*VLOOKUP('ANALYSIS-YLD2'!L$4,'INTERNAL PARAMETERS-1'!$B$5:$J$44,9,FALSE)*'ANALYSIS-YLD2'!$F211</f>
        <v>0</v>
      </c>
      <c r="M211" s="111">
        <f>'ANALYSIS-YLD1'!M211*VLOOKUP('ANALYSIS-YLD2'!M$4,'INTERNAL PARAMETERS-1'!$B$5:$J$44,5,FALSE)*VLOOKUP('ANALYSIS-YLD2'!M$4,'INTERNAL PARAMETERS-1'!$B$5:$J$44,7,FALSE)*'ANALYSIS-YLD2'!$F211 + 'ANALYSIS-YLD1'!M211*(1-VLOOKUP('ANALYSIS-YLD2'!M$4,'INTERNAL PARAMETERS-1'!$B$5:$J$44,5,FALSE))*VLOOKUP('ANALYSIS-YLD2'!M$4,'INTERNAL PARAMETERS-1'!$B$5:$J$44,9,FALSE)*'ANALYSIS-YLD2'!$F211</f>
        <v>0</v>
      </c>
      <c r="N211" s="111">
        <f>'ANALYSIS-YLD1'!N211*VLOOKUP('ANALYSIS-YLD2'!N$4,'INTERNAL PARAMETERS-1'!$B$5:$J$44,5,FALSE)*VLOOKUP('ANALYSIS-YLD2'!N$4,'INTERNAL PARAMETERS-1'!$B$5:$J$44,7,FALSE)*'ANALYSIS-YLD2'!$F211 + 'ANALYSIS-YLD1'!N211*(1-VLOOKUP('ANALYSIS-YLD2'!N$4,'INTERNAL PARAMETERS-1'!$B$5:$J$44,5,FALSE))*VLOOKUP('ANALYSIS-YLD2'!N$4,'INTERNAL PARAMETERS-1'!$B$5:$J$44,9,FALSE)*'ANALYSIS-YLD2'!$F211</f>
        <v>0</v>
      </c>
      <c r="O211" s="111">
        <f>'ANALYSIS-YLD1'!O211*VLOOKUP('ANALYSIS-YLD2'!O$4,'INTERNAL PARAMETERS-1'!$B$5:$J$44,5,FALSE)*VLOOKUP('ANALYSIS-YLD2'!O$4,'INTERNAL PARAMETERS-1'!$B$5:$J$44,7,FALSE)*'ANALYSIS-YLD2'!$F211 + 'ANALYSIS-YLD1'!O211*(1-VLOOKUP('ANALYSIS-YLD2'!O$4,'INTERNAL PARAMETERS-1'!$B$5:$J$44,5,FALSE))*VLOOKUP('ANALYSIS-YLD2'!O$4,'INTERNAL PARAMETERS-1'!$B$5:$J$44,9,FALSE)*'ANALYSIS-YLD2'!$F211</f>
        <v>0</v>
      </c>
      <c r="P211" s="111">
        <f>'ANALYSIS-YLD1'!P211*VLOOKUP('ANALYSIS-YLD2'!P$4,'INTERNAL PARAMETERS-1'!$B$5:$J$44,5,FALSE)*VLOOKUP('ANALYSIS-YLD2'!P$4,'INTERNAL PARAMETERS-1'!$B$5:$J$44,7,FALSE)*'ANALYSIS-YLD2'!$F211 + 'ANALYSIS-YLD1'!P211*(1-VLOOKUP('ANALYSIS-YLD2'!P$4,'INTERNAL PARAMETERS-1'!$B$5:$J$44,5,FALSE))*VLOOKUP('ANALYSIS-YLD2'!P$4,'INTERNAL PARAMETERS-1'!$B$5:$J$44,9,FALSE)*'ANALYSIS-YLD2'!$F211</f>
        <v>0</v>
      </c>
      <c r="Q211" s="111">
        <f>'ANALYSIS-YLD1'!Q211*VLOOKUP('ANALYSIS-YLD2'!Q$4,'INTERNAL PARAMETERS-1'!$B$5:$J$44,5,FALSE)*VLOOKUP('ANALYSIS-YLD2'!Q$4,'INTERNAL PARAMETERS-1'!$B$5:$J$44,7,FALSE)*'ANALYSIS-YLD2'!$F211 + 'ANALYSIS-YLD1'!Q211*(1-VLOOKUP('ANALYSIS-YLD2'!Q$4,'INTERNAL PARAMETERS-1'!$B$5:$J$44,5,FALSE))*VLOOKUP('ANALYSIS-YLD2'!Q$4,'INTERNAL PARAMETERS-1'!$B$5:$J$44,9,FALSE)*'ANALYSIS-YLD2'!$F211</f>
        <v>0</v>
      </c>
      <c r="R211" s="111">
        <f>'ANALYSIS-YLD1'!R211*VLOOKUP('ANALYSIS-YLD2'!R$4,'INTERNAL PARAMETERS-1'!$B$5:$J$44,5,FALSE)*VLOOKUP('ANALYSIS-YLD2'!R$4,'INTERNAL PARAMETERS-1'!$B$5:$J$44,7,FALSE)*'ANALYSIS-YLD2'!$F211 + 'ANALYSIS-YLD1'!R211*(1-VLOOKUP('ANALYSIS-YLD2'!R$4,'INTERNAL PARAMETERS-1'!$B$5:$J$44,5,FALSE))*VLOOKUP('ANALYSIS-YLD2'!R$4,'INTERNAL PARAMETERS-1'!$B$5:$J$44,9,FALSE)*'ANALYSIS-YLD2'!$F211</f>
        <v>0</v>
      </c>
      <c r="S211" s="111">
        <f>'ANALYSIS-YLD1'!S211*VLOOKUP('ANALYSIS-YLD2'!S$4,'INTERNAL PARAMETERS-1'!$B$5:$J$44,5,FALSE)*VLOOKUP('ANALYSIS-YLD2'!S$4,'INTERNAL PARAMETERS-1'!$B$5:$J$44,7,FALSE)*'ANALYSIS-YLD2'!$F211 + 'ANALYSIS-YLD1'!S211*(1-VLOOKUP('ANALYSIS-YLD2'!S$4,'INTERNAL PARAMETERS-1'!$B$5:$J$44,5,FALSE))*VLOOKUP('ANALYSIS-YLD2'!S$4,'INTERNAL PARAMETERS-1'!$B$5:$J$44,9,FALSE)*'ANALYSIS-YLD2'!$F211</f>
        <v>0</v>
      </c>
      <c r="T211" s="111">
        <f>'ANALYSIS-YLD1'!T211*VLOOKUP('ANALYSIS-YLD2'!T$4,'INTERNAL PARAMETERS-1'!$B$5:$J$44,5,FALSE)*VLOOKUP('ANALYSIS-YLD2'!T$4,'INTERNAL PARAMETERS-1'!$B$5:$J$44,7,FALSE)*'ANALYSIS-YLD2'!$F211 + 'ANALYSIS-YLD1'!T211*(1-VLOOKUP('ANALYSIS-YLD2'!T$4,'INTERNAL PARAMETERS-1'!$B$5:$J$44,5,FALSE))*VLOOKUP('ANALYSIS-YLD2'!T$4,'INTERNAL PARAMETERS-1'!$B$5:$J$44,9,FALSE)*'ANALYSIS-YLD2'!$F211</f>
        <v>0</v>
      </c>
      <c r="U211" s="111">
        <f>'ANALYSIS-YLD1'!U211*VLOOKUP('ANALYSIS-YLD2'!U$4,'INTERNAL PARAMETERS-1'!$B$5:$J$44,5,FALSE)*VLOOKUP('ANALYSIS-YLD2'!U$4,'INTERNAL PARAMETERS-1'!$B$5:$J$44,7,FALSE)*'ANALYSIS-YLD2'!$F211 + 'ANALYSIS-YLD1'!U211*(1-VLOOKUP('ANALYSIS-YLD2'!U$4,'INTERNAL PARAMETERS-1'!$B$5:$J$44,5,FALSE))*VLOOKUP('ANALYSIS-YLD2'!U$4,'INTERNAL PARAMETERS-1'!$B$5:$J$44,9,FALSE)*'ANALYSIS-YLD2'!$F211</f>
        <v>0</v>
      </c>
      <c r="V211" s="111">
        <f>'ANALYSIS-YLD1'!V211*VLOOKUP('ANALYSIS-YLD2'!V$4,'INTERNAL PARAMETERS-1'!$B$5:$J$44,5,FALSE)*VLOOKUP('ANALYSIS-YLD2'!V$4,'INTERNAL PARAMETERS-1'!$B$5:$J$44,7,FALSE)*'ANALYSIS-YLD2'!$F211 + 'ANALYSIS-YLD1'!V211*(1-VLOOKUP('ANALYSIS-YLD2'!V$4,'INTERNAL PARAMETERS-1'!$B$5:$J$44,5,FALSE))*VLOOKUP('ANALYSIS-YLD2'!V$4,'INTERNAL PARAMETERS-1'!$B$5:$J$44,9,FALSE)*'ANALYSIS-YLD2'!$F211</f>
        <v>0</v>
      </c>
      <c r="W211" s="111">
        <f>'ANALYSIS-YLD1'!W211*VLOOKUP('ANALYSIS-YLD2'!W$4,'INTERNAL PARAMETERS-1'!$B$5:$J$44,5,FALSE)*VLOOKUP('ANALYSIS-YLD2'!W$4,'INTERNAL PARAMETERS-1'!$B$5:$J$44,7,FALSE)*'ANALYSIS-YLD2'!$F211 + 'ANALYSIS-YLD1'!W211*(1-VLOOKUP('ANALYSIS-YLD2'!W$4,'INTERNAL PARAMETERS-1'!$B$5:$J$44,5,FALSE))*VLOOKUP('ANALYSIS-YLD2'!W$4,'INTERNAL PARAMETERS-1'!$B$5:$J$44,9,FALSE)*'ANALYSIS-YLD2'!$F211</f>
        <v>0</v>
      </c>
      <c r="X211" s="111">
        <f>'ANALYSIS-YLD1'!X211*VLOOKUP('ANALYSIS-YLD2'!X$4,'INTERNAL PARAMETERS-1'!$B$5:$J$44,5,FALSE)*VLOOKUP('ANALYSIS-YLD2'!X$4,'INTERNAL PARAMETERS-1'!$B$5:$J$44,7,FALSE)*'ANALYSIS-YLD2'!$F211 + 'ANALYSIS-YLD1'!X211*(1-VLOOKUP('ANALYSIS-YLD2'!X$4,'INTERNAL PARAMETERS-1'!$B$5:$J$44,5,FALSE))*VLOOKUP('ANALYSIS-YLD2'!X$4,'INTERNAL PARAMETERS-1'!$B$5:$J$44,9,FALSE)*'ANALYSIS-YLD2'!$F211</f>
        <v>0</v>
      </c>
      <c r="Y211" s="111">
        <f>'ANALYSIS-YLD1'!Y211*VLOOKUP('ANALYSIS-YLD2'!Y$4,'INTERNAL PARAMETERS-1'!$B$5:$J$44,5,FALSE)*VLOOKUP('ANALYSIS-YLD2'!Y$4,'INTERNAL PARAMETERS-1'!$B$5:$J$44,7,FALSE)*'ANALYSIS-YLD2'!$F211 + 'ANALYSIS-YLD1'!Y211*(1-VLOOKUP('ANALYSIS-YLD2'!Y$4,'INTERNAL PARAMETERS-1'!$B$5:$J$44,5,FALSE))*VLOOKUP('ANALYSIS-YLD2'!Y$4,'INTERNAL PARAMETERS-1'!$B$5:$J$44,9,FALSE)*'ANALYSIS-YLD2'!$F211</f>
        <v>0</v>
      </c>
      <c r="Z211" s="111">
        <f>'ANALYSIS-YLD1'!Z211*VLOOKUP('ANALYSIS-YLD2'!Z$4,'INTERNAL PARAMETERS-1'!$B$5:$J$44,5,FALSE)*VLOOKUP('ANALYSIS-YLD2'!Z$4,'INTERNAL PARAMETERS-1'!$B$5:$J$44,7,FALSE)*'ANALYSIS-YLD2'!$F211 + 'ANALYSIS-YLD1'!Z211*(1-VLOOKUP('ANALYSIS-YLD2'!Z$4,'INTERNAL PARAMETERS-1'!$B$5:$J$44,5,FALSE))*VLOOKUP('ANALYSIS-YLD2'!Z$4,'INTERNAL PARAMETERS-1'!$B$5:$J$44,9,FALSE)*'ANALYSIS-YLD2'!$F211</f>
        <v>0</v>
      </c>
      <c r="AA211" s="111">
        <f>'ANALYSIS-YLD1'!AA211*VLOOKUP('ANALYSIS-YLD2'!AA$4,'INTERNAL PARAMETERS-1'!$B$5:$J$44,5,FALSE)*VLOOKUP('ANALYSIS-YLD2'!AA$4,'INTERNAL PARAMETERS-1'!$B$5:$J$44,7,FALSE)*'ANALYSIS-YLD2'!$F211 + 'ANALYSIS-YLD1'!AA211*(1-VLOOKUP('ANALYSIS-YLD2'!AA$4,'INTERNAL PARAMETERS-1'!$B$5:$J$44,5,FALSE))*VLOOKUP('ANALYSIS-YLD2'!AA$4,'INTERNAL PARAMETERS-1'!$B$5:$J$44,9,FALSE)*'ANALYSIS-YLD2'!$F211</f>
        <v>0</v>
      </c>
      <c r="AB211" s="111">
        <f>'ANALYSIS-YLD1'!AB211*VLOOKUP('ANALYSIS-YLD2'!AB$4,'INTERNAL PARAMETERS-1'!$B$5:$J$44,5,FALSE)*VLOOKUP('ANALYSIS-YLD2'!AB$4,'INTERNAL PARAMETERS-1'!$B$5:$J$44,7,FALSE)*'ANALYSIS-YLD2'!$F211 + 'ANALYSIS-YLD1'!AB211*(1-VLOOKUP('ANALYSIS-YLD2'!AB$4,'INTERNAL PARAMETERS-1'!$B$5:$J$44,5,FALSE))*VLOOKUP('ANALYSIS-YLD2'!AB$4,'INTERNAL PARAMETERS-1'!$B$5:$J$44,9,FALSE)*'ANALYSIS-YLD2'!$F211</f>
        <v>0</v>
      </c>
      <c r="AC211" s="111">
        <f>'ANALYSIS-YLD1'!AC211*VLOOKUP('ANALYSIS-YLD2'!AC$4,'INTERNAL PARAMETERS-1'!$B$5:$J$44,5,FALSE)*VLOOKUP('ANALYSIS-YLD2'!AC$4,'INTERNAL PARAMETERS-1'!$B$5:$J$44,7,FALSE)*'ANALYSIS-YLD2'!$F211 + 'ANALYSIS-YLD1'!AC211*(1-VLOOKUP('ANALYSIS-YLD2'!AC$4,'INTERNAL PARAMETERS-1'!$B$5:$J$44,5,FALSE))*VLOOKUP('ANALYSIS-YLD2'!AC$4,'INTERNAL PARAMETERS-1'!$B$5:$J$44,9,FALSE)*'ANALYSIS-YLD2'!$F211</f>
        <v>0</v>
      </c>
      <c r="AD211" s="111">
        <f>'ANALYSIS-YLD1'!AD211*VLOOKUP('ANALYSIS-YLD2'!AD$4,'INTERNAL PARAMETERS-1'!$B$5:$J$44,5,FALSE)*VLOOKUP('ANALYSIS-YLD2'!AD$4,'INTERNAL PARAMETERS-1'!$B$5:$J$44,7,FALSE)*'ANALYSIS-YLD2'!$F211 + 'ANALYSIS-YLD1'!AD211*(1-VLOOKUP('ANALYSIS-YLD2'!AD$4,'INTERNAL PARAMETERS-1'!$B$5:$J$44,5,FALSE))*VLOOKUP('ANALYSIS-YLD2'!AD$4,'INTERNAL PARAMETERS-1'!$B$5:$J$44,9,FALSE)*'ANALYSIS-YLD2'!$F211</f>
        <v>0</v>
      </c>
      <c r="AE211" s="111">
        <f>'ANALYSIS-YLD1'!AE211*VLOOKUP('ANALYSIS-YLD2'!AE$4,'INTERNAL PARAMETERS-1'!$B$5:$J$44,5,FALSE)*VLOOKUP('ANALYSIS-YLD2'!AE$4,'INTERNAL PARAMETERS-1'!$B$5:$J$44,7,FALSE)*'ANALYSIS-YLD2'!$F211 + 'ANALYSIS-YLD1'!AE211*(1-VLOOKUP('ANALYSIS-YLD2'!AE$4,'INTERNAL PARAMETERS-1'!$B$5:$J$44,5,FALSE))*VLOOKUP('ANALYSIS-YLD2'!AE$4,'INTERNAL PARAMETERS-1'!$B$5:$J$44,9,FALSE)*'ANALYSIS-YLD2'!$F211</f>
        <v>0</v>
      </c>
      <c r="AF211" s="111">
        <f>'ANALYSIS-YLD1'!AF211*VLOOKUP('ANALYSIS-YLD2'!AF$4,'INTERNAL PARAMETERS-1'!$B$5:$J$44,5,FALSE)*VLOOKUP('ANALYSIS-YLD2'!AF$4,'INTERNAL PARAMETERS-1'!$B$5:$J$44,7,FALSE)*'ANALYSIS-YLD2'!$F211 + 'ANALYSIS-YLD1'!AF211*(1-VLOOKUP('ANALYSIS-YLD2'!AF$4,'INTERNAL PARAMETERS-1'!$B$5:$J$44,5,FALSE))*VLOOKUP('ANALYSIS-YLD2'!AF$4,'INTERNAL PARAMETERS-1'!$B$5:$J$44,9,FALSE)*'ANALYSIS-YLD2'!$F211</f>
        <v>0</v>
      </c>
      <c r="AG211" s="111">
        <f>'ANALYSIS-YLD1'!AG211*VLOOKUP('ANALYSIS-YLD2'!AG$4,'INTERNAL PARAMETERS-1'!$B$5:$J$44,5,FALSE)*VLOOKUP('ANALYSIS-YLD2'!AG$4,'INTERNAL PARAMETERS-1'!$B$5:$J$44,7,FALSE)*'ANALYSIS-YLD2'!$F211 + 'ANALYSIS-YLD1'!AG211*(1-VLOOKUP('ANALYSIS-YLD2'!AG$4,'INTERNAL PARAMETERS-1'!$B$5:$J$44,5,FALSE))*VLOOKUP('ANALYSIS-YLD2'!AG$4,'INTERNAL PARAMETERS-1'!$B$5:$J$44,9,FALSE)*'ANALYSIS-YLD2'!$F211</f>
        <v>0</v>
      </c>
      <c r="AH211" s="111">
        <f>'ANALYSIS-YLD1'!AH211*VLOOKUP('ANALYSIS-YLD2'!AH$4,'INTERNAL PARAMETERS-1'!$B$5:$J$44,5,FALSE)*VLOOKUP('ANALYSIS-YLD2'!AH$4,'INTERNAL PARAMETERS-1'!$B$5:$J$44,7,FALSE)*'ANALYSIS-YLD2'!$F211 + 'ANALYSIS-YLD1'!AH211*(1-VLOOKUP('ANALYSIS-YLD2'!AH$4,'INTERNAL PARAMETERS-1'!$B$5:$J$44,5,FALSE))*VLOOKUP('ANALYSIS-YLD2'!AH$4,'INTERNAL PARAMETERS-1'!$B$5:$J$44,9,FALSE)*'ANALYSIS-YLD2'!$F211</f>
        <v>0</v>
      </c>
      <c r="AI211" s="111">
        <f>'ANALYSIS-YLD1'!AI211*VLOOKUP('ANALYSIS-YLD2'!AI$4,'INTERNAL PARAMETERS-1'!$B$5:$J$44,5,FALSE)*VLOOKUP('ANALYSIS-YLD2'!AI$4,'INTERNAL PARAMETERS-1'!$B$5:$J$44,7,FALSE)*'ANALYSIS-YLD2'!$F211 + 'ANALYSIS-YLD1'!AI211*(1-VLOOKUP('ANALYSIS-YLD2'!AI$4,'INTERNAL PARAMETERS-1'!$B$5:$J$44,5,FALSE))*VLOOKUP('ANALYSIS-YLD2'!AI$4,'INTERNAL PARAMETERS-1'!$B$5:$J$44,9,FALSE)*'ANALYSIS-YLD2'!$F211</f>
        <v>0</v>
      </c>
      <c r="AJ211" s="111">
        <f>'ANALYSIS-YLD1'!AJ211*VLOOKUP('ANALYSIS-YLD2'!AJ$4,'INTERNAL PARAMETERS-1'!$B$5:$J$44,5,FALSE)*VLOOKUP('ANALYSIS-YLD2'!AJ$4,'INTERNAL PARAMETERS-1'!$B$5:$J$44,7,FALSE)*'ANALYSIS-YLD2'!$F211 + 'ANALYSIS-YLD1'!AJ211*(1-VLOOKUP('ANALYSIS-YLD2'!AJ$4,'INTERNAL PARAMETERS-1'!$B$5:$J$44,5,FALSE))*VLOOKUP('ANALYSIS-YLD2'!AJ$4,'INTERNAL PARAMETERS-1'!$B$5:$J$44,9,FALSE)*'ANALYSIS-YLD2'!$F211</f>
        <v>0</v>
      </c>
      <c r="AK211" s="111">
        <f>'ANALYSIS-YLD1'!AK211*VLOOKUP('ANALYSIS-YLD2'!AK$4,'INTERNAL PARAMETERS-1'!$B$5:$J$44,5,FALSE)*VLOOKUP('ANALYSIS-YLD2'!AK$4,'INTERNAL PARAMETERS-1'!$B$5:$J$44,7,FALSE)*'ANALYSIS-YLD2'!$F211 + 'ANALYSIS-YLD1'!AK211*(1-VLOOKUP('ANALYSIS-YLD2'!AK$4,'INTERNAL PARAMETERS-1'!$B$5:$J$44,5,FALSE))*VLOOKUP('ANALYSIS-YLD2'!AK$4,'INTERNAL PARAMETERS-1'!$B$5:$J$44,9,FALSE)*'ANALYSIS-YLD2'!$F211</f>
        <v>0</v>
      </c>
      <c r="AL211" s="111">
        <f>'ANALYSIS-YLD1'!AL211*VLOOKUP('ANALYSIS-YLD2'!AL$4,'INTERNAL PARAMETERS-1'!$B$5:$J$44,5,FALSE)*VLOOKUP('ANALYSIS-YLD2'!AL$4,'INTERNAL PARAMETERS-1'!$B$5:$J$44,7,FALSE)*'ANALYSIS-YLD2'!$F211 + 'ANALYSIS-YLD1'!AL211*(1-VLOOKUP('ANALYSIS-YLD2'!AL$4,'INTERNAL PARAMETERS-1'!$B$5:$J$44,5,FALSE))*VLOOKUP('ANALYSIS-YLD2'!AL$4,'INTERNAL PARAMETERS-1'!$B$5:$J$44,9,FALSE)*'ANALYSIS-YLD2'!$F211</f>
        <v>0</v>
      </c>
      <c r="AM211" s="111">
        <f>'ANALYSIS-YLD1'!AM211*VLOOKUP('ANALYSIS-YLD2'!AM$4,'INTERNAL PARAMETERS-1'!$B$5:$J$44,5,FALSE)*VLOOKUP('ANALYSIS-YLD2'!AM$4,'INTERNAL PARAMETERS-1'!$B$5:$J$44,7,FALSE)*'ANALYSIS-YLD2'!$F211 + 'ANALYSIS-YLD1'!AM211*(1-VLOOKUP('ANALYSIS-YLD2'!AM$4,'INTERNAL PARAMETERS-1'!$B$5:$J$44,5,FALSE))*VLOOKUP('ANALYSIS-YLD2'!AM$4,'INTERNAL PARAMETERS-1'!$B$5:$J$44,9,FALSE)*'ANALYSIS-YLD2'!$F211</f>
        <v>0</v>
      </c>
      <c r="AN211" s="111">
        <f>'ANALYSIS-YLD1'!AN211*VLOOKUP('ANALYSIS-YLD2'!AN$4,'INTERNAL PARAMETERS-1'!$B$5:$J$44,5,FALSE)*VLOOKUP('ANALYSIS-YLD2'!AN$4,'INTERNAL PARAMETERS-1'!$B$5:$J$44,7,FALSE)*'ANALYSIS-YLD2'!$F211 + 'ANALYSIS-YLD1'!AN211*(1-VLOOKUP('ANALYSIS-YLD2'!AN$4,'INTERNAL PARAMETERS-1'!$B$5:$J$44,5,FALSE))*VLOOKUP('ANALYSIS-YLD2'!AN$4,'INTERNAL PARAMETERS-1'!$B$5:$J$44,9,FALSE)*'ANALYSIS-YLD2'!$F211</f>
        <v>0</v>
      </c>
      <c r="AO211" s="111">
        <f>'ANALYSIS-YLD1'!AO211*VLOOKUP('ANALYSIS-YLD2'!AO$4,'INTERNAL PARAMETERS-1'!$B$5:$J$44,5,FALSE)*VLOOKUP('ANALYSIS-YLD2'!AO$4,'INTERNAL PARAMETERS-1'!$B$5:$J$44,7,FALSE)*'ANALYSIS-YLD2'!$F211 + 'ANALYSIS-YLD1'!AO211*(1-VLOOKUP('ANALYSIS-YLD2'!AO$4,'INTERNAL PARAMETERS-1'!$B$5:$J$44,5,FALSE))*VLOOKUP('ANALYSIS-YLD2'!AO$4,'INTERNAL PARAMETERS-1'!$B$5:$J$44,9,FALSE)*'ANALYSIS-YLD2'!$F211</f>
        <v>0</v>
      </c>
      <c r="AP211" s="111">
        <f>'ANALYSIS-YLD1'!AP211*VLOOKUP('ANALYSIS-YLD2'!AP$4,'INTERNAL PARAMETERS-1'!$B$5:$J$44,5,FALSE)*VLOOKUP('ANALYSIS-YLD2'!AP$4,'INTERNAL PARAMETERS-1'!$B$5:$J$44,7,FALSE)*'ANALYSIS-YLD2'!$F211 + 'ANALYSIS-YLD1'!AP211*(1-VLOOKUP('ANALYSIS-YLD2'!AP$4,'INTERNAL PARAMETERS-1'!$B$5:$J$44,5,FALSE))*VLOOKUP('ANALYSIS-YLD2'!AP$4,'INTERNAL PARAMETERS-1'!$B$5:$J$44,9,FALSE)*'ANALYSIS-YLD2'!$F211</f>
        <v>0</v>
      </c>
      <c r="AQ211" s="111">
        <f>'ANALYSIS-YLD1'!AQ211*VLOOKUP('ANALYSIS-YLD2'!AQ$4,'INTERNAL PARAMETERS-1'!$B$5:$J$44,5,FALSE)*VLOOKUP('ANALYSIS-YLD2'!AQ$4,'INTERNAL PARAMETERS-1'!$B$5:$J$44,7,FALSE)*'ANALYSIS-YLD2'!$F211 + 'ANALYSIS-YLD1'!AQ211*(1-VLOOKUP('ANALYSIS-YLD2'!AQ$4,'INTERNAL PARAMETERS-1'!$B$5:$J$44,5,FALSE))*VLOOKUP('ANALYSIS-YLD2'!AQ$4,'INTERNAL PARAMETERS-1'!$B$5:$J$44,9,FALSE)*'ANALYSIS-YLD2'!$F211</f>
        <v>0</v>
      </c>
      <c r="AR211" s="111">
        <f>'ANALYSIS-YLD1'!AR211*VLOOKUP('ANALYSIS-YLD2'!AR$4,'INTERNAL PARAMETERS-1'!$B$5:$J$44,5,FALSE)*VLOOKUP('ANALYSIS-YLD2'!AR$4,'INTERNAL PARAMETERS-1'!$B$5:$J$44,7,FALSE)*'ANALYSIS-YLD2'!$F211 + 'ANALYSIS-YLD1'!AR211*(1-VLOOKUP('ANALYSIS-YLD2'!AR$4,'INTERNAL PARAMETERS-1'!$B$5:$J$44,5,FALSE))*VLOOKUP('ANALYSIS-YLD2'!AR$4,'INTERNAL PARAMETERS-1'!$B$5:$J$44,9,FALSE)*'ANALYSIS-YLD2'!$F211</f>
        <v>0</v>
      </c>
      <c r="AS211" s="111">
        <f>'ANALYSIS-YLD1'!AS211*VLOOKUP('ANALYSIS-YLD2'!AS$4,'INTERNAL PARAMETERS-1'!$B$5:$J$44,5,FALSE)*VLOOKUP('ANALYSIS-YLD2'!AS$4,'INTERNAL PARAMETERS-1'!$B$5:$J$44,7,FALSE)*'ANALYSIS-YLD2'!$F211 + 'ANALYSIS-YLD1'!AS211*(1-VLOOKUP('ANALYSIS-YLD2'!AS$4,'INTERNAL PARAMETERS-1'!$B$5:$J$44,5,FALSE))*VLOOKUP('ANALYSIS-YLD2'!AS$4,'INTERNAL PARAMETERS-1'!$B$5:$J$44,9,FALSE)*'ANALYSIS-YLD2'!$F211</f>
        <v>0</v>
      </c>
      <c r="AT211" s="110">
        <f>'ANALYSIS-YLD1'!AT211*VLOOKUP('ANALYSIS-YLD2'!AT$4,'INTERNAL PARAMETERS-1'!$B$5:$J$44,5,FALSE)*VLOOKUP('ANALYSIS-YLD2'!AT$4,'INTERNAL PARAMETERS-1'!$B$5:$J$44,7,FALSE)*'ANALYSIS-YLD2'!$F211 + 'ANALYSIS-YLD1'!AT211*(1-VLOOKUP('ANALYSIS-YLD2'!AT$4,'INTERNAL PARAMETERS-1'!$B$5:$J$44,5,FALSE))*VLOOKUP('ANALYSIS-YLD2'!AT$4,'INTERNAL PARAMETERS-1'!$B$5:$J$44,9,FALSE)*'ANALYSIS-YLD2'!$F211</f>
        <v>0</v>
      </c>
      <c r="AU211" s="112">
        <f>'ANALYSIS-YLD1'!AU211*VLOOKUP('ANALYSIS-YLD2'!AU$4,'INTERNAL PARAMETERS-1'!$B$5:$J$44,5,FALSE)*VLOOKUP('ANALYSIS-YLD2'!AU$4,'INTERNAL PARAMETERS-1'!$B$5:$J$44,6,FALSE)*VLOOKUP('ANALYSIS-YLD2'!AU$4,'INTERNAL PARAMETERS-1'!$B$5:$J$44,3,FALSE) + 'ANALYSIS-YLD1'!AU211*(1-VLOOKUP('ANALYSIS-YLD2'!AU$4,'INTERNAL PARAMETERS-1'!$B$5:$J$44,5,FALSE))*VLOOKUP('ANALYSIS-YLD2'!AU$4,'INTERNAL PARAMETERS-1'!$B$5:$J$44,8,FALSE)*VLOOKUP('ANALYSIS-YLD2'!AU$4,'INTERNAL PARAMETERS-1'!$B$5:$J$44,3,FALSE)</f>
        <v>0</v>
      </c>
      <c r="AV211" s="111">
        <f>'ANALYSIS-YLD1'!AV211*VLOOKUP('ANALYSIS-YLD2'!AV$4,'INTERNAL PARAMETERS-1'!$B$5:$J$44,5,FALSE)*VLOOKUP('ANALYSIS-YLD2'!AV$4,'INTERNAL PARAMETERS-1'!$B$5:$J$44,6,FALSE)*VLOOKUP('ANALYSIS-YLD2'!AV$4,'INTERNAL PARAMETERS-1'!$B$5:$J$44,3,FALSE) + 'ANALYSIS-YLD1'!AV211*(1-VLOOKUP('ANALYSIS-YLD2'!AV$4,'INTERNAL PARAMETERS-1'!$B$5:$J$44,5,FALSE))*VLOOKUP('ANALYSIS-YLD2'!AV$4,'INTERNAL PARAMETERS-1'!$B$5:$J$44,8,FALSE)*VLOOKUP('ANALYSIS-YLD2'!AV$4,'INTERNAL PARAMETERS-1'!$B$5:$J$44,3,FALSE)</f>
        <v>0</v>
      </c>
      <c r="AW211" s="111">
        <f>'ANALYSIS-YLD1'!AW211*VLOOKUP('ANALYSIS-YLD2'!AW$4,'INTERNAL PARAMETERS-1'!$B$5:$J$44,5,FALSE)*VLOOKUP('ANALYSIS-YLD2'!AW$4,'INTERNAL PARAMETERS-1'!$B$5:$J$44,6,FALSE)*VLOOKUP('ANALYSIS-YLD2'!AW$4,'INTERNAL PARAMETERS-1'!$B$5:$J$44,3,FALSE) + 'ANALYSIS-YLD1'!AW211*(1-VLOOKUP('ANALYSIS-YLD2'!AW$4,'INTERNAL PARAMETERS-1'!$B$5:$J$44,5,FALSE))*VLOOKUP('ANALYSIS-YLD2'!AW$4,'INTERNAL PARAMETERS-1'!$B$5:$J$44,8,FALSE)*VLOOKUP('ANALYSIS-YLD2'!AW$4,'INTERNAL PARAMETERS-1'!$B$5:$J$44,3,FALSE)</f>
        <v>0</v>
      </c>
      <c r="AX211" s="111">
        <f>'ANALYSIS-YLD1'!AX211*VLOOKUP('ANALYSIS-YLD2'!AX$4,'INTERNAL PARAMETERS-1'!$B$5:$J$44,5,FALSE)*VLOOKUP('ANALYSIS-YLD2'!AX$4,'INTERNAL PARAMETERS-1'!$B$5:$J$44,6,FALSE)*VLOOKUP('ANALYSIS-YLD2'!AX$4,'INTERNAL PARAMETERS-1'!$B$5:$J$44,3,FALSE) + 'ANALYSIS-YLD1'!AX211*(1-VLOOKUP('ANALYSIS-YLD2'!AX$4,'INTERNAL PARAMETERS-1'!$B$5:$J$44,5,FALSE))*VLOOKUP('ANALYSIS-YLD2'!AX$4,'INTERNAL PARAMETERS-1'!$B$5:$J$44,8,FALSE)*VLOOKUP('ANALYSIS-YLD2'!AX$4,'INTERNAL PARAMETERS-1'!$B$5:$J$44,3,FALSE)</f>
        <v>0</v>
      </c>
      <c r="AY211" s="111">
        <f>'ANALYSIS-YLD1'!AY211*VLOOKUP('ANALYSIS-YLD2'!AY$4,'INTERNAL PARAMETERS-1'!$B$5:$J$44,5,FALSE)*VLOOKUP('ANALYSIS-YLD2'!AY$4,'INTERNAL PARAMETERS-1'!$B$5:$J$44,6,FALSE)*VLOOKUP('ANALYSIS-YLD2'!AY$4,'INTERNAL PARAMETERS-1'!$B$5:$J$44,3,FALSE) + 'ANALYSIS-YLD1'!AY211*(1-VLOOKUP('ANALYSIS-YLD2'!AY$4,'INTERNAL PARAMETERS-1'!$B$5:$J$44,5,FALSE))*VLOOKUP('ANALYSIS-YLD2'!AY$4,'INTERNAL PARAMETERS-1'!$B$5:$J$44,8,FALSE)*VLOOKUP('ANALYSIS-YLD2'!AY$4,'INTERNAL PARAMETERS-1'!$B$5:$J$44,3,FALSE)</f>
        <v>0</v>
      </c>
      <c r="AZ211" s="111">
        <f>'ANALYSIS-YLD1'!AZ211*VLOOKUP('ANALYSIS-YLD2'!AZ$4,'INTERNAL PARAMETERS-1'!$B$5:$J$44,5,FALSE)*VLOOKUP('ANALYSIS-YLD2'!AZ$4,'INTERNAL PARAMETERS-1'!$B$5:$J$44,6,FALSE)*VLOOKUP('ANALYSIS-YLD2'!AZ$4,'INTERNAL PARAMETERS-1'!$B$5:$J$44,3,FALSE) + 'ANALYSIS-YLD1'!AZ211*(1-VLOOKUP('ANALYSIS-YLD2'!AZ$4,'INTERNAL PARAMETERS-1'!$B$5:$J$44,5,FALSE))*VLOOKUP('ANALYSIS-YLD2'!AZ$4,'INTERNAL PARAMETERS-1'!$B$5:$J$44,8,FALSE)*VLOOKUP('ANALYSIS-YLD2'!AZ$4,'INTERNAL PARAMETERS-1'!$B$5:$J$44,3,FALSE)</f>
        <v>0</v>
      </c>
      <c r="BA211" s="111">
        <f>'ANALYSIS-YLD1'!BA211*VLOOKUP('ANALYSIS-YLD2'!BA$4,'INTERNAL PARAMETERS-1'!$B$5:$J$44,5,FALSE)*VLOOKUP('ANALYSIS-YLD2'!BA$4,'INTERNAL PARAMETERS-1'!$B$5:$J$44,6,FALSE)*VLOOKUP('ANALYSIS-YLD2'!BA$4,'INTERNAL PARAMETERS-1'!$B$5:$J$44,3,FALSE) + 'ANALYSIS-YLD1'!BA211*(1-VLOOKUP('ANALYSIS-YLD2'!BA$4,'INTERNAL PARAMETERS-1'!$B$5:$J$44,5,FALSE))*VLOOKUP('ANALYSIS-YLD2'!BA$4,'INTERNAL PARAMETERS-1'!$B$5:$J$44,8,FALSE)*VLOOKUP('ANALYSIS-YLD2'!BA$4,'INTERNAL PARAMETERS-1'!$B$5:$J$44,3,FALSE)</f>
        <v>0</v>
      </c>
      <c r="BB211" s="111">
        <f>'ANALYSIS-YLD1'!BB211*VLOOKUP('ANALYSIS-YLD2'!BB$4,'INTERNAL PARAMETERS-1'!$B$5:$J$44,5,FALSE)*VLOOKUP('ANALYSIS-YLD2'!BB$4,'INTERNAL PARAMETERS-1'!$B$5:$J$44,6,FALSE)*VLOOKUP('ANALYSIS-YLD2'!BB$4,'INTERNAL PARAMETERS-1'!$B$5:$J$44,3,FALSE) + 'ANALYSIS-YLD1'!BB211*(1-VLOOKUP('ANALYSIS-YLD2'!BB$4,'INTERNAL PARAMETERS-1'!$B$5:$J$44,5,FALSE))*VLOOKUP('ANALYSIS-YLD2'!BB$4,'INTERNAL PARAMETERS-1'!$B$5:$J$44,8,FALSE)*VLOOKUP('ANALYSIS-YLD2'!BB$4,'INTERNAL PARAMETERS-1'!$B$5:$J$44,3,FALSE)</f>
        <v>0</v>
      </c>
      <c r="BC211" s="111">
        <f>'ANALYSIS-YLD1'!BC211*VLOOKUP('ANALYSIS-YLD2'!BC$4,'INTERNAL PARAMETERS-1'!$B$5:$J$44,5,FALSE)*VLOOKUP('ANALYSIS-YLD2'!BC$4,'INTERNAL PARAMETERS-1'!$B$5:$J$44,6,FALSE)*VLOOKUP('ANALYSIS-YLD2'!BC$4,'INTERNAL PARAMETERS-1'!$B$5:$J$44,3,FALSE) + 'ANALYSIS-YLD1'!BC211*(1-VLOOKUP('ANALYSIS-YLD2'!BC$4,'INTERNAL PARAMETERS-1'!$B$5:$J$44,5,FALSE))*VLOOKUP('ANALYSIS-YLD2'!BC$4,'INTERNAL PARAMETERS-1'!$B$5:$J$44,8,FALSE)*VLOOKUP('ANALYSIS-YLD2'!BC$4,'INTERNAL PARAMETERS-1'!$B$5:$J$44,3,FALSE)</f>
        <v>0</v>
      </c>
      <c r="BD211" s="111">
        <f>'ANALYSIS-YLD1'!BD211*VLOOKUP('ANALYSIS-YLD2'!BD$4,'INTERNAL PARAMETERS-1'!$B$5:$J$44,5,FALSE)*VLOOKUP('ANALYSIS-YLD2'!BD$4,'INTERNAL PARAMETERS-1'!$B$5:$J$44,6,FALSE)*VLOOKUP('ANALYSIS-YLD2'!BD$4,'INTERNAL PARAMETERS-1'!$B$5:$J$44,3,FALSE) + 'ANALYSIS-YLD1'!BD211*(1-VLOOKUP('ANALYSIS-YLD2'!BD$4,'INTERNAL PARAMETERS-1'!$B$5:$J$44,5,FALSE))*VLOOKUP('ANALYSIS-YLD2'!BD$4,'INTERNAL PARAMETERS-1'!$B$5:$J$44,8,FALSE)*VLOOKUP('ANALYSIS-YLD2'!BD$4,'INTERNAL PARAMETERS-1'!$B$5:$J$44,3,FALSE)</f>
        <v>0</v>
      </c>
      <c r="BE211" s="111">
        <f>'ANALYSIS-YLD1'!BE211*VLOOKUP('ANALYSIS-YLD2'!BE$4,'INTERNAL PARAMETERS-1'!$B$5:$J$44,5,FALSE)*VLOOKUP('ANALYSIS-YLD2'!BE$4,'INTERNAL PARAMETERS-1'!$B$5:$J$44,6,FALSE)*VLOOKUP('ANALYSIS-YLD2'!BE$4,'INTERNAL PARAMETERS-1'!$B$5:$J$44,3,FALSE) + 'ANALYSIS-YLD1'!BE211*(1-VLOOKUP('ANALYSIS-YLD2'!BE$4,'INTERNAL PARAMETERS-1'!$B$5:$J$44,5,FALSE))*VLOOKUP('ANALYSIS-YLD2'!BE$4,'INTERNAL PARAMETERS-1'!$B$5:$J$44,8,FALSE)*VLOOKUP('ANALYSIS-YLD2'!BE$4,'INTERNAL PARAMETERS-1'!$B$5:$J$44,3,FALSE)</f>
        <v>0</v>
      </c>
      <c r="BF211" s="111">
        <f>'ANALYSIS-YLD1'!BF211*VLOOKUP('ANALYSIS-YLD2'!BF$4,'INTERNAL PARAMETERS-1'!$B$5:$J$44,5,FALSE)*VLOOKUP('ANALYSIS-YLD2'!BF$4,'INTERNAL PARAMETERS-1'!$B$5:$J$44,6,FALSE)*VLOOKUP('ANALYSIS-YLD2'!BF$4,'INTERNAL PARAMETERS-1'!$B$5:$J$44,3,FALSE) + 'ANALYSIS-YLD1'!BF211*(1-VLOOKUP('ANALYSIS-YLD2'!BF$4,'INTERNAL PARAMETERS-1'!$B$5:$J$44,5,FALSE))*VLOOKUP('ANALYSIS-YLD2'!BF$4,'INTERNAL PARAMETERS-1'!$B$5:$J$44,8,FALSE)*VLOOKUP('ANALYSIS-YLD2'!BF$4,'INTERNAL PARAMETERS-1'!$B$5:$J$44,3,FALSE)</f>
        <v>0</v>
      </c>
      <c r="BG211" s="111">
        <f>'ANALYSIS-YLD1'!BG211*VLOOKUP('ANALYSIS-YLD2'!BG$4,'INTERNAL PARAMETERS-1'!$B$5:$J$44,5,FALSE)*VLOOKUP('ANALYSIS-YLD2'!BG$4,'INTERNAL PARAMETERS-1'!$B$5:$J$44,6,FALSE)*VLOOKUP('ANALYSIS-YLD2'!BG$4,'INTERNAL PARAMETERS-1'!$B$5:$J$44,3,FALSE) + 'ANALYSIS-YLD1'!BG211*(1-VLOOKUP('ANALYSIS-YLD2'!BG$4,'INTERNAL PARAMETERS-1'!$B$5:$J$44,5,FALSE))*VLOOKUP('ANALYSIS-YLD2'!BG$4,'INTERNAL PARAMETERS-1'!$B$5:$J$44,8,FALSE)*VLOOKUP('ANALYSIS-YLD2'!BG$4,'INTERNAL PARAMETERS-1'!$B$5:$J$44,3,FALSE)</f>
        <v>0</v>
      </c>
      <c r="BH211" s="111">
        <f>'ANALYSIS-YLD1'!BH211*VLOOKUP('ANALYSIS-YLD2'!BH$4,'INTERNAL PARAMETERS-1'!$B$5:$J$44,5,FALSE)*VLOOKUP('ANALYSIS-YLD2'!BH$4,'INTERNAL PARAMETERS-1'!$B$5:$J$44,6,FALSE)*VLOOKUP('ANALYSIS-YLD2'!BH$4,'INTERNAL PARAMETERS-1'!$B$5:$J$44,3,FALSE) + 'ANALYSIS-YLD1'!BH211*(1-VLOOKUP('ANALYSIS-YLD2'!BH$4,'INTERNAL PARAMETERS-1'!$B$5:$J$44,5,FALSE))*VLOOKUP('ANALYSIS-YLD2'!BH$4,'INTERNAL PARAMETERS-1'!$B$5:$J$44,8,FALSE)*VLOOKUP('ANALYSIS-YLD2'!BH$4,'INTERNAL PARAMETERS-1'!$B$5:$J$44,3,FALSE)</f>
        <v>0</v>
      </c>
      <c r="BI211" s="111">
        <f>'ANALYSIS-YLD1'!BI211*VLOOKUP('ANALYSIS-YLD2'!BI$4,'INTERNAL PARAMETERS-1'!$B$5:$J$44,5,FALSE)*VLOOKUP('ANALYSIS-YLD2'!BI$4,'INTERNAL PARAMETERS-1'!$B$5:$J$44,6,FALSE)*VLOOKUP('ANALYSIS-YLD2'!BI$4,'INTERNAL PARAMETERS-1'!$B$5:$J$44,3,FALSE) + 'ANALYSIS-YLD1'!BI211*(1-VLOOKUP('ANALYSIS-YLD2'!BI$4,'INTERNAL PARAMETERS-1'!$B$5:$J$44,5,FALSE))*VLOOKUP('ANALYSIS-YLD2'!BI$4,'INTERNAL PARAMETERS-1'!$B$5:$J$44,8,FALSE)*VLOOKUP('ANALYSIS-YLD2'!BI$4,'INTERNAL PARAMETERS-1'!$B$5:$J$44,3,FALSE)</f>
        <v>0</v>
      </c>
      <c r="BJ211" s="111">
        <f>'ANALYSIS-YLD1'!BJ211*VLOOKUP('ANALYSIS-YLD2'!BJ$4,'INTERNAL PARAMETERS-1'!$B$5:$J$44,5,FALSE)*VLOOKUP('ANALYSIS-YLD2'!BJ$4,'INTERNAL PARAMETERS-1'!$B$5:$J$44,6,FALSE)*VLOOKUP('ANALYSIS-YLD2'!BJ$4,'INTERNAL PARAMETERS-1'!$B$5:$J$44,3,FALSE) + 'ANALYSIS-YLD1'!BJ211*(1-VLOOKUP('ANALYSIS-YLD2'!BJ$4,'INTERNAL PARAMETERS-1'!$B$5:$J$44,5,FALSE))*VLOOKUP('ANALYSIS-YLD2'!BJ$4,'INTERNAL PARAMETERS-1'!$B$5:$J$44,8,FALSE)*VLOOKUP('ANALYSIS-YLD2'!BJ$4,'INTERNAL PARAMETERS-1'!$B$5:$J$44,3,FALSE)</f>
        <v>0</v>
      </c>
      <c r="BK211" s="111">
        <f>'ANALYSIS-YLD1'!BK211*VLOOKUP('ANALYSIS-YLD2'!BK$4,'INTERNAL PARAMETERS-1'!$B$5:$J$44,5,FALSE)*VLOOKUP('ANALYSIS-YLD2'!BK$4,'INTERNAL PARAMETERS-1'!$B$5:$J$44,6,FALSE)*VLOOKUP('ANALYSIS-YLD2'!BK$4,'INTERNAL PARAMETERS-1'!$B$5:$J$44,3,FALSE) + 'ANALYSIS-YLD1'!BK211*(1-VLOOKUP('ANALYSIS-YLD2'!BK$4,'INTERNAL PARAMETERS-1'!$B$5:$J$44,5,FALSE))*VLOOKUP('ANALYSIS-YLD2'!BK$4,'INTERNAL PARAMETERS-1'!$B$5:$J$44,8,FALSE)*VLOOKUP('ANALYSIS-YLD2'!BK$4,'INTERNAL PARAMETERS-1'!$B$5:$J$44,3,FALSE)</f>
        <v>0</v>
      </c>
      <c r="BL211" s="111">
        <f>'ANALYSIS-YLD1'!BL211*VLOOKUP('ANALYSIS-YLD2'!BL$4,'INTERNAL PARAMETERS-1'!$B$5:$J$44,5,FALSE)*VLOOKUP('ANALYSIS-YLD2'!BL$4,'INTERNAL PARAMETERS-1'!$B$5:$J$44,6,FALSE)*VLOOKUP('ANALYSIS-YLD2'!BL$4,'INTERNAL PARAMETERS-1'!$B$5:$J$44,3,FALSE) + 'ANALYSIS-YLD1'!BL211*(1-VLOOKUP('ANALYSIS-YLD2'!BL$4,'INTERNAL PARAMETERS-1'!$B$5:$J$44,5,FALSE))*VLOOKUP('ANALYSIS-YLD2'!BL$4,'INTERNAL PARAMETERS-1'!$B$5:$J$44,8,FALSE)*VLOOKUP('ANALYSIS-YLD2'!BL$4,'INTERNAL PARAMETERS-1'!$B$5:$J$44,3,FALSE)</f>
        <v>0</v>
      </c>
      <c r="BM211" s="111">
        <f>'ANALYSIS-YLD1'!BM211*VLOOKUP('ANALYSIS-YLD2'!BM$4,'INTERNAL PARAMETERS-1'!$B$5:$J$44,5,FALSE)*VLOOKUP('ANALYSIS-YLD2'!BM$4,'INTERNAL PARAMETERS-1'!$B$5:$J$44,6,FALSE)*VLOOKUP('ANALYSIS-YLD2'!BM$4,'INTERNAL PARAMETERS-1'!$B$5:$J$44,3,FALSE) + 'ANALYSIS-YLD1'!BM211*(1-VLOOKUP('ANALYSIS-YLD2'!BM$4,'INTERNAL PARAMETERS-1'!$B$5:$J$44,5,FALSE))*VLOOKUP('ANALYSIS-YLD2'!BM$4,'INTERNAL PARAMETERS-1'!$B$5:$J$44,8,FALSE)*VLOOKUP('ANALYSIS-YLD2'!BM$4,'INTERNAL PARAMETERS-1'!$B$5:$J$44,3,FALSE)</f>
        <v>0</v>
      </c>
      <c r="BN211" s="111">
        <f>'ANALYSIS-YLD1'!BN211*VLOOKUP('ANALYSIS-YLD2'!BN$4,'INTERNAL PARAMETERS-1'!$B$5:$J$44,5,FALSE)*VLOOKUP('ANALYSIS-YLD2'!BN$4,'INTERNAL PARAMETERS-1'!$B$5:$J$44,6,FALSE)*VLOOKUP('ANALYSIS-YLD2'!BN$4,'INTERNAL PARAMETERS-1'!$B$5:$J$44,3,FALSE) + 'ANALYSIS-YLD1'!BN211*(1-VLOOKUP('ANALYSIS-YLD2'!BN$4,'INTERNAL PARAMETERS-1'!$B$5:$J$44,5,FALSE))*VLOOKUP('ANALYSIS-YLD2'!BN$4,'INTERNAL PARAMETERS-1'!$B$5:$J$44,8,FALSE)*VLOOKUP('ANALYSIS-YLD2'!BN$4,'INTERNAL PARAMETERS-1'!$B$5:$J$44,3,FALSE)</f>
        <v>0</v>
      </c>
      <c r="BO211" s="111">
        <f>'ANALYSIS-YLD1'!BO211*VLOOKUP('ANALYSIS-YLD2'!BO$4,'INTERNAL PARAMETERS-1'!$B$5:$J$44,5,FALSE)*VLOOKUP('ANALYSIS-YLD2'!BO$4,'INTERNAL PARAMETERS-1'!$B$5:$J$44,6,FALSE)*VLOOKUP('ANALYSIS-YLD2'!BO$4,'INTERNAL PARAMETERS-1'!$B$5:$J$44,3,FALSE) + 'ANALYSIS-YLD1'!BO211*(1-VLOOKUP('ANALYSIS-YLD2'!BO$4,'INTERNAL PARAMETERS-1'!$B$5:$J$44,5,FALSE))*VLOOKUP('ANALYSIS-YLD2'!BO$4,'INTERNAL PARAMETERS-1'!$B$5:$J$44,8,FALSE)*VLOOKUP('ANALYSIS-YLD2'!BO$4,'INTERNAL PARAMETERS-1'!$B$5:$J$44,3,FALSE)</f>
        <v>0</v>
      </c>
      <c r="BP211" s="111">
        <f>'ANALYSIS-YLD1'!BP211*VLOOKUP('ANALYSIS-YLD2'!BP$4,'INTERNAL PARAMETERS-1'!$B$5:$J$44,5,FALSE)*VLOOKUP('ANALYSIS-YLD2'!BP$4,'INTERNAL PARAMETERS-1'!$B$5:$J$44,6,FALSE)*VLOOKUP('ANALYSIS-YLD2'!BP$4,'INTERNAL PARAMETERS-1'!$B$5:$J$44,3,FALSE) + 'ANALYSIS-YLD1'!BP211*(1-VLOOKUP('ANALYSIS-YLD2'!BP$4,'INTERNAL PARAMETERS-1'!$B$5:$J$44,5,FALSE))*VLOOKUP('ANALYSIS-YLD2'!BP$4,'INTERNAL PARAMETERS-1'!$B$5:$J$44,8,FALSE)*VLOOKUP('ANALYSIS-YLD2'!BP$4,'INTERNAL PARAMETERS-1'!$B$5:$J$44,3,FALSE)</f>
        <v>0</v>
      </c>
      <c r="BQ211" s="111">
        <f>'ANALYSIS-YLD1'!BQ211*VLOOKUP('ANALYSIS-YLD2'!BQ$4,'INTERNAL PARAMETERS-1'!$B$5:$J$44,5,FALSE)*VLOOKUP('ANALYSIS-YLD2'!BQ$4,'INTERNAL PARAMETERS-1'!$B$5:$J$44,6,FALSE)*VLOOKUP('ANALYSIS-YLD2'!BQ$4,'INTERNAL PARAMETERS-1'!$B$5:$J$44,3,FALSE) + 'ANALYSIS-YLD1'!BQ211*(1-VLOOKUP('ANALYSIS-YLD2'!BQ$4,'INTERNAL PARAMETERS-1'!$B$5:$J$44,5,FALSE))*VLOOKUP('ANALYSIS-YLD2'!BQ$4,'INTERNAL PARAMETERS-1'!$B$5:$J$44,8,FALSE)*VLOOKUP('ANALYSIS-YLD2'!BQ$4,'INTERNAL PARAMETERS-1'!$B$5:$J$44,3,FALSE)</f>
        <v>0</v>
      </c>
      <c r="BR211" s="111">
        <f>'ANALYSIS-YLD1'!BR211*VLOOKUP('ANALYSIS-YLD2'!BR$4,'INTERNAL PARAMETERS-1'!$B$5:$J$44,5,FALSE)*VLOOKUP('ANALYSIS-YLD2'!BR$4,'INTERNAL PARAMETERS-1'!$B$5:$J$44,6,FALSE)*VLOOKUP('ANALYSIS-YLD2'!BR$4,'INTERNAL PARAMETERS-1'!$B$5:$J$44,3,FALSE) + 'ANALYSIS-YLD1'!BR211*(1-VLOOKUP('ANALYSIS-YLD2'!BR$4,'INTERNAL PARAMETERS-1'!$B$5:$J$44,5,FALSE))*VLOOKUP('ANALYSIS-YLD2'!BR$4,'INTERNAL PARAMETERS-1'!$B$5:$J$44,8,FALSE)*VLOOKUP('ANALYSIS-YLD2'!BR$4,'INTERNAL PARAMETERS-1'!$B$5:$J$44,3,FALSE)</f>
        <v>0</v>
      </c>
      <c r="BS211" s="111">
        <f>'ANALYSIS-YLD1'!BS211*VLOOKUP('ANALYSIS-YLD2'!BS$4,'INTERNAL PARAMETERS-1'!$B$5:$J$44,5,FALSE)*VLOOKUP('ANALYSIS-YLD2'!BS$4,'INTERNAL PARAMETERS-1'!$B$5:$J$44,6,FALSE)*VLOOKUP('ANALYSIS-YLD2'!BS$4,'INTERNAL PARAMETERS-1'!$B$5:$J$44,3,FALSE) + 'ANALYSIS-YLD1'!BS211*(1-VLOOKUP('ANALYSIS-YLD2'!BS$4,'INTERNAL PARAMETERS-1'!$B$5:$J$44,5,FALSE))*VLOOKUP('ANALYSIS-YLD2'!BS$4,'INTERNAL PARAMETERS-1'!$B$5:$J$44,8,FALSE)*VLOOKUP('ANALYSIS-YLD2'!BS$4,'INTERNAL PARAMETERS-1'!$B$5:$J$44,3,FALSE)</f>
        <v>0</v>
      </c>
      <c r="BT211" s="111">
        <f>'ANALYSIS-YLD1'!BT211*VLOOKUP('ANALYSIS-YLD2'!BT$4,'INTERNAL PARAMETERS-1'!$B$5:$J$44,5,FALSE)*VLOOKUP('ANALYSIS-YLD2'!BT$4,'INTERNAL PARAMETERS-1'!$B$5:$J$44,6,FALSE)*VLOOKUP('ANALYSIS-YLD2'!BT$4,'INTERNAL PARAMETERS-1'!$B$5:$J$44,3,FALSE) + 'ANALYSIS-YLD1'!BT211*(1-VLOOKUP('ANALYSIS-YLD2'!BT$4,'INTERNAL PARAMETERS-1'!$B$5:$J$44,5,FALSE))*VLOOKUP('ANALYSIS-YLD2'!BT$4,'INTERNAL PARAMETERS-1'!$B$5:$J$44,8,FALSE)*VLOOKUP('ANALYSIS-YLD2'!BT$4,'INTERNAL PARAMETERS-1'!$B$5:$J$44,3,FALSE)</f>
        <v>0</v>
      </c>
      <c r="BU211" s="111">
        <f>'ANALYSIS-YLD1'!BU211*VLOOKUP('ANALYSIS-YLD2'!BU$4,'INTERNAL PARAMETERS-1'!$B$5:$J$44,5,FALSE)*VLOOKUP('ANALYSIS-YLD2'!BU$4,'INTERNAL PARAMETERS-1'!$B$5:$J$44,6,FALSE)*VLOOKUP('ANALYSIS-YLD2'!BU$4,'INTERNAL PARAMETERS-1'!$B$5:$J$44,3,FALSE) + 'ANALYSIS-YLD1'!BU211*(1-VLOOKUP('ANALYSIS-YLD2'!BU$4,'INTERNAL PARAMETERS-1'!$B$5:$J$44,5,FALSE))*VLOOKUP('ANALYSIS-YLD2'!BU$4,'INTERNAL PARAMETERS-1'!$B$5:$J$44,8,FALSE)*VLOOKUP('ANALYSIS-YLD2'!BU$4,'INTERNAL PARAMETERS-1'!$B$5:$J$44,3,FALSE)</f>
        <v>0</v>
      </c>
      <c r="BV211" s="111">
        <f>'ANALYSIS-YLD1'!BV211*VLOOKUP('ANALYSIS-YLD2'!BV$4,'INTERNAL PARAMETERS-1'!$B$5:$J$44,5,FALSE)*VLOOKUP('ANALYSIS-YLD2'!BV$4,'INTERNAL PARAMETERS-1'!$B$5:$J$44,6,FALSE)*VLOOKUP('ANALYSIS-YLD2'!BV$4,'INTERNAL PARAMETERS-1'!$B$5:$J$44,3,FALSE) + 'ANALYSIS-YLD1'!BV211*(1-VLOOKUP('ANALYSIS-YLD2'!BV$4,'INTERNAL PARAMETERS-1'!$B$5:$J$44,5,FALSE))*VLOOKUP('ANALYSIS-YLD2'!BV$4,'INTERNAL PARAMETERS-1'!$B$5:$J$44,8,FALSE)*VLOOKUP('ANALYSIS-YLD2'!BV$4,'INTERNAL PARAMETERS-1'!$B$5:$J$44,3,FALSE)</f>
        <v>0</v>
      </c>
      <c r="BW211" s="111">
        <f>'ANALYSIS-YLD1'!BW211*VLOOKUP('ANALYSIS-YLD2'!BW$4,'INTERNAL PARAMETERS-1'!$B$5:$J$44,5,FALSE)*VLOOKUP('ANALYSIS-YLD2'!BW$4,'INTERNAL PARAMETERS-1'!$B$5:$J$44,6,FALSE)*VLOOKUP('ANALYSIS-YLD2'!BW$4,'INTERNAL PARAMETERS-1'!$B$5:$J$44,3,FALSE) + 'ANALYSIS-YLD1'!BW211*(1-VLOOKUP('ANALYSIS-YLD2'!BW$4,'INTERNAL PARAMETERS-1'!$B$5:$J$44,5,FALSE))*VLOOKUP('ANALYSIS-YLD2'!BW$4,'INTERNAL PARAMETERS-1'!$B$5:$J$44,8,FALSE)*VLOOKUP('ANALYSIS-YLD2'!BW$4,'INTERNAL PARAMETERS-1'!$B$5:$J$44,3,FALSE)</f>
        <v>0</v>
      </c>
      <c r="BX211" s="111">
        <f>'ANALYSIS-YLD1'!BX211*VLOOKUP('ANALYSIS-YLD2'!BX$4,'INTERNAL PARAMETERS-1'!$B$5:$J$44,5,FALSE)*VLOOKUP('ANALYSIS-YLD2'!BX$4,'INTERNAL PARAMETERS-1'!$B$5:$J$44,6,FALSE)*VLOOKUP('ANALYSIS-YLD2'!BX$4,'INTERNAL PARAMETERS-1'!$B$5:$J$44,3,FALSE) + 'ANALYSIS-YLD1'!BX211*(1-VLOOKUP('ANALYSIS-YLD2'!BX$4,'INTERNAL PARAMETERS-1'!$B$5:$J$44,5,FALSE))*VLOOKUP('ANALYSIS-YLD2'!BX$4,'INTERNAL PARAMETERS-1'!$B$5:$J$44,8,FALSE)*VLOOKUP('ANALYSIS-YLD2'!BX$4,'INTERNAL PARAMETERS-1'!$B$5:$J$44,3,FALSE)</f>
        <v>0</v>
      </c>
      <c r="BY211" s="111">
        <f>'ANALYSIS-YLD1'!BY211*VLOOKUP('ANALYSIS-YLD2'!BY$4,'INTERNAL PARAMETERS-1'!$B$5:$J$44,5,FALSE)*VLOOKUP('ANALYSIS-YLD2'!BY$4,'INTERNAL PARAMETERS-1'!$B$5:$J$44,6,FALSE)*VLOOKUP('ANALYSIS-YLD2'!BY$4,'INTERNAL PARAMETERS-1'!$B$5:$J$44,3,FALSE) + 'ANALYSIS-YLD1'!BY211*(1-VLOOKUP('ANALYSIS-YLD2'!BY$4,'INTERNAL PARAMETERS-1'!$B$5:$J$44,5,FALSE))*VLOOKUP('ANALYSIS-YLD2'!BY$4,'INTERNAL PARAMETERS-1'!$B$5:$J$44,8,FALSE)*VLOOKUP('ANALYSIS-YLD2'!BY$4,'INTERNAL PARAMETERS-1'!$B$5:$J$44,3,FALSE)</f>
        <v>0</v>
      </c>
      <c r="BZ211" s="111">
        <f>'ANALYSIS-YLD1'!BZ211*VLOOKUP('ANALYSIS-YLD2'!BZ$4,'INTERNAL PARAMETERS-1'!$B$5:$J$44,5,FALSE)*VLOOKUP('ANALYSIS-YLD2'!BZ$4,'INTERNAL PARAMETERS-1'!$B$5:$J$44,6,FALSE)*VLOOKUP('ANALYSIS-YLD2'!BZ$4,'INTERNAL PARAMETERS-1'!$B$5:$J$44,3,FALSE) + 'ANALYSIS-YLD1'!BZ211*(1-VLOOKUP('ANALYSIS-YLD2'!BZ$4,'INTERNAL PARAMETERS-1'!$B$5:$J$44,5,FALSE))*VLOOKUP('ANALYSIS-YLD2'!BZ$4,'INTERNAL PARAMETERS-1'!$B$5:$J$44,8,FALSE)*VLOOKUP('ANALYSIS-YLD2'!BZ$4,'INTERNAL PARAMETERS-1'!$B$5:$J$44,3,FALSE)</f>
        <v>0</v>
      </c>
      <c r="CA211" s="111">
        <f>'ANALYSIS-YLD1'!CA211*VLOOKUP('ANALYSIS-YLD2'!CA$4,'INTERNAL PARAMETERS-1'!$B$5:$J$44,5,FALSE)*VLOOKUP('ANALYSIS-YLD2'!CA$4,'INTERNAL PARAMETERS-1'!$B$5:$J$44,6,FALSE)*VLOOKUP('ANALYSIS-YLD2'!CA$4,'INTERNAL PARAMETERS-1'!$B$5:$J$44,3,FALSE) + 'ANALYSIS-YLD1'!CA211*(1-VLOOKUP('ANALYSIS-YLD2'!CA$4,'INTERNAL PARAMETERS-1'!$B$5:$J$44,5,FALSE))*VLOOKUP('ANALYSIS-YLD2'!CA$4,'INTERNAL PARAMETERS-1'!$B$5:$J$44,8,FALSE)*VLOOKUP('ANALYSIS-YLD2'!CA$4,'INTERNAL PARAMETERS-1'!$B$5:$J$44,3,FALSE)</f>
        <v>0</v>
      </c>
      <c r="CB211" s="111">
        <f>'ANALYSIS-YLD1'!CB211*VLOOKUP('ANALYSIS-YLD2'!CB$4,'INTERNAL PARAMETERS-1'!$B$5:$J$44,5,FALSE)*VLOOKUP('ANALYSIS-YLD2'!CB$4,'INTERNAL PARAMETERS-1'!$B$5:$J$44,6,FALSE)*VLOOKUP('ANALYSIS-YLD2'!CB$4,'INTERNAL PARAMETERS-1'!$B$5:$J$44,3,FALSE) + 'ANALYSIS-YLD1'!CB211*(1-VLOOKUP('ANALYSIS-YLD2'!CB$4,'INTERNAL PARAMETERS-1'!$B$5:$J$44,5,FALSE))*VLOOKUP('ANALYSIS-YLD2'!CB$4,'INTERNAL PARAMETERS-1'!$B$5:$J$44,8,FALSE)*VLOOKUP('ANALYSIS-YLD2'!CB$4,'INTERNAL PARAMETERS-1'!$B$5:$J$44,3,FALSE)</f>
        <v>0</v>
      </c>
      <c r="CC211" s="111">
        <f>'ANALYSIS-YLD1'!CC211*VLOOKUP('ANALYSIS-YLD2'!CC$4,'INTERNAL PARAMETERS-1'!$B$5:$J$44,5,FALSE)*VLOOKUP('ANALYSIS-YLD2'!CC$4,'INTERNAL PARAMETERS-1'!$B$5:$J$44,6,FALSE)*VLOOKUP('ANALYSIS-YLD2'!CC$4,'INTERNAL PARAMETERS-1'!$B$5:$J$44,3,FALSE) + 'ANALYSIS-YLD1'!CC211*(1-VLOOKUP('ANALYSIS-YLD2'!CC$4,'INTERNAL PARAMETERS-1'!$B$5:$J$44,5,FALSE))*VLOOKUP('ANALYSIS-YLD2'!CC$4,'INTERNAL PARAMETERS-1'!$B$5:$J$44,8,FALSE)*VLOOKUP('ANALYSIS-YLD2'!CC$4,'INTERNAL PARAMETERS-1'!$B$5:$J$44,3,FALSE)</f>
        <v>0</v>
      </c>
      <c r="CD211" s="111">
        <f>'ANALYSIS-YLD1'!CD211*VLOOKUP('ANALYSIS-YLD2'!CD$4,'INTERNAL PARAMETERS-1'!$B$5:$J$44,5,FALSE)*VLOOKUP('ANALYSIS-YLD2'!CD$4,'INTERNAL PARAMETERS-1'!$B$5:$J$44,6,FALSE)*VLOOKUP('ANALYSIS-YLD2'!CD$4,'INTERNAL PARAMETERS-1'!$B$5:$J$44,3,FALSE) + 'ANALYSIS-YLD1'!CD211*(1-VLOOKUP('ANALYSIS-YLD2'!CD$4,'INTERNAL PARAMETERS-1'!$B$5:$J$44,5,FALSE))*VLOOKUP('ANALYSIS-YLD2'!CD$4,'INTERNAL PARAMETERS-1'!$B$5:$J$44,8,FALSE)*VLOOKUP('ANALYSIS-YLD2'!CD$4,'INTERNAL PARAMETERS-1'!$B$5:$J$44,3,FALSE)</f>
        <v>0</v>
      </c>
      <c r="CE211" s="111">
        <f>'ANALYSIS-YLD1'!CE211*VLOOKUP('ANALYSIS-YLD2'!CE$4,'INTERNAL PARAMETERS-1'!$B$5:$J$44,5,FALSE)*VLOOKUP('ANALYSIS-YLD2'!CE$4,'INTERNAL PARAMETERS-1'!$B$5:$J$44,6,FALSE)*VLOOKUP('ANALYSIS-YLD2'!CE$4,'INTERNAL PARAMETERS-1'!$B$5:$J$44,3,FALSE) + 'ANALYSIS-YLD1'!CE211*(1-VLOOKUP('ANALYSIS-YLD2'!CE$4,'INTERNAL PARAMETERS-1'!$B$5:$J$44,5,FALSE))*VLOOKUP('ANALYSIS-YLD2'!CE$4,'INTERNAL PARAMETERS-1'!$B$5:$J$44,8,FALSE)*VLOOKUP('ANALYSIS-YLD2'!CE$4,'INTERNAL PARAMETERS-1'!$B$5:$J$44,3,FALSE)</f>
        <v>0</v>
      </c>
      <c r="CF211" s="111">
        <f>'ANALYSIS-YLD1'!CF211*VLOOKUP('ANALYSIS-YLD2'!CF$4,'INTERNAL PARAMETERS-1'!$B$5:$J$44,5,FALSE)*VLOOKUP('ANALYSIS-YLD2'!CF$4,'INTERNAL PARAMETERS-1'!$B$5:$J$44,6,FALSE)*VLOOKUP('ANALYSIS-YLD2'!CF$4,'INTERNAL PARAMETERS-1'!$B$5:$J$44,3,FALSE) + 'ANALYSIS-YLD1'!CF211*(1-VLOOKUP('ANALYSIS-YLD2'!CF$4,'INTERNAL PARAMETERS-1'!$B$5:$J$44,5,FALSE))*VLOOKUP('ANALYSIS-YLD2'!CF$4,'INTERNAL PARAMETERS-1'!$B$5:$J$44,8,FALSE)*VLOOKUP('ANALYSIS-YLD2'!CF$4,'INTERNAL PARAMETERS-1'!$B$5:$J$44,3,FALSE)</f>
        <v>0</v>
      </c>
      <c r="CG211" s="111">
        <f>'ANALYSIS-YLD1'!CG211*VLOOKUP('ANALYSIS-YLD2'!CG$4,'INTERNAL PARAMETERS-1'!$B$5:$J$44,5,FALSE)*VLOOKUP('ANALYSIS-YLD2'!CG$4,'INTERNAL PARAMETERS-1'!$B$5:$J$44,6,FALSE)*VLOOKUP('ANALYSIS-YLD2'!CG$4,'INTERNAL PARAMETERS-1'!$B$5:$J$44,3,FALSE) + 'ANALYSIS-YLD1'!CG211*(1-VLOOKUP('ANALYSIS-YLD2'!CG$4,'INTERNAL PARAMETERS-1'!$B$5:$J$44,5,FALSE))*VLOOKUP('ANALYSIS-YLD2'!CG$4,'INTERNAL PARAMETERS-1'!$B$5:$J$44,8,FALSE)*VLOOKUP('ANALYSIS-YLD2'!CG$4,'INTERNAL PARAMETERS-1'!$B$5:$J$44,3,FALSE)</f>
        <v>0</v>
      </c>
      <c r="CH211" s="110">
        <f>'ANALYSIS-YLD1'!CH211*VLOOKUP('ANALYSIS-YLD2'!CH$4,'INTERNAL PARAMETERS-1'!$B$5:$J$44,5,FALSE)*VLOOKUP('ANALYSIS-YLD2'!CH$4,'INTERNAL PARAMETERS-1'!$B$5:$J$44,6,FALSE)*VLOOKUP('ANALYSIS-YLD2'!CH$4,'INTERNAL PARAMETERS-1'!$B$5:$J$44,3,FALSE) + 'ANALYSIS-YLD1'!CH211*(1-VLOOKUP('ANALYSIS-YLD2'!CH$4,'INTERNAL PARAMETERS-1'!$B$5:$J$44,5,FALSE))*VLOOKUP('ANALYSIS-YLD2'!CH$4,'INTERNAL PARAMETERS-1'!$B$5:$J$44,8,FALSE)*VLOOKUP('ANALYSIS-YLD2'!CH$4,'INTERNAL PARAMETERS-1'!$B$5:$J$44,3,FALSE)</f>
        <v>0</v>
      </c>
      <c r="CJ211" s="112">
        <f t="shared" si="6"/>
        <v>0</v>
      </c>
      <c r="CK211" s="110">
        <f t="shared" si="7"/>
        <v>0</v>
      </c>
    </row>
    <row r="212" spans="2:89" x14ac:dyDescent="0.5">
      <c r="B212" s="127" t="s">
        <v>23</v>
      </c>
      <c r="C212" s="126" t="s">
        <v>2</v>
      </c>
      <c r="D212" s="126" t="s">
        <v>11</v>
      </c>
      <c r="E212" s="125">
        <f>'INPUTS-Incidence'!E212</f>
        <v>0</v>
      </c>
      <c r="F212" s="124">
        <f>'INTERNAL PARAMETERS-1'!M14</f>
        <v>39.424999999999997</v>
      </c>
      <c r="G212" s="112">
        <f>'ANALYSIS-YLD1'!G212*VLOOKUP('ANALYSIS-YLD2'!G$4,'INTERNAL PARAMETERS-1'!$B$5:$J$44,5,FALSE)*VLOOKUP('ANALYSIS-YLD2'!G$4,'INTERNAL PARAMETERS-1'!$B$5:$J$44,7,FALSE)*'ANALYSIS-YLD2'!$F212 + 'ANALYSIS-YLD1'!G212*(1-VLOOKUP('ANALYSIS-YLD2'!G$4,'INTERNAL PARAMETERS-1'!$B$5:$J$44,5,FALSE))*VLOOKUP('ANALYSIS-YLD2'!G$4,'INTERNAL PARAMETERS-1'!$B$5:$J$44,9,FALSE)*'ANALYSIS-YLD2'!$F212</f>
        <v>0</v>
      </c>
      <c r="H212" s="111">
        <f>'ANALYSIS-YLD1'!H212*VLOOKUP('ANALYSIS-YLD2'!H$4,'INTERNAL PARAMETERS-1'!$B$5:$J$44,5,FALSE)*VLOOKUP('ANALYSIS-YLD2'!H$4,'INTERNAL PARAMETERS-1'!$B$5:$J$44,7,FALSE)*'ANALYSIS-YLD2'!$F212 + 'ANALYSIS-YLD1'!H212*(1-VLOOKUP('ANALYSIS-YLD2'!H$4,'INTERNAL PARAMETERS-1'!$B$5:$J$44,5,FALSE))*VLOOKUP('ANALYSIS-YLD2'!H$4,'INTERNAL PARAMETERS-1'!$B$5:$J$44,9,FALSE)*'ANALYSIS-YLD2'!$F212</f>
        <v>0</v>
      </c>
      <c r="I212" s="111">
        <f>'ANALYSIS-YLD1'!I212*VLOOKUP('ANALYSIS-YLD2'!I$4,'INTERNAL PARAMETERS-1'!$B$5:$J$44,5,FALSE)*VLOOKUP('ANALYSIS-YLD2'!I$4,'INTERNAL PARAMETERS-1'!$B$5:$J$44,7,FALSE)*'ANALYSIS-YLD2'!$F212 + 'ANALYSIS-YLD1'!I212*(1-VLOOKUP('ANALYSIS-YLD2'!I$4,'INTERNAL PARAMETERS-1'!$B$5:$J$44,5,FALSE))*VLOOKUP('ANALYSIS-YLD2'!I$4,'INTERNAL PARAMETERS-1'!$B$5:$J$44,9,FALSE)*'ANALYSIS-YLD2'!$F212</f>
        <v>0</v>
      </c>
      <c r="J212" s="111">
        <f>'ANALYSIS-YLD1'!J212*VLOOKUP('ANALYSIS-YLD2'!J$4,'INTERNAL PARAMETERS-1'!$B$5:$J$44,5,FALSE)*VLOOKUP('ANALYSIS-YLD2'!J$4,'INTERNAL PARAMETERS-1'!$B$5:$J$44,7,FALSE)*'ANALYSIS-YLD2'!$F212 + 'ANALYSIS-YLD1'!J212*(1-VLOOKUP('ANALYSIS-YLD2'!J$4,'INTERNAL PARAMETERS-1'!$B$5:$J$44,5,FALSE))*VLOOKUP('ANALYSIS-YLD2'!J$4,'INTERNAL PARAMETERS-1'!$B$5:$J$44,9,FALSE)*'ANALYSIS-YLD2'!$F212</f>
        <v>0</v>
      </c>
      <c r="K212" s="111">
        <f>'ANALYSIS-YLD1'!K212*VLOOKUP('ANALYSIS-YLD2'!K$4,'INTERNAL PARAMETERS-1'!$B$5:$J$44,5,FALSE)*VLOOKUP('ANALYSIS-YLD2'!K$4,'INTERNAL PARAMETERS-1'!$B$5:$J$44,7,FALSE)*'ANALYSIS-YLD2'!$F212 + 'ANALYSIS-YLD1'!K212*(1-VLOOKUP('ANALYSIS-YLD2'!K$4,'INTERNAL PARAMETERS-1'!$B$5:$J$44,5,FALSE))*VLOOKUP('ANALYSIS-YLD2'!K$4,'INTERNAL PARAMETERS-1'!$B$5:$J$44,9,FALSE)*'ANALYSIS-YLD2'!$F212</f>
        <v>0</v>
      </c>
      <c r="L212" s="111">
        <f>'ANALYSIS-YLD1'!L212*VLOOKUP('ANALYSIS-YLD2'!L$4,'INTERNAL PARAMETERS-1'!$B$5:$J$44,5,FALSE)*VLOOKUP('ANALYSIS-YLD2'!L$4,'INTERNAL PARAMETERS-1'!$B$5:$J$44,7,FALSE)*'ANALYSIS-YLD2'!$F212 + 'ANALYSIS-YLD1'!L212*(1-VLOOKUP('ANALYSIS-YLD2'!L$4,'INTERNAL PARAMETERS-1'!$B$5:$J$44,5,FALSE))*VLOOKUP('ANALYSIS-YLD2'!L$4,'INTERNAL PARAMETERS-1'!$B$5:$J$44,9,FALSE)*'ANALYSIS-YLD2'!$F212</f>
        <v>0</v>
      </c>
      <c r="M212" s="111">
        <f>'ANALYSIS-YLD1'!M212*VLOOKUP('ANALYSIS-YLD2'!M$4,'INTERNAL PARAMETERS-1'!$B$5:$J$44,5,FALSE)*VLOOKUP('ANALYSIS-YLD2'!M$4,'INTERNAL PARAMETERS-1'!$B$5:$J$44,7,FALSE)*'ANALYSIS-YLD2'!$F212 + 'ANALYSIS-YLD1'!M212*(1-VLOOKUP('ANALYSIS-YLD2'!M$4,'INTERNAL PARAMETERS-1'!$B$5:$J$44,5,FALSE))*VLOOKUP('ANALYSIS-YLD2'!M$4,'INTERNAL PARAMETERS-1'!$B$5:$J$44,9,FALSE)*'ANALYSIS-YLD2'!$F212</f>
        <v>0</v>
      </c>
      <c r="N212" s="111">
        <f>'ANALYSIS-YLD1'!N212*VLOOKUP('ANALYSIS-YLD2'!N$4,'INTERNAL PARAMETERS-1'!$B$5:$J$44,5,FALSE)*VLOOKUP('ANALYSIS-YLD2'!N$4,'INTERNAL PARAMETERS-1'!$B$5:$J$44,7,FALSE)*'ANALYSIS-YLD2'!$F212 + 'ANALYSIS-YLD1'!N212*(1-VLOOKUP('ANALYSIS-YLD2'!N$4,'INTERNAL PARAMETERS-1'!$B$5:$J$44,5,FALSE))*VLOOKUP('ANALYSIS-YLD2'!N$4,'INTERNAL PARAMETERS-1'!$B$5:$J$44,9,FALSE)*'ANALYSIS-YLD2'!$F212</f>
        <v>0</v>
      </c>
      <c r="O212" s="111">
        <f>'ANALYSIS-YLD1'!O212*VLOOKUP('ANALYSIS-YLD2'!O$4,'INTERNAL PARAMETERS-1'!$B$5:$J$44,5,FALSE)*VLOOKUP('ANALYSIS-YLD2'!O$4,'INTERNAL PARAMETERS-1'!$B$5:$J$44,7,FALSE)*'ANALYSIS-YLD2'!$F212 + 'ANALYSIS-YLD1'!O212*(1-VLOOKUP('ANALYSIS-YLD2'!O$4,'INTERNAL PARAMETERS-1'!$B$5:$J$44,5,FALSE))*VLOOKUP('ANALYSIS-YLD2'!O$4,'INTERNAL PARAMETERS-1'!$B$5:$J$44,9,FALSE)*'ANALYSIS-YLD2'!$F212</f>
        <v>0</v>
      </c>
      <c r="P212" s="111">
        <f>'ANALYSIS-YLD1'!P212*VLOOKUP('ANALYSIS-YLD2'!P$4,'INTERNAL PARAMETERS-1'!$B$5:$J$44,5,FALSE)*VLOOKUP('ANALYSIS-YLD2'!P$4,'INTERNAL PARAMETERS-1'!$B$5:$J$44,7,FALSE)*'ANALYSIS-YLD2'!$F212 + 'ANALYSIS-YLD1'!P212*(1-VLOOKUP('ANALYSIS-YLD2'!P$4,'INTERNAL PARAMETERS-1'!$B$5:$J$44,5,FALSE))*VLOOKUP('ANALYSIS-YLD2'!P$4,'INTERNAL PARAMETERS-1'!$B$5:$J$44,9,FALSE)*'ANALYSIS-YLD2'!$F212</f>
        <v>0</v>
      </c>
      <c r="Q212" s="111">
        <f>'ANALYSIS-YLD1'!Q212*VLOOKUP('ANALYSIS-YLD2'!Q$4,'INTERNAL PARAMETERS-1'!$B$5:$J$44,5,FALSE)*VLOOKUP('ANALYSIS-YLD2'!Q$4,'INTERNAL PARAMETERS-1'!$B$5:$J$44,7,FALSE)*'ANALYSIS-YLD2'!$F212 + 'ANALYSIS-YLD1'!Q212*(1-VLOOKUP('ANALYSIS-YLD2'!Q$4,'INTERNAL PARAMETERS-1'!$B$5:$J$44,5,FALSE))*VLOOKUP('ANALYSIS-YLD2'!Q$4,'INTERNAL PARAMETERS-1'!$B$5:$J$44,9,FALSE)*'ANALYSIS-YLD2'!$F212</f>
        <v>0</v>
      </c>
      <c r="R212" s="111">
        <f>'ANALYSIS-YLD1'!R212*VLOOKUP('ANALYSIS-YLD2'!R$4,'INTERNAL PARAMETERS-1'!$B$5:$J$44,5,FALSE)*VLOOKUP('ANALYSIS-YLD2'!R$4,'INTERNAL PARAMETERS-1'!$B$5:$J$44,7,FALSE)*'ANALYSIS-YLD2'!$F212 + 'ANALYSIS-YLD1'!R212*(1-VLOOKUP('ANALYSIS-YLD2'!R$4,'INTERNAL PARAMETERS-1'!$B$5:$J$44,5,FALSE))*VLOOKUP('ANALYSIS-YLD2'!R$4,'INTERNAL PARAMETERS-1'!$B$5:$J$44,9,FALSE)*'ANALYSIS-YLD2'!$F212</f>
        <v>0</v>
      </c>
      <c r="S212" s="111">
        <f>'ANALYSIS-YLD1'!S212*VLOOKUP('ANALYSIS-YLD2'!S$4,'INTERNAL PARAMETERS-1'!$B$5:$J$44,5,FALSE)*VLOOKUP('ANALYSIS-YLD2'!S$4,'INTERNAL PARAMETERS-1'!$B$5:$J$44,7,FALSE)*'ANALYSIS-YLD2'!$F212 + 'ANALYSIS-YLD1'!S212*(1-VLOOKUP('ANALYSIS-YLD2'!S$4,'INTERNAL PARAMETERS-1'!$B$5:$J$44,5,FALSE))*VLOOKUP('ANALYSIS-YLD2'!S$4,'INTERNAL PARAMETERS-1'!$B$5:$J$44,9,FALSE)*'ANALYSIS-YLD2'!$F212</f>
        <v>0</v>
      </c>
      <c r="T212" s="111">
        <f>'ANALYSIS-YLD1'!T212*VLOOKUP('ANALYSIS-YLD2'!T$4,'INTERNAL PARAMETERS-1'!$B$5:$J$44,5,FALSE)*VLOOKUP('ANALYSIS-YLD2'!T$4,'INTERNAL PARAMETERS-1'!$B$5:$J$44,7,FALSE)*'ANALYSIS-YLD2'!$F212 + 'ANALYSIS-YLD1'!T212*(1-VLOOKUP('ANALYSIS-YLD2'!T$4,'INTERNAL PARAMETERS-1'!$B$5:$J$44,5,FALSE))*VLOOKUP('ANALYSIS-YLD2'!T$4,'INTERNAL PARAMETERS-1'!$B$5:$J$44,9,FALSE)*'ANALYSIS-YLD2'!$F212</f>
        <v>0</v>
      </c>
      <c r="U212" s="111">
        <f>'ANALYSIS-YLD1'!U212*VLOOKUP('ANALYSIS-YLD2'!U$4,'INTERNAL PARAMETERS-1'!$B$5:$J$44,5,FALSE)*VLOOKUP('ANALYSIS-YLD2'!U$4,'INTERNAL PARAMETERS-1'!$B$5:$J$44,7,FALSE)*'ANALYSIS-YLD2'!$F212 + 'ANALYSIS-YLD1'!U212*(1-VLOOKUP('ANALYSIS-YLD2'!U$4,'INTERNAL PARAMETERS-1'!$B$5:$J$44,5,FALSE))*VLOOKUP('ANALYSIS-YLD2'!U$4,'INTERNAL PARAMETERS-1'!$B$5:$J$44,9,FALSE)*'ANALYSIS-YLD2'!$F212</f>
        <v>0</v>
      </c>
      <c r="V212" s="111">
        <f>'ANALYSIS-YLD1'!V212*VLOOKUP('ANALYSIS-YLD2'!V$4,'INTERNAL PARAMETERS-1'!$B$5:$J$44,5,FALSE)*VLOOKUP('ANALYSIS-YLD2'!V$4,'INTERNAL PARAMETERS-1'!$B$5:$J$44,7,FALSE)*'ANALYSIS-YLD2'!$F212 + 'ANALYSIS-YLD1'!V212*(1-VLOOKUP('ANALYSIS-YLD2'!V$4,'INTERNAL PARAMETERS-1'!$B$5:$J$44,5,FALSE))*VLOOKUP('ANALYSIS-YLD2'!V$4,'INTERNAL PARAMETERS-1'!$B$5:$J$44,9,FALSE)*'ANALYSIS-YLD2'!$F212</f>
        <v>0</v>
      </c>
      <c r="W212" s="111">
        <f>'ANALYSIS-YLD1'!W212*VLOOKUP('ANALYSIS-YLD2'!W$4,'INTERNAL PARAMETERS-1'!$B$5:$J$44,5,FALSE)*VLOOKUP('ANALYSIS-YLD2'!W$4,'INTERNAL PARAMETERS-1'!$B$5:$J$44,7,FALSE)*'ANALYSIS-YLD2'!$F212 + 'ANALYSIS-YLD1'!W212*(1-VLOOKUP('ANALYSIS-YLD2'!W$4,'INTERNAL PARAMETERS-1'!$B$5:$J$44,5,FALSE))*VLOOKUP('ANALYSIS-YLD2'!W$4,'INTERNAL PARAMETERS-1'!$B$5:$J$44,9,FALSE)*'ANALYSIS-YLD2'!$F212</f>
        <v>0</v>
      </c>
      <c r="X212" s="111">
        <f>'ANALYSIS-YLD1'!X212*VLOOKUP('ANALYSIS-YLD2'!X$4,'INTERNAL PARAMETERS-1'!$B$5:$J$44,5,FALSE)*VLOOKUP('ANALYSIS-YLD2'!X$4,'INTERNAL PARAMETERS-1'!$B$5:$J$44,7,FALSE)*'ANALYSIS-YLD2'!$F212 + 'ANALYSIS-YLD1'!X212*(1-VLOOKUP('ANALYSIS-YLD2'!X$4,'INTERNAL PARAMETERS-1'!$B$5:$J$44,5,FALSE))*VLOOKUP('ANALYSIS-YLD2'!X$4,'INTERNAL PARAMETERS-1'!$B$5:$J$44,9,FALSE)*'ANALYSIS-YLD2'!$F212</f>
        <v>0</v>
      </c>
      <c r="Y212" s="111">
        <f>'ANALYSIS-YLD1'!Y212*VLOOKUP('ANALYSIS-YLD2'!Y$4,'INTERNAL PARAMETERS-1'!$B$5:$J$44,5,FALSE)*VLOOKUP('ANALYSIS-YLD2'!Y$4,'INTERNAL PARAMETERS-1'!$B$5:$J$44,7,FALSE)*'ANALYSIS-YLD2'!$F212 + 'ANALYSIS-YLD1'!Y212*(1-VLOOKUP('ANALYSIS-YLD2'!Y$4,'INTERNAL PARAMETERS-1'!$B$5:$J$44,5,FALSE))*VLOOKUP('ANALYSIS-YLD2'!Y$4,'INTERNAL PARAMETERS-1'!$B$5:$J$44,9,FALSE)*'ANALYSIS-YLD2'!$F212</f>
        <v>0</v>
      </c>
      <c r="Z212" s="111">
        <f>'ANALYSIS-YLD1'!Z212*VLOOKUP('ANALYSIS-YLD2'!Z$4,'INTERNAL PARAMETERS-1'!$B$5:$J$44,5,FALSE)*VLOOKUP('ANALYSIS-YLD2'!Z$4,'INTERNAL PARAMETERS-1'!$B$5:$J$44,7,FALSE)*'ANALYSIS-YLD2'!$F212 + 'ANALYSIS-YLD1'!Z212*(1-VLOOKUP('ANALYSIS-YLD2'!Z$4,'INTERNAL PARAMETERS-1'!$B$5:$J$44,5,FALSE))*VLOOKUP('ANALYSIS-YLD2'!Z$4,'INTERNAL PARAMETERS-1'!$B$5:$J$44,9,FALSE)*'ANALYSIS-YLD2'!$F212</f>
        <v>0</v>
      </c>
      <c r="AA212" s="111">
        <f>'ANALYSIS-YLD1'!AA212*VLOOKUP('ANALYSIS-YLD2'!AA$4,'INTERNAL PARAMETERS-1'!$B$5:$J$44,5,FALSE)*VLOOKUP('ANALYSIS-YLD2'!AA$4,'INTERNAL PARAMETERS-1'!$B$5:$J$44,7,FALSE)*'ANALYSIS-YLD2'!$F212 + 'ANALYSIS-YLD1'!AA212*(1-VLOOKUP('ANALYSIS-YLD2'!AA$4,'INTERNAL PARAMETERS-1'!$B$5:$J$44,5,FALSE))*VLOOKUP('ANALYSIS-YLD2'!AA$4,'INTERNAL PARAMETERS-1'!$B$5:$J$44,9,FALSE)*'ANALYSIS-YLD2'!$F212</f>
        <v>0</v>
      </c>
      <c r="AB212" s="111">
        <f>'ANALYSIS-YLD1'!AB212*VLOOKUP('ANALYSIS-YLD2'!AB$4,'INTERNAL PARAMETERS-1'!$B$5:$J$44,5,FALSE)*VLOOKUP('ANALYSIS-YLD2'!AB$4,'INTERNAL PARAMETERS-1'!$B$5:$J$44,7,FALSE)*'ANALYSIS-YLD2'!$F212 + 'ANALYSIS-YLD1'!AB212*(1-VLOOKUP('ANALYSIS-YLD2'!AB$4,'INTERNAL PARAMETERS-1'!$B$5:$J$44,5,FALSE))*VLOOKUP('ANALYSIS-YLD2'!AB$4,'INTERNAL PARAMETERS-1'!$B$5:$J$44,9,FALSE)*'ANALYSIS-YLD2'!$F212</f>
        <v>0</v>
      </c>
      <c r="AC212" s="111">
        <f>'ANALYSIS-YLD1'!AC212*VLOOKUP('ANALYSIS-YLD2'!AC$4,'INTERNAL PARAMETERS-1'!$B$5:$J$44,5,FALSE)*VLOOKUP('ANALYSIS-YLD2'!AC$4,'INTERNAL PARAMETERS-1'!$B$5:$J$44,7,FALSE)*'ANALYSIS-YLD2'!$F212 + 'ANALYSIS-YLD1'!AC212*(1-VLOOKUP('ANALYSIS-YLD2'!AC$4,'INTERNAL PARAMETERS-1'!$B$5:$J$44,5,FALSE))*VLOOKUP('ANALYSIS-YLD2'!AC$4,'INTERNAL PARAMETERS-1'!$B$5:$J$44,9,FALSE)*'ANALYSIS-YLD2'!$F212</f>
        <v>0</v>
      </c>
      <c r="AD212" s="111">
        <f>'ANALYSIS-YLD1'!AD212*VLOOKUP('ANALYSIS-YLD2'!AD$4,'INTERNAL PARAMETERS-1'!$B$5:$J$44,5,FALSE)*VLOOKUP('ANALYSIS-YLD2'!AD$4,'INTERNAL PARAMETERS-1'!$B$5:$J$44,7,FALSE)*'ANALYSIS-YLD2'!$F212 + 'ANALYSIS-YLD1'!AD212*(1-VLOOKUP('ANALYSIS-YLD2'!AD$4,'INTERNAL PARAMETERS-1'!$B$5:$J$44,5,FALSE))*VLOOKUP('ANALYSIS-YLD2'!AD$4,'INTERNAL PARAMETERS-1'!$B$5:$J$44,9,FALSE)*'ANALYSIS-YLD2'!$F212</f>
        <v>0</v>
      </c>
      <c r="AE212" s="111">
        <f>'ANALYSIS-YLD1'!AE212*VLOOKUP('ANALYSIS-YLD2'!AE$4,'INTERNAL PARAMETERS-1'!$B$5:$J$44,5,FALSE)*VLOOKUP('ANALYSIS-YLD2'!AE$4,'INTERNAL PARAMETERS-1'!$B$5:$J$44,7,FALSE)*'ANALYSIS-YLD2'!$F212 + 'ANALYSIS-YLD1'!AE212*(1-VLOOKUP('ANALYSIS-YLD2'!AE$4,'INTERNAL PARAMETERS-1'!$B$5:$J$44,5,FALSE))*VLOOKUP('ANALYSIS-YLD2'!AE$4,'INTERNAL PARAMETERS-1'!$B$5:$J$44,9,FALSE)*'ANALYSIS-YLD2'!$F212</f>
        <v>0</v>
      </c>
      <c r="AF212" s="111">
        <f>'ANALYSIS-YLD1'!AF212*VLOOKUP('ANALYSIS-YLD2'!AF$4,'INTERNAL PARAMETERS-1'!$B$5:$J$44,5,FALSE)*VLOOKUP('ANALYSIS-YLD2'!AF$4,'INTERNAL PARAMETERS-1'!$B$5:$J$44,7,FALSE)*'ANALYSIS-YLD2'!$F212 + 'ANALYSIS-YLD1'!AF212*(1-VLOOKUP('ANALYSIS-YLD2'!AF$4,'INTERNAL PARAMETERS-1'!$B$5:$J$44,5,FALSE))*VLOOKUP('ANALYSIS-YLD2'!AF$4,'INTERNAL PARAMETERS-1'!$B$5:$J$44,9,FALSE)*'ANALYSIS-YLD2'!$F212</f>
        <v>0</v>
      </c>
      <c r="AG212" s="111">
        <f>'ANALYSIS-YLD1'!AG212*VLOOKUP('ANALYSIS-YLD2'!AG$4,'INTERNAL PARAMETERS-1'!$B$5:$J$44,5,FALSE)*VLOOKUP('ANALYSIS-YLD2'!AG$4,'INTERNAL PARAMETERS-1'!$B$5:$J$44,7,FALSE)*'ANALYSIS-YLD2'!$F212 + 'ANALYSIS-YLD1'!AG212*(1-VLOOKUP('ANALYSIS-YLD2'!AG$4,'INTERNAL PARAMETERS-1'!$B$5:$J$44,5,FALSE))*VLOOKUP('ANALYSIS-YLD2'!AG$4,'INTERNAL PARAMETERS-1'!$B$5:$J$44,9,FALSE)*'ANALYSIS-YLD2'!$F212</f>
        <v>0</v>
      </c>
      <c r="AH212" s="111">
        <f>'ANALYSIS-YLD1'!AH212*VLOOKUP('ANALYSIS-YLD2'!AH$4,'INTERNAL PARAMETERS-1'!$B$5:$J$44,5,FALSE)*VLOOKUP('ANALYSIS-YLD2'!AH$4,'INTERNAL PARAMETERS-1'!$B$5:$J$44,7,FALSE)*'ANALYSIS-YLD2'!$F212 + 'ANALYSIS-YLD1'!AH212*(1-VLOOKUP('ANALYSIS-YLD2'!AH$4,'INTERNAL PARAMETERS-1'!$B$5:$J$44,5,FALSE))*VLOOKUP('ANALYSIS-YLD2'!AH$4,'INTERNAL PARAMETERS-1'!$B$5:$J$44,9,FALSE)*'ANALYSIS-YLD2'!$F212</f>
        <v>0</v>
      </c>
      <c r="AI212" s="111">
        <f>'ANALYSIS-YLD1'!AI212*VLOOKUP('ANALYSIS-YLD2'!AI$4,'INTERNAL PARAMETERS-1'!$B$5:$J$44,5,FALSE)*VLOOKUP('ANALYSIS-YLD2'!AI$4,'INTERNAL PARAMETERS-1'!$B$5:$J$44,7,FALSE)*'ANALYSIS-YLD2'!$F212 + 'ANALYSIS-YLD1'!AI212*(1-VLOOKUP('ANALYSIS-YLD2'!AI$4,'INTERNAL PARAMETERS-1'!$B$5:$J$44,5,FALSE))*VLOOKUP('ANALYSIS-YLD2'!AI$4,'INTERNAL PARAMETERS-1'!$B$5:$J$44,9,FALSE)*'ANALYSIS-YLD2'!$F212</f>
        <v>0</v>
      </c>
      <c r="AJ212" s="111">
        <f>'ANALYSIS-YLD1'!AJ212*VLOOKUP('ANALYSIS-YLD2'!AJ$4,'INTERNAL PARAMETERS-1'!$B$5:$J$44,5,FALSE)*VLOOKUP('ANALYSIS-YLD2'!AJ$4,'INTERNAL PARAMETERS-1'!$B$5:$J$44,7,FALSE)*'ANALYSIS-YLD2'!$F212 + 'ANALYSIS-YLD1'!AJ212*(1-VLOOKUP('ANALYSIS-YLD2'!AJ$4,'INTERNAL PARAMETERS-1'!$B$5:$J$44,5,FALSE))*VLOOKUP('ANALYSIS-YLD2'!AJ$4,'INTERNAL PARAMETERS-1'!$B$5:$J$44,9,FALSE)*'ANALYSIS-YLD2'!$F212</f>
        <v>0</v>
      </c>
      <c r="AK212" s="111">
        <f>'ANALYSIS-YLD1'!AK212*VLOOKUP('ANALYSIS-YLD2'!AK$4,'INTERNAL PARAMETERS-1'!$B$5:$J$44,5,FALSE)*VLOOKUP('ANALYSIS-YLD2'!AK$4,'INTERNAL PARAMETERS-1'!$B$5:$J$44,7,FALSE)*'ANALYSIS-YLD2'!$F212 + 'ANALYSIS-YLD1'!AK212*(1-VLOOKUP('ANALYSIS-YLD2'!AK$4,'INTERNAL PARAMETERS-1'!$B$5:$J$44,5,FALSE))*VLOOKUP('ANALYSIS-YLD2'!AK$4,'INTERNAL PARAMETERS-1'!$B$5:$J$44,9,FALSE)*'ANALYSIS-YLD2'!$F212</f>
        <v>0</v>
      </c>
      <c r="AL212" s="111">
        <f>'ANALYSIS-YLD1'!AL212*VLOOKUP('ANALYSIS-YLD2'!AL$4,'INTERNAL PARAMETERS-1'!$B$5:$J$44,5,FALSE)*VLOOKUP('ANALYSIS-YLD2'!AL$4,'INTERNAL PARAMETERS-1'!$B$5:$J$44,7,FALSE)*'ANALYSIS-YLD2'!$F212 + 'ANALYSIS-YLD1'!AL212*(1-VLOOKUP('ANALYSIS-YLD2'!AL$4,'INTERNAL PARAMETERS-1'!$B$5:$J$44,5,FALSE))*VLOOKUP('ANALYSIS-YLD2'!AL$4,'INTERNAL PARAMETERS-1'!$B$5:$J$44,9,FALSE)*'ANALYSIS-YLD2'!$F212</f>
        <v>0</v>
      </c>
      <c r="AM212" s="111">
        <f>'ANALYSIS-YLD1'!AM212*VLOOKUP('ANALYSIS-YLD2'!AM$4,'INTERNAL PARAMETERS-1'!$B$5:$J$44,5,FALSE)*VLOOKUP('ANALYSIS-YLD2'!AM$4,'INTERNAL PARAMETERS-1'!$B$5:$J$44,7,FALSE)*'ANALYSIS-YLD2'!$F212 + 'ANALYSIS-YLD1'!AM212*(1-VLOOKUP('ANALYSIS-YLD2'!AM$4,'INTERNAL PARAMETERS-1'!$B$5:$J$44,5,FALSE))*VLOOKUP('ANALYSIS-YLD2'!AM$4,'INTERNAL PARAMETERS-1'!$B$5:$J$44,9,FALSE)*'ANALYSIS-YLD2'!$F212</f>
        <v>0</v>
      </c>
      <c r="AN212" s="111">
        <f>'ANALYSIS-YLD1'!AN212*VLOOKUP('ANALYSIS-YLD2'!AN$4,'INTERNAL PARAMETERS-1'!$B$5:$J$44,5,FALSE)*VLOOKUP('ANALYSIS-YLD2'!AN$4,'INTERNAL PARAMETERS-1'!$B$5:$J$44,7,FALSE)*'ANALYSIS-YLD2'!$F212 + 'ANALYSIS-YLD1'!AN212*(1-VLOOKUP('ANALYSIS-YLD2'!AN$4,'INTERNAL PARAMETERS-1'!$B$5:$J$44,5,FALSE))*VLOOKUP('ANALYSIS-YLD2'!AN$4,'INTERNAL PARAMETERS-1'!$B$5:$J$44,9,FALSE)*'ANALYSIS-YLD2'!$F212</f>
        <v>0</v>
      </c>
      <c r="AO212" s="111">
        <f>'ANALYSIS-YLD1'!AO212*VLOOKUP('ANALYSIS-YLD2'!AO$4,'INTERNAL PARAMETERS-1'!$B$5:$J$44,5,FALSE)*VLOOKUP('ANALYSIS-YLD2'!AO$4,'INTERNAL PARAMETERS-1'!$B$5:$J$44,7,FALSE)*'ANALYSIS-YLD2'!$F212 + 'ANALYSIS-YLD1'!AO212*(1-VLOOKUP('ANALYSIS-YLD2'!AO$4,'INTERNAL PARAMETERS-1'!$B$5:$J$44,5,FALSE))*VLOOKUP('ANALYSIS-YLD2'!AO$4,'INTERNAL PARAMETERS-1'!$B$5:$J$44,9,FALSE)*'ANALYSIS-YLD2'!$F212</f>
        <v>0</v>
      </c>
      <c r="AP212" s="111">
        <f>'ANALYSIS-YLD1'!AP212*VLOOKUP('ANALYSIS-YLD2'!AP$4,'INTERNAL PARAMETERS-1'!$B$5:$J$44,5,FALSE)*VLOOKUP('ANALYSIS-YLD2'!AP$4,'INTERNAL PARAMETERS-1'!$B$5:$J$44,7,FALSE)*'ANALYSIS-YLD2'!$F212 + 'ANALYSIS-YLD1'!AP212*(1-VLOOKUP('ANALYSIS-YLD2'!AP$4,'INTERNAL PARAMETERS-1'!$B$5:$J$44,5,FALSE))*VLOOKUP('ANALYSIS-YLD2'!AP$4,'INTERNAL PARAMETERS-1'!$B$5:$J$44,9,FALSE)*'ANALYSIS-YLD2'!$F212</f>
        <v>0</v>
      </c>
      <c r="AQ212" s="111">
        <f>'ANALYSIS-YLD1'!AQ212*VLOOKUP('ANALYSIS-YLD2'!AQ$4,'INTERNAL PARAMETERS-1'!$B$5:$J$44,5,FALSE)*VLOOKUP('ANALYSIS-YLD2'!AQ$4,'INTERNAL PARAMETERS-1'!$B$5:$J$44,7,FALSE)*'ANALYSIS-YLD2'!$F212 + 'ANALYSIS-YLD1'!AQ212*(1-VLOOKUP('ANALYSIS-YLD2'!AQ$4,'INTERNAL PARAMETERS-1'!$B$5:$J$44,5,FALSE))*VLOOKUP('ANALYSIS-YLD2'!AQ$4,'INTERNAL PARAMETERS-1'!$B$5:$J$44,9,FALSE)*'ANALYSIS-YLD2'!$F212</f>
        <v>0</v>
      </c>
      <c r="AR212" s="111">
        <f>'ANALYSIS-YLD1'!AR212*VLOOKUP('ANALYSIS-YLD2'!AR$4,'INTERNAL PARAMETERS-1'!$B$5:$J$44,5,FALSE)*VLOOKUP('ANALYSIS-YLD2'!AR$4,'INTERNAL PARAMETERS-1'!$B$5:$J$44,7,FALSE)*'ANALYSIS-YLD2'!$F212 + 'ANALYSIS-YLD1'!AR212*(1-VLOOKUP('ANALYSIS-YLD2'!AR$4,'INTERNAL PARAMETERS-1'!$B$5:$J$44,5,FALSE))*VLOOKUP('ANALYSIS-YLD2'!AR$4,'INTERNAL PARAMETERS-1'!$B$5:$J$44,9,FALSE)*'ANALYSIS-YLD2'!$F212</f>
        <v>0</v>
      </c>
      <c r="AS212" s="111">
        <f>'ANALYSIS-YLD1'!AS212*VLOOKUP('ANALYSIS-YLD2'!AS$4,'INTERNAL PARAMETERS-1'!$B$5:$J$44,5,FALSE)*VLOOKUP('ANALYSIS-YLD2'!AS$4,'INTERNAL PARAMETERS-1'!$B$5:$J$44,7,FALSE)*'ANALYSIS-YLD2'!$F212 + 'ANALYSIS-YLD1'!AS212*(1-VLOOKUP('ANALYSIS-YLD2'!AS$4,'INTERNAL PARAMETERS-1'!$B$5:$J$44,5,FALSE))*VLOOKUP('ANALYSIS-YLD2'!AS$4,'INTERNAL PARAMETERS-1'!$B$5:$J$44,9,FALSE)*'ANALYSIS-YLD2'!$F212</f>
        <v>0</v>
      </c>
      <c r="AT212" s="110">
        <f>'ANALYSIS-YLD1'!AT212*VLOOKUP('ANALYSIS-YLD2'!AT$4,'INTERNAL PARAMETERS-1'!$B$5:$J$44,5,FALSE)*VLOOKUP('ANALYSIS-YLD2'!AT$4,'INTERNAL PARAMETERS-1'!$B$5:$J$44,7,FALSE)*'ANALYSIS-YLD2'!$F212 + 'ANALYSIS-YLD1'!AT212*(1-VLOOKUP('ANALYSIS-YLD2'!AT$4,'INTERNAL PARAMETERS-1'!$B$5:$J$44,5,FALSE))*VLOOKUP('ANALYSIS-YLD2'!AT$4,'INTERNAL PARAMETERS-1'!$B$5:$J$44,9,FALSE)*'ANALYSIS-YLD2'!$F212</f>
        <v>0</v>
      </c>
      <c r="AU212" s="112">
        <f>'ANALYSIS-YLD1'!AU212*VLOOKUP('ANALYSIS-YLD2'!AU$4,'INTERNAL PARAMETERS-1'!$B$5:$J$44,5,FALSE)*VLOOKUP('ANALYSIS-YLD2'!AU$4,'INTERNAL PARAMETERS-1'!$B$5:$J$44,6,FALSE)*VLOOKUP('ANALYSIS-YLD2'!AU$4,'INTERNAL PARAMETERS-1'!$B$5:$J$44,3,FALSE) + 'ANALYSIS-YLD1'!AU212*(1-VLOOKUP('ANALYSIS-YLD2'!AU$4,'INTERNAL PARAMETERS-1'!$B$5:$J$44,5,FALSE))*VLOOKUP('ANALYSIS-YLD2'!AU$4,'INTERNAL PARAMETERS-1'!$B$5:$J$44,8,FALSE)*VLOOKUP('ANALYSIS-YLD2'!AU$4,'INTERNAL PARAMETERS-1'!$B$5:$J$44,3,FALSE)</f>
        <v>0</v>
      </c>
      <c r="AV212" s="111">
        <f>'ANALYSIS-YLD1'!AV212*VLOOKUP('ANALYSIS-YLD2'!AV$4,'INTERNAL PARAMETERS-1'!$B$5:$J$44,5,FALSE)*VLOOKUP('ANALYSIS-YLD2'!AV$4,'INTERNAL PARAMETERS-1'!$B$5:$J$44,6,FALSE)*VLOOKUP('ANALYSIS-YLD2'!AV$4,'INTERNAL PARAMETERS-1'!$B$5:$J$44,3,FALSE) + 'ANALYSIS-YLD1'!AV212*(1-VLOOKUP('ANALYSIS-YLD2'!AV$4,'INTERNAL PARAMETERS-1'!$B$5:$J$44,5,FALSE))*VLOOKUP('ANALYSIS-YLD2'!AV$4,'INTERNAL PARAMETERS-1'!$B$5:$J$44,8,FALSE)*VLOOKUP('ANALYSIS-YLD2'!AV$4,'INTERNAL PARAMETERS-1'!$B$5:$J$44,3,FALSE)</f>
        <v>0</v>
      </c>
      <c r="AW212" s="111">
        <f>'ANALYSIS-YLD1'!AW212*VLOOKUP('ANALYSIS-YLD2'!AW$4,'INTERNAL PARAMETERS-1'!$B$5:$J$44,5,FALSE)*VLOOKUP('ANALYSIS-YLD2'!AW$4,'INTERNAL PARAMETERS-1'!$B$5:$J$44,6,FALSE)*VLOOKUP('ANALYSIS-YLD2'!AW$4,'INTERNAL PARAMETERS-1'!$B$5:$J$44,3,FALSE) + 'ANALYSIS-YLD1'!AW212*(1-VLOOKUP('ANALYSIS-YLD2'!AW$4,'INTERNAL PARAMETERS-1'!$B$5:$J$44,5,FALSE))*VLOOKUP('ANALYSIS-YLD2'!AW$4,'INTERNAL PARAMETERS-1'!$B$5:$J$44,8,FALSE)*VLOOKUP('ANALYSIS-YLD2'!AW$4,'INTERNAL PARAMETERS-1'!$B$5:$J$44,3,FALSE)</f>
        <v>0</v>
      </c>
      <c r="AX212" s="111">
        <f>'ANALYSIS-YLD1'!AX212*VLOOKUP('ANALYSIS-YLD2'!AX$4,'INTERNAL PARAMETERS-1'!$B$5:$J$44,5,FALSE)*VLOOKUP('ANALYSIS-YLD2'!AX$4,'INTERNAL PARAMETERS-1'!$B$5:$J$44,6,FALSE)*VLOOKUP('ANALYSIS-YLD2'!AX$4,'INTERNAL PARAMETERS-1'!$B$5:$J$44,3,FALSE) + 'ANALYSIS-YLD1'!AX212*(1-VLOOKUP('ANALYSIS-YLD2'!AX$4,'INTERNAL PARAMETERS-1'!$B$5:$J$44,5,FALSE))*VLOOKUP('ANALYSIS-YLD2'!AX$4,'INTERNAL PARAMETERS-1'!$B$5:$J$44,8,FALSE)*VLOOKUP('ANALYSIS-YLD2'!AX$4,'INTERNAL PARAMETERS-1'!$B$5:$J$44,3,FALSE)</f>
        <v>0</v>
      </c>
      <c r="AY212" s="111">
        <f>'ANALYSIS-YLD1'!AY212*VLOOKUP('ANALYSIS-YLD2'!AY$4,'INTERNAL PARAMETERS-1'!$B$5:$J$44,5,FALSE)*VLOOKUP('ANALYSIS-YLD2'!AY$4,'INTERNAL PARAMETERS-1'!$B$5:$J$44,6,FALSE)*VLOOKUP('ANALYSIS-YLD2'!AY$4,'INTERNAL PARAMETERS-1'!$B$5:$J$44,3,FALSE) + 'ANALYSIS-YLD1'!AY212*(1-VLOOKUP('ANALYSIS-YLD2'!AY$4,'INTERNAL PARAMETERS-1'!$B$5:$J$44,5,FALSE))*VLOOKUP('ANALYSIS-YLD2'!AY$4,'INTERNAL PARAMETERS-1'!$B$5:$J$44,8,FALSE)*VLOOKUP('ANALYSIS-YLD2'!AY$4,'INTERNAL PARAMETERS-1'!$B$5:$J$44,3,FALSE)</f>
        <v>0</v>
      </c>
      <c r="AZ212" s="111">
        <f>'ANALYSIS-YLD1'!AZ212*VLOOKUP('ANALYSIS-YLD2'!AZ$4,'INTERNAL PARAMETERS-1'!$B$5:$J$44,5,FALSE)*VLOOKUP('ANALYSIS-YLD2'!AZ$4,'INTERNAL PARAMETERS-1'!$B$5:$J$44,6,FALSE)*VLOOKUP('ANALYSIS-YLD2'!AZ$4,'INTERNAL PARAMETERS-1'!$B$5:$J$44,3,FALSE) + 'ANALYSIS-YLD1'!AZ212*(1-VLOOKUP('ANALYSIS-YLD2'!AZ$4,'INTERNAL PARAMETERS-1'!$B$5:$J$44,5,FALSE))*VLOOKUP('ANALYSIS-YLD2'!AZ$4,'INTERNAL PARAMETERS-1'!$B$5:$J$44,8,FALSE)*VLOOKUP('ANALYSIS-YLD2'!AZ$4,'INTERNAL PARAMETERS-1'!$B$5:$J$44,3,FALSE)</f>
        <v>0</v>
      </c>
      <c r="BA212" s="111">
        <f>'ANALYSIS-YLD1'!BA212*VLOOKUP('ANALYSIS-YLD2'!BA$4,'INTERNAL PARAMETERS-1'!$B$5:$J$44,5,FALSE)*VLOOKUP('ANALYSIS-YLD2'!BA$4,'INTERNAL PARAMETERS-1'!$B$5:$J$44,6,FALSE)*VLOOKUP('ANALYSIS-YLD2'!BA$4,'INTERNAL PARAMETERS-1'!$B$5:$J$44,3,FALSE) + 'ANALYSIS-YLD1'!BA212*(1-VLOOKUP('ANALYSIS-YLD2'!BA$4,'INTERNAL PARAMETERS-1'!$B$5:$J$44,5,FALSE))*VLOOKUP('ANALYSIS-YLD2'!BA$4,'INTERNAL PARAMETERS-1'!$B$5:$J$44,8,FALSE)*VLOOKUP('ANALYSIS-YLD2'!BA$4,'INTERNAL PARAMETERS-1'!$B$5:$J$44,3,FALSE)</f>
        <v>0</v>
      </c>
      <c r="BB212" s="111">
        <f>'ANALYSIS-YLD1'!BB212*VLOOKUP('ANALYSIS-YLD2'!BB$4,'INTERNAL PARAMETERS-1'!$B$5:$J$44,5,FALSE)*VLOOKUP('ANALYSIS-YLD2'!BB$4,'INTERNAL PARAMETERS-1'!$B$5:$J$44,6,FALSE)*VLOOKUP('ANALYSIS-YLD2'!BB$4,'INTERNAL PARAMETERS-1'!$B$5:$J$44,3,FALSE) + 'ANALYSIS-YLD1'!BB212*(1-VLOOKUP('ANALYSIS-YLD2'!BB$4,'INTERNAL PARAMETERS-1'!$B$5:$J$44,5,FALSE))*VLOOKUP('ANALYSIS-YLD2'!BB$4,'INTERNAL PARAMETERS-1'!$B$5:$J$44,8,FALSE)*VLOOKUP('ANALYSIS-YLD2'!BB$4,'INTERNAL PARAMETERS-1'!$B$5:$J$44,3,FALSE)</f>
        <v>0</v>
      </c>
      <c r="BC212" s="111">
        <f>'ANALYSIS-YLD1'!BC212*VLOOKUP('ANALYSIS-YLD2'!BC$4,'INTERNAL PARAMETERS-1'!$B$5:$J$44,5,FALSE)*VLOOKUP('ANALYSIS-YLD2'!BC$4,'INTERNAL PARAMETERS-1'!$B$5:$J$44,6,FALSE)*VLOOKUP('ANALYSIS-YLD2'!BC$4,'INTERNAL PARAMETERS-1'!$B$5:$J$44,3,FALSE) + 'ANALYSIS-YLD1'!BC212*(1-VLOOKUP('ANALYSIS-YLD2'!BC$4,'INTERNAL PARAMETERS-1'!$B$5:$J$44,5,FALSE))*VLOOKUP('ANALYSIS-YLD2'!BC$4,'INTERNAL PARAMETERS-1'!$B$5:$J$44,8,FALSE)*VLOOKUP('ANALYSIS-YLD2'!BC$4,'INTERNAL PARAMETERS-1'!$B$5:$J$44,3,FALSE)</f>
        <v>0</v>
      </c>
      <c r="BD212" s="111">
        <f>'ANALYSIS-YLD1'!BD212*VLOOKUP('ANALYSIS-YLD2'!BD$4,'INTERNAL PARAMETERS-1'!$B$5:$J$44,5,FALSE)*VLOOKUP('ANALYSIS-YLD2'!BD$4,'INTERNAL PARAMETERS-1'!$B$5:$J$44,6,FALSE)*VLOOKUP('ANALYSIS-YLD2'!BD$4,'INTERNAL PARAMETERS-1'!$B$5:$J$44,3,FALSE) + 'ANALYSIS-YLD1'!BD212*(1-VLOOKUP('ANALYSIS-YLD2'!BD$4,'INTERNAL PARAMETERS-1'!$B$5:$J$44,5,FALSE))*VLOOKUP('ANALYSIS-YLD2'!BD$4,'INTERNAL PARAMETERS-1'!$B$5:$J$44,8,FALSE)*VLOOKUP('ANALYSIS-YLD2'!BD$4,'INTERNAL PARAMETERS-1'!$B$5:$J$44,3,FALSE)</f>
        <v>0</v>
      </c>
      <c r="BE212" s="111">
        <f>'ANALYSIS-YLD1'!BE212*VLOOKUP('ANALYSIS-YLD2'!BE$4,'INTERNAL PARAMETERS-1'!$B$5:$J$44,5,FALSE)*VLOOKUP('ANALYSIS-YLD2'!BE$4,'INTERNAL PARAMETERS-1'!$B$5:$J$44,6,FALSE)*VLOOKUP('ANALYSIS-YLD2'!BE$4,'INTERNAL PARAMETERS-1'!$B$5:$J$44,3,FALSE) + 'ANALYSIS-YLD1'!BE212*(1-VLOOKUP('ANALYSIS-YLD2'!BE$4,'INTERNAL PARAMETERS-1'!$B$5:$J$44,5,FALSE))*VLOOKUP('ANALYSIS-YLD2'!BE$4,'INTERNAL PARAMETERS-1'!$B$5:$J$44,8,FALSE)*VLOOKUP('ANALYSIS-YLD2'!BE$4,'INTERNAL PARAMETERS-1'!$B$5:$J$44,3,FALSE)</f>
        <v>0</v>
      </c>
      <c r="BF212" s="111">
        <f>'ANALYSIS-YLD1'!BF212*VLOOKUP('ANALYSIS-YLD2'!BF$4,'INTERNAL PARAMETERS-1'!$B$5:$J$44,5,FALSE)*VLOOKUP('ANALYSIS-YLD2'!BF$4,'INTERNAL PARAMETERS-1'!$B$5:$J$44,6,FALSE)*VLOOKUP('ANALYSIS-YLD2'!BF$4,'INTERNAL PARAMETERS-1'!$B$5:$J$44,3,FALSE) + 'ANALYSIS-YLD1'!BF212*(1-VLOOKUP('ANALYSIS-YLD2'!BF$4,'INTERNAL PARAMETERS-1'!$B$5:$J$44,5,FALSE))*VLOOKUP('ANALYSIS-YLD2'!BF$4,'INTERNAL PARAMETERS-1'!$B$5:$J$44,8,FALSE)*VLOOKUP('ANALYSIS-YLD2'!BF$4,'INTERNAL PARAMETERS-1'!$B$5:$J$44,3,FALSE)</f>
        <v>0</v>
      </c>
      <c r="BG212" s="111">
        <f>'ANALYSIS-YLD1'!BG212*VLOOKUP('ANALYSIS-YLD2'!BG$4,'INTERNAL PARAMETERS-1'!$B$5:$J$44,5,FALSE)*VLOOKUP('ANALYSIS-YLD2'!BG$4,'INTERNAL PARAMETERS-1'!$B$5:$J$44,6,FALSE)*VLOOKUP('ANALYSIS-YLD2'!BG$4,'INTERNAL PARAMETERS-1'!$B$5:$J$44,3,FALSE) + 'ANALYSIS-YLD1'!BG212*(1-VLOOKUP('ANALYSIS-YLD2'!BG$4,'INTERNAL PARAMETERS-1'!$B$5:$J$44,5,FALSE))*VLOOKUP('ANALYSIS-YLD2'!BG$4,'INTERNAL PARAMETERS-1'!$B$5:$J$44,8,FALSE)*VLOOKUP('ANALYSIS-YLD2'!BG$4,'INTERNAL PARAMETERS-1'!$B$5:$J$44,3,FALSE)</f>
        <v>0</v>
      </c>
      <c r="BH212" s="111">
        <f>'ANALYSIS-YLD1'!BH212*VLOOKUP('ANALYSIS-YLD2'!BH$4,'INTERNAL PARAMETERS-1'!$B$5:$J$44,5,FALSE)*VLOOKUP('ANALYSIS-YLD2'!BH$4,'INTERNAL PARAMETERS-1'!$B$5:$J$44,6,FALSE)*VLOOKUP('ANALYSIS-YLD2'!BH$4,'INTERNAL PARAMETERS-1'!$B$5:$J$44,3,FALSE) + 'ANALYSIS-YLD1'!BH212*(1-VLOOKUP('ANALYSIS-YLD2'!BH$4,'INTERNAL PARAMETERS-1'!$B$5:$J$44,5,FALSE))*VLOOKUP('ANALYSIS-YLD2'!BH$4,'INTERNAL PARAMETERS-1'!$B$5:$J$44,8,FALSE)*VLOOKUP('ANALYSIS-YLD2'!BH$4,'INTERNAL PARAMETERS-1'!$B$5:$J$44,3,FALSE)</f>
        <v>0</v>
      </c>
      <c r="BI212" s="111">
        <f>'ANALYSIS-YLD1'!BI212*VLOOKUP('ANALYSIS-YLD2'!BI$4,'INTERNAL PARAMETERS-1'!$B$5:$J$44,5,FALSE)*VLOOKUP('ANALYSIS-YLD2'!BI$4,'INTERNAL PARAMETERS-1'!$B$5:$J$44,6,FALSE)*VLOOKUP('ANALYSIS-YLD2'!BI$4,'INTERNAL PARAMETERS-1'!$B$5:$J$44,3,FALSE) + 'ANALYSIS-YLD1'!BI212*(1-VLOOKUP('ANALYSIS-YLD2'!BI$4,'INTERNAL PARAMETERS-1'!$B$5:$J$44,5,FALSE))*VLOOKUP('ANALYSIS-YLD2'!BI$4,'INTERNAL PARAMETERS-1'!$B$5:$J$44,8,FALSE)*VLOOKUP('ANALYSIS-YLD2'!BI$4,'INTERNAL PARAMETERS-1'!$B$5:$J$44,3,FALSE)</f>
        <v>0</v>
      </c>
      <c r="BJ212" s="111">
        <f>'ANALYSIS-YLD1'!BJ212*VLOOKUP('ANALYSIS-YLD2'!BJ$4,'INTERNAL PARAMETERS-1'!$B$5:$J$44,5,FALSE)*VLOOKUP('ANALYSIS-YLD2'!BJ$4,'INTERNAL PARAMETERS-1'!$B$5:$J$44,6,FALSE)*VLOOKUP('ANALYSIS-YLD2'!BJ$4,'INTERNAL PARAMETERS-1'!$B$5:$J$44,3,FALSE) + 'ANALYSIS-YLD1'!BJ212*(1-VLOOKUP('ANALYSIS-YLD2'!BJ$4,'INTERNAL PARAMETERS-1'!$B$5:$J$44,5,FALSE))*VLOOKUP('ANALYSIS-YLD2'!BJ$4,'INTERNAL PARAMETERS-1'!$B$5:$J$44,8,FALSE)*VLOOKUP('ANALYSIS-YLD2'!BJ$4,'INTERNAL PARAMETERS-1'!$B$5:$J$44,3,FALSE)</f>
        <v>0</v>
      </c>
      <c r="BK212" s="111">
        <f>'ANALYSIS-YLD1'!BK212*VLOOKUP('ANALYSIS-YLD2'!BK$4,'INTERNAL PARAMETERS-1'!$B$5:$J$44,5,FALSE)*VLOOKUP('ANALYSIS-YLD2'!BK$4,'INTERNAL PARAMETERS-1'!$B$5:$J$44,6,FALSE)*VLOOKUP('ANALYSIS-YLD2'!BK$4,'INTERNAL PARAMETERS-1'!$B$5:$J$44,3,FALSE) + 'ANALYSIS-YLD1'!BK212*(1-VLOOKUP('ANALYSIS-YLD2'!BK$4,'INTERNAL PARAMETERS-1'!$B$5:$J$44,5,FALSE))*VLOOKUP('ANALYSIS-YLD2'!BK$4,'INTERNAL PARAMETERS-1'!$B$5:$J$44,8,FALSE)*VLOOKUP('ANALYSIS-YLD2'!BK$4,'INTERNAL PARAMETERS-1'!$B$5:$J$44,3,FALSE)</f>
        <v>0</v>
      </c>
      <c r="BL212" s="111">
        <f>'ANALYSIS-YLD1'!BL212*VLOOKUP('ANALYSIS-YLD2'!BL$4,'INTERNAL PARAMETERS-1'!$B$5:$J$44,5,FALSE)*VLOOKUP('ANALYSIS-YLD2'!BL$4,'INTERNAL PARAMETERS-1'!$B$5:$J$44,6,FALSE)*VLOOKUP('ANALYSIS-YLD2'!BL$4,'INTERNAL PARAMETERS-1'!$B$5:$J$44,3,FALSE) + 'ANALYSIS-YLD1'!BL212*(1-VLOOKUP('ANALYSIS-YLD2'!BL$4,'INTERNAL PARAMETERS-1'!$B$5:$J$44,5,FALSE))*VLOOKUP('ANALYSIS-YLD2'!BL$4,'INTERNAL PARAMETERS-1'!$B$5:$J$44,8,FALSE)*VLOOKUP('ANALYSIS-YLD2'!BL$4,'INTERNAL PARAMETERS-1'!$B$5:$J$44,3,FALSE)</f>
        <v>0</v>
      </c>
      <c r="BM212" s="111">
        <f>'ANALYSIS-YLD1'!BM212*VLOOKUP('ANALYSIS-YLD2'!BM$4,'INTERNAL PARAMETERS-1'!$B$5:$J$44,5,FALSE)*VLOOKUP('ANALYSIS-YLD2'!BM$4,'INTERNAL PARAMETERS-1'!$B$5:$J$44,6,FALSE)*VLOOKUP('ANALYSIS-YLD2'!BM$4,'INTERNAL PARAMETERS-1'!$B$5:$J$44,3,FALSE) + 'ANALYSIS-YLD1'!BM212*(1-VLOOKUP('ANALYSIS-YLD2'!BM$4,'INTERNAL PARAMETERS-1'!$B$5:$J$44,5,FALSE))*VLOOKUP('ANALYSIS-YLD2'!BM$4,'INTERNAL PARAMETERS-1'!$B$5:$J$44,8,FALSE)*VLOOKUP('ANALYSIS-YLD2'!BM$4,'INTERNAL PARAMETERS-1'!$B$5:$J$44,3,FALSE)</f>
        <v>0</v>
      </c>
      <c r="BN212" s="111">
        <f>'ANALYSIS-YLD1'!BN212*VLOOKUP('ANALYSIS-YLD2'!BN$4,'INTERNAL PARAMETERS-1'!$B$5:$J$44,5,FALSE)*VLOOKUP('ANALYSIS-YLD2'!BN$4,'INTERNAL PARAMETERS-1'!$B$5:$J$44,6,FALSE)*VLOOKUP('ANALYSIS-YLD2'!BN$4,'INTERNAL PARAMETERS-1'!$B$5:$J$44,3,FALSE) + 'ANALYSIS-YLD1'!BN212*(1-VLOOKUP('ANALYSIS-YLD2'!BN$4,'INTERNAL PARAMETERS-1'!$B$5:$J$44,5,FALSE))*VLOOKUP('ANALYSIS-YLD2'!BN$4,'INTERNAL PARAMETERS-1'!$B$5:$J$44,8,FALSE)*VLOOKUP('ANALYSIS-YLD2'!BN$4,'INTERNAL PARAMETERS-1'!$B$5:$J$44,3,FALSE)</f>
        <v>0</v>
      </c>
      <c r="BO212" s="111">
        <f>'ANALYSIS-YLD1'!BO212*VLOOKUP('ANALYSIS-YLD2'!BO$4,'INTERNAL PARAMETERS-1'!$B$5:$J$44,5,FALSE)*VLOOKUP('ANALYSIS-YLD2'!BO$4,'INTERNAL PARAMETERS-1'!$B$5:$J$44,6,FALSE)*VLOOKUP('ANALYSIS-YLD2'!BO$4,'INTERNAL PARAMETERS-1'!$B$5:$J$44,3,FALSE) + 'ANALYSIS-YLD1'!BO212*(1-VLOOKUP('ANALYSIS-YLD2'!BO$4,'INTERNAL PARAMETERS-1'!$B$5:$J$44,5,FALSE))*VLOOKUP('ANALYSIS-YLD2'!BO$4,'INTERNAL PARAMETERS-1'!$B$5:$J$44,8,FALSE)*VLOOKUP('ANALYSIS-YLD2'!BO$4,'INTERNAL PARAMETERS-1'!$B$5:$J$44,3,FALSE)</f>
        <v>0</v>
      </c>
      <c r="BP212" s="111">
        <f>'ANALYSIS-YLD1'!BP212*VLOOKUP('ANALYSIS-YLD2'!BP$4,'INTERNAL PARAMETERS-1'!$B$5:$J$44,5,FALSE)*VLOOKUP('ANALYSIS-YLD2'!BP$4,'INTERNAL PARAMETERS-1'!$B$5:$J$44,6,FALSE)*VLOOKUP('ANALYSIS-YLD2'!BP$4,'INTERNAL PARAMETERS-1'!$B$5:$J$44,3,FALSE) + 'ANALYSIS-YLD1'!BP212*(1-VLOOKUP('ANALYSIS-YLD2'!BP$4,'INTERNAL PARAMETERS-1'!$B$5:$J$44,5,FALSE))*VLOOKUP('ANALYSIS-YLD2'!BP$4,'INTERNAL PARAMETERS-1'!$B$5:$J$44,8,FALSE)*VLOOKUP('ANALYSIS-YLD2'!BP$4,'INTERNAL PARAMETERS-1'!$B$5:$J$44,3,FALSE)</f>
        <v>0</v>
      </c>
      <c r="BQ212" s="111">
        <f>'ANALYSIS-YLD1'!BQ212*VLOOKUP('ANALYSIS-YLD2'!BQ$4,'INTERNAL PARAMETERS-1'!$B$5:$J$44,5,FALSE)*VLOOKUP('ANALYSIS-YLD2'!BQ$4,'INTERNAL PARAMETERS-1'!$B$5:$J$44,6,FALSE)*VLOOKUP('ANALYSIS-YLD2'!BQ$4,'INTERNAL PARAMETERS-1'!$B$5:$J$44,3,FALSE) + 'ANALYSIS-YLD1'!BQ212*(1-VLOOKUP('ANALYSIS-YLD2'!BQ$4,'INTERNAL PARAMETERS-1'!$B$5:$J$44,5,FALSE))*VLOOKUP('ANALYSIS-YLD2'!BQ$4,'INTERNAL PARAMETERS-1'!$B$5:$J$44,8,FALSE)*VLOOKUP('ANALYSIS-YLD2'!BQ$4,'INTERNAL PARAMETERS-1'!$B$5:$J$44,3,FALSE)</f>
        <v>0</v>
      </c>
      <c r="BR212" s="111">
        <f>'ANALYSIS-YLD1'!BR212*VLOOKUP('ANALYSIS-YLD2'!BR$4,'INTERNAL PARAMETERS-1'!$B$5:$J$44,5,FALSE)*VLOOKUP('ANALYSIS-YLD2'!BR$4,'INTERNAL PARAMETERS-1'!$B$5:$J$44,6,FALSE)*VLOOKUP('ANALYSIS-YLD2'!BR$4,'INTERNAL PARAMETERS-1'!$B$5:$J$44,3,FALSE) + 'ANALYSIS-YLD1'!BR212*(1-VLOOKUP('ANALYSIS-YLD2'!BR$4,'INTERNAL PARAMETERS-1'!$B$5:$J$44,5,FALSE))*VLOOKUP('ANALYSIS-YLD2'!BR$4,'INTERNAL PARAMETERS-1'!$B$5:$J$44,8,FALSE)*VLOOKUP('ANALYSIS-YLD2'!BR$4,'INTERNAL PARAMETERS-1'!$B$5:$J$44,3,FALSE)</f>
        <v>0</v>
      </c>
      <c r="BS212" s="111">
        <f>'ANALYSIS-YLD1'!BS212*VLOOKUP('ANALYSIS-YLD2'!BS$4,'INTERNAL PARAMETERS-1'!$B$5:$J$44,5,FALSE)*VLOOKUP('ANALYSIS-YLD2'!BS$4,'INTERNAL PARAMETERS-1'!$B$5:$J$44,6,FALSE)*VLOOKUP('ANALYSIS-YLD2'!BS$4,'INTERNAL PARAMETERS-1'!$B$5:$J$44,3,FALSE) + 'ANALYSIS-YLD1'!BS212*(1-VLOOKUP('ANALYSIS-YLD2'!BS$4,'INTERNAL PARAMETERS-1'!$B$5:$J$44,5,FALSE))*VLOOKUP('ANALYSIS-YLD2'!BS$4,'INTERNAL PARAMETERS-1'!$B$5:$J$44,8,FALSE)*VLOOKUP('ANALYSIS-YLD2'!BS$4,'INTERNAL PARAMETERS-1'!$B$5:$J$44,3,FALSE)</f>
        <v>0</v>
      </c>
      <c r="BT212" s="111">
        <f>'ANALYSIS-YLD1'!BT212*VLOOKUP('ANALYSIS-YLD2'!BT$4,'INTERNAL PARAMETERS-1'!$B$5:$J$44,5,FALSE)*VLOOKUP('ANALYSIS-YLD2'!BT$4,'INTERNAL PARAMETERS-1'!$B$5:$J$44,6,FALSE)*VLOOKUP('ANALYSIS-YLD2'!BT$4,'INTERNAL PARAMETERS-1'!$B$5:$J$44,3,FALSE) + 'ANALYSIS-YLD1'!BT212*(1-VLOOKUP('ANALYSIS-YLD2'!BT$4,'INTERNAL PARAMETERS-1'!$B$5:$J$44,5,FALSE))*VLOOKUP('ANALYSIS-YLD2'!BT$4,'INTERNAL PARAMETERS-1'!$B$5:$J$44,8,FALSE)*VLOOKUP('ANALYSIS-YLD2'!BT$4,'INTERNAL PARAMETERS-1'!$B$5:$J$44,3,FALSE)</f>
        <v>0</v>
      </c>
      <c r="BU212" s="111">
        <f>'ANALYSIS-YLD1'!BU212*VLOOKUP('ANALYSIS-YLD2'!BU$4,'INTERNAL PARAMETERS-1'!$B$5:$J$44,5,FALSE)*VLOOKUP('ANALYSIS-YLD2'!BU$4,'INTERNAL PARAMETERS-1'!$B$5:$J$44,6,FALSE)*VLOOKUP('ANALYSIS-YLD2'!BU$4,'INTERNAL PARAMETERS-1'!$B$5:$J$44,3,FALSE) + 'ANALYSIS-YLD1'!BU212*(1-VLOOKUP('ANALYSIS-YLD2'!BU$4,'INTERNAL PARAMETERS-1'!$B$5:$J$44,5,FALSE))*VLOOKUP('ANALYSIS-YLD2'!BU$4,'INTERNAL PARAMETERS-1'!$B$5:$J$44,8,FALSE)*VLOOKUP('ANALYSIS-YLD2'!BU$4,'INTERNAL PARAMETERS-1'!$B$5:$J$44,3,FALSE)</f>
        <v>0</v>
      </c>
      <c r="BV212" s="111">
        <f>'ANALYSIS-YLD1'!BV212*VLOOKUP('ANALYSIS-YLD2'!BV$4,'INTERNAL PARAMETERS-1'!$B$5:$J$44,5,FALSE)*VLOOKUP('ANALYSIS-YLD2'!BV$4,'INTERNAL PARAMETERS-1'!$B$5:$J$44,6,FALSE)*VLOOKUP('ANALYSIS-YLD2'!BV$4,'INTERNAL PARAMETERS-1'!$B$5:$J$44,3,FALSE) + 'ANALYSIS-YLD1'!BV212*(1-VLOOKUP('ANALYSIS-YLD2'!BV$4,'INTERNAL PARAMETERS-1'!$B$5:$J$44,5,FALSE))*VLOOKUP('ANALYSIS-YLD2'!BV$4,'INTERNAL PARAMETERS-1'!$B$5:$J$44,8,FALSE)*VLOOKUP('ANALYSIS-YLD2'!BV$4,'INTERNAL PARAMETERS-1'!$B$5:$J$44,3,FALSE)</f>
        <v>0</v>
      </c>
      <c r="BW212" s="111">
        <f>'ANALYSIS-YLD1'!BW212*VLOOKUP('ANALYSIS-YLD2'!BW$4,'INTERNAL PARAMETERS-1'!$B$5:$J$44,5,FALSE)*VLOOKUP('ANALYSIS-YLD2'!BW$4,'INTERNAL PARAMETERS-1'!$B$5:$J$44,6,FALSE)*VLOOKUP('ANALYSIS-YLD2'!BW$4,'INTERNAL PARAMETERS-1'!$B$5:$J$44,3,FALSE) + 'ANALYSIS-YLD1'!BW212*(1-VLOOKUP('ANALYSIS-YLD2'!BW$4,'INTERNAL PARAMETERS-1'!$B$5:$J$44,5,FALSE))*VLOOKUP('ANALYSIS-YLD2'!BW$4,'INTERNAL PARAMETERS-1'!$B$5:$J$44,8,FALSE)*VLOOKUP('ANALYSIS-YLD2'!BW$4,'INTERNAL PARAMETERS-1'!$B$5:$J$44,3,FALSE)</f>
        <v>0</v>
      </c>
      <c r="BX212" s="111">
        <f>'ANALYSIS-YLD1'!BX212*VLOOKUP('ANALYSIS-YLD2'!BX$4,'INTERNAL PARAMETERS-1'!$B$5:$J$44,5,FALSE)*VLOOKUP('ANALYSIS-YLD2'!BX$4,'INTERNAL PARAMETERS-1'!$B$5:$J$44,6,FALSE)*VLOOKUP('ANALYSIS-YLD2'!BX$4,'INTERNAL PARAMETERS-1'!$B$5:$J$44,3,FALSE) + 'ANALYSIS-YLD1'!BX212*(1-VLOOKUP('ANALYSIS-YLD2'!BX$4,'INTERNAL PARAMETERS-1'!$B$5:$J$44,5,FALSE))*VLOOKUP('ANALYSIS-YLD2'!BX$4,'INTERNAL PARAMETERS-1'!$B$5:$J$44,8,FALSE)*VLOOKUP('ANALYSIS-YLD2'!BX$4,'INTERNAL PARAMETERS-1'!$B$5:$J$44,3,FALSE)</f>
        <v>0</v>
      </c>
      <c r="BY212" s="111">
        <f>'ANALYSIS-YLD1'!BY212*VLOOKUP('ANALYSIS-YLD2'!BY$4,'INTERNAL PARAMETERS-1'!$B$5:$J$44,5,FALSE)*VLOOKUP('ANALYSIS-YLD2'!BY$4,'INTERNAL PARAMETERS-1'!$B$5:$J$44,6,FALSE)*VLOOKUP('ANALYSIS-YLD2'!BY$4,'INTERNAL PARAMETERS-1'!$B$5:$J$44,3,FALSE) + 'ANALYSIS-YLD1'!BY212*(1-VLOOKUP('ANALYSIS-YLD2'!BY$4,'INTERNAL PARAMETERS-1'!$B$5:$J$44,5,FALSE))*VLOOKUP('ANALYSIS-YLD2'!BY$4,'INTERNAL PARAMETERS-1'!$B$5:$J$44,8,FALSE)*VLOOKUP('ANALYSIS-YLD2'!BY$4,'INTERNAL PARAMETERS-1'!$B$5:$J$44,3,FALSE)</f>
        <v>0</v>
      </c>
      <c r="BZ212" s="111">
        <f>'ANALYSIS-YLD1'!BZ212*VLOOKUP('ANALYSIS-YLD2'!BZ$4,'INTERNAL PARAMETERS-1'!$B$5:$J$44,5,FALSE)*VLOOKUP('ANALYSIS-YLD2'!BZ$4,'INTERNAL PARAMETERS-1'!$B$5:$J$44,6,FALSE)*VLOOKUP('ANALYSIS-YLD2'!BZ$4,'INTERNAL PARAMETERS-1'!$B$5:$J$44,3,FALSE) + 'ANALYSIS-YLD1'!BZ212*(1-VLOOKUP('ANALYSIS-YLD2'!BZ$4,'INTERNAL PARAMETERS-1'!$B$5:$J$44,5,FALSE))*VLOOKUP('ANALYSIS-YLD2'!BZ$4,'INTERNAL PARAMETERS-1'!$B$5:$J$44,8,FALSE)*VLOOKUP('ANALYSIS-YLD2'!BZ$4,'INTERNAL PARAMETERS-1'!$B$5:$J$44,3,FALSE)</f>
        <v>0</v>
      </c>
      <c r="CA212" s="111">
        <f>'ANALYSIS-YLD1'!CA212*VLOOKUP('ANALYSIS-YLD2'!CA$4,'INTERNAL PARAMETERS-1'!$B$5:$J$44,5,FALSE)*VLOOKUP('ANALYSIS-YLD2'!CA$4,'INTERNAL PARAMETERS-1'!$B$5:$J$44,6,FALSE)*VLOOKUP('ANALYSIS-YLD2'!CA$4,'INTERNAL PARAMETERS-1'!$B$5:$J$44,3,FALSE) + 'ANALYSIS-YLD1'!CA212*(1-VLOOKUP('ANALYSIS-YLD2'!CA$4,'INTERNAL PARAMETERS-1'!$B$5:$J$44,5,FALSE))*VLOOKUP('ANALYSIS-YLD2'!CA$4,'INTERNAL PARAMETERS-1'!$B$5:$J$44,8,FALSE)*VLOOKUP('ANALYSIS-YLD2'!CA$4,'INTERNAL PARAMETERS-1'!$B$5:$J$44,3,FALSE)</f>
        <v>0</v>
      </c>
      <c r="CB212" s="111">
        <f>'ANALYSIS-YLD1'!CB212*VLOOKUP('ANALYSIS-YLD2'!CB$4,'INTERNAL PARAMETERS-1'!$B$5:$J$44,5,FALSE)*VLOOKUP('ANALYSIS-YLD2'!CB$4,'INTERNAL PARAMETERS-1'!$B$5:$J$44,6,FALSE)*VLOOKUP('ANALYSIS-YLD2'!CB$4,'INTERNAL PARAMETERS-1'!$B$5:$J$44,3,FALSE) + 'ANALYSIS-YLD1'!CB212*(1-VLOOKUP('ANALYSIS-YLD2'!CB$4,'INTERNAL PARAMETERS-1'!$B$5:$J$44,5,FALSE))*VLOOKUP('ANALYSIS-YLD2'!CB$4,'INTERNAL PARAMETERS-1'!$B$5:$J$44,8,FALSE)*VLOOKUP('ANALYSIS-YLD2'!CB$4,'INTERNAL PARAMETERS-1'!$B$5:$J$44,3,FALSE)</f>
        <v>0</v>
      </c>
      <c r="CC212" s="111">
        <f>'ANALYSIS-YLD1'!CC212*VLOOKUP('ANALYSIS-YLD2'!CC$4,'INTERNAL PARAMETERS-1'!$B$5:$J$44,5,FALSE)*VLOOKUP('ANALYSIS-YLD2'!CC$4,'INTERNAL PARAMETERS-1'!$B$5:$J$44,6,FALSE)*VLOOKUP('ANALYSIS-YLD2'!CC$4,'INTERNAL PARAMETERS-1'!$B$5:$J$44,3,FALSE) + 'ANALYSIS-YLD1'!CC212*(1-VLOOKUP('ANALYSIS-YLD2'!CC$4,'INTERNAL PARAMETERS-1'!$B$5:$J$44,5,FALSE))*VLOOKUP('ANALYSIS-YLD2'!CC$4,'INTERNAL PARAMETERS-1'!$B$5:$J$44,8,FALSE)*VLOOKUP('ANALYSIS-YLD2'!CC$4,'INTERNAL PARAMETERS-1'!$B$5:$J$44,3,FALSE)</f>
        <v>0</v>
      </c>
      <c r="CD212" s="111">
        <f>'ANALYSIS-YLD1'!CD212*VLOOKUP('ANALYSIS-YLD2'!CD$4,'INTERNAL PARAMETERS-1'!$B$5:$J$44,5,FALSE)*VLOOKUP('ANALYSIS-YLD2'!CD$4,'INTERNAL PARAMETERS-1'!$B$5:$J$44,6,FALSE)*VLOOKUP('ANALYSIS-YLD2'!CD$4,'INTERNAL PARAMETERS-1'!$B$5:$J$44,3,FALSE) + 'ANALYSIS-YLD1'!CD212*(1-VLOOKUP('ANALYSIS-YLD2'!CD$4,'INTERNAL PARAMETERS-1'!$B$5:$J$44,5,FALSE))*VLOOKUP('ANALYSIS-YLD2'!CD$4,'INTERNAL PARAMETERS-1'!$B$5:$J$44,8,FALSE)*VLOOKUP('ANALYSIS-YLD2'!CD$4,'INTERNAL PARAMETERS-1'!$B$5:$J$44,3,FALSE)</f>
        <v>0</v>
      </c>
      <c r="CE212" s="111">
        <f>'ANALYSIS-YLD1'!CE212*VLOOKUP('ANALYSIS-YLD2'!CE$4,'INTERNAL PARAMETERS-1'!$B$5:$J$44,5,FALSE)*VLOOKUP('ANALYSIS-YLD2'!CE$4,'INTERNAL PARAMETERS-1'!$B$5:$J$44,6,FALSE)*VLOOKUP('ANALYSIS-YLD2'!CE$4,'INTERNAL PARAMETERS-1'!$B$5:$J$44,3,FALSE) + 'ANALYSIS-YLD1'!CE212*(1-VLOOKUP('ANALYSIS-YLD2'!CE$4,'INTERNAL PARAMETERS-1'!$B$5:$J$44,5,FALSE))*VLOOKUP('ANALYSIS-YLD2'!CE$4,'INTERNAL PARAMETERS-1'!$B$5:$J$44,8,FALSE)*VLOOKUP('ANALYSIS-YLD2'!CE$4,'INTERNAL PARAMETERS-1'!$B$5:$J$44,3,FALSE)</f>
        <v>0</v>
      </c>
      <c r="CF212" s="111">
        <f>'ANALYSIS-YLD1'!CF212*VLOOKUP('ANALYSIS-YLD2'!CF$4,'INTERNAL PARAMETERS-1'!$B$5:$J$44,5,FALSE)*VLOOKUP('ANALYSIS-YLD2'!CF$4,'INTERNAL PARAMETERS-1'!$B$5:$J$44,6,FALSE)*VLOOKUP('ANALYSIS-YLD2'!CF$4,'INTERNAL PARAMETERS-1'!$B$5:$J$44,3,FALSE) + 'ANALYSIS-YLD1'!CF212*(1-VLOOKUP('ANALYSIS-YLD2'!CF$4,'INTERNAL PARAMETERS-1'!$B$5:$J$44,5,FALSE))*VLOOKUP('ANALYSIS-YLD2'!CF$4,'INTERNAL PARAMETERS-1'!$B$5:$J$44,8,FALSE)*VLOOKUP('ANALYSIS-YLD2'!CF$4,'INTERNAL PARAMETERS-1'!$B$5:$J$44,3,FALSE)</f>
        <v>0</v>
      </c>
      <c r="CG212" s="111">
        <f>'ANALYSIS-YLD1'!CG212*VLOOKUP('ANALYSIS-YLD2'!CG$4,'INTERNAL PARAMETERS-1'!$B$5:$J$44,5,FALSE)*VLOOKUP('ANALYSIS-YLD2'!CG$4,'INTERNAL PARAMETERS-1'!$B$5:$J$44,6,FALSE)*VLOOKUP('ANALYSIS-YLD2'!CG$4,'INTERNAL PARAMETERS-1'!$B$5:$J$44,3,FALSE) + 'ANALYSIS-YLD1'!CG212*(1-VLOOKUP('ANALYSIS-YLD2'!CG$4,'INTERNAL PARAMETERS-1'!$B$5:$J$44,5,FALSE))*VLOOKUP('ANALYSIS-YLD2'!CG$4,'INTERNAL PARAMETERS-1'!$B$5:$J$44,8,FALSE)*VLOOKUP('ANALYSIS-YLD2'!CG$4,'INTERNAL PARAMETERS-1'!$B$5:$J$44,3,FALSE)</f>
        <v>0</v>
      </c>
      <c r="CH212" s="110">
        <f>'ANALYSIS-YLD1'!CH212*VLOOKUP('ANALYSIS-YLD2'!CH$4,'INTERNAL PARAMETERS-1'!$B$5:$J$44,5,FALSE)*VLOOKUP('ANALYSIS-YLD2'!CH$4,'INTERNAL PARAMETERS-1'!$B$5:$J$44,6,FALSE)*VLOOKUP('ANALYSIS-YLD2'!CH$4,'INTERNAL PARAMETERS-1'!$B$5:$J$44,3,FALSE) + 'ANALYSIS-YLD1'!CH212*(1-VLOOKUP('ANALYSIS-YLD2'!CH$4,'INTERNAL PARAMETERS-1'!$B$5:$J$44,5,FALSE))*VLOOKUP('ANALYSIS-YLD2'!CH$4,'INTERNAL PARAMETERS-1'!$B$5:$J$44,8,FALSE)*VLOOKUP('ANALYSIS-YLD2'!CH$4,'INTERNAL PARAMETERS-1'!$B$5:$J$44,3,FALSE)</f>
        <v>0</v>
      </c>
      <c r="CJ212" s="112">
        <f t="shared" si="6"/>
        <v>0</v>
      </c>
      <c r="CK212" s="110">
        <f t="shared" si="7"/>
        <v>0</v>
      </c>
    </row>
    <row r="213" spans="2:89" x14ac:dyDescent="0.5">
      <c r="B213" s="127" t="s">
        <v>23</v>
      </c>
      <c r="C213" s="126" t="s">
        <v>2</v>
      </c>
      <c r="D213" s="126" t="s">
        <v>10</v>
      </c>
      <c r="E213" s="125">
        <f>'INPUTS-Incidence'!E213</f>
        <v>0</v>
      </c>
      <c r="F213" s="124">
        <f>'INTERNAL PARAMETERS-1'!M15</f>
        <v>34.72</v>
      </c>
      <c r="G213" s="112">
        <f>'ANALYSIS-YLD1'!G213*VLOOKUP('ANALYSIS-YLD2'!G$4,'INTERNAL PARAMETERS-1'!$B$5:$J$44,5,FALSE)*VLOOKUP('ANALYSIS-YLD2'!G$4,'INTERNAL PARAMETERS-1'!$B$5:$J$44,7,FALSE)*'ANALYSIS-YLD2'!$F213 + 'ANALYSIS-YLD1'!G213*(1-VLOOKUP('ANALYSIS-YLD2'!G$4,'INTERNAL PARAMETERS-1'!$B$5:$J$44,5,FALSE))*VLOOKUP('ANALYSIS-YLD2'!G$4,'INTERNAL PARAMETERS-1'!$B$5:$J$44,9,FALSE)*'ANALYSIS-YLD2'!$F213</f>
        <v>0</v>
      </c>
      <c r="H213" s="111">
        <f>'ANALYSIS-YLD1'!H213*VLOOKUP('ANALYSIS-YLD2'!H$4,'INTERNAL PARAMETERS-1'!$B$5:$J$44,5,FALSE)*VLOOKUP('ANALYSIS-YLD2'!H$4,'INTERNAL PARAMETERS-1'!$B$5:$J$44,7,FALSE)*'ANALYSIS-YLD2'!$F213 + 'ANALYSIS-YLD1'!H213*(1-VLOOKUP('ANALYSIS-YLD2'!H$4,'INTERNAL PARAMETERS-1'!$B$5:$J$44,5,FALSE))*VLOOKUP('ANALYSIS-YLD2'!H$4,'INTERNAL PARAMETERS-1'!$B$5:$J$44,9,FALSE)*'ANALYSIS-YLD2'!$F213</f>
        <v>0</v>
      </c>
      <c r="I213" s="111">
        <f>'ANALYSIS-YLD1'!I213*VLOOKUP('ANALYSIS-YLD2'!I$4,'INTERNAL PARAMETERS-1'!$B$5:$J$44,5,FALSE)*VLOOKUP('ANALYSIS-YLD2'!I$4,'INTERNAL PARAMETERS-1'!$B$5:$J$44,7,FALSE)*'ANALYSIS-YLD2'!$F213 + 'ANALYSIS-YLD1'!I213*(1-VLOOKUP('ANALYSIS-YLD2'!I$4,'INTERNAL PARAMETERS-1'!$B$5:$J$44,5,FALSE))*VLOOKUP('ANALYSIS-YLD2'!I$4,'INTERNAL PARAMETERS-1'!$B$5:$J$44,9,FALSE)*'ANALYSIS-YLD2'!$F213</f>
        <v>0</v>
      </c>
      <c r="J213" s="111">
        <f>'ANALYSIS-YLD1'!J213*VLOOKUP('ANALYSIS-YLD2'!J$4,'INTERNAL PARAMETERS-1'!$B$5:$J$44,5,FALSE)*VLOOKUP('ANALYSIS-YLD2'!J$4,'INTERNAL PARAMETERS-1'!$B$5:$J$44,7,FALSE)*'ANALYSIS-YLD2'!$F213 + 'ANALYSIS-YLD1'!J213*(1-VLOOKUP('ANALYSIS-YLD2'!J$4,'INTERNAL PARAMETERS-1'!$B$5:$J$44,5,FALSE))*VLOOKUP('ANALYSIS-YLD2'!J$4,'INTERNAL PARAMETERS-1'!$B$5:$J$44,9,FALSE)*'ANALYSIS-YLD2'!$F213</f>
        <v>0</v>
      </c>
      <c r="K213" s="111">
        <f>'ANALYSIS-YLD1'!K213*VLOOKUP('ANALYSIS-YLD2'!K$4,'INTERNAL PARAMETERS-1'!$B$5:$J$44,5,FALSE)*VLOOKUP('ANALYSIS-YLD2'!K$4,'INTERNAL PARAMETERS-1'!$B$5:$J$44,7,FALSE)*'ANALYSIS-YLD2'!$F213 + 'ANALYSIS-YLD1'!K213*(1-VLOOKUP('ANALYSIS-YLD2'!K$4,'INTERNAL PARAMETERS-1'!$B$5:$J$44,5,FALSE))*VLOOKUP('ANALYSIS-YLD2'!K$4,'INTERNAL PARAMETERS-1'!$B$5:$J$44,9,FALSE)*'ANALYSIS-YLD2'!$F213</f>
        <v>0</v>
      </c>
      <c r="L213" s="111">
        <f>'ANALYSIS-YLD1'!L213*VLOOKUP('ANALYSIS-YLD2'!L$4,'INTERNAL PARAMETERS-1'!$B$5:$J$44,5,FALSE)*VLOOKUP('ANALYSIS-YLD2'!L$4,'INTERNAL PARAMETERS-1'!$B$5:$J$44,7,FALSE)*'ANALYSIS-YLD2'!$F213 + 'ANALYSIS-YLD1'!L213*(1-VLOOKUP('ANALYSIS-YLD2'!L$4,'INTERNAL PARAMETERS-1'!$B$5:$J$44,5,FALSE))*VLOOKUP('ANALYSIS-YLD2'!L$4,'INTERNAL PARAMETERS-1'!$B$5:$J$44,9,FALSE)*'ANALYSIS-YLD2'!$F213</f>
        <v>0</v>
      </c>
      <c r="M213" s="111">
        <f>'ANALYSIS-YLD1'!M213*VLOOKUP('ANALYSIS-YLD2'!M$4,'INTERNAL PARAMETERS-1'!$B$5:$J$44,5,FALSE)*VLOOKUP('ANALYSIS-YLD2'!M$4,'INTERNAL PARAMETERS-1'!$B$5:$J$44,7,FALSE)*'ANALYSIS-YLD2'!$F213 + 'ANALYSIS-YLD1'!M213*(1-VLOOKUP('ANALYSIS-YLD2'!M$4,'INTERNAL PARAMETERS-1'!$B$5:$J$44,5,FALSE))*VLOOKUP('ANALYSIS-YLD2'!M$4,'INTERNAL PARAMETERS-1'!$B$5:$J$44,9,FALSE)*'ANALYSIS-YLD2'!$F213</f>
        <v>0</v>
      </c>
      <c r="N213" s="111">
        <f>'ANALYSIS-YLD1'!N213*VLOOKUP('ANALYSIS-YLD2'!N$4,'INTERNAL PARAMETERS-1'!$B$5:$J$44,5,FALSE)*VLOOKUP('ANALYSIS-YLD2'!N$4,'INTERNAL PARAMETERS-1'!$B$5:$J$44,7,FALSE)*'ANALYSIS-YLD2'!$F213 + 'ANALYSIS-YLD1'!N213*(1-VLOOKUP('ANALYSIS-YLD2'!N$4,'INTERNAL PARAMETERS-1'!$B$5:$J$44,5,FALSE))*VLOOKUP('ANALYSIS-YLD2'!N$4,'INTERNAL PARAMETERS-1'!$B$5:$J$44,9,FALSE)*'ANALYSIS-YLD2'!$F213</f>
        <v>0</v>
      </c>
      <c r="O213" s="111">
        <f>'ANALYSIS-YLD1'!O213*VLOOKUP('ANALYSIS-YLD2'!O$4,'INTERNAL PARAMETERS-1'!$B$5:$J$44,5,FALSE)*VLOOKUP('ANALYSIS-YLD2'!O$4,'INTERNAL PARAMETERS-1'!$B$5:$J$44,7,FALSE)*'ANALYSIS-YLD2'!$F213 + 'ANALYSIS-YLD1'!O213*(1-VLOOKUP('ANALYSIS-YLD2'!O$4,'INTERNAL PARAMETERS-1'!$B$5:$J$44,5,FALSE))*VLOOKUP('ANALYSIS-YLD2'!O$4,'INTERNAL PARAMETERS-1'!$B$5:$J$44,9,FALSE)*'ANALYSIS-YLD2'!$F213</f>
        <v>0</v>
      </c>
      <c r="P213" s="111">
        <f>'ANALYSIS-YLD1'!P213*VLOOKUP('ANALYSIS-YLD2'!P$4,'INTERNAL PARAMETERS-1'!$B$5:$J$44,5,FALSE)*VLOOKUP('ANALYSIS-YLD2'!P$4,'INTERNAL PARAMETERS-1'!$B$5:$J$44,7,FALSE)*'ANALYSIS-YLD2'!$F213 + 'ANALYSIS-YLD1'!P213*(1-VLOOKUP('ANALYSIS-YLD2'!P$4,'INTERNAL PARAMETERS-1'!$B$5:$J$44,5,FALSE))*VLOOKUP('ANALYSIS-YLD2'!P$4,'INTERNAL PARAMETERS-1'!$B$5:$J$44,9,FALSE)*'ANALYSIS-YLD2'!$F213</f>
        <v>0</v>
      </c>
      <c r="Q213" s="111">
        <f>'ANALYSIS-YLD1'!Q213*VLOOKUP('ANALYSIS-YLD2'!Q$4,'INTERNAL PARAMETERS-1'!$B$5:$J$44,5,FALSE)*VLOOKUP('ANALYSIS-YLD2'!Q$4,'INTERNAL PARAMETERS-1'!$B$5:$J$44,7,FALSE)*'ANALYSIS-YLD2'!$F213 + 'ANALYSIS-YLD1'!Q213*(1-VLOOKUP('ANALYSIS-YLD2'!Q$4,'INTERNAL PARAMETERS-1'!$B$5:$J$44,5,FALSE))*VLOOKUP('ANALYSIS-YLD2'!Q$4,'INTERNAL PARAMETERS-1'!$B$5:$J$44,9,FALSE)*'ANALYSIS-YLD2'!$F213</f>
        <v>0</v>
      </c>
      <c r="R213" s="111">
        <f>'ANALYSIS-YLD1'!R213*VLOOKUP('ANALYSIS-YLD2'!R$4,'INTERNAL PARAMETERS-1'!$B$5:$J$44,5,FALSE)*VLOOKUP('ANALYSIS-YLD2'!R$4,'INTERNAL PARAMETERS-1'!$B$5:$J$44,7,FALSE)*'ANALYSIS-YLD2'!$F213 + 'ANALYSIS-YLD1'!R213*(1-VLOOKUP('ANALYSIS-YLD2'!R$4,'INTERNAL PARAMETERS-1'!$B$5:$J$44,5,FALSE))*VLOOKUP('ANALYSIS-YLD2'!R$4,'INTERNAL PARAMETERS-1'!$B$5:$J$44,9,FALSE)*'ANALYSIS-YLD2'!$F213</f>
        <v>0</v>
      </c>
      <c r="S213" s="111">
        <f>'ANALYSIS-YLD1'!S213*VLOOKUP('ANALYSIS-YLD2'!S$4,'INTERNAL PARAMETERS-1'!$B$5:$J$44,5,FALSE)*VLOOKUP('ANALYSIS-YLD2'!S$4,'INTERNAL PARAMETERS-1'!$B$5:$J$44,7,FALSE)*'ANALYSIS-YLD2'!$F213 + 'ANALYSIS-YLD1'!S213*(1-VLOOKUP('ANALYSIS-YLD2'!S$4,'INTERNAL PARAMETERS-1'!$B$5:$J$44,5,FALSE))*VLOOKUP('ANALYSIS-YLD2'!S$4,'INTERNAL PARAMETERS-1'!$B$5:$J$44,9,FALSE)*'ANALYSIS-YLD2'!$F213</f>
        <v>0</v>
      </c>
      <c r="T213" s="111">
        <f>'ANALYSIS-YLD1'!T213*VLOOKUP('ANALYSIS-YLD2'!T$4,'INTERNAL PARAMETERS-1'!$B$5:$J$44,5,FALSE)*VLOOKUP('ANALYSIS-YLD2'!T$4,'INTERNAL PARAMETERS-1'!$B$5:$J$44,7,FALSE)*'ANALYSIS-YLD2'!$F213 + 'ANALYSIS-YLD1'!T213*(1-VLOOKUP('ANALYSIS-YLD2'!T$4,'INTERNAL PARAMETERS-1'!$B$5:$J$44,5,FALSE))*VLOOKUP('ANALYSIS-YLD2'!T$4,'INTERNAL PARAMETERS-1'!$B$5:$J$44,9,FALSE)*'ANALYSIS-YLD2'!$F213</f>
        <v>0</v>
      </c>
      <c r="U213" s="111">
        <f>'ANALYSIS-YLD1'!U213*VLOOKUP('ANALYSIS-YLD2'!U$4,'INTERNAL PARAMETERS-1'!$B$5:$J$44,5,FALSE)*VLOOKUP('ANALYSIS-YLD2'!U$4,'INTERNAL PARAMETERS-1'!$B$5:$J$44,7,FALSE)*'ANALYSIS-YLD2'!$F213 + 'ANALYSIS-YLD1'!U213*(1-VLOOKUP('ANALYSIS-YLD2'!U$4,'INTERNAL PARAMETERS-1'!$B$5:$J$44,5,FALSE))*VLOOKUP('ANALYSIS-YLD2'!U$4,'INTERNAL PARAMETERS-1'!$B$5:$J$44,9,FALSE)*'ANALYSIS-YLD2'!$F213</f>
        <v>0</v>
      </c>
      <c r="V213" s="111">
        <f>'ANALYSIS-YLD1'!V213*VLOOKUP('ANALYSIS-YLD2'!V$4,'INTERNAL PARAMETERS-1'!$B$5:$J$44,5,FALSE)*VLOOKUP('ANALYSIS-YLD2'!V$4,'INTERNAL PARAMETERS-1'!$B$5:$J$44,7,FALSE)*'ANALYSIS-YLD2'!$F213 + 'ANALYSIS-YLD1'!V213*(1-VLOOKUP('ANALYSIS-YLD2'!V$4,'INTERNAL PARAMETERS-1'!$B$5:$J$44,5,FALSE))*VLOOKUP('ANALYSIS-YLD2'!V$4,'INTERNAL PARAMETERS-1'!$B$5:$J$44,9,FALSE)*'ANALYSIS-YLD2'!$F213</f>
        <v>0</v>
      </c>
      <c r="W213" s="111">
        <f>'ANALYSIS-YLD1'!W213*VLOOKUP('ANALYSIS-YLD2'!W$4,'INTERNAL PARAMETERS-1'!$B$5:$J$44,5,FALSE)*VLOOKUP('ANALYSIS-YLD2'!W$4,'INTERNAL PARAMETERS-1'!$B$5:$J$44,7,FALSE)*'ANALYSIS-YLD2'!$F213 + 'ANALYSIS-YLD1'!W213*(1-VLOOKUP('ANALYSIS-YLD2'!W$4,'INTERNAL PARAMETERS-1'!$B$5:$J$44,5,FALSE))*VLOOKUP('ANALYSIS-YLD2'!W$4,'INTERNAL PARAMETERS-1'!$B$5:$J$44,9,FALSE)*'ANALYSIS-YLD2'!$F213</f>
        <v>0</v>
      </c>
      <c r="X213" s="111">
        <f>'ANALYSIS-YLD1'!X213*VLOOKUP('ANALYSIS-YLD2'!X$4,'INTERNAL PARAMETERS-1'!$B$5:$J$44,5,FALSE)*VLOOKUP('ANALYSIS-YLD2'!X$4,'INTERNAL PARAMETERS-1'!$B$5:$J$44,7,FALSE)*'ANALYSIS-YLD2'!$F213 + 'ANALYSIS-YLD1'!X213*(1-VLOOKUP('ANALYSIS-YLD2'!X$4,'INTERNAL PARAMETERS-1'!$B$5:$J$44,5,FALSE))*VLOOKUP('ANALYSIS-YLD2'!X$4,'INTERNAL PARAMETERS-1'!$B$5:$J$44,9,FALSE)*'ANALYSIS-YLD2'!$F213</f>
        <v>0</v>
      </c>
      <c r="Y213" s="111">
        <f>'ANALYSIS-YLD1'!Y213*VLOOKUP('ANALYSIS-YLD2'!Y$4,'INTERNAL PARAMETERS-1'!$B$5:$J$44,5,FALSE)*VLOOKUP('ANALYSIS-YLD2'!Y$4,'INTERNAL PARAMETERS-1'!$B$5:$J$44,7,FALSE)*'ANALYSIS-YLD2'!$F213 + 'ANALYSIS-YLD1'!Y213*(1-VLOOKUP('ANALYSIS-YLD2'!Y$4,'INTERNAL PARAMETERS-1'!$B$5:$J$44,5,FALSE))*VLOOKUP('ANALYSIS-YLD2'!Y$4,'INTERNAL PARAMETERS-1'!$B$5:$J$44,9,FALSE)*'ANALYSIS-YLD2'!$F213</f>
        <v>0</v>
      </c>
      <c r="Z213" s="111">
        <f>'ANALYSIS-YLD1'!Z213*VLOOKUP('ANALYSIS-YLD2'!Z$4,'INTERNAL PARAMETERS-1'!$B$5:$J$44,5,FALSE)*VLOOKUP('ANALYSIS-YLD2'!Z$4,'INTERNAL PARAMETERS-1'!$B$5:$J$44,7,FALSE)*'ANALYSIS-YLD2'!$F213 + 'ANALYSIS-YLD1'!Z213*(1-VLOOKUP('ANALYSIS-YLD2'!Z$4,'INTERNAL PARAMETERS-1'!$B$5:$J$44,5,FALSE))*VLOOKUP('ANALYSIS-YLD2'!Z$4,'INTERNAL PARAMETERS-1'!$B$5:$J$44,9,FALSE)*'ANALYSIS-YLD2'!$F213</f>
        <v>0</v>
      </c>
      <c r="AA213" s="111">
        <f>'ANALYSIS-YLD1'!AA213*VLOOKUP('ANALYSIS-YLD2'!AA$4,'INTERNAL PARAMETERS-1'!$B$5:$J$44,5,FALSE)*VLOOKUP('ANALYSIS-YLD2'!AA$4,'INTERNAL PARAMETERS-1'!$B$5:$J$44,7,FALSE)*'ANALYSIS-YLD2'!$F213 + 'ANALYSIS-YLD1'!AA213*(1-VLOOKUP('ANALYSIS-YLD2'!AA$4,'INTERNAL PARAMETERS-1'!$B$5:$J$44,5,FALSE))*VLOOKUP('ANALYSIS-YLD2'!AA$4,'INTERNAL PARAMETERS-1'!$B$5:$J$44,9,FALSE)*'ANALYSIS-YLD2'!$F213</f>
        <v>0</v>
      </c>
      <c r="AB213" s="111">
        <f>'ANALYSIS-YLD1'!AB213*VLOOKUP('ANALYSIS-YLD2'!AB$4,'INTERNAL PARAMETERS-1'!$B$5:$J$44,5,FALSE)*VLOOKUP('ANALYSIS-YLD2'!AB$4,'INTERNAL PARAMETERS-1'!$B$5:$J$44,7,FALSE)*'ANALYSIS-YLD2'!$F213 + 'ANALYSIS-YLD1'!AB213*(1-VLOOKUP('ANALYSIS-YLD2'!AB$4,'INTERNAL PARAMETERS-1'!$B$5:$J$44,5,FALSE))*VLOOKUP('ANALYSIS-YLD2'!AB$4,'INTERNAL PARAMETERS-1'!$B$5:$J$44,9,FALSE)*'ANALYSIS-YLD2'!$F213</f>
        <v>0</v>
      </c>
      <c r="AC213" s="111">
        <f>'ANALYSIS-YLD1'!AC213*VLOOKUP('ANALYSIS-YLD2'!AC$4,'INTERNAL PARAMETERS-1'!$B$5:$J$44,5,FALSE)*VLOOKUP('ANALYSIS-YLD2'!AC$4,'INTERNAL PARAMETERS-1'!$B$5:$J$44,7,FALSE)*'ANALYSIS-YLD2'!$F213 + 'ANALYSIS-YLD1'!AC213*(1-VLOOKUP('ANALYSIS-YLD2'!AC$4,'INTERNAL PARAMETERS-1'!$B$5:$J$44,5,FALSE))*VLOOKUP('ANALYSIS-YLD2'!AC$4,'INTERNAL PARAMETERS-1'!$B$5:$J$44,9,FALSE)*'ANALYSIS-YLD2'!$F213</f>
        <v>0</v>
      </c>
      <c r="AD213" s="111">
        <f>'ANALYSIS-YLD1'!AD213*VLOOKUP('ANALYSIS-YLD2'!AD$4,'INTERNAL PARAMETERS-1'!$B$5:$J$44,5,FALSE)*VLOOKUP('ANALYSIS-YLD2'!AD$4,'INTERNAL PARAMETERS-1'!$B$5:$J$44,7,FALSE)*'ANALYSIS-YLD2'!$F213 + 'ANALYSIS-YLD1'!AD213*(1-VLOOKUP('ANALYSIS-YLD2'!AD$4,'INTERNAL PARAMETERS-1'!$B$5:$J$44,5,FALSE))*VLOOKUP('ANALYSIS-YLD2'!AD$4,'INTERNAL PARAMETERS-1'!$B$5:$J$44,9,FALSE)*'ANALYSIS-YLD2'!$F213</f>
        <v>0</v>
      </c>
      <c r="AE213" s="111">
        <f>'ANALYSIS-YLD1'!AE213*VLOOKUP('ANALYSIS-YLD2'!AE$4,'INTERNAL PARAMETERS-1'!$B$5:$J$44,5,FALSE)*VLOOKUP('ANALYSIS-YLD2'!AE$4,'INTERNAL PARAMETERS-1'!$B$5:$J$44,7,FALSE)*'ANALYSIS-YLD2'!$F213 + 'ANALYSIS-YLD1'!AE213*(1-VLOOKUP('ANALYSIS-YLD2'!AE$4,'INTERNAL PARAMETERS-1'!$B$5:$J$44,5,FALSE))*VLOOKUP('ANALYSIS-YLD2'!AE$4,'INTERNAL PARAMETERS-1'!$B$5:$J$44,9,FALSE)*'ANALYSIS-YLD2'!$F213</f>
        <v>0</v>
      </c>
      <c r="AF213" s="111">
        <f>'ANALYSIS-YLD1'!AF213*VLOOKUP('ANALYSIS-YLD2'!AF$4,'INTERNAL PARAMETERS-1'!$B$5:$J$44,5,FALSE)*VLOOKUP('ANALYSIS-YLD2'!AF$4,'INTERNAL PARAMETERS-1'!$B$5:$J$44,7,FALSE)*'ANALYSIS-YLD2'!$F213 + 'ANALYSIS-YLD1'!AF213*(1-VLOOKUP('ANALYSIS-YLD2'!AF$4,'INTERNAL PARAMETERS-1'!$B$5:$J$44,5,FALSE))*VLOOKUP('ANALYSIS-YLD2'!AF$4,'INTERNAL PARAMETERS-1'!$B$5:$J$44,9,FALSE)*'ANALYSIS-YLD2'!$F213</f>
        <v>0</v>
      </c>
      <c r="AG213" s="111">
        <f>'ANALYSIS-YLD1'!AG213*VLOOKUP('ANALYSIS-YLD2'!AG$4,'INTERNAL PARAMETERS-1'!$B$5:$J$44,5,FALSE)*VLOOKUP('ANALYSIS-YLD2'!AG$4,'INTERNAL PARAMETERS-1'!$B$5:$J$44,7,FALSE)*'ANALYSIS-YLD2'!$F213 + 'ANALYSIS-YLD1'!AG213*(1-VLOOKUP('ANALYSIS-YLD2'!AG$4,'INTERNAL PARAMETERS-1'!$B$5:$J$44,5,FALSE))*VLOOKUP('ANALYSIS-YLD2'!AG$4,'INTERNAL PARAMETERS-1'!$B$5:$J$44,9,FALSE)*'ANALYSIS-YLD2'!$F213</f>
        <v>0</v>
      </c>
      <c r="AH213" s="111">
        <f>'ANALYSIS-YLD1'!AH213*VLOOKUP('ANALYSIS-YLD2'!AH$4,'INTERNAL PARAMETERS-1'!$B$5:$J$44,5,FALSE)*VLOOKUP('ANALYSIS-YLD2'!AH$4,'INTERNAL PARAMETERS-1'!$B$5:$J$44,7,FALSE)*'ANALYSIS-YLD2'!$F213 + 'ANALYSIS-YLD1'!AH213*(1-VLOOKUP('ANALYSIS-YLD2'!AH$4,'INTERNAL PARAMETERS-1'!$B$5:$J$44,5,FALSE))*VLOOKUP('ANALYSIS-YLD2'!AH$4,'INTERNAL PARAMETERS-1'!$B$5:$J$44,9,FALSE)*'ANALYSIS-YLD2'!$F213</f>
        <v>0</v>
      </c>
      <c r="AI213" s="111">
        <f>'ANALYSIS-YLD1'!AI213*VLOOKUP('ANALYSIS-YLD2'!AI$4,'INTERNAL PARAMETERS-1'!$B$5:$J$44,5,FALSE)*VLOOKUP('ANALYSIS-YLD2'!AI$4,'INTERNAL PARAMETERS-1'!$B$5:$J$44,7,FALSE)*'ANALYSIS-YLD2'!$F213 + 'ANALYSIS-YLD1'!AI213*(1-VLOOKUP('ANALYSIS-YLD2'!AI$4,'INTERNAL PARAMETERS-1'!$B$5:$J$44,5,FALSE))*VLOOKUP('ANALYSIS-YLD2'!AI$4,'INTERNAL PARAMETERS-1'!$B$5:$J$44,9,FALSE)*'ANALYSIS-YLD2'!$F213</f>
        <v>0</v>
      </c>
      <c r="AJ213" s="111">
        <f>'ANALYSIS-YLD1'!AJ213*VLOOKUP('ANALYSIS-YLD2'!AJ$4,'INTERNAL PARAMETERS-1'!$B$5:$J$44,5,FALSE)*VLOOKUP('ANALYSIS-YLD2'!AJ$4,'INTERNAL PARAMETERS-1'!$B$5:$J$44,7,FALSE)*'ANALYSIS-YLD2'!$F213 + 'ANALYSIS-YLD1'!AJ213*(1-VLOOKUP('ANALYSIS-YLD2'!AJ$4,'INTERNAL PARAMETERS-1'!$B$5:$J$44,5,FALSE))*VLOOKUP('ANALYSIS-YLD2'!AJ$4,'INTERNAL PARAMETERS-1'!$B$5:$J$44,9,FALSE)*'ANALYSIS-YLD2'!$F213</f>
        <v>0</v>
      </c>
      <c r="AK213" s="111">
        <f>'ANALYSIS-YLD1'!AK213*VLOOKUP('ANALYSIS-YLD2'!AK$4,'INTERNAL PARAMETERS-1'!$B$5:$J$44,5,FALSE)*VLOOKUP('ANALYSIS-YLD2'!AK$4,'INTERNAL PARAMETERS-1'!$B$5:$J$44,7,FALSE)*'ANALYSIS-YLD2'!$F213 + 'ANALYSIS-YLD1'!AK213*(1-VLOOKUP('ANALYSIS-YLD2'!AK$4,'INTERNAL PARAMETERS-1'!$B$5:$J$44,5,FALSE))*VLOOKUP('ANALYSIS-YLD2'!AK$4,'INTERNAL PARAMETERS-1'!$B$5:$J$44,9,FALSE)*'ANALYSIS-YLD2'!$F213</f>
        <v>0</v>
      </c>
      <c r="AL213" s="111">
        <f>'ANALYSIS-YLD1'!AL213*VLOOKUP('ANALYSIS-YLD2'!AL$4,'INTERNAL PARAMETERS-1'!$B$5:$J$44,5,FALSE)*VLOOKUP('ANALYSIS-YLD2'!AL$4,'INTERNAL PARAMETERS-1'!$B$5:$J$44,7,FALSE)*'ANALYSIS-YLD2'!$F213 + 'ANALYSIS-YLD1'!AL213*(1-VLOOKUP('ANALYSIS-YLD2'!AL$4,'INTERNAL PARAMETERS-1'!$B$5:$J$44,5,FALSE))*VLOOKUP('ANALYSIS-YLD2'!AL$4,'INTERNAL PARAMETERS-1'!$B$5:$J$44,9,FALSE)*'ANALYSIS-YLD2'!$F213</f>
        <v>0</v>
      </c>
      <c r="AM213" s="111">
        <f>'ANALYSIS-YLD1'!AM213*VLOOKUP('ANALYSIS-YLD2'!AM$4,'INTERNAL PARAMETERS-1'!$B$5:$J$44,5,FALSE)*VLOOKUP('ANALYSIS-YLD2'!AM$4,'INTERNAL PARAMETERS-1'!$B$5:$J$44,7,FALSE)*'ANALYSIS-YLD2'!$F213 + 'ANALYSIS-YLD1'!AM213*(1-VLOOKUP('ANALYSIS-YLD2'!AM$4,'INTERNAL PARAMETERS-1'!$B$5:$J$44,5,FALSE))*VLOOKUP('ANALYSIS-YLD2'!AM$4,'INTERNAL PARAMETERS-1'!$B$5:$J$44,9,FALSE)*'ANALYSIS-YLD2'!$F213</f>
        <v>0</v>
      </c>
      <c r="AN213" s="111">
        <f>'ANALYSIS-YLD1'!AN213*VLOOKUP('ANALYSIS-YLD2'!AN$4,'INTERNAL PARAMETERS-1'!$B$5:$J$44,5,FALSE)*VLOOKUP('ANALYSIS-YLD2'!AN$4,'INTERNAL PARAMETERS-1'!$B$5:$J$44,7,FALSE)*'ANALYSIS-YLD2'!$F213 + 'ANALYSIS-YLD1'!AN213*(1-VLOOKUP('ANALYSIS-YLD2'!AN$4,'INTERNAL PARAMETERS-1'!$B$5:$J$44,5,FALSE))*VLOOKUP('ANALYSIS-YLD2'!AN$4,'INTERNAL PARAMETERS-1'!$B$5:$J$44,9,FALSE)*'ANALYSIS-YLD2'!$F213</f>
        <v>0</v>
      </c>
      <c r="AO213" s="111">
        <f>'ANALYSIS-YLD1'!AO213*VLOOKUP('ANALYSIS-YLD2'!AO$4,'INTERNAL PARAMETERS-1'!$B$5:$J$44,5,FALSE)*VLOOKUP('ANALYSIS-YLD2'!AO$4,'INTERNAL PARAMETERS-1'!$B$5:$J$44,7,FALSE)*'ANALYSIS-YLD2'!$F213 + 'ANALYSIS-YLD1'!AO213*(1-VLOOKUP('ANALYSIS-YLD2'!AO$4,'INTERNAL PARAMETERS-1'!$B$5:$J$44,5,FALSE))*VLOOKUP('ANALYSIS-YLD2'!AO$4,'INTERNAL PARAMETERS-1'!$B$5:$J$44,9,FALSE)*'ANALYSIS-YLD2'!$F213</f>
        <v>0</v>
      </c>
      <c r="AP213" s="111">
        <f>'ANALYSIS-YLD1'!AP213*VLOOKUP('ANALYSIS-YLD2'!AP$4,'INTERNAL PARAMETERS-1'!$B$5:$J$44,5,FALSE)*VLOOKUP('ANALYSIS-YLD2'!AP$4,'INTERNAL PARAMETERS-1'!$B$5:$J$44,7,FALSE)*'ANALYSIS-YLD2'!$F213 + 'ANALYSIS-YLD1'!AP213*(1-VLOOKUP('ANALYSIS-YLD2'!AP$4,'INTERNAL PARAMETERS-1'!$B$5:$J$44,5,FALSE))*VLOOKUP('ANALYSIS-YLD2'!AP$4,'INTERNAL PARAMETERS-1'!$B$5:$J$44,9,FALSE)*'ANALYSIS-YLD2'!$F213</f>
        <v>0</v>
      </c>
      <c r="AQ213" s="111">
        <f>'ANALYSIS-YLD1'!AQ213*VLOOKUP('ANALYSIS-YLD2'!AQ$4,'INTERNAL PARAMETERS-1'!$B$5:$J$44,5,FALSE)*VLOOKUP('ANALYSIS-YLD2'!AQ$4,'INTERNAL PARAMETERS-1'!$B$5:$J$44,7,FALSE)*'ANALYSIS-YLD2'!$F213 + 'ANALYSIS-YLD1'!AQ213*(1-VLOOKUP('ANALYSIS-YLD2'!AQ$4,'INTERNAL PARAMETERS-1'!$B$5:$J$44,5,FALSE))*VLOOKUP('ANALYSIS-YLD2'!AQ$4,'INTERNAL PARAMETERS-1'!$B$5:$J$44,9,FALSE)*'ANALYSIS-YLD2'!$F213</f>
        <v>0</v>
      </c>
      <c r="AR213" s="111">
        <f>'ANALYSIS-YLD1'!AR213*VLOOKUP('ANALYSIS-YLD2'!AR$4,'INTERNAL PARAMETERS-1'!$B$5:$J$44,5,FALSE)*VLOOKUP('ANALYSIS-YLD2'!AR$4,'INTERNAL PARAMETERS-1'!$B$5:$J$44,7,FALSE)*'ANALYSIS-YLD2'!$F213 + 'ANALYSIS-YLD1'!AR213*(1-VLOOKUP('ANALYSIS-YLD2'!AR$4,'INTERNAL PARAMETERS-1'!$B$5:$J$44,5,FALSE))*VLOOKUP('ANALYSIS-YLD2'!AR$4,'INTERNAL PARAMETERS-1'!$B$5:$J$44,9,FALSE)*'ANALYSIS-YLD2'!$F213</f>
        <v>0</v>
      </c>
      <c r="AS213" s="111">
        <f>'ANALYSIS-YLD1'!AS213*VLOOKUP('ANALYSIS-YLD2'!AS$4,'INTERNAL PARAMETERS-1'!$B$5:$J$44,5,FALSE)*VLOOKUP('ANALYSIS-YLD2'!AS$4,'INTERNAL PARAMETERS-1'!$B$5:$J$44,7,FALSE)*'ANALYSIS-YLD2'!$F213 + 'ANALYSIS-YLD1'!AS213*(1-VLOOKUP('ANALYSIS-YLD2'!AS$4,'INTERNAL PARAMETERS-1'!$B$5:$J$44,5,FALSE))*VLOOKUP('ANALYSIS-YLD2'!AS$4,'INTERNAL PARAMETERS-1'!$B$5:$J$44,9,FALSE)*'ANALYSIS-YLD2'!$F213</f>
        <v>0</v>
      </c>
      <c r="AT213" s="110">
        <f>'ANALYSIS-YLD1'!AT213*VLOOKUP('ANALYSIS-YLD2'!AT$4,'INTERNAL PARAMETERS-1'!$B$5:$J$44,5,FALSE)*VLOOKUP('ANALYSIS-YLD2'!AT$4,'INTERNAL PARAMETERS-1'!$B$5:$J$44,7,FALSE)*'ANALYSIS-YLD2'!$F213 + 'ANALYSIS-YLD1'!AT213*(1-VLOOKUP('ANALYSIS-YLD2'!AT$4,'INTERNAL PARAMETERS-1'!$B$5:$J$44,5,FALSE))*VLOOKUP('ANALYSIS-YLD2'!AT$4,'INTERNAL PARAMETERS-1'!$B$5:$J$44,9,FALSE)*'ANALYSIS-YLD2'!$F213</f>
        <v>0</v>
      </c>
      <c r="AU213" s="112">
        <f>'ANALYSIS-YLD1'!AU213*VLOOKUP('ANALYSIS-YLD2'!AU$4,'INTERNAL PARAMETERS-1'!$B$5:$J$44,5,FALSE)*VLOOKUP('ANALYSIS-YLD2'!AU$4,'INTERNAL PARAMETERS-1'!$B$5:$J$44,6,FALSE)*VLOOKUP('ANALYSIS-YLD2'!AU$4,'INTERNAL PARAMETERS-1'!$B$5:$J$44,3,FALSE) + 'ANALYSIS-YLD1'!AU213*(1-VLOOKUP('ANALYSIS-YLD2'!AU$4,'INTERNAL PARAMETERS-1'!$B$5:$J$44,5,FALSE))*VLOOKUP('ANALYSIS-YLD2'!AU$4,'INTERNAL PARAMETERS-1'!$B$5:$J$44,8,FALSE)*VLOOKUP('ANALYSIS-YLD2'!AU$4,'INTERNAL PARAMETERS-1'!$B$5:$J$44,3,FALSE)</f>
        <v>0</v>
      </c>
      <c r="AV213" s="111">
        <f>'ANALYSIS-YLD1'!AV213*VLOOKUP('ANALYSIS-YLD2'!AV$4,'INTERNAL PARAMETERS-1'!$B$5:$J$44,5,FALSE)*VLOOKUP('ANALYSIS-YLD2'!AV$4,'INTERNAL PARAMETERS-1'!$B$5:$J$44,6,FALSE)*VLOOKUP('ANALYSIS-YLD2'!AV$4,'INTERNAL PARAMETERS-1'!$B$5:$J$44,3,FALSE) + 'ANALYSIS-YLD1'!AV213*(1-VLOOKUP('ANALYSIS-YLD2'!AV$4,'INTERNAL PARAMETERS-1'!$B$5:$J$44,5,FALSE))*VLOOKUP('ANALYSIS-YLD2'!AV$4,'INTERNAL PARAMETERS-1'!$B$5:$J$44,8,FALSE)*VLOOKUP('ANALYSIS-YLD2'!AV$4,'INTERNAL PARAMETERS-1'!$B$5:$J$44,3,FALSE)</f>
        <v>0</v>
      </c>
      <c r="AW213" s="111">
        <f>'ANALYSIS-YLD1'!AW213*VLOOKUP('ANALYSIS-YLD2'!AW$4,'INTERNAL PARAMETERS-1'!$B$5:$J$44,5,FALSE)*VLOOKUP('ANALYSIS-YLD2'!AW$4,'INTERNAL PARAMETERS-1'!$B$5:$J$44,6,FALSE)*VLOOKUP('ANALYSIS-YLD2'!AW$4,'INTERNAL PARAMETERS-1'!$B$5:$J$44,3,FALSE) + 'ANALYSIS-YLD1'!AW213*(1-VLOOKUP('ANALYSIS-YLD2'!AW$4,'INTERNAL PARAMETERS-1'!$B$5:$J$44,5,FALSE))*VLOOKUP('ANALYSIS-YLD2'!AW$4,'INTERNAL PARAMETERS-1'!$B$5:$J$44,8,FALSE)*VLOOKUP('ANALYSIS-YLD2'!AW$4,'INTERNAL PARAMETERS-1'!$B$5:$J$44,3,FALSE)</f>
        <v>0</v>
      </c>
      <c r="AX213" s="111">
        <f>'ANALYSIS-YLD1'!AX213*VLOOKUP('ANALYSIS-YLD2'!AX$4,'INTERNAL PARAMETERS-1'!$B$5:$J$44,5,FALSE)*VLOOKUP('ANALYSIS-YLD2'!AX$4,'INTERNAL PARAMETERS-1'!$B$5:$J$44,6,FALSE)*VLOOKUP('ANALYSIS-YLD2'!AX$4,'INTERNAL PARAMETERS-1'!$B$5:$J$44,3,FALSE) + 'ANALYSIS-YLD1'!AX213*(1-VLOOKUP('ANALYSIS-YLD2'!AX$4,'INTERNAL PARAMETERS-1'!$B$5:$J$44,5,FALSE))*VLOOKUP('ANALYSIS-YLD2'!AX$4,'INTERNAL PARAMETERS-1'!$B$5:$J$44,8,FALSE)*VLOOKUP('ANALYSIS-YLD2'!AX$4,'INTERNAL PARAMETERS-1'!$B$5:$J$44,3,FALSE)</f>
        <v>0</v>
      </c>
      <c r="AY213" s="111">
        <f>'ANALYSIS-YLD1'!AY213*VLOOKUP('ANALYSIS-YLD2'!AY$4,'INTERNAL PARAMETERS-1'!$B$5:$J$44,5,FALSE)*VLOOKUP('ANALYSIS-YLD2'!AY$4,'INTERNAL PARAMETERS-1'!$B$5:$J$44,6,FALSE)*VLOOKUP('ANALYSIS-YLD2'!AY$4,'INTERNAL PARAMETERS-1'!$B$5:$J$44,3,FALSE) + 'ANALYSIS-YLD1'!AY213*(1-VLOOKUP('ANALYSIS-YLD2'!AY$4,'INTERNAL PARAMETERS-1'!$B$5:$J$44,5,FALSE))*VLOOKUP('ANALYSIS-YLD2'!AY$4,'INTERNAL PARAMETERS-1'!$B$5:$J$44,8,FALSE)*VLOOKUP('ANALYSIS-YLD2'!AY$4,'INTERNAL PARAMETERS-1'!$B$5:$J$44,3,FALSE)</f>
        <v>0</v>
      </c>
      <c r="AZ213" s="111">
        <f>'ANALYSIS-YLD1'!AZ213*VLOOKUP('ANALYSIS-YLD2'!AZ$4,'INTERNAL PARAMETERS-1'!$B$5:$J$44,5,FALSE)*VLOOKUP('ANALYSIS-YLD2'!AZ$4,'INTERNAL PARAMETERS-1'!$B$5:$J$44,6,FALSE)*VLOOKUP('ANALYSIS-YLD2'!AZ$4,'INTERNAL PARAMETERS-1'!$B$5:$J$44,3,FALSE) + 'ANALYSIS-YLD1'!AZ213*(1-VLOOKUP('ANALYSIS-YLD2'!AZ$4,'INTERNAL PARAMETERS-1'!$B$5:$J$44,5,FALSE))*VLOOKUP('ANALYSIS-YLD2'!AZ$4,'INTERNAL PARAMETERS-1'!$B$5:$J$44,8,FALSE)*VLOOKUP('ANALYSIS-YLD2'!AZ$4,'INTERNAL PARAMETERS-1'!$B$5:$J$44,3,FALSE)</f>
        <v>0</v>
      </c>
      <c r="BA213" s="111">
        <f>'ANALYSIS-YLD1'!BA213*VLOOKUP('ANALYSIS-YLD2'!BA$4,'INTERNAL PARAMETERS-1'!$B$5:$J$44,5,FALSE)*VLOOKUP('ANALYSIS-YLD2'!BA$4,'INTERNAL PARAMETERS-1'!$B$5:$J$44,6,FALSE)*VLOOKUP('ANALYSIS-YLD2'!BA$4,'INTERNAL PARAMETERS-1'!$B$5:$J$44,3,FALSE) + 'ANALYSIS-YLD1'!BA213*(1-VLOOKUP('ANALYSIS-YLD2'!BA$4,'INTERNAL PARAMETERS-1'!$B$5:$J$44,5,FALSE))*VLOOKUP('ANALYSIS-YLD2'!BA$4,'INTERNAL PARAMETERS-1'!$B$5:$J$44,8,FALSE)*VLOOKUP('ANALYSIS-YLD2'!BA$4,'INTERNAL PARAMETERS-1'!$B$5:$J$44,3,FALSE)</f>
        <v>0</v>
      </c>
      <c r="BB213" s="111">
        <f>'ANALYSIS-YLD1'!BB213*VLOOKUP('ANALYSIS-YLD2'!BB$4,'INTERNAL PARAMETERS-1'!$B$5:$J$44,5,FALSE)*VLOOKUP('ANALYSIS-YLD2'!BB$4,'INTERNAL PARAMETERS-1'!$B$5:$J$44,6,FALSE)*VLOOKUP('ANALYSIS-YLD2'!BB$4,'INTERNAL PARAMETERS-1'!$B$5:$J$44,3,FALSE) + 'ANALYSIS-YLD1'!BB213*(1-VLOOKUP('ANALYSIS-YLD2'!BB$4,'INTERNAL PARAMETERS-1'!$B$5:$J$44,5,FALSE))*VLOOKUP('ANALYSIS-YLD2'!BB$4,'INTERNAL PARAMETERS-1'!$B$5:$J$44,8,FALSE)*VLOOKUP('ANALYSIS-YLD2'!BB$4,'INTERNAL PARAMETERS-1'!$B$5:$J$44,3,FALSE)</f>
        <v>0</v>
      </c>
      <c r="BC213" s="111">
        <f>'ANALYSIS-YLD1'!BC213*VLOOKUP('ANALYSIS-YLD2'!BC$4,'INTERNAL PARAMETERS-1'!$B$5:$J$44,5,FALSE)*VLOOKUP('ANALYSIS-YLD2'!BC$4,'INTERNAL PARAMETERS-1'!$B$5:$J$44,6,FALSE)*VLOOKUP('ANALYSIS-YLD2'!BC$4,'INTERNAL PARAMETERS-1'!$B$5:$J$44,3,FALSE) + 'ANALYSIS-YLD1'!BC213*(1-VLOOKUP('ANALYSIS-YLD2'!BC$4,'INTERNAL PARAMETERS-1'!$B$5:$J$44,5,FALSE))*VLOOKUP('ANALYSIS-YLD2'!BC$4,'INTERNAL PARAMETERS-1'!$B$5:$J$44,8,FALSE)*VLOOKUP('ANALYSIS-YLD2'!BC$4,'INTERNAL PARAMETERS-1'!$B$5:$J$44,3,FALSE)</f>
        <v>0</v>
      </c>
      <c r="BD213" s="111">
        <f>'ANALYSIS-YLD1'!BD213*VLOOKUP('ANALYSIS-YLD2'!BD$4,'INTERNAL PARAMETERS-1'!$B$5:$J$44,5,FALSE)*VLOOKUP('ANALYSIS-YLD2'!BD$4,'INTERNAL PARAMETERS-1'!$B$5:$J$44,6,FALSE)*VLOOKUP('ANALYSIS-YLD2'!BD$4,'INTERNAL PARAMETERS-1'!$B$5:$J$44,3,FALSE) + 'ANALYSIS-YLD1'!BD213*(1-VLOOKUP('ANALYSIS-YLD2'!BD$4,'INTERNAL PARAMETERS-1'!$B$5:$J$44,5,FALSE))*VLOOKUP('ANALYSIS-YLD2'!BD$4,'INTERNAL PARAMETERS-1'!$B$5:$J$44,8,FALSE)*VLOOKUP('ANALYSIS-YLD2'!BD$4,'INTERNAL PARAMETERS-1'!$B$5:$J$44,3,FALSE)</f>
        <v>0</v>
      </c>
      <c r="BE213" s="111">
        <f>'ANALYSIS-YLD1'!BE213*VLOOKUP('ANALYSIS-YLD2'!BE$4,'INTERNAL PARAMETERS-1'!$B$5:$J$44,5,FALSE)*VLOOKUP('ANALYSIS-YLD2'!BE$4,'INTERNAL PARAMETERS-1'!$B$5:$J$44,6,FALSE)*VLOOKUP('ANALYSIS-YLD2'!BE$4,'INTERNAL PARAMETERS-1'!$B$5:$J$44,3,FALSE) + 'ANALYSIS-YLD1'!BE213*(1-VLOOKUP('ANALYSIS-YLD2'!BE$4,'INTERNAL PARAMETERS-1'!$B$5:$J$44,5,FALSE))*VLOOKUP('ANALYSIS-YLD2'!BE$4,'INTERNAL PARAMETERS-1'!$B$5:$J$44,8,FALSE)*VLOOKUP('ANALYSIS-YLD2'!BE$4,'INTERNAL PARAMETERS-1'!$B$5:$J$44,3,FALSE)</f>
        <v>0</v>
      </c>
      <c r="BF213" s="111">
        <f>'ANALYSIS-YLD1'!BF213*VLOOKUP('ANALYSIS-YLD2'!BF$4,'INTERNAL PARAMETERS-1'!$B$5:$J$44,5,FALSE)*VLOOKUP('ANALYSIS-YLD2'!BF$4,'INTERNAL PARAMETERS-1'!$B$5:$J$44,6,FALSE)*VLOOKUP('ANALYSIS-YLD2'!BF$4,'INTERNAL PARAMETERS-1'!$B$5:$J$44,3,FALSE) + 'ANALYSIS-YLD1'!BF213*(1-VLOOKUP('ANALYSIS-YLD2'!BF$4,'INTERNAL PARAMETERS-1'!$B$5:$J$44,5,FALSE))*VLOOKUP('ANALYSIS-YLD2'!BF$4,'INTERNAL PARAMETERS-1'!$B$5:$J$44,8,FALSE)*VLOOKUP('ANALYSIS-YLD2'!BF$4,'INTERNAL PARAMETERS-1'!$B$5:$J$44,3,FALSE)</f>
        <v>0</v>
      </c>
      <c r="BG213" s="111">
        <f>'ANALYSIS-YLD1'!BG213*VLOOKUP('ANALYSIS-YLD2'!BG$4,'INTERNAL PARAMETERS-1'!$B$5:$J$44,5,FALSE)*VLOOKUP('ANALYSIS-YLD2'!BG$4,'INTERNAL PARAMETERS-1'!$B$5:$J$44,6,FALSE)*VLOOKUP('ANALYSIS-YLD2'!BG$4,'INTERNAL PARAMETERS-1'!$B$5:$J$44,3,FALSE) + 'ANALYSIS-YLD1'!BG213*(1-VLOOKUP('ANALYSIS-YLD2'!BG$4,'INTERNAL PARAMETERS-1'!$B$5:$J$44,5,FALSE))*VLOOKUP('ANALYSIS-YLD2'!BG$4,'INTERNAL PARAMETERS-1'!$B$5:$J$44,8,FALSE)*VLOOKUP('ANALYSIS-YLD2'!BG$4,'INTERNAL PARAMETERS-1'!$B$5:$J$44,3,FALSE)</f>
        <v>0</v>
      </c>
      <c r="BH213" s="111">
        <f>'ANALYSIS-YLD1'!BH213*VLOOKUP('ANALYSIS-YLD2'!BH$4,'INTERNAL PARAMETERS-1'!$B$5:$J$44,5,FALSE)*VLOOKUP('ANALYSIS-YLD2'!BH$4,'INTERNAL PARAMETERS-1'!$B$5:$J$44,6,FALSE)*VLOOKUP('ANALYSIS-YLD2'!BH$4,'INTERNAL PARAMETERS-1'!$B$5:$J$44,3,FALSE) + 'ANALYSIS-YLD1'!BH213*(1-VLOOKUP('ANALYSIS-YLD2'!BH$4,'INTERNAL PARAMETERS-1'!$B$5:$J$44,5,FALSE))*VLOOKUP('ANALYSIS-YLD2'!BH$4,'INTERNAL PARAMETERS-1'!$B$5:$J$44,8,FALSE)*VLOOKUP('ANALYSIS-YLD2'!BH$4,'INTERNAL PARAMETERS-1'!$B$5:$J$44,3,FALSE)</f>
        <v>0</v>
      </c>
      <c r="BI213" s="111">
        <f>'ANALYSIS-YLD1'!BI213*VLOOKUP('ANALYSIS-YLD2'!BI$4,'INTERNAL PARAMETERS-1'!$B$5:$J$44,5,FALSE)*VLOOKUP('ANALYSIS-YLD2'!BI$4,'INTERNAL PARAMETERS-1'!$B$5:$J$44,6,FALSE)*VLOOKUP('ANALYSIS-YLD2'!BI$4,'INTERNAL PARAMETERS-1'!$B$5:$J$44,3,FALSE) + 'ANALYSIS-YLD1'!BI213*(1-VLOOKUP('ANALYSIS-YLD2'!BI$4,'INTERNAL PARAMETERS-1'!$B$5:$J$44,5,FALSE))*VLOOKUP('ANALYSIS-YLD2'!BI$4,'INTERNAL PARAMETERS-1'!$B$5:$J$44,8,FALSE)*VLOOKUP('ANALYSIS-YLD2'!BI$4,'INTERNAL PARAMETERS-1'!$B$5:$J$44,3,FALSE)</f>
        <v>0</v>
      </c>
      <c r="BJ213" s="111">
        <f>'ANALYSIS-YLD1'!BJ213*VLOOKUP('ANALYSIS-YLD2'!BJ$4,'INTERNAL PARAMETERS-1'!$B$5:$J$44,5,FALSE)*VLOOKUP('ANALYSIS-YLD2'!BJ$4,'INTERNAL PARAMETERS-1'!$B$5:$J$44,6,FALSE)*VLOOKUP('ANALYSIS-YLD2'!BJ$4,'INTERNAL PARAMETERS-1'!$B$5:$J$44,3,FALSE) + 'ANALYSIS-YLD1'!BJ213*(1-VLOOKUP('ANALYSIS-YLD2'!BJ$4,'INTERNAL PARAMETERS-1'!$B$5:$J$44,5,FALSE))*VLOOKUP('ANALYSIS-YLD2'!BJ$4,'INTERNAL PARAMETERS-1'!$B$5:$J$44,8,FALSE)*VLOOKUP('ANALYSIS-YLD2'!BJ$4,'INTERNAL PARAMETERS-1'!$B$5:$J$44,3,FALSE)</f>
        <v>0</v>
      </c>
      <c r="BK213" s="111">
        <f>'ANALYSIS-YLD1'!BK213*VLOOKUP('ANALYSIS-YLD2'!BK$4,'INTERNAL PARAMETERS-1'!$B$5:$J$44,5,FALSE)*VLOOKUP('ANALYSIS-YLD2'!BK$4,'INTERNAL PARAMETERS-1'!$B$5:$J$44,6,FALSE)*VLOOKUP('ANALYSIS-YLD2'!BK$4,'INTERNAL PARAMETERS-1'!$B$5:$J$44,3,FALSE) + 'ANALYSIS-YLD1'!BK213*(1-VLOOKUP('ANALYSIS-YLD2'!BK$4,'INTERNAL PARAMETERS-1'!$B$5:$J$44,5,FALSE))*VLOOKUP('ANALYSIS-YLD2'!BK$4,'INTERNAL PARAMETERS-1'!$B$5:$J$44,8,FALSE)*VLOOKUP('ANALYSIS-YLD2'!BK$4,'INTERNAL PARAMETERS-1'!$B$5:$J$44,3,FALSE)</f>
        <v>0</v>
      </c>
      <c r="BL213" s="111">
        <f>'ANALYSIS-YLD1'!BL213*VLOOKUP('ANALYSIS-YLD2'!BL$4,'INTERNAL PARAMETERS-1'!$B$5:$J$44,5,FALSE)*VLOOKUP('ANALYSIS-YLD2'!BL$4,'INTERNAL PARAMETERS-1'!$B$5:$J$44,6,FALSE)*VLOOKUP('ANALYSIS-YLD2'!BL$4,'INTERNAL PARAMETERS-1'!$B$5:$J$44,3,FALSE) + 'ANALYSIS-YLD1'!BL213*(1-VLOOKUP('ANALYSIS-YLD2'!BL$4,'INTERNAL PARAMETERS-1'!$B$5:$J$44,5,FALSE))*VLOOKUP('ANALYSIS-YLD2'!BL$4,'INTERNAL PARAMETERS-1'!$B$5:$J$44,8,FALSE)*VLOOKUP('ANALYSIS-YLD2'!BL$4,'INTERNAL PARAMETERS-1'!$B$5:$J$44,3,FALSE)</f>
        <v>0</v>
      </c>
      <c r="BM213" s="111">
        <f>'ANALYSIS-YLD1'!BM213*VLOOKUP('ANALYSIS-YLD2'!BM$4,'INTERNAL PARAMETERS-1'!$B$5:$J$44,5,FALSE)*VLOOKUP('ANALYSIS-YLD2'!BM$4,'INTERNAL PARAMETERS-1'!$B$5:$J$44,6,FALSE)*VLOOKUP('ANALYSIS-YLD2'!BM$4,'INTERNAL PARAMETERS-1'!$B$5:$J$44,3,FALSE) + 'ANALYSIS-YLD1'!BM213*(1-VLOOKUP('ANALYSIS-YLD2'!BM$4,'INTERNAL PARAMETERS-1'!$B$5:$J$44,5,FALSE))*VLOOKUP('ANALYSIS-YLD2'!BM$4,'INTERNAL PARAMETERS-1'!$B$5:$J$44,8,FALSE)*VLOOKUP('ANALYSIS-YLD2'!BM$4,'INTERNAL PARAMETERS-1'!$B$5:$J$44,3,FALSE)</f>
        <v>0</v>
      </c>
      <c r="BN213" s="111">
        <f>'ANALYSIS-YLD1'!BN213*VLOOKUP('ANALYSIS-YLD2'!BN$4,'INTERNAL PARAMETERS-1'!$B$5:$J$44,5,FALSE)*VLOOKUP('ANALYSIS-YLD2'!BN$4,'INTERNAL PARAMETERS-1'!$B$5:$J$44,6,FALSE)*VLOOKUP('ANALYSIS-YLD2'!BN$4,'INTERNAL PARAMETERS-1'!$B$5:$J$44,3,FALSE) + 'ANALYSIS-YLD1'!BN213*(1-VLOOKUP('ANALYSIS-YLD2'!BN$4,'INTERNAL PARAMETERS-1'!$B$5:$J$44,5,FALSE))*VLOOKUP('ANALYSIS-YLD2'!BN$4,'INTERNAL PARAMETERS-1'!$B$5:$J$44,8,FALSE)*VLOOKUP('ANALYSIS-YLD2'!BN$4,'INTERNAL PARAMETERS-1'!$B$5:$J$44,3,FALSE)</f>
        <v>0</v>
      </c>
      <c r="BO213" s="111">
        <f>'ANALYSIS-YLD1'!BO213*VLOOKUP('ANALYSIS-YLD2'!BO$4,'INTERNAL PARAMETERS-1'!$B$5:$J$44,5,FALSE)*VLOOKUP('ANALYSIS-YLD2'!BO$4,'INTERNAL PARAMETERS-1'!$B$5:$J$44,6,FALSE)*VLOOKUP('ANALYSIS-YLD2'!BO$4,'INTERNAL PARAMETERS-1'!$B$5:$J$44,3,FALSE) + 'ANALYSIS-YLD1'!BO213*(1-VLOOKUP('ANALYSIS-YLD2'!BO$4,'INTERNAL PARAMETERS-1'!$B$5:$J$44,5,FALSE))*VLOOKUP('ANALYSIS-YLD2'!BO$4,'INTERNAL PARAMETERS-1'!$B$5:$J$44,8,FALSE)*VLOOKUP('ANALYSIS-YLD2'!BO$4,'INTERNAL PARAMETERS-1'!$B$5:$J$44,3,FALSE)</f>
        <v>0</v>
      </c>
      <c r="BP213" s="111">
        <f>'ANALYSIS-YLD1'!BP213*VLOOKUP('ANALYSIS-YLD2'!BP$4,'INTERNAL PARAMETERS-1'!$B$5:$J$44,5,FALSE)*VLOOKUP('ANALYSIS-YLD2'!BP$4,'INTERNAL PARAMETERS-1'!$B$5:$J$44,6,FALSE)*VLOOKUP('ANALYSIS-YLD2'!BP$4,'INTERNAL PARAMETERS-1'!$B$5:$J$44,3,FALSE) + 'ANALYSIS-YLD1'!BP213*(1-VLOOKUP('ANALYSIS-YLD2'!BP$4,'INTERNAL PARAMETERS-1'!$B$5:$J$44,5,FALSE))*VLOOKUP('ANALYSIS-YLD2'!BP$4,'INTERNAL PARAMETERS-1'!$B$5:$J$44,8,FALSE)*VLOOKUP('ANALYSIS-YLD2'!BP$4,'INTERNAL PARAMETERS-1'!$B$5:$J$44,3,FALSE)</f>
        <v>0</v>
      </c>
      <c r="BQ213" s="111">
        <f>'ANALYSIS-YLD1'!BQ213*VLOOKUP('ANALYSIS-YLD2'!BQ$4,'INTERNAL PARAMETERS-1'!$B$5:$J$44,5,FALSE)*VLOOKUP('ANALYSIS-YLD2'!BQ$4,'INTERNAL PARAMETERS-1'!$B$5:$J$44,6,FALSE)*VLOOKUP('ANALYSIS-YLD2'!BQ$4,'INTERNAL PARAMETERS-1'!$B$5:$J$44,3,FALSE) + 'ANALYSIS-YLD1'!BQ213*(1-VLOOKUP('ANALYSIS-YLD2'!BQ$4,'INTERNAL PARAMETERS-1'!$B$5:$J$44,5,FALSE))*VLOOKUP('ANALYSIS-YLD2'!BQ$4,'INTERNAL PARAMETERS-1'!$B$5:$J$44,8,FALSE)*VLOOKUP('ANALYSIS-YLD2'!BQ$4,'INTERNAL PARAMETERS-1'!$B$5:$J$44,3,FALSE)</f>
        <v>0</v>
      </c>
      <c r="BR213" s="111">
        <f>'ANALYSIS-YLD1'!BR213*VLOOKUP('ANALYSIS-YLD2'!BR$4,'INTERNAL PARAMETERS-1'!$B$5:$J$44,5,FALSE)*VLOOKUP('ANALYSIS-YLD2'!BR$4,'INTERNAL PARAMETERS-1'!$B$5:$J$44,6,FALSE)*VLOOKUP('ANALYSIS-YLD2'!BR$4,'INTERNAL PARAMETERS-1'!$B$5:$J$44,3,FALSE) + 'ANALYSIS-YLD1'!BR213*(1-VLOOKUP('ANALYSIS-YLD2'!BR$4,'INTERNAL PARAMETERS-1'!$B$5:$J$44,5,FALSE))*VLOOKUP('ANALYSIS-YLD2'!BR$4,'INTERNAL PARAMETERS-1'!$B$5:$J$44,8,FALSE)*VLOOKUP('ANALYSIS-YLD2'!BR$4,'INTERNAL PARAMETERS-1'!$B$5:$J$44,3,FALSE)</f>
        <v>0</v>
      </c>
      <c r="BS213" s="111">
        <f>'ANALYSIS-YLD1'!BS213*VLOOKUP('ANALYSIS-YLD2'!BS$4,'INTERNAL PARAMETERS-1'!$B$5:$J$44,5,FALSE)*VLOOKUP('ANALYSIS-YLD2'!BS$4,'INTERNAL PARAMETERS-1'!$B$5:$J$44,6,FALSE)*VLOOKUP('ANALYSIS-YLD2'!BS$4,'INTERNAL PARAMETERS-1'!$B$5:$J$44,3,FALSE) + 'ANALYSIS-YLD1'!BS213*(1-VLOOKUP('ANALYSIS-YLD2'!BS$4,'INTERNAL PARAMETERS-1'!$B$5:$J$44,5,FALSE))*VLOOKUP('ANALYSIS-YLD2'!BS$4,'INTERNAL PARAMETERS-1'!$B$5:$J$44,8,FALSE)*VLOOKUP('ANALYSIS-YLD2'!BS$4,'INTERNAL PARAMETERS-1'!$B$5:$J$44,3,FALSE)</f>
        <v>0</v>
      </c>
      <c r="BT213" s="111">
        <f>'ANALYSIS-YLD1'!BT213*VLOOKUP('ANALYSIS-YLD2'!BT$4,'INTERNAL PARAMETERS-1'!$B$5:$J$44,5,FALSE)*VLOOKUP('ANALYSIS-YLD2'!BT$4,'INTERNAL PARAMETERS-1'!$B$5:$J$44,6,FALSE)*VLOOKUP('ANALYSIS-YLD2'!BT$4,'INTERNAL PARAMETERS-1'!$B$5:$J$44,3,FALSE) + 'ANALYSIS-YLD1'!BT213*(1-VLOOKUP('ANALYSIS-YLD2'!BT$4,'INTERNAL PARAMETERS-1'!$B$5:$J$44,5,FALSE))*VLOOKUP('ANALYSIS-YLD2'!BT$4,'INTERNAL PARAMETERS-1'!$B$5:$J$44,8,FALSE)*VLOOKUP('ANALYSIS-YLD2'!BT$4,'INTERNAL PARAMETERS-1'!$B$5:$J$44,3,FALSE)</f>
        <v>0</v>
      </c>
      <c r="BU213" s="111">
        <f>'ANALYSIS-YLD1'!BU213*VLOOKUP('ANALYSIS-YLD2'!BU$4,'INTERNAL PARAMETERS-1'!$B$5:$J$44,5,FALSE)*VLOOKUP('ANALYSIS-YLD2'!BU$4,'INTERNAL PARAMETERS-1'!$B$5:$J$44,6,FALSE)*VLOOKUP('ANALYSIS-YLD2'!BU$4,'INTERNAL PARAMETERS-1'!$B$5:$J$44,3,FALSE) + 'ANALYSIS-YLD1'!BU213*(1-VLOOKUP('ANALYSIS-YLD2'!BU$4,'INTERNAL PARAMETERS-1'!$B$5:$J$44,5,FALSE))*VLOOKUP('ANALYSIS-YLD2'!BU$4,'INTERNAL PARAMETERS-1'!$B$5:$J$44,8,FALSE)*VLOOKUP('ANALYSIS-YLD2'!BU$4,'INTERNAL PARAMETERS-1'!$B$5:$J$44,3,FALSE)</f>
        <v>0</v>
      </c>
      <c r="BV213" s="111">
        <f>'ANALYSIS-YLD1'!BV213*VLOOKUP('ANALYSIS-YLD2'!BV$4,'INTERNAL PARAMETERS-1'!$B$5:$J$44,5,FALSE)*VLOOKUP('ANALYSIS-YLD2'!BV$4,'INTERNAL PARAMETERS-1'!$B$5:$J$44,6,FALSE)*VLOOKUP('ANALYSIS-YLD2'!BV$4,'INTERNAL PARAMETERS-1'!$B$5:$J$44,3,FALSE) + 'ANALYSIS-YLD1'!BV213*(1-VLOOKUP('ANALYSIS-YLD2'!BV$4,'INTERNAL PARAMETERS-1'!$B$5:$J$44,5,FALSE))*VLOOKUP('ANALYSIS-YLD2'!BV$4,'INTERNAL PARAMETERS-1'!$B$5:$J$44,8,FALSE)*VLOOKUP('ANALYSIS-YLD2'!BV$4,'INTERNAL PARAMETERS-1'!$B$5:$J$44,3,FALSE)</f>
        <v>0</v>
      </c>
      <c r="BW213" s="111">
        <f>'ANALYSIS-YLD1'!BW213*VLOOKUP('ANALYSIS-YLD2'!BW$4,'INTERNAL PARAMETERS-1'!$B$5:$J$44,5,FALSE)*VLOOKUP('ANALYSIS-YLD2'!BW$4,'INTERNAL PARAMETERS-1'!$B$5:$J$44,6,FALSE)*VLOOKUP('ANALYSIS-YLD2'!BW$4,'INTERNAL PARAMETERS-1'!$B$5:$J$44,3,FALSE) + 'ANALYSIS-YLD1'!BW213*(1-VLOOKUP('ANALYSIS-YLD2'!BW$4,'INTERNAL PARAMETERS-1'!$B$5:$J$44,5,FALSE))*VLOOKUP('ANALYSIS-YLD2'!BW$4,'INTERNAL PARAMETERS-1'!$B$5:$J$44,8,FALSE)*VLOOKUP('ANALYSIS-YLD2'!BW$4,'INTERNAL PARAMETERS-1'!$B$5:$J$44,3,FALSE)</f>
        <v>0</v>
      </c>
      <c r="BX213" s="111">
        <f>'ANALYSIS-YLD1'!BX213*VLOOKUP('ANALYSIS-YLD2'!BX$4,'INTERNAL PARAMETERS-1'!$B$5:$J$44,5,FALSE)*VLOOKUP('ANALYSIS-YLD2'!BX$4,'INTERNAL PARAMETERS-1'!$B$5:$J$44,6,FALSE)*VLOOKUP('ANALYSIS-YLD2'!BX$4,'INTERNAL PARAMETERS-1'!$B$5:$J$44,3,FALSE) + 'ANALYSIS-YLD1'!BX213*(1-VLOOKUP('ANALYSIS-YLD2'!BX$4,'INTERNAL PARAMETERS-1'!$B$5:$J$44,5,FALSE))*VLOOKUP('ANALYSIS-YLD2'!BX$4,'INTERNAL PARAMETERS-1'!$B$5:$J$44,8,FALSE)*VLOOKUP('ANALYSIS-YLD2'!BX$4,'INTERNAL PARAMETERS-1'!$B$5:$J$44,3,FALSE)</f>
        <v>0</v>
      </c>
      <c r="BY213" s="111">
        <f>'ANALYSIS-YLD1'!BY213*VLOOKUP('ANALYSIS-YLD2'!BY$4,'INTERNAL PARAMETERS-1'!$B$5:$J$44,5,FALSE)*VLOOKUP('ANALYSIS-YLD2'!BY$4,'INTERNAL PARAMETERS-1'!$B$5:$J$44,6,FALSE)*VLOOKUP('ANALYSIS-YLD2'!BY$4,'INTERNAL PARAMETERS-1'!$B$5:$J$44,3,FALSE) + 'ANALYSIS-YLD1'!BY213*(1-VLOOKUP('ANALYSIS-YLD2'!BY$4,'INTERNAL PARAMETERS-1'!$B$5:$J$44,5,FALSE))*VLOOKUP('ANALYSIS-YLD2'!BY$4,'INTERNAL PARAMETERS-1'!$B$5:$J$44,8,FALSE)*VLOOKUP('ANALYSIS-YLD2'!BY$4,'INTERNAL PARAMETERS-1'!$B$5:$J$44,3,FALSE)</f>
        <v>0</v>
      </c>
      <c r="BZ213" s="111">
        <f>'ANALYSIS-YLD1'!BZ213*VLOOKUP('ANALYSIS-YLD2'!BZ$4,'INTERNAL PARAMETERS-1'!$B$5:$J$44,5,FALSE)*VLOOKUP('ANALYSIS-YLD2'!BZ$4,'INTERNAL PARAMETERS-1'!$B$5:$J$44,6,FALSE)*VLOOKUP('ANALYSIS-YLD2'!BZ$4,'INTERNAL PARAMETERS-1'!$B$5:$J$44,3,FALSE) + 'ANALYSIS-YLD1'!BZ213*(1-VLOOKUP('ANALYSIS-YLD2'!BZ$4,'INTERNAL PARAMETERS-1'!$B$5:$J$44,5,FALSE))*VLOOKUP('ANALYSIS-YLD2'!BZ$4,'INTERNAL PARAMETERS-1'!$B$5:$J$44,8,FALSE)*VLOOKUP('ANALYSIS-YLD2'!BZ$4,'INTERNAL PARAMETERS-1'!$B$5:$J$44,3,FALSE)</f>
        <v>0</v>
      </c>
      <c r="CA213" s="111">
        <f>'ANALYSIS-YLD1'!CA213*VLOOKUP('ANALYSIS-YLD2'!CA$4,'INTERNAL PARAMETERS-1'!$B$5:$J$44,5,FALSE)*VLOOKUP('ANALYSIS-YLD2'!CA$4,'INTERNAL PARAMETERS-1'!$B$5:$J$44,6,FALSE)*VLOOKUP('ANALYSIS-YLD2'!CA$4,'INTERNAL PARAMETERS-1'!$B$5:$J$44,3,FALSE) + 'ANALYSIS-YLD1'!CA213*(1-VLOOKUP('ANALYSIS-YLD2'!CA$4,'INTERNAL PARAMETERS-1'!$B$5:$J$44,5,FALSE))*VLOOKUP('ANALYSIS-YLD2'!CA$4,'INTERNAL PARAMETERS-1'!$B$5:$J$44,8,FALSE)*VLOOKUP('ANALYSIS-YLD2'!CA$4,'INTERNAL PARAMETERS-1'!$B$5:$J$44,3,FALSE)</f>
        <v>0</v>
      </c>
      <c r="CB213" s="111">
        <f>'ANALYSIS-YLD1'!CB213*VLOOKUP('ANALYSIS-YLD2'!CB$4,'INTERNAL PARAMETERS-1'!$B$5:$J$44,5,FALSE)*VLOOKUP('ANALYSIS-YLD2'!CB$4,'INTERNAL PARAMETERS-1'!$B$5:$J$44,6,FALSE)*VLOOKUP('ANALYSIS-YLD2'!CB$4,'INTERNAL PARAMETERS-1'!$B$5:$J$44,3,FALSE) + 'ANALYSIS-YLD1'!CB213*(1-VLOOKUP('ANALYSIS-YLD2'!CB$4,'INTERNAL PARAMETERS-1'!$B$5:$J$44,5,FALSE))*VLOOKUP('ANALYSIS-YLD2'!CB$4,'INTERNAL PARAMETERS-1'!$B$5:$J$44,8,FALSE)*VLOOKUP('ANALYSIS-YLD2'!CB$4,'INTERNAL PARAMETERS-1'!$B$5:$J$44,3,FALSE)</f>
        <v>0</v>
      </c>
      <c r="CC213" s="111">
        <f>'ANALYSIS-YLD1'!CC213*VLOOKUP('ANALYSIS-YLD2'!CC$4,'INTERNAL PARAMETERS-1'!$B$5:$J$44,5,FALSE)*VLOOKUP('ANALYSIS-YLD2'!CC$4,'INTERNAL PARAMETERS-1'!$B$5:$J$44,6,FALSE)*VLOOKUP('ANALYSIS-YLD2'!CC$4,'INTERNAL PARAMETERS-1'!$B$5:$J$44,3,FALSE) + 'ANALYSIS-YLD1'!CC213*(1-VLOOKUP('ANALYSIS-YLD2'!CC$4,'INTERNAL PARAMETERS-1'!$B$5:$J$44,5,FALSE))*VLOOKUP('ANALYSIS-YLD2'!CC$4,'INTERNAL PARAMETERS-1'!$B$5:$J$44,8,FALSE)*VLOOKUP('ANALYSIS-YLD2'!CC$4,'INTERNAL PARAMETERS-1'!$B$5:$J$44,3,FALSE)</f>
        <v>0</v>
      </c>
      <c r="CD213" s="111">
        <f>'ANALYSIS-YLD1'!CD213*VLOOKUP('ANALYSIS-YLD2'!CD$4,'INTERNAL PARAMETERS-1'!$B$5:$J$44,5,FALSE)*VLOOKUP('ANALYSIS-YLD2'!CD$4,'INTERNAL PARAMETERS-1'!$B$5:$J$44,6,FALSE)*VLOOKUP('ANALYSIS-YLD2'!CD$4,'INTERNAL PARAMETERS-1'!$B$5:$J$44,3,FALSE) + 'ANALYSIS-YLD1'!CD213*(1-VLOOKUP('ANALYSIS-YLD2'!CD$4,'INTERNAL PARAMETERS-1'!$B$5:$J$44,5,FALSE))*VLOOKUP('ANALYSIS-YLD2'!CD$4,'INTERNAL PARAMETERS-1'!$B$5:$J$44,8,FALSE)*VLOOKUP('ANALYSIS-YLD2'!CD$4,'INTERNAL PARAMETERS-1'!$B$5:$J$44,3,FALSE)</f>
        <v>0</v>
      </c>
      <c r="CE213" s="111">
        <f>'ANALYSIS-YLD1'!CE213*VLOOKUP('ANALYSIS-YLD2'!CE$4,'INTERNAL PARAMETERS-1'!$B$5:$J$44,5,FALSE)*VLOOKUP('ANALYSIS-YLD2'!CE$4,'INTERNAL PARAMETERS-1'!$B$5:$J$44,6,FALSE)*VLOOKUP('ANALYSIS-YLD2'!CE$4,'INTERNAL PARAMETERS-1'!$B$5:$J$44,3,FALSE) + 'ANALYSIS-YLD1'!CE213*(1-VLOOKUP('ANALYSIS-YLD2'!CE$4,'INTERNAL PARAMETERS-1'!$B$5:$J$44,5,FALSE))*VLOOKUP('ANALYSIS-YLD2'!CE$4,'INTERNAL PARAMETERS-1'!$B$5:$J$44,8,FALSE)*VLOOKUP('ANALYSIS-YLD2'!CE$4,'INTERNAL PARAMETERS-1'!$B$5:$J$44,3,FALSE)</f>
        <v>0</v>
      </c>
      <c r="CF213" s="111">
        <f>'ANALYSIS-YLD1'!CF213*VLOOKUP('ANALYSIS-YLD2'!CF$4,'INTERNAL PARAMETERS-1'!$B$5:$J$44,5,FALSE)*VLOOKUP('ANALYSIS-YLD2'!CF$4,'INTERNAL PARAMETERS-1'!$B$5:$J$44,6,FALSE)*VLOOKUP('ANALYSIS-YLD2'!CF$4,'INTERNAL PARAMETERS-1'!$B$5:$J$44,3,FALSE) + 'ANALYSIS-YLD1'!CF213*(1-VLOOKUP('ANALYSIS-YLD2'!CF$4,'INTERNAL PARAMETERS-1'!$B$5:$J$44,5,FALSE))*VLOOKUP('ANALYSIS-YLD2'!CF$4,'INTERNAL PARAMETERS-1'!$B$5:$J$44,8,FALSE)*VLOOKUP('ANALYSIS-YLD2'!CF$4,'INTERNAL PARAMETERS-1'!$B$5:$J$44,3,FALSE)</f>
        <v>0</v>
      </c>
      <c r="CG213" s="111">
        <f>'ANALYSIS-YLD1'!CG213*VLOOKUP('ANALYSIS-YLD2'!CG$4,'INTERNAL PARAMETERS-1'!$B$5:$J$44,5,FALSE)*VLOOKUP('ANALYSIS-YLD2'!CG$4,'INTERNAL PARAMETERS-1'!$B$5:$J$44,6,FALSE)*VLOOKUP('ANALYSIS-YLD2'!CG$4,'INTERNAL PARAMETERS-1'!$B$5:$J$44,3,FALSE) + 'ANALYSIS-YLD1'!CG213*(1-VLOOKUP('ANALYSIS-YLD2'!CG$4,'INTERNAL PARAMETERS-1'!$B$5:$J$44,5,FALSE))*VLOOKUP('ANALYSIS-YLD2'!CG$4,'INTERNAL PARAMETERS-1'!$B$5:$J$44,8,FALSE)*VLOOKUP('ANALYSIS-YLD2'!CG$4,'INTERNAL PARAMETERS-1'!$B$5:$J$44,3,FALSE)</f>
        <v>0</v>
      </c>
      <c r="CH213" s="110">
        <f>'ANALYSIS-YLD1'!CH213*VLOOKUP('ANALYSIS-YLD2'!CH$4,'INTERNAL PARAMETERS-1'!$B$5:$J$44,5,FALSE)*VLOOKUP('ANALYSIS-YLD2'!CH$4,'INTERNAL PARAMETERS-1'!$B$5:$J$44,6,FALSE)*VLOOKUP('ANALYSIS-YLD2'!CH$4,'INTERNAL PARAMETERS-1'!$B$5:$J$44,3,FALSE) + 'ANALYSIS-YLD1'!CH213*(1-VLOOKUP('ANALYSIS-YLD2'!CH$4,'INTERNAL PARAMETERS-1'!$B$5:$J$44,5,FALSE))*VLOOKUP('ANALYSIS-YLD2'!CH$4,'INTERNAL PARAMETERS-1'!$B$5:$J$44,8,FALSE)*VLOOKUP('ANALYSIS-YLD2'!CH$4,'INTERNAL PARAMETERS-1'!$B$5:$J$44,3,FALSE)</f>
        <v>0</v>
      </c>
      <c r="CJ213" s="112">
        <f t="shared" si="6"/>
        <v>0</v>
      </c>
      <c r="CK213" s="110">
        <f t="shared" si="7"/>
        <v>0</v>
      </c>
    </row>
    <row r="214" spans="2:89" x14ac:dyDescent="0.5">
      <c r="B214" s="127" t="s">
        <v>23</v>
      </c>
      <c r="C214" s="126" t="s">
        <v>2</v>
      </c>
      <c r="D214" s="126" t="s">
        <v>9</v>
      </c>
      <c r="E214" s="125">
        <f>'INPUTS-Incidence'!E214</f>
        <v>0</v>
      </c>
      <c r="F214" s="124">
        <f>'INTERNAL PARAMETERS-1'!M16</f>
        <v>30.094999999999999</v>
      </c>
      <c r="G214" s="112">
        <f>'ANALYSIS-YLD1'!G214*VLOOKUP('ANALYSIS-YLD2'!G$4,'INTERNAL PARAMETERS-1'!$B$5:$J$44,5,FALSE)*VLOOKUP('ANALYSIS-YLD2'!G$4,'INTERNAL PARAMETERS-1'!$B$5:$J$44,7,FALSE)*'ANALYSIS-YLD2'!$F214 + 'ANALYSIS-YLD1'!G214*(1-VLOOKUP('ANALYSIS-YLD2'!G$4,'INTERNAL PARAMETERS-1'!$B$5:$J$44,5,FALSE))*VLOOKUP('ANALYSIS-YLD2'!G$4,'INTERNAL PARAMETERS-1'!$B$5:$J$44,9,FALSE)*'ANALYSIS-YLD2'!$F214</f>
        <v>0</v>
      </c>
      <c r="H214" s="111">
        <f>'ANALYSIS-YLD1'!H214*VLOOKUP('ANALYSIS-YLD2'!H$4,'INTERNAL PARAMETERS-1'!$B$5:$J$44,5,FALSE)*VLOOKUP('ANALYSIS-YLD2'!H$4,'INTERNAL PARAMETERS-1'!$B$5:$J$44,7,FALSE)*'ANALYSIS-YLD2'!$F214 + 'ANALYSIS-YLD1'!H214*(1-VLOOKUP('ANALYSIS-YLD2'!H$4,'INTERNAL PARAMETERS-1'!$B$5:$J$44,5,FALSE))*VLOOKUP('ANALYSIS-YLD2'!H$4,'INTERNAL PARAMETERS-1'!$B$5:$J$44,9,FALSE)*'ANALYSIS-YLD2'!$F214</f>
        <v>0</v>
      </c>
      <c r="I214" s="111">
        <f>'ANALYSIS-YLD1'!I214*VLOOKUP('ANALYSIS-YLD2'!I$4,'INTERNAL PARAMETERS-1'!$B$5:$J$44,5,FALSE)*VLOOKUP('ANALYSIS-YLD2'!I$4,'INTERNAL PARAMETERS-1'!$B$5:$J$44,7,FALSE)*'ANALYSIS-YLD2'!$F214 + 'ANALYSIS-YLD1'!I214*(1-VLOOKUP('ANALYSIS-YLD2'!I$4,'INTERNAL PARAMETERS-1'!$B$5:$J$44,5,FALSE))*VLOOKUP('ANALYSIS-YLD2'!I$4,'INTERNAL PARAMETERS-1'!$B$5:$J$44,9,FALSE)*'ANALYSIS-YLD2'!$F214</f>
        <v>0</v>
      </c>
      <c r="J214" s="111">
        <f>'ANALYSIS-YLD1'!J214*VLOOKUP('ANALYSIS-YLD2'!J$4,'INTERNAL PARAMETERS-1'!$B$5:$J$44,5,FALSE)*VLOOKUP('ANALYSIS-YLD2'!J$4,'INTERNAL PARAMETERS-1'!$B$5:$J$44,7,FALSE)*'ANALYSIS-YLD2'!$F214 + 'ANALYSIS-YLD1'!J214*(1-VLOOKUP('ANALYSIS-YLD2'!J$4,'INTERNAL PARAMETERS-1'!$B$5:$J$44,5,FALSE))*VLOOKUP('ANALYSIS-YLD2'!J$4,'INTERNAL PARAMETERS-1'!$B$5:$J$44,9,FALSE)*'ANALYSIS-YLD2'!$F214</f>
        <v>0</v>
      </c>
      <c r="K214" s="111">
        <f>'ANALYSIS-YLD1'!K214*VLOOKUP('ANALYSIS-YLD2'!K$4,'INTERNAL PARAMETERS-1'!$B$5:$J$44,5,FALSE)*VLOOKUP('ANALYSIS-YLD2'!K$4,'INTERNAL PARAMETERS-1'!$B$5:$J$44,7,FALSE)*'ANALYSIS-YLD2'!$F214 + 'ANALYSIS-YLD1'!K214*(1-VLOOKUP('ANALYSIS-YLD2'!K$4,'INTERNAL PARAMETERS-1'!$B$5:$J$44,5,FALSE))*VLOOKUP('ANALYSIS-YLD2'!K$4,'INTERNAL PARAMETERS-1'!$B$5:$J$44,9,FALSE)*'ANALYSIS-YLD2'!$F214</f>
        <v>0</v>
      </c>
      <c r="L214" s="111">
        <f>'ANALYSIS-YLD1'!L214*VLOOKUP('ANALYSIS-YLD2'!L$4,'INTERNAL PARAMETERS-1'!$B$5:$J$44,5,FALSE)*VLOOKUP('ANALYSIS-YLD2'!L$4,'INTERNAL PARAMETERS-1'!$B$5:$J$44,7,FALSE)*'ANALYSIS-YLD2'!$F214 + 'ANALYSIS-YLD1'!L214*(1-VLOOKUP('ANALYSIS-YLD2'!L$4,'INTERNAL PARAMETERS-1'!$B$5:$J$44,5,FALSE))*VLOOKUP('ANALYSIS-YLD2'!L$4,'INTERNAL PARAMETERS-1'!$B$5:$J$44,9,FALSE)*'ANALYSIS-YLD2'!$F214</f>
        <v>0</v>
      </c>
      <c r="M214" s="111">
        <f>'ANALYSIS-YLD1'!M214*VLOOKUP('ANALYSIS-YLD2'!M$4,'INTERNAL PARAMETERS-1'!$B$5:$J$44,5,FALSE)*VLOOKUP('ANALYSIS-YLD2'!M$4,'INTERNAL PARAMETERS-1'!$B$5:$J$44,7,FALSE)*'ANALYSIS-YLD2'!$F214 + 'ANALYSIS-YLD1'!M214*(1-VLOOKUP('ANALYSIS-YLD2'!M$4,'INTERNAL PARAMETERS-1'!$B$5:$J$44,5,FALSE))*VLOOKUP('ANALYSIS-YLD2'!M$4,'INTERNAL PARAMETERS-1'!$B$5:$J$44,9,FALSE)*'ANALYSIS-YLD2'!$F214</f>
        <v>0</v>
      </c>
      <c r="N214" s="111">
        <f>'ANALYSIS-YLD1'!N214*VLOOKUP('ANALYSIS-YLD2'!N$4,'INTERNAL PARAMETERS-1'!$B$5:$J$44,5,FALSE)*VLOOKUP('ANALYSIS-YLD2'!N$4,'INTERNAL PARAMETERS-1'!$B$5:$J$44,7,FALSE)*'ANALYSIS-YLD2'!$F214 + 'ANALYSIS-YLD1'!N214*(1-VLOOKUP('ANALYSIS-YLD2'!N$4,'INTERNAL PARAMETERS-1'!$B$5:$J$44,5,FALSE))*VLOOKUP('ANALYSIS-YLD2'!N$4,'INTERNAL PARAMETERS-1'!$B$5:$J$44,9,FALSE)*'ANALYSIS-YLD2'!$F214</f>
        <v>0</v>
      </c>
      <c r="O214" s="111">
        <f>'ANALYSIS-YLD1'!O214*VLOOKUP('ANALYSIS-YLD2'!O$4,'INTERNAL PARAMETERS-1'!$B$5:$J$44,5,FALSE)*VLOOKUP('ANALYSIS-YLD2'!O$4,'INTERNAL PARAMETERS-1'!$B$5:$J$44,7,FALSE)*'ANALYSIS-YLD2'!$F214 + 'ANALYSIS-YLD1'!O214*(1-VLOOKUP('ANALYSIS-YLD2'!O$4,'INTERNAL PARAMETERS-1'!$B$5:$J$44,5,FALSE))*VLOOKUP('ANALYSIS-YLD2'!O$4,'INTERNAL PARAMETERS-1'!$B$5:$J$44,9,FALSE)*'ANALYSIS-YLD2'!$F214</f>
        <v>0</v>
      </c>
      <c r="P214" s="111">
        <f>'ANALYSIS-YLD1'!P214*VLOOKUP('ANALYSIS-YLD2'!P$4,'INTERNAL PARAMETERS-1'!$B$5:$J$44,5,FALSE)*VLOOKUP('ANALYSIS-YLD2'!P$4,'INTERNAL PARAMETERS-1'!$B$5:$J$44,7,FALSE)*'ANALYSIS-YLD2'!$F214 + 'ANALYSIS-YLD1'!P214*(1-VLOOKUP('ANALYSIS-YLD2'!P$4,'INTERNAL PARAMETERS-1'!$B$5:$J$44,5,FALSE))*VLOOKUP('ANALYSIS-YLD2'!P$4,'INTERNAL PARAMETERS-1'!$B$5:$J$44,9,FALSE)*'ANALYSIS-YLD2'!$F214</f>
        <v>0</v>
      </c>
      <c r="Q214" s="111">
        <f>'ANALYSIS-YLD1'!Q214*VLOOKUP('ANALYSIS-YLD2'!Q$4,'INTERNAL PARAMETERS-1'!$B$5:$J$44,5,FALSE)*VLOOKUP('ANALYSIS-YLD2'!Q$4,'INTERNAL PARAMETERS-1'!$B$5:$J$44,7,FALSE)*'ANALYSIS-YLD2'!$F214 + 'ANALYSIS-YLD1'!Q214*(1-VLOOKUP('ANALYSIS-YLD2'!Q$4,'INTERNAL PARAMETERS-1'!$B$5:$J$44,5,FALSE))*VLOOKUP('ANALYSIS-YLD2'!Q$4,'INTERNAL PARAMETERS-1'!$B$5:$J$44,9,FALSE)*'ANALYSIS-YLD2'!$F214</f>
        <v>0</v>
      </c>
      <c r="R214" s="111">
        <f>'ANALYSIS-YLD1'!R214*VLOOKUP('ANALYSIS-YLD2'!R$4,'INTERNAL PARAMETERS-1'!$B$5:$J$44,5,FALSE)*VLOOKUP('ANALYSIS-YLD2'!R$4,'INTERNAL PARAMETERS-1'!$B$5:$J$44,7,FALSE)*'ANALYSIS-YLD2'!$F214 + 'ANALYSIS-YLD1'!R214*(1-VLOOKUP('ANALYSIS-YLD2'!R$4,'INTERNAL PARAMETERS-1'!$B$5:$J$44,5,FALSE))*VLOOKUP('ANALYSIS-YLD2'!R$4,'INTERNAL PARAMETERS-1'!$B$5:$J$44,9,FALSE)*'ANALYSIS-YLD2'!$F214</f>
        <v>0</v>
      </c>
      <c r="S214" s="111">
        <f>'ANALYSIS-YLD1'!S214*VLOOKUP('ANALYSIS-YLD2'!S$4,'INTERNAL PARAMETERS-1'!$B$5:$J$44,5,FALSE)*VLOOKUP('ANALYSIS-YLD2'!S$4,'INTERNAL PARAMETERS-1'!$B$5:$J$44,7,FALSE)*'ANALYSIS-YLD2'!$F214 + 'ANALYSIS-YLD1'!S214*(1-VLOOKUP('ANALYSIS-YLD2'!S$4,'INTERNAL PARAMETERS-1'!$B$5:$J$44,5,FALSE))*VLOOKUP('ANALYSIS-YLD2'!S$4,'INTERNAL PARAMETERS-1'!$B$5:$J$44,9,FALSE)*'ANALYSIS-YLD2'!$F214</f>
        <v>0</v>
      </c>
      <c r="T214" s="111">
        <f>'ANALYSIS-YLD1'!T214*VLOOKUP('ANALYSIS-YLD2'!T$4,'INTERNAL PARAMETERS-1'!$B$5:$J$44,5,FALSE)*VLOOKUP('ANALYSIS-YLD2'!T$4,'INTERNAL PARAMETERS-1'!$B$5:$J$44,7,FALSE)*'ANALYSIS-YLD2'!$F214 + 'ANALYSIS-YLD1'!T214*(1-VLOOKUP('ANALYSIS-YLD2'!T$4,'INTERNAL PARAMETERS-1'!$B$5:$J$44,5,FALSE))*VLOOKUP('ANALYSIS-YLD2'!T$4,'INTERNAL PARAMETERS-1'!$B$5:$J$44,9,FALSE)*'ANALYSIS-YLD2'!$F214</f>
        <v>0</v>
      </c>
      <c r="U214" s="111">
        <f>'ANALYSIS-YLD1'!U214*VLOOKUP('ANALYSIS-YLD2'!U$4,'INTERNAL PARAMETERS-1'!$B$5:$J$44,5,FALSE)*VLOOKUP('ANALYSIS-YLD2'!U$4,'INTERNAL PARAMETERS-1'!$B$5:$J$44,7,FALSE)*'ANALYSIS-YLD2'!$F214 + 'ANALYSIS-YLD1'!U214*(1-VLOOKUP('ANALYSIS-YLD2'!U$4,'INTERNAL PARAMETERS-1'!$B$5:$J$44,5,FALSE))*VLOOKUP('ANALYSIS-YLD2'!U$4,'INTERNAL PARAMETERS-1'!$B$5:$J$44,9,FALSE)*'ANALYSIS-YLD2'!$F214</f>
        <v>0</v>
      </c>
      <c r="V214" s="111">
        <f>'ANALYSIS-YLD1'!V214*VLOOKUP('ANALYSIS-YLD2'!V$4,'INTERNAL PARAMETERS-1'!$B$5:$J$44,5,FALSE)*VLOOKUP('ANALYSIS-YLD2'!V$4,'INTERNAL PARAMETERS-1'!$B$5:$J$44,7,FALSE)*'ANALYSIS-YLD2'!$F214 + 'ANALYSIS-YLD1'!V214*(1-VLOOKUP('ANALYSIS-YLD2'!V$4,'INTERNAL PARAMETERS-1'!$B$5:$J$44,5,FALSE))*VLOOKUP('ANALYSIS-YLD2'!V$4,'INTERNAL PARAMETERS-1'!$B$5:$J$44,9,FALSE)*'ANALYSIS-YLD2'!$F214</f>
        <v>0</v>
      </c>
      <c r="W214" s="111">
        <f>'ANALYSIS-YLD1'!W214*VLOOKUP('ANALYSIS-YLD2'!W$4,'INTERNAL PARAMETERS-1'!$B$5:$J$44,5,FALSE)*VLOOKUP('ANALYSIS-YLD2'!W$4,'INTERNAL PARAMETERS-1'!$B$5:$J$44,7,FALSE)*'ANALYSIS-YLD2'!$F214 + 'ANALYSIS-YLD1'!W214*(1-VLOOKUP('ANALYSIS-YLD2'!W$4,'INTERNAL PARAMETERS-1'!$B$5:$J$44,5,FALSE))*VLOOKUP('ANALYSIS-YLD2'!W$4,'INTERNAL PARAMETERS-1'!$B$5:$J$44,9,FALSE)*'ANALYSIS-YLD2'!$F214</f>
        <v>0</v>
      </c>
      <c r="X214" s="111">
        <f>'ANALYSIS-YLD1'!X214*VLOOKUP('ANALYSIS-YLD2'!X$4,'INTERNAL PARAMETERS-1'!$B$5:$J$44,5,FALSE)*VLOOKUP('ANALYSIS-YLD2'!X$4,'INTERNAL PARAMETERS-1'!$B$5:$J$44,7,FALSE)*'ANALYSIS-YLD2'!$F214 + 'ANALYSIS-YLD1'!X214*(1-VLOOKUP('ANALYSIS-YLD2'!X$4,'INTERNAL PARAMETERS-1'!$B$5:$J$44,5,FALSE))*VLOOKUP('ANALYSIS-YLD2'!X$4,'INTERNAL PARAMETERS-1'!$B$5:$J$44,9,FALSE)*'ANALYSIS-YLD2'!$F214</f>
        <v>0</v>
      </c>
      <c r="Y214" s="111">
        <f>'ANALYSIS-YLD1'!Y214*VLOOKUP('ANALYSIS-YLD2'!Y$4,'INTERNAL PARAMETERS-1'!$B$5:$J$44,5,FALSE)*VLOOKUP('ANALYSIS-YLD2'!Y$4,'INTERNAL PARAMETERS-1'!$B$5:$J$44,7,FALSE)*'ANALYSIS-YLD2'!$F214 + 'ANALYSIS-YLD1'!Y214*(1-VLOOKUP('ANALYSIS-YLD2'!Y$4,'INTERNAL PARAMETERS-1'!$B$5:$J$44,5,FALSE))*VLOOKUP('ANALYSIS-YLD2'!Y$4,'INTERNAL PARAMETERS-1'!$B$5:$J$44,9,FALSE)*'ANALYSIS-YLD2'!$F214</f>
        <v>0</v>
      </c>
      <c r="Z214" s="111">
        <f>'ANALYSIS-YLD1'!Z214*VLOOKUP('ANALYSIS-YLD2'!Z$4,'INTERNAL PARAMETERS-1'!$B$5:$J$44,5,FALSE)*VLOOKUP('ANALYSIS-YLD2'!Z$4,'INTERNAL PARAMETERS-1'!$B$5:$J$44,7,FALSE)*'ANALYSIS-YLD2'!$F214 + 'ANALYSIS-YLD1'!Z214*(1-VLOOKUP('ANALYSIS-YLD2'!Z$4,'INTERNAL PARAMETERS-1'!$B$5:$J$44,5,FALSE))*VLOOKUP('ANALYSIS-YLD2'!Z$4,'INTERNAL PARAMETERS-1'!$B$5:$J$44,9,FALSE)*'ANALYSIS-YLD2'!$F214</f>
        <v>0</v>
      </c>
      <c r="AA214" s="111">
        <f>'ANALYSIS-YLD1'!AA214*VLOOKUP('ANALYSIS-YLD2'!AA$4,'INTERNAL PARAMETERS-1'!$B$5:$J$44,5,FALSE)*VLOOKUP('ANALYSIS-YLD2'!AA$4,'INTERNAL PARAMETERS-1'!$B$5:$J$44,7,FALSE)*'ANALYSIS-YLD2'!$F214 + 'ANALYSIS-YLD1'!AA214*(1-VLOOKUP('ANALYSIS-YLD2'!AA$4,'INTERNAL PARAMETERS-1'!$B$5:$J$44,5,FALSE))*VLOOKUP('ANALYSIS-YLD2'!AA$4,'INTERNAL PARAMETERS-1'!$B$5:$J$44,9,FALSE)*'ANALYSIS-YLD2'!$F214</f>
        <v>0</v>
      </c>
      <c r="AB214" s="111">
        <f>'ANALYSIS-YLD1'!AB214*VLOOKUP('ANALYSIS-YLD2'!AB$4,'INTERNAL PARAMETERS-1'!$B$5:$J$44,5,FALSE)*VLOOKUP('ANALYSIS-YLD2'!AB$4,'INTERNAL PARAMETERS-1'!$B$5:$J$44,7,FALSE)*'ANALYSIS-YLD2'!$F214 + 'ANALYSIS-YLD1'!AB214*(1-VLOOKUP('ANALYSIS-YLD2'!AB$4,'INTERNAL PARAMETERS-1'!$B$5:$J$44,5,FALSE))*VLOOKUP('ANALYSIS-YLD2'!AB$4,'INTERNAL PARAMETERS-1'!$B$5:$J$44,9,FALSE)*'ANALYSIS-YLD2'!$F214</f>
        <v>0</v>
      </c>
      <c r="AC214" s="111">
        <f>'ANALYSIS-YLD1'!AC214*VLOOKUP('ANALYSIS-YLD2'!AC$4,'INTERNAL PARAMETERS-1'!$B$5:$J$44,5,FALSE)*VLOOKUP('ANALYSIS-YLD2'!AC$4,'INTERNAL PARAMETERS-1'!$B$5:$J$44,7,FALSE)*'ANALYSIS-YLD2'!$F214 + 'ANALYSIS-YLD1'!AC214*(1-VLOOKUP('ANALYSIS-YLD2'!AC$4,'INTERNAL PARAMETERS-1'!$B$5:$J$44,5,FALSE))*VLOOKUP('ANALYSIS-YLD2'!AC$4,'INTERNAL PARAMETERS-1'!$B$5:$J$44,9,FALSE)*'ANALYSIS-YLD2'!$F214</f>
        <v>0</v>
      </c>
      <c r="AD214" s="111">
        <f>'ANALYSIS-YLD1'!AD214*VLOOKUP('ANALYSIS-YLD2'!AD$4,'INTERNAL PARAMETERS-1'!$B$5:$J$44,5,FALSE)*VLOOKUP('ANALYSIS-YLD2'!AD$4,'INTERNAL PARAMETERS-1'!$B$5:$J$44,7,FALSE)*'ANALYSIS-YLD2'!$F214 + 'ANALYSIS-YLD1'!AD214*(1-VLOOKUP('ANALYSIS-YLD2'!AD$4,'INTERNAL PARAMETERS-1'!$B$5:$J$44,5,FALSE))*VLOOKUP('ANALYSIS-YLD2'!AD$4,'INTERNAL PARAMETERS-1'!$B$5:$J$44,9,FALSE)*'ANALYSIS-YLD2'!$F214</f>
        <v>0</v>
      </c>
      <c r="AE214" s="111">
        <f>'ANALYSIS-YLD1'!AE214*VLOOKUP('ANALYSIS-YLD2'!AE$4,'INTERNAL PARAMETERS-1'!$B$5:$J$44,5,FALSE)*VLOOKUP('ANALYSIS-YLD2'!AE$4,'INTERNAL PARAMETERS-1'!$B$5:$J$44,7,FALSE)*'ANALYSIS-YLD2'!$F214 + 'ANALYSIS-YLD1'!AE214*(1-VLOOKUP('ANALYSIS-YLD2'!AE$4,'INTERNAL PARAMETERS-1'!$B$5:$J$44,5,FALSE))*VLOOKUP('ANALYSIS-YLD2'!AE$4,'INTERNAL PARAMETERS-1'!$B$5:$J$44,9,FALSE)*'ANALYSIS-YLD2'!$F214</f>
        <v>0</v>
      </c>
      <c r="AF214" s="111">
        <f>'ANALYSIS-YLD1'!AF214*VLOOKUP('ANALYSIS-YLD2'!AF$4,'INTERNAL PARAMETERS-1'!$B$5:$J$44,5,FALSE)*VLOOKUP('ANALYSIS-YLD2'!AF$4,'INTERNAL PARAMETERS-1'!$B$5:$J$44,7,FALSE)*'ANALYSIS-YLD2'!$F214 + 'ANALYSIS-YLD1'!AF214*(1-VLOOKUP('ANALYSIS-YLD2'!AF$4,'INTERNAL PARAMETERS-1'!$B$5:$J$44,5,FALSE))*VLOOKUP('ANALYSIS-YLD2'!AF$4,'INTERNAL PARAMETERS-1'!$B$5:$J$44,9,FALSE)*'ANALYSIS-YLD2'!$F214</f>
        <v>0</v>
      </c>
      <c r="AG214" s="111">
        <f>'ANALYSIS-YLD1'!AG214*VLOOKUP('ANALYSIS-YLD2'!AG$4,'INTERNAL PARAMETERS-1'!$B$5:$J$44,5,FALSE)*VLOOKUP('ANALYSIS-YLD2'!AG$4,'INTERNAL PARAMETERS-1'!$B$5:$J$44,7,FALSE)*'ANALYSIS-YLD2'!$F214 + 'ANALYSIS-YLD1'!AG214*(1-VLOOKUP('ANALYSIS-YLD2'!AG$4,'INTERNAL PARAMETERS-1'!$B$5:$J$44,5,FALSE))*VLOOKUP('ANALYSIS-YLD2'!AG$4,'INTERNAL PARAMETERS-1'!$B$5:$J$44,9,FALSE)*'ANALYSIS-YLD2'!$F214</f>
        <v>0</v>
      </c>
      <c r="AH214" s="111">
        <f>'ANALYSIS-YLD1'!AH214*VLOOKUP('ANALYSIS-YLD2'!AH$4,'INTERNAL PARAMETERS-1'!$B$5:$J$44,5,FALSE)*VLOOKUP('ANALYSIS-YLD2'!AH$4,'INTERNAL PARAMETERS-1'!$B$5:$J$44,7,FALSE)*'ANALYSIS-YLD2'!$F214 + 'ANALYSIS-YLD1'!AH214*(1-VLOOKUP('ANALYSIS-YLD2'!AH$4,'INTERNAL PARAMETERS-1'!$B$5:$J$44,5,FALSE))*VLOOKUP('ANALYSIS-YLD2'!AH$4,'INTERNAL PARAMETERS-1'!$B$5:$J$44,9,FALSE)*'ANALYSIS-YLD2'!$F214</f>
        <v>0</v>
      </c>
      <c r="AI214" s="111">
        <f>'ANALYSIS-YLD1'!AI214*VLOOKUP('ANALYSIS-YLD2'!AI$4,'INTERNAL PARAMETERS-1'!$B$5:$J$44,5,FALSE)*VLOOKUP('ANALYSIS-YLD2'!AI$4,'INTERNAL PARAMETERS-1'!$B$5:$J$44,7,FALSE)*'ANALYSIS-YLD2'!$F214 + 'ANALYSIS-YLD1'!AI214*(1-VLOOKUP('ANALYSIS-YLD2'!AI$4,'INTERNAL PARAMETERS-1'!$B$5:$J$44,5,FALSE))*VLOOKUP('ANALYSIS-YLD2'!AI$4,'INTERNAL PARAMETERS-1'!$B$5:$J$44,9,FALSE)*'ANALYSIS-YLD2'!$F214</f>
        <v>0</v>
      </c>
      <c r="AJ214" s="111">
        <f>'ANALYSIS-YLD1'!AJ214*VLOOKUP('ANALYSIS-YLD2'!AJ$4,'INTERNAL PARAMETERS-1'!$B$5:$J$44,5,FALSE)*VLOOKUP('ANALYSIS-YLD2'!AJ$4,'INTERNAL PARAMETERS-1'!$B$5:$J$44,7,FALSE)*'ANALYSIS-YLD2'!$F214 + 'ANALYSIS-YLD1'!AJ214*(1-VLOOKUP('ANALYSIS-YLD2'!AJ$4,'INTERNAL PARAMETERS-1'!$B$5:$J$44,5,FALSE))*VLOOKUP('ANALYSIS-YLD2'!AJ$4,'INTERNAL PARAMETERS-1'!$B$5:$J$44,9,FALSE)*'ANALYSIS-YLD2'!$F214</f>
        <v>0</v>
      </c>
      <c r="AK214" s="111">
        <f>'ANALYSIS-YLD1'!AK214*VLOOKUP('ANALYSIS-YLD2'!AK$4,'INTERNAL PARAMETERS-1'!$B$5:$J$44,5,FALSE)*VLOOKUP('ANALYSIS-YLD2'!AK$4,'INTERNAL PARAMETERS-1'!$B$5:$J$44,7,FALSE)*'ANALYSIS-YLD2'!$F214 + 'ANALYSIS-YLD1'!AK214*(1-VLOOKUP('ANALYSIS-YLD2'!AK$4,'INTERNAL PARAMETERS-1'!$B$5:$J$44,5,FALSE))*VLOOKUP('ANALYSIS-YLD2'!AK$4,'INTERNAL PARAMETERS-1'!$B$5:$J$44,9,FALSE)*'ANALYSIS-YLD2'!$F214</f>
        <v>0</v>
      </c>
      <c r="AL214" s="111">
        <f>'ANALYSIS-YLD1'!AL214*VLOOKUP('ANALYSIS-YLD2'!AL$4,'INTERNAL PARAMETERS-1'!$B$5:$J$44,5,FALSE)*VLOOKUP('ANALYSIS-YLD2'!AL$4,'INTERNAL PARAMETERS-1'!$B$5:$J$44,7,FALSE)*'ANALYSIS-YLD2'!$F214 + 'ANALYSIS-YLD1'!AL214*(1-VLOOKUP('ANALYSIS-YLD2'!AL$4,'INTERNAL PARAMETERS-1'!$B$5:$J$44,5,FALSE))*VLOOKUP('ANALYSIS-YLD2'!AL$4,'INTERNAL PARAMETERS-1'!$B$5:$J$44,9,FALSE)*'ANALYSIS-YLD2'!$F214</f>
        <v>0</v>
      </c>
      <c r="AM214" s="111">
        <f>'ANALYSIS-YLD1'!AM214*VLOOKUP('ANALYSIS-YLD2'!AM$4,'INTERNAL PARAMETERS-1'!$B$5:$J$44,5,FALSE)*VLOOKUP('ANALYSIS-YLD2'!AM$4,'INTERNAL PARAMETERS-1'!$B$5:$J$44,7,FALSE)*'ANALYSIS-YLD2'!$F214 + 'ANALYSIS-YLD1'!AM214*(1-VLOOKUP('ANALYSIS-YLD2'!AM$4,'INTERNAL PARAMETERS-1'!$B$5:$J$44,5,FALSE))*VLOOKUP('ANALYSIS-YLD2'!AM$4,'INTERNAL PARAMETERS-1'!$B$5:$J$44,9,FALSE)*'ANALYSIS-YLD2'!$F214</f>
        <v>0</v>
      </c>
      <c r="AN214" s="111">
        <f>'ANALYSIS-YLD1'!AN214*VLOOKUP('ANALYSIS-YLD2'!AN$4,'INTERNAL PARAMETERS-1'!$B$5:$J$44,5,FALSE)*VLOOKUP('ANALYSIS-YLD2'!AN$4,'INTERNAL PARAMETERS-1'!$B$5:$J$44,7,FALSE)*'ANALYSIS-YLD2'!$F214 + 'ANALYSIS-YLD1'!AN214*(1-VLOOKUP('ANALYSIS-YLD2'!AN$4,'INTERNAL PARAMETERS-1'!$B$5:$J$44,5,FALSE))*VLOOKUP('ANALYSIS-YLD2'!AN$4,'INTERNAL PARAMETERS-1'!$B$5:$J$44,9,FALSE)*'ANALYSIS-YLD2'!$F214</f>
        <v>0</v>
      </c>
      <c r="AO214" s="111">
        <f>'ANALYSIS-YLD1'!AO214*VLOOKUP('ANALYSIS-YLD2'!AO$4,'INTERNAL PARAMETERS-1'!$B$5:$J$44,5,FALSE)*VLOOKUP('ANALYSIS-YLD2'!AO$4,'INTERNAL PARAMETERS-1'!$B$5:$J$44,7,FALSE)*'ANALYSIS-YLD2'!$F214 + 'ANALYSIS-YLD1'!AO214*(1-VLOOKUP('ANALYSIS-YLD2'!AO$4,'INTERNAL PARAMETERS-1'!$B$5:$J$44,5,FALSE))*VLOOKUP('ANALYSIS-YLD2'!AO$4,'INTERNAL PARAMETERS-1'!$B$5:$J$44,9,FALSE)*'ANALYSIS-YLD2'!$F214</f>
        <v>0</v>
      </c>
      <c r="AP214" s="111">
        <f>'ANALYSIS-YLD1'!AP214*VLOOKUP('ANALYSIS-YLD2'!AP$4,'INTERNAL PARAMETERS-1'!$B$5:$J$44,5,FALSE)*VLOOKUP('ANALYSIS-YLD2'!AP$4,'INTERNAL PARAMETERS-1'!$B$5:$J$44,7,FALSE)*'ANALYSIS-YLD2'!$F214 + 'ANALYSIS-YLD1'!AP214*(1-VLOOKUP('ANALYSIS-YLD2'!AP$4,'INTERNAL PARAMETERS-1'!$B$5:$J$44,5,FALSE))*VLOOKUP('ANALYSIS-YLD2'!AP$4,'INTERNAL PARAMETERS-1'!$B$5:$J$44,9,FALSE)*'ANALYSIS-YLD2'!$F214</f>
        <v>0</v>
      </c>
      <c r="AQ214" s="111">
        <f>'ANALYSIS-YLD1'!AQ214*VLOOKUP('ANALYSIS-YLD2'!AQ$4,'INTERNAL PARAMETERS-1'!$B$5:$J$44,5,FALSE)*VLOOKUP('ANALYSIS-YLD2'!AQ$4,'INTERNAL PARAMETERS-1'!$B$5:$J$44,7,FALSE)*'ANALYSIS-YLD2'!$F214 + 'ANALYSIS-YLD1'!AQ214*(1-VLOOKUP('ANALYSIS-YLD2'!AQ$4,'INTERNAL PARAMETERS-1'!$B$5:$J$44,5,FALSE))*VLOOKUP('ANALYSIS-YLD2'!AQ$4,'INTERNAL PARAMETERS-1'!$B$5:$J$44,9,FALSE)*'ANALYSIS-YLD2'!$F214</f>
        <v>0</v>
      </c>
      <c r="AR214" s="111">
        <f>'ANALYSIS-YLD1'!AR214*VLOOKUP('ANALYSIS-YLD2'!AR$4,'INTERNAL PARAMETERS-1'!$B$5:$J$44,5,FALSE)*VLOOKUP('ANALYSIS-YLD2'!AR$4,'INTERNAL PARAMETERS-1'!$B$5:$J$44,7,FALSE)*'ANALYSIS-YLD2'!$F214 + 'ANALYSIS-YLD1'!AR214*(1-VLOOKUP('ANALYSIS-YLD2'!AR$4,'INTERNAL PARAMETERS-1'!$B$5:$J$44,5,FALSE))*VLOOKUP('ANALYSIS-YLD2'!AR$4,'INTERNAL PARAMETERS-1'!$B$5:$J$44,9,FALSE)*'ANALYSIS-YLD2'!$F214</f>
        <v>0</v>
      </c>
      <c r="AS214" s="111">
        <f>'ANALYSIS-YLD1'!AS214*VLOOKUP('ANALYSIS-YLD2'!AS$4,'INTERNAL PARAMETERS-1'!$B$5:$J$44,5,FALSE)*VLOOKUP('ANALYSIS-YLD2'!AS$4,'INTERNAL PARAMETERS-1'!$B$5:$J$44,7,FALSE)*'ANALYSIS-YLD2'!$F214 + 'ANALYSIS-YLD1'!AS214*(1-VLOOKUP('ANALYSIS-YLD2'!AS$4,'INTERNAL PARAMETERS-1'!$B$5:$J$44,5,FALSE))*VLOOKUP('ANALYSIS-YLD2'!AS$4,'INTERNAL PARAMETERS-1'!$B$5:$J$44,9,FALSE)*'ANALYSIS-YLD2'!$F214</f>
        <v>0</v>
      </c>
      <c r="AT214" s="110">
        <f>'ANALYSIS-YLD1'!AT214*VLOOKUP('ANALYSIS-YLD2'!AT$4,'INTERNAL PARAMETERS-1'!$B$5:$J$44,5,FALSE)*VLOOKUP('ANALYSIS-YLD2'!AT$4,'INTERNAL PARAMETERS-1'!$B$5:$J$44,7,FALSE)*'ANALYSIS-YLD2'!$F214 + 'ANALYSIS-YLD1'!AT214*(1-VLOOKUP('ANALYSIS-YLD2'!AT$4,'INTERNAL PARAMETERS-1'!$B$5:$J$44,5,FALSE))*VLOOKUP('ANALYSIS-YLD2'!AT$4,'INTERNAL PARAMETERS-1'!$B$5:$J$44,9,FALSE)*'ANALYSIS-YLD2'!$F214</f>
        <v>0</v>
      </c>
      <c r="AU214" s="112">
        <f>'ANALYSIS-YLD1'!AU214*VLOOKUP('ANALYSIS-YLD2'!AU$4,'INTERNAL PARAMETERS-1'!$B$5:$J$44,5,FALSE)*VLOOKUP('ANALYSIS-YLD2'!AU$4,'INTERNAL PARAMETERS-1'!$B$5:$J$44,6,FALSE)*VLOOKUP('ANALYSIS-YLD2'!AU$4,'INTERNAL PARAMETERS-1'!$B$5:$J$44,3,FALSE) + 'ANALYSIS-YLD1'!AU214*(1-VLOOKUP('ANALYSIS-YLD2'!AU$4,'INTERNAL PARAMETERS-1'!$B$5:$J$44,5,FALSE))*VLOOKUP('ANALYSIS-YLD2'!AU$4,'INTERNAL PARAMETERS-1'!$B$5:$J$44,8,FALSE)*VLOOKUP('ANALYSIS-YLD2'!AU$4,'INTERNAL PARAMETERS-1'!$B$5:$J$44,3,FALSE)</f>
        <v>0</v>
      </c>
      <c r="AV214" s="111">
        <f>'ANALYSIS-YLD1'!AV214*VLOOKUP('ANALYSIS-YLD2'!AV$4,'INTERNAL PARAMETERS-1'!$B$5:$J$44,5,FALSE)*VLOOKUP('ANALYSIS-YLD2'!AV$4,'INTERNAL PARAMETERS-1'!$B$5:$J$44,6,FALSE)*VLOOKUP('ANALYSIS-YLD2'!AV$4,'INTERNAL PARAMETERS-1'!$B$5:$J$44,3,FALSE) + 'ANALYSIS-YLD1'!AV214*(1-VLOOKUP('ANALYSIS-YLD2'!AV$4,'INTERNAL PARAMETERS-1'!$B$5:$J$44,5,FALSE))*VLOOKUP('ANALYSIS-YLD2'!AV$4,'INTERNAL PARAMETERS-1'!$B$5:$J$44,8,FALSE)*VLOOKUP('ANALYSIS-YLD2'!AV$4,'INTERNAL PARAMETERS-1'!$B$5:$J$44,3,FALSE)</f>
        <v>0</v>
      </c>
      <c r="AW214" s="111">
        <f>'ANALYSIS-YLD1'!AW214*VLOOKUP('ANALYSIS-YLD2'!AW$4,'INTERNAL PARAMETERS-1'!$B$5:$J$44,5,FALSE)*VLOOKUP('ANALYSIS-YLD2'!AW$4,'INTERNAL PARAMETERS-1'!$B$5:$J$44,6,FALSE)*VLOOKUP('ANALYSIS-YLD2'!AW$4,'INTERNAL PARAMETERS-1'!$B$5:$J$44,3,FALSE) + 'ANALYSIS-YLD1'!AW214*(1-VLOOKUP('ANALYSIS-YLD2'!AW$4,'INTERNAL PARAMETERS-1'!$B$5:$J$44,5,FALSE))*VLOOKUP('ANALYSIS-YLD2'!AW$4,'INTERNAL PARAMETERS-1'!$B$5:$J$44,8,FALSE)*VLOOKUP('ANALYSIS-YLD2'!AW$4,'INTERNAL PARAMETERS-1'!$B$5:$J$44,3,FALSE)</f>
        <v>0</v>
      </c>
      <c r="AX214" s="111">
        <f>'ANALYSIS-YLD1'!AX214*VLOOKUP('ANALYSIS-YLD2'!AX$4,'INTERNAL PARAMETERS-1'!$B$5:$J$44,5,FALSE)*VLOOKUP('ANALYSIS-YLD2'!AX$4,'INTERNAL PARAMETERS-1'!$B$5:$J$44,6,FALSE)*VLOOKUP('ANALYSIS-YLD2'!AX$4,'INTERNAL PARAMETERS-1'!$B$5:$J$44,3,FALSE) + 'ANALYSIS-YLD1'!AX214*(1-VLOOKUP('ANALYSIS-YLD2'!AX$4,'INTERNAL PARAMETERS-1'!$B$5:$J$44,5,FALSE))*VLOOKUP('ANALYSIS-YLD2'!AX$4,'INTERNAL PARAMETERS-1'!$B$5:$J$44,8,FALSE)*VLOOKUP('ANALYSIS-YLD2'!AX$4,'INTERNAL PARAMETERS-1'!$B$5:$J$44,3,FALSE)</f>
        <v>0</v>
      </c>
      <c r="AY214" s="111">
        <f>'ANALYSIS-YLD1'!AY214*VLOOKUP('ANALYSIS-YLD2'!AY$4,'INTERNAL PARAMETERS-1'!$B$5:$J$44,5,FALSE)*VLOOKUP('ANALYSIS-YLD2'!AY$4,'INTERNAL PARAMETERS-1'!$B$5:$J$44,6,FALSE)*VLOOKUP('ANALYSIS-YLD2'!AY$4,'INTERNAL PARAMETERS-1'!$B$5:$J$44,3,FALSE) + 'ANALYSIS-YLD1'!AY214*(1-VLOOKUP('ANALYSIS-YLD2'!AY$4,'INTERNAL PARAMETERS-1'!$B$5:$J$44,5,FALSE))*VLOOKUP('ANALYSIS-YLD2'!AY$4,'INTERNAL PARAMETERS-1'!$B$5:$J$44,8,FALSE)*VLOOKUP('ANALYSIS-YLD2'!AY$4,'INTERNAL PARAMETERS-1'!$B$5:$J$44,3,FALSE)</f>
        <v>0</v>
      </c>
      <c r="AZ214" s="111">
        <f>'ANALYSIS-YLD1'!AZ214*VLOOKUP('ANALYSIS-YLD2'!AZ$4,'INTERNAL PARAMETERS-1'!$B$5:$J$44,5,FALSE)*VLOOKUP('ANALYSIS-YLD2'!AZ$4,'INTERNAL PARAMETERS-1'!$B$5:$J$44,6,FALSE)*VLOOKUP('ANALYSIS-YLD2'!AZ$4,'INTERNAL PARAMETERS-1'!$B$5:$J$44,3,FALSE) + 'ANALYSIS-YLD1'!AZ214*(1-VLOOKUP('ANALYSIS-YLD2'!AZ$4,'INTERNAL PARAMETERS-1'!$B$5:$J$44,5,FALSE))*VLOOKUP('ANALYSIS-YLD2'!AZ$4,'INTERNAL PARAMETERS-1'!$B$5:$J$44,8,FALSE)*VLOOKUP('ANALYSIS-YLD2'!AZ$4,'INTERNAL PARAMETERS-1'!$B$5:$J$44,3,FALSE)</f>
        <v>0</v>
      </c>
      <c r="BA214" s="111">
        <f>'ANALYSIS-YLD1'!BA214*VLOOKUP('ANALYSIS-YLD2'!BA$4,'INTERNAL PARAMETERS-1'!$B$5:$J$44,5,FALSE)*VLOOKUP('ANALYSIS-YLD2'!BA$4,'INTERNAL PARAMETERS-1'!$B$5:$J$44,6,FALSE)*VLOOKUP('ANALYSIS-YLD2'!BA$4,'INTERNAL PARAMETERS-1'!$B$5:$J$44,3,FALSE) + 'ANALYSIS-YLD1'!BA214*(1-VLOOKUP('ANALYSIS-YLD2'!BA$4,'INTERNAL PARAMETERS-1'!$B$5:$J$44,5,FALSE))*VLOOKUP('ANALYSIS-YLD2'!BA$4,'INTERNAL PARAMETERS-1'!$B$5:$J$44,8,FALSE)*VLOOKUP('ANALYSIS-YLD2'!BA$4,'INTERNAL PARAMETERS-1'!$B$5:$J$44,3,FALSE)</f>
        <v>0</v>
      </c>
      <c r="BB214" s="111">
        <f>'ANALYSIS-YLD1'!BB214*VLOOKUP('ANALYSIS-YLD2'!BB$4,'INTERNAL PARAMETERS-1'!$B$5:$J$44,5,FALSE)*VLOOKUP('ANALYSIS-YLD2'!BB$4,'INTERNAL PARAMETERS-1'!$B$5:$J$44,6,FALSE)*VLOOKUP('ANALYSIS-YLD2'!BB$4,'INTERNAL PARAMETERS-1'!$B$5:$J$44,3,FALSE) + 'ANALYSIS-YLD1'!BB214*(1-VLOOKUP('ANALYSIS-YLD2'!BB$4,'INTERNAL PARAMETERS-1'!$B$5:$J$44,5,FALSE))*VLOOKUP('ANALYSIS-YLD2'!BB$4,'INTERNAL PARAMETERS-1'!$B$5:$J$44,8,FALSE)*VLOOKUP('ANALYSIS-YLD2'!BB$4,'INTERNAL PARAMETERS-1'!$B$5:$J$44,3,FALSE)</f>
        <v>0</v>
      </c>
      <c r="BC214" s="111">
        <f>'ANALYSIS-YLD1'!BC214*VLOOKUP('ANALYSIS-YLD2'!BC$4,'INTERNAL PARAMETERS-1'!$B$5:$J$44,5,FALSE)*VLOOKUP('ANALYSIS-YLD2'!BC$4,'INTERNAL PARAMETERS-1'!$B$5:$J$44,6,FALSE)*VLOOKUP('ANALYSIS-YLD2'!BC$4,'INTERNAL PARAMETERS-1'!$B$5:$J$44,3,FALSE) + 'ANALYSIS-YLD1'!BC214*(1-VLOOKUP('ANALYSIS-YLD2'!BC$4,'INTERNAL PARAMETERS-1'!$B$5:$J$44,5,FALSE))*VLOOKUP('ANALYSIS-YLD2'!BC$4,'INTERNAL PARAMETERS-1'!$B$5:$J$44,8,FALSE)*VLOOKUP('ANALYSIS-YLD2'!BC$4,'INTERNAL PARAMETERS-1'!$B$5:$J$44,3,FALSE)</f>
        <v>0</v>
      </c>
      <c r="BD214" s="111">
        <f>'ANALYSIS-YLD1'!BD214*VLOOKUP('ANALYSIS-YLD2'!BD$4,'INTERNAL PARAMETERS-1'!$B$5:$J$44,5,FALSE)*VLOOKUP('ANALYSIS-YLD2'!BD$4,'INTERNAL PARAMETERS-1'!$B$5:$J$44,6,FALSE)*VLOOKUP('ANALYSIS-YLD2'!BD$4,'INTERNAL PARAMETERS-1'!$B$5:$J$44,3,FALSE) + 'ANALYSIS-YLD1'!BD214*(1-VLOOKUP('ANALYSIS-YLD2'!BD$4,'INTERNAL PARAMETERS-1'!$B$5:$J$44,5,FALSE))*VLOOKUP('ANALYSIS-YLD2'!BD$4,'INTERNAL PARAMETERS-1'!$B$5:$J$44,8,FALSE)*VLOOKUP('ANALYSIS-YLD2'!BD$4,'INTERNAL PARAMETERS-1'!$B$5:$J$44,3,FALSE)</f>
        <v>0</v>
      </c>
      <c r="BE214" s="111">
        <f>'ANALYSIS-YLD1'!BE214*VLOOKUP('ANALYSIS-YLD2'!BE$4,'INTERNAL PARAMETERS-1'!$B$5:$J$44,5,FALSE)*VLOOKUP('ANALYSIS-YLD2'!BE$4,'INTERNAL PARAMETERS-1'!$B$5:$J$44,6,FALSE)*VLOOKUP('ANALYSIS-YLD2'!BE$4,'INTERNAL PARAMETERS-1'!$B$5:$J$44,3,FALSE) + 'ANALYSIS-YLD1'!BE214*(1-VLOOKUP('ANALYSIS-YLD2'!BE$4,'INTERNAL PARAMETERS-1'!$B$5:$J$44,5,FALSE))*VLOOKUP('ANALYSIS-YLD2'!BE$4,'INTERNAL PARAMETERS-1'!$B$5:$J$44,8,FALSE)*VLOOKUP('ANALYSIS-YLD2'!BE$4,'INTERNAL PARAMETERS-1'!$B$5:$J$44,3,FALSE)</f>
        <v>0</v>
      </c>
      <c r="BF214" s="111">
        <f>'ANALYSIS-YLD1'!BF214*VLOOKUP('ANALYSIS-YLD2'!BF$4,'INTERNAL PARAMETERS-1'!$B$5:$J$44,5,FALSE)*VLOOKUP('ANALYSIS-YLD2'!BF$4,'INTERNAL PARAMETERS-1'!$B$5:$J$44,6,FALSE)*VLOOKUP('ANALYSIS-YLD2'!BF$4,'INTERNAL PARAMETERS-1'!$B$5:$J$44,3,FALSE) + 'ANALYSIS-YLD1'!BF214*(1-VLOOKUP('ANALYSIS-YLD2'!BF$4,'INTERNAL PARAMETERS-1'!$B$5:$J$44,5,FALSE))*VLOOKUP('ANALYSIS-YLD2'!BF$4,'INTERNAL PARAMETERS-1'!$B$5:$J$44,8,FALSE)*VLOOKUP('ANALYSIS-YLD2'!BF$4,'INTERNAL PARAMETERS-1'!$B$5:$J$44,3,FALSE)</f>
        <v>0</v>
      </c>
      <c r="BG214" s="111">
        <f>'ANALYSIS-YLD1'!BG214*VLOOKUP('ANALYSIS-YLD2'!BG$4,'INTERNAL PARAMETERS-1'!$B$5:$J$44,5,FALSE)*VLOOKUP('ANALYSIS-YLD2'!BG$4,'INTERNAL PARAMETERS-1'!$B$5:$J$44,6,FALSE)*VLOOKUP('ANALYSIS-YLD2'!BG$4,'INTERNAL PARAMETERS-1'!$B$5:$J$44,3,FALSE) + 'ANALYSIS-YLD1'!BG214*(1-VLOOKUP('ANALYSIS-YLD2'!BG$4,'INTERNAL PARAMETERS-1'!$B$5:$J$44,5,FALSE))*VLOOKUP('ANALYSIS-YLD2'!BG$4,'INTERNAL PARAMETERS-1'!$B$5:$J$44,8,FALSE)*VLOOKUP('ANALYSIS-YLD2'!BG$4,'INTERNAL PARAMETERS-1'!$B$5:$J$44,3,FALSE)</f>
        <v>0</v>
      </c>
      <c r="BH214" s="111">
        <f>'ANALYSIS-YLD1'!BH214*VLOOKUP('ANALYSIS-YLD2'!BH$4,'INTERNAL PARAMETERS-1'!$B$5:$J$44,5,FALSE)*VLOOKUP('ANALYSIS-YLD2'!BH$4,'INTERNAL PARAMETERS-1'!$B$5:$J$44,6,FALSE)*VLOOKUP('ANALYSIS-YLD2'!BH$4,'INTERNAL PARAMETERS-1'!$B$5:$J$44,3,FALSE) + 'ANALYSIS-YLD1'!BH214*(1-VLOOKUP('ANALYSIS-YLD2'!BH$4,'INTERNAL PARAMETERS-1'!$B$5:$J$44,5,FALSE))*VLOOKUP('ANALYSIS-YLD2'!BH$4,'INTERNAL PARAMETERS-1'!$B$5:$J$44,8,FALSE)*VLOOKUP('ANALYSIS-YLD2'!BH$4,'INTERNAL PARAMETERS-1'!$B$5:$J$44,3,FALSE)</f>
        <v>0</v>
      </c>
      <c r="BI214" s="111">
        <f>'ANALYSIS-YLD1'!BI214*VLOOKUP('ANALYSIS-YLD2'!BI$4,'INTERNAL PARAMETERS-1'!$B$5:$J$44,5,FALSE)*VLOOKUP('ANALYSIS-YLD2'!BI$4,'INTERNAL PARAMETERS-1'!$B$5:$J$44,6,FALSE)*VLOOKUP('ANALYSIS-YLD2'!BI$4,'INTERNAL PARAMETERS-1'!$B$5:$J$44,3,FALSE) + 'ANALYSIS-YLD1'!BI214*(1-VLOOKUP('ANALYSIS-YLD2'!BI$4,'INTERNAL PARAMETERS-1'!$B$5:$J$44,5,FALSE))*VLOOKUP('ANALYSIS-YLD2'!BI$4,'INTERNAL PARAMETERS-1'!$B$5:$J$44,8,FALSE)*VLOOKUP('ANALYSIS-YLD2'!BI$4,'INTERNAL PARAMETERS-1'!$B$5:$J$44,3,FALSE)</f>
        <v>0</v>
      </c>
      <c r="BJ214" s="111">
        <f>'ANALYSIS-YLD1'!BJ214*VLOOKUP('ANALYSIS-YLD2'!BJ$4,'INTERNAL PARAMETERS-1'!$B$5:$J$44,5,FALSE)*VLOOKUP('ANALYSIS-YLD2'!BJ$4,'INTERNAL PARAMETERS-1'!$B$5:$J$44,6,FALSE)*VLOOKUP('ANALYSIS-YLD2'!BJ$4,'INTERNAL PARAMETERS-1'!$B$5:$J$44,3,FALSE) + 'ANALYSIS-YLD1'!BJ214*(1-VLOOKUP('ANALYSIS-YLD2'!BJ$4,'INTERNAL PARAMETERS-1'!$B$5:$J$44,5,FALSE))*VLOOKUP('ANALYSIS-YLD2'!BJ$4,'INTERNAL PARAMETERS-1'!$B$5:$J$44,8,FALSE)*VLOOKUP('ANALYSIS-YLD2'!BJ$4,'INTERNAL PARAMETERS-1'!$B$5:$J$44,3,FALSE)</f>
        <v>0</v>
      </c>
      <c r="BK214" s="111">
        <f>'ANALYSIS-YLD1'!BK214*VLOOKUP('ANALYSIS-YLD2'!BK$4,'INTERNAL PARAMETERS-1'!$B$5:$J$44,5,FALSE)*VLOOKUP('ANALYSIS-YLD2'!BK$4,'INTERNAL PARAMETERS-1'!$B$5:$J$44,6,FALSE)*VLOOKUP('ANALYSIS-YLD2'!BK$4,'INTERNAL PARAMETERS-1'!$B$5:$J$44,3,FALSE) + 'ANALYSIS-YLD1'!BK214*(1-VLOOKUP('ANALYSIS-YLD2'!BK$4,'INTERNAL PARAMETERS-1'!$B$5:$J$44,5,FALSE))*VLOOKUP('ANALYSIS-YLD2'!BK$4,'INTERNAL PARAMETERS-1'!$B$5:$J$44,8,FALSE)*VLOOKUP('ANALYSIS-YLD2'!BK$4,'INTERNAL PARAMETERS-1'!$B$5:$J$44,3,FALSE)</f>
        <v>0</v>
      </c>
      <c r="BL214" s="111">
        <f>'ANALYSIS-YLD1'!BL214*VLOOKUP('ANALYSIS-YLD2'!BL$4,'INTERNAL PARAMETERS-1'!$B$5:$J$44,5,FALSE)*VLOOKUP('ANALYSIS-YLD2'!BL$4,'INTERNAL PARAMETERS-1'!$B$5:$J$44,6,FALSE)*VLOOKUP('ANALYSIS-YLD2'!BL$4,'INTERNAL PARAMETERS-1'!$B$5:$J$44,3,FALSE) + 'ANALYSIS-YLD1'!BL214*(1-VLOOKUP('ANALYSIS-YLD2'!BL$4,'INTERNAL PARAMETERS-1'!$B$5:$J$44,5,FALSE))*VLOOKUP('ANALYSIS-YLD2'!BL$4,'INTERNAL PARAMETERS-1'!$B$5:$J$44,8,FALSE)*VLOOKUP('ANALYSIS-YLD2'!BL$4,'INTERNAL PARAMETERS-1'!$B$5:$J$44,3,FALSE)</f>
        <v>0</v>
      </c>
      <c r="BM214" s="111">
        <f>'ANALYSIS-YLD1'!BM214*VLOOKUP('ANALYSIS-YLD2'!BM$4,'INTERNAL PARAMETERS-1'!$B$5:$J$44,5,FALSE)*VLOOKUP('ANALYSIS-YLD2'!BM$4,'INTERNAL PARAMETERS-1'!$B$5:$J$44,6,FALSE)*VLOOKUP('ANALYSIS-YLD2'!BM$4,'INTERNAL PARAMETERS-1'!$B$5:$J$44,3,FALSE) + 'ANALYSIS-YLD1'!BM214*(1-VLOOKUP('ANALYSIS-YLD2'!BM$4,'INTERNAL PARAMETERS-1'!$B$5:$J$44,5,FALSE))*VLOOKUP('ANALYSIS-YLD2'!BM$4,'INTERNAL PARAMETERS-1'!$B$5:$J$44,8,FALSE)*VLOOKUP('ANALYSIS-YLD2'!BM$4,'INTERNAL PARAMETERS-1'!$B$5:$J$44,3,FALSE)</f>
        <v>0</v>
      </c>
      <c r="BN214" s="111">
        <f>'ANALYSIS-YLD1'!BN214*VLOOKUP('ANALYSIS-YLD2'!BN$4,'INTERNAL PARAMETERS-1'!$B$5:$J$44,5,FALSE)*VLOOKUP('ANALYSIS-YLD2'!BN$4,'INTERNAL PARAMETERS-1'!$B$5:$J$44,6,FALSE)*VLOOKUP('ANALYSIS-YLD2'!BN$4,'INTERNAL PARAMETERS-1'!$B$5:$J$44,3,FALSE) + 'ANALYSIS-YLD1'!BN214*(1-VLOOKUP('ANALYSIS-YLD2'!BN$4,'INTERNAL PARAMETERS-1'!$B$5:$J$44,5,FALSE))*VLOOKUP('ANALYSIS-YLD2'!BN$4,'INTERNAL PARAMETERS-1'!$B$5:$J$44,8,FALSE)*VLOOKUP('ANALYSIS-YLD2'!BN$4,'INTERNAL PARAMETERS-1'!$B$5:$J$44,3,FALSE)</f>
        <v>0</v>
      </c>
      <c r="BO214" s="111">
        <f>'ANALYSIS-YLD1'!BO214*VLOOKUP('ANALYSIS-YLD2'!BO$4,'INTERNAL PARAMETERS-1'!$B$5:$J$44,5,FALSE)*VLOOKUP('ANALYSIS-YLD2'!BO$4,'INTERNAL PARAMETERS-1'!$B$5:$J$44,6,FALSE)*VLOOKUP('ANALYSIS-YLD2'!BO$4,'INTERNAL PARAMETERS-1'!$B$5:$J$44,3,FALSE) + 'ANALYSIS-YLD1'!BO214*(1-VLOOKUP('ANALYSIS-YLD2'!BO$4,'INTERNAL PARAMETERS-1'!$B$5:$J$44,5,FALSE))*VLOOKUP('ANALYSIS-YLD2'!BO$4,'INTERNAL PARAMETERS-1'!$B$5:$J$44,8,FALSE)*VLOOKUP('ANALYSIS-YLD2'!BO$4,'INTERNAL PARAMETERS-1'!$B$5:$J$44,3,FALSE)</f>
        <v>0</v>
      </c>
      <c r="BP214" s="111">
        <f>'ANALYSIS-YLD1'!BP214*VLOOKUP('ANALYSIS-YLD2'!BP$4,'INTERNAL PARAMETERS-1'!$B$5:$J$44,5,FALSE)*VLOOKUP('ANALYSIS-YLD2'!BP$4,'INTERNAL PARAMETERS-1'!$B$5:$J$44,6,FALSE)*VLOOKUP('ANALYSIS-YLD2'!BP$4,'INTERNAL PARAMETERS-1'!$B$5:$J$44,3,FALSE) + 'ANALYSIS-YLD1'!BP214*(1-VLOOKUP('ANALYSIS-YLD2'!BP$4,'INTERNAL PARAMETERS-1'!$B$5:$J$44,5,FALSE))*VLOOKUP('ANALYSIS-YLD2'!BP$4,'INTERNAL PARAMETERS-1'!$B$5:$J$44,8,FALSE)*VLOOKUP('ANALYSIS-YLD2'!BP$4,'INTERNAL PARAMETERS-1'!$B$5:$J$44,3,FALSE)</f>
        <v>0</v>
      </c>
      <c r="BQ214" s="111">
        <f>'ANALYSIS-YLD1'!BQ214*VLOOKUP('ANALYSIS-YLD2'!BQ$4,'INTERNAL PARAMETERS-1'!$B$5:$J$44,5,FALSE)*VLOOKUP('ANALYSIS-YLD2'!BQ$4,'INTERNAL PARAMETERS-1'!$B$5:$J$44,6,FALSE)*VLOOKUP('ANALYSIS-YLD2'!BQ$4,'INTERNAL PARAMETERS-1'!$B$5:$J$44,3,FALSE) + 'ANALYSIS-YLD1'!BQ214*(1-VLOOKUP('ANALYSIS-YLD2'!BQ$4,'INTERNAL PARAMETERS-1'!$B$5:$J$44,5,FALSE))*VLOOKUP('ANALYSIS-YLD2'!BQ$4,'INTERNAL PARAMETERS-1'!$B$5:$J$44,8,FALSE)*VLOOKUP('ANALYSIS-YLD2'!BQ$4,'INTERNAL PARAMETERS-1'!$B$5:$J$44,3,FALSE)</f>
        <v>0</v>
      </c>
      <c r="BR214" s="111">
        <f>'ANALYSIS-YLD1'!BR214*VLOOKUP('ANALYSIS-YLD2'!BR$4,'INTERNAL PARAMETERS-1'!$B$5:$J$44,5,FALSE)*VLOOKUP('ANALYSIS-YLD2'!BR$4,'INTERNAL PARAMETERS-1'!$B$5:$J$44,6,FALSE)*VLOOKUP('ANALYSIS-YLD2'!BR$4,'INTERNAL PARAMETERS-1'!$B$5:$J$44,3,FALSE) + 'ANALYSIS-YLD1'!BR214*(1-VLOOKUP('ANALYSIS-YLD2'!BR$4,'INTERNAL PARAMETERS-1'!$B$5:$J$44,5,FALSE))*VLOOKUP('ANALYSIS-YLD2'!BR$4,'INTERNAL PARAMETERS-1'!$B$5:$J$44,8,FALSE)*VLOOKUP('ANALYSIS-YLD2'!BR$4,'INTERNAL PARAMETERS-1'!$B$5:$J$44,3,FALSE)</f>
        <v>0</v>
      </c>
      <c r="BS214" s="111">
        <f>'ANALYSIS-YLD1'!BS214*VLOOKUP('ANALYSIS-YLD2'!BS$4,'INTERNAL PARAMETERS-1'!$B$5:$J$44,5,FALSE)*VLOOKUP('ANALYSIS-YLD2'!BS$4,'INTERNAL PARAMETERS-1'!$B$5:$J$44,6,FALSE)*VLOOKUP('ANALYSIS-YLD2'!BS$4,'INTERNAL PARAMETERS-1'!$B$5:$J$44,3,FALSE) + 'ANALYSIS-YLD1'!BS214*(1-VLOOKUP('ANALYSIS-YLD2'!BS$4,'INTERNAL PARAMETERS-1'!$B$5:$J$44,5,FALSE))*VLOOKUP('ANALYSIS-YLD2'!BS$4,'INTERNAL PARAMETERS-1'!$B$5:$J$44,8,FALSE)*VLOOKUP('ANALYSIS-YLD2'!BS$4,'INTERNAL PARAMETERS-1'!$B$5:$J$44,3,FALSE)</f>
        <v>0</v>
      </c>
      <c r="BT214" s="111">
        <f>'ANALYSIS-YLD1'!BT214*VLOOKUP('ANALYSIS-YLD2'!BT$4,'INTERNAL PARAMETERS-1'!$B$5:$J$44,5,FALSE)*VLOOKUP('ANALYSIS-YLD2'!BT$4,'INTERNAL PARAMETERS-1'!$B$5:$J$44,6,FALSE)*VLOOKUP('ANALYSIS-YLD2'!BT$4,'INTERNAL PARAMETERS-1'!$B$5:$J$44,3,FALSE) + 'ANALYSIS-YLD1'!BT214*(1-VLOOKUP('ANALYSIS-YLD2'!BT$4,'INTERNAL PARAMETERS-1'!$B$5:$J$44,5,FALSE))*VLOOKUP('ANALYSIS-YLD2'!BT$4,'INTERNAL PARAMETERS-1'!$B$5:$J$44,8,FALSE)*VLOOKUP('ANALYSIS-YLD2'!BT$4,'INTERNAL PARAMETERS-1'!$B$5:$J$44,3,FALSE)</f>
        <v>0</v>
      </c>
      <c r="BU214" s="111">
        <f>'ANALYSIS-YLD1'!BU214*VLOOKUP('ANALYSIS-YLD2'!BU$4,'INTERNAL PARAMETERS-1'!$B$5:$J$44,5,FALSE)*VLOOKUP('ANALYSIS-YLD2'!BU$4,'INTERNAL PARAMETERS-1'!$B$5:$J$44,6,FALSE)*VLOOKUP('ANALYSIS-YLD2'!BU$4,'INTERNAL PARAMETERS-1'!$B$5:$J$44,3,FALSE) + 'ANALYSIS-YLD1'!BU214*(1-VLOOKUP('ANALYSIS-YLD2'!BU$4,'INTERNAL PARAMETERS-1'!$B$5:$J$44,5,FALSE))*VLOOKUP('ANALYSIS-YLD2'!BU$4,'INTERNAL PARAMETERS-1'!$B$5:$J$44,8,FALSE)*VLOOKUP('ANALYSIS-YLD2'!BU$4,'INTERNAL PARAMETERS-1'!$B$5:$J$44,3,FALSE)</f>
        <v>0</v>
      </c>
      <c r="BV214" s="111">
        <f>'ANALYSIS-YLD1'!BV214*VLOOKUP('ANALYSIS-YLD2'!BV$4,'INTERNAL PARAMETERS-1'!$B$5:$J$44,5,FALSE)*VLOOKUP('ANALYSIS-YLD2'!BV$4,'INTERNAL PARAMETERS-1'!$B$5:$J$44,6,FALSE)*VLOOKUP('ANALYSIS-YLD2'!BV$4,'INTERNAL PARAMETERS-1'!$B$5:$J$44,3,FALSE) + 'ANALYSIS-YLD1'!BV214*(1-VLOOKUP('ANALYSIS-YLD2'!BV$4,'INTERNAL PARAMETERS-1'!$B$5:$J$44,5,FALSE))*VLOOKUP('ANALYSIS-YLD2'!BV$4,'INTERNAL PARAMETERS-1'!$B$5:$J$44,8,FALSE)*VLOOKUP('ANALYSIS-YLD2'!BV$4,'INTERNAL PARAMETERS-1'!$B$5:$J$44,3,FALSE)</f>
        <v>0</v>
      </c>
      <c r="BW214" s="111">
        <f>'ANALYSIS-YLD1'!BW214*VLOOKUP('ANALYSIS-YLD2'!BW$4,'INTERNAL PARAMETERS-1'!$B$5:$J$44,5,FALSE)*VLOOKUP('ANALYSIS-YLD2'!BW$4,'INTERNAL PARAMETERS-1'!$B$5:$J$44,6,FALSE)*VLOOKUP('ANALYSIS-YLD2'!BW$4,'INTERNAL PARAMETERS-1'!$B$5:$J$44,3,FALSE) + 'ANALYSIS-YLD1'!BW214*(1-VLOOKUP('ANALYSIS-YLD2'!BW$4,'INTERNAL PARAMETERS-1'!$B$5:$J$44,5,FALSE))*VLOOKUP('ANALYSIS-YLD2'!BW$4,'INTERNAL PARAMETERS-1'!$B$5:$J$44,8,FALSE)*VLOOKUP('ANALYSIS-YLD2'!BW$4,'INTERNAL PARAMETERS-1'!$B$5:$J$44,3,FALSE)</f>
        <v>0</v>
      </c>
      <c r="BX214" s="111">
        <f>'ANALYSIS-YLD1'!BX214*VLOOKUP('ANALYSIS-YLD2'!BX$4,'INTERNAL PARAMETERS-1'!$B$5:$J$44,5,FALSE)*VLOOKUP('ANALYSIS-YLD2'!BX$4,'INTERNAL PARAMETERS-1'!$B$5:$J$44,6,FALSE)*VLOOKUP('ANALYSIS-YLD2'!BX$4,'INTERNAL PARAMETERS-1'!$B$5:$J$44,3,FALSE) + 'ANALYSIS-YLD1'!BX214*(1-VLOOKUP('ANALYSIS-YLD2'!BX$4,'INTERNAL PARAMETERS-1'!$B$5:$J$44,5,FALSE))*VLOOKUP('ANALYSIS-YLD2'!BX$4,'INTERNAL PARAMETERS-1'!$B$5:$J$44,8,FALSE)*VLOOKUP('ANALYSIS-YLD2'!BX$4,'INTERNAL PARAMETERS-1'!$B$5:$J$44,3,FALSE)</f>
        <v>0</v>
      </c>
      <c r="BY214" s="111">
        <f>'ANALYSIS-YLD1'!BY214*VLOOKUP('ANALYSIS-YLD2'!BY$4,'INTERNAL PARAMETERS-1'!$B$5:$J$44,5,FALSE)*VLOOKUP('ANALYSIS-YLD2'!BY$4,'INTERNAL PARAMETERS-1'!$B$5:$J$44,6,FALSE)*VLOOKUP('ANALYSIS-YLD2'!BY$4,'INTERNAL PARAMETERS-1'!$B$5:$J$44,3,FALSE) + 'ANALYSIS-YLD1'!BY214*(1-VLOOKUP('ANALYSIS-YLD2'!BY$4,'INTERNAL PARAMETERS-1'!$B$5:$J$44,5,FALSE))*VLOOKUP('ANALYSIS-YLD2'!BY$4,'INTERNAL PARAMETERS-1'!$B$5:$J$44,8,FALSE)*VLOOKUP('ANALYSIS-YLD2'!BY$4,'INTERNAL PARAMETERS-1'!$B$5:$J$44,3,FALSE)</f>
        <v>0</v>
      </c>
      <c r="BZ214" s="111">
        <f>'ANALYSIS-YLD1'!BZ214*VLOOKUP('ANALYSIS-YLD2'!BZ$4,'INTERNAL PARAMETERS-1'!$B$5:$J$44,5,FALSE)*VLOOKUP('ANALYSIS-YLD2'!BZ$4,'INTERNAL PARAMETERS-1'!$B$5:$J$44,6,FALSE)*VLOOKUP('ANALYSIS-YLD2'!BZ$4,'INTERNAL PARAMETERS-1'!$B$5:$J$44,3,FALSE) + 'ANALYSIS-YLD1'!BZ214*(1-VLOOKUP('ANALYSIS-YLD2'!BZ$4,'INTERNAL PARAMETERS-1'!$B$5:$J$44,5,FALSE))*VLOOKUP('ANALYSIS-YLD2'!BZ$4,'INTERNAL PARAMETERS-1'!$B$5:$J$44,8,FALSE)*VLOOKUP('ANALYSIS-YLD2'!BZ$4,'INTERNAL PARAMETERS-1'!$B$5:$J$44,3,FALSE)</f>
        <v>0</v>
      </c>
      <c r="CA214" s="111">
        <f>'ANALYSIS-YLD1'!CA214*VLOOKUP('ANALYSIS-YLD2'!CA$4,'INTERNAL PARAMETERS-1'!$B$5:$J$44,5,FALSE)*VLOOKUP('ANALYSIS-YLD2'!CA$4,'INTERNAL PARAMETERS-1'!$B$5:$J$44,6,FALSE)*VLOOKUP('ANALYSIS-YLD2'!CA$4,'INTERNAL PARAMETERS-1'!$B$5:$J$44,3,FALSE) + 'ANALYSIS-YLD1'!CA214*(1-VLOOKUP('ANALYSIS-YLD2'!CA$4,'INTERNAL PARAMETERS-1'!$B$5:$J$44,5,FALSE))*VLOOKUP('ANALYSIS-YLD2'!CA$4,'INTERNAL PARAMETERS-1'!$B$5:$J$44,8,FALSE)*VLOOKUP('ANALYSIS-YLD2'!CA$4,'INTERNAL PARAMETERS-1'!$B$5:$J$44,3,FALSE)</f>
        <v>0</v>
      </c>
      <c r="CB214" s="111">
        <f>'ANALYSIS-YLD1'!CB214*VLOOKUP('ANALYSIS-YLD2'!CB$4,'INTERNAL PARAMETERS-1'!$B$5:$J$44,5,FALSE)*VLOOKUP('ANALYSIS-YLD2'!CB$4,'INTERNAL PARAMETERS-1'!$B$5:$J$44,6,FALSE)*VLOOKUP('ANALYSIS-YLD2'!CB$4,'INTERNAL PARAMETERS-1'!$B$5:$J$44,3,FALSE) + 'ANALYSIS-YLD1'!CB214*(1-VLOOKUP('ANALYSIS-YLD2'!CB$4,'INTERNAL PARAMETERS-1'!$B$5:$J$44,5,FALSE))*VLOOKUP('ANALYSIS-YLD2'!CB$4,'INTERNAL PARAMETERS-1'!$B$5:$J$44,8,FALSE)*VLOOKUP('ANALYSIS-YLD2'!CB$4,'INTERNAL PARAMETERS-1'!$B$5:$J$44,3,FALSE)</f>
        <v>0</v>
      </c>
      <c r="CC214" s="111">
        <f>'ANALYSIS-YLD1'!CC214*VLOOKUP('ANALYSIS-YLD2'!CC$4,'INTERNAL PARAMETERS-1'!$B$5:$J$44,5,FALSE)*VLOOKUP('ANALYSIS-YLD2'!CC$4,'INTERNAL PARAMETERS-1'!$B$5:$J$44,6,FALSE)*VLOOKUP('ANALYSIS-YLD2'!CC$4,'INTERNAL PARAMETERS-1'!$B$5:$J$44,3,FALSE) + 'ANALYSIS-YLD1'!CC214*(1-VLOOKUP('ANALYSIS-YLD2'!CC$4,'INTERNAL PARAMETERS-1'!$B$5:$J$44,5,FALSE))*VLOOKUP('ANALYSIS-YLD2'!CC$4,'INTERNAL PARAMETERS-1'!$B$5:$J$44,8,FALSE)*VLOOKUP('ANALYSIS-YLD2'!CC$4,'INTERNAL PARAMETERS-1'!$B$5:$J$44,3,FALSE)</f>
        <v>0</v>
      </c>
      <c r="CD214" s="111">
        <f>'ANALYSIS-YLD1'!CD214*VLOOKUP('ANALYSIS-YLD2'!CD$4,'INTERNAL PARAMETERS-1'!$B$5:$J$44,5,FALSE)*VLOOKUP('ANALYSIS-YLD2'!CD$4,'INTERNAL PARAMETERS-1'!$B$5:$J$44,6,FALSE)*VLOOKUP('ANALYSIS-YLD2'!CD$4,'INTERNAL PARAMETERS-1'!$B$5:$J$44,3,FALSE) + 'ANALYSIS-YLD1'!CD214*(1-VLOOKUP('ANALYSIS-YLD2'!CD$4,'INTERNAL PARAMETERS-1'!$B$5:$J$44,5,FALSE))*VLOOKUP('ANALYSIS-YLD2'!CD$4,'INTERNAL PARAMETERS-1'!$B$5:$J$44,8,FALSE)*VLOOKUP('ANALYSIS-YLD2'!CD$4,'INTERNAL PARAMETERS-1'!$B$5:$J$44,3,FALSE)</f>
        <v>0</v>
      </c>
      <c r="CE214" s="111">
        <f>'ANALYSIS-YLD1'!CE214*VLOOKUP('ANALYSIS-YLD2'!CE$4,'INTERNAL PARAMETERS-1'!$B$5:$J$44,5,FALSE)*VLOOKUP('ANALYSIS-YLD2'!CE$4,'INTERNAL PARAMETERS-1'!$B$5:$J$44,6,FALSE)*VLOOKUP('ANALYSIS-YLD2'!CE$4,'INTERNAL PARAMETERS-1'!$B$5:$J$44,3,FALSE) + 'ANALYSIS-YLD1'!CE214*(1-VLOOKUP('ANALYSIS-YLD2'!CE$4,'INTERNAL PARAMETERS-1'!$B$5:$J$44,5,FALSE))*VLOOKUP('ANALYSIS-YLD2'!CE$4,'INTERNAL PARAMETERS-1'!$B$5:$J$44,8,FALSE)*VLOOKUP('ANALYSIS-YLD2'!CE$4,'INTERNAL PARAMETERS-1'!$B$5:$J$44,3,FALSE)</f>
        <v>0</v>
      </c>
      <c r="CF214" s="111">
        <f>'ANALYSIS-YLD1'!CF214*VLOOKUP('ANALYSIS-YLD2'!CF$4,'INTERNAL PARAMETERS-1'!$B$5:$J$44,5,FALSE)*VLOOKUP('ANALYSIS-YLD2'!CF$4,'INTERNAL PARAMETERS-1'!$B$5:$J$44,6,FALSE)*VLOOKUP('ANALYSIS-YLD2'!CF$4,'INTERNAL PARAMETERS-1'!$B$5:$J$44,3,FALSE) + 'ANALYSIS-YLD1'!CF214*(1-VLOOKUP('ANALYSIS-YLD2'!CF$4,'INTERNAL PARAMETERS-1'!$B$5:$J$44,5,FALSE))*VLOOKUP('ANALYSIS-YLD2'!CF$4,'INTERNAL PARAMETERS-1'!$B$5:$J$44,8,FALSE)*VLOOKUP('ANALYSIS-YLD2'!CF$4,'INTERNAL PARAMETERS-1'!$B$5:$J$44,3,FALSE)</f>
        <v>0</v>
      </c>
      <c r="CG214" s="111">
        <f>'ANALYSIS-YLD1'!CG214*VLOOKUP('ANALYSIS-YLD2'!CG$4,'INTERNAL PARAMETERS-1'!$B$5:$J$44,5,FALSE)*VLOOKUP('ANALYSIS-YLD2'!CG$4,'INTERNAL PARAMETERS-1'!$B$5:$J$44,6,FALSE)*VLOOKUP('ANALYSIS-YLD2'!CG$4,'INTERNAL PARAMETERS-1'!$B$5:$J$44,3,FALSE) + 'ANALYSIS-YLD1'!CG214*(1-VLOOKUP('ANALYSIS-YLD2'!CG$4,'INTERNAL PARAMETERS-1'!$B$5:$J$44,5,FALSE))*VLOOKUP('ANALYSIS-YLD2'!CG$4,'INTERNAL PARAMETERS-1'!$B$5:$J$44,8,FALSE)*VLOOKUP('ANALYSIS-YLD2'!CG$4,'INTERNAL PARAMETERS-1'!$B$5:$J$44,3,FALSE)</f>
        <v>0</v>
      </c>
      <c r="CH214" s="110">
        <f>'ANALYSIS-YLD1'!CH214*VLOOKUP('ANALYSIS-YLD2'!CH$4,'INTERNAL PARAMETERS-1'!$B$5:$J$44,5,FALSE)*VLOOKUP('ANALYSIS-YLD2'!CH$4,'INTERNAL PARAMETERS-1'!$B$5:$J$44,6,FALSE)*VLOOKUP('ANALYSIS-YLD2'!CH$4,'INTERNAL PARAMETERS-1'!$B$5:$J$44,3,FALSE) + 'ANALYSIS-YLD1'!CH214*(1-VLOOKUP('ANALYSIS-YLD2'!CH$4,'INTERNAL PARAMETERS-1'!$B$5:$J$44,5,FALSE))*VLOOKUP('ANALYSIS-YLD2'!CH$4,'INTERNAL PARAMETERS-1'!$B$5:$J$44,8,FALSE)*VLOOKUP('ANALYSIS-YLD2'!CH$4,'INTERNAL PARAMETERS-1'!$B$5:$J$44,3,FALSE)</f>
        <v>0</v>
      </c>
      <c r="CJ214" s="112">
        <f t="shared" si="6"/>
        <v>0</v>
      </c>
      <c r="CK214" s="110">
        <f t="shared" si="7"/>
        <v>0</v>
      </c>
    </row>
    <row r="215" spans="2:89" x14ac:dyDescent="0.5">
      <c r="B215" s="127" t="s">
        <v>23</v>
      </c>
      <c r="C215" s="126" t="s">
        <v>2</v>
      </c>
      <c r="D215" s="126" t="s">
        <v>8</v>
      </c>
      <c r="E215" s="125">
        <f>'INPUTS-Incidence'!E215</f>
        <v>0</v>
      </c>
      <c r="F215" s="124">
        <f>'INTERNAL PARAMETERS-1'!M17</f>
        <v>25.55</v>
      </c>
      <c r="G215" s="112">
        <f>'ANALYSIS-YLD1'!G215*VLOOKUP('ANALYSIS-YLD2'!G$4,'INTERNAL PARAMETERS-1'!$B$5:$J$44,5,FALSE)*VLOOKUP('ANALYSIS-YLD2'!G$4,'INTERNAL PARAMETERS-1'!$B$5:$J$44,7,FALSE)*'ANALYSIS-YLD2'!$F215 + 'ANALYSIS-YLD1'!G215*(1-VLOOKUP('ANALYSIS-YLD2'!G$4,'INTERNAL PARAMETERS-1'!$B$5:$J$44,5,FALSE))*VLOOKUP('ANALYSIS-YLD2'!G$4,'INTERNAL PARAMETERS-1'!$B$5:$J$44,9,FALSE)*'ANALYSIS-YLD2'!$F215</f>
        <v>0</v>
      </c>
      <c r="H215" s="111">
        <f>'ANALYSIS-YLD1'!H215*VLOOKUP('ANALYSIS-YLD2'!H$4,'INTERNAL PARAMETERS-1'!$B$5:$J$44,5,FALSE)*VLOOKUP('ANALYSIS-YLD2'!H$4,'INTERNAL PARAMETERS-1'!$B$5:$J$44,7,FALSE)*'ANALYSIS-YLD2'!$F215 + 'ANALYSIS-YLD1'!H215*(1-VLOOKUP('ANALYSIS-YLD2'!H$4,'INTERNAL PARAMETERS-1'!$B$5:$J$44,5,FALSE))*VLOOKUP('ANALYSIS-YLD2'!H$4,'INTERNAL PARAMETERS-1'!$B$5:$J$44,9,FALSE)*'ANALYSIS-YLD2'!$F215</f>
        <v>0</v>
      </c>
      <c r="I215" s="111">
        <f>'ANALYSIS-YLD1'!I215*VLOOKUP('ANALYSIS-YLD2'!I$4,'INTERNAL PARAMETERS-1'!$B$5:$J$44,5,FALSE)*VLOOKUP('ANALYSIS-YLD2'!I$4,'INTERNAL PARAMETERS-1'!$B$5:$J$44,7,FALSE)*'ANALYSIS-YLD2'!$F215 + 'ANALYSIS-YLD1'!I215*(1-VLOOKUP('ANALYSIS-YLD2'!I$4,'INTERNAL PARAMETERS-1'!$B$5:$J$44,5,FALSE))*VLOOKUP('ANALYSIS-YLD2'!I$4,'INTERNAL PARAMETERS-1'!$B$5:$J$44,9,FALSE)*'ANALYSIS-YLD2'!$F215</f>
        <v>0</v>
      </c>
      <c r="J215" s="111">
        <f>'ANALYSIS-YLD1'!J215*VLOOKUP('ANALYSIS-YLD2'!J$4,'INTERNAL PARAMETERS-1'!$B$5:$J$44,5,FALSE)*VLOOKUP('ANALYSIS-YLD2'!J$4,'INTERNAL PARAMETERS-1'!$B$5:$J$44,7,FALSE)*'ANALYSIS-YLD2'!$F215 + 'ANALYSIS-YLD1'!J215*(1-VLOOKUP('ANALYSIS-YLD2'!J$4,'INTERNAL PARAMETERS-1'!$B$5:$J$44,5,FALSE))*VLOOKUP('ANALYSIS-YLD2'!J$4,'INTERNAL PARAMETERS-1'!$B$5:$J$44,9,FALSE)*'ANALYSIS-YLD2'!$F215</f>
        <v>0</v>
      </c>
      <c r="K215" s="111">
        <f>'ANALYSIS-YLD1'!K215*VLOOKUP('ANALYSIS-YLD2'!K$4,'INTERNAL PARAMETERS-1'!$B$5:$J$44,5,FALSE)*VLOOKUP('ANALYSIS-YLD2'!K$4,'INTERNAL PARAMETERS-1'!$B$5:$J$44,7,FALSE)*'ANALYSIS-YLD2'!$F215 + 'ANALYSIS-YLD1'!K215*(1-VLOOKUP('ANALYSIS-YLD2'!K$4,'INTERNAL PARAMETERS-1'!$B$5:$J$44,5,FALSE))*VLOOKUP('ANALYSIS-YLD2'!K$4,'INTERNAL PARAMETERS-1'!$B$5:$J$44,9,FALSE)*'ANALYSIS-YLD2'!$F215</f>
        <v>0</v>
      </c>
      <c r="L215" s="111">
        <f>'ANALYSIS-YLD1'!L215*VLOOKUP('ANALYSIS-YLD2'!L$4,'INTERNAL PARAMETERS-1'!$B$5:$J$44,5,FALSE)*VLOOKUP('ANALYSIS-YLD2'!L$4,'INTERNAL PARAMETERS-1'!$B$5:$J$44,7,FALSE)*'ANALYSIS-YLD2'!$F215 + 'ANALYSIS-YLD1'!L215*(1-VLOOKUP('ANALYSIS-YLD2'!L$4,'INTERNAL PARAMETERS-1'!$B$5:$J$44,5,FALSE))*VLOOKUP('ANALYSIS-YLD2'!L$4,'INTERNAL PARAMETERS-1'!$B$5:$J$44,9,FALSE)*'ANALYSIS-YLD2'!$F215</f>
        <v>0</v>
      </c>
      <c r="M215" s="111">
        <f>'ANALYSIS-YLD1'!M215*VLOOKUP('ANALYSIS-YLD2'!M$4,'INTERNAL PARAMETERS-1'!$B$5:$J$44,5,FALSE)*VLOOKUP('ANALYSIS-YLD2'!M$4,'INTERNAL PARAMETERS-1'!$B$5:$J$44,7,FALSE)*'ANALYSIS-YLD2'!$F215 + 'ANALYSIS-YLD1'!M215*(1-VLOOKUP('ANALYSIS-YLD2'!M$4,'INTERNAL PARAMETERS-1'!$B$5:$J$44,5,FALSE))*VLOOKUP('ANALYSIS-YLD2'!M$4,'INTERNAL PARAMETERS-1'!$B$5:$J$44,9,FALSE)*'ANALYSIS-YLD2'!$F215</f>
        <v>0</v>
      </c>
      <c r="N215" s="111">
        <f>'ANALYSIS-YLD1'!N215*VLOOKUP('ANALYSIS-YLD2'!N$4,'INTERNAL PARAMETERS-1'!$B$5:$J$44,5,FALSE)*VLOOKUP('ANALYSIS-YLD2'!N$4,'INTERNAL PARAMETERS-1'!$B$5:$J$44,7,FALSE)*'ANALYSIS-YLD2'!$F215 + 'ANALYSIS-YLD1'!N215*(1-VLOOKUP('ANALYSIS-YLD2'!N$4,'INTERNAL PARAMETERS-1'!$B$5:$J$44,5,FALSE))*VLOOKUP('ANALYSIS-YLD2'!N$4,'INTERNAL PARAMETERS-1'!$B$5:$J$44,9,FALSE)*'ANALYSIS-YLD2'!$F215</f>
        <v>0</v>
      </c>
      <c r="O215" s="111">
        <f>'ANALYSIS-YLD1'!O215*VLOOKUP('ANALYSIS-YLD2'!O$4,'INTERNAL PARAMETERS-1'!$B$5:$J$44,5,FALSE)*VLOOKUP('ANALYSIS-YLD2'!O$4,'INTERNAL PARAMETERS-1'!$B$5:$J$44,7,FALSE)*'ANALYSIS-YLD2'!$F215 + 'ANALYSIS-YLD1'!O215*(1-VLOOKUP('ANALYSIS-YLD2'!O$4,'INTERNAL PARAMETERS-1'!$B$5:$J$44,5,FALSE))*VLOOKUP('ANALYSIS-YLD2'!O$4,'INTERNAL PARAMETERS-1'!$B$5:$J$44,9,FALSE)*'ANALYSIS-YLD2'!$F215</f>
        <v>0</v>
      </c>
      <c r="P215" s="111">
        <f>'ANALYSIS-YLD1'!P215*VLOOKUP('ANALYSIS-YLD2'!P$4,'INTERNAL PARAMETERS-1'!$B$5:$J$44,5,FALSE)*VLOOKUP('ANALYSIS-YLD2'!P$4,'INTERNAL PARAMETERS-1'!$B$5:$J$44,7,FALSE)*'ANALYSIS-YLD2'!$F215 + 'ANALYSIS-YLD1'!P215*(1-VLOOKUP('ANALYSIS-YLD2'!P$4,'INTERNAL PARAMETERS-1'!$B$5:$J$44,5,FALSE))*VLOOKUP('ANALYSIS-YLD2'!P$4,'INTERNAL PARAMETERS-1'!$B$5:$J$44,9,FALSE)*'ANALYSIS-YLD2'!$F215</f>
        <v>0</v>
      </c>
      <c r="Q215" s="111">
        <f>'ANALYSIS-YLD1'!Q215*VLOOKUP('ANALYSIS-YLD2'!Q$4,'INTERNAL PARAMETERS-1'!$B$5:$J$44,5,FALSE)*VLOOKUP('ANALYSIS-YLD2'!Q$4,'INTERNAL PARAMETERS-1'!$B$5:$J$44,7,FALSE)*'ANALYSIS-YLD2'!$F215 + 'ANALYSIS-YLD1'!Q215*(1-VLOOKUP('ANALYSIS-YLD2'!Q$4,'INTERNAL PARAMETERS-1'!$B$5:$J$44,5,FALSE))*VLOOKUP('ANALYSIS-YLD2'!Q$4,'INTERNAL PARAMETERS-1'!$B$5:$J$44,9,FALSE)*'ANALYSIS-YLD2'!$F215</f>
        <v>0</v>
      </c>
      <c r="R215" s="111">
        <f>'ANALYSIS-YLD1'!R215*VLOOKUP('ANALYSIS-YLD2'!R$4,'INTERNAL PARAMETERS-1'!$B$5:$J$44,5,FALSE)*VLOOKUP('ANALYSIS-YLD2'!R$4,'INTERNAL PARAMETERS-1'!$B$5:$J$44,7,FALSE)*'ANALYSIS-YLD2'!$F215 + 'ANALYSIS-YLD1'!R215*(1-VLOOKUP('ANALYSIS-YLD2'!R$4,'INTERNAL PARAMETERS-1'!$B$5:$J$44,5,FALSE))*VLOOKUP('ANALYSIS-YLD2'!R$4,'INTERNAL PARAMETERS-1'!$B$5:$J$44,9,FALSE)*'ANALYSIS-YLD2'!$F215</f>
        <v>0</v>
      </c>
      <c r="S215" s="111">
        <f>'ANALYSIS-YLD1'!S215*VLOOKUP('ANALYSIS-YLD2'!S$4,'INTERNAL PARAMETERS-1'!$B$5:$J$44,5,FALSE)*VLOOKUP('ANALYSIS-YLD2'!S$4,'INTERNAL PARAMETERS-1'!$B$5:$J$44,7,FALSE)*'ANALYSIS-YLD2'!$F215 + 'ANALYSIS-YLD1'!S215*(1-VLOOKUP('ANALYSIS-YLD2'!S$4,'INTERNAL PARAMETERS-1'!$B$5:$J$44,5,FALSE))*VLOOKUP('ANALYSIS-YLD2'!S$4,'INTERNAL PARAMETERS-1'!$B$5:$J$44,9,FALSE)*'ANALYSIS-YLD2'!$F215</f>
        <v>0</v>
      </c>
      <c r="T215" s="111">
        <f>'ANALYSIS-YLD1'!T215*VLOOKUP('ANALYSIS-YLD2'!T$4,'INTERNAL PARAMETERS-1'!$B$5:$J$44,5,FALSE)*VLOOKUP('ANALYSIS-YLD2'!T$4,'INTERNAL PARAMETERS-1'!$B$5:$J$44,7,FALSE)*'ANALYSIS-YLD2'!$F215 + 'ANALYSIS-YLD1'!T215*(1-VLOOKUP('ANALYSIS-YLD2'!T$4,'INTERNAL PARAMETERS-1'!$B$5:$J$44,5,FALSE))*VLOOKUP('ANALYSIS-YLD2'!T$4,'INTERNAL PARAMETERS-1'!$B$5:$J$44,9,FALSE)*'ANALYSIS-YLD2'!$F215</f>
        <v>0</v>
      </c>
      <c r="U215" s="111">
        <f>'ANALYSIS-YLD1'!U215*VLOOKUP('ANALYSIS-YLD2'!U$4,'INTERNAL PARAMETERS-1'!$B$5:$J$44,5,FALSE)*VLOOKUP('ANALYSIS-YLD2'!U$4,'INTERNAL PARAMETERS-1'!$B$5:$J$44,7,FALSE)*'ANALYSIS-YLD2'!$F215 + 'ANALYSIS-YLD1'!U215*(1-VLOOKUP('ANALYSIS-YLD2'!U$4,'INTERNAL PARAMETERS-1'!$B$5:$J$44,5,FALSE))*VLOOKUP('ANALYSIS-YLD2'!U$4,'INTERNAL PARAMETERS-1'!$B$5:$J$44,9,FALSE)*'ANALYSIS-YLD2'!$F215</f>
        <v>0</v>
      </c>
      <c r="V215" s="111">
        <f>'ANALYSIS-YLD1'!V215*VLOOKUP('ANALYSIS-YLD2'!V$4,'INTERNAL PARAMETERS-1'!$B$5:$J$44,5,FALSE)*VLOOKUP('ANALYSIS-YLD2'!V$4,'INTERNAL PARAMETERS-1'!$B$5:$J$44,7,FALSE)*'ANALYSIS-YLD2'!$F215 + 'ANALYSIS-YLD1'!V215*(1-VLOOKUP('ANALYSIS-YLD2'!V$4,'INTERNAL PARAMETERS-1'!$B$5:$J$44,5,FALSE))*VLOOKUP('ANALYSIS-YLD2'!V$4,'INTERNAL PARAMETERS-1'!$B$5:$J$44,9,FALSE)*'ANALYSIS-YLD2'!$F215</f>
        <v>0</v>
      </c>
      <c r="W215" s="111">
        <f>'ANALYSIS-YLD1'!W215*VLOOKUP('ANALYSIS-YLD2'!W$4,'INTERNAL PARAMETERS-1'!$B$5:$J$44,5,FALSE)*VLOOKUP('ANALYSIS-YLD2'!W$4,'INTERNAL PARAMETERS-1'!$B$5:$J$44,7,FALSE)*'ANALYSIS-YLD2'!$F215 + 'ANALYSIS-YLD1'!W215*(1-VLOOKUP('ANALYSIS-YLD2'!W$4,'INTERNAL PARAMETERS-1'!$B$5:$J$44,5,FALSE))*VLOOKUP('ANALYSIS-YLD2'!W$4,'INTERNAL PARAMETERS-1'!$B$5:$J$44,9,FALSE)*'ANALYSIS-YLD2'!$F215</f>
        <v>0</v>
      </c>
      <c r="X215" s="111">
        <f>'ANALYSIS-YLD1'!X215*VLOOKUP('ANALYSIS-YLD2'!X$4,'INTERNAL PARAMETERS-1'!$B$5:$J$44,5,FALSE)*VLOOKUP('ANALYSIS-YLD2'!X$4,'INTERNAL PARAMETERS-1'!$B$5:$J$44,7,FALSE)*'ANALYSIS-YLD2'!$F215 + 'ANALYSIS-YLD1'!X215*(1-VLOOKUP('ANALYSIS-YLD2'!X$4,'INTERNAL PARAMETERS-1'!$B$5:$J$44,5,FALSE))*VLOOKUP('ANALYSIS-YLD2'!X$4,'INTERNAL PARAMETERS-1'!$B$5:$J$44,9,FALSE)*'ANALYSIS-YLD2'!$F215</f>
        <v>0</v>
      </c>
      <c r="Y215" s="111">
        <f>'ANALYSIS-YLD1'!Y215*VLOOKUP('ANALYSIS-YLD2'!Y$4,'INTERNAL PARAMETERS-1'!$B$5:$J$44,5,FALSE)*VLOOKUP('ANALYSIS-YLD2'!Y$4,'INTERNAL PARAMETERS-1'!$B$5:$J$44,7,FALSE)*'ANALYSIS-YLD2'!$F215 + 'ANALYSIS-YLD1'!Y215*(1-VLOOKUP('ANALYSIS-YLD2'!Y$4,'INTERNAL PARAMETERS-1'!$B$5:$J$44,5,FALSE))*VLOOKUP('ANALYSIS-YLD2'!Y$4,'INTERNAL PARAMETERS-1'!$B$5:$J$44,9,FALSE)*'ANALYSIS-YLD2'!$F215</f>
        <v>0</v>
      </c>
      <c r="Z215" s="111">
        <f>'ANALYSIS-YLD1'!Z215*VLOOKUP('ANALYSIS-YLD2'!Z$4,'INTERNAL PARAMETERS-1'!$B$5:$J$44,5,FALSE)*VLOOKUP('ANALYSIS-YLD2'!Z$4,'INTERNAL PARAMETERS-1'!$B$5:$J$44,7,FALSE)*'ANALYSIS-YLD2'!$F215 + 'ANALYSIS-YLD1'!Z215*(1-VLOOKUP('ANALYSIS-YLD2'!Z$4,'INTERNAL PARAMETERS-1'!$B$5:$J$44,5,FALSE))*VLOOKUP('ANALYSIS-YLD2'!Z$4,'INTERNAL PARAMETERS-1'!$B$5:$J$44,9,FALSE)*'ANALYSIS-YLD2'!$F215</f>
        <v>0</v>
      </c>
      <c r="AA215" s="111">
        <f>'ANALYSIS-YLD1'!AA215*VLOOKUP('ANALYSIS-YLD2'!AA$4,'INTERNAL PARAMETERS-1'!$B$5:$J$44,5,FALSE)*VLOOKUP('ANALYSIS-YLD2'!AA$4,'INTERNAL PARAMETERS-1'!$B$5:$J$44,7,FALSE)*'ANALYSIS-YLD2'!$F215 + 'ANALYSIS-YLD1'!AA215*(1-VLOOKUP('ANALYSIS-YLD2'!AA$4,'INTERNAL PARAMETERS-1'!$B$5:$J$44,5,FALSE))*VLOOKUP('ANALYSIS-YLD2'!AA$4,'INTERNAL PARAMETERS-1'!$B$5:$J$44,9,FALSE)*'ANALYSIS-YLD2'!$F215</f>
        <v>0</v>
      </c>
      <c r="AB215" s="111">
        <f>'ANALYSIS-YLD1'!AB215*VLOOKUP('ANALYSIS-YLD2'!AB$4,'INTERNAL PARAMETERS-1'!$B$5:$J$44,5,FALSE)*VLOOKUP('ANALYSIS-YLD2'!AB$4,'INTERNAL PARAMETERS-1'!$B$5:$J$44,7,FALSE)*'ANALYSIS-YLD2'!$F215 + 'ANALYSIS-YLD1'!AB215*(1-VLOOKUP('ANALYSIS-YLD2'!AB$4,'INTERNAL PARAMETERS-1'!$B$5:$J$44,5,FALSE))*VLOOKUP('ANALYSIS-YLD2'!AB$4,'INTERNAL PARAMETERS-1'!$B$5:$J$44,9,FALSE)*'ANALYSIS-YLD2'!$F215</f>
        <v>0</v>
      </c>
      <c r="AC215" s="111">
        <f>'ANALYSIS-YLD1'!AC215*VLOOKUP('ANALYSIS-YLD2'!AC$4,'INTERNAL PARAMETERS-1'!$B$5:$J$44,5,FALSE)*VLOOKUP('ANALYSIS-YLD2'!AC$4,'INTERNAL PARAMETERS-1'!$B$5:$J$44,7,FALSE)*'ANALYSIS-YLD2'!$F215 + 'ANALYSIS-YLD1'!AC215*(1-VLOOKUP('ANALYSIS-YLD2'!AC$4,'INTERNAL PARAMETERS-1'!$B$5:$J$44,5,FALSE))*VLOOKUP('ANALYSIS-YLD2'!AC$4,'INTERNAL PARAMETERS-1'!$B$5:$J$44,9,FALSE)*'ANALYSIS-YLD2'!$F215</f>
        <v>0</v>
      </c>
      <c r="AD215" s="111">
        <f>'ANALYSIS-YLD1'!AD215*VLOOKUP('ANALYSIS-YLD2'!AD$4,'INTERNAL PARAMETERS-1'!$B$5:$J$44,5,FALSE)*VLOOKUP('ANALYSIS-YLD2'!AD$4,'INTERNAL PARAMETERS-1'!$B$5:$J$44,7,FALSE)*'ANALYSIS-YLD2'!$F215 + 'ANALYSIS-YLD1'!AD215*(1-VLOOKUP('ANALYSIS-YLD2'!AD$4,'INTERNAL PARAMETERS-1'!$B$5:$J$44,5,FALSE))*VLOOKUP('ANALYSIS-YLD2'!AD$4,'INTERNAL PARAMETERS-1'!$B$5:$J$44,9,FALSE)*'ANALYSIS-YLD2'!$F215</f>
        <v>0</v>
      </c>
      <c r="AE215" s="111">
        <f>'ANALYSIS-YLD1'!AE215*VLOOKUP('ANALYSIS-YLD2'!AE$4,'INTERNAL PARAMETERS-1'!$B$5:$J$44,5,FALSE)*VLOOKUP('ANALYSIS-YLD2'!AE$4,'INTERNAL PARAMETERS-1'!$B$5:$J$44,7,FALSE)*'ANALYSIS-YLD2'!$F215 + 'ANALYSIS-YLD1'!AE215*(1-VLOOKUP('ANALYSIS-YLD2'!AE$4,'INTERNAL PARAMETERS-1'!$B$5:$J$44,5,FALSE))*VLOOKUP('ANALYSIS-YLD2'!AE$4,'INTERNAL PARAMETERS-1'!$B$5:$J$44,9,FALSE)*'ANALYSIS-YLD2'!$F215</f>
        <v>0</v>
      </c>
      <c r="AF215" s="111">
        <f>'ANALYSIS-YLD1'!AF215*VLOOKUP('ANALYSIS-YLD2'!AF$4,'INTERNAL PARAMETERS-1'!$B$5:$J$44,5,FALSE)*VLOOKUP('ANALYSIS-YLD2'!AF$4,'INTERNAL PARAMETERS-1'!$B$5:$J$44,7,FALSE)*'ANALYSIS-YLD2'!$F215 + 'ANALYSIS-YLD1'!AF215*(1-VLOOKUP('ANALYSIS-YLD2'!AF$4,'INTERNAL PARAMETERS-1'!$B$5:$J$44,5,FALSE))*VLOOKUP('ANALYSIS-YLD2'!AF$4,'INTERNAL PARAMETERS-1'!$B$5:$J$44,9,FALSE)*'ANALYSIS-YLD2'!$F215</f>
        <v>0</v>
      </c>
      <c r="AG215" s="111">
        <f>'ANALYSIS-YLD1'!AG215*VLOOKUP('ANALYSIS-YLD2'!AG$4,'INTERNAL PARAMETERS-1'!$B$5:$J$44,5,FALSE)*VLOOKUP('ANALYSIS-YLD2'!AG$4,'INTERNAL PARAMETERS-1'!$B$5:$J$44,7,FALSE)*'ANALYSIS-YLD2'!$F215 + 'ANALYSIS-YLD1'!AG215*(1-VLOOKUP('ANALYSIS-YLD2'!AG$4,'INTERNAL PARAMETERS-1'!$B$5:$J$44,5,FALSE))*VLOOKUP('ANALYSIS-YLD2'!AG$4,'INTERNAL PARAMETERS-1'!$B$5:$J$44,9,FALSE)*'ANALYSIS-YLD2'!$F215</f>
        <v>0</v>
      </c>
      <c r="AH215" s="111">
        <f>'ANALYSIS-YLD1'!AH215*VLOOKUP('ANALYSIS-YLD2'!AH$4,'INTERNAL PARAMETERS-1'!$B$5:$J$44,5,FALSE)*VLOOKUP('ANALYSIS-YLD2'!AH$4,'INTERNAL PARAMETERS-1'!$B$5:$J$44,7,FALSE)*'ANALYSIS-YLD2'!$F215 + 'ANALYSIS-YLD1'!AH215*(1-VLOOKUP('ANALYSIS-YLD2'!AH$4,'INTERNAL PARAMETERS-1'!$B$5:$J$44,5,FALSE))*VLOOKUP('ANALYSIS-YLD2'!AH$4,'INTERNAL PARAMETERS-1'!$B$5:$J$44,9,FALSE)*'ANALYSIS-YLD2'!$F215</f>
        <v>0</v>
      </c>
      <c r="AI215" s="111">
        <f>'ANALYSIS-YLD1'!AI215*VLOOKUP('ANALYSIS-YLD2'!AI$4,'INTERNAL PARAMETERS-1'!$B$5:$J$44,5,FALSE)*VLOOKUP('ANALYSIS-YLD2'!AI$4,'INTERNAL PARAMETERS-1'!$B$5:$J$44,7,FALSE)*'ANALYSIS-YLD2'!$F215 + 'ANALYSIS-YLD1'!AI215*(1-VLOOKUP('ANALYSIS-YLD2'!AI$4,'INTERNAL PARAMETERS-1'!$B$5:$J$44,5,FALSE))*VLOOKUP('ANALYSIS-YLD2'!AI$4,'INTERNAL PARAMETERS-1'!$B$5:$J$44,9,FALSE)*'ANALYSIS-YLD2'!$F215</f>
        <v>0</v>
      </c>
      <c r="AJ215" s="111">
        <f>'ANALYSIS-YLD1'!AJ215*VLOOKUP('ANALYSIS-YLD2'!AJ$4,'INTERNAL PARAMETERS-1'!$B$5:$J$44,5,FALSE)*VLOOKUP('ANALYSIS-YLD2'!AJ$4,'INTERNAL PARAMETERS-1'!$B$5:$J$44,7,FALSE)*'ANALYSIS-YLD2'!$F215 + 'ANALYSIS-YLD1'!AJ215*(1-VLOOKUP('ANALYSIS-YLD2'!AJ$4,'INTERNAL PARAMETERS-1'!$B$5:$J$44,5,FALSE))*VLOOKUP('ANALYSIS-YLD2'!AJ$4,'INTERNAL PARAMETERS-1'!$B$5:$J$44,9,FALSE)*'ANALYSIS-YLD2'!$F215</f>
        <v>0</v>
      </c>
      <c r="AK215" s="111">
        <f>'ANALYSIS-YLD1'!AK215*VLOOKUP('ANALYSIS-YLD2'!AK$4,'INTERNAL PARAMETERS-1'!$B$5:$J$44,5,FALSE)*VLOOKUP('ANALYSIS-YLD2'!AK$4,'INTERNAL PARAMETERS-1'!$B$5:$J$44,7,FALSE)*'ANALYSIS-YLD2'!$F215 + 'ANALYSIS-YLD1'!AK215*(1-VLOOKUP('ANALYSIS-YLD2'!AK$4,'INTERNAL PARAMETERS-1'!$B$5:$J$44,5,FALSE))*VLOOKUP('ANALYSIS-YLD2'!AK$4,'INTERNAL PARAMETERS-1'!$B$5:$J$44,9,FALSE)*'ANALYSIS-YLD2'!$F215</f>
        <v>0</v>
      </c>
      <c r="AL215" s="111">
        <f>'ANALYSIS-YLD1'!AL215*VLOOKUP('ANALYSIS-YLD2'!AL$4,'INTERNAL PARAMETERS-1'!$B$5:$J$44,5,FALSE)*VLOOKUP('ANALYSIS-YLD2'!AL$4,'INTERNAL PARAMETERS-1'!$B$5:$J$44,7,FALSE)*'ANALYSIS-YLD2'!$F215 + 'ANALYSIS-YLD1'!AL215*(1-VLOOKUP('ANALYSIS-YLD2'!AL$4,'INTERNAL PARAMETERS-1'!$B$5:$J$44,5,FALSE))*VLOOKUP('ANALYSIS-YLD2'!AL$4,'INTERNAL PARAMETERS-1'!$B$5:$J$44,9,FALSE)*'ANALYSIS-YLD2'!$F215</f>
        <v>0</v>
      </c>
      <c r="AM215" s="111">
        <f>'ANALYSIS-YLD1'!AM215*VLOOKUP('ANALYSIS-YLD2'!AM$4,'INTERNAL PARAMETERS-1'!$B$5:$J$44,5,FALSE)*VLOOKUP('ANALYSIS-YLD2'!AM$4,'INTERNAL PARAMETERS-1'!$B$5:$J$44,7,FALSE)*'ANALYSIS-YLD2'!$F215 + 'ANALYSIS-YLD1'!AM215*(1-VLOOKUP('ANALYSIS-YLD2'!AM$4,'INTERNAL PARAMETERS-1'!$B$5:$J$44,5,FALSE))*VLOOKUP('ANALYSIS-YLD2'!AM$4,'INTERNAL PARAMETERS-1'!$B$5:$J$44,9,FALSE)*'ANALYSIS-YLD2'!$F215</f>
        <v>0</v>
      </c>
      <c r="AN215" s="111">
        <f>'ANALYSIS-YLD1'!AN215*VLOOKUP('ANALYSIS-YLD2'!AN$4,'INTERNAL PARAMETERS-1'!$B$5:$J$44,5,FALSE)*VLOOKUP('ANALYSIS-YLD2'!AN$4,'INTERNAL PARAMETERS-1'!$B$5:$J$44,7,FALSE)*'ANALYSIS-YLD2'!$F215 + 'ANALYSIS-YLD1'!AN215*(1-VLOOKUP('ANALYSIS-YLD2'!AN$4,'INTERNAL PARAMETERS-1'!$B$5:$J$44,5,FALSE))*VLOOKUP('ANALYSIS-YLD2'!AN$4,'INTERNAL PARAMETERS-1'!$B$5:$J$44,9,FALSE)*'ANALYSIS-YLD2'!$F215</f>
        <v>0</v>
      </c>
      <c r="AO215" s="111">
        <f>'ANALYSIS-YLD1'!AO215*VLOOKUP('ANALYSIS-YLD2'!AO$4,'INTERNAL PARAMETERS-1'!$B$5:$J$44,5,FALSE)*VLOOKUP('ANALYSIS-YLD2'!AO$4,'INTERNAL PARAMETERS-1'!$B$5:$J$44,7,FALSE)*'ANALYSIS-YLD2'!$F215 + 'ANALYSIS-YLD1'!AO215*(1-VLOOKUP('ANALYSIS-YLD2'!AO$4,'INTERNAL PARAMETERS-1'!$B$5:$J$44,5,FALSE))*VLOOKUP('ANALYSIS-YLD2'!AO$4,'INTERNAL PARAMETERS-1'!$B$5:$J$44,9,FALSE)*'ANALYSIS-YLD2'!$F215</f>
        <v>0</v>
      </c>
      <c r="AP215" s="111">
        <f>'ANALYSIS-YLD1'!AP215*VLOOKUP('ANALYSIS-YLD2'!AP$4,'INTERNAL PARAMETERS-1'!$B$5:$J$44,5,FALSE)*VLOOKUP('ANALYSIS-YLD2'!AP$4,'INTERNAL PARAMETERS-1'!$B$5:$J$44,7,FALSE)*'ANALYSIS-YLD2'!$F215 + 'ANALYSIS-YLD1'!AP215*(1-VLOOKUP('ANALYSIS-YLD2'!AP$4,'INTERNAL PARAMETERS-1'!$B$5:$J$44,5,FALSE))*VLOOKUP('ANALYSIS-YLD2'!AP$4,'INTERNAL PARAMETERS-1'!$B$5:$J$44,9,FALSE)*'ANALYSIS-YLD2'!$F215</f>
        <v>0</v>
      </c>
      <c r="AQ215" s="111">
        <f>'ANALYSIS-YLD1'!AQ215*VLOOKUP('ANALYSIS-YLD2'!AQ$4,'INTERNAL PARAMETERS-1'!$B$5:$J$44,5,FALSE)*VLOOKUP('ANALYSIS-YLD2'!AQ$4,'INTERNAL PARAMETERS-1'!$B$5:$J$44,7,FALSE)*'ANALYSIS-YLD2'!$F215 + 'ANALYSIS-YLD1'!AQ215*(1-VLOOKUP('ANALYSIS-YLD2'!AQ$4,'INTERNAL PARAMETERS-1'!$B$5:$J$44,5,FALSE))*VLOOKUP('ANALYSIS-YLD2'!AQ$4,'INTERNAL PARAMETERS-1'!$B$5:$J$44,9,FALSE)*'ANALYSIS-YLD2'!$F215</f>
        <v>0</v>
      </c>
      <c r="AR215" s="111">
        <f>'ANALYSIS-YLD1'!AR215*VLOOKUP('ANALYSIS-YLD2'!AR$4,'INTERNAL PARAMETERS-1'!$B$5:$J$44,5,FALSE)*VLOOKUP('ANALYSIS-YLD2'!AR$4,'INTERNAL PARAMETERS-1'!$B$5:$J$44,7,FALSE)*'ANALYSIS-YLD2'!$F215 + 'ANALYSIS-YLD1'!AR215*(1-VLOOKUP('ANALYSIS-YLD2'!AR$4,'INTERNAL PARAMETERS-1'!$B$5:$J$44,5,FALSE))*VLOOKUP('ANALYSIS-YLD2'!AR$4,'INTERNAL PARAMETERS-1'!$B$5:$J$44,9,FALSE)*'ANALYSIS-YLD2'!$F215</f>
        <v>0</v>
      </c>
      <c r="AS215" s="111">
        <f>'ANALYSIS-YLD1'!AS215*VLOOKUP('ANALYSIS-YLD2'!AS$4,'INTERNAL PARAMETERS-1'!$B$5:$J$44,5,FALSE)*VLOOKUP('ANALYSIS-YLD2'!AS$4,'INTERNAL PARAMETERS-1'!$B$5:$J$44,7,FALSE)*'ANALYSIS-YLD2'!$F215 + 'ANALYSIS-YLD1'!AS215*(1-VLOOKUP('ANALYSIS-YLD2'!AS$4,'INTERNAL PARAMETERS-1'!$B$5:$J$44,5,FALSE))*VLOOKUP('ANALYSIS-YLD2'!AS$4,'INTERNAL PARAMETERS-1'!$B$5:$J$44,9,FALSE)*'ANALYSIS-YLD2'!$F215</f>
        <v>0</v>
      </c>
      <c r="AT215" s="110">
        <f>'ANALYSIS-YLD1'!AT215*VLOOKUP('ANALYSIS-YLD2'!AT$4,'INTERNAL PARAMETERS-1'!$B$5:$J$44,5,FALSE)*VLOOKUP('ANALYSIS-YLD2'!AT$4,'INTERNAL PARAMETERS-1'!$B$5:$J$44,7,FALSE)*'ANALYSIS-YLD2'!$F215 + 'ANALYSIS-YLD1'!AT215*(1-VLOOKUP('ANALYSIS-YLD2'!AT$4,'INTERNAL PARAMETERS-1'!$B$5:$J$44,5,FALSE))*VLOOKUP('ANALYSIS-YLD2'!AT$4,'INTERNAL PARAMETERS-1'!$B$5:$J$44,9,FALSE)*'ANALYSIS-YLD2'!$F215</f>
        <v>0</v>
      </c>
      <c r="AU215" s="112">
        <f>'ANALYSIS-YLD1'!AU215*VLOOKUP('ANALYSIS-YLD2'!AU$4,'INTERNAL PARAMETERS-1'!$B$5:$J$44,5,FALSE)*VLOOKUP('ANALYSIS-YLD2'!AU$4,'INTERNAL PARAMETERS-1'!$B$5:$J$44,6,FALSE)*VLOOKUP('ANALYSIS-YLD2'!AU$4,'INTERNAL PARAMETERS-1'!$B$5:$J$44,3,FALSE) + 'ANALYSIS-YLD1'!AU215*(1-VLOOKUP('ANALYSIS-YLD2'!AU$4,'INTERNAL PARAMETERS-1'!$B$5:$J$44,5,FALSE))*VLOOKUP('ANALYSIS-YLD2'!AU$4,'INTERNAL PARAMETERS-1'!$B$5:$J$44,8,FALSE)*VLOOKUP('ANALYSIS-YLD2'!AU$4,'INTERNAL PARAMETERS-1'!$B$5:$J$44,3,FALSE)</f>
        <v>0</v>
      </c>
      <c r="AV215" s="111">
        <f>'ANALYSIS-YLD1'!AV215*VLOOKUP('ANALYSIS-YLD2'!AV$4,'INTERNAL PARAMETERS-1'!$B$5:$J$44,5,FALSE)*VLOOKUP('ANALYSIS-YLD2'!AV$4,'INTERNAL PARAMETERS-1'!$B$5:$J$44,6,FALSE)*VLOOKUP('ANALYSIS-YLD2'!AV$4,'INTERNAL PARAMETERS-1'!$B$5:$J$44,3,FALSE) + 'ANALYSIS-YLD1'!AV215*(1-VLOOKUP('ANALYSIS-YLD2'!AV$4,'INTERNAL PARAMETERS-1'!$B$5:$J$44,5,FALSE))*VLOOKUP('ANALYSIS-YLD2'!AV$4,'INTERNAL PARAMETERS-1'!$B$5:$J$44,8,FALSE)*VLOOKUP('ANALYSIS-YLD2'!AV$4,'INTERNAL PARAMETERS-1'!$B$5:$J$44,3,FALSE)</f>
        <v>0</v>
      </c>
      <c r="AW215" s="111">
        <f>'ANALYSIS-YLD1'!AW215*VLOOKUP('ANALYSIS-YLD2'!AW$4,'INTERNAL PARAMETERS-1'!$B$5:$J$44,5,FALSE)*VLOOKUP('ANALYSIS-YLD2'!AW$4,'INTERNAL PARAMETERS-1'!$B$5:$J$44,6,FALSE)*VLOOKUP('ANALYSIS-YLD2'!AW$4,'INTERNAL PARAMETERS-1'!$B$5:$J$44,3,FALSE) + 'ANALYSIS-YLD1'!AW215*(1-VLOOKUP('ANALYSIS-YLD2'!AW$4,'INTERNAL PARAMETERS-1'!$B$5:$J$44,5,FALSE))*VLOOKUP('ANALYSIS-YLD2'!AW$4,'INTERNAL PARAMETERS-1'!$B$5:$J$44,8,FALSE)*VLOOKUP('ANALYSIS-YLD2'!AW$4,'INTERNAL PARAMETERS-1'!$B$5:$J$44,3,FALSE)</f>
        <v>0</v>
      </c>
      <c r="AX215" s="111">
        <f>'ANALYSIS-YLD1'!AX215*VLOOKUP('ANALYSIS-YLD2'!AX$4,'INTERNAL PARAMETERS-1'!$B$5:$J$44,5,FALSE)*VLOOKUP('ANALYSIS-YLD2'!AX$4,'INTERNAL PARAMETERS-1'!$B$5:$J$44,6,FALSE)*VLOOKUP('ANALYSIS-YLD2'!AX$4,'INTERNAL PARAMETERS-1'!$B$5:$J$44,3,FALSE) + 'ANALYSIS-YLD1'!AX215*(1-VLOOKUP('ANALYSIS-YLD2'!AX$4,'INTERNAL PARAMETERS-1'!$B$5:$J$44,5,FALSE))*VLOOKUP('ANALYSIS-YLD2'!AX$4,'INTERNAL PARAMETERS-1'!$B$5:$J$44,8,FALSE)*VLOOKUP('ANALYSIS-YLD2'!AX$4,'INTERNAL PARAMETERS-1'!$B$5:$J$44,3,FALSE)</f>
        <v>0</v>
      </c>
      <c r="AY215" s="111">
        <f>'ANALYSIS-YLD1'!AY215*VLOOKUP('ANALYSIS-YLD2'!AY$4,'INTERNAL PARAMETERS-1'!$B$5:$J$44,5,FALSE)*VLOOKUP('ANALYSIS-YLD2'!AY$4,'INTERNAL PARAMETERS-1'!$B$5:$J$44,6,FALSE)*VLOOKUP('ANALYSIS-YLD2'!AY$4,'INTERNAL PARAMETERS-1'!$B$5:$J$44,3,FALSE) + 'ANALYSIS-YLD1'!AY215*(1-VLOOKUP('ANALYSIS-YLD2'!AY$4,'INTERNAL PARAMETERS-1'!$B$5:$J$44,5,FALSE))*VLOOKUP('ANALYSIS-YLD2'!AY$4,'INTERNAL PARAMETERS-1'!$B$5:$J$44,8,FALSE)*VLOOKUP('ANALYSIS-YLD2'!AY$4,'INTERNAL PARAMETERS-1'!$B$5:$J$44,3,FALSE)</f>
        <v>0</v>
      </c>
      <c r="AZ215" s="111">
        <f>'ANALYSIS-YLD1'!AZ215*VLOOKUP('ANALYSIS-YLD2'!AZ$4,'INTERNAL PARAMETERS-1'!$B$5:$J$44,5,FALSE)*VLOOKUP('ANALYSIS-YLD2'!AZ$4,'INTERNAL PARAMETERS-1'!$B$5:$J$44,6,FALSE)*VLOOKUP('ANALYSIS-YLD2'!AZ$4,'INTERNAL PARAMETERS-1'!$B$5:$J$44,3,FALSE) + 'ANALYSIS-YLD1'!AZ215*(1-VLOOKUP('ANALYSIS-YLD2'!AZ$4,'INTERNAL PARAMETERS-1'!$B$5:$J$44,5,FALSE))*VLOOKUP('ANALYSIS-YLD2'!AZ$4,'INTERNAL PARAMETERS-1'!$B$5:$J$44,8,FALSE)*VLOOKUP('ANALYSIS-YLD2'!AZ$4,'INTERNAL PARAMETERS-1'!$B$5:$J$44,3,FALSE)</f>
        <v>0</v>
      </c>
      <c r="BA215" s="111">
        <f>'ANALYSIS-YLD1'!BA215*VLOOKUP('ANALYSIS-YLD2'!BA$4,'INTERNAL PARAMETERS-1'!$B$5:$J$44,5,FALSE)*VLOOKUP('ANALYSIS-YLD2'!BA$4,'INTERNAL PARAMETERS-1'!$B$5:$J$44,6,FALSE)*VLOOKUP('ANALYSIS-YLD2'!BA$4,'INTERNAL PARAMETERS-1'!$B$5:$J$44,3,FALSE) + 'ANALYSIS-YLD1'!BA215*(1-VLOOKUP('ANALYSIS-YLD2'!BA$4,'INTERNAL PARAMETERS-1'!$B$5:$J$44,5,FALSE))*VLOOKUP('ANALYSIS-YLD2'!BA$4,'INTERNAL PARAMETERS-1'!$B$5:$J$44,8,FALSE)*VLOOKUP('ANALYSIS-YLD2'!BA$4,'INTERNAL PARAMETERS-1'!$B$5:$J$44,3,FALSE)</f>
        <v>0</v>
      </c>
      <c r="BB215" s="111">
        <f>'ANALYSIS-YLD1'!BB215*VLOOKUP('ANALYSIS-YLD2'!BB$4,'INTERNAL PARAMETERS-1'!$B$5:$J$44,5,FALSE)*VLOOKUP('ANALYSIS-YLD2'!BB$4,'INTERNAL PARAMETERS-1'!$B$5:$J$44,6,FALSE)*VLOOKUP('ANALYSIS-YLD2'!BB$4,'INTERNAL PARAMETERS-1'!$B$5:$J$44,3,FALSE) + 'ANALYSIS-YLD1'!BB215*(1-VLOOKUP('ANALYSIS-YLD2'!BB$4,'INTERNAL PARAMETERS-1'!$B$5:$J$44,5,FALSE))*VLOOKUP('ANALYSIS-YLD2'!BB$4,'INTERNAL PARAMETERS-1'!$B$5:$J$44,8,FALSE)*VLOOKUP('ANALYSIS-YLD2'!BB$4,'INTERNAL PARAMETERS-1'!$B$5:$J$44,3,FALSE)</f>
        <v>0</v>
      </c>
      <c r="BC215" s="111">
        <f>'ANALYSIS-YLD1'!BC215*VLOOKUP('ANALYSIS-YLD2'!BC$4,'INTERNAL PARAMETERS-1'!$B$5:$J$44,5,FALSE)*VLOOKUP('ANALYSIS-YLD2'!BC$4,'INTERNAL PARAMETERS-1'!$B$5:$J$44,6,FALSE)*VLOOKUP('ANALYSIS-YLD2'!BC$4,'INTERNAL PARAMETERS-1'!$B$5:$J$44,3,FALSE) + 'ANALYSIS-YLD1'!BC215*(1-VLOOKUP('ANALYSIS-YLD2'!BC$4,'INTERNAL PARAMETERS-1'!$B$5:$J$44,5,FALSE))*VLOOKUP('ANALYSIS-YLD2'!BC$4,'INTERNAL PARAMETERS-1'!$B$5:$J$44,8,FALSE)*VLOOKUP('ANALYSIS-YLD2'!BC$4,'INTERNAL PARAMETERS-1'!$B$5:$J$44,3,FALSE)</f>
        <v>0</v>
      </c>
      <c r="BD215" s="111">
        <f>'ANALYSIS-YLD1'!BD215*VLOOKUP('ANALYSIS-YLD2'!BD$4,'INTERNAL PARAMETERS-1'!$B$5:$J$44,5,FALSE)*VLOOKUP('ANALYSIS-YLD2'!BD$4,'INTERNAL PARAMETERS-1'!$B$5:$J$44,6,FALSE)*VLOOKUP('ANALYSIS-YLD2'!BD$4,'INTERNAL PARAMETERS-1'!$B$5:$J$44,3,FALSE) + 'ANALYSIS-YLD1'!BD215*(1-VLOOKUP('ANALYSIS-YLD2'!BD$4,'INTERNAL PARAMETERS-1'!$B$5:$J$44,5,FALSE))*VLOOKUP('ANALYSIS-YLD2'!BD$4,'INTERNAL PARAMETERS-1'!$B$5:$J$44,8,FALSE)*VLOOKUP('ANALYSIS-YLD2'!BD$4,'INTERNAL PARAMETERS-1'!$B$5:$J$44,3,FALSE)</f>
        <v>0</v>
      </c>
      <c r="BE215" s="111">
        <f>'ANALYSIS-YLD1'!BE215*VLOOKUP('ANALYSIS-YLD2'!BE$4,'INTERNAL PARAMETERS-1'!$B$5:$J$44,5,FALSE)*VLOOKUP('ANALYSIS-YLD2'!BE$4,'INTERNAL PARAMETERS-1'!$B$5:$J$44,6,FALSE)*VLOOKUP('ANALYSIS-YLD2'!BE$4,'INTERNAL PARAMETERS-1'!$B$5:$J$44,3,FALSE) + 'ANALYSIS-YLD1'!BE215*(1-VLOOKUP('ANALYSIS-YLD2'!BE$4,'INTERNAL PARAMETERS-1'!$B$5:$J$44,5,FALSE))*VLOOKUP('ANALYSIS-YLD2'!BE$4,'INTERNAL PARAMETERS-1'!$B$5:$J$44,8,FALSE)*VLOOKUP('ANALYSIS-YLD2'!BE$4,'INTERNAL PARAMETERS-1'!$B$5:$J$44,3,FALSE)</f>
        <v>0</v>
      </c>
      <c r="BF215" s="111">
        <f>'ANALYSIS-YLD1'!BF215*VLOOKUP('ANALYSIS-YLD2'!BF$4,'INTERNAL PARAMETERS-1'!$B$5:$J$44,5,FALSE)*VLOOKUP('ANALYSIS-YLD2'!BF$4,'INTERNAL PARAMETERS-1'!$B$5:$J$44,6,FALSE)*VLOOKUP('ANALYSIS-YLD2'!BF$4,'INTERNAL PARAMETERS-1'!$B$5:$J$44,3,FALSE) + 'ANALYSIS-YLD1'!BF215*(1-VLOOKUP('ANALYSIS-YLD2'!BF$4,'INTERNAL PARAMETERS-1'!$B$5:$J$44,5,FALSE))*VLOOKUP('ANALYSIS-YLD2'!BF$4,'INTERNAL PARAMETERS-1'!$B$5:$J$44,8,FALSE)*VLOOKUP('ANALYSIS-YLD2'!BF$4,'INTERNAL PARAMETERS-1'!$B$5:$J$44,3,FALSE)</f>
        <v>0</v>
      </c>
      <c r="BG215" s="111">
        <f>'ANALYSIS-YLD1'!BG215*VLOOKUP('ANALYSIS-YLD2'!BG$4,'INTERNAL PARAMETERS-1'!$B$5:$J$44,5,FALSE)*VLOOKUP('ANALYSIS-YLD2'!BG$4,'INTERNAL PARAMETERS-1'!$B$5:$J$44,6,FALSE)*VLOOKUP('ANALYSIS-YLD2'!BG$4,'INTERNAL PARAMETERS-1'!$B$5:$J$44,3,FALSE) + 'ANALYSIS-YLD1'!BG215*(1-VLOOKUP('ANALYSIS-YLD2'!BG$4,'INTERNAL PARAMETERS-1'!$B$5:$J$44,5,FALSE))*VLOOKUP('ANALYSIS-YLD2'!BG$4,'INTERNAL PARAMETERS-1'!$B$5:$J$44,8,FALSE)*VLOOKUP('ANALYSIS-YLD2'!BG$4,'INTERNAL PARAMETERS-1'!$B$5:$J$44,3,FALSE)</f>
        <v>0</v>
      </c>
      <c r="BH215" s="111">
        <f>'ANALYSIS-YLD1'!BH215*VLOOKUP('ANALYSIS-YLD2'!BH$4,'INTERNAL PARAMETERS-1'!$B$5:$J$44,5,FALSE)*VLOOKUP('ANALYSIS-YLD2'!BH$4,'INTERNAL PARAMETERS-1'!$B$5:$J$44,6,FALSE)*VLOOKUP('ANALYSIS-YLD2'!BH$4,'INTERNAL PARAMETERS-1'!$B$5:$J$44,3,FALSE) + 'ANALYSIS-YLD1'!BH215*(1-VLOOKUP('ANALYSIS-YLD2'!BH$4,'INTERNAL PARAMETERS-1'!$B$5:$J$44,5,FALSE))*VLOOKUP('ANALYSIS-YLD2'!BH$4,'INTERNAL PARAMETERS-1'!$B$5:$J$44,8,FALSE)*VLOOKUP('ANALYSIS-YLD2'!BH$4,'INTERNAL PARAMETERS-1'!$B$5:$J$44,3,FALSE)</f>
        <v>0</v>
      </c>
      <c r="BI215" s="111">
        <f>'ANALYSIS-YLD1'!BI215*VLOOKUP('ANALYSIS-YLD2'!BI$4,'INTERNAL PARAMETERS-1'!$B$5:$J$44,5,FALSE)*VLOOKUP('ANALYSIS-YLD2'!BI$4,'INTERNAL PARAMETERS-1'!$B$5:$J$44,6,FALSE)*VLOOKUP('ANALYSIS-YLD2'!BI$4,'INTERNAL PARAMETERS-1'!$B$5:$J$44,3,FALSE) + 'ANALYSIS-YLD1'!BI215*(1-VLOOKUP('ANALYSIS-YLD2'!BI$4,'INTERNAL PARAMETERS-1'!$B$5:$J$44,5,FALSE))*VLOOKUP('ANALYSIS-YLD2'!BI$4,'INTERNAL PARAMETERS-1'!$B$5:$J$44,8,FALSE)*VLOOKUP('ANALYSIS-YLD2'!BI$4,'INTERNAL PARAMETERS-1'!$B$5:$J$44,3,FALSE)</f>
        <v>0</v>
      </c>
      <c r="BJ215" s="111">
        <f>'ANALYSIS-YLD1'!BJ215*VLOOKUP('ANALYSIS-YLD2'!BJ$4,'INTERNAL PARAMETERS-1'!$B$5:$J$44,5,FALSE)*VLOOKUP('ANALYSIS-YLD2'!BJ$4,'INTERNAL PARAMETERS-1'!$B$5:$J$44,6,FALSE)*VLOOKUP('ANALYSIS-YLD2'!BJ$4,'INTERNAL PARAMETERS-1'!$B$5:$J$44,3,FALSE) + 'ANALYSIS-YLD1'!BJ215*(1-VLOOKUP('ANALYSIS-YLD2'!BJ$4,'INTERNAL PARAMETERS-1'!$B$5:$J$44,5,FALSE))*VLOOKUP('ANALYSIS-YLD2'!BJ$4,'INTERNAL PARAMETERS-1'!$B$5:$J$44,8,FALSE)*VLOOKUP('ANALYSIS-YLD2'!BJ$4,'INTERNAL PARAMETERS-1'!$B$5:$J$44,3,FALSE)</f>
        <v>0</v>
      </c>
      <c r="BK215" s="111">
        <f>'ANALYSIS-YLD1'!BK215*VLOOKUP('ANALYSIS-YLD2'!BK$4,'INTERNAL PARAMETERS-1'!$B$5:$J$44,5,FALSE)*VLOOKUP('ANALYSIS-YLD2'!BK$4,'INTERNAL PARAMETERS-1'!$B$5:$J$44,6,FALSE)*VLOOKUP('ANALYSIS-YLD2'!BK$4,'INTERNAL PARAMETERS-1'!$B$5:$J$44,3,FALSE) + 'ANALYSIS-YLD1'!BK215*(1-VLOOKUP('ANALYSIS-YLD2'!BK$4,'INTERNAL PARAMETERS-1'!$B$5:$J$44,5,FALSE))*VLOOKUP('ANALYSIS-YLD2'!BK$4,'INTERNAL PARAMETERS-1'!$B$5:$J$44,8,FALSE)*VLOOKUP('ANALYSIS-YLD2'!BK$4,'INTERNAL PARAMETERS-1'!$B$5:$J$44,3,FALSE)</f>
        <v>0</v>
      </c>
      <c r="BL215" s="111">
        <f>'ANALYSIS-YLD1'!BL215*VLOOKUP('ANALYSIS-YLD2'!BL$4,'INTERNAL PARAMETERS-1'!$B$5:$J$44,5,FALSE)*VLOOKUP('ANALYSIS-YLD2'!BL$4,'INTERNAL PARAMETERS-1'!$B$5:$J$44,6,FALSE)*VLOOKUP('ANALYSIS-YLD2'!BL$4,'INTERNAL PARAMETERS-1'!$B$5:$J$44,3,FALSE) + 'ANALYSIS-YLD1'!BL215*(1-VLOOKUP('ANALYSIS-YLD2'!BL$4,'INTERNAL PARAMETERS-1'!$B$5:$J$44,5,FALSE))*VLOOKUP('ANALYSIS-YLD2'!BL$4,'INTERNAL PARAMETERS-1'!$B$5:$J$44,8,FALSE)*VLOOKUP('ANALYSIS-YLD2'!BL$4,'INTERNAL PARAMETERS-1'!$B$5:$J$44,3,FALSE)</f>
        <v>0</v>
      </c>
      <c r="BM215" s="111">
        <f>'ANALYSIS-YLD1'!BM215*VLOOKUP('ANALYSIS-YLD2'!BM$4,'INTERNAL PARAMETERS-1'!$B$5:$J$44,5,FALSE)*VLOOKUP('ANALYSIS-YLD2'!BM$4,'INTERNAL PARAMETERS-1'!$B$5:$J$44,6,FALSE)*VLOOKUP('ANALYSIS-YLD2'!BM$4,'INTERNAL PARAMETERS-1'!$B$5:$J$44,3,FALSE) + 'ANALYSIS-YLD1'!BM215*(1-VLOOKUP('ANALYSIS-YLD2'!BM$4,'INTERNAL PARAMETERS-1'!$B$5:$J$44,5,FALSE))*VLOOKUP('ANALYSIS-YLD2'!BM$4,'INTERNAL PARAMETERS-1'!$B$5:$J$44,8,FALSE)*VLOOKUP('ANALYSIS-YLD2'!BM$4,'INTERNAL PARAMETERS-1'!$B$5:$J$44,3,FALSE)</f>
        <v>0</v>
      </c>
      <c r="BN215" s="111">
        <f>'ANALYSIS-YLD1'!BN215*VLOOKUP('ANALYSIS-YLD2'!BN$4,'INTERNAL PARAMETERS-1'!$B$5:$J$44,5,FALSE)*VLOOKUP('ANALYSIS-YLD2'!BN$4,'INTERNAL PARAMETERS-1'!$B$5:$J$44,6,FALSE)*VLOOKUP('ANALYSIS-YLD2'!BN$4,'INTERNAL PARAMETERS-1'!$B$5:$J$44,3,FALSE) + 'ANALYSIS-YLD1'!BN215*(1-VLOOKUP('ANALYSIS-YLD2'!BN$4,'INTERNAL PARAMETERS-1'!$B$5:$J$44,5,FALSE))*VLOOKUP('ANALYSIS-YLD2'!BN$4,'INTERNAL PARAMETERS-1'!$B$5:$J$44,8,FALSE)*VLOOKUP('ANALYSIS-YLD2'!BN$4,'INTERNAL PARAMETERS-1'!$B$5:$J$44,3,FALSE)</f>
        <v>0</v>
      </c>
      <c r="BO215" s="111">
        <f>'ANALYSIS-YLD1'!BO215*VLOOKUP('ANALYSIS-YLD2'!BO$4,'INTERNAL PARAMETERS-1'!$B$5:$J$44,5,FALSE)*VLOOKUP('ANALYSIS-YLD2'!BO$4,'INTERNAL PARAMETERS-1'!$B$5:$J$44,6,FALSE)*VLOOKUP('ANALYSIS-YLD2'!BO$4,'INTERNAL PARAMETERS-1'!$B$5:$J$44,3,FALSE) + 'ANALYSIS-YLD1'!BO215*(1-VLOOKUP('ANALYSIS-YLD2'!BO$4,'INTERNAL PARAMETERS-1'!$B$5:$J$44,5,FALSE))*VLOOKUP('ANALYSIS-YLD2'!BO$4,'INTERNAL PARAMETERS-1'!$B$5:$J$44,8,FALSE)*VLOOKUP('ANALYSIS-YLD2'!BO$4,'INTERNAL PARAMETERS-1'!$B$5:$J$44,3,FALSE)</f>
        <v>0</v>
      </c>
      <c r="BP215" s="111">
        <f>'ANALYSIS-YLD1'!BP215*VLOOKUP('ANALYSIS-YLD2'!BP$4,'INTERNAL PARAMETERS-1'!$B$5:$J$44,5,FALSE)*VLOOKUP('ANALYSIS-YLD2'!BP$4,'INTERNAL PARAMETERS-1'!$B$5:$J$44,6,FALSE)*VLOOKUP('ANALYSIS-YLD2'!BP$4,'INTERNAL PARAMETERS-1'!$B$5:$J$44,3,FALSE) + 'ANALYSIS-YLD1'!BP215*(1-VLOOKUP('ANALYSIS-YLD2'!BP$4,'INTERNAL PARAMETERS-1'!$B$5:$J$44,5,FALSE))*VLOOKUP('ANALYSIS-YLD2'!BP$4,'INTERNAL PARAMETERS-1'!$B$5:$J$44,8,FALSE)*VLOOKUP('ANALYSIS-YLD2'!BP$4,'INTERNAL PARAMETERS-1'!$B$5:$J$44,3,FALSE)</f>
        <v>0</v>
      </c>
      <c r="BQ215" s="111">
        <f>'ANALYSIS-YLD1'!BQ215*VLOOKUP('ANALYSIS-YLD2'!BQ$4,'INTERNAL PARAMETERS-1'!$B$5:$J$44,5,FALSE)*VLOOKUP('ANALYSIS-YLD2'!BQ$4,'INTERNAL PARAMETERS-1'!$B$5:$J$44,6,FALSE)*VLOOKUP('ANALYSIS-YLD2'!BQ$4,'INTERNAL PARAMETERS-1'!$B$5:$J$44,3,FALSE) + 'ANALYSIS-YLD1'!BQ215*(1-VLOOKUP('ANALYSIS-YLD2'!BQ$4,'INTERNAL PARAMETERS-1'!$B$5:$J$44,5,FALSE))*VLOOKUP('ANALYSIS-YLD2'!BQ$4,'INTERNAL PARAMETERS-1'!$B$5:$J$44,8,FALSE)*VLOOKUP('ANALYSIS-YLD2'!BQ$4,'INTERNAL PARAMETERS-1'!$B$5:$J$44,3,FALSE)</f>
        <v>0</v>
      </c>
      <c r="BR215" s="111">
        <f>'ANALYSIS-YLD1'!BR215*VLOOKUP('ANALYSIS-YLD2'!BR$4,'INTERNAL PARAMETERS-1'!$B$5:$J$44,5,FALSE)*VLOOKUP('ANALYSIS-YLD2'!BR$4,'INTERNAL PARAMETERS-1'!$B$5:$J$44,6,FALSE)*VLOOKUP('ANALYSIS-YLD2'!BR$4,'INTERNAL PARAMETERS-1'!$B$5:$J$44,3,FALSE) + 'ANALYSIS-YLD1'!BR215*(1-VLOOKUP('ANALYSIS-YLD2'!BR$4,'INTERNAL PARAMETERS-1'!$B$5:$J$44,5,FALSE))*VLOOKUP('ANALYSIS-YLD2'!BR$4,'INTERNAL PARAMETERS-1'!$B$5:$J$44,8,FALSE)*VLOOKUP('ANALYSIS-YLD2'!BR$4,'INTERNAL PARAMETERS-1'!$B$5:$J$44,3,FALSE)</f>
        <v>0</v>
      </c>
      <c r="BS215" s="111">
        <f>'ANALYSIS-YLD1'!BS215*VLOOKUP('ANALYSIS-YLD2'!BS$4,'INTERNAL PARAMETERS-1'!$B$5:$J$44,5,FALSE)*VLOOKUP('ANALYSIS-YLD2'!BS$4,'INTERNAL PARAMETERS-1'!$B$5:$J$44,6,FALSE)*VLOOKUP('ANALYSIS-YLD2'!BS$4,'INTERNAL PARAMETERS-1'!$B$5:$J$44,3,FALSE) + 'ANALYSIS-YLD1'!BS215*(1-VLOOKUP('ANALYSIS-YLD2'!BS$4,'INTERNAL PARAMETERS-1'!$B$5:$J$44,5,FALSE))*VLOOKUP('ANALYSIS-YLD2'!BS$4,'INTERNAL PARAMETERS-1'!$B$5:$J$44,8,FALSE)*VLOOKUP('ANALYSIS-YLD2'!BS$4,'INTERNAL PARAMETERS-1'!$B$5:$J$44,3,FALSE)</f>
        <v>0</v>
      </c>
      <c r="BT215" s="111">
        <f>'ANALYSIS-YLD1'!BT215*VLOOKUP('ANALYSIS-YLD2'!BT$4,'INTERNAL PARAMETERS-1'!$B$5:$J$44,5,FALSE)*VLOOKUP('ANALYSIS-YLD2'!BT$4,'INTERNAL PARAMETERS-1'!$B$5:$J$44,6,FALSE)*VLOOKUP('ANALYSIS-YLD2'!BT$4,'INTERNAL PARAMETERS-1'!$B$5:$J$44,3,FALSE) + 'ANALYSIS-YLD1'!BT215*(1-VLOOKUP('ANALYSIS-YLD2'!BT$4,'INTERNAL PARAMETERS-1'!$B$5:$J$44,5,FALSE))*VLOOKUP('ANALYSIS-YLD2'!BT$4,'INTERNAL PARAMETERS-1'!$B$5:$J$44,8,FALSE)*VLOOKUP('ANALYSIS-YLD2'!BT$4,'INTERNAL PARAMETERS-1'!$B$5:$J$44,3,FALSE)</f>
        <v>0</v>
      </c>
      <c r="BU215" s="111">
        <f>'ANALYSIS-YLD1'!BU215*VLOOKUP('ANALYSIS-YLD2'!BU$4,'INTERNAL PARAMETERS-1'!$B$5:$J$44,5,FALSE)*VLOOKUP('ANALYSIS-YLD2'!BU$4,'INTERNAL PARAMETERS-1'!$B$5:$J$44,6,FALSE)*VLOOKUP('ANALYSIS-YLD2'!BU$4,'INTERNAL PARAMETERS-1'!$B$5:$J$44,3,FALSE) + 'ANALYSIS-YLD1'!BU215*(1-VLOOKUP('ANALYSIS-YLD2'!BU$4,'INTERNAL PARAMETERS-1'!$B$5:$J$44,5,FALSE))*VLOOKUP('ANALYSIS-YLD2'!BU$4,'INTERNAL PARAMETERS-1'!$B$5:$J$44,8,FALSE)*VLOOKUP('ANALYSIS-YLD2'!BU$4,'INTERNAL PARAMETERS-1'!$B$5:$J$44,3,FALSE)</f>
        <v>0</v>
      </c>
      <c r="BV215" s="111">
        <f>'ANALYSIS-YLD1'!BV215*VLOOKUP('ANALYSIS-YLD2'!BV$4,'INTERNAL PARAMETERS-1'!$B$5:$J$44,5,FALSE)*VLOOKUP('ANALYSIS-YLD2'!BV$4,'INTERNAL PARAMETERS-1'!$B$5:$J$44,6,FALSE)*VLOOKUP('ANALYSIS-YLD2'!BV$4,'INTERNAL PARAMETERS-1'!$B$5:$J$44,3,FALSE) + 'ANALYSIS-YLD1'!BV215*(1-VLOOKUP('ANALYSIS-YLD2'!BV$4,'INTERNAL PARAMETERS-1'!$B$5:$J$44,5,FALSE))*VLOOKUP('ANALYSIS-YLD2'!BV$4,'INTERNAL PARAMETERS-1'!$B$5:$J$44,8,FALSE)*VLOOKUP('ANALYSIS-YLD2'!BV$4,'INTERNAL PARAMETERS-1'!$B$5:$J$44,3,FALSE)</f>
        <v>0</v>
      </c>
      <c r="BW215" s="111">
        <f>'ANALYSIS-YLD1'!BW215*VLOOKUP('ANALYSIS-YLD2'!BW$4,'INTERNAL PARAMETERS-1'!$B$5:$J$44,5,FALSE)*VLOOKUP('ANALYSIS-YLD2'!BW$4,'INTERNAL PARAMETERS-1'!$B$5:$J$44,6,FALSE)*VLOOKUP('ANALYSIS-YLD2'!BW$4,'INTERNAL PARAMETERS-1'!$B$5:$J$44,3,FALSE) + 'ANALYSIS-YLD1'!BW215*(1-VLOOKUP('ANALYSIS-YLD2'!BW$4,'INTERNAL PARAMETERS-1'!$B$5:$J$44,5,FALSE))*VLOOKUP('ANALYSIS-YLD2'!BW$4,'INTERNAL PARAMETERS-1'!$B$5:$J$44,8,FALSE)*VLOOKUP('ANALYSIS-YLD2'!BW$4,'INTERNAL PARAMETERS-1'!$B$5:$J$44,3,FALSE)</f>
        <v>0</v>
      </c>
      <c r="BX215" s="111">
        <f>'ANALYSIS-YLD1'!BX215*VLOOKUP('ANALYSIS-YLD2'!BX$4,'INTERNAL PARAMETERS-1'!$B$5:$J$44,5,FALSE)*VLOOKUP('ANALYSIS-YLD2'!BX$4,'INTERNAL PARAMETERS-1'!$B$5:$J$44,6,FALSE)*VLOOKUP('ANALYSIS-YLD2'!BX$4,'INTERNAL PARAMETERS-1'!$B$5:$J$44,3,FALSE) + 'ANALYSIS-YLD1'!BX215*(1-VLOOKUP('ANALYSIS-YLD2'!BX$4,'INTERNAL PARAMETERS-1'!$B$5:$J$44,5,FALSE))*VLOOKUP('ANALYSIS-YLD2'!BX$4,'INTERNAL PARAMETERS-1'!$B$5:$J$44,8,FALSE)*VLOOKUP('ANALYSIS-YLD2'!BX$4,'INTERNAL PARAMETERS-1'!$B$5:$J$44,3,FALSE)</f>
        <v>0</v>
      </c>
      <c r="BY215" s="111">
        <f>'ANALYSIS-YLD1'!BY215*VLOOKUP('ANALYSIS-YLD2'!BY$4,'INTERNAL PARAMETERS-1'!$B$5:$J$44,5,FALSE)*VLOOKUP('ANALYSIS-YLD2'!BY$4,'INTERNAL PARAMETERS-1'!$B$5:$J$44,6,FALSE)*VLOOKUP('ANALYSIS-YLD2'!BY$4,'INTERNAL PARAMETERS-1'!$B$5:$J$44,3,FALSE) + 'ANALYSIS-YLD1'!BY215*(1-VLOOKUP('ANALYSIS-YLD2'!BY$4,'INTERNAL PARAMETERS-1'!$B$5:$J$44,5,FALSE))*VLOOKUP('ANALYSIS-YLD2'!BY$4,'INTERNAL PARAMETERS-1'!$B$5:$J$44,8,FALSE)*VLOOKUP('ANALYSIS-YLD2'!BY$4,'INTERNAL PARAMETERS-1'!$B$5:$J$44,3,FALSE)</f>
        <v>0</v>
      </c>
      <c r="BZ215" s="111">
        <f>'ANALYSIS-YLD1'!BZ215*VLOOKUP('ANALYSIS-YLD2'!BZ$4,'INTERNAL PARAMETERS-1'!$B$5:$J$44,5,FALSE)*VLOOKUP('ANALYSIS-YLD2'!BZ$4,'INTERNAL PARAMETERS-1'!$B$5:$J$44,6,FALSE)*VLOOKUP('ANALYSIS-YLD2'!BZ$4,'INTERNAL PARAMETERS-1'!$B$5:$J$44,3,FALSE) + 'ANALYSIS-YLD1'!BZ215*(1-VLOOKUP('ANALYSIS-YLD2'!BZ$4,'INTERNAL PARAMETERS-1'!$B$5:$J$44,5,FALSE))*VLOOKUP('ANALYSIS-YLD2'!BZ$4,'INTERNAL PARAMETERS-1'!$B$5:$J$44,8,FALSE)*VLOOKUP('ANALYSIS-YLD2'!BZ$4,'INTERNAL PARAMETERS-1'!$B$5:$J$44,3,FALSE)</f>
        <v>0</v>
      </c>
      <c r="CA215" s="111">
        <f>'ANALYSIS-YLD1'!CA215*VLOOKUP('ANALYSIS-YLD2'!CA$4,'INTERNAL PARAMETERS-1'!$B$5:$J$44,5,FALSE)*VLOOKUP('ANALYSIS-YLD2'!CA$4,'INTERNAL PARAMETERS-1'!$B$5:$J$44,6,FALSE)*VLOOKUP('ANALYSIS-YLD2'!CA$4,'INTERNAL PARAMETERS-1'!$B$5:$J$44,3,FALSE) + 'ANALYSIS-YLD1'!CA215*(1-VLOOKUP('ANALYSIS-YLD2'!CA$4,'INTERNAL PARAMETERS-1'!$B$5:$J$44,5,FALSE))*VLOOKUP('ANALYSIS-YLD2'!CA$4,'INTERNAL PARAMETERS-1'!$B$5:$J$44,8,FALSE)*VLOOKUP('ANALYSIS-YLD2'!CA$4,'INTERNAL PARAMETERS-1'!$B$5:$J$44,3,FALSE)</f>
        <v>0</v>
      </c>
      <c r="CB215" s="111">
        <f>'ANALYSIS-YLD1'!CB215*VLOOKUP('ANALYSIS-YLD2'!CB$4,'INTERNAL PARAMETERS-1'!$B$5:$J$44,5,FALSE)*VLOOKUP('ANALYSIS-YLD2'!CB$4,'INTERNAL PARAMETERS-1'!$B$5:$J$44,6,FALSE)*VLOOKUP('ANALYSIS-YLD2'!CB$4,'INTERNAL PARAMETERS-1'!$B$5:$J$44,3,FALSE) + 'ANALYSIS-YLD1'!CB215*(1-VLOOKUP('ANALYSIS-YLD2'!CB$4,'INTERNAL PARAMETERS-1'!$B$5:$J$44,5,FALSE))*VLOOKUP('ANALYSIS-YLD2'!CB$4,'INTERNAL PARAMETERS-1'!$B$5:$J$44,8,FALSE)*VLOOKUP('ANALYSIS-YLD2'!CB$4,'INTERNAL PARAMETERS-1'!$B$5:$J$44,3,FALSE)</f>
        <v>0</v>
      </c>
      <c r="CC215" s="111">
        <f>'ANALYSIS-YLD1'!CC215*VLOOKUP('ANALYSIS-YLD2'!CC$4,'INTERNAL PARAMETERS-1'!$B$5:$J$44,5,FALSE)*VLOOKUP('ANALYSIS-YLD2'!CC$4,'INTERNAL PARAMETERS-1'!$B$5:$J$44,6,FALSE)*VLOOKUP('ANALYSIS-YLD2'!CC$4,'INTERNAL PARAMETERS-1'!$B$5:$J$44,3,FALSE) + 'ANALYSIS-YLD1'!CC215*(1-VLOOKUP('ANALYSIS-YLD2'!CC$4,'INTERNAL PARAMETERS-1'!$B$5:$J$44,5,FALSE))*VLOOKUP('ANALYSIS-YLD2'!CC$4,'INTERNAL PARAMETERS-1'!$B$5:$J$44,8,FALSE)*VLOOKUP('ANALYSIS-YLD2'!CC$4,'INTERNAL PARAMETERS-1'!$B$5:$J$44,3,FALSE)</f>
        <v>0</v>
      </c>
      <c r="CD215" s="111">
        <f>'ANALYSIS-YLD1'!CD215*VLOOKUP('ANALYSIS-YLD2'!CD$4,'INTERNAL PARAMETERS-1'!$B$5:$J$44,5,FALSE)*VLOOKUP('ANALYSIS-YLD2'!CD$4,'INTERNAL PARAMETERS-1'!$B$5:$J$44,6,FALSE)*VLOOKUP('ANALYSIS-YLD2'!CD$4,'INTERNAL PARAMETERS-1'!$B$5:$J$44,3,FALSE) + 'ANALYSIS-YLD1'!CD215*(1-VLOOKUP('ANALYSIS-YLD2'!CD$4,'INTERNAL PARAMETERS-1'!$B$5:$J$44,5,FALSE))*VLOOKUP('ANALYSIS-YLD2'!CD$4,'INTERNAL PARAMETERS-1'!$B$5:$J$44,8,FALSE)*VLOOKUP('ANALYSIS-YLD2'!CD$4,'INTERNAL PARAMETERS-1'!$B$5:$J$44,3,FALSE)</f>
        <v>0</v>
      </c>
      <c r="CE215" s="111">
        <f>'ANALYSIS-YLD1'!CE215*VLOOKUP('ANALYSIS-YLD2'!CE$4,'INTERNAL PARAMETERS-1'!$B$5:$J$44,5,FALSE)*VLOOKUP('ANALYSIS-YLD2'!CE$4,'INTERNAL PARAMETERS-1'!$B$5:$J$44,6,FALSE)*VLOOKUP('ANALYSIS-YLD2'!CE$4,'INTERNAL PARAMETERS-1'!$B$5:$J$44,3,FALSE) + 'ANALYSIS-YLD1'!CE215*(1-VLOOKUP('ANALYSIS-YLD2'!CE$4,'INTERNAL PARAMETERS-1'!$B$5:$J$44,5,FALSE))*VLOOKUP('ANALYSIS-YLD2'!CE$4,'INTERNAL PARAMETERS-1'!$B$5:$J$44,8,FALSE)*VLOOKUP('ANALYSIS-YLD2'!CE$4,'INTERNAL PARAMETERS-1'!$B$5:$J$44,3,FALSE)</f>
        <v>0</v>
      </c>
      <c r="CF215" s="111">
        <f>'ANALYSIS-YLD1'!CF215*VLOOKUP('ANALYSIS-YLD2'!CF$4,'INTERNAL PARAMETERS-1'!$B$5:$J$44,5,FALSE)*VLOOKUP('ANALYSIS-YLD2'!CF$4,'INTERNAL PARAMETERS-1'!$B$5:$J$44,6,FALSE)*VLOOKUP('ANALYSIS-YLD2'!CF$4,'INTERNAL PARAMETERS-1'!$B$5:$J$44,3,FALSE) + 'ANALYSIS-YLD1'!CF215*(1-VLOOKUP('ANALYSIS-YLD2'!CF$4,'INTERNAL PARAMETERS-1'!$B$5:$J$44,5,FALSE))*VLOOKUP('ANALYSIS-YLD2'!CF$4,'INTERNAL PARAMETERS-1'!$B$5:$J$44,8,FALSE)*VLOOKUP('ANALYSIS-YLD2'!CF$4,'INTERNAL PARAMETERS-1'!$B$5:$J$44,3,FALSE)</f>
        <v>0</v>
      </c>
      <c r="CG215" s="111">
        <f>'ANALYSIS-YLD1'!CG215*VLOOKUP('ANALYSIS-YLD2'!CG$4,'INTERNAL PARAMETERS-1'!$B$5:$J$44,5,FALSE)*VLOOKUP('ANALYSIS-YLD2'!CG$4,'INTERNAL PARAMETERS-1'!$B$5:$J$44,6,FALSE)*VLOOKUP('ANALYSIS-YLD2'!CG$4,'INTERNAL PARAMETERS-1'!$B$5:$J$44,3,FALSE) + 'ANALYSIS-YLD1'!CG215*(1-VLOOKUP('ANALYSIS-YLD2'!CG$4,'INTERNAL PARAMETERS-1'!$B$5:$J$44,5,FALSE))*VLOOKUP('ANALYSIS-YLD2'!CG$4,'INTERNAL PARAMETERS-1'!$B$5:$J$44,8,FALSE)*VLOOKUP('ANALYSIS-YLD2'!CG$4,'INTERNAL PARAMETERS-1'!$B$5:$J$44,3,FALSE)</f>
        <v>0</v>
      </c>
      <c r="CH215" s="110">
        <f>'ANALYSIS-YLD1'!CH215*VLOOKUP('ANALYSIS-YLD2'!CH$4,'INTERNAL PARAMETERS-1'!$B$5:$J$44,5,FALSE)*VLOOKUP('ANALYSIS-YLD2'!CH$4,'INTERNAL PARAMETERS-1'!$B$5:$J$44,6,FALSE)*VLOOKUP('ANALYSIS-YLD2'!CH$4,'INTERNAL PARAMETERS-1'!$B$5:$J$44,3,FALSE) + 'ANALYSIS-YLD1'!CH215*(1-VLOOKUP('ANALYSIS-YLD2'!CH$4,'INTERNAL PARAMETERS-1'!$B$5:$J$44,5,FALSE))*VLOOKUP('ANALYSIS-YLD2'!CH$4,'INTERNAL PARAMETERS-1'!$B$5:$J$44,8,FALSE)*VLOOKUP('ANALYSIS-YLD2'!CH$4,'INTERNAL PARAMETERS-1'!$B$5:$J$44,3,FALSE)</f>
        <v>0</v>
      </c>
      <c r="CJ215" s="112">
        <f t="shared" si="6"/>
        <v>0</v>
      </c>
      <c r="CK215" s="110">
        <f t="shared" si="7"/>
        <v>0</v>
      </c>
    </row>
    <row r="216" spans="2:89" x14ac:dyDescent="0.5">
      <c r="B216" s="127" t="s">
        <v>23</v>
      </c>
      <c r="C216" s="126" t="s">
        <v>2</v>
      </c>
      <c r="D216" s="126" t="s">
        <v>7</v>
      </c>
      <c r="E216" s="125">
        <f>'INPUTS-Incidence'!E216</f>
        <v>0</v>
      </c>
      <c r="F216" s="124">
        <f>'INTERNAL PARAMETERS-1'!M18</f>
        <v>21.115000000000002</v>
      </c>
      <c r="G216" s="112">
        <f>'ANALYSIS-YLD1'!G216*VLOOKUP('ANALYSIS-YLD2'!G$4,'INTERNAL PARAMETERS-1'!$B$5:$J$44,5,FALSE)*VLOOKUP('ANALYSIS-YLD2'!G$4,'INTERNAL PARAMETERS-1'!$B$5:$J$44,7,FALSE)*'ANALYSIS-YLD2'!$F216 + 'ANALYSIS-YLD1'!G216*(1-VLOOKUP('ANALYSIS-YLD2'!G$4,'INTERNAL PARAMETERS-1'!$B$5:$J$44,5,FALSE))*VLOOKUP('ANALYSIS-YLD2'!G$4,'INTERNAL PARAMETERS-1'!$B$5:$J$44,9,FALSE)*'ANALYSIS-YLD2'!$F216</f>
        <v>0</v>
      </c>
      <c r="H216" s="111">
        <f>'ANALYSIS-YLD1'!H216*VLOOKUP('ANALYSIS-YLD2'!H$4,'INTERNAL PARAMETERS-1'!$B$5:$J$44,5,FALSE)*VLOOKUP('ANALYSIS-YLD2'!H$4,'INTERNAL PARAMETERS-1'!$B$5:$J$44,7,FALSE)*'ANALYSIS-YLD2'!$F216 + 'ANALYSIS-YLD1'!H216*(1-VLOOKUP('ANALYSIS-YLD2'!H$4,'INTERNAL PARAMETERS-1'!$B$5:$J$44,5,FALSE))*VLOOKUP('ANALYSIS-YLD2'!H$4,'INTERNAL PARAMETERS-1'!$B$5:$J$44,9,FALSE)*'ANALYSIS-YLD2'!$F216</f>
        <v>0</v>
      </c>
      <c r="I216" s="111">
        <f>'ANALYSIS-YLD1'!I216*VLOOKUP('ANALYSIS-YLD2'!I$4,'INTERNAL PARAMETERS-1'!$B$5:$J$44,5,FALSE)*VLOOKUP('ANALYSIS-YLD2'!I$4,'INTERNAL PARAMETERS-1'!$B$5:$J$44,7,FALSE)*'ANALYSIS-YLD2'!$F216 + 'ANALYSIS-YLD1'!I216*(1-VLOOKUP('ANALYSIS-YLD2'!I$4,'INTERNAL PARAMETERS-1'!$B$5:$J$44,5,FALSE))*VLOOKUP('ANALYSIS-YLD2'!I$4,'INTERNAL PARAMETERS-1'!$B$5:$J$44,9,FALSE)*'ANALYSIS-YLD2'!$F216</f>
        <v>0</v>
      </c>
      <c r="J216" s="111">
        <f>'ANALYSIS-YLD1'!J216*VLOOKUP('ANALYSIS-YLD2'!J$4,'INTERNAL PARAMETERS-1'!$B$5:$J$44,5,FALSE)*VLOOKUP('ANALYSIS-YLD2'!J$4,'INTERNAL PARAMETERS-1'!$B$5:$J$44,7,FALSE)*'ANALYSIS-YLD2'!$F216 + 'ANALYSIS-YLD1'!J216*(1-VLOOKUP('ANALYSIS-YLD2'!J$4,'INTERNAL PARAMETERS-1'!$B$5:$J$44,5,FALSE))*VLOOKUP('ANALYSIS-YLD2'!J$4,'INTERNAL PARAMETERS-1'!$B$5:$J$44,9,FALSE)*'ANALYSIS-YLD2'!$F216</f>
        <v>0</v>
      </c>
      <c r="K216" s="111">
        <f>'ANALYSIS-YLD1'!K216*VLOOKUP('ANALYSIS-YLD2'!K$4,'INTERNAL PARAMETERS-1'!$B$5:$J$44,5,FALSE)*VLOOKUP('ANALYSIS-YLD2'!K$4,'INTERNAL PARAMETERS-1'!$B$5:$J$44,7,FALSE)*'ANALYSIS-YLD2'!$F216 + 'ANALYSIS-YLD1'!K216*(1-VLOOKUP('ANALYSIS-YLD2'!K$4,'INTERNAL PARAMETERS-1'!$B$5:$J$44,5,FALSE))*VLOOKUP('ANALYSIS-YLD2'!K$4,'INTERNAL PARAMETERS-1'!$B$5:$J$44,9,FALSE)*'ANALYSIS-YLD2'!$F216</f>
        <v>0</v>
      </c>
      <c r="L216" s="111">
        <f>'ANALYSIS-YLD1'!L216*VLOOKUP('ANALYSIS-YLD2'!L$4,'INTERNAL PARAMETERS-1'!$B$5:$J$44,5,FALSE)*VLOOKUP('ANALYSIS-YLD2'!L$4,'INTERNAL PARAMETERS-1'!$B$5:$J$44,7,FALSE)*'ANALYSIS-YLD2'!$F216 + 'ANALYSIS-YLD1'!L216*(1-VLOOKUP('ANALYSIS-YLD2'!L$4,'INTERNAL PARAMETERS-1'!$B$5:$J$44,5,FALSE))*VLOOKUP('ANALYSIS-YLD2'!L$4,'INTERNAL PARAMETERS-1'!$B$5:$J$44,9,FALSE)*'ANALYSIS-YLD2'!$F216</f>
        <v>0</v>
      </c>
      <c r="M216" s="111">
        <f>'ANALYSIS-YLD1'!M216*VLOOKUP('ANALYSIS-YLD2'!M$4,'INTERNAL PARAMETERS-1'!$B$5:$J$44,5,FALSE)*VLOOKUP('ANALYSIS-YLD2'!M$4,'INTERNAL PARAMETERS-1'!$B$5:$J$44,7,FALSE)*'ANALYSIS-YLD2'!$F216 + 'ANALYSIS-YLD1'!M216*(1-VLOOKUP('ANALYSIS-YLD2'!M$4,'INTERNAL PARAMETERS-1'!$B$5:$J$44,5,FALSE))*VLOOKUP('ANALYSIS-YLD2'!M$4,'INTERNAL PARAMETERS-1'!$B$5:$J$44,9,FALSE)*'ANALYSIS-YLD2'!$F216</f>
        <v>0</v>
      </c>
      <c r="N216" s="111">
        <f>'ANALYSIS-YLD1'!N216*VLOOKUP('ANALYSIS-YLD2'!N$4,'INTERNAL PARAMETERS-1'!$B$5:$J$44,5,FALSE)*VLOOKUP('ANALYSIS-YLD2'!N$4,'INTERNAL PARAMETERS-1'!$B$5:$J$44,7,FALSE)*'ANALYSIS-YLD2'!$F216 + 'ANALYSIS-YLD1'!N216*(1-VLOOKUP('ANALYSIS-YLD2'!N$4,'INTERNAL PARAMETERS-1'!$B$5:$J$44,5,FALSE))*VLOOKUP('ANALYSIS-YLD2'!N$4,'INTERNAL PARAMETERS-1'!$B$5:$J$44,9,FALSE)*'ANALYSIS-YLD2'!$F216</f>
        <v>0</v>
      </c>
      <c r="O216" s="111">
        <f>'ANALYSIS-YLD1'!O216*VLOOKUP('ANALYSIS-YLD2'!O$4,'INTERNAL PARAMETERS-1'!$B$5:$J$44,5,FALSE)*VLOOKUP('ANALYSIS-YLD2'!O$4,'INTERNAL PARAMETERS-1'!$B$5:$J$44,7,FALSE)*'ANALYSIS-YLD2'!$F216 + 'ANALYSIS-YLD1'!O216*(1-VLOOKUP('ANALYSIS-YLD2'!O$4,'INTERNAL PARAMETERS-1'!$B$5:$J$44,5,FALSE))*VLOOKUP('ANALYSIS-YLD2'!O$4,'INTERNAL PARAMETERS-1'!$B$5:$J$44,9,FALSE)*'ANALYSIS-YLD2'!$F216</f>
        <v>0</v>
      </c>
      <c r="P216" s="111">
        <f>'ANALYSIS-YLD1'!P216*VLOOKUP('ANALYSIS-YLD2'!P$4,'INTERNAL PARAMETERS-1'!$B$5:$J$44,5,FALSE)*VLOOKUP('ANALYSIS-YLD2'!P$4,'INTERNAL PARAMETERS-1'!$B$5:$J$44,7,FALSE)*'ANALYSIS-YLD2'!$F216 + 'ANALYSIS-YLD1'!P216*(1-VLOOKUP('ANALYSIS-YLD2'!P$4,'INTERNAL PARAMETERS-1'!$B$5:$J$44,5,FALSE))*VLOOKUP('ANALYSIS-YLD2'!P$4,'INTERNAL PARAMETERS-1'!$B$5:$J$44,9,FALSE)*'ANALYSIS-YLD2'!$F216</f>
        <v>0</v>
      </c>
      <c r="Q216" s="111">
        <f>'ANALYSIS-YLD1'!Q216*VLOOKUP('ANALYSIS-YLD2'!Q$4,'INTERNAL PARAMETERS-1'!$B$5:$J$44,5,FALSE)*VLOOKUP('ANALYSIS-YLD2'!Q$4,'INTERNAL PARAMETERS-1'!$B$5:$J$44,7,FALSE)*'ANALYSIS-YLD2'!$F216 + 'ANALYSIS-YLD1'!Q216*(1-VLOOKUP('ANALYSIS-YLD2'!Q$4,'INTERNAL PARAMETERS-1'!$B$5:$J$44,5,FALSE))*VLOOKUP('ANALYSIS-YLD2'!Q$4,'INTERNAL PARAMETERS-1'!$B$5:$J$44,9,FALSE)*'ANALYSIS-YLD2'!$F216</f>
        <v>0</v>
      </c>
      <c r="R216" s="111">
        <f>'ANALYSIS-YLD1'!R216*VLOOKUP('ANALYSIS-YLD2'!R$4,'INTERNAL PARAMETERS-1'!$B$5:$J$44,5,FALSE)*VLOOKUP('ANALYSIS-YLD2'!R$4,'INTERNAL PARAMETERS-1'!$B$5:$J$44,7,FALSE)*'ANALYSIS-YLD2'!$F216 + 'ANALYSIS-YLD1'!R216*(1-VLOOKUP('ANALYSIS-YLD2'!R$4,'INTERNAL PARAMETERS-1'!$B$5:$J$44,5,FALSE))*VLOOKUP('ANALYSIS-YLD2'!R$4,'INTERNAL PARAMETERS-1'!$B$5:$J$44,9,FALSE)*'ANALYSIS-YLD2'!$F216</f>
        <v>0</v>
      </c>
      <c r="S216" s="111">
        <f>'ANALYSIS-YLD1'!S216*VLOOKUP('ANALYSIS-YLD2'!S$4,'INTERNAL PARAMETERS-1'!$B$5:$J$44,5,FALSE)*VLOOKUP('ANALYSIS-YLD2'!S$4,'INTERNAL PARAMETERS-1'!$B$5:$J$44,7,FALSE)*'ANALYSIS-YLD2'!$F216 + 'ANALYSIS-YLD1'!S216*(1-VLOOKUP('ANALYSIS-YLD2'!S$4,'INTERNAL PARAMETERS-1'!$B$5:$J$44,5,FALSE))*VLOOKUP('ANALYSIS-YLD2'!S$4,'INTERNAL PARAMETERS-1'!$B$5:$J$44,9,FALSE)*'ANALYSIS-YLD2'!$F216</f>
        <v>0</v>
      </c>
      <c r="T216" s="111">
        <f>'ANALYSIS-YLD1'!T216*VLOOKUP('ANALYSIS-YLD2'!T$4,'INTERNAL PARAMETERS-1'!$B$5:$J$44,5,FALSE)*VLOOKUP('ANALYSIS-YLD2'!T$4,'INTERNAL PARAMETERS-1'!$B$5:$J$44,7,FALSE)*'ANALYSIS-YLD2'!$F216 + 'ANALYSIS-YLD1'!T216*(1-VLOOKUP('ANALYSIS-YLD2'!T$4,'INTERNAL PARAMETERS-1'!$B$5:$J$44,5,FALSE))*VLOOKUP('ANALYSIS-YLD2'!T$4,'INTERNAL PARAMETERS-1'!$B$5:$J$44,9,FALSE)*'ANALYSIS-YLD2'!$F216</f>
        <v>0</v>
      </c>
      <c r="U216" s="111">
        <f>'ANALYSIS-YLD1'!U216*VLOOKUP('ANALYSIS-YLD2'!U$4,'INTERNAL PARAMETERS-1'!$B$5:$J$44,5,FALSE)*VLOOKUP('ANALYSIS-YLD2'!U$4,'INTERNAL PARAMETERS-1'!$B$5:$J$44,7,FALSE)*'ANALYSIS-YLD2'!$F216 + 'ANALYSIS-YLD1'!U216*(1-VLOOKUP('ANALYSIS-YLD2'!U$4,'INTERNAL PARAMETERS-1'!$B$5:$J$44,5,FALSE))*VLOOKUP('ANALYSIS-YLD2'!U$4,'INTERNAL PARAMETERS-1'!$B$5:$J$44,9,FALSE)*'ANALYSIS-YLD2'!$F216</f>
        <v>0</v>
      </c>
      <c r="V216" s="111">
        <f>'ANALYSIS-YLD1'!V216*VLOOKUP('ANALYSIS-YLD2'!V$4,'INTERNAL PARAMETERS-1'!$B$5:$J$44,5,FALSE)*VLOOKUP('ANALYSIS-YLD2'!V$4,'INTERNAL PARAMETERS-1'!$B$5:$J$44,7,FALSE)*'ANALYSIS-YLD2'!$F216 + 'ANALYSIS-YLD1'!V216*(1-VLOOKUP('ANALYSIS-YLD2'!V$4,'INTERNAL PARAMETERS-1'!$B$5:$J$44,5,FALSE))*VLOOKUP('ANALYSIS-YLD2'!V$4,'INTERNAL PARAMETERS-1'!$B$5:$J$44,9,FALSE)*'ANALYSIS-YLD2'!$F216</f>
        <v>0</v>
      </c>
      <c r="W216" s="111">
        <f>'ANALYSIS-YLD1'!W216*VLOOKUP('ANALYSIS-YLD2'!W$4,'INTERNAL PARAMETERS-1'!$B$5:$J$44,5,FALSE)*VLOOKUP('ANALYSIS-YLD2'!W$4,'INTERNAL PARAMETERS-1'!$B$5:$J$44,7,FALSE)*'ANALYSIS-YLD2'!$F216 + 'ANALYSIS-YLD1'!W216*(1-VLOOKUP('ANALYSIS-YLD2'!W$4,'INTERNAL PARAMETERS-1'!$B$5:$J$44,5,FALSE))*VLOOKUP('ANALYSIS-YLD2'!W$4,'INTERNAL PARAMETERS-1'!$B$5:$J$44,9,FALSE)*'ANALYSIS-YLD2'!$F216</f>
        <v>0</v>
      </c>
      <c r="X216" s="111">
        <f>'ANALYSIS-YLD1'!X216*VLOOKUP('ANALYSIS-YLD2'!X$4,'INTERNAL PARAMETERS-1'!$B$5:$J$44,5,FALSE)*VLOOKUP('ANALYSIS-YLD2'!X$4,'INTERNAL PARAMETERS-1'!$B$5:$J$44,7,FALSE)*'ANALYSIS-YLD2'!$F216 + 'ANALYSIS-YLD1'!X216*(1-VLOOKUP('ANALYSIS-YLD2'!X$4,'INTERNAL PARAMETERS-1'!$B$5:$J$44,5,FALSE))*VLOOKUP('ANALYSIS-YLD2'!X$4,'INTERNAL PARAMETERS-1'!$B$5:$J$44,9,FALSE)*'ANALYSIS-YLD2'!$F216</f>
        <v>0</v>
      </c>
      <c r="Y216" s="111">
        <f>'ANALYSIS-YLD1'!Y216*VLOOKUP('ANALYSIS-YLD2'!Y$4,'INTERNAL PARAMETERS-1'!$B$5:$J$44,5,FALSE)*VLOOKUP('ANALYSIS-YLD2'!Y$4,'INTERNAL PARAMETERS-1'!$B$5:$J$44,7,FALSE)*'ANALYSIS-YLD2'!$F216 + 'ANALYSIS-YLD1'!Y216*(1-VLOOKUP('ANALYSIS-YLD2'!Y$4,'INTERNAL PARAMETERS-1'!$B$5:$J$44,5,FALSE))*VLOOKUP('ANALYSIS-YLD2'!Y$4,'INTERNAL PARAMETERS-1'!$B$5:$J$44,9,FALSE)*'ANALYSIS-YLD2'!$F216</f>
        <v>0</v>
      </c>
      <c r="Z216" s="111">
        <f>'ANALYSIS-YLD1'!Z216*VLOOKUP('ANALYSIS-YLD2'!Z$4,'INTERNAL PARAMETERS-1'!$B$5:$J$44,5,FALSE)*VLOOKUP('ANALYSIS-YLD2'!Z$4,'INTERNAL PARAMETERS-1'!$B$5:$J$44,7,FALSE)*'ANALYSIS-YLD2'!$F216 + 'ANALYSIS-YLD1'!Z216*(1-VLOOKUP('ANALYSIS-YLD2'!Z$4,'INTERNAL PARAMETERS-1'!$B$5:$J$44,5,FALSE))*VLOOKUP('ANALYSIS-YLD2'!Z$4,'INTERNAL PARAMETERS-1'!$B$5:$J$44,9,FALSE)*'ANALYSIS-YLD2'!$F216</f>
        <v>0</v>
      </c>
      <c r="AA216" s="111">
        <f>'ANALYSIS-YLD1'!AA216*VLOOKUP('ANALYSIS-YLD2'!AA$4,'INTERNAL PARAMETERS-1'!$B$5:$J$44,5,FALSE)*VLOOKUP('ANALYSIS-YLD2'!AA$4,'INTERNAL PARAMETERS-1'!$B$5:$J$44,7,FALSE)*'ANALYSIS-YLD2'!$F216 + 'ANALYSIS-YLD1'!AA216*(1-VLOOKUP('ANALYSIS-YLD2'!AA$4,'INTERNAL PARAMETERS-1'!$B$5:$J$44,5,FALSE))*VLOOKUP('ANALYSIS-YLD2'!AA$4,'INTERNAL PARAMETERS-1'!$B$5:$J$44,9,FALSE)*'ANALYSIS-YLD2'!$F216</f>
        <v>0</v>
      </c>
      <c r="AB216" s="111">
        <f>'ANALYSIS-YLD1'!AB216*VLOOKUP('ANALYSIS-YLD2'!AB$4,'INTERNAL PARAMETERS-1'!$B$5:$J$44,5,FALSE)*VLOOKUP('ANALYSIS-YLD2'!AB$4,'INTERNAL PARAMETERS-1'!$B$5:$J$44,7,FALSE)*'ANALYSIS-YLD2'!$F216 + 'ANALYSIS-YLD1'!AB216*(1-VLOOKUP('ANALYSIS-YLD2'!AB$4,'INTERNAL PARAMETERS-1'!$B$5:$J$44,5,FALSE))*VLOOKUP('ANALYSIS-YLD2'!AB$4,'INTERNAL PARAMETERS-1'!$B$5:$J$44,9,FALSE)*'ANALYSIS-YLD2'!$F216</f>
        <v>0</v>
      </c>
      <c r="AC216" s="111">
        <f>'ANALYSIS-YLD1'!AC216*VLOOKUP('ANALYSIS-YLD2'!AC$4,'INTERNAL PARAMETERS-1'!$B$5:$J$44,5,FALSE)*VLOOKUP('ANALYSIS-YLD2'!AC$4,'INTERNAL PARAMETERS-1'!$B$5:$J$44,7,FALSE)*'ANALYSIS-YLD2'!$F216 + 'ANALYSIS-YLD1'!AC216*(1-VLOOKUP('ANALYSIS-YLD2'!AC$4,'INTERNAL PARAMETERS-1'!$B$5:$J$44,5,FALSE))*VLOOKUP('ANALYSIS-YLD2'!AC$4,'INTERNAL PARAMETERS-1'!$B$5:$J$44,9,FALSE)*'ANALYSIS-YLD2'!$F216</f>
        <v>0</v>
      </c>
      <c r="AD216" s="111">
        <f>'ANALYSIS-YLD1'!AD216*VLOOKUP('ANALYSIS-YLD2'!AD$4,'INTERNAL PARAMETERS-1'!$B$5:$J$44,5,FALSE)*VLOOKUP('ANALYSIS-YLD2'!AD$4,'INTERNAL PARAMETERS-1'!$B$5:$J$44,7,FALSE)*'ANALYSIS-YLD2'!$F216 + 'ANALYSIS-YLD1'!AD216*(1-VLOOKUP('ANALYSIS-YLD2'!AD$4,'INTERNAL PARAMETERS-1'!$B$5:$J$44,5,FALSE))*VLOOKUP('ANALYSIS-YLD2'!AD$4,'INTERNAL PARAMETERS-1'!$B$5:$J$44,9,FALSE)*'ANALYSIS-YLD2'!$F216</f>
        <v>0</v>
      </c>
      <c r="AE216" s="111">
        <f>'ANALYSIS-YLD1'!AE216*VLOOKUP('ANALYSIS-YLD2'!AE$4,'INTERNAL PARAMETERS-1'!$B$5:$J$44,5,FALSE)*VLOOKUP('ANALYSIS-YLD2'!AE$4,'INTERNAL PARAMETERS-1'!$B$5:$J$44,7,FALSE)*'ANALYSIS-YLD2'!$F216 + 'ANALYSIS-YLD1'!AE216*(1-VLOOKUP('ANALYSIS-YLD2'!AE$4,'INTERNAL PARAMETERS-1'!$B$5:$J$44,5,FALSE))*VLOOKUP('ANALYSIS-YLD2'!AE$4,'INTERNAL PARAMETERS-1'!$B$5:$J$44,9,FALSE)*'ANALYSIS-YLD2'!$F216</f>
        <v>0</v>
      </c>
      <c r="AF216" s="111">
        <f>'ANALYSIS-YLD1'!AF216*VLOOKUP('ANALYSIS-YLD2'!AF$4,'INTERNAL PARAMETERS-1'!$B$5:$J$44,5,FALSE)*VLOOKUP('ANALYSIS-YLD2'!AF$4,'INTERNAL PARAMETERS-1'!$B$5:$J$44,7,FALSE)*'ANALYSIS-YLD2'!$F216 + 'ANALYSIS-YLD1'!AF216*(1-VLOOKUP('ANALYSIS-YLD2'!AF$4,'INTERNAL PARAMETERS-1'!$B$5:$J$44,5,FALSE))*VLOOKUP('ANALYSIS-YLD2'!AF$4,'INTERNAL PARAMETERS-1'!$B$5:$J$44,9,FALSE)*'ANALYSIS-YLD2'!$F216</f>
        <v>0</v>
      </c>
      <c r="AG216" s="111">
        <f>'ANALYSIS-YLD1'!AG216*VLOOKUP('ANALYSIS-YLD2'!AG$4,'INTERNAL PARAMETERS-1'!$B$5:$J$44,5,FALSE)*VLOOKUP('ANALYSIS-YLD2'!AG$4,'INTERNAL PARAMETERS-1'!$B$5:$J$44,7,FALSE)*'ANALYSIS-YLD2'!$F216 + 'ANALYSIS-YLD1'!AG216*(1-VLOOKUP('ANALYSIS-YLD2'!AG$4,'INTERNAL PARAMETERS-1'!$B$5:$J$44,5,FALSE))*VLOOKUP('ANALYSIS-YLD2'!AG$4,'INTERNAL PARAMETERS-1'!$B$5:$J$44,9,FALSE)*'ANALYSIS-YLD2'!$F216</f>
        <v>0</v>
      </c>
      <c r="AH216" s="111">
        <f>'ANALYSIS-YLD1'!AH216*VLOOKUP('ANALYSIS-YLD2'!AH$4,'INTERNAL PARAMETERS-1'!$B$5:$J$44,5,FALSE)*VLOOKUP('ANALYSIS-YLD2'!AH$4,'INTERNAL PARAMETERS-1'!$B$5:$J$44,7,FALSE)*'ANALYSIS-YLD2'!$F216 + 'ANALYSIS-YLD1'!AH216*(1-VLOOKUP('ANALYSIS-YLD2'!AH$4,'INTERNAL PARAMETERS-1'!$B$5:$J$44,5,FALSE))*VLOOKUP('ANALYSIS-YLD2'!AH$4,'INTERNAL PARAMETERS-1'!$B$5:$J$44,9,FALSE)*'ANALYSIS-YLD2'!$F216</f>
        <v>0</v>
      </c>
      <c r="AI216" s="111">
        <f>'ANALYSIS-YLD1'!AI216*VLOOKUP('ANALYSIS-YLD2'!AI$4,'INTERNAL PARAMETERS-1'!$B$5:$J$44,5,FALSE)*VLOOKUP('ANALYSIS-YLD2'!AI$4,'INTERNAL PARAMETERS-1'!$B$5:$J$44,7,FALSE)*'ANALYSIS-YLD2'!$F216 + 'ANALYSIS-YLD1'!AI216*(1-VLOOKUP('ANALYSIS-YLD2'!AI$4,'INTERNAL PARAMETERS-1'!$B$5:$J$44,5,FALSE))*VLOOKUP('ANALYSIS-YLD2'!AI$4,'INTERNAL PARAMETERS-1'!$B$5:$J$44,9,FALSE)*'ANALYSIS-YLD2'!$F216</f>
        <v>0</v>
      </c>
      <c r="AJ216" s="111">
        <f>'ANALYSIS-YLD1'!AJ216*VLOOKUP('ANALYSIS-YLD2'!AJ$4,'INTERNAL PARAMETERS-1'!$B$5:$J$44,5,FALSE)*VLOOKUP('ANALYSIS-YLD2'!AJ$4,'INTERNAL PARAMETERS-1'!$B$5:$J$44,7,FALSE)*'ANALYSIS-YLD2'!$F216 + 'ANALYSIS-YLD1'!AJ216*(1-VLOOKUP('ANALYSIS-YLD2'!AJ$4,'INTERNAL PARAMETERS-1'!$B$5:$J$44,5,FALSE))*VLOOKUP('ANALYSIS-YLD2'!AJ$4,'INTERNAL PARAMETERS-1'!$B$5:$J$44,9,FALSE)*'ANALYSIS-YLD2'!$F216</f>
        <v>0</v>
      </c>
      <c r="AK216" s="111">
        <f>'ANALYSIS-YLD1'!AK216*VLOOKUP('ANALYSIS-YLD2'!AK$4,'INTERNAL PARAMETERS-1'!$B$5:$J$44,5,FALSE)*VLOOKUP('ANALYSIS-YLD2'!AK$4,'INTERNAL PARAMETERS-1'!$B$5:$J$44,7,FALSE)*'ANALYSIS-YLD2'!$F216 + 'ANALYSIS-YLD1'!AK216*(1-VLOOKUP('ANALYSIS-YLD2'!AK$4,'INTERNAL PARAMETERS-1'!$B$5:$J$44,5,FALSE))*VLOOKUP('ANALYSIS-YLD2'!AK$4,'INTERNAL PARAMETERS-1'!$B$5:$J$44,9,FALSE)*'ANALYSIS-YLD2'!$F216</f>
        <v>0</v>
      </c>
      <c r="AL216" s="111">
        <f>'ANALYSIS-YLD1'!AL216*VLOOKUP('ANALYSIS-YLD2'!AL$4,'INTERNAL PARAMETERS-1'!$B$5:$J$44,5,FALSE)*VLOOKUP('ANALYSIS-YLD2'!AL$4,'INTERNAL PARAMETERS-1'!$B$5:$J$44,7,FALSE)*'ANALYSIS-YLD2'!$F216 + 'ANALYSIS-YLD1'!AL216*(1-VLOOKUP('ANALYSIS-YLD2'!AL$4,'INTERNAL PARAMETERS-1'!$B$5:$J$44,5,FALSE))*VLOOKUP('ANALYSIS-YLD2'!AL$4,'INTERNAL PARAMETERS-1'!$B$5:$J$44,9,FALSE)*'ANALYSIS-YLD2'!$F216</f>
        <v>0</v>
      </c>
      <c r="AM216" s="111">
        <f>'ANALYSIS-YLD1'!AM216*VLOOKUP('ANALYSIS-YLD2'!AM$4,'INTERNAL PARAMETERS-1'!$B$5:$J$44,5,FALSE)*VLOOKUP('ANALYSIS-YLD2'!AM$4,'INTERNAL PARAMETERS-1'!$B$5:$J$44,7,FALSE)*'ANALYSIS-YLD2'!$F216 + 'ANALYSIS-YLD1'!AM216*(1-VLOOKUP('ANALYSIS-YLD2'!AM$4,'INTERNAL PARAMETERS-1'!$B$5:$J$44,5,FALSE))*VLOOKUP('ANALYSIS-YLD2'!AM$4,'INTERNAL PARAMETERS-1'!$B$5:$J$44,9,FALSE)*'ANALYSIS-YLD2'!$F216</f>
        <v>0</v>
      </c>
      <c r="AN216" s="111">
        <f>'ANALYSIS-YLD1'!AN216*VLOOKUP('ANALYSIS-YLD2'!AN$4,'INTERNAL PARAMETERS-1'!$B$5:$J$44,5,FALSE)*VLOOKUP('ANALYSIS-YLD2'!AN$4,'INTERNAL PARAMETERS-1'!$B$5:$J$44,7,FALSE)*'ANALYSIS-YLD2'!$F216 + 'ANALYSIS-YLD1'!AN216*(1-VLOOKUP('ANALYSIS-YLD2'!AN$4,'INTERNAL PARAMETERS-1'!$B$5:$J$44,5,FALSE))*VLOOKUP('ANALYSIS-YLD2'!AN$4,'INTERNAL PARAMETERS-1'!$B$5:$J$44,9,FALSE)*'ANALYSIS-YLD2'!$F216</f>
        <v>0</v>
      </c>
      <c r="AO216" s="111">
        <f>'ANALYSIS-YLD1'!AO216*VLOOKUP('ANALYSIS-YLD2'!AO$4,'INTERNAL PARAMETERS-1'!$B$5:$J$44,5,FALSE)*VLOOKUP('ANALYSIS-YLD2'!AO$4,'INTERNAL PARAMETERS-1'!$B$5:$J$44,7,FALSE)*'ANALYSIS-YLD2'!$F216 + 'ANALYSIS-YLD1'!AO216*(1-VLOOKUP('ANALYSIS-YLD2'!AO$4,'INTERNAL PARAMETERS-1'!$B$5:$J$44,5,FALSE))*VLOOKUP('ANALYSIS-YLD2'!AO$4,'INTERNAL PARAMETERS-1'!$B$5:$J$44,9,FALSE)*'ANALYSIS-YLD2'!$F216</f>
        <v>0</v>
      </c>
      <c r="AP216" s="111">
        <f>'ANALYSIS-YLD1'!AP216*VLOOKUP('ANALYSIS-YLD2'!AP$4,'INTERNAL PARAMETERS-1'!$B$5:$J$44,5,FALSE)*VLOOKUP('ANALYSIS-YLD2'!AP$4,'INTERNAL PARAMETERS-1'!$B$5:$J$44,7,FALSE)*'ANALYSIS-YLD2'!$F216 + 'ANALYSIS-YLD1'!AP216*(1-VLOOKUP('ANALYSIS-YLD2'!AP$4,'INTERNAL PARAMETERS-1'!$B$5:$J$44,5,FALSE))*VLOOKUP('ANALYSIS-YLD2'!AP$4,'INTERNAL PARAMETERS-1'!$B$5:$J$44,9,FALSE)*'ANALYSIS-YLD2'!$F216</f>
        <v>0</v>
      </c>
      <c r="AQ216" s="111">
        <f>'ANALYSIS-YLD1'!AQ216*VLOOKUP('ANALYSIS-YLD2'!AQ$4,'INTERNAL PARAMETERS-1'!$B$5:$J$44,5,FALSE)*VLOOKUP('ANALYSIS-YLD2'!AQ$4,'INTERNAL PARAMETERS-1'!$B$5:$J$44,7,FALSE)*'ANALYSIS-YLD2'!$F216 + 'ANALYSIS-YLD1'!AQ216*(1-VLOOKUP('ANALYSIS-YLD2'!AQ$4,'INTERNAL PARAMETERS-1'!$B$5:$J$44,5,FALSE))*VLOOKUP('ANALYSIS-YLD2'!AQ$4,'INTERNAL PARAMETERS-1'!$B$5:$J$44,9,FALSE)*'ANALYSIS-YLD2'!$F216</f>
        <v>0</v>
      </c>
      <c r="AR216" s="111">
        <f>'ANALYSIS-YLD1'!AR216*VLOOKUP('ANALYSIS-YLD2'!AR$4,'INTERNAL PARAMETERS-1'!$B$5:$J$44,5,FALSE)*VLOOKUP('ANALYSIS-YLD2'!AR$4,'INTERNAL PARAMETERS-1'!$B$5:$J$44,7,FALSE)*'ANALYSIS-YLD2'!$F216 + 'ANALYSIS-YLD1'!AR216*(1-VLOOKUP('ANALYSIS-YLD2'!AR$4,'INTERNAL PARAMETERS-1'!$B$5:$J$44,5,FALSE))*VLOOKUP('ANALYSIS-YLD2'!AR$4,'INTERNAL PARAMETERS-1'!$B$5:$J$44,9,FALSE)*'ANALYSIS-YLD2'!$F216</f>
        <v>0</v>
      </c>
      <c r="AS216" s="111">
        <f>'ANALYSIS-YLD1'!AS216*VLOOKUP('ANALYSIS-YLD2'!AS$4,'INTERNAL PARAMETERS-1'!$B$5:$J$44,5,FALSE)*VLOOKUP('ANALYSIS-YLD2'!AS$4,'INTERNAL PARAMETERS-1'!$B$5:$J$44,7,FALSE)*'ANALYSIS-YLD2'!$F216 + 'ANALYSIS-YLD1'!AS216*(1-VLOOKUP('ANALYSIS-YLD2'!AS$4,'INTERNAL PARAMETERS-1'!$B$5:$J$44,5,FALSE))*VLOOKUP('ANALYSIS-YLD2'!AS$4,'INTERNAL PARAMETERS-1'!$B$5:$J$44,9,FALSE)*'ANALYSIS-YLD2'!$F216</f>
        <v>0</v>
      </c>
      <c r="AT216" s="110">
        <f>'ANALYSIS-YLD1'!AT216*VLOOKUP('ANALYSIS-YLD2'!AT$4,'INTERNAL PARAMETERS-1'!$B$5:$J$44,5,FALSE)*VLOOKUP('ANALYSIS-YLD2'!AT$4,'INTERNAL PARAMETERS-1'!$B$5:$J$44,7,FALSE)*'ANALYSIS-YLD2'!$F216 + 'ANALYSIS-YLD1'!AT216*(1-VLOOKUP('ANALYSIS-YLD2'!AT$4,'INTERNAL PARAMETERS-1'!$B$5:$J$44,5,FALSE))*VLOOKUP('ANALYSIS-YLD2'!AT$4,'INTERNAL PARAMETERS-1'!$B$5:$J$44,9,FALSE)*'ANALYSIS-YLD2'!$F216</f>
        <v>0</v>
      </c>
      <c r="AU216" s="112">
        <f>'ANALYSIS-YLD1'!AU216*VLOOKUP('ANALYSIS-YLD2'!AU$4,'INTERNAL PARAMETERS-1'!$B$5:$J$44,5,FALSE)*VLOOKUP('ANALYSIS-YLD2'!AU$4,'INTERNAL PARAMETERS-1'!$B$5:$J$44,6,FALSE)*VLOOKUP('ANALYSIS-YLD2'!AU$4,'INTERNAL PARAMETERS-1'!$B$5:$J$44,3,FALSE) + 'ANALYSIS-YLD1'!AU216*(1-VLOOKUP('ANALYSIS-YLD2'!AU$4,'INTERNAL PARAMETERS-1'!$B$5:$J$44,5,FALSE))*VLOOKUP('ANALYSIS-YLD2'!AU$4,'INTERNAL PARAMETERS-1'!$B$5:$J$44,8,FALSE)*VLOOKUP('ANALYSIS-YLD2'!AU$4,'INTERNAL PARAMETERS-1'!$B$5:$J$44,3,FALSE)</f>
        <v>0</v>
      </c>
      <c r="AV216" s="111">
        <f>'ANALYSIS-YLD1'!AV216*VLOOKUP('ANALYSIS-YLD2'!AV$4,'INTERNAL PARAMETERS-1'!$B$5:$J$44,5,FALSE)*VLOOKUP('ANALYSIS-YLD2'!AV$4,'INTERNAL PARAMETERS-1'!$B$5:$J$44,6,FALSE)*VLOOKUP('ANALYSIS-YLD2'!AV$4,'INTERNAL PARAMETERS-1'!$B$5:$J$44,3,FALSE) + 'ANALYSIS-YLD1'!AV216*(1-VLOOKUP('ANALYSIS-YLD2'!AV$4,'INTERNAL PARAMETERS-1'!$B$5:$J$44,5,FALSE))*VLOOKUP('ANALYSIS-YLD2'!AV$4,'INTERNAL PARAMETERS-1'!$B$5:$J$44,8,FALSE)*VLOOKUP('ANALYSIS-YLD2'!AV$4,'INTERNAL PARAMETERS-1'!$B$5:$J$44,3,FALSE)</f>
        <v>0</v>
      </c>
      <c r="AW216" s="111">
        <f>'ANALYSIS-YLD1'!AW216*VLOOKUP('ANALYSIS-YLD2'!AW$4,'INTERNAL PARAMETERS-1'!$B$5:$J$44,5,FALSE)*VLOOKUP('ANALYSIS-YLD2'!AW$4,'INTERNAL PARAMETERS-1'!$B$5:$J$44,6,FALSE)*VLOOKUP('ANALYSIS-YLD2'!AW$4,'INTERNAL PARAMETERS-1'!$B$5:$J$44,3,FALSE) + 'ANALYSIS-YLD1'!AW216*(1-VLOOKUP('ANALYSIS-YLD2'!AW$4,'INTERNAL PARAMETERS-1'!$B$5:$J$44,5,FALSE))*VLOOKUP('ANALYSIS-YLD2'!AW$4,'INTERNAL PARAMETERS-1'!$B$5:$J$44,8,FALSE)*VLOOKUP('ANALYSIS-YLD2'!AW$4,'INTERNAL PARAMETERS-1'!$B$5:$J$44,3,FALSE)</f>
        <v>0</v>
      </c>
      <c r="AX216" s="111">
        <f>'ANALYSIS-YLD1'!AX216*VLOOKUP('ANALYSIS-YLD2'!AX$4,'INTERNAL PARAMETERS-1'!$B$5:$J$44,5,FALSE)*VLOOKUP('ANALYSIS-YLD2'!AX$4,'INTERNAL PARAMETERS-1'!$B$5:$J$44,6,FALSE)*VLOOKUP('ANALYSIS-YLD2'!AX$4,'INTERNAL PARAMETERS-1'!$B$5:$J$44,3,FALSE) + 'ANALYSIS-YLD1'!AX216*(1-VLOOKUP('ANALYSIS-YLD2'!AX$4,'INTERNAL PARAMETERS-1'!$B$5:$J$44,5,FALSE))*VLOOKUP('ANALYSIS-YLD2'!AX$4,'INTERNAL PARAMETERS-1'!$B$5:$J$44,8,FALSE)*VLOOKUP('ANALYSIS-YLD2'!AX$4,'INTERNAL PARAMETERS-1'!$B$5:$J$44,3,FALSE)</f>
        <v>0</v>
      </c>
      <c r="AY216" s="111">
        <f>'ANALYSIS-YLD1'!AY216*VLOOKUP('ANALYSIS-YLD2'!AY$4,'INTERNAL PARAMETERS-1'!$B$5:$J$44,5,FALSE)*VLOOKUP('ANALYSIS-YLD2'!AY$4,'INTERNAL PARAMETERS-1'!$B$5:$J$44,6,FALSE)*VLOOKUP('ANALYSIS-YLD2'!AY$4,'INTERNAL PARAMETERS-1'!$B$5:$J$44,3,FALSE) + 'ANALYSIS-YLD1'!AY216*(1-VLOOKUP('ANALYSIS-YLD2'!AY$4,'INTERNAL PARAMETERS-1'!$B$5:$J$44,5,FALSE))*VLOOKUP('ANALYSIS-YLD2'!AY$4,'INTERNAL PARAMETERS-1'!$B$5:$J$44,8,FALSE)*VLOOKUP('ANALYSIS-YLD2'!AY$4,'INTERNAL PARAMETERS-1'!$B$5:$J$44,3,FALSE)</f>
        <v>0</v>
      </c>
      <c r="AZ216" s="111">
        <f>'ANALYSIS-YLD1'!AZ216*VLOOKUP('ANALYSIS-YLD2'!AZ$4,'INTERNAL PARAMETERS-1'!$B$5:$J$44,5,FALSE)*VLOOKUP('ANALYSIS-YLD2'!AZ$4,'INTERNAL PARAMETERS-1'!$B$5:$J$44,6,FALSE)*VLOOKUP('ANALYSIS-YLD2'!AZ$4,'INTERNAL PARAMETERS-1'!$B$5:$J$44,3,FALSE) + 'ANALYSIS-YLD1'!AZ216*(1-VLOOKUP('ANALYSIS-YLD2'!AZ$4,'INTERNAL PARAMETERS-1'!$B$5:$J$44,5,FALSE))*VLOOKUP('ANALYSIS-YLD2'!AZ$4,'INTERNAL PARAMETERS-1'!$B$5:$J$44,8,FALSE)*VLOOKUP('ANALYSIS-YLD2'!AZ$4,'INTERNAL PARAMETERS-1'!$B$5:$J$44,3,FALSE)</f>
        <v>0</v>
      </c>
      <c r="BA216" s="111">
        <f>'ANALYSIS-YLD1'!BA216*VLOOKUP('ANALYSIS-YLD2'!BA$4,'INTERNAL PARAMETERS-1'!$B$5:$J$44,5,FALSE)*VLOOKUP('ANALYSIS-YLD2'!BA$4,'INTERNAL PARAMETERS-1'!$B$5:$J$44,6,FALSE)*VLOOKUP('ANALYSIS-YLD2'!BA$4,'INTERNAL PARAMETERS-1'!$B$5:$J$44,3,FALSE) + 'ANALYSIS-YLD1'!BA216*(1-VLOOKUP('ANALYSIS-YLD2'!BA$4,'INTERNAL PARAMETERS-1'!$B$5:$J$44,5,FALSE))*VLOOKUP('ANALYSIS-YLD2'!BA$4,'INTERNAL PARAMETERS-1'!$B$5:$J$44,8,FALSE)*VLOOKUP('ANALYSIS-YLD2'!BA$4,'INTERNAL PARAMETERS-1'!$B$5:$J$44,3,FALSE)</f>
        <v>0</v>
      </c>
      <c r="BB216" s="111">
        <f>'ANALYSIS-YLD1'!BB216*VLOOKUP('ANALYSIS-YLD2'!BB$4,'INTERNAL PARAMETERS-1'!$B$5:$J$44,5,FALSE)*VLOOKUP('ANALYSIS-YLD2'!BB$4,'INTERNAL PARAMETERS-1'!$B$5:$J$44,6,FALSE)*VLOOKUP('ANALYSIS-YLD2'!BB$4,'INTERNAL PARAMETERS-1'!$B$5:$J$44,3,FALSE) + 'ANALYSIS-YLD1'!BB216*(1-VLOOKUP('ANALYSIS-YLD2'!BB$4,'INTERNAL PARAMETERS-1'!$B$5:$J$44,5,FALSE))*VLOOKUP('ANALYSIS-YLD2'!BB$4,'INTERNAL PARAMETERS-1'!$B$5:$J$44,8,FALSE)*VLOOKUP('ANALYSIS-YLD2'!BB$4,'INTERNAL PARAMETERS-1'!$B$5:$J$44,3,FALSE)</f>
        <v>0</v>
      </c>
      <c r="BC216" s="111">
        <f>'ANALYSIS-YLD1'!BC216*VLOOKUP('ANALYSIS-YLD2'!BC$4,'INTERNAL PARAMETERS-1'!$B$5:$J$44,5,FALSE)*VLOOKUP('ANALYSIS-YLD2'!BC$4,'INTERNAL PARAMETERS-1'!$B$5:$J$44,6,FALSE)*VLOOKUP('ANALYSIS-YLD2'!BC$4,'INTERNAL PARAMETERS-1'!$B$5:$J$44,3,FALSE) + 'ANALYSIS-YLD1'!BC216*(1-VLOOKUP('ANALYSIS-YLD2'!BC$4,'INTERNAL PARAMETERS-1'!$B$5:$J$44,5,FALSE))*VLOOKUP('ANALYSIS-YLD2'!BC$4,'INTERNAL PARAMETERS-1'!$B$5:$J$44,8,FALSE)*VLOOKUP('ANALYSIS-YLD2'!BC$4,'INTERNAL PARAMETERS-1'!$B$5:$J$44,3,FALSE)</f>
        <v>0</v>
      </c>
      <c r="BD216" s="111">
        <f>'ANALYSIS-YLD1'!BD216*VLOOKUP('ANALYSIS-YLD2'!BD$4,'INTERNAL PARAMETERS-1'!$B$5:$J$44,5,FALSE)*VLOOKUP('ANALYSIS-YLD2'!BD$4,'INTERNAL PARAMETERS-1'!$B$5:$J$44,6,FALSE)*VLOOKUP('ANALYSIS-YLD2'!BD$4,'INTERNAL PARAMETERS-1'!$B$5:$J$44,3,FALSE) + 'ANALYSIS-YLD1'!BD216*(1-VLOOKUP('ANALYSIS-YLD2'!BD$4,'INTERNAL PARAMETERS-1'!$B$5:$J$44,5,FALSE))*VLOOKUP('ANALYSIS-YLD2'!BD$4,'INTERNAL PARAMETERS-1'!$B$5:$J$44,8,FALSE)*VLOOKUP('ANALYSIS-YLD2'!BD$4,'INTERNAL PARAMETERS-1'!$B$5:$J$44,3,FALSE)</f>
        <v>0</v>
      </c>
      <c r="BE216" s="111">
        <f>'ANALYSIS-YLD1'!BE216*VLOOKUP('ANALYSIS-YLD2'!BE$4,'INTERNAL PARAMETERS-1'!$B$5:$J$44,5,FALSE)*VLOOKUP('ANALYSIS-YLD2'!BE$4,'INTERNAL PARAMETERS-1'!$B$5:$J$44,6,FALSE)*VLOOKUP('ANALYSIS-YLD2'!BE$4,'INTERNAL PARAMETERS-1'!$B$5:$J$44,3,FALSE) + 'ANALYSIS-YLD1'!BE216*(1-VLOOKUP('ANALYSIS-YLD2'!BE$4,'INTERNAL PARAMETERS-1'!$B$5:$J$44,5,FALSE))*VLOOKUP('ANALYSIS-YLD2'!BE$4,'INTERNAL PARAMETERS-1'!$B$5:$J$44,8,FALSE)*VLOOKUP('ANALYSIS-YLD2'!BE$4,'INTERNAL PARAMETERS-1'!$B$5:$J$44,3,FALSE)</f>
        <v>0</v>
      </c>
      <c r="BF216" s="111">
        <f>'ANALYSIS-YLD1'!BF216*VLOOKUP('ANALYSIS-YLD2'!BF$4,'INTERNAL PARAMETERS-1'!$B$5:$J$44,5,FALSE)*VLOOKUP('ANALYSIS-YLD2'!BF$4,'INTERNAL PARAMETERS-1'!$B$5:$J$44,6,FALSE)*VLOOKUP('ANALYSIS-YLD2'!BF$4,'INTERNAL PARAMETERS-1'!$B$5:$J$44,3,FALSE) + 'ANALYSIS-YLD1'!BF216*(1-VLOOKUP('ANALYSIS-YLD2'!BF$4,'INTERNAL PARAMETERS-1'!$B$5:$J$44,5,FALSE))*VLOOKUP('ANALYSIS-YLD2'!BF$4,'INTERNAL PARAMETERS-1'!$B$5:$J$44,8,FALSE)*VLOOKUP('ANALYSIS-YLD2'!BF$4,'INTERNAL PARAMETERS-1'!$B$5:$J$44,3,FALSE)</f>
        <v>0</v>
      </c>
      <c r="BG216" s="111">
        <f>'ANALYSIS-YLD1'!BG216*VLOOKUP('ANALYSIS-YLD2'!BG$4,'INTERNAL PARAMETERS-1'!$B$5:$J$44,5,FALSE)*VLOOKUP('ANALYSIS-YLD2'!BG$4,'INTERNAL PARAMETERS-1'!$B$5:$J$44,6,FALSE)*VLOOKUP('ANALYSIS-YLD2'!BG$4,'INTERNAL PARAMETERS-1'!$B$5:$J$44,3,FALSE) + 'ANALYSIS-YLD1'!BG216*(1-VLOOKUP('ANALYSIS-YLD2'!BG$4,'INTERNAL PARAMETERS-1'!$B$5:$J$44,5,FALSE))*VLOOKUP('ANALYSIS-YLD2'!BG$4,'INTERNAL PARAMETERS-1'!$B$5:$J$44,8,FALSE)*VLOOKUP('ANALYSIS-YLD2'!BG$4,'INTERNAL PARAMETERS-1'!$B$5:$J$44,3,FALSE)</f>
        <v>0</v>
      </c>
      <c r="BH216" s="111">
        <f>'ANALYSIS-YLD1'!BH216*VLOOKUP('ANALYSIS-YLD2'!BH$4,'INTERNAL PARAMETERS-1'!$B$5:$J$44,5,FALSE)*VLOOKUP('ANALYSIS-YLD2'!BH$4,'INTERNAL PARAMETERS-1'!$B$5:$J$44,6,FALSE)*VLOOKUP('ANALYSIS-YLD2'!BH$4,'INTERNAL PARAMETERS-1'!$B$5:$J$44,3,FALSE) + 'ANALYSIS-YLD1'!BH216*(1-VLOOKUP('ANALYSIS-YLD2'!BH$4,'INTERNAL PARAMETERS-1'!$B$5:$J$44,5,FALSE))*VLOOKUP('ANALYSIS-YLD2'!BH$4,'INTERNAL PARAMETERS-1'!$B$5:$J$44,8,FALSE)*VLOOKUP('ANALYSIS-YLD2'!BH$4,'INTERNAL PARAMETERS-1'!$B$5:$J$44,3,FALSE)</f>
        <v>0</v>
      </c>
      <c r="BI216" s="111">
        <f>'ANALYSIS-YLD1'!BI216*VLOOKUP('ANALYSIS-YLD2'!BI$4,'INTERNAL PARAMETERS-1'!$B$5:$J$44,5,FALSE)*VLOOKUP('ANALYSIS-YLD2'!BI$4,'INTERNAL PARAMETERS-1'!$B$5:$J$44,6,FALSE)*VLOOKUP('ANALYSIS-YLD2'!BI$4,'INTERNAL PARAMETERS-1'!$B$5:$J$44,3,FALSE) + 'ANALYSIS-YLD1'!BI216*(1-VLOOKUP('ANALYSIS-YLD2'!BI$4,'INTERNAL PARAMETERS-1'!$B$5:$J$44,5,FALSE))*VLOOKUP('ANALYSIS-YLD2'!BI$4,'INTERNAL PARAMETERS-1'!$B$5:$J$44,8,FALSE)*VLOOKUP('ANALYSIS-YLD2'!BI$4,'INTERNAL PARAMETERS-1'!$B$5:$J$44,3,FALSE)</f>
        <v>0</v>
      </c>
      <c r="BJ216" s="111">
        <f>'ANALYSIS-YLD1'!BJ216*VLOOKUP('ANALYSIS-YLD2'!BJ$4,'INTERNAL PARAMETERS-1'!$B$5:$J$44,5,FALSE)*VLOOKUP('ANALYSIS-YLD2'!BJ$4,'INTERNAL PARAMETERS-1'!$B$5:$J$44,6,FALSE)*VLOOKUP('ANALYSIS-YLD2'!BJ$4,'INTERNAL PARAMETERS-1'!$B$5:$J$44,3,FALSE) + 'ANALYSIS-YLD1'!BJ216*(1-VLOOKUP('ANALYSIS-YLD2'!BJ$4,'INTERNAL PARAMETERS-1'!$B$5:$J$44,5,FALSE))*VLOOKUP('ANALYSIS-YLD2'!BJ$4,'INTERNAL PARAMETERS-1'!$B$5:$J$44,8,FALSE)*VLOOKUP('ANALYSIS-YLD2'!BJ$4,'INTERNAL PARAMETERS-1'!$B$5:$J$44,3,FALSE)</f>
        <v>0</v>
      </c>
      <c r="BK216" s="111">
        <f>'ANALYSIS-YLD1'!BK216*VLOOKUP('ANALYSIS-YLD2'!BK$4,'INTERNAL PARAMETERS-1'!$B$5:$J$44,5,FALSE)*VLOOKUP('ANALYSIS-YLD2'!BK$4,'INTERNAL PARAMETERS-1'!$B$5:$J$44,6,FALSE)*VLOOKUP('ANALYSIS-YLD2'!BK$4,'INTERNAL PARAMETERS-1'!$B$5:$J$44,3,FALSE) + 'ANALYSIS-YLD1'!BK216*(1-VLOOKUP('ANALYSIS-YLD2'!BK$4,'INTERNAL PARAMETERS-1'!$B$5:$J$44,5,FALSE))*VLOOKUP('ANALYSIS-YLD2'!BK$4,'INTERNAL PARAMETERS-1'!$B$5:$J$44,8,FALSE)*VLOOKUP('ANALYSIS-YLD2'!BK$4,'INTERNAL PARAMETERS-1'!$B$5:$J$44,3,FALSE)</f>
        <v>0</v>
      </c>
      <c r="BL216" s="111">
        <f>'ANALYSIS-YLD1'!BL216*VLOOKUP('ANALYSIS-YLD2'!BL$4,'INTERNAL PARAMETERS-1'!$B$5:$J$44,5,FALSE)*VLOOKUP('ANALYSIS-YLD2'!BL$4,'INTERNAL PARAMETERS-1'!$B$5:$J$44,6,FALSE)*VLOOKUP('ANALYSIS-YLD2'!BL$4,'INTERNAL PARAMETERS-1'!$B$5:$J$44,3,FALSE) + 'ANALYSIS-YLD1'!BL216*(1-VLOOKUP('ANALYSIS-YLD2'!BL$4,'INTERNAL PARAMETERS-1'!$B$5:$J$44,5,FALSE))*VLOOKUP('ANALYSIS-YLD2'!BL$4,'INTERNAL PARAMETERS-1'!$B$5:$J$44,8,FALSE)*VLOOKUP('ANALYSIS-YLD2'!BL$4,'INTERNAL PARAMETERS-1'!$B$5:$J$44,3,FALSE)</f>
        <v>0</v>
      </c>
      <c r="BM216" s="111">
        <f>'ANALYSIS-YLD1'!BM216*VLOOKUP('ANALYSIS-YLD2'!BM$4,'INTERNAL PARAMETERS-1'!$B$5:$J$44,5,FALSE)*VLOOKUP('ANALYSIS-YLD2'!BM$4,'INTERNAL PARAMETERS-1'!$B$5:$J$44,6,FALSE)*VLOOKUP('ANALYSIS-YLD2'!BM$4,'INTERNAL PARAMETERS-1'!$B$5:$J$44,3,FALSE) + 'ANALYSIS-YLD1'!BM216*(1-VLOOKUP('ANALYSIS-YLD2'!BM$4,'INTERNAL PARAMETERS-1'!$B$5:$J$44,5,FALSE))*VLOOKUP('ANALYSIS-YLD2'!BM$4,'INTERNAL PARAMETERS-1'!$B$5:$J$44,8,FALSE)*VLOOKUP('ANALYSIS-YLD2'!BM$4,'INTERNAL PARAMETERS-1'!$B$5:$J$44,3,FALSE)</f>
        <v>0</v>
      </c>
      <c r="BN216" s="111">
        <f>'ANALYSIS-YLD1'!BN216*VLOOKUP('ANALYSIS-YLD2'!BN$4,'INTERNAL PARAMETERS-1'!$B$5:$J$44,5,FALSE)*VLOOKUP('ANALYSIS-YLD2'!BN$4,'INTERNAL PARAMETERS-1'!$B$5:$J$44,6,FALSE)*VLOOKUP('ANALYSIS-YLD2'!BN$4,'INTERNAL PARAMETERS-1'!$B$5:$J$44,3,FALSE) + 'ANALYSIS-YLD1'!BN216*(1-VLOOKUP('ANALYSIS-YLD2'!BN$4,'INTERNAL PARAMETERS-1'!$B$5:$J$44,5,FALSE))*VLOOKUP('ANALYSIS-YLD2'!BN$4,'INTERNAL PARAMETERS-1'!$B$5:$J$44,8,FALSE)*VLOOKUP('ANALYSIS-YLD2'!BN$4,'INTERNAL PARAMETERS-1'!$B$5:$J$44,3,FALSE)</f>
        <v>0</v>
      </c>
      <c r="BO216" s="111">
        <f>'ANALYSIS-YLD1'!BO216*VLOOKUP('ANALYSIS-YLD2'!BO$4,'INTERNAL PARAMETERS-1'!$B$5:$J$44,5,FALSE)*VLOOKUP('ANALYSIS-YLD2'!BO$4,'INTERNAL PARAMETERS-1'!$B$5:$J$44,6,FALSE)*VLOOKUP('ANALYSIS-YLD2'!BO$4,'INTERNAL PARAMETERS-1'!$B$5:$J$44,3,FALSE) + 'ANALYSIS-YLD1'!BO216*(1-VLOOKUP('ANALYSIS-YLD2'!BO$4,'INTERNAL PARAMETERS-1'!$B$5:$J$44,5,FALSE))*VLOOKUP('ANALYSIS-YLD2'!BO$4,'INTERNAL PARAMETERS-1'!$B$5:$J$44,8,FALSE)*VLOOKUP('ANALYSIS-YLD2'!BO$4,'INTERNAL PARAMETERS-1'!$B$5:$J$44,3,FALSE)</f>
        <v>0</v>
      </c>
      <c r="BP216" s="111">
        <f>'ANALYSIS-YLD1'!BP216*VLOOKUP('ANALYSIS-YLD2'!BP$4,'INTERNAL PARAMETERS-1'!$B$5:$J$44,5,FALSE)*VLOOKUP('ANALYSIS-YLD2'!BP$4,'INTERNAL PARAMETERS-1'!$B$5:$J$44,6,FALSE)*VLOOKUP('ANALYSIS-YLD2'!BP$4,'INTERNAL PARAMETERS-1'!$B$5:$J$44,3,FALSE) + 'ANALYSIS-YLD1'!BP216*(1-VLOOKUP('ANALYSIS-YLD2'!BP$4,'INTERNAL PARAMETERS-1'!$B$5:$J$44,5,FALSE))*VLOOKUP('ANALYSIS-YLD2'!BP$4,'INTERNAL PARAMETERS-1'!$B$5:$J$44,8,FALSE)*VLOOKUP('ANALYSIS-YLD2'!BP$4,'INTERNAL PARAMETERS-1'!$B$5:$J$44,3,FALSE)</f>
        <v>0</v>
      </c>
      <c r="BQ216" s="111">
        <f>'ANALYSIS-YLD1'!BQ216*VLOOKUP('ANALYSIS-YLD2'!BQ$4,'INTERNAL PARAMETERS-1'!$B$5:$J$44,5,FALSE)*VLOOKUP('ANALYSIS-YLD2'!BQ$4,'INTERNAL PARAMETERS-1'!$B$5:$J$44,6,FALSE)*VLOOKUP('ANALYSIS-YLD2'!BQ$4,'INTERNAL PARAMETERS-1'!$B$5:$J$44,3,FALSE) + 'ANALYSIS-YLD1'!BQ216*(1-VLOOKUP('ANALYSIS-YLD2'!BQ$4,'INTERNAL PARAMETERS-1'!$B$5:$J$44,5,FALSE))*VLOOKUP('ANALYSIS-YLD2'!BQ$4,'INTERNAL PARAMETERS-1'!$B$5:$J$44,8,FALSE)*VLOOKUP('ANALYSIS-YLD2'!BQ$4,'INTERNAL PARAMETERS-1'!$B$5:$J$44,3,FALSE)</f>
        <v>0</v>
      </c>
      <c r="BR216" s="111">
        <f>'ANALYSIS-YLD1'!BR216*VLOOKUP('ANALYSIS-YLD2'!BR$4,'INTERNAL PARAMETERS-1'!$B$5:$J$44,5,FALSE)*VLOOKUP('ANALYSIS-YLD2'!BR$4,'INTERNAL PARAMETERS-1'!$B$5:$J$44,6,FALSE)*VLOOKUP('ANALYSIS-YLD2'!BR$4,'INTERNAL PARAMETERS-1'!$B$5:$J$44,3,FALSE) + 'ANALYSIS-YLD1'!BR216*(1-VLOOKUP('ANALYSIS-YLD2'!BR$4,'INTERNAL PARAMETERS-1'!$B$5:$J$44,5,FALSE))*VLOOKUP('ANALYSIS-YLD2'!BR$4,'INTERNAL PARAMETERS-1'!$B$5:$J$44,8,FALSE)*VLOOKUP('ANALYSIS-YLD2'!BR$4,'INTERNAL PARAMETERS-1'!$B$5:$J$44,3,FALSE)</f>
        <v>0</v>
      </c>
      <c r="BS216" s="111">
        <f>'ANALYSIS-YLD1'!BS216*VLOOKUP('ANALYSIS-YLD2'!BS$4,'INTERNAL PARAMETERS-1'!$B$5:$J$44,5,FALSE)*VLOOKUP('ANALYSIS-YLD2'!BS$4,'INTERNAL PARAMETERS-1'!$B$5:$J$44,6,FALSE)*VLOOKUP('ANALYSIS-YLD2'!BS$4,'INTERNAL PARAMETERS-1'!$B$5:$J$44,3,FALSE) + 'ANALYSIS-YLD1'!BS216*(1-VLOOKUP('ANALYSIS-YLD2'!BS$4,'INTERNAL PARAMETERS-1'!$B$5:$J$44,5,FALSE))*VLOOKUP('ANALYSIS-YLD2'!BS$4,'INTERNAL PARAMETERS-1'!$B$5:$J$44,8,FALSE)*VLOOKUP('ANALYSIS-YLD2'!BS$4,'INTERNAL PARAMETERS-1'!$B$5:$J$44,3,FALSE)</f>
        <v>0</v>
      </c>
      <c r="BT216" s="111">
        <f>'ANALYSIS-YLD1'!BT216*VLOOKUP('ANALYSIS-YLD2'!BT$4,'INTERNAL PARAMETERS-1'!$B$5:$J$44,5,FALSE)*VLOOKUP('ANALYSIS-YLD2'!BT$4,'INTERNAL PARAMETERS-1'!$B$5:$J$44,6,FALSE)*VLOOKUP('ANALYSIS-YLD2'!BT$4,'INTERNAL PARAMETERS-1'!$B$5:$J$44,3,FALSE) + 'ANALYSIS-YLD1'!BT216*(1-VLOOKUP('ANALYSIS-YLD2'!BT$4,'INTERNAL PARAMETERS-1'!$B$5:$J$44,5,FALSE))*VLOOKUP('ANALYSIS-YLD2'!BT$4,'INTERNAL PARAMETERS-1'!$B$5:$J$44,8,FALSE)*VLOOKUP('ANALYSIS-YLD2'!BT$4,'INTERNAL PARAMETERS-1'!$B$5:$J$44,3,FALSE)</f>
        <v>0</v>
      </c>
      <c r="BU216" s="111">
        <f>'ANALYSIS-YLD1'!BU216*VLOOKUP('ANALYSIS-YLD2'!BU$4,'INTERNAL PARAMETERS-1'!$B$5:$J$44,5,FALSE)*VLOOKUP('ANALYSIS-YLD2'!BU$4,'INTERNAL PARAMETERS-1'!$B$5:$J$44,6,FALSE)*VLOOKUP('ANALYSIS-YLD2'!BU$4,'INTERNAL PARAMETERS-1'!$B$5:$J$44,3,FALSE) + 'ANALYSIS-YLD1'!BU216*(1-VLOOKUP('ANALYSIS-YLD2'!BU$4,'INTERNAL PARAMETERS-1'!$B$5:$J$44,5,FALSE))*VLOOKUP('ANALYSIS-YLD2'!BU$4,'INTERNAL PARAMETERS-1'!$B$5:$J$44,8,FALSE)*VLOOKUP('ANALYSIS-YLD2'!BU$4,'INTERNAL PARAMETERS-1'!$B$5:$J$44,3,FALSE)</f>
        <v>0</v>
      </c>
      <c r="BV216" s="111">
        <f>'ANALYSIS-YLD1'!BV216*VLOOKUP('ANALYSIS-YLD2'!BV$4,'INTERNAL PARAMETERS-1'!$B$5:$J$44,5,FALSE)*VLOOKUP('ANALYSIS-YLD2'!BV$4,'INTERNAL PARAMETERS-1'!$B$5:$J$44,6,FALSE)*VLOOKUP('ANALYSIS-YLD2'!BV$4,'INTERNAL PARAMETERS-1'!$B$5:$J$44,3,FALSE) + 'ANALYSIS-YLD1'!BV216*(1-VLOOKUP('ANALYSIS-YLD2'!BV$4,'INTERNAL PARAMETERS-1'!$B$5:$J$44,5,FALSE))*VLOOKUP('ANALYSIS-YLD2'!BV$4,'INTERNAL PARAMETERS-1'!$B$5:$J$44,8,FALSE)*VLOOKUP('ANALYSIS-YLD2'!BV$4,'INTERNAL PARAMETERS-1'!$B$5:$J$44,3,FALSE)</f>
        <v>0</v>
      </c>
      <c r="BW216" s="111">
        <f>'ANALYSIS-YLD1'!BW216*VLOOKUP('ANALYSIS-YLD2'!BW$4,'INTERNAL PARAMETERS-1'!$B$5:$J$44,5,FALSE)*VLOOKUP('ANALYSIS-YLD2'!BW$4,'INTERNAL PARAMETERS-1'!$B$5:$J$44,6,FALSE)*VLOOKUP('ANALYSIS-YLD2'!BW$4,'INTERNAL PARAMETERS-1'!$B$5:$J$44,3,FALSE) + 'ANALYSIS-YLD1'!BW216*(1-VLOOKUP('ANALYSIS-YLD2'!BW$4,'INTERNAL PARAMETERS-1'!$B$5:$J$44,5,FALSE))*VLOOKUP('ANALYSIS-YLD2'!BW$4,'INTERNAL PARAMETERS-1'!$B$5:$J$44,8,FALSE)*VLOOKUP('ANALYSIS-YLD2'!BW$4,'INTERNAL PARAMETERS-1'!$B$5:$J$44,3,FALSE)</f>
        <v>0</v>
      </c>
      <c r="BX216" s="111">
        <f>'ANALYSIS-YLD1'!BX216*VLOOKUP('ANALYSIS-YLD2'!BX$4,'INTERNAL PARAMETERS-1'!$B$5:$J$44,5,FALSE)*VLOOKUP('ANALYSIS-YLD2'!BX$4,'INTERNAL PARAMETERS-1'!$B$5:$J$44,6,FALSE)*VLOOKUP('ANALYSIS-YLD2'!BX$4,'INTERNAL PARAMETERS-1'!$B$5:$J$44,3,FALSE) + 'ANALYSIS-YLD1'!BX216*(1-VLOOKUP('ANALYSIS-YLD2'!BX$4,'INTERNAL PARAMETERS-1'!$B$5:$J$44,5,FALSE))*VLOOKUP('ANALYSIS-YLD2'!BX$4,'INTERNAL PARAMETERS-1'!$B$5:$J$44,8,FALSE)*VLOOKUP('ANALYSIS-YLD2'!BX$4,'INTERNAL PARAMETERS-1'!$B$5:$J$44,3,FALSE)</f>
        <v>0</v>
      </c>
      <c r="BY216" s="111">
        <f>'ANALYSIS-YLD1'!BY216*VLOOKUP('ANALYSIS-YLD2'!BY$4,'INTERNAL PARAMETERS-1'!$B$5:$J$44,5,FALSE)*VLOOKUP('ANALYSIS-YLD2'!BY$4,'INTERNAL PARAMETERS-1'!$B$5:$J$44,6,FALSE)*VLOOKUP('ANALYSIS-YLD2'!BY$4,'INTERNAL PARAMETERS-1'!$B$5:$J$44,3,FALSE) + 'ANALYSIS-YLD1'!BY216*(1-VLOOKUP('ANALYSIS-YLD2'!BY$4,'INTERNAL PARAMETERS-1'!$B$5:$J$44,5,FALSE))*VLOOKUP('ANALYSIS-YLD2'!BY$4,'INTERNAL PARAMETERS-1'!$B$5:$J$44,8,FALSE)*VLOOKUP('ANALYSIS-YLD2'!BY$4,'INTERNAL PARAMETERS-1'!$B$5:$J$44,3,FALSE)</f>
        <v>0</v>
      </c>
      <c r="BZ216" s="111">
        <f>'ANALYSIS-YLD1'!BZ216*VLOOKUP('ANALYSIS-YLD2'!BZ$4,'INTERNAL PARAMETERS-1'!$B$5:$J$44,5,FALSE)*VLOOKUP('ANALYSIS-YLD2'!BZ$4,'INTERNAL PARAMETERS-1'!$B$5:$J$44,6,FALSE)*VLOOKUP('ANALYSIS-YLD2'!BZ$4,'INTERNAL PARAMETERS-1'!$B$5:$J$44,3,FALSE) + 'ANALYSIS-YLD1'!BZ216*(1-VLOOKUP('ANALYSIS-YLD2'!BZ$4,'INTERNAL PARAMETERS-1'!$B$5:$J$44,5,FALSE))*VLOOKUP('ANALYSIS-YLD2'!BZ$4,'INTERNAL PARAMETERS-1'!$B$5:$J$44,8,FALSE)*VLOOKUP('ANALYSIS-YLD2'!BZ$4,'INTERNAL PARAMETERS-1'!$B$5:$J$44,3,FALSE)</f>
        <v>0</v>
      </c>
      <c r="CA216" s="111">
        <f>'ANALYSIS-YLD1'!CA216*VLOOKUP('ANALYSIS-YLD2'!CA$4,'INTERNAL PARAMETERS-1'!$B$5:$J$44,5,FALSE)*VLOOKUP('ANALYSIS-YLD2'!CA$4,'INTERNAL PARAMETERS-1'!$B$5:$J$44,6,FALSE)*VLOOKUP('ANALYSIS-YLD2'!CA$4,'INTERNAL PARAMETERS-1'!$B$5:$J$44,3,FALSE) + 'ANALYSIS-YLD1'!CA216*(1-VLOOKUP('ANALYSIS-YLD2'!CA$4,'INTERNAL PARAMETERS-1'!$B$5:$J$44,5,FALSE))*VLOOKUP('ANALYSIS-YLD2'!CA$4,'INTERNAL PARAMETERS-1'!$B$5:$J$44,8,FALSE)*VLOOKUP('ANALYSIS-YLD2'!CA$4,'INTERNAL PARAMETERS-1'!$B$5:$J$44,3,FALSE)</f>
        <v>0</v>
      </c>
      <c r="CB216" s="111">
        <f>'ANALYSIS-YLD1'!CB216*VLOOKUP('ANALYSIS-YLD2'!CB$4,'INTERNAL PARAMETERS-1'!$B$5:$J$44,5,FALSE)*VLOOKUP('ANALYSIS-YLD2'!CB$4,'INTERNAL PARAMETERS-1'!$B$5:$J$44,6,FALSE)*VLOOKUP('ANALYSIS-YLD2'!CB$4,'INTERNAL PARAMETERS-1'!$B$5:$J$44,3,FALSE) + 'ANALYSIS-YLD1'!CB216*(1-VLOOKUP('ANALYSIS-YLD2'!CB$4,'INTERNAL PARAMETERS-1'!$B$5:$J$44,5,FALSE))*VLOOKUP('ANALYSIS-YLD2'!CB$4,'INTERNAL PARAMETERS-1'!$B$5:$J$44,8,FALSE)*VLOOKUP('ANALYSIS-YLD2'!CB$4,'INTERNAL PARAMETERS-1'!$B$5:$J$44,3,FALSE)</f>
        <v>0</v>
      </c>
      <c r="CC216" s="111">
        <f>'ANALYSIS-YLD1'!CC216*VLOOKUP('ANALYSIS-YLD2'!CC$4,'INTERNAL PARAMETERS-1'!$B$5:$J$44,5,FALSE)*VLOOKUP('ANALYSIS-YLD2'!CC$4,'INTERNAL PARAMETERS-1'!$B$5:$J$44,6,FALSE)*VLOOKUP('ANALYSIS-YLD2'!CC$4,'INTERNAL PARAMETERS-1'!$B$5:$J$44,3,FALSE) + 'ANALYSIS-YLD1'!CC216*(1-VLOOKUP('ANALYSIS-YLD2'!CC$4,'INTERNAL PARAMETERS-1'!$B$5:$J$44,5,FALSE))*VLOOKUP('ANALYSIS-YLD2'!CC$4,'INTERNAL PARAMETERS-1'!$B$5:$J$44,8,FALSE)*VLOOKUP('ANALYSIS-YLD2'!CC$4,'INTERNAL PARAMETERS-1'!$B$5:$J$44,3,FALSE)</f>
        <v>0</v>
      </c>
      <c r="CD216" s="111">
        <f>'ANALYSIS-YLD1'!CD216*VLOOKUP('ANALYSIS-YLD2'!CD$4,'INTERNAL PARAMETERS-1'!$B$5:$J$44,5,FALSE)*VLOOKUP('ANALYSIS-YLD2'!CD$4,'INTERNAL PARAMETERS-1'!$B$5:$J$44,6,FALSE)*VLOOKUP('ANALYSIS-YLD2'!CD$4,'INTERNAL PARAMETERS-1'!$B$5:$J$44,3,FALSE) + 'ANALYSIS-YLD1'!CD216*(1-VLOOKUP('ANALYSIS-YLD2'!CD$4,'INTERNAL PARAMETERS-1'!$B$5:$J$44,5,FALSE))*VLOOKUP('ANALYSIS-YLD2'!CD$4,'INTERNAL PARAMETERS-1'!$B$5:$J$44,8,FALSE)*VLOOKUP('ANALYSIS-YLD2'!CD$4,'INTERNAL PARAMETERS-1'!$B$5:$J$44,3,FALSE)</f>
        <v>0</v>
      </c>
      <c r="CE216" s="111">
        <f>'ANALYSIS-YLD1'!CE216*VLOOKUP('ANALYSIS-YLD2'!CE$4,'INTERNAL PARAMETERS-1'!$B$5:$J$44,5,FALSE)*VLOOKUP('ANALYSIS-YLD2'!CE$4,'INTERNAL PARAMETERS-1'!$B$5:$J$44,6,FALSE)*VLOOKUP('ANALYSIS-YLD2'!CE$4,'INTERNAL PARAMETERS-1'!$B$5:$J$44,3,FALSE) + 'ANALYSIS-YLD1'!CE216*(1-VLOOKUP('ANALYSIS-YLD2'!CE$4,'INTERNAL PARAMETERS-1'!$B$5:$J$44,5,FALSE))*VLOOKUP('ANALYSIS-YLD2'!CE$4,'INTERNAL PARAMETERS-1'!$B$5:$J$44,8,FALSE)*VLOOKUP('ANALYSIS-YLD2'!CE$4,'INTERNAL PARAMETERS-1'!$B$5:$J$44,3,FALSE)</f>
        <v>0</v>
      </c>
      <c r="CF216" s="111">
        <f>'ANALYSIS-YLD1'!CF216*VLOOKUP('ANALYSIS-YLD2'!CF$4,'INTERNAL PARAMETERS-1'!$B$5:$J$44,5,FALSE)*VLOOKUP('ANALYSIS-YLD2'!CF$4,'INTERNAL PARAMETERS-1'!$B$5:$J$44,6,FALSE)*VLOOKUP('ANALYSIS-YLD2'!CF$4,'INTERNAL PARAMETERS-1'!$B$5:$J$44,3,FALSE) + 'ANALYSIS-YLD1'!CF216*(1-VLOOKUP('ANALYSIS-YLD2'!CF$4,'INTERNAL PARAMETERS-1'!$B$5:$J$44,5,FALSE))*VLOOKUP('ANALYSIS-YLD2'!CF$4,'INTERNAL PARAMETERS-1'!$B$5:$J$44,8,FALSE)*VLOOKUP('ANALYSIS-YLD2'!CF$4,'INTERNAL PARAMETERS-1'!$B$5:$J$44,3,FALSE)</f>
        <v>0</v>
      </c>
      <c r="CG216" s="111">
        <f>'ANALYSIS-YLD1'!CG216*VLOOKUP('ANALYSIS-YLD2'!CG$4,'INTERNAL PARAMETERS-1'!$B$5:$J$44,5,FALSE)*VLOOKUP('ANALYSIS-YLD2'!CG$4,'INTERNAL PARAMETERS-1'!$B$5:$J$44,6,FALSE)*VLOOKUP('ANALYSIS-YLD2'!CG$4,'INTERNAL PARAMETERS-1'!$B$5:$J$44,3,FALSE) + 'ANALYSIS-YLD1'!CG216*(1-VLOOKUP('ANALYSIS-YLD2'!CG$4,'INTERNAL PARAMETERS-1'!$B$5:$J$44,5,FALSE))*VLOOKUP('ANALYSIS-YLD2'!CG$4,'INTERNAL PARAMETERS-1'!$B$5:$J$44,8,FALSE)*VLOOKUP('ANALYSIS-YLD2'!CG$4,'INTERNAL PARAMETERS-1'!$B$5:$J$44,3,FALSE)</f>
        <v>0</v>
      </c>
      <c r="CH216" s="110">
        <f>'ANALYSIS-YLD1'!CH216*VLOOKUP('ANALYSIS-YLD2'!CH$4,'INTERNAL PARAMETERS-1'!$B$5:$J$44,5,FALSE)*VLOOKUP('ANALYSIS-YLD2'!CH$4,'INTERNAL PARAMETERS-1'!$B$5:$J$44,6,FALSE)*VLOOKUP('ANALYSIS-YLD2'!CH$4,'INTERNAL PARAMETERS-1'!$B$5:$J$44,3,FALSE) + 'ANALYSIS-YLD1'!CH216*(1-VLOOKUP('ANALYSIS-YLD2'!CH$4,'INTERNAL PARAMETERS-1'!$B$5:$J$44,5,FALSE))*VLOOKUP('ANALYSIS-YLD2'!CH$4,'INTERNAL PARAMETERS-1'!$B$5:$J$44,8,FALSE)*VLOOKUP('ANALYSIS-YLD2'!CH$4,'INTERNAL PARAMETERS-1'!$B$5:$J$44,3,FALSE)</f>
        <v>0</v>
      </c>
      <c r="CJ216" s="112">
        <f t="shared" si="6"/>
        <v>0</v>
      </c>
      <c r="CK216" s="110">
        <f t="shared" si="7"/>
        <v>0</v>
      </c>
    </row>
    <row r="217" spans="2:89" x14ac:dyDescent="0.5">
      <c r="B217" s="127" t="s">
        <v>23</v>
      </c>
      <c r="C217" s="126" t="s">
        <v>2</v>
      </c>
      <c r="D217" s="126" t="s">
        <v>6</v>
      </c>
      <c r="E217" s="125">
        <f>'INPUTS-Incidence'!E217</f>
        <v>0</v>
      </c>
      <c r="F217" s="124">
        <f>'INTERNAL PARAMETERS-1'!M19</f>
        <v>16.865000000000002</v>
      </c>
      <c r="G217" s="112">
        <f>'ANALYSIS-YLD1'!G217*VLOOKUP('ANALYSIS-YLD2'!G$4,'INTERNAL PARAMETERS-1'!$B$5:$J$44,5,FALSE)*VLOOKUP('ANALYSIS-YLD2'!G$4,'INTERNAL PARAMETERS-1'!$B$5:$J$44,7,FALSE)*'ANALYSIS-YLD2'!$F217 + 'ANALYSIS-YLD1'!G217*(1-VLOOKUP('ANALYSIS-YLD2'!G$4,'INTERNAL PARAMETERS-1'!$B$5:$J$44,5,FALSE))*VLOOKUP('ANALYSIS-YLD2'!G$4,'INTERNAL PARAMETERS-1'!$B$5:$J$44,9,FALSE)*'ANALYSIS-YLD2'!$F217</f>
        <v>0</v>
      </c>
      <c r="H217" s="111">
        <f>'ANALYSIS-YLD1'!H217*VLOOKUP('ANALYSIS-YLD2'!H$4,'INTERNAL PARAMETERS-1'!$B$5:$J$44,5,FALSE)*VLOOKUP('ANALYSIS-YLD2'!H$4,'INTERNAL PARAMETERS-1'!$B$5:$J$44,7,FALSE)*'ANALYSIS-YLD2'!$F217 + 'ANALYSIS-YLD1'!H217*(1-VLOOKUP('ANALYSIS-YLD2'!H$4,'INTERNAL PARAMETERS-1'!$B$5:$J$44,5,FALSE))*VLOOKUP('ANALYSIS-YLD2'!H$4,'INTERNAL PARAMETERS-1'!$B$5:$J$44,9,FALSE)*'ANALYSIS-YLD2'!$F217</f>
        <v>0</v>
      </c>
      <c r="I217" s="111">
        <f>'ANALYSIS-YLD1'!I217*VLOOKUP('ANALYSIS-YLD2'!I$4,'INTERNAL PARAMETERS-1'!$B$5:$J$44,5,FALSE)*VLOOKUP('ANALYSIS-YLD2'!I$4,'INTERNAL PARAMETERS-1'!$B$5:$J$44,7,FALSE)*'ANALYSIS-YLD2'!$F217 + 'ANALYSIS-YLD1'!I217*(1-VLOOKUP('ANALYSIS-YLD2'!I$4,'INTERNAL PARAMETERS-1'!$B$5:$J$44,5,FALSE))*VLOOKUP('ANALYSIS-YLD2'!I$4,'INTERNAL PARAMETERS-1'!$B$5:$J$44,9,FALSE)*'ANALYSIS-YLD2'!$F217</f>
        <v>0</v>
      </c>
      <c r="J217" s="111">
        <f>'ANALYSIS-YLD1'!J217*VLOOKUP('ANALYSIS-YLD2'!J$4,'INTERNAL PARAMETERS-1'!$B$5:$J$44,5,FALSE)*VLOOKUP('ANALYSIS-YLD2'!J$4,'INTERNAL PARAMETERS-1'!$B$5:$J$44,7,FALSE)*'ANALYSIS-YLD2'!$F217 + 'ANALYSIS-YLD1'!J217*(1-VLOOKUP('ANALYSIS-YLD2'!J$4,'INTERNAL PARAMETERS-1'!$B$5:$J$44,5,FALSE))*VLOOKUP('ANALYSIS-YLD2'!J$4,'INTERNAL PARAMETERS-1'!$B$5:$J$44,9,FALSE)*'ANALYSIS-YLD2'!$F217</f>
        <v>0</v>
      </c>
      <c r="K217" s="111">
        <f>'ANALYSIS-YLD1'!K217*VLOOKUP('ANALYSIS-YLD2'!K$4,'INTERNAL PARAMETERS-1'!$B$5:$J$44,5,FALSE)*VLOOKUP('ANALYSIS-YLD2'!K$4,'INTERNAL PARAMETERS-1'!$B$5:$J$44,7,FALSE)*'ANALYSIS-YLD2'!$F217 + 'ANALYSIS-YLD1'!K217*(1-VLOOKUP('ANALYSIS-YLD2'!K$4,'INTERNAL PARAMETERS-1'!$B$5:$J$44,5,FALSE))*VLOOKUP('ANALYSIS-YLD2'!K$4,'INTERNAL PARAMETERS-1'!$B$5:$J$44,9,FALSE)*'ANALYSIS-YLD2'!$F217</f>
        <v>0</v>
      </c>
      <c r="L217" s="111">
        <f>'ANALYSIS-YLD1'!L217*VLOOKUP('ANALYSIS-YLD2'!L$4,'INTERNAL PARAMETERS-1'!$B$5:$J$44,5,FALSE)*VLOOKUP('ANALYSIS-YLD2'!L$4,'INTERNAL PARAMETERS-1'!$B$5:$J$44,7,FALSE)*'ANALYSIS-YLD2'!$F217 + 'ANALYSIS-YLD1'!L217*(1-VLOOKUP('ANALYSIS-YLD2'!L$4,'INTERNAL PARAMETERS-1'!$B$5:$J$44,5,FALSE))*VLOOKUP('ANALYSIS-YLD2'!L$4,'INTERNAL PARAMETERS-1'!$B$5:$J$44,9,FALSE)*'ANALYSIS-YLD2'!$F217</f>
        <v>0</v>
      </c>
      <c r="M217" s="111">
        <f>'ANALYSIS-YLD1'!M217*VLOOKUP('ANALYSIS-YLD2'!M$4,'INTERNAL PARAMETERS-1'!$B$5:$J$44,5,FALSE)*VLOOKUP('ANALYSIS-YLD2'!M$4,'INTERNAL PARAMETERS-1'!$B$5:$J$44,7,FALSE)*'ANALYSIS-YLD2'!$F217 + 'ANALYSIS-YLD1'!M217*(1-VLOOKUP('ANALYSIS-YLD2'!M$4,'INTERNAL PARAMETERS-1'!$B$5:$J$44,5,FALSE))*VLOOKUP('ANALYSIS-YLD2'!M$4,'INTERNAL PARAMETERS-1'!$B$5:$J$44,9,FALSE)*'ANALYSIS-YLD2'!$F217</f>
        <v>0</v>
      </c>
      <c r="N217" s="111">
        <f>'ANALYSIS-YLD1'!N217*VLOOKUP('ANALYSIS-YLD2'!N$4,'INTERNAL PARAMETERS-1'!$B$5:$J$44,5,FALSE)*VLOOKUP('ANALYSIS-YLD2'!N$4,'INTERNAL PARAMETERS-1'!$B$5:$J$44,7,FALSE)*'ANALYSIS-YLD2'!$F217 + 'ANALYSIS-YLD1'!N217*(1-VLOOKUP('ANALYSIS-YLD2'!N$4,'INTERNAL PARAMETERS-1'!$B$5:$J$44,5,FALSE))*VLOOKUP('ANALYSIS-YLD2'!N$4,'INTERNAL PARAMETERS-1'!$B$5:$J$44,9,FALSE)*'ANALYSIS-YLD2'!$F217</f>
        <v>0</v>
      </c>
      <c r="O217" s="111">
        <f>'ANALYSIS-YLD1'!O217*VLOOKUP('ANALYSIS-YLD2'!O$4,'INTERNAL PARAMETERS-1'!$B$5:$J$44,5,FALSE)*VLOOKUP('ANALYSIS-YLD2'!O$4,'INTERNAL PARAMETERS-1'!$B$5:$J$44,7,FALSE)*'ANALYSIS-YLD2'!$F217 + 'ANALYSIS-YLD1'!O217*(1-VLOOKUP('ANALYSIS-YLD2'!O$4,'INTERNAL PARAMETERS-1'!$B$5:$J$44,5,FALSE))*VLOOKUP('ANALYSIS-YLD2'!O$4,'INTERNAL PARAMETERS-1'!$B$5:$J$44,9,FALSE)*'ANALYSIS-YLD2'!$F217</f>
        <v>0</v>
      </c>
      <c r="P217" s="111">
        <f>'ANALYSIS-YLD1'!P217*VLOOKUP('ANALYSIS-YLD2'!P$4,'INTERNAL PARAMETERS-1'!$B$5:$J$44,5,FALSE)*VLOOKUP('ANALYSIS-YLD2'!P$4,'INTERNAL PARAMETERS-1'!$B$5:$J$44,7,FALSE)*'ANALYSIS-YLD2'!$F217 + 'ANALYSIS-YLD1'!P217*(1-VLOOKUP('ANALYSIS-YLD2'!P$4,'INTERNAL PARAMETERS-1'!$B$5:$J$44,5,FALSE))*VLOOKUP('ANALYSIS-YLD2'!P$4,'INTERNAL PARAMETERS-1'!$B$5:$J$44,9,FALSE)*'ANALYSIS-YLD2'!$F217</f>
        <v>0</v>
      </c>
      <c r="Q217" s="111">
        <f>'ANALYSIS-YLD1'!Q217*VLOOKUP('ANALYSIS-YLD2'!Q$4,'INTERNAL PARAMETERS-1'!$B$5:$J$44,5,FALSE)*VLOOKUP('ANALYSIS-YLD2'!Q$4,'INTERNAL PARAMETERS-1'!$B$5:$J$44,7,FALSE)*'ANALYSIS-YLD2'!$F217 + 'ANALYSIS-YLD1'!Q217*(1-VLOOKUP('ANALYSIS-YLD2'!Q$4,'INTERNAL PARAMETERS-1'!$B$5:$J$44,5,FALSE))*VLOOKUP('ANALYSIS-YLD2'!Q$4,'INTERNAL PARAMETERS-1'!$B$5:$J$44,9,FALSE)*'ANALYSIS-YLD2'!$F217</f>
        <v>0</v>
      </c>
      <c r="R217" s="111">
        <f>'ANALYSIS-YLD1'!R217*VLOOKUP('ANALYSIS-YLD2'!R$4,'INTERNAL PARAMETERS-1'!$B$5:$J$44,5,FALSE)*VLOOKUP('ANALYSIS-YLD2'!R$4,'INTERNAL PARAMETERS-1'!$B$5:$J$44,7,FALSE)*'ANALYSIS-YLD2'!$F217 + 'ANALYSIS-YLD1'!R217*(1-VLOOKUP('ANALYSIS-YLD2'!R$4,'INTERNAL PARAMETERS-1'!$B$5:$J$44,5,FALSE))*VLOOKUP('ANALYSIS-YLD2'!R$4,'INTERNAL PARAMETERS-1'!$B$5:$J$44,9,FALSE)*'ANALYSIS-YLD2'!$F217</f>
        <v>0</v>
      </c>
      <c r="S217" s="111">
        <f>'ANALYSIS-YLD1'!S217*VLOOKUP('ANALYSIS-YLD2'!S$4,'INTERNAL PARAMETERS-1'!$B$5:$J$44,5,FALSE)*VLOOKUP('ANALYSIS-YLD2'!S$4,'INTERNAL PARAMETERS-1'!$B$5:$J$44,7,FALSE)*'ANALYSIS-YLD2'!$F217 + 'ANALYSIS-YLD1'!S217*(1-VLOOKUP('ANALYSIS-YLD2'!S$4,'INTERNAL PARAMETERS-1'!$B$5:$J$44,5,FALSE))*VLOOKUP('ANALYSIS-YLD2'!S$4,'INTERNAL PARAMETERS-1'!$B$5:$J$44,9,FALSE)*'ANALYSIS-YLD2'!$F217</f>
        <v>0</v>
      </c>
      <c r="T217" s="111">
        <f>'ANALYSIS-YLD1'!T217*VLOOKUP('ANALYSIS-YLD2'!T$4,'INTERNAL PARAMETERS-1'!$B$5:$J$44,5,FALSE)*VLOOKUP('ANALYSIS-YLD2'!T$4,'INTERNAL PARAMETERS-1'!$B$5:$J$44,7,FALSE)*'ANALYSIS-YLD2'!$F217 + 'ANALYSIS-YLD1'!T217*(1-VLOOKUP('ANALYSIS-YLD2'!T$4,'INTERNAL PARAMETERS-1'!$B$5:$J$44,5,FALSE))*VLOOKUP('ANALYSIS-YLD2'!T$4,'INTERNAL PARAMETERS-1'!$B$5:$J$44,9,FALSE)*'ANALYSIS-YLD2'!$F217</f>
        <v>0</v>
      </c>
      <c r="U217" s="111">
        <f>'ANALYSIS-YLD1'!U217*VLOOKUP('ANALYSIS-YLD2'!U$4,'INTERNAL PARAMETERS-1'!$B$5:$J$44,5,FALSE)*VLOOKUP('ANALYSIS-YLD2'!U$4,'INTERNAL PARAMETERS-1'!$B$5:$J$44,7,FALSE)*'ANALYSIS-YLD2'!$F217 + 'ANALYSIS-YLD1'!U217*(1-VLOOKUP('ANALYSIS-YLD2'!U$4,'INTERNAL PARAMETERS-1'!$B$5:$J$44,5,FALSE))*VLOOKUP('ANALYSIS-YLD2'!U$4,'INTERNAL PARAMETERS-1'!$B$5:$J$44,9,FALSE)*'ANALYSIS-YLD2'!$F217</f>
        <v>0</v>
      </c>
      <c r="V217" s="111">
        <f>'ANALYSIS-YLD1'!V217*VLOOKUP('ANALYSIS-YLD2'!V$4,'INTERNAL PARAMETERS-1'!$B$5:$J$44,5,FALSE)*VLOOKUP('ANALYSIS-YLD2'!V$4,'INTERNAL PARAMETERS-1'!$B$5:$J$44,7,FALSE)*'ANALYSIS-YLD2'!$F217 + 'ANALYSIS-YLD1'!V217*(1-VLOOKUP('ANALYSIS-YLD2'!V$4,'INTERNAL PARAMETERS-1'!$B$5:$J$44,5,FALSE))*VLOOKUP('ANALYSIS-YLD2'!V$4,'INTERNAL PARAMETERS-1'!$B$5:$J$44,9,FALSE)*'ANALYSIS-YLD2'!$F217</f>
        <v>0</v>
      </c>
      <c r="W217" s="111">
        <f>'ANALYSIS-YLD1'!W217*VLOOKUP('ANALYSIS-YLD2'!W$4,'INTERNAL PARAMETERS-1'!$B$5:$J$44,5,FALSE)*VLOOKUP('ANALYSIS-YLD2'!W$4,'INTERNAL PARAMETERS-1'!$B$5:$J$44,7,FALSE)*'ANALYSIS-YLD2'!$F217 + 'ANALYSIS-YLD1'!W217*(1-VLOOKUP('ANALYSIS-YLD2'!W$4,'INTERNAL PARAMETERS-1'!$B$5:$J$44,5,FALSE))*VLOOKUP('ANALYSIS-YLD2'!W$4,'INTERNAL PARAMETERS-1'!$B$5:$J$44,9,FALSE)*'ANALYSIS-YLD2'!$F217</f>
        <v>0</v>
      </c>
      <c r="X217" s="111">
        <f>'ANALYSIS-YLD1'!X217*VLOOKUP('ANALYSIS-YLD2'!X$4,'INTERNAL PARAMETERS-1'!$B$5:$J$44,5,FALSE)*VLOOKUP('ANALYSIS-YLD2'!X$4,'INTERNAL PARAMETERS-1'!$B$5:$J$44,7,FALSE)*'ANALYSIS-YLD2'!$F217 + 'ANALYSIS-YLD1'!X217*(1-VLOOKUP('ANALYSIS-YLD2'!X$4,'INTERNAL PARAMETERS-1'!$B$5:$J$44,5,FALSE))*VLOOKUP('ANALYSIS-YLD2'!X$4,'INTERNAL PARAMETERS-1'!$B$5:$J$44,9,FALSE)*'ANALYSIS-YLD2'!$F217</f>
        <v>0</v>
      </c>
      <c r="Y217" s="111">
        <f>'ANALYSIS-YLD1'!Y217*VLOOKUP('ANALYSIS-YLD2'!Y$4,'INTERNAL PARAMETERS-1'!$B$5:$J$44,5,FALSE)*VLOOKUP('ANALYSIS-YLD2'!Y$4,'INTERNAL PARAMETERS-1'!$B$5:$J$44,7,FALSE)*'ANALYSIS-YLD2'!$F217 + 'ANALYSIS-YLD1'!Y217*(1-VLOOKUP('ANALYSIS-YLD2'!Y$4,'INTERNAL PARAMETERS-1'!$B$5:$J$44,5,FALSE))*VLOOKUP('ANALYSIS-YLD2'!Y$4,'INTERNAL PARAMETERS-1'!$B$5:$J$44,9,FALSE)*'ANALYSIS-YLD2'!$F217</f>
        <v>0</v>
      </c>
      <c r="Z217" s="111">
        <f>'ANALYSIS-YLD1'!Z217*VLOOKUP('ANALYSIS-YLD2'!Z$4,'INTERNAL PARAMETERS-1'!$B$5:$J$44,5,FALSE)*VLOOKUP('ANALYSIS-YLD2'!Z$4,'INTERNAL PARAMETERS-1'!$B$5:$J$44,7,FALSE)*'ANALYSIS-YLD2'!$F217 + 'ANALYSIS-YLD1'!Z217*(1-VLOOKUP('ANALYSIS-YLD2'!Z$4,'INTERNAL PARAMETERS-1'!$B$5:$J$44,5,FALSE))*VLOOKUP('ANALYSIS-YLD2'!Z$4,'INTERNAL PARAMETERS-1'!$B$5:$J$44,9,FALSE)*'ANALYSIS-YLD2'!$F217</f>
        <v>0</v>
      </c>
      <c r="AA217" s="111">
        <f>'ANALYSIS-YLD1'!AA217*VLOOKUP('ANALYSIS-YLD2'!AA$4,'INTERNAL PARAMETERS-1'!$B$5:$J$44,5,FALSE)*VLOOKUP('ANALYSIS-YLD2'!AA$4,'INTERNAL PARAMETERS-1'!$B$5:$J$44,7,FALSE)*'ANALYSIS-YLD2'!$F217 + 'ANALYSIS-YLD1'!AA217*(1-VLOOKUP('ANALYSIS-YLD2'!AA$4,'INTERNAL PARAMETERS-1'!$B$5:$J$44,5,FALSE))*VLOOKUP('ANALYSIS-YLD2'!AA$4,'INTERNAL PARAMETERS-1'!$B$5:$J$44,9,FALSE)*'ANALYSIS-YLD2'!$F217</f>
        <v>0</v>
      </c>
      <c r="AB217" s="111">
        <f>'ANALYSIS-YLD1'!AB217*VLOOKUP('ANALYSIS-YLD2'!AB$4,'INTERNAL PARAMETERS-1'!$B$5:$J$44,5,FALSE)*VLOOKUP('ANALYSIS-YLD2'!AB$4,'INTERNAL PARAMETERS-1'!$B$5:$J$44,7,FALSE)*'ANALYSIS-YLD2'!$F217 + 'ANALYSIS-YLD1'!AB217*(1-VLOOKUP('ANALYSIS-YLD2'!AB$4,'INTERNAL PARAMETERS-1'!$B$5:$J$44,5,FALSE))*VLOOKUP('ANALYSIS-YLD2'!AB$4,'INTERNAL PARAMETERS-1'!$B$5:$J$44,9,FALSE)*'ANALYSIS-YLD2'!$F217</f>
        <v>0</v>
      </c>
      <c r="AC217" s="111">
        <f>'ANALYSIS-YLD1'!AC217*VLOOKUP('ANALYSIS-YLD2'!AC$4,'INTERNAL PARAMETERS-1'!$B$5:$J$44,5,FALSE)*VLOOKUP('ANALYSIS-YLD2'!AC$4,'INTERNAL PARAMETERS-1'!$B$5:$J$44,7,FALSE)*'ANALYSIS-YLD2'!$F217 + 'ANALYSIS-YLD1'!AC217*(1-VLOOKUP('ANALYSIS-YLD2'!AC$4,'INTERNAL PARAMETERS-1'!$B$5:$J$44,5,FALSE))*VLOOKUP('ANALYSIS-YLD2'!AC$4,'INTERNAL PARAMETERS-1'!$B$5:$J$44,9,FALSE)*'ANALYSIS-YLD2'!$F217</f>
        <v>0</v>
      </c>
      <c r="AD217" s="111">
        <f>'ANALYSIS-YLD1'!AD217*VLOOKUP('ANALYSIS-YLD2'!AD$4,'INTERNAL PARAMETERS-1'!$B$5:$J$44,5,FALSE)*VLOOKUP('ANALYSIS-YLD2'!AD$4,'INTERNAL PARAMETERS-1'!$B$5:$J$44,7,FALSE)*'ANALYSIS-YLD2'!$F217 + 'ANALYSIS-YLD1'!AD217*(1-VLOOKUP('ANALYSIS-YLD2'!AD$4,'INTERNAL PARAMETERS-1'!$B$5:$J$44,5,FALSE))*VLOOKUP('ANALYSIS-YLD2'!AD$4,'INTERNAL PARAMETERS-1'!$B$5:$J$44,9,FALSE)*'ANALYSIS-YLD2'!$F217</f>
        <v>0</v>
      </c>
      <c r="AE217" s="111">
        <f>'ANALYSIS-YLD1'!AE217*VLOOKUP('ANALYSIS-YLD2'!AE$4,'INTERNAL PARAMETERS-1'!$B$5:$J$44,5,FALSE)*VLOOKUP('ANALYSIS-YLD2'!AE$4,'INTERNAL PARAMETERS-1'!$B$5:$J$44,7,FALSE)*'ANALYSIS-YLD2'!$F217 + 'ANALYSIS-YLD1'!AE217*(1-VLOOKUP('ANALYSIS-YLD2'!AE$4,'INTERNAL PARAMETERS-1'!$B$5:$J$44,5,FALSE))*VLOOKUP('ANALYSIS-YLD2'!AE$4,'INTERNAL PARAMETERS-1'!$B$5:$J$44,9,FALSE)*'ANALYSIS-YLD2'!$F217</f>
        <v>0</v>
      </c>
      <c r="AF217" s="111">
        <f>'ANALYSIS-YLD1'!AF217*VLOOKUP('ANALYSIS-YLD2'!AF$4,'INTERNAL PARAMETERS-1'!$B$5:$J$44,5,FALSE)*VLOOKUP('ANALYSIS-YLD2'!AF$4,'INTERNAL PARAMETERS-1'!$B$5:$J$44,7,FALSE)*'ANALYSIS-YLD2'!$F217 + 'ANALYSIS-YLD1'!AF217*(1-VLOOKUP('ANALYSIS-YLD2'!AF$4,'INTERNAL PARAMETERS-1'!$B$5:$J$44,5,FALSE))*VLOOKUP('ANALYSIS-YLD2'!AF$4,'INTERNAL PARAMETERS-1'!$B$5:$J$44,9,FALSE)*'ANALYSIS-YLD2'!$F217</f>
        <v>0</v>
      </c>
      <c r="AG217" s="111">
        <f>'ANALYSIS-YLD1'!AG217*VLOOKUP('ANALYSIS-YLD2'!AG$4,'INTERNAL PARAMETERS-1'!$B$5:$J$44,5,FALSE)*VLOOKUP('ANALYSIS-YLD2'!AG$4,'INTERNAL PARAMETERS-1'!$B$5:$J$44,7,FALSE)*'ANALYSIS-YLD2'!$F217 + 'ANALYSIS-YLD1'!AG217*(1-VLOOKUP('ANALYSIS-YLD2'!AG$4,'INTERNAL PARAMETERS-1'!$B$5:$J$44,5,FALSE))*VLOOKUP('ANALYSIS-YLD2'!AG$4,'INTERNAL PARAMETERS-1'!$B$5:$J$44,9,FALSE)*'ANALYSIS-YLD2'!$F217</f>
        <v>0</v>
      </c>
      <c r="AH217" s="111">
        <f>'ANALYSIS-YLD1'!AH217*VLOOKUP('ANALYSIS-YLD2'!AH$4,'INTERNAL PARAMETERS-1'!$B$5:$J$44,5,FALSE)*VLOOKUP('ANALYSIS-YLD2'!AH$4,'INTERNAL PARAMETERS-1'!$B$5:$J$44,7,FALSE)*'ANALYSIS-YLD2'!$F217 + 'ANALYSIS-YLD1'!AH217*(1-VLOOKUP('ANALYSIS-YLD2'!AH$4,'INTERNAL PARAMETERS-1'!$B$5:$J$44,5,FALSE))*VLOOKUP('ANALYSIS-YLD2'!AH$4,'INTERNAL PARAMETERS-1'!$B$5:$J$44,9,FALSE)*'ANALYSIS-YLD2'!$F217</f>
        <v>0</v>
      </c>
      <c r="AI217" s="111">
        <f>'ANALYSIS-YLD1'!AI217*VLOOKUP('ANALYSIS-YLD2'!AI$4,'INTERNAL PARAMETERS-1'!$B$5:$J$44,5,FALSE)*VLOOKUP('ANALYSIS-YLD2'!AI$4,'INTERNAL PARAMETERS-1'!$B$5:$J$44,7,FALSE)*'ANALYSIS-YLD2'!$F217 + 'ANALYSIS-YLD1'!AI217*(1-VLOOKUP('ANALYSIS-YLD2'!AI$4,'INTERNAL PARAMETERS-1'!$B$5:$J$44,5,FALSE))*VLOOKUP('ANALYSIS-YLD2'!AI$4,'INTERNAL PARAMETERS-1'!$B$5:$J$44,9,FALSE)*'ANALYSIS-YLD2'!$F217</f>
        <v>0</v>
      </c>
      <c r="AJ217" s="111">
        <f>'ANALYSIS-YLD1'!AJ217*VLOOKUP('ANALYSIS-YLD2'!AJ$4,'INTERNAL PARAMETERS-1'!$B$5:$J$44,5,FALSE)*VLOOKUP('ANALYSIS-YLD2'!AJ$4,'INTERNAL PARAMETERS-1'!$B$5:$J$44,7,FALSE)*'ANALYSIS-YLD2'!$F217 + 'ANALYSIS-YLD1'!AJ217*(1-VLOOKUP('ANALYSIS-YLD2'!AJ$4,'INTERNAL PARAMETERS-1'!$B$5:$J$44,5,FALSE))*VLOOKUP('ANALYSIS-YLD2'!AJ$4,'INTERNAL PARAMETERS-1'!$B$5:$J$44,9,FALSE)*'ANALYSIS-YLD2'!$F217</f>
        <v>0</v>
      </c>
      <c r="AK217" s="111">
        <f>'ANALYSIS-YLD1'!AK217*VLOOKUP('ANALYSIS-YLD2'!AK$4,'INTERNAL PARAMETERS-1'!$B$5:$J$44,5,FALSE)*VLOOKUP('ANALYSIS-YLD2'!AK$4,'INTERNAL PARAMETERS-1'!$B$5:$J$44,7,FALSE)*'ANALYSIS-YLD2'!$F217 + 'ANALYSIS-YLD1'!AK217*(1-VLOOKUP('ANALYSIS-YLD2'!AK$4,'INTERNAL PARAMETERS-1'!$B$5:$J$44,5,FALSE))*VLOOKUP('ANALYSIS-YLD2'!AK$4,'INTERNAL PARAMETERS-1'!$B$5:$J$44,9,FALSE)*'ANALYSIS-YLD2'!$F217</f>
        <v>0</v>
      </c>
      <c r="AL217" s="111">
        <f>'ANALYSIS-YLD1'!AL217*VLOOKUP('ANALYSIS-YLD2'!AL$4,'INTERNAL PARAMETERS-1'!$B$5:$J$44,5,FALSE)*VLOOKUP('ANALYSIS-YLD2'!AL$4,'INTERNAL PARAMETERS-1'!$B$5:$J$44,7,FALSE)*'ANALYSIS-YLD2'!$F217 + 'ANALYSIS-YLD1'!AL217*(1-VLOOKUP('ANALYSIS-YLD2'!AL$4,'INTERNAL PARAMETERS-1'!$B$5:$J$44,5,FALSE))*VLOOKUP('ANALYSIS-YLD2'!AL$4,'INTERNAL PARAMETERS-1'!$B$5:$J$44,9,FALSE)*'ANALYSIS-YLD2'!$F217</f>
        <v>0</v>
      </c>
      <c r="AM217" s="111">
        <f>'ANALYSIS-YLD1'!AM217*VLOOKUP('ANALYSIS-YLD2'!AM$4,'INTERNAL PARAMETERS-1'!$B$5:$J$44,5,FALSE)*VLOOKUP('ANALYSIS-YLD2'!AM$4,'INTERNAL PARAMETERS-1'!$B$5:$J$44,7,FALSE)*'ANALYSIS-YLD2'!$F217 + 'ANALYSIS-YLD1'!AM217*(1-VLOOKUP('ANALYSIS-YLD2'!AM$4,'INTERNAL PARAMETERS-1'!$B$5:$J$44,5,FALSE))*VLOOKUP('ANALYSIS-YLD2'!AM$4,'INTERNAL PARAMETERS-1'!$B$5:$J$44,9,FALSE)*'ANALYSIS-YLD2'!$F217</f>
        <v>0</v>
      </c>
      <c r="AN217" s="111">
        <f>'ANALYSIS-YLD1'!AN217*VLOOKUP('ANALYSIS-YLD2'!AN$4,'INTERNAL PARAMETERS-1'!$B$5:$J$44,5,FALSE)*VLOOKUP('ANALYSIS-YLD2'!AN$4,'INTERNAL PARAMETERS-1'!$B$5:$J$44,7,FALSE)*'ANALYSIS-YLD2'!$F217 + 'ANALYSIS-YLD1'!AN217*(1-VLOOKUP('ANALYSIS-YLD2'!AN$4,'INTERNAL PARAMETERS-1'!$B$5:$J$44,5,FALSE))*VLOOKUP('ANALYSIS-YLD2'!AN$4,'INTERNAL PARAMETERS-1'!$B$5:$J$44,9,FALSE)*'ANALYSIS-YLD2'!$F217</f>
        <v>0</v>
      </c>
      <c r="AO217" s="111">
        <f>'ANALYSIS-YLD1'!AO217*VLOOKUP('ANALYSIS-YLD2'!AO$4,'INTERNAL PARAMETERS-1'!$B$5:$J$44,5,FALSE)*VLOOKUP('ANALYSIS-YLD2'!AO$4,'INTERNAL PARAMETERS-1'!$B$5:$J$44,7,FALSE)*'ANALYSIS-YLD2'!$F217 + 'ANALYSIS-YLD1'!AO217*(1-VLOOKUP('ANALYSIS-YLD2'!AO$4,'INTERNAL PARAMETERS-1'!$B$5:$J$44,5,FALSE))*VLOOKUP('ANALYSIS-YLD2'!AO$4,'INTERNAL PARAMETERS-1'!$B$5:$J$44,9,FALSE)*'ANALYSIS-YLD2'!$F217</f>
        <v>0</v>
      </c>
      <c r="AP217" s="111">
        <f>'ANALYSIS-YLD1'!AP217*VLOOKUP('ANALYSIS-YLD2'!AP$4,'INTERNAL PARAMETERS-1'!$B$5:$J$44,5,FALSE)*VLOOKUP('ANALYSIS-YLD2'!AP$4,'INTERNAL PARAMETERS-1'!$B$5:$J$44,7,FALSE)*'ANALYSIS-YLD2'!$F217 + 'ANALYSIS-YLD1'!AP217*(1-VLOOKUP('ANALYSIS-YLD2'!AP$4,'INTERNAL PARAMETERS-1'!$B$5:$J$44,5,FALSE))*VLOOKUP('ANALYSIS-YLD2'!AP$4,'INTERNAL PARAMETERS-1'!$B$5:$J$44,9,FALSE)*'ANALYSIS-YLD2'!$F217</f>
        <v>0</v>
      </c>
      <c r="AQ217" s="111">
        <f>'ANALYSIS-YLD1'!AQ217*VLOOKUP('ANALYSIS-YLD2'!AQ$4,'INTERNAL PARAMETERS-1'!$B$5:$J$44,5,FALSE)*VLOOKUP('ANALYSIS-YLD2'!AQ$4,'INTERNAL PARAMETERS-1'!$B$5:$J$44,7,FALSE)*'ANALYSIS-YLD2'!$F217 + 'ANALYSIS-YLD1'!AQ217*(1-VLOOKUP('ANALYSIS-YLD2'!AQ$4,'INTERNAL PARAMETERS-1'!$B$5:$J$44,5,FALSE))*VLOOKUP('ANALYSIS-YLD2'!AQ$4,'INTERNAL PARAMETERS-1'!$B$5:$J$44,9,FALSE)*'ANALYSIS-YLD2'!$F217</f>
        <v>0</v>
      </c>
      <c r="AR217" s="111">
        <f>'ANALYSIS-YLD1'!AR217*VLOOKUP('ANALYSIS-YLD2'!AR$4,'INTERNAL PARAMETERS-1'!$B$5:$J$44,5,FALSE)*VLOOKUP('ANALYSIS-YLD2'!AR$4,'INTERNAL PARAMETERS-1'!$B$5:$J$44,7,FALSE)*'ANALYSIS-YLD2'!$F217 + 'ANALYSIS-YLD1'!AR217*(1-VLOOKUP('ANALYSIS-YLD2'!AR$4,'INTERNAL PARAMETERS-1'!$B$5:$J$44,5,FALSE))*VLOOKUP('ANALYSIS-YLD2'!AR$4,'INTERNAL PARAMETERS-1'!$B$5:$J$44,9,FALSE)*'ANALYSIS-YLD2'!$F217</f>
        <v>0</v>
      </c>
      <c r="AS217" s="111">
        <f>'ANALYSIS-YLD1'!AS217*VLOOKUP('ANALYSIS-YLD2'!AS$4,'INTERNAL PARAMETERS-1'!$B$5:$J$44,5,FALSE)*VLOOKUP('ANALYSIS-YLD2'!AS$4,'INTERNAL PARAMETERS-1'!$B$5:$J$44,7,FALSE)*'ANALYSIS-YLD2'!$F217 + 'ANALYSIS-YLD1'!AS217*(1-VLOOKUP('ANALYSIS-YLD2'!AS$4,'INTERNAL PARAMETERS-1'!$B$5:$J$44,5,FALSE))*VLOOKUP('ANALYSIS-YLD2'!AS$4,'INTERNAL PARAMETERS-1'!$B$5:$J$44,9,FALSE)*'ANALYSIS-YLD2'!$F217</f>
        <v>0</v>
      </c>
      <c r="AT217" s="110">
        <f>'ANALYSIS-YLD1'!AT217*VLOOKUP('ANALYSIS-YLD2'!AT$4,'INTERNAL PARAMETERS-1'!$B$5:$J$44,5,FALSE)*VLOOKUP('ANALYSIS-YLD2'!AT$4,'INTERNAL PARAMETERS-1'!$B$5:$J$44,7,FALSE)*'ANALYSIS-YLD2'!$F217 + 'ANALYSIS-YLD1'!AT217*(1-VLOOKUP('ANALYSIS-YLD2'!AT$4,'INTERNAL PARAMETERS-1'!$B$5:$J$44,5,FALSE))*VLOOKUP('ANALYSIS-YLD2'!AT$4,'INTERNAL PARAMETERS-1'!$B$5:$J$44,9,FALSE)*'ANALYSIS-YLD2'!$F217</f>
        <v>0</v>
      </c>
      <c r="AU217" s="112">
        <f>'ANALYSIS-YLD1'!AU217*VLOOKUP('ANALYSIS-YLD2'!AU$4,'INTERNAL PARAMETERS-1'!$B$5:$J$44,5,FALSE)*VLOOKUP('ANALYSIS-YLD2'!AU$4,'INTERNAL PARAMETERS-1'!$B$5:$J$44,6,FALSE)*VLOOKUP('ANALYSIS-YLD2'!AU$4,'INTERNAL PARAMETERS-1'!$B$5:$J$44,3,FALSE) + 'ANALYSIS-YLD1'!AU217*(1-VLOOKUP('ANALYSIS-YLD2'!AU$4,'INTERNAL PARAMETERS-1'!$B$5:$J$44,5,FALSE))*VLOOKUP('ANALYSIS-YLD2'!AU$4,'INTERNAL PARAMETERS-1'!$B$5:$J$44,8,FALSE)*VLOOKUP('ANALYSIS-YLD2'!AU$4,'INTERNAL PARAMETERS-1'!$B$5:$J$44,3,FALSE)</f>
        <v>0</v>
      </c>
      <c r="AV217" s="111">
        <f>'ANALYSIS-YLD1'!AV217*VLOOKUP('ANALYSIS-YLD2'!AV$4,'INTERNAL PARAMETERS-1'!$B$5:$J$44,5,FALSE)*VLOOKUP('ANALYSIS-YLD2'!AV$4,'INTERNAL PARAMETERS-1'!$B$5:$J$44,6,FALSE)*VLOOKUP('ANALYSIS-YLD2'!AV$4,'INTERNAL PARAMETERS-1'!$B$5:$J$44,3,FALSE) + 'ANALYSIS-YLD1'!AV217*(1-VLOOKUP('ANALYSIS-YLD2'!AV$4,'INTERNAL PARAMETERS-1'!$B$5:$J$44,5,FALSE))*VLOOKUP('ANALYSIS-YLD2'!AV$4,'INTERNAL PARAMETERS-1'!$B$5:$J$44,8,FALSE)*VLOOKUP('ANALYSIS-YLD2'!AV$4,'INTERNAL PARAMETERS-1'!$B$5:$J$44,3,FALSE)</f>
        <v>0</v>
      </c>
      <c r="AW217" s="111">
        <f>'ANALYSIS-YLD1'!AW217*VLOOKUP('ANALYSIS-YLD2'!AW$4,'INTERNAL PARAMETERS-1'!$B$5:$J$44,5,FALSE)*VLOOKUP('ANALYSIS-YLD2'!AW$4,'INTERNAL PARAMETERS-1'!$B$5:$J$44,6,FALSE)*VLOOKUP('ANALYSIS-YLD2'!AW$4,'INTERNAL PARAMETERS-1'!$B$5:$J$44,3,FALSE) + 'ANALYSIS-YLD1'!AW217*(1-VLOOKUP('ANALYSIS-YLD2'!AW$4,'INTERNAL PARAMETERS-1'!$B$5:$J$44,5,FALSE))*VLOOKUP('ANALYSIS-YLD2'!AW$4,'INTERNAL PARAMETERS-1'!$B$5:$J$44,8,FALSE)*VLOOKUP('ANALYSIS-YLD2'!AW$4,'INTERNAL PARAMETERS-1'!$B$5:$J$44,3,FALSE)</f>
        <v>0</v>
      </c>
      <c r="AX217" s="111">
        <f>'ANALYSIS-YLD1'!AX217*VLOOKUP('ANALYSIS-YLD2'!AX$4,'INTERNAL PARAMETERS-1'!$B$5:$J$44,5,FALSE)*VLOOKUP('ANALYSIS-YLD2'!AX$4,'INTERNAL PARAMETERS-1'!$B$5:$J$44,6,FALSE)*VLOOKUP('ANALYSIS-YLD2'!AX$4,'INTERNAL PARAMETERS-1'!$B$5:$J$44,3,FALSE) + 'ANALYSIS-YLD1'!AX217*(1-VLOOKUP('ANALYSIS-YLD2'!AX$4,'INTERNAL PARAMETERS-1'!$B$5:$J$44,5,FALSE))*VLOOKUP('ANALYSIS-YLD2'!AX$4,'INTERNAL PARAMETERS-1'!$B$5:$J$44,8,FALSE)*VLOOKUP('ANALYSIS-YLD2'!AX$4,'INTERNAL PARAMETERS-1'!$B$5:$J$44,3,FALSE)</f>
        <v>0</v>
      </c>
      <c r="AY217" s="111">
        <f>'ANALYSIS-YLD1'!AY217*VLOOKUP('ANALYSIS-YLD2'!AY$4,'INTERNAL PARAMETERS-1'!$B$5:$J$44,5,FALSE)*VLOOKUP('ANALYSIS-YLD2'!AY$4,'INTERNAL PARAMETERS-1'!$B$5:$J$44,6,FALSE)*VLOOKUP('ANALYSIS-YLD2'!AY$4,'INTERNAL PARAMETERS-1'!$B$5:$J$44,3,FALSE) + 'ANALYSIS-YLD1'!AY217*(1-VLOOKUP('ANALYSIS-YLD2'!AY$4,'INTERNAL PARAMETERS-1'!$B$5:$J$44,5,FALSE))*VLOOKUP('ANALYSIS-YLD2'!AY$4,'INTERNAL PARAMETERS-1'!$B$5:$J$44,8,FALSE)*VLOOKUP('ANALYSIS-YLD2'!AY$4,'INTERNAL PARAMETERS-1'!$B$5:$J$44,3,FALSE)</f>
        <v>0</v>
      </c>
      <c r="AZ217" s="111">
        <f>'ANALYSIS-YLD1'!AZ217*VLOOKUP('ANALYSIS-YLD2'!AZ$4,'INTERNAL PARAMETERS-1'!$B$5:$J$44,5,FALSE)*VLOOKUP('ANALYSIS-YLD2'!AZ$4,'INTERNAL PARAMETERS-1'!$B$5:$J$44,6,FALSE)*VLOOKUP('ANALYSIS-YLD2'!AZ$4,'INTERNAL PARAMETERS-1'!$B$5:$J$44,3,FALSE) + 'ANALYSIS-YLD1'!AZ217*(1-VLOOKUP('ANALYSIS-YLD2'!AZ$4,'INTERNAL PARAMETERS-1'!$B$5:$J$44,5,FALSE))*VLOOKUP('ANALYSIS-YLD2'!AZ$4,'INTERNAL PARAMETERS-1'!$B$5:$J$44,8,FALSE)*VLOOKUP('ANALYSIS-YLD2'!AZ$4,'INTERNAL PARAMETERS-1'!$B$5:$J$44,3,FALSE)</f>
        <v>0</v>
      </c>
      <c r="BA217" s="111">
        <f>'ANALYSIS-YLD1'!BA217*VLOOKUP('ANALYSIS-YLD2'!BA$4,'INTERNAL PARAMETERS-1'!$B$5:$J$44,5,FALSE)*VLOOKUP('ANALYSIS-YLD2'!BA$4,'INTERNAL PARAMETERS-1'!$B$5:$J$44,6,FALSE)*VLOOKUP('ANALYSIS-YLD2'!BA$4,'INTERNAL PARAMETERS-1'!$B$5:$J$44,3,FALSE) + 'ANALYSIS-YLD1'!BA217*(1-VLOOKUP('ANALYSIS-YLD2'!BA$4,'INTERNAL PARAMETERS-1'!$B$5:$J$44,5,FALSE))*VLOOKUP('ANALYSIS-YLD2'!BA$4,'INTERNAL PARAMETERS-1'!$B$5:$J$44,8,FALSE)*VLOOKUP('ANALYSIS-YLD2'!BA$4,'INTERNAL PARAMETERS-1'!$B$5:$J$44,3,FALSE)</f>
        <v>0</v>
      </c>
      <c r="BB217" s="111">
        <f>'ANALYSIS-YLD1'!BB217*VLOOKUP('ANALYSIS-YLD2'!BB$4,'INTERNAL PARAMETERS-1'!$B$5:$J$44,5,FALSE)*VLOOKUP('ANALYSIS-YLD2'!BB$4,'INTERNAL PARAMETERS-1'!$B$5:$J$44,6,FALSE)*VLOOKUP('ANALYSIS-YLD2'!BB$4,'INTERNAL PARAMETERS-1'!$B$5:$J$44,3,FALSE) + 'ANALYSIS-YLD1'!BB217*(1-VLOOKUP('ANALYSIS-YLD2'!BB$4,'INTERNAL PARAMETERS-1'!$B$5:$J$44,5,FALSE))*VLOOKUP('ANALYSIS-YLD2'!BB$4,'INTERNAL PARAMETERS-1'!$B$5:$J$44,8,FALSE)*VLOOKUP('ANALYSIS-YLD2'!BB$4,'INTERNAL PARAMETERS-1'!$B$5:$J$44,3,FALSE)</f>
        <v>0</v>
      </c>
      <c r="BC217" s="111">
        <f>'ANALYSIS-YLD1'!BC217*VLOOKUP('ANALYSIS-YLD2'!BC$4,'INTERNAL PARAMETERS-1'!$B$5:$J$44,5,FALSE)*VLOOKUP('ANALYSIS-YLD2'!BC$4,'INTERNAL PARAMETERS-1'!$B$5:$J$44,6,FALSE)*VLOOKUP('ANALYSIS-YLD2'!BC$4,'INTERNAL PARAMETERS-1'!$B$5:$J$44,3,FALSE) + 'ANALYSIS-YLD1'!BC217*(1-VLOOKUP('ANALYSIS-YLD2'!BC$4,'INTERNAL PARAMETERS-1'!$B$5:$J$44,5,FALSE))*VLOOKUP('ANALYSIS-YLD2'!BC$4,'INTERNAL PARAMETERS-1'!$B$5:$J$44,8,FALSE)*VLOOKUP('ANALYSIS-YLD2'!BC$4,'INTERNAL PARAMETERS-1'!$B$5:$J$44,3,FALSE)</f>
        <v>0</v>
      </c>
      <c r="BD217" s="111">
        <f>'ANALYSIS-YLD1'!BD217*VLOOKUP('ANALYSIS-YLD2'!BD$4,'INTERNAL PARAMETERS-1'!$B$5:$J$44,5,FALSE)*VLOOKUP('ANALYSIS-YLD2'!BD$4,'INTERNAL PARAMETERS-1'!$B$5:$J$44,6,FALSE)*VLOOKUP('ANALYSIS-YLD2'!BD$4,'INTERNAL PARAMETERS-1'!$B$5:$J$44,3,FALSE) + 'ANALYSIS-YLD1'!BD217*(1-VLOOKUP('ANALYSIS-YLD2'!BD$4,'INTERNAL PARAMETERS-1'!$B$5:$J$44,5,FALSE))*VLOOKUP('ANALYSIS-YLD2'!BD$4,'INTERNAL PARAMETERS-1'!$B$5:$J$44,8,FALSE)*VLOOKUP('ANALYSIS-YLD2'!BD$4,'INTERNAL PARAMETERS-1'!$B$5:$J$44,3,FALSE)</f>
        <v>0</v>
      </c>
      <c r="BE217" s="111">
        <f>'ANALYSIS-YLD1'!BE217*VLOOKUP('ANALYSIS-YLD2'!BE$4,'INTERNAL PARAMETERS-1'!$B$5:$J$44,5,FALSE)*VLOOKUP('ANALYSIS-YLD2'!BE$4,'INTERNAL PARAMETERS-1'!$B$5:$J$44,6,FALSE)*VLOOKUP('ANALYSIS-YLD2'!BE$4,'INTERNAL PARAMETERS-1'!$B$5:$J$44,3,FALSE) + 'ANALYSIS-YLD1'!BE217*(1-VLOOKUP('ANALYSIS-YLD2'!BE$4,'INTERNAL PARAMETERS-1'!$B$5:$J$44,5,FALSE))*VLOOKUP('ANALYSIS-YLD2'!BE$4,'INTERNAL PARAMETERS-1'!$B$5:$J$44,8,FALSE)*VLOOKUP('ANALYSIS-YLD2'!BE$4,'INTERNAL PARAMETERS-1'!$B$5:$J$44,3,FALSE)</f>
        <v>0</v>
      </c>
      <c r="BF217" s="111">
        <f>'ANALYSIS-YLD1'!BF217*VLOOKUP('ANALYSIS-YLD2'!BF$4,'INTERNAL PARAMETERS-1'!$B$5:$J$44,5,FALSE)*VLOOKUP('ANALYSIS-YLD2'!BF$4,'INTERNAL PARAMETERS-1'!$B$5:$J$44,6,FALSE)*VLOOKUP('ANALYSIS-YLD2'!BF$4,'INTERNAL PARAMETERS-1'!$B$5:$J$44,3,FALSE) + 'ANALYSIS-YLD1'!BF217*(1-VLOOKUP('ANALYSIS-YLD2'!BF$4,'INTERNAL PARAMETERS-1'!$B$5:$J$44,5,FALSE))*VLOOKUP('ANALYSIS-YLD2'!BF$4,'INTERNAL PARAMETERS-1'!$B$5:$J$44,8,FALSE)*VLOOKUP('ANALYSIS-YLD2'!BF$4,'INTERNAL PARAMETERS-1'!$B$5:$J$44,3,FALSE)</f>
        <v>0</v>
      </c>
      <c r="BG217" s="111">
        <f>'ANALYSIS-YLD1'!BG217*VLOOKUP('ANALYSIS-YLD2'!BG$4,'INTERNAL PARAMETERS-1'!$B$5:$J$44,5,FALSE)*VLOOKUP('ANALYSIS-YLD2'!BG$4,'INTERNAL PARAMETERS-1'!$B$5:$J$44,6,FALSE)*VLOOKUP('ANALYSIS-YLD2'!BG$4,'INTERNAL PARAMETERS-1'!$B$5:$J$44,3,FALSE) + 'ANALYSIS-YLD1'!BG217*(1-VLOOKUP('ANALYSIS-YLD2'!BG$4,'INTERNAL PARAMETERS-1'!$B$5:$J$44,5,FALSE))*VLOOKUP('ANALYSIS-YLD2'!BG$4,'INTERNAL PARAMETERS-1'!$B$5:$J$44,8,FALSE)*VLOOKUP('ANALYSIS-YLD2'!BG$4,'INTERNAL PARAMETERS-1'!$B$5:$J$44,3,FALSE)</f>
        <v>0</v>
      </c>
      <c r="BH217" s="111">
        <f>'ANALYSIS-YLD1'!BH217*VLOOKUP('ANALYSIS-YLD2'!BH$4,'INTERNAL PARAMETERS-1'!$B$5:$J$44,5,FALSE)*VLOOKUP('ANALYSIS-YLD2'!BH$4,'INTERNAL PARAMETERS-1'!$B$5:$J$44,6,FALSE)*VLOOKUP('ANALYSIS-YLD2'!BH$4,'INTERNAL PARAMETERS-1'!$B$5:$J$44,3,FALSE) + 'ANALYSIS-YLD1'!BH217*(1-VLOOKUP('ANALYSIS-YLD2'!BH$4,'INTERNAL PARAMETERS-1'!$B$5:$J$44,5,FALSE))*VLOOKUP('ANALYSIS-YLD2'!BH$4,'INTERNAL PARAMETERS-1'!$B$5:$J$44,8,FALSE)*VLOOKUP('ANALYSIS-YLD2'!BH$4,'INTERNAL PARAMETERS-1'!$B$5:$J$44,3,FALSE)</f>
        <v>0</v>
      </c>
      <c r="BI217" s="111">
        <f>'ANALYSIS-YLD1'!BI217*VLOOKUP('ANALYSIS-YLD2'!BI$4,'INTERNAL PARAMETERS-1'!$B$5:$J$44,5,FALSE)*VLOOKUP('ANALYSIS-YLD2'!BI$4,'INTERNAL PARAMETERS-1'!$B$5:$J$44,6,FALSE)*VLOOKUP('ANALYSIS-YLD2'!BI$4,'INTERNAL PARAMETERS-1'!$B$5:$J$44,3,FALSE) + 'ANALYSIS-YLD1'!BI217*(1-VLOOKUP('ANALYSIS-YLD2'!BI$4,'INTERNAL PARAMETERS-1'!$B$5:$J$44,5,FALSE))*VLOOKUP('ANALYSIS-YLD2'!BI$4,'INTERNAL PARAMETERS-1'!$B$5:$J$44,8,FALSE)*VLOOKUP('ANALYSIS-YLD2'!BI$4,'INTERNAL PARAMETERS-1'!$B$5:$J$44,3,FALSE)</f>
        <v>0</v>
      </c>
      <c r="BJ217" s="111">
        <f>'ANALYSIS-YLD1'!BJ217*VLOOKUP('ANALYSIS-YLD2'!BJ$4,'INTERNAL PARAMETERS-1'!$B$5:$J$44,5,FALSE)*VLOOKUP('ANALYSIS-YLD2'!BJ$4,'INTERNAL PARAMETERS-1'!$B$5:$J$44,6,FALSE)*VLOOKUP('ANALYSIS-YLD2'!BJ$4,'INTERNAL PARAMETERS-1'!$B$5:$J$44,3,FALSE) + 'ANALYSIS-YLD1'!BJ217*(1-VLOOKUP('ANALYSIS-YLD2'!BJ$4,'INTERNAL PARAMETERS-1'!$B$5:$J$44,5,FALSE))*VLOOKUP('ANALYSIS-YLD2'!BJ$4,'INTERNAL PARAMETERS-1'!$B$5:$J$44,8,FALSE)*VLOOKUP('ANALYSIS-YLD2'!BJ$4,'INTERNAL PARAMETERS-1'!$B$5:$J$44,3,FALSE)</f>
        <v>0</v>
      </c>
      <c r="BK217" s="111">
        <f>'ANALYSIS-YLD1'!BK217*VLOOKUP('ANALYSIS-YLD2'!BK$4,'INTERNAL PARAMETERS-1'!$B$5:$J$44,5,FALSE)*VLOOKUP('ANALYSIS-YLD2'!BK$4,'INTERNAL PARAMETERS-1'!$B$5:$J$44,6,FALSE)*VLOOKUP('ANALYSIS-YLD2'!BK$4,'INTERNAL PARAMETERS-1'!$B$5:$J$44,3,FALSE) + 'ANALYSIS-YLD1'!BK217*(1-VLOOKUP('ANALYSIS-YLD2'!BK$4,'INTERNAL PARAMETERS-1'!$B$5:$J$44,5,FALSE))*VLOOKUP('ANALYSIS-YLD2'!BK$4,'INTERNAL PARAMETERS-1'!$B$5:$J$44,8,FALSE)*VLOOKUP('ANALYSIS-YLD2'!BK$4,'INTERNAL PARAMETERS-1'!$B$5:$J$44,3,FALSE)</f>
        <v>0</v>
      </c>
      <c r="BL217" s="111">
        <f>'ANALYSIS-YLD1'!BL217*VLOOKUP('ANALYSIS-YLD2'!BL$4,'INTERNAL PARAMETERS-1'!$B$5:$J$44,5,FALSE)*VLOOKUP('ANALYSIS-YLD2'!BL$4,'INTERNAL PARAMETERS-1'!$B$5:$J$44,6,FALSE)*VLOOKUP('ANALYSIS-YLD2'!BL$4,'INTERNAL PARAMETERS-1'!$B$5:$J$44,3,FALSE) + 'ANALYSIS-YLD1'!BL217*(1-VLOOKUP('ANALYSIS-YLD2'!BL$4,'INTERNAL PARAMETERS-1'!$B$5:$J$44,5,FALSE))*VLOOKUP('ANALYSIS-YLD2'!BL$4,'INTERNAL PARAMETERS-1'!$B$5:$J$44,8,FALSE)*VLOOKUP('ANALYSIS-YLD2'!BL$4,'INTERNAL PARAMETERS-1'!$B$5:$J$44,3,FALSE)</f>
        <v>0</v>
      </c>
      <c r="BM217" s="111">
        <f>'ANALYSIS-YLD1'!BM217*VLOOKUP('ANALYSIS-YLD2'!BM$4,'INTERNAL PARAMETERS-1'!$B$5:$J$44,5,FALSE)*VLOOKUP('ANALYSIS-YLD2'!BM$4,'INTERNAL PARAMETERS-1'!$B$5:$J$44,6,FALSE)*VLOOKUP('ANALYSIS-YLD2'!BM$4,'INTERNAL PARAMETERS-1'!$B$5:$J$44,3,FALSE) + 'ANALYSIS-YLD1'!BM217*(1-VLOOKUP('ANALYSIS-YLD2'!BM$4,'INTERNAL PARAMETERS-1'!$B$5:$J$44,5,FALSE))*VLOOKUP('ANALYSIS-YLD2'!BM$4,'INTERNAL PARAMETERS-1'!$B$5:$J$44,8,FALSE)*VLOOKUP('ANALYSIS-YLD2'!BM$4,'INTERNAL PARAMETERS-1'!$B$5:$J$44,3,FALSE)</f>
        <v>0</v>
      </c>
      <c r="BN217" s="111">
        <f>'ANALYSIS-YLD1'!BN217*VLOOKUP('ANALYSIS-YLD2'!BN$4,'INTERNAL PARAMETERS-1'!$B$5:$J$44,5,FALSE)*VLOOKUP('ANALYSIS-YLD2'!BN$4,'INTERNAL PARAMETERS-1'!$B$5:$J$44,6,FALSE)*VLOOKUP('ANALYSIS-YLD2'!BN$4,'INTERNAL PARAMETERS-1'!$B$5:$J$44,3,FALSE) + 'ANALYSIS-YLD1'!BN217*(1-VLOOKUP('ANALYSIS-YLD2'!BN$4,'INTERNAL PARAMETERS-1'!$B$5:$J$44,5,FALSE))*VLOOKUP('ANALYSIS-YLD2'!BN$4,'INTERNAL PARAMETERS-1'!$B$5:$J$44,8,FALSE)*VLOOKUP('ANALYSIS-YLD2'!BN$4,'INTERNAL PARAMETERS-1'!$B$5:$J$44,3,FALSE)</f>
        <v>0</v>
      </c>
      <c r="BO217" s="111">
        <f>'ANALYSIS-YLD1'!BO217*VLOOKUP('ANALYSIS-YLD2'!BO$4,'INTERNAL PARAMETERS-1'!$B$5:$J$44,5,FALSE)*VLOOKUP('ANALYSIS-YLD2'!BO$4,'INTERNAL PARAMETERS-1'!$B$5:$J$44,6,FALSE)*VLOOKUP('ANALYSIS-YLD2'!BO$4,'INTERNAL PARAMETERS-1'!$B$5:$J$44,3,FALSE) + 'ANALYSIS-YLD1'!BO217*(1-VLOOKUP('ANALYSIS-YLD2'!BO$4,'INTERNAL PARAMETERS-1'!$B$5:$J$44,5,FALSE))*VLOOKUP('ANALYSIS-YLD2'!BO$4,'INTERNAL PARAMETERS-1'!$B$5:$J$44,8,FALSE)*VLOOKUP('ANALYSIS-YLD2'!BO$4,'INTERNAL PARAMETERS-1'!$B$5:$J$44,3,FALSE)</f>
        <v>0</v>
      </c>
      <c r="BP217" s="111">
        <f>'ANALYSIS-YLD1'!BP217*VLOOKUP('ANALYSIS-YLD2'!BP$4,'INTERNAL PARAMETERS-1'!$B$5:$J$44,5,FALSE)*VLOOKUP('ANALYSIS-YLD2'!BP$4,'INTERNAL PARAMETERS-1'!$B$5:$J$44,6,FALSE)*VLOOKUP('ANALYSIS-YLD2'!BP$4,'INTERNAL PARAMETERS-1'!$B$5:$J$44,3,FALSE) + 'ANALYSIS-YLD1'!BP217*(1-VLOOKUP('ANALYSIS-YLD2'!BP$4,'INTERNAL PARAMETERS-1'!$B$5:$J$44,5,FALSE))*VLOOKUP('ANALYSIS-YLD2'!BP$4,'INTERNAL PARAMETERS-1'!$B$5:$J$44,8,FALSE)*VLOOKUP('ANALYSIS-YLD2'!BP$4,'INTERNAL PARAMETERS-1'!$B$5:$J$44,3,FALSE)</f>
        <v>0</v>
      </c>
      <c r="BQ217" s="111">
        <f>'ANALYSIS-YLD1'!BQ217*VLOOKUP('ANALYSIS-YLD2'!BQ$4,'INTERNAL PARAMETERS-1'!$B$5:$J$44,5,FALSE)*VLOOKUP('ANALYSIS-YLD2'!BQ$4,'INTERNAL PARAMETERS-1'!$B$5:$J$44,6,FALSE)*VLOOKUP('ANALYSIS-YLD2'!BQ$4,'INTERNAL PARAMETERS-1'!$B$5:$J$44,3,FALSE) + 'ANALYSIS-YLD1'!BQ217*(1-VLOOKUP('ANALYSIS-YLD2'!BQ$4,'INTERNAL PARAMETERS-1'!$B$5:$J$44,5,FALSE))*VLOOKUP('ANALYSIS-YLD2'!BQ$4,'INTERNAL PARAMETERS-1'!$B$5:$J$44,8,FALSE)*VLOOKUP('ANALYSIS-YLD2'!BQ$4,'INTERNAL PARAMETERS-1'!$B$5:$J$44,3,FALSE)</f>
        <v>0</v>
      </c>
      <c r="BR217" s="111">
        <f>'ANALYSIS-YLD1'!BR217*VLOOKUP('ANALYSIS-YLD2'!BR$4,'INTERNAL PARAMETERS-1'!$B$5:$J$44,5,FALSE)*VLOOKUP('ANALYSIS-YLD2'!BR$4,'INTERNAL PARAMETERS-1'!$B$5:$J$44,6,FALSE)*VLOOKUP('ANALYSIS-YLD2'!BR$4,'INTERNAL PARAMETERS-1'!$B$5:$J$44,3,FALSE) + 'ANALYSIS-YLD1'!BR217*(1-VLOOKUP('ANALYSIS-YLD2'!BR$4,'INTERNAL PARAMETERS-1'!$B$5:$J$44,5,FALSE))*VLOOKUP('ANALYSIS-YLD2'!BR$4,'INTERNAL PARAMETERS-1'!$B$5:$J$44,8,FALSE)*VLOOKUP('ANALYSIS-YLD2'!BR$4,'INTERNAL PARAMETERS-1'!$B$5:$J$44,3,FALSE)</f>
        <v>0</v>
      </c>
      <c r="BS217" s="111">
        <f>'ANALYSIS-YLD1'!BS217*VLOOKUP('ANALYSIS-YLD2'!BS$4,'INTERNAL PARAMETERS-1'!$B$5:$J$44,5,FALSE)*VLOOKUP('ANALYSIS-YLD2'!BS$4,'INTERNAL PARAMETERS-1'!$B$5:$J$44,6,FALSE)*VLOOKUP('ANALYSIS-YLD2'!BS$4,'INTERNAL PARAMETERS-1'!$B$5:$J$44,3,FALSE) + 'ANALYSIS-YLD1'!BS217*(1-VLOOKUP('ANALYSIS-YLD2'!BS$4,'INTERNAL PARAMETERS-1'!$B$5:$J$44,5,FALSE))*VLOOKUP('ANALYSIS-YLD2'!BS$4,'INTERNAL PARAMETERS-1'!$B$5:$J$44,8,FALSE)*VLOOKUP('ANALYSIS-YLD2'!BS$4,'INTERNAL PARAMETERS-1'!$B$5:$J$44,3,FALSE)</f>
        <v>0</v>
      </c>
      <c r="BT217" s="111">
        <f>'ANALYSIS-YLD1'!BT217*VLOOKUP('ANALYSIS-YLD2'!BT$4,'INTERNAL PARAMETERS-1'!$B$5:$J$44,5,FALSE)*VLOOKUP('ANALYSIS-YLD2'!BT$4,'INTERNAL PARAMETERS-1'!$B$5:$J$44,6,FALSE)*VLOOKUP('ANALYSIS-YLD2'!BT$4,'INTERNAL PARAMETERS-1'!$B$5:$J$44,3,FALSE) + 'ANALYSIS-YLD1'!BT217*(1-VLOOKUP('ANALYSIS-YLD2'!BT$4,'INTERNAL PARAMETERS-1'!$B$5:$J$44,5,FALSE))*VLOOKUP('ANALYSIS-YLD2'!BT$4,'INTERNAL PARAMETERS-1'!$B$5:$J$44,8,FALSE)*VLOOKUP('ANALYSIS-YLD2'!BT$4,'INTERNAL PARAMETERS-1'!$B$5:$J$44,3,FALSE)</f>
        <v>0</v>
      </c>
      <c r="BU217" s="111">
        <f>'ANALYSIS-YLD1'!BU217*VLOOKUP('ANALYSIS-YLD2'!BU$4,'INTERNAL PARAMETERS-1'!$B$5:$J$44,5,FALSE)*VLOOKUP('ANALYSIS-YLD2'!BU$4,'INTERNAL PARAMETERS-1'!$B$5:$J$44,6,FALSE)*VLOOKUP('ANALYSIS-YLD2'!BU$4,'INTERNAL PARAMETERS-1'!$B$5:$J$44,3,FALSE) + 'ANALYSIS-YLD1'!BU217*(1-VLOOKUP('ANALYSIS-YLD2'!BU$4,'INTERNAL PARAMETERS-1'!$B$5:$J$44,5,FALSE))*VLOOKUP('ANALYSIS-YLD2'!BU$4,'INTERNAL PARAMETERS-1'!$B$5:$J$44,8,FALSE)*VLOOKUP('ANALYSIS-YLD2'!BU$4,'INTERNAL PARAMETERS-1'!$B$5:$J$44,3,FALSE)</f>
        <v>0</v>
      </c>
      <c r="BV217" s="111">
        <f>'ANALYSIS-YLD1'!BV217*VLOOKUP('ANALYSIS-YLD2'!BV$4,'INTERNAL PARAMETERS-1'!$B$5:$J$44,5,FALSE)*VLOOKUP('ANALYSIS-YLD2'!BV$4,'INTERNAL PARAMETERS-1'!$B$5:$J$44,6,FALSE)*VLOOKUP('ANALYSIS-YLD2'!BV$4,'INTERNAL PARAMETERS-1'!$B$5:$J$44,3,FALSE) + 'ANALYSIS-YLD1'!BV217*(1-VLOOKUP('ANALYSIS-YLD2'!BV$4,'INTERNAL PARAMETERS-1'!$B$5:$J$44,5,FALSE))*VLOOKUP('ANALYSIS-YLD2'!BV$4,'INTERNAL PARAMETERS-1'!$B$5:$J$44,8,FALSE)*VLOOKUP('ANALYSIS-YLD2'!BV$4,'INTERNAL PARAMETERS-1'!$B$5:$J$44,3,FALSE)</f>
        <v>0</v>
      </c>
      <c r="BW217" s="111">
        <f>'ANALYSIS-YLD1'!BW217*VLOOKUP('ANALYSIS-YLD2'!BW$4,'INTERNAL PARAMETERS-1'!$B$5:$J$44,5,FALSE)*VLOOKUP('ANALYSIS-YLD2'!BW$4,'INTERNAL PARAMETERS-1'!$B$5:$J$44,6,FALSE)*VLOOKUP('ANALYSIS-YLD2'!BW$4,'INTERNAL PARAMETERS-1'!$B$5:$J$44,3,FALSE) + 'ANALYSIS-YLD1'!BW217*(1-VLOOKUP('ANALYSIS-YLD2'!BW$4,'INTERNAL PARAMETERS-1'!$B$5:$J$44,5,FALSE))*VLOOKUP('ANALYSIS-YLD2'!BW$4,'INTERNAL PARAMETERS-1'!$B$5:$J$44,8,FALSE)*VLOOKUP('ANALYSIS-YLD2'!BW$4,'INTERNAL PARAMETERS-1'!$B$5:$J$44,3,FALSE)</f>
        <v>0</v>
      </c>
      <c r="BX217" s="111">
        <f>'ANALYSIS-YLD1'!BX217*VLOOKUP('ANALYSIS-YLD2'!BX$4,'INTERNAL PARAMETERS-1'!$B$5:$J$44,5,FALSE)*VLOOKUP('ANALYSIS-YLD2'!BX$4,'INTERNAL PARAMETERS-1'!$B$5:$J$44,6,FALSE)*VLOOKUP('ANALYSIS-YLD2'!BX$4,'INTERNAL PARAMETERS-1'!$B$5:$J$44,3,FALSE) + 'ANALYSIS-YLD1'!BX217*(1-VLOOKUP('ANALYSIS-YLD2'!BX$4,'INTERNAL PARAMETERS-1'!$B$5:$J$44,5,FALSE))*VLOOKUP('ANALYSIS-YLD2'!BX$4,'INTERNAL PARAMETERS-1'!$B$5:$J$44,8,FALSE)*VLOOKUP('ANALYSIS-YLD2'!BX$4,'INTERNAL PARAMETERS-1'!$B$5:$J$44,3,FALSE)</f>
        <v>0</v>
      </c>
      <c r="BY217" s="111">
        <f>'ANALYSIS-YLD1'!BY217*VLOOKUP('ANALYSIS-YLD2'!BY$4,'INTERNAL PARAMETERS-1'!$B$5:$J$44,5,FALSE)*VLOOKUP('ANALYSIS-YLD2'!BY$4,'INTERNAL PARAMETERS-1'!$B$5:$J$44,6,FALSE)*VLOOKUP('ANALYSIS-YLD2'!BY$4,'INTERNAL PARAMETERS-1'!$B$5:$J$44,3,FALSE) + 'ANALYSIS-YLD1'!BY217*(1-VLOOKUP('ANALYSIS-YLD2'!BY$4,'INTERNAL PARAMETERS-1'!$B$5:$J$44,5,FALSE))*VLOOKUP('ANALYSIS-YLD2'!BY$4,'INTERNAL PARAMETERS-1'!$B$5:$J$44,8,FALSE)*VLOOKUP('ANALYSIS-YLD2'!BY$4,'INTERNAL PARAMETERS-1'!$B$5:$J$44,3,FALSE)</f>
        <v>0</v>
      </c>
      <c r="BZ217" s="111">
        <f>'ANALYSIS-YLD1'!BZ217*VLOOKUP('ANALYSIS-YLD2'!BZ$4,'INTERNAL PARAMETERS-1'!$B$5:$J$44,5,FALSE)*VLOOKUP('ANALYSIS-YLD2'!BZ$4,'INTERNAL PARAMETERS-1'!$B$5:$J$44,6,FALSE)*VLOOKUP('ANALYSIS-YLD2'!BZ$4,'INTERNAL PARAMETERS-1'!$B$5:$J$44,3,FALSE) + 'ANALYSIS-YLD1'!BZ217*(1-VLOOKUP('ANALYSIS-YLD2'!BZ$4,'INTERNAL PARAMETERS-1'!$B$5:$J$44,5,FALSE))*VLOOKUP('ANALYSIS-YLD2'!BZ$4,'INTERNAL PARAMETERS-1'!$B$5:$J$44,8,FALSE)*VLOOKUP('ANALYSIS-YLD2'!BZ$4,'INTERNAL PARAMETERS-1'!$B$5:$J$44,3,FALSE)</f>
        <v>0</v>
      </c>
      <c r="CA217" s="111">
        <f>'ANALYSIS-YLD1'!CA217*VLOOKUP('ANALYSIS-YLD2'!CA$4,'INTERNAL PARAMETERS-1'!$B$5:$J$44,5,FALSE)*VLOOKUP('ANALYSIS-YLD2'!CA$4,'INTERNAL PARAMETERS-1'!$B$5:$J$44,6,FALSE)*VLOOKUP('ANALYSIS-YLD2'!CA$4,'INTERNAL PARAMETERS-1'!$B$5:$J$44,3,FALSE) + 'ANALYSIS-YLD1'!CA217*(1-VLOOKUP('ANALYSIS-YLD2'!CA$4,'INTERNAL PARAMETERS-1'!$B$5:$J$44,5,FALSE))*VLOOKUP('ANALYSIS-YLD2'!CA$4,'INTERNAL PARAMETERS-1'!$B$5:$J$44,8,FALSE)*VLOOKUP('ANALYSIS-YLD2'!CA$4,'INTERNAL PARAMETERS-1'!$B$5:$J$44,3,FALSE)</f>
        <v>0</v>
      </c>
      <c r="CB217" s="111">
        <f>'ANALYSIS-YLD1'!CB217*VLOOKUP('ANALYSIS-YLD2'!CB$4,'INTERNAL PARAMETERS-1'!$B$5:$J$44,5,FALSE)*VLOOKUP('ANALYSIS-YLD2'!CB$4,'INTERNAL PARAMETERS-1'!$B$5:$J$44,6,FALSE)*VLOOKUP('ANALYSIS-YLD2'!CB$4,'INTERNAL PARAMETERS-1'!$B$5:$J$44,3,FALSE) + 'ANALYSIS-YLD1'!CB217*(1-VLOOKUP('ANALYSIS-YLD2'!CB$4,'INTERNAL PARAMETERS-1'!$B$5:$J$44,5,FALSE))*VLOOKUP('ANALYSIS-YLD2'!CB$4,'INTERNAL PARAMETERS-1'!$B$5:$J$44,8,FALSE)*VLOOKUP('ANALYSIS-YLD2'!CB$4,'INTERNAL PARAMETERS-1'!$B$5:$J$44,3,FALSE)</f>
        <v>0</v>
      </c>
      <c r="CC217" s="111">
        <f>'ANALYSIS-YLD1'!CC217*VLOOKUP('ANALYSIS-YLD2'!CC$4,'INTERNAL PARAMETERS-1'!$B$5:$J$44,5,FALSE)*VLOOKUP('ANALYSIS-YLD2'!CC$4,'INTERNAL PARAMETERS-1'!$B$5:$J$44,6,FALSE)*VLOOKUP('ANALYSIS-YLD2'!CC$4,'INTERNAL PARAMETERS-1'!$B$5:$J$44,3,FALSE) + 'ANALYSIS-YLD1'!CC217*(1-VLOOKUP('ANALYSIS-YLD2'!CC$4,'INTERNAL PARAMETERS-1'!$B$5:$J$44,5,FALSE))*VLOOKUP('ANALYSIS-YLD2'!CC$4,'INTERNAL PARAMETERS-1'!$B$5:$J$44,8,FALSE)*VLOOKUP('ANALYSIS-YLD2'!CC$4,'INTERNAL PARAMETERS-1'!$B$5:$J$44,3,FALSE)</f>
        <v>0</v>
      </c>
      <c r="CD217" s="111">
        <f>'ANALYSIS-YLD1'!CD217*VLOOKUP('ANALYSIS-YLD2'!CD$4,'INTERNAL PARAMETERS-1'!$B$5:$J$44,5,FALSE)*VLOOKUP('ANALYSIS-YLD2'!CD$4,'INTERNAL PARAMETERS-1'!$B$5:$J$44,6,FALSE)*VLOOKUP('ANALYSIS-YLD2'!CD$4,'INTERNAL PARAMETERS-1'!$B$5:$J$44,3,FALSE) + 'ANALYSIS-YLD1'!CD217*(1-VLOOKUP('ANALYSIS-YLD2'!CD$4,'INTERNAL PARAMETERS-1'!$B$5:$J$44,5,FALSE))*VLOOKUP('ANALYSIS-YLD2'!CD$4,'INTERNAL PARAMETERS-1'!$B$5:$J$44,8,FALSE)*VLOOKUP('ANALYSIS-YLD2'!CD$4,'INTERNAL PARAMETERS-1'!$B$5:$J$44,3,FALSE)</f>
        <v>0</v>
      </c>
      <c r="CE217" s="111">
        <f>'ANALYSIS-YLD1'!CE217*VLOOKUP('ANALYSIS-YLD2'!CE$4,'INTERNAL PARAMETERS-1'!$B$5:$J$44,5,FALSE)*VLOOKUP('ANALYSIS-YLD2'!CE$4,'INTERNAL PARAMETERS-1'!$B$5:$J$44,6,FALSE)*VLOOKUP('ANALYSIS-YLD2'!CE$4,'INTERNAL PARAMETERS-1'!$B$5:$J$44,3,FALSE) + 'ANALYSIS-YLD1'!CE217*(1-VLOOKUP('ANALYSIS-YLD2'!CE$4,'INTERNAL PARAMETERS-1'!$B$5:$J$44,5,FALSE))*VLOOKUP('ANALYSIS-YLD2'!CE$4,'INTERNAL PARAMETERS-1'!$B$5:$J$44,8,FALSE)*VLOOKUP('ANALYSIS-YLD2'!CE$4,'INTERNAL PARAMETERS-1'!$B$5:$J$44,3,FALSE)</f>
        <v>0</v>
      </c>
      <c r="CF217" s="111">
        <f>'ANALYSIS-YLD1'!CF217*VLOOKUP('ANALYSIS-YLD2'!CF$4,'INTERNAL PARAMETERS-1'!$B$5:$J$44,5,FALSE)*VLOOKUP('ANALYSIS-YLD2'!CF$4,'INTERNAL PARAMETERS-1'!$B$5:$J$44,6,FALSE)*VLOOKUP('ANALYSIS-YLD2'!CF$4,'INTERNAL PARAMETERS-1'!$B$5:$J$44,3,FALSE) + 'ANALYSIS-YLD1'!CF217*(1-VLOOKUP('ANALYSIS-YLD2'!CF$4,'INTERNAL PARAMETERS-1'!$B$5:$J$44,5,FALSE))*VLOOKUP('ANALYSIS-YLD2'!CF$4,'INTERNAL PARAMETERS-1'!$B$5:$J$44,8,FALSE)*VLOOKUP('ANALYSIS-YLD2'!CF$4,'INTERNAL PARAMETERS-1'!$B$5:$J$44,3,FALSE)</f>
        <v>0</v>
      </c>
      <c r="CG217" s="111">
        <f>'ANALYSIS-YLD1'!CG217*VLOOKUP('ANALYSIS-YLD2'!CG$4,'INTERNAL PARAMETERS-1'!$B$5:$J$44,5,FALSE)*VLOOKUP('ANALYSIS-YLD2'!CG$4,'INTERNAL PARAMETERS-1'!$B$5:$J$44,6,FALSE)*VLOOKUP('ANALYSIS-YLD2'!CG$4,'INTERNAL PARAMETERS-1'!$B$5:$J$44,3,FALSE) + 'ANALYSIS-YLD1'!CG217*(1-VLOOKUP('ANALYSIS-YLD2'!CG$4,'INTERNAL PARAMETERS-1'!$B$5:$J$44,5,FALSE))*VLOOKUP('ANALYSIS-YLD2'!CG$4,'INTERNAL PARAMETERS-1'!$B$5:$J$44,8,FALSE)*VLOOKUP('ANALYSIS-YLD2'!CG$4,'INTERNAL PARAMETERS-1'!$B$5:$J$44,3,FALSE)</f>
        <v>0</v>
      </c>
      <c r="CH217" s="110">
        <f>'ANALYSIS-YLD1'!CH217*VLOOKUP('ANALYSIS-YLD2'!CH$4,'INTERNAL PARAMETERS-1'!$B$5:$J$44,5,FALSE)*VLOOKUP('ANALYSIS-YLD2'!CH$4,'INTERNAL PARAMETERS-1'!$B$5:$J$44,6,FALSE)*VLOOKUP('ANALYSIS-YLD2'!CH$4,'INTERNAL PARAMETERS-1'!$B$5:$J$44,3,FALSE) + 'ANALYSIS-YLD1'!CH217*(1-VLOOKUP('ANALYSIS-YLD2'!CH$4,'INTERNAL PARAMETERS-1'!$B$5:$J$44,5,FALSE))*VLOOKUP('ANALYSIS-YLD2'!CH$4,'INTERNAL PARAMETERS-1'!$B$5:$J$44,8,FALSE)*VLOOKUP('ANALYSIS-YLD2'!CH$4,'INTERNAL PARAMETERS-1'!$B$5:$J$44,3,FALSE)</f>
        <v>0</v>
      </c>
      <c r="CJ217" s="112">
        <f t="shared" si="6"/>
        <v>0</v>
      </c>
      <c r="CK217" s="110">
        <f t="shared" si="7"/>
        <v>0</v>
      </c>
    </row>
    <row r="218" spans="2:89" x14ac:dyDescent="0.5">
      <c r="B218" s="127" t="s">
        <v>23</v>
      </c>
      <c r="C218" s="126" t="s">
        <v>2</v>
      </c>
      <c r="D218" s="126" t="s">
        <v>5</v>
      </c>
      <c r="E218" s="125">
        <f>'INPUTS-Incidence'!E218</f>
        <v>0</v>
      </c>
      <c r="F218" s="124">
        <f>'INTERNAL PARAMETERS-1'!M20</f>
        <v>12.89</v>
      </c>
      <c r="G218" s="112">
        <f>'ANALYSIS-YLD1'!G218*VLOOKUP('ANALYSIS-YLD2'!G$4,'INTERNAL PARAMETERS-1'!$B$5:$J$44,5,FALSE)*VLOOKUP('ANALYSIS-YLD2'!G$4,'INTERNAL PARAMETERS-1'!$B$5:$J$44,7,FALSE)*'ANALYSIS-YLD2'!$F218 + 'ANALYSIS-YLD1'!G218*(1-VLOOKUP('ANALYSIS-YLD2'!G$4,'INTERNAL PARAMETERS-1'!$B$5:$J$44,5,FALSE))*VLOOKUP('ANALYSIS-YLD2'!G$4,'INTERNAL PARAMETERS-1'!$B$5:$J$44,9,FALSE)*'ANALYSIS-YLD2'!$F218</f>
        <v>0</v>
      </c>
      <c r="H218" s="111">
        <f>'ANALYSIS-YLD1'!H218*VLOOKUP('ANALYSIS-YLD2'!H$4,'INTERNAL PARAMETERS-1'!$B$5:$J$44,5,FALSE)*VLOOKUP('ANALYSIS-YLD2'!H$4,'INTERNAL PARAMETERS-1'!$B$5:$J$44,7,FALSE)*'ANALYSIS-YLD2'!$F218 + 'ANALYSIS-YLD1'!H218*(1-VLOOKUP('ANALYSIS-YLD2'!H$4,'INTERNAL PARAMETERS-1'!$B$5:$J$44,5,FALSE))*VLOOKUP('ANALYSIS-YLD2'!H$4,'INTERNAL PARAMETERS-1'!$B$5:$J$44,9,FALSE)*'ANALYSIS-YLD2'!$F218</f>
        <v>0</v>
      </c>
      <c r="I218" s="111">
        <f>'ANALYSIS-YLD1'!I218*VLOOKUP('ANALYSIS-YLD2'!I$4,'INTERNAL PARAMETERS-1'!$B$5:$J$44,5,FALSE)*VLOOKUP('ANALYSIS-YLD2'!I$4,'INTERNAL PARAMETERS-1'!$B$5:$J$44,7,FALSE)*'ANALYSIS-YLD2'!$F218 + 'ANALYSIS-YLD1'!I218*(1-VLOOKUP('ANALYSIS-YLD2'!I$4,'INTERNAL PARAMETERS-1'!$B$5:$J$44,5,FALSE))*VLOOKUP('ANALYSIS-YLD2'!I$4,'INTERNAL PARAMETERS-1'!$B$5:$J$44,9,FALSE)*'ANALYSIS-YLD2'!$F218</f>
        <v>0</v>
      </c>
      <c r="J218" s="111">
        <f>'ANALYSIS-YLD1'!J218*VLOOKUP('ANALYSIS-YLD2'!J$4,'INTERNAL PARAMETERS-1'!$B$5:$J$44,5,FALSE)*VLOOKUP('ANALYSIS-YLD2'!J$4,'INTERNAL PARAMETERS-1'!$B$5:$J$44,7,FALSE)*'ANALYSIS-YLD2'!$F218 + 'ANALYSIS-YLD1'!J218*(1-VLOOKUP('ANALYSIS-YLD2'!J$4,'INTERNAL PARAMETERS-1'!$B$5:$J$44,5,FALSE))*VLOOKUP('ANALYSIS-YLD2'!J$4,'INTERNAL PARAMETERS-1'!$B$5:$J$44,9,FALSE)*'ANALYSIS-YLD2'!$F218</f>
        <v>0</v>
      </c>
      <c r="K218" s="111">
        <f>'ANALYSIS-YLD1'!K218*VLOOKUP('ANALYSIS-YLD2'!K$4,'INTERNAL PARAMETERS-1'!$B$5:$J$44,5,FALSE)*VLOOKUP('ANALYSIS-YLD2'!K$4,'INTERNAL PARAMETERS-1'!$B$5:$J$44,7,FALSE)*'ANALYSIS-YLD2'!$F218 + 'ANALYSIS-YLD1'!K218*(1-VLOOKUP('ANALYSIS-YLD2'!K$4,'INTERNAL PARAMETERS-1'!$B$5:$J$44,5,FALSE))*VLOOKUP('ANALYSIS-YLD2'!K$4,'INTERNAL PARAMETERS-1'!$B$5:$J$44,9,FALSE)*'ANALYSIS-YLD2'!$F218</f>
        <v>0</v>
      </c>
      <c r="L218" s="111">
        <f>'ANALYSIS-YLD1'!L218*VLOOKUP('ANALYSIS-YLD2'!L$4,'INTERNAL PARAMETERS-1'!$B$5:$J$44,5,FALSE)*VLOOKUP('ANALYSIS-YLD2'!L$4,'INTERNAL PARAMETERS-1'!$B$5:$J$44,7,FALSE)*'ANALYSIS-YLD2'!$F218 + 'ANALYSIS-YLD1'!L218*(1-VLOOKUP('ANALYSIS-YLD2'!L$4,'INTERNAL PARAMETERS-1'!$B$5:$J$44,5,FALSE))*VLOOKUP('ANALYSIS-YLD2'!L$4,'INTERNAL PARAMETERS-1'!$B$5:$J$44,9,FALSE)*'ANALYSIS-YLD2'!$F218</f>
        <v>0</v>
      </c>
      <c r="M218" s="111">
        <f>'ANALYSIS-YLD1'!M218*VLOOKUP('ANALYSIS-YLD2'!M$4,'INTERNAL PARAMETERS-1'!$B$5:$J$44,5,FALSE)*VLOOKUP('ANALYSIS-YLD2'!M$4,'INTERNAL PARAMETERS-1'!$B$5:$J$44,7,FALSE)*'ANALYSIS-YLD2'!$F218 + 'ANALYSIS-YLD1'!M218*(1-VLOOKUP('ANALYSIS-YLD2'!M$4,'INTERNAL PARAMETERS-1'!$B$5:$J$44,5,FALSE))*VLOOKUP('ANALYSIS-YLD2'!M$4,'INTERNAL PARAMETERS-1'!$B$5:$J$44,9,FALSE)*'ANALYSIS-YLD2'!$F218</f>
        <v>0</v>
      </c>
      <c r="N218" s="111">
        <f>'ANALYSIS-YLD1'!N218*VLOOKUP('ANALYSIS-YLD2'!N$4,'INTERNAL PARAMETERS-1'!$B$5:$J$44,5,FALSE)*VLOOKUP('ANALYSIS-YLD2'!N$4,'INTERNAL PARAMETERS-1'!$B$5:$J$44,7,FALSE)*'ANALYSIS-YLD2'!$F218 + 'ANALYSIS-YLD1'!N218*(1-VLOOKUP('ANALYSIS-YLD2'!N$4,'INTERNAL PARAMETERS-1'!$B$5:$J$44,5,FALSE))*VLOOKUP('ANALYSIS-YLD2'!N$4,'INTERNAL PARAMETERS-1'!$B$5:$J$44,9,FALSE)*'ANALYSIS-YLD2'!$F218</f>
        <v>0</v>
      </c>
      <c r="O218" s="111">
        <f>'ANALYSIS-YLD1'!O218*VLOOKUP('ANALYSIS-YLD2'!O$4,'INTERNAL PARAMETERS-1'!$B$5:$J$44,5,FALSE)*VLOOKUP('ANALYSIS-YLD2'!O$4,'INTERNAL PARAMETERS-1'!$B$5:$J$44,7,FALSE)*'ANALYSIS-YLD2'!$F218 + 'ANALYSIS-YLD1'!O218*(1-VLOOKUP('ANALYSIS-YLD2'!O$4,'INTERNAL PARAMETERS-1'!$B$5:$J$44,5,FALSE))*VLOOKUP('ANALYSIS-YLD2'!O$4,'INTERNAL PARAMETERS-1'!$B$5:$J$44,9,FALSE)*'ANALYSIS-YLD2'!$F218</f>
        <v>0</v>
      </c>
      <c r="P218" s="111">
        <f>'ANALYSIS-YLD1'!P218*VLOOKUP('ANALYSIS-YLD2'!P$4,'INTERNAL PARAMETERS-1'!$B$5:$J$44,5,FALSE)*VLOOKUP('ANALYSIS-YLD2'!P$4,'INTERNAL PARAMETERS-1'!$B$5:$J$44,7,FALSE)*'ANALYSIS-YLD2'!$F218 + 'ANALYSIS-YLD1'!P218*(1-VLOOKUP('ANALYSIS-YLD2'!P$4,'INTERNAL PARAMETERS-1'!$B$5:$J$44,5,FALSE))*VLOOKUP('ANALYSIS-YLD2'!P$4,'INTERNAL PARAMETERS-1'!$B$5:$J$44,9,FALSE)*'ANALYSIS-YLD2'!$F218</f>
        <v>0</v>
      </c>
      <c r="Q218" s="111">
        <f>'ANALYSIS-YLD1'!Q218*VLOOKUP('ANALYSIS-YLD2'!Q$4,'INTERNAL PARAMETERS-1'!$B$5:$J$44,5,FALSE)*VLOOKUP('ANALYSIS-YLD2'!Q$4,'INTERNAL PARAMETERS-1'!$B$5:$J$44,7,FALSE)*'ANALYSIS-YLD2'!$F218 + 'ANALYSIS-YLD1'!Q218*(1-VLOOKUP('ANALYSIS-YLD2'!Q$4,'INTERNAL PARAMETERS-1'!$B$5:$J$44,5,FALSE))*VLOOKUP('ANALYSIS-YLD2'!Q$4,'INTERNAL PARAMETERS-1'!$B$5:$J$44,9,FALSE)*'ANALYSIS-YLD2'!$F218</f>
        <v>0</v>
      </c>
      <c r="R218" s="111">
        <f>'ANALYSIS-YLD1'!R218*VLOOKUP('ANALYSIS-YLD2'!R$4,'INTERNAL PARAMETERS-1'!$B$5:$J$44,5,FALSE)*VLOOKUP('ANALYSIS-YLD2'!R$4,'INTERNAL PARAMETERS-1'!$B$5:$J$44,7,FALSE)*'ANALYSIS-YLD2'!$F218 + 'ANALYSIS-YLD1'!R218*(1-VLOOKUP('ANALYSIS-YLD2'!R$4,'INTERNAL PARAMETERS-1'!$B$5:$J$44,5,FALSE))*VLOOKUP('ANALYSIS-YLD2'!R$4,'INTERNAL PARAMETERS-1'!$B$5:$J$44,9,FALSE)*'ANALYSIS-YLD2'!$F218</f>
        <v>0</v>
      </c>
      <c r="S218" s="111">
        <f>'ANALYSIS-YLD1'!S218*VLOOKUP('ANALYSIS-YLD2'!S$4,'INTERNAL PARAMETERS-1'!$B$5:$J$44,5,FALSE)*VLOOKUP('ANALYSIS-YLD2'!S$4,'INTERNAL PARAMETERS-1'!$B$5:$J$44,7,FALSE)*'ANALYSIS-YLD2'!$F218 + 'ANALYSIS-YLD1'!S218*(1-VLOOKUP('ANALYSIS-YLD2'!S$4,'INTERNAL PARAMETERS-1'!$B$5:$J$44,5,FALSE))*VLOOKUP('ANALYSIS-YLD2'!S$4,'INTERNAL PARAMETERS-1'!$B$5:$J$44,9,FALSE)*'ANALYSIS-YLD2'!$F218</f>
        <v>0</v>
      </c>
      <c r="T218" s="111">
        <f>'ANALYSIS-YLD1'!T218*VLOOKUP('ANALYSIS-YLD2'!T$4,'INTERNAL PARAMETERS-1'!$B$5:$J$44,5,FALSE)*VLOOKUP('ANALYSIS-YLD2'!T$4,'INTERNAL PARAMETERS-1'!$B$5:$J$44,7,FALSE)*'ANALYSIS-YLD2'!$F218 + 'ANALYSIS-YLD1'!T218*(1-VLOOKUP('ANALYSIS-YLD2'!T$4,'INTERNAL PARAMETERS-1'!$B$5:$J$44,5,FALSE))*VLOOKUP('ANALYSIS-YLD2'!T$4,'INTERNAL PARAMETERS-1'!$B$5:$J$44,9,FALSE)*'ANALYSIS-YLD2'!$F218</f>
        <v>0</v>
      </c>
      <c r="U218" s="111">
        <f>'ANALYSIS-YLD1'!U218*VLOOKUP('ANALYSIS-YLD2'!U$4,'INTERNAL PARAMETERS-1'!$B$5:$J$44,5,FALSE)*VLOOKUP('ANALYSIS-YLD2'!U$4,'INTERNAL PARAMETERS-1'!$B$5:$J$44,7,FALSE)*'ANALYSIS-YLD2'!$F218 + 'ANALYSIS-YLD1'!U218*(1-VLOOKUP('ANALYSIS-YLD2'!U$4,'INTERNAL PARAMETERS-1'!$B$5:$J$44,5,FALSE))*VLOOKUP('ANALYSIS-YLD2'!U$4,'INTERNAL PARAMETERS-1'!$B$5:$J$44,9,FALSE)*'ANALYSIS-YLD2'!$F218</f>
        <v>0</v>
      </c>
      <c r="V218" s="111">
        <f>'ANALYSIS-YLD1'!V218*VLOOKUP('ANALYSIS-YLD2'!V$4,'INTERNAL PARAMETERS-1'!$B$5:$J$44,5,FALSE)*VLOOKUP('ANALYSIS-YLD2'!V$4,'INTERNAL PARAMETERS-1'!$B$5:$J$44,7,FALSE)*'ANALYSIS-YLD2'!$F218 + 'ANALYSIS-YLD1'!V218*(1-VLOOKUP('ANALYSIS-YLD2'!V$4,'INTERNAL PARAMETERS-1'!$B$5:$J$44,5,FALSE))*VLOOKUP('ANALYSIS-YLD2'!V$4,'INTERNAL PARAMETERS-1'!$B$5:$J$44,9,FALSE)*'ANALYSIS-YLD2'!$F218</f>
        <v>0</v>
      </c>
      <c r="W218" s="111">
        <f>'ANALYSIS-YLD1'!W218*VLOOKUP('ANALYSIS-YLD2'!W$4,'INTERNAL PARAMETERS-1'!$B$5:$J$44,5,FALSE)*VLOOKUP('ANALYSIS-YLD2'!W$4,'INTERNAL PARAMETERS-1'!$B$5:$J$44,7,FALSE)*'ANALYSIS-YLD2'!$F218 + 'ANALYSIS-YLD1'!W218*(1-VLOOKUP('ANALYSIS-YLD2'!W$4,'INTERNAL PARAMETERS-1'!$B$5:$J$44,5,FALSE))*VLOOKUP('ANALYSIS-YLD2'!W$4,'INTERNAL PARAMETERS-1'!$B$5:$J$44,9,FALSE)*'ANALYSIS-YLD2'!$F218</f>
        <v>0</v>
      </c>
      <c r="X218" s="111">
        <f>'ANALYSIS-YLD1'!X218*VLOOKUP('ANALYSIS-YLD2'!X$4,'INTERNAL PARAMETERS-1'!$B$5:$J$44,5,FALSE)*VLOOKUP('ANALYSIS-YLD2'!X$4,'INTERNAL PARAMETERS-1'!$B$5:$J$44,7,FALSE)*'ANALYSIS-YLD2'!$F218 + 'ANALYSIS-YLD1'!X218*(1-VLOOKUP('ANALYSIS-YLD2'!X$4,'INTERNAL PARAMETERS-1'!$B$5:$J$44,5,FALSE))*VLOOKUP('ANALYSIS-YLD2'!X$4,'INTERNAL PARAMETERS-1'!$B$5:$J$44,9,FALSE)*'ANALYSIS-YLD2'!$F218</f>
        <v>0</v>
      </c>
      <c r="Y218" s="111">
        <f>'ANALYSIS-YLD1'!Y218*VLOOKUP('ANALYSIS-YLD2'!Y$4,'INTERNAL PARAMETERS-1'!$B$5:$J$44,5,FALSE)*VLOOKUP('ANALYSIS-YLD2'!Y$4,'INTERNAL PARAMETERS-1'!$B$5:$J$44,7,FALSE)*'ANALYSIS-YLD2'!$F218 + 'ANALYSIS-YLD1'!Y218*(1-VLOOKUP('ANALYSIS-YLD2'!Y$4,'INTERNAL PARAMETERS-1'!$B$5:$J$44,5,FALSE))*VLOOKUP('ANALYSIS-YLD2'!Y$4,'INTERNAL PARAMETERS-1'!$B$5:$J$44,9,FALSE)*'ANALYSIS-YLD2'!$F218</f>
        <v>0</v>
      </c>
      <c r="Z218" s="111">
        <f>'ANALYSIS-YLD1'!Z218*VLOOKUP('ANALYSIS-YLD2'!Z$4,'INTERNAL PARAMETERS-1'!$B$5:$J$44,5,FALSE)*VLOOKUP('ANALYSIS-YLD2'!Z$4,'INTERNAL PARAMETERS-1'!$B$5:$J$44,7,FALSE)*'ANALYSIS-YLD2'!$F218 + 'ANALYSIS-YLD1'!Z218*(1-VLOOKUP('ANALYSIS-YLD2'!Z$4,'INTERNAL PARAMETERS-1'!$B$5:$J$44,5,FALSE))*VLOOKUP('ANALYSIS-YLD2'!Z$4,'INTERNAL PARAMETERS-1'!$B$5:$J$44,9,FALSE)*'ANALYSIS-YLD2'!$F218</f>
        <v>0</v>
      </c>
      <c r="AA218" s="111">
        <f>'ANALYSIS-YLD1'!AA218*VLOOKUP('ANALYSIS-YLD2'!AA$4,'INTERNAL PARAMETERS-1'!$B$5:$J$44,5,FALSE)*VLOOKUP('ANALYSIS-YLD2'!AA$4,'INTERNAL PARAMETERS-1'!$B$5:$J$44,7,FALSE)*'ANALYSIS-YLD2'!$F218 + 'ANALYSIS-YLD1'!AA218*(1-VLOOKUP('ANALYSIS-YLD2'!AA$4,'INTERNAL PARAMETERS-1'!$B$5:$J$44,5,FALSE))*VLOOKUP('ANALYSIS-YLD2'!AA$4,'INTERNAL PARAMETERS-1'!$B$5:$J$44,9,FALSE)*'ANALYSIS-YLD2'!$F218</f>
        <v>0</v>
      </c>
      <c r="AB218" s="111">
        <f>'ANALYSIS-YLD1'!AB218*VLOOKUP('ANALYSIS-YLD2'!AB$4,'INTERNAL PARAMETERS-1'!$B$5:$J$44,5,FALSE)*VLOOKUP('ANALYSIS-YLD2'!AB$4,'INTERNAL PARAMETERS-1'!$B$5:$J$44,7,FALSE)*'ANALYSIS-YLD2'!$F218 + 'ANALYSIS-YLD1'!AB218*(1-VLOOKUP('ANALYSIS-YLD2'!AB$4,'INTERNAL PARAMETERS-1'!$B$5:$J$44,5,FALSE))*VLOOKUP('ANALYSIS-YLD2'!AB$4,'INTERNAL PARAMETERS-1'!$B$5:$J$44,9,FALSE)*'ANALYSIS-YLD2'!$F218</f>
        <v>0</v>
      </c>
      <c r="AC218" s="111">
        <f>'ANALYSIS-YLD1'!AC218*VLOOKUP('ANALYSIS-YLD2'!AC$4,'INTERNAL PARAMETERS-1'!$B$5:$J$44,5,FALSE)*VLOOKUP('ANALYSIS-YLD2'!AC$4,'INTERNAL PARAMETERS-1'!$B$5:$J$44,7,FALSE)*'ANALYSIS-YLD2'!$F218 + 'ANALYSIS-YLD1'!AC218*(1-VLOOKUP('ANALYSIS-YLD2'!AC$4,'INTERNAL PARAMETERS-1'!$B$5:$J$44,5,FALSE))*VLOOKUP('ANALYSIS-YLD2'!AC$4,'INTERNAL PARAMETERS-1'!$B$5:$J$44,9,FALSE)*'ANALYSIS-YLD2'!$F218</f>
        <v>0</v>
      </c>
      <c r="AD218" s="111">
        <f>'ANALYSIS-YLD1'!AD218*VLOOKUP('ANALYSIS-YLD2'!AD$4,'INTERNAL PARAMETERS-1'!$B$5:$J$44,5,FALSE)*VLOOKUP('ANALYSIS-YLD2'!AD$4,'INTERNAL PARAMETERS-1'!$B$5:$J$44,7,FALSE)*'ANALYSIS-YLD2'!$F218 + 'ANALYSIS-YLD1'!AD218*(1-VLOOKUP('ANALYSIS-YLD2'!AD$4,'INTERNAL PARAMETERS-1'!$B$5:$J$44,5,FALSE))*VLOOKUP('ANALYSIS-YLD2'!AD$4,'INTERNAL PARAMETERS-1'!$B$5:$J$44,9,FALSE)*'ANALYSIS-YLD2'!$F218</f>
        <v>0</v>
      </c>
      <c r="AE218" s="111">
        <f>'ANALYSIS-YLD1'!AE218*VLOOKUP('ANALYSIS-YLD2'!AE$4,'INTERNAL PARAMETERS-1'!$B$5:$J$44,5,FALSE)*VLOOKUP('ANALYSIS-YLD2'!AE$4,'INTERNAL PARAMETERS-1'!$B$5:$J$44,7,FALSE)*'ANALYSIS-YLD2'!$F218 + 'ANALYSIS-YLD1'!AE218*(1-VLOOKUP('ANALYSIS-YLD2'!AE$4,'INTERNAL PARAMETERS-1'!$B$5:$J$44,5,FALSE))*VLOOKUP('ANALYSIS-YLD2'!AE$4,'INTERNAL PARAMETERS-1'!$B$5:$J$44,9,FALSE)*'ANALYSIS-YLD2'!$F218</f>
        <v>0</v>
      </c>
      <c r="AF218" s="111">
        <f>'ANALYSIS-YLD1'!AF218*VLOOKUP('ANALYSIS-YLD2'!AF$4,'INTERNAL PARAMETERS-1'!$B$5:$J$44,5,FALSE)*VLOOKUP('ANALYSIS-YLD2'!AF$4,'INTERNAL PARAMETERS-1'!$B$5:$J$44,7,FALSE)*'ANALYSIS-YLD2'!$F218 + 'ANALYSIS-YLD1'!AF218*(1-VLOOKUP('ANALYSIS-YLD2'!AF$4,'INTERNAL PARAMETERS-1'!$B$5:$J$44,5,FALSE))*VLOOKUP('ANALYSIS-YLD2'!AF$4,'INTERNAL PARAMETERS-1'!$B$5:$J$44,9,FALSE)*'ANALYSIS-YLD2'!$F218</f>
        <v>0</v>
      </c>
      <c r="AG218" s="111">
        <f>'ANALYSIS-YLD1'!AG218*VLOOKUP('ANALYSIS-YLD2'!AG$4,'INTERNAL PARAMETERS-1'!$B$5:$J$44,5,FALSE)*VLOOKUP('ANALYSIS-YLD2'!AG$4,'INTERNAL PARAMETERS-1'!$B$5:$J$44,7,FALSE)*'ANALYSIS-YLD2'!$F218 + 'ANALYSIS-YLD1'!AG218*(1-VLOOKUP('ANALYSIS-YLD2'!AG$4,'INTERNAL PARAMETERS-1'!$B$5:$J$44,5,FALSE))*VLOOKUP('ANALYSIS-YLD2'!AG$4,'INTERNAL PARAMETERS-1'!$B$5:$J$44,9,FALSE)*'ANALYSIS-YLD2'!$F218</f>
        <v>0</v>
      </c>
      <c r="AH218" s="111">
        <f>'ANALYSIS-YLD1'!AH218*VLOOKUP('ANALYSIS-YLD2'!AH$4,'INTERNAL PARAMETERS-1'!$B$5:$J$44,5,FALSE)*VLOOKUP('ANALYSIS-YLD2'!AH$4,'INTERNAL PARAMETERS-1'!$B$5:$J$44,7,FALSE)*'ANALYSIS-YLD2'!$F218 + 'ANALYSIS-YLD1'!AH218*(1-VLOOKUP('ANALYSIS-YLD2'!AH$4,'INTERNAL PARAMETERS-1'!$B$5:$J$44,5,FALSE))*VLOOKUP('ANALYSIS-YLD2'!AH$4,'INTERNAL PARAMETERS-1'!$B$5:$J$44,9,FALSE)*'ANALYSIS-YLD2'!$F218</f>
        <v>0</v>
      </c>
      <c r="AI218" s="111">
        <f>'ANALYSIS-YLD1'!AI218*VLOOKUP('ANALYSIS-YLD2'!AI$4,'INTERNAL PARAMETERS-1'!$B$5:$J$44,5,FALSE)*VLOOKUP('ANALYSIS-YLD2'!AI$4,'INTERNAL PARAMETERS-1'!$B$5:$J$44,7,FALSE)*'ANALYSIS-YLD2'!$F218 + 'ANALYSIS-YLD1'!AI218*(1-VLOOKUP('ANALYSIS-YLD2'!AI$4,'INTERNAL PARAMETERS-1'!$B$5:$J$44,5,FALSE))*VLOOKUP('ANALYSIS-YLD2'!AI$4,'INTERNAL PARAMETERS-1'!$B$5:$J$44,9,FALSE)*'ANALYSIS-YLD2'!$F218</f>
        <v>0</v>
      </c>
      <c r="AJ218" s="111">
        <f>'ANALYSIS-YLD1'!AJ218*VLOOKUP('ANALYSIS-YLD2'!AJ$4,'INTERNAL PARAMETERS-1'!$B$5:$J$44,5,FALSE)*VLOOKUP('ANALYSIS-YLD2'!AJ$4,'INTERNAL PARAMETERS-1'!$B$5:$J$44,7,FALSE)*'ANALYSIS-YLD2'!$F218 + 'ANALYSIS-YLD1'!AJ218*(1-VLOOKUP('ANALYSIS-YLD2'!AJ$4,'INTERNAL PARAMETERS-1'!$B$5:$J$44,5,FALSE))*VLOOKUP('ANALYSIS-YLD2'!AJ$4,'INTERNAL PARAMETERS-1'!$B$5:$J$44,9,FALSE)*'ANALYSIS-YLD2'!$F218</f>
        <v>0</v>
      </c>
      <c r="AK218" s="111">
        <f>'ANALYSIS-YLD1'!AK218*VLOOKUP('ANALYSIS-YLD2'!AK$4,'INTERNAL PARAMETERS-1'!$B$5:$J$44,5,FALSE)*VLOOKUP('ANALYSIS-YLD2'!AK$4,'INTERNAL PARAMETERS-1'!$B$5:$J$44,7,FALSE)*'ANALYSIS-YLD2'!$F218 + 'ANALYSIS-YLD1'!AK218*(1-VLOOKUP('ANALYSIS-YLD2'!AK$4,'INTERNAL PARAMETERS-1'!$B$5:$J$44,5,FALSE))*VLOOKUP('ANALYSIS-YLD2'!AK$4,'INTERNAL PARAMETERS-1'!$B$5:$J$44,9,FALSE)*'ANALYSIS-YLD2'!$F218</f>
        <v>0</v>
      </c>
      <c r="AL218" s="111">
        <f>'ANALYSIS-YLD1'!AL218*VLOOKUP('ANALYSIS-YLD2'!AL$4,'INTERNAL PARAMETERS-1'!$B$5:$J$44,5,FALSE)*VLOOKUP('ANALYSIS-YLD2'!AL$4,'INTERNAL PARAMETERS-1'!$B$5:$J$44,7,FALSE)*'ANALYSIS-YLD2'!$F218 + 'ANALYSIS-YLD1'!AL218*(1-VLOOKUP('ANALYSIS-YLD2'!AL$4,'INTERNAL PARAMETERS-1'!$B$5:$J$44,5,FALSE))*VLOOKUP('ANALYSIS-YLD2'!AL$4,'INTERNAL PARAMETERS-1'!$B$5:$J$44,9,FALSE)*'ANALYSIS-YLD2'!$F218</f>
        <v>0</v>
      </c>
      <c r="AM218" s="111">
        <f>'ANALYSIS-YLD1'!AM218*VLOOKUP('ANALYSIS-YLD2'!AM$4,'INTERNAL PARAMETERS-1'!$B$5:$J$44,5,FALSE)*VLOOKUP('ANALYSIS-YLD2'!AM$4,'INTERNAL PARAMETERS-1'!$B$5:$J$44,7,FALSE)*'ANALYSIS-YLD2'!$F218 + 'ANALYSIS-YLD1'!AM218*(1-VLOOKUP('ANALYSIS-YLD2'!AM$4,'INTERNAL PARAMETERS-1'!$B$5:$J$44,5,FALSE))*VLOOKUP('ANALYSIS-YLD2'!AM$4,'INTERNAL PARAMETERS-1'!$B$5:$J$44,9,FALSE)*'ANALYSIS-YLD2'!$F218</f>
        <v>0</v>
      </c>
      <c r="AN218" s="111">
        <f>'ANALYSIS-YLD1'!AN218*VLOOKUP('ANALYSIS-YLD2'!AN$4,'INTERNAL PARAMETERS-1'!$B$5:$J$44,5,FALSE)*VLOOKUP('ANALYSIS-YLD2'!AN$4,'INTERNAL PARAMETERS-1'!$B$5:$J$44,7,FALSE)*'ANALYSIS-YLD2'!$F218 + 'ANALYSIS-YLD1'!AN218*(1-VLOOKUP('ANALYSIS-YLD2'!AN$4,'INTERNAL PARAMETERS-1'!$B$5:$J$44,5,FALSE))*VLOOKUP('ANALYSIS-YLD2'!AN$4,'INTERNAL PARAMETERS-1'!$B$5:$J$44,9,FALSE)*'ANALYSIS-YLD2'!$F218</f>
        <v>0</v>
      </c>
      <c r="AO218" s="111">
        <f>'ANALYSIS-YLD1'!AO218*VLOOKUP('ANALYSIS-YLD2'!AO$4,'INTERNAL PARAMETERS-1'!$B$5:$J$44,5,FALSE)*VLOOKUP('ANALYSIS-YLD2'!AO$4,'INTERNAL PARAMETERS-1'!$B$5:$J$44,7,FALSE)*'ANALYSIS-YLD2'!$F218 + 'ANALYSIS-YLD1'!AO218*(1-VLOOKUP('ANALYSIS-YLD2'!AO$4,'INTERNAL PARAMETERS-1'!$B$5:$J$44,5,FALSE))*VLOOKUP('ANALYSIS-YLD2'!AO$4,'INTERNAL PARAMETERS-1'!$B$5:$J$44,9,FALSE)*'ANALYSIS-YLD2'!$F218</f>
        <v>0</v>
      </c>
      <c r="AP218" s="111">
        <f>'ANALYSIS-YLD1'!AP218*VLOOKUP('ANALYSIS-YLD2'!AP$4,'INTERNAL PARAMETERS-1'!$B$5:$J$44,5,FALSE)*VLOOKUP('ANALYSIS-YLD2'!AP$4,'INTERNAL PARAMETERS-1'!$B$5:$J$44,7,FALSE)*'ANALYSIS-YLD2'!$F218 + 'ANALYSIS-YLD1'!AP218*(1-VLOOKUP('ANALYSIS-YLD2'!AP$4,'INTERNAL PARAMETERS-1'!$B$5:$J$44,5,FALSE))*VLOOKUP('ANALYSIS-YLD2'!AP$4,'INTERNAL PARAMETERS-1'!$B$5:$J$44,9,FALSE)*'ANALYSIS-YLD2'!$F218</f>
        <v>0</v>
      </c>
      <c r="AQ218" s="111">
        <f>'ANALYSIS-YLD1'!AQ218*VLOOKUP('ANALYSIS-YLD2'!AQ$4,'INTERNAL PARAMETERS-1'!$B$5:$J$44,5,FALSE)*VLOOKUP('ANALYSIS-YLD2'!AQ$4,'INTERNAL PARAMETERS-1'!$B$5:$J$44,7,FALSE)*'ANALYSIS-YLD2'!$F218 + 'ANALYSIS-YLD1'!AQ218*(1-VLOOKUP('ANALYSIS-YLD2'!AQ$4,'INTERNAL PARAMETERS-1'!$B$5:$J$44,5,FALSE))*VLOOKUP('ANALYSIS-YLD2'!AQ$4,'INTERNAL PARAMETERS-1'!$B$5:$J$44,9,FALSE)*'ANALYSIS-YLD2'!$F218</f>
        <v>0</v>
      </c>
      <c r="AR218" s="111">
        <f>'ANALYSIS-YLD1'!AR218*VLOOKUP('ANALYSIS-YLD2'!AR$4,'INTERNAL PARAMETERS-1'!$B$5:$J$44,5,FALSE)*VLOOKUP('ANALYSIS-YLD2'!AR$4,'INTERNAL PARAMETERS-1'!$B$5:$J$44,7,FALSE)*'ANALYSIS-YLD2'!$F218 + 'ANALYSIS-YLD1'!AR218*(1-VLOOKUP('ANALYSIS-YLD2'!AR$4,'INTERNAL PARAMETERS-1'!$B$5:$J$44,5,FALSE))*VLOOKUP('ANALYSIS-YLD2'!AR$4,'INTERNAL PARAMETERS-1'!$B$5:$J$44,9,FALSE)*'ANALYSIS-YLD2'!$F218</f>
        <v>0</v>
      </c>
      <c r="AS218" s="111">
        <f>'ANALYSIS-YLD1'!AS218*VLOOKUP('ANALYSIS-YLD2'!AS$4,'INTERNAL PARAMETERS-1'!$B$5:$J$44,5,FALSE)*VLOOKUP('ANALYSIS-YLD2'!AS$4,'INTERNAL PARAMETERS-1'!$B$5:$J$44,7,FALSE)*'ANALYSIS-YLD2'!$F218 + 'ANALYSIS-YLD1'!AS218*(1-VLOOKUP('ANALYSIS-YLD2'!AS$4,'INTERNAL PARAMETERS-1'!$B$5:$J$44,5,FALSE))*VLOOKUP('ANALYSIS-YLD2'!AS$4,'INTERNAL PARAMETERS-1'!$B$5:$J$44,9,FALSE)*'ANALYSIS-YLD2'!$F218</f>
        <v>0</v>
      </c>
      <c r="AT218" s="110">
        <f>'ANALYSIS-YLD1'!AT218*VLOOKUP('ANALYSIS-YLD2'!AT$4,'INTERNAL PARAMETERS-1'!$B$5:$J$44,5,FALSE)*VLOOKUP('ANALYSIS-YLD2'!AT$4,'INTERNAL PARAMETERS-1'!$B$5:$J$44,7,FALSE)*'ANALYSIS-YLD2'!$F218 + 'ANALYSIS-YLD1'!AT218*(1-VLOOKUP('ANALYSIS-YLD2'!AT$4,'INTERNAL PARAMETERS-1'!$B$5:$J$44,5,FALSE))*VLOOKUP('ANALYSIS-YLD2'!AT$4,'INTERNAL PARAMETERS-1'!$B$5:$J$44,9,FALSE)*'ANALYSIS-YLD2'!$F218</f>
        <v>0</v>
      </c>
      <c r="AU218" s="112">
        <f>'ANALYSIS-YLD1'!AU218*VLOOKUP('ANALYSIS-YLD2'!AU$4,'INTERNAL PARAMETERS-1'!$B$5:$J$44,5,FALSE)*VLOOKUP('ANALYSIS-YLD2'!AU$4,'INTERNAL PARAMETERS-1'!$B$5:$J$44,6,FALSE)*VLOOKUP('ANALYSIS-YLD2'!AU$4,'INTERNAL PARAMETERS-1'!$B$5:$J$44,3,FALSE) + 'ANALYSIS-YLD1'!AU218*(1-VLOOKUP('ANALYSIS-YLD2'!AU$4,'INTERNAL PARAMETERS-1'!$B$5:$J$44,5,FALSE))*VLOOKUP('ANALYSIS-YLD2'!AU$4,'INTERNAL PARAMETERS-1'!$B$5:$J$44,8,FALSE)*VLOOKUP('ANALYSIS-YLD2'!AU$4,'INTERNAL PARAMETERS-1'!$B$5:$J$44,3,FALSE)</f>
        <v>0</v>
      </c>
      <c r="AV218" s="111">
        <f>'ANALYSIS-YLD1'!AV218*VLOOKUP('ANALYSIS-YLD2'!AV$4,'INTERNAL PARAMETERS-1'!$B$5:$J$44,5,FALSE)*VLOOKUP('ANALYSIS-YLD2'!AV$4,'INTERNAL PARAMETERS-1'!$B$5:$J$44,6,FALSE)*VLOOKUP('ANALYSIS-YLD2'!AV$4,'INTERNAL PARAMETERS-1'!$B$5:$J$44,3,FALSE) + 'ANALYSIS-YLD1'!AV218*(1-VLOOKUP('ANALYSIS-YLD2'!AV$4,'INTERNAL PARAMETERS-1'!$B$5:$J$44,5,FALSE))*VLOOKUP('ANALYSIS-YLD2'!AV$4,'INTERNAL PARAMETERS-1'!$B$5:$J$44,8,FALSE)*VLOOKUP('ANALYSIS-YLD2'!AV$4,'INTERNAL PARAMETERS-1'!$B$5:$J$44,3,FALSE)</f>
        <v>0</v>
      </c>
      <c r="AW218" s="111">
        <f>'ANALYSIS-YLD1'!AW218*VLOOKUP('ANALYSIS-YLD2'!AW$4,'INTERNAL PARAMETERS-1'!$B$5:$J$44,5,FALSE)*VLOOKUP('ANALYSIS-YLD2'!AW$4,'INTERNAL PARAMETERS-1'!$B$5:$J$44,6,FALSE)*VLOOKUP('ANALYSIS-YLD2'!AW$4,'INTERNAL PARAMETERS-1'!$B$5:$J$44,3,FALSE) + 'ANALYSIS-YLD1'!AW218*(1-VLOOKUP('ANALYSIS-YLD2'!AW$4,'INTERNAL PARAMETERS-1'!$B$5:$J$44,5,FALSE))*VLOOKUP('ANALYSIS-YLD2'!AW$4,'INTERNAL PARAMETERS-1'!$B$5:$J$44,8,FALSE)*VLOOKUP('ANALYSIS-YLD2'!AW$4,'INTERNAL PARAMETERS-1'!$B$5:$J$44,3,FALSE)</f>
        <v>0</v>
      </c>
      <c r="AX218" s="111">
        <f>'ANALYSIS-YLD1'!AX218*VLOOKUP('ANALYSIS-YLD2'!AX$4,'INTERNAL PARAMETERS-1'!$B$5:$J$44,5,FALSE)*VLOOKUP('ANALYSIS-YLD2'!AX$4,'INTERNAL PARAMETERS-1'!$B$5:$J$44,6,FALSE)*VLOOKUP('ANALYSIS-YLD2'!AX$4,'INTERNAL PARAMETERS-1'!$B$5:$J$44,3,FALSE) + 'ANALYSIS-YLD1'!AX218*(1-VLOOKUP('ANALYSIS-YLD2'!AX$4,'INTERNAL PARAMETERS-1'!$B$5:$J$44,5,FALSE))*VLOOKUP('ANALYSIS-YLD2'!AX$4,'INTERNAL PARAMETERS-1'!$B$5:$J$44,8,FALSE)*VLOOKUP('ANALYSIS-YLD2'!AX$4,'INTERNAL PARAMETERS-1'!$B$5:$J$44,3,FALSE)</f>
        <v>0</v>
      </c>
      <c r="AY218" s="111">
        <f>'ANALYSIS-YLD1'!AY218*VLOOKUP('ANALYSIS-YLD2'!AY$4,'INTERNAL PARAMETERS-1'!$B$5:$J$44,5,FALSE)*VLOOKUP('ANALYSIS-YLD2'!AY$4,'INTERNAL PARAMETERS-1'!$B$5:$J$44,6,FALSE)*VLOOKUP('ANALYSIS-YLD2'!AY$4,'INTERNAL PARAMETERS-1'!$B$5:$J$44,3,FALSE) + 'ANALYSIS-YLD1'!AY218*(1-VLOOKUP('ANALYSIS-YLD2'!AY$4,'INTERNAL PARAMETERS-1'!$B$5:$J$44,5,FALSE))*VLOOKUP('ANALYSIS-YLD2'!AY$4,'INTERNAL PARAMETERS-1'!$B$5:$J$44,8,FALSE)*VLOOKUP('ANALYSIS-YLD2'!AY$4,'INTERNAL PARAMETERS-1'!$B$5:$J$44,3,FALSE)</f>
        <v>0</v>
      </c>
      <c r="AZ218" s="111">
        <f>'ANALYSIS-YLD1'!AZ218*VLOOKUP('ANALYSIS-YLD2'!AZ$4,'INTERNAL PARAMETERS-1'!$B$5:$J$44,5,FALSE)*VLOOKUP('ANALYSIS-YLD2'!AZ$4,'INTERNAL PARAMETERS-1'!$B$5:$J$44,6,FALSE)*VLOOKUP('ANALYSIS-YLD2'!AZ$4,'INTERNAL PARAMETERS-1'!$B$5:$J$44,3,FALSE) + 'ANALYSIS-YLD1'!AZ218*(1-VLOOKUP('ANALYSIS-YLD2'!AZ$4,'INTERNAL PARAMETERS-1'!$B$5:$J$44,5,FALSE))*VLOOKUP('ANALYSIS-YLD2'!AZ$4,'INTERNAL PARAMETERS-1'!$B$5:$J$44,8,FALSE)*VLOOKUP('ANALYSIS-YLD2'!AZ$4,'INTERNAL PARAMETERS-1'!$B$5:$J$44,3,FALSE)</f>
        <v>0</v>
      </c>
      <c r="BA218" s="111">
        <f>'ANALYSIS-YLD1'!BA218*VLOOKUP('ANALYSIS-YLD2'!BA$4,'INTERNAL PARAMETERS-1'!$B$5:$J$44,5,FALSE)*VLOOKUP('ANALYSIS-YLD2'!BA$4,'INTERNAL PARAMETERS-1'!$B$5:$J$44,6,FALSE)*VLOOKUP('ANALYSIS-YLD2'!BA$4,'INTERNAL PARAMETERS-1'!$B$5:$J$44,3,FALSE) + 'ANALYSIS-YLD1'!BA218*(1-VLOOKUP('ANALYSIS-YLD2'!BA$4,'INTERNAL PARAMETERS-1'!$B$5:$J$44,5,FALSE))*VLOOKUP('ANALYSIS-YLD2'!BA$4,'INTERNAL PARAMETERS-1'!$B$5:$J$44,8,FALSE)*VLOOKUP('ANALYSIS-YLD2'!BA$4,'INTERNAL PARAMETERS-1'!$B$5:$J$44,3,FALSE)</f>
        <v>0</v>
      </c>
      <c r="BB218" s="111">
        <f>'ANALYSIS-YLD1'!BB218*VLOOKUP('ANALYSIS-YLD2'!BB$4,'INTERNAL PARAMETERS-1'!$B$5:$J$44,5,FALSE)*VLOOKUP('ANALYSIS-YLD2'!BB$4,'INTERNAL PARAMETERS-1'!$B$5:$J$44,6,FALSE)*VLOOKUP('ANALYSIS-YLD2'!BB$4,'INTERNAL PARAMETERS-1'!$B$5:$J$44,3,FALSE) + 'ANALYSIS-YLD1'!BB218*(1-VLOOKUP('ANALYSIS-YLD2'!BB$4,'INTERNAL PARAMETERS-1'!$B$5:$J$44,5,FALSE))*VLOOKUP('ANALYSIS-YLD2'!BB$4,'INTERNAL PARAMETERS-1'!$B$5:$J$44,8,FALSE)*VLOOKUP('ANALYSIS-YLD2'!BB$4,'INTERNAL PARAMETERS-1'!$B$5:$J$44,3,FALSE)</f>
        <v>0</v>
      </c>
      <c r="BC218" s="111">
        <f>'ANALYSIS-YLD1'!BC218*VLOOKUP('ANALYSIS-YLD2'!BC$4,'INTERNAL PARAMETERS-1'!$B$5:$J$44,5,FALSE)*VLOOKUP('ANALYSIS-YLD2'!BC$4,'INTERNAL PARAMETERS-1'!$B$5:$J$44,6,FALSE)*VLOOKUP('ANALYSIS-YLD2'!BC$4,'INTERNAL PARAMETERS-1'!$B$5:$J$44,3,FALSE) + 'ANALYSIS-YLD1'!BC218*(1-VLOOKUP('ANALYSIS-YLD2'!BC$4,'INTERNAL PARAMETERS-1'!$B$5:$J$44,5,FALSE))*VLOOKUP('ANALYSIS-YLD2'!BC$4,'INTERNAL PARAMETERS-1'!$B$5:$J$44,8,FALSE)*VLOOKUP('ANALYSIS-YLD2'!BC$4,'INTERNAL PARAMETERS-1'!$B$5:$J$44,3,FALSE)</f>
        <v>0</v>
      </c>
      <c r="BD218" s="111">
        <f>'ANALYSIS-YLD1'!BD218*VLOOKUP('ANALYSIS-YLD2'!BD$4,'INTERNAL PARAMETERS-1'!$B$5:$J$44,5,FALSE)*VLOOKUP('ANALYSIS-YLD2'!BD$4,'INTERNAL PARAMETERS-1'!$B$5:$J$44,6,FALSE)*VLOOKUP('ANALYSIS-YLD2'!BD$4,'INTERNAL PARAMETERS-1'!$B$5:$J$44,3,FALSE) + 'ANALYSIS-YLD1'!BD218*(1-VLOOKUP('ANALYSIS-YLD2'!BD$4,'INTERNAL PARAMETERS-1'!$B$5:$J$44,5,FALSE))*VLOOKUP('ANALYSIS-YLD2'!BD$4,'INTERNAL PARAMETERS-1'!$B$5:$J$44,8,FALSE)*VLOOKUP('ANALYSIS-YLD2'!BD$4,'INTERNAL PARAMETERS-1'!$B$5:$J$44,3,FALSE)</f>
        <v>0</v>
      </c>
      <c r="BE218" s="111">
        <f>'ANALYSIS-YLD1'!BE218*VLOOKUP('ANALYSIS-YLD2'!BE$4,'INTERNAL PARAMETERS-1'!$B$5:$J$44,5,FALSE)*VLOOKUP('ANALYSIS-YLD2'!BE$4,'INTERNAL PARAMETERS-1'!$B$5:$J$44,6,FALSE)*VLOOKUP('ANALYSIS-YLD2'!BE$4,'INTERNAL PARAMETERS-1'!$B$5:$J$44,3,FALSE) + 'ANALYSIS-YLD1'!BE218*(1-VLOOKUP('ANALYSIS-YLD2'!BE$4,'INTERNAL PARAMETERS-1'!$B$5:$J$44,5,FALSE))*VLOOKUP('ANALYSIS-YLD2'!BE$4,'INTERNAL PARAMETERS-1'!$B$5:$J$44,8,FALSE)*VLOOKUP('ANALYSIS-YLD2'!BE$4,'INTERNAL PARAMETERS-1'!$B$5:$J$44,3,FALSE)</f>
        <v>0</v>
      </c>
      <c r="BF218" s="111">
        <f>'ANALYSIS-YLD1'!BF218*VLOOKUP('ANALYSIS-YLD2'!BF$4,'INTERNAL PARAMETERS-1'!$B$5:$J$44,5,FALSE)*VLOOKUP('ANALYSIS-YLD2'!BF$4,'INTERNAL PARAMETERS-1'!$B$5:$J$44,6,FALSE)*VLOOKUP('ANALYSIS-YLD2'!BF$4,'INTERNAL PARAMETERS-1'!$B$5:$J$44,3,FALSE) + 'ANALYSIS-YLD1'!BF218*(1-VLOOKUP('ANALYSIS-YLD2'!BF$4,'INTERNAL PARAMETERS-1'!$B$5:$J$44,5,FALSE))*VLOOKUP('ANALYSIS-YLD2'!BF$4,'INTERNAL PARAMETERS-1'!$B$5:$J$44,8,FALSE)*VLOOKUP('ANALYSIS-YLD2'!BF$4,'INTERNAL PARAMETERS-1'!$B$5:$J$44,3,FALSE)</f>
        <v>0</v>
      </c>
      <c r="BG218" s="111">
        <f>'ANALYSIS-YLD1'!BG218*VLOOKUP('ANALYSIS-YLD2'!BG$4,'INTERNAL PARAMETERS-1'!$B$5:$J$44,5,FALSE)*VLOOKUP('ANALYSIS-YLD2'!BG$4,'INTERNAL PARAMETERS-1'!$B$5:$J$44,6,FALSE)*VLOOKUP('ANALYSIS-YLD2'!BG$4,'INTERNAL PARAMETERS-1'!$B$5:$J$44,3,FALSE) + 'ANALYSIS-YLD1'!BG218*(1-VLOOKUP('ANALYSIS-YLD2'!BG$4,'INTERNAL PARAMETERS-1'!$B$5:$J$44,5,FALSE))*VLOOKUP('ANALYSIS-YLD2'!BG$4,'INTERNAL PARAMETERS-1'!$B$5:$J$44,8,FALSE)*VLOOKUP('ANALYSIS-YLD2'!BG$4,'INTERNAL PARAMETERS-1'!$B$5:$J$44,3,FALSE)</f>
        <v>0</v>
      </c>
      <c r="BH218" s="111">
        <f>'ANALYSIS-YLD1'!BH218*VLOOKUP('ANALYSIS-YLD2'!BH$4,'INTERNAL PARAMETERS-1'!$B$5:$J$44,5,FALSE)*VLOOKUP('ANALYSIS-YLD2'!BH$4,'INTERNAL PARAMETERS-1'!$B$5:$J$44,6,FALSE)*VLOOKUP('ANALYSIS-YLD2'!BH$4,'INTERNAL PARAMETERS-1'!$B$5:$J$44,3,FALSE) + 'ANALYSIS-YLD1'!BH218*(1-VLOOKUP('ANALYSIS-YLD2'!BH$4,'INTERNAL PARAMETERS-1'!$B$5:$J$44,5,FALSE))*VLOOKUP('ANALYSIS-YLD2'!BH$4,'INTERNAL PARAMETERS-1'!$B$5:$J$44,8,FALSE)*VLOOKUP('ANALYSIS-YLD2'!BH$4,'INTERNAL PARAMETERS-1'!$B$5:$J$44,3,FALSE)</f>
        <v>0</v>
      </c>
      <c r="BI218" s="111">
        <f>'ANALYSIS-YLD1'!BI218*VLOOKUP('ANALYSIS-YLD2'!BI$4,'INTERNAL PARAMETERS-1'!$B$5:$J$44,5,FALSE)*VLOOKUP('ANALYSIS-YLD2'!BI$4,'INTERNAL PARAMETERS-1'!$B$5:$J$44,6,FALSE)*VLOOKUP('ANALYSIS-YLD2'!BI$4,'INTERNAL PARAMETERS-1'!$B$5:$J$44,3,FALSE) + 'ANALYSIS-YLD1'!BI218*(1-VLOOKUP('ANALYSIS-YLD2'!BI$4,'INTERNAL PARAMETERS-1'!$B$5:$J$44,5,FALSE))*VLOOKUP('ANALYSIS-YLD2'!BI$4,'INTERNAL PARAMETERS-1'!$B$5:$J$44,8,FALSE)*VLOOKUP('ANALYSIS-YLD2'!BI$4,'INTERNAL PARAMETERS-1'!$B$5:$J$44,3,FALSE)</f>
        <v>0</v>
      </c>
      <c r="BJ218" s="111">
        <f>'ANALYSIS-YLD1'!BJ218*VLOOKUP('ANALYSIS-YLD2'!BJ$4,'INTERNAL PARAMETERS-1'!$B$5:$J$44,5,FALSE)*VLOOKUP('ANALYSIS-YLD2'!BJ$4,'INTERNAL PARAMETERS-1'!$B$5:$J$44,6,FALSE)*VLOOKUP('ANALYSIS-YLD2'!BJ$4,'INTERNAL PARAMETERS-1'!$B$5:$J$44,3,FALSE) + 'ANALYSIS-YLD1'!BJ218*(1-VLOOKUP('ANALYSIS-YLD2'!BJ$4,'INTERNAL PARAMETERS-1'!$B$5:$J$44,5,FALSE))*VLOOKUP('ANALYSIS-YLD2'!BJ$4,'INTERNAL PARAMETERS-1'!$B$5:$J$44,8,FALSE)*VLOOKUP('ANALYSIS-YLD2'!BJ$4,'INTERNAL PARAMETERS-1'!$B$5:$J$44,3,FALSE)</f>
        <v>0</v>
      </c>
      <c r="BK218" s="111">
        <f>'ANALYSIS-YLD1'!BK218*VLOOKUP('ANALYSIS-YLD2'!BK$4,'INTERNAL PARAMETERS-1'!$B$5:$J$44,5,FALSE)*VLOOKUP('ANALYSIS-YLD2'!BK$4,'INTERNAL PARAMETERS-1'!$B$5:$J$44,6,FALSE)*VLOOKUP('ANALYSIS-YLD2'!BK$4,'INTERNAL PARAMETERS-1'!$B$5:$J$44,3,FALSE) + 'ANALYSIS-YLD1'!BK218*(1-VLOOKUP('ANALYSIS-YLD2'!BK$4,'INTERNAL PARAMETERS-1'!$B$5:$J$44,5,FALSE))*VLOOKUP('ANALYSIS-YLD2'!BK$4,'INTERNAL PARAMETERS-1'!$B$5:$J$44,8,FALSE)*VLOOKUP('ANALYSIS-YLD2'!BK$4,'INTERNAL PARAMETERS-1'!$B$5:$J$44,3,FALSE)</f>
        <v>0</v>
      </c>
      <c r="BL218" s="111">
        <f>'ANALYSIS-YLD1'!BL218*VLOOKUP('ANALYSIS-YLD2'!BL$4,'INTERNAL PARAMETERS-1'!$B$5:$J$44,5,FALSE)*VLOOKUP('ANALYSIS-YLD2'!BL$4,'INTERNAL PARAMETERS-1'!$B$5:$J$44,6,FALSE)*VLOOKUP('ANALYSIS-YLD2'!BL$4,'INTERNAL PARAMETERS-1'!$B$5:$J$44,3,FALSE) + 'ANALYSIS-YLD1'!BL218*(1-VLOOKUP('ANALYSIS-YLD2'!BL$4,'INTERNAL PARAMETERS-1'!$B$5:$J$44,5,FALSE))*VLOOKUP('ANALYSIS-YLD2'!BL$4,'INTERNAL PARAMETERS-1'!$B$5:$J$44,8,FALSE)*VLOOKUP('ANALYSIS-YLD2'!BL$4,'INTERNAL PARAMETERS-1'!$B$5:$J$44,3,FALSE)</f>
        <v>0</v>
      </c>
      <c r="BM218" s="111">
        <f>'ANALYSIS-YLD1'!BM218*VLOOKUP('ANALYSIS-YLD2'!BM$4,'INTERNAL PARAMETERS-1'!$B$5:$J$44,5,FALSE)*VLOOKUP('ANALYSIS-YLD2'!BM$4,'INTERNAL PARAMETERS-1'!$B$5:$J$44,6,FALSE)*VLOOKUP('ANALYSIS-YLD2'!BM$4,'INTERNAL PARAMETERS-1'!$B$5:$J$44,3,FALSE) + 'ANALYSIS-YLD1'!BM218*(1-VLOOKUP('ANALYSIS-YLD2'!BM$4,'INTERNAL PARAMETERS-1'!$B$5:$J$44,5,FALSE))*VLOOKUP('ANALYSIS-YLD2'!BM$4,'INTERNAL PARAMETERS-1'!$B$5:$J$44,8,FALSE)*VLOOKUP('ANALYSIS-YLD2'!BM$4,'INTERNAL PARAMETERS-1'!$B$5:$J$44,3,FALSE)</f>
        <v>0</v>
      </c>
      <c r="BN218" s="111">
        <f>'ANALYSIS-YLD1'!BN218*VLOOKUP('ANALYSIS-YLD2'!BN$4,'INTERNAL PARAMETERS-1'!$B$5:$J$44,5,FALSE)*VLOOKUP('ANALYSIS-YLD2'!BN$4,'INTERNAL PARAMETERS-1'!$B$5:$J$44,6,FALSE)*VLOOKUP('ANALYSIS-YLD2'!BN$4,'INTERNAL PARAMETERS-1'!$B$5:$J$44,3,FALSE) + 'ANALYSIS-YLD1'!BN218*(1-VLOOKUP('ANALYSIS-YLD2'!BN$4,'INTERNAL PARAMETERS-1'!$B$5:$J$44,5,FALSE))*VLOOKUP('ANALYSIS-YLD2'!BN$4,'INTERNAL PARAMETERS-1'!$B$5:$J$44,8,FALSE)*VLOOKUP('ANALYSIS-YLD2'!BN$4,'INTERNAL PARAMETERS-1'!$B$5:$J$44,3,FALSE)</f>
        <v>0</v>
      </c>
      <c r="BO218" s="111">
        <f>'ANALYSIS-YLD1'!BO218*VLOOKUP('ANALYSIS-YLD2'!BO$4,'INTERNAL PARAMETERS-1'!$B$5:$J$44,5,FALSE)*VLOOKUP('ANALYSIS-YLD2'!BO$4,'INTERNAL PARAMETERS-1'!$B$5:$J$44,6,FALSE)*VLOOKUP('ANALYSIS-YLD2'!BO$4,'INTERNAL PARAMETERS-1'!$B$5:$J$44,3,FALSE) + 'ANALYSIS-YLD1'!BO218*(1-VLOOKUP('ANALYSIS-YLD2'!BO$4,'INTERNAL PARAMETERS-1'!$B$5:$J$44,5,FALSE))*VLOOKUP('ANALYSIS-YLD2'!BO$4,'INTERNAL PARAMETERS-1'!$B$5:$J$44,8,FALSE)*VLOOKUP('ANALYSIS-YLD2'!BO$4,'INTERNAL PARAMETERS-1'!$B$5:$J$44,3,FALSE)</f>
        <v>0</v>
      </c>
      <c r="BP218" s="111">
        <f>'ANALYSIS-YLD1'!BP218*VLOOKUP('ANALYSIS-YLD2'!BP$4,'INTERNAL PARAMETERS-1'!$B$5:$J$44,5,FALSE)*VLOOKUP('ANALYSIS-YLD2'!BP$4,'INTERNAL PARAMETERS-1'!$B$5:$J$44,6,FALSE)*VLOOKUP('ANALYSIS-YLD2'!BP$4,'INTERNAL PARAMETERS-1'!$B$5:$J$44,3,FALSE) + 'ANALYSIS-YLD1'!BP218*(1-VLOOKUP('ANALYSIS-YLD2'!BP$4,'INTERNAL PARAMETERS-1'!$B$5:$J$44,5,FALSE))*VLOOKUP('ANALYSIS-YLD2'!BP$4,'INTERNAL PARAMETERS-1'!$B$5:$J$44,8,FALSE)*VLOOKUP('ANALYSIS-YLD2'!BP$4,'INTERNAL PARAMETERS-1'!$B$5:$J$44,3,FALSE)</f>
        <v>0</v>
      </c>
      <c r="BQ218" s="111">
        <f>'ANALYSIS-YLD1'!BQ218*VLOOKUP('ANALYSIS-YLD2'!BQ$4,'INTERNAL PARAMETERS-1'!$B$5:$J$44,5,FALSE)*VLOOKUP('ANALYSIS-YLD2'!BQ$4,'INTERNAL PARAMETERS-1'!$B$5:$J$44,6,FALSE)*VLOOKUP('ANALYSIS-YLD2'!BQ$4,'INTERNAL PARAMETERS-1'!$B$5:$J$44,3,FALSE) + 'ANALYSIS-YLD1'!BQ218*(1-VLOOKUP('ANALYSIS-YLD2'!BQ$4,'INTERNAL PARAMETERS-1'!$B$5:$J$44,5,FALSE))*VLOOKUP('ANALYSIS-YLD2'!BQ$4,'INTERNAL PARAMETERS-1'!$B$5:$J$44,8,FALSE)*VLOOKUP('ANALYSIS-YLD2'!BQ$4,'INTERNAL PARAMETERS-1'!$B$5:$J$44,3,FALSE)</f>
        <v>0</v>
      </c>
      <c r="BR218" s="111">
        <f>'ANALYSIS-YLD1'!BR218*VLOOKUP('ANALYSIS-YLD2'!BR$4,'INTERNAL PARAMETERS-1'!$B$5:$J$44,5,FALSE)*VLOOKUP('ANALYSIS-YLD2'!BR$4,'INTERNAL PARAMETERS-1'!$B$5:$J$44,6,FALSE)*VLOOKUP('ANALYSIS-YLD2'!BR$4,'INTERNAL PARAMETERS-1'!$B$5:$J$44,3,FALSE) + 'ANALYSIS-YLD1'!BR218*(1-VLOOKUP('ANALYSIS-YLD2'!BR$4,'INTERNAL PARAMETERS-1'!$B$5:$J$44,5,FALSE))*VLOOKUP('ANALYSIS-YLD2'!BR$4,'INTERNAL PARAMETERS-1'!$B$5:$J$44,8,FALSE)*VLOOKUP('ANALYSIS-YLD2'!BR$4,'INTERNAL PARAMETERS-1'!$B$5:$J$44,3,FALSE)</f>
        <v>0</v>
      </c>
      <c r="BS218" s="111">
        <f>'ANALYSIS-YLD1'!BS218*VLOOKUP('ANALYSIS-YLD2'!BS$4,'INTERNAL PARAMETERS-1'!$B$5:$J$44,5,FALSE)*VLOOKUP('ANALYSIS-YLD2'!BS$4,'INTERNAL PARAMETERS-1'!$B$5:$J$44,6,FALSE)*VLOOKUP('ANALYSIS-YLD2'!BS$4,'INTERNAL PARAMETERS-1'!$B$5:$J$44,3,FALSE) + 'ANALYSIS-YLD1'!BS218*(1-VLOOKUP('ANALYSIS-YLD2'!BS$4,'INTERNAL PARAMETERS-1'!$B$5:$J$44,5,FALSE))*VLOOKUP('ANALYSIS-YLD2'!BS$4,'INTERNAL PARAMETERS-1'!$B$5:$J$44,8,FALSE)*VLOOKUP('ANALYSIS-YLD2'!BS$4,'INTERNAL PARAMETERS-1'!$B$5:$J$44,3,FALSE)</f>
        <v>0</v>
      </c>
      <c r="BT218" s="111">
        <f>'ANALYSIS-YLD1'!BT218*VLOOKUP('ANALYSIS-YLD2'!BT$4,'INTERNAL PARAMETERS-1'!$B$5:$J$44,5,FALSE)*VLOOKUP('ANALYSIS-YLD2'!BT$4,'INTERNAL PARAMETERS-1'!$B$5:$J$44,6,FALSE)*VLOOKUP('ANALYSIS-YLD2'!BT$4,'INTERNAL PARAMETERS-1'!$B$5:$J$44,3,FALSE) + 'ANALYSIS-YLD1'!BT218*(1-VLOOKUP('ANALYSIS-YLD2'!BT$4,'INTERNAL PARAMETERS-1'!$B$5:$J$44,5,FALSE))*VLOOKUP('ANALYSIS-YLD2'!BT$4,'INTERNAL PARAMETERS-1'!$B$5:$J$44,8,FALSE)*VLOOKUP('ANALYSIS-YLD2'!BT$4,'INTERNAL PARAMETERS-1'!$B$5:$J$44,3,FALSE)</f>
        <v>0</v>
      </c>
      <c r="BU218" s="111">
        <f>'ANALYSIS-YLD1'!BU218*VLOOKUP('ANALYSIS-YLD2'!BU$4,'INTERNAL PARAMETERS-1'!$B$5:$J$44,5,FALSE)*VLOOKUP('ANALYSIS-YLD2'!BU$4,'INTERNAL PARAMETERS-1'!$B$5:$J$44,6,FALSE)*VLOOKUP('ANALYSIS-YLD2'!BU$4,'INTERNAL PARAMETERS-1'!$B$5:$J$44,3,FALSE) + 'ANALYSIS-YLD1'!BU218*(1-VLOOKUP('ANALYSIS-YLD2'!BU$4,'INTERNAL PARAMETERS-1'!$B$5:$J$44,5,FALSE))*VLOOKUP('ANALYSIS-YLD2'!BU$4,'INTERNAL PARAMETERS-1'!$B$5:$J$44,8,FALSE)*VLOOKUP('ANALYSIS-YLD2'!BU$4,'INTERNAL PARAMETERS-1'!$B$5:$J$44,3,FALSE)</f>
        <v>0</v>
      </c>
      <c r="BV218" s="111">
        <f>'ANALYSIS-YLD1'!BV218*VLOOKUP('ANALYSIS-YLD2'!BV$4,'INTERNAL PARAMETERS-1'!$B$5:$J$44,5,FALSE)*VLOOKUP('ANALYSIS-YLD2'!BV$4,'INTERNAL PARAMETERS-1'!$B$5:$J$44,6,FALSE)*VLOOKUP('ANALYSIS-YLD2'!BV$4,'INTERNAL PARAMETERS-1'!$B$5:$J$44,3,FALSE) + 'ANALYSIS-YLD1'!BV218*(1-VLOOKUP('ANALYSIS-YLD2'!BV$4,'INTERNAL PARAMETERS-1'!$B$5:$J$44,5,FALSE))*VLOOKUP('ANALYSIS-YLD2'!BV$4,'INTERNAL PARAMETERS-1'!$B$5:$J$44,8,FALSE)*VLOOKUP('ANALYSIS-YLD2'!BV$4,'INTERNAL PARAMETERS-1'!$B$5:$J$44,3,FALSE)</f>
        <v>0</v>
      </c>
      <c r="BW218" s="111">
        <f>'ANALYSIS-YLD1'!BW218*VLOOKUP('ANALYSIS-YLD2'!BW$4,'INTERNAL PARAMETERS-1'!$B$5:$J$44,5,FALSE)*VLOOKUP('ANALYSIS-YLD2'!BW$4,'INTERNAL PARAMETERS-1'!$B$5:$J$44,6,FALSE)*VLOOKUP('ANALYSIS-YLD2'!BW$4,'INTERNAL PARAMETERS-1'!$B$5:$J$44,3,FALSE) + 'ANALYSIS-YLD1'!BW218*(1-VLOOKUP('ANALYSIS-YLD2'!BW$4,'INTERNAL PARAMETERS-1'!$B$5:$J$44,5,FALSE))*VLOOKUP('ANALYSIS-YLD2'!BW$4,'INTERNAL PARAMETERS-1'!$B$5:$J$44,8,FALSE)*VLOOKUP('ANALYSIS-YLD2'!BW$4,'INTERNAL PARAMETERS-1'!$B$5:$J$44,3,FALSE)</f>
        <v>0</v>
      </c>
      <c r="BX218" s="111">
        <f>'ANALYSIS-YLD1'!BX218*VLOOKUP('ANALYSIS-YLD2'!BX$4,'INTERNAL PARAMETERS-1'!$B$5:$J$44,5,FALSE)*VLOOKUP('ANALYSIS-YLD2'!BX$4,'INTERNAL PARAMETERS-1'!$B$5:$J$44,6,FALSE)*VLOOKUP('ANALYSIS-YLD2'!BX$4,'INTERNAL PARAMETERS-1'!$B$5:$J$44,3,FALSE) + 'ANALYSIS-YLD1'!BX218*(1-VLOOKUP('ANALYSIS-YLD2'!BX$4,'INTERNAL PARAMETERS-1'!$B$5:$J$44,5,FALSE))*VLOOKUP('ANALYSIS-YLD2'!BX$4,'INTERNAL PARAMETERS-1'!$B$5:$J$44,8,FALSE)*VLOOKUP('ANALYSIS-YLD2'!BX$4,'INTERNAL PARAMETERS-1'!$B$5:$J$44,3,FALSE)</f>
        <v>0</v>
      </c>
      <c r="BY218" s="111">
        <f>'ANALYSIS-YLD1'!BY218*VLOOKUP('ANALYSIS-YLD2'!BY$4,'INTERNAL PARAMETERS-1'!$B$5:$J$44,5,FALSE)*VLOOKUP('ANALYSIS-YLD2'!BY$4,'INTERNAL PARAMETERS-1'!$B$5:$J$44,6,FALSE)*VLOOKUP('ANALYSIS-YLD2'!BY$4,'INTERNAL PARAMETERS-1'!$B$5:$J$44,3,FALSE) + 'ANALYSIS-YLD1'!BY218*(1-VLOOKUP('ANALYSIS-YLD2'!BY$4,'INTERNAL PARAMETERS-1'!$B$5:$J$44,5,FALSE))*VLOOKUP('ANALYSIS-YLD2'!BY$4,'INTERNAL PARAMETERS-1'!$B$5:$J$44,8,FALSE)*VLOOKUP('ANALYSIS-YLD2'!BY$4,'INTERNAL PARAMETERS-1'!$B$5:$J$44,3,FALSE)</f>
        <v>0</v>
      </c>
      <c r="BZ218" s="111">
        <f>'ANALYSIS-YLD1'!BZ218*VLOOKUP('ANALYSIS-YLD2'!BZ$4,'INTERNAL PARAMETERS-1'!$B$5:$J$44,5,FALSE)*VLOOKUP('ANALYSIS-YLD2'!BZ$4,'INTERNAL PARAMETERS-1'!$B$5:$J$44,6,FALSE)*VLOOKUP('ANALYSIS-YLD2'!BZ$4,'INTERNAL PARAMETERS-1'!$B$5:$J$44,3,FALSE) + 'ANALYSIS-YLD1'!BZ218*(1-VLOOKUP('ANALYSIS-YLD2'!BZ$4,'INTERNAL PARAMETERS-1'!$B$5:$J$44,5,FALSE))*VLOOKUP('ANALYSIS-YLD2'!BZ$4,'INTERNAL PARAMETERS-1'!$B$5:$J$44,8,FALSE)*VLOOKUP('ANALYSIS-YLD2'!BZ$4,'INTERNAL PARAMETERS-1'!$B$5:$J$44,3,FALSE)</f>
        <v>0</v>
      </c>
      <c r="CA218" s="111">
        <f>'ANALYSIS-YLD1'!CA218*VLOOKUP('ANALYSIS-YLD2'!CA$4,'INTERNAL PARAMETERS-1'!$B$5:$J$44,5,FALSE)*VLOOKUP('ANALYSIS-YLD2'!CA$4,'INTERNAL PARAMETERS-1'!$B$5:$J$44,6,FALSE)*VLOOKUP('ANALYSIS-YLD2'!CA$4,'INTERNAL PARAMETERS-1'!$B$5:$J$44,3,FALSE) + 'ANALYSIS-YLD1'!CA218*(1-VLOOKUP('ANALYSIS-YLD2'!CA$4,'INTERNAL PARAMETERS-1'!$B$5:$J$44,5,FALSE))*VLOOKUP('ANALYSIS-YLD2'!CA$4,'INTERNAL PARAMETERS-1'!$B$5:$J$44,8,FALSE)*VLOOKUP('ANALYSIS-YLD2'!CA$4,'INTERNAL PARAMETERS-1'!$B$5:$J$44,3,FALSE)</f>
        <v>0</v>
      </c>
      <c r="CB218" s="111">
        <f>'ANALYSIS-YLD1'!CB218*VLOOKUP('ANALYSIS-YLD2'!CB$4,'INTERNAL PARAMETERS-1'!$B$5:$J$44,5,FALSE)*VLOOKUP('ANALYSIS-YLD2'!CB$4,'INTERNAL PARAMETERS-1'!$B$5:$J$44,6,FALSE)*VLOOKUP('ANALYSIS-YLD2'!CB$4,'INTERNAL PARAMETERS-1'!$B$5:$J$44,3,FALSE) + 'ANALYSIS-YLD1'!CB218*(1-VLOOKUP('ANALYSIS-YLD2'!CB$4,'INTERNAL PARAMETERS-1'!$B$5:$J$44,5,FALSE))*VLOOKUP('ANALYSIS-YLD2'!CB$4,'INTERNAL PARAMETERS-1'!$B$5:$J$44,8,FALSE)*VLOOKUP('ANALYSIS-YLD2'!CB$4,'INTERNAL PARAMETERS-1'!$B$5:$J$44,3,FALSE)</f>
        <v>0</v>
      </c>
      <c r="CC218" s="111">
        <f>'ANALYSIS-YLD1'!CC218*VLOOKUP('ANALYSIS-YLD2'!CC$4,'INTERNAL PARAMETERS-1'!$B$5:$J$44,5,FALSE)*VLOOKUP('ANALYSIS-YLD2'!CC$4,'INTERNAL PARAMETERS-1'!$B$5:$J$44,6,FALSE)*VLOOKUP('ANALYSIS-YLD2'!CC$4,'INTERNAL PARAMETERS-1'!$B$5:$J$44,3,FALSE) + 'ANALYSIS-YLD1'!CC218*(1-VLOOKUP('ANALYSIS-YLD2'!CC$4,'INTERNAL PARAMETERS-1'!$B$5:$J$44,5,FALSE))*VLOOKUP('ANALYSIS-YLD2'!CC$4,'INTERNAL PARAMETERS-1'!$B$5:$J$44,8,FALSE)*VLOOKUP('ANALYSIS-YLD2'!CC$4,'INTERNAL PARAMETERS-1'!$B$5:$J$44,3,FALSE)</f>
        <v>0</v>
      </c>
      <c r="CD218" s="111">
        <f>'ANALYSIS-YLD1'!CD218*VLOOKUP('ANALYSIS-YLD2'!CD$4,'INTERNAL PARAMETERS-1'!$B$5:$J$44,5,FALSE)*VLOOKUP('ANALYSIS-YLD2'!CD$4,'INTERNAL PARAMETERS-1'!$B$5:$J$44,6,FALSE)*VLOOKUP('ANALYSIS-YLD2'!CD$4,'INTERNAL PARAMETERS-1'!$B$5:$J$44,3,FALSE) + 'ANALYSIS-YLD1'!CD218*(1-VLOOKUP('ANALYSIS-YLD2'!CD$4,'INTERNAL PARAMETERS-1'!$B$5:$J$44,5,FALSE))*VLOOKUP('ANALYSIS-YLD2'!CD$4,'INTERNAL PARAMETERS-1'!$B$5:$J$44,8,FALSE)*VLOOKUP('ANALYSIS-YLD2'!CD$4,'INTERNAL PARAMETERS-1'!$B$5:$J$44,3,FALSE)</f>
        <v>0</v>
      </c>
      <c r="CE218" s="111">
        <f>'ANALYSIS-YLD1'!CE218*VLOOKUP('ANALYSIS-YLD2'!CE$4,'INTERNAL PARAMETERS-1'!$B$5:$J$44,5,FALSE)*VLOOKUP('ANALYSIS-YLD2'!CE$4,'INTERNAL PARAMETERS-1'!$B$5:$J$44,6,FALSE)*VLOOKUP('ANALYSIS-YLD2'!CE$4,'INTERNAL PARAMETERS-1'!$B$5:$J$44,3,FALSE) + 'ANALYSIS-YLD1'!CE218*(1-VLOOKUP('ANALYSIS-YLD2'!CE$4,'INTERNAL PARAMETERS-1'!$B$5:$J$44,5,FALSE))*VLOOKUP('ANALYSIS-YLD2'!CE$4,'INTERNAL PARAMETERS-1'!$B$5:$J$44,8,FALSE)*VLOOKUP('ANALYSIS-YLD2'!CE$4,'INTERNAL PARAMETERS-1'!$B$5:$J$44,3,FALSE)</f>
        <v>0</v>
      </c>
      <c r="CF218" s="111">
        <f>'ANALYSIS-YLD1'!CF218*VLOOKUP('ANALYSIS-YLD2'!CF$4,'INTERNAL PARAMETERS-1'!$B$5:$J$44,5,FALSE)*VLOOKUP('ANALYSIS-YLD2'!CF$4,'INTERNAL PARAMETERS-1'!$B$5:$J$44,6,FALSE)*VLOOKUP('ANALYSIS-YLD2'!CF$4,'INTERNAL PARAMETERS-1'!$B$5:$J$44,3,FALSE) + 'ANALYSIS-YLD1'!CF218*(1-VLOOKUP('ANALYSIS-YLD2'!CF$4,'INTERNAL PARAMETERS-1'!$B$5:$J$44,5,FALSE))*VLOOKUP('ANALYSIS-YLD2'!CF$4,'INTERNAL PARAMETERS-1'!$B$5:$J$44,8,FALSE)*VLOOKUP('ANALYSIS-YLD2'!CF$4,'INTERNAL PARAMETERS-1'!$B$5:$J$44,3,FALSE)</f>
        <v>0</v>
      </c>
      <c r="CG218" s="111">
        <f>'ANALYSIS-YLD1'!CG218*VLOOKUP('ANALYSIS-YLD2'!CG$4,'INTERNAL PARAMETERS-1'!$B$5:$J$44,5,FALSE)*VLOOKUP('ANALYSIS-YLD2'!CG$4,'INTERNAL PARAMETERS-1'!$B$5:$J$44,6,FALSE)*VLOOKUP('ANALYSIS-YLD2'!CG$4,'INTERNAL PARAMETERS-1'!$B$5:$J$44,3,FALSE) + 'ANALYSIS-YLD1'!CG218*(1-VLOOKUP('ANALYSIS-YLD2'!CG$4,'INTERNAL PARAMETERS-1'!$B$5:$J$44,5,FALSE))*VLOOKUP('ANALYSIS-YLD2'!CG$4,'INTERNAL PARAMETERS-1'!$B$5:$J$44,8,FALSE)*VLOOKUP('ANALYSIS-YLD2'!CG$4,'INTERNAL PARAMETERS-1'!$B$5:$J$44,3,FALSE)</f>
        <v>0</v>
      </c>
      <c r="CH218" s="110">
        <f>'ANALYSIS-YLD1'!CH218*VLOOKUP('ANALYSIS-YLD2'!CH$4,'INTERNAL PARAMETERS-1'!$B$5:$J$44,5,FALSE)*VLOOKUP('ANALYSIS-YLD2'!CH$4,'INTERNAL PARAMETERS-1'!$B$5:$J$44,6,FALSE)*VLOOKUP('ANALYSIS-YLD2'!CH$4,'INTERNAL PARAMETERS-1'!$B$5:$J$44,3,FALSE) + 'ANALYSIS-YLD1'!CH218*(1-VLOOKUP('ANALYSIS-YLD2'!CH$4,'INTERNAL PARAMETERS-1'!$B$5:$J$44,5,FALSE))*VLOOKUP('ANALYSIS-YLD2'!CH$4,'INTERNAL PARAMETERS-1'!$B$5:$J$44,8,FALSE)*VLOOKUP('ANALYSIS-YLD2'!CH$4,'INTERNAL PARAMETERS-1'!$B$5:$J$44,3,FALSE)</f>
        <v>0</v>
      </c>
      <c r="CJ218" s="112">
        <f t="shared" si="6"/>
        <v>0</v>
      </c>
      <c r="CK218" s="110">
        <f t="shared" si="7"/>
        <v>0</v>
      </c>
    </row>
    <row r="219" spans="2:89" x14ac:dyDescent="0.5">
      <c r="B219" s="127" t="s">
        <v>23</v>
      </c>
      <c r="C219" s="126" t="s">
        <v>2</v>
      </c>
      <c r="D219" s="126" t="s">
        <v>4</v>
      </c>
      <c r="E219" s="125">
        <f>'INPUTS-Incidence'!E219</f>
        <v>0</v>
      </c>
      <c r="F219" s="124">
        <f>'INTERNAL PARAMETERS-1'!M21</f>
        <v>9.3150000000000013</v>
      </c>
      <c r="G219" s="112">
        <f>'ANALYSIS-YLD1'!G219*VLOOKUP('ANALYSIS-YLD2'!G$4,'INTERNAL PARAMETERS-1'!$B$5:$J$44,5,FALSE)*VLOOKUP('ANALYSIS-YLD2'!G$4,'INTERNAL PARAMETERS-1'!$B$5:$J$44,7,FALSE)*'ANALYSIS-YLD2'!$F219 + 'ANALYSIS-YLD1'!G219*(1-VLOOKUP('ANALYSIS-YLD2'!G$4,'INTERNAL PARAMETERS-1'!$B$5:$J$44,5,FALSE))*VLOOKUP('ANALYSIS-YLD2'!G$4,'INTERNAL PARAMETERS-1'!$B$5:$J$44,9,FALSE)*'ANALYSIS-YLD2'!$F219</f>
        <v>0</v>
      </c>
      <c r="H219" s="111">
        <f>'ANALYSIS-YLD1'!H219*VLOOKUP('ANALYSIS-YLD2'!H$4,'INTERNAL PARAMETERS-1'!$B$5:$J$44,5,FALSE)*VLOOKUP('ANALYSIS-YLD2'!H$4,'INTERNAL PARAMETERS-1'!$B$5:$J$44,7,FALSE)*'ANALYSIS-YLD2'!$F219 + 'ANALYSIS-YLD1'!H219*(1-VLOOKUP('ANALYSIS-YLD2'!H$4,'INTERNAL PARAMETERS-1'!$B$5:$J$44,5,FALSE))*VLOOKUP('ANALYSIS-YLD2'!H$4,'INTERNAL PARAMETERS-1'!$B$5:$J$44,9,FALSE)*'ANALYSIS-YLD2'!$F219</f>
        <v>0</v>
      </c>
      <c r="I219" s="111">
        <f>'ANALYSIS-YLD1'!I219*VLOOKUP('ANALYSIS-YLD2'!I$4,'INTERNAL PARAMETERS-1'!$B$5:$J$44,5,FALSE)*VLOOKUP('ANALYSIS-YLD2'!I$4,'INTERNAL PARAMETERS-1'!$B$5:$J$44,7,FALSE)*'ANALYSIS-YLD2'!$F219 + 'ANALYSIS-YLD1'!I219*(1-VLOOKUP('ANALYSIS-YLD2'!I$4,'INTERNAL PARAMETERS-1'!$B$5:$J$44,5,FALSE))*VLOOKUP('ANALYSIS-YLD2'!I$4,'INTERNAL PARAMETERS-1'!$B$5:$J$44,9,FALSE)*'ANALYSIS-YLD2'!$F219</f>
        <v>0</v>
      </c>
      <c r="J219" s="111">
        <f>'ANALYSIS-YLD1'!J219*VLOOKUP('ANALYSIS-YLD2'!J$4,'INTERNAL PARAMETERS-1'!$B$5:$J$44,5,FALSE)*VLOOKUP('ANALYSIS-YLD2'!J$4,'INTERNAL PARAMETERS-1'!$B$5:$J$44,7,FALSE)*'ANALYSIS-YLD2'!$F219 + 'ANALYSIS-YLD1'!J219*(1-VLOOKUP('ANALYSIS-YLD2'!J$4,'INTERNAL PARAMETERS-1'!$B$5:$J$44,5,FALSE))*VLOOKUP('ANALYSIS-YLD2'!J$4,'INTERNAL PARAMETERS-1'!$B$5:$J$44,9,FALSE)*'ANALYSIS-YLD2'!$F219</f>
        <v>0</v>
      </c>
      <c r="K219" s="111">
        <f>'ANALYSIS-YLD1'!K219*VLOOKUP('ANALYSIS-YLD2'!K$4,'INTERNAL PARAMETERS-1'!$B$5:$J$44,5,FALSE)*VLOOKUP('ANALYSIS-YLD2'!K$4,'INTERNAL PARAMETERS-1'!$B$5:$J$44,7,FALSE)*'ANALYSIS-YLD2'!$F219 + 'ANALYSIS-YLD1'!K219*(1-VLOOKUP('ANALYSIS-YLD2'!K$4,'INTERNAL PARAMETERS-1'!$B$5:$J$44,5,FALSE))*VLOOKUP('ANALYSIS-YLD2'!K$4,'INTERNAL PARAMETERS-1'!$B$5:$J$44,9,FALSE)*'ANALYSIS-YLD2'!$F219</f>
        <v>0</v>
      </c>
      <c r="L219" s="111">
        <f>'ANALYSIS-YLD1'!L219*VLOOKUP('ANALYSIS-YLD2'!L$4,'INTERNAL PARAMETERS-1'!$B$5:$J$44,5,FALSE)*VLOOKUP('ANALYSIS-YLD2'!L$4,'INTERNAL PARAMETERS-1'!$B$5:$J$44,7,FALSE)*'ANALYSIS-YLD2'!$F219 + 'ANALYSIS-YLD1'!L219*(1-VLOOKUP('ANALYSIS-YLD2'!L$4,'INTERNAL PARAMETERS-1'!$B$5:$J$44,5,FALSE))*VLOOKUP('ANALYSIS-YLD2'!L$4,'INTERNAL PARAMETERS-1'!$B$5:$J$44,9,FALSE)*'ANALYSIS-YLD2'!$F219</f>
        <v>0</v>
      </c>
      <c r="M219" s="111">
        <f>'ANALYSIS-YLD1'!M219*VLOOKUP('ANALYSIS-YLD2'!M$4,'INTERNAL PARAMETERS-1'!$B$5:$J$44,5,FALSE)*VLOOKUP('ANALYSIS-YLD2'!M$4,'INTERNAL PARAMETERS-1'!$B$5:$J$44,7,FALSE)*'ANALYSIS-YLD2'!$F219 + 'ANALYSIS-YLD1'!M219*(1-VLOOKUP('ANALYSIS-YLD2'!M$4,'INTERNAL PARAMETERS-1'!$B$5:$J$44,5,FALSE))*VLOOKUP('ANALYSIS-YLD2'!M$4,'INTERNAL PARAMETERS-1'!$B$5:$J$44,9,FALSE)*'ANALYSIS-YLD2'!$F219</f>
        <v>0</v>
      </c>
      <c r="N219" s="111">
        <f>'ANALYSIS-YLD1'!N219*VLOOKUP('ANALYSIS-YLD2'!N$4,'INTERNAL PARAMETERS-1'!$B$5:$J$44,5,FALSE)*VLOOKUP('ANALYSIS-YLD2'!N$4,'INTERNAL PARAMETERS-1'!$B$5:$J$44,7,FALSE)*'ANALYSIS-YLD2'!$F219 + 'ANALYSIS-YLD1'!N219*(1-VLOOKUP('ANALYSIS-YLD2'!N$4,'INTERNAL PARAMETERS-1'!$B$5:$J$44,5,FALSE))*VLOOKUP('ANALYSIS-YLD2'!N$4,'INTERNAL PARAMETERS-1'!$B$5:$J$44,9,FALSE)*'ANALYSIS-YLD2'!$F219</f>
        <v>0</v>
      </c>
      <c r="O219" s="111">
        <f>'ANALYSIS-YLD1'!O219*VLOOKUP('ANALYSIS-YLD2'!O$4,'INTERNAL PARAMETERS-1'!$B$5:$J$44,5,FALSE)*VLOOKUP('ANALYSIS-YLD2'!O$4,'INTERNAL PARAMETERS-1'!$B$5:$J$44,7,FALSE)*'ANALYSIS-YLD2'!$F219 + 'ANALYSIS-YLD1'!O219*(1-VLOOKUP('ANALYSIS-YLD2'!O$4,'INTERNAL PARAMETERS-1'!$B$5:$J$44,5,FALSE))*VLOOKUP('ANALYSIS-YLD2'!O$4,'INTERNAL PARAMETERS-1'!$B$5:$J$44,9,FALSE)*'ANALYSIS-YLD2'!$F219</f>
        <v>0</v>
      </c>
      <c r="P219" s="111">
        <f>'ANALYSIS-YLD1'!P219*VLOOKUP('ANALYSIS-YLD2'!P$4,'INTERNAL PARAMETERS-1'!$B$5:$J$44,5,FALSE)*VLOOKUP('ANALYSIS-YLD2'!P$4,'INTERNAL PARAMETERS-1'!$B$5:$J$44,7,FALSE)*'ANALYSIS-YLD2'!$F219 + 'ANALYSIS-YLD1'!P219*(1-VLOOKUP('ANALYSIS-YLD2'!P$4,'INTERNAL PARAMETERS-1'!$B$5:$J$44,5,FALSE))*VLOOKUP('ANALYSIS-YLD2'!P$4,'INTERNAL PARAMETERS-1'!$B$5:$J$44,9,FALSE)*'ANALYSIS-YLD2'!$F219</f>
        <v>0</v>
      </c>
      <c r="Q219" s="111">
        <f>'ANALYSIS-YLD1'!Q219*VLOOKUP('ANALYSIS-YLD2'!Q$4,'INTERNAL PARAMETERS-1'!$B$5:$J$44,5,FALSE)*VLOOKUP('ANALYSIS-YLD2'!Q$4,'INTERNAL PARAMETERS-1'!$B$5:$J$44,7,FALSE)*'ANALYSIS-YLD2'!$F219 + 'ANALYSIS-YLD1'!Q219*(1-VLOOKUP('ANALYSIS-YLD2'!Q$4,'INTERNAL PARAMETERS-1'!$B$5:$J$44,5,FALSE))*VLOOKUP('ANALYSIS-YLD2'!Q$4,'INTERNAL PARAMETERS-1'!$B$5:$J$44,9,FALSE)*'ANALYSIS-YLD2'!$F219</f>
        <v>0</v>
      </c>
      <c r="R219" s="111">
        <f>'ANALYSIS-YLD1'!R219*VLOOKUP('ANALYSIS-YLD2'!R$4,'INTERNAL PARAMETERS-1'!$B$5:$J$44,5,FALSE)*VLOOKUP('ANALYSIS-YLD2'!R$4,'INTERNAL PARAMETERS-1'!$B$5:$J$44,7,FALSE)*'ANALYSIS-YLD2'!$F219 + 'ANALYSIS-YLD1'!R219*(1-VLOOKUP('ANALYSIS-YLD2'!R$4,'INTERNAL PARAMETERS-1'!$B$5:$J$44,5,FALSE))*VLOOKUP('ANALYSIS-YLD2'!R$4,'INTERNAL PARAMETERS-1'!$B$5:$J$44,9,FALSE)*'ANALYSIS-YLD2'!$F219</f>
        <v>0</v>
      </c>
      <c r="S219" s="111">
        <f>'ANALYSIS-YLD1'!S219*VLOOKUP('ANALYSIS-YLD2'!S$4,'INTERNAL PARAMETERS-1'!$B$5:$J$44,5,FALSE)*VLOOKUP('ANALYSIS-YLD2'!S$4,'INTERNAL PARAMETERS-1'!$B$5:$J$44,7,FALSE)*'ANALYSIS-YLD2'!$F219 + 'ANALYSIS-YLD1'!S219*(1-VLOOKUP('ANALYSIS-YLD2'!S$4,'INTERNAL PARAMETERS-1'!$B$5:$J$44,5,FALSE))*VLOOKUP('ANALYSIS-YLD2'!S$4,'INTERNAL PARAMETERS-1'!$B$5:$J$44,9,FALSE)*'ANALYSIS-YLD2'!$F219</f>
        <v>0</v>
      </c>
      <c r="T219" s="111">
        <f>'ANALYSIS-YLD1'!T219*VLOOKUP('ANALYSIS-YLD2'!T$4,'INTERNAL PARAMETERS-1'!$B$5:$J$44,5,FALSE)*VLOOKUP('ANALYSIS-YLD2'!T$4,'INTERNAL PARAMETERS-1'!$B$5:$J$44,7,FALSE)*'ANALYSIS-YLD2'!$F219 + 'ANALYSIS-YLD1'!T219*(1-VLOOKUP('ANALYSIS-YLD2'!T$4,'INTERNAL PARAMETERS-1'!$B$5:$J$44,5,FALSE))*VLOOKUP('ANALYSIS-YLD2'!T$4,'INTERNAL PARAMETERS-1'!$B$5:$J$44,9,FALSE)*'ANALYSIS-YLD2'!$F219</f>
        <v>0</v>
      </c>
      <c r="U219" s="111">
        <f>'ANALYSIS-YLD1'!U219*VLOOKUP('ANALYSIS-YLD2'!U$4,'INTERNAL PARAMETERS-1'!$B$5:$J$44,5,FALSE)*VLOOKUP('ANALYSIS-YLD2'!U$4,'INTERNAL PARAMETERS-1'!$B$5:$J$44,7,FALSE)*'ANALYSIS-YLD2'!$F219 + 'ANALYSIS-YLD1'!U219*(1-VLOOKUP('ANALYSIS-YLD2'!U$4,'INTERNAL PARAMETERS-1'!$B$5:$J$44,5,FALSE))*VLOOKUP('ANALYSIS-YLD2'!U$4,'INTERNAL PARAMETERS-1'!$B$5:$J$44,9,FALSE)*'ANALYSIS-YLD2'!$F219</f>
        <v>0</v>
      </c>
      <c r="V219" s="111">
        <f>'ANALYSIS-YLD1'!V219*VLOOKUP('ANALYSIS-YLD2'!V$4,'INTERNAL PARAMETERS-1'!$B$5:$J$44,5,FALSE)*VLOOKUP('ANALYSIS-YLD2'!V$4,'INTERNAL PARAMETERS-1'!$B$5:$J$44,7,FALSE)*'ANALYSIS-YLD2'!$F219 + 'ANALYSIS-YLD1'!V219*(1-VLOOKUP('ANALYSIS-YLD2'!V$4,'INTERNAL PARAMETERS-1'!$B$5:$J$44,5,FALSE))*VLOOKUP('ANALYSIS-YLD2'!V$4,'INTERNAL PARAMETERS-1'!$B$5:$J$44,9,FALSE)*'ANALYSIS-YLD2'!$F219</f>
        <v>0</v>
      </c>
      <c r="W219" s="111">
        <f>'ANALYSIS-YLD1'!W219*VLOOKUP('ANALYSIS-YLD2'!W$4,'INTERNAL PARAMETERS-1'!$B$5:$J$44,5,FALSE)*VLOOKUP('ANALYSIS-YLD2'!W$4,'INTERNAL PARAMETERS-1'!$B$5:$J$44,7,FALSE)*'ANALYSIS-YLD2'!$F219 + 'ANALYSIS-YLD1'!W219*(1-VLOOKUP('ANALYSIS-YLD2'!W$4,'INTERNAL PARAMETERS-1'!$B$5:$J$44,5,FALSE))*VLOOKUP('ANALYSIS-YLD2'!W$4,'INTERNAL PARAMETERS-1'!$B$5:$J$44,9,FALSE)*'ANALYSIS-YLD2'!$F219</f>
        <v>0</v>
      </c>
      <c r="X219" s="111">
        <f>'ANALYSIS-YLD1'!X219*VLOOKUP('ANALYSIS-YLD2'!X$4,'INTERNAL PARAMETERS-1'!$B$5:$J$44,5,FALSE)*VLOOKUP('ANALYSIS-YLD2'!X$4,'INTERNAL PARAMETERS-1'!$B$5:$J$44,7,FALSE)*'ANALYSIS-YLD2'!$F219 + 'ANALYSIS-YLD1'!X219*(1-VLOOKUP('ANALYSIS-YLD2'!X$4,'INTERNAL PARAMETERS-1'!$B$5:$J$44,5,FALSE))*VLOOKUP('ANALYSIS-YLD2'!X$4,'INTERNAL PARAMETERS-1'!$B$5:$J$44,9,FALSE)*'ANALYSIS-YLD2'!$F219</f>
        <v>0</v>
      </c>
      <c r="Y219" s="111">
        <f>'ANALYSIS-YLD1'!Y219*VLOOKUP('ANALYSIS-YLD2'!Y$4,'INTERNAL PARAMETERS-1'!$B$5:$J$44,5,FALSE)*VLOOKUP('ANALYSIS-YLD2'!Y$4,'INTERNAL PARAMETERS-1'!$B$5:$J$44,7,FALSE)*'ANALYSIS-YLD2'!$F219 + 'ANALYSIS-YLD1'!Y219*(1-VLOOKUP('ANALYSIS-YLD2'!Y$4,'INTERNAL PARAMETERS-1'!$B$5:$J$44,5,FALSE))*VLOOKUP('ANALYSIS-YLD2'!Y$4,'INTERNAL PARAMETERS-1'!$B$5:$J$44,9,FALSE)*'ANALYSIS-YLD2'!$F219</f>
        <v>0</v>
      </c>
      <c r="Z219" s="111">
        <f>'ANALYSIS-YLD1'!Z219*VLOOKUP('ANALYSIS-YLD2'!Z$4,'INTERNAL PARAMETERS-1'!$B$5:$J$44,5,FALSE)*VLOOKUP('ANALYSIS-YLD2'!Z$4,'INTERNAL PARAMETERS-1'!$B$5:$J$44,7,FALSE)*'ANALYSIS-YLD2'!$F219 + 'ANALYSIS-YLD1'!Z219*(1-VLOOKUP('ANALYSIS-YLD2'!Z$4,'INTERNAL PARAMETERS-1'!$B$5:$J$44,5,FALSE))*VLOOKUP('ANALYSIS-YLD2'!Z$4,'INTERNAL PARAMETERS-1'!$B$5:$J$44,9,FALSE)*'ANALYSIS-YLD2'!$F219</f>
        <v>0</v>
      </c>
      <c r="AA219" s="111">
        <f>'ANALYSIS-YLD1'!AA219*VLOOKUP('ANALYSIS-YLD2'!AA$4,'INTERNAL PARAMETERS-1'!$B$5:$J$44,5,FALSE)*VLOOKUP('ANALYSIS-YLD2'!AA$4,'INTERNAL PARAMETERS-1'!$B$5:$J$44,7,FALSE)*'ANALYSIS-YLD2'!$F219 + 'ANALYSIS-YLD1'!AA219*(1-VLOOKUP('ANALYSIS-YLD2'!AA$4,'INTERNAL PARAMETERS-1'!$B$5:$J$44,5,FALSE))*VLOOKUP('ANALYSIS-YLD2'!AA$4,'INTERNAL PARAMETERS-1'!$B$5:$J$44,9,FALSE)*'ANALYSIS-YLD2'!$F219</f>
        <v>0</v>
      </c>
      <c r="AB219" s="111">
        <f>'ANALYSIS-YLD1'!AB219*VLOOKUP('ANALYSIS-YLD2'!AB$4,'INTERNAL PARAMETERS-1'!$B$5:$J$44,5,FALSE)*VLOOKUP('ANALYSIS-YLD2'!AB$4,'INTERNAL PARAMETERS-1'!$B$5:$J$44,7,FALSE)*'ANALYSIS-YLD2'!$F219 + 'ANALYSIS-YLD1'!AB219*(1-VLOOKUP('ANALYSIS-YLD2'!AB$4,'INTERNAL PARAMETERS-1'!$B$5:$J$44,5,FALSE))*VLOOKUP('ANALYSIS-YLD2'!AB$4,'INTERNAL PARAMETERS-1'!$B$5:$J$44,9,FALSE)*'ANALYSIS-YLD2'!$F219</f>
        <v>0</v>
      </c>
      <c r="AC219" s="111">
        <f>'ANALYSIS-YLD1'!AC219*VLOOKUP('ANALYSIS-YLD2'!AC$4,'INTERNAL PARAMETERS-1'!$B$5:$J$44,5,FALSE)*VLOOKUP('ANALYSIS-YLD2'!AC$4,'INTERNAL PARAMETERS-1'!$B$5:$J$44,7,FALSE)*'ANALYSIS-YLD2'!$F219 + 'ANALYSIS-YLD1'!AC219*(1-VLOOKUP('ANALYSIS-YLD2'!AC$4,'INTERNAL PARAMETERS-1'!$B$5:$J$44,5,FALSE))*VLOOKUP('ANALYSIS-YLD2'!AC$4,'INTERNAL PARAMETERS-1'!$B$5:$J$44,9,FALSE)*'ANALYSIS-YLD2'!$F219</f>
        <v>0</v>
      </c>
      <c r="AD219" s="111">
        <f>'ANALYSIS-YLD1'!AD219*VLOOKUP('ANALYSIS-YLD2'!AD$4,'INTERNAL PARAMETERS-1'!$B$5:$J$44,5,FALSE)*VLOOKUP('ANALYSIS-YLD2'!AD$4,'INTERNAL PARAMETERS-1'!$B$5:$J$44,7,FALSE)*'ANALYSIS-YLD2'!$F219 + 'ANALYSIS-YLD1'!AD219*(1-VLOOKUP('ANALYSIS-YLD2'!AD$4,'INTERNAL PARAMETERS-1'!$B$5:$J$44,5,FALSE))*VLOOKUP('ANALYSIS-YLD2'!AD$4,'INTERNAL PARAMETERS-1'!$B$5:$J$44,9,FALSE)*'ANALYSIS-YLD2'!$F219</f>
        <v>0</v>
      </c>
      <c r="AE219" s="111">
        <f>'ANALYSIS-YLD1'!AE219*VLOOKUP('ANALYSIS-YLD2'!AE$4,'INTERNAL PARAMETERS-1'!$B$5:$J$44,5,FALSE)*VLOOKUP('ANALYSIS-YLD2'!AE$4,'INTERNAL PARAMETERS-1'!$B$5:$J$44,7,FALSE)*'ANALYSIS-YLD2'!$F219 + 'ANALYSIS-YLD1'!AE219*(1-VLOOKUP('ANALYSIS-YLD2'!AE$4,'INTERNAL PARAMETERS-1'!$B$5:$J$44,5,FALSE))*VLOOKUP('ANALYSIS-YLD2'!AE$4,'INTERNAL PARAMETERS-1'!$B$5:$J$44,9,FALSE)*'ANALYSIS-YLD2'!$F219</f>
        <v>0</v>
      </c>
      <c r="AF219" s="111">
        <f>'ANALYSIS-YLD1'!AF219*VLOOKUP('ANALYSIS-YLD2'!AF$4,'INTERNAL PARAMETERS-1'!$B$5:$J$44,5,FALSE)*VLOOKUP('ANALYSIS-YLD2'!AF$4,'INTERNAL PARAMETERS-1'!$B$5:$J$44,7,FALSE)*'ANALYSIS-YLD2'!$F219 + 'ANALYSIS-YLD1'!AF219*(1-VLOOKUP('ANALYSIS-YLD2'!AF$4,'INTERNAL PARAMETERS-1'!$B$5:$J$44,5,FALSE))*VLOOKUP('ANALYSIS-YLD2'!AF$4,'INTERNAL PARAMETERS-1'!$B$5:$J$44,9,FALSE)*'ANALYSIS-YLD2'!$F219</f>
        <v>0</v>
      </c>
      <c r="AG219" s="111">
        <f>'ANALYSIS-YLD1'!AG219*VLOOKUP('ANALYSIS-YLD2'!AG$4,'INTERNAL PARAMETERS-1'!$B$5:$J$44,5,FALSE)*VLOOKUP('ANALYSIS-YLD2'!AG$4,'INTERNAL PARAMETERS-1'!$B$5:$J$44,7,FALSE)*'ANALYSIS-YLD2'!$F219 + 'ANALYSIS-YLD1'!AG219*(1-VLOOKUP('ANALYSIS-YLD2'!AG$4,'INTERNAL PARAMETERS-1'!$B$5:$J$44,5,FALSE))*VLOOKUP('ANALYSIS-YLD2'!AG$4,'INTERNAL PARAMETERS-1'!$B$5:$J$44,9,FALSE)*'ANALYSIS-YLD2'!$F219</f>
        <v>0</v>
      </c>
      <c r="AH219" s="111">
        <f>'ANALYSIS-YLD1'!AH219*VLOOKUP('ANALYSIS-YLD2'!AH$4,'INTERNAL PARAMETERS-1'!$B$5:$J$44,5,FALSE)*VLOOKUP('ANALYSIS-YLD2'!AH$4,'INTERNAL PARAMETERS-1'!$B$5:$J$44,7,FALSE)*'ANALYSIS-YLD2'!$F219 + 'ANALYSIS-YLD1'!AH219*(1-VLOOKUP('ANALYSIS-YLD2'!AH$4,'INTERNAL PARAMETERS-1'!$B$5:$J$44,5,FALSE))*VLOOKUP('ANALYSIS-YLD2'!AH$4,'INTERNAL PARAMETERS-1'!$B$5:$J$44,9,FALSE)*'ANALYSIS-YLD2'!$F219</f>
        <v>0</v>
      </c>
      <c r="AI219" s="111">
        <f>'ANALYSIS-YLD1'!AI219*VLOOKUP('ANALYSIS-YLD2'!AI$4,'INTERNAL PARAMETERS-1'!$B$5:$J$44,5,FALSE)*VLOOKUP('ANALYSIS-YLD2'!AI$4,'INTERNAL PARAMETERS-1'!$B$5:$J$44,7,FALSE)*'ANALYSIS-YLD2'!$F219 + 'ANALYSIS-YLD1'!AI219*(1-VLOOKUP('ANALYSIS-YLD2'!AI$4,'INTERNAL PARAMETERS-1'!$B$5:$J$44,5,FALSE))*VLOOKUP('ANALYSIS-YLD2'!AI$4,'INTERNAL PARAMETERS-1'!$B$5:$J$44,9,FALSE)*'ANALYSIS-YLD2'!$F219</f>
        <v>0</v>
      </c>
      <c r="AJ219" s="111">
        <f>'ANALYSIS-YLD1'!AJ219*VLOOKUP('ANALYSIS-YLD2'!AJ$4,'INTERNAL PARAMETERS-1'!$B$5:$J$44,5,FALSE)*VLOOKUP('ANALYSIS-YLD2'!AJ$4,'INTERNAL PARAMETERS-1'!$B$5:$J$44,7,FALSE)*'ANALYSIS-YLD2'!$F219 + 'ANALYSIS-YLD1'!AJ219*(1-VLOOKUP('ANALYSIS-YLD2'!AJ$4,'INTERNAL PARAMETERS-1'!$B$5:$J$44,5,FALSE))*VLOOKUP('ANALYSIS-YLD2'!AJ$4,'INTERNAL PARAMETERS-1'!$B$5:$J$44,9,FALSE)*'ANALYSIS-YLD2'!$F219</f>
        <v>0</v>
      </c>
      <c r="AK219" s="111">
        <f>'ANALYSIS-YLD1'!AK219*VLOOKUP('ANALYSIS-YLD2'!AK$4,'INTERNAL PARAMETERS-1'!$B$5:$J$44,5,FALSE)*VLOOKUP('ANALYSIS-YLD2'!AK$4,'INTERNAL PARAMETERS-1'!$B$5:$J$44,7,FALSE)*'ANALYSIS-YLD2'!$F219 + 'ANALYSIS-YLD1'!AK219*(1-VLOOKUP('ANALYSIS-YLD2'!AK$4,'INTERNAL PARAMETERS-1'!$B$5:$J$44,5,FALSE))*VLOOKUP('ANALYSIS-YLD2'!AK$4,'INTERNAL PARAMETERS-1'!$B$5:$J$44,9,FALSE)*'ANALYSIS-YLD2'!$F219</f>
        <v>0</v>
      </c>
      <c r="AL219" s="111">
        <f>'ANALYSIS-YLD1'!AL219*VLOOKUP('ANALYSIS-YLD2'!AL$4,'INTERNAL PARAMETERS-1'!$B$5:$J$44,5,FALSE)*VLOOKUP('ANALYSIS-YLD2'!AL$4,'INTERNAL PARAMETERS-1'!$B$5:$J$44,7,FALSE)*'ANALYSIS-YLD2'!$F219 + 'ANALYSIS-YLD1'!AL219*(1-VLOOKUP('ANALYSIS-YLD2'!AL$4,'INTERNAL PARAMETERS-1'!$B$5:$J$44,5,FALSE))*VLOOKUP('ANALYSIS-YLD2'!AL$4,'INTERNAL PARAMETERS-1'!$B$5:$J$44,9,FALSE)*'ANALYSIS-YLD2'!$F219</f>
        <v>0</v>
      </c>
      <c r="AM219" s="111">
        <f>'ANALYSIS-YLD1'!AM219*VLOOKUP('ANALYSIS-YLD2'!AM$4,'INTERNAL PARAMETERS-1'!$B$5:$J$44,5,FALSE)*VLOOKUP('ANALYSIS-YLD2'!AM$4,'INTERNAL PARAMETERS-1'!$B$5:$J$44,7,FALSE)*'ANALYSIS-YLD2'!$F219 + 'ANALYSIS-YLD1'!AM219*(1-VLOOKUP('ANALYSIS-YLD2'!AM$4,'INTERNAL PARAMETERS-1'!$B$5:$J$44,5,FALSE))*VLOOKUP('ANALYSIS-YLD2'!AM$4,'INTERNAL PARAMETERS-1'!$B$5:$J$44,9,FALSE)*'ANALYSIS-YLD2'!$F219</f>
        <v>0</v>
      </c>
      <c r="AN219" s="111">
        <f>'ANALYSIS-YLD1'!AN219*VLOOKUP('ANALYSIS-YLD2'!AN$4,'INTERNAL PARAMETERS-1'!$B$5:$J$44,5,FALSE)*VLOOKUP('ANALYSIS-YLD2'!AN$4,'INTERNAL PARAMETERS-1'!$B$5:$J$44,7,FALSE)*'ANALYSIS-YLD2'!$F219 + 'ANALYSIS-YLD1'!AN219*(1-VLOOKUP('ANALYSIS-YLD2'!AN$4,'INTERNAL PARAMETERS-1'!$B$5:$J$44,5,FALSE))*VLOOKUP('ANALYSIS-YLD2'!AN$4,'INTERNAL PARAMETERS-1'!$B$5:$J$44,9,FALSE)*'ANALYSIS-YLD2'!$F219</f>
        <v>0</v>
      </c>
      <c r="AO219" s="111">
        <f>'ANALYSIS-YLD1'!AO219*VLOOKUP('ANALYSIS-YLD2'!AO$4,'INTERNAL PARAMETERS-1'!$B$5:$J$44,5,FALSE)*VLOOKUP('ANALYSIS-YLD2'!AO$4,'INTERNAL PARAMETERS-1'!$B$5:$J$44,7,FALSE)*'ANALYSIS-YLD2'!$F219 + 'ANALYSIS-YLD1'!AO219*(1-VLOOKUP('ANALYSIS-YLD2'!AO$4,'INTERNAL PARAMETERS-1'!$B$5:$J$44,5,FALSE))*VLOOKUP('ANALYSIS-YLD2'!AO$4,'INTERNAL PARAMETERS-1'!$B$5:$J$44,9,FALSE)*'ANALYSIS-YLD2'!$F219</f>
        <v>0</v>
      </c>
      <c r="AP219" s="111">
        <f>'ANALYSIS-YLD1'!AP219*VLOOKUP('ANALYSIS-YLD2'!AP$4,'INTERNAL PARAMETERS-1'!$B$5:$J$44,5,FALSE)*VLOOKUP('ANALYSIS-YLD2'!AP$4,'INTERNAL PARAMETERS-1'!$B$5:$J$44,7,FALSE)*'ANALYSIS-YLD2'!$F219 + 'ANALYSIS-YLD1'!AP219*(1-VLOOKUP('ANALYSIS-YLD2'!AP$4,'INTERNAL PARAMETERS-1'!$B$5:$J$44,5,FALSE))*VLOOKUP('ANALYSIS-YLD2'!AP$4,'INTERNAL PARAMETERS-1'!$B$5:$J$44,9,FALSE)*'ANALYSIS-YLD2'!$F219</f>
        <v>0</v>
      </c>
      <c r="AQ219" s="111">
        <f>'ANALYSIS-YLD1'!AQ219*VLOOKUP('ANALYSIS-YLD2'!AQ$4,'INTERNAL PARAMETERS-1'!$B$5:$J$44,5,FALSE)*VLOOKUP('ANALYSIS-YLD2'!AQ$4,'INTERNAL PARAMETERS-1'!$B$5:$J$44,7,FALSE)*'ANALYSIS-YLD2'!$F219 + 'ANALYSIS-YLD1'!AQ219*(1-VLOOKUP('ANALYSIS-YLD2'!AQ$4,'INTERNAL PARAMETERS-1'!$B$5:$J$44,5,FALSE))*VLOOKUP('ANALYSIS-YLD2'!AQ$4,'INTERNAL PARAMETERS-1'!$B$5:$J$44,9,FALSE)*'ANALYSIS-YLD2'!$F219</f>
        <v>0</v>
      </c>
      <c r="AR219" s="111">
        <f>'ANALYSIS-YLD1'!AR219*VLOOKUP('ANALYSIS-YLD2'!AR$4,'INTERNAL PARAMETERS-1'!$B$5:$J$44,5,FALSE)*VLOOKUP('ANALYSIS-YLD2'!AR$4,'INTERNAL PARAMETERS-1'!$B$5:$J$44,7,FALSE)*'ANALYSIS-YLD2'!$F219 + 'ANALYSIS-YLD1'!AR219*(1-VLOOKUP('ANALYSIS-YLD2'!AR$4,'INTERNAL PARAMETERS-1'!$B$5:$J$44,5,FALSE))*VLOOKUP('ANALYSIS-YLD2'!AR$4,'INTERNAL PARAMETERS-1'!$B$5:$J$44,9,FALSE)*'ANALYSIS-YLD2'!$F219</f>
        <v>0</v>
      </c>
      <c r="AS219" s="111">
        <f>'ANALYSIS-YLD1'!AS219*VLOOKUP('ANALYSIS-YLD2'!AS$4,'INTERNAL PARAMETERS-1'!$B$5:$J$44,5,FALSE)*VLOOKUP('ANALYSIS-YLD2'!AS$4,'INTERNAL PARAMETERS-1'!$B$5:$J$44,7,FALSE)*'ANALYSIS-YLD2'!$F219 + 'ANALYSIS-YLD1'!AS219*(1-VLOOKUP('ANALYSIS-YLD2'!AS$4,'INTERNAL PARAMETERS-1'!$B$5:$J$44,5,FALSE))*VLOOKUP('ANALYSIS-YLD2'!AS$4,'INTERNAL PARAMETERS-1'!$B$5:$J$44,9,FALSE)*'ANALYSIS-YLD2'!$F219</f>
        <v>0</v>
      </c>
      <c r="AT219" s="110">
        <f>'ANALYSIS-YLD1'!AT219*VLOOKUP('ANALYSIS-YLD2'!AT$4,'INTERNAL PARAMETERS-1'!$B$5:$J$44,5,FALSE)*VLOOKUP('ANALYSIS-YLD2'!AT$4,'INTERNAL PARAMETERS-1'!$B$5:$J$44,7,FALSE)*'ANALYSIS-YLD2'!$F219 + 'ANALYSIS-YLD1'!AT219*(1-VLOOKUP('ANALYSIS-YLD2'!AT$4,'INTERNAL PARAMETERS-1'!$B$5:$J$44,5,FALSE))*VLOOKUP('ANALYSIS-YLD2'!AT$4,'INTERNAL PARAMETERS-1'!$B$5:$J$44,9,FALSE)*'ANALYSIS-YLD2'!$F219</f>
        <v>0</v>
      </c>
      <c r="AU219" s="112">
        <f>'ANALYSIS-YLD1'!AU219*VLOOKUP('ANALYSIS-YLD2'!AU$4,'INTERNAL PARAMETERS-1'!$B$5:$J$44,5,FALSE)*VLOOKUP('ANALYSIS-YLD2'!AU$4,'INTERNAL PARAMETERS-1'!$B$5:$J$44,6,FALSE)*VLOOKUP('ANALYSIS-YLD2'!AU$4,'INTERNAL PARAMETERS-1'!$B$5:$J$44,3,FALSE) + 'ANALYSIS-YLD1'!AU219*(1-VLOOKUP('ANALYSIS-YLD2'!AU$4,'INTERNAL PARAMETERS-1'!$B$5:$J$44,5,FALSE))*VLOOKUP('ANALYSIS-YLD2'!AU$4,'INTERNAL PARAMETERS-1'!$B$5:$J$44,8,FALSE)*VLOOKUP('ANALYSIS-YLD2'!AU$4,'INTERNAL PARAMETERS-1'!$B$5:$J$44,3,FALSE)</f>
        <v>0</v>
      </c>
      <c r="AV219" s="111">
        <f>'ANALYSIS-YLD1'!AV219*VLOOKUP('ANALYSIS-YLD2'!AV$4,'INTERNAL PARAMETERS-1'!$B$5:$J$44,5,FALSE)*VLOOKUP('ANALYSIS-YLD2'!AV$4,'INTERNAL PARAMETERS-1'!$B$5:$J$44,6,FALSE)*VLOOKUP('ANALYSIS-YLD2'!AV$4,'INTERNAL PARAMETERS-1'!$B$5:$J$44,3,FALSE) + 'ANALYSIS-YLD1'!AV219*(1-VLOOKUP('ANALYSIS-YLD2'!AV$4,'INTERNAL PARAMETERS-1'!$B$5:$J$44,5,FALSE))*VLOOKUP('ANALYSIS-YLD2'!AV$4,'INTERNAL PARAMETERS-1'!$B$5:$J$44,8,FALSE)*VLOOKUP('ANALYSIS-YLD2'!AV$4,'INTERNAL PARAMETERS-1'!$B$5:$J$44,3,FALSE)</f>
        <v>0</v>
      </c>
      <c r="AW219" s="111">
        <f>'ANALYSIS-YLD1'!AW219*VLOOKUP('ANALYSIS-YLD2'!AW$4,'INTERNAL PARAMETERS-1'!$B$5:$J$44,5,FALSE)*VLOOKUP('ANALYSIS-YLD2'!AW$4,'INTERNAL PARAMETERS-1'!$B$5:$J$44,6,FALSE)*VLOOKUP('ANALYSIS-YLD2'!AW$4,'INTERNAL PARAMETERS-1'!$B$5:$J$44,3,FALSE) + 'ANALYSIS-YLD1'!AW219*(1-VLOOKUP('ANALYSIS-YLD2'!AW$4,'INTERNAL PARAMETERS-1'!$B$5:$J$44,5,FALSE))*VLOOKUP('ANALYSIS-YLD2'!AW$4,'INTERNAL PARAMETERS-1'!$B$5:$J$44,8,FALSE)*VLOOKUP('ANALYSIS-YLD2'!AW$4,'INTERNAL PARAMETERS-1'!$B$5:$J$44,3,FALSE)</f>
        <v>0</v>
      </c>
      <c r="AX219" s="111">
        <f>'ANALYSIS-YLD1'!AX219*VLOOKUP('ANALYSIS-YLD2'!AX$4,'INTERNAL PARAMETERS-1'!$B$5:$J$44,5,FALSE)*VLOOKUP('ANALYSIS-YLD2'!AX$4,'INTERNAL PARAMETERS-1'!$B$5:$J$44,6,FALSE)*VLOOKUP('ANALYSIS-YLD2'!AX$4,'INTERNAL PARAMETERS-1'!$B$5:$J$44,3,FALSE) + 'ANALYSIS-YLD1'!AX219*(1-VLOOKUP('ANALYSIS-YLD2'!AX$4,'INTERNAL PARAMETERS-1'!$B$5:$J$44,5,FALSE))*VLOOKUP('ANALYSIS-YLD2'!AX$4,'INTERNAL PARAMETERS-1'!$B$5:$J$44,8,FALSE)*VLOOKUP('ANALYSIS-YLD2'!AX$4,'INTERNAL PARAMETERS-1'!$B$5:$J$44,3,FALSE)</f>
        <v>0</v>
      </c>
      <c r="AY219" s="111">
        <f>'ANALYSIS-YLD1'!AY219*VLOOKUP('ANALYSIS-YLD2'!AY$4,'INTERNAL PARAMETERS-1'!$B$5:$J$44,5,FALSE)*VLOOKUP('ANALYSIS-YLD2'!AY$4,'INTERNAL PARAMETERS-1'!$B$5:$J$44,6,FALSE)*VLOOKUP('ANALYSIS-YLD2'!AY$4,'INTERNAL PARAMETERS-1'!$B$5:$J$44,3,FALSE) + 'ANALYSIS-YLD1'!AY219*(1-VLOOKUP('ANALYSIS-YLD2'!AY$4,'INTERNAL PARAMETERS-1'!$B$5:$J$44,5,FALSE))*VLOOKUP('ANALYSIS-YLD2'!AY$4,'INTERNAL PARAMETERS-1'!$B$5:$J$44,8,FALSE)*VLOOKUP('ANALYSIS-YLD2'!AY$4,'INTERNAL PARAMETERS-1'!$B$5:$J$44,3,FALSE)</f>
        <v>0</v>
      </c>
      <c r="AZ219" s="111">
        <f>'ANALYSIS-YLD1'!AZ219*VLOOKUP('ANALYSIS-YLD2'!AZ$4,'INTERNAL PARAMETERS-1'!$B$5:$J$44,5,FALSE)*VLOOKUP('ANALYSIS-YLD2'!AZ$4,'INTERNAL PARAMETERS-1'!$B$5:$J$44,6,FALSE)*VLOOKUP('ANALYSIS-YLD2'!AZ$4,'INTERNAL PARAMETERS-1'!$B$5:$J$44,3,FALSE) + 'ANALYSIS-YLD1'!AZ219*(1-VLOOKUP('ANALYSIS-YLD2'!AZ$4,'INTERNAL PARAMETERS-1'!$B$5:$J$44,5,FALSE))*VLOOKUP('ANALYSIS-YLD2'!AZ$4,'INTERNAL PARAMETERS-1'!$B$5:$J$44,8,FALSE)*VLOOKUP('ANALYSIS-YLD2'!AZ$4,'INTERNAL PARAMETERS-1'!$B$5:$J$44,3,FALSE)</f>
        <v>0</v>
      </c>
      <c r="BA219" s="111">
        <f>'ANALYSIS-YLD1'!BA219*VLOOKUP('ANALYSIS-YLD2'!BA$4,'INTERNAL PARAMETERS-1'!$B$5:$J$44,5,FALSE)*VLOOKUP('ANALYSIS-YLD2'!BA$4,'INTERNAL PARAMETERS-1'!$B$5:$J$44,6,FALSE)*VLOOKUP('ANALYSIS-YLD2'!BA$4,'INTERNAL PARAMETERS-1'!$B$5:$J$44,3,FALSE) + 'ANALYSIS-YLD1'!BA219*(1-VLOOKUP('ANALYSIS-YLD2'!BA$4,'INTERNAL PARAMETERS-1'!$B$5:$J$44,5,FALSE))*VLOOKUP('ANALYSIS-YLD2'!BA$4,'INTERNAL PARAMETERS-1'!$B$5:$J$44,8,FALSE)*VLOOKUP('ANALYSIS-YLD2'!BA$4,'INTERNAL PARAMETERS-1'!$B$5:$J$44,3,FALSE)</f>
        <v>0</v>
      </c>
      <c r="BB219" s="111">
        <f>'ANALYSIS-YLD1'!BB219*VLOOKUP('ANALYSIS-YLD2'!BB$4,'INTERNAL PARAMETERS-1'!$B$5:$J$44,5,FALSE)*VLOOKUP('ANALYSIS-YLD2'!BB$4,'INTERNAL PARAMETERS-1'!$B$5:$J$44,6,FALSE)*VLOOKUP('ANALYSIS-YLD2'!BB$4,'INTERNAL PARAMETERS-1'!$B$5:$J$44,3,FALSE) + 'ANALYSIS-YLD1'!BB219*(1-VLOOKUP('ANALYSIS-YLD2'!BB$4,'INTERNAL PARAMETERS-1'!$B$5:$J$44,5,FALSE))*VLOOKUP('ANALYSIS-YLD2'!BB$4,'INTERNAL PARAMETERS-1'!$B$5:$J$44,8,FALSE)*VLOOKUP('ANALYSIS-YLD2'!BB$4,'INTERNAL PARAMETERS-1'!$B$5:$J$44,3,FALSE)</f>
        <v>0</v>
      </c>
      <c r="BC219" s="111">
        <f>'ANALYSIS-YLD1'!BC219*VLOOKUP('ANALYSIS-YLD2'!BC$4,'INTERNAL PARAMETERS-1'!$B$5:$J$44,5,FALSE)*VLOOKUP('ANALYSIS-YLD2'!BC$4,'INTERNAL PARAMETERS-1'!$B$5:$J$44,6,FALSE)*VLOOKUP('ANALYSIS-YLD2'!BC$4,'INTERNAL PARAMETERS-1'!$B$5:$J$44,3,FALSE) + 'ANALYSIS-YLD1'!BC219*(1-VLOOKUP('ANALYSIS-YLD2'!BC$4,'INTERNAL PARAMETERS-1'!$B$5:$J$44,5,FALSE))*VLOOKUP('ANALYSIS-YLD2'!BC$4,'INTERNAL PARAMETERS-1'!$B$5:$J$44,8,FALSE)*VLOOKUP('ANALYSIS-YLD2'!BC$4,'INTERNAL PARAMETERS-1'!$B$5:$J$44,3,FALSE)</f>
        <v>0</v>
      </c>
      <c r="BD219" s="111">
        <f>'ANALYSIS-YLD1'!BD219*VLOOKUP('ANALYSIS-YLD2'!BD$4,'INTERNAL PARAMETERS-1'!$B$5:$J$44,5,FALSE)*VLOOKUP('ANALYSIS-YLD2'!BD$4,'INTERNAL PARAMETERS-1'!$B$5:$J$44,6,FALSE)*VLOOKUP('ANALYSIS-YLD2'!BD$4,'INTERNAL PARAMETERS-1'!$B$5:$J$44,3,FALSE) + 'ANALYSIS-YLD1'!BD219*(1-VLOOKUP('ANALYSIS-YLD2'!BD$4,'INTERNAL PARAMETERS-1'!$B$5:$J$44,5,FALSE))*VLOOKUP('ANALYSIS-YLD2'!BD$4,'INTERNAL PARAMETERS-1'!$B$5:$J$44,8,FALSE)*VLOOKUP('ANALYSIS-YLD2'!BD$4,'INTERNAL PARAMETERS-1'!$B$5:$J$44,3,FALSE)</f>
        <v>0</v>
      </c>
      <c r="BE219" s="111">
        <f>'ANALYSIS-YLD1'!BE219*VLOOKUP('ANALYSIS-YLD2'!BE$4,'INTERNAL PARAMETERS-1'!$B$5:$J$44,5,FALSE)*VLOOKUP('ANALYSIS-YLD2'!BE$4,'INTERNAL PARAMETERS-1'!$B$5:$J$44,6,FALSE)*VLOOKUP('ANALYSIS-YLD2'!BE$4,'INTERNAL PARAMETERS-1'!$B$5:$J$44,3,FALSE) + 'ANALYSIS-YLD1'!BE219*(1-VLOOKUP('ANALYSIS-YLD2'!BE$4,'INTERNAL PARAMETERS-1'!$B$5:$J$44,5,FALSE))*VLOOKUP('ANALYSIS-YLD2'!BE$4,'INTERNAL PARAMETERS-1'!$B$5:$J$44,8,FALSE)*VLOOKUP('ANALYSIS-YLD2'!BE$4,'INTERNAL PARAMETERS-1'!$B$5:$J$44,3,FALSE)</f>
        <v>0</v>
      </c>
      <c r="BF219" s="111">
        <f>'ANALYSIS-YLD1'!BF219*VLOOKUP('ANALYSIS-YLD2'!BF$4,'INTERNAL PARAMETERS-1'!$B$5:$J$44,5,FALSE)*VLOOKUP('ANALYSIS-YLD2'!BF$4,'INTERNAL PARAMETERS-1'!$B$5:$J$44,6,FALSE)*VLOOKUP('ANALYSIS-YLD2'!BF$4,'INTERNAL PARAMETERS-1'!$B$5:$J$44,3,FALSE) + 'ANALYSIS-YLD1'!BF219*(1-VLOOKUP('ANALYSIS-YLD2'!BF$4,'INTERNAL PARAMETERS-1'!$B$5:$J$44,5,FALSE))*VLOOKUP('ANALYSIS-YLD2'!BF$4,'INTERNAL PARAMETERS-1'!$B$5:$J$44,8,FALSE)*VLOOKUP('ANALYSIS-YLD2'!BF$4,'INTERNAL PARAMETERS-1'!$B$5:$J$44,3,FALSE)</f>
        <v>0</v>
      </c>
      <c r="BG219" s="111">
        <f>'ANALYSIS-YLD1'!BG219*VLOOKUP('ANALYSIS-YLD2'!BG$4,'INTERNAL PARAMETERS-1'!$B$5:$J$44,5,FALSE)*VLOOKUP('ANALYSIS-YLD2'!BG$4,'INTERNAL PARAMETERS-1'!$B$5:$J$44,6,FALSE)*VLOOKUP('ANALYSIS-YLD2'!BG$4,'INTERNAL PARAMETERS-1'!$B$5:$J$44,3,FALSE) + 'ANALYSIS-YLD1'!BG219*(1-VLOOKUP('ANALYSIS-YLD2'!BG$4,'INTERNAL PARAMETERS-1'!$B$5:$J$44,5,FALSE))*VLOOKUP('ANALYSIS-YLD2'!BG$4,'INTERNAL PARAMETERS-1'!$B$5:$J$44,8,FALSE)*VLOOKUP('ANALYSIS-YLD2'!BG$4,'INTERNAL PARAMETERS-1'!$B$5:$J$44,3,FALSE)</f>
        <v>0</v>
      </c>
      <c r="BH219" s="111">
        <f>'ANALYSIS-YLD1'!BH219*VLOOKUP('ANALYSIS-YLD2'!BH$4,'INTERNAL PARAMETERS-1'!$B$5:$J$44,5,FALSE)*VLOOKUP('ANALYSIS-YLD2'!BH$4,'INTERNAL PARAMETERS-1'!$B$5:$J$44,6,FALSE)*VLOOKUP('ANALYSIS-YLD2'!BH$4,'INTERNAL PARAMETERS-1'!$B$5:$J$44,3,FALSE) + 'ANALYSIS-YLD1'!BH219*(1-VLOOKUP('ANALYSIS-YLD2'!BH$4,'INTERNAL PARAMETERS-1'!$B$5:$J$44,5,FALSE))*VLOOKUP('ANALYSIS-YLD2'!BH$4,'INTERNAL PARAMETERS-1'!$B$5:$J$44,8,FALSE)*VLOOKUP('ANALYSIS-YLD2'!BH$4,'INTERNAL PARAMETERS-1'!$B$5:$J$44,3,FALSE)</f>
        <v>0</v>
      </c>
      <c r="BI219" s="111">
        <f>'ANALYSIS-YLD1'!BI219*VLOOKUP('ANALYSIS-YLD2'!BI$4,'INTERNAL PARAMETERS-1'!$B$5:$J$44,5,FALSE)*VLOOKUP('ANALYSIS-YLD2'!BI$4,'INTERNAL PARAMETERS-1'!$B$5:$J$44,6,FALSE)*VLOOKUP('ANALYSIS-YLD2'!BI$4,'INTERNAL PARAMETERS-1'!$B$5:$J$44,3,FALSE) + 'ANALYSIS-YLD1'!BI219*(1-VLOOKUP('ANALYSIS-YLD2'!BI$4,'INTERNAL PARAMETERS-1'!$B$5:$J$44,5,FALSE))*VLOOKUP('ANALYSIS-YLD2'!BI$4,'INTERNAL PARAMETERS-1'!$B$5:$J$44,8,FALSE)*VLOOKUP('ANALYSIS-YLD2'!BI$4,'INTERNAL PARAMETERS-1'!$B$5:$J$44,3,FALSE)</f>
        <v>0</v>
      </c>
      <c r="BJ219" s="111">
        <f>'ANALYSIS-YLD1'!BJ219*VLOOKUP('ANALYSIS-YLD2'!BJ$4,'INTERNAL PARAMETERS-1'!$B$5:$J$44,5,FALSE)*VLOOKUP('ANALYSIS-YLD2'!BJ$4,'INTERNAL PARAMETERS-1'!$B$5:$J$44,6,FALSE)*VLOOKUP('ANALYSIS-YLD2'!BJ$4,'INTERNAL PARAMETERS-1'!$B$5:$J$44,3,FALSE) + 'ANALYSIS-YLD1'!BJ219*(1-VLOOKUP('ANALYSIS-YLD2'!BJ$4,'INTERNAL PARAMETERS-1'!$B$5:$J$44,5,FALSE))*VLOOKUP('ANALYSIS-YLD2'!BJ$4,'INTERNAL PARAMETERS-1'!$B$5:$J$44,8,FALSE)*VLOOKUP('ANALYSIS-YLD2'!BJ$4,'INTERNAL PARAMETERS-1'!$B$5:$J$44,3,FALSE)</f>
        <v>0</v>
      </c>
      <c r="BK219" s="111">
        <f>'ANALYSIS-YLD1'!BK219*VLOOKUP('ANALYSIS-YLD2'!BK$4,'INTERNAL PARAMETERS-1'!$B$5:$J$44,5,FALSE)*VLOOKUP('ANALYSIS-YLD2'!BK$4,'INTERNAL PARAMETERS-1'!$B$5:$J$44,6,FALSE)*VLOOKUP('ANALYSIS-YLD2'!BK$4,'INTERNAL PARAMETERS-1'!$B$5:$J$44,3,FALSE) + 'ANALYSIS-YLD1'!BK219*(1-VLOOKUP('ANALYSIS-YLD2'!BK$4,'INTERNAL PARAMETERS-1'!$B$5:$J$44,5,FALSE))*VLOOKUP('ANALYSIS-YLD2'!BK$4,'INTERNAL PARAMETERS-1'!$B$5:$J$44,8,FALSE)*VLOOKUP('ANALYSIS-YLD2'!BK$4,'INTERNAL PARAMETERS-1'!$B$5:$J$44,3,FALSE)</f>
        <v>0</v>
      </c>
      <c r="BL219" s="111">
        <f>'ANALYSIS-YLD1'!BL219*VLOOKUP('ANALYSIS-YLD2'!BL$4,'INTERNAL PARAMETERS-1'!$B$5:$J$44,5,FALSE)*VLOOKUP('ANALYSIS-YLD2'!BL$4,'INTERNAL PARAMETERS-1'!$B$5:$J$44,6,FALSE)*VLOOKUP('ANALYSIS-YLD2'!BL$4,'INTERNAL PARAMETERS-1'!$B$5:$J$44,3,FALSE) + 'ANALYSIS-YLD1'!BL219*(1-VLOOKUP('ANALYSIS-YLD2'!BL$4,'INTERNAL PARAMETERS-1'!$B$5:$J$44,5,FALSE))*VLOOKUP('ANALYSIS-YLD2'!BL$4,'INTERNAL PARAMETERS-1'!$B$5:$J$44,8,FALSE)*VLOOKUP('ANALYSIS-YLD2'!BL$4,'INTERNAL PARAMETERS-1'!$B$5:$J$44,3,FALSE)</f>
        <v>0</v>
      </c>
      <c r="BM219" s="111">
        <f>'ANALYSIS-YLD1'!BM219*VLOOKUP('ANALYSIS-YLD2'!BM$4,'INTERNAL PARAMETERS-1'!$B$5:$J$44,5,FALSE)*VLOOKUP('ANALYSIS-YLD2'!BM$4,'INTERNAL PARAMETERS-1'!$B$5:$J$44,6,FALSE)*VLOOKUP('ANALYSIS-YLD2'!BM$4,'INTERNAL PARAMETERS-1'!$B$5:$J$44,3,FALSE) + 'ANALYSIS-YLD1'!BM219*(1-VLOOKUP('ANALYSIS-YLD2'!BM$4,'INTERNAL PARAMETERS-1'!$B$5:$J$44,5,FALSE))*VLOOKUP('ANALYSIS-YLD2'!BM$4,'INTERNAL PARAMETERS-1'!$B$5:$J$44,8,FALSE)*VLOOKUP('ANALYSIS-YLD2'!BM$4,'INTERNAL PARAMETERS-1'!$B$5:$J$44,3,FALSE)</f>
        <v>0</v>
      </c>
      <c r="BN219" s="111">
        <f>'ANALYSIS-YLD1'!BN219*VLOOKUP('ANALYSIS-YLD2'!BN$4,'INTERNAL PARAMETERS-1'!$B$5:$J$44,5,FALSE)*VLOOKUP('ANALYSIS-YLD2'!BN$4,'INTERNAL PARAMETERS-1'!$B$5:$J$44,6,FALSE)*VLOOKUP('ANALYSIS-YLD2'!BN$4,'INTERNAL PARAMETERS-1'!$B$5:$J$44,3,FALSE) + 'ANALYSIS-YLD1'!BN219*(1-VLOOKUP('ANALYSIS-YLD2'!BN$4,'INTERNAL PARAMETERS-1'!$B$5:$J$44,5,FALSE))*VLOOKUP('ANALYSIS-YLD2'!BN$4,'INTERNAL PARAMETERS-1'!$B$5:$J$44,8,FALSE)*VLOOKUP('ANALYSIS-YLD2'!BN$4,'INTERNAL PARAMETERS-1'!$B$5:$J$44,3,FALSE)</f>
        <v>0</v>
      </c>
      <c r="BO219" s="111">
        <f>'ANALYSIS-YLD1'!BO219*VLOOKUP('ANALYSIS-YLD2'!BO$4,'INTERNAL PARAMETERS-1'!$B$5:$J$44,5,FALSE)*VLOOKUP('ANALYSIS-YLD2'!BO$4,'INTERNAL PARAMETERS-1'!$B$5:$J$44,6,FALSE)*VLOOKUP('ANALYSIS-YLD2'!BO$4,'INTERNAL PARAMETERS-1'!$B$5:$J$44,3,FALSE) + 'ANALYSIS-YLD1'!BO219*(1-VLOOKUP('ANALYSIS-YLD2'!BO$4,'INTERNAL PARAMETERS-1'!$B$5:$J$44,5,FALSE))*VLOOKUP('ANALYSIS-YLD2'!BO$4,'INTERNAL PARAMETERS-1'!$B$5:$J$44,8,FALSE)*VLOOKUP('ANALYSIS-YLD2'!BO$4,'INTERNAL PARAMETERS-1'!$B$5:$J$44,3,FALSE)</f>
        <v>0</v>
      </c>
      <c r="BP219" s="111">
        <f>'ANALYSIS-YLD1'!BP219*VLOOKUP('ANALYSIS-YLD2'!BP$4,'INTERNAL PARAMETERS-1'!$B$5:$J$44,5,FALSE)*VLOOKUP('ANALYSIS-YLD2'!BP$4,'INTERNAL PARAMETERS-1'!$B$5:$J$44,6,FALSE)*VLOOKUP('ANALYSIS-YLD2'!BP$4,'INTERNAL PARAMETERS-1'!$B$5:$J$44,3,FALSE) + 'ANALYSIS-YLD1'!BP219*(1-VLOOKUP('ANALYSIS-YLD2'!BP$4,'INTERNAL PARAMETERS-1'!$B$5:$J$44,5,FALSE))*VLOOKUP('ANALYSIS-YLD2'!BP$4,'INTERNAL PARAMETERS-1'!$B$5:$J$44,8,FALSE)*VLOOKUP('ANALYSIS-YLD2'!BP$4,'INTERNAL PARAMETERS-1'!$B$5:$J$44,3,FALSE)</f>
        <v>0</v>
      </c>
      <c r="BQ219" s="111">
        <f>'ANALYSIS-YLD1'!BQ219*VLOOKUP('ANALYSIS-YLD2'!BQ$4,'INTERNAL PARAMETERS-1'!$B$5:$J$44,5,FALSE)*VLOOKUP('ANALYSIS-YLD2'!BQ$4,'INTERNAL PARAMETERS-1'!$B$5:$J$44,6,FALSE)*VLOOKUP('ANALYSIS-YLD2'!BQ$4,'INTERNAL PARAMETERS-1'!$B$5:$J$44,3,FALSE) + 'ANALYSIS-YLD1'!BQ219*(1-VLOOKUP('ANALYSIS-YLD2'!BQ$4,'INTERNAL PARAMETERS-1'!$B$5:$J$44,5,FALSE))*VLOOKUP('ANALYSIS-YLD2'!BQ$4,'INTERNAL PARAMETERS-1'!$B$5:$J$44,8,FALSE)*VLOOKUP('ANALYSIS-YLD2'!BQ$4,'INTERNAL PARAMETERS-1'!$B$5:$J$44,3,FALSE)</f>
        <v>0</v>
      </c>
      <c r="BR219" s="111">
        <f>'ANALYSIS-YLD1'!BR219*VLOOKUP('ANALYSIS-YLD2'!BR$4,'INTERNAL PARAMETERS-1'!$B$5:$J$44,5,FALSE)*VLOOKUP('ANALYSIS-YLD2'!BR$4,'INTERNAL PARAMETERS-1'!$B$5:$J$44,6,FALSE)*VLOOKUP('ANALYSIS-YLD2'!BR$4,'INTERNAL PARAMETERS-1'!$B$5:$J$44,3,FALSE) + 'ANALYSIS-YLD1'!BR219*(1-VLOOKUP('ANALYSIS-YLD2'!BR$4,'INTERNAL PARAMETERS-1'!$B$5:$J$44,5,FALSE))*VLOOKUP('ANALYSIS-YLD2'!BR$4,'INTERNAL PARAMETERS-1'!$B$5:$J$44,8,FALSE)*VLOOKUP('ANALYSIS-YLD2'!BR$4,'INTERNAL PARAMETERS-1'!$B$5:$J$44,3,FALSE)</f>
        <v>0</v>
      </c>
      <c r="BS219" s="111">
        <f>'ANALYSIS-YLD1'!BS219*VLOOKUP('ANALYSIS-YLD2'!BS$4,'INTERNAL PARAMETERS-1'!$B$5:$J$44,5,FALSE)*VLOOKUP('ANALYSIS-YLD2'!BS$4,'INTERNAL PARAMETERS-1'!$B$5:$J$44,6,FALSE)*VLOOKUP('ANALYSIS-YLD2'!BS$4,'INTERNAL PARAMETERS-1'!$B$5:$J$44,3,FALSE) + 'ANALYSIS-YLD1'!BS219*(1-VLOOKUP('ANALYSIS-YLD2'!BS$4,'INTERNAL PARAMETERS-1'!$B$5:$J$44,5,FALSE))*VLOOKUP('ANALYSIS-YLD2'!BS$4,'INTERNAL PARAMETERS-1'!$B$5:$J$44,8,FALSE)*VLOOKUP('ANALYSIS-YLD2'!BS$4,'INTERNAL PARAMETERS-1'!$B$5:$J$44,3,FALSE)</f>
        <v>0</v>
      </c>
      <c r="BT219" s="111">
        <f>'ANALYSIS-YLD1'!BT219*VLOOKUP('ANALYSIS-YLD2'!BT$4,'INTERNAL PARAMETERS-1'!$B$5:$J$44,5,FALSE)*VLOOKUP('ANALYSIS-YLD2'!BT$4,'INTERNAL PARAMETERS-1'!$B$5:$J$44,6,FALSE)*VLOOKUP('ANALYSIS-YLD2'!BT$4,'INTERNAL PARAMETERS-1'!$B$5:$J$44,3,FALSE) + 'ANALYSIS-YLD1'!BT219*(1-VLOOKUP('ANALYSIS-YLD2'!BT$4,'INTERNAL PARAMETERS-1'!$B$5:$J$44,5,FALSE))*VLOOKUP('ANALYSIS-YLD2'!BT$4,'INTERNAL PARAMETERS-1'!$B$5:$J$44,8,FALSE)*VLOOKUP('ANALYSIS-YLD2'!BT$4,'INTERNAL PARAMETERS-1'!$B$5:$J$44,3,FALSE)</f>
        <v>0</v>
      </c>
      <c r="BU219" s="111">
        <f>'ANALYSIS-YLD1'!BU219*VLOOKUP('ANALYSIS-YLD2'!BU$4,'INTERNAL PARAMETERS-1'!$B$5:$J$44,5,FALSE)*VLOOKUP('ANALYSIS-YLD2'!BU$4,'INTERNAL PARAMETERS-1'!$B$5:$J$44,6,FALSE)*VLOOKUP('ANALYSIS-YLD2'!BU$4,'INTERNAL PARAMETERS-1'!$B$5:$J$44,3,FALSE) + 'ANALYSIS-YLD1'!BU219*(1-VLOOKUP('ANALYSIS-YLD2'!BU$4,'INTERNAL PARAMETERS-1'!$B$5:$J$44,5,FALSE))*VLOOKUP('ANALYSIS-YLD2'!BU$4,'INTERNAL PARAMETERS-1'!$B$5:$J$44,8,FALSE)*VLOOKUP('ANALYSIS-YLD2'!BU$4,'INTERNAL PARAMETERS-1'!$B$5:$J$44,3,FALSE)</f>
        <v>0</v>
      </c>
      <c r="BV219" s="111">
        <f>'ANALYSIS-YLD1'!BV219*VLOOKUP('ANALYSIS-YLD2'!BV$4,'INTERNAL PARAMETERS-1'!$B$5:$J$44,5,FALSE)*VLOOKUP('ANALYSIS-YLD2'!BV$4,'INTERNAL PARAMETERS-1'!$B$5:$J$44,6,FALSE)*VLOOKUP('ANALYSIS-YLD2'!BV$4,'INTERNAL PARAMETERS-1'!$B$5:$J$44,3,FALSE) + 'ANALYSIS-YLD1'!BV219*(1-VLOOKUP('ANALYSIS-YLD2'!BV$4,'INTERNAL PARAMETERS-1'!$B$5:$J$44,5,FALSE))*VLOOKUP('ANALYSIS-YLD2'!BV$4,'INTERNAL PARAMETERS-1'!$B$5:$J$44,8,FALSE)*VLOOKUP('ANALYSIS-YLD2'!BV$4,'INTERNAL PARAMETERS-1'!$B$5:$J$44,3,FALSE)</f>
        <v>0</v>
      </c>
      <c r="BW219" s="111">
        <f>'ANALYSIS-YLD1'!BW219*VLOOKUP('ANALYSIS-YLD2'!BW$4,'INTERNAL PARAMETERS-1'!$B$5:$J$44,5,FALSE)*VLOOKUP('ANALYSIS-YLD2'!BW$4,'INTERNAL PARAMETERS-1'!$B$5:$J$44,6,FALSE)*VLOOKUP('ANALYSIS-YLD2'!BW$4,'INTERNAL PARAMETERS-1'!$B$5:$J$44,3,FALSE) + 'ANALYSIS-YLD1'!BW219*(1-VLOOKUP('ANALYSIS-YLD2'!BW$4,'INTERNAL PARAMETERS-1'!$B$5:$J$44,5,FALSE))*VLOOKUP('ANALYSIS-YLD2'!BW$4,'INTERNAL PARAMETERS-1'!$B$5:$J$44,8,FALSE)*VLOOKUP('ANALYSIS-YLD2'!BW$4,'INTERNAL PARAMETERS-1'!$B$5:$J$44,3,FALSE)</f>
        <v>0</v>
      </c>
      <c r="BX219" s="111">
        <f>'ANALYSIS-YLD1'!BX219*VLOOKUP('ANALYSIS-YLD2'!BX$4,'INTERNAL PARAMETERS-1'!$B$5:$J$44,5,FALSE)*VLOOKUP('ANALYSIS-YLD2'!BX$4,'INTERNAL PARAMETERS-1'!$B$5:$J$44,6,FALSE)*VLOOKUP('ANALYSIS-YLD2'!BX$4,'INTERNAL PARAMETERS-1'!$B$5:$J$44,3,FALSE) + 'ANALYSIS-YLD1'!BX219*(1-VLOOKUP('ANALYSIS-YLD2'!BX$4,'INTERNAL PARAMETERS-1'!$B$5:$J$44,5,FALSE))*VLOOKUP('ANALYSIS-YLD2'!BX$4,'INTERNAL PARAMETERS-1'!$B$5:$J$44,8,FALSE)*VLOOKUP('ANALYSIS-YLD2'!BX$4,'INTERNAL PARAMETERS-1'!$B$5:$J$44,3,FALSE)</f>
        <v>0</v>
      </c>
      <c r="BY219" s="111">
        <f>'ANALYSIS-YLD1'!BY219*VLOOKUP('ANALYSIS-YLD2'!BY$4,'INTERNAL PARAMETERS-1'!$B$5:$J$44,5,FALSE)*VLOOKUP('ANALYSIS-YLD2'!BY$4,'INTERNAL PARAMETERS-1'!$B$5:$J$44,6,FALSE)*VLOOKUP('ANALYSIS-YLD2'!BY$4,'INTERNAL PARAMETERS-1'!$B$5:$J$44,3,FALSE) + 'ANALYSIS-YLD1'!BY219*(1-VLOOKUP('ANALYSIS-YLD2'!BY$4,'INTERNAL PARAMETERS-1'!$B$5:$J$44,5,FALSE))*VLOOKUP('ANALYSIS-YLD2'!BY$4,'INTERNAL PARAMETERS-1'!$B$5:$J$44,8,FALSE)*VLOOKUP('ANALYSIS-YLD2'!BY$4,'INTERNAL PARAMETERS-1'!$B$5:$J$44,3,FALSE)</f>
        <v>0</v>
      </c>
      <c r="BZ219" s="111">
        <f>'ANALYSIS-YLD1'!BZ219*VLOOKUP('ANALYSIS-YLD2'!BZ$4,'INTERNAL PARAMETERS-1'!$B$5:$J$44,5,FALSE)*VLOOKUP('ANALYSIS-YLD2'!BZ$4,'INTERNAL PARAMETERS-1'!$B$5:$J$44,6,FALSE)*VLOOKUP('ANALYSIS-YLD2'!BZ$4,'INTERNAL PARAMETERS-1'!$B$5:$J$44,3,FALSE) + 'ANALYSIS-YLD1'!BZ219*(1-VLOOKUP('ANALYSIS-YLD2'!BZ$4,'INTERNAL PARAMETERS-1'!$B$5:$J$44,5,FALSE))*VLOOKUP('ANALYSIS-YLD2'!BZ$4,'INTERNAL PARAMETERS-1'!$B$5:$J$44,8,FALSE)*VLOOKUP('ANALYSIS-YLD2'!BZ$4,'INTERNAL PARAMETERS-1'!$B$5:$J$44,3,FALSE)</f>
        <v>0</v>
      </c>
      <c r="CA219" s="111">
        <f>'ANALYSIS-YLD1'!CA219*VLOOKUP('ANALYSIS-YLD2'!CA$4,'INTERNAL PARAMETERS-1'!$B$5:$J$44,5,FALSE)*VLOOKUP('ANALYSIS-YLD2'!CA$4,'INTERNAL PARAMETERS-1'!$B$5:$J$44,6,FALSE)*VLOOKUP('ANALYSIS-YLD2'!CA$4,'INTERNAL PARAMETERS-1'!$B$5:$J$44,3,FALSE) + 'ANALYSIS-YLD1'!CA219*(1-VLOOKUP('ANALYSIS-YLD2'!CA$4,'INTERNAL PARAMETERS-1'!$B$5:$J$44,5,FALSE))*VLOOKUP('ANALYSIS-YLD2'!CA$4,'INTERNAL PARAMETERS-1'!$B$5:$J$44,8,FALSE)*VLOOKUP('ANALYSIS-YLD2'!CA$4,'INTERNAL PARAMETERS-1'!$B$5:$J$44,3,FALSE)</f>
        <v>0</v>
      </c>
      <c r="CB219" s="111">
        <f>'ANALYSIS-YLD1'!CB219*VLOOKUP('ANALYSIS-YLD2'!CB$4,'INTERNAL PARAMETERS-1'!$B$5:$J$44,5,FALSE)*VLOOKUP('ANALYSIS-YLD2'!CB$4,'INTERNAL PARAMETERS-1'!$B$5:$J$44,6,FALSE)*VLOOKUP('ANALYSIS-YLD2'!CB$4,'INTERNAL PARAMETERS-1'!$B$5:$J$44,3,FALSE) + 'ANALYSIS-YLD1'!CB219*(1-VLOOKUP('ANALYSIS-YLD2'!CB$4,'INTERNAL PARAMETERS-1'!$B$5:$J$44,5,FALSE))*VLOOKUP('ANALYSIS-YLD2'!CB$4,'INTERNAL PARAMETERS-1'!$B$5:$J$44,8,FALSE)*VLOOKUP('ANALYSIS-YLD2'!CB$4,'INTERNAL PARAMETERS-1'!$B$5:$J$44,3,FALSE)</f>
        <v>0</v>
      </c>
      <c r="CC219" s="111">
        <f>'ANALYSIS-YLD1'!CC219*VLOOKUP('ANALYSIS-YLD2'!CC$4,'INTERNAL PARAMETERS-1'!$B$5:$J$44,5,FALSE)*VLOOKUP('ANALYSIS-YLD2'!CC$4,'INTERNAL PARAMETERS-1'!$B$5:$J$44,6,FALSE)*VLOOKUP('ANALYSIS-YLD2'!CC$4,'INTERNAL PARAMETERS-1'!$B$5:$J$44,3,FALSE) + 'ANALYSIS-YLD1'!CC219*(1-VLOOKUP('ANALYSIS-YLD2'!CC$4,'INTERNAL PARAMETERS-1'!$B$5:$J$44,5,FALSE))*VLOOKUP('ANALYSIS-YLD2'!CC$4,'INTERNAL PARAMETERS-1'!$B$5:$J$44,8,FALSE)*VLOOKUP('ANALYSIS-YLD2'!CC$4,'INTERNAL PARAMETERS-1'!$B$5:$J$44,3,FALSE)</f>
        <v>0</v>
      </c>
      <c r="CD219" s="111">
        <f>'ANALYSIS-YLD1'!CD219*VLOOKUP('ANALYSIS-YLD2'!CD$4,'INTERNAL PARAMETERS-1'!$B$5:$J$44,5,FALSE)*VLOOKUP('ANALYSIS-YLD2'!CD$4,'INTERNAL PARAMETERS-1'!$B$5:$J$44,6,FALSE)*VLOOKUP('ANALYSIS-YLD2'!CD$4,'INTERNAL PARAMETERS-1'!$B$5:$J$44,3,FALSE) + 'ANALYSIS-YLD1'!CD219*(1-VLOOKUP('ANALYSIS-YLD2'!CD$4,'INTERNAL PARAMETERS-1'!$B$5:$J$44,5,FALSE))*VLOOKUP('ANALYSIS-YLD2'!CD$4,'INTERNAL PARAMETERS-1'!$B$5:$J$44,8,FALSE)*VLOOKUP('ANALYSIS-YLD2'!CD$4,'INTERNAL PARAMETERS-1'!$B$5:$J$44,3,FALSE)</f>
        <v>0</v>
      </c>
      <c r="CE219" s="111">
        <f>'ANALYSIS-YLD1'!CE219*VLOOKUP('ANALYSIS-YLD2'!CE$4,'INTERNAL PARAMETERS-1'!$B$5:$J$44,5,FALSE)*VLOOKUP('ANALYSIS-YLD2'!CE$4,'INTERNAL PARAMETERS-1'!$B$5:$J$44,6,FALSE)*VLOOKUP('ANALYSIS-YLD2'!CE$4,'INTERNAL PARAMETERS-1'!$B$5:$J$44,3,FALSE) + 'ANALYSIS-YLD1'!CE219*(1-VLOOKUP('ANALYSIS-YLD2'!CE$4,'INTERNAL PARAMETERS-1'!$B$5:$J$44,5,FALSE))*VLOOKUP('ANALYSIS-YLD2'!CE$4,'INTERNAL PARAMETERS-1'!$B$5:$J$44,8,FALSE)*VLOOKUP('ANALYSIS-YLD2'!CE$4,'INTERNAL PARAMETERS-1'!$B$5:$J$44,3,FALSE)</f>
        <v>0</v>
      </c>
      <c r="CF219" s="111">
        <f>'ANALYSIS-YLD1'!CF219*VLOOKUP('ANALYSIS-YLD2'!CF$4,'INTERNAL PARAMETERS-1'!$B$5:$J$44,5,FALSE)*VLOOKUP('ANALYSIS-YLD2'!CF$4,'INTERNAL PARAMETERS-1'!$B$5:$J$44,6,FALSE)*VLOOKUP('ANALYSIS-YLD2'!CF$4,'INTERNAL PARAMETERS-1'!$B$5:$J$44,3,FALSE) + 'ANALYSIS-YLD1'!CF219*(1-VLOOKUP('ANALYSIS-YLD2'!CF$4,'INTERNAL PARAMETERS-1'!$B$5:$J$44,5,FALSE))*VLOOKUP('ANALYSIS-YLD2'!CF$4,'INTERNAL PARAMETERS-1'!$B$5:$J$44,8,FALSE)*VLOOKUP('ANALYSIS-YLD2'!CF$4,'INTERNAL PARAMETERS-1'!$B$5:$J$44,3,FALSE)</f>
        <v>0</v>
      </c>
      <c r="CG219" s="111">
        <f>'ANALYSIS-YLD1'!CG219*VLOOKUP('ANALYSIS-YLD2'!CG$4,'INTERNAL PARAMETERS-1'!$B$5:$J$44,5,FALSE)*VLOOKUP('ANALYSIS-YLD2'!CG$4,'INTERNAL PARAMETERS-1'!$B$5:$J$44,6,FALSE)*VLOOKUP('ANALYSIS-YLD2'!CG$4,'INTERNAL PARAMETERS-1'!$B$5:$J$44,3,FALSE) + 'ANALYSIS-YLD1'!CG219*(1-VLOOKUP('ANALYSIS-YLD2'!CG$4,'INTERNAL PARAMETERS-1'!$B$5:$J$44,5,FALSE))*VLOOKUP('ANALYSIS-YLD2'!CG$4,'INTERNAL PARAMETERS-1'!$B$5:$J$44,8,FALSE)*VLOOKUP('ANALYSIS-YLD2'!CG$4,'INTERNAL PARAMETERS-1'!$B$5:$J$44,3,FALSE)</f>
        <v>0</v>
      </c>
      <c r="CH219" s="110">
        <f>'ANALYSIS-YLD1'!CH219*VLOOKUP('ANALYSIS-YLD2'!CH$4,'INTERNAL PARAMETERS-1'!$B$5:$J$44,5,FALSE)*VLOOKUP('ANALYSIS-YLD2'!CH$4,'INTERNAL PARAMETERS-1'!$B$5:$J$44,6,FALSE)*VLOOKUP('ANALYSIS-YLD2'!CH$4,'INTERNAL PARAMETERS-1'!$B$5:$J$44,3,FALSE) + 'ANALYSIS-YLD1'!CH219*(1-VLOOKUP('ANALYSIS-YLD2'!CH$4,'INTERNAL PARAMETERS-1'!$B$5:$J$44,5,FALSE))*VLOOKUP('ANALYSIS-YLD2'!CH$4,'INTERNAL PARAMETERS-1'!$B$5:$J$44,8,FALSE)*VLOOKUP('ANALYSIS-YLD2'!CH$4,'INTERNAL PARAMETERS-1'!$B$5:$J$44,3,FALSE)</f>
        <v>0</v>
      </c>
      <c r="CJ219" s="112">
        <f t="shared" si="6"/>
        <v>0</v>
      </c>
      <c r="CK219" s="110">
        <f t="shared" si="7"/>
        <v>0</v>
      </c>
    </row>
    <row r="220" spans="2:89" x14ac:dyDescent="0.5">
      <c r="B220" s="127" t="s">
        <v>23</v>
      </c>
      <c r="C220" s="126" t="s">
        <v>2</v>
      </c>
      <c r="D220" s="126" t="s">
        <v>1</v>
      </c>
      <c r="E220" s="125">
        <f>'INPUTS-Incidence'!E220</f>
        <v>0</v>
      </c>
      <c r="F220" s="124">
        <f>'INTERNAL PARAMETERS-1'!M22</f>
        <v>5.05</v>
      </c>
      <c r="G220" s="112">
        <f>'ANALYSIS-YLD1'!G220*VLOOKUP('ANALYSIS-YLD2'!G$4,'INTERNAL PARAMETERS-1'!$B$5:$J$44,5,FALSE)*VLOOKUP('ANALYSIS-YLD2'!G$4,'INTERNAL PARAMETERS-1'!$B$5:$J$44,7,FALSE)*'ANALYSIS-YLD2'!$F220 + 'ANALYSIS-YLD1'!G220*(1-VLOOKUP('ANALYSIS-YLD2'!G$4,'INTERNAL PARAMETERS-1'!$B$5:$J$44,5,FALSE))*VLOOKUP('ANALYSIS-YLD2'!G$4,'INTERNAL PARAMETERS-1'!$B$5:$J$44,9,FALSE)*'ANALYSIS-YLD2'!$F220</f>
        <v>0</v>
      </c>
      <c r="H220" s="111">
        <f>'ANALYSIS-YLD1'!H220*VLOOKUP('ANALYSIS-YLD2'!H$4,'INTERNAL PARAMETERS-1'!$B$5:$J$44,5,FALSE)*VLOOKUP('ANALYSIS-YLD2'!H$4,'INTERNAL PARAMETERS-1'!$B$5:$J$44,7,FALSE)*'ANALYSIS-YLD2'!$F220 + 'ANALYSIS-YLD1'!H220*(1-VLOOKUP('ANALYSIS-YLD2'!H$4,'INTERNAL PARAMETERS-1'!$B$5:$J$44,5,FALSE))*VLOOKUP('ANALYSIS-YLD2'!H$4,'INTERNAL PARAMETERS-1'!$B$5:$J$44,9,FALSE)*'ANALYSIS-YLD2'!$F220</f>
        <v>0</v>
      </c>
      <c r="I220" s="111">
        <f>'ANALYSIS-YLD1'!I220*VLOOKUP('ANALYSIS-YLD2'!I$4,'INTERNAL PARAMETERS-1'!$B$5:$J$44,5,FALSE)*VLOOKUP('ANALYSIS-YLD2'!I$4,'INTERNAL PARAMETERS-1'!$B$5:$J$44,7,FALSE)*'ANALYSIS-YLD2'!$F220 + 'ANALYSIS-YLD1'!I220*(1-VLOOKUP('ANALYSIS-YLD2'!I$4,'INTERNAL PARAMETERS-1'!$B$5:$J$44,5,FALSE))*VLOOKUP('ANALYSIS-YLD2'!I$4,'INTERNAL PARAMETERS-1'!$B$5:$J$44,9,FALSE)*'ANALYSIS-YLD2'!$F220</f>
        <v>0</v>
      </c>
      <c r="J220" s="111">
        <f>'ANALYSIS-YLD1'!J220*VLOOKUP('ANALYSIS-YLD2'!J$4,'INTERNAL PARAMETERS-1'!$B$5:$J$44,5,FALSE)*VLOOKUP('ANALYSIS-YLD2'!J$4,'INTERNAL PARAMETERS-1'!$B$5:$J$44,7,FALSE)*'ANALYSIS-YLD2'!$F220 + 'ANALYSIS-YLD1'!J220*(1-VLOOKUP('ANALYSIS-YLD2'!J$4,'INTERNAL PARAMETERS-1'!$B$5:$J$44,5,FALSE))*VLOOKUP('ANALYSIS-YLD2'!J$4,'INTERNAL PARAMETERS-1'!$B$5:$J$44,9,FALSE)*'ANALYSIS-YLD2'!$F220</f>
        <v>0</v>
      </c>
      <c r="K220" s="111">
        <f>'ANALYSIS-YLD1'!K220*VLOOKUP('ANALYSIS-YLD2'!K$4,'INTERNAL PARAMETERS-1'!$B$5:$J$44,5,FALSE)*VLOOKUP('ANALYSIS-YLD2'!K$4,'INTERNAL PARAMETERS-1'!$B$5:$J$44,7,FALSE)*'ANALYSIS-YLD2'!$F220 + 'ANALYSIS-YLD1'!K220*(1-VLOOKUP('ANALYSIS-YLD2'!K$4,'INTERNAL PARAMETERS-1'!$B$5:$J$44,5,FALSE))*VLOOKUP('ANALYSIS-YLD2'!K$4,'INTERNAL PARAMETERS-1'!$B$5:$J$44,9,FALSE)*'ANALYSIS-YLD2'!$F220</f>
        <v>0</v>
      </c>
      <c r="L220" s="111">
        <f>'ANALYSIS-YLD1'!L220*VLOOKUP('ANALYSIS-YLD2'!L$4,'INTERNAL PARAMETERS-1'!$B$5:$J$44,5,FALSE)*VLOOKUP('ANALYSIS-YLD2'!L$4,'INTERNAL PARAMETERS-1'!$B$5:$J$44,7,FALSE)*'ANALYSIS-YLD2'!$F220 + 'ANALYSIS-YLD1'!L220*(1-VLOOKUP('ANALYSIS-YLD2'!L$4,'INTERNAL PARAMETERS-1'!$B$5:$J$44,5,FALSE))*VLOOKUP('ANALYSIS-YLD2'!L$4,'INTERNAL PARAMETERS-1'!$B$5:$J$44,9,FALSE)*'ANALYSIS-YLD2'!$F220</f>
        <v>0</v>
      </c>
      <c r="M220" s="111">
        <f>'ANALYSIS-YLD1'!M220*VLOOKUP('ANALYSIS-YLD2'!M$4,'INTERNAL PARAMETERS-1'!$B$5:$J$44,5,FALSE)*VLOOKUP('ANALYSIS-YLD2'!M$4,'INTERNAL PARAMETERS-1'!$B$5:$J$44,7,FALSE)*'ANALYSIS-YLD2'!$F220 + 'ANALYSIS-YLD1'!M220*(1-VLOOKUP('ANALYSIS-YLD2'!M$4,'INTERNAL PARAMETERS-1'!$B$5:$J$44,5,FALSE))*VLOOKUP('ANALYSIS-YLD2'!M$4,'INTERNAL PARAMETERS-1'!$B$5:$J$44,9,FALSE)*'ANALYSIS-YLD2'!$F220</f>
        <v>0</v>
      </c>
      <c r="N220" s="111">
        <f>'ANALYSIS-YLD1'!N220*VLOOKUP('ANALYSIS-YLD2'!N$4,'INTERNAL PARAMETERS-1'!$B$5:$J$44,5,FALSE)*VLOOKUP('ANALYSIS-YLD2'!N$4,'INTERNAL PARAMETERS-1'!$B$5:$J$44,7,FALSE)*'ANALYSIS-YLD2'!$F220 + 'ANALYSIS-YLD1'!N220*(1-VLOOKUP('ANALYSIS-YLD2'!N$4,'INTERNAL PARAMETERS-1'!$B$5:$J$44,5,FALSE))*VLOOKUP('ANALYSIS-YLD2'!N$4,'INTERNAL PARAMETERS-1'!$B$5:$J$44,9,FALSE)*'ANALYSIS-YLD2'!$F220</f>
        <v>0</v>
      </c>
      <c r="O220" s="111">
        <f>'ANALYSIS-YLD1'!O220*VLOOKUP('ANALYSIS-YLD2'!O$4,'INTERNAL PARAMETERS-1'!$B$5:$J$44,5,FALSE)*VLOOKUP('ANALYSIS-YLD2'!O$4,'INTERNAL PARAMETERS-1'!$B$5:$J$44,7,FALSE)*'ANALYSIS-YLD2'!$F220 + 'ANALYSIS-YLD1'!O220*(1-VLOOKUP('ANALYSIS-YLD2'!O$4,'INTERNAL PARAMETERS-1'!$B$5:$J$44,5,FALSE))*VLOOKUP('ANALYSIS-YLD2'!O$4,'INTERNAL PARAMETERS-1'!$B$5:$J$44,9,FALSE)*'ANALYSIS-YLD2'!$F220</f>
        <v>0</v>
      </c>
      <c r="P220" s="111">
        <f>'ANALYSIS-YLD1'!P220*VLOOKUP('ANALYSIS-YLD2'!P$4,'INTERNAL PARAMETERS-1'!$B$5:$J$44,5,FALSE)*VLOOKUP('ANALYSIS-YLD2'!P$4,'INTERNAL PARAMETERS-1'!$B$5:$J$44,7,FALSE)*'ANALYSIS-YLD2'!$F220 + 'ANALYSIS-YLD1'!P220*(1-VLOOKUP('ANALYSIS-YLD2'!P$4,'INTERNAL PARAMETERS-1'!$B$5:$J$44,5,FALSE))*VLOOKUP('ANALYSIS-YLD2'!P$4,'INTERNAL PARAMETERS-1'!$B$5:$J$44,9,FALSE)*'ANALYSIS-YLD2'!$F220</f>
        <v>0</v>
      </c>
      <c r="Q220" s="111">
        <f>'ANALYSIS-YLD1'!Q220*VLOOKUP('ANALYSIS-YLD2'!Q$4,'INTERNAL PARAMETERS-1'!$B$5:$J$44,5,FALSE)*VLOOKUP('ANALYSIS-YLD2'!Q$4,'INTERNAL PARAMETERS-1'!$B$5:$J$44,7,FALSE)*'ANALYSIS-YLD2'!$F220 + 'ANALYSIS-YLD1'!Q220*(1-VLOOKUP('ANALYSIS-YLD2'!Q$4,'INTERNAL PARAMETERS-1'!$B$5:$J$44,5,FALSE))*VLOOKUP('ANALYSIS-YLD2'!Q$4,'INTERNAL PARAMETERS-1'!$B$5:$J$44,9,FALSE)*'ANALYSIS-YLD2'!$F220</f>
        <v>0</v>
      </c>
      <c r="R220" s="111">
        <f>'ANALYSIS-YLD1'!R220*VLOOKUP('ANALYSIS-YLD2'!R$4,'INTERNAL PARAMETERS-1'!$B$5:$J$44,5,FALSE)*VLOOKUP('ANALYSIS-YLD2'!R$4,'INTERNAL PARAMETERS-1'!$B$5:$J$44,7,FALSE)*'ANALYSIS-YLD2'!$F220 + 'ANALYSIS-YLD1'!R220*(1-VLOOKUP('ANALYSIS-YLD2'!R$4,'INTERNAL PARAMETERS-1'!$B$5:$J$44,5,FALSE))*VLOOKUP('ANALYSIS-YLD2'!R$4,'INTERNAL PARAMETERS-1'!$B$5:$J$44,9,FALSE)*'ANALYSIS-YLD2'!$F220</f>
        <v>0</v>
      </c>
      <c r="S220" s="111">
        <f>'ANALYSIS-YLD1'!S220*VLOOKUP('ANALYSIS-YLD2'!S$4,'INTERNAL PARAMETERS-1'!$B$5:$J$44,5,FALSE)*VLOOKUP('ANALYSIS-YLD2'!S$4,'INTERNAL PARAMETERS-1'!$B$5:$J$44,7,FALSE)*'ANALYSIS-YLD2'!$F220 + 'ANALYSIS-YLD1'!S220*(1-VLOOKUP('ANALYSIS-YLD2'!S$4,'INTERNAL PARAMETERS-1'!$B$5:$J$44,5,FALSE))*VLOOKUP('ANALYSIS-YLD2'!S$4,'INTERNAL PARAMETERS-1'!$B$5:$J$44,9,FALSE)*'ANALYSIS-YLD2'!$F220</f>
        <v>0</v>
      </c>
      <c r="T220" s="111">
        <f>'ANALYSIS-YLD1'!T220*VLOOKUP('ANALYSIS-YLD2'!T$4,'INTERNAL PARAMETERS-1'!$B$5:$J$44,5,FALSE)*VLOOKUP('ANALYSIS-YLD2'!T$4,'INTERNAL PARAMETERS-1'!$B$5:$J$44,7,FALSE)*'ANALYSIS-YLD2'!$F220 + 'ANALYSIS-YLD1'!T220*(1-VLOOKUP('ANALYSIS-YLD2'!T$4,'INTERNAL PARAMETERS-1'!$B$5:$J$44,5,FALSE))*VLOOKUP('ANALYSIS-YLD2'!T$4,'INTERNAL PARAMETERS-1'!$B$5:$J$44,9,FALSE)*'ANALYSIS-YLD2'!$F220</f>
        <v>0</v>
      </c>
      <c r="U220" s="111">
        <f>'ANALYSIS-YLD1'!U220*VLOOKUP('ANALYSIS-YLD2'!U$4,'INTERNAL PARAMETERS-1'!$B$5:$J$44,5,FALSE)*VLOOKUP('ANALYSIS-YLD2'!U$4,'INTERNAL PARAMETERS-1'!$B$5:$J$44,7,FALSE)*'ANALYSIS-YLD2'!$F220 + 'ANALYSIS-YLD1'!U220*(1-VLOOKUP('ANALYSIS-YLD2'!U$4,'INTERNAL PARAMETERS-1'!$B$5:$J$44,5,FALSE))*VLOOKUP('ANALYSIS-YLD2'!U$4,'INTERNAL PARAMETERS-1'!$B$5:$J$44,9,FALSE)*'ANALYSIS-YLD2'!$F220</f>
        <v>0</v>
      </c>
      <c r="V220" s="111">
        <f>'ANALYSIS-YLD1'!V220*VLOOKUP('ANALYSIS-YLD2'!V$4,'INTERNAL PARAMETERS-1'!$B$5:$J$44,5,FALSE)*VLOOKUP('ANALYSIS-YLD2'!V$4,'INTERNAL PARAMETERS-1'!$B$5:$J$44,7,FALSE)*'ANALYSIS-YLD2'!$F220 + 'ANALYSIS-YLD1'!V220*(1-VLOOKUP('ANALYSIS-YLD2'!V$4,'INTERNAL PARAMETERS-1'!$B$5:$J$44,5,FALSE))*VLOOKUP('ANALYSIS-YLD2'!V$4,'INTERNAL PARAMETERS-1'!$B$5:$J$44,9,FALSE)*'ANALYSIS-YLD2'!$F220</f>
        <v>0</v>
      </c>
      <c r="W220" s="111">
        <f>'ANALYSIS-YLD1'!W220*VLOOKUP('ANALYSIS-YLD2'!W$4,'INTERNAL PARAMETERS-1'!$B$5:$J$44,5,FALSE)*VLOOKUP('ANALYSIS-YLD2'!W$4,'INTERNAL PARAMETERS-1'!$B$5:$J$44,7,FALSE)*'ANALYSIS-YLD2'!$F220 + 'ANALYSIS-YLD1'!W220*(1-VLOOKUP('ANALYSIS-YLD2'!W$4,'INTERNAL PARAMETERS-1'!$B$5:$J$44,5,FALSE))*VLOOKUP('ANALYSIS-YLD2'!W$4,'INTERNAL PARAMETERS-1'!$B$5:$J$44,9,FALSE)*'ANALYSIS-YLD2'!$F220</f>
        <v>0</v>
      </c>
      <c r="X220" s="111">
        <f>'ANALYSIS-YLD1'!X220*VLOOKUP('ANALYSIS-YLD2'!X$4,'INTERNAL PARAMETERS-1'!$B$5:$J$44,5,FALSE)*VLOOKUP('ANALYSIS-YLD2'!X$4,'INTERNAL PARAMETERS-1'!$B$5:$J$44,7,FALSE)*'ANALYSIS-YLD2'!$F220 + 'ANALYSIS-YLD1'!X220*(1-VLOOKUP('ANALYSIS-YLD2'!X$4,'INTERNAL PARAMETERS-1'!$B$5:$J$44,5,FALSE))*VLOOKUP('ANALYSIS-YLD2'!X$4,'INTERNAL PARAMETERS-1'!$B$5:$J$44,9,FALSE)*'ANALYSIS-YLD2'!$F220</f>
        <v>0</v>
      </c>
      <c r="Y220" s="111">
        <f>'ANALYSIS-YLD1'!Y220*VLOOKUP('ANALYSIS-YLD2'!Y$4,'INTERNAL PARAMETERS-1'!$B$5:$J$44,5,FALSE)*VLOOKUP('ANALYSIS-YLD2'!Y$4,'INTERNAL PARAMETERS-1'!$B$5:$J$44,7,FALSE)*'ANALYSIS-YLD2'!$F220 + 'ANALYSIS-YLD1'!Y220*(1-VLOOKUP('ANALYSIS-YLD2'!Y$4,'INTERNAL PARAMETERS-1'!$B$5:$J$44,5,FALSE))*VLOOKUP('ANALYSIS-YLD2'!Y$4,'INTERNAL PARAMETERS-1'!$B$5:$J$44,9,FALSE)*'ANALYSIS-YLD2'!$F220</f>
        <v>0</v>
      </c>
      <c r="Z220" s="111">
        <f>'ANALYSIS-YLD1'!Z220*VLOOKUP('ANALYSIS-YLD2'!Z$4,'INTERNAL PARAMETERS-1'!$B$5:$J$44,5,FALSE)*VLOOKUP('ANALYSIS-YLD2'!Z$4,'INTERNAL PARAMETERS-1'!$B$5:$J$44,7,FALSE)*'ANALYSIS-YLD2'!$F220 + 'ANALYSIS-YLD1'!Z220*(1-VLOOKUP('ANALYSIS-YLD2'!Z$4,'INTERNAL PARAMETERS-1'!$B$5:$J$44,5,FALSE))*VLOOKUP('ANALYSIS-YLD2'!Z$4,'INTERNAL PARAMETERS-1'!$B$5:$J$44,9,FALSE)*'ANALYSIS-YLD2'!$F220</f>
        <v>0</v>
      </c>
      <c r="AA220" s="111">
        <f>'ANALYSIS-YLD1'!AA220*VLOOKUP('ANALYSIS-YLD2'!AA$4,'INTERNAL PARAMETERS-1'!$B$5:$J$44,5,FALSE)*VLOOKUP('ANALYSIS-YLD2'!AA$4,'INTERNAL PARAMETERS-1'!$B$5:$J$44,7,FALSE)*'ANALYSIS-YLD2'!$F220 + 'ANALYSIS-YLD1'!AA220*(1-VLOOKUP('ANALYSIS-YLD2'!AA$4,'INTERNAL PARAMETERS-1'!$B$5:$J$44,5,FALSE))*VLOOKUP('ANALYSIS-YLD2'!AA$4,'INTERNAL PARAMETERS-1'!$B$5:$J$44,9,FALSE)*'ANALYSIS-YLD2'!$F220</f>
        <v>0</v>
      </c>
      <c r="AB220" s="111">
        <f>'ANALYSIS-YLD1'!AB220*VLOOKUP('ANALYSIS-YLD2'!AB$4,'INTERNAL PARAMETERS-1'!$B$5:$J$44,5,FALSE)*VLOOKUP('ANALYSIS-YLD2'!AB$4,'INTERNAL PARAMETERS-1'!$B$5:$J$44,7,FALSE)*'ANALYSIS-YLD2'!$F220 + 'ANALYSIS-YLD1'!AB220*(1-VLOOKUP('ANALYSIS-YLD2'!AB$4,'INTERNAL PARAMETERS-1'!$B$5:$J$44,5,FALSE))*VLOOKUP('ANALYSIS-YLD2'!AB$4,'INTERNAL PARAMETERS-1'!$B$5:$J$44,9,FALSE)*'ANALYSIS-YLD2'!$F220</f>
        <v>0</v>
      </c>
      <c r="AC220" s="111">
        <f>'ANALYSIS-YLD1'!AC220*VLOOKUP('ANALYSIS-YLD2'!AC$4,'INTERNAL PARAMETERS-1'!$B$5:$J$44,5,FALSE)*VLOOKUP('ANALYSIS-YLD2'!AC$4,'INTERNAL PARAMETERS-1'!$B$5:$J$44,7,FALSE)*'ANALYSIS-YLD2'!$F220 + 'ANALYSIS-YLD1'!AC220*(1-VLOOKUP('ANALYSIS-YLD2'!AC$4,'INTERNAL PARAMETERS-1'!$B$5:$J$44,5,FALSE))*VLOOKUP('ANALYSIS-YLD2'!AC$4,'INTERNAL PARAMETERS-1'!$B$5:$J$44,9,FALSE)*'ANALYSIS-YLD2'!$F220</f>
        <v>0</v>
      </c>
      <c r="AD220" s="111">
        <f>'ANALYSIS-YLD1'!AD220*VLOOKUP('ANALYSIS-YLD2'!AD$4,'INTERNAL PARAMETERS-1'!$B$5:$J$44,5,FALSE)*VLOOKUP('ANALYSIS-YLD2'!AD$4,'INTERNAL PARAMETERS-1'!$B$5:$J$44,7,FALSE)*'ANALYSIS-YLD2'!$F220 + 'ANALYSIS-YLD1'!AD220*(1-VLOOKUP('ANALYSIS-YLD2'!AD$4,'INTERNAL PARAMETERS-1'!$B$5:$J$44,5,FALSE))*VLOOKUP('ANALYSIS-YLD2'!AD$4,'INTERNAL PARAMETERS-1'!$B$5:$J$44,9,FALSE)*'ANALYSIS-YLD2'!$F220</f>
        <v>0</v>
      </c>
      <c r="AE220" s="111">
        <f>'ANALYSIS-YLD1'!AE220*VLOOKUP('ANALYSIS-YLD2'!AE$4,'INTERNAL PARAMETERS-1'!$B$5:$J$44,5,FALSE)*VLOOKUP('ANALYSIS-YLD2'!AE$4,'INTERNAL PARAMETERS-1'!$B$5:$J$44,7,FALSE)*'ANALYSIS-YLD2'!$F220 + 'ANALYSIS-YLD1'!AE220*(1-VLOOKUP('ANALYSIS-YLD2'!AE$4,'INTERNAL PARAMETERS-1'!$B$5:$J$44,5,FALSE))*VLOOKUP('ANALYSIS-YLD2'!AE$4,'INTERNAL PARAMETERS-1'!$B$5:$J$44,9,FALSE)*'ANALYSIS-YLD2'!$F220</f>
        <v>0</v>
      </c>
      <c r="AF220" s="111">
        <f>'ANALYSIS-YLD1'!AF220*VLOOKUP('ANALYSIS-YLD2'!AF$4,'INTERNAL PARAMETERS-1'!$B$5:$J$44,5,FALSE)*VLOOKUP('ANALYSIS-YLD2'!AF$4,'INTERNAL PARAMETERS-1'!$B$5:$J$44,7,FALSE)*'ANALYSIS-YLD2'!$F220 + 'ANALYSIS-YLD1'!AF220*(1-VLOOKUP('ANALYSIS-YLD2'!AF$4,'INTERNAL PARAMETERS-1'!$B$5:$J$44,5,FALSE))*VLOOKUP('ANALYSIS-YLD2'!AF$4,'INTERNAL PARAMETERS-1'!$B$5:$J$44,9,FALSE)*'ANALYSIS-YLD2'!$F220</f>
        <v>0</v>
      </c>
      <c r="AG220" s="111">
        <f>'ANALYSIS-YLD1'!AG220*VLOOKUP('ANALYSIS-YLD2'!AG$4,'INTERNAL PARAMETERS-1'!$B$5:$J$44,5,FALSE)*VLOOKUP('ANALYSIS-YLD2'!AG$4,'INTERNAL PARAMETERS-1'!$B$5:$J$44,7,FALSE)*'ANALYSIS-YLD2'!$F220 + 'ANALYSIS-YLD1'!AG220*(1-VLOOKUP('ANALYSIS-YLD2'!AG$4,'INTERNAL PARAMETERS-1'!$B$5:$J$44,5,FALSE))*VLOOKUP('ANALYSIS-YLD2'!AG$4,'INTERNAL PARAMETERS-1'!$B$5:$J$44,9,FALSE)*'ANALYSIS-YLD2'!$F220</f>
        <v>0</v>
      </c>
      <c r="AH220" s="111">
        <f>'ANALYSIS-YLD1'!AH220*VLOOKUP('ANALYSIS-YLD2'!AH$4,'INTERNAL PARAMETERS-1'!$B$5:$J$44,5,FALSE)*VLOOKUP('ANALYSIS-YLD2'!AH$4,'INTERNAL PARAMETERS-1'!$B$5:$J$44,7,FALSE)*'ANALYSIS-YLD2'!$F220 + 'ANALYSIS-YLD1'!AH220*(1-VLOOKUP('ANALYSIS-YLD2'!AH$4,'INTERNAL PARAMETERS-1'!$B$5:$J$44,5,FALSE))*VLOOKUP('ANALYSIS-YLD2'!AH$4,'INTERNAL PARAMETERS-1'!$B$5:$J$44,9,FALSE)*'ANALYSIS-YLD2'!$F220</f>
        <v>0</v>
      </c>
      <c r="AI220" s="111">
        <f>'ANALYSIS-YLD1'!AI220*VLOOKUP('ANALYSIS-YLD2'!AI$4,'INTERNAL PARAMETERS-1'!$B$5:$J$44,5,FALSE)*VLOOKUP('ANALYSIS-YLD2'!AI$4,'INTERNAL PARAMETERS-1'!$B$5:$J$44,7,FALSE)*'ANALYSIS-YLD2'!$F220 + 'ANALYSIS-YLD1'!AI220*(1-VLOOKUP('ANALYSIS-YLD2'!AI$4,'INTERNAL PARAMETERS-1'!$B$5:$J$44,5,FALSE))*VLOOKUP('ANALYSIS-YLD2'!AI$4,'INTERNAL PARAMETERS-1'!$B$5:$J$44,9,FALSE)*'ANALYSIS-YLD2'!$F220</f>
        <v>0</v>
      </c>
      <c r="AJ220" s="111">
        <f>'ANALYSIS-YLD1'!AJ220*VLOOKUP('ANALYSIS-YLD2'!AJ$4,'INTERNAL PARAMETERS-1'!$B$5:$J$44,5,FALSE)*VLOOKUP('ANALYSIS-YLD2'!AJ$4,'INTERNAL PARAMETERS-1'!$B$5:$J$44,7,FALSE)*'ANALYSIS-YLD2'!$F220 + 'ANALYSIS-YLD1'!AJ220*(1-VLOOKUP('ANALYSIS-YLD2'!AJ$4,'INTERNAL PARAMETERS-1'!$B$5:$J$44,5,FALSE))*VLOOKUP('ANALYSIS-YLD2'!AJ$4,'INTERNAL PARAMETERS-1'!$B$5:$J$44,9,FALSE)*'ANALYSIS-YLD2'!$F220</f>
        <v>0</v>
      </c>
      <c r="AK220" s="111">
        <f>'ANALYSIS-YLD1'!AK220*VLOOKUP('ANALYSIS-YLD2'!AK$4,'INTERNAL PARAMETERS-1'!$B$5:$J$44,5,FALSE)*VLOOKUP('ANALYSIS-YLD2'!AK$4,'INTERNAL PARAMETERS-1'!$B$5:$J$44,7,FALSE)*'ANALYSIS-YLD2'!$F220 + 'ANALYSIS-YLD1'!AK220*(1-VLOOKUP('ANALYSIS-YLD2'!AK$4,'INTERNAL PARAMETERS-1'!$B$5:$J$44,5,FALSE))*VLOOKUP('ANALYSIS-YLD2'!AK$4,'INTERNAL PARAMETERS-1'!$B$5:$J$44,9,FALSE)*'ANALYSIS-YLD2'!$F220</f>
        <v>0</v>
      </c>
      <c r="AL220" s="111">
        <f>'ANALYSIS-YLD1'!AL220*VLOOKUP('ANALYSIS-YLD2'!AL$4,'INTERNAL PARAMETERS-1'!$B$5:$J$44,5,FALSE)*VLOOKUP('ANALYSIS-YLD2'!AL$4,'INTERNAL PARAMETERS-1'!$B$5:$J$44,7,FALSE)*'ANALYSIS-YLD2'!$F220 + 'ANALYSIS-YLD1'!AL220*(1-VLOOKUP('ANALYSIS-YLD2'!AL$4,'INTERNAL PARAMETERS-1'!$B$5:$J$44,5,FALSE))*VLOOKUP('ANALYSIS-YLD2'!AL$4,'INTERNAL PARAMETERS-1'!$B$5:$J$44,9,FALSE)*'ANALYSIS-YLD2'!$F220</f>
        <v>0</v>
      </c>
      <c r="AM220" s="111">
        <f>'ANALYSIS-YLD1'!AM220*VLOOKUP('ANALYSIS-YLD2'!AM$4,'INTERNAL PARAMETERS-1'!$B$5:$J$44,5,FALSE)*VLOOKUP('ANALYSIS-YLD2'!AM$4,'INTERNAL PARAMETERS-1'!$B$5:$J$44,7,FALSE)*'ANALYSIS-YLD2'!$F220 + 'ANALYSIS-YLD1'!AM220*(1-VLOOKUP('ANALYSIS-YLD2'!AM$4,'INTERNAL PARAMETERS-1'!$B$5:$J$44,5,FALSE))*VLOOKUP('ANALYSIS-YLD2'!AM$4,'INTERNAL PARAMETERS-1'!$B$5:$J$44,9,FALSE)*'ANALYSIS-YLD2'!$F220</f>
        <v>0</v>
      </c>
      <c r="AN220" s="111">
        <f>'ANALYSIS-YLD1'!AN220*VLOOKUP('ANALYSIS-YLD2'!AN$4,'INTERNAL PARAMETERS-1'!$B$5:$J$44,5,FALSE)*VLOOKUP('ANALYSIS-YLD2'!AN$4,'INTERNAL PARAMETERS-1'!$B$5:$J$44,7,FALSE)*'ANALYSIS-YLD2'!$F220 + 'ANALYSIS-YLD1'!AN220*(1-VLOOKUP('ANALYSIS-YLD2'!AN$4,'INTERNAL PARAMETERS-1'!$B$5:$J$44,5,FALSE))*VLOOKUP('ANALYSIS-YLD2'!AN$4,'INTERNAL PARAMETERS-1'!$B$5:$J$44,9,FALSE)*'ANALYSIS-YLD2'!$F220</f>
        <v>0</v>
      </c>
      <c r="AO220" s="111">
        <f>'ANALYSIS-YLD1'!AO220*VLOOKUP('ANALYSIS-YLD2'!AO$4,'INTERNAL PARAMETERS-1'!$B$5:$J$44,5,FALSE)*VLOOKUP('ANALYSIS-YLD2'!AO$4,'INTERNAL PARAMETERS-1'!$B$5:$J$44,7,FALSE)*'ANALYSIS-YLD2'!$F220 + 'ANALYSIS-YLD1'!AO220*(1-VLOOKUP('ANALYSIS-YLD2'!AO$4,'INTERNAL PARAMETERS-1'!$B$5:$J$44,5,FALSE))*VLOOKUP('ANALYSIS-YLD2'!AO$4,'INTERNAL PARAMETERS-1'!$B$5:$J$44,9,FALSE)*'ANALYSIS-YLD2'!$F220</f>
        <v>0</v>
      </c>
      <c r="AP220" s="111">
        <f>'ANALYSIS-YLD1'!AP220*VLOOKUP('ANALYSIS-YLD2'!AP$4,'INTERNAL PARAMETERS-1'!$B$5:$J$44,5,FALSE)*VLOOKUP('ANALYSIS-YLD2'!AP$4,'INTERNAL PARAMETERS-1'!$B$5:$J$44,7,FALSE)*'ANALYSIS-YLD2'!$F220 + 'ANALYSIS-YLD1'!AP220*(1-VLOOKUP('ANALYSIS-YLD2'!AP$4,'INTERNAL PARAMETERS-1'!$B$5:$J$44,5,FALSE))*VLOOKUP('ANALYSIS-YLD2'!AP$4,'INTERNAL PARAMETERS-1'!$B$5:$J$44,9,FALSE)*'ANALYSIS-YLD2'!$F220</f>
        <v>0</v>
      </c>
      <c r="AQ220" s="111">
        <f>'ANALYSIS-YLD1'!AQ220*VLOOKUP('ANALYSIS-YLD2'!AQ$4,'INTERNAL PARAMETERS-1'!$B$5:$J$44,5,FALSE)*VLOOKUP('ANALYSIS-YLD2'!AQ$4,'INTERNAL PARAMETERS-1'!$B$5:$J$44,7,FALSE)*'ANALYSIS-YLD2'!$F220 + 'ANALYSIS-YLD1'!AQ220*(1-VLOOKUP('ANALYSIS-YLD2'!AQ$4,'INTERNAL PARAMETERS-1'!$B$5:$J$44,5,FALSE))*VLOOKUP('ANALYSIS-YLD2'!AQ$4,'INTERNAL PARAMETERS-1'!$B$5:$J$44,9,FALSE)*'ANALYSIS-YLD2'!$F220</f>
        <v>0</v>
      </c>
      <c r="AR220" s="111">
        <f>'ANALYSIS-YLD1'!AR220*VLOOKUP('ANALYSIS-YLD2'!AR$4,'INTERNAL PARAMETERS-1'!$B$5:$J$44,5,FALSE)*VLOOKUP('ANALYSIS-YLD2'!AR$4,'INTERNAL PARAMETERS-1'!$B$5:$J$44,7,FALSE)*'ANALYSIS-YLD2'!$F220 + 'ANALYSIS-YLD1'!AR220*(1-VLOOKUP('ANALYSIS-YLD2'!AR$4,'INTERNAL PARAMETERS-1'!$B$5:$J$44,5,FALSE))*VLOOKUP('ANALYSIS-YLD2'!AR$4,'INTERNAL PARAMETERS-1'!$B$5:$J$44,9,FALSE)*'ANALYSIS-YLD2'!$F220</f>
        <v>0</v>
      </c>
      <c r="AS220" s="111">
        <f>'ANALYSIS-YLD1'!AS220*VLOOKUP('ANALYSIS-YLD2'!AS$4,'INTERNAL PARAMETERS-1'!$B$5:$J$44,5,FALSE)*VLOOKUP('ANALYSIS-YLD2'!AS$4,'INTERNAL PARAMETERS-1'!$B$5:$J$44,7,FALSE)*'ANALYSIS-YLD2'!$F220 + 'ANALYSIS-YLD1'!AS220*(1-VLOOKUP('ANALYSIS-YLD2'!AS$4,'INTERNAL PARAMETERS-1'!$B$5:$J$44,5,FALSE))*VLOOKUP('ANALYSIS-YLD2'!AS$4,'INTERNAL PARAMETERS-1'!$B$5:$J$44,9,FALSE)*'ANALYSIS-YLD2'!$F220</f>
        <v>0</v>
      </c>
      <c r="AT220" s="110">
        <f>'ANALYSIS-YLD1'!AT220*VLOOKUP('ANALYSIS-YLD2'!AT$4,'INTERNAL PARAMETERS-1'!$B$5:$J$44,5,FALSE)*VLOOKUP('ANALYSIS-YLD2'!AT$4,'INTERNAL PARAMETERS-1'!$B$5:$J$44,7,FALSE)*'ANALYSIS-YLD2'!$F220 + 'ANALYSIS-YLD1'!AT220*(1-VLOOKUP('ANALYSIS-YLD2'!AT$4,'INTERNAL PARAMETERS-1'!$B$5:$J$44,5,FALSE))*VLOOKUP('ANALYSIS-YLD2'!AT$4,'INTERNAL PARAMETERS-1'!$B$5:$J$44,9,FALSE)*'ANALYSIS-YLD2'!$F220</f>
        <v>0</v>
      </c>
      <c r="AU220" s="112">
        <f>'ANALYSIS-YLD1'!AU220*VLOOKUP('ANALYSIS-YLD2'!AU$4,'INTERNAL PARAMETERS-1'!$B$5:$J$44,5,FALSE)*VLOOKUP('ANALYSIS-YLD2'!AU$4,'INTERNAL PARAMETERS-1'!$B$5:$J$44,6,FALSE)*VLOOKUP('ANALYSIS-YLD2'!AU$4,'INTERNAL PARAMETERS-1'!$B$5:$J$44,3,FALSE) + 'ANALYSIS-YLD1'!AU220*(1-VLOOKUP('ANALYSIS-YLD2'!AU$4,'INTERNAL PARAMETERS-1'!$B$5:$J$44,5,FALSE))*VLOOKUP('ANALYSIS-YLD2'!AU$4,'INTERNAL PARAMETERS-1'!$B$5:$J$44,8,FALSE)*VLOOKUP('ANALYSIS-YLD2'!AU$4,'INTERNAL PARAMETERS-1'!$B$5:$J$44,3,FALSE)</f>
        <v>0</v>
      </c>
      <c r="AV220" s="111">
        <f>'ANALYSIS-YLD1'!AV220*VLOOKUP('ANALYSIS-YLD2'!AV$4,'INTERNAL PARAMETERS-1'!$B$5:$J$44,5,FALSE)*VLOOKUP('ANALYSIS-YLD2'!AV$4,'INTERNAL PARAMETERS-1'!$B$5:$J$44,6,FALSE)*VLOOKUP('ANALYSIS-YLD2'!AV$4,'INTERNAL PARAMETERS-1'!$B$5:$J$44,3,FALSE) + 'ANALYSIS-YLD1'!AV220*(1-VLOOKUP('ANALYSIS-YLD2'!AV$4,'INTERNAL PARAMETERS-1'!$B$5:$J$44,5,FALSE))*VLOOKUP('ANALYSIS-YLD2'!AV$4,'INTERNAL PARAMETERS-1'!$B$5:$J$44,8,FALSE)*VLOOKUP('ANALYSIS-YLD2'!AV$4,'INTERNAL PARAMETERS-1'!$B$5:$J$44,3,FALSE)</f>
        <v>0</v>
      </c>
      <c r="AW220" s="111">
        <f>'ANALYSIS-YLD1'!AW220*VLOOKUP('ANALYSIS-YLD2'!AW$4,'INTERNAL PARAMETERS-1'!$B$5:$J$44,5,FALSE)*VLOOKUP('ANALYSIS-YLD2'!AW$4,'INTERNAL PARAMETERS-1'!$B$5:$J$44,6,FALSE)*VLOOKUP('ANALYSIS-YLD2'!AW$4,'INTERNAL PARAMETERS-1'!$B$5:$J$44,3,FALSE) + 'ANALYSIS-YLD1'!AW220*(1-VLOOKUP('ANALYSIS-YLD2'!AW$4,'INTERNAL PARAMETERS-1'!$B$5:$J$44,5,FALSE))*VLOOKUP('ANALYSIS-YLD2'!AW$4,'INTERNAL PARAMETERS-1'!$B$5:$J$44,8,FALSE)*VLOOKUP('ANALYSIS-YLD2'!AW$4,'INTERNAL PARAMETERS-1'!$B$5:$J$44,3,FALSE)</f>
        <v>0</v>
      </c>
      <c r="AX220" s="111">
        <f>'ANALYSIS-YLD1'!AX220*VLOOKUP('ANALYSIS-YLD2'!AX$4,'INTERNAL PARAMETERS-1'!$B$5:$J$44,5,FALSE)*VLOOKUP('ANALYSIS-YLD2'!AX$4,'INTERNAL PARAMETERS-1'!$B$5:$J$44,6,FALSE)*VLOOKUP('ANALYSIS-YLD2'!AX$4,'INTERNAL PARAMETERS-1'!$B$5:$J$44,3,FALSE) + 'ANALYSIS-YLD1'!AX220*(1-VLOOKUP('ANALYSIS-YLD2'!AX$4,'INTERNAL PARAMETERS-1'!$B$5:$J$44,5,FALSE))*VLOOKUP('ANALYSIS-YLD2'!AX$4,'INTERNAL PARAMETERS-1'!$B$5:$J$44,8,FALSE)*VLOOKUP('ANALYSIS-YLD2'!AX$4,'INTERNAL PARAMETERS-1'!$B$5:$J$44,3,FALSE)</f>
        <v>0</v>
      </c>
      <c r="AY220" s="111">
        <f>'ANALYSIS-YLD1'!AY220*VLOOKUP('ANALYSIS-YLD2'!AY$4,'INTERNAL PARAMETERS-1'!$B$5:$J$44,5,FALSE)*VLOOKUP('ANALYSIS-YLD2'!AY$4,'INTERNAL PARAMETERS-1'!$B$5:$J$44,6,FALSE)*VLOOKUP('ANALYSIS-YLD2'!AY$4,'INTERNAL PARAMETERS-1'!$B$5:$J$44,3,FALSE) + 'ANALYSIS-YLD1'!AY220*(1-VLOOKUP('ANALYSIS-YLD2'!AY$4,'INTERNAL PARAMETERS-1'!$B$5:$J$44,5,FALSE))*VLOOKUP('ANALYSIS-YLD2'!AY$4,'INTERNAL PARAMETERS-1'!$B$5:$J$44,8,FALSE)*VLOOKUP('ANALYSIS-YLD2'!AY$4,'INTERNAL PARAMETERS-1'!$B$5:$J$44,3,FALSE)</f>
        <v>0</v>
      </c>
      <c r="AZ220" s="111">
        <f>'ANALYSIS-YLD1'!AZ220*VLOOKUP('ANALYSIS-YLD2'!AZ$4,'INTERNAL PARAMETERS-1'!$B$5:$J$44,5,FALSE)*VLOOKUP('ANALYSIS-YLD2'!AZ$4,'INTERNAL PARAMETERS-1'!$B$5:$J$44,6,FALSE)*VLOOKUP('ANALYSIS-YLD2'!AZ$4,'INTERNAL PARAMETERS-1'!$B$5:$J$44,3,FALSE) + 'ANALYSIS-YLD1'!AZ220*(1-VLOOKUP('ANALYSIS-YLD2'!AZ$4,'INTERNAL PARAMETERS-1'!$B$5:$J$44,5,FALSE))*VLOOKUP('ANALYSIS-YLD2'!AZ$4,'INTERNAL PARAMETERS-1'!$B$5:$J$44,8,FALSE)*VLOOKUP('ANALYSIS-YLD2'!AZ$4,'INTERNAL PARAMETERS-1'!$B$5:$J$44,3,FALSE)</f>
        <v>0</v>
      </c>
      <c r="BA220" s="111">
        <f>'ANALYSIS-YLD1'!BA220*VLOOKUP('ANALYSIS-YLD2'!BA$4,'INTERNAL PARAMETERS-1'!$B$5:$J$44,5,FALSE)*VLOOKUP('ANALYSIS-YLD2'!BA$4,'INTERNAL PARAMETERS-1'!$B$5:$J$44,6,FALSE)*VLOOKUP('ANALYSIS-YLD2'!BA$4,'INTERNAL PARAMETERS-1'!$B$5:$J$44,3,FALSE) + 'ANALYSIS-YLD1'!BA220*(1-VLOOKUP('ANALYSIS-YLD2'!BA$4,'INTERNAL PARAMETERS-1'!$B$5:$J$44,5,FALSE))*VLOOKUP('ANALYSIS-YLD2'!BA$4,'INTERNAL PARAMETERS-1'!$B$5:$J$44,8,FALSE)*VLOOKUP('ANALYSIS-YLD2'!BA$4,'INTERNAL PARAMETERS-1'!$B$5:$J$44,3,FALSE)</f>
        <v>0</v>
      </c>
      <c r="BB220" s="111">
        <f>'ANALYSIS-YLD1'!BB220*VLOOKUP('ANALYSIS-YLD2'!BB$4,'INTERNAL PARAMETERS-1'!$B$5:$J$44,5,FALSE)*VLOOKUP('ANALYSIS-YLD2'!BB$4,'INTERNAL PARAMETERS-1'!$B$5:$J$44,6,FALSE)*VLOOKUP('ANALYSIS-YLD2'!BB$4,'INTERNAL PARAMETERS-1'!$B$5:$J$44,3,FALSE) + 'ANALYSIS-YLD1'!BB220*(1-VLOOKUP('ANALYSIS-YLD2'!BB$4,'INTERNAL PARAMETERS-1'!$B$5:$J$44,5,FALSE))*VLOOKUP('ANALYSIS-YLD2'!BB$4,'INTERNAL PARAMETERS-1'!$B$5:$J$44,8,FALSE)*VLOOKUP('ANALYSIS-YLD2'!BB$4,'INTERNAL PARAMETERS-1'!$B$5:$J$44,3,FALSE)</f>
        <v>0</v>
      </c>
      <c r="BC220" s="111">
        <f>'ANALYSIS-YLD1'!BC220*VLOOKUP('ANALYSIS-YLD2'!BC$4,'INTERNAL PARAMETERS-1'!$B$5:$J$44,5,FALSE)*VLOOKUP('ANALYSIS-YLD2'!BC$4,'INTERNAL PARAMETERS-1'!$B$5:$J$44,6,FALSE)*VLOOKUP('ANALYSIS-YLD2'!BC$4,'INTERNAL PARAMETERS-1'!$B$5:$J$44,3,FALSE) + 'ANALYSIS-YLD1'!BC220*(1-VLOOKUP('ANALYSIS-YLD2'!BC$4,'INTERNAL PARAMETERS-1'!$B$5:$J$44,5,FALSE))*VLOOKUP('ANALYSIS-YLD2'!BC$4,'INTERNAL PARAMETERS-1'!$B$5:$J$44,8,FALSE)*VLOOKUP('ANALYSIS-YLD2'!BC$4,'INTERNAL PARAMETERS-1'!$B$5:$J$44,3,FALSE)</f>
        <v>0</v>
      </c>
      <c r="BD220" s="111">
        <f>'ANALYSIS-YLD1'!BD220*VLOOKUP('ANALYSIS-YLD2'!BD$4,'INTERNAL PARAMETERS-1'!$B$5:$J$44,5,FALSE)*VLOOKUP('ANALYSIS-YLD2'!BD$4,'INTERNAL PARAMETERS-1'!$B$5:$J$44,6,FALSE)*VLOOKUP('ANALYSIS-YLD2'!BD$4,'INTERNAL PARAMETERS-1'!$B$5:$J$44,3,FALSE) + 'ANALYSIS-YLD1'!BD220*(1-VLOOKUP('ANALYSIS-YLD2'!BD$4,'INTERNAL PARAMETERS-1'!$B$5:$J$44,5,FALSE))*VLOOKUP('ANALYSIS-YLD2'!BD$4,'INTERNAL PARAMETERS-1'!$B$5:$J$44,8,FALSE)*VLOOKUP('ANALYSIS-YLD2'!BD$4,'INTERNAL PARAMETERS-1'!$B$5:$J$44,3,FALSE)</f>
        <v>0</v>
      </c>
      <c r="BE220" s="111">
        <f>'ANALYSIS-YLD1'!BE220*VLOOKUP('ANALYSIS-YLD2'!BE$4,'INTERNAL PARAMETERS-1'!$B$5:$J$44,5,FALSE)*VLOOKUP('ANALYSIS-YLD2'!BE$4,'INTERNAL PARAMETERS-1'!$B$5:$J$44,6,FALSE)*VLOOKUP('ANALYSIS-YLD2'!BE$4,'INTERNAL PARAMETERS-1'!$B$5:$J$44,3,FALSE) + 'ANALYSIS-YLD1'!BE220*(1-VLOOKUP('ANALYSIS-YLD2'!BE$4,'INTERNAL PARAMETERS-1'!$B$5:$J$44,5,FALSE))*VLOOKUP('ANALYSIS-YLD2'!BE$4,'INTERNAL PARAMETERS-1'!$B$5:$J$44,8,FALSE)*VLOOKUP('ANALYSIS-YLD2'!BE$4,'INTERNAL PARAMETERS-1'!$B$5:$J$44,3,FALSE)</f>
        <v>0</v>
      </c>
      <c r="BF220" s="111">
        <f>'ANALYSIS-YLD1'!BF220*VLOOKUP('ANALYSIS-YLD2'!BF$4,'INTERNAL PARAMETERS-1'!$B$5:$J$44,5,FALSE)*VLOOKUP('ANALYSIS-YLD2'!BF$4,'INTERNAL PARAMETERS-1'!$B$5:$J$44,6,FALSE)*VLOOKUP('ANALYSIS-YLD2'!BF$4,'INTERNAL PARAMETERS-1'!$B$5:$J$44,3,FALSE) + 'ANALYSIS-YLD1'!BF220*(1-VLOOKUP('ANALYSIS-YLD2'!BF$4,'INTERNAL PARAMETERS-1'!$B$5:$J$44,5,FALSE))*VLOOKUP('ANALYSIS-YLD2'!BF$4,'INTERNAL PARAMETERS-1'!$B$5:$J$44,8,FALSE)*VLOOKUP('ANALYSIS-YLD2'!BF$4,'INTERNAL PARAMETERS-1'!$B$5:$J$44,3,FALSE)</f>
        <v>0</v>
      </c>
      <c r="BG220" s="111">
        <f>'ANALYSIS-YLD1'!BG220*VLOOKUP('ANALYSIS-YLD2'!BG$4,'INTERNAL PARAMETERS-1'!$B$5:$J$44,5,FALSE)*VLOOKUP('ANALYSIS-YLD2'!BG$4,'INTERNAL PARAMETERS-1'!$B$5:$J$44,6,FALSE)*VLOOKUP('ANALYSIS-YLD2'!BG$4,'INTERNAL PARAMETERS-1'!$B$5:$J$44,3,FALSE) + 'ANALYSIS-YLD1'!BG220*(1-VLOOKUP('ANALYSIS-YLD2'!BG$4,'INTERNAL PARAMETERS-1'!$B$5:$J$44,5,FALSE))*VLOOKUP('ANALYSIS-YLD2'!BG$4,'INTERNAL PARAMETERS-1'!$B$5:$J$44,8,FALSE)*VLOOKUP('ANALYSIS-YLD2'!BG$4,'INTERNAL PARAMETERS-1'!$B$5:$J$44,3,FALSE)</f>
        <v>0</v>
      </c>
      <c r="BH220" s="111">
        <f>'ANALYSIS-YLD1'!BH220*VLOOKUP('ANALYSIS-YLD2'!BH$4,'INTERNAL PARAMETERS-1'!$B$5:$J$44,5,FALSE)*VLOOKUP('ANALYSIS-YLD2'!BH$4,'INTERNAL PARAMETERS-1'!$B$5:$J$44,6,FALSE)*VLOOKUP('ANALYSIS-YLD2'!BH$4,'INTERNAL PARAMETERS-1'!$B$5:$J$44,3,FALSE) + 'ANALYSIS-YLD1'!BH220*(1-VLOOKUP('ANALYSIS-YLD2'!BH$4,'INTERNAL PARAMETERS-1'!$B$5:$J$44,5,FALSE))*VLOOKUP('ANALYSIS-YLD2'!BH$4,'INTERNAL PARAMETERS-1'!$B$5:$J$44,8,FALSE)*VLOOKUP('ANALYSIS-YLD2'!BH$4,'INTERNAL PARAMETERS-1'!$B$5:$J$44,3,FALSE)</f>
        <v>0</v>
      </c>
      <c r="BI220" s="111">
        <f>'ANALYSIS-YLD1'!BI220*VLOOKUP('ANALYSIS-YLD2'!BI$4,'INTERNAL PARAMETERS-1'!$B$5:$J$44,5,FALSE)*VLOOKUP('ANALYSIS-YLD2'!BI$4,'INTERNAL PARAMETERS-1'!$B$5:$J$44,6,FALSE)*VLOOKUP('ANALYSIS-YLD2'!BI$4,'INTERNAL PARAMETERS-1'!$B$5:$J$44,3,FALSE) + 'ANALYSIS-YLD1'!BI220*(1-VLOOKUP('ANALYSIS-YLD2'!BI$4,'INTERNAL PARAMETERS-1'!$B$5:$J$44,5,FALSE))*VLOOKUP('ANALYSIS-YLD2'!BI$4,'INTERNAL PARAMETERS-1'!$B$5:$J$44,8,FALSE)*VLOOKUP('ANALYSIS-YLD2'!BI$4,'INTERNAL PARAMETERS-1'!$B$5:$J$44,3,FALSE)</f>
        <v>0</v>
      </c>
      <c r="BJ220" s="111">
        <f>'ANALYSIS-YLD1'!BJ220*VLOOKUP('ANALYSIS-YLD2'!BJ$4,'INTERNAL PARAMETERS-1'!$B$5:$J$44,5,FALSE)*VLOOKUP('ANALYSIS-YLD2'!BJ$4,'INTERNAL PARAMETERS-1'!$B$5:$J$44,6,FALSE)*VLOOKUP('ANALYSIS-YLD2'!BJ$4,'INTERNAL PARAMETERS-1'!$B$5:$J$44,3,FALSE) + 'ANALYSIS-YLD1'!BJ220*(1-VLOOKUP('ANALYSIS-YLD2'!BJ$4,'INTERNAL PARAMETERS-1'!$B$5:$J$44,5,FALSE))*VLOOKUP('ANALYSIS-YLD2'!BJ$4,'INTERNAL PARAMETERS-1'!$B$5:$J$44,8,FALSE)*VLOOKUP('ANALYSIS-YLD2'!BJ$4,'INTERNAL PARAMETERS-1'!$B$5:$J$44,3,FALSE)</f>
        <v>0</v>
      </c>
      <c r="BK220" s="111">
        <f>'ANALYSIS-YLD1'!BK220*VLOOKUP('ANALYSIS-YLD2'!BK$4,'INTERNAL PARAMETERS-1'!$B$5:$J$44,5,FALSE)*VLOOKUP('ANALYSIS-YLD2'!BK$4,'INTERNAL PARAMETERS-1'!$B$5:$J$44,6,FALSE)*VLOOKUP('ANALYSIS-YLD2'!BK$4,'INTERNAL PARAMETERS-1'!$B$5:$J$44,3,FALSE) + 'ANALYSIS-YLD1'!BK220*(1-VLOOKUP('ANALYSIS-YLD2'!BK$4,'INTERNAL PARAMETERS-1'!$B$5:$J$44,5,FALSE))*VLOOKUP('ANALYSIS-YLD2'!BK$4,'INTERNAL PARAMETERS-1'!$B$5:$J$44,8,FALSE)*VLOOKUP('ANALYSIS-YLD2'!BK$4,'INTERNAL PARAMETERS-1'!$B$5:$J$44,3,FALSE)</f>
        <v>0</v>
      </c>
      <c r="BL220" s="111">
        <f>'ANALYSIS-YLD1'!BL220*VLOOKUP('ANALYSIS-YLD2'!BL$4,'INTERNAL PARAMETERS-1'!$B$5:$J$44,5,FALSE)*VLOOKUP('ANALYSIS-YLD2'!BL$4,'INTERNAL PARAMETERS-1'!$B$5:$J$44,6,FALSE)*VLOOKUP('ANALYSIS-YLD2'!BL$4,'INTERNAL PARAMETERS-1'!$B$5:$J$44,3,FALSE) + 'ANALYSIS-YLD1'!BL220*(1-VLOOKUP('ANALYSIS-YLD2'!BL$4,'INTERNAL PARAMETERS-1'!$B$5:$J$44,5,FALSE))*VLOOKUP('ANALYSIS-YLD2'!BL$4,'INTERNAL PARAMETERS-1'!$B$5:$J$44,8,FALSE)*VLOOKUP('ANALYSIS-YLD2'!BL$4,'INTERNAL PARAMETERS-1'!$B$5:$J$44,3,FALSE)</f>
        <v>0</v>
      </c>
      <c r="BM220" s="111">
        <f>'ANALYSIS-YLD1'!BM220*VLOOKUP('ANALYSIS-YLD2'!BM$4,'INTERNAL PARAMETERS-1'!$B$5:$J$44,5,FALSE)*VLOOKUP('ANALYSIS-YLD2'!BM$4,'INTERNAL PARAMETERS-1'!$B$5:$J$44,6,FALSE)*VLOOKUP('ANALYSIS-YLD2'!BM$4,'INTERNAL PARAMETERS-1'!$B$5:$J$44,3,FALSE) + 'ANALYSIS-YLD1'!BM220*(1-VLOOKUP('ANALYSIS-YLD2'!BM$4,'INTERNAL PARAMETERS-1'!$B$5:$J$44,5,FALSE))*VLOOKUP('ANALYSIS-YLD2'!BM$4,'INTERNAL PARAMETERS-1'!$B$5:$J$44,8,FALSE)*VLOOKUP('ANALYSIS-YLD2'!BM$4,'INTERNAL PARAMETERS-1'!$B$5:$J$44,3,FALSE)</f>
        <v>0</v>
      </c>
      <c r="BN220" s="111">
        <f>'ANALYSIS-YLD1'!BN220*VLOOKUP('ANALYSIS-YLD2'!BN$4,'INTERNAL PARAMETERS-1'!$B$5:$J$44,5,FALSE)*VLOOKUP('ANALYSIS-YLD2'!BN$4,'INTERNAL PARAMETERS-1'!$B$5:$J$44,6,FALSE)*VLOOKUP('ANALYSIS-YLD2'!BN$4,'INTERNAL PARAMETERS-1'!$B$5:$J$44,3,FALSE) + 'ANALYSIS-YLD1'!BN220*(1-VLOOKUP('ANALYSIS-YLD2'!BN$4,'INTERNAL PARAMETERS-1'!$B$5:$J$44,5,FALSE))*VLOOKUP('ANALYSIS-YLD2'!BN$4,'INTERNAL PARAMETERS-1'!$B$5:$J$44,8,FALSE)*VLOOKUP('ANALYSIS-YLD2'!BN$4,'INTERNAL PARAMETERS-1'!$B$5:$J$44,3,FALSE)</f>
        <v>0</v>
      </c>
      <c r="BO220" s="111">
        <f>'ANALYSIS-YLD1'!BO220*VLOOKUP('ANALYSIS-YLD2'!BO$4,'INTERNAL PARAMETERS-1'!$B$5:$J$44,5,FALSE)*VLOOKUP('ANALYSIS-YLD2'!BO$4,'INTERNAL PARAMETERS-1'!$B$5:$J$44,6,FALSE)*VLOOKUP('ANALYSIS-YLD2'!BO$4,'INTERNAL PARAMETERS-1'!$B$5:$J$44,3,FALSE) + 'ANALYSIS-YLD1'!BO220*(1-VLOOKUP('ANALYSIS-YLD2'!BO$4,'INTERNAL PARAMETERS-1'!$B$5:$J$44,5,FALSE))*VLOOKUP('ANALYSIS-YLD2'!BO$4,'INTERNAL PARAMETERS-1'!$B$5:$J$44,8,FALSE)*VLOOKUP('ANALYSIS-YLD2'!BO$4,'INTERNAL PARAMETERS-1'!$B$5:$J$44,3,FALSE)</f>
        <v>0</v>
      </c>
      <c r="BP220" s="111">
        <f>'ANALYSIS-YLD1'!BP220*VLOOKUP('ANALYSIS-YLD2'!BP$4,'INTERNAL PARAMETERS-1'!$B$5:$J$44,5,FALSE)*VLOOKUP('ANALYSIS-YLD2'!BP$4,'INTERNAL PARAMETERS-1'!$B$5:$J$44,6,FALSE)*VLOOKUP('ANALYSIS-YLD2'!BP$4,'INTERNAL PARAMETERS-1'!$B$5:$J$44,3,FALSE) + 'ANALYSIS-YLD1'!BP220*(1-VLOOKUP('ANALYSIS-YLD2'!BP$4,'INTERNAL PARAMETERS-1'!$B$5:$J$44,5,FALSE))*VLOOKUP('ANALYSIS-YLD2'!BP$4,'INTERNAL PARAMETERS-1'!$B$5:$J$44,8,FALSE)*VLOOKUP('ANALYSIS-YLD2'!BP$4,'INTERNAL PARAMETERS-1'!$B$5:$J$44,3,FALSE)</f>
        <v>0</v>
      </c>
      <c r="BQ220" s="111">
        <f>'ANALYSIS-YLD1'!BQ220*VLOOKUP('ANALYSIS-YLD2'!BQ$4,'INTERNAL PARAMETERS-1'!$B$5:$J$44,5,FALSE)*VLOOKUP('ANALYSIS-YLD2'!BQ$4,'INTERNAL PARAMETERS-1'!$B$5:$J$44,6,FALSE)*VLOOKUP('ANALYSIS-YLD2'!BQ$4,'INTERNAL PARAMETERS-1'!$B$5:$J$44,3,FALSE) + 'ANALYSIS-YLD1'!BQ220*(1-VLOOKUP('ANALYSIS-YLD2'!BQ$4,'INTERNAL PARAMETERS-1'!$B$5:$J$44,5,FALSE))*VLOOKUP('ANALYSIS-YLD2'!BQ$4,'INTERNAL PARAMETERS-1'!$B$5:$J$44,8,FALSE)*VLOOKUP('ANALYSIS-YLD2'!BQ$4,'INTERNAL PARAMETERS-1'!$B$5:$J$44,3,FALSE)</f>
        <v>0</v>
      </c>
      <c r="BR220" s="111">
        <f>'ANALYSIS-YLD1'!BR220*VLOOKUP('ANALYSIS-YLD2'!BR$4,'INTERNAL PARAMETERS-1'!$B$5:$J$44,5,FALSE)*VLOOKUP('ANALYSIS-YLD2'!BR$4,'INTERNAL PARAMETERS-1'!$B$5:$J$44,6,FALSE)*VLOOKUP('ANALYSIS-YLD2'!BR$4,'INTERNAL PARAMETERS-1'!$B$5:$J$44,3,FALSE) + 'ANALYSIS-YLD1'!BR220*(1-VLOOKUP('ANALYSIS-YLD2'!BR$4,'INTERNAL PARAMETERS-1'!$B$5:$J$44,5,FALSE))*VLOOKUP('ANALYSIS-YLD2'!BR$4,'INTERNAL PARAMETERS-1'!$B$5:$J$44,8,FALSE)*VLOOKUP('ANALYSIS-YLD2'!BR$4,'INTERNAL PARAMETERS-1'!$B$5:$J$44,3,FALSE)</f>
        <v>0</v>
      </c>
      <c r="BS220" s="111">
        <f>'ANALYSIS-YLD1'!BS220*VLOOKUP('ANALYSIS-YLD2'!BS$4,'INTERNAL PARAMETERS-1'!$B$5:$J$44,5,FALSE)*VLOOKUP('ANALYSIS-YLD2'!BS$4,'INTERNAL PARAMETERS-1'!$B$5:$J$44,6,FALSE)*VLOOKUP('ANALYSIS-YLD2'!BS$4,'INTERNAL PARAMETERS-1'!$B$5:$J$44,3,FALSE) + 'ANALYSIS-YLD1'!BS220*(1-VLOOKUP('ANALYSIS-YLD2'!BS$4,'INTERNAL PARAMETERS-1'!$B$5:$J$44,5,FALSE))*VLOOKUP('ANALYSIS-YLD2'!BS$4,'INTERNAL PARAMETERS-1'!$B$5:$J$44,8,FALSE)*VLOOKUP('ANALYSIS-YLD2'!BS$4,'INTERNAL PARAMETERS-1'!$B$5:$J$44,3,FALSE)</f>
        <v>0</v>
      </c>
      <c r="BT220" s="111">
        <f>'ANALYSIS-YLD1'!BT220*VLOOKUP('ANALYSIS-YLD2'!BT$4,'INTERNAL PARAMETERS-1'!$B$5:$J$44,5,FALSE)*VLOOKUP('ANALYSIS-YLD2'!BT$4,'INTERNAL PARAMETERS-1'!$B$5:$J$44,6,FALSE)*VLOOKUP('ANALYSIS-YLD2'!BT$4,'INTERNAL PARAMETERS-1'!$B$5:$J$44,3,FALSE) + 'ANALYSIS-YLD1'!BT220*(1-VLOOKUP('ANALYSIS-YLD2'!BT$4,'INTERNAL PARAMETERS-1'!$B$5:$J$44,5,FALSE))*VLOOKUP('ANALYSIS-YLD2'!BT$4,'INTERNAL PARAMETERS-1'!$B$5:$J$44,8,FALSE)*VLOOKUP('ANALYSIS-YLD2'!BT$4,'INTERNAL PARAMETERS-1'!$B$5:$J$44,3,FALSE)</f>
        <v>0</v>
      </c>
      <c r="BU220" s="111">
        <f>'ANALYSIS-YLD1'!BU220*VLOOKUP('ANALYSIS-YLD2'!BU$4,'INTERNAL PARAMETERS-1'!$B$5:$J$44,5,FALSE)*VLOOKUP('ANALYSIS-YLD2'!BU$4,'INTERNAL PARAMETERS-1'!$B$5:$J$44,6,FALSE)*VLOOKUP('ANALYSIS-YLD2'!BU$4,'INTERNAL PARAMETERS-1'!$B$5:$J$44,3,FALSE) + 'ANALYSIS-YLD1'!BU220*(1-VLOOKUP('ANALYSIS-YLD2'!BU$4,'INTERNAL PARAMETERS-1'!$B$5:$J$44,5,FALSE))*VLOOKUP('ANALYSIS-YLD2'!BU$4,'INTERNAL PARAMETERS-1'!$B$5:$J$44,8,FALSE)*VLOOKUP('ANALYSIS-YLD2'!BU$4,'INTERNAL PARAMETERS-1'!$B$5:$J$44,3,FALSE)</f>
        <v>0</v>
      </c>
      <c r="BV220" s="111">
        <f>'ANALYSIS-YLD1'!BV220*VLOOKUP('ANALYSIS-YLD2'!BV$4,'INTERNAL PARAMETERS-1'!$B$5:$J$44,5,FALSE)*VLOOKUP('ANALYSIS-YLD2'!BV$4,'INTERNAL PARAMETERS-1'!$B$5:$J$44,6,FALSE)*VLOOKUP('ANALYSIS-YLD2'!BV$4,'INTERNAL PARAMETERS-1'!$B$5:$J$44,3,FALSE) + 'ANALYSIS-YLD1'!BV220*(1-VLOOKUP('ANALYSIS-YLD2'!BV$4,'INTERNAL PARAMETERS-1'!$B$5:$J$44,5,FALSE))*VLOOKUP('ANALYSIS-YLD2'!BV$4,'INTERNAL PARAMETERS-1'!$B$5:$J$44,8,FALSE)*VLOOKUP('ANALYSIS-YLD2'!BV$4,'INTERNAL PARAMETERS-1'!$B$5:$J$44,3,FALSE)</f>
        <v>0</v>
      </c>
      <c r="BW220" s="111">
        <f>'ANALYSIS-YLD1'!BW220*VLOOKUP('ANALYSIS-YLD2'!BW$4,'INTERNAL PARAMETERS-1'!$B$5:$J$44,5,FALSE)*VLOOKUP('ANALYSIS-YLD2'!BW$4,'INTERNAL PARAMETERS-1'!$B$5:$J$44,6,FALSE)*VLOOKUP('ANALYSIS-YLD2'!BW$4,'INTERNAL PARAMETERS-1'!$B$5:$J$44,3,FALSE) + 'ANALYSIS-YLD1'!BW220*(1-VLOOKUP('ANALYSIS-YLD2'!BW$4,'INTERNAL PARAMETERS-1'!$B$5:$J$44,5,FALSE))*VLOOKUP('ANALYSIS-YLD2'!BW$4,'INTERNAL PARAMETERS-1'!$B$5:$J$44,8,FALSE)*VLOOKUP('ANALYSIS-YLD2'!BW$4,'INTERNAL PARAMETERS-1'!$B$5:$J$44,3,FALSE)</f>
        <v>0</v>
      </c>
      <c r="BX220" s="111">
        <f>'ANALYSIS-YLD1'!BX220*VLOOKUP('ANALYSIS-YLD2'!BX$4,'INTERNAL PARAMETERS-1'!$B$5:$J$44,5,FALSE)*VLOOKUP('ANALYSIS-YLD2'!BX$4,'INTERNAL PARAMETERS-1'!$B$5:$J$44,6,FALSE)*VLOOKUP('ANALYSIS-YLD2'!BX$4,'INTERNAL PARAMETERS-1'!$B$5:$J$44,3,FALSE) + 'ANALYSIS-YLD1'!BX220*(1-VLOOKUP('ANALYSIS-YLD2'!BX$4,'INTERNAL PARAMETERS-1'!$B$5:$J$44,5,FALSE))*VLOOKUP('ANALYSIS-YLD2'!BX$4,'INTERNAL PARAMETERS-1'!$B$5:$J$44,8,FALSE)*VLOOKUP('ANALYSIS-YLD2'!BX$4,'INTERNAL PARAMETERS-1'!$B$5:$J$44,3,FALSE)</f>
        <v>0</v>
      </c>
      <c r="BY220" s="111">
        <f>'ANALYSIS-YLD1'!BY220*VLOOKUP('ANALYSIS-YLD2'!BY$4,'INTERNAL PARAMETERS-1'!$B$5:$J$44,5,FALSE)*VLOOKUP('ANALYSIS-YLD2'!BY$4,'INTERNAL PARAMETERS-1'!$B$5:$J$44,6,FALSE)*VLOOKUP('ANALYSIS-YLD2'!BY$4,'INTERNAL PARAMETERS-1'!$B$5:$J$44,3,FALSE) + 'ANALYSIS-YLD1'!BY220*(1-VLOOKUP('ANALYSIS-YLD2'!BY$4,'INTERNAL PARAMETERS-1'!$B$5:$J$44,5,FALSE))*VLOOKUP('ANALYSIS-YLD2'!BY$4,'INTERNAL PARAMETERS-1'!$B$5:$J$44,8,FALSE)*VLOOKUP('ANALYSIS-YLD2'!BY$4,'INTERNAL PARAMETERS-1'!$B$5:$J$44,3,FALSE)</f>
        <v>0</v>
      </c>
      <c r="BZ220" s="111">
        <f>'ANALYSIS-YLD1'!BZ220*VLOOKUP('ANALYSIS-YLD2'!BZ$4,'INTERNAL PARAMETERS-1'!$B$5:$J$44,5,FALSE)*VLOOKUP('ANALYSIS-YLD2'!BZ$4,'INTERNAL PARAMETERS-1'!$B$5:$J$44,6,FALSE)*VLOOKUP('ANALYSIS-YLD2'!BZ$4,'INTERNAL PARAMETERS-1'!$B$5:$J$44,3,FALSE) + 'ANALYSIS-YLD1'!BZ220*(1-VLOOKUP('ANALYSIS-YLD2'!BZ$4,'INTERNAL PARAMETERS-1'!$B$5:$J$44,5,FALSE))*VLOOKUP('ANALYSIS-YLD2'!BZ$4,'INTERNAL PARAMETERS-1'!$B$5:$J$44,8,FALSE)*VLOOKUP('ANALYSIS-YLD2'!BZ$4,'INTERNAL PARAMETERS-1'!$B$5:$J$44,3,FALSE)</f>
        <v>0</v>
      </c>
      <c r="CA220" s="111">
        <f>'ANALYSIS-YLD1'!CA220*VLOOKUP('ANALYSIS-YLD2'!CA$4,'INTERNAL PARAMETERS-1'!$B$5:$J$44,5,FALSE)*VLOOKUP('ANALYSIS-YLD2'!CA$4,'INTERNAL PARAMETERS-1'!$B$5:$J$44,6,FALSE)*VLOOKUP('ANALYSIS-YLD2'!CA$4,'INTERNAL PARAMETERS-1'!$B$5:$J$44,3,FALSE) + 'ANALYSIS-YLD1'!CA220*(1-VLOOKUP('ANALYSIS-YLD2'!CA$4,'INTERNAL PARAMETERS-1'!$B$5:$J$44,5,FALSE))*VLOOKUP('ANALYSIS-YLD2'!CA$4,'INTERNAL PARAMETERS-1'!$B$5:$J$44,8,FALSE)*VLOOKUP('ANALYSIS-YLD2'!CA$4,'INTERNAL PARAMETERS-1'!$B$5:$J$44,3,FALSE)</f>
        <v>0</v>
      </c>
      <c r="CB220" s="111">
        <f>'ANALYSIS-YLD1'!CB220*VLOOKUP('ANALYSIS-YLD2'!CB$4,'INTERNAL PARAMETERS-1'!$B$5:$J$44,5,FALSE)*VLOOKUP('ANALYSIS-YLD2'!CB$4,'INTERNAL PARAMETERS-1'!$B$5:$J$44,6,FALSE)*VLOOKUP('ANALYSIS-YLD2'!CB$4,'INTERNAL PARAMETERS-1'!$B$5:$J$44,3,FALSE) + 'ANALYSIS-YLD1'!CB220*(1-VLOOKUP('ANALYSIS-YLD2'!CB$4,'INTERNAL PARAMETERS-1'!$B$5:$J$44,5,FALSE))*VLOOKUP('ANALYSIS-YLD2'!CB$4,'INTERNAL PARAMETERS-1'!$B$5:$J$44,8,FALSE)*VLOOKUP('ANALYSIS-YLD2'!CB$4,'INTERNAL PARAMETERS-1'!$B$5:$J$44,3,FALSE)</f>
        <v>0</v>
      </c>
      <c r="CC220" s="111">
        <f>'ANALYSIS-YLD1'!CC220*VLOOKUP('ANALYSIS-YLD2'!CC$4,'INTERNAL PARAMETERS-1'!$B$5:$J$44,5,FALSE)*VLOOKUP('ANALYSIS-YLD2'!CC$4,'INTERNAL PARAMETERS-1'!$B$5:$J$44,6,FALSE)*VLOOKUP('ANALYSIS-YLD2'!CC$4,'INTERNAL PARAMETERS-1'!$B$5:$J$44,3,FALSE) + 'ANALYSIS-YLD1'!CC220*(1-VLOOKUP('ANALYSIS-YLD2'!CC$4,'INTERNAL PARAMETERS-1'!$B$5:$J$44,5,FALSE))*VLOOKUP('ANALYSIS-YLD2'!CC$4,'INTERNAL PARAMETERS-1'!$B$5:$J$44,8,FALSE)*VLOOKUP('ANALYSIS-YLD2'!CC$4,'INTERNAL PARAMETERS-1'!$B$5:$J$44,3,FALSE)</f>
        <v>0</v>
      </c>
      <c r="CD220" s="111">
        <f>'ANALYSIS-YLD1'!CD220*VLOOKUP('ANALYSIS-YLD2'!CD$4,'INTERNAL PARAMETERS-1'!$B$5:$J$44,5,FALSE)*VLOOKUP('ANALYSIS-YLD2'!CD$4,'INTERNAL PARAMETERS-1'!$B$5:$J$44,6,FALSE)*VLOOKUP('ANALYSIS-YLD2'!CD$4,'INTERNAL PARAMETERS-1'!$B$5:$J$44,3,FALSE) + 'ANALYSIS-YLD1'!CD220*(1-VLOOKUP('ANALYSIS-YLD2'!CD$4,'INTERNAL PARAMETERS-1'!$B$5:$J$44,5,FALSE))*VLOOKUP('ANALYSIS-YLD2'!CD$4,'INTERNAL PARAMETERS-1'!$B$5:$J$44,8,FALSE)*VLOOKUP('ANALYSIS-YLD2'!CD$4,'INTERNAL PARAMETERS-1'!$B$5:$J$44,3,FALSE)</f>
        <v>0</v>
      </c>
      <c r="CE220" s="111">
        <f>'ANALYSIS-YLD1'!CE220*VLOOKUP('ANALYSIS-YLD2'!CE$4,'INTERNAL PARAMETERS-1'!$B$5:$J$44,5,FALSE)*VLOOKUP('ANALYSIS-YLD2'!CE$4,'INTERNAL PARAMETERS-1'!$B$5:$J$44,6,FALSE)*VLOOKUP('ANALYSIS-YLD2'!CE$4,'INTERNAL PARAMETERS-1'!$B$5:$J$44,3,FALSE) + 'ANALYSIS-YLD1'!CE220*(1-VLOOKUP('ANALYSIS-YLD2'!CE$4,'INTERNAL PARAMETERS-1'!$B$5:$J$44,5,FALSE))*VLOOKUP('ANALYSIS-YLD2'!CE$4,'INTERNAL PARAMETERS-1'!$B$5:$J$44,8,FALSE)*VLOOKUP('ANALYSIS-YLD2'!CE$4,'INTERNAL PARAMETERS-1'!$B$5:$J$44,3,FALSE)</f>
        <v>0</v>
      </c>
      <c r="CF220" s="111">
        <f>'ANALYSIS-YLD1'!CF220*VLOOKUP('ANALYSIS-YLD2'!CF$4,'INTERNAL PARAMETERS-1'!$B$5:$J$44,5,FALSE)*VLOOKUP('ANALYSIS-YLD2'!CF$4,'INTERNAL PARAMETERS-1'!$B$5:$J$44,6,FALSE)*VLOOKUP('ANALYSIS-YLD2'!CF$4,'INTERNAL PARAMETERS-1'!$B$5:$J$44,3,FALSE) + 'ANALYSIS-YLD1'!CF220*(1-VLOOKUP('ANALYSIS-YLD2'!CF$4,'INTERNAL PARAMETERS-1'!$B$5:$J$44,5,FALSE))*VLOOKUP('ANALYSIS-YLD2'!CF$4,'INTERNAL PARAMETERS-1'!$B$5:$J$44,8,FALSE)*VLOOKUP('ANALYSIS-YLD2'!CF$4,'INTERNAL PARAMETERS-1'!$B$5:$J$44,3,FALSE)</f>
        <v>0</v>
      </c>
      <c r="CG220" s="111">
        <f>'ANALYSIS-YLD1'!CG220*VLOOKUP('ANALYSIS-YLD2'!CG$4,'INTERNAL PARAMETERS-1'!$B$5:$J$44,5,FALSE)*VLOOKUP('ANALYSIS-YLD2'!CG$4,'INTERNAL PARAMETERS-1'!$B$5:$J$44,6,FALSE)*VLOOKUP('ANALYSIS-YLD2'!CG$4,'INTERNAL PARAMETERS-1'!$B$5:$J$44,3,FALSE) + 'ANALYSIS-YLD1'!CG220*(1-VLOOKUP('ANALYSIS-YLD2'!CG$4,'INTERNAL PARAMETERS-1'!$B$5:$J$44,5,FALSE))*VLOOKUP('ANALYSIS-YLD2'!CG$4,'INTERNAL PARAMETERS-1'!$B$5:$J$44,8,FALSE)*VLOOKUP('ANALYSIS-YLD2'!CG$4,'INTERNAL PARAMETERS-1'!$B$5:$J$44,3,FALSE)</f>
        <v>0</v>
      </c>
      <c r="CH220" s="110">
        <f>'ANALYSIS-YLD1'!CH220*VLOOKUP('ANALYSIS-YLD2'!CH$4,'INTERNAL PARAMETERS-1'!$B$5:$J$44,5,FALSE)*VLOOKUP('ANALYSIS-YLD2'!CH$4,'INTERNAL PARAMETERS-1'!$B$5:$J$44,6,FALSE)*VLOOKUP('ANALYSIS-YLD2'!CH$4,'INTERNAL PARAMETERS-1'!$B$5:$J$44,3,FALSE) + 'ANALYSIS-YLD1'!CH220*(1-VLOOKUP('ANALYSIS-YLD2'!CH$4,'INTERNAL PARAMETERS-1'!$B$5:$J$44,5,FALSE))*VLOOKUP('ANALYSIS-YLD2'!CH$4,'INTERNAL PARAMETERS-1'!$B$5:$J$44,8,FALSE)*VLOOKUP('ANALYSIS-YLD2'!CH$4,'INTERNAL PARAMETERS-1'!$B$5:$J$44,3,FALSE)</f>
        <v>0</v>
      </c>
      <c r="CJ220" s="112">
        <f t="shared" si="6"/>
        <v>0</v>
      </c>
      <c r="CK220" s="110">
        <f t="shared" si="7"/>
        <v>0</v>
      </c>
    </row>
    <row r="221" spans="2:89" x14ac:dyDescent="0.5">
      <c r="B221" s="127" t="s">
        <v>22</v>
      </c>
      <c r="C221" s="126" t="s">
        <v>21</v>
      </c>
      <c r="D221" s="126" t="s">
        <v>20</v>
      </c>
      <c r="E221" s="125">
        <f>'INPUTS-Incidence'!E221</f>
        <v>0</v>
      </c>
      <c r="F221" s="128">
        <f>'INTERNAL PARAMETERS-1'!M5</f>
        <v>85.012</v>
      </c>
      <c r="G221" s="112">
        <f>'ANALYSIS-YLD1'!G221*VLOOKUP('ANALYSIS-YLD2'!G$4,'INTERNAL PARAMETERS-1'!$B$5:$J$44,5,FALSE)*VLOOKUP('ANALYSIS-YLD2'!G$4,'INTERNAL PARAMETERS-1'!$B$5:$J$44,7,FALSE)*'ANALYSIS-YLD2'!$F221 + 'ANALYSIS-YLD1'!G221*(1-VLOOKUP('ANALYSIS-YLD2'!G$4,'INTERNAL PARAMETERS-1'!$B$5:$J$44,5,FALSE))*VLOOKUP('ANALYSIS-YLD2'!G$4,'INTERNAL PARAMETERS-1'!$B$5:$J$44,9,FALSE)*'ANALYSIS-YLD2'!$F221</f>
        <v>0</v>
      </c>
      <c r="H221" s="111">
        <f>'ANALYSIS-YLD1'!H221*VLOOKUP('ANALYSIS-YLD2'!H$4,'INTERNAL PARAMETERS-1'!$B$5:$J$44,5,FALSE)*VLOOKUP('ANALYSIS-YLD2'!H$4,'INTERNAL PARAMETERS-1'!$B$5:$J$44,7,FALSE)*'ANALYSIS-YLD2'!$F221 + 'ANALYSIS-YLD1'!H221*(1-VLOOKUP('ANALYSIS-YLD2'!H$4,'INTERNAL PARAMETERS-1'!$B$5:$J$44,5,FALSE))*VLOOKUP('ANALYSIS-YLD2'!H$4,'INTERNAL PARAMETERS-1'!$B$5:$J$44,9,FALSE)*'ANALYSIS-YLD2'!$F221</f>
        <v>0</v>
      </c>
      <c r="I221" s="111">
        <f>'ANALYSIS-YLD1'!I221*VLOOKUP('ANALYSIS-YLD2'!I$4,'INTERNAL PARAMETERS-1'!$B$5:$J$44,5,FALSE)*VLOOKUP('ANALYSIS-YLD2'!I$4,'INTERNAL PARAMETERS-1'!$B$5:$J$44,7,FALSE)*'ANALYSIS-YLD2'!$F221 + 'ANALYSIS-YLD1'!I221*(1-VLOOKUP('ANALYSIS-YLD2'!I$4,'INTERNAL PARAMETERS-1'!$B$5:$J$44,5,FALSE))*VLOOKUP('ANALYSIS-YLD2'!I$4,'INTERNAL PARAMETERS-1'!$B$5:$J$44,9,FALSE)*'ANALYSIS-YLD2'!$F221</f>
        <v>0</v>
      </c>
      <c r="J221" s="111">
        <f>'ANALYSIS-YLD1'!J221*VLOOKUP('ANALYSIS-YLD2'!J$4,'INTERNAL PARAMETERS-1'!$B$5:$J$44,5,FALSE)*VLOOKUP('ANALYSIS-YLD2'!J$4,'INTERNAL PARAMETERS-1'!$B$5:$J$44,7,FALSE)*'ANALYSIS-YLD2'!$F221 + 'ANALYSIS-YLD1'!J221*(1-VLOOKUP('ANALYSIS-YLD2'!J$4,'INTERNAL PARAMETERS-1'!$B$5:$J$44,5,FALSE))*VLOOKUP('ANALYSIS-YLD2'!J$4,'INTERNAL PARAMETERS-1'!$B$5:$J$44,9,FALSE)*'ANALYSIS-YLD2'!$F221</f>
        <v>0</v>
      </c>
      <c r="K221" s="111">
        <f>'ANALYSIS-YLD1'!K221*VLOOKUP('ANALYSIS-YLD2'!K$4,'INTERNAL PARAMETERS-1'!$B$5:$J$44,5,FALSE)*VLOOKUP('ANALYSIS-YLD2'!K$4,'INTERNAL PARAMETERS-1'!$B$5:$J$44,7,FALSE)*'ANALYSIS-YLD2'!$F221 + 'ANALYSIS-YLD1'!K221*(1-VLOOKUP('ANALYSIS-YLD2'!K$4,'INTERNAL PARAMETERS-1'!$B$5:$J$44,5,FALSE))*VLOOKUP('ANALYSIS-YLD2'!K$4,'INTERNAL PARAMETERS-1'!$B$5:$J$44,9,FALSE)*'ANALYSIS-YLD2'!$F221</f>
        <v>0</v>
      </c>
      <c r="L221" s="111">
        <f>'ANALYSIS-YLD1'!L221*VLOOKUP('ANALYSIS-YLD2'!L$4,'INTERNAL PARAMETERS-1'!$B$5:$J$44,5,FALSE)*VLOOKUP('ANALYSIS-YLD2'!L$4,'INTERNAL PARAMETERS-1'!$B$5:$J$44,7,FALSE)*'ANALYSIS-YLD2'!$F221 + 'ANALYSIS-YLD1'!L221*(1-VLOOKUP('ANALYSIS-YLD2'!L$4,'INTERNAL PARAMETERS-1'!$B$5:$J$44,5,FALSE))*VLOOKUP('ANALYSIS-YLD2'!L$4,'INTERNAL PARAMETERS-1'!$B$5:$J$44,9,FALSE)*'ANALYSIS-YLD2'!$F221</f>
        <v>0</v>
      </c>
      <c r="M221" s="111">
        <f>'ANALYSIS-YLD1'!M221*VLOOKUP('ANALYSIS-YLD2'!M$4,'INTERNAL PARAMETERS-1'!$B$5:$J$44,5,FALSE)*VLOOKUP('ANALYSIS-YLD2'!M$4,'INTERNAL PARAMETERS-1'!$B$5:$J$44,7,FALSE)*'ANALYSIS-YLD2'!$F221 + 'ANALYSIS-YLD1'!M221*(1-VLOOKUP('ANALYSIS-YLD2'!M$4,'INTERNAL PARAMETERS-1'!$B$5:$J$44,5,FALSE))*VLOOKUP('ANALYSIS-YLD2'!M$4,'INTERNAL PARAMETERS-1'!$B$5:$J$44,9,FALSE)*'ANALYSIS-YLD2'!$F221</f>
        <v>0</v>
      </c>
      <c r="N221" s="111">
        <f>'ANALYSIS-YLD1'!N221*VLOOKUP('ANALYSIS-YLD2'!N$4,'INTERNAL PARAMETERS-1'!$B$5:$J$44,5,FALSE)*VLOOKUP('ANALYSIS-YLD2'!N$4,'INTERNAL PARAMETERS-1'!$B$5:$J$44,7,FALSE)*'ANALYSIS-YLD2'!$F221 + 'ANALYSIS-YLD1'!N221*(1-VLOOKUP('ANALYSIS-YLD2'!N$4,'INTERNAL PARAMETERS-1'!$B$5:$J$44,5,FALSE))*VLOOKUP('ANALYSIS-YLD2'!N$4,'INTERNAL PARAMETERS-1'!$B$5:$J$44,9,FALSE)*'ANALYSIS-YLD2'!$F221</f>
        <v>0</v>
      </c>
      <c r="O221" s="111">
        <f>'ANALYSIS-YLD1'!O221*VLOOKUP('ANALYSIS-YLD2'!O$4,'INTERNAL PARAMETERS-1'!$B$5:$J$44,5,FALSE)*VLOOKUP('ANALYSIS-YLD2'!O$4,'INTERNAL PARAMETERS-1'!$B$5:$J$44,7,FALSE)*'ANALYSIS-YLD2'!$F221 + 'ANALYSIS-YLD1'!O221*(1-VLOOKUP('ANALYSIS-YLD2'!O$4,'INTERNAL PARAMETERS-1'!$B$5:$J$44,5,FALSE))*VLOOKUP('ANALYSIS-YLD2'!O$4,'INTERNAL PARAMETERS-1'!$B$5:$J$44,9,FALSE)*'ANALYSIS-YLD2'!$F221</f>
        <v>0</v>
      </c>
      <c r="P221" s="111">
        <f>'ANALYSIS-YLD1'!P221*VLOOKUP('ANALYSIS-YLD2'!P$4,'INTERNAL PARAMETERS-1'!$B$5:$J$44,5,FALSE)*VLOOKUP('ANALYSIS-YLD2'!P$4,'INTERNAL PARAMETERS-1'!$B$5:$J$44,7,FALSE)*'ANALYSIS-YLD2'!$F221 + 'ANALYSIS-YLD1'!P221*(1-VLOOKUP('ANALYSIS-YLD2'!P$4,'INTERNAL PARAMETERS-1'!$B$5:$J$44,5,FALSE))*VLOOKUP('ANALYSIS-YLD2'!P$4,'INTERNAL PARAMETERS-1'!$B$5:$J$44,9,FALSE)*'ANALYSIS-YLD2'!$F221</f>
        <v>0</v>
      </c>
      <c r="Q221" s="111">
        <f>'ANALYSIS-YLD1'!Q221*VLOOKUP('ANALYSIS-YLD2'!Q$4,'INTERNAL PARAMETERS-1'!$B$5:$J$44,5,FALSE)*VLOOKUP('ANALYSIS-YLD2'!Q$4,'INTERNAL PARAMETERS-1'!$B$5:$J$44,7,FALSE)*'ANALYSIS-YLD2'!$F221 + 'ANALYSIS-YLD1'!Q221*(1-VLOOKUP('ANALYSIS-YLD2'!Q$4,'INTERNAL PARAMETERS-1'!$B$5:$J$44,5,FALSE))*VLOOKUP('ANALYSIS-YLD2'!Q$4,'INTERNAL PARAMETERS-1'!$B$5:$J$44,9,FALSE)*'ANALYSIS-YLD2'!$F221</f>
        <v>0</v>
      </c>
      <c r="R221" s="111">
        <f>'ANALYSIS-YLD1'!R221*VLOOKUP('ANALYSIS-YLD2'!R$4,'INTERNAL PARAMETERS-1'!$B$5:$J$44,5,FALSE)*VLOOKUP('ANALYSIS-YLD2'!R$4,'INTERNAL PARAMETERS-1'!$B$5:$J$44,7,FALSE)*'ANALYSIS-YLD2'!$F221 + 'ANALYSIS-YLD1'!R221*(1-VLOOKUP('ANALYSIS-YLD2'!R$4,'INTERNAL PARAMETERS-1'!$B$5:$J$44,5,FALSE))*VLOOKUP('ANALYSIS-YLD2'!R$4,'INTERNAL PARAMETERS-1'!$B$5:$J$44,9,FALSE)*'ANALYSIS-YLD2'!$F221</f>
        <v>0</v>
      </c>
      <c r="S221" s="111">
        <f>'ANALYSIS-YLD1'!S221*VLOOKUP('ANALYSIS-YLD2'!S$4,'INTERNAL PARAMETERS-1'!$B$5:$J$44,5,FALSE)*VLOOKUP('ANALYSIS-YLD2'!S$4,'INTERNAL PARAMETERS-1'!$B$5:$J$44,7,FALSE)*'ANALYSIS-YLD2'!$F221 + 'ANALYSIS-YLD1'!S221*(1-VLOOKUP('ANALYSIS-YLD2'!S$4,'INTERNAL PARAMETERS-1'!$B$5:$J$44,5,FALSE))*VLOOKUP('ANALYSIS-YLD2'!S$4,'INTERNAL PARAMETERS-1'!$B$5:$J$44,9,FALSE)*'ANALYSIS-YLD2'!$F221</f>
        <v>0</v>
      </c>
      <c r="T221" s="111">
        <f>'ANALYSIS-YLD1'!T221*VLOOKUP('ANALYSIS-YLD2'!T$4,'INTERNAL PARAMETERS-1'!$B$5:$J$44,5,FALSE)*VLOOKUP('ANALYSIS-YLD2'!T$4,'INTERNAL PARAMETERS-1'!$B$5:$J$44,7,FALSE)*'ANALYSIS-YLD2'!$F221 + 'ANALYSIS-YLD1'!T221*(1-VLOOKUP('ANALYSIS-YLD2'!T$4,'INTERNAL PARAMETERS-1'!$B$5:$J$44,5,FALSE))*VLOOKUP('ANALYSIS-YLD2'!T$4,'INTERNAL PARAMETERS-1'!$B$5:$J$44,9,FALSE)*'ANALYSIS-YLD2'!$F221</f>
        <v>0</v>
      </c>
      <c r="U221" s="111">
        <f>'ANALYSIS-YLD1'!U221*VLOOKUP('ANALYSIS-YLD2'!U$4,'INTERNAL PARAMETERS-1'!$B$5:$J$44,5,FALSE)*VLOOKUP('ANALYSIS-YLD2'!U$4,'INTERNAL PARAMETERS-1'!$B$5:$J$44,7,FALSE)*'ANALYSIS-YLD2'!$F221 + 'ANALYSIS-YLD1'!U221*(1-VLOOKUP('ANALYSIS-YLD2'!U$4,'INTERNAL PARAMETERS-1'!$B$5:$J$44,5,FALSE))*VLOOKUP('ANALYSIS-YLD2'!U$4,'INTERNAL PARAMETERS-1'!$B$5:$J$44,9,FALSE)*'ANALYSIS-YLD2'!$F221</f>
        <v>0</v>
      </c>
      <c r="V221" s="111">
        <f>'ANALYSIS-YLD1'!V221*VLOOKUP('ANALYSIS-YLD2'!V$4,'INTERNAL PARAMETERS-1'!$B$5:$J$44,5,FALSE)*VLOOKUP('ANALYSIS-YLD2'!V$4,'INTERNAL PARAMETERS-1'!$B$5:$J$44,7,FALSE)*'ANALYSIS-YLD2'!$F221 + 'ANALYSIS-YLD1'!V221*(1-VLOOKUP('ANALYSIS-YLD2'!V$4,'INTERNAL PARAMETERS-1'!$B$5:$J$44,5,FALSE))*VLOOKUP('ANALYSIS-YLD2'!V$4,'INTERNAL PARAMETERS-1'!$B$5:$J$44,9,FALSE)*'ANALYSIS-YLD2'!$F221</f>
        <v>0</v>
      </c>
      <c r="W221" s="111">
        <f>'ANALYSIS-YLD1'!W221*VLOOKUP('ANALYSIS-YLD2'!W$4,'INTERNAL PARAMETERS-1'!$B$5:$J$44,5,FALSE)*VLOOKUP('ANALYSIS-YLD2'!W$4,'INTERNAL PARAMETERS-1'!$B$5:$J$44,7,FALSE)*'ANALYSIS-YLD2'!$F221 + 'ANALYSIS-YLD1'!W221*(1-VLOOKUP('ANALYSIS-YLD2'!W$4,'INTERNAL PARAMETERS-1'!$B$5:$J$44,5,FALSE))*VLOOKUP('ANALYSIS-YLD2'!W$4,'INTERNAL PARAMETERS-1'!$B$5:$J$44,9,FALSE)*'ANALYSIS-YLD2'!$F221</f>
        <v>0</v>
      </c>
      <c r="X221" s="111">
        <f>'ANALYSIS-YLD1'!X221*VLOOKUP('ANALYSIS-YLD2'!X$4,'INTERNAL PARAMETERS-1'!$B$5:$J$44,5,FALSE)*VLOOKUP('ANALYSIS-YLD2'!X$4,'INTERNAL PARAMETERS-1'!$B$5:$J$44,7,FALSE)*'ANALYSIS-YLD2'!$F221 + 'ANALYSIS-YLD1'!X221*(1-VLOOKUP('ANALYSIS-YLD2'!X$4,'INTERNAL PARAMETERS-1'!$B$5:$J$44,5,FALSE))*VLOOKUP('ANALYSIS-YLD2'!X$4,'INTERNAL PARAMETERS-1'!$B$5:$J$44,9,FALSE)*'ANALYSIS-YLD2'!$F221</f>
        <v>0</v>
      </c>
      <c r="Y221" s="111">
        <f>'ANALYSIS-YLD1'!Y221*VLOOKUP('ANALYSIS-YLD2'!Y$4,'INTERNAL PARAMETERS-1'!$B$5:$J$44,5,FALSE)*VLOOKUP('ANALYSIS-YLD2'!Y$4,'INTERNAL PARAMETERS-1'!$B$5:$J$44,7,FALSE)*'ANALYSIS-YLD2'!$F221 + 'ANALYSIS-YLD1'!Y221*(1-VLOOKUP('ANALYSIS-YLD2'!Y$4,'INTERNAL PARAMETERS-1'!$B$5:$J$44,5,FALSE))*VLOOKUP('ANALYSIS-YLD2'!Y$4,'INTERNAL PARAMETERS-1'!$B$5:$J$44,9,FALSE)*'ANALYSIS-YLD2'!$F221</f>
        <v>0</v>
      </c>
      <c r="Z221" s="111">
        <f>'ANALYSIS-YLD1'!Z221*VLOOKUP('ANALYSIS-YLD2'!Z$4,'INTERNAL PARAMETERS-1'!$B$5:$J$44,5,FALSE)*VLOOKUP('ANALYSIS-YLD2'!Z$4,'INTERNAL PARAMETERS-1'!$B$5:$J$44,7,FALSE)*'ANALYSIS-YLD2'!$F221 + 'ANALYSIS-YLD1'!Z221*(1-VLOOKUP('ANALYSIS-YLD2'!Z$4,'INTERNAL PARAMETERS-1'!$B$5:$J$44,5,FALSE))*VLOOKUP('ANALYSIS-YLD2'!Z$4,'INTERNAL PARAMETERS-1'!$B$5:$J$44,9,FALSE)*'ANALYSIS-YLD2'!$F221</f>
        <v>0</v>
      </c>
      <c r="AA221" s="111">
        <f>'ANALYSIS-YLD1'!AA221*VLOOKUP('ANALYSIS-YLD2'!AA$4,'INTERNAL PARAMETERS-1'!$B$5:$J$44,5,FALSE)*VLOOKUP('ANALYSIS-YLD2'!AA$4,'INTERNAL PARAMETERS-1'!$B$5:$J$44,7,FALSE)*'ANALYSIS-YLD2'!$F221 + 'ANALYSIS-YLD1'!AA221*(1-VLOOKUP('ANALYSIS-YLD2'!AA$4,'INTERNAL PARAMETERS-1'!$B$5:$J$44,5,FALSE))*VLOOKUP('ANALYSIS-YLD2'!AA$4,'INTERNAL PARAMETERS-1'!$B$5:$J$44,9,FALSE)*'ANALYSIS-YLD2'!$F221</f>
        <v>0</v>
      </c>
      <c r="AB221" s="111">
        <f>'ANALYSIS-YLD1'!AB221*VLOOKUP('ANALYSIS-YLD2'!AB$4,'INTERNAL PARAMETERS-1'!$B$5:$J$44,5,FALSE)*VLOOKUP('ANALYSIS-YLD2'!AB$4,'INTERNAL PARAMETERS-1'!$B$5:$J$44,7,FALSE)*'ANALYSIS-YLD2'!$F221 + 'ANALYSIS-YLD1'!AB221*(1-VLOOKUP('ANALYSIS-YLD2'!AB$4,'INTERNAL PARAMETERS-1'!$B$5:$J$44,5,FALSE))*VLOOKUP('ANALYSIS-YLD2'!AB$4,'INTERNAL PARAMETERS-1'!$B$5:$J$44,9,FALSE)*'ANALYSIS-YLD2'!$F221</f>
        <v>0</v>
      </c>
      <c r="AC221" s="111">
        <f>'ANALYSIS-YLD1'!AC221*VLOOKUP('ANALYSIS-YLD2'!AC$4,'INTERNAL PARAMETERS-1'!$B$5:$J$44,5,FALSE)*VLOOKUP('ANALYSIS-YLD2'!AC$4,'INTERNAL PARAMETERS-1'!$B$5:$J$44,7,FALSE)*'ANALYSIS-YLD2'!$F221 + 'ANALYSIS-YLD1'!AC221*(1-VLOOKUP('ANALYSIS-YLD2'!AC$4,'INTERNAL PARAMETERS-1'!$B$5:$J$44,5,FALSE))*VLOOKUP('ANALYSIS-YLD2'!AC$4,'INTERNAL PARAMETERS-1'!$B$5:$J$44,9,FALSE)*'ANALYSIS-YLD2'!$F221</f>
        <v>0</v>
      </c>
      <c r="AD221" s="111">
        <f>'ANALYSIS-YLD1'!AD221*VLOOKUP('ANALYSIS-YLD2'!AD$4,'INTERNAL PARAMETERS-1'!$B$5:$J$44,5,FALSE)*VLOOKUP('ANALYSIS-YLD2'!AD$4,'INTERNAL PARAMETERS-1'!$B$5:$J$44,7,FALSE)*'ANALYSIS-YLD2'!$F221 + 'ANALYSIS-YLD1'!AD221*(1-VLOOKUP('ANALYSIS-YLD2'!AD$4,'INTERNAL PARAMETERS-1'!$B$5:$J$44,5,FALSE))*VLOOKUP('ANALYSIS-YLD2'!AD$4,'INTERNAL PARAMETERS-1'!$B$5:$J$44,9,FALSE)*'ANALYSIS-YLD2'!$F221</f>
        <v>0</v>
      </c>
      <c r="AE221" s="111">
        <f>'ANALYSIS-YLD1'!AE221*VLOOKUP('ANALYSIS-YLD2'!AE$4,'INTERNAL PARAMETERS-1'!$B$5:$J$44,5,FALSE)*VLOOKUP('ANALYSIS-YLD2'!AE$4,'INTERNAL PARAMETERS-1'!$B$5:$J$44,7,FALSE)*'ANALYSIS-YLD2'!$F221 + 'ANALYSIS-YLD1'!AE221*(1-VLOOKUP('ANALYSIS-YLD2'!AE$4,'INTERNAL PARAMETERS-1'!$B$5:$J$44,5,FALSE))*VLOOKUP('ANALYSIS-YLD2'!AE$4,'INTERNAL PARAMETERS-1'!$B$5:$J$44,9,FALSE)*'ANALYSIS-YLD2'!$F221</f>
        <v>0</v>
      </c>
      <c r="AF221" s="111">
        <f>'ANALYSIS-YLD1'!AF221*VLOOKUP('ANALYSIS-YLD2'!AF$4,'INTERNAL PARAMETERS-1'!$B$5:$J$44,5,FALSE)*VLOOKUP('ANALYSIS-YLD2'!AF$4,'INTERNAL PARAMETERS-1'!$B$5:$J$44,7,FALSE)*'ANALYSIS-YLD2'!$F221 + 'ANALYSIS-YLD1'!AF221*(1-VLOOKUP('ANALYSIS-YLD2'!AF$4,'INTERNAL PARAMETERS-1'!$B$5:$J$44,5,FALSE))*VLOOKUP('ANALYSIS-YLD2'!AF$4,'INTERNAL PARAMETERS-1'!$B$5:$J$44,9,FALSE)*'ANALYSIS-YLD2'!$F221</f>
        <v>0</v>
      </c>
      <c r="AG221" s="111">
        <f>'ANALYSIS-YLD1'!AG221*VLOOKUP('ANALYSIS-YLD2'!AG$4,'INTERNAL PARAMETERS-1'!$B$5:$J$44,5,FALSE)*VLOOKUP('ANALYSIS-YLD2'!AG$4,'INTERNAL PARAMETERS-1'!$B$5:$J$44,7,FALSE)*'ANALYSIS-YLD2'!$F221 + 'ANALYSIS-YLD1'!AG221*(1-VLOOKUP('ANALYSIS-YLD2'!AG$4,'INTERNAL PARAMETERS-1'!$B$5:$J$44,5,FALSE))*VLOOKUP('ANALYSIS-YLD2'!AG$4,'INTERNAL PARAMETERS-1'!$B$5:$J$44,9,FALSE)*'ANALYSIS-YLD2'!$F221</f>
        <v>0</v>
      </c>
      <c r="AH221" s="111">
        <f>'ANALYSIS-YLD1'!AH221*VLOOKUP('ANALYSIS-YLD2'!AH$4,'INTERNAL PARAMETERS-1'!$B$5:$J$44,5,FALSE)*VLOOKUP('ANALYSIS-YLD2'!AH$4,'INTERNAL PARAMETERS-1'!$B$5:$J$44,7,FALSE)*'ANALYSIS-YLD2'!$F221 + 'ANALYSIS-YLD1'!AH221*(1-VLOOKUP('ANALYSIS-YLD2'!AH$4,'INTERNAL PARAMETERS-1'!$B$5:$J$44,5,FALSE))*VLOOKUP('ANALYSIS-YLD2'!AH$4,'INTERNAL PARAMETERS-1'!$B$5:$J$44,9,FALSE)*'ANALYSIS-YLD2'!$F221</f>
        <v>0</v>
      </c>
      <c r="AI221" s="111">
        <f>'ANALYSIS-YLD1'!AI221*VLOOKUP('ANALYSIS-YLD2'!AI$4,'INTERNAL PARAMETERS-1'!$B$5:$J$44,5,FALSE)*VLOOKUP('ANALYSIS-YLD2'!AI$4,'INTERNAL PARAMETERS-1'!$B$5:$J$44,7,FALSE)*'ANALYSIS-YLD2'!$F221 + 'ANALYSIS-YLD1'!AI221*(1-VLOOKUP('ANALYSIS-YLD2'!AI$4,'INTERNAL PARAMETERS-1'!$B$5:$J$44,5,FALSE))*VLOOKUP('ANALYSIS-YLD2'!AI$4,'INTERNAL PARAMETERS-1'!$B$5:$J$44,9,FALSE)*'ANALYSIS-YLD2'!$F221</f>
        <v>0</v>
      </c>
      <c r="AJ221" s="111">
        <f>'ANALYSIS-YLD1'!AJ221*VLOOKUP('ANALYSIS-YLD2'!AJ$4,'INTERNAL PARAMETERS-1'!$B$5:$J$44,5,FALSE)*VLOOKUP('ANALYSIS-YLD2'!AJ$4,'INTERNAL PARAMETERS-1'!$B$5:$J$44,7,FALSE)*'ANALYSIS-YLD2'!$F221 + 'ANALYSIS-YLD1'!AJ221*(1-VLOOKUP('ANALYSIS-YLD2'!AJ$4,'INTERNAL PARAMETERS-1'!$B$5:$J$44,5,FALSE))*VLOOKUP('ANALYSIS-YLD2'!AJ$4,'INTERNAL PARAMETERS-1'!$B$5:$J$44,9,FALSE)*'ANALYSIS-YLD2'!$F221</f>
        <v>0</v>
      </c>
      <c r="AK221" s="111">
        <f>'ANALYSIS-YLD1'!AK221*VLOOKUP('ANALYSIS-YLD2'!AK$4,'INTERNAL PARAMETERS-1'!$B$5:$J$44,5,FALSE)*VLOOKUP('ANALYSIS-YLD2'!AK$4,'INTERNAL PARAMETERS-1'!$B$5:$J$44,7,FALSE)*'ANALYSIS-YLD2'!$F221 + 'ANALYSIS-YLD1'!AK221*(1-VLOOKUP('ANALYSIS-YLD2'!AK$4,'INTERNAL PARAMETERS-1'!$B$5:$J$44,5,FALSE))*VLOOKUP('ANALYSIS-YLD2'!AK$4,'INTERNAL PARAMETERS-1'!$B$5:$J$44,9,FALSE)*'ANALYSIS-YLD2'!$F221</f>
        <v>0</v>
      </c>
      <c r="AL221" s="111">
        <f>'ANALYSIS-YLD1'!AL221*VLOOKUP('ANALYSIS-YLD2'!AL$4,'INTERNAL PARAMETERS-1'!$B$5:$J$44,5,FALSE)*VLOOKUP('ANALYSIS-YLD2'!AL$4,'INTERNAL PARAMETERS-1'!$B$5:$J$44,7,FALSE)*'ANALYSIS-YLD2'!$F221 + 'ANALYSIS-YLD1'!AL221*(1-VLOOKUP('ANALYSIS-YLD2'!AL$4,'INTERNAL PARAMETERS-1'!$B$5:$J$44,5,FALSE))*VLOOKUP('ANALYSIS-YLD2'!AL$4,'INTERNAL PARAMETERS-1'!$B$5:$J$44,9,FALSE)*'ANALYSIS-YLD2'!$F221</f>
        <v>0</v>
      </c>
      <c r="AM221" s="111">
        <f>'ANALYSIS-YLD1'!AM221*VLOOKUP('ANALYSIS-YLD2'!AM$4,'INTERNAL PARAMETERS-1'!$B$5:$J$44,5,FALSE)*VLOOKUP('ANALYSIS-YLD2'!AM$4,'INTERNAL PARAMETERS-1'!$B$5:$J$44,7,FALSE)*'ANALYSIS-YLD2'!$F221 + 'ANALYSIS-YLD1'!AM221*(1-VLOOKUP('ANALYSIS-YLD2'!AM$4,'INTERNAL PARAMETERS-1'!$B$5:$J$44,5,FALSE))*VLOOKUP('ANALYSIS-YLD2'!AM$4,'INTERNAL PARAMETERS-1'!$B$5:$J$44,9,FALSE)*'ANALYSIS-YLD2'!$F221</f>
        <v>0</v>
      </c>
      <c r="AN221" s="111">
        <f>'ANALYSIS-YLD1'!AN221*VLOOKUP('ANALYSIS-YLD2'!AN$4,'INTERNAL PARAMETERS-1'!$B$5:$J$44,5,FALSE)*VLOOKUP('ANALYSIS-YLD2'!AN$4,'INTERNAL PARAMETERS-1'!$B$5:$J$44,7,FALSE)*'ANALYSIS-YLD2'!$F221 + 'ANALYSIS-YLD1'!AN221*(1-VLOOKUP('ANALYSIS-YLD2'!AN$4,'INTERNAL PARAMETERS-1'!$B$5:$J$44,5,FALSE))*VLOOKUP('ANALYSIS-YLD2'!AN$4,'INTERNAL PARAMETERS-1'!$B$5:$J$44,9,FALSE)*'ANALYSIS-YLD2'!$F221</f>
        <v>0</v>
      </c>
      <c r="AO221" s="111">
        <f>'ANALYSIS-YLD1'!AO221*VLOOKUP('ANALYSIS-YLD2'!AO$4,'INTERNAL PARAMETERS-1'!$B$5:$J$44,5,FALSE)*VLOOKUP('ANALYSIS-YLD2'!AO$4,'INTERNAL PARAMETERS-1'!$B$5:$J$44,7,FALSE)*'ANALYSIS-YLD2'!$F221 + 'ANALYSIS-YLD1'!AO221*(1-VLOOKUP('ANALYSIS-YLD2'!AO$4,'INTERNAL PARAMETERS-1'!$B$5:$J$44,5,FALSE))*VLOOKUP('ANALYSIS-YLD2'!AO$4,'INTERNAL PARAMETERS-1'!$B$5:$J$44,9,FALSE)*'ANALYSIS-YLD2'!$F221</f>
        <v>0</v>
      </c>
      <c r="AP221" s="111">
        <f>'ANALYSIS-YLD1'!AP221*VLOOKUP('ANALYSIS-YLD2'!AP$4,'INTERNAL PARAMETERS-1'!$B$5:$J$44,5,FALSE)*VLOOKUP('ANALYSIS-YLD2'!AP$4,'INTERNAL PARAMETERS-1'!$B$5:$J$44,7,FALSE)*'ANALYSIS-YLD2'!$F221 + 'ANALYSIS-YLD1'!AP221*(1-VLOOKUP('ANALYSIS-YLD2'!AP$4,'INTERNAL PARAMETERS-1'!$B$5:$J$44,5,FALSE))*VLOOKUP('ANALYSIS-YLD2'!AP$4,'INTERNAL PARAMETERS-1'!$B$5:$J$44,9,FALSE)*'ANALYSIS-YLD2'!$F221</f>
        <v>0</v>
      </c>
      <c r="AQ221" s="111">
        <f>'ANALYSIS-YLD1'!AQ221*VLOOKUP('ANALYSIS-YLD2'!AQ$4,'INTERNAL PARAMETERS-1'!$B$5:$J$44,5,FALSE)*VLOOKUP('ANALYSIS-YLD2'!AQ$4,'INTERNAL PARAMETERS-1'!$B$5:$J$44,7,FALSE)*'ANALYSIS-YLD2'!$F221 + 'ANALYSIS-YLD1'!AQ221*(1-VLOOKUP('ANALYSIS-YLD2'!AQ$4,'INTERNAL PARAMETERS-1'!$B$5:$J$44,5,FALSE))*VLOOKUP('ANALYSIS-YLD2'!AQ$4,'INTERNAL PARAMETERS-1'!$B$5:$J$44,9,FALSE)*'ANALYSIS-YLD2'!$F221</f>
        <v>0</v>
      </c>
      <c r="AR221" s="111">
        <f>'ANALYSIS-YLD1'!AR221*VLOOKUP('ANALYSIS-YLD2'!AR$4,'INTERNAL PARAMETERS-1'!$B$5:$J$44,5,FALSE)*VLOOKUP('ANALYSIS-YLD2'!AR$4,'INTERNAL PARAMETERS-1'!$B$5:$J$44,7,FALSE)*'ANALYSIS-YLD2'!$F221 + 'ANALYSIS-YLD1'!AR221*(1-VLOOKUP('ANALYSIS-YLD2'!AR$4,'INTERNAL PARAMETERS-1'!$B$5:$J$44,5,FALSE))*VLOOKUP('ANALYSIS-YLD2'!AR$4,'INTERNAL PARAMETERS-1'!$B$5:$J$44,9,FALSE)*'ANALYSIS-YLD2'!$F221</f>
        <v>0</v>
      </c>
      <c r="AS221" s="111">
        <f>'ANALYSIS-YLD1'!AS221*VLOOKUP('ANALYSIS-YLD2'!AS$4,'INTERNAL PARAMETERS-1'!$B$5:$J$44,5,FALSE)*VLOOKUP('ANALYSIS-YLD2'!AS$4,'INTERNAL PARAMETERS-1'!$B$5:$J$44,7,FALSE)*'ANALYSIS-YLD2'!$F221 + 'ANALYSIS-YLD1'!AS221*(1-VLOOKUP('ANALYSIS-YLD2'!AS$4,'INTERNAL PARAMETERS-1'!$B$5:$J$44,5,FALSE))*VLOOKUP('ANALYSIS-YLD2'!AS$4,'INTERNAL PARAMETERS-1'!$B$5:$J$44,9,FALSE)*'ANALYSIS-YLD2'!$F221</f>
        <v>0</v>
      </c>
      <c r="AT221" s="110">
        <f>'ANALYSIS-YLD1'!AT221*VLOOKUP('ANALYSIS-YLD2'!AT$4,'INTERNAL PARAMETERS-1'!$B$5:$J$44,5,FALSE)*VLOOKUP('ANALYSIS-YLD2'!AT$4,'INTERNAL PARAMETERS-1'!$B$5:$J$44,7,FALSE)*'ANALYSIS-YLD2'!$F221 + 'ANALYSIS-YLD1'!AT221*(1-VLOOKUP('ANALYSIS-YLD2'!AT$4,'INTERNAL PARAMETERS-1'!$B$5:$J$44,5,FALSE))*VLOOKUP('ANALYSIS-YLD2'!AT$4,'INTERNAL PARAMETERS-1'!$B$5:$J$44,9,FALSE)*'ANALYSIS-YLD2'!$F221</f>
        <v>0</v>
      </c>
      <c r="AU221" s="112">
        <f>'ANALYSIS-YLD1'!AU221*VLOOKUP('ANALYSIS-YLD2'!AU$4,'INTERNAL PARAMETERS-1'!$B$5:$J$44,5,FALSE)*VLOOKUP('ANALYSIS-YLD2'!AU$4,'INTERNAL PARAMETERS-1'!$B$5:$J$44,6,FALSE)*VLOOKUP('ANALYSIS-YLD2'!AU$4,'INTERNAL PARAMETERS-1'!$B$5:$J$44,3,FALSE) + 'ANALYSIS-YLD1'!AU221*(1-VLOOKUP('ANALYSIS-YLD2'!AU$4,'INTERNAL PARAMETERS-1'!$B$5:$J$44,5,FALSE))*VLOOKUP('ANALYSIS-YLD2'!AU$4,'INTERNAL PARAMETERS-1'!$B$5:$J$44,8,FALSE)*VLOOKUP('ANALYSIS-YLD2'!AU$4,'INTERNAL PARAMETERS-1'!$B$5:$J$44,3,FALSE)</f>
        <v>0</v>
      </c>
      <c r="AV221" s="111">
        <f>'ANALYSIS-YLD1'!AV221*VLOOKUP('ANALYSIS-YLD2'!AV$4,'INTERNAL PARAMETERS-1'!$B$5:$J$44,5,FALSE)*VLOOKUP('ANALYSIS-YLD2'!AV$4,'INTERNAL PARAMETERS-1'!$B$5:$J$44,6,FALSE)*VLOOKUP('ANALYSIS-YLD2'!AV$4,'INTERNAL PARAMETERS-1'!$B$5:$J$44,3,FALSE) + 'ANALYSIS-YLD1'!AV221*(1-VLOOKUP('ANALYSIS-YLD2'!AV$4,'INTERNAL PARAMETERS-1'!$B$5:$J$44,5,FALSE))*VLOOKUP('ANALYSIS-YLD2'!AV$4,'INTERNAL PARAMETERS-1'!$B$5:$J$44,8,FALSE)*VLOOKUP('ANALYSIS-YLD2'!AV$4,'INTERNAL PARAMETERS-1'!$B$5:$J$44,3,FALSE)</f>
        <v>0</v>
      </c>
      <c r="AW221" s="111">
        <f>'ANALYSIS-YLD1'!AW221*VLOOKUP('ANALYSIS-YLD2'!AW$4,'INTERNAL PARAMETERS-1'!$B$5:$J$44,5,FALSE)*VLOOKUP('ANALYSIS-YLD2'!AW$4,'INTERNAL PARAMETERS-1'!$B$5:$J$44,6,FALSE)*VLOOKUP('ANALYSIS-YLD2'!AW$4,'INTERNAL PARAMETERS-1'!$B$5:$J$44,3,FALSE) + 'ANALYSIS-YLD1'!AW221*(1-VLOOKUP('ANALYSIS-YLD2'!AW$4,'INTERNAL PARAMETERS-1'!$B$5:$J$44,5,FALSE))*VLOOKUP('ANALYSIS-YLD2'!AW$4,'INTERNAL PARAMETERS-1'!$B$5:$J$44,8,FALSE)*VLOOKUP('ANALYSIS-YLD2'!AW$4,'INTERNAL PARAMETERS-1'!$B$5:$J$44,3,FALSE)</f>
        <v>0</v>
      </c>
      <c r="AX221" s="111">
        <f>'ANALYSIS-YLD1'!AX221*VLOOKUP('ANALYSIS-YLD2'!AX$4,'INTERNAL PARAMETERS-1'!$B$5:$J$44,5,FALSE)*VLOOKUP('ANALYSIS-YLD2'!AX$4,'INTERNAL PARAMETERS-1'!$B$5:$J$44,6,FALSE)*VLOOKUP('ANALYSIS-YLD2'!AX$4,'INTERNAL PARAMETERS-1'!$B$5:$J$44,3,FALSE) + 'ANALYSIS-YLD1'!AX221*(1-VLOOKUP('ANALYSIS-YLD2'!AX$4,'INTERNAL PARAMETERS-1'!$B$5:$J$44,5,FALSE))*VLOOKUP('ANALYSIS-YLD2'!AX$4,'INTERNAL PARAMETERS-1'!$B$5:$J$44,8,FALSE)*VLOOKUP('ANALYSIS-YLD2'!AX$4,'INTERNAL PARAMETERS-1'!$B$5:$J$44,3,FALSE)</f>
        <v>0</v>
      </c>
      <c r="AY221" s="111">
        <f>'ANALYSIS-YLD1'!AY221*VLOOKUP('ANALYSIS-YLD2'!AY$4,'INTERNAL PARAMETERS-1'!$B$5:$J$44,5,FALSE)*VLOOKUP('ANALYSIS-YLD2'!AY$4,'INTERNAL PARAMETERS-1'!$B$5:$J$44,6,FALSE)*VLOOKUP('ANALYSIS-YLD2'!AY$4,'INTERNAL PARAMETERS-1'!$B$5:$J$44,3,FALSE) + 'ANALYSIS-YLD1'!AY221*(1-VLOOKUP('ANALYSIS-YLD2'!AY$4,'INTERNAL PARAMETERS-1'!$B$5:$J$44,5,FALSE))*VLOOKUP('ANALYSIS-YLD2'!AY$4,'INTERNAL PARAMETERS-1'!$B$5:$J$44,8,FALSE)*VLOOKUP('ANALYSIS-YLD2'!AY$4,'INTERNAL PARAMETERS-1'!$B$5:$J$44,3,FALSE)</f>
        <v>0</v>
      </c>
      <c r="AZ221" s="111">
        <f>'ANALYSIS-YLD1'!AZ221*VLOOKUP('ANALYSIS-YLD2'!AZ$4,'INTERNAL PARAMETERS-1'!$B$5:$J$44,5,FALSE)*VLOOKUP('ANALYSIS-YLD2'!AZ$4,'INTERNAL PARAMETERS-1'!$B$5:$J$44,6,FALSE)*VLOOKUP('ANALYSIS-YLD2'!AZ$4,'INTERNAL PARAMETERS-1'!$B$5:$J$44,3,FALSE) + 'ANALYSIS-YLD1'!AZ221*(1-VLOOKUP('ANALYSIS-YLD2'!AZ$4,'INTERNAL PARAMETERS-1'!$B$5:$J$44,5,FALSE))*VLOOKUP('ANALYSIS-YLD2'!AZ$4,'INTERNAL PARAMETERS-1'!$B$5:$J$44,8,FALSE)*VLOOKUP('ANALYSIS-YLD2'!AZ$4,'INTERNAL PARAMETERS-1'!$B$5:$J$44,3,FALSE)</f>
        <v>0</v>
      </c>
      <c r="BA221" s="111">
        <f>'ANALYSIS-YLD1'!BA221*VLOOKUP('ANALYSIS-YLD2'!BA$4,'INTERNAL PARAMETERS-1'!$B$5:$J$44,5,FALSE)*VLOOKUP('ANALYSIS-YLD2'!BA$4,'INTERNAL PARAMETERS-1'!$B$5:$J$44,6,FALSE)*VLOOKUP('ANALYSIS-YLD2'!BA$4,'INTERNAL PARAMETERS-1'!$B$5:$J$44,3,FALSE) + 'ANALYSIS-YLD1'!BA221*(1-VLOOKUP('ANALYSIS-YLD2'!BA$4,'INTERNAL PARAMETERS-1'!$B$5:$J$44,5,FALSE))*VLOOKUP('ANALYSIS-YLD2'!BA$4,'INTERNAL PARAMETERS-1'!$B$5:$J$44,8,FALSE)*VLOOKUP('ANALYSIS-YLD2'!BA$4,'INTERNAL PARAMETERS-1'!$B$5:$J$44,3,FALSE)</f>
        <v>0</v>
      </c>
      <c r="BB221" s="111">
        <f>'ANALYSIS-YLD1'!BB221*VLOOKUP('ANALYSIS-YLD2'!BB$4,'INTERNAL PARAMETERS-1'!$B$5:$J$44,5,FALSE)*VLOOKUP('ANALYSIS-YLD2'!BB$4,'INTERNAL PARAMETERS-1'!$B$5:$J$44,6,FALSE)*VLOOKUP('ANALYSIS-YLD2'!BB$4,'INTERNAL PARAMETERS-1'!$B$5:$J$44,3,FALSE) + 'ANALYSIS-YLD1'!BB221*(1-VLOOKUP('ANALYSIS-YLD2'!BB$4,'INTERNAL PARAMETERS-1'!$B$5:$J$44,5,FALSE))*VLOOKUP('ANALYSIS-YLD2'!BB$4,'INTERNAL PARAMETERS-1'!$B$5:$J$44,8,FALSE)*VLOOKUP('ANALYSIS-YLD2'!BB$4,'INTERNAL PARAMETERS-1'!$B$5:$J$44,3,FALSE)</f>
        <v>0</v>
      </c>
      <c r="BC221" s="111">
        <f>'ANALYSIS-YLD1'!BC221*VLOOKUP('ANALYSIS-YLD2'!BC$4,'INTERNAL PARAMETERS-1'!$B$5:$J$44,5,FALSE)*VLOOKUP('ANALYSIS-YLD2'!BC$4,'INTERNAL PARAMETERS-1'!$B$5:$J$44,6,FALSE)*VLOOKUP('ANALYSIS-YLD2'!BC$4,'INTERNAL PARAMETERS-1'!$B$5:$J$44,3,FALSE) + 'ANALYSIS-YLD1'!BC221*(1-VLOOKUP('ANALYSIS-YLD2'!BC$4,'INTERNAL PARAMETERS-1'!$B$5:$J$44,5,FALSE))*VLOOKUP('ANALYSIS-YLD2'!BC$4,'INTERNAL PARAMETERS-1'!$B$5:$J$44,8,FALSE)*VLOOKUP('ANALYSIS-YLD2'!BC$4,'INTERNAL PARAMETERS-1'!$B$5:$J$44,3,FALSE)</f>
        <v>0</v>
      </c>
      <c r="BD221" s="111">
        <f>'ANALYSIS-YLD1'!BD221*VLOOKUP('ANALYSIS-YLD2'!BD$4,'INTERNAL PARAMETERS-1'!$B$5:$J$44,5,FALSE)*VLOOKUP('ANALYSIS-YLD2'!BD$4,'INTERNAL PARAMETERS-1'!$B$5:$J$44,6,FALSE)*VLOOKUP('ANALYSIS-YLD2'!BD$4,'INTERNAL PARAMETERS-1'!$B$5:$J$44,3,FALSE) + 'ANALYSIS-YLD1'!BD221*(1-VLOOKUP('ANALYSIS-YLD2'!BD$4,'INTERNAL PARAMETERS-1'!$B$5:$J$44,5,FALSE))*VLOOKUP('ANALYSIS-YLD2'!BD$4,'INTERNAL PARAMETERS-1'!$B$5:$J$44,8,FALSE)*VLOOKUP('ANALYSIS-YLD2'!BD$4,'INTERNAL PARAMETERS-1'!$B$5:$J$44,3,FALSE)</f>
        <v>0</v>
      </c>
      <c r="BE221" s="111">
        <f>'ANALYSIS-YLD1'!BE221*VLOOKUP('ANALYSIS-YLD2'!BE$4,'INTERNAL PARAMETERS-1'!$B$5:$J$44,5,FALSE)*VLOOKUP('ANALYSIS-YLD2'!BE$4,'INTERNAL PARAMETERS-1'!$B$5:$J$44,6,FALSE)*VLOOKUP('ANALYSIS-YLD2'!BE$4,'INTERNAL PARAMETERS-1'!$B$5:$J$44,3,FALSE) + 'ANALYSIS-YLD1'!BE221*(1-VLOOKUP('ANALYSIS-YLD2'!BE$4,'INTERNAL PARAMETERS-1'!$B$5:$J$44,5,FALSE))*VLOOKUP('ANALYSIS-YLD2'!BE$4,'INTERNAL PARAMETERS-1'!$B$5:$J$44,8,FALSE)*VLOOKUP('ANALYSIS-YLD2'!BE$4,'INTERNAL PARAMETERS-1'!$B$5:$J$44,3,FALSE)</f>
        <v>0</v>
      </c>
      <c r="BF221" s="111">
        <f>'ANALYSIS-YLD1'!BF221*VLOOKUP('ANALYSIS-YLD2'!BF$4,'INTERNAL PARAMETERS-1'!$B$5:$J$44,5,FALSE)*VLOOKUP('ANALYSIS-YLD2'!BF$4,'INTERNAL PARAMETERS-1'!$B$5:$J$44,6,FALSE)*VLOOKUP('ANALYSIS-YLD2'!BF$4,'INTERNAL PARAMETERS-1'!$B$5:$J$44,3,FALSE) + 'ANALYSIS-YLD1'!BF221*(1-VLOOKUP('ANALYSIS-YLD2'!BF$4,'INTERNAL PARAMETERS-1'!$B$5:$J$44,5,FALSE))*VLOOKUP('ANALYSIS-YLD2'!BF$4,'INTERNAL PARAMETERS-1'!$B$5:$J$44,8,FALSE)*VLOOKUP('ANALYSIS-YLD2'!BF$4,'INTERNAL PARAMETERS-1'!$B$5:$J$44,3,FALSE)</f>
        <v>0</v>
      </c>
      <c r="BG221" s="111">
        <f>'ANALYSIS-YLD1'!BG221*VLOOKUP('ANALYSIS-YLD2'!BG$4,'INTERNAL PARAMETERS-1'!$B$5:$J$44,5,FALSE)*VLOOKUP('ANALYSIS-YLD2'!BG$4,'INTERNAL PARAMETERS-1'!$B$5:$J$44,6,FALSE)*VLOOKUP('ANALYSIS-YLD2'!BG$4,'INTERNAL PARAMETERS-1'!$B$5:$J$44,3,FALSE) + 'ANALYSIS-YLD1'!BG221*(1-VLOOKUP('ANALYSIS-YLD2'!BG$4,'INTERNAL PARAMETERS-1'!$B$5:$J$44,5,FALSE))*VLOOKUP('ANALYSIS-YLD2'!BG$4,'INTERNAL PARAMETERS-1'!$B$5:$J$44,8,FALSE)*VLOOKUP('ANALYSIS-YLD2'!BG$4,'INTERNAL PARAMETERS-1'!$B$5:$J$44,3,FALSE)</f>
        <v>0</v>
      </c>
      <c r="BH221" s="111">
        <f>'ANALYSIS-YLD1'!BH221*VLOOKUP('ANALYSIS-YLD2'!BH$4,'INTERNAL PARAMETERS-1'!$B$5:$J$44,5,FALSE)*VLOOKUP('ANALYSIS-YLD2'!BH$4,'INTERNAL PARAMETERS-1'!$B$5:$J$44,6,FALSE)*VLOOKUP('ANALYSIS-YLD2'!BH$4,'INTERNAL PARAMETERS-1'!$B$5:$J$44,3,FALSE) + 'ANALYSIS-YLD1'!BH221*(1-VLOOKUP('ANALYSIS-YLD2'!BH$4,'INTERNAL PARAMETERS-1'!$B$5:$J$44,5,FALSE))*VLOOKUP('ANALYSIS-YLD2'!BH$4,'INTERNAL PARAMETERS-1'!$B$5:$J$44,8,FALSE)*VLOOKUP('ANALYSIS-YLD2'!BH$4,'INTERNAL PARAMETERS-1'!$B$5:$J$44,3,FALSE)</f>
        <v>0</v>
      </c>
      <c r="BI221" s="111">
        <f>'ANALYSIS-YLD1'!BI221*VLOOKUP('ANALYSIS-YLD2'!BI$4,'INTERNAL PARAMETERS-1'!$B$5:$J$44,5,FALSE)*VLOOKUP('ANALYSIS-YLD2'!BI$4,'INTERNAL PARAMETERS-1'!$B$5:$J$44,6,FALSE)*VLOOKUP('ANALYSIS-YLD2'!BI$4,'INTERNAL PARAMETERS-1'!$B$5:$J$44,3,FALSE) + 'ANALYSIS-YLD1'!BI221*(1-VLOOKUP('ANALYSIS-YLD2'!BI$4,'INTERNAL PARAMETERS-1'!$B$5:$J$44,5,FALSE))*VLOOKUP('ANALYSIS-YLD2'!BI$4,'INTERNAL PARAMETERS-1'!$B$5:$J$44,8,FALSE)*VLOOKUP('ANALYSIS-YLD2'!BI$4,'INTERNAL PARAMETERS-1'!$B$5:$J$44,3,FALSE)</f>
        <v>0</v>
      </c>
      <c r="BJ221" s="111">
        <f>'ANALYSIS-YLD1'!BJ221*VLOOKUP('ANALYSIS-YLD2'!BJ$4,'INTERNAL PARAMETERS-1'!$B$5:$J$44,5,FALSE)*VLOOKUP('ANALYSIS-YLD2'!BJ$4,'INTERNAL PARAMETERS-1'!$B$5:$J$44,6,FALSE)*VLOOKUP('ANALYSIS-YLD2'!BJ$4,'INTERNAL PARAMETERS-1'!$B$5:$J$44,3,FALSE) + 'ANALYSIS-YLD1'!BJ221*(1-VLOOKUP('ANALYSIS-YLD2'!BJ$4,'INTERNAL PARAMETERS-1'!$B$5:$J$44,5,FALSE))*VLOOKUP('ANALYSIS-YLD2'!BJ$4,'INTERNAL PARAMETERS-1'!$B$5:$J$44,8,FALSE)*VLOOKUP('ANALYSIS-YLD2'!BJ$4,'INTERNAL PARAMETERS-1'!$B$5:$J$44,3,FALSE)</f>
        <v>0</v>
      </c>
      <c r="BK221" s="111">
        <f>'ANALYSIS-YLD1'!BK221*VLOOKUP('ANALYSIS-YLD2'!BK$4,'INTERNAL PARAMETERS-1'!$B$5:$J$44,5,FALSE)*VLOOKUP('ANALYSIS-YLD2'!BK$4,'INTERNAL PARAMETERS-1'!$B$5:$J$44,6,FALSE)*VLOOKUP('ANALYSIS-YLD2'!BK$4,'INTERNAL PARAMETERS-1'!$B$5:$J$44,3,FALSE) + 'ANALYSIS-YLD1'!BK221*(1-VLOOKUP('ANALYSIS-YLD2'!BK$4,'INTERNAL PARAMETERS-1'!$B$5:$J$44,5,FALSE))*VLOOKUP('ANALYSIS-YLD2'!BK$4,'INTERNAL PARAMETERS-1'!$B$5:$J$44,8,FALSE)*VLOOKUP('ANALYSIS-YLD2'!BK$4,'INTERNAL PARAMETERS-1'!$B$5:$J$44,3,FALSE)</f>
        <v>0</v>
      </c>
      <c r="BL221" s="111">
        <f>'ANALYSIS-YLD1'!BL221*VLOOKUP('ANALYSIS-YLD2'!BL$4,'INTERNAL PARAMETERS-1'!$B$5:$J$44,5,FALSE)*VLOOKUP('ANALYSIS-YLD2'!BL$4,'INTERNAL PARAMETERS-1'!$B$5:$J$44,6,FALSE)*VLOOKUP('ANALYSIS-YLD2'!BL$4,'INTERNAL PARAMETERS-1'!$B$5:$J$44,3,FALSE) + 'ANALYSIS-YLD1'!BL221*(1-VLOOKUP('ANALYSIS-YLD2'!BL$4,'INTERNAL PARAMETERS-1'!$B$5:$J$44,5,FALSE))*VLOOKUP('ANALYSIS-YLD2'!BL$4,'INTERNAL PARAMETERS-1'!$B$5:$J$44,8,FALSE)*VLOOKUP('ANALYSIS-YLD2'!BL$4,'INTERNAL PARAMETERS-1'!$B$5:$J$44,3,FALSE)</f>
        <v>0</v>
      </c>
      <c r="BM221" s="111">
        <f>'ANALYSIS-YLD1'!BM221*VLOOKUP('ANALYSIS-YLD2'!BM$4,'INTERNAL PARAMETERS-1'!$B$5:$J$44,5,FALSE)*VLOOKUP('ANALYSIS-YLD2'!BM$4,'INTERNAL PARAMETERS-1'!$B$5:$J$44,6,FALSE)*VLOOKUP('ANALYSIS-YLD2'!BM$4,'INTERNAL PARAMETERS-1'!$B$5:$J$44,3,FALSE) + 'ANALYSIS-YLD1'!BM221*(1-VLOOKUP('ANALYSIS-YLD2'!BM$4,'INTERNAL PARAMETERS-1'!$B$5:$J$44,5,FALSE))*VLOOKUP('ANALYSIS-YLD2'!BM$4,'INTERNAL PARAMETERS-1'!$B$5:$J$44,8,FALSE)*VLOOKUP('ANALYSIS-YLD2'!BM$4,'INTERNAL PARAMETERS-1'!$B$5:$J$44,3,FALSE)</f>
        <v>0</v>
      </c>
      <c r="BN221" s="111">
        <f>'ANALYSIS-YLD1'!BN221*VLOOKUP('ANALYSIS-YLD2'!BN$4,'INTERNAL PARAMETERS-1'!$B$5:$J$44,5,FALSE)*VLOOKUP('ANALYSIS-YLD2'!BN$4,'INTERNAL PARAMETERS-1'!$B$5:$J$44,6,FALSE)*VLOOKUP('ANALYSIS-YLD2'!BN$4,'INTERNAL PARAMETERS-1'!$B$5:$J$44,3,FALSE) + 'ANALYSIS-YLD1'!BN221*(1-VLOOKUP('ANALYSIS-YLD2'!BN$4,'INTERNAL PARAMETERS-1'!$B$5:$J$44,5,FALSE))*VLOOKUP('ANALYSIS-YLD2'!BN$4,'INTERNAL PARAMETERS-1'!$B$5:$J$44,8,FALSE)*VLOOKUP('ANALYSIS-YLD2'!BN$4,'INTERNAL PARAMETERS-1'!$B$5:$J$44,3,FALSE)</f>
        <v>0</v>
      </c>
      <c r="BO221" s="111">
        <f>'ANALYSIS-YLD1'!BO221*VLOOKUP('ANALYSIS-YLD2'!BO$4,'INTERNAL PARAMETERS-1'!$B$5:$J$44,5,FALSE)*VLOOKUP('ANALYSIS-YLD2'!BO$4,'INTERNAL PARAMETERS-1'!$B$5:$J$44,6,FALSE)*VLOOKUP('ANALYSIS-YLD2'!BO$4,'INTERNAL PARAMETERS-1'!$B$5:$J$44,3,FALSE) + 'ANALYSIS-YLD1'!BO221*(1-VLOOKUP('ANALYSIS-YLD2'!BO$4,'INTERNAL PARAMETERS-1'!$B$5:$J$44,5,FALSE))*VLOOKUP('ANALYSIS-YLD2'!BO$4,'INTERNAL PARAMETERS-1'!$B$5:$J$44,8,FALSE)*VLOOKUP('ANALYSIS-YLD2'!BO$4,'INTERNAL PARAMETERS-1'!$B$5:$J$44,3,FALSE)</f>
        <v>0</v>
      </c>
      <c r="BP221" s="111">
        <f>'ANALYSIS-YLD1'!BP221*VLOOKUP('ANALYSIS-YLD2'!BP$4,'INTERNAL PARAMETERS-1'!$B$5:$J$44,5,FALSE)*VLOOKUP('ANALYSIS-YLD2'!BP$4,'INTERNAL PARAMETERS-1'!$B$5:$J$44,6,FALSE)*VLOOKUP('ANALYSIS-YLD2'!BP$4,'INTERNAL PARAMETERS-1'!$B$5:$J$44,3,FALSE) + 'ANALYSIS-YLD1'!BP221*(1-VLOOKUP('ANALYSIS-YLD2'!BP$4,'INTERNAL PARAMETERS-1'!$B$5:$J$44,5,FALSE))*VLOOKUP('ANALYSIS-YLD2'!BP$4,'INTERNAL PARAMETERS-1'!$B$5:$J$44,8,FALSE)*VLOOKUP('ANALYSIS-YLD2'!BP$4,'INTERNAL PARAMETERS-1'!$B$5:$J$44,3,FALSE)</f>
        <v>0</v>
      </c>
      <c r="BQ221" s="111">
        <f>'ANALYSIS-YLD1'!BQ221*VLOOKUP('ANALYSIS-YLD2'!BQ$4,'INTERNAL PARAMETERS-1'!$B$5:$J$44,5,FALSE)*VLOOKUP('ANALYSIS-YLD2'!BQ$4,'INTERNAL PARAMETERS-1'!$B$5:$J$44,6,FALSE)*VLOOKUP('ANALYSIS-YLD2'!BQ$4,'INTERNAL PARAMETERS-1'!$B$5:$J$44,3,FALSE) + 'ANALYSIS-YLD1'!BQ221*(1-VLOOKUP('ANALYSIS-YLD2'!BQ$4,'INTERNAL PARAMETERS-1'!$B$5:$J$44,5,FALSE))*VLOOKUP('ANALYSIS-YLD2'!BQ$4,'INTERNAL PARAMETERS-1'!$B$5:$J$44,8,FALSE)*VLOOKUP('ANALYSIS-YLD2'!BQ$4,'INTERNAL PARAMETERS-1'!$B$5:$J$44,3,FALSE)</f>
        <v>0</v>
      </c>
      <c r="BR221" s="111">
        <f>'ANALYSIS-YLD1'!BR221*VLOOKUP('ANALYSIS-YLD2'!BR$4,'INTERNAL PARAMETERS-1'!$B$5:$J$44,5,FALSE)*VLOOKUP('ANALYSIS-YLD2'!BR$4,'INTERNAL PARAMETERS-1'!$B$5:$J$44,6,FALSE)*VLOOKUP('ANALYSIS-YLD2'!BR$4,'INTERNAL PARAMETERS-1'!$B$5:$J$44,3,FALSE) + 'ANALYSIS-YLD1'!BR221*(1-VLOOKUP('ANALYSIS-YLD2'!BR$4,'INTERNAL PARAMETERS-1'!$B$5:$J$44,5,FALSE))*VLOOKUP('ANALYSIS-YLD2'!BR$4,'INTERNAL PARAMETERS-1'!$B$5:$J$44,8,FALSE)*VLOOKUP('ANALYSIS-YLD2'!BR$4,'INTERNAL PARAMETERS-1'!$B$5:$J$44,3,FALSE)</f>
        <v>0</v>
      </c>
      <c r="BS221" s="111">
        <f>'ANALYSIS-YLD1'!BS221*VLOOKUP('ANALYSIS-YLD2'!BS$4,'INTERNAL PARAMETERS-1'!$B$5:$J$44,5,FALSE)*VLOOKUP('ANALYSIS-YLD2'!BS$4,'INTERNAL PARAMETERS-1'!$B$5:$J$44,6,FALSE)*VLOOKUP('ANALYSIS-YLD2'!BS$4,'INTERNAL PARAMETERS-1'!$B$5:$J$44,3,FALSE) + 'ANALYSIS-YLD1'!BS221*(1-VLOOKUP('ANALYSIS-YLD2'!BS$4,'INTERNAL PARAMETERS-1'!$B$5:$J$44,5,FALSE))*VLOOKUP('ANALYSIS-YLD2'!BS$4,'INTERNAL PARAMETERS-1'!$B$5:$J$44,8,FALSE)*VLOOKUP('ANALYSIS-YLD2'!BS$4,'INTERNAL PARAMETERS-1'!$B$5:$J$44,3,FALSE)</f>
        <v>0</v>
      </c>
      <c r="BT221" s="111">
        <f>'ANALYSIS-YLD1'!BT221*VLOOKUP('ANALYSIS-YLD2'!BT$4,'INTERNAL PARAMETERS-1'!$B$5:$J$44,5,FALSE)*VLOOKUP('ANALYSIS-YLD2'!BT$4,'INTERNAL PARAMETERS-1'!$B$5:$J$44,6,FALSE)*VLOOKUP('ANALYSIS-YLD2'!BT$4,'INTERNAL PARAMETERS-1'!$B$5:$J$44,3,FALSE) + 'ANALYSIS-YLD1'!BT221*(1-VLOOKUP('ANALYSIS-YLD2'!BT$4,'INTERNAL PARAMETERS-1'!$B$5:$J$44,5,FALSE))*VLOOKUP('ANALYSIS-YLD2'!BT$4,'INTERNAL PARAMETERS-1'!$B$5:$J$44,8,FALSE)*VLOOKUP('ANALYSIS-YLD2'!BT$4,'INTERNAL PARAMETERS-1'!$B$5:$J$44,3,FALSE)</f>
        <v>0</v>
      </c>
      <c r="BU221" s="111">
        <f>'ANALYSIS-YLD1'!BU221*VLOOKUP('ANALYSIS-YLD2'!BU$4,'INTERNAL PARAMETERS-1'!$B$5:$J$44,5,FALSE)*VLOOKUP('ANALYSIS-YLD2'!BU$4,'INTERNAL PARAMETERS-1'!$B$5:$J$44,6,FALSE)*VLOOKUP('ANALYSIS-YLD2'!BU$4,'INTERNAL PARAMETERS-1'!$B$5:$J$44,3,FALSE) + 'ANALYSIS-YLD1'!BU221*(1-VLOOKUP('ANALYSIS-YLD2'!BU$4,'INTERNAL PARAMETERS-1'!$B$5:$J$44,5,FALSE))*VLOOKUP('ANALYSIS-YLD2'!BU$4,'INTERNAL PARAMETERS-1'!$B$5:$J$44,8,FALSE)*VLOOKUP('ANALYSIS-YLD2'!BU$4,'INTERNAL PARAMETERS-1'!$B$5:$J$44,3,FALSE)</f>
        <v>0</v>
      </c>
      <c r="BV221" s="111">
        <f>'ANALYSIS-YLD1'!BV221*VLOOKUP('ANALYSIS-YLD2'!BV$4,'INTERNAL PARAMETERS-1'!$B$5:$J$44,5,FALSE)*VLOOKUP('ANALYSIS-YLD2'!BV$4,'INTERNAL PARAMETERS-1'!$B$5:$J$44,6,FALSE)*VLOOKUP('ANALYSIS-YLD2'!BV$4,'INTERNAL PARAMETERS-1'!$B$5:$J$44,3,FALSE) + 'ANALYSIS-YLD1'!BV221*(1-VLOOKUP('ANALYSIS-YLD2'!BV$4,'INTERNAL PARAMETERS-1'!$B$5:$J$44,5,FALSE))*VLOOKUP('ANALYSIS-YLD2'!BV$4,'INTERNAL PARAMETERS-1'!$B$5:$J$44,8,FALSE)*VLOOKUP('ANALYSIS-YLD2'!BV$4,'INTERNAL PARAMETERS-1'!$B$5:$J$44,3,FALSE)</f>
        <v>0</v>
      </c>
      <c r="BW221" s="111">
        <f>'ANALYSIS-YLD1'!BW221*VLOOKUP('ANALYSIS-YLD2'!BW$4,'INTERNAL PARAMETERS-1'!$B$5:$J$44,5,FALSE)*VLOOKUP('ANALYSIS-YLD2'!BW$4,'INTERNAL PARAMETERS-1'!$B$5:$J$44,6,FALSE)*VLOOKUP('ANALYSIS-YLD2'!BW$4,'INTERNAL PARAMETERS-1'!$B$5:$J$44,3,FALSE) + 'ANALYSIS-YLD1'!BW221*(1-VLOOKUP('ANALYSIS-YLD2'!BW$4,'INTERNAL PARAMETERS-1'!$B$5:$J$44,5,FALSE))*VLOOKUP('ANALYSIS-YLD2'!BW$4,'INTERNAL PARAMETERS-1'!$B$5:$J$44,8,FALSE)*VLOOKUP('ANALYSIS-YLD2'!BW$4,'INTERNAL PARAMETERS-1'!$B$5:$J$44,3,FALSE)</f>
        <v>0</v>
      </c>
      <c r="BX221" s="111">
        <f>'ANALYSIS-YLD1'!BX221*VLOOKUP('ANALYSIS-YLD2'!BX$4,'INTERNAL PARAMETERS-1'!$B$5:$J$44,5,FALSE)*VLOOKUP('ANALYSIS-YLD2'!BX$4,'INTERNAL PARAMETERS-1'!$B$5:$J$44,6,FALSE)*VLOOKUP('ANALYSIS-YLD2'!BX$4,'INTERNAL PARAMETERS-1'!$B$5:$J$44,3,FALSE) + 'ANALYSIS-YLD1'!BX221*(1-VLOOKUP('ANALYSIS-YLD2'!BX$4,'INTERNAL PARAMETERS-1'!$B$5:$J$44,5,FALSE))*VLOOKUP('ANALYSIS-YLD2'!BX$4,'INTERNAL PARAMETERS-1'!$B$5:$J$44,8,FALSE)*VLOOKUP('ANALYSIS-YLD2'!BX$4,'INTERNAL PARAMETERS-1'!$B$5:$J$44,3,FALSE)</f>
        <v>0</v>
      </c>
      <c r="BY221" s="111">
        <f>'ANALYSIS-YLD1'!BY221*VLOOKUP('ANALYSIS-YLD2'!BY$4,'INTERNAL PARAMETERS-1'!$B$5:$J$44,5,FALSE)*VLOOKUP('ANALYSIS-YLD2'!BY$4,'INTERNAL PARAMETERS-1'!$B$5:$J$44,6,FALSE)*VLOOKUP('ANALYSIS-YLD2'!BY$4,'INTERNAL PARAMETERS-1'!$B$5:$J$44,3,FALSE) + 'ANALYSIS-YLD1'!BY221*(1-VLOOKUP('ANALYSIS-YLD2'!BY$4,'INTERNAL PARAMETERS-1'!$B$5:$J$44,5,FALSE))*VLOOKUP('ANALYSIS-YLD2'!BY$4,'INTERNAL PARAMETERS-1'!$B$5:$J$44,8,FALSE)*VLOOKUP('ANALYSIS-YLD2'!BY$4,'INTERNAL PARAMETERS-1'!$B$5:$J$44,3,FALSE)</f>
        <v>0</v>
      </c>
      <c r="BZ221" s="111">
        <f>'ANALYSIS-YLD1'!BZ221*VLOOKUP('ANALYSIS-YLD2'!BZ$4,'INTERNAL PARAMETERS-1'!$B$5:$J$44,5,FALSE)*VLOOKUP('ANALYSIS-YLD2'!BZ$4,'INTERNAL PARAMETERS-1'!$B$5:$J$44,6,FALSE)*VLOOKUP('ANALYSIS-YLD2'!BZ$4,'INTERNAL PARAMETERS-1'!$B$5:$J$44,3,FALSE) + 'ANALYSIS-YLD1'!BZ221*(1-VLOOKUP('ANALYSIS-YLD2'!BZ$4,'INTERNAL PARAMETERS-1'!$B$5:$J$44,5,FALSE))*VLOOKUP('ANALYSIS-YLD2'!BZ$4,'INTERNAL PARAMETERS-1'!$B$5:$J$44,8,FALSE)*VLOOKUP('ANALYSIS-YLD2'!BZ$4,'INTERNAL PARAMETERS-1'!$B$5:$J$44,3,FALSE)</f>
        <v>0</v>
      </c>
      <c r="CA221" s="111">
        <f>'ANALYSIS-YLD1'!CA221*VLOOKUP('ANALYSIS-YLD2'!CA$4,'INTERNAL PARAMETERS-1'!$B$5:$J$44,5,FALSE)*VLOOKUP('ANALYSIS-YLD2'!CA$4,'INTERNAL PARAMETERS-1'!$B$5:$J$44,6,FALSE)*VLOOKUP('ANALYSIS-YLD2'!CA$4,'INTERNAL PARAMETERS-1'!$B$5:$J$44,3,FALSE) + 'ANALYSIS-YLD1'!CA221*(1-VLOOKUP('ANALYSIS-YLD2'!CA$4,'INTERNAL PARAMETERS-1'!$B$5:$J$44,5,FALSE))*VLOOKUP('ANALYSIS-YLD2'!CA$4,'INTERNAL PARAMETERS-1'!$B$5:$J$44,8,FALSE)*VLOOKUP('ANALYSIS-YLD2'!CA$4,'INTERNAL PARAMETERS-1'!$B$5:$J$44,3,FALSE)</f>
        <v>0</v>
      </c>
      <c r="CB221" s="111">
        <f>'ANALYSIS-YLD1'!CB221*VLOOKUP('ANALYSIS-YLD2'!CB$4,'INTERNAL PARAMETERS-1'!$B$5:$J$44,5,FALSE)*VLOOKUP('ANALYSIS-YLD2'!CB$4,'INTERNAL PARAMETERS-1'!$B$5:$J$44,6,FALSE)*VLOOKUP('ANALYSIS-YLD2'!CB$4,'INTERNAL PARAMETERS-1'!$B$5:$J$44,3,FALSE) + 'ANALYSIS-YLD1'!CB221*(1-VLOOKUP('ANALYSIS-YLD2'!CB$4,'INTERNAL PARAMETERS-1'!$B$5:$J$44,5,FALSE))*VLOOKUP('ANALYSIS-YLD2'!CB$4,'INTERNAL PARAMETERS-1'!$B$5:$J$44,8,FALSE)*VLOOKUP('ANALYSIS-YLD2'!CB$4,'INTERNAL PARAMETERS-1'!$B$5:$J$44,3,FALSE)</f>
        <v>0</v>
      </c>
      <c r="CC221" s="111">
        <f>'ANALYSIS-YLD1'!CC221*VLOOKUP('ANALYSIS-YLD2'!CC$4,'INTERNAL PARAMETERS-1'!$B$5:$J$44,5,FALSE)*VLOOKUP('ANALYSIS-YLD2'!CC$4,'INTERNAL PARAMETERS-1'!$B$5:$J$44,6,FALSE)*VLOOKUP('ANALYSIS-YLD2'!CC$4,'INTERNAL PARAMETERS-1'!$B$5:$J$44,3,FALSE) + 'ANALYSIS-YLD1'!CC221*(1-VLOOKUP('ANALYSIS-YLD2'!CC$4,'INTERNAL PARAMETERS-1'!$B$5:$J$44,5,FALSE))*VLOOKUP('ANALYSIS-YLD2'!CC$4,'INTERNAL PARAMETERS-1'!$B$5:$J$44,8,FALSE)*VLOOKUP('ANALYSIS-YLD2'!CC$4,'INTERNAL PARAMETERS-1'!$B$5:$J$44,3,FALSE)</f>
        <v>0</v>
      </c>
      <c r="CD221" s="111">
        <f>'ANALYSIS-YLD1'!CD221*VLOOKUP('ANALYSIS-YLD2'!CD$4,'INTERNAL PARAMETERS-1'!$B$5:$J$44,5,FALSE)*VLOOKUP('ANALYSIS-YLD2'!CD$4,'INTERNAL PARAMETERS-1'!$B$5:$J$44,6,FALSE)*VLOOKUP('ANALYSIS-YLD2'!CD$4,'INTERNAL PARAMETERS-1'!$B$5:$J$44,3,FALSE) + 'ANALYSIS-YLD1'!CD221*(1-VLOOKUP('ANALYSIS-YLD2'!CD$4,'INTERNAL PARAMETERS-1'!$B$5:$J$44,5,FALSE))*VLOOKUP('ANALYSIS-YLD2'!CD$4,'INTERNAL PARAMETERS-1'!$B$5:$J$44,8,FALSE)*VLOOKUP('ANALYSIS-YLD2'!CD$4,'INTERNAL PARAMETERS-1'!$B$5:$J$44,3,FALSE)</f>
        <v>0</v>
      </c>
      <c r="CE221" s="111">
        <f>'ANALYSIS-YLD1'!CE221*VLOOKUP('ANALYSIS-YLD2'!CE$4,'INTERNAL PARAMETERS-1'!$B$5:$J$44,5,FALSE)*VLOOKUP('ANALYSIS-YLD2'!CE$4,'INTERNAL PARAMETERS-1'!$B$5:$J$44,6,FALSE)*VLOOKUP('ANALYSIS-YLD2'!CE$4,'INTERNAL PARAMETERS-1'!$B$5:$J$44,3,FALSE) + 'ANALYSIS-YLD1'!CE221*(1-VLOOKUP('ANALYSIS-YLD2'!CE$4,'INTERNAL PARAMETERS-1'!$B$5:$J$44,5,FALSE))*VLOOKUP('ANALYSIS-YLD2'!CE$4,'INTERNAL PARAMETERS-1'!$B$5:$J$44,8,FALSE)*VLOOKUP('ANALYSIS-YLD2'!CE$4,'INTERNAL PARAMETERS-1'!$B$5:$J$44,3,FALSE)</f>
        <v>0</v>
      </c>
      <c r="CF221" s="111">
        <f>'ANALYSIS-YLD1'!CF221*VLOOKUP('ANALYSIS-YLD2'!CF$4,'INTERNAL PARAMETERS-1'!$B$5:$J$44,5,FALSE)*VLOOKUP('ANALYSIS-YLD2'!CF$4,'INTERNAL PARAMETERS-1'!$B$5:$J$44,6,FALSE)*VLOOKUP('ANALYSIS-YLD2'!CF$4,'INTERNAL PARAMETERS-1'!$B$5:$J$44,3,FALSE) + 'ANALYSIS-YLD1'!CF221*(1-VLOOKUP('ANALYSIS-YLD2'!CF$4,'INTERNAL PARAMETERS-1'!$B$5:$J$44,5,FALSE))*VLOOKUP('ANALYSIS-YLD2'!CF$4,'INTERNAL PARAMETERS-1'!$B$5:$J$44,8,FALSE)*VLOOKUP('ANALYSIS-YLD2'!CF$4,'INTERNAL PARAMETERS-1'!$B$5:$J$44,3,FALSE)</f>
        <v>0</v>
      </c>
      <c r="CG221" s="111">
        <f>'ANALYSIS-YLD1'!CG221*VLOOKUP('ANALYSIS-YLD2'!CG$4,'INTERNAL PARAMETERS-1'!$B$5:$J$44,5,FALSE)*VLOOKUP('ANALYSIS-YLD2'!CG$4,'INTERNAL PARAMETERS-1'!$B$5:$J$44,6,FALSE)*VLOOKUP('ANALYSIS-YLD2'!CG$4,'INTERNAL PARAMETERS-1'!$B$5:$J$44,3,FALSE) + 'ANALYSIS-YLD1'!CG221*(1-VLOOKUP('ANALYSIS-YLD2'!CG$4,'INTERNAL PARAMETERS-1'!$B$5:$J$44,5,FALSE))*VLOOKUP('ANALYSIS-YLD2'!CG$4,'INTERNAL PARAMETERS-1'!$B$5:$J$44,8,FALSE)*VLOOKUP('ANALYSIS-YLD2'!CG$4,'INTERNAL PARAMETERS-1'!$B$5:$J$44,3,FALSE)</f>
        <v>0</v>
      </c>
      <c r="CH221" s="110">
        <f>'ANALYSIS-YLD1'!CH221*VLOOKUP('ANALYSIS-YLD2'!CH$4,'INTERNAL PARAMETERS-1'!$B$5:$J$44,5,FALSE)*VLOOKUP('ANALYSIS-YLD2'!CH$4,'INTERNAL PARAMETERS-1'!$B$5:$J$44,6,FALSE)*VLOOKUP('ANALYSIS-YLD2'!CH$4,'INTERNAL PARAMETERS-1'!$B$5:$J$44,3,FALSE) + 'ANALYSIS-YLD1'!CH221*(1-VLOOKUP('ANALYSIS-YLD2'!CH$4,'INTERNAL PARAMETERS-1'!$B$5:$J$44,5,FALSE))*VLOOKUP('ANALYSIS-YLD2'!CH$4,'INTERNAL PARAMETERS-1'!$B$5:$J$44,8,FALSE)*VLOOKUP('ANALYSIS-YLD2'!CH$4,'INTERNAL PARAMETERS-1'!$B$5:$J$44,3,FALSE)</f>
        <v>0</v>
      </c>
      <c r="CJ221" s="112">
        <f t="shared" si="6"/>
        <v>0</v>
      </c>
      <c r="CK221" s="110">
        <f t="shared" si="7"/>
        <v>0</v>
      </c>
    </row>
    <row r="222" spans="2:89" x14ac:dyDescent="0.5">
      <c r="B222" s="127" t="s">
        <v>22</v>
      </c>
      <c r="C222" s="126" t="s">
        <v>21</v>
      </c>
      <c r="D222" s="126" t="s">
        <v>19</v>
      </c>
      <c r="E222" s="125">
        <f>'INPUTS-Incidence'!E222</f>
        <v>0</v>
      </c>
      <c r="F222" s="128">
        <f>'INTERNAL PARAMETERS-1'!M6</f>
        <v>78.760000000000005</v>
      </c>
      <c r="G222" s="112">
        <f>'ANALYSIS-YLD1'!G222*VLOOKUP('ANALYSIS-YLD2'!G$4,'INTERNAL PARAMETERS-1'!$B$5:$J$44,5,FALSE)*VLOOKUP('ANALYSIS-YLD2'!G$4,'INTERNAL PARAMETERS-1'!$B$5:$J$44,7,FALSE)*'ANALYSIS-YLD2'!$F222 + 'ANALYSIS-YLD1'!G222*(1-VLOOKUP('ANALYSIS-YLD2'!G$4,'INTERNAL PARAMETERS-1'!$B$5:$J$44,5,FALSE))*VLOOKUP('ANALYSIS-YLD2'!G$4,'INTERNAL PARAMETERS-1'!$B$5:$J$44,9,FALSE)*'ANALYSIS-YLD2'!$F222</f>
        <v>0</v>
      </c>
      <c r="H222" s="111">
        <f>'ANALYSIS-YLD1'!H222*VLOOKUP('ANALYSIS-YLD2'!H$4,'INTERNAL PARAMETERS-1'!$B$5:$J$44,5,FALSE)*VLOOKUP('ANALYSIS-YLD2'!H$4,'INTERNAL PARAMETERS-1'!$B$5:$J$44,7,FALSE)*'ANALYSIS-YLD2'!$F222 + 'ANALYSIS-YLD1'!H222*(1-VLOOKUP('ANALYSIS-YLD2'!H$4,'INTERNAL PARAMETERS-1'!$B$5:$J$44,5,FALSE))*VLOOKUP('ANALYSIS-YLD2'!H$4,'INTERNAL PARAMETERS-1'!$B$5:$J$44,9,FALSE)*'ANALYSIS-YLD2'!$F222</f>
        <v>0</v>
      </c>
      <c r="I222" s="111">
        <f>'ANALYSIS-YLD1'!I222*VLOOKUP('ANALYSIS-YLD2'!I$4,'INTERNAL PARAMETERS-1'!$B$5:$J$44,5,FALSE)*VLOOKUP('ANALYSIS-YLD2'!I$4,'INTERNAL PARAMETERS-1'!$B$5:$J$44,7,FALSE)*'ANALYSIS-YLD2'!$F222 + 'ANALYSIS-YLD1'!I222*(1-VLOOKUP('ANALYSIS-YLD2'!I$4,'INTERNAL PARAMETERS-1'!$B$5:$J$44,5,FALSE))*VLOOKUP('ANALYSIS-YLD2'!I$4,'INTERNAL PARAMETERS-1'!$B$5:$J$44,9,FALSE)*'ANALYSIS-YLD2'!$F222</f>
        <v>0</v>
      </c>
      <c r="J222" s="111">
        <f>'ANALYSIS-YLD1'!J222*VLOOKUP('ANALYSIS-YLD2'!J$4,'INTERNAL PARAMETERS-1'!$B$5:$J$44,5,FALSE)*VLOOKUP('ANALYSIS-YLD2'!J$4,'INTERNAL PARAMETERS-1'!$B$5:$J$44,7,FALSE)*'ANALYSIS-YLD2'!$F222 + 'ANALYSIS-YLD1'!J222*(1-VLOOKUP('ANALYSIS-YLD2'!J$4,'INTERNAL PARAMETERS-1'!$B$5:$J$44,5,FALSE))*VLOOKUP('ANALYSIS-YLD2'!J$4,'INTERNAL PARAMETERS-1'!$B$5:$J$44,9,FALSE)*'ANALYSIS-YLD2'!$F222</f>
        <v>0</v>
      </c>
      <c r="K222" s="111">
        <f>'ANALYSIS-YLD1'!K222*VLOOKUP('ANALYSIS-YLD2'!K$4,'INTERNAL PARAMETERS-1'!$B$5:$J$44,5,FALSE)*VLOOKUP('ANALYSIS-YLD2'!K$4,'INTERNAL PARAMETERS-1'!$B$5:$J$44,7,FALSE)*'ANALYSIS-YLD2'!$F222 + 'ANALYSIS-YLD1'!K222*(1-VLOOKUP('ANALYSIS-YLD2'!K$4,'INTERNAL PARAMETERS-1'!$B$5:$J$44,5,FALSE))*VLOOKUP('ANALYSIS-YLD2'!K$4,'INTERNAL PARAMETERS-1'!$B$5:$J$44,9,FALSE)*'ANALYSIS-YLD2'!$F222</f>
        <v>0</v>
      </c>
      <c r="L222" s="111">
        <f>'ANALYSIS-YLD1'!L222*VLOOKUP('ANALYSIS-YLD2'!L$4,'INTERNAL PARAMETERS-1'!$B$5:$J$44,5,FALSE)*VLOOKUP('ANALYSIS-YLD2'!L$4,'INTERNAL PARAMETERS-1'!$B$5:$J$44,7,FALSE)*'ANALYSIS-YLD2'!$F222 + 'ANALYSIS-YLD1'!L222*(1-VLOOKUP('ANALYSIS-YLD2'!L$4,'INTERNAL PARAMETERS-1'!$B$5:$J$44,5,FALSE))*VLOOKUP('ANALYSIS-YLD2'!L$4,'INTERNAL PARAMETERS-1'!$B$5:$J$44,9,FALSE)*'ANALYSIS-YLD2'!$F222</f>
        <v>0</v>
      </c>
      <c r="M222" s="111">
        <f>'ANALYSIS-YLD1'!M222*VLOOKUP('ANALYSIS-YLD2'!M$4,'INTERNAL PARAMETERS-1'!$B$5:$J$44,5,FALSE)*VLOOKUP('ANALYSIS-YLD2'!M$4,'INTERNAL PARAMETERS-1'!$B$5:$J$44,7,FALSE)*'ANALYSIS-YLD2'!$F222 + 'ANALYSIS-YLD1'!M222*(1-VLOOKUP('ANALYSIS-YLD2'!M$4,'INTERNAL PARAMETERS-1'!$B$5:$J$44,5,FALSE))*VLOOKUP('ANALYSIS-YLD2'!M$4,'INTERNAL PARAMETERS-1'!$B$5:$J$44,9,FALSE)*'ANALYSIS-YLD2'!$F222</f>
        <v>0</v>
      </c>
      <c r="N222" s="111">
        <f>'ANALYSIS-YLD1'!N222*VLOOKUP('ANALYSIS-YLD2'!N$4,'INTERNAL PARAMETERS-1'!$B$5:$J$44,5,FALSE)*VLOOKUP('ANALYSIS-YLD2'!N$4,'INTERNAL PARAMETERS-1'!$B$5:$J$44,7,FALSE)*'ANALYSIS-YLD2'!$F222 + 'ANALYSIS-YLD1'!N222*(1-VLOOKUP('ANALYSIS-YLD2'!N$4,'INTERNAL PARAMETERS-1'!$B$5:$J$44,5,FALSE))*VLOOKUP('ANALYSIS-YLD2'!N$4,'INTERNAL PARAMETERS-1'!$B$5:$J$44,9,FALSE)*'ANALYSIS-YLD2'!$F222</f>
        <v>0</v>
      </c>
      <c r="O222" s="111">
        <f>'ANALYSIS-YLD1'!O222*VLOOKUP('ANALYSIS-YLD2'!O$4,'INTERNAL PARAMETERS-1'!$B$5:$J$44,5,FALSE)*VLOOKUP('ANALYSIS-YLD2'!O$4,'INTERNAL PARAMETERS-1'!$B$5:$J$44,7,FALSE)*'ANALYSIS-YLD2'!$F222 + 'ANALYSIS-YLD1'!O222*(1-VLOOKUP('ANALYSIS-YLD2'!O$4,'INTERNAL PARAMETERS-1'!$B$5:$J$44,5,FALSE))*VLOOKUP('ANALYSIS-YLD2'!O$4,'INTERNAL PARAMETERS-1'!$B$5:$J$44,9,FALSE)*'ANALYSIS-YLD2'!$F222</f>
        <v>0</v>
      </c>
      <c r="P222" s="111">
        <f>'ANALYSIS-YLD1'!P222*VLOOKUP('ANALYSIS-YLD2'!P$4,'INTERNAL PARAMETERS-1'!$B$5:$J$44,5,FALSE)*VLOOKUP('ANALYSIS-YLD2'!P$4,'INTERNAL PARAMETERS-1'!$B$5:$J$44,7,FALSE)*'ANALYSIS-YLD2'!$F222 + 'ANALYSIS-YLD1'!P222*(1-VLOOKUP('ANALYSIS-YLD2'!P$4,'INTERNAL PARAMETERS-1'!$B$5:$J$44,5,FALSE))*VLOOKUP('ANALYSIS-YLD2'!P$4,'INTERNAL PARAMETERS-1'!$B$5:$J$44,9,FALSE)*'ANALYSIS-YLD2'!$F222</f>
        <v>0</v>
      </c>
      <c r="Q222" s="111">
        <f>'ANALYSIS-YLD1'!Q222*VLOOKUP('ANALYSIS-YLD2'!Q$4,'INTERNAL PARAMETERS-1'!$B$5:$J$44,5,FALSE)*VLOOKUP('ANALYSIS-YLD2'!Q$4,'INTERNAL PARAMETERS-1'!$B$5:$J$44,7,FALSE)*'ANALYSIS-YLD2'!$F222 + 'ANALYSIS-YLD1'!Q222*(1-VLOOKUP('ANALYSIS-YLD2'!Q$4,'INTERNAL PARAMETERS-1'!$B$5:$J$44,5,FALSE))*VLOOKUP('ANALYSIS-YLD2'!Q$4,'INTERNAL PARAMETERS-1'!$B$5:$J$44,9,FALSE)*'ANALYSIS-YLD2'!$F222</f>
        <v>0</v>
      </c>
      <c r="R222" s="111">
        <f>'ANALYSIS-YLD1'!R222*VLOOKUP('ANALYSIS-YLD2'!R$4,'INTERNAL PARAMETERS-1'!$B$5:$J$44,5,FALSE)*VLOOKUP('ANALYSIS-YLD2'!R$4,'INTERNAL PARAMETERS-1'!$B$5:$J$44,7,FALSE)*'ANALYSIS-YLD2'!$F222 + 'ANALYSIS-YLD1'!R222*(1-VLOOKUP('ANALYSIS-YLD2'!R$4,'INTERNAL PARAMETERS-1'!$B$5:$J$44,5,FALSE))*VLOOKUP('ANALYSIS-YLD2'!R$4,'INTERNAL PARAMETERS-1'!$B$5:$J$44,9,FALSE)*'ANALYSIS-YLD2'!$F222</f>
        <v>0</v>
      </c>
      <c r="S222" s="111">
        <f>'ANALYSIS-YLD1'!S222*VLOOKUP('ANALYSIS-YLD2'!S$4,'INTERNAL PARAMETERS-1'!$B$5:$J$44,5,FALSE)*VLOOKUP('ANALYSIS-YLD2'!S$4,'INTERNAL PARAMETERS-1'!$B$5:$J$44,7,FALSE)*'ANALYSIS-YLD2'!$F222 + 'ANALYSIS-YLD1'!S222*(1-VLOOKUP('ANALYSIS-YLD2'!S$4,'INTERNAL PARAMETERS-1'!$B$5:$J$44,5,FALSE))*VLOOKUP('ANALYSIS-YLD2'!S$4,'INTERNAL PARAMETERS-1'!$B$5:$J$44,9,FALSE)*'ANALYSIS-YLD2'!$F222</f>
        <v>0</v>
      </c>
      <c r="T222" s="111">
        <f>'ANALYSIS-YLD1'!T222*VLOOKUP('ANALYSIS-YLD2'!T$4,'INTERNAL PARAMETERS-1'!$B$5:$J$44,5,FALSE)*VLOOKUP('ANALYSIS-YLD2'!T$4,'INTERNAL PARAMETERS-1'!$B$5:$J$44,7,FALSE)*'ANALYSIS-YLD2'!$F222 + 'ANALYSIS-YLD1'!T222*(1-VLOOKUP('ANALYSIS-YLD2'!T$4,'INTERNAL PARAMETERS-1'!$B$5:$J$44,5,FALSE))*VLOOKUP('ANALYSIS-YLD2'!T$4,'INTERNAL PARAMETERS-1'!$B$5:$J$44,9,FALSE)*'ANALYSIS-YLD2'!$F222</f>
        <v>0</v>
      </c>
      <c r="U222" s="111">
        <f>'ANALYSIS-YLD1'!U222*VLOOKUP('ANALYSIS-YLD2'!U$4,'INTERNAL PARAMETERS-1'!$B$5:$J$44,5,FALSE)*VLOOKUP('ANALYSIS-YLD2'!U$4,'INTERNAL PARAMETERS-1'!$B$5:$J$44,7,FALSE)*'ANALYSIS-YLD2'!$F222 + 'ANALYSIS-YLD1'!U222*(1-VLOOKUP('ANALYSIS-YLD2'!U$4,'INTERNAL PARAMETERS-1'!$B$5:$J$44,5,FALSE))*VLOOKUP('ANALYSIS-YLD2'!U$4,'INTERNAL PARAMETERS-1'!$B$5:$J$44,9,FALSE)*'ANALYSIS-YLD2'!$F222</f>
        <v>0</v>
      </c>
      <c r="V222" s="111">
        <f>'ANALYSIS-YLD1'!V222*VLOOKUP('ANALYSIS-YLD2'!V$4,'INTERNAL PARAMETERS-1'!$B$5:$J$44,5,FALSE)*VLOOKUP('ANALYSIS-YLD2'!V$4,'INTERNAL PARAMETERS-1'!$B$5:$J$44,7,FALSE)*'ANALYSIS-YLD2'!$F222 + 'ANALYSIS-YLD1'!V222*(1-VLOOKUP('ANALYSIS-YLD2'!V$4,'INTERNAL PARAMETERS-1'!$B$5:$J$44,5,FALSE))*VLOOKUP('ANALYSIS-YLD2'!V$4,'INTERNAL PARAMETERS-1'!$B$5:$J$44,9,FALSE)*'ANALYSIS-YLD2'!$F222</f>
        <v>0</v>
      </c>
      <c r="W222" s="111">
        <f>'ANALYSIS-YLD1'!W222*VLOOKUP('ANALYSIS-YLD2'!W$4,'INTERNAL PARAMETERS-1'!$B$5:$J$44,5,FALSE)*VLOOKUP('ANALYSIS-YLD2'!W$4,'INTERNAL PARAMETERS-1'!$B$5:$J$44,7,FALSE)*'ANALYSIS-YLD2'!$F222 + 'ANALYSIS-YLD1'!W222*(1-VLOOKUP('ANALYSIS-YLD2'!W$4,'INTERNAL PARAMETERS-1'!$B$5:$J$44,5,FALSE))*VLOOKUP('ANALYSIS-YLD2'!W$4,'INTERNAL PARAMETERS-1'!$B$5:$J$44,9,FALSE)*'ANALYSIS-YLD2'!$F222</f>
        <v>0</v>
      </c>
      <c r="X222" s="111">
        <f>'ANALYSIS-YLD1'!X222*VLOOKUP('ANALYSIS-YLD2'!X$4,'INTERNAL PARAMETERS-1'!$B$5:$J$44,5,FALSE)*VLOOKUP('ANALYSIS-YLD2'!X$4,'INTERNAL PARAMETERS-1'!$B$5:$J$44,7,FALSE)*'ANALYSIS-YLD2'!$F222 + 'ANALYSIS-YLD1'!X222*(1-VLOOKUP('ANALYSIS-YLD2'!X$4,'INTERNAL PARAMETERS-1'!$B$5:$J$44,5,FALSE))*VLOOKUP('ANALYSIS-YLD2'!X$4,'INTERNAL PARAMETERS-1'!$B$5:$J$44,9,FALSE)*'ANALYSIS-YLD2'!$F222</f>
        <v>0</v>
      </c>
      <c r="Y222" s="111">
        <f>'ANALYSIS-YLD1'!Y222*VLOOKUP('ANALYSIS-YLD2'!Y$4,'INTERNAL PARAMETERS-1'!$B$5:$J$44,5,FALSE)*VLOOKUP('ANALYSIS-YLD2'!Y$4,'INTERNAL PARAMETERS-1'!$B$5:$J$44,7,FALSE)*'ANALYSIS-YLD2'!$F222 + 'ANALYSIS-YLD1'!Y222*(1-VLOOKUP('ANALYSIS-YLD2'!Y$4,'INTERNAL PARAMETERS-1'!$B$5:$J$44,5,FALSE))*VLOOKUP('ANALYSIS-YLD2'!Y$4,'INTERNAL PARAMETERS-1'!$B$5:$J$44,9,FALSE)*'ANALYSIS-YLD2'!$F222</f>
        <v>0</v>
      </c>
      <c r="Z222" s="111">
        <f>'ANALYSIS-YLD1'!Z222*VLOOKUP('ANALYSIS-YLD2'!Z$4,'INTERNAL PARAMETERS-1'!$B$5:$J$44,5,FALSE)*VLOOKUP('ANALYSIS-YLD2'!Z$4,'INTERNAL PARAMETERS-1'!$B$5:$J$44,7,FALSE)*'ANALYSIS-YLD2'!$F222 + 'ANALYSIS-YLD1'!Z222*(1-VLOOKUP('ANALYSIS-YLD2'!Z$4,'INTERNAL PARAMETERS-1'!$B$5:$J$44,5,FALSE))*VLOOKUP('ANALYSIS-YLD2'!Z$4,'INTERNAL PARAMETERS-1'!$B$5:$J$44,9,FALSE)*'ANALYSIS-YLD2'!$F222</f>
        <v>0</v>
      </c>
      <c r="AA222" s="111">
        <f>'ANALYSIS-YLD1'!AA222*VLOOKUP('ANALYSIS-YLD2'!AA$4,'INTERNAL PARAMETERS-1'!$B$5:$J$44,5,FALSE)*VLOOKUP('ANALYSIS-YLD2'!AA$4,'INTERNAL PARAMETERS-1'!$B$5:$J$44,7,FALSE)*'ANALYSIS-YLD2'!$F222 + 'ANALYSIS-YLD1'!AA222*(1-VLOOKUP('ANALYSIS-YLD2'!AA$4,'INTERNAL PARAMETERS-1'!$B$5:$J$44,5,FALSE))*VLOOKUP('ANALYSIS-YLD2'!AA$4,'INTERNAL PARAMETERS-1'!$B$5:$J$44,9,FALSE)*'ANALYSIS-YLD2'!$F222</f>
        <v>0</v>
      </c>
      <c r="AB222" s="111">
        <f>'ANALYSIS-YLD1'!AB222*VLOOKUP('ANALYSIS-YLD2'!AB$4,'INTERNAL PARAMETERS-1'!$B$5:$J$44,5,FALSE)*VLOOKUP('ANALYSIS-YLD2'!AB$4,'INTERNAL PARAMETERS-1'!$B$5:$J$44,7,FALSE)*'ANALYSIS-YLD2'!$F222 + 'ANALYSIS-YLD1'!AB222*(1-VLOOKUP('ANALYSIS-YLD2'!AB$4,'INTERNAL PARAMETERS-1'!$B$5:$J$44,5,FALSE))*VLOOKUP('ANALYSIS-YLD2'!AB$4,'INTERNAL PARAMETERS-1'!$B$5:$J$44,9,FALSE)*'ANALYSIS-YLD2'!$F222</f>
        <v>0</v>
      </c>
      <c r="AC222" s="111">
        <f>'ANALYSIS-YLD1'!AC222*VLOOKUP('ANALYSIS-YLD2'!AC$4,'INTERNAL PARAMETERS-1'!$B$5:$J$44,5,FALSE)*VLOOKUP('ANALYSIS-YLD2'!AC$4,'INTERNAL PARAMETERS-1'!$B$5:$J$44,7,FALSE)*'ANALYSIS-YLD2'!$F222 + 'ANALYSIS-YLD1'!AC222*(1-VLOOKUP('ANALYSIS-YLD2'!AC$4,'INTERNAL PARAMETERS-1'!$B$5:$J$44,5,FALSE))*VLOOKUP('ANALYSIS-YLD2'!AC$4,'INTERNAL PARAMETERS-1'!$B$5:$J$44,9,FALSE)*'ANALYSIS-YLD2'!$F222</f>
        <v>0</v>
      </c>
      <c r="AD222" s="111">
        <f>'ANALYSIS-YLD1'!AD222*VLOOKUP('ANALYSIS-YLD2'!AD$4,'INTERNAL PARAMETERS-1'!$B$5:$J$44,5,FALSE)*VLOOKUP('ANALYSIS-YLD2'!AD$4,'INTERNAL PARAMETERS-1'!$B$5:$J$44,7,FALSE)*'ANALYSIS-YLD2'!$F222 + 'ANALYSIS-YLD1'!AD222*(1-VLOOKUP('ANALYSIS-YLD2'!AD$4,'INTERNAL PARAMETERS-1'!$B$5:$J$44,5,FALSE))*VLOOKUP('ANALYSIS-YLD2'!AD$4,'INTERNAL PARAMETERS-1'!$B$5:$J$44,9,FALSE)*'ANALYSIS-YLD2'!$F222</f>
        <v>0</v>
      </c>
      <c r="AE222" s="111">
        <f>'ANALYSIS-YLD1'!AE222*VLOOKUP('ANALYSIS-YLD2'!AE$4,'INTERNAL PARAMETERS-1'!$B$5:$J$44,5,FALSE)*VLOOKUP('ANALYSIS-YLD2'!AE$4,'INTERNAL PARAMETERS-1'!$B$5:$J$44,7,FALSE)*'ANALYSIS-YLD2'!$F222 + 'ANALYSIS-YLD1'!AE222*(1-VLOOKUP('ANALYSIS-YLD2'!AE$4,'INTERNAL PARAMETERS-1'!$B$5:$J$44,5,FALSE))*VLOOKUP('ANALYSIS-YLD2'!AE$4,'INTERNAL PARAMETERS-1'!$B$5:$J$44,9,FALSE)*'ANALYSIS-YLD2'!$F222</f>
        <v>0</v>
      </c>
      <c r="AF222" s="111">
        <f>'ANALYSIS-YLD1'!AF222*VLOOKUP('ANALYSIS-YLD2'!AF$4,'INTERNAL PARAMETERS-1'!$B$5:$J$44,5,FALSE)*VLOOKUP('ANALYSIS-YLD2'!AF$4,'INTERNAL PARAMETERS-1'!$B$5:$J$44,7,FALSE)*'ANALYSIS-YLD2'!$F222 + 'ANALYSIS-YLD1'!AF222*(1-VLOOKUP('ANALYSIS-YLD2'!AF$4,'INTERNAL PARAMETERS-1'!$B$5:$J$44,5,FALSE))*VLOOKUP('ANALYSIS-YLD2'!AF$4,'INTERNAL PARAMETERS-1'!$B$5:$J$44,9,FALSE)*'ANALYSIS-YLD2'!$F222</f>
        <v>0</v>
      </c>
      <c r="AG222" s="111">
        <f>'ANALYSIS-YLD1'!AG222*VLOOKUP('ANALYSIS-YLD2'!AG$4,'INTERNAL PARAMETERS-1'!$B$5:$J$44,5,FALSE)*VLOOKUP('ANALYSIS-YLD2'!AG$4,'INTERNAL PARAMETERS-1'!$B$5:$J$44,7,FALSE)*'ANALYSIS-YLD2'!$F222 + 'ANALYSIS-YLD1'!AG222*(1-VLOOKUP('ANALYSIS-YLD2'!AG$4,'INTERNAL PARAMETERS-1'!$B$5:$J$44,5,FALSE))*VLOOKUP('ANALYSIS-YLD2'!AG$4,'INTERNAL PARAMETERS-1'!$B$5:$J$44,9,FALSE)*'ANALYSIS-YLD2'!$F222</f>
        <v>0</v>
      </c>
      <c r="AH222" s="111">
        <f>'ANALYSIS-YLD1'!AH222*VLOOKUP('ANALYSIS-YLD2'!AH$4,'INTERNAL PARAMETERS-1'!$B$5:$J$44,5,FALSE)*VLOOKUP('ANALYSIS-YLD2'!AH$4,'INTERNAL PARAMETERS-1'!$B$5:$J$44,7,FALSE)*'ANALYSIS-YLD2'!$F222 + 'ANALYSIS-YLD1'!AH222*(1-VLOOKUP('ANALYSIS-YLD2'!AH$4,'INTERNAL PARAMETERS-1'!$B$5:$J$44,5,FALSE))*VLOOKUP('ANALYSIS-YLD2'!AH$4,'INTERNAL PARAMETERS-1'!$B$5:$J$44,9,FALSE)*'ANALYSIS-YLD2'!$F222</f>
        <v>0</v>
      </c>
      <c r="AI222" s="111">
        <f>'ANALYSIS-YLD1'!AI222*VLOOKUP('ANALYSIS-YLD2'!AI$4,'INTERNAL PARAMETERS-1'!$B$5:$J$44,5,FALSE)*VLOOKUP('ANALYSIS-YLD2'!AI$4,'INTERNAL PARAMETERS-1'!$B$5:$J$44,7,FALSE)*'ANALYSIS-YLD2'!$F222 + 'ANALYSIS-YLD1'!AI222*(1-VLOOKUP('ANALYSIS-YLD2'!AI$4,'INTERNAL PARAMETERS-1'!$B$5:$J$44,5,FALSE))*VLOOKUP('ANALYSIS-YLD2'!AI$4,'INTERNAL PARAMETERS-1'!$B$5:$J$44,9,FALSE)*'ANALYSIS-YLD2'!$F222</f>
        <v>0</v>
      </c>
      <c r="AJ222" s="111">
        <f>'ANALYSIS-YLD1'!AJ222*VLOOKUP('ANALYSIS-YLD2'!AJ$4,'INTERNAL PARAMETERS-1'!$B$5:$J$44,5,FALSE)*VLOOKUP('ANALYSIS-YLD2'!AJ$4,'INTERNAL PARAMETERS-1'!$B$5:$J$44,7,FALSE)*'ANALYSIS-YLD2'!$F222 + 'ANALYSIS-YLD1'!AJ222*(1-VLOOKUP('ANALYSIS-YLD2'!AJ$4,'INTERNAL PARAMETERS-1'!$B$5:$J$44,5,FALSE))*VLOOKUP('ANALYSIS-YLD2'!AJ$4,'INTERNAL PARAMETERS-1'!$B$5:$J$44,9,FALSE)*'ANALYSIS-YLD2'!$F222</f>
        <v>0</v>
      </c>
      <c r="AK222" s="111">
        <f>'ANALYSIS-YLD1'!AK222*VLOOKUP('ANALYSIS-YLD2'!AK$4,'INTERNAL PARAMETERS-1'!$B$5:$J$44,5,FALSE)*VLOOKUP('ANALYSIS-YLD2'!AK$4,'INTERNAL PARAMETERS-1'!$B$5:$J$44,7,FALSE)*'ANALYSIS-YLD2'!$F222 + 'ANALYSIS-YLD1'!AK222*(1-VLOOKUP('ANALYSIS-YLD2'!AK$4,'INTERNAL PARAMETERS-1'!$B$5:$J$44,5,FALSE))*VLOOKUP('ANALYSIS-YLD2'!AK$4,'INTERNAL PARAMETERS-1'!$B$5:$J$44,9,FALSE)*'ANALYSIS-YLD2'!$F222</f>
        <v>0</v>
      </c>
      <c r="AL222" s="111">
        <f>'ANALYSIS-YLD1'!AL222*VLOOKUP('ANALYSIS-YLD2'!AL$4,'INTERNAL PARAMETERS-1'!$B$5:$J$44,5,FALSE)*VLOOKUP('ANALYSIS-YLD2'!AL$4,'INTERNAL PARAMETERS-1'!$B$5:$J$44,7,FALSE)*'ANALYSIS-YLD2'!$F222 + 'ANALYSIS-YLD1'!AL222*(1-VLOOKUP('ANALYSIS-YLD2'!AL$4,'INTERNAL PARAMETERS-1'!$B$5:$J$44,5,FALSE))*VLOOKUP('ANALYSIS-YLD2'!AL$4,'INTERNAL PARAMETERS-1'!$B$5:$J$44,9,FALSE)*'ANALYSIS-YLD2'!$F222</f>
        <v>0</v>
      </c>
      <c r="AM222" s="111">
        <f>'ANALYSIS-YLD1'!AM222*VLOOKUP('ANALYSIS-YLD2'!AM$4,'INTERNAL PARAMETERS-1'!$B$5:$J$44,5,FALSE)*VLOOKUP('ANALYSIS-YLD2'!AM$4,'INTERNAL PARAMETERS-1'!$B$5:$J$44,7,FALSE)*'ANALYSIS-YLD2'!$F222 + 'ANALYSIS-YLD1'!AM222*(1-VLOOKUP('ANALYSIS-YLD2'!AM$4,'INTERNAL PARAMETERS-1'!$B$5:$J$44,5,FALSE))*VLOOKUP('ANALYSIS-YLD2'!AM$4,'INTERNAL PARAMETERS-1'!$B$5:$J$44,9,FALSE)*'ANALYSIS-YLD2'!$F222</f>
        <v>0</v>
      </c>
      <c r="AN222" s="111">
        <f>'ANALYSIS-YLD1'!AN222*VLOOKUP('ANALYSIS-YLD2'!AN$4,'INTERNAL PARAMETERS-1'!$B$5:$J$44,5,FALSE)*VLOOKUP('ANALYSIS-YLD2'!AN$4,'INTERNAL PARAMETERS-1'!$B$5:$J$44,7,FALSE)*'ANALYSIS-YLD2'!$F222 + 'ANALYSIS-YLD1'!AN222*(1-VLOOKUP('ANALYSIS-YLD2'!AN$4,'INTERNAL PARAMETERS-1'!$B$5:$J$44,5,FALSE))*VLOOKUP('ANALYSIS-YLD2'!AN$4,'INTERNAL PARAMETERS-1'!$B$5:$J$44,9,FALSE)*'ANALYSIS-YLD2'!$F222</f>
        <v>0</v>
      </c>
      <c r="AO222" s="111">
        <f>'ANALYSIS-YLD1'!AO222*VLOOKUP('ANALYSIS-YLD2'!AO$4,'INTERNAL PARAMETERS-1'!$B$5:$J$44,5,FALSE)*VLOOKUP('ANALYSIS-YLD2'!AO$4,'INTERNAL PARAMETERS-1'!$B$5:$J$44,7,FALSE)*'ANALYSIS-YLD2'!$F222 + 'ANALYSIS-YLD1'!AO222*(1-VLOOKUP('ANALYSIS-YLD2'!AO$4,'INTERNAL PARAMETERS-1'!$B$5:$J$44,5,FALSE))*VLOOKUP('ANALYSIS-YLD2'!AO$4,'INTERNAL PARAMETERS-1'!$B$5:$J$44,9,FALSE)*'ANALYSIS-YLD2'!$F222</f>
        <v>0</v>
      </c>
      <c r="AP222" s="111">
        <f>'ANALYSIS-YLD1'!AP222*VLOOKUP('ANALYSIS-YLD2'!AP$4,'INTERNAL PARAMETERS-1'!$B$5:$J$44,5,FALSE)*VLOOKUP('ANALYSIS-YLD2'!AP$4,'INTERNAL PARAMETERS-1'!$B$5:$J$44,7,FALSE)*'ANALYSIS-YLD2'!$F222 + 'ANALYSIS-YLD1'!AP222*(1-VLOOKUP('ANALYSIS-YLD2'!AP$4,'INTERNAL PARAMETERS-1'!$B$5:$J$44,5,FALSE))*VLOOKUP('ANALYSIS-YLD2'!AP$4,'INTERNAL PARAMETERS-1'!$B$5:$J$44,9,FALSE)*'ANALYSIS-YLD2'!$F222</f>
        <v>0</v>
      </c>
      <c r="AQ222" s="111">
        <f>'ANALYSIS-YLD1'!AQ222*VLOOKUP('ANALYSIS-YLD2'!AQ$4,'INTERNAL PARAMETERS-1'!$B$5:$J$44,5,FALSE)*VLOOKUP('ANALYSIS-YLD2'!AQ$4,'INTERNAL PARAMETERS-1'!$B$5:$J$44,7,FALSE)*'ANALYSIS-YLD2'!$F222 + 'ANALYSIS-YLD1'!AQ222*(1-VLOOKUP('ANALYSIS-YLD2'!AQ$4,'INTERNAL PARAMETERS-1'!$B$5:$J$44,5,FALSE))*VLOOKUP('ANALYSIS-YLD2'!AQ$4,'INTERNAL PARAMETERS-1'!$B$5:$J$44,9,FALSE)*'ANALYSIS-YLD2'!$F222</f>
        <v>0</v>
      </c>
      <c r="AR222" s="111">
        <f>'ANALYSIS-YLD1'!AR222*VLOOKUP('ANALYSIS-YLD2'!AR$4,'INTERNAL PARAMETERS-1'!$B$5:$J$44,5,FALSE)*VLOOKUP('ANALYSIS-YLD2'!AR$4,'INTERNAL PARAMETERS-1'!$B$5:$J$44,7,FALSE)*'ANALYSIS-YLD2'!$F222 + 'ANALYSIS-YLD1'!AR222*(1-VLOOKUP('ANALYSIS-YLD2'!AR$4,'INTERNAL PARAMETERS-1'!$B$5:$J$44,5,FALSE))*VLOOKUP('ANALYSIS-YLD2'!AR$4,'INTERNAL PARAMETERS-1'!$B$5:$J$44,9,FALSE)*'ANALYSIS-YLD2'!$F222</f>
        <v>0</v>
      </c>
      <c r="AS222" s="111">
        <f>'ANALYSIS-YLD1'!AS222*VLOOKUP('ANALYSIS-YLD2'!AS$4,'INTERNAL PARAMETERS-1'!$B$5:$J$44,5,FALSE)*VLOOKUP('ANALYSIS-YLD2'!AS$4,'INTERNAL PARAMETERS-1'!$B$5:$J$44,7,FALSE)*'ANALYSIS-YLD2'!$F222 + 'ANALYSIS-YLD1'!AS222*(1-VLOOKUP('ANALYSIS-YLD2'!AS$4,'INTERNAL PARAMETERS-1'!$B$5:$J$44,5,FALSE))*VLOOKUP('ANALYSIS-YLD2'!AS$4,'INTERNAL PARAMETERS-1'!$B$5:$J$44,9,FALSE)*'ANALYSIS-YLD2'!$F222</f>
        <v>0</v>
      </c>
      <c r="AT222" s="110">
        <f>'ANALYSIS-YLD1'!AT222*VLOOKUP('ANALYSIS-YLD2'!AT$4,'INTERNAL PARAMETERS-1'!$B$5:$J$44,5,FALSE)*VLOOKUP('ANALYSIS-YLD2'!AT$4,'INTERNAL PARAMETERS-1'!$B$5:$J$44,7,FALSE)*'ANALYSIS-YLD2'!$F222 + 'ANALYSIS-YLD1'!AT222*(1-VLOOKUP('ANALYSIS-YLD2'!AT$4,'INTERNAL PARAMETERS-1'!$B$5:$J$44,5,FALSE))*VLOOKUP('ANALYSIS-YLD2'!AT$4,'INTERNAL PARAMETERS-1'!$B$5:$J$44,9,FALSE)*'ANALYSIS-YLD2'!$F222</f>
        <v>0</v>
      </c>
      <c r="AU222" s="112">
        <f>'ANALYSIS-YLD1'!AU222*VLOOKUP('ANALYSIS-YLD2'!AU$4,'INTERNAL PARAMETERS-1'!$B$5:$J$44,5,FALSE)*VLOOKUP('ANALYSIS-YLD2'!AU$4,'INTERNAL PARAMETERS-1'!$B$5:$J$44,6,FALSE)*VLOOKUP('ANALYSIS-YLD2'!AU$4,'INTERNAL PARAMETERS-1'!$B$5:$J$44,3,FALSE) + 'ANALYSIS-YLD1'!AU222*(1-VLOOKUP('ANALYSIS-YLD2'!AU$4,'INTERNAL PARAMETERS-1'!$B$5:$J$44,5,FALSE))*VLOOKUP('ANALYSIS-YLD2'!AU$4,'INTERNAL PARAMETERS-1'!$B$5:$J$44,8,FALSE)*VLOOKUP('ANALYSIS-YLD2'!AU$4,'INTERNAL PARAMETERS-1'!$B$5:$J$44,3,FALSE)</f>
        <v>0</v>
      </c>
      <c r="AV222" s="111">
        <f>'ANALYSIS-YLD1'!AV222*VLOOKUP('ANALYSIS-YLD2'!AV$4,'INTERNAL PARAMETERS-1'!$B$5:$J$44,5,FALSE)*VLOOKUP('ANALYSIS-YLD2'!AV$4,'INTERNAL PARAMETERS-1'!$B$5:$J$44,6,FALSE)*VLOOKUP('ANALYSIS-YLD2'!AV$4,'INTERNAL PARAMETERS-1'!$B$5:$J$44,3,FALSE) + 'ANALYSIS-YLD1'!AV222*(1-VLOOKUP('ANALYSIS-YLD2'!AV$4,'INTERNAL PARAMETERS-1'!$B$5:$J$44,5,FALSE))*VLOOKUP('ANALYSIS-YLD2'!AV$4,'INTERNAL PARAMETERS-1'!$B$5:$J$44,8,FALSE)*VLOOKUP('ANALYSIS-YLD2'!AV$4,'INTERNAL PARAMETERS-1'!$B$5:$J$44,3,FALSE)</f>
        <v>0</v>
      </c>
      <c r="AW222" s="111">
        <f>'ANALYSIS-YLD1'!AW222*VLOOKUP('ANALYSIS-YLD2'!AW$4,'INTERNAL PARAMETERS-1'!$B$5:$J$44,5,FALSE)*VLOOKUP('ANALYSIS-YLD2'!AW$4,'INTERNAL PARAMETERS-1'!$B$5:$J$44,6,FALSE)*VLOOKUP('ANALYSIS-YLD2'!AW$4,'INTERNAL PARAMETERS-1'!$B$5:$J$44,3,FALSE) + 'ANALYSIS-YLD1'!AW222*(1-VLOOKUP('ANALYSIS-YLD2'!AW$4,'INTERNAL PARAMETERS-1'!$B$5:$J$44,5,FALSE))*VLOOKUP('ANALYSIS-YLD2'!AW$4,'INTERNAL PARAMETERS-1'!$B$5:$J$44,8,FALSE)*VLOOKUP('ANALYSIS-YLD2'!AW$4,'INTERNAL PARAMETERS-1'!$B$5:$J$44,3,FALSE)</f>
        <v>0</v>
      </c>
      <c r="AX222" s="111">
        <f>'ANALYSIS-YLD1'!AX222*VLOOKUP('ANALYSIS-YLD2'!AX$4,'INTERNAL PARAMETERS-1'!$B$5:$J$44,5,FALSE)*VLOOKUP('ANALYSIS-YLD2'!AX$4,'INTERNAL PARAMETERS-1'!$B$5:$J$44,6,FALSE)*VLOOKUP('ANALYSIS-YLD2'!AX$4,'INTERNAL PARAMETERS-1'!$B$5:$J$44,3,FALSE) + 'ANALYSIS-YLD1'!AX222*(1-VLOOKUP('ANALYSIS-YLD2'!AX$4,'INTERNAL PARAMETERS-1'!$B$5:$J$44,5,FALSE))*VLOOKUP('ANALYSIS-YLD2'!AX$4,'INTERNAL PARAMETERS-1'!$B$5:$J$44,8,FALSE)*VLOOKUP('ANALYSIS-YLD2'!AX$4,'INTERNAL PARAMETERS-1'!$B$5:$J$44,3,FALSE)</f>
        <v>0</v>
      </c>
      <c r="AY222" s="111">
        <f>'ANALYSIS-YLD1'!AY222*VLOOKUP('ANALYSIS-YLD2'!AY$4,'INTERNAL PARAMETERS-1'!$B$5:$J$44,5,FALSE)*VLOOKUP('ANALYSIS-YLD2'!AY$4,'INTERNAL PARAMETERS-1'!$B$5:$J$44,6,FALSE)*VLOOKUP('ANALYSIS-YLD2'!AY$4,'INTERNAL PARAMETERS-1'!$B$5:$J$44,3,FALSE) + 'ANALYSIS-YLD1'!AY222*(1-VLOOKUP('ANALYSIS-YLD2'!AY$4,'INTERNAL PARAMETERS-1'!$B$5:$J$44,5,FALSE))*VLOOKUP('ANALYSIS-YLD2'!AY$4,'INTERNAL PARAMETERS-1'!$B$5:$J$44,8,FALSE)*VLOOKUP('ANALYSIS-YLD2'!AY$4,'INTERNAL PARAMETERS-1'!$B$5:$J$44,3,FALSE)</f>
        <v>0</v>
      </c>
      <c r="AZ222" s="111">
        <f>'ANALYSIS-YLD1'!AZ222*VLOOKUP('ANALYSIS-YLD2'!AZ$4,'INTERNAL PARAMETERS-1'!$B$5:$J$44,5,FALSE)*VLOOKUP('ANALYSIS-YLD2'!AZ$4,'INTERNAL PARAMETERS-1'!$B$5:$J$44,6,FALSE)*VLOOKUP('ANALYSIS-YLD2'!AZ$4,'INTERNAL PARAMETERS-1'!$B$5:$J$44,3,FALSE) + 'ANALYSIS-YLD1'!AZ222*(1-VLOOKUP('ANALYSIS-YLD2'!AZ$4,'INTERNAL PARAMETERS-1'!$B$5:$J$44,5,FALSE))*VLOOKUP('ANALYSIS-YLD2'!AZ$4,'INTERNAL PARAMETERS-1'!$B$5:$J$44,8,FALSE)*VLOOKUP('ANALYSIS-YLD2'!AZ$4,'INTERNAL PARAMETERS-1'!$B$5:$J$44,3,FALSE)</f>
        <v>0</v>
      </c>
      <c r="BA222" s="111">
        <f>'ANALYSIS-YLD1'!BA222*VLOOKUP('ANALYSIS-YLD2'!BA$4,'INTERNAL PARAMETERS-1'!$B$5:$J$44,5,FALSE)*VLOOKUP('ANALYSIS-YLD2'!BA$4,'INTERNAL PARAMETERS-1'!$B$5:$J$44,6,FALSE)*VLOOKUP('ANALYSIS-YLD2'!BA$4,'INTERNAL PARAMETERS-1'!$B$5:$J$44,3,FALSE) + 'ANALYSIS-YLD1'!BA222*(1-VLOOKUP('ANALYSIS-YLD2'!BA$4,'INTERNAL PARAMETERS-1'!$B$5:$J$44,5,FALSE))*VLOOKUP('ANALYSIS-YLD2'!BA$4,'INTERNAL PARAMETERS-1'!$B$5:$J$44,8,FALSE)*VLOOKUP('ANALYSIS-YLD2'!BA$4,'INTERNAL PARAMETERS-1'!$B$5:$J$44,3,FALSE)</f>
        <v>0</v>
      </c>
      <c r="BB222" s="111">
        <f>'ANALYSIS-YLD1'!BB222*VLOOKUP('ANALYSIS-YLD2'!BB$4,'INTERNAL PARAMETERS-1'!$B$5:$J$44,5,FALSE)*VLOOKUP('ANALYSIS-YLD2'!BB$4,'INTERNAL PARAMETERS-1'!$B$5:$J$44,6,FALSE)*VLOOKUP('ANALYSIS-YLD2'!BB$4,'INTERNAL PARAMETERS-1'!$B$5:$J$44,3,FALSE) + 'ANALYSIS-YLD1'!BB222*(1-VLOOKUP('ANALYSIS-YLD2'!BB$4,'INTERNAL PARAMETERS-1'!$B$5:$J$44,5,FALSE))*VLOOKUP('ANALYSIS-YLD2'!BB$4,'INTERNAL PARAMETERS-1'!$B$5:$J$44,8,FALSE)*VLOOKUP('ANALYSIS-YLD2'!BB$4,'INTERNAL PARAMETERS-1'!$B$5:$J$44,3,FALSE)</f>
        <v>0</v>
      </c>
      <c r="BC222" s="111">
        <f>'ANALYSIS-YLD1'!BC222*VLOOKUP('ANALYSIS-YLD2'!BC$4,'INTERNAL PARAMETERS-1'!$B$5:$J$44,5,FALSE)*VLOOKUP('ANALYSIS-YLD2'!BC$4,'INTERNAL PARAMETERS-1'!$B$5:$J$44,6,FALSE)*VLOOKUP('ANALYSIS-YLD2'!BC$4,'INTERNAL PARAMETERS-1'!$B$5:$J$44,3,FALSE) + 'ANALYSIS-YLD1'!BC222*(1-VLOOKUP('ANALYSIS-YLD2'!BC$4,'INTERNAL PARAMETERS-1'!$B$5:$J$44,5,FALSE))*VLOOKUP('ANALYSIS-YLD2'!BC$4,'INTERNAL PARAMETERS-1'!$B$5:$J$44,8,FALSE)*VLOOKUP('ANALYSIS-YLD2'!BC$4,'INTERNAL PARAMETERS-1'!$B$5:$J$44,3,FALSE)</f>
        <v>0</v>
      </c>
      <c r="BD222" s="111">
        <f>'ANALYSIS-YLD1'!BD222*VLOOKUP('ANALYSIS-YLD2'!BD$4,'INTERNAL PARAMETERS-1'!$B$5:$J$44,5,FALSE)*VLOOKUP('ANALYSIS-YLD2'!BD$4,'INTERNAL PARAMETERS-1'!$B$5:$J$44,6,FALSE)*VLOOKUP('ANALYSIS-YLD2'!BD$4,'INTERNAL PARAMETERS-1'!$B$5:$J$44,3,FALSE) + 'ANALYSIS-YLD1'!BD222*(1-VLOOKUP('ANALYSIS-YLD2'!BD$4,'INTERNAL PARAMETERS-1'!$B$5:$J$44,5,FALSE))*VLOOKUP('ANALYSIS-YLD2'!BD$4,'INTERNAL PARAMETERS-1'!$B$5:$J$44,8,FALSE)*VLOOKUP('ANALYSIS-YLD2'!BD$4,'INTERNAL PARAMETERS-1'!$B$5:$J$44,3,FALSE)</f>
        <v>0</v>
      </c>
      <c r="BE222" s="111">
        <f>'ANALYSIS-YLD1'!BE222*VLOOKUP('ANALYSIS-YLD2'!BE$4,'INTERNAL PARAMETERS-1'!$B$5:$J$44,5,FALSE)*VLOOKUP('ANALYSIS-YLD2'!BE$4,'INTERNAL PARAMETERS-1'!$B$5:$J$44,6,FALSE)*VLOOKUP('ANALYSIS-YLD2'!BE$4,'INTERNAL PARAMETERS-1'!$B$5:$J$44,3,FALSE) + 'ANALYSIS-YLD1'!BE222*(1-VLOOKUP('ANALYSIS-YLD2'!BE$4,'INTERNAL PARAMETERS-1'!$B$5:$J$44,5,FALSE))*VLOOKUP('ANALYSIS-YLD2'!BE$4,'INTERNAL PARAMETERS-1'!$B$5:$J$44,8,FALSE)*VLOOKUP('ANALYSIS-YLD2'!BE$4,'INTERNAL PARAMETERS-1'!$B$5:$J$44,3,FALSE)</f>
        <v>0</v>
      </c>
      <c r="BF222" s="111">
        <f>'ANALYSIS-YLD1'!BF222*VLOOKUP('ANALYSIS-YLD2'!BF$4,'INTERNAL PARAMETERS-1'!$B$5:$J$44,5,FALSE)*VLOOKUP('ANALYSIS-YLD2'!BF$4,'INTERNAL PARAMETERS-1'!$B$5:$J$44,6,FALSE)*VLOOKUP('ANALYSIS-YLD2'!BF$4,'INTERNAL PARAMETERS-1'!$B$5:$J$44,3,FALSE) + 'ANALYSIS-YLD1'!BF222*(1-VLOOKUP('ANALYSIS-YLD2'!BF$4,'INTERNAL PARAMETERS-1'!$B$5:$J$44,5,FALSE))*VLOOKUP('ANALYSIS-YLD2'!BF$4,'INTERNAL PARAMETERS-1'!$B$5:$J$44,8,FALSE)*VLOOKUP('ANALYSIS-YLD2'!BF$4,'INTERNAL PARAMETERS-1'!$B$5:$J$44,3,FALSE)</f>
        <v>0</v>
      </c>
      <c r="BG222" s="111">
        <f>'ANALYSIS-YLD1'!BG222*VLOOKUP('ANALYSIS-YLD2'!BG$4,'INTERNAL PARAMETERS-1'!$B$5:$J$44,5,FALSE)*VLOOKUP('ANALYSIS-YLD2'!BG$4,'INTERNAL PARAMETERS-1'!$B$5:$J$44,6,FALSE)*VLOOKUP('ANALYSIS-YLD2'!BG$4,'INTERNAL PARAMETERS-1'!$B$5:$J$44,3,FALSE) + 'ANALYSIS-YLD1'!BG222*(1-VLOOKUP('ANALYSIS-YLD2'!BG$4,'INTERNAL PARAMETERS-1'!$B$5:$J$44,5,FALSE))*VLOOKUP('ANALYSIS-YLD2'!BG$4,'INTERNAL PARAMETERS-1'!$B$5:$J$44,8,FALSE)*VLOOKUP('ANALYSIS-YLD2'!BG$4,'INTERNAL PARAMETERS-1'!$B$5:$J$44,3,FALSE)</f>
        <v>0</v>
      </c>
      <c r="BH222" s="111">
        <f>'ANALYSIS-YLD1'!BH222*VLOOKUP('ANALYSIS-YLD2'!BH$4,'INTERNAL PARAMETERS-1'!$B$5:$J$44,5,FALSE)*VLOOKUP('ANALYSIS-YLD2'!BH$4,'INTERNAL PARAMETERS-1'!$B$5:$J$44,6,FALSE)*VLOOKUP('ANALYSIS-YLD2'!BH$4,'INTERNAL PARAMETERS-1'!$B$5:$J$44,3,FALSE) + 'ANALYSIS-YLD1'!BH222*(1-VLOOKUP('ANALYSIS-YLD2'!BH$4,'INTERNAL PARAMETERS-1'!$B$5:$J$44,5,FALSE))*VLOOKUP('ANALYSIS-YLD2'!BH$4,'INTERNAL PARAMETERS-1'!$B$5:$J$44,8,FALSE)*VLOOKUP('ANALYSIS-YLD2'!BH$4,'INTERNAL PARAMETERS-1'!$B$5:$J$44,3,FALSE)</f>
        <v>0</v>
      </c>
      <c r="BI222" s="111">
        <f>'ANALYSIS-YLD1'!BI222*VLOOKUP('ANALYSIS-YLD2'!BI$4,'INTERNAL PARAMETERS-1'!$B$5:$J$44,5,FALSE)*VLOOKUP('ANALYSIS-YLD2'!BI$4,'INTERNAL PARAMETERS-1'!$B$5:$J$44,6,FALSE)*VLOOKUP('ANALYSIS-YLD2'!BI$4,'INTERNAL PARAMETERS-1'!$B$5:$J$44,3,FALSE) + 'ANALYSIS-YLD1'!BI222*(1-VLOOKUP('ANALYSIS-YLD2'!BI$4,'INTERNAL PARAMETERS-1'!$B$5:$J$44,5,FALSE))*VLOOKUP('ANALYSIS-YLD2'!BI$4,'INTERNAL PARAMETERS-1'!$B$5:$J$44,8,FALSE)*VLOOKUP('ANALYSIS-YLD2'!BI$4,'INTERNAL PARAMETERS-1'!$B$5:$J$44,3,FALSE)</f>
        <v>0</v>
      </c>
      <c r="BJ222" s="111">
        <f>'ANALYSIS-YLD1'!BJ222*VLOOKUP('ANALYSIS-YLD2'!BJ$4,'INTERNAL PARAMETERS-1'!$B$5:$J$44,5,FALSE)*VLOOKUP('ANALYSIS-YLD2'!BJ$4,'INTERNAL PARAMETERS-1'!$B$5:$J$44,6,FALSE)*VLOOKUP('ANALYSIS-YLD2'!BJ$4,'INTERNAL PARAMETERS-1'!$B$5:$J$44,3,FALSE) + 'ANALYSIS-YLD1'!BJ222*(1-VLOOKUP('ANALYSIS-YLD2'!BJ$4,'INTERNAL PARAMETERS-1'!$B$5:$J$44,5,FALSE))*VLOOKUP('ANALYSIS-YLD2'!BJ$4,'INTERNAL PARAMETERS-1'!$B$5:$J$44,8,FALSE)*VLOOKUP('ANALYSIS-YLD2'!BJ$4,'INTERNAL PARAMETERS-1'!$B$5:$J$44,3,FALSE)</f>
        <v>0</v>
      </c>
      <c r="BK222" s="111">
        <f>'ANALYSIS-YLD1'!BK222*VLOOKUP('ANALYSIS-YLD2'!BK$4,'INTERNAL PARAMETERS-1'!$B$5:$J$44,5,FALSE)*VLOOKUP('ANALYSIS-YLD2'!BK$4,'INTERNAL PARAMETERS-1'!$B$5:$J$44,6,FALSE)*VLOOKUP('ANALYSIS-YLD2'!BK$4,'INTERNAL PARAMETERS-1'!$B$5:$J$44,3,FALSE) + 'ANALYSIS-YLD1'!BK222*(1-VLOOKUP('ANALYSIS-YLD2'!BK$4,'INTERNAL PARAMETERS-1'!$B$5:$J$44,5,FALSE))*VLOOKUP('ANALYSIS-YLD2'!BK$4,'INTERNAL PARAMETERS-1'!$B$5:$J$44,8,FALSE)*VLOOKUP('ANALYSIS-YLD2'!BK$4,'INTERNAL PARAMETERS-1'!$B$5:$J$44,3,FALSE)</f>
        <v>0</v>
      </c>
      <c r="BL222" s="111">
        <f>'ANALYSIS-YLD1'!BL222*VLOOKUP('ANALYSIS-YLD2'!BL$4,'INTERNAL PARAMETERS-1'!$B$5:$J$44,5,FALSE)*VLOOKUP('ANALYSIS-YLD2'!BL$4,'INTERNAL PARAMETERS-1'!$B$5:$J$44,6,FALSE)*VLOOKUP('ANALYSIS-YLD2'!BL$4,'INTERNAL PARAMETERS-1'!$B$5:$J$44,3,FALSE) + 'ANALYSIS-YLD1'!BL222*(1-VLOOKUP('ANALYSIS-YLD2'!BL$4,'INTERNAL PARAMETERS-1'!$B$5:$J$44,5,FALSE))*VLOOKUP('ANALYSIS-YLD2'!BL$4,'INTERNAL PARAMETERS-1'!$B$5:$J$44,8,FALSE)*VLOOKUP('ANALYSIS-YLD2'!BL$4,'INTERNAL PARAMETERS-1'!$B$5:$J$44,3,FALSE)</f>
        <v>0</v>
      </c>
      <c r="BM222" s="111">
        <f>'ANALYSIS-YLD1'!BM222*VLOOKUP('ANALYSIS-YLD2'!BM$4,'INTERNAL PARAMETERS-1'!$B$5:$J$44,5,FALSE)*VLOOKUP('ANALYSIS-YLD2'!BM$4,'INTERNAL PARAMETERS-1'!$B$5:$J$44,6,FALSE)*VLOOKUP('ANALYSIS-YLD2'!BM$4,'INTERNAL PARAMETERS-1'!$B$5:$J$44,3,FALSE) + 'ANALYSIS-YLD1'!BM222*(1-VLOOKUP('ANALYSIS-YLD2'!BM$4,'INTERNAL PARAMETERS-1'!$B$5:$J$44,5,FALSE))*VLOOKUP('ANALYSIS-YLD2'!BM$4,'INTERNAL PARAMETERS-1'!$B$5:$J$44,8,FALSE)*VLOOKUP('ANALYSIS-YLD2'!BM$4,'INTERNAL PARAMETERS-1'!$B$5:$J$44,3,FALSE)</f>
        <v>0</v>
      </c>
      <c r="BN222" s="111">
        <f>'ANALYSIS-YLD1'!BN222*VLOOKUP('ANALYSIS-YLD2'!BN$4,'INTERNAL PARAMETERS-1'!$B$5:$J$44,5,FALSE)*VLOOKUP('ANALYSIS-YLD2'!BN$4,'INTERNAL PARAMETERS-1'!$B$5:$J$44,6,FALSE)*VLOOKUP('ANALYSIS-YLD2'!BN$4,'INTERNAL PARAMETERS-1'!$B$5:$J$44,3,FALSE) + 'ANALYSIS-YLD1'!BN222*(1-VLOOKUP('ANALYSIS-YLD2'!BN$4,'INTERNAL PARAMETERS-1'!$B$5:$J$44,5,FALSE))*VLOOKUP('ANALYSIS-YLD2'!BN$4,'INTERNAL PARAMETERS-1'!$B$5:$J$44,8,FALSE)*VLOOKUP('ANALYSIS-YLD2'!BN$4,'INTERNAL PARAMETERS-1'!$B$5:$J$44,3,FALSE)</f>
        <v>0</v>
      </c>
      <c r="BO222" s="111">
        <f>'ANALYSIS-YLD1'!BO222*VLOOKUP('ANALYSIS-YLD2'!BO$4,'INTERNAL PARAMETERS-1'!$B$5:$J$44,5,FALSE)*VLOOKUP('ANALYSIS-YLD2'!BO$4,'INTERNAL PARAMETERS-1'!$B$5:$J$44,6,FALSE)*VLOOKUP('ANALYSIS-YLD2'!BO$4,'INTERNAL PARAMETERS-1'!$B$5:$J$44,3,FALSE) + 'ANALYSIS-YLD1'!BO222*(1-VLOOKUP('ANALYSIS-YLD2'!BO$4,'INTERNAL PARAMETERS-1'!$B$5:$J$44,5,FALSE))*VLOOKUP('ANALYSIS-YLD2'!BO$4,'INTERNAL PARAMETERS-1'!$B$5:$J$44,8,FALSE)*VLOOKUP('ANALYSIS-YLD2'!BO$4,'INTERNAL PARAMETERS-1'!$B$5:$J$44,3,FALSE)</f>
        <v>0</v>
      </c>
      <c r="BP222" s="111">
        <f>'ANALYSIS-YLD1'!BP222*VLOOKUP('ANALYSIS-YLD2'!BP$4,'INTERNAL PARAMETERS-1'!$B$5:$J$44,5,FALSE)*VLOOKUP('ANALYSIS-YLD2'!BP$4,'INTERNAL PARAMETERS-1'!$B$5:$J$44,6,FALSE)*VLOOKUP('ANALYSIS-YLD2'!BP$4,'INTERNAL PARAMETERS-1'!$B$5:$J$44,3,FALSE) + 'ANALYSIS-YLD1'!BP222*(1-VLOOKUP('ANALYSIS-YLD2'!BP$4,'INTERNAL PARAMETERS-1'!$B$5:$J$44,5,FALSE))*VLOOKUP('ANALYSIS-YLD2'!BP$4,'INTERNAL PARAMETERS-1'!$B$5:$J$44,8,FALSE)*VLOOKUP('ANALYSIS-YLD2'!BP$4,'INTERNAL PARAMETERS-1'!$B$5:$J$44,3,FALSE)</f>
        <v>0</v>
      </c>
      <c r="BQ222" s="111">
        <f>'ANALYSIS-YLD1'!BQ222*VLOOKUP('ANALYSIS-YLD2'!BQ$4,'INTERNAL PARAMETERS-1'!$B$5:$J$44,5,FALSE)*VLOOKUP('ANALYSIS-YLD2'!BQ$4,'INTERNAL PARAMETERS-1'!$B$5:$J$44,6,FALSE)*VLOOKUP('ANALYSIS-YLD2'!BQ$4,'INTERNAL PARAMETERS-1'!$B$5:$J$44,3,FALSE) + 'ANALYSIS-YLD1'!BQ222*(1-VLOOKUP('ANALYSIS-YLD2'!BQ$4,'INTERNAL PARAMETERS-1'!$B$5:$J$44,5,FALSE))*VLOOKUP('ANALYSIS-YLD2'!BQ$4,'INTERNAL PARAMETERS-1'!$B$5:$J$44,8,FALSE)*VLOOKUP('ANALYSIS-YLD2'!BQ$4,'INTERNAL PARAMETERS-1'!$B$5:$J$44,3,FALSE)</f>
        <v>0</v>
      </c>
      <c r="BR222" s="111">
        <f>'ANALYSIS-YLD1'!BR222*VLOOKUP('ANALYSIS-YLD2'!BR$4,'INTERNAL PARAMETERS-1'!$B$5:$J$44,5,FALSE)*VLOOKUP('ANALYSIS-YLD2'!BR$4,'INTERNAL PARAMETERS-1'!$B$5:$J$44,6,FALSE)*VLOOKUP('ANALYSIS-YLD2'!BR$4,'INTERNAL PARAMETERS-1'!$B$5:$J$44,3,FALSE) + 'ANALYSIS-YLD1'!BR222*(1-VLOOKUP('ANALYSIS-YLD2'!BR$4,'INTERNAL PARAMETERS-1'!$B$5:$J$44,5,FALSE))*VLOOKUP('ANALYSIS-YLD2'!BR$4,'INTERNAL PARAMETERS-1'!$B$5:$J$44,8,FALSE)*VLOOKUP('ANALYSIS-YLD2'!BR$4,'INTERNAL PARAMETERS-1'!$B$5:$J$44,3,FALSE)</f>
        <v>0</v>
      </c>
      <c r="BS222" s="111">
        <f>'ANALYSIS-YLD1'!BS222*VLOOKUP('ANALYSIS-YLD2'!BS$4,'INTERNAL PARAMETERS-1'!$B$5:$J$44,5,FALSE)*VLOOKUP('ANALYSIS-YLD2'!BS$4,'INTERNAL PARAMETERS-1'!$B$5:$J$44,6,FALSE)*VLOOKUP('ANALYSIS-YLD2'!BS$4,'INTERNAL PARAMETERS-1'!$B$5:$J$44,3,FALSE) + 'ANALYSIS-YLD1'!BS222*(1-VLOOKUP('ANALYSIS-YLD2'!BS$4,'INTERNAL PARAMETERS-1'!$B$5:$J$44,5,FALSE))*VLOOKUP('ANALYSIS-YLD2'!BS$4,'INTERNAL PARAMETERS-1'!$B$5:$J$44,8,FALSE)*VLOOKUP('ANALYSIS-YLD2'!BS$4,'INTERNAL PARAMETERS-1'!$B$5:$J$44,3,FALSE)</f>
        <v>0</v>
      </c>
      <c r="BT222" s="111">
        <f>'ANALYSIS-YLD1'!BT222*VLOOKUP('ANALYSIS-YLD2'!BT$4,'INTERNAL PARAMETERS-1'!$B$5:$J$44,5,FALSE)*VLOOKUP('ANALYSIS-YLD2'!BT$4,'INTERNAL PARAMETERS-1'!$B$5:$J$44,6,FALSE)*VLOOKUP('ANALYSIS-YLD2'!BT$4,'INTERNAL PARAMETERS-1'!$B$5:$J$44,3,FALSE) + 'ANALYSIS-YLD1'!BT222*(1-VLOOKUP('ANALYSIS-YLD2'!BT$4,'INTERNAL PARAMETERS-1'!$B$5:$J$44,5,FALSE))*VLOOKUP('ANALYSIS-YLD2'!BT$4,'INTERNAL PARAMETERS-1'!$B$5:$J$44,8,FALSE)*VLOOKUP('ANALYSIS-YLD2'!BT$4,'INTERNAL PARAMETERS-1'!$B$5:$J$44,3,FALSE)</f>
        <v>0</v>
      </c>
      <c r="BU222" s="111">
        <f>'ANALYSIS-YLD1'!BU222*VLOOKUP('ANALYSIS-YLD2'!BU$4,'INTERNAL PARAMETERS-1'!$B$5:$J$44,5,FALSE)*VLOOKUP('ANALYSIS-YLD2'!BU$4,'INTERNAL PARAMETERS-1'!$B$5:$J$44,6,FALSE)*VLOOKUP('ANALYSIS-YLD2'!BU$4,'INTERNAL PARAMETERS-1'!$B$5:$J$44,3,FALSE) + 'ANALYSIS-YLD1'!BU222*(1-VLOOKUP('ANALYSIS-YLD2'!BU$4,'INTERNAL PARAMETERS-1'!$B$5:$J$44,5,FALSE))*VLOOKUP('ANALYSIS-YLD2'!BU$4,'INTERNAL PARAMETERS-1'!$B$5:$J$44,8,FALSE)*VLOOKUP('ANALYSIS-YLD2'!BU$4,'INTERNAL PARAMETERS-1'!$B$5:$J$44,3,FALSE)</f>
        <v>0</v>
      </c>
      <c r="BV222" s="111">
        <f>'ANALYSIS-YLD1'!BV222*VLOOKUP('ANALYSIS-YLD2'!BV$4,'INTERNAL PARAMETERS-1'!$B$5:$J$44,5,FALSE)*VLOOKUP('ANALYSIS-YLD2'!BV$4,'INTERNAL PARAMETERS-1'!$B$5:$J$44,6,FALSE)*VLOOKUP('ANALYSIS-YLD2'!BV$4,'INTERNAL PARAMETERS-1'!$B$5:$J$44,3,FALSE) + 'ANALYSIS-YLD1'!BV222*(1-VLOOKUP('ANALYSIS-YLD2'!BV$4,'INTERNAL PARAMETERS-1'!$B$5:$J$44,5,FALSE))*VLOOKUP('ANALYSIS-YLD2'!BV$4,'INTERNAL PARAMETERS-1'!$B$5:$J$44,8,FALSE)*VLOOKUP('ANALYSIS-YLD2'!BV$4,'INTERNAL PARAMETERS-1'!$B$5:$J$44,3,FALSE)</f>
        <v>0</v>
      </c>
      <c r="BW222" s="111">
        <f>'ANALYSIS-YLD1'!BW222*VLOOKUP('ANALYSIS-YLD2'!BW$4,'INTERNAL PARAMETERS-1'!$B$5:$J$44,5,FALSE)*VLOOKUP('ANALYSIS-YLD2'!BW$4,'INTERNAL PARAMETERS-1'!$B$5:$J$44,6,FALSE)*VLOOKUP('ANALYSIS-YLD2'!BW$4,'INTERNAL PARAMETERS-1'!$B$5:$J$44,3,FALSE) + 'ANALYSIS-YLD1'!BW222*(1-VLOOKUP('ANALYSIS-YLD2'!BW$4,'INTERNAL PARAMETERS-1'!$B$5:$J$44,5,FALSE))*VLOOKUP('ANALYSIS-YLD2'!BW$4,'INTERNAL PARAMETERS-1'!$B$5:$J$44,8,FALSE)*VLOOKUP('ANALYSIS-YLD2'!BW$4,'INTERNAL PARAMETERS-1'!$B$5:$J$44,3,FALSE)</f>
        <v>0</v>
      </c>
      <c r="BX222" s="111">
        <f>'ANALYSIS-YLD1'!BX222*VLOOKUP('ANALYSIS-YLD2'!BX$4,'INTERNAL PARAMETERS-1'!$B$5:$J$44,5,FALSE)*VLOOKUP('ANALYSIS-YLD2'!BX$4,'INTERNAL PARAMETERS-1'!$B$5:$J$44,6,FALSE)*VLOOKUP('ANALYSIS-YLD2'!BX$4,'INTERNAL PARAMETERS-1'!$B$5:$J$44,3,FALSE) + 'ANALYSIS-YLD1'!BX222*(1-VLOOKUP('ANALYSIS-YLD2'!BX$4,'INTERNAL PARAMETERS-1'!$B$5:$J$44,5,FALSE))*VLOOKUP('ANALYSIS-YLD2'!BX$4,'INTERNAL PARAMETERS-1'!$B$5:$J$44,8,FALSE)*VLOOKUP('ANALYSIS-YLD2'!BX$4,'INTERNAL PARAMETERS-1'!$B$5:$J$44,3,FALSE)</f>
        <v>0</v>
      </c>
      <c r="BY222" s="111">
        <f>'ANALYSIS-YLD1'!BY222*VLOOKUP('ANALYSIS-YLD2'!BY$4,'INTERNAL PARAMETERS-1'!$B$5:$J$44,5,FALSE)*VLOOKUP('ANALYSIS-YLD2'!BY$4,'INTERNAL PARAMETERS-1'!$B$5:$J$44,6,FALSE)*VLOOKUP('ANALYSIS-YLD2'!BY$4,'INTERNAL PARAMETERS-1'!$B$5:$J$44,3,FALSE) + 'ANALYSIS-YLD1'!BY222*(1-VLOOKUP('ANALYSIS-YLD2'!BY$4,'INTERNAL PARAMETERS-1'!$B$5:$J$44,5,FALSE))*VLOOKUP('ANALYSIS-YLD2'!BY$4,'INTERNAL PARAMETERS-1'!$B$5:$J$44,8,FALSE)*VLOOKUP('ANALYSIS-YLD2'!BY$4,'INTERNAL PARAMETERS-1'!$B$5:$J$44,3,FALSE)</f>
        <v>0</v>
      </c>
      <c r="BZ222" s="111">
        <f>'ANALYSIS-YLD1'!BZ222*VLOOKUP('ANALYSIS-YLD2'!BZ$4,'INTERNAL PARAMETERS-1'!$B$5:$J$44,5,FALSE)*VLOOKUP('ANALYSIS-YLD2'!BZ$4,'INTERNAL PARAMETERS-1'!$B$5:$J$44,6,FALSE)*VLOOKUP('ANALYSIS-YLD2'!BZ$4,'INTERNAL PARAMETERS-1'!$B$5:$J$44,3,FALSE) + 'ANALYSIS-YLD1'!BZ222*(1-VLOOKUP('ANALYSIS-YLD2'!BZ$4,'INTERNAL PARAMETERS-1'!$B$5:$J$44,5,FALSE))*VLOOKUP('ANALYSIS-YLD2'!BZ$4,'INTERNAL PARAMETERS-1'!$B$5:$J$44,8,FALSE)*VLOOKUP('ANALYSIS-YLD2'!BZ$4,'INTERNAL PARAMETERS-1'!$B$5:$J$44,3,FALSE)</f>
        <v>0</v>
      </c>
      <c r="CA222" s="111">
        <f>'ANALYSIS-YLD1'!CA222*VLOOKUP('ANALYSIS-YLD2'!CA$4,'INTERNAL PARAMETERS-1'!$B$5:$J$44,5,FALSE)*VLOOKUP('ANALYSIS-YLD2'!CA$4,'INTERNAL PARAMETERS-1'!$B$5:$J$44,6,FALSE)*VLOOKUP('ANALYSIS-YLD2'!CA$4,'INTERNAL PARAMETERS-1'!$B$5:$J$44,3,FALSE) + 'ANALYSIS-YLD1'!CA222*(1-VLOOKUP('ANALYSIS-YLD2'!CA$4,'INTERNAL PARAMETERS-1'!$B$5:$J$44,5,FALSE))*VLOOKUP('ANALYSIS-YLD2'!CA$4,'INTERNAL PARAMETERS-1'!$B$5:$J$44,8,FALSE)*VLOOKUP('ANALYSIS-YLD2'!CA$4,'INTERNAL PARAMETERS-1'!$B$5:$J$44,3,FALSE)</f>
        <v>0</v>
      </c>
      <c r="CB222" s="111">
        <f>'ANALYSIS-YLD1'!CB222*VLOOKUP('ANALYSIS-YLD2'!CB$4,'INTERNAL PARAMETERS-1'!$B$5:$J$44,5,FALSE)*VLOOKUP('ANALYSIS-YLD2'!CB$4,'INTERNAL PARAMETERS-1'!$B$5:$J$44,6,FALSE)*VLOOKUP('ANALYSIS-YLD2'!CB$4,'INTERNAL PARAMETERS-1'!$B$5:$J$44,3,FALSE) + 'ANALYSIS-YLD1'!CB222*(1-VLOOKUP('ANALYSIS-YLD2'!CB$4,'INTERNAL PARAMETERS-1'!$B$5:$J$44,5,FALSE))*VLOOKUP('ANALYSIS-YLD2'!CB$4,'INTERNAL PARAMETERS-1'!$B$5:$J$44,8,FALSE)*VLOOKUP('ANALYSIS-YLD2'!CB$4,'INTERNAL PARAMETERS-1'!$B$5:$J$44,3,FALSE)</f>
        <v>0</v>
      </c>
      <c r="CC222" s="111">
        <f>'ANALYSIS-YLD1'!CC222*VLOOKUP('ANALYSIS-YLD2'!CC$4,'INTERNAL PARAMETERS-1'!$B$5:$J$44,5,FALSE)*VLOOKUP('ANALYSIS-YLD2'!CC$4,'INTERNAL PARAMETERS-1'!$B$5:$J$44,6,FALSE)*VLOOKUP('ANALYSIS-YLD2'!CC$4,'INTERNAL PARAMETERS-1'!$B$5:$J$44,3,FALSE) + 'ANALYSIS-YLD1'!CC222*(1-VLOOKUP('ANALYSIS-YLD2'!CC$4,'INTERNAL PARAMETERS-1'!$B$5:$J$44,5,FALSE))*VLOOKUP('ANALYSIS-YLD2'!CC$4,'INTERNAL PARAMETERS-1'!$B$5:$J$44,8,FALSE)*VLOOKUP('ANALYSIS-YLD2'!CC$4,'INTERNAL PARAMETERS-1'!$B$5:$J$44,3,FALSE)</f>
        <v>0</v>
      </c>
      <c r="CD222" s="111">
        <f>'ANALYSIS-YLD1'!CD222*VLOOKUP('ANALYSIS-YLD2'!CD$4,'INTERNAL PARAMETERS-1'!$B$5:$J$44,5,FALSE)*VLOOKUP('ANALYSIS-YLD2'!CD$4,'INTERNAL PARAMETERS-1'!$B$5:$J$44,6,FALSE)*VLOOKUP('ANALYSIS-YLD2'!CD$4,'INTERNAL PARAMETERS-1'!$B$5:$J$44,3,FALSE) + 'ANALYSIS-YLD1'!CD222*(1-VLOOKUP('ANALYSIS-YLD2'!CD$4,'INTERNAL PARAMETERS-1'!$B$5:$J$44,5,FALSE))*VLOOKUP('ANALYSIS-YLD2'!CD$4,'INTERNAL PARAMETERS-1'!$B$5:$J$44,8,FALSE)*VLOOKUP('ANALYSIS-YLD2'!CD$4,'INTERNAL PARAMETERS-1'!$B$5:$J$44,3,FALSE)</f>
        <v>0</v>
      </c>
      <c r="CE222" s="111">
        <f>'ANALYSIS-YLD1'!CE222*VLOOKUP('ANALYSIS-YLD2'!CE$4,'INTERNAL PARAMETERS-1'!$B$5:$J$44,5,FALSE)*VLOOKUP('ANALYSIS-YLD2'!CE$4,'INTERNAL PARAMETERS-1'!$B$5:$J$44,6,FALSE)*VLOOKUP('ANALYSIS-YLD2'!CE$4,'INTERNAL PARAMETERS-1'!$B$5:$J$44,3,FALSE) + 'ANALYSIS-YLD1'!CE222*(1-VLOOKUP('ANALYSIS-YLD2'!CE$4,'INTERNAL PARAMETERS-1'!$B$5:$J$44,5,FALSE))*VLOOKUP('ANALYSIS-YLD2'!CE$4,'INTERNAL PARAMETERS-1'!$B$5:$J$44,8,FALSE)*VLOOKUP('ANALYSIS-YLD2'!CE$4,'INTERNAL PARAMETERS-1'!$B$5:$J$44,3,FALSE)</f>
        <v>0</v>
      </c>
      <c r="CF222" s="111">
        <f>'ANALYSIS-YLD1'!CF222*VLOOKUP('ANALYSIS-YLD2'!CF$4,'INTERNAL PARAMETERS-1'!$B$5:$J$44,5,FALSE)*VLOOKUP('ANALYSIS-YLD2'!CF$4,'INTERNAL PARAMETERS-1'!$B$5:$J$44,6,FALSE)*VLOOKUP('ANALYSIS-YLD2'!CF$4,'INTERNAL PARAMETERS-1'!$B$5:$J$44,3,FALSE) + 'ANALYSIS-YLD1'!CF222*(1-VLOOKUP('ANALYSIS-YLD2'!CF$4,'INTERNAL PARAMETERS-1'!$B$5:$J$44,5,FALSE))*VLOOKUP('ANALYSIS-YLD2'!CF$4,'INTERNAL PARAMETERS-1'!$B$5:$J$44,8,FALSE)*VLOOKUP('ANALYSIS-YLD2'!CF$4,'INTERNAL PARAMETERS-1'!$B$5:$J$44,3,FALSE)</f>
        <v>0</v>
      </c>
      <c r="CG222" s="111">
        <f>'ANALYSIS-YLD1'!CG222*VLOOKUP('ANALYSIS-YLD2'!CG$4,'INTERNAL PARAMETERS-1'!$B$5:$J$44,5,FALSE)*VLOOKUP('ANALYSIS-YLD2'!CG$4,'INTERNAL PARAMETERS-1'!$B$5:$J$44,6,FALSE)*VLOOKUP('ANALYSIS-YLD2'!CG$4,'INTERNAL PARAMETERS-1'!$B$5:$J$44,3,FALSE) + 'ANALYSIS-YLD1'!CG222*(1-VLOOKUP('ANALYSIS-YLD2'!CG$4,'INTERNAL PARAMETERS-1'!$B$5:$J$44,5,FALSE))*VLOOKUP('ANALYSIS-YLD2'!CG$4,'INTERNAL PARAMETERS-1'!$B$5:$J$44,8,FALSE)*VLOOKUP('ANALYSIS-YLD2'!CG$4,'INTERNAL PARAMETERS-1'!$B$5:$J$44,3,FALSE)</f>
        <v>0</v>
      </c>
      <c r="CH222" s="110">
        <f>'ANALYSIS-YLD1'!CH222*VLOOKUP('ANALYSIS-YLD2'!CH$4,'INTERNAL PARAMETERS-1'!$B$5:$J$44,5,FALSE)*VLOOKUP('ANALYSIS-YLD2'!CH$4,'INTERNAL PARAMETERS-1'!$B$5:$J$44,6,FALSE)*VLOOKUP('ANALYSIS-YLD2'!CH$4,'INTERNAL PARAMETERS-1'!$B$5:$J$44,3,FALSE) + 'ANALYSIS-YLD1'!CH222*(1-VLOOKUP('ANALYSIS-YLD2'!CH$4,'INTERNAL PARAMETERS-1'!$B$5:$J$44,5,FALSE))*VLOOKUP('ANALYSIS-YLD2'!CH$4,'INTERNAL PARAMETERS-1'!$B$5:$J$44,8,FALSE)*VLOOKUP('ANALYSIS-YLD2'!CH$4,'INTERNAL PARAMETERS-1'!$B$5:$J$44,3,FALSE)</f>
        <v>0</v>
      </c>
      <c r="CJ222" s="112">
        <f t="shared" si="6"/>
        <v>0</v>
      </c>
      <c r="CK222" s="110">
        <f t="shared" si="7"/>
        <v>0</v>
      </c>
    </row>
    <row r="223" spans="2:89" x14ac:dyDescent="0.5">
      <c r="B223" s="127" t="s">
        <v>22</v>
      </c>
      <c r="C223" s="126" t="s">
        <v>21</v>
      </c>
      <c r="D223" s="126" t="s">
        <v>18</v>
      </c>
      <c r="E223" s="125">
        <f>'INPUTS-Incidence'!E223</f>
        <v>0</v>
      </c>
      <c r="F223" s="128">
        <f>'INTERNAL PARAMETERS-1'!M7</f>
        <v>73.784999999999997</v>
      </c>
      <c r="G223" s="112">
        <f>'ANALYSIS-YLD1'!G223*VLOOKUP('ANALYSIS-YLD2'!G$4,'INTERNAL PARAMETERS-1'!$B$5:$J$44,5,FALSE)*VLOOKUP('ANALYSIS-YLD2'!G$4,'INTERNAL PARAMETERS-1'!$B$5:$J$44,7,FALSE)*'ANALYSIS-YLD2'!$F223 + 'ANALYSIS-YLD1'!G223*(1-VLOOKUP('ANALYSIS-YLD2'!G$4,'INTERNAL PARAMETERS-1'!$B$5:$J$44,5,FALSE))*VLOOKUP('ANALYSIS-YLD2'!G$4,'INTERNAL PARAMETERS-1'!$B$5:$J$44,9,FALSE)*'ANALYSIS-YLD2'!$F223</f>
        <v>0</v>
      </c>
      <c r="H223" s="111">
        <f>'ANALYSIS-YLD1'!H223*VLOOKUP('ANALYSIS-YLD2'!H$4,'INTERNAL PARAMETERS-1'!$B$5:$J$44,5,FALSE)*VLOOKUP('ANALYSIS-YLD2'!H$4,'INTERNAL PARAMETERS-1'!$B$5:$J$44,7,FALSE)*'ANALYSIS-YLD2'!$F223 + 'ANALYSIS-YLD1'!H223*(1-VLOOKUP('ANALYSIS-YLD2'!H$4,'INTERNAL PARAMETERS-1'!$B$5:$J$44,5,FALSE))*VLOOKUP('ANALYSIS-YLD2'!H$4,'INTERNAL PARAMETERS-1'!$B$5:$J$44,9,FALSE)*'ANALYSIS-YLD2'!$F223</f>
        <v>0</v>
      </c>
      <c r="I223" s="111">
        <f>'ANALYSIS-YLD1'!I223*VLOOKUP('ANALYSIS-YLD2'!I$4,'INTERNAL PARAMETERS-1'!$B$5:$J$44,5,FALSE)*VLOOKUP('ANALYSIS-YLD2'!I$4,'INTERNAL PARAMETERS-1'!$B$5:$J$44,7,FALSE)*'ANALYSIS-YLD2'!$F223 + 'ANALYSIS-YLD1'!I223*(1-VLOOKUP('ANALYSIS-YLD2'!I$4,'INTERNAL PARAMETERS-1'!$B$5:$J$44,5,FALSE))*VLOOKUP('ANALYSIS-YLD2'!I$4,'INTERNAL PARAMETERS-1'!$B$5:$J$44,9,FALSE)*'ANALYSIS-YLD2'!$F223</f>
        <v>0</v>
      </c>
      <c r="J223" s="111">
        <f>'ANALYSIS-YLD1'!J223*VLOOKUP('ANALYSIS-YLD2'!J$4,'INTERNAL PARAMETERS-1'!$B$5:$J$44,5,FALSE)*VLOOKUP('ANALYSIS-YLD2'!J$4,'INTERNAL PARAMETERS-1'!$B$5:$J$44,7,FALSE)*'ANALYSIS-YLD2'!$F223 + 'ANALYSIS-YLD1'!J223*(1-VLOOKUP('ANALYSIS-YLD2'!J$4,'INTERNAL PARAMETERS-1'!$B$5:$J$44,5,FALSE))*VLOOKUP('ANALYSIS-YLD2'!J$4,'INTERNAL PARAMETERS-1'!$B$5:$J$44,9,FALSE)*'ANALYSIS-YLD2'!$F223</f>
        <v>0</v>
      </c>
      <c r="K223" s="111">
        <f>'ANALYSIS-YLD1'!K223*VLOOKUP('ANALYSIS-YLD2'!K$4,'INTERNAL PARAMETERS-1'!$B$5:$J$44,5,FALSE)*VLOOKUP('ANALYSIS-YLD2'!K$4,'INTERNAL PARAMETERS-1'!$B$5:$J$44,7,FALSE)*'ANALYSIS-YLD2'!$F223 + 'ANALYSIS-YLD1'!K223*(1-VLOOKUP('ANALYSIS-YLD2'!K$4,'INTERNAL PARAMETERS-1'!$B$5:$J$44,5,FALSE))*VLOOKUP('ANALYSIS-YLD2'!K$4,'INTERNAL PARAMETERS-1'!$B$5:$J$44,9,FALSE)*'ANALYSIS-YLD2'!$F223</f>
        <v>0</v>
      </c>
      <c r="L223" s="111">
        <f>'ANALYSIS-YLD1'!L223*VLOOKUP('ANALYSIS-YLD2'!L$4,'INTERNAL PARAMETERS-1'!$B$5:$J$44,5,FALSE)*VLOOKUP('ANALYSIS-YLD2'!L$4,'INTERNAL PARAMETERS-1'!$B$5:$J$44,7,FALSE)*'ANALYSIS-YLD2'!$F223 + 'ANALYSIS-YLD1'!L223*(1-VLOOKUP('ANALYSIS-YLD2'!L$4,'INTERNAL PARAMETERS-1'!$B$5:$J$44,5,FALSE))*VLOOKUP('ANALYSIS-YLD2'!L$4,'INTERNAL PARAMETERS-1'!$B$5:$J$44,9,FALSE)*'ANALYSIS-YLD2'!$F223</f>
        <v>0</v>
      </c>
      <c r="M223" s="111">
        <f>'ANALYSIS-YLD1'!M223*VLOOKUP('ANALYSIS-YLD2'!M$4,'INTERNAL PARAMETERS-1'!$B$5:$J$44,5,FALSE)*VLOOKUP('ANALYSIS-YLD2'!M$4,'INTERNAL PARAMETERS-1'!$B$5:$J$44,7,FALSE)*'ANALYSIS-YLD2'!$F223 + 'ANALYSIS-YLD1'!M223*(1-VLOOKUP('ANALYSIS-YLD2'!M$4,'INTERNAL PARAMETERS-1'!$B$5:$J$44,5,FALSE))*VLOOKUP('ANALYSIS-YLD2'!M$4,'INTERNAL PARAMETERS-1'!$B$5:$J$44,9,FALSE)*'ANALYSIS-YLD2'!$F223</f>
        <v>0</v>
      </c>
      <c r="N223" s="111">
        <f>'ANALYSIS-YLD1'!N223*VLOOKUP('ANALYSIS-YLD2'!N$4,'INTERNAL PARAMETERS-1'!$B$5:$J$44,5,FALSE)*VLOOKUP('ANALYSIS-YLD2'!N$4,'INTERNAL PARAMETERS-1'!$B$5:$J$44,7,FALSE)*'ANALYSIS-YLD2'!$F223 + 'ANALYSIS-YLD1'!N223*(1-VLOOKUP('ANALYSIS-YLD2'!N$4,'INTERNAL PARAMETERS-1'!$B$5:$J$44,5,FALSE))*VLOOKUP('ANALYSIS-YLD2'!N$4,'INTERNAL PARAMETERS-1'!$B$5:$J$44,9,FALSE)*'ANALYSIS-YLD2'!$F223</f>
        <v>0</v>
      </c>
      <c r="O223" s="111">
        <f>'ANALYSIS-YLD1'!O223*VLOOKUP('ANALYSIS-YLD2'!O$4,'INTERNAL PARAMETERS-1'!$B$5:$J$44,5,FALSE)*VLOOKUP('ANALYSIS-YLD2'!O$4,'INTERNAL PARAMETERS-1'!$B$5:$J$44,7,FALSE)*'ANALYSIS-YLD2'!$F223 + 'ANALYSIS-YLD1'!O223*(1-VLOOKUP('ANALYSIS-YLD2'!O$4,'INTERNAL PARAMETERS-1'!$B$5:$J$44,5,FALSE))*VLOOKUP('ANALYSIS-YLD2'!O$4,'INTERNAL PARAMETERS-1'!$B$5:$J$44,9,FALSE)*'ANALYSIS-YLD2'!$F223</f>
        <v>0</v>
      </c>
      <c r="P223" s="111">
        <f>'ANALYSIS-YLD1'!P223*VLOOKUP('ANALYSIS-YLD2'!P$4,'INTERNAL PARAMETERS-1'!$B$5:$J$44,5,FALSE)*VLOOKUP('ANALYSIS-YLD2'!P$4,'INTERNAL PARAMETERS-1'!$B$5:$J$44,7,FALSE)*'ANALYSIS-YLD2'!$F223 + 'ANALYSIS-YLD1'!P223*(1-VLOOKUP('ANALYSIS-YLD2'!P$4,'INTERNAL PARAMETERS-1'!$B$5:$J$44,5,FALSE))*VLOOKUP('ANALYSIS-YLD2'!P$4,'INTERNAL PARAMETERS-1'!$B$5:$J$44,9,FALSE)*'ANALYSIS-YLD2'!$F223</f>
        <v>0</v>
      </c>
      <c r="Q223" s="111">
        <f>'ANALYSIS-YLD1'!Q223*VLOOKUP('ANALYSIS-YLD2'!Q$4,'INTERNAL PARAMETERS-1'!$B$5:$J$44,5,FALSE)*VLOOKUP('ANALYSIS-YLD2'!Q$4,'INTERNAL PARAMETERS-1'!$B$5:$J$44,7,FALSE)*'ANALYSIS-YLD2'!$F223 + 'ANALYSIS-YLD1'!Q223*(1-VLOOKUP('ANALYSIS-YLD2'!Q$4,'INTERNAL PARAMETERS-1'!$B$5:$J$44,5,FALSE))*VLOOKUP('ANALYSIS-YLD2'!Q$4,'INTERNAL PARAMETERS-1'!$B$5:$J$44,9,FALSE)*'ANALYSIS-YLD2'!$F223</f>
        <v>0</v>
      </c>
      <c r="R223" s="111">
        <f>'ANALYSIS-YLD1'!R223*VLOOKUP('ANALYSIS-YLD2'!R$4,'INTERNAL PARAMETERS-1'!$B$5:$J$44,5,FALSE)*VLOOKUP('ANALYSIS-YLD2'!R$4,'INTERNAL PARAMETERS-1'!$B$5:$J$44,7,FALSE)*'ANALYSIS-YLD2'!$F223 + 'ANALYSIS-YLD1'!R223*(1-VLOOKUP('ANALYSIS-YLD2'!R$4,'INTERNAL PARAMETERS-1'!$B$5:$J$44,5,FALSE))*VLOOKUP('ANALYSIS-YLD2'!R$4,'INTERNAL PARAMETERS-1'!$B$5:$J$44,9,FALSE)*'ANALYSIS-YLD2'!$F223</f>
        <v>0</v>
      </c>
      <c r="S223" s="111">
        <f>'ANALYSIS-YLD1'!S223*VLOOKUP('ANALYSIS-YLD2'!S$4,'INTERNAL PARAMETERS-1'!$B$5:$J$44,5,FALSE)*VLOOKUP('ANALYSIS-YLD2'!S$4,'INTERNAL PARAMETERS-1'!$B$5:$J$44,7,FALSE)*'ANALYSIS-YLD2'!$F223 + 'ANALYSIS-YLD1'!S223*(1-VLOOKUP('ANALYSIS-YLD2'!S$4,'INTERNAL PARAMETERS-1'!$B$5:$J$44,5,FALSE))*VLOOKUP('ANALYSIS-YLD2'!S$4,'INTERNAL PARAMETERS-1'!$B$5:$J$44,9,FALSE)*'ANALYSIS-YLD2'!$F223</f>
        <v>0</v>
      </c>
      <c r="T223" s="111">
        <f>'ANALYSIS-YLD1'!T223*VLOOKUP('ANALYSIS-YLD2'!T$4,'INTERNAL PARAMETERS-1'!$B$5:$J$44,5,FALSE)*VLOOKUP('ANALYSIS-YLD2'!T$4,'INTERNAL PARAMETERS-1'!$B$5:$J$44,7,FALSE)*'ANALYSIS-YLD2'!$F223 + 'ANALYSIS-YLD1'!T223*(1-VLOOKUP('ANALYSIS-YLD2'!T$4,'INTERNAL PARAMETERS-1'!$B$5:$J$44,5,FALSE))*VLOOKUP('ANALYSIS-YLD2'!T$4,'INTERNAL PARAMETERS-1'!$B$5:$J$44,9,FALSE)*'ANALYSIS-YLD2'!$F223</f>
        <v>0</v>
      </c>
      <c r="U223" s="111">
        <f>'ANALYSIS-YLD1'!U223*VLOOKUP('ANALYSIS-YLD2'!U$4,'INTERNAL PARAMETERS-1'!$B$5:$J$44,5,FALSE)*VLOOKUP('ANALYSIS-YLD2'!U$4,'INTERNAL PARAMETERS-1'!$B$5:$J$44,7,FALSE)*'ANALYSIS-YLD2'!$F223 + 'ANALYSIS-YLD1'!U223*(1-VLOOKUP('ANALYSIS-YLD2'!U$4,'INTERNAL PARAMETERS-1'!$B$5:$J$44,5,FALSE))*VLOOKUP('ANALYSIS-YLD2'!U$4,'INTERNAL PARAMETERS-1'!$B$5:$J$44,9,FALSE)*'ANALYSIS-YLD2'!$F223</f>
        <v>0</v>
      </c>
      <c r="V223" s="111">
        <f>'ANALYSIS-YLD1'!V223*VLOOKUP('ANALYSIS-YLD2'!V$4,'INTERNAL PARAMETERS-1'!$B$5:$J$44,5,FALSE)*VLOOKUP('ANALYSIS-YLD2'!V$4,'INTERNAL PARAMETERS-1'!$B$5:$J$44,7,FALSE)*'ANALYSIS-YLD2'!$F223 + 'ANALYSIS-YLD1'!V223*(1-VLOOKUP('ANALYSIS-YLD2'!V$4,'INTERNAL PARAMETERS-1'!$B$5:$J$44,5,FALSE))*VLOOKUP('ANALYSIS-YLD2'!V$4,'INTERNAL PARAMETERS-1'!$B$5:$J$44,9,FALSE)*'ANALYSIS-YLD2'!$F223</f>
        <v>0</v>
      </c>
      <c r="W223" s="111">
        <f>'ANALYSIS-YLD1'!W223*VLOOKUP('ANALYSIS-YLD2'!W$4,'INTERNAL PARAMETERS-1'!$B$5:$J$44,5,FALSE)*VLOOKUP('ANALYSIS-YLD2'!W$4,'INTERNAL PARAMETERS-1'!$B$5:$J$44,7,FALSE)*'ANALYSIS-YLD2'!$F223 + 'ANALYSIS-YLD1'!W223*(1-VLOOKUP('ANALYSIS-YLD2'!W$4,'INTERNAL PARAMETERS-1'!$B$5:$J$44,5,FALSE))*VLOOKUP('ANALYSIS-YLD2'!W$4,'INTERNAL PARAMETERS-1'!$B$5:$J$44,9,FALSE)*'ANALYSIS-YLD2'!$F223</f>
        <v>0</v>
      </c>
      <c r="X223" s="111">
        <f>'ANALYSIS-YLD1'!X223*VLOOKUP('ANALYSIS-YLD2'!X$4,'INTERNAL PARAMETERS-1'!$B$5:$J$44,5,FALSE)*VLOOKUP('ANALYSIS-YLD2'!X$4,'INTERNAL PARAMETERS-1'!$B$5:$J$44,7,FALSE)*'ANALYSIS-YLD2'!$F223 + 'ANALYSIS-YLD1'!X223*(1-VLOOKUP('ANALYSIS-YLD2'!X$4,'INTERNAL PARAMETERS-1'!$B$5:$J$44,5,FALSE))*VLOOKUP('ANALYSIS-YLD2'!X$4,'INTERNAL PARAMETERS-1'!$B$5:$J$44,9,FALSE)*'ANALYSIS-YLD2'!$F223</f>
        <v>0</v>
      </c>
      <c r="Y223" s="111">
        <f>'ANALYSIS-YLD1'!Y223*VLOOKUP('ANALYSIS-YLD2'!Y$4,'INTERNAL PARAMETERS-1'!$B$5:$J$44,5,FALSE)*VLOOKUP('ANALYSIS-YLD2'!Y$4,'INTERNAL PARAMETERS-1'!$B$5:$J$44,7,FALSE)*'ANALYSIS-YLD2'!$F223 + 'ANALYSIS-YLD1'!Y223*(1-VLOOKUP('ANALYSIS-YLD2'!Y$4,'INTERNAL PARAMETERS-1'!$B$5:$J$44,5,FALSE))*VLOOKUP('ANALYSIS-YLD2'!Y$4,'INTERNAL PARAMETERS-1'!$B$5:$J$44,9,FALSE)*'ANALYSIS-YLD2'!$F223</f>
        <v>0</v>
      </c>
      <c r="Z223" s="111">
        <f>'ANALYSIS-YLD1'!Z223*VLOOKUP('ANALYSIS-YLD2'!Z$4,'INTERNAL PARAMETERS-1'!$B$5:$J$44,5,FALSE)*VLOOKUP('ANALYSIS-YLD2'!Z$4,'INTERNAL PARAMETERS-1'!$B$5:$J$44,7,FALSE)*'ANALYSIS-YLD2'!$F223 + 'ANALYSIS-YLD1'!Z223*(1-VLOOKUP('ANALYSIS-YLD2'!Z$4,'INTERNAL PARAMETERS-1'!$B$5:$J$44,5,FALSE))*VLOOKUP('ANALYSIS-YLD2'!Z$4,'INTERNAL PARAMETERS-1'!$B$5:$J$44,9,FALSE)*'ANALYSIS-YLD2'!$F223</f>
        <v>0</v>
      </c>
      <c r="AA223" s="111">
        <f>'ANALYSIS-YLD1'!AA223*VLOOKUP('ANALYSIS-YLD2'!AA$4,'INTERNAL PARAMETERS-1'!$B$5:$J$44,5,FALSE)*VLOOKUP('ANALYSIS-YLD2'!AA$4,'INTERNAL PARAMETERS-1'!$B$5:$J$44,7,FALSE)*'ANALYSIS-YLD2'!$F223 + 'ANALYSIS-YLD1'!AA223*(1-VLOOKUP('ANALYSIS-YLD2'!AA$4,'INTERNAL PARAMETERS-1'!$B$5:$J$44,5,FALSE))*VLOOKUP('ANALYSIS-YLD2'!AA$4,'INTERNAL PARAMETERS-1'!$B$5:$J$44,9,FALSE)*'ANALYSIS-YLD2'!$F223</f>
        <v>0</v>
      </c>
      <c r="AB223" s="111">
        <f>'ANALYSIS-YLD1'!AB223*VLOOKUP('ANALYSIS-YLD2'!AB$4,'INTERNAL PARAMETERS-1'!$B$5:$J$44,5,FALSE)*VLOOKUP('ANALYSIS-YLD2'!AB$4,'INTERNAL PARAMETERS-1'!$B$5:$J$44,7,FALSE)*'ANALYSIS-YLD2'!$F223 + 'ANALYSIS-YLD1'!AB223*(1-VLOOKUP('ANALYSIS-YLD2'!AB$4,'INTERNAL PARAMETERS-1'!$B$5:$J$44,5,FALSE))*VLOOKUP('ANALYSIS-YLD2'!AB$4,'INTERNAL PARAMETERS-1'!$B$5:$J$44,9,FALSE)*'ANALYSIS-YLD2'!$F223</f>
        <v>0</v>
      </c>
      <c r="AC223" s="111">
        <f>'ANALYSIS-YLD1'!AC223*VLOOKUP('ANALYSIS-YLD2'!AC$4,'INTERNAL PARAMETERS-1'!$B$5:$J$44,5,FALSE)*VLOOKUP('ANALYSIS-YLD2'!AC$4,'INTERNAL PARAMETERS-1'!$B$5:$J$44,7,FALSE)*'ANALYSIS-YLD2'!$F223 + 'ANALYSIS-YLD1'!AC223*(1-VLOOKUP('ANALYSIS-YLD2'!AC$4,'INTERNAL PARAMETERS-1'!$B$5:$J$44,5,FALSE))*VLOOKUP('ANALYSIS-YLD2'!AC$4,'INTERNAL PARAMETERS-1'!$B$5:$J$44,9,FALSE)*'ANALYSIS-YLD2'!$F223</f>
        <v>0</v>
      </c>
      <c r="AD223" s="111">
        <f>'ANALYSIS-YLD1'!AD223*VLOOKUP('ANALYSIS-YLD2'!AD$4,'INTERNAL PARAMETERS-1'!$B$5:$J$44,5,FALSE)*VLOOKUP('ANALYSIS-YLD2'!AD$4,'INTERNAL PARAMETERS-1'!$B$5:$J$44,7,FALSE)*'ANALYSIS-YLD2'!$F223 + 'ANALYSIS-YLD1'!AD223*(1-VLOOKUP('ANALYSIS-YLD2'!AD$4,'INTERNAL PARAMETERS-1'!$B$5:$J$44,5,FALSE))*VLOOKUP('ANALYSIS-YLD2'!AD$4,'INTERNAL PARAMETERS-1'!$B$5:$J$44,9,FALSE)*'ANALYSIS-YLD2'!$F223</f>
        <v>0</v>
      </c>
      <c r="AE223" s="111">
        <f>'ANALYSIS-YLD1'!AE223*VLOOKUP('ANALYSIS-YLD2'!AE$4,'INTERNAL PARAMETERS-1'!$B$5:$J$44,5,FALSE)*VLOOKUP('ANALYSIS-YLD2'!AE$4,'INTERNAL PARAMETERS-1'!$B$5:$J$44,7,FALSE)*'ANALYSIS-YLD2'!$F223 + 'ANALYSIS-YLD1'!AE223*(1-VLOOKUP('ANALYSIS-YLD2'!AE$4,'INTERNAL PARAMETERS-1'!$B$5:$J$44,5,FALSE))*VLOOKUP('ANALYSIS-YLD2'!AE$4,'INTERNAL PARAMETERS-1'!$B$5:$J$44,9,FALSE)*'ANALYSIS-YLD2'!$F223</f>
        <v>0</v>
      </c>
      <c r="AF223" s="111">
        <f>'ANALYSIS-YLD1'!AF223*VLOOKUP('ANALYSIS-YLD2'!AF$4,'INTERNAL PARAMETERS-1'!$B$5:$J$44,5,FALSE)*VLOOKUP('ANALYSIS-YLD2'!AF$4,'INTERNAL PARAMETERS-1'!$B$5:$J$44,7,FALSE)*'ANALYSIS-YLD2'!$F223 + 'ANALYSIS-YLD1'!AF223*(1-VLOOKUP('ANALYSIS-YLD2'!AF$4,'INTERNAL PARAMETERS-1'!$B$5:$J$44,5,FALSE))*VLOOKUP('ANALYSIS-YLD2'!AF$4,'INTERNAL PARAMETERS-1'!$B$5:$J$44,9,FALSE)*'ANALYSIS-YLD2'!$F223</f>
        <v>0</v>
      </c>
      <c r="AG223" s="111">
        <f>'ANALYSIS-YLD1'!AG223*VLOOKUP('ANALYSIS-YLD2'!AG$4,'INTERNAL PARAMETERS-1'!$B$5:$J$44,5,FALSE)*VLOOKUP('ANALYSIS-YLD2'!AG$4,'INTERNAL PARAMETERS-1'!$B$5:$J$44,7,FALSE)*'ANALYSIS-YLD2'!$F223 + 'ANALYSIS-YLD1'!AG223*(1-VLOOKUP('ANALYSIS-YLD2'!AG$4,'INTERNAL PARAMETERS-1'!$B$5:$J$44,5,FALSE))*VLOOKUP('ANALYSIS-YLD2'!AG$4,'INTERNAL PARAMETERS-1'!$B$5:$J$44,9,FALSE)*'ANALYSIS-YLD2'!$F223</f>
        <v>0</v>
      </c>
      <c r="AH223" s="111">
        <f>'ANALYSIS-YLD1'!AH223*VLOOKUP('ANALYSIS-YLD2'!AH$4,'INTERNAL PARAMETERS-1'!$B$5:$J$44,5,FALSE)*VLOOKUP('ANALYSIS-YLD2'!AH$4,'INTERNAL PARAMETERS-1'!$B$5:$J$44,7,FALSE)*'ANALYSIS-YLD2'!$F223 + 'ANALYSIS-YLD1'!AH223*(1-VLOOKUP('ANALYSIS-YLD2'!AH$4,'INTERNAL PARAMETERS-1'!$B$5:$J$44,5,FALSE))*VLOOKUP('ANALYSIS-YLD2'!AH$4,'INTERNAL PARAMETERS-1'!$B$5:$J$44,9,FALSE)*'ANALYSIS-YLD2'!$F223</f>
        <v>0</v>
      </c>
      <c r="AI223" s="111">
        <f>'ANALYSIS-YLD1'!AI223*VLOOKUP('ANALYSIS-YLD2'!AI$4,'INTERNAL PARAMETERS-1'!$B$5:$J$44,5,FALSE)*VLOOKUP('ANALYSIS-YLD2'!AI$4,'INTERNAL PARAMETERS-1'!$B$5:$J$44,7,FALSE)*'ANALYSIS-YLD2'!$F223 + 'ANALYSIS-YLD1'!AI223*(1-VLOOKUP('ANALYSIS-YLD2'!AI$4,'INTERNAL PARAMETERS-1'!$B$5:$J$44,5,FALSE))*VLOOKUP('ANALYSIS-YLD2'!AI$4,'INTERNAL PARAMETERS-1'!$B$5:$J$44,9,FALSE)*'ANALYSIS-YLD2'!$F223</f>
        <v>0</v>
      </c>
      <c r="AJ223" s="111">
        <f>'ANALYSIS-YLD1'!AJ223*VLOOKUP('ANALYSIS-YLD2'!AJ$4,'INTERNAL PARAMETERS-1'!$B$5:$J$44,5,FALSE)*VLOOKUP('ANALYSIS-YLD2'!AJ$4,'INTERNAL PARAMETERS-1'!$B$5:$J$44,7,FALSE)*'ANALYSIS-YLD2'!$F223 + 'ANALYSIS-YLD1'!AJ223*(1-VLOOKUP('ANALYSIS-YLD2'!AJ$4,'INTERNAL PARAMETERS-1'!$B$5:$J$44,5,FALSE))*VLOOKUP('ANALYSIS-YLD2'!AJ$4,'INTERNAL PARAMETERS-1'!$B$5:$J$44,9,FALSE)*'ANALYSIS-YLD2'!$F223</f>
        <v>0</v>
      </c>
      <c r="AK223" s="111">
        <f>'ANALYSIS-YLD1'!AK223*VLOOKUP('ANALYSIS-YLD2'!AK$4,'INTERNAL PARAMETERS-1'!$B$5:$J$44,5,FALSE)*VLOOKUP('ANALYSIS-YLD2'!AK$4,'INTERNAL PARAMETERS-1'!$B$5:$J$44,7,FALSE)*'ANALYSIS-YLD2'!$F223 + 'ANALYSIS-YLD1'!AK223*(1-VLOOKUP('ANALYSIS-YLD2'!AK$4,'INTERNAL PARAMETERS-1'!$B$5:$J$44,5,FALSE))*VLOOKUP('ANALYSIS-YLD2'!AK$4,'INTERNAL PARAMETERS-1'!$B$5:$J$44,9,FALSE)*'ANALYSIS-YLD2'!$F223</f>
        <v>0</v>
      </c>
      <c r="AL223" s="111">
        <f>'ANALYSIS-YLD1'!AL223*VLOOKUP('ANALYSIS-YLD2'!AL$4,'INTERNAL PARAMETERS-1'!$B$5:$J$44,5,FALSE)*VLOOKUP('ANALYSIS-YLD2'!AL$4,'INTERNAL PARAMETERS-1'!$B$5:$J$44,7,FALSE)*'ANALYSIS-YLD2'!$F223 + 'ANALYSIS-YLD1'!AL223*(1-VLOOKUP('ANALYSIS-YLD2'!AL$4,'INTERNAL PARAMETERS-1'!$B$5:$J$44,5,FALSE))*VLOOKUP('ANALYSIS-YLD2'!AL$4,'INTERNAL PARAMETERS-1'!$B$5:$J$44,9,FALSE)*'ANALYSIS-YLD2'!$F223</f>
        <v>0</v>
      </c>
      <c r="AM223" s="111">
        <f>'ANALYSIS-YLD1'!AM223*VLOOKUP('ANALYSIS-YLD2'!AM$4,'INTERNAL PARAMETERS-1'!$B$5:$J$44,5,FALSE)*VLOOKUP('ANALYSIS-YLD2'!AM$4,'INTERNAL PARAMETERS-1'!$B$5:$J$44,7,FALSE)*'ANALYSIS-YLD2'!$F223 + 'ANALYSIS-YLD1'!AM223*(1-VLOOKUP('ANALYSIS-YLD2'!AM$4,'INTERNAL PARAMETERS-1'!$B$5:$J$44,5,FALSE))*VLOOKUP('ANALYSIS-YLD2'!AM$4,'INTERNAL PARAMETERS-1'!$B$5:$J$44,9,FALSE)*'ANALYSIS-YLD2'!$F223</f>
        <v>0</v>
      </c>
      <c r="AN223" s="111">
        <f>'ANALYSIS-YLD1'!AN223*VLOOKUP('ANALYSIS-YLD2'!AN$4,'INTERNAL PARAMETERS-1'!$B$5:$J$44,5,FALSE)*VLOOKUP('ANALYSIS-YLD2'!AN$4,'INTERNAL PARAMETERS-1'!$B$5:$J$44,7,FALSE)*'ANALYSIS-YLD2'!$F223 + 'ANALYSIS-YLD1'!AN223*(1-VLOOKUP('ANALYSIS-YLD2'!AN$4,'INTERNAL PARAMETERS-1'!$B$5:$J$44,5,FALSE))*VLOOKUP('ANALYSIS-YLD2'!AN$4,'INTERNAL PARAMETERS-1'!$B$5:$J$44,9,FALSE)*'ANALYSIS-YLD2'!$F223</f>
        <v>0</v>
      </c>
      <c r="AO223" s="111">
        <f>'ANALYSIS-YLD1'!AO223*VLOOKUP('ANALYSIS-YLD2'!AO$4,'INTERNAL PARAMETERS-1'!$B$5:$J$44,5,FALSE)*VLOOKUP('ANALYSIS-YLD2'!AO$4,'INTERNAL PARAMETERS-1'!$B$5:$J$44,7,FALSE)*'ANALYSIS-YLD2'!$F223 + 'ANALYSIS-YLD1'!AO223*(1-VLOOKUP('ANALYSIS-YLD2'!AO$4,'INTERNAL PARAMETERS-1'!$B$5:$J$44,5,FALSE))*VLOOKUP('ANALYSIS-YLD2'!AO$4,'INTERNAL PARAMETERS-1'!$B$5:$J$44,9,FALSE)*'ANALYSIS-YLD2'!$F223</f>
        <v>0</v>
      </c>
      <c r="AP223" s="111">
        <f>'ANALYSIS-YLD1'!AP223*VLOOKUP('ANALYSIS-YLD2'!AP$4,'INTERNAL PARAMETERS-1'!$B$5:$J$44,5,FALSE)*VLOOKUP('ANALYSIS-YLD2'!AP$4,'INTERNAL PARAMETERS-1'!$B$5:$J$44,7,FALSE)*'ANALYSIS-YLD2'!$F223 + 'ANALYSIS-YLD1'!AP223*(1-VLOOKUP('ANALYSIS-YLD2'!AP$4,'INTERNAL PARAMETERS-1'!$B$5:$J$44,5,FALSE))*VLOOKUP('ANALYSIS-YLD2'!AP$4,'INTERNAL PARAMETERS-1'!$B$5:$J$44,9,FALSE)*'ANALYSIS-YLD2'!$F223</f>
        <v>0</v>
      </c>
      <c r="AQ223" s="111">
        <f>'ANALYSIS-YLD1'!AQ223*VLOOKUP('ANALYSIS-YLD2'!AQ$4,'INTERNAL PARAMETERS-1'!$B$5:$J$44,5,FALSE)*VLOOKUP('ANALYSIS-YLD2'!AQ$4,'INTERNAL PARAMETERS-1'!$B$5:$J$44,7,FALSE)*'ANALYSIS-YLD2'!$F223 + 'ANALYSIS-YLD1'!AQ223*(1-VLOOKUP('ANALYSIS-YLD2'!AQ$4,'INTERNAL PARAMETERS-1'!$B$5:$J$44,5,FALSE))*VLOOKUP('ANALYSIS-YLD2'!AQ$4,'INTERNAL PARAMETERS-1'!$B$5:$J$44,9,FALSE)*'ANALYSIS-YLD2'!$F223</f>
        <v>0</v>
      </c>
      <c r="AR223" s="111">
        <f>'ANALYSIS-YLD1'!AR223*VLOOKUP('ANALYSIS-YLD2'!AR$4,'INTERNAL PARAMETERS-1'!$B$5:$J$44,5,FALSE)*VLOOKUP('ANALYSIS-YLD2'!AR$4,'INTERNAL PARAMETERS-1'!$B$5:$J$44,7,FALSE)*'ANALYSIS-YLD2'!$F223 + 'ANALYSIS-YLD1'!AR223*(1-VLOOKUP('ANALYSIS-YLD2'!AR$4,'INTERNAL PARAMETERS-1'!$B$5:$J$44,5,FALSE))*VLOOKUP('ANALYSIS-YLD2'!AR$4,'INTERNAL PARAMETERS-1'!$B$5:$J$44,9,FALSE)*'ANALYSIS-YLD2'!$F223</f>
        <v>0</v>
      </c>
      <c r="AS223" s="111">
        <f>'ANALYSIS-YLD1'!AS223*VLOOKUP('ANALYSIS-YLD2'!AS$4,'INTERNAL PARAMETERS-1'!$B$5:$J$44,5,FALSE)*VLOOKUP('ANALYSIS-YLD2'!AS$4,'INTERNAL PARAMETERS-1'!$B$5:$J$44,7,FALSE)*'ANALYSIS-YLD2'!$F223 + 'ANALYSIS-YLD1'!AS223*(1-VLOOKUP('ANALYSIS-YLD2'!AS$4,'INTERNAL PARAMETERS-1'!$B$5:$J$44,5,FALSE))*VLOOKUP('ANALYSIS-YLD2'!AS$4,'INTERNAL PARAMETERS-1'!$B$5:$J$44,9,FALSE)*'ANALYSIS-YLD2'!$F223</f>
        <v>0</v>
      </c>
      <c r="AT223" s="110">
        <f>'ANALYSIS-YLD1'!AT223*VLOOKUP('ANALYSIS-YLD2'!AT$4,'INTERNAL PARAMETERS-1'!$B$5:$J$44,5,FALSE)*VLOOKUP('ANALYSIS-YLD2'!AT$4,'INTERNAL PARAMETERS-1'!$B$5:$J$44,7,FALSE)*'ANALYSIS-YLD2'!$F223 + 'ANALYSIS-YLD1'!AT223*(1-VLOOKUP('ANALYSIS-YLD2'!AT$4,'INTERNAL PARAMETERS-1'!$B$5:$J$44,5,FALSE))*VLOOKUP('ANALYSIS-YLD2'!AT$4,'INTERNAL PARAMETERS-1'!$B$5:$J$44,9,FALSE)*'ANALYSIS-YLD2'!$F223</f>
        <v>0</v>
      </c>
      <c r="AU223" s="112">
        <f>'ANALYSIS-YLD1'!AU223*VLOOKUP('ANALYSIS-YLD2'!AU$4,'INTERNAL PARAMETERS-1'!$B$5:$J$44,5,FALSE)*VLOOKUP('ANALYSIS-YLD2'!AU$4,'INTERNAL PARAMETERS-1'!$B$5:$J$44,6,FALSE)*VLOOKUP('ANALYSIS-YLD2'!AU$4,'INTERNAL PARAMETERS-1'!$B$5:$J$44,3,FALSE) + 'ANALYSIS-YLD1'!AU223*(1-VLOOKUP('ANALYSIS-YLD2'!AU$4,'INTERNAL PARAMETERS-1'!$B$5:$J$44,5,FALSE))*VLOOKUP('ANALYSIS-YLD2'!AU$4,'INTERNAL PARAMETERS-1'!$B$5:$J$44,8,FALSE)*VLOOKUP('ANALYSIS-YLD2'!AU$4,'INTERNAL PARAMETERS-1'!$B$5:$J$44,3,FALSE)</f>
        <v>0</v>
      </c>
      <c r="AV223" s="111">
        <f>'ANALYSIS-YLD1'!AV223*VLOOKUP('ANALYSIS-YLD2'!AV$4,'INTERNAL PARAMETERS-1'!$B$5:$J$44,5,FALSE)*VLOOKUP('ANALYSIS-YLD2'!AV$4,'INTERNAL PARAMETERS-1'!$B$5:$J$44,6,FALSE)*VLOOKUP('ANALYSIS-YLD2'!AV$4,'INTERNAL PARAMETERS-1'!$B$5:$J$44,3,FALSE) + 'ANALYSIS-YLD1'!AV223*(1-VLOOKUP('ANALYSIS-YLD2'!AV$4,'INTERNAL PARAMETERS-1'!$B$5:$J$44,5,FALSE))*VLOOKUP('ANALYSIS-YLD2'!AV$4,'INTERNAL PARAMETERS-1'!$B$5:$J$44,8,FALSE)*VLOOKUP('ANALYSIS-YLD2'!AV$4,'INTERNAL PARAMETERS-1'!$B$5:$J$44,3,FALSE)</f>
        <v>0</v>
      </c>
      <c r="AW223" s="111">
        <f>'ANALYSIS-YLD1'!AW223*VLOOKUP('ANALYSIS-YLD2'!AW$4,'INTERNAL PARAMETERS-1'!$B$5:$J$44,5,FALSE)*VLOOKUP('ANALYSIS-YLD2'!AW$4,'INTERNAL PARAMETERS-1'!$B$5:$J$44,6,FALSE)*VLOOKUP('ANALYSIS-YLD2'!AW$4,'INTERNAL PARAMETERS-1'!$B$5:$J$44,3,FALSE) + 'ANALYSIS-YLD1'!AW223*(1-VLOOKUP('ANALYSIS-YLD2'!AW$4,'INTERNAL PARAMETERS-1'!$B$5:$J$44,5,FALSE))*VLOOKUP('ANALYSIS-YLD2'!AW$4,'INTERNAL PARAMETERS-1'!$B$5:$J$44,8,FALSE)*VLOOKUP('ANALYSIS-YLD2'!AW$4,'INTERNAL PARAMETERS-1'!$B$5:$J$44,3,FALSE)</f>
        <v>0</v>
      </c>
      <c r="AX223" s="111">
        <f>'ANALYSIS-YLD1'!AX223*VLOOKUP('ANALYSIS-YLD2'!AX$4,'INTERNAL PARAMETERS-1'!$B$5:$J$44,5,FALSE)*VLOOKUP('ANALYSIS-YLD2'!AX$4,'INTERNAL PARAMETERS-1'!$B$5:$J$44,6,FALSE)*VLOOKUP('ANALYSIS-YLD2'!AX$4,'INTERNAL PARAMETERS-1'!$B$5:$J$44,3,FALSE) + 'ANALYSIS-YLD1'!AX223*(1-VLOOKUP('ANALYSIS-YLD2'!AX$4,'INTERNAL PARAMETERS-1'!$B$5:$J$44,5,FALSE))*VLOOKUP('ANALYSIS-YLD2'!AX$4,'INTERNAL PARAMETERS-1'!$B$5:$J$44,8,FALSE)*VLOOKUP('ANALYSIS-YLD2'!AX$4,'INTERNAL PARAMETERS-1'!$B$5:$J$44,3,FALSE)</f>
        <v>0</v>
      </c>
      <c r="AY223" s="111">
        <f>'ANALYSIS-YLD1'!AY223*VLOOKUP('ANALYSIS-YLD2'!AY$4,'INTERNAL PARAMETERS-1'!$B$5:$J$44,5,FALSE)*VLOOKUP('ANALYSIS-YLD2'!AY$4,'INTERNAL PARAMETERS-1'!$B$5:$J$44,6,FALSE)*VLOOKUP('ANALYSIS-YLD2'!AY$4,'INTERNAL PARAMETERS-1'!$B$5:$J$44,3,FALSE) + 'ANALYSIS-YLD1'!AY223*(1-VLOOKUP('ANALYSIS-YLD2'!AY$4,'INTERNAL PARAMETERS-1'!$B$5:$J$44,5,FALSE))*VLOOKUP('ANALYSIS-YLD2'!AY$4,'INTERNAL PARAMETERS-1'!$B$5:$J$44,8,FALSE)*VLOOKUP('ANALYSIS-YLD2'!AY$4,'INTERNAL PARAMETERS-1'!$B$5:$J$44,3,FALSE)</f>
        <v>0</v>
      </c>
      <c r="AZ223" s="111">
        <f>'ANALYSIS-YLD1'!AZ223*VLOOKUP('ANALYSIS-YLD2'!AZ$4,'INTERNAL PARAMETERS-1'!$B$5:$J$44,5,FALSE)*VLOOKUP('ANALYSIS-YLD2'!AZ$4,'INTERNAL PARAMETERS-1'!$B$5:$J$44,6,FALSE)*VLOOKUP('ANALYSIS-YLD2'!AZ$4,'INTERNAL PARAMETERS-1'!$B$5:$J$44,3,FALSE) + 'ANALYSIS-YLD1'!AZ223*(1-VLOOKUP('ANALYSIS-YLD2'!AZ$4,'INTERNAL PARAMETERS-1'!$B$5:$J$44,5,FALSE))*VLOOKUP('ANALYSIS-YLD2'!AZ$4,'INTERNAL PARAMETERS-1'!$B$5:$J$44,8,FALSE)*VLOOKUP('ANALYSIS-YLD2'!AZ$4,'INTERNAL PARAMETERS-1'!$B$5:$J$44,3,FALSE)</f>
        <v>0</v>
      </c>
      <c r="BA223" s="111">
        <f>'ANALYSIS-YLD1'!BA223*VLOOKUP('ANALYSIS-YLD2'!BA$4,'INTERNAL PARAMETERS-1'!$B$5:$J$44,5,FALSE)*VLOOKUP('ANALYSIS-YLD2'!BA$4,'INTERNAL PARAMETERS-1'!$B$5:$J$44,6,FALSE)*VLOOKUP('ANALYSIS-YLD2'!BA$4,'INTERNAL PARAMETERS-1'!$B$5:$J$44,3,FALSE) + 'ANALYSIS-YLD1'!BA223*(1-VLOOKUP('ANALYSIS-YLD2'!BA$4,'INTERNAL PARAMETERS-1'!$B$5:$J$44,5,FALSE))*VLOOKUP('ANALYSIS-YLD2'!BA$4,'INTERNAL PARAMETERS-1'!$B$5:$J$44,8,FALSE)*VLOOKUP('ANALYSIS-YLD2'!BA$4,'INTERNAL PARAMETERS-1'!$B$5:$J$44,3,FALSE)</f>
        <v>0</v>
      </c>
      <c r="BB223" s="111">
        <f>'ANALYSIS-YLD1'!BB223*VLOOKUP('ANALYSIS-YLD2'!BB$4,'INTERNAL PARAMETERS-1'!$B$5:$J$44,5,FALSE)*VLOOKUP('ANALYSIS-YLD2'!BB$4,'INTERNAL PARAMETERS-1'!$B$5:$J$44,6,FALSE)*VLOOKUP('ANALYSIS-YLD2'!BB$4,'INTERNAL PARAMETERS-1'!$B$5:$J$44,3,FALSE) + 'ANALYSIS-YLD1'!BB223*(1-VLOOKUP('ANALYSIS-YLD2'!BB$4,'INTERNAL PARAMETERS-1'!$B$5:$J$44,5,FALSE))*VLOOKUP('ANALYSIS-YLD2'!BB$4,'INTERNAL PARAMETERS-1'!$B$5:$J$44,8,FALSE)*VLOOKUP('ANALYSIS-YLD2'!BB$4,'INTERNAL PARAMETERS-1'!$B$5:$J$44,3,FALSE)</f>
        <v>0</v>
      </c>
      <c r="BC223" s="111">
        <f>'ANALYSIS-YLD1'!BC223*VLOOKUP('ANALYSIS-YLD2'!BC$4,'INTERNAL PARAMETERS-1'!$B$5:$J$44,5,FALSE)*VLOOKUP('ANALYSIS-YLD2'!BC$4,'INTERNAL PARAMETERS-1'!$B$5:$J$44,6,FALSE)*VLOOKUP('ANALYSIS-YLD2'!BC$4,'INTERNAL PARAMETERS-1'!$B$5:$J$44,3,FALSE) + 'ANALYSIS-YLD1'!BC223*(1-VLOOKUP('ANALYSIS-YLD2'!BC$4,'INTERNAL PARAMETERS-1'!$B$5:$J$44,5,FALSE))*VLOOKUP('ANALYSIS-YLD2'!BC$4,'INTERNAL PARAMETERS-1'!$B$5:$J$44,8,FALSE)*VLOOKUP('ANALYSIS-YLD2'!BC$4,'INTERNAL PARAMETERS-1'!$B$5:$J$44,3,FALSE)</f>
        <v>0</v>
      </c>
      <c r="BD223" s="111">
        <f>'ANALYSIS-YLD1'!BD223*VLOOKUP('ANALYSIS-YLD2'!BD$4,'INTERNAL PARAMETERS-1'!$B$5:$J$44,5,FALSE)*VLOOKUP('ANALYSIS-YLD2'!BD$4,'INTERNAL PARAMETERS-1'!$B$5:$J$44,6,FALSE)*VLOOKUP('ANALYSIS-YLD2'!BD$4,'INTERNAL PARAMETERS-1'!$B$5:$J$44,3,FALSE) + 'ANALYSIS-YLD1'!BD223*(1-VLOOKUP('ANALYSIS-YLD2'!BD$4,'INTERNAL PARAMETERS-1'!$B$5:$J$44,5,FALSE))*VLOOKUP('ANALYSIS-YLD2'!BD$4,'INTERNAL PARAMETERS-1'!$B$5:$J$44,8,FALSE)*VLOOKUP('ANALYSIS-YLD2'!BD$4,'INTERNAL PARAMETERS-1'!$B$5:$J$44,3,FALSE)</f>
        <v>0</v>
      </c>
      <c r="BE223" s="111">
        <f>'ANALYSIS-YLD1'!BE223*VLOOKUP('ANALYSIS-YLD2'!BE$4,'INTERNAL PARAMETERS-1'!$B$5:$J$44,5,FALSE)*VLOOKUP('ANALYSIS-YLD2'!BE$4,'INTERNAL PARAMETERS-1'!$B$5:$J$44,6,FALSE)*VLOOKUP('ANALYSIS-YLD2'!BE$4,'INTERNAL PARAMETERS-1'!$B$5:$J$44,3,FALSE) + 'ANALYSIS-YLD1'!BE223*(1-VLOOKUP('ANALYSIS-YLD2'!BE$4,'INTERNAL PARAMETERS-1'!$B$5:$J$44,5,FALSE))*VLOOKUP('ANALYSIS-YLD2'!BE$4,'INTERNAL PARAMETERS-1'!$B$5:$J$44,8,FALSE)*VLOOKUP('ANALYSIS-YLD2'!BE$4,'INTERNAL PARAMETERS-1'!$B$5:$J$44,3,FALSE)</f>
        <v>0</v>
      </c>
      <c r="BF223" s="111">
        <f>'ANALYSIS-YLD1'!BF223*VLOOKUP('ANALYSIS-YLD2'!BF$4,'INTERNAL PARAMETERS-1'!$B$5:$J$44,5,FALSE)*VLOOKUP('ANALYSIS-YLD2'!BF$4,'INTERNAL PARAMETERS-1'!$B$5:$J$44,6,FALSE)*VLOOKUP('ANALYSIS-YLD2'!BF$4,'INTERNAL PARAMETERS-1'!$B$5:$J$44,3,FALSE) + 'ANALYSIS-YLD1'!BF223*(1-VLOOKUP('ANALYSIS-YLD2'!BF$4,'INTERNAL PARAMETERS-1'!$B$5:$J$44,5,FALSE))*VLOOKUP('ANALYSIS-YLD2'!BF$4,'INTERNAL PARAMETERS-1'!$B$5:$J$44,8,FALSE)*VLOOKUP('ANALYSIS-YLD2'!BF$4,'INTERNAL PARAMETERS-1'!$B$5:$J$44,3,FALSE)</f>
        <v>0</v>
      </c>
      <c r="BG223" s="111">
        <f>'ANALYSIS-YLD1'!BG223*VLOOKUP('ANALYSIS-YLD2'!BG$4,'INTERNAL PARAMETERS-1'!$B$5:$J$44,5,FALSE)*VLOOKUP('ANALYSIS-YLD2'!BG$4,'INTERNAL PARAMETERS-1'!$B$5:$J$44,6,FALSE)*VLOOKUP('ANALYSIS-YLD2'!BG$4,'INTERNAL PARAMETERS-1'!$B$5:$J$44,3,FALSE) + 'ANALYSIS-YLD1'!BG223*(1-VLOOKUP('ANALYSIS-YLD2'!BG$4,'INTERNAL PARAMETERS-1'!$B$5:$J$44,5,FALSE))*VLOOKUP('ANALYSIS-YLD2'!BG$4,'INTERNAL PARAMETERS-1'!$B$5:$J$44,8,FALSE)*VLOOKUP('ANALYSIS-YLD2'!BG$4,'INTERNAL PARAMETERS-1'!$B$5:$J$44,3,FALSE)</f>
        <v>0</v>
      </c>
      <c r="BH223" s="111">
        <f>'ANALYSIS-YLD1'!BH223*VLOOKUP('ANALYSIS-YLD2'!BH$4,'INTERNAL PARAMETERS-1'!$B$5:$J$44,5,FALSE)*VLOOKUP('ANALYSIS-YLD2'!BH$4,'INTERNAL PARAMETERS-1'!$B$5:$J$44,6,FALSE)*VLOOKUP('ANALYSIS-YLD2'!BH$4,'INTERNAL PARAMETERS-1'!$B$5:$J$44,3,FALSE) + 'ANALYSIS-YLD1'!BH223*(1-VLOOKUP('ANALYSIS-YLD2'!BH$4,'INTERNAL PARAMETERS-1'!$B$5:$J$44,5,FALSE))*VLOOKUP('ANALYSIS-YLD2'!BH$4,'INTERNAL PARAMETERS-1'!$B$5:$J$44,8,FALSE)*VLOOKUP('ANALYSIS-YLD2'!BH$4,'INTERNAL PARAMETERS-1'!$B$5:$J$44,3,FALSE)</f>
        <v>0</v>
      </c>
      <c r="BI223" s="111">
        <f>'ANALYSIS-YLD1'!BI223*VLOOKUP('ANALYSIS-YLD2'!BI$4,'INTERNAL PARAMETERS-1'!$B$5:$J$44,5,FALSE)*VLOOKUP('ANALYSIS-YLD2'!BI$4,'INTERNAL PARAMETERS-1'!$B$5:$J$44,6,FALSE)*VLOOKUP('ANALYSIS-YLD2'!BI$4,'INTERNAL PARAMETERS-1'!$B$5:$J$44,3,FALSE) + 'ANALYSIS-YLD1'!BI223*(1-VLOOKUP('ANALYSIS-YLD2'!BI$4,'INTERNAL PARAMETERS-1'!$B$5:$J$44,5,FALSE))*VLOOKUP('ANALYSIS-YLD2'!BI$4,'INTERNAL PARAMETERS-1'!$B$5:$J$44,8,FALSE)*VLOOKUP('ANALYSIS-YLD2'!BI$4,'INTERNAL PARAMETERS-1'!$B$5:$J$44,3,FALSE)</f>
        <v>0</v>
      </c>
      <c r="BJ223" s="111">
        <f>'ANALYSIS-YLD1'!BJ223*VLOOKUP('ANALYSIS-YLD2'!BJ$4,'INTERNAL PARAMETERS-1'!$B$5:$J$44,5,FALSE)*VLOOKUP('ANALYSIS-YLD2'!BJ$4,'INTERNAL PARAMETERS-1'!$B$5:$J$44,6,FALSE)*VLOOKUP('ANALYSIS-YLD2'!BJ$4,'INTERNAL PARAMETERS-1'!$B$5:$J$44,3,FALSE) + 'ANALYSIS-YLD1'!BJ223*(1-VLOOKUP('ANALYSIS-YLD2'!BJ$4,'INTERNAL PARAMETERS-1'!$B$5:$J$44,5,FALSE))*VLOOKUP('ANALYSIS-YLD2'!BJ$4,'INTERNAL PARAMETERS-1'!$B$5:$J$44,8,FALSE)*VLOOKUP('ANALYSIS-YLD2'!BJ$4,'INTERNAL PARAMETERS-1'!$B$5:$J$44,3,FALSE)</f>
        <v>0</v>
      </c>
      <c r="BK223" s="111">
        <f>'ANALYSIS-YLD1'!BK223*VLOOKUP('ANALYSIS-YLD2'!BK$4,'INTERNAL PARAMETERS-1'!$B$5:$J$44,5,FALSE)*VLOOKUP('ANALYSIS-YLD2'!BK$4,'INTERNAL PARAMETERS-1'!$B$5:$J$44,6,FALSE)*VLOOKUP('ANALYSIS-YLD2'!BK$4,'INTERNAL PARAMETERS-1'!$B$5:$J$44,3,FALSE) + 'ANALYSIS-YLD1'!BK223*(1-VLOOKUP('ANALYSIS-YLD2'!BK$4,'INTERNAL PARAMETERS-1'!$B$5:$J$44,5,FALSE))*VLOOKUP('ANALYSIS-YLD2'!BK$4,'INTERNAL PARAMETERS-1'!$B$5:$J$44,8,FALSE)*VLOOKUP('ANALYSIS-YLD2'!BK$4,'INTERNAL PARAMETERS-1'!$B$5:$J$44,3,FALSE)</f>
        <v>0</v>
      </c>
      <c r="BL223" s="111">
        <f>'ANALYSIS-YLD1'!BL223*VLOOKUP('ANALYSIS-YLD2'!BL$4,'INTERNAL PARAMETERS-1'!$B$5:$J$44,5,FALSE)*VLOOKUP('ANALYSIS-YLD2'!BL$4,'INTERNAL PARAMETERS-1'!$B$5:$J$44,6,FALSE)*VLOOKUP('ANALYSIS-YLD2'!BL$4,'INTERNAL PARAMETERS-1'!$B$5:$J$44,3,FALSE) + 'ANALYSIS-YLD1'!BL223*(1-VLOOKUP('ANALYSIS-YLD2'!BL$4,'INTERNAL PARAMETERS-1'!$B$5:$J$44,5,FALSE))*VLOOKUP('ANALYSIS-YLD2'!BL$4,'INTERNAL PARAMETERS-1'!$B$5:$J$44,8,FALSE)*VLOOKUP('ANALYSIS-YLD2'!BL$4,'INTERNAL PARAMETERS-1'!$B$5:$J$44,3,FALSE)</f>
        <v>0</v>
      </c>
      <c r="BM223" s="111">
        <f>'ANALYSIS-YLD1'!BM223*VLOOKUP('ANALYSIS-YLD2'!BM$4,'INTERNAL PARAMETERS-1'!$B$5:$J$44,5,FALSE)*VLOOKUP('ANALYSIS-YLD2'!BM$4,'INTERNAL PARAMETERS-1'!$B$5:$J$44,6,FALSE)*VLOOKUP('ANALYSIS-YLD2'!BM$4,'INTERNAL PARAMETERS-1'!$B$5:$J$44,3,FALSE) + 'ANALYSIS-YLD1'!BM223*(1-VLOOKUP('ANALYSIS-YLD2'!BM$4,'INTERNAL PARAMETERS-1'!$B$5:$J$44,5,FALSE))*VLOOKUP('ANALYSIS-YLD2'!BM$4,'INTERNAL PARAMETERS-1'!$B$5:$J$44,8,FALSE)*VLOOKUP('ANALYSIS-YLD2'!BM$4,'INTERNAL PARAMETERS-1'!$B$5:$J$44,3,FALSE)</f>
        <v>0</v>
      </c>
      <c r="BN223" s="111">
        <f>'ANALYSIS-YLD1'!BN223*VLOOKUP('ANALYSIS-YLD2'!BN$4,'INTERNAL PARAMETERS-1'!$B$5:$J$44,5,FALSE)*VLOOKUP('ANALYSIS-YLD2'!BN$4,'INTERNAL PARAMETERS-1'!$B$5:$J$44,6,FALSE)*VLOOKUP('ANALYSIS-YLD2'!BN$4,'INTERNAL PARAMETERS-1'!$B$5:$J$44,3,FALSE) + 'ANALYSIS-YLD1'!BN223*(1-VLOOKUP('ANALYSIS-YLD2'!BN$4,'INTERNAL PARAMETERS-1'!$B$5:$J$44,5,FALSE))*VLOOKUP('ANALYSIS-YLD2'!BN$4,'INTERNAL PARAMETERS-1'!$B$5:$J$44,8,FALSE)*VLOOKUP('ANALYSIS-YLD2'!BN$4,'INTERNAL PARAMETERS-1'!$B$5:$J$44,3,FALSE)</f>
        <v>0</v>
      </c>
      <c r="BO223" s="111">
        <f>'ANALYSIS-YLD1'!BO223*VLOOKUP('ANALYSIS-YLD2'!BO$4,'INTERNAL PARAMETERS-1'!$B$5:$J$44,5,FALSE)*VLOOKUP('ANALYSIS-YLD2'!BO$4,'INTERNAL PARAMETERS-1'!$B$5:$J$44,6,FALSE)*VLOOKUP('ANALYSIS-YLD2'!BO$4,'INTERNAL PARAMETERS-1'!$B$5:$J$44,3,FALSE) + 'ANALYSIS-YLD1'!BO223*(1-VLOOKUP('ANALYSIS-YLD2'!BO$4,'INTERNAL PARAMETERS-1'!$B$5:$J$44,5,FALSE))*VLOOKUP('ANALYSIS-YLD2'!BO$4,'INTERNAL PARAMETERS-1'!$B$5:$J$44,8,FALSE)*VLOOKUP('ANALYSIS-YLD2'!BO$4,'INTERNAL PARAMETERS-1'!$B$5:$J$44,3,FALSE)</f>
        <v>0</v>
      </c>
      <c r="BP223" s="111">
        <f>'ANALYSIS-YLD1'!BP223*VLOOKUP('ANALYSIS-YLD2'!BP$4,'INTERNAL PARAMETERS-1'!$B$5:$J$44,5,FALSE)*VLOOKUP('ANALYSIS-YLD2'!BP$4,'INTERNAL PARAMETERS-1'!$B$5:$J$44,6,FALSE)*VLOOKUP('ANALYSIS-YLD2'!BP$4,'INTERNAL PARAMETERS-1'!$B$5:$J$44,3,FALSE) + 'ANALYSIS-YLD1'!BP223*(1-VLOOKUP('ANALYSIS-YLD2'!BP$4,'INTERNAL PARAMETERS-1'!$B$5:$J$44,5,FALSE))*VLOOKUP('ANALYSIS-YLD2'!BP$4,'INTERNAL PARAMETERS-1'!$B$5:$J$44,8,FALSE)*VLOOKUP('ANALYSIS-YLD2'!BP$4,'INTERNAL PARAMETERS-1'!$B$5:$J$44,3,FALSE)</f>
        <v>0</v>
      </c>
      <c r="BQ223" s="111">
        <f>'ANALYSIS-YLD1'!BQ223*VLOOKUP('ANALYSIS-YLD2'!BQ$4,'INTERNAL PARAMETERS-1'!$B$5:$J$44,5,FALSE)*VLOOKUP('ANALYSIS-YLD2'!BQ$4,'INTERNAL PARAMETERS-1'!$B$5:$J$44,6,FALSE)*VLOOKUP('ANALYSIS-YLD2'!BQ$4,'INTERNAL PARAMETERS-1'!$B$5:$J$44,3,FALSE) + 'ANALYSIS-YLD1'!BQ223*(1-VLOOKUP('ANALYSIS-YLD2'!BQ$4,'INTERNAL PARAMETERS-1'!$B$5:$J$44,5,FALSE))*VLOOKUP('ANALYSIS-YLD2'!BQ$4,'INTERNAL PARAMETERS-1'!$B$5:$J$44,8,FALSE)*VLOOKUP('ANALYSIS-YLD2'!BQ$4,'INTERNAL PARAMETERS-1'!$B$5:$J$44,3,FALSE)</f>
        <v>0</v>
      </c>
      <c r="BR223" s="111">
        <f>'ANALYSIS-YLD1'!BR223*VLOOKUP('ANALYSIS-YLD2'!BR$4,'INTERNAL PARAMETERS-1'!$B$5:$J$44,5,FALSE)*VLOOKUP('ANALYSIS-YLD2'!BR$4,'INTERNAL PARAMETERS-1'!$B$5:$J$44,6,FALSE)*VLOOKUP('ANALYSIS-YLD2'!BR$4,'INTERNAL PARAMETERS-1'!$B$5:$J$44,3,FALSE) + 'ANALYSIS-YLD1'!BR223*(1-VLOOKUP('ANALYSIS-YLD2'!BR$4,'INTERNAL PARAMETERS-1'!$B$5:$J$44,5,FALSE))*VLOOKUP('ANALYSIS-YLD2'!BR$4,'INTERNAL PARAMETERS-1'!$B$5:$J$44,8,FALSE)*VLOOKUP('ANALYSIS-YLD2'!BR$4,'INTERNAL PARAMETERS-1'!$B$5:$J$44,3,FALSE)</f>
        <v>0</v>
      </c>
      <c r="BS223" s="111">
        <f>'ANALYSIS-YLD1'!BS223*VLOOKUP('ANALYSIS-YLD2'!BS$4,'INTERNAL PARAMETERS-1'!$B$5:$J$44,5,FALSE)*VLOOKUP('ANALYSIS-YLD2'!BS$4,'INTERNAL PARAMETERS-1'!$B$5:$J$44,6,FALSE)*VLOOKUP('ANALYSIS-YLD2'!BS$4,'INTERNAL PARAMETERS-1'!$B$5:$J$44,3,FALSE) + 'ANALYSIS-YLD1'!BS223*(1-VLOOKUP('ANALYSIS-YLD2'!BS$4,'INTERNAL PARAMETERS-1'!$B$5:$J$44,5,FALSE))*VLOOKUP('ANALYSIS-YLD2'!BS$4,'INTERNAL PARAMETERS-1'!$B$5:$J$44,8,FALSE)*VLOOKUP('ANALYSIS-YLD2'!BS$4,'INTERNAL PARAMETERS-1'!$B$5:$J$44,3,FALSE)</f>
        <v>0</v>
      </c>
      <c r="BT223" s="111">
        <f>'ANALYSIS-YLD1'!BT223*VLOOKUP('ANALYSIS-YLD2'!BT$4,'INTERNAL PARAMETERS-1'!$B$5:$J$44,5,FALSE)*VLOOKUP('ANALYSIS-YLD2'!BT$4,'INTERNAL PARAMETERS-1'!$B$5:$J$44,6,FALSE)*VLOOKUP('ANALYSIS-YLD2'!BT$4,'INTERNAL PARAMETERS-1'!$B$5:$J$44,3,FALSE) + 'ANALYSIS-YLD1'!BT223*(1-VLOOKUP('ANALYSIS-YLD2'!BT$4,'INTERNAL PARAMETERS-1'!$B$5:$J$44,5,FALSE))*VLOOKUP('ANALYSIS-YLD2'!BT$4,'INTERNAL PARAMETERS-1'!$B$5:$J$44,8,FALSE)*VLOOKUP('ANALYSIS-YLD2'!BT$4,'INTERNAL PARAMETERS-1'!$B$5:$J$44,3,FALSE)</f>
        <v>0</v>
      </c>
      <c r="BU223" s="111">
        <f>'ANALYSIS-YLD1'!BU223*VLOOKUP('ANALYSIS-YLD2'!BU$4,'INTERNAL PARAMETERS-1'!$B$5:$J$44,5,FALSE)*VLOOKUP('ANALYSIS-YLD2'!BU$4,'INTERNAL PARAMETERS-1'!$B$5:$J$44,6,FALSE)*VLOOKUP('ANALYSIS-YLD2'!BU$4,'INTERNAL PARAMETERS-1'!$B$5:$J$44,3,FALSE) + 'ANALYSIS-YLD1'!BU223*(1-VLOOKUP('ANALYSIS-YLD2'!BU$4,'INTERNAL PARAMETERS-1'!$B$5:$J$44,5,FALSE))*VLOOKUP('ANALYSIS-YLD2'!BU$4,'INTERNAL PARAMETERS-1'!$B$5:$J$44,8,FALSE)*VLOOKUP('ANALYSIS-YLD2'!BU$4,'INTERNAL PARAMETERS-1'!$B$5:$J$44,3,FALSE)</f>
        <v>0</v>
      </c>
      <c r="BV223" s="111">
        <f>'ANALYSIS-YLD1'!BV223*VLOOKUP('ANALYSIS-YLD2'!BV$4,'INTERNAL PARAMETERS-1'!$B$5:$J$44,5,FALSE)*VLOOKUP('ANALYSIS-YLD2'!BV$4,'INTERNAL PARAMETERS-1'!$B$5:$J$44,6,FALSE)*VLOOKUP('ANALYSIS-YLD2'!BV$4,'INTERNAL PARAMETERS-1'!$B$5:$J$44,3,FALSE) + 'ANALYSIS-YLD1'!BV223*(1-VLOOKUP('ANALYSIS-YLD2'!BV$4,'INTERNAL PARAMETERS-1'!$B$5:$J$44,5,FALSE))*VLOOKUP('ANALYSIS-YLD2'!BV$4,'INTERNAL PARAMETERS-1'!$B$5:$J$44,8,FALSE)*VLOOKUP('ANALYSIS-YLD2'!BV$4,'INTERNAL PARAMETERS-1'!$B$5:$J$44,3,FALSE)</f>
        <v>0</v>
      </c>
      <c r="BW223" s="111">
        <f>'ANALYSIS-YLD1'!BW223*VLOOKUP('ANALYSIS-YLD2'!BW$4,'INTERNAL PARAMETERS-1'!$B$5:$J$44,5,FALSE)*VLOOKUP('ANALYSIS-YLD2'!BW$4,'INTERNAL PARAMETERS-1'!$B$5:$J$44,6,FALSE)*VLOOKUP('ANALYSIS-YLD2'!BW$4,'INTERNAL PARAMETERS-1'!$B$5:$J$44,3,FALSE) + 'ANALYSIS-YLD1'!BW223*(1-VLOOKUP('ANALYSIS-YLD2'!BW$4,'INTERNAL PARAMETERS-1'!$B$5:$J$44,5,FALSE))*VLOOKUP('ANALYSIS-YLD2'!BW$4,'INTERNAL PARAMETERS-1'!$B$5:$J$44,8,FALSE)*VLOOKUP('ANALYSIS-YLD2'!BW$4,'INTERNAL PARAMETERS-1'!$B$5:$J$44,3,FALSE)</f>
        <v>0</v>
      </c>
      <c r="BX223" s="111">
        <f>'ANALYSIS-YLD1'!BX223*VLOOKUP('ANALYSIS-YLD2'!BX$4,'INTERNAL PARAMETERS-1'!$B$5:$J$44,5,FALSE)*VLOOKUP('ANALYSIS-YLD2'!BX$4,'INTERNAL PARAMETERS-1'!$B$5:$J$44,6,FALSE)*VLOOKUP('ANALYSIS-YLD2'!BX$4,'INTERNAL PARAMETERS-1'!$B$5:$J$44,3,FALSE) + 'ANALYSIS-YLD1'!BX223*(1-VLOOKUP('ANALYSIS-YLD2'!BX$4,'INTERNAL PARAMETERS-1'!$B$5:$J$44,5,FALSE))*VLOOKUP('ANALYSIS-YLD2'!BX$4,'INTERNAL PARAMETERS-1'!$B$5:$J$44,8,FALSE)*VLOOKUP('ANALYSIS-YLD2'!BX$4,'INTERNAL PARAMETERS-1'!$B$5:$J$44,3,FALSE)</f>
        <v>0</v>
      </c>
      <c r="BY223" s="111">
        <f>'ANALYSIS-YLD1'!BY223*VLOOKUP('ANALYSIS-YLD2'!BY$4,'INTERNAL PARAMETERS-1'!$B$5:$J$44,5,FALSE)*VLOOKUP('ANALYSIS-YLD2'!BY$4,'INTERNAL PARAMETERS-1'!$B$5:$J$44,6,FALSE)*VLOOKUP('ANALYSIS-YLD2'!BY$4,'INTERNAL PARAMETERS-1'!$B$5:$J$44,3,FALSE) + 'ANALYSIS-YLD1'!BY223*(1-VLOOKUP('ANALYSIS-YLD2'!BY$4,'INTERNAL PARAMETERS-1'!$B$5:$J$44,5,FALSE))*VLOOKUP('ANALYSIS-YLD2'!BY$4,'INTERNAL PARAMETERS-1'!$B$5:$J$44,8,FALSE)*VLOOKUP('ANALYSIS-YLD2'!BY$4,'INTERNAL PARAMETERS-1'!$B$5:$J$44,3,FALSE)</f>
        <v>0</v>
      </c>
      <c r="BZ223" s="111">
        <f>'ANALYSIS-YLD1'!BZ223*VLOOKUP('ANALYSIS-YLD2'!BZ$4,'INTERNAL PARAMETERS-1'!$B$5:$J$44,5,FALSE)*VLOOKUP('ANALYSIS-YLD2'!BZ$4,'INTERNAL PARAMETERS-1'!$B$5:$J$44,6,FALSE)*VLOOKUP('ANALYSIS-YLD2'!BZ$4,'INTERNAL PARAMETERS-1'!$B$5:$J$44,3,FALSE) + 'ANALYSIS-YLD1'!BZ223*(1-VLOOKUP('ANALYSIS-YLD2'!BZ$4,'INTERNAL PARAMETERS-1'!$B$5:$J$44,5,FALSE))*VLOOKUP('ANALYSIS-YLD2'!BZ$4,'INTERNAL PARAMETERS-1'!$B$5:$J$44,8,FALSE)*VLOOKUP('ANALYSIS-YLD2'!BZ$4,'INTERNAL PARAMETERS-1'!$B$5:$J$44,3,FALSE)</f>
        <v>0</v>
      </c>
      <c r="CA223" s="111">
        <f>'ANALYSIS-YLD1'!CA223*VLOOKUP('ANALYSIS-YLD2'!CA$4,'INTERNAL PARAMETERS-1'!$B$5:$J$44,5,FALSE)*VLOOKUP('ANALYSIS-YLD2'!CA$4,'INTERNAL PARAMETERS-1'!$B$5:$J$44,6,FALSE)*VLOOKUP('ANALYSIS-YLD2'!CA$4,'INTERNAL PARAMETERS-1'!$B$5:$J$44,3,FALSE) + 'ANALYSIS-YLD1'!CA223*(1-VLOOKUP('ANALYSIS-YLD2'!CA$4,'INTERNAL PARAMETERS-1'!$B$5:$J$44,5,FALSE))*VLOOKUP('ANALYSIS-YLD2'!CA$4,'INTERNAL PARAMETERS-1'!$B$5:$J$44,8,FALSE)*VLOOKUP('ANALYSIS-YLD2'!CA$4,'INTERNAL PARAMETERS-1'!$B$5:$J$44,3,FALSE)</f>
        <v>0</v>
      </c>
      <c r="CB223" s="111">
        <f>'ANALYSIS-YLD1'!CB223*VLOOKUP('ANALYSIS-YLD2'!CB$4,'INTERNAL PARAMETERS-1'!$B$5:$J$44,5,FALSE)*VLOOKUP('ANALYSIS-YLD2'!CB$4,'INTERNAL PARAMETERS-1'!$B$5:$J$44,6,FALSE)*VLOOKUP('ANALYSIS-YLD2'!CB$4,'INTERNAL PARAMETERS-1'!$B$5:$J$44,3,FALSE) + 'ANALYSIS-YLD1'!CB223*(1-VLOOKUP('ANALYSIS-YLD2'!CB$4,'INTERNAL PARAMETERS-1'!$B$5:$J$44,5,FALSE))*VLOOKUP('ANALYSIS-YLD2'!CB$4,'INTERNAL PARAMETERS-1'!$B$5:$J$44,8,FALSE)*VLOOKUP('ANALYSIS-YLD2'!CB$4,'INTERNAL PARAMETERS-1'!$B$5:$J$44,3,FALSE)</f>
        <v>0</v>
      </c>
      <c r="CC223" s="111">
        <f>'ANALYSIS-YLD1'!CC223*VLOOKUP('ANALYSIS-YLD2'!CC$4,'INTERNAL PARAMETERS-1'!$B$5:$J$44,5,FALSE)*VLOOKUP('ANALYSIS-YLD2'!CC$4,'INTERNAL PARAMETERS-1'!$B$5:$J$44,6,FALSE)*VLOOKUP('ANALYSIS-YLD2'!CC$4,'INTERNAL PARAMETERS-1'!$B$5:$J$44,3,FALSE) + 'ANALYSIS-YLD1'!CC223*(1-VLOOKUP('ANALYSIS-YLD2'!CC$4,'INTERNAL PARAMETERS-1'!$B$5:$J$44,5,FALSE))*VLOOKUP('ANALYSIS-YLD2'!CC$4,'INTERNAL PARAMETERS-1'!$B$5:$J$44,8,FALSE)*VLOOKUP('ANALYSIS-YLD2'!CC$4,'INTERNAL PARAMETERS-1'!$B$5:$J$44,3,FALSE)</f>
        <v>0</v>
      </c>
      <c r="CD223" s="111">
        <f>'ANALYSIS-YLD1'!CD223*VLOOKUP('ANALYSIS-YLD2'!CD$4,'INTERNAL PARAMETERS-1'!$B$5:$J$44,5,FALSE)*VLOOKUP('ANALYSIS-YLD2'!CD$4,'INTERNAL PARAMETERS-1'!$B$5:$J$44,6,FALSE)*VLOOKUP('ANALYSIS-YLD2'!CD$4,'INTERNAL PARAMETERS-1'!$B$5:$J$44,3,FALSE) + 'ANALYSIS-YLD1'!CD223*(1-VLOOKUP('ANALYSIS-YLD2'!CD$4,'INTERNAL PARAMETERS-1'!$B$5:$J$44,5,FALSE))*VLOOKUP('ANALYSIS-YLD2'!CD$4,'INTERNAL PARAMETERS-1'!$B$5:$J$44,8,FALSE)*VLOOKUP('ANALYSIS-YLD2'!CD$4,'INTERNAL PARAMETERS-1'!$B$5:$J$44,3,FALSE)</f>
        <v>0</v>
      </c>
      <c r="CE223" s="111">
        <f>'ANALYSIS-YLD1'!CE223*VLOOKUP('ANALYSIS-YLD2'!CE$4,'INTERNAL PARAMETERS-1'!$B$5:$J$44,5,FALSE)*VLOOKUP('ANALYSIS-YLD2'!CE$4,'INTERNAL PARAMETERS-1'!$B$5:$J$44,6,FALSE)*VLOOKUP('ANALYSIS-YLD2'!CE$4,'INTERNAL PARAMETERS-1'!$B$5:$J$44,3,FALSE) + 'ANALYSIS-YLD1'!CE223*(1-VLOOKUP('ANALYSIS-YLD2'!CE$4,'INTERNAL PARAMETERS-1'!$B$5:$J$44,5,FALSE))*VLOOKUP('ANALYSIS-YLD2'!CE$4,'INTERNAL PARAMETERS-1'!$B$5:$J$44,8,FALSE)*VLOOKUP('ANALYSIS-YLD2'!CE$4,'INTERNAL PARAMETERS-1'!$B$5:$J$44,3,FALSE)</f>
        <v>0</v>
      </c>
      <c r="CF223" s="111">
        <f>'ANALYSIS-YLD1'!CF223*VLOOKUP('ANALYSIS-YLD2'!CF$4,'INTERNAL PARAMETERS-1'!$B$5:$J$44,5,FALSE)*VLOOKUP('ANALYSIS-YLD2'!CF$4,'INTERNAL PARAMETERS-1'!$B$5:$J$44,6,FALSE)*VLOOKUP('ANALYSIS-YLD2'!CF$4,'INTERNAL PARAMETERS-1'!$B$5:$J$44,3,FALSE) + 'ANALYSIS-YLD1'!CF223*(1-VLOOKUP('ANALYSIS-YLD2'!CF$4,'INTERNAL PARAMETERS-1'!$B$5:$J$44,5,FALSE))*VLOOKUP('ANALYSIS-YLD2'!CF$4,'INTERNAL PARAMETERS-1'!$B$5:$J$44,8,FALSE)*VLOOKUP('ANALYSIS-YLD2'!CF$4,'INTERNAL PARAMETERS-1'!$B$5:$J$44,3,FALSE)</f>
        <v>0</v>
      </c>
      <c r="CG223" s="111">
        <f>'ANALYSIS-YLD1'!CG223*VLOOKUP('ANALYSIS-YLD2'!CG$4,'INTERNAL PARAMETERS-1'!$B$5:$J$44,5,FALSE)*VLOOKUP('ANALYSIS-YLD2'!CG$4,'INTERNAL PARAMETERS-1'!$B$5:$J$44,6,FALSE)*VLOOKUP('ANALYSIS-YLD2'!CG$4,'INTERNAL PARAMETERS-1'!$B$5:$J$44,3,FALSE) + 'ANALYSIS-YLD1'!CG223*(1-VLOOKUP('ANALYSIS-YLD2'!CG$4,'INTERNAL PARAMETERS-1'!$B$5:$J$44,5,FALSE))*VLOOKUP('ANALYSIS-YLD2'!CG$4,'INTERNAL PARAMETERS-1'!$B$5:$J$44,8,FALSE)*VLOOKUP('ANALYSIS-YLD2'!CG$4,'INTERNAL PARAMETERS-1'!$B$5:$J$44,3,FALSE)</f>
        <v>0</v>
      </c>
      <c r="CH223" s="110">
        <f>'ANALYSIS-YLD1'!CH223*VLOOKUP('ANALYSIS-YLD2'!CH$4,'INTERNAL PARAMETERS-1'!$B$5:$J$44,5,FALSE)*VLOOKUP('ANALYSIS-YLD2'!CH$4,'INTERNAL PARAMETERS-1'!$B$5:$J$44,6,FALSE)*VLOOKUP('ANALYSIS-YLD2'!CH$4,'INTERNAL PARAMETERS-1'!$B$5:$J$44,3,FALSE) + 'ANALYSIS-YLD1'!CH223*(1-VLOOKUP('ANALYSIS-YLD2'!CH$4,'INTERNAL PARAMETERS-1'!$B$5:$J$44,5,FALSE))*VLOOKUP('ANALYSIS-YLD2'!CH$4,'INTERNAL PARAMETERS-1'!$B$5:$J$44,8,FALSE)*VLOOKUP('ANALYSIS-YLD2'!CH$4,'INTERNAL PARAMETERS-1'!$B$5:$J$44,3,FALSE)</f>
        <v>0</v>
      </c>
      <c r="CJ223" s="112">
        <f t="shared" si="6"/>
        <v>0</v>
      </c>
      <c r="CK223" s="110">
        <f t="shared" si="7"/>
        <v>0</v>
      </c>
    </row>
    <row r="224" spans="2:89" x14ac:dyDescent="0.5">
      <c r="B224" s="127" t="s">
        <v>22</v>
      </c>
      <c r="C224" s="126" t="s">
        <v>21</v>
      </c>
      <c r="D224" s="126" t="s">
        <v>17</v>
      </c>
      <c r="E224" s="125">
        <f>'INPUTS-Incidence'!E224</f>
        <v>0</v>
      </c>
      <c r="F224" s="128">
        <f>'INTERNAL PARAMETERS-1'!M8</f>
        <v>68.824999999999989</v>
      </c>
      <c r="G224" s="112">
        <f>'ANALYSIS-YLD1'!G224*VLOOKUP('ANALYSIS-YLD2'!G$4,'INTERNAL PARAMETERS-1'!$B$5:$J$44,5,FALSE)*VLOOKUP('ANALYSIS-YLD2'!G$4,'INTERNAL PARAMETERS-1'!$B$5:$J$44,7,FALSE)*'ANALYSIS-YLD2'!$F224 + 'ANALYSIS-YLD1'!G224*(1-VLOOKUP('ANALYSIS-YLD2'!G$4,'INTERNAL PARAMETERS-1'!$B$5:$J$44,5,FALSE))*VLOOKUP('ANALYSIS-YLD2'!G$4,'INTERNAL PARAMETERS-1'!$B$5:$J$44,9,FALSE)*'ANALYSIS-YLD2'!$F224</f>
        <v>0</v>
      </c>
      <c r="H224" s="111">
        <f>'ANALYSIS-YLD1'!H224*VLOOKUP('ANALYSIS-YLD2'!H$4,'INTERNAL PARAMETERS-1'!$B$5:$J$44,5,FALSE)*VLOOKUP('ANALYSIS-YLD2'!H$4,'INTERNAL PARAMETERS-1'!$B$5:$J$44,7,FALSE)*'ANALYSIS-YLD2'!$F224 + 'ANALYSIS-YLD1'!H224*(1-VLOOKUP('ANALYSIS-YLD2'!H$4,'INTERNAL PARAMETERS-1'!$B$5:$J$44,5,FALSE))*VLOOKUP('ANALYSIS-YLD2'!H$4,'INTERNAL PARAMETERS-1'!$B$5:$J$44,9,FALSE)*'ANALYSIS-YLD2'!$F224</f>
        <v>0</v>
      </c>
      <c r="I224" s="111">
        <f>'ANALYSIS-YLD1'!I224*VLOOKUP('ANALYSIS-YLD2'!I$4,'INTERNAL PARAMETERS-1'!$B$5:$J$44,5,FALSE)*VLOOKUP('ANALYSIS-YLD2'!I$4,'INTERNAL PARAMETERS-1'!$B$5:$J$44,7,FALSE)*'ANALYSIS-YLD2'!$F224 + 'ANALYSIS-YLD1'!I224*(1-VLOOKUP('ANALYSIS-YLD2'!I$4,'INTERNAL PARAMETERS-1'!$B$5:$J$44,5,FALSE))*VLOOKUP('ANALYSIS-YLD2'!I$4,'INTERNAL PARAMETERS-1'!$B$5:$J$44,9,FALSE)*'ANALYSIS-YLD2'!$F224</f>
        <v>0</v>
      </c>
      <c r="J224" s="111">
        <f>'ANALYSIS-YLD1'!J224*VLOOKUP('ANALYSIS-YLD2'!J$4,'INTERNAL PARAMETERS-1'!$B$5:$J$44,5,FALSE)*VLOOKUP('ANALYSIS-YLD2'!J$4,'INTERNAL PARAMETERS-1'!$B$5:$J$44,7,FALSE)*'ANALYSIS-YLD2'!$F224 + 'ANALYSIS-YLD1'!J224*(1-VLOOKUP('ANALYSIS-YLD2'!J$4,'INTERNAL PARAMETERS-1'!$B$5:$J$44,5,FALSE))*VLOOKUP('ANALYSIS-YLD2'!J$4,'INTERNAL PARAMETERS-1'!$B$5:$J$44,9,FALSE)*'ANALYSIS-YLD2'!$F224</f>
        <v>0</v>
      </c>
      <c r="K224" s="111">
        <f>'ANALYSIS-YLD1'!K224*VLOOKUP('ANALYSIS-YLD2'!K$4,'INTERNAL PARAMETERS-1'!$B$5:$J$44,5,FALSE)*VLOOKUP('ANALYSIS-YLD2'!K$4,'INTERNAL PARAMETERS-1'!$B$5:$J$44,7,FALSE)*'ANALYSIS-YLD2'!$F224 + 'ANALYSIS-YLD1'!K224*(1-VLOOKUP('ANALYSIS-YLD2'!K$4,'INTERNAL PARAMETERS-1'!$B$5:$J$44,5,FALSE))*VLOOKUP('ANALYSIS-YLD2'!K$4,'INTERNAL PARAMETERS-1'!$B$5:$J$44,9,FALSE)*'ANALYSIS-YLD2'!$F224</f>
        <v>0</v>
      </c>
      <c r="L224" s="111">
        <f>'ANALYSIS-YLD1'!L224*VLOOKUP('ANALYSIS-YLD2'!L$4,'INTERNAL PARAMETERS-1'!$B$5:$J$44,5,FALSE)*VLOOKUP('ANALYSIS-YLD2'!L$4,'INTERNAL PARAMETERS-1'!$B$5:$J$44,7,FALSE)*'ANALYSIS-YLD2'!$F224 + 'ANALYSIS-YLD1'!L224*(1-VLOOKUP('ANALYSIS-YLD2'!L$4,'INTERNAL PARAMETERS-1'!$B$5:$J$44,5,FALSE))*VLOOKUP('ANALYSIS-YLD2'!L$4,'INTERNAL PARAMETERS-1'!$B$5:$J$44,9,FALSE)*'ANALYSIS-YLD2'!$F224</f>
        <v>0</v>
      </c>
      <c r="M224" s="111">
        <f>'ANALYSIS-YLD1'!M224*VLOOKUP('ANALYSIS-YLD2'!M$4,'INTERNAL PARAMETERS-1'!$B$5:$J$44,5,FALSE)*VLOOKUP('ANALYSIS-YLD2'!M$4,'INTERNAL PARAMETERS-1'!$B$5:$J$44,7,FALSE)*'ANALYSIS-YLD2'!$F224 + 'ANALYSIS-YLD1'!M224*(1-VLOOKUP('ANALYSIS-YLD2'!M$4,'INTERNAL PARAMETERS-1'!$B$5:$J$44,5,FALSE))*VLOOKUP('ANALYSIS-YLD2'!M$4,'INTERNAL PARAMETERS-1'!$B$5:$J$44,9,FALSE)*'ANALYSIS-YLD2'!$F224</f>
        <v>0</v>
      </c>
      <c r="N224" s="111">
        <f>'ANALYSIS-YLD1'!N224*VLOOKUP('ANALYSIS-YLD2'!N$4,'INTERNAL PARAMETERS-1'!$B$5:$J$44,5,FALSE)*VLOOKUP('ANALYSIS-YLD2'!N$4,'INTERNAL PARAMETERS-1'!$B$5:$J$44,7,FALSE)*'ANALYSIS-YLD2'!$F224 + 'ANALYSIS-YLD1'!N224*(1-VLOOKUP('ANALYSIS-YLD2'!N$4,'INTERNAL PARAMETERS-1'!$B$5:$J$44,5,FALSE))*VLOOKUP('ANALYSIS-YLD2'!N$4,'INTERNAL PARAMETERS-1'!$B$5:$J$44,9,FALSE)*'ANALYSIS-YLD2'!$F224</f>
        <v>0</v>
      </c>
      <c r="O224" s="111">
        <f>'ANALYSIS-YLD1'!O224*VLOOKUP('ANALYSIS-YLD2'!O$4,'INTERNAL PARAMETERS-1'!$B$5:$J$44,5,FALSE)*VLOOKUP('ANALYSIS-YLD2'!O$4,'INTERNAL PARAMETERS-1'!$B$5:$J$44,7,FALSE)*'ANALYSIS-YLD2'!$F224 + 'ANALYSIS-YLD1'!O224*(1-VLOOKUP('ANALYSIS-YLD2'!O$4,'INTERNAL PARAMETERS-1'!$B$5:$J$44,5,FALSE))*VLOOKUP('ANALYSIS-YLD2'!O$4,'INTERNAL PARAMETERS-1'!$B$5:$J$44,9,FALSE)*'ANALYSIS-YLD2'!$F224</f>
        <v>0</v>
      </c>
      <c r="P224" s="111">
        <f>'ANALYSIS-YLD1'!P224*VLOOKUP('ANALYSIS-YLD2'!P$4,'INTERNAL PARAMETERS-1'!$B$5:$J$44,5,FALSE)*VLOOKUP('ANALYSIS-YLD2'!P$4,'INTERNAL PARAMETERS-1'!$B$5:$J$44,7,FALSE)*'ANALYSIS-YLD2'!$F224 + 'ANALYSIS-YLD1'!P224*(1-VLOOKUP('ANALYSIS-YLD2'!P$4,'INTERNAL PARAMETERS-1'!$B$5:$J$44,5,FALSE))*VLOOKUP('ANALYSIS-YLD2'!P$4,'INTERNAL PARAMETERS-1'!$B$5:$J$44,9,FALSE)*'ANALYSIS-YLD2'!$F224</f>
        <v>0</v>
      </c>
      <c r="Q224" s="111">
        <f>'ANALYSIS-YLD1'!Q224*VLOOKUP('ANALYSIS-YLD2'!Q$4,'INTERNAL PARAMETERS-1'!$B$5:$J$44,5,FALSE)*VLOOKUP('ANALYSIS-YLD2'!Q$4,'INTERNAL PARAMETERS-1'!$B$5:$J$44,7,FALSE)*'ANALYSIS-YLD2'!$F224 + 'ANALYSIS-YLD1'!Q224*(1-VLOOKUP('ANALYSIS-YLD2'!Q$4,'INTERNAL PARAMETERS-1'!$B$5:$J$44,5,FALSE))*VLOOKUP('ANALYSIS-YLD2'!Q$4,'INTERNAL PARAMETERS-1'!$B$5:$J$44,9,FALSE)*'ANALYSIS-YLD2'!$F224</f>
        <v>0</v>
      </c>
      <c r="R224" s="111">
        <f>'ANALYSIS-YLD1'!R224*VLOOKUP('ANALYSIS-YLD2'!R$4,'INTERNAL PARAMETERS-1'!$B$5:$J$44,5,FALSE)*VLOOKUP('ANALYSIS-YLD2'!R$4,'INTERNAL PARAMETERS-1'!$B$5:$J$44,7,FALSE)*'ANALYSIS-YLD2'!$F224 + 'ANALYSIS-YLD1'!R224*(1-VLOOKUP('ANALYSIS-YLD2'!R$4,'INTERNAL PARAMETERS-1'!$B$5:$J$44,5,FALSE))*VLOOKUP('ANALYSIS-YLD2'!R$4,'INTERNAL PARAMETERS-1'!$B$5:$J$44,9,FALSE)*'ANALYSIS-YLD2'!$F224</f>
        <v>0</v>
      </c>
      <c r="S224" s="111">
        <f>'ANALYSIS-YLD1'!S224*VLOOKUP('ANALYSIS-YLD2'!S$4,'INTERNAL PARAMETERS-1'!$B$5:$J$44,5,FALSE)*VLOOKUP('ANALYSIS-YLD2'!S$4,'INTERNAL PARAMETERS-1'!$B$5:$J$44,7,FALSE)*'ANALYSIS-YLD2'!$F224 + 'ANALYSIS-YLD1'!S224*(1-VLOOKUP('ANALYSIS-YLD2'!S$4,'INTERNAL PARAMETERS-1'!$B$5:$J$44,5,FALSE))*VLOOKUP('ANALYSIS-YLD2'!S$4,'INTERNAL PARAMETERS-1'!$B$5:$J$44,9,FALSE)*'ANALYSIS-YLD2'!$F224</f>
        <v>0</v>
      </c>
      <c r="T224" s="111">
        <f>'ANALYSIS-YLD1'!T224*VLOOKUP('ANALYSIS-YLD2'!T$4,'INTERNAL PARAMETERS-1'!$B$5:$J$44,5,FALSE)*VLOOKUP('ANALYSIS-YLD2'!T$4,'INTERNAL PARAMETERS-1'!$B$5:$J$44,7,FALSE)*'ANALYSIS-YLD2'!$F224 + 'ANALYSIS-YLD1'!T224*(1-VLOOKUP('ANALYSIS-YLD2'!T$4,'INTERNAL PARAMETERS-1'!$B$5:$J$44,5,FALSE))*VLOOKUP('ANALYSIS-YLD2'!T$4,'INTERNAL PARAMETERS-1'!$B$5:$J$44,9,FALSE)*'ANALYSIS-YLD2'!$F224</f>
        <v>0</v>
      </c>
      <c r="U224" s="111">
        <f>'ANALYSIS-YLD1'!U224*VLOOKUP('ANALYSIS-YLD2'!U$4,'INTERNAL PARAMETERS-1'!$B$5:$J$44,5,FALSE)*VLOOKUP('ANALYSIS-YLD2'!U$4,'INTERNAL PARAMETERS-1'!$B$5:$J$44,7,FALSE)*'ANALYSIS-YLD2'!$F224 + 'ANALYSIS-YLD1'!U224*(1-VLOOKUP('ANALYSIS-YLD2'!U$4,'INTERNAL PARAMETERS-1'!$B$5:$J$44,5,FALSE))*VLOOKUP('ANALYSIS-YLD2'!U$4,'INTERNAL PARAMETERS-1'!$B$5:$J$44,9,FALSE)*'ANALYSIS-YLD2'!$F224</f>
        <v>0</v>
      </c>
      <c r="V224" s="111">
        <f>'ANALYSIS-YLD1'!V224*VLOOKUP('ANALYSIS-YLD2'!V$4,'INTERNAL PARAMETERS-1'!$B$5:$J$44,5,FALSE)*VLOOKUP('ANALYSIS-YLD2'!V$4,'INTERNAL PARAMETERS-1'!$B$5:$J$44,7,FALSE)*'ANALYSIS-YLD2'!$F224 + 'ANALYSIS-YLD1'!V224*(1-VLOOKUP('ANALYSIS-YLD2'!V$4,'INTERNAL PARAMETERS-1'!$B$5:$J$44,5,FALSE))*VLOOKUP('ANALYSIS-YLD2'!V$4,'INTERNAL PARAMETERS-1'!$B$5:$J$44,9,FALSE)*'ANALYSIS-YLD2'!$F224</f>
        <v>0</v>
      </c>
      <c r="W224" s="111">
        <f>'ANALYSIS-YLD1'!W224*VLOOKUP('ANALYSIS-YLD2'!W$4,'INTERNAL PARAMETERS-1'!$B$5:$J$44,5,FALSE)*VLOOKUP('ANALYSIS-YLD2'!W$4,'INTERNAL PARAMETERS-1'!$B$5:$J$44,7,FALSE)*'ANALYSIS-YLD2'!$F224 + 'ANALYSIS-YLD1'!W224*(1-VLOOKUP('ANALYSIS-YLD2'!W$4,'INTERNAL PARAMETERS-1'!$B$5:$J$44,5,FALSE))*VLOOKUP('ANALYSIS-YLD2'!W$4,'INTERNAL PARAMETERS-1'!$B$5:$J$44,9,FALSE)*'ANALYSIS-YLD2'!$F224</f>
        <v>0</v>
      </c>
      <c r="X224" s="111">
        <f>'ANALYSIS-YLD1'!X224*VLOOKUP('ANALYSIS-YLD2'!X$4,'INTERNAL PARAMETERS-1'!$B$5:$J$44,5,FALSE)*VLOOKUP('ANALYSIS-YLD2'!X$4,'INTERNAL PARAMETERS-1'!$B$5:$J$44,7,FALSE)*'ANALYSIS-YLD2'!$F224 + 'ANALYSIS-YLD1'!X224*(1-VLOOKUP('ANALYSIS-YLD2'!X$4,'INTERNAL PARAMETERS-1'!$B$5:$J$44,5,FALSE))*VLOOKUP('ANALYSIS-YLD2'!X$4,'INTERNAL PARAMETERS-1'!$B$5:$J$44,9,FALSE)*'ANALYSIS-YLD2'!$F224</f>
        <v>0</v>
      </c>
      <c r="Y224" s="111">
        <f>'ANALYSIS-YLD1'!Y224*VLOOKUP('ANALYSIS-YLD2'!Y$4,'INTERNAL PARAMETERS-1'!$B$5:$J$44,5,FALSE)*VLOOKUP('ANALYSIS-YLD2'!Y$4,'INTERNAL PARAMETERS-1'!$B$5:$J$44,7,FALSE)*'ANALYSIS-YLD2'!$F224 + 'ANALYSIS-YLD1'!Y224*(1-VLOOKUP('ANALYSIS-YLD2'!Y$4,'INTERNAL PARAMETERS-1'!$B$5:$J$44,5,FALSE))*VLOOKUP('ANALYSIS-YLD2'!Y$4,'INTERNAL PARAMETERS-1'!$B$5:$J$44,9,FALSE)*'ANALYSIS-YLD2'!$F224</f>
        <v>0</v>
      </c>
      <c r="Z224" s="111">
        <f>'ANALYSIS-YLD1'!Z224*VLOOKUP('ANALYSIS-YLD2'!Z$4,'INTERNAL PARAMETERS-1'!$B$5:$J$44,5,FALSE)*VLOOKUP('ANALYSIS-YLD2'!Z$4,'INTERNAL PARAMETERS-1'!$B$5:$J$44,7,FALSE)*'ANALYSIS-YLD2'!$F224 + 'ANALYSIS-YLD1'!Z224*(1-VLOOKUP('ANALYSIS-YLD2'!Z$4,'INTERNAL PARAMETERS-1'!$B$5:$J$44,5,FALSE))*VLOOKUP('ANALYSIS-YLD2'!Z$4,'INTERNAL PARAMETERS-1'!$B$5:$J$44,9,FALSE)*'ANALYSIS-YLD2'!$F224</f>
        <v>0</v>
      </c>
      <c r="AA224" s="111">
        <f>'ANALYSIS-YLD1'!AA224*VLOOKUP('ANALYSIS-YLD2'!AA$4,'INTERNAL PARAMETERS-1'!$B$5:$J$44,5,FALSE)*VLOOKUP('ANALYSIS-YLD2'!AA$4,'INTERNAL PARAMETERS-1'!$B$5:$J$44,7,FALSE)*'ANALYSIS-YLD2'!$F224 + 'ANALYSIS-YLD1'!AA224*(1-VLOOKUP('ANALYSIS-YLD2'!AA$4,'INTERNAL PARAMETERS-1'!$B$5:$J$44,5,FALSE))*VLOOKUP('ANALYSIS-YLD2'!AA$4,'INTERNAL PARAMETERS-1'!$B$5:$J$44,9,FALSE)*'ANALYSIS-YLD2'!$F224</f>
        <v>0</v>
      </c>
      <c r="AB224" s="111">
        <f>'ANALYSIS-YLD1'!AB224*VLOOKUP('ANALYSIS-YLD2'!AB$4,'INTERNAL PARAMETERS-1'!$B$5:$J$44,5,FALSE)*VLOOKUP('ANALYSIS-YLD2'!AB$4,'INTERNAL PARAMETERS-1'!$B$5:$J$44,7,FALSE)*'ANALYSIS-YLD2'!$F224 + 'ANALYSIS-YLD1'!AB224*(1-VLOOKUP('ANALYSIS-YLD2'!AB$4,'INTERNAL PARAMETERS-1'!$B$5:$J$44,5,FALSE))*VLOOKUP('ANALYSIS-YLD2'!AB$4,'INTERNAL PARAMETERS-1'!$B$5:$J$44,9,FALSE)*'ANALYSIS-YLD2'!$F224</f>
        <v>0</v>
      </c>
      <c r="AC224" s="111">
        <f>'ANALYSIS-YLD1'!AC224*VLOOKUP('ANALYSIS-YLD2'!AC$4,'INTERNAL PARAMETERS-1'!$B$5:$J$44,5,FALSE)*VLOOKUP('ANALYSIS-YLD2'!AC$4,'INTERNAL PARAMETERS-1'!$B$5:$J$44,7,FALSE)*'ANALYSIS-YLD2'!$F224 + 'ANALYSIS-YLD1'!AC224*(1-VLOOKUP('ANALYSIS-YLD2'!AC$4,'INTERNAL PARAMETERS-1'!$B$5:$J$44,5,FALSE))*VLOOKUP('ANALYSIS-YLD2'!AC$4,'INTERNAL PARAMETERS-1'!$B$5:$J$44,9,FALSE)*'ANALYSIS-YLD2'!$F224</f>
        <v>0</v>
      </c>
      <c r="AD224" s="111">
        <f>'ANALYSIS-YLD1'!AD224*VLOOKUP('ANALYSIS-YLD2'!AD$4,'INTERNAL PARAMETERS-1'!$B$5:$J$44,5,FALSE)*VLOOKUP('ANALYSIS-YLD2'!AD$4,'INTERNAL PARAMETERS-1'!$B$5:$J$44,7,FALSE)*'ANALYSIS-YLD2'!$F224 + 'ANALYSIS-YLD1'!AD224*(1-VLOOKUP('ANALYSIS-YLD2'!AD$4,'INTERNAL PARAMETERS-1'!$B$5:$J$44,5,FALSE))*VLOOKUP('ANALYSIS-YLD2'!AD$4,'INTERNAL PARAMETERS-1'!$B$5:$J$44,9,FALSE)*'ANALYSIS-YLD2'!$F224</f>
        <v>0</v>
      </c>
      <c r="AE224" s="111">
        <f>'ANALYSIS-YLD1'!AE224*VLOOKUP('ANALYSIS-YLD2'!AE$4,'INTERNAL PARAMETERS-1'!$B$5:$J$44,5,FALSE)*VLOOKUP('ANALYSIS-YLD2'!AE$4,'INTERNAL PARAMETERS-1'!$B$5:$J$44,7,FALSE)*'ANALYSIS-YLD2'!$F224 + 'ANALYSIS-YLD1'!AE224*(1-VLOOKUP('ANALYSIS-YLD2'!AE$4,'INTERNAL PARAMETERS-1'!$B$5:$J$44,5,FALSE))*VLOOKUP('ANALYSIS-YLD2'!AE$4,'INTERNAL PARAMETERS-1'!$B$5:$J$44,9,FALSE)*'ANALYSIS-YLD2'!$F224</f>
        <v>0</v>
      </c>
      <c r="AF224" s="111">
        <f>'ANALYSIS-YLD1'!AF224*VLOOKUP('ANALYSIS-YLD2'!AF$4,'INTERNAL PARAMETERS-1'!$B$5:$J$44,5,FALSE)*VLOOKUP('ANALYSIS-YLD2'!AF$4,'INTERNAL PARAMETERS-1'!$B$5:$J$44,7,FALSE)*'ANALYSIS-YLD2'!$F224 + 'ANALYSIS-YLD1'!AF224*(1-VLOOKUP('ANALYSIS-YLD2'!AF$4,'INTERNAL PARAMETERS-1'!$B$5:$J$44,5,FALSE))*VLOOKUP('ANALYSIS-YLD2'!AF$4,'INTERNAL PARAMETERS-1'!$B$5:$J$44,9,FALSE)*'ANALYSIS-YLD2'!$F224</f>
        <v>0</v>
      </c>
      <c r="AG224" s="111">
        <f>'ANALYSIS-YLD1'!AG224*VLOOKUP('ANALYSIS-YLD2'!AG$4,'INTERNAL PARAMETERS-1'!$B$5:$J$44,5,FALSE)*VLOOKUP('ANALYSIS-YLD2'!AG$4,'INTERNAL PARAMETERS-1'!$B$5:$J$44,7,FALSE)*'ANALYSIS-YLD2'!$F224 + 'ANALYSIS-YLD1'!AG224*(1-VLOOKUP('ANALYSIS-YLD2'!AG$4,'INTERNAL PARAMETERS-1'!$B$5:$J$44,5,FALSE))*VLOOKUP('ANALYSIS-YLD2'!AG$4,'INTERNAL PARAMETERS-1'!$B$5:$J$44,9,FALSE)*'ANALYSIS-YLD2'!$F224</f>
        <v>0</v>
      </c>
      <c r="AH224" s="111">
        <f>'ANALYSIS-YLD1'!AH224*VLOOKUP('ANALYSIS-YLD2'!AH$4,'INTERNAL PARAMETERS-1'!$B$5:$J$44,5,FALSE)*VLOOKUP('ANALYSIS-YLD2'!AH$4,'INTERNAL PARAMETERS-1'!$B$5:$J$44,7,FALSE)*'ANALYSIS-YLD2'!$F224 + 'ANALYSIS-YLD1'!AH224*(1-VLOOKUP('ANALYSIS-YLD2'!AH$4,'INTERNAL PARAMETERS-1'!$B$5:$J$44,5,FALSE))*VLOOKUP('ANALYSIS-YLD2'!AH$4,'INTERNAL PARAMETERS-1'!$B$5:$J$44,9,FALSE)*'ANALYSIS-YLD2'!$F224</f>
        <v>0</v>
      </c>
      <c r="AI224" s="111">
        <f>'ANALYSIS-YLD1'!AI224*VLOOKUP('ANALYSIS-YLD2'!AI$4,'INTERNAL PARAMETERS-1'!$B$5:$J$44,5,FALSE)*VLOOKUP('ANALYSIS-YLD2'!AI$4,'INTERNAL PARAMETERS-1'!$B$5:$J$44,7,FALSE)*'ANALYSIS-YLD2'!$F224 + 'ANALYSIS-YLD1'!AI224*(1-VLOOKUP('ANALYSIS-YLD2'!AI$4,'INTERNAL PARAMETERS-1'!$B$5:$J$44,5,FALSE))*VLOOKUP('ANALYSIS-YLD2'!AI$4,'INTERNAL PARAMETERS-1'!$B$5:$J$44,9,FALSE)*'ANALYSIS-YLD2'!$F224</f>
        <v>0</v>
      </c>
      <c r="AJ224" s="111">
        <f>'ANALYSIS-YLD1'!AJ224*VLOOKUP('ANALYSIS-YLD2'!AJ$4,'INTERNAL PARAMETERS-1'!$B$5:$J$44,5,FALSE)*VLOOKUP('ANALYSIS-YLD2'!AJ$4,'INTERNAL PARAMETERS-1'!$B$5:$J$44,7,FALSE)*'ANALYSIS-YLD2'!$F224 + 'ANALYSIS-YLD1'!AJ224*(1-VLOOKUP('ANALYSIS-YLD2'!AJ$4,'INTERNAL PARAMETERS-1'!$B$5:$J$44,5,FALSE))*VLOOKUP('ANALYSIS-YLD2'!AJ$4,'INTERNAL PARAMETERS-1'!$B$5:$J$44,9,FALSE)*'ANALYSIS-YLD2'!$F224</f>
        <v>0</v>
      </c>
      <c r="AK224" s="111">
        <f>'ANALYSIS-YLD1'!AK224*VLOOKUP('ANALYSIS-YLD2'!AK$4,'INTERNAL PARAMETERS-1'!$B$5:$J$44,5,FALSE)*VLOOKUP('ANALYSIS-YLD2'!AK$4,'INTERNAL PARAMETERS-1'!$B$5:$J$44,7,FALSE)*'ANALYSIS-YLD2'!$F224 + 'ANALYSIS-YLD1'!AK224*(1-VLOOKUP('ANALYSIS-YLD2'!AK$4,'INTERNAL PARAMETERS-1'!$B$5:$J$44,5,FALSE))*VLOOKUP('ANALYSIS-YLD2'!AK$4,'INTERNAL PARAMETERS-1'!$B$5:$J$44,9,FALSE)*'ANALYSIS-YLD2'!$F224</f>
        <v>0</v>
      </c>
      <c r="AL224" s="111">
        <f>'ANALYSIS-YLD1'!AL224*VLOOKUP('ANALYSIS-YLD2'!AL$4,'INTERNAL PARAMETERS-1'!$B$5:$J$44,5,FALSE)*VLOOKUP('ANALYSIS-YLD2'!AL$4,'INTERNAL PARAMETERS-1'!$B$5:$J$44,7,FALSE)*'ANALYSIS-YLD2'!$F224 + 'ANALYSIS-YLD1'!AL224*(1-VLOOKUP('ANALYSIS-YLD2'!AL$4,'INTERNAL PARAMETERS-1'!$B$5:$J$44,5,FALSE))*VLOOKUP('ANALYSIS-YLD2'!AL$4,'INTERNAL PARAMETERS-1'!$B$5:$J$44,9,FALSE)*'ANALYSIS-YLD2'!$F224</f>
        <v>0</v>
      </c>
      <c r="AM224" s="111">
        <f>'ANALYSIS-YLD1'!AM224*VLOOKUP('ANALYSIS-YLD2'!AM$4,'INTERNAL PARAMETERS-1'!$B$5:$J$44,5,FALSE)*VLOOKUP('ANALYSIS-YLD2'!AM$4,'INTERNAL PARAMETERS-1'!$B$5:$J$44,7,FALSE)*'ANALYSIS-YLD2'!$F224 + 'ANALYSIS-YLD1'!AM224*(1-VLOOKUP('ANALYSIS-YLD2'!AM$4,'INTERNAL PARAMETERS-1'!$B$5:$J$44,5,FALSE))*VLOOKUP('ANALYSIS-YLD2'!AM$4,'INTERNAL PARAMETERS-1'!$B$5:$J$44,9,FALSE)*'ANALYSIS-YLD2'!$F224</f>
        <v>0</v>
      </c>
      <c r="AN224" s="111">
        <f>'ANALYSIS-YLD1'!AN224*VLOOKUP('ANALYSIS-YLD2'!AN$4,'INTERNAL PARAMETERS-1'!$B$5:$J$44,5,FALSE)*VLOOKUP('ANALYSIS-YLD2'!AN$4,'INTERNAL PARAMETERS-1'!$B$5:$J$44,7,FALSE)*'ANALYSIS-YLD2'!$F224 + 'ANALYSIS-YLD1'!AN224*(1-VLOOKUP('ANALYSIS-YLD2'!AN$4,'INTERNAL PARAMETERS-1'!$B$5:$J$44,5,FALSE))*VLOOKUP('ANALYSIS-YLD2'!AN$4,'INTERNAL PARAMETERS-1'!$B$5:$J$44,9,FALSE)*'ANALYSIS-YLD2'!$F224</f>
        <v>0</v>
      </c>
      <c r="AO224" s="111">
        <f>'ANALYSIS-YLD1'!AO224*VLOOKUP('ANALYSIS-YLD2'!AO$4,'INTERNAL PARAMETERS-1'!$B$5:$J$44,5,FALSE)*VLOOKUP('ANALYSIS-YLD2'!AO$4,'INTERNAL PARAMETERS-1'!$B$5:$J$44,7,FALSE)*'ANALYSIS-YLD2'!$F224 + 'ANALYSIS-YLD1'!AO224*(1-VLOOKUP('ANALYSIS-YLD2'!AO$4,'INTERNAL PARAMETERS-1'!$B$5:$J$44,5,FALSE))*VLOOKUP('ANALYSIS-YLD2'!AO$4,'INTERNAL PARAMETERS-1'!$B$5:$J$44,9,FALSE)*'ANALYSIS-YLD2'!$F224</f>
        <v>0</v>
      </c>
      <c r="AP224" s="111">
        <f>'ANALYSIS-YLD1'!AP224*VLOOKUP('ANALYSIS-YLD2'!AP$4,'INTERNAL PARAMETERS-1'!$B$5:$J$44,5,FALSE)*VLOOKUP('ANALYSIS-YLD2'!AP$4,'INTERNAL PARAMETERS-1'!$B$5:$J$44,7,FALSE)*'ANALYSIS-YLD2'!$F224 + 'ANALYSIS-YLD1'!AP224*(1-VLOOKUP('ANALYSIS-YLD2'!AP$4,'INTERNAL PARAMETERS-1'!$B$5:$J$44,5,FALSE))*VLOOKUP('ANALYSIS-YLD2'!AP$4,'INTERNAL PARAMETERS-1'!$B$5:$J$44,9,FALSE)*'ANALYSIS-YLD2'!$F224</f>
        <v>0</v>
      </c>
      <c r="AQ224" s="111">
        <f>'ANALYSIS-YLD1'!AQ224*VLOOKUP('ANALYSIS-YLD2'!AQ$4,'INTERNAL PARAMETERS-1'!$B$5:$J$44,5,FALSE)*VLOOKUP('ANALYSIS-YLD2'!AQ$4,'INTERNAL PARAMETERS-1'!$B$5:$J$44,7,FALSE)*'ANALYSIS-YLD2'!$F224 + 'ANALYSIS-YLD1'!AQ224*(1-VLOOKUP('ANALYSIS-YLD2'!AQ$4,'INTERNAL PARAMETERS-1'!$B$5:$J$44,5,FALSE))*VLOOKUP('ANALYSIS-YLD2'!AQ$4,'INTERNAL PARAMETERS-1'!$B$5:$J$44,9,FALSE)*'ANALYSIS-YLD2'!$F224</f>
        <v>0</v>
      </c>
      <c r="AR224" s="111">
        <f>'ANALYSIS-YLD1'!AR224*VLOOKUP('ANALYSIS-YLD2'!AR$4,'INTERNAL PARAMETERS-1'!$B$5:$J$44,5,FALSE)*VLOOKUP('ANALYSIS-YLD2'!AR$4,'INTERNAL PARAMETERS-1'!$B$5:$J$44,7,FALSE)*'ANALYSIS-YLD2'!$F224 + 'ANALYSIS-YLD1'!AR224*(1-VLOOKUP('ANALYSIS-YLD2'!AR$4,'INTERNAL PARAMETERS-1'!$B$5:$J$44,5,FALSE))*VLOOKUP('ANALYSIS-YLD2'!AR$4,'INTERNAL PARAMETERS-1'!$B$5:$J$44,9,FALSE)*'ANALYSIS-YLD2'!$F224</f>
        <v>0</v>
      </c>
      <c r="AS224" s="111">
        <f>'ANALYSIS-YLD1'!AS224*VLOOKUP('ANALYSIS-YLD2'!AS$4,'INTERNAL PARAMETERS-1'!$B$5:$J$44,5,FALSE)*VLOOKUP('ANALYSIS-YLD2'!AS$4,'INTERNAL PARAMETERS-1'!$B$5:$J$44,7,FALSE)*'ANALYSIS-YLD2'!$F224 + 'ANALYSIS-YLD1'!AS224*(1-VLOOKUP('ANALYSIS-YLD2'!AS$4,'INTERNAL PARAMETERS-1'!$B$5:$J$44,5,FALSE))*VLOOKUP('ANALYSIS-YLD2'!AS$4,'INTERNAL PARAMETERS-1'!$B$5:$J$44,9,FALSE)*'ANALYSIS-YLD2'!$F224</f>
        <v>0</v>
      </c>
      <c r="AT224" s="110">
        <f>'ANALYSIS-YLD1'!AT224*VLOOKUP('ANALYSIS-YLD2'!AT$4,'INTERNAL PARAMETERS-1'!$B$5:$J$44,5,FALSE)*VLOOKUP('ANALYSIS-YLD2'!AT$4,'INTERNAL PARAMETERS-1'!$B$5:$J$44,7,FALSE)*'ANALYSIS-YLD2'!$F224 + 'ANALYSIS-YLD1'!AT224*(1-VLOOKUP('ANALYSIS-YLD2'!AT$4,'INTERNAL PARAMETERS-1'!$B$5:$J$44,5,FALSE))*VLOOKUP('ANALYSIS-YLD2'!AT$4,'INTERNAL PARAMETERS-1'!$B$5:$J$44,9,FALSE)*'ANALYSIS-YLD2'!$F224</f>
        <v>0</v>
      </c>
      <c r="AU224" s="112">
        <f>'ANALYSIS-YLD1'!AU224*VLOOKUP('ANALYSIS-YLD2'!AU$4,'INTERNAL PARAMETERS-1'!$B$5:$J$44,5,FALSE)*VLOOKUP('ANALYSIS-YLD2'!AU$4,'INTERNAL PARAMETERS-1'!$B$5:$J$44,6,FALSE)*VLOOKUP('ANALYSIS-YLD2'!AU$4,'INTERNAL PARAMETERS-1'!$B$5:$J$44,3,FALSE) + 'ANALYSIS-YLD1'!AU224*(1-VLOOKUP('ANALYSIS-YLD2'!AU$4,'INTERNAL PARAMETERS-1'!$B$5:$J$44,5,FALSE))*VLOOKUP('ANALYSIS-YLD2'!AU$4,'INTERNAL PARAMETERS-1'!$B$5:$J$44,8,FALSE)*VLOOKUP('ANALYSIS-YLD2'!AU$4,'INTERNAL PARAMETERS-1'!$B$5:$J$44,3,FALSE)</f>
        <v>0</v>
      </c>
      <c r="AV224" s="111">
        <f>'ANALYSIS-YLD1'!AV224*VLOOKUP('ANALYSIS-YLD2'!AV$4,'INTERNAL PARAMETERS-1'!$B$5:$J$44,5,FALSE)*VLOOKUP('ANALYSIS-YLD2'!AV$4,'INTERNAL PARAMETERS-1'!$B$5:$J$44,6,FALSE)*VLOOKUP('ANALYSIS-YLD2'!AV$4,'INTERNAL PARAMETERS-1'!$B$5:$J$44,3,FALSE) + 'ANALYSIS-YLD1'!AV224*(1-VLOOKUP('ANALYSIS-YLD2'!AV$4,'INTERNAL PARAMETERS-1'!$B$5:$J$44,5,FALSE))*VLOOKUP('ANALYSIS-YLD2'!AV$4,'INTERNAL PARAMETERS-1'!$B$5:$J$44,8,FALSE)*VLOOKUP('ANALYSIS-YLD2'!AV$4,'INTERNAL PARAMETERS-1'!$B$5:$J$44,3,FALSE)</f>
        <v>0</v>
      </c>
      <c r="AW224" s="111">
        <f>'ANALYSIS-YLD1'!AW224*VLOOKUP('ANALYSIS-YLD2'!AW$4,'INTERNAL PARAMETERS-1'!$B$5:$J$44,5,FALSE)*VLOOKUP('ANALYSIS-YLD2'!AW$4,'INTERNAL PARAMETERS-1'!$B$5:$J$44,6,FALSE)*VLOOKUP('ANALYSIS-YLD2'!AW$4,'INTERNAL PARAMETERS-1'!$B$5:$J$44,3,FALSE) + 'ANALYSIS-YLD1'!AW224*(1-VLOOKUP('ANALYSIS-YLD2'!AW$4,'INTERNAL PARAMETERS-1'!$B$5:$J$44,5,FALSE))*VLOOKUP('ANALYSIS-YLD2'!AW$4,'INTERNAL PARAMETERS-1'!$B$5:$J$44,8,FALSE)*VLOOKUP('ANALYSIS-YLD2'!AW$4,'INTERNAL PARAMETERS-1'!$B$5:$J$44,3,FALSE)</f>
        <v>0</v>
      </c>
      <c r="AX224" s="111">
        <f>'ANALYSIS-YLD1'!AX224*VLOOKUP('ANALYSIS-YLD2'!AX$4,'INTERNAL PARAMETERS-1'!$B$5:$J$44,5,FALSE)*VLOOKUP('ANALYSIS-YLD2'!AX$4,'INTERNAL PARAMETERS-1'!$B$5:$J$44,6,FALSE)*VLOOKUP('ANALYSIS-YLD2'!AX$4,'INTERNAL PARAMETERS-1'!$B$5:$J$44,3,FALSE) + 'ANALYSIS-YLD1'!AX224*(1-VLOOKUP('ANALYSIS-YLD2'!AX$4,'INTERNAL PARAMETERS-1'!$B$5:$J$44,5,FALSE))*VLOOKUP('ANALYSIS-YLD2'!AX$4,'INTERNAL PARAMETERS-1'!$B$5:$J$44,8,FALSE)*VLOOKUP('ANALYSIS-YLD2'!AX$4,'INTERNAL PARAMETERS-1'!$B$5:$J$44,3,FALSE)</f>
        <v>0</v>
      </c>
      <c r="AY224" s="111">
        <f>'ANALYSIS-YLD1'!AY224*VLOOKUP('ANALYSIS-YLD2'!AY$4,'INTERNAL PARAMETERS-1'!$B$5:$J$44,5,FALSE)*VLOOKUP('ANALYSIS-YLD2'!AY$4,'INTERNAL PARAMETERS-1'!$B$5:$J$44,6,FALSE)*VLOOKUP('ANALYSIS-YLD2'!AY$4,'INTERNAL PARAMETERS-1'!$B$5:$J$44,3,FALSE) + 'ANALYSIS-YLD1'!AY224*(1-VLOOKUP('ANALYSIS-YLD2'!AY$4,'INTERNAL PARAMETERS-1'!$B$5:$J$44,5,FALSE))*VLOOKUP('ANALYSIS-YLD2'!AY$4,'INTERNAL PARAMETERS-1'!$B$5:$J$44,8,FALSE)*VLOOKUP('ANALYSIS-YLD2'!AY$4,'INTERNAL PARAMETERS-1'!$B$5:$J$44,3,FALSE)</f>
        <v>0</v>
      </c>
      <c r="AZ224" s="111">
        <f>'ANALYSIS-YLD1'!AZ224*VLOOKUP('ANALYSIS-YLD2'!AZ$4,'INTERNAL PARAMETERS-1'!$B$5:$J$44,5,FALSE)*VLOOKUP('ANALYSIS-YLD2'!AZ$4,'INTERNAL PARAMETERS-1'!$B$5:$J$44,6,FALSE)*VLOOKUP('ANALYSIS-YLD2'!AZ$4,'INTERNAL PARAMETERS-1'!$B$5:$J$44,3,FALSE) + 'ANALYSIS-YLD1'!AZ224*(1-VLOOKUP('ANALYSIS-YLD2'!AZ$4,'INTERNAL PARAMETERS-1'!$B$5:$J$44,5,FALSE))*VLOOKUP('ANALYSIS-YLD2'!AZ$4,'INTERNAL PARAMETERS-1'!$B$5:$J$44,8,FALSE)*VLOOKUP('ANALYSIS-YLD2'!AZ$4,'INTERNAL PARAMETERS-1'!$B$5:$J$44,3,FALSE)</f>
        <v>0</v>
      </c>
      <c r="BA224" s="111">
        <f>'ANALYSIS-YLD1'!BA224*VLOOKUP('ANALYSIS-YLD2'!BA$4,'INTERNAL PARAMETERS-1'!$B$5:$J$44,5,FALSE)*VLOOKUP('ANALYSIS-YLD2'!BA$4,'INTERNAL PARAMETERS-1'!$B$5:$J$44,6,FALSE)*VLOOKUP('ANALYSIS-YLD2'!BA$4,'INTERNAL PARAMETERS-1'!$B$5:$J$44,3,FALSE) + 'ANALYSIS-YLD1'!BA224*(1-VLOOKUP('ANALYSIS-YLD2'!BA$4,'INTERNAL PARAMETERS-1'!$B$5:$J$44,5,FALSE))*VLOOKUP('ANALYSIS-YLD2'!BA$4,'INTERNAL PARAMETERS-1'!$B$5:$J$44,8,FALSE)*VLOOKUP('ANALYSIS-YLD2'!BA$4,'INTERNAL PARAMETERS-1'!$B$5:$J$44,3,FALSE)</f>
        <v>0</v>
      </c>
      <c r="BB224" s="111">
        <f>'ANALYSIS-YLD1'!BB224*VLOOKUP('ANALYSIS-YLD2'!BB$4,'INTERNAL PARAMETERS-1'!$B$5:$J$44,5,FALSE)*VLOOKUP('ANALYSIS-YLD2'!BB$4,'INTERNAL PARAMETERS-1'!$B$5:$J$44,6,FALSE)*VLOOKUP('ANALYSIS-YLD2'!BB$4,'INTERNAL PARAMETERS-1'!$B$5:$J$44,3,FALSE) + 'ANALYSIS-YLD1'!BB224*(1-VLOOKUP('ANALYSIS-YLD2'!BB$4,'INTERNAL PARAMETERS-1'!$B$5:$J$44,5,FALSE))*VLOOKUP('ANALYSIS-YLD2'!BB$4,'INTERNAL PARAMETERS-1'!$B$5:$J$44,8,FALSE)*VLOOKUP('ANALYSIS-YLD2'!BB$4,'INTERNAL PARAMETERS-1'!$B$5:$J$44,3,FALSE)</f>
        <v>0</v>
      </c>
      <c r="BC224" s="111">
        <f>'ANALYSIS-YLD1'!BC224*VLOOKUP('ANALYSIS-YLD2'!BC$4,'INTERNAL PARAMETERS-1'!$B$5:$J$44,5,FALSE)*VLOOKUP('ANALYSIS-YLD2'!BC$4,'INTERNAL PARAMETERS-1'!$B$5:$J$44,6,FALSE)*VLOOKUP('ANALYSIS-YLD2'!BC$4,'INTERNAL PARAMETERS-1'!$B$5:$J$44,3,FALSE) + 'ANALYSIS-YLD1'!BC224*(1-VLOOKUP('ANALYSIS-YLD2'!BC$4,'INTERNAL PARAMETERS-1'!$B$5:$J$44,5,FALSE))*VLOOKUP('ANALYSIS-YLD2'!BC$4,'INTERNAL PARAMETERS-1'!$B$5:$J$44,8,FALSE)*VLOOKUP('ANALYSIS-YLD2'!BC$4,'INTERNAL PARAMETERS-1'!$B$5:$J$44,3,FALSE)</f>
        <v>0</v>
      </c>
      <c r="BD224" s="111">
        <f>'ANALYSIS-YLD1'!BD224*VLOOKUP('ANALYSIS-YLD2'!BD$4,'INTERNAL PARAMETERS-1'!$B$5:$J$44,5,FALSE)*VLOOKUP('ANALYSIS-YLD2'!BD$4,'INTERNAL PARAMETERS-1'!$B$5:$J$44,6,FALSE)*VLOOKUP('ANALYSIS-YLD2'!BD$4,'INTERNAL PARAMETERS-1'!$B$5:$J$44,3,FALSE) + 'ANALYSIS-YLD1'!BD224*(1-VLOOKUP('ANALYSIS-YLD2'!BD$4,'INTERNAL PARAMETERS-1'!$B$5:$J$44,5,FALSE))*VLOOKUP('ANALYSIS-YLD2'!BD$4,'INTERNAL PARAMETERS-1'!$B$5:$J$44,8,FALSE)*VLOOKUP('ANALYSIS-YLD2'!BD$4,'INTERNAL PARAMETERS-1'!$B$5:$J$44,3,FALSE)</f>
        <v>0</v>
      </c>
      <c r="BE224" s="111">
        <f>'ANALYSIS-YLD1'!BE224*VLOOKUP('ANALYSIS-YLD2'!BE$4,'INTERNAL PARAMETERS-1'!$B$5:$J$44,5,FALSE)*VLOOKUP('ANALYSIS-YLD2'!BE$4,'INTERNAL PARAMETERS-1'!$B$5:$J$44,6,FALSE)*VLOOKUP('ANALYSIS-YLD2'!BE$4,'INTERNAL PARAMETERS-1'!$B$5:$J$44,3,FALSE) + 'ANALYSIS-YLD1'!BE224*(1-VLOOKUP('ANALYSIS-YLD2'!BE$4,'INTERNAL PARAMETERS-1'!$B$5:$J$44,5,FALSE))*VLOOKUP('ANALYSIS-YLD2'!BE$4,'INTERNAL PARAMETERS-1'!$B$5:$J$44,8,FALSE)*VLOOKUP('ANALYSIS-YLD2'!BE$4,'INTERNAL PARAMETERS-1'!$B$5:$J$44,3,FALSE)</f>
        <v>0</v>
      </c>
      <c r="BF224" s="111">
        <f>'ANALYSIS-YLD1'!BF224*VLOOKUP('ANALYSIS-YLD2'!BF$4,'INTERNAL PARAMETERS-1'!$B$5:$J$44,5,FALSE)*VLOOKUP('ANALYSIS-YLD2'!BF$4,'INTERNAL PARAMETERS-1'!$B$5:$J$44,6,FALSE)*VLOOKUP('ANALYSIS-YLD2'!BF$4,'INTERNAL PARAMETERS-1'!$B$5:$J$44,3,FALSE) + 'ANALYSIS-YLD1'!BF224*(1-VLOOKUP('ANALYSIS-YLD2'!BF$4,'INTERNAL PARAMETERS-1'!$B$5:$J$44,5,FALSE))*VLOOKUP('ANALYSIS-YLD2'!BF$4,'INTERNAL PARAMETERS-1'!$B$5:$J$44,8,FALSE)*VLOOKUP('ANALYSIS-YLD2'!BF$4,'INTERNAL PARAMETERS-1'!$B$5:$J$44,3,FALSE)</f>
        <v>0</v>
      </c>
      <c r="BG224" s="111">
        <f>'ANALYSIS-YLD1'!BG224*VLOOKUP('ANALYSIS-YLD2'!BG$4,'INTERNAL PARAMETERS-1'!$B$5:$J$44,5,FALSE)*VLOOKUP('ANALYSIS-YLD2'!BG$4,'INTERNAL PARAMETERS-1'!$B$5:$J$44,6,FALSE)*VLOOKUP('ANALYSIS-YLD2'!BG$4,'INTERNAL PARAMETERS-1'!$B$5:$J$44,3,FALSE) + 'ANALYSIS-YLD1'!BG224*(1-VLOOKUP('ANALYSIS-YLD2'!BG$4,'INTERNAL PARAMETERS-1'!$B$5:$J$44,5,FALSE))*VLOOKUP('ANALYSIS-YLD2'!BG$4,'INTERNAL PARAMETERS-1'!$B$5:$J$44,8,FALSE)*VLOOKUP('ANALYSIS-YLD2'!BG$4,'INTERNAL PARAMETERS-1'!$B$5:$J$44,3,FALSE)</f>
        <v>0</v>
      </c>
      <c r="BH224" s="111">
        <f>'ANALYSIS-YLD1'!BH224*VLOOKUP('ANALYSIS-YLD2'!BH$4,'INTERNAL PARAMETERS-1'!$B$5:$J$44,5,FALSE)*VLOOKUP('ANALYSIS-YLD2'!BH$4,'INTERNAL PARAMETERS-1'!$B$5:$J$44,6,FALSE)*VLOOKUP('ANALYSIS-YLD2'!BH$4,'INTERNAL PARAMETERS-1'!$B$5:$J$44,3,FALSE) + 'ANALYSIS-YLD1'!BH224*(1-VLOOKUP('ANALYSIS-YLD2'!BH$4,'INTERNAL PARAMETERS-1'!$B$5:$J$44,5,FALSE))*VLOOKUP('ANALYSIS-YLD2'!BH$4,'INTERNAL PARAMETERS-1'!$B$5:$J$44,8,FALSE)*VLOOKUP('ANALYSIS-YLD2'!BH$4,'INTERNAL PARAMETERS-1'!$B$5:$J$44,3,FALSE)</f>
        <v>0</v>
      </c>
      <c r="BI224" s="111">
        <f>'ANALYSIS-YLD1'!BI224*VLOOKUP('ANALYSIS-YLD2'!BI$4,'INTERNAL PARAMETERS-1'!$B$5:$J$44,5,FALSE)*VLOOKUP('ANALYSIS-YLD2'!BI$4,'INTERNAL PARAMETERS-1'!$B$5:$J$44,6,FALSE)*VLOOKUP('ANALYSIS-YLD2'!BI$4,'INTERNAL PARAMETERS-1'!$B$5:$J$44,3,FALSE) + 'ANALYSIS-YLD1'!BI224*(1-VLOOKUP('ANALYSIS-YLD2'!BI$4,'INTERNAL PARAMETERS-1'!$B$5:$J$44,5,FALSE))*VLOOKUP('ANALYSIS-YLD2'!BI$4,'INTERNAL PARAMETERS-1'!$B$5:$J$44,8,FALSE)*VLOOKUP('ANALYSIS-YLD2'!BI$4,'INTERNAL PARAMETERS-1'!$B$5:$J$44,3,FALSE)</f>
        <v>0</v>
      </c>
      <c r="BJ224" s="111">
        <f>'ANALYSIS-YLD1'!BJ224*VLOOKUP('ANALYSIS-YLD2'!BJ$4,'INTERNAL PARAMETERS-1'!$B$5:$J$44,5,FALSE)*VLOOKUP('ANALYSIS-YLD2'!BJ$4,'INTERNAL PARAMETERS-1'!$B$5:$J$44,6,FALSE)*VLOOKUP('ANALYSIS-YLD2'!BJ$4,'INTERNAL PARAMETERS-1'!$B$5:$J$44,3,FALSE) + 'ANALYSIS-YLD1'!BJ224*(1-VLOOKUP('ANALYSIS-YLD2'!BJ$4,'INTERNAL PARAMETERS-1'!$B$5:$J$44,5,FALSE))*VLOOKUP('ANALYSIS-YLD2'!BJ$4,'INTERNAL PARAMETERS-1'!$B$5:$J$44,8,FALSE)*VLOOKUP('ANALYSIS-YLD2'!BJ$4,'INTERNAL PARAMETERS-1'!$B$5:$J$44,3,FALSE)</f>
        <v>0</v>
      </c>
      <c r="BK224" s="111">
        <f>'ANALYSIS-YLD1'!BK224*VLOOKUP('ANALYSIS-YLD2'!BK$4,'INTERNAL PARAMETERS-1'!$B$5:$J$44,5,FALSE)*VLOOKUP('ANALYSIS-YLD2'!BK$4,'INTERNAL PARAMETERS-1'!$B$5:$J$44,6,FALSE)*VLOOKUP('ANALYSIS-YLD2'!BK$4,'INTERNAL PARAMETERS-1'!$B$5:$J$44,3,FALSE) + 'ANALYSIS-YLD1'!BK224*(1-VLOOKUP('ANALYSIS-YLD2'!BK$4,'INTERNAL PARAMETERS-1'!$B$5:$J$44,5,FALSE))*VLOOKUP('ANALYSIS-YLD2'!BK$4,'INTERNAL PARAMETERS-1'!$B$5:$J$44,8,FALSE)*VLOOKUP('ANALYSIS-YLD2'!BK$4,'INTERNAL PARAMETERS-1'!$B$5:$J$44,3,FALSE)</f>
        <v>0</v>
      </c>
      <c r="BL224" s="111">
        <f>'ANALYSIS-YLD1'!BL224*VLOOKUP('ANALYSIS-YLD2'!BL$4,'INTERNAL PARAMETERS-1'!$B$5:$J$44,5,FALSE)*VLOOKUP('ANALYSIS-YLD2'!BL$4,'INTERNAL PARAMETERS-1'!$B$5:$J$44,6,FALSE)*VLOOKUP('ANALYSIS-YLD2'!BL$4,'INTERNAL PARAMETERS-1'!$B$5:$J$44,3,FALSE) + 'ANALYSIS-YLD1'!BL224*(1-VLOOKUP('ANALYSIS-YLD2'!BL$4,'INTERNAL PARAMETERS-1'!$B$5:$J$44,5,FALSE))*VLOOKUP('ANALYSIS-YLD2'!BL$4,'INTERNAL PARAMETERS-1'!$B$5:$J$44,8,FALSE)*VLOOKUP('ANALYSIS-YLD2'!BL$4,'INTERNAL PARAMETERS-1'!$B$5:$J$44,3,FALSE)</f>
        <v>0</v>
      </c>
      <c r="BM224" s="111">
        <f>'ANALYSIS-YLD1'!BM224*VLOOKUP('ANALYSIS-YLD2'!BM$4,'INTERNAL PARAMETERS-1'!$B$5:$J$44,5,FALSE)*VLOOKUP('ANALYSIS-YLD2'!BM$4,'INTERNAL PARAMETERS-1'!$B$5:$J$44,6,FALSE)*VLOOKUP('ANALYSIS-YLD2'!BM$4,'INTERNAL PARAMETERS-1'!$B$5:$J$44,3,FALSE) + 'ANALYSIS-YLD1'!BM224*(1-VLOOKUP('ANALYSIS-YLD2'!BM$4,'INTERNAL PARAMETERS-1'!$B$5:$J$44,5,FALSE))*VLOOKUP('ANALYSIS-YLD2'!BM$4,'INTERNAL PARAMETERS-1'!$B$5:$J$44,8,FALSE)*VLOOKUP('ANALYSIS-YLD2'!BM$4,'INTERNAL PARAMETERS-1'!$B$5:$J$44,3,FALSE)</f>
        <v>0</v>
      </c>
      <c r="BN224" s="111">
        <f>'ANALYSIS-YLD1'!BN224*VLOOKUP('ANALYSIS-YLD2'!BN$4,'INTERNAL PARAMETERS-1'!$B$5:$J$44,5,FALSE)*VLOOKUP('ANALYSIS-YLD2'!BN$4,'INTERNAL PARAMETERS-1'!$B$5:$J$44,6,FALSE)*VLOOKUP('ANALYSIS-YLD2'!BN$4,'INTERNAL PARAMETERS-1'!$B$5:$J$44,3,FALSE) + 'ANALYSIS-YLD1'!BN224*(1-VLOOKUP('ANALYSIS-YLD2'!BN$4,'INTERNAL PARAMETERS-1'!$B$5:$J$44,5,FALSE))*VLOOKUP('ANALYSIS-YLD2'!BN$4,'INTERNAL PARAMETERS-1'!$B$5:$J$44,8,FALSE)*VLOOKUP('ANALYSIS-YLD2'!BN$4,'INTERNAL PARAMETERS-1'!$B$5:$J$44,3,FALSE)</f>
        <v>0</v>
      </c>
      <c r="BO224" s="111">
        <f>'ANALYSIS-YLD1'!BO224*VLOOKUP('ANALYSIS-YLD2'!BO$4,'INTERNAL PARAMETERS-1'!$B$5:$J$44,5,FALSE)*VLOOKUP('ANALYSIS-YLD2'!BO$4,'INTERNAL PARAMETERS-1'!$B$5:$J$44,6,FALSE)*VLOOKUP('ANALYSIS-YLD2'!BO$4,'INTERNAL PARAMETERS-1'!$B$5:$J$44,3,FALSE) + 'ANALYSIS-YLD1'!BO224*(1-VLOOKUP('ANALYSIS-YLD2'!BO$4,'INTERNAL PARAMETERS-1'!$B$5:$J$44,5,FALSE))*VLOOKUP('ANALYSIS-YLD2'!BO$4,'INTERNAL PARAMETERS-1'!$B$5:$J$44,8,FALSE)*VLOOKUP('ANALYSIS-YLD2'!BO$4,'INTERNAL PARAMETERS-1'!$B$5:$J$44,3,FALSE)</f>
        <v>0</v>
      </c>
      <c r="BP224" s="111">
        <f>'ANALYSIS-YLD1'!BP224*VLOOKUP('ANALYSIS-YLD2'!BP$4,'INTERNAL PARAMETERS-1'!$B$5:$J$44,5,FALSE)*VLOOKUP('ANALYSIS-YLD2'!BP$4,'INTERNAL PARAMETERS-1'!$B$5:$J$44,6,FALSE)*VLOOKUP('ANALYSIS-YLD2'!BP$4,'INTERNAL PARAMETERS-1'!$B$5:$J$44,3,FALSE) + 'ANALYSIS-YLD1'!BP224*(1-VLOOKUP('ANALYSIS-YLD2'!BP$4,'INTERNAL PARAMETERS-1'!$B$5:$J$44,5,FALSE))*VLOOKUP('ANALYSIS-YLD2'!BP$4,'INTERNAL PARAMETERS-1'!$B$5:$J$44,8,FALSE)*VLOOKUP('ANALYSIS-YLD2'!BP$4,'INTERNAL PARAMETERS-1'!$B$5:$J$44,3,FALSE)</f>
        <v>0</v>
      </c>
      <c r="BQ224" s="111">
        <f>'ANALYSIS-YLD1'!BQ224*VLOOKUP('ANALYSIS-YLD2'!BQ$4,'INTERNAL PARAMETERS-1'!$B$5:$J$44,5,FALSE)*VLOOKUP('ANALYSIS-YLD2'!BQ$4,'INTERNAL PARAMETERS-1'!$B$5:$J$44,6,FALSE)*VLOOKUP('ANALYSIS-YLD2'!BQ$4,'INTERNAL PARAMETERS-1'!$B$5:$J$44,3,FALSE) + 'ANALYSIS-YLD1'!BQ224*(1-VLOOKUP('ANALYSIS-YLD2'!BQ$4,'INTERNAL PARAMETERS-1'!$B$5:$J$44,5,FALSE))*VLOOKUP('ANALYSIS-YLD2'!BQ$4,'INTERNAL PARAMETERS-1'!$B$5:$J$44,8,FALSE)*VLOOKUP('ANALYSIS-YLD2'!BQ$4,'INTERNAL PARAMETERS-1'!$B$5:$J$44,3,FALSE)</f>
        <v>0</v>
      </c>
      <c r="BR224" s="111">
        <f>'ANALYSIS-YLD1'!BR224*VLOOKUP('ANALYSIS-YLD2'!BR$4,'INTERNAL PARAMETERS-1'!$B$5:$J$44,5,FALSE)*VLOOKUP('ANALYSIS-YLD2'!BR$4,'INTERNAL PARAMETERS-1'!$B$5:$J$44,6,FALSE)*VLOOKUP('ANALYSIS-YLD2'!BR$4,'INTERNAL PARAMETERS-1'!$B$5:$J$44,3,FALSE) + 'ANALYSIS-YLD1'!BR224*(1-VLOOKUP('ANALYSIS-YLD2'!BR$4,'INTERNAL PARAMETERS-1'!$B$5:$J$44,5,FALSE))*VLOOKUP('ANALYSIS-YLD2'!BR$4,'INTERNAL PARAMETERS-1'!$B$5:$J$44,8,FALSE)*VLOOKUP('ANALYSIS-YLD2'!BR$4,'INTERNAL PARAMETERS-1'!$B$5:$J$44,3,FALSE)</f>
        <v>0</v>
      </c>
      <c r="BS224" s="111">
        <f>'ANALYSIS-YLD1'!BS224*VLOOKUP('ANALYSIS-YLD2'!BS$4,'INTERNAL PARAMETERS-1'!$B$5:$J$44,5,FALSE)*VLOOKUP('ANALYSIS-YLD2'!BS$4,'INTERNAL PARAMETERS-1'!$B$5:$J$44,6,FALSE)*VLOOKUP('ANALYSIS-YLD2'!BS$4,'INTERNAL PARAMETERS-1'!$B$5:$J$44,3,FALSE) + 'ANALYSIS-YLD1'!BS224*(1-VLOOKUP('ANALYSIS-YLD2'!BS$4,'INTERNAL PARAMETERS-1'!$B$5:$J$44,5,FALSE))*VLOOKUP('ANALYSIS-YLD2'!BS$4,'INTERNAL PARAMETERS-1'!$B$5:$J$44,8,FALSE)*VLOOKUP('ANALYSIS-YLD2'!BS$4,'INTERNAL PARAMETERS-1'!$B$5:$J$44,3,FALSE)</f>
        <v>0</v>
      </c>
      <c r="BT224" s="111">
        <f>'ANALYSIS-YLD1'!BT224*VLOOKUP('ANALYSIS-YLD2'!BT$4,'INTERNAL PARAMETERS-1'!$B$5:$J$44,5,FALSE)*VLOOKUP('ANALYSIS-YLD2'!BT$4,'INTERNAL PARAMETERS-1'!$B$5:$J$44,6,FALSE)*VLOOKUP('ANALYSIS-YLD2'!BT$4,'INTERNAL PARAMETERS-1'!$B$5:$J$44,3,FALSE) + 'ANALYSIS-YLD1'!BT224*(1-VLOOKUP('ANALYSIS-YLD2'!BT$4,'INTERNAL PARAMETERS-1'!$B$5:$J$44,5,FALSE))*VLOOKUP('ANALYSIS-YLD2'!BT$4,'INTERNAL PARAMETERS-1'!$B$5:$J$44,8,FALSE)*VLOOKUP('ANALYSIS-YLD2'!BT$4,'INTERNAL PARAMETERS-1'!$B$5:$J$44,3,FALSE)</f>
        <v>0</v>
      </c>
      <c r="BU224" s="111">
        <f>'ANALYSIS-YLD1'!BU224*VLOOKUP('ANALYSIS-YLD2'!BU$4,'INTERNAL PARAMETERS-1'!$B$5:$J$44,5,FALSE)*VLOOKUP('ANALYSIS-YLD2'!BU$4,'INTERNAL PARAMETERS-1'!$B$5:$J$44,6,FALSE)*VLOOKUP('ANALYSIS-YLD2'!BU$4,'INTERNAL PARAMETERS-1'!$B$5:$J$44,3,FALSE) + 'ANALYSIS-YLD1'!BU224*(1-VLOOKUP('ANALYSIS-YLD2'!BU$4,'INTERNAL PARAMETERS-1'!$B$5:$J$44,5,FALSE))*VLOOKUP('ANALYSIS-YLD2'!BU$4,'INTERNAL PARAMETERS-1'!$B$5:$J$44,8,FALSE)*VLOOKUP('ANALYSIS-YLD2'!BU$4,'INTERNAL PARAMETERS-1'!$B$5:$J$44,3,FALSE)</f>
        <v>0</v>
      </c>
      <c r="BV224" s="111">
        <f>'ANALYSIS-YLD1'!BV224*VLOOKUP('ANALYSIS-YLD2'!BV$4,'INTERNAL PARAMETERS-1'!$B$5:$J$44,5,FALSE)*VLOOKUP('ANALYSIS-YLD2'!BV$4,'INTERNAL PARAMETERS-1'!$B$5:$J$44,6,FALSE)*VLOOKUP('ANALYSIS-YLD2'!BV$4,'INTERNAL PARAMETERS-1'!$B$5:$J$44,3,FALSE) + 'ANALYSIS-YLD1'!BV224*(1-VLOOKUP('ANALYSIS-YLD2'!BV$4,'INTERNAL PARAMETERS-1'!$B$5:$J$44,5,FALSE))*VLOOKUP('ANALYSIS-YLD2'!BV$4,'INTERNAL PARAMETERS-1'!$B$5:$J$44,8,FALSE)*VLOOKUP('ANALYSIS-YLD2'!BV$4,'INTERNAL PARAMETERS-1'!$B$5:$J$44,3,FALSE)</f>
        <v>0</v>
      </c>
      <c r="BW224" s="111">
        <f>'ANALYSIS-YLD1'!BW224*VLOOKUP('ANALYSIS-YLD2'!BW$4,'INTERNAL PARAMETERS-1'!$B$5:$J$44,5,FALSE)*VLOOKUP('ANALYSIS-YLD2'!BW$4,'INTERNAL PARAMETERS-1'!$B$5:$J$44,6,FALSE)*VLOOKUP('ANALYSIS-YLD2'!BW$4,'INTERNAL PARAMETERS-1'!$B$5:$J$44,3,FALSE) + 'ANALYSIS-YLD1'!BW224*(1-VLOOKUP('ANALYSIS-YLD2'!BW$4,'INTERNAL PARAMETERS-1'!$B$5:$J$44,5,FALSE))*VLOOKUP('ANALYSIS-YLD2'!BW$4,'INTERNAL PARAMETERS-1'!$B$5:$J$44,8,FALSE)*VLOOKUP('ANALYSIS-YLD2'!BW$4,'INTERNAL PARAMETERS-1'!$B$5:$J$44,3,FALSE)</f>
        <v>0</v>
      </c>
      <c r="BX224" s="111">
        <f>'ANALYSIS-YLD1'!BX224*VLOOKUP('ANALYSIS-YLD2'!BX$4,'INTERNAL PARAMETERS-1'!$B$5:$J$44,5,FALSE)*VLOOKUP('ANALYSIS-YLD2'!BX$4,'INTERNAL PARAMETERS-1'!$B$5:$J$44,6,FALSE)*VLOOKUP('ANALYSIS-YLD2'!BX$4,'INTERNAL PARAMETERS-1'!$B$5:$J$44,3,FALSE) + 'ANALYSIS-YLD1'!BX224*(1-VLOOKUP('ANALYSIS-YLD2'!BX$4,'INTERNAL PARAMETERS-1'!$B$5:$J$44,5,FALSE))*VLOOKUP('ANALYSIS-YLD2'!BX$4,'INTERNAL PARAMETERS-1'!$B$5:$J$44,8,FALSE)*VLOOKUP('ANALYSIS-YLD2'!BX$4,'INTERNAL PARAMETERS-1'!$B$5:$J$44,3,FALSE)</f>
        <v>0</v>
      </c>
      <c r="BY224" s="111">
        <f>'ANALYSIS-YLD1'!BY224*VLOOKUP('ANALYSIS-YLD2'!BY$4,'INTERNAL PARAMETERS-1'!$B$5:$J$44,5,FALSE)*VLOOKUP('ANALYSIS-YLD2'!BY$4,'INTERNAL PARAMETERS-1'!$B$5:$J$44,6,FALSE)*VLOOKUP('ANALYSIS-YLD2'!BY$4,'INTERNAL PARAMETERS-1'!$B$5:$J$44,3,FALSE) + 'ANALYSIS-YLD1'!BY224*(1-VLOOKUP('ANALYSIS-YLD2'!BY$4,'INTERNAL PARAMETERS-1'!$B$5:$J$44,5,FALSE))*VLOOKUP('ANALYSIS-YLD2'!BY$4,'INTERNAL PARAMETERS-1'!$B$5:$J$44,8,FALSE)*VLOOKUP('ANALYSIS-YLD2'!BY$4,'INTERNAL PARAMETERS-1'!$B$5:$J$44,3,FALSE)</f>
        <v>0</v>
      </c>
      <c r="BZ224" s="111">
        <f>'ANALYSIS-YLD1'!BZ224*VLOOKUP('ANALYSIS-YLD2'!BZ$4,'INTERNAL PARAMETERS-1'!$B$5:$J$44,5,FALSE)*VLOOKUP('ANALYSIS-YLD2'!BZ$4,'INTERNAL PARAMETERS-1'!$B$5:$J$44,6,FALSE)*VLOOKUP('ANALYSIS-YLD2'!BZ$4,'INTERNAL PARAMETERS-1'!$B$5:$J$44,3,FALSE) + 'ANALYSIS-YLD1'!BZ224*(1-VLOOKUP('ANALYSIS-YLD2'!BZ$4,'INTERNAL PARAMETERS-1'!$B$5:$J$44,5,FALSE))*VLOOKUP('ANALYSIS-YLD2'!BZ$4,'INTERNAL PARAMETERS-1'!$B$5:$J$44,8,FALSE)*VLOOKUP('ANALYSIS-YLD2'!BZ$4,'INTERNAL PARAMETERS-1'!$B$5:$J$44,3,FALSE)</f>
        <v>0</v>
      </c>
      <c r="CA224" s="111">
        <f>'ANALYSIS-YLD1'!CA224*VLOOKUP('ANALYSIS-YLD2'!CA$4,'INTERNAL PARAMETERS-1'!$B$5:$J$44,5,FALSE)*VLOOKUP('ANALYSIS-YLD2'!CA$4,'INTERNAL PARAMETERS-1'!$B$5:$J$44,6,FALSE)*VLOOKUP('ANALYSIS-YLD2'!CA$4,'INTERNAL PARAMETERS-1'!$B$5:$J$44,3,FALSE) + 'ANALYSIS-YLD1'!CA224*(1-VLOOKUP('ANALYSIS-YLD2'!CA$4,'INTERNAL PARAMETERS-1'!$B$5:$J$44,5,FALSE))*VLOOKUP('ANALYSIS-YLD2'!CA$4,'INTERNAL PARAMETERS-1'!$B$5:$J$44,8,FALSE)*VLOOKUP('ANALYSIS-YLD2'!CA$4,'INTERNAL PARAMETERS-1'!$B$5:$J$44,3,FALSE)</f>
        <v>0</v>
      </c>
      <c r="CB224" s="111">
        <f>'ANALYSIS-YLD1'!CB224*VLOOKUP('ANALYSIS-YLD2'!CB$4,'INTERNAL PARAMETERS-1'!$B$5:$J$44,5,FALSE)*VLOOKUP('ANALYSIS-YLD2'!CB$4,'INTERNAL PARAMETERS-1'!$B$5:$J$44,6,FALSE)*VLOOKUP('ANALYSIS-YLD2'!CB$4,'INTERNAL PARAMETERS-1'!$B$5:$J$44,3,FALSE) + 'ANALYSIS-YLD1'!CB224*(1-VLOOKUP('ANALYSIS-YLD2'!CB$4,'INTERNAL PARAMETERS-1'!$B$5:$J$44,5,FALSE))*VLOOKUP('ANALYSIS-YLD2'!CB$4,'INTERNAL PARAMETERS-1'!$B$5:$J$44,8,FALSE)*VLOOKUP('ANALYSIS-YLD2'!CB$4,'INTERNAL PARAMETERS-1'!$B$5:$J$44,3,FALSE)</f>
        <v>0</v>
      </c>
      <c r="CC224" s="111">
        <f>'ANALYSIS-YLD1'!CC224*VLOOKUP('ANALYSIS-YLD2'!CC$4,'INTERNAL PARAMETERS-1'!$B$5:$J$44,5,FALSE)*VLOOKUP('ANALYSIS-YLD2'!CC$4,'INTERNAL PARAMETERS-1'!$B$5:$J$44,6,FALSE)*VLOOKUP('ANALYSIS-YLD2'!CC$4,'INTERNAL PARAMETERS-1'!$B$5:$J$44,3,FALSE) + 'ANALYSIS-YLD1'!CC224*(1-VLOOKUP('ANALYSIS-YLD2'!CC$4,'INTERNAL PARAMETERS-1'!$B$5:$J$44,5,FALSE))*VLOOKUP('ANALYSIS-YLD2'!CC$4,'INTERNAL PARAMETERS-1'!$B$5:$J$44,8,FALSE)*VLOOKUP('ANALYSIS-YLD2'!CC$4,'INTERNAL PARAMETERS-1'!$B$5:$J$44,3,FALSE)</f>
        <v>0</v>
      </c>
      <c r="CD224" s="111">
        <f>'ANALYSIS-YLD1'!CD224*VLOOKUP('ANALYSIS-YLD2'!CD$4,'INTERNAL PARAMETERS-1'!$B$5:$J$44,5,FALSE)*VLOOKUP('ANALYSIS-YLD2'!CD$4,'INTERNAL PARAMETERS-1'!$B$5:$J$44,6,FALSE)*VLOOKUP('ANALYSIS-YLD2'!CD$4,'INTERNAL PARAMETERS-1'!$B$5:$J$44,3,FALSE) + 'ANALYSIS-YLD1'!CD224*(1-VLOOKUP('ANALYSIS-YLD2'!CD$4,'INTERNAL PARAMETERS-1'!$B$5:$J$44,5,FALSE))*VLOOKUP('ANALYSIS-YLD2'!CD$4,'INTERNAL PARAMETERS-1'!$B$5:$J$44,8,FALSE)*VLOOKUP('ANALYSIS-YLD2'!CD$4,'INTERNAL PARAMETERS-1'!$B$5:$J$44,3,FALSE)</f>
        <v>0</v>
      </c>
      <c r="CE224" s="111">
        <f>'ANALYSIS-YLD1'!CE224*VLOOKUP('ANALYSIS-YLD2'!CE$4,'INTERNAL PARAMETERS-1'!$B$5:$J$44,5,FALSE)*VLOOKUP('ANALYSIS-YLD2'!CE$4,'INTERNAL PARAMETERS-1'!$B$5:$J$44,6,FALSE)*VLOOKUP('ANALYSIS-YLD2'!CE$4,'INTERNAL PARAMETERS-1'!$B$5:$J$44,3,FALSE) + 'ANALYSIS-YLD1'!CE224*(1-VLOOKUP('ANALYSIS-YLD2'!CE$4,'INTERNAL PARAMETERS-1'!$B$5:$J$44,5,FALSE))*VLOOKUP('ANALYSIS-YLD2'!CE$4,'INTERNAL PARAMETERS-1'!$B$5:$J$44,8,FALSE)*VLOOKUP('ANALYSIS-YLD2'!CE$4,'INTERNAL PARAMETERS-1'!$B$5:$J$44,3,FALSE)</f>
        <v>0</v>
      </c>
      <c r="CF224" s="111">
        <f>'ANALYSIS-YLD1'!CF224*VLOOKUP('ANALYSIS-YLD2'!CF$4,'INTERNAL PARAMETERS-1'!$B$5:$J$44,5,FALSE)*VLOOKUP('ANALYSIS-YLD2'!CF$4,'INTERNAL PARAMETERS-1'!$B$5:$J$44,6,FALSE)*VLOOKUP('ANALYSIS-YLD2'!CF$4,'INTERNAL PARAMETERS-1'!$B$5:$J$44,3,FALSE) + 'ANALYSIS-YLD1'!CF224*(1-VLOOKUP('ANALYSIS-YLD2'!CF$4,'INTERNAL PARAMETERS-1'!$B$5:$J$44,5,FALSE))*VLOOKUP('ANALYSIS-YLD2'!CF$4,'INTERNAL PARAMETERS-1'!$B$5:$J$44,8,FALSE)*VLOOKUP('ANALYSIS-YLD2'!CF$4,'INTERNAL PARAMETERS-1'!$B$5:$J$44,3,FALSE)</f>
        <v>0</v>
      </c>
      <c r="CG224" s="111">
        <f>'ANALYSIS-YLD1'!CG224*VLOOKUP('ANALYSIS-YLD2'!CG$4,'INTERNAL PARAMETERS-1'!$B$5:$J$44,5,FALSE)*VLOOKUP('ANALYSIS-YLD2'!CG$4,'INTERNAL PARAMETERS-1'!$B$5:$J$44,6,FALSE)*VLOOKUP('ANALYSIS-YLD2'!CG$4,'INTERNAL PARAMETERS-1'!$B$5:$J$44,3,FALSE) + 'ANALYSIS-YLD1'!CG224*(1-VLOOKUP('ANALYSIS-YLD2'!CG$4,'INTERNAL PARAMETERS-1'!$B$5:$J$44,5,FALSE))*VLOOKUP('ANALYSIS-YLD2'!CG$4,'INTERNAL PARAMETERS-1'!$B$5:$J$44,8,FALSE)*VLOOKUP('ANALYSIS-YLD2'!CG$4,'INTERNAL PARAMETERS-1'!$B$5:$J$44,3,FALSE)</f>
        <v>0</v>
      </c>
      <c r="CH224" s="110">
        <f>'ANALYSIS-YLD1'!CH224*VLOOKUP('ANALYSIS-YLD2'!CH$4,'INTERNAL PARAMETERS-1'!$B$5:$J$44,5,FALSE)*VLOOKUP('ANALYSIS-YLD2'!CH$4,'INTERNAL PARAMETERS-1'!$B$5:$J$44,6,FALSE)*VLOOKUP('ANALYSIS-YLD2'!CH$4,'INTERNAL PARAMETERS-1'!$B$5:$J$44,3,FALSE) + 'ANALYSIS-YLD1'!CH224*(1-VLOOKUP('ANALYSIS-YLD2'!CH$4,'INTERNAL PARAMETERS-1'!$B$5:$J$44,5,FALSE))*VLOOKUP('ANALYSIS-YLD2'!CH$4,'INTERNAL PARAMETERS-1'!$B$5:$J$44,8,FALSE)*VLOOKUP('ANALYSIS-YLD2'!CH$4,'INTERNAL PARAMETERS-1'!$B$5:$J$44,3,FALSE)</f>
        <v>0</v>
      </c>
      <c r="CJ224" s="112">
        <f t="shared" si="6"/>
        <v>0</v>
      </c>
      <c r="CK224" s="110">
        <f t="shared" si="7"/>
        <v>0</v>
      </c>
    </row>
    <row r="225" spans="2:89" x14ac:dyDescent="0.5">
      <c r="B225" s="127" t="s">
        <v>22</v>
      </c>
      <c r="C225" s="126" t="s">
        <v>21</v>
      </c>
      <c r="D225" s="126" t="s">
        <v>16</v>
      </c>
      <c r="E225" s="125">
        <f>'INPUTS-Incidence'!E225</f>
        <v>0</v>
      </c>
      <c r="F225" s="128">
        <f>'INTERNAL PARAMETERS-1'!M9</f>
        <v>63.875</v>
      </c>
      <c r="G225" s="112">
        <f>'ANALYSIS-YLD1'!G225*VLOOKUP('ANALYSIS-YLD2'!G$4,'INTERNAL PARAMETERS-1'!$B$5:$J$44,5,FALSE)*VLOOKUP('ANALYSIS-YLD2'!G$4,'INTERNAL PARAMETERS-1'!$B$5:$J$44,7,FALSE)*'ANALYSIS-YLD2'!$F225 + 'ANALYSIS-YLD1'!G225*(1-VLOOKUP('ANALYSIS-YLD2'!G$4,'INTERNAL PARAMETERS-1'!$B$5:$J$44,5,FALSE))*VLOOKUP('ANALYSIS-YLD2'!G$4,'INTERNAL PARAMETERS-1'!$B$5:$J$44,9,FALSE)*'ANALYSIS-YLD2'!$F225</f>
        <v>0</v>
      </c>
      <c r="H225" s="111">
        <f>'ANALYSIS-YLD1'!H225*VLOOKUP('ANALYSIS-YLD2'!H$4,'INTERNAL PARAMETERS-1'!$B$5:$J$44,5,FALSE)*VLOOKUP('ANALYSIS-YLD2'!H$4,'INTERNAL PARAMETERS-1'!$B$5:$J$44,7,FALSE)*'ANALYSIS-YLD2'!$F225 + 'ANALYSIS-YLD1'!H225*(1-VLOOKUP('ANALYSIS-YLD2'!H$4,'INTERNAL PARAMETERS-1'!$B$5:$J$44,5,FALSE))*VLOOKUP('ANALYSIS-YLD2'!H$4,'INTERNAL PARAMETERS-1'!$B$5:$J$44,9,FALSE)*'ANALYSIS-YLD2'!$F225</f>
        <v>0</v>
      </c>
      <c r="I225" s="111">
        <f>'ANALYSIS-YLD1'!I225*VLOOKUP('ANALYSIS-YLD2'!I$4,'INTERNAL PARAMETERS-1'!$B$5:$J$44,5,FALSE)*VLOOKUP('ANALYSIS-YLD2'!I$4,'INTERNAL PARAMETERS-1'!$B$5:$J$44,7,FALSE)*'ANALYSIS-YLD2'!$F225 + 'ANALYSIS-YLD1'!I225*(1-VLOOKUP('ANALYSIS-YLD2'!I$4,'INTERNAL PARAMETERS-1'!$B$5:$J$44,5,FALSE))*VLOOKUP('ANALYSIS-YLD2'!I$4,'INTERNAL PARAMETERS-1'!$B$5:$J$44,9,FALSE)*'ANALYSIS-YLD2'!$F225</f>
        <v>0</v>
      </c>
      <c r="J225" s="111">
        <f>'ANALYSIS-YLD1'!J225*VLOOKUP('ANALYSIS-YLD2'!J$4,'INTERNAL PARAMETERS-1'!$B$5:$J$44,5,FALSE)*VLOOKUP('ANALYSIS-YLD2'!J$4,'INTERNAL PARAMETERS-1'!$B$5:$J$44,7,FALSE)*'ANALYSIS-YLD2'!$F225 + 'ANALYSIS-YLD1'!J225*(1-VLOOKUP('ANALYSIS-YLD2'!J$4,'INTERNAL PARAMETERS-1'!$B$5:$J$44,5,FALSE))*VLOOKUP('ANALYSIS-YLD2'!J$4,'INTERNAL PARAMETERS-1'!$B$5:$J$44,9,FALSE)*'ANALYSIS-YLD2'!$F225</f>
        <v>0</v>
      </c>
      <c r="K225" s="111">
        <f>'ANALYSIS-YLD1'!K225*VLOOKUP('ANALYSIS-YLD2'!K$4,'INTERNAL PARAMETERS-1'!$B$5:$J$44,5,FALSE)*VLOOKUP('ANALYSIS-YLD2'!K$4,'INTERNAL PARAMETERS-1'!$B$5:$J$44,7,FALSE)*'ANALYSIS-YLD2'!$F225 + 'ANALYSIS-YLD1'!K225*(1-VLOOKUP('ANALYSIS-YLD2'!K$4,'INTERNAL PARAMETERS-1'!$B$5:$J$44,5,FALSE))*VLOOKUP('ANALYSIS-YLD2'!K$4,'INTERNAL PARAMETERS-1'!$B$5:$J$44,9,FALSE)*'ANALYSIS-YLD2'!$F225</f>
        <v>0</v>
      </c>
      <c r="L225" s="111">
        <f>'ANALYSIS-YLD1'!L225*VLOOKUP('ANALYSIS-YLD2'!L$4,'INTERNAL PARAMETERS-1'!$B$5:$J$44,5,FALSE)*VLOOKUP('ANALYSIS-YLD2'!L$4,'INTERNAL PARAMETERS-1'!$B$5:$J$44,7,FALSE)*'ANALYSIS-YLD2'!$F225 + 'ANALYSIS-YLD1'!L225*(1-VLOOKUP('ANALYSIS-YLD2'!L$4,'INTERNAL PARAMETERS-1'!$B$5:$J$44,5,FALSE))*VLOOKUP('ANALYSIS-YLD2'!L$4,'INTERNAL PARAMETERS-1'!$B$5:$J$44,9,FALSE)*'ANALYSIS-YLD2'!$F225</f>
        <v>0</v>
      </c>
      <c r="M225" s="111">
        <f>'ANALYSIS-YLD1'!M225*VLOOKUP('ANALYSIS-YLD2'!M$4,'INTERNAL PARAMETERS-1'!$B$5:$J$44,5,FALSE)*VLOOKUP('ANALYSIS-YLD2'!M$4,'INTERNAL PARAMETERS-1'!$B$5:$J$44,7,FALSE)*'ANALYSIS-YLD2'!$F225 + 'ANALYSIS-YLD1'!M225*(1-VLOOKUP('ANALYSIS-YLD2'!M$4,'INTERNAL PARAMETERS-1'!$B$5:$J$44,5,FALSE))*VLOOKUP('ANALYSIS-YLD2'!M$4,'INTERNAL PARAMETERS-1'!$B$5:$J$44,9,FALSE)*'ANALYSIS-YLD2'!$F225</f>
        <v>0</v>
      </c>
      <c r="N225" s="111">
        <f>'ANALYSIS-YLD1'!N225*VLOOKUP('ANALYSIS-YLD2'!N$4,'INTERNAL PARAMETERS-1'!$B$5:$J$44,5,FALSE)*VLOOKUP('ANALYSIS-YLD2'!N$4,'INTERNAL PARAMETERS-1'!$B$5:$J$44,7,FALSE)*'ANALYSIS-YLD2'!$F225 + 'ANALYSIS-YLD1'!N225*(1-VLOOKUP('ANALYSIS-YLD2'!N$4,'INTERNAL PARAMETERS-1'!$B$5:$J$44,5,FALSE))*VLOOKUP('ANALYSIS-YLD2'!N$4,'INTERNAL PARAMETERS-1'!$B$5:$J$44,9,FALSE)*'ANALYSIS-YLD2'!$F225</f>
        <v>0</v>
      </c>
      <c r="O225" s="111">
        <f>'ANALYSIS-YLD1'!O225*VLOOKUP('ANALYSIS-YLD2'!O$4,'INTERNAL PARAMETERS-1'!$B$5:$J$44,5,FALSE)*VLOOKUP('ANALYSIS-YLD2'!O$4,'INTERNAL PARAMETERS-1'!$B$5:$J$44,7,FALSE)*'ANALYSIS-YLD2'!$F225 + 'ANALYSIS-YLD1'!O225*(1-VLOOKUP('ANALYSIS-YLD2'!O$4,'INTERNAL PARAMETERS-1'!$B$5:$J$44,5,FALSE))*VLOOKUP('ANALYSIS-YLD2'!O$4,'INTERNAL PARAMETERS-1'!$B$5:$J$44,9,FALSE)*'ANALYSIS-YLD2'!$F225</f>
        <v>0</v>
      </c>
      <c r="P225" s="111">
        <f>'ANALYSIS-YLD1'!P225*VLOOKUP('ANALYSIS-YLD2'!P$4,'INTERNAL PARAMETERS-1'!$B$5:$J$44,5,FALSE)*VLOOKUP('ANALYSIS-YLD2'!P$4,'INTERNAL PARAMETERS-1'!$B$5:$J$44,7,FALSE)*'ANALYSIS-YLD2'!$F225 + 'ANALYSIS-YLD1'!P225*(1-VLOOKUP('ANALYSIS-YLD2'!P$4,'INTERNAL PARAMETERS-1'!$B$5:$J$44,5,FALSE))*VLOOKUP('ANALYSIS-YLD2'!P$4,'INTERNAL PARAMETERS-1'!$B$5:$J$44,9,FALSE)*'ANALYSIS-YLD2'!$F225</f>
        <v>0</v>
      </c>
      <c r="Q225" s="111">
        <f>'ANALYSIS-YLD1'!Q225*VLOOKUP('ANALYSIS-YLD2'!Q$4,'INTERNAL PARAMETERS-1'!$B$5:$J$44,5,FALSE)*VLOOKUP('ANALYSIS-YLD2'!Q$4,'INTERNAL PARAMETERS-1'!$B$5:$J$44,7,FALSE)*'ANALYSIS-YLD2'!$F225 + 'ANALYSIS-YLD1'!Q225*(1-VLOOKUP('ANALYSIS-YLD2'!Q$4,'INTERNAL PARAMETERS-1'!$B$5:$J$44,5,FALSE))*VLOOKUP('ANALYSIS-YLD2'!Q$4,'INTERNAL PARAMETERS-1'!$B$5:$J$44,9,FALSE)*'ANALYSIS-YLD2'!$F225</f>
        <v>0</v>
      </c>
      <c r="R225" s="111">
        <f>'ANALYSIS-YLD1'!R225*VLOOKUP('ANALYSIS-YLD2'!R$4,'INTERNAL PARAMETERS-1'!$B$5:$J$44,5,FALSE)*VLOOKUP('ANALYSIS-YLD2'!R$4,'INTERNAL PARAMETERS-1'!$B$5:$J$44,7,FALSE)*'ANALYSIS-YLD2'!$F225 + 'ANALYSIS-YLD1'!R225*(1-VLOOKUP('ANALYSIS-YLD2'!R$4,'INTERNAL PARAMETERS-1'!$B$5:$J$44,5,FALSE))*VLOOKUP('ANALYSIS-YLD2'!R$4,'INTERNAL PARAMETERS-1'!$B$5:$J$44,9,FALSE)*'ANALYSIS-YLD2'!$F225</f>
        <v>0</v>
      </c>
      <c r="S225" s="111">
        <f>'ANALYSIS-YLD1'!S225*VLOOKUP('ANALYSIS-YLD2'!S$4,'INTERNAL PARAMETERS-1'!$B$5:$J$44,5,FALSE)*VLOOKUP('ANALYSIS-YLD2'!S$4,'INTERNAL PARAMETERS-1'!$B$5:$J$44,7,FALSE)*'ANALYSIS-YLD2'!$F225 + 'ANALYSIS-YLD1'!S225*(1-VLOOKUP('ANALYSIS-YLD2'!S$4,'INTERNAL PARAMETERS-1'!$B$5:$J$44,5,FALSE))*VLOOKUP('ANALYSIS-YLD2'!S$4,'INTERNAL PARAMETERS-1'!$B$5:$J$44,9,FALSE)*'ANALYSIS-YLD2'!$F225</f>
        <v>0</v>
      </c>
      <c r="T225" s="111">
        <f>'ANALYSIS-YLD1'!T225*VLOOKUP('ANALYSIS-YLD2'!T$4,'INTERNAL PARAMETERS-1'!$B$5:$J$44,5,FALSE)*VLOOKUP('ANALYSIS-YLD2'!T$4,'INTERNAL PARAMETERS-1'!$B$5:$J$44,7,FALSE)*'ANALYSIS-YLD2'!$F225 + 'ANALYSIS-YLD1'!T225*(1-VLOOKUP('ANALYSIS-YLD2'!T$4,'INTERNAL PARAMETERS-1'!$B$5:$J$44,5,FALSE))*VLOOKUP('ANALYSIS-YLD2'!T$4,'INTERNAL PARAMETERS-1'!$B$5:$J$44,9,FALSE)*'ANALYSIS-YLD2'!$F225</f>
        <v>0</v>
      </c>
      <c r="U225" s="111">
        <f>'ANALYSIS-YLD1'!U225*VLOOKUP('ANALYSIS-YLD2'!U$4,'INTERNAL PARAMETERS-1'!$B$5:$J$44,5,FALSE)*VLOOKUP('ANALYSIS-YLD2'!U$4,'INTERNAL PARAMETERS-1'!$B$5:$J$44,7,FALSE)*'ANALYSIS-YLD2'!$F225 + 'ANALYSIS-YLD1'!U225*(1-VLOOKUP('ANALYSIS-YLD2'!U$4,'INTERNAL PARAMETERS-1'!$B$5:$J$44,5,FALSE))*VLOOKUP('ANALYSIS-YLD2'!U$4,'INTERNAL PARAMETERS-1'!$B$5:$J$44,9,FALSE)*'ANALYSIS-YLD2'!$F225</f>
        <v>0</v>
      </c>
      <c r="V225" s="111">
        <f>'ANALYSIS-YLD1'!V225*VLOOKUP('ANALYSIS-YLD2'!V$4,'INTERNAL PARAMETERS-1'!$B$5:$J$44,5,FALSE)*VLOOKUP('ANALYSIS-YLD2'!V$4,'INTERNAL PARAMETERS-1'!$B$5:$J$44,7,FALSE)*'ANALYSIS-YLD2'!$F225 + 'ANALYSIS-YLD1'!V225*(1-VLOOKUP('ANALYSIS-YLD2'!V$4,'INTERNAL PARAMETERS-1'!$B$5:$J$44,5,FALSE))*VLOOKUP('ANALYSIS-YLD2'!V$4,'INTERNAL PARAMETERS-1'!$B$5:$J$44,9,FALSE)*'ANALYSIS-YLD2'!$F225</f>
        <v>0</v>
      </c>
      <c r="W225" s="111">
        <f>'ANALYSIS-YLD1'!W225*VLOOKUP('ANALYSIS-YLD2'!W$4,'INTERNAL PARAMETERS-1'!$B$5:$J$44,5,FALSE)*VLOOKUP('ANALYSIS-YLD2'!W$4,'INTERNAL PARAMETERS-1'!$B$5:$J$44,7,FALSE)*'ANALYSIS-YLD2'!$F225 + 'ANALYSIS-YLD1'!W225*(1-VLOOKUP('ANALYSIS-YLD2'!W$4,'INTERNAL PARAMETERS-1'!$B$5:$J$44,5,FALSE))*VLOOKUP('ANALYSIS-YLD2'!W$4,'INTERNAL PARAMETERS-1'!$B$5:$J$44,9,FALSE)*'ANALYSIS-YLD2'!$F225</f>
        <v>0</v>
      </c>
      <c r="X225" s="111">
        <f>'ANALYSIS-YLD1'!X225*VLOOKUP('ANALYSIS-YLD2'!X$4,'INTERNAL PARAMETERS-1'!$B$5:$J$44,5,FALSE)*VLOOKUP('ANALYSIS-YLD2'!X$4,'INTERNAL PARAMETERS-1'!$B$5:$J$44,7,FALSE)*'ANALYSIS-YLD2'!$F225 + 'ANALYSIS-YLD1'!X225*(1-VLOOKUP('ANALYSIS-YLD2'!X$4,'INTERNAL PARAMETERS-1'!$B$5:$J$44,5,FALSE))*VLOOKUP('ANALYSIS-YLD2'!X$4,'INTERNAL PARAMETERS-1'!$B$5:$J$44,9,FALSE)*'ANALYSIS-YLD2'!$F225</f>
        <v>0</v>
      </c>
      <c r="Y225" s="111">
        <f>'ANALYSIS-YLD1'!Y225*VLOOKUP('ANALYSIS-YLD2'!Y$4,'INTERNAL PARAMETERS-1'!$B$5:$J$44,5,FALSE)*VLOOKUP('ANALYSIS-YLD2'!Y$4,'INTERNAL PARAMETERS-1'!$B$5:$J$44,7,FALSE)*'ANALYSIS-YLD2'!$F225 + 'ANALYSIS-YLD1'!Y225*(1-VLOOKUP('ANALYSIS-YLD2'!Y$4,'INTERNAL PARAMETERS-1'!$B$5:$J$44,5,FALSE))*VLOOKUP('ANALYSIS-YLD2'!Y$4,'INTERNAL PARAMETERS-1'!$B$5:$J$44,9,FALSE)*'ANALYSIS-YLD2'!$F225</f>
        <v>0</v>
      </c>
      <c r="Z225" s="111">
        <f>'ANALYSIS-YLD1'!Z225*VLOOKUP('ANALYSIS-YLD2'!Z$4,'INTERNAL PARAMETERS-1'!$B$5:$J$44,5,FALSE)*VLOOKUP('ANALYSIS-YLD2'!Z$4,'INTERNAL PARAMETERS-1'!$B$5:$J$44,7,FALSE)*'ANALYSIS-YLD2'!$F225 + 'ANALYSIS-YLD1'!Z225*(1-VLOOKUP('ANALYSIS-YLD2'!Z$4,'INTERNAL PARAMETERS-1'!$B$5:$J$44,5,FALSE))*VLOOKUP('ANALYSIS-YLD2'!Z$4,'INTERNAL PARAMETERS-1'!$B$5:$J$44,9,FALSE)*'ANALYSIS-YLD2'!$F225</f>
        <v>0</v>
      </c>
      <c r="AA225" s="111">
        <f>'ANALYSIS-YLD1'!AA225*VLOOKUP('ANALYSIS-YLD2'!AA$4,'INTERNAL PARAMETERS-1'!$B$5:$J$44,5,FALSE)*VLOOKUP('ANALYSIS-YLD2'!AA$4,'INTERNAL PARAMETERS-1'!$B$5:$J$44,7,FALSE)*'ANALYSIS-YLD2'!$F225 + 'ANALYSIS-YLD1'!AA225*(1-VLOOKUP('ANALYSIS-YLD2'!AA$4,'INTERNAL PARAMETERS-1'!$B$5:$J$44,5,FALSE))*VLOOKUP('ANALYSIS-YLD2'!AA$4,'INTERNAL PARAMETERS-1'!$B$5:$J$44,9,FALSE)*'ANALYSIS-YLD2'!$F225</f>
        <v>0</v>
      </c>
      <c r="AB225" s="111">
        <f>'ANALYSIS-YLD1'!AB225*VLOOKUP('ANALYSIS-YLD2'!AB$4,'INTERNAL PARAMETERS-1'!$B$5:$J$44,5,FALSE)*VLOOKUP('ANALYSIS-YLD2'!AB$4,'INTERNAL PARAMETERS-1'!$B$5:$J$44,7,FALSE)*'ANALYSIS-YLD2'!$F225 + 'ANALYSIS-YLD1'!AB225*(1-VLOOKUP('ANALYSIS-YLD2'!AB$4,'INTERNAL PARAMETERS-1'!$B$5:$J$44,5,FALSE))*VLOOKUP('ANALYSIS-YLD2'!AB$4,'INTERNAL PARAMETERS-1'!$B$5:$J$44,9,FALSE)*'ANALYSIS-YLD2'!$F225</f>
        <v>0</v>
      </c>
      <c r="AC225" s="111">
        <f>'ANALYSIS-YLD1'!AC225*VLOOKUP('ANALYSIS-YLD2'!AC$4,'INTERNAL PARAMETERS-1'!$B$5:$J$44,5,FALSE)*VLOOKUP('ANALYSIS-YLD2'!AC$4,'INTERNAL PARAMETERS-1'!$B$5:$J$44,7,FALSE)*'ANALYSIS-YLD2'!$F225 + 'ANALYSIS-YLD1'!AC225*(1-VLOOKUP('ANALYSIS-YLD2'!AC$4,'INTERNAL PARAMETERS-1'!$B$5:$J$44,5,FALSE))*VLOOKUP('ANALYSIS-YLD2'!AC$4,'INTERNAL PARAMETERS-1'!$B$5:$J$44,9,FALSE)*'ANALYSIS-YLD2'!$F225</f>
        <v>0</v>
      </c>
      <c r="AD225" s="111">
        <f>'ANALYSIS-YLD1'!AD225*VLOOKUP('ANALYSIS-YLD2'!AD$4,'INTERNAL PARAMETERS-1'!$B$5:$J$44,5,FALSE)*VLOOKUP('ANALYSIS-YLD2'!AD$4,'INTERNAL PARAMETERS-1'!$B$5:$J$44,7,FALSE)*'ANALYSIS-YLD2'!$F225 + 'ANALYSIS-YLD1'!AD225*(1-VLOOKUP('ANALYSIS-YLD2'!AD$4,'INTERNAL PARAMETERS-1'!$B$5:$J$44,5,FALSE))*VLOOKUP('ANALYSIS-YLD2'!AD$4,'INTERNAL PARAMETERS-1'!$B$5:$J$44,9,FALSE)*'ANALYSIS-YLD2'!$F225</f>
        <v>0</v>
      </c>
      <c r="AE225" s="111">
        <f>'ANALYSIS-YLD1'!AE225*VLOOKUP('ANALYSIS-YLD2'!AE$4,'INTERNAL PARAMETERS-1'!$B$5:$J$44,5,FALSE)*VLOOKUP('ANALYSIS-YLD2'!AE$4,'INTERNAL PARAMETERS-1'!$B$5:$J$44,7,FALSE)*'ANALYSIS-YLD2'!$F225 + 'ANALYSIS-YLD1'!AE225*(1-VLOOKUP('ANALYSIS-YLD2'!AE$4,'INTERNAL PARAMETERS-1'!$B$5:$J$44,5,FALSE))*VLOOKUP('ANALYSIS-YLD2'!AE$4,'INTERNAL PARAMETERS-1'!$B$5:$J$44,9,FALSE)*'ANALYSIS-YLD2'!$F225</f>
        <v>0</v>
      </c>
      <c r="AF225" s="111">
        <f>'ANALYSIS-YLD1'!AF225*VLOOKUP('ANALYSIS-YLD2'!AF$4,'INTERNAL PARAMETERS-1'!$B$5:$J$44,5,FALSE)*VLOOKUP('ANALYSIS-YLD2'!AF$4,'INTERNAL PARAMETERS-1'!$B$5:$J$44,7,FALSE)*'ANALYSIS-YLD2'!$F225 + 'ANALYSIS-YLD1'!AF225*(1-VLOOKUP('ANALYSIS-YLD2'!AF$4,'INTERNAL PARAMETERS-1'!$B$5:$J$44,5,FALSE))*VLOOKUP('ANALYSIS-YLD2'!AF$4,'INTERNAL PARAMETERS-1'!$B$5:$J$44,9,FALSE)*'ANALYSIS-YLD2'!$F225</f>
        <v>0</v>
      </c>
      <c r="AG225" s="111">
        <f>'ANALYSIS-YLD1'!AG225*VLOOKUP('ANALYSIS-YLD2'!AG$4,'INTERNAL PARAMETERS-1'!$B$5:$J$44,5,FALSE)*VLOOKUP('ANALYSIS-YLD2'!AG$4,'INTERNAL PARAMETERS-1'!$B$5:$J$44,7,FALSE)*'ANALYSIS-YLD2'!$F225 + 'ANALYSIS-YLD1'!AG225*(1-VLOOKUP('ANALYSIS-YLD2'!AG$4,'INTERNAL PARAMETERS-1'!$B$5:$J$44,5,FALSE))*VLOOKUP('ANALYSIS-YLD2'!AG$4,'INTERNAL PARAMETERS-1'!$B$5:$J$44,9,FALSE)*'ANALYSIS-YLD2'!$F225</f>
        <v>0</v>
      </c>
      <c r="AH225" s="111">
        <f>'ANALYSIS-YLD1'!AH225*VLOOKUP('ANALYSIS-YLD2'!AH$4,'INTERNAL PARAMETERS-1'!$B$5:$J$44,5,FALSE)*VLOOKUP('ANALYSIS-YLD2'!AH$4,'INTERNAL PARAMETERS-1'!$B$5:$J$44,7,FALSE)*'ANALYSIS-YLD2'!$F225 + 'ANALYSIS-YLD1'!AH225*(1-VLOOKUP('ANALYSIS-YLD2'!AH$4,'INTERNAL PARAMETERS-1'!$B$5:$J$44,5,FALSE))*VLOOKUP('ANALYSIS-YLD2'!AH$4,'INTERNAL PARAMETERS-1'!$B$5:$J$44,9,FALSE)*'ANALYSIS-YLD2'!$F225</f>
        <v>0</v>
      </c>
      <c r="AI225" s="111">
        <f>'ANALYSIS-YLD1'!AI225*VLOOKUP('ANALYSIS-YLD2'!AI$4,'INTERNAL PARAMETERS-1'!$B$5:$J$44,5,FALSE)*VLOOKUP('ANALYSIS-YLD2'!AI$4,'INTERNAL PARAMETERS-1'!$B$5:$J$44,7,FALSE)*'ANALYSIS-YLD2'!$F225 + 'ANALYSIS-YLD1'!AI225*(1-VLOOKUP('ANALYSIS-YLD2'!AI$4,'INTERNAL PARAMETERS-1'!$B$5:$J$44,5,FALSE))*VLOOKUP('ANALYSIS-YLD2'!AI$4,'INTERNAL PARAMETERS-1'!$B$5:$J$44,9,FALSE)*'ANALYSIS-YLD2'!$F225</f>
        <v>0</v>
      </c>
      <c r="AJ225" s="111">
        <f>'ANALYSIS-YLD1'!AJ225*VLOOKUP('ANALYSIS-YLD2'!AJ$4,'INTERNAL PARAMETERS-1'!$B$5:$J$44,5,FALSE)*VLOOKUP('ANALYSIS-YLD2'!AJ$4,'INTERNAL PARAMETERS-1'!$B$5:$J$44,7,FALSE)*'ANALYSIS-YLD2'!$F225 + 'ANALYSIS-YLD1'!AJ225*(1-VLOOKUP('ANALYSIS-YLD2'!AJ$4,'INTERNAL PARAMETERS-1'!$B$5:$J$44,5,FALSE))*VLOOKUP('ANALYSIS-YLD2'!AJ$4,'INTERNAL PARAMETERS-1'!$B$5:$J$44,9,FALSE)*'ANALYSIS-YLD2'!$F225</f>
        <v>0</v>
      </c>
      <c r="AK225" s="111">
        <f>'ANALYSIS-YLD1'!AK225*VLOOKUP('ANALYSIS-YLD2'!AK$4,'INTERNAL PARAMETERS-1'!$B$5:$J$44,5,FALSE)*VLOOKUP('ANALYSIS-YLD2'!AK$4,'INTERNAL PARAMETERS-1'!$B$5:$J$44,7,FALSE)*'ANALYSIS-YLD2'!$F225 + 'ANALYSIS-YLD1'!AK225*(1-VLOOKUP('ANALYSIS-YLD2'!AK$4,'INTERNAL PARAMETERS-1'!$B$5:$J$44,5,FALSE))*VLOOKUP('ANALYSIS-YLD2'!AK$4,'INTERNAL PARAMETERS-1'!$B$5:$J$44,9,FALSE)*'ANALYSIS-YLD2'!$F225</f>
        <v>0</v>
      </c>
      <c r="AL225" s="111">
        <f>'ANALYSIS-YLD1'!AL225*VLOOKUP('ANALYSIS-YLD2'!AL$4,'INTERNAL PARAMETERS-1'!$B$5:$J$44,5,FALSE)*VLOOKUP('ANALYSIS-YLD2'!AL$4,'INTERNAL PARAMETERS-1'!$B$5:$J$44,7,FALSE)*'ANALYSIS-YLD2'!$F225 + 'ANALYSIS-YLD1'!AL225*(1-VLOOKUP('ANALYSIS-YLD2'!AL$4,'INTERNAL PARAMETERS-1'!$B$5:$J$44,5,FALSE))*VLOOKUP('ANALYSIS-YLD2'!AL$4,'INTERNAL PARAMETERS-1'!$B$5:$J$44,9,FALSE)*'ANALYSIS-YLD2'!$F225</f>
        <v>0</v>
      </c>
      <c r="AM225" s="111">
        <f>'ANALYSIS-YLD1'!AM225*VLOOKUP('ANALYSIS-YLD2'!AM$4,'INTERNAL PARAMETERS-1'!$B$5:$J$44,5,FALSE)*VLOOKUP('ANALYSIS-YLD2'!AM$4,'INTERNAL PARAMETERS-1'!$B$5:$J$44,7,FALSE)*'ANALYSIS-YLD2'!$F225 + 'ANALYSIS-YLD1'!AM225*(1-VLOOKUP('ANALYSIS-YLD2'!AM$4,'INTERNAL PARAMETERS-1'!$B$5:$J$44,5,FALSE))*VLOOKUP('ANALYSIS-YLD2'!AM$4,'INTERNAL PARAMETERS-1'!$B$5:$J$44,9,FALSE)*'ANALYSIS-YLD2'!$F225</f>
        <v>0</v>
      </c>
      <c r="AN225" s="111">
        <f>'ANALYSIS-YLD1'!AN225*VLOOKUP('ANALYSIS-YLD2'!AN$4,'INTERNAL PARAMETERS-1'!$B$5:$J$44,5,FALSE)*VLOOKUP('ANALYSIS-YLD2'!AN$4,'INTERNAL PARAMETERS-1'!$B$5:$J$44,7,FALSE)*'ANALYSIS-YLD2'!$F225 + 'ANALYSIS-YLD1'!AN225*(1-VLOOKUP('ANALYSIS-YLD2'!AN$4,'INTERNAL PARAMETERS-1'!$B$5:$J$44,5,FALSE))*VLOOKUP('ANALYSIS-YLD2'!AN$4,'INTERNAL PARAMETERS-1'!$B$5:$J$44,9,FALSE)*'ANALYSIS-YLD2'!$F225</f>
        <v>0</v>
      </c>
      <c r="AO225" s="111">
        <f>'ANALYSIS-YLD1'!AO225*VLOOKUP('ANALYSIS-YLD2'!AO$4,'INTERNAL PARAMETERS-1'!$B$5:$J$44,5,FALSE)*VLOOKUP('ANALYSIS-YLD2'!AO$4,'INTERNAL PARAMETERS-1'!$B$5:$J$44,7,FALSE)*'ANALYSIS-YLD2'!$F225 + 'ANALYSIS-YLD1'!AO225*(1-VLOOKUP('ANALYSIS-YLD2'!AO$4,'INTERNAL PARAMETERS-1'!$B$5:$J$44,5,FALSE))*VLOOKUP('ANALYSIS-YLD2'!AO$4,'INTERNAL PARAMETERS-1'!$B$5:$J$44,9,FALSE)*'ANALYSIS-YLD2'!$F225</f>
        <v>0</v>
      </c>
      <c r="AP225" s="111">
        <f>'ANALYSIS-YLD1'!AP225*VLOOKUP('ANALYSIS-YLD2'!AP$4,'INTERNAL PARAMETERS-1'!$B$5:$J$44,5,FALSE)*VLOOKUP('ANALYSIS-YLD2'!AP$4,'INTERNAL PARAMETERS-1'!$B$5:$J$44,7,FALSE)*'ANALYSIS-YLD2'!$F225 + 'ANALYSIS-YLD1'!AP225*(1-VLOOKUP('ANALYSIS-YLD2'!AP$4,'INTERNAL PARAMETERS-1'!$B$5:$J$44,5,FALSE))*VLOOKUP('ANALYSIS-YLD2'!AP$4,'INTERNAL PARAMETERS-1'!$B$5:$J$44,9,FALSE)*'ANALYSIS-YLD2'!$F225</f>
        <v>0</v>
      </c>
      <c r="AQ225" s="111">
        <f>'ANALYSIS-YLD1'!AQ225*VLOOKUP('ANALYSIS-YLD2'!AQ$4,'INTERNAL PARAMETERS-1'!$B$5:$J$44,5,FALSE)*VLOOKUP('ANALYSIS-YLD2'!AQ$4,'INTERNAL PARAMETERS-1'!$B$5:$J$44,7,FALSE)*'ANALYSIS-YLD2'!$F225 + 'ANALYSIS-YLD1'!AQ225*(1-VLOOKUP('ANALYSIS-YLD2'!AQ$4,'INTERNAL PARAMETERS-1'!$B$5:$J$44,5,FALSE))*VLOOKUP('ANALYSIS-YLD2'!AQ$4,'INTERNAL PARAMETERS-1'!$B$5:$J$44,9,FALSE)*'ANALYSIS-YLD2'!$F225</f>
        <v>0</v>
      </c>
      <c r="AR225" s="111">
        <f>'ANALYSIS-YLD1'!AR225*VLOOKUP('ANALYSIS-YLD2'!AR$4,'INTERNAL PARAMETERS-1'!$B$5:$J$44,5,FALSE)*VLOOKUP('ANALYSIS-YLD2'!AR$4,'INTERNAL PARAMETERS-1'!$B$5:$J$44,7,FALSE)*'ANALYSIS-YLD2'!$F225 + 'ANALYSIS-YLD1'!AR225*(1-VLOOKUP('ANALYSIS-YLD2'!AR$4,'INTERNAL PARAMETERS-1'!$B$5:$J$44,5,FALSE))*VLOOKUP('ANALYSIS-YLD2'!AR$4,'INTERNAL PARAMETERS-1'!$B$5:$J$44,9,FALSE)*'ANALYSIS-YLD2'!$F225</f>
        <v>0</v>
      </c>
      <c r="AS225" s="111">
        <f>'ANALYSIS-YLD1'!AS225*VLOOKUP('ANALYSIS-YLD2'!AS$4,'INTERNAL PARAMETERS-1'!$B$5:$J$44,5,FALSE)*VLOOKUP('ANALYSIS-YLD2'!AS$4,'INTERNAL PARAMETERS-1'!$B$5:$J$44,7,FALSE)*'ANALYSIS-YLD2'!$F225 + 'ANALYSIS-YLD1'!AS225*(1-VLOOKUP('ANALYSIS-YLD2'!AS$4,'INTERNAL PARAMETERS-1'!$B$5:$J$44,5,FALSE))*VLOOKUP('ANALYSIS-YLD2'!AS$4,'INTERNAL PARAMETERS-1'!$B$5:$J$44,9,FALSE)*'ANALYSIS-YLD2'!$F225</f>
        <v>0</v>
      </c>
      <c r="AT225" s="110">
        <f>'ANALYSIS-YLD1'!AT225*VLOOKUP('ANALYSIS-YLD2'!AT$4,'INTERNAL PARAMETERS-1'!$B$5:$J$44,5,FALSE)*VLOOKUP('ANALYSIS-YLD2'!AT$4,'INTERNAL PARAMETERS-1'!$B$5:$J$44,7,FALSE)*'ANALYSIS-YLD2'!$F225 + 'ANALYSIS-YLD1'!AT225*(1-VLOOKUP('ANALYSIS-YLD2'!AT$4,'INTERNAL PARAMETERS-1'!$B$5:$J$44,5,FALSE))*VLOOKUP('ANALYSIS-YLD2'!AT$4,'INTERNAL PARAMETERS-1'!$B$5:$J$44,9,FALSE)*'ANALYSIS-YLD2'!$F225</f>
        <v>0</v>
      </c>
      <c r="AU225" s="112">
        <f>'ANALYSIS-YLD1'!AU225*VLOOKUP('ANALYSIS-YLD2'!AU$4,'INTERNAL PARAMETERS-1'!$B$5:$J$44,5,FALSE)*VLOOKUP('ANALYSIS-YLD2'!AU$4,'INTERNAL PARAMETERS-1'!$B$5:$J$44,6,FALSE)*VLOOKUP('ANALYSIS-YLD2'!AU$4,'INTERNAL PARAMETERS-1'!$B$5:$J$44,3,FALSE) + 'ANALYSIS-YLD1'!AU225*(1-VLOOKUP('ANALYSIS-YLD2'!AU$4,'INTERNAL PARAMETERS-1'!$B$5:$J$44,5,FALSE))*VLOOKUP('ANALYSIS-YLD2'!AU$4,'INTERNAL PARAMETERS-1'!$B$5:$J$44,8,FALSE)*VLOOKUP('ANALYSIS-YLD2'!AU$4,'INTERNAL PARAMETERS-1'!$B$5:$J$44,3,FALSE)</f>
        <v>0</v>
      </c>
      <c r="AV225" s="111">
        <f>'ANALYSIS-YLD1'!AV225*VLOOKUP('ANALYSIS-YLD2'!AV$4,'INTERNAL PARAMETERS-1'!$B$5:$J$44,5,FALSE)*VLOOKUP('ANALYSIS-YLD2'!AV$4,'INTERNAL PARAMETERS-1'!$B$5:$J$44,6,FALSE)*VLOOKUP('ANALYSIS-YLD2'!AV$4,'INTERNAL PARAMETERS-1'!$B$5:$J$44,3,FALSE) + 'ANALYSIS-YLD1'!AV225*(1-VLOOKUP('ANALYSIS-YLD2'!AV$4,'INTERNAL PARAMETERS-1'!$B$5:$J$44,5,FALSE))*VLOOKUP('ANALYSIS-YLD2'!AV$4,'INTERNAL PARAMETERS-1'!$B$5:$J$44,8,FALSE)*VLOOKUP('ANALYSIS-YLD2'!AV$4,'INTERNAL PARAMETERS-1'!$B$5:$J$44,3,FALSE)</f>
        <v>0</v>
      </c>
      <c r="AW225" s="111">
        <f>'ANALYSIS-YLD1'!AW225*VLOOKUP('ANALYSIS-YLD2'!AW$4,'INTERNAL PARAMETERS-1'!$B$5:$J$44,5,FALSE)*VLOOKUP('ANALYSIS-YLD2'!AW$4,'INTERNAL PARAMETERS-1'!$B$5:$J$44,6,FALSE)*VLOOKUP('ANALYSIS-YLD2'!AW$4,'INTERNAL PARAMETERS-1'!$B$5:$J$44,3,FALSE) + 'ANALYSIS-YLD1'!AW225*(1-VLOOKUP('ANALYSIS-YLD2'!AW$4,'INTERNAL PARAMETERS-1'!$B$5:$J$44,5,FALSE))*VLOOKUP('ANALYSIS-YLD2'!AW$4,'INTERNAL PARAMETERS-1'!$B$5:$J$44,8,FALSE)*VLOOKUP('ANALYSIS-YLD2'!AW$4,'INTERNAL PARAMETERS-1'!$B$5:$J$44,3,FALSE)</f>
        <v>0</v>
      </c>
      <c r="AX225" s="111">
        <f>'ANALYSIS-YLD1'!AX225*VLOOKUP('ANALYSIS-YLD2'!AX$4,'INTERNAL PARAMETERS-1'!$B$5:$J$44,5,FALSE)*VLOOKUP('ANALYSIS-YLD2'!AX$4,'INTERNAL PARAMETERS-1'!$B$5:$J$44,6,FALSE)*VLOOKUP('ANALYSIS-YLD2'!AX$4,'INTERNAL PARAMETERS-1'!$B$5:$J$44,3,FALSE) + 'ANALYSIS-YLD1'!AX225*(1-VLOOKUP('ANALYSIS-YLD2'!AX$4,'INTERNAL PARAMETERS-1'!$B$5:$J$44,5,FALSE))*VLOOKUP('ANALYSIS-YLD2'!AX$4,'INTERNAL PARAMETERS-1'!$B$5:$J$44,8,FALSE)*VLOOKUP('ANALYSIS-YLD2'!AX$4,'INTERNAL PARAMETERS-1'!$B$5:$J$44,3,FALSE)</f>
        <v>0</v>
      </c>
      <c r="AY225" s="111">
        <f>'ANALYSIS-YLD1'!AY225*VLOOKUP('ANALYSIS-YLD2'!AY$4,'INTERNAL PARAMETERS-1'!$B$5:$J$44,5,FALSE)*VLOOKUP('ANALYSIS-YLD2'!AY$4,'INTERNAL PARAMETERS-1'!$B$5:$J$44,6,FALSE)*VLOOKUP('ANALYSIS-YLD2'!AY$4,'INTERNAL PARAMETERS-1'!$B$5:$J$44,3,FALSE) + 'ANALYSIS-YLD1'!AY225*(1-VLOOKUP('ANALYSIS-YLD2'!AY$4,'INTERNAL PARAMETERS-1'!$B$5:$J$44,5,FALSE))*VLOOKUP('ANALYSIS-YLD2'!AY$4,'INTERNAL PARAMETERS-1'!$B$5:$J$44,8,FALSE)*VLOOKUP('ANALYSIS-YLD2'!AY$4,'INTERNAL PARAMETERS-1'!$B$5:$J$44,3,FALSE)</f>
        <v>0</v>
      </c>
      <c r="AZ225" s="111">
        <f>'ANALYSIS-YLD1'!AZ225*VLOOKUP('ANALYSIS-YLD2'!AZ$4,'INTERNAL PARAMETERS-1'!$B$5:$J$44,5,FALSE)*VLOOKUP('ANALYSIS-YLD2'!AZ$4,'INTERNAL PARAMETERS-1'!$B$5:$J$44,6,FALSE)*VLOOKUP('ANALYSIS-YLD2'!AZ$4,'INTERNAL PARAMETERS-1'!$B$5:$J$44,3,FALSE) + 'ANALYSIS-YLD1'!AZ225*(1-VLOOKUP('ANALYSIS-YLD2'!AZ$4,'INTERNAL PARAMETERS-1'!$B$5:$J$44,5,FALSE))*VLOOKUP('ANALYSIS-YLD2'!AZ$4,'INTERNAL PARAMETERS-1'!$B$5:$J$44,8,FALSE)*VLOOKUP('ANALYSIS-YLD2'!AZ$4,'INTERNAL PARAMETERS-1'!$B$5:$J$44,3,FALSE)</f>
        <v>0</v>
      </c>
      <c r="BA225" s="111">
        <f>'ANALYSIS-YLD1'!BA225*VLOOKUP('ANALYSIS-YLD2'!BA$4,'INTERNAL PARAMETERS-1'!$B$5:$J$44,5,FALSE)*VLOOKUP('ANALYSIS-YLD2'!BA$4,'INTERNAL PARAMETERS-1'!$B$5:$J$44,6,FALSE)*VLOOKUP('ANALYSIS-YLD2'!BA$4,'INTERNAL PARAMETERS-1'!$B$5:$J$44,3,FALSE) + 'ANALYSIS-YLD1'!BA225*(1-VLOOKUP('ANALYSIS-YLD2'!BA$4,'INTERNAL PARAMETERS-1'!$B$5:$J$44,5,FALSE))*VLOOKUP('ANALYSIS-YLD2'!BA$4,'INTERNAL PARAMETERS-1'!$B$5:$J$44,8,FALSE)*VLOOKUP('ANALYSIS-YLD2'!BA$4,'INTERNAL PARAMETERS-1'!$B$5:$J$44,3,FALSE)</f>
        <v>0</v>
      </c>
      <c r="BB225" s="111">
        <f>'ANALYSIS-YLD1'!BB225*VLOOKUP('ANALYSIS-YLD2'!BB$4,'INTERNAL PARAMETERS-1'!$B$5:$J$44,5,FALSE)*VLOOKUP('ANALYSIS-YLD2'!BB$4,'INTERNAL PARAMETERS-1'!$B$5:$J$44,6,FALSE)*VLOOKUP('ANALYSIS-YLD2'!BB$4,'INTERNAL PARAMETERS-1'!$B$5:$J$44,3,FALSE) + 'ANALYSIS-YLD1'!BB225*(1-VLOOKUP('ANALYSIS-YLD2'!BB$4,'INTERNAL PARAMETERS-1'!$B$5:$J$44,5,FALSE))*VLOOKUP('ANALYSIS-YLD2'!BB$4,'INTERNAL PARAMETERS-1'!$B$5:$J$44,8,FALSE)*VLOOKUP('ANALYSIS-YLD2'!BB$4,'INTERNAL PARAMETERS-1'!$B$5:$J$44,3,FALSE)</f>
        <v>0</v>
      </c>
      <c r="BC225" s="111">
        <f>'ANALYSIS-YLD1'!BC225*VLOOKUP('ANALYSIS-YLD2'!BC$4,'INTERNAL PARAMETERS-1'!$B$5:$J$44,5,FALSE)*VLOOKUP('ANALYSIS-YLD2'!BC$4,'INTERNAL PARAMETERS-1'!$B$5:$J$44,6,FALSE)*VLOOKUP('ANALYSIS-YLD2'!BC$4,'INTERNAL PARAMETERS-1'!$B$5:$J$44,3,FALSE) + 'ANALYSIS-YLD1'!BC225*(1-VLOOKUP('ANALYSIS-YLD2'!BC$4,'INTERNAL PARAMETERS-1'!$B$5:$J$44,5,FALSE))*VLOOKUP('ANALYSIS-YLD2'!BC$4,'INTERNAL PARAMETERS-1'!$B$5:$J$44,8,FALSE)*VLOOKUP('ANALYSIS-YLD2'!BC$4,'INTERNAL PARAMETERS-1'!$B$5:$J$44,3,FALSE)</f>
        <v>0</v>
      </c>
      <c r="BD225" s="111">
        <f>'ANALYSIS-YLD1'!BD225*VLOOKUP('ANALYSIS-YLD2'!BD$4,'INTERNAL PARAMETERS-1'!$B$5:$J$44,5,FALSE)*VLOOKUP('ANALYSIS-YLD2'!BD$4,'INTERNAL PARAMETERS-1'!$B$5:$J$44,6,FALSE)*VLOOKUP('ANALYSIS-YLD2'!BD$4,'INTERNAL PARAMETERS-1'!$B$5:$J$44,3,FALSE) + 'ANALYSIS-YLD1'!BD225*(1-VLOOKUP('ANALYSIS-YLD2'!BD$4,'INTERNAL PARAMETERS-1'!$B$5:$J$44,5,FALSE))*VLOOKUP('ANALYSIS-YLD2'!BD$4,'INTERNAL PARAMETERS-1'!$B$5:$J$44,8,FALSE)*VLOOKUP('ANALYSIS-YLD2'!BD$4,'INTERNAL PARAMETERS-1'!$B$5:$J$44,3,FALSE)</f>
        <v>0</v>
      </c>
      <c r="BE225" s="111">
        <f>'ANALYSIS-YLD1'!BE225*VLOOKUP('ANALYSIS-YLD2'!BE$4,'INTERNAL PARAMETERS-1'!$B$5:$J$44,5,FALSE)*VLOOKUP('ANALYSIS-YLD2'!BE$4,'INTERNAL PARAMETERS-1'!$B$5:$J$44,6,FALSE)*VLOOKUP('ANALYSIS-YLD2'!BE$4,'INTERNAL PARAMETERS-1'!$B$5:$J$44,3,FALSE) + 'ANALYSIS-YLD1'!BE225*(1-VLOOKUP('ANALYSIS-YLD2'!BE$4,'INTERNAL PARAMETERS-1'!$B$5:$J$44,5,FALSE))*VLOOKUP('ANALYSIS-YLD2'!BE$4,'INTERNAL PARAMETERS-1'!$B$5:$J$44,8,FALSE)*VLOOKUP('ANALYSIS-YLD2'!BE$4,'INTERNAL PARAMETERS-1'!$B$5:$J$44,3,FALSE)</f>
        <v>0</v>
      </c>
      <c r="BF225" s="111">
        <f>'ANALYSIS-YLD1'!BF225*VLOOKUP('ANALYSIS-YLD2'!BF$4,'INTERNAL PARAMETERS-1'!$B$5:$J$44,5,FALSE)*VLOOKUP('ANALYSIS-YLD2'!BF$4,'INTERNAL PARAMETERS-1'!$B$5:$J$44,6,FALSE)*VLOOKUP('ANALYSIS-YLD2'!BF$4,'INTERNAL PARAMETERS-1'!$B$5:$J$44,3,FALSE) + 'ANALYSIS-YLD1'!BF225*(1-VLOOKUP('ANALYSIS-YLD2'!BF$4,'INTERNAL PARAMETERS-1'!$B$5:$J$44,5,FALSE))*VLOOKUP('ANALYSIS-YLD2'!BF$4,'INTERNAL PARAMETERS-1'!$B$5:$J$44,8,FALSE)*VLOOKUP('ANALYSIS-YLD2'!BF$4,'INTERNAL PARAMETERS-1'!$B$5:$J$44,3,FALSE)</f>
        <v>0</v>
      </c>
      <c r="BG225" s="111">
        <f>'ANALYSIS-YLD1'!BG225*VLOOKUP('ANALYSIS-YLD2'!BG$4,'INTERNAL PARAMETERS-1'!$B$5:$J$44,5,FALSE)*VLOOKUP('ANALYSIS-YLD2'!BG$4,'INTERNAL PARAMETERS-1'!$B$5:$J$44,6,FALSE)*VLOOKUP('ANALYSIS-YLD2'!BG$4,'INTERNAL PARAMETERS-1'!$B$5:$J$44,3,FALSE) + 'ANALYSIS-YLD1'!BG225*(1-VLOOKUP('ANALYSIS-YLD2'!BG$4,'INTERNAL PARAMETERS-1'!$B$5:$J$44,5,FALSE))*VLOOKUP('ANALYSIS-YLD2'!BG$4,'INTERNAL PARAMETERS-1'!$B$5:$J$44,8,FALSE)*VLOOKUP('ANALYSIS-YLD2'!BG$4,'INTERNAL PARAMETERS-1'!$B$5:$J$44,3,FALSE)</f>
        <v>0</v>
      </c>
      <c r="BH225" s="111">
        <f>'ANALYSIS-YLD1'!BH225*VLOOKUP('ANALYSIS-YLD2'!BH$4,'INTERNAL PARAMETERS-1'!$B$5:$J$44,5,FALSE)*VLOOKUP('ANALYSIS-YLD2'!BH$4,'INTERNAL PARAMETERS-1'!$B$5:$J$44,6,FALSE)*VLOOKUP('ANALYSIS-YLD2'!BH$4,'INTERNAL PARAMETERS-1'!$B$5:$J$44,3,FALSE) + 'ANALYSIS-YLD1'!BH225*(1-VLOOKUP('ANALYSIS-YLD2'!BH$4,'INTERNAL PARAMETERS-1'!$B$5:$J$44,5,FALSE))*VLOOKUP('ANALYSIS-YLD2'!BH$4,'INTERNAL PARAMETERS-1'!$B$5:$J$44,8,FALSE)*VLOOKUP('ANALYSIS-YLD2'!BH$4,'INTERNAL PARAMETERS-1'!$B$5:$J$44,3,FALSE)</f>
        <v>0</v>
      </c>
      <c r="BI225" s="111">
        <f>'ANALYSIS-YLD1'!BI225*VLOOKUP('ANALYSIS-YLD2'!BI$4,'INTERNAL PARAMETERS-1'!$B$5:$J$44,5,FALSE)*VLOOKUP('ANALYSIS-YLD2'!BI$4,'INTERNAL PARAMETERS-1'!$B$5:$J$44,6,FALSE)*VLOOKUP('ANALYSIS-YLD2'!BI$4,'INTERNAL PARAMETERS-1'!$B$5:$J$44,3,FALSE) + 'ANALYSIS-YLD1'!BI225*(1-VLOOKUP('ANALYSIS-YLD2'!BI$4,'INTERNAL PARAMETERS-1'!$B$5:$J$44,5,FALSE))*VLOOKUP('ANALYSIS-YLD2'!BI$4,'INTERNAL PARAMETERS-1'!$B$5:$J$44,8,FALSE)*VLOOKUP('ANALYSIS-YLD2'!BI$4,'INTERNAL PARAMETERS-1'!$B$5:$J$44,3,FALSE)</f>
        <v>0</v>
      </c>
      <c r="BJ225" s="111">
        <f>'ANALYSIS-YLD1'!BJ225*VLOOKUP('ANALYSIS-YLD2'!BJ$4,'INTERNAL PARAMETERS-1'!$B$5:$J$44,5,FALSE)*VLOOKUP('ANALYSIS-YLD2'!BJ$4,'INTERNAL PARAMETERS-1'!$B$5:$J$44,6,FALSE)*VLOOKUP('ANALYSIS-YLD2'!BJ$4,'INTERNAL PARAMETERS-1'!$B$5:$J$44,3,FALSE) + 'ANALYSIS-YLD1'!BJ225*(1-VLOOKUP('ANALYSIS-YLD2'!BJ$4,'INTERNAL PARAMETERS-1'!$B$5:$J$44,5,FALSE))*VLOOKUP('ANALYSIS-YLD2'!BJ$4,'INTERNAL PARAMETERS-1'!$B$5:$J$44,8,FALSE)*VLOOKUP('ANALYSIS-YLD2'!BJ$4,'INTERNAL PARAMETERS-1'!$B$5:$J$44,3,FALSE)</f>
        <v>0</v>
      </c>
      <c r="BK225" s="111">
        <f>'ANALYSIS-YLD1'!BK225*VLOOKUP('ANALYSIS-YLD2'!BK$4,'INTERNAL PARAMETERS-1'!$B$5:$J$44,5,FALSE)*VLOOKUP('ANALYSIS-YLD2'!BK$4,'INTERNAL PARAMETERS-1'!$B$5:$J$44,6,FALSE)*VLOOKUP('ANALYSIS-YLD2'!BK$4,'INTERNAL PARAMETERS-1'!$B$5:$J$44,3,FALSE) + 'ANALYSIS-YLD1'!BK225*(1-VLOOKUP('ANALYSIS-YLD2'!BK$4,'INTERNAL PARAMETERS-1'!$B$5:$J$44,5,FALSE))*VLOOKUP('ANALYSIS-YLD2'!BK$4,'INTERNAL PARAMETERS-1'!$B$5:$J$44,8,FALSE)*VLOOKUP('ANALYSIS-YLD2'!BK$4,'INTERNAL PARAMETERS-1'!$B$5:$J$44,3,FALSE)</f>
        <v>0</v>
      </c>
      <c r="BL225" s="111">
        <f>'ANALYSIS-YLD1'!BL225*VLOOKUP('ANALYSIS-YLD2'!BL$4,'INTERNAL PARAMETERS-1'!$B$5:$J$44,5,FALSE)*VLOOKUP('ANALYSIS-YLD2'!BL$4,'INTERNAL PARAMETERS-1'!$B$5:$J$44,6,FALSE)*VLOOKUP('ANALYSIS-YLD2'!BL$4,'INTERNAL PARAMETERS-1'!$B$5:$J$44,3,FALSE) + 'ANALYSIS-YLD1'!BL225*(1-VLOOKUP('ANALYSIS-YLD2'!BL$4,'INTERNAL PARAMETERS-1'!$B$5:$J$44,5,FALSE))*VLOOKUP('ANALYSIS-YLD2'!BL$4,'INTERNAL PARAMETERS-1'!$B$5:$J$44,8,FALSE)*VLOOKUP('ANALYSIS-YLD2'!BL$4,'INTERNAL PARAMETERS-1'!$B$5:$J$44,3,FALSE)</f>
        <v>0</v>
      </c>
      <c r="BM225" s="111">
        <f>'ANALYSIS-YLD1'!BM225*VLOOKUP('ANALYSIS-YLD2'!BM$4,'INTERNAL PARAMETERS-1'!$B$5:$J$44,5,FALSE)*VLOOKUP('ANALYSIS-YLD2'!BM$4,'INTERNAL PARAMETERS-1'!$B$5:$J$44,6,FALSE)*VLOOKUP('ANALYSIS-YLD2'!BM$4,'INTERNAL PARAMETERS-1'!$B$5:$J$44,3,FALSE) + 'ANALYSIS-YLD1'!BM225*(1-VLOOKUP('ANALYSIS-YLD2'!BM$4,'INTERNAL PARAMETERS-1'!$B$5:$J$44,5,FALSE))*VLOOKUP('ANALYSIS-YLD2'!BM$4,'INTERNAL PARAMETERS-1'!$B$5:$J$44,8,FALSE)*VLOOKUP('ANALYSIS-YLD2'!BM$4,'INTERNAL PARAMETERS-1'!$B$5:$J$44,3,FALSE)</f>
        <v>0</v>
      </c>
      <c r="BN225" s="111">
        <f>'ANALYSIS-YLD1'!BN225*VLOOKUP('ANALYSIS-YLD2'!BN$4,'INTERNAL PARAMETERS-1'!$B$5:$J$44,5,FALSE)*VLOOKUP('ANALYSIS-YLD2'!BN$4,'INTERNAL PARAMETERS-1'!$B$5:$J$44,6,FALSE)*VLOOKUP('ANALYSIS-YLD2'!BN$4,'INTERNAL PARAMETERS-1'!$B$5:$J$44,3,FALSE) + 'ANALYSIS-YLD1'!BN225*(1-VLOOKUP('ANALYSIS-YLD2'!BN$4,'INTERNAL PARAMETERS-1'!$B$5:$J$44,5,FALSE))*VLOOKUP('ANALYSIS-YLD2'!BN$4,'INTERNAL PARAMETERS-1'!$B$5:$J$44,8,FALSE)*VLOOKUP('ANALYSIS-YLD2'!BN$4,'INTERNAL PARAMETERS-1'!$B$5:$J$44,3,FALSE)</f>
        <v>0</v>
      </c>
      <c r="BO225" s="111">
        <f>'ANALYSIS-YLD1'!BO225*VLOOKUP('ANALYSIS-YLD2'!BO$4,'INTERNAL PARAMETERS-1'!$B$5:$J$44,5,FALSE)*VLOOKUP('ANALYSIS-YLD2'!BO$4,'INTERNAL PARAMETERS-1'!$B$5:$J$44,6,FALSE)*VLOOKUP('ANALYSIS-YLD2'!BO$4,'INTERNAL PARAMETERS-1'!$B$5:$J$44,3,FALSE) + 'ANALYSIS-YLD1'!BO225*(1-VLOOKUP('ANALYSIS-YLD2'!BO$4,'INTERNAL PARAMETERS-1'!$B$5:$J$44,5,FALSE))*VLOOKUP('ANALYSIS-YLD2'!BO$4,'INTERNAL PARAMETERS-1'!$B$5:$J$44,8,FALSE)*VLOOKUP('ANALYSIS-YLD2'!BO$4,'INTERNAL PARAMETERS-1'!$B$5:$J$44,3,FALSE)</f>
        <v>0</v>
      </c>
      <c r="BP225" s="111">
        <f>'ANALYSIS-YLD1'!BP225*VLOOKUP('ANALYSIS-YLD2'!BP$4,'INTERNAL PARAMETERS-1'!$B$5:$J$44,5,FALSE)*VLOOKUP('ANALYSIS-YLD2'!BP$4,'INTERNAL PARAMETERS-1'!$B$5:$J$44,6,FALSE)*VLOOKUP('ANALYSIS-YLD2'!BP$4,'INTERNAL PARAMETERS-1'!$B$5:$J$44,3,FALSE) + 'ANALYSIS-YLD1'!BP225*(1-VLOOKUP('ANALYSIS-YLD2'!BP$4,'INTERNAL PARAMETERS-1'!$B$5:$J$44,5,FALSE))*VLOOKUP('ANALYSIS-YLD2'!BP$4,'INTERNAL PARAMETERS-1'!$B$5:$J$44,8,FALSE)*VLOOKUP('ANALYSIS-YLD2'!BP$4,'INTERNAL PARAMETERS-1'!$B$5:$J$44,3,FALSE)</f>
        <v>0</v>
      </c>
      <c r="BQ225" s="111">
        <f>'ANALYSIS-YLD1'!BQ225*VLOOKUP('ANALYSIS-YLD2'!BQ$4,'INTERNAL PARAMETERS-1'!$B$5:$J$44,5,FALSE)*VLOOKUP('ANALYSIS-YLD2'!BQ$4,'INTERNAL PARAMETERS-1'!$B$5:$J$44,6,FALSE)*VLOOKUP('ANALYSIS-YLD2'!BQ$4,'INTERNAL PARAMETERS-1'!$B$5:$J$44,3,FALSE) + 'ANALYSIS-YLD1'!BQ225*(1-VLOOKUP('ANALYSIS-YLD2'!BQ$4,'INTERNAL PARAMETERS-1'!$B$5:$J$44,5,FALSE))*VLOOKUP('ANALYSIS-YLD2'!BQ$4,'INTERNAL PARAMETERS-1'!$B$5:$J$44,8,FALSE)*VLOOKUP('ANALYSIS-YLD2'!BQ$4,'INTERNAL PARAMETERS-1'!$B$5:$J$44,3,FALSE)</f>
        <v>0</v>
      </c>
      <c r="BR225" s="111">
        <f>'ANALYSIS-YLD1'!BR225*VLOOKUP('ANALYSIS-YLD2'!BR$4,'INTERNAL PARAMETERS-1'!$B$5:$J$44,5,FALSE)*VLOOKUP('ANALYSIS-YLD2'!BR$4,'INTERNAL PARAMETERS-1'!$B$5:$J$44,6,FALSE)*VLOOKUP('ANALYSIS-YLD2'!BR$4,'INTERNAL PARAMETERS-1'!$B$5:$J$44,3,FALSE) + 'ANALYSIS-YLD1'!BR225*(1-VLOOKUP('ANALYSIS-YLD2'!BR$4,'INTERNAL PARAMETERS-1'!$B$5:$J$44,5,FALSE))*VLOOKUP('ANALYSIS-YLD2'!BR$4,'INTERNAL PARAMETERS-1'!$B$5:$J$44,8,FALSE)*VLOOKUP('ANALYSIS-YLD2'!BR$4,'INTERNAL PARAMETERS-1'!$B$5:$J$44,3,FALSE)</f>
        <v>0</v>
      </c>
      <c r="BS225" s="111">
        <f>'ANALYSIS-YLD1'!BS225*VLOOKUP('ANALYSIS-YLD2'!BS$4,'INTERNAL PARAMETERS-1'!$B$5:$J$44,5,FALSE)*VLOOKUP('ANALYSIS-YLD2'!BS$4,'INTERNAL PARAMETERS-1'!$B$5:$J$44,6,FALSE)*VLOOKUP('ANALYSIS-YLD2'!BS$4,'INTERNAL PARAMETERS-1'!$B$5:$J$44,3,FALSE) + 'ANALYSIS-YLD1'!BS225*(1-VLOOKUP('ANALYSIS-YLD2'!BS$4,'INTERNAL PARAMETERS-1'!$B$5:$J$44,5,FALSE))*VLOOKUP('ANALYSIS-YLD2'!BS$4,'INTERNAL PARAMETERS-1'!$B$5:$J$44,8,FALSE)*VLOOKUP('ANALYSIS-YLD2'!BS$4,'INTERNAL PARAMETERS-1'!$B$5:$J$44,3,FALSE)</f>
        <v>0</v>
      </c>
      <c r="BT225" s="111">
        <f>'ANALYSIS-YLD1'!BT225*VLOOKUP('ANALYSIS-YLD2'!BT$4,'INTERNAL PARAMETERS-1'!$B$5:$J$44,5,FALSE)*VLOOKUP('ANALYSIS-YLD2'!BT$4,'INTERNAL PARAMETERS-1'!$B$5:$J$44,6,FALSE)*VLOOKUP('ANALYSIS-YLD2'!BT$4,'INTERNAL PARAMETERS-1'!$B$5:$J$44,3,FALSE) + 'ANALYSIS-YLD1'!BT225*(1-VLOOKUP('ANALYSIS-YLD2'!BT$4,'INTERNAL PARAMETERS-1'!$B$5:$J$44,5,FALSE))*VLOOKUP('ANALYSIS-YLD2'!BT$4,'INTERNAL PARAMETERS-1'!$B$5:$J$44,8,FALSE)*VLOOKUP('ANALYSIS-YLD2'!BT$4,'INTERNAL PARAMETERS-1'!$B$5:$J$44,3,FALSE)</f>
        <v>0</v>
      </c>
      <c r="BU225" s="111">
        <f>'ANALYSIS-YLD1'!BU225*VLOOKUP('ANALYSIS-YLD2'!BU$4,'INTERNAL PARAMETERS-1'!$B$5:$J$44,5,FALSE)*VLOOKUP('ANALYSIS-YLD2'!BU$4,'INTERNAL PARAMETERS-1'!$B$5:$J$44,6,FALSE)*VLOOKUP('ANALYSIS-YLD2'!BU$4,'INTERNAL PARAMETERS-1'!$B$5:$J$44,3,FALSE) + 'ANALYSIS-YLD1'!BU225*(1-VLOOKUP('ANALYSIS-YLD2'!BU$4,'INTERNAL PARAMETERS-1'!$B$5:$J$44,5,FALSE))*VLOOKUP('ANALYSIS-YLD2'!BU$4,'INTERNAL PARAMETERS-1'!$B$5:$J$44,8,FALSE)*VLOOKUP('ANALYSIS-YLD2'!BU$4,'INTERNAL PARAMETERS-1'!$B$5:$J$44,3,FALSE)</f>
        <v>0</v>
      </c>
      <c r="BV225" s="111">
        <f>'ANALYSIS-YLD1'!BV225*VLOOKUP('ANALYSIS-YLD2'!BV$4,'INTERNAL PARAMETERS-1'!$B$5:$J$44,5,FALSE)*VLOOKUP('ANALYSIS-YLD2'!BV$4,'INTERNAL PARAMETERS-1'!$B$5:$J$44,6,FALSE)*VLOOKUP('ANALYSIS-YLD2'!BV$4,'INTERNAL PARAMETERS-1'!$B$5:$J$44,3,FALSE) + 'ANALYSIS-YLD1'!BV225*(1-VLOOKUP('ANALYSIS-YLD2'!BV$4,'INTERNAL PARAMETERS-1'!$B$5:$J$44,5,FALSE))*VLOOKUP('ANALYSIS-YLD2'!BV$4,'INTERNAL PARAMETERS-1'!$B$5:$J$44,8,FALSE)*VLOOKUP('ANALYSIS-YLD2'!BV$4,'INTERNAL PARAMETERS-1'!$B$5:$J$44,3,FALSE)</f>
        <v>0</v>
      </c>
      <c r="BW225" s="111">
        <f>'ANALYSIS-YLD1'!BW225*VLOOKUP('ANALYSIS-YLD2'!BW$4,'INTERNAL PARAMETERS-1'!$B$5:$J$44,5,FALSE)*VLOOKUP('ANALYSIS-YLD2'!BW$4,'INTERNAL PARAMETERS-1'!$B$5:$J$44,6,FALSE)*VLOOKUP('ANALYSIS-YLD2'!BW$4,'INTERNAL PARAMETERS-1'!$B$5:$J$44,3,FALSE) + 'ANALYSIS-YLD1'!BW225*(1-VLOOKUP('ANALYSIS-YLD2'!BW$4,'INTERNAL PARAMETERS-1'!$B$5:$J$44,5,FALSE))*VLOOKUP('ANALYSIS-YLD2'!BW$4,'INTERNAL PARAMETERS-1'!$B$5:$J$44,8,FALSE)*VLOOKUP('ANALYSIS-YLD2'!BW$4,'INTERNAL PARAMETERS-1'!$B$5:$J$44,3,FALSE)</f>
        <v>0</v>
      </c>
      <c r="BX225" s="111">
        <f>'ANALYSIS-YLD1'!BX225*VLOOKUP('ANALYSIS-YLD2'!BX$4,'INTERNAL PARAMETERS-1'!$B$5:$J$44,5,FALSE)*VLOOKUP('ANALYSIS-YLD2'!BX$4,'INTERNAL PARAMETERS-1'!$B$5:$J$44,6,FALSE)*VLOOKUP('ANALYSIS-YLD2'!BX$4,'INTERNAL PARAMETERS-1'!$B$5:$J$44,3,FALSE) + 'ANALYSIS-YLD1'!BX225*(1-VLOOKUP('ANALYSIS-YLD2'!BX$4,'INTERNAL PARAMETERS-1'!$B$5:$J$44,5,FALSE))*VLOOKUP('ANALYSIS-YLD2'!BX$4,'INTERNAL PARAMETERS-1'!$B$5:$J$44,8,FALSE)*VLOOKUP('ANALYSIS-YLD2'!BX$4,'INTERNAL PARAMETERS-1'!$B$5:$J$44,3,FALSE)</f>
        <v>0</v>
      </c>
      <c r="BY225" s="111">
        <f>'ANALYSIS-YLD1'!BY225*VLOOKUP('ANALYSIS-YLD2'!BY$4,'INTERNAL PARAMETERS-1'!$B$5:$J$44,5,FALSE)*VLOOKUP('ANALYSIS-YLD2'!BY$4,'INTERNAL PARAMETERS-1'!$B$5:$J$44,6,FALSE)*VLOOKUP('ANALYSIS-YLD2'!BY$4,'INTERNAL PARAMETERS-1'!$B$5:$J$44,3,FALSE) + 'ANALYSIS-YLD1'!BY225*(1-VLOOKUP('ANALYSIS-YLD2'!BY$4,'INTERNAL PARAMETERS-1'!$B$5:$J$44,5,FALSE))*VLOOKUP('ANALYSIS-YLD2'!BY$4,'INTERNAL PARAMETERS-1'!$B$5:$J$44,8,FALSE)*VLOOKUP('ANALYSIS-YLD2'!BY$4,'INTERNAL PARAMETERS-1'!$B$5:$J$44,3,FALSE)</f>
        <v>0</v>
      </c>
      <c r="BZ225" s="111">
        <f>'ANALYSIS-YLD1'!BZ225*VLOOKUP('ANALYSIS-YLD2'!BZ$4,'INTERNAL PARAMETERS-1'!$B$5:$J$44,5,FALSE)*VLOOKUP('ANALYSIS-YLD2'!BZ$4,'INTERNAL PARAMETERS-1'!$B$5:$J$44,6,FALSE)*VLOOKUP('ANALYSIS-YLD2'!BZ$4,'INTERNAL PARAMETERS-1'!$B$5:$J$44,3,FALSE) + 'ANALYSIS-YLD1'!BZ225*(1-VLOOKUP('ANALYSIS-YLD2'!BZ$4,'INTERNAL PARAMETERS-1'!$B$5:$J$44,5,FALSE))*VLOOKUP('ANALYSIS-YLD2'!BZ$4,'INTERNAL PARAMETERS-1'!$B$5:$J$44,8,FALSE)*VLOOKUP('ANALYSIS-YLD2'!BZ$4,'INTERNAL PARAMETERS-1'!$B$5:$J$44,3,FALSE)</f>
        <v>0</v>
      </c>
      <c r="CA225" s="111">
        <f>'ANALYSIS-YLD1'!CA225*VLOOKUP('ANALYSIS-YLD2'!CA$4,'INTERNAL PARAMETERS-1'!$B$5:$J$44,5,FALSE)*VLOOKUP('ANALYSIS-YLD2'!CA$4,'INTERNAL PARAMETERS-1'!$B$5:$J$44,6,FALSE)*VLOOKUP('ANALYSIS-YLD2'!CA$4,'INTERNAL PARAMETERS-1'!$B$5:$J$44,3,FALSE) + 'ANALYSIS-YLD1'!CA225*(1-VLOOKUP('ANALYSIS-YLD2'!CA$4,'INTERNAL PARAMETERS-1'!$B$5:$J$44,5,FALSE))*VLOOKUP('ANALYSIS-YLD2'!CA$4,'INTERNAL PARAMETERS-1'!$B$5:$J$44,8,FALSE)*VLOOKUP('ANALYSIS-YLD2'!CA$4,'INTERNAL PARAMETERS-1'!$B$5:$J$44,3,FALSE)</f>
        <v>0</v>
      </c>
      <c r="CB225" s="111">
        <f>'ANALYSIS-YLD1'!CB225*VLOOKUP('ANALYSIS-YLD2'!CB$4,'INTERNAL PARAMETERS-1'!$B$5:$J$44,5,FALSE)*VLOOKUP('ANALYSIS-YLD2'!CB$4,'INTERNAL PARAMETERS-1'!$B$5:$J$44,6,FALSE)*VLOOKUP('ANALYSIS-YLD2'!CB$4,'INTERNAL PARAMETERS-1'!$B$5:$J$44,3,FALSE) + 'ANALYSIS-YLD1'!CB225*(1-VLOOKUP('ANALYSIS-YLD2'!CB$4,'INTERNAL PARAMETERS-1'!$B$5:$J$44,5,FALSE))*VLOOKUP('ANALYSIS-YLD2'!CB$4,'INTERNAL PARAMETERS-1'!$B$5:$J$44,8,FALSE)*VLOOKUP('ANALYSIS-YLD2'!CB$4,'INTERNAL PARAMETERS-1'!$B$5:$J$44,3,FALSE)</f>
        <v>0</v>
      </c>
      <c r="CC225" s="111">
        <f>'ANALYSIS-YLD1'!CC225*VLOOKUP('ANALYSIS-YLD2'!CC$4,'INTERNAL PARAMETERS-1'!$B$5:$J$44,5,FALSE)*VLOOKUP('ANALYSIS-YLD2'!CC$4,'INTERNAL PARAMETERS-1'!$B$5:$J$44,6,FALSE)*VLOOKUP('ANALYSIS-YLD2'!CC$4,'INTERNAL PARAMETERS-1'!$B$5:$J$44,3,FALSE) + 'ANALYSIS-YLD1'!CC225*(1-VLOOKUP('ANALYSIS-YLD2'!CC$4,'INTERNAL PARAMETERS-1'!$B$5:$J$44,5,FALSE))*VLOOKUP('ANALYSIS-YLD2'!CC$4,'INTERNAL PARAMETERS-1'!$B$5:$J$44,8,FALSE)*VLOOKUP('ANALYSIS-YLD2'!CC$4,'INTERNAL PARAMETERS-1'!$B$5:$J$44,3,FALSE)</f>
        <v>0</v>
      </c>
      <c r="CD225" s="111">
        <f>'ANALYSIS-YLD1'!CD225*VLOOKUP('ANALYSIS-YLD2'!CD$4,'INTERNAL PARAMETERS-1'!$B$5:$J$44,5,FALSE)*VLOOKUP('ANALYSIS-YLD2'!CD$4,'INTERNAL PARAMETERS-1'!$B$5:$J$44,6,FALSE)*VLOOKUP('ANALYSIS-YLD2'!CD$4,'INTERNAL PARAMETERS-1'!$B$5:$J$44,3,FALSE) + 'ANALYSIS-YLD1'!CD225*(1-VLOOKUP('ANALYSIS-YLD2'!CD$4,'INTERNAL PARAMETERS-1'!$B$5:$J$44,5,FALSE))*VLOOKUP('ANALYSIS-YLD2'!CD$4,'INTERNAL PARAMETERS-1'!$B$5:$J$44,8,FALSE)*VLOOKUP('ANALYSIS-YLD2'!CD$4,'INTERNAL PARAMETERS-1'!$B$5:$J$44,3,FALSE)</f>
        <v>0</v>
      </c>
      <c r="CE225" s="111">
        <f>'ANALYSIS-YLD1'!CE225*VLOOKUP('ANALYSIS-YLD2'!CE$4,'INTERNAL PARAMETERS-1'!$B$5:$J$44,5,FALSE)*VLOOKUP('ANALYSIS-YLD2'!CE$4,'INTERNAL PARAMETERS-1'!$B$5:$J$44,6,FALSE)*VLOOKUP('ANALYSIS-YLD2'!CE$4,'INTERNAL PARAMETERS-1'!$B$5:$J$44,3,FALSE) + 'ANALYSIS-YLD1'!CE225*(1-VLOOKUP('ANALYSIS-YLD2'!CE$4,'INTERNAL PARAMETERS-1'!$B$5:$J$44,5,FALSE))*VLOOKUP('ANALYSIS-YLD2'!CE$4,'INTERNAL PARAMETERS-1'!$B$5:$J$44,8,FALSE)*VLOOKUP('ANALYSIS-YLD2'!CE$4,'INTERNAL PARAMETERS-1'!$B$5:$J$44,3,FALSE)</f>
        <v>0</v>
      </c>
      <c r="CF225" s="111">
        <f>'ANALYSIS-YLD1'!CF225*VLOOKUP('ANALYSIS-YLD2'!CF$4,'INTERNAL PARAMETERS-1'!$B$5:$J$44,5,FALSE)*VLOOKUP('ANALYSIS-YLD2'!CF$4,'INTERNAL PARAMETERS-1'!$B$5:$J$44,6,FALSE)*VLOOKUP('ANALYSIS-YLD2'!CF$4,'INTERNAL PARAMETERS-1'!$B$5:$J$44,3,FALSE) + 'ANALYSIS-YLD1'!CF225*(1-VLOOKUP('ANALYSIS-YLD2'!CF$4,'INTERNAL PARAMETERS-1'!$B$5:$J$44,5,FALSE))*VLOOKUP('ANALYSIS-YLD2'!CF$4,'INTERNAL PARAMETERS-1'!$B$5:$J$44,8,FALSE)*VLOOKUP('ANALYSIS-YLD2'!CF$4,'INTERNAL PARAMETERS-1'!$B$5:$J$44,3,FALSE)</f>
        <v>0</v>
      </c>
      <c r="CG225" s="111">
        <f>'ANALYSIS-YLD1'!CG225*VLOOKUP('ANALYSIS-YLD2'!CG$4,'INTERNAL PARAMETERS-1'!$B$5:$J$44,5,FALSE)*VLOOKUP('ANALYSIS-YLD2'!CG$4,'INTERNAL PARAMETERS-1'!$B$5:$J$44,6,FALSE)*VLOOKUP('ANALYSIS-YLD2'!CG$4,'INTERNAL PARAMETERS-1'!$B$5:$J$44,3,FALSE) + 'ANALYSIS-YLD1'!CG225*(1-VLOOKUP('ANALYSIS-YLD2'!CG$4,'INTERNAL PARAMETERS-1'!$B$5:$J$44,5,FALSE))*VLOOKUP('ANALYSIS-YLD2'!CG$4,'INTERNAL PARAMETERS-1'!$B$5:$J$44,8,FALSE)*VLOOKUP('ANALYSIS-YLD2'!CG$4,'INTERNAL PARAMETERS-1'!$B$5:$J$44,3,FALSE)</f>
        <v>0</v>
      </c>
      <c r="CH225" s="110">
        <f>'ANALYSIS-YLD1'!CH225*VLOOKUP('ANALYSIS-YLD2'!CH$4,'INTERNAL PARAMETERS-1'!$B$5:$J$44,5,FALSE)*VLOOKUP('ANALYSIS-YLD2'!CH$4,'INTERNAL PARAMETERS-1'!$B$5:$J$44,6,FALSE)*VLOOKUP('ANALYSIS-YLD2'!CH$4,'INTERNAL PARAMETERS-1'!$B$5:$J$44,3,FALSE) + 'ANALYSIS-YLD1'!CH225*(1-VLOOKUP('ANALYSIS-YLD2'!CH$4,'INTERNAL PARAMETERS-1'!$B$5:$J$44,5,FALSE))*VLOOKUP('ANALYSIS-YLD2'!CH$4,'INTERNAL PARAMETERS-1'!$B$5:$J$44,8,FALSE)*VLOOKUP('ANALYSIS-YLD2'!CH$4,'INTERNAL PARAMETERS-1'!$B$5:$J$44,3,FALSE)</f>
        <v>0</v>
      </c>
      <c r="CJ225" s="112">
        <f t="shared" si="6"/>
        <v>0</v>
      </c>
      <c r="CK225" s="110">
        <f t="shared" si="7"/>
        <v>0</v>
      </c>
    </row>
    <row r="226" spans="2:89" x14ac:dyDescent="0.5">
      <c r="B226" s="127" t="s">
        <v>22</v>
      </c>
      <c r="C226" s="126" t="s">
        <v>21</v>
      </c>
      <c r="D226" s="126" t="s">
        <v>15</v>
      </c>
      <c r="E226" s="125">
        <f>'INPUTS-Incidence'!E226</f>
        <v>0</v>
      </c>
      <c r="F226" s="128">
        <f>'INTERNAL PARAMETERS-1'!M10</f>
        <v>58.935000000000002</v>
      </c>
      <c r="G226" s="112">
        <f>'ANALYSIS-YLD1'!G226*VLOOKUP('ANALYSIS-YLD2'!G$4,'INTERNAL PARAMETERS-1'!$B$5:$J$44,5,FALSE)*VLOOKUP('ANALYSIS-YLD2'!G$4,'INTERNAL PARAMETERS-1'!$B$5:$J$44,7,FALSE)*'ANALYSIS-YLD2'!$F226 + 'ANALYSIS-YLD1'!G226*(1-VLOOKUP('ANALYSIS-YLD2'!G$4,'INTERNAL PARAMETERS-1'!$B$5:$J$44,5,FALSE))*VLOOKUP('ANALYSIS-YLD2'!G$4,'INTERNAL PARAMETERS-1'!$B$5:$J$44,9,FALSE)*'ANALYSIS-YLD2'!$F226</f>
        <v>0</v>
      </c>
      <c r="H226" s="111">
        <f>'ANALYSIS-YLD1'!H226*VLOOKUP('ANALYSIS-YLD2'!H$4,'INTERNAL PARAMETERS-1'!$B$5:$J$44,5,FALSE)*VLOOKUP('ANALYSIS-YLD2'!H$4,'INTERNAL PARAMETERS-1'!$B$5:$J$44,7,FALSE)*'ANALYSIS-YLD2'!$F226 + 'ANALYSIS-YLD1'!H226*(1-VLOOKUP('ANALYSIS-YLD2'!H$4,'INTERNAL PARAMETERS-1'!$B$5:$J$44,5,FALSE))*VLOOKUP('ANALYSIS-YLD2'!H$4,'INTERNAL PARAMETERS-1'!$B$5:$J$44,9,FALSE)*'ANALYSIS-YLD2'!$F226</f>
        <v>0</v>
      </c>
      <c r="I226" s="111">
        <f>'ANALYSIS-YLD1'!I226*VLOOKUP('ANALYSIS-YLD2'!I$4,'INTERNAL PARAMETERS-1'!$B$5:$J$44,5,FALSE)*VLOOKUP('ANALYSIS-YLD2'!I$4,'INTERNAL PARAMETERS-1'!$B$5:$J$44,7,FALSE)*'ANALYSIS-YLD2'!$F226 + 'ANALYSIS-YLD1'!I226*(1-VLOOKUP('ANALYSIS-YLD2'!I$4,'INTERNAL PARAMETERS-1'!$B$5:$J$44,5,FALSE))*VLOOKUP('ANALYSIS-YLD2'!I$4,'INTERNAL PARAMETERS-1'!$B$5:$J$44,9,FALSE)*'ANALYSIS-YLD2'!$F226</f>
        <v>0</v>
      </c>
      <c r="J226" s="111">
        <f>'ANALYSIS-YLD1'!J226*VLOOKUP('ANALYSIS-YLD2'!J$4,'INTERNAL PARAMETERS-1'!$B$5:$J$44,5,FALSE)*VLOOKUP('ANALYSIS-YLD2'!J$4,'INTERNAL PARAMETERS-1'!$B$5:$J$44,7,FALSE)*'ANALYSIS-YLD2'!$F226 + 'ANALYSIS-YLD1'!J226*(1-VLOOKUP('ANALYSIS-YLD2'!J$4,'INTERNAL PARAMETERS-1'!$B$5:$J$44,5,FALSE))*VLOOKUP('ANALYSIS-YLD2'!J$4,'INTERNAL PARAMETERS-1'!$B$5:$J$44,9,FALSE)*'ANALYSIS-YLD2'!$F226</f>
        <v>0</v>
      </c>
      <c r="K226" s="111">
        <f>'ANALYSIS-YLD1'!K226*VLOOKUP('ANALYSIS-YLD2'!K$4,'INTERNAL PARAMETERS-1'!$B$5:$J$44,5,FALSE)*VLOOKUP('ANALYSIS-YLD2'!K$4,'INTERNAL PARAMETERS-1'!$B$5:$J$44,7,FALSE)*'ANALYSIS-YLD2'!$F226 + 'ANALYSIS-YLD1'!K226*(1-VLOOKUP('ANALYSIS-YLD2'!K$4,'INTERNAL PARAMETERS-1'!$B$5:$J$44,5,FALSE))*VLOOKUP('ANALYSIS-YLD2'!K$4,'INTERNAL PARAMETERS-1'!$B$5:$J$44,9,FALSE)*'ANALYSIS-YLD2'!$F226</f>
        <v>0</v>
      </c>
      <c r="L226" s="111">
        <f>'ANALYSIS-YLD1'!L226*VLOOKUP('ANALYSIS-YLD2'!L$4,'INTERNAL PARAMETERS-1'!$B$5:$J$44,5,FALSE)*VLOOKUP('ANALYSIS-YLD2'!L$4,'INTERNAL PARAMETERS-1'!$B$5:$J$44,7,FALSE)*'ANALYSIS-YLD2'!$F226 + 'ANALYSIS-YLD1'!L226*(1-VLOOKUP('ANALYSIS-YLD2'!L$4,'INTERNAL PARAMETERS-1'!$B$5:$J$44,5,FALSE))*VLOOKUP('ANALYSIS-YLD2'!L$4,'INTERNAL PARAMETERS-1'!$B$5:$J$44,9,FALSE)*'ANALYSIS-YLD2'!$F226</f>
        <v>0</v>
      </c>
      <c r="M226" s="111">
        <f>'ANALYSIS-YLD1'!M226*VLOOKUP('ANALYSIS-YLD2'!M$4,'INTERNAL PARAMETERS-1'!$B$5:$J$44,5,FALSE)*VLOOKUP('ANALYSIS-YLD2'!M$4,'INTERNAL PARAMETERS-1'!$B$5:$J$44,7,FALSE)*'ANALYSIS-YLD2'!$F226 + 'ANALYSIS-YLD1'!M226*(1-VLOOKUP('ANALYSIS-YLD2'!M$4,'INTERNAL PARAMETERS-1'!$B$5:$J$44,5,FALSE))*VLOOKUP('ANALYSIS-YLD2'!M$4,'INTERNAL PARAMETERS-1'!$B$5:$J$44,9,FALSE)*'ANALYSIS-YLD2'!$F226</f>
        <v>0</v>
      </c>
      <c r="N226" s="111">
        <f>'ANALYSIS-YLD1'!N226*VLOOKUP('ANALYSIS-YLD2'!N$4,'INTERNAL PARAMETERS-1'!$B$5:$J$44,5,FALSE)*VLOOKUP('ANALYSIS-YLD2'!N$4,'INTERNAL PARAMETERS-1'!$B$5:$J$44,7,FALSE)*'ANALYSIS-YLD2'!$F226 + 'ANALYSIS-YLD1'!N226*(1-VLOOKUP('ANALYSIS-YLD2'!N$4,'INTERNAL PARAMETERS-1'!$B$5:$J$44,5,FALSE))*VLOOKUP('ANALYSIS-YLD2'!N$4,'INTERNAL PARAMETERS-1'!$B$5:$J$44,9,FALSE)*'ANALYSIS-YLD2'!$F226</f>
        <v>0</v>
      </c>
      <c r="O226" s="111">
        <f>'ANALYSIS-YLD1'!O226*VLOOKUP('ANALYSIS-YLD2'!O$4,'INTERNAL PARAMETERS-1'!$B$5:$J$44,5,FALSE)*VLOOKUP('ANALYSIS-YLD2'!O$4,'INTERNAL PARAMETERS-1'!$B$5:$J$44,7,FALSE)*'ANALYSIS-YLD2'!$F226 + 'ANALYSIS-YLD1'!O226*(1-VLOOKUP('ANALYSIS-YLD2'!O$4,'INTERNAL PARAMETERS-1'!$B$5:$J$44,5,FALSE))*VLOOKUP('ANALYSIS-YLD2'!O$4,'INTERNAL PARAMETERS-1'!$B$5:$J$44,9,FALSE)*'ANALYSIS-YLD2'!$F226</f>
        <v>0</v>
      </c>
      <c r="P226" s="111">
        <f>'ANALYSIS-YLD1'!P226*VLOOKUP('ANALYSIS-YLD2'!P$4,'INTERNAL PARAMETERS-1'!$B$5:$J$44,5,FALSE)*VLOOKUP('ANALYSIS-YLD2'!P$4,'INTERNAL PARAMETERS-1'!$B$5:$J$44,7,FALSE)*'ANALYSIS-YLD2'!$F226 + 'ANALYSIS-YLD1'!P226*(1-VLOOKUP('ANALYSIS-YLD2'!P$4,'INTERNAL PARAMETERS-1'!$B$5:$J$44,5,FALSE))*VLOOKUP('ANALYSIS-YLD2'!P$4,'INTERNAL PARAMETERS-1'!$B$5:$J$44,9,FALSE)*'ANALYSIS-YLD2'!$F226</f>
        <v>0</v>
      </c>
      <c r="Q226" s="111">
        <f>'ANALYSIS-YLD1'!Q226*VLOOKUP('ANALYSIS-YLD2'!Q$4,'INTERNAL PARAMETERS-1'!$B$5:$J$44,5,FALSE)*VLOOKUP('ANALYSIS-YLD2'!Q$4,'INTERNAL PARAMETERS-1'!$B$5:$J$44,7,FALSE)*'ANALYSIS-YLD2'!$F226 + 'ANALYSIS-YLD1'!Q226*(1-VLOOKUP('ANALYSIS-YLD2'!Q$4,'INTERNAL PARAMETERS-1'!$B$5:$J$44,5,FALSE))*VLOOKUP('ANALYSIS-YLD2'!Q$4,'INTERNAL PARAMETERS-1'!$B$5:$J$44,9,FALSE)*'ANALYSIS-YLD2'!$F226</f>
        <v>0</v>
      </c>
      <c r="R226" s="111">
        <f>'ANALYSIS-YLD1'!R226*VLOOKUP('ANALYSIS-YLD2'!R$4,'INTERNAL PARAMETERS-1'!$B$5:$J$44,5,FALSE)*VLOOKUP('ANALYSIS-YLD2'!R$4,'INTERNAL PARAMETERS-1'!$B$5:$J$44,7,FALSE)*'ANALYSIS-YLD2'!$F226 + 'ANALYSIS-YLD1'!R226*(1-VLOOKUP('ANALYSIS-YLD2'!R$4,'INTERNAL PARAMETERS-1'!$B$5:$J$44,5,FALSE))*VLOOKUP('ANALYSIS-YLD2'!R$4,'INTERNAL PARAMETERS-1'!$B$5:$J$44,9,FALSE)*'ANALYSIS-YLD2'!$F226</f>
        <v>0</v>
      </c>
      <c r="S226" s="111">
        <f>'ANALYSIS-YLD1'!S226*VLOOKUP('ANALYSIS-YLD2'!S$4,'INTERNAL PARAMETERS-1'!$B$5:$J$44,5,FALSE)*VLOOKUP('ANALYSIS-YLD2'!S$4,'INTERNAL PARAMETERS-1'!$B$5:$J$44,7,FALSE)*'ANALYSIS-YLD2'!$F226 + 'ANALYSIS-YLD1'!S226*(1-VLOOKUP('ANALYSIS-YLD2'!S$4,'INTERNAL PARAMETERS-1'!$B$5:$J$44,5,FALSE))*VLOOKUP('ANALYSIS-YLD2'!S$4,'INTERNAL PARAMETERS-1'!$B$5:$J$44,9,FALSE)*'ANALYSIS-YLD2'!$F226</f>
        <v>0</v>
      </c>
      <c r="T226" s="111">
        <f>'ANALYSIS-YLD1'!T226*VLOOKUP('ANALYSIS-YLD2'!T$4,'INTERNAL PARAMETERS-1'!$B$5:$J$44,5,FALSE)*VLOOKUP('ANALYSIS-YLD2'!T$4,'INTERNAL PARAMETERS-1'!$B$5:$J$44,7,FALSE)*'ANALYSIS-YLD2'!$F226 + 'ANALYSIS-YLD1'!T226*(1-VLOOKUP('ANALYSIS-YLD2'!T$4,'INTERNAL PARAMETERS-1'!$B$5:$J$44,5,FALSE))*VLOOKUP('ANALYSIS-YLD2'!T$4,'INTERNAL PARAMETERS-1'!$B$5:$J$44,9,FALSE)*'ANALYSIS-YLD2'!$F226</f>
        <v>0</v>
      </c>
      <c r="U226" s="111">
        <f>'ANALYSIS-YLD1'!U226*VLOOKUP('ANALYSIS-YLD2'!U$4,'INTERNAL PARAMETERS-1'!$B$5:$J$44,5,FALSE)*VLOOKUP('ANALYSIS-YLD2'!U$4,'INTERNAL PARAMETERS-1'!$B$5:$J$44,7,FALSE)*'ANALYSIS-YLD2'!$F226 + 'ANALYSIS-YLD1'!U226*(1-VLOOKUP('ANALYSIS-YLD2'!U$4,'INTERNAL PARAMETERS-1'!$B$5:$J$44,5,FALSE))*VLOOKUP('ANALYSIS-YLD2'!U$4,'INTERNAL PARAMETERS-1'!$B$5:$J$44,9,FALSE)*'ANALYSIS-YLD2'!$F226</f>
        <v>0</v>
      </c>
      <c r="V226" s="111">
        <f>'ANALYSIS-YLD1'!V226*VLOOKUP('ANALYSIS-YLD2'!V$4,'INTERNAL PARAMETERS-1'!$B$5:$J$44,5,FALSE)*VLOOKUP('ANALYSIS-YLD2'!V$4,'INTERNAL PARAMETERS-1'!$B$5:$J$44,7,FALSE)*'ANALYSIS-YLD2'!$F226 + 'ANALYSIS-YLD1'!V226*(1-VLOOKUP('ANALYSIS-YLD2'!V$4,'INTERNAL PARAMETERS-1'!$B$5:$J$44,5,FALSE))*VLOOKUP('ANALYSIS-YLD2'!V$4,'INTERNAL PARAMETERS-1'!$B$5:$J$44,9,FALSE)*'ANALYSIS-YLD2'!$F226</f>
        <v>0</v>
      </c>
      <c r="W226" s="111">
        <f>'ANALYSIS-YLD1'!W226*VLOOKUP('ANALYSIS-YLD2'!W$4,'INTERNAL PARAMETERS-1'!$B$5:$J$44,5,FALSE)*VLOOKUP('ANALYSIS-YLD2'!W$4,'INTERNAL PARAMETERS-1'!$B$5:$J$44,7,FALSE)*'ANALYSIS-YLD2'!$F226 + 'ANALYSIS-YLD1'!W226*(1-VLOOKUP('ANALYSIS-YLD2'!W$4,'INTERNAL PARAMETERS-1'!$B$5:$J$44,5,FALSE))*VLOOKUP('ANALYSIS-YLD2'!W$4,'INTERNAL PARAMETERS-1'!$B$5:$J$44,9,FALSE)*'ANALYSIS-YLD2'!$F226</f>
        <v>0</v>
      </c>
      <c r="X226" s="111">
        <f>'ANALYSIS-YLD1'!X226*VLOOKUP('ANALYSIS-YLD2'!X$4,'INTERNAL PARAMETERS-1'!$B$5:$J$44,5,FALSE)*VLOOKUP('ANALYSIS-YLD2'!X$4,'INTERNAL PARAMETERS-1'!$B$5:$J$44,7,FALSE)*'ANALYSIS-YLD2'!$F226 + 'ANALYSIS-YLD1'!X226*(1-VLOOKUP('ANALYSIS-YLD2'!X$4,'INTERNAL PARAMETERS-1'!$B$5:$J$44,5,FALSE))*VLOOKUP('ANALYSIS-YLD2'!X$4,'INTERNAL PARAMETERS-1'!$B$5:$J$44,9,FALSE)*'ANALYSIS-YLD2'!$F226</f>
        <v>0</v>
      </c>
      <c r="Y226" s="111">
        <f>'ANALYSIS-YLD1'!Y226*VLOOKUP('ANALYSIS-YLD2'!Y$4,'INTERNAL PARAMETERS-1'!$B$5:$J$44,5,FALSE)*VLOOKUP('ANALYSIS-YLD2'!Y$4,'INTERNAL PARAMETERS-1'!$B$5:$J$44,7,FALSE)*'ANALYSIS-YLD2'!$F226 + 'ANALYSIS-YLD1'!Y226*(1-VLOOKUP('ANALYSIS-YLD2'!Y$4,'INTERNAL PARAMETERS-1'!$B$5:$J$44,5,FALSE))*VLOOKUP('ANALYSIS-YLD2'!Y$4,'INTERNAL PARAMETERS-1'!$B$5:$J$44,9,FALSE)*'ANALYSIS-YLD2'!$F226</f>
        <v>0</v>
      </c>
      <c r="Z226" s="111">
        <f>'ANALYSIS-YLD1'!Z226*VLOOKUP('ANALYSIS-YLD2'!Z$4,'INTERNAL PARAMETERS-1'!$B$5:$J$44,5,FALSE)*VLOOKUP('ANALYSIS-YLD2'!Z$4,'INTERNAL PARAMETERS-1'!$B$5:$J$44,7,FALSE)*'ANALYSIS-YLD2'!$F226 + 'ANALYSIS-YLD1'!Z226*(1-VLOOKUP('ANALYSIS-YLD2'!Z$4,'INTERNAL PARAMETERS-1'!$B$5:$J$44,5,FALSE))*VLOOKUP('ANALYSIS-YLD2'!Z$4,'INTERNAL PARAMETERS-1'!$B$5:$J$44,9,FALSE)*'ANALYSIS-YLD2'!$F226</f>
        <v>0</v>
      </c>
      <c r="AA226" s="111">
        <f>'ANALYSIS-YLD1'!AA226*VLOOKUP('ANALYSIS-YLD2'!AA$4,'INTERNAL PARAMETERS-1'!$B$5:$J$44,5,FALSE)*VLOOKUP('ANALYSIS-YLD2'!AA$4,'INTERNAL PARAMETERS-1'!$B$5:$J$44,7,FALSE)*'ANALYSIS-YLD2'!$F226 + 'ANALYSIS-YLD1'!AA226*(1-VLOOKUP('ANALYSIS-YLD2'!AA$4,'INTERNAL PARAMETERS-1'!$B$5:$J$44,5,FALSE))*VLOOKUP('ANALYSIS-YLD2'!AA$4,'INTERNAL PARAMETERS-1'!$B$5:$J$44,9,FALSE)*'ANALYSIS-YLD2'!$F226</f>
        <v>0</v>
      </c>
      <c r="AB226" s="111">
        <f>'ANALYSIS-YLD1'!AB226*VLOOKUP('ANALYSIS-YLD2'!AB$4,'INTERNAL PARAMETERS-1'!$B$5:$J$44,5,FALSE)*VLOOKUP('ANALYSIS-YLD2'!AB$4,'INTERNAL PARAMETERS-1'!$B$5:$J$44,7,FALSE)*'ANALYSIS-YLD2'!$F226 + 'ANALYSIS-YLD1'!AB226*(1-VLOOKUP('ANALYSIS-YLD2'!AB$4,'INTERNAL PARAMETERS-1'!$B$5:$J$44,5,FALSE))*VLOOKUP('ANALYSIS-YLD2'!AB$4,'INTERNAL PARAMETERS-1'!$B$5:$J$44,9,FALSE)*'ANALYSIS-YLD2'!$F226</f>
        <v>0</v>
      </c>
      <c r="AC226" s="111">
        <f>'ANALYSIS-YLD1'!AC226*VLOOKUP('ANALYSIS-YLD2'!AC$4,'INTERNAL PARAMETERS-1'!$B$5:$J$44,5,FALSE)*VLOOKUP('ANALYSIS-YLD2'!AC$4,'INTERNAL PARAMETERS-1'!$B$5:$J$44,7,FALSE)*'ANALYSIS-YLD2'!$F226 + 'ANALYSIS-YLD1'!AC226*(1-VLOOKUP('ANALYSIS-YLD2'!AC$4,'INTERNAL PARAMETERS-1'!$B$5:$J$44,5,FALSE))*VLOOKUP('ANALYSIS-YLD2'!AC$4,'INTERNAL PARAMETERS-1'!$B$5:$J$44,9,FALSE)*'ANALYSIS-YLD2'!$F226</f>
        <v>0</v>
      </c>
      <c r="AD226" s="111">
        <f>'ANALYSIS-YLD1'!AD226*VLOOKUP('ANALYSIS-YLD2'!AD$4,'INTERNAL PARAMETERS-1'!$B$5:$J$44,5,FALSE)*VLOOKUP('ANALYSIS-YLD2'!AD$4,'INTERNAL PARAMETERS-1'!$B$5:$J$44,7,FALSE)*'ANALYSIS-YLD2'!$F226 + 'ANALYSIS-YLD1'!AD226*(1-VLOOKUP('ANALYSIS-YLD2'!AD$4,'INTERNAL PARAMETERS-1'!$B$5:$J$44,5,FALSE))*VLOOKUP('ANALYSIS-YLD2'!AD$4,'INTERNAL PARAMETERS-1'!$B$5:$J$44,9,FALSE)*'ANALYSIS-YLD2'!$F226</f>
        <v>0</v>
      </c>
      <c r="AE226" s="111">
        <f>'ANALYSIS-YLD1'!AE226*VLOOKUP('ANALYSIS-YLD2'!AE$4,'INTERNAL PARAMETERS-1'!$B$5:$J$44,5,FALSE)*VLOOKUP('ANALYSIS-YLD2'!AE$4,'INTERNAL PARAMETERS-1'!$B$5:$J$44,7,FALSE)*'ANALYSIS-YLD2'!$F226 + 'ANALYSIS-YLD1'!AE226*(1-VLOOKUP('ANALYSIS-YLD2'!AE$4,'INTERNAL PARAMETERS-1'!$B$5:$J$44,5,FALSE))*VLOOKUP('ANALYSIS-YLD2'!AE$4,'INTERNAL PARAMETERS-1'!$B$5:$J$44,9,FALSE)*'ANALYSIS-YLD2'!$F226</f>
        <v>0</v>
      </c>
      <c r="AF226" s="111">
        <f>'ANALYSIS-YLD1'!AF226*VLOOKUP('ANALYSIS-YLD2'!AF$4,'INTERNAL PARAMETERS-1'!$B$5:$J$44,5,FALSE)*VLOOKUP('ANALYSIS-YLD2'!AF$4,'INTERNAL PARAMETERS-1'!$B$5:$J$44,7,FALSE)*'ANALYSIS-YLD2'!$F226 + 'ANALYSIS-YLD1'!AF226*(1-VLOOKUP('ANALYSIS-YLD2'!AF$4,'INTERNAL PARAMETERS-1'!$B$5:$J$44,5,FALSE))*VLOOKUP('ANALYSIS-YLD2'!AF$4,'INTERNAL PARAMETERS-1'!$B$5:$J$44,9,FALSE)*'ANALYSIS-YLD2'!$F226</f>
        <v>0</v>
      </c>
      <c r="AG226" s="111">
        <f>'ANALYSIS-YLD1'!AG226*VLOOKUP('ANALYSIS-YLD2'!AG$4,'INTERNAL PARAMETERS-1'!$B$5:$J$44,5,FALSE)*VLOOKUP('ANALYSIS-YLD2'!AG$4,'INTERNAL PARAMETERS-1'!$B$5:$J$44,7,FALSE)*'ANALYSIS-YLD2'!$F226 + 'ANALYSIS-YLD1'!AG226*(1-VLOOKUP('ANALYSIS-YLD2'!AG$4,'INTERNAL PARAMETERS-1'!$B$5:$J$44,5,FALSE))*VLOOKUP('ANALYSIS-YLD2'!AG$4,'INTERNAL PARAMETERS-1'!$B$5:$J$44,9,FALSE)*'ANALYSIS-YLD2'!$F226</f>
        <v>0</v>
      </c>
      <c r="AH226" s="111">
        <f>'ANALYSIS-YLD1'!AH226*VLOOKUP('ANALYSIS-YLD2'!AH$4,'INTERNAL PARAMETERS-1'!$B$5:$J$44,5,FALSE)*VLOOKUP('ANALYSIS-YLD2'!AH$4,'INTERNAL PARAMETERS-1'!$B$5:$J$44,7,FALSE)*'ANALYSIS-YLD2'!$F226 + 'ANALYSIS-YLD1'!AH226*(1-VLOOKUP('ANALYSIS-YLD2'!AH$4,'INTERNAL PARAMETERS-1'!$B$5:$J$44,5,FALSE))*VLOOKUP('ANALYSIS-YLD2'!AH$4,'INTERNAL PARAMETERS-1'!$B$5:$J$44,9,FALSE)*'ANALYSIS-YLD2'!$F226</f>
        <v>0</v>
      </c>
      <c r="AI226" s="111">
        <f>'ANALYSIS-YLD1'!AI226*VLOOKUP('ANALYSIS-YLD2'!AI$4,'INTERNAL PARAMETERS-1'!$B$5:$J$44,5,FALSE)*VLOOKUP('ANALYSIS-YLD2'!AI$4,'INTERNAL PARAMETERS-1'!$B$5:$J$44,7,FALSE)*'ANALYSIS-YLD2'!$F226 + 'ANALYSIS-YLD1'!AI226*(1-VLOOKUP('ANALYSIS-YLD2'!AI$4,'INTERNAL PARAMETERS-1'!$B$5:$J$44,5,FALSE))*VLOOKUP('ANALYSIS-YLD2'!AI$4,'INTERNAL PARAMETERS-1'!$B$5:$J$44,9,FALSE)*'ANALYSIS-YLD2'!$F226</f>
        <v>0</v>
      </c>
      <c r="AJ226" s="111">
        <f>'ANALYSIS-YLD1'!AJ226*VLOOKUP('ANALYSIS-YLD2'!AJ$4,'INTERNAL PARAMETERS-1'!$B$5:$J$44,5,FALSE)*VLOOKUP('ANALYSIS-YLD2'!AJ$4,'INTERNAL PARAMETERS-1'!$B$5:$J$44,7,FALSE)*'ANALYSIS-YLD2'!$F226 + 'ANALYSIS-YLD1'!AJ226*(1-VLOOKUP('ANALYSIS-YLD2'!AJ$4,'INTERNAL PARAMETERS-1'!$B$5:$J$44,5,FALSE))*VLOOKUP('ANALYSIS-YLD2'!AJ$4,'INTERNAL PARAMETERS-1'!$B$5:$J$44,9,FALSE)*'ANALYSIS-YLD2'!$F226</f>
        <v>0</v>
      </c>
      <c r="AK226" s="111">
        <f>'ANALYSIS-YLD1'!AK226*VLOOKUP('ANALYSIS-YLD2'!AK$4,'INTERNAL PARAMETERS-1'!$B$5:$J$44,5,FALSE)*VLOOKUP('ANALYSIS-YLD2'!AK$4,'INTERNAL PARAMETERS-1'!$B$5:$J$44,7,FALSE)*'ANALYSIS-YLD2'!$F226 + 'ANALYSIS-YLD1'!AK226*(1-VLOOKUP('ANALYSIS-YLD2'!AK$4,'INTERNAL PARAMETERS-1'!$B$5:$J$44,5,FALSE))*VLOOKUP('ANALYSIS-YLD2'!AK$4,'INTERNAL PARAMETERS-1'!$B$5:$J$44,9,FALSE)*'ANALYSIS-YLD2'!$F226</f>
        <v>0</v>
      </c>
      <c r="AL226" s="111">
        <f>'ANALYSIS-YLD1'!AL226*VLOOKUP('ANALYSIS-YLD2'!AL$4,'INTERNAL PARAMETERS-1'!$B$5:$J$44,5,FALSE)*VLOOKUP('ANALYSIS-YLD2'!AL$4,'INTERNAL PARAMETERS-1'!$B$5:$J$44,7,FALSE)*'ANALYSIS-YLD2'!$F226 + 'ANALYSIS-YLD1'!AL226*(1-VLOOKUP('ANALYSIS-YLD2'!AL$4,'INTERNAL PARAMETERS-1'!$B$5:$J$44,5,FALSE))*VLOOKUP('ANALYSIS-YLD2'!AL$4,'INTERNAL PARAMETERS-1'!$B$5:$J$44,9,FALSE)*'ANALYSIS-YLD2'!$F226</f>
        <v>0</v>
      </c>
      <c r="AM226" s="111">
        <f>'ANALYSIS-YLD1'!AM226*VLOOKUP('ANALYSIS-YLD2'!AM$4,'INTERNAL PARAMETERS-1'!$B$5:$J$44,5,FALSE)*VLOOKUP('ANALYSIS-YLD2'!AM$4,'INTERNAL PARAMETERS-1'!$B$5:$J$44,7,FALSE)*'ANALYSIS-YLD2'!$F226 + 'ANALYSIS-YLD1'!AM226*(1-VLOOKUP('ANALYSIS-YLD2'!AM$4,'INTERNAL PARAMETERS-1'!$B$5:$J$44,5,FALSE))*VLOOKUP('ANALYSIS-YLD2'!AM$4,'INTERNAL PARAMETERS-1'!$B$5:$J$44,9,FALSE)*'ANALYSIS-YLD2'!$F226</f>
        <v>0</v>
      </c>
      <c r="AN226" s="111">
        <f>'ANALYSIS-YLD1'!AN226*VLOOKUP('ANALYSIS-YLD2'!AN$4,'INTERNAL PARAMETERS-1'!$B$5:$J$44,5,FALSE)*VLOOKUP('ANALYSIS-YLD2'!AN$4,'INTERNAL PARAMETERS-1'!$B$5:$J$44,7,FALSE)*'ANALYSIS-YLD2'!$F226 + 'ANALYSIS-YLD1'!AN226*(1-VLOOKUP('ANALYSIS-YLD2'!AN$4,'INTERNAL PARAMETERS-1'!$B$5:$J$44,5,FALSE))*VLOOKUP('ANALYSIS-YLD2'!AN$4,'INTERNAL PARAMETERS-1'!$B$5:$J$44,9,FALSE)*'ANALYSIS-YLD2'!$F226</f>
        <v>0</v>
      </c>
      <c r="AO226" s="111">
        <f>'ANALYSIS-YLD1'!AO226*VLOOKUP('ANALYSIS-YLD2'!AO$4,'INTERNAL PARAMETERS-1'!$B$5:$J$44,5,FALSE)*VLOOKUP('ANALYSIS-YLD2'!AO$4,'INTERNAL PARAMETERS-1'!$B$5:$J$44,7,FALSE)*'ANALYSIS-YLD2'!$F226 + 'ANALYSIS-YLD1'!AO226*(1-VLOOKUP('ANALYSIS-YLD2'!AO$4,'INTERNAL PARAMETERS-1'!$B$5:$J$44,5,FALSE))*VLOOKUP('ANALYSIS-YLD2'!AO$4,'INTERNAL PARAMETERS-1'!$B$5:$J$44,9,FALSE)*'ANALYSIS-YLD2'!$F226</f>
        <v>0</v>
      </c>
      <c r="AP226" s="111">
        <f>'ANALYSIS-YLD1'!AP226*VLOOKUP('ANALYSIS-YLD2'!AP$4,'INTERNAL PARAMETERS-1'!$B$5:$J$44,5,FALSE)*VLOOKUP('ANALYSIS-YLD2'!AP$4,'INTERNAL PARAMETERS-1'!$B$5:$J$44,7,FALSE)*'ANALYSIS-YLD2'!$F226 + 'ANALYSIS-YLD1'!AP226*(1-VLOOKUP('ANALYSIS-YLD2'!AP$4,'INTERNAL PARAMETERS-1'!$B$5:$J$44,5,FALSE))*VLOOKUP('ANALYSIS-YLD2'!AP$4,'INTERNAL PARAMETERS-1'!$B$5:$J$44,9,FALSE)*'ANALYSIS-YLD2'!$F226</f>
        <v>0</v>
      </c>
      <c r="AQ226" s="111">
        <f>'ANALYSIS-YLD1'!AQ226*VLOOKUP('ANALYSIS-YLD2'!AQ$4,'INTERNAL PARAMETERS-1'!$B$5:$J$44,5,FALSE)*VLOOKUP('ANALYSIS-YLD2'!AQ$4,'INTERNAL PARAMETERS-1'!$B$5:$J$44,7,FALSE)*'ANALYSIS-YLD2'!$F226 + 'ANALYSIS-YLD1'!AQ226*(1-VLOOKUP('ANALYSIS-YLD2'!AQ$4,'INTERNAL PARAMETERS-1'!$B$5:$J$44,5,FALSE))*VLOOKUP('ANALYSIS-YLD2'!AQ$4,'INTERNAL PARAMETERS-1'!$B$5:$J$44,9,FALSE)*'ANALYSIS-YLD2'!$F226</f>
        <v>0</v>
      </c>
      <c r="AR226" s="111">
        <f>'ANALYSIS-YLD1'!AR226*VLOOKUP('ANALYSIS-YLD2'!AR$4,'INTERNAL PARAMETERS-1'!$B$5:$J$44,5,FALSE)*VLOOKUP('ANALYSIS-YLD2'!AR$4,'INTERNAL PARAMETERS-1'!$B$5:$J$44,7,FALSE)*'ANALYSIS-YLD2'!$F226 + 'ANALYSIS-YLD1'!AR226*(1-VLOOKUP('ANALYSIS-YLD2'!AR$4,'INTERNAL PARAMETERS-1'!$B$5:$J$44,5,FALSE))*VLOOKUP('ANALYSIS-YLD2'!AR$4,'INTERNAL PARAMETERS-1'!$B$5:$J$44,9,FALSE)*'ANALYSIS-YLD2'!$F226</f>
        <v>0</v>
      </c>
      <c r="AS226" s="111">
        <f>'ANALYSIS-YLD1'!AS226*VLOOKUP('ANALYSIS-YLD2'!AS$4,'INTERNAL PARAMETERS-1'!$B$5:$J$44,5,FALSE)*VLOOKUP('ANALYSIS-YLD2'!AS$4,'INTERNAL PARAMETERS-1'!$B$5:$J$44,7,FALSE)*'ANALYSIS-YLD2'!$F226 + 'ANALYSIS-YLD1'!AS226*(1-VLOOKUP('ANALYSIS-YLD2'!AS$4,'INTERNAL PARAMETERS-1'!$B$5:$J$44,5,FALSE))*VLOOKUP('ANALYSIS-YLD2'!AS$4,'INTERNAL PARAMETERS-1'!$B$5:$J$44,9,FALSE)*'ANALYSIS-YLD2'!$F226</f>
        <v>0</v>
      </c>
      <c r="AT226" s="110">
        <f>'ANALYSIS-YLD1'!AT226*VLOOKUP('ANALYSIS-YLD2'!AT$4,'INTERNAL PARAMETERS-1'!$B$5:$J$44,5,FALSE)*VLOOKUP('ANALYSIS-YLD2'!AT$4,'INTERNAL PARAMETERS-1'!$B$5:$J$44,7,FALSE)*'ANALYSIS-YLD2'!$F226 + 'ANALYSIS-YLD1'!AT226*(1-VLOOKUP('ANALYSIS-YLD2'!AT$4,'INTERNAL PARAMETERS-1'!$B$5:$J$44,5,FALSE))*VLOOKUP('ANALYSIS-YLD2'!AT$4,'INTERNAL PARAMETERS-1'!$B$5:$J$44,9,FALSE)*'ANALYSIS-YLD2'!$F226</f>
        <v>0</v>
      </c>
      <c r="AU226" s="112">
        <f>'ANALYSIS-YLD1'!AU226*VLOOKUP('ANALYSIS-YLD2'!AU$4,'INTERNAL PARAMETERS-1'!$B$5:$J$44,5,FALSE)*VLOOKUP('ANALYSIS-YLD2'!AU$4,'INTERNAL PARAMETERS-1'!$B$5:$J$44,6,FALSE)*VLOOKUP('ANALYSIS-YLD2'!AU$4,'INTERNAL PARAMETERS-1'!$B$5:$J$44,3,FALSE) + 'ANALYSIS-YLD1'!AU226*(1-VLOOKUP('ANALYSIS-YLD2'!AU$4,'INTERNAL PARAMETERS-1'!$B$5:$J$44,5,FALSE))*VLOOKUP('ANALYSIS-YLD2'!AU$4,'INTERNAL PARAMETERS-1'!$B$5:$J$44,8,FALSE)*VLOOKUP('ANALYSIS-YLD2'!AU$4,'INTERNAL PARAMETERS-1'!$B$5:$J$44,3,FALSE)</f>
        <v>0</v>
      </c>
      <c r="AV226" s="111">
        <f>'ANALYSIS-YLD1'!AV226*VLOOKUP('ANALYSIS-YLD2'!AV$4,'INTERNAL PARAMETERS-1'!$B$5:$J$44,5,FALSE)*VLOOKUP('ANALYSIS-YLD2'!AV$4,'INTERNAL PARAMETERS-1'!$B$5:$J$44,6,FALSE)*VLOOKUP('ANALYSIS-YLD2'!AV$4,'INTERNAL PARAMETERS-1'!$B$5:$J$44,3,FALSE) + 'ANALYSIS-YLD1'!AV226*(1-VLOOKUP('ANALYSIS-YLD2'!AV$4,'INTERNAL PARAMETERS-1'!$B$5:$J$44,5,FALSE))*VLOOKUP('ANALYSIS-YLD2'!AV$4,'INTERNAL PARAMETERS-1'!$B$5:$J$44,8,FALSE)*VLOOKUP('ANALYSIS-YLD2'!AV$4,'INTERNAL PARAMETERS-1'!$B$5:$J$44,3,FALSE)</f>
        <v>0</v>
      </c>
      <c r="AW226" s="111">
        <f>'ANALYSIS-YLD1'!AW226*VLOOKUP('ANALYSIS-YLD2'!AW$4,'INTERNAL PARAMETERS-1'!$B$5:$J$44,5,FALSE)*VLOOKUP('ANALYSIS-YLD2'!AW$4,'INTERNAL PARAMETERS-1'!$B$5:$J$44,6,FALSE)*VLOOKUP('ANALYSIS-YLD2'!AW$4,'INTERNAL PARAMETERS-1'!$B$5:$J$44,3,FALSE) + 'ANALYSIS-YLD1'!AW226*(1-VLOOKUP('ANALYSIS-YLD2'!AW$4,'INTERNAL PARAMETERS-1'!$B$5:$J$44,5,FALSE))*VLOOKUP('ANALYSIS-YLD2'!AW$4,'INTERNAL PARAMETERS-1'!$B$5:$J$44,8,FALSE)*VLOOKUP('ANALYSIS-YLD2'!AW$4,'INTERNAL PARAMETERS-1'!$B$5:$J$44,3,FALSE)</f>
        <v>0</v>
      </c>
      <c r="AX226" s="111">
        <f>'ANALYSIS-YLD1'!AX226*VLOOKUP('ANALYSIS-YLD2'!AX$4,'INTERNAL PARAMETERS-1'!$B$5:$J$44,5,FALSE)*VLOOKUP('ANALYSIS-YLD2'!AX$4,'INTERNAL PARAMETERS-1'!$B$5:$J$44,6,FALSE)*VLOOKUP('ANALYSIS-YLD2'!AX$4,'INTERNAL PARAMETERS-1'!$B$5:$J$44,3,FALSE) + 'ANALYSIS-YLD1'!AX226*(1-VLOOKUP('ANALYSIS-YLD2'!AX$4,'INTERNAL PARAMETERS-1'!$B$5:$J$44,5,FALSE))*VLOOKUP('ANALYSIS-YLD2'!AX$4,'INTERNAL PARAMETERS-1'!$B$5:$J$44,8,FALSE)*VLOOKUP('ANALYSIS-YLD2'!AX$4,'INTERNAL PARAMETERS-1'!$B$5:$J$44,3,FALSE)</f>
        <v>0</v>
      </c>
      <c r="AY226" s="111">
        <f>'ANALYSIS-YLD1'!AY226*VLOOKUP('ANALYSIS-YLD2'!AY$4,'INTERNAL PARAMETERS-1'!$B$5:$J$44,5,FALSE)*VLOOKUP('ANALYSIS-YLD2'!AY$4,'INTERNAL PARAMETERS-1'!$B$5:$J$44,6,FALSE)*VLOOKUP('ANALYSIS-YLD2'!AY$4,'INTERNAL PARAMETERS-1'!$B$5:$J$44,3,FALSE) + 'ANALYSIS-YLD1'!AY226*(1-VLOOKUP('ANALYSIS-YLD2'!AY$4,'INTERNAL PARAMETERS-1'!$B$5:$J$44,5,FALSE))*VLOOKUP('ANALYSIS-YLD2'!AY$4,'INTERNAL PARAMETERS-1'!$B$5:$J$44,8,FALSE)*VLOOKUP('ANALYSIS-YLD2'!AY$4,'INTERNAL PARAMETERS-1'!$B$5:$J$44,3,FALSE)</f>
        <v>0</v>
      </c>
      <c r="AZ226" s="111">
        <f>'ANALYSIS-YLD1'!AZ226*VLOOKUP('ANALYSIS-YLD2'!AZ$4,'INTERNAL PARAMETERS-1'!$B$5:$J$44,5,FALSE)*VLOOKUP('ANALYSIS-YLD2'!AZ$4,'INTERNAL PARAMETERS-1'!$B$5:$J$44,6,FALSE)*VLOOKUP('ANALYSIS-YLD2'!AZ$4,'INTERNAL PARAMETERS-1'!$B$5:$J$44,3,FALSE) + 'ANALYSIS-YLD1'!AZ226*(1-VLOOKUP('ANALYSIS-YLD2'!AZ$4,'INTERNAL PARAMETERS-1'!$B$5:$J$44,5,FALSE))*VLOOKUP('ANALYSIS-YLD2'!AZ$4,'INTERNAL PARAMETERS-1'!$B$5:$J$44,8,FALSE)*VLOOKUP('ANALYSIS-YLD2'!AZ$4,'INTERNAL PARAMETERS-1'!$B$5:$J$44,3,FALSE)</f>
        <v>0</v>
      </c>
      <c r="BA226" s="111">
        <f>'ANALYSIS-YLD1'!BA226*VLOOKUP('ANALYSIS-YLD2'!BA$4,'INTERNAL PARAMETERS-1'!$B$5:$J$44,5,FALSE)*VLOOKUP('ANALYSIS-YLD2'!BA$4,'INTERNAL PARAMETERS-1'!$B$5:$J$44,6,FALSE)*VLOOKUP('ANALYSIS-YLD2'!BA$4,'INTERNAL PARAMETERS-1'!$B$5:$J$44,3,FALSE) + 'ANALYSIS-YLD1'!BA226*(1-VLOOKUP('ANALYSIS-YLD2'!BA$4,'INTERNAL PARAMETERS-1'!$B$5:$J$44,5,FALSE))*VLOOKUP('ANALYSIS-YLD2'!BA$4,'INTERNAL PARAMETERS-1'!$B$5:$J$44,8,FALSE)*VLOOKUP('ANALYSIS-YLD2'!BA$4,'INTERNAL PARAMETERS-1'!$B$5:$J$44,3,FALSE)</f>
        <v>0</v>
      </c>
      <c r="BB226" s="111">
        <f>'ANALYSIS-YLD1'!BB226*VLOOKUP('ANALYSIS-YLD2'!BB$4,'INTERNAL PARAMETERS-1'!$B$5:$J$44,5,FALSE)*VLOOKUP('ANALYSIS-YLD2'!BB$4,'INTERNAL PARAMETERS-1'!$B$5:$J$44,6,FALSE)*VLOOKUP('ANALYSIS-YLD2'!BB$4,'INTERNAL PARAMETERS-1'!$B$5:$J$44,3,FALSE) + 'ANALYSIS-YLD1'!BB226*(1-VLOOKUP('ANALYSIS-YLD2'!BB$4,'INTERNAL PARAMETERS-1'!$B$5:$J$44,5,FALSE))*VLOOKUP('ANALYSIS-YLD2'!BB$4,'INTERNAL PARAMETERS-1'!$B$5:$J$44,8,FALSE)*VLOOKUP('ANALYSIS-YLD2'!BB$4,'INTERNAL PARAMETERS-1'!$B$5:$J$44,3,FALSE)</f>
        <v>0</v>
      </c>
      <c r="BC226" s="111">
        <f>'ANALYSIS-YLD1'!BC226*VLOOKUP('ANALYSIS-YLD2'!BC$4,'INTERNAL PARAMETERS-1'!$B$5:$J$44,5,FALSE)*VLOOKUP('ANALYSIS-YLD2'!BC$4,'INTERNAL PARAMETERS-1'!$B$5:$J$44,6,FALSE)*VLOOKUP('ANALYSIS-YLD2'!BC$4,'INTERNAL PARAMETERS-1'!$B$5:$J$44,3,FALSE) + 'ANALYSIS-YLD1'!BC226*(1-VLOOKUP('ANALYSIS-YLD2'!BC$4,'INTERNAL PARAMETERS-1'!$B$5:$J$44,5,FALSE))*VLOOKUP('ANALYSIS-YLD2'!BC$4,'INTERNAL PARAMETERS-1'!$B$5:$J$44,8,FALSE)*VLOOKUP('ANALYSIS-YLD2'!BC$4,'INTERNAL PARAMETERS-1'!$B$5:$J$44,3,FALSE)</f>
        <v>0</v>
      </c>
      <c r="BD226" s="111">
        <f>'ANALYSIS-YLD1'!BD226*VLOOKUP('ANALYSIS-YLD2'!BD$4,'INTERNAL PARAMETERS-1'!$B$5:$J$44,5,FALSE)*VLOOKUP('ANALYSIS-YLD2'!BD$4,'INTERNAL PARAMETERS-1'!$B$5:$J$44,6,FALSE)*VLOOKUP('ANALYSIS-YLD2'!BD$4,'INTERNAL PARAMETERS-1'!$B$5:$J$44,3,FALSE) + 'ANALYSIS-YLD1'!BD226*(1-VLOOKUP('ANALYSIS-YLD2'!BD$4,'INTERNAL PARAMETERS-1'!$B$5:$J$44,5,FALSE))*VLOOKUP('ANALYSIS-YLD2'!BD$4,'INTERNAL PARAMETERS-1'!$B$5:$J$44,8,FALSE)*VLOOKUP('ANALYSIS-YLD2'!BD$4,'INTERNAL PARAMETERS-1'!$B$5:$J$44,3,FALSE)</f>
        <v>0</v>
      </c>
      <c r="BE226" s="111">
        <f>'ANALYSIS-YLD1'!BE226*VLOOKUP('ANALYSIS-YLD2'!BE$4,'INTERNAL PARAMETERS-1'!$B$5:$J$44,5,FALSE)*VLOOKUP('ANALYSIS-YLD2'!BE$4,'INTERNAL PARAMETERS-1'!$B$5:$J$44,6,FALSE)*VLOOKUP('ANALYSIS-YLD2'!BE$4,'INTERNAL PARAMETERS-1'!$B$5:$J$44,3,FALSE) + 'ANALYSIS-YLD1'!BE226*(1-VLOOKUP('ANALYSIS-YLD2'!BE$4,'INTERNAL PARAMETERS-1'!$B$5:$J$44,5,FALSE))*VLOOKUP('ANALYSIS-YLD2'!BE$4,'INTERNAL PARAMETERS-1'!$B$5:$J$44,8,FALSE)*VLOOKUP('ANALYSIS-YLD2'!BE$4,'INTERNAL PARAMETERS-1'!$B$5:$J$44,3,FALSE)</f>
        <v>0</v>
      </c>
      <c r="BF226" s="111">
        <f>'ANALYSIS-YLD1'!BF226*VLOOKUP('ANALYSIS-YLD2'!BF$4,'INTERNAL PARAMETERS-1'!$B$5:$J$44,5,FALSE)*VLOOKUP('ANALYSIS-YLD2'!BF$4,'INTERNAL PARAMETERS-1'!$B$5:$J$44,6,FALSE)*VLOOKUP('ANALYSIS-YLD2'!BF$4,'INTERNAL PARAMETERS-1'!$B$5:$J$44,3,FALSE) + 'ANALYSIS-YLD1'!BF226*(1-VLOOKUP('ANALYSIS-YLD2'!BF$4,'INTERNAL PARAMETERS-1'!$B$5:$J$44,5,FALSE))*VLOOKUP('ANALYSIS-YLD2'!BF$4,'INTERNAL PARAMETERS-1'!$B$5:$J$44,8,FALSE)*VLOOKUP('ANALYSIS-YLD2'!BF$4,'INTERNAL PARAMETERS-1'!$B$5:$J$44,3,FALSE)</f>
        <v>0</v>
      </c>
      <c r="BG226" s="111">
        <f>'ANALYSIS-YLD1'!BG226*VLOOKUP('ANALYSIS-YLD2'!BG$4,'INTERNAL PARAMETERS-1'!$B$5:$J$44,5,FALSE)*VLOOKUP('ANALYSIS-YLD2'!BG$4,'INTERNAL PARAMETERS-1'!$B$5:$J$44,6,FALSE)*VLOOKUP('ANALYSIS-YLD2'!BG$4,'INTERNAL PARAMETERS-1'!$B$5:$J$44,3,FALSE) + 'ANALYSIS-YLD1'!BG226*(1-VLOOKUP('ANALYSIS-YLD2'!BG$4,'INTERNAL PARAMETERS-1'!$B$5:$J$44,5,FALSE))*VLOOKUP('ANALYSIS-YLD2'!BG$4,'INTERNAL PARAMETERS-1'!$B$5:$J$44,8,FALSE)*VLOOKUP('ANALYSIS-YLD2'!BG$4,'INTERNAL PARAMETERS-1'!$B$5:$J$44,3,FALSE)</f>
        <v>0</v>
      </c>
      <c r="BH226" s="111">
        <f>'ANALYSIS-YLD1'!BH226*VLOOKUP('ANALYSIS-YLD2'!BH$4,'INTERNAL PARAMETERS-1'!$B$5:$J$44,5,FALSE)*VLOOKUP('ANALYSIS-YLD2'!BH$4,'INTERNAL PARAMETERS-1'!$B$5:$J$44,6,FALSE)*VLOOKUP('ANALYSIS-YLD2'!BH$4,'INTERNAL PARAMETERS-1'!$B$5:$J$44,3,FALSE) + 'ANALYSIS-YLD1'!BH226*(1-VLOOKUP('ANALYSIS-YLD2'!BH$4,'INTERNAL PARAMETERS-1'!$B$5:$J$44,5,FALSE))*VLOOKUP('ANALYSIS-YLD2'!BH$4,'INTERNAL PARAMETERS-1'!$B$5:$J$44,8,FALSE)*VLOOKUP('ANALYSIS-YLD2'!BH$4,'INTERNAL PARAMETERS-1'!$B$5:$J$44,3,FALSE)</f>
        <v>0</v>
      </c>
      <c r="BI226" s="111">
        <f>'ANALYSIS-YLD1'!BI226*VLOOKUP('ANALYSIS-YLD2'!BI$4,'INTERNAL PARAMETERS-1'!$B$5:$J$44,5,FALSE)*VLOOKUP('ANALYSIS-YLD2'!BI$4,'INTERNAL PARAMETERS-1'!$B$5:$J$44,6,FALSE)*VLOOKUP('ANALYSIS-YLD2'!BI$4,'INTERNAL PARAMETERS-1'!$B$5:$J$44,3,FALSE) + 'ANALYSIS-YLD1'!BI226*(1-VLOOKUP('ANALYSIS-YLD2'!BI$4,'INTERNAL PARAMETERS-1'!$B$5:$J$44,5,FALSE))*VLOOKUP('ANALYSIS-YLD2'!BI$4,'INTERNAL PARAMETERS-1'!$B$5:$J$44,8,FALSE)*VLOOKUP('ANALYSIS-YLD2'!BI$4,'INTERNAL PARAMETERS-1'!$B$5:$J$44,3,FALSE)</f>
        <v>0</v>
      </c>
      <c r="BJ226" s="111">
        <f>'ANALYSIS-YLD1'!BJ226*VLOOKUP('ANALYSIS-YLD2'!BJ$4,'INTERNAL PARAMETERS-1'!$B$5:$J$44,5,FALSE)*VLOOKUP('ANALYSIS-YLD2'!BJ$4,'INTERNAL PARAMETERS-1'!$B$5:$J$44,6,FALSE)*VLOOKUP('ANALYSIS-YLD2'!BJ$4,'INTERNAL PARAMETERS-1'!$B$5:$J$44,3,FALSE) + 'ANALYSIS-YLD1'!BJ226*(1-VLOOKUP('ANALYSIS-YLD2'!BJ$4,'INTERNAL PARAMETERS-1'!$B$5:$J$44,5,FALSE))*VLOOKUP('ANALYSIS-YLD2'!BJ$4,'INTERNAL PARAMETERS-1'!$B$5:$J$44,8,FALSE)*VLOOKUP('ANALYSIS-YLD2'!BJ$4,'INTERNAL PARAMETERS-1'!$B$5:$J$44,3,FALSE)</f>
        <v>0</v>
      </c>
      <c r="BK226" s="111">
        <f>'ANALYSIS-YLD1'!BK226*VLOOKUP('ANALYSIS-YLD2'!BK$4,'INTERNAL PARAMETERS-1'!$B$5:$J$44,5,FALSE)*VLOOKUP('ANALYSIS-YLD2'!BK$4,'INTERNAL PARAMETERS-1'!$B$5:$J$44,6,FALSE)*VLOOKUP('ANALYSIS-YLD2'!BK$4,'INTERNAL PARAMETERS-1'!$B$5:$J$44,3,FALSE) + 'ANALYSIS-YLD1'!BK226*(1-VLOOKUP('ANALYSIS-YLD2'!BK$4,'INTERNAL PARAMETERS-1'!$B$5:$J$44,5,FALSE))*VLOOKUP('ANALYSIS-YLD2'!BK$4,'INTERNAL PARAMETERS-1'!$B$5:$J$44,8,FALSE)*VLOOKUP('ANALYSIS-YLD2'!BK$4,'INTERNAL PARAMETERS-1'!$B$5:$J$44,3,FALSE)</f>
        <v>0</v>
      </c>
      <c r="BL226" s="111">
        <f>'ANALYSIS-YLD1'!BL226*VLOOKUP('ANALYSIS-YLD2'!BL$4,'INTERNAL PARAMETERS-1'!$B$5:$J$44,5,FALSE)*VLOOKUP('ANALYSIS-YLD2'!BL$4,'INTERNAL PARAMETERS-1'!$B$5:$J$44,6,FALSE)*VLOOKUP('ANALYSIS-YLD2'!BL$4,'INTERNAL PARAMETERS-1'!$B$5:$J$44,3,FALSE) + 'ANALYSIS-YLD1'!BL226*(1-VLOOKUP('ANALYSIS-YLD2'!BL$4,'INTERNAL PARAMETERS-1'!$B$5:$J$44,5,FALSE))*VLOOKUP('ANALYSIS-YLD2'!BL$4,'INTERNAL PARAMETERS-1'!$B$5:$J$44,8,FALSE)*VLOOKUP('ANALYSIS-YLD2'!BL$4,'INTERNAL PARAMETERS-1'!$B$5:$J$44,3,FALSE)</f>
        <v>0</v>
      </c>
      <c r="BM226" s="111">
        <f>'ANALYSIS-YLD1'!BM226*VLOOKUP('ANALYSIS-YLD2'!BM$4,'INTERNAL PARAMETERS-1'!$B$5:$J$44,5,FALSE)*VLOOKUP('ANALYSIS-YLD2'!BM$4,'INTERNAL PARAMETERS-1'!$B$5:$J$44,6,FALSE)*VLOOKUP('ANALYSIS-YLD2'!BM$4,'INTERNAL PARAMETERS-1'!$B$5:$J$44,3,FALSE) + 'ANALYSIS-YLD1'!BM226*(1-VLOOKUP('ANALYSIS-YLD2'!BM$4,'INTERNAL PARAMETERS-1'!$B$5:$J$44,5,FALSE))*VLOOKUP('ANALYSIS-YLD2'!BM$4,'INTERNAL PARAMETERS-1'!$B$5:$J$44,8,FALSE)*VLOOKUP('ANALYSIS-YLD2'!BM$4,'INTERNAL PARAMETERS-1'!$B$5:$J$44,3,FALSE)</f>
        <v>0</v>
      </c>
      <c r="BN226" s="111">
        <f>'ANALYSIS-YLD1'!BN226*VLOOKUP('ANALYSIS-YLD2'!BN$4,'INTERNAL PARAMETERS-1'!$B$5:$J$44,5,FALSE)*VLOOKUP('ANALYSIS-YLD2'!BN$4,'INTERNAL PARAMETERS-1'!$B$5:$J$44,6,FALSE)*VLOOKUP('ANALYSIS-YLD2'!BN$4,'INTERNAL PARAMETERS-1'!$B$5:$J$44,3,FALSE) + 'ANALYSIS-YLD1'!BN226*(1-VLOOKUP('ANALYSIS-YLD2'!BN$4,'INTERNAL PARAMETERS-1'!$B$5:$J$44,5,FALSE))*VLOOKUP('ANALYSIS-YLD2'!BN$4,'INTERNAL PARAMETERS-1'!$B$5:$J$44,8,FALSE)*VLOOKUP('ANALYSIS-YLD2'!BN$4,'INTERNAL PARAMETERS-1'!$B$5:$J$44,3,FALSE)</f>
        <v>0</v>
      </c>
      <c r="BO226" s="111">
        <f>'ANALYSIS-YLD1'!BO226*VLOOKUP('ANALYSIS-YLD2'!BO$4,'INTERNAL PARAMETERS-1'!$B$5:$J$44,5,FALSE)*VLOOKUP('ANALYSIS-YLD2'!BO$4,'INTERNAL PARAMETERS-1'!$B$5:$J$44,6,FALSE)*VLOOKUP('ANALYSIS-YLD2'!BO$4,'INTERNAL PARAMETERS-1'!$B$5:$J$44,3,FALSE) + 'ANALYSIS-YLD1'!BO226*(1-VLOOKUP('ANALYSIS-YLD2'!BO$4,'INTERNAL PARAMETERS-1'!$B$5:$J$44,5,FALSE))*VLOOKUP('ANALYSIS-YLD2'!BO$4,'INTERNAL PARAMETERS-1'!$B$5:$J$44,8,FALSE)*VLOOKUP('ANALYSIS-YLD2'!BO$4,'INTERNAL PARAMETERS-1'!$B$5:$J$44,3,FALSE)</f>
        <v>0</v>
      </c>
      <c r="BP226" s="111">
        <f>'ANALYSIS-YLD1'!BP226*VLOOKUP('ANALYSIS-YLD2'!BP$4,'INTERNAL PARAMETERS-1'!$B$5:$J$44,5,FALSE)*VLOOKUP('ANALYSIS-YLD2'!BP$4,'INTERNAL PARAMETERS-1'!$B$5:$J$44,6,FALSE)*VLOOKUP('ANALYSIS-YLD2'!BP$4,'INTERNAL PARAMETERS-1'!$B$5:$J$44,3,FALSE) + 'ANALYSIS-YLD1'!BP226*(1-VLOOKUP('ANALYSIS-YLD2'!BP$4,'INTERNAL PARAMETERS-1'!$B$5:$J$44,5,FALSE))*VLOOKUP('ANALYSIS-YLD2'!BP$4,'INTERNAL PARAMETERS-1'!$B$5:$J$44,8,FALSE)*VLOOKUP('ANALYSIS-YLD2'!BP$4,'INTERNAL PARAMETERS-1'!$B$5:$J$44,3,FALSE)</f>
        <v>0</v>
      </c>
      <c r="BQ226" s="111">
        <f>'ANALYSIS-YLD1'!BQ226*VLOOKUP('ANALYSIS-YLD2'!BQ$4,'INTERNAL PARAMETERS-1'!$B$5:$J$44,5,FALSE)*VLOOKUP('ANALYSIS-YLD2'!BQ$4,'INTERNAL PARAMETERS-1'!$B$5:$J$44,6,FALSE)*VLOOKUP('ANALYSIS-YLD2'!BQ$4,'INTERNAL PARAMETERS-1'!$B$5:$J$44,3,FALSE) + 'ANALYSIS-YLD1'!BQ226*(1-VLOOKUP('ANALYSIS-YLD2'!BQ$4,'INTERNAL PARAMETERS-1'!$B$5:$J$44,5,FALSE))*VLOOKUP('ANALYSIS-YLD2'!BQ$4,'INTERNAL PARAMETERS-1'!$B$5:$J$44,8,FALSE)*VLOOKUP('ANALYSIS-YLD2'!BQ$4,'INTERNAL PARAMETERS-1'!$B$5:$J$44,3,FALSE)</f>
        <v>0</v>
      </c>
      <c r="BR226" s="111">
        <f>'ANALYSIS-YLD1'!BR226*VLOOKUP('ANALYSIS-YLD2'!BR$4,'INTERNAL PARAMETERS-1'!$B$5:$J$44,5,FALSE)*VLOOKUP('ANALYSIS-YLD2'!BR$4,'INTERNAL PARAMETERS-1'!$B$5:$J$44,6,FALSE)*VLOOKUP('ANALYSIS-YLD2'!BR$4,'INTERNAL PARAMETERS-1'!$B$5:$J$44,3,FALSE) + 'ANALYSIS-YLD1'!BR226*(1-VLOOKUP('ANALYSIS-YLD2'!BR$4,'INTERNAL PARAMETERS-1'!$B$5:$J$44,5,FALSE))*VLOOKUP('ANALYSIS-YLD2'!BR$4,'INTERNAL PARAMETERS-1'!$B$5:$J$44,8,FALSE)*VLOOKUP('ANALYSIS-YLD2'!BR$4,'INTERNAL PARAMETERS-1'!$B$5:$J$44,3,FALSE)</f>
        <v>0</v>
      </c>
      <c r="BS226" s="111">
        <f>'ANALYSIS-YLD1'!BS226*VLOOKUP('ANALYSIS-YLD2'!BS$4,'INTERNAL PARAMETERS-1'!$B$5:$J$44,5,FALSE)*VLOOKUP('ANALYSIS-YLD2'!BS$4,'INTERNAL PARAMETERS-1'!$B$5:$J$44,6,FALSE)*VLOOKUP('ANALYSIS-YLD2'!BS$4,'INTERNAL PARAMETERS-1'!$B$5:$J$44,3,FALSE) + 'ANALYSIS-YLD1'!BS226*(1-VLOOKUP('ANALYSIS-YLD2'!BS$4,'INTERNAL PARAMETERS-1'!$B$5:$J$44,5,FALSE))*VLOOKUP('ANALYSIS-YLD2'!BS$4,'INTERNAL PARAMETERS-1'!$B$5:$J$44,8,FALSE)*VLOOKUP('ANALYSIS-YLD2'!BS$4,'INTERNAL PARAMETERS-1'!$B$5:$J$44,3,FALSE)</f>
        <v>0</v>
      </c>
      <c r="BT226" s="111">
        <f>'ANALYSIS-YLD1'!BT226*VLOOKUP('ANALYSIS-YLD2'!BT$4,'INTERNAL PARAMETERS-1'!$B$5:$J$44,5,FALSE)*VLOOKUP('ANALYSIS-YLD2'!BT$4,'INTERNAL PARAMETERS-1'!$B$5:$J$44,6,FALSE)*VLOOKUP('ANALYSIS-YLD2'!BT$4,'INTERNAL PARAMETERS-1'!$B$5:$J$44,3,FALSE) + 'ANALYSIS-YLD1'!BT226*(1-VLOOKUP('ANALYSIS-YLD2'!BT$4,'INTERNAL PARAMETERS-1'!$B$5:$J$44,5,FALSE))*VLOOKUP('ANALYSIS-YLD2'!BT$4,'INTERNAL PARAMETERS-1'!$B$5:$J$44,8,FALSE)*VLOOKUP('ANALYSIS-YLD2'!BT$4,'INTERNAL PARAMETERS-1'!$B$5:$J$44,3,FALSE)</f>
        <v>0</v>
      </c>
      <c r="BU226" s="111">
        <f>'ANALYSIS-YLD1'!BU226*VLOOKUP('ANALYSIS-YLD2'!BU$4,'INTERNAL PARAMETERS-1'!$B$5:$J$44,5,FALSE)*VLOOKUP('ANALYSIS-YLD2'!BU$4,'INTERNAL PARAMETERS-1'!$B$5:$J$44,6,FALSE)*VLOOKUP('ANALYSIS-YLD2'!BU$4,'INTERNAL PARAMETERS-1'!$B$5:$J$44,3,FALSE) + 'ANALYSIS-YLD1'!BU226*(1-VLOOKUP('ANALYSIS-YLD2'!BU$4,'INTERNAL PARAMETERS-1'!$B$5:$J$44,5,FALSE))*VLOOKUP('ANALYSIS-YLD2'!BU$4,'INTERNAL PARAMETERS-1'!$B$5:$J$44,8,FALSE)*VLOOKUP('ANALYSIS-YLD2'!BU$4,'INTERNAL PARAMETERS-1'!$B$5:$J$44,3,FALSE)</f>
        <v>0</v>
      </c>
      <c r="BV226" s="111">
        <f>'ANALYSIS-YLD1'!BV226*VLOOKUP('ANALYSIS-YLD2'!BV$4,'INTERNAL PARAMETERS-1'!$B$5:$J$44,5,FALSE)*VLOOKUP('ANALYSIS-YLD2'!BV$4,'INTERNAL PARAMETERS-1'!$B$5:$J$44,6,FALSE)*VLOOKUP('ANALYSIS-YLD2'!BV$4,'INTERNAL PARAMETERS-1'!$B$5:$J$44,3,FALSE) + 'ANALYSIS-YLD1'!BV226*(1-VLOOKUP('ANALYSIS-YLD2'!BV$4,'INTERNAL PARAMETERS-1'!$B$5:$J$44,5,FALSE))*VLOOKUP('ANALYSIS-YLD2'!BV$4,'INTERNAL PARAMETERS-1'!$B$5:$J$44,8,FALSE)*VLOOKUP('ANALYSIS-YLD2'!BV$4,'INTERNAL PARAMETERS-1'!$B$5:$J$44,3,FALSE)</f>
        <v>0</v>
      </c>
      <c r="BW226" s="111">
        <f>'ANALYSIS-YLD1'!BW226*VLOOKUP('ANALYSIS-YLD2'!BW$4,'INTERNAL PARAMETERS-1'!$B$5:$J$44,5,FALSE)*VLOOKUP('ANALYSIS-YLD2'!BW$4,'INTERNAL PARAMETERS-1'!$B$5:$J$44,6,FALSE)*VLOOKUP('ANALYSIS-YLD2'!BW$4,'INTERNAL PARAMETERS-1'!$B$5:$J$44,3,FALSE) + 'ANALYSIS-YLD1'!BW226*(1-VLOOKUP('ANALYSIS-YLD2'!BW$4,'INTERNAL PARAMETERS-1'!$B$5:$J$44,5,FALSE))*VLOOKUP('ANALYSIS-YLD2'!BW$4,'INTERNAL PARAMETERS-1'!$B$5:$J$44,8,FALSE)*VLOOKUP('ANALYSIS-YLD2'!BW$4,'INTERNAL PARAMETERS-1'!$B$5:$J$44,3,FALSE)</f>
        <v>0</v>
      </c>
      <c r="BX226" s="111">
        <f>'ANALYSIS-YLD1'!BX226*VLOOKUP('ANALYSIS-YLD2'!BX$4,'INTERNAL PARAMETERS-1'!$B$5:$J$44,5,FALSE)*VLOOKUP('ANALYSIS-YLD2'!BX$4,'INTERNAL PARAMETERS-1'!$B$5:$J$44,6,FALSE)*VLOOKUP('ANALYSIS-YLD2'!BX$4,'INTERNAL PARAMETERS-1'!$B$5:$J$44,3,FALSE) + 'ANALYSIS-YLD1'!BX226*(1-VLOOKUP('ANALYSIS-YLD2'!BX$4,'INTERNAL PARAMETERS-1'!$B$5:$J$44,5,FALSE))*VLOOKUP('ANALYSIS-YLD2'!BX$4,'INTERNAL PARAMETERS-1'!$B$5:$J$44,8,FALSE)*VLOOKUP('ANALYSIS-YLD2'!BX$4,'INTERNAL PARAMETERS-1'!$B$5:$J$44,3,FALSE)</f>
        <v>0</v>
      </c>
      <c r="BY226" s="111">
        <f>'ANALYSIS-YLD1'!BY226*VLOOKUP('ANALYSIS-YLD2'!BY$4,'INTERNAL PARAMETERS-1'!$B$5:$J$44,5,FALSE)*VLOOKUP('ANALYSIS-YLD2'!BY$4,'INTERNAL PARAMETERS-1'!$B$5:$J$44,6,FALSE)*VLOOKUP('ANALYSIS-YLD2'!BY$4,'INTERNAL PARAMETERS-1'!$B$5:$J$44,3,FALSE) + 'ANALYSIS-YLD1'!BY226*(1-VLOOKUP('ANALYSIS-YLD2'!BY$4,'INTERNAL PARAMETERS-1'!$B$5:$J$44,5,FALSE))*VLOOKUP('ANALYSIS-YLD2'!BY$4,'INTERNAL PARAMETERS-1'!$B$5:$J$44,8,FALSE)*VLOOKUP('ANALYSIS-YLD2'!BY$4,'INTERNAL PARAMETERS-1'!$B$5:$J$44,3,FALSE)</f>
        <v>0</v>
      </c>
      <c r="BZ226" s="111">
        <f>'ANALYSIS-YLD1'!BZ226*VLOOKUP('ANALYSIS-YLD2'!BZ$4,'INTERNAL PARAMETERS-1'!$B$5:$J$44,5,FALSE)*VLOOKUP('ANALYSIS-YLD2'!BZ$4,'INTERNAL PARAMETERS-1'!$B$5:$J$44,6,FALSE)*VLOOKUP('ANALYSIS-YLD2'!BZ$4,'INTERNAL PARAMETERS-1'!$B$5:$J$44,3,FALSE) + 'ANALYSIS-YLD1'!BZ226*(1-VLOOKUP('ANALYSIS-YLD2'!BZ$4,'INTERNAL PARAMETERS-1'!$B$5:$J$44,5,FALSE))*VLOOKUP('ANALYSIS-YLD2'!BZ$4,'INTERNAL PARAMETERS-1'!$B$5:$J$44,8,FALSE)*VLOOKUP('ANALYSIS-YLD2'!BZ$4,'INTERNAL PARAMETERS-1'!$B$5:$J$44,3,FALSE)</f>
        <v>0</v>
      </c>
      <c r="CA226" s="111">
        <f>'ANALYSIS-YLD1'!CA226*VLOOKUP('ANALYSIS-YLD2'!CA$4,'INTERNAL PARAMETERS-1'!$B$5:$J$44,5,FALSE)*VLOOKUP('ANALYSIS-YLD2'!CA$4,'INTERNAL PARAMETERS-1'!$B$5:$J$44,6,FALSE)*VLOOKUP('ANALYSIS-YLD2'!CA$4,'INTERNAL PARAMETERS-1'!$B$5:$J$44,3,FALSE) + 'ANALYSIS-YLD1'!CA226*(1-VLOOKUP('ANALYSIS-YLD2'!CA$4,'INTERNAL PARAMETERS-1'!$B$5:$J$44,5,FALSE))*VLOOKUP('ANALYSIS-YLD2'!CA$4,'INTERNAL PARAMETERS-1'!$B$5:$J$44,8,FALSE)*VLOOKUP('ANALYSIS-YLD2'!CA$4,'INTERNAL PARAMETERS-1'!$B$5:$J$44,3,FALSE)</f>
        <v>0</v>
      </c>
      <c r="CB226" s="111">
        <f>'ANALYSIS-YLD1'!CB226*VLOOKUP('ANALYSIS-YLD2'!CB$4,'INTERNAL PARAMETERS-1'!$B$5:$J$44,5,FALSE)*VLOOKUP('ANALYSIS-YLD2'!CB$4,'INTERNAL PARAMETERS-1'!$B$5:$J$44,6,FALSE)*VLOOKUP('ANALYSIS-YLD2'!CB$4,'INTERNAL PARAMETERS-1'!$B$5:$J$44,3,FALSE) + 'ANALYSIS-YLD1'!CB226*(1-VLOOKUP('ANALYSIS-YLD2'!CB$4,'INTERNAL PARAMETERS-1'!$B$5:$J$44,5,FALSE))*VLOOKUP('ANALYSIS-YLD2'!CB$4,'INTERNAL PARAMETERS-1'!$B$5:$J$44,8,FALSE)*VLOOKUP('ANALYSIS-YLD2'!CB$4,'INTERNAL PARAMETERS-1'!$B$5:$J$44,3,FALSE)</f>
        <v>0</v>
      </c>
      <c r="CC226" s="111">
        <f>'ANALYSIS-YLD1'!CC226*VLOOKUP('ANALYSIS-YLD2'!CC$4,'INTERNAL PARAMETERS-1'!$B$5:$J$44,5,FALSE)*VLOOKUP('ANALYSIS-YLD2'!CC$4,'INTERNAL PARAMETERS-1'!$B$5:$J$44,6,FALSE)*VLOOKUP('ANALYSIS-YLD2'!CC$4,'INTERNAL PARAMETERS-1'!$B$5:$J$44,3,FALSE) + 'ANALYSIS-YLD1'!CC226*(1-VLOOKUP('ANALYSIS-YLD2'!CC$4,'INTERNAL PARAMETERS-1'!$B$5:$J$44,5,FALSE))*VLOOKUP('ANALYSIS-YLD2'!CC$4,'INTERNAL PARAMETERS-1'!$B$5:$J$44,8,FALSE)*VLOOKUP('ANALYSIS-YLD2'!CC$4,'INTERNAL PARAMETERS-1'!$B$5:$J$44,3,FALSE)</f>
        <v>0</v>
      </c>
      <c r="CD226" s="111">
        <f>'ANALYSIS-YLD1'!CD226*VLOOKUP('ANALYSIS-YLD2'!CD$4,'INTERNAL PARAMETERS-1'!$B$5:$J$44,5,FALSE)*VLOOKUP('ANALYSIS-YLD2'!CD$4,'INTERNAL PARAMETERS-1'!$B$5:$J$44,6,FALSE)*VLOOKUP('ANALYSIS-YLD2'!CD$4,'INTERNAL PARAMETERS-1'!$B$5:$J$44,3,FALSE) + 'ANALYSIS-YLD1'!CD226*(1-VLOOKUP('ANALYSIS-YLD2'!CD$4,'INTERNAL PARAMETERS-1'!$B$5:$J$44,5,FALSE))*VLOOKUP('ANALYSIS-YLD2'!CD$4,'INTERNAL PARAMETERS-1'!$B$5:$J$44,8,FALSE)*VLOOKUP('ANALYSIS-YLD2'!CD$4,'INTERNAL PARAMETERS-1'!$B$5:$J$44,3,FALSE)</f>
        <v>0</v>
      </c>
      <c r="CE226" s="111">
        <f>'ANALYSIS-YLD1'!CE226*VLOOKUP('ANALYSIS-YLD2'!CE$4,'INTERNAL PARAMETERS-1'!$B$5:$J$44,5,FALSE)*VLOOKUP('ANALYSIS-YLD2'!CE$4,'INTERNAL PARAMETERS-1'!$B$5:$J$44,6,FALSE)*VLOOKUP('ANALYSIS-YLD2'!CE$4,'INTERNAL PARAMETERS-1'!$B$5:$J$44,3,FALSE) + 'ANALYSIS-YLD1'!CE226*(1-VLOOKUP('ANALYSIS-YLD2'!CE$4,'INTERNAL PARAMETERS-1'!$B$5:$J$44,5,FALSE))*VLOOKUP('ANALYSIS-YLD2'!CE$4,'INTERNAL PARAMETERS-1'!$B$5:$J$44,8,FALSE)*VLOOKUP('ANALYSIS-YLD2'!CE$4,'INTERNAL PARAMETERS-1'!$B$5:$J$44,3,FALSE)</f>
        <v>0</v>
      </c>
      <c r="CF226" s="111">
        <f>'ANALYSIS-YLD1'!CF226*VLOOKUP('ANALYSIS-YLD2'!CF$4,'INTERNAL PARAMETERS-1'!$B$5:$J$44,5,FALSE)*VLOOKUP('ANALYSIS-YLD2'!CF$4,'INTERNAL PARAMETERS-1'!$B$5:$J$44,6,FALSE)*VLOOKUP('ANALYSIS-YLD2'!CF$4,'INTERNAL PARAMETERS-1'!$B$5:$J$44,3,FALSE) + 'ANALYSIS-YLD1'!CF226*(1-VLOOKUP('ANALYSIS-YLD2'!CF$4,'INTERNAL PARAMETERS-1'!$B$5:$J$44,5,FALSE))*VLOOKUP('ANALYSIS-YLD2'!CF$4,'INTERNAL PARAMETERS-1'!$B$5:$J$44,8,FALSE)*VLOOKUP('ANALYSIS-YLD2'!CF$4,'INTERNAL PARAMETERS-1'!$B$5:$J$44,3,FALSE)</f>
        <v>0</v>
      </c>
      <c r="CG226" s="111">
        <f>'ANALYSIS-YLD1'!CG226*VLOOKUP('ANALYSIS-YLD2'!CG$4,'INTERNAL PARAMETERS-1'!$B$5:$J$44,5,FALSE)*VLOOKUP('ANALYSIS-YLD2'!CG$4,'INTERNAL PARAMETERS-1'!$B$5:$J$44,6,FALSE)*VLOOKUP('ANALYSIS-YLD2'!CG$4,'INTERNAL PARAMETERS-1'!$B$5:$J$44,3,FALSE) + 'ANALYSIS-YLD1'!CG226*(1-VLOOKUP('ANALYSIS-YLD2'!CG$4,'INTERNAL PARAMETERS-1'!$B$5:$J$44,5,FALSE))*VLOOKUP('ANALYSIS-YLD2'!CG$4,'INTERNAL PARAMETERS-1'!$B$5:$J$44,8,FALSE)*VLOOKUP('ANALYSIS-YLD2'!CG$4,'INTERNAL PARAMETERS-1'!$B$5:$J$44,3,FALSE)</f>
        <v>0</v>
      </c>
      <c r="CH226" s="110">
        <f>'ANALYSIS-YLD1'!CH226*VLOOKUP('ANALYSIS-YLD2'!CH$4,'INTERNAL PARAMETERS-1'!$B$5:$J$44,5,FALSE)*VLOOKUP('ANALYSIS-YLD2'!CH$4,'INTERNAL PARAMETERS-1'!$B$5:$J$44,6,FALSE)*VLOOKUP('ANALYSIS-YLD2'!CH$4,'INTERNAL PARAMETERS-1'!$B$5:$J$44,3,FALSE) + 'ANALYSIS-YLD1'!CH226*(1-VLOOKUP('ANALYSIS-YLD2'!CH$4,'INTERNAL PARAMETERS-1'!$B$5:$J$44,5,FALSE))*VLOOKUP('ANALYSIS-YLD2'!CH$4,'INTERNAL PARAMETERS-1'!$B$5:$J$44,8,FALSE)*VLOOKUP('ANALYSIS-YLD2'!CH$4,'INTERNAL PARAMETERS-1'!$B$5:$J$44,3,FALSE)</f>
        <v>0</v>
      </c>
      <c r="CJ226" s="112">
        <f t="shared" si="6"/>
        <v>0</v>
      </c>
      <c r="CK226" s="110">
        <f t="shared" si="7"/>
        <v>0</v>
      </c>
    </row>
    <row r="227" spans="2:89" x14ac:dyDescent="0.5">
      <c r="B227" s="127" t="s">
        <v>22</v>
      </c>
      <c r="C227" s="126" t="s">
        <v>21</v>
      </c>
      <c r="D227" s="126" t="s">
        <v>14</v>
      </c>
      <c r="E227" s="125">
        <f>'INPUTS-Incidence'!E227</f>
        <v>0</v>
      </c>
      <c r="F227" s="128">
        <f>'INTERNAL PARAMETERS-1'!M11</f>
        <v>53.995000000000005</v>
      </c>
      <c r="G227" s="112">
        <f>'ANALYSIS-YLD1'!G227*VLOOKUP('ANALYSIS-YLD2'!G$4,'INTERNAL PARAMETERS-1'!$B$5:$J$44,5,FALSE)*VLOOKUP('ANALYSIS-YLD2'!G$4,'INTERNAL PARAMETERS-1'!$B$5:$J$44,7,FALSE)*'ANALYSIS-YLD2'!$F227 + 'ANALYSIS-YLD1'!G227*(1-VLOOKUP('ANALYSIS-YLD2'!G$4,'INTERNAL PARAMETERS-1'!$B$5:$J$44,5,FALSE))*VLOOKUP('ANALYSIS-YLD2'!G$4,'INTERNAL PARAMETERS-1'!$B$5:$J$44,9,FALSE)*'ANALYSIS-YLD2'!$F227</f>
        <v>0</v>
      </c>
      <c r="H227" s="111">
        <f>'ANALYSIS-YLD1'!H227*VLOOKUP('ANALYSIS-YLD2'!H$4,'INTERNAL PARAMETERS-1'!$B$5:$J$44,5,FALSE)*VLOOKUP('ANALYSIS-YLD2'!H$4,'INTERNAL PARAMETERS-1'!$B$5:$J$44,7,FALSE)*'ANALYSIS-YLD2'!$F227 + 'ANALYSIS-YLD1'!H227*(1-VLOOKUP('ANALYSIS-YLD2'!H$4,'INTERNAL PARAMETERS-1'!$B$5:$J$44,5,FALSE))*VLOOKUP('ANALYSIS-YLD2'!H$4,'INTERNAL PARAMETERS-1'!$B$5:$J$44,9,FALSE)*'ANALYSIS-YLD2'!$F227</f>
        <v>0</v>
      </c>
      <c r="I227" s="111">
        <f>'ANALYSIS-YLD1'!I227*VLOOKUP('ANALYSIS-YLD2'!I$4,'INTERNAL PARAMETERS-1'!$B$5:$J$44,5,FALSE)*VLOOKUP('ANALYSIS-YLD2'!I$4,'INTERNAL PARAMETERS-1'!$B$5:$J$44,7,FALSE)*'ANALYSIS-YLD2'!$F227 + 'ANALYSIS-YLD1'!I227*(1-VLOOKUP('ANALYSIS-YLD2'!I$4,'INTERNAL PARAMETERS-1'!$B$5:$J$44,5,FALSE))*VLOOKUP('ANALYSIS-YLD2'!I$4,'INTERNAL PARAMETERS-1'!$B$5:$J$44,9,FALSE)*'ANALYSIS-YLD2'!$F227</f>
        <v>0</v>
      </c>
      <c r="J227" s="111">
        <f>'ANALYSIS-YLD1'!J227*VLOOKUP('ANALYSIS-YLD2'!J$4,'INTERNAL PARAMETERS-1'!$B$5:$J$44,5,FALSE)*VLOOKUP('ANALYSIS-YLD2'!J$4,'INTERNAL PARAMETERS-1'!$B$5:$J$44,7,FALSE)*'ANALYSIS-YLD2'!$F227 + 'ANALYSIS-YLD1'!J227*(1-VLOOKUP('ANALYSIS-YLD2'!J$4,'INTERNAL PARAMETERS-1'!$B$5:$J$44,5,FALSE))*VLOOKUP('ANALYSIS-YLD2'!J$4,'INTERNAL PARAMETERS-1'!$B$5:$J$44,9,FALSE)*'ANALYSIS-YLD2'!$F227</f>
        <v>0</v>
      </c>
      <c r="K227" s="111">
        <f>'ANALYSIS-YLD1'!K227*VLOOKUP('ANALYSIS-YLD2'!K$4,'INTERNAL PARAMETERS-1'!$B$5:$J$44,5,FALSE)*VLOOKUP('ANALYSIS-YLD2'!K$4,'INTERNAL PARAMETERS-1'!$B$5:$J$44,7,FALSE)*'ANALYSIS-YLD2'!$F227 + 'ANALYSIS-YLD1'!K227*(1-VLOOKUP('ANALYSIS-YLD2'!K$4,'INTERNAL PARAMETERS-1'!$B$5:$J$44,5,FALSE))*VLOOKUP('ANALYSIS-YLD2'!K$4,'INTERNAL PARAMETERS-1'!$B$5:$J$44,9,FALSE)*'ANALYSIS-YLD2'!$F227</f>
        <v>0</v>
      </c>
      <c r="L227" s="111">
        <f>'ANALYSIS-YLD1'!L227*VLOOKUP('ANALYSIS-YLD2'!L$4,'INTERNAL PARAMETERS-1'!$B$5:$J$44,5,FALSE)*VLOOKUP('ANALYSIS-YLD2'!L$4,'INTERNAL PARAMETERS-1'!$B$5:$J$44,7,FALSE)*'ANALYSIS-YLD2'!$F227 + 'ANALYSIS-YLD1'!L227*(1-VLOOKUP('ANALYSIS-YLD2'!L$4,'INTERNAL PARAMETERS-1'!$B$5:$J$44,5,FALSE))*VLOOKUP('ANALYSIS-YLD2'!L$4,'INTERNAL PARAMETERS-1'!$B$5:$J$44,9,FALSE)*'ANALYSIS-YLD2'!$F227</f>
        <v>0</v>
      </c>
      <c r="M227" s="111">
        <f>'ANALYSIS-YLD1'!M227*VLOOKUP('ANALYSIS-YLD2'!M$4,'INTERNAL PARAMETERS-1'!$B$5:$J$44,5,FALSE)*VLOOKUP('ANALYSIS-YLD2'!M$4,'INTERNAL PARAMETERS-1'!$B$5:$J$44,7,FALSE)*'ANALYSIS-YLD2'!$F227 + 'ANALYSIS-YLD1'!M227*(1-VLOOKUP('ANALYSIS-YLD2'!M$4,'INTERNAL PARAMETERS-1'!$B$5:$J$44,5,FALSE))*VLOOKUP('ANALYSIS-YLD2'!M$4,'INTERNAL PARAMETERS-1'!$B$5:$J$44,9,FALSE)*'ANALYSIS-YLD2'!$F227</f>
        <v>0</v>
      </c>
      <c r="N227" s="111">
        <f>'ANALYSIS-YLD1'!N227*VLOOKUP('ANALYSIS-YLD2'!N$4,'INTERNAL PARAMETERS-1'!$B$5:$J$44,5,FALSE)*VLOOKUP('ANALYSIS-YLD2'!N$4,'INTERNAL PARAMETERS-1'!$B$5:$J$44,7,FALSE)*'ANALYSIS-YLD2'!$F227 + 'ANALYSIS-YLD1'!N227*(1-VLOOKUP('ANALYSIS-YLD2'!N$4,'INTERNAL PARAMETERS-1'!$B$5:$J$44,5,FALSE))*VLOOKUP('ANALYSIS-YLD2'!N$4,'INTERNAL PARAMETERS-1'!$B$5:$J$44,9,FALSE)*'ANALYSIS-YLD2'!$F227</f>
        <v>0</v>
      </c>
      <c r="O227" s="111">
        <f>'ANALYSIS-YLD1'!O227*VLOOKUP('ANALYSIS-YLD2'!O$4,'INTERNAL PARAMETERS-1'!$B$5:$J$44,5,FALSE)*VLOOKUP('ANALYSIS-YLD2'!O$4,'INTERNAL PARAMETERS-1'!$B$5:$J$44,7,FALSE)*'ANALYSIS-YLD2'!$F227 + 'ANALYSIS-YLD1'!O227*(1-VLOOKUP('ANALYSIS-YLD2'!O$4,'INTERNAL PARAMETERS-1'!$B$5:$J$44,5,FALSE))*VLOOKUP('ANALYSIS-YLD2'!O$4,'INTERNAL PARAMETERS-1'!$B$5:$J$44,9,FALSE)*'ANALYSIS-YLD2'!$F227</f>
        <v>0</v>
      </c>
      <c r="P227" s="111">
        <f>'ANALYSIS-YLD1'!P227*VLOOKUP('ANALYSIS-YLD2'!P$4,'INTERNAL PARAMETERS-1'!$B$5:$J$44,5,FALSE)*VLOOKUP('ANALYSIS-YLD2'!P$4,'INTERNAL PARAMETERS-1'!$B$5:$J$44,7,FALSE)*'ANALYSIS-YLD2'!$F227 + 'ANALYSIS-YLD1'!P227*(1-VLOOKUP('ANALYSIS-YLD2'!P$4,'INTERNAL PARAMETERS-1'!$B$5:$J$44,5,FALSE))*VLOOKUP('ANALYSIS-YLD2'!P$4,'INTERNAL PARAMETERS-1'!$B$5:$J$44,9,FALSE)*'ANALYSIS-YLD2'!$F227</f>
        <v>0</v>
      </c>
      <c r="Q227" s="111">
        <f>'ANALYSIS-YLD1'!Q227*VLOOKUP('ANALYSIS-YLD2'!Q$4,'INTERNAL PARAMETERS-1'!$B$5:$J$44,5,FALSE)*VLOOKUP('ANALYSIS-YLD2'!Q$4,'INTERNAL PARAMETERS-1'!$B$5:$J$44,7,FALSE)*'ANALYSIS-YLD2'!$F227 + 'ANALYSIS-YLD1'!Q227*(1-VLOOKUP('ANALYSIS-YLD2'!Q$4,'INTERNAL PARAMETERS-1'!$B$5:$J$44,5,FALSE))*VLOOKUP('ANALYSIS-YLD2'!Q$4,'INTERNAL PARAMETERS-1'!$B$5:$J$44,9,FALSE)*'ANALYSIS-YLD2'!$F227</f>
        <v>0</v>
      </c>
      <c r="R227" s="111">
        <f>'ANALYSIS-YLD1'!R227*VLOOKUP('ANALYSIS-YLD2'!R$4,'INTERNAL PARAMETERS-1'!$B$5:$J$44,5,FALSE)*VLOOKUP('ANALYSIS-YLD2'!R$4,'INTERNAL PARAMETERS-1'!$B$5:$J$44,7,FALSE)*'ANALYSIS-YLD2'!$F227 + 'ANALYSIS-YLD1'!R227*(1-VLOOKUP('ANALYSIS-YLD2'!R$4,'INTERNAL PARAMETERS-1'!$B$5:$J$44,5,FALSE))*VLOOKUP('ANALYSIS-YLD2'!R$4,'INTERNAL PARAMETERS-1'!$B$5:$J$44,9,FALSE)*'ANALYSIS-YLD2'!$F227</f>
        <v>0</v>
      </c>
      <c r="S227" s="111">
        <f>'ANALYSIS-YLD1'!S227*VLOOKUP('ANALYSIS-YLD2'!S$4,'INTERNAL PARAMETERS-1'!$B$5:$J$44,5,FALSE)*VLOOKUP('ANALYSIS-YLD2'!S$4,'INTERNAL PARAMETERS-1'!$B$5:$J$44,7,FALSE)*'ANALYSIS-YLD2'!$F227 + 'ANALYSIS-YLD1'!S227*(1-VLOOKUP('ANALYSIS-YLD2'!S$4,'INTERNAL PARAMETERS-1'!$B$5:$J$44,5,FALSE))*VLOOKUP('ANALYSIS-YLD2'!S$4,'INTERNAL PARAMETERS-1'!$B$5:$J$44,9,FALSE)*'ANALYSIS-YLD2'!$F227</f>
        <v>0</v>
      </c>
      <c r="T227" s="111">
        <f>'ANALYSIS-YLD1'!T227*VLOOKUP('ANALYSIS-YLD2'!T$4,'INTERNAL PARAMETERS-1'!$B$5:$J$44,5,FALSE)*VLOOKUP('ANALYSIS-YLD2'!T$4,'INTERNAL PARAMETERS-1'!$B$5:$J$44,7,FALSE)*'ANALYSIS-YLD2'!$F227 + 'ANALYSIS-YLD1'!T227*(1-VLOOKUP('ANALYSIS-YLD2'!T$4,'INTERNAL PARAMETERS-1'!$B$5:$J$44,5,FALSE))*VLOOKUP('ANALYSIS-YLD2'!T$4,'INTERNAL PARAMETERS-1'!$B$5:$J$44,9,FALSE)*'ANALYSIS-YLD2'!$F227</f>
        <v>0</v>
      </c>
      <c r="U227" s="111">
        <f>'ANALYSIS-YLD1'!U227*VLOOKUP('ANALYSIS-YLD2'!U$4,'INTERNAL PARAMETERS-1'!$B$5:$J$44,5,FALSE)*VLOOKUP('ANALYSIS-YLD2'!U$4,'INTERNAL PARAMETERS-1'!$B$5:$J$44,7,FALSE)*'ANALYSIS-YLD2'!$F227 + 'ANALYSIS-YLD1'!U227*(1-VLOOKUP('ANALYSIS-YLD2'!U$4,'INTERNAL PARAMETERS-1'!$B$5:$J$44,5,FALSE))*VLOOKUP('ANALYSIS-YLD2'!U$4,'INTERNAL PARAMETERS-1'!$B$5:$J$44,9,FALSE)*'ANALYSIS-YLD2'!$F227</f>
        <v>0</v>
      </c>
      <c r="V227" s="111">
        <f>'ANALYSIS-YLD1'!V227*VLOOKUP('ANALYSIS-YLD2'!V$4,'INTERNAL PARAMETERS-1'!$B$5:$J$44,5,FALSE)*VLOOKUP('ANALYSIS-YLD2'!V$4,'INTERNAL PARAMETERS-1'!$B$5:$J$44,7,FALSE)*'ANALYSIS-YLD2'!$F227 + 'ANALYSIS-YLD1'!V227*(1-VLOOKUP('ANALYSIS-YLD2'!V$4,'INTERNAL PARAMETERS-1'!$B$5:$J$44,5,FALSE))*VLOOKUP('ANALYSIS-YLD2'!V$4,'INTERNAL PARAMETERS-1'!$B$5:$J$44,9,FALSE)*'ANALYSIS-YLD2'!$F227</f>
        <v>0</v>
      </c>
      <c r="W227" s="111">
        <f>'ANALYSIS-YLD1'!W227*VLOOKUP('ANALYSIS-YLD2'!W$4,'INTERNAL PARAMETERS-1'!$B$5:$J$44,5,FALSE)*VLOOKUP('ANALYSIS-YLD2'!W$4,'INTERNAL PARAMETERS-1'!$B$5:$J$44,7,FALSE)*'ANALYSIS-YLD2'!$F227 + 'ANALYSIS-YLD1'!W227*(1-VLOOKUP('ANALYSIS-YLD2'!W$4,'INTERNAL PARAMETERS-1'!$B$5:$J$44,5,FALSE))*VLOOKUP('ANALYSIS-YLD2'!W$4,'INTERNAL PARAMETERS-1'!$B$5:$J$44,9,FALSE)*'ANALYSIS-YLD2'!$F227</f>
        <v>0</v>
      </c>
      <c r="X227" s="111">
        <f>'ANALYSIS-YLD1'!X227*VLOOKUP('ANALYSIS-YLD2'!X$4,'INTERNAL PARAMETERS-1'!$B$5:$J$44,5,FALSE)*VLOOKUP('ANALYSIS-YLD2'!X$4,'INTERNAL PARAMETERS-1'!$B$5:$J$44,7,FALSE)*'ANALYSIS-YLD2'!$F227 + 'ANALYSIS-YLD1'!X227*(1-VLOOKUP('ANALYSIS-YLD2'!X$4,'INTERNAL PARAMETERS-1'!$B$5:$J$44,5,FALSE))*VLOOKUP('ANALYSIS-YLD2'!X$4,'INTERNAL PARAMETERS-1'!$B$5:$J$44,9,FALSE)*'ANALYSIS-YLD2'!$F227</f>
        <v>0</v>
      </c>
      <c r="Y227" s="111">
        <f>'ANALYSIS-YLD1'!Y227*VLOOKUP('ANALYSIS-YLD2'!Y$4,'INTERNAL PARAMETERS-1'!$B$5:$J$44,5,FALSE)*VLOOKUP('ANALYSIS-YLD2'!Y$4,'INTERNAL PARAMETERS-1'!$B$5:$J$44,7,FALSE)*'ANALYSIS-YLD2'!$F227 + 'ANALYSIS-YLD1'!Y227*(1-VLOOKUP('ANALYSIS-YLD2'!Y$4,'INTERNAL PARAMETERS-1'!$B$5:$J$44,5,FALSE))*VLOOKUP('ANALYSIS-YLD2'!Y$4,'INTERNAL PARAMETERS-1'!$B$5:$J$44,9,FALSE)*'ANALYSIS-YLD2'!$F227</f>
        <v>0</v>
      </c>
      <c r="Z227" s="111">
        <f>'ANALYSIS-YLD1'!Z227*VLOOKUP('ANALYSIS-YLD2'!Z$4,'INTERNAL PARAMETERS-1'!$B$5:$J$44,5,FALSE)*VLOOKUP('ANALYSIS-YLD2'!Z$4,'INTERNAL PARAMETERS-1'!$B$5:$J$44,7,FALSE)*'ANALYSIS-YLD2'!$F227 + 'ANALYSIS-YLD1'!Z227*(1-VLOOKUP('ANALYSIS-YLD2'!Z$4,'INTERNAL PARAMETERS-1'!$B$5:$J$44,5,FALSE))*VLOOKUP('ANALYSIS-YLD2'!Z$4,'INTERNAL PARAMETERS-1'!$B$5:$J$44,9,FALSE)*'ANALYSIS-YLD2'!$F227</f>
        <v>0</v>
      </c>
      <c r="AA227" s="111">
        <f>'ANALYSIS-YLD1'!AA227*VLOOKUP('ANALYSIS-YLD2'!AA$4,'INTERNAL PARAMETERS-1'!$B$5:$J$44,5,FALSE)*VLOOKUP('ANALYSIS-YLD2'!AA$4,'INTERNAL PARAMETERS-1'!$B$5:$J$44,7,FALSE)*'ANALYSIS-YLD2'!$F227 + 'ANALYSIS-YLD1'!AA227*(1-VLOOKUP('ANALYSIS-YLD2'!AA$4,'INTERNAL PARAMETERS-1'!$B$5:$J$44,5,FALSE))*VLOOKUP('ANALYSIS-YLD2'!AA$4,'INTERNAL PARAMETERS-1'!$B$5:$J$44,9,FALSE)*'ANALYSIS-YLD2'!$F227</f>
        <v>0</v>
      </c>
      <c r="AB227" s="111">
        <f>'ANALYSIS-YLD1'!AB227*VLOOKUP('ANALYSIS-YLD2'!AB$4,'INTERNAL PARAMETERS-1'!$B$5:$J$44,5,FALSE)*VLOOKUP('ANALYSIS-YLD2'!AB$4,'INTERNAL PARAMETERS-1'!$B$5:$J$44,7,FALSE)*'ANALYSIS-YLD2'!$F227 + 'ANALYSIS-YLD1'!AB227*(1-VLOOKUP('ANALYSIS-YLD2'!AB$4,'INTERNAL PARAMETERS-1'!$B$5:$J$44,5,FALSE))*VLOOKUP('ANALYSIS-YLD2'!AB$4,'INTERNAL PARAMETERS-1'!$B$5:$J$44,9,FALSE)*'ANALYSIS-YLD2'!$F227</f>
        <v>0</v>
      </c>
      <c r="AC227" s="111">
        <f>'ANALYSIS-YLD1'!AC227*VLOOKUP('ANALYSIS-YLD2'!AC$4,'INTERNAL PARAMETERS-1'!$B$5:$J$44,5,FALSE)*VLOOKUP('ANALYSIS-YLD2'!AC$4,'INTERNAL PARAMETERS-1'!$B$5:$J$44,7,FALSE)*'ANALYSIS-YLD2'!$F227 + 'ANALYSIS-YLD1'!AC227*(1-VLOOKUP('ANALYSIS-YLD2'!AC$4,'INTERNAL PARAMETERS-1'!$B$5:$J$44,5,FALSE))*VLOOKUP('ANALYSIS-YLD2'!AC$4,'INTERNAL PARAMETERS-1'!$B$5:$J$44,9,FALSE)*'ANALYSIS-YLD2'!$F227</f>
        <v>0</v>
      </c>
      <c r="AD227" s="111">
        <f>'ANALYSIS-YLD1'!AD227*VLOOKUP('ANALYSIS-YLD2'!AD$4,'INTERNAL PARAMETERS-1'!$B$5:$J$44,5,FALSE)*VLOOKUP('ANALYSIS-YLD2'!AD$4,'INTERNAL PARAMETERS-1'!$B$5:$J$44,7,FALSE)*'ANALYSIS-YLD2'!$F227 + 'ANALYSIS-YLD1'!AD227*(1-VLOOKUP('ANALYSIS-YLD2'!AD$4,'INTERNAL PARAMETERS-1'!$B$5:$J$44,5,FALSE))*VLOOKUP('ANALYSIS-YLD2'!AD$4,'INTERNAL PARAMETERS-1'!$B$5:$J$44,9,FALSE)*'ANALYSIS-YLD2'!$F227</f>
        <v>0</v>
      </c>
      <c r="AE227" s="111">
        <f>'ANALYSIS-YLD1'!AE227*VLOOKUP('ANALYSIS-YLD2'!AE$4,'INTERNAL PARAMETERS-1'!$B$5:$J$44,5,FALSE)*VLOOKUP('ANALYSIS-YLD2'!AE$4,'INTERNAL PARAMETERS-1'!$B$5:$J$44,7,FALSE)*'ANALYSIS-YLD2'!$F227 + 'ANALYSIS-YLD1'!AE227*(1-VLOOKUP('ANALYSIS-YLD2'!AE$4,'INTERNAL PARAMETERS-1'!$B$5:$J$44,5,FALSE))*VLOOKUP('ANALYSIS-YLD2'!AE$4,'INTERNAL PARAMETERS-1'!$B$5:$J$44,9,FALSE)*'ANALYSIS-YLD2'!$F227</f>
        <v>0</v>
      </c>
      <c r="AF227" s="111">
        <f>'ANALYSIS-YLD1'!AF227*VLOOKUP('ANALYSIS-YLD2'!AF$4,'INTERNAL PARAMETERS-1'!$B$5:$J$44,5,FALSE)*VLOOKUP('ANALYSIS-YLD2'!AF$4,'INTERNAL PARAMETERS-1'!$B$5:$J$44,7,FALSE)*'ANALYSIS-YLD2'!$F227 + 'ANALYSIS-YLD1'!AF227*(1-VLOOKUP('ANALYSIS-YLD2'!AF$4,'INTERNAL PARAMETERS-1'!$B$5:$J$44,5,FALSE))*VLOOKUP('ANALYSIS-YLD2'!AF$4,'INTERNAL PARAMETERS-1'!$B$5:$J$44,9,FALSE)*'ANALYSIS-YLD2'!$F227</f>
        <v>0</v>
      </c>
      <c r="AG227" s="111">
        <f>'ANALYSIS-YLD1'!AG227*VLOOKUP('ANALYSIS-YLD2'!AG$4,'INTERNAL PARAMETERS-1'!$B$5:$J$44,5,FALSE)*VLOOKUP('ANALYSIS-YLD2'!AG$4,'INTERNAL PARAMETERS-1'!$B$5:$J$44,7,FALSE)*'ANALYSIS-YLD2'!$F227 + 'ANALYSIS-YLD1'!AG227*(1-VLOOKUP('ANALYSIS-YLD2'!AG$4,'INTERNAL PARAMETERS-1'!$B$5:$J$44,5,FALSE))*VLOOKUP('ANALYSIS-YLD2'!AG$4,'INTERNAL PARAMETERS-1'!$B$5:$J$44,9,FALSE)*'ANALYSIS-YLD2'!$F227</f>
        <v>0</v>
      </c>
      <c r="AH227" s="111">
        <f>'ANALYSIS-YLD1'!AH227*VLOOKUP('ANALYSIS-YLD2'!AH$4,'INTERNAL PARAMETERS-1'!$B$5:$J$44,5,FALSE)*VLOOKUP('ANALYSIS-YLD2'!AH$4,'INTERNAL PARAMETERS-1'!$B$5:$J$44,7,FALSE)*'ANALYSIS-YLD2'!$F227 + 'ANALYSIS-YLD1'!AH227*(1-VLOOKUP('ANALYSIS-YLD2'!AH$4,'INTERNAL PARAMETERS-1'!$B$5:$J$44,5,FALSE))*VLOOKUP('ANALYSIS-YLD2'!AH$4,'INTERNAL PARAMETERS-1'!$B$5:$J$44,9,FALSE)*'ANALYSIS-YLD2'!$F227</f>
        <v>0</v>
      </c>
      <c r="AI227" s="111">
        <f>'ANALYSIS-YLD1'!AI227*VLOOKUP('ANALYSIS-YLD2'!AI$4,'INTERNAL PARAMETERS-1'!$B$5:$J$44,5,FALSE)*VLOOKUP('ANALYSIS-YLD2'!AI$4,'INTERNAL PARAMETERS-1'!$B$5:$J$44,7,FALSE)*'ANALYSIS-YLD2'!$F227 + 'ANALYSIS-YLD1'!AI227*(1-VLOOKUP('ANALYSIS-YLD2'!AI$4,'INTERNAL PARAMETERS-1'!$B$5:$J$44,5,FALSE))*VLOOKUP('ANALYSIS-YLD2'!AI$4,'INTERNAL PARAMETERS-1'!$B$5:$J$44,9,FALSE)*'ANALYSIS-YLD2'!$F227</f>
        <v>0</v>
      </c>
      <c r="AJ227" s="111">
        <f>'ANALYSIS-YLD1'!AJ227*VLOOKUP('ANALYSIS-YLD2'!AJ$4,'INTERNAL PARAMETERS-1'!$B$5:$J$44,5,FALSE)*VLOOKUP('ANALYSIS-YLD2'!AJ$4,'INTERNAL PARAMETERS-1'!$B$5:$J$44,7,FALSE)*'ANALYSIS-YLD2'!$F227 + 'ANALYSIS-YLD1'!AJ227*(1-VLOOKUP('ANALYSIS-YLD2'!AJ$4,'INTERNAL PARAMETERS-1'!$B$5:$J$44,5,FALSE))*VLOOKUP('ANALYSIS-YLD2'!AJ$4,'INTERNAL PARAMETERS-1'!$B$5:$J$44,9,FALSE)*'ANALYSIS-YLD2'!$F227</f>
        <v>0</v>
      </c>
      <c r="AK227" s="111">
        <f>'ANALYSIS-YLD1'!AK227*VLOOKUP('ANALYSIS-YLD2'!AK$4,'INTERNAL PARAMETERS-1'!$B$5:$J$44,5,FALSE)*VLOOKUP('ANALYSIS-YLD2'!AK$4,'INTERNAL PARAMETERS-1'!$B$5:$J$44,7,FALSE)*'ANALYSIS-YLD2'!$F227 + 'ANALYSIS-YLD1'!AK227*(1-VLOOKUP('ANALYSIS-YLD2'!AK$4,'INTERNAL PARAMETERS-1'!$B$5:$J$44,5,FALSE))*VLOOKUP('ANALYSIS-YLD2'!AK$4,'INTERNAL PARAMETERS-1'!$B$5:$J$44,9,FALSE)*'ANALYSIS-YLD2'!$F227</f>
        <v>0</v>
      </c>
      <c r="AL227" s="111">
        <f>'ANALYSIS-YLD1'!AL227*VLOOKUP('ANALYSIS-YLD2'!AL$4,'INTERNAL PARAMETERS-1'!$B$5:$J$44,5,FALSE)*VLOOKUP('ANALYSIS-YLD2'!AL$4,'INTERNAL PARAMETERS-1'!$B$5:$J$44,7,FALSE)*'ANALYSIS-YLD2'!$F227 + 'ANALYSIS-YLD1'!AL227*(1-VLOOKUP('ANALYSIS-YLD2'!AL$4,'INTERNAL PARAMETERS-1'!$B$5:$J$44,5,FALSE))*VLOOKUP('ANALYSIS-YLD2'!AL$4,'INTERNAL PARAMETERS-1'!$B$5:$J$44,9,FALSE)*'ANALYSIS-YLD2'!$F227</f>
        <v>0</v>
      </c>
      <c r="AM227" s="111">
        <f>'ANALYSIS-YLD1'!AM227*VLOOKUP('ANALYSIS-YLD2'!AM$4,'INTERNAL PARAMETERS-1'!$B$5:$J$44,5,FALSE)*VLOOKUP('ANALYSIS-YLD2'!AM$4,'INTERNAL PARAMETERS-1'!$B$5:$J$44,7,FALSE)*'ANALYSIS-YLD2'!$F227 + 'ANALYSIS-YLD1'!AM227*(1-VLOOKUP('ANALYSIS-YLD2'!AM$4,'INTERNAL PARAMETERS-1'!$B$5:$J$44,5,FALSE))*VLOOKUP('ANALYSIS-YLD2'!AM$4,'INTERNAL PARAMETERS-1'!$B$5:$J$44,9,FALSE)*'ANALYSIS-YLD2'!$F227</f>
        <v>0</v>
      </c>
      <c r="AN227" s="111">
        <f>'ANALYSIS-YLD1'!AN227*VLOOKUP('ANALYSIS-YLD2'!AN$4,'INTERNAL PARAMETERS-1'!$B$5:$J$44,5,FALSE)*VLOOKUP('ANALYSIS-YLD2'!AN$4,'INTERNAL PARAMETERS-1'!$B$5:$J$44,7,FALSE)*'ANALYSIS-YLD2'!$F227 + 'ANALYSIS-YLD1'!AN227*(1-VLOOKUP('ANALYSIS-YLD2'!AN$4,'INTERNAL PARAMETERS-1'!$B$5:$J$44,5,FALSE))*VLOOKUP('ANALYSIS-YLD2'!AN$4,'INTERNAL PARAMETERS-1'!$B$5:$J$44,9,FALSE)*'ANALYSIS-YLD2'!$F227</f>
        <v>0</v>
      </c>
      <c r="AO227" s="111">
        <f>'ANALYSIS-YLD1'!AO227*VLOOKUP('ANALYSIS-YLD2'!AO$4,'INTERNAL PARAMETERS-1'!$B$5:$J$44,5,FALSE)*VLOOKUP('ANALYSIS-YLD2'!AO$4,'INTERNAL PARAMETERS-1'!$B$5:$J$44,7,FALSE)*'ANALYSIS-YLD2'!$F227 + 'ANALYSIS-YLD1'!AO227*(1-VLOOKUP('ANALYSIS-YLD2'!AO$4,'INTERNAL PARAMETERS-1'!$B$5:$J$44,5,FALSE))*VLOOKUP('ANALYSIS-YLD2'!AO$4,'INTERNAL PARAMETERS-1'!$B$5:$J$44,9,FALSE)*'ANALYSIS-YLD2'!$F227</f>
        <v>0</v>
      </c>
      <c r="AP227" s="111">
        <f>'ANALYSIS-YLD1'!AP227*VLOOKUP('ANALYSIS-YLD2'!AP$4,'INTERNAL PARAMETERS-1'!$B$5:$J$44,5,FALSE)*VLOOKUP('ANALYSIS-YLD2'!AP$4,'INTERNAL PARAMETERS-1'!$B$5:$J$44,7,FALSE)*'ANALYSIS-YLD2'!$F227 + 'ANALYSIS-YLD1'!AP227*(1-VLOOKUP('ANALYSIS-YLD2'!AP$4,'INTERNAL PARAMETERS-1'!$B$5:$J$44,5,FALSE))*VLOOKUP('ANALYSIS-YLD2'!AP$4,'INTERNAL PARAMETERS-1'!$B$5:$J$44,9,FALSE)*'ANALYSIS-YLD2'!$F227</f>
        <v>0</v>
      </c>
      <c r="AQ227" s="111">
        <f>'ANALYSIS-YLD1'!AQ227*VLOOKUP('ANALYSIS-YLD2'!AQ$4,'INTERNAL PARAMETERS-1'!$B$5:$J$44,5,FALSE)*VLOOKUP('ANALYSIS-YLD2'!AQ$4,'INTERNAL PARAMETERS-1'!$B$5:$J$44,7,FALSE)*'ANALYSIS-YLD2'!$F227 + 'ANALYSIS-YLD1'!AQ227*(1-VLOOKUP('ANALYSIS-YLD2'!AQ$4,'INTERNAL PARAMETERS-1'!$B$5:$J$44,5,FALSE))*VLOOKUP('ANALYSIS-YLD2'!AQ$4,'INTERNAL PARAMETERS-1'!$B$5:$J$44,9,FALSE)*'ANALYSIS-YLD2'!$F227</f>
        <v>0</v>
      </c>
      <c r="AR227" s="111">
        <f>'ANALYSIS-YLD1'!AR227*VLOOKUP('ANALYSIS-YLD2'!AR$4,'INTERNAL PARAMETERS-1'!$B$5:$J$44,5,FALSE)*VLOOKUP('ANALYSIS-YLD2'!AR$4,'INTERNAL PARAMETERS-1'!$B$5:$J$44,7,FALSE)*'ANALYSIS-YLD2'!$F227 + 'ANALYSIS-YLD1'!AR227*(1-VLOOKUP('ANALYSIS-YLD2'!AR$4,'INTERNAL PARAMETERS-1'!$B$5:$J$44,5,FALSE))*VLOOKUP('ANALYSIS-YLD2'!AR$4,'INTERNAL PARAMETERS-1'!$B$5:$J$44,9,FALSE)*'ANALYSIS-YLD2'!$F227</f>
        <v>0</v>
      </c>
      <c r="AS227" s="111">
        <f>'ANALYSIS-YLD1'!AS227*VLOOKUP('ANALYSIS-YLD2'!AS$4,'INTERNAL PARAMETERS-1'!$B$5:$J$44,5,FALSE)*VLOOKUP('ANALYSIS-YLD2'!AS$4,'INTERNAL PARAMETERS-1'!$B$5:$J$44,7,FALSE)*'ANALYSIS-YLD2'!$F227 + 'ANALYSIS-YLD1'!AS227*(1-VLOOKUP('ANALYSIS-YLD2'!AS$4,'INTERNAL PARAMETERS-1'!$B$5:$J$44,5,FALSE))*VLOOKUP('ANALYSIS-YLD2'!AS$4,'INTERNAL PARAMETERS-1'!$B$5:$J$44,9,FALSE)*'ANALYSIS-YLD2'!$F227</f>
        <v>0</v>
      </c>
      <c r="AT227" s="110">
        <f>'ANALYSIS-YLD1'!AT227*VLOOKUP('ANALYSIS-YLD2'!AT$4,'INTERNAL PARAMETERS-1'!$B$5:$J$44,5,FALSE)*VLOOKUP('ANALYSIS-YLD2'!AT$4,'INTERNAL PARAMETERS-1'!$B$5:$J$44,7,FALSE)*'ANALYSIS-YLD2'!$F227 + 'ANALYSIS-YLD1'!AT227*(1-VLOOKUP('ANALYSIS-YLD2'!AT$4,'INTERNAL PARAMETERS-1'!$B$5:$J$44,5,FALSE))*VLOOKUP('ANALYSIS-YLD2'!AT$4,'INTERNAL PARAMETERS-1'!$B$5:$J$44,9,FALSE)*'ANALYSIS-YLD2'!$F227</f>
        <v>0</v>
      </c>
      <c r="AU227" s="112">
        <f>'ANALYSIS-YLD1'!AU227*VLOOKUP('ANALYSIS-YLD2'!AU$4,'INTERNAL PARAMETERS-1'!$B$5:$J$44,5,FALSE)*VLOOKUP('ANALYSIS-YLD2'!AU$4,'INTERNAL PARAMETERS-1'!$B$5:$J$44,6,FALSE)*VLOOKUP('ANALYSIS-YLD2'!AU$4,'INTERNAL PARAMETERS-1'!$B$5:$J$44,3,FALSE) + 'ANALYSIS-YLD1'!AU227*(1-VLOOKUP('ANALYSIS-YLD2'!AU$4,'INTERNAL PARAMETERS-1'!$B$5:$J$44,5,FALSE))*VLOOKUP('ANALYSIS-YLD2'!AU$4,'INTERNAL PARAMETERS-1'!$B$5:$J$44,8,FALSE)*VLOOKUP('ANALYSIS-YLD2'!AU$4,'INTERNAL PARAMETERS-1'!$B$5:$J$44,3,FALSE)</f>
        <v>0</v>
      </c>
      <c r="AV227" s="111">
        <f>'ANALYSIS-YLD1'!AV227*VLOOKUP('ANALYSIS-YLD2'!AV$4,'INTERNAL PARAMETERS-1'!$B$5:$J$44,5,FALSE)*VLOOKUP('ANALYSIS-YLD2'!AV$4,'INTERNAL PARAMETERS-1'!$B$5:$J$44,6,FALSE)*VLOOKUP('ANALYSIS-YLD2'!AV$4,'INTERNAL PARAMETERS-1'!$B$5:$J$44,3,FALSE) + 'ANALYSIS-YLD1'!AV227*(1-VLOOKUP('ANALYSIS-YLD2'!AV$4,'INTERNAL PARAMETERS-1'!$B$5:$J$44,5,FALSE))*VLOOKUP('ANALYSIS-YLD2'!AV$4,'INTERNAL PARAMETERS-1'!$B$5:$J$44,8,FALSE)*VLOOKUP('ANALYSIS-YLD2'!AV$4,'INTERNAL PARAMETERS-1'!$B$5:$J$44,3,FALSE)</f>
        <v>0</v>
      </c>
      <c r="AW227" s="111">
        <f>'ANALYSIS-YLD1'!AW227*VLOOKUP('ANALYSIS-YLD2'!AW$4,'INTERNAL PARAMETERS-1'!$B$5:$J$44,5,FALSE)*VLOOKUP('ANALYSIS-YLD2'!AW$4,'INTERNAL PARAMETERS-1'!$B$5:$J$44,6,FALSE)*VLOOKUP('ANALYSIS-YLD2'!AW$4,'INTERNAL PARAMETERS-1'!$B$5:$J$44,3,FALSE) + 'ANALYSIS-YLD1'!AW227*(1-VLOOKUP('ANALYSIS-YLD2'!AW$4,'INTERNAL PARAMETERS-1'!$B$5:$J$44,5,FALSE))*VLOOKUP('ANALYSIS-YLD2'!AW$4,'INTERNAL PARAMETERS-1'!$B$5:$J$44,8,FALSE)*VLOOKUP('ANALYSIS-YLD2'!AW$4,'INTERNAL PARAMETERS-1'!$B$5:$J$44,3,FALSE)</f>
        <v>0</v>
      </c>
      <c r="AX227" s="111">
        <f>'ANALYSIS-YLD1'!AX227*VLOOKUP('ANALYSIS-YLD2'!AX$4,'INTERNAL PARAMETERS-1'!$B$5:$J$44,5,FALSE)*VLOOKUP('ANALYSIS-YLD2'!AX$4,'INTERNAL PARAMETERS-1'!$B$5:$J$44,6,FALSE)*VLOOKUP('ANALYSIS-YLD2'!AX$4,'INTERNAL PARAMETERS-1'!$B$5:$J$44,3,FALSE) + 'ANALYSIS-YLD1'!AX227*(1-VLOOKUP('ANALYSIS-YLD2'!AX$4,'INTERNAL PARAMETERS-1'!$B$5:$J$44,5,FALSE))*VLOOKUP('ANALYSIS-YLD2'!AX$4,'INTERNAL PARAMETERS-1'!$B$5:$J$44,8,FALSE)*VLOOKUP('ANALYSIS-YLD2'!AX$4,'INTERNAL PARAMETERS-1'!$B$5:$J$44,3,FALSE)</f>
        <v>0</v>
      </c>
      <c r="AY227" s="111">
        <f>'ANALYSIS-YLD1'!AY227*VLOOKUP('ANALYSIS-YLD2'!AY$4,'INTERNAL PARAMETERS-1'!$B$5:$J$44,5,FALSE)*VLOOKUP('ANALYSIS-YLD2'!AY$4,'INTERNAL PARAMETERS-1'!$B$5:$J$44,6,FALSE)*VLOOKUP('ANALYSIS-YLD2'!AY$4,'INTERNAL PARAMETERS-1'!$B$5:$J$44,3,FALSE) + 'ANALYSIS-YLD1'!AY227*(1-VLOOKUP('ANALYSIS-YLD2'!AY$4,'INTERNAL PARAMETERS-1'!$B$5:$J$44,5,FALSE))*VLOOKUP('ANALYSIS-YLD2'!AY$4,'INTERNAL PARAMETERS-1'!$B$5:$J$44,8,FALSE)*VLOOKUP('ANALYSIS-YLD2'!AY$4,'INTERNAL PARAMETERS-1'!$B$5:$J$44,3,FALSE)</f>
        <v>0</v>
      </c>
      <c r="AZ227" s="111">
        <f>'ANALYSIS-YLD1'!AZ227*VLOOKUP('ANALYSIS-YLD2'!AZ$4,'INTERNAL PARAMETERS-1'!$B$5:$J$44,5,FALSE)*VLOOKUP('ANALYSIS-YLD2'!AZ$4,'INTERNAL PARAMETERS-1'!$B$5:$J$44,6,FALSE)*VLOOKUP('ANALYSIS-YLD2'!AZ$4,'INTERNAL PARAMETERS-1'!$B$5:$J$44,3,FALSE) + 'ANALYSIS-YLD1'!AZ227*(1-VLOOKUP('ANALYSIS-YLD2'!AZ$4,'INTERNAL PARAMETERS-1'!$B$5:$J$44,5,FALSE))*VLOOKUP('ANALYSIS-YLD2'!AZ$4,'INTERNAL PARAMETERS-1'!$B$5:$J$44,8,FALSE)*VLOOKUP('ANALYSIS-YLD2'!AZ$4,'INTERNAL PARAMETERS-1'!$B$5:$J$44,3,FALSE)</f>
        <v>0</v>
      </c>
      <c r="BA227" s="111">
        <f>'ANALYSIS-YLD1'!BA227*VLOOKUP('ANALYSIS-YLD2'!BA$4,'INTERNAL PARAMETERS-1'!$B$5:$J$44,5,FALSE)*VLOOKUP('ANALYSIS-YLD2'!BA$4,'INTERNAL PARAMETERS-1'!$B$5:$J$44,6,FALSE)*VLOOKUP('ANALYSIS-YLD2'!BA$4,'INTERNAL PARAMETERS-1'!$B$5:$J$44,3,FALSE) + 'ANALYSIS-YLD1'!BA227*(1-VLOOKUP('ANALYSIS-YLD2'!BA$4,'INTERNAL PARAMETERS-1'!$B$5:$J$44,5,FALSE))*VLOOKUP('ANALYSIS-YLD2'!BA$4,'INTERNAL PARAMETERS-1'!$B$5:$J$44,8,FALSE)*VLOOKUP('ANALYSIS-YLD2'!BA$4,'INTERNAL PARAMETERS-1'!$B$5:$J$44,3,FALSE)</f>
        <v>0</v>
      </c>
      <c r="BB227" s="111">
        <f>'ANALYSIS-YLD1'!BB227*VLOOKUP('ANALYSIS-YLD2'!BB$4,'INTERNAL PARAMETERS-1'!$B$5:$J$44,5,FALSE)*VLOOKUP('ANALYSIS-YLD2'!BB$4,'INTERNAL PARAMETERS-1'!$B$5:$J$44,6,FALSE)*VLOOKUP('ANALYSIS-YLD2'!BB$4,'INTERNAL PARAMETERS-1'!$B$5:$J$44,3,FALSE) + 'ANALYSIS-YLD1'!BB227*(1-VLOOKUP('ANALYSIS-YLD2'!BB$4,'INTERNAL PARAMETERS-1'!$B$5:$J$44,5,FALSE))*VLOOKUP('ANALYSIS-YLD2'!BB$4,'INTERNAL PARAMETERS-1'!$B$5:$J$44,8,FALSE)*VLOOKUP('ANALYSIS-YLD2'!BB$4,'INTERNAL PARAMETERS-1'!$B$5:$J$44,3,FALSE)</f>
        <v>0</v>
      </c>
      <c r="BC227" s="111">
        <f>'ANALYSIS-YLD1'!BC227*VLOOKUP('ANALYSIS-YLD2'!BC$4,'INTERNAL PARAMETERS-1'!$B$5:$J$44,5,FALSE)*VLOOKUP('ANALYSIS-YLD2'!BC$4,'INTERNAL PARAMETERS-1'!$B$5:$J$44,6,FALSE)*VLOOKUP('ANALYSIS-YLD2'!BC$4,'INTERNAL PARAMETERS-1'!$B$5:$J$44,3,FALSE) + 'ANALYSIS-YLD1'!BC227*(1-VLOOKUP('ANALYSIS-YLD2'!BC$4,'INTERNAL PARAMETERS-1'!$B$5:$J$44,5,FALSE))*VLOOKUP('ANALYSIS-YLD2'!BC$4,'INTERNAL PARAMETERS-1'!$B$5:$J$44,8,FALSE)*VLOOKUP('ANALYSIS-YLD2'!BC$4,'INTERNAL PARAMETERS-1'!$B$5:$J$44,3,FALSE)</f>
        <v>0</v>
      </c>
      <c r="BD227" s="111">
        <f>'ANALYSIS-YLD1'!BD227*VLOOKUP('ANALYSIS-YLD2'!BD$4,'INTERNAL PARAMETERS-1'!$B$5:$J$44,5,FALSE)*VLOOKUP('ANALYSIS-YLD2'!BD$4,'INTERNAL PARAMETERS-1'!$B$5:$J$44,6,FALSE)*VLOOKUP('ANALYSIS-YLD2'!BD$4,'INTERNAL PARAMETERS-1'!$B$5:$J$44,3,FALSE) + 'ANALYSIS-YLD1'!BD227*(1-VLOOKUP('ANALYSIS-YLD2'!BD$4,'INTERNAL PARAMETERS-1'!$B$5:$J$44,5,FALSE))*VLOOKUP('ANALYSIS-YLD2'!BD$4,'INTERNAL PARAMETERS-1'!$B$5:$J$44,8,FALSE)*VLOOKUP('ANALYSIS-YLD2'!BD$4,'INTERNAL PARAMETERS-1'!$B$5:$J$44,3,FALSE)</f>
        <v>0</v>
      </c>
      <c r="BE227" s="111">
        <f>'ANALYSIS-YLD1'!BE227*VLOOKUP('ANALYSIS-YLD2'!BE$4,'INTERNAL PARAMETERS-1'!$B$5:$J$44,5,FALSE)*VLOOKUP('ANALYSIS-YLD2'!BE$4,'INTERNAL PARAMETERS-1'!$B$5:$J$44,6,FALSE)*VLOOKUP('ANALYSIS-YLD2'!BE$4,'INTERNAL PARAMETERS-1'!$B$5:$J$44,3,FALSE) + 'ANALYSIS-YLD1'!BE227*(1-VLOOKUP('ANALYSIS-YLD2'!BE$4,'INTERNAL PARAMETERS-1'!$B$5:$J$44,5,FALSE))*VLOOKUP('ANALYSIS-YLD2'!BE$4,'INTERNAL PARAMETERS-1'!$B$5:$J$44,8,FALSE)*VLOOKUP('ANALYSIS-YLD2'!BE$4,'INTERNAL PARAMETERS-1'!$B$5:$J$44,3,FALSE)</f>
        <v>0</v>
      </c>
      <c r="BF227" s="111">
        <f>'ANALYSIS-YLD1'!BF227*VLOOKUP('ANALYSIS-YLD2'!BF$4,'INTERNAL PARAMETERS-1'!$B$5:$J$44,5,FALSE)*VLOOKUP('ANALYSIS-YLD2'!BF$4,'INTERNAL PARAMETERS-1'!$B$5:$J$44,6,FALSE)*VLOOKUP('ANALYSIS-YLD2'!BF$4,'INTERNAL PARAMETERS-1'!$B$5:$J$44,3,FALSE) + 'ANALYSIS-YLD1'!BF227*(1-VLOOKUP('ANALYSIS-YLD2'!BF$4,'INTERNAL PARAMETERS-1'!$B$5:$J$44,5,FALSE))*VLOOKUP('ANALYSIS-YLD2'!BF$4,'INTERNAL PARAMETERS-1'!$B$5:$J$44,8,FALSE)*VLOOKUP('ANALYSIS-YLD2'!BF$4,'INTERNAL PARAMETERS-1'!$B$5:$J$44,3,FALSE)</f>
        <v>0</v>
      </c>
      <c r="BG227" s="111">
        <f>'ANALYSIS-YLD1'!BG227*VLOOKUP('ANALYSIS-YLD2'!BG$4,'INTERNAL PARAMETERS-1'!$B$5:$J$44,5,FALSE)*VLOOKUP('ANALYSIS-YLD2'!BG$4,'INTERNAL PARAMETERS-1'!$B$5:$J$44,6,FALSE)*VLOOKUP('ANALYSIS-YLD2'!BG$4,'INTERNAL PARAMETERS-1'!$B$5:$J$44,3,FALSE) + 'ANALYSIS-YLD1'!BG227*(1-VLOOKUP('ANALYSIS-YLD2'!BG$4,'INTERNAL PARAMETERS-1'!$B$5:$J$44,5,FALSE))*VLOOKUP('ANALYSIS-YLD2'!BG$4,'INTERNAL PARAMETERS-1'!$B$5:$J$44,8,FALSE)*VLOOKUP('ANALYSIS-YLD2'!BG$4,'INTERNAL PARAMETERS-1'!$B$5:$J$44,3,FALSE)</f>
        <v>0</v>
      </c>
      <c r="BH227" s="111">
        <f>'ANALYSIS-YLD1'!BH227*VLOOKUP('ANALYSIS-YLD2'!BH$4,'INTERNAL PARAMETERS-1'!$B$5:$J$44,5,FALSE)*VLOOKUP('ANALYSIS-YLD2'!BH$4,'INTERNAL PARAMETERS-1'!$B$5:$J$44,6,FALSE)*VLOOKUP('ANALYSIS-YLD2'!BH$4,'INTERNAL PARAMETERS-1'!$B$5:$J$44,3,FALSE) + 'ANALYSIS-YLD1'!BH227*(1-VLOOKUP('ANALYSIS-YLD2'!BH$4,'INTERNAL PARAMETERS-1'!$B$5:$J$44,5,FALSE))*VLOOKUP('ANALYSIS-YLD2'!BH$4,'INTERNAL PARAMETERS-1'!$B$5:$J$44,8,FALSE)*VLOOKUP('ANALYSIS-YLD2'!BH$4,'INTERNAL PARAMETERS-1'!$B$5:$J$44,3,FALSE)</f>
        <v>0</v>
      </c>
      <c r="BI227" s="111">
        <f>'ANALYSIS-YLD1'!BI227*VLOOKUP('ANALYSIS-YLD2'!BI$4,'INTERNAL PARAMETERS-1'!$B$5:$J$44,5,FALSE)*VLOOKUP('ANALYSIS-YLD2'!BI$4,'INTERNAL PARAMETERS-1'!$B$5:$J$44,6,FALSE)*VLOOKUP('ANALYSIS-YLD2'!BI$4,'INTERNAL PARAMETERS-1'!$B$5:$J$44,3,FALSE) + 'ANALYSIS-YLD1'!BI227*(1-VLOOKUP('ANALYSIS-YLD2'!BI$4,'INTERNAL PARAMETERS-1'!$B$5:$J$44,5,FALSE))*VLOOKUP('ANALYSIS-YLD2'!BI$4,'INTERNAL PARAMETERS-1'!$B$5:$J$44,8,FALSE)*VLOOKUP('ANALYSIS-YLD2'!BI$4,'INTERNAL PARAMETERS-1'!$B$5:$J$44,3,FALSE)</f>
        <v>0</v>
      </c>
      <c r="BJ227" s="111">
        <f>'ANALYSIS-YLD1'!BJ227*VLOOKUP('ANALYSIS-YLD2'!BJ$4,'INTERNAL PARAMETERS-1'!$B$5:$J$44,5,FALSE)*VLOOKUP('ANALYSIS-YLD2'!BJ$4,'INTERNAL PARAMETERS-1'!$B$5:$J$44,6,FALSE)*VLOOKUP('ANALYSIS-YLD2'!BJ$4,'INTERNAL PARAMETERS-1'!$B$5:$J$44,3,FALSE) + 'ANALYSIS-YLD1'!BJ227*(1-VLOOKUP('ANALYSIS-YLD2'!BJ$4,'INTERNAL PARAMETERS-1'!$B$5:$J$44,5,FALSE))*VLOOKUP('ANALYSIS-YLD2'!BJ$4,'INTERNAL PARAMETERS-1'!$B$5:$J$44,8,FALSE)*VLOOKUP('ANALYSIS-YLD2'!BJ$4,'INTERNAL PARAMETERS-1'!$B$5:$J$44,3,FALSE)</f>
        <v>0</v>
      </c>
      <c r="BK227" s="111">
        <f>'ANALYSIS-YLD1'!BK227*VLOOKUP('ANALYSIS-YLD2'!BK$4,'INTERNAL PARAMETERS-1'!$B$5:$J$44,5,FALSE)*VLOOKUP('ANALYSIS-YLD2'!BK$4,'INTERNAL PARAMETERS-1'!$B$5:$J$44,6,FALSE)*VLOOKUP('ANALYSIS-YLD2'!BK$4,'INTERNAL PARAMETERS-1'!$B$5:$J$44,3,FALSE) + 'ANALYSIS-YLD1'!BK227*(1-VLOOKUP('ANALYSIS-YLD2'!BK$4,'INTERNAL PARAMETERS-1'!$B$5:$J$44,5,FALSE))*VLOOKUP('ANALYSIS-YLD2'!BK$4,'INTERNAL PARAMETERS-1'!$B$5:$J$44,8,FALSE)*VLOOKUP('ANALYSIS-YLD2'!BK$4,'INTERNAL PARAMETERS-1'!$B$5:$J$44,3,FALSE)</f>
        <v>0</v>
      </c>
      <c r="BL227" s="111">
        <f>'ANALYSIS-YLD1'!BL227*VLOOKUP('ANALYSIS-YLD2'!BL$4,'INTERNAL PARAMETERS-1'!$B$5:$J$44,5,FALSE)*VLOOKUP('ANALYSIS-YLD2'!BL$4,'INTERNAL PARAMETERS-1'!$B$5:$J$44,6,FALSE)*VLOOKUP('ANALYSIS-YLD2'!BL$4,'INTERNAL PARAMETERS-1'!$B$5:$J$44,3,FALSE) + 'ANALYSIS-YLD1'!BL227*(1-VLOOKUP('ANALYSIS-YLD2'!BL$4,'INTERNAL PARAMETERS-1'!$B$5:$J$44,5,FALSE))*VLOOKUP('ANALYSIS-YLD2'!BL$4,'INTERNAL PARAMETERS-1'!$B$5:$J$44,8,FALSE)*VLOOKUP('ANALYSIS-YLD2'!BL$4,'INTERNAL PARAMETERS-1'!$B$5:$J$44,3,FALSE)</f>
        <v>0</v>
      </c>
      <c r="BM227" s="111">
        <f>'ANALYSIS-YLD1'!BM227*VLOOKUP('ANALYSIS-YLD2'!BM$4,'INTERNAL PARAMETERS-1'!$B$5:$J$44,5,FALSE)*VLOOKUP('ANALYSIS-YLD2'!BM$4,'INTERNAL PARAMETERS-1'!$B$5:$J$44,6,FALSE)*VLOOKUP('ANALYSIS-YLD2'!BM$4,'INTERNAL PARAMETERS-1'!$B$5:$J$44,3,FALSE) + 'ANALYSIS-YLD1'!BM227*(1-VLOOKUP('ANALYSIS-YLD2'!BM$4,'INTERNAL PARAMETERS-1'!$B$5:$J$44,5,FALSE))*VLOOKUP('ANALYSIS-YLD2'!BM$4,'INTERNAL PARAMETERS-1'!$B$5:$J$44,8,FALSE)*VLOOKUP('ANALYSIS-YLD2'!BM$4,'INTERNAL PARAMETERS-1'!$B$5:$J$44,3,FALSE)</f>
        <v>0</v>
      </c>
      <c r="BN227" s="111">
        <f>'ANALYSIS-YLD1'!BN227*VLOOKUP('ANALYSIS-YLD2'!BN$4,'INTERNAL PARAMETERS-1'!$B$5:$J$44,5,FALSE)*VLOOKUP('ANALYSIS-YLD2'!BN$4,'INTERNAL PARAMETERS-1'!$B$5:$J$44,6,FALSE)*VLOOKUP('ANALYSIS-YLD2'!BN$4,'INTERNAL PARAMETERS-1'!$B$5:$J$44,3,FALSE) + 'ANALYSIS-YLD1'!BN227*(1-VLOOKUP('ANALYSIS-YLD2'!BN$4,'INTERNAL PARAMETERS-1'!$B$5:$J$44,5,FALSE))*VLOOKUP('ANALYSIS-YLD2'!BN$4,'INTERNAL PARAMETERS-1'!$B$5:$J$44,8,FALSE)*VLOOKUP('ANALYSIS-YLD2'!BN$4,'INTERNAL PARAMETERS-1'!$B$5:$J$44,3,FALSE)</f>
        <v>0</v>
      </c>
      <c r="BO227" s="111">
        <f>'ANALYSIS-YLD1'!BO227*VLOOKUP('ANALYSIS-YLD2'!BO$4,'INTERNAL PARAMETERS-1'!$B$5:$J$44,5,FALSE)*VLOOKUP('ANALYSIS-YLD2'!BO$4,'INTERNAL PARAMETERS-1'!$B$5:$J$44,6,FALSE)*VLOOKUP('ANALYSIS-YLD2'!BO$4,'INTERNAL PARAMETERS-1'!$B$5:$J$44,3,FALSE) + 'ANALYSIS-YLD1'!BO227*(1-VLOOKUP('ANALYSIS-YLD2'!BO$4,'INTERNAL PARAMETERS-1'!$B$5:$J$44,5,FALSE))*VLOOKUP('ANALYSIS-YLD2'!BO$4,'INTERNAL PARAMETERS-1'!$B$5:$J$44,8,FALSE)*VLOOKUP('ANALYSIS-YLD2'!BO$4,'INTERNAL PARAMETERS-1'!$B$5:$J$44,3,FALSE)</f>
        <v>0</v>
      </c>
      <c r="BP227" s="111">
        <f>'ANALYSIS-YLD1'!BP227*VLOOKUP('ANALYSIS-YLD2'!BP$4,'INTERNAL PARAMETERS-1'!$B$5:$J$44,5,FALSE)*VLOOKUP('ANALYSIS-YLD2'!BP$4,'INTERNAL PARAMETERS-1'!$B$5:$J$44,6,FALSE)*VLOOKUP('ANALYSIS-YLD2'!BP$4,'INTERNAL PARAMETERS-1'!$B$5:$J$44,3,FALSE) + 'ANALYSIS-YLD1'!BP227*(1-VLOOKUP('ANALYSIS-YLD2'!BP$4,'INTERNAL PARAMETERS-1'!$B$5:$J$44,5,FALSE))*VLOOKUP('ANALYSIS-YLD2'!BP$4,'INTERNAL PARAMETERS-1'!$B$5:$J$44,8,FALSE)*VLOOKUP('ANALYSIS-YLD2'!BP$4,'INTERNAL PARAMETERS-1'!$B$5:$J$44,3,FALSE)</f>
        <v>0</v>
      </c>
      <c r="BQ227" s="111">
        <f>'ANALYSIS-YLD1'!BQ227*VLOOKUP('ANALYSIS-YLD2'!BQ$4,'INTERNAL PARAMETERS-1'!$B$5:$J$44,5,FALSE)*VLOOKUP('ANALYSIS-YLD2'!BQ$4,'INTERNAL PARAMETERS-1'!$B$5:$J$44,6,FALSE)*VLOOKUP('ANALYSIS-YLD2'!BQ$4,'INTERNAL PARAMETERS-1'!$B$5:$J$44,3,FALSE) + 'ANALYSIS-YLD1'!BQ227*(1-VLOOKUP('ANALYSIS-YLD2'!BQ$4,'INTERNAL PARAMETERS-1'!$B$5:$J$44,5,FALSE))*VLOOKUP('ANALYSIS-YLD2'!BQ$4,'INTERNAL PARAMETERS-1'!$B$5:$J$44,8,FALSE)*VLOOKUP('ANALYSIS-YLD2'!BQ$4,'INTERNAL PARAMETERS-1'!$B$5:$J$44,3,FALSE)</f>
        <v>0</v>
      </c>
      <c r="BR227" s="111">
        <f>'ANALYSIS-YLD1'!BR227*VLOOKUP('ANALYSIS-YLD2'!BR$4,'INTERNAL PARAMETERS-1'!$B$5:$J$44,5,FALSE)*VLOOKUP('ANALYSIS-YLD2'!BR$4,'INTERNAL PARAMETERS-1'!$B$5:$J$44,6,FALSE)*VLOOKUP('ANALYSIS-YLD2'!BR$4,'INTERNAL PARAMETERS-1'!$B$5:$J$44,3,FALSE) + 'ANALYSIS-YLD1'!BR227*(1-VLOOKUP('ANALYSIS-YLD2'!BR$4,'INTERNAL PARAMETERS-1'!$B$5:$J$44,5,FALSE))*VLOOKUP('ANALYSIS-YLD2'!BR$4,'INTERNAL PARAMETERS-1'!$B$5:$J$44,8,FALSE)*VLOOKUP('ANALYSIS-YLD2'!BR$4,'INTERNAL PARAMETERS-1'!$B$5:$J$44,3,FALSE)</f>
        <v>0</v>
      </c>
      <c r="BS227" s="111">
        <f>'ANALYSIS-YLD1'!BS227*VLOOKUP('ANALYSIS-YLD2'!BS$4,'INTERNAL PARAMETERS-1'!$B$5:$J$44,5,FALSE)*VLOOKUP('ANALYSIS-YLD2'!BS$4,'INTERNAL PARAMETERS-1'!$B$5:$J$44,6,FALSE)*VLOOKUP('ANALYSIS-YLD2'!BS$4,'INTERNAL PARAMETERS-1'!$B$5:$J$44,3,FALSE) + 'ANALYSIS-YLD1'!BS227*(1-VLOOKUP('ANALYSIS-YLD2'!BS$4,'INTERNAL PARAMETERS-1'!$B$5:$J$44,5,FALSE))*VLOOKUP('ANALYSIS-YLD2'!BS$4,'INTERNAL PARAMETERS-1'!$B$5:$J$44,8,FALSE)*VLOOKUP('ANALYSIS-YLD2'!BS$4,'INTERNAL PARAMETERS-1'!$B$5:$J$44,3,FALSE)</f>
        <v>0</v>
      </c>
      <c r="BT227" s="111">
        <f>'ANALYSIS-YLD1'!BT227*VLOOKUP('ANALYSIS-YLD2'!BT$4,'INTERNAL PARAMETERS-1'!$B$5:$J$44,5,FALSE)*VLOOKUP('ANALYSIS-YLD2'!BT$4,'INTERNAL PARAMETERS-1'!$B$5:$J$44,6,FALSE)*VLOOKUP('ANALYSIS-YLD2'!BT$4,'INTERNAL PARAMETERS-1'!$B$5:$J$44,3,FALSE) + 'ANALYSIS-YLD1'!BT227*(1-VLOOKUP('ANALYSIS-YLD2'!BT$4,'INTERNAL PARAMETERS-1'!$B$5:$J$44,5,FALSE))*VLOOKUP('ANALYSIS-YLD2'!BT$4,'INTERNAL PARAMETERS-1'!$B$5:$J$44,8,FALSE)*VLOOKUP('ANALYSIS-YLD2'!BT$4,'INTERNAL PARAMETERS-1'!$B$5:$J$44,3,FALSE)</f>
        <v>0</v>
      </c>
      <c r="BU227" s="111">
        <f>'ANALYSIS-YLD1'!BU227*VLOOKUP('ANALYSIS-YLD2'!BU$4,'INTERNAL PARAMETERS-1'!$B$5:$J$44,5,FALSE)*VLOOKUP('ANALYSIS-YLD2'!BU$4,'INTERNAL PARAMETERS-1'!$B$5:$J$44,6,FALSE)*VLOOKUP('ANALYSIS-YLD2'!BU$4,'INTERNAL PARAMETERS-1'!$B$5:$J$44,3,FALSE) + 'ANALYSIS-YLD1'!BU227*(1-VLOOKUP('ANALYSIS-YLD2'!BU$4,'INTERNAL PARAMETERS-1'!$B$5:$J$44,5,FALSE))*VLOOKUP('ANALYSIS-YLD2'!BU$4,'INTERNAL PARAMETERS-1'!$B$5:$J$44,8,FALSE)*VLOOKUP('ANALYSIS-YLD2'!BU$4,'INTERNAL PARAMETERS-1'!$B$5:$J$44,3,FALSE)</f>
        <v>0</v>
      </c>
      <c r="BV227" s="111">
        <f>'ANALYSIS-YLD1'!BV227*VLOOKUP('ANALYSIS-YLD2'!BV$4,'INTERNAL PARAMETERS-1'!$B$5:$J$44,5,FALSE)*VLOOKUP('ANALYSIS-YLD2'!BV$4,'INTERNAL PARAMETERS-1'!$B$5:$J$44,6,FALSE)*VLOOKUP('ANALYSIS-YLD2'!BV$4,'INTERNAL PARAMETERS-1'!$B$5:$J$44,3,FALSE) + 'ANALYSIS-YLD1'!BV227*(1-VLOOKUP('ANALYSIS-YLD2'!BV$4,'INTERNAL PARAMETERS-1'!$B$5:$J$44,5,FALSE))*VLOOKUP('ANALYSIS-YLD2'!BV$4,'INTERNAL PARAMETERS-1'!$B$5:$J$44,8,FALSE)*VLOOKUP('ANALYSIS-YLD2'!BV$4,'INTERNAL PARAMETERS-1'!$B$5:$J$44,3,FALSE)</f>
        <v>0</v>
      </c>
      <c r="BW227" s="111">
        <f>'ANALYSIS-YLD1'!BW227*VLOOKUP('ANALYSIS-YLD2'!BW$4,'INTERNAL PARAMETERS-1'!$B$5:$J$44,5,FALSE)*VLOOKUP('ANALYSIS-YLD2'!BW$4,'INTERNAL PARAMETERS-1'!$B$5:$J$44,6,FALSE)*VLOOKUP('ANALYSIS-YLD2'!BW$4,'INTERNAL PARAMETERS-1'!$B$5:$J$44,3,FALSE) + 'ANALYSIS-YLD1'!BW227*(1-VLOOKUP('ANALYSIS-YLD2'!BW$4,'INTERNAL PARAMETERS-1'!$B$5:$J$44,5,FALSE))*VLOOKUP('ANALYSIS-YLD2'!BW$4,'INTERNAL PARAMETERS-1'!$B$5:$J$44,8,FALSE)*VLOOKUP('ANALYSIS-YLD2'!BW$4,'INTERNAL PARAMETERS-1'!$B$5:$J$44,3,FALSE)</f>
        <v>0</v>
      </c>
      <c r="BX227" s="111">
        <f>'ANALYSIS-YLD1'!BX227*VLOOKUP('ANALYSIS-YLD2'!BX$4,'INTERNAL PARAMETERS-1'!$B$5:$J$44,5,FALSE)*VLOOKUP('ANALYSIS-YLD2'!BX$4,'INTERNAL PARAMETERS-1'!$B$5:$J$44,6,FALSE)*VLOOKUP('ANALYSIS-YLD2'!BX$4,'INTERNAL PARAMETERS-1'!$B$5:$J$44,3,FALSE) + 'ANALYSIS-YLD1'!BX227*(1-VLOOKUP('ANALYSIS-YLD2'!BX$4,'INTERNAL PARAMETERS-1'!$B$5:$J$44,5,FALSE))*VLOOKUP('ANALYSIS-YLD2'!BX$4,'INTERNAL PARAMETERS-1'!$B$5:$J$44,8,FALSE)*VLOOKUP('ANALYSIS-YLD2'!BX$4,'INTERNAL PARAMETERS-1'!$B$5:$J$44,3,FALSE)</f>
        <v>0</v>
      </c>
      <c r="BY227" s="111">
        <f>'ANALYSIS-YLD1'!BY227*VLOOKUP('ANALYSIS-YLD2'!BY$4,'INTERNAL PARAMETERS-1'!$B$5:$J$44,5,FALSE)*VLOOKUP('ANALYSIS-YLD2'!BY$4,'INTERNAL PARAMETERS-1'!$B$5:$J$44,6,FALSE)*VLOOKUP('ANALYSIS-YLD2'!BY$4,'INTERNAL PARAMETERS-1'!$B$5:$J$44,3,FALSE) + 'ANALYSIS-YLD1'!BY227*(1-VLOOKUP('ANALYSIS-YLD2'!BY$4,'INTERNAL PARAMETERS-1'!$B$5:$J$44,5,FALSE))*VLOOKUP('ANALYSIS-YLD2'!BY$4,'INTERNAL PARAMETERS-1'!$B$5:$J$44,8,FALSE)*VLOOKUP('ANALYSIS-YLD2'!BY$4,'INTERNAL PARAMETERS-1'!$B$5:$J$44,3,FALSE)</f>
        <v>0</v>
      </c>
      <c r="BZ227" s="111">
        <f>'ANALYSIS-YLD1'!BZ227*VLOOKUP('ANALYSIS-YLD2'!BZ$4,'INTERNAL PARAMETERS-1'!$B$5:$J$44,5,FALSE)*VLOOKUP('ANALYSIS-YLD2'!BZ$4,'INTERNAL PARAMETERS-1'!$B$5:$J$44,6,FALSE)*VLOOKUP('ANALYSIS-YLD2'!BZ$4,'INTERNAL PARAMETERS-1'!$B$5:$J$44,3,FALSE) + 'ANALYSIS-YLD1'!BZ227*(1-VLOOKUP('ANALYSIS-YLD2'!BZ$4,'INTERNAL PARAMETERS-1'!$B$5:$J$44,5,FALSE))*VLOOKUP('ANALYSIS-YLD2'!BZ$4,'INTERNAL PARAMETERS-1'!$B$5:$J$44,8,FALSE)*VLOOKUP('ANALYSIS-YLD2'!BZ$4,'INTERNAL PARAMETERS-1'!$B$5:$J$44,3,FALSE)</f>
        <v>0</v>
      </c>
      <c r="CA227" s="111">
        <f>'ANALYSIS-YLD1'!CA227*VLOOKUP('ANALYSIS-YLD2'!CA$4,'INTERNAL PARAMETERS-1'!$B$5:$J$44,5,FALSE)*VLOOKUP('ANALYSIS-YLD2'!CA$4,'INTERNAL PARAMETERS-1'!$B$5:$J$44,6,FALSE)*VLOOKUP('ANALYSIS-YLD2'!CA$4,'INTERNAL PARAMETERS-1'!$B$5:$J$44,3,FALSE) + 'ANALYSIS-YLD1'!CA227*(1-VLOOKUP('ANALYSIS-YLD2'!CA$4,'INTERNAL PARAMETERS-1'!$B$5:$J$44,5,FALSE))*VLOOKUP('ANALYSIS-YLD2'!CA$4,'INTERNAL PARAMETERS-1'!$B$5:$J$44,8,FALSE)*VLOOKUP('ANALYSIS-YLD2'!CA$4,'INTERNAL PARAMETERS-1'!$B$5:$J$44,3,FALSE)</f>
        <v>0</v>
      </c>
      <c r="CB227" s="111">
        <f>'ANALYSIS-YLD1'!CB227*VLOOKUP('ANALYSIS-YLD2'!CB$4,'INTERNAL PARAMETERS-1'!$B$5:$J$44,5,FALSE)*VLOOKUP('ANALYSIS-YLD2'!CB$4,'INTERNAL PARAMETERS-1'!$B$5:$J$44,6,FALSE)*VLOOKUP('ANALYSIS-YLD2'!CB$4,'INTERNAL PARAMETERS-1'!$B$5:$J$44,3,FALSE) + 'ANALYSIS-YLD1'!CB227*(1-VLOOKUP('ANALYSIS-YLD2'!CB$4,'INTERNAL PARAMETERS-1'!$B$5:$J$44,5,FALSE))*VLOOKUP('ANALYSIS-YLD2'!CB$4,'INTERNAL PARAMETERS-1'!$B$5:$J$44,8,FALSE)*VLOOKUP('ANALYSIS-YLD2'!CB$4,'INTERNAL PARAMETERS-1'!$B$5:$J$44,3,FALSE)</f>
        <v>0</v>
      </c>
      <c r="CC227" s="111">
        <f>'ANALYSIS-YLD1'!CC227*VLOOKUP('ANALYSIS-YLD2'!CC$4,'INTERNAL PARAMETERS-1'!$B$5:$J$44,5,FALSE)*VLOOKUP('ANALYSIS-YLD2'!CC$4,'INTERNAL PARAMETERS-1'!$B$5:$J$44,6,FALSE)*VLOOKUP('ANALYSIS-YLD2'!CC$4,'INTERNAL PARAMETERS-1'!$B$5:$J$44,3,FALSE) + 'ANALYSIS-YLD1'!CC227*(1-VLOOKUP('ANALYSIS-YLD2'!CC$4,'INTERNAL PARAMETERS-1'!$B$5:$J$44,5,FALSE))*VLOOKUP('ANALYSIS-YLD2'!CC$4,'INTERNAL PARAMETERS-1'!$B$5:$J$44,8,FALSE)*VLOOKUP('ANALYSIS-YLD2'!CC$4,'INTERNAL PARAMETERS-1'!$B$5:$J$44,3,FALSE)</f>
        <v>0</v>
      </c>
      <c r="CD227" s="111">
        <f>'ANALYSIS-YLD1'!CD227*VLOOKUP('ANALYSIS-YLD2'!CD$4,'INTERNAL PARAMETERS-1'!$B$5:$J$44,5,FALSE)*VLOOKUP('ANALYSIS-YLD2'!CD$4,'INTERNAL PARAMETERS-1'!$B$5:$J$44,6,FALSE)*VLOOKUP('ANALYSIS-YLD2'!CD$4,'INTERNAL PARAMETERS-1'!$B$5:$J$44,3,FALSE) + 'ANALYSIS-YLD1'!CD227*(1-VLOOKUP('ANALYSIS-YLD2'!CD$4,'INTERNAL PARAMETERS-1'!$B$5:$J$44,5,FALSE))*VLOOKUP('ANALYSIS-YLD2'!CD$4,'INTERNAL PARAMETERS-1'!$B$5:$J$44,8,FALSE)*VLOOKUP('ANALYSIS-YLD2'!CD$4,'INTERNAL PARAMETERS-1'!$B$5:$J$44,3,FALSE)</f>
        <v>0</v>
      </c>
      <c r="CE227" s="111">
        <f>'ANALYSIS-YLD1'!CE227*VLOOKUP('ANALYSIS-YLD2'!CE$4,'INTERNAL PARAMETERS-1'!$B$5:$J$44,5,FALSE)*VLOOKUP('ANALYSIS-YLD2'!CE$4,'INTERNAL PARAMETERS-1'!$B$5:$J$44,6,FALSE)*VLOOKUP('ANALYSIS-YLD2'!CE$4,'INTERNAL PARAMETERS-1'!$B$5:$J$44,3,FALSE) + 'ANALYSIS-YLD1'!CE227*(1-VLOOKUP('ANALYSIS-YLD2'!CE$4,'INTERNAL PARAMETERS-1'!$B$5:$J$44,5,FALSE))*VLOOKUP('ANALYSIS-YLD2'!CE$4,'INTERNAL PARAMETERS-1'!$B$5:$J$44,8,FALSE)*VLOOKUP('ANALYSIS-YLD2'!CE$4,'INTERNAL PARAMETERS-1'!$B$5:$J$44,3,FALSE)</f>
        <v>0</v>
      </c>
      <c r="CF227" s="111">
        <f>'ANALYSIS-YLD1'!CF227*VLOOKUP('ANALYSIS-YLD2'!CF$4,'INTERNAL PARAMETERS-1'!$B$5:$J$44,5,FALSE)*VLOOKUP('ANALYSIS-YLD2'!CF$4,'INTERNAL PARAMETERS-1'!$B$5:$J$44,6,FALSE)*VLOOKUP('ANALYSIS-YLD2'!CF$4,'INTERNAL PARAMETERS-1'!$B$5:$J$44,3,FALSE) + 'ANALYSIS-YLD1'!CF227*(1-VLOOKUP('ANALYSIS-YLD2'!CF$4,'INTERNAL PARAMETERS-1'!$B$5:$J$44,5,FALSE))*VLOOKUP('ANALYSIS-YLD2'!CF$4,'INTERNAL PARAMETERS-1'!$B$5:$J$44,8,FALSE)*VLOOKUP('ANALYSIS-YLD2'!CF$4,'INTERNAL PARAMETERS-1'!$B$5:$J$44,3,FALSE)</f>
        <v>0</v>
      </c>
      <c r="CG227" s="111">
        <f>'ANALYSIS-YLD1'!CG227*VLOOKUP('ANALYSIS-YLD2'!CG$4,'INTERNAL PARAMETERS-1'!$B$5:$J$44,5,FALSE)*VLOOKUP('ANALYSIS-YLD2'!CG$4,'INTERNAL PARAMETERS-1'!$B$5:$J$44,6,FALSE)*VLOOKUP('ANALYSIS-YLD2'!CG$4,'INTERNAL PARAMETERS-1'!$B$5:$J$44,3,FALSE) + 'ANALYSIS-YLD1'!CG227*(1-VLOOKUP('ANALYSIS-YLD2'!CG$4,'INTERNAL PARAMETERS-1'!$B$5:$J$44,5,FALSE))*VLOOKUP('ANALYSIS-YLD2'!CG$4,'INTERNAL PARAMETERS-1'!$B$5:$J$44,8,FALSE)*VLOOKUP('ANALYSIS-YLD2'!CG$4,'INTERNAL PARAMETERS-1'!$B$5:$J$44,3,FALSE)</f>
        <v>0</v>
      </c>
      <c r="CH227" s="110">
        <f>'ANALYSIS-YLD1'!CH227*VLOOKUP('ANALYSIS-YLD2'!CH$4,'INTERNAL PARAMETERS-1'!$B$5:$J$44,5,FALSE)*VLOOKUP('ANALYSIS-YLD2'!CH$4,'INTERNAL PARAMETERS-1'!$B$5:$J$44,6,FALSE)*VLOOKUP('ANALYSIS-YLD2'!CH$4,'INTERNAL PARAMETERS-1'!$B$5:$J$44,3,FALSE) + 'ANALYSIS-YLD1'!CH227*(1-VLOOKUP('ANALYSIS-YLD2'!CH$4,'INTERNAL PARAMETERS-1'!$B$5:$J$44,5,FALSE))*VLOOKUP('ANALYSIS-YLD2'!CH$4,'INTERNAL PARAMETERS-1'!$B$5:$J$44,8,FALSE)*VLOOKUP('ANALYSIS-YLD2'!CH$4,'INTERNAL PARAMETERS-1'!$B$5:$J$44,3,FALSE)</f>
        <v>0</v>
      </c>
      <c r="CJ227" s="112">
        <f t="shared" si="6"/>
        <v>0</v>
      </c>
      <c r="CK227" s="110">
        <f t="shared" si="7"/>
        <v>0</v>
      </c>
    </row>
    <row r="228" spans="2:89" x14ac:dyDescent="0.5">
      <c r="B228" s="127" t="s">
        <v>22</v>
      </c>
      <c r="C228" s="126" t="s">
        <v>21</v>
      </c>
      <c r="D228" s="126" t="s">
        <v>13</v>
      </c>
      <c r="E228" s="125">
        <f>'INPUTS-Incidence'!E228</f>
        <v>0</v>
      </c>
      <c r="F228" s="128">
        <f>'INTERNAL PARAMETERS-1'!M12</f>
        <v>49.09</v>
      </c>
      <c r="G228" s="112">
        <f>'ANALYSIS-YLD1'!G228*VLOOKUP('ANALYSIS-YLD2'!G$4,'INTERNAL PARAMETERS-1'!$B$5:$J$44,5,FALSE)*VLOOKUP('ANALYSIS-YLD2'!G$4,'INTERNAL PARAMETERS-1'!$B$5:$J$44,7,FALSE)*'ANALYSIS-YLD2'!$F228 + 'ANALYSIS-YLD1'!G228*(1-VLOOKUP('ANALYSIS-YLD2'!G$4,'INTERNAL PARAMETERS-1'!$B$5:$J$44,5,FALSE))*VLOOKUP('ANALYSIS-YLD2'!G$4,'INTERNAL PARAMETERS-1'!$B$5:$J$44,9,FALSE)*'ANALYSIS-YLD2'!$F228</f>
        <v>0</v>
      </c>
      <c r="H228" s="111">
        <f>'ANALYSIS-YLD1'!H228*VLOOKUP('ANALYSIS-YLD2'!H$4,'INTERNAL PARAMETERS-1'!$B$5:$J$44,5,FALSE)*VLOOKUP('ANALYSIS-YLD2'!H$4,'INTERNAL PARAMETERS-1'!$B$5:$J$44,7,FALSE)*'ANALYSIS-YLD2'!$F228 + 'ANALYSIS-YLD1'!H228*(1-VLOOKUP('ANALYSIS-YLD2'!H$4,'INTERNAL PARAMETERS-1'!$B$5:$J$44,5,FALSE))*VLOOKUP('ANALYSIS-YLD2'!H$4,'INTERNAL PARAMETERS-1'!$B$5:$J$44,9,FALSE)*'ANALYSIS-YLD2'!$F228</f>
        <v>0</v>
      </c>
      <c r="I228" s="111">
        <f>'ANALYSIS-YLD1'!I228*VLOOKUP('ANALYSIS-YLD2'!I$4,'INTERNAL PARAMETERS-1'!$B$5:$J$44,5,FALSE)*VLOOKUP('ANALYSIS-YLD2'!I$4,'INTERNAL PARAMETERS-1'!$B$5:$J$44,7,FALSE)*'ANALYSIS-YLD2'!$F228 + 'ANALYSIS-YLD1'!I228*(1-VLOOKUP('ANALYSIS-YLD2'!I$4,'INTERNAL PARAMETERS-1'!$B$5:$J$44,5,FALSE))*VLOOKUP('ANALYSIS-YLD2'!I$4,'INTERNAL PARAMETERS-1'!$B$5:$J$44,9,FALSE)*'ANALYSIS-YLD2'!$F228</f>
        <v>0</v>
      </c>
      <c r="J228" s="111">
        <f>'ANALYSIS-YLD1'!J228*VLOOKUP('ANALYSIS-YLD2'!J$4,'INTERNAL PARAMETERS-1'!$B$5:$J$44,5,FALSE)*VLOOKUP('ANALYSIS-YLD2'!J$4,'INTERNAL PARAMETERS-1'!$B$5:$J$44,7,FALSE)*'ANALYSIS-YLD2'!$F228 + 'ANALYSIS-YLD1'!J228*(1-VLOOKUP('ANALYSIS-YLD2'!J$4,'INTERNAL PARAMETERS-1'!$B$5:$J$44,5,FALSE))*VLOOKUP('ANALYSIS-YLD2'!J$4,'INTERNAL PARAMETERS-1'!$B$5:$J$44,9,FALSE)*'ANALYSIS-YLD2'!$F228</f>
        <v>0</v>
      </c>
      <c r="K228" s="111">
        <f>'ANALYSIS-YLD1'!K228*VLOOKUP('ANALYSIS-YLD2'!K$4,'INTERNAL PARAMETERS-1'!$B$5:$J$44,5,FALSE)*VLOOKUP('ANALYSIS-YLD2'!K$4,'INTERNAL PARAMETERS-1'!$B$5:$J$44,7,FALSE)*'ANALYSIS-YLD2'!$F228 + 'ANALYSIS-YLD1'!K228*(1-VLOOKUP('ANALYSIS-YLD2'!K$4,'INTERNAL PARAMETERS-1'!$B$5:$J$44,5,FALSE))*VLOOKUP('ANALYSIS-YLD2'!K$4,'INTERNAL PARAMETERS-1'!$B$5:$J$44,9,FALSE)*'ANALYSIS-YLD2'!$F228</f>
        <v>0</v>
      </c>
      <c r="L228" s="111">
        <f>'ANALYSIS-YLD1'!L228*VLOOKUP('ANALYSIS-YLD2'!L$4,'INTERNAL PARAMETERS-1'!$B$5:$J$44,5,FALSE)*VLOOKUP('ANALYSIS-YLD2'!L$4,'INTERNAL PARAMETERS-1'!$B$5:$J$44,7,FALSE)*'ANALYSIS-YLD2'!$F228 + 'ANALYSIS-YLD1'!L228*(1-VLOOKUP('ANALYSIS-YLD2'!L$4,'INTERNAL PARAMETERS-1'!$B$5:$J$44,5,FALSE))*VLOOKUP('ANALYSIS-YLD2'!L$4,'INTERNAL PARAMETERS-1'!$B$5:$J$44,9,FALSE)*'ANALYSIS-YLD2'!$F228</f>
        <v>0</v>
      </c>
      <c r="M228" s="111">
        <f>'ANALYSIS-YLD1'!M228*VLOOKUP('ANALYSIS-YLD2'!M$4,'INTERNAL PARAMETERS-1'!$B$5:$J$44,5,FALSE)*VLOOKUP('ANALYSIS-YLD2'!M$4,'INTERNAL PARAMETERS-1'!$B$5:$J$44,7,FALSE)*'ANALYSIS-YLD2'!$F228 + 'ANALYSIS-YLD1'!M228*(1-VLOOKUP('ANALYSIS-YLD2'!M$4,'INTERNAL PARAMETERS-1'!$B$5:$J$44,5,FALSE))*VLOOKUP('ANALYSIS-YLD2'!M$4,'INTERNAL PARAMETERS-1'!$B$5:$J$44,9,FALSE)*'ANALYSIS-YLD2'!$F228</f>
        <v>0</v>
      </c>
      <c r="N228" s="111">
        <f>'ANALYSIS-YLD1'!N228*VLOOKUP('ANALYSIS-YLD2'!N$4,'INTERNAL PARAMETERS-1'!$B$5:$J$44,5,FALSE)*VLOOKUP('ANALYSIS-YLD2'!N$4,'INTERNAL PARAMETERS-1'!$B$5:$J$44,7,FALSE)*'ANALYSIS-YLD2'!$F228 + 'ANALYSIS-YLD1'!N228*(1-VLOOKUP('ANALYSIS-YLD2'!N$4,'INTERNAL PARAMETERS-1'!$B$5:$J$44,5,FALSE))*VLOOKUP('ANALYSIS-YLD2'!N$4,'INTERNAL PARAMETERS-1'!$B$5:$J$44,9,FALSE)*'ANALYSIS-YLD2'!$F228</f>
        <v>0</v>
      </c>
      <c r="O228" s="111">
        <f>'ANALYSIS-YLD1'!O228*VLOOKUP('ANALYSIS-YLD2'!O$4,'INTERNAL PARAMETERS-1'!$B$5:$J$44,5,FALSE)*VLOOKUP('ANALYSIS-YLD2'!O$4,'INTERNAL PARAMETERS-1'!$B$5:$J$44,7,FALSE)*'ANALYSIS-YLD2'!$F228 + 'ANALYSIS-YLD1'!O228*(1-VLOOKUP('ANALYSIS-YLD2'!O$4,'INTERNAL PARAMETERS-1'!$B$5:$J$44,5,FALSE))*VLOOKUP('ANALYSIS-YLD2'!O$4,'INTERNAL PARAMETERS-1'!$B$5:$J$44,9,FALSE)*'ANALYSIS-YLD2'!$F228</f>
        <v>0</v>
      </c>
      <c r="P228" s="111">
        <f>'ANALYSIS-YLD1'!P228*VLOOKUP('ANALYSIS-YLD2'!P$4,'INTERNAL PARAMETERS-1'!$B$5:$J$44,5,FALSE)*VLOOKUP('ANALYSIS-YLD2'!P$4,'INTERNAL PARAMETERS-1'!$B$5:$J$44,7,FALSE)*'ANALYSIS-YLD2'!$F228 + 'ANALYSIS-YLD1'!P228*(1-VLOOKUP('ANALYSIS-YLD2'!P$4,'INTERNAL PARAMETERS-1'!$B$5:$J$44,5,FALSE))*VLOOKUP('ANALYSIS-YLD2'!P$4,'INTERNAL PARAMETERS-1'!$B$5:$J$44,9,FALSE)*'ANALYSIS-YLD2'!$F228</f>
        <v>0</v>
      </c>
      <c r="Q228" s="111">
        <f>'ANALYSIS-YLD1'!Q228*VLOOKUP('ANALYSIS-YLD2'!Q$4,'INTERNAL PARAMETERS-1'!$B$5:$J$44,5,FALSE)*VLOOKUP('ANALYSIS-YLD2'!Q$4,'INTERNAL PARAMETERS-1'!$B$5:$J$44,7,FALSE)*'ANALYSIS-YLD2'!$F228 + 'ANALYSIS-YLD1'!Q228*(1-VLOOKUP('ANALYSIS-YLD2'!Q$4,'INTERNAL PARAMETERS-1'!$B$5:$J$44,5,FALSE))*VLOOKUP('ANALYSIS-YLD2'!Q$4,'INTERNAL PARAMETERS-1'!$B$5:$J$44,9,FALSE)*'ANALYSIS-YLD2'!$F228</f>
        <v>0</v>
      </c>
      <c r="R228" s="111">
        <f>'ANALYSIS-YLD1'!R228*VLOOKUP('ANALYSIS-YLD2'!R$4,'INTERNAL PARAMETERS-1'!$B$5:$J$44,5,FALSE)*VLOOKUP('ANALYSIS-YLD2'!R$4,'INTERNAL PARAMETERS-1'!$B$5:$J$44,7,FALSE)*'ANALYSIS-YLD2'!$F228 + 'ANALYSIS-YLD1'!R228*(1-VLOOKUP('ANALYSIS-YLD2'!R$4,'INTERNAL PARAMETERS-1'!$B$5:$J$44,5,FALSE))*VLOOKUP('ANALYSIS-YLD2'!R$4,'INTERNAL PARAMETERS-1'!$B$5:$J$44,9,FALSE)*'ANALYSIS-YLD2'!$F228</f>
        <v>0</v>
      </c>
      <c r="S228" s="111">
        <f>'ANALYSIS-YLD1'!S228*VLOOKUP('ANALYSIS-YLD2'!S$4,'INTERNAL PARAMETERS-1'!$B$5:$J$44,5,FALSE)*VLOOKUP('ANALYSIS-YLD2'!S$4,'INTERNAL PARAMETERS-1'!$B$5:$J$44,7,FALSE)*'ANALYSIS-YLD2'!$F228 + 'ANALYSIS-YLD1'!S228*(1-VLOOKUP('ANALYSIS-YLD2'!S$4,'INTERNAL PARAMETERS-1'!$B$5:$J$44,5,FALSE))*VLOOKUP('ANALYSIS-YLD2'!S$4,'INTERNAL PARAMETERS-1'!$B$5:$J$44,9,FALSE)*'ANALYSIS-YLD2'!$F228</f>
        <v>0</v>
      </c>
      <c r="T228" s="111">
        <f>'ANALYSIS-YLD1'!T228*VLOOKUP('ANALYSIS-YLD2'!T$4,'INTERNAL PARAMETERS-1'!$B$5:$J$44,5,FALSE)*VLOOKUP('ANALYSIS-YLD2'!T$4,'INTERNAL PARAMETERS-1'!$B$5:$J$44,7,FALSE)*'ANALYSIS-YLD2'!$F228 + 'ANALYSIS-YLD1'!T228*(1-VLOOKUP('ANALYSIS-YLD2'!T$4,'INTERNAL PARAMETERS-1'!$B$5:$J$44,5,FALSE))*VLOOKUP('ANALYSIS-YLD2'!T$4,'INTERNAL PARAMETERS-1'!$B$5:$J$44,9,FALSE)*'ANALYSIS-YLD2'!$F228</f>
        <v>0</v>
      </c>
      <c r="U228" s="111">
        <f>'ANALYSIS-YLD1'!U228*VLOOKUP('ANALYSIS-YLD2'!U$4,'INTERNAL PARAMETERS-1'!$B$5:$J$44,5,FALSE)*VLOOKUP('ANALYSIS-YLD2'!U$4,'INTERNAL PARAMETERS-1'!$B$5:$J$44,7,FALSE)*'ANALYSIS-YLD2'!$F228 + 'ANALYSIS-YLD1'!U228*(1-VLOOKUP('ANALYSIS-YLD2'!U$4,'INTERNAL PARAMETERS-1'!$B$5:$J$44,5,FALSE))*VLOOKUP('ANALYSIS-YLD2'!U$4,'INTERNAL PARAMETERS-1'!$B$5:$J$44,9,FALSE)*'ANALYSIS-YLD2'!$F228</f>
        <v>0</v>
      </c>
      <c r="V228" s="111">
        <f>'ANALYSIS-YLD1'!V228*VLOOKUP('ANALYSIS-YLD2'!V$4,'INTERNAL PARAMETERS-1'!$B$5:$J$44,5,FALSE)*VLOOKUP('ANALYSIS-YLD2'!V$4,'INTERNAL PARAMETERS-1'!$B$5:$J$44,7,FALSE)*'ANALYSIS-YLD2'!$F228 + 'ANALYSIS-YLD1'!V228*(1-VLOOKUP('ANALYSIS-YLD2'!V$4,'INTERNAL PARAMETERS-1'!$B$5:$J$44,5,FALSE))*VLOOKUP('ANALYSIS-YLD2'!V$4,'INTERNAL PARAMETERS-1'!$B$5:$J$44,9,FALSE)*'ANALYSIS-YLD2'!$F228</f>
        <v>0</v>
      </c>
      <c r="W228" s="111">
        <f>'ANALYSIS-YLD1'!W228*VLOOKUP('ANALYSIS-YLD2'!W$4,'INTERNAL PARAMETERS-1'!$B$5:$J$44,5,FALSE)*VLOOKUP('ANALYSIS-YLD2'!W$4,'INTERNAL PARAMETERS-1'!$B$5:$J$44,7,FALSE)*'ANALYSIS-YLD2'!$F228 + 'ANALYSIS-YLD1'!W228*(1-VLOOKUP('ANALYSIS-YLD2'!W$4,'INTERNAL PARAMETERS-1'!$B$5:$J$44,5,FALSE))*VLOOKUP('ANALYSIS-YLD2'!W$4,'INTERNAL PARAMETERS-1'!$B$5:$J$44,9,FALSE)*'ANALYSIS-YLD2'!$F228</f>
        <v>0</v>
      </c>
      <c r="X228" s="111">
        <f>'ANALYSIS-YLD1'!X228*VLOOKUP('ANALYSIS-YLD2'!X$4,'INTERNAL PARAMETERS-1'!$B$5:$J$44,5,FALSE)*VLOOKUP('ANALYSIS-YLD2'!X$4,'INTERNAL PARAMETERS-1'!$B$5:$J$44,7,FALSE)*'ANALYSIS-YLD2'!$F228 + 'ANALYSIS-YLD1'!X228*(1-VLOOKUP('ANALYSIS-YLD2'!X$4,'INTERNAL PARAMETERS-1'!$B$5:$J$44,5,FALSE))*VLOOKUP('ANALYSIS-YLD2'!X$4,'INTERNAL PARAMETERS-1'!$B$5:$J$44,9,FALSE)*'ANALYSIS-YLD2'!$F228</f>
        <v>0</v>
      </c>
      <c r="Y228" s="111">
        <f>'ANALYSIS-YLD1'!Y228*VLOOKUP('ANALYSIS-YLD2'!Y$4,'INTERNAL PARAMETERS-1'!$B$5:$J$44,5,FALSE)*VLOOKUP('ANALYSIS-YLD2'!Y$4,'INTERNAL PARAMETERS-1'!$B$5:$J$44,7,FALSE)*'ANALYSIS-YLD2'!$F228 + 'ANALYSIS-YLD1'!Y228*(1-VLOOKUP('ANALYSIS-YLD2'!Y$4,'INTERNAL PARAMETERS-1'!$B$5:$J$44,5,FALSE))*VLOOKUP('ANALYSIS-YLD2'!Y$4,'INTERNAL PARAMETERS-1'!$B$5:$J$44,9,FALSE)*'ANALYSIS-YLD2'!$F228</f>
        <v>0</v>
      </c>
      <c r="Z228" s="111">
        <f>'ANALYSIS-YLD1'!Z228*VLOOKUP('ANALYSIS-YLD2'!Z$4,'INTERNAL PARAMETERS-1'!$B$5:$J$44,5,FALSE)*VLOOKUP('ANALYSIS-YLD2'!Z$4,'INTERNAL PARAMETERS-1'!$B$5:$J$44,7,FALSE)*'ANALYSIS-YLD2'!$F228 + 'ANALYSIS-YLD1'!Z228*(1-VLOOKUP('ANALYSIS-YLD2'!Z$4,'INTERNAL PARAMETERS-1'!$B$5:$J$44,5,FALSE))*VLOOKUP('ANALYSIS-YLD2'!Z$4,'INTERNAL PARAMETERS-1'!$B$5:$J$44,9,FALSE)*'ANALYSIS-YLD2'!$F228</f>
        <v>0</v>
      </c>
      <c r="AA228" s="111">
        <f>'ANALYSIS-YLD1'!AA228*VLOOKUP('ANALYSIS-YLD2'!AA$4,'INTERNAL PARAMETERS-1'!$B$5:$J$44,5,FALSE)*VLOOKUP('ANALYSIS-YLD2'!AA$4,'INTERNAL PARAMETERS-1'!$B$5:$J$44,7,FALSE)*'ANALYSIS-YLD2'!$F228 + 'ANALYSIS-YLD1'!AA228*(1-VLOOKUP('ANALYSIS-YLD2'!AA$4,'INTERNAL PARAMETERS-1'!$B$5:$J$44,5,FALSE))*VLOOKUP('ANALYSIS-YLD2'!AA$4,'INTERNAL PARAMETERS-1'!$B$5:$J$44,9,FALSE)*'ANALYSIS-YLD2'!$F228</f>
        <v>0</v>
      </c>
      <c r="AB228" s="111">
        <f>'ANALYSIS-YLD1'!AB228*VLOOKUP('ANALYSIS-YLD2'!AB$4,'INTERNAL PARAMETERS-1'!$B$5:$J$44,5,FALSE)*VLOOKUP('ANALYSIS-YLD2'!AB$4,'INTERNAL PARAMETERS-1'!$B$5:$J$44,7,FALSE)*'ANALYSIS-YLD2'!$F228 + 'ANALYSIS-YLD1'!AB228*(1-VLOOKUP('ANALYSIS-YLD2'!AB$4,'INTERNAL PARAMETERS-1'!$B$5:$J$44,5,FALSE))*VLOOKUP('ANALYSIS-YLD2'!AB$4,'INTERNAL PARAMETERS-1'!$B$5:$J$44,9,FALSE)*'ANALYSIS-YLD2'!$F228</f>
        <v>0</v>
      </c>
      <c r="AC228" s="111">
        <f>'ANALYSIS-YLD1'!AC228*VLOOKUP('ANALYSIS-YLD2'!AC$4,'INTERNAL PARAMETERS-1'!$B$5:$J$44,5,FALSE)*VLOOKUP('ANALYSIS-YLD2'!AC$4,'INTERNAL PARAMETERS-1'!$B$5:$J$44,7,FALSE)*'ANALYSIS-YLD2'!$F228 + 'ANALYSIS-YLD1'!AC228*(1-VLOOKUP('ANALYSIS-YLD2'!AC$4,'INTERNAL PARAMETERS-1'!$B$5:$J$44,5,FALSE))*VLOOKUP('ANALYSIS-YLD2'!AC$4,'INTERNAL PARAMETERS-1'!$B$5:$J$44,9,FALSE)*'ANALYSIS-YLD2'!$F228</f>
        <v>0</v>
      </c>
      <c r="AD228" s="111">
        <f>'ANALYSIS-YLD1'!AD228*VLOOKUP('ANALYSIS-YLD2'!AD$4,'INTERNAL PARAMETERS-1'!$B$5:$J$44,5,FALSE)*VLOOKUP('ANALYSIS-YLD2'!AD$4,'INTERNAL PARAMETERS-1'!$B$5:$J$44,7,FALSE)*'ANALYSIS-YLD2'!$F228 + 'ANALYSIS-YLD1'!AD228*(1-VLOOKUP('ANALYSIS-YLD2'!AD$4,'INTERNAL PARAMETERS-1'!$B$5:$J$44,5,FALSE))*VLOOKUP('ANALYSIS-YLD2'!AD$4,'INTERNAL PARAMETERS-1'!$B$5:$J$44,9,FALSE)*'ANALYSIS-YLD2'!$F228</f>
        <v>0</v>
      </c>
      <c r="AE228" s="111">
        <f>'ANALYSIS-YLD1'!AE228*VLOOKUP('ANALYSIS-YLD2'!AE$4,'INTERNAL PARAMETERS-1'!$B$5:$J$44,5,FALSE)*VLOOKUP('ANALYSIS-YLD2'!AE$4,'INTERNAL PARAMETERS-1'!$B$5:$J$44,7,FALSE)*'ANALYSIS-YLD2'!$F228 + 'ANALYSIS-YLD1'!AE228*(1-VLOOKUP('ANALYSIS-YLD2'!AE$4,'INTERNAL PARAMETERS-1'!$B$5:$J$44,5,FALSE))*VLOOKUP('ANALYSIS-YLD2'!AE$4,'INTERNAL PARAMETERS-1'!$B$5:$J$44,9,FALSE)*'ANALYSIS-YLD2'!$F228</f>
        <v>0</v>
      </c>
      <c r="AF228" s="111">
        <f>'ANALYSIS-YLD1'!AF228*VLOOKUP('ANALYSIS-YLD2'!AF$4,'INTERNAL PARAMETERS-1'!$B$5:$J$44,5,FALSE)*VLOOKUP('ANALYSIS-YLD2'!AF$4,'INTERNAL PARAMETERS-1'!$B$5:$J$44,7,FALSE)*'ANALYSIS-YLD2'!$F228 + 'ANALYSIS-YLD1'!AF228*(1-VLOOKUP('ANALYSIS-YLD2'!AF$4,'INTERNAL PARAMETERS-1'!$B$5:$J$44,5,FALSE))*VLOOKUP('ANALYSIS-YLD2'!AF$4,'INTERNAL PARAMETERS-1'!$B$5:$J$44,9,FALSE)*'ANALYSIS-YLD2'!$F228</f>
        <v>0</v>
      </c>
      <c r="AG228" s="111">
        <f>'ANALYSIS-YLD1'!AG228*VLOOKUP('ANALYSIS-YLD2'!AG$4,'INTERNAL PARAMETERS-1'!$B$5:$J$44,5,FALSE)*VLOOKUP('ANALYSIS-YLD2'!AG$4,'INTERNAL PARAMETERS-1'!$B$5:$J$44,7,FALSE)*'ANALYSIS-YLD2'!$F228 + 'ANALYSIS-YLD1'!AG228*(1-VLOOKUP('ANALYSIS-YLD2'!AG$4,'INTERNAL PARAMETERS-1'!$B$5:$J$44,5,FALSE))*VLOOKUP('ANALYSIS-YLD2'!AG$4,'INTERNAL PARAMETERS-1'!$B$5:$J$44,9,FALSE)*'ANALYSIS-YLD2'!$F228</f>
        <v>0</v>
      </c>
      <c r="AH228" s="111">
        <f>'ANALYSIS-YLD1'!AH228*VLOOKUP('ANALYSIS-YLD2'!AH$4,'INTERNAL PARAMETERS-1'!$B$5:$J$44,5,FALSE)*VLOOKUP('ANALYSIS-YLD2'!AH$4,'INTERNAL PARAMETERS-1'!$B$5:$J$44,7,FALSE)*'ANALYSIS-YLD2'!$F228 + 'ANALYSIS-YLD1'!AH228*(1-VLOOKUP('ANALYSIS-YLD2'!AH$4,'INTERNAL PARAMETERS-1'!$B$5:$J$44,5,FALSE))*VLOOKUP('ANALYSIS-YLD2'!AH$4,'INTERNAL PARAMETERS-1'!$B$5:$J$44,9,FALSE)*'ANALYSIS-YLD2'!$F228</f>
        <v>0</v>
      </c>
      <c r="AI228" s="111">
        <f>'ANALYSIS-YLD1'!AI228*VLOOKUP('ANALYSIS-YLD2'!AI$4,'INTERNAL PARAMETERS-1'!$B$5:$J$44,5,FALSE)*VLOOKUP('ANALYSIS-YLD2'!AI$4,'INTERNAL PARAMETERS-1'!$B$5:$J$44,7,FALSE)*'ANALYSIS-YLD2'!$F228 + 'ANALYSIS-YLD1'!AI228*(1-VLOOKUP('ANALYSIS-YLD2'!AI$4,'INTERNAL PARAMETERS-1'!$B$5:$J$44,5,FALSE))*VLOOKUP('ANALYSIS-YLD2'!AI$4,'INTERNAL PARAMETERS-1'!$B$5:$J$44,9,FALSE)*'ANALYSIS-YLD2'!$F228</f>
        <v>0</v>
      </c>
      <c r="AJ228" s="111">
        <f>'ANALYSIS-YLD1'!AJ228*VLOOKUP('ANALYSIS-YLD2'!AJ$4,'INTERNAL PARAMETERS-1'!$B$5:$J$44,5,FALSE)*VLOOKUP('ANALYSIS-YLD2'!AJ$4,'INTERNAL PARAMETERS-1'!$B$5:$J$44,7,FALSE)*'ANALYSIS-YLD2'!$F228 + 'ANALYSIS-YLD1'!AJ228*(1-VLOOKUP('ANALYSIS-YLD2'!AJ$4,'INTERNAL PARAMETERS-1'!$B$5:$J$44,5,FALSE))*VLOOKUP('ANALYSIS-YLD2'!AJ$4,'INTERNAL PARAMETERS-1'!$B$5:$J$44,9,FALSE)*'ANALYSIS-YLD2'!$F228</f>
        <v>0</v>
      </c>
      <c r="AK228" s="111">
        <f>'ANALYSIS-YLD1'!AK228*VLOOKUP('ANALYSIS-YLD2'!AK$4,'INTERNAL PARAMETERS-1'!$B$5:$J$44,5,FALSE)*VLOOKUP('ANALYSIS-YLD2'!AK$4,'INTERNAL PARAMETERS-1'!$B$5:$J$44,7,FALSE)*'ANALYSIS-YLD2'!$F228 + 'ANALYSIS-YLD1'!AK228*(1-VLOOKUP('ANALYSIS-YLD2'!AK$4,'INTERNAL PARAMETERS-1'!$B$5:$J$44,5,FALSE))*VLOOKUP('ANALYSIS-YLD2'!AK$4,'INTERNAL PARAMETERS-1'!$B$5:$J$44,9,FALSE)*'ANALYSIS-YLD2'!$F228</f>
        <v>0</v>
      </c>
      <c r="AL228" s="111">
        <f>'ANALYSIS-YLD1'!AL228*VLOOKUP('ANALYSIS-YLD2'!AL$4,'INTERNAL PARAMETERS-1'!$B$5:$J$44,5,FALSE)*VLOOKUP('ANALYSIS-YLD2'!AL$4,'INTERNAL PARAMETERS-1'!$B$5:$J$44,7,FALSE)*'ANALYSIS-YLD2'!$F228 + 'ANALYSIS-YLD1'!AL228*(1-VLOOKUP('ANALYSIS-YLD2'!AL$4,'INTERNAL PARAMETERS-1'!$B$5:$J$44,5,FALSE))*VLOOKUP('ANALYSIS-YLD2'!AL$4,'INTERNAL PARAMETERS-1'!$B$5:$J$44,9,FALSE)*'ANALYSIS-YLD2'!$F228</f>
        <v>0</v>
      </c>
      <c r="AM228" s="111">
        <f>'ANALYSIS-YLD1'!AM228*VLOOKUP('ANALYSIS-YLD2'!AM$4,'INTERNAL PARAMETERS-1'!$B$5:$J$44,5,FALSE)*VLOOKUP('ANALYSIS-YLD2'!AM$4,'INTERNAL PARAMETERS-1'!$B$5:$J$44,7,FALSE)*'ANALYSIS-YLD2'!$F228 + 'ANALYSIS-YLD1'!AM228*(1-VLOOKUP('ANALYSIS-YLD2'!AM$4,'INTERNAL PARAMETERS-1'!$B$5:$J$44,5,FALSE))*VLOOKUP('ANALYSIS-YLD2'!AM$4,'INTERNAL PARAMETERS-1'!$B$5:$J$44,9,FALSE)*'ANALYSIS-YLD2'!$F228</f>
        <v>0</v>
      </c>
      <c r="AN228" s="111">
        <f>'ANALYSIS-YLD1'!AN228*VLOOKUP('ANALYSIS-YLD2'!AN$4,'INTERNAL PARAMETERS-1'!$B$5:$J$44,5,FALSE)*VLOOKUP('ANALYSIS-YLD2'!AN$4,'INTERNAL PARAMETERS-1'!$B$5:$J$44,7,FALSE)*'ANALYSIS-YLD2'!$F228 + 'ANALYSIS-YLD1'!AN228*(1-VLOOKUP('ANALYSIS-YLD2'!AN$4,'INTERNAL PARAMETERS-1'!$B$5:$J$44,5,FALSE))*VLOOKUP('ANALYSIS-YLD2'!AN$4,'INTERNAL PARAMETERS-1'!$B$5:$J$44,9,FALSE)*'ANALYSIS-YLD2'!$F228</f>
        <v>0</v>
      </c>
      <c r="AO228" s="111">
        <f>'ANALYSIS-YLD1'!AO228*VLOOKUP('ANALYSIS-YLD2'!AO$4,'INTERNAL PARAMETERS-1'!$B$5:$J$44,5,FALSE)*VLOOKUP('ANALYSIS-YLD2'!AO$4,'INTERNAL PARAMETERS-1'!$B$5:$J$44,7,FALSE)*'ANALYSIS-YLD2'!$F228 + 'ANALYSIS-YLD1'!AO228*(1-VLOOKUP('ANALYSIS-YLD2'!AO$4,'INTERNAL PARAMETERS-1'!$B$5:$J$44,5,FALSE))*VLOOKUP('ANALYSIS-YLD2'!AO$4,'INTERNAL PARAMETERS-1'!$B$5:$J$44,9,FALSE)*'ANALYSIS-YLD2'!$F228</f>
        <v>0</v>
      </c>
      <c r="AP228" s="111">
        <f>'ANALYSIS-YLD1'!AP228*VLOOKUP('ANALYSIS-YLD2'!AP$4,'INTERNAL PARAMETERS-1'!$B$5:$J$44,5,FALSE)*VLOOKUP('ANALYSIS-YLD2'!AP$4,'INTERNAL PARAMETERS-1'!$B$5:$J$44,7,FALSE)*'ANALYSIS-YLD2'!$F228 + 'ANALYSIS-YLD1'!AP228*(1-VLOOKUP('ANALYSIS-YLD2'!AP$4,'INTERNAL PARAMETERS-1'!$B$5:$J$44,5,FALSE))*VLOOKUP('ANALYSIS-YLD2'!AP$4,'INTERNAL PARAMETERS-1'!$B$5:$J$44,9,FALSE)*'ANALYSIS-YLD2'!$F228</f>
        <v>0</v>
      </c>
      <c r="AQ228" s="111">
        <f>'ANALYSIS-YLD1'!AQ228*VLOOKUP('ANALYSIS-YLD2'!AQ$4,'INTERNAL PARAMETERS-1'!$B$5:$J$44,5,FALSE)*VLOOKUP('ANALYSIS-YLD2'!AQ$4,'INTERNAL PARAMETERS-1'!$B$5:$J$44,7,FALSE)*'ANALYSIS-YLD2'!$F228 + 'ANALYSIS-YLD1'!AQ228*(1-VLOOKUP('ANALYSIS-YLD2'!AQ$4,'INTERNAL PARAMETERS-1'!$B$5:$J$44,5,FALSE))*VLOOKUP('ANALYSIS-YLD2'!AQ$4,'INTERNAL PARAMETERS-1'!$B$5:$J$44,9,FALSE)*'ANALYSIS-YLD2'!$F228</f>
        <v>0</v>
      </c>
      <c r="AR228" s="111">
        <f>'ANALYSIS-YLD1'!AR228*VLOOKUP('ANALYSIS-YLD2'!AR$4,'INTERNAL PARAMETERS-1'!$B$5:$J$44,5,FALSE)*VLOOKUP('ANALYSIS-YLD2'!AR$4,'INTERNAL PARAMETERS-1'!$B$5:$J$44,7,FALSE)*'ANALYSIS-YLD2'!$F228 + 'ANALYSIS-YLD1'!AR228*(1-VLOOKUP('ANALYSIS-YLD2'!AR$4,'INTERNAL PARAMETERS-1'!$B$5:$J$44,5,FALSE))*VLOOKUP('ANALYSIS-YLD2'!AR$4,'INTERNAL PARAMETERS-1'!$B$5:$J$44,9,FALSE)*'ANALYSIS-YLD2'!$F228</f>
        <v>0</v>
      </c>
      <c r="AS228" s="111">
        <f>'ANALYSIS-YLD1'!AS228*VLOOKUP('ANALYSIS-YLD2'!AS$4,'INTERNAL PARAMETERS-1'!$B$5:$J$44,5,FALSE)*VLOOKUP('ANALYSIS-YLD2'!AS$4,'INTERNAL PARAMETERS-1'!$B$5:$J$44,7,FALSE)*'ANALYSIS-YLD2'!$F228 + 'ANALYSIS-YLD1'!AS228*(1-VLOOKUP('ANALYSIS-YLD2'!AS$4,'INTERNAL PARAMETERS-1'!$B$5:$J$44,5,FALSE))*VLOOKUP('ANALYSIS-YLD2'!AS$4,'INTERNAL PARAMETERS-1'!$B$5:$J$44,9,FALSE)*'ANALYSIS-YLD2'!$F228</f>
        <v>0</v>
      </c>
      <c r="AT228" s="110">
        <f>'ANALYSIS-YLD1'!AT228*VLOOKUP('ANALYSIS-YLD2'!AT$4,'INTERNAL PARAMETERS-1'!$B$5:$J$44,5,FALSE)*VLOOKUP('ANALYSIS-YLD2'!AT$4,'INTERNAL PARAMETERS-1'!$B$5:$J$44,7,FALSE)*'ANALYSIS-YLD2'!$F228 + 'ANALYSIS-YLD1'!AT228*(1-VLOOKUP('ANALYSIS-YLD2'!AT$4,'INTERNAL PARAMETERS-1'!$B$5:$J$44,5,FALSE))*VLOOKUP('ANALYSIS-YLD2'!AT$4,'INTERNAL PARAMETERS-1'!$B$5:$J$44,9,FALSE)*'ANALYSIS-YLD2'!$F228</f>
        <v>0</v>
      </c>
      <c r="AU228" s="112">
        <f>'ANALYSIS-YLD1'!AU228*VLOOKUP('ANALYSIS-YLD2'!AU$4,'INTERNAL PARAMETERS-1'!$B$5:$J$44,5,FALSE)*VLOOKUP('ANALYSIS-YLD2'!AU$4,'INTERNAL PARAMETERS-1'!$B$5:$J$44,6,FALSE)*VLOOKUP('ANALYSIS-YLD2'!AU$4,'INTERNAL PARAMETERS-1'!$B$5:$J$44,3,FALSE) + 'ANALYSIS-YLD1'!AU228*(1-VLOOKUP('ANALYSIS-YLD2'!AU$4,'INTERNAL PARAMETERS-1'!$B$5:$J$44,5,FALSE))*VLOOKUP('ANALYSIS-YLD2'!AU$4,'INTERNAL PARAMETERS-1'!$B$5:$J$44,8,FALSE)*VLOOKUP('ANALYSIS-YLD2'!AU$4,'INTERNAL PARAMETERS-1'!$B$5:$J$44,3,FALSE)</f>
        <v>0</v>
      </c>
      <c r="AV228" s="111">
        <f>'ANALYSIS-YLD1'!AV228*VLOOKUP('ANALYSIS-YLD2'!AV$4,'INTERNAL PARAMETERS-1'!$B$5:$J$44,5,FALSE)*VLOOKUP('ANALYSIS-YLD2'!AV$4,'INTERNAL PARAMETERS-1'!$B$5:$J$44,6,FALSE)*VLOOKUP('ANALYSIS-YLD2'!AV$4,'INTERNAL PARAMETERS-1'!$B$5:$J$44,3,FALSE) + 'ANALYSIS-YLD1'!AV228*(1-VLOOKUP('ANALYSIS-YLD2'!AV$4,'INTERNAL PARAMETERS-1'!$B$5:$J$44,5,FALSE))*VLOOKUP('ANALYSIS-YLD2'!AV$4,'INTERNAL PARAMETERS-1'!$B$5:$J$44,8,FALSE)*VLOOKUP('ANALYSIS-YLD2'!AV$4,'INTERNAL PARAMETERS-1'!$B$5:$J$44,3,FALSE)</f>
        <v>0</v>
      </c>
      <c r="AW228" s="111">
        <f>'ANALYSIS-YLD1'!AW228*VLOOKUP('ANALYSIS-YLD2'!AW$4,'INTERNAL PARAMETERS-1'!$B$5:$J$44,5,FALSE)*VLOOKUP('ANALYSIS-YLD2'!AW$4,'INTERNAL PARAMETERS-1'!$B$5:$J$44,6,FALSE)*VLOOKUP('ANALYSIS-YLD2'!AW$4,'INTERNAL PARAMETERS-1'!$B$5:$J$44,3,FALSE) + 'ANALYSIS-YLD1'!AW228*(1-VLOOKUP('ANALYSIS-YLD2'!AW$4,'INTERNAL PARAMETERS-1'!$B$5:$J$44,5,FALSE))*VLOOKUP('ANALYSIS-YLD2'!AW$4,'INTERNAL PARAMETERS-1'!$B$5:$J$44,8,FALSE)*VLOOKUP('ANALYSIS-YLD2'!AW$4,'INTERNAL PARAMETERS-1'!$B$5:$J$44,3,FALSE)</f>
        <v>0</v>
      </c>
      <c r="AX228" s="111">
        <f>'ANALYSIS-YLD1'!AX228*VLOOKUP('ANALYSIS-YLD2'!AX$4,'INTERNAL PARAMETERS-1'!$B$5:$J$44,5,FALSE)*VLOOKUP('ANALYSIS-YLD2'!AX$4,'INTERNAL PARAMETERS-1'!$B$5:$J$44,6,FALSE)*VLOOKUP('ANALYSIS-YLD2'!AX$4,'INTERNAL PARAMETERS-1'!$B$5:$J$44,3,FALSE) + 'ANALYSIS-YLD1'!AX228*(1-VLOOKUP('ANALYSIS-YLD2'!AX$4,'INTERNAL PARAMETERS-1'!$B$5:$J$44,5,FALSE))*VLOOKUP('ANALYSIS-YLD2'!AX$4,'INTERNAL PARAMETERS-1'!$B$5:$J$44,8,FALSE)*VLOOKUP('ANALYSIS-YLD2'!AX$4,'INTERNAL PARAMETERS-1'!$B$5:$J$44,3,FALSE)</f>
        <v>0</v>
      </c>
      <c r="AY228" s="111">
        <f>'ANALYSIS-YLD1'!AY228*VLOOKUP('ANALYSIS-YLD2'!AY$4,'INTERNAL PARAMETERS-1'!$B$5:$J$44,5,FALSE)*VLOOKUP('ANALYSIS-YLD2'!AY$4,'INTERNAL PARAMETERS-1'!$B$5:$J$44,6,FALSE)*VLOOKUP('ANALYSIS-YLD2'!AY$4,'INTERNAL PARAMETERS-1'!$B$5:$J$44,3,FALSE) + 'ANALYSIS-YLD1'!AY228*(1-VLOOKUP('ANALYSIS-YLD2'!AY$4,'INTERNAL PARAMETERS-1'!$B$5:$J$44,5,FALSE))*VLOOKUP('ANALYSIS-YLD2'!AY$4,'INTERNAL PARAMETERS-1'!$B$5:$J$44,8,FALSE)*VLOOKUP('ANALYSIS-YLD2'!AY$4,'INTERNAL PARAMETERS-1'!$B$5:$J$44,3,FALSE)</f>
        <v>0</v>
      </c>
      <c r="AZ228" s="111">
        <f>'ANALYSIS-YLD1'!AZ228*VLOOKUP('ANALYSIS-YLD2'!AZ$4,'INTERNAL PARAMETERS-1'!$B$5:$J$44,5,FALSE)*VLOOKUP('ANALYSIS-YLD2'!AZ$4,'INTERNAL PARAMETERS-1'!$B$5:$J$44,6,FALSE)*VLOOKUP('ANALYSIS-YLD2'!AZ$4,'INTERNAL PARAMETERS-1'!$B$5:$J$44,3,FALSE) + 'ANALYSIS-YLD1'!AZ228*(1-VLOOKUP('ANALYSIS-YLD2'!AZ$4,'INTERNAL PARAMETERS-1'!$B$5:$J$44,5,FALSE))*VLOOKUP('ANALYSIS-YLD2'!AZ$4,'INTERNAL PARAMETERS-1'!$B$5:$J$44,8,FALSE)*VLOOKUP('ANALYSIS-YLD2'!AZ$4,'INTERNAL PARAMETERS-1'!$B$5:$J$44,3,FALSE)</f>
        <v>0</v>
      </c>
      <c r="BA228" s="111">
        <f>'ANALYSIS-YLD1'!BA228*VLOOKUP('ANALYSIS-YLD2'!BA$4,'INTERNAL PARAMETERS-1'!$B$5:$J$44,5,FALSE)*VLOOKUP('ANALYSIS-YLD2'!BA$4,'INTERNAL PARAMETERS-1'!$B$5:$J$44,6,FALSE)*VLOOKUP('ANALYSIS-YLD2'!BA$4,'INTERNAL PARAMETERS-1'!$B$5:$J$44,3,FALSE) + 'ANALYSIS-YLD1'!BA228*(1-VLOOKUP('ANALYSIS-YLD2'!BA$4,'INTERNAL PARAMETERS-1'!$B$5:$J$44,5,FALSE))*VLOOKUP('ANALYSIS-YLD2'!BA$4,'INTERNAL PARAMETERS-1'!$B$5:$J$44,8,FALSE)*VLOOKUP('ANALYSIS-YLD2'!BA$4,'INTERNAL PARAMETERS-1'!$B$5:$J$44,3,FALSE)</f>
        <v>0</v>
      </c>
      <c r="BB228" s="111">
        <f>'ANALYSIS-YLD1'!BB228*VLOOKUP('ANALYSIS-YLD2'!BB$4,'INTERNAL PARAMETERS-1'!$B$5:$J$44,5,FALSE)*VLOOKUP('ANALYSIS-YLD2'!BB$4,'INTERNAL PARAMETERS-1'!$B$5:$J$44,6,FALSE)*VLOOKUP('ANALYSIS-YLD2'!BB$4,'INTERNAL PARAMETERS-1'!$B$5:$J$44,3,FALSE) + 'ANALYSIS-YLD1'!BB228*(1-VLOOKUP('ANALYSIS-YLD2'!BB$4,'INTERNAL PARAMETERS-1'!$B$5:$J$44,5,FALSE))*VLOOKUP('ANALYSIS-YLD2'!BB$4,'INTERNAL PARAMETERS-1'!$B$5:$J$44,8,FALSE)*VLOOKUP('ANALYSIS-YLD2'!BB$4,'INTERNAL PARAMETERS-1'!$B$5:$J$44,3,FALSE)</f>
        <v>0</v>
      </c>
      <c r="BC228" s="111">
        <f>'ANALYSIS-YLD1'!BC228*VLOOKUP('ANALYSIS-YLD2'!BC$4,'INTERNAL PARAMETERS-1'!$B$5:$J$44,5,FALSE)*VLOOKUP('ANALYSIS-YLD2'!BC$4,'INTERNAL PARAMETERS-1'!$B$5:$J$44,6,FALSE)*VLOOKUP('ANALYSIS-YLD2'!BC$4,'INTERNAL PARAMETERS-1'!$B$5:$J$44,3,FALSE) + 'ANALYSIS-YLD1'!BC228*(1-VLOOKUP('ANALYSIS-YLD2'!BC$4,'INTERNAL PARAMETERS-1'!$B$5:$J$44,5,FALSE))*VLOOKUP('ANALYSIS-YLD2'!BC$4,'INTERNAL PARAMETERS-1'!$B$5:$J$44,8,FALSE)*VLOOKUP('ANALYSIS-YLD2'!BC$4,'INTERNAL PARAMETERS-1'!$B$5:$J$44,3,FALSE)</f>
        <v>0</v>
      </c>
      <c r="BD228" s="111">
        <f>'ANALYSIS-YLD1'!BD228*VLOOKUP('ANALYSIS-YLD2'!BD$4,'INTERNAL PARAMETERS-1'!$B$5:$J$44,5,FALSE)*VLOOKUP('ANALYSIS-YLD2'!BD$4,'INTERNAL PARAMETERS-1'!$B$5:$J$44,6,FALSE)*VLOOKUP('ANALYSIS-YLD2'!BD$4,'INTERNAL PARAMETERS-1'!$B$5:$J$44,3,FALSE) + 'ANALYSIS-YLD1'!BD228*(1-VLOOKUP('ANALYSIS-YLD2'!BD$4,'INTERNAL PARAMETERS-1'!$B$5:$J$44,5,FALSE))*VLOOKUP('ANALYSIS-YLD2'!BD$4,'INTERNAL PARAMETERS-1'!$B$5:$J$44,8,FALSE)*VLOOKUP('ANALYSIS-YLD2'!BD$4,'INTERNAL PARAMETERS-1'!$B$5:$J$44,3,FALSE)</f>
        <v>0</v>
      </c>
      <c r="BE228" s="111">
        <f>'ANALYSIS-YLD1'!BE228*VLOOKUP('ANALYSIS-YLD2'!BE$4,'INTERNAL PARAMETERS-1'!$B$5:$J$44,5,FALSE)*VLOOKUP('ANALYSIS-YLD2'!BE$4,'INTERNAL PARAMETERS-1'!$B$5:$J$44,6,FALSE)*VLOOKUP('ANALYSIS-YLD2'!BE$4,'INTERNAL PARAMETERS-1'!$B$5:$J$44,3,FALSE) + 'ANALYSIS-YLD1'!BE228*(1-VLOOKUP('ANALYSIS-YLD2'!BE$4,'INTERNAL PARAMETERS-1'!$B$5:$J$44,5,FALSE))*VLOOKUP('ANALYSIS-YLD2'!BE$4,'INTERNAL PARAMETERS-1'!$B$5:$J$44,8,FALSE)*VLOOKUP('ANALYSIS-YLD2'!BE$4,'INTERNAL PARAMETERS-1'!$B$5:$J$44,3,FALSE)</f>
        <v>0</v>
      </c>
      <c r="BF228" s="111">
        <f>'ANALYSIS-YLD1'!BF228*VLOOKUP('ANALYSIS-YLD2'!BF$4,'INTERNAL PARAMETERS-1'!$B$5:$J$44,5,FALSE)*VLOOKUP('ANALYSIS-YLD2'!BF$4,'INTERNAL PARAMETERS-1'!$B$5:$J$44,6,FALSE)*VLOOKUP('ANALYSIS-YLD2'!BF$4,'INTERNAL PARAMETERS-1'!$B$5:$J$44,3,FALSE) + 'ANALYSIS-YLD1'!BF228*(1-VLOOKUP('ANALYSIS-YLD2'!BF$4,'INTERNAL PARAMETERS-1'!$B$5:$J$44,5,FALSE))*VLOOKUP('ANALYSIS-YLD2'!BF$4,'INTERNAL PARAMETERS-1'!$B$5:$J$44,8,FALSE)*VLOOKUP('ANALYSIS-YLD2'!BF$4,'INTERNAL PARAMETERS-1'!$B$5:$J$44,3,FALSE)</f>
        <v>0</v>
      </c>
      <c r="BG228" s="111">
        <f>'ANALYSIS-YLD1'!BG228*VLOOKUP('ANALYSIS-YLD2'!BG$4,'INTERNAL PARAMETERS-1'!$B$5:$J$44,5,FALSE)*VLOOKUP('ANALYSIS-YLD2'!BG$4,'INTERNAL PARAMETERS-1'!$B$5:$J$44,6,FALSE)*VLOOKUP('ANALYSIS-YLD2'!BG$4,'INTERNAL PARAMETERS-1'!$B$5:$J$44,3,FALSE) + 'ANALYSIS-YLD1'!BG228*(1-VLOOKUP('ANALYSIS-YLD2'!BG$4,'INTERNAL PARAMETERS-1'!$B$5:$J$44,5,FALSE))*VLOOKUP('ANALYSIS-YLD2'!BG$4,'INTERNAL PARAMETERS-1'!$B$5:$J$44,8,FALSE)*VLOOKUP('ANALYSIS-YLD2'!BG$4,'INTERNAL PARAMETERS-1'!$B$5:$J$44,3,FALSE)</f>
        <v>0</v>
      </c>
      <c r="BH228" s="111">
        <f>'ANALYSIS-YLD1'!BH228*VLOOKUP('ANALYSIS-YLD2'!BH$4,'INTERNAL PARAMETERS-1'!$B$5:$J$44,5,FALSE)*VLOOKUP('ANALYSIS-YLD2'!BH$4,'INTERNAL PARAMETERS-1'!$B$5:$J$44,6,FALSE)*VLOOKUP('ANALYSIS-YLD2'!BH$4,'INTERNAL PARAMETERS-1'!$B$5:$J$44,3,FALSE) + 'ANALYSIS-YLD1'!BH228*(1-VLOOKUP('ANALYSIS-YLD2'!BH$4,'INTERNAL PARAMETERS-1'!$B$5:$J$44,5,FALSE))*VLOOKUP('ANALYSIS-YLD2'!BH$4,'INTERNAL PARAMETERS-1'!$B$5:$J$44,8,FALSE)*VLOOKUP('ANALYSIS-YLD2'!BH$4,'INTERNAL PARAMETERS-1'!$B$5:$J$44,3,FALSE)</f>
        <v>0</v>
      </c>
      <c r="BI228" s="111">
        <f>'ANALYSIS-YLD1'!BI228*VLOOKUP('ANALYSIS-YLD2'!BI$4,'INTERNAL PARAMETERS-1'!$B$5:$J$44,5,FALSE)*VLOOKUP('ANALYSIS-YLD2'!BI$4,'INTERNAL PARAMETERS-1'!$B$5:$J$44,6,FALSE)*VLOOKUP('ANALYSIS-YLD2'!BI$4,'INTERNAL PARAMETERS-1'!$B$5:$J$44,3,FALSE) + 'ANALYSIS-YLD1'!BI228*(1-VLOOKUP('ANALYSIS-YLD2'!BI$4,'INTERNAL PARAMETERS-1'!$B$5:$J$44,5,FALSE))*VLOOKUP('ANALYSIS-YLD2'!BI$4,'INTERNAL PARAMETERS-1'!$B$5:$J$44,8,FALSE)*VLOOKUP('ANALYSIS-YLD2'!BI$4,'INTERNAL PARAMETERS-1'!$B$5:$J$44,3,FALSE)</f>
        <v>0</v>
      </c>
      <c r="BJ228" s="111">
        <f>'ANALYSIS-YLD1'!BJ228*VLOOKUP('ANALYSIS-YLD2'!BJ$4,'INTERNAL PARAMETERS-1'!$B$5:$J$44,5,FALSE)*VLOOKUP('ANALYSIS-YLD2'!BJ$4,'INTERNAL PARAMETERS-1'!$B$5:$J$44,6,FALSE)*VLOOKUP('ANALYSIS-YLD2'!BJ$4,'INTERNAL PARAMETERS-1'!$B$5:$J$44,3,FALSE) + 'ANALYSIS-YLD1'!BJ228*(1-VLOOKUP('ANALYSIS-YLD2'!BJ$4,'INTERNAL PARAMETERS-1'!$B$5:$J$44,5,FALSE))*VLOOKUP('ANALYSIS-YLD2'!BJ$4,'INTERNAL PARAMETERS-1'!$B$5:$J$44,8,FALSE)*VLOOKUP('ANALYSIS-YLD2'!BJ$4,'INTERNAL PARAMETERS-1'!$B$5:$J$44,3,FALSE)</f>
        <v>0</v>
      </c>
      <c r="BK228" s="111">
        <f>'ANALYSIS-YLD1'!BK228*VLOOKUP('ANALYSIS-YLD2'!BK$4,'INTERNAL PARAMETERS-1'!$B$5:$J$44,5,FALSE)*VLOOKUP('ANALYSIS-YLD2'!BK$4,'INTERNAL PARAMETERS-1'!$B$5:$J$44,6,FALSE)*VLOOKUP('ANALYSIS-YLD2'!BK$4,'INTERNAL PARAMETERS-1'!$B$5:$J$44,3,FALSE) + 'ANALYSIS-YLD1'!BK228*(1-VLOOKUP('ANALYSIS-YLD2'!BK$4,'INTERNAL PARAMETERS-1'!$B$5:$J$44,5,FALSE))*VLOOKUP('ANALYSIS-YLD2'!BK$4,'INTERNAL PARAMETERS-1'!$B$5:$J$44,8,FALSE)*VLOOKUP('ANALYSIS-YLD2'!BK$4,'INTERNAL PARAMETERS-1'!$B$5:$J$44,3,FALSE)</f>
        <v>0</v>
      </c>
      <c r="BL228" s="111">
        <f>'ANALYSIS-YLD1'!BL228*VLOOKUP('ANALYSIS-YLD2'!BL$4,'INTERNAL PARAMETERS-1'!$B$5:$J$44,5,FALSE)*VLOOKUP('ANALYSIS-YLD2'!BL$4,'INTERNAL PARAMETERS-1'!$B$5:$J$44,6,FALSE)*VLOOKUP('ANALYSIS-YLD2'!BL$4,'INTERNAL PARAMETERS-1'!$B$5:$J$44,3,FALSE) + 'ANALYSIS-YLD1'!BL228*(1-VLOOKUP('ANALYSIS-YLD2'!BL$4,'INTERNAL PARAMETERS-1'!$B$5:$J$44,5,FALSE))*VLOOKUP('ANALYSIS-YLD2'!BL$4,'INTERNAL PARAMETERS-1'!$B$5:$J$44,8,FALSE)*VLOOKUP('ANALYSIS-YLD2'!BL$4,'INTERNAL PARAMETERS-1'!$B$5:$J$44,3,FALSE)</f>
        <v>0</v>
      </c>
      <c r="BM228" s="111">
        <f>'ANALYSIS-YLD1'!BM228*VLOOKUP('ANALYSIS-YLD2'!BM$4,'INTERNAL PARAMETERS-1'!$B$5:$J$44,5,FALSE)*VLOOKUP('ANALYSIS-YLD2'!BM$4,'INTERNAL PARAMETERS-1'!$B$5:$J$44,6,FALSE)*VLOOKUP('ANALYSIS-YLD2'!BM$4,'INTERNAL PARAMETERS-1'!$B$5:$J$44,3,FALSE) + 'ANALYSIS-YLD1'!BM228*(1-VLOOKUP('ANALYSIS-YLD2'!BM$4,'INTERNAL PARAMETERS-1'!$B$5:$J$44,5,FALSE))*VLOOKUP('ANALYSIS-YLD2'!BM$4,'INTERNAL PARAMETERS-1'!$B$5:$J$44,8,FALSE)*VLOOKUP('ANALYSIS-YLD2'!BM$4,'INTERNAL PARAMETERS-1'!$B$5:$J$44,3,FALSE)</f>
        <v>0</v>
      </c>
      <c r="BN228" s="111">
        <f>'ANALYSIS-YLD1'!BN228*VLOOKUP('ANALYSIS-YLD2'!BN$4,'INTERNAL PARAMETERS-1'!$B$5:$J$44,5,FALSE)*VLOOKUP('ANALYSIS-YLD2'!BN$4,'INTERNAL PARAMETERS-1'!$B$5:$J$44,6,FALSE)*VLOOKUP('ANALYSIS-YLD2'!BN$4,'INTERNAL PARAMETERS-1'!$B$5:$J$44,3,FALSE) + 'ANALYSIS-YLD1'!BN228*(1-VLOOKUP('ANALYSIS-YLD2'!BN$4,'INTERNAL PARAMETERS-1'!$B$5:$J$44,5,FALSE))*VLOOKUP('ANALYSIS-YLD2'!BN$4,'INTERNAL PARAMETERS-1'!$B$5:$J$44,8,FALSE)*VLOOKUP('ANALYSIS-YLD2'!BN$4,'INTERNAL PARAMETERS-1'!$B$5:$J$44,3,FALSE)</f>
        <v>0</v>
      </c>
      <c r="BO228" s="111">
        <f>'ANALYSIS-YLD1'!BO228*VLOOKUP('ANALYSIS-YLD2'!BO$4,'INTERNAL PARAMETERS-1'!$B$5:$J$44,5,FALSE)*VLOOKUP('ANALYSIS-YLD2'!BO$4,'INTERNAL PARAMETERS-1'!$B$5:$J$44,6,FALSE)*VLOOKUP('ANALYSIS-YLD2'!BO$4,'INTERNAL PARAMETERS-1'!$B$5:$J$44,3,FALSE) + 'ANALYSIS-YLD1'!BO228*(1-VLOOKUP('ANALYSIS-YLD2'!BO$4,'INTERNAL PARAMETERS-1'!$B$5:$J$44,5,FALSE))*VLOOKUP('ANALYSIS-YLD2'!BO$4,'INTERNAL PARAMETERS-1'!$B$5:$J$44,8,FALSE)*VLOOKUP('ANALYSIS-YLD2'!BO$4,'INTERNAL PARAMETERS-1'!$B$5:$J$44,3,FALSE)</f>
        <v>0</v>
      </c>
      <c r="BP228" s="111">
        <f>'ANALYSIS-YLD1'!BP228*VLOOKUP('ANALYSIS-YLD2'!BP$4,'INTERNAL PARAMETERS-1'!$B$5:$J$44,5,FALSE)*VLOOKUP('ANALYSIS-YLD2'!BP$4,'INTERNAL PARAMETERS-1'!$B$5:$J$44,6,FALSE)*VLOOKUP('ANALYSIS-YLD2'!BP$4,'INTERNAL PARAMETERS-1'!$B$5:$J$44,3,FALSE) + 'ANALYSIS-YLD1'!BP228*(1-VLOOKUP('ANALYSIS-YLD2'!BP$4,'INTERNAL PARAMETERS-1'!$B$5:$J$44,5,FALSE))*VLOOKUP('ANALYSIS-YLD2'!BP$4,'INTERNAL PARAMETERS-1'!$B$5:$J$44,8,FALSE)*VLOOKUP('ANALYSIS-YLD2'!BP$4,'INTERNAL PARAMETERS-1'!$B$5:$J$44,3,FALSE)</f>
        <v>0</v>
      </c>
      <c r="BQ228" s="111">
        <f>'ANALYSIS-YLD1'!BQ228*VLOOKUP('ANALYSIS-YLD2'!BQ$4,'INTERNAL PARAMETERS-1'!$B$5:$J$44,5,FALSE)*VLOOKUP('ANALYSIS-YLD2'!BQ$4,'INTERNAL PARAMETERS-1'!$B$5:$J$44,6,FALSE)*VLOOKUP('ANALYSIS-YLD2'!BQ$4,'INTERNAL PARAMETERS-1'!$B$5:$J$44,3,FALSE) + 'ANALYSIS-YLD1'!BQ228*(1-VLOOKUP('ANALYSIS-YLD2'!BQ$4,'INTERNAL PARAMETERS-1'!$B$5:$J$44,5,FALSE))*VLOOKUP('ANALYSIS-YLD2'!BQ$4,'INTERNAL PARAMETERS-1'!$B$5:$J$44,8,FALSE)*VLOOKUP('ANALYSIS-YLD2'!BQ$4,'INTERNAL PARAMETERS-1'!$B$5:$J$44,3,FALSE)</f>
        <v>0</v>
      </c>
      <c r="BR228" s="111">
        <f>'ANALYSIS-YLD1'!BR228*VLOOKUP('ANALYSIS-YLD2'!BR$4,'INTERNAL PARAMETERS-1'!$B$5:$J$44,5,FALSE)*VLOOKUP('ANALYSIS-YLD2'!BR$4,'INTERNAL PARAMETERS-1'!$B$5:$J$44,6,FALSE)*VLOOKUP('ANALYSIS-YLD2'!BR$4,'INTERNAL PARAMETERS-1'!$B$5:$J$44,3,FALSE) + 'ANALYSIS-YLD1'!BR228*(1-VLOOKUP('ANALYSIS-YLD2'!BR$4,'INTERNAL PARAMETERS-1'!$B$5:$J$44,5,FALSE))*VLOOKUP('ANALYSIS-YLD2'!BR$4,'INTERNAL PARAMETERS-1'!$B$5:$J$44,8,FALSE)*VLOOKUP('ANALYSIS-YLD2'!BR$4,'INTERNAL PARAMETERS-1'!$B$5:$J$44,3,FALSE)</f>
        <v>0</v>
      </c>
      <c r="BS228" s="111">
        <f>'ANALYSIS-YLD1'!BS228*VLOOKUP('ANALYSIS-YLD2'!BS$4,'INTERNAL PARAMETERS-1'!$B$5:$J$44,5,FALSE)*VLOOKUP('ANALYSIS-YLD2'!BS$4,'INTERNAL PARAMETERS-1'!$B$5:$J$44,6,FALSE)*VLOOKUP('ANALYSIS-YLD2'!BS$4,'INTERNAL PARAMETERS-1'!$B$5:$J$44,3,FALSE) + 'ANALYSIS-YLD1'!BS228*(1-VLOOKUP('ANALYSIS-YLD2'!BS$4,'INTERNAL PARAMETERS-1'!$B$5:$J$44,5,FALSE))*VLOOKUP('ANALYSIS-YLD2'!BS$4,'INTERNAL PARAMETERS-1'!$B$5:$J$44,8,FALSE)*VLOOKUP('ANALYSIS-YLD2'!BS$4,'INTERNAL PARAMETERS-1'!$B$5:$J$44,3,FALSE)</f>
        <v>0</v>
      </c>
      <c r="BT228" s="111">
        <f>'ANALYSIS-YLD1'!BT228*VLOOKUP('ANALYSIS-YLD2'!BT$4,'INTERNAL PARAMETERS-1'!$B$5:$J$44,5,FALSE)*VLOOKUP('ANALYSIS-YLD2'!BT$4,'INTERNAL PARAMETERS-1'!$B$5:$J$44,6,FALSE)*VLOOKUP('ANALYSIS-YLD2'!BT$4,'INTERNAL PARAMETERS-1'!$B$5:$J$44,3,FALSE) + 'ANALYSIS-YLD1'!BT228*(1-VLOOKUP('ANALYSIS-YLD2'!BT$4,'INTERNAL PARAMETERS-1'!$B$5:$J$44,5,FALSE))*VLOOKUP('ANALYSIS-YLD2'!BT$4,'INTERNAL PARAMETERS-1'!$B$5:$J$44,8,FALSE)*VLOOKUP('ANALYSIS-YLD2'!BT$4,'INTERNAL PARAMETERS-1'!$B$5:$J$44,3,FALSE)</f>
        <v>0</v>
      </c>
      <c r="BU228" s="111">
        <f>'ANALYSIS-YLD1'!BU228*VLOOKUP('ANALYSIS-YLD2'!BU$4,'INTERNAL PARAMETERS-1'!$B$5:$J$44,5,FALSE)*VLOOKUP('ANALYSIS-YLD2'!BU$4,'INTERNAL PARAMETERS-1'!$B$5:$J$44,6,FALSE)*VLOOKUP('ANALYSIS-YLD2'!BU$4,'INTERNAL PARAMETERS-1'!$B$5:$J$44,3,FALSE) + 'ANALYSIS-YLD1'!BU228*(1-VLOOKUP('ANALYSIS-YLD2'!BU$4,'INTERNAL PARAMETERS-1'!$B$5:$J$44,5,FALSE))*VLOOKUP('ANALYSIS-YLD2'!BU$4,'INTERNAL PARAMETERS-1'!$B$5:$J$44,8,FALSE)*VLOOKUP('ANALYSIS-YLD2'!BU$4,'INTERNAL PARAMETERS-1'!$B$5:$J$44,3,FALSE)</f>
        <v>0</v>
      </c>
      <c r="BV228" s="111">
        <f>'ANALYSIS-YLD1'!BV228*VLOOKUP('ANALYSIS-YLD2'!BV$4,'INTERNAL PARAMETERS-1'!$B$5:$J$44,5,FALSE)*VLOOKUP('ANALYSIS-YLD2'!BV$4,'INTERNAL PARAMETERS-1'!$B$5:$J$44,6,FALSE)*VLOOKUP('ANALYSIS-YLD2'!BV$4,'INTERNAL PARAMETERS-1'!$B$5:$J$44,3,FALSE) + 'ANALYSIS-YLD1'!BV228*(1-VLOOKUP('ANALYSIS-YLD2'!BV$4,'INTERNAL PARAMETERS-1'!$B$5:$J$44,5,FALSE))*VLOOKUP('ANALYSIS-YLD2'!BV$4,'INTERNAL PARAMETERS-1'!$B$5:$J$44,8,FALSE)*VLOOKUP('ANALYSIS-YLD2'!BV$4,'INTERNAL PARAMETERS-1'!$B$5:$J$44,3,FALSE)</f>
        <v>0</v>
      </c>
      <c r="BW228" s="111">
        <f>'ANALYSIS-YLD1'!BW228*VLOOKUP('ANALYSIS-YLD2'!BW$4,'INTERNAL PARAMETERS-1'!$B$5:$J$44,5,FALSE)*VLOOKUP('ANALYSIS-YLD2'!BW$4,'INTERNAL PARAMETERS-1'!$B$5:$J$44,6,FALSE)*VLOOKUP('ANALYSIS-YLD2'!BW$4,'INTERNAL PARAMETERS-1'!$B$5:$J$44,3,FALSE) + 'ANALYSIS-YLD1'!BW228*(1-VLOOKUP('ANALYSIS-YLD2'!BW$4,'INTERNAL PARAMETERS-1'!$B$5:$J$44,5,FALSE))*VLOOKUP('ANALYSIS-YLD2'!BW$4,'INTERNAL PARAMETERS-1'!$B$5:$J$44,8,FALSE)*VLOOKUP('ANALYSIS-YLD2'!BW$4,'INTERNAL PARAMETERS-1'!$B$5:$J$44,3,FALSE)</f>
        <v>0</v>
      </c>
      <c r="BX228" s="111">
        <f>'ANALYSIS-YLD1'!BX228*VLOOKUP('ANALYSIS-YLD2'!BX$4,'INTERNAL PARAMETERS-1'!$B$5:$J$44,5,FALSE)*VLOOKUP('ANALYSIS-YLD2'!BX$4,'INTERNAL PARAMETERS-1'!$B$5:$J$44,6,FALSE)*VLOOKUP('ANALYSIS-YLD2'!BX$4,'INTERNAL PARAMETERS-1'!$B$5:$J$44,3,FALSE) + 'ANALYSIS-YLD1'!BX228*(1-VLOOKUP('ANALYSIS-YLD2'!BX$4,'INTERNAL PARAMETERS-1'!$B$5:$J$44,5,FALSE))*VLOOKUP('ANALYSIS-YLD2'!BX$4,'INTERNAL PARAMETERS-1'!$B$5:$J$44,8,FALSE)*VLOOKUP('ANALYSIS-YLD2'!BX$4,'INTERNAL PARAMETERS-1'!$B$5:$J$44,3,FALSE)</f>
        <v>0</v>
      </c>
      <c r="BY228" s="111">
        <f>'ANALYSIS-YLD1'!BY228*VLOOKUP('ANALYSIS-YLD2'!BY$4,'INTERNAL PARAMETERS-1'!$B$5:$J$44,5,FALSE)*VLOOKUP('ANALYSIS-YLD2'!BY$4,'INTERNAL PARAMETERS-1'!$B$5:$J$44,6,FALSE)*VLOOKUP('ANALYSIS-YLD2'!BY$4,'INTERNAL PARAMETERS-1'!$B$5:$J$44,3,FALSE) + 'ANALYSIS-YLD1'!BY228*(1-VLOOKUP('ANALYSIS-YLD2'!BY$4,'INTERNAL PARAMETERS-1'!$B$5:$J$44,5,FALSE))*VLOOKUP('ANALYSIS-YLD2'!BY$4,'INTERNAL PARAMETERS-1'!$B$5:$J$44,8,FALSE)*VLOOKUP('ANALYSIS-YLD2'!BY$4,'INTERNAL PARAMETERS-1'!$B$5:$J$44,3,FALSE)</f>
        <v>0</v>
      </c>
      <c r="BZ228" s="111">
        <f>'ANALYSIS-YLD1'!BZ228*VLOOKUP('ANALYSIS-YLD2'!BZ$4,'INTERNAL PARAMETERS-1'!$B$5:$J$44,5,FALSE)*VLOOKUP('ANALYSIS-YLD2'!BZ$4,'INTERNAL PARAMETERS-1'!$B$5:$J$44,6,FALSE)*VLOOKUP('ANALYSIS-YLD2'!BZ$4,'INTERNAL PARAMETERS-1'!$B$5:$J$44,3,FALSE) + 'ANALYSIS-YLD1'!BZ228*(1-VLOOKUP('ANALYSIS-YLD2'!BZ$4,'INTERNAL PARAMETERS-1'!$B$5:$J$44,5,FALSE))*VLOOKUP('ANALYSIS-YLD2'!BZ$4,'INTERNAL PARAMETERS-1'!$B$5:$J$44,8,FALSE)*VLOOKUP('ANALYSIS-YLD2'!BZ$4,'INTERNAL PARAMETERS-1'!$B$5:$J$44,3,FALSE)</f>
        <v>0</v>
      </c>
      <c r="CA228" s="111">
        <f>'ANALYSIS-YLD1'!CA228*VLOOKUP('ANALYSIS-YLD2'!CA$4,'INTERNAL PARAMETERS-1'!$B$5:$J$44,5,FALSE)*VLOOKUP('ANALYSIS-YLD2'!CA$4,'INTERNAL PARAMETERS-1'!$B$5:$J$44,6,FALSE)*VLOOKUP('ANALYSIS-YLD2'!CA$4,'INTERNAL PARAMETERS-1'!$B$5:$J$44,3,FALSE) + 'ANALYSIS-YLD1'!CA228*(1-VLOOKUP('ANALYSIS-YLD2'!CA$4,'INTERNAL PARAMETERS-1'!$B$5:$J$44,5,FALSE))*VLOOKUP('ANALYSIS-YLD2'!CA$4,'INTERNAL PARAMETERS-1'!$B$5:$J$44,8,FALSE)*VLOOKUP('ANALYSIS-YLD2'!CA$4,'INTERNAL PARAMETERS-1'!$B$5:$J$44,3,FALSE)</f>
        <v>0</v>
      </c>
      <c r="CB228" s="111">
        <f>'ANALYSIS-YLD1'!CB228*VLOOKUP('ANALYSIS-YLD2'!CB$4,'INTERNAL PARAMETERS-1'!$B$5:$J$44,5,FALSE)*VLOOKUP('ANALYSIS-YLD2'!CB$4,'INTERNAL PARAMETERS-1'!$B$5:$J$44,6,FALSE)*VLOOKUP('ANALYSIS-YLD2'!CB$4,'INTERNAL PARAMETERS-1'!$B$5:$J$44,3,FALSE) + 'ANALYSIS-YLD1'!CB228*(1-VLOOKUP('ANALYSIS-YLD2'!CB$4,'INTERNAL PARAMETERS-1'!$B$5:$J$44,5,FALSE))*VLOOKUP('ANALYSIS-YLD2'!CB$4,'INTERNAL PARAMETERS-1'!$B$5:$J$44,8,FALSE)*VLOOKUP('ANALYSIS-YLD2'!CB$4,'INTERNAL PARAMETERS-1'!$B$5:$J$44,3,FALSE)</f>
        <v>0</v>
      </c>
      <c r="CC228" s="111">
        <f>'ANALYSIS-YLD1'!CC228*VLOOKUP('ANALYSIS-YLD2'!CC$4,'INTERNAL PARAMETERS-1'!$B$5:$J$44,5,FALSE)*VLOOKUP('ANALYSIS-YLD2'!CC$4,'INTERNAL PARAMETERS-1'!$B$5:$J$44,6,FALSE)*VLOOKUP('ANALYSIS-YLD2'!CC$4,'INTERNAL PARAMETERS-1'!$B$5:$J$44,3,FALSE) + 'ANALYSIS-YLD1'!CC228*(1-VLOOKUP('ANALYSIS-YLD2'!CC$4,'INTERNAL PARAMETERS-1'!$B$5:$J$44,5,FALSE))*VLOOKUP('ANALYSIS-YLD2'!CC$4,'INTERNAL PARAMETERS-1'!$B$5:$J$44,8,FALSE)*VLOOKUP('ANALYSIS-YLD2'!CC$4,'INTERNAL PARAMETERS-1'!$B$5:$J$44,3,FALSE)</f>
        <v>0</v>
      </c>
      <c r="CD228" s="111">
        <f>'ANALYSIS-YLD1'!CD228*VLOOKUP('ANALYSIS-YLD2'!CD$4,'INTERNAL PARAMETERS-1'!$B$5:$J$44,5,FALSE)*VLOOKUP('ANALYSIS-YLD2'!CD$4,'INTERNAL PARAMETERS-1'!$B$5:$J$44,6,FALSE)*VLOOKUP('ANALYSIS-YLD2'!CD$4,'INTERNAL PARAMETERS-1'!$B$5:$J$44,3,FALSE) + 'ANALYSIS-YLD1'!CD228*(1-VLOOKUP('ANALYSIS-YLD2'!CD$4,'INTERNAL PARAMETERS-1'!$B$5:$J$44,5,FALSE))*VLOOKUP('ANALYSIS-YLD2'!CD$4,'INTERNAL PARAMETERS-1'!$B$5:$J$44,8,FALSE)*VLOOKUP('ANALYSIS-YLD2'!CD$4,'INTERNAL PARAMETERS-1'!$B$5:$J$44,3,FALSE)</f>
        <v>0</v>
      </c>
      <c r="CE228" s="111">
        <f>'ANALYSIS-YLD1'!CE228*VLOOKUP('ANALYSIS-YLD2'!CE$4,'INTERNAL PARAMETERS-1'!$B$5:$J$44,5,FALSE)*VLOOKUP('ANALYSIS-YLD2'!CE$4,'INTERNAL PARAMETERS-1'!$B$5:$J$44,6,FALSE)*VLOOKUP('ANALYSIS-YLD2'!CE$4,'INTERNAL PARAMETERS-1'!$B$5:$J$44,3,FALSE) + 'ANALYSIS-YLD1'!CE228*(1-VLOOKUP('ANALYSIS-YLD2'!CE$4,'INTERNAL PARAMETERS-1'!$B$5:$J$44,5,FALSE))*VLOOKUP('ANALYSIS-YLD2'!CE$4,'INTERNAL PARAMETERS-1'!$B$5:$J$44,8,FALSE)*VLOOKUP('ANALYSIS-YLD2'!CE$4,'INTERNAL PARAMETERS-1'!$B$5:$J$44,3,FALSE)</f>
        <v>0</v>
      </c>
      <c r="CF228" s="111">
        <f>'ANALYSIS-YLD1'!CF228*VLOOKUP('ANALYSIS-YLD2'!CF$4,'INTERNAL PARAMETERS-1'!$B$5:$J$44,5,FALSE)*VLOOKUP('ANALYSIS-YLD2'!CF$4,'INTERNAL PARAMETERS-1'!$B$5:$J$44,6,FALSE)*VLOOKUP('ANALYSIS-YLD2'!CF$4,'INTERNAL PARAMETERS-1'!$B$5:$J$44,3,FALSE) + 'ANALYSIS-YLD1'!CF228*(1-VLOOKUP('ANALYSIS-YLD2'!CF$4,'INTERNAL PARAMETERS-1'!$B$5:$J$44,5,FALSE))*VLOOKUP('ANALYSIS-YLD2'!CF$4,'INTERNAL PARAMETERS-1'!$B$5:$J$44,8,FALSE)*VLOOKUP('ANALYSIS-YLD2'!CF$4,'INTERNAL PARAMETERS-1'!$B$5:$J$44,3,FALSE)</f>
        <v>0</v>
      </c>
      <c r="CG228" s="111">
        <f>'ANALYSIS-YLD1'!CG228*VLOOKUP('ANALYSIS-YLD2'!CG$4,'INTERNAL PARAMETERS-1'!$B$5:$J$44,5,FALSE)*VLOOKUP('ANALYSIS-YLD2'!CG$4,'INTERNAL PARAMETERS-1'!$B$5:$J$44,6,FALSE)*VLOOKUP('ANALYSIS-YLD2'!CG$4,'INTERNAL PARAMETERS-1'!$B$5:$J$44,3,FALSE) + 'ANALYSIS-YLD1'!CG228*(1-VLOOKUP('ANALYSIS-YLD2'!CG$4,'INTERNAL PARAMETERS-1'!$B$5:$J$44,5,FALSE))*VLOOKUP('ANALYSIS-YLD2'!CG$4,'INTERNAL PARAMETERS-1'!$B$5:$J$44,8,FALSE)*VLOOKUP('ANALYSIS-YLD2'!CG$4,'INTERNAL PARAMETERS-1'!$B$5:$J$44,3,FALSE)</f>
        <v>0</v>
      </c>
      <c r="CH228" s="110">
        <f>'ANALYSIS-YLD1'!CH228*VLOOKUP('ANALYSIS-YLD2'!CH$4,'INTERNAL PARAMETERS-1'!$B$5:$J$44,5,FALSE)*VLOOKUP('ANALYSIS-YLD2'!CH$4,'INTERNAL PARAMETERS-1'!$B$5:$J$44,6,FALSE)*VLOOKUP('ANALYSIS-YLD2'!CH$4,'INTERNAL PARAMETERS-1'!$B$5:$J$44,3,FALSE) + 'ANALYSIS-YLD1'!CH228*(1-VLOOKUP('ANALYSIS-YLD2'!CH$4,'INTERNAL PARAMETERS-1'!$B$5:$J$44,5,FALSE))*VLOOKUP('ANALYSIS-YLD2'!CH$4,'INTERNAL PARAMETERS-1'!$B$5:$J$44,8,FALSE)*VLOOKUP('ANALYSIS-YLD2'!CH$4,'INTERNAL PARAMETERS-1'!$B$5:$J$44,3,FALSE)</f>
        <v>0</v>
      </c>
      <c r="CJ228" s="112">
        <f t="shared" si="6"/>
        <v>0</v>
      </c>
      <c r="CK228" s="110">
        <f t="shared" si="7"/>
        <v>0</v>
      </c>
    </row>
    <row r="229" spans="2:89" x14ac:dyDescent="0.5">
      <c r="B229" s="127" t="s">
        <v>22</v>
      </c>
      <c r="C229" s="126" t="s">
        <v>21</v>
      </c>
      <c r="D229" s="126" t="s">
        <v>12</v>
      </c>
      <c r="E229" s="125">
        <f>'INPUTS-Incidence'!E229</f>
        <v>0</v>
      </c>
      <c r="F229" s="128">
        <f>'INTERNAL PARAMETERS-1'!M13</f>
        <v>44.225000000000001</v>
      </c>
      <c r="G229" s="112">
        <f>'ANALYSIS-YLD1'!G229*VLOOKUP('ANALYSIS-YLD2'!G$4,'INTERNAL PARAMETERS-1'!$B$5:$J$44,5,FALSE)*VLOOKUP('ANALYSIS-YLD2'!G$4,'INTERNAL PARAMETERS-1'!$B$5:$J$44,7,FALSE)*'ANALYSIS-YLD2'!$F229 + 'ANALYSIS-YLD1'!G229*(1-VLOOKUP('ANALYSIS-YLD2'!G$4,'INTERNAL PARAMETERS-1'!$B$5:$J$44,5,FALSE))*VLOOKUP('ANALYSIS-YLD2'!G$4,'INTERNAL PARAMETERS-1'!$B$5:$J$44,9,FALSE)*'ANALYSIS-YLD2'!$F229</f>
        <v>0</v>
      </c>
      <c r="H229" s="111">
        <f>'ANALYSIS-YLD1'!H229*VLOOKUP('ANALYSIS-YLD2'!H$4,'INTERNAL PARAMETERS-1'!$B$5:$J$44,5,FALSE)*VLOOKUP('ANALYSIS-YLD2'!H$4,'INTERNAL PARAMETERS-1'!$B$5:$J$44,7,FALSE)*'ANALYSIS-YLD2'!$F229 + 'ANALYSIS-YLD1'!H229*(1-VLOOKUP('ANALYSIS-YLD2'!H$4,'INTERNAL PARAMETERS-1'!$B$5:$J$44,5,FALSE))*VLOOKUP('ANALYSIS-YLD2'!H$4,'INTERNAL PARAMETERS-1'!$B$5:$J$44,9,FALSE)*'ANALYSIS-YLD2'!$F229</f>
        <v>0</v>
      </c>
      <c r="I229" s="111">
        <f>'ANALYSIS-YLD1'!I229*VLOOKUP('ANALYSIS-YLD2'!I$4,'INTERNAL PARAMETERS-1'!$B$5:$J$44,5,FALSE)*VLOOKUP('ANALYSIS-YLD2'!I$4,'INTERNAL PARAMETERS-1'!$B$5:$J$44,7,FALSE)*'ANALYSIS-YLD2'!$F229 + 'ANALYSIS-YLD1'!I229*(1-VLOOKUP('ANALYSIS-YLD2'!I$4,'INTERNAL PARAMETERS-1'!$B$5:$J$44,5,FALSE))*VLOOKUP('ANALYSIS-YLD2'!I$4,'INTERNAL PARAMETERS-1'!$B$5:$J$44,9,FALSE)*'ANALYSIS-YLD2'!$F229</f>
        <v>0</v>
      </c>
      <c r="J229" s="111">
        <f>'ANALYSIS-YLD1'!J229*VLOOKUP('ANALYSIS-YLD2'!J$4,'INTERNAL PARAMETERS-1'!$B$5:$J$44,5,FALSE)*VLOOKUP('ANALYSIS-YLD2'!J$4,'INTERNAL PARAMETERS-1'!$B$5:$J$44,7,FALSE)*'ANALYSIS-YLD2'!$F229 + 'ANALYSIS-YLD1'!J229*(1-VLOOKUP('ANALYSIS-YLD2'!J$4,'INTERNAL PARAMETERS-1'!$B$5:$J$44,5,FALSE))*VLOOKUP('ANALYSIS-YLD2'!J$4,'INTERNAL PARAMETERS-1'!$B$5:$J$44,9,FALSE)*'ANALYSIS-YLD2'!$F229</f>
        <v>0</v>
      </c>
      <c r="K229" s="111">
        <f>'ANALYSIS-YLD1'!K229*VLOOKUP('ANALYSIS-YLD2'!K$4,'INTERNAL PARAMETERS-1'!$B$5:$J$44,5,FALSE)*VLOOKUP('ANALYSIS-YLD2'!K$4,'INTERNAL PARAMETERS-1'!$B$5:$J$44,7,FALSE)*'ANALYSIS-YLD2'!$F229 + 'ANALYSIS-YLD1'!K229*(1-VLOOKUP('ANALYSIS-YLD2'!K$4,'INTERNAL PARAMETERS-1'!$B$5:$J$44,5,FALSE))*VLOOKUP('ANALYSIS-YLD2'!K$4,'INTERNAL PARAMETERS-1'!$B$5:$J$44,9,FALSE)*'ANALYSIS-YLD2'!$F229</f>
        <v>0</v>
      </c>
      <c r="L229" s="111">
        <f>'ANALYSIS-YLD1'!L229*VLOOKUP('ANALYSIS-YLD2'!L$4,'INTERNAL PARAMETERS-1'!$B$5:$J$44,5,FALSE)*VLOOKUP('ANALYSIS-YLD2'!L$4,'INTERNAL PARAMETERS-1'!$B$5:$J$44,7,FALSE)*'ANALYSIS-YLD2'!$F229 + 'ANALYSIS-YLD1'!L229*(1-VLOOKUP('ANALYSIS-YLD2'!L$4,'INTERNAL PARAMETERS-1'!$B$5:$J$44,5,FALSE))*VLOOKUP('ANALYSIS-YLD2'!L$4,'INTERNAL PARAMETERS-1'!$B$5:$J$44,9,FALSE)*'ANALYSIS-YLD2'!$F229</f>
        <v>0</v>
      </c>
      <c r="M229" s="111">
        <f>'ANALYSIS-YLD1'!M229*VLOOKUP('ANALYSIS-YLD2'!M$4,'INTERNAL PARAMETERS-1'!$B$5:$J$44,5,FALSE)*VLOOKUP('ANALYSIS-YLD2'!M$4,'INTERNAL PARAMETERS-1'!$B$5:$J$44,7,FALSE)*'ANALYSIS-YLD2'!$F229 + 'ANALYSIS-YLD1'!M229*(1-VLOOKUP('ANALYSIS-YLD2'!M$4,'INTERNAL PARAMETERS-1'!$B$5:$J$44,5,FALSE))*VLOOKUP('ANALYSIS-YLD2'!M$4,'INTERNAL PARAMETERS-1'!$B$5:$J$44,9,FALSE)*'ANALYSIS-YLD2'!$F229</f>
        <v>0</v>
      </c>
      <c r="N229" s="111">
        <f>'ANALYSIS-YLD1'!N229*VLOOKUP('ANALYSIS-YLD2'!N$4,'INTERNAL PARAMETERS-1'!$B$5:$J$44,5,FALSE)*VLOOKUP('ANALYSIS-YLD2'!N$4,'INTERNAL PARAMETERS-1'!$B$5:$J$44,7,FALSE)*'ANALYSIS-YLD2'!$F229 + 'ANALYSIS-YLD1'!N229*(1-VLOOKUP('ANALYSIS-YLD2'!N$4,'INTERNAL PARAMETERS-1'!$B$5:$J$44,5,FALSE))*VLOOKUP('ANALYSIS-YLD2'!N$4,'INTERNAL PARAMETERS-1'!$B$5:$J$44,9,FALSE)*'ANALYSIS-YLD2'!$F229</f>
        <v>0</v>
      </c>
      <c r="O229" s="111">
        <f>'ANALYSIS-YLD1'!O229*VLOOKUP('ANALYSIS-YLD2'!O$4,'INTERNAL PARAMETERS-1'!$B$5:$J$44,5,FALSE)*VLOOKUP('ANALYSIS-YLD2'!O$4,'INTERNAL PARAMETERS-1'!$B$5:$J$44,7,FALSE)*'ANALYSIS-YLD2'!$F229 + 'ANALYSIS-YLD1'!O229*(1-VLOOKUP('ANALYSIS-YLD2'!O$4,'INTERNAL PARAMETERS-1'!$B$5:$J$44,5,FALSE))*VLOOKUP('ANALYSIS-YLD2'!O$4,'INTERNAL PARAMETERS-1'!$B$5:$J$44,9,FALSE)*'ANALYSIS-YLD2'!$F229</f>
        <v>0</v>
      </c>
      <c r="P229" s="111">
        <f>'ANALYSIS-YLD1'!P229*VLOOKUP('ANALYSIS-YLD2'!P$4,'INTERNAL PARAMETERS-1'!$B$5:$J$44,5,FALSE)*VLOOKUP('ANALYSIS-YLD2'!P$4,'INTERNAL PARAMETERS-1'!$B$5:$J$44,7,FALSE)*'ANALYSIS-YLD2'!$F229 + 'ANALYSIS-YLD1'!P229*(1-VLOOKUP('ANALYSIS-YLD2'!P$4,'INTERNAL PARAMETERS-1'!$B$5:$J$44,5,FALSE))*VLOOKUP('ANALYSIS-YLD2'!P$4,'INTERNAL PARAMETERS-1'!$B$5:$J$44,9,FALSE)*'ANALYSIS-YLD2'!$F229</f>
        <v>0</v>
      </c>
      <c r="Q229" s="111">
        <f>'ANALYSIS-YLD1'!Q229*VLOOKUP('ANALYSIS-YLD2'!Q$4,'INTERNAL PARAMETERS-1'!$B$5:$J$44,5,FALSE)*VLOOKUP('ANALYSIS-YLD2'!Q$4,'INTERNAL PARAMETERS-1'!$B$5:$J$44,7,FALSE)*'ANALYSIS-YLD2'!$F229 + 'ANALYSIS-YLD1'!Q229*(1-VLOOKUP('ANALYSIS-YLD2'!Q$4,'INTERNAL PARAMETERS-1'!$B$5:$J$44,5,FALSE))*VLOOKUP('ANALYSIS-YLD2'!Q$4,'INTERNAL PARAMETERS-1'!$B$5:$J$44,9,FALSE)*'ANALYSIS-YLD2'!$F229</f>
        <v>0</v>
      </c>
      <c r="R229" s="111">
        <f>'ANALYSIS-YLD1'!R229*VLOOKUP('ANALYSIS-YLD2'!R$4,'INTERNAL PARAMETERS-1'!$B$5:$J$44,5,FALSE)*VLOOKUP('ANALYSIS-YLD2'!R$4,'INTERNAL PARAMETERS-1'!$B$5:$J$44,7,FALSE)*'ANALYSIS-YLD2'!$F229 + 'ANALYSIS-YLD1'!R229*(1-VLOOKUP('ANALYSIS-YLD2'!R$4,'INTERNAL PARAMETERS-1'!$B$5:$J$44,5,FALSE))*VLOOKUP('ANALYSIS-YLD2'!R$4,'INTERNAL PARAMETERS-1'!$B$5:$J$44,9,FALSE)*'ANALYSIS-YLD2'!$F229</f>
        <v>0</v>
      </c>
      <c r="S229" s="111">
        <f>'ANALYSIS-YLD1'!S229*VLOOKUP('ANALYSIS-YLD2'!S$4,'INTERNAL PARAMETERS-1'!$B$5:$J$44,5,FALSE)*VLOOKUP('ANALYSIS-YLD2'!S$4,'INTERNAL PARAMETERS-1'!$B$5:$J$44,7,FALSE)*'ANALYSIS-YLD2'!$F229 + 'ANALYSIS-YLD1'!S229*(1-VLOOKUP('ANALYSIS-YLD2'!S$4,'INTERNAL PARAMETERS-1'!$B$5:$J$44,5,FALSE))*VLOOKUP('ANALYSIS-YLD2'!S$4,'INTERNAL PARAMETERS-1'!$B$5:$J$44,9,FALSE)*'ANALYSIS-YLD2'!$F229</f>
        <v>0</v>
      </c>
      <c r="T229" s="111">
        <f>'ANALYSIS-YLD1'!T229*VLOOKUP('ANALYSIS-YLD2'!T$4,'INTERNAL PARAMETERS-1'!$B$5:$J$44,5,FALSE)*VLOOKUP('ANALYSIS-YLD2'!T$4,'INTERNAL PARAMETERS-1'!$B$5:$J$44,7,FALSE)*'ANALYSIS-YLD2'!$F229 + 'ANALYSIS-YLD1'!T229*(1-VLOOKUP('ANALYSIS-YLD2'!T$4,'INTERNAL PARAMETERS-1'!$B$5:$J$44,5,FALSE))*VLOOKUP('ANALYSIS-YLD2'!T$4,'INTERNAL PARAMETERS-1'!$B$5:$J$44,9,FALSE)*'ANALYSIS-YLD2'!$F229</f>
        <v>0</v>
      </c>
      <c r="U229" s="111">
        <f>'ANALYSIS-YLD1'!U229*VLOOKUP('ANALYSIS-YLD2'!U$4,'INTERNAL PARAMETERS-1'!$B$5:$J$44,5,FALSE)*VLOOKUP('ANALYSIS-YLD2'!U$4,'INTERNAL PARAMETERS-1'!$B$5:$J$44,7,FALSE)*'ANALYSIS-YLD2'!$F229 + 'ANALYSIS-YLD1'!U229*(1-VLOOKUP('ANALYSIS-YLD2'!U$4,'INTERNAL PARAMETERS-1'!$B$5:$J$44,5,FALSE))*VLOOKUP('ANALYSIS-YLD2'!U$4,'INTERNAL PARAMETERS-1'!$B$5:$J$44,9,FALSE)*'ANALYSIS-YLD2'!$F229</f>
        <v>0</v>
      </c>
      <c r="V229" s="111">
        <f>'ANALYSIS-YLD1'!V229*VLOOKUP('ANALYSIS-YLD2'!V$4,'INTERNAL PARAMETERS-1'!$B$5:$J$44,5,FALSE)*VLOOKUP('ANALYSIS-YLD2'!V$4,'INTERNAL PARAMETERS-1'!$B$5:$J$44,7,FALSE)*'ANALYSIS-YLD2'!$F229 + 'ANALYSIS-YLD1'!V229*(1-VLOOKUP('ANALYSIS-YLD2'!V$4,'INTERNAL PARAMETERS-1'!$B$5:$J$44,5,FALSE))*VLOOKUP('ANALYSIS-YLD2'!V$4,'INTERNAL PARAMETERS-1'!$B$5:$J$44,9,FALSE)*'ANALYSIS-YLD2'!$F229</f>
        <v>0</v>
      </c>
      <c r="W229" s="111">
        <f>'ANALYSIS-YLD1'!W229*VLOOKUP('ANALYSIS-YLD2'!W$4,'INTERNAL PARAMETERS-1'!$B$5:$J$44,5,FALSE)*VLOOKUP('ANALYSIS-YLD2'!W$4,'INTERNAL PARAMETERS-1'!$B$5:$J$44,7,FALSE)*'ANALYSIS-YLD2'!$F229 + 'ANALYSIS-YLD1'!W229*(1-VLOOKUP('ANALYSIS-YLD2'!W$4,'INTERNAL PARAMETERS-1'!$B$5:$J$44,5,FALSE))*VLOOKUP('ANALYSIS-YLD2'!W$4,'INTERNAL PARAMETERS-1'!$B$5:$J$44,9,FALSE)*'ANALYSIS-YLD2'!$F229</f>
        <v>0</v>
      </c>
      <c r="X229" s="111">
        <f>'ANALYSIS-YLD1'!X229*VLOOKUP('ANALYSIS-YLD2'!X$4,'INTERNAL PARAMETERS-1'!$B$5:$J$44,5,FALSE)*VLOOKUP('ANALYSIS-YLD2'!X$4,'INTERNAL PARAMETERS-1'!$B$5:$J$44,7,FALSE)*'ANALYSIS-YLD2'!$F229 + 'ANALYSIS-YLD1'!X229*(1-VLOOKUP('ANALYSIS-YLD2'!X$4,'INTERNAL PARAMETERS-1'!$B$5:$J$44,5,FALSE))*VLOOKUP('ANALYSIS-YLD2'!X$4,'INTERNAL PARAMETERS-1'!$B$5:$J$44,9,FALSE)*'ANALYSIS-YLD2'!$F229</f>
        <v>0</v>
      </c>
      <c r="Y229" s="111">
        <f>'ANALYSIS-YLD1'!Y229*VLOOKUP('ANALYSIS-YLD2'!Y$4,'INTERNAL PARAMETERS-1'!$B$5:$J$44,5,FALSE)*VLOOKUP('ANALYSIS-YLD2'!Y$4,'INTERNAL PARAMETERS-1'!$B$5:$J$44,7,FALSE)*'ANALYSIS-YLD2'!$F229 + 'ANALYSIS-YLD1'!Y229*(1-VLOOKUP('ANALYSIS-YLD2'!Y$4,'INTERNAL PARAMETERS-1'!$B$5:$J$44,5,FALSE))*VLOOKUP('ANALYSIS-YLD2'!Y$4,'INTERNAL PARAMETERS-1'!$B$5:$J$44,9,FALSE)*'ANALYSIS-YLD2'!$F229</f>
        <v>0</v>
      </c>
      <c r="Z229" s="111">
        <f>'ANALYSIS-YLD1'!Z229*VLOOKUP('ANALYSIS-YLD2'!Z$4,'INTERNAL PARAMETERS-1'!$B$5:$J$44,5,FALSE)*VLOOKUP('ANALYSIS-YLD2'!Z$4,'INTERNAL PARAMETERS-1'!$B$5:$J$44,7,FALSE)*'ANALYSIS-YLD2'!$F229 + 'ANALYSIS-YLD1'!Z229*(1-VLOOKUP('ANALYSIS-YLD2'!Z$4,'INTERNAL PARAMETERS-1'!$B$5:$J$44,5,FALSE))*VLOOKUP('ANALYSIS-YLD2'!Z$4,'INTERNAL PARAMETERS-1'!$B$5:$J$44,9,FALSE)*'ANALYSIS-YLD2'!$F229</f>
        <v>0</v>
      </c>
      <c r="AA229" s="111">
        <f>'ANALYSIS-YLD1'!AA229*VLOOKUP('ANALYSIS-YLD2'!AA$4,'INTERNAL PARAMETERS-1'!$B$5:$J$44,5,FALSE)*VLOOKUP('ANALYSIS-YLD2'!AA$4,'INTERNAL PARAMETERS-1'!$B$5:$J$44,7,FALSE)*'ANALYSIS-YLD2'!$F229 + 'ANALYSIS-YLD1'!AA229*(1-VLOOKUP('ANALYSIS-YLD2'!AA$4,'INTERNAL PARAMETERS-1'!$B$5:$J$44,5,FALSE))*VLOOKUP('ANALYSIS-YLD2'!AA$4,'INTERNAL PARAMETERS-1'!$B$5:$J$44,9,FALSE)*'ANALYSIS-YLD2'!$F229</f>
        <v>0</v>
      </c>
      <c r="AB229" s="111">
        <f>'ANALYSIS-YLD1'!AB229*VLOOKUP('ANALYSIS-YLD2'!AB$4,'INTERNAL PARAMETERS-1'!$B$5:$J$44,5,FALSE)*VLOOKUP('ANALYSIS-YLD2'!AB$4,'INTERNAL PARAMETERS-1'!$B$5:$J$44,7,FALSE)*'ANALYSIS-YLD2'!$F229 + 'ANALYSIS-YLD1'!AB229*(1-VLOOKUP('ANALYSIS-YLD2'!AB$4,'INTERNAL PARAMETERS-1'!$B$5:$J$44,5,FALSE))*VLOOKUP('ANALYSIS-YLD2'!AB$4,'INTERNAL PARAMETERS-1'!$B$5:$J$44,9,FALSE)*'ANALYSIS-YLD2'!$F229</f>
        <v>0</v>
      </c>
      <c r="AC229" s="111">
        <f>'ANALYSIS-YLD1'!AC229*VLOOKUP('ANALYSIS-YLD2'!AC$4,'INTERNAL PARAMETERS-1'!$B$5:$J$44,5,FALSE)*VLOOKUP('ANALYSIS-YLD2'!AC$4,'INTERNAL PARAMETERS-1'!$B$5:$J$44,7,FALSE)*'ANALYSIS-YLD2'!$F229 + 'ANALYSIS-YLD1'!AC229*(1-VLOOKUP('ANALYSIS-YLD2'!AC$4,'INTERNAL PARAMETERS-1'!$B$5:$J$44,5,FALSE))*VLOOKUP('ANALYSIS-YLD2'!AC$4,'INTERNAL PARAMETERS-1'!$B$5:$J$44,9,FALSE)*'ANALYSIS-YLD2'!$F229</f>
        <v>0</v>
      </c>
      <c r="AD229" s="111">
        <f>'ANALYSIS-YLD1'!AD229*VLOOKUP('ANALYSIS-YLD2'!AD$4,'INTERNAL PARAMETERS-1'!$B$5:$J$44,5,FALSE)*VLOOKUP('ANALYSIS-YLD2'!AD$4,'INTERNAL PARAMETERS-1'!$B$5:$J$44,7,FALSE)*'ANALYSIS-YLD2'!$F229 + 'ANALYSIS-YLD1'!AD229*(1-VLOOKUP('ANALYSIS-YLD2'!AD$4,'INTERNAL PARAMETERS-1'!$B$5:$J$44,5,FALSE))*VLOOKUP('ANALYSIS-YLD2'!AD$4,'INTERNAL PARAMETERS-1'!$B$5:$J$44,9,FALSE)*'ANALYSIS-YLD2'!$F229</f>
        <v>0</v>
      </c>
      <c r="AE229" s="111">
        <f>'ANALYSIS-YLD1'!AE229*VLOOKUP('ANALYSIS-YLD2'!AE$4,'INTERNAL PARAMETERS-1'!$B$5:$J$44,5,FALSE)*VLOOKUP('ANALYSIS-YLD2'!AE$4,'INTERNAL PARAMETERS-1'!$B$5:$J$44,7,FALSE)*'ANALYSIS-YLD2'!$F229 + 'ANALYSIS-YLD1'!AE229*(1-VLOOKUP('ANALYSIS-YLD2'!AE$4,'INTERNAL PARAMETERS-1'!$B$5:$J$44,5,FALSE))*VLOOKUP('ANALYSIS-YLD2'!AE$4,'INTERNAL PARAMETERS-1'!$B$5:$J$44,9,FALSE)*'ANALYSIS-YLD2'!$F229</f>
        <v>0</v>
      </c>
      <c r="AF229" s="111">
        <f>'ANALYSIS-YLD1'!AF229*VLOOKUP('ANALYSIS-YLD2'!AF$4,'INTERNAL PARAMETERS-1'!$B$5:$J$44,5,FALSE)*VLOOKUP('ANALYSIS-YLD2'!AF$4,'INTERNAL PARAMETERS-1'!$B$5:$J$44,7,FALSE)*'ANALYSIS-YLD2'!$F229 + 'ANALYSIS-YLD1'!AF229*(1-VLOOKUP('ANALYSIS-YLD2'!AF$4,'INTERNAL PARAMETERS-1'!$B$5:$J$44,5,FALSE))*VLOOKUP('ANALYSIS-YLD2'!AF$4,'INTERNAL PARAMETERS-1'!$B$5:$J$44,9,FALSE)*'ANALYSIS-YLD2'!$F229</f>
        <v>0</v>
      </c>
      <c r="AG229" s="111">
        <f>'ANALYSIS-YLD1'!AG229*VLOOKUP('ANALYSIS-YLD2'!AG$4,'INTERNAL PARAMETERS-1'!$B$5:$J$44,5,FALSE)*VLOOKUP('ANALYSIS-YLD2'!AG$4,'INTERNAL PARAMETERS-1'!$B$5:$J$44,7,FALSE)*'ANALYSIS-YLD2'!$F229 + 'ANALYSIS-YLD1'!AG229*(1-VLOOKUP('ANALYSIS-YLD2'!AG$4,'INTERNAL PARAMETERS-1'!$B$5:$J$44,5,FALSE))*VLOOKUP('ANALYSIS-YLD2'!AG$4,'INTERNAL PARAMETERS-1'!$B$5:$J$44,9,FALSE)*'ANALYSIS-YLD2'!$F229</f>
        <v>0</v>
      </c>
      <c r="AH229" s="111">
        <f>'ANALYSIS-YLD1'!AH229*VLOOKUP('ANALYSIS-YLD2'!AH$4,'INTERNAL PARAMETERS-1'!$B$5:$J$44,5,FALSE)*VLOOKUP('ANALYSIS-YLD2'!AH$4,'INTERNAL PARAMETERS-1'!$B$5:$J$44,7,FALSE)*'ANALYSIS-YLD2'!$F229 + 'ANALYSIS-YLD1'!AH229*(1-VLOOKUP('ANALYSIS-YLD2'!AH$4,'INTERNAL PARAMETERS-1'!$B$5:$J$44,5,FALSE))*VLOOKUP('ANALYSIS-YLD2'!AH$4,'INTERNAL PARAMETERS-1'!$B$5:$J$44,9,FALSE)*'ANALYSIS-YLD2'!$F229</f>
        <v>0</v>
      </c>
      <c r="AI229" s="111">
        <f>'ANALYSIS-YLD1'!AI229*VLOOKUP('ANALYSIS-YLD2'!AI$4,'INTERNAL PARAMETERS-1'!$B$5:$J$44,5,FALSE)*VLOOKUP('ANALYSIS-YLD2'!AI$4,'INTERNAL PARAMETERS-1'!$B$5:$J$44,7,FALSE)*'ANALYSIS-YLD2'!$F229 + 'ANALYSIS-YLD1'!AI229*(1-VLOOKUP('ANALYSIS-YLD2'!AI$4,'INTERNAL PARAMETERS-1'!$B$5:$J$44,5,FALSE))*VLOOKUP('ANALYSIS-YLD2'!AI$4,'INTERNAL PARAMETERS-1'!$B$5:$J$44,9,FALSE)*'ANALYSIS-YLD2'!$F229</f>
        <v>0</v>
      </c>
      <c r="AJ229" s="111">
        <f>'ANALYSIS-YLD1'!AJ229*VLOOKUP('ANALYSIS-YLD2'!AJ$4,'INTERNAL PARAMETERS-1'!$B$5:$J$44,5,FALSE)*VLOOKUP('ANALYSIS-YLD2'!AJ$4,'INTERNAL PARAMETERS-1'!$B$5:$J$44,7,FALSE)*'ANALYSIS-YLD2'!$F229 + 'ANALYSIS-YLD1'!AJ229*(1-VLOOKUP('ANALYSIS-YLD2'!AJ$4,'INTERNAL PARAMETERS-1'!$B$5:$J$44,5,FALSE))*VLOOKUP('ANALYSIS-YLD2'!AJ$4,'INTERNAL PARAMETERS-1'!$B$5:$J$44,9,FALSE)*'ANALYSIS-YLD2'!$F229</f>
        <v>0</v>
      </c>
      <c r="AK229" s="111">
        <f>'ANALYSIS-YLD1'!AK229*VLOOKUP('ANALYSIS-YLD2'!AK$4,'INTERNAL PARAMETERS-1'!$B$5:$J$44,5,FALSE)*VLOOKUP('ANALYSIS-YLD2'!AK$4,'INTERNAL PARAMETERS-1'!$B$5:$J$44,7,FALSE)*'ANALYSIS-YLD2'!$F229 + 'ANALYSIS-YLD1'!AK229*(1-VLOOKUP('ANALYSIS-YLD2'!AK$4,'INTERNAL PARAMETERS-1'!$B$5:$J$44,5,FALSE))*VLOOKUP('ANALYSIS-YLD2'!AK$4,'INTERNAL PARAMETERS-1'!$B$5:$J$44,9,FALSE)*'ANALYSIS-YLD2'!$F229</f>
        <v>0</v>
      </c>
      <c r="AL229" s="111">
        <f>'ANALYSIS-YLD1'!AL229*VLOOKUP('ANALYSIS-YLD2'!AL$4,'INTERNAL PARAMETERS-1'!$B$5:$J$44,5,FALSE)*VLOOKUP('ANALYSIS-YLD2'!AL$4,'INTERNAL PARAMETERS-1'!$B$5:$J$44,7,FALSE)*'ANALYSIS-YLD2'!$F229 + 'ANALYSIS-YLD1'!AL229*(1-VLOOKUP('ANALYSIS-YLD2'!AL$4,'INTERNAL PARAMETERS-1'!$B$5:$J$44,5,FALSE))*VLOOKUP('ANALYSIS-YLD2'!AL$4,'INTERNAL PARAMETERS-1'!$B$5:$J$44,9,FALSE)*'ANALYSIS-YLD2'!$F229</f>
        <v>0</v>
      </c>
      <c r="AM229" s="111">
        <f>'ANALYSIS-YLD1'!AM229*VLOOKUP('ANALYSIS-YLD2'!AM$4,'INTERNAL PARAMETERS-1'!$B$5:$J$44,5,FALSE)*VLOOKUP('ANALYSIS-YLD2'!AM$4,'INTERNAL PARAMETERS-1'!$B$5:$J$44,7,FALSE)*'ANALYSIS-YLD2'!$F229 + 'ANALYSIS-YLD1'!AM229*(1-VLOOKUP('ANALYSIS-YLD2'!AM$4,'INTERNAL PARAMETERS-1'!$B$5:$J$44,5,FALSE))*VLOOKUP('ANALYSIS-YLD2'!AM$4,'INTERNAL PARAMETERS-1'!$B$5:$J$44,9,FALSE)*'ANALYSIS-YLD2'!$F229</f>
        <v>0</v>
      </c>
      <c r="AN229" s="111">
        <f>'ANALYSIS-YLD1'!AN229*VLOOKUP('ANALYSIS-YLD2'!AN$4,'INTERNAL PARAMETERS-1'!$B$5:$J$44,5,FALSE)*VLOOKUP('ANALYSIS-YLD2'!AN$4,'INTERNAL PARAMETERS-1'!$B$5:$J$44,7,FALSE)*'ANALYSIS-YLD2'!$F229 + 'ANALYSIS-YLD1'!AN229*(1-VLOOKUP('ANALYSIS-YLD2'!AN$4,'INTERNAL PARAMETERS-1'!$B$5:$J$44,5,FALSE))*VLOOKUP('ANALYSIS-YLD2'!AN$4,'INTERNAL PARAMETERS-1'!$B$5:$J$44,9,FALSE)*'ANALYSIS-YLD2'!$F229</f>
        <v>0</v>
      </c>
      <c r="AO229" s="111">
        <f>'ANALYSIS-YLD1'!AO229*VLOOKUP('ANALYSIS-YLD2'!AO$4,'INTERNAL PARAMETERS-1'!$B$5:$J$44,5,FALSE)*VLOOKUP('ANALYSIS-YLD2'!AO$4,'INTERNAL PARAMETERS-1'!$B$5:$J$44,7,FALSE)*'ANALYSIS-YLD2'!$F229 + 'ANALYSIS-YLD1'!AO229*(1-VLOOKUP('ANALYSIS-YLD2'!AO$4,'INTERNAL PARAMETERS-1'!$B$5:$J$44,5,FALSE))*VLOOKUP('ANALYSIS-YLD2'!AO$4,'INTERNAL PARAMETERS-1'!$B$5:$J$44,9,FALSE)*'ANALYSIS-YLD2'!$F229</f>
        <v>0</v>
      </c>
      <c r="AP229" s="111">
        <f>'ANALYSIS-YLD1'!AP229*VLOOKUP('ANALYSIS-YLD2'!AP$4,'INTERNAL PARAMETERS-1'!$B$5:$J$44,5,FALSE)*VLOOKUP('ANALYSIS-YLD2'!AP$4,'INTERNAL PARAMETERS-1'!$B$5:$J$44,7,FALSE)*'ANALYSIS-YLD2'!$F229 + 'ANALYSIS-YLD1'!AP229*(1-VLOOKUP('ANALYSIS-YLD2'!AP$4,'INTERNAL PARAMETERS-1'!$B$5:$J$44,5,FALSE))*VLOOKUP('ANALYSIS-YLD2'!AP$4,'INTERNAL PARAMETERS-1'!$B$5:$J$44,9,FALSE)*'ANALYSIS-YLD2'!$F229</f>
        <v>0</v>
      </c>
      <c r="AQ229" s="111">
        <f>'ANALYSIS-YLD1'!AQ229*VLOOKUP('ANALYSIS-YLD2'!AQ$4,'INTERNAL PARAMETERS-1'!$B$5:$J$44,5,FALSE)*VLOOKUP('ANALYSIS-YLD2'!AQ$4,'INTERNAL PARAMETERS-1'!$B$5:$J$44,7,FALSE)*'ANALYSIS-YLD2'!$F229 + 'ANALYSIS-YLD1'!AQ229*(1-VLOOKUP('ANALYSIS-YLD2'!AQ$4,'INTERNAL PARAMETERS-1'!$B$5:$J$44,5,FALSE))*VLOOKUP('ANALYSIS-YLD2'!AQ$4,'INTERNAL PARAMETERS-1'!$B$5:$J$44,9,FALSE)*'ANALYSIS-YLD2'!$F229</f>
        <v>0</v>
      </c>
      <c r="AR229" s="111">
        <f>'ANALYSIS-YLD1'!AR229*VLOOKUP('ANALYSIS-YLD2'!AR$4,'INTERNAL PARAMETERS-1'!$B$5:$J$44,5,FALSE)*VLOOKUP('ANALYSIS-YLD2'!AR$4,'INTERNAL PARAMETERS-1'!$B$5:$J$44,7,FALSE)*'ANALYSIS-YLD2'!$F229 + 'ANALYSIS-YLD1'!AR229*(1-VLOOKUP('ANALYSIS-YLD2'!AR$4,'INTERNAL PARAMETERS-1'!$B$5:$J$44,5,FALSE))*VLOOKUP('ANALYSIS-YLD2'!AR$4,'INTERNAL PARAMETERS-1'!$B$5:$J$44,9,FALSE)*'ANALYSIS-YLD2'!$F229</f>
        <v>0</v>
      </c>
      <c r="AS229" s="111">
        <f>'ANALYSIS-YLD1'!AS229*VLOOKUP('ANALYSIS-YLD2'!AS$4,'INTERNAL PARAMETERS-1'!$B$5:$J$44,5,FALSE)*VLOOKUP('ANALYSIS-YLD2'!AS$4,'INTERNAL PARAMETERS-1'!$B$5:$J$44,7,FALSE)*'ANALYSIS-YLD2'!$F229 + 'ANALYSIS-YLD1'!AS229*(1-VLOOKUP('ANALYSIS-YLD2'!AS$4,'INTERNAL PARAMETERS-1'!$B$5:$J$44,5,FALSE))*VLOOKUP('ANALYSIS-YLD2'!AS$4,'INTERNAL PARAMETERS-1'!$B$5:$J$44,9,FALSE)*'ANALYSIS-YLD2'!$F229</f>
        <v>0</v>
      </c>
      <c r="AT229" s="110">
        <f>'ANALYSIS-YLD1'!AT229*VLOOKUP('ANALYSIS-YLD2'!AT$4,'INTERNAL PARAMETERS-1'!$B$5:$J$44,5,FALSE)*VLOOKUP('ANALYSIS-YLD2'!AT$4,'INTERNAL PARAMETERS-1'!$B$5:$J$44,7,FALSE)*'ANALYSIS-YLD2'!$F229 + 'ANALYSIS-YLD1'!AT229*(1-VLOOKUP('ANALYSIS-YLD2'!AT$4,'INTERNAL PARAMETERS-1'!$B$5:$J$44,5,FALSE))*VLOOKUP('ANALYSIS-YLD2'!AT$4,'INTERNAL PARAMETERS-1'!$B$5:$J$44,9,FALSE)*'ANALYSIS-YLD2'!$F229</f>
        <v>0</v>
      </c>
      <c r="AU229" s="112">
        <f>'ANALYSIS-YLD1'!AU229*VLOOKUP('ANALYSIS-YLD2'!AU$4,'INTERNAL PARAMETERS-1'!$B$5:$J$44,5,FALSE)*VLOOKUP('ANALYSIS-YLD2'!AU$4,'INTERNAL PARAMETERS-1'!$B$5:$J$44,6,FALSE)*VLOOKUP('ANALYSIS-YLD2'!AU$4,'INTERNAL PARAMETERS-1'!$B$5:$J$44,3,FALSE) + 'ANALYSIS-YLD1'!AU229*(1-VLOOKUP('ANALYSIS-YLD2'!AU$4,'INTERNAL PARAMETERS-1'!$B$5:$J$44,5,FALSE))*VLOOKUP('ANALYSIS-YLD2'!AU$4,'INTERNAL PARAMETERS-1'!$B$5:$J$44,8,FALSE)*VLOOKUP('ANALYSIS-YLD2'!AU$4,'INTERNAL PARAMETERS-1'!$B$5:$J$44,3,FALSE)</f>
        <v>0</v>
      </c>
      <c r="AV229" s="111">
        <f>'ANALYSIS-YLD1'!AV229*VLOOKUP('ANALYSIS-YLD2'!AV$4,'INTERNAL PARAMETERS-1'!$B$5:$J$44,5,FALSE)*VLOOKUP('ANALYSIS-YLD2'!AV$4,'INTERNAL PARAMETERS-1'!$B$5:$J$44,6,FALSE)*VLOOKUP('ANALYSIS-YLD2'!AV$4,'INTERNAL PARAMETERS-1'!$B$5:$J$44,3,FALSE) + 'ANALYSIS-YLD1'!AV229*(1-VLOOKUP('ANALYSIS-YLD2'!AV$4,'INTERNAL PARAMETERS-1'!$B$5:$J$44,5,FALSE))*VLOOKUP('ANALYSIS-YLD2'!AV$4,'INTERNAL PARAMETERS-1'!$B$5:$J$44,8,FALSE)*VLOOKUP('ANALYSIS-YLD2'!AV$4,'INTERNAL PARAMETERS-1'!$B$5:$J$44,3,FALSE)</f>
        <v>0</v>
      </c>
      <c r="AW229" s="111">
        <f>'ANALYSIS-YLD1'!AW229*VLOOKUP('ANALYSIS-YLD2'!AW$4,'INTERNAL PARAMETERS-1'!$B$5:$J$44,5,FALSE)*VLOOKUP('ANALYSIS-YLD2'!AW$4,'INTERNAL PARAMETERS-1'!$B$5:$J$44,6,FALSE)*VLOOKUP('ANALYSIS-YLD2'!AW$4,'INTERNAL PARAMETERS-1'!$B$5:$J$44,3,FALSE) + 'ANALYSIS-YLD1'!AW229*(1-VLOOKUP('ANALYSIS-YLD2'!AW$4,'INTERNAL PARAMETERS-1'!$B$5:$J$44,5,FALSE))*VLOOKUP('ANALYSIS-YLD2'!AW$4,'INTERNAL PARAMETERS-1'!$B$5:$J$44,8,FALSE)*VLOOKUP('ANALYSIS-YLD2'!AW$4,'INTERNAL PARAMETERS-1'!$B$5:$J$44,3,FALSE)</f>
        <v>0</v>
      </c>
      <c r="AX229" s="111">
        <f>'ANALYSIS-YLD1'!AX229*VLOOKUP('ANALYSIS-YLD2'!AX$4,'INTERNAL PARAMETERS-1'!$B$5:$J$44,5,FALSE)*VLOOKUP('ANALYSIS-YLD2'!AX$4,'INTERNAL PARAMETERS-1'!$B$5:$J$44,6,FALSE)*VLOOKUP('ANALYSIS-YLD2'!AX$4,'INTERNAL PARAMETERS-1'!$B$5:$J$44,3,FALSE) + 'ANALYSIS-YLD1'!AX229*(1-VLOOKUP('ANALYSIS-YLD2'!AX$4,'INTERNAL PARAMETERS-1'!$B$5:$J$44,5,FALSE))*VLOOKUP('ANALYSIS-YLD2'!AX$4,'INTERNAL PARAMETERS-1'!$B$5:$J$44,8,FALSE)*VLOOKUP('ANALYSIS-YLD2'!AX$4,'INTERNAL PARAMETERS-1'!$B$5:$J$44,3,FALSE)</f>
        <v>0</v>
      </c>
      <c r="AY229" s="111">
        <f>'ANALYSIS-YLD1'!AY229*VLOOKUP('ANALYSIS-YLD2'!AY$4,'INTERNAL PARAMETERS-1'!$B$5:$J$44,5,FALSE)*VLOOKUP('ANALYSIS-YLD2'!AY$4,'INTERNAL PARAMETERS-1'!$B$5:$J$44,6,FALSE)*VLOOKUP('ANALYSIS-YLD2'!AY$4,'INTERNAL PARAMETERS-1'!$B$5:$J$44,3,FALSE) + 'ANALYSIS-YLD1'!AY229*(1-VLOOKUP('ANALYSIS-YLD2'!AY$4,'INTERNAL PARAMETERS-1'!$B$5:$J$44,5,FALSE))*VLOOKUP('ANALYSIS-YLD2'!AY$4,'INTERNAL PARAMETERS-1'!$B$5:$J$44,8,FALSE)*VLOOKUP('ANALYSIS-YLD2'!AY$4,'INTERNAL PARAMETERS-1'!$B$5:$J$44,3,FALSE)</f>
        <v>0</v>
      </c>
      <c r="AZ229" s="111">
        <f>'ANALYSIS-YLD1'!AZ229*VLOOKUP('ANALYSIS-YLD2'!AZ$4,'INTERNAL PARAMETERS-1'!$B$5:$J$44,5,FALSE)*VLOOKUP('ANALYSIS-YLD2'!AZ$4,'INTERNAL PARAMETERS-1'!$B$5:$J$44,6,FALSE)*VLOOKUP('ANALYSIS-YLD2'!AZ$4,'INTERNAL PARAMETERS-1'!$B$5:$J$44,3,FALSE) + 'ANALYSIS-YLD1'!AZ229*(1-VLOOKUP('ANALYSIS-YLD2'!AZ$4,'INTERNAL PARAMETERS-1'!$B$5:$J$44,5,FALSE))*VLOOKUP('ANALYSIS-YLD2'!AZ$4,'INTERNAL PARAMETERS-1'!$B$5:$J$44,8,FALSE)*VLOOKUP('ANALYSIS-YLD2'!AZ$4,'INTERNAL PARAMETERS-1'!$B$5:$J$44,3,FALSE)</f>
        <v>0</v>
      </c>
      <c r="BA229" s="111">
        <f>'ANALYSIS-YLD1'!BA229*VLOOKUP('ANALYSIS-YLD2'!BA$4,'INTERNAL PARAMETERS-1'!$B$5:$J$44,5,FALSE)*VLOOKUP('ANALYSIS-YLD2'!BA$4,'INTERNAL PARAMETERS-1'!$B$5:$J$44,6,FALSE)*VLOOKUP('ANALYSIS-YLD2'!BA$4,'INTERNAL PARAMETERS-1'!$B$5:$J$44,3,FALSE) + 'ANALYSIS-YLD1'!BA229*(1-VLOOKUP('ANALYSIS-YLD2'!BA$4,'INTERNAL PARAMETERS-1'!$B$5:$J$44,5,FALSE))*VLOOKUP('ANALYSIS-YLD2'!BA$4,'INTERNAL PARAMETERS-1'!$B$5:$J$44,8,FALSE)*VLOOKUP('ANALYSIS-YLD2'!BA$4,'INTERNAL PARAMETERS-1'!$B$5:$J$44,3,FALSE)</f>
        <v>0</v>
      </c>
      <c r="BB229" s="111">
        <f>'ANALYSIS-YLD1'!BB229*VLOOKUP('ANALYSIS-YLD2'!BB$4,'INTERNAL PARAMETERS-1'!$B$5:$J$44,5,FALSE)*VLOOKUP('ANALYSIS-YLD2'!BB$4,'INTERNAL PARAMETERS-1'!$B$5:$J$44,6,FALSE)*VLOOKUP('ANALYSIS-YLD2'!BB$4,'INTERNAL PARAMETERS-1'!$B$5:$J$44,3,FALSE) + 'ANALYSIS-YLD1'!BB229*(1-VLOOKUP('ANALYSIS-YLD2'!BB$4,'INTERNAL PARAMETERS-1'!$B$5:$J$44,5,FALSE))*VLOOKUP('ANALYSIS-YLD2'!BB$4,'INTERNAL PARAMETERS-1'!$B$5:$J$44,8,FALSE)*VLOOKUP('ANALYSIS-YLD2'!BB$4,'INTERNAL PARAMETERS-1'!$B$5:$J$44,3,FALSE)</f>
        <v>0</v>
      </c>
      <c r="BC229" s="111">
        <f>'ANALYSIS-YLD1'!BC229*VLOOKUP('ANALYSIS-YLD2'!BC$4,'INTERNAL PARAMETERS-1'!$B$5:$J$44,5,FALSE)*VLOOKUP('ANALYSIS-YLD2'!BC$4,'INTERNAL PARAMETERS-1'!$B$5:$J$44,6,FALSE)*VLOOKUP('ANALYSIS-YLD2'!BC$4,'INTERNAL PARAMETERS-1'!$B$5:$J$44,3,FALSE) + 'ANALYSIS-YLD1'!BC229*(1-VLOOKUP('ANALYSIS-YLD2'!BC$4,'INTERNAL PARAMETERS-1'!$B$5:$J$44,5,FALSE))*VLOOKUP('ANALYSIS-YLD2'!BC$4,'INTERNAL PARAMETERS-1'!$B$5:$J$44,8,FALSE)*VLOOKUP('ANALYSIS-YLD2'!BC$4,'INTERNAL PARAMETERS-1'!$B$5:$J$44,3,FALSE)</f>
        <v>0</v>
      </c>
      <c r="BD229" s="111">
        <f>'ANALYSIS-YLD1'!BD229*VLOOKUP('ANALYSIS-YLD2'!BD$4,'INTERNAL PARAMETERS-1'!$B$5:$J$44,5,FALSE)*VLOOKUP('ANALYSIS-YLD2'!BD$4,'INTERNAL PARAMETERS-1'!$B$5:$J$44,6,FALSE)*VLOOKUP('ANALYSIS-YLD2'!BD$4,'INTERNAL PARAMETERS-1'!$B$5:$J$44,3,FALSE) + 'ANALYSIS-YLD1'!BD229*(1-VLOOKUP('ANALYSIS-YLD2'!BD$4,'INTERNAL PARAMETERS-1'!$B$5:$J$44,5,FALSE))*VLOOKUP('ANALYSIS-YLD2'!BD$4,'INTERNAL PARAMETERS-1'!$B$5:$J$44,8,FALSE)*VLOOKUP('ANALYSIS-YLD2'!BD$4,'INTERNAL PARAMETERS-1'!$B$5:$J$44,3,FALSE)</f>
        <v>0</v>
      </c>
      <c r="BE229" s="111">
        <f>'ANALYSIS-YLD1'!BE229*VLOOKUP('ANALYSIS-YLD2'!BE$4,'INTERNAL PARAMETERS-1'!$B$5:$J$44,5,FALSE)*VLOOKUP('ANALYSIS-YLD2'!BE$4,'INTERNAL PARAMETERS-1'!$B$5:$J$44,6,FALSE)*VLOOKUP('ANALYSIS-YLD2'!BE$4,'INTERNAL PARAMETERS-1'!$B$5:$J$44,3,FALSE) + 'ANALYSIS-YLD1'!BE229*(1-VLOOKUP('ANALYSIS-YLD2'!BE$4,'INTERNAL PARAMETERS-1'!$B$5:$J$44,5,FALSE))*VLOOKUP('ANALYSIS-YLD2'!BE$4,'INTERNAL PARAMETERS-1'!$B$5:$J$44,8,FALSE)*VLOOKUP('ANALYSIS-YLD2'!BE$4,'INTERNAL PARAMETERS-1'!$B$5:$J$44,3,FALSE)</f>
        <v>0</v>
      </c>
      <c r="BF229" s="111">
        <f>'ANALYSIS-YLD1'!BF229*VLOOKUP('ANALYSIS-YLD2'!BF$4,'INTERNAL PARAMETERS-1'!$B$5:$J$44,5,FALSE)*VLOOKUP('ANALYSIS-YLD2'!BF$4,'INTERNAL PARAMETERS-1'!$B$5:$J$44,6,FALSE)*VLOOKUP('ANALYSIS-YLD2'!BF$4,'INTERNAL PARAMETERS-1'!$B$5:$J$44,3,FALSE) + 'ANALYSIS-YLD1'!BF229*(1-VLOOKUP('ANALYSIS-YLD2'!BF$4,'INTERNAL PARAMETERS-1'!$B$5:$J$44,5,FALSE))*VLOOKUP('ANALYSIS-YLD2'!BF$4,'INTERNAL PARAMETERS-1'!$B$5:$J$44,8,FALSE)*VLOOKUP('ANALYSIS-YLD2'!BF$4,'INTERNAL PARAMETERS-1'!$B$5:$J$44,3,FALSE)</f>
        <v>0</v>
      </c>
      <c r="BG229" s="111">
        <f>'ANALYSIS-YLD1'!BG229*VLOOKUP('ANALYSIS-YLD2'!BG$4,'INTERNAL PARAMETERS-1'!$B$5:$J$44,5,FALSE)*VLOOKUP('ANALYSIS-YLD2'!BG$4,'INTERNAL PARAMETERS-1'!$B$5:$J$44,6,FALSE)*VLOOKUP('ANALYSIS-YLD2'!BG$4,'INTERNAL PARAMETERS-1'!$B$5:$J$44,3,FALSE) + 'ANALYSIS-YLD1'!BG229*(1-VLOOKUP('ANALYSIS-YLD2'!BG$4,'INTERNAL PARAMETERS-1'!$B$5:$J$44,5,FALSE))*VLOOKUP('ANALYSIS-YLD2'!BG$4,'INTERNAL PARAMETERS-1'!$B$5:$J$44,8,FALSE)*VLOOKUP('ANALYSIS-YLD2'!BG$4,'INTERNAL PARAMETERS-1'!$B$5:$J$44,3,FALSE)</f>
        <v>0</v>
      </c>
      <c r="BH229" s="111">
        <f>'ANALYSIS-YLD1'!BH229*VLOOKUP('ANALYSIS-YLD2'!BH$4,'INTERNAL PARAMETERS-1'!$B$5:$J$44,5,FALSE)*VLOOKUP('ANALYSIS-YLD2'!BH$4,'INTERNAL PARAMETERS-1'!$B$5:$J$44,6,FALSE)*VLOOKUP('ANALYSIS-YLD2'!BH$4,'INTERNAL PARAMETERS-1'!$B$5:$J$44,3,FALSE) + 'ANALYSIS-YLD1'!BH229*(1-VLOOKUP('ANALYSIS-YLD2'!BH$4,'INTERNAL PARAMETERS-1'!$B$5:$J$44,5,FALSE))*VLOOKUP('ANALYSIS-YLD2'!BH$4,'INTERNAL PARAMETERS-1'!$B$5:$J$44,8,FALSE)*VLOOKUP('ANALYSIS-YLD2'!BH$4,'INTERNAL PARAMETERS-1'!$B$5:$J$44,3,FALSE)</f>
        <v>0</v>
      </c>
      <c r="BI229" s="111">
        <f>'ANALYSIS-YLD1'!BI229*VLOOKUP('ANALYSIS-YLD2'!BI$4,'INTERNAL PARAMETERS-1'!$B$5:$J$44,5,FALSE)*VLOOKUP('ANALYSIS-YLD2'!BI$4,'INTERNAL PARAMETERS-1'!$B$5:$J$44,6,FALSE)*VLOOKUP('ANALYSIS-YLD2'!BI$4,'INTERNAL PARAMETERS-1'!$B$5:$J$44,3,FALSE) + 'ANALYSIS-YLD1'!BI229*(1-VLOOKUP('ANALYSIS-YLD2'!BI$4,'INTERNAL PARAMETERS-1'!$B$5:$J$44,5,FALSE))*VLOOKUP('ANALYSIS-YLD2'!BI$4,'INTERNAL PARAMETERS-1'!$B$5:$J$44,8,FALSE)*VLOOKUP('ANALYSIS-YLD2'!BI$4,'INTERNAL PARAMETERS-1'!$B$5:$J$44,3,FALSE)</f>
        <v>0</v>
      </c>
      <c r="BJ229" s="111">
        <f>'ANALYSIS-YLD1'!BJ229*VLOOKUP('ANALYSIS-YLD2'!BJ$4,'INTERNAL PARAMETERS-1'!$B$5:$J$44,5,FALSE)*VLOOKUP('ANALYSIS-YLD2'!BJ$4,'INTERNAL PARAMETERS-1'!$B$5:$J$44,6,FALSE)*VLOOKUP('ANALYSIS-YLD2'!BJ$4,'INTERNAL PARAMETERS-1'!$B$5:$J$44,3,FALSE) + 'ANALYSIS-YLD1'!BJ229*(1-VLOOKUP('ANALYSIS-YLD2'!BJ$4,'INTERNAL PARAMETERS-1'!$B$5:$J$44,5,FALSE))*VLOOKUP('ANALYSIS-YLD2'!BJ$4,'INTERNAL PARAMETERS-1'!$B$5:$J$44,8,FALSE)*VLOOKUP('ANALYSIS-YLD2'!BJ$4,'INTERNAL PARAMETERS-1'!$B$5:$J$44,3,FALSE)</f>
        <v>0</v>
      </c>
      <c r="BK229" s="111">
        <f>'ANALYSIS-YLD1'!BK229*VLOOKUP('ANALYSIS-YLD2'!BK$4,'INTERNAL PARAMETERS-1'!$B$5:$J$44,5,FALSE)*VLOOKUP('ANALYSIS-YLD2'!BK$4,'INTERNAL PARAMETERS-1'!$B$5:$J$44,6,FALSE)*VLOOKUP('ANALYSIS-YLD2'!BK$4,'INTERNAL PARAMETERS-1'!$B$5:$J$44,3,FALSE) + 'ANALYSIS-YLD1'!BK229*(1-VLOOKUP('ANALYSIS-YLD2'!BK$4,'INTERNAL PARAMETERS-1'!$B$5:$J$44,5,FALSE))*VLOOKUP('ANALYSIS-YLD2'!BK$4,'INTERNAL PARAMETERS-1'!$B$5:$J$44,8,FALSE)*VLOOKUP('ANALYSIS-YLD2'!BK$4,'INTERNAL PARAMETERS-1'!$B$5:$J$44,3,FALSE)</f>
        <v>0</v>
      </c>
      <c r="BL229" s="111">
        <f>'ANALYSIS-YLD1'!BL229*VLOOKUP('ANALYSIS-YLD2'!BL$4,'INTERNAL PARAMETERS-1'!$B$5:$J$44,5,FALSE)*VLOOKUP('ANALYSIS-YLD2'!BL$4,'INTERNAL PARAMETERS-1'!$B$5:$J$44,6,FALSE)*VLOOKUP('ANALYSIS-YLD2'!BL$4,'INTERNAL PARAMETERS-1'!$B$5:$J$44,3,FALSE) + 'ANALYSIS-YLD1'!BL229*(1-VLOOKUP('ANALYSIS-YLD2'!BL$4,'INTERNAL PARAMETERS-1'!$B$5:$J$44,5,FALSE))*VLOOKUP('ANALYSIS-YLD2'!BL$4,'INTERNAL PARAMETERS-1'!$B$5:$J$44,8,FALSE)*VLOOKUP('ANALYSIS-YLD2'!BL$4,'INTERNAL PARAMETERS-1'!$B$5:$J$44,3,FALSE)</f>
        <v>0</v>
      </c>
      <c r="BM229" s="111">
        <f>'ANALYSIS-YLD1'!BM229*VLOOKUP('ANALYSIS-YLD2'!BM$4,'INTERNAL PARAMETERS-1'!$B$5:$J$44,5,FALSE)*VLOOKUP('ANALYSIS-YLD2'!BM$4,'INTERNAL PARAMETERS-1'!$B$5:$J$44,6,FALSE)*VLOOKUP('ANALYSIS-YLD2'!BM$4,'INTERNAL PARAMETERS-1'!$B$5:$J$44,3,FALSE) + 'ANALYSIS-YLD1'!BM229*(1-VLOOKUP('ANALYSIS-YLD2'!BM$4,'INTERNAL PARAMETERS-1'!$B$5:$J$44,5,FALSE))*VLOOKUP('ANALYSIS-YLD2'!BM$4,'INTERNAL PARAMETERS-1'!$B$5:$J$44,8,FALSE)*VLOOKUP('ANALYSIS-YLD2'!BM$4,'INTERNAL PARAMETERS-1'!$B$5:$J$44,3,FALSE)</f>
        <v>0</v>
      </c>
      <c r="BN229" s="111">
        <f>'ANALYSIS-YLD1'!BN229*VLOOKUP('ANALYSIS-YLD2'!BN$4,'INTERNAL PARAMETERS-1'!$B$5:$J$44,5,FALSE)*VLOOKUP('ANALYSIS-YLD2'!BN$4,'INTERNAL PARAMETERS-1'!$B$5:$J$44,6,FALSE)*VLOOKUP('ANALYSIS-YLD2'!BN$4,'INTERNAL PARAMETERS-1'!$B$5:$J$44,3,FALSE) + 'ANALYSIS-YLD1'!BN229*(1-VLOOKUP('ANALYSIS-YLD2'!BN$4,'INTERNAL PARAMETERS-1'!$B$5:$J$44,5,FALSE))*VLOOKUP('ANALYSIS-YLD2'!BN$4,'INTERNAL PARAMETERS-1'!$B$5:$J$44,8,FALSE)*VLOOKUP('ANALYSIS-YLD2'!BN$4,'INTERNAL PARAMETERS-1'!$B$5:$J$44,3,FALSE)</f>
        <v>0</v>
      </c>
      <c r="BO229" s="111">
        <f>'ANALYSIS-YLD1'!BO229*VLOOKUP('ANALYSIS-YLD2'!BO$4,'INTERNAL PARAMETERS-1'!$B$5:$J$44,5,FALSE)*VLOOKUP('ANALYSIS-YLD2'!BO$4,'INTERNAL PARAMETERS-1'!$B$5:$J$44,6,FALSE)*VLOOKUP('ANALYSIS-YLD2'!BO$4,'INTERNAL PARAMETERS-1'!$B$5:$J$44,3,FALSE) + 'ANALYSIS-YLD1'!BO229*(1-VLOOKUP('ANALYSIS-YLD2'!BO$4,'INTERNAL PARAMETERS-1'!$B$5:$J$44,5,FALSE))*VLOOKUP('ANALYSIS-YLD2'!BO$4,'INTERNAL PARAMETERS-1'!$B$5:$J$44,8,FALSE)*VLOOKUP('ANALYSIS-YLD2'!BO$4,'INTERNAL PARAMETERS-1'!$B$5:$J$44,3,FALSE)</f>
        <v>0</v>
      </c>
      <c r="BP229" s="111">
        <f>'ANALYSIS-YLD1'!BP229*VLOOKUP('ANALYSIS-YLD2'!BP$4,'INTERNAL PARAMETERS-1'!$B$5:$J$44,5,FALSE)*VLOOKUP('ANALYSIS-YLD2'!BP$4,'INTERNAL PARAMETERS-1'!$B$5:$J$44,6,FALSE)*VLOOKUP('ANALYSIS-YLD2'!BP$4,'INTERNAL PARAMETERS-1'!$B$5:$J$44,3,FALSE) + 'ANALYSIS-YLD1'!BP229*(1-VLOOKUP('ANALYSIS-YLD2'!BP$4,'INTERNAL PARAMETERS-1'!$B$5:$J$44,5,FALSE))*VLOOKUP('ANALYSIS-YLD2'!BP$4,'INTERNAL PARAMETERS-1'!$B$5:$J$44,8,FALSE)*VLOOKUP('ANALYSIS-YLD2'!BP$4,'INTERNAL PARAMETERS-1'!$B$5:$J$44,3,FALSE)</f>
        <v>0</v>
      </c>
      <c r="BQ229" s="111">
        <f>'ANALYSIS-YLD1'!BQ229*VLOOKUP('ANALYSIS-YLD2'!BQ$4,'INTERNAL PARAMETERS-1'!$B$5:$J$44,5,FALSE)*VLOOKUP('ANALYSIS-YLD2'!BQ$4,'INTERNAL PARAMETERS-1'!$B$5:$J$44,6,FALSE)*VLOOKUP('ANALYSIS-YLD2'!BQ$4,'INTERNAL PARAMETERS-1'!$B$5:$J$44,3,FALSE) + 'ANALYSIS-YLD1'!BQ229*(1-VLOOKUP('ANALYSIS-YLD2'!BQ$4,'INTERNAL PARAMETERS-1'!$B$5:$J$44,5,FALSE))*VLOOKUP('ANALYSIS-YLD2'!BQ$4,'INTERNAL PARAMETERS-1'!$B$5:$J$44,8,FALSE)*VLOOKUP('ANALYSIS-YLD2'!BQ$4,'INTERNAL PARAMETERS-1'!$B$5:$J$44,3,FALSE)</f>
        <v>0</v>
      </c>
      <c r="BR229" s="111">
        <f>'ANALYSIS-YLD1'!BR229*VLOOKUP('ANALYSIS-YLD2'!BR$4,'INTERNAL PARAMETERS-1'!$B$5:$J$44,5,FALSE)*VLOOKUP('ANALYSIS-YLD2'!BR$4,'INTERNAL PARAMETERS-1'!$B$5:$J$44,6,FALSE)*VLOOKUP('ANALYSIS-YLD2'!BR$4,'INTERNAL PARAMETERS-1'!$B$5:$J$44,3,FALSE) + 'ANALYSIS-YLD1'!BR229*(1-VLOOKUP('ANALYSIS-YLD2'!BR$4,'INTERNAL PARAMETERS-1'!$B$5:$J$44,5,FALSE))*VLOOKUP('ANALYSIS-YLD2'!BR$4,'INTERNAL PARAMETERS-1'!$B$5:$J$44,8,FALSE)*VLOOKUP('ANALYSIS-YLD2'!BR$4,'INTERNAL PARAMETERS-1'!$B$5:$J$44,3,FALSE)</f>
        <v>0</v>
      </c>
      <c r="BS229" s="111">
        <f>'ANALYSIS-YLD1'!BS229*VLOOKUP('ANALYSIS-YLD2'!BS$4,'INTERNAL PARAMETERS-1'!$B$5:$J$44,5,FALSE)*VLOOKUP('ANALYSIS-YLD2'!BS$4,'INTERNAL PARAMETERS-1'!$B$5:$J$44,6,FALSE)*VLOOKUP('ANALYSIS-YLD2'!BS$4,'INTERNAL PARAMETERS-1'!$B$5:$J$44,3,FALSE) + 'ANALYSIS-YLD1'!BS229*(1-VLOOKUP('ANALYSIS-YLD2'!BS$4,'INTERNAL PARAMETERS-1'!$B$5:$J$44,5,FALSE))*VLOOKUP('ANALYSIS-YLD2'!BS$4,'INTERNAL PARAMETERS-1'!$B$5:$J$44,8,FALSE)*VLOOKUP('ANALYSIS-YLD2'!BS$4,'INTERNAL PARAMETERS-1'!$B$5:$J$44,3,FALSE)</f>
        <v>0</v>
      </c>
      <c r="BT229" s="111">
        <f>'ANALYSIS-YLD1'!BT229*VLOOKUP('ANALYSIS-YLD2'!BT$4,'INTERNAL PARAMETERS-1'!$B$5:$J$44,5,FALSE)*VLOOKUP('ANALYSIS-YLD2'!BT$4,'INTERNAL PARAMETERS-1'!$B$5:$J$44,6,FALSE)*VLOOKUP('ANALYSIS-YLD2'!BT$4,'INTERNAL PARAMETERS-1'!$B$5:$J$44,3,FALSE) + 'ANALYSIS-YLD1'!BT229*(1-VLOOKUP('ANALYSIS-YLD2'!BT$4,'INTERNAL PARAMETERS-1'!$B$5:$J$44,5,FALSE))*VLOOKUP('ANALYSIS-YLD2'!BT$4,'INTERNAL PARAMETERS-1'!$B$5:$J$44,8,FALSE)*VLOOKUP('ANALYSIS-YLD2'!BT$4,'INTERNAL PARAMETERS-1'!$B$5:$J$44,3,FALSE)</f>
        <v>0</v>
      </c>
      <c r="BU229" s="111">
        <f>'ANALYSIS-YLD1'!BU229*VLOOKUP('ANALYSIS-YLD2'!BU$4,'INTERNAL PARAMETERS-1'!$B$5:$J$44,5,FALSE)*VLOOKUP('ANALYSIS-YLD2'!BU$4,'INTERNAL PARAMETERS-1'!$B$5:$J$44,6,FALSE)*VLOOKUP('ANALYSIS-YLD2'!BU$4,'INTERNAL PARAMETERS-1'!$B$5:$J$44,3,FALSE) + 'ANALYSIS-YLD1'!BU229*(1-VLOOKUP('ANALYSIS-YLD2'!BU$4,'INTERNAL PARAMETERS-1'!$B$5:$J$44,5,FALSE))*VLOOKUP('ANALYSIS-YLD2'!BU$4,'INTERNAL PARAMETERS-1'!$B$5:$J$44,8,FALSE)*VLOOKUP('ANALYSIS-YLD2'!BU$4,'INTERNAL PARAMETERS-1'!$B$5:$J$44,3,FALSE)</f>
        <v>0</v>
      </c>
      <c r="BV229" s="111">
        <f>'ANALYSIS-YLD1'!BV229*VLOOKUP('ANALYSIS-YLD2'!BV$4,'INTERNAL PARAMETERS-1'!$B$5:$J$44,5,FALSE)*VLOOKUP('ANALYSIS-YLD2'!BV$4,'INTERNAL PARAMETERS-1'!$B$5:$J$44,6,FALSE)*VLOOKUP('ANALYSIS-YLD2'!BV$4,'INTERNAL PARAMETERS-1'!$B$5:$J$44,3,FALSE) + 'ANALYSIS-YLD1'!BV229*(1-VLOOKUP('ANALYSIS-YLD2'!BV$4,'INTERNAL PARAMETERS-1'!$B$5:$J$44,5,FALSE))*VLOOKUP('ANALYSIS-YLD2'!BV$4,'INTERNAL PARAMETERS-1'!$B$5:$J$44,8,FALSE)*VLOOKUP('ANALYSIS-YLD2'!BV$4,'INTERNAL PARAMETERS-1'!$B$5:$J$44,3,FALSE)</f>
        <v>0</v>
      </c>
      <c r="BW229" s="111">
        <f>'ANALYSIS-YLD1'!BW229*VLOOKUP('ANALYSIS-YLD2'!BW$4,'INTERNAL PARAMETERS-1'!$B$5:$J$44,5,FALSE)*VLOOKUP('ANALYSIS-YLD2'!BW$4,'INTERNAL PARAMETERS-1'!$B$5:$J$44,6,FALSE)*VLOOKUP('ANALYSIS-YLD2'!BW$4,'INTERNAL PARAMETERS-1'!$B$5:$J$44,3,FALSE) + 'ANALYSIS-YLD1'!BW229*(1-VLOOKUP('ANALYSIS-YLD2'!BW$4,'INTERNAL PARAMETERS-1'!$B$5:$J$44,5,FALSE))*VLOOKUP('ANALYSIS-YLD2'!BW$4,'INTERNAL PARAMETERS-1'!$B$5:$J$44,8,FALSE)*VLOOKUP('ANALYSIS-YLD2'!BW$4,'INTERNAL PARAMETERS-1'!$B$5:$J$44,3,FALSE)</f>
        <v>0</v>
      </c>
      <c r="BX229" s="111">
        <f>'ANALYSIS-YLD1'!BX229*VLOOKUP('ANALYSIS-YLD2'!BX$4,'INTERNAL PARAMETERS-1'!$B$5:$J$44,5,FALSE)*VLOOKUP('ANALYSIS-YLD2'!BX$4,'INTERNAL PARAMETERS-1'!$B$5:$J$44,6,FALSE)*VLOOKUP('ANALYSIS-YLD2'!BX$4,'INTERNAL PARAMETERS-1'!$B$5:$J$44,3,FALSE) + 'ANALYSIS-YLD1'!BX229*(1-VLOOKUP('ANALYSIS-YLD2'!BX$4,'INTERNAL PARAMETERS-1'!$B$5:$J$44,5,FALSE))*VLOOKUP('ANALYSIS-YLD2'!BX$4,'INTERNAL PARAMETERS-1'!$B$5:$J$44,8,FALSE)*VLOOKUP('ANALYSIS-YLD2'!BX$4,'INTERNAL PARAMETERS-1'!$B$5:$J$44,3,FALSE)</f>
        <v>0</v>
      </c>
      <c r="BY229" s="111">
        <f>'ANALYSIS-YLD1'!BY229*VLOOKUP('ANALYSIS-YLD2'!BY$4,'INTERNAL PARAMETERS-1'!$B$5:$J$44,5,FALSE)*VLOOKUP('ANALYSIS-YLD2'!BY$4,'INTERNAL PARAMETERS-1'!$B$5:$J$44,6,FALSE)*VLOOKUP('ANALYSIS-YLD2'!BY$4,'INTERNAL PARAMETERS-1'!$B$5:$J$44,3,FALSE) + 'ANALYSIS-YLD1'!BY229*(1-VLOOKUP('ANALYSIS-YLD2'!BY$4,'INTERNAL PARAMETERS-1'!$B$5:$J$44,5,FALSE))*VLOOKUP('ANALYSIS-YLD2'!BY$4,'INTERNAL PARAMETERS-1'!$B$5:$J$44,8,FALSE)*VLOOKUP('ANALYSIS-YLD2'!BY$4,'INTERNAL PARAMETERS-1'!$B$5:$J$44,3,FALSE)</f>
        <v>0</v>
      </c>
      <c r="BZ229" s="111">
        <f>'ANALYSIS-YLD1'!BZ229*VLOOKUP('ANALYSIS-YLD2'!BZ$4,'INTERNAL PARAMETERS-1'!$B$5:$J$44,5,FALSE)*VLOOKUP('ANALYSIS-YLD2'!BZ$4,'INTERNAL PARAMETERS-1'!$B$5:$J$44,6,FALSE)*VLOOKUP('ANALYSIS-YLD2'!BZ$4,'INTERNAL PARAMETERS-1'!$B$5:$J$44,3,FALSE) + 'ANALYSIS-YLD1'!BZ229*(1-VLOOKUP('ANALYSIS-YLD2'!BZ$4,'INTERNAL PARAMETERS-1'!$B$5:$J$44,5,FALSE))*VLOOKUP('ANALYSIS-YLD2'!BZ$4,'INTERNAL PARAMETERS-1'!$B$5:$J$44,8,FALSE)*VLOOKUP('ANALYSIS-YLD2'!BZ$4,'INTERNAL PARAMETERS-1'!$B$5:$J$44,3,FALSE)</f>
        <v>0</v>
      </c>
      <c r="CA229" s="111">
        <f>'ANALYSIS-YLD1'!CA229*VLOOKUP('ANALYSIS-YLD2'!CA$4,'INTERNAL PARAMETERS-1'!$B$5:$J$44,5,FALSE)*VLOOKUP('ANALYSIS-YLD2'!CA$4,'INTERNAL PARAMETERS-1'!$B$5:$J$44,6,FALSE)*VLOOKUP('ANALYSIS-YLD2'!CA$4,'INTERNAL PARAMETERS-1'!$B$5:$J$44,3,FALSE) + 'ANALYSIS-YLD1'!CA229*(1-VLOOKUP('ANALYSIS-YLD2'!CA$4,'INTERNAL PARAMETERS-1'!$B$5:$J$44,5,FALSE))*VLOOKUP('ANALYSIS-YLD2'!CA$4,'INTERNAL PARAMETERS-1'!$B$5:$J$44,8,FALSE)*VLOOKUP('ANALYSIS-YLD2'!CA$4,'INTERNAL PARAMETERS-1'!$B$5:$J$44,3,FALSE)</f>
        <v>0</v>
      </c>
      <c r="CB229" s="111">
        <f>'ANALYSIS-YLD1'!CB229*VLOOKUP('ANALYSIS-YLD2'!CB$4,'INTERNAL PARAMETERS-1'!$B$5:$J$44,5,FALSE)*VLOOKUP('ANALYSIS-YLD2'!CB$4,'INTERNAL PARAMETERS-1'!$B$5:$J$44,6,FALSE)*VLOOKUP('ANALYSIS-YLD2'!CB$4,'INTERNAL PARAMETERS-1'!$B$5:$J$44,3,FALSE) + 'ANALYSIS-YLD1'!CB229*(1-VLOOKUP('ANALYSIS-YLD2'!CB$4,'INTERNAL PARAMETERS-1'!$B$5:$J$44,5,FALSE))*VLOOKUP('ANALYSIS-YLD2'!CB$4,'INTERNAL PARAMETERS-1'!$B$5:$J$44,8,FALSE)*VLOOKUP('ANALYSIS-YLD2'!CB$4,'INTERNAL PARAMETERS-1'!$B$5:$J$44,3,FALSE)</f>
        <v>0</v>
      </c>
      <c r="CC229" s="111">
        <f>'ANALYSIS-YLD1'!CC229*VLOOKUP('ANALYSIS-YLD2'!CC$4,'INTERNAL PARAMETERS-1'!$B$5:$J$44,5,FALSE)*VLOOKUP('ANALYSIS-YLD2'!CC$4,'INTERNAL PARAMETERS-1'!$B$5:$J$44,6,FALSE)*VLOOKUP('ANALYSIS-YLD2'!CC$4,'INTERNAL PARAMETERS-1'!$B$5:$J$44,3,FALSE) + 'ANALYSIS-YLD1'!CC229*(1-VLOOKUP('ANALYSIS-YLD2'!CC$4,'INTERNAL PARAMETERS-1'!$B$5:$J$44,5,FALSE))*VLOOKUP('ANALYSIS-YLD2'!CC$4,'INTERNAL PARAMETERS-1'!$B$5:$J$44,8,FALSE)*VLOOKUP('ANALYSIS-YLD2'!CC$4,'INTERNAL PARAMETERS-1'!$B$5:$J$44,3,FALSE)</f>
        <v>0</v>
      </c>
      <c r="CD229" s="111">
        <f>'ANALYSIS-YLD1'!CD229*VLOOKUP('ANALYSIS-YLD2'!CD$4,'INTERNAL PARAMETERS-1'!$B$5:$J$44,5,FALSE)*VLOOKUP('ANALYSIS-YLD2'!CD$4,'INTERNAL PARAMETERS-1'!$B$5:$J$44,6,FALSE)*VLOOKUP('ANALYSIS-YLD2'!CD$4,'INTERNAL PARAMETERS-1'!$B$5:$J$44,3,FALSE) + 'ANALYSIS-YLD1'!CD229*(1-VLOOKUP('ANALYSIS-YLD2'!CD$4,'INTERNAL PARAMETERS-1'!$B$5:$J$44,5,FALSE))*VLOOKUP('ANALYSIS-YLD2'!CD$4,'INTERNAL PARAMETERS-1'!$B$5:$J$44,8,FALSE)*VLOOKUP('ANALYSIS-YLD2'!CD$4,'INTERNAL PARAMETERS-1'!$B$5:$J$44,3,FALSE)</f>
        <v>0</v>
      </c>
      <c r="CE229" s="111">
        <f>'ANALYSIS-YLD1'!CE229*VLOOKUP('ANALYSIS-YLD2'!CE$4,'INTERNAL PARAMETERS-1'!$B$5:$J$44,5,FALSE)*VLOOKUP('ANALYSIS-YLD2'!CE$4,'INTERNAL PARAMETERS-1'!$B$5:$J$44,6,FALSE)*VLOOKUP('ANALYSIS-YLD2'!CE$4,'INTERNAL PARAMETERS-1'!$B$5:$J$44,3,FALSE) + 'ANALYSIS-YLD1'!CE229*(1-VLOOKUP('ANALYSIS-YLD2'!CE$4,'INTERNAL PARAMETERS-1'!$B$5:$J$44,5,FALSE))*VLOOKUP('ANALYSIS-YLD2'!CE$4,'INTERNAL PARAMETERS-1'!$B$5:$J$44,8,FALSE)*VLOOKUP('ANALYSIS-YLD2'!CE$4,'INTERNAL PARAMETERS-1'!$B$5:$J$44,3,FALSE)</f>
        <v>0</v>
      </c>
      <c r="CF229" s="111">
        <f>'ANALYSIS-YLD1'!CF229*VLOOKUP('ANALYSIS-YLD2'!CF$4,'INTERNAL PARAMETERS-1'!$B$5:$J$44,5,FALSE)*VLOOKUP('ANALYSIS-YLD2'!CF$4,'INTERNAL PARAMETERS-1'!$B$5:$J$44,6,FALSE)*VLOOKUP('ANALYSIS-YLD2'!CF$4,'INTERNAL PARAMETERS-1'!$B$5:$J$44,3,FALSE) + 'ANALYSIS-YLD1'!CF229*(1-VLOOKUP('ANALYSIS-YLD2'!CF$4,'INTERNAL PARAMETERS-1'!$B$5:$J$44,5,FALSE))*VLOOKUP('ANALYSIS-YLD2'!CF$4,'INTERNAL PARAMETERS-1'!$B$5:$J$44,8,FALSE)*VLOOKUP('ANALYSIS-YLD2'!CF$4,'INTERNAL PARAMETERS-1'!$B$5:$J$44,3,FALSE)</f>
        <v>0</v>
      </c>
      <c r="CG229" s="111">
        <f>'ANALYSIS-YLD1'!CG229*VLOOKUP('ANALYSIS-YLD2'!CG$4,'INTERNAL PARAMETERS-1'!$B$5:$J$44,5,FALSE)*VLOOKUP('ANALYSIS-YLD2'!CG$4,'INTERNAL PARAMETERS-1'!$B$5:$J$44,6,FALSE)*VLOOKUP('ANALYSIS-YLD2'!CG$4,'INTERNAL PARAMETERS-1'!$B$5:$J$44,3,FALSE) + 'ANALYSIS-YLD1'!CG229*(1-VLOOKUP('ANALYSIS-YLD2'!CG$4,'INTERNAL PARAMETERS-1'!$B$5:$J$44,5,FALSE))*VLOOKUP('ANALYSIS-YLD2'!CG$4,'INTERNAL PARAMETERS-1'!$B$5:$J$44,8,FALSE)*VLOOKUP('ANALYSIS-YLD2'!CG$4,'INTERNAL PARAMETERS-1'!$B$5:$J$44,3,FALSE)</f>
        <v>0</v>
      </c>
      <c r="CH229" s="110">
        <f>'ANALYSIS-YLD1'!CH229*VLOOKUP('ANALYSIS-YLD2'!CH$4,'INTERNAL PARAMETERS-1'!$B$5:$J$44,5,FALSE)*VLOOKUP('ANALYSIS-YLD2'!CH$4,'INTERNAL PARAMETERS-1'!$B$5:$J$44,6,FALSE)*VLOOKUP('ANALYSIS-YLD2'!CH$4,'INTERNAL PARAMETERS-1'!$B$5:$J$44,3,FALSE) + 'ANALYSIS-YLD1'!CH229*(1-VLOOKUP('ANALYSIS-YLD2'!CH$4,'INTERNAL PARAMETERS-1'!$B$5:$J$44,5,FALSE))*VLOOKUP('ANALYSIS-YLD2'!CH$4,'INTERNAL PARAMETERS-1'!$B$5:$J$44,8,FALSE)*VLOOKUP('ANALYSIS-YLD2'!CH$4,'INTERNAL PARAMETERS-1'!$B$5:$J$44,3,FALSE)</f>
        <v>0</v>
      </c>
      <c r="CJ229" s="112">
        <f t="shared" si="6"/>
        <v>0</v>
      </c>
      <c r="CK229" s="110">
        <f t="shared" si="7"/>
        <v>0</v>
      </c>
    </row>
    <row r="230" spans="2:89" x14ac:dyDescent="0.5">
      <c r="B230" s="127" t="s">
        <v>22</v>
      </c>
      <c r="C230" s="126" t="s">
        <v>21</v>
      </c>
      <c r="D230" s="126" t="s">
        <v>11</v>
      </c>
      <c r="E230" s="125">
        <f>'INPUTS-Incidence'!E230</f>
        <v>0</v>
      </c>
      <c r="F230" s="128">
        <f>'INTERNAL PARAMETERS-1'!M14</f>
        <v>39.424999999999997</v>
      </c>
      <c r="G230" s="112">
        <f>'ANALYSIS-YLD1'!G230*VLOOKUP('ANALYSIS-YLD2'!G$4,'INTERNAL PARAMETERS-1'!$B$5:$J$44,5,FALSE)*VLOOKUP('ANALYSIS-YLD2'!G$4,'INTERNAL PARAMETERS-1'!$B$5:$J$44,7,FALSE)*'ANALYSIS-YLD2'!$F230 + 'ANALYSIS-YLD1'!G230*(1-VLOOKUP('ANALYSIS-YLD2'!G$4,'INTERNAL PARAMETERS-1'!$B$5:$J$44,5,FALSE))*VLOOKUP('ANALYSIS-YLD2'!G$4,'INTERNAL PARAMETERS-1'!$B$5:$J$44,9,FALSE)*'ANALYSIS-YLD2'!$F230</f>
        <v>0</v>
      </c>
      <c r="H230" s="111">
        <f>'ANALYSIS-YLD1'!H230*VLOOKUP('ANALYSIS-YLD2'!H$4,'INTERNAL PARAMETERS-1'!$B$5:$J$44,5,FALSE)*VLOOKUP('ANALYSIS-YLD2'!H$4,'INTERNAL PARAMETERS-1'!$B$5:$J$44,7,FALSE)*'ANALYSIS-YLD2'!$F230 + 'ANALYSIS-YLD1'!H230*(1-VLOOKUP('ANALYSIS-YLD2'!H$4,'INTERNAL PARAMETERS-1'!$B$5:$J$44,5,FALSE))*VLOOKUP('ANALYSIS-YLD2'!H$4,'INTERNAL PARAMETERS-1'!$B$5:$J$44,9,FALSE)*'ANALYSIS-YLD2'!$F230</f>
        <v>0</v>
      </c>
      <c r="I230" s="111">
        <f>'ANALYSIS-YLD1'!I230*VLOOKUP('ANALYSIS-YLD2'!I$4,'INTERNAL PARAMETERS-1'!$B$5:$J$44,5,FALSE)*VLOOKUP('ANALYSIS-YLD2'!I$4,'INTERNAL PARAMETERS-1'!$B$5:$J$44,7,FALSE)*'ANALYSIS-YLD2'!$F230 + 'ANALYSIS-YLD1'!I230*(1-VLOOKUP('ANALYSIS-YLD2'!I$4,'INTERNAL PARAMETERS-1'!$B$5:$J$44,5,FALSE))*VLOOKUP('ANALYSIS-YLD2'!I$4,'INTERNAL PARAMETERS-1'!$B$5:$J$44,9,FALSE)*'ANALYSIS-YLD2'!$F230</f>
        <v>0</v>
      </c>
      <c r="J230" s="111">
        <f>'ANALYSIS-YLD1'!J230*VLOOKUP('ANALYSIS-YLD2'!J$4,'INTERNAL PARAMETERS-1'!$B$5:$J$44,5,FALSE)*VLOOKUP('ANALYSIS-YLD2'!J$4,'INTERNAL PARAMETERS-1'!$B$5:$J$44,7,FALSE)*'ANALYSIS-YLD2'!$F230 + 'ANALYSIS-YLD1'!J230*(1-VLOOKUP('ANALYSIS-YLD2'!J$4,'INTERNAL PARAMETERS-1'!$B$5:$J$44,5,FALSE))*VLOOKUP('ANALYSIS-YLD2'!J$4,'INTERNAL PARAMETERS-1'!$B$5:$J$44,9,FALSE)*'ANALYSIS-YLD2'!$F230</f>
        <v>0</v>
      </c>
      <c r="K230" s="111">
        <f>'ANALYSIS-YLD1'!K230*VLOOKUP('ANALYSIS-YLD2'!K$4,'INTERNAL PARAMETERS-1'!$B$5:$J$44,5,FALSE)*VLOOKUP('ANALYSIS-YLD2'!K$4,'INTERNAL PARAMETERS-1'!$B$5:$J$44,7,FALSE)*'ANALYSIS-YLD2'!$F230 + 'ANALYSIS-YLD1'!K230*(1-VLOOKUP('ANALYSIS-YLD2'!K$4,'INTERNAL PARAMETERS-1'!$B$5:$J$44,5,FALSE))*VLOOKUP('ANALYSIS-YLD2'!K$4,'INTERNAL PARAMETERS-1'!$B$5:$J$44,9,FALSE)*'ANALYSIS-YLD2'!$F230</f>
        <v>0</v>
      </c>
      <c r="L230" s="111">
        <f>'ANALYSIS-YLD1'!L230*VLOOKUP('ANALYSIS-YLD2'!L$4,'INTERNAL PARAMETERS-1'!$B$5:$J$44,5,FALSE)*VLOOKUP('ANALYSIS-YLD2'!L$4,'INTERNAL PARAMETERS-1'!$B$5:$J$44,7,FALSE)*'ANALYSIS-YLD2'!$F230 + 'ANALYSIS-YLD1'!L230*(1-VLOOKUP('ANALYSIS-YLD2'!L$4,'INTERNAL PARAMETERS-1'!$B$5:$J$44,5,FALSE))*VLOOKUP('ANALYSIS-YLD2'!L$4,'INTERNAL PARAMETERS-1'!$B$5:$J$44,9,FALSE)*'ANALYSIS-YLD2'!$F230</f>
        <v>0</v>
      </c>
      <c r="M230" s="111">
        <f>'ANALYSIS-YLD1'!M230*VLOOKUP('ANALYSIS-YLD2'!M$4,'INTERNAL PARAMETERS-1'!$B$5:$J$44,5,FALSE)*VLOOKUP('ANALYSIS-YLD2'!M$4,'INTERNAL PARAMETERS-1'!$B$5:$J$44,7,FALSE)*'ANALYSIS-YLD2'!$F230 + 'ANALYSIS-YLD1'!M230*(1-VLOOKUP('ANALYSIS-YLD2'!M$4,'INTERNAL PARAMETERS-1'!$B$5:$J$44,5,FALSE))*VLOOKUP('ANALYSIS-YLD2'!M$4,'INTERNAL PARAMETERS-1'!$B$5:$J$44,9,FALSE)*'ANALYSIS-YLD2'!$F230</f>
        <v>0</v>
      </c>
      <c r="N230" s="111">
        <f>'ANALYSIS-YLD1'!N230*VLOOKUP('ANALYSIS-YLD2'!N$4,'INTERNAL PARAMETERS-1'!$B$5:$J$44,5,FALSE)*VLOOKUP('ANALYSIS-YLD2'!N$4,'INTERNAL PARAMETERS-1'!$B$5:$J$44,7,FALSE)*'ANALYSIS-YLD2'!$F230 + 'ANALYSIS-YLD1'!N230*(1-VLOOKUP('ANALYSIS-YLD2'!N$4,'INTERNAL PARAMETERS-1'!$B$5:$J$44,5,FALSE))*VLOOKUP('ANALYSIS-YLD2'!N$4,'INTERNAL PARAMETERS-1'!$B$5:$J$44,9,FALSE)*'ANALYSIS-YLD2'!$F230</f>
        <v>0</v>
      </c>
      <c r="O230" s="111">
        <f>'ANALYSIS-YLD1'!O230*VLOOKUP('ANALYSIS-YLD2'!O$4,'INTERNAL PARAMETERS-1'!$B$5:$J$44,5,FALSE)*VLOOKUP('ANALYSIS-YLD2'!O$4,'INTERNAL PARAMETERS-1'!$B$5:$J$44,7,FALSE)*'ANALYSIS-YLD2'!$F230 + 'ANALYSIS-YLD1'!O230*(1-VLOOKUP('ANALYSIS-YLD2'!O$4,'INTERNAL PARAMETERS-1'!$B$5:$J$44,5,FALSE))*VLOOKUP('ANALYSIS-YLD2'!O$4,'INTERNAL PARAMETERS-1'!$B$5:$J$44,9,FALSE)*'ANALYSIS-YLD2'!$F230</f>
        <v>0</v>
      </c>
      <c r="P230" s="111">
        <f>'ANALYSIS-YLD1'!P230*VLOOKUP('ANALYSIS-YLD2'!P$4,'INTERNAL PARAMETERS-1'!$B$5:$J$44,5,FALSE)*VLOOKUP('ANALYSIS-YLD2'!P$4,'INTERNAL PARAMETERS-1'!$B$5:$J$44,7,FALSE)*'ANALYSIS-YLD2'!$F230 + 'ANALYSIS-YLD1'!P230*(1-VLOOKUP('ANALYSIS-YLD2'!P$4,'INTERNAL PARAMETERS-1'!$B$5:$J$44,5,FALSE))*VLOOKUP('ANALYSIS-YLD2'!P$4,'INTERNAL PARAMETERS-1'!$B$5:$J$44,9,FALSE)*'ANALYSIS-YLD2'!$F230</f>
        <v>0</v>
      </c>
      <c r="Q230" s="111">
        <f>'ANALYSIS-YLD1'!Q230*VLOOKUP('ANALYSIS-YLD2'!Q$4,'INTERNAL PARAMETERS-1'!$B$5:$J$44,5,FALSE)*VLOOKUP('ANALYSIS-YLD2'!Q$4,'INTERNAL PARAMETERS-1'!$B$5:$J$44,7,FALSE)*'ANALYSIS-YLD2'!$F230 + 'ANALYSIS-YLD1'!Q230*(1-VLOOKUP('ANALYSIS-YLD2'!Q$4,'INTERNAL PARAMETERS-1'!$B$5:$J$44,5,FALSE))*VLOOKUP('ANALYSIS-YLD2'!Q$4,'INTERNAL PARAMETERS-1'!$B$5:$J$44,9,FALSE)*'ANALYSIS-YLD2'!$F230</f>
        <v>0</v>
      </c>
      <c r="R230" s="111">
        <f>'ANALYSIS-YLD1'!R230*VLOOKUP('ANALYSIS-YLD2'!R$4,'INTERNAL PARAMETERS-1'!$B$5:$J$44,5,FALSE)*VLOOKUP('ANALYSIS-YLD2'!R$4,'INTERNAL PARAMETERS-1'!$B$5:$J$44,7,FALSE)*'ANALYSIS-YLD2'!$F230 + 'ANALYSIS-YLD1'!R230*(1-VLOOKUP('ANALYSIS-YLD2'!R$4,'INTERNAL PARAMETERS-1'!$B$5:$J$44,5,FALSE))*VLOOKUP('ANALYSIS-YLD2'!R$4,'INTERNAL PARAMETERS-1'!$B$5:$J$44,9,FALSE)*'ANALYSIS-YLD2'!$F230</f>
        <v>0</v>
      </c>
      <c r="S230" s="111">
        <f>'ANALYSIS-YLD1'!S230*VLOOKUP('ANALYSIS-YLD2'!S$4,'INTERNAL PARAMETERS-1'!$B$5:$J$44,5,FALSE)*VLOOKUP('ANALYSIS-YLD2'!S$4,'INTERNAL PARAMETERS-1'!$B$5:$J$44,7,FALSE)*'ANALYSIS-YLD2'!$F230 + 'ANALYSIS-YLD1'!S230*(1-VLOOKUP('ANALYSIS-YLD2'!S$4,'INTERNAL PARAMETERS-1'!$B$5:$J$44,5,FALSE))*VLOOKUP('ANALYSIS-YLD2'!S$4,'INTERNAL PARAMETERS-1'!$B$5:$J$44,9,FALSE)*'ANALYSIS-YLD2'!$F230</f>
        <v>0</v>
      </c>
      <c r="T230" s="111">
        <f>'ANALYSIS-YLD1'!T230*VLOOKUP('ANALYSIS-YLD2'!T$4,'INTERNAL PARAMETERS-1'!$B$5:$J$44,5,FALSE)*VLOOKUP('ANALYSIS-YLD2'!T$4,'INTERNAL PARAMETERS-1'!$B$5:$J$44,7,FALSE)*'ANALYSIS-YLD2'!$F230 + 'ANALYSIS-YLD1'!T230*(1-VLOOKUP('ANALYSIS-YLD2'!T$4,'INTERNAL PARAMETERS-1'!$B$5:$J$44,5,FALSE))*VLOOKUP('ANALYSIS-YLD2'!T$4,'INTERNAL PARAMETERS-1'!$B$5:$J$44,9,FALSE)*'ANALYSIS-YLD2'!$F230</f>
        <v>0</v>
      </c>
      <c r="U230" s="111">
        <f>'ANALYSIS-YLD1'!U230*VLOOKUP('ANALYSIS-YLD2'!U$4,'INTERNAL PARAMETERS-1'!$B$5:$J$44,5,FALSE)*VLOOKUP('ANALYSIS-YLD2'!U$4,'INTERNAL PARAMETERS-1'!$B$5:$J$44,7,FALSE)*'ANALYSIS-YLD2'!$F230 + 'ANALYSIS-YLD1'!U230*(1-VLOOKUP('ANALYSIS-YLD2'!U$4,'INTERNAL PARAMETERS-1'!$B$5:$J$44,5,FALSE))*VLOOKUP('ANALYSIS-YLD2'!U$4,'INTERNAL PARAMETERS-1'!$B$5:$J$44,9,FALSE)*'ANALYSIS-YLD2'!$F230</f>
        <v>0</v>
      </c>
      <c r="V230" s="111">
        <f>'ANALYSIS-YLD1'!V230*VLOOKUP('ANALYSIS-YLD2'!V$4,'INTERNAL PARAMETERS-1'!$B$5:$J$44,5,FALSE)*VLOOKUP('ANALYSIS-YLD2'!V$4,'INTERNAL PARAMETERS-1'!$B$5:$J$44,7,FALSE)*'ANALYSIS-YLD2'!$F230 + 'ANALYSIS-YLD1'!V230*(1-VLOOKUP('ANALYSIS-YLD2'!V$4,'INTERNAL PARAMETERS-1'!$B$5:$J$44,5,FALSE))*VLOOKUP('ANALYSIS-YLD2'!V$4,'INTERNAL PARAMETERS-1'!$B$5:$J$44,9,FALSE)*'ANALYSIS-YLD2'!$F230</f>
        <v>0</v>
      </c>
      <c r="W230" s="111">
        <f>'ANALYSIS-YLD1'!W230*VLOOKUP('ANALYSIS-YLD2'!W$4,'INTERNAL PARAMETERS-1'!$B$5:$J$44,5,FALSE)*VLOOKUP('ANALYSIS-YLD2'!W$4,'INTERNAL PARAMETERS-1'!$B$5:$J$44,7,FALSE)*'ANALYSIS-YLD2'!$F230 + 'ANALYSIS-YLD1'!W230*(1-VLOOKUP('ANALYSIS-YLD2'!W$4,'INTERNAL PARAMETERS-1'!$B$5:$J$44,5,FALSE))*VLOOKUP('ANALYSIS-YLD2'!W$4,'INTERNAL PARAMETERS-1'!$B$5:$J$44,9,FALSE)*'ANALYSIS-YLD2'!$F230</f>
        <v>0</v>
      </c>
      <c r="X230" s="111">
        <f>'ANALYSIS-YLD1'!X230*VLOOKUP('ANALYSIS-YLD2'!X$4,'INTERNAL PARAMETERS-1'!$B$5:$J$44,5,FALSE)*VLOOKUP('ANALYSIS-YLD2'!X$4,'INTERNAL PARAMETERS-1'!$B$5:$J$44,7,FALSE)*'ANALYSIS-YLD2'!$F230 + 'ANALYSIS-YLD1'!X230*(1-VLOOKUP('ANALYSIS-YLD2'!X$4,'INTERNAL PARAMETERS-1'!$B$5:$J$44,5,FALSE))*VLOOKUP('ANALYSIS-YLD2'!X$4,'INTERNAL PARAMETERS-1'!$B$5:$J$44,9,FALSE)*'ANALYSIS-YLD2'!$F230</f>
        <v>0</v>
      </c>
      <c r="Y230" s="111">
        <f>'ANALYSIS-YLD1'!Y230*VLOOKUP('ANALYSIS-YLD2'!Y$4,'INTERNAL PARAMETERS-1'!$B$5:$J$44,5,FALSE)*VLOOKUP('ANALYSIS-YLD2'!Y$4,'INTERNAL PARAMETERS-1'!$B$5:$J$44,7,FALSE)*'ANALYSIS-YLD2'!$F230 + 'ANALYSIS-YLD1'!Y230*(1-VLOOKUP('ANALYSIS-YLD2'!Y$4,'INTERNAL PARAMETERS-1'!$B$5:$J$44,5,FALSE))*VLOOKUP('ANALYSIS-YLD2'!Y$4,'INTERNAL PARAMETERS-1'!$B$5:$J$44,9,FALSE)*'ANALYSIS-YLD2'!$F230</f>
        <v>0</v>
      </c>
      <c r="Z230" s="111">
        <f>'ANALYSIS-YLD1'!Z230*VLOOKUP('ANALYSIS-YLD2'!Z$4,'INTERNAL PARAMETERS-1'!$B$5:$J$44,5,FALSE)*VLOOKUP('ANALYSIS-YLD2'!Z$4,'INTERNAL PARAMETERS-1'!$B$5:$J$44,7,FALSE)*'ANALYSIS-YLD2'!$F230 + 'ANALYSIS-YLD1'!Z230*(1-VLOOKUP('ANALYSIS-YLD2'!Z$4,'INTERNAL PARAMETERS-1'!$B$5:$J$44,5,FALSE))*VLOOKUP('ANALYSIS-YLD2'!Z$4,'INTERNAL PARAMETERS-1'!$B$5:$J$44,9,FALSE)*'ANALYSIS-YLD2'!$F230</f>
        <v>0</v>
      </c>
      <c r="AA230" s="111">
        <f>'ANALYSIS-YLD1'!AA230*VLOOKUP('ANALYSIS-YLD2'!AA$4,'INTERNAL PARAMETERS-1'!$B$5:$J$44,5,FALSE)*VLOOKUP('ANALYSIS-YLD2'!AA$4,'INTERNAL PARAMETERS-1'!$B$5:$J$44,7,FALSE)*'ANALYSIS-YLD2'!$F230 + 'ANALYSIS-YLD1'!AA230*(1-VLOOKUP('ANALYSIS-YLD2'!AA$4,'INTERNAL PARAMETERS-1'!$B$5:$J$44,5,FALSE))*VLOOKUP('ANALYSIS-YLD2'!AA$4,'INTERNAL PARAMETERS-1'!$B$5:$J$44,9,FALSE)*'ANALYSIS-YLD2'!$F230</f>
        <v>0</v>
      </c>
      <c r="AB230" s="111">
        <f>'ANALYSIS-YLD1'!AB230*VLOOKUP('ANALYSIS-YLD2'!AB$4,'INTERNAL PARAMETERS-1'!$B$5:$J$44,5,FALSE)*VLOOKUP('ANALYSIS-YLD2'!AB$4,'INTERNAL PARAMETERS-1'!$B$5:$J$44,7,FALSE)*'ANALYSIS-YLD2'!$F230 + 'ANALYSIS-YLD1'!AB230*(1-VLOOKUP('ANALYSIS-YLD2'!AB$4,'INTERNAL PARAMETERS-1'!$B$5:$J$44,5,FALSE))*VLOOKUP('ANALYSIS-YLD2'!AB$4,'INTERNAL PARAMETERS-1'!$B$5:$J$44,9,FALSE)*'ANALYSIS-YLD2'!$F230</f>
        <v>0</v>
      </c>
      <c r="AC230" s="111">
        <f>'ANALYSIS-YLD1'!AC230*VLOOKUP('ANALYSIS-YLD2'!AC$4,'INTERNAL PARAMETERS-1'!$B$5:$J$44,5,FALSE)*VLOOKUP('ANALYSIS-YLD2'!AC$4,'INTERNAL PARAMETERS-1'!$B$5:$J$44,7,FALSE)*'ANALYSIS-YLD2'!$F230 + 'ANALYSIS-YLD1'!AC230*(1-VLOOKUP('ANALYSIS-YLD2'!AC$4,'INTERNAL PARAMETERS-1'!$B$5:$J$44,5,FALSE))*VLOOKUP('ANALYSIS-YLD2'!AC$4,'INTERNAL PARAMETERS-1'!$B$5:$J$44,9,FALSE)*'ANALYSIS-YLD2'!$F230</f>
        <v>0</v>
      </c>
      <c r="AD230" s="111">
        <f>'ANALYSIS-YLD1'!AD230*VLOOKUP('ANALYSIS-YLD2'!AD$4,'INTERNAL PARAMETERS-1'!$B$5:$J$44,5,FALSE)*VLOOKUP('ANALYSIS-YLD2'!AD$4,'INTERNAL PARAMETERS-1'!$B$5:$J$44,7,FALSE)*'ANALYSIS-YLD2'!$F230 + 'ANALYSIS-YLD1'!AD230*(1-VLOOKUP('ANALYSIS-YLD2'!AD$4,'INTERNAL PARAMETERS-1'!$B$5:$J$44,5,FALSE))*VLOOKUP('ANALYSIS-YLD2'!AD$4,'INTERNAL PARAMETERS-1'!$B$5:$J$44,9,FALSE)*'ANALYSIS-YLD2'!$F230</f>
        <v>0</v>
      </c>
      <c r="AE230" s="111">
        <f>'ANALYSIS-YLD1'!AE230*VLOOKUP('ANALYSIS-YLD2'!AE$4,'INTERNAL PARAMETERS-1'!$B$5:$J$44,5,FALSE)*VLOOKUP('ANALYSIS-YLD2'!AE$4,'INTERNAL PARAMETERS-1'!$B$5:$J$44,7,FALSE)*'ANALYSIS-YLD2'!$F230 + 'ANALYSIS-YLD1'!AE230*(1-VLOOKUP('ANALYSIS-YLD2'!AE$4,'INTERNAL PARAMETERS-1'!$B$5:$J$44,5,FALSE))*VLOOKUP('ANALYSIS-YLD2'!AE$4,'INTERNAL PARAMETERS-1'!$B$5:$J$44,9,FALSE)*'ANALYSIS-YLD2'!$F230</f>
        <v>0</v>
      </c>
      <c r="AF230" s="111">
        <f>'ANALYSIS-YLD1'!AF230*VLOOKUP('ANALYSIS-YLD2'!AF$4,'INTERNAL PARAMETERS-1'!$B$5:$J$44,5,FALSE)*VLOOKUP('ANALYSIS-YLD2'!AF$4,'INTERNAL PARAMETERS-1'!$B$5:$J$44,7,FALSE)*'ANALYSIS-YLD2'!$F230 + 'ANALYSIS-YLD1'!AF230*(1-VLOOKUP('ANALYSIS-YLD2'!AF$4,'INTERNAL PARAMETERS-1'!$B$5:$J$44,5,FALSE))*VLOOKUP('ANALYSIS-YLD2'!AF$4,'INTERNAL PARAMETERS-1'!$B$5:$J$44,9,FALSE)*'ANALYSIS-YLD2'!$F230</f>
        <v>0</v>
      </c>
      <c r="AG230" s="111">
        <f>'ANALYSIS-YLD1'!AG230*VLOOKUP('ANALYSIS-YLD2'!AG$4,'INTERNAL PARAMETERS-1'!$B$5:$J$44,5,FALSE)*VLOOKUP('ANALYSIS-YLD2'!AG$4,'INTERNAL PARAMETERS-1'!$B$5:$J$44,7,FALSE)*'ANALYSIS-YLD2'!$F230 + 'ANALYSIS-YLD1'!AG230*(1-VLOOKUP('ANALYSIS-YLD2'!AG$4,'INTERNAL PARAMETERS-1'!$B$5:$J$44,5,FALSE))*VLOOKUP('ANALYSIS-YLD2'!AG$4,'INTERNAL PARAMETERS-1'!$B$5:$J$44,9,FALSE)*'ANALYSIS-YLD2'!$F230</f>
        <v>0</v>
      </c>
      <c r="AH230" s="111">
        <f>'ANALYSIS-YLD1'!AH230*VLOOKUP('ANALYSIS-YLD2'!AH$4,'INTERNAL PARAMETERS-1'!$B$5:$J$44,5,FALSE)*VLOOKUP('ANALYSIS-YLD2'!AH$4,'INTERNAL PARAMETERS-1'!$B$5:$J$44,7,FALSE)*'ANALYSIS-YLD2'!$F230 + 'ANALYSIS-YLD1'!AH230*(1-VLOOKUP('ANALYSIS-YLD2'!AH$4,'INTERNAL PARAMETERS-1'!$B$5:$J$44,5,FALSE))*VLOOKUP('ANALYSIS-YLD2'!AH$4,'INTERNAL PARAMETERS-1'!$B$5:$J$44,9,FALSE)*'ANALYSIS-YLD2'!$F230</f>
        <v>0</v>
      </c>
      <c r="AI230" s="111">
        <f>'ANALYSIS-YLD1'!AI230*VLOOKUP('ANALYSIS-YLD2'!AI$4,'INTERNAL PARAMETERS-1'!$B$5:$J$44,5,FALSE)*VLOOKUP('ANALYSIS-YLD2'!AI$4,'INTERNAL PARAMETERS-1'!$B$5:$J$44,7,FALSE)*'ANALYSIS-YLD2'!$F230 + 'ANALYSIS-YLD1'!AI230*(1-VLOOKUP('ANALYSIS-YLD2'!AI$4,'INTERNAL PARAMETERS-1'!$B$5:$J$44,5,FALSE))*VLOOKUP('ANALYSIS-YLD2'!AI$4,'INTERNAL PARAMETERS-1'!$B$5:$J$44,9,FALSE)*'ANALYSIS-YLD2'!$F230</f>
        <v>0</v>
      </c>
      <c r="AJ230" s="111">
        <f>'ANALYSIS-YLD1'!AJ230*VLOOKUP('ANALYSIS-YLD2'!AJ$4,'INTERNAL PARAMETERS-1'!$B$5:$J$44,5,FALSE)*VLOOKUP('ANALYSIS-YLD2'!AJ$4,'INTERNAL PARAMETERS-1'!$B$5:$J$44,7,FALSE)*'ANALYSIS-YLD2'!$F230 + 'ANALYSIS-YLD1'!AJ230*(1-VLOOKUP('ANALYSIS-YLD2'!AJ$4,'INTERNAL PARAMETERS-1'!$B$5:$J$44,5,FALSE))*VLOOKUP('ANALYSIS-YLD2'!AJ$4,'INTERNAL PARAMETERS-1'!$B$5:$J$44,9,FALSE)*'ANALYSIS-YLD2'!$F230</f>
        <v>0</v>
      </c>
      <c r="AK230" s="111">
        <f>'ANALYSIS-YLD1'!AK230*VLOOKUP('ANALYSIS-YLD2'!AK$4,'INTERNAL PARAMETERS-1'!$B$5:$J$44,5,FALSE)*VLOOKUP('ANALYSIS-YLD2'!AK$4,'INTERNAL PARAMETERS-1'!$B$5:$J$44,7,FALSE)*'ANALYSIS-YLD2'!$F230 + 'ANALYSIS-YLD1'!AK230*(1-VLOOKUP('ANALYSIS-YLD2'!AK$4,'INTERNAL PARAMETERS-1'!$B$5:$J$44,5,FALSE))*VLOOKUP('ANALYSIS-YLD2'!AK$4,'INTERNAL PARAMETERS-1'!$B$5:$J$44,9,FALSE)*'ANALYSIS-YLD2'!$F230</f>
        <v>0</v>
      </c>
      <c r="AL230" s="111">
        <f>'ANALYSIS-YLD1'!AL230*VLOOKUP('ANALYSIS-YLD2'!AL$4,'INTERNAL PARAMETERS-1'!$B$5:$J$44,5,FALSE)*VLOOKUP('ANALYSIS-YLD2'!AL$4,'INTERNAL PARAMETERS-1'!$B$5:$J$44,7,FALSE)*'ANALYSIS-YLD2'!$F230 + 'ANALYSIS-YLD1'!AL230*(1-VLOOKUP('ANALYSIS-YLD2'!AL$4,'INTERNAL PARAMETERS-1'!$B$5:$J$44,5,FALSE))*VLOOKUP('ANALYSIS-YLD2'!AL$4,'INTERNAL PARAMETERS-1'!$B$5:$J$44,9,FALSE)*'ANALYSIS-YLD2'!$F230</f>
        <v>0</v>
      </c>
      <c r="AM230" s="111">
        <f>'ANALYSIS-YLD1'!AM230*VLOOKUP('ANALYSIS-YLD2'!AM$4,'INTERNAL PARAMETERS-1'!$B$5:$J$44,5,FALSE)*VLOOKUP('ANALYSIS-YLD2'!AM$4,'INTERNAL PARAMETERS-1'!$B$5:$J$44,7,FALSE)*'ANALYSIS-YLD2'!$F230 + 'ANALYSIS-YLD1'!AM230*(1-VLOOKUP('ANALYSIS-YLD2'!AM$4,'INTERNAL PARAMETERS-1'!$B$5:$J$44,5,FALSE))*VLOOKUP('ANALYSIS-YLD2'!AM$4,'INTERNAL PARAMETERS-1'!$B$5:$J$44,9,FALSE)*'ANALYSIS-YLD2'!$F230</f>
        <v>0</v>
      </c>
      <c r="AN230" s="111">
        <f>'ANALYSIS-YLD1'!AN230*VLOOKUP('ANALYSIS-YLD2'!AN$4,'INTERNAL PARAMETERS-1'!$B$5:$J$44,5,FALSE)*VLOOKUP('ANALYSIS-YLD2'!AN$4,'INTERNAL PARAMETERS-1'!$B$5:$J$44,7,FALSE)*'ANALYSIS-YLD2'!$F230 + 'ANALYSIS-YLD1'!AN230*(1-VLOOKUP('ANALYSIS-YLD2'!AN$4,'INTERNAL PARAMETERS-1'!$B$5:$J$44,5,FALSE))*VLOOKUP('ANALYSIS-YLD2'!AN$4,'INTERNAL PARAMETERS-1'!$B$5:$J$44,9,FALSE)*'ANALYSIS-YLD2'!$F230</f>
        <v>0</v>
      </c>
      <c r="AO230" s="111">
        <f>'ANALYSIS-YLD1'!AO230*VLOOKUP('ANALYSIS-YLD2'!AO$4,'INTERNAL PARAMETERS-1'!$B$5:$J$44,5,FALSE)*VLOOKUP('ANALYSIS-YLD2'!AO$4,'INTERNAL PARAMETERS-1'!$B$5:$J$44,7,FALSE)*'ANALYSIS-YLD2'!$F230 + 'ANALYSIS-YLD1'!AO230*(1-VLOOKUP('ANALYSIS-YLD2'!AO$4,'INTERNAL PARAMETERS-1'!$B$5:$J$44,5,FALSE))*VLOOKUP('ANALYSIS-YLD2'!AO$4,'INTERNAL PARAMETERS-1'!$B$5:$J$44,9,FALSE)*'ANALYSIS-YLD2'!$F230</f>
        <v>0</v>
      </c>
      <c r="AP230" s="111">
        <f>'ANALYSIS-YLD1'!AP230*VLOOKUP('ANALYSIS-YLD2'!AP$4,'INTERNAL PARAMETERS-1'!$B$5:$J$44,5,FALSE)*VLOOKUP('ANALYSIS-YLD2'!AP$4,'INTERNAL PARAMETERS-1'!$B$5:$J$44,7,FALSE)*'ANALYSIS-YLD2'!$F230 + 'ANALYSIS-YLD1'!AP230*(1-VLOOKUP('ANALYSIS-YLD2'!AP$4,'INTERNAL PARAMETERS-1'!$B$5:$J$44,5,FALSE))*VLOOKUP('ANALYSIS-YLD2'!AP$4,'INTERNAL PARAMETERS-1'!$B$5:$J$44,9,FALSE)*'ANALYSIS-YLD2'!$F230</f>
        <v>0</v>
      </c>
      <c r="AQ230" s="111">
        <f>'ANALYSIS-YLD1'!AQ230*VLOOKUP('ANALYSIS-YLD2'!AQ$4,'INTERNAL PARAMETERS-1'!$B$5:$J$44,5,FALSE)*VLOOKUP('ANALYSIS-YLD2'!AQ$4,'INTERNAL PARAMETERS-1'!$B$5:$J$44,7,FALSE)*'ANALYSIS-YLD2'!$F230 + 'ANALYSIS-YLD1'!AQ230*(1-VLOOKUP('ANALYSIS-YLD2'!AQ$4,'INTERNAL PARAMETERS-1'!$B$5:$J$44,5,FALSE))*VLOOKUP('ANALYSIS-YLD2'!AQ$4,'INTERNAL PARAMETERS-1'!$B$5:$J$44,9,FALSE)*'ANALYSIS-YLD2'!$F230</f>
        <v>0</v>
      </c>
      <c r="AR230" s="111">
        <f>'ANALYSIS-YLD1'!AR230*VLOOKUP('ANALYSIS-YLD2'!AR$4,'INTERNAL PARAMETERS-1'!$B$5:$J$44,5,FALSE)*VLOOKUP('ANALYSIS-YLD2'!AR$4,'INTERNAL PARAMETERS-1'!$B$5:$J$44,7,FALSE)*'ANALYSIS-YLD2'!$F230 + 'ANALYSIS-YLD1'!AR230*(1-VLOOKUP('ANALYSIS-YLD2'!AR$4,'INTERNAL PARAMETERS-1'!$B$5:$J$44,5,FALSE))*VLOOKUP('ANALYSIS-YLD2'!AR$4,'INTERNAL PARAMETERS-1'!$B$5:$J$44,9,FALSE)*'ANALYSIS-YLD2'!$F230</f>
        <v>0</v>
      </c>
      <c r="AS230" s="111">
        <f>'ANALYSIS-YLD1'!AS230*VLOOKUP('ANALYSIS-YLD2'!AS$4,'INTERNAL PARAMETERS-1'!$B$5:$J$44,5,FALSE)*VLOOKUP('ANALYSIS-YLD2'!AS$4,'INTERNAL PARAMETERS-1'!$B$5:$J$44,7,FALSE)*'ANALYSIS-YLD2'!$F230 + 'ANALYSIS-YLD1'!AS230*(1-VLOOKUP('ANALYSIS-YLD2'!AS$4,'INTERNAL PARAMETERS-1'!$B$5:$J$44,5,FALSE))*VLOOKUP('ANALYSIS-YLD2'!AS$4,'INTERNAL PARAMETERS-1'!$B$5:$J$44,9,FALSE)*'ANALYSIS-YLD2'!$F230</f>
        <v>0</v>
      </c>
      <c r="AT230" s="110">
        <f>'ANALYSIS-YLD1'!AT230*VLOOKUP('ANALYSIS-YLD2'!AT$4,'INTERNAL PARAMETERS-1'!$B$5:$J$44,5,FALSE)*VLOOKUP('ANALYSIS-YLD2'!AT$4,'INTERNAL PARAMETERS-1'!$B$5:$J$44,7,FALSE)*'ANALYSIS-YLD2'!$F230 + 'ANALYSIS-YLD1'!AT230*(1-VLOOKUP('ANALYSIS-YLD2'!AT$4,'INTERNAL PARAMETERS-1'!$B$5:$J$44,5,FALSE))*VLOOKUP('ANALYSIS-YLD2'!AT$4,'INTERNAL PARAMETERS-1'!$B$5:$J$44,9,FALSE)*'ANALYSIS-YLD2'!$F230</f>
        <v>0</v>
      </c>
      <c r="AU230" s="112">
        <f>'ANALYSIS-YLD1'!AU230*VLOOKUP('ANALYSIS-YLD2'!AU$4,'INTERNAL PARAMETERS-1'!$B$5:$J$44,5,FALSE)*VLOOKUP('ANALYSIS-YLD2'!AU$4,'INTERNAL PARAMETERS-1'!$B$5:$J$44,6,FALSE)*VLOOKUP('ANALYSIS-YLD2'!AU$4,'INTERNAL PARAMETERS-1'!$B$5:$J$44,3,FALSE) + 'ANALYSIS-YLD1'!AU230*(1-VLOOKUP('ANALYSIS-YLD2'!AU$4,'INTERNAL PARAMETERS-1'!$B$5:$J$44,5,FALSE))*VLOOKUP('ANALYSIS-YLD2'!AU$4,'INTERNAL PARAMETERS-1'!$B$5:$J$44,8,FALSE)*VLOOKUP('ANALYSIS-YLD2'!AU$4,'INTERNAL PARAMETERS-1'!$B$5:$J$44,3,FALSE)</f>
        <v>0</v>
      </c>
      <c r="AV230" s="111">
        <f>'ANALYSIS-YLD1'!AV230*VLOOKUP('ANALYSIS-YLD2'!AV$4,'INTERNAL PARAMETERS-1'!$B$5:$J$44,5,FALSE)*VLOOKUP('ANALYSIS-YLD2'!AV$4,'INTERNAL PARAMETERS-1'!$B$5:$J$44,6,FALSE)*VLOOKUP('ANALYSIS-YLD2'!AV$4,'INTERNAL PARAMETERS-1'!$B$5:$J$44,3,FALSE) + 'ANALYSIS-YLD1'!AV230*(1-VLOOKUP('ANALYSIS-YLD2'!AV$4,'INTERNAL PARAMETERS-1'!$B$5:$J$44,5,FALSE))*VLOOKUP('ANALYSIS-YLD2'!AV$4,'INTERNAL PARAMETERS-1'!$B$5:$J$44,8,FALSE)*VLOOKUP('ANALYSIS-YLD2'!AV$4,'INTERNAL PARAMETERS-1'!$B$5:$J$44,3,FALSE)</f>
        <v>0</v>
      </c>
      <c r="AW230" s="111">
        <f>'ANALYSIS-YLD1'!AW230*VLOOKUP('ANALYSIS-YLD2'!AW$4,'INTERNAL PARAMETERS-1'!$B$5:$J$44,5,FALSE)*VLOOKUP('ANALYSIS-YLD2'!AW$4,'INTERNAL PARAMETERS-1'!$B$5:$J$44,6,FALSE)*VLOOKUP('ANALYSIS-YLD2'!AW$4,'INTERNAL PARAMETERS-1'!$B$5:$J$44,3,FALSE) + 'ANALYSIS-YLD1'!AW230*(1-VLOOKUP('ANALYSIS-YLD2'!AW$4,'INTERNAL PARAMETERS-1'!$B$5:$J$44,5,FALSE))*VLOOKUP('ANALYSIS-YLD2'!AW$4,'INTERNAL PARAMETERS-1'!$B$5:$J$44,8,FALSE)*VLOOKUP('ANALYSIS-YLD2'!AW$4,'INTERNAL PARAMETERS-1'!$B$5:$J$44,3,FALSE)</f>
        <v>0</v>
      </c>
      <c r="AX230" s="111">
        <f>'ANALYSIS-YLD1'!AX230*VLOOKUP('ANALYSIS-YLD2'!AX$4,'INTERNAL PARAMETERS-1'!$B$5:$J$44,5,FALSE)*VLOOKUP('ANALYSIS-YLD2'!AX$4,'INTERNAL PARAMETERS-1'!$B$5:$J$44,6,FALSE)*VLOOKUP('ANALYSIS-YLD2'!AX$4,'INTERNAL PARAMETERS-1'!$B$5:$J$44,3,FALSE) + 'ANALYSIS-YLD1'!AX230*(1-VLOOKUP('ANALYSIS-YLD2'!AX$4,'INTERNAL PARAMETERS-1'!$B$5:$J$44,5,FALSE))*VLOOKUP('ANALYSIS-YLD2'!AX$4,'INTERNAL PARAMETERS-1'!$B$5:$J$44,8,FALSE)*VLOOKUP('ANALYSIS-YLD2'!AX$4,'INTERNAL PARAMETERS-1'!$B$5:$J$44,3,FALSE)</f>
        <v>0</v>
      </c>
      <c r="AY230" s="111">
        <f>'ANALYSIS-YLD1'!AY230*VLOOKUP('ANALYSIS-YLD2'!AY$4,'INTERNAL PARAMETERS-1'!$B$5:$J$44,5,FALSE)*VLOOKUP('ANALYSIS-YLD2'!AY$4,'INTERNAL PARAMETERS-1'!$B$5:$J$44,6,FALSE)*VLOOKUP('ANALYSIS-YLD2'!AY$4,'INTERNAL PARAMETERS-1'!$B$5:$J$44,3,FALSE) + 'ANALYSIS-YLD1'!AY230*(1-VLOOKUP('ANALYSIS-YLD2'!AY$4,'INTERNAL PARAMETERS-1'!$B$5:$J$44,5,FALSE))*VLOOKUP('ANALYSIS-YLD2'!AY$4,'INTERNAL PARAMETERS-1'!$B$5:$J$44,8,FALSE)*VLOOKUP('ANALYSIS-YLD2'!AY$4,'INTERNAL PARAMETERS-1'!$B$5:$J$44,3,FALSE)</f>
        <v>0</v>
      </c>
      <c r="AZ230" s="111">
        <f>'ANALYSIS-YLD1'!AZ230*VLOOKUP('ANALYSIS-YLD2'!AZ$4,'INTERNAL PARAMETERS-1'!$B$5:$J$44,5,FALSE)*VLOOKUP('ANALYSIS-YLD2'!AZ$4,'INTERNAL PARAMETERS-1'!$B$5:$J$44,6,FALSE)*VLOOKUP('ANALYSIS-YLD2'!AZ$4,'INTERNAL PARAMETERS-1'!$B$5:$J$44,3,FALSE) + 'ANALYSIS-YLD1'!AZ230*(1-VLOOKUP('ANALYSIS-YLD2'!AZ$4,'INTERNAL PARAMETERS-1'!$B$5:$J$44,5,FALSE))*VLOOKUP('ANALYSIS-YLD2'!AZ$4,'INTERNAL PARAMETERS-1'!$B$5:$J$44,8,FALSE)*VLOOKUP('ANALYSIS-YLD2'!AZ$4,'INTERNAL PARAMETERS-1'!$B$5:$J$44,3,FALSE)</f>
        <v>0</v>
      </c>
      <c r="BA230" s="111">
        <f>'ANALYSIS-YLD1'!BA230*VLOOKUP('ANALYSIS-YLD2'!BA$4,'INTERNAL PARAMETERS-1'!$B$5:$J$44,5,FALSE)*VLOOKUP('ANALYSIS-YLD2'!BA$4,'INTERNAL PARAMETERS-1'!$B$5:$J$44,6,FALSE)*VLOOKUP('ANALYSIS-YLD2'!BA$4,'INTERNAL PARAMETERS-1'!$B$5:$J$44,3,FALSE) + 'ANALYSIS-YLD1'!BA230*(1-VLOOKUP('ANALYSIS-YLD2'!BA$4,'INTERNAL PARAMETERS-1'!$B$5:$J$44,5,FALSE))*VLOOKUP('ANALYSIS-YLD2'!BA$4,'INTERNAL PARAMETERS-1'!$B$5:$J$44,8,FALSE)*VLOOKUP('ANALYSIS-YLD2'!BA$4,'INTERNAL PARAMETERS-1'!$B$5:$J$44,3,FALSE)</f>
        <v>0</v>
      </c>
      <c r="BB230" s="111">
        <f>'ANALYSIS-YLD1'!BB230*VLOOKUP('ANALYSIS-YLD2'!BB$4,'INTERNAL PARAMETERS-1'!$B$5:$J$44,5,FALSE)*VLOOKUP('ANALYSIS-YLD2'!BB$4,'INTERNAL PARAMETERS-1'!$B$5:$J$44,6,FALSE)*VLOOKUP('ANALYSIS-YLD2'!BB$4,'INTERNAL PARAMETERS-1'!$B$5:$J$44,3,FALSE) + 'ANALYSIS-YLD1'!BB230*(1-VLOOKUP('ANALYSIS-YLD2'!BB$4,'INTERNAL PARAMETERS-1'!$B$5:$J$44,5,FALSE))*VLOOKUP('ANALYSIS-YLD2'!BB$4,'INTERNAL PARAMETERS-1'!$B$5:$J$44,8,FALSE)*VLOOKUP('ANALYSIS-YLD2'!BB$4,'INTERNAL PARAMETERS-1'!$B$5:$J$44,3,FALSE)</f>
        <v>0</v>
      </c>
      <c r="BC230" s="111">
        <f>'ANALYSIS-YLD1'!BC230*VLOOKUP('ANALYSIS-YLD2'!BC$4,'INTERNAL PARAMETERS-1'!$B$5:$J$44,5,FALSE)*VLOOKUP('ANALYSIS-YLD2'!BC$4,'INTERNAL PARAMETERS-1'!$B$5:$J$44,6,FALSE)*VLOOKUP('ANALYSIS-YLD2'!BC$4,'INTERNAL PARAMETERS-1'!$B$5:$J$44,3,FALSE) + 'ANALYSIS-YLD1'!BC230*(1-VLOOKUP('ANALYSIS-YLD2'!BC$4,'INTERNAL PARAMETERS-1'!$B$5:$J$44,5,FALSE))*VLOOKUP('ANALYSIS-YLD2'!BC$4,'INTERNAL PARAMETERS-1'!$B$5:$J$44,8,FALSE)*VLOOKUP('ANALYSIS-YLD2'!BC$4,'INTERNAL PARAMETERS-1'!$B$5:$J$44,3,FALSE)</f>
        <v>0</v>
      </c>
      <c r="BD230" s="111">
        <f>'ANALYSIS-YLD1'!BD230*VLOOKUP('ANALYSIS-YLD2'!BD$4,'INTERNAL PARAMETERS-1'!$B$5:$J$44,5,FALSE)*VLOOKUP('ANALYSIS-YLD2'!BD$4,'INTERNAL PARAMETERS-1'!$B$5:$J$44,6,FALSE)*VLOOKUP('ANALYSIS-YLD2'!BD$4,'INTERNAL PARAMETERS-1'!$B$5:$J$44,3,FALSE) + 'ANALYSIS-YLD1'!BD230*(1-VLOOKUP('ANALYSIS-YLD2'!BD$4,'INTERNAL PARAMETERS-1'!$B$5:$J$44,5,FALSE))*VLOOKUP('ANALYSIS-YLD2'!BD$4,'INTERNAL PARAMETERS-1'!$B$5:$J$44,8,FALSE)*VLOOKUP('ANALYSIS-YLD2'!BD$4,'INTERNAL PARAMETERS-1'!$B$5:$J$44,3,FALSE)</f>
        <v>0</v>
      </c>
      <c r="BE230" s="111">
        <f>'ANALYSIS-YLD1'!BE230*VLOOKUP('ANALYSIS-YLD2'!BE$4,'INTERNAL PARAMETERS-1'!$B$5:$J$44,5,FALSE)*VLOOKUP('ANALYSIS-YLD2'!BE$4,'INTERNAL PARAMETERS-1'!$B$5:$J$44,6,FALSE)*VLOOKUP('ANALYSIS-YLD2'!BE$4,'INTERNAL PARAMETERS-1'!$B$5:$J$44,3,FALSE) + 'ANALYSIS-YLD1'!BE230*(1-VLOOKUP('ANALYSIS-YLD2'!BE$4,'INTERNAL PARAMETERS-1'!$B$5:$J$44,5,FALSE))*VLOOKUP('ANALYSIS-YLD2'!BE$4,'INTERNAL PARAMETERS-1'!$B$5:$J$44,8,FALSE)*VLOOKUP('ANALYSIS-YLD2'!BE$4,'INTERNAL PARAMETERS-1'!$B$5:$J$44,3,FALSE)</f>
        <v>0</v>
      </c>
      <c r="BF230" s="111">
        <f>'ANALYSIS-YLD1'!BF230*VLOOKUP('ANALYSIS-YLD2'!BF$4,'INTERNAL PARAMETERS-1'!$B$5:$J$44,5,FALSE)*VLOOKUP('ANALYSIS-YLD2'!BF$4,'INTERNAL PARAMETERS-1'!$B$5:$J$44,6,FALSE)*VLOOKUP('ANALYSIS-YLD2'!BF$4,'INTERNAL PARAMETERS-1'!$B$5:$J$44,3,FALSE) + 'ANALYSIS-YLD1'!BF230*(1-VLOOKUP('ANALYSIS-YLD2'!BF$4,'INTERNAL PARAMETERS-1'!$B$5:$J$44,5,FALSE))*VLOOKUP('ANALYSIS-YLD2'!BF$4,'INTERNAL PARAMETERS-1'!$B$5:$J$44,8,FALSE)*VLOOKUP('ANALYSIS-YLD2'!BF$4,'INTERNAL PARAMETERS-1'!$B$5:$J$44,3,FALSE)</f>
        <v>0</v>
      </c>
      <c r="BG230" s="111">
        <f>'ANALYSIS-YLD1'!BG230*VLOOKUP('ANALYSIS-YLD2'!BG$4,'INTERNAL PARAMETERS-1'!$B$5:$J$44,5,FALSE)*VLOOKUP('ANALYSIS-YLD2'!BG$4,'INTERNAL PARAMETERS-1'!$B$5:$J$44,6,FALSE)*VLOOKUP('ANALYSIS-YLD2'!BG$4,'INTERNAL PARAMETERS-1'!$B$5:$J$44,3,FALSE) + 'ANALYSIS-YLD1'!BG230*(1-VLOOKUP('ANALYSIS-YLD2'!BG$4,'INTERNAL PARAMETERS-1'!$B$5:$J$44,5,FALSE))*VLOOKUP('ANALYSIS-YLD2'!BG$4,'INTERNAL PARAMETERS-1'!$B$5:$J$44,8,FALSE)*VLOOKUP('ANALYSIS-YLD2'!BG$4,'INTERNAL PARAMETERS-1'!$B$5:$J$44,3,FALSE)</f>
        <v>0</v>
      </c>
      <c r="BH230" s="111">
        <f>'ANALYSIS-YLD1'!BH230*VLOOKUP('ANALYSIS-YLD2'!BH$4,'INTERNAL PARAMETERS-1'!$B$5:$J$44,5,FALSE)*VLOOKUP('ANALYSIS-YLD2'!BH$4,'INTERNAL PARAMETERS-1'!$B$5:$J$44,6,FALSE)*VLOOKUP('ANALYSIS-YLD2'!BH$4,'INTERNAL PARAMETERS-1'!$B$5:$J$44,3,FALSE) + 'ANALYSIS-YLD1'!BH230*(1-VLOOKUP('ANALYSIS-YLD2'!BH$4,'INTERNAL PARAMETERS-1'!$B$5:$J$44,5,FALSE))*VLOOKUP('ANALYSIS-YLD2'!BH$4,'INTERNAL PARAMETERS-1'!$B$5:$J$44,8,FALSE)*VLOOKUP('ANALYSIS-YLD2'!BH$4,'INTERNAL PARAMETERS-1'!$B$5:$J$44,3,FALSE)</f>
        <v>0</v>
      </c>
      <c r="BI230" s="111">
        <f>'ANALYSIS-YLD1'!BI230*VLOOKUP('ANALYSIS-YLD2'!BI$4,'INTERNAL PARAMETERS-1'!$B$5:$J$44,5,FALSE)*VLOOKUP('ANALYSIS-YLD2'!BI$4,'INTERNAL PARAMETERS-1'!$B$5:$J$44,6,FALSE)*VLOOKUP('ANALYSIS-YLD2'!BI$4,'INTERNAL PARAMETERS-1'!$B$5:$J$44,3,FALSE) + 'ANALYSIS-YLD1'!BI230*(1-VLOOKUP('ANALYSIS-YLD2'!BI$4,'INTERNAL PARAMETERS-1'!$B$5:$J$44,5,FALSE))*VLOOKUP('ANALYSIS-YLD2'!BI$4,'INTERNAL PARAMETERS-1'!$B$5:$J$44,8,FALSE)*VLOOKUP('ANALYSIS-YLD2'!BI$4,'INTERNAL PARAMETERS-1'!$B$5:$J$44,3,FALSE)</f>
        <v>0</v>
      </c>
      <c r="BJ230" s="111">
        <f>'ANALYSIS-YLD1'!BJ230*VLOOKUP('ANALYSIS-YLD2'!BJ$4,'INTERNAL PARAMETERS-1'!$B$5:$J$44,5,FALSE)*VLOOKUP('ANALYSIS-YLD2'!BJ$4,'INTERNAL PARAMETERS-1'!$B$5:$J$44,6,FALSE)*VLOOKUP('ANALYSIS-YLD2'!BJ$4,'INTERNAL PARAMETERS-1'!$B$5:$J$44,3,FALSE) + 'ANALYSIS-YLD1'!BJ230*(1-VLOOKUP('ANALYSIS-YLD2'!BJ$4,'INTERNAL PARAMETERS-1'!$B$5:$J$44,5,FALSE))*VLOOKUP('ANALYSIS-YLD2'!BJ$4,'INTERNAL PARAMETERS-1'!$B$5:$J$44,8,FALSE)*VLOOKUP('ANALYSIS-YLD2'!BJ$4,'INTERNAL PARAMETERS-1'!$B$5:$J$44,3,FALSE)</f>
        <v>0</v>
      </c>
      <c r="BK230" s="111">
        <f>'ANALYSIS-YLD1'!BK230*VLOOKUP('ANALYSIS-YLD2'!BK$4,'INTERNAL PARAMETERS-1'!$B$5:$J$44,5,FALSE)*VLOOKUP('ANALYSIS-YLD2'!BK$4,'INTERNAL PARAMETERS-1'!$B$5:$J$44,6,FALSE)*VLOOKUP('ANALYSIS-YLD2'!BK$4,'INTERNAL PARAMETERS-1'!$B$5:$J$44,3,FALSE) + 'ANALYSIS-YLD1'!BK230*(1-VLOOKUP('ANALYSIS-YLD2'!BK$4,'INTERNAL PARAMETERS-1'!$B$5:$J$44,5,FALSE))*VLOOKUP('ANALYSIS-YLD2'!BK$4,'INTERNAL PARAMETERS-1'!$B$5:$J$44,8,FALSE)*VLOOKUP('ANALYSIS-YLD2'!BK$4,'INTERNAL PARAMETERS-1'!$B$5:$J$44,3,FALSE)</f>
        <v>0</v>
      </c>
      <c r="BL230" s="111">
        <f>'ANALYSIS-YLD1'!BL230*VLOOKUP('ANALYSIS-YLD2'!BL$4,'INTERNAL PARAMETERS-1'!$B$5:$J$44,5,FALSE)*VLOOKUP('ANALYSIS-YLD2'!BL$4,'INTERNAL PARAMETERS-1'!$B$5:$J$44,6,FALSE)*VLOOKUP('ANALYSIS-YLD2'!BL$4,'INTERNAL PARAMETERS-1'!$B$5:$J$44,3,FALSE) + 'ANALYSIS-YLD1'!BL230*(1-VLOOKUP('ANALYSIS-YLD2'!BL$4,'INTERNAL PARAMETERS-1'!$B$5:$J$44,5,FALSE))*VLOOKUP('ANALYSIS-YLD2'!BL$4,'INTERNAL PARAMETERS-1'!$B$5:$J$44,8,FALSE)*VLOOKUP('ANALYSIS-YLD2'!BL$4,'INTERNAL PARAMETERS-1'!$B$5:$J$44,3,FALSE)</f>
        <v>0</v>
      </c>
      <c r="BM230" s="111">
        <f>'ANALYSIS-YLD1'!BM230*VLOOKUP('ANALYSIS-YLD2'!BM$4,'INTERNAL PARAMETERS-1'!$B$5:$J$44,5,FALSE)*VLOOKUP('ANALYSIS-YLD2'!BM$4,'INTERNAL PARAMETERS-1'!$B$5:$J$44,6,FALSE)*VLOOKUP('ANALYSIS-YLD2'!BM$4,'INTERNAL PARAMETERS-1'!$B$5:$J$44,3,FALSE) + 'ANALYSIS-YLD1'!BM230*(1-VLOOKUP('ANALYSIS-YLD2'!BM$4,'INTERNAL PARAMETERS-1'!$B$5:$J$44,5,FALSE))*VLOOKUP('ANALYSIS-YLD2'!BM$4,'INTERNAL PARAMETERS-1'!$B$5:$J$44,8,FALSE)*VLOOKUP('ANALYSIS-YLD2'!BM$4,'INTERNAL PARAMETERS-1'!$B$5:$J$44,3,FALSE)</f>
        <v>0</v>
      </c>
      <c r="BN230" s="111">
        <f>'ANALYSIS-YLD1'!BN230*VLOOKUP('ANALYSIS-YLD2'!BN$4,'INTERNAL PARAMETERS-1'!$B$5:$J$44,5,FALSE)*VLOOKUP('ANALYSIS-YLD2'!BN$4,'INTERNAL PARAMETERS-1'!$B$5:$J$44,6,FALSE)*VLOOKUP('ANALYSIS-YLD2'!BN$4,'INTERNAL PARAMETERS-1'!$B$5:$J$44,3,FALSE) + 'ANALYSIS-YLD1'!BN230*(1-VLOOKUP('ANALYSIS-YLD2'!BN$4,'INTERNAL PARAMETERS-1'!$B$5:$J$44,5,FALSE))*VLOOKUP('ANALYSIS-YLD2'!BN$4,'INTERNAL PARAMETERS-1'!$B$5:$J$44,8,FALSE)*VLOOKUP('ANALYSIS-YLD2'!BN$4,'INTERNAL PARAMETERS-1'!$B$5:$J$44,3,FALSE)</f>
        <v>0</v>
      </c>
      <c r="BO230" s="111">
        <f>'ANALYSIS-YLD1'!BO230*VLOOKUP('ANALYSIS-YLD2'!BO$4,'INTERNAL PARAMETERS-1'!$B$5:$J$44,5,FALSE)*VLOOKUP('ANALYSIS-YLD2'!BO$4,'INTERNAL PARAMETERS-1'!$B$5:$J$44,6,FALSE)*VLOOKUP('ANALYSIS-YLD2'!BO$4,'INTERNAL PARAMETERS-1'!$B$5:$J$44,3,FALSE) + 'ANALYSIS-YLD1'!BO230*(1-VLOOKUP('ANALYSIS-YLD2'!BO$4,'INTERNAL PARAMETERS-1'!$B$5:$J$44,5,FALSE))*VLOOKUP('ANALYSIS-YLD2'!BO$4,'INTERNAL PARAMETERS-1'!$B$5:$J$44,8,FALSE)*VLOOKUP('ANALYSIS-YLD2'!BO$4,'INTERNAL PARAMETERS-1'!$B$5:$J$44,3,FALSE)</f>
        <v>0</v>
      </c>
      <c r="BP230" s="111">
        <f>'ANALYSIS-YLD1'!BP230*VLOOKUP('ANALYSIS-YLD2'!BP$4,'INTERNAL PARAMETERS-1'!$B$5:$J$44,5,FALSE)*VLOOKUP('ANALYSIS-YLD2'!BP$4,'INTERNAL PARAMETERS-1'!$B$5:$J$44,6,FALSE)*VLOOKUP('ANALYSIS-YLD2'!BP$4,'INTERNAL PARAMETERS-1'!$B$5:$J$44,3,FALSE) + 'ANALYSIS-YLD1'!BP230*(1-VLOOKUP('ANALYSIS-YLD2'!BP$4,'INTERNAL PARAMETERS-1'!$B$5:$J$44,5,FALSE))*VLOOKUP('ANALYSIS-YLD2'!BP$4,'INTERNAL PARAMETERS-1'!$B$5:$J$44,8,FALSE)*VLOOKUP('ANALYSIS-YLD2'!BP$4,'INTERNAL PARAMETERS-1'!$B$5:$J$44,3,FALSE)</f>
        <v>0</v>
      </c>
      <c r="BQ230" s="111">
        <f>'ANALYSIS-YLD1'!BQ230*VLOOKUP('ANALYSIS-YLD2'!BQ$4,'INTERNAL PARAMETERS-1'!$B$5:$J$44,5,FALSE)*VLOOKUP('ANALYSIS-YLD2'!BQ$4,'INTERNAL PARAMETERS-1'!$B$5:$J$44,6,FALSE)*VLOOKUP('ANALYSIS-YLD2'!BQ$4,'INTERNAL PARAMETERS-1'!$B$5:$J$44,3,FALSE) + 'ANALYSIS-YLD1'!BQ230*(1-VLOOKUP('ANALYSIS-YLD2'!BQ$4,'INTERNAL PARAMETERS-1'!$B$5:$J$44,5,FALSE))*VLOOKUP('ANALYSIS-YLD2'!BQ$4,'INTERNAL PARAMETERS-1'!$B$5:$J$44,8,FALSE)*VLOOKUP('ANALYSIS-YLD2'!BQ$4,'INTERNAL PARAMETERS-1'!$B$5:$J$44,3,FALSE)</f>
        <v>0</v>
      </c>
      <c r="BR230" s="111">
        <f>'ANALYSIS-YLD1'!BR230*VLOOKUP('ANALYSIS-YLD2'!BR$4,'INTERNAL PARAMETERS-1'!$B$5:$J$44,5,FALSE)*VLOOKUP('ANALYSIS-YLD2'!BR$4,'INTERNAL PARAMETERS-1'!$B$5:$J$44,6,FALSE)*VLOOKUP('ANALYSIS-YLD2'!BR$4,'INTERNAL PARAMETERS-1'!$B$5:$J$44,3,FALSE) + 'ANALYSIS-YLD1'!BR230*(1-VLOOKUP('ANALYSIS-YLD2'!BR$4,'INTERNAL PARAMETERS-1'!$B$5:$J$44,5,FALSE))*VLOOKUP('ANALYSIS-YLD2'!BR$4,'INTERNAL PARAMETERS-1'!$B$5:$J$44,8,FALSE)*VLOOKUP('ANALYSIS-YLD2'!BR$4,'INTERNAL PARAMETERS-1'!$B$5:$J$44,3,FALSE)</f>
        <v>0</v>
      </c>
      <c r="BS230" s="111">
        <f>'ANALYSIS-YLD1'!BS230*VLOOKUP('ANALYSIS-YLD2'!BS$4,'INTERNAL PARAMETERS-1'!$B$5:$J$44,5,FALSE)*VLOOKUP('ANALYSIS-YLD2'!BS$4,'INTERNAL PARAMETERS-1'!$B$5:$J$44,6,FALSE)*VLOOKUP('ANALYSIS-YLD2'!BS$4,'INTERNAL PARAMETERS-1'!$B$5:$J$44,3,FALSE) + 'ANALYSIS-YLD1'!BS230*(1-VLOOKUP('ANALYSIS-YLD2'!BS$4,'INTERNAL PARAMETERS-1'!$B$5:$J$44,5,FALSE))*VLOOKUP('ANALYSIS-YLD2'!BS$4,'INTERNAL PARAMETERS-1'!$B$5:$J$44,8,FALSE)*VLOOKUP('ANALYSIS-YLD2'!BS$4,'INTERNAL PARAMETERS-1'!$B$5:$J$44,3,FALSE)</f>
        <v>0</v>
      </c>
      <c r="BT230" s="111">
        <f>'ANALYSIS-YLD1'!BT230*VLOOKUP('ANALYSIS-YLD2'!BT$4,'INTERNAL PARAMETERS-1'!$B$5:$J$44,5,FALSE)*VLOOKUP('ANALYSIS-YLD2'!BT$4,'INTERNAL PARAMETERS-1'!$B$5:$J$44,6,FALSE)*VLOOKUP('ANALYSIS-YLD2'!BT$4,'INTERNAL PARAMETERS-1'!$B$5:$J$44,3,FALSE) + 'ANALYSIS-YLD1'!BT230*(1-VLOOKUP('ANALYSIS-YLD2'!BT$4,'INTERNAL PARAMETERS-1'!$B$5:$J$44,5,FALSE))*VLOOKUP('ANALYSIS-YLD2'!BT$4,'INTERNAL PARAMETERS-1'!$B$5:$J$44,8,FALSE)*VLOOKUP('ANALYSIS-YLD2'!BT$4,'INTERNAL PARAMETERS-1'!$B$5:$J$44,3,FALSE)</f>
        <v>0</v>
      </c>
      <c r="BU230" s="111">
        <f>'ANALYSIS-YLD1'!BU230*VLOOKUP('ANALYSIS-YLD2'!BU$4,'INTERNAL PARAMETERS-1'!$B$5:$J$44,5,FALSE)*VLOOKUP('ANALYSIS-YLD2'!BU$4,'INTERNAL PARAMETERS-1'!$B$5:$J$44,6,FALSE)*VLOOKUP('ANALYSIS-YLD2'!BU$4,'INTERNAL PARAMETERS-1'!$B$5:$J$44,3,FALSE) + 'ANALYSIS-YLD1'!BU230*(1-VLOOKUP('ANALYSIS-YLD2'!BU$4,'INTERNAL PARAMETERS-1'!$B$5:$J$44,5,FALSE))*VLOOKUP('ANALYSIS-YLD2'!BU$4,'INTERNAL PARAMETERS-1'!$B$5:$J$44,8,FALSE)*VLOOKUP('ANALYSIS-YLD2'!BU$4,'INTERNAL PARAMETERS-1'!$B$5:$J$44,3,FALSE)</f>
        <v>0</v>
      </c>
      <c r="BV230" s="111">
        <f>'ANALYSIS-YLD1'!BV230*VLOOKUP('ANALYSIS-YLD2'!BV$4,'INTERNAL PARAMETERS-1'!$B$5:$J$44,5,FALSE)*VLOOKUP('ANALYSIS-YLD2'!BV$4,'INTERNAL PARAMETERS-1'!$B$5:$J$44,6,FALSE)*VLOOKUP('ANALYSIS-YLD2'!BV$4,'INTERNAL PARAMETERS-1'!$B$5:$J$44,3,FALSE) + 'ANALYSIS-YLD1'!BV230*(1-VLOOKUP('ANALYSIS-YLD2'!BV$4,'INTERNAL PARAMETERS-1'!$B$5:$J$44,5,FALSE))*VLOOKUP('ANALYSIS-YLD2'!BV$4,'INTERNAL PARAMETERS-1'!$B$5:$J$44,8,FALSE)*VLOOKUP('ANALYSIS-YLD2'!BV$4,'INTERNAL PARAMETERS-1'!$B$5:$J$44,3,FALSE)</f>
        <v>0</v>
      </c>
      <c r="BW230" s="111">
        <f>'ANALYSIS-YLD1'!BW230*VLOOKUP('ANALYSIS-YLD2'!BW$4,'INTERNAL PARAMETERS-1'!$B$5:$J$44,5,FALSE)*VLOOKUP('ANALYSIS-YLD2'!BW$4,'INTERNAL PARAMETERS-1'!$B$5:$J$44,6,FALSE)*VLOOKUP('ANALYSIS-YLD2'!BW$4,'INTERNAL PARAMETERS-1'!$B$5:$J$44,3,FALSE) + 'ANALYSIS-YLD1'!BW230*(1-VLOOKUP('ANALYSIS-YLD2'!BW$4,'INTERNAL PARAMETERS-1'!$B$5:$J$44,5,FALSE))*VLOOKUP('ANALYSIS-YLD2'!BW$4,'INTERNAL PARAMETERS-1'!$B$5:$J$44,8,FALSE)*VLOOKUP('ANALYSIS-YLD2'!BW$4,'INTERNAL PARAMETERS-1'!$B$5:$J$44,3,FALSE)</f>
        <v>0</v>
      </c>
      <c r="BX230" s="111">
        <f>'ANALYSIS-YLD1'!BX230*VLOOKUP('ANALYSIS-YLD2'!BX$4,'INTERNAL PARAMETERS-1'!$B$5:$J$44,5,FALSE)*VLOOKUP('ANALYSIS-YLD2'!BX$4,'INTERNAL PARAMETERS-1'!$B$5:$J$44,6,FALSE)*VLOOKUP('ANALYSIS-YLD2'!BX$4,'INTERNAL PARAMETERS-1'!$B$5:$J$44,3,FALSE) + 'ANALYSIS-YLD1'!BX230*(1-VLOOKUP('ANALYSIS-YLD2'!BX$4,'INTERNAL PARAMETERS-1'!$B$5:$J$44,5,FALSE))*VLOOKUP('ANALYSIS-YLD2'!BX$4,'INTERNAL PARAMETERS-1'!$B$5:$J$44,8,FALSE)*VLOOKUP('ANALYSIS-YLD2'!BX$4,'INTERNAL PARAMETERS-1'!$B$5:$J$44,3,FALSE)</f>
        <v>0</v>
      </c>
      <c r="BY230" s="111">
        <f>'ANALYSIS-YLD1'!BY230*VLOOKUP('ANALYSIS-YLD2'!BY$4,'INTERNAL PARAMETERS-1'!$B$5:$J$44,5,FALSE)*VLOOKUP('ANALYSIS-YLD2'!BY$4,'INTERNAL PARAMETERS-1'!$B$5:$J$44,6,FALSE)*VLOOKUP('ANALYSIS-YLD2'!BY$4,'INTERNAL PARAMETERS-1'!$B$5:$J$44,3,FALSE) + 'ANALYSIS-YLD1'!BY230*(1-VLOOKUP('ANALYSIS-YLD2'!BY$4,'INTERNAL PARAMETERS-1'!$B$5:$J$44,5,FALSE))*VLOOKUP('ANALYSIS-YLD2'!BY$4,'INTERNAL PARAMETERS-1'!$B$5:$J$44,8,FALSE)*VLOOKUP('ANALYSIS-YLD2'!BY$4,'INTERNAL PARAMETERS-1'!$B$5:$J$44,3,FALSE)</f>
        <v>0</v>
      </c>
      <c r="BZ230" s="111">
        <f>'ANALYSIS-YLD1'!BZ230*VLOOKUP('ANALYSIS-YLD2'!BZ$4,'INTERNAL PARAMETERS-1'!$B$5:$J$44,5,FALSE)*VLOOKUP('ANALYSIS-YLD2'!BZ$4,'INTERNAL PARAMETERS-1'!$B$5:$J$44,6,FALSE)*VLOOKUP('ANALYSIS-YLD2'!BZ$4,'INTERNAL PARAMETERS-1'!$B$5:$J$44,3,FALSE) + 'ANALYSIS-YLD1'!BZ230*(1-VLOOKUP('ANALYSIS-YLD2'!BZ$4,'INTERNAL PARAMETERS-1'!$B$5:$J$44,5,FALSE))*VLOOKUP('ANALYSIS-YLD2'!BZ$4,'INTERNAL PARAMETERS-1'!$B$5:$J$44,8,FALSE)*VLOOKUP('ANALYSIS-YLD2'!BZ$4,'INTERNAL PARAMETERS-1'!$B$5:$J$44,3,FALSE)</f>
        <v>0</v>
      </c>
      <c r="CA230" s="111">
        <f>'ANALYSIS-YLD1'!CA230*VLOOKUP('ANALYSIS-YLD2'!CA$4,'INTERNAL PARAMETERS-1'!$B$5:$J$44,5,FALSE)*VLOOKUP('ANALYSIS-YLD2'!CA$4,'INTERNAL PARAMETERS-1'!$B$5:$J$44,6,FALSE)*VLOOKUP('ANALYSIS-YLD2'!CA$4,'INTERNAL PARAMETERS-1'!$B$5:$J$44,3,FALSE) + 'ANALYSIS-YLD1'!CA230*(1-VLOOKUP('ANALYSIS-YLD2'!CA$4,'INTERNAL PARAMETERS-1'!$B$5:$J$44,5,FALSE))*VLOOKUP('ANALYSIS-YLD2'!CA$4,'INTERNAL PARAMETERS-1'!$B$5:$J$44,8,FALSE)*VLOOKUP('ANALYSIS-YLD2'!CA$4,'INTERNAL PARAMETERS-1'!$B$5:$J$44,3,FALSE)</f>
        <v>0</v>
      </c>
      <c r="CB230" s="111">
        <f>'ANALYSIS-YLD1'!CB230*VLOOKUP('ANALYSIS-YLD2'!CB$4,'INTERNAL PARAMETERS-1'!$B$5:$J$44,5,FALSE)*VLOOKUP('ANALYSIS-YLD2'!CB$4,'INTERNAL PARAMETERS-1'!$B$5:$J$44,6,FALSE)*VLOOKUP('ANALYSIS-YLD2'!CB$4,'INTERNAL PARAMETERS-1'!$B$5:$J$44,3,FALSE) + 'ANALYSIS-YLD1'!CB230*(1-VLOOKUP('ANALYSIS-YLD2'!CB$4,'INTERNAL PARAMETERS-1'!$B$5:$J$44,5,FALSE))*VLOOKUP('ANALYSIS-YLD2'!CB$4,'INTERNAL PARAMETERS-1'!$B$5:$J$44,8,FALSE)*VLOOKUP('ANALYSIS-YLD2'!CB$4,'INTERNAL PARAMETERS-1'!$B$5:$J$44,3,FALSE)</f>
        <v>0</v>
      </c>
      <c r="CC230" s="111">
        <f>'ANALYSIS-YLD1'!CC230*VLOOKUP('ANALYSIS-YLD2'!CC$4,'INTERNAL PARAMETERS-1'!$B$5:$J$44,5,FALSE)*VLOOKUP('ANALYSIS-YLD2'!CC$4,'INTERNAL PARAMETERS-1'!$B$5:$J$44,6,FALSE)*VLOOKUP('ANALYSIS-YLD2'!CC$4,'INTERNAL PARAMETERS-1'!$B$5:$J$44,3,FALSE) + 'ANALYSIS-YLD1'!CC230*(1-VLOOKUP('ANALYSIS-YLD2'!CC$4,'INTERNAL PARAMETERS-1'!$B$5:$J$44,5,FALSE))*VLOOKUP('ANALYSIS-YLD2'!CC$4,'INTERNAL PARAMETERS-1'!$B$5:$J$44,8,FALSE)*VLOOKUP('ANALYSIS-YLD2'!CC$4,'INTERNAL PARAMETERS-1'!$B$5:$J$44,3,FALSE)</f>
        <v>0</v>
      </c>
      <c r="CD230" s="111">
        <f>'ANALYSIS-YLD1'!CD230*VLOOKUP('ANALYSIS-YLD2'!CD$4,'INTERNAL PARAMETERS-1'!$B$5:$J$44,5,FALSE)*VLOOKUP('ANALYSIS-YLD2'!CD$4,'INTERNAL PARAMETERS-1'!$B$5:$J$44,6,FALSE)*VLOOKUP('ANALYSIS-YLD2'!CD$4,'INTERNAL PARAMETERS-1'!$B$5:$J$44,3,FALSE) + 'ANALYSIS-YLD1'!CD230*(1-VLOOKUP('ANALYSIS-YLD2'!CD$4,'INTERNAL PARAMETERS-1'!$B$5:$J$44,5,FALSE))*VLOOKUP('ANALYSIS-YLD2'!CD$4,'INTERNAL PARAMETERS-1'!$B$5:$J$44,8,FALSE)*VLOOKUP('ANALYSIS-YLD2'!CD$4,'INTERNAL PARAMETERS-1'!$B$5:$J$44,3,FALSE)</f>
        <v>0</v>
      </c>
      <c r="CE230" s="111">
        <f>'ANALYSIS-YLD1'!CE230*VLOOKUP('ANALYSIS-YLD2'!CE$4,'INTERNAL PARAMETERS-1'!$B$5:$J$44,5,FALSE)*VLOOKUP('ANALYSIS-YLD2'!CE$4,'INTERNAL PARAMETERS-1'!$B$5:$J$44,6,FALSE)*VLOOKUP('ANALYSIS-YLD2'!CE$4,'INTERNAL PARAMETERS-1'!$B$5:$J$44,3,FALSE) + 'ANALYSIS-YLD1'!CE230*(1-VLOOKUP('ANALYSIS-YLD2'!CE$4,'INTERNAL PARAMETERS-1'!$B$5:$J$44,5,FALSE))*VLOOKUP('ANALYSIS-YLD2'!CE$4,'INTERNAL PARAMETERS-1'!$B$5:$J$44,8,FALSE)*VLOOKUP('ANALYSIS-YLD2'!CE$4,'INTERNAL PARAMETERS-1'!$B$5:$J$44,3,FALSE)</f>
        <v>0</v>
      </c>
      <c r="CF230" s="111">
        <f>'ANALYSIS-YLD1'!CF230*VLOOKUP('ANALYSIS-YLD2'!CF$4,'INTERNAL PARAMETERS-1'!$B$5:$J$44,5,FALSE)*VLOOKUP('ANALYSIS-YLD2'!CF$4,'INTERNAL PARAMETERS-1'!$B$5:$J$44,6,FALSE)*VLOOKUP('ANALYSIS-YLD2'!CF$4,'INTERNAL PARAMETERS-1'!$B$5:$J$44,3,FALSE) + 'ANALYSIS-YLD1'!CF230*(1-VLOOKUP('ANALYSIS-YLD2'!CF$4,'INTERNAL PARAMETERS-1'!$B$5:$J$44,5,FALSE))*VLOOKUP('ANALYSIS-YLD2'!CF$4,'INTERNAL PARAMETERS-1'!$B$5:$J$44,8,FALSE)*VLOOKUP('ANALYSIS-YLD2'!CF$4,'INTERNAL PARAMETERS-1'!$B$5:$J$44,3,FALSE)</f>
        <v>0</v>
      </c>
      <c r="CG230" s="111">
        <f>'ANALYSIS-YLD1'!CG230*VLOOKUP('ANALYSIS-YLD2'!CG$4,'INTERNAL PARAMETERS-1'!$B$5:$J$44,5,FALSE)*VLOOKUP('ANALYSIS-YLD2'!CG$4,'INTERNAL PARAMETERS-1'!$B$5:$J$44,6,FALSE)*VLOOKUP('ANALYSIS-YLD2'!CG$4,'INTERNAL PARAMETERS-1'!$B$5:$J$44,3,FALSE) + 'ANALYSIS-YLD1'!CG230*(1-VLOOKUP('ANALYSIS-YLD2'!CG$4,'INTERNAL PARAMETERS-1'!$B$5:$J$44,5,FALSE))*VLOOKUP('ANALYSIS-YLD2'!CG$4,'INTERNAL PARAMETERS-1'!$B$5:$J$44,8,FALSE)*VLOOKUP('ANALYSIS-YLD2'!CG$4,'INTERNAL PARAMETERS-1'!$B$5:$J$44,3,FALSE)</f>
        <v>0</v>
      </c>
      <c r="CH230" s="110">
        <f>'ANALYSIS-YLD1'!CH230*VLOOKUP('ANALYSIS-YLD2'!CH$4,'INTERNAL PARAMETERS-1'!$B$5:$J$44,5,FALSE)*VLOOKUP('ANALYSIS-YLD2'!CH$4,'INTERNAL PARAMETERS-1'!$B$5:$J$44,6,FALSE)*VLOOKUP('ANALYSIS-YLD2'!CH$4,'INTERNAL PARAMETERS-1'!$B$5:$J$44,3,FALSE) + 'ANALYSIS-YLD1'!CH230*(1-VLOOKUP('ANALYSIS-YLD2'!CH$4,'INTERNAL PARAMETERS-1'!$B$5:$J$44,5,FALSE))*VLOOKUP('ANALYSIS-YLD2'!CH$4,'INTERNAL PARAMETERS-1'!$B$5:$J$44,8,FALSE)*VLOOKUP('ANALYSIS-YLD2'!CH$4,'INTERNAL PARAMETERS-1'!$B$5:$J$44,3,FALSE)</f>
        <v>0</v>
      </c>
      <c r="CJ230" s="112">
        <f t="shared" si="6"/>
        <v>0</v>
      </c>
      <c r="CK230" s="110">
        <f t="shared" si="7"/>
        <v>0</v>
      </c>
    </row>
    <row r="231" spans="2:89" x14ac:dyDescent="0.5">
      <c r="B231" s="127" t="s">
        <v>22</v>
      </c>
      <c r="C231" s="126" t="s">
        <v>21</v>
      </c>
      <c r="D231" s="126" t="s">
        <v>10</v>
      </c>
      <c r="E231" s="125">
        <f>'INPUTS-Incidence'!E231</f>
        <v>0</v>
      </c>
      <c r="F231" s="128">
        <f>'INTERNAL PARAMETERS-1'!M15</f>
        <v>34.72</v>
      </c>
      <c r="G231" s="112">
        <f>'ANALYSIS-YLD1'!G231*VLOOKUP('ANALYSIS-YLD2'!G$4,'INTERNAL PARAMETERS-1'!$B$5:$J$44,5,FALSE)*VLOOKUP('ANALYSIS-YLD2'!G$4,'INTERNAL PARAMETERS-1'!$B$5:$J$44,7,FALSE)*'ANALYSIS-YLD2'!$F231 + 'ANALYSIS-YLD1'!G231*(1-VLOOKUP('ANALYSIS-YLD2'!G$4,'INTERNAL PARAMETERS-1'!$B$5:$J$44,5,FALSE))*VLOOKUP('ANALYSIS-YLD2'!G$4,'INTERNAL PARAMETERS-1'!$B$5:$J$44,9,FALSE)*'ANALYSIS-YLD2'!$F231</f>
        <v>0</v>
      </c>
      <c r="H231" s="111">
        <f>'ANALYSIS-YLD1'!H231*VLOOKUP('ANALYSIS-YLD2'!H$4,'INTERNAL PARAMETERS-1'!$B$5:$J$44,5,FALSE)*VLOOKUP('ANALYSIS-YLD2'!H$4,'INTERNAL PARAMETERS-1'!$B$5:$J$44,7,FALSE)*'ANALYSIS-YLD2'!$F231 + 'ANALYSIS-YLD1'!H231*(1-VLOOKUP('ANALYSIS-YLD2'!H$4,'INTERNAL PARAMETERS-1'!$B$5:$J$44,5,FALSE))*VLOOKUP('ANALYSIS-YLD2'!H$4,'INTERNAL PARAMETERS-1'!$B$5:$J$44,9,FALSE)*'ANALYSIS-YLD2'!$F231</f>
        <v>0</v>
      </c>
      <c r="I231" s="111">
        <f>'ANALYSIS-YLD1'!I231*VLOOKUP('ANALYSIS-YLD2'!I$4,'INTERNAL PARAMETERS-1'!$B$5:$J$44,5,FALSE)*VLOOKUP('ANALYSIS-YLD2'!I$4,'INTERNAL PARAMETERS-1'!$B$5:$J$44,7,FALSE)*'ANALYSIS-YLD2'!$F231 + 'ANALYSIS-YLD1'!I231*(1-VLOOKUP('ANALYSIS-YLD2'!I$4,'INTERNAL PARAMETERS-1'!$B$5:$J$44,5,FALSE))*VLOOKUP('ANALYSIS-YLD2'!I$4,'INTERNAL PARAMETERS-1'!$B$5:$J$44,9,FALSE)*'ANALYSIS-YLD2'!$F231</f>
        <v>0</v>
      </c>
      <c r="J231" s="111">
        <f>'ANALYSIS-YLD1'!J231*VLOOKUP('ANALYSIS-YLD2'!J$4,'INTERNAL PARAMETERS-1'!$B$5:$J$44,5,FALSE)*VLOOKUP('ANALYSIS-YLD2'!J$4,'INTERNAL PARAMETERS-1'!$B$5:$J$44,7,FALSE)*'ANALYSIS-YLD2'!$F231 + 'ANALYSIS-YLD1'!J231*(1-VLOOKUP('ANALYSIS-YLD2'!J$4,'INTERNAL PARAMETERS-1'!$B$5:$J$44,5,FALSE))*VLOOKUP('ANALYSIS-YLD2'!J$4,'INTERNAL PARAMETERS-1'!$B$5:$J$44,9,FALSE)*'ANALYSIS-YLD2'!$F231</f>
        <v>0</v>
      </c>
      <c r="K231" s="111">
        <f>'ANALYSIS-YLD1'!K231*VLOOKUP('ANALYSIS-YLD2'!K$4,'INTERNAL PARAMETERS-1'!$B$5:$J$44,5,FALSE)*VLOOKUP('ANALYSIS-YLD2'!K$4,'INTERNAL PARAMETERS-1'!$B$5:$J$44,7,FALSE)*'ANALYSIS-YLD2'!$F231 + 'ANALYSIS-YLD1'!K231*(1-VLOOKUP('ANALYSIS-YLD2'!K$4,'INTERNAL PARAMETERS-1'!$B$5:$J$44,5,FALSE))*VLOOKUP('ANALYSIS-YLD2'!K$4,'INTERNAL PARAMETERS-1'!$B$5:$J$44,9,FALSE)*'ANALYSIS-YLD2'!$F231</f>
        <v>0</v>
      </c>
      <c r="L231" s="111">
        <f>'ANALYSIS-YLD1'!L231*VLOOKUP('ANALYSIS-YLD2'!L$4,'INTERNAL PARAMETERS-1'!$B$5:$J$44,5,FALSE)*VLOOKUP('ANALYSIS-YLD2'!L$4,'INTERNAL PARAMETERS-1'!$B$5:$J$44,7,FALSE)*'ANALYSIS-YLD2'!$F231 + 'ANALYSIS-YLD1'!L231*(1-VLOOKUP('ANALYSIS-YLD2'!L$4,'INTERNAL PARAMETERS-1'!$B$5:$J$44,5,FALSE))*VLOOKUP('ANALYSIS-YLD2'!L$4,'INTERNAL PARAMETERS-1'!$B$5:$J$44,9,FALSE)*'ANALYSIS-YLD2'!$F231</f>
        <v>0</v>
      </c>
      <c r="M231" s="111">
        <f>'ANALYSIS-YLD1'!M231*VLOOKUP('ANALYSIS-YLD2'!M$4,'INTERNAL PARAMETERS-1'!$B$5:$J$44,5,FALSE)*VLOOKUP('ANALYSIS-YLD2'!M$4,'INTERNAL PARAMETERS-1'!$B$5:$J$44,7,FALSE)*'ANALYSIS-YLD2'!$F231 + 'ANALYSIS-YLD1'!M231*(1-VLOOKUP('ANALYSIS-YLD2'!M$4,'INTERNAL PARAMETERS-1'!$B$5:$J$44,5,FALSE))*VLOOKUP('ANALYSIS-YLD2'!M$4,'INTERNAL PARAMETERS-1'!$B$5:$J$44,9,FALSE)*'ANALYSIS-YLD2'!$F231</f>
        <v>0</v>
      </c>
      <c r="N231" s="111">
        <f>'ANALYSIS-YLD1'!N231*VLOOKUP('ANALYSIS-YLD2'!N$4,'INTERNAL PARAMETERS-1'!$B$5:$J$44,5,FALSE)*VLOOKUP('ANALYSIS-YLD2'!N$4,'INTERNAL PARAMETERS-1'!$B$5:$J$44,7,FALSE)*'ANALYSIS-YLD2'!$F231 + 'ANALYSIS-YLD1'!N231*(1-VLOOKUP('ANALYSIS-YLD2'!N$4,'INTERNAL PARAMETERS-1'!$B$5:$J$44,5,FALSE))*VLOOKUP('ANALYSIS-YLD2'!N$4,'INTERNAL PARAMETERS-1'!$B$5:$J$44,9,FALSE)*'ANALYSIS-YLD2'!$F231</f>
        <v>0</v>
      </c>
      <c r="O231" s="111">
        <f>'ANALYSIS-YLD1'!O231*VLOOKUP('ANALYSIS-YLD2'!O$4,'INTERNAL PARAMETERS-1'!$B$5:$J$44,5,FALSE)*VLOOKUP('ANALYSIS-YLD2'!O$4,'INTERNAL PARAMETERS-1'!$B$5:$J$44,7,FALSE)*'ANALYSIS-YLD2'!$F231 + 'ANALYSIS-YLD1'!O231*(1-VLOOKUP('ANALYSIS-YLD2'!O$4,'INTERNAL PARAMETERS-1'!$B$5:$J$44,5,FALSE))*VLOOKUP('ANALYSIS-YLD2'!O$4,'INTERNAL PARAMETERS-1'!$B$5:$J$44,9,FALSE)*'ANALYSIS-YLD2'!$F231</f>
        <v>0</v>
      </c>
      <c r="P231" s="111">
        <f>'ANALYSIS-YLD1'!P231*VLOOKUP('ANALYSIS-YLD2'!P$4,'INTERNAL PARAMETERS-1'!$B$5:$J$44,5,FALSE)*VLOOKUP('ANALYSIS-YLD2'!P$4,'INTERNAL PARAMETERS-1'!$B$5:$J$44,7,FALSE)*'ANALYSIS-YLD2'!$F231 + 'ANALYSIS-YLD1'!P231*(1-VLOOKUP('ANALYSIS-YLD2'!P$4,'INTERNAL PARAMETERS-1'!$B$5:$J$44,5,FALSE))*VLOOKUP('ANALYSIS-YLD2'!P$4,'INTERNAL PARAMETERS-1'!$B$5:$J$44,9,FALSE)*'ANALYSIS-YLD2'!$F231</f>
        <v>0</v>
      </c>
      <c r="Q231" s="111">
        <f>'ANALYSIS-YLD1'!Q231*VLOOKUP('ANALYSIS-YLD2'!Q$4,'INTERNAL PARAMETERS-1'!$B$5:$J$44,5,FALSE)*VLOOKUP('ANALYSIS-YLD2'!Q$4,'INTERNAL PARAMETERS-1'!$B$5:$J$44,7,FALSE)*'ANALYSIS-YLD2'!$F231 + 'ANALYSIS-YLD1'!Q231*(1-VLOOKUP('ANALYSIS-YLD2'!Q$4,'INTERNAL PARAMETERS-1'!$B$5:$J$44,5,FALSE))*VLOOKUP('ANALYSIS-YLD2'!Q$4,'INTERNAL PARAMETERS-1'!$B$5:$J$44,9,FALSE)*'ANALYSIS-YLD2'!$F231</f>
        <v>0</v>
      </c>
      <c r="R231" s="111">
        <f>'ANALYSIS-YLD1'!R231*VLOOKUP('ANALYSIS-YLD2'!R$4,'INTERNAL PARAMETERS-1'!$B$5:$J$44,5,FALSE)*VLOOKUP('ANALYSIS-YLD2'!R$4,'INTERNAL PARAMETERS-1'!$B$5:$J$44,7,FALSE)*'ANALYSIS-YLD2'!$F231 + 'ANALYSIS-YLD1'!R231*(1-VLOOKUP('ANALYSIS-YLD2'!R$4,'INTERNAL PARAMETERS-1'!$B$5:$J$44,5,FALSE))*VLOOKUP('ANALYSIS-YLD2'!R$4,'INTERNAL PARAMETERS-1'!$B$5:$J$44,9,FALSE)*'ANALYSIS-YLD2'!$F231</f>
        <v>0</v>
      </c>
      <c r="S231" s="111">
        <f>'ANALYSIS-YLD1'!S231*VLOOKUP('ANALYSIS-YLD2'!S$4,'INTERNAL PARAMETERS-1'!$B$5:$J$44,5,FALSE)*VLOOKUP('ANALYSIS-YLD2'!S$4,'INTERNAL PARAMETERS-1'!$B$5:$J$44,7,FALSE)*'ANALYSIS-YLD2'!$F231 + 'ANALYSIS-YLD1'!S231*(1-VLOOKUP('ANALYSIS-YLD2'!S$4,'INTERNAL PARAMETERS-1'!$B$5:$J$44,5,FALSE))*VLOOKUP('ANALYSIS-YLD2'!S$4,'INTERNAL PARAMETERS-1'!$B$5:$J$44,9,FALSE)*'ANALYSIS-YLD2'!$F231</f>
        <v>0</v>
      </c>
      <c r="T231" s="111">
        <f>'ANALYSIS-YLD1'!T231*VLOOKUP('ANALYSIS-YLD2'!T$4,'INTERNAL PARAMETERS-1'!$B$5:$J$44,5,FALSE)*VLOOKUP('ANALYSIS-YLD2'!T$4,'INTERNAL PARAMETERS-1'!$B$5:$J$44,7,FALSE)*'ANALYSIS-YLD2'!$F231 + 'ANALYSIS-YLD1'!T231*(1-VLOOKUP('ANALYSIS-YLD2'!T$4,'INTERNAL PARAMETERS-1'!$B$5:$J$44,5,FALSE))*VLOOKUP('ANALYSIS-YLD2'!T$4,'INTERNAL PARAMETERS-1'!$B$5:$J$44,9,FALSE)*'ANALYSIS-YLD2'!$F231</f>
        <v>0</v>
      </c>
      <c r="U231" s="111">
        <f>'ANALYSIS-YLD1'!U231*VLOOKUP('ANALYSIS-YLD2'!U$4,'INTERNAL PARAMETERS-1'!$B$5:$J$44,5,FALSE)*VLOOKUP('ANALYSIS-YLD2'!U$4,'INTERNAL PARAMETERS-1'!$B$5:$J$44,7,FALSE)*'ANALYSIS-YLD2'!$F231 + 'ANALYSIS-YLD1'!U231*(1-VLOOKUP('ANALYSIS-YLD2'!U$4,'INTERNAL PARAMETERS-1'!$B$5:$J$44,5,FALSE))*VLOOKUP('ANALYSIS-YLD2'!U$4,'INTERNAL PARAMETERS-1'!$B$5:$J$44,9,FALSE)*'ANALYSIS-YLD2'!$F231</f>
        <v>0</v>
      </c>
      <c r="V231" s="111">
        <f>'ANALYSIS-YLD1'!V231*VLOOKUP('ANALYSIS-YLD2'!V$4,'INTERNAL PARAMETERS-1'!$B$5:$J$44,5,FALSE)*VLOOKUP('ANALYSIS-YLD2'!V$4,'INTERNAL PARAMETERS-1'!$B$5:$J$44,7,FALSE)*'ANALYSIS-YLD2'!$F231 + 'ANALYSIS-YLD1'!V231*(1-VLOOKUP('ANALYSIS-YLD2'!V$4,'INTERNAL PARAMETERS-1'!$B$5:$J$44,5,FALSE))*VLOOKUP('ANALYSIS-YLD2'!V$4,'INTERNAL PARAMETERS-1'!$B$5:$J$44,9,FALSE)*'ANALYSIS-YLD2'!$F231</f>
        <v>0</v>
      </c>
      <c r="W231" s="111">
        <f>'ANALYSIS-YLD1'!W231*VLOOKUP('ANALYSIS-YLD2'!W$4,'INTERNAL PARAMETERS-1'!$B$5:$J$44,5,FALSE)*VLOOKUP('ANALYSIS-YLD2'!W$4,'INTERNAL PARAMETERS-1'!$B$5:$J$44,7,FALSE)*'ANALYSIS-YLD2'!$F231 + 'ANALYSIS-YLD1'!W231*(1-VLOOKUP('ANALYSIS-YLD2'!W$4,'INTERNAL PARAMETERS-1'!$B$5:$J$44,5,FALSE))*VLOOKUP('ANALYSIS-YLD2'!W$4,'INTERNAL PARAMETERS-1'!$B$5:$J$44,9,FALSE)*'ANALYSIS-YLD2'!$F231</f>
        <v>0</v>
      </c>
      <c r="X231" s="111">
        <f>'ANALYSIS-YLD1'!X231*VLOOKUP('ANALYSIS-YLD2'!X$4,'INTERNAL PARAMETERS-1'!$B$5:$J$44,5,FALSE)*VLOOKUP('ANALYSIS-YLD2'!X$4,'INTERNAL PARAMETERS-1'!$B$5:$J$44,7,FALSE)*'ANALYSIS-YLD2'!$F231 + 'ANALYSIS-YLD1'!X231*(1-VLOOKUP('ANALYSIS-YLD2'!X$4,'INTERNAL PARAMETERS-1'!$B$5:$J$44,5,FALSE))*VLOOKUP('ANALYSIS-YLD2'!X$4,'INTERNAL PARAMETERS-1'!$B$5:$J$44,9,FALSE)*'ANALYSIS-YLD2'!$F231</f>
        <v>0</v>
      </c>
      <c r="Y231" s="111">
        <f>'ANALYSIS-YLD1'!Y231*VLOOKUP('ANALYSIS-YLD2'!Y$4,'INTERNAL PARAMETERS-1'!$B$5:$J$44,5,FALSE)*VLOOKUP('ANALYSIS-YLD2'!Y$4,'INTERNAL PARAMETERS-1'!$B$5:$J$44,7,FALSE)*'ANALYSIS-YLD2'!$F231 + 'ANALYSIS-YLD1'!Y231*(1-VLOOKUP('ANALYSIS-YLD2'!Y$4,'INTERNAL PARAMETERS-1'!$B$5:$J$44,5,FALSE))*VLOOKUP('ANALYSIS-YLD2'!Y$4,'INTERNAL PARAMETERS-1'!$B$5:$J$44,9,FALSE)*'ANALYSIS-YLD2'!$F231</f>
        <v>0</v>
      </c>
      <c r="Z231" s="111">
        <f>'ANALYSIS-YLD1'!Z231*VLOOKUP('ANALYSIS-YLD2'!Z$4,'INTERNAL PARAMETERS-1'!$B$5:$J$44,5,FALSE)*VLOOKUP('ANALYSIS-YLD2'!Z$4,'INTERNAL PARAMETERS-1'!$B$5:$J$44,7,FALSE)*'ANALYSIS-YLD2'!$F231 + 'ANALYSIS-YLD1'!Z231*(1-VLOOKUP('ANALYSIS-YLD2'!Z$4,'INTERNAL PARAMETERS-1'!$B$5:$J$44,5,FALSE))*VLOOKUP('ANALYSIS-YLD2'!Z$4,'INTERNAL PARAMETERS-1'!$B$5:$J$44,9,FALSE)*'ANALYSIS-YLD2'!$F231</f>
        <v>0</v>
      </c>
      <c r="AA231" s="111">
        <f>'ANALYSIS-YLD1'!AA231*VLOOKUP('ANALYSIS-YLD2'!AA$4,'INTERNAL PARAMETERS-1'!$B$5:$J$44,5,FALSE)*VLOOKUP('ANALYSIS-YLD2'!AA$4,'INTERNAL PARAMETERS-1'!$B$5:$J$44,7,FALSE)*'ANALYSIS-YLD2'!$F231 + 'ANALYSIS-YLD1'!AA231*(1-VLOOKUP('ANALYSIS-YLD2'!AA$4,'INTERNAL PARAMETERS-1'!$B$5:$J$44,5,FALSE))*VLOOKUP('ANALYSIS-YLD2'!AA$4,'INTERNAL PARAMETERS-1'!$B$5:$J$44,9,FALSE)*'ANALYSIS-YLD2'!$F231</f>
        <v>0</v>
      </c>
      <c r="AB231" s="111">
        <f>'ANALYSIS-YLD1'!AB231*VLOOKUP('ANALYSIS-YLD2'!AB$4,'INTERNAL PARAMETERS-1'!$B$5:$J$44,5,FALSE)*VLOOKUP('ANALYSIS-YLD2'!AB$4,'INTERNAL PARAMETERS-1'!$B$5:$J$44,7,FALSE)*'ANALYSIS-YLD2'!$F231 + 'ANALYSIS-YLD1'!AB231*(1-VLOOKUP('ANALYSIS-YLD2'!AB$4,'INTERNAL PARAMETERS-1'!$B$5:$J$44,5,FALSE))*VLOOKUP('ANALYSIS-YLD2'!AB$4,'INTERNAL PARAMETERS-1'!$B$5:$J$44,9,FALSE)*'ANALYSIS-YLD2'!$F231</f>
        <v>0</v>
      </c>
      <c r="AC231" s="111">
        <f>'ANALYSIS-YLD1'!AC231*VLOOKUP('ANALYSIS-YLD2'!AC$4,'INTERNAL PARAMETERS-1'!$B$5:$J$44,5,FALSE)*VLOOKUP('ANALYSIS-YLD2'!AC$4,'INTERNAL PARAMETERS-1'!$B$5:$J$44,7,FALSE)*'ANALYSIS-YLD2'!$F231 + 'ANALYSIS-YLD1'!AC231*(1-VLOOKUP('ANALYSIS-YLD2'!AC$4,'INTERNAL PARAMETERS-1'!$B$5:$J$44,5,FALSE))*VLOOKUP('ANALYSIS-YLD2'!AC$4,'INTERNAL PARAMETERS-1'!$B$5:$J$44,9,FALSE)*'ANALYSIS-YLD2'!$F231</f>
        <v>0</v>
      </c>
      <c r="AD231" s="111">
        <f>'ANALYSIS-YLD1'!AD231*VLOOKUP('ANALYSIS-YLD2'!AD$4,'INTERNAL PARAMETERS-1'!$B$5:$J$44,5,FALSE)*VLOOKUP('ANALYSIS-YLD2'!AD$4,'INTERNAL PARAMETERS-1'!$B$5:$J$44,7,FALSE)*'ANALYSIS-YLD2'!$F231 + 'ANALYSIS-YLD1'!AD231*(1-VLOOKUP('ANALYSIS-YLD2'!AD$4,'INTERNAL PARAMETERS-1'!$B$5:$J$44,5,FALSE))*VLOOKUP('ANALYSIS-YLD2'!AD$4,'INTERNAL PARAMETERS-1'!$B$5:$J$44,9,FALSE)*'ANALYSIS-YLD2'!$F231</f>
        <v>0</v>
      </c>
      <c r="AE231" s="111">
        <f>'ANALYSIS-YLD1'!AE231*VLOOKUP('ANALYSIS-YLD2'!AE$4,'INTERNAL PARAMETERS-1'!$B$5:$J$44,5,FALSE)*VLOOKUP('ANALYSIS-YLD2'!AE$4,'INTERNAL PARAMETERS-1'!$B$5:$J$44,7,FALSE)*'ANALYSIS-YLD2'!$F231 + 'ANALYSIS-YLD1'!AE231*(1-VLOOKUP('ANALYSIS-YLD2'!AE$4,'INTERNAL PARAMETERS-1'!$B$5:$J$44,5,FALSE))*VLOOKUP('ANALYSIS-YLD2'!AE$4,'INTERNAL PARAMETERS-1'!$B$5:$J$44,9,FALSE)*'ANALYSIS-YLD2'!$F231</f>
        <v>0</v>
      </c>
      <c r="AF231" s="111">
        <f>'ANALYSIS-YLD1'!AF231*VLOOKUP('ANALYSIS-YLD2'!AF$4,'INTERNAL PARAMETERS-1'!$B$5:$J$44,5,FALSE)*VLOOKUP('ANALYSIS-YLD2'!AF$4,'INTERNAL PARAMETERS-1'!$B$5:$J$44,7,FALSE)*'ANALYSIS-YLD2'!$F231 + 'ANALYSIS-YLD1'!AF231*(1-VLOOKUP('ANALYSIS-YLD2'!AF$4,'INTERNAL PARAMETERS-1'!$B$5:$J$44,5,FALSE))*VLOOKUP('ANALYSIS-YLD2'!AF$4,'INTERNAL PARAMETERS-1'!$B$5:$J$44,9,FALSE)*'ANALYSIS-YLD2'!$F231</f>
        <v>0</v>
      </c>
      <c r="AG231" s="111">
        <f>'ANALYSIS-YLD1'!AG231*VLOOKUP('ANALYSIS-YLD2'!AG$4,'INTERNAL PARAMETERS-1'!$B$5:$J$44,5,FALSE)*VLOOKUP('ANALYSIS-YLD2'!AG$4,'INTERNAL PARAMETERS-1'!$B$5:$J$44,7,FALSE)*'ANALYSIS-YLD2'!$F231 + 'ANALYSIS-YLD1'!AG231*(1-VLOOKUP('ANALYSIS-YLD2'!AG$4,'INTERNAL PARAMETERS-1'!$B$5:$J$44,5,FALSE))*VLOOKUP('ANALYSIS-YLD2'!AG$4,'INTERNAL PARAMETERS-1'!$B$5:$J$44,9,FALSE)*'ANALYSIS-YLD2'!$F231</f>
        <v>0</v>
      </c>
      <c r="AH231" s="111">
        <f>'ANALYSIS-YLD1'!AH231*VLOOKUP('ANALYSIS-YLD2'!AH$4,'INTERNAL PARAMETERS-1'!$B$5:$J$44,5,FALSE)*VLOOKUP('ANALYSIS-YLD2'!AH$4,'INTERNAL PARAMETERS-1'!$B$5:$J$44,7,FALSE)*'ANALYSIS-YLD2'!$F231 + 'ANALYSIS-YLD1'!AH231*(1-VLOOKUP('ANALYSIS-YLD2'!AH$4,'INTERNAL PARAMETERS-1'!$B$5:$J$44,5,FALSE))*VLOOKUP('ANALYSIS-YLD2'!AH$4,'INTERNAL PARAMETERS-1'!$B$5:$J$44,9,FALSE)*'ANALYSIS-YLD2'!$F231</f>
        <v>0</v>
      </c>
      <c r="AI231" s="111">
        <f>'ANALYSIS-YLD1'!AI231*VLOOKUP('ANALYSIS-YLD2'!AI$4,'INTERNAL PARAMETERS-1'!$B$5:$J$44,5,FALSE)*VLOOKUP('ANALYSIS-YLD2'!AI$4,'INTERNAL PARAMETERS-1'!$B$5:$J$44,7,FALSE)*'ANALYSIS-YLD2'!$F231 + 'ANALYSIS-YLD1'!AI231*(1-VLOOKUP('ANALYSIS-YLD2'!AI$4,'INTERNAL PARAMETERS-1'!$B$5:$J$44,5,FALSE))*VLOOKUP('ANALYSIS-YLD2'!AI$4,'INTERNAL PARAMETERS-1'!$B$5:$J$44,9,FALSE)*'ANALYSIS-YLD2'!$F231</f>
        <v>0</v>
      </c>
      <c r="AJ231" s="111">
        <f>'ANALYSIS-YLD1'!AJ231*VLOOKUP('ANALYSIS-YLD2'!AJ$4,'INTERNAL PARAMETERS-1'!$B$5:$J$44,5,FALSE)*VLOOKUP('ANALYSIS-YLD2'!AJ$4,'INTERNAL PARAMETERS-1'!$B$5:$J$44,7,FALSE)*'ANALYSIS-YLD2'!$F231 + 'ANALYSIS-YLD1'!AJ231*(1-VLOOKUP('ANALYSIS-YLD2'!AJ$4,'INTERNAL PARAMETERS-1'!$B$5:$J$44,5,FALSE))*VLOOKUP('ANALYSIS-YLD2'!AJ$4,'INTERNAL PARAMETERS-1'!$B$5:$J$44,9,FALSE)*'ANALYSIS-YLD2'!$F231</f>
        <v>0</v>
      </c>
      <c r="AK231" s="111">
        <f>'ANALYSIS-YLD1'!AK231*VLOOKUP('ANALYSIS-YLD2'!AK$4,'INTERNAL PARAMETERS-1'!$B$5:$J$44,5,FALSE)*VLOOKUP('ANALYSIS-YLD2'!AK$4,'INTERNAL PARAMETERS-1'!$B$5:$J$44,7,FALSE)*'ANALYSIS-YLD2'!$F231 + 'ANALYSIS-YLD1'!AK231*(1-VLOOKUP('ANALYSIS-YLD2'!AK$4,'INTERNAL PARAMETERS-1'!$B$5:$J$44,5,FALSE))*VLOOKUP('ANALYSIS-YLD2'!AK$4,'INTERNAL PARAMETERS-1'!$B$5:$J$44,9,FALSE)*'ANALYSIS-YLD2'!$F231</f>
        <v>0</v>
      </c>
      <c r="AL231" s="111">
        <f>'ANALYSIS-YLD1'!AL231*VLOOKUP('ANALYSIS-YLD2'!AL$4,'INTERNAL PARAMETERS-1'!$B$5:$J$44,5,FALSE)*VLOOKUP('ANALYSIS-YLD2'!AL$4,'INTERNAL PARAMETERS-1'!$B$5:$J$44,7,FALSE)*'ANALYSIS-YLD2'!$F231 + 'ANALYSIS-YLD1'!AL231*(1-VLOOKUP('ANALYSIS-YLD2'!AL$4,'INTERNAL PARAMETERS-1'!$B$5:$J$44,5,FALSE))*VLOOKUP('ANALYSIS-YLD2'!AL$4,'INTERNAL PARAMETERS-1'!$B$5:$J$44,9,FALSE)*'ANALYSIS-YLD2'!$F231</f>
        <v>0</v>
      </c>
      <c r="AM231" s="111">
        <f>'ANALYSIS-YLD1'!AM231*VLOOKUP('ANALYSIS-YLD2'!AM$4,'INTERNAL PARAMETERS-1'!$B$5:$J$44,5,FALSE)*VLOOKUP('ANALYSIS-YLD2'!AM$4,'INTERNAL PARAMETERS-1'!$B$5:$J$44,7,FALSE)*'ANALYSIS-YLD2'!$F231 + 'ANALYSIS-YLD1'!AM231*(1-VLOOKUP('ANALYSIS-YLD2'!AM$4,'INTERNAL PARAMETERS-1'!$B$5:$J$44,5,FALSE))*VLOOKUP('ANALYSIS-YLD2'!AM$4,'INTERNAL PARAMETERS-1'!$B$5:$J$44,9,FALSE)*'ANALYSIS-YLD2'!$F231</f>
        <v>0</v>
      </c>
      <c r="AN231" s="111">
        <f>'ANALYSIS-YLD1'!AN231*VLOOKUP('ANALYSIS-YLD2'!AN$4,'INTERNAL PARAMETERS-1'!$B$5:$J$44,5,FALSE)*VLOOKUP('ANALYSIS-YLD2'!AN$4,'INTERNAL PARAMETERS-1'!$B$5:$J$44,7,FALSE)*'ANALYSIS-YLD2'!$F231 + 'ANALYSIS-YLD1'!AN231*(1-VLOOKUP('ANALYSIS-YLD2'!AN$4,'INTERNAL PARAMETERS-1'!$B$5:$J$44,5,FALSE))*VLOOKUP('ANALYSIS-YLD2'!AN$4,'INTERNAL PARAMETERS-1'!$B$5:$J$44,9,FALSE)*'ANALYSIS-YLD2'!$F231</f>
        <v>0</v>
      </c>
      <c r="AO231" s="111">
        <f>'ANALYSIS-YLD1'!AO231*VLOOKUP('ANALYSIS-YLD2'!AO$4,'INTERNAL PARAMETERS-1'!$B$5:$J$44,5,FALSE)*VLOOKUP('ANALYSIS-YLD2'!AO$4,'INTERNAL PARAMETERS-1'!$B$5:$J$44,7,FALSE)*'ANALYSIS-YLD2'!$F231 + 'ANALYSIS-YLD1'!AO231*(1-VLOOKUP('ANALYSIS-YLD2'!AO$4,'INTERNAL PARAMETERS-1'!$B$5:$J$44,5,FALSE))*VLOOKUP('ANALYSIS-YLD2'!AO$4,'INTERNAL PARAMETERS-1'!$B$5:$J$44,9,FALSE)*'ANALYSIS-YLD2'!$F231</f>
        <v>0</v>
      </c>
      <c r="AP231" s="111">
        <f>'ANALYSIS-YLD1'!AP231*VLOOKUP('ANALYSIS-YLD2'!AP$4,'INTERNAL PARAMETERS-1'!$B$5:$J$44,5,FALSE)*VLOOKUP('ANALYSIS-YLD2'!AP$4,'INTERNAL PARAMETERS-1'!$B$5:$J$44,7,FALSE)*'ANALYSIS-YLD2'!$F231 + 'ANALYSIS-YLD1'!AP231*(1-VLOOKUP('ANALYSIS-YLD2'!AP$4,'INTERNAL PARAMETERS-1'!$B$5:$J$44,5,FALSE))*VLOOKUP('ANALYSIS-YLD2'!AP$4,'INTERNAL PARAMETERS-1'!$B$5:$J$44,9,FALSE)*'ANALYSIS-YLD2'!$F231</f>
        <v>0</v>
      </c>
      <c r="AQ231" s="111">
        <f>'ANALYSIS-YLD1'!AQ231*VLOOKUP('ANALYSIS-YLD2'!AQ$4,'INTERNAL PARAMETERS-1'!$B$5:$J$44,5,FALSE)*VLOOKUP('ANALYSIS-YLD2'!AQ$4,'INTERNAL PARAMETERS-1'!$B$5:$J$44,7,FALSE)*'ANALYSIS-YLD2'!$F231 + 'ANALYSIS-YLD1'!AQ231*(1-VLOOKUP('ANALYSIS-YLD2'!AQ$4,'INTERNAL PARAMETERS-1'!$B$5:$J$44,5,FALSE))*VLOOKUP('ANALYSIS-YLD2'!AQ$4,'INTERNAL PARAMETERS-1'!$B$5:$J$44,9,FALSE)*'ANALYSIS-YLD2'!$F231</f>
        <v>0</v>
      </c>
      <c r="AR231" s="111">
        <f>'ANALYSIS-YLD1'!AR231*VLOOKUP('ANALYSIS-YLD2'!AR$4,'INTERNAL PARAMETERS-1'!$B$5:$J$44,5,FALSE)*VLOOKUP('ANALYSIS-YLD2'!AR$4,'INTERNAL PARAMETERS-1'!$B$5:$J$44,7,FALSE)*'ANALYSIS-YLD2'!$F231 + 'ANALYSIS-YLD1'!AR231*(1-VLOOKUP('ANALYSIS-YLD2'!AR$4,'INTERNAL PARAMETERS-1'!$B$5:$J$44,5,FALSE))*VLOOKUP('ANALYSIS-YLD2'!AR$4,'INTERNAL PARAMETERS-1'!$B$5:$J$44,9,FALSE)*'ANALYSIS-YLD2'!$F231</f>
        <v>0</v>
      </c>
      <c r="AS231" s="111">
        <f>'ANALYSIS-YLD1'!AS231*VLOOKUP('ANALYSIS-YLD2'!AS$4,'INTERNAL PARAMETERS-1'!$B$5:$J$44,5,FALSE)*VLOOKUP('ANALYSIS-YLD2'!AS$4,'INTERNAL PARAMETERS-1'!$B$5:$J$44,7,FALSE)*'ANALYSIS-YLD2'!$F231 + 'ANALYSIS-YLD1'!AS231*(1-VLOOKUP('ANALYSIS-YLD2'!AS$4,'INTERNAL PARAMETERS-1'!$B$5:$J$44,5,FALSE))*VLOOKUP('ANALYSIS-YLD2'!AS$4,'INTERNAL PARAMETERS-1'!$B$5:$J$44,9,FALSE)*'ANALYSIS-YLD2'!$F231</f>
        <v>0</v>
      </c>
      <c r="AT231" s="110">
        <f>'ANALYSIS-YLD1'!AT231*VLOOKUP('ANALYSIS-YLD2'!AT$4,'INTERNAL PARAMETERS-1'!$B$5:$J$44,5,FALSE)*VLOOKUP('ANALYSIS-YLD2'!AT$4,'INTERNAL PARAMETERS-1'!$B$5:$J$44,7,FALSE)*'ANALYSIS-YLD2'!$F231 + 'ANALYSIS-YLD1'!AT231*(1-VLOOKUP('ANALYSIS-YLD2'!AT$4,'INTERNAL PARAMETERS-1'!$B$5:$J$44,5,FALSE))*VLOOKUP('ANALYSIS-YLD2'!AT$4,'INTERNAL PARAMETERS-1'!$B$5:$J$44,9,FALSE)*'ANALYSIS-YLD2'!$F231</f>
        <v>0</v>
      </c>
      <c r="AU231" s="112">
        <f>'ANALYSIS-YLD1'!AU231*VLOOKUP('ANALYSIS-YLD2'!AU$4,'INTERNAL PARAMETERS-1'!$B$5:$J$44,5,FALSE)*VLOOKUP('ANALYSIS-YLD2'!AU$4,'INTERNAL PARAMETERS-1'!$B$5:$J$44,6,FALSE)*VLOOKUP('ANALYSIS-YLD2'!AU$4,'INTERNAL PARAMETERS-1'!$B$5:$J$44,3,FALSE) + 'ANALYSIS-YLD1'!AU231*(1-VLOOKUP('ANALYSIS-YLD2'!AU$4,'INTERNAL PARAMETERS-1'!$B$5:$J$44,5,FALSE))*VLOOKUP('ANALYSIS-YLD2'!AU$4,'INTERNAL PARAMETERS-1'!$B$5:$J$44,8,FALSE)*VLOOKUP('ANALYSIS-YLD2'!AU$4,'INTERNAL PARAMETERS-1'!$B$5:$J$44,3,FALSE)</f>
        <v>0</v>
      </c>
      <c r="AV231" s="111">
        <f>'ANALYSIS-YLD1'!AV231*VLOOKUP('ANALYSIS-YLD2'!AV$4,'INTERNAL PARAMETERS-1'!$B$5:$J$44,5,FALSE)*VLOOKUP('ANALYSIS-YLD2'!AV$4,'INTERNAL PARAMETERS-1'!$B$5:$J$44,6,FALSE)*VLOOKUP('ANALYSIS-YLD2'!AV$4,'INTERNAL PARAMETERS-1'!$B$5:$J$44,3,FALSE) + 'ANALYSIS-YLD1'!AV231*(1-VLOOKUP('ANALYSIS-YLD2'!AV$4,'INTERNAL PARAMETERS-1'!$B$5:$J$44,5,FALSE))*VLOOKUP('ANALYSIS-YLD2'!AV$4,'INTERNAL PARAMETERS-1'!$B$5:$J$44,8,FALSE)*VLOOKUP('ANALYSIS-YLD2'!AV$4,'INTERNAL PARAMETERS-1'!$B$5:$J$44,3,FALSE)</f>
        <v>0</v>
      </c>
      <c r="AW231" s="111">
        <f>'ANALYSIS-YLD1'!AW231*VLOOKUP('ANALYSIS-YLD2'!AW$4,'INTERNAL PARAMETERS-1'!$B$5:$J$44,5,FALSE)*VLOOKUP('ANALYSIS-YLD2'!AW$4,'INTERNAL PARAMETERS-1'!$B$5:$J$44,6,FALSE)*VLOOKUP('ANALYSIS-YLD2'!AW$4,'INTERNAL PARAMETERS-1'!$B$5:$J$44,3,FALSE) + 'ANALYSIS-YLD1'!AW231*(1-VLOOKUP('ANALYSIS-YLD2'!AW$4,'INTERNAL PARAMETERS-1'!$B$5:$J$44,5,FALSE))*VLOOKUP('ANALYSIS-YLD2'!AW$4,'INTERNAL PARAMETERS-1'!$B$5:$J$44,8,FALSE)*VLOOKUP('ANALYSIS-YLD2'!AW$4,'INTERNAL PARAMETERS-1'!$B$5:$J$44,3,FALSE)</f>
        <v>0</v>
      </c>
      <c r="AX231" s="111">
        <f>'ANALYSIS-YLD1'!AX231*VLOOKUP('ANALYSIS-YLD2'!AX$4,'INTERNAL PARAMETERS-1'!$B$5:$J$44,5,FALSE)*VLOOKUP('ANALYSIS-YLD2'!AX$4,'INTERNAL PARAMETERS-1'!$B$5:$J$44,6,FALSE)*VLOOKUP('ANALYSIS-YLD2'!AX$4,'INTERNAL PARAMETERS-1'!$B$5:$J$44,3,FALSE) + 'ANALYSIS-YLD1'!AX231*(1-VLOOKUP('ANALYSIS-YLD2'!AX$4,'INTERNAL PARAMETERS-1'!$B$5:$J$44,5,FALSE))*VLOOKUP('ANALYSIS-YLD2'!AX$4,'INTERNAL PARAMETERS-1'!$B$5:$J$44,8,FALSE)*VLOOKUP('ANALYSIS-YLD2'!AX$4,'INTERNAL PARAMETERS-1'!$B$5:$J$44,3,FALSE)</f>
        <v>0</v>
      </c>
      <c r="AY231" s="111">
        <f>'ANALYSIS-YLD1'!AY231*VLOOKUP('ANALYSIS-YLD2'!AY$4,'INTERNAL PARAMETERS-1'!$B$5:$J$44,5,FALSE)*VLOOKUP('ANALYSIS-YLD2'!AY$4,'INTERNAL PARAMETERS-1'!$B$5:$J$44,6,FALSE)*VLOOKUP('ANALYSIS-YLD2'!AY$4,'INTERNAL PARAMETERS-1'!$B$5:$J$44,3,FALSE) + 'ANALYSIS-YLD1'!AY231*(1-VLOOKUP('ANALYSIS-YLD2'!AY$4,'INTERNAL PARAMETERS-1'!$B$5:$J$44,5,FALSE))*VLOOKUP('ANALYSIS-YLD2'!AY$4,'INTERNAL PARAMETERS-1'!$B$5:$J$44,8,FALSE)*VLOOKUP('ANALYSIS-YLD2'!AY$4,'INTERNAL PARAMETERS-1'!$B$5:$J$44,3,FALSE)</f>
        <v>0</v>
      </c>
      <c r="AZ231" s="111">
        <f>'ANALYSIS-YLD1'!AZ231*VLOOKUP('ANALYSIS-YLD2'!AZ$4,'INTERNAL PARAMETERS-1'!$B$5:$J$44,5,FALSE)*VLOOKUP('ANALYSIS-YLD2'!AZ$4,'INTERNAL PARAMETERS-1'!$B$5:$J$44,6,FALSE)*VLOOKUP('ANALYSIS-YLD2'!AZ$4,'INTERNAL PARAMETERS-1'!$B$5:$J$44,3,FALSE) + 'ANALYSIS-YLD1'!AZ231*(1-VLOOKUP('ANALYSIS-YLD2'!AZ$4,'INTERNAL PARAMETERS-1'!$B$5:$J$44,5,FALSE))*VLOOKUP('ANALYSIS-YLD2'!AZ$4,'INTERNAL PARAMETERS-1'!$B$5:$J$44,8,FALSE)*VLOOKUP('ANALYSIS-YLD2'!AZ$4,'INTERNAL PARAMETERS-1'!$B$5:$J$44,3,FALSE)</f>
        <v>0</v>
      </c>
      <c r="BA231" s="111">
        <f>'ANALYSIS-YLD1'!BA231*VLOOKUP('ANALYSIS-YLD2'!BA$4,'INTERNAL PARAMETERS-1'!$B$5:$J$44,5,FALSE)*VLOOKUP('ANALYSIS-YLD2'!BA$4,'INTERNAL PARAMETERS-1'!$B$5:$J$44,6,FALSE)*VLOOKUP('ANALYSIS-YLD2'!BA$4,'INTERNAL PARAMETERS-1'!$B$5:$J$44,3,FALSE) + 'ANALYSIS-YLD1'!BA231*(1-VLOOKUP('ANALYSIS-YLD2'!BA$4,'INTERNAL PARAMETERS-1'!$B$5:$J$44,5,FALSE))*VLOOKUP('ANALYSIS-YLD2'!BA$4,'INTERNAL PARAMETERS-1'!$B$5:$J$44,8,FALSE)*VLOOKUP('ANALYSIS-YLD2'!BA$4,'INTERNAL PARAMETERS-1'!$B$5:$J$44,3,FALSE)</f>
        <v>0</v>
      </c>
      <c r="BB231" s="111">
        <f>'ANALYSIS-YLD1'!BB231*VLOOKUP('ANALYSIS-YLD2'!BB$4,'INTERNAL PARAMETERS-1'!$B$5:$J$44,5,FALSE)*VLOOKUP('ANALYSIS-YLD2'!BB$4,'INTERNAL PARAMETERS-1'!$B$5:$J$44,6,FALSE)*VLOOKUP('ANALYSIS-YLD2'!BB$4,'INTERNAL PARAMETERS-1'!$B$5:$J$44,3,FALSE) + 'ANALYSIS-YLD1'!BB231*(1-VLOOKUP('ANALYSIS-YLD2'!BB$4,'INTERNAL PARAMETERS-1'!$B$5:$J$44,5,FALSE))*VLOOKUP('ANALYSIS-YLD2'!BB$4,'INTERNAL PARAMETERS-1'!$B$5:$J$44,8,FALSE)*VLOOKUP('ANALYSIS-YLD2'!BB$4,'INTERNAL PARAMETERS-1'!$B$5:$J$44,3,FALSE)</f>
        <v>0</v>
      </c>
      <c r="BC231" s="111">
        <f>'ANALYSIS-YLD1'!BC231*VLOOKUP('ANALYSIS-YLD2'!BC$4,'INTERNAL PARAMETERS-1'!$B$5:$J$44,5,FALSE)*VLOOKUP('ANALYSIS-YLD2'!BC$4,'INTERNAL PARAMETERS-1'!$B$5:$J$44,6,FALSE)*VLOOKUP('ANALYSIS-YLD2'!BC$4,'INTERNAL PARAMETERS-1'!$B$5:$J$44,3,FALSE) + 'ANALYSIS-YLD1'!BC231*(1-VLOOKUP('ANALYSIS-YLD2'!BC$4,'INTERNAL PARAMETERS-1'!$B$5:$J$44,5,FALSE))*VLOOKUP('ANALYSIS-YLD2'!BC$4,'INTERNAL PARAMETERS-1'!$B$5:$J$44,8,FALSE)*VLOOKUP('ANALYSIS-YLD2'!BC$4,'INTERNAL PARAMETERS-1'!$B$5:$J$44,3,FALSE)</f>
        <v>0</v>
      </c>
      <c r="BD231" s="111">
        <f>'ANALYSIS-YLD1'!BD231*VLOOKUP('ANALYSIS-YLD2'!BD$4,'INTERNAL PARAMETERS-1'!$B$5:$J$44,5,FALSE)*VLOOKUP('ANALYSIS-YLD2'!BD$4,'INTERNAL PARAMETERS-1'!$B$5:$J$44,6,FALSE)*VLOOKUP('ANALYSIS-YLD2'!BD$4,'INTERNAL PARAMETERS-1'!$B$5:$J$44,3,FALSE) + 'ANALYSIS-YLD1'!BD231*(1-VLOOKUP('ANALYSIS-YLD2'!BD$4,'INTERNAL PARAMETERS-1'!$B$5:$J$44,5,FALSE))*VLOOKUP('ANALYSIS-YLD2'!BD$4,'INTERNAL PARAMETERS-1'!$B$5:$J$44,8,FALSE)*VLOOKUP('ANALYSIS-YLD2'!BD$4,'INTERNAL PARAMETERS-1'!$B$5:$J$44,3,FALSE)</f>
        <v>0</v>
      </c>
      <c r="BE231" s="111">
        <f>'ANALYSIS-YLD1'!BE231*VLOOKUP('ANALYSIS-YLD2'!BE$4,'INTERNAL PARAMETERS-1'!$B$5:$J$44,5,FALSE)*VLOOKUP('ANALYSIS-YLD2'!BE$4,'INTERNAL PARAMETERS-1'!$B$5:$J$44,6,FALSE)*VLOOKUP('ANALYSIS-YLD2'!BE$4,'INTERNAL PARAMETERS-1'!$B$5:$J$44,3,FALSE) + 'ANALYSIS-YLD1'!BE231*(1-VLOOKUP('ANALYSIS-YLD2'!BE$4,'INTERNAL PARAMETERS-1'!$B$5:$J$44,5,FALSE))*VLOOKUP('ANALYSIS-YLD2'!BE$4,'INTERNAL PARAMETERS-1'!$B$5:$J$44,8,FALSE)*VLOOKUP('ANALYSIS-YLD2'!BE$4,'INTERNAL PARAMETERS-1'!$B$5:$J$44,3,FALSE)</f>
        <v>0</v>
      </c>
      <c r="BF231" s="111">
        <f>'ANALYSIS-YLD1'!BF231*VLOOKUP('ANALYSIS-YLD2'!BF$4,'INTERNAL PARAMETERS-1'!$B$5:$J$44,5,FALSE)*VLOOKUP('ANALYSIS-YLD2'!BF$4,'INTERNAL PARAMETERS-1'!$B$5:$J$44,6,FALSE)*VLOOKUP('ANALYSIS-YLD2'!BF$4,'INTERNAL PARAMETERS-1'!$B$5:$J$44,3,FALSE) + 'ANALYSIS-YLD1'!BF231*(1-VLOOKUP('ANALYSIS-YLD2'!BF$4,'INTERNAL PARAMETERS-1'!$B$5:$J$44,5,FALSE))*VLOOKUP('ANALYSIS-YLD2'!BF$4,'INTERNAL PARAMETERS-1'!$B$5:$J$44,8,FALSE)*VLOOKUP('ANALYSIS-YLD2'!BF$4,'INTERNAL PARAMETERS-1'!$B$5:$J$44,3,FALSE)</f>
        <v>0</v>
      </c>
      <c r="BG231" s="111">
        <f>'ANALYSIS-YLD1'!BG231*VLOOKUP('ANALYSIS-YLD2'!BG$4,'INTERNAL PARAMETERS-1'!$B$5:$J$44,5,FALSE)*VLOOKUP('ANALYSIS-YLD2'!BG$4,'INTERNAL PARAMETERS-1'!$B$5:$J$44,6,FALSE)*VLOOKUP('ANALYSIS-YLD2'!BG$4,'INTERNAL PARAMETERS-1'!$B$5:$J$44,3,FALSE) + 'ANALYSIS-YLD1'!BG231*(1-VLOOKUP('ANALYSIS-YLD2'!BG$4,'INTERNAL PARAMETERS-1'!$B$5:$J$44,5,FALSE))*VLOOKUP('ANALYSIS-YLD2'!BG$4,'INTERNAL PARAMETERS-1'!$B$5:$J$44,8,FALSE)*VLOOKUP('ANALYSIS-YLD2'!BG$4,'INTERNAL PARAMETERS-1'!$B$5:$J$44,3,FALSE)</f>
        <v>0</v>
      </c>
      <c r="BH231" s="111">
        <f>'ANALYSIS-YLD1'!BH231*VLOOKUP('ANALYSIS-YLD2'!BH$4,'INTERNAL PARAMETERS-1'!$B$5:$J$44,5,FALSE)*VLOOKUP('ANALYSIS-YLD2'!BH$4,'INTERNAL PARAMETERS-1'!$B$5:$J$44,6,FALSE)*VLOOKUP('ANALYSIS-YLD2'!BH$4,'INTERNAL PARAMETERS-1'!$B$5:$J$44,3,FALSE) + 'ANALYSIS-YLD1'!BH231*(1-VLOOKUP('ANALYSIS-YLD2'!BH$4,'INTERNAL PARAMETERS-1'!$B$5:$J$44,5,FALSE))*VLOOKUP('ANALYSIS-YLD2'!BH$4,'INTERNAL PARAMETERS-1'!$B$5:$J$44,8,FALSE)*VLOOKUP('ANALYSIS-YLD2'!BH$4,'INTERNAL PARAMETERS-1'!$B$5:$J$44,3,FALSE)</f>
        <v>0</v>
      </c>
      <c r="BI231" s="111">
        <f>'ANALYSIS-YLD1'!BI231*VLOOKUP('ANALYSIS-YLD2'!BI$4,'INTERNAL PARAMETERS-1'!$B$5:$J$44,5,FALSE)*VLOOKUP('ANALYSIS-YLD2'!BI$4,'INTERNAL PARAMETERS-1'!$B$5:$J$44,6,FALSE)*VLOOKUP('ANALYSIS-YLD2'!BI$4,'INTERNAL PARAMETERS-1'!$B$5:$J$44,3,FALSE) + 'ANALYSIS-YLD1'!BI231*(1-VLOOKUP('ANALYSIS-YLD2'!BI$4,'INTERNAL PARAMETERS-1'!$B$5:$J$44,5,FALSE))*VLOOKUP('ANALYSIS-YLD2'!BI$4,'INTERNAL PARAMETERS-1'!$B$5:$J$44,8,FALSE)*VLOOKUP('ANALYSIS-YLD2'!BI$4,'INTERNAL PARAMETERS-1'!$B$5:$J$44,3,FALSE)</f>
        <v>0</v>
      </c>
      <c r="BJ231" s="111">
        <f>'ANALYSIS-YLD1'!BJ231*VLOOKUP('ANALYSIS-YLD2'!BJ$4,'INTERNAL PARAMETERS-1'!$B$5:$J$44,5,FALSE)*VLOOKUP('ANALYSIS-YLD2'!BJ$4,'INTERNAL PARAMETERS-1'!$B$5:$J$44,6,FALSE)*VLOOKUP('ANALYSIS-YLD2'!BJ$4,'INTERNAL PARAMETERS-1'!$B$5:$J$44,3,FALSE) + 'ANALYSIS-YLD1'!BJ231*(1-VLOOKUP('ANALYSIS-YLD2'!BJ$4,'INTERNAL PARAMETERS-1'!$B$5:$J$44,5,FALSE))*VLOOKUP('ANALYSIS-YLD2'!BJ$4,'INTERNAL PARAMETERS-1'!$B$5:$J$44,8,FALSE)*VLOOKUP('ANALYSIS-YLD2'!BJ$4,'INTERNAL PARAMETERS-1'!$B$5:$J$44,3,FALSE)</f>
        <v>0</v>
      </c>
      <c r="BK231" s="111">
        <f>'ANALYSIS-YLD1'!BK231*VLOOKUP('ANALYSIS-YLD2'!BK$4,'INTERNAL PARAMETERS-1'!$B$5:$J$44,5,FALSE)*VLOOKUP('ANALYSIS-YLD2'!BK$4,'INTERNAL PARAMETERS-1'!$B$5:$J$44,6,FALSE)*VLOOKUP('ANALYSIS-YLD2'!BK$4,'INTERNAL PARAMETERS-1'!$B$5:$J$44,3,FALSE) + 'ANALYSIS-YLD1'!BK231*(1-VLOOKUP('ANALYSIS-YLD2'!BK$4,'INTERNAL PARAMETERS-1'!$B$5:$J$44,5,FALSE))*VLOOKUP('ANALYSIS-YLD2'!BK$4,'INTERNAL PARAMETERS-1'!$B$5:$J$44,8,FALSE)*VLOOKUP('ANALYSIS-YLD2'!BK$4,'INTERNAL PARAMETERS-1'!$B$5:$J$44,3,FALSE)</f>
        <v>0</v>
      </c>
      <c r="BL231" s="111">
        <f>'ANALYSIS-YLD1'!BL231*VLOOKUP('ANALYSIS-YLD2'!BL$4,'INTERNAL PARAMETERS-1'!$B$5:$J$44,5,FALSE)*VLOOKUP('ANALYSIS-YLD2'!BL$4,'INTERNAL PARAMETERS-1'!$B$5:$J$44,6,FALSE)*VLOOKUP('ANALYSIS-YLD2'!BL$4,'INTERNAL PARAMETERS-1'!$B$5:$J$44,3,FALSE) + 'ANALYSIS-YLD1'!BL231*(1-VLOOKUP('ANALYSIS-YLD2'!BL$4,'INTERNAL PARAMETERS-1'!$B$5:$J$44,5,FALSE))*VLOOKUP('ANALYSIS-YLD2'!BL$4,'INTERNAL PARAMETERS-1'!$B$5:$J$44,8,FALSE)*VLOOKUP('ANALYSIS-YLD2'!BL$4,'INTERNAL PARAMETERS-1'!$B$5:$J$44,3,FALSE)</f>
        <v>0</v>
      </c>
      <c r="BM231" s="111">
        <f>'ANALYSIS-YLD1'!BM231*VLOOKUP('ANALYSIS-YLD2'!BM$4,'INTERNAL PARAMETERS-1'!$B$5:$J$44,5,FALSE)*VLOOKUP('ANALYSIS-YLD2'!BM$4,'INTERNAL PARAMETERS-1'!$B$5:$J$44,6,FALSE)*VLOOKUP('ANALYSIS-YLD2'!BM$4,'INTERNAL PARAMETERS-1'!$B$5:$J$44,3,FALSE) + 'ANALYSIS-YLD1'!BM231*(1-VLOOKUP('ANALYSIS-YLD2'!BM$4,'INTERNAL PARAMETERS-1'!$B$5:$J$44,5,FALSE))*VLOOKUP('ANALYSIS-YLD2'!BM$4,'INTERNAL PARAMETERS-1'!$B$5:$J$44,8,FALSE)*VLOOKUP('ANALYSIS-YLD2'!BM$4,'INTERNAL PARAMETERS-1'!$B$5:$J$44,3,FALSE)</f>
        <v>0</v>
      </c>
      <c r="BN231" s="111">
        <f>'ANALYSIS-YLD1'!BN231*VLOOKUP('ANALYSIS-YLD2'!BN$4,'INTERNAL PARAMETERS-1'!$B$5:$J$44,5,FALSE)*VLOOKUP('ANALYSIS-YLD2'!BN$4,'INTERNAL PARAMETERS-1'!$B$5:$J$44,6,FALSE)*VLOOKUP('ANALYSIS-YLD2'!BN$4,'INTERNAL PARAMETERS-1'!$B$5:$J$44,3,FALSE) + 'ANALYSIS-YLD1'!BN231*(1-VLOOKUP('ANALYSIS-YLD2'!BN$4,'INTERNAL PARAMETERS-1'!$B$5:$J$44,5,FALSE))*VLOOKUP('ANALYSIS-YLD2'!BN$4,'INTERNAL PARAMETERS-1'!$B$5:$J$44,8,FALSE)*VLOOKUP('ANALYSIS-YLD2'!BN$4,'INTERNAL PARAMETERS-1'!$B$5:$J$44,3,FALSE)</f>
        <v>0</v>
      </c>
      <c r="BO231" s="111">
        <f>'ANALYSIS-YLD1'!BO231*VLOOKUP('ANALYSIS-YLD2'!BO$4,'INTERNAL PARAMETERS-1'!$B$5:$J$44,5,FALSE)*VLOOKUP('ANALYSIS-YLD2'!BO$4,'INTERNAL PARAMETERS-1'!$B$5:$J$44,6,FALSE)*VLOOKUP('ANALYSIS-YLD2'!BO$4,'INTERNAL PARAMETERS-1'!$B$5:$J$44,3,FALSE) + 'ANALYSIS-YLD1'!BO231*(1-VLOOKUP('ANALYSIS-YLD2'!BO$4,'INTERNAL PARAMETERS-1'!$B$5:$J$44,5,FALSE))*VLOOKUP('ANALYSIS-YLD2'!BO$4,'INTERNAL PARAMETERS-1'!$B$5:$J$44,8,FALSE)*VLOOKUP('ANALYSIS-YLD2'!BO$4,'INTERNAL PARAMETERS-1'!$B$5:$J$44,3,FALSE)</f>
        <v>0</v>
      </c>
      <c r="BP231" s="111">
        <f>'ANALYSIS-YLD1'!BP231*VLOOKUP('ANALYSIS-YLD2'!BP$4,'INTERNAL PARAMETERS-1'!$B$5:$J$44,5,FALSE)*VLOOKUP('ANALYSIS-YLD2'!BP$4,'INTERNAL PARAMETERS-1'!$B$5:$J$44,6,FALSE)*VLOOKUP('ANALYSIS-YLD2'!BP$4,'INTERNAL PARAMETERS-1'!$B$5:$J$44,3,FALSE) + 'ANALYSIS-YLD1'!BP231*(1-VLOOKUP('ANALYSIS-YLD2'!BP$4,'INTERNAL PARAMETERS-1'!$B$5:$J$44,5,FALSE))*VLOOKUP('ANALYSIS-YLD2'!BP$4,'INTERNAL PARAMETERS-1'!$B$5:$J$44,8,FALSE)*VLOOKUP('ANALYSIS-YLD2'!BP$4,'INTERNAL PARAMETERS-1'!$B$5:$J$44,3,FALSE)</f>
        <v>0</v>
      </c>
      <c r="BQ231" s="111">
        <f>'ANALYSIS-YLD1'!BQ231*VLOOKUP('ANALYSIS-YLD2'!BQ$4,'INTERNAL PARAMETERS-1'!$B$5:$J$44,5,FALSE)*VLOOKUP('ANALYSIS-YLD2'!BQ$4,'INTERNAL PARAMETERS-1'!$B$5:$J$44,6,FALSE)*VLOOKUP('ANALYSIS-YLD2'!BQ$4,'INTERNAL PARAMETERS-1'!$B$5:$J$44,3,FALSE) + 'ANALYSIS-YLD1'!BQ231*(1-VLOOKUP('ANALYSIS-YLD2'!BQ$4,'INTERNAL PARAMETERS-1'!$B$5:$J$44,5,FALSE))*VLOOKUP('ANALYSIS-YLD2'!BQ$4,'INTERNAL PARAMETERS-1'!$B$5:$J$44,8,FALSE)*VLOOKUP('ANALYSIS-YLD2'!BQ$4,'INTERNAL PARAMETERS-1'!$B$5:$J$44,3,FALSE)</f>
        <v>0</v>
      </c>
      <c r="BR231" s="111">
        <f>'ANALYSIS-YLD1'!BR231*VLOOKUP('ANALYSIS-YLD2'!BR$4,'INTERNAL PARAMETERS-1'!$B$5:$J$44,5,FALSE)*VLOOKUP('ANALYSIS-YLD2'!BR$4,'INTERNAL PARAMETERS-1'!$B$5:$J$44,6,FALSE)*VLOOKUP('ANALYSIS-YLD2'!BR$4,'INTERNAL PARAMETERS-1'!$B$5:$J$44,3,FALSE) + 'ANALYSIS-YLD1'!BR231*(1-VLOOKUP('ANALYSIS-YLD2'!BR$4,'INTERNAL PARAMETERS-1'!$B$5:$J$44,5,FALSE))*VLOOKUP('ANALYSIS-YLD2'!BR$4,'INTERNAL PARAMETERS-1'!$B$5:$J$44,8,FALSE)*VLOOKUP('ANALYSIS-YLD2'!BR$4,'INTERNAL PARAMETERS-1'!$B$5:$J$44,3,FALSE)</f>
        <v>0</v>
      </c>
      <c r="BS231" s="111">
        <f>'ANALYSIS-YLD1'!BS231*VLOOKUP('ANALYSIS-YLD2'!BS$4,'INTERNAL PARAMETERS-1'!$B$5:$J$44,5,FALSE)*VLOOKUP('ANALYSIS-YLD2'!BS$4,'INTERNAL PARAMETERS-1'!$B$5:$J$44,6,FALSE)*VLOOKUP('ANALYSIS-YLD2'!BS$4,'INTERNAL PARAMETERS-1'!$B$5:$J$44,3,FALSE) + 'ANALYSIS-YLD1'!BS231*(1-VLOOKUP('ANALYSIS-YLD2'!BS$4,'INTERNAL PARAMETERS-1'!$B$5:$J$44,5,FALSE))*VLOOKUP('ANALYSIS-YLD2'!BS$4,'INTERNAL PARAMETERS-1'!$B$5:$J$44,8,FALSE)*VLOOKUP('ANALYSIS-YLD2'!BS$4,'INTERNAL PARAMETERS-1'!$B$5:$J$44,3,FALSE)</f>
        <v>0</v>
      </c>
      <c r="BT231" s="111">
        <f>'ANALYSIS-YLD1'!BT231*VLOOKUP('ANALYSIS-YLD2'!BT$4,'INTERNAL PARAMETERS-1'!$B$5:$J$44,5,FALSE)*VLOOKUP('ANALYSIS-YLD2'!BT$4,'INTERNAL PARAMETERS-1'!$B$5:$J$44,6,FALSE)*VLOOKUP('ANALYSIS-YLD2'!BT$4,'INTERNAL PARAMETERS-1'!$B$5:$J$44,3,FALSE) + 'ANALYSIS-YLD1'!BT231*(1-VLOOKUP('ANALYSIS-YLD2'!BT$4,'INTERNAL PARAMETERS-1'!$B$5:$J$44,5,FALSE))*VLOOKUP('ANALYSIS-YLD2'!BT$4,'INTERNAL PARAMETERS-1'!$B$5:$J$44,8,FALSE)*VLOOKUP('ANALYSIS-YLD2'!BT$4,'INTERNAL PARAMETERS-1'!$B$5:$J$44,3,FALSE)</f>
        <v>0</v>
      </c>
      <c r="BU231" s="111">
        <f>'ANALYSIS-YLD1'!BU231*VLOOKUP('ANALYSIS-YLD2'!BU$4,'INTERNAL PARAMETERS-1'!$B$5:$J$44,5,FALSE)*VLOOKUP('ANALYSIS-YLD2'!BU$4,'INTERNAL PARAMETERS-1'!$B$5:$J$44,6,FALSE)*VLOOKUP('ANALYSIS-YLD2'!BU$4,'INTERNAL PARAMETERS-1'!$B$5:$J$44,3,FALSE) + 'ANALYSIS-YLD1'!BU231*(1-VLOOKUP('ANALYSIS-YLD2'!BU$4,'INTERNAL PARAMETERS-1'!$B$5:$J$44,5,FALSE))*VLOOKUP('ANALYSIS-YLD2'!BU$4,'INTERNAL PARAMETERS-1'!$B$5:$J$44,8,FALSE)*VLOOKUP('ANALYSIS-YLD2'!BU$4,'INTERNAL PARAMETERS-1'!$B$5:$J$44,3,FALSE)</f>
        <v>0</v>
      </c>
      <c r="BV231" s="111">
        <f>'ANALYSIS-YLD1'!BV231*VLOOKUP('ANALYSIS-YLD2'!BV$4,'INTERNAL PARAMETERS-1'!$B$5:$J$44,5,FALSE)*VLOOKUP('ANALYSIS-YLD2'!BV$4,'INTERNAL PARAMETERS-1'!$B$5:$J$44,6,FALSE)*VLOOKUP('ANALYSIS-YLD2'!BV$4,'INTERNAL PARAMETERS-1'!$B$5:$J$44,3,FALSE) + 'ANALYSIS-YLD1'!BV231*(1-VLOOKUP('ANALYSIS-YLD2'!BV$4,'INTERNAL PARAMETERS-1'!$B$5:$J$44,5,FALSE))*VLOOKUP('ANALYSIS-YLD2'!BV$4,'INTERNAL PARAMETERS-1'!$B$5:$J$44,8,FALSE)*VLOOKUP('ANALYSIS-YLD2'!BV$4,'INTERNAL PARAMETERS-1'!$B$5:$J$44,3,FALSE)</f>
        <v>0</v>
      </c>
      <c r="BW231" s="111">
        <f>'ANALYSIS-YLD1'!BW231*VLOOKUP('ANALYSIS-YLD2'!BW$4,'INTERNAL PARAMETERS-1'!$B$5:$J$44,5,FALSE)*VLOOKUP('ANALYSIS-YLD2'!BW$4,'INTERNAL PARAMETERS-1'!$B$5:$J$44,6,FALSE)*VLOOKUP('ANALYSIS-YLD2'!BW$4,'INTERNAL PARAMETERS-1'!$B$5:$J$44,3,FALSE) + 'ANALYSIS-YLD1'!BW231*(1-VLOOKUP('ANALYSIS-YLD2'!BW$4,'INTERNAL PARAMETERS-1'!$B$5:$J$44,5,FALSE))*VLOOKUP('ANALYSIS-YLD2'!BW$4,'INTERNAL PARAMETERS-1'!$B$5:$J$44,8,FALSE)*VLOOKUP('ANALYSIS-YLD2'!BW$4,'INTERNAL PARAMETERS-1'!$B$5:$J$44,3,FALSE)</f>
        <v>0</v>
      </c>
      <c r="BX231" s="111">
        <f>'ANALYSIS-YLD1'!BX231*VLOOKUP('ANALYSIS-YLD2'!BX$4,'INTERNAL PARAMETERS-1'!$B$5:$J$44,5,FALSE)*VLOOKUP('ANALYSIS-YLD2'!BX$4,'INTERNAL PARAMETERS-1'!$B$5:$J$44,6,FALSE)*VLOOKUP('ANALYSIS-YLD2'!BX$4,'INTERNAL PARAMETERS-1'!$B$5:$J$44,3,FALSE) + 'ANALYSIS-YLD1'!BX231*(1-VLOOKUP('ANALYSIS-YLD2'!BX$4,'INTERNAL PARAMETERS-1'!$B$5:$J$44,5,FALSE))*VLOOKUP('ANALYSIS-YLD2'!BX$4,'INTERNAL PARAMETERS-1'!$B$5:$J$44,8,FALSE)*VLOOKUP('ANALYSIS-YLD2'!BX$4,'INTERNAL PARAMETERS-1'!$B$5:$J$44,3,FALSE)</f>
        <v>0</v>
      </c>
      <c r="BY231" s="111">
        <f>'ANALYSIS-YLD1'!BY231*VLOOKUP('ANALYSIS-YLD2'!BY$4,'INTERNAL PARAMETERS-1'!$B$5:$J$44,5,FALSE)*VLOOKUP('ANALYSIS-YLD2'!BY$4,'INTERNAL PARAMETERS-1'!$B$5:$J$44,6,FALSE)*VLOOKUP('ANALYSIS-YLD2'!BY$4,'INTERNAL PARAMETERS-1'!$B$5:$J$44,3,FALSE) + 'ANALYSIS-YLD1'!BY231*(1-VLOOKUP('ANALYSIS-YLD2'!BY$4,'INTERNAL PARAMETERS-1'!$B$5:$J$44,5,FALSE))*VLOOKUP('ANALYSIS-YLD2'!BY$4,'INTERNAL PARAMETERS-1'!$B$5:$J$44,8,FALSE)*VLOOKUP('ANALYSIS-YLD2'!BY$4,'INTERNAL PARAMETERS-1'!$B$5:$J$44,3,FALSE)</f>
        <v>0</v>
      </c>
      <c r="BZ231" s="111">
        <f>'ANALYSIS-YLD1'!BZ231*VLOOKUP('ANALYSIS-YLD2'!BZ$4,'INTERNAL PARAMETERS-1'!$B$5:$J$44,5,FALSE)*VLOOKUP('ANALYSIS-YLD2'!BZ$4,'INTERNAL PARAMETERS-1'!$B$5:$J$44,6,FALSE)*VLOOKUP('ANALYSIS-YLD2'!BZ$4,'INTERNAL PARAMETERS-1'!$B$5:$J$44,3,FALSE) + 'ANALYSIS-YLD1'!BZ231*(1-VLOOKUP('ANALYSIS-YLD2'!BZ$4,'INTERNAL PARAMETERS-1'!$B$5:$J$44,5,FALSE))*VLOOKUP('ANALYSIS-YLD2'!BZ$4,'INTERNAL PARAMETERS-1'!$B$5:$J$44,8,FALSE)*VLOOKUP('ANALYSIS-YLD2'!BZ$4,'INTERNAL PARAMETERS-1'!$B$5:$J$44,3,FALSE)</f>
        <v>0</v>
      </c>
      <c r="CA231" s="111">
        <f>'ANALYSIS-YLD1'!CA231*VLOOKUP('ANALYSIS-YLD2'!CA$4,'INTERNAL PARAMETERS-1'!$B$5:$J$44,5,FALSE)*VLOOKUP('ANALYSIS-YLD2'!CA$4,'INTERNAL PARAMETERS-1'!$B$5:$J$44,6,FALSE)*VLOOKUP('ANALYSIS-YLD2'!CA$4,'INTERNAL PARAMETERS-1'!$B$5:$J$44,3,FALSE) + 'ANALYSIS-YLD1'!CA231*(1-VLOOKUP('ANALYSIS-YLD2'!CA$4,'INTERNAL PARAMETERS-1'!$B$5:$J$44,5,FALSE))*VLOOKUP('ANALYSIS-YLD2'!CA$4,'INTERNAL PARAMETERS-1'!$B$5:$J$44,8,FALSE)*VLOOKUP('ANALYSIS-YLD2'!CA$4,'INTERNAL PARAMETERS-1'!$B$5:$J$44,3,FALSE)</f>
        <v>0</v>
      </c>
      <c r="CB231" s="111">
        <f>'ANALYSIS-YLD1'!CB231*VLOOKUP('ANALYSIS-YLD2'!CB$4,'INTERNAL PARAMETERS-1'!$B$5:$J$44,5,FALSE)*VLOOKUP('ANALYSIS-YLD2'!CB$4,'INTERNAL PARAMETERS-1'!$B$5:$J$44,6,FALSE)*VLOOKUP('ANALYSIS-YLD2'!CB$4,'INTERNAL PARAMETERS-1'!$B$5:$J$44,3,FALSE) + 'ANALYSIS-YLD1'!CB231*(1-VLOOKUP('ANALYSIS-YLD2'!CB$4,'INTERNAL PARAMETERS-1'!$B$5:$J$44,5,FALSE))*VLOOKUP('ANALYSIS-YLD2'!CB$4,'INTERNAL PARAMETERS-1'!$B$5:$J$44,8,FALSE)*VLOOKUP('ANALYSIS-YLD2'!CB$4,'INTERNAL PARAMETERS-1'!$B$5:$J$44,3,FALSE)</f>
        <v>0</v>
      </c>
      <c r="CC231" s="111">
        <f>'ANALYSIS-YLD1'!CC231*VLOOKUP('ANALYSIS-YLD2'!CC$4,'INTERNAL PARAMETERS-1'!$B$5:$J$44,5,FALSE)*VLOOKUP('ANALYSIS-YLD2'!CC$4,'INTERNAL PARAMETERS-1'!$B$5:$J$44,6,FALSE)*VLOOKUP('ANALYSIS-YLD2'!CC$4,'INTERNAL PARAMETERS-1'!$B$5:$J$44,3,FALSE) + 'ANALYSIS-YLD1'!CC231*(1-VLOOKUP('ANALYSIS-YLD2'!CC$4,'INTERNAL PARAMETERS-1'!$B$5:$J$44,5,FALSE))*VLOOKUP('ANALYSIS-YLD2'!CC$4,'INTERNAL PARAMETERS-1'!$B$5:$J$44,8,FALSE)*VLOOKUP('ANALYSIS-YLD2'!CC$4,'INTERNAL PARAMETERS-1'!$B$5:$J$44,3,FALSE)</f>
        <v>0</v>
      </c>
      <c r="CD231" s="111">
        <f>'ANALYSIS-YLD1'!CD231*VLOOKUP('ANALYSIS-YLD2'!CD$4,'INTERNAL PARAMETERS-1'!$B$5:$J$44,5,FALSE)*VLOOKUP('ANALYSIS-YLD2'!CD$4,'INTERNAL PARAMETERS-1'!$B$5:$J$44,6,FALSE)*VLOOKUP('ANALYSIS-YLD2'!CD$4,'INTERNAL PARAMETERS-1'!$B$5:$J$44,3,FALSE) + 'ANALYSIS-YLD1'!CD231*(1-VLOOKUP('ANALYSIS-YLD2'!CD$4,'INTERNAL PARAMETERS-1'!$B$5:$J$44,5,FALSE))*VLOOKUP('ANALYSIS-YLD2'!CD$4,'INTERNAL PARAMETERS-1'!$B$5:$J$44,8,FALSE)*VLOOKUP('ANALYSIS-YLD2'!CD$4,'INTERNAL PARAMETERS-1'!$B$5:$J$44,3,FALSE)</f>
        <v>0</v>
      </c>
      <c r="CE231" s="111">
        <f>'ANALYSIS-YLD1'!CE231*VLOOKUP('ANALYSIS-YLD2'!CE$4,'INTERNAL PARAMETERS-1'!$B$5:$J$44,5,FALSE)*VLOOKUP('ANALYSIS-YLD2'!CE$4,'INTERNAL PARAMETERS-1'!$B$5:$J$44,6,FALSE)*VLOOKUP('ANALYSIS-YLD2'!CE$4,'INTERNAL PARAMETERS-1'!$B$5:$J$44,3,FALSE) + 'ANALYSIS-YLD1'!CE231*(1-VLOOKUP('ANALYSIS-YLD2'!CE$4,'INTERNAL PARAMETERS-1'!$B$5:$J$44,5,FALSE))*VLOOKUP('ANALYSIS-YLD2'!CE$4,'INTERNAL PARAMETERS-1'!$B$5:$J$44,8,FALSE)*VLOOKUP('ANALYSIS-YLD2'!CE$4,'INTERNAL PARAMETERS-1'!$B$5:$J$44,3,FALSE)</f>
        <v>0</v>
      </c>
      <c r="CF231" s="111">
        <f>'ANALYSIS-YLD1'!CF231*VLOOKUP('ANALYSIS-YLD2'!CF$4,'INTERNAL PARAMETERS-1'!$B$5:$J$44,5,FALSE)*VLOOKUP('ANALYSIS-YLD2'!CF$4,'INTERNAL PARAMETERS-1'!$B$5:$J$44,6,FALSE)*VLOOKUP('ANALYSIS-YLD2'!CF$4,'INTERNAL PARAMETERS-1'!$B$5:$J$44,3,FALSE) + 'ANALYSIS-YLD1'!CF231*(1-VLOOKUP('ANALYSIS-YLD2'!CF$4,'INTERNAL PARAMETERS-1'!$B$5:$J$44,5,FALSE))*VLOOKUP('ANALYSIS-YLD2'!CF$4,'INTERNAL PARAMETERS-1'!$B$5:$J$44,8,FALSE)*VLOOKUP('ANALYSIS-YLD2'!CF$4,'INTERNAL PARAMETERS-1'!$B$5:$J$44,3,FALSE)</f>
        <v>0</v>
      </c>
      <c r="CG231" s="111">
        <f>'ANALYSIS-YLD1'!CG231*VLOOKUP('ANALYSIS-YLD2'!CG$4,'INTERNAL PARAMETERS-1'!$B$5:$J$44,5,FALSE)*VLOOKUP('ANALYSIS-YLD2'!CG$4,'INTERNAL PARAMETERS-1'!$B$5:$J$44,6,FALSE)*VLOOKUP('ANALYSIS-YLD2'!CG$4,'INTERNAL PARAMETERS-1'!$B$5:$J$44,3,FALSE) + 'ANALYSIS-YLD1'!CG231*(1-VLOOKUP('ANALYSIS-YLD2'!CG$4,'INTERNAL PARAMETERS-1'!$B$5:$J$44,5,FALSE))*VLOOKUP('ANALYSIS-YLD2'!CG$4,'INTERNAL PARAMETERS-1'!$B$5:$J$44,8,FALSE)*VLOOKUP('ANALYSIS-YLD2'!CG$4,'INTERNAL PARAMETERS-1'!$B$5:$J$44,3,FALSE)</f>
        <v>0</v>
      </c>
      <c r="CH231" s="110">
        <f>'ANALYSIS-YLD1'!CH231*VLOOKUP('ANALYSIS-YLD2'!CH$4,'INTERNAL PARAMETERS-1'!$B$5:$J$44,5,FALSE)*VLOOKUP('ANALYSIS-YLD2'!CH$4,'INTERNAL PARAMETERS-1'!$B$5:$J$44,6,FALSE)*VLOOKUP('ANALYSIS-YLD2'!CH$4,'INTERNAL PARAMETERS-1'!$B$5:$J$44,3,FALSE) + 'ANALYSIS-YLD1'!CH231*(1-VLOOKUP('ANALYSIS-YLD2'!CH$4,'INTERNAL PARAMETERS-1'!$B$5:$J$44,5,FALSE))*VLOOKUP('ANALYSIS-YLD2'!CH$4,'INTERNAL PARAMETERS-1'!$B$5:$J$44,8,FALSE)*VLOOKUP('ANALYSIS-YLD2'!CH$4,'INTERNAL PARAMETERS-1'!$B$5:$J$44,3,FALSE)</f>
        <v>0</v>
      </c>
      <c r="CJ231" s="112">
        <f t="shared" si="6"/>
        <v>0</v>
      </c>
      <c r="CK231" s="110">
        <f t="shared" si="7"/>
        <v>0</v>
      </c>
    </row>
    <row r="232" spans="2:89" x14ac:dyDescent="0.5">
      <c r="B232" s="127" t="s">
        <v>22</v>
      </c>
      <c r="C232" s="126" t="s">
        <v>21</v>
      </c>
      <c r="D232" s="126" t="s">
        <v>9</v>
      </c>
      <c r="E232" s="125">
        <f>'INPUTS-Incidence'!E232</f>
        <v>0</v>
      </c>
      <c r="F232" s="128">
        <f>'INTERNAL PARAMETERS-1'!M16</f>
        <v>30.094999999999999</v>
      </c>
      <c r="G232" s="112">
        <f>'ANALYSIS-YLD1'!G232*VLOOKUP('ANALYSIS-YLD2'!G$4,'INTERNAL PARAMETERS-1'!$B$5:$J$44,5,FALSE)*VLOOKUP('ANALYSIS-YLD2'!G$4,'INTERNAL PARAMETERS-1'!$B$5:$J$44,7,FALSE)*'ANALYSIS-YLD2'!$F232 + 'ANALYSIS-YLD1'!G232*(1-VLOOKUP('ANALYSIS-YLD2'!G$4,'INTERNAL PARAMETERS-1'!$B$5:$J$44,5,FALSE))*VLOOKUP('ANALYSIS-YLD2'!G$4,'INTERNAL PARAMETERS-1'!$B$5:$J$44,9,FALSE)*'ANALYSIS-YLD2'!$F232</f>
        <v>0</v>
      </c>
      <c r="H232" s="111">
        <f>'ANALYSIS-YLD1'!H232*VLOOKUP('ANALYSIS-YLD2'!H$4,'INTERNAL PARAMETERS-1'!$B$5:$J$44,5,FALSE)*VLOOKUP('ANALYSIS-YLD2'!H$4,'INTERNAL PARAMETERS-1'!$B$5:$J$44,7,FALSE)*'ANALYSIS-YLD2'!$F232 + 'ANALYSIS-YLD1'!H232*(1-VLOOKUP('ANALYSIS-YLD2'!H$4,'INTERNAL PARAMETERS-1'!$B$5:$J$44,5,FALSE))*VLOOKUP('ANALYSIS-YLD2'!H$4,'INTERNAL PARAMETERS-1'!$B$5:$J$44,9,FALSE)*'ANALYSIS-YLD2'!$F232</f>
        <v>0</v>
      </c>
      <c r="I232" s="111">
        <f>'ANALYSIS-YLD1'!I232*VLOOKUP('ANALYSIS-YLD2'!I$4,'INTERNAL PARAMETERS-1'!$B$5:$J$44,5,FALSE)*VLOOKUP('ANALYSIS-YLD2'!I$4,'INTERNAL PARAMETERS-1'!$B$5:$J$44,7,FALSE)*'ANALYSIS-YLD2'!$F232 + 'ANALYSIS-YLD1'!I232*(1-VLOOKUP('ANALYSIS-YLD2'!I$4,'INTERNAL PARAMETERS-1'!$B$5:$J$44,5,FALSE))*VLOOKUP('ANALYSIS-YLD2'!I$4,'INTERNAL PARAMETERS-1'!$B$5:$J$44,9,FALSE)*'ANALYSIS-YLD2'!$F232</f>
        <v>0</v>
      </c>
      <c r="J232" s="111">
        <f>'ANALYSIS-YLD1'!J232*VLOOKUP('ANALYSIS-YLD2'!J$4,'INTERNAL PARAMETERS-1'!$B$5:$J$44,5,FALSE)*VLOOKUP('ANALYSIS-YLD2'!J$4,'INTERNAL PARAMETERS-1'!$B$5:$J$44,7,FALSE)*'ANALYSIS-YLD2'!$F232 + 'ANALYSIS-YLD1'!J232*(1-VLOOKUP('ANALYSIS-YLD2'!J$4,'INTERNAL PARAMETERS-1'!$B$5:$J$44,5,FALSE))*VLOOKUP('ANALYSIS-YLD2'!J$4,'INTERNAL PARAMETERS-1'!$B$5:$J$44,9,FALSE)*'ANALYSIS-YLD2'!$F232</f>
        <v>0</v>
      </c>
      <c r="K232" s="111">
        <f>'ANALYSIS-YLD1'!K232*VLOOKUP('ANALYSIS-YLD2'!K$4,'INTERNAL PARAMETERS-1'!$B$5:$J$44,5,FALSE)*VLOOKUP('ANALYSIS-YLD2'!K$4,'INTERNAL PARAMETERS-1'!$B$5:$J$44,7,FALSE)*'ANALYSIS-YLD2'!$F232 + 'ANALYSIS-YLD1'!K232*(1-VLOOKUP('ANALYSIS-YLD2'!K$4,'INTERNAL PARAMETERS-1'!$B$5:$J$44,5,FALSE))*VLOOKUP('ANALYSIS-YLD2'!K$4,'INTERNAL PARAMETERS-1'!$B$5:$J$44,9,FALSE)*'ANALYSIS-YLD2'!$F232</f>
        <v>0</v>
      </c>
      <c r="L232" s="111">
        <f>'ANALYSIS-YLD1'!L232*VLOOKUP('ANALYSIS-YLD2'!L$4,'INTERNAL PARAMETERS-1'!$B$5:$J$44,5,FALSE)*VLOOKUP('ANALYSIS-YLD2'!L$4,'INTERNAL PARAMETERS-1'!$B$5:$J$44,7,FALSE)*'ANALYSIS-YLD2'!$F232 + 'ANALYSIS-YLD1'!L232*(1-VLOOKUP('ANALYSIS-YLD2'!L$4,'INTERNAL PARAMETERS-1'!$B$5:$J$44,5,FALSE))*VLOOKUP('ANALYSIS-YLD2'!L$4,'INTERNAL PARAMETERS-1'!$B$5:$J$44,9,FALSE)*'ANALYSIS-YLD2'!$F232</f>
        <v>0</v>
      </c>
      <c r="M232" s="111">
        <f>'ANALYSIS-YLD1'!M232*VLOOKUP('ANALYSIS-YLD2'!M$4,'INTERNAL PARAMETERS-1'!$B$5:$J$44,5,FALSE)*VLOOKUP('ANALYSIS-YLD2'!M$4,'INTERNAL PARAMETERS-1'!$B$5:$J$44,7,FALSE)*'ANALYSIS-YLD2'!$F232 + 'ANALYSIS-YLD1'!M232*(1-VLOOKUP('ANALYSIS-YLD2'!M$4,'INTERNAL PARAMETERS-1'!$B$5:$J$44,5,FALSE))*VLOOKUP('ANALYSIS-YLD2'!M$4,'INTERNAL PARAMETERS-1'!$B$5:$J$44,9,FALSE)*'ANALYSIS-YLD2'!$F232</f>
        <v>0</v>
      </c>
      <c r="N232" s="111">
        <f>'ANALYSIS-YLD1'!N232*VLOOKUP('ANALYSIS-YLD2'!N$4,'INTERNAL PARAMETERS-1'!$B$5:$J$44,5,FALSE)*VLOOKUP('ANALYSIS-YLD2'!N$4,'INTERNAL PARAMETERS-1'!$B$5:$J$44,7,FALSE)*'ANALYSIS-YLD2'!$F232 + 'ANALYSIS-YLD1'!N232*(1-VLOOKUP('ANALYSIS-YLD2'!N$4,'INTERNAL PARAMETERS-1'!$B$5:$J$44,5,FALSE))*VLOOKUP('ANALYSIS-YLD2'!N$4,'INTERNAL PARAMETERS-1'!$B$5:$J$44,9,FALSE)*'ANALYSIS-YLD2'!$F232</f>
        <v>0</v>
      </c>
      <c r="O232" s="111">
        <f>'ANALYSIS-YLD1'!O232*VLOOKUP('ANALYSIS-YLD2'!O$4,'INTERNAL PARAMETERS-1'!$B$5:$J$44,5,FALSE)*VLOOKUP('ANALYSIS-YLD2'!O$4,'INTERNAL PARAMETERS-1'!$B$5:$J$44,7,FALSE)*'ANALYSIS-YLD2'!$F232 + 'ANALYSIS-YLD1'!O232*(1-VLOOKUP('ANALYSIS-YLD2'!O$4,'INTERNAL PARAMETERS-1'!$B$5:$J$44,5,FALSE))*VLOOKUP('ANALYSIS-YLD2'!O$4,'INTERNAL PARAMETERS-1'!$B$5:$J$44,9,FALSE)*'ANALYSIS-YLD2'!$F232</f>
        <v>0</v>
      </c>
      <c r="P232" s="111">
        <f>'ANALYSIS-YLD1'!P232*VLOOKUP('ANALYSIS-YLD2'!P$4,'INTERNAL PARAMETERS-1'!$B$5:$J$44,5,FALSE)*VLOOKUP('ANALYSIS-YLD2'!P$4,'INTERNAL PARAMETERS-1'!$B$5:$J$44,7,FALSE)*'ANALYSIS-YLD2'!$F232 + 'ANALYSIS-YLD1'!P232*(1-VLOOKUP('ANALYSIS-YLD2'!P$4,'INTERNAL PARAMETERS-1'!$B$5:$J$44,5,FALSE))*VLOOKUP('ANALYSIS-YLD2'!P$4,'INTERNAL PARAMETERS-1'!$B$5:$J$44,9,FALSE)*'ANALYSIS-YLD2'!$F232</f>
        <v>0</v>
      </c>
      <c r="Q232" s="111">
        <f>'ANALYSIS-YLD1'!Q232*VLOOKUP('ANALYSIS-YLD2'!Q$4,'INTERNAL PARAMETERS-1'!$B$5:$J$44,5,FALSE)*VLOOKUP('ANALYSIS-YLD2'!Q$4,'INTERNAL PARAMETERS-1'!$B$5:$J$44,7,FALSE)*'ANALYSIS-YLD2'!$F232 + 'ANALYSIS-YLD1'!Q232*(1-VLOOKUP('ANALYSIS-YLD2'!Q$4,'INTERNAL PARAMETERS-1'!$B$5:$J$44,5,FALSE))*VLOOKUP('ANALYSIS-YLD2'!Q$4,'INTERNAL PARAMETERS-1'!$B$5:$J$44,9,FALSE)*'ANALYSIS-YLD2'!$F232</f>
        <v>0</v>
      </c>
      <c r="R232" s="111">
        <f>'ANALYSIS-YLD1'!R232*VLOOKUP('ANALYSIS-YLD2'!R$4,'INTERNAL PARAMETERS-1'!$B$5:$J$44,5,FALSE)*VLOOKUP('ANALYSIS-YLD2'!R$4,'INTERNAL PARAMETERS-1'!$B$5:$J$44,7,FALSE)*'ANALYSIS-YLD2'!$F232 + 'ANALYSIS-YLD1'!R232*(1-VLOOKUP('ANALYSIS-YLD2'!R$4,'INTERNAL PARAMETERS-1'!$B$5:$J$44,5,FALSE))*VLOOKUP('ANALYSIS-YLD2'!R$4,'INTERNAL PARAMETERS-1'!$B$5:$J$44,9,FALSE)*'ANALYSIS-YLD2'!$F232</f>
        <v>0</v>
      </c>
      <c r="S232" s="111">
        <f>'ANALYSIS-YLD1'!S232*VLOOKUP('ANALYSIS-YLD2'!S$4,'INTERNAL PARAMETERS-1'!$B$5:$J$44,5,FALSE)*VLOOKUP('ANALYSIS-YLD2'!S$4,'INTERNAL PARAMETERS-1'!$B$5:$J$44,7,FALSE)*'ANALYSIS-YLD2'!$F232 + 'ANALYSIS-YLD1'!S232*(1-VLOOKUP('ANALYSIS-YLD2'!S$4,'INTERNAL PARAMETERS-1'!$B$5:$J$44,5,FALSE))*VLOOKUP('ANALYSIS-YLD2'!S$4,'INTERNAL PARAMETERS-1'!$B$5:$J$44,9,FALSE)*'ANALYSIS-YLD2'!$F232</f>
        <v>0</v>
      </c>
      <c r="T232" s="111">
        <f>'ANALYSIS-YLD1'!T232*VLOOKUP('ANALYSIS-YLD2'!T$4,'INTERNAL PARAMETERS-1'!$B$5:$J$44,5,FALSE)*VLOOKUP('ANALYSIS-YLD2'!T$4,'INTERNAL PARAMETERS-1'!$B$5:$J$44,7,FALSE)*'ANALYSIS-YLD2'!$F232 + 'ANALYSIS-YLD1'!T232*(1-VLOOKUP('ANALYSIS-YLD2'!T$4,'INTERNAL PARAMETERS-1'!$B$5:$J$44,5,FALSE))*VLOOKUP('ANALYSIS-YLD2'!T$4,'INTERNAL PARAMETERS-1'!$B$5:$J$44,9,FALSE)*'ANALYSIS-YLD2'!$F232</f>
        <v>0</v>
      </c>
      <c r="U232" s="111">
        <f>'ANALYSIS-YLD1'!U232*VLOOKUP('ANALYSIS-YLD2'!U$4,'INTERNAL PARAMETERS-1'!$B$5:$J$44,5,FALSE)*VLOOKUP('ANALYSIS-YLD2'!U$4,'INTERNAL PARAMETERS-1'!$B$5:$J$44,7,FALSE)*'ANALYSIS-YLD2'!$F232 + 'ANALYSIS-YLD1'!U232*(1-VLOOKUP('ANALYSIS-YLD2'!U$4,'INTERNAL PARAMETERS-1'!$B$5:$J$44,5,FALSE))*VLOOKUP('ANALYSIS-YLD2'!U$4,'INTERNAL PARAMETERS-1'!$B$5:$J$44,9,FALSE)*'ANALYSIS-YLD2'!$F232</f>
        <v>0</v>
      </c>
      <c r="V232" s="111">
        <f>'ANALYSIS-YLD1'!V232*VLOOKUP('ANALYSIS-YLD2'!V$4,'INTERNAL PARAMETERS-1'!$B$5:$J$44,5,FALSE)*VLOOKUP('ANALYSIS-YLD2'!V$4,'INTERNAL PARAMETERS-1'!$B$5:$J$44,7,FALSE)*'ANALYSIS-YLD2'!$F232 + 'ANALYSIS-YLD1'!V232*(1-VLOOKUP('ANALYSIS-YLD2'!V$4,'INTERNAL PARAMETERS-1'!$B$5:$J$44,5,FALSE))*VLOOKUP('ANALYSIS-YLD2'!V$4,'INTERNAL PARAMETERS-1'!$B$5:$J$44,9,FALSE)*'ANALYSIS-YLD2'!$F232</f>
        <v>0</v>
      </c>
      <c r="W232" s="111">
        <f>'ANALYSIS-YLD1'!W232*VLOOKUP('ANALYSIS-YLD2'!W$4,'INTERNAL PARAMETERS-1'!$B$5:$J$44,5,FALSE)*VLOOKUP('ANALYSIS-YLD2'!W$4,'INTERNAL PARAMETERS-1'!$B$5:$J$44,7,FALSE)*'ANALYSIS-YLD2'!$F232 + 'ANALYSIS-YLD1'!W232*(1-VLOOKUP('ANALYSIS-YLD2'!W$4,'INTERNAL PARAMETERS-1'!$B$5:$J$44,5,FALSE))*VLOOKUP('ANALYSIS-YLD2'!W$4,'INTERNAL PARAMETERS-1'!$B$5:$J$44,9,FALSE)*'ANALYSIS-YLD2'!$F232</f>
        <v>0</v>
      </c>
      <c r="X232" s="111">
        <f>'ANALYSIS-YLD1'!X232*VLOOKUP('ANALYSIS-YLD2'!X$4,'INTERNAL PARAMETERS-1'!$B$5:$J$44,5,FALSE)*VLOOKUP('ANALYSIS-YLD2'!X$4,'INTERNAL PARAMETERS-1'!$B$5:$J$44,7,FALSE)*'ANALYSIS-YLD2'!$F232 + 'ANALYSIS-YLD1'!X232*(1-VLOOKUP('ANALYSIS-YLD2'!X$4,'INTERNAL PARAMETERS-1'!$B$5:$J$44,5,FALSE))*VLOOKUP('ANALYSIS-YLD2'!X$4,'INTERNAL PARAMETERS-1'!$B$5:$J$44,9,FALSE)*'ANALYSIS-YLD2'!$F232</f>
        <v>0</v>
      </c>
      <c r="Y232" s="111">
        <f>'ANALYSIS-YLD1'!Y232*VLOOKUP('ANALYSIS-YLD2'!Y$4,'INTERNAL PARAMETERS-1'!$B$5:$J$44,5,FALSE)*VLOOKUP('ANALYSIS-YLD2'!Y$4,'INTERNAL PARAMETERS-1'!$B$5:$J$44,7,FALSE)*'ANALYSIS-YLD2'!$F232 + 'ANALYSIS-YLD1'!Y232*(1-VLOOKUP('ANALYSIS-YLD2'!Y$4,'INTERNAL PARAMETERS-1'!$B$5:$J$44,5,FALSE))*VLOOKUP('ANALYSIS-YLD2'!Y$4,'INTERNAL PARAMETERS-1'!$B$5:$J$44,9,FALSE)*'ANALYSIS-YLD2'!$F232</f>
        <v>0</v>
      </c>
      <c r="Z232" s="111">
        <f>'ANALYSIS-YLD1'!Z232*VLOOKUP('ANALYSIS-YLD2'!Z$4,'INTERNAL PARAMETERS-1'!$B$5:$J$44,5,FALSE)*VLOOKUP('ANALYSIS-YLD2'!Z$4,'INTERNAL PARAMETERS-1'!$B$5:$J$44,7,FALSE)*'ANALYSIS-YLD2'!$F232 + 'ANALYSIS-YLD1'!Z232*(1-VLOOKUP('ANALYSIS-YLD2'!Z$4,'INTERNAL PARAMETERS-1'!$B$5:$J$44,5,FALSE))*VLOOKUP('ANALYSIS-YLD2'!Z$4,'INTERNAL PARAMETERS-1'!$B$5:$J$44,9,FALSE)*'ANALYSIS-YLD2'!$F232</f>
        <v>0</v>
      </c>
      <c r="AA232" s="111">
        <f>'ANALYSIS-YLD1'!AA232*VLOOKUP('ANALYSIS-YLD2'!AA$4,'INTERNAL PARAMETERS-1'!$B$5:$J$44,5,FALSE)*VLOOKUP('ANALYSIS-YLD2'!AA$4,'INTERNAL PARAMETERS-1'!$B$5:$J$44,7,FALSE)*'ANALYSIS-YLD2'!$F232 + 'ANALYSIS-YLD1'!AA232*(1-VLOOKUP('ANALYSIS-YLD2'!AA$4,'INTERNAL PARAMETERS-1'!$B$5:$J$44,5,FALSE))*VLOOKUP('ANALYSIS-YLD2'!AA$4,'INTERNAL PARAMETERS-1'!$B$5:$J$44,9,FALSE)*'ANALYSIS-YLD2'!$F232</f>
        <v>0</v>
      </c>
      <c r="AB232" s="111">
        <f>'ANALYSIS-YLD1'!AB232*VLOOKUP('ANALYSIS-YLD2'!AB$4,'INTERNAL PARAMETERS-1'!$B$5:$J$44,5,FALSE)*VLOOKUP('ANALYSIS-YLD2'!AB$4,'INTERNAL PARAMETERS-1'!$B$5:$J$44,7,FALSE)*'ANALYSIS-YLD2'!$F232 + 'ANALYSIS-YLD1'!AB232*(1-VLOOKUP('ANALYSIS-YLD2'!AB$4,'INTERNAL PARAMETERS-1'!$B$5:$J$44,5,FALSE))*VLOOKUP('ANALYSIS-YLD2'!AB$4,'INTERNAL PARAMETERS-1'!$B$5:$J$44,9,FALSE)*'ANALYSIS-YLD2'!$F232</f>
        <v>0</v>
      </c>
      <c r="AC232" s="111">
        <f>'ANALYSIS-YLD1'!AC232*VLOOKUP('ANALYSIS-YLD2'!AC$4,'INTERNAL PARAMETERS-1'!$B$5:$J$44,5,FALSE)*VLOOKUP('ANALYSIS-YLD2'!AC$4,'INTERNAL PARAMETERS-1'!$B$5:$J$44,7,FALSE)*'ANALYSIS-YLD2'!$F232 + 'ANALYSIS-YLD1'!AC232*(1-VLOOKUP('ANALYSIS-YLD2'!AC$4,'INTERNAL PARAMETERS-1'!$B$5:$J$44,5,FALSE))*VLOOKUP('ANALYSIS-YLD2'!AC$4,'INTERNAL PARAMETERS-1'!$B$5:$J$44,9,FALSE)*'ANALYSIS-YLD2'!$F232</f>
        <v>0</v>
      </c>
      <c r="AD232" s="111">
        <f>'ANALYSIS-YLD1'!AD232*VLOOKUP('ANALYSIS-YLD2'!AD$4,'INTERNAL PARAMETERS-1'!$B$5:$J$44,5,FALSE)*VLOOKUP('ANALYSIS-YLD2'!AD$4,'INTERNAL PARAMETERS-1'!$B$5:$J$44,7,FALSE)*'ANALYSIS-YLD2'!$F232 + 'ANALYSIS-YLD1'!AD232*(1-VLOOKUP('ANALYSIS-YLD2'!AD$4,'INTERNAL PARAMETERS-1'!$B$5:$J$44,5,FALSE))*VLOOKUP('ANALYSIS-YLD2'!AD$4,'INTERNAL PARAMETERS-1'!$B$5:$J$44,9,FALSE)*'ANALYSIS-YLD2'!$F232</f>
        <v>0</v>
      </c>
      <c r="AE232" s="111">
        <f>'ANALYSIS-YLD1'!AE232*VLOOKUP('ANALYSIS-YLD2'!AE$4,'INTERNAL PARAMETERS-1'!$B$5:$J$44,5,FALSE)*VLOOKUP('ANALYSIS-YLD2'!AE$4,'INTERNAL PARAMETERS-1'!$B$5:$J$44,7,FALSE)*'ANALYSIS-YLD2'!$F232 + 'ANALYSIS-YLD1'!AE232*(1-VLOOKUP('ANALYSIS-YLD2'!AE$4,'INTERNAL PARAMETERS-1'!$B$5:$J$44,5,FALSE))*VLOOKUP('ANALYSIS-YLD2'!AE$4,'INTERNAL PARAMETERS-1'!$B$5:$J$44,9,FALSE)*'ANALYSIS-YLD2'!$F232</f>
        <v>0</v>
      </c>
      <c r="AF232" s="111">
        <f>'ANALYSIS-YLD1'!AF232*VLOOKUP('ANALYSIS-YLD2'!AF$4,'INTERNAL PARAMETERS-1'!$B$5:$J$44,5,FALSE)*VLOOKUP('ANALYSIS-YLD2'!AF$4,'INTERNAL PARAMETERS-1'!$B$5:$J$44,7,FALSE)*'ANALYSIS-YLD2'!$F232 + 'ANALYSIS-YLD1'!AF232*(1-VLOOKUP('ANALYSIS-YLD2'!AF$4,'INTERNAL PARAMETERS-1'!$B$5:$J$44,5,FALSE))*VLOOKUP('ANALYSIS-YLD2'!AF$4,'INTERNAL PARAMETERS-1'!$B$5:$J$44,9,FALSE)*'ANALYSIS-YLD2'!$F232</f>
        <v>0</v>
      </c>
      <c r="AG232" s="111">
        <f>'ANALYSIS-YLD1'!AG232*VLOOKUP('ANALYSIS-YLD2'!AG$4,'INTERNAL PARAMETERS-1'!$B$5:$J$44,5,FALSE)*VLOOKUP('ANALYSIS-YLD2'!AG$4,'INTERNAL PARAMETERS-1'!$B$5:$J$44,7,FALSE)*'ANALYSIS-YLD2'!$F232 + 'ANALYSIS-YLD1'!AG232*(1-VLOOKUP('ANALYSIS-YLD2'!AG$4,'INTERNAL PARAMETERS-1'!$B$5:$J$44,5,FALSE))*VLOOKUP('ANALYSIS-YLD2'!AG$4,'INTERNAL PARAMETERS-1'!$B$5:$J$44,9,FALSE)*'ANALYSIS-YLD2'!$F232</f>
        <v>0</v>
      </c>
      <c r="AH232" s="111">
        <f>'ANALYSIS-YLD1'!AH232*VLOOKUP('ANALYSIS-YLD2'!AH$4,'INTERNAL PARAMETERS-1'!$B$5:$J$44,5,FALSE)*VLOOKUP('ANALYSIS-YLD2'!AH$4,'INTERNAL PARAMETERS-1'!$B$5:$J$44,7,FALSE)*'ANALYSIS-YLD2'!$F232 + 'ANALYSIS-YLD1'!AH232*(1-VLOOKUP('ANALYSIS-YLD2'!AH$4,'INTERNAL PARAMETERS-1'!$B$5:$J$44,5,FALSE))*VLOOKUP('ANALYSIS-YLD2'!AH$4,'INTERNAL PARAMETERS-1'!$B$5:$J$44,9,FALSE)*'ANALYSIS-YLD2'!$F232</f>
        <v>0</v>
      </c>
      <c r="AI232" s="111">
        <f>'ANALYSIS-YLD1'!AI232*VLOOKUP('ANALYSIS-YLD2'!AI$4,'INTERNAL PARAMETERS-1'!$B$5:$J$44,5,FALSE)*VLOOKUP('ANALYSIS-YLD2'!AI$4,'INTERNAL PARAMETERS-1'!$B$5:$J$44,7,FALSE)*'ANALYSIS-YLD2'!$F232 + 'ANALYSIS-YLD1'!AI232*(1-VLOOKUP('ANALYSIS-YLD2'!AI$4,'INTERNAL PARAMETERS-1'!$B$5:$J$44,5,FALSE))*VLOOKUP('ANALYSIS-YLD2'!AI$4,'INTERNAL PARAMETERS-1'!$B$5:$J$44,9,FALSE)*'ANALYSIS-YLD2'!$F232</f>
        <v>0</v>
      </c>
      <c r="AJ232" s="111">
        <f>'ANALYSIS-YLD1'!AJ232*VLOOKUP('ANALYSIS-YLD2'!AJ$4,'INTERNAL PARAMETERS-1'!$B$5:$J$44,5,FALSE)*VLOOKUP('ANALYSIS-YLD2'!AJ$4,'INTERNAL PARAMETERS-1'!$B$5:$J$44,7,FALSE)*'ANALYSIS-YLD2'!$F232 + 'ANALYSIS-YLD1'!AJ232*(1-VLOOKUP('ANALYSIS-YLD2'!AJ$4,'INTERNAL PARAMETERS-1'!$B$5:$J$44,5,FALSE))*VLOOKUP('ANALYSIS-YLD2'!AJ$4,'INTERNAL PARAMETERS-1'!$B$5:$J$44,9,FALSE)*'ANALYSIS-YLD2'!$F232</f>
        <v>0</v>
      </c>
      <c r="AK232" s="111">
        <f>'ANALYSIS-YLD1'!AK232*VLOOKUP('ANALYSIS-YLD2'!AK$4,'INTERNAL PARAMETERS-1'!$B$5:$J$44,5,FALSE)*VLOOKUP('ANALYSIS-YLD2'!AK$4,'INTERNAL PARAMETERS-1'!$B$5:$J$44,7,FALSE)*'ANALYSIS-YLD2'!$F232 + 'ANALYSIS-YLD1'!AK232*(1-VLOOKUP('ANALYSIS-YLD2'!AK$4,'INTERNAL PARAMETERS-1'!$B$5:$J$44,5,FALSE))*VLOOKUP('ANALYSIS-YLD2'!AK$4,'INTERNAL PARAMETERS-1'!$B$5:$J$44,9,FALSE)*'ANALYSIS-YLD2'!$F232</f>
        <v>0</v>
      </c>
      <c r="AL232" s="111">
        <f>'ANALYSIS-YLD1'!AL232*VLOOKUP('ANALYSIS-YLD2'!AL$4,'INTERNAL PARAMETERS-1'!$B$5:$J$44,5,FALSE)*VLOOKUP('ANALYSIS-YLD2'!AL$4,'INTERNAL PARAMETERS-1'!$B$5:$J$44,7,FALSE)*'ANALYSIS-YLD2'!$F232 + 'ANALYSIS-YLD1'!AL232*(1-VLOOKUP('ANALYSIS-YLD2'!AL$4,'INTERNAL PARAMETERS-1'!$B$5:$J$44,5,FALSE))*VLOOKUP('ANALYSIS-YLD2'!AL$4,'INTERNAL PARAMETERS-1'!$B$5:$J$44,9,FALSE)*'ANALYSIS-YLD2'!$F232</f>
        <v>0</v>
      </c>
      <c r="AM232" s="111">
        <f>'ANALYSIS-YLD1'!AM232*VLOOKUP('ANALYSIS-YLD2'!AM$4,'INTERNAL PARAMETERS-1'!$B$5:$J$44,5,FALSE)*VLOOKUP('ANALYSIS-YLD2'!AM$4,'INTERNAL PARAMETERS-1'!$B$5:$J$44,7,FALSE)*'ANALYSIS-YLD2'!$F232 + 'ANALYSIS-YLD1'!AM232*(1-VLOOKUP('ANALYSIS-YLD2'!AM$4,'INTERNAL PARAMETERS-1'!$B$5:$J$44,5,FALSE))*VLOOKUP('ANALYSIS-YLD2'!AM$4,'INTERNAL PARAMETERS-1'!$B$5:$J$44,9,FALSE)*'ANALYSIS-YLD2'!$F232</f>
        <v>0</v>
      </c>
      <c r="AN232" s="111">
        <f>'ANALYSIS-YLD1'!AN232*VLOOKUP('ANALYSIS-YLD2'!AN$4,'INTERNAL PARAMETERS-1'!$B$5:$J$44,5,FALSE)*VLOOKUP('ANALYSIS-YLD2'!AN$4,'INTERNAL PARAMETERS-1'!$B$5:$J$44,7,FALSE)*'ANALYSIS-YLD2'!$F232 + 'ANALYSIS-YLD1'!AN232*(1-VLOOKUP('ANALYSIS-YLD2'!AN$4,'INTERNAL PARAMETERS-1'!$B$5:$J$44,5,FALSE))*VLOOKUP('ANALYSIS-YLD2'!AN$4,'INTERNAL PARAMETERS-1'!$B$5:$J$44,9,FALSE)*'ANALYSIS-YLD2'!$F232</f>
        <v>0</v>
      </c>
      <c r="AO232" s="111">
        <f>'ANALYSIS-YLD1'!AO232*VLOOKUP('ANALYSIS-YLD2'!AO$4,'INTERNAL PARAMETERS-1'!$B$5:$J$44,5,FALSE)*VLOOKUP('ANALYSIS-YLD2'!AO$4,'INTERNAL PARAMETERS-1'!$B$5:$J$44,7,FALSE)*'ANALYSIS-YLD2'!$F232 + 'ANALYSIS-YLD1'!AO232*(1-VLOOKUP('ANALYSIS-YLD2'!AO$4,'INTERNAL PARAMETERS-1'!$B$5:$J$44,5,FALSE))*VLOOKUP('ANALYSIS-YLD2'!AO$4,'INTERNAL PARAMETERS-1'!$B$5:$J$44,9,FALSE)*'ANALYSIS-YLD2'!$F232</f>
        <v>0</v>
      </c>
      <c r="AP232" s="111">
        <f>'ANALYSIS-YLD1'!AP232*VLOOKUP('ANALYSIS-YLD2'!AP$4,'INTERNAL PARAMETERS-1'!$B$5:$J$44,5,FALSE)*VLOOKUP('ANALYSIS-YLD2'!AP$4,'INTERNAL PARAMETERS-1'!$B$5:$J$44,7,FALSE)*'ANALYSIS-YLD2'!$F232 + 'ANALYSIS-YLD1'!AP232*(1-VLOOKUP('ANALYSIS-YLD2'!AP$4,'INTERNAL PARAMETERS-1'!$B$5:$J$44,5,FALSE))*VLOOKUP('ANALYSIS-YLD2'!AP$4,'INTERNAL PARAMETERS-1'!$B$5:$J$44,9,FALSE)*'ANALYSIS-YLD2'!$F232</f>
        <v>0</v>
      </c>
      <c r="AQ232" s="111">
        <f>'ANALYSIS-YLD1'!AQ232*VLOOKUP('ANALYSIS-YLD2'!AQ$4,'INTERNAL PARAMETERS-1'!$B$5:$J$44,5,FALSE)*VLOOKUP('ANALYSIS-YLD2'!AQ$4,'INTERNAL PARAMETERS-1'!$B$5:$J$44,7,FALSE)*'ANALYSIS-YLD2'!$F232 + 'ANALYSIS-YLD1'!AQ232*(1-VLOOKUP('ANALYSIS-YLD2'!AQ$4,'INTERNAL PARAMETERS-1'!$B$5:$J$44,5,FALSE))*VLOOKUP('ANALYSIS-YLD2'!AQ$4,'INTERNAL PARAMETERS-1'!$B$5:$J$44,9,FALSE)*'ANALYSIS-YLD2'!$F232</f>
        <v>0</v>
      </c>
      <c r="AR232" s="111">
        <f>'ANALYSIS-YLD1'!AR232*VLOOKUP('ANALYSIS-YLD2'!AR$4,'INTERNAL PARAMETERS-1'!$B$5:$J$44,5,FALSE)*VLOOKUP('ANALYSIS-YLD2'!AR$4,'INTERNAL PARAMETERS-1'!$B$5:$J$44,7,FALSE)*'ANALYSIS-YLD2'!$F232 + 'ANALYSIS-YLD1'!AR232*(1-VLOOKUP('ANALYSIS-YLD2'!AR$4,'INTERNAL PARAMETERS-1'!$B$5:$J$44,5,FALSE))*VLOOKUP('ANALYSIS-YLD2'!AR$4,'INTERNAL PARAMETERS-1'!$B$5:$J$44,9,FALSE)*'ANALYSIS-YLD2'!$F232</f>
        <v>0</v>
      </c>
      <c r="AS232" s="111">
        <f>'ANALYSIS-YLD1'!AS232*VLOOKUP('ANALYSIS-YLD2'!AS$4,'INTERNAL PARAMETERS-1'!$B$5:$J$44,5,FALSE)*VLOOKUP('ANALYSIS-YLD2'!AS$4,'INTERNAL PARAMETERS-1'!$B$5:$J$44,7,FALSE)*'ANALYSIS-YLD2'!$F232 + 'ANALYSIS-YLD1'!AS232*(1-VLOOKUP('ANALYSIS-YLD2'!AS$4,'INTERNAL PARAMETERS-1'!$B$5:$J$44,5,FALSE))*VLOOKUP('ANALYSIS-YLD2'!AS$4,'INTERNAL PARAMETERS-1'!$B$5:$J$44,9,FALSE)*'ANALYSIS-YLD2'!$F232</f>
        <v>0</v>
      </c>
      <c r="AT232" s="110">
        <f>'ANALYSIS-YLD1'!AT232*VLOOKUP('ANALYSIS-YLD2'!AT$4,'INTERNAL PARAMETERS-1'!$B$5:$J$44,5,FALSE)*VLOOKUP('ANALYSIS-YLD2'!AT$4,'INTERNAL PARAMETERS-1'!$B$5:$J$44,7,FALSE)*'ANALYSIS-YLD2'!$F232 + 'ANALYSIS-YLD1'!AT232*(1-VLOOKUP('ANALYSIS-YLD2'!AT$4,'INTERNAL PARAMETERS-1'!$B$5:$J$44,5,FALSE))*VLOOKUP('ANALYSIS-YLD2'!AT$4,'INTERNAL PARAMETERS-1'!$B$5:$J$44,9,FALSE)*'ANALYSIS-YLD2'!$F232</f>
        <v>0</v>
      </c>
      <c r="AU232" s="112">
        <f>'ANALYSIS-YLD1'!AU232*VLOOKUP('ANALYSIS-YLD2'!AU$4,'INTERNAL PARAMETERS-1'!$B$5:$J$44,5,FALSE)*VLOOKUP('ANALYSIS-YLD2'!AU$4,'INTERNAL PARAMETERS-1'!$B$5:$J$44,6,FALSE)*VLOOKUP('ANALYSIS-YLD2'!AU$4,'INTERNAL PARAMETERS-1'!$B$5:$J$44,3,FALSE) + 'ANALYSIS-YLD1'!AU232*(1-VLOOKUP('ANALYSIS-YLD2'!AU$4,'INTERNAL PARAMETERS-1'!$B$5:$J$44,5,FALSE))*VLOOKUP('ANALYSIS-YLD2'!AU$4,'INTERNAL PARAMETERS-1'!$B$5:$J$44,8,FALSE)*VLOOKUP('ANALYSIS-YLD2'!AU$4,'INTERNAL PARAMETERS-1'!$B$5:$J$44,3,FALSE)</f>
        <v>0</v>
      </c>
      <c r="AV232" s="111">
        <f>'ANALYSIS-YLD1'!AV232*VLOOKUP('ANALYSIS-YLD2'!AV$4,'INTERNAL PARAMETERS-1'!$B$5:$J$44,5,FALSE)*VLOOKUP('ANALYSIS-YLD2'!AV$4,'INTERNAL PARAMETERS-1'!$B$5:$J$44,6,FALSE)*VLOOKUP('ANALYSIS-YLD2'!AV$4,'INTERNAL PARAMETERS-1'!$B$5:$J$44,3,FALSE) + 'ANALYSIS-YLD1'!AV232*(1-VLOOKUP('ANALYSIS-YLD2'!AV$4,'INTERNAL PARAMETERS-1'!$B$5:$J$44,5,FALSE))*VLOOKUP('ANALYSIS-YLD2'!AV$4,'INTERNAL PARAMETERS-1'!$B$5:$J$44,8,FALSE)*VLOOKUP('ANALYSIS-YLD2'!AV$4,'INTERNAL PARAMETERS-1'!$B$5:$J$44,3,FALSE)</f>
        <v>0</v>
      </c>
      <c r="AW232" s="111">
        <f>'ANALYSIS-YLD1'!AW232*VLOOKUP('ANALYSIS-YLD2'!AW$4,'INTERNAL PARAMETERS-1'!$B$5:$J$44,5,FALSE)*VLOOKUP('ANALYSIS-YLD2'!AW$4,'INTERNAL PARAMETERS-1'!$B$5:$J$44,6,FALSE)*VLOOKUP('ANALYSIS-YLD2'!AW$4,'INTERNAL PARAMETERS-1'!$B$5:$J$44,3,FALSE) + 'ANALYSIS-YLD1'!AW232*(1-VLOOKUP('ANALYSIS-YLD2'!AW$4,'INTERNAL PARAMETERS-1'!$B$5:$J$44,5,FALSE))*VLOOKUP('ANALYSIS-YLD2'!AW$4,'INTERNAL PARAMETERS-1'!$B$5:$J$44,8,FALSE)*VLOOKUP('ANALYSIS-YLD2'!AW$4,'INTERNAL PARAMETERS-1'!$B$5:$J$44,3,FALSE)</f>
        <v>0</v>
      </c>
      <c r="AX232" s="111">
        <f>'ANALYSIS-YLD1'!AX232*VLOOKUP('ANALYSIS-YLD2'!AX$4,'INTERNAL PARAMETERS-1'!$B$5:$J$44,5,FALSE)*VLOOKUP('ANALYSIS-YLD2'!AX$4,'INTERNAL PARAMETERS-1'!$B$5:$J$44,6,FALSE)*VLOOKUP('ANALYSIS-YLD2'!AX$4,'INTERNAL PARAMETERS-1'!$B$5:$J$44,3,FALSE) + 'ANALYSIS-YLD1'!AX232*(1-VLOOKUP('ANALYSIS-YLD2'!AX$4,'INTERNAL PARAMETERS-1'!$B$5:$J$44,5,FALSE))*VLOOKUP('ANALYSIS-YLD2'!AX$4,'INTERNAL PARAMETERS-1'!$B$5:$J$44,8,FALSE)*VLOOKUP('ANALYSIS-YLD2'!AX$4,'INTERNAL PARAMETERS-1'!$B$5:$J$44,3,FALSE)</f>
        <v>0</v>
      </c>
      <c r="AY232" s="111">
        <f>'ANALYSIS-YLD1'!AY232*VLOOKUP('ANALYSIS-YLD2'!AY$4,'INTERNAL PARAMETERS-1'!$B$5:$J$44,5,FALSE)*VLOOKUP('ANALYSIS-YLD2'!AY$4,'INTERNAL PARAMETERS-1'!$B$5:$J$44,6,FALSE)*VLOOKUP('ANALYSIS-YLD2'!AY$4,'INTERNAL PARAMETERS-1'!$B$5:$J$44,3,FALSE) + 'ANALYSIS-YLD1'!AY232*(1-VLOOKUP('ANALYSIS-YLD2'!AY$4,'INTERNAL PARAMETERS-1'!$B$5:$J$44,5,FALSE))*VLOOKUP('ANALYSIS-YLD2'!AY$4,'INTERNAL PARAMETERS-1'!$B$5:$J$44,8,FALSE)*VLOOKUP('ANALYSIS-YLD2'!AY$4,'INTERNAL PARAMETERS-1'!$B$5:$J$44,3,FALSE)</f>
        <v>0</v>
      </c>
      <c r="AZ232" s="111">
        <f>'ANALYSIS-YLD1'!AZ232*VLOOKUP('ANALYSIS-YLD2'!AZ$4,'INTERNAL PARAMETERS-1'!$B$5:$J$44,5,FALSE)*VLOOKUP('ANALYSIS-YLD2'!AZ$4,'INTERNAL PARAMETERS-1'!$B$5:$J$44,6,FALSE)*VLOOKUP('ANALYSIS-YLD2'!AZ$4,'INTERNAL PARAMETERS-1'!$B$5:$J$44,3,FALSE) + 'ANALYSIS-YLD1'!AZ232*(1-VLOOKUP('ANALYSIS-YLD2'!AZ$4,'INTERNAL PARAMETERS-1'!$B$5:$J$44,5,FALSE))*VLOOKUP('ANALYSIS-YLD2'!AZ$4,'INTERNAL PARAMETERS-1'!$B$5:$J$44,8,FALSE)*VLOOKUP('ANALYSIS-YLD2'!AZ$4,'INTERNAL PARAMETERS-1'!$B$5:$J$44,3,FALSE)</f>
        <v>0</v>
      </c>
      <c r="BA232" s="111">
        <f>'ANALYSIS-YLD1'!BA232*VLOOKUP('ANALYSIS-YLD2'!BA$4,'INTERNAL PARAMETERS-1'!$B$5:$J$44,5,FALSE)*VLOOKUP('ANALYSIS-YLD2'!BA$4,'INTERNAL PARAMETERS-1'!$B$5:$J$44,6,FALSE)*VLOOKUP('ANALYSIS-YLD2'!BA$4,'INTERNAL PARAMETERS-1'!$B$5:$J$44,3,FALSE) + 'ANALYSIS-YLD1'!BA232*(1-VLOOKUP('ANALYSIS-YLD2'!BA$4,'INTERNAL PARAMETERS-1'!$B$5:$J$44,5,FALSE))*VLOOKUP('ANALYSIS-YLD2'!BA$4,'INTERNAL PARAMETERS-1'!$B$5:$J$44,8,FALSE)*VLOOKUP('ANALYSIS-YLD2'!BA$4,'INTERNAL PARAMETERS-1'!$B$5:$J$44,3,FALSE)</f>
        <v>0</v>
      </c>
      <c r="BB232" s="111">
        <f>'ANALYSIS-YLD1'!BB232*VLOOKUP('ANALYSIS-YLD2'!BB$4,'INTERNAL PARAMETERS-1'!$B$5:$J$44,5,FALSE)*VLOOKUP('ANALYSIS-YLD2'!BB$4,'INTERNAL PARAMETERS-1'!$B$5:$J$44,6,FALSE)*VLOOKUP('ANALYSIS-YLD2'!BB$4,'INTERNAL PARAMETERS-1'!$B$5:$J$44,3,FALSE) + 'ANALYSIS-YLD1'!BB232*(1-VLOOKUP('ANALYSIS-YLD2'!BB$4,'INTERNAL PARAMETERS-1'!$B$5:$J$44,5,FALSE))*VLOOKUP('ANALYSIS-YLD2'!BB$4,'INTERNAL PARAMETERS-1'!$B$5:$J$44,8,FALSE)*VLOOKUP('ANALYSIS-YLD2'!BB$4,'INTERNAL PARAMETERS-1'!$B$5:$J$44,3,FALSE)</f>
        <v>0</v>
      </c>
      <c r="BC232" s="111">
        <f>'ANALYSIS-YLD1'!BC232*VLOOKUP('ANALYSIS-YLD2'!BC$4,'INTERNAL PARAMETERS-1'!$B$5:$J$44,5,FALSE)*VLOOKUP('ANALYSIS-YLD2'!BC$4,'INTERNAL PARAMETERS-1'!$B$5:$J$44,6,FALSE)*VLOOKUP('ANALYSIS-YLD2'!BC$4,'INTERNAL PARAMETERS-1'!$B$5:$J$44,3,FALSE) + 'ANALYSIS-YLD1'!BC232*(1-VLOOKUP('ANALYSIS-YLD2'!BC$4,'INTERNAL PARAMETERS-1'!$B$5:$J$44,5,FALSE))*VLOOKUP('ANALYSIS-YLD2'!BC$4,'INTERNAL PARAMETERS-1'!$B$5:$J$44,8,FALSE)*VLOOKUP('ANALYSIS-YLD2'!BC$4,'INTERNAL PARAMETERS-1'!$B$5:$J$44,3,FALSE)</f>
        <v>0</v>
      </c>
      <c r="BD232" s="111">
        <f>'ANALYSIS-YLD1'!BD232*VLOOKUP('ANALYSIS-YLD2'!BD$4,'INTERNAL PARAMETERS-1'!$B$5:$J$44,5,FALSE)*VLOOKUP('ANALYSIS-YLD2'!BD$4,'INTERNAL PARAMETERS-1'!$B$5:$J$44,6,FALSE)*VLOOKUP('ANALYSIS-YLD2'!BD$4,'INTERNAL PARAMETERS-1'!$B$5:$J$44,3,FALSE) + 'ANALYSIS-YLD1'!BD232*(1-VLOOKUP('ANALYSIS-YLD2'!BD$4,'INTERNAL PARAMETERS-1'!$B$5:$J$44,5,FALSE))*VLOOKUP('ANALYSIS-YLD2'!BD$4,'INTERNAL PARAMETERS-1'!$B$5:$J$44,8,FALSE)*VLOOKUP('ANALYSIS-YLD2'!BD$4,'INTERNAL PARAMETERS-1'!$B$5:$J$44,3,FALSE)</f>
        <v>0</v>
      </c>
      <c r="BE232" s="111">
        <f>'ANALYSIS-YLD1'!BE232*VLOOKUP('ANALYSIS-YLD2'!BE$4,'INTERNAL PARAMETERS-1'!$B$5:$J$44,5,FALSE)*VLOOKUP('ANALYSIS-YLD2'!BE$4,'INTERNAL PARAMETERS-1'!$B$5:$J$44,6,FALSE)*VLOOKUP('ANALYSIS-YLD2'!BE$4,'INTERNAL PARAMETERS-1'!$B$5:$J$44,3,FALSE) + 'ANALYSIS-YLD1'!BE232*(1-VLOOKUP('ANALYSIS-YLD2'!BE$4,'INTERNAL PARAMETERS-1'!$B$5:$J$44,5,FALSE))*VLOOKUP('ANALYSIS-YLD2'!BE$4,'INTERNAL PARAMETERS-1'!$B$5:$J$44,8,FALSE)*VLOOKUP('ANALYSIS-YLD2'!BE$4,'INTERNAL PARAMETERS-1'!$B$5:$J$44,3,FALSE)</f>
        <v>0</v>
      </c>
      <c r="BF232" s="111">
        <f>'ANALYSIS-YLD1'!BF232*VLOOKUP('ANALYSIS-YLD2'!BF$4,'INTERNAL PARAMETERS-1'!$B$5:$J$44,5,FALSE)*VLOOKUP('ANALYSIS-YLD2'!BF$4,'INTERNAL PARAMETERS-1'!$B$5:$J$44,6,FALSE)*VLOOKUP('ANALYSIS-YLD2'!BF$4,'INTERNAL PARAMETERS-1'!$B$5:$J$44,3,FALSE) + 'ANALYSIS-YLD1'!BF232*(1-VLOOKUP('ANALYSIS-YLD2'!BF$4,'INTERNAL PARAMETERS-1'!$B$5:$J$44,5,FALSE))*VLOOKUP('ANALYSIS-YLD2'!BF$4,'INTERNAL PARAMETERS-1'!$B$5:$J$44,8,FALSE)*VLOOKUP('ANALYSIS-YLD2'!BF$4,'INTERNAL PARAMETERS-1'!$B$5:$J$44,3,FALSE)</f>
        <v>0</v>
      </c>
      <c r="BG232" s="111">
        <f>'ANALYSIS-YLD1'!BG232*VLOOKUP('ANALYSIS-YLD2'!BG$4,'INTERNAL PARAMETERS-1'!$B$5:$J$44,5,FALSE)*VLOOKUP('ANALYSIS-YLD2'!BG$4,'INTERNAL PARAMETERS-1'!$B$5:$J$44,6,FALSE)*VLOOKUP('ANALYSIS-YLD2'!BG$4,'INTERNAL PARAMETERS-1'!$B$5:$J$44,3,FALSE) + 'ANALYSIS-YLD1'!BG232*(1-VLOOKUP('ANALYSIS-YLD2'!BG$4,'INTERNAL PARAMETERS-1'!$B$5:$J$44,5,FALSE))*VLOOKUP('ANALYSIS-YLD2'!BG$4,'INTERNAL PARAMETERS-1'!$B$5:$J$44,8,FALSE)*VLOOKUP('ANALYSIS-YLD2'!BG$4,'INTERNAL PARAMETERS-1'!$B$5:$J$44,3,FALSE)</f>
        <v>0</v>
      </c>
      <c r="BH232" s="111">
        <f>'ANALYSIS-YLD1'!BH232*VLOOKUP('ANALYSIS-YLD2'!BH$4,'INTERNAL PARAMETERS-1'!$B$5:$J$44,5,FALSE)*VLOOKUP('ANALYSIS-YLD2'!BH$4,'INTERNAL PARAMETERS-1'!$B$5:$J$44,6,FALSE)*VLOOKUP('ANALYSIS-YLD2'!BH$4,'INTERNAL PARAMETERS-1'!$B$5:$J$44,3,FALSE) + 'ANALYSIS-YLD1'!BH232*(1-VLOOKUP('ANALYSIS-YLD2'!BH$4,'INTERNAL PARAMETERS-1'!$B$5:$J$44,5,FALSE))*VLOOKUP('ANALYSIS-YLD2'!BH$4,'INTERNAL PARAMETERS-1'!$B$5:$J$44,8,FALSE)*VLOOKUP('ANALYSIS-YLD2'!BH$4,'INTERNAL PARAMETERS-1'!$B$5:$J$44,3,FALSE)</f>
        <v>0</v>
      </c>
      <c r="BI232" s="111">
        <f>'ANALYSIS-YLD1'!BI232*VLOOKUP('ANALYSIS-YLD2'!BI$4,'INTERNAL PARAMETERS-1'!$B$5:$J$44,5,FALSE)*VLOOKUP('ANALYSIS-YLD2'!BI$4,'INTERNAL PARAMETERS-1'!$B$5:$J$44,6,FALSE)*VLOOKUP('ANALYSIS-YLD2'!BI$4,'INTERNAL PARAMETERS-1'!$B$5:$J$44,3,FALSE) + 'ANALYSIS-YLD1'!BI232*(1-VLOOKUP('ANALYSIS-YLD2'!BI$4,'INTERNAL PARAMETERS-1'!$B$5:$J$44,5,FALSE))*VLOOKUP('ANALYSIS-YLD2'!BI$4,'INTERNAL PARAMETERS-1'!$B$5:$J$44,8,FALSE)*VLOOKUP('ANALYSIS-YLD2'!BI$4,'INTERNAL PARAMETERS-1'!$B$5:$J$44,3,FALSE)</f>
        <v>0</v>
      </c>
      <c r="BJ232" s="111">
        <f>'ANALYSIS-YLD1'!BJ232*VLOOKUP('ANALYSIS-YLD2'!BJ$4,'INTERNAL PARAMETERS-1'!$B$5:$J$44,5,FALSE)*VLOOKUP('ANALYSIS-YLD2'!BJ$4,'INTERNAL PARAMETERS-1'!$B$5:$J$44,6,FALSE)*VLOOKUP('ANALYSIS-YLD2'!BJ$4,'INTERNAL PARAMETERS-1'!$B$5:$J$44,3,FALSE) + 'ANALYSIS-YLD1'!BJ232*(1-VLOOKUP('ANALYSIS-YLD2'!BJ$4,'INTERNAL PARAMETERS-1'!$B$5:$J$44,5,FALSE))*VLOOKUP('ANALYSIS-YLD2'!BJ$4,'INTERNAL PARAMETERS-1'!$B$5:$J$44,8,FALSE)*VLOOKUP('ANALYSIS-YLD2'!BJ$4,'INTERNAL PARAMETERS-1'!$B$5:$J$44,3,FALSE)</f>
        <v>0</v>
      </c>
      <c r="BK232" s="111">
        <f>'ANALYSIS-YLD1'!BK232*VLOOKUP('ANALYSIS-YLD2'!BK$4,'INTERNAL PARAMETERS-1'!$B$5:$J$44,5,FALSE)*VLOOKUP('ANALYSIS-YLD2'!BK$4,'INTERNAL PARAMETERS-1'!$B$5:$J$44,6,FALSE)*VLOOKUP('ANALYSIS-YLD2'!BK$4,'INTERNAL PARAMETERS-1'!$B$5:$J$44,3,FALSE) + 'ANALYSIS-YLD1'!BK232*(1-VLOOKUP('ANALYSIS-YLD2'!BK$4,'INTERNAL PARAMETERS-1'!$B$5:$J$44,5,FALSE))*VLOOKUP('ANALYSIS-YLD2'!BK$4,'INTERNAL PARAMETERS-1'!$B$5:$J$44,8,FALSE)*VLOOKUP('ANALYSIS-YLD2'!BK$4,'INTERNAL PARAMETERS-1'!$B$5:$J$44,3,FALSE)</f>
        <v>0</v>
      </c>
      <c r="BL232" s="111">
        <f>'ANALYSIS-YLD1'!BL232*VLOOKUP('ANALYSIS-YLD2'!BL$4,'INTERNAL PARAMETERS-1'!$B$5:$J$44,5,FALSE)*VLOOKUP('ANALYSIS-YLD2'!BL$4,'INTERNAL PARAMETERS-1'!$B$5:$J$44,6,FALSE)*VLOOKUP('ANALYSIS-YLD2'!BL$4,'INTERNAL PARAMETERS-1'!$B$5:$J$44,3,FALSE) + 'ANALYSIS-YLD1'!BL232*(1-VLOOKUP('ANALYSIS-YLD2'!BL$4,'INTERNAL PARAMETERS-1'!$B$5:$J$44,5,FALSE))*VLOOKUP('ANALYSIS-YLD2'!BL$4,'INTERNAL PARAMETERS-1'!$B$5:$J$44,8,FALSE)*VLOOKUP('ANALYSIS-YLD2'!BL$4,'INTERNAL PARAMETERS-1'!$B$5:$J$44,3,FALSE)</f>
        <v>0</v>
      </c>
      <c r="BM232" s="111">
        <f>'ANALYSIS-YLD1'!BM232*VLOOKUP('ANALYSIS-YLD2'!BM$4,'INTERNAL PARAMETERS-1'!$B$5:$J$44,5,FALSE)*VLOOKUP('ANALYSIS-YLD2'!BM$4,'INTERNAL PARAMETERS-1'!$B$5:$J$44,6,FALSE)*VLOOKUP('ANALYSIS-YLD2'!BM$4,'INTERNAL PARAMETERS-1'!$B$5:$J$44,3,FALSE) + 'ANALYSIS-YLD1'!BM232*(1-VLOOKUP('ANALYSIS-YLD2'!BM$4,'INTERNAL PARAMETERS-1'!$B$5:$J$44,5,FALSE))*VLOOKUP('ANALYSIS-YLD2'!BM$4,'INTERNAL PARAMETERS-1'!$B$5:$J$44,8,FALSE)*VLOOKUP('ANALYSIS-YLD2'!BM$4,'INTERNAL PARAMETERS-1'!$B$5:$J$44,3,FALSE)</f>
        <v>0</v>
      </c>
      <c r="BN232" s="111">
        <f>'ANALYSIS-YLD1'!BN232*VLOOKUP('ANALYSIS-YLD2'!BN$4,'INTERNAL PARAMETERS-1'!$B$5:$J$44,5,FALSE)*VLOOKUP('ANALYSIS-YLD2'!BN$4,'INTERNAL PARAMETERS-1'!$B$5:$J$44,6,FALSE)*VLOOKUP('ANALYSIS-YLD2'!BN$4,'INTERNAL PARAMETERS-1'!$B$5:$J$44,3,FALSE) + 'ANALYSIS-YLD1'!BN232*(1-VLOOKUP('ANALYSIS-YLD2'!BN$4,'INTERNAL PARAMETERS-1'!$B$5:$J$44,5,FALSE))*VLOOKUP('ANALYSIS-YLD2'!BN$4,'INTERNAL PARAMETERS-1'!$B$5:$J$44,8,FALSE)*VLOOKUP('ANALYSIS-YLD2'!BN$4,'INTERNAL PARAMETERS-1'!$B$5:$J$44,3,FALSE)</f>
        <v>0</v>
      </c>
      <c r="BO232" s="111">
        <f>'ANALYSIS-YLD1'!BO232*VLOOKUP('ANALYSIS-YLD2'!BO$4,'INTERNAL PARAMETERS-1'!$B$5:$J$44,5,FALSE)*VLOOKUP('ANALYSIS-YLD2'!BO$4,'INTERNAL PARAMETERS-1'!$B$5:$J$44,6,FALSE)*VLOOKUP('ANALYSIS-YLD2'!BO$4,'INTERNAL PARAMETERS-1'!$B$5:$J$44,3,FALSE) + 'ANALYSIS-YLD1'!BO232*(1-VLOOKUP('ANALYSIS-YLD2'!BO$4,'INTERNAL PARAMETERS-1'!$B$5:$J$44,5,FALSE))*VLOOKUP('ANALYSIS-YLD2'!BO$4,'INTERNAL PARAMETERS-1'!$B$5:$J$44,8,FALSE)*VLOOKUP('ANALYSIS-YLD2'!BO$4,'INTERNAL PARAMETERS-1'!$B$5:$J$44,3,FALSE)</f>
        <v>0</v>
      </c>
      <c r="BP232" s="111">
        <f>'ANALYSIS-YLD1'!BP232*VLOOKUP('ANALYSIS-YLD2'!BP$4,'INTERNAL PARAMETERS-1'!$B$5:$J$44,5,FALSE)*VLOOKUP('ANALYSIS-YLD2'!BP$4,'INTERNAL PARAMETERS-1'!$B$5:$J$44,6,FALSE)*VLOOKUP('ANALYSIS-YLD2'!BP$4,'INTERNAL PARAMETERS-1'!$B$5:$J$44,3,FALSE) + 'ANALYSIS-YLD1'!BP232*(1-VLOOKUP('ANALYSIS-YLD2'!BP$4,'INTERNAL PARAMETERS-1'!$B$5:$J$44,5,FALSE))*VLOOKUP('ANALYSIS-YLD2'!BP$4,'INTERNAL PARAMETERS-1'!$B$5:$J$44,8,FALSE)*VLOOKUP('ANALYSIS-YLD2'!BP$4,'INTERNAL PARAMETERS-1'!$B$5:$J$44,3,FALSE)</f>
        <v>0</v>
      </c>
      <c r="BQ232" s="111">
        <f>'ANALYSIS-YLD1'!BQ232*VLOOKUP('ANALYSIS-YLD2'!BQ$4,'INTERNAL PARAMETERS-1'!$B$5:$J$44,5,FALSE)*VLOOKUP('ANALYSIS-YLD2'!BQ$4,'INTERNAL PARAMETERS-1'!$B$5:$J$44,6,FALSE)*VLOOKUP('ANALYSIS-YLD2'!BQ$4,'INTERNAL PARAMETERS-1'!$B$5:$J$44,3,FALSE) + 'ANALYSIS-YLD1'!BQ232*(1-VLOOKUP('ANALYSIS-YLD2'!BQ$4,'INTERNAL PARAMETERS-1'!$B$5:$J$44,5,FALSE))*VLOOKUP('ANALYSIS-YLD2'!BQ$4,'INTERNAL PARAMETERS-1'!$B$5:$J$44,8,FALSE)*VLOOKUP('ANALYSIS-YLD2'!BQ$4,'INTERNAL PARAMETERS-1'!$B$5:$J$44,3,FALSE)</f>
        <v>0</v>
      </c>
      <c r="BR232" s="111">
        <f>'ANALYSIS-YLD1'!BR232*VLOOKUP('ANALYSIS-YLD2'!BR$4,'INTERNAL PARAMETERS-1'!$B$5:$J$44,5,FALSE)*VLOOKUP('ANALYSIS-YLD2'!BR$4,'INTERNAL PARAMETERS-1'!$B$5:$J$44,6,FALSE)*VLOOKUP('ANALYSIS-YLD2'!BR$4,'INTERNAL PARAMETERS-1'!$B$5:$J$44,3,FALSE) + 'ANALYSIS-YLD1'!BR232*(1-VLOOKUP('ANALYSIS-YLD2'!BR$4,'INTERNAL PARAMETERS-1'!$B$5:$J$44,5,FALSE))*VLOOKUP('ANALYSIS-YLD2'!BR$4,'INTERNAL PARAMETERS-1'!$B$5:$J$44,8,FALSE)*VLOOKUP('ANALYSIS-YLD2'!BR$4,'INTERNAL PARAMETERS-1'!$B$5:$J$44,3,FALSE)</f>
        <v>0</v>
      </c>
      <c r="BS232" s="111">
        <f>'ANALYSIS-YLD1'!BS232*VLOOKUP('ANALYSIS-YLD2'!BS$4,'INTERNAL PARAMETERS-1'!$B$5:$J$44,5,FALSE)*VLOOKUP('ANALYSIS-YLD2'!BS$4,'INTERNAL PARAMETERS-1'!$B$5:$J$44,6,FALSE)*VLOOKUP('ANALYSIS-YLD2'!BS$4,'INTERNAL PARAMETERS-1'!$B$5:$J$44,3,FALSE) + 'ANALYSIS-YLD1'!BS232*(1-VLOOKUP('ANALYSIS-YLD2'!BS$4,'INTERNAL PARAMETERS-1'!$B$5:$J$44,5,FALSE))*VLOOKUP('ANALYSIS-YLD2'!BS$4,'INTERNAL PARAMETERS-1'!$B$5:$J$44,8,FALSE)*VLOOKUP('ANALYSIS-YLD2'!BS$4,'INTERNAL PARAMETERS-1'!$B$5:$J$44,3,FALSE)</f>
        <v>0</v>
      </c>
      <c r="BT232" s="111">
        <f>'ANALYSIS-YLD1'!BT232*VLOOKUP('ANALYSIS-YLD2'!BT$4,'INTERNAL PARAMETERS-1'!$B$5:$J$44,5,FALSE)*VLOOKUP('ANALYSIS-YLD2'!BT$4,'INTERNAL PARAMETERS-1'!$B$5:$J$44,6,FALSE)*VLOOKUP('ANALYSIS-YLD2'!BT$4,'INTERNAL PARAMETERS-1'!$B$5:$J$44,3,FALSE) + 'ANALYSIS-YLD1'!BT232*(1-VLOOKUP('ANALYSIS-YLD2'!BT$4,'INTERNAL PARAMETERS-1'!$B$5:$J$44,5,FALSE))*VLOOKUP('ANALYSIS-YLD2'!BT$4,'INTERNAL PARAMETERS-1'!$B$5:$J$44,8,FALSE)*VLOOKUP('ANALYSIS-YLD2'!BT$4,'INTERNAL PARAMETERS-1'!$B$5:$J$44,3,FALSE)</f>
        <v>0</v>
      </c>
      <c r="BU232" s="111">
        <f>'ANALYSIS-YLD1'!BU232*VLOOKUP('ANALYSIS-YLD2'!BU$4,'INTERNAL PARAMETERS-1'!$B$5:$J$44,5,FALSE)*VLOOKUP('ANALYSIS-YLD2'!BU$4,'INTERNAL PARAMETERS-1'!$B$5:$J$44,6,FALSE)*VLOOKUP('ANALYSIS-YLD2'!BU$4,'INTERNAL PARAMETERS-1'!$B$5:$J$44,3,FALSE) + 'ANALYSIS-YLD1'!BU232*(1-VLOOKUP('ANALYSIS-YLD2'!BU$4,'INTERNAL PARAMETERS-1'!$B$5:$J$44,5,FALSE))*VLOOKUP('ANALYSIS-YLD2'!BU$4,'INTERNAL PARAMETERS-1'!$B$5:$J$44,8,FALSE)*VLOOKUP('ANALYSIS-YLD2'!BU$4,'INTERNAL PARAMETERS-1'!$B$5:$J$44,3,FALSE)</f>
        <v>0</v>
      </c>
      <c r="BV232" s="111">
        <f>'ANALYSIS-YLD1'!BV232*VLOOKUP('ANALYSIS-YLD2'!BV$4,'INTERNAL PARAMETERS-1'!$B$5:$J$44,5,FALSE)*VLOOKUP('ANALYSIS-YLD2'!BV$4,'INTERNAL PARAMETERS-1'!$B$5:$J$44,6,FALSE)*VLOOKUP('ANALYSIS-YLD2'!BV$4,'INTERNAL PARAMETERS-1'!$B$5:$J$44,3,FALSE) + 'ANALYSIS-YLD1'!BV232*(1-VLOOKUP('ANALYSIS-YLD2'!BV$4,'INTERNAL PARAMETERS-1'!$B$5:$J$44,5,FALSE))*VLOOKUP('ANALYSIS-YLD2'!BV$4,'INTERNAL PARAMETERS-1'!$B$5:$J$44,8,FALSE)*VLOOKUP('ANALYSIS-YLD2'!BV$4,'INTERNAL PARAMETERS-1'!$B$5:$J$44,3,FALSE)</f>
        <v>0</v>
      </c>
      <c r="BW232" s="111">
        <f>'ANALYSIS-YLD1'!BW232*VLOOKUP('ANALYSIS-YLD2'!BW$4,'INTERNAL PARAMETERS-1'!$B$5:$J$44,5,FALSE)*VLOOKUP('ANALYSIS-YLD2'!BW$4,'INTERNAL PARAMETERS-1'!$B$5:$J$44,6,FALSE)*VLOOKUP('ANALYSIS-YLD2'!BW$4,'INTERNAL PARAMETERS-1'!$B$5:$J$44,3,FALSE) + 'ANALYSIS-YLD1'!BW232*(1-VLOOKUP('ANALYSIS-YLD2'!BW$4,'INTERNAL PARAMETERS-1'!$B$5:$J$44,5,FALSE))*VLOOKUP('ANALYSIS-YLD2'!BW$4,'INTERNAL PARAMETERS-1'!$B$5:$J$44,8,FALSE)*VLOOKUP('ANALYSIS-YLD2'!BW$4,'INTERNAL PARAMETERS-1'!$B$5:$J$44,3,FALSE)</f>
        <v>0</v>
      </c>
      <c r="BX232" s="111">
        <f>'ANALYSIS-YLD1'!BX232*VLOOKUP('ANALYSIS-YLD2'!BX$4,'INTERNAL PARAMETERS-1'!$B$5:$J$44,5,FALSE)*VLOOKUP('ANALYSIS-YLD2'!BX$4,'INTERNAL PARAMETERS-1'!$B$5:$J$44,6,FALSE)*VLOOKUP('ANALYSIS-YLD2'!BX$4,'INTERNAL PARAMETERS-1'!$B$5:$J$44,3,FALSE) + 'ANALYSIS-YLD1'!BX232*(1-VLOOKUP('ANALYSIS-YLD2'!BX$4,'INTERNAL PARAMETERS-1'!$B$5:$J$44,5,FALSE))*VLOOKUP('ANALYSIS-YLD2'!BX$4,'INTERNAL PARAMETERS-1'!$B$5:$J$44,8,FALSE)*VLOOKUP('ANALYSIS-YLD2'!BX$4,'INTERNAL PARAMETERS-1'!$B$5:$J$44,3,FALSE)</f>
        <v>0</v>
      </c>
      <c r="BY232" s="111">
        <f>'ANALYSIS-YLD1'!BY232*VLOOKUP('ANALYSIS-YLD2'!BY$4,'INTERNAL PARAMETERS-1'!$B$5:$J$44,5,FALSE)*VLOOKUP('ANALYSIS-YLD2'!BY$4,'INTERNAL PARAMETERS-1'!$B$5:$J$44,6,FALSE)*VLOOKUP('ANALYSIS-YLD2'!BY$4,'INTERNAL PARAMETERS-1'!$B$5:$J$44,3,FALSE) + 'ANALYSIS-YLD1'!BY232*(1-VLOOKUP('ANALYSIS-YLD2'!BY$4,'INTERNAL PARAMETERS-1'!$B$5:$J$44,5,FALSE))*VLOOKUP('ANALYSIS-YLD2'!BY$4,'INTERNAL PARAMETERS-1'!$B$5:$J$44,8,FALSE)*VLOOKUP('ANALYSIS-YLD2'!BY$4,'INTERNAL PARAMETERS-1'!$B$5:$J$44,3,FALSE)</f>
        <v>0</v>
      </c>
      <c r="BZ232" s="111">
        <f>'ANALYSIS-YLD1'!BZ232*VLOOKUP('ANALYSIS-YLD2'!BZ$4,'INTERNAL PARAMETERS-1'!$B$5:$J$44,5,FALSE)*VLOOKUP('ANALYSIS-YLD2'!BZ$4,'INTERNAL PARAMETERS-1'!$B$5:$J$44,6,FALSE)*VLOOKUP('ANALYSIS-YLD2'!BZ$4,'INTERNAL PARAMETERS-1'!$B$5:$J$44,3,FALSE) + 'ANALYSIS-YLD1'!BZ232*(1-VLOOKUP('ANALYSIS-YLD2'!BZ$4,'INTERNAL PARAMETERS-1'!$B$5:$J$44,5,FALSE))*VLOOKUP('ANALYSIS-YLD2'!BZ$4,'INTERNAL PARAMETERS-1'!$B$5:$J$44,8,FALSE)*VLOOKUP('ANALYSIS-YLD2'!BZ$4,'INTERNAL PARAMETERS-1'!$B$5:$J$44,3,FALSE)</f>
        <v>0</v>
      </c>
      <c r="CA232" s="111">
        <f>'ANALYSIS-YLD1'!CA232*VLOOKUP('ANALYSIS-YLD2'!CA$4,'INTERNAL PARAMETERS-1'!$B$5:$J$44,5,FALSE)*VLOOKUP('ANALYSIS-YLD2'!CA$4,'INTERNAL PARAMETERS-1'!$B$5:$J$44,6,FALSE)*VLOOKUP('ANALYSIS-YLD2'!CA$4,'INTERNAL PARAMETERS-1'!$B$5:$J$44,3,FALSE) + 'ANALYSIS-YLD1'!CA232*(1-VLOOKUP('ANALYSIS-YLD2'!CA$4,'INTERNAL PARAMETERS-1'!$B$5:$J$44,5,FALSE))*VLOOKUP('ANALYSIS-YLD2'!CA$4,'INTERNAL PARAMETERS-1'!$B$5:$J$44,8,FALSE)*VLOOKUP('ANALYSIS-YLD2'!CA$4,'INTERNAL PARAMETERS-1'!$B$5:$J$44,3,FALSE)</f>
        <v>0</v>
      </c>
      <c r="CB232" s="111">
        <f>'ANALYSIS-YLD1'!CB232*VLOOKUP('ANALYSIS-YLD2'!CB$4,'INTERNAL PARAMETERS-1'!$B$5:$J$44,5,FALSE)*VLOOKUP('ANALYSIS-YLD2'!CB$4,'INTERNAL PARAMETERS-1'!$B$5:$J$44,6,FALSE)*VLOOKUP('ANALYSIS-YLD2'!CB$4,'INTERNAL PARAMETERS-1'!$B$5:$J$44,3,FALSE) + 'ANALYSIS-YLD1'!CB232*(1-VLOOKUP('ANALYSIS-YLD2'!CB$4,'INTERNAL PARAMETERS-1'!$B$5:$J$44,5,FALSE))*VLOOKUP('ANALYSIS-YLD2'!CB$4,'INTERNAL PARAMETERS-1'!$B$5:$J$44,8,FALSE)*VLOOKUP('ANALYSIS-YLD2'!CB$4,'INTERNAL PARAMETERS-1'!$B$5:$J$44,3,FALSE)</f>
        <v>0</v>
      </c>
      <c r="CC232" s="111">
        <f>'ANALYSIS-YLD1'!CC232*VLOOKUP('ANALYSIS-YLD2'!CC$4,'INTERNAL PARAMETERS-1'!$B$5:$J$44,5,FALSE)*VLOOKUP('ANALYSIS-YLD2'!CC$4,'INTERNAL PARAMETERS-1'!$B$5:$J$44,6,FALSE)*VLOOKUP('ANALYSIS-YLD2'!CC$4,'INTERNAL PARAMETERS-1'!$B$5:$J$44,3,FALSE) + 'ANALYSIS-YLD1'!CC232*(1-VLOOKUP('ANALYSIS-YLD2'!CC$4,'INTERNAL PARAMETERS-1'!$B$5:$J$44,5,FALSE))*VLOOKUP('ANALYSIS-YLD2'!CC$4,'INTERNAL PARAMETERS-1'!$B$5:$J$44,8,FALSE)*VLOOKUP('ANALYSIS-YLD2'!CC$4,'INTERNAL PARAMETERS-1'!$B$5:$J$44,3,FALSE)</f>
        <v>0</v>
      </c>
      <c r="CD232" s="111">
        <f>'ANALYSIS-YLD1'!CD232*VLOOKUP('ANALYSIS-YLD2'!CD$4,'INTERNAL PARAMETERS-1'!$B$5:$J$44,5,FALSE)*VLOOKUP('ANALYSIS-YLD2'!CD$4,'INTERNAL PARAMETERS-1'!$B$5:$J$44,6,FALSE)*VLOOKUP('ANALYSIS-YLD2'!CD$4,'INTERNAL PARAMETERS-1'!$B$5:$J$44,3,FALSE) + 'ANALYSIS-YLD1'!CD232*(1-VLOOKUP('ANALYSIS-YLD2'!CD$4,'INTERNAL PARAMETERS-1'!$B$5:$J$44,5,FALSE))*VLOOKUP('ANALYSIS-YLD2'!CD$4,'INTERNAL PARAMETERS-1'!$B$5:$J$44,8,FALSE)*VLOOKUP('ANALYSIS-YLD2'!CD$4,'INTERNAL PARAMETERS-1'!$B$5:$J$44,3,FALSE)</f>
        <v>0</v>
      </c>
      <c r="CE232" s="111">
        <f>'ANALYSIS-YLD1'!CE232*VLOOKUP('ANALYSIS-YLD2'!CE$4,'INTERNAL PARAMETERS-1'!$B$5:$J$44,5,FALSE)*VLOOKUP('ANALYSIS-YLD2'!CE$4,'INTERNAL PARAMETERS-1'!$B$5:$J$44,6,FALSE)*VLOOKUP('ANALYSIS-YLD2'!CE$4,'INTERNAL PARAMETERS-1'!$B$5:$J$44,3,FALSE) + 'ANALYSIS-YLD1'!CE232*(1-VLOOKUP('ANALYSIS-YLD2'!CE$4,'INTERNAL PARAMETERS-1'!$B$5:$J$44,5,FALSE))*VLOOKUP('ANALYSIS-YLD2'!CE$4,'INTERNAL PARAMETERS-1'!$B$5:$J$44,8,FALSE)*VLOOKUP('ANALYSIS-YLD2'!CE$4,'INTERNAL PARAMETERS-1'!$B$5:$J$44,3,FALSE)</f>
        <v>0</v>
      </c>
      <c r="CF232" s="111">
        <f>'ANALYSIS-YLD1'!CF232*VLOOKUP('ANALYSIS-YLD2'!CF$4,'INTERNAL PARAMETERS-1'!$B$5:$J$44,5,FALSE)*VLOOKUP('ANALYSIS-YLD2'!CF$4,'INTERNAL PARAMETERS-1'!$B$5:$J$44,6,FALSE)*VLOOKUP('ANALYSIS-YLD2'!CF$4,'INTERNAL PARAMETERS-1'!$B$5:$J$44,3,FALSE) + 'ANALYSIS-YLD1'!CF232*(1-VLOOKUP('ANALYSIS-YLD2'!CF$4,'INTERNAL PARAMETERS-1'!$B$5:$J$44,5,FALSE))*VLOOKUP('ANALYSIS-YLD2'!CF$4,'INTERNAL PARAMETERS-1'!$B$5:$J$44,8,FALSE)*VLOOKUP('ANALYSIS-YLD2'!CF$4,'INTERNAL PARAMETERS-1'!$B$5:$J$44,3,FALSE)</f>
        <v>0</v>
      </c>
      <c r="CG232" s="111">
        <f>'ANALYSIS-YLD1'!CG232*VLOOKUP('ANALYSIS-YLD2'!CG$4,'INTERNAL PARAMETERS-1'!$B$5:$J$44,5,FALSE)*VLOOKUP('ANALYSIS-YLD2'!CG$4,'INTERNAL PARAMETERS-1'!$B$5:$J$44,6,FALSE)*VLOOKUP('ANALYSIS-YLD2'!CG$4,'INTERNAL PARAMETERS-1'!$B$5:$J$44,3,FALSE) + 'ANALYSIS-YLD1'!CG232*(1-VLOOKUP('ANALYSIS-YLD2'!CG$4,'INTERNAL PARAMETERS-1'!$B$5:$J$44,5,FALSE))*VLOOKUP('ANALYSIS-YLD2'!CG$4,'INTERNAL PARAMETERS-1'!$B$5:$J$44,8,FALSE)*VLOOKUP('ANALYSIS-YLD2'!CG$4,'INTERNAL PARAMETERS-1'!$B$5:$J$44,3,FALSE)</f>
        <v>0</v>
      </c>
      <c r="CH232" s="110">
        <f>'ANALYSIS-YLD1'!CH232*VLOOKUP('ANALYSIS-YLD2'!CH$4,'INTERNAL PARAMETERS-1'!$B$5:$J$44,5,FALSE)*VLOOKUP('ANALYSIS-YLD2'!CH$4,'INTERNAL PARAMETERS-1'!$B$5:$J$44,6,FALSE)*VLOOKUP('ANALYSIS-YLD2'!CH$4,'INTERNAL PARAMETERS-1'!$B$5:$J$44,3,FALSE) + 'ANALYSIS-YLD1'!CH232*(1-VLOOKUP('ANALYSIS-YLD2'!CH$4,'INTERNAL PARAMETERS-1'!$B$5:$J$44,5,FALSE))*VLOOKUP('ANALYSIS-YLD2'!CH$4,'INTERNAL PARAMETERS-1'!$B$5:$J$44,8,FALSE)*VLOOKUP('ANALYSIS-YLD2'!CH$4,'INTERNAL PARAMETERS-1'!$B$5:$J$44,3,FALSE)</f>
        <v>0</v>
      </c>
      <c r="CJ232" s="112">
        <f t="shared" si="6"/>
        <v>0</v>
      </c>
      <c r="CK232" s="110">
        <f t="shared" si="7"/>
        <v>0</v>
      </c>
    </row>
    <row r="233" spans="2:89" x14ac:dyDescent="0.5">
      <c r="B233" s="130" t="s">
        <v>22</v>
      </c>
      <c r="C233" s="129" t="s">
        <v>21</v>
      </c>
      <c r="D233" s="129" t="s">
        <v>8</v>
      </c>
      <c r="E233" s="125">
        <f>'INPUTS-Incidence'!E233</f>
        <v>0</v>
      </c>
      <c r="F233" s="128">
        <f>'INTERNAL PARAMETERS-1'!M17</f>
        <v>25.55</v>
      </c>
      <c r="G233" s="112">
        <f>'ANALYSIS-YLD1'!G233*VLOOKUP('ANALYSIS-YLD2'!G$4,'INTERNAL PARAMETERS-1'!$B$5:$J$44,5,FALSE)*VLOOKUP('ANALYSIS-YLD2'!G$4,'INTERNAL PARAMETERS-1'!$B$5:$J$44,7,FALSE)*'ANALYSIS-YLD2'!$F233 + 'ANALYSIS-YLD1'!G233*(1-VLOOKUP('ANALYSIS-YLD2'!G$4,'INTERNAL PARAMETERS-1'!$B$5:$J$44,5,FALSE))*VLOOKUP('ANALYSIS-YLD2'!G$4,'INTERNAL PARAMETERS-1'!$B$5:$J$44,9,FALSE)*'ANALYSIS-YLD2'!$F233</f>
        <v>0</v>
      </c>
      <c r="H233" s="111">
        <f>'ANALYSIS-YLD1'!H233*VLOOKUP('ANALYSIS-YLD2'!H$4,'INTERNAL PARAMETERS-1'!$B$5:$J$44,5,FALSE)*VLOOKUP('ANALYSIS-YLD2'!H$4,'INTERNAL PARAMETERS-1'!$B$5:$J$44,7,FALSE)*'ANALYSIS-YLD2'!$F233 + 'ANALYSIS-YLD1'!H233*(1-VLOOKUP('ANALYSIS-YLD2'!H$4,'INTERNAL PARAMETERS-1'!$B$5:$J$44,5,FALSE))*VLOOKUP('ANALYSIS-YLD2'!H$4,'INTERNAL PARAMETERS-1'!$B$5:$J$44,9,FALSE)*'ANALYSIS-YLD2'!$F233</f>
        <v>0</v>
      </c>
      <c r="I233" s="111">
        <f>'ANALYSIS-YLD1'!I233*VLOOKUP('ANALYSIS-YLD2'!I$4,'INTERNAL PARAMETERS-1'!$B$5:$J$44,5,FALSE)*VLOOKUP('ANALYSIS-YLD2'!I$4,'INTERNAL PARAMETERS-1'!$B$5:$J$44,7,FALSE)*'ANALYSIS-YLD2'!$F233 + 'ANALYSIS-YLD1'!I233*(1-VLOOKUP('ANALYSIS-YLD2'!I$4,'INTERNAL PARAMETERS-1'!$B$5:$J$44,5,FALSE))*VLOOKUP('ANALYSIS-YLD2'!I$4,'INTERNAL PARAMETERS-1'!$B$5:$J$44,9,FALSE)*'ANALYSIS-YLD2'!$F233</f>
        <v>0</v>
      </c>
      <c r="J233" s="111">
        <f>'ANALYSIS-YLD1'!J233*VLOOKUP('ANALYSIS-YLD2'!J$4,'INTERNAL PARAMETERS-1'!$B$5:$J$44,5,FALSE)*VLOOKUP('ANALYSIS-YLD2'!J$4,'INTERNAL PARAMETERS-1'!$B$5:$J$44,7,FALSE)*'ANALYSIS-YLD2'!$F233 + 'ANALYSIS-YLD1'!J233*(1-VLOOKUP('ANALYSIS-YLD2'!J$4,'INTERNAL PARAMETERS-1'!$B$5:$J$44,5,FALSE))*VLOOKUP('ANALYSIS-YLD2'!J$4,'INTERNAL PARAMETERS-1'!$B$5:$J$44,9,FALSE)*'ANALYSIS-YLD2'!$F233</f>
        <v>0</v>
      </c>
      <c r="K233" s="111">
        <f>'ANALYSIS-YLD1'!K233*VLOOKUP('ANALYSIS-YLD2'!K$4,'INTERNAL PARAMETERS-1'!$B$5:$J$44,5,FALSE)*VLOOKUP('ANALYSIS-YLD2'!K$4,'INTERNAL PARAMETERS-1'!$B$5:$J$44,7,FALSE)*'ANALYSIS-YLD2'!$F233 + 'ANALYSIS-YLD1'!K233*(1-VLOOKUP('ANALYSIS-YLD2'!K$4,'INTERNAL PARAMETERS-1'!$B$5:$J$44,5,FALSE))*VLOOKUP('ANALYSIS-YLD2'!K$4,'INTERNAL PARAMETERS-1'!$B$5:$J$44,9,FALSE)*'ANALYSIS-YLD2'!$F233</f>
        <v>0</v>
      </c>
      <c r="L233" s="111">
        <f>'ANALYSIS-YLD1'!L233*VLOOKUP('ANALYSIS-YLD2'!L$4,'INTERNAL PARAMETERS-1'!$B$5:$J$44,5,FALSE)*VLOOKUP('ANALYSIS-YLD2'!L$4,'INTERNAL PARAMETERS-1'!$B$5:$J$44,7,FALSE)*'ANALYSIS-YLD2'!$F233 + 'ANALYSIS-YLD1'!L233*(1-VLOOKUP('ANALYSIS-YLD2'!L$4,'INTERNAL PARAMETERS-1'!$B$5:$J$44,5,FALSE))*VLOOKUP('ANALYSIS-YLD2'!L$4,'INTERNAL PARAMETERS-1'!$B$5:$J$44,9,FALSE)*'ANALYSIS-YLD2'!$F233</f>
        <v>0</v>
      </c>
      <c r="M233" s="111">
        <f>'ANALYSIS-YLD1'!M233*VLOOKUP('ANALYSIS-YLD2'!M$4,'INTERNAL PARAMETERS-1'!$B$5:$J$44,5,FALSE)*VLOOKUP('ANALYSIS-YLD2'!M$4,'INTERNAL PARAMETERS-1'!$B$5:$J$44,7,FALSE)*'ANALYSIS-YLD2'!$F233 + 'ANALYSIS-YLD1'!M233*(1-VLOOKUP('ANALYSIS-YLD2'!M$4,'INTERNAL PARAMETERS-1'!$B$5:$J$44,5,FALSE))*VLOOKUP('ANALYSIS-YLD2'!M$4,'INTERNAL PARAMETERS-1'!$B$5:$J$44,9,FALSE)*'ANALYSIS-YLD2'!$F233</f>
        <v>0</v>
      </c>
      <c r="N233" s="111">
        <f>'ANALYSIS-YLD1'!N233*VLOOKUP('ANALYSIS-YLD2'!N$4,'INTERNAL PARAMETERS-1'!$B$5:$J$44,5,FALSE)*VLOOKUP('ANALYSIS-YLD2'!N$4,'INTERNAL PARAMETERS-1'!$B$5:$J$44,7,FALSE)*'ANALYSIS-YLD2'!$F233 + 'ANALYSIS-YLD1'!N233*(1-VLOOKUP('ANALYSIS-YLD2'!N$4,'INTERNAL PARAMETERS-1'!$B$5:$J$44,5,FALSE))*VLOOKUP('ANALYSIS-YLD2'!N$4,'INTERNAL PARAMETERS-1'!$B$5:$J$44,9,FALSE)*'ANALYSIS-YLD2'!$F233</f>
        <v>0</v>
      </c>
      <c r="O233" s="111">
        <f>'ANALYSIS-YLD1'!O233*VLOOKUP('ANALYSIS-YLD2'!O$4,'INTERNAL PARAMETERS-1'!$B$5:$J$44,5,FALSE)*VLOOKUP('ANALYSIS-YLD2'!O$4,'INTERNAL PARAMETERS-1'!$B$5:$J$44,7,FALSE)*'ANALYSIS-YLD2'!$F233 + 'ANALYSIS-YLD1'!O233*(1-VLOOKUP('ANALYSIS-YLD2'!O$4,'INTERNAL PARAMETERS-1'!$B$5:$J$44,5,FALSE))*VLOOKUP('ANALYSIS-YLD2'!O$4,'INTERNAL PARAMETERS-1'!$B$5:$J$44,9,FALSE)*'ANALYSIS-YLD2'!$F233</f>
        <v>0</v>
      </c>
      <c r="P233" s="111">
        <f>'ANALYSIS-YLD1'!P233*VLOOKUP('ANALYSIS-YLD2'!P$4,'INTERNAL PARAMETERS-1'!$B$5:$J$44,5,FALSE)*VLOOKUP('ANALYSIS-YLD2'!P$4,'INTERNAL PARAMETERS-1'!$B$5:$J$44,7,FALSE)*'ANALYSIS-YLD2'!$F233 + 'ANALYSIS-YLD1'!P233*(1-VLOOKUP('ANALYSIS-YLD2'!P$4,'INTERNAL PARAMETERS-1'!$B$5:$J$44,5,FALSE))*VLOOKUP('ANALYSIS-YLD2'!P$4,'INTERNAL PARAMETERS-1'!$B$5:$J$44,9,FALSE)*'ANALYSIS-YLD2'!$F233</f>
        <v>0</v>
      </c>
      <c r="Q233" s="111">
        <f>'ANALYSIS-YLD1'!Q233*VLOOKUP('ANALYSIS-YLD2'!Q$4,'INTERNAL PARAMETERS-1'!$B$5:$J$44,5,FALSE)*VLOOKUP('ANALYSIS-YLD2'!Q$4,'INTERNAL PARAMETERS-1'!$B$5:$J$44,7,FALSE)*'ANALYSIS-YLD2'!$F233 + 'ANALYSIS-YLD1'!Q233*(1-VLOOKUP('ANALYSIS-YLD2'!Q$4,'INTERNAL PARAMETERS-1'!$B$5:$J$44,5,FALSE))*VLOOKUP('ANALYSIS-YLD2'!Q$4,'INTERNAL PARAMETERS-1'!$B$5:$J$44,9,FALSE)*'ANALYSIS-YLD2'!$F233</f>
        <v>0</v>
      </c>
      <c r="R233" s="111">
        <f>'ANALYSIS-YLD1'!R233*VLOOKUP('ANALYSIS-YLD2'!R$4,'INTERNAL PARAMETERS-1'!$B$5:$J$44,5,FALSE)*VLOOKUP('ANALYSIS-YLD2'!R$4,'INTERNAL PARAMETERS-1'!$B$5:$J$44,7,FALSE)*'ANALYSIS-YLD2'!$F233 + 'ANALYSIS-YLD1'!R233*(1-VLOOKUP('ANALYSIS-YLD2'!R$4,'INTERNAL PARAMETERS-1'!$B$5:$J$44,5,FALSE))*VLOOKUP('ANALYSIS-YLD2'!R$4,'INTERNAL PARAMETERS-1'!$B$5:$J$44,9,FALSE)*'ANALYSIS-YLD2'!$F233</f>
        <v>0</v>
      </c>
      <c r="S233" s="111">
        <f>'ANALYSIS-YLD1'!S233*VLOOKUP('ANALYSIS-YLD2'!S$4,'INTERNAL PARAMETERS-1'!$B$5:$J$44,5,FALSE)*VLOOKUP('ANALYSIS-YLD2'!S$4,'INTERNAL PARAMETERS-1'!$B$5:$J$44,7,FALSE)*'ANALYSIS-YLD2'!$F233 + 'ANALYSIS-YLD1'!S233*(1-VLOOKUP('ANALYSIS-YLD2'!S$4,'INTERNAL PARAMETERS-1'!$B$5:$J$44,5,FALSE))*VLOOKUP('ANALYSIS-YLD2'!S$4,'INTERNAL PARAMETERS-1'!$B$5:$J$44,9,FALSE)*'ANALYSIS-YLD2'!$F233</f>
        <v>0</v>
      </c>
      <c r="T233" s="111">
        <f>'ANALYSIS-YLD1'!T233*VLOOKUP('ANALYSIS-YLD2'!T$4,'INTERNAL PARAMETERS-1'!$B$5:$J$44,5,FALSE)*VLOOKUP('ANALYSIS-YLD2'!T$4,'INTERNAL PARAMETERS-1'!$B$5:$J$44,7,FALSE)*'ANALYSIS-YLD2'!$F233 + 'ANALYSIS-YLD1'!T233*(1-VLOOKUP('ANALYSIS-YLD2'!T$4,'INTERNAL PARAMETERS-1'!$B$5:$J$44,5,FALSE))*VLOOKUP('ANALYSIS-YLD2'!T$4,'INTERNAL PARAMETERS-1'!$B$5:$J$44,9,FALSE)*'ANALYSIS-YLD2'!$F233</f>
        <v>0</v>
      </c>
      <c r="U233" s="111">
        <f>'ANALYSIS-YLD1'!U233*VLOOKUP('ANALYSIS-YLD2'!U$4,'INTERNAL PARAMETERS-1'!$B$5:$J$44,5,FALSE)*VLOOKUP('ANALYSIS-YLD2'!U$4,'INTERNAL PARAMETERS-1'!$B$5:$J$44,7,FALSE)*'ANALYSIS-YLD2'!$F233 + 'ANALYSIS-YLD1'!U233*(1-VLOOKUP('ANALYSIS-YLD2'!U$4,'INTERNAL PARAMETERS-1'!$B$5:$J$44,5,FALSE))*VLOOKUP('ANALYSIS-YLD2'!U$4,'INTERNAL PARAMETERS-1'!$B$5:$J$44,9,FALSE)*'ANALYSIS-YLD2'!$F233</f>
        <v>0</v>
      </c>
      <c r="V233" s="111">
        <f>'ANALYSIS-YLD1'!V233*VLOOKUP('ANALYSIS-YLD2'!V$4,'INTERNAL PARAMETERS-1'!$B$5:$J$44,5,FALSE)*VLOOKUP('ANALYSIS-YLD2'!V$4,'INTERNAL PARAMETERS-1'!$B$5:$J$44,7,FALSE)*'ANALYSIS-YLD2'!$F233 + 'ANALYSIS-YLD1'!V233*(1-VLOOKUP('ANALYSIS-YLD2'!V$4,'INTERNAL PARAMETERS-1'!$B$5:$J$44,5,FALSE))*VLOOKUP('ANALYSIS-YLD2'!V$4,'INTERNAL PARAMETERS-1'!$B$5:$J$44,9,FALSE)*'ANALYSIS-YLD2'!$F233</f>
        <v>0</v>
      </c>
      <c r="W233" s="111">
        <f>'ANALYSIS-YLD1'!W233*VLOOKUP('ANALYSIS-YLD2'!W$4,'INTERNAL PARAMETERS-1'!$B$5:$J$44,5,FALSE)*VLOOKUP('ANALYSIS-YLD2'!W$4,'INTERNAL PARAMETERS-1'!$B$5:$J$44,7,FALSE)*'ANALYSIS-YLD2'!$F233 + 'ANALYSIS-YLD1'!W233*(1-VLOOKUP('ANALYSIS-YLD2'!W$4,'INTERNAL PARAMETERS-1'!$B$5:$J$44,5,FALSE))*VLOOKUP('ANALYSIS-YLD2'!W$4,'INTERNAL PARAMETERS-1'!$B$5:$J$44,9,FALSE)*'ANALYSIS-YLD2'!$F233</f>
        <v>0</v>
      </c>
      <c r="X233" s="111">
        <f>'ANALYSIS-YLD1'!X233*VLOOKUP('ANALYSIS-YLD2'!X$4,'INTERNAL PARAMETERS-1'!$B$5:$J$44,5,FALSE)*VLOOKUP('ANALYSIS-YLD2'!X$4,'INTERNAL PARAMETERS-1'!$B$5:$J$44,7,FALSE)*'ANALYSIS-YLD2'!$F233 + 'ANALYSIS-YLD1'!X233*(1-VLOOKUP('ANALYSIS-YLD2'!X$4,'INTERNAL PARAMETERS-1'!$B$5:$J$44,5,FALSE))*VLOOKUP('ANALYSIS-YLD2'!X$4,'INTERNAL PARAMETERS-1'!$B$5:$J$44,9,FALSE)*'ANALYSIS-YLD2'!$F233</f>
        <v>0</v>
      </c>
      <c r="Y233" s="111">
        <f>'ANALYSIS-YLD1'!Y233*VLOOKUP('ANALYSIS-YLD2'!Y$4,'INTERNAL PARAMETERS-1'!$B$5:$J$44,5,FALSE)*VLOOKUP('ANALYSIS-YLD2'!Y$4,'INTERNAL PARAMETERS-1'!$B$5:$J$44,7,FALSE)*'ANALYSIS-YLD2'!$F233 + 'ANALYSIS-YLD1'!Y233*(1-VLOOKUP('ANALYSIS-YLD2'!Y$4,'INTERNAL PARAMETERS-1'!$B$5:$J$44,5,FALSE))*VLOOKUP('ANALYSIS-YLD2'!Y$4,'INTERNAL PARAMETERS-1'!$B$5:$J$44,9,FALSE)*'ANALYSIS-YLD2'!$F233</f>
        <v>0</v>
      </c>
      <c r="Z233" s="111">
        <f>'ANALYSIS-YLD1'!Z233*VLOOKUP('ANALYSIS-YLD2'!Z$4,'INTERNAL PARAMETERS-1'!$B$5:$J$44,5,FALSE)*VLOOKUP('ANALYSIS-YLD2'!Z$4,'INTERNAL PARAMETERS-1'!$B$5:$J$44,7,FALSE)*'ANALYSIS-YLD2'!$F233 + 'ANALYSIS-YLD1'!Z233*(1-VLOOKUP('ANALYSIS-YLD2'!Z$4,'INTERNAL PARAMETERS-1'!$B$5:$J$44,5,FALSE))*VLOOKUP('ANALYSIS-YLD2'!Z$4,'INTERNAL PARAMETERS-1'!$B$5:$J$44,9,FALSE)*'ANALYSIS-YLD2'!$F233</f>
        <v>0</v>
      </c>
      <c r="AA233" s="111">
        <f>'ANALYSIS-YLD1'!AA233*VLOOKUP('ANALYSIS-YLD2'!AA$4,'INTERNAL PARAMETERS-1'!$B$5:$J$44,5,FALSE)*VLOOKUP('ANALYSIS-YLD2'!AA$4,'INTERNAL PARAMETERS-1'!$B$5:$J$44,7,FALSE)*'ANALYSIS-YLD2'!$F233 + 'ANALYSIS-YLD1'!AA233*(1-VLOOKUP('ANALYSIS-YLD2'!AA$4,'INTERNAL PARAMETERS-1'!$B$5:$J$44,5,FALSE))*VLOOKUP('ANALYSIS-YLD2'!AA$4,'INTERNAL PARAMETERS-1'!$B$5:$J$44,9,FALSE)*'ANALYSIS-YLD2'!$F233</f>
        <v>0</v>
      </c>
      <c r="AB233" s="111">
        <f>'ANALYSIS-YLD1'!AB233*VLOOKUP('ANALYSIS-YLD2'!AB$4,'INTERNAL PARAMETERS-1'!$B$5:$J$44,5,FALSE)*VLOOKUP('ANALYSIS-YLD2'!AB$4,'INTERNAL PARAMETERS-1'!$B$5:$J$44,7,FALSE)*'ANALYSIS-YLD2'!$F233 + 'ANALYSIS-YLD1'!AB233*(1-VLOOKUP('ANALYSIS-YLD2'!AB$4,'INTERNAL PARAMETERS-1'!$B$5:$J$44,5,FALSE))*VLOOKUP('ANALYSIS-YLD2'!AB$4,'INTERNAL PARAMETERS-1'!$B$5:$J$44,9,FALSE)*'ANALYSIS-YLD2'!$F233</f>
        <v>0</v>
      </c>
      <c r="AC233" s="111">
        <f>'ANALYSIS-YLD1'!AC233*VLOOKUP('ANALYSIS-YLD2'!AC$4,'INTERNAL PARAMETERS-1'!$B$5:$J$44,5,FALSE)*VLOOKUP('ANALYSIS-YLD2'!AC$4,'INTERNAL PARAMETERS-1'!$B$5:$J$44,7,FALSE)*'ANALYSIS-YLD2'!$F233 + 'ANALYSIS-YLD1'!AC233*(1-VLOOKUP('ANALYSIS-YLD2'!AC$4,'INTERNAL PARAMETERS-1'!$B$5:$J$44,5,FALSE))*VLOOKUP('ANALYSIS-YLD2'!AC$4,'INTERNAL PARAMETERS-1'!$B$5:$J$44,9,FALSE)*'ANALYSIS-YLD2'!$F233</f>
        <v>0</v>
      </c>
      <c r="AD233" s="111">
        <f>'ANALYSIS-YLD1'!AD233*VLOOKUP('ANALYSIS-YLD2'!AD$4,'INTERNAL PARAMETERS-1'!$B$5:$J$44,5,FALSE)*VLOOKUP('ANALYSIS-YLD2'!AD$4,'INTERNAL PARAMETERS-1'!$B$5:$J$44,7,FALSE)*'ANALYSIS-YLD2'!$F233 + 'ANALYSIS-YLD1'!AD233*(1-VLOOKUP('ANALYSIS-YLD2'!AD$4,'INTERNAL PARAMETERS-1'!$B$5:$J$44,5,FALSE))*VLOOKUP('ANALYSIS-YLD2'!AD$4,'INTERNAL PARAMETERS-1'!$B$5:$J$44,9,FALSE)*'ANALYSIS-YLD2'!$F233</f>
        <v>0</v>
      </c>
      <c r="AE233" s="111">
        <f>'ANALYSIS-YLD1'!AE233*VLOOKUP('ANALYSIS-YLD2'!AE$4,'INTERNAL PARAMETERS-1'!$B$5:$J$44,5,FALSE)*VLOOKUP('ANALYSIS-YLD2'!AE$4,'INTERNAL PARAMETERS-1'!$B$5:$J$44,7,FALSE)*'ANALYSIS-YLD2'!$F233 + 'ANALYSIS-YLD1'!AE233*(1-VLOOKUP('ANALYSIS-YLD2'!AE$4,'INTERNAL PARAMETERS-1'!$B$5:$J$44,5,FALSE))*VLOOKUP('ANALYSIS-YLD2'!AE$4,'INTERNAL PARAMETERS-1'!$B$5:$J$44,9,FALSE)*'ANALYSIS-YLD2'!$F233</f>
        <v>0</v>
      </c>
      <c r="AF233" s="111">
        <f>'ANALYSIS-YLD1'!AF233*VLOOKUP('ANALYSIS-YLD2'!AF$4,'INTERNAL PARAMETERS-1'!$B$5:$J$44,5,FALSE)*VLOOKUP('ANALYSIS-YLD2'!AF$4,'INTERNAL PARAMETERS-1'!$B$5:$J$44,7,FALSE)*'ANALYSIS-YLD2'!$F233 + 'ANALYSIS-YLD1'!AF233*(1-VLOOKUP('ANALYSIS-YLD2'!AF$4,'INTERNAL PARAMETERS-1'!$B$5:$J$44,5,FALSE))*VLOOKUP('ANALYSIS-YLD2'!AF$4,'INTERNAL PARAMETERS-1'!$B$5:$J$44,9,FALSE)*'ANALYSIS-YLD2'!$F233</f>
        <v>0</v>
      </c>
      <c r="AG233" s="111">
        <f>'ANALYSIS-YLD1'!AG233*VLOOKUP('ANALYSIS-YLD2'!AG$4,'INTERNAL PARAMETERS-1'!$B$5:$J$44,5,FALSE)*VLOOKUP('ANALYSIS-YLD2'!AG$4,'INTERNAL PARAMETERS-1'!$B$5:$J$44,7,FALSE)*'ANALYSIS-YLD2'!$F233 + 'ANALYSIS-YLD1'!AG233*(1-VLOOKUP('ANALYSIS-YLD2'!AG$4,'INTERNAL PARAMETERS-1'!$B$5:$J$44,5,FALSE))*VLOOKUP('ANALYSIS-YLD2'!AG$4,'INTERNAL PARAMETERS-1'!$B$5:$J$44,9,FALSE)*'ANALYSIS-YLD2'!$F233</f>
        <v>0</v>
      </c>
      <c r="AH233" s="111">
        <f>'ANALYSIS-YLD1'!AH233*VLOOKUP('ANALYSIS-YLD2'!AH$4,'INTERNAL PARAMETERS-1'!$B$5:$J$44,5,FALSE)*VLOOKUP('ANALYSIS-YLD2'!AH$4,'INTERNAL PARAMETERS-1'!$B$5:$J$44,7,FALSE)*'ANALYSIS-YLD2'!$F233 + 'ANALYSIS-YLD1'!AH233*(1-VLOOKUP('ANALYSIS-YLD2'!AH$4,'INTERNAL PARAMETERS-1'!$B$5:$J$44,5,FALSE))*VLOOKUP('ANALYSIS-YLD2'!AH$4,'INTERNAL PARAMETERS-1'!$B$5:$J$44,9,FALSE)*'ANALYSIS-YLD2'!$F233</f>
        <v>0</v>
      </c>
      <c r="AI233" s="111">
        <f>'ANALYSIS-YLD1'!AI233*VLOOKUP('ANALYSIS-YLD2'!AI$4,'INTERNAL PARAMETERS-1'!$B$5:$J$44,5,FALSE)*VLOOKUP('ANALYSIS-YLD2'!AI$4,'INTERNAL PARAMETERS-1'!$B$5:$J$44,7,FALSE)*'ANALYSIS-YLD2'!$F233 + 'ANALYSIS-YLD1'!AI233*(1-VLOOKUP('ANALYSIS-YLD2'!AI$4,'INTERNAL PARAMETERS-1'!$B$5:$J$44,5,FALSE))*VLOOKUP('ANALYSIS-YLD2'!AI$4,'INTERNAL PARAMETERS-1'!$B$5:$J$44,9,FALSE)*'ANALYSIS-YLD2'!$F233</f>
        <v>0</v>
      </c>
      <c r="AJ233" s="111">
        <f>'ANALYSIS-YLD1'!AJ233*VLOOKUP('ANALYSIS-YLD2'!AJ$4,'INTERNAL PARAMETERS-1'!$B$5:$J$44,5,FALSE)*VLOOKUP('ANALYSIS-YLD2'!AJ$4,'INTERNAL PARAMETERS-1'!$B$5:$J$44,7,FALSE)*'ANALYSIS-YLD2'!$F233 + 'ANALYSIS-YLD1'!AJ233*(1-VLOOKUP('ANALYSIS-YLD2'!AJ$4,'INTERNAL PARAMETERS-1'!$B$5:$J$44,5,FALSE))*VLOOKUP('ANALYSIS-YLD2'!AJ$4,'INTERNAL PARAMETERS-1'!$B$5:$J$44,9,FALSE)*'ANALYSIS-YLD2'!$F233</f>
        <v>0</v>
      </c>
      <c r="AK233" s="111">
        <f>'ANALYSIS-YLD1'!AK233*VLOOKUP('ANALYSIS-YLD2'!AK$4,'INTERNAL PARAMETERS-1'!$B$5:$J$44,5,FALSE)*VLOOKUP('ANALYSIS-YLD2'!AK$4,'INTERNAL PARAMETERS-1'!$B$5:$J$44,7,FALSE)*'ANALYSIS-YLD2'!$F233 + 'ANALYSIS-YLD1'!AK233*(1-VLOOKUP('ANALYSIS-YLD2'!AK$4,'INTERNAL PARAMETERS-1'!$B$5:$J$44,5,FALSE))*VLOOKUP('ANALYSIS-YLD2'!AK$4,'INTERNAL PARAMETERS-1'!$B$5:$J$44,9,FALSE)*'ANALYSIS-YLD2'!$F233</f>
        <v>0</v>
      </c>
      <c r="AL233" s="111">
        <f>'ANALYSIS-YLD1'!AL233*VLOOKUP('ANALYSIS-YLD2'!AL$4,'INTERNAL PARAMETERS-1'!$B$5:$J$44,5,FALSE)*VLOOKUP('ANALYSIS-YLD2'!AL$4,'INTERNAL PARAMETERS-1'!$B$5:$J$44,7,FALSE)*'ANALYSIS-YLD2'!$F233 + 'ANALYSIS-YLD1'!AL233*(1-VLOOKUP('ANALYSIS-YLD2'!AL$4,'INTERNAL PARAMETERS-1'!$B$5:$J$44,5,FALSE))*VLOOKUP('ANALYSIS-YLD2'!AL$4,'INTERNAL PARAMETERS-1'!$B$5:$J$44,9,FALSE)*'ANALYSIS-YLD2'!$F233</f>
        <v>0</v>
      </c>
      <c r="AM233" s="111">
        <f>'ANALYSIS-YLD1'!AM233*VLOOKUP('ANALYSIS-YLD2'!AM$4,'INTERNAL PARAMETERS-1'!$B$5:$J$44,5,FALSE)*VLOOKUP('ANALYSIS-YLD2'!AM$4,'INTERNAL PARAMETERS-1'!$B$5:$J$44,7,FALSE)*'ANALYSIS-YLD2'!$F233 + 'ANALYSIS-YLD1'!AM233*(1-VLOOKUP('ANALYSIS-YLD2'!AM$4,'INTERNAL PARAMETERS-1'!$B$5:$J$44,5,FALSE))*VLOOKUP('ANALYSIS-YLD2'!AM$4,'INTERNAL PARAMETERS-1'!$B$5:$J$44,9,FALSE)*'ANALYSIS-YLD2'!$F233</f>
        <v>0</v>
      </c>
      <c r="AN233" s="111">
        <f>'ANALYSIS-YLD1'!AN233*VLOOKUP('ANALYSIS-YLD2'!AN$4,'INTERNAL PARAMETERS-1'!$B$5:$J$44,5,FALSE)*VLOOKUP('ANALYSIS-YLD2'!AN$4,'INTERNAL PARAMETERS-1'!$B$5:$J$44,7,FALSE)*'ANALYSIS-YLD2'!$F233 + 'ANALYSIS-YLD1'!AN233*(1-VLOOKUP('ANALYSIS-YLD2'!AN$4,'INTERNAL PARAMETERS-1'!$B$5:$J$44,5,FALSE))*VLOOKUP('ANALYSIS-YLD2'!AN$4,'INTERNAL PARAMETERS-1'!$B$5:$J$44,9,FALSE)*'ANALYSIS-YLD2'!$F233</f>
        <v>0</v>
      </c>
      <c r="AO233" s="111">
        <f>'ANALYSIS-YLD1'!AO233*VLOOKUP('ANALYSIS-YLD2'!AO$4,'INTERNAL PARAMETERS-1'!$B$5:$J$44,5,FALSE)*VLOOKUP('ANALYSIS-YLD2'!AO$4,'INTERNAL PARAMETERS-1'!$B$5:$J$44,7,FALSE)*'ANALYSIS-YLD2'!$F233 + 'ANALYSIS-YLD1'!AO233*(1-VLOOKUP('ANALYSIS-YLD2'!AO$4,'INTERNAL PARAMETERS-1'!$B$5:$J$44,5,FALSE))*VLOOKUP('ANALYSIS-YLD2'!AO$4,'INTERNAL PARAMETERS-1'!$B$5:$J$44,9,FALSE)*'ANALYSIS-YLD2'!$F233</f>
        <v>0</v>
      </c>
      <c r="AP233" s="111">
        <f>'ANALYSIS-YLD1'!AP233*VLOOKUP('ANALYSIS-YLD2'!AP$4,'INTERNAL PARAMETERS-1'!$B$5:$J$44,5,FALSE)*VLOOKUP('ANALYSIS-YLD2'!AP$4,'INTERNAL PARAMETERS-1'!$B$5:$J$44,7,FALSE)*'ANALYSIS-YLD2'!$F233 + 'ANALYSIS-YLD1'!AP233*(1-VLOOKUP('ANALYSIS-YLD2'!AP$4,'INTERNAL PARAMETERS-1'!$B$5:$J$44,5,FALSE))*VLOOKUP('ANALYSIS-YLD2'!AP$4,'INTERNAL PARAMETERS-1'!$B$5:$J$44,9,FALSE)*'ANALYSIS-YLD2'!$F233</f>
        <v>0</v>
      </c>
      <c r="AQ233" s="111">
        <f>'ANALYSIS-YLD1'!AQ233*VLOOKUP('ANALYSIS-YLD2'!AQ$4,'INTERNAL PARAMETERS-1'!$B$5:$J$44,5,FALSE)*VLOOKUP('ANALYSIS-YLD2'!AQ$4,'INTERNAL PARAMETERS-1'!$B$5:$J$44,7,FALSE)*'ANALYSIS-YLD2'!$F233 + 'ANALYSIS-YLD1'!AQ233*(1-VLOOKUP('ANALYSIS-YLD2'!AQ$4,'INTERNAL PARAMETERS-1'!$B$5:$J$44,5,FALSE))*VLOOKUP('ANALYSIS-YLD2'!AQ$4,'INTERNAL PARAMETERS-1'!$B$5:$J$44,9,FALSE)*'ANALYSIS-YLD2'!$F233</f>
        <v>0</v>
      </c>
      <c r="AR233" s="111">
        <f>'ANALYSIS-YLD1'!AR233*VLOOKUP('ANALYSIS-YLD2'!AR$4,'INTERNAL PARAMETERS-1'!$B$5:$J$44,5,FALSE)*VLOOKUP('ANALYSIS-YLD2'!AR$4,'INTERNAL PARAMETERS-1'!$B$5:$J$44,7,FALSE)*'ANALYSIS-YLD2'!$F233 + 'ANALYSIS-YLD1'!AR233*(1-VLOOKUP('ANALYSIS-YLD2'!AR$4,'INTERNAL PARAMETERS-1'!$B$5:$J$44,5,FALSE))*VLOOKUP('ANALYSIS-YLD2'!AR$4,'INTERNAL PARAMETERS-1'!$B$5:$J$44,9,FALSE)*'ANALYSIS-YLD2'!$F233</f>
        <v>0</v>
      </c>
      <c r="AS233" s="111">
        <f>'ANALYSIS-YLD1'!AS233*VLOOKUP('ANALYSIS-YLD2'!AS$4,'INTERNAL PARAMETERS-1'!$B$5:$J$44,5,FALSE)*VLOOKUP('ANALYSIS-YLD2'!AS$4,'INTERNAL PARAMETERS-1'!$B$5:$J$44,7,FALSE)*'ANALYSIS-YLD2'!$F233 + 'ANALYSIS-YLD1'!AS233*(1-VLOOKUP('ANALYSIS-YLD2'!AS$4,'INTERNAL PARAMETERS-1'!$B$5:$J$44,5,FALSE))*VLOOKUP('ANALYSIS-YLD2'!AS$4,'INTERNAL PARAMETERS-1'!$B$5:$J$44,9,FALSE)*'ANALYSIS-YLD2'!$F233</f>
        <v>0</v>
      </c>
      <c r="AT233" s="110">
        <f>'ANALYSIS-YLD1'!AT233*VLOOKUP('ANALYSIS-YLD2'!AT$4,'INTERNAL PARAMETERS-1'!$B$5:$J$44,5,FALSE)*VLOOKUP('ANALYSIS-YLD2'!AT$4,'INTERNAL PARAMETERS-1'!$B$5:$J$44,7,FALSE)*'ANALYSIS-YLD2'!$F233 + 'ANALYSIS-YLD1'!AT233*(1-VLOOKUP('ANALYSIS-YLD2'!AT$4,'INTERNAL PARAMETERS-1'!$B$5:$J$44,5,FALSE))*VLOOKUP('ANALYSIS-YLD2'!AT$4,'INTERNAL PARAMETERS-1'!$B$5:$J$44,9,FALSE)*'ANALYSIS-YLD2'!$F233</f>
        <v>0</v>
      </c>
      <c r="AU233" s="112">
        <f>'ANALYSIS-YLD1'!AU233*VLOOKUP('ANALYSIS-YLD2'!AU$4,'INTERNAL PARAMETERS-1'!$B$5:$J$44,5,FALSE)*VLOOKUP('ANALYSIS-YLD2'!AU$4,'INTERNAL PARAMETERS-1'!$B$5:$J$44,6,FALSE)*VLOOKUP('ANALYSIS-YLD2'!AU$4,'INTERNAL PARAMETERS-1'!$B$5:$J$44,3,FALSE) + 'ANALYSIS-YLD1'!AU233*(1-VLOOKUP('ANALYSIS-YLD2'!AU$4,'INTERNAL PARAMETERS-1'!$B$5:$J$44,5,FALSE))*VLOOKUP('ANALYSIS-YLD2'!AU$4,'INTERNAL PARAMETERS-1'!$B$5:$J$44,8,FALSE)*VLOOKUP('ANALYSIS-YLD2'!AU$4,'INTERNAL PARAMETERS-1'!$B$5:$J$44,3,FALSE)</f>
        <v>0</v>
      </c>
      <c r="AV233" s="111">
        <f>'ANALYSIS-YLD1'!AV233*VLOOKUP('ANALYSIS-YLD2'!AV$4,'INTERNAL PARAMETERS-1'!$B$5:$J$44,5,FALSE)*VLOOKUP('ANALYSIS-YLD2'!AV$4,'INTERNAL PARAMETERS-1'!$B$5:$J$44,6,FALSE)*VLOOKUP('ANALYSIS-YLD2'!AV$4,'INTERNAL PARAMETERS-1'!$B$5:$J$44,3,FALSE) + 'ANALYSIS-YLD1'!AV233*(1-VLOOKUP('ANALYSIS-YLD2'!AV$4,'INTERNAL PARAMETERS-1'!$B$5:$J$44,5,FALSE))*VLOOKUP('ANALYSIS-YLD2'!AV$4,'INTERNAL PARAMETERS-1'!$B$5:$J$44,8,FALSE)*VLOOKUP('ANALYSIS-YLD2'!AV$4,'INTERNAL PARAMETERS-1'!$B$5:$J$44,3,FALSE)</f>
        <v>0</v>
      </c>
      <c r="AW233" s="111">
        <f>'ANALYSIS-YLD1'!AW233*VLOOKUP('ANALYSIS-YLD2'!AW$4,'INTERNAL PARAMETERS-1'!$B$5:$J$44,5,FALSE)*VLOOKUP('ANALYSIS-YLD2'!AW$4,'INTERNAL PARAMETERS-1'!$B$5:$J$44,6,FALSE)*VLOOKUP('ANALYSIS-YLD2'!AW$4,'INTERNAL PARAMETERS-1'!$B$5:$J$44,3,FALSE) + 'ANALYSIS-YLD1'!AW233*(1-VLOOKUP('ANALYSIS-YLD2'!AW$4,'INTERNAL PARAMETERS-1'!$B$5:$J$44,5,FALSE))*VLOOKUP('ANALYSIS-YLD2'!AW$4,'INTERNAL PARAMETERS-1'!$B$5:$J$44,8,FALSE)*VLOOKUP('ANALYSIS-YLD2'!AW$4,'INTERNAL PARAMETERS-1'!$B$5:$J$44,3,FALSE)</f>
        <v>0</v>
      </c>
      <c r="AX233" s="111">
        <f>'ANALYSIS-YLD1'!AX233*VLOOKUP('ANALYSIS-YLD2'!AX$4,'INTERNAL PARAMETERS-1'!$B$5:$J$44,5,FALSE)*VLOOKUP('ANALYSIS-YLD2'!AX$4,'INTERNAL PARAMETERS-1'!$B$5:$J$44,6,FALSE)*VLOOKUP('ANALYSIS-YLD2'!AX$4,'INTERNAL PARAMETERS-1'!$B$5:$J$44,3,FALSE) + 'ANALYSIS-YLD1'!AX233*(1-VLOOKUP('ANALYSIS-YLD2'!AX$4,'INTERNAL PARAMETERS-1'!$B$5:$J$44,5,FALSE))*VLOOKUP('ANALYSIS-YLD2'!AX$4,'INTERNAL PARAMETERS-1'!$B$5:$J$44,8,FALSE)*VLOOKUP('ANALYSIS-YLD2'!AX$4,'INTERNAL PARAMETERS-1'!$B$5:$J$44,3,FALSE)</f>
        <v>0</v>
      </c>
      <c r="AY233" s="111">
        <f>'ANALYSIS-YLD1'!AY233*VLOOKUP('ANALYSIS-YLD2'!AY$4,'INTERNAL PARAMETERS-1'!$B$5:$J$44,5,FALSE)*VLOOKUP('ANALYSIS-YLD2'!AY$4,'INTERNAL PARAMETERS-1'!$B$5:$J$44,6,FALSE)*VLOOKUP('ANALYSIS-YLD2'!AY$4,'INTERNAL PARAMETERS-1'!$B$5:$J$44,3,FALSE) + 'ANALYSIS-YLD1'!AY233*(1-VLOOKUP('ANALYSIS-YLD2'!AY$4,'INTERNAL PARAMETERS-1'!$B$5:$J$44,5,FALSE))*VLOOKUP('ANALYSIS-YLD2'!AY$4,'INTERNAL PARAMETERS-1'!$B$5:$J$44,8,FALSE)*VLOOKUP('ANALYSIS-YLD2'!AY$4,'INTERNAL PARAMETERS-1'!$B$5:$J$44,3,FALSE)</f>
        <v>0</v>
      </c>
      <c r="AZ233" s="111">
        <f>'ANALYSIS-YLD1'!AZ233*VLOOKUP('ANALYSIS-YLD2'!AZ$4,'INTERNAL PARAMETERS-1'!$B$5:$J$44,5,FALSE)*VLOOKUP('ANALYSIS-YLD2'!AZ$4,'INTERNAL PARAMETERS-1'!$B$5:$J$44,6,FALSE)*VLOOKUP('ANALYSIS-YLD2'!AZ$4,'INTERNAL PARAMETERS-1'!$B$5:$J$44,3,FALSE) + 'ANALYSIS-YLD1'!AZ233*(1-VLOOKUP('ANALYSIS-YLD2'!AZ$4,'INTERNAL PARAMETERS-1'!$B$5:$J$44,5,FALSE))*VLOOKUP('ANALYSIS-YLD2'!AZ$4,'INTERNAL PARAMETERS-1'!$B$5:$J$44,8,FALSE)*VLOOKUP('ANALYSIS-YLD2'!AZ$4,'INTERNAL PARAMETERS-1'!$B$5:$J$44,3,FALSE)</f>
        <v>0</v>
      </c>
      <c r="BA233" s="111">
        <f>'ANALYSIS-YLD1'!BA233*VLOOKUP('ANALYSIS-YLD2'!BA$4,'INTERNAL PARAMETERS-1'!$B$5:$J$44,5,FALSE)*VLOOKUP('ANALYSIS-YLD2'!BA$4,'INTERNAL PARAMETERS-1'!$B$5:$J$44,6,FALSE)*VLOOKUP('ANALYSIS-YLD2'!BA$4,'INTERNAL PARAMETERS-1'!$B$5:$J$44,3,FALSE) + 'ANALYSIS-YLD1'!BA233*(1-VLOOKUP('ANALYSIS-YLD2'!BA$4,'INTERNAL PARAMETERS-1'!$B$5:$J$44,5,FALSE))*VLOOKUP('ANALYSIS-YLD2'!BA$4,'INTERNAL PARAMETERS-1'!$B$5:$J$44,8,FALSE)*VLOOKUP('ANALYSIS-YLD2'!BA$4,'INTERNAL PARAMETERS-1'!$B$5:$J$44,3,FALSE)</f>
        <v>0</v>
      </c>
      <c r="BB233" s="111">
        <f>'ANALYSIS-YLD1'!BB233*VLOOKUP('ANALYSIS-YLD2'!BB$4,'INTERNAL PARAMETERS-1'!$B$5:$J$44,5,FALSE)*VLOOKUP('ANALYSIS-YLD2'!BB$4,'INTERNAL PARAMETERS-1'!$B$5:$J$44,6,FALSE)*VLOOKUP('ANALYSIS-YLD2'!BB$4,'INTERNAL PARAMETERS-1'!$B$5:$J$44,3,FALSE) + 'ANALYSIS-YLD1'!BB233*(1-VLOOKUP('ANALYSIS-YLD2'!BB$4,'INTERNAL PARAMETERS-1'!$B$5:$J$44,5,FALSE))*VLOOKUP('ANALYSIS-YLD2'!BB$4,'INTERNAL PARAMETERS-1'!$B$5:$J$44,8,FALSE)*VLOOKUP('ANALYSIS-YLD2'!BB$4,'INTERNAL PARAMETERS-1'!$B$5:$J$44,3,FALSE)</f>
        <v>0</v>
      </c>
      <c r="BC233" s="111">
        <f>'ANALYSIS-YLD1'!BC233*VLOOKUP('ANALYSIS-YLD2'!BC$4,'INTERNAL PARAMETERS-1'!$B$5:$J$44,5,FALSE)*VLOOKUP('ANALYSIS-YLD2'!BC$4,'INTERNAL PARAMETERS-1'!$B$5:$J$44,6,FALSE)*VLOOKUP('ANALYSIS-YLD2'!BC$4,'INTERNAL PARAMETERS-1'!$B$5:$J$44,3,FALSE) + 'ANALYSIS-YLD1'!BC233*(1-VLOOKUP('ANALYSIS-YLD2'!BC$4,'INTERNAL PARAMETERS-1'!$B$5:$J$44,5,FALSE))*VLOOKUP('ANALYSIS-YLD2'!BC$4,'INTERNAL PARAMETERS-1'!$B$5:$J$44,8,FALSE)*VLOOKUP('ANALYSIS-YLD2'!BC$4,'INTERNAL PARAMETERS-1'!$B$5:$J$44,3,FALSE)</f>
        <v>0</v>
      </c>
      <c r="BD233" s="111">
        <f>'ANALYSIS-YLD1'!BD233*VLOOKUP('ANALYSIS-YLD2'!BD$4,'INTERNAL PARAMETERS-1'!$B$5:$J$44,5,FALSE)*VLOOKUP('ANALYSIS-YLD2'!BD$4,'INTERNAL PARAMETERS-1'!$B$5:$J$44,6,FALSE)*VLOOKUP('ANALYSIS-YLD2'!BD$4,'INTERNAL PARAMETERS-1'!$B$5:$J$44,3,FALSE) + 'ANALYSIS-YLD1'!BD233*(1-VLOOKUP('ANALYSIS-YLD2'!BD$4,'INTERNAL PARAMETERS-1'!$B$5:$J$44,5,FALSE))*VLOOKUP('ANALYSIS-YLD2'!BD$4,'INTERNAL PARAMETERS-1'!$B$5:$J$44,8,FALSE)*VLOOKUP('ANALYSIS-YLD2'!BD$4,'INTERNAL PARAMETERS-1'!$B$5:$J$44,3,FALSE)</f>
        <v>0</v>
      </c>
      <c r="BE233" s="111">
        <f>'ANALYSIS-YLD1'!BE233*VLOOKUP('ANALYSIS-YLD2'!BE$4,'INTERNAL PARAMETERS-1'!$B$5:$J$44,5,FALSE)*VLOOKUP('ANALYSIS-YLD2'!BE$4,'INTERNAL PARAMETERS-1'!$B$5:$J$44,6,FALSE)*VLOOKUP('ANALYSIS-YLD2'!BE$4,'INTERNAL PARAMETERS-1'!$B$5:$J$44,3,FALSE) + 'ANALYSIS-YLD1'!BE233*(1-VLOOKUP('ANALYSIS-YLD2'!BE$4,'INTERNAL PARAMETERS-1'!$B$5:$J$44,5,FALSE))*VLOOKUP('ANALYSIS-YLD2'!BE$4,'INTERNAL PARAMETERS-1'!$B$5:$J$44,8,FALSE)*VLOOKUP('ANALYSIS-YLD2'!BE$4,'INTERNAL PARAMETERS-1'!$B$5:$J$44,3,FALSE)</f>
        <v>0</v>
      </c>
      <c r="BF233" s="111">
        <f>'ANALYSIS-YLD1'!BF233*VLOOKUP('ANALYSIS-YLD2'!BF$4,'INTERNAL PARAMETERS-1'!$B$5:$J$44,5,FALSE)*VLOOKUP('ANALYSIS-YLD2'!BF$4,'INTERNAL PARAMETERS-1'!$B$5:$J$44,6,FALSE)*VLOOKUP('ANALYSIS-YLD2'!BF$4,'INTERNAL PARAMETERS-1'!$B$5:$J$44,3,FALSE) + 'ANALYSIS-YLD1'!BF233*(1-VLOOKUP('ANALYSIS-YLD2'!BF$4,'INTERNAL PARAMETERS-1'!$B$5:$J$44,5,FALSE))*VLOOKUP('ANALYSIS-YLD2'!BF$4,'INTERNAL PARAMETERS-1'!$B$5:$J$44,8,FALSE)*VLOOKUP('ANALYSIS-YLD2'!BF$4,'INTERNAL PARAMETERS-1'!$B$5:$J$44,3,FALSE)</f>
        <v>0</v>
      </c>
      <c r="BG233" s="111">
        <f>'ANALYSIS-YLD1'!BG233*VLOOKUP('ANALYSIS-YLD2'!BG$4,'INTERNAL PARAMETERS-1'!$B$5:$J$44,5,FALSE)*VLOOKUP('ANALYSIS-YLD2'!BG$4,'INTERNAL PARAMETERS-1'!$B$5:$J$44,6,FALSE)*VLOOKUP('ANALYSIS-YLD2'!BG$4,'INTERNAL PARAMETERS-1'!$B$5:$J$44,3,FALSE) + 'ANALYSIS-YLD1'!BG233*(1-VLOOKUP('ANALYSIS-YLD2'!BG$4,'INTERNAL PARAMETERS-1'!$B$5:$J$44,5,FALSE))*VLOOKUP('ANALYSIS-YLD2'!BG$4,'INTERNAL PARAMETERS-1'!$B$5:$J$44,8,FALSE)*VLOOKUP('ANALYSIS-YLD2'!BG$4,'INTERNAL PARAMETERS-1'!$B$5:$J$44,3,FALSE)</f>
        <v>0</v>
      </c>
      <c r="BH233" s="111">
        <f>'ANALYSIS-YLD1'!BH233*VLOOKUP('ANALYSIS-YLD2'!BH$4,'INTERNAL PARAMETERS-1'!$B$5:$J$44,5,FALSE)*VLOOKUP('ANALYSIS-YLD2'!BH$4,'INTERNAL PARAMETERS-1'!$B$5:$J$44,6,FALSE)*VLOOKUP('ANALYSIS-YLD2'!BH$4,'INTERNAL PARAMETERS-1'!$B$5:$J$44,3,FALSE) + 'ANALYSIS-YLD1'!BH233*(1-VLOOKUP('ANALYSIS-YLD2'!BH$4,'INTERNAL PARAMETERS-1'!$B$5:$J$44,5,FALSE))*VLOOKUP('ANALYSIS-YLD2'!BH$4,'INTERNAL PARAMETERS-1'!$B$5:$J$44,8,FALSE)*VLOOKUP('ANALYSIS-YLD2'!BH$4,'INTERNAL PARAMETERS-1'!$B$5:$J$44,3,FALSE)</f>
        <v>0</v>
      </c>
      <c r="BI233" s="111">
        <f>'ANALYSIS-YLD1'!BI233*VLOOKUP('ANALYSIS-YLD2'!BI$4,'INTERNAL PARAMETERS-1'!$B$5:$J$44,5,FALSE)*VLOOKUP('ANALYSIS-YLD2'!BI$4,'INTERNAL PARAMETERS-1'!$B$5:$J$44,6,FALSE)*VLOOKUP('ANALYSIS-YLD2'!BI$4,'INTERNAL PARAMETERS-1'!$B$5:$J$44,3,FALSE) + 'ANALYSIS-YLD1'!BI233*(1-VLOOKUP('ANALYSIS-YLD2'!BI$4,'INTERNAL PARAMETERS-1'!$B$5:$J$44,5,FALSE))*VLOOKUP('ANALYSIS-YLD2'!BI$4,'INTERNAL PARAMETERS-1'!$B$5:$J$44,8,FALSE)*VLOOKUP('ANALYSIS-YLD2'!BI$4,'INTERNAL PARAMETERS-1'!$B$5:$J$44,3,FALSE)</f>
        <v>0</v>
      </c>
      <c r="BJ233" s="111">
        <f>'ANALYSIS-YLD1'!BJ233*VLOOKUP('ANALYSIS-YLD2'!BJ$4,'INTERNAL PARAMETERS-1'!$B$5:$J$44,5,FALSE)*VLOOKUP('ANALYSIS-YLD2'!BJ$4,'INTERNAL PARAMETERS-1'!$B$5:$J$44,6,FALSE)*VLOOKUP('ANALYSIS-YLD2'!BJ$4,'INTERNAL PARAMETERS-1'!$B$5:$J$44,3,FALSE) + 'ANALYSIS-YLD1'!BJ233*(1-VLOOKUP('ANALYSIS-YLD2'!BJ$4,'INTERNAL PARAMETERS-1'!$B$5:$J$44,5,FALSE))*VLOOKUP('ANALYSIS-YLD2'!BJ$4,'INTERNAL PARAMETERS-1'!$B$5:$J$44,8,FALSE)*VLOOKUP('ANALYSIS-YLD2'!BJ$4,'INTERNAL PARAMETERS-1'!$B$5:$J$44,3,FALSE)</f>
        <v>0</v>
      </c>
      <c r="BK233" s="111">
        <f>'ANALYSIS-YLD1'!BK233*VLOOKUP('ANALYSIS-YLD2'!BK$4,'INTERNAL PARAMETERS-1'!$B$5:$J$44,5,FALSE)*VLOOKUP('ANALYSIS-YLD2'!BK$4,'INTERNAL PARAMETERS-1'!$B$5:$J$44,6,FALSE)*VLOOKUP('ANALYSIS-YLD2'!BK$4,'INTERNAL PARAMETERS-1'!$B$5:$J$44,3,FALSE) + 'ANALYSIS-YLD1'!BK233*(1-VLOOKUP('ANALYSIS-YLD2'!BK$4,'INTERNAL PARAMETERS-1'!$B$5:$J$44,5,FALSE))*VLOOKUP('ANALYSIS-YLD2'!BK$4,'INTERNAL PARAMETERS-1'!$B$5:$J$44,8,FALSE)*VLOOKUP('ANALYSIS-YLD2'!BK$4,'INTERNAL PARAMETERS-1'!$B$5:$J$44,3,FALSE)</f>
        <v>0</v>
      </c>
      <c r="BL233" s="111">
        <f>'ANALYSIS-YLD1'!BL233*VLOOKUP('ANALYSIS-YLD2'!BL$4,'INTERNAL PARAMETERS-1'!$B$5:$J$44,5,FALSE)*VLOOKUP('ANALYSIS-YLD2'!BL$4,'INTERNAL PARAMETERS-1'!$B$5:$J$44,6,FALSE)*VLOOKUP('ANALYSIS-YLD2'!BL$4,'INTERNAL PARAMETERS-1'!$B$5:$J$44,3,FALSE) + 'ANALYSIS-YLD1'!BL233*(1-VLOOKUP('ANALYSIS-YLD2'!BL$4,'INTERNAL PARAMETERS-1'!$B$5:$J$44,5,FALSE))*VLOOKUP('ANALYSIS-YLD2'!BL$4,'INTERNAL PARAMETERS-1'!$B$5:$J$44,8,FALSE)*VLOOKUP('ANALYSIS-YLD2'!BL$4,'INTERNAL PARAMETERS-1'!$B$5:$J$44,3,FALSE)</f>
        <v>0</v>
      </c>
      <c r="BM233" s="111">
        <f>'ANALYSIS-YLD1'!BM233*VLOOKUP('ANALYSIS-YLD2'!BM$4,'INTERNAL PARAMETERS-1'!$B$5:$J$44,5,FALSE)*VLOOKUP('ANALYSIS-YLD2'!BM$4,'INTERNAL PARAMETERS-1'!$B$5:$J$44,6,FALSE)*VLOOKUP('ANALYSIS-YLD2'!BM$4,'INTERNAL PARAMETERS-1'!$B$5:$J$44,3,FALSE) + 'ANALYSIS-YLD1'!BM233*(1-VLOOKUP('ANALYSIS-YLD2'!BM$4,'INTERNAL PARAMETERS-1'!$B$5:$J$44,5,FALSE))*VLOOKUP('ANALYSIS-YLD2'!BM$4,'INTERNAL PARAMETERS-1'!$B$5:$J$44,8,FALSE)*VLOOKUP('ANALYSIS-YLD2'!BM$4,'INTERNAL PARAMETERS-1'!$B$5:$J$44,3,FALSE)</f>
        <v>0</v>
      </c>
      <c r="BN233" s="111">
        <f>'ANALYSIS-YLD1'!BN233*VLOOKUP('ANALYSIS-YLD2'!BN$4,'INTERNAL PARAMETERS-1'!$B$5:$J$44,5,FALSE)*VLOOKUP('ANALYSIS-YLD2'!BN$4,'INTERNAL PARAMETERS-1'!$B$5:$J$44,6,FALSE)*VLOOKUP('ANALYSIS-YLD2'!BN$4,'INTERNAL PARAMETERS-1'!$B$5:$J$44,3,FALSE) + 'ANALYSIS-YLD1'!BN233*(1-VLOOKUP('ANALYSIS-YLD2'!BN$4,'INTERNAL PARAMETERS-1'!$B$5:$J$44,5,FALSE))*VLOOKUP('ANALYSIS-YLD2'!BN$4,'INTERNAL PARAMETERS-1'!$B$5:$J$44,8,FALSE)*VLOOKUP('ANALYSIS-YLD2'!BN$4,'INTERNAL PARAMETERS-1'!$B$5:$J$44,3,FALSE)</f>
        <v>0</v>
      </c>
      <c r="BO233" s="111">
        <f>'ANALYSIS-YLD1'!BO233*VLOOKUP('ANALYSIS-YLD2'!BO$4,'INTERNAL PARAMETERS-1'!$B$5:$J$44,5,FALSE)*VLOOKUP('ANALYSIS-YLD2'!BO$4,'INTERNAL PARAMETERS-1'!$B$5:$J$44,6,FALSE)*VLOOKUP('ANALYSIS-YLD2'!BO$4,'INTERNAL PARAMETERS-1'!$B$5:$J$44,3,FALSE) + 'ANALYSIS-YLD1'!BO233*(1-VLOOKUP('ANALYSIS-YLD2'!BO$4,'INTERNAL PARAMETERS-1'!$B$5:$J$44,5,FALSE))*VLOOKUP('ANALYSIS-YLD2'!BO$4,'INTERNAL PARAMETERS-1'!$B$5:$J$44,8,FALSE)*VLOOKUP('ANALYSIS-YLD2'!BO$4,'INTERNAL PARAMETERS-1'!$B$5:$J$44,3,FALSE)</f>
        <v>0</v>
      </c>
      <c r="BP233" s="111">
        <f>'ANALYSIS-YLD1'!BP233*VLOOKUP('ANALYSIS-YLD2'!BP$4,'INTERNAL PARAMETERS-1'!$B$5:$J$44,5,FALSE)*VLOOKUP('ANALYSIS-YLD2'!BP$4,'INTERNAL PARAMETERS-1'!$B$5:$J$44,6,FALSE)*VLOOKUP('ANALYSIS-YLD2'!BP$4,'INTERNAL PARAMETERS-1'!$B$5:$J$44,3,FALSE) + 'ANALYSIS-YLD1'!BP233*(1-VLOOKUP('ANALYSIS-YLD2'!BP$4,'INTERNAL PARAMETERS-1'!$B$5:$J$44,5,FALSE))*VLOOKUP('ANALYSIS-YLD2'!BP$4,'INTERNAL PARAMETERS-1'!$B$5:$J$44,8,FALSE)*VLOOKUP('ANALYSIS-YLD2'!BP$4,'INTERNAL PARAMETERS-1'!$B$5:$J$44,3,FALSE)</f>
        <v>0</v>
      </c>
      <c r="BQ233" s="111">
        <f>'ANALYSIS-YLD1'!BQ233*VLOOKUP('ANALYSIS-YLD2'!BQ$4,'INTERNAL PARAMETERS-1'!$B$5:$J$44,5,FALSE)*VLOOKUP('ANALYSIS-YLD2'!BQ$4,'INTERNAL PARAMETERS-1'!$B$5:$J$44,6,FALSE)*VLOOKUP('ANALYSIS-YLD2'!BQ$4,'INTERNAL PARAMETERS-1'!$B$5:$J$44,3,FALSE) + 'ANALYSIS-YLD1'!BQ233*(1-VLOOKUP('ANALYSIS-YLD2'!BQ$4,'INTERNAL PARAMETERS-1'!$B$5:$J$44,5,FALSE))*VLOOKUP('ANALYSIS-YLD2'!BQ$4,'INTERNAL PARAMETERS-1'!$B$5:$J$44,8,FALSE)*VLOOKUP('ANALYSIS-YLD2'!BQ$4,'INTERNAL PARAMETERS-1'!$B$5:$J$44,3,FALSE)</f>
        <v>0</v>
      </c>
      <c r="BR233" s="111">
        <f>'ANALYSIS-YLD1'!BR233*VLOOKUP('ANALYSIS-YLD2'!BR$4,'INTERNAL PARAMETERS-1'!$B$5:$J$44,5,FALSE)*VLOOKUP('ANALYSIS-YLD2'!BR$4,'INTERNAL PARAMETERS-1'!$B$5:$J$44,6,FALSE)*VLOOKUP('ANALYSIS-YLD2'!BR$4,'INTERNAL PARAMETERS-1'!$B$5:$J$44,3,FALSE) + 'ANALYSIS-YLD1'!BR233*(1-VLOOKUP('ANALYSIS-YLD2'!BR$4,'INTERNAL PARAMETERS-1'!$B$5:$J$44,5,FALSE))*VLOOKUP('ANALYSIS-YLD2'!BR$4,'INTERNAL PARAMETERS-1'!$B$5:$J$44,8,FALSE)*VLOOKUP('ANALYSIS-YLD2'!BR$4,'INTERNAL PARAMETERS-1'!$B$5:$J$44,3,FALSE)</f>
        <v>0</v>
      </c>
      <c r="BS233" s="111">
        <f>'ANALYSIS-YLD1'!BS233*VLOOKUP('ANALYSIS-YLD2'!BS$4,'INTERNAL PARAMETERS-1'!$B$5:$J$44,5,FALSE)*VLOOKUP('ANALYSIS-YLD2'!BS$4,'INTERNAL PARAMETERS-1'!$B$5:$J$44,6,FALSE)*VLOOKUP('ANALYSIS-YLD2'!BS$4,'INTERNAL PARAMETERS-1'!$B$5:$J$44,3,FALSE) + 'ANALYSIS-YLD1'!BS233*(1-VLOOKUP('ANALYSIS-YLD2'!BS$4,'INTERNAL PARAMETERS-1'!$B$5:$J$44,5,FALSE))*VLOOKUP('ANALYSIS-YLD2'!BS$4,'INTERNAL PARAMETERS-1'!$B$5:$J$44,8,FALSE)*VLOOKUP('ANALYSIS-YLD2'!BS$4,'INTERNAL PARAMETERS-1'!$B$5:$J$44,3,FALSE)</f>
        <v>0</v>
      </c>
      <c r="BT233" s="111">
        <f>'ANALYSIS-YLD1'!BT233*VLOOKUP('ANALYSIS-YLD2'!BT$4,'INTERNAL PARAMETERS-1'!$B$5:$J$44,5,FALSE)*VLOOKUP('ANALYSIS-YLD2'!BT$4,'INTERNAL PARAMETERS-1'!$B$5:$J$44,6,FALSE)*VLOOKUP('ANALYSIS-YLD2'!BT$4,'INTERNAL PARAMETERS-1'!$B$5:$J$44,3,FALSE) + 'ANALYSIS-YLD1'!BT233*(1-VLOOKUP('ANALYSIS-YLD2'!BT$4,'INTERNAL PARAMETERS-1'!$B$5:$J$44,5,FALSE))*VLOOKUP('ANALYSIS-YLD2'!BT$4,'INTERNAL PARAMETERS-1'!$B$5:$J$44,8,FALSE)*VLOOKUP('ANALYSIS-YLD2'!BT$4,'INTERNAL PARAMETERS-1'!$B$5:$J$44,3,FALSE)</f>
        <v>0</v>
      </c>
      <c r="BU233" s="111">
        <f>'ANALYSIS-YLD1'!BU233*VLOOKUP('ANALYSIS-YLD2'!BU$4,'INTERNAL PARAMETERS-1'!$B$5:$J$44,5,FALSE)*VLOOKUP('ANALYSIS-YLD2'!BU$4,'INTERNAL PARAMETERS-1'!$B$5:$J$44,6,FALSE)*VLOOKUP('ANALYSIS-YLD2'!BU$4,'INTERNAL PARAMETERS-1'!$B$5:$J$44,3,FALSE) + 'ANALYSIS-YLD1'!BU233*(1-VLOOKUP('ANALYSIS-YLD2'!BU$4,'INTERNAL PARAMETERS-1'!$B$5:$J$44,5,FALSE))*VLOOKUP('ANALYSIS-YLD2'!BU$4,'INTERNAL PARAMETERS-1'!$B$5:$J$44,8,FALSE)*VLOOKUP('ANALYSIS-YLD2'!BU$4,'INTERNAL PARAMETERS-1'!$B$5:$J$44,3,FALSE)</f>
        <v>0</v>
      </c>
      <c r="BV233" s="111">
        <f>'ANALYSIS-YLD1'!BV233*VLOOKUP('ANALYSIS-YLD2'!BV$4,'INTERNAL PARAMETERS-1'!$B$5:$J$44,5,FALSE)*VLOOKUP('ANALYSIS-YLD2'!BV$4,'INTERNAL PARAMETERS-1'!$B$5:$J$44,6,FALSE)*VLOOKUP('ANALYSIS-YLD2'!BV$4,'INTERNAL PARAMETERS-1'!$B$5:$J$44,3,FALSE) + 'ANALYSIS-YLD1'!BV233*(1-VLOOKUP('ANALYSIS-YLD2'!BV$4,'INTERNAL PARAMETERS-1'!$B$5:$J$44,5,FALSE))*VLOOKUP('ANALYSIS-YLD2'!BV$4,'INTERNAL PARAMETERS-1'!$B$5:$J$44,8,FALSE)*VLOOKUP('ANALYSIS-YLD2'!BV$4,'INTERNAL PARAMETERS-1'!$B$5:$J$44,3,FALSE)</f>
        <v>0</v>
      </c>
      <c r="BW233" s="111">
        <f>'ANALYSIS-YLD1'!BW233*VLOOKUP('ANALYSIS-YLD2'!BW$4,'INTERNAL PARAMETERS-1'!$B$5:$J$44,5,FALSE)*VLOOKUP('ANALYSIS-YLD2'!BW$4,'INTERNAL PARAMETERS-1'!$B$5:$J$44,6,FALSE)*VLOOKUP('ANALYSIS-YLD2'!BW$4,'INTERNAL PARAMETERS-1'!$B$5:$J$44,3,FALSE) + 'ANALYSIS-YLD1'!BW233*(1-VLOOKUP('ANALYSIS-YLD2'!BW$4,'INTERNAL PARAMETERS-1'!$B$5:$J$44,5,FALSE))*VLOOKUP('ANALYSIS-YLD2'!BW$4,'INTERNAL PARAMETERS-1'!$B$5:$J$44,8,FALSE)*VLOOKUP('ANALYSIS-YLD2'!BW$4,'INTERNAL PARAMETERS-1'!$B$5:$J$44,3,FALSE)</f>
        <v>0</v>
      </c>
      <c r="BX233" s="111">
        <f>'ANALYSIS-YLD1'!BX233*VLOOKUP('ANALYSIS-YLD2'!BX$4,'INTERNAL PARAMETERS-1'!$B$5:$J$44,5,FALSE)*VLOOKUP('ANALYSIS-YLD2'!BX$4,'INTERNAL PARAMETERS-1'!$B$5:$J$44,6,FALSE)*VLOOKUP('ANALYSIS-YLD2'!BX$4,'INTERNAL PARAMETERS-1'!$B$5:$J$44,3,FALSE) + 'ANALYSIS-YLD1'!BX233*(1-VLOOKUP('ANALYSIS-YLD2'!BX$4,'INTERNAL PARAMETERS-1'!$B$5:$J$44,5,FALSE))*VLOOKUP('ANALYSIS-YLD2'!BX$4,'INTERNAL PARAMETERS-1'!$B$5:$J$44,8,FALSE)*VLOOKUP('ANALYSIS-YLD2'!BX$4,'INTERNAL PARAMETERS-1'!$B$5:$J$44,3,FALSE)</f>
        <v>0</v>
      </c>
      <c r="BY233" s="111">
        <f>'ANALYSIS-YLD1'!BY233*VLOOKUP('ANALYSIS-YLD2'!BY$4,'INTERNAL PARAMETERS-1'!$B$5:$J$44,5,FALSE)*VLOOKUP('ANALYSIS-YLD2'!BY$4,'INTERNAL PARAMETERS-1'!$B$5:$J$44,6,FALSE)*VLOOKUP('ANALYSIS-YLD2'!BY$4,'INTERNAL PARAMETERS-1'!$B$5:$J$44,3,FALSE) + 'ANALYSIS-YLD1'!BY233*(1-VLOOKUP('ANALYSIS-YLD2'!BY$4,'INTERNAL PARAMETERS-1'!$B$5:$J$44,5,FALSE))*VLOOKUP('ANALYSIS-YLD2'!BY$4,'INTERNAL PARAMETERS-1'!$B$5:$J$44,8,FALSE)*VLOOKUP('ANALYSIS-YLD2'!BY$4,'INTERNAL PARAMETERS-1'!$B$5:$J$44,3,FALSE)</f>
        <v>0</v>
      </c>
      <c r="BZ233" s="111">
        <f>'ANALYSIS-YLD1'!BZ233*VLOOKUP('ANALYSIS-YLD2'!BZ$4,'INTERNAL PARAMETERS-1'!$B$5:$J$44,5,FALSE)*VLOOKUP('ANALYSIS-YLD2'!BZ$4,'INTERNAL PARAMETERS-1'!$B$5:$J$44,6,FALSE)*VLOOKUP('ANALYSIS-YLD2'!BZ$4,'INTERNAL PARAMETERS-1'!$B$5:$J$44,3,FALSE) + 'ANALYSIS-YLD1'!BZ233*(1-VLOOKUP('ANALYSIS-YLD2'!BZ$4,'INTERNAL PARAMETERS-1'!$B$5:$J$44,5,FALSE))*VLOOKUP('ANALYSIS-YLD2'!BZ$4,'INTERNAL PARAMETERS-1'!$B$5:$J$44,8,FALSE)*VLOOKUP('ANALYSIS-YLD2'!BZ$4,'INTERNAL PARAMETERS-1'!$B$5:$J$44,3,FALSE)</f>
        <v>0</v>
      </c>
      <c r="CA233" s="111">
        <f>'ANALYSIS-YLD1'!CA233*VLOOKUP('ANALYSIS-YLD2'!CA$4,'INTERNAL PARAMETERS-1'!$B$5:$J$44,5,FALSE)*VLOOKUP('ANALYSIS-YLD2'!CA$4,'INTERNAL PARAMETERS-1'!$B$5:$J$44,6,FALSE)*VLOOKUP('ANALYSIS-YLD2'!CA$4,'INTERNAL PARAMETERS-1'!$B$5:$J$44,3,FALSE) + 'ANALYSIS-YLD1'!CA233*(1-VLOOKUP('ANALYSIS-YLD2'!CA$4,'INTERNAL PARAMETERS-1'!$B$5:$J$44,5,FALSE))*VLOOKUP('ANALYSIS-YLD2'!CA$4,'INTERNAL PARAMETERS-1'!$B$5:$J$44,8,FALSE)*VLOOKUP('ANALYSIS-YLD2'!CA$4,'INTERNAL PARAMETERS-1'!$B$5:$J$44,3,FALSE)</f>
        <v>0</v>
      </c>
      <c r="CB233" s="111">
        <f>'ANALYSIS-YLD1'!CB233*VLOOKUP('ANALYSIS-YLD2'!CB$4,'INTERNAL PARAMETERS-1'!$B$5:$J$44,5,FALSE)*VLOOKUP('ANALYSIS-YLD2'!CB$4,'INTERNAL PARAMETERS-1'!$B$5:$J$44,6,FALSE)*VLOOKUP('ANALYSIS-YLD2'!CB$4,'INTERNAL PARAMETERS-1'!$B$5:$J$44,3,FALSE) + 'ANALYSIS-YLD1'!CB233*(1-VLOOKUP('ANALYSIS-YLD2'!CB$4,'INTERNAL PARAMETERS-1'!$B$5:$J$44,5,FALSE))*VLOOKUP('ANALYSIS-YLD2'!CB$4,'INTERNAL PARAMETERS-1'!$B$5:$J$44,8,FALSE)*VLOOKUP('ANALYSIS-YLD2'!CB$4,'INTERNAL PARAMETERS-1'!$B$5:$J$44,3,FALSE)</f>
        <v>0</v>
      </c>
      <c r="CC233" s="111">
        <f>'ANALYSIS-YLD1'!CC233*VLOOKUP('ANALYSIS-YLD2'!CC$4,'INTERNAL PARAMETERS-1'!$B$5:$J$44,5,FALSE)*VLOOKUP('ANALYSIS-YLD2'!CC$4,'INTERNAL PARAMETERS-1'!$B$5:$J$44,6,FALSE)*VLOOKUP('ANALYSIS-YLD2'!CC$4,'INTERNAL PARAMETERS-1'!$B$5:$J$44,3,FALSE) + 'ANALYSIS-YLD1'!CC233*(1-VLOOKUP('ANALYSIS-YLD2'!CC$4,'INTERNAL PARAMETERS-1'!$B$5:$J$44,5,FALSE))*VLOOKUP('ANALYSIS-YLD2'!CC$4,'INTERNAL PARAMETERS-1'!$B$5:$J$44,8,FALSE)*VLOOKUP('ANALYSIS-YLD2'!CC$4,'INTERNAL PARAMETERS-1'!$B$5:$J$44,3,FALSE)</f>
        <v>0</v>
      </c>
      <c r="CD233" s="111">
        <f>'ANALYSIS-YLD1'!CD233*VLOOKUP('ANALYSIS-YLD2'!CD$4,'INTERNAL PARAMETERS-1'!$B$5:$J$44,5,FALSE)*VLOOKUP('ANALYSIS-YLD2'!CD$4,'INTERNAL PARAMETERS-1'!$B$5:$J$44,6,FALSE)*VLOOKUP('ANALYSIS-YLD2'!CD$4,'INTERNAL PARAMETERS-1'!$B$5:$J$44,3,FALSE) + 'ANALYSIS-YLD1'!CD233*(1-VLOOKUP('ANALYSIS-YLD2'!CD$4,'INTERNAL PARAMETERS-1'!$B$5:$J$44,5,FALSE))*VLOOKUP('ANALYSIS-YLD2'!CD$4,'INTERNAL PARAMETERS-1'!$B$5:$J$44,8,FALSE)*VLOOKUP('ANALYSIS-YLD2'!CD$4,'INTERNAL PARAMETERS-1'!$B$5:$J$44,3,FALSE)</f>
        <v>0</v>
      </c>
      <c r="CE233" s="111">
        <f>'ANALYSIS-YLD1'!CE233*VLOOKUP('ANALYSIS-YLD2'!CE$4,'INTERNAL PARAMETERS-1'!$B$5:$J$44,5,FALSE)*VLOOKUP('ANALYSIS-YLD2'!CE$4,'INTERNAL PARAMETERS-1'!$B$5:$J$44,6,FALSE)*VLOOKUP('ANALYSIS-YLD2'!CE$4,'INTERNAL PARAMETERS-1'!$B$5:$J$44,3,FALSE) + 'ANALYSIS-YLD1'!CE233*(1-VLOOKUP('ANALYSIS-YLD2'!CE$4,'INTERNAL PARAMETERS-1'!$B$5:$J$44,5,FALSE))*VLOOKUP('ANALYSIS-YLD2'!CE$4,'INTERNAL PARAMETERS-1'!$B$5:$J$44,8,FALSE)*VLOOKUP('ANALYSIS-YLD2'!CE$4,'INTERNAL PARAMETERS-1'!$B$5:$J$44,3,FALSE)</f>
        <v>0</v>
      </c>
      <c r="CF233" s="111">
        <f>'ANALYSIS-YLD1'!CF233*VLOOKUP('ANALYSIS-YLD2'!CF$4,'INTERNAL PARAMETERS-1'!$B$5:$J$44,5,FALSE)*VLOOKUP('ANALYSIS-YLD2'!CF$4,'INTERNAL PARAMETERS-1'!$B$5:$J$44,6,FALSE)*VLOOKUP('ANALYSIS-YLD2'!CF$4,'INTERNAL PARAMETERS-1'!$B$5:$J$44,3,FALSE) + 'ANALYSIS-YLD1'!CF233*(1-VLOOKUP('ANALYSIS-YLD2'!CF$4,'INTERNAL PARAMETERS-1'!$B$5:$J$44,5,FALSE))*VLOOKUP('ANALYSIS-YLD2'!CF$4,'INTERNAL PARAMETERS-1'!$B$5:$J$44,8,FALSE)*VLOOKUP('ANALYSIS-YLD2'!CF$4,'INTERNAL PARAMETERS-1'!$B$5:$J$44,3,FALSE)</f>
        <v>0</v>
      </c>
      <c r="CG233" s="111">
        <f>'ANALYSIS-YLD1'!CG233*VLOOKUP('ANALYSIS-YLD2'!CG$4,'INTERNAL PARAMETERS-1'!$B$5:$J$44,5,FALSE)*VLOOKUP('ANALYSIS-YLD2'!CG$4,'INTERNAL PARAMETERS-1'!$B$5:$J$44,6,FALSE)*VLOOKUP('ANALYSIS-YLD2'!CG$4,'INTERNAL PARAMETERS-1'!$B$5:$J$44,3,FALSE) + 'ANALYSIS-YLD1'!CG233*(1-VLOOKUP('ANALYSIS-YLD2'!CG$4,'INTERNAL PARAMETERS-1'!$B$5:$J$44,5,FALSE))*VLOOKUP('ANALYSIS-YLD2'!CG$4,'INTERNAL PARAMETERS-1'!$B$5:$J$44,8,FALSE)*VLOOKUP('ANALYSIS-YLD2'!CG$4,'INTERNAL PARAMETERS-1'!$B$5:$J$44,3,FALSE)</f>
        <v>0</v>
      </c>
      <c r="CH233" s="110">
        <f>'ANALYSIS-YLD1'!CH233*VLOOKUP('ANALYSIS-YLD2'!CH$4,'INTERNAL PARAMETERS-1'!$B$5:$J$44,5,FALSE)*VLOOKUP('ANALYSIS-YLD2'!CH$4,'INTERNAL PARAMETERS-1'!$B$5:$J$44,6,FALSE)*VLOOKUP('ANALYSIS-YLD2'!CH$4,'INTERNAL PARAMETERS-1'!$B$5:$J$44,3,FALSE) + 'ANALYSIS-YLD1'!CH233*(1-VLOOKUP('ANALYSIS-YLD2'!CH$4,'INTERNAL PARAMETERS-1'!$B$5:$J$44,5,FALSE))*VLOOKUP('ANALYSIS-YLD2'!CH$4,'INTERNAL PARAMETERS-1'!$B$5:$J$44,8,FALSE)*VLOOKUP('ANALYSIS-YLD2'!CH$4,'INTERNAL PARAMETERS-1'!$B$5:$J$44,3,FALSE)</f>
        <v>0</v>
      </c>
      <c r="CJ233" s="112">
        <f t="shared" si="6"/>
        <v>0</v>
      </c>
      <c r="CK233" s="110">
        <f t="shared" si="7"/>
        <v>0</v>
      </c>
    </row>
    <row r="234" spans="2:89" x14ac:dyDescent="0.5">
      <c r="B234" s="130" t="s">
        <v>22</v>
      </c>
      <c r="C234" s="129" t="s">
        <v>21</v>
      </c>
      <c r="D234" s="129" t="s">
        <v>7</v>
      </c>
      <c r="E234" s="125">
        <f>'INPUTS-Incidence'!E234</f>
        <v>0</v>
      </c>
      <c r="F234" s="128">
        <f>'INTERNAL PARAMETERS-1'!M18</f>
        <v>21.115000000000002</v>
      </c>
      <c r="G234" s="112">
        <f>'ANALYSIS-YLD1'!G234*VLOOKUP('ANALYSIS-YLD2'!G$4,'INTERNAL PARAMETERS-1'!$B$5:$J$44,5,FALSE)*VLOOKUP('ANALYSIS-YLD2'!G$4,'INTERNAL PARAMETERS-1'!$B$5:$J$44,7,FALSE)*'ANALYSIS-YLD2'!$F234 + 'ANALYSIS-YLD1'!G234*(1-VLOOKUP('ANALYSIS-YLD2'!G$4,'INTERNAL PARAMETERS-1'!$B$5:$J$44,5,FALSE))*VLOOKUP('ANALYSIS-YLD2'!G$4,'INTERNAL PARAMETERS-1'!$B$5:$J$44,9,FALSE)*'ANALYSIS-YLD2'!$F234</f>
        <v>0</v>
      </c>
      <c r="H234" s="111">
        <f>'ANALYSIS-YLD1'!H234*VLOOKUP('ANALYSIS-YLD2'!H$4,'INTERNAL PARAMETERS-1'!$B$5:$J$44,5,FALSE)*VLOOKUP('ANALYSIS-YLD2'!H$4,'INTERNAL PARAMETERS-1'!$B$5:$J$44,7,FALSE)*'ANALYSIS-YLD2'!$F234 + 'ANALYSIS-YLD1'!H234*(1-VLOOKUP('ANALYSIS-YLD2'!H$4,'INTERNAL PARAMETERS-1'!$B$5:$J$44,5,FALSE))*VLOOKUP('ANALYSIS-YLD2'!H$4,'INTERNAL PARAMETERS-1'!$B$5:$J$44,9,FALSE)*'ANALYSIS-YLD2'!$F234</f>
        <v>0</v>
      </c>
      <c r="I234" s="111">
        <f>'ANALYSIS-YLD1'!I234*VLOOKUP('ANALYSIS-YLD2'!I$4,'INTERNAL PARAMETERS-1'!$B$5:$J$44,5,FALSE)*VLOOKUP('ANALYSIS-YLD2'!I$4,'INTERNAL PARAMETERS-1'!$B$5:$J$44,7,FALSE)*'ANALYSIS-YLD2'!$F234 + 'ANALYSIS-YLD1'!I234*(1-VLOOKUP('ANALYSIS-YLD2'!I$4,'INTERNAL PARAMETERS-1'!$B$5:$J$44,5,FALSE))*VLOOKUP('ANALYSIS-YLD2'!I$4,'INTERNAL PARAMETERS-1'!$B$5:$J$44,9,FALSE)*'ANALYSIS-YLD2'!$F234</f>
        <v>0</v>
      </c>
      <c r="J234" s="111">
        <f>'ANALYSIS-YLD1'!J234*VLOOKUP('ANALYSIS-YLD2'!J$4,'INTERNAL PARAMETERS-1'!$B$5:$J$44,5,FALSE)*VLOOKUP('ANALYSIS-YLD2'!J$4,'INTERNAL PARAMETERS-1'!$B$5:$J$44,7,FALSE)*'ANALYSIS-YLD2'!$F234 + 'ANALYSIS-YLD1'!J234*(1-VLOOKUP('ANALYSIS-YLD2'!J$4,'INTERNAL PARAMETERS-1'!$B$5:$J$44,5,FALSE))*VLOOKUP('ANALYSIS-YLD2'!J$4,'INTERNAL PARAMETERS-1'!$B$5:$J$44,9,FALSE)*'ANALYSIS-YLD2'!$F234</f>
        <v>0</v>
      </c>
      <c r="K234" s="111">
        <f>'ANALYSIS-YLD1'!K234*VLOOKUP('ANALYSIS-YLD2'!K$4,'INTERNAL PARAMETERS-1'!$B$5:$J$44,5,FALSE)*VLOOKUP('ANALYSIS-YLD2'!K$4,'INTERNAL PARAMETERS-1'!$B$5:$J$44,7,FALSE)*'ANALYSIS-YLD2'!$F234 + 'ANALYSIS-YLD1'!K234*(1-VLOOKUP('ANALYSIS-YLD2'!K$4,'INTERNAL PARAMETERS-1'!$B$5:$J$44,5,FALSE))*VLOOKUP('ANALYSIS-YLD2'!K$4,'INTERNAL PARAMETERS-1'!$B$5:$J$44,9,FALSE)*'ANALYSIS-YLD2'!$F234</f>
        <v>0</v>
      </c>
      <c r="L234" s="111">
        <f>'ANALYSIS-YLD1'!L234*VLOOKUP('ANALYSIS-YLD2'!L$4,'INTERNAL PARAMETERS-1'!$B$5:$J$44,5,FALSE)*VLOOKUP('ANALYSIS-YLD2'!L$4,'INTERNAL PARAMETERS-1'!$B$5:$J$44,7,FALSE)*'ANALYSIS-YLD2'!$F234 + 'ANALYSIS-YLD1'!L234*(1-VLOOKUP('ANALYSIS-YLD2'!L$4,'INTERNAL PARAMETERS-1'!$B$5:$J$44,5,FALSE))*VLOOKUP('ANALYSIS-YLD2'!L$4,'INTERNAL PARAMETERS-1'!$B$5:$J$44,9,FALSE)*'ANALYSIS-YLD2'!$F234</f>
        <v>0</v>
      </c>
      <c r="M234" s="111">
        <f>'ANALYSIS-YLD1'!M234*VLOOKUP('ANALYSIS-YLD2'!M$4,'INTERNAL PARAMETERS-1'!$B$5:$J$44,5,FALSE)*VLOOKUP('ANALYSIS-YLD2'!M$4,'INTERNAL PARAMETERS-1'!$B$5:$J$44,7,FALSE)*'ANALYSIS-YLD2'!$F234 + 'ANALYSIS-YLD1'!M234*(1-VLOOKUP('ANALYSIS-YLD2'!M$4,'INTERNAL PARAMETERS-1'!$B$5:$J$44,5,FALSE))*VLOOKUP('ANALYSIS-YLD2'!M$4,'INTERNAL PARAMETERS-1'!$B$5:$J$44,9,FALSE)*'ANALYSIS-YLD2'!$F234</f>
        <v>0</v>
      </c>
      <c r="N234" s="111">
        <f>'ANALYSIS-YLD1'!N234*VLOOKUP('ANALYSIS-YLD2'!N$4,'INTERNAL PARAMETERS-1'!$B$5:$J$44,5,FALSE)*VLOOKUP('ANALYSIS-YLD2'!N$4,'INTERNAL PARAMETERS-1'!$B$5:$J$44,7,FALSE)*'ANALYSIS-YLD2'!$F234 + 'ANALYSIS-YLD1'!N234*(1-VLOOKUP('ANALYSIS-YLD2'!N$4,'INTERNAL PARAMETERS-1'!$B$5:$J$44,5,FALSE))*VLOOKUP('ANALYSIS-YLD2'!N$4,'INTERNAL PARAMETERS-1'!$B$5:$J$44,9,FALSE)*'ANALYSIS-YLD2'!$F234</f>
        <v>0</v>
      </c>
      <c r="O234" s="111">
        <f>'ANALYSIS-YLD1'!O234*VLOOKUP('ANALYSIS-YLD2'!O$4,'INTERNAL PARAMETERS-1'!$B$5:$J$44,5,FALSE)*VLOOKUP('ANALYSIS-YLD2'!O$4,'INTERNAL PARAMETERS-1'!$B$5:$J$44,7,FALSE)*'ANALYSIS-YLD2'!$F234 + 'ANALYSIS-YLD1'!O234*(1-VLOOKUP('ANALYSIS-YLD2'!O$4,'INTERNAL PARAMETERS-1'!$B$5:$J$44,5,FALSE))*VLOOKUP('ANALYSIS-YLD2'!O$4,'INTERNAL PARAMETERS-1'!$B$5:$J$44,9,FALSE)*'ANALYSIS-YLD2'!$F234</f>
        <v>0</v>
      </c>
      <c r="P234" s="111">
        <f>'ANALYSIS-YLD1'!P234*VLOOKUP('ANALYSIS-YLD2'!P$4,'INTERNAL PARAMETERS-1'!$B$5:$J$44,5,FALSE)*VLOOKUP('ANALYSIS-YLD2'!P$4,'INTERNAL PARAMETERS-1'!$B$5:$J$44,7,FALSE)*'ANALYSIS-YLD2'!$F234 + 'ANALYSIS-YLD1'!P234*(1-VLOOKUP('ANALYSIS-YLD2'!P$4,'INTERNAL PARAMETERS-1'!$B$5:$J$44,5,FALSE))*VLOOKUP('ANALYSIS-YLD2'!P$4,'INTERNAL PARAMETERS-1'!$B$5:$J$44,9,FALSE)*'ANALYSIS-YLD2'!$F234</f>
        <v>0</v>
      </c>
      <c r="Q234" s="111">
        <f>'ANALYSIS-YLD1'!Q234*VLOOKUP('ANALYSIS-YLD2'!Q$4,'INTERNAL PARAMETERS-1'!$B$5:$J$44,5,FALSE)*VLOOKUP('ANALYSIS-YLD2'!Q$4,'INTERNAL PARAMETERS-1'!$B$5:$J$44,7,FALSE)*'ANALYSIS-YLD2'!$F234 + 'ANALYSIS-YLD1'!Q234*(1-VLOOKUP('ANALYSIS-YLD2'!Q$4,'INTERNAL PARAMETERS-1'!$B$5:$J$44,5,FALSE))*VLOOKUP('ANALYSIS-YLD2'!Q$4,'INTERNAL PARAMETERS-1'!$B$5:$J$44,9,FALSE)*'ANALYSIS-YLD2'!$F234</f>
        <v>0</v>
      </c>
      <c r="R234" s="111">
        <f>'ANALYSIS-YLD1'!R234*VLOOKUP('ANALYSIS-YLD2'!R$4,'INTERNAL PARAMETERS-1'!$B$5:$J$44,5,FALSE)*VLOOKUP('ANALYSIS-YLD2'!R$4,'INTERNAL PARAMETERS-1'!$B$5:$J$44,7,FALSE)*'ANALYSIS-YLD2'!$F234 + 'ANALYSIS-YLD1'!R234*(1-VLOOKUP('ANALYSIS-YLD2'!R$4,'INTERNAL PARAMETERS-1'!$B$5:$J$44,5,FALSE))*VLOOKUP('ANALYSIS-YLD2'!R$4,'INTERNAL PARAMETERS-1'!$B$5:$J$44,9,FALSE)*'ANALYSIS-YLD2'!$F234</f>
        <v>0</v>
      </c>
      <c r="S234" s="111">
        <f>'ANALYSIS-YLD1'!S234*VLOOKUP('ANALYSIS-YLD2'!S$4,'INTERNAL PARAMETERS-1'!$B$5:$J$44,5,FALSE)*VLOOKUP('ANALYSIS-YLD2'!S$4,'INTERNAL PARAMETERS-1'!$B$5:$J$44,7,FALSE)*'ANALYSIS-YLD2'!$F234 + 'ANALYSIS-YLD1'!S234*(1-VLOOKUP('ANALYSIS-YLD2'!S$4,'INTERNAL PARAMETERS-1'!$B$5:$J$44,5,FALSE))*VLOOKUP('ANALYSIS-YLD2'!S$4,'INTERNAL PARAMETERS-1'!$B$5:$J$44,9,FALSE)*'ANALYSIS-YLD2'!$F234</f>
        <v>0</v>
      </c>
      <c r="T234" s="111">
        <f>'ANALYSIS-YLD1'!T234*VLOOKUP('ANALYSIS-YLD2'!T$4,'INTERNAL PARAMETERS-1'!$B$5:$J$44,5,FALSE)*VLOOKUP('ANALYSIS-YLD2'!T$4,'INTERNAL PARAMETERS-1'!$B$5:$J$44,7,FALSE)*'ANALYSIS-YLD2'!$F234 + 'ANALYSIS-YLD1'!T234*(1-VLOOKUP('ANALYSIS-YLD2'!T$4,'INTERNAL PARAMETERS-1'!$B$5:$J$44,5,FALSE))*VLOOKUP('ANALYSIS-YLD2'!T$4,'INTERNAL PARAMETERS-1'!$B$5:$J$44,9,FALSE)*'ANALYSIS-YLD2'!$F234</f>
        <v>0</v>
      </c>
      <c r="U234" s="111">
        <f>'ANALYSIS-YLD1'!U234*VLOOKUP('ANALYSIS-YLD2'!U$4,'INTERNAL PARAMETERS-1'!$B$5:$J$44,5,FALSE)*VLOOKUP('ANALYSIS-YLD2'!U$4,'INTERNAL PARAMETERS-1'!$B$5:$J$44,7,FALSE)*'ANALYSIS-YLD2'!$F234 + 'ANALYSIS-YLD1'!U234*(1-VLOOKUP('ANALYSIS-YLD2'!U$4,'INTERNAL PARAMETERS-1'!$B$5:$J$44,5,FALSE))*VLOOKUP('ANALYSIS-YLD2'!U$4,'INTERNAL PARAMETERS-1'!$B$5:$J$44,9,FALSE)*'ANALYSIS-YLD2'!$F234</f>
        <v>0</v>
      </c>
      <c r="V234" s="111">
        <f>'ANALYSIS-YLD1'!V234*VLOOKUP('ANALYSIS-YLD2'!V$4,'INTERNAL PARAMETERS-1'!$B$5:$J$44,5,FALSE)*VLOOKUP('ANALYSIS-YLD2'!V$4,'INTERNAL PARAMETERS-1'!$B$5:$J$44,7,FALSE)*'ANALYSIS-YLD2'!$F234 + 'ANALYSIS-YLD1'!V234*(1-VLOOKUP('ANALYSIS-YLD2'!V$4,'INTERNAL PARAMETERS-1'!$B$5:$J$44,5,FALSE))*VLOOKUP('ANALYSIS-YLD2'!V$4,'INTERNAL PARAMETERS-1'!$B$5:$J$44,9,FALSE)*'ANALYSIS-YLD2'!$F234</f>
        <v>0</v>
      </c>
      <c r="W234" s="111">
        <f>'ANALYSIS-YLD1'!W234*VLOOKUP('ANALYSIS-YLD2'!W$4,'INTERNAL PARAMETERS-1'!$B$5:$J$44,5,FALSE)*VLOOKUP('ANALYSIS-YLD2'!W$4,'INTERNAL PARAMETERS-1'!$B$5:$J$44,7,FALSE)*'ANALYSIS-YLD2'!$F234 + 'ANALYSIS-YLD1'!W234*(1-VLOOKUP('ANALYSIS-YLD2'!W$4,'INTERNAL PARAMETERS-1'!$B$5:$J$44,5,FALSE))*VLOOKUP('ANALYSIS-YLD2'!W$4,'INTERNAL PARAMETERS-1'!$B$5:$J$44,9,FALSE)*'ANALYSIS-YLD2'!$F234</f>
        <v>0</v>
      </c>
      <c r="X234" s="111">
        <f>'ANALYSIS-YLD1'!X234*VLOOKUP('ANALYSIS-YLD2'!X$4,'INTERNAL PARAMETERS-1'!$B$5:$J$44,5,FALSE)*VLOOKUP('ANALYSIS-YLD2'!X$4,'INTERNAL PARAMETERS-1'!$B$5:$J$44,7,FALSE)*'ANALYSIS-YLD2'!$F234 + 'ANALYSIS-YLD1'!X234*(1-VLOOKUP('ANALYSIS-YLD2'!X$4,'INTERNAL PARAMETERS-1'!$B$5:$J$44,5,FALSE))*VLOOKUP('ANALYSIS-YLD2'!X$4,'INTERNAL PARAMETERS-1'!$B$5:$J$44,9,FALSE)*'ANALYSIS-YLD2'!$F234</f>
        <v>0</v>
      </c>
      <c r="Y234" s="111">
        <f>'ANALYSIS-YLD1'!Y234*VLOOKUP('ANALYSIS-YLD2'!Y$4,'INTERNAL PARAMETERS-1'!$B$5:$J$44,5,FALSE)*VLOOKUP('ANALYSIS-YLD2'!Y$4,'INTERNAL PARAMETERS-1'!$B$5:$J$44,7,FALSE)*'ANALYSIS-YLD2'!$F234 + 'ANALYSIS-YLD1'!Y234*(1-VLOOKUP('ANALYSIS-YLD2'!Y$4,'INTERNAL PARAMETERS-1'!$B$5:$J$44,5,FALSE))*VLOOKUP('ANALYSIS-YLD2'!Y$4,'INTERNAL PARAMETERS-1'!$B$5:$J$44,9,FALSE)*'ANALYSIS-YLD2'!$F234</f>
        <v>0</v>
      </c>
      <c r="Z234" s="111">
        <f>'ANALYSIS-YLD1'!Z234*VLOOKUP('ANALYSIS-YLD2'!Z$4,'INTERNAL PARAMETERS-1'!$B$5:$J$44,5,FALSE)*VLOOKUP('ANALYSIS-YLD2'!Z$4,'INTERNAL PARAMETERS-1'!$B$5:$J$44,7,FALSE)*'ANALYSIS-YLD2'!$F234 + 'ANALYSIS-YLD1'!Z234*(1-VLOOKUP('ANALYSIS-YLD2'!Z$4,'INTERNAL PARAMETERS-1'!$B$5:$J$44,5,FALSE))*VLOOKUP('ANALYSIS-YLD2'!Z$4,'INTERNAL PARAMETERS-1'!$B$5:$J$44,9,FALSE)*'ANALYSIS-YLD2'!$F234</f>
        <v>0</v>
      </c>
      <c r="AA234" s="111">
        <f>'ANALYSIS-YLD1'!AA234*VLOOKUP('ANALYSIS-YLD2'!AA$4,'INTERNAL PARAMETERS-1'!$B$5:$J$44,5,FALSE)*VLOOKUP('ANALYSIS-YLD2'!AA$4,'INTERNAL PARAMETERS-1'!$B$5:$J$44,7,FALSE)*'ANALYSIS-YLD2'!$F234 + 'ANALYSIS-YLD1'!AA234*(1-VLOOKUP('ANALYSIS-YLD2'!AA$4,'INTERNAL PARAMETERS-1'!$B$5:$J$44,5,FALSE))*VLOOKUP('ANALYSIS-YLD2'!AA$4,'INTERNAL PARAMETERS-1'!$B$5:$J$44,9,FALSE)*'ANALYSIS-YLD2'!$F234</f>
        <v>0</v>
      </c>
      <c r="AB234" s="111">
        <f>'ANALYSIS-YLD1'!AB234*VLOOKUP('ANALYSIS-YLD2'!AB$4,'INTERNAL PARAMETERS-1'!$B$5:$J$44,5,FALSE)*VLOOKUP('ANALYSIS-YLD2'!AB$4,'INTERNAL PARAMETERS-1'!$B$5:$J$44,7,FALSE)*'ANALYSIS-YLD2'!$F234 + 'ANALYSIS-YLD1'!AB234*(1-VLOOKUP('ANALYSIS-YLD2'!AB$4,'INTERNAL PARAMETERS-1'!$B$5:$J$44,5,FALSE))*VLOOKUP('ANALYSIS-YLD2'!AB$4,'INTERNAL PARAMETERS-1'!$B$5:$J$44,9,FALSE)*'ANALYSIS-YLD2'!$F234</f>
        <v>0</v>
      </c>
      <c r="AC234" s="111">
        <f>'ANALYSIS-YLD1'!AC234*VLOOKUP('ANALYSIS-YLD2'!AC$4,'INTERNAL PARAMETERS-1'!$B$5:$J$44,5,FALSE)*VLOOKUP('ANALYSIS-YLD2'!AC$4,'INTERNAL PARAMETERS-1'!$B$5:$J$44,7,FALSE)*'ANALYSIS-YLD2'!$F234 + 'ANALYSIS-YLD1'!AC234*(1-VLOOKUP('ANALYSIS-YLD2'!AC$4,'INTERNAL PARAMETERS-1'!$B$5:$J$44,5,FALSE))*VLOOKUP('ANALYSIS-YLD2'!AC$4,'INTERNAL PARAMETERS-1'!$B$5:$J$44,9,FALSE)*'ANALYSIS-YLD2'!$F234</f>
        <v>0</v>
      </c>
      <c r="AD234" s="111">
        <f>'ANALYSIS-YLD1'!AD234*VLOOKUP('ANALYSIS-YLD2'!AD$4,'INTERNAL PARAMETERS-1'!$B$5:$J$44,5,FALSE)*VLOOKUP('ANALYSIS-YLD2'!AD$4,'INTERNAL PARAMETERS-1'!$B$5:$J$44,7,FALSE)*'ANALYSIS-YLD2'!$F234 + 'ANALYSIS-YLD1'!AD234*(1-VLOOKUP('ANALYSIS-YLD2'!AD$4,'INTERNAL PARAMETERS-1'!$B$5:$J$44,5,FALSE))*VLOOKUP('ANALYSIS-YLD2'!AD$4,'INTERNAL PARAMETERS-1'!$B$5:$J$44,9,FALSE)*'ANALYSIS-YLD2'!$F234</f>
        <v>0</v>
      </c>
      <c r="AE234" s="111">
        <f>'ANALYSIS-YLD1'!AE234*VLOOKUP('ANALYSIS-YLD2'!AE$4,'INTERNAL PARAMETERS-1'!$B$5:$J$44,5,FALSE)*VLOOKUP('ANALYSIS-YLD2'!AE$4,'INTERNAL PARAMETERS-1'!$B$5:$J$44,7,FALSE)*'ANALYSIS-YLD2'!$F234 + 'ANALYSIS-YLD1'!AE234*(1-VLOOKUP('ANALYSIS-YLD2'!AE$4,'INTERNAL PARAMETERS-1'!$B$5:$J$44,5,FALSE))*VLOOKUP('ANALYSIS-YLD2'!AE$4,'INTERNAL PARAMETERS-1'!$B$5:$J$44,9,FALSE)*'ANALYSIS-YLD2'!$F234</f>
        <v>0</v>
      </c>
      <c r="AF234" s="111">
        <f>'ANALYSIS-YLD1'!AF234*VLOOKUP('ANALYSIS-YLD2'!AF$4,'INTERNAL PARAMETERS-1'!$B$5:$J$44,5,FALSE)*VLOOKUP('ANALYSIS-YLD2'!AF$4,'INTERNAL PARAMETERS-1'!$B$5:$J$44,7,FALSE)*'ANALYSIS-YLD2'!$F234 + 'ANALYSIS-YLD1'!AF234*(1-VLOOKUP('ANALYSIS-YLD2'!AF$4,'INTERNAL PARAMETERS-1'!$B$5:$J$44,5,FALSE))*VLOOKUP('ANALYSIS-YLD2'!AF$4,'INTERNAL PARAMETERS-1'!$B$5:$J$44,9,FALSE)*'ANALYSIS-YLD2'!$F234</f>
        <v>0</v>
      </c>
      <c r="AG234" s="111">
        <f>'ANALYSIS-YLD1'!AG234*VLOOKUP('ANALYSIS-YLD2'!AG$4,'INTERNAL PARAMETERS-1'!$B$5:$J$44,5,FALSE)*VLOOKUP('ANALYSIS-YLD2'!AG$4,'INTERNAL PARAMETERS-1'!$B$5:$J$44,7,FALSE)*'ANALYSIS-YLD2'!$F234 + 'ANALYSIS-YLD1'!AG234*(1-VLOOKUP('ANALYSIS-YLD2'!AG$4,'INTERNAL PARAMETERS-1'!$B$5:$J$44,5,FALSE))*VLOOKUP('ANALYSIS-YLD2'!AG$4,'INTERNAL PARAMETERS-1'!$B$5:$J$44,9,FALSE)*'ANALYSIS-YLD2'!$F234</f>
        <v>0</v>
      </c>
      <c r="AH234" s="111">
        <f>'ANALYSIS-YLD1'!AH234*VLOOKUP('ANALYSIS-YLD2'!AH$4,'INTERNAL PARAMETERS-1'!$B$5:$J$44,5,FALSE)*VLOOKUP('ANALYSIS-YLD2'!AH$4,'INTERNAL PARAMETERS-1'!$B$5:$J$44,7,FALSE)*'ANALYSIS-YLD2'!$F234 + 'ANALYSIS-YLD1'!AH234*(1-VLOOKUP('ANALYSIS-YLD2'!AH$4,'INTERNAL PARAMETERS-1'!$B$5:$J$44,5,FALSE))*VLOOKUP('ANALYSIS-YLD2'!AH$4,'INTERNAL PARAMETERS-1'!$B$5:$J$44,9,FALSE)*'ANALYSIS-YLD2'!$F234</f>
        <v>0</v>
      </c>
      <c r="AI234" s="111">
        <f>'ANALYSIS-YLD1'!AI234*VLOOKUP('ANALYSIS-YLD2'!AI$4,'INTERNAL PARAMETERS-1'!$B$5:$J$44,5,FALSE)*VLOOKUP('ANALYSIS-YLD2'!AI$4,'INTERNAL PARAMETERS-1'!$B$5:$J$44,7,FALSE)*'ANALYSIS-YLD2'!$F234 + 'ANALYSIS-YLD1'!AI234*(1-VLOOKUP('ANALYSIS-YLD2'!AI$4,'INTERNAL PARAMETERS-1'!$B$5:$J$44,5,FALSE))*VLOOKUP('ANALYSIS-YLD2'!AI$4,'INTERNAL PARAMETERS-1'!$B$5:$J$44,9,FALSE)*'ANALYSIS-YLD2'!$F234</f>
        <v>0</v>
      </c>
      <c r="AJ234" s="111">
        <f>'ANALYSIS-YLD1'!AJ234*VLOOKUP('ANALYSIS-YLD2'!AJ$4,'INTERNAL PARAMETERS-1'!$B$5:$J$44,5,FALSE)*VLOOKUP('ANALYSIS-YLD2'!AJ$4,'INTERNAL PARAMETERS-1'!$B$5:$J$44,7,FALSE)*'ANALYSIS-YLD2'!$F234 + 'ANALYSIS-YLD1'!AJ234*(1-VLOOKUP('ANALYSIS-YLD2'!AJ$4,'INTERNAL PARAMETERS-1'!$B$5:$J$44,5,FALSE))*VLOOKUP('ANALYSIS-YLD2'!AJ$4,'INTERNAL PARAMETERS-1'!$B$5:$J$44,9,FALSE)*'ANALYSIS-YLD2'!$F234</f>
        <v>0</v>
      </c>
      <c r="AK234" s="111">
        <f>'ANALYSIS-YLD1'!AK234*VLOOKUP('ANALYSIS-YLD2'!AK$4,'INTERNAL PARAMETERS-1'!$B$5:$J$44,5,FALSE)*VLOOKUP('ANALYSIS-YLD2'!AK$4,'INTERNAL PARAMETERS-1'!$B$5:$J$44,7,FALSE)*'ANALYSIS-YLD2'!$F234 + 'ANALYSIS-YLD1'!AK234*(1-VLOOKUP('ANALYSIS-YLD2'!AK$4,'INTERNAL PARAMETERS-1'!$B$5:$J$44,5,FALSE))*VLOOKUP('ANALYSIS-YLD2'!AK$4,'INTERNAL PARAMETERS-1'!$B$5:$J$44,9,FALSE)*'ANALYSIS-YLD2'!$F234</f>
        <v>0</v>
      </c>
      <c r="AL234" s="111">
        <f>'ANALYSIS-YLD1'!AL234*VLOOKUP('ANALYSIS-YLD2'!AL$4,'INTERNAL PARAMETERS-1'!$B$5:$J$44,5,FALSE)*VLOOKUP('ANALYSIS-YLD2'!AL$4,'INTERNAL PARAMETERS-1'!$B$5:$J$44,7,FALSE)*'ANALYSIS-YLD2'!$F234 + 'ANALYSIS-YLD1'!AL234*(1-VLOOKUP('ANALYSIS-YLD2'!AL$4,'INTERNAL PARAMETERS-1'!$B$5:$J$44,5,FALSE))*VLOOKUP('ANALYSIS-YLD2'!AL$4,'INTERNAL PARAMETERS-1'!$B$5:$J$44,9,FALSE)*'ANALYSIS-YLD2'!$F234</f>
        <v>0</v>
      </c>
      <c r="AM234" s="111">
        <f>'ANALYSIS-YLD1'!AM234*VLOOKUP('ANALYSIS-YLD2'!AM$4,'INTERNAL PARAMETERS-1'!$B$5:$J$44,5,FALSE)*VLOOKUP('ANALYSIS-YLD2'!AM$4,'INTERNAL PARAMETERS-1'!$B$5:$J$44,7,FALSE)*'ANALYSIS-YLD2'!$F234 + 'ANALYSIS-YLD1'!AM234*(1-VLOOKUP('ANALYSIS-YLD2'!AM$4,'INTERNAL PARAMETERS-1'!$B$5:$J$44,5,FALSE))*VLOOKUP('ANALYSIS-YLD2'!AM$4,'INTERNAL PARAMETERS-1'!$B$5:$J$44,9,FALSE)*'ANALYSIS-YLD2'!$F234</f>
        <v>0</v>
      </c>
      <c r="AN234" s="111">
        <f>'ANALYSIS-YLD1'!AN234*VLOOKUP('ANALYSIS-YLD2'!AN$4,'INTERNAL PARAMETERS-1'!$B$5:$J$44,5,FALSE)*VLOOKUP('ANALYSIS-YLD2'!AN$4,'INTERNAL PARAMETERS-1'!$B$5:$J$44,7,FALSE)*'ANALYSIS-YLD2'!$F234 + 'ANALYSIS-YLD1'!AN234*(1-VLOOKUP('ANALYSIS-YLD2'!AN$4,'INTERNAL PARAMETERS-1'!$B$5:$J$44,5,FALSE))*VLOOKUP('ANALYSIS-YLD2'!AN$4,'INTERNAL PARAMETERS-1'!$B$5:$J$44,9,FALSE)*'ANALYSIS-YLD2'!$F234</f>
        <v>0</v>
      </c>
      <c r="AO234" s="111">
        <f>'ANALYSIS-YLD1'!AO234*VLOOKUP('ANALYSIS-YLD2'!AO$4,'INTERNAL PARAMETERS-1'!$B$5:$J$44,5,FALSE)*VLOOKUP('ANALYSIS-YLD2'!AO$4,'INTERNAL PARAMETERS-1'!$B$5:$J$44,7,FALSE)*'ANALYSIS-YLD2'!$F234 + 'ANALYSIS-YLD1'!AO234*(1-VLOOKUP('ANALYSIS-YLD2'!AO$4,'INTERNAL PARAMETERS-1'!$B$5:$J$44,5,FALSE))*VLOOKUP('ANALYSIS-YLD2'!AO$4,'INTERNAL PARAMETERS-1'!$B$5:$J$44,9,FALSE)*'ANALYSIS-YLD2'!$F234</f>
        <v>0</v>
      </c>
      <c r="AP234" s="111">
        <f>'ANALYSIS-YLD1'!AP234*VLOOKUP('ANALYSIS-YLD2'!AP$4,'INTERNAL PARAMETERS-1'!$B$5:$J$44,5,FALSE)*VLOOKUP('ANALYSIS-YLD2'!AP$4,'INTERNAL PARAMETERS-1'!$B$5:$J$44,7,FALSE)*'ANALYSIS-YLD2'!$F234 + 'ANALYSIS-YLD1'!AP234*(1-VLOOKUP('ANALYSIS-YLD2'!AP$4,'INTERNAL PARAMETERS-1'!$B$5:$J$44,5,FALSE))*VLOOKUP('ANALYSIS-YLD2'!AP$4,'INTERNAL PARAMETERS-1'!$B$5:$J$44,9,FALSE)*'ANALYSIS-YLD2'!$F234</f>
        <v>0</v>
      </c>
      <c r="AQ234" s="111">
        <f>'ANALYSIS-YLD1'!AQ234*VLOOKUP('ANALYSIS-YLD2'!AQ$4,'INTERNAL PARAMETERS-1'!$B$5:$J$44,5,FALSE)*VLOOKUP('ANALYSIS-YLD2'!AQ$4,'INTERNAL PARAMETERS-1'!$B$5:$J$44,7,FALSE)*'ANALYSIS-YLD2'!$F234 + 'ANALYSIS-YLD1'!AQ234*(1-VLOOKUP('ANALYSIS-YLD2'!AQ$4,'INTERNAL PARAMETERS-1'!$B$5:$J$44,5,FALSE))*VLOOKUP('ANALYSIS-YLD2'!AQ$4,'INTERNAL PARAMETERS-1'!$B$5:$J$44,9,FALSE)*'ANALYSIS-YLD2'!$F234</f>
        <v>0</v>
      </c>
      <c r="AR234" s="111">
        <f>'ANALYSIS-YLD1'!AR234*VLOOKUP('ANALYSIS-YLD2'!AR$4,'INTERNAL PARAMETERS-1'!$B$5:$J$44,5,FALSE)*VLOOKUP('ANALYSIS-YLD2'!AR$4,'INTERNAL PARAMETERS-1'!$B$5:$J$44,7,FALSE)*'ANALYSIS-YLD2'!$F234 + 'ANALYSIS-YLD1'!AR234*(1-VLOOKUP('ANALYSIS-YLD2'!AR$4,'INTERNAL PARAMETERS-1'!$B$5:$J$44,5,FALSE))*VLOOKUP('ANALYSIS-YLD2'!AR$4,'INTERNAL PARAMETERS-1'!$B$5:$J$44,9,FALSE)*'ANALYSIS-YLD2'!$F234</f>
        <v>0</v>
      </c>
      <c r="AS234" s="111">
        <f>'ANALYSIS-YLD1'!AS234*VLOOKUP('ANALYSIS-YLD2'!AS$4,'INTERNAL PARAMETERS-1'!$B$5:$J$44,5,FALSE)*VLOOKUP('ANALYSIS-YLD2'!AS$4,'INTERNAL PARAMETERS-1'!$B$5:$J$44,7,FALSE)*'ANALYSIS-YLD2'!$F234 + 'ANALYSIS-YLD1'!AS234*(1-VLOOKUP('ANALYSIS-YLD2'!AS$4,'INTERNAL PARAMETERS-1'!$B$5:$J$44,5,FALSE))*VLOOKUP('ANALYSIS-YLD2'!AS$4,'INTERNAL PARAMETERS-1'!$B$5:$J$44,9,FALSE)*'ANALYSIS-YLD2'!$F234</f>
        <v>0</v>
      </c>
      <c r="AT234" s="110">
        <f>'ANALYSIS-YLD1'!AT234*VLOOKUP('ANALYSIS-YLD2'!AT$4,'INTERNAL PARAMETERS-1'!$B$5:$J$44,5,FALSE)*VLOOKUP('ANALYSIS-YLD2'!AT$4,'INTERNAL PARAMETERS-1'!$B$5:$J$44,7,FALSE)*'ANALYSIS-YLD2'!$F234 + 'ANALYSIS-YLD1'!AT234*(1-VLOOKUP('ANALYSIS-YLD2'!AT$4,'INTERNAL PARAMETERS-1'!$B$5:$J$44,5,FALSE))*VLOOKUP('ANALYSIS-YLD2'!AT$4,'INTERNAL PARAMETERS-1'!$B$5:$J$44,9,FALSE)*'ANALYSIS-YLD2'!$F234</f>
        <v>0</v>
      </c>
      <c r="AU234" s="112">
        <f>'ANALYSIS-YLD1'!AU234*VLOOKUP('ANALYSIS-YLD2'!AU$4,'INTERNAL PARAMETERS-1'!$B$5:$J$44,5,FALSE)*VLOOKUP('ANALYSIS-YLD2'!AU$4,'INTERNAL PARAMETERS-1'!$B$5:$J$44,6,FALSE)*VLOOKUP('ANALYSIS-YLD2'!AU$4,'INTERNAL PARAMETERS-1'!$B$5:$J$44,3,FALSE) + 'ANALYSIS-YLD1'!AU234*(1-VLOOKUP('ANALYSIS-YLD2'!AU$4,'INTERNAL PARAMETERS-1'!$B$5:$J$44,5,FALSE))*VLOOKUP('ANALYSIS-YLD2'!AU$4,'INTERNAL PARAMETERS-1'!$B$5:$J$44,8,FALSE)*VLOOKUP('ANALYSIS-YLD2'!AU$4,'INTERNAL PARAMETERS-1'!$B$5:$J$44,3,FALSE)</f>
        <v>0</v>
      </c>
      <c r="AV234" s="111">
        <f>'ANALYSIS-YLD1'!AV234*VLOOKUP('ANALYSIS-YLD2'!AV$4,'INTERNAL PARAMETERS-1'!$B$5:$J$44,5,FALSE)*VLOOKUP('ANALYSIS-YLD2'!AV$4,'INTERNAL PARAMETERS-1'!$B$5:$J$44,6,FALSE)*VLOOKUP('ANALYSIS-YLD2'!AV$4,'INTERNAL PARAMETERS-1'!$B$5:$J$44,3,FALSE) + 'ANALYSIS-YLD1'!AV234*(1-VLOOKUP('ANALYSIS-YLD2'!AV$4,'INTERNAL PARAMETERS-1'!$B$5:$J$44,5,FALSE))*VLOOKUP('ANALYSIS-YLD2'!AV$4,'INTERNAL PARAMETERS-1'!$B$5:$J$44,8,FALSE)*VLOOKUP('ANALYSIS-YLD2'!AV$4,'INTERNAL PARAMETERS-1'!$B$5:$J$44,3,FALSE)</f>
        <v>0</v>
      </c>
      <c r="AW234" s="111">
        <f>'ANALYSIS-YLD1'!AW234*VLOOKUP('ANALYSIS-YLD2'!AW$4,'INTERNAL PARAMETERS-1'!$B$5:$J$44,5,FALSE)*VLOOKUP('ANALYSIS-YLD2'!AW$4,'INTERNAL PARAMETERS-1'!$B$5:$J$44,6,FALSE)*VLOOKUP('ANALYSIS-YLD2'!AW$4,'INTERNAL PARAMETERS-1'!$B$5:$J$44,3,FALSE) + 'ANALYSIS-YLD1'!AW234*(1-VLOOKUP('ANALYSIS-YLD2'!AW$4,'INTERNAL PARAMETERS-1'!$B$5:$J$44,5,FALSE))*VLOOKUP('ANALYSIS-YLD2'!AW$4,'INTERNAL PARAMETERS-1'!$B$5:$J$44,8,FALSE)*VLOOKUP('ANALYSIS-YLD2'!AW$4,'INTERNAL PARAMETERS-1'!$B$5:$J$44,3,FALSE)</f>
        <v>0</v>
      </c>
      <c r="AX234" s="111">
        <f>'ANALYSIS-YLD1'!AX234*VLOOKUP('ANALYSIS-YLD2'!AX$4,'INTERNAL PARAMETERS-1'!$B$5:$J$44,5,FALSE)*VLOOKUP('ANALYSIS-YLD2'!AX$4,'INTERNAL PARAMETERS-1'!$B$5:$J$44,6,FALSE)*VLOOKUP('ANALYSIS-YLD2'!AX$4,'INTERNAL PARAMETERS-1'!$B$5:$J$44,3,FALSE) + 'ANALYSIS-YLD1'!AX234*(1-VLOOKUP('ANALYSIS-YLD2'!AX$4,'INTERNAL PARAMETERS-1'!$B$5:$J$44,5,FALSE))*VLOOKUP('ANALYSIS-YLD2'!AX$4,'INTERNAL PARAMETERS-1'!$B$5:$J$44,8,FALSE)*VLOOKUP('ANALYSIS-YLD2'!AX$4,'INTERNAL PARAMETERS-1'!$B$5:$J$44,3,FALSE)</f>
        <v>0</v>
      </c>
      <c r="AY234" s="111">
        <f>'ANALYSIS-YLD1'!AY234*VLOOKUP('ANALYSIS-YLD2'!AY$4,'INTERNAL PARAMETERS-1'!$B$5:$J$44,5,FALSE)*VLOOKUP('ANALYSIS-YLD2'!AY$4,'INTERNAL PARAMETERS-1'!$B$5:$J$44,6,FALSE)*VLOOKUP('ANALYSIS-YLD2'!AY$4,'INTERNAL PARAMETERS-1'!$B$5:$J$44,3,FALSE) + 'ANALYSIS-YLD1'!AY234*(1-VLOOKUP('ANALYSIS-YLD2'!AY$4,'INTERNAL PARAMETERS-1'!$B$5:$J$44,5,FALSE))*VLOOKUP('ANALYSIS-YLD2'!AY$4,'INTERNAL PARAMETERS-1'!$B$5:$J$44,8,FALSE)*VLOOKUP('ANALYSIS-YLD2'!AY$4,'INTERNAL PARAMETERS-1'!$B$5:$J$44,3,FALSE)</f>
        <v>0</v>
      </c>
      <c r="AZ234" s="111">
        <f>'ANALYSIS-YLD1'!AZ234*VLOOKUP('ANALYSIS-YLD2'!AZ$4,'INTERNAL PARAMETERS-1'!$B$5:$J$44,5,FALSE)*VLOOKUP('ANALYSIS-YLD2'!AZ$4,'INTERNAL PARAMETERS-1'!$B$5:$J$44,6,FALSE)*VLOOKUP('ANALYSIS-YLD2'!AZ$4,'INTERNAL PARAMETERS-1'!$B$5:$J$44,3,FALSE) + 'ANALYSIS-YLD1'!AZ234*(1-VLOOKUP('ANALYSIS-YLD2'!AZ$4,'INTERNAL PARAMETERS-1'!$B$5:$J$44,5,FALSE))*VLOOKUP('ANALYSIS-YLD2'!AZ$4,'INTERNAL PARAMETERS-1'!$B$5:$J$44,8,FALSE)*VLOOKUP('ANALYSIS-YLD2'!AZ$4,'INTERNAL PARAMETERS-1'!$B$5:$J$44,3,FALSE)</f>
        <v>0</v>
      </c>
      <c r="BA234" s="111">
        <f>'ANALYSIS-YLD1'!BA234*VLOOKUP('ANALYSIS-YLD2'!BA$4,'INTERNAL PARAMETERS-1'!$B$5:$J$44,5,FALSE)*VLOOKUP('ANALYSIS-YLD2'!BA$4,'INTERNAL PARAMETERS-1'!$B$5:$J$44,6,FALSE)*VLOOKUP('ANALYSIS-YLD2'!BA$4,'INTERNAL PARAMETERS-1'!$B$5:$J$44,3,FALSE) + 'ANALYSIS-YLD1'!BA234*(1-VLOOKUP('ANALYSIS-YLD2'!BA$4,'INTERNAL PARAMETERS-1'!$B$5:$J$44,5,FALSE))*VLOOKUP('ANALYSIS-YLD2'!BA$4,'INTERNAL PARAMETERS-1'!$B$5:$J$44,8,FALSE)*VLOOKUP('ANALYSIS-YLD2'!BA$4,'INTERNAL PARAMETERS-1'!$B$5:$J$44,3,FALSE)</f>
        <v>0</v>
      </c>
      <c r="BB234" s="111">
        <f>'ANALYSIS-YLD1'!BB234*VLOOKUP('ANALYSIS-YLD2'!BB$4,'INTERNAL PARAMETERS-1'!$B$5:$J$44,5,FALSE)*VLOOKUP('ANALYSIS-YLD2'!BB$4,'INTERNAL PARAMETERS-1'!$B$5:$J$44,6,FALSE)*VLOOKUP('ANALYSIS-YLD2'!BB$4,'INTERNAL PARAMETERS-1'!$B$5:$J$44,3,FALSE) + 'ANALYSIS-YLD1'!BB234*(1-VLOOKUP('ANALYSIS-YLD2'!BB$4,'INTERNAL PARAMETERS-1'!$B$5:$J$44,5,FALSE))*VLOOKUP('ANALYSIS-YLD2'!BB$4,'INTERNAL PARAMETERS-1'!$B$5:$J$44,8,FALSE)*VLOOKUP('ANALYSIS-YLD2'!BB$4,'INTERNAL PARAMETERS-1'!$B$5:$J$44,3,FALSE)</f>
        <v>0</v>
      </c>
      <c r="BC234" s="111">
        <f>'ANALYSIS-YLD1'!BC234*VLOOKUP('ANALYSIS-YLD2'!BC$4,'INTERNAL PARAMETERS-1'!$B$5:$J$44,5,FALSE)*VLOOKUP('ANALYSIS-YLD2'!BC$4,'INTERNAL PARAMETERS-1'!$B$5:$J$44,6,FALSE)*VLOOKUP('ANALYSIS-YLD2'!BC$4,'INTERNAL PARAMETERS-1'!$B$5:$J$44,3,FALSE) + 'ANALYSIS-YLD1'!BC234*(1-VLOOKUP('ANALYSIS-YLD2'!BC$4,'INTERNAL PARAMETERS-1'!$B$5:$J$44,5,FALSE))*VLOOKUP('ANALYSIS-YLD2'!BC$4,'INTERNAL PARAMETERS-1'!$B$5:$J$44,8,FALSE)*VLOOKUP('ANALYSIS-YLD2'!BC$4,'INTERNAL PARAMETERS-1'!$B$5:$J$44,3,FALSE)</f>
        <v>0</v>
      </c>
      <c r="BD234" s="111">
        <f>'ANALYSIS-YLD1'!BD234*VLOOKUP('ANALYSIS-YLD2'!BD$4,'INTERNAL PARAMETERS-1'!$B$5:$J$44,5,FALSE)*VLOOKUP('ANALYSIS-YLD2'!BD$4,'INTERNAL PARAMETERS-1'!$B$5:$J$44,6,FALSE)*VLOOKUP('ANALYSIS-YLD2'!BD$4,'INTERNAL PARAMETERS-1'!$B$5:$J$44,3,FALSE) + 'ANALYSIS-YLD1'!BD234*(1-VLOOKUP('ANALYSIS-YLD2'!BD$4,'INTERNAL PARAMETERS-1'!$B$5:$J$44,5,FALSE))*VLOOKUP('ANALYSIS-YLD2'!BD$4,'INTERNAL PARAMETERS-1'!$B$5:$J$44,8,FALSE)*VLOOKUP('ANALYSIS-YLD2'!BD$4,'INTERNAL PARAMETERS-1'!$B$5:$J$44,3,FALSE)</f>
        <v>0</v>
      </c>
      <c r="BE234" s="111">
        <f>'ANALYSIS-YLD1'!BE234*VLOOKUP('ANALYSIS-YLD2'!BE$4,'INTERNAL PARAMETERS-1'!$B$5:$J$44,5,FALSE)*VLOOKUP('ANALYSIS-YLD2'!BE$4,'INTERNAL PARAMETERS-1'!$B$5:$J$44,6,FALSE)*VLOOKUP('ANALYSIS-YLD2'!BE$4,'INTERNAL PARAMETERS-1'!$B$5:$J$44,3,FALSE) + 'ANALYSIS-YLD1'!BE234*(1-VLOOKUP('ANALYSIS-YLD2'!BE$4,'INTERNAL PARAMETERS-1'!$B$5:$J$44,5,FALSE))*VLOOKUP('ANALYSIS-YLD2'!BE$4,'INTERNAL PARAMETERS-1'!$B$5:$J$44,8,FALSE)*VLOOKUP('ANALYSIS-YLD2'!BE$4,'INTERNAL PARAMETERS-1'!$B$5:$J$44,3,FALSE)</f>
        <v>0</v>
      </c>
      <c r="BF234" s="111">
        <f>'ANALYSIS-YLD1'!BF234*VLOOKUP('ANALYSIS-YLD2'!BF$4,'INTERNAL PARAMETERS-1'!$B$5:$J$44,5,FALSE)*VLOOKUP('ANALYSIS-YLD2'!BF$4,'INTERNAL PARAMETERS-1'!$B$5:$J$44,6,FALSE)*VLOOKUP('ANALYSIS-YLD2'!BF$4,'INTERNAL PARAMETERS-1'!$B$5:$J$44,3,FALSE) + 'ANALYSIS-YLD1'!BF234*(1-VLOOKUP('ANALYSIS-YLD2'!BF$4,'INTERNAL PARAMETERS-1'!$B$5:$J$44,5,FALSE))*VLOOKUP('ANALYSIS-YLD2'!BF$4,'INTERNAL PARAMETERS-1'!$B$5:$J$44,8,FALSE)*VLOOKUP('ANALYSIS-YLD2'!BF$4,'INTERNAL PARAMETERS-1'!$B$5:$J$44,3,FALSE)</f>
        <v>0</v>
      </c>
      <c r="BG234" s="111">
        <f>'ANALYSIS-YLD1'!BG234*VLOOKUP('ANALYSIS-YLD2'!BG$4,'INTERNAL PARAMETERS-1'!$B$5:$J$44,5,FALSE)*VLOOKUP('ANALYSIS-YLD2'!BG$4,'INTERNAL PARAMETERS-1'!$B$5:$J$44,6,FALSE)*VLOOKUP('ANALYSIS-YLD2'!BG$4,'INTERNAL PARAMETERS-1'!$B$5:$J$44,3,FALSE) + 'ANALYSIS-YLD1'!BG234*(1-VLOOKUP('ANALYSIS-YLD2'!BG$4,'INTERNAL PARAMETERS-1'!$B$5:$J$44,5,FALSE))*VLOOKUP('ANALYSIS-YLD2'!BG$4,'INTERNAL PARAMETERS-1'!$B$5:$J$44,8,FALSE)*VLOOKUP('ANALYSIS-YLD2'!BG$4,'INTERNAL PARAMETERS-1'!$B$5:$J$44,3,FALSE)</f>
        <v>0</v>
      </c>
      <c r="BH234" s="111">
        <f>'ANALYSIS-YLD1'!BH234*VLOOKUP('ANALYSIS-YLD2'!BH$4,'INTERNAL PARAMETERS-1'!$B$5:$J$44,5,FALSE)*VLOOKUP('ANALYSIS-YLD2'!BH$4,'INTERNAL PARAMETERS-1'!$B$5:$J$44,6,FALSE)*VLOOKUP('ANALYSIS-YLD2'!BH$4,'INTERNAL PARAMETERS-1'!$B$5:$J$44,3,FALSE) + 'ANALYSIS-YLD1'!BH234*(1-VLOOKUP('ANALYSIS-YLD2'!BH$4,'INTERNAL PARAMETERS-1'!$B$5:$J$44,5,FALSE))*VLOOKUP('ANALYSIS-YLD2'!BH$4,'INTERNAL PARAMETERS-1'!$B$5:$J$44,8,FALSE)*VLOOKUP('ANALYSIS-YLD2'!BH$4,'INTERNAL PARAMETERS-1'!$B$5:$J$44,3,FALSE)</f>
        <v>0</v>
      </c>
      <c r="BI234" s="111">
        <f>'ANALYSIS-YLD1'!BI234*VLOOKUP('ANALYSIS-YLD2'!BI$4,'INTERNAL PARAMETERS-1'!$B$5:$J$44,5,FALSE)*VLOOKUP('ANALYSIS-YLD2'!BI$4,'INTERNAL PARAMETERS-1'!$B$5:$J$44,6,FALSE)*VLOOKUP('ANALYSIS-YLD2'!BI$4,'INTERNAL PARAMETERS-1'!$B$5:$J$44,3,FALSE) + 'ANALYSIS-YLD1'!BI234*(1-VLOOKUP('ANALYSIS-YLD2'!BI$4,'INTERNAL PARAMETERS-1'!$B$5:$J$44,5,FALSE))*VLOOKUP('ANALYSIS-YLD2'!BI$4,'INTERNAL PARAMETERS-1'!$B$5:$J$44,8,FALSE)*VLOOKUP('ANALYSIS-YLD2'!BI$4,'INTERNAL PARAMETERS-1'!$B$5:$J$44,3,FALSE)</f>
        <v>0</v>
      </c>
      <c r="BJ234" s="111">
        <f>'ANALYSIS-YLD1'!BJ234*VLOOKUP('ANALYSIS-YLD2'!BJ$4,'INTERNAL PARAMETERS-1'!$B$5:$J$44,5,FALSE)*VLOOKUP('ANALYSIS-YLD2'!BJ$4,'INTERNAL PARAMETERS-1'!$B$5:$J$44,6,FALSE)*VLOOKUP('ANALYSIS-YLD2'!BJ$4,'INTERNAL PARAMETERS-1'!$B$5:$J$44,3,FALSE) + 'ANALYSIS-YLD1'!BJ234*(1-VLOOKUP('ANALYSIS-YLD2'!BJ$4,'INTERNAL PARAMETERS-1'!$B$5:$J$44,5,FALSE))*VLOOKUP('ANALYSIS-YLD2'!BJ$4,'INTERNAL PARAMETERS-1'!$B$5:$J$44,8,FALSE)*VLOOKUP('ANALYSIS-YLD2'!BJ$4,'INTERNAL PARAMETERS-1'!$B$5:$J$44,3,FALSE)</f>
        <v>0</v>
      </c>
      <c r="BK234" s="111">
        <f>'ANALYSIS-YLD1'!BK234*VLOOKUP('ANALYSIS-YLD2'!BK$4,'INTERNAL PARAMETERS-1'!$B$5:$J$44,5,FALSE)*VLOOKUP('ANALYSIS-YLD2'!BK$4,'INTERNAL PARAMETERS-1'!$B$5:$J$44,6,FALSE)*VLOOKUP('ANALYSIS-YLD2'!BK$4,'INTERNAL PARAMETERS-1'!$B$5:$J$44,3,FALSE) + 'ANALYSIS-YLD1'!BK234*(1-VLOOKUP('ANALYSIS-YLD2'!BK$4,'INTERNAL PARAMETERS-1'!$B$5:$J$44,5,FALSE))*VLOOKUP('ANALYSIS-YLD2'!BK$4,'INTERNAL PARAMETERS-1'!$B$5:$J$44,8,FALSE)*VLOOKUP('ANALYSIS-YLD2'!BK$4,'INTERNAL PARAMETERS-1'!$B$5:$J$44,3,FALSE)</f>
        <v>0</v>
      </c>
      <c r="BL234" s="111">
        <f>'ANALYSIS-YLD1'!BL234*VLOOKUP('ANALYSIS-YLD2'!BL$4,'INTERNAL PARAMETERS-1'!$B$5:$J$44,5,FALSE)*VLOOKUP('ANALYSIS-YLD2'!BL$4,'INTERNAL PARAMETERS-1'!$B$5:$J$44,6,FALSE)*VLOOKUP('ANALYSIS-YLD2'!BL$4,'INTERNAL PARAMETERS-1'!$B$5:$J$44,3,FALSE) + 'ANALYSIS-YLD1'!BL234*(1-VLOOKUP('ANALYSIS-YLD2'!BL$4,'INTERNAL PARAMETERS-1'!$B$5:$J$44,5,FALSE))*VLOOKUP('ANALYSIS-YLD2'!BL$4,'INTERNAL PARAMETERS-1'!$B$5:$J$44,8,FALSE)*VLOOKUP('ANALYSIS-YLD2'!BL$4,'INTERNAL PARAMETERS-1'!$B$5:$J$44,3,FALSE)</f>
        <v>0</v>
      </c>
      <c r="BM234" s="111">
        <f>'ANALYSIS-YLD1'!BM234*VLOOKUP('ANALYSIS-YLD2'!BM$4,'INTERNAL PARAMETERS-1'!$B$5:$J$44,5,FALSE)*VLOOKUP('ANALYSIS-YLD2'!BM$4,'INTERNAL PARAMETERS-1'!$B$5:$J$44,6,FALSE)*VLOOKUP('ANALYSIS-YLD2'!BM$4,'INTERNAL PARAMETERS-1'!$B$5:$J$44,3,FALSE) + 'ANALYSIS-YLD1'!BM234*(1-VLOOKUP('ANALYSIS-YLD2'!BM$4,'INTERNAL PARAMETERS-1'!$B$5:$J$44,5,FALSE))*VLOOKUP('ANALYSIS-YLD2'!BM$4,'INTERNAL PARAMETERS-1'!$B$5:$J$44,8,FALSE)*VLOOKUP('ANALYSIS-YLD2'!BM$4,'INTERNAL PARAMETERS-1'!$B$5:$J$44,3,FALSE)</f>
        <v>0</v>
      </c>
      <c r="BN234" s="111">
        <f>'ANALYSIS-YLD1'!BN234*VLOOKUP('ANALYSIS-YLD2'!BN$4,'INTERNAL PARAMETERS-1'!$B$5:$J$44,5,FALSE)*VLOOKUP('ANALYSIS-YLD2'!BN$4,'INTERNAL PARAMETERS-1'!$B$5:$J$44,6,FALSE)*VLOOKUP('ANALYSIS-YLD2'!BN$4,'INTERNAL PARAMETERS-1'!$B$5:$J$44,3,FALSE) + 'ANALYSIS-YLD1'!BN234*(1-VLOOKUP('ANALYSIS-YLD2'!BN$4,'INTERNAL PARAMETERS-1'!$B$5:$J$44,5,FALSE))*VLOOKUP('ANALYSIS-YLD2'!BN$4,'INTERNAL PARAMETERS-1'!$B$5:$J$44,8,FALSE)*VLOOKUP('ANALYSIS-YLD2'!BN$4,'INTERNAL PARAMETERS-1'!$B$5:$J$44,3,FALSE)</f>
        <v>0</v>
      </c>
      <c r="BO234" s="111">
        <f>'ANALYSIS-YLD1'!BO234*VLOOKUP('ANALYSIS-YLD2'!BO$4,'INTERNAL PARAMETERS-1'!$B$5:$J$44,5,FALSE)*VLOOKUP('ANALYSIS-YLD2'!BO$4,'INTERNAL PARAMETERS-1'!$B$5:$J$44,6,FALSE)*VLOOKUP('ANALYSIS-YLD2'!BO$4,'INTERNAL PARAMETERS-1'!$B$5:$J$44,3,FALSE) + 'ANALYSIS-YLD1'!BO234*(1-VLOOKUP('ANALYSIS-YLD2'!BO$4,'INTERNAL PARAMETERS-1'!$B$5:$J$44,5,FALSE))*VLOOKUP('ANALYSIS-YLD2'!BO$4,'INTERNAL PARAMETERS-1'!$B$5:$J$44,8,FALSE)*VLOOKUP('ANALYSIS-YLD2'!BO$4,'INTERNAL PARAMETERS-1'!$B$5:$J$44,3,FALSE)</f>
        <v>0</v>
      </c>
      <c r="BP234" s="111">
        <f>'ANALYSIS-YLD1'!BP234*VLOOKUP('ANALYSIS-YLD2'!BP$4,'INTERNAL PARAMETERS-1'!$B$5:$J$44,5,FALSE)*VLOOKUP('ANALYSIS-YLD2'!BP$4,'INTERNAL PARAMETERS-1'!$B$5:$J$44,6,FALSE)*VLOOKUP('ANALYSIS-YLD2'!BP$4,'INTERNAL PARAMETERS-1'!$B$5:$J$44,3,FALSE) + 'ANALYSIS-YLD1'!BP234*(1-VLOOKUP('ANALYSIS-YLD2'!BP$4,'INTERNAL PARAMETERS-1'!$B$5:$J$44,5,FALSE))*VLOOKUP('ANALYSIS-YLD2'!BP$4,'INTERNAL PARAMETERS-1'!$B$5:$J$44,8,FALSE)*VLOOKUP('ANALYSIS-YLD2'!BP$4,'INTERNAL PARAMETERS-1'!$B$5:$J$44,3,FALSE)</f>
        <v>0</v>
      </c>
      <c r="BQ234" s="111">
        <f>'ANALYSIS-YLD1'!BQ234*VLOOKUP('ANALYSIS-YLD2'!BQ$4,'INTERNAL PARAMETERS-1'!$B$5:$J$44,5,FALSE)*VLOOKUP('ANALYSIS-YLD2'!BQ$4,'INTERNAL PARAMETERS-1'!$B$5:$J$44,6,FALSE)*VLOOKUP('ANALYSIS-YLD2'!BQ$4,'INTERNAL PARAMETERS-1'!$B$5:$J$44,3,FALSE) + 'ANALYSIS-YLD1'!BQ234*(1-VLOOKUP('ANALYSIS-YLD2'!BQ$4,'INTERNAL PARAMETERS-1'!$B$5:$J$44,5,FALSE))*VLOOKUP('ANALYSIS-YLD2'!BQ$4,'INTERNAL PARAMETERS-1'!$B$5:$J$44,8,FALSE)*VLOOKUP('ANALYSIS-YLD2'!BQ$4,'INTERNAL PARAMETERS-1'!$B$5:$J$44,3,FALSE)</f>
        <v>0</v>
      </c>
      <c r="BR234" s="111">
        <f>'ANALYSIS-YLD1'!BR234*VLOOKUP('ANALYSIS-YLD2'!BR$4,'INTERNAL PARAMETERS-1'!$B$5:$J$44,5,FALSE)*VLOOKUP('ANALYSIS-YLD2'!BR$4,'INTERNAL PARAMETERS-1'!$B$5:$J$44,6,FALSE)*VLOOKUP('ANALYSIS-YLD2'!BR$4,'INTERNAL PARAMETERS-1'!$B$5:$J$44,3,FALSE) + 'ANALYSIS-YLD1'!BR234*(1-VLOOKUP('ANALYSIS-YLD2'!BR$4,'INTERNAL PARAMETERS-1'!$B$5:$J$44,5,FALSE))*VLOOKUP('ANALYSIS-YLD2'!BR$4,'INTERNAL PARAMETERS-1'!$B$5:$J$44,8,FALSE)*VLOOKUP('ANALYSIS-YLD2'!BR$4,'INTERNAL PARAMETERS-1'!$B$5:$J$44,3,FALSE)</f>
        <v>0</v>
      </c>
      <c r="BS234" s="111">
        <f>'ANALYSIS-YLD1'!BS234*VLOOKUP('ANALYSIS-YLD2'!BS$4,'INTERNAL PARAMETERS-1'!$B$5:$J$44,5,FALSE)*VLOOKUP('ANALYSIS-YLD2'!BS$4,'INTERNAL PARAMETERS-1'!$B$5:$J$44,6,FALSE)*VLOOKUP('ANALYSIS-YLD2'!BS$4,'INTERNAL PARAMETERS-1'!$B$5:$J$44,3,FALSE) + 'ANALYSIS-YLD1'!BS234*(1-VLOOKUP('ANALYSIS-YLD2'!BS$4,'INTERNAL PARAMETERS-1'!$B$5:$J$44,5,FALSE))*VLOOKUP('ANALYSIS-YLD2'!BS$4,'INTERNAL PARAMETERS-1'!$B$5:$J$44,8,FALSE)*VLOOKUP('ANALYSIS-YLD2'!BS$4,'INTERNAL PARAMETERS-1'!$B$5:$J$44,3,FALSE)</f>
        <v>0</v>
      </c>
      <c r="BT234" s="111">
        <f>'ANALYSIS-YLD1'!BT234*VLOOKUP('ANALYSIS-YLD2'!BT$4,'INTERNAL PARAMETERS-1'!$B$5:$J$44,5,FALSE)*VLOOKUP('ANALYSIS-YLD2'!BT$4,'INTERNAL PARAMETERS-1'!$B$5:$J$44,6,FALSE)*VLOOKUP('ANALYSIS-YLD2'!BT$4,'INTERNAL PARAMETERS-1'!$B$5:$J$44,3,FALSE) + 'ANALYSIS-YLD1'!BT234*(1-VLOOKUP('ANALYSIS-YLD2'!BT$4,'INTERNAL PARAMETERS-1'!$B$5:$J$44,5,FALSE))*VLOOKUP('ANALYSIS-YLD2'!BT$4,'INTERNAL PARAMETERS-1'!$B$5:$J$44,8,FALSE)*VLOOKUP('ANALYSIS-YLD2'!BT$4,'INTERNAL PARAMETERS-1'!$B$5:$J$44,3,FALSE)</f>
        <v>0</v>
      </c>
      <c r="BU234" s="111">
        <f>'ANALYSIS-YLD1'!BU234*VLOOKUP('ANALYSIS-YLD2'!BU$4,'INTERNAL PARAMETERS-1'!$B$5:$J$44,5,FALSE)*VLOOKUP('ANALYSIS-YLD2'!BU$4,'INTERNAL PARAMETERS-1'!$B$5:$J$44,6,FALSE)*VLOOKUP('ANALYSIS-YLD2'!BU$4,'INTERNAL PARAMETERS-1'!$B$5:$J$44,3,FALSE) + 'ANALYSIS-YLD1'!BU234*(1-VLOOKUP('ANALYSIS-YLD2'!BU$4,'INTERNAL PARAMETERS-1'!$B$5:$J$44,5,FALSE))*VLOOKUP('ANALYSIS-YLD2'!BU$4,'INTERNAL PARAMETERS-1'!$B$5:$J$44,8,FALSE)*VLOOKUP('ANALYSIS-YLD2'!BU$4,'INTERNAL PARAMETERS-1'!$B$5:$J$44,3,FALSE)</f>
        <v>0</v>
      </c>
      <c r="BV234" s="111">
        <f>'ANALYSIS-YLD1'!BV234*VLOOKUP('ANALYSIS-YLD2'!BV$4,'INTERNAL PARAMETERS-1'!$B$5:$J$44,5,FALSE)*VLOOKUP('ANALYSIS-YLD2'!BV$4,'INTERNAL PARAMETERS-1'!$B$5:$J$44,6,FALSE)*VLOOKUP('ANALYSIS-YLD2'!BV$4,'INTERNAL PARAMETERS-1'!$B$5:$J$44,3,FALSE) + 'ANALYSIS-YLD1'!BV234*(1-VLOOKUP('ANALYSIS-YLD2'!BV$4,'INTERNAL PARAMETERS-1'!$B$5:$J$44,5,FALSE))*VLOOKUP('ANALYSIS-YLD2'!BV$4,'INTERNAL PARAMETERS-1'!$B$5:$J$44,8,FALSE)*VLOOKUP('ANALYSIS-YLD2'!BV$4,'INTERNAL PARAMETERS-1'!$B$5:$J$44,3,FALSE)</f>
        <v>0</v>
      </c>
      <c r="BW234" s="111">
        <f>'ANALYSIS-YLD1'!BW234*VLOOKUP('ANALYSIS-YLD2'!BW$4,'INTERNAL PARAMETERS-1'!$B$5:$J$44,5,FALSE)*VLOOKUP('ANALYSIS-YLD2'!BW$4,'INTERNAL PARAMETERS-1'!$B$5:$J$44,6,FALSE)*VLOOKUP('ANALYSIS-YLD2'!BW$4,'INTERNAL PARAMETERS-1'!$B$5:$J$44,3,FALSE) + 'ANALYSIS-YLD1'!BW234*(1-VLOOKUP('ANALYSIS-YLD2'!BW$4,'INTERNAL PARAMETERS-1'!$B$5:$J$44,5,FALSE))*VLOOKUP('ANALYSIS-YLD2'!BW$4,'INTERNAL PARAMETERS-1'!$B$5:$J$44,8,FALSE)*VLOOKUP('ANALYSIS-YLD2'!BW$4,'INTERNAL PARAMETERS-1'!$B$5:$J$44,3,FALSE)</f>
        <v>0</v>
      </c>
      <c r="BX234" s="111">
        <f>'ANALYSIS-YLD1'!BX234*VLOOKUP('ANALYSIS-YLD2'!BX$4,'INTERNAL PARAMETERS-1'!$B$5:$J$44,5,FALSE)*VLOOKUP('ANALYSIS-YLD2'!BX$4,'INTERNAL PARAMETERS-1'!$B$5:$J$44,6,FALSE)*VLOOKUP('ANALYSIS-YLD2'!BX$4,'INTERNAL PARAMETERS-1'!$B$5:$J$44,3,FALSE) + 'ANALYSIS-YLD1'!BX234*(1-VLOOKUP('ANALYSIS-YLD2'!BX$4,'INTERNAL PARAMETERS-1'!$B$5:$J$44,5,FALSE))*VLOOKUP('ANALYSIS-YLD2'!BX$4,'INTERNAL PARAMETERS-1'!$B$5:$J$44,8,FALSE)*VLOOKUP('ANALYSIS-YLD2'!BX$4,'INTERNAL PARAMETERS-1'!$B$5:$J$44,3,FALSE)</f>
        <v>0</v>
      </c>
      <c r="BY234" s="111">
        <f>'ANALYSIS-YLD1'!BY234*VLOOKUP('ANALYSIS-YLD2'!BY$4,'INTERNAL PARAMETERS-1'!$B$5:$J$44,5,FALSE)*VLOOKUP('ANALYSIS-YLD2'!BY$4,'INTERNAL PARAMETERS-1'!$B$5:$J$44,6,FALSE)*VLOOKUP('ANALYSIS-YLD2'!BY$4,'INTERNAL PARAMETERS-1'!$B$5:$J$44,3,FALSE) + 'ANALYSIS-YLD1'!BY234*(1-VLOOKUP('ANALYSIS-YLD2'!BY$4,'INTERNAL PARAMETERS-1'!$B$5:$J$44,5,FALSE))*VLOOKUP('ANALYSIS-YLD2'!BY$4,'INTERNAL PARAMETERS-1'!$B$5:$J$44,8,FALSE)*VLOOKUP('ANALYSIS-YLD2'!BY$4,'INTERNAL PARAMETERS-1'!$B$5:$J$44,3,FALSE)</f>
        <v>0</v>
      </c>
      <c r="BZ234" s="111">
        <f>'ANALYSIS-YLD1'!BZ234*VLOOKUP('ANALYSIS-YLD2'!BZ$4,'INTERNAL PARAMETERS-1'!$B$5:$J$44,5,FALSE)*VLOOKUP('ANALYSIS-YLD2'!BZ$4,'INTERNAL PARAMETERS-1'!$B$5:$J$44,6,FALSE)*VLOOKUP('ANALYSIS-YLD2'!BZ$4,'INTERNAL PARAMETERS-1'!$B$5:$J$44,3,FALSE) + 'ANALYSIS-YLD1'!BZ234*(1-VLOOKUP('ANALYSIS-YLD2'!BZ$4,'INTERNAL PARAMETERS-1'!$B$5:$J$44,5,FALSE))*VLOOKUP('ANALYSIS-YLD2'!BZ$4,'INTERNAL PARAMETERS-1'!$B$5:$J$44,8,FALSE)*VLOOKUP('ANALYSIS-YLD2'!BZ$4,'INTERNAL PARAMETERS-1'!$B$5:$J$44,3,FALSE)</f>
        <v>0</v>
      </c>
      <c r="CA234" s="111">
        <f>'ANALYSIS-YLD1'!CA234*VLOOKUP('ANALYSIS-YLD2'!CA$4,'INTERNAL PARAMETERS-1'!$B$5:$J$44,5,FALSE)*VLOOKUP('ANALYSIS-YLD2'!CA$4,'INTERNAL PARAMETERS-1'!$B$5:$J$44,6,FALSE)*VLOOKUP('ANALYSIS-YLD2'!CA$4,'INTERNAL PARAMETERS-1'!$B$5:$J$44,3,FALSE) + 'ANALYSIS-YLD1'!CA234*(1-VLOOKUP('ANALYSIS-YLD2'!CA$4,'INTERNAL PARAMETERS-1'!$B$5:$J$44,5,FALSE))*VLOOKUP('ANALYSIS-YLD2'!CA$4,'INTERNAL PARAMETERS-1'!$B$5:$J$44,8,FALSE)*VLOOKUP('ANALYSIS-YLD2'!CA$4,'INTERNAL PARAMETERS-1'!$B$5:$J$44,3,FALSE)</f>
        <v>0</v>
      </c>
      <c r="CB234" s="111">
        <f>'ANALYSIS-YLD1'!CB234*VLOOKUP('ANALYSIS-YLD2'!CB$4,'INTERNAL PARAMETERS-1'!$B$5:$J$44,5,FALSE)*VLOOKUP('ANALYSIS-YLD2'!CB$4,'INTERNAL PARAMETERS-1'!$B$5:$J$44,6,FALSE)*VLOOKUP('ANALYSIS-YLD2'!CB$4,'INTERNAL PARAMETERS-1'!$B$5:$J$44,3,FALSE) + 'ANALYSIS-YLD1'!CB234*(1-VLOOKUP('ANALYSIS-YLD2'!CB$4,'INTERNAL PARAMETERS-1'!$B$5:$J$44,5,FALSE))*VLOOKUP('ANALYSIS-YLD2'!CB$4,'INTERNAL PARAMETERS-1'!$B$5:$J$44,8,FALSE)*VLOOKUP('ANALYSIS-YLD2'!CB$4,'INTERNAL PARAMETERS-1'!$B$5:$J$44,3,FALSE)</f>
        <v>0</v>
      </c>
      <c r="CC234" s="111">
        <f>'ANALYSIS-YLD1'!CC234*VLOOKUP('ANALYSIS-YLD2'!CC$4,'INTERNAL PARAMETERS-1'!$B$5:$J$44,5,FALSE)*VLOOKUP('ANALYSIS-YLD2'!CC$4,'INTERNAL PARAMETERS-1'!$B$5:$J$44,6,FALSE)*VLOOKUP('ANALYSIS-YLD2'!CC$4,'INTERNAL PARAMETERS-1'!$B$5:$J$44,3,FALSE) + 'ANALYSIS-YLD1'!CC234*(1-VLOOKUP('ANALYSIS-YLD2'!CC$4,'INTERNAL PARAMETERS-1'!$B$5:$J$44,5,FALSE))*VLOOKUP('ANALYSIS-YLD2'!CC$4,'INTERNAL PARAMETERS-1'!$B$5:$J$44,8,FALSE)*VLOOKUP('ANALYSIS-YLD2'!CC$4,'INTERNAL PARAMETERS-1'!$B$5:$J$44,3,FALSE)</f>
        <v>0</v>
      </c>
      <c r="CD234" s="111">
        <f>'ANALYSIS-YLD1'!CD234*VLOOKUP('ANALYSIS-YLD2'!CD$4,'INTERNAL PARAMETERS-1'!$B$5:$J$44,5,FALSE)*VLOOKUP('ANALYSIS-YLD2'!CD$4,'INTERNAL PARAMETERS-1'!$B$5:$J$44,6,FALSE)*VLOOKUP('ANALYSIS-YLD2'!CD$4,'INTERNAL PARAMETERS-1'!$B$5:$J$44,3,FALSE) + 'ANALYSIS-YLD1'!CD234*(1-VLOOKUP('ANALYSIS-YLD2'!CD$4,'INTERNAL PARAMETERS-1'!$B$5:$J$44,5,FALSE))*VLOOKUP('ANALYSIS-YLD2'!CD$4,'INTERNAL PARAMETERS-1'!$B$5:$J$44,8,FALSE)*VLOOKUP('ANALYSIS-YLD2'!CD$4,'INTERNAL PARAMETERS-1'!$B$5:$J$44,3,FALSE)</f>
        <v>0</v>
      </c>
      <c r="CE234" s="111">
        <f>'ANALYSIS-YLD1'!CE234*VLOOKUP('ANALYSIS-YLD2'!CE$4,'INTERNAL PARAMETERS-1'!$B$5:$J$44,5,FALSE)*VLOOKUP('ANALYSIS-YLD2'!CE$4,'INTERNAL PARAMETERS-1'!$B$5:$J$44,6,FALSE)*VLOOKUP('ANALYSIS-YLD2'!CE$4,'INTERNAL PARAMETERS-1'!$B$5:$J$44,3,FALSE) + 'ANALYSIS-YLD1'!CE234*(1-VLOOKUP('ANALYSIS-YLD2'!CE$4,'INTERNAL PARAMETERS-1'!$B$5:$J$44,5,FALSE))*VLOOKUP('ANALYSIS-YLD2'!CE$4,'INTERNAL PARAMETERS-1'!$B$5:$J$44,8,FALSE)*VLOOKUP('ANALYSIS-YLD2'!CE$4,'INTERNAL PARAMETERS-1'!$B$5:$J$44,3,FALSE)</f>
        <v>0</v>
      </c>
      <c r="CF234" s="111">
        <f>'ANALYSIS-YLD1'!CF234*VLOOKUP('ANALYSIS-YLD2'!CF$4,'INTERNAL PARAMETERS-1'!$B$5:$J$44,5,FALSE)*VLOOKUP('ANALYSIS-YLD2'!CF$4,'INTERNAL PARAMETERS-1'!$B$5:$J$44,6,FALSE)*VLOOKUP('ANALYSIS-YLD2'!CF$4,'INTERNAL PARAMETERS-1'!$B$5:$J$44,3,FALSE) + 'ANALYSIS-YLD1'!CF234*(1-VLOOKUP('ANALYSIS-YLD2'!CF$4,'INTERNAL PARAMETERS-1'!$B$5:$J$44,5,FALSE))*VLOOKUP('ANALYSIS-YLD2'!CF$4,'INTERNAL PARAMETERS-1'!$B$5:$J$44,8,FALSE)*VLOOKUP('ANALYSIS-YLD2'!CF$4,'INTERNAL PARAMETERS-1'!$B$5:$J$44,3,FALSE)</f>
        <v>0</v>
      </c>
      <c r="CG234" s="111">
        <f>'ANALYSIS-YLD1'!CG234*VLOOKUP('ANALYSIS-YLD2'!CG$4,'INTERNAL PARAMETERS-1'!$B$5:$J$44,5,FALSE)*VLOOKUP('ANALYSIS-YLD2'!CG$4,'INTERNAL PARAMETERS-1'!$B$5:$J$44,6,FALSE)*VLOOKUP('ANALYSIS-YLD2'!CG$4,'INTERNAL PARAMETERS-1'!$B$5:$J$44,3,FALSE) + 'ANALYSIS-YLD1'!CG234*(1-VLOOKUP('ANALYSIS-YLD2'!CG$4,'INTERNAL PARAMETERS-1'!$B$5:$J$44,5,FALSE))*VLOOKUP('ANALYSIS-YLD2'!CG$4,'INTERNAL PARAMETERS-1'!$B$5:$J$44,8,FALSE)*VLOOKUP('ANALYSIS-YLD2'!CG$4,'INTERNAL PARAMETERS-1'!$B$5:$J$44,3,FALSE)</f>
        <v>0</v>
      </c>
      <c r="CH234" s="110">
        <f>'ANALYSIS-YLD1'!CH234*VLOOKUP('ANALYSIS-YLD2'!CH$4,'INTERNAL PARAMETERS-1'!$B$5:$J$44,5,FALSE)*VLOOKUP('ANALYSIS-YLD2'!CH$4,'INTERNAL PARAMETERS-1'!$B$5:$J$44,6,FALSE)*VLOOKUP('ANALYSIS-YLD2'!CH$4,'INTERNAL PARAMETERS-1'!$B$5:$J$44,3,FALSE) + 'ANALYSIS-YLD1'!CH234*(1-VLOOKUP('ANALYSIS-YLD2'!CH$4,'INTERNAL PARAMETERS-1'!$B$5:$J$44,5,FALSE))*VLOOKUP('ANALYSIS-YLD2'!CH$4,'INTERNAL PARAMETERS-1'!$B$5:$J$44,8,FALSE)*VLOOKUP('ANALYSIS-YLD2'!CH$4,'INTERNAL PARAMETERS-1'!$B$5:$J$44,3,FALSE)</f>
        <v>0</v>
      </c>
      <c r="CJ234" s="112">
        <f t="shared" si="6"/>
        <v>0</v>
      </c>
      <c r="CK234" s="110">
        <f t="shared" si="7"/>
        <v>0</v>
      </c>
    </row>
    <row r="235" spans="2:89" x14ac:dyDescent="0.5">
      <c r="B235" s="130" t="s">
        <v>22</v>
      </c>
      <c r="C235" s="129" t="s">
        <v>21</v>
      </c>
      <c r="D235" s="129" t="s">
        <v>6</v>
      </c>
      <c r="E235" s="125">
        <f>'INPUTS-Incidence'!E235</f>
        <v>0</v>
      </c>
      <c r="F235" s="128">
        <f>'INTERNAL PARAMETERS-1'!M19</f>
        <v>16.865000000000002</v>
      </c>
      <c r="G235" s="112">
        <f>'ANALYSIS-YLD1'!G235*VLOOKUP('ANALYSIS-YLD2'!G$4,'INTERNAL PARAMETERS-1'!$B$5:$J$44,5,FALSE)*VLOOKUP('ANALYSIS-YLD2'!G$4,'INTERNAL PARAMETERS-1'!$B$5:$J$44,7,FALSE)*'ANALYSIS-YLD2'!$F235 + 'ANALYSIS-YLD1'!G235*(1-VLOOKUP('ANALYSIS-YLD2'!G$4,'INTERNAL PARAMETERS-1'!$B$5:$J$44,5,FALSE))*VLOOKUP('ANALYSIS-YLD2'!G$4,'INTERNAL PARAMETERS-1'!$B$5:$J$44,9,FALSE)*'ANALYSIS-YLD2'!$F235</f>
        <v>0</v>
      </c>
      <c r="H235" s="111">
        <f>'ANALYSIS-YLD1'!H235*VLOOKUP('ANALYSIS-YLD2'!H$4,'INTERNAL PARAMETERS-1'!$B$5:$J$44,5,FALSE)*VLOOKUP('ANALYSIS-YLD2'!H$4,'INTERNAL PARAMETERS-1'!$B$5:$J$44,7,FALSE)*'ANALYSIS-YLD2'!$F235 + 'ANALYSIS-YLD1'!H235*(1-VLOOKUP('ANALYSIS-YLD2'!H$4,'INTERNAL PARAMETERS-1'!$B$5:$J$44,5,FALSE))*VLOOKUP('ANALYSIS-YLD2'!H$4,'INTERNAL PARAMETERS-1'!$B$5:$J$44,9,FALSE)*'ANALYSIS-YLD2'!$F235</f>
        <v>0</v>
      </c>
      <c r="I235" s="111">
        <f>'ANALYSIS-YLD1'!I235*VLOOKUP('ANALYSIS-YLD2'!I$4,'INTERNAL PARAMETERS-1'!$B$5:$J$44,5,FALSE)*VLOOKUP('ANALYSIS-YLD2'!I$4,'INTERNAL PARAMETERS-1'!$B$5:$J$44,7,FALSE)*'ANALYSIS-YLD2'!$F235 + 'ANALYSIS-YLD1'!I235*(1-VLOOKUP('ANALYSIS-YLD2'!I$4,'INTERNAL PARAMETERS-1'!$B$5:$J$44,5,FALSE))*VLOOKUP('ANALYSIS-YLD2'!I$4,'INTERNAL PARAMETERS-1'!$B$5:$J$44,9,FALSE)*'ANALYSIS-YLD2'!$F235</f>
        <v>0</v>
      </c>
      <c r="J235" s="111">
        <f>'ANALYSIS-YLD1'!J235*VLOOKUP('ANALYSIS-YLD2'!J$4,'INTERNAL PARAMETERS-1'!$B$5:$J$44,5,FALSE)*VLOOKUP('ANALYSIS-YLD2'!J$4,'INTERNAL PARAMETERS-1'!$B$5:$J$44,7,FALSE)*'ANALYSIS-YLD2'!$F235 + 'ANALYSIS-YLD1'!J235*(1-VLOOKUP('ANALYSIS-YLD2'!J$4,'INTERNAL PARAMETERS-1'!$B$5:$J$44,5,FALSE))*VLOOKUP('ANALYSIS-YLD2'!J$4,'INTERNAL PARAMETERS-1'!$B$5:$J$44,9,FALSE)*'ANALYSIS-YLD2'!$F235</f>
        <v>0</v>
      </c>
      <c r="K235" s="111">
        <f>'ANALYSIS-YLD1'!K235*VLOOKUP('ANALYSIS-YLD2'!K$4,'INTERNAL PARAMETERS-1'!$B$5:$J$44,5,FALSE)*VLOOKUP('ANALYSIS-YLD2'!K$4,'INTERNAL PARAMETERS-1'!$B$5:$J$44,7,FALSE)*'ANALYSIS-YLD2'!$F235 + 'ANALYSIS-YLD1'!K235*(1-VLOOKUP('ANALYSIS-YLD2'!K$4,'INTERNAL PARAMETERS-1'!$B$5:$J$44,5,FALSE))*VLOOKUP('ANALYSIS-YLD2'!K$4,'INTERNAL PARAMETERS-1'!$B$5:$J$44,9,FALSE)*'ANALYSIS-YLD2'!$F235</f>
        <v>0</v>
      </c>
      <c r="L235" s="111">
        <f>'ANALYSIS-YLD1'!L235*VLOOKUP('ANALYSIS-YLD2'!L$4,'INTERNAL PARAMETERS-1'!$B$5:$J$44,5,FALSE)*VLOOKUP('ANALYSIS-YLD2'!L$4,'INTERNAL PARAMETERS-1'!$B$5:$J$44,7,FALSE)*'ANALYSIS-YLD2'!$F235 + 'ANALYSIS-YLD1'!L235*(1-VLOOKUP('ANALYSIS-YLD2'!L$4,'INTERNAL PARAMETERS-1'!$B$5:$J$44,5,FALSE))*VLOOKUP('ANALYSIS-YLD2'!L$4,'INTERNAL PARAMETERS-1'!$B$5:$J$44,9,FALSE)*'ANALYSIS-YLD2'!$F235</f>
        <v>0</v>
      </c>
      <c r="M235" s="111">
        <f>'ANALYSIS-YLD1'!M235*VLOOKUP('ANALYSIS-YLD2'!M$4,'INTERNAL PARAMETERS-1'!$B$5:$J$44,5,FALSE)*VLOOKUP('ANALYSIS-YLD2'!M$4,'INTERNAL PARAMETERS-1'!$B$5:$J$44,7,FALSE)*'ANALYSIS-YLD2'!$F235 + 'ANALYSIS-YLD1'!M235*(1-VLOOKUP('ANALYSIS-YLD2'!M$4,'INTERNAL PARAMETERS-1'!$B$5:$J$44,5,FALSE))*VLOOKUP('ANALYSIS-YLD2'!M$4,'INTERNAL PARAMETERS-1'!$B$5:$J$44,9,FALSE)*'ANALYSIS-YLD2'!$F235</f>
        <v>0</v>
      </c>
      <c r="N235" s="111">
        <f>'ANALYSIS-YLD1'!N235*VLOOKUP('ANALYSIS-YLD2'!N$4,'INTERNAL PARAMETERS-1'!$B$5:$J$44,5,FALSE)*VLOOKUP('ANALYSIS-YLD2'!N$4,'INTERNAL PARAMETERS-1'!$B$5:$J$44,7,FALSE)*'ANALYSIS-YLD2'!$F235 + 'ANALYSIS-YLD1'!N235*(1-VLOOKUP('ANALYSIS-YLD2'!N$4,'INTERNAL PARAMETERS-1'!$B$5:$J$44,5,FALSE))*VLOOKUP('ANALYSIS-YLD2'!N$4,'INTERNAL PARAMETERS-1'!$B$5:$J$44,9,FALSE)*'ANALYSIS-YLD2'!$F235</f>
        <v>0</v>
      </c>
      <c r="O235" s="111">
        <f>'ANALYSIS-YLD1'!O235*VLOOKUP('ANALYSIS-YLD2'!O$4,'INTERNAL PARAMETERS-1'!$B$5:$J$44,5,FALSE)*VLOOKUP('ANALYSIS-YLD2'!O$4,'INTERNAL PARAMETERS-1'!$B$5:$J$44,7,FALSE)*'ANALYSIS-YLD2'!$F235 + 'ANALYSIS-YLD1'!O235*(1-VLOOKUP('ANALYSIS-YLD2'!O$4,'INTERNAL PARAMETERS-1'!$B$5:$J$44,5,FALSE))*VLOOKUP('ANALYSIS-YLD2'!O$4,'INTERNAL PARAMETERS-1'!$B$5:$J$44,9,FALSE)*'ANALYSIS-YLD2'!$F235</f>
        <v>0</v>
      </c>
      <c r="P235" s="111">
        <f>'ANALYSIS-YLD1'!P235*VLOOKUP('ANALYSIS-YLD2'!P$4,'INTERNAL PARAMETERS-1'!$B$5:$J$44,5,FALSE)*VLOOKUP('ANALYSIS-YLD2'!P$4,'INTERNAL PARAMETERS-1'!$B$5:$J$44,7,FALSE)*'ANALYSIS-YLD2'!$F235 + 'ANALYSIS-YLD1'!P235*(1-VLOOKUP('ANALYSIS-YLD2'!P$4,'INTERNAL PARAMETERS-1'!$B$5:$J$44,5,FALSE))*VLOOKUP('ANALYSIS-YLD2'!P$4,'INTERNAL PARAMETERS-1'!$B$5:$J$44,9,FALSE)*'ANALYSIS-YLD2'!$F235</f>
        <v>0</v>
      </c>
      <c r="Q235" s="111">
        <f>'ANALYSIS-YLD1'!Q235*VLOOKUP('ANALYSIS-YLD2'!Q$4,'INTERNAL PARAMETERS-1'!$B$5:$J$44,5,FALSE)*VLOOKUP('ANALYSIS-YLD2'!Q$4,'INTERNAL PARAMETERS-1'!$B$5:$J$44,7,FALSE)*'ANALYSIS-YLD2'!$F235 + 'ANALYSIS-YLD1'!Q235*(1-VLOOKUP('ANALYSIS-YLD2'!Q$4,'INTERNAL PARAMETERS-1'!$B$5:$J$44,5,FALSE))*VLOOKUP('ANALYSIS-YLD2'!Q$4,'INTERNAL PARAMETERS-1'!$B$5:$J$44,9,FALSE)*'ANALYSIS-YLD2'!$F235</f>
        <v>0</v>
      </c>
      <c r="R235" s="111">
        <f>'ANALYSIS-YLD1'!R235*VLOOKUP('ANALYSIS-YLD2'!R$4,'INTERNAL PARAMETERS-1'!$B$5:$J$44,5,FALSE)*VLOOKUP('ANALYSIS-YLD2'!R$4,'INTERNAL PARAMETERS-1'!$B$5:$J$44,7,FALSE)*'ANALYSIS-YLD2'!$F235 + 'ANALYSIS-YLD1'!R235*(1-VLOOKUP('ANALYSIS-YLD2'!R$4,'INTERNAL PARAMETERS-1'!$B$5:$J$44,5,FALSE))*VLOOKUP('ANALYSIS-YLD2'!R$4,'INTERNAL PARAMETERS-1'!$B$5:$J$44,9,FALSE)*'ANALYSIS-YLD2'!$F235</f>
        <v>0</v>
      </c>
      <c r="S235" s="111">
        <f>'ANALYSIS-YLD1'!S235*VLOOKUP('ANALYSIS-YLD2'!S$4,'INTERNAL PARAMETERS-1'!$B$5:$J$44,5,FALSE)*VLOOKUP('ANALYSIS-YLD2'!S$4,'INTERNAL PARAMETERS-1'!$B$5:$J$44,7,FALSE)*'ANALYSIS-YLD2'!$F235 + 'ANALYSIS-YLD1'!S235*(1-VLOOKUP('ANALYSIS-YLD2'!S$4,'INTERNAL PARAMETERS-1'!$B$5:$J$44,5,FALSE))*VLOOKUP('ANALYSIS-YLD2'!S$4,'INTERNAL PARAMETERS-1'!$B$5:$J$44,9,FALSE)*'ANALYSIS-YLD2'!$F235</f>
        <v>0</v>
      </c>
      <c r="T235" s="111">
        <f>'ANALYSIS-YLD1'!T235*VLOOKUP('ANALYSIS-YLD2'!T$4,'INTERNAL PARAMETERS-1'!$B$5:$J$44,5,FALSE)*VLOOKUP('ANALYSIS-YLD2'!T$4,'INTERNAL PARAMETERS-1'!$B$5:$J$44,7,FALSE)*'ANALYSIS-YLD2'!$F235 + 'ANALYSIS-YLD1'!T235*(1-VLOOKUP('ANALYSIS-YLD2'!T$4,'INTERNAL PARAMETERS-1'!$B$5:$J$44,5,FALSE))*VLOOKUP('ANALYSIS-YLD2'!T$4,'INTERNAL PARAMETERS-1'!$B$5:$J$44,9,FALSE)*'ANALYSIS-YLD2'!$F235</f>
        <v>0</v>
      </c>
      <c r="U235" s="111">
        <f>'ANALYSIS-YLD1'!U235*VLOOKUP('ANALYSIS-YLD2'!U$4,'INTERNAL PARAMETERS-1'!$B$5:$J$44,5,FALSE)*VLOOKUP('ANALYSIS-YLD2'!U$4,'INTERNAL PARAMETERS-1'!$B$5:$J$44,7,FALSE)*'ANALYSIS-YLD2'!$F235 + 'ANALYSIS-YLD1'!U235*(1-VLOOKUP('ANALYSIS-YLD2'!U$4,'INTERNAL PARAMETERS-1'!$B$5:$J$44,5,FALSE))*VLOOKUP('ANALYSIS-YLD2'!U$4,'INTERNAL PARAMETERS-1'!$B$5:$J$44,9,FALSE)*'ANALYSIS-YLD2'!$F235</f>
        <v>0</v>
      </c>
      <c r="V235" s="111">
        <f>'ANALYSIS-YLD1'!V235*VLOOKUP('ANALYSIS-YLD2'!V$4,'INTERNAL PARAMETERS-1'!$B$5:$J$44,5,FALSE)*VLOOKUP('ANALYSIS-YLD2'!V$4,'INTERNAL PARAMETERS-1'!$B$5:$J$44,7,FALSE)*'ANALYSIS-YLD2'!$F235 + 'ANALYSIS-YLD1'!V235*(1-VLOOKUP('ANALYSIS-YLD2'!V$4,'INTERNAL PARAMETERS-1'!$B$5:$J$44,5,FALSE))*VLOOKUP('ANALYSIS-YLD2'!V$4,'INTERNAL PARAMETERS-1'!$B$5:$J$44,9,FALSE)*'ANALYSIS-YLD2'!$F235</f>
        <v>0</v>
      </c>
      <c r="W235" s="111">
        <f>'ANALYSIS-YLD1'!W235*VLOOKUP('ANALYSIS-YLD2'!W$4,'INTERNAL PARAMETERS-1'!$B$5:$J$44,5,FALSE)*VLOOKUP('ANALYSIS-YLD2'!W$4,'INTERNAL PARAMETERS-1'!$B$5:$J$44,7,FALSE)*'ANALYSIS-YLD2'!$F235 + 'ANALYSIS-YLD1'!W235*(1-VLOOKUP('ANALYSIS-YLD2'!W$4,'INTERNAL PARAMETERS-1'!$B$5:$J$44,5,FALSE))*VLOOKUP('ANALYSIS-YLD2'!W$4,'INTERNAL PARAMETERS-1'!$B$5:$J$44,9,FALSE)*'ANALYSIS-YLD2'!$F235</f>
        <v>0</v>
      </c>
      <c r="X235" s="111">
        <f>'ANALYSIS-YLD1'!X235*VLOOKUP('ANALYSIS-YLD2'!X$4,'INTERNAL PARAMETERS-1'!$B$5:$J$44,5,FALSE)*VLOOKUP('ANALYSIS-YLD2'!X$4,'INTERNAL PARAMETERS-1'!$B$5:$J$44,7,FALSE)*'ANALYSIS-YLD2'!$F235 + 'ANALYSIS-YLD1'!X235*(1-VLOOKUP('ANALYSIS-YLD2'!X$4,'INTERNAL PARAMETERS-1'!$B$5:$J$44,5,FALSE))*VLOOKUP('ANALYSIS-YLD2'!X$4,'INTERNAL PARAMETERS-1'!$B$5:$J$44,9,FALSE)*'ANALYSIS-YLD2'!$F235</f>
        <v>0</v>
      </c>
      <c r="Y235" s="111">
        <f>'ANALYSIS-YLD1'!Y235*VLOOKUP('ANALYSIS-YLD2'!Y$4,'INTERNAL PARAMETERS-1'!$B$5:$J$44,5,FALSE)*VLOOKUP('ANALYSIS-YLD2'!Y$4,'INTERNAL PARAMETERS-1'!$B$5:$J$44,7,FALSE)*'ANALYSIS-YLD2'!$F235 + 'ANALYSIS-YLD1'!Y235*(1-VLOOKUP('ANALYSIS-YLD2'!Y$4,'INTERNAL PARAMETERS-1'!$B$5:$J$44,5,FALSE))*VLOOKUP('ANALYSIS-YLD2'!Y$4,'INTERNAL PARAMETERS-1'!$B$5:$J$44,9,FALSE)*'ANALYSIS-YLD2'!$F235</f>
        <v>0</v>
      </c>
      <c r="Z235" s="111">
        <f>'ANALYSIS-YLD1'!Z235*VLOOKUP('ANALYSIS-YLD2'!Z$4,'INTERNAL PARAMETERS-1'!$B$5:$J$44,5,FALSE)*VLOOKUP('ANALYSIS-YLD2'!Z$4,'INTERNAL PARAMETERS-1'!$B$5:$J$44,7,FALSE)*'ANALYSIS-YLD2'!$F235 + 'ANALYSIS-YLD1'!Z235*(1-VLOOKUP('ANALYSIS-YLD2'!Z$4,'INTERNAL PARAMETERS-1'!$B$5:$J$44,5,FALSE))*VLOOKUP('ANALYSIS-YLD2'!Z$4,'INTERNAL PARAMETERS-1'!$B$5:$J$44,9,FALSE)*'ANALYSIS-YLD2'!$F235</f>
        <v>0</v>
      </c>
      <c r="AA235" s="111">
        <f>'ANALYSIS-YLD1'!AA235*VLOOKUP('ANALYSIS-YLD2'!AA$4,'INTERNAL PARAMETERS-1'!$B$5:$J$44,5,FALSE)*VLOOKUP('ANALYSIS-YLD2'!AA$4,'INTERNAL PARAMETERS-1'!$B$5:$J$44,7,FALSE)*'ANALYSIS-YLD2'!$F235 + 'ANALYSIS-YLD1'!AA235*(1-VLOOKUP('ANALYSIS-YLD2'!AA$4,'INTERNAL PARAMETERS-1'!$B$5:$J$44,5,FALSE))*VLOOKUP('ANALYSIS-YLD2'!AA$4,'INTERNAL PARAMETERS-1'!$B$5:$J$44,9,FALSE)*'ANALYSIS-YLD2'!$F235</f>
        <v>0</v>
      </c>
      <c r="AB235" s="111">
        <f>'ANALYSIS-YLD1'!AB235*VLOOKUP('ANALYSIS-YLD2'!AB$4,'INTERNAL PARAMETERS-1'!$B$5:$J$44,5,FALSE)*VLOOKUP('ANALYSIS-YLD2'!AB$4,'INTERNAL PARAMETERS-1'!$B$5:$J$44,7,FALSE)*'ANALYSIS-YLD2'!$F235 + 'ANALYSIS-YLD1'!AB235*(1-VLOOKUP('ANALYSIS-YLD2'!AB$4,'INTERNAL PARAMETERS-1'!$B$5:$J$44,5,FALSE))*VLOOKUP('ANALYSIS-YLD2'!AB$4,'INTERNAL PARAMETERS-1'!$B$5:$J$44,9,FALSE)*'ANALYSIS-YLD2'!$F235</f>
        <v>0</v>
      </c>
      <c r="AC235" s="111">
        <f>'ANALYSIS-YLD1'!AC235*VLOOKUP('ANALYSIS-YLD2'!AC$4,'INTERNAL PARAMETERS-1'!$B$5:$J$44,5,FALSE)*VLOOKUP('ANALYSIS-YLD2'!AC$4,'INTERNAL PARAMETERS-1'!$B$5:$J$44,7,FALSE)*'ANALYSIS-YLD2'!$F235 + 'ANALYSIS-YLD1'!AC235*(1-VLOOKUP('ANALYSIS-YLD2'!AC$4,'INTERNAL PARAMETERS-1'!$B$5:$J$44,5,FALSE))*VLOOKUP('ANALYSIS-YLD2'!AC$4,'INTERNAL PARAMETERS-1'!$B$5:$J$44,9,FALSE)*'ANALYSIS-YLD2'!$F235</f>
        <v>0</v>
      </c>
      <c r="AD235" s="111">
        <f>'ANALYSIS-YLD1'!AD235*VLOOKUP('ANALYSIS-YLD2'!AD$4,'INTERNAL PARAMETERS-1'!$B$5:$J$44,5,FALSE)*VLOOKUP('ANALYSIS-YLD2'!AD$4,'INTERNAL PARAMETERS-1'!$B$5:$J$44,7,FALSE)*'ANALYSIS-YLD2'!$F235 + 'ANALYSIS-YLD1'!AD235*(1-VLOOKUP('ANALYSIS-YLD2'!AD$4,'INTERNAL PARAMETERS-1'!$B$5:$J$44,5,FALSE))*VLOOKUP('ANALYSIS-YLD2'!AD$4,'INTERNAL PARAMETERS-1'!$B$5:$J$44,9,FALSE)*'ANALYSIS-YLD2'!$F235</f>
        <v>0</v>
      </c>
      <c r="AE235" s="111">
        <f>'ANALYSIS-YLD1'!AE235*VLOOKUP('ANALYSIS-YLD2'!AE$4,'INTERNAL PARAMETERS-1'!$B$5:$J$44,5,FALSE)*VLOOKUP('ANALYSIS-YLD2'!AE$4,'INTERNAL PARAMETERS-1'!$B$5:$J$44,7,FALSE)*'ANALYSIS-YLD2'!$F235 + 'ANALYSIS-YLD1'!AE235*(1-VLOOKUP('ANALYSIS-YLD2'!AE$4,'INTERNAL PARAMETERS-1'!$B$5:$J$44,5,FALSE))*VLOOKUP('ANALYSIS-YLD2'!AE$4,'INTERNAL PARAMETERS-1'!$B$5:$J$44,9,FALSE)*'ANALYSIS-YLD2'!$F235</f>
        <v>0</v>
      </c>
      <c r="AF235" s="111">
        <f>'ANALYSIS-YLD1'!AF235*VLOOKUP('ANALYSIS-YLD2'!AF$4,'INTERNAL PARAMETERS-1'!$B$5:$J$44,5,FALSE)*VLOOKUP('ANALYSIS-YLD2'!AF$4,'INTERNAL PARAMETERS-1'!$B$5:$J$44,7,FALSE)*'ANALYSIS-YLD2'!$F235 + 'ANALYSIS-YLD1'!AF235*(1-VLOOKUP('ANALYSIS-YLD2'!AF$4,'INTERNAL PARAMETERS-1'!$B$5:$J$44,5,FALSE))*VLOOKUP('ANALYSIS-YLD2'!AF$4,'INTERNAL PARAMETERS-1'!$B$5:$J$44,9,FALSE)*'ANALYSIS-YLD2'!$F235</f>
        <v>0</v>
      </c>
      <c r="AG235" s="111">
        <f>'ANALYSIS-YLD1'!AG235*VLOOKUP('ANALYSIS-YLD2'!AG$4,'INTERNAL PARAMETERS-1'!$B$5:$J$44,5,FALSE)*VLOOKUP('ANALYSIS-YLD2'!AG$4,'INTERNAL PARAMETERS-1'!$B$5:$J$44,7,FALSE)*'ANALYSIS-YLD2'!$F235 + 'ANALYSIS-YLD1'!AG235*(1-VLOOKUP('ANALYSIS-YLD2'!AG$4,'INTERNAL PARAMETERS-1'!$B$5:$J$44,5,FALSE))*VLOOKUP('ANALYSIS-YLD2'!AG$4,'INTERNAL PARAMETERS-1'!$B$5:$J$44,9,FALSE)*'ANALYSIS-YLD2'!$F235</f>
        <v>0</v>
      </c>
      <c r="AH235" s="111">
        <f>'ANALYSIS-YLD1'!AH235*VLOOKUP('ANALYSIS-YLD2'!AH$4,'INTERNAL PARAMETERS-1'!$B$5:$J$44,5,FALSE)*VLOOKUP('ANALYSIS-YLD2'!AH$4,'INTERNAL PARAMETERS-1'!$B$5:$J$44,7,FALSE)*'ANALYSIS-YLD2'!$F235 + 'ANALYSIS-YLD1'!AH235*(1-VLOOKUP('ANALYSIS-YLD2'!AH$4,'INTERNAL PARAMETERS-1'!$B$5:$J$44,5,FALSE))*VLOOKUP('ANALYSIS-YLD2'!AH$4,'INTERNAL PARAMETERS-1'!$B$5:$J$44,9,FALSE)*'ANALYSIS-YLD2'!$F235</f>
        <v>0</v>
      </c>
      <c r="AI235" s="111">
        <f>'ANALYSIS-YLD1'!AI235*VLOOKUP('ANALYSIS-YLD2'!AI$4,'INTERNAL PARAMETERS-1'!$B$5:$J$44,5,FALSE)*VLOOKUP('ANALYSIS-YLD2'!AI$4,'INTERNAL PARAMETERS-1'!$B$5:$J$44,7,FALSE)*'ANALYSIS-YLD2'!$F235 + 'ANALYSIS-YLD1'!AI235*(1-VLOOKUP('ANALYSIS-YLD2'!AI$4,'INTERNAL PARAMETERS-1'!$B$5:$J$44,5,FALSE))*VLOOKUP('ANALYSIS-YLD2'!AI$4,'INTERNAL PARAMETERS-1'!$B$5:$J$44,9,FALSE)*'ANALYSIS-YLD2'!$F235</f>
        <v>0</v>
      </c>
      <c r="AJ235" s="111">
        <f>'ANALYSIS-YLD1'!AJ235*VLOOKUP('ANALYSIS-YLD2'!AJ$4,'INTERNAL PARAMETERS-1'!$B$5:$J$44,5,FALSE)*VLOOKUP('ANALYSIS-YLD2'!AJ$4,'INTERNAL PARAMETERS-1'!$B$5:$J$44,7,FALSE)*'ANALYSIS-YLD2'!$F235 + 'ANALYSIS-YLD1'!AJ235*(1-VLOOKUP('ANALYSIS-YLD2'!AJ$4,'INTERNAL PARAMETERS-1'!$B$5:$J$44,5,FALSE))*VLOOKUP('ANALYSIS-YLD2'!AJ$4,'INTERNAL PARAMETERS-1'!$B$5:$J$44,9,FALSE)*'ANALYSIS-YLD2'!$F235</f>
        <v>0</v>
      </c>
      <c r="AK235" s="111">
        <f>'ANALYSIS-YLD1'!AK235*VLOOKUP('ANALYSIS-YLD2'!AK$4,'INTERNAL PARAMETERS-1'!$B$5:$J$44,5,FALSE)*VLOOKUP('ANALYSIS-YLD2'!AK$4,'INTERNAL PARAMETERS-1'!$B$5:$J$44,7,FALSE)*'ANALYSIS-YLD2'!$F235 + 'ANALYSIS-YLD1'!AK235*(1-VLOOKUP('ANALYSIS-YLD2'!AK$4,'INTERNAL PARAMETERS-1'!$B$5:$J$44,5,FALSE))*VLOOKUP('ANALYSIS-YLD2'!AK$4,'INTERNAL PARAMETERS-1'!$B$5:$J$44,9,FALSE)*'ANALYSIS-YLD2'!$F235</f>
        <v>0</v>
      </c>
      <c r="AL235" s="111">
        <f>'ANALYSIS-YLD1'!AL235*VLOOKUP('ANALYSIS-YLD2'!AL$4,'INTERNAL PARAMETERS-1'!$B$5:$J$44,5,FALSE)*VLOOKUP('ANALYSIS-YLD2'!AL$4,'INTERNAL PARAMETERS-1'!$B$5:$J$44,7,FALSE)*'ANALYSIS-YLD2'!$F235 + 'ANALYSIS-YLD1'!AL235*(1-VLOOKUP('ANALYSIS-YLD2'!AL$4,'INTERNAL PARAMETERS-1'!$B$5:$J$44,5,FALSE))*VLOOKUP('ANALYSIS-YLD2'!AL$4,'INTERNAL PARAMETERS-1'!$B$5:$J$44,9,FALSE)*'ANALYSIS-YLD2'!$F235</f>
        <v>0</v>
      </c>
      <c r="AM235" s="111">
        <f>'ANALYSIS-YLD1'!AM235*VLOOKUP('ANALYSIS-YLD2'!AM$4,'INTERNAL PARAMETERS-1'!$B$5:$J$44,5,FALSE)*VLOOKUP('ANALYSIS-YLD2'!AM$4,'INTERNAL PARAMETERS-1'!$B$5:$J$44,7,FALSE)*'ANALYSIS-YLD2'!$F235 + 'ANALYSIS-YLD1'!AM235*(1-VLOOKUP('ANALYSIS-YLD2'!AM$4,'INTERNAL PARAMETERS-1'!$B$5:$J$44,5,FALSE))*VLOOKUP('ANALYSIS-YLD2'!AM$4,'INTERNAL PARAMETERS-1'!$B$5:$J$44,9,FALSE)*'ANALYSIS-YLD2'!$F235</f>
        <v>0</v>
      </c>
      <c r="AN235" s="111">
        <f>'ANALYSIS-YLD1'!AN235*VLOOKUP('ANALYSIS-YLD2'!AN$4,'INTERNAL PARAMETERS-1'!$B$5:$J$44,5,FALSE)*VLOOKUP('ANALYSIS-YLD2'!AN$4,'INTERNAL PARAMETERS-1'!$B$5:$J$44,7,FALSE)*'ANALYSIS-YLD2'!$F235 + 'ANALYSIS-YLD1'!AN235*(1-VLOOKUP('ANALYSIS-YLD2'!AN$4,'INTERNAL PARAMETERS-1'!$B$5:$J$44,5,FALSE))*VLOOKUP('ANALYSIS-YLD2'!AN$4,'INTERNAL PARAMETERS-1'!$B$5:$J$44,9,FALSE)*'ANALYSIS-YLD2'!$F235</f>
        <v>0</v>
      </c>
      <c r="AO235" s="111">
        <f>'ANALYSIS-YLD1'!AO235*VLOOKUP('ANALYSIS-YLD2'!AO$4,'INTERNAL PARAMETERS-1'!$B$5:$J$44,5,FALSE)*VLOOKUP('ANALYSIS-YLD2'!AO$4,'INTERNAL PARAMETERS-1'!$B$5:$J$44,7,FALSE)*'ANALYSIS-YLD2'!$F235 + 'ANALYSIS-YLD1'!AO235*(1-VLOOKUP('ANALYSIS-YLD2'!AO$4,'INTERNAL PARAMETERS-1'!$B$5:$J$44,5,FALSE))*VLOOKUP('ANALYSIS-YLD2'!AO$4,'INTERNAL PARAMETERS-1'!$B$5:$J$44,9,FALSE)*'ANALYSIS-YLD2'!$F235</f>
        <v>0</v>
      </c>
      <c r="AP235" s="111">
        <f>'ANALYSIS-YLD1'!AP235*VLOOKUP('ANALYSIS-YLD2'!AP$4,'INTERNAL PARAMETERS-1'!$B$5:$J$44,5,FALSE)*VLOOKUP('ANALYSIS-YLD2'!AP$4,'INTERNAL PARAMETERS-1'!$B$5:$J$44,7,FALSE)*'ANALYSIS-YLD2'!$F235 + 'ANALYSIS-YLD1'!AP235*(1-VLOOKUP('ANALYSIS-YLD2'!AP$4,'INTERNAL PARAMETERS-1'!$B$5:$J$44,5,FALSE))*VLOOKUP('ANALYSIS-YLD2'!AP$4,'INTERNAL PARAMETERS-1'!$B$5:$J$44,9,FALSE)*'ANALYSIS-YLD2'!$F235</f>
        <v>0</v>
      </c>
      <c r="AQ235" s="111">
        <f>'ANALYSIS-YLD1'!AQ235*VLOOKUP('ANALYSIS-YLD2'!AQ$4,'INTERNAL PARAMETERS-1'!$B$5:$J$44,5,FALSE)*VLOOKUP('ANALYSIS-YLD2'!AQ$4,'INTERNAL PARAMETERS-1'!$B$5:$J$44,7,FALSE)*'ANALYSIS-YLD2'!$F235 + 'ANALYSIS-YLD1'!AQ235*(1-VLOOKUP('ANALYSIS-YLD2'!AQ$4,'INTERNAL PARAMETERS-1'!$B$5:$J$44,5,FALSE))*VLOOKUP('ANALYSIS-YLD2'!AQ$4,'INTERNAL PARAMETERS-1'!$B$5:$J$44,9,FALSE)*'ANALYSIS-YLD2'!$F235</f>
        <v>0</v>
      </c>
      <c r="AR235" s="111">
        <f>'ANALYSIS-YLD1'!AR235*VLOOKUP('ANALYSIS-YLD2'!AR$4,'INTERNAL PARAMETERS-1'!$B$5:$J$44,5,FALSE)*VLOOKUP('ANALYSIS-YLD2'!AR$4,'INTERNAL PARAMETERS-1'!$B$5:$J$44,7,FALSE)*'ANALYSIS-YLD2'!$F235 + 'ANALYSIS-YLD1'!AR235*(1-VLOOKUP('ANALYSIS-YLD2'!AR$4,'INTERNAL PARAMETERS-1'!$B$5:$J$44,5,FALSE))*VLOOKUP('ANALYSIS-YLD2'!AR$4,'INTERNAL PARAMETERS-1'!$B$5:$J$44,9,FALSE)*'ANALYSIS-YLD2'!$F235</f>
        <v>0</v>
      </c>
      <c r="AS235" s="111">
        <f>'ANALYSIS-YLD1'!AS235*VLOOKUP('ANALYSIS-YLD2'!AS$4,'INTERNAL PARAMETERS-1'!$B$5:$J$44,5,FALSE)*VLOOKUP('ANALYSIS-YLD2'!AS$4,'INTERNAL PARAMETERS-1'!$B$5:$J$44,7,FALSE)*'ANALYSIS-YLD2'!$F235 + 'ANALYSIS-YLD1'!AS235*(1-VLOOKUP('ANALYSIS-YLD2'!AS$4,'INTERNAL PARAMETERS-1'!$B$5:$J$44,5,FALSE))*VLOOKUP('ANALYSIS-YLD2'!AS$4,'INTERNAL PARAMETERS-1'!$B$5:$J$44,9,FALSE)*'ANALYSIS-YLD2'!$F235</f>
        <v>0</v>
      </c>
      <c r="AT235" s="110">
        <f>'ANALYSIS-YLD1'!AT235*VLOOKUP('ANALYSIS-YLD2'!AT$4,'INTERNAL PARAMETERS-1'!$B$5:$J$44,5,FALSE)*VLOOKUP('ANALYSIS-YLD2'!AT$4,'INTERNAL PARAMETERS-1'!$B$5:$J$44,7,FALSE)*'ANALYSIS-YLD2'!$F235 + 'ANALYSIS-YLD1'!AT235*(1-VLOOKUP('ANALYSIS-YLD2'!AT$4,'INTERNAL PARAMETERS-1'!$B$5:$J$44,5,FALSE))*VLOOKUP('ANALYSIS-YLD2'!AT$4,'INTERNAL PARAMETERS-1'!$B$5:$J$44,9,FALSE)*'ANALYSIS-YLD2'!$F235</f>
        <v>0</v>
      </c>
      <c r="AU235" s="112">
        <f>'ANALYSIS-YLD1'!AU235*VLOOKUP('ANALYSIS-YLD2'!AU$4,'INTERNAL PARAMETERS-1'!$B$5:$J$44,5,FALSE)*VLOOKUP('ANALYSIS-YLD2'!AU$4,'INTERNAL PARAMETERS-1'!$B$5:$J$44,6,FALSE)*VLOOKUP('ANALYSIS-YLD2'!AU$4,'INTERNAL PARAMETERS-1'!$B$5:$J$44,3,FALSE) + 'ANALYSIS-YLD1'!AU235*(1-VLOOKUP('ANALYSIS-YLD2'!AU$4,'INTERNAL PARAMETERS-1'!$B$5:$J$44,5,FALSE))*VLOOKUP('ANALYSIS-YLD2'!AU$4,'INTERNAL PARAMETERS-1'!$B$5:$J$44,8,FALSE)*VLOOKUP('ANALYSIS-YLD2'!AU$4,'INTERNAL PARAMETERS-1'!$B$5:$J$44,3,FALSE)</f>
        <v>0</v>
      </c>
      <c r="AV235" s="111">
        <f>'ANALYSIS-YLD1'!AV235*VLOOKUP('ANALYSIS-YLD2'!AV$4,'INTERNAL PARAMETERS-1'!$B$5:$J$44,5,FALSE)*VLOOKUP('ANALYSIS-YLD2'!AV$4,'INTERNAL PARAMETERS-1'!$B$5:$J$44,6,FALSE)*VLOOKUP('ANALYSIS-YLD2'!AV$4,'INTERNAL PARAMETERS-1'!$B$5:$J$44,3,FALSE) + 'ANALYSIS-YLD1'!AV235*(1-VLOOKUP('ANALYSIS-YLD2'!AV$4,'INTERNAL PARAMETERS-1'!$B$5:$J$44,5,FALSE))*VLOOKUP('ANALYSIS-YLD2'!AV$4,'INTERNAL PARAMETERS-1'!$B$5:$J$44,8,FALSE)*VLOOKUP('ANALYSIS-YLD2'!AV$4,'INTERNAL PARAMETERS-1'!$B$5:$J$44,3,FALSE)</f>
        <v>0</v>
      </c>
      <c r="AW235" s="111">
        <f>'ANALYSIS-YLD1'!AW235*VLOOKUP('ANALYSIS-YLD2'!AW$4,'INTERNAL PARAMETERS-1'!$B$5:$J$44,5,FALSE)*VLOOKUP('ANALYSIS-YLD2'!AW$4,'INTERNAL PARAMETERS-1'!$B$5:$J$44,6,FALSE)*VLOOKUP('ANALYSIS-YLD2'!AW$4,'INTERNAL PARAMETERS-1'!$B$5:$J$44,3,FALSE) + 'ANALYSIS-YLD1'!AW235*(1-VLOOKUP('ANALYSIS-YLD2'!AW$4,'INTERNAL PARAMETERS-1'!$B$5:$J$44,5,FALSE))*VLOOKUP('ANALYSIS-YLD2'!AW$4,'INTERNAL PARAMETERS-1'!$B$5:$J$44,8,FALSE)*VLOOKUP('ANALYSIS-YLD2'!AW$4,'INTERNAL PARAMETERS-1'!$B$5:$J$44,3,FALSE)</f>
        <v>0</v>
      </c>
      <c r="AX235" s="111">
        <f>'ANALYSIS-YLD1'!AX235*VLOOKUP('ANALYSIS-YLD2'!AX$4,'INTERNAL PARAMETERS-1'!$B$5:$J$44,5,FALSE)*VLOOKUP('ANALYSIS-YLD2'!AX$4,'INTERNAL PARAMETERS-1'!$B$5:$J$44,6,FALSE)*VLOOKUP('ANALYSIS-YLD2'!AX$4,'INTERNAL PARAMETERS-1'!$B$5:$J$44,3,FALSE) + 'ANALYSIS-YLD1'!AX235*(1-VLOOKUP('ANALYSIS-YLD2'!AX$4,'INTERNAL PARAMETERS-1'!$B$5:$J$44,5,FALSE))*VLOOKUP('ANALYSIS-YLD2'!AX$4,'INTERNAL PARAMETERS-1'!$B$5:$J$44,8,FALSE)*VLOOKUP('ANALYSIS-YLD2'!AX$4,'INTERNAL PARAMETERS-1'!$B$5:$J$44,3,FALSE)</f>
        <v>0</v>
      </c>
      <c r="AY235" s="111">
        <f>'ANALYSIS-YLD1'!AY235*VLOOKUP('ANALYSIS-YLD2'!AY$4,'INTERNAL PARAMETERS-1'!$B$5:$J$44,5,FALSE)*VLOOKUP('ANALYSIS-YLD2'!AY$4,'INTERNAL PARAMETERS-1'!$B$5:$J$44,6,FALSE)*VLOOKUP('ANALYSIS-YLD2'!AY$4,'INTERNAL PARAMETERS-1'!$B$5:$J$44,3,FALSE) + 'ANALYSIS-YLD1'!AY235*(1-VLOOKUP('ANALYSIS-YLD2'!AY$4,'INTERNAL PARAMETERS-1'!$B$5:$J$44,5,FALSE))*VLOOKUP('ANALYSIS-YLD2'!AY$4,'INTERNAL PARAMETERS-1'!$B$5:$J$44,8,FALSE)*VLOOKUP('ANALYSIS-YLD2'!AY$4,'INTERNAL PARAMETERS-1'!$B$5:$J$44,3,FALSE)</f>
        <v>0</v>
      </c>
      <c r="AZ235" s="111">
        <f>'ANALYSIS-YLD1'!AZ235*VLOOKUP('ANALYSIS-YLD2'!AZ$4,'INTERNAL PARAMETERS-1'!$B$5:$J$44,5,FALSE)*VLOOKUP('ANALYSIS-YLD2'!AZ$4,'INTERNAL PARAMETERS-1'!$B$5:$J$44,6,FALSE)*VLOOKUP('ANALYSIS-YLD2'!AZ$4,'INTERNAL PARAMETERS-1'!$B$5:$J$44,3,FALSE) + 'ANALYSIS-YLD1'!AZ235*(1-VLOOKUP('ANALYSIS-YLD2'!AZ$4,'INTERNAL PARAMETERS-1'!$B$5:$J$44,5,FALSE))*VLOOKUP('ANALYSIS-YLD2'!AZ$4,'INTERNAL PARAMETERS-1'!$B$5:$J$44,8,FALSE)*VLOOKUP('ANALYSIS-YLD2'!AZ$4,'INTERNAL PARAMETERS-1'!$B$5:$J$44,3,FALSE)</f>
        <v>0</v>
      </c>
      <c r="BA235" s="111">
        <f>'ANALYSIS-YLD1'!BA235*VLOOKUP('ANALYSIS-YLD2'!BA$4,'INTERNAL PARAMETERS-1'!$B$5:$J$44,5,FALSE)*VLOOKUP('ANALYSIS-YLD2'!BA$4,'INTERNAL PARAMETERS-1'!$B$5:$J$44,6,FALSE)*VLOOKUP('ANALYSIS-YLD2'!BA$4,'INTERNAL PARAMETERS-1'!$B$5:$J$44,3,FALSE) + 'ANALYSIS-YLD1'!BA235*(1-VLOOKUP('ANALYSIS-YLD2'!BA$4,'INTERNAL PARAMETERS-1'!$B$5:$J$44,5,FALSE))*VLOOKUP('ANALYSIS-YLD2'!BA$4,'INTERNAL PARAMETERS-1'!$B$5:$J$44,8,FALSE)*VLOOKUP('ANALYSIS-YLD2'!BA$4,'INTERNAL PARAMETERS-1'!$B$5:$J$44,3,FALSE)</f>
        <v>0</v>
      </c>
      <c r="BB235" s="111">
        <f>'ANALYSIS-YLD1'!BB235*VLOOKUP('ANALYSIS-YLD2'!BB$4,'INTERNAL PARAMETERS-1'!$B$5:$J$44,5,FALSE)*VLOOKUP('ANALYSIS-YLD2'!BB$4,'INTERNAL PARAMETERS-1'!$B$5:$J$44,6,FALSE)*VLOOKUP('ANALYSIS-YLD2'!BB$4,'INTERNAL PARAMETERS-1'!$B$5:$J$44,3,FALSE) + 'ANALYSIS-YLD1'!BB235*(1-VLOOKUP('ANALYSIS-YLD2'!BB$4,'INTERNAL PARAMETERS-1'!$B$5:$J$44,5,FALSE))*VLOOKUP('ANALYSIS-YLD2'!BB$4,'INTERNAL PARAMETERS-1'!$B$5:$J$44,8,FALSE)*VLOOKUP('ANALYSIS-YLD2'!BB$4,'INTERNAL PARAMETERS-1'!$B$5:$J$44,3,FALSE)</f>
        <v>0</v>
      </c>
      <c r="BC235" s="111">
        <f>'ANALYSIS-YLD1'!BC235*VLOOKUP('ANALYSIS-YLD2'!BC$4,'INTERNAL PARAMETERS-1'!$B$5:$J$44,5,FALSE)*VLOOKUP('ANALYSIS-YLD2'!BC$4,'INTERNAL PARAMETERS-1'!$B$5:$J$44,6,FALSE)*VLOOKUP('ANALYSIS-YLD2'!BC$4,'INTERNAL PARAMETERS-1'!$B$5:$J$44,3,FALSE) + 'ANALYSIS-YLD1'!BC235*(1-VLOOKUP('ANALYSIS-YLD2'!BC$4,'INTERNAL PARAMETERS-1'!$B$5:$J$44,5,FALSE))*VLOOKUP('ANALYSIS-YLD2'!BC$4,'INTERNAL PARAMETERS-1'!$B$5:$J$44,8,FALSE)*VLOOKUP('ANALYSIS-YLD2'!BC$4,'INTERNAL PARAMETERS-1'!$B$5:$J$44,3,FALSE)</f>
        <v>0</v>
      </c>
      <c r="BD235" s="111">
        <f>'ANALYSIS-YLD1'!BD235*VLOOKUP('ANALYSIS-YLD2'!BD$4,'INTERNAL PARAMETERS-1'!$B$5:$J$44,5,FALSE)*VLOOKUP('ANALYSIS-YLD2'!BD$4,'INTERNAL PARAMETERS-1'!$B$5:$J$44,6,FALSE)*VLOOKUP('ANALYSIS-YLD2'!BD$4,'INTERNAL PARAMETERS-1'!$B$5:$J$44,3,FALSE) + 'ANALYSIS-YLD1'!BD235*(1-VLOOKUP('ANALYSIS-YLD2'!BD$4,'INTERNAL PARAMETERS-1'!$B$5:$J$44,5,FALSE))*VLOOKUP('ANALYSIS-YLD2'!BD$4,'INTERNAL PARAMETERS-1'!$B$5:$J$44,8,FALSE)*VLOOKUP('ANALYSIS-YLD2'!BD$4,'INTERNAL PARAMETERS-1'!$B$5:$J$44,3,FALSE)</f>
        <v>0</v>
      </c>
      <c r="BE235" s="111">
        <f>'ANALYSIS-YLD1'!BE235*VLOOKUP('ANALYSIS-YLD2'!BE$4,'INTERNAL PARAMETERS-1'!$B$5:$J$44,5,FALSE)*VLOOKUP('ANALYSIS-YLD2'!BE$4,'INTERNAL PARAMETERS-1'!$B$5:$J$44,6,FALSE)*VLOOKUP('ANALYSIS-YLD2'!BE$4,'INTERNAL PARAMETERS-1'!$B$5:$J$44,3,FALSE) + 'ANALYSIS-YLD1'!BE235*(1-VLOOKUP('ANALYSIS-YLD2'!BE$4,'INTERNAL PARAMETERS-1'!$B$5:$J$44,5,FALSE))*VLOOKUP('ANALYSIS-YLD2'!BE$4,'INTERNAL PARAMETERS-1'!$B$5:$J$44,8,FALSE)*VLOOKUP('ANALYSIS-YLD2'!BE$4,'INTERNAL PARAMETERS-1'!$B$5:$J$44,3,FALSE)</f>
        <v>0</v>
      </c>
      <c r="BF235" s="111">
        <f>'ANALYSIS-YLD1'!BF235*VLOOKUP('ANALYSIS-YLD2'!BF$4,'INTERNAL PARAMETERS-1'!$B$5:$J$44,5,FALSE)*VLOOKUP('ANALYSIS-YLD2'!BF$4,'INTERNAL PARAMETERS-1'!$B$5:$J$44,6,FALSE)*VLOOKUP('ANALYSIS-YLD2'!BF$4,'INTERNAL PARAMETERS-1'!$B$5:$J$44,3,FALSE) + 'ANALYSIS-YLD1'!BF235*(1-VLOOKUP('ANALYSIS-YLD2'!BF$4,'INTERNAL PARAMETERS-1'!$B$5:$J$44,5,FALSE))*VLOOKUP('ANALYSIS-YLD2'!BF$4,'INTERNAL PARAMETERS-1'!$B$5:$J$44,8,FALSE)*VLOOKUP('ANALYSIS-YLD2'!BF$4,'INTERNAL PARAMETERS-1'!$B$5:$J$44,3,FALSE)</f>
        <v>0</v>
      </c>
      <c r="BG235" s="111">
        <f>'ANALYSIS-YLD1'!BG235*VLOOKUP('ANALYSIS-YLD2'!BG$4,'INTERNAL PARAMETERS-1'!$B$5:$J$44,5,FALSE)*VLOOKUP('ANALYSIS-YLD2'!BG$4,'INTERNAL PARAMETERS-1'!$B$5:$J$44,6,FALSE)*VLOOKUP('ANALYSIS-YLD2'!BG$4,'INTERNAL PARAMETERS-1'!$B$5:$J$44,3,FALSE) + 'ANALYSIS-YLD1'!BG235*(1-VLOOKUP('ANALYSIS-YLD2'!BG$4,'INTERNAL PARAMETERS-1'!$B$5:$J$44,5,FALSE))*VLOOKUP('ANALYSIS-YLD2'!BG$4,'INTERNAL PARAMETERS-1'!$B$5:$J$44,8,FALSE)*VLOOKUP('ANALYSIS-YLD2'!BG$4,'INTERNAL PARAMETERS-1'!$B$5:$J$44,3,FALSE)</f>
        <v>0</v>
      </c>
      <c r="BH235" s="111">
        <f>'ANALYSIS-YLD1'!BH235*VLOOKUP('ANALYSIS-YLD2'!BH$4,'INTERNAL PARAMETERS-1'!$B$5:$J$44,5,FALSE)*VLOOKUP('ANALYSIS-YLD2'!BH$4,'INTERNAL PARAMETERS-1'!$B$5:$J$44,6,FALSE)*VLOOKUP('ANALYSIS-YLD2'!BH$4,'INTERNAL PARAMETERS-1'!$B$5:$J$44,3,FALSE) + 'ANALYSIS-YLD1'!BH235*(1-VLOOKUP('ANALYSIS-YLD2'!BH$4,'INTERNAL PARAMETERS-1'!$B$5:$J$44,5,FALSE))*VLOOKUP('ANALYSIS-YLD2'!BH$4,'INTERNAL PARAMETERS-1'!$B$5:$J$44,8,FALSE)*VLOOKUP('ANALYSIS-YLD2'!BH$4,'INTERNAL PARAMETERS-1'!$B$5:$J$44,3,FALSE)</f>
        <v>0</v>
      </c>
      <c r="BI235" s="111">
        <f>'ANALYSIS-YLD1'!BI235*VLOOKUP('ANALYSIS-YLD2'!BI$4,'INTERNAL PARAMETERS-1'!$B$5:$J$44,5,FALSE)*VLOOKUP('ANALYSIS-YLD2'!BI$4,'INTERNAL PARAMETERS-1'!$B$5:$J$44,6,FALSE)*VLOOKUP('ANALYSIS-YLD2'!BI$4,'INTERNAL PARAMETERS-1'!$B$5:$J$44,3,FALSE) + 'ANALYSIS-YLD1'!BI235*(1-VLOOKUP('ANALYSIS-YLD2'!BI$4,'INTERNAL PARAMETERS-1'!$B$5:$J$44,5,FALSE))*VLOOKUP('ANALYSIS-YLD2'!BI$4,'INTERNAL PARAMETERS-1'!$B$5:$J$44,8,FALSE)*VLOOKUP('ANALYSIS-YLD2'!BI$4,'INTERNAL PARAMETERS-1'!$B$5:$J$44,3,FALSE)</f>
        <v>0</v>
      </c>
      <c r="BJ235" s="111">
        <f>'ANALYSIS-YLD1'!BJ235*VLOOKUP('ANALYSIS-YLD2'!BJ$4,'INTERNAL PARAMETERS-1'!$B$5:$J$44,5,FALSE)*VLOOKUP('ANALYSIS-YLD2'!BJ$4,'INTERNAL PARAMETERS-1'!$B$5:$J$44,6,FALSE)*VLOOKUP('ANALYSIS-YLD2'!BJ$4,'INTERNAL PARAMETERS-1'!$B$5:$J$44,3,FALSE) + 'ANALYSIS-YLD1'!BJ235*(1-VLOOKUP('ANALYSIS-YLD2'!BJ$4,'INTERNAL PARAMETERS-1'!$B$5:$J$44,5,FALSE))*VLOOKUP('ANALYSIS-YLD2'!BJ$4,'INTERNAL PARAMETERS-1'!$B$5:$J$44,8,FALSE)*VLOOKUP('ANALYSIS-YLD2'!BJ$4,'INTERNAL PARAMETERS-1'!$B$5:$J$44,3,FALSE)</f>
        <v>0</v>
      </c>
      <c r="BK235" s="111">
        <f>'ANALYSIS-YLD1'!BK235*VLOOKUP('ANALYSIS-YLD2'!BK$4,'INTERNAL PARAMETERS-1'!$B$5:$J$44,5,FALSE)*VLOOKUP('ANALYSIS-YLD2'!BK$4,'INTERNAL PARAMETERS-1'!$B$5:$J$44,6,FALSE)*VLOOKUP('ANALYSIS-YLD2'!BK$4,'INTERNAL PARAMETERS-1'!$B$5:$J$44,3,FALSE) + 'ANALYSIS-YLD1'!BK235*(1-VLOOKUP('ANALYSIS-YLD2'!BK$4,'INTERNAL PARAMETERS-1'!$B$5:$J$44,5,FALSE))*VLOOKUP('ANALYSIS-YLD2'!BK$4,'INTERNAL PARAMETERS-1'!$B$5:$J$44,8,FALSE)*VLOOKUP('ANALYSIS-YLD2'!BK$4,'INTERNAL PARAMETERS-1'!$B$5:$J$44,3,FALSE)</f>
        <v>0</v>
      </c>
      <c r="BL235" s="111">
        <f>'ANALYSIS-YLD1'!BL235*VLOOKUP('ANALYSIS-YLD2'!BL$4,'INTERNAL PARAMETERS-1'!$B$5:$J$44,5,FALSE)*VLOOKUP('ANALYSIS-YLD2'!BL$4,'INTERNAL PARAMETERS-1'!$B$5:$J$44,6,FALSE)*VLOOKUP('ANALYSIS-YLD2'!BL$4,'INTERNAL PARAMETERS-1'!$B$5:$J$44,3,FALSE) + 'ANALYSIS-YLD1'!BL235*(1-VLOOKUP('ANALYSIS-YLD2'!BL$4,'INTERNAL PARAMETERS-1'!$B$5:$J$44,5,FALSE))*VLOOKUP('ANALYSIS-YLD2'!BL$4,'INTERNAL PARAMETERS-1'!$B$5:$J$44,8,FALSE)*VLOOKUP('ANALYSIS-YLD2'!BL$4,'INTERNAL PARAMETERS-1'!$B$5:$J$44,3,FALSE)</f>
        <v>0</v>
      </c>
      <c r="BM235" s="111">
        <f>'ANALYSIS-YLD1'!BM235*VLOOKUP('ANALYSIS-YLD2'!BM$4,'INTERNAL PARAMETERS-1'!$B$5:$J$44,5,FALSE)*VLOOKUP('ANALYSIS-YLD2'!BM$4,'INTERNAL PARAMETERS-1'!$B$5:$J$44,6,FALSE)*VLOOKUP('ANALYSIS-YLD2'!BM$4,'INTERNAL PARAMETERS-1'!$B$5:$J$44,3,FALSE) + 'ANALYSIS-YLD1'!BM235*(1-VLOOKUP('ANALYSIS-YLD2'!BM$4,'INTERNAL PARAMETERS-1'!$B$5:$J$44,5,FALSE))*VLOOKUP('ANALYSIS-YLD2'!BM$4,'INTERNAL PARAMETERS-1'!$B$5:$J$44,8,FALSE)*VLOOKUP('ANALYSIS-YLD2'!BM$4,'INTERNAL PARAMETERS-1'!$B$5:$J$44,3,FALSE)</f>
        <v>0</v>
      </c>
      <c r="BN235" s="111">
        <f>'ANALYSIS-YLD1'!BN235*VLOOKUP('ANALYSIS-YLD2'!BN$4,'INTERNAL PARAMETERS-1'!$B$5:$J$44,5,FALSE)*VLOOKUP('ANALYSIS-YLD2'!BN$4,'INTERNAL PARAMETERS-1'!$B$5:$J$44,6,FALSE)*VLOOKUP('ANALYSIS-YLD2'!BN$4,'INTERNAL PARAMETERS-1'!$B$5:$J$44,3,FALSE) + 'ANALYSIS-YLD1'!BN235*(1-VLOOKUP('ANALYSIS-YLD2'!BN$4,'INTERNAL PARAMETERS-1'!$B$5:$J$44,5,FALSE))*VLOOKUP('ANALYSIS-YLD2'!BN$4,'INTERNAL PARAMETERS-1'!$B$5:$J$44,8,FALSE)*VLOOKUP('ANALYSIS-YLD2'!BN$4,'INTERNAL PARAMETERS-1'!$B$5:$J$44,3,FALSE)</f>
        <v>0</v>
      </c>
      <c r="BO235" s="111">
        <f>'ANALYSIS-YLD1'!BO235*VLOOKUP('ANALYSIS-YLD2'!BO$4,'INTERNAL PARAMETERS-1'!$B$5:$J$44,5,FALSE)*VLOOKUP('ANALYSIS-YLD2'!BO$4,'INTERNAL PARAMETERS-1'!$B$5:$J$44,6,FALSE)*VLOOKUP('ANALYSIS-YLD2'!BO$4,'INTERNAL PARAMETERS-1'!$B$5:$J$44,3,FALSE) + 'ANALYSIS-YLD1'!BO235*(1-VLOOKUP('ANALYSIS-YLD2'!BO$4,'INTERNAL PARAMETERS-1'!$B$5:$J$44,5,FALSE))*VLOOKUP('ANALYSIS-YLD2'!BO$4,'INTERNAL PARAMETERS-1'!$B$5:$J$44,8,FALSE)*VLOOKUP('ANALYSIS-YLD2'!BO$4,'INTERNAL PARAMETERS-1'!$B$5:$J$44,3,FALSE)</f>
        <v>0</v>
      </c>
      <c r="BP235" s="111">
        <f>'ANALYSIS-YLD1'!BP235*VLOOKUP('ANALYSIS-YLD2'!BP$4,'INTERNAL PARAMETERS-1'!$B$5:$J$44,5,FALSE)*VLOOKUP('ANALYSIS-YLD2'!BP$4,'INTERNAL PARAMETERS-1'!$B$5:$J$44,6,FALSE)*VLOOKUP('ANALYSIS-YLD2'!BP$4,'INTERNAL PARAMETERS-1'!$B$5:$J$44,3,FALSE) + 'ANALYSIS-YLD1'!BP235*(1-VLOOKUP('ANALYSIS-YLD2'!BP$4,'INTERNAL PARAMETERS-1'!$B$5:$J$44,5,FALSE))*VLOOKUP('ANALYSIS-YLD2'!BP$4,'INTERNAL PARAMETERS-1'!$B$5:$J$44,8,FALSE)*VLOOKUP('ANALYSIS-YLD2'!BP$4,'INTERNAL PARAMETERS-1'!$B$5:$J$44,3,FALSE)</f>
        <v>0</v>
      </c>
      <c r="BQ235" s="111">
        <f>'ANALYSIS-YLD1'!BQ235*VLOOKUP('ANALYSIS-YLD2'!BQ$4,'INTERNAL PARAMETERS-1'!$B$5:$J$44,5,FALSE)*VLOOKUP('ANALYSIS-YLD2'!BQ$4,'INTERNAL PARAMETERS-1'!$B$5:$J$44,6,FALSE)*VLOOKUP('ANALYSIS-YLD2'!BQ$4,'INTERNAL PARAMETERS-1'!$B$5:$J$44,3,FALSE) + 'ANALYSIS-YLD1'!BQ235*(1-VLOOKUP('ANALYSIS-YLD2'!BQ$4,'INTERNAL PARAMETERS-1'!$B$5:$J$44,5,FALSE))*VLOOKUP('ANALYSIS-YLD2'!BQ$4,'INTERNAL PARAMETERS-1'!$B$5:$J$44,8,FALSE)*VLOOKUP('ANALYSIS-YLD2'!BQ$4,'INTERNAL PARAMETERS-1'!$B$5:$J$44,3,FALSE)</f>
        <v>0</v>
      </c>
      <c r="BR235" s="111">
        <f>'ANALYSIS-YLD1'!BR235*VLOOKUP('ANALYSIS-YLD2'!BR$4,'INTERNAL PARAMETERS-1'!$B$5:$J$44,5,FALSE)*VLOOKUP('ANALYSIS-YLD2'!BR$4,'INTERNAL PARAMETERS-1'!$B$5:$J$44,6,FALSE)*VLOOKUP('ANALYSIS-YLD2'!BR$4,'INTERNAL PARAMETERS-1'!$B$5:$J$44,3,FALSE) + 'ANALYSIS-YLD1'!BR235*(1-VLOOKUP('ANALYSIS-YLD2'!BR$4,'INTERNAL PARAMETERS-1'!$B$5:$J$44,5,FALSE))*VLOOKUP('ANALYSIS-YLD2'!BR$4,'INTERNAL PARAMETERS-1'!$B$5:$J$44,8,FALSE)*VLOOKUP('ANALYSIS-YLD2'!BR$4,'INTERNAL PARAMETERS-1'!$B$5:$J$44,3,FALSE)</f>
        <v>0</v>
      </c>
      <c r="BS235" s="111">
        <f>'ANALYSIS-YLD1'!BS235*VLOOKUP('ANALYSIS-YLD2'!BS$4,'INTERNAL PARAMETERS-1'!$B$5:$J$44,5,FALSE)*VLOOKUP('ANALYSIS-YLD2'!BS$4,'INTERNAL PARAMETERS-1'!$B$5:$J$44,6,FALSE)*VLOOKUP('ANALYSIS-YLD2'!BS$4,'INTERNAL PARAMETERS-1'!$B$5:$J$44,3,FALSE) + 'ANALYSIS-YLD1'!BS235*(1-VLOOKUP('ANALYSIS-YLD2'!BS$4,'INTERNAL PARAMETERS-1'!$B$5:$J$44,5,FALSE))*VLOOKUP('ANALYSIS-YLD2'!BS$4,'INTERNAL PARAMETERS-1'!$B$5:$J$44,8,FALSE)*VLOOKUP('ANALYSIS-YLD2'!BS$4,'INTERNAL PARAMETERS-1'!$B$5:$J$44,3,FALSE)</f>
        <v>0</v>
      </c>
      <c r="BT235" s="111">
        <f>'ANALYSIS-YLD1'!BT235*VLOOKUP('ANALYSIS-YLD2'!BT$4,'INTERNAL PARAMETERS-1'!$B$5:$J$44,5,FALSE)*VLOOKUP('ANALYSIS-YLD2'!BT$4,'INTERNAL PARAMETERS-1'!$B$5:$J$44,6,FALSE)*VLOOKUP('ANALYSIS-YLD2'!BT$4,'INTERNAL PARAMETERS-1'!$B$5:$J$44,3,FALSE) + 'ANALYSIS-YLD1'!BT235*(1-VLOOKUP('ANALYSIS-YLD2'!BT$4,'INTERNAL PARAMETERS-1'!$B$5:$J$44,5,FALSE))*VLOOKUP('ANALYSIS-YLD2'!BT$4,'INTERNAL PARAMETERS-1'!$B$5:$J$44,8,FALSE)*VLOOKUP('ANALYSIS-YLD2'!BT$4,'INTERNAL PARAMETERS-1'!$B$5:$J$44,3,FALSE)</f>
        <v>0</v>
      </c>
      <c r="BU235" s="111">
        <f>'ANALYSIS-YLD1'!BU235*VLOOKUP('ANALYSIS-YLD2'!BU$4,'INTERNAL PARAMETERS-1'!$B$5:$J$44,5,FALSE)*VLOOKUP('ANALYSIS-YLD2'!BU$4,'INTERNAL PARAMETERS-1'!$B$5:$J$44,6,FALSE)*VLOOKUP('ANALYSIS-YLD2'!BU$4,'INTERNAL PARAMETERS-1'!$B$5:$J$44,3,FALSE) + 'ANALYSIS-YLD1'!BU235*(1-VLOOKUP('ANALYSIS-YLD2'!BU$4,'INTERNAL PARAMETERS-1'!$B$5:$J$44,5,FALSE))*VLOOKUP('ANALYSIS-YLD2'!BU$4,'INTERNAL PARAMETERS-1'!$B$5:$J$44,8,FALSE)*VLOOKUP('ANALYSIS-YLD2'!BU$4,'INTERNAL PARAMETERS-1'!$B$5:$J$44,3,FALSE)</f>
        <v>0</v>
      </c>
      <c r="BV235" s="111">
        <f>'ANALYSIS-YLD1'!BV235*VLOOKUP('ANALYSIS-YLD2'!BV$4,'INTERNAL PARAMETERS-1'!$B$5:$J$44,5,FALSE)*VLOOKUP('ANALYSIS-YLD2'!BV$4,'INTERNAL PARAMETERS-1'!$B$5:$J$44,6,FALSE)*VLOOKUP('ANALYSIS-YLD2'!BV$4,'INTERNAL PARAMETERS-1'!$B$5:$J$44,3,FALSE) + 'ANALYSIS-YLD1'!BV235*(1-VLOOKUP('ANALYSIS-YLD2'!BV$4,'INTERNAL PARAMETERS-1'!$B$5:$J$44,5,FALSE))*VLOOKUP('ANALYSIS-YLD2'!BV$4,'INTERNAL PARAMETERS-1'!$B$5:$J$44,8,FALSE)*VLOOKUP('ANALYSIS-YLD2'!BV$4,'INTERNAL PARAMETERS-1'!$B$5:$J$44,3,FALSE)</f>
        <v>0</v>
      </c>
      <c r="BW235" s="111">
        <f>'ANALYSIS-YLD1'!BW235*VLOOKUP('ANALYSIS-YLD2'!BW$4,'INTERNAL PARAMETERS-1'!$B$5:$J$44,5,FALSE)*VLOOKUP('ANALYSIS-YLD2'!BW$4,'INTERNAL PARAMETERS-1'!$B$5:$J$44,6,FALSE)*VLOOKUP('ANALYSIS-YLD2'!BW$4,'INTERNAL PARAMETERS-1'!$B$5:$J$44,3,FALSE) + 'ANALYSIS-YLD1'!BW235*(1-VLOOKUP('ANALYSIS-YLD2'!BW$4,'INTERNAL PARAMETERS-1'!$B$5:$J$44,5,FALSE))*VLOOKUP('ANALYSIS-YLD2'!BW$4,'INTERNAL PARAMETERS-1'!$B$5:$J$44,8,FALSE)*VLOOKUP('ANALYSIS-YLD2'!BW$4,'INTERNAL PARAMETERS-1'!$B$5:$J$44,3,FALSE)</f>
        <v>0</v>
      </c>
      <c r="BX235" s="111">
        <f>'ANALYSIS-YLD1'!BX235*VLOOKUP('ANALYSIS-YLD2'!BX$4,'INTERNAL PARAMETERS-1'!$B$5:$J$44,5,FALSE)*VLOOKUP('ANALYSIS-YLD2'!BX$4,'INTERNAL PARAMETERS-1'!$B$5:$J$44,6,FALSE)*VLOOKUP('ANALYSIS-YLD2'!BX$4,'INTERNAL PARAMETERS-1'!$B$5:$J$44,3,FALSE) + 'ANALYSIS-YLD1'!BX235*(1-VLOOKUP('ANALYSIS-YLD2'!BX$4,'INTERNAL PARAMETERS-1'!$B$5:$J$44,5,FALSE))*VLOOKUP('ANALYSIS-YLD2'!BX$4,'INTERNAL PARAMETERS-1'!$B$5:$J$44,8,FALSE)*VLOOKUP('ANALYSIS-YLD2'!BX$4,'INTERNAL PARAMETERS-1'!$B$5:$J$44,3,FALSE)</f>
        <v>0</v>
      </c>
      <c r="BY235" s="111">
        <f>'ANALYSIS-YLD1'!BY235*VLOOKUP('ANALYSIS-YLD2'!BY$4,'INTERNAL PARAMETERS-1'!$B$5:$J$44,5,FALSE)*VLOOKUP('ANALYSIS-YLD2'!BY$4,'INTERNAL PARAMETERS-1'!$B$5:$J$44,6,FALSE)*VLOOKUP('ANALYSIS-YLD2'!BY$4,'INTERNAL PARAMETERS-1'!$B$5:$J$44,3,FALSE) + 'ANALYSIS-YLD1'!BY235*(1-VLOOKUP('ANALYSIS-YLD2'!BY$4,'INTERNAL PARAMETERS-1'!$B$5:$J$44,5,FALSE))*VLOOKUP('ANALYSIS-YLD2'!BY$4,'INTERNAL PARAMETERS-1'!$B$5:$J$44,8,FALSE)*VLOOKUP('ANALYSIS-YLD2'!BY$4,'INTERNAL PARAMETERS-1'!$B$5:$J$44,3,FALSE)</f>
        <v>0</v>
      </c>
      <c r="BZ235" s="111">
        <f>'ANALYSIS-YLD1'!BZ235*VLOOKUP('ANALYSIS-YLD2'!BZ$4,'INTERNAL PARAMETERS-1'!$B$5:$J$44,5,FALSE)*VLOOKUP('ANALYSIS-YLD2'!BZ$4,'INTERNAL PARAMETERS-1'!$B$5:$J$44,6,FALSE)*VLOOKUP('ANALYSIS-YLD2'!BZ$4,'INTERNAL PARAMETERS-1'!$B$5:$J$44,3,FALSE) + 'ANALYSIS-YLD1'!BZ235*(1-VLOOKUP('ANALYSIS-YLD2'!BZ$4,'INTERNAL PARAMETERS-1'!$B$5:$J$44,5,FALSE))*VLOOKUP('ANALYSIS-YLD2'!BZ$4,'INTERNAL PARAMETERS-1'!$B$5:$J$44,8,FALSE)*VLOOKUP('ANALYSIS-YLD2'!BZ$4,'INTERNAL PARAMETERS-1'!$B$5:$J$44,3,FALSE)</f>
        <v>0</v>
      </c>
      <c r="CA235" s="111">
        <f>'ANALYSIS-YLD1'!CA235*VLOOKUP('ANALYSIS-YLD2'!CA$4,'INTERNAL PARAMETERS-1'!$B$5:$J$44,5,FALSE)*VLOOKUP('ANALYSIS-YLD2'!CA$4,'INTERNAL PARAMETERS-1'!$B$5:$J$44,6,FALSE)*VLOOKUP('ANALYSIS-YLD2'!CA$4,'INTERNAL PARAMETERS-1'!$B$5:$J$44,3,FALSE) + 'ANALYSIS-YLD1'!CA235*(1-VLOOKUP('ANALYSIS-YLD2'!CA$4,'INTERNAL PARAMETERS-1'!$B$5:$J$44,5,FALSE))*VLOOKUP('ANALYSIS-YLD2'!CA$4,'INTERNAL PARAMETERS-1'!$B$5:$J$44,8,FALSE)*VLOOKUP('ANALYSIS-YLD2'!CA$4,'INTERNAL PARAMETERS-1'!$B$5:$J$44,3,FALSE)</f>
        <v>0</v>
      </c>
      <c r="CB235" s="111">
        <f>'ANALYSIS-YLD1'!CB235*VLOOKUP('ANALYSIS-YLD2'!CB$4,'INTERNAL PARAMETERS-1'!$B$5:$J$44,5,FALSE)*VLOOKUP('ANALYSIS-YLD2'!CB$4,'INTERNAL PARAMETERS-1'!$B$5:$J$44,6,FALSE)*VLOOKUP('ANALYSIS-YLD2'!CB$4,'INTERNAL PARAMETERS-1'!$B$5:$J$44,3,FALSE) + 'ANALYSIS-YLD1'!CB235*(1-VLOOKUP('ANALYSIS-YLD2'!CB$4,'INTERNAL PARAMETERS-1'!$B$5:$J$44,5,FALSE))*VLOOKUP('ANALYSIS-YLD2'!CB$4,'INTERNAL PARAMETERS-1'!$B$5:$J$44,8,FALSE)*VLOOKUP('ANALYSIS-YLD2'!CB$4,'INTERNAL PARAMETERS-1'!$B$5:$J$44,3,FALSE)</f>
        <v>0</v>
      </c>
      <c r="CC235" s="111">
        <f>'ANALYSIS-YLD1'!CC235*VLOOKUP('ANALYSIS-YLD2'!CC$4,'INTERNAL PARAMETERS-1'!$B$5:$J$44,5,FALSE)*VLOOKUP('ANALYSIS-YLD2'!CC$4,'INTERNAL PARAMETERS-1'!$B$5:$J$44,6,FALSE)*VLOOKUP('ANALYSIS-YLD2'!CC$4,'INTERNAL PARAMETERS-1'!$B$5:$J$44,3,FALSE) + 'ANALYSIS-YLD1'!CC235*(1-VLOOKUP('ANALYSIS-YLD2'!CC$4,'INTERNAL PARAMETERS-1'!$B$5:$J$44,5,FALSE))*VLOOKUP('ANALYSIS-YLD2'!CC$4,'INTERNAL PARAMETERS-1'!$B$5:$J$44,8,FALSE)*VLOOKUP('ANALYSIS-YLD2'!CC$4,'INTERNAL PARAMETERS-1'!$B$5:$J$44,3,FALSE)</f>
        <v>0</v>
      </c>
      <c r="CD235" s="111">
        <f>'ANALYSIS-YLD1'!CD235*VLOOKUP('ANALYSIS-YLD2'!CD$4,'INTERNAL PARAMETERS-1'!$B$5:$J$44,5,FALSE)*VLOOKUP('ANALYSIS-YLD2'!CD$4,'INTERNAL PARAMETERS-1'!$B$5:$J$44,6,FALSE)*VLOOKUP('ANALYSIS-YLD2'!CD$4,'INTERNAL PARAMETERS-1'!$B$5:$J$44,3,FALSE) + 'ANALYSIS-YLD1'!CD235*(1-VLOOKUP('ANALYSIS-YLD2'!CD$4,'INTERNAL PARAMETERS-1'!$B$5:$J$44,5,FALSE))*VLOOKUP('ANALYSIS-YLD2'!CD$4,'INTERNAL PARAMETERS-1'!$B$5:$J$44,8,FALSE)*VLOOKUP('ANALYSIS-YLD2'!CD$4,'INTERNAL PARAMETERS-1'!$B$5:$J$44,3,FALSE)</f>
        <v>0</v>
      </c>
      <c r="CE235" s="111">
        <f>'ANALYSIS-YLD1'!CE235*VLOOKUP('ANALYSIS-YLD2'!CE$4,'INTERNAL PARAMETERS-1'!$B$5:$J$44,5,FALSE)*VLOOKUP('ANALYSIS-YLD2'!CE$4,'INTERNAL PARAMETERS-1'!$B$5:$J$44,6,FALSE)*VLOOKUP('ANALYSIS-YLD2'!CE$4,'INTERNAL PARAMETERS-1'!$B$5:$J$44,3,FALSE) + 'ANALYSIS-YLD1'!CE235*(1-VLOOKUP('ANALYSIS-YLD2'!CE$4,'INTERNAL PARAMETERS-1'!$B$5:$J$44,5,FALSE))*VLOOKUP('ANALYSIS-YLD2'!CE$4,'INTERNAL PARAMETERS-1'!$B$5:$J$44,8,FALSE)*VLOOKUP('ANALYSIS-YLD2'!CE$4,'INTERNAL PARAMETERS-1'!$B$5:$J$44,3,FALSE)</f>
        <v>0</v>
      </c>
      <c r="CF235" s="111">
        <f>'ANALYSIS-YLD1'!CF235*VLOOKUP('ANALYSIS-YLD2'!CF$4,'INTERNAL PARAMETERS-1'!$B$5:$J$44,5,FALSE)*VLOOKUP('ANALYSIS-YLD2'!CF$4,'INTERNAL PARAMETERS-1'!$B$5:$J$44,6,FALSE)*VLOOKUP('ANALYSIS-YLD2'!CF$4,'INTERNAL PARAMETERS-1'!$B$5:$J$44,3,FALSE) + 'ANALYSIS-YLD1'!CF235*(1-VLOOKUP('ANALYSIS-YLD2'!CF$4,'INTERNAL PARAMETERS-1'!$B$5:$J$44,5,FALSE))*VLOOKUP('ANALYSIS-YLD2'!CF$4,'INTERNAL PARAMETERS-1'!$B$5:$J$44,8,FALSE)*VLOOKUP('ANALYSIS-YLD2'!CF$4,'INTERNAL PARAMETERS-1'!$B$5:$J$44,3,FALSE)</f>
        <v>0</v>
      </c>
      <c r="CG235" s="111">
        <f>'ANALYSIS-YLD1'!CG235*VLOOKUP('ANALYSIS-YLD2'!CG$4,'INTERNAL PARAMETERS-1'!$B$5:$J$44,5,FALSE)*VLOOKUP('ANALYSIS-YLD2'!CG$4,'INTERNAL PARAMETERS-1'!$B$5:$J$44,6,FALSE)*VLOOKUP('ANALYSIS-YLD2'!CG$4,'INTERNAL PARAMETERS-1'!$B$5:$J$44,3,FALSE) + 'ANALYSIS-YLD1'!CG235*(1-VLOOKUP('ANALYSIS-YLD2'!CG$4,'INTERNAL PARAMETERS-1'!$B$5:$J$44,5,FALSE))*VLOOKUP('ANALYSIS-YLD2'!CG$4,'INTERNAL PARAMETERS-1'!$B$5:$J$44,8,FALSE)*VLOOKUP('ANALYSIS-YLD2'!CG$4,'INTERNAL PARAMETERS-1'!$B$5:$J$44,3,FALSE)</f>
        <v>0</v>
      </c>
      <c r="CH235" s="110">
        <f>'ANALYSIS-YLD1'!CH235*VLOOKUP('ANALYSIS-YLD2'!CH$4,'INTERNAL PARAMETERS-1'!$B$5:$J$44,5,FALSE)*VLOOKUP('ANALYSIS-YLD2'!CH$4,'INTERNAL PARAMETERS-1'!$B$5:$J$44,6,FALSE)*VLOOKUP('ANALYSIS-YLD2'!CH$4,'INTERNAL PARAMETERS-1'!$B$5:$J$44,3,FALSE) + 'ANALYSIS-YLD1'!CH235*(1-VLOOKUP('ANALYSIS-YLD2'!CH$4,'INTERNAL PARAMETERS-1'!$B$5:$J$44,5,FALSE))*VLOOKUP('ANALYSIS-YLD2'!CH$4,'INTERNAL PARAMETERS-1'!$B$5:$J$44,8,FALSE)*VLOOKUP('ANALYSIS-YLD2'!CH$4,'INTERNAL PARAMETERS-1'!$B$5:$J$44,3,FALSE)</f>
        <v>0</v>
      </c>
      <c r="CJ235" s="112">
        <f t="shared" si="6"/>
        <v>0</v>
      </c>
      <c r="CK235" s="110">
        <f t="shared" si="7"/>
        <v>0</v>
      </c>
    </row>
    <row r="236" spans="2:89" x14ac:dyDescent="0.5">
      <c r="B236" s="130" t="s">
        <v>22</v>
      </c>
      <c r="C236" s="129" t="s">
        <v>21</v>
      </c>
      <c r="D236" s="129" t="s">
        <v>5</v>
      </c>
      <c r="E236" s="125">
        <f>'INPUTS-Incidence'!E236</f>
        <v>0</v>
      </c>
      <c r="F236" s="128">
        <f>'INTERNAL PARAMETERS-1'!M20</f>
        <v>12.89</v>
      </c>
      <c r="G236" s="112">
        <f>'ANALYSIS-YLD1'!G236*VLOOKUP('ANALYSIS-YLD2'!G$4,'INTERNAL PARAMETERS-1'!$B$5:$J$44,5,FALSE)*VLOOKUP('ANALYSIS-YLD2'!G$4,'INTERNAL PARAMETERS-1'!$B$5:$J$44,7,FALSE)*'ANALYSIS-YLD2'!$F236 + 'ANALYSIS-YLD1'!G236*(1-VLOOKUP('ANALYSIS-YLD2'!G$4,'INTERNAL PARAMETERS-1'!$B$5:$J$44,5,FALSE))*VLOOKUP('ANALYSIS-YLD2'!G$4,'INTERNAL PARAMETERS-1'!$B$5:$J$44,9,FALSE)*'ANALYSIS-YLD2'!$F236</f>
        <v>0</v>
      </c>
      <c r="H236" s="111">
        <f>'ANALYSIS-YLD1'!H236*VLOOKUP('ANALYSIS-YLD2'!H$4,'INTERNAL PARAMETERS-1'!$B$5:$J$44,5,FALSE)*VLOOKUP('ANALYSIS-YLD2'!H$4,'INTERNAL PARAMETERS-1'!$B$5:$J$44,7,FALSE)*'ANALYSIS-YLD2'!$F236 + 'ANALYSIS-YLD1'!H236*(1-VLOOKUP('ANALYSIS-YLD2'!H$4,'INTERNAL PARAMETERS-1'!$B$5:$J$44,5,FALSE))*VLOOKUP('ANALYSIS-YLD2'!H$4,'INTERNAL PARAMETERS-1'!$B$5:$J$44,9,FALSE)*'ANALYSIS-YLD2'!$F236</f>
        <v>0</v>
      </c>
      <c r="I236" s="111">
        <f>'ANALYSIS-YLD1'!I236*VLOOKUP('ANALYSIS-YLD2'!I$4,'INTERNAL PARAMETERS-1'!$B$5:$J$44,5,FALSE)*VLOOKUP('ANALYSIS-YLD2'!I$4,'INTERNAL PARAMETERS-1'!$B$5:$J$44,7,FALSE)*'ANALYSIS-YLD2'!$F236 + 'ANALYSIS-YLD1'!I236*(1-VLOOKUP('ANALYSIS-YLD2'!I$4,'INTERNAL PARAMETERS-1'!$B$5:$J$44,5,FALSE))*VLOOKUP('ANALYSIS-YLD2'!I$4,'INTERNAL PARAMETERS-1'!$B$5:$J$44,9,FALSE)*'ANALYSIS-YLD2'!$F236</f>
        <v>0</v>
      </c>
      <c r="J236" s="111">
        <f>'ANALYSIS-YLD1'!J236*VLOOKUP('ANALYSIS-YLD2'!J$4,'INTERNAL PARAMETERS-1'!$B$5:$J$44,5,FALSE)*VLOOKUP('ANALYSIS-YLD2'!J$4,'INTERNAL PARAMETERS-1'!$B$5:$J$44,7,FALSE)*'ANALYSIS-YLD2'!$F236 + 'ANALYSIS-YLD1'!J236*(1-VLOOKUP('ANALYSIS-YLD2'!J$4,'INTERNAL PARAMETERS-1'!$B$5:$J$44,5,FALSE))*VLOOKUP('ANALYSIS-YLD2'!J$4,'INTERNAL PARAMETERS-1'!$B$5:$J$44,9,FALSE)*'ANALYSIS-YLD2'!$F236</f>
        <v>0</v>
      </c>
      <c r="K236" s="111">
        <f>'ANALYSIS-YLD1'!K236*VLOOKUP('ANALYSIS-YLD2'!K$4,'INTERNAL PARAMETERS-1'!$B$5:$J$44,5,FALSE)*VLOOKUP('ANALYSIS-YLD2'!K$4,'INTERNAL PARAMETERS-1'!$B$5:$J$44,7,FALSE)*'ANALYSIS-YLD2'!$F236 + 'ANALYSIS-YLD1'!K236*(1-VLOOKUP('ANALYSIS-YLD2'!K$4,'INTERNAL PARAMETERS-1'!$B$5:$J$44,5,FALSE))*VLOOKUP('ANALYSIS-YLD2'!K$4,'INTERNAL PARAMETERS-1'!$B$5:$J$44,9,FALSE)*'ANALYSIS-YLD2'!$F236</f>
        <v>0</v>
      </c>
      <c r="L236" s="111">
        <f>'ANALYSIS-YLD1'!L236*VLOOKUP('ANALYSIS-YLD2'!L$4,'INTERNAL PARAMETERS-1'!$B$5:$J$44,5,FALSE)*VLOOKUP('ANALYSIS-YLD2'!L$4,'INTERNAL PARAMETERS-1'!$B$5:$J$44,7,FALSE)*'ANALYSIS-YLD2'!$F236 + 'ANALYSIS-YLD1'!L236*(1-VLOOKUP('ANALYSIS-YLD2'!L$4,'INTERNAL PARAMETERS-1'!$B$5:$J$44,5,FALSE))*VLOOKUP('ANALYSIS-YLD2'!L$4,'INTERNAL PARAMETERS-1'!$B$5:$J$44,9,FALSE)*'ANALYSIS-YLD2'!$F236</f>
        <v>0</v>
      </c>
      <c r="M236" s="111">
        <f>'ANALYSIS-YLD1'!M236*VLOOKUP('ANALYSIS-YLD2'!M$4,'INTERNAL PARAMETERS-1'!$B$5:$J$44,5,FALSE)*VLOOKUP('ANALYSIS-YLD2'!M$4,'INTERNAL PARAMETERS-1'!$B$5:$J$44,7,FALSE)*'ANALYSIS-YLD2'!$F236 + 'ANALYSIS-YLD1'!M236*(1-VLOOKUP('ANALYSIS-YLD2'!M$4,'INTERNAL PARAMETERS-1'!$B$5:$J$44,5,FALSE))*VLOOKUP('ANALYSIS-YLD2'!M$4,'INTERNAL PARAMETERS-1'!$B$5:$J$44,9,FALSE)*'ANALYSIS-YLD2'!$F236</f>
        <v>0</v>
      </c>
      <c r="N236" s="111">
        <f>'ANALYSIS-YLD1'!N236*VLOOKUP('ANALYSIS-YLD2'!N$4,'INTERNAL PARAMETERS-1'!$B$5:$J$44,5,FALSE)*VLOOKUP('ANALYSIS-YLD2'!N$4,'INTERNAL PARAMETERS-1'!$B$5:$J$44,7,FALSE)*'ANALYSIS-YLD2'!$F236 + 'ANALYSIS-YLD1'!N236*(1-VLOOKUP('ANALYSIS-YLD2'!N$4,'INTERNAL PARAMETERS-1'!$B$5:$J$44,5,FALSE))*VLOOKUP('ANALYSIS-YLD2'!N$4,'INTERNAL PARAMETERS-1'!$B$5:$J$44,9,FALSE)*'ANALYSIS-YLD2'!$F236</f>
        <v>0</v>
      </c>
      <c r="O236" s="111">
        <f>'ANALYSIS-YLD1'!O236*VLOOKUP('ANALYSIS-YLD2'!O$4,'INTERNAL PARAMETERS-1'!$B$5:$J$44,5,FALSE)*VLOOKUP('ANALYSIS-YLD2'!O$4,'INTERNAL PARAMETERS-1'!$B$5:$J$44,7,FALSE)*'ANALYSIS-YLD2'!$F236 + 'ANALYSIS-YLD1'!O236*(1-VLOOKUP('ANALYSIS-YLD2'!O$4,'INTERNAL PARAMETERS-1'!$B$5:$J$44,5,FALSE))*VLOOKUP('ANALYSIS-YLD2'!O$4,'INTERNAL PARAMETERS-1'!$B$5:$J$44,9,FALSE)*'ANALYSIS-YLD2'!$F236</f>
        <v>0</v>
      </c>
      <c r="P236" s="111">
        <f>'ANALYSIS-YLD1'!P236*VLOOKUP('ANALYSIS-YLD2'!P$4,'INTERNAL PARAMETERS-1'!$B$5:$J$44,5,FALSE)*VLOOKUP('ANALYSIS-YLD2'!P$4,'INTERNAL PARAMETERS-1'!$B$5:$J$44,7,FALSE)*'ANALYSIS-YLD2'!$F236 + 'ANALYSIS-YLD1'!P236*(1-VLOOKUP('ANALYSIS-YLD2'!P$4,'INTERNAL PARAMETERS-1'!$B$5:$J$44,5,FALSE))*VLOOKUP('ANALYSIS-YLD2'!P$4,'INTERNAL PARAMETERS-1'!$B$5:$J$44,9,FALSE)*'ANALYSIS-YLD2'!$F236</f>
        <v>0</v>
      </c>
      <c r="Q236" s="111">
        <f>'ANALYSIS-YLD1'!Q236*VLOOKUP('ANALYSIS-YLD2'!Q$4,'INTERNAL PARAMETERS-1'!$B$5:$J$44,5,FALSE)*VLOOKUP('ANALYSIS-YLD2'!Q$4,'INTERNAL PARAMETERS-1'!$B$5:$J$44,7,FALSE)*'ANALYSIS-YLD2'!$F236 + 'ANALYSIS-YLD1'!Q236*(1-VLOOKUP('ANALYSIS-YLD2'!Q$4,'INTERNAL PARAMETERS-1'!$B$5:$J$44,5,FALSE))*VLOOKUP('ANALYSIS-YLD2'!Q$4,'INTERNAL PARAMETERS-1'!$B$5:$J$44,9,FALSE)*'ANALYSIS-YLD2'!$F236</f>
        <v>0</v>
      </c>
      <c r="R236" s="111">
        <f>'ANALYSIS-YLD1'!R236*VLOOKUP('ANALYSIS-YLD2'!R$4,'INTERNAL PARAMETERS-1'!$B$5:$J$44,5,FALSE)*VLOOKUP('ANALYSIS-YLD2'!R$4,'INTERNAL PARAMETERS-1'!$B$5:$J$44,7,FALSE)*'ANALYSIS-YLD2'!$F236 + 'ANALYSIS-YLD1'!R236*(1-VLOOKUP('ANALYSIS-YLD2'!R$4,'INTERNAL PARAMETERS-1'!$B$5:$J$44,5,FALSE))*VLOOKUP('ANALYSIS-YLD2'!R$4,'INTERNAL PARAMETERS-1'!$B$5:$J$44,9,FALSE)*'ANALYSIS-YLD2'!$F236</f>
        <v>0</v>
      </c>
      <c r="S236" s="111">
        <f>'ANALYSIS-YLD1'!S236*VLOOKUP('ANALYSIS-YLD2'!S$4,'INTERNAL PARAMETERS-1'!$B$5:$J$44,5,FALSE)*VLOOKUP('ANALYSIS-YLD2'!S$4,'INTERNAL PARAMETERS-1'!$B$5:$J$44,7,FALSE)*'ANALYSIS-YLD2'!$F236 + 'ANALYSIS-YLD1'!S236*(1-VLOOKUP('ANALYSIS-YLD2'!S$4,'INTERNAL PARAMETERS-1'!$B$5:$J$44,5,FALSE))*VLOOKUP('ANALYSIS-YLD2'!S$4,'INTERNAL PARAMETERS-1'!$B$5:$J$44,9,FALSE)*'ANALYSIS-YLD2'!$F236</f>
        <v>0</v>
      </c>
      <c r="T236" s="111">
        <f>'ANALYSIS-YLD1'!T236*VLOOKUP('ANALYSIS-YLD2'!T$4,'INTERNAL PARAMETERS-1'!$B$5:$J$44,5,FALSE)*VLOOKUP('ANALYSIS-YLD2'!T$4,'INTERNAL PARAMETERS-1'!$B$5:$J$44,7,FALSE)*'ANALYSIS-YLD2'!$F236 + 'ANALYSIS-YLD1'!T236*(1-VLOOKUP('ANALYSIS-YLD2'!T$4,'INTERNAL PARAMETERS-1'!$B$5:$J$44,5,FALSE))*VLOOKUP('ANALYSIS-YLD2'!T$4,'INTERNAL PARAMETERS-1'!$B$5:$J$44,9,FALSE)*'ANALYSIS-YLD2'!$F236</f>
        <v>0</v>
      </c>
      <c r="U236" s="111">
        <f>'ANALYSIS-YLD1'!U236*VLOOKUP('ANALYSIS-YLD2'!U$4,'INTERNAL PARAMETERS-1'!$B$5:$J$44,5,FALSE)*VLOOKUP('ANALYSIS-YLD2'!U$4,'INTERNAL PARAMETERS-1'!$B$5:$J$44,7,FALSE)*'ANALYSIS-YLD2'!$F236 + 'ANALYSIS-YLD1'!U236*(1-VLOOKUP('ANALYSIS-YLD2'!U$4,'INTERNAL PARAMETERS-1'!$B$5:$J$44,5,FALSE))*VLOOKUP('ANALYSIS-YLD2'!U$4,'INTERNAL PARAMETERS-1'!$B$5:$J$44,9,FALSE)*'ANALYSIS-YLD2'!$F236</f>
        <v>0</v>
      </c>
      <c r="V236" s="111">
        <f>'ANALYSIS-YLD1'!V236*VLOOKUP('ANALYSIS-YLD2'!V$4,'INTERNAL PARAMETERS-1'!$B$5:$J$44,5,FALSE)*VLOOKUP('ANALYSIS-YLD2'!V$4,'INTERNAL PARAMETERS-1'!$B$5:$J$44,7,FALSE)*'ANALYSIS-YLD2'!$F236 + 'ANALYSIS-YLD1'!V236*(1-VLOOKUP('ANALYSIS-YLD2'!V$4,'INTERNAL PARAMETERS-1'!$B$5:$J$44,5,FALSE))*VLOOKUP('ANALYSIS-YLD2'!V$4,'INTERNAL PARAMETERS-1'!$B$5:$J$44,9,FALSE)*'ANALYSIS-YLD2'!$F236</f>
        <v>0</v>
      </c>
      <c r="W236" s="111">
        <f>'ANALYSIS-YLD1'!W236*VLOOKUP('ANALYSIS-YLD2'!W$4,'INTERNAL PARAMETERS-1'!$B$5:$J$44,5,FALSE)*VLOOKUP('ANALYSIS-YLD2'!W$4,'INTERNAL PARAMETERS-1'!$B$5:$J$44,7,FALSE)*'ANALYSIS-YLD2'!$F236 + 'ANALYSIS-YLD1'!W236*(1-VLOOKUP('ANALYSIS-YLD2'!W$4,'INTERNAL PARAMETERS-1'!$B$5:$J$44,5,FALSE))*VLOOKUP('ANALYSIS-YLD2'!W$4,'INTERNAL PARAMETERS-1'!$B$5:$J$44,9,FALSE)*'ANALYSIS-YLD2'!$F236</f>
        <v>0</v>
      </c>
      <c r="X236" s="111">
        <f>'ANALYSIS-YLD1'!X236*VLOOKUP('ANALYSIS-YLD2'!X$4,'INTERNAL PARAMETERS-1'!$B$5:$J$44,5,FALSE)*VLOOKUP('ANALYSIS-YLD2'!X$4,'INTERNAL PARAMETERS-1'!$B$5:$J$44,7,FALSE)*'ANALYSIS-YLD2'!$F236 + 'ANALYSIS-YLD1'!X236*(1-VLOOKUP('ANALYSIS-YLD2'!X$4,'INTERNAL PARAMETERS-1'!$B$5:$J$44,5,FALSE))*VLOOKUP('ANALYSIS-YLD2'!X$4,'INTERNAL PARAMETERS-1'!$B$5:$J$44,9,FALSE)*'ANALYSIS-YLD2'!$F236</f>
        <v>0</v>
      </c>
      <c r="Y236" s="111">
        <f>'ANALYSIS-YLD1'!Y236*VLOOKUP('ANALYSIS-YLD2'!Y$4,'INTERNAL PARAMETERS-1'!$B$5:$J$44,5,FALSE)*VLOOKUP('ANALYSIS-YLD2'!Y$4,'INTERNAL PARAMETERS-1'!$B$5:$J$44,7,FALSE)*'ANALYSIS-YLD2'!$F236 + 'ANALYSIS-YLD1'!Y236*(1-VLOOKUP('ANALYSIS-YLD2'!Y$4,'INTERNAL PARAMETERS-1'!$B$5:$J$44,5,FALSE))*VLOOKUP('ANALYSIS-YLD2'!Y$4,'INTERNAL PARAMETERS-1'!$B$5:$J$44,9,FALSE)*'ANALYSIS-YLD2'!$F236</f>
        <v>0</v>
      </c>
      <c r="Z236" s="111">
        <f>'ANALYSIS-YLD1'!Z236*VLOOKUP('ANALYSIS-YLD2'!Z$4,'INTERNAL PARAMETERS-1'!$B$5:$J$44,5,FALSE)*VLOOKUP('ANALYSIS-YLD2'!Z$4,'INTERNAL PARAMETERS-1'!$B$5:$J$44,7,FALSE)*'ANALYSIS-YLD2'!$F236 + 'ANALYSIS-YLD1'!Z236*(1-VLOOKUP('ANALYSIS-YLD2'!Z$4,'INTERNAL PARAMETERS-1'!$B$5:$J$44,5,FALSE))*VLOOKUP('ANALYSIS-YLD2'!Z$4,'INTERNAL PARAMETERS-1'!$B$5:$J$44,9,FALSE)*'ANALYSIS-YLD2'!$F236</f>
        <v>0</v>
      </c>
      <c r="AA236" s="111">
        <f>'ANALYSIS-YLD1'!AA236*VLOOKUP('ANALYSIS-YLD2'!AA$4,'INTERNAL PARAMETERS-1'!$B$5:$J$44,5,FALSE)*VLOOKUP('ANALYSIS-YLD2'!AA$4,'INTERNAL PARAMETERS-1'!$B$5:$J$44,7,FALSE)*'ANALYSIS-YLD2'!$F236 + 'ANALYSIS-YLD1'!AA236*(1-VLOOKUP('ANALYSIS-YLD2'!AA$4,'INTERNAL PARAMETERS-1'!$B$5:$J$44,5,FALSE))*VLOOKUP('ANALYSIS-YLD2'!AA$4,'INTERNAL PARAMETERS-1'!$B$5:$J$44,9,FALSE)*'ANALYSIS-YLD2'!$F236</f>
        <v>0</v>
      </c>
      <c r="AB236" s="111">
        <f>'ANALYSIS-YLD1'!AB236*VLOOKUP('ANALYSIS-YLD2'!AB$4,'INTERNAL PARAMETERS-1'!$B$5:$J$44,5,FALSE)*VLOOKUP('ANALYSIS-YLD2'!AB$4,'INTERNAL PARAMETERS-1'!$B$5:$J$44,7,FALSE)*'ANALYSIS-YLD2'!$F236 + 'ANALYSIS-YLD1'!AB236*(1-VLOOKUP('ANALYSIS-YLD2'!AB$4,'INTERNAL PARAMETERS-1'!$B$5:$J$44,5,FALSE))*VLOOKUP('ANALYSIS-YLD2'!AB$4,'INTERNAL PARAMETERS-1'!$B$5:$J$44,9,FALSE)*'ANALYSIS-YLD2'!$F236</f>
        <v>0</v>
      </c>
      <c r="AC236" s="111">
        <f>'ANALYSIS-YLD1'!AC236*VLOOKUP('ANALYSIS-YLD2'!AC$4,'INTERNAL PARAMETERS-1'!$B$5:$J$44,5,FALSE)*VLOOKUP('ANALYSIS-YLD2'!AC$4,'INTERNAL PARAMETERS-1'!$B$5:$J$44,7,FALSE)*'ANALYSIS-YLD2'!$F236 + 'ANALYSIS-YLD1'!AC236*(1-VLOOKUP('ANALYSIS-YLD2'!AC$4,'INTERNAL PARAMETERS-1'!$B$5:$J$44,5,FALSE))*VLOOKUP('ANALYSIS-YLD2'!AC$4,'INTERNAL PARAMETERS-1'!$B$5:$J$44,9,FALSE)*'ANALYSIS-YLD2'!$F236</f>
        <v>0</v>
      </c>
      <c r="AD236" s="111">
        <f>'ANALYSIS-YLD1'!AD236*VLOOKUP('ANALYSIS-YLD2'!AD$4,'INTERNAL PARAMETERS-1'!$B$5:$J$44,5,FALSE)*VLOOKUP('ANALYSIS-YLD2'!AD$4,'INTERNAL PARAMETERS-1'!$B$5:$J$44,7,FALSE)*'ANALYSIS-YLD2'!$F236 + 'ANALYSIS-YLD1'!AD236*(1-VLOOKUP('ANALYSIS-YLD2'!AD$4,'INTERNAL PARAMETERS-1'!$B$5:$J$44,5,FALSE))*VLOOKUP('ANALYSIS-YLD2'!AD$4,'INTERNAL PARAMETERS-1'!$B$5:$J$44,9,FALSE)*'ANALYSIS-YLD2'!$F236</f>
        <v>0</v>
      </c>
      <c r="AE236" s="111">
        <f>'ANALYSIS-YLD1'!AE236*VLOOKUP('ANALYSIS-YLD2'!AE$4,'INTERNAL PARAMETERS-1'!$B$5:$J$44,5,FALSE)*VLOOKUP('ANALYSIS-YLD2'!AE$4,'INTERNAL PARAMETERS-1'!$B$5:$J$44,7,FALSE)*'ANALYSIS-YLD2'!$F236 + 'ANALYSIS-YLD1'!AE236*(1-VLOOKUP('ANALYSIS-YLD2'!AE$4,'INTERNAL PARAMETERS-1'!$B$5:$J$44,5,FALSE))*VLOOKUP('ANALYSIS-YLD2'!AE$4,'INTERNAL PARAMETERS-1'!$B$5:$J$44,9,FALSE)*'ANALYSIS-YLD2'!$F236</f>
        <v>0</v>
      </c>
      <c r="AF236" s="111">
        <f>'ANALYSIS-YLD1'!AF236*VLOOKUP('ANALYSIS-YLD2'!AF$4,'INTERNAL PARAMETERS-1'!$B$5:$J$44,5,FALSE)*VLOOKUP('ANALYSIS-YLD2'!AF$4,'INTERNAL PARAMETERS-1'!$B$5:$J$44,7,FALSE)*'ANALYSIS-YLD2'!$F236 + 'ANALYSIS-YLD1'!AF236*(1-VLOOKUP('ANALYSIS-YLD2'!AF$4,'INTERNAL PARAMETERS-1'!$B$5:$J$44,5,FALSE))*VLOOKUP('ANALYSIS-YLD2'!AF$4,'INTERNAL PARAMETERS-1'!$B$5:$J$44,9,FALSE)*'ANALYSIS-YLD2'!$F236</f>
        <v>0</v>
      </c>
      <c r="AG236" s="111">
        <f>'ANALYSIS-YLD1'!AG236*VLOOKUP('ANALYSIS-YLD2'!AG$4,'INTERNAL PARAMETERS-1'!$B$5:$J$44,5,FALSE)*VLOOKUP('ANALYSIS-YLD2'!AG$4,'INTERNAL PARAMETERS-1'!$B$5:$J$44,7,FALSE)*'ANALYSIS-YLD2'!$F236 + 'ANALYSIS-YLD1'!AG236*(1-VLOOKUP('ANALYSIS-YLD2'!AG$4,'INTERNAL PARAMETERS-1'!$B$5:$J$44,5,FALSE))*VLOOKUP('ANALYSIS-YLD2'!AG$4,'INTERNAL PARAMETERS-1'!$B$5:$J$44,9,FALSE)*'ANALYSIS-YLD2'!$F236</f>
        <v>0</v>
      </c>
      <c r="AH236" s="111">
        <f>'ANALYSIS-YLD1'!AH236*VLOOKUP('ANALYSIS-YLD2'!AH$4,'INTERNAL PARAMETERS-1'!$B$5:$J$44,5,FALSE)*VLOOKUP('ANALYSIS-YLD2'!AH$4,'INTERNAL PARAMETERS-1'!$B$5:$J$44,7,FALSE)*'ANALYSIS-YLD2'!$F236 + 'ANALYSIS-YLD1'!AH236*(1-VLOOKUP('ANALYSIS-YLD2'!AH$4,'INTERNAL PARAMETERS-1'!$B$5:$J$44,5,FALSE))*VLOOKUP('ANALYSIS-YLD2'!AH$4,'INTERNAL PARAMETERS-1'!$B$5:$J$44,9,FALSE)*'ANALYSIS-YLD2'!$F236</f>
        <v>0</v>
      </c>
      <c r="AI236" s="111">
        <f>'ANALYSIS-YLD1'!AI236*VLOOKUP('ANALYSIS-YLD2'!AI$4,'INTERNAL PARAMETERS-1'!$B$5:$J$44,5,FALSE)*VLOOKUP('ANALYSIS-YLD2'!AI$4,'INTERNAL PARAMETERS-1'!$B$5:$J$44,7,FALSE)*'ANALYSIS-YLD2'!$F236 + 'ANALYSIS-YLD1'!AI236*(1-VLOOKUP('ANALYSIS-YLD2'!AI$4,'INTERNAL PARAMETERS-1'!$B$5:$J$44,5,FALSE))*VLOOKUP('ANALYSIS-YLD2'!AI$4,'INTERNAL PARAMETERS-1'!$B$5:$J$44,9,FALSE)*'ANALYSIS-YLD2'!$F236</f>
        <v>0</v>
      </c>
      <c r="AJ236" s="111">
        <f>'ANALYSIS-YLD1'!AJ236*VLOOKUP('ANALYSIS-YLD2'!AJ$4,'INTERNAL PARAMETERS-1'!$B$5:$J$44,5,FALSE)*VLOOKUP('ANALYSIS-YLD2'!AJ$4,'INTERNAL PARAMETERS-1'!$B$5:$J$44,7,FALSE)*'ANALYSIS-YLD2'!$F236 + 'ANALYSIS-YLD1'!AJ236*(1-VLOOKUP('ANALYSIS-YLD2'!AJ$4,'INTERNAL PARAMETERS-1'!$B$5:$J$44,5,FALSE))*VLOOKUP('ANALYSIS-YLD2'!AJ$4,'INTERNAL PARAMETERS-1'!$B$5:$J$44,9,FALSE)*'ANALYSIS-YLD2'!$F236</f>
        <v>0</v>
      </c>
      <c r="AK236" s="111">
        <f>'ANALYSIS-YLD1'!AK236*VLOOKUP('ANALYSIS-YLD2'!AK$4,'INTERNAL PARAMETERS-1'!$B$5:$J$44,5,FALSE)*VLOOKUP('ANALYSIS-YLD2'!AK$4,'INTERNAL PARAMETERS-1'!$B$5:$J$44,7,FALSE)*'ANALYSIS-YLD2'!$F236 + 'ANALYSIS-YLD1'!AK236*(1-VLOOKUP('ANALYSIS-YLD2'!AK$4,'INTERNAL PARAMETERS-1'!$B$5:$J$44,5,FALSE))*VLOOKUP('ANALYSIS-YLD2'!AK$4,'INTERNAL PARAMETERS-1'!$B$5:$J$44,9,FALSE)*'ANALYSIS-YLD2'!$F236</f>
        <v>0</v>
      </c>
      <c r="AL236" s="111">
        <f>'ANALYSIS-YLD1'!AL236*VLOOKUP('ANALYSIS-YLD2'!AL$4,'INTERNAL PARAMETERS-1'!$B$5:$J$44,5,FALSE)*VLOOKUP('ANALYSIS-YLD2'!AL$4,'INTERNAL PARAMETERS-1'!$B$5:$J$44,7,FALSE)*'ANALYSIS-YLD2'!$F236 + 'ANALYSIS-YLD1'!AL236*(1-VLOOKUP('ANALYSIS-YLD2'!AL$4,'INTERNAL PARAMETERS-1'!$B$5:$J$44,5,FALSE))*VLOOKUP('ANALYSIS-YLD2'!AL$4,'INTERNAL PARAMETERS-1'!$B$5:$J$44,9,FALSE)*'ANALYSIS-YLD2'!$F236</f>
        <v>0</v>
      </c>
      <c r="AM236" s="111">
        <f>'ANALYSIS-YLD1'!AM236*VLOOKUP('ANALYSIS-YLD2'!AM$4,'INTERNAL PARAMETERS-1'!$B$5:$J$44,5,FALSE)*VLOOKUP('ANALYSIS-YLD2'!AM$4,'INTERNAL PARAMETERS-1'!$B$5:$J$44,7,FALSE)*'ANALYSIS-YLD2'!$F236 + 'ANALYSIS-YLD1'!AM236*(1-VLOOKUP('ANALYSIS-YLD2'!AM$4,'INTERNAL PARAMETERS-1'!$B$5:$J$44,5,FALSE))*VLOOKUP('ANALYSIS-YLD2'!AM$4,'INTERNAL PARAMETERS-1'!$B$5:$J$44,9,FALSE)*'ANALYSIS-YLD2'!$F236</f>
        <v>0</v>
      </c>
      <c r="AN236" s="111">
        <f>'ANALYSIS-YLD1'!AN236*VLOOKUP('ANALYSIS-YLD2'!AN$4,'INTERNAL PARAMETERS-1'!$B$5:$J$44,5,FALSE)*VLOOKUP('ANALYSIS-YLD2'!AN$4,'INTERNAL PARAMETERS-1'!$B$5:$J$44,7,FALSE)*'ANALYSIS-YLD2'!$F236 + 'ANALYSIS-YLD1'!AN236*(1-VLOOKUP('ANALYSIS-YLD2'!AN$4,'INTERNAL PARAMETERS-1'!$B$5:$J$44,5,FALSE))*VLOOKUP('ANALYSIS-YLD2'!AN$4,'INTERNAL PARAMETERS-1'!$B$5:$J$44,9,FALSE)*'ANALYSIS-YLD2'!$F236</f>
        <v>0</v>
      </c>
      <c r="AO236" s="111">
        <f>'ANALYSIS-YLD1'!AO236*VLOOKUP('ANALYSIS-YLD2'!AO$4,'INTERNAL PARAMETERS-1'!$B$5:$J$44,5,FALSE)*VLOOKUP('ANALYSIS-YLD2'!AO$4,'INTERNAL PARAMETERS-1'!$B$5:$J$44,7,FALSE)*'ANALYSIS-YLD2'!$F236 + 'ANALYSIS-YLD1'!AO236*(1-VLOOKUP('ANALYSIS-YLD2'!AO$4,'INTERNAL PARAMETERS-1'!$B$5:$J$44,5,FALSE))*VLOOKUP('ANALYSIS-YLD2'!AO$4,'INTERNAL PARAMETERS-1'!$B$5:$J$44,9,FALSE)*'ANALYSIS-YLD2'!$F236</f>
        <v>0</v>
      </c>
      <c r="AP236" s="111">
        <f>'ANALYSIS-YLD1'!AP236*VLOOKUP('ANALYSIS-YLD2'!AP$4,'INTERNAL PARAMETERS-1'!$B$5:$J$44,5,FALSE)*VLOOKUP('ANALYSIS-YLD2'!AP$4,'INTERNAL PARAMETERS-1'!$B$5:$J$44,7,FALSE)*'ANALYSIS-YLD2'!$F236 + 'ANALYSIS-YLD1'!AP236*(1-VLOOKUP('ANALYSIS-YLD2'!AP$4,'INTERNAL PARAMETERS-1'!$B$5:$J$44,5,FALSE))*VLOOKUP('ANALYSIS-YLD2'!AP$4,'INTERNAL PARAMETERS-1'!$B$5:$J$44,9,FALSE)*'ANALYSIS-YLD2'!$F236</f>
        <v>0</v>
      </c>
      <c r="AQ236" s="111">
        <f>'ANALYSIS-YLD1'!AQ236*VLOOKUP('ANALYSIS-YLD2'!AQ$4,'INTERNAL PARAMETERS-1'!$B$5:$J$44,5,FALSE)*VLOOKUP('ANALYSIS-YLD2'!AQ$4,'INTERNAL PARAMETERS-1'!$B$5:$J$44,7,FALSE)*'ANALYSIS-YLD2'!$F236 + 'ANALYSIS-YLD1'!AQ236*(1-VLOOKUP('ANALYSIS-YLD2'!AQ$4,'INTERNAL PARAMETERS-1'!$B$5:$J$44,5,FALSE))*VLOOKUP('ANALYSIS-YLD2'!AQ$4,'INTERNAL PARAMETERS-1'!$B$5:$J$44,9,FALSE)*'ANALYSIS-YLD2'!$F236</f>
        <v>0</v>
      </c>
      <c r="AR236" s="111">
        <f>'ANALYSIS-YLD1'!AR236*VLOOKUP('ANALYSIS-YLD2'!AR$4,'INTERNAL PARAMETERS-1'!$B$5:$J$44,5,FALSE)*VLOOKUP('ANALYSIS-YLD2'!AR$4,'INTERNAL PARAMETERS-1'!$B$5:$J$44,7,FALSE)*'ANALYSIS-YLD2'!$F236 + 'ANALYSIS-YLD1'!AR236*(1-VLOOKUP('ANALYSIS-YLD2'!AR$4,'INTERNAL PARAMETERS-1'!$B$5:$J$44,5,FALSE))*VLOOKUP('ANALYSIS-YLD2'!AR$4,'INTERNAL PARAMETERS-1'!$B$5:$J$44,9,FALSE)*'ANALYSIS-YLD2'!$F236</f>
        <v>0</v>
      </c>
      <c r="AS236" s="111">
        <f>'ANALYSIS-YLD1'!AS236*VLOOKUP('ANALYSIS-YLD2'!AS$4,'INTERNAL PARAMETERS-1'!$B$5:$J$44,5,FALSE)*VLOOKUP('ANALYSIS-YLD2'!AS$4,'INTERNAL PARAMETERS-1'!$B$5:$J$44,7,FALSE)*'ANALYSIS-YLD2'!$F236 + 'ANALYSIS-YLD1'!AS236*(1-VLOOKUP('ANALYSIS-YLD2'!AS$4,'INTERNAL PARAMETERS-1'!$B$5:$J$44,5,FALSE))*VLOOKUP('ANALYSIS-YLD2'!AS$4,'INTERNAL PARAMETERS-1'!$B$5:$J$44,9,FALSE)*'ANALYSIS-YLD2'!$F236</f>
        <v>0</v>
      </c>
      <c r="AT236" s="110">
        <f>'ANALYSIS-YLD1'!AT236*VLOOKUP('ANALYSIS-YLD2'!AT$4,'INTERNAL PARAMETERS-1'!$B$5:$J$44,5,FALSE)*VLOOKUP('ANALYSIS-YLD2'!AT$4,'INTERNAL PARAMETERS-1'!$B$5:$J$44,7,FALSE)*'ANALYSIS-YLD2'!$F236 + 'ANALYSIS-YLD1'!AT236*(1-VLOOKUP('ANALYSIS-YLD2'!AT$4,'INTERNAL PARAMETERS-1'!$B$5:$J$44,5,FALSE))*VLOOKUP('ANALYSIS-YLD2'!AT$4,'INTERNAL PARAMETERS-1'!$B$5:$J$44,9,FALSE)*'ANALYSIS-YLD2'!$F236</f>
        <v>0</v>
      </c>
      <c r="AU236" s="112">
        <f>'ANALYSIS-YLD1'!AU236*VLOOKUP('ANALYSIS-YLD2'!AU$4,'INTERNAL PARAMETERS-1'!$B$5:$J$44,5,FALSE)*VLOOKUP('ANALYSIS-YLD2'!AU$4,'INTERNAL PARAMETERS-1'!$B$5:$J$44,6,FALSE)*VLOOKUP('ANALYSIS-YLD2'!AU$4,'INTERNAL PARAMETERS-1'!$B$5:$J$44,3,FALSE) + 'ANALYSIS-YLD1'!AU236*(1-VLOOKUP('ANALYSIS-YLD2'!AU$4,'INTERNAL PARAMETERS-1'!$B$5:$J$44,5,FALSE))*VLOOKUP('ANALYSIS-YLD2'!AU$4,'INTERNAL PARAMETERS-1'!$B$5:$J$44,8,FALSE)*VLOOKUP('ANALYSIS-YLD2'!AU$4,'INTERNAL PARAMETERS-1'!$B$5:$J$44,3,FALSE)</f>
        <v>0</v>
      </c>
      <c r="AV236" s="111">
        <f>'ANALYSIS-YLD1'!AV236*VLOOKUP('ANALYSIS-YLD2'!AV$4,'INTERNAL PARAMETERS-1'!$B$5:$J$44,5,FALSE)*VLOOKUP('ANALYSIS-YLD2'!AV$4,'INTERNAL PARAMETERS-1'!$B$5:$J$44,6,FALSE)*VLOOKUP('ANALYSIS-YLD2'!AV$4,'INTERNAL PARAMETERS-1'!$B$5:$J$44,3,FALSE) + 'ANALYSIS-YLD1'!AV236*(1-VLOOKUP('ANALYSIS-YLD2'!AV$4,'INTERNAL PARAMETERS-1'!$B$5:$J$44,5,FALSE))*VLOOKUP('ANALYSIS-YLD2'!AV$4,'INTERNAL PARAMETERS-1'!$B$5:$J$44,8,FALSE)*VLOOKUP('ANALYSIS-YLD2'!AV$4,'INTERNAL PARAMETERS-1'!$B$5:$J$44,3,FALSE)</f>
        <v>0</v>
      </c>
      <c r="AW236" s="111">
        <f>'ANALYSIS-YLD1'!AW236*VLOOKUP('ANALYSIS-YLD2'!AW$4,'INTERNAL PARAMETERS-1'!$B$5:$J$44,5,FALSE)*VLOOKUP('ANALYSIS-YLD2'!AW$4,'INTERNAL PARAMETERS-1'!$B$5:$J$44,6,FALSE)*VLOOKUP('ANALYSIS-YLD2'!AW$4,'INTERNAL PARAMETERS-1'!$B$5:$J$44,3,FALSE) + 'ANALYSIS-YLD1'!AW236*(1-VLOOKUP('ANALYSIS-YLD2'!AW$4,'INTERNAL PARAMETERS-1'!$B$5:$J$44,5,FALSE))*VLOOKUP('ANALYSIS-YLD2'!AW$4,'INTERNAL PARAMETERS-1'!$B$5:$J$44,8,FALSE)*VLOOKUP('ANALYSIS-YLD2'!AW$4,'INTERNAL PARAMETERS-1'!$B$5:$J$44,3,FALSE)</f>
        <v>0</v>
      </c>
      <c r="AX236" s="111">
        <f>'ANALYSIS-YLD1'!AX236*VLOOKUP('ANALYSIS-YLD2'!AX$4,'INTERNAL PARAMETERS-1'!$B$5:$J$44,5,FALSE)*VLOOKUP('ANALYSIS-YLD2'!AX$4,'INTERNAL PARAMETERS-1'!$B$5:$J$44,6,FALSE)*VLOOKUP('ANALYSIS-YLD2'!AX$4,'INTERNAL PARAMETERS-1'!$B$5:$J$44,3,FALSE) + 'ANALYSIS-YLD1'!AX236*(1-VLOOKUP('ANALYSIS-YLD2'!AX$4,'INTERNAL PARAMETERS-1'!$B$5:$J$44,5,FALSE))*VLOOKUP('ANALYSIS-YLD2'!AX$4,'INTERNAL PARAMETERS-1'!$B$5:$J$44,8,FALSE)*VLOOKUP('ANALYSIS-YLD2'!AX$4,'INTERNAL PARAMETERS-1'!$B$5:$J$44,3,FALSE)</f>
        <v>0</v>
      </c>
      <c r="AY236" s="111">
        <f>'ANALYSIS-YLD1'!AY236*VLOOKUP('ANALYSIS-YLD2'!AY$4,'INTERNAL PARAMETERS-1'!$B$5:$J$44,5,FALSE)*VLOOKUP('ANALYSIS-YLD2'!AY$4,'INTERNAL PARAMETERS-1'!$B$5:$J$44,6,FALSE)*VLOOKUP('ANALYSIS-YLD2'!AY$4,'INTERNAL PARAMETERS-1'!$B$5:$J$44,3,FALSE) + 'ANALYSIS-YLD1'!AY236*(1-VLOOKUP('ANALYSIS-YLD2'!AY$4,'INTERNAL PARAMETERS-1'!$B$5:$J$44,5,FALSE))*VLOOKUP('ANALYSIS-YLD2'!AY$4,'INTERNAL PARAMETERS-1'!$B$5:$J$44,8,FALSE)*VLOOKUP('ANALYSIS-YLD2'!AY$4,'INTERNAL PARAMETERS-1'!$B$5:$J$44,3,FALSE)</f>
        <v>0</v>
      </c>
      <c r="AZ236" s="111">
        <f>'ANALYSIS-YLD1'!AZ236*VLOOKUP('ANALYSIS-YLD2'!AZ$4,'INTERNAL PARAMETERS-1'!$B$5:$J$44,5,FALSE)*VLOOKUP('ANALYSIS-YLD2'!AZ$4,'INTERNAL PARAMETERS-1'!$B$5:$J$44,6,FALSE)*VLOOKUP('ANALYSIS-YLD2'!AZ$4,'INTERNAL PARAMETERS-1'!$B$5:$J$44,3,FALSE) + 'ANALYSIS-YLD1'!AZ236*(1-VLOOKUP('ANALYSIS-YLD2'!AZ$4,'INTERNAL PARAMETERS-1'!$B$5:$J$44,5,FALSE))*VLOOKUP('ANALYSIS-YLD2'!AZ$4,'INTERNAL PARAMETERS-1'!$B$5:$J$44,8,FALSE)*VLOOKUP('ANALYSIS-YLD2'!AZ$4,'INTERNAL PARAMETERS-1'!$B$5:$J$44,3,FALSE)</f>
        <v>0</v>
      </c>
      <c r="BA236" s="111">
        <f>'ANALYSIS-YLD1'!BA236*VLOOKUP('ANALYSIS-YLD2'!BA$4,'INTERNAL PARAMETERS-1'!$B$5:$J$44,5,FALSE)*VLOOKUP('ANALYSIS-YLD2'!BA$4,'INTERNAL PARAMETERS-1'!$B$5:$J$44,6,FALSE)*VLOOKUP('ANALYSIS-YLD2'!BA$4,'INTERNAL PARAMETERS-1'!$B$5:$J$44,3,FALSE) + 'ANALYSIS-YLD1'!BA236*(1-VLOOKUP('ANALYSIS-YLD2'!BA$4,'INTERNAL PARAMETERS-1'!$B$5:$J$44,5,FALSE))*VLOOKUP('ANALYSIS-YLD2'!BA$4,'INTERNAL PARAMETERS-1'!$B$5:$J$44,8,FALSE)*VLOOKUP('ANALYSIS-YLD2'!BA$4,'INTERNAL PARAMETERS-1'!$B$5:$J$44,3,FALSE)</f>
        <v>0</v>
      </c>
      <c r="BB236" s="111">
        <f>'ANALYSIS-YLD1'!BB236*VLOOKUP('ANALYSIS-YLD2'!BB$4,'INTERNAL PARAMETERS-1'!$B$5:$J$44,5,FALSE)*VLOOKUP('ANALYSIS-YLD2'!BB$4,'INTERNAL PARAMETERS-1'!$B$5:$J$44,6,FALSE)*VLOOKUP('ANALYSIS-YLD2'!BB$4,'INTERNAL PARAMETERS-1'!$B$5:$J$44,3,FALSE) + 'ANALYSIS-YLD1'!BB236*(1-VLOOKUP('ANALYSIS-YLD2'!BB$4,'INTERNAL PARAMETERS-1'!$B$5:$J$44,5,FALSE))*VLOOKUP('ANALYSIS-YLD2'!BB$4,'INTERNAL PARAMETERS-1'!$B$5:$J$44,8,FALSE)*VLOOKUP('ANALYSIS-YLD2'!BB$4,'INTERNAL PARAMETERS-1'!$B$5:$J$44,3,FALSE)</f>
        <v>0</v>
      </c>
      <c r="BC236" s="111">
        <f>'ANALYSIS-YLD1'!BC236*VLOOKUP('ANALYSIS-YLD2'!BC$4,'INTERNAL PARAMETERS-1'!$B$5:$J$44,5,FALSE)*VLOOKUP('ANALYSIS-YLD2'!BC$4,'INTERNAL PARAMETERS-1'!$B$5:$J$44,6,FALSE)*VLOOKUP('ANALYSIS-YLD2'!BC$4,'INTERNAL PARAMETERS-1'!$B$5:$J$44,3,FALSE) + 'ANALYSIS-YLD1'!BC236*(1-VLOOKUP('ANALYSIS-YLD2'!BC$4,'INTERNAL PARAMETERS-1'!$B$5:$J$44,5,FALSE))*VLOOKUP('ANALYSIS-YLD2'!BC$4,'INTERNAL PARAMETERS-1'!$B$5:$J$44,8,FALSE)*VLOOKUP('ANALYSIS-YLD2'!BC$4,'INTERNAL PARAMETERS-1'!$B$5:$J$44,3,FALSE)</f>
        <v>0</v>
      </c>
      <c r="BD236" s="111">
        <f>'ANALYSIS-YLD1'!BD236*VLOOKUP('ANALYSIS-YLD2'!BD$4,'INTERNAL PARAMETERS-1'!$B$5:$J$44,5,FALSE)*VLOOKUP('ANALYSIS-YLD2'!BD$4,'INTERNAL PARAMETERS-1'!$B$5:$J$44,6,FALSE)*VLOOKUP('ANALYSIS-YLD2'!BD$4,'INTERNAL PARAMETERS-1'!$B$5:$J$44,3,FALSE) + 'ANALYSIS-YLD1'!BD236*(1-VLOOKUP('ANALYSIS-YLD2'!BD$4,'INTERNAL PARAMETERS-1'!$B$5:$J$44,5,FALSE))*VLOOKUP('ANALYSIS-YLD2'!BD$4,'INTERNAL PARAMETERS-1'!$B$5:$J$44,8,FALSE)*VLOOKUP('ANALYSIS-YLD2'!BD$4,'INTERNAL PARAMETERS-1'!$B$5:$J$44,3,FALSE)</f>
        <v>0</v>
      </c>
      <c r="BE236" s="111">
        <f>'ANALYSIS-YLD1'!BE236*VLOOKUP('ANALYSIS-YLD2'!BE$4,'INTERNAL PARAMETERS-1'!$B$5:$J$44,5,FALSE)*VLOOKUP('ANALYSIS-YLD2'!BE$4,'INTERNAL PARAMETERS-1'!$B$5:$J$44,6,FALSE)*VLOOKUP('ANALYSIS-YLD2'!BE$4,'INTERNAL PARAMETERS-1'!$B$5:$J$44,3,FALSE) + 'ANALYSIS-YLD1'!BE236*(1-VLOOKUP('ANALYSIS-YLD2'!BE$4,'INTERNAL PARAMETERS-1'!$B$5:$J$44,5,FALSE))*VLOOKUP('ANALYSIS-YLD2'!BE$4,'INTERNAL PARAMETERS-1'!$B$5:$J$44,8,FALSE)*VLOOKUP('ANALYSIS-YLD2'!BE$4,'INTERNAL PARAMETERS-1'!$B$5:$J$44,3,FALSE)</f>
        <v>0</v>
      </c>
      <c r="BF236" s="111">
        <f>'ANALYSIS-YLD1'!BF236*VLOOKUP('ANALYSIS-YLD2'!BF$4,'INTERNAL PARAMETERS-1'!$B$5:$J$44,5,FALSE)*VLOOKUP('ANALYSIS-YLD2'!BF$4,'INTERNAL PARAMETERS-1'!$B$5:$J$44,6,FALSE)*VLOOKUP('ANALYSIS-YLD2'!BF$4,'INTERNAL PARAMETERS-1'!$B$5:$J$44,3,FALSE) + 'ANALYSIS-YLD1'!BF236*(1-VLOOKUP('ANALYSIS-YLD2'!BF$4,'INTERNAL PARAMETERS-1'!$B$5:$J$44,5,FALSE))*VLOOKUP('ANALYSIS-YLD2'!BF$4,'INTERNAL PARAMETERS-1'!$B$5:$J$44,8,FALSE)*VLOOKUP('ANALYSIS-YLD2'!BF$4,'INTERNAL PARAMETERS-1'!$B$5:$J$44,3,FALSE)</f>
        <v>0</v>
      </c>
      <c r="BG236" s="111">
        <f>'ANALYSIS-YLD1'!BG236*VLOOKUP('ANALYSIS-YLD2'!BG$4,'INTERNAL PARAMETERS-1'!$B$5:$J$44,5,FALSE)*VLOOKUP('ANALYSIS-YLD2'!BG$4,'INTERNAL PARAMETERS-1'!$B$5:$J$44,6,FALSE)*VLOOKUP('ANALYSIS-YLD2'!BG$4,'INTERNAL PARAMETERS-1'!$B$5:$J$44,3,FALSE) + 'ANALYSIS-YLD1'!BG236*(1-VLOOKUP('ANALYSIS-YLD2'!BG$4,'INTERNAL PARAMETERS-1'!$B$5:$J$44,5,FALSE))*VLOOKUP('ANALYSIS-YLD2'!BG$4,'INTERNAL PARAMETERS-1'!$B$5:$J$44,8,FALSE)*VLOOKUP('ANALYSIS-YLD2'!BG$4,'INTERNAL PARAMETERS-1'!$B$5:$J$44,3,FALSE)</f>
        <v>0</v>
      </c>
      <c r="BH236" s="111">
        <f>'ANALYSIS-YLD1'!BH236*VLOOKUP('ANALYSIS-YLD2'!BH$4,'INTERNAL PARAMETERS-1'!$B$5:$J$44,5,FALSE)*VLOOKUP('ANALYSIS-YLD2'!BH$4,'INTERNAL PARAMETERS-1'!$B$5:$J$44,6,FALSE)*VLOOKUP('ANALYSIS-YLD2'!BH$4,'INTERNAL PARAMETERS-1'!$B$5:$J$44,3,FALSE) + 'ANALYSIS-YLD1'!BH236*(1-VLOOKUP('ANALYSIS-YLD2'!BH$4,'INTERNAL PARAMETERS-1'!$B$5:$J$44,5,FALSE))*VLOOKUP('ANALYSIS-YLD2'!BH$4,'INTERNAL PARAMETERS-1'!$B$5:$J$44,8,FALSE)*VLOOKUP('ANALYSIS-YLD2'!BH$4,'INTERNAL PARAMETERS-1'!$B$5:$J$44,3,FALSE)</f>
        <v>0</v>
      </c>
      <c r="BI236" s="111">
        <f>'ANALYSIS-YLD1'!BI236*VLOOKUP('ANALYSIS-YLD2'!BI$4,'INTERNAL PARAMETERS-1'!$B$5:$J$44,5,FALSE)*VLOOKUP('ANALYSIS-YLD2'!BI$4,'INTERNAL PARAMETERS-1'!$B$5:$J$44,6,FALSE)*VLOOKUP('ANALYSIS-YLD2'!BI$4,'INTERNAL PARAMETERS-1'!$B$5:$J$44,3,FALSE) + 'ANALYSIS-YLD1'!BI236*(1-VLOOKUP('ANALYSIS-YLD2'!BI$4,'INTERNAL PARAMETERS-1'!$B$5:$J$44,5,FALSE))*VLOOKUP('ANALYSIS-YLD2'!BI$4,'INTERNAL PARAMETERS-1'!$B$5:$J$44,8,FALSE)*VLOOKUP('ANALYSIS-YLD2'!BI$4,'INTERNAL PARAMETERS-1'!$B$5:$J$44,3,FALSE)</f>
        <v>0</v>
      </c>
      <c r="BJ236" s="111">
        <f>'ANALYSIS-YLD1'!BJ236*VLOOKUP('ANALYSIS-YLD2'!BJ$4,'INTERNAL PARAMETERS-1'!$B$5:$J$44,5,FALSE)*VLOOKUP('ANALYSIS-YLD2'!BJ$4,'INTERNAL PARAMETERS-1'!$B$5:$J$44,6,FALSE)*VLOOKUP('ANALYSIS-YLD2'!BJ$4,'INTERNAL PARAMETERS-1'!$B$5:$J$44,3,FALSE) + 'ANALYSIS-YLD1'!BJ236*(1-VLOOKUP('ANALYSIS-YLD2'!BJ$4,'INTERNAL PARAMETERS-1'!$B$5:$J$44,5,FALSE))*VLOOKUP('ANALYSIS-YLD2'!BJ$4,'INTERNAL PARAMETERS-1'!$B$5:$J$44,8,FALSE)*VLOOKUP('ANALYSIS-YLD2'!BJ$4,'INTERNAL PARAMETERS-1'!$B$5:$J$44,3,FALSE)</f>
        <v>0</v>
      </c>
      <c r="BK236" s="111">
        <f>'ANALYSIS-YLD1'!BK236*VLOOKUP('ANALYSIS-YLD2'!BK$4,'INTERNAL PARAMETERS-1'!$B$5:$J$44,5,FALSE)*VLOOKUP('ANALYSIS-YLD2'!BK$4,'INTERNAL PARAMETERS-1'!$B$5:$J$44,6,FALSE)*VLOOKUP('ANALYSIS-YLD2'!BK$4,'INTERNAL PARAMETERS-1'!$B$5:$J$44,3,FALSE) + 'ANALYSIS-YLD1'!BK236*(1-VLOOKUP('ANALYSIS-YLD2'!BK$4,'INTERNAL PARAMETERS-1'!$B$5:$J$44,5,FALSE))*VLOOKUP('ANALYSIS-YLD2'!BK$4,'INTERNAL PARAMETERS-1'!$B$5:$J$44,8,FALSE)*VLOOKUP('ANALYSIS-YLD2'!BK$4,'INTERNAL PARAMETERS-1'!$B$5:$J$44,3,FALSE)</f>
        <v>0</v>
      </c>
      <c r="BL236" s="111">
        <f>'ANALYSIS-YLD1'!BL236*VLOOKUP('ANALYSIS-YLD2'!BL$4,'INTERNAL PARAMETERS-1'!$B$5:$J$44,5,FALSE)*VLOOKUP('ANALYSIS-YLD2'!BL$4,'INTERNAL PARAMETERS-1'!$B$5:$J$44,6,FALSE)*VLOOKUP('ANALYSIS-YLD2'!BL$4,'INTERNAL PARAMETERS-1'!$B$5:$J$44,3,FALSE) + 'ANALYSIS-YLD1'!BL236*(1-VLOOKUP('ANALYSIS-YLD2'!BL$4,'INTERNAL PARAMETERS-1'!$B$5:$J$44,5,FALSE))*VLOOKUP('ANALYSIS-YLD2'!BL$4,'INTERNAL PARAMETERS-1'!$B$5:$J$44,8,FALSE)*VLOOKUP('ANALYSIS-YLD2'!BL$4,'INTERNAL PARAMETERS-1'!$B$5:$J$44,3,FALSE)</f>
        <v>0</v>
      </c>
      <c r="BM236" s="111">
        <f>'ANALYSIS-YLD1'!BM236*VLOOKUP('ANALYSIS-YLD2'!BM$4,'INTERNAL PARAMETERS-1'!$B$5:$J$44,5,FALSE)*VLOOKUP('ANALYSIS-YLD2'!BM$4,'INTERNAL PARAMETERS-1'!$B$5:$J$44,6,FALSE)*VLOOKUP('ANALYSIS-YLD2'!BM$4,'INTERNAL PARAMETERS-1'!$B$5:$J$44,3,FALSE) + 'ANALYSIS-YLD1'!BM236*(1-VLOOKUP('ANALYSIS-YLD2'!BM$4,'INTERNAL PARAMETERS-1'!$B$5:$J$44,5,FALSE))*VLOOKUP('ANALYSIS-YLD2'!BM$4,'INTERNAL PARAMETERS-1'!$B$5:$J$44,8,FALSE)*VLOOKUP('ANALYSIS-YLD2'!BM$4,'INTERNAL PARAMETERS-1'!$B$5:$J$44,3,FALSE)</f>
        <v>0</v>
      </c>
      <c r="BN236" s="111">
        <f>'ANALYSIS-YLD1'!BN236*VLOOKUP('ANALYSIS-YLD2'!BN$4,'INTERNAL PARAMETERS-1'!$B$5:$J$44,5,FALSE)*VLOOKUP('ANALYSIS-YLD2'!BN$4,'INTERNAL PARAMETERS-1'!$B$5:$J$44,6,FALSE)*VLOOKUP('ANALYSIS-YLD2'!BN$4,'INTERNAL PARAMETERS-1'!$B$5:$J$44,3,FALSE) + 'ANALYSIS-YLD1'!BN236*(1-VLOOKUP('ANALYSIS-YLD2'!BN$4,'INTERNAL PARAMETERS-1'!$B$5:$J$44,5,FALSE))*VLOOKUP('ANALYSIS-YLD2'!BN$4,'INTERNAL PARAMETERS-1'!$B$5:$J$44,8,FALSE)*VLOOKUP('ANALYSIS-YLD2'!BN$4,'INTERNAL PARAMETERS-1'!$B$5:$J$44,3,FALSE)</f>
        <v>0</v>
      </c>
      <c r="BO236" s="111">
        <f>'ANALYSIS-YLD1'!BO236*VLOOKUP('ANALYSIS-YLD2'!BO$4,'INTERNAL PARAMETERS-1'!$B$5:$J$44,5,FALSE)*VLOOKUP('ANALYSIS-YLD2'!BO$4,'INTERNAL PARAMETERS-1'!$B$5:$J$44,6,FALSE)*VLOOKUP('ANALYSIS-YLD2'!BO$4,'INTERNAL PARAMETERS-1'!$B$5:$J$44,3,FALSE) + 'ANALYSIS-YLD1'!BO236*(1-VLOOKUP('ANALYSIS-YLD2'!BO$4,'INTERNAL PARAMETERS-1'!$B$5:$J$44,5,FALSE))*VLOOKUP('ANALYSIS-YLD2'!BO$4,'INTERNAL PARAMETERS-1'!$B$5:$J$44,8,FALSE)*VLOOKUP('ANALYSIS-YLD2'!BO$4,'INTERNAL PARAMETERS-1'!$B$5:$J$44,3,FALSE)</f>
        <v>0</v>
      </c>
      <c r="BP236" s="111">
        <f>'ANALYSIS-YLD1'!BP236*VLOOKUP('ANALYSIS-YLD2'!BP$4,'INTERNAL PARAMETERS-1'!$B$5:$J$44,5,FALSE)*VLOOKUP('ANALYSIS-YLD2'!BP$4,'INTERNAL PARAMETERS-1'!$B$5:$J$44,6,FALSE)*VLOOKUP('ANALYSIS-YLD2'!BP$4,'INTERNAL PARAMETERS-1'!$B$5:$J$44,3,FALSE) + 'ANALYSIS-YLD1'!BP236*(1-VLOOKUP('ANALYSIS-YLD2'!BP$4,'INTERNAL PARAMETERS-1'!$B$5:$J$44,5,FALSE))*VLOOKUP('ANALYSIS-YLD2'!BP$4,'INTERNAL PARAMETERS-1'!$B$5:$J$44,8,FALSE)*VLOOKUP('ANALYSIS-YLD2'!BP$4,'INTERNAL PARAMETERS-1'!$B$5:$J$44,3,FALSE)</f>
        <v>0</v>
      </c>
      <c r="BQ236" s="111">
        <f>'ANALYSIS-YLD1'!BQ236*VLOOKUP('ANALYSIS-YLD2'!BQ$4,'INTERNAL PARAMETERS-1'!$B$5:$J$44,5,FALSE)*VLOOKUP('ANALYSIS-YLD2'!BQ$4,'INTERNAL PARAMETERS-1'!$B$5:$J$44,6,FALSE)*VLOOKUP('ANALYSIS-YLD2'!BQ$4,'INTERNAL PARAMETERS-1'!$B$5:$J$44,3,FALSE) + 'ANALYSIS-YLD1'!BQ236*(1-VLOOKUP('ANALYSIS-YLD2'!BQ$4,'INTERNAL PARAMETERS-1'!$B$5:$J$44,5,FALSE))*VLOOKUP('ANALYSIS-YLD2'!BQ$4,'INTERNAL PARAMETERS-1'!$B$5:$J$44,8,FALSE)*VLOOKUP('ANALYSIS-YLD2'!BQ$4,'INTERNAL PARAMETERS-1'!$B$5:$J$44,3,FALSE)</f>
        <v>0</v>
      </c>
      <c r="BR236" s="111">
        <f>'ANALYSIS-YLD1'!BR236*VLOOKUP('ANALYSIS-YLD2'!BR$4,'INTERNAL PARAMETERS-1'!$B$5:$J$44,5,FALSE)*VLOOKUP('ANALYSIS-YLD2'!BR$4,'INTERNAL PARAMETERS-1'!$B$5:$J$44,6,FALSE)*VLOOKUP('ANALYSIS-YLD2'!BR$4,'INTERNAL PARAMETERS-1'!$B$5:$J$44,3,FALSE) + 'ANALYSIS-YLD1'!BR236*(1-VLOOKUP('ANALYSIS-YLD2'!BR$4,'INTERNAL PARAMETERS-1'!$B$5:$J$44,5,FALSE))*VLOOKUP('ANALYSIS-YLD2'!BR$4,'INTERNAL PARAMETERS-1'!$B$5:$J$44,8,FALSE)*VLOOKUP('ANALYSIS-YLD2'!BR$4,'INTERNAL PARAMETERS-1'!$B$5:$J$44,3,FALSE)</f>
        <v>0</v>
      </c>
      <c r="BS236" s="111">
        <f>'ANALYSIS-YLD1'!BS236*VLOOKUP('ANALYSIS-YLD2'!BS$4,'INTERNAL PARAMETERS-1'!$B$5:$J$44,5,FALSE)*VLOOKUP('ANALYSIS-YLD2'!BS$4,'INTERNAL PARAMETERS-1'!$B$5:$J$44,6,FALSE)*VLOOKUP('ANALYSIS-YLD2'!BS$4,'INTERNAL PARAMETERS-1'!$B$5:$J$44,3,FALSE) + 'ANALYSIS-YLD1'!BS236*(1-VLOOKUP('ANALYSIS-YLD2'!BS$4,'INTERNAL PARAMETERS-1'!$B$5:$J$44,5,FALSE))*VLOOKUP('ANALYSIS-YLD2'!BS$4,'INTERNAL PARAMETERS-1'!$B$5:$J$44,8,FALSE)*VLOOKUP('ANALYSIS-YLD2'!BS$4,'INTERNAL PARAMETERS-1'!$B$5:$J$44,3,FALSE)</f>
        <v>0</v>
      </c>
      <c r="BT236" s="111">
        <f>'ANALYSIS-YLD1'!BT236*VLOOKUP('ANALYSIS-YLD2'!BT$4,'INTERNAL PARAMETERS-1'!$B$5:$J$44,5,FALSE)*VLOOKUP('ANALYSIS-YLD2'!BT$4,'INTERNAL PARAMETERS-1'!$B$5:$J$44,6,FALSE)*VLOOKUP('ANALYSIS-YLD2'!BT$4,'INTERNAL PARAMETERS-1'!$B$5:$J$44,3,FALSE) + 'ANALYSIS-YLD1'!BT236*(1-VLOOKUP('ANALYSIS-YLD2'!BT$4,'INTERNAL PARAMETERS-1'!$B$5:$J$44,5,FALSE))*VLOOKUP('ANALYSIS-YLD2'!BT$4,'INTERNAL PARAMETERS-1'!$B$5:$J$44,8,FALSE)*VLOOKUP('ANALYSIS-YLD2'!BT$4,'INTERNAL PARAMETERS-1'!$B$5:$J$44,3,FALSE)</f>
        <v>0</v>
      </c>
      <c r="BU236" s="111">
        <f>'ANALYSIS-YLD1'!BU236*VLOOKUP('ANALYSIS-YLD2'!BU$4,'INTERNAL PARAMETERS-1'!$B$5:$J$44,5,FALSE)*VLOOKUP('ANALYSIS-YLD2'!BU$4,'INTERNAL PARAMETERS-1'!$B$5:$J$44,6,FALSE)*VLOOKUP('ANALYSIS-YLD2'!BU$4,'INTERNAL PARAMETERS-1'!$B$5:$J$44,3,FALSE) + 'ANALYSIS-YLD1'!BU236*(1-VLOOKUP('ANALYSIS-YLD2'!BU$4,'INTERNAL PARAMETERS-1'!$B$5:$J$44,5,FALSE))*VLOOKUP('ANALYSIS-YLD2'!BU$4,'INTERNAL PARAMETERS-1'!$B$5:$J$44,8,FALSE)*VLOOKUP('ANALYSIS-YLD2'!BU$4,'INTERNAL PARAMETERS-1'!$B$5:$J$44,3,FALSE)</f>
        <v>0</v>
      </c>
      <c r="BV236" s="111">
        <f>'ANALYSIS-YLD1'!BV236*VLOOKUP('ANALYSIS-YLD2'!BV$4,'INTERNAL PARAMETERS-1'!$B$5:$J$44,5,FALSE)*VLOOKUP('ANALYSIS-YLD2'!BV$4,'INTERNAL PARAMETERS-1'!$B$5:$J$44,6,FALSE)*VLOOKUP('ANALYSIS-YLD2'!BV$4,'INTERNAL PARAMETERS-1'!$B$5:$J$44,3,FALSE) + 'ANALYSIS-YLD1'!BV236*(1-VLOOKUP('ANALYSIS-YLD2'!BV$4,'INTERNAL PARAMETERS-1'!$B$5:$J$44,5,FALSE))*VLOOKUP('ANALYSIS-YLD2'!BV$4,'INTERNAL PARAMETERS-1'!$B$5:$J$44,8,FALSE)*VLOOKUP('ANALYSIS-YLD2'!BV$4,'INTERNAL PARAMETERS-1'!$B$5:$J$44,3,FALSE)</f>
        <v>0</v>
      </c>
      <c r="BW236" s="111">
        <f>'ANALYSIS-YLD1'!BW236*VLOOKUP('ANALYSIS-YLD2'!BW$4,'INTERNAL PARAMETERS-1'!$B$5:$J$44,5,FALSE)*VLOOKUP('ANALYSIS-YLD2'!BW$4,'INTERNAL PARAMETERS-1'!$B$5:$J$44,6,FALSE)*VLOOKUP('ANALYSIS-YLD2'!BW$4,'INTERNAL PARAMETERS-1'!$B$5:$J$44,3,FALSE) + 'ANALYSIS-YLD1'!BW236*(1-VLOOKUP('ANALYSIS-YLD2'!BW$4,'INTERNAL PARAMETERS-1'!$B$5:$J$44,5,FALSE))*VLOOKUP('ANALYSIS-YLD2'!BW$4,'INTERNAL PARAMETERS-1'!$B$5:$J$44,8,FALSE)*VLOOKUP('ANALYSIS-YLD2'!BW$4,'INTERNAL PARAMETERS-1'!$B$5:$J$44,3,FALSE)</f>
        <v>0</v>
      </c>
      <c r="BX236" s="111">
        <f>'ANALYSIS-YLD1'!BX236*VLOOKUP('ANALYSIS-YLD2'!BX$4,'INTERNAL PARAMETERS-1'!$B$5:$J$44,5,FALSE)*VLOOKUP('ANALYSIS-YLD2'!BX$4,'INTERNAL PARAMETERS-1'!$B$5:$J$44,6,FALSE)*VLOOKUP('ANALYSIS-YLD2'!BX$4,'INTERNAL PARAMETERS-1'!$B$5:$J$44,3,FALSE) + 'ANALYSIS-YLD1'!BX236*(1-VLOOKUP('ANALYSIS-YLD2'!BX$4,'INTERNAL PARAMETERS-1'!$B$5:$J$44,5,FALSE))*VLOOKUP('ANALYSIS-YLD2'!BX$4,'INTERNAL PARAMETERS-1'!$B$5:$J$44,8,FALSE)*VLOOKUP('ANALYSIS-YLD2'!BX$4,'INTERNAL PARAMETERS-1'!$B$5:$J$44,3,FALSE)</f>
        <v>0</v>
      </c>
      <c r="BY236" s="111">
        <f>'ANALYSIS-YLD1'!BY236*VLOOKUP('ANALYSIS-YLD2'!BY$4,'INTERNAL PARAMETERS-1'!$B$5:$J$44,5,FALSE)*VLOOKUP('ANALYSIS-YLD2'!BY$4,'INTERNAL PARAMETERS-1'!$B$5:$J$44,6,FALSE)*VLOOKUP('ANALYSIS-YLD2'!BY$4,'INTERNAL PARAMETERS-1'!$B$5:$J$44,3,FALSE) + 'ANALYSIS-YLD1'!BY236*(1-VLOOKUP('ANALYSIS-YLD2'!BY$4,'INTERNAL PARAMETERS-1'!$B$5:$J$44,5,FALSE))*VLOOKUP('ANALYSIS-YLD2'!BY$4,'INTERNAL PARAMETERS-1'!$B$5:$J$44,8,FALSE)*VLOOKUP('ANALYSIS-YLD2'!BY$4,'INTERNAL PARAMETERS-1'!$B$5:$J$44,3,FALSE)</f>
        <v>0</v>
      </c>
      <c r="BZ236" s="111">
        <f>'ANALYSIS-YLD1'!BZ236*VLOOKUP('ANALYSIS-YLD2'!BZ$4,'INTERNAL PARAMETERS-1'!$B$5:$J$44,5,FALSE)*VLOOKUP('ANALYSIS-YLD2'!BZ$4,'INTERNAL PARAMETERS-1'!$B$5:$J$44,6,FALSE)*VLOOKUP('ANALYSIS-YLD2'!BZ$4,'INTERNAL PARAMETERS-1'!$B$5:$J$44,3,FALSE) + 'ANALYSIS-YLD1'!BZ236*(1-VLOOKUP('ANALYSIS-YLD2'!BZ$4,'INTERNAL PARAMETERS-1'!$B$5:$J$44,5,FALSE))*VLOOKUP('ANALYSIS-YLD2'!BZ$4,'INTERNAL PARAMETERS-1'!$B$5:$J$44,8,FALSE)*VLOOKUP('ANALYSIS-YLD2'!BZ$4,'INTERNAL PARAMETERS-1'!$B$5:$J$44,3,FALSE)</f>
        <v>0</v>
      </c>
      <c r="CA236" s="111">
        <f>'ANALYSIS-YLD1'!CA236*VLOOKUP('ANALYSIS-YLD2'!CA$4,'INTERNAL PARAMETERS-1'!$B$5:$J$44,5,FALSE)*VLOOKUP('ANALYSIS-YLD2'!CA$4,'INTERNAL PARAMETERS-1'!$B$5:$J$44,6,FALSE)*VLOOKUP('ANALYSIS-YLD2'!CA$4,'INTERNAL PARAMETERS-1'!$B$5:$J$44,3,FALSE) + 'ANALYSIS-YLD1'!CA236*(1-VLOOKUP('ANALYSIS-YLD2'!CA$4,'INTERNAL PARAMETERS-1'!$B$5:$J$44,5,FALSE))*VLOOKUP('ANALYSIS-YLD2'!CA$4,'INTERNAL PARAMETERS-1'!$B$5:$J$44,8,FALSE)*VLOOKUP('ANALYSIS-YLD2'!CA$4,'INTERNAL PARAMETERS-1'!$B$5:$J$44,3,FALSE)</f>
        <v>0</v>
      </c>
      <c r="CB236" s="111">
        <f>'ANALYSIS-YLD1'!CB236*VLOOKUP('ANALYSIS-YLD2'!CB$4,'INTERNAL PARAMETERS-1'!$B$5:$J$44,5,FALSE)*VLOOKUP('ANALYSIS-YLD2'!CB$4,'INTERNAL PARAMETERS-1'!$B$5:$J$44,6,FALSE)*VLOOKUP('ANALYSIS-YLD2'!CB$4,'INTERNAL PARAMETERS-1'!$B$5:$J$44,3,FALSE) + 'ANALYSIS-YLD1'!CB236*(1-VLOOKUP('ANALYSIS-YLD2'!CB$4,'INTERNAL PARAMETERS-1'!$B$5:$J$44,5,FALSE))*VLOOKUP('ANALYSIS-YLD2'!CB$4,'INTERNAL PARAMETERS-1'!$B$5:$J$44,8,FALSE)*VLOOKUP('ANALYSIS-YLD2'!CB$4,'INTERNAL PARAMETERS-1'!$B$5:$J$44,3,FALSE)</f>
        <v>0</v>
      </c>
      <c r="CC236" s="111">
        <f>'ANALYSIS-YLD1'!CC236*VLOOKUP('ANALYSIS-YLD2'!CC$4,'INTERNAL PARAMETERS-1'!$B$5:$J$44,5,FALSE)*VLOOKUP('ANALYSIS-YLD2'!CC$4,'INTERNAL PARAMETERS-1'!$B$5:$J$44,6,FALSE)*VLOOKUP('ANALYSIS-YLD2'!CC$4,'INTERNAL PARAMETERS-1'!$B$5:$J$44,3,FALSE) + 'ANALYSIS-YLD1'!CC236*(1-VLOOKUP('ANALYSIS-YLD2'!CC$4,'INTERNAL PARAMETERS-1'!$B$5:$J$44,5,FALSE))*VLOOKUP('ANALYSIS-YLD2'!CC$4,'INTERNAL PARAMETERS-1'!$B$5:$J$44,8,FALSE)*VLOOKUP('ANALYSIS-YLD2'!CC$4,'INTERNAL PARAMETERS-1'!$B$5:$J$44,3,FALSE)</f>
        <v>0</v>
      </c>
      <c r="CD236" s="111">
        <f>'ANALYSIS-YLD1'!CD236*VLOOKUP('ANALYSIS-YLD2'!CD$4,'INTERNAL PARAMETERS-1'!$B$5:$J$44,5,FALSE)*VLOOKUP('ANALYSIS-YLD2'!CD$4,'INTERNAL PARAMETERS-1'!$B$5:$J$44,6,FALSE)*VLOOKUP('ANALYSIS-YLD2'!CD$4,'INTERNAL PARAMETERS-1'!$B$5:$J$44,3,FALSE) + 'ANALYSIS-YLD1'!CD236*(1-VLOOKUP('ANALYSIS-YLD2'!CD$4,'INTERNAL PARAMETERS-1'!$B$5:$J$44,5,FALSE))*VLOOKUP('ANALYSIS-YLD2'!CD$4,'INTERNAL PARAMETERS-1'!$B$5:$J$44,8,FALSE)*VLOOKUP('ANALYSIS-YLD2'!CD$4,'INTERNAL PARAMETERS-1'!$B$5:$J$44,3,FALSE)</f>
        <v>0</v>
      </c>
      <c r="CE236" s="111">
        <f>'ANALYSIS-YLD1'!CE236*VLOOKUP('ANALYSIS-YLD2'!CE$4,'INTERNAL PARAMETERS-1'!$B$5:$J$44,5,FALSE)*VLOOKUP('ANALYSIS-YLD2'!CE$4,'INTERNAL PARAMETERS-1'!$B$5:$J$44,6,FALSE)*VLOOKUP('ANALYSIS-YLD2'!CE$4,'INTERNAL PARAMETERS-1'!$B$5:$J$44,3,FALSE) + 'ANALYSIS-YLD1'!CE236*(1-VLOOKUP('ANALYSIS-YLD2'!CE$4,'INTERNAL PARAMETERS-1'!$B$5:$J$44,5,FALSE))*VLOOKUP('ANALYSIS-YLD2'!CE$4,'INTERNAL PARAMETERS-1'!$B$5:$J$44,8,FALSE)*VLOOKUP('ANALYSIS-YLD2'!CE$4,'INTERNAL PARAMETERS-1'!$B$5:$J$44,3,FALSE)</f>
        <v>0</v>
      </c>
      <c r="CF236" s="111">
        <f>'ANALYSIS-YLD1'!CF236*VLOOKUP('ANALYSIS-YLD2'!CF$4,'INTERNAL PARAMETERS-1'!$B$5:$J$44,5,FALSE)*VLOOKUP('ANALYSIS-YLD2'!CF$4,'INTERNAL PARAMETERS-1'!$B$5:$J$44,6,FALSE)*VLOOKUP('ANALYSIS-YLD2'!CF$4,'INTERNAL PARAMETERS-1'!$B$5:$J$44,3,FALSE) + 'ANALYSIS-YLD1'!CF236*(1-VLOOKUP('ANALYSIS-YLD2'!CF$4,'INTERNAL PARAMETERS-1'!$B$5:$J$44,5,FALSE))*VLOOKUP('ANALYSIS-YLD2'!CF$4,'INTERNAL PARAMETERS-1'!$B$5:$J$44,8,FALSE)*VLOOKUP('ANALYSIS-YLD2'!CF$4,'INTERNAL PARAMETERS-1'!$B$5:$J$44,3,FALSE)</f>
        <v>0</v>
      </c>
      <c r="CG236" s="111">
        <f>'ANALYSIS-YLD1'!CG236*VLOOKUP('ANALYSIS-YLD2'!CG$4,'INTERNAL PARAMETERS-1'!$B$5:$J$44,5,FALSE)*VLOOKUP('ANALYSIS-YLD2'!CG$4,'INTERNAL PARAMETERS-1'!$B$5:$J$44,6,FALSE)*VLOOKUP('ANALYSIS-YLD2'!CG$4,'INTERNAL PARAMETERS-1'!$B$5:$J$44,3,FALSE) + 'ANALYSIS-YLD1'!CG236*(1-VLOOKUP('ANALYSIS-YLD2'!CG$4,'INTERNAL PARAMETERS-1'!$B$5:$J$44,5,FALSE))*VLOOKUP('ANALYSIS-YLD2'!CG$4,'INTERNAL PARAMETERS-1'!$B$5:$J$44,8,FALSE)*VLOOKUP('ANALYSIS-YLD2'!CG$4,'INTERNAL PARAMETERS-1'!$B$5:$J$44,3,FALSE)</f>
        <v>0</v>
      </c>
      <c r="CH236" s="110">
        <f>'ANALYSIS-YLD1'!CH236*VLOOKUP('ANALYSIS-YLD2'!CH$4,'INTERNAL PARAMETERS-1'!$B$5:$J$44,5,FALSE)*VLOOKUP('ANALYSIS-YLD2'!CH$4,'INTERNAL PARAMETERS-1'!$B$5:$J$44,6,FALSE)*VLOOKUP('ANALYSIS-YLD2'!CH$4,'INTERNAL PARAMETERS-1'!$B$5:$J$44,3,FALSE) + 'ANALYSIS-YLD1'!CH236*(1-VLOOKUP('ANALYSIS-YLD2'!CH$4,'INTERNAL PARAMETERS-1'!$B$5:$J$44,5,FALSE))*VLOOKUP('ANALYSIS-YLD2'!CH$4,'INTERNAL PARAMETERS-1'!$B$5:$J$44,8,FALSE)*VLOOKUP('ANALYSIS-YLD2'!CH$4,'INTERNAL PARAMETERS-1'!$B$5:$J$44,3,FALSE)</f>
        <v>0</v>
      </c>
      <c r="CJ236" s="112">
        <f t="shared" si="6"/>
        <v>0</v>
      </c>
      <c r="CK236" s="110">
        <f t="shared" si="7"/>
        <v>0</v>
      </c>
    </row>
    <row r="237" spans="2:89" x14ac:dyDescent="0.5">
      <c r="B237" s="130" t="s">
        <v>22</v>
      </c>
      <c r="C237" s="129" t="s">
        <v>21</v>
      </c>
      <c r="D237" s="129" t="s">
        <v>4</v>
      </c>
      <c r="E237" s="125">
        <f>'INPUTS-Incidence'!E237</f>
        <v>0</v>
      </c>
      <c r="F237" s="128">
        <f>'INTERNAL PARAMETERS-1'!M21</f>
        <v>9.3150000000000013</v>
      </c>
      <c r="G237" s="112">
        <f>'ANALYSIS-YLD1'!G237*VLOOKUP('ANALYSIS-YLD2'!G$4,'INTERNAL PARAMETERS-1'!$B$5:$J$44,5,FALSE)*VLOOKUP('ANALYSIS-YLD2'!G$4,'INTERNAL PARAMETERS-1'!$B$5:$J$44,7,FALSE)*'ANALYSIS-YLD2'!$F237 + 'ANALYSIS-YLD1'!G237*(1-VLOOKUP('ANALYSIS-YLD2'!G$4,'INTERNAL PARAMETERS-1'!$B$5:$J$44,5,FALSE))*VLOOKUP('ANALYSIS-YLD2'!G$4,'INTERNAL PARAMETERS-1'!$B$5:$J$44,9,FALSE)*'ANALYSIS-YLD2'!$F237</f>
        <v>0</v>
      </c>
      <c r="H237" s="111">
        <f>'ANALYSIS-YLD1'!H237*VLOOKUP('ANALYSIS-YLD2'!H$4,'INTERNAL PARAMETERS-1'!$B$5:$J$44,5,FALSE)*VLOOKUP('ANALYSIS-YLD2'!H$4,'INTERNAL PARAMETERS-1'!$B$5:$J$44,7,FALSE)*'ANALYSIS-YLD2'!$F237 + 'ANALYSIS-YLD1'!H237*(1-VLOOKUP('ANALYSIS-YLD2'!H$4,'INTERNAL PARAMETERS-1'!$B$5:$J$44,5,FALSE))*VLOOKUP('ANALYSIS-YLD2'!H$4,'INTERNAL PARAMETERS-1'!$B$5:$J$44,9,FALSE)*'ANALYSIS-YLD2'!$F237</f>
        <v>0</v>
      </c>
      <c r="I237" s="111">
        <f>'ANALYSIS-YLD1'!I237*VLOOKUP('ANALYSIS-YLD2'!I$4,'INTERNAL PARAMETERS-1'!$B$5:$J$44,5,FALSE)*VLOOKUP('ANALYSIS-YLD2'!I$4,'INTERNAL PARAMETERS-1'!$B$5:$J$44,7,FALSE)*'ANALYSIS-YLD2'!$F237 + 'ANALYSIS-YLD1'!I237*(1-VLOOKUP('ANALYSIS-YLD2'!I$4,'INTERNAL PARAMETERS-1'!$B$5:$J$44,5,FALSE))*VLOOKUP('ANALYSIS-YLD2'!I$4,'INTERNAL PARAMETERS-1'!$B$5:$J$44,9,FALSE)*'ANALYSIS-YLD2'!$F237</f>
        <v>0</v>
      </c>
      <c r="J237" s="111">
        <f>'ANALYSIS-YLD1'!J237*VLOOKUP('ANALYSIS-YLD2'!J$4,'INTERNAL PARAMETERS-1'!$B$5:$J$44,5,FALSE)*VLOOKUP('ANALYSIS-YLD2'!J$4,'INTERNAL PARAMETERS-1'!$B$5:$J$44,7,FALSE)*'ANALYSIS-YLD2'!$F237 + 'ANALYSIS-YLD1'!J237*(1-VLOOKUP('ANALYSIS-YLD2'!J$4,'INTERNAL PARAMETERS-1'!$B$5:$J$44,5,FALSE))*VLOOKUP('ANALYSIS-YLD2'!J$4,'INTERNAL PARAMETERS-1'!$B$5:$J$44,9,FALSE)*'ANALYSIS-YLD2'!$F237</f>
        <v>0</v>
      </c>
      <c r="K237" s="111">
        <f>'ANALYSIS-YLD1'!K237*VLOOKUP('ANALYSIS-YLD2'!K$4,'INTERNAL PARAMETERS-1'!$B$5:$J$44,5,FALSE)*VLOOKUP('ANALYSIS-YLD2'!K$4,'INTERNAL PARAMETERS-1'!$B$5:$J$44,7,FALSE)*'ANALYSIS-YLD2'!$F237 + 'ANALYSIS-YLD1'!K237*(1-VLOOKUP('ANALYSIS-YLD2'!K$4,'INTERNAL PARAMETERS-1'!$B$5:$J$44,5,FALSE))*VLOOKUP('ANALYSIS-YLD2'!K$4,'INTERNAL PARAMETERS-1'!$B$5:$J$44,9,FALSE)*'ANALYSIS-YLD2'!$F237</f>
        <v>0</v>
      </c>
      <c r="L237" s="111">
        <f>'ANALYSIS-YLD1'!L237*VLOOKUP('ANALYSIS-YLD2'!L$4,'INTERNAL PARAMETERS-1'!$B$5:$J$44,5,FALSE)*VLOOKUP('ANALYSIS-YLD2'!L$4,'INTERNAL PARAMETERS-1'!$B$5:$J$44,7,FALSE)*'ANALYSIS-YLD2'!$F237 + 'ANALYSIS-YLD1'!L237*(1-VLOOKUP('ANALYSIS-YLD2'!L$4,'INTERNAL PARAMETERS-1'!$B$5:$J$44,5,FALSE))*VLOOKUP('ANALYSIS-YLD2'!L$4,'INTERNAL PARAMETERS-1'!$B$5:$J$44,9,FALSE)*'ANALYSIS-YLD2'!$F237</f>
        <v>0</v>
      </c>
      <c r="M237" s="111">
        <f>'ANALYSIS-YLD1'!M237*VLOOKUP('ANALYSIS-YLD2'!M$4,'INTERNAL PARAMETERS-1'!$B$5:$J$44,5,FALSE)*VLOOKUP('ANALYSIS-YLD2'!M$4,'INTERNAL PARAMETERS-1'!$B$5:$J$44,7,FALSE)*'ANALYSIS-YLD2'!$F237 + 'ANALYSIS-YLD1'!M237*(1-VLOOKUP('ANALYSIS-YLD2'!M$4,'INTERNAL PARAMETERS-1'!$B$5:$J$44,5,FALSE))*VLOOKUP('ANALYSIS-YLD2'!M$4,'INTERNAL PARAMETERS-1'!$B$5:$J$44,9,FALSE)*'ANALYSIS-YLD2'!$F237</f>
        <v>0</v>
      </c>
      <c r="N237" s="111">
        <f>'ANALYSIS-YLD1'!N237*VLOOKUP('ANALYSIS-YLD2'!N$4,'INTERNAL PARAMETERS-1'!$B$5:$J$44,5,FALSE)*VLOOKUP('ANALYSIS-YLD2'!N$4,'INTERNAL PARAMETERS-1'!$B$5:$J$44,7,FALSE)*'ANALYSIS-YLD2'!$F237 + 'ANALYSIS-YLD1'!N237*(1-VLOOKUP('ANALYSIS-YLD2'!N$4,'INTERNAL PARAMETERS-1'!$B$5:$J$44,5,FALSE))*VLOOKUP('ANALYSIS-YLD2'!N$4,'INTERNAL PARAMETERS-1'!$B$5:$J$44,9,FALSE)*'ANALYSIS-YLD2'!$F237</f>
        <v>0</v>
      </c>
      <c r="O237" s="111">
        <f>'ANALYSIS-YLD1'!O237*VLOOKUP('ANALYSIS-YLD2'!O$4,'INTERNAL PARAMETERS-1'!$B$5:$J$44,5,FALSE)*VLOOKUP('ANALYSIS-YLD2'!O$4,'INTERNAL PARAMETERS-1'!$B$5:$J$44,7,FALSE)*'ANALYSIS-YLD2'!$F237 + 'ANALYSIS-YLD1'!O237*(1-VLOOKUP('ANALYSIS-YLD2'!O$4,'INTERNAL PARAMETERS-1'!$B$5:$J$44,5,FALSE))*VLOOKUP('ANALYSIS-YLD2'!O$4,'INTERNAL PARAMETERS-1'!$B$5:$J$44,9,FALSE)*'ANALYSIS-YLD2'!$F237</f>
        <v>0</v>
      </c>
      <c r="P237" s="111">
        <f>'ANALYSIS-YLD1'!P237*VLOOKUP('ANALYSIS-YLD2'!P$4,'INTERNAL PARAMETERS-1'!$B$5:$J$44,5,FALSE)*VLOOKUP('ANALYSIS-YLD2'!P$4,'INTERNAL PARAMETERS-1'!$B$5:$J$44,7,FALSE)*'ANALYSIS-YLD2'!$F237 + 'ANALYSIS-YLD1'!P237*(1-VLOOKUP('ANALYSIS-YLD2'!P$4,'INTERNAL PARAMETERS-1'!$B$5:$J$44,5,FALSE))*VLOOKUP('ANALYSIS-YLD2'!P$4,'INTERNAL PARAMETERS-1'!$B$5:$J$44,9,FALSE)*'ANALYSIS-YLD2'!$F237</f>
        <v>0</v>
      </c>
      <c r="Q237" s="111">
        <f>'ANALYSIS-YLD1'!Q237*VLOOKUP('ANALYSIS-YLD2'!Q$4,'INTERNAL PARAMETERS-1'!$B$5:$J$44,5,FALSE)*VLOOKUP('ANALYSIS-YLD2'!Q$4,'INTERNAL PARAMETERS-1'!$B$5:$J$44,7,FALSE)*'ANALYSIS-YLD2'!$F237 + 'ANALYSIS-YLD1'!Q237*(1-VLOOKUP('ANALYSIS-YLD2'!Q$4,'INTERNAL PARAMETERS-1'!$B$5:$J$44,5,FALSE))*VLOOKUP('ANALYSIS-YLD2'!Q$4,'INTERNAL PARAMETERS-1'!$B$5:$J$44,9,FALSE)*'ANALYSIS-YLD2'!$F237</f>
        <v>0</v>
      </c>
      <c r="R237" s="111">
        <f>'ANALYSIS-YLD1'!R237*VLOOKUP('ANALYSIS-YLD2'!R$4,'INTERNAL PARAMETERS-1'!$B$5:$J$44,5,FALSE)*VLOOKUP('ANALYSIS-YLD2'!R$4,'INTERNAL PARAMETERS-1'!$B$5:$J$44,7,FALSE)*'ANALYSIS-YLD2'!$F237 + 'ANALYSIS-YLD1'!R237*(1-VLOOKUP('ANALYSIS-YLD2'!R$4,'INTERNAL PARAMETERS-1'!$B$5:$J$44,5,FALSE))*VLOOKUP('ANALYSIS-YLD2'!R$4,'INTERNAL PARAMETERS-1'!$B$5:$J$44,9,FALSE)*'ANALYSIS-YLD2'!$F237</f>
        <v>0</v>
      </c>
      <c r="S237" s="111">
        <f>'ANALYSIS-YLD1'!S237*VLOOKUP('ANALYSIS-YLD2'!S$4,'INTERNAL PARAMETERS-1'!$B$5:$J$44,5,FALSE)*VLOOKUP('ANALYSIS-YLD2'!S$4,'INTERNAL PARAMETERS-1'!$B$5:$J$44,7,FALSE)*'ANALYSIS-YLD2'!$F237 + 'ANALYSIS-YLD1'!S237*(1-VLOOKUP('ANALYSIS-YLD2'!S$4,'INTERNAL PARAMETERS-1'!$B$5:$J$44,5,FALSE))*VLOOKUP('ANALYSIS-YLD2'!S$4,'INTERNAL PARAMETERS-1'!$B$5:$J$44,9,FALSE)*'ANALYSIS-YLD2'!$F237</f>
        <v>0</v>
      </c>
      <c r="T237" s="111">
        <f>'ANALYSIS-YLD1'!T237*VLOOKUP('ANALYSIS-YLD2'!T$4,'INTERNAL PARAMETERS-1'!$B$5:$J$44,5,FALSE)*VLOOKUP('ANALYSIS-YLD2'!T$4,'INTERNAL PARAMETERS-1'!$B$5:$J$44,7,FALSE)*'ANALYSIS-YLD2'!$F237 + 'ANALYSIS-YLD1'!T237*(1-VLOOKUP('ANALYSIS-YLD2'!T$4,'INTERNAL PARAMETERS-1'!$B$5:$J$44,5,FALSE))*VLOOKUP('ANALYSIS-YLD2'!T$4,'INTERNAL PARAMETERS-1'!$B$5:$J$44,9,FALSE)*'ANALYSIS-YLD2'!$F237</f>
        <v>0</v>
      </c>
      <c r="U237" s="111">
        <f>'ANALYSIS-YLD1'!U237*VLOOKUP('ANALYSIS-YLD2'!U$4,'INTERNAL PARAMETERS-1'!$B$5:$J$44,5,FALSE)*VLOOKUP('ANALYSIS-YLD2'!U$4,'INTERNAL PARAMETERS-1'!$B$5:$J$44,7,FALSE)*'ANALYSIS-YLD2'!$F237 + 'ANALYSIS-YLD1'!U237*(1-VLOOKUP('ANALYSIS-YLD2'!U$4,'INTERNAL PARAMETERS-1'!$B$5:$J$44,5,FALSE))*VLOOKUP('ANALYSIS-YLD2'!U$4,'INTERNAL PARAMETERS-1'!$B$5:$J$44,9,FALSE)*'ANALYSIS-YLD2'!$F237</f>
        <v>0</v>
      </c>
      <c r="V237" s="111">
        <f>'ANALYSIS-YLD1'!V237*VLOOKUP('ANALYSIS-YLD2'!V$4,'INTERNAL PARAMETERS-1'!$B$5:$J$44,5,FALSE)*VLOOKUP('ANALYSIS-YLD2'!V$4,'INTERNAL PARAMETERS-1'!$B$5:$J$44,7,FALSE)*'ANALYSIS-YLD2'!$F237 + 'ANALYSIS-YLD1'!V237*(1-VLOOKUP('ANALYSIS-YLD2'!V$4,'INTERNAL PARAMETERS-1'!$B$5:$J$44,5,FALSE))*VLOOKUP('ANALYSIS-YLD2'!V$4,'INTERNAL PARAMETERS-1'!$B$5:$J$44,9,FALSE)*'ANALYSIS-YLD2'!$F237</f>
        <v>0</v>
      </c>
      <c r="W237" s="111">
        <f>'ANALYSIS-YLD1'!W237*VLOOKUP('ANALYSIS-YLD2'!W$4,'INTERNAL PARAMETERS-1'!$B$5:$J$44,5,FALSE)*VLOOKUP('ANALYSIS-YLD2'!W$4,'INTERNAL PARAMETERS-1'!$B$5:$J$44,7,FALSE)*'ANALYSIS-YLD2'!$F237 + 'ANALYSIS-YLD1'!W237*(1-VLOOKUP('ANALYSIS-YLD2'!W$4,'INTERNAL PARAMETERS-1'!$B$5:$J$44,5,FALSE))*VLOOKUP('ANALYSIS-YLD2'!W$4,'INTERNAL PARAMETERS-1'!$B$5:$J$44,9,FALSE)*'ANALYSIS-YLD2'!$F237</f>
        <v>0</v>
      </c>
      <c r="X237" s="111">
        <f>'ANALYSIS-YLD1'!X237*VLOOKUP('ANALYSIS-YLD2'!X$4,'INTERNAL PARAMETERS-1'!$B$5:$J$44,5,FALSE)*VLOOKUP('ANALYSIS-YLD2'!X$4,'INTERNAL PARAMETERS-1'!$B$5:$J$44,7,FALSE)*'ANALYSIS-YLD2'!$F237 + 'ANALYSIS-YLD1'!X237*(1-VLOOKUP('ANALYSIS-YLD2'!X$4,'INTERNAL PARAMETERS-1'!$B$5:$J$44,5,FALSE))*VLOOKUP('ANALYSIS-YLD2'!X$4,'INTERNAL PARAMETERS-1'!$B$5:$J$44,9,FALSE)*'ANALYSIS-YLD2'!$F237</f>
        <v>0</v>
      </c>
      <c r="Y237" s="111">
        <f>'ANALYSIS-YLD1'!Y237*VLOOKUP('ANALYSIS-YLD2'!Y$4,'INTERNAL PARAMETERS-1'!$B$5:$J$44,5,FALSE)*VLOOKUP('ANALYSIS-YLD2'!Y$4,'INTERNAL PARAMETERS-1'!$B$5:$J$44,7,FALSE)*'ANALYSIS-YLD2'!$F237 + 'ANALYSIS-YLD1'!Y237*(1-VLOOKUP('ANALYSIS-YLD2'!Y$4,'INTERNAL PARAMETERS-1'!$B$5:$J$44,5,FALSE))*VLOOKUP('ANALYSIS-YLD2'!Y$4,'INTERNAL PARAMETERS-1'!$B$5:$J$44,9,FALSE)*'ANALYSIS-YLD2'!$F237</f>
        <v>0</v>
      </c>
      <c r="Z237" s="111">
        <f>'ANALYSIS-YLD1'!Z237*VLOOKUP('ANALYSIS-YLD2'!Z$4,'INTERNAL PARAMETERS-1'!$B$5:$J$44,5,FALSE)*VLOOKUP('ANALYSIS-YLD2'!Z$4,'INTERNAL PARAMETERS-1'!$B$5:$J$44,7,FALSE)*'ANALYSIS-YLD2'!$F237 + 'ANALYSIS-YLD1'!Z237*(1-VLOOKUP('ANALYSIS-YLD2'!Z$4,'INTERNAL PARAMETERS-1'!$B$5:$J$44,5,FALSE))*VLOOKUP('ANALYSIS-YLD2'!Z$4,'INTERNAL PARAMETERS-1'!$B$5:$J$44,9,FALSE)*'ANALYSIS-YLD2'!$F237</f>
        <v>0</v>
      </c>
      <c r="AA237" s="111">
        <f>'ANALYSIS-YLD1'!AA237*VLOOKUP('ANALYSIS-YLD2'!AA$4,'INTERNAL PARAMETERS-1'!$B$5:$J$44,5,FALSE)*VLOOKUP('ANALYSIS-YLD2'!AA$4,'INTERNAL PARAMETERS-1'!$B$5:$J$44,7,FALSE)*'ANALYSIS-YLD2'!$F237 + 'ANALYSIS-YLD1'!AA237*(1-VLOOKUP('ANALYSIS-YLD2'!AA$4,'INTERNAL PARAMETERS-1'!$B$5:$J$44,5,FALSE))*VLOOKUP('ANALYSIS-YLD2'!AA$4,'INTERNAL PARAMETERS-1'!$B$5:$J$44,9,FALSE)*'ANALYSIS-YLD2'!$F237</f>
        <v>0</v>
      </c>
      <c r="AB237" s="111">
        <f>'ANALYSIS-YLD1'!AB237*VLOOKUP('ANALYSIS-YLD2'!AB$4,'INTERNAL PARAMETERS-1'!$B$5:$J$44,5,FALSE)*VLOOKUP('ANALYSIS-YLD2'!AB$4,'INTERNAL PARAMETERS-1'!$B$5:$J$44,7,FALSE)*'ANALYSIS-YLD2'!$F237 + 'ANALYSIS-YLD1'!AB237*(1-VLOOKUP('ANALYSIS-YLD2'!AB$4,'INTERNAL PARAMETERS-1'!$B$5:$J$44,5,FALSE))*VLOOKUP('ANALYSIS-YLD2'!AB$4,'INTERNAL PARAMETERS-1'!$B$5:$J$44,9,FALSE)*'ANALYSIS-YLD2'!$F237</f>
        <v>0</v>
      </c>
      <c r="AC237" s="111">
        <f>'ANALYSIS-YLD1'!AC237*VLOOKUP('ANALYSIS-YLD2'!AC$4,'INTERNAL PARAMETERS-1'!$B$5:$J$44,5,FALSE)*VLOOKUP('ANALYSIS-YLD2'!AC$4,'INTERNAL PARAMETERS-1'!$B$5:$J$44,7,FALSE)*'ANALYSIS-YLD2'!$F237 + 'ANALYSIS-YLD1'!AC237*(1-VLOOKUP('ANALYSIS-YLD2'!AC$4,'INTERNAL PARAMETERS-1'!$B$5:$J$44,5,FALSE))*VLOOKUP('ANALYSIS-YLD2'!AC$4,'INTERNAL PARAMETERS-1'!$B$5:$J$44,9,FALSE)*'ANALYSIS-YLD2'!$F237</f>
        <v>0</v>
      </c>
      <c r="AD237" s="111">
        <f>'ANALYSIS-YLD1'!AD237*VLOOKUP('ANALYSIS-YLD2'!AD$4,'INTERNAL PARAMETERS-1'!$B$5:$J$44,5,FALSE)*VLOOKUP('ANALYSIS-YLD2'!AD$4,'INTERNAL PARAMETERS-1'!$B$5:$J$44,7,FALSE)*'ANALYSIS-YLD2'!$F237 + 'ANALYSIS-YLD1'!AD237*(1-VLOOKUP('ANALYSIS-YLD2'!AD$4,'INTERNAL PARAMETERS-1'!$B$5:$J$44,5,FALSE))*VLOOKUP('ANALYSIS-YLD2'!AD$4,'INTERNAL PARAMETERS-1'!$B$5:$J$44,9,FALSE)*'ANALYSIS-YLD2'!$F237</f>
        <v>0</v>
      </c>
      <c r="AE237" s="111">
        <f>'ANALYSIS-YLD1'!AE237*VLOOKUP('ANALYSIS-YLD2'!AE$4,'INTERNAL PARAMETERS-1'!$B$5:$J$44,5,FALSE)*VLOOKUP('ANALYSIS-YLD2'!AE$4,'INTERNAL PARAMETERS-1'!$B$5:$J$44,7,FALSE)*'ANALYSIS-YLD2'!$F237 + 'ANALYSIS-YLD1'!AE237*(1-VLOOKUP('ANALYSIS-YLD2'!AE$4,'INTERNAL PARAMETERS-1'!$B$5:$J$44,5,FALSE))*VLOOKUP('ANALYSIS-YLD2'!AE$4,'INTERNAL PARAMETERS-1'!$B$5:$J$44,9,FALSE)*'ANALYSIS-YLD2'!$F237</f>
        <v>0</v>
      </c>
      <c r="AF237" s="111">
        <f>'ANALYSIS-YLD1'!AF237*VLOOKUP('ANALYSIS-YLD2'!AF$4,'INTERNAL PARAMETERS-1'!$B$5:$J$44,5,FALSE)*VLOOKUP('ANALYSIS-YLD2'!AF$4,'INTERNAL PARAMETERS-1'!$B$5:$J$44,7,FALSE)*'ANALYSIS-YLD2'!$F237 + 'ANALYSIS-YLD1'!AF237*(1-VLOOKUP('ANALYSIS-YLD2'!AF$4,'INTERNAL PARAMETERS-1'!$B$5:$J$44,5,FALSE))*VLOOKUP('ANALYSIS-YLD2'!AF$4,'INTERNAL PARAMETERS-1'!$B$5:$J$44,9,FALSE)*'ANALYSIS-YLD2'!$F237</f>
        <v>0</v>
      </c>
      <c r="AG237" s="111">
        <f>'ANALYSIS-YLD1'!AG237*VLOOKUP('ANALYSIS-YLD2'!AG$4,'INTERNAL PARAMETERS-1'!$B$5:$J$44,5,FALSE)*VLOOKUP('ANALYSIS-YLD2'!AG$4,'INTERNAL PARAMETERS-1'!$B$5:$J$44,7,FALSE)*'ANALYSIS-YLD2'!$F237 + 'ANALYSIS-YLD1'!AG237*(1-VLOOKUP('ANALYSIS-YLD2'!AG$4,'INTERNAL PARAMETERS-1'!$B$5:$J$44,5,FALSE))*VLOOKUP('ANALYSIS-YLD2'!AG$4,'INTERNAL PARAMETERS-1'!$B$5:$J$44,9,FALSE)*'ANALYSIS-YLD2'!$F237</f>
        <v>0</v>
      </c>
      <c r="AH237" s="111">
        <f>'ANALYSIS-YLD1'!AH237*VLOOKUP('ANALYSIS-YLD2'!AH$4,'INTERNAL PARAMETERS-1'!$B$5:$J$44,5,FALSE)*VLOOKUP('ANALYSIS-YLD2'!AH$4,'INTERNAL PARAMETERS-1'!$B$5:$J$44,7,FALSE)*'ANALYSIS-YLD2'!$F237 + 'ANALYSIS-YLD1'!AH237*(1-VLOOKUP('ANALYSIS-YLD2'!AH$4,'INTERNAL PARAMETERS-1'!$B$5:$J$44,5,FALSE))*VLOOKUP('ANALYSIS-YLD2'!AH$4,'INTERNAL PARAMETERS-1'!$B$5:$J$44,9,FALSE)*'ANALYSIS-YLD2'!$F237</f>
        <v>0</v>
      </c>
      <c r="AI237" s="111">
        <f>'ANALYSIS-YLD1'!AI237*VLOOKUP('ANALYSIS-YLD2'!AI$4,'INTERNAL PARAMETERS-1'!$B$5:$J$44,5,FALSE)*VLOOKUP('ANALYSIS-YLD2'!AI$4,'INTERNAL PARAMETERS-1'!$B$5:$J$44,7,FALSE)*'ANALYSIS-YLD2'!$F237 + 'ANALYSIS-YLD1'!AI237*(1-VLOOKUP('ANALYSIS-YLD2'!AI$4,'INTERNAL PARAMETERS-1'!$B$5:$J$44,5,FALSE))*VLOOKUP('ANALYSIS-YLD2'!AI$4,'INTERNAL PARAMETERS-1'!$B$5:$J$44,9,FALSE)*'ANALYSIS-YLD2'!$F237</f>
        <v>0</v>
      </c>
      <c r="AJ237" s="111">
        <f>'ANALYSIS-YLD1'!AJ237*VLOOKUP('ANALYSIS-YLD2'!AJ$4,'INTERNAL PARAMETERS-1'!$B$5:$J$44,5,FALSE)*VLOOKUP('ANALYSIS-YLD2'!AJ$4,'INTERNAL PARAMETERS-1'!$B$5:$J$44,7,FALSE)*'ANALYSIS-YLD2'!$F237 + 'ANALYSIS-YLD1'!AJ237*(1-VLOOKUP('ANALYSIS-YLD2'!AJ$4,'INTERNAL PARAMETERS-1'!$B$5:$J$44,5,FALSE))*VLOOKUP('ANALYSIS-YLD2'!AJ$4,'INTERNAL PARAMETERS-1'!$B$5:$J$44,9,FALSE)*'ANALYSIS-YLD2'!$F237</f>
        <v>0</v>
      </c>
      <c r="AK237" s="111">
        <f>'ANALYSIS-YLD1'!AK237*VLOOKUP('ANALYSIS-YLD2'!AK$4,'INTERNAL PARAMETERS-1'!$B$5:$J$44,5,FALSE)*VLOOKUP('ANALYSIS-YLD2'!AK$4,'INTERNAL PARAMETERS-1'!$B$5:$J$44,7,FALSE)*'ANALYSIS-YLD2'!$F237 + 'ANALYSIS-YLD1'!AK237*(1-VLOOKUP('ANALYSIS-YLD2'!AK$4,'INTERNAL PARAMETERS-1'!$B$5:$J$44,5,FALSE))*VLOOKUP('ANALYSIS-YLD2'!AK$4,'INTERNAL PARAMETERS-1'!$B$5:$J$44,9,FALSE)*'ANALYSIS-YLD2'!$F237</f>
        <v>0</v>
      </c>
      <c r="AL237" s="111">
        <f>'ANALYSIS-YLD1'!AL237*VLOOKUP('ANALYSIS-YLD2'!AL$4,'INTERNAL PARAMETERS-1'!$B$5:$J$44,5,FALSE)*VLOOKUP('ANALYSIS-YLD2'!AL$4,'INTERNAL PARAMETERS-1'!$B$5:$J$44,7,FALSE)*'ANALYSIS-YLD2'!$F237 + 'ANALYSIS-YLD1'!AL237*(1-VLOOKUP('ANALYSIS-YLD2'!AL$4,'INTERNAL PARAMETERS-1'!$B$5:$J$44,5,FALSE))*VLOOKUP('ANALYSIS-YLD2'!AL$4,'INTERNAL PARAMETERS-1'!$B$5:$J$44,9,FALSE)*'ANALYSIS-YLD2'!$F237</f>
        <v>0</v>
      </c>
      <c r="AM237" s="111">
        <f>'ANALYSIS-YLD1'!AM237*VLOOKUP('ANALYSIS-YLD2'!AM$4,'INTERNAL PARAMETERS-1'!$B$5:$J$44,5,FALSE)*VLOOKUP('ANALYSIS-YLD2'!AM$4,'INTERNAL PARAMETERS-1'!$B$5:$J$44,7,FALSE)*'ANALYSIS-YLD2'!$F237 + 'ANALYSIS-YLD1'!AM237*(1-VLOOKUP('ANALYSIS-YLD2'!AM$4,'INTERNAL PARAMETERS-1'!$B$5:$J$44,5,FALSE))*VLOOKUP('ANALYSIS-YLD2'!AM$4,'INTERNAL PARAMETERS-1'!$B$5:$J$44,9,FALSE)*'ANALYSIS-YLD2'!$F237</f>
        <v>0</v>
      </c>
      <c r="AN237" s="111">
        <f>'ANALYSIS-YLD1'!AN237*VLOOKUP('ANALYSIS-YLD2'!AN$4,'INTERNAL PARAMETERS-1'!$B$5:$J$44,5,FALSE)*VLOOKUP('ANALYSIS-YLD2'!AN$4,'INTERNAL PARAMETERS-1'!$B$5:$J$44,7,FALSE)*'ANALYSIS-YLD2'!$F237 + 'ANALYSIS-YLD1'!AN237*(1-VLOOKUP('ANALYSIS-YLD2'!AN$4,'INTERNAL PARAMETERS-1'!$B$5:$J$44,5,FALSE))*VLOOKUP('ANALYSIS-YLD2'!AN$4,'INTERNAL PARAMETERS-1'!$B$5:$J$44,9,FALSE)*'ANALYSIS-YLD2'!$F237</f>
        <v>0</v>
      </c>
      <c r="AO237" s="111">
        <f>'ANALYSIS-YLD1'!AO237*VLOOKUP('ANALYSIS-YLD2'!AO$4,'INTERNAL PARAMETERS-1'!$B$5:$J$44,5,FALSE)*VLOOKUP('ANALYSIS-YLD2'!AO$4,'INTERNAL PARAMETERS-1'!$B$5:$J$44,7,FALSE)*'ANALYSIS-YLD2'!$F237 + 'ANALYSIS-YLD1'!AO237*(1-VLOOKUP('ANALYSIS-YLD2'!AO$4,'INTERNAL PARAMETERS-1'!$B$5:$J$44,5,FALSE))*VLOOKUP('ANALYSIS-YLD2'!AO$4,'INTERNAL PARAMETERS-1'!$B$5:$J$44,9,FALSE)*'ANALYSIS-YLD2'!$F237</f>
        <v>0</v>
      </c>
      <c r="AP237" s="111">
        <f>'ANALYSIS-YLD1'!AP237*VLOOKUP('ANALYSIS-YLD2'!AP$4,'INTERNAL PARAMETERS-1'!$B$5:$J$44,5,FALSE)*VLOOKUP('ANALYSIS-YLD2'!AP$4,'INTERNAL PARAMETERS-1'!$B$5:$J$44,7,FALSE)*'ANALYSIS-YLD2'!$F237 + 'ANALYSIS-YLD1'!AP237*(1-VLOOKUP('ANALYSIS-YLD2'!AP$4,'INTERNAL PARAMETERS-1'!$B$5:$J$44,5,FALSE))*VLOOKUP('ANALYSIS-YLD2'!AP$4,'INTERNAL PARAMETERS-1'!$B$5:$J$44,9,FALSE)*'ANALYSIS-YLD2'!$F237</f>
        <v>0</v>
      </c>
      <c r="AQ237" s="111">
        <f>'ANALYSIS-YLD1'!AQ237*VLOOKUP('ANALYSIS-YLD2'!AQ$4,'INTERNAL PARAMETERS-1'!$B$5:$J$44,5,FALSE)*VLOOKUP('ANALYSIS-YLD2'!AQ$4,'INTERNAL PARAMETERS-1'!$B$5:$J$44,7,FALSE)*'ANALYSIS-YLD2'!$F237 + 'ANALYSIS-YLD1'!AQ237*(1-VLOOKUP('ANALYSIS-YLD2'!AQ$4,'INTERNAL PARAMETERS-1'!$B$5:$J$44,5,FALSE))*VLOOKUP('ANALYSIS-YLD2'!AQ$4,'INTERNAL PARAMETERS-1'!$B$5:$J$44,9,FALSE)*'ANALYSIS-YLD2'!$F237</f>
        <v>0</v>
      </c>
      <c r="AR237" s="111">
        <f>'ANALYSIS-YLD1'!AR237*VLOOKUP('ANALYSIS-YLD2'!AR$4,'INTERNAL PARAMETERS-1'!$B$5:$J$44,5,FALSE)*VLOOKUP('ANALYSIS-YLD2'!AR$4,'INTERNAL PARAMETERS-1'!$B$5:$J$44,7,FALSE)*'ANALYSIS-YLD2'!$F237 + 'ANALYSIS-YLD1'!AR237*(1-VLOOKUP('ANALYSIS-YLD2'!AR$4,'INTERNAL PARAMETERS-1'!$B$5:$J$44,5,FALSE))*VLOOKUP('ANALYSIS-YLD2'!AR$4,'INTERNAL PARAMETERS-1'!$B$5:$J$44,9,FALSE)*'ANALYSIS-YLD2'!$F237</f>
        <v>0</v>
      </c>
      <c r="AS237" s="111">
        <f>'ANALYSIS-YLD1'!AS237*VLOOKUP('ANALYSIS-YLD2'!AS$4,'INTERNAL PARAMETERS-1'!$B$5:$J$44,5,FALSE)*VLOOKUP('ANALYSIS-YLD2'!AS$4,'INTERNAL PARAMETERS-1'!$B$5:$J$44,7,FALSE)*'ANALYSIS-YLD2'!$F237 + 'ANALYSIS-YLD1'!AS237*(1-VLOOKUP('ANALYSIS-YLD2'!AS$4,'INTERNAL PARAMETERS-1'!$B$5:$J$44,5,FALSE))*VLOOKUP('ANALYSIS-YLD2'!AS$4,'INTERNAL PARAMETERS-1'!$B$5:$J$44,9,FALSE)*'ANALYSIS-YLD2'!$F237</f>
        <v>0</v>
      </c>
      <c r="AT237" s="110">
        <f>'ANALYSIS-YLD1'!AT237*VLOOKUP('ANALYSIS-YLD2'!AT$4,'INTERNAL PARAMETERS-1'!$B$5:$J$44,5,FALSE)*VLOOKUP('ANALYSIS-YLD2'!AT$4,'INTERNAL PARAMETERS-1'!$B$5:$J$44,7,FALSE)*'ANALYSIS-YLD2'!$F237 + 'ANALYSIS-YLD1'!AT237*(1-VLOOKUP('ANALYSIS-YLD2'!AT$4,'INTERNAL PARAMETERS-1'!$B$5:$J$44,5,FALSE))*VLOOKUP('ANALYSIS-YLD2'!AT$4,'INTERNAL PARAMETERS-1'!$B$5:$J$44,9,FALSE)*'ANALYSIS-YLD2'!$F237</f>
        <v>0</v>
      </c>
      <c r="AU237" s="112">
        <f>'ANALYSIS-YLD1'!AU237*VLOOKUP('ANALYSIS-YLD2'!AU$4,'INTERNAL PARAMETERS-1'!$B$5:$J$44,5,FALSE)*VLOOKUP('ANALYSIS-YLD2'!AU$4,'INTERNAL PARAMETERS-1'!$B$5:$J$44,6,FALSE)*VLOOKUP('ANALYSIS-YLD2'!AU$4,'INTERNAL PARAMETERS-1'!$B$5:$J$44,3,FALSE) + 'ANALYSIS-YLD1'!AU237*(1-VLOOKUP('ANALYSIS-YLD2'!AU$4,'INTERNAL PARAMETERS-1'!$B$5:$J$44,5,FALSE))*VLOOKUP('ANALYSIS-YLD2'!AU$4,'INTERNAL PARAMETERS-1'!$B$5:$J$44,8,FALSE)*VLOOKUP('ANALYSIS-YLD2'!AU$4,'INTERNAL PARAMETERS-1'!$B$5:$J$44,3,FALSE)</f>
        <v>0</v>
      </c>
      <c r="AV237" s="111">
        <f>'ANALYSIS-YLD1'!AV237*VLOOKUP('ANALYSIS-YLD2'!AV$4,'INTERNAL PARAMETERS-1'!$B$5:$J$44,5,FALSE)*VLOOKUP('ANALYSIS-YLD2'!AV$4,'INTERNAL PARAMETERS-1'!$B$5:$J$44,6,FALSE)*VLOOKUP('ANALYSIS-YLD2'!AV$4,'INTERNAL PARAMETERS-1'!$B$5:$J$44,3,FALSE) + 'ANALYSIS-YLD1'!AV237*(1-VLOOKUP('ANALYSIS-YLD2'!AV$4,'INTERNAL PARAMETERS-1'!$B$5:$J$44,5,FALSE))*VLOOKUP('ANALYSIS-YLD2'!AV$4,'INTERNAL PARAMETERS-1'!$B$5:$J$44,8,FALSE)*VLOOKUP('ANALYSIS-YLD2'!AV$4,'INTERNAL PARAMETERS-1'!$B$5:$J$44,3,FALSE)</f>
        <v>0</v>
      </c>
      <c r="AW237" s="111">
        <f>'ANALYSIS-YLD1'!AW237*VLOOKUP('ANALYSIS-YLD2'!AW$4,'INTERNAL PARAMETERS-1'!$B$5:$J$44,5,FALSE)*VLOOKUP('ANALYSIS-YLD2'!AW$4,'INTERNAL PARAMETERS-1'!$B$5:$J$44,6,FALSE)*VLOOKUP('ANALYSIS-YLD2'!AW$4,'INTERNAL PARAMETERS-1'!$B$5:$J$44,3,FALSE) + 'ANALYSIS-YLD1'!AW237*(1-VLOOKUP('ANALYSIS-YLD2'!AW$4,'INTERNAL PARAMETERS-1'!$B$5:$J$44,5,FALSE))*VLOOKUP('ANALYSIS-YLD2'!AW$4,'INTERNAL PARAMETERS-1'!$B$5:$J$44,8,FALSE)*VLOOKUP('ANALYSIS-YLD2'!AW$4,'INTERNAL PARAMETERS-1'!$B$5:$J$44,3,FALSE)</f>
        <v>0</v>
      </c>
      <c r="AX237" s="111">
        <f>'ANALYSIS-YLD1'!AX237*VLOOKUP('ANALYSIS-YLD2'!AX$4,'INTERNAL PARAMETERS-1'!$B$5:$J$44,5,FALSE)*VLOOKUP('ANALYSIS-YLD2'!AX$4,'INTERNAL PARAMETERS-1'!$B$5:$J$44,6,FALSE)*VLOOKUP('ANALYSIS-YLD2'!AX$4,'INTERNAL PARAMETERS-1'!$B$5:$J$44,3,FALSE) + 'ANALYSIS-YLD1'!AX237*(1-VLOOKUP('ANALYSIS-YLD2'!AX$4,'INTERNAL PARAMETERS-1'!$B$5:$J$44,5,FALSE))*VLOOKUP('ANALYSIS-YLD2'!AX$4,'INTERNAL PARAMETERS-1'!$B$5:$J$44,8,FALSE)*VLOOKUP('ANALYSIS-YLD2'!AX$4,'INTERNAL PARAMETERS-1'!$B$5:$J$44,3,FALSE)</f>
        <v>0</v>
      </c>
      <c r="AY237" s="111">
        <f>'ANALYSIS-YLD1'!AY237*VLOOKUP('ANALYSIS-YLD2'!AY$4,'INTERNAL PARAMETERS-1'!$B$5:$J$44,5,FALSE)*VLOOKUP('ANALYSIS-YLD2'!AY$4,'INTERNAL PARAMETERS-1'!$B$5:$J$44,6,FALSE)*VLOOKUP('ANALYSIS-YLD2'!AY$4,'INTERNAL PARAMETERS-1'!$B$5:$J$44,3,FALSE) + 'ANALYSIS-YLD1'!AY237*(1-VLOOKUP('ANALYSIS-YLD2'!AY$4,'INTERNAL PARAMETERS-1'!$B$5:$J$44,5,FALSE))*VLOOKUP('ANALYSIS-YLD2'!AY$4,'INTERNAL PARAMETERS-1'!$B$5:$J$44,8,FALSE)*VLOOKUP('ANALYSIS-YLD2'!AY$4,'INTERNAL PARAMETERS-1'!$B$5:$J$44,3,FALSE)</f>
        <v>0</v>
      </c>
      <c r="AZ237" s="111">
        <f>'ANALYSIS-YLD1'!AZ237*VLOOKUP('ANALYSIS-YLD2'!AZ$4,'INTERNAL PARAMETERS-1'!$B$5:$J$44,5,FALSE)*VLOOKUP('ANALYSIS-YLD2'!AZ$4,'INTERNAL PARAMETERS-1'!$B$5:$J$44,6,FALSE)*VLOOKUP('ANALYSIS-YLD2'!AZ$4,'INTERNAL PARAMETERS-1'!$B$5:$J$44,3,FALSE) + 'ANALYSIS-YLD1'!AZ237*(1-VLOOKUP('ANALYSIS-YLD2'!AZ$4,'INTERNAL PARAMETERS-1'!$B$5:$J$44,5,FALSE))*VLOOKUP('ANALYSIS-YLD2'!AZ$4,'INTERNAL PARAMETERS-1'!$B$5:$J$44,8,FALSE)*VLOOKUP('ANALYSIS-YLD2'!AZ$4,'INTERNAL PARAMETERS-1'!$B$5:$J$44,3,FALSE)</f>
        <v>0</v>
      </c>
      <c r="BA237" s="111">
        <f>'ANALYSIS-YLD1'!BA237*VLOOKUP('ANALYSIS-YLD2'!BA$4,'INTERNAL PARAMETERS-1'!$B$5:$J$44,5,FALSE)*VLOOKUP('ANALYSIS-YLD2'!BA$4,'INTERNAL PARAMETERS-1'!$B$5:$J$44,6,FALSE)*VLOOKUP('ANALYSIS-YLD2'!BA$4,'INTERNAL PARAMETERS-1'!$B$5:$J$44,3,FALSE) + 'ANALYSIS-YLD1'!BA237*(1-VLOOKUP('ANALYSIS-YLD2'!BA$4,'INTERNAL PARAMETERS-1'!$B$5:$J$44,5,FALSE))*VLOOKUP('ANALYSIS-YLD2'!BA$4,'INTERNAL PARAMETERS-1'!$B$5:$J$44,8,FALSE)*VLOOKUP('ANALYSIS-YLD2'!BA$4,'INTERNAL PARAMETERS-1'!$B$5:$J$44,3,FALSE)</f>
        <v>0</v>
      </c>
      <c r="BB237" s="111">
        <f>'ANALYSIS-YLD1'!BB237*VLOOKUP('ANALYSIS-YLD2'!BB$4,'INTERNAL PARAMETERS-1'!$B$5:$J$44,5,FALSE)*VLOOKUP('ANALYSIS-YLD2'!BB$4,'INTERNAL PARAMETERS-1'!$B$5:$J$44,6,FALSE)*VLOOKUP('ANALYSIS-YLD2'!BB$4,'INTERNAL PARAMETERS-1'!$B$5:$J$44,3,FALSE) + 'ANALYSIS-YLD1'!BB237*(1-VLOOKUP('ANALYSIS-YLD2'!BB$4,'INTERNAL PARAMETERS-1'!$B$5:$J$44,5,FALSE))*VLOOKUP('ANALYSIS-YLD2'!BB$4,'INTERNAL PARAMETERS-1'!$B$5:$J$44,8,FALSE)*VLOOKUP('ANALYSIS-YLD2'!BB$4,'INTERNAL PARAMETERS-1'!$B$5:$J$44,3,FALSE)</f>
        <v>0</v>
      </c>
      <c r="BC237" s="111">
        <f>'ANALYSIS-YLD1'!BC237*VLOOKUP('ANALYSIS-YLD2'!BC$4,'INTERNAL PARAMETERS-1'!$B$5:$J$44,5,FALSE)*VLOOKUP('ANALYSIS-YLD2'!BC$4,'INTERNAL PARAMETERS-1'!$B$5:$J$44,6,FALSE)*VLOOKUP('ANALYSIS-YLD2'!BC$4,'INTERNAL PARAMETERS-1'!$B$5:$J$44,3,FALSE) + 'ANALYSIS-YLD1'!BC237*(1-VLOOKUP('ANALYSIS-YLD2'!BC$4,'INTERNAL PARAMETERS-1'!$B$5:$J$44,5,FALSE))*VLOOKUP('ANALYSIS-YLD2'!BC$4,'INTERNAL PARAMETERS-1'!$B$5:$J$44,8,FALSE)*VLOOKUP('ANALYSIS-YLD2'!BC$4,'INTERNAL PARAMETERS-1'!$B$5:$J$44,3,FALSE)</f>
        <v>0</v>
      </c>
      <c r="BD237" s="111">
        <f>'ANALYSIS-YLD1'!BD237*VLOOKUP('ANALYSIS-YLD2'!BD$4,'INTERNAL PARAMETERS-1'!$B$5:$J$44,5,FALSE)*VLOOKUP('ANALYSIS-YLD2'!BD$4,'INTERNAL PARAMETERS-1'!$B$5:$J$44,6,FALSE)*VLOOKUP('ANALYSIS-YLD2'!BD$4,'INTERNAL PARAMETERS-1'!$B$5:$J$44,3,FALSE) + 'ANALYSIS-YLD1'!BD237*(1-VLOOKUP('ANALYSIS-YLD2'!BD$4,'INTERNAL PARAMETERS-1'!$B$5:$J$44,5,FALSE))*VLOOKUP('ANALYSIS-YLD2'!BD$4,'INTERNAL PARAMETERS-1'!$B$5:$J$44,8,FALSE)*VLOOKUP('ANALYSIS-YLD2'!BD$4,'INTERNAL PARAMETERS-1'!$B$5:$J$44,3,FALSE)</f>
        <v>0</v>
      </c>
      <c r="BE237" s="111">
        <f>'ANALYSIS-YLD1'!BE237*VLOOKUP('ANALYSIS-YLD2'!BE$4,'INTERNAL PARAMETERS-1'!$B$5:$J$44,5,FALSE)*VLOOKUP('ANALYSIS-YLD2'!BE$4,'INTERNAL PARAMETERS-1'!$B$5:$J$44,6,FALSE)*VLOOKUP('ANALYSIS-YLD2'!BE$4,'INTERNAL PARAMETERS-1'!$B$5:$J$44,3,FALSE) + 'ANALYSIS-YLD1'!BE237*(1-VLOOKUP('ANALYSIS-YLD2'!BE$4,'INTERNAL PARAMETERS-1'!$B$5:$J$44,5,FALSE))*VLOOKUP('ANALYSIS-YLD2'!BE$4,'INTERNAL PARAMETERS-1'!$B$5:$J$44,8,FALSE)*VLOOKUP('ANALYSIS-YLD2'!BE$4,'INTERNAL PARAMETERS-1'!$B$5:$J$44,3,FALSE)</f>
        <v>0</v>
      </c>
      <c r="BF237" s="111">
        <f>'ANALYSIS-YLD1'!BF237*VLOOKUP('ANALYSIS-YLD2'!BF$4,'INTERNAL PARAMETERS-1'!$B$5:$J$44,5,FALSE)*VLOOKUP('ANALYSIS-YLD2'!BF$4,'INTERNAL PARAMETERS-1'!$B$5:$J$44,6,FALSE)*VLOOKUP('ANALYSIS-YLD2'!BF$4,'INTERNAL PARAMETERS-1'!$B$5:$J$44,3,FALSE) + 'ANALYSIS-YLD1'!BF237*(1-VLOOKUP('ANALYSIS-YLD2'!BF$4,'INTERNAL PARAMETERS-1'!$B$5:$J$44,5,FALSE))*VLOOKUP('ANALYSIS-YLD2'!BF$4,'INTERNAL PARAMETERS-1'!$B$5:$J$44,8,FALSE)*VLOOKUP('ANALYSIS-YLD2'!BF$4,'INTERNAL PARAMETERS-1'!$B$5:$J$44,3,FALSE)</f>
        <v>0</v>
      </c>
      <c r="BG237" s="111">
        <f>'ANALYSIS-YLD1'!BG237*VLOOKUP('ANALYSIS-YLD2'!BG$4,'INTERNAL PARAMETERS-1'!$B$5:$J$44,5,FALSE)*VLOOKUP('ANALYSIS-YLD2'!BG$4,'INTERNAL PARAMETERS-1'!$B$5:$J$44,6,FALSE)*VLOOKUP('ANALYSIS-YLD2'!BG$4,'INTERNAL PARAMETERS-1'!$B$5:$J$44,3,FALSE) + 'ANALYSIS-YLD1'!BG237*(1-VLOOKUP('ANALYSIS-YLD2'!BG$4,'INTERNAL PARAMETERS-1'!$B$5:$J$44,5,FALSE))*VLOOKUP('ANALYSIS-YLD2'!BG$4,'INTERNAL PARAMETERS-1'!$B$5:$J$44,8,FALSE)*VLOOKUP('ANALYSIS-YLD2'!BG$4,'INTERNAL PARAMETERS-1'!$B$5:$J$44,3,FALSE)</f>
        <v>0</v>
      </c>
      <c r="BH237" s="111">
        <f>'ANALYSIS-YLD1'!BH237*VLOOKUP('ANALYSIS-YLD2'!BH$4,'INTERNAL PARAMETERS-1'!$B$5:$J$44,5,FALSE)*VLOOKUP('ANALYSIS-YLD2'!BH$4,'INTERNAL PARAMETERS-1'!$B$5:$J$44,6,FALSE)*VLOOKUP('ANALYSIS-YLD2'!BH$4,'INTERNAL PARAMETERS-1'!$B$5:$J$44,3,FALSE) + 'ANALYSIS-YLD1'!BH237*(1-VLOOKUP('ANALYSIS-YLD2'!BH$4,'INTERNAL PARAMETERS-1'!$B$5:$J$44,5,FALSE))*VLOOKUP('ANALYSIS-YLD2'!BH$4,'INTERNAL PARAMETERS-1'!$B$5:$J$44,8,FALSE)*VLOOKUP('ANALYSIS-YLD2'!BH$4,'INTERNAL PARAMETERS-1'!$B$5:$J$44,3,FALSE)</f>
        <v>0</v>
      </c>
      <c r="BI237" s="111">
        <f>'ANALYSIS-YLD1'!BI237*VLOOKUP('ANALYSIS-YLD2'!BI$4,'INTERNAL PARAMETERS-1'!$B$5:$J$44,5,FALSE)*VLOOKUP('ANALYSIS-YLD2'!BI$4,'INTERNAL PARAMETERS-1'!$B$5:$J$44,6,FALSE)*VLOOKUP('ANALYSIS-YLD2'!BI$4,'INTERNAL PARAMETERS-1'!$B$5:$J$44,3,FALSE) + 'ANALYSIS-YLD1'!BI237*(1-VLOOKUP('ANALYSIS-YLD2'!BI$4,'INTERNAL PARAMETERS-1'!$B$5:$J$44,5,FALSE))*VLOOKUP('ANALYSIS-YLD2'!BI$4,'INTERNAL PARAMETERS-1'!$B$5:$J$44,8,FALSE)*VLOOKUP('ANALYSIS-YLD2'!BI$4,'INTERNAL PARAMETERS-1'!$B$5:$J$44,3,FALSE)</f>
        <v>0</v>
      </c>
      <c r="BJ237" s="111">
        <f>'ANALYSIS-YLD1'!BJ237*VLOOKUP('ANALYSIS-YLD2'!BJ$4,'INTERNAL PARAMETERS-1'!$B$5:$J$44,5,FALSE)*VLOOKUP('ANALYSIS-YLD2'!BJ$4,'INTERNAL PARAMETERS-1'!$B$5:$J$44,6,FALSE)*VLOOKUP('ANALYSIS-YLD2'!BJ$4,'INTERNAL PARAMETERS-1'!$B$5:$J$44,3,FALSE) + 'ANALYSIS-YLD1'!BJ237*(1-VLOOKUP('ANALYSIS-YLD2'!BJ$4,'INTERNAL PARAMETERS-1'!$B$5:$J$44,5,FALSE))*VLOOKUP('ANALYSIS-YLD2'!BJ$4,'INTERNAL PARAMETERS-1'!$B$5:$J$44,8,FALSE)*VLOOKUP('ANALYSIS-YLD2'!BJ$4,'INTERNAL PARAMETERS-1'!$B$5:$J$44,3,FALSE)</f>
        <v>0</v>
      </c>
      <c r="BK237" s="111">
        <f>'ANALYSIS-YLD1'!BK237*VLOOKUP('ANALYSIS-YLD2'!BK$4,'INTERNAL PARAMETERS-1'!$B$5:$J$44,5,FALSE)*VLOOKUP('ANALYSIS-YLD2'!BK$4,'INTERNAL PARAMETERS-1'!$B$5:$J$44,6,FALSE)*VLOOKUP('ANALYSIS-YLD2'!BK$4,'INTERNAL PARAMETERS-1'!$B$5:$J$44,3,FALSE) + 'ANALYSIS-YLD1'!BK237*(1-VLOOKUP('ANALYSIS-YLD2'!BK$4,'INTERNAL PARAMETERS-1'!$B$5:$J$44,5,FALSE))*VLOOKUP('ANALYSIS-YLD2'!BK$4,'INTERNAL PARAMETERS-1'!$B$5:$J$44,8,FALSE)*VLOOKUP('ANALYSIS-YLD2'!BK$4,'INTERNAL PARAMETERS-1'!$B$5:$J$44,3,FALSE)</f>
        <v>0</v>
      </c>
      <c r="BL237" s="111">
        <f>'ANALYSIS-YLD1'!BL237*VLOOKUP('ANALYSIS-YLD2'!BL$4,'INTERNAL PARAMETERS-1'!$B$5:$J$44,5,FALSE)*VLOOKUP('ANALYSIS-YLD2'!BL$4,'INTERNAL PARAMETERS-1'!$B$5:$J$44,6,FALSE)*VLOOKUP('ANALYSIS-YLD2'!BL$4,'INTERNAL PARAMETERS-1'!$B$5:$J$44,3,FALSE) + 'ANALYSIS-YLD1'!BL237*(1-VLOOKUP('ANALYSIS-YLD2'!BL$4,'INTERNAL PARAMETERS-1'!$B$5:$J$44,5,FALSE))*VLOOKUP('ANALYSIS-YLD2'!BL$4,'INTERNAL PARAMETERS-1'!$B$5:$J$44,8,FALSE)*VLOOKUP('ANALYSIS-YLD2'!BL$4,'INTERNAL PARAMETERS-1'!$B$5:$J$44,3,FALSE)</f>
        <v>0</v>
      </c>
      <c r="BM237" s="111">
        <f>'ANALYSIS-YLD1'!BM237*VLOOKUP('ANALYSIS-YLD2'!BM$4,'INTERNAL PARAMETERS-1'!$B$5:$J$44,5,FALSE)*VLOOKUP('ANALYSIS-YLD2'!BM$4,'INTERNAL PARAMETERS-1'!$B$5:$J$44,6,FALSE)*VLOOKUP('ANALYSIS-YLD2'!BM$4,'INTERNAL PARAMETERS-1'!$B$5:$J$44,3,FALSE) + 'ANALYSIS-YLD1'!BM237*(1-VLOOKUP('ANALYSIS-YLD2'!BM$4,'INTERNAL PARAMETERS-1'!$B$5:$J$44,5,FALSE))*VLOOKUP('ANALYSIS-YLD2'!BM$4,'INTERNAL PARAMETERS-1'!$B$5:$J$44,8,FALSE)*VLOOKUP('ANALYSIS-YLD2'!BM$4,'INTERNAL PARAMETERS-1'!$B$5:$J$44,3,FALSE)</f>
        <v>0</v>
      </c>
      <c r="BN237" s="111">
        <f>'ANALYSIS-YLD1'!BN237*VLOOKUP('ANALYSIS-YLD2'!BN$4,'INTERNAL PARAMETERS-1'!$B$5:$J$44,5,FALSE)*VLOOKUP('ANALYSIS-YLD2'!BN$4,'INTERNAL PARAMETERS-1'!$B$5:$J$44,6,FALSE)*VLOOKUP('ANALYSIS-YLD2'!BN$4,'INTERNAL PARAMETERS-1'!$B$5:$J$44,3,FALSE) + 'ANALYSIS-YLD1'!BN237*(1-VLOOKUP('ANALYSIS-YLD2'!BN$4,'INTERNAL PARAMETERS-1'!$B$5:$J$44,5,FALSE))*VLOOKUP('ANALYSIS-YLD2'!BN$4,'INTERNAL PARAMETERS-1'!$B$5:$J$44,8,FALSE)*VLOOKUP('ANALYSIS-YLD2'!BN$4,'INTERNAL PARAMETERS-1'!$B$5:$J$44,3,FALSE)</f>
        <v>0</v>
      </c>
      <c r="BO237" s="111">
        <f>'ANALYSIS-YLD1'!BO237*VLOOKUP('ANALYSIS-YLD2'!BO$4,'INTERNAL PARAMETERS-1'!$B$5:$J$44,5,FALSE)*VLOOKUP('ANALYSIS-YLD2'!BO$4,'INTERNAL PARAMETERS-1'!$B$5:$J$44,6,FALSE)*VLOOKUP('ANALYSIS-YLD2'!BO$4,'INTERNAL PARAMETERS-1'!$B$5:$J$44,3,FALSE) + 'ANALYSIS-YLD1'!BO237*(1-VLOOKUP('ANALYSIS-YLD2'!BO$4,'INTERNAL PARAMETERS-1'!$B$5:$J$44,5,FALSE))*VLOOKUP('ANALYSIS-YLD2'!BO$4,'INTERNAL PARAMETERS-1'!$B$5:$J$44,8,FALSE)*VLOOKUP('ANALYSIS-YLD2'!BO$4,'INTERNAL PARAMETERS-1'!$B$5:$J$44,3,FALSE)</f>
        <v>0</v>
      </c>
      <c r="BP237" s="111">
        <f>'ANALYSIS-YLD1'!BP237*VLOOKUP('ANALYSIS-YLD2'!BP$4,'INTERNAL PARAMETERS-1'!$B$5:$J$44,5,FALSE)*VLOOKUP('ANALYSIS-YLD2'!BP$4,'INTERNAL PARAMETERS-1'!$B$5:$J$44,6,FALSE)*VLOOKUP('ANALYSIS-YLD2'!BP$4,'INTERNAL PARAMETERS-1'!$B$5:$J$44,3,FALSE) + 'ANALYSIS-YLD1'!BP237*(1-VLOOKUP('ANALYSIS-YLD2'!BP$4,'INTERNAL PARAMETERS-1'!$B$5:$J$44,5,FALSE))*VLOOKUP('ANALYSIS-YLD2'!BP$4,'INTERNAL PARAMETERS-1'!$B$5:$J$44,8,FALSE)*VLOOKUP('ANALYSIS-YLD2'!BP$4,'INTERNAL PARAMETERS-1'!$B$5:$J$44,3,FALSE)</f>
        <v>0</v>
      </c>
      <c r="BQ237" s="111">
        <f>'ANALYSIS-YLD1'!BQ237*VLOOKUP('ANALYSIS-YLD2'!BQ$4,'INTERNAL PARAMETERS-1'!$B$5:$J$44,5,FALSE)*VLOOKUP('ANALYSIS-YLD2'!BQ$4,'INTERNAL PARAMETERS-1'!$B$5:$J$44,6,FALSE)*VLOOKUP('ANALYSIS-YLD2'!BQ$4,'INTERNAL PARAMETERS-1'!$B$5:$J$44,3,FALSE) + 'ANALYSIS-YLD1'!BQ237*(1-VLOOKUP('ANALYSIS-YLD2'!BQ$4,'INTERNAL PARAMETERS-1'!$B$5:$J$44,5,FALSE))*VLOOKUP('ANALYSIS-YLD2'!BQ$4,'INTERNAL PARAMETERS-1'!$B$5:$J$44,8,FALSE)*VLOOKUP('ANALYSIS-YLD2'!BQ$4,'INTERNAL PARAMETERS-1'!$B$5:$J$44,3,FALSE)</f>
        <v>0</v>
      </c>
      <c r="BR237" s="111">
        <f>'ANALYSIS-YLD1'!BR237*VLOOKUP('ANALYSIS-YLD2'!BR$4,'INTERNAL PARAMETERS-1'!$B$5:$J$44,5,FALSE)*VLOOKUP('ANALYSIS-YLD2'!BR$4,'INTERNAL PARAMETERS-1'!$B$5:$J$44,6,FALSE)*VLOOKUP('ANALYSIS-YLD2'!BR$4,'INTERNAL PARAMETERS-1'!$B$5:$J$44,3,FALSE) + 'ANALYSIS-YLD1'!BR237*(1-VLOOKUP('ANALYSIS-YLD2'!BR$4,'INTERNAL PARAMETERS-1'!$B$5:$J$44,5,FALSE))*VLOOKUP('ANALYSIS-YLD2'!BR$4,'INTERNAL PARAMETERS-1'!$B$5:$J$44,8,FALSE)*VLOOKUP('ANALYSIS-YLD2'!BR$4,'INTERNAL PARAMETERS-1'!$B$5:$J$44,3,FALSE)</f>
        <v>0</v>
      </c>
      <c r="BS237" s="111">
        <f>'ANALYSIS-YLD1'!BS237*VLOOKUP('ANALYSIS-YLD2'!BS$4,'INTERNAL PARAMETERS-1'!$B$5:$J$44,5,FALSE)*VLOOKUP('ANALYSIS-YLD2'!BS$4,'INTERNAL PARAMETERS-1'!$B$5:$J$44,6,FALSE)*VLOOKUP('ANALYSIS-YLD2'!BS$4,'INTERNAL PARAMETERS-1'!$B$5:$J$44,3,FALSE) + 'ANALYSIS-YLD1'!BS237*(1-VLOOKUP('ANALYSIS-YLD2'!BS$4,'INTERNAL PARAMETERS-1'!$B$5:$J$44,5,FALSE))*VLOOKUP('ANALYSIS-YLD2'!BS$4,'INTERNAL PARAMETERS-1'!$B$5:$J$44,8,FALSE)*VLOOKUP('ANALYSIS-YLD2'!BS$4,'INTERNAL PARAMETERS-1'!$B$5:$J$44,3,FALSE)</f>
        <v>0</v>
      </c>
      <c r="BT237" s="111">
        <f>'ANALYSIS-YLD1'!BT237*VLOOKUP('ANALYSIS-YLD2'!BT$4,'INTERNAL PARAMETERS-1'!$B$5:$J$44,5,FALSE)*VLOOKUP('ANALYSIS-YLD2'!BT$4,'INTERNAL PARAMETERS-1'!$B$5:$J$44,6,FALSE)*VLOOKUP('ANALYSIS-YLD2'!BT$4,'INTERNAL PARAMETERS-1'!$B$5:$J$44,3,FALSE) + 'ANALYSIS-YLD1'!BT237*(1-VLOOKUP('ANALYSIS-YLD2'!BT$4,'INTERNAL PARAMETERS-1'!$B$5:$J$44,5,FALSE))*VLOOKUP('ANALYSIS-YLD2'!BT$4,'INTERNAL PARAMETERS-1'!$B$5:$J$44,8,FALSE)*VLOOKUP('ANALYSIS-YLD2'!BT$4,'INTERNAL PARAMETERS-1'!$B$5:$J$44,3,FALSE)</f>
        <v>0</v>
      </c>
      <c r="BU237" s="111">
        <f>'ANALYSIS-YLD1'!BU237*VLOOKUP('ANALYSIS-YLD2'!BU$4,'INTERNAL PARAMETERS-1'!$B$5:$J$44,5,FALSE)*VLOOKUP('ANALYSIS-YLD2'!BU$4,'INTERNAL PARAMETERS-1'!$B$5:$J$44,6,FALSE)*VLOOKUP('ANALYSIS-YLD2'!BU$4,'INTERNAL PARAMETERS-1'!$B$5:$J$44,3,FALSE) + 'ANALYSIS-YLD1'!BU237*(1-VLOOKUP('ANALYSIS-YLD2'!BU$4,'INTERNAL PARAMETERS-1'!$B$5:$J$44,5,FALSE))*VLOOKUP('ANALYSIS-YLD2'!BU$4,'INTERNAL PARAMETERS-1'!$B$5:$J$44,8,FALSE)*VLOOKUP('ANALYSIS-YLD2'!BU$4,'INTERNAL PARAMETERS-1'!$B$5:$J$44,3,FALSE)</f>
        <v>0</v>
      </c>
      <c r="BV237" s="111">
        <f>'ANALYSIS-YLD1'!BV237*VLOOKUP('ANALYSIS-YLD2'!BV$4,'INTERNAL PARAMETERS-1'!$B$5:$J$44,5,FALSE)*VLOOKUP('ANALYSIS-YLD2'!BV$4,'INTERNAL PARAMETERS-1'!$B$5:$J$44,6,FALSE)*VLOOKUP('ANALYSIS-YLD2'!BV$4,'INTERNAL PARAMETERS-1'!$B$5:$J$44,3,FALSE) + 'ANALYSIS-YLD1'!BV237*(1-VLOOKUP('ANALYSIS-YLD2'!BV$4,'INTERNAL PARAMETERS-1'!$B$5:$J$44,5,FALSE))*VLOOKUP('ANALYSIS-YLD2'!BV$4,'INTERNAL PARAMETERS-1'!$B$5:$J$44,8,FALSE)*VLOOKUP('ANALYSIS-YLD2'!BV$4,'INTERNAL PARAMETERS-1'!$B$5:$J$44,3,FALSE)</f>
        <v>0</v>
      </c>
      <c r="BW237" s="111">
        <f>'ANALYSIS-YLD1'!BW237*VLOOKUP('ANALYSIS-YLD2'!BW$4,'INTERNAL PARAMETERS-1'!$B$5:$J$44,5,FALSE)*VLOOKUP('ANALYSIS-YLD2'!BW$4,'INTERNAL PARAMETERS-1'!$B$5:$J$44,6,FALSE)*VLOOKUP('ANALYSIS-YLD2'!BW$4,'INTERNAL PARAMETERS-1'!$B$5:$J$44,3,FALSE) + 'ANALYSIS-YLD1'!BW237*(1-VLOOKUP('ANALYSIS-YLD2'!BW$4,'INTERNAL PARAMETERS-1'!$B$5:$J$44,5,FALSE))*VLOOKUP('ANALYSIS-YLD2'!BW$4,'INTERNAL PARAMETERS-1'!$B$5:$J$44,8,FALSE)*VLOOKUP('ANALYSIS-YLD2'!BW$4,'INTERNAL PARAMETERS-1'!$B$5:$J$44,3,FALSE)</f>
        <v>0</v>
      </c>
      <c r="BX237" s="111">
        <f>'ANALYSIS-YLD1'!BX237*VLOOKUP('ANALYSIS-YLD2'!BX$4,'INTERNAL PARAMETERS-1'!$B$5:$J$44,5,FALSE)*VLOOKUP('ANALYSIS-YLD2'!BX$4,'INTERNAL PARAMETERS-1'!$B$5:$J$44,6,FALSE)*VLOOKUP('ANALYSIS-YLD2'!BX$4,'INTERNAL PARAMETERS-1'!$B$5:$J$44,3,FALSE) + 'ANALYSIS-YLD1'!BX237*(1-VLOOKUP('ANALYSIS-YLD2'!BX$4,'INTERNAL PARAMETERS-1'!$B$5:$J$44,5,FALSE))*VLOOKUP('ANALYSIS-YLD2'!BX$4,'INTERNAL PARAMETERS-1'!$B$5:$J$44,8,FALSE)*VLOOKUP('ANALYSIS-YLD2'!BX$4,'INTERNAL PARAMETERS-1'!$B$5:$J$44,3,FALSE)</f>
        <v>0</v>
      </c>
      <c r="BY237" s="111">
        <f>'ANALYSIS-YLD1'!BY237*VLOOKUP('ANALYSIS-YLD2'!BY$4,'INTERNAL PARAMETERS-1'!$B$5:$J$44,5,FALSE)*VLOOKUP('ANALYSIS-YLD2'!BY$4,'INTERNAL PARAMETERS-1'!$B$5:$J$44,6,FALSE)*VLOOKUP('ANALYSIS-YLD2'!BY$4,'INTERNAL PARAMETERS-1'!$B$5:$J$44,3,FALSE) + 'ANALYSIS-YLD1'!BY237*(1-VLOOKUP('ANALYSIS-YLD2'!BY$4,'INTERNAL PARAMETERS-1'!$B$5:$J$44,5,FALSE))*VLOOKUP('ANALYSIS-YLD2'!BY$4,'INTERNAL PARAMETERS-1'!$B$5:$J$44,8,FALSE)*VLOOKUP('ANALYSIS-YLD2'!BY$4,'INTERNAL PARAMETERS-1'!$B$5:$J$44,3,FALSE)</f>
        <v>0</v>
      </c>
      <c r="BZ237" s="111">
        <f>'ANALYSIS-YLD1'!BZ237*VLOOKUP('ANALYSIS-YLD2'!BZ$4,'INTERNAL PARAMETERS-1'!$B$5:$J$44,5,FALSE)*VLOOKUP('ANALYSIS-YLD2'!BZ$4,'INTERNAL PARAMETERS-1'!$B$5:$J$44,6,FALSE)*VLOOKUP('ANALYSIS-YLD2'!BZ$4,'INTERNAL PARAMETERS-1'!$B$5:$J$44,3,FALSE) + 'ANALYSIS-YLD1'!BZ237*(1-VLOOKUP('ANALYSIS-YLD2'!BZ$4,'INTERNAL PARAMETERS-1'!$B$5:$J$44,5,FALSE))*VLOOKUP('ANALYSIS-YLD2'!BZ$4,'INTERNAL PARAMETERS-1'!$B$5:$J$44,8,FALSE)*VLOOKUP('ANALYSIS-YLD2'!BZ$4,'INTERNAL PARAMETERS-1'!$B$5:$J$44,3,FALSE)</f>
        <v>0</v>
      </c>
      <c r="CA237" s="111">
        <f>'ANALYSIS-YLD1'!CA237*VLOOKUP('ANALYSIS-YLD2'!CA$4,'INTERNAL PARAMETERS-1'!$B$5:$J$44,5,FALSE)*VLOOKUP('ANALYSIS-YLD2'!CA$4,'INTERNAL PARAMETERS-1'!$B$5:$J$44,6,FALSE)*VLOOKUP('ANALYSIS-YLD2'!CA$4,'INTERNAL PARAMETERS-1'!$B$5:$J$44,3,FALSE) + 'ANALYSIS-YLD1'!CA237*(1-VLOOKUP('ANALYSIS-YLD2'!CA$4,'INTERNAL PARAMETERS-1'!$B$5:$J$44,5,FALSE))*VLOOKUP('ANALYSIS-YLD2'!CA$4,'INTERNAL PARAMETERS-1'!$B$5:$J$44,8,FALSE)*VLOOKUP('ANALYSIS-YLD2'!CA$4,'INTERNAL PARAMETERS-1'!$B$5:$J$44,3,FALSE)</f>
        <v>0</v>
      </c>
      <c r="CB237" s="111">
        <f>'ANALYSIS-YLD1'!CB237*VLOOKUP('ANALYSIS-YLD2'!CB$4,'INTERNAL PARAMETERS-1'!$B$5:$J$44,5,FALSE)*VLOOKUP('ANALYSIS-YLD2'!CB$4,'INTERNAL PARAMETERS-1'!$B$5:$J$44,6,FALSE)*VLOOKUP('ANALYSIS-YLD2'!CB$4,'INTERNAL PARAMETERS-1'!$B$5:$J$44,3,FALSE) + 'ANALYSIS-YLD1'!CB237*(1-VLOOKUP('ANALYSIS-YLD2'!CB$4,'INTERNAL PARAMETERS-1'!$B$5:$J$44,5,FALSE))*VLOOKUP('ANALYSIS-YLD2'!CB$4,'INTERNAL PARAMETERS-1'!$B$5:$J$44,8,FALSE)*VLOOKUP('ANALYSIS-YLD2'!CB$4,'INTERNAL PARAMETERS-1'!$B$5:$J$44,3,FALSE)</f>
        <v>0</v>
      </c>
      <c r="CC237" s="111">
        <f>'ANALYSIS-YLD1'!CC237*VLOOKUP('ANALYSIS-YLD2'!CC$4,'INTERNAL PARAMETERS-1'!$B$5:$J$44,5,FALSE)*VLOOKUP('ANALYSIS-YLD2'!CC$4,'INTERNAL PARAMETERS-1'!$B$5:$J$44,6,FALSE)*VLOOKUP('ANALYSIS-YLD2'!CC$4,'INTERNAL PARAMETERS-1'!$B$5:$J$44,3,FALSE) + 'ANALYSIS-YLD1'!CC237*(1-VLOOKUP('ANALYSIS-YLD2'!CC$4,'INTERNAL PARAMETERS-1'!$B$5:$J$44,5,FALSE))*VLOOKUP('ANALYSIS-YLD2'!CC$4,'INTERNAL PARAMETERS-1'!$B$5:$J$44,8,FALSE)*VLOOKUP('ANALYSIS-YLD2'!CC$4,'INTERNAL PARAMETERS-1'!$B$5:$J$44,3,FALSE)</f>
        <v>0</v>
      </c>
      <c r="CD237" s="111">
        <f>'ANALYSIS-YLD1'!CD237*VLOOKUP('ANALYSIS-YLD2'!CD$4,'INTERNAL PARAMETERS-1'!$B$5:$J$44,5,FALSE)*VLOOKUP('ANALYSIS-YLD2'!CD$4,'INTERNAL PARAMETERS-1'!$B$5:$J$44,6,FALSE)*VLOOKUP('ANALYSIS-YLD2'!CD$4,'INTERNAL PARAMETERS-1'!$B$5:$J$44,3,FALSE) + 'ANALYSIS-YLD1'!CD237*(1-VLOOKUP('ANALYSIS-YLD2'!CD$4,'INTERNAL PARAMETERS-1'!$B$5:$J$44,5,FALSE))*VLOOKUP('ANALYSIS-YLD2'!CD$4,'INTERNAL PARAMETERS-1'!$B$5:$J$44,8,FALSE)*VLOOKUP('ANALYSIS-YLD2'!CD$4,'INTERNAL PARAMETERS-1'!$B$5:$J$44,3,FALSE)</f>
        <v>0</v>
      </c>
      <c r="CE237" s="111">
        <f>'ANALYSIS-YLD1'!CE237*VLOOKUP('ANALYSIS-YLD2'!CE$4,'INTERNAL PARAMETERS-1'!$B$5:$J$44,5,FALSE)*VLOOKUP('ANALYSIS-YLD2'!CE$4,'INTERNAL PARAMETERS-1'!$B$5:$J$44,6,FALSE)*VLOOKUP('ANALYSIS-YLD2'!CE$4,'INTERNAL PARAMETERS-1'!$B$5:$J$44,3,FALSE) + 'ANALYSIS-YLD1'!CE237*(1-VLOOKUP('ANALYSIS-YLD2'!CE$4,'INTERNAL PARAMETERS-1'!$B$5:$J$44,5,FALSE))*VLOOKUP('ANALYSIS-YLD2'!CE$4,'INTERNAL PARAMETERS-1'!$B$5:$J$44,8,FALSE)*VLOOKUP('ANALYSIS-YLD2'!CE$4,'INTERNAL PARAMETERS-1'!$B$5:$J$44,3,FALSE)</f>
        <v>0</v>
      </c>
      <c r="CF237" s="111">
        <f>'ANALYSIS-YLD1'!CF237*VLOOKUP('ANALYSIS-YLD2'!CF$4,'INTERNAL PARAMETERS-1'!$B$5:$J$44,5,FALSE)*VLOOKUP('ANALYSIS-YLD2'!CF$4,'INTERNAL PARAMETERS-1'!$B$5:$J$44,6,FALSE)*VLOOKUP('ANALYSIS-YLD2'!CF$4,'INTERNAL PARAMETERS-1'!$B$5:$J$44,3,FALSE) + 'ANALYSIS-YLD1'!CF237*(1-VLOOKUP('ANALYSIS-YLD2'!CF$4,'INTERNAL PARAMETERS-1'!$B$5:$J$44,5,FALSE))*VLOOKUP('ANALYSIS-YLD2'!CF$4,'INTERNAL PARAMETERS-1'!$B$5:$J$44,8,FALSE)*VLOOKUP('ANALYSIS-YLD2'!CF$4,'INTERNAL PARAMETERS-1'!$B$5:$J$44,3,FALSE)</f>
        <v>0</v>
      </c>
      <c r="CG237" s="111">
        <f>'ANALYSIS-YLD1'!CG237*VLOOKUP('ANALYSIS-YLD2'!CG$4,'INTERNAL PARAMETERS-1'!$B$5:$J$44,5,FALSE)*VLOOKUP('ANALYSIS-YLD2'!CG$4,'INTERNAL PARAMETERS-1'!$B$5:$J$44,6,FALSE)*VLOOKUP('ANALYSIS-YLD2'!CG$4,'INTERNAL PARAMETERS-1'!$B$5:$J$44,3,FALSE) + 'ANALYSIS-YLD1'!CG237*(1-VLOOKUP('ANALYSIS-YLD2'!CG$4,'INTERNAL PARAMETERS-1'!$B$5:$J$44,5,FALSE))*VLOOKUP('ANALYSIS-YLD2'!CG$4,'INTERNAL PARAMETERS-1'!$B$5:$J$44,8,FALSE)*VLOOKUP('ANALYSIS-YLD2'!CG$4,'INTERNAL PARAMETERS-1'!$B$5:$J$44,3,FALSE)</f>
        <v>0</v>
      </c>
      <c r="CH237" s="110">
        <f>'ANALYSIS-YLD1'!CH237*VLOOKUP('ANALYSIS-YLD2'!CH$4,'INTERNAL PARAMETERS-1'!$B$5:$J$44,5,FALSE)*VLOOKUP('ANALYSIS-YLD2'!CH$4,'INTERNAL PARAMETERS-1'!$B$5:$J$44,6,FALSE)*VLOOKUP('ANALYSIS-YLD2'!CH$4,'INTERNAL PARAMETERS-1'!$B$5:$J$44,3,FALSE) + 'ANALYSIS-YLD1'!CH237*(1-VLOOKUP('ANALYSIS-YLD2'!CH$4,'INTERNAL PARAMETERS-1'!$B$5:$J$44,5,FALSE))*VLOOKUP('ANALYSIS-YLD2'!CH$4,'INTERNAL PARAMETERS-1'!$B$5:$J$44,8,FALSE)*VLOOKUP('ANALYSIS-YLD2'!CH$4,'INTERNAL PARAMETERS-1'!$B$5:$J$44,3,FALSE)</f>
        <v>0</v>
      </c>
      <c r="CJ237" s="112">
        <f t="shared" si="6"/>
        <v>0</v>
      </c>
      <c r="CK237" s="110">
        <f t="shared" si="7"/>
        <v>0</v>
      </c>
    </row>
    <row r="238" spans="2:89" x14ac:dyDescent="0.5">
      <c r="B238" s="130" t="s">
        <v>22</v>
      </c>
      <c r="C238" s="129" t="s">
        <v>21</v>
      </c>
      <c r="D238" s="129" t="s">
        <v>1</v>
      </c>
      <c r="E238" s="125">
        <f>'INPUTS-Incidence'!E238</f>
        <v>0</v>
      </c>
      <c r="F238" s="128">
        <f>'INTERNAL PARAMETERS-1'!M22</f>
        <v>5.05</v>
      </c>
      <c r="G238" s="112">
        <f>'ANALYSIS-YLD1'!G238*VLOOKUP('ANALYSIS-YLD2'!G$4,'INTERNAL PARAMETERS-1'!$B$5:$J$44,5,FALSE)*VLOOKUP('ANALYSIS-YLD2'!G$4,'INTERNAL PARAMETERS-1'!$B$5:$J$44,7,FALSE)*'ANALYSIS-YLD2'!$F238 + 'ANALYSIS-YLD1'!G238*(1-VLOOKUP('ANALYSIS-YLD2'!G$4,'INTERNAL PARAMETERS-1'!$B$5:$J$44,5,FALSE))*VLOOKUP('ANALYSIS-YLD2'!G$4,'INTERNAL PARAMETERS-1'!$B$5:$J$44,9,FALSE)*'ANALYSIS-YLD2'!$F238</f>
        <v>0</v>
      </c>
      <c r="H238" s="111">
        <f>'ANALYSIS-YLD1'!H238*VLOOKUP('ANALYSIS-YLD2'!H$4,'INTERNAL PARAMETERS-1'!$B$5:$J$44,5,FALSE)*VLOOKUP('ANALYSIS-YLD2'!H$4,'INTERNAL PARAMETERS-1'!$B$5:$J$44,7,FALSE)*'ANALYSIS-YLD2'!$F238 + 'ANALYSIS-YLD1'!H238*(1-VLOOKUP('ANALYSIS-YLD2'!H$4,'INTERNAL PARAMETERS-1'!$B$5:$J$44,5,FALSE))*VLOOKUP('ANALYSIS-YLD2'!H$4,'INTERNAL PARAMETERS-1'!$B$5:$J$44,9,FALSE)*'ANALYSIS-YLD2'!$F238</f>
        <v>0</v>
      </c>
      <c r="I238" s="111">
        <f>'ANALYSIS-YLD1'!I238*VLOOKUP('ANALYSIS-YLD2'!I$4,'INTERNAL PARAMETERS-1'!$B$5:$J$44,5,FALSE)*VLOOKUP('ANALYSIS-YLD2'!I$4,'INTERNAL PARAMETERS-1'!$B$5:$J$44,7,FALSE)*'ANALYSIS-YLD2'!$F238 + 'ANALYSIS-YLD1'!I238*(1-VLOOKUP('ANALYSIS-YLD2'!I$4,'INTERNAL PARAMETERS-1'!$B$5:$J$44,5,FALSE))*VLOOKUP('ANALYSIS-YLD2'!I$4,'INTERNAL PARAMETERS-1'!$B$5:$J$44,9,FALSE)*'ANALYSIS-YLD2'!$F238</f>
        <v>0</v>
      </c>
      <c r="J238" s="111">
        <f>'ANALYSIS-YLD1'!J238*VLOOKUP('ANALYSIS-YLD2'!J$4,'INTERNAL PARAMETERS-1'!$B$5:$J$44,5,FALSE)*VLOOKUP('ANALYSIS-YLD2'!J$4,'INTERNAL PARAMETERS-1'!$B$5:$J$44,7,FALSE)*'ANALYSIS-YLD2'!$F238 + 'ANALYSIS-YLD1'!J238*(1-VLOOKUP('ANALYSIS-YLD2'!J$4,'INTERNAL PARAMETERS-1'!$B$5:$J$44,5,FALSE))*VLOOKUP('ANALYSIS-YLD2'!J$4,'INTERNAL PARAMETERS-1'!$B$5:$J$44,9,FALSE)*'ANALYSIS-YLD2'!$F238</f>
        <v>0</v>
      </c>
      <c r="K238" s="111">
        <f>'ANALYSIS-YLD1'!K238*VLOOKUP('ANALYSIS-YLD2'!K$4,'INTERNAL PARAMETERS-1'!$B$5:$J$44,5,FALSE)*VLOOKUP('ANALYSIS-YLD2'!K$4,'INTERNAL PARAMETERS-1'!$B$5:$J$44,7,FALSE)*'ANALYSIS-YLD2'!$F238 + 'ANALYSIS-YLD1'!K238*(1-VLOOKUP('ANALYSIS-YLD2'!K$4,'INTERNAL PARAMETERS-1'!$B$5:$J$44,5,FALSE))*VLOOKUP('ANALYSIS-YLD2'!K$4,'INTERNAL PARAMETERS-1'!$B$5:$J$44,9,FALSE)*'ANALYSIS-YLD2'!$F238</f>
        <v>0</v>
      </c>
      <c r="L238" s="111">
        <f>'ANALYSIS-YLD1'!L238*VLOOKUP('ANALYSIS-YLD2'!L$4,'INTERNAL PARAMETERS-1'!$B$5:$J$44,5,FALSE)*VLOOKUP('ANALYSIS-YLD2'!L$4,'INTERNAL PARAMETERS-1'!$B$5:$J$44,7,FALSE)*'ANALYSIS-YLD2'!$F238 + 'ANALYSIS-YLD1'!L238*(1-VLOOKUP('ANALYSIS-YLD2'!L$4,'INTERNAL PARAMETERS-1'!$B$5:$J$44,5,FALSE))*VLOOKUP('ANALYSIS-YLD2'!L$4,'INTERNAL PARAMETERS-1'!$B$5:$J$44,9,FALSE)*'ANALYSIS-YLD2'!$F238</f>
        <v>0</v>
      </c>
      <c r="M238" s="111">
        <f>'ANALYSIS-YLD1'!M238*VLOOKUP('ANALYSIS-YLD2'!M$4,'INTERNAL PARAMETERS-1'!$B$5:$J$44,5,FALSE)*VLOOKUP('ANALYSIS-YLD2'!M$4,'INTERNAL PARAMETERS-1'!$B$5:$J$44,7,FALSE)*'ANALYSIS-YLD2'!$F238 + 'ANALYSIS-YLD1'!M238*(1-VLOOKUP('ANALYSIS-YLD2'!M$4,'INTERNAL PARAMETERS-1'!$B$5:$J$44,5,FALSE))*VLOOKUP('ANALYSIS-YLD2'!M$4,'INTERNAL PARAMETERS-1'!$B$5:$J$44,9,FALSE)*'ANALYSIS-YLD2'!$F238</f>
        <v>0</v>
      </c>
      <c r="N238" s="111">
        <f>'ANALYSIS-YLD1'!N238*VLOOKUP('ANALYSIS-YLD2'!N$4,'INTERNAL PARAMETERS-1'!$B$5:$J$44,5,FALSE)*VLOOKUP('ANALYSIS-YLD2'!N$4,'INTERNAL PARAMETERS-1'!$B$5:$J$44,7,FALSE)*'ANALYSIS-YLD2'!$F238 + 'ANALYSIS-YLD1'!N238*(1-VLOOKUP('ANALYSIS-YLD2'!N$4,'INTERNAL PARAMETERS-1'!$B$5:$J$44,5,FALSE))*VLOOKUP('ANALYSIS-YLD2'!N$4,'INTERNAL PARAMETERS-1'!$B$5:$J$44,9,FALSE)*'ANALYSIS-YLD2'!$F238</f>
        <v>0</v>
      </c>
      <c r="O238" s="111">
        <f>'ANALYSIS-YLD1'!O238*VLOOKUP('ANALYSIS-YLD2'!O$4,'INTERNAL PARAMETERS-1'!$B$5:$J$44,5,FALSE)*VLOOKUP('ANALYSIS-YLD2'!O$4,'INTERNAL PARAMETERS-1'!$B$5:$J$44,7,FALSE)*'ANALYSIS-YLD2'!$F238 + 'ANALYSIS-YLD1'!O238*(1-VLOOKUP('ANALYSIS-YLD2'!O$4,'INTERNAL PARAMETERS-1'!$B$5:$J$44,5,FALSE))*VLOOKUP('ANALYSIS-YLD2'!O$4,'INTERNAL PARAMETERS-1'!$B$5:$J$44,9,FALSE)*'ANALYSIS-YLD2'!$F238</f>
        <v>0</v>
      </c>
      <c r="P238" s="111">
        <f>'ANALYSIS-YLD1'!P238*VLOOKUP('ANALYSIS-YLD2'!P$4,'INTERNAL PARAMETERS-1'!$B$5:$J$44,5,FALSE)*VLOOKUP('ANALYSIS-YLD2'!P$4,'INTERNAL PARAMETERS-1'!$B$5:$J$44,7,FALSE)*'ANALYSIS-YLD2'!$F238 + 'ANALYSIS-YLD1'!P238*(1-VLOOKUP('ANALYSIS-YLD2'!P$4,'INTERNAL PARAMETERS-1'!$B$5:$J$44,5,FALSE))*VLOOKUP('ANALYSIS-YLD2'!P$4,'INTERNAL PARAMETERS-1'!$B$5:$J$44,9,FALSE)*'ANALYSIS-YLD2'!$F238</f>
        <v>0</v>
      </c>
      <c r="Q238" s="111">
        <f>'ANALYSIS-YLD1'!Q238*VLOOKUP('ANALYSIS-YLD2'!Q$4,'INTERNAL PARAMETERS-1'!$B$5:$J$44,5,FALSE)*VLOOKUP('ANALYSIS-YLD2'!Q$4,'INTERNAL PARAMETERS-1'!$B$5:$J$44,7,FALSE)*'ANALYSIS-YLD2'!$F238 + 'ANALYSIS-YLD1'!Q238*(1-VLOOKUP('ANALYSIS-YLD2'!Q$4,'INTERNAL PARAMETERS-1'!$B$5:$J$44,5,FALSE))*VLOOKUP('ANALYSIS-YLD2'!Q$4,'INTERNAL PARAMETERS-1'!$B$5:$J$44,9,FALSE)*'ANALYSIS-YLD2'!$F238</f>
        <v>0</v>
      </c>
      <c r="R238" s="111">
        <f>'ANALYSIS-YLD1'!R238*VLOOKUP('ANALYSIS-YLD2'!R$4,'INTERNAL PARAMETERS-1'!$B$5:$J$44,5,FALSE)*VLOOKUP('ANALYSIS-YLD2'!R$4,'INTERNAL PARAMETERS-1'!$B$5:$J$44,7,FALSE)*'ANALYSIS-YLD2'!$F238 + 'ANALYSIS-YLD1'!R238*(1-VLOOKUP('ANALYSIS-YLD2'!R$4,'INTERNAL PARAMETERS-1'!$B$5:$J$44,5,FALSE))*VLOOKUP('ANALYSIS-YLD2'!R$4,'INTERNAL PARAMETERS-1'!$B$5:$J$44,9,FALSE)*'ANALYSIS-YLD2'!$F238</f>
        <v>0</v>
      </c>
      <c r="S238" s="111">
        <f>'ANALYSIS-YLD1'!S238*VLOOKUP('ANALYSIS-YLD2'!S$4,'INTERNAL PARAMETERS-1'!$B$5:$J$44,5,FALSE)*VLOOKUP('ANALYSIS-YLD2'!S$4,'INTERNAL PARAMETERS-1'!$B$5:$J$44,7,FALSE)*'ANALYSIS-YLD2'!$F238 + 'ANALYSIS-YLD1'!S238*(1-VLOOKUP('ANALYSIS-YLD2'!S$4,'INTERNAL PARAMETERS-1'!$B$5:$J$44,5,FALSE))*VLOOKUP('ANALYSIS-YLD2'!S$4,'INTERNAL PARAMETERS-1'!$B$5:$J$44,9,FALSE)*'ANALYSIS-YLD2'!$F238</f>
        <v>0</v>
      </c>
      <c r="T238" s="111">
        <f>'ANALYSIS-YLD1'!T238*VLOOKUP('ANALYSIS-YLD2'!T$4,'INTERNAL PARAMETERS-1'!$B$5:$J$44,5,FALSE)*VLOOKUP('ANALYSIS-YLD2'!T$4,'INTERNAL PARAMETERS-1'!$B$5:$J$44,7,FALSE)*'ANALYSIS-YLD2'!$F238 + 'ANALYSIS-YLD1'!T238*(1-VLOOKUP('ANALYSIS-YLD2'!T$4,'INTERNAL PARAMETERS-1'!$B$5:$J$44,5,FALSE))*VLOOKUP('ANALYSIS-YLD2'!T$4,'INTERNAL PARAMETERS-1'!$B$5:$J$44,9,FALSE)*'ANALYSIS-YLD2'!$F238</f>
        <v>0</v>
      </c>
      <c r="U238" s="111">
        <f>'ANALYSIS-YLD1'!U238*VLOOKUP('ANALYSIS-YLD2'!U$4,'INTERNAL PARAMETERS-1'!$B$5:$J$44,5,FALSE)*VLOOKUP('ANALYSIS-YLD2'!U$4,'INTERNAL PARAMETERS-1'!$B$5:$J$44,7,FALSE)*'ANALYSIS-YLD2'!$F238 + 'ANALYSIS-YLD1'!U238*(1-VLOOKUP('ANALYSIS-YLD2'!U$4,'INTERNAL PARAMETERS-1'!$B$5:$J$44,5,FALSE))*VLOOKUP('ANALYSIS-YLD2'!U$4,'INTERNAL PARAMETERS-1'!$B$5:$J$44,9,FALSE)*'ANALYSIS-YLD2'!$F238</f>
        <v>0</v>
      </c>
      <c r="V238" s="111">
        <f>'ANALYSIS-YLD1'!V238*VLOOKUP('ANALYSIS-YLD2'!V$4,'INTERNAL PARAMETERS-1'!$B$5:$J$44,5,FALSE)*VLOOKUP('ANALYSIS-YLD2'!V$4,'INTERNAL PARAMETERS-1'!$B$5:$J$44,7,FALSE)*'ANALYSIS-YLD2'!$F238 + 'ANALYSIS-YLD1'!V238*(1-VLOOKUP('ANALYSIS-YLD2'!V$4,'INTERNAL PARAMETERS-1'!$B$5:$J$44,5,FALSE))*VLOOKUP('ANALYSIS-YLD2'!V$4,'INTERNAL PARAMETERS-1'!$B$5:$J$44,9,FALSE)*'ANALYSIS-YLD2'!$F238</f>
        <v>0</v>
      </c>
      <c r="W238" s="111">
        <f>'ANALYSIS-YLD1'!W238*VLOOKUP('ANALYSIS-YLD2'!W$4,'INTERNAL PARAMETERS-1'!$B$5:$J$44,5,FALSE)*VLOOKUP('ANALYSIS-YLD2'!W$4,'INTERNAL PARAMETERS-1'!$B$5:$J$44,7,FALSE)*'ANALYSIS-YLD2'!$F238 + 'ANALYSIS-YLD1'!W238*(1-VLOOKUP('ANALYSIS-YLD2'!W$4,'INTERNAL PARAMETERS-1'!$B$5:$J$44,5,FALSE))*VLOOKUP('ANALYSIS-YLD2'!W$4,'INTERNAL PARAMETERS-1'!$B$5:$J$44,9,FALSE)*'ANALYSIS-YLD2'!$F238</f>
        <v>0</v>
      </c>
      <c r="X238" s="111">
        <f>'ANALYSIS-YLD1'!X238*VLOOKUP('ANALYSIS-YLD2'!X$4,'INTERNAL PARAMETERS-1'!$B$5:$J$44,5,FALSE)*VLOOKUP('ANALYSIS-YLD2'!X$4,'INTERNAL PARAMETERS-1'!$B$5:$J$44,7,FALSE)*'ANALYSIS-YLD2'!$F238 + 'ANALYSIS-YLD1'!X238*(1-VLOOKUP('ANALYSIS-YLD2'!X$4,'INTERNAL PARAMETERS-1'!$B$5:$J$44,5,FALSE))*VLOOKUP('ANALYSIS-YLD2'!X$4,'INTERNAL PARAMETERS-1'!$B$5:$J$44,9,FALSE)*'ANALYSIS-YLD2'!$F238</f>
        <v>0</v>
      </c>
      <c r="Y238" s="111">
        <f>'ANALYSIS-YLD1'!Y238*VLOOKUP('ANALYSIS-YLD2'!Y$4,'INTERNAL PARAMETERS-1'!$B$5:$J$44,5,FALSE)*VLOOKUP('ANALYSIS-YLD2'!Y$4,'INTERNAL PARAMETERS-1'!$B$5:$J$44,7,FALSE)*'ANALYSIS-YLD2'!$F238 + 'ANALYSIS-YLD1'!Y238*(1-VLOOKUP('ANALYSIS-YLD2'!Y$4,'INTERNAL PARAMETERS-1'!$B$5:$J$44,5,FALSE))*VLOOKUP('ANALYSIS-YLD2'!Y$4,'INTERNAL PARAMETERS-1'!$B$5:$J$44,9,FALSE)*'ANALYSIS-YLD2'!$F238</f>
        <v>0</v>
      </c>
      <c r="Z238" s="111">
        <f>'ANALYSIS-YLD1'!Z238*VLOOKUP('ANALYSIS-YLD2'!Z$4,'INTERNAL PARAMETERS-1'!$B$5:$J$44,5,FALSE)*VLOOKUP('ANALYSIS-YLD2'!Z$4,'INTERNAL PARAMETERS-1'!$B$5:$J$44,7,FALSE)*'ANALYSIS-YLD2'!$F238 + 'ANALYSIS-YLD1'!Z238*(1-VLOOKUP('ANALYSIS-YLD2'!Z$4,'INTERNAL PARAMETERS-1'!$B$5:$J$44,5,FALSE))*VLOOKUP('ANALYSIS-YLD2'!Z$4,'INTERNAL PARAMETERS-1'!$B$5:$J$44,9,FALSE)*'ANALYSIS-YLD2'!$F238</f>
        <v>0</v>
      </c>
      <c r="AA238" s="111">
        <f>'ANALYSIS-YLD1'!AA238*VLOOKUP('ANALYSIS-YLD2'!AA$4,'INTERNAL PARAMETERS-1'!$B$5:$J$44,5,FALSE)*VLOOKUP('ANALYSIS-YLD2'!AA$4,'INTERNAL PARAMETERS-1'!$B$5:$J$44,7,FALSE)*'ANALYSIS-YLD2'!$F238 + 'ANALYSIS-YLD1'!AA238*(1-VLOOKUP('ANALYSIS-YLD2'!AA$4,'INTERNAL PARAMETERS-1'!$B$5:$J$44,5,FALSE))*VLOOKUP('ANALYSIS-YLD2'!AA$4,'INTERNAL PARAMETERS-1'!$B$5:$J$44,9,FALSE)*'ANALYSIS-YLD2'!$F238</f>
        <v>0</v>
      </c>
      <c r="AB238" s="111">
        <f>'ANALYSIS-YLD1'!AB238*VLOOKUP('ANALYSIS-YLD2'!AB$4,'INTERNAL PARAMETERS-1'!$B$5:$J$44,5,FALSE)*VLOOKUP('ANALYSIS-YLD2'!AB$4,'INTERNAL PARAMETERS-1'!$B$5:$J$44,7,FALSE)*'ANALYSIS-YLD2'!$F238 + 'ANALYSIS-YLD1'!AB238*(1-VLOOKUP('ANALYSIS-YLD2'!AB$4,'INTERNAL PARAMETERS-1'!$B$5:$J$44,5,FALSE))*VLOOKUP('ANALYSIS-YLD2'!AB$4,'INTERNAL PARAMETERS-1'!$B$5:$J$44,9,FALSE)*'ANALYSIS-YLD2'!$F238</f>
        <v>0</v>
      </c>
      <c r="AC238" s="111">
        <f>'ANALYSIS-YLD1'!AC238*VLOOKUP('ANALYSIS-YLD2'!AC$4,'INTERNAL PARAMETERS-1'!$B$5:$J$44,5,FALSE)*VLOOKUP('ANALYSIS-YLD2'!AC$4,'INTERNAL PARAMETERS-1'!$B$5:$J$44,7,FALSE)*'ANALYSIS-YLD2'!$F238 + 'ANALYSIS-YLD1'!AC238*(1-VLOOKUP('ANALYSIS-YLD2'!AC$4,'INTERNAL PARAMETERS-1'!$B$5:$J$44,5,FALSE))*VLOOKUP('ANALYSIS-YLD2'!AC$4,'INTERNAL PARAMETERS-1'!$B$5:$J$44,9,FALSE)*'ANALYSIS-YLD2'!$F238</f>
        <v>0</v>
      </c>
      <c r="AD238" s="111">
        <f>'ANALYSIS-YLD1'!AD238*VLOOKUP('ANALYSIS-YLD2'!AD$4,'INTERNAL PARAMETERS-1'!$B$5:$J$44,5,FALSE)*VLOOKUP('ANALYSIS-YLD2'!AD$4,'INTERNAL PARAMETERS-1'!$B$5:$J$44,7,FALSE)*'ANALYSIS-YLD2'!$F238 + 'ANALYSIS-YLD1'!AD238*(1-VLOOKUP('ANALYSIS-YLD2'!AD$4,'INTERNAL PARAMETERS-1'!$B$5:$J$44,5,FALSE))*VLOOKUP('ANALYSIS-YLD2'!AD$4,'INTERNAL PARAMETERS-1'!$B$5:$J$44,9,FALSE)*'ANALYSIS-YLD2'!$F238</f>
        <v>0</v>
      </c>
      <c r="AE238" s="111">
        <f>'ANALYSIS-YLD1'!AE238*VLOOKUP('ANALYSIS-YLD2'!AE$4,'INTERNAL PARAMETERS-1'!$B$5:$J$44,5,FALSE)*VLOOKUP('ANALYSIS-YLD2'!AE$4,'INTERNAL PARAMETERS-1'!$B$5:$J$44,7,FALSE)*'ANALYSIS-YLD2'!$F238 + 'ANALYSIS-YLD1'!AE238*(1-VLOOKUP('ANALYSIS-YLD2'!AE$4,'INTERNAL PARAMETERS-1'!$B$5:$J$44,5,FALSE))*VLOOKUP('ANALYSIS-YLD2'!AE$4,'INTERNAL PARAMETERS-1'!$B$5:$J$44,9,FALSE)*'ANALYSIS-YLD2'!$F238</f>
        <v>0</v>
      </c>
      <c r="AF238" s="111">
        <f>'ANALYSIS-YLD1'!AF238*VLOOKUP('ANALYSIS-YLD2'!AF$4,'INTERNAL PARAMETERS-1'!$B$5:$J$44,5,FALSE)*VLOOKUP('ANALYSIS-YLD2'!AF$4,'INTERNAL PARAMETERS-1'!$B$5:$J$44,7,FALSE)*'ANALYSIS-YLD2'!$F238 + 'ANALYSIS-YLD1'!AF238*(1-VLOOKUP('ANALYSIS-YLD2'!AF$4,'INTERNAL PARAMETERS-1'!$B$5:$J$44,5,FALSE))*VLOOKUP('ANALYSIS-YLD2'!AF$4,'INTERNAL PARAMETERS-1'!$B$5:$J$44,9,FALSE)*'ANALYSIS-YLD2'!$F238</f>
        <v>0</v>
      </c>
      <c r="AG238" s="111">
        <f>'ANALYSIS-YLD1'!AG238*VLOOKUP('ANALYSIS-YLD2'!AG$4,'INTERNAL PARAMETERS-1'!$B$5:$J$44,5,FALSE)*VLOOKUP('ANALYSIS-YLD2'!AG$4,'INTERNAL PARAMETERS-1'!$B$5:$J$44,7,FALSE)*'ANALYSIS-YLD2'!$F238 + 'ANALYSIS-YLD1'!AG238*(1-VLOOKUP('ANALYSIS-YLD2'!AG$4,'INTERNAL PARAMETERS-1'!$B$5:$J$44,5,FALSE))*VLOOKUP('ANALYSIS-YLD2'!AG$4,'INTERNAL PARAMETERS-1'!$B$5:$J$44,9,FALSE)*'ANALYSIS-YLD2'!$F238</f>
        <v>0</v>
      </c>
      <c r="AH238" s="111">
        <f>'ANALYSIS-YLD1'!AH238*VLOOKUP('ANALYSIS-YLD2'!AH$4,'INTERNAL PARAMETERS-1'!$B$5:$J$44,5,FALSE)*VLOOKUP('ANALYSIS-YLD2'!AH$4,'INTERNAL PARAMETERS-1'!$B$5:$J$44,7,FALSE)*'ANALYSIS-YLD2'!$F238 + 'ANALYSIS-YLD1'!AH238*(1-VLOOKUP('ANALYSIS-YLD2'!AH$4,'INTERNAL PARAMETERS-1'!$B$5:$J$44,5,FALSE))*VLOOKUP('ANALYSIS-YLD2'!AH$4,'INTERNAL PARAMETERS-1'!$B$5:$J$44,9,FALSE)*'ANALYSIS-YLD2'!$F238</f>
        <v>0</v>
      </c>
      <c r="AI238" s="111">
        <f>'ANALYSIS-YLD1'!AI238*VLOOKUP('ANALYSIS-YLD2'!AI$4,'INTERNAL PARAMETERS-1'!$B$5:$J$44,5,FALSE)*VLOOKUP('ANALYSIS-YLD2'!AI$4,'INTERNAL PARAMETERS-1'!$B$5:$J$44,7,FALSE)*'ANALYSIS-YLD2'!$F238 + 'ANALYSIS-YLD1'!AI238*(1-VLOOKUP('ANALYSIS-YLD2'!AI$4,'INTERNAL PARAMETERS-1'!$B$5:$J$44,5,FALSE))*VLOOKUP('ANALYSIS-YLD2'!AI$4,'INTERNAL PARAMETERS-1'!$B$5:$J$44,9,FALSE)*'ANALYSIS-YLD2'!$F238</f>
        <v>0</v>
      </c>
      <c r="AJ238" s="111">
        <f>'ANALYSIS-YLD1'!AJ238*VLOOKUP('ANALYSIS-YLD2'!AJ$4,'INTERNAL PARAMETERS-1'!$B$5:$J$44,5,FALSE)*VLOOKUP('ANALYSIS-YLD2'!AJ$4,'INTERNAL PARAMETERS-1'!$B$5:$J$44,7,FALSE)*'ANALYSIS-YLD2'!$F238 + 'ANALYSIS-YLD1'!AJ238*(1-VLOOKUP('ANALYSIS-YLD2'!AJ$4,'INTERNAL PARAMETERS-1'!$B$5:$J$44,5,FALSE))*VLOOKUP('ANALYSIS-YLD2'!AJ$4,'INTERNAL PARAMETERS-1'!$B$5:$J$44,9,FALSE)*'ANALYSIS-YLD2'!$F238</f>
        <v>0</v>
      </c>
      <c r="AK238" s="111">
        <f>'ANALYSIS-YLD1'!AK238*VLOOKUP('ANALYSIS-YLD2'!AK$4,'INTERNAL PARAMETERS-1'!$B$5:$J$44,5,FALSE)*VLOOKUP('ANALYSIS-YLD2'!AK$4,'INTERNAL PARAMETERS-1'!$B$5:$J$44,7,FALSE)*'ANALYSIS-YLD2'!$F238 + 'ANALYSIS-YLD1'!AK238*(1-VLOOKUP('ANALYSIS-YLD2'!AK$4,'INTERNAL PARAMETERS-1'!$B$5:$J$44,5,FALSE))*VLOOKUP('ANALYSIS-YLD2'!AK$4,'INTERNAL PARAMETERS-1'!$B$5:$J$44,9,FALSE)*'ANALYSIS-YLD2'!$F238</f>
        <v>0</v>
      </c>
      <c r="AL238" s="111">
        <f>'ANALYSIS-YLD1'!AL238*VLOOKUP('ANALYSIS-YLD2'!AL$4,'INTERNAL PARAMETERS-1'!$B$5:$J$44,5,FALSE)*VLOOKUP('ANALYSIS-YLD2'!AL$4,'INTERNAL PARAMETERS-1'!$B$5:$J$44,7,FALSE)*'ANALYSIS-YLD2'!$F238 + 'ANALYSIS-YLD1'!AL238*(1-VLOOKUP('ANALYSIS-YLD2'!AL$4,'INTERNAL PARAMETERS-1'!$B$5:$J$44,5,FALSE))*VLOOKUP('ANALYSIS-YLD2'!AL$4,'INTERNAL PARAMETERS-1'!$B$5:$J$44,9,FALSE)*'ANALYSIS-YLD2'!$F238</f>
        <v>0</v>
      </c>
      <c r="AM238" s="111">
        <f>'ANALYSIS-YLD1'!AM238*VLOOKUP('ANALYSIS-YLD2'!AM$4,'INTERNAL PARAMETERS-1'!$B$5:$J$44,5,FALSE)*VLOOKUP('ANALYSIS-YLD2'!AM$4,'INTERNAL PARAMETERS-1'!$B$5:$J$44,7,FALSE)*'ANALYSIS-YLD2'!$F238 + 'ANALYSIS-YLD1'!AM238*(1-VLOOKUP('ANALYSIS-YLD2'!AM$4,'INTERNAL PARAMETERS-1'!$B$5:$J$44,5,FALSE))*VLOOKUP('ANALYSIS-YLD2'!AM$4,'INTERNAL PARAMETERS-1'!$B$5:$J$44,9,FALSE)*'ANALYSIS-YLD2'!$F238</f>
        <v>0</v>
      </c>
      <c r="AN238" s="111">
        <f>'ANALYSIS-YLD1'!AN238*VLOOKUP('ANALYSIS-YLD2'!AN$4,'INTERNAL PARAMETERS-1'!$B$5:$J$44,5,FALSE)*VLOOKUP('ANALYSIS-YLD2'!AN$4,'INTERNAL PARAMETERS-1'!$B$5:$J$44,7,FALSE)*'ANALYSIS-YLD2'!$F238 + 'ANALYSIS-YLD1'!AN238*(1-VLOOKUP('ANALYSIS-YLD2'!AN$4,'INTERNAL PARAMETERS-1'!$B$5:$J$44,5,FALSE))*VLOOKUP('ANALYSIS-YLD2'!AN$4,'INTERNAL PARAMETERS-1'!$B$5:$J$44,9,FALSE)*'ANALYSIS-YLD2'!$F238</f>
        <v>0</v>
      </c>
      <c r="AO238" s="111">
        <f>'ANALYSIS-YLD1'!AO238*VLOOKUP('ANALYSIS-YLD2'!AO$4,'INTERNAL PARAMETERS-1'!$B$5:$J$44,5,FALSE)*VLOOKUP('ANALYSIS-YLD2'!AO$4,'INTERNAL PARAMETERS-1'!$B$5:$J$44,7,FALSE)*'ANALYSIS-YLD2'!$F238 + 'ANALYSIS-YLD1'!AO238*(1-VLOOKUP('ANALYSIS-YLD2'!AO$4,'INTERNAL PARAMETERS-1'!$B$5:$J$44,5,FALSE))*VLOOKUP('ANALYSIS-YLD2'!AO$4,'INTERNAL PARAMETERS-1'!$B$5:$J$44,9,FALSE)*'ANALYSIS-YLD2'!$F238</f>
        <v>0</v>
      </c>
      <c r="AP238" s="111">
        <f>'ANALYSIS-YLD1'!AP238*VLOOKUP('ANALYSIS-YLD2'!AP$4,'INTERNAL PARAMETERS-1'!$B$5:$J$44,5,FALSE)*VLOOKUP('ANALYSIS-YLD2'!AP$4,'INTERNAL PARAMETERS-1'!$B$5:$J$44,7,FALSE)*'ANALYSIS-YLD2'!$F238 + 'ANALYSIS-YLD1'!AP238*(1-VLOOKUP('ANALYSIS-YLD2'!AP$4,'INTERNAL PARAMETERS-1'!$B$5:$J$44,5,FALSE))*VLOOKUP('ANALYSIS-YLD2'!AP$4,'INTERNAL PARAMETERS-1'!$B$5:$J$44,9,FALSE)*'ANALYSIS-YLD2'!$F238</f>
        <v>0</v>
      </c>
      <c r="AQ238" s="111">
        <f>'ANALYSIS-YLD1'!AQ238*VLOOKUP('ANALYSIS-YLD2'!AQ$4,'INTERNAL PARAMETERS-1'!$B$5:$J$44,5,FALSE)*VLOOKUP('ANALYSIS-YLD2'!AQ$4,'INTERNAL PARAMETERS-1'!$B$5:$J$44,7,FALSE)*'ANALYSIS-YLD2'!$F238 + 'ANALYSIS-YLD1'!AQ238*(1-VLOOKUP('ANALYSIS-YLD2'!AQ$4,'INTERNAL PARAMETERS-1'!$B$5:$J$44,5,FALSE))*VLOOKUP('ANALYSIS-YLD2'!AQ$4,'INTERNAL PARAMETERS-1'!$B$5:$J$44,9,FALSE)*'ANALYSIS-YLD2'!$F238</f>
        <v>0</v>
      </c>
      <c r="AR238" s="111">
        <f>'ANALYSIS-YLD1'!AR238*VLOOKUP('ANALYSIS-YLD2'!AR$4,'INTERNAL PARAMETERS-1'!$B$5:$J$44,5,FALSE)*VLOOKUP('ANALYSIS-YLD2'!AR$4,'INTERNAL PARAMETERS-1'!$B$5:$J$44,7,FALSE)*'ANALYSIS-YLD2'!$F238 + 'ANALYSIS-YLD1'!AR238*(1-VLOOKUP('ANALYSIS-YLD2'!AR$4,'INTERNAL PARAMETERS-1'!$B$5:$J$44,5,FALSE))*VLOOKUP('ANALYSIS-YLD2'!AR$4,'INTERNAL PARAMETERS-1'!$B$5:$J$44,9,FALSE)*'ANALYSIS-YLD2'!$F238</f>
        <v>0</v>
      </c>
      <c r="AS238" s="111">
        <f>'ANALYSIS-YLD1'!AS238*VLOOKUP('ANALYSIS-YLD2'!AS$4,'INTERNAL PARAMETERS-1'!$B$5:$J$44,5,FALSE)*VLOOKUP('ANALYSIS-YLD2'!AS$4,'INTERNAL PARAMETERS-1'!$B$5:$J$44,7,FALSE)*'ANALYSIS-YLD2'!$F238 + 'ANALYSIS-YLD1'!AS238*(1-VLOOKUP('ANALYSIS-YLD2'!AS$4,'INTERNAL PARAMETERS-1'!$B$5:$J$44,5,FALSE))*VLOOKUP('ANALYSIS-YLD2'!AS$4,'INTERNAL PARAMETERS-1'!$B$5:$J$44,9,FALSE)*'ANALYSIS-YLD2'!$F238</f>
        <v>0</v>
      </c>
      <c r="AT238" s="110">
        <f>'ANALYSIS-YLD1'!AT238*VLOOKUP('ANALYSIS-YLD2'!AT$4,'INTERNAL PARAMETERS-1'!$B$5:$J$44,5,FALSE)*VLOOKUP('ANALYSIS-YLD2'!AT$4,'INTERNAL PARAMETERS-1'!$B$5:$J$44,7,FALSE)*'ANALYSIS-YLD2'!$F238 + 'ANALYSIS-YLD1'!AT238*(1-VLOOKUP('ANALYSIS-YLD2'!AT$4,'INTERNAL PARAMETERS-1'!$B$5:$J$44,5,FALSE))*VLOOKUP('ANALYSIS-YLD2'!AT$4,'INTERNAL PARAMETERS-1'!$B$5:$J$44,9,FALSE)*'ANALYSIS-YLD2'!$F238</f>
        <v>0</v>
      </c>
      <c r="AU238" s="112">
        <f>'ANALYSIS-YLD1'!AU238*VLOOKUP('ANALYSIS-YLD2'!AU$4,'INTERNAL PARAMETERS-1'!$B$5:$J$44,5,FALSE)*VLOOKUP('ANALYSIS-YLD2'!AU$4,'INTERNAL PARAMETERS-1'!$B$5:$J$44,6,FALSE)*VLOOKUP('ANALYSIS-YLD2'!AU$4,'INTERNAL PARAMETERS-1'!$B$5:$J$44,3,FALSE) + 'ANALYSIS-YLD1'!AU238*(1-VLOOKUP('ANALYSIS-YLD2'!AU$4,'INTERNAL PARAMETERS-1'!$B$5:$J$44,5,FALSE))*VLOOKUP('ANALYSIS-YLD2'!AU$4,'INTERNAL PARAMETERS-1'!$B$5:$J$44,8,FALSE)*VLOOKUP('ANALYSIS-YLD2'!AU$4,'INTERNAL PARAMETERS-1'!$B$5:$J$44,3,FALSE)</f>
        <v>0</v>
      </c>
      <c r="AV238" s="111">
        <f>'ANALYSIS-YLD1'!AV238*VLOOKUP('ANALYSIS-YLD2'!AV$4,'INTERNAL PARAMETERS-1'!$B$5:$J$44,5,FALSE)*VLOOKUP('ANALYSIS-YLD2'!AV$4,'INTERNAL PARAMETERS-1'!$B$5:$J$44,6,FALSE)*VLOOKUP('ANALYSIS-YLD2'!AV$4,'INTERNAL PARAMETERS-1'!$B$5:$J$44,3,FALSE) + 'ANALYSIS-YLD1'!AV238*(1-VLOOKUP('ANALYSIS-YLD2'!AV$4,'INTERNAL PARAMETERS-1'!$B$5:$J$44,5,FALSE))*VLOOKUP('ANALYSIS-YLD2'!AV$4,'INTERNAL PARAMETERS-1'!$B$5:$J$44,8,FALSE)*VLOOKUP('ANALYSIS-YLD2'!AV$4,'INTERNAL PARAMETERS-1'!$B$5:$J$44,3,FALSE)</f>
        <v>0</v>
      </c>
      <c r="AW238" s="111">
        <f>'ANALYSIS-YLD1'!AW238*VLOOKUP('ANALYSIS-YLD2'!AW$4,'INTERNAL PARAMETERS-1'!$B$5:$J$44,5,FALSE)*VLOOKUP('ANALYSIS-YLD2'!AW$4,'INTERNAL PARAMETERS-1'!$B$5:$J$44,6,FALSE)*VLOOKUP('ANALYSIS-YLD2'!AW$4,'INTERNAL PARAMETERS-1'!$B$5:$J$44,3,FALSE) + 'ANALYSIS-YLD1'!AW238*(1-VLOOKUP('ANALYSIS-YLD2'!AW$4,'INTERNAL PARAMETERS-1'!$B$5:$J$44,5,FALSE))*VLOOKUP('ANALYSIS-YLD2'!AW$4,'INTERNAL PARAMETERS-1'!$B$5:$J$44,8,FALSE)*VLOOKUP('ANALYSIS-YLD2'!AW$4,'INTERNAL PARAMETERS-1'!$B$5:$J$44,3,FALSE)</f>
        <v>0</v>
      </c>
      <c r="AX238" s="111">
        <f>'ANALYSIS-YLD1'!AX238*VLOOKUP('ANALYSIS-YLD2'!AX$4,'INTERNAL PARAMETERS-1'!$B$5:$J$44,5,FALSE)*VLOOKUP('ANALYSIS-YLD2'!AX$4,'INTERNAL PARAMETERS-1'!$B$5:$J$44,6,FALSE)*VLOOKUP('ANALYSIS-YLD2'!AX$4,'INTERNAL PARAMETERS-1'!$B$5:$J$44,3,FALSE) + 'ANALYSIS-YLD1'!AX238*(1-VLOOKUP('ANALYSIS-YLD2'!AX$4,'INTERNAL PARAMETERS-1'!$B$5:$J$44,5,FALSE))*VLOOKUP('ANALYSIS-YLD2'!AX$4,'INTERNAL PARAMETERS-1'!$B$5:$J$44,8,FALSE)*VLOOKUP('ANALYSIS-YLD2'!AX$4,'INTERNAL PARAMETERS-1'!$B$5:$J$44,3,FALSE)</f>
        <v>0</v>
      </c>
      <c r="AY238" s="111">
        <f>'ANALYSIS-YLD1'!AY238*VLOOKUP('ANALYSIS-YLD2'!AY$4,'INTERNAL PARAMETERS-1'!$B$5:$J$44,5,FALSE)*VLOOKUP('ANALYSIS-YLD2'!AY$4,'INTERNAL PARAMETERS-1'!$B$5:$J$44,6,FALSE)*VLOOKUP('ANALYSIS-YLD2'!AY$4,'INTERNAL PARAMETERS-1'!$B$5:$J$44,3,FALSE) + 'ANALYSIS-YLD1'!AY238*(1-VLOOKUP('ANALYSIS-YLD2'!AY$4,'INTERNAL PARAMETERS-1'!$B$5:$J$44,5,FALSE))*VLOOKUP('ANALYSIS-YLD2'!AY$4,'INTERNAL PARAMETERS-1'!$B$5:$J$44,8,FALSE)*VLOOKUP('ANALYSIS-YLD2'!AY$4,'INTERNAL PARAMETERS-1'!$B$5:$J$44,3,FALSE)</f>
        <v>0</v>
      </c>
      <c r="AZ238" s="111">
        <f>'ANALYSIS-YLD1'!AZ238*VLOOKUP('ANALYSIS-YLD2'!AZ$4,'INTERNAL PARAMETERS-1'!$B$5:$J$44,5,FALSE)*VLOOKUP('ANALYSIS-YLD2'!AZ$4,'INTERNAL PARAMETERS-1'!$B$5:$J$44,6,FALSE)*VLOOKUP('ANALYSIS-YLD2'!AZ$4,'INTERNAL PARAMETERS-1'!$B$5:$J$44,3,FALSE) + 'ANALYSIS-YLD1'!AZ238*(1-VLOOKUP('ANALYSIS-YLD2'!AZ$4,'INTERNAL PARAMETERS-1'!$B$5:$J$44,5,FALSE))*VLOOKUP('ANALYSIS-YLD2'!AZ$4,'INTERNAL PARAMETERS-1'!$B$5:$J$44,8,FALSE)*VLOOKUP('ANALYSIS-YLD2'!AZ$4,'INTERNAL PARAMETERS-1'!$B$5:$J$44,3,FALSE)</f>
        <v>0</v>
      </c>
      <c r="BA238" s="111">
        <f>'ANALYSIS-YLD1'!BA238*VLOOKUP('ANALYSIS-YLD2'!BA$4,'INTERNAL PARAMETERS-1'!$B$5:$J$44,5,FALSE)*VLOOKUP('ANALYSIS-YLD2'!BA$4,'INTERNAL PARAMETERS-1'!$B$5:$J$44,6,FALSE)*VLOOKUP('ANALYSIS-YLD2'!BA$4,'INTERNAL PARAMETERS-1'!$B$5:$J$44,3,FALSE) + 'ANALYSIS-YLD1'!BA238*(1-VLOOKUP('ANALYSIS-YLD2'!BA$4,'INTERNAL PARAMETERS-1'!$B$5:$J$44,5,FALSE))*VLOOKUP('ANALYSIS-YLD2'!BA$4,'INTERNAL PARAMETERS-1'!$B$5:$J$44,8,FALSE)*VLOOKUP('ANALYSIS-YLD2'!BA$4,'INTERNAL PARAMETERS-1'!$B$5:$J$44,3,FALSE)</f>
        <v>0</v>
      </c>
      <c r="BB238" s="111">
        <f>'ANALYSIS-YLD1'!BB238*VLOOKUP('ANALYSIS-YLD2'!BB$4,'INTERNAL PARAMETERS-1'!$B$5:$J$44,5,FALSE)*VLOOKUP('ANALYSIS-YLD2'!BB$4,'INTERNAL PARAMETERS-1'!$B$5:$J$44,6,FALSE)*VLOOKUP('ANALYSIS-YLD2'!BB$4,'INTERNAL PARAMETERS-1'!$B$5:$J$44,3,FALSE) + 'ANALYSIS-YLD1'!BB238*(1-VLOOKUP('ANALYSIS-YLD2'!BB$4,'INTERNAL PARAMETERS-1'!$B$5:$J$44,5,FALSE))*VLOOKUP('ANALYSIS-YLD2'!BB$4,'INTERNAL PARAMETERS-1'!$B$5:$J$44,8,FALSE)*VLOOKUP('ANALYSIS-YLD2'!BB$4,'INTERNAL PARAMETERS-1'!$B$5:$J$44,3,FALSE)</f>
        <v>0</v>
      </c>
      <c r="BC238" s="111">
        <f>'ANALYSIS-YLD1'!BC238*VLOOKUP('ANALYSIS-YLD2'!BC$4,'INTERNAL PARAMETERS-1'!$B$5:$J$44,5,FALSE)*VLOOKUP('ANALYSIS-YLD2'!BC$4,'INTERNAL PARAMETERS-1'!$B$5:$J$44,6,FALSE)*VLOOKUP('ANALYSIS-YLD2'!BC$4,'INTERNAL PARAMETERS-1'!$B$5:$J$44,3,FALSE) + 'ANALYSIS-YLD1'!BC238*(1-VLOOKUP('ANALYSIS-YLD2'!BC$4,'INTERNAL PARAMETERS-1'!$B$5:$J$44,5,FALSE))*VLOOKUP('ANALYSIS-YLD2'!BC$4,'INTERNAL PARAMETERS-1'!$B$5:$J$44,8,FALSE)*VLOOKUP('ANALYSIS-YLD2'!BC$4,'INTERNAL PARAMETERS-1'!$B$5:$J$44,3,FALSE)</f>
        <v>0</v>
      </c>
      <c r="BD238" s="111">
        <f>'ANALYSIS-YLD1'!BD238*VLOOKUP('ANALYSIS-YLD2'!BD$4,'INTERNAL PARAMETERS-1'!$B$5:$J$44,5,FALSE)*VLOOKUP('ANALYSIS-YLD2'!BD$4,'INTERNAL PARAMETERS-1'!$B$5:$J$44,6,FALSE)*VLOOKUP('ANALYSIS-YLD2'!BD$4,'INTERNAL PARAMETERS-1'!$B$5:$J$44,3,FALSE) + 'ANALYSIS-YLD1'!BD238*(1-VLOOKUP('ANALYSIS-YLD2'!BD$4,'INTERNAL PARAMETERS-1'!$B$5:$J$44,5,FALSE))*VLOOKUP('ANALYSIS-YLD2'!BD$4,'INTERNAL PARAMETERS-1'!$B$5:$J$44,8,FALSE)*VLOOKUP('ANALYSIS-YLD2'!BD$4,'INTERNAL PARAMETERS-1'!$B$5:$J$44,3,FALSE)</f>
        <v>0</v>
      </c>
      <c r="BE238" s="111">
        <f>'ANALYSIS-YLD1'!BE238*VLOOKUP('ANALYSIS-YLD2'!BE$4,'INTERNAL PARAMETERS-1'!$B$5:$J$44,5,FALSE)*VLOOKUP('ANALYSIS-YLD2'!BE$4,'INTERNAL PARAMETERS-1'!$B$5:$J$44,6,FALSE)*VLOOKUP('ANALYSIS-YLD2'!BE$4,'INTERNAL PARAMETERS-1'!$B$5:$J$44,3,FALSE) + 'ANALYSIS-YLD1'!BE238*(1-VLOOKUP('ANALYSIS-YLD2'!BE$4,'INTERNAL PARAMETERS-1'!$B$5:$J$44,5,FALSE))*VLOOKUP('ANALYSIS-YLD2'!BE$4,'INTERNAL PARAMETERS-1'!$B$5:$J$44,8,FALSE)*VLOOKUP('ANALYSIS-YLD2'!BE$4,'INTERNAL PARAMETERS-1'!$B$5:$J$44,3,FALSE)</f>
        <v>0</v>
      </c>
      <c r="BF238" s="111">
        <f>'ANALYSIS-YLD1'!BF238*VLOOKUP('ANALYSIS-YLD2'!BF$4,'INTERNAL PARAMETERS-1'!$B$5:$J$44,5,FALSE)*VLOOKUP('ANALYSIS-YLD2'!BF$4,'INTERNAL PARAMETERS-1'!$B$5:$J$44,6,FALSE)*VLOOKUP('ANALYSIS-YLD2'!BF$4,'INTERNAL PARAMETERS-1'!$B$5:$J$44,3,FALSE) + 'ANALYSIS-YLD1'!BF238*(1-VLOOKUP('ANALYSIS-YLD2'!BF$4,'INTERNAL PARAMETERS-1'!$B$5:$J$44,5,FALSE))*VLOOKUP('ANALYSIS-YLD2'!BF$4,'INTERNAL PARAMETERS-1'!$B$5:$J$44,8,FALSE)*VLOOKUP('ANALYSIS-YLD2'!BF$4,'INTERNAL PARAMETERS-1'!$B$5:$J$44,3,FALSE)</f>
        <v>0</v>
      </c>
      <c r="BG238" s="111">
        <f>'ANALYSIS-YLD1'!BG238*VLOOKUP('ANALYSIS-YLD2'!BG$4,'INTERNAL PARAMETERS-1'!$B$5:$J$44,5,FALSE)*VLOOKUP('ANALYSIS-YLD2'!BG$4,'INTERNAL PARAMETERS-1'!$B$5:$J$44,6,FALSE)*VLOOKUP('ANALYSIS-YLD2'!BG$4,'INTERNAL PARAMETERS-1'!$B$5:$J$44,3,FALSE) + 'ANALYSIS-YLD1'!BG238*(1-VLOOKUP('ANALYSIS-YLD2'!BG$4,'INTERNAL PARAMETERS-1'!$B$5:$J$44,5,FALSE))*VLOOKUP('ANALYSIS-YLD2'!BG$4,'INTERNAL PARAMETERS-1'!$B$5:$J$44,8,FALSE)*VLOOKUP('ANALYSIS-YLD2'!BG$4,'INTERNAL PARAMETERS-1'!$B$5:$J$44,3,FALSE)</f>
        <v>0</v>
      </c>
      <c r="BH238" s="111">
        <f>'ANALYSIS-YLD1'!BH238*VLOOKUP('ANALYSIS-YLD2'!BH$4,'INTERNAL PARAMETERS-1'!$B$5:$J$44,5,FALSE)*VLOOKUP('ANALYSIS-YLD2'!BH$4,'INTERNAL PARAMETERS-1'!$B$5:$J$44,6,FALSE)*VLOOKUP('ANALYSIS-YLD2'!BH$4,'INTERNAL PARAMETERS-1'!$B$5:$J$44,3,FALSE) + 'ANALYSIS-YLD1'!BH238*(1-VLOOKUP('ANALYSIS-YLD2'!BH$4,'INTERNAL PARAMETERS-1'!$B$5:$J$44,5,FALSE))*VLOOKUP('ANALYSIS-YLD2'!BH$4,'INTERNAL PARAMETERS-1'!$B$5:$J$44,8,FALSE)*VLOOKUP('ANALYSIS-YLD2'!BH$4,'INTERNAL PARAMETERS-1'!$B$5:$J$44,3,FALSE)</f>
        <v>0</v>
      </c>
      <c r="BI238" s="111">
        <f>'ANALYSIS-YLD1'!BI238*VLOOKUP('ANALYSIS-YLD2'!BI$4,'INTERNAL PARAMETERS-1'!$B$5:$J$44,5,FALSE)*VLOOKUP('ANALYSIS-YLD2'!BI$4,'INTERNAL PARAMETERS-1'!$B$5:$J$44,6,FALSE)*VLOOKUP('ANALYSIS-YLD2'!BI$4,'INTERNAL PARAMETERS-1'!$B$5:$J$44,3,FALSE) + 'ANALYSIS-YLD1'!BI238*(1-VLOOKUP('ANALYSIS-YLD2'!BI$4,'INTERNAL PARAMETERS-1'!$B$5:$J$44,5,FALSE))*VLOOKUP('ANALYSIS-YLD2'!BI$4,'INTERNAL PARAMETERS-1'!$B$5:$J$44,8,FALSE)*VLOOKUP('ANALYSIS-YLD2'!BI$4,'INTERNAL PARAMETERS-1'!$B$5:$J$44,3,FALSE)</f>
        <v>0</v>
      </c>
      <c r="BJ238" s="111">
        <f>'ANALYSIS-YLD1'!BJ238*VLOOKUP('ANALYSIS-YLD2'!BJ$4,'INTERNAL PARAMETERS-1'!$B$5:$J$44,5,FALSE)*VLOOKUP('ANALYSIS-YLD2'!BJ$4,'INTERNAL PARAMETERS-1'!$B$5:$J$44,6,FALSE)*VLOOKUP('ANALYSIS-YLD2'!BJ$4,'INTERNAL PARAMETERS-1'!$B$5:$J$44,3,FALSE) + 'ANALYSIS-YLD1'!BJ238*(1-VLOOKUP('ANALYSIS-YLD2'!BJ$4,'INTERNAL PARAMETERS-1'!$B$5:$J$44,5,FALSE))*VLOOKUP('ANALYSIS-YLD2'!BJ$4,'INTERNAL PARAMETERS-1'!$B$5:$J$44,8,FALSE)*VLOOKUP('ANALYSIS-YLD2'!BJ$4,'INTERNAL PARAMETERS-1'!$B$5:$J$44,3,FALSE)</f>
        <v>0</v>
      </c>
      <c r="BK238" s="111">
        <f>'ANALYSIS-YLD1'!BK238*VLOOKUP('ANALYSIS-YLD2'!BK$4,'INTERNAL PARAMETERS-1'!$B$5:$J$44,5,FALSE)*VLOOKUP('ANALYSIS-YLD2'!BK$4,'INTERNAL PARAMETERS-1'!$B$5:$J$44,6,FALSE)*VLOOKUP('ANALYSIS-YLD2'!BK$4,'INTERNAL PARAMETERS-1'!$B$5:$J$44,3,FALSE) + 'ANALYSIS-YLD1'!BK238*(1-VLOOKUP('ANALYSIS-YLD2'!BK$4,'INTERNAL PARAMETERS-1'!$B$5:$J$44,5,FALSE))*VLOOKUP('ANALYSIS-YLD2'!BK$4,'INTERNAL PARAMETERS-1'!$B$5:$J$44,8,FALSE)*VLOOKUP('ANALYSIS-YLD2'!BK$4,'INTERNAL PARAMETERS-1'!$B$5:$J$44,3,FALSE)</f>
        <v>0</v>
      </c>
      <c r="BL238" s="111">
        <f>'ANALYSIS-YLD1'!BL238*VLOOKUP('ANALYSIS-YLD2'!BL$4,'INTERNAL PARAMETERS-1'!$B$5:$J$44,5,FALSE)*VLOOKUP('ANALYSIS-YLD2'!BL$4,'INTERNAL PARAMETERS-1'!$B$5:$J$44,6,FALSE)*VLOOKUP('ANALYSIS-YLD2'!BL$4,'INTERNAL PARAMETERS-1'!$B$5:$J$44,3,FALSE) + 'ANALYSIS-YLD1'!BL238*(1-VLOOKUP('ANALYSIS-YLD2'!BL$4,'INTERNAL PARAMETERS-1'!$B$5:$J$44,5,FALSE))*VLOOKUP('ANALYSIS-YLD2'!BL$4,'INTERNAL PARAMETERS-1'!$B$5:$J$44,8,FALSE)*VLOOKUP('ANALYSIS-YLD2'!BL$4,'INTERNAL PARAMETERS-1'!$B$5:$J$44,3,FALSE)</f>
        <v>0</v>
      </c>
      <c r="BM238" s="111">
        <f>'ANALYSIS-YLD1'!BM238*VLOOKUP('ANALYSIS-YLD2'!BM$4,'INTERNAL PARAMETERS-1'!$B$5:$J$44,5,FALSE)*VLOOKUP('ANALYSIS-YLD2'!BM$4,'INTERNAL PARAMETERS-1'!$B$5:$J$44,6,FALSE)*VLOOKUP('ANALYSIS-YLD2'!BM$4,'INTERNAL PARAMETERS-1'!$B$5:$J$44,3,FALSE) + 'ANALYSIS-YLD1'!BM238*(1-VLOOKUP('ANALYSIS-YLD2'!BM$4,'INTERNAL PARAMETERS-1'!$B$5:$J$44,5,FALSE))*VLOOKUP('ANALYSIS-YLD2'!BM$4,'INTERNAL PARAMETERS-1'!$B$5:$J$44,8,FALSE)*VLOOKUP('ANALYSIS-YLD2'!BM$4,'INTERNAL PARAMETERS-1'!$B$5:$J$44,3,FALSE)</f>
        <v>0</v>
      </c>
      <c r="BN238" s="111">
        <f>'ANALYSIS-YLD1'!BN238*VLOOKUP('ANALYSIS-YLD2'!BN$4,'INTERNAL PARAMETERS-1'!$B$5:$J$44,5,FALSE)*VLOOKUP('ANALYSIS-YLD2'!BN$4,'INTERNAL PARAMETERS-1'!$B$5:$J$44,6,FALSE)*VLOOKUP('ANALYSIS-YLD2'!BN$4,'INTERNAL PARAMETERS-1'!$B$5:$J$44,3,FALSE) + 'ANALYSIS-YLD1'!BN238*(1-VLOOKUP('ANALYSIS-YLD2'!BN$4,'INTERNAL PARAMETERS-1'!$B$5:$J$44,5,FALSE))*VLOOKUP('ANALYSIS-YLD2'!BN$4,'INTERNAL PARAMETERS-1'!$B$5:$J$44,8,FALSE)*VLOOKUP('ANALYSIS-YLD2'!BN$4,'INTERNAL PARAMETERS-1'!$B$5:$J$44,3,FALSE)</f>
        <v>0</v>
      </c>
      <c r="BO238" s="111">
        <f>'ANALYSIS-YLD1'!BO238*VLOOKUP('ANALYSIS-YLD2'!BO$4,'INTERNAL PARAMETERS-1'!$B$5:$J$44,5,FALSE)*VLOOKUP('ANALYSIS-YLD2'!BO$4,'INTERNAL PARAMETERS-1'!$B$5:$J$44,6,FALSE)*VLOOKUP('ANALYSIS-YLD2'!BO$4,'INTERNAL PARAMETERS-1'!$B$5:$J$44,3,FALSE) + 'ANALYSIS-YLD1'!BO238*(1-VLOOKUP('ANALYSIS-YLD2'!BO$4,'INTERNAL PARAMETERS-1'!$B$5:$J$44,5,FALSE))*VLOOKUP('ANALYSIS-YLD2'!BO$4,'INTERNAL PARAMETERS-1'!$B$5:$J$44,8,FALSE)*VLOOKUP('ANALYSIS-YLD2'!BO$4,'INTERNAL PARAMETERS-1'!$B$5:$J$44,3,FALSE)</f>
        <v>0</v>
      </c>
      <c r="BP238" s="111">
        <f>'ANALYSIS-YLD1'!BP238*VLOOKUP('ANALYSIS-YLD2'!BP$4,'INTERNAL PARAMETERS-1'!$B$5:$J$44,5,FALSE)*VLOOKUP('ANALYSIS-YLD2'!BP$4,'INTERNAL PARAMETERS-1'!$B$5:$J$44,6,FALSE)*VLOOKUP('ANALYSIS-YLD2'!BP$4,'INTERNAL PARAMETERS-1'!$B$5:$J$44,3,FALSE) + 'ANALYSIS-YLD1'!BP238*(1-VLOOKUP('ANALYSIS-YLD2'!BP$4,'INTERNAL PARAMETERS-1'!$B$5:$J$44,5,FALSE))*VLOOKUP('ANALYSIS-YLD2'!BP$4,'INTERNAL PARAMETERS-1'!$B$5:$J$44,8,FALSE)*VLOOKUP('ANALYSIS-YLD2'!BP$4,'INTERNAL PARAMETERS-1'!$B$5:$J$44,3,FALSE)</f>
        <v>0</v>
      </c>
      <c r="BQ238" s="111">
        <f>'ANALYSIS-YLD1'!BQ238*VLOOKUP('ANALYSIS-YLD2'!BQ$4,'INTERNAL PARAMETERS-1'!$B$5:$J$44,5,FALSE)*VLOOKUP('ANALYSIS-YLD2'!BQ$4,'INTERNAL PARAMETERS-1'!$B$5:$J$44,6,FALSE)*VLOOKUP('ANALYSIS-YLD2'!BQ$4,'INTERNAL PARAMETERS-1'!$B$5:$J$44,3,FALSE) + 'ANALYSIS-YLD1'!BQ238*(1-VLOOKUP('ANALYSIS-YLD2'!BQ$4,'INTERNAL PARAMETERS-1'!$B$5:$J$44,5,FALSE))*VLOOKUP('ANALYSIS-YLD2'!BQ$4,'INTERNAL PARAMETERS-1'!$B$5:$J$44,8,FALSE)*VLOOKUP('ANALYSIS-YLD2'!BQ$4,'INTERNAL PARAMETERS-1'!$B$5:$J$44,3,FALSE)</f>
        <v>0</v>
      </c>
      <c r="BR238" s="111">
        <f>'ANALYSIS-YLD1'!BR238*VLOOKUP('ANALYSIS-YLD2'!BR$4,'INTERNAL PARAMETERS-1'!$B$5:$J$44,5,FALSE)*VLOOKUP('ANALYSIS-YLD2'!BR$4,'INTERNAL PARAMETERS-1'!$B$5:$J$44,6,FALSE)*VLOOKUP('ANALYSIS-YLD2'!BR$4,'INTERNAL PARAMETERS-1'!$B$5:$J$44,3,FALSE) + 'ANALYSIS-YLD1'!BR238*(1-VLOOKUP('ANALYSIS-YLD2'!BR$4,'INTERNAL PARAMETERS-1'!$B$5:$J$44,5,FALSE))*VLOOKUP('ANALYSIS-YLD2'!BR$4,'INTERNAL PARAMETERS-1'!$B$5:$J$44,8,FALSE)*VLOOKUP('ANALYSIS-YLD2'!BR$4,'INTERNAL PARAMETERS-1'!$B$5:$J$44,3,FALSE)</f>
        <v>0</v>
      </c>
      <c r="BS238" s="111">
        <f>'ANALYSIS-YLD1'!BS238*VLOOKUP('ANALYSIS-YLD2'!BS$4,'INTERNAL PARAMETERS-1'!$B$5:$J$44,5,FALSE)*VLOOKUP('ANALYSIS-YLD2'!BS$4,'INTERNAL PARAMETERS-1'!$B$5:$J$44,6,FALSE)*VLOOKUP('ANALYSIS-YLD2'!BS$4,'INTERNAL PARAMETERS-1'!$B$5:$J$44,3,FALSE) + 'ANALYSIS-YLD1'!BS238*(1-VLOOKUP('ANALYSIS-YLD2'!BS$4,'INTERNAL PARAMETERS-1'!$B$5:$J$44,5,FALSE))*VLOOKUP('ANALYSIS-YLD2'!BS$4,'INTERNAL PARAMETERS-1'!$B$5:$J$44,8,FALSE)*VLOOKUP('ANALYSIS-YLD2'!BS$4,'INTERNAL PARAMETERS-1'!$B$5:$J$44,3,FALSE)</f>
        <v>0</v>
      </c>
      <c r="BT238" s="111">
        <f>'ANALYSIS-YLD1'!BT238*VLOOKUP('ANALYSIS-YLD2'!BT$4,'INTERNAL PARAMETERS-1'!$B$5:$J$44,5,FALSE)*VLOOKUP('ANALYSIS-YLD2'!BT$4,'INTERNAL PARAMETERS-1'!$B$5:$J$44,6,FALSE)*VLOOKUP('ANALYSIS-YLD2'!BT$4,'INTERNAL PARAMETERS-1'!$B$5:$J$44,3,FALSE) + 'ANALYSIS-YLD1'!BT238*(1-VLOOKUP('ANALYSIS-YLD2'!BT$4,'INTERNAL PARAMETERS-1'!$B$5:$J$44,5,FALSE))*VLOOKUP('ANALYSIS-YLD2'!BT$4,'INTERNAL PARAMETERS-1'!$B$5:$J$44,8,FALSE)*VLOOKUP('ANALYSIS-YLD2'!BT$4,'INTERNAL PARAMETERS-1'!$B$5:$J$44,3,FALSE)</f>
        <v>0</v>
      </c>
      <c r="BU238" s="111">
        <f>'ANALYSIS-YLD1'!BU238*VLOOKUP('ANALYSIS-YLD2'!BU$4,'INTERNAL PARAMETERS-1'!$B$5:$J$44,5,FALSE)*VLOOKUP('ANALYSIS-YLD2'!BU$4,'INTERNAL PARAMETERS-1'!$B$5:$J$44,6,FALSE)*VLOOKUP('ANALYSIS-YLD2'!BU$4,'INTERNAL PARAMETERS-1'!$B$5:$J$44,3,FALSE) + 'ANALYSIS-YLD1'!BU238*(1-VLOOKUP('ANALYSIS-YLD2'!BU$4,'INTERNAL PARAMETERS-1'!$B$5:$J$44,5,FALSE))*VLOOKUP('ANALYSIS-YLD2'!BU$4,'INTERNAL PARAMETERS-1'!$B$5:$J$44,8,FALSE)*VLOOKUP('ANALYSIS-YLD2'!BU$4,'INTERNAL PARAMETERS-1'!$B$5:$J$44,3,FALSE)</f>
        <v>0</v>
      </c>
      <c r="BV238" s="111">
        <f>'ANALYSIS-YLD1'!BV238*VLOOKUP('ANALYSIS-YLD2'!BV$4,'INTERNAL PARAMETERS-1'!$B$5:$J$44,5,FALSE)*VLOOKUP('ANALYSIS-YLD2'!BV$4,'INTERNAL PARAMETERS-1'!$B$5:$J$44,6,FALSE)*VLOOKUP('ANALYSIS-YLD2'!BV$4,'INTERNAL PARAMETERS-1'!$B$5:$J$44,3,FALSE) + 'ANALYSIS-YLD1'!BV238*(1-VLOOKUP('ANALYSIS-YLD2'!BV$4,'INTERNAL PARAMETERS-1'!$B$5:$J$44,5,FALSE))*VLOOKUP('ANALYSIS-YLD2'!BV$4,'INTERNAL PARAMETERS-1'!$B$5:$J$44,8,FALSE)*VLOOKUP('ANALYSIS-YLD2'!BV$4,'INTERNAL PARAMETERS-1'!$B$5:$J$44,3,FALSE)</f>
        <v>0</v>
      </c>
      <c r="BW238" s="111">
        <f>'ANALYSIS-YLD1'!BW238*VLOOKUP('ANALYSIS-YLD2'!BW$4,'INTERNAL PARAMETERS-1'!$B$5:$J$44,5,FALSE)*VLOOKUP('ANALYSIS-YLD2'!BW$4,'INTERNAL PARAMETERS-1'!$B$5:$J$44,6,FALSE)*VLOOKUP('ANALYSIS-YLD2'!BW$4,'INTERNAL PARAMETERS-1'!$B$5:$J$44,3,FALSE) + 'ANALYSIS-YLD1'!BW238*(1-VLOOKUP('ANALYSIS-YLD2'!BW$4,'INTERNAL PARAMETERS-1'!$B$5:$J$44,5,FALSE))*VLOOKUP('ANALYSIS-YLD2'!BW$4,'INTERNAL PARAMETERS-1'!$B$5:$J$44,8,FALSE)*VLOOKUP('ANALYSIS-YLD2'!BW$4,'INTERNAL PARAMETERS-1'!$B$5:$J$44,3,FALSE)</f>
        <v>0</v>
      </c>
      <c r="BX238" s="111">
        <f>'ANALYSIS-YLD1'!BX238*VLOOKUP('ANALYSIS-YLD2'!BX$4,'INTERNAL PARAMETERS-1'!$B$5:$J$44,5,FALSE)*VLOOKUP('ANALYSIS-YLD2'!BX$4,'INTERNAL PARAMETERS-1'!$B$5:$J$44,6,FALSE)*VLOOKUP('ANALYSIS-YLD2'!BX$4,'INTERNAL PARAMETERS-1'!$B$5:$J$44,3,FALSE) + 'ANALYSIS-YLD1'!BX238*(1-VLOOKUP('ANALYSIS-YLD2'!BX$4,'INTERNAL PARAMETERS-1'!$B$5:$J$44,5,FALSE))*VLOOKUP('ANALYSIS-YLD2'!BX$4,'INTERNAL PARAMETERS-1'!$B$5:$J$44,8,FALSE)*VLOOKUP('ANALYSIS-YLD2'!BX$4,'INTERNAL PARAMETERS-1'!$B$5:$J$44,3,FALSE)</f>
        <v>0</v>
      </c>
      <c r="BY238" s="111">
        <f>'ANALYSIS-YLD1'!BY238*VLOOKUP('ANALYSIS-YLD2'!BY$4,'INTERNAL PARAMETERS-1'!$B$5:$J$44,5,FALSE)*VLOOKUP('ANALYSIS-YLD2'!BY$4,'INTERNAL PARAMETERS-1'!$B$5:$J$44,6,FALSE)*VLOOKUP('ANALYSIS-YLD2'!BY$4,'INTERNAL PARAMETERS-1'!$B$5:$J$44,3,FALSE) + 'ANALYSIS-YLD1'!BY238*(1-VLOOKUP('ANALYSIS-YLD2'!BY$4,'INTERNAL PARAMETERS-1'!$B$5:$J$44,5,FALSE))*VLOOKUP('ANALYSIS-YLD2'!BY$4,'INTERNAL PARAMETERS-1'!$B$5:$J$44,8,FALSE)*VLOOKUP('ANALYSIS-YLD2'!BY$4,'INTERNAL PARAMETERS-1'!$B$5:$J$44,3,FALSE)</f>
        <v>0</v>
      </c>
      <c r="BZ238" s="111">
        <f>'ANALYSIS-YLD1'!BZ238*VLOOKUP('ANALYSIS-YLD2'!BZ$4,'INTERNAL PARAMETERS-1'!$B$5:$J$44,5,FALSE)*VLOOKUP('ANALYSIS-YLD2'!BZ$4,'INTERNAL PARAMETERS-1'!$B$5:$J$44,6,FALSE)*VLOOKUP('ANALYSIS-YLD2'!BZ$4,'INTERNAL PARAMETERS-1'!$B$5:$J$44,3,FALSE) + 'ANALYSIS-YLD1'!BZ238*(1-VLOOKUP('ANALYSIS-YLD2'!BZ$4,'INTERNAL PARAMETERS-1'!$B$5:$J$44,5,FALSE))*VLOOKUP('ANALYSIS-YLD2'!BZ$4,'INTERNAL PARAMETERS-1'!$B$5:$J$44,8,FALSE)*VLOOKUP('ANALYSIS-YLD2'!BZ$4,'INTERNAL PARAMETERS-1'!$B$5:$J$44,3,FALSE)</f>
        <v>0</v>
      </c>
      <c r="CA238" s="111">
        <f>'ANALYSIS-YLD1'!CA238*VLOOKUP('ANALYSIS-YLD2'!CA$4,'INTERNAL PARAMETERS-1'!$B$5:$J$44,5,FALSE)*VLOOKUP('ANALYSIS-YLD2'!CA$4,'INTERNAL PARAMETERS-1'!$B$5:$J$44,6,FALSE)*VLOOKUP('ANALYSIS-YLD2'!CA$4,'INTERNAL PARAMETERS-1'!$B$5:$J$44,3,FALSE) + 'ANALYSIS-YLD1'!CA238*(1-VLOOKUP('ANALYSIS-YLD2'!CA$4,'INTERNAL PARAMETERS-1'!$B$5:$J$44,5,FALSE))*VLOOKUP('ANALYSIS-YLD2'!CA$4,'INTERNAL PARAMETERS-1'!$B$5:$J$44,8,FALSE)*VLOOKUP('ANALYSIS-YLD2'!CA$4,'INTERNAL PARAMETERS-1'!$B$5:$J$44,3,FALSE)</f>
        <v>0</v>
      </c>
      <c r="CB238" s="111">
        <f>'ANALYSIS-YLD1'!CB238*VLOOKUP('ANALYSIS-YLD2'!CB$4,'INTERNAL PARAMETERS-1'!$B$5:$J$44,5,FALSE)*VLOOKUP('ANALYSIS-YLD2'!CB$4,'INTERNAL PARAMETERS-1'!$B$5:$J$44,6,FALSE)*VLOOKUP('ANALYSIS-YLD2'!CB$4,'INTERNAL PARAMETERS-1'!$B$5:$J$44,3,FALSE) + 'ANALYSIS-YLD1'!CB238*(1-VLOOKUP('ANALYSIS-YLD2'!CB$4,'INTERNAL PARAMETERS-1'!$B$5:$J$44,5,FALSE))*VLOOKUP('ANALYSIS-YLD2'!CB$4,'INTERNAL PARAMETERS-1'!$B$5:$J$44,8,FALSE)*VLOOKUP('ANALYSIS-YLD2'!CB$4,'INTERNAL PARAMETERS-1'!$B$5:$J$44,3,FALSE)</f>
        <v>0</v>
      </c>
      <c r="CC238" s="111">
        <f>'ANALYSIS-YLD1'!CC238*VLOOKUP('ANALYSIS-YLD2'!CC$4,'INTERNAL PARAMETERS-1'!$B$5:$J$44,5,FALSE)*VLOOKUP('ANALYSIS-YLD2'!CC$4,'INTERNAL PARAMETERS-1'!$B$5:$J$44,6,FALSE)*VLOOKUP('ANALYSIS-YLD2'!CC$4,'INTERNAL PARAMETERS-1'!$B$5:$J$44,3,FALSE) + 'ANALYSIS-YLD1'!CC238*(1-VLOOKUP('ANALYSIS-YLD2'!CC$4,'INTERNAL PARAMETERS-1'!$B$5:$J$44,5,FALSE))*VLOOKUP('ANALYSIS-YLD2'!CC$4,'INTERNAL PARAMETERS-1'!$B$5:$J$44,8,FALSE)*VLOOKUP('ANALYSIS-YLD2'!CC$4,'INTERNAL PARAMETERS-1'!$B$5:$J$44,3,FALSE)</f>
        <v>0</v>
      </c>
      <c r="CD238" s="111">
        <f>'ANALYSIS-YLD1'!CD238*VLOOKUP('ANALYSIS-YLD2'!CD$4,'INTERNAL PARAMETERS-1'!$B$5:$J$44,5,FALSE)*VLOOKUP('ANALYSIS-YLD2'!CD$4,'INTERNAL PARAMETERS-1'!$B$5:$J$44,6,FALSE)*VLOOKUP('ANALYSIS-YLD2'!CD$4,'INTERNAL PARAMETERS-1'!$B$5:$J$44,3,FALSE) + 'ANALYSIS-YLD1'!CD238*(1-VLOOKUP('ANALYSIS-YLD2'!CD$4,'INTERNAL PARAMETERS-1'!$B$5:$J$44,5,FALSE))*VLOOKUP('ANALYSIS-YLD2'!CD$4,'INTERNAL PARAMETERS-1'!$B$5:$J$44,8,FALSE)*VLOOKUP('ANALYSIS-YLD2'!CD$4,'INTERNAL PARAMETERS-1'!$B$5:$J$44,3,FALSE)</f>
        <v>0</v>
      </c>
      <c r="CE238" s="111">
        <f>'ANALYSIS-YLD1'!CE238*VLOOKUP('ANALYSIS-YLD2'!CE$4,'INTERNAL PARAMETERS-1'!$B$5:$J$44,5,FALSE)*VLOOKUP('ANALYSIS-YLD2'!CE$4,'INTERNAL PARAMETERS-1'!$B$5:$J$44,6,FALSE)*VLOOKUP('ANALYSIS-YLD2'!CE$4,'INTERNAL PARAMETERS-1'!$B$5:$J$44,3,FALSE) + 'ANALYSIS-YLD1'!CE238*(1-VLOOKUP('ANALYSIS-YLD2'!CE$4,'INTERNAL PARAMETERS-1'!$B$5:$J$44,5,FALSE))*VLOOKUP('ANALYSIS-YLD2'!CE$4,'INTERNAL PARAMETERS-1'!$B$5:$J$44,8,FALSE)*VLOOKUP('ANALYSIS-YLD2'!CE$4,'INTERNAL PARAMETERS-1'!$B$5:$J$44,3,FALSE)</f>
        <v>0</v>
      </c>
      <c r="CF238" s="111">
        <f>'ANALYSIS-YLD1'!CF238*VLOOKUP('ANALYSIS-YLD2'!CF$4,'INTERNAL PARAMETERS-1'!$B$5:$J$44,5,FALSE)*VLOOKUP('ANALYSIS-YLD2'!CF$4,'INTERNAL PARAMETERS-1'!$B$5:$J$44,6,FALSE)*VLOOKUP('ANALYSIS-YLD2'!CF$4,'INTERNAL PARAMETERS-1'!$B$5:$J$44,3,FALSE) + 'ANALYSIS-YLD1'!CF238*(1-VLOOKUP('ANALYSIS-YLD2'!CF$4,'INTERNAL PARAMETERS-1'!$B$5:$J$44,5,FALSE))*VLOOKUP('ANALYSIS-YLD2'!CF$4,'INTERNAL PARAMETERS-1'!$B$5:$J$44,8,FALSE)*VLOOKUP('ANALYSIS-YLD2'!CF$4,'INTERNAL PARAMETERS-1'!$B$5:$J$44,3,FALSE)</f>
        <v>0</v>
      </c>
      <c r="CG238" s="111">
        <f>'ANALYSIS-YLD1'!CG238*VLOOKUP('ANALYSIS-YLD2'!CG$4,'INTERNAL PARAMETERS-1'!$B$5:$J$44,5,FALSE)*VLOOKUP('ANALYSIS-YLD2'!CG$4,'INTERNAL PARAMETERS-1'!$B$5:$J$44,6,FALSE)*VLOOKUP('ANALYSIS-YLD2'!CG$4,'INTERNAL PARAMETERS-1'!$B$5:$J$44,3,FALSE) + 'ANALYSIS-YLD1'!CG238*(1-VLOOKUP('ANALYSIS-YLD2'!CG$4,'INTERNAL PARAMETERS-1'!$B$5:$J$44,5,FALSE))*VLOOKUP('ANALYSIS-YLD2'!CG$4,'INTERNAL PARAMETERS-1'!$B$5:$J$44,8,FALSE)*VLOOKUP('ANALYSIS-YLD2'!CG$4,'INTERNAL PARAMETERS-1'!$B$5:$J$44,3,FALSE)</f>
        <v>0</v>
      </c>
      <c r="CH238" s="110">
        <f>'ANALYSIS-YLD1'!CH238*VLOOKUP('ANALYSIS-YLD2'!CH$4,'INTERNAL PARAMETERS-1'!$B$5:$J$44,5,FALSE)*VLOOKUP('ANALYSIS-YLD2'!CH$4,'INTERNAL PARAMETERS-1'!$B$5:$J$44,6,FALSE)*VLOOKUP('ANALYSIS-YLD2'!CH$4,'INTERNAL PARAMETERS-1'!$B$5:$J$44,3,FALSE) + 'ANALYSIS-YLD1'!CH238*(1-VLOOKUP('ANALYSIS-YLD2'!CH$4,'INTERNAL PARAMETERS-1'!$B$5:$J$44,5,FALSE))*VLOOKUP('ANALYSIS-YLD2'!CH$4,'INTERNAL PARAMETERS-1'!$B$5:$J$44,8,FALSE)*VLOOKUP('ANALYSIS-YLD2'!CH$4,'INTERNAL PARAMETERS-1'!$B$5:$J$44,3,FALSE)</f>
        <v>0</v>
      </c>
      <c r="CJ238" s="112">
        <f t="shared" si="6"/>
        <v>0</v>
      </c>
      <c r="CK238" s="110">
        <f t="shared" si="7"/>
        <v>0</v>
      </c>
    </row>
    <row r="239" spans="2:89" x14ac:dyDescent="0.5">
      <c r="B239" s="130" t="s">
        <v>22</v>
      </c>
      <c r="C239" s="129" t="s">
        <v>2</v>
      </c>
      <c r="D239" s="129" t="s">
        <v>20</v>
      </c>
      <c r="E239" s="125">
        <f>'INPUTS-Incidence'!E239</f>
        <v>0</v>
      </c>
      <c r="F239" s="124">
        <f>'INTERNAL PARAMETERS-1'!M5</f>
        <v>85.012</v>
      </c>
      <c r="G239" s="112">
        <f>'ANALYSIS-YLD1'!G239*VLOOKUP('ANALYSIS-YLD2'!G$4,'INTERNAL PARAMETERS-1'!$B$5:$J$44,5,FALSE)*VLOOKUP('ANALYSIS-YLD2'!G$4,'INTERNAL PARAMETERS-1'!$B$5:$J$44,7,FALSE)*'ANALYSIS-YLD2'!$F239 + 'ANALYSIS-YLD1'!G239*(1-VLOOKUP('ANALYSIS-YLD2'!G$4,'INTERNAL PARAMETERS-1'!$B$5:$J$44,5,FALSE))*VLOOKUP('ANALYSIS-YLD2'!G$4,'INTERNAL PARAMETERS-1'!$B$5:$J$44,9,FALSE)*'ANALYSIS-YLD2'!$F239</f>
        <v>0</v>
      </c>
      <c r="H239" s="111">
        <f>'ANALYSIS-YLD1'!H239*VLOOKUP('ANALYSIS-YLD2'!H$4,'INTERNAL PARAMETERS-1'!$B$5:$J$44,5,FALSE)*VLOOKUP('ANALYSIS-YLD2'!H$4,'INTERNAL PARAMETERS-1'!$B$5:$J$44,7,FALSE)*'ANALYSIS-YLD2'!$F239 + 'ANALYSIS-YLD1'!H239*(1-VLOOKUP('ANALYSIS-YLD2'!H$4,'INTERNAL PARAMETERS-1'!$B$5:$J$44,5,FALSE))*VLOOKUP('ANALYSIS-YLD2'!H$4,'INTERNAL PARAMETERS-1'!$B$5:$J$44,9,FALSE)*'ANALYSIS-YLD2'!$F239</f>
        <v>0</v>
      </c>
      <c r="I239" s="111">
        <f>'ANALYSIS-YLD1'!I239*VLOOKUP('ANALYSIS-YLD2'!I$4,'INTERNAL PARAMETERS-1'!$B$5:$J$44,5,FALSE)*VLOOKUP('ANALYSIS-YLD2'!I$4,'INTERNAL PARAMETERS-1'!$B$5:$J$44,7,FALSE)*'ANALYSIS-YLD2'!$F239 + 'ANALYSIS-YLD1'!I239*(1-VLOOKUP('ANALYSIS-YLD2'!I$4,'INTERNAL PARAMETERS-1'!$B$5:$J$44,5,FALSE))*VLOOKUP('ANALYSIS-YLD2'!I$4,'INTERNAL PARAMETERS-1'!$B$5:$J$44,9,FALSE)*'ANALYSIS-YLD2'!$F239</f>
        <v>0</v>
      </c>
      <c r="J239" s="111">
        <f>'ANALYSIS-YLD1'!J239*VLOOKUP('ANALYSIS-YLD2'!J$4,'INTERNAL PARAMETERS-1'!$B$5:$J$44,5,FALSE)*VLOOKUP('ANALYSIS-YLD2'!J$4,'INTERNAL PARAMETERS-1'!$B$5:$J$44,7,FALSE)*'ANALYSIS-YLD2'!$F239 + 'ANALYSIS-YLD1'!J239*(1-VLOOKUP('ANALYSIS-YLD2'!J$4,'INTERNAL PARAMETERS-1'!$B$5:$J$44,5,FALSE))*VLOOKUP('ANALYSIS-YLD2'!J$4,'INTERNAL PARAMETERS-1'!$B$5:$J$44,9,FALSE)*'ANALYSIS-YLD2'!$F239</f>
        <v>0</v>
      </c>
      <c r="K239" s="111">
        <f>'ANALYSIS-YLD1'!K239*VLOOKUP('ANALYSIS-YLD2'!K$4,'INTERNAL PARAMETERS-1'!$B$5:$J$44,5,FALSE)*VLOOKUP('ANALYSIS-YLD2'!K$4,'INTERNAL PARAMETERS-1'!$B$5:$J$44,7,FALSE)*'ANALYSIS-YLD2'!$F239 + 'ANALYSIS-YLD1'!K239*(1-VLOOKUP('ANALYSIS-YLD2'!K$4,'INTERNAL PARAMETERS-1'!$B$5:$J$44,5,FALSE))*VLOOKUP('ANALYSIS-YLD2'!K$4,'INTERNAL PARAMETERS-1'!$B$5:$J$44,9,FALSE)*'ANALYSIS-YLD2'!$F239</f>
        <v>0</v>
      </c>
      <c r="L239" s="111">
        <f>'ANALYSIS-YLD1'!L239*VLOOKUP('ANALYSIS-YLD2'!L$4,'INTERNAL PARAMETERS-1'!$B$5:$J$44,5,FALSE)*VLOOKUP('ANALYSIS-YLD2'!L$4,'INTERNAL PARAMETERS-1'!$B$5:$J$44,7,FALSE)*'ANALYSIS-YLD2'!$F239 + 'ANALYSIS-YLD1'!L239*(1-VLOOKUP('ANALYSIS-YLD2'!L$4,'INTERNAL PARAMETERS-1'!$B$5:$J$44,5,FALSE))*VLOOKUP('ANALYSIS-YLD2'!L$4,'INTERNAL PARAMETERS-1'!$B$5:$J$44,9,FALSE)*'ANALYSIS-YLD2'!$F239</f>
        <v>0</v>
      </c>
      <c r="M239" s="111">
        <f>'ANALYSIS-YLD1'!M239*VLOOKUP('ANALYSIS-YLD2'!M$4,'INTERNAL PARAMETERS-1'!$B$5:$J$44,5,FALSE)*VLOOKUP('ANALYSIS-YLD2'!M$4,'INTERNAL PARAMETERS-1'!$B$5:$J$44,7,FALSE)*'ANALYSIS-YLD2'!$F239 + 'ANALYSIS-YLD1'!M239*(1-VLOOKUP('ANALYSIS-YLD2'!M$4,'INTERNAL PARAMETERS-1'!$B$5:$J$44,5,FALSE))*VLOOKUP('ANALYSIS-YLD2'!M$4,'INTERNAL PARAMETERS-1'!$B$5:$J$44,9,FALSE)*'ANALYSIS-YLD2'!$F239</f>
        <v>0</v>
      </c>
      <c r="N239" s="111">
        <f>'ANALYSIS-YLD1'!N239*VLOOKUP('ANALYSIS-YLD2'!N$4,'INTERNAL PARAMETERS-1'!$B$5:$J$44,5,FALSE)*VLOOKUP('ANALYSIS-YLD2'!N$4,'INTERNAL PARAMETERS-1'!$B$5:$J$44,7,FALSE)*'ANALYSIS-YLD2'!$F239 + 'ANALYSIS-YLD1'!N239*(1-VLOOKUP('ANALYSIS-YLD2'!N$4,'INTERNAL PARAMETERS-1'!$B$5:$J$44,5,FALSE))*VLOOKUP('ANALYSIS-YLD2'!N$4,'INTERNAL PARAMETERS-1'!$B$5:$J$44,9,FALSE)*'ANALYSIS-YLD2'!$F239</f>
        <v>0</v>
      </c>
      <c r="O239" s="111">
        <f>'ANALYSIS-YLD1'!O239*VLOOKUP('ANALYSIS-YLD2'!O$4,'INTERNAL PARAMETERS-1'!$B$5:$J$44,5,FALSE)*VLOOKUP('ANALYSIS-YLD2'!O$4,'INTERNAL PARAMETERS-1'!$B$5:$J$44,7,FALSE)*'ANALYSIS-YLD2'!$F239 + 'ANALYSIS-YLD1'!O239*(1-VLOOKUP('ANALYSIS-YLD2'!O$4,'INTERNAL PARAMETERS-1'!$B$5:$J$44,5,FALSE))*VLOOKUP('ANALYSIS-YLD2'!O$4,'INTERNAL PARAMETERS-1'!$B$5:$J$44,9,FALSE)*'ANALYSIS-YLD2'!$F239</f>
        <v>0</v>
      </c>
      <c r="P239" s="111">
        <f>'ANALYSIS-YLD1'!P239*VLOOKUP('ANALYSIS-YLD2'!P$4,'INTERNAL PARAMETERS-1'!$B$5:$J$44,5,FALSE)*VLOOKUP('ANALYSIS-YLD2'!P$4,'INTERNAL PARAMETERS-1'!$B$5:$J$44,7,FALSE)*'ANALYSIS-YLD2'!$F239 + 'ANALYSIS-YLD1'!P239*(1-VLOOKUP('ANALYSIS-YLD2'!P$4,'INTERNAL PARAMETERS-1'!$B$5:$J$44,5,FALSE))*VLOOKUP('ANALYSIS-YLD2'!P$4,'INTERNAL PARAMETERS-1'!$B$5:$J$44,9,FALSE)*'ANALYSIS-YLD2'!$F239</f>
        <v>0</v>
      </c>
      <c r="Q239" s="111">
        <f>'ANALYSIS-YLD1'!Q239*VLOOKUP('ANALYSIS-YLD2'!Q$4,'INTERNAL PARAMETERS-1'!$B$5:$J$44,5,FALSE)*VLOOKUP('ANALYSIS-YLD2'!Q$4,'INTERNAL PARAMETERS-1'!$B$5:$J$44,7,FALSE)*'ANALYSIS-YLD2'!$F239 + 'ANALYSIS-YLD1'!Q239*(1-VLOOKUP('ANALYSIS-YLD2'!Q$4,'INTERNAL PARAMETERS-1'!$B$5:$J$44,5,FALSE))*VLOOKUP('ANALYSIS-YLD2'!Q$4,'INTERNAL PARAMETERS-1'!$B$5:$J$44,9,FALSE)*'ANALYSIS-YLD2'!$F239</f>
        <v>0</v>
      </c>
      <c r="R239" s="111">
        <f>'ANALYSIS-YLD1'!R239*VLOOKUP('ANALYSIS-YLD2'!R$4,'INTERNAL PARAMETERS-1'!$B$5:$J$44,5,FALSE)*VLOOKUP('ANALYSIS-YLD2'!R$4,'INTERNAL PARAMETERS-1'!$B$5:$J$44,7,FALSE)*'ANALYSIS-YLD2'!$F239 + 'ANALYSIS-YLD1'!R239*(1-VLOOKUP('ANALYSIS-YLD2'!R$4,'INTERNAL PARAMETERS-1'!$B$5:$J$44,5,FALSE))*VLOOKUP('ANALYSIS-YLD2'!R$4,'INTERNAL PARAMETERS-1'!$B$5:$J$44,9,FALSE)*'ANALYSIS-YLD2'!$F239</f>
        <v>0</v>
      </c>
      <c r="S239" s="111">
        <f>'ANALYSIS-YLD1'!S239*VLOOKUP('ANALYSIS-YLD2'!S$4,'INTERNAL PARAMETERS-1'!$B$5:$J$44,5,FALSE)*VLOOKUP('ANALYSIS-YLD2'!S$4,'INTERNAL PARAMETERS-1'!$B$5:$J$44,7,FALSE)*'ANALYSIS-YLD2'!$F239 + 'ANALYSIS-YLD1'!S239*(1-VLOOKUP('ANALYSIS-YLD2'!S$4,'INTERNAL PARAMETERS-1'!$B$5:$J$44,5,FALSE))*VLOOKUP('ANALYSIS-YLD2'!S$4,'INTERNAL PARAMETERS-1'!$B$5:$J$44,9,FALSE)*'ANALYSIS-YLD2'!$F239</f>
        <v>0</v>
      </c>
      <c r="T239" s="111">
        <f>'ANALYSIS-YLD1'!T239*VLOOKUP('ANALYSIS-YLD2'!T$4,'INTERNAL PARAMETERS-1'!$B$5:$J$44,5,FALSE)*VLOOKUP('ANALYSIS-YLD2'!T$4,'INTERNAL PARAMETERS-1'!$B$5:$J$44,7,FALSE)*'ANALYSIS-YLD2'!$F239 + 'ANALYSIS-YLD1'!T239*(1-VLOOKUP('ANALYSIS-YLD2'!T$4,'INTERNAL PARAMETERS-1'!$B$5:$J$44,5,FALSE))*VLOOKUP('ANALYSIS-YLD2'!T$4,'INTERNAL PARAMETERS-1'!$B$5:$J$44,9,FALSE)*'ANALYSIS-YLD2'!$F239</f>
        <v>0</v>
      </c>
      <c r="U239" s="111">
        <f>'ANALYSIS-YLD1'!U239*VLOOKUP('ANALYSIS-YLD2'!U$4,'INTERNAL PARAMETERS-1'!$B$5:$J$44,5,FALSE)*VLOOKUP('ANALYSIS-YLD2'!U$4,'INTERNAL PARAMETERS-1'!$B$5:$J$44,7,FALSE)*'ANALYSIS-YLD2'!$F239 + 'ANALYSIS-YLD1'!U239*(1-VLOOKUP('ANALYSIS-YLD2'!U$4,'INTERNAL PARAMETERS-1'!$B$5:$J$44,5,FALSE))*VLOOKUP('ANALYSIS-YLD2'!U$4,'INTERNAL PARAMETERS-1'!$B$5:$J$44,9,FALSE)*'ANALYSIS-YLD2'!$F239</f>
        <v>0</v>
      </c>
      <c r="V239" s="111">
        <f>'ANALYSIS-YLD1'!V239*VLOOKUP('ANALYSIS-YLD2'!V$4,'INTERNAL PARAMETERS-1'!$B$5:$J$44,5,FALSE)*VLOOKUP('ANALYSIS-YLD2'!V$4,'INTERNAL PARAMETERS-1'!$B$5:$J$44,7,FALSE)*'ANALYSIS-YLD2'!$F239 + 'ANALYSIS-YLD1'!V239*(1-VLOOKUP('ANALYSIS-YLD2'!V$4,'INTERNAL PARAMETERS-1'!$B$5:$J$44,5,FALSE))*VLOOKUP('ANALYSIS-YLD2'!V$4,'INTERNAL PARAMETERS-1'!$B$5:$J$44,9,FALSE)*'ANALYSIS-YLD2'!$F239</f>
        <v>0</v>
      </c>
      <c r="W239" s="111">
        <f>'ANALYSIS-YLD1'!W239*VLOOKUP('ANALYSIS-YLD2'!W$4,'INTERNAL PARAMETERS-1'!$B$5:$J$44,5,FALSE)*VLOOKUP('ANALYSIS-YLD2'!W$4,'INTERNAL PARAMETERS-1'!$B$5:$J$44,7,FALSE)*'ANALYSIS-YLD2'!$F239 + 'ANALYSIS-YLD1'!W239*(1-VLOOKUP('ANALYSIS-YLD2'!W$4,'INTERNAL PARAMETERS-1'!$B$5:$J$44,5,FALSE))*VLOOKUP('ANALYSIS-YLD2'!W$4,'INTERNAL PARAMETERS-1'!$B$5:$J$44,9,FALSE)*'ANALYSIS-YLD2'!$F239</f>
        <v>0</v>
      </c>
      <c r="X239" s="111">
        <f>'ANALYSIS-YLD1'!X239*VLOOKUP('ANALYSIS-YLD2'!X$4,'INTERNAL PARAMETERS-1'!$B$5:$J$44,5,FALSE)*VLOOKUP('ANALYSIS-YLD2'!X$4,'INTERNAL PARAMETERS-1'!$B$5:$J$44,7,FALSE)*'ANALYSIS-YLD2'!$F239 + 'ANALYSIS-YLD1'!X239*(1-VLOOKUP('ANALYSIS-YLD2'!X$4,'INTERNAL PARAMETERS-1'!$B$5:$J$44,5,FALSE))*VLOOKUP('ANALYSIS-YLD2'!X$4,'INTERNAL PARAMETERS-1'!$B$5:$J$44,9,FALSE)*'ANALYSIS-YLD2'!$F239</f>
        <v>0</v>
      </c>
      <c r="Y239" s="111">
        <f>'ANALYSIS-YLD1'!Y239*VLOOKUP('ANALYSIS-YLD2'!Y$4,'INTERNAL PARAMETERS-1'!$B$5:$J$44,5,FALSE)*VLOOKUP('ANALYSIS-YLD2'!Y$4,'INTERNAL PARAMETERS-1'!$B$5:$J$44,7,FALSE)*'ANALYSIS-YLD2'!$F239 + 'ANALYSIS-YLD1'!Y239*(1-VLOOKUP('ANALYSIS-YLD2'!Y$4,'INTERNAL PARAMETERS-1'!$B$5:$J$44,5,FALSE))*VLOOKUP('ANALYSIS-YLD2'!Y$4,'INTERNAL PARAMETERS-1'!$B$5:$J$44,9,FALSE)*'ANALYSIS-YLD2'!$F239</f>
        <v>0</v>
      </c>
      <c r="Z239" s="111">
        <f>'ANALYSIS-YLD1'!Z239*VLOOKUP('ANALYSIS-YLD2'!Z$4,'INTERNAL PARAMETERS-1'!$B$5:$J$44,5,FALSE)*VLOOKUP('ANALYSIS-YLD2'!Z$4,'INTERNAL PARAMETERS-1'!$B$5:$J$44,7,FALSE)*'ANALYSIS-YLD2'!$F239 + 'ANALYSIS-YLD1'!Z239*(1-VLOOKUP('ANALYSIS-YLD2'!Z$4,'INTERNAL PARAMETERS-1'!$B$5:$J$44,5,FALSE))*VLOOKUP('ANALYSIS-YLD2'!Z$4,'INTERNAL PARAMETERS-1'!$B$5:$J$44,9,FALSE)*'ANALYSIS-YLD2'!$F239</f>
        <v>0</v>
      </c>
      <c r="AA239" s="111">
        <f>'ANALYSIS-YLD1'!AA239*VLOOKUP('ANALYSIS-YLD2'!AA$4,'INTERNAL PARAMETERS-1'!$B$5:$J$44,5,FALSE)*VLOOKUP('ANALYSIS-YLD2'!AA$4,'INTERNAL PARAMETERS-1'!$B$5:$J$44,7,FALSE)*'ANALYSIS-YLD2'!$F239 + 'ANALYSIS-YLD1'!AA239*(1-VLOOKUP('ANALYSIS-YLD2'!AA$4,'INTERNAL PARAMETERS-1'!$B$5:$J$44,5,FALSE))*VLOOKUP('ANALYSIS-YLD2'!AA$4,'INTERNAL PARAMETERS-1'!$B$5:$J$44,9,FALSE)*'ANALYSIS-YLD2'!$F239</f>
        <v>0</v>
      </c>
      <c r="AB239" s="111">
        <f>'ANALYSIS-YLD1'!AB239*VLOOKUP('ANALYSIS-YLD2'!AB$4,'INTERNAL PARAMETERS-1'!$B$5:$J$44,5,FALSE)*VLOOKUP('ANALYSIS-YLD2'!AB$4,'INTERNAL PARAMETERS-1'!$B$5:$J$44,7,FALSE)*'ANALYSIS-YLD2'!$F239 + 'ANALYSIS-YLD1'!AB239*(1-VLOOKUP('ANALYSIS-YLD2'!AB$4,'INTERNAL PARAMETERS-1'!$B$5:$J$44,5,FALSE))*VLOOKUP('ANALYSIS-YLD2'!AB$4,'INTERNAL PARAMETERS-1'!$B$5:$J$44,9,FALSE)*'ANALYSIS-YLD2'!$F239</f>
        <v>0</v>
      </c>
      <c r="AC239" s="111">
        <f>'ANALYSIS-YLD1'!AC239*VLOOKUP('ANALYSIS-YLD2'!AC$4,'INTERNAL PARAMETERS-1'!$B$5:$J$44,5,FALSE)*VLOOKUP('ANALYSIS-YLD2'!AC$4,'INTERNAL PARAMETERS-1'!$B$5:$J$44,7,FALSE)*'ANALYSIS-YLD2'!$F239 + 'ANALYSIS-YLD1'!AC239*(1-VLOOKUP('ANALYSIS-YLD2'!AC$4,'INTERNAL PARAMETERS-1'!$B$5:$J$44,5,FALSE))*VLOOKUP('ANALYSIS-YLD2'!AC$4,'INTERNAL PARAMETERS-1'!$B$5:$J$44,9,FALSE)*'ANALYSIS-YLD2'!$F239</f>
        <v>0</v>
      </c>
      <c r="AD239" s="111">
        <f>'ANALYSIS-YLD1'!AD239*VLOOKUP('ANALYSIS-YLD2'!AD$4,'INTERNAL PARAMETERS-1'!$B$5:$J$44,5,FALSE)*VLOOKUP('ANALYSIS-YLD2'!AD$4,'INTERNAL PARAMETERS-1'!$B$5:$J$44,7,FALSE)*'ANALYSIS-YLD2'!$F239 + 'ANALYSIS-YLD1'!AD239*(1-VLOOKUP('ANALYSIS-YLD2'!AD$4,'INTERNAL PARAMETERS-1'!$B$5:$J$44,5,FALSE))*VLOOKUP('ANALYSIS-YLD2'!AD$4,'INTERNAL PARAMETERS-1'!$B$5:$J$44,9,FALSE)*'ANALYSIS-YLD2'!$F239</f>
        <v>0</v>
      </c>
      <c r="AE239" s="111">
        <f>'ANALYSIS-YLD1'!AE239*VLOOKUP('ANALYSIS-YLD2'!AE$4,'INTERNAL PARAMETERS-1'!$B$5:$J$44,5,FALSE)*VLOOKUP('ANALYSIS-YLD2'!AE$4,'INTERNAL PARAMETERS-1'!$B$5:$J$44,7,FALSE)*'ANALYSIS-YLD2'!$F239 + 'ANALYSIS-YLD1'!AE239*(1-VLOOKUP('ANALYSIS-YLD2'!AE$4,'INTERNAL PARAMETERS-1'!$B$5:$J$44,5,FALSE))*VLOOKUP('ANALYSIS-YLD2'!AE$4,'INTERNAL PARAMETERS-1'!$B$5:$J$44,9,FALSE)*'ANALYSIS-YLD2'!$F239</f>
        <v>0</v>
      </c>
      <c r="AF239" s="111">
        <f>'ANALYSIS-YLD1'!AF239*VLOOKUP('ANALYSIS-YLD2'!AF$4,'INTERNAL PARAMETERS-1'!$B$5:$J$44,5,FALSE)*VLOOKUP('ANALYSIS-YLD2'!AF$4,'INTERNAL PARAMETERS-1'!$B$5:$J$44,7,FALSE)*'ANALYSIS-YLD2'!$F239 + 'ANALYSIS-YLD1'!AF239*(1-VLOOKUP('ANALYSIS-YLD2'!AF$4,'INTERNAL PARAMETERS-1'!$B$5:$J$44,5,FALSE))*VLOOKUP('ANALYSIS-YLD2'!AF$4,'INTERNAL PARAMETERS-1'!$B$5:$J$44,9,FALSE)*'ANALYSIS-YLD2'!$F239</f>
        <v>0</v>
      </c>
      <c r="AG239" s="111">
        <f>'ANALYSIS-YLD1'!AG239*VLOOKUP('ANALYSIS-YLD2'!AG$4,'INTERNAL PARAMETERS-1'!$B$5:$J$44,5,FALSE)*VLOOKUP('ANALYSIS-YLD2'!AG$4,'INTERNAL PARAMETERS-1'!$B$5:$J$44,7,FALSE)*'ANALYSIS-YLD2'!$F239 + 'ANALYSIS-YLD1'!AG239*(1-VLOOKUP('ANALYSIS-YLD2'!AG$4,'INTERNAL PARAMETERS-1'!$B$5:$J$44,5,FALSE))*VLOOKUP('ANALYSIS-YLD2'!AG$4,'INTERNAL PARAMETERS-1'!$B$5:$J$44,9,FALSE)*'ANALYSIS-YLD2'!$F239</f>
        <v>0</v>
      </c>
      <c r="AH239" s="111">
        <f>'ANALYSIS-YLD1'!AH239*VLOOKUP('ANALYSIS-YLD2'!AH$4,'INTERNAL PARAMETERS-1'!$B$5:$J$44,5,FALSE)*VLOOKUP('ANALYSIS-YLD2'!AH$4,'INTERNAL PARAMETERS-1'!$B$5:$J$44,7,FALSE)*'ANALYSIS-YLD2'!$F239 + 'ANALYSIS-YLD1'!AH239*(1-VLOOKUP('ANALYSIS-YLD2'!AH$4,'INTERNAL PARAMETERS-1'!$B$5:$J$44,5,FALSE))*VLOOKUP('ANALYSIS-YLD2'!AH$4,'INTERNAL PARAMETERS-1'!$B$5:$J$44,9,FALSE)*'ANALYSIS-YLD2'!$F239</f>
        <v>0</v>
      </c>
      <c r="AI239" s="111">
        <f>'ANALYSIS-YLD1'!AI239*VLOOKUP('ANALYSIS-YLD2'!AI$4,'INTERNAL PARAMETERS-1'!$B$5:$J$44,5,FALSE)*VLOOKUP('ANALYSIS-YLD2'!AI$4,'INTERNAL PARAMETERS-1'!$B$5:$J$44,7,FALSE)*'ANALYSIS-YLD2'!$F239 + 'ANALYSIS-YLD1'!AI239*(1-VLOOKUP('ANALYSIS-YLD2'!AI$4,'INTERNAL PARAMETERS-1'!$B$5:$J$44,5,FALSE))*VLOOKUP('ANALYSIS-YLD2'!AI$4,'INTERNAL PARAMETERS-1'!$B$5:$J$44,9,FALSE)*'ANALYSIS-YLD2'!$F239</f>
        <v>0</v>
      </c>
      <c r="AJ239" s="111">
        <f>'ANALYSIS-YLD1'!AJ239*VLOOKUP('ANALYSIS-YLD2'!AJ$4,'INTERNAL PARAMETERS-1'!$B$5:$J$44,5,FALSE)*VLOOKUP('ANALYSIS-YLD2'!AJ$4,'INTERNAL PARAMETERS-1'!$B$5:$J$44,7,FALSE)*'ANALYSIS-YLD2'!$F239 + 'ANALYSIS-YLD1'!AJ239*(1-VLOOKUP('ANALYSIS-YLD2'!AJ$4,'INTERNAL PARAMETERS-1'!$B$5:$J$44,5,FALSE))*VLOOKUP('ANALYSIS-YLD2'!AJ$4,'INTERNAL PARAMETERS-1'!$B$5:$J$44,9,FALSE)*'ANALYSIS-YLD2'!$F239</f>
        <v>0</v>
      </c>
      <c r="AK239" s="111">
        <f>'ANALYSIS-YLD1'!AK239*VLOOKUP('ANALYSIS-YLD2'!AK$4,'INTERNAL PARAMETERS-1'!$B$5:$J$44,5,FALSE)*VLOOKUP('ANALYSIS-YLD2'!AK$4,'INTERNAL PARAMETERS-1'!$B$5:$J$44,7,FALSE)*'ANALYSIS-YLD2'!$F239 + 'ANALYSIS-YLD1'!AK239*(1-VLOOKUP('ANALYSIS-YLD2'!AK$4,'INTERNAL PARAMETERS-1'!$B$5:$J$44,5,FALSE))*VLOOKUP('ANALYSIS-YLD2'!AK$4,'INTERNAL PARAMETERS-1'!$B$5:$J$44,9,FALSE)*'ANALYSIS-YLD2'!$F239</f>
        <v>0</v>
      </c>
      <c r="AL239" s="111">
        <f>'ANALYSIS-YLD1'!AL239*VLOOKUP('ANALYSIS-YLD2'!AL$4,'INTERNAL PARAMETERS-1'!$B$5:$J$44,5,FALSE)*VLOOKUP('ANALYSIS-YLD2'!AL$4,'INTERNAL PARAMETERS-1'!$B$5:$J$44,7,FALSE)*'ANALYSIS-YLD2'!$F239 + 'ANALYSIS-YLD1'!AL239*(1-VLOOKUP('ANALYSIS-YLD2'!AL$4,'INTERNAL PARAMETERS-1'!$B$5:$J$44,5,FALSE))*VLOOKUP('ANALYSIS-YLD2'!AL$4,'INTERNAL PARAMETERS-1'!$B$5:$J$44,9,FALSE)*'ANALYSIS-YLD2'!$F239</f>
        <v>0</v>
      </c>
      <c r="AM239" s="111">
        <f>'ANALYSIS-YLD1'!AM239*VLOOKUP('ANALYSIS-YLD2'!AM$4,'INTERNAL PARAMETERS-1'!$B$5:$J$44,5,FALSE)*VLOOKUP('ANALYSIS-YLD2'!AM$4,'INTERNAL PARAMETERS-1'!$B$5:$J$44,7,FALSE)*'ANALYSIS-YLD2'!$F239 + 'ANALYSIS-YLD1'!AM239*(1-VLOOKUP('ANALYSIS-YLD2'!AM$4,'INTERNAL PARAMETERS-1'!$B$5:$J$44,5,FALSE))*VLOOKUP('ANALYSIS-YLD2'!AM$4,'INTERNAL PARAMETERS-1'!$B$5:$J$44,9,FALSE)*'ANALYSIS-YLD2'!$F239</f>
        <v>0</v>
      </c>
      <c r="AN239" s="111">
        <f>'ANALYSIS-YLD1'!AN239*VLOOKUP('ANALYSIS-YLD2'!AN$4,'INTERNAL PARAMETERS-1'!$B$5:$J$44,5,FALSE)*VLOOKUP('ANALYSIS-YLD2'!AN$4,'INTERNAL PARAMETERS-1'!$B$5:$J$44,7,FALSE)*'ANALYSIS-YLD2'!$F239 + 'ANALYSIS-YLD1'!AN239*(1-VLOOKUP('ANALYSIS-YLD2'!AN$4,'INTERNAL PARAMETERS-1'!$B$5:$J$44,5,FALSE))*VLOOKUP('ANALYSIS-YLD2'!AN$4,'INTERNAL PARAMETERS-1'!$B$5:$J$44,9,FALSE)*'ANALYSIS-YLD2'!$F239</f>
        <v>0</v>
      </c>
      <c r="AO239" s="111">
        <f>'ANALYSIS-YLD1'!AO239*VLOOKUP('ANALYSIS-YLD2'!AO$4,'INTERNAL PARAMETERS-1'!$B$5:$J$44,5,FALSE)*VLOOKUP('ANALYSIS-YLD2'!AO$4,'INTERNAL PARAMETERS-1'!$B$5:$J$44,7,FALSE)*'ANALYSIS-YLD2'!$F239 + 'ANALYSIS-YLD1'!AO239*(1-VLOOKUP('ANALYSIS-YLD2'!AO$4,'INTERNAL PARAMETERS-1'!$B$5:$J$44,5,FALSE))*VLOOKUP('ANALYSIS-YLD2'!AO$4,'INTERNAL PARAMETERS-1'!$B$5:$J$44,9,FALSE)*'ANALYSIS-YLD2'!$F239</f>
        <v>0</v>
      </c>
      <c r="AP239" s="111">
        <f>'ANALYSIS-YLD1'!AP239*VLOOKUP('ANALYSIS-YLD2'!AP$4,'INTERNAL PARAMETERS-1'!$B$5:$J$44,5,FALSE)*VLOOKUP('ANALYSIS-YLD2'!AP$4,'INTERNAL PARAMETERS-1'!$B$5:$J$44,7,FALSE)*'ANALYSIS-YLD2'!$F239 + 'ANALYSIS-YLD1'!AP239*(1-VLOOKUP('ANALYSIS-YLD2'!AP$4,'INTERNAL PARAMETERS-1'!$B$5:$J$44,5,FALSE))*VLOOKUP('ANALYSIS-YLD2'!AP$4,'INTERNAL PARAMETERS-1'!$B$5:$J$44,9,FALSE)*'ANALYSIS-YLD2'!$F239</f>
        <v>0</v>
      </c>
      <c r="AQ239" s="111">
        <f>'ANALYSIS-YLD1'!AQ239*VLOOKUP('ANALYSIS-YLD2'!AQ$4,'INTERNAL PARAMETERS-1'!$B$5:$J$44,5,FALSE)*VLOOKUP('ANALYSIS-YLD2'!AQ$4,'INTERNAL PARAMETERS-1'!$B$5:$J$44,7,FALSE)*'ANALYSIS-YLD2'!$F239 + 'ANALYSIS-YLD1'!AQ239*(1-VLOOKUP('ANALYSIS-YLD2'!AQ$4,'INTERNAL PARAMETERS-1'!$B$5:$J$44,5,FALSE))*VLOOKUP('ANALYSIS-YLD2'!AQ$4,'INTERNAL PARAMETERS-1'!$B$5:$J$44,9,FALSE)*'ANALYSIS-YLD2'!$F239</f>
        <v>0</v>
      </c>
      <c r="AR239" s="111">
        <f>'ANALYSIS-YLD1'!AR239*VLOOKUP('ANALYSIS-YLD2'!AR$4,'INTERNAL PARAMETERS-1'!$B$5:$J$44,5,FALSE)*VLOOKUP('ANALYSIS-YLD2'!AR$4,'INTERNAL PARAMETERS-1'!$B$5:$J$44,7,FALSE)*'ANALYSIS-YLD2'!$F239 + 'ANALYSIS-YLD1'!AR239*(1-VLOOKUP('ANALYSIS-YLD2'!AR$4,'INTERNAL PARAMETERS-1'!$B$5:$J$44,5,FALSE))*VLOOKUP('ANALYSIS-YLD2'!AR$4,'INTERNAL PARAMETERS-1'!$B$5:$J$44,9,FALSE)*'ANALYSIS-YLD2'!$F239</f>
        <v>0</v>
      </c>
      <c r="AS239" s="111">
        <f>'ANALYSIS-YLD1'!AS239*VLOOKUP('ANALYSIS-YLD2'!AS$4,'INTERNAL PARAMETERS-1'!$B$5:$J$44,5,FALSE)*VLOOKUP('ANALYSIS-YLD2'!AS$4,'INTERNAL PARAMETERS-1'!$B$5:$J$44,7,FALSE)*'ANALYSIS-YLD2'!$F239 + 'ANALYSIS-YLD1'!AS239*(1-VLOOKUP('ANALYSIS-YLD2'!AS$4,'INTERNAL PARAMETERS-1'!$B$5:$J$44,5,FALSE))*VLOOKUP('ANALYSIS-YLD2'!AS$4,'INTERNAL PARAMETERS-1'!$B$5:$J$44,9,FALSE)*'ANALYSIS-YLD2'!$F239</f>
        <v>0</v>
      </c>
      <c r="AT239" s="110">
        <f>'ANALYSIS-YLD1'!AT239*VLOOKUP('ANALYSIS-YLD2'!AT$4,'INTERNAL PARAMETERS-1'!$B$5:$J$44,5,FALSE)*VLOOKUP('ANALYSIS-YLD2'!AT$4,'INTERNAL PARAMETERS-1'!$B$5:$J$44,7,FALSE)*'ANALYSIS-YLD2'!$F239 + 'ANALYSIS-YLD1'!AT239*(1-VLOOKUP('ANALYSIS-YLD2'!AT$4,'INTERNAL PARAMETERS-1'!$B$5:$J$44,5,FALSE))*VLOOKUP('ANALYSIS-YLD2'!AT$4,'INTERNAL PARAMETERS-1'!$B$5:$J$44,9,FALSE)*'ANALYSIS-YLD2'!$F239</f>
        <v>0</v>
      </c>
      <c r="AU239" s="112">
        <f>'ANALYSIS-YLD1'!AU239*VLOOKUP('ANALYSIS-YLD2'!AU$4,'INTERNAL PARAMETERS-1'!$B$5:$J$44,5,FALSE)*VLOOKUP('ANALYSIS-YLD2'!AU$4,'INTERNAL PARAMETERS-1'!$B$5:$J$44,6,FALSE)*VLOOKUP('ANALYSIS-YLD2'!AU$4,'INTERNAL PARAMETERS-1'!$B$5:$J$44,3,FALSE) + 'ANALYSIS-YLD1'!AU239*(1-VLOOKUP('ANALYSIS-YLD2'!AU$4,'INTERNAL PARAMETERS-1'!$B$5:$J$44,5,FALSE))*VLOOKUP('ANALYSIS-YLD2'!AU$4,'INTERNAL PARAMETERS-1'!$B$5:$J$44,8,FALSE)*VLOOKUP('ANALYSIS-YLD2'!AU$4,'INTERNAL PARAMETERS-1'!$B$5:$J$44,3,FALSE)</f>
        <v>0</v>
      </c>
      <c r="AV239" s="111">
        <f>'ANALYSIS-YLD1'!AV239*VLOOKUP('ANALYSIS-YLD2'!AV$4,'INTERNAL PARAMETERS-1'!$B$5:$J$44,5,FALSE)*VLOOKUP('ANALYSIS-YLD2'!AV$4,'INTERNAL PARAMETERS-1'!$B$5:$J$44,6,FALSE)*VLOOKUP('ANALYSIS-YLD2'!AV$4,'INTERNAL PARAMETERS-1'!$B$5:$J$44,3,FALSE) + 'ANALYSIS-YLD1'!AV239*(1-VLOOKUP('ANALYSIS-YLD2'!AV$4,'INTERNAL PARAMETERS-1'!$B$5:$J$44,5,FALSE))*VLOOKUP('ANALYSIS-YLD2'!AV$4,'INTERNAL PARAMETERS-1'!$B$5:$J$44,8,FALSE)*VLOOKUP('ANALYSIS-YLD2'!AV$4,'INTERNAL PARAMETERS-1'!$B$5:$J$44,3,FALSE)</f>
        <v>0</v>
      </c>
      <c r="AW239" s="111">
        <f>'ANALYSIS-YLD1'!AW239*VLOOKUP('ANALYSIS-YLD2'!AW$4,'INTERNAL PARAMETERS-1'!$B$5:$J$44,5,FALSE)*VLOOKUP('ANALYSIS-YLD2'!AW$4,'INTERNAL PARAMETERS-1'!$B$5:$J$44,6,FALSE)*VLOOKUP('ANALYSIS-YLD2'!AW$4,'INTERNAL PARAMETERS-1'!$B$5:$J$44,3,FALSE) + 'ANALYSIS-YLD1'!AW239*(1-VLOOKUP('ANALYSIS-YLD2'!AW$4,'INTERNAL PARAMETERS-1'!$B$5:$J$44,5,FALSE))*VLOOKUP('ANALYSIS-YLD2'!AW$4,'INTERNAL PARAMETERS-1'!$B$5:$J$44,8,FALSE)*VLOOKUP('ANALYSIS-YLD2'!AW$4,'INTERNAL PARAMETERS-1'!$B$5:$J$44,3,FALSE)</f>
        <v>0</v>
      </c>
      <c r="AX239" s="111">
        <f>'ANALYSIS-YLD1'!AX239*VLOOKUP('ANALYSIS-YLD2'!AX$4,'INTERNAL PARAMETERS-1'!$B$5:$J$44,5,FALSE)*VLOOKUP('ANALYSIS-YLD2'!AX$4,'INTERNAL PARAMETERS-1'!$B$5:$J$44,6,FALSE)*VLOOKUP('ANALYSIS-YLD2'!AX$4,'INTERNAL PARAMETERS-1'!$B$5:$J$44,3,FALSE) + 'ANALYSIS-YLD1'!AX239*(1-VLOOKUP('ANALYSIS-YLD2'!AX$4,'INTERNAL PARAMETERS-1'!$B$5:$J$44,5,FALSE))*VLOOKUP('ANALYSIS-YLD2'!AX$4,'INTERNAL PARAMETERS-1'!$B$5:$J$44,8,FALSE)*VLOOKUP('ANALYSIS-YLD2'!AX$4,'INTERNAL PARAMETERS-1'!$B$5:$J$44,3,FALSE)</f>
        <v>0</v>
      </c>
      <c r="AY239" s="111">
        <f>'ANALYSIS-YLD1'!AY239*VLOOKUP('ANALYSIS-YLD2'!AY$4,'INTERNAL PARAMETERS-1'!$B$5:$J$44,5,FALSE)*VLOOKUP('ANALYSIS-YLD2'!AY$4,'INTERNAL PARAMETERS-1'!$B$5:$J$44,6,FALSE)*VLOOKUP('ANALYSIS-YLD2'!AY$4,'INTERNAL PARAMETERS-1'!$B$5:$J$44,3,FALSE) + 'ANALYSIS-YLD1'!AY239*(1-VLOOKUP('ANALYSIS-YLD2'!AY$4,'INTERNAL PARAMETERS-1'!$B$5:$J$44,5,FALSE))*VLOOKUP('ANALYSIS-YLD2'!AY$4,'INTERNAL PARAMETERS-1'!$B$5:$J$44,8,FALSE)*VLOOKUP('ANALYSIS-YLD2'!AY$4,'INTERNAL PARAMETERS-1'!$B$5:$J$44,3,FALSE)</f>
        <v>0</v>
      </c>
      <c r="AZ239" s="111">
        <f>'ANALYSIS-YLD1'!AZ239*VLOOKUP('ANALYSIS-YLD2'!AZ$4,'INTERNAL PARAMETERS-1'!$B$5:$J$44,5,FALSE)*VLOOKUP('ANALYSIS-YLD2'!AZ$4,'INTERNAL PARAMETERS-1'!$B$5:$J$44,6,FALSE)*VLOOKUP('ANALYSIS-YLD2'!AZ$4,'INTERNAL PARAMETERS-1'!$B$5:$J$44,3,FALSE) + 'ANALYSIS-YLD1'!AZ239*(1-VLOOKUP('ANALYSIS-YLD2'!AZ$4,'INTERNAL PARAMETERS-1'!$B$5:$J$44,5,FALSE))*VLOOKUP('ANALYSIS-YLD2'!AZ$4,'INTERNAL PARAMETERS-1'!$B$5:$J$44,8,FALSE)*VLOOKUP('ANALYSIS-YLD2'!AZ$4,'INTERNAL PARAMETERS-1'!$B$5:$J$44,3,FALSE)</f>
        <v>0</v>
      </c>
      <c r="BA239" s="111">
        <f>'ANALYSIS-YLD1'!BA239*VLOOKUP('ANALYSIS-YLD2'!BA$4,'INTERNAL PARAMETERS-1'!$B$5:$J$44,5,FALSE)*VLOOKUP('ANALYSIS-YLD2'!BA$4,'INTERNAL PARAMETERS-1'!$B$5:$J$44,6,FALSE)*VLOOKUP('ANALYSIS-YLD2'!BA$4,'INTERNAL PARAMETERS-1'!$B$5:$J$44,3,FALSE) + 'ANALYSIS-YLD1'!BA239*(1-VLOOKUP('ANALYSIS-YLD2'!BA$4,'INTERNAL PARAMETERS-1'!$B$5:$J$44,5,FALSE))*VLOOKUP('ANALYSIS-YLD2'!BA$4,'INTERNAL PARAMETERS-1'!$B$5:$J$44,8,FALSE)*VLOOKUP('ANALYSIS-YLD2'!BA$4,'INTERNAL PARAMETERS-1'!$B$5:$J$44,3,FALSE)</f>
        <v>0</v>
      </c>
      <c r="BB239" s="111">
        <f>'ANALYSIS-YLD1'!BB239*VLOOKUP('ANALYSIS-YLD2'!BB$4,'INTERNAL PARAMETERS-1'!$B$5:$J$44,5,FALSE)*VLOOKUP('ANALYSIS-YLD2'!BB$4,'INTERNAL PARAMETERS-1'!$B$5:$J$44,6,FALSE)*VLOOKUP('ANALYSIS-YLD2'!BB$4,'INTERNAL PARAMETERS-1'!$B$5:$J$44,3,FALSE) + 'ANALYSIS-YLD1'!BB239*(1-VLOOKUP('ANALYSIS-YLD2'!BB$4,'INTERNAL PARAMETERS-1'!$B$5:$J$44,5,FALSE))*VLOOKUP('ANALYSIS-YLD2'!BB$4,'INTERNAL PARAMETERS-1'!$B$5:$J$44,8,FALSE)*VLOOKUP('ANALYSIS-YLD2'!BB$4,'INTERNAL PARAMETERS-1'!$B$5:$J$44,3,FALSE)</f>
        <v>0</v>
      </c>
      <c r="BC239" s="111">
        <f>'ANALYSIS-YLD1'!BC239*VLOOKUP('ANALYSIS-YLD2'!BC$4,'INTERNAL PARAMETERS-1'!$B$5:$J$44,5,FALSE)*VLOOKUP('ANALYSIS-YLD2'!BC$4,'INTERNAL PARAMETERS-1'!$B$5:$J$44,6,FALSE)*VLOOKUP('ANALYSIS-YLD2'!BC$4,'INTERNAL PARAMETERS-1'!$B$5:$J$44,3,FALSE) + 'ANALYSIS-YLD1'!BC239*(1-VLOOKUP('ANALYSIS-YLD2'!BC$4,'INTERNAL PARAMETERS-1'!$B$5:$J$44,5,FALSE))*VLOOKUP('ANALYSIS-YLD2'!BC$4,'INTERNAL PARAMETERS-1'!$B$5:$J$44,8,FALSE)*VLOOKUP('ANALYSIS-YLD2'!BC$4,'INTERNAL PARAMETERS-1'!$B$5:$J$44,3,FALSE)</f>
        <v>0</v>
      </c>
      <c r="BD239" s="111">
        <f>'ANALYSIS-YLD1'!BD239*VLOOKUP('ANALYSIS-YLD2'!BD$4,'INTERNAL PARAMETERS-1'!$B$5:$J$44,5,FALSE)*VLOOKUP('ANALYSIS-YLD2'!BD$4,'INTERNAL PARAMETERS-1'!$B$5:$J$44,6,FALSE)*VLOOKUP('ANALYSIS-YLD2'!BD$4,'INTERNAL PARAMETERS-1'!$B$5:$J$44,3,FALSE) + 'ANALYSIS-YLD1'!BD239*(1-VLOOKUP('ANALYSIS-YLD2'!BD$4,'INTERNAL PARAMETERS-1'!$B$5:$J$44,5,FALSE))*VLOOKUP('ANALYSIS-YLD2'!BD$4,'INTERNAL PARAMETERS-1'!$B$5:$J$44,8,FALSE)*VLOOKUP('ANALYSIS-YLD2'!BD$4,'INTERNAL PARAMETERS-1'!$B$5:$J$44,3,FALSE)</f>
        <v>0</v>
      </c>
      <c r="BE239" s="111">
        <f>'ANALYSIS-YLD1'!BE239*VLOOKUP('ANALYSIS-YLD2'!BE$4,'INTERNAL PARAMETERS-1'!$B$5:$J$44,5,FALSE)*VLOOKUP('ANALYSIS-YLD2'!BE$4,'INTERNAL PARAMETERS-1'!$B$5:$J$44,6,FALSE)*VLOOKUP('ANALYSIS-YLD2'!BE$4,'INTERNAL PARAMETERS-1'!$B$5:$J$44,3,FALSE) + 'ANALYSIS-YLD1'!BE239*(1-VLOOKUP('ANALYSIS-YLD2'!BE$4,'INTERNAL PARAMETERS-1'!$B$5:$J$44,5,FALSE))*VLOOKUP('ANALYSIS-YLD2'!BE$4,'INTERNAL PARAMETERS-1'!$B$5:$J$44,8,FALSE)*VLOOKUP('ANALYSIS-YLD2'!BE$4,'INTERNAL PARAMETERS-1'!$B$5:$J$44,3,FALSE)</f>
        <v>0</v>
      </c>
      <c r="BF239" s="111">
        <f>'ANALYSIS-YLD1'!BF239*VLOOKUP('ANALYSIS-YLD2'!BF$4,'INTERNAL PARAMETERS-1'!$B$5:$J$44,5,FALSE)*VLOOKUP('ANALYSIS-YLD2'!BF$4,'INTERNAL PARAMETERS-1'!$B$5:$J$44,6,FALSE)*VLOOKUP('ANALYSIS-YLD2'!BF$4,'INTERNAL PARAMETERS-1'!$B$5:$J$44,3,FALSE) + 'ANALYSIS-YLD1'!BF239*(1-VLOOKUP('ANALYSIS-YLD2'!BF$4,'INTERNAL PARAMETERS-1'!$B$5:$J$44,5,FALSE))*VLOOKUP('ANALYSIS-YLD2'!BF$4,'INTERNAL PARAMETERS-1'!$B$5:$J$44,8,FALSE)*VLOOKUP('ANALYSIS-YLD2'!BF$4,'INTERNAL PARAMETERS-1'!$B$5:$J$44,3,FALSE)</f>
        <v>0</v>
      </c>
      <c r="BG239" s="111">
        <f>'ANALYSIS-YLD1'!BG239*VLOOKUP('ANALYSIS-YLD2'!BG$4,'INTERNAL PARAMETERS-1'!$B$5:$J$44,5,FALSE)*VLOOKUP('ANALYSIS-YLD2'!BG$4,'INTERNAL PARAMETERS-1'!$B$5:$J$44,6,FALSE)*VLOOKUP('ANALYSIS-YLD2'!BG$4,'INTERNAL PARAMETERS-1'!$B$5:$J$44,3,FALSE) + 'ANALYSIS-YLD1'!BG239*(1-VLOOKUP('ANALYSIS-YLD2'!BG$4,'INTERNAL PARAMETERS-1'!$B$5:$J$44,5,FALSE))*VLOOKUP('ANALYSIS-YLD2'!BG$4,'INTERNAL PARAMETERS-1'!$B$5:$J$44,8,FALSE)*VLOOKUP('ANALYSIS-YLD2'!BG$4,'INTERNAL PARAMETERS-1'!$B$5:$J$44,3,FALSE)</f>
        <v>0</v>
      </c>
      <c r="BH239" s="111">
        <f>'ANALYSIS-YLD1'!BH239*VLOOKUP('ANALYSIS-YLD2'!BH$4,'INTERNAL PARAMETERS-1'!$B$5:$J$44,5,FALSE)*VLOOKUP('ANALYSIS-YLD2'!BH$4,'INTERNAL PARAMETERS-1'!$B$5:$J$44,6,FALSE)*VLOOKUP('ANALYSIS-YLD2'!BH$4,'INTERNAL PARAMETERS-1'!$B$5:$J$44,3,FALSE) + 'ANALYSIS-YLD1'!BH239*(1-VLOOKUP('ANALYSIS-YLD2'!BH$4,'INTERNAL PARAMETERS-1'!$B$5:$J$44,5,FALSE))*VLOOKUP('ANALYSIS-YLD2'!BH$4,'INTERNAL PARAMETERS-1'!$B$5:$J$44,8,FALSE)*VLOOKUP('ANALYSIS-YLD2'!BH$4,'INTERNAL PARAMETERS-1'!$B$5:$J$44,3,FALSE)</f>
        <v>0</v>
      </c>
      <c r="BI239" s="111">
        <f>'ANALYSIS-YLD1'!BI239*VLOOKUP('ANALYSIS-YLD2'!BI$4,'INTERNAL PARAMETERS-1'!$B$5:$J$44,5,FALSE)*VLOOKUP('ANALYSIS-YLD2'!BI$4,'INTERNAL PARAMETERS-1'!$B$5:$J$44,6,FALSE)*VLOOKUP('ANALYSIS-YLD2'!BI$4,'INTERNAL PARAMETERS-1'!$B$5:$J$44,3,FALSE) + 'ANALYSIS-YLD1'!BI239*(1-VLOOKUP('ANALYSIS-YLD2'!BI$4,'INTERNAL PARAMETERS-1'!$B$5:$J$44,5,FALSE))*VLOOKUP('ANALYSIS-YLD2'!BI$4,'INTERNAL PARAMETERS-1'!$B$5:$J$44,8,FALSE)*VLOOKUP('ANALYSIS-YLD2'!BI$4,'INTERNAL PARAMETERS-1'!$B$5:$J$44,3,FALSE)</f>
        <v>0</v>
      </c>
      <c r="BJ239" s="111">
        <f>'ANALYSIS-YLD1'!BJ239*VLOOKUP('ANALYSIS-YLD2'!BJ$4,'INTERNAL PARAMETERS-1'!$B$5:$J$44,5,FALSE)*VLOOKUP('ANALYSIS-YLD2'!BJ$4,'INTERNAL PARAMETERS-1'!$B$5:$J$44,6,FALSE)*VLOOKUP('ANALYSIS-YLD2'!BJ$4,'INTERNAL PARAMETERS-1'!$B$5:$J$44,3,FALSE) + 'ANALYSIS-YLD1'!BJ239*(1-VLOOKUP('ANALYSIS-YLD2'!BJ$4,'INTERNAL PARAMETERS-1'!$B$5:$J$44,5,FALSE))*VLOOKUP('ANALYSIS-YLD2'!BJ$4,'INTERNAL PARAMETERS-1'!$B$5:$J$44,8,FALSE)*VLOOKUP('ANALYSIS-YLD2'!BJ$4,'INTERNAL PARAMETERS-1'!$B$5:$J$44,3,FALSE)</f>
        <v>0</v>
      </c>
      <c r="BK239" s="111">
        <f>'ANALYSIS-YLD1'!BK239*VLOOKUP('ANALYSIS-YLD2'!BK$4,'INTERNAL PARAMETERS-1'!$B$5:$J$44,5,FALSE)*VLOOKUP('ANALYSIS-YLD2'!BK$4,'INTERNAL PARAMETERS-1'!$B$5:$J$44,6,FALSE)*VLOOKUP('ANALYSIS-YLD2'!BK$4,'INTERNAL PARAMETERS-1'!$B$5:$J$44,3,FALSE) + 'ANALYSIS-YLD1'!BK239*(1-VLOOKUP('ANALYSIS-YLD2'!BK$4,'INTERNAL PARAMETERS-1'!$B$5:$J$44,5,FALSE))*VLOOKUP('ANALYSIS-YLD2'!BK$4,'INTERNAL PARAMETERS-1'!$B$5:$J$44,8,FALSE)*VLOOKUP('ANALYSIS-YLD2'!BK$4,'INTERNAL PARAMETERS-1'!$B$5:$J$44,3,FALSE)</f>
        <v>0</v>
      </c>
      <c r="BL239" s="111">
        <f>'ANALYSIS-YLD1'!BL239*VLOOKUP('ANALYSIS-YLD2'!BL$4,'INTERNAL PARAMETERS-1'!$B$5:$J$44,5,FALSE)*VLOOKUP('ANALYSIS-YLD2'!BL$4,'INTERNAL PARAMETERS-1'!$B$5:$J$44,6,FALSE)*VLOOKUP('ANALYSIS-YLD2'!BL$4,'INTERNAL PARAMETERS-1'!$B$5:$J$44,3,FALSE) + 'ANALYSIS-YLD1'!BL239*(1-VLOOKUP('ANALYSIS-YLD2'!BL$4,'INTERNAL PARAMETERS-1'!$B$5:$J$44,5,FALSE))*VLOOKUP('ANALYSIS-YLD2'!BL$4,'INTERNAL PARAMETERS-1'!$B$5:$J$44,8,FALSE)*VLOOKUP('ANALYSIS-YLD2'!BL$4,'INTERNAL PARAMETERS-1'!$B$5:$J$44,3,FALSE)</f>
        <v>0</v>
      </c>
      <c r="BM239" s="111">
        <f>'ANALYSIS-YLD1'!BM239*VLOOKUP('ANALYSIS-YLD2'!BM$4,'INTERNAL PARAMETERS-1'!$B$5:$J$44,5,FALSE)*VLOOKUP('ANALYSIS-YLD2'!BM$4,'INTERNAL PARAMETERS-1'!$B$5:$J$44,6,FALSE)*VLOOKUP('ANALYSIS-YLD2'!BM$4,'INTERNAL PARAMETERS-1'!$B$5:$J$44,3,FALSE) + 'ANALYSIS-YLD1'!BM239*(1-VLOOKUP('ANALYSIS-YLD2'!BM$4,'INTERNAL PARAMETERS-1'!$B$5:$J$44,5,FALSE))*VLOOKUP('ANALYSIS-YLD2'!BM$4,'INTERNAL PARAMETERS-1'!$B$5:$J$44,8,FALSE)*VLOOKUP('ANALYSIS-YLD2'!BM$4,'INTERNAL PARAMETERS-1'!$B$5:$J$44,3,FALSE)</f>
        <v>0</v>
      </c>
      <c r="BN239" s="111">
        <f>'ANALYSIS-YLD1'!BN239*VLOOKUP('ANALYSIS-YLD2'!BN$4,'INTERNAL PARAMETERS-1'!$B$5:$J$44,5,FALSE)*VLOOKUP('ANALYSIS-YLD2'!BN$4,'INTERNAL PARAMETERS-1'!$B$5:$J$44,6,FALSE)*VLOOKUP('ANALYSIS-YLD2'!BN$4,'INTERNAL PARAMETERS-1'!$B$5:$J$44,3,FALSE) + 'ANALYSIS-YLD1'!BN239*(1-VLOOKUP('ANALYSIS-YLD2'!BN$4,'INTERNAL PARAMETERS-1'!$B$5:$J$44,5,FALSE))*VLOOKUP('ANALYSIS-YLD2'!BN$4,'INTERNAL PARAMETERS-1'!$B$5:$J$44,8,FALSE)*VLOOKUP('ANALYSIS-YLD2'!BN$4,'INTERNAL PARAMETERS-1'!$B$5:$J$44,3,FALSE)</f>
        <v>0</v>
      </c>
      <c r="BO239" s="111">
        <f>'ANALYSIS-YLD1'!BO239*VLOOKUP('ANALYSIS-YLD2'!BO$4,'INTERNAL PARAMETERS-1'!$B$5:$J$44,5,FALSE)*VLOOKUP('ANALYSIS-YLD2'!BO$4,'INTERNAL PARAMETERS-1'!$B$5:$J$44,6,FALSE)*VLOOKUP('ANALYSIS-YLD2'!BO$4,'INTERNAL PARAMETERS-1'!$B$5:$J$44,3,FALSE) + 'ANALYSIS-YLD1'!BO239*(1-VLOOKUP('ANALYSIS-YLD2'!BO$4,'INTERNAL PARAMETERS-1'!$B$5:$J$44,5,FALSE))*VLOOKUP('ANALYSIS-YLD2'!BO$4,'INTERNAL PARAMETERS-1'!$B$5:$J$44,8,FALSE)*VLOOKUP('ANALYSIS-YLD2'!BO$4,'INTERNAL PARAMETERS-1'!$B$5:$J$44,3,FALSE)</f>
        <v>0</v>
      </c>
      <c r="BP239" s="111">
        <f>'ANALYSIS-YLD1'!BP239*VLOOKUP('ANALYSIS-YLD2'!BP$4,'INTERNAL PARAMETERS-1'!$B$5:$J$44,5,FALSE)*VLOOKUP('ANALYSIS-YLD2'!BP$4,'INTERNAL PARAMETERS-1'!$B$5:$J$44,6,FALSE)*VLOOKUP('ANALYSIS-YLD2'!BP$4,'INTERNAL PARAMETERS-1'!$B$5:$J$44,3,FALSE) + 'ANALYSIS-YLD1'!BP239*(1-VLOOKUP('ANALYSIS-YLD2'!BP$4,'INTERNAL PARAMETERS-1'!$B$5:$J$44,5,FALSE))*VLOOKUP('ANALYSIS-YLD2'!BP$4,'INTERNAL PARAMETERS-1'!$B$5:$J$44,8,FALSE)*VLOOKUP('ANALYSIS-YLD2'!BP$4,'INTERNAL PARAMETERS-1'!$B$5:$J$44,3,FALSE)</f>
        <v>0</v>
      </c>
      <c r="BQ239" s="111">
        <f>'ANALYSIS-YLD1'!BQ239*VLOOKUP('ANALYSIS-YLD2'!BQ$4,'INTERNAL PARAMETERS-1'!$B$5:$J$44,5,FALSE)*VLOOKUP('ANALYSIS-YLD2'!BQ$4,'INTERNAL PARAMETERS-1'!$B$5:$J$44,6,FALSE)*VLOOKUP('ANALYSIS-YLD2'!BQ$4,'INTERNAL PARAMETERS-1'!$B$5:$J$44,3,FALSE) + 'ANALYSIS-YLD1'!BQ239*(1-VLOOKUP('ANALYSIS-YLD2'!BQ$4,'INTERNAL PARAMETERS-1'!$B$5:$J$44,5,FALSE))*VLOOKUP('ANALYSIS-YLD2'!BQ$4,'INTERNAL PARAMETERS-1'!$B$5:$J$44,8,FALSE)*VLOOKUP('ANALYSIS-YLD2'!BQ$4,'INTERNAL PARAMETERS-1'!$B$5:$J$44,3,FALSE)</f>
        <v>0</v>
      </c>
      <c r="BR239" s="111">
        <f>'ANALYSIS-YLD1'!BR239*VLOOKUP('ANALYSIS-YLD2'!BR$4,'INTERNAL PARAMETERS-1'!$B$5:$J$44,5,FALSE)*VLOOKUP('ANALYSIS-YLD2'!BR$4,'INTERNAL PARAMETERS-1'!$B$5:$J$44,6,FALSE)*VLOOKUP('ANALYSIS-YLD2'!BR$4,'INTERNAL PARAMETERS-1'!$B$5:$J$44,3,FALSE) + 'ANALYSIS-YLD1'!BR239*(1-VLOOKUP('ANALYSIS-YLD2'!BR$4,'INTERNAL PARAMETERS-1'!$B$5:$J$44,5,FALSE))*VLOOKUP('ANALYSIS-YLD2'!BR$4,'INTERNAL PARAMETERS-1'!$B$5:$J$44,8,FALSE)*VLOOKUP('ANALYSIS-YLD2'!BR$4,'INTERNAL PARAMETERS-1'!$B$5:$J$44,3,FALSE)</f>
        <v>0</v>
      </c>
      <c r="BS239" s="111">
        <f>'ANALYSIS-YLD1'!BS239*VLOOKUP('ANALYSIS-YLD2'!BS$4,'INTERNAL PARAMETERS-1'!$B$5:$J$44,5,FALSE)*VLOOKUP('ANALYSIS-YLD2'!BS$4,'INTERNAL PARAMETERS-1'!$B$5:$J$44,6,FALSE)*VLOOKUP('ANALYSIS-YLD2'!BS$4,'INTERNAL PARAMETERS-1'!$B$5:$J$44,3,FALSE) + 'ANALYSIS-YLD1'!BS239*(1-VLOOKUP('ANALYSIS-YLD2'!BS$4,'INTERNAL PARAMETERS-1'!$B$5:$J$44,5,FALSE))*VLOOKUP('ANALYSIS-YLD2'!BS$4,'INTERNAL PARAMETERS-1'!$B$5:$J$44,8,FALSE)*VLOOKUP('ANALYSIS-YLD2'!BS$4,'INTERNAL PARAMETERS-1'!$B$5:$J$44,3,FALSE)</f>
        <v>0</v>
      </c>
      <c r="BT239" s="111">
        <f>'ANALYSIS-YLD1'!BT239*VLOOKUP('ANALYSIS-YLD2'!BT$4,'INTERNAL PARAMETERS-1'!$B$5:$J$44,5,FALSE)*VLOOKUP('ANALYSIS-YLD2'!BT$4,'INTERNAL PARAMETERS-1'!$B$5:$J$44,6,FALSE)*VLOOKUP('ANALYSIS-YLD2'!BT$4,'INTERNAL PARAMETERS-1'!$B$5:$J$44,3,FALSE) + 'ANALYSIS-YLD1'!BT239*(1-VLOOKUP('ANALYSIS-YLD2'!BT$4,'INTERNAL PARAMETERS-1'!$B$5:$J$44,5,FALSE))*VLOOKUP('ANALYSIS-YLD2'!BT$4,'INTERNAL PARAMETERS-1'!$B$5:$J$44,8,FALSE)*VLOOKUP('ANALYSIS-YLD2'!BT$4,'INTERNAL PARAMETERS-1'!$B$5:$J$44,3,FALSE)</f>
        <v>0</v>
      </c>
      <c r="BU239" s="111">
        <f>'ANALYSIS-YLD1'!BU239*VLOOKUP('ANALYSIS-YLD2'!BU$4,'INTERNAL PARAMETERS-1'!$B$5:$J$44,5,FALSE)*VLOOKUP('ANALYSIS-YLD2'!BU$4,'INTERNAL PARAMETERS-1'!$B$5:$J$44,6,FALSE)*VLOOKUP('ANALYSIS-YLD2'!BU$4,'INTERNAL PARAMETERS-1'!$B$5:$J$44,3,FALSE) + 'ANALYSIS-YLD1'!BU239*(1-VLOOKUP('ANALYSIS-YLD2'!BU$4,'INTERNAL PARAMETERS-1'!$B$5:$J$44,5,FALSE))*VLOOKUP('ANALYSIS-YLD2'!BU$4,'INTERNAL PARAMETERS-1'!$B$5:$J$44,8,FALSE)*VLOOKUP('ANALYSIS-YLD2'!BU$4,'INTERNAL PARAMETERS-1'!$B$5:$J$44,3,FALSE)</f>
        <v>0</v>
      </c>
      <c r="BV239" s="111">
        <f>'ANALYSIS-YLD1'!BV239*VLOOKUP('ANALYSIS-YLD2'!BV$4,'INTERNAL PARAMETERS-1'!$B$5:$J$44,5,FALSE)*VLOOKUP('ANALYSIS-YLD2'!BV$4,'INTERNAL PARAMETERS-1'!$B$5:$J$44,6,FALSE)*VLOOKUP('ANALYSIS-YLD2'!BV$4,'INTERNAL PARAMETERS-1'!$B$5:$J$44,3,FALSE) + 'ANALYSIS-YLD1'!BV239*(1-VLOOKUP('ANALYSIS-YLD2'!BV$4,'INTERNAL PARAMETERS-1'!$B$5:$J$44,5,FALSE))*VLOOKUP('ANALYSIS-YLD2'!BV$4,'INTERNAL PARAMETERS-1'!$B$5:$J$44,8,FALSE)*VLOOKUP('ANALYSIS-YLD2'!BV$4,'INTERNAL PARAMETERS-1'!$B$5:$J$44,3,FALSE)</f>
        <v>0</v>
      </c>
      <c r="BW239" s="111">
        <f>'ANALYSIS-YLD1'!BW239*VLOOKUP('ANALYSIS-YLD2'!BW$4,'INTERNAL PARAMETERS-1'!$B$5:$J$44,5,FALSE)*VLOOKUP('ANALYSIS-YLD2'!BW$4,'INTERNAL PARAMETERS-1'!$B$5:$J$44,6,FALSE)*VLOOKUP('ANALYSIS-YLD2'!BW$4,'INTERNAL PARAMETERS-1'!$B$5:$J$44,3,FALSE) + 'ANALYSIS-YLD1'!BW239*(1-VLOOKUP('ANALYSIS-YLD2'!BW$4,'INTERNAL PARAMETERS-1'!$B$5:$J$44,5,FALSE))*VLOOKUP('ANALYSIS-YLD2'!BW$4,'INTERNAL PARAMETERS-1'!$B$5:$J$44,8,FALSE)*VLOOKUP('ANALYSIS-YLD2'!BW$4,'INTERNAL PARAMETERS-1'!$B$5:$J$44,3,FALSE)</f>
        <v>0</v>
      </c>
      <c r="BX239" s="111">
        <f>'ANALYSIS-YLD1'!BX239*VLOOKUP('ANALYSIS-YLD2'!BX$4,'INTERNAL PARAMETERS-1'!$B$5:$J$44,5,FALSE)*VLOOKUP('ANALYSIS-YLD2'!BX$4,'INTERNAL PARAMETERS-1'!$B$5:$J$44,6,FALSE)*VLOOKUP('ANALYSIS-YLD2'!BX$4,'INTERNAL PARAMETERS-1'!$B$5:$J$44,3,FALSE) + 'ANALYSIS-YLD1'!BX239*(1-VLOOKUP('ANALYSIS-YLD2'!BX$4,'INTERNAL PARAMETERS-1'!$B$5:$J$44,5,FALSE))*VLOOKUP('ANALYSIS-YLD2'!BX$4,'INTERNAL PARAMETERS-1'!$B$5:$J$44,8,FALSE)*VLOOKUP('ANALYSIS-YLD2'!BX$4,'INTERNAL PARAMETERS-1'!$B$5:$J$44,3,FALSE)</f>
        <v>0</v>
      </c>
      <c r="BY239" s="111">
        <f>'ANALYSIS-YLD1'!BY239*VLOOKUP('ANALYSIS-YLD2'!BY$4,'INTERNAL PARAMETERS-1'!$B$5:$J$44,5,FALSE)*VLOOKUP('ANALYSIS-YLD2'!BY$4,'INTERNAL PARAMETERS-1'!$B$5:$J$44,6,FALSE)*VLOOKUP('ANALYSIS-YLD2'!BY$4,'INTERNAL PARAMETERS-1'!$B$5:$J$44,3,FALSE) + 'ANALYSIS-YLD1'!BY239*(1-VLOOKUP('ANALYSIS-YLD2'!BY$4,'INTERNAL PARAMETERS-1'!$B$5:$J$44,5,FALSE))*VLOOKUP('ANALYSIS-YLD2'!BY$4,'INTERNAL PARAMETERS-1'!$B$5:$J$44,8,FALSE)*VLOOKUP('ANALYSIS-YLD2'!BY$4,'INTERNAL PARAMETERS-1'!$B$5:$J$44,3,FALSE)</f>
        <v>0</v>
      </c>
      <c r="BZ239" s="111">
        <f>'ANALYSIS-YLD1'!BZ239*VLOOKUP('ANALYSIS-YLD2'!BZ$4,'INTERNAL PARAMETERS-1'!$B$5:$J$44,5,FALSE)*VLOOKUP('ANALYSIS-YLD2'!BZ$4,'INTERNAL PARAMETERS-1'!$B$5:$J$44,6,FALSE)*VLOOKUP('ANALYSIS-YLD2'!BZ$4,'INTERNAL PARAMETERS-1'!$B$5:$J$44,3,FALSE) + 'ANALYSIS-YLD1'!BZ239*(1-VLOOKUP('ANALYSIS-YLD2'!BZ$4,'INTERNAL PARAMETERS-1'!$B$5:$J$44,5,FALSE))*VLOOKUP('ANALYSIS-YLD2'!BZ$4,'INTERNAL PARAMETERS-1'!$B$5:$J$44,8,FALSE)*VLOOKUP('ANALYSIS-YLD2'!BZ$4,'INTERNAL PARAMETERS-1'!$B$5:$J$44,3,FALSE)</f>
        <v>0</v>
      </c>
      <c r="CA239" s="111">
        <f>'ANALYSIS-YLD1'!CA239*VLOOKUP('ANALYSIS-YLD2'!CA$4,'INTERNAL PARAMETERS-1'!$B$5:$J$44,5,FALSE)*VLOOKUP('ANALYSIS-YLD2'!CA$4,'INTERNAL PARAMETERS-1'!$B$5:$J$44,6,FALSE)*VLOOKUP('ANALYSIS-YLD2'!CA$4,'INTERNAL PARAMETERS-1'!$B$5:$J$44,3,FALSE) + 'ANALYSIS-YLD1'!CA239*(1-VLOOKUP('ANALYSIS-YLD2'!CA$4,'INTERNAL PARAMETERS-1'!$B$5:$J$44,5,FALSE))*VLOOKUP('ANALYSIS-YLD2'!CA$4,'INTERNAL PARAMETERS-1'!$B$5:$J$44,8,FALSE)*VLOOKUP('ANALYSIS-YLD2'!CA$4,'INTERNAL PARAMETERS-1'!$B$5:$J$44,3,FALSE)</f>
        <v>0</v>
      </c>
      <c r="CB239" s="111">
        <f>'ANALYSIS-YLD1'!CB239*VLOOKUP('ANALYSIS-YLD2'!CB$4,'INTERNAL PARAMETERS-1'!$B$5:$J$44,5,FALSE)*VLOOKUP('ANALYSIS-YLD2'!CB$4,'INTERNAL PARAMETERS-1'!$B$5:$J$44,6,FALSE)*VLOOKUP('ANALYSIS-YLD2'!CB$4,'INTERNAL PARAMETERS-1'!$B$5:$J$44,3,FALSE) + 'ANALYSIS-YLD1'!CB239*(1-VLOOKUP('ANALYSIS-YLD2'!CB$4,'INTERNAL PARAMETERS-1'!$B$5:$J$44,5,FALSE))*VLOOKUP('ANALYSIS-YLD2'!CB$4,'INTERNAL PARAMETERS-1'!$B$5:$J$44,8,FALSE)*VLOOKUP('ANALYSIS-YLD2'!CB$4,'INTERNAL PARAMETERS-1'!$B$5:$J$44,3,FALSE)</f>
        <v>0</v>
      </c>
      <c r="CC239" s="111">
        <f>'ANALYSIS-YLD1'!CC239*VLOOKUP('ANALYSIS-YLD2'!CC$4,'INTERNAL PARAMETERS-1'!$B$5:$J$44,5,FALSE)*VLOOKUP('ANALYSIS-YLD2'!CC$4,'INTERNAL PARAMETERS-1'!$B$5:$J$44,6,FALSE)*VLOOKUP('ANALYSIS-YLD2'!CC$4,'INTERNAL PARAMETERS-1'!$B$5:$J$44,3,FALSE) + 'ANALYSIS-YLD1'!CC239*(1-VLOOKUP('ANALYSIS-YLD2'!CC$4,'INTERNAL PARAMETERS-1'!$B$5:$J$44,5,FALSE))*VLOOKUP('ANALYSIS-YLD2'!CC$4,'INTERNAL PARAMETERS-1'!$B$5:$J$44,8,FALSE)*VLOOKUP('ANALYSIS-YLD2'!CC$4,'INTERNAL PARAMETERS-1'!$B$5:$J$44,3,FALSE)</f>
        <v>0</v>
      </c>
      <c r="CD239" s="111">
        <f>'ANALYSIS-YLD1'!CD239*VLOOKUP('ANALYSIS-YLD2'!CD$4,'INTERNAL PARAMETERS-1'!$B$5:$J$44,5,FALSE)*VLOOKUP('ANALYSIS-YLD2'!CD$4,'INTERNAL PARAMETERS-1'!$B$5:$J$44,6,FALSE)*VLOOKUP('ANALYSIS-YLD2'!CD$4,'INTERNAL PARAMETERS-1'!$B$5:$J$44,3,FALSE) + 'ANALYSIS-YLD1'!CD239*(1-VLOOKUP('ANALYSIS-YLD2'!CD$4,'INTERNAL PARAMETERS-1'!$B$5:$J$44,5,FALSE))*VLOOKUP('ANALYSIS-YLD2'!CD$4,'INTERNAL PARAMETERS-1'!$B$5:$J$44,8,FALSE)*VLOOKUP('ANALYSIS-YLD2'!CD$4,'INTERNAL PARAMETERS-1'!$B$5:$J$44,3,FALSE)</f>
        <v>0</v>
      </c>
      <c r="CE239" s="111">
        <f>'ANALYSIS-YLD1'!CE239*VLOOKUP('ANALYSIS-YLD2'!CE$4,'INTERNAL PARAMETERS-1'!$B$5:$J$44,5,FALSE)*VLOOKUP('ANALYSIS-YLD2'!CE$4,'INTERNAL PARAMETERS-1'!$B$5:$J$44,6,FALSE)*VLOOKUP('ANALYSIS-YLD2'!CE$4,'INTERNAL PARAMETERS-1'!$B$5:$J$44,3,FALSE) + 'ANALYSIS-YLD1'!CE239*(1-VLOOKUP('ANALYSIS-YLD2'!CE$4,'INTERNAL PARAMETERS-1'!$B$5:$J$44,5,FALSE))*VLOOKUP('ANALYSIS-YLD2'!CE$4,'INTERNAL PARAMETERS-1'!$B$5:$J$44,8,FALSE)*VLOOKUP('ANALYSIS-YLD2'!CE$4,'INTERNAL PARAMETERS-1'!$B$5:$J$44,3,FALSE)</f>
        <v>0</v>
      </c>
      <c r="CF239" s="111">
        <f>'ANALYSIS-YLD1'!CF239*VLOOKUP('ANALYSIS-YLD2'!CF$4,'INTERNAL PARAMETERS-1'!$B$5:$J$44,5,FALSE)*VLOOKUP('ANALYSIS-YLD2'!CF$4,'INTERNAL PARAMETERS-1'!$B$5:$J$44,6,FALSE)*VLOOKUP('ANALYSIS-YLD2'!CF$4,'INTERNAL PARAMETERS-1'!$B$5:$J$44,3,FALSE) + 'ANALYSIS-YLD1'!CF239*(1-VLOOKUP('ANALYSIS-YLD2'!CF$4,'INTERNAL PARAMETERS-1'!$B$5:$J$44,5,FALSE))*VLOOKUP('ANALYSIS-YLD2'!CF$4,'INTERNAL PARAMETERS-1'!$B$5:$J$44,8,FALSE)*VLOOKUP('ANALYSIS-YLD2'!CF$4,'INTERNAL PARAMETERS-1'!$B$5:$J$44,3,FALSE)</f>
        <v>0</v>
      </c>
      <c r="CG239" s="111">
        <f>'ANALYSIS-YLD1'!CG239*VLOOKUP('ANALYSIS-YLD2'!CG$4,'INTERNAL PARAMETERS-1'!$B$5:$J$44,5,FALSE)*VLOOKUP('ANALYSIS-YLD2'!CG$4,'INTERNAL PARAMETERS-1'!$B$5:$J$44,6,FALSE)*VLOOKUP('ANALYSIS-YLD2'!CG$4,'INTERNAL PARAMETERS-1'!$B$5:$J$44,3,FALSE) + 'ANALYSIS-YLD1'!CG239*(1-VLOOKUP('ANALYSIS-YLD2'!CG$4,'INTERNAL PARAMETERS-1'!$B$5:$J$44,5,FALSE))*VLOOKUP('ANALYSIS-YLD2'!CG$4,'INTERNAL PARAMETERS-1'!$B$5:$J$44,8,FALSE)*VLOOKUP('ANALYSIS-YLD2'!CG$4,'INTERNAL PARAMETERS-1'!$B$5:$J$44,3,FALSE)</f>
        <v>0</v>
      </c>
      <c r="CH239" s="110">
        <f>'ANALYSIS-YLD1'!CH239*VLOOKUP('ANALYSIS-YLD2'!CH$4,'INTERNAL PARAMETERS-1'!$B$5:$J$44,5,FALSE)*VLOOKUP('ANALYSIS-YLD2'!CH$4,'INTERNAL PARAMETERS-1'!$B$5:$J$44,6,FALSE)*VLOOKUP('ANALYSIS-YLD2'!CH$4,'INTERNAL PARAMETERS-1'!$B$5:$J$44,3,FALSE) + 'ANALYSIS-YLD1'!CH239*(1-VLOOKUP('ANALYSIS-YLD2'!CH$4,'INTERNAL PARAMETERS-1'!$B$5:$J$44,5,FALSE))*VLOOKUP('ANALYSIS-YLD2'!CH$4,'INTERNAL PARAMETERS-1'!$B$5:$J$44,8,FALSE)*VLOOKUP('ANALYSIS-YLD2'!CH$4,'INTERNAL PARAMETERS-1'!$B$5:$J$44,3,FALSE)</f>
        <v>0</v>
      </c>
      <c r="CJ239" s="112">
        <f t="shared" si="6"/>
        <v>0</v>
      </c>
      <c r="CK239" s="110">
        <f t="shared" si="7"/>
        <v>0</v>
      </c>
    </row>
    <row r="240" spans="2:89" x14ac:dyDescent="0.5">
      <c r="B240" s="130" t="s">
        <v>22</v>
      </c>
      <c r="C240" s="129" t="s">
        <v>2</v>
      </c>
      <c r="D240" s="129" t="s">
        <v>19</v>
      </c>
      <c r="E240" s="125">
        <f>'INPUTS-Incidence'!E240</f>
        <v>0</v>
      </c>
      <c r="F240" s="124">
        <f>'INTERNAL PARAMETERS-1'!M6</f>
        <v>78.760000000000005</v>
      </c>
      <c r="G240" s="112">
        <f>'ANALYSIS-YLD1'!G240*VLOOKUP('ANALYSIS-YLD2'!G$4,'INTERNAL PARAMETERS-1'!$B$5:$J$44,5,FALSE)*VLOOKUP('ANALYSIS-YLD2'!G$4,'INTERNAL PARAMETERS-1'!$B$5:$J$44,7,FALSE)*'ANALYSIS-YLD2'!$F240 + 'ANALYSIS-YLD1'!G240*(1-VLOOKUP('ANALYSIS-YLD2'!G$4,'INTERNAL PARAMETERS-1'!$B$5:$J$44,5,FALSE))*VLOOKUP('ANALYSIS-YLD2'!G$4,'INTERNAL PARAMETERS-1'!$B$5:$J$44,9,FALSE)*'ANALYSIS-YLD2'!$F240</f>
        <v>0</v>
      </c>
      <c r="H240" s="111">
        <f>'ANALYSIS-YLD1'!H240*VLOOKUP('ANALYSIS-YLD2'!H$4,'INTERNAL PARAMETERS-1'!$B$5:$J$44,5,FALSE)*VLOOKUP('ANALYSIS-YLD2'!H$4,'INTERNAL PARAMETERS-1'!$B$5:$J$44,7,FALSE)*'ANALYSIS-YLD2'!$F240 + 'ANALYSIS-YLD1'!H240*(1-VLOOKUP('ANALYSIS-YLD2'!H$4,'INTERNAL PARAMETERS-1'!$B$5:$J$44,5,FALSE))*VLOOKUP('ANALYSIS-YLD2'!H$4,'INTERNAL PARAMETERS-1'!$B$5:$J$44,9,FALSE)*'ANALYSIS-YLD2'!$F240</f>
        <v>0</v>
      </c>
      <c r="I240" s="111">
        <f>'ANALYSIS-YLD1'!I240*VLOOKUP('ANALYSIS-YLD2'!I$4,'INTERNAL PARAMETERS-1'!$B$5:$J$44,5,FALSE)*VLOOKUP('ANALYSIS-YLD2'!I$4,'INTERNAL PARAMETERS-1'!$B$5:$J$44,7,FALSE)*'ANALYSIS-YLD2'!$F240 + 'ANALYSIS-YLD1'!I240*(1-VLOOKUP('ANALYSIS-YLD2'!I$4,'INTERNAL PARAMETERS-1'!$B$5:$J$44,5,FALSE))*VLOOKUP('ANALYSIS-YLD2'!I$4,'INTERNAL PARAMETERS-1'!$B$5:$J$44,9,FALSE)*'ANALYSIS-YLD2'!$F240</f>
        <v>0</v>
      </c>
      <c r="J240" s="111">
        <f>'ANALYSIS-YLD1'!J240*VLOOKUP('ANALYSIS-YLD2'!J$4,'INTERNAL PARAMETERS-1'!$B$5:$J$44,5,FALSE)*VLOOKUP('ANALYSIS-YLD2'!J$4,'INTERNAL PARAMETERS-1'!$B$5:$J$44,7,FALSE)*'ANALYSIS-YLD2'!$F240 + 'ANALYSIS-YLD1'!J240*(1-VLOOKUP('ANALYSIS-YLD2'!J$4,'INTERNAL PARAMETERS-1'!$B$5:$J$44,5,FALSE))*VLOOKUP('ANALYSIS-YLD2'!J$4,'INTERNAL PARAMETERS-1'!$B$5:$J$44,9,FALSE)*'ANALYSIS-YLD2'!$F240</f>
        <v>0</v>
      </c>
      <c r="K240" s="111">
        <f>'ANALYSIS-YLD1'!K240*VLOOKUP('ANALYSIS-YLD2'!K$4,'INTERNAL PARAMETERS-1'!$B$5:$J$44,5,FALSE)*VLOOKUP('ANALYSIS-YLD2'!K$4,'INTERNAL PARAMETERS-1'!$B$5:$J$44,7,FALSE)*'ANALYSIS-YLD2'!$F240 + 'ANALYSIS-YLD1'!K240*(1-VLOOKUP('ANALYSIS-YLD2'!K$4,'INTERNAL PARAMETERS-1'!$B$5:$J$44,5,FALSE))*VLOOKUP('ANALYSIS-YLD2'!K$4,'INTERNAL PARAMETERS-1'!$B$5:$J$44,9,FALSE)*'ANALYSIS-YLD2'!$F240</f>
        <v>0</v>
      </c>
      <c r="L240" s="111">
        <f>'ANALYSIS-YLD1'!L240*VLOOKUP('ANALYSIS-YLD2'!L$4,'INTERNAL PARAMETERS-1'!$B$5:$J$44,5,FALSE)*VLOOKUP('ANALYSIS-YLD2'!L$4,'INTERNAL PARAMETERS-1'!$B$5:$J$44,7,FALSE)*'ANALYSIS-YLD2'!$F240 + 'ANALYSIS-YLD1'!L240*(1-VLOOKUP('ANALYSIS-YLD2'!L$4,'INTERNAL PARAMETERS-1'!$B$5:$J$44,5,FALSE))*VLOOKUP('ANALYSIS-YLD2'!L$4,'INTERNAL PARAMETERS-1'!$B$5:$J$44,9,FALSE)*'ANALYSIS-YLD2'!$F240</f>
        <v>0</v>
      </c>
      <c r="M240" s="111">
        <f>'ANALYSIS-YLD1'!M240*VLOOKUP('ANALYSIS-YLD2'!M$4,'INTERNAL PARAMETERS-1'!$B$5:$J$44,5,FALSE)*VLOOKUP('ANALYSIS-YLD2'!M$4,'INTERNAL PARAMETERS-1'!$B$5:$J$44,7,FALSE)*'ANALYSIS-YLD2'!$F240 + 'ANALYSIS-YLD1'!M240*(1-VLOOKUP('ANALYSIS-YLD2'!M$4,'INTERNAL PARAMETERS-1'!$B$5:$J$44,5,FALSE))*VLOOKUP('ANALYSIS-YLD2'!M$4,'INTERNAL PARAMETERS-1'!$B$5:$J$44,9,FALSE)*'ANALYSIS-YLD2'!$F240</f>
        <v>0</v>
      </c>
      <c r="N240" s="111">
        <f>'ANALYSIS-YLD1'!N240*VLOOKUP('ANALYSIS-YLD2'!N$4,'INTERNAL PARAMETERS-1'!$B$5:$J$44,5,FALSE)*VLOOKUP('ANALYSIS-YLD2'!N$4,'INTERNAL PARAMETERS-1'!$B$5:$J$44,7,FALSE)*'ANALYSIS-YLD2'!$F240 + 'ANALYSIS-YLD1'!N240*(1-VLOOKUP('ANALYSIS-YLD2'!N$4,'INTERNAL PARAMETERS-1'!$B$5:$J$44,5,FALSE))*VLOOKUP('ANALYSIS-YLD2'!N$4,'INTERNAL PARAMETERS-1'!$B$5:$J$44,9,FALSE)*'ANALYSIS-YLD2'!$F240</f>
        <v>0</v>
      </c>
      <c r="O240" s="111">
        <f>'ANALYSIS-YLD1'!O240*VLOOKUP('ANALYSIS-YLD2'!O$4,'INTERNAL PARAMETERS-1'!$B$5:$J$44,5,FALSE)*VLOOKUP('ANALYSIS-YLD2'!O$4,'INTERNAL PARAMETERS-1'!$B$5:$J$44,7,FALSE)*'ANALYSIS-YLD2'!$F240 + 'ANALYSIS-YLD1'!O240*(1-VLOOKUP('ANALYSIS-YLD2'!O$4,'INTERNAL PARAMETERS-1'!$B$5:$J$44,5,FALSE))*VLOOKUP('ANALYSIS-YLD2'!O$4,'INTERNAL PARAMETERS-1'!$B$5:$J$44,9,FALSE)*'ANALYSIS-YLD2'!$F240</f>
        <v>0</v>
      </c>
      <c r="P240" s="111">
        <f>'ANALYSIS-YLD1'!P240*VLOOKUP('ANALYSIS-YLD2'!P$4,'INTERNAL PARAMETERS-1'!$B$5:$J$44,5,FALSE)*VLOOKUP('ANALYSIS-YLD2'!P$4,'INTERNAL PARAMETERS-1'!$B$5:$J$44,7,FALSE)*'ANALYSIS-YLD2'!$F240 + 'ANALYSIS-YLD1'!P240*(1-VLOOKUP('ANALYSIS-YLD2'!P$4,'INTERNAL PARAMETERS-1'!$B$5:$J$44,5,FALSE))*VLOOKUP('ANALYSIS-YLD2'!P$4,'INTERNAL PARAMETERS-1'!$B$5:$J$44,9,FALSE)*'ANALYSIS-YLD2'!$F240</f>
        <v>0</v>
      </c>
      <c r="Q240" s="111">
        <f>'ANALYSIS-YLD1'!Q240*VLOOKUP('ANALYSIS-YLD2'!Q$4,'INTERNAL PARAMETERS-1'!$B$5:$J$44,5,FALSE)*VLOOKUP('ANALYSIS-YLD2'!Q$4,'INTERNAL PARAMETERS-1'!$B$5:$J$44,7,FALSE)*'ANALYSIS-YLD2'!$F240 + 'ANALYSIS-YLD1'!Q240*(1-VLOOKUP('ANALYSIS-YLD2'!Q$4,'INTERNAL PARAMETERS-1'!$B$5:$J$44,5,FALSE))*VLOOKUP('ANALYSIS-YLD2'!Q$4,'INTERNAL PARAMETERS-1'!$B$5:$J$44,9,FALSE)*'ANALYSIS-YLD2'!$F240</f>
        <v>0</v>
      </c>
      <c r="R240" s="111">
        <f>'ANALYSIS-YLD1'!R240*VLOOKUP('ANALYSIS-YLD2'!R$4,'INTERNAL PARAMETERS-1'!$B$5:$J$44,5,FALSE)*VLOOKUP('ANALYSIS-YLD2'!R$4,'INTERNAL PARAMETERS-1'!$B$5:$J$44,7,FALSE)*'ANALYSIS-YLD2'!$F240 + 'ANALYSIS-YLD1'!R240*(1-VLOOKUP('ANALYSIS-YLD2'!R$4,'INTERNAL PARAMETERS-1'!$B$5:$J$44,5,FALSE))*VLOOKUP('ANALYSIS-YLD2'!R$4,'INTERNAL PARAMETERS-1'!$B$5:$J$44,9,FALSE)*'ANALYSIS-YLD2'!$F240</f>
        <v>0</v>
      </c>
      <c r="S240" s="111">
        <f>'ANALYSIS-YLD1'!S240*VLOOKUP('ANALYSIS-YLD2'!S$4,'INTERNAL PARAMETERS-1'!$B$5:$J$44,5,FALSE)*VLOOKUP('ANALYSIS-YLD2'!S$4,'INTERNAL PARAMETERS-1'!$B$5:$J$44,7,FALSE)*'ANALYSIS-YLD2'!$F240 + 'ANALYSIS-YLD1'!S240*(1-VLOOKUP('ANALYSIS-YLD2'!S$4,'INTERNAL PARAMETERS-1'!$B$5:$J$44,5,FALSE))*VLOOKUP('ANALYSIS-YLD2'!S$4,'INTERNAL PARAMETERS-1'!$B$5:$J$44,9,FALSE)*'ANALYSIS-YLD2'!$F240</f>
        <v>0</v>
      </c>
      <c r="T240" s="111">
        <f>'ANALYSIS-YLD1'!T240*VLOOKUP('ANALYSIS-YLD2'!T$4,'INTERNAL PARAMETERS-1'!$B$5:$J$44,5,FALSE)*VLOOKUP('ANALYSIS-YLD2'!T$4,'INTERNAL PARAMETERS-1'!$B$5:$J$44,7,FALSE)*'ANALYSIS-YLD2'!$F240 + 'ANALYSIS-YLD1'!T240*(1-VLOOKUP('ANALYSIS-YLD2'!T$4,'INTERNAL PARAMETERS-1'!$B$5:$J$44,5,FALSE))*VLOOKUP('ANALYSIS-YLD2'!T$4,'INTERNAL PARAMETERS-1'!$B$5:$J$44,9,FALSE)*'ANALYSIS-YLD2'!$F240</f>
        <v>0</v>
      </c>
      <c r="U240" s="111">
        <f>'ANALYSIS-YLD1'!U240*VLOOKUP('ANALYSIS-YLD2'!U$4,'INTERNAL PARAMETERS-1'!$B$5:$J$44,5,FALSE)*VLOOKUP('ANALYSIS-YLD2'!U$4,'INTERNAL PARAMETERS-1'!$B$5:$J$44,7,FALSE)*'ANALYSIS-YLD2'!$F240 + 'ANALYSIS-YLD1'!U240*(1-VLOOKUP('ANALYSIS-YLD2'!U$4,'INTERNAL PARAMETERS-1'!$B$5:$J$44,5,FALSE))*VLOOKUP('ANALYSIS-YLD2'!U$4,'INTERNAL PARAMETERS-1'!$B$5:$J$44,9,FALSE)*'ANALYSIS-YLD2'!$F240</f>
        <v>0</v>
      </c>
      <c r="V240" s="111">
        <f>'ANALYSIS-YLD1'!V240*VLOOKUP('ANALYSIS-YLD2'!V$4,'INTERNAL PARAMETERS-1'!$B$5:$J$44,5,FALSE)*VLOOKUP('ANALYSIS-YLD2'!V$4,'INTERNAL PARAMETERS-1'!$B$5:$J$44,7,FALSE)*'ANALYSIS-YLD2'!$F240 + 'ANALYSIS-YLD1'!V240*(1-VLOOKUP('ANALYSIS-YLD2'!V$4,'INTERNAL PARAMETERS-1'!$B$5:$J$44,5,FALSE))*VLOOKUP('ANALYSIS-YLD2'!V$4,'INTERNAL PARAMETERS-1'!$B$5:$J$44,9,FALSE)*'ANALYSIS-YLD2'!$F240</f>
        <v>0</v>
      </c>
      <c r="W240" s="111">
        <f>'ANALYSIS-YLD1'!W240*VLOOKUP('ANALYSIS-YLD2'!W$4,'INTERNAL PARAMETERS-1'!$B$5:$J$44,5,FALSE)*VLOOKUP('ANALYSIS-YLD2'!W$4,'INTERNAL PARAMETERS-1'!$B$5:$J$44,7,FALSE)*'ANALYSIS-YLD2'!$F240 + 'ANALYSIS-YLD1'!W240*(1-VLOOKUP('ANALYSIS-YLD2'!W$4,'INTERNAL PARAMETERS-1'!$B$5:$J$44,5,FALSE))*VLOOKUP('ANALYSIS-YLD2'!W$4,'INTERNAL PARAMETERS-1'!$B$5:$J$44,9,FALSE)*'ANALYSIS-YLD2'!$F240</f>
        <v>0</v>
      </c>
      <c r="X240" s="111">
        <f>'ANALYSIS-YLD1'!X240*VLOOKUP('ANALYSIS-YLD2'!X$4,'INTERNAL PARAMETERS-1'!$B$5:$J$44,5,FALSE)*VLOOKUP('ANALYSIS-YLD2'!X$4,'INTERNAL PARAMETERS-1'!$B$5:$J$44,7,FALSE)*'ANALYSIS-YLD2'!$F240 + 'ANALYSIS-YLD1'!X240*(1-VLOOKUP('ANALYSIS-YLD2'!X$4,'INTERNAL PARAMETERS-1'!$B$5:$J$44,5,FALSE))*VLOOKUP('ANALYSIS-YLD2'!X$4,'INTERNAL PARAMETERS-1'!$B$5:$J$44,9,FALSE)*'ANALYSIS-YLD2'!$F240</f>
        <v>0</v>
      </c>
      <c r="Y240" s="111">
        <f>'ANALYSIS-YLD1'!Y240*VLOOKUP('ANALYSIS-YLD2'!Y$4,'INTERNAL PARAMETERS-1'!$B$5:$J$44,5,FALSE)*VLOOKUP('ANALYSIS-YLD2'!Y$4,'INTERNAL PARAMETERS-1'!$B$5:$J$44,7,FALSE)*'ANALYSIS-YLD2'!$F240 + 'ANALYSIS-YLD1'!Y240*(1-VLOOKUP('ANALYSIS-YLD2'!Y$4,'INTERNAL PARAMETERS-1'!$B$5:$J$44,5,FALSE))*VLOOKUP('ANALYSIS-YLD2'!Y$4,'INTERNAL PARAMETERS-1'!$B$5:$J$44,9,FALSE)*'ANALYSIS-YLD2'!$F240</f>
        <v>0</v>
      </c>
      <c r="Z240" s="111">
        <f>'ANALYSIS-YLD1'!Z240*VLOOKUP('ANALYSIS-YLD2'!Z$4,'INTERNAL PARAMETERS-1'!$B$5:$J$44,5,FALSE)*VLOOKUP('ANALYSIS-YLD2'!Z$4,'INTERNAL PARAMETERS-1'!$B$5:$J$44,7,FALSE)*'ANALYSIS-YLD2'!$F240 + 'ANALYSIS-YLD1'!Z240*(1-VLOOKUP('ANALYSIS-YLD2'!Z$4,'INTERNAL PARAMETERS-1'!$B$5:$J$44,5,FALSE))*VLOOKUP('ANALYSIS-YLD2'!Z$4,'INTERNAL PARAMETERS-1'!$B$5:$J$44,9,FALSE)*'ANALYSIS-YLD2'!$F240</f>
        <v>0</v>
      </c>
      <c r="AA240" s="111">
        <f>'ANALYSIS-YLD1'!AA240*VLOOKUP('ANALYSIS-YLD2'!AA$4,'INTERNAL PARAMETERS-1'!$B$5:$J$44,5,FALSE)*VLOOKUP('ANALYSIS-YLD2'!AA$4,'INTERNAL PARAMETERS-1'!$B$5:$J$44,7,FALSE)*'ANALYSIS-YLD2'!$F240 + 'ANALYSIS-YLD1'!AA240*(1-VLOOKUP('ANALYSIS-YLD2'!AA$4,'INTERNAL PARAMETERS-1'!$B$5:$J$44,5,FALSE))*VLOOKUP('ANALYSIS-YLD2'!AA$4,'INTERNAL PARAMETERS-1'!$B$5:$J$44,9,FALSE)*'ANALYSIS-YLD2'!$F240</f>
        <v>0</v>
      </c>
      <c r="AB240" s="111">
        <f>'ANALYSIS-YLD1'!AB240*VLOOKUP('ANALYSIS-YLD2'!AB$4,'INTERNAL PARAMETERS-1'!$B$5:$J$44,5,FALSE)*VLOOKUP('ANALYSIS-YLD2'!AB$4,'INTERNAL PARAMETERS-1'!$B$5:$J$44,7,FALSE)*'ANALYSIS-YLD2'!$F240 + 'ANALYSIS-YLD1'!AB240*(1-VLOOKUP('ANALYSIS-YLD2'!AB$4,'INTERNAL PARAMETERS-1'!$B$5:$J$44,5,FALSE))*VLOOKUP('ANALYSIS-YLD2'!AB$4,'INTERNAL PARAMETERS-1'!$B$5:$J$44,9,FALSE)*'ANALYSIS-YLD2'!$F240</f>
        <v>0</v>
      </c>
      <c r="AC240" s="111">
        <f>'ANALYSIS-YLD1'!AC240*VLOOKUP('ANALYSIS-YLD2'!AC$4,'INTERNAL PARAMETERS-1'!$B$5:$J$44,5,FALSE)*VLOOKUP('ANALYSIS-YLD2'!AC$4,'INTERNAL PARAMETERS-1'!$B$5:$J$44,7,FALSE)*'ANALYSIS-YLD2'!$F240 + 'ANALYSIS-YLD1'!AC240*(1-VLOOKUP('ANALYSIS-YLD2'!AC$4,'INTERNAL PARAMETERS-1'!$B$5:$J$44,5,FALSE))*VLOOKUP('ANALYSIS-YLD2'!AC$4,'INTERNAL PARAMETERS-1'!$B$5:$J$44,9,FALSE)*'ANALYSIS-YLD2'!$F240</f>
        <v>0</v>
      </c>
      <c r="AD240" s="111">
        <f>'ANALYSIS-YLD1'!AD240*VLOOKUP('ANALYSIS-YLD2'!AD$4,'INTERNAL PARAMETERS-1'!$B$5:$J$44,5,FALSE)*VLOOKUP('ANALYSIS-YLD2'!AD$4,'INTERNAL PARAMETERS-1'!$B$5:$J$44,7,FALSE)*'ANALYSIS-YLD2'!$F240 + 'ANALYSIS-YLD1'!AD240*(1-VLOOKUP('ANALYSIS-YLD2'!AD$4,'INTERNAL PARAMETERS-1'!$B$5:$J$44,5,FALSE))*VLOOKUP('ANALYSIS-YLD2'!AD$4,'INTERNAL PARAMETERS-1'!$B$5:$J$44,9,FALSE)*'ANALYSIS-YLD2'!$F240</f>
        <v>0</v>
      </c>
      <c r="AE240" s="111">
        <f>'ANALYSIS-YLD1'!AE240*VLOOKUP('ANALYSIS-YLD2'!AE$4,'INTERNAL PARAMETERS-1'!$B$5:$J$44,5,FALSE)*VLOOKUP('ANALYSIS-YLD2'!AE$4,'INTERNAL PARAMETERS-1'!$B$5:$J$44,7,FALSE)*'ANALYSIS-YLD2'!$F240 + 'ANALYSIS-YLD1'!AE240*(1-VLOOKUP('ANALYSIS-YLD2'!AE$4,'INTERNAL PARAMETERS-1'!$B$5:$J$44,5,FALSE))*VLOOKUP('ANALYSIS-YLD2'!AE$4,'INTERNAL PARAMETERS-1'!$B$5:$J$44,9,FALSE)*'ANALYSIS-YLD2'!$F240</f>
        <v>0</v>
      </c>
      <c r="AF240" s="111">
        <f>'ANALYSIS-YLD1'!AF240*VLOOKUP('ANALYSIS-YLD2'!AF$4,'INTERNAL PARAMETERS-1'!$B$5:$J$44,5,FALSE)*VLOOKUP('ANALYSIS-YLD2'!AF$4,'INTERNAL PARAMETERS-1'!$B$5:$J$44,7,FALSE)*'ANALYSIS-YLD2'!$F240 + 'ANALYSIS-YLD1'!AF240*(1-VLOOKUP('ANALYSIS-YLD2'!AF$4,'INTERNAL PARAMETERS-1'!$B$5:$J$44,5,FALSE))*VLOOKUP('ANALYSIS-YLD2'!AF$4,'INTERNAL PARAMETERS-1'!$B$5:$J$44,9,FALSE)*'ANALYSIS-YLD2'!$F240</f>
        <v>0</v>
      </c>
      <c r="AG240" s="111">
        <f>'ANALYSIS-YLD1'!AG240*VLOOKUP('ANALYSIS-YLD2'!AG$4,'INTERNAL PARAMETERS-1'!$B$5:$J$44,5,FALSE)*VLOOKUP('ANALYSIS-YLD2'!AG$4,'INTERNAL PARAMETERS-1'!$B$5:$J$44,7,FALSE)*'ANALYSIS-YLD2'!$F240 + 'ANALYSIS-YLD1'!AG240*(1-VLOOKUP('ANALYSIS-YLD2'!AG$4,'INTERNAL PARAMETERS-1'!$B$5:$J$44,5,FALSE))*VLOOKUP('ANALYSIS-YLD2'!AG$4,'INTERNAL PARAMETERS-1'!$B$5:$J$44,9,FALSE)*'ANALYSIS-YLD2'!$F240</f>
        <v>0</v>
      </c>
      <c r="AH240" s="111">
        <f>'ANALYSIS-YLD1'!AH240*VLOOKUP('ANALYSIS-YLD2'!AH$4,'INTERNAL PARAMETERS-1'!$B$5:$J$44,5,FALSE)*VLOOKUP('ANALYSIS-YLD2'!AH$4,'INTERNAL PARAMETERS-1'!$B$5:$J$44,7,FALSE)*'ANALYSIS-YLD2'!$F240 + 'ANALYSIS-YLD1'!AH240*(1-VLOOKUP('ANALYSIS-YLD2'!AH$4,'INTERNAL PARAMETERS-1'!$B$5:$J$44,5,FALSE))*VLOOKUP('ANALYSIS-YLD2'!AH$4,'INTERNAL PARAMETERS-1'!$B$5:$J$44,9,FALSE)*'ANALYSIS-YLD2'!$F240</f>
        <v>0</v>
      </c>
      <c r="AI240" s="111">
        <f>'ANALYSIS-YLD1'!AI240*VLOOKUP('ANALYSIS-YLD2'!AI$4,'INTERNAL PARAMETERS-1'!$B$5:$J$44,5,FALSE)*VLOOKUP('ANALYSIS-YLD2'!AI$4,'INTERNAL PARAMETERS-1'!$B$5:$J$44,7,FALSE)*'ANALYSIS-YLD2'!$F240 + 'ANALYSIS-YLD1'!AI240*(1-VLOOKUP('ANALYSIS-YLD2'!AI$4,'INTERNAL PARAMETERS-1'!$B$5:$J$44,5,FALSE))*VLOOKUP('ANALYSIS-YLD2'!AI$4,'INTERNAL PARAMETERS-1'!$B$5:$J$44,9,FALSE)*'ANALYSIS-YLD2'!$F240</f>
        <v>0</v>
      </c>
      <c r="AJ240" s="111">
        <f>'ANALYSIS-YLD1'!AJ240*VLOOKUP('ANALYSIS-YLD2'!AJ$4,'INTERNAL PARAMETERS-1'!$B$5:$J$44,5,FALSE)*VLOOKUP('ANALYSIS-YLD2'!AJ$4,'INTERNAL PARAMETERS-1'!$B$5:$J$44,7,FALSE)*'ANALYSIS-YLD2'!$F240 + 'ANALYSIS-YLD1'!AJ240*(1-VLOOKUP('ANALYSIS-YLD2'!AJ$4,'INTERNAL PARAMETERS-1'!$B$5:$J$44,5,FALSE))*VLOOKUP('ANALYSIS-YLD2'!AJ$4,'INTERNAL PARAMETERS-1'!$B$5:$J$44,9,FALSE)*'ANALYSIS-YLD2'!$F240</f>
        <v>0</v>
      </c>
      <c r="AK240" s="111">
        <f>'ANALYSIS-YLD1'!AK240*VLOOKUP('ANALYSIS-YLD2'!AK$4,'INTERNAL PARAMETERS-1'!$B$5:$J$44,5,FALSE)*VLOOKUP('ANALYSIS-YLD2'!AK$4,'INTERNAL PARAMETERS-1'!$B$5:$J$44,7,FALSE)*'ANALYSIS-YLD2'!$F240 + 'ANALYSIS-YLD1'!AK240*(1-VLOOKUP('ANALYSIS-YLD2'!AK$4,'INTERNAL PARAMETERS-1'!$B$5:$J$44,5,FALSE))*VLOOKUP('ANALYSIS-YLD2'!AK$4,'INTERNAL PARAMETERS-1'!$B$5:$J$44,9,FALSE)*'ANALYSIS-YLD2'!$F240</f>
        <v>0</v>
      </c>
      <c r="AL240" s="111">
        <f>'ANALYSIS-YLD1'!AL240*VLOOKUP('ANALYSIS-YLD2'!AL$4,'INTERNAL PARAMETERS-1'!$B$5:$J$44,5,FALSE)*VLOOKUP('ANALYSIS-YLD2'!AL$4,'INTERNAL PARAMETERS-1'!$B$5:$J$44,7,FALSE)*'ANALYSIS-YLD2'!$F240 + 'ANALYSIS-YLD1'!AL240*(1-VLOOKUP('ANALYSIS-YLD2'!AL$4,'INTERNAL PARAMETERS-1'!$B$5:$J$44,5,FALSE))*VLOOKUP('ANALYSIS-YLD2'!AL$4,'INTERNAL PARAMETERS-1'!$B$5:$J$44,9,FALSE)*'ANALYSIS-YLD2'!$F240</f>
        <v>0</v>
      </c>
      <c r="AM240" s="111">
        <f>'ANALYSIS-YLD1'!AM240*VLOOKUP('ANALYSIS-YLD2'!AM$4,'INTERNAL PARAMETERS-1'!$B$5:$J$44,5,FALSE)*VLOOKUP('ANALYSIS-YLD2'!AM$4,'INTERNAL PARAMETERS-1'!$B$5:$J$44,7,FALSE)*'ANALYSIS-YLD2'!$F240 + 'ANALYSIS-YLD1'!AM240*(1-VLOOKUP('ANALYSIS-YLD2'!AM$4,'INTERNAL PARAMETERS-1'!$B$5:$J$44,5,FALSE))*VLOOKUP('ANALYSIS-YLD2'!AM$4,'INTERNAL PARAMETERS-1'!$B$5:$J$44,9,FALSE)*'ANALYSIS-YLD2'!$F240</f>
        <v>0</v>
      </c>
      <c r="AN240" s="111">
        <f>'ANALYSIS-YLD1'!AN240*VLOOKUP('ANALYSIS-YLD2'!AN$4,'INTERNAL PARAMETERS-1'!$B$5:$J$44,5,FALSE)*VLOOKUP('ANALYSIS-YLD2'!AN$4,'INTERNAL PARAMETERS-1'!$B$5:$J$44,7,FALSE)*'ANALYSIS-YLD2'!$F240 + 'ANALYSIS-YLD1'!AN240*(1-VLOOKUP('ANALYSIS-YLD2'!AN$4,'INTERNAL PARAMETERS-1'!$B$5:$J$44,5,FALSE))*VLOOKUP('ANALYSIS-YLD2'!AN$4,'INTERNAL PARAMETERS-1'!$B$5:$J$44,9,FALSE)*'ANALYSIS-YLD2'!$F240</f>
        <v>0</v>
      </c>
      <c r="AO240" s="111">
        <f>'ANALYSIS-YLD1'!AO240*VLOOKUP('ANALYSIS-YLD2'!AO$4,'INTERNAL PARAMETERS-1'!$B$5:$J$44,5,FALSE)*VLOOKUP('ANALYSIS-YLD2'!AO$4,'INTERNAL PARAMETERS-1'!$B$5:$J$44,7,FALSE)*'ANALYSIS-YLD2'!$F240 + 'ANALYSIS-YLD1'!AO240*(1-VLOOKUP('ANALYSIS-YLD2'!AO$4,'INTERNAL PARAMETERS-1'!$B$5:$J$44,5,FALSE))*VLOOKUP('ANALYSIS-YLD2'!AO$4,'INTERNAL PARAMETERS-1'!$B$5:$J$44,9,FALSE)*'ANALYSIS-YLD2'!$F240</f>
        <v>0</v>
      </c>
      <c r="AP240" s="111">
        <f>'ANALYSIS-YLD1'!AP240*VLOOKUP('ANALYSIS-YLD2'!AP$4,'INTERNAL PARAMETERS-1'!$B$5:$J$44,5,FALSE)*VLOOKUP('ANALYSIS-YLD2'!AP$4,'INTERNAL PARAMETERS-1'!$B$5:$J$44,7,FALSE)*'ANALYSIS-YLD2'!$F240 + 'ANALYSIS-YLD1'!AP240*(1-VLOOKUP('ANALYSIS-YLD2'!AP$4,'INTERNAL PARAMETERS-1'!$B$5:$J$44,5,FALSE))*VLOOKUP('ANALYSIS-YLD2'!AP$4,'INTERNAL PARAMETERS-1'!$B$5:$J$44,9,FALSE)*'ANALYSIS-YLD2'!$F240</f>
        <v>0</v>
      </c>
      <c r="AQ240" s="111">
        <f>'ANALYSIS-YLD1'!AQ240*VLOOKUP('ANALYSIS-YLD2'!AQ$4,'INTERNAL PARAMETERS-1'!$B$5:$J$44,5,FALSE)*VLOOKUP('ANALYSIS-YLD2'!AQ$4,'INTERNAL PARAMETERS-1'!$B$5:$J$44,7,FALSE)*'ANALYSIS-YLD2'!$F240 + 'ANALYSIS-YLD1'!AQ240*(1-VLOOKUP('ANALYSIS-YLD2'!AQ$4,'INTERNAL PARAMETERS-1'!$B$5:$J$44,5,FALSE))*VLOOKUP('ANALYSIS-YLD2'!AQ$4,'INTERNAL PARAMETERS-1'!$B$5:$J$44,9,FALSE)*'ANALYSIS-YLD2'!$F240</f>
        <v>0</v>
      </c>
      <c r="AR240" s="111">
        <f>'ANALYSIS-YLD1'!AR240*VLOOKUP('ANALYSIS-YLD2'!AR$4,'INTERNAL PARAMETERS-1'!$B$5:$J$44,5,FALSE)*VLOOKUP('ANALYSIS-YLD2'!AR$4,'INTERNAL PARAMETERS-1'!$B$5:$J$44,7,FALSE)*'ANALYSIS-YLD2'!$F240 + 'ANALYSIS-YLD1'!AR240*(1-VLOOKUP('ANALYSIS-YLD2'!AR$4,'INTERNAL PARAMETERS-1'!$B$5:$J$44,5,FALSE))*VLOOKUP('ANALYSIS-YLD2'!AR$4,'INTERNAL PARAMETERS-1'!$B$5:$J$44,9,FALSE)*'ANALYSIS-YLD2'!$F240</f>
        <v>0</v>
      </c>
      <c r="AS240" s="111">
        <f>'ANALYSIS-YLD1'!AS240*VLOOKUP('ANALYSIS-YLD2'!AS$4,'INTERNAL PARAMETERS-1'!$B$5:$J$44,5,FALSE)*VLOOKUP('ANALYSIS-YLD2'!AS$4,'INTERNAL PARAMETERS-1'!$B$5:$J$44,7,FALSE)*'ANALYSIS-YLD2'!$F240 + 'ANALYSIS-YLD1'!AS240*(1-VLOOKUP('ANALYSIS-YLD2'!AS$4,'INTERNAL PARAMETERS-1'!$B$5:$J$44,5,FALSE))*VLOOKUP('ANALYSIS-YLD2'!AS$4,'INTERNAL PARAMETERS-1'!$B$5:$J$44,9,FALSE)*'ANALYSIS-YLD2'!$F240</f>
        <v>0</v>
      </c>
      <c r="AT240" s="110">
        <f>'ANALYSIS-YLD1'!AT240*VLOOKUP('ANALYSIS-YLD2'!AT$4,'INTERNAL PARAMETERS-1'!$B$5:$J$44,5,FALSE)*VLOOKUP('ANALYSIS-YLD2'!AT$4,'INTERNAL PARAMETERS-1'!$B$5:$J$44,7,FALSE)*'ANALYSIS-YLD2'!$F240 + 'ANALYSIS-YLD1'!AT240*(1-VLOOKUP('ANALYSIS-YLD2'!AT$4,'INTERNAL PARAMETERS-1'!$B$5:$J$44,5,FALSE))*VLOOKUP('ANALYSIS-YLD2'!AT$4,'INTERNAL PARAMETERS-1'!$B$5:$J$44,9,FALSE)*'ANALYSIS-YLD2'!$F240</f>
        <v>0</v>
      </c>
      <c r="AU240" s="112">
        <f>'ANALYSIS-YLD1'!AU240*VLOOKUP('ANALYSIS-YLD2'!AU$4,'INTERNAL PARAMETERS-1'!$B$5:$J$44,5,FALSE)*VLOOKUP('ANALYSIS-YLD2'!AU$4,'INTERNAL PARAMETERS-1'!$B$5:$J$44,6,FALSE)*VLOOKUP('ANALYSIS-YLD2'!AU$4,'INTERNAL PARAMETERS-1'!$B$5:$J$44,3,FALSE) + 'ANALYSIS-YLD1'!AU240*(1-VLOOKUP('ANALYSIS-YLD2'!AU$4,'INTERNAL PARAMETERS-1'!$B$5:$J$44,5,FALSE))*VLOOKUP('ANALYSIS-YLD2'!AU$4,'INTERNAL PARAMETERS-1'!$B$5:$J$44,8,FALSE)*VLOOKUP('ANALYSIS-YLD2'!AU$4,'INTERNAL PARAMETERS-1'!$B$5:$J$44,3,FALSE)</f>
        <v>0</v>
      </c>
      <c r="AV240" s="111">
        <f>'ANALYSIS-YLD1'!AV240*VLOOKUP('ANALYSIS-YLD2'!AV$4,'INTERNAL PARAMETERS-1'!$B$5:$J$44,5,FALSE)*VLOOKUP('ANALYSIS-YLD2'!AV$4,'INTERNAL PARAMETERS-1'!$B$5:$J$44,6,FALSE)*VLOOKUP('ANALYSIS-YLD2'!AV$4,'INTERNAL PARAMETERS-1'!$B$5:$J$44,3,FALSE) + 'ANALYSIS-YLD1'!AV240*(1-VLOOKUP('ANALYSIS-YLD2'!AV$4,'INTERNAL PARAMETERS-1'!$B$5:$J$44,5,FALSE))*VLOOKUP('ANALYSIS-YLD2'!AV$4,'INTERNAL PARAMETERS-1'!$B$5:$J$44,8,FALSE)*VLOOKUP('ANALYSIS-YLD2'!AV$4,'INTERNAL PARAMETERS-1'!$B$5:$J$44,3,FALSE)</f>
        <v>0</v>
      </c>
      <c r="AW240" s="111">
        <f>'ANALYSIS-YLD1'!AW240*VLOOKUP('ANALYSIS-YLD2'!AW$4,'INTERNAL PARAMETERS-1'!$B$5:$J$44,5,FALSE)*VLOOKUP('ANALYSIS-YLD2'!AW$4,'INTERNAL PARAMETERS-1'!$B$5:$J$44,6,FALSE)*VLOOKUP('ANALYSIS-YLD2'!AW$4,'INTERNAL PARAMETERS-1'!$B$5:$J$44,3,FALSE) + 'ANALYSIS-YLD1'!AW240*(1-VLOOKUP('ANALYSIS-YLD2'!AW$4,'INTERNAL PARAMETERS-1'!$B$5:$J$44,5,FALSE))*VLOOKUP('ANALYSIS-YLD2'!AW$4,'INTERNAL PARAMETERS-1'!$B$5:$J$44,8,FALSE)*VLOOKUP('ANALYSIS-YLD2'!AW$4,'INTERNAL PARAMETERS-1'!$B$5:$J$44,3,FALSE)</f>
        <v>0</v>
      </c>
      <c r="AX240" s="111">
        <f>'ANALYSIS-YLD1'!AX240*VLOOKUP('ANALYSIS-YLD2'!AX$4,'INTERNAL PARAMETERS-1'!$B$5:$J$44,5,FALSE)*VLOOKUP('ANALYSIS-YLD2'!AX$4,'INTERNAL PARAMETERS-1'!$B$5:$J$44,6,FALSE)*VLOOKUP('ANALYSIS-YLD2'!AX$4,'INTERNAL PARAMETERS-1'!$B$5:$J$44,3,FALSE) + 'ANALYSIS-YLD1'!AX240*(1-VLOOKUP('ANALYSIS-YLD2'!AX$4,'INTERNAL PARAMETERS-1'!$B$5:$J$44,5,FALSE))*VLOOKUP('ANALYSIS-YLD2'!AX$4,'INTERNAL PARAMETERS-1'!$B$5:$J$44,8,FALSE)*VLOOKUP('ANALYSIS-YLD2'!AX$4,'INTERNAL PARAMETERS-1'!$B$5:$J$44,3,FALSE)</f>
        <v>0</v>
      </c>
      <c r="AY240" s="111">
        <f>'ANALYSIS-YLD1'!AY240*VLOOKUP('ANALYSIS-YLD2'!AY$4,'INTERNAL PARAMETERS-1'!$B$5:$J$44,5,FALSE)*VLOOKUP('ANALYSIS-YLD2'!AY$4,'INTERNAL PARAMETERS-1'!$B$5:$J$44,6,FALSE)*VLOOKUP('ANALYSIS-YLD2'!AY$4,'INTERNAL PARAMETERS-1'!$B$5:$J$44,3,FALSE) + 'ANALYSIS-YLD1'!AY240*(1-VLOOKUP('ANALYSIS-YLD2'!AY$4,'INTERNAL PARAMETERS-1'!$B$5:$J$44,5,FALSE))*VLOOKUP('ANALYSIS-YLD2'!AY$4,'INTERNAL PARAMETERS-1'!$B$5:$J$44,8,FALSE)*VLOOKUP('ANALYSIS-YLD2'!AY$4,'INTERNAL PARAMETERS-1'!$B$5:$J$44,3,FALSE)</f>
        <v>0</v>
      </c>
      <c r="AZ240" s="111">
        <f>'ANALYSIS-YLD1'!AZ240*VLOOKUP('ANALYSIS-YLD2'!AZ$4,'INTERNAL PARAMETERS-1'!$B$5:$J$44,5,FALSE)*VLOOKUP('ANALYSIS-YLD2'!AZ$4,'INTERNAL PARAMETERS-1'!$B$5:$J$44,6,FALSE)*VLOOKUP('ANALYSIS-YLD2'!AZ$4,'INTERNAL PARAMETERS-1'!$B$5:$J$44,3,FALSE) + 'ANALYSIS-YLD1'!AZ240*(1-VLOOKUP('ANALYSIS-YLD2'!AZ$4,'INTERNAL PARAMETERS-1'!$B$5:$J$44,5,FALSE))*VLOOKUP('ANALYSIS-YLD2'!AZ$4,'INTERNAL PARAMETERS-1'!$B$5:$J$44,8,FALSE)*VLOOKUP('ANALYSIS-YLD2'!AZ$4,'INTERNAL PARAMETERS-1'!$B$5:$J$44,3,FALSE)</f>
        <v>0</v>
      </c>
      <c r="BA240" s="111">
        <f>'ANALYSIS-YLD1'!BA240*VLOOKUP('ANALYSIS-YLD2'!BA$4,'INTERNAL PARAMETERS-1'!$B$5:$J$44,5,FALSE)*VLOOKUP('ANALYSIS-YLD2'!BA$4,'INTERNAL PARAMETERS-1'!$B$5:$J$44,6,FALSE)*VLOOKUP('ANALYSIS-YLD2'!BA$4,'INTERNAL PARAMETERS-1'!$B$5:$J$44,3,FALSE) + 'ANALYSIS-YLD1'!BA240*(1-VLOOKUP('ANALYSIS-YLD2'!BA$4,'INTERNAL PARAMETERS-1'!$B$5:$J$44,5,FALSE))*VLOOKUP('ANALYSIS-YLD2'!BA$4,'INTERNAL PARAMETERS-1'!$B$5:$J$44,8,FALSE)*VLOOKUP('ANALYSIS-YLD2'!BA$4,'INTERNAL PARAMETERS-1'!$B$5:$J$44,3,FALSE)</f>
        <v>0</v>
      </c>
      <c r="BB240" s="111">
        <f>'ANALYSIS-YLD1'!BB240*VLOOKUP('ANALYSIS-YLD2'!BB$4,'INTERNAL PARAMETERS-1'!$B$5:$J$44,5,FALSE)*VLOOKUP('ANALYSIS-YLD2'!BB$4,'INTERNAL PARAMETERS-1'!$B$5:$J$44,6,FALSE)*VLOOKUP('ANALYSIS-YLD2'!BB$4,'INTERNAL PARAMETERS-1'!$B$5:$J$44,3,FALSE) + 'ANALYSIS-YLD1'!BB240*(1-VLOOKUP('ANALYSIS-YLD2'!BB$4,'INTERNAL PARAMETERS-1'!$B$5:$J$44,5,FALSE))*VLOOKUP('ANALYSIS-YLD2'!BB$4,'INTERNAL PARAMETERS-1'!$B$5:$J$44,8,FALSE)*VLOOKUP('ANALYSIS-YLD2'!BB$4,'INTERNAL PARAMETERS-1'!$B$5:$J$44,3,FALSE)</f>
        <v>0</v>
      </c>
      <c r="BC240" s="111">
        <f>'ANALYSIS-YLD1'!BC240*VLOOKUP('ANALYSIS-YLD2'!BC$4,'INTERNAL PARAMETERS-1'!$B$5:$J$44,5,FALSE)*VLOOKUP('ANALYSIS-YLD2'!BC$4,'INTERNAL PARAMETERS-1'!$B$5:$J$44,6,FALSE)*VLOOKUP('ANALYSIS-YLD2'!BC$4,'INTERNAL PARAMETERS-1'!$B$5:$J$44,3,FALSE) + 'ANALYSIS-YLD1'!BC240*(1-VLOOKUP('ANALYSIS-YLD2'!BC$4,'INTERNAL PARAMETERS-1'!$B$5:$J$44,5,FALSE))*VLOOKUP('ANALYSIS-YLD2'!BC$4,'INTERNAL PARAMETERS-1'!$B$5:$J$44,8,FALSE)*VLOOKUP('ANALYSIS-YLD2'!BC$4,'INTERNAL PARAMETERS-1'!$B$5:$J$44,3,FALSE)</f>
        <v>0</v>
      </c>
      <c r="BD240" s="111">
        <f>'ANALYSIS-YLD1'!BD240*VLOOKUP('ANALYSIS-YLD2'!BD$4,'INTERNAL PARAMETERS-1'!$B$5:$J$44,5,FALSE)*VLOOKUP('ANALYSIS-YLD2'!BD$4,'INTERNAL PARAMETERS-1'!$B$5:$J$44,6,FALSE)*VLOOKUP('ANALYSIS-YLD2'!BD$4,'INTERNAL PARAMETERS-1'!$B$5:$J$44,3,FALSE) + 'ANALYSIS-YLD1'!BD240*(1-VLOOKUP('ANALYSIS-YLD2'!BD$4,'INTERNAL PARAMETERS-1'!$B$5:$J$44,5,FALSE))*VLOOKUP('ANALYSIS-YLD2'!BD$4,'INTERNAL PARAMETERS-1'!$B$5:$J$44,8,FALSE)*VLOOKUP('ANALYSIS-YLD2'!BD$4,'INTERNAL PARAMETERS-1'!$B$5:$J$44,3,FALSE)</f>
        <v>0</v>
      </c>
      <c r="BE240" s="111">
        <f>'ANALYSIS-YLD1'!BE240*VLOOKUP('ANALYSIS-YLD2'!BE$4,'INTERNAL PARAMETERS-1'!$B$5:$J$44,5,FALSE)*VLOOKUP('ANALYSIS-YLD2'!BE$4,'INTERNAL PARAMETERS-1'!$B$5:$J$44,6,FALSE)*VLOOKUP('ANALYSIS-YLD2'!BE$4,'INTERNAL PARAMETERS-1'!$B$5:$J$44,3,FALSE) + 'ANALYSIS-YLD1'!BE240*(1-VLOOKUP('ANALYSIS-YLD2'!BE$4,'INTERNAL PARAMETERS-1'!$B$5:$J$44,5,FALSE))*VLOOKUP('ANALYSIS-YLD2'!BE$4,'INTERNAL PARAMETERS-1'!$B$5:$J$44,8,FALSE)*VLOOKUP('ANALYSIS-YLD2'!BE$4,'INTERNAL PARAMETERS-1'!$B$5:$J$44,3,FALSE)</f>
        <v>0</v>
      </c>
      <c r="BF240" s="111">
        <f>'ANALYSIS-YLD1'!BF240*VLOOKUP('ANALYSIS-YLD2'!BF$4,'INTERNAL PARAMETERS-1'!$B$5:$J$44,5,FALSE)*VLOOKUP('ANALYSIS-YLD2'!BF$4,'INTERNAL PARAMETERS-1'!$B$5:$J$44,6,FALSE)*VLOOKUP('ANALYSIS-YLD2'!BF$4,'INTERNAL PARAMETERS-1'!$B$5:$J$44,3,FALSE) + 'ANALYSIS-YLD1'!BF240*(1-VLOOKUP('ANALYSIS-YLD2'!BF$4,'INTERNAL PARAMETERS-1'!$B$5:$J$44,5,FALSE))*VLOOKUP('ANALYSIS-YLD2'!BF$4,'INTERNAL PARAMETERS-1'!$B$5:$J$44,8,FALSE)*VLOOKUP('ANALYSIS-YLD2'!BF$4,'INTERNAL PARAMETERS-1'!$B$5:$J$44,3,FALSE)</f>
        <v>0</v>
      </c>
      <c r="BG240" s="111">
        <f>'ANALYSIS-YLD1'!BG240*VLOOKUP('ANALYSIS-YLD2'!BG$4,'INTERNAL PARAMETERS-1'!$B$5:$J$44,5,FALSE)*VLOOKUP('ANALYSIS-YLD2'!BG$4,'INTERNAL PARAMETERS-1'!$B$5:$J$44,6,FALSE)*VLOOKUP('ANALYSIS-YLD2'!BG$4,'INTERNAL PARAMETERS-1'!$B$5:$J$44,3,FALSE) + 'ANALYSIS-YLD1'!BG240*(1-VLOOKUP('ANALYSIS-YLD2'!BG$4,'INTERNAL PARAMETERS-1'!$B$5:$J$44,5,FALSE))*VLOOKUP('ANALYSIS-YLD2'!BG$4,'INTERNAL PARAMETERS-1'!$B$5:$J$44,8,FALSE)*VLOOKUP('ANALYSIS-YLD2'!BG$4,'INTERNAL PARAMETERS-1'!$B$5:$J$44,3,FALSE)</f>
        <v>0</v>
      </c>
      <c r="BH240" s="111">
        <f>'ANALYSIS-YLD1'!BH240*VLOOKUP('ANALYSIS-YLD2'!BH$4,'INTERNAL PARAMETERS-1'!$B$5:$J$44,5,FALSE)*VLOOKUP('ANALYSIS-YLD2'!BH$4,'INTERNAL PARAMETERS-1'!$B$5:$J$44,6,FALSE)*VLOOKUP('ANALYSIS-YLD2'!BH$4,'INTERNAL PARAMETERS-1'!$B$5:$J$44,3,FALSE) + 'ANALYSIS-YLD1'!BH240*(1-VLOOKUP('ANALYSIS-YLD2'!BH$4,'INTERNAL PARAMETERS-1'!$B$5:$J$44,5,FALSE))*VLOOKUP('ANALYSIS-YLD2'!BH$4,'INTERNAL PARAMETERS-1'!$B$5:$J$44,8,FALSE)*VLOOKUP('ANALYSIS-YLD2'!BH$4,'INTERNAL PARAMETERS-1'!$B$5:$J$44,3,FALSE)</f>
        <v>0</v>
      </c>
      <c r="BI240" s="111">
        <f>'ANALYSIS-YLD1'!BI240*VLOOKUP('ANALYSIS-YLD2'!BI$4,'INTERNAL PARAMETERS-1'!$B$5:$J$44,5,FALSE)*VLOOKUP('ANALYSIS-YLD2'!BI$4,'INTERNAL PARAMETERS-1'!$B$5:$J$44,6,FALSE)*VLOOKUP('ANALYSIS-YLD2'!BI$4,'INTERNAL PARAMETERS-1'!$B$5:$J$44,3,FALSE) + 'ANALYSIS-YLD1'!BI240*(1-VLOOKUP('ANALYSIS-YLD2'!BI$4,'INTERNAL PARAMETERS-1'!$B$5:$J$44,5,FALSE))*VLOOKUP('ANALYSIS-YLD2'!BI$4,'INTERNAL PARAMETERS-1'!$B$5:$J$44,8,FALSE)*VLOOKUP('ANALYSIS-YLD2'!BI$4,'INTERNAL PARAMETERS-1'!$B$5:$J$44,3,FALSE)</f>
        <v>0</v>
      </c>
      <c r="BJ240" s="111">
        <f>'ANALYSIS-YLD1'!BJ240*VLOOKUP('ANALYSIS-YLD2'!BJ$4,'INTERNAL PARAMETERS-1'!$B$5:$J$44,5,FALSE)*VLOOKUP('ANALYSIS-YLD2'!BJ$4,'INTERNAL PARAMETERS-1'!$B$5:$J$44,6,FALSE)*VLOOKUP('ANALYSIS-YLD2'!BJ$4,'INTERNAL PARAMETERS-1'!$B$5:$J$44,3,FALSE) + 'ANALYSIS-YLD1'!BJ240*(1-VLOOKUP('ANALYSIS-YLD2'!BJ$4,'INTERNAL PARAMETERS-1'!$B$5:$J$44,5,FALSE))*VLOOKUP('ANALYSIS-YLD2'!BJ$4,'INTERNAL PARAMETERS-1'!$B$5:$J$44,8,FALSE)*VLOOKUP('ANALYSIS-YLD2'!BJ$4,'INTERNAL PARAMETERS-1'!$B$5:$J$44,3,FALSE)</f>
        <v>0</v>
      </c>
      <c r="BK240" s="111">
        <f>'ANALYSIS-YLD1'!BK240*VLOOKUP('ANALYSIS-YLD2'!BK$4,'INTERNAL PARAMETERS-1'!$B$5:$J$44,5,FALSE)*VLOOKUP('ANALYSIS-YLD2'!BK$4,'INTERNAL PARAMETERS-1'!$B$5:$J$44,6,FALSE)*VLOOKUP('ANALYSIS-YLD2'!BK$4,'INTERNAL PARAMETERS-1'!$B$5:$J$44,3,FALSE) + 'ANALYSIS-YLD1'!BK240*(1-VLOOKUP('ANALYSIS-YLD2'!BK$4,'INTERNAL PARAMETERS-1'!$B$5:$J$44,5,FALSE))*VLOOKUP('ANALYSIS-YLD2'!BK$4,'INTERNAL PARAMETERS-1'!$B$5:$J$44,8,FALSE)*VLOOKUP('ANALYSIS-YLD2'!BK$4,'INTERNAL PARAMETERS-1'!$B$5:$J$44,3,FALSE)</f>
        <v>0</v>
      </c>
      <c r="BL240" s="111">
        <f>'ANALYSIS-YLD1'!BL240*VLOOKUP('ANALYSIS-YLD2'!BL$4,'INTERNAL PARAMETERS-1'!$B$5:$J$44,5,FALSE)*VLOOKUP('ANALYSIS-YLD2'!BL$4,'INTERNAL PARAMETERS-1'!$B$5:$J$44,6,FALSE)*VLOOKUP('ANALYSIS-YLD2'!BL$4,'INTERNAL PARAMETERS-1'!$B$5:$J$44,3,FALSE) + 'ANALYSIS-YLD1'!BL240*(1-VLOOKUP('ANALYSIS-YLD2'!BL$4,'INTERNAL PARAMETERS-1'!$B$5:$J$44,5,FALSE))*VLOOKUP('ANALYSIS-YLD2'!BL$4,'INTERNAL PARAMETERS-1'!$B$5:$J$44,8,FALSE)*VLOOKUP('ANALYSIS-YLD2'!BL$4,'INTERNAL PARAMETERS-1'!$B$5:$J$44,3,FALSE)</f>
        <v>0</v>
      </c>
      <c r="BM240" s="111">
        <f>'ANALYSIS-YLD1'!BM240*VLOOKUP('ANALYSIS-YLD2'!BM$4,'INTERNAL PARAMETERS-1'!$B$5:$J$44,5,FALSE)*VLOOKUP('ANALYSIS-YLD2'!BM$4,'INTERNAL PARAMETERS-1'!$B$5:$J$44,6,FALSE)*VLOOKUP('ANALYSIS-YLD2'!BM$4,'INTERNAL PARAMETERS-1'!$B$5:$J$44,3,FALSE) + 'ANALYSIS-YLD1'!BM240*(1-VLOOKUP('ANALYSIS-YLD2'!BM$4,'INTERNAL PARAMETERS-1'!$B$5:$J$44,5,FALSE))*VLOOKUP('ANALYSIS-YLD2'!BM$4,'INTERNAL PARAMETERS-1'!$B$5:$J$44,8,FALSE)*VLOOKUP('ANALYSIS-YLD2'!BM$4,'INTERNAL PARAMETERS-1'!$B$5:$J$44,3,FALSE)</f>
        <v>0</v>
      </c>
      <c r="BN240" s="111">
        <f>'ANALYSIS-YLD1'!BN240*VLOOKUP('ANALYSIS-YLD2'!BN$4,'INTERNAL PARAMETERS-1'!$B$5:$J$44,5,FALSE)*VLOOKUP('ANALYSIS-YLD2'!BN$4,'INTERNAL PARAMETERS-1'!$B$5:$J$44,6,FALSE)*VLOOKUP('ANALYSIS-YLD2'!BN$4,'INTERNAL PARAMETERS-1'!$B$5:$J$44,3,FALSE) + 'ANALYSIS-YLD1'!BN240*(1-VLOOKUP('ANALYSIS-YLD2'!BN$4,'INTERNAL PARAMETERS-1'!$B$5:$J$44,5,FALSE))*VLOOKUP('ANALYSIS-YLD2'!BN$4,'INTERNAL PARAMETERS-1'!$B$5:$J$44,8,FALSE)*VLOOKUP('ANALYSIS-YLD2'!BN$4,'INTERNAL PARAMETERS-1'!$B$5:$J$44,3,FALSE)</f>
        <v>0</v>
      </c>
      <c r="BO240" s="111">
        <f>'ANALYSIS-YLD1'!BO240*VLOOKUP('ANALYSIS-YLD2'!BO$4,'INTERNAL PARAMETERS-1'!$B$5:$J$44,5,FALSE)*VLOOKUP('ANALYSIS-YLD2'!BO$4,'INTERNAL PARAMETERS-1'!$B$5:$J$44,6,FALSE)*VLOOKUP('ANALYSIS-YLD2'!BO$4,'INTERNAL PARAMETERS-1'!$B$5:$J$44,3,FALSE) + 'ANALYSIS-YLD1'!BO240*(1-VLOOKUP('ANALYSIS-YLD2'!BO$4,'INTERNAL PARAMETERS-1'!$B$5:$J$44,5,FALSE))*VLOOKUP('ANALYSIS-YLD2'!BO$4,'INTERNAL PARAMETERS-1'!$B$5:$J$44,8,FALSE)*VLOOKUP('ANALYSIS-YLD2'!BO$4,'INTERNAL PARAMETERS-1'!$B$5:$J$44,3,FALSE)</f>
        <v>0</v>
      </c>
      <c r="BP240" s="111">
        <f>'ANALYSIS-YLD1'!BP240*VLOOKUP('ANALYSIS-YLD2'!BP$4,'INTERNAL PARAMETERS-1'!$B$5:$J$44,5,FALSE)*VLOOKUP('ANALYSIS-YLD2'!BP$4,'INTERNAL PARAMETERS-1'!$B$5:$J$44,6,FALSE)*VLOOKUP('ANALYSIS-YLD2'!BP$4,'INTERNAL PARAMETERS-1'!$B$5:$J$44,3,FALSE) + 'ANALYSIS-YLD1'!BP240*(1-VLOOKUP('ANALYSIS-YLD2'!BP$4,'INTERNAL PARAMETERS-1'!$B$5:$J$44,5,FALSE))*VLOOKUP('ANALYSIS-YLD2'!BP$4,'INTERNAL PARAMETERS-1'!$B$5:$J$44,8,FALSE)*VLOOKUP('ANALYSIS-YLD2'!BP$4,'INTERNAL PARAMETERS-1'!$B$5:$J$44,3,FALSE)</f>
        <v>0</v>
      </c>
      <c r="BQ240" s="111">
        <f>'ANALYSIS-YLD1'!BQ240*VLOOKUP('ANALYSIS-YLD2'!BQ$4,'INTERNAL PARAMETERS-1'!$B$5:$J$44,5,FALSE)*VLOOKUP('ANALYSIS-YLD2'!BQ$4,'INTERNAL PARAMETERS-1'!$B$5:$J$44,6,FALSE)*VLOOKUP('ANALYSIS-YLD2'!BQ$4,'INTERNAL PARAMETERS-1'!$B$5:$J$44,3,FALSE) + 'ANALYSIS-YLD1'!BQ240*(1-VLOOKUP('ANALYSIS-YLD2'!BQ$4,'INTERNAL PARAMETERS-1'!$B$5:$J$44,5,FALSE))*VLOOKUP('ANALYSIS-YLD2'!BQ$4,'INTERNAL PARAMETERS-1'!$B$5:$J$44,8,FALSE)*VLOOKUP('ANALYSIS-YLD2'!BQ$4,'INTERNAL PARAMETERS-1'!$B$5:$J$44,3,FALSE)</f>
        <v>0</v>
      </c>
      <c r="BR240" s="111">
        <f>'ANALYSIS-YLD1'!BR240*VLOOKUP('ANALYSIS-YLD2'!BR$4,'INTERNAL PARAMETERS-1'!$B$5:$J$44,5,FALSE)*VLOOKUP('ANALYSIS-YLD2'!BR$4,'INTERNAL PARAMETERS-1'!$B$5:$J$44,6,FALSE)*VLOOKUP('ANALYSIS-YLD2'!BR$4,'INTERNAL PARAMETERS-1'!$B$5:$J$44,3,FALSE) + 'ANALYSIS-YLD1'!BR240*(1-VLOOKUP('ANALYSIS-YLD2'!BR$4,'INTERNAL PARAMETERS-1'!$B$5:$J$44,5,FALSE))*VLOOKUP('ANALYSIS-YLD2'!BR$4,'INTERNAL PARAMETERS-1'!$B$5:$J$44,8,FALSE)*VLOOKUP('ANALYSIS-YLD2'!BR$4,'INTERNAL PARAMETERS-1'!$B$5:$J$44,3,FALSE)</f>
        <v>0</v>
      </c>
      <c r="BS240" s="111">
        <f>'ANALYSIS-YLD1'!BS240*VLOOKUP('ANALYSIS-YLD2'!BS$4,'INTERNAL PARAMETERS-1'!$B$5:$J$44,5,FALSE)*VLOOKUP('ANALYSIS-YLD2'!BS$4,'INTERNAL PARAMETERS-1'!$B$5:$J$44,6,FALSE)*VLOOKUP('ANALYSIS-YLD2'!BS$4,'INTERNAL PARAMETERS-1'!$B$5:$J$44,3,FALSE) + 'ANALYSIS-YLD1'!BS240*(1-VLOOKUP('ANALYSIS-YLD2'!BS$4,'INTERNAL PARAMETERS-1'!$B$5:$J$44,5,FALSE))*VLOOKUP('ANALYSIS-YLD2'!BS$4,'INTERNAL PARAMETERS-1'!$B$5:$J$44,8,FALSE)*VLOOKUP('ANALYSIS-YLD2'!BS$4,'INTERNAL PARAMETERS-1'!$B$5:$J$44,3,FALSE)</f>
        <v>0</v>
      </c>
      <c r="BT240" s="111">
        <f>'ANALYSIS-YLD1'!BT240*VLOOKUP('ANALYSIS-YLD2'!BT$4,'INTERNAL PARAMETERS-1'!$B$5:$J$44,5,FALSE)*VLOOKUP('ANALYSIS-YLD2'!BT$4,'INTERNAL PARAMETERS-1'!$B$5:$J$44,6,FALSE)*VLOOKUP('ANALYSIS-YLD2'!BT$4,'INTERNAL PARAMETERS-1'!$B$5:$J$44,3,FALSE) + 'ANALYSIS-YLD1'!BT240*(1-VLOOKUP('ANALYSIS-YLD2'!BT$4,'INTERNAL PARAMETERS-1'!$B$5:$J$44,5,FALSE))*VLOOKUP('ANALYSIS-YLD2'!BT$4,'INTERNAL PARAMETERS-1'!$B$5:$J$44,8,FALSE)*VLOOKUP('ANALYSIS-YLD2'!BT$4,'INTERNAL PARAMETERS-1'!$B$5:$J$44,3,FALSE)</f>
        <v>0</v>
      </c>
      <c r="BU240" s="111">
        <f>'ANALYSIS-YLD1'!BU240*VLOOKUP('ANALYSIS-YLD2'!BU$4,'INTERNAL PARAMETERS-1'!$B$5:$J$44,5,FALSE)*VLOOKUP('ANALYSIS-YLD2'!BU$4,'INTERNAL PARAMETERS-1'!$B$5:$J$44,6,FALSE)*VLOOKUP('ANALYSIS-YLD2'!BU$4,'INTERNAL PARAMETERS-1'!$B$5:$J$44,3,FALSE) + 'ANALYSIS-YLD1'!BU240*(1-VLOOKUP('ANALYSIS-YLD2'!BU$4,'INTERNAL PARAMETERS-1'!$B$5:$J$44,5,FALSE))*VLOOKUP('ANALYSIS-YLD2'!BU$4,'INTERNAL PARAMETERS-1'!$B$5:$J$44,8,FALSE)*VLOOKUP('ANALYSIS-YLD2'!BU$4,'INTERNAL PARAMETERS-1'!$B$5:$J$44,3,FALSE)</f>
        <v>0</v>
      </c>
      <c r="BV240" s="111">
        <f>'ANALYSIS-YLD1'!BV240*VLOOKUP('ANALYSIS-YLD2'!BV$4,'INTERNAL PARAMETERS-1'!$B$5:$J$44,5,FALSE)*VLOOKUP('ANALYSIS-YLD2'!BV$4,'INTERNAL PARAMETERS-1'!$B$5:$J$44,6,FALSE)*VLOOKUP('ANALYSIS-YLD2'!BV$4,'INTERNAL PARAMETERS-1'!$B$5:$J$44,3,FALSE) + 'ANALYSIS-YLD1'!BV240*(1-VLOOKUP('ANALYSIS-YLD2'!BV$4,'INTERNAL PARAMETERS-1'!$B$5:$J$44,5,FALSE))*VLOOKUP('ANALYSIS-YLD2'!BV$4,'INTERNAL PARAMETERS-1'!$B$5:$J$44,8,FALSE)*VLOOKUP('ANALYSIS-YLD2'!BV$4,'INTERNAL PARAMETERS-1'!$B$5:$J$44,3,FALSE)</f>
        <v>0</v>
      </c>
      <c r="BW240" s="111">
        <f>'ANALYSIS-YLD1'!BW240*VLOOKUP('ANALYSIS-YLD2'!BW$4,'INTERNAL PARAMETERS-1'!$B$5:$J$44,5,FALSE)*VLOOKUP('ANALYSIS-YLD2'!BW$4,'INTERNAL PARAMETERS-1'!$B$5:$J$44,6,FALSE)*VLOOKUP('ANALYSIS-YLD2'!BW$4,'INTERNAL PARAMETERS-1'!$B$5:$J$44,3,FALSE) + 'ANALYSIS-YLD1'!BW240*(1-VLOOKUP('ANALYSIS-YLD2'!BW$4,'INTERNAL PARAMETERS-1'!$B$5:$J$44,5,FALSE))*VLOOKUP('ANALYSIS-YLD2'!BW$4,'INTERNAL PARAMETERS-1'!$B$5:$J$44,8,FALSE)*VLOOKUP('ANALYSIS-YLD2'!BW$4,'INTERNAL PARAMETERS-1'!$B$5:$J$44,3,FALSE)</f>
        <v>0</v>
      </c>
      <c r="BX240" s="111">
        <f>'ANALYSIS-YLD1'!BX240*VLOOKUP('ANALYSIS-YLD2'!BX$4,'INTERNAL PARAMETERS-1'!$B$5:$J$44,5,FALSE)*VLOOKUP('ANALYSIS-YLD2'!BX$4,'INTERNAL PARAMETERS-1'!$B$5:$J$44,6,FALSE)*VLOOKUP('ANALYSIS-YLD2'!BX$4,'INTERNAL PARAMETERS-1'!$B$5:$J$44,3,FALSE) + 'ANALYSIS-YLD1'!BX240*(1-VLOOKUP('ANALYSIS-YLD2'!BX$4,'INTERNAL PARAMETERS-1'!$B$5:$J$44,5,FALSE))*VLOOKUP('ANALYSIS-YLD2'!BX$4,'INTERNAL PARAMETERS-1'!$B$5:$J$44,8,FALSE)*VLOOKUP('ANALYSIS-YLD2'!BX$4,'INTERNAL PARAMETERS-1'!$B$5:$J$44,3,FALSE)</f>
        <v>0</v>
      </c>
      <c r="BY240" s="111">
        <f>'ANALYSIS-YLD1'!BY240*VLOOKUP('ANALYSIS-YLD2'!BY$4,'INTERNAL PARAMETERS-1'!$B$5:$J$44,5,FALSE)*VLOOKUP('ANALYSIS-YLD2'!BY$4,'INTERNAL PARAMETERS-1'!$B$5:$J$44,6,FALSE)*VLOOKUP('ANALYSIS-YLD2'!BY$4,'INTERNAL PARAMETERS-1'!$B$5:$J$44,3,FALSE) + 'ANALYSIS-YLD1'!BY240*(1-VLOOKUP('ANALYSIS-YLD2'!BY$4,'INTERNAL PARAMETERS-1'!$B$5:$J$44,5,FALSE))*VLOOKUP('ANALYSIS-YLD2'!BY$4,'INTERNAL PARAMETERS-1'!$B$5:$J$44,8,FALSE)*VLOOKUP('ANALYSIS-YLD2'!BY$4,'INTERNAL PARAMETERS-1'!$B$5:$J$44,3,FALSE)</f>
        <v>0</v>
      </c>
      <c r="BZ240" s="111">
        <f>'ANALYSIS-YLD1'!BZ240*VLOOKUP('ANALYSIS-YLD2'!BZ$4,'INTERNAL PARAMETERS-1'!$B$5:$J$44,5,FALSE)*VLOOKUP('ANALYSIS-YLD2'!BZ$4,'INTERNAL PARAMETERS-1'!$B$5:$J$44,6,FALSE)*VLOOKUP('ANALYSIS-YLD2'!BZ$4,'INTERNAL PARAMETERS-1'!$B$5:$J$44,3,FALSE) + 'ANALYSIS-YLD1'!BZ240*(1-VLOOKUP('ANALYSIS-YLD2'!BZ$4,'INTERNAL PARAMETERS-1'!$B$5:$J$44,5,FALSE))*VLOOKUP('ANALYSIS-YLD2'!BZ$4,'INTERNAL PARAMETERS-1'!$B$5:$J$44,8,FALSE)*VLOOKUP('ANALYSIS-YLD2'!BZ$4,'INTERNAL PARAMETERS-1'!$B$5:$J$44,3,FALSE)</f>
        <v>0</v>
      </c>
      <c r="CA240" s="111">
        <f>'ANALYSIS-YLD1'!CA240*VLOOKUP('ANALYSIS-YLD2'!CA$4,'INTERNAL PARAMETERS-1'!$B$5:$J$44,5,FALSE)*VLOOKUP('ANALYSIS-YLD2'!CA$4,'INTERNAL PARAMETERS-1'!$B$5:$J$44,6,FALSE)*VLOOKUP('ANALYSIS-YLD2'!CA$4,'INTERNAL PARAMETERS-1'!$B$5:$J$44,3,FALSE) + 'ANALYSIS-YLD1'!CA240*(1-VLOOKUP('ANALYSIS-YLD2'!CA$4,'INTERNAL PARAMETERS-1'!$B$5:$J$44,5,FALSE))*VLOOKUP('ANALYSIS-YLD2'!CA$4,'INTERNAL PARAMETERS-1'!$B$5:$J$44,8,FALSE)*VLOOKUP('ANALYSIS-YLD2'!CA$4,'INTERNAL PARAMETERS-1'!$B$5:$J$44,3,FALSE)</f>
        <v>0</v>
      </c>
      <c r="CB240" s="111">
        <f>'ANALYSIS-YLD1'!CB240*VLOOKUP('ANALYSIS-YLD2'!CB$4,'INTERNAL PARAMETERS-1'!$B$5:$J$44,5,FALSE)*VLOOKUP('ANALYSIS-YLD2'!CB$4,'INTERNAL PARAMETERS-1'!$B$5:$J$44,6,FALSE)*VLOOKUP('ANALYSIS-YLD2'!CB$4,'INTERNAL PARAMETERS-1'!$B$5:$J$44,3,FALSE) + 'ANALYSIS-YLD1'!CB240*(1-VLOOKUP('ANALYSIS-YLD2'!CB$4,'INTERNAL PARAMETERS-1'!$B$5:$J$44,5,FALSE))*VLOOKUP('ANALYSIS-YLD2'!CB$4,'INTERNAL PARAMETERS-1'!$B$5:$J$44,8,FALSE)*VLOOKUP('ANALYSIS-YLD2'!CB$4,'INTERNAL PARAMETERS-1'!$B$5:$J$44,3,FALSE)</f>
        <v>0</v>
      </c>
      <c r="CC240" s="111">
        <f>'ANALYSIS-YLD1'!CC240*VLOOKUP('ANALYSIS-YLD2'!CC$4,'INTERNAL PARAMETERS-1'!$B$5:$J$44,5,FALSE)*VLOOKUP('ANALYSIS-YLD2'!CC$4,'INTERNAL PARAMETERS-1'!$B$5:$J$44,6,FALSE)*VLOOKUP('ANALYSIS-YLD2'!CC$4,'INTERNAL PARAMETERS-1'!$B$5:$J$44,3,FALSE) + 'ANALYSIS-YLD1'!CC240*(1-VLOOKUP('ANALYSIS-YLD2'!CC$4,'INTERNAL PARAMETERS-1'!$B$5:$J$44,5,FALSE))*VLOOKUP('ANALYSIS-YLD2'!CC$4,'INTERNAL PARAMETERS-1'!$B$5:$J$44,8,FALSE)*VLOOKUP('ANALYSIS-YLD2'!CC$4,'INTERNAL PARAMETERS-1'!$B$5:$J$44,3,FALSE)</f>
        <v>0</v>
      </c>
      <c r="CD240" s="111">
        <f>'ANALYSIS-YLD1'!CD240*VLOOKUP('ANALYSIS-YLD2'!CD$4,'INTERNAL PARAMETERS-1'!$B$5:$J$44,5,FALSE)*VLOOKUP('ANALYSIS-YLD2'!CD$4,'INTERNAL PARAMETERS-1'!$B$5:$J$44,6,FALSE)*VLOOKUP('ANALYSIS-YLD2'!CD$4,'INTERNAL PARAMETERS-1'!$B$5:$J$44,3,FALSE) + 'ANALYSIS-YLD1'!CD240*(1-VLOOKUP('ANALYSIS-YLD2'!CD$4,'INTERNAL PARAMETERS-1'!$B$5:$J$44,5,FALSE))*VLOOKUP('ANALYSIS-YLD2'!CD$4,'INTERNAL PARAMETERS-1'!$B$5:$J$44,8,FALSE)*VLOOKUP('ANALYSIS-YLD2'!CD$4,'INTERNAL PARAMETERS-1'!$B$5:$J$44,3,FALSE)</f>
        <v>0</v>
      </c>
      <c r="CE240" s="111">
        <f>'ANALYSIS-YLD1'!CE240*VLOOKUP('ANALYSIS-YLD2'!CE$4,'INTERNAL PARAMETERS-1'!$B$5:$J$44,5,FALSE)*VLOOKUP('ANALYSIS-YLD2'!CE$4,'INTERNAL PARAMETERS-1'!$B$5:$J$44,6,FALSE)*VLOOKUP('ANALYSIS-YLD2'!CE$4,'INTERNAL PARAMETERS-1'!$B$5:$J$44,3,FALSE) + 'ANALYSIS-YLD1'!CE240*(1-VLOOKUP('ANALYSIS-YLD2'!CE$4,'INTERNAL PARAMETERS-1'!$B$5:$J$44,5,FALSE))*VLOOKUP('ANALYSIS-YLD2'!CE$4,'INTERNAL PARAMETERS-1'!$B$5:$J$44,8,FALSE)*VLOOKUP('ANALYSIS-YLD2'!CE$4,'INTERNAL PARAMETERS-1'!$B$5:$J$44,3,FALSE)</f>
        <v>0</v>
      </c>
      <c r="CF240" s="111">
        <f>'ANALYSIS-YLD1'!CF240*VLOOKUP('ANALYSIS-YLD2'!CF$4,'INTERNAL PARAMETERS-1'!$B$5:$J$44,5,FALSE)*VLOOKUP('ANALYSIS-YLD2'!CF$4,'INTERNAL PARAMETERS-1'!$B$5:$J$44,6,FALSE)*VLOOKUP('ANALYSIS-YLD2'!CF$4,'INTERNAL PARAMETERS-1'!$B$5:$J$44,3,FALSE) + 'ANALYSIS-YLD1'!CF240*(1-VLOOKUP('ANALYSIS-YLD2'!CF$4,'INTERNAL PARAMETERS-1'!$B$5:$J$44,5,FALSE))*VLOOKUP('ANALYSIS-YLD2'!CF$4,'INTERNAL PARAMETERS-1'!$B$5:$J$44,8,FALSE)*VLOOKUP('ANALYSIS-YLD2'!CF$4,'INTERNAL PARAMETERS-1'!$B$5:$J$44,3,FALSE)</f>
        <v>0</v>
      </c>
      <c r="CG240" s="111">
        <f>'ANALYSIS-YLD1'!CG240*VLOOKUP('ANALYSIS-YLD2'!CG$4,'INTERNAL PARAMETERS-1'!$B$5:$J$44,5,FALSE)*VLOOKUP('ANALYSIS-YLD2'!CG$4,'INTERNAL PARAMETERS-1'!$B$5:$J$44,6,FALSE)*VLOOKUP('ANALYSIS-YLD2'!CG$4,'INTERNAL PARAMETERS-1'!$B$5:$J$44,3,FALSE) + 'ANALYSIS-YLD1'!CG240*(1-VLOOKUP('ANALYSIS-YLD2'!CG$4,'INTERNAL PARAMETERS-1'!$B$5:$J$44,5,FALSE))*VLOOKUP('ANALYSIS-YLD2'!CG$4,'INTERNAL PARAMETERS-1'!$B$5:$J$44,8,FALSE)*VLOOKUP('ANALYSIS-YLD2'!CG$4,'INTERNAL PARAMETERS-1'!$B$5:$J$44,3,FALSE)</f>
        <v>0</v>
      </c>
      <c r="CH240" s="110">
        <f>'ANALYSIS-YLD1'!CH240*VLOOKUP('ANALYSIS-YLD2'!CH$4,'INTERNAL PARAMETERS-1'!$B$5:$J$44,5,FALSE)*VLOOKUP('ANALYSIS-YLD2'!CH$4,'INTERNAL PARAMETERS-1'!$B$5:$J$44,6,FALSE)*VLOOKUP('ANALYSIS-YLD2'!CH$4,'INTERNAL PARAMETERS-1'!$B$5:$J$44,3,FALSE) + 'ANALYSIS-YLD1'!CH240*(1-VLOOKUP('ANALYSIS-YLD2'!CH$4,'INTERNAL PARAMETERS-1'!$B$5:$J$44,5,FALSE))*VLOOKUP('ANALYSIS-YLD2'!CH$4,'INTERNAL PARAMETERS-1'!$B$5:$J$44,8,FALSE)*VLOOKUP('ANALYSIS-YLD2'!CH$4,'INTERNAL PARAMETERS-1'!$B$5:$J$44,3,FALSE)</f>
        <v>0</v>
      </c>
      <c r="CJ240" s="112">
        <f t="shared" si="6"/>
        <v>0</v>
      </c>
      <c r="CK240" s="110">
        <f t="shared" si="7"/>
        <v>0</v>
      </c>
    </row>
    <row r="241" spans="2:89" x14ac:dyDescent="0.5">
      <c r="B241" s="130" t="s">
        <v>22</v>
      </c>
      <c r="C241" s="129" t="s">
        <v>2</v>
      </c>
      <c r="D241" s="129" t="s">
        <v>18</v>
      </c>
      <c r="E241" s="125">
        <f>'INPUTS-Incidence'!E241</f>
        <v>0</v>
      </c>
      <c r="F241" s="124">
        <f>'INTERNAL PARAMETERS-1'!M7</f>
        <v>73.784999999999997</v>
      </c>
      <c r="G241" s="112">
        <f>'ANALYSIS-YLD1'!G241*VLOOKUP('ANALYSIS-YLD2'!G$4,'INTERNAL PARAMETERS-1'!$B$5:$J$44,5,FALSE)*VLOOKUP('ANALYSIS-YLD2'!G$4,'INTERNAL PARAMETERS-1'!$B$5:$J$44,7,FALSE)*'ANALYSIS-YLD2'!$F241 + 'ANALYSIS-YLD1'!G241*(1-VLOOKUP('ANALYSIS-YLD2'!G$4,'INTERNAL PARAMETERS-1'!$B$5:$J$44,5,FALSE))*VLOOKUP('ANALYSIS-YLD2'!G$4,'INTERNAL PARAMETERS-1'!$B$5:$J$44,9,FALSE)*'ANALYSIS-YLD2'!$F241</f>
        <v>0</v>
      </c>
      <c r="H241" s="111">
        <f>'ANALYSIS-YLD1'!H241*VLOOKUP('ANALYSIS-YLD2'!H$4,'INTERNAL PARAMETERS-1'!$B$5:$J$44,5,FALSE)*VLOOKUP('ANALYSIS-YLD2'!H$4,'INTERNAL PARAMETERS-1'!$B$5:$J$44,7,FALSE)*'ANALYSIS-YLD2'!$F241 + 'ANALYSIS-YLD1'!H241*(1-VLOOKUP('ANALYSIS-YLD2'!H$4,'INTERNAL PARAMETERS-1'!$B$5:$J$44,5,FALSE))*VLOOKUP('ANALYSIS-YLD2'!H$4,'INTERNAL PARAMETERS-1'!$B$5:$J$44,9,FALSE)*'ANALYSIS-YLD2'!$F241</f>
        <v>0</v>
      </c>
      <c r="I241" s="111">
        <f>'ANALYSIS-YLD1'!I241*VLOOKUP('ANALYSIS-YLD2'!I$4,'INTERNAL PARAMETERS-1'!$B$5:$J$44,5,FALSE)*VLOOKUP('ANALYSIS-YLD2'!I$4,'INTERNAL PARAMETERS-1'!$B$5:$J$44,7,FALSE)*'ANALYSIS-YLD2'!$F241 + 'ANALYSIS-YLD1'!I241*(1-VLOOKUP('ANALYSIS-YLD2'!I$4,'INTERNAL PARAMETERS-1'!$B$5:$J$44,5,FALSE))*VLOOKUP('ANALYSIS-YLD2'!I$4,'INTERNAL PARAMETERS-1'!$B$5:$J$44,9,FALSE)*'ANALYSIS-YLD2'!$F241</f>
        <v>0</v>
      </c>
      <c r="J241" s="111">
        <f>'ANALYSIS-YLD1'!J241*VLOOKUP('ANALYSIS-YLD2'!J$4,'INTERNAL PARAMETERS-1'!$B$5:$J$44,5,FALSE)*VLOOKUP('ANALYSIS-YLD2'!J$4,'INTERNAL PARAMETERS-1'!$B$5:$J$44,7,FALSE)*'ANALYSIS-YLD2'!$F241 + 'ANALYSIS-YLD1'!J241*(1-VLOOKUP('ANALYSIS-YLD2'!J$4,'INTERNAL PARAMETERS-1'!$B$5:$J$44,5,FALSE))*VLOOKUP('ANALYSIS-YLD2'!J$4,'INTERNAL PARAMETERS-1'!$B$5:$J$44,9,FALSE)*'ANALYSIS-YLD2'!$F241</f>
        <v>0</v>
      </c>
      <c r="K241" s="111">
        <f>'ANALYSIS-YLD1'!K241*VLOOKUP('ANALYSIS-YLD2'!K$4,'INTERNAL PARAMETERS-1'!$B$5:$J$44,5,FALSE)*VLOOKUP('ANALYSIS-YLD2'!K$4,'INTERNAL PARAMETERS-1'!$B$5:$J$44,7,FALSE)*'ANALYSIS-YLD2'!$F241 + 'ANALYSIS-YLD1'!K241*(1-VLOOKUP('ANALYSIS-YLD2'!K$4,'INTERNAL PARAMETERS-1'!$B$5:$J$44,5,FALSE))*VLOOKUP('ANALYSIS-YLD2'!K$4,'INTERNAL PARAMETERS-1'!$B$5:$J$44,9,FALSE)*'ANALYSIS-YLD2'!$F241</f>
        <v>0</v>
      </c>
      <c r="L241" s="111">
        <f>'ANALYSIS-YLD1'!L241*VLOOKUP('ANALYSIS-YLD2'!L$4,'INTERNAL PARAMETERS-1'!$B$5:$J$44,5,FALSE)*VLOOKUP('ANALYSIS-YLD2'!L$4,'INTERNAL PARAMETERS-1'!$B$5:$J$44,7,FALSE)*'ANALYSIS-YLD2'!$F241 + 'ANALYSIS-YLD1'!L241*(1-VLOOKUP('ANALYSIS-YLD2'!L$4,'INTERNAL PARAMETERS-1'!$B$5:$J$44,5,FALSE))*VLOOKUP('ANALYSIS-YLD2'!L$4,'INTERNAL PARAMETERS-1'!$B$5:$J$44,9,FALSE)*'ANALYSIS-YLD2'!$F241</f>
        <v>0</v>
      </c>
      <c r="M241" s="111">
        <f>'ANALYSIS-YLD1'!M241*VLOOKUP('ANALYSIS-YLD2'!M$4,'INTERNAL PARAMETERS-1'!$B$5:$J$44,5,FALSE)*VLOOKUP('ANALYSIS-YLD2'!M$4,'INTERNAL PARAMETERS-1'!$B$5:$J$44,7,FALSE)*'ANALYSIS-YLD2'!$F241 + 'ANALYSIS-YLD1'!M241*(1-VLOOKUP('ANALYSIS-YLD2'!M$4,'INTERNAL PARAMETERS-1'!$B$5:$J$44,5,FALSE))*VLOOKUP('ANALYSIS-YLD2'!M$4,'INTERNAL PARAMETERS-1'!$B$5:$J$44,9,FALSE)*'ANALYSIS-YLD2'!$F241</f>
        <v>0</v>
      </c>
      <c r="N241" s="111">
        <f>'ANALYSIS-YLD1'!N241*VLOOKUP('ANALYSIS-YLD2'!N$4,'INTERNAL PARAMETERS-1'!$B$5:$J$44,5,FALSE)*VLOOKUP('ANALYSIS-YLD2'!N$4,'INTERNAL PARAMETERS-1'!$B$5:$J$44,7,FALSE)*'ANALYSIS-YLD2'!$F241 + 'ANALYSIS-YLD1'!N241*(1-VLOOKUP('ANALYSIS-YLD2'!N$4,'INTERNAL PARAMETERS-1'!$B$5:$J$44,5,FALSE))*VLOOKUP('ANALYSIS-YLD2'!N$4,'INTERNAL PARAMETERS-1'!$B$5:$J$44,9,FALSE)*'ANALYSIS-YLD2'!$F241</f>
        <v>0</v>
      </c>
      <c r="O241" s="111">
        <f>'ANALYSIS-YLD1'!O241*VLOOKUP('ANALYSIS-YLD2'!O$4,'INTERNAL PARAMETERS-1'!$B$5:$J$44,5,FALSE)*VLOOKUP('ANALYSIS-YLD2'!O$4,'INTERNAL PARAMETERS-1'!$B$5:$J$44,7,FALSE)*'ANALYSIS-YLD2'!$F241 + 'ANALYSIS-YLD1'!O241*(1-VLOOKUP('ANALYSIS-YLD2'!O$4,'INTERNAL PARAMETERS-1'!$B$5:$J$44,5,FALSE))*VLOOKUP('ANALYSIS-YLD2'!O$4,'INTERNAL PARAMETERS-1'!$B$5:$J$44,9,FALSE)*'ANALYSIS-YLD2'!$F241</f>
        <v>0</v>
      </c>
      <c r="P241" s="111">
        <f>'ANALYSIS-YLD1'!P241*VLOOKUP('ANALYSIS-YLD2'!P$4,'INTERNAL PARAMETERS-1'!$B$5:$J$44,5,FALSE)*VLOOKUP('ANALYSIS-YLD2'!P$4,'INTERNAL PARAMETERS-1'!$B$5:$J$44,7,FALSE)*'ANALYSIS-YLD2'!$F241 + 'ANALYSIS-YLD1'!P241*(1-VLOOKUP('ANALYSIS-YLD2'!P$4,'INTERNAL PARAMETERS-1'!$B$5:$J$44,5,FALSE))*VLOOKUP('ANALYSIS-YLD2'!P$4,'INTERNAL PARAMETERS-1'!$B$5:$J$44,9,FALSE)*'ANALYSIS-YLD2'!$F241</f>
        <v>0</v>
      </c>
      <c r="Q241" s="111">
        <f>'ANALYSIS-YLD1'!Q241*VLOOKUP('ANALYSIS-YLD2'!Q$4,'INTERNAL PARAMETERS-1'!$B$5:$J$44,5,FALSE)*VLOOKUP('ANALYSIS-YLD2'!Q$4,'INTERNAL PARAMETERS-1'!$B$5:$J$44,7,FALSE)*'ANALYSIS-YLD2'!$F241 + 'ANALYSIS-YLD1'!Q241*(1-VLOOKUP('ANALYSIS-YLD2'!Q$4,'INTERNAL PARAMETERS-1'!$B$5:$J$44,5,FALSE))*VLOOKUP('ANALYSIS-YLD2'!Q$4,'INTERNAL PARAMETERS-1'!$B$5:$J$44,9,FALSE)*'ANALYSIS-YLD2'!$F241</f>
        <v>0</v>
      </c>
      <c r="R241" s="111">
        <f>'ANALYSIS-YLD1'!R241*VLOOKUP('ANALYSIS-YLD2'!R$4,'INTERNAL PARAMETERS-1'!$B$5:$J$44,5,FALSE)*VLOOKUP('ANALYSIS-YLD2'!R$4,'INTERNAL PARAMETERS-1'!$B$5:$J$44,7,FALSE)*'ANALYSIS-YLD2'!$F241 + 'ANALYSIS-YLD1'!R241*(1-VLOOKUP('ANALYSIS-YLD2'!R$4,'INTERNAL PARAMETERS-1'!$B$5:$J$44,5,FALSE))*VLOOKUP('ANALYSIS-YLD2'!R$4,'INTERNAL PARAMETERS-1'!$B$5:$J$44,9,FALSE)*'ANALYSIS-YLD2'!$F241</f>
        <v>0</v>
      </c>
      <c r="S241" s="111">
        <f>'ANALYSIS-YLD1'!S241*VLOOKUP('ANALYSIS-YLD2'!S$4,'INTERNAL PARAMETERS-1'!$B$5:$J$44,5,FALSE)*VLOOKUP('ANALYSIS-YLD2'!S$4,'INTERNAL PARAMETERS-1'!$B$5:$J$44,7,FALSE)*'ANALYSIS-YLD2'!$F241 + 'ANALYSIS-YLD1'!S241*(1-VLOOKUP('ANALYSIS-YLD2'!S$4,'INTERNAL PARAMETERS-1'!$B$5:$J$44,5,FALSE))*VLOOKUP('ANALYSIS-YLD2'!S$4,'INTERNAL PARAMETERS-1'!$B$5:$J$44,9,FALSE)*'ANALYSIS-YLD2'!$F241</f>
        <v>0</v>
      </c>
      <c r="T241" s="111">
        <f>'ANALYSIS-YLD1'!T241*VLOOKUP('ANALYSIS-YLD2'!T$4,'INTERNAL PARAMETERS-1'!$B$5:$J$44,5,FALSE)*VLOOKUP('ANALYSIS-YLD2'!T$4,'INTERNAL PARAMETERS-1'!$B$5:$J$44,7,FALSE)*'ANALYSIS-YLD2'!$F241 + 'ANALYSIS-YLD1'!T241*(1-VLOOKUP('ANALYSIS-YLD2'!T$4,'INTERNAL PARAMETERS-1'!$B$5:$J$44,5,FALSE))*VLOOKUP('ANALYSIS-YLD2'!T$4,'INTERNAL PARAMETERS-1'!$B$5:$J$44,9,FALSE)*'ANALYSIS-YLD2'!$F241</f>
        <v>0</v>
      </c>
      <c r="U241" s="111">
        <f>'ANALYSIS-YLD1'!U241*VLOOKUP('ANALYSIS-YLD2'!U$4,'INTERNAL PARAMETERS-1'!$B$5:$J$44,5,FALSE)*VLOOKUP('ANALYSIS-YLD2'!U$4,'INTERNAL PARAMETERS-1'!$B$5:$J$44,7,FALSE)*'ANALYSIS-YLD2'!$F241 + 'ANALYSIS-YLD1'!U241*(1-VLOOKUP('ANALYSIS-YLD2'!U$4,'INTERNAL PARAMETERS-1'!$B$5:$J$44,5,FALSE))*VLOOKUP('ANALYSIS-YLD2'!U$4,'INTERNAL PARAMETERS-1'!$B$5:$J$44,9,FALSE)*'ANALYSIS-YLD2'!$F241</f>
        <v>0</v>
      </c>
      <c r="V241" s="111">
        <f>'ANALYSIS-YLD1'!V241*VLOOKUP('ANALYSIS-YLD2'!V$4,'INTERNAL PARAMETERS-1'!$B$5:$J$44,5,FALSE)*VLOOKUP('ANALYSIS-YLD2'!V$4,'INTERNAL PARAMETERS-1'!$B$5:$J$44,7,FALSE)*'ANALYSIS-YLD2'!$F241 + 'ANALYSIS-YLD1'!V241*(1-VLOOKUP('ANALYSIS-YLD2'!V$4,'INTERNAL PARAMETERS-1'!$B$5:$J$44,5,FALSE))*VLOOKUP('ANALYSIS-YLD2'!V$4,'INTERNAL PARAMETERS-1'!$B$5:$J$44,9,FALSE)*'ANALYSIS-YLD2'!$F241</f>
        <v>0</v>
      </c>
      <c r="W241" s="111">
        <f>'ANALYSIS-YLD1'!W241*VLOOKUP('ANALYSIS-YLD2'!W$4,'INTERNAL PARAMETERS-1'!$B$5:$J$44,5,FALSE)*VLOOKUP('ANALYSIS-YLD2'!W$4,'INTERNAL PARAMETERS-1'!$B$5:$J$44,7,FALSE)*'ANALYSIS-YLD2'!$F241 + 'ANALYSIS-YLD1'!W241*(1-VLOOKUP('ANALYSIS-YLD2'!W$4,'INTERNAL PARAMETERS-1'!$B$5:$J$44,5,FALSE))*VLOOKUP('ANALYSIS-YLD2'!W$4,'INTERNAL PARAMETERS-1'!$B$5:$J$44,9,FALSE)*'ANALYSIS-YLD2'!$F241</f>
        <v>0</v>
      </c>
      <c r="X241" s="111">
        <f>'ANALYSIS-YLD1'!X241*VLOOKUP('ANALYSIS-YLD2'!X$4,'INTERNAL PARAMETERS-1'!$B$5:$J$44,5,FALSE)*VLOOKUP('ANALYSIS-YLD2'!X$4,'INTERNAL PARAMETERS-1'!$B$5:$J$44,7,FALSE)*'ANALYSIS-YLD2'!$F241 + 'ANALYSIS-YLD1'!X241*(1-VLOOKUP('ANALYSIS-YLD2'!X$4,'INTERNAL PARAMETERS-1'!$B$5:$J$44,5,FALSE))*VLOOKUP('ANALYSIS-YLD2'!X$4,'INTERNAL PARAMETERS-1'!$B$5:$J$44,9,FALSE)*'ANALYSIS-YLD2'!$F241</f>
        <v>0</v>
      </c>
      <c r="Y241" s="111">
        <f>'ANALYSIS-YLD1'!Y241*VLOOKUP('ANALYSIS-YLD2'!Y$4,'INTERNAL PARAMETERS-1'!$B$5:$J$44,5,FALSE)*VLOOKUP('ANALYSIS-YLD2'!Y$4,'INTERNAL PARAMETERS-1'!$B$5:$J$44,7,FALSE)*'ANALYSIS-YLD2'!$F241 + 'ANALYSIS-YLD1'!Y241*(1-VLOOKUP('ANALYSIS-YLD2'!Y$4,'INTERNAL PARAMETERS-1'!$B$5:$J$44,5,FALSE))*VLOOKUP('ANALYSIS-YLD2'!Y$4,'INTERNAL PARAMETERS-1'!$B$5:$J$44,9,FALSE)*'ANALYSIS-YLD2'!$F241</f>
        <v>0</v>
      </c>
      <c r="Z241" s="111">
        <f>'ANALYSIS-YLD1'!Z241*VLOOKUP('ANALYSIS-YLD2'!Z$4,'INTERNAL PARAMETERS-1'!$B$5:$J$44,5,FALSE)*VLOOKUP('ANALYSIS-YLD2'!Z$4,'INTERNAL PARAMETERS-1'!$B$5:$J$44,7,FALSE)*'ANALYSIS-YLD2'!$F241 + 'ANALYSIS-YLD1'!Z241*(1-VLOOKUP('ANALYSIS-YLD2'!Z$4,'INTERNAL PARAMETERS-1'!$B$5:$J$44,5,FALSE))*VLOOKUP('ANALYSIS-YLD2'!Z$4,'INTERNAL PARAMETERS-1'!$B$5:$J$44,9,FALSE)*'ANALYSIS-YLD2'!$F241</f>
        <v>0</v>
      </c>
      <c r="AA241" s="111">
        <f>'ANALYSIS-YLD1'!AA241*VLOOKUP('ANALYSIS-YLD2'!AA$4,'INTERNAL PARAMETERS-1'!$B$5:$J$44,5,FALSE)*VLOOKUP('ANALYSIS-YLD2'!AA$4,'INTERNAL PARAMETERS-1'!$B$5:$J$44,7,FALSE)*'ANALYSIS-YLD2'!$F241 + 'ANALYSIS-YLD1'!AA241*(1-VLOOKUP('ANALYSIS-YLD2'!AA$4,'INTERNAL PARAMETERS-1'!$B$5:$J$44,5,FALSE))*VLOOKUP('ANALYSIS-YLD2'!AA$4,'INTERNAL PARAMETERS-1'!$B$5:$J$44,9,FALSE)*'ANALYSIS-YLD2'!$F241</f>
        <v>0</v>
      </c>
      <c r="AB241" s="111">
        <f>'ANALYSIS-YLD1'!AB241*VLOOKUP('ANALYSIS-YLD2'!AB$4,'INTERNAL PARAMETERS-1'!$B$5:$J$44,5,FALSE)*VLOOKUP('ANALYSIS-YLD2'!AB$4,'INTERNAL PARAMETERS-1'!$B$5:$J$44,7,FALSE)*'ANALYSIS-YLD2'!$F241 + 'ANALYSIS-YLD1'!AB241*(1-VLOOKUP('ANALYSIS-YLD2'!AB$4,'INTERNAL PARAMETERS-1'!$B$5:$J$44,5,FALSE))*VLOOKUP('ANALYSIS-YLD2'!AB$4,'INTERNAL PARAMETERS-1'!$B$5:$J$44,9,FALSE)*'ANALYSIS-YLD2'!$F241</f>
        <v>0</v>
      </c>
      <c r="AC241" s="111">
        <f>'ANALYSIS-YLD1'!AC241*VLOOKUP('ANALYSIS-YLD2'!AC$4,'INTERNAL PARAMETERS-1'!$B$5:$J$44,5,FALSE)*VLOOKUP('ANALYSIS-YLD2'!AC$4,'INTERNAL PARAMETERS-1'!$B$5:$J$44,7,FALSE)*'ANALYSIS-YLD2'!$F241 + 'ANALYSIS-YLD1'!AC241*(1-VLOOKUP('ANALYSIS-YLD2'!AC$4,'INTERNAL PARAMETERS-1'!$B$5:$J$44,5,FALSE))*VLOOKUP('ANALYSIS-YLD2'!AC$4,'INTERNAL PARAMETERS-1'!$B$5:$J$44,9,FALSE)*'ANALYSIS-YLD2'!$F241</f>
        <v>0</v>
      </c>
      <c r="AD241" s="111">
        <f>'ANALYSIS-YLD1'!AD241*VLOOKUP('ANALYSIS-YLD2'!AD$4,'INTERNAL PARAMETERS-1'!$B$5:$J$44,5,FALSE)*VLOOKUP('ANALYSIS-YLD2'!AD$4,'INTERNAL PARAMETERS-1'!$B$5:$J$44,7,FALSE)*'ANALYSIS-YLD2'!$F241 + 'ANALYSIS-YLD1'!AD241*(1-VLOOKUP('ANALYSIS-YLD2'!AD$4,'INTERNAL PARAMETERS-1'!$B$5:$J$44,5,FALSE))*VLOOKUP('ANALYSIS-YLD2'!AD$4,'INTERNAL PARAMETERS-1'!$B$5:$J$44,9,FALSE)*'ANALYSIS-YLD2'!$F241</f>
        <v>0</v>
      </c>
      <c r="AE241" s="111">
        <f>'ANALYSIS-YLD1'!AE241*VLOOKUP('ANALYSIS-YLD2'!AE$4,'INTERNAL PARAMETERS-1'!$B$5:$J$44,5,FALSE)*VLOOKUP('ANALYSIS-YLD2'!AE$4,'INTERNAL PARAMETERS-1'!$B$5:$J$44,7,FALSE)*'ANALYSIS-YLD2'!$F241 + 'ANALYSIS-YLD1'!AE241*(1-VLOOKUP('ANALYSIS-YLD2'!AE$4,'INTERNAL PARAMETERS-1'!$B$5:$J$44,5,FALSE))*VLOOKUP('ANALYSIS-YLD2'!AE$4,'INTERNAL PARAMETERS-1'!$B$5:$J$44,9,FALSE)*'ANALYSIS-YLD2'!$F241</f>
        <v>0</v>
      </c>
      <c r="AF241" s="111">
        <f>'ANALYSIS-YLD1'!AF241*VLOOKUP('ANALYSIS-YLD2'!AF$4,'INTERNAL PARAMETERS-1'!$B$5:$J$44,5,FALSE)*VLOOKUP('ANALYSIS-YLD2'!AF$4,'INTERNAL PARAMETERS-1'!$B$5:$J$44,7,FALSE)*'ANALYSIS-YLD2'!$F241 + 'ANALYSIS-YLD1'!AF241*(1-VLOOKUP('ANALYSIS-YLD2'!AF$4,'INTERNAL PARAMETERS-1'!$B$5:$J$44,5,FALSE))*VLOOKUP('ANALYSIS-YLD2'!AF$4,'INTERNAL PARAMETERS-1'!$B$5:$J$44,9,FALSE)*'ANALYSIS-YLD2'!$F241</f>
        <v>0</v>
      </c>
      <c r="AG241" s="111">
        <f>'ANALYSIS-YLD1'!AG241*VLOOKUP('ANALYSIS-YLD2'!AG$4,'INTERNAL PARAMETERS-1'!$B$5:$J$44,5,FALSE)*VLOOKUP('ANALYSIS-YLD2'!AG$4,'INTERNAL PARAMETERS-1'!$B$5:$J$44,7,FALSE)*'ANALYSIS-YLD2'!$F241 + 'ANALYSIS-YLD1'!AG241*(1-VLOOKUP('ANALYSIS-YLD2'!AG$4,'INTERNAL PARAMETERS-1'!$B$5:$J$44,5,FALSE))*VLOOKUP('ANALYSIS-YLD2'!AG$4,'INTERNAL PARAMETERS-1'!$B$5:$J$44,9,FALSE)*'ANALYSIS-YLD2'!$F241</f>
        <v>0</v>
      </c>
      <c r="AH241" s="111">
        <f>'ANALYSIS-YLD1'!AH241*VLOOKUP('ANALYSIS-YLD2'!AH$4,'INTERNAL PARAMETERS-1'!$B$5:$J$44,5,FALSE)*VLOOKUP('ANALYSIS-YLD2'!AH$4,'INTERNAL PARAMETERS-1'!$B$5:$J$44,7,FALSE)*'ANALYSIS-YLD2'!$F241 + 'ANALYSIS-YLD1'!AH241*(1-VLOOKUP('ANALYSIS-YLD2'!AH$4,'INTERNAL PARAMETERS-1'!$B$5:$J$44,5,FALSE))*VLOOKUP('ANALYSIS-YLD2'!AH$4,'INTERNAL PARAMETERS-1'!$B$5:$J$44,9,FALSE)*'ANALYSIS-YLD2'!$F241</f>
        <v>0</v>
      </c>
      <c r="AI241" s="111">
        <f>'ANALYSIS-YLD1'!AI241*VLOOKUP('ANALYSIS-YLD2'!AI$4,'INTERNAL PARAMETERS-1'!$B$5:$J$44,5,FALSE)*VLOOKUP('ANALYSIS-YLD2'!AI$4,'INTERNAL PARAMETERS-1'!$B$5:$J$44,7,FALSE)*'ANALYSIS-YLD2'!$F241 + 'ANALYSIS-YLD1'!AI241*(1-VLOOKUP('ANALYSIS-YLD2'!AI$4,'INTERNAL PARAMETERS-1'!$B$5:$J$44,5,FALSE))*VLOOKUP('ANALYSIS-YLD2'!AI$4,'INTERNAL PARAMETERS-1'!$B$5:$J$44,9,FALSE)*'ANALYSIS-YLD2'!$F241</f>
        <v>0</v>
      </c>
      <c r="AJ241" s="111">
        <f>'ANALYSIS-YLD1'!AJ241*VLOOKUP('ANALYSIS-YLD2'!AJ$4,'INTERNAL PARAMETERS-1'!$B$5:$J$44,5,FALSE)*VLOOKUP('ANALYSIS-YLD2'!AJ$4,'INTERNAL PARAMETERS-1'!$B$5:$J$44,7,FALSE)*'ANALYSIS-YLD2'!$F241 + 'ANALYSIS-YLD1'!AJ241*(1-VLOOKUP('ANALYSIS-YLD2'!AJ$4,'INTERNAL PARAMETERS-1'!$B$5:$J$44,5,FALSE))*VLOOKUP('ANALYSIS-YLD2'!AJ$4,'INTERNAL PARAMETERS-1'!$B$5:$J$44,9,FALSE)*'ANALYSIS-YLD2'!$F241</f>
        <v>0</v>
      </c>
      <c r="AK241" s="111">
        <f>'ANALYSIS-YLD1'!AK241*VLOOKUP('ANALYSIS-YLD2'!AK$4,'INTERNAL PARAMETERS-1'!$B$5:$J$44,5,FALSE)*VLOOKUP('ANALYSIS-YLD2'!AK$4,'INTERNAL PARAMETERS-1'!$B$5:$J$44,7,FALSE)*'ANALYSIS-YLD2'!$F241 + 'ANALYSIS-YLD1'!AK241*(1-VLOOKUP('ANALYSIS-YLD2'!AK$4,'INTERNAL PARAMETERS-1'!$B$5:$J$44,5,FALSE))*VLOOKUP('ANALYSIS-YLD2'!AK$4,'INTERNAL PARAMETERS-1'!$B$5:$J$44,9,FALSE)*'ANALYSIS-YLD2'!$F241</f>
        <v>0</v>
      </c>
      <c r="AL241" s="111">
        <f>'ANALYSIS-YLD1'!AL241*VLOOKUP('ANALYSIS-YLD2'!AL$4,'INTERNAL PARAMETERS-1'!$B$5:$J$44,5,FALSE)*VLOOKUP('ANALYSIS-YLD2'!AL$4,'INTERNAL PARAMETERS-1'!$B$5:$J$44,7,FALSE)*'ANALYSIS-YLD2'!$F241 + 'ANALYSIS-YLD1'!AL241*(1-VLOOKUP('ANALYSIS-YLD2'!AL$4,'INTERNAL PARAMETERS-1'!$B$5:$J$44,5,FALSE))*VLOOKUP('ANALYSIS-YLD2'!AL$4,'INTERNAL PARAMETERS-1'!$B$5:$J$44,9,FALSE)*'ANALYSIS-YLD2'!$F241</f>
        <v>0</v>
      </c>
      <c r="AM241" s="111">
        <f>'ANALYSIS-YLD1'!AM241*VLOOKUP('ANALYSIS-YLD2'!AM$4,'INTERNAL PARAMETERS-1'!$B$5:$J$44,5,FALSE)*VLOOKUP('ANALYSIS-YLD2'!AM$4,'INTERNAL PARAMETERS-1'!$B$5:$J$44,7,FALSE)*'ANALYSIS-YLD2'!$F241 + 'ANALYSIS-YLD1'!AM241*(1-VLOOKUP('ANALYSIS-YLD2'!AM$4,'INTERNAL PARAMETERS-1'!$B$5:$J$44,5,FALSE))*VLOOKUP('ANALYSIS-YLD2'!AM$4,'INTERNAL PARAMETERS-1'!$B$5:$J$44,9,FALSE)*'ANALYSIS-YLD2'!$F241</f>
        <v>0</v>
      </c>
      <c r="AN241" s="111">
        <f>'ANALYSIS-YLD1'!AN241*VLOOKUP('ANALYSIS-YLD2'!AN$4,'INTERNAL PARAMETERS-1'!$B$5:$J$44,5,FALSE)*VLOOKUP('ANALYSIS-YLD2'!AN$4,'INTERNAL PARAMETERS-1'!$B$5:$J$44,7,FALSE)*'ANALYSIS-YLD2'!$F241 + 'ANALYSIS-YLD1'!AN241*(1-VLOOKUP('ANALYSIS-YLD2'!AN$4,'INTERNAL PARAMETERS-1'!$B$5:$J$44,5,FALSE))*VLOOKUP('ANALYSIS-YLD2'!AN$4,'INTERNAL PARAMETERS-1'!$B$5:$J$44,9,FALSE)*'ANALYSIS-YLD2'!$F241</f>
        <v>0</v>
      </c>
      <c r="AO241" s="111">
        <f>'ANALYSIS-YLD1'!AO241*VLOOKUP('ANALYSIS-YLD2'!AO$4,'INTERNAL PARAMETERS-1'!$B$5:$J$44,5,FALSE)*VLOOKUP('ANALYSIS-YLD2'!AO$4,'INTERNAL PARAMETERS-1'!$B$5:$J$44,7,FALSE)*'ANALYSIS-YLD2'!$F241 + 'ANALYSIS-YLD1'!AO241*(1-VLOOKUP('ANALYSIS-YLD2'!AO$4,'INTERNAL PARAMETERS-1'!$B$5:$J$44,5,FALSE))*VLOOKUP('ANALYSIS-YLD2'!AO$4,'INTERNAL PARAMETERS-1'!$B$5:$J$44,9,FALSE)*'ANALYSIS-YLD2'!$F241</f>
        <v>0</v>
      </c>
      <c r="AP241" s="111">
        <f>'ANALYSIS-YLD1'!AP241*VLOOKUP('ANALYSIS-YLD2'!AP$4,'INTERNAL PARAMETERS-1'!$B$5:$J$44,5,FALSE)*VLOOKUP('ANALYSIS-YLD2'!AP$4,'INTERNAL PARAMETERS-1'!$B$5:$J$44,7,FALSE)*'ANALYSIS-YLD2'!$F241 + 'ANALYSIS-YLD1'!AP241*(1-VLOOKUP('ANALYSIS-YLD2'!AP$4,'INTERNAL PARAMETERS-1'!$B$5:$J$44,5,FALSE))*VLOOKUP('ANALYSIS-YLD2'!AP$4,'INTERNAL PARAMETERS-1'!$B$5:$J$44,9,FALSE)*'ANALYSIS-YLD2'!$F241</f>
        <v>0</v>
      </c>
      <c r="AQ241" s="111">
        <f>'ANALYSIS-YLD1'!AQ241*VLOOKUP('ANALYSIS-YLD2'!AQ$4,'INTERNAL PARAMETERS-1'!$B$5:$J$44,5,FALSE)*VLOOKUP('ANALYSIS-YLD2'!AQ$4,'INTERNAL PARAMETERS-1'!$B$5:$J$44,7,FALSE)*'ANALYSIS-YLD2'!$F241 + 'ANALYSIS-YLD1'!AQ241*(1-VLOOKUP('ANALYSIS-YLD2'!AQ$4,'INTERNAL PARAMETERS-1'!$B$5:$J$44,5,FALSE))*VLOOKUP('ANALYSIS-YLD2'!AQ$4,'INTERNAL PARAMETERS-1'!$B$5:$J$44,9,FALSE)*'ANALYSIS-YLD2'!$F241</f>
        <v>0</v>
      </c>
      <c r="AR241" s="111">
        <f>'ANALYSIS-YLD1'!AR241*VLOOKUP('ANALYSIS-YLD2'!AR$4,'INTERNAL PARAMETERS-1'!$B$5:$J$44,5,FALSE)*VLOOKUP('ANALYSIS-YLD2'!AR$4,'INTERNAL PARAMETERS-1'!$B$5:$J$44,7,FALSE)*'ANALYSIS-YLD2'!$F241 + 'ANALYSIS-YLD1'!AR241*(1-VLOOKUP('ANALYSIS-YLD2'!AR$4,'INTERNAL PARAMETERS-1'!$B$5:$J$44,5,FALSE))*VLOOKUP('ANALYSIS-YLD2'!AR$4,'INTERNAL PARAMETERS-1'!$B$5:$J$44,9,FALSE)*'ANALYSIS-YLD2'!$F241</f>
        <v>0</v>
      </c>
      <c r="AS241" s="111">
        <f>'ANALYSIS-YLD1'!AS241*VLOOKUP('ANALYSIS-YLD2'!AS$4,'INTERNAL PARAMETERS-1'!$B$5:$J$44,5,FALSE)*VLOOKUP('ANALYSIS-YLD2'!AS$4,'INTERNAL PARAMETERS-1'!$B$5:$J$44,7,FALSE)*'ANALYSIS-YLD2'!$F241 + 'ANALYSIS-YLD1'!AS241*(1-VLOOKUP('ANALYSIS-YLD2'!AS$4,'INTERNAL PARAMETERS-1'!$B$5:$J$44,5,FALSE))*VLOOKUP('ANALYSIS-YLD2'!AS$4,'INTERNAL PARAMETERS-1'!$B$5:$J$44,9,FALSE)*'ANALYSIS-YLD2'!$F241</f>
        <v>0</v>
      </c>
      <c r="AT241" s="110">
        <f>'ANALYSIS-YLD1'!AT241*VLOOKUP('ANALYSIS-YLD2'!AT$4,'INTERNAL PARAMETERS-1'!$B$5:$J$44,5,FALSE)*VLOOKUP('ANALYSIS-YLD2'!AT$4,'INTERNAL PARAMETERS-1'!$B$5:$J$44,7,FALSE)*'ANALYSIS-YLD2'!$F241 + 'ANALYSIS-YLD1'!AT241*(1-VLOOKUP('ANALYSIS-YLD2'!AT$4,'INTERNAL PARAMETERS-1'!$B$5:$J$44,5,FALSE))*VLOOKUP('ANALYSIS-YLD2'!AT$4,'INTERNAL PARAMETERS-1'!$B$5:$J$44,9,FALSE)*'ANALYSIS-YLD2'!$F241</f>
        <v>0</v>
      </c>
      <c r="AU241" s="112">
        <f>'ANALYSIS-YLD1'!AU241*VLOOKUP('ANALYSIS-YLD2'!AU$4,'INTERNAL PARAMETERS-1'!$B$5:$J$44,5,FALSE)*VLOOKUP('ANALYSIS-YLD2'!AU$4,'INTERNAL PARAMETERS-1'!$B$5:$J$44,6,FALSE)*VLOOKUP('ANALYSIS-YLD2'!AU$4,'INTERNAL PARAMETERS-1'!$B$5:$J$44,3,FALSE) + 'ANALYSIS-YLD1'!AU241*(1-VLOOKUP('ANALYSIS-YLD2'!AU$4,'INTERNAL PARAMETERS-1'!$B$5:$J$44,5,FALSE))*VLOOKUP('ANALYSIS-YLD2'!AU$4,'INTERNAL PARAMETERS-1'!$B$5:$J$44,8,FALSE)*VLOOKUP('ANALYSIS-YLD2'!AU$4,'INTERNAL PARAMETERS-1'!$B$5:$J$44,3,FALSE)</f>
        <v>0</v>
      </c>
      <c r="AV241" s="111">
        <f>'ANALYSIS-YLD1'!AV241*VLOOKUP('ANALYSIS-YLD2'!AV$4,'INTERNAL PARAMETERS-1'!$B$5:$J$44,5,FALSE)*VLOOKUP('ANALYSIS-YLD2'!AV$4,'INTERNAL PARAMETERS-1'!$B$5:$J$44,6,FALSE)*VLOOKUP('ANALYSIS-YLD2'!AV$4,'INTERNAL PARAMETERS-1'!$B$5:$J$44,3,FALSE) + 'ANALYSIS-YLD1'!AV241*(1-VLOOKUP('ANALYSIS-YLD2'!AV$4,'INTERNAL PARAMETERS-1'!$B$5:$J$44,5,FALSE))*VLOOKUP('ANALYSIS-YLD2'!AV$4,'INTERNAL PARAMETERS-1'!$B$5:$J$44,8,FALSE)*VLOOKUP('ANALYSIS-YLD2'!AV$4,'INTERNAL PARAMETERS-1'!$B$5:$J$44,3,FALSE)</f>
        <v>0</v>
      </c>
      <c r="AW241" s="111">
        <f>'ANALYSIS-YLD1'!AW241*VLOOKUP('ANALYSIS-YLD2'!AW$4,'INTERNAL PARAMETERS-1'!$B$5:$J$44,5,FALSE)*VLOOKUP('ANALYSIS-YLD2'!AW$4,'INTERNAL PARAMETERS-1'!$B$5:$J$44,6,FALSE)*VLOOKUP('ANALYSIS-YLD2'!AW$4,'INTERNAL PARAMETERS-1'!$B$5:$J$44,3,FALSE) + 'ANALYSIS-YLD1'!AW241*(1-VLOOKUP('ANALYSIS-YLD2'!AW$4,'INTERNAL PARAMETERS-1'!$B$5:$J$44,5,FALSE))*VLOOKUP('ANALYSIS-YLD2'!AW$4,'INTERNAL PARAMETERS-1'!$B$5:$J$44,8,FALSE)*VLOOKUP('ANALYSIS-YLD2'!AW$4,'INTERNAL PARAMETERS-1'!$B$5:$J$44,3,FALSE)</f>
        <v>0</v>
      </c>
      <c r="AX241" s="111">
        <f>'ANALYSIS-YLD1'!AX241*VLOOKUP('ANALYSIS-YLD2'!AX$4,'INTERNAL PARAMETERS-1'!$B$5:$J$44,5,FALSE)*VLOOKUP('ANALYSIS-YLD2'!AX$4,'INTERNAL PARAMETERS-1'!$B$5:$J$44,6,FALSE)*VLOOKUP('ANALYSIS-YLD2'!AX$4,'INTERNAL PARAMETERS-1'!$B$5:$J$44,3,FALSE) + 'ANALYSIS-YLD1'!AX241*(1-VLOOKUP('ANALYSIS-YLD2'!AX$4,'INTERNAL PARAMETERS-1'!$B$5:$J$44,5,FALSE))*VLOOKUP('ANALYSIS-YLD2'!AX$4,'INTERNAL PARAMETERS-1'!$B$5:$J$44,8,FALSE)*VLOOKUP('ANALYSIS-YLD2'!AX$4,'INTERNAL PARAMETERS-1'!$B$5:$J$44,3,FALSE)</f>
        <v>0</v>
      </c>
      <c r="AY241" s="111">
        <f>'ANALYSIS-YLD1'!AY241*VLOOKUP('ANALYSIS-YLD2'!AY$4,'INTERNAL PARAMETERS-1'!$B$5:$J$44,5,FALSE)*VLOOKUP('ANALYSIS-YLD2'!AY$4,'INTERNAL PARAMETERS-1'!$B$5:$J$44,6,FALSE)*VLOOKUP('ANALYSIS-YLD2'!AY$4,'INTERNAL PARAMETERS-1'!$B$5:$J$44,3,FALSE) + 'ANALYSIS-YLD1'!AY241*(1-VLOOKUP('ANALYSIS-YLD2'!AY$4,'INTERNAL PARAMETERS-1'!$B$5:$J$44,5,FALSE))*VLOOKUP('ANALYSIS-YLD2'!AY$4,'INTERNAL PARAMETERS-1'!$B$5:$J$44,8,FALSE)*VLOOKUP('ANALYSIS-YLD2'!AY$4,'INTERNAL PARAMETERS-1'!$B$5:$J$44,3,FALSE)</f>
        <v>0</v>
      </c>
      <c r="AZ241" s="111">
        <f>'ANALYSIS-YLD1'!AZ241*VLOOKUP('ANALYSIS-YLD2'!AZ$4,'INTERNAL PARAMETERS-1'!$B$5:$J$44,5,FALSE)*VLOOKUP('ANALYSIS-YLD2'!AZ$4,'INTERNAL PARAMETERS-1'!$B$5:$J$44,6,FALSE)*VLOOKUP('ANALYSIS-YLD2'!AZ$4,'INTERNAL PARAMETERS-1'!$B$5:$J$44,3,FALSE) + 'ANALYSIS-YLD1'!AZ241*(1-VLOOKUP('ANALYSIS-YLD2'!AZ$4,'INTERNAL PARAMETERS-1'!$B$5:$J$44,5,FALSE))*VLOOKUP('ANALYSIS-YLD2'!AZ$4,'INTERNAL PARAMETERS-1'!$B$5:$J$44,8,FALSE)*VLOOKUP('ANALYSIS-YLD2'!AZ$4,'INTERNAL PARAMETERS-1'!$B$5:$J$44,3,FALSE)</f>
        <v>0</v>
      </c>
      <c r="BA241" s="111">
        <f>'ANALYSIS-YLD1'!BA241*VLOOKUP('ANALYSIS-YLD2'!BA$4,'INTERNAL PARAMETERS-1'!$B$5:$J$44,5,FALSE)*VLOOKUP('ANALYSIS-YLD2'!BA$4,'INTERNAL PARAMETERS-1'!$B$5:$J$44,6,FALSE)*VLOOKUP('ANALYSIS-YLD2'!BA$4,'INTERNAL PARAMETERS-1'!$B$5:$J$44,3,FALSE) + 'ANALYSIS-YLD1'!BA241*(1-VLOOKUP('ANALYSIS-YLD2'!BA$4,'INTERNAL PARAMETERS-1'!$B$5:$J$44,5,FALSE))*VLOOKUP('ANALYSIS-YLD2'!BA$4,'INTERNAL PARAMETERS-1'!$B$5:$J$44,8,FALSE)*VLOOKUP('ANALYSIS-YLD2'!BA$4,'INTERNAL PARAMETERS-1'!$B$5:$J$44,3,FALSE)</f>
        <v>0</v>
      </c>
      <c r="BB241" s="111">
        <f>'ANALYSIS-YLD1'!BB241*VLOOKUP('ANALYSIS-YLD2'!BB$4,'INTERNAL PARAMETERS-1'!$B$5:$J$44,5,FALSE)*VLOOKUP('ANALYSIS-YLD2'!BB$4,'INTERNAL PARAMETERS-1'!$B$5:$J$44,6,FALSE)*VLOOKUP('ANALYSIS-YLD2'!BB$4,'INTERNAL PARAMETERS-1'!$B$5:$J$44,3,FALSE) + 'ANALYSIS-YLD1'!BB241*(1-VLOOKUP('ANALYSIS-YLD2'!BB$4,'INTERNAL PARAMETERS-1'!$B$5:$J$44,5,FALSE))*VLOOKUP('ANALYSIS-YLD2'!BB$4,'INTERNAL PARAMETERS-1'!$B$5:$J$44,8,FALSE)*VLOOKUP('ANALYSIS-YLD2'!BB$4,'INTERNAL PARAMETERS-1'!$B$5:$J$44,3,FALSE)</f>
        <v>0</v>
      </c>
      <c r="BC241" s="111">
        <f>'ANALYSIS-YLD1'!BC241*VLOOKUP('ANALYSIS-YLD2'!BC$4,'INTERNAL PARAMETERS-1'!$B$5:$J$44,5,FALSE)*VLOOKUP('ANALYSIS-YLD2'!BC$4,'INTERNAL PARAMETERS-1'!$B$5:$J$44,6,FALSE)*VLOOKUP('ANALYSIS-YLD2'!BC$4,'INTERNAL PARAMETERS-1'!$B$5:$J$44,3,FALSE) + 'ANALYSIS-YLD1'!BC241*(1-VLOOKUP('ANALYSIS-YLD2'!BC$4,'INTERNAL PARAMETERS-1'!$B$5:$J$44,5,FALSE))*VLOOKUP('ANALYSIS-YLD2'!BC$4,'INTERNAL PARAMETERS-1'!$B$5:$J$44,8,FALSE)*VLOOKUP('ANALYSIS-YLD2'!BC$4,'INTERNAL PARAMETERS-1'!$B$5:$J$44,3,FALSE)</f>
        <v>0</v>
      </c>
      <c r="BD241" s="111">
        <f>'ANALYSIS-YLD1'!BD241*VLOOKUP('ANALYSIS-YLD2'!BD$4,'INTERNAL PARAMETERS-1'!$B$5:$J$44,5,FALSE)*VLOOKUP('ANALYSIS-YLD2'!BD$4,'INTERNAL PARAMETERS-1'!$B$5:$J$44,6,FALSE)*VLOOKUP('ANALYSIS-YLD2'!BD$4,'INTERNAL PARAMETERS-1'!$B$5:$J$44,3,FALSE) + 'ANALYSIS-YLD1'!BD241*(1-VLOOKUP('ANALYSIS-YLD2'!BD$4,'INTERNAL PARAMETERS-1'!$B$5:$J$44,5,FALSE))*VLOOKUP('ANALYSIS-YLD2'!BD$4,'INTERNAL PARAMETERS-1'!$B$5:$J$44,8,FALSE)*VLOOKUP('ANALYSIS-YLD2'!BD$4,'INTERNAL PARAMETERS-1'!$B$5:$J$44,3,FALSE)</f>
        <v>0</v>
      </c>
      <c r="BE241" s="111">
        <f>'ANALYSIS-YLD1'!BE241*VLOOKUP('ANALYSIS-YLD2'!BE$4,'INTERNAL PARAMETERS-1'!$B$5:$J$44,5,FALSE)*VLOOKUP('ANALYSIS-YLD2'!BE$4,'INTERNAL PARAMETERS-1'!$B$5:$J$44,6,FALSE)*VLOOKUP('ANALYSIS-YLD2'!BE$4,'INTERNAL PARAMETERS-1'!$B$5:$J$44,3,FALSE) + 'ANALYSIS-YLD1'!BE241*(1-VLOOKUP('ANALYSIS-YLD2'!BE$4,'INTERNAL PARAMETERS-1'!$B$5:$J$44,5,FALSE))*VLOOKUP('ANALYSIS-YLD2'!BE$4,'INTERNAL PARAMETERS-1'!$B$5:$J$44,8,FALSE)*VLOOKUP('ANALYSIS-YLD2'!BE$4,'INTERNAL PARAMETERS-1'!$B$5:$J$44,3,FALSE)</f>
        <v>0</v>
      </c>
      <c r="BF241" s="111">
        <f>'ANALYSIS-YLD1'!BF241*VLOOKUP('ANALYSIS-YLD2'!BF$4,'INTERNAL PARAMETERS-1'!$B$5:$J$44,5,FALSE)*VLOOKUP('ANALYSIS-YLD2'!BF$4,'INTERNAL PARAMETERS-1'!$B$5:$J$44,6,FALSE)*VLOOKUP('ANALYSIS-YLD2'!BF$4,'INTERNAL PARAMETERS-1'!$B$5:$J$44,3,FALSE) + 'ANALYSIS-YLD1'!BF241*(1-VLOOKUP('ANALYSIS-YLD2'!BF$4,'INTERNAL PARAMETERS-1'!$B$5:$J$44,5,FALSE))*VLOOKUP('ANALYSIS-YLD2'!BF$4,'INTERNAL PARAMETERS-1'!$B$5:$J$44,8,FALSE)*VLOOKUP('ANALYSIS-YLD2'!BF$4,'INTERNAL PARAMETERS-1'!$B$5:$J$44,3,FALSE)</f>
        <v>0</v>
      </c>
      <c r="BG241" s="111">
        <f>'ANALYSIS-YLD1'!BG241*VLOOKUP('ANALYSIS-YLD2'!BG$4,'INTERNAL PARAMETERS-1'!$B$5:$J$44,5,FALSE)*VLOOKUP('ANALYSIS-YLD2'!BG$4,'INTERNAL PARAMETERS-1'!$B$5:$J$44,6,FALSE)*VLOOKUP('ANALYSIS-YLD2'!BG$4,'INTERNAL PARAMETERS-1'!$B$5:$J$44,3,FALSE) + 'ANALYSIS-YLD1'!BG241*(1-VLOOKUP('ANALYSIS-YLD2'!BG$4,'INTERNAL PARAMETERS-1'!$B$5:$J$44,5,FALSE))*VLOOKUP('ANALYSIS-YLD2'!BG$4,'INTERNAL PARAMETERS-1'!$B$5:$J$44,8,FALSE)*VLOOKUP('ANALYSIS-YLD2'!BG$4,'INTERNAL PARAMETERS-1'!$B$5:$J$44,3,FALSE)</f>
        <v>0</v>
      </c>
      <c r="BH241" s="111">
        <f>'ANALYSIS-YLD1'!BH241*VLOOKUP('ANALYSIS-YLD2'!BH$4,'INTERNAL PARAMETERS-1'!$B$5:$J$44,5,FALSE)*VLOOKUP('ANALYSIS-YLD2'!BH$4,'INTERNAL PARAMETERS-1'!$B$5:$J$44,6,FALSE)*VLOOKUP('ANALYSIS-YLD2'!BH$4,'INTERNAL PARAMETERS-1'!$B$5:$J$44,3,FALSE) + 'ANALYSIS-YLD1'!BH241*(1-VLOOKUP('ANALYSIS-YLD2'!BH$4,'INTERNAL PARAMETERS-1'!$B$5:$J$44,5,FALSE))*VLOOKUP('ANALYSIS-YLD2'!BH$4,'INTERNAL PARAMETERS-1'!$B$5:$J$44,8,FALSE)*VLOOKUP('ANALYSIS-YLD2'!BH$4,'INTERNAL PARAMETERS-1'!$B$5:$J$44,3,FALSE)</f>
        <v>0</v>
      </c>
      <c r="BI241" s="111">
        <f>'ANALYSIS-YLD1'!BI241*VLOOKUP('ANALYSIS-YLD2'!BI$4,'INTERNAL PARAMETERS-1'!$B$5:$J$44,5,FALSE)*VLOOKUP('ANALYSIS-YLD2'!BI$4,'INTERNAL PARAMETERS-1'!$B$5:$J$44,6,FALSE)*VLOOKUP('ANALYSIS-YLD2'!BI$4,'INTERNAL PARAMETERS-1'!$B$5:$J$44,3,FALSE) + 'ANALYSIS-YLD1'!BI241*(1-VLOOKUP('ANALYSIS-YLD2'!BI$4,'INTERNAL PARAMETERS-1'!$B$5:$J$44,5,FALSE))*VLOOKUP('ANALYSIS-YLD2'!BI$4,'INTERNAL PARAMETERS-1'!$B$5:$J$44,8,FALSE)*VLOOKUP('ANALYSIS-YLD2'!BI$4,'INTERNAL PARAMETERS-1'!$B$5:$J$44,3,FALSE)</f>
        <v>0</v>
      </c>
      <c r="BJ241" s="111">
        <f>'ANALYSIS-YLD1'!BJ241*VLOOKUP('ANALYSIS-YLD2'!BJ$4,'INTERNAL PARAMETERS-1'!$B$5:$J$44,5,FALSE)*VLOOKUP('ANALYSIS-YLD2'!BJ$4,'INTERNAL PARAMETERS-1'!$B$5:$J$44,6,FALSE)*VLOOKUP('ANALYSIS-YLD2'!BJ$4,'INTERNAL PARAMETERS-1'!$B$5:$J$44,3,FALSE) + 'ANALYSIS-YLD1'!BJ241*(1-VLOOKUP('ANALYSIS-YLD2'!BJ$4,'INTERNAL PARAMETERS-1'!$B$5:$J$44,5,FALSE))*VLOOKUP('ANALYSIS-YLD2'!BJ$4,'INTERNAL PARAMETERS-1'!$B$5:$J$44,8,FALSE)*VLOOKUP('ANALYSIS-YLD2'!BJ$4,'INTERNAL PARAMETERS-1'!$B$5:$J$44,3,FALSE)</f>
        <v>0</v>
      </c>
      <c r="BK241" s="111">
        <f>'ANALYSIS-YLD1'!BK241*VLOOKUP('ANALYSIS-YLD2'!BK$4,'INTERNAL PARAMETERS-1'!$B$5:$J$44,5,FALSE)*VLOOKUP('ANALYSIS-YLD2'!BK$4,'INTERNAL PARAMETERS-1'!$B$5:$J$44,6,FALSE)*VLOOKUP('ANALYSIS-YLD2'!BK$4,'INTERNAL PARAMETERS-1'!$B$5:$J$44,3,FALSE) + 'ANALYSIS-YLD1'!BK241*(1-VLOOKUP('ANALYSIS-YLD2'!BK$4,'INTERNAL PARAMETERS-1'!$B$5:$J$44,5,FALSE))*VLOOKUP('ANALYSIS-YLD2'!BK$4,'INTERNAL PARAMETERS-1'!$B$5:$J$44,8,FALSE)*VLOOKUP('ANALYSIS-YLD2'!BK$4,'INTERNAL PARAMETERS-1'!$B$5:$J$44,3,FALSE)</f>
        <v>0</v>
      </c>
      <c r="BL241" s="111">
        <f>'ANALYSIS-YLD1'!BL241*VLOOKUP('ANALYSIS-YLD2'!BL$4,'INTERNAL PARAMETERS-1'!$B$5:$J$44,5,FALSE)*VLOOKUP('ANALYSIS-YLD2'!BL$4,'INTERNAL PARAMETERS-1'!$B$5:$J$44,6,FALSE)*VLOOKUP('ANALYSIS-YLD2'!BL$4,'INTERNAL PARAMETERS-1'!$B$5:$J$44,3,FALSE) + 'ANALYSIS-YLD1'!BL241*(1-VLOOKUP('ANALYSIS-YLD2'!BL$4,'INTERNAL PARAMETERS-1'!$B$5:$J$44,5,FALSE))*VLOOKUP('ANALYSIS-YLD2'!BL$4,'INTERNAL PARAMETERS-1'!$B$5:$J$44,8,FALSE)*VLOOKUP('ANALYSIS-YLD2'!BL$4,'INTERNAL PARAMETERS-1'!$B$5:$J$44,3,FALSE)</f>
        <v>0</v>
      </c>
      <c r="BM241" s="111">
        <f>'ANALYSIS-YLD1'!BM241*VLOOKUP('ANALYSIS-YLD2'!BM$4,'INTERNAL PARAMETERS-1'!$B$5:$J$44,5,FALSE)*VLOOKUP('ANALYSIS-YLD2'!BM$4,'INTERNAL PARAMETERS-1'!$B$5:$J$44,6,FALSE)*VLOOKUP('ANALYSIS-YLD2'!BM$4,'INTERNAL PARAMETERS-1'!$B$5:$J$44,3,FALSE) + 'ANALYSIS-YLD1'!BM241*(1-VLOOKUP('ANALYSIS-YLD2'!BM$4,'INTERNAL PARAMETERS-1'!$B$5:$J$44,5,FALSE))*VLOOKUP('ANALYSIS-YLD2'!BM$4,'INTERNAL PARAMETERS-1'!$B$5:$J$44,8,FALSE)*VLOOKUP('ANALYSIS-YLD2'!BM$4,'INTERNAL PARAMETERS-1'!$B$5:$J$44,3,FALSE)</f>
        <v>0</v>
      </c>
      <c r="BN241" s="111">
        <f>'ANALYSIS-YLD1'!BN241*VLOOKUP('ANALYSIS-YLD2'!BN$4,'INTERNAL PARAMETERS-1'!$B$5:$J$44,5,FALSE)*VLOOKUP('ANALYSIS-YLD2'!BN$4,'INTERNAL PARAMETERS-1'!$B$5:$J$44,6,FALSE)*VLOOKUP('ANALYSIS-YLD2'!BN$4,'INTERNAL PARAMETERS-1'!$B$5:$J$44,3,FALSE) + 'ANALYSIS-YLD1'!BN241*(1-VLOOKUP('ANALYSIS-YLD2'!BN$4,'INTERNAL PARAMETERS-1'!$B$5:$J$44,5,FALSE))*VLOOKUP('ANALYSIS-YLD2'!BN$4,'INTERNAL PARAMETERS-1'!$B$5:$J$44,8,FALSE)*VLOOKUP('ANALYSIS-YLD2'!BN$4,'INTERNAL PARAMETERS-1'!$B$5:$J$44,3,FALSE)</f>
        <v>0</v>
      </c>
      <c r="BO241" s="111">
        <f>'ANALYSIS-YLD1'!BO241*VLOOKUP('ANALYSIS-YLD2'!BO$4,'INTERNAL PARAMETERS-1'!$B$5:$J$44,5,FALSE)*VLOOKUP('ANALYSIS-YLD2'!BO$4,'INTERNAL PARAMETERS-1'!$B$5:$J$44,6,FALSE)*VLOOKUP('ANALYSIS-YLD2'!BO$4,'INTERNAL PARAMETERS-1'!$B$5:$J$44,3,FALSE) + 'ANALYSIS-YLD1'!BO241*(1-VLOOKUP('ANALYSIS-YLD2'!BO$4,'INTERNAL PARAMETERS-1'!$B$5:$J$44,5,FALSE))*VLOOKUP('ANALYSIS-YLD2'!BO$4,'INTERNAL PARAMETERS-1'!$B$5:$J$44,8,FALSE)*VLOOKUP('ANALYSIS-YLD2'!BO$4,'INTERNAL PARAMETERS-1'!$B$5:$J$44,3,FALSE)</f>
        <v>0</v>
      </c>
      <c r="BP241" s="111">
        <f>'ANALYSIS-YLD1'!BP241*VLOOKUP('ANALYSIS-YLD2'!BP$4,'INTERNAL PARAMETERS-1'!$B$5:$J$44,5,FALSE)*VLOOKUP('ANALYSIS-YLD2'!BP$4,'INTERNAL PARAMETERS-1'!$B$5:$J$44,6,FALSE)*VLOOKUP('ANALYSIS-YLD2'!BP$4,'INTERNAL PARAMETERS-1'!$B$5:$J$44,3,FALSE) + 'ANALYSIS-YLD1'!BP241*(1-VLOOKUP('ANALYSIS-YLD2'!BP$4,'INTERNAL PARAMETERS-1'!$B$5:$J$44,5,FALSE))*VLOOKUP('ANALYSIS-YLD2'!BP$4,'INTERNAL PARAMETERS-1'!$B$5:$J$44,8,FALSE)*VLOOKUP('ANALYSIS-YLD2'!BP$4,'INTERNAL PARAMETERS-1'!$B$5:$J$44,3,FALSE)</f>
        <v>0</v>
      </c>
      <c r="BQ241" s="111">
        <f>'ANALYSIS-YLD1'!BQ241*VLOOKUP('ANALYSIS-YLD2'!BQ$4,'INTERNAL PARAMETERS-1'!$B$5:$J$44,5,FALSE)*VLOOKUP('ANALYSIS-YLD2'!BQ$4,'INTERNAL PARAMETERS-1'!$B$5:$J$44,6,FALSE)*VLOOKUP('ANALYSIS-YLD2'!BQ$4,'INTERNAL PARAMETERS-1'!$B$5:$J$44,3,FALSE) + 'ANALYSIS-YLD1'!BQ241*(1-VLOOKUP('ANALYSIS-YLD2'!BQ$4,'INTERNAL PARAMETERS-1'!$B$5:$J$44,5,FALSE))*VLOOKUP('ANALYSIS-YLD2'!BQ$4,'INTERNAL PARAMETERS-1'!$B$5:$J$44,8,FALSE)*VLOOKUP('ANALYSIS-YLD2'!BQ$4,'INTERNAL PARAMETERS-1'!$B$5:$J$44,3,FALSE)</f>
        <v>0</v>
      </c>
      <c r="BR241" s="111">
        <f>'ANALYSIS-YLD1'!BR241*VLOOKUP('ANALYSIS-YLD2'!BR$4,'INTERNAL PARAMETERS-1'!$B$5:$J$44,5,FALSE)*VLOOKUP('ANALYSIS-YLD2'!BR$4,'INTERNAL PARAMETERS-1'!$B$5:$J$44,6,FALSE)*VLOOKUP('ANALYSIS-YLD2'!BR$4,'INTERNAL PARAMETERS-1'!$B$5:$J$44,3,FALSE) + 'ANALYSIS-YLD1'!BR241*(1-VLOOKUP('ANALYSIS-YLD2'!BR$4,'INTERNAL PARAMETERS-1'!$B$5:$J$44,5,FALSE))*VLOOKUP('ANALYSIS-YLD2'!BR$4,'INTERNAL PARAMETERS-1'!$B$5:$J$44,8,FALSE)*VLOOKUP('ANALYSIS-YLD2'!BR$4,'INTERNAL PARAMETERS-1'!$B$5:$J$44,3,FALSE)</f>
        <v>0</v>
      </c>
      <c r="BS241" s="111">
        <f>'ANALYSIS-YLD1'!BS241*VLOOKUP('ANALYSIS-YLD2'!BS$4,'INTERNAL PARAMETERS-1'!$B$5:$J$44,5,FALSE)*VLOOKUP('ANALYSIS-YLD2'!BS$4,'INTERNAL PARAMETERS-1'!$B$5:$J$44,6,FALSE)*VLOOKUP('ANALYSIS-YLD2'!BS$4,'INTERNAL PARAMETERS-1'!$B$5:$J$44,3,FALSE) + 'ANALYSIS-YLD1'!BS241*(1-VLOOKUP('ANALYSIS-YLD2'!BS$4,'INTERNAL PARAMETERS-1'!$B$5:$J$44,5,FALSE))*VLOOKUP('ANALYSIS-YLD2'!BS$4,'INTERNAL PARAMETERS-1'!$B$5:$J$44,8,FALSE)*VLOOKUP('ANALYSIS-YLD2'!BS$4,'INTERNAL PARAMETERS-1'!$B$5:$J$44,3,FALSE)</f>
        <v>0</v>
      </c>
      <c r="BT241" s="111">
        <f>'ANALYSIS-YLD1'!BT241*VLOOKUP('ANALYSIS-YLD2'!BT$4,'INTERNAL PARAMETERS-1'!$B$5:$J$44,5,FALSE)*VLOOKUP('ANALYSIS-YLD2'!BT$4,'INTERNAL PARAMETERS-1'!$B$5:$J$44,6,FALSE)*VLOOKUP('ANALYSIS-YLD2'!BT$4,'INTERNAL PARAMETERS-1'!$B$5:$J$44,3,FALSE) + 'ANALYSIS-YLD1'!BT241*(1-VLOOKUP('ANALYSIS-YLD2'!BT$4,'INTERNAL PARAMETERS-1'!$B$5:$J$44,5,FALSE))*VLOOKUP('ANALYSIS-YLD2'!BT$4,'INTERNAL PARAMETERS-1'!$B$5:$J$44,8,FALSE)*VLOOKUP('ANALYSIS-YLD2'!BT$4,'INTERNAL PARAMETERS-1'!$B$5:$J$44,3,FALSE)</f>
        <v>0</v>
      </c>
      <c r="BU241" s="111">
        <f>'ANALYSIS-YLD1'!BU241*VLOOKUP('ANALYSIS-YLD2'!BU$4,'INTERNAL PARAMETERS-1'!$B$5:$J$44,5,FALSE)*VLOOKUP('ANALYSIS-YLD2'!BU$4,'INTERNAL PARAMETERS-1'!$B$5:$J$44,6,FALSE)*VLOOKUP('ANALYSIS-YLD2'!BU$4,'INTERNAL PARAMETERS-1'!$B$5:$J$44,3,FALSE) + 'ANALYSIS-YLD1'!BU241*(1-VLOOKUP('ANALYSIS-YLD2'!BU$4,'INTERNAL PARAMETERS-1'!$B$5:$J$44,5,FALSE))*VLOOKUP('ANALYSIS-YLD2'!BU$4,'INTERNAL PARAMETERS-1'!$B$5:$J$44,8,FALSE)*VLOOKUP('ANALYSIS-YLD2'!BU$4,'INTERNAL PARAMETERS-1'!$B$5:$J$44,3,FALSE)</f>
        <v>0</v>
      </c>
      <c r="BV241" s="111">
        <f>'ANALYSIS-YLD1'!BV241*VLOOKUP('ANALYSIS-YLD2'!BV$4,'INTERNAL PARAMETERS-1'!$B$5:$J$44,5,FALSE)*VLOOKUP('ANALYSIS-YLD2'!BV$4,'INTERNAL PARAMETERS-1'!$B$5:$J$44,6,FALSE)*VLOOKUP('ANALYSIS-YLD2'!BV$4,'INTERNAL PARAMETERS-1'!$B$5:$J$44,3,FALSE) + 'ANALYSIS-YLD1'!BV241*(1-VLOOKUP('ANALYSIS-YLD2'!BV$4,'INTERNAL PARAMETERS-1'!$B$5:$J$44,5,FALSE))*VLOOKUP('ANALYSIS-YLD2'!BV$4,'INTERNAL PARAMETERS-1'!$B$5:$J$44,8,FALSE)*VLOOKUP('ANALYSIS-YLD2'!BV$4,'INTERNAL PARAMETERS-1'!$B$5:$J$44,3,FALSE)</f>
        <v>0</v>
      </c>
      <c r="BW241" s="111">
        <f>'ANALYSIS-YLD1'!BW241*VLOOKUP('ANALYSIS-YLD2'!BW$4,'INTERNAL PARAMETERS-1'!$B$5:$J$44,5,FALSE)*VLOOKUP('ANALYSIS-YLD2'!BW$4,'INTERNAL PARAMETERS-1'!$B$5:$J$44,6,FALSE)*VLOOKUP('ANALYSIS-YLD2'!BW$4,'INTERNAL PARAMETERS-1'!$B$5:$J$44,3,FALSE) + 'ANALYSIS-YLD1'!BW241*(1-VLOOKUP('ANALYSIS-YLD2'!BW$4,'INTERNAL PARAMETERS-1'!$B$5:$J$44,5,FALSE))*VLOOKUP('ANALYSIS-YLD2'!BW$4,'INTERNAL PARAMETERS-1'!$B$5:$J$44,8,FALSE)*VLOOKUP('ANALYSIS-YLD2'!BW$4,'INTERNAL PARAMETERS-1'!$B$5:$J$44,3,FALSE)</f>
        <v>0</v>
      </c>
      <c r="BX241" s="111">
        <f>'ANALYSIS-YLD1'!BX241*VLOOKUP('ANALYSIS-YLD2'!BX$4,'INTERNAL PARAMETERS-1'!$B$5:$J$44,5,FALSE)*VLOOKUP('ANALYSIS-YLD2'!BX$4,'INTERNAL PARAMETERS-1'!$B$5:$J$44,6,FALSE)*VLOOKUP('ANALYSIS-YLD2'!BX$4,'INTERNAL PARAMETERS-1'!$B$5:$J$44,3,FALSE) + 'ANALYSIS-YLD1'!BX241*(1-VLOOKUP('ANALYSIS-YLD2'!BX$4,'INTERNAL PARAMETERS-1'!$B$5:$J$44,5,FALSE))*VLOOKUP('ANALYSIS-YLD2'!BX$4,'INTERNAL PARAMETERS-1'!$B$5:$J$44,8,FALSE)*VLOOKUP('ANALYSIS-YLD2'!BX$4,'INTERNAL PARAMETERS-1'!$B$5:$J$44,3,FALSE)</f>
        <v>0</v>
      </c>
      <c r="BY241" s="111">
        <f>'ANALYSIS-YLD1'!BY241*VLOOKUP('ANALYSIS-YLD2'!BY$4,'INTERNAL PARAMETERS-1'!$B$5:$J$44,5,FALSE)*VLOOKUP('ANALYSIS-YLD2'!BY$4,'INTERNAL PARAMETERS-1'!$B$5:$J$44,6,FALSE)*VLOOKUP('ANALYSIS-YLD2'!BY$4,'INTERNAL PARAMETERS-1'!$B$5:$J$44,3,FALSE) + 'ANALYSIS-YLD1'!BY241*(1-VLOOKUP('ANALYSIS-YLD2'!BY$4,'INTERNAL PARAMETERS-1'!$B$5:$J$44,5,FALSE))*VLOOKUP('ANALYSIS-YLD2'!BY$4,'INTERNAL PARAMETERS-1'!$B$5:$J$44,8,FALSE)*VLOOKUP('ANALYSIS-YLD2'!BY$4,'INTERNAL PARAMETERS-1'!$B$5:$J$44,3,FALSE)</f>
        <v>0</v>
      </c>
      <c r="BZ241" s="111">
        <f>'ANALYSIS-YLD1'!BZ241*VLOOKUP('ANALYSIS-YLD2'!BZ$4,'INTERNAL PARAMETERS-1'!$B$5:$J$44,5,FALSE)*VLOOKUP('ANALYSIS-YLD2'!BZ$4,'INTERNAL PARAMETERS-1'!$B$5:$J$44,6,FALSE)*VLOOKUP('ANALYSIS-YLD2'!BZ$4,'INTERNAL PARAMETERS-1'!$B$5:$J$44,3,FALSE) + 'ANALYSIS-YLD1'!BZ241*(1-VLOOKUP('ANALYSIS-YLD2'!BZ$4,'INTERNAL PARAMETERS-1'!$B$5:$J$44,5,FALSE))*VLOOKUP('ANALYSIS-YLD2'!BZ$4,'INTERNAL PARAMETERS-1'!$B$5:$J$44,8,FALSE)*VLOOKUP('ANALYSIS-YLD2'!BZ$4,'INTERNAL PARAMETERS-1'!$B$5:$J$44,3,FALSE)</f>
        <v>0</v>
      </c>
      <c r="CA241" s="111">
        <f>'ANALYSIS-YLD1'!CA241*VLOOKUP('ANALYSIS-YLD2'!CA$4,'INTERNAL PARAMETERS-1'!$B$5:$J$44,5,FALSE)*VLOOKUP('ANALYSIS-YLD2'!CA$4,'INTERNAL PARAMETERS-1'!$B$5:$J$44,6,FALSE)*VLOOKUP('ANALYSIS-YLD2'!CA$4,'INTERNAL PARAMETERS-1'!$B$5:$J$44,3,FALSE) + 'ANALYSIS-YLD1'!CA241*(1-VLOOKUP('ANALYSIS-YLD2'!CA$4,'INTERNAL PARAMETERS-1'!$B$5:$J$44,5,FALSE))*VLOOKUP('ANALYSIS-YLD2'!CA$4,'INTERNAL PARAMETERS-1'!$B$5:$J$44,8,FALSE)*VLOOKUP('ANALYSIS-YLD2'!CA$4,'INTERNAL PARAMETERS-1'!$B$5:$J$44,3,FALSE)</f>
        <v>0</v>
      </c>
      <c r="CB241" s="111">
        <f>'ANALYSIS-YLD1'!CB241*VLOOKUP('ANALYSIS-YLD2'!CB$4,'INTERNAL PARAMETERS-1'!$B$5:$J$44,5,FALSE)*VLOOKUP('ANALYSIS-YLD2'!CB$4,'INTERNAL PARAMETERS-1'!$B$5:$J$44,6,FALSE)*VLOOKUP('ANALYSIS-YLD2'!CB$4,'INTERNAL PARAMETERS-1'!$B$5:$J$44,3,FALSE) + 'ANALYSIS-YLD1'!CB241*(1-VLOOKUP('ANALYSIS-YLD2'!CB$4,'INTERNAL PARAMETERS-1'!$B$5:$J$44,5,FALSE))*VLOOKUP('ANALYSIS-YLD2'!CB$4,'INTERNAL PARAMETERS-1'!$B$5:$J$44,8,FALSE)*VLOOKUP('ANALYSIS-YLD2'!CB$4,'INTERNAL PARAMETERS-1'!$B$5:$J$44,3,FALSE)</f>
        <v>0</v>
      </c>
      <c r="CC241" s="111">
        <f>'ANALYSIS-YLD1'!CC241*VLOOKUP('ANALYSIS-YLD2'!CC$4,'INTERNAL PARAMETERS-1'!$B$5:$J$44,5,FALSE)*VLOOKUP('ANALYSIS-YLD2'!CC$4,'INTERNAL PARAMETERS-1'!$B$5:$J$44,6,FALSE)*VLOOKUP('ANALYSIS-YLD2'!CC$4,'INTERNAL PARAMETERS-1'!$B$5:$J$44,3,FALSE) + 'ANALYSIS-YLD1'!CC241*(1-VLOOKUP('ANALYSIS-YLD2'!CC$4,'INTERNAL PARAMETERS-1'!$B$5:$J$44,5,FALSE))*VLOOKUP('ANALYSIS-YLD2'!CC$4,'INTERNAL PARAMETERS-1'!$B$5:$J$44,8,FALSE)*VLOOKUP('ANALYSIS-YLD2'!CC$4,'INTERNAL PARAMETERS-1'!$B$5:$J$44,3,FALSE)</f>
        <v>0</v>
      </c>
      <c r="CD241" s="111">
        <f>'ANALYSIS-YLD1'!CD241*VLOOKUP('ANALYSIS-YLD2'!CD$4,'INTERNAL PARAMETERS-1'!$B$5:$J$44,5,FALSE)*VLOOKUP('ANALYSIS-YLD2'!CD$4,'INTERNAL PARAMETERS-1'!$B$5:$J$44,6,FALSE)*VLOOKUP('ANALYSIS-YLD2'!CD$4,'INTERNAL PARAMETERS-1'!$B$5:$J$44,3,FALSE) + 'ANALYSIS-YLD1'!CD241*(1-VLOOKUP('ANALYSIS-YLD2'!CD$4,'INTERNAL PARAMETERS-1'!$B$5:$J$44,5,FALSE))*VLOOKUP('ANALYSIS-YLD2'!CD$4,'INTERNAL PARAMETERS-1'!$B$5:$J$44,8,FALSE)*VLOOKUP('ANALYSIS-YLD2'!CD$4,'INTERNAL PARAMETERS-1'!$B$5:$J$44,3,FALSE)</f>
        <v>0</v>
      </c>
      <c r="CE241" s="111">
        <f>'ANALYSIS-YLD1'!CE241*VLOOKUP('ANALYSIS-YLD2'!CE$4,'INTERNAL PARAMETERS-1'!$B$5:$J$44,5,FALSE)*VLOOKUP('ANALYSIS-YLD2'!CE$4,'INTERNAL PARAMETERS-1'!$B$5:$J$44,6,FALSE)*VLOOKUP('ANALYSIS-YLD2'!CE$4,'INTERNAL PARAMETERS-1'!$B$5:$J$44,3,FALSE) + 'ANALYSIS-YLD1'!CE241*(1-VLOOKUP('ANALYSIS-YLD2'!CE$4,'INTERNAL PARAMETERS-1'!$B$5:$J$44,5,FALSE))*VLOOKUP('ANALYSIS-YLD2'!CE$4,'INTERNAL PARAMETERS-1'!$B$5:$J$44,8,FALSE)*VLOOKUP('ANALYSIS-YLD2'!CE$4,'INTERNAL PARAMETERS-1'!$B$5:$J$44,3,FALSE)</f>
        <v>0</v>
      </c>
      <c r="CF241" s="111">
        <f>'ANALYSIS-YLD1'!CF241*VLOOKUP('ANALYSIS-YLD2'!CF$4,'INTERNAL PARAMETERS-1'!$B$5:$J$44,5,FALSE)*VLOOKUP('ANALYSIS-YLD2'!CF$4,'INTERNAL PARAMETERS-1'!$B$5:$J$44,6,FALSE)*VLOOKUP('ANALYSIS-YLD2'!CF$4,'INTERNAL PARAMETERS-1'!$B$5:$J$44,3,FALSE) + 'ANALYSIS-YLD1'!CF241*(1-VLOOKUP('ANALYSIS-YLD2'!CF$4,'INTERNAL PARAMETERS-1'!$B$5:$J$44,5,FALSE))*VLOOKUP('ANALYSIS-YLD2'!CF$4,'INTERNAL PARAMETERS-1'!$B$5:$J$44,8,FALSE)*VLOOKUP('ANALYSIS-YLD2'!CF$4,'INTERNAL PARAMETERS-1'!$B$5:$J$44,3,FALSE)</f>
        <v>0</v>
      </c>
      <c r="CG241" s="111">
        <f>'ANALYSIS-YLD1'!CG241*VLOOKUP('ANALYSIS-YLD2'!CG$4,'INTERNAL PARAMETERS-1'!$B$5:$J$44,5,FALSE)*VLOOKUP('ANALYSIS-YLD2'!CG$4,'INTERNAL PARAMETERS-1'!$B$5:$J$44,6,FALSE)*VLOOKUP('ANALYSIS-YLD2'!CG$4,'INTERNAL PARAMETERS-1'!$B$5:$J$44,3,FALSE) + 'ANALYSIS-YLD1'!CG241*(1-VLOOKUP('ANALYSIS-YLD2'!CG$4,'INTERNAL PARAMETERS-1'!$B$5:$J$44,5,FALSE))*VLOOKUP('ANALYSIS-YLD2'!CG$4,'INTERNAL PARAMETERS-1'!$B$5:$J$44,8,FALSE)*VLOOKUP('ANALYSIS-YLD2'!CG$4,'INTERNAL PARAMETERS-1'!$B$5:$J$44,3,FALSE)</f>
        <v>0</v>
      </c>
      <c r="CH241" s="110">
        <f>'ANALYSIS-YLD1'!CH241*VLOOKUP('ANALYSIS-YLD2'!CH$4,'INTERNAL PARAMETERS-1'!$B$5:$J$44,5,FALSE)*VLOOKUP('ANALYSIS-YLD2'!CH$4,'INTERNAL PARAMETERS-1'!$B$5:$J$44,6,FALSE)*VLOOKUP('ANALYSIS-YLD2'!CH$4,'INTERNAL PARAMETERS-1'!$B$5:$J$44,3,FALSE) + 'ANALYSIS-YLD1'!CH241*(1-VLOOKUP('ANALYSIS-YLD2'!CH$4,'INTERNAL PARAMETERS-1'!$B$5:$J$44,5,FALSE))*VLOOKUP('ANALYSIS-YLD2'!CH$4,'INTERNAL PARAMETERS-1'!$B$5:$J$44,8,FALSE)*VLOOKUP('ANALYSIS-YLD2'!CH$4,'INTERNAL PARAMETERS-1'!$B$5:$J$44,3,FALSE)</f>
        <v>0</v>
      </c>
      <c r="CJ241" s="112">
        <f t="shared" si="6"/>
        <v>0</v>
      </c>
      <c r="CK241" s="110">
        <f t="shared" si="7"/>
        <v>0</v>
      </c>
    </row>
    <row r="242" spans="2:89" x14ac:dyDescent="0.5">
      <c r="B242" s="130" t="s">
        <v>22</v>
      </c>
      <c r="C242" s="129" t="s">
        <v>2</v>
      </c>
      <c r="D242" s="129" t="s">
        <v>17</v>
      </c>
      <c r="E242" s="125">
        <f>'INPUTS-Incidence'!E242</f>
        <v>0</v>
      </c>
      <c r="F242" s="124">
        <f>'INTERNAL PARAMETERS-1'!M8</f>
        <v>68.824999999999989</v>
      </c>
      <c r="G242" s="112">
        <f>'ANALYSIS-YLD1'!G242*VLOOKUP('ANALYSIS-YLD2'!G$4,'INTERNAL PARAMETERS-1'!$B$5:$J$44,5,FALSE)*VLOOKUP('ANALYSIS-YLD2'!G$4,'INTERNAL PARAMETERS-1'!$B$5:$J$44,7,FALSE)*'ANALYSIS-YLD2'!$F242 + 'ANALYSIS-YLD1'!G242*(1-VLOOKUP('ANALYSIS-YLD2'!G$4,'INTERNAL PARAMETERS-1'!$B$5:$J$44,5,FALSE))*VLOOKUP('ANALYSIS-YLD2'!G$4,'INTERNAL PARAMETERS-1'!$B$5:$J$44,9,FALSE)*'ANALYSIS-YLD2'!$F242</f>
        <v>0</v>
      </c>
      <c r="H242" s="111">
        <f>'ANALYSIS-YLD1'!H242*VLOOKUP('ANALYSIS-YLD2'!H$4,'INTERNAL PARAMETERS-1'!$B$5:$J$44,5,FALSE)*VLOOKUP('ANALYSIS-YLD2'!H$4,'INTERNAL PARAMETERS-1'!$B$5:$J$44,7,FALSE)*'ANALYSIS-YLD2'!$F242 + 'ANALYSIS-YLD1'!H242*(1-VLOOKUP('ANALYSIS-YLD2'!H$4,'INTERNAL PARAMETERS-1'!$B$5:$J$44,5,FALSE))*VLOOKUP('ANALYSIS-YLD2'!H$4,'INTERNAL PARAMETERS-1'!$B$5:$J$44,9,FALSE)*'ANALYSIS-YLD2'!$F242</f>
        <v>0</v>
      </c>
      <c r="I242" s="111">
        <f>'ANALYSIS-YLD1'!I242*VLOOKUP('ANALYSIS-YLD2'!I$4,'INTERNAL PARAMETERS-1'!$B$5:$J$44,5,FALSE)*VLOOKUP('ANALYSIS-YLD2'!I$4,'INTERNAL PARAMETERS-1'!$B$5:$J$44,7,FALSE)*'ANALYSIS-YLD2'!$F242 + 'ANALYSIS-YLD1'!I242*(1-VLOOKUP('ANALYSIS-YLD2'!I$4,'INTERNAL PARAMETERS-1'!$B$5:$J$44,5,FALSE))*VLOOKUP('ANALYSIS-YLD2'!I$4,'INTERNAL PARAMETERS-1'!$B$5:$J$44,9,FALSE)*'ANALYSIS-YLD2'!$F242</f>
        <v>0</v>
      </c>
      <c r="J242" s="111">
        <f>'ANALYSIS-YLD1'!J242*VLOOKUP('ANALYSIS-YLD2'!J$4,'INTERNAL PARAMETERS-1'!$B$5:$J$44,5,FALSE)*VLOOKUP('ANALYSIS-YLD2'!J$4,'INTERNAL PARAMETERS-1'!$B$5:$J$44,7,FALSE)*'ANALYSIS-YLD2'!$F242 + 'ANALYSIS-YLD1'!J242*(1-VLOOKUP('ANALYSIS-YLD2'!J$4,'INTERNAL PARAMETERS-1'!$B$5:$J$44,5,FALSE))*VLOOKUP('ANALYSIS-YLD2'!J$4,'INTERNAL PARAMETERS-1'!$B$5:$J$44,9,FALSE)*'ANALYSIS-YLD2'!$F242</f>
        <v>0</v>
      </c>
      <c r="K242" s="111">
        <f>'ANALYSIS-YLD1'!K242*VLOOKUP('ANALYSIS-YLD2'!K$4,'INTERNAL PARAMETERS-1'!$B$5:$J$44,5,FALSE)*VLOOKUP('ANALYSIS-YLD2'!K$4,'INTERNAL PARAMETERS-1'!$B$5:$J$44,7,FALSE)*'ANALYSIS-YLD2'!$F242 + 'ANALYSIS-YLD1'!K242*(1-VLOOKUP('ANALYSIS-YLD2'!K$4,'INTERNAL PARAMETERS-1'!$B$5:$J$44,5,FALSE))*VLOOKUP('ANALYSIS-YLD2'!K$4,'INTERNAL PARAMETERS-1'!$B$5:$J$44,9,FALSE)*'ANALYSIS-YLD2'!$F242</f>
        <v>0</v>
      </c>
      <c r="L242" s="111">
        <f>'ANALYSIS-YLD1'!L242*VLOOKUP('ANALYSIS-YLD2'!L$4,'INTERNAL PARAMETERS-1'!$B$5:$J$44,5,FALSE)*VLOOKUP('ANALYSIS-YLD2'!L$4,'INTERNAL PARAMETERS-1'!$B$5:$J$44,7,FALSE)*'ANALYSIS-YLD2'!$F242 + 'ANALYSIS-YLD1'!L242*(1-VLOOKUP('ANALYSIS-YLD2'!L$4,'INTERNAL PARAMETERS-1'!$B$5:$J$44,5,FALSE))*VLOOKUP('ANALYSIS-YLD2'!L$4,'INTERNAL PARAMETERS-1'!$B$5:$J$44,9,FALSE)*'ANALYSIS-YLD2'!$F242</f>
        <v>0</v>
      </c>
      <c r="M242" s="111">
        <f>'ANALYSIS-YLD1'!M242*VLOOKUP('ANALYSIS-YLD2'!M$4,'INTERNAL PARAMETERS-1'!$B$5:$J$44,5,FALSE)*VLOOKUP('ANALYSIS-YLD2'!M$4,'INTERNAL PARAMETERS-1'!$B$5:$J$44,7,FALSE)*'ANALYSIS-YLD2'!$F242 + 'ANALYSIS-YLD1'!M242*(1-VLOOKUP('ANALYSIS-YLD2'!M$4,'INTERNAL PARAMETERS-1'!$B$5:$J$44,5,FALSE))*VLOOKUP('ANALYSIS-YLD2'!M$4,'INTERNAL PARAMETERS-1'!$B$5:$J$44,9,FALSE)*'ANALYSIS-YLD2'!$F242</f>
        <v>0</v>
      </c>
      <c r="N242" s="111">
        <f>'ANALYSIS-YLD1'!N242*VLOOKUP('ANALYSIS-YLD2'!N$4,'INTERNAL PARAMETERS-1'!$B$5:$J$44,5,FALSE)*VLOOKUP('ANALYSIS-YLD2'!N$4,'INTERNAL PARAMETERS-1'!$B$5:$J$44,7,FALSE)*'ANALYSIS-YLD2'!$F242 + 'ANALYSIS-YLD1'!N242*(1-VLOOKUP('ANALYSIS-YLD2'!N$4,'INTERNAL PARAMETERS-1'!$B$5:$J$44,5,FALSE))*VLOOKUP('ANALYSIS-YLD2'!N$4,'INTERNAL PARAMETERS-1'!$B$5:$J$44,9,FALSE)*'ANALYSIS-YLD2'!$F242</f>
        <v>0</v>
      </c>
      <c r="O242" s="111">
        <f>'ANALYSIS-YLD1'!O242*VLOOKUP('ANALYSIS-YLD2'!O$4,'INTERNAL PARAMETERS-1'!$B$5:$J$44,5,FALSE)*VLOOKUP('ANALYSIS-YLD2'!O$4,'INTERNAL PARAMETERS-1'!$B$5:$J$44,7,FALSE)*'ANALYSIS-YLD2'!$F242 + 'ANALYSIS-YLD1'!O242*(1-VLOOKUP('ANALYSIS-YLD2'!O$4,'INTERNAL PARAMETERS-1'!$B$5:$J$44,5,FALSE))*VLOOKUP('ANALYSIS-YLD2'!O$4,'INTERNAL PARAMETERS-1'!$B$5:$J$44,9,FALSE)*'ANALYSIS-YLD2'!$F242</f>
        <v>0</v>
      </c>
      <c r="P242" s="111">
        <f>'ANALYSIS-YLD1'!P242*VLOOKUP('ANALYSIS-YLD2'!P$4,'INTERNAL PARAMETERS-1'!$B$5:$J$44,5,FALSE)*VLOOKUP('ANALYSIS-YLD2'!P$4,'INTERNAL PARAMETERS-1'!$B$5:$J$44,7,FALSE)*'ANALYSIS-YLD2'!$F242 + 'ANALYSIS-YLD1'!P242*(1-VLOOKUP('ANALYSIS-YLD2'!P$4,'INTERNAL PARAMETERS-1'!$B$5:$J$44,5,FALSE))*VLOOKUP('ANALYSIS-YLD2'!P$4,'INTERNAL PARAMETERS-1'!$B$5:$J$44,9,FALSE)*'ANALYSIS-YLD2'!$F242</f>
        <v>0</v>
      </c>
      <c r="Q242" s="111">
        <f>'ANALYSIS-YLD1'!Q242*VLOOKUP('ANALYSIS-YLD2'!Q$4,'INTERNAL PARAMETERS-1'!$B$5:$J$44,5,FALSE)*VLOOKUP('ANALYSIS-YLD2'!Q$4,'INTERNAL PARAMETERS-1'!$B$5:$J$44,7,FALSE)*'ANALYSIS-YLD2'!$F242 + 'ANALYSIS-YLD1'!Q242*(1-VLOOKUP('ANALYSIS-YLD2'!Q$4,'INTERNAL PARAMETERS-1'!$B$5:$J$44,5,FALSE))*VLOOKUP('ANALYSIS-YLD2'!Q$4,'INTERNAL PARAMETERS-1'!$B$5:$J$44,9,FALSE)*'ANALYSIS-YLD2'!$F242</f>
        <v>0</v>
      </c>
      <c r="R242" s="111">
        <f>'ANALYSIS-YLD1'!R242*VLOOKUP('ANALYSIS-YLD2'!R$4,'INTERNAL PARAMETERS-1'!$B$5:$J$44,5,FALSE)*VLOOKUP('ANALYSIS-YLD2'!R$4,'INTERNAL PARAMETERS-1'!$B$5:$J$44,7,FALSE)*'ANALYSIS-YLD2'!$F242 + 'ANALYSIS-YLD1'!R242*(1-VLOOKUP('ANALYSIS-YLD2'!R$4,'INTERNAL PARAMETERS-1'!$B$5:$J$44,5,FALSE))*VLOOKUP('ANALYSIS-YLD2'!R$4,'INTERNAL PARAMETERS-1'!$B$5:$J$44,9,FALSE)*'ANALYSIS-YLD2'!$F242</f>
        <v>0</v>
      </c>
      <c r="S242" s="111">
        <f>'ANALYSIS-YLD1'!S242*VLOOKUP('ANALYSIS-YLD2'!S$4,'INTERNAL PARAMETERS-1'!$B$5:$J$44,5,FALSE)*VLOOKUP('ANALYSIS-YLD2'!S$4,'INTERNAL PARAMETERS-1'!$B$5:$J$44,7,FALSE)*'ANALYSIS-YLD2'!$F242 + 'ANALYSIS-YLD1'!S242*(1-VLOOKUP('ANALYSIS-YLD2'!S$4,'INTERNAL PARAMETERS-1'!$B$5:$J$44,5,FALSE))*VLOOKUP('ANALYSIS-YLD2'!S$4,'INTERNAL PARAMETERS-1'!$B$5:$J$44,9,FALSE)*'ANALYSIS-YLD2'!$F242</f>
        <v>0</v>
      </c>
      <c r="T242" s="111">
        <f>'ANALYSIS-YLD1'!T242*VLOOKUP('ANALYSIS-YLD2'!T$4,'INTERNAL PARAMETERS-1'!$B$5:$J$44,5,FALSE)*VLOOKUP('ANALYSIS-YLD2'!T$4,'INTERNAL PARAMETERS-1'!$B$5:$J$44,7,FALSE)*'ANALYSIS-YLD2'!$F242 + 'ANALYSIS-YLD1'!T242*(1-VLOOKUP('ANALYSIS-YLD2'!T$4,'INTERNAL PARAMETERS-1'!$B$5:$J$44,5,FALSE))*VLOOKUP('ANALYSIS-YLD2'!T$4,'INTERNAL PARAMETERS-1'!$B$5:$J$44,9,FALSE)*'ANALYSIS-YLD2'!$F242</f>
        <v>0</v>
      </c>
      <c r="U242" s="111">
        <f>'ANALYSIS-YLD1'!U242*VLOOKUP('ANALYSIS-YLD2'!U$4,'INTERNAL PARAMETERS-1'!$B$5:$J$44,5,FALSE)*VLOOKUP('ANALYSIS-YLD2'!U$4,'INTERNAL PARAMETERS-1'!$B$5:$J$44,7,FALSE)*'ANALYSIS-YLD2'!$F242 + 'ANALYSIS-YLD1'!U242*(1-VLOOKUP('ANALYSIS-YLD2'!U$4,'INTERNAL PARAMETERS-1'!$B$5:$J$44,5,FALSE))*VLOOKUP('ANALYSIS-YLD2'!U$4,'INTERNAL PARAMETERS-1'!$B$5:$J$44,9,FALSE)*'ANALYSIS-YLD2'!$F242</f>
        <v>0</v>
      </c>
      <c r="V242" s="111">
        <f>'ANALYSIS-YLD1'!V242*VLOOKUP('ANALYSIS-YLD2'!V$4,'INTERNAL PARAMETERS-1'!$B$5:$J$44,5,FALSE)*VLOOKUP('ANALYSIS-YLD2'!V$4,'INTERNAL PARAMETERS-1'!$B$5:$J$44,7,FALSE)*'ANALYSIS-YLD2'!$F242 + 'ANALYSIS-YLD1'!V242*(1-VLOOKUP('ANALYSIS-YLD2'!V$4,'INTERNAL PARAMETERS-1'!$B$5:$J$44,5,FALSE))*VLOOKUP('ANALYSIS-YLD2'!V$4,'INTERNAL PARAMETERS-1'!$B$5:$J$44,9,FALSE)*'ANALYSIS-YLD2'!$F242</f>
        <v>0</v>
      </c>
      <c r="W242" s="111">
        <f>'ANALYSIS-YLD1'!W242*VLOOKUP('ANALYSIS-YLD2'!W$4,'INTERNAL PARAMETERS-1'!$B$5:$J$44,5,FALSE)*VLOOKUP('ANALYSIS-YLD2'!W$4,'INTERNAL PARAMETERS-1'!$B$5:$J$44,7,FALSE)*'ANALYSIS-YLD2'!$F242 + 'ANALYSIS-YLD1'!W242*(1-VLOOKUP('ANALYSIS-YLD2'!W$4,'INTERNAL PARAMETERS-1'!$B$5:$J$44,5,FALSE))*VLOOKUP('ANALYSIS-YLD2'!W$4,'INTERNAL PARAMETERS-1'!$B$5:$J$44,9,FALSE)*'ANALYSIS-YLD2'!$F242</f>
        <v>0</v>
      </c>
      <c r="X242" s="111">
        <f>'ANALYSIS-YLD1'!X242*VLOOKUP('ANALYSIS-YLD2'!X$4,'INTERNAL PARAMETERS-1'!$B$5:$J$44,5,FALSE)*VLOOKUP('ANALYSIS-YLD2'!X$4,'INTERNAL PARAMETERS-1'!$B$5:$J$44,7,FALSE)*'ANALYSIS-YLD2'!$F242 + 'ANALYSIS-YLD1'!X242*(1-VLOOKUP('ANALYSIS-YLD2'!X$4,'INTERNAL PARAMETERS-1'!$B$5:$J$44,5,FALSE))*VLOOKUP('ANALYSIS-YLD2'!X$4,'INTERNAL PARAMETERS-1'!$B$5:$J$44,9,FALSE)*'ANALYSIS-YLD2'!$F242</f>
        <v>0</v>
      </c>
      <c r="Y242" s="111">
        <f>'ANALYSIS-YLD1'!Y242*VLOOKUP('ANALYSIS-YLD2'!Y$4,'INTERNAL PARAMETERS-1'!$B$5:$J$44,5,FALSE)*VLOOKUP('ANALYSIS-YLD2'!Y$4,'INTERNAL PARAMETERS-1'!$B$5:$J$44,7,FALSE)*'ANALYSIS-YLD2'!$F242 + 'ANALYSIS-YLD1'!Y242*(1-VLOOKUP('ANALYSIS-YLD2'!Y$4,'INTERNAL PARAMETERS-1'!$B$5:$J$44,5,FALSE))*VLOOKUP('ANALYSIS-YLD2'!Y$4,'INTERNAL PARAMETERS-1'!$B$5:$J$44,9,FALSE)*'ANALYSIS-YLD2'!$F242</f>
        <v>0</v>
      </c>
      <c r="Z242" s="111">
        <f>'ANALYSIS-YLD1'!Z242*VLOOKUP('ANALYSIS-YLD2'!Z$4,'INTERNAL PARAMETERS-1'!$B$5:$J$44,5,FALSE)*VLOOKUP('ANALYSIS-YLD2'!Z$4,'INTERNAL PARAMETERS-1'!$B$5:$J$44,7,FALSE)*'ANALYSIS-YLD2'!$F242 + 'ANALYSIS-YLD1'!Z242*(1-VLOOKUP('ANALYSIS-YLD2'!Z$4,'INTERNAL PARAMETERS-1'!$B$5:$J$44,5,FALSE))*VLOOKUP('ANALYSIS-YLD2'!Z$4,'INTERNAL PARAMETERS-1'!$B$5:$J$44,9,FALSE)*'ANALYSIS-YLD2'!$F242</f>
        <v>0</v>
      </c>
      <c r="AA242" s="111">
        <f>'ANALYSIS-YLD1'!AA242*VLOOKUP('ANALYSIS-YLD2'!AA$4,'INTERNAL PARAMETERS-1'!$B$5:$J$44,5,FALSE)*VLOOKUP('ANALYSIS-YLD2'!AA$4,'INTERNAL PARAMETERS-1'!$B$5:$J$44,7,FALSE)*'ANALYSIS-YLD2'!$F242 + 'ANALYSIS-YLD1'!AA242*(1-VLOOKUP('ANALYSIS-YLD2'!AA$4,'INTERNAL PARAMETERS-1'!$B$5:$J$44,5,FALSE))*VLOOKUP('ANALYSIS-YLD2'!AA$4,'INTERNAL PARAMETERS-1'!$B$5:$J$44,9,FALSE)*'ANALYSIS-YLD2'!$F242</f>
        <v>0</v>
      </c>
      <c r="AB242" s="111">
        <f>'ANALYSIS-YLD1'!AB242*VLOOKUP('ANALYSIS-YLD2'!AB$4,'INTERNAL PARAMETERS-1'!$B$5:$J$44,5,FALSE)*VLOOKUP('ANALYSIS-YLD2'!AB$4,'INTERNAL PARAMETERS-1'!$B$5:$J$44,7,FALSE)*'ANALYSIS-YLD2'!$F242 + 'ANALYSIS-YLD1'!AB242*(1-VLOOKUP('ANALYSIS-YLD2'!AB$4,'INTERNAL PARAMETERS-1'!$B$5:$J$44,5,FALSE))*VLOOKUP('ANALYSIS-YLD2'!AB$4,'INTERNAL PARAMETERS-1'!$B$5:$J$44,9,FALSE)*'ANALYSIS-YLD2'!$F242</f>
        <v>0</v>
      </c>
      <c r="AC242" s="111">
        <f>'ANALYSIS-YLD1'!AC242*VLOOKUP('ANALYSIS-YLD2'!AC$4,'INTERNAL PARAMETERS-1'!$B$5:$J$44,5,FALSE)*VLOOKUP('ANALYSIS-YLD2'!AC$4,'INTERNAL PARAMETERS-1'!$B$5:$J$44,7,FALSE)*'ANALYSIS-YLD2'!$F242 + 'ANALYSIS-YLD1'!AC242*(1-VLOOKUP('ANALYSIS-YLD2'!AC$4,'INTERNAL PARAMETERS-1'!$B$5:$J$44,5,FALSE))*VLOOKUP('ANALYSIS-YLD2'!AC$4,'INTERNAL PARAMETERS-1'!$B$5:$J$44,9,FALSE)*'ANALYSIS-YLD2'!$F242</f>
        <v>0</v>
      </c>
      <c r="AD242" s="111">
        <f>'ANALYSIS-YLD1'!AD242*VLOOKUP('ANALYSIS-YLD2'!AD$4,'INTERNAL PARAMETERS-1'!$B$5:$J$44,5,FALSE)*VLOOKUP('ANALYSIS-YLD2'!AD$4,'INTERNAL PARAMETERS-1'!$B$5:$J$44,7,FALSE)*'ANALYSIS-YLD2'!$F242 + 'ANALYSIS-YLD1'!AD242*(1-VLOOKUP('ANALYSIS-YLD2'!AD$4,'INTERNAL PARAMETERS-1'!$B$5:$J$44,5,FALSE))*VLOOKUP('ANALYSIS-YLD2'!AD$4,'INTERNAL PARAMETERS-1'!$B$5:$J$44,9,FALSE)*'ANALYSIS-YLD2'!$F242</f>
        <v>0</v>
      </c>
      <c r="AE242" s="111">
        <f>'ANALYSIS-YLD1'!AE242*VLOOKUP('ANALYSIS-YLD2'!AE$4,'INTERNAL PARAMETERS-1'!$B$5:$J$44,5,FALSE)*VLOOKUP('ANALYSIS-YLD2'!AE$4,'INTERNAL PARAMETERS-1'!$B$5:$J$44,7,FALSE)*'ANALYSIS-YLD2'!$F242 + 'ANALYSIS-YLD1'!AE242*(1-VLOOKUP('ANALYSIS-YLD2'!AE$4,'INTERNAL PARAMETERS-1'!$B$5:$J$44,5,FALSE))*VLOOKUP('ANALYSIS-YLD2'!AE$4,'INTERNAL PARAMETERS-1'!$B$5:$J$44,9,FALSE)*'ANALYSIS-YLD2'!$F242</f>
        <v>0</v>
      </c>
      <c r="AF242" s="111">
        <f>'ANALYSIS-YLD1'!AF242*VLOOKUP('ANALYSIS-YLD2'!AF$4,'INTERNAL PARAMETERS-1'!$B$5:$J$44,5,FALSE)*VLOOKUP('ANALYSIS-YLD2'!AF$4,'INTERNAL PARAMETERS-1'!$B$5:$J$44,7,FALSE)*'ANALYSIS-YLD2'!$F242 + 'ANALYSIS-YLD1'!AF242*(1-VLOOKUP('ANALYSIS-YLD2'!AF$4,'INTERNAL PARAMETERS-1'!$B$5:$J$44,5,FALSE))*VLOOKUP('ANALYSIS-YLD2'!AF$4,'INTERNAL PARAMETERS-1'!$B$5:$J$44,9,FALSE)*'ANALYSIS-YLD2'!$F242</f>
        <v>0</v>
      </c>
      <c r="AG242" s="111">
        <f>'ANALYSIS-YLD1'!AG242*VLOOKUP('ANALYSIS-YLD2'!AG$4,'INTERNAL PARAMETERS-1'!$B$5:$J$44,5,FALSE)*VLOOKUP('ANALYSIS-YLD2'!AG$4,'INTERNAL PARAMETERS-1'!$B$5:$J$44,7,FALSE)*'ANALYSIS-YLD2'!$F242 + 'ANALYSIS-YLD1'!AG242*(1-VLOOKUP('ANALYSIS-YLD2'!AG$4,'INTERNAL PARAMETERS-1'!$B$5:$J$44,5,FALSE))*VLOOKUP('ANALYSIS-YLD2'!AG$4,'INTERNAL PARAMETERS-1'!$B$5:$J$44,9,FALSE)*'ANALYSIS-YLD2'!$F242</f>
        <v>0</v>
      </c>
      <c r="AH242" s="111">
        <f>'ANALYSIS-YLD1'!AH242*VLOOKUP('ANALYSIS-YLD2'!AH$4,'INTERNAL PARAMETERS-1'!$B$5:$J$44,5,FALSE)*VLOOKUP('ANALYSIS-YLD2'!AH$4,'INTERNAL PARAMETERS-1'!$B$5:$J$44,7,FALSE)*'ANALYSIS-YLD2'!$F242 + 'ANALYSIS-YLD1'!AH242*(1-VLOOKUP('ANALYSIS-YLD2'!AH$4,'INTERNAL PARAMETERS-1'!$B$5:$J$44,5,FALSE))*VLOOKUP('ANALYSIS-YLD2'!AH$4,'INTERNAL PARAMETERS-1'!$B$5:$J$44,9,FALSE)*'ANALYSIS-YLD2'!$F242</f>
        <v>0</v>
      </c>
      <c r="AI242" s="111">
        <f>'ANALYSIS-YLD1'!AI242*VLOOKUP('ANALYSIS-YLD2'!AI$4,'INTERNAL PARAMETERS-1'!$B$5:$J$44,5,FALSE)*VLOOKUP('ANALYSIS-YLD2'!AI$4,'INTERNAL PARAMETERS-1'!$B$5:$J$44,7,FALSE)*'ANALYSIS-YLD2'!$F242 + 'ANALYSIS-YLD1'!AI242*(1-VLOOKUP('ANALYSIS-YLD2'!AI$4,'INTERNAL PARAMETERS-1'!$B$5:$J$44,5,FALSE))*VLOOKUP('ANALYSIS-YLD2'!AI$4,'INTERNAL PARAMETERS-1'!$B$5:$J$44,9,FALSE)*'ANALYSIS-YLD2'!$F242</f>
        <v>0</v>
      </c>
      <c r="AJ242" s="111">
        <f>'ANALYSIS-YLD1'!AJ242*VLOOKUP('ANALYSIS-YLD2'!AJ$4,'INTERNAL PARAMETERS-1'!$B$5:$J$44,5,FALSE)*VLOOKUP('ANALYSIS-YLD2'!AJ$4,'INTERNAL PARAMETERS-1'!$B$5:$J$44,7,FALSE)*'ANALYSIS-YLD2'!$F242 + 'ANALYSIS-YLD1'!AJ242*(1-VLOOKUP('ANALYSIS-YLD2'!AJ$4,'INTERNAL PARAMETERS-1'!$B$5:$J$44,5,FALSE))*VLOOKUP('ANALYSIS-YLD2'!AJ$4,'INTERNAL PARAMETERS-1'!$B$5:$J$44,9,FALSE)*'ANALYSIS-YLD2'!$F242</f>
        <v>0</v>
      </c>
      <c r="AK242" s="111">
        <f>'ANALYSIS-YLD1'!AK242*VLOOKUP('ANALYSIS-YLD2'!AK$4,'INTERNAL PARAMETERS-1'!$B$5:$J$44,5,FALSE)*VLOOKUP('ANALYSIS-YLD2'!AK$4,'INTERNAL PARAMETERS-1'!$B$5:$J$44,7,FALSE)*'ANALYSIS-YLD2'!$F242 + 'ANALYSIS-YLD1'!AK242*(1-VLOOKUP('ANALYSIS-YLD2'!AK$4,'INTERNAL PARAMETERS-1'!$B$5:$J$44,5,FALSE))*VLOOKUP('ANALYSIS-YLD2'!AK$4,'INTERNAL PARAMETERS-1'!$B$5:$J$44,9,FALSE)*'ANALYSIS-YLD2'!$F242</f>
        <v>0</v>
      </c>
      <c r="AL242" s="111">
        <f>'ANALYSIS-YLD1'!AL242*VLOOKUP('ANALYSIS-YLD2'!AL$4,'INTERNAL PARAMETERS-1'!$B$5:$J$44,5,FALSE)*VLOOKUP('ANALYSIS-YLD2'!AL$4,'INTERNAL PARAMETERS-1'!$B$5:$J$44,7,FALSE)*'ANALYSIS-YLD2'!$F242 + 'ANALYSIS-YLD1'!AL242*(1-VLOOKUP('ANALYSIS-YLD2'!AL$4,'INTERNAL PARAMETERS-1'!$B$5:$J$44,5,FALSE))*VLOOKUP('ANALYSIS-YLD2'!AL$4,'INTERNAL PARAMETERS-1'!$B$5:$J$44,9,FALSE)*'ANALYSIS-YLD2'!$F242</f>
        <v>0</v>
      </c>
      <c r="AM242" s="111">
        <f>'ANALYSIS-YLD1'!AM242*VLOOKUP('ANALYSIS-YLD2'!AM$4,'INTERNAL PARAMETERS-1'!$B$5:$J$44,5,FALSE)*VLOOKUP('ANALYSIS-YLD2'!AM$4,'INTERNAL PARAMETERS-1'!$B$5:$J$44,7,FALSE)*'ANALYSIS-YLD2'!$F242 + 'ANALYSIS-YLD1'!AM242*(1-VLOOKUP('ANALYSIS-YLD2'!AM$4,'INTERNAL PARAMETERS-1'!$B$5:$J$44,5,FALSE))*VLOOKUP('ANALYSIS-YLD2'!AM$4,'INTERNAL PARAMETERS-1'!$B$5:$J$44,9,FALSE)*'ANALYSIS-YLD2'!$F242</f>
        <v>0</v>
      </c>
      <c r="AN242" s="111">
        <f>'ANALYSIS-YLD1'!AN242*VLOOKUP('ANALYSIS-YLD2'!AN$4,'INTERNAL PARAMETERS-1'!$B$5:$J$44,5,FALSE)*VLOOKUP('ANALYSIS-YLD2'!AN$4,'INTERNAL PARAMETERS-1'!$B$5:$J$44,7,FALSE)*'ANALYSIS-YLD2'!$F242 + 'ANALYSIS-YLD1'!AN242*(1-VLOOKUP('ANALYSIS-YLD2'!AN$4,'INTERNAL PARAMETERS-1'!$B$5:$J$44,5,FALSE))*VLOOKUP('ANALYSIS-YLD2'!AN$4,'INTERNAL PARAMETERS-1'!$B$5:$J$44,9,FALSE)*'ANALYSIS-YLD2'!$F242</f>
        <v>0</v>
      </c>
      <c r="AO242" s="111">
        <f>'ANALYSIS-YLD1'!AO242*VLOOKUP('ANALYSIS-YLD2'!AO$4,'INTERNAL PARAMETERS-1'!$B$5:$J$44,5,FALSE)*VLOOKUP('ANALYSIS-YLD2'!AO$4,'INTERNAL PARAMETERS-1'!$B$5:$J$44,7,FALSE)*'ANALYSIS-YLD2'!$F242 + 'ANALYSIS-YLD1'!AO242*(1-VLOOKUP('ANALYSIS-YLD2'!AO$4,'INTERNAL PARAMETERS-1'!$B$5:$J$44,5,FALSE))*VLOOKUP('ANALYSIS-YLD2'!AO$4,'INTERNAL PARAMETERS-1'!$B$5:$J$44,9,FALSE)*'ANALYSIS-YLD2'!$F242</f>
        <v>0</v>
      </c>
      <c r="AP242" s="111">
        <f>'ANALYSIS-YLD1'!AP242*VLOOKUP('ANALYSIS-YLD2'!AP$4,'INTERNAL PARAMETERS-1'!$B$5:$J$44,5,FALSE)*VLOOKUP('ANALYSIS-YLD2'!AP$4,'INTERNAL PARAMETERS-1'!$B$5:$J$44,7,FALSE)*'ANALYSIS-YLD2'!$F242 + 'ANALYSIS-YLD1'!AP242*(1-VLOOKUP('ANALYSIS-YLD2'!AP$4,'INTERNAL PARAMETERS-1'!$B$5:$J$44,5,FALSE))*VLOOKUP('ANALYSIS-YLD2'!AP$4,'INTERNAL PARAMETERS-1'!$B$5:$J$44,9,FALSE)*'ANALYSIS-YLD2'!$F242</f>
        <v>0</v>
      </c>
      <c r="AQ242" s="111">
        <f>'ANALYSIS-YLD1'!AQ242*VLOOKUP('ANALYSIS-YLD2'!AQ$4,'INTERNAL PARAMETERS-1'!$B$5:$J$44,5,FALSE)*VLOOKUP('ANALYSIS-YLD2'!AQ$4,'INTERNAL PARAMETERS-1'!$B$5:$J$44,7,FALSE)*'ANALYSIS-YLD2'!$F242 + 'ANALYSIS-YLD1'!AQ242*(1-VLOOKUP('ANALYSIS-YLD2'!AQ$4,'INTERNAL PARAMETERS-1'!$B$5:$J$44,5,FALSE))*VLOOKUP('ANALYSIS-YLD2'!AQ$4,'INTERNAL PARAMETERS-1'!$B$5:$J$44,9,FALSE)*'ANALYSIS-YLD2'!$F242</f>
        <v>0</v>
      </c>
      <c r="AR242" s="111">
        <f>'ANALYSIS-YLD1'!AR242*VLOOKUP('ANALYSIS-YLD2'!AR$4,'INTERNAL PARAMETERS-1'!$B$5:$J$44,5,FALSE)*VLOOKUP('ANALYSIS-YLD2'!AR$4,'INTERNAL PARAMETERS-1'!$B$5:$J$44,7,FALSE)*'ANALYSIS-YLD2'!$F242 + 'ANALYSIS-YLD1'!AR242*(1-VLOOKUP('ANALYSIS-YLD2'!AR$4,'INTERNAL PARAMETERS-1'!$B$5:$J$44,5,FALSE))*VLOOKUP('ANALYSIS-YLD2'!AR$4,'INTERNAL PARAMETERS-1'!$B$5:$J$44,9,FALSE)*'ANALYSIS-YLD2'!$F242</f>
        <v>0</v>
      </c>
      <c r="AS242" s="111">
        <f>'ANALYSIS-YLD1'!AS242*VLOOKUP('ANALYSIS-YLD2'!AS$4,'INTERNAL PARAMETERS-1'!$B$5:$J$44,5,FALSE)*VLOOKUP('ANALYSIS-YLD2'!AS$4,'INTERNAL PARAMETERS-1'!$B$5:$J$44,7,FALSE)*'ANALYSIS-YLD2'!$F242 + 'ANALYSIS-YLD1'!AS242*(1-VLOOKUP('ANALYSIS-YLD2'!AS$4,'INTERNAL PARAMETERS-1'!$B$5:$J$44,5,FALSE))*VLOOKUP('ANALYSIS-YLD2'!AS$4,'INTERNAL PARAMETERS-1'!$B$5:$J$44,9,FALSE)*'ANALYSIS-YLD2'!$F242</f>
        <v>0</v>
      </c>
      <c r="AT242" s="110">
        <f>'ANALYSIS-YLD1'!AT242*VLOOKUP('ANALYSIS-YLD2'!AT$4,'INTERNAL PARAMETERS-1'!$B$5:$J$44,5,FALSE)*VLOOKUP('ANALYSIS-YLD2'!AT$4,'INTERNAL PARAMETERS-1'!$B$5:$J$44,7,FALSE)*'ANALYSIS-YLD2'!$F242 + 'ANALYSIS-YLD1'!AT242*(1-VLOOKUP('ANALYSIS-YLD2'!AT$4,'INTERNAL PARAMETERS-1'!$B$5:$J$44,5,FALSE))*VLOOKUP('ANALYSIS-YLD2'!AT$4,'INTERNAL PARAMETERS-1'!$B$5:$J$44,9,FALSE)*'ANALYSIS-YLD2'!$F242</f>
        <v>0</v>
      </c>
      <c r="AU242" s="112">
        <f>'ANALYSIS-YLD1'!AU242*VLOOKUP('ANALYSIS-YLD2'!AU$4,'INTERNAL PARAMETERS-1'!$B$5:$J$44,5,FALSE)*VLOOKUP('ANALYSIS-YLD2'!AU$4,'INTERNAL PARAMETERS-1'!$B$5:$J$44,6,FALSE)*VLOOKUP('ANALYSIS-YLD2'!AU$4,'INTERNAL PARAMETERS-1'!$B$5:$J$44,3,FALSE) + 'ANALYSIS-YLD1'!AU242*(1-VLOOKUP('ANALYSIS-YLD2'!AU$4,'INTERNAL PARAMETERS-1'!$B$5:$J$44,5,FALSE))*VLOOKUP('ANALYSIS-YLD2'!AU$4,'INTERNAL PARAMETERS-1'!$B$5:$J$44,8,FALSE)*VLOOKUP('ANALYSIS-YLD2'!AU$4,'INTERNAL PARAMETERS-1'!$B$5:$J$44,3,FALSE)</f>
        <v>0</v>
      </c>
      <c r="AV242" s="111">
        <f>'ANALYSIS-YLD1'!AV242*VLOOKUP('ANALYSIS-YLD2'!AV$4,'INTERNAL PARAMETERS-1'!$B$5:$J$44,5,FALSE)*VLOOKUP('ANALYSIS-YLD2'!AV$4,'INTERNAL PARAMETERS-1'!$B$5:$J$44,6,FALSE)*VLOOKUP('ANALYSIS-YLD2'!AV$4,'INTERNAL PARAMETERS-1'!$B$5:$J$44,3,FALSE) + 'ANALYSIS-YLD1'!AV242*(1-VLOOKUP('ANALYSIS-YLD2'!AV$4,'INTERNAL PARAMETERS-1'!$B$5:$J$44,5,FALSE))*VLOOKUP('ANALYSIS-YLD2'!AV$4,'INTERNAL PARAMETERS-1'!$B$5:$J$44,8,FALSE)*VLOOKUP('ANALYSIS-YLD2'!AV$4,'INTERNAL PARAMETERS-1'!$B$5:$J$44,3,FALSE)</f>
        <v>0</v>
      </c>
      <c r="AW242" s="111">
        <f>'ANALYSIS-YLD1'!AW242*VLOOKUP('ANALYSIS-YLD2'!AW$4,'INTERNAL PARAMETERS-1'!$B$5:$J$44,5,FALSE)*VLOOKUP('ANALYSIS-YLD2'!AW$4,'INTERNAL PARAMETERS-1'!$B$5:$J$44,6,FALSE)*VLOOKUP('ANALYSIS-YLD2'!AW$4,'INTERNAL PARAMETERS-1'!$B$5:$J$44,3,FALSE) + 'ANALYSIS-YLD1'!AW242*(1-VLOOKUP('ANALYSIS-YLD2'!AW$4,'INTERNAL PARAMETERS-1'!$B$5:$J$44,5,FALSE))*VLOOKUP('ANALYSIS-YLD2'!AW$4,'INTERNAL PARAMETERS-1'!$B$5:$J$44,8,FALSE)*VLOOKUP('ANALYSIS-YLD2'!AW$4,'INTERNAL PARAMETERS-1'!$B$5:$J$44,3,FALSE)</f>
        <v>0</v>
      </c>
      <c r="AX242" s="111">
        <f>'ANALYSIS-YLD1'!AX242*VLOOKUP('ANALYSIS-YLD2'!AX$4,'INTERNAL PARAMETERS-1'!$B$5:$J$44,5,FALSE)*VLOOKUP('ANALYSIS-YLD2'!AX$4,'INTERNAL PARAMETERS-1'!$B$5:$J$44,6,FALSE)*VLOOKUP('ANALYSIS-YLD2'!AX$4,'INTERNAL PARAMETERS-1'!$B$5:$J$44,3,FALSE) + 'ANALYSIS-YLD1'!AX242*(1-VLOOKUP('ANALYSIS-YLD2'!AX$4,'INTERNAL PARAMETERS-1'!$B$5:$J$44,5,FALSE))*VLOOKUP('ANALYSIS-YLD2'!AX$4,'INTERNAL PARAMETERS-1'!$B$5:$J$44,8,FALSE)*VLOOKUP('ANALYSIS-YLD2'!AX$4,'INTERNAL PARAMETERS-1'!$B$5:$J$44,3,FALSE)</f>
        <v>0</v>
      </c>
      <c r="AY242" s="111">
        <f>'ANALYSIS-YLD1'!AY242*VLOOKUP('ANALYSIS-YLD2'!AY$4,'INTERNAL PARAMETERS-1'!$B$5:$J$44,5,FALSE)*VLOOKUP('ANALYSIS-YLD2'!AY$4,'INTERNAL PARAMETERS-1'!$B$5:$J$44,6,FALSE)*VLOOKUP('ANALYSIS-YLD2'!AY$4,'INTERNAL PARAMETERS-1'!$B$5:$J$44,3,FALSE) + 'ANALYSIS-YLD1'!AY242*(1-VLOOKUP('ANALYSIS-YLD2'!AY$4,'INTERNAL PARAMETERS-1'!$B$5:$J$44,5,FALSE))*VLOOKUP('ANALYSIS-YLD2'!AY$4,'INTERNAL PARAMETERS-1'!$B$5:$J$44,8,FALSE)*VLOOKUP('ANALYSIS-YLD2'!AY$4,'INTERNAL PARAMETERS-1'!$B$5:$J$44,3,FALSE)</f>
        <v>0</v>
      </c>
      <c r="AZ242" s="111">
        <f>'ANALYSIS-YLD1'!AZ242*VLOOKUP('ANALYSIS-YLD2'!AZ$4,'INTERNAL PARAMETERS-1'!$B$5:$J$44,5,FALSE)*VLOOKUP('ANALYSIS-YLD2'!AZ$4,'INTERNAL PARAMETERS-1'!$B$5:$J$44,6,FALSE)*VLOOKUP('ANALYSIS-YLD2'!AZ$4,'INTERNAL PARAMETERS-1'!$B$5:$J$44,3,FALSE) + 'ANALYSIS-YLD1'!AZ242*(1-VLOOKUP('ANALYSIS-YLD2'!AZ$4,'INTERNAL PARAMETERS-1'!$B$5:$J$44,5,FALSE))*VLOOKUP('ANALYSIS-YLD2'!AZ$4,'INTERNAL PARAMETERS-1'!$B$5:$J$44,8,FALSE)*VLOOKUP('ANALYSIS-YLD2'!AZ$4,'INTERNAL PARAMETERS-1'!$B$5:$J$44,3,FALSE)</f>
        <v>0</v>
      </c>
      <c r="BA242" s="111">
        <f>'ANALYSIS-YLD1'!BA242*VLOOKUP('ANALYSIS-YLD2'!BA$4,'INTERNAL PARAMETERS-1'!$B$5:$J$44,5,FALSE)*VLOOKUP('ANALYSIS-YLD2'!BA$4,'INTERNAL PARAMETERS-1'!$B$5:$J$44,6,FALSE)*VLOOKUP('ANALYSIS-YLD2'!BA$4,'INTERNAL PARAMETERS-1'!$B$5:$J$44,3,FALSE) + 'ANALYSIS-YLD1'!BA242*(1-VLOOKUP('ANALYSIS-YLD2'!BA$4,'INTERNAL PARAMETERS-1'!$B$5:$J$44,5,FALSE))*VLOOKUP('ANALYSIS-YLD2'!BA$4,'INTERNAL PARAMETERS-1'!$B$5:$J$44,8,FALSE)*VLOOKUP('ANALYSIS-YLD2'!BA$4,'INTERNAL PARAMETERS-1'!$B$5:$J$44,3,FALSE)</f>
        <v>0</v>
      </c>
      <c r="BB242" s="111">
        <f>'ANALYSIS-YLD1'!BB242*VLOOKUP('ANALYSIS-YLD2'!BB$4,'INTERNAL PARAMETERS-1'!$B$5:$J$44,5,FALSE)*VLOOKUP('ANALYSIS-YLD2'!BB$4,'INTERNAL PARAMETERS-1'!$B$5:$J$44,6,FALSE)*VLOOKUP('ANALYSIS-YLD2'!BB$4,'INTERNAL PARAMETERS-1'!$B$5:$J$44,3,FALSE) + 'ANALYSIS-YLD1'!BB242*(1-VLOOKUP('ANALYSIS-YLD2'!BB$4,'INTERNAL PARAMETERS-1'!$B$5:$J$44,5,FALSE))*VLOOKUP('ANALYSIS-YLD2'!BB$4,'INTERNAL PARAMETERS-1'!$B$5:$J$44,8,FALSE)*VLOOKUP('ANALYSIS-YLD2'!BB$4,'INTERNAL PARAMETERS-1'!$B$5:$J$44,3,FALSE)</f>
        <v>0</v>
      </c>
      <c r="BC242" s="111">
        <f>'ANALYSIS-YLD1'!BC242*VLOOKUP('ANALYSIS-YLD2'!BC$4,'INTERNAL PARAMETERS-1'!$B$5:$J$44,5,FALSE)*VLOOKUP('ANALYSIS-YLD2'!BC$4,'INTERNAL PARAMETERS-1'!$B$5:$J$44,6,FALSE)*VLOOKUP('ANALYSIS-YLD2'!BC$4,'INTERNAL PARAMETERS-1'!$B$5:$J$44,3,FALSE) + 'ANALYSIS-YLD1'!BC242*(1-VLOOKUP('ANALYSIS-YLD2'!BC$4,'INTERNAL PARAMETERS-1'!$B$5:$J$44,5,FALSE))*VLOOKUP('ANALYSIS-YLD2'!BC$4,'INTERNAL PARAMETERS-1'!$B$5:$J$44,8,FALSE)*VLOOKUP('ANALYSIS-YLD2'!BC$4,'INTERNAL PARAMETERS-1'!$B$5:$J$44,3,FALSE)</f>
        <v>0</v>
      </c>
      <c r="BD242" s="111">
        <f>'ANALYSIS-YLD1'!BD242*VLOOKUP('ANALYSIS-YLD2'!BD$4,'INTERNAL PARAMETERS-1'!$B$5:$J$44,5,FALSE)*VLOOKUP('ANALYSIS-YLD2'!BD$4,'INTERNAL PARAMETERS-1'!$B$5:$J$44,6,FALSE)*VLOOKUP('ANALYSIS-YLD2'!BD$4,'INTERNAL PARAMETERS-1'!$B$5:$J$44,3,FALSE) + 'ANALYSIS-YLD1'!BD242*(1-VLOOKUP('ANALYSIS-YLD2'!BD$4,'INTERNAL PARAMETERS-1'!$B$5:$J$44,5,FALSE))*VLOOKUP('ANALYSIS-YLD2'!BD$4,'INTERNAL PARAMETERS-1'!$B$5:$J$44,8,FALSE)*VLOOKUP('ANALYSIS-YLD2'!BD$4,'INTERNAL PARAMETERS-1'!$B$5:$J$44,3,FALSE)</f>
        <v>0</v>
      </c>
      <c r="BE242" s="111">
        <f>'ANALYSIS-YLD1'!BE242*VLOOKUP('ANALYSIS-YLD2'!BE$4,'INTERNAL PARAMETERS-1'!$B$5:$J$44,5,FALSE)*VLOOKUP('ANALYSIS-YLD2'!BE$4,'INTERNAL PARAMETERS-1'!$B$5:$J$44,6,FALSE)*VLOOKUP('ANALYSIS-YLD2'!BE$4,'INTERNAL PARAMETERS-1'!$B$5:$J$44,3,FALSE) + 'ANALYSIS-YLD1'!BE242*(1-VLOOKUP('ANALYSIS-YLD2'!BE$4,'INTERNAL PARAMETERS-1'!$B$5:$J$44,5,FALSE))*VLOOKUP('ANALYSIS-YLD2'!BE$4,'INTERNAL PARAMETERS-1'!$B$5:$J$44,8,FALSE)*VLOOKUP('ANALYSIS-YLD2'!BE$4,'INTERNAL PARAMETERS-1'!$B$5:$J$44,3,FALSE)</f>
        <v>0</v>
      </c>
      <c r="BF242" s="111">
        <f>'ANALYSIS-YLD1'!BF242*VLOOKUP('ANALYSIS-YLD2'!BF$4,'INTERNAL PARAMETERS-1'!$B$5:$J$44,5,FALSE)*VLOOKUP('ANALYSIS-YLD2'!BF$4,'INTERNAL PARAMETERS-1'!$B$5:$J$44,6,FALSE)*VLOOKUP('ANALYSIS-YLD2'!BF$4,'INTERNAL PARAMETERS-1'!$B$5:$J$44,3,FALSE) + 'ANALYSIS-YLD1'!BF242*(1-VLOOKUP('ANALYSIS-YLD2'!BF$4,'INTERNAL PARAMETERS-1'!$B$5:$J$44,5,FALSE))*VLOOKUP('ANALYSIS-YLD2'!BF$4,'INTERNAL PARAMETERS-1'!$B$5:$J$44,8,FALSE)*VLOOKUP('ANALYSIS-YLD2'!BF$4,'INTERNAL PARAMETERS-1'!$B$5:$J$44,3,FALSE)</f>
        <v>0</v>
      </c>
      <c r="BG242" s="111">
        <f>'ANALYSIS-YLD1'!BG242*VLOOKUP('ANALYSIS-YLD2'!BG$4,'INTERNAL PARAMETERS-1'!$B$5:$J$44,5,FALSE)*VLOOKUP('ANALYSIS-YLD2'!BG$4,'INTERNAL PARAMETERS-1'!$B$5:$J$44,6,FALSE)*VLOOKUP('ANALYSIS-YLD2'!BG$4,'INTERNAL PARAMETERS-1'!$B$5:$J$44,3,FALSE) + 'ANALYSIS-YLD1'!BG242*(1-VLOOKUP('ANALYSIS-YLD2'!BG$4,'INTERNAL PARAMETERS-1'!$B$5:$J$44,5,FALSE))*VLOOKUP('ANALYSIS-YLD2'!BG$4,'INTERNAL PARAMETERS-1'!$B$5:$J$44,8,FALSE)*VLOOKUP('ANALYSIS-YLD2'!BG$4,'INTERNAL PARAMETERS-1'!$B$5:$J$44,3,FALSE)</f>
        <v>0</v>
      </c>
      <c r="BH242" s="111">
        <f>'ANALYSIS-YLD1'!BH242*VLOOKUP('ANALYSIS-YLD2'!BH$4,'INTERNAL PARAMETERS-1'!$B$5:$J$44,5,FALSE)*VLOOKUP('ANALYSIS-YLD2'!BH$4,'INTERNAL PARAMETERS-1'!$B$5:$J$44,6,FALSE)*VLOOKUP('ANALYSIS-YLD2'!BH$4,'INTERNAL PARAMETERS-1'!$B$5:$J$44,3,FALSE) + 'ANALYSIS-YLD1'!BH242*(1-VLOOKUP('ANALYSIS-YLD2'!BH$4,'INTERNAL PARAMETERS-1'!$B$5:$J$44,5,FALSE))*VLOOKUP('ANALYSIS-YLD2'!BH$4,'INTERNAL PARAMETERS-1'!$B$5:$J$44,8,FALSE)*VLOOKUP('ANALYSIS-YLD2'!BH$4,'INTERNAL PARAMETERS-1'!$B$5:$J$44,3,FALSE)</f>
        <v>0</v>
      </c>
      <c r="BI242" s="111">
        <f>'ANALYSIS-YLD1'!BI242*VLOOKUP('ANALYSIS-YLD2'!BI$4,'INTERNAL PARAMETERS-1'!$B$5:$J$44,5,FALSE)*VLOOKUP('ANALYSIS-YLD2'!BI$4,'INTERNAL PARAMETERS-1'!$B$5:$J$44,6,FALSE)*VLOOKUP('ANALYSIS-YLD2'!BI$4,'INTERNAL PARAMETERS-1'!$B$5:$J$44,3,FALSE) + 'ANALYSIS-YLD1'!BI242*(1-VLOOKUP('ANALYSIS-YLD2'!BI$4,'INTERNAL PARAMETERS-1'!$B$5:$J$44,5,FALSE))*VLOOKUP('ANALYSIS-YLD2'!BI$4,'INTERNAL PARAMETERS-1'!$B$5:$J$44,8,FALSE)*VLOOKUP('ANALYSIS-YLD2'!BI$4,'INTERNAL PARAMETERS-1'!$B$5:$J$44,3,FALSE)</f>
        <v>0</v>
      </c>
      <c r="BJ242" s="111">
        <f>'ANALYSIS-YLD1'!BJ242*VLOOKUP('ANALYSIS-YLD2'!BJ$4,'INTERNAL PARAMETERS-1'!$B$5:$J$44,5,FALSE)*VLOOKUP('ANALYSIS-YLD2'!BJ$4,'INTERNAL PARAMETERS-1'!$B$5:$J$44,6,FALSE)*VLOOKUP('ANALYSIS-YLD2'!BJ$4,'INTERNAL PARAMETERS-1'!$B$5:$J$44,3,FALSE) + 'ANALYSIS-YLD1'!BJ242*(1-VLOOKUP('ANALYSIS-YLD2'!BJ$4,'INTERNAL PARAMETERS-1'!$B$5:$J$44,5,FALSE))*VLOOKUP('ANALYSIS-YLD2'!BJ$4,'INTERNAL PARAMETERS-1'!$B$5:$J$44,8,FALSE)*VLOOKUP('ANALYSIS-YLD2'!BJ$4,'INTERNAL PARAMETERS-1'!$B$5:$J$44,3,FALSE)</f>
        <v>0</v>
      </c>
      <c r="BK242" s="111">
        <f>'ANALYSIS-YLD1'!BK242*VLOOKUP('ANALYSIS-YLD2'!BK$4,'INTERNAL PARAMETERS-1'!$B$5:$J$44,5,FALSE)*VLOOKUP('ANALYSIS-YLD2'!BK$4,'INTERNAL PARAMETERS-1'!$B$5:$J$44,6,FALSE)*VLOOKUP('ANALYSIS-YLD2'!BK$4,'INTERNAL PARAMETERS-1'!$B$5:$J$44,3,FALSE) + 'ANALYSIS-YLD1'!BK242*(1-VLOOKUP('ANALYSIS-YLD2'!BK$4,'INTERNAL PARAMETERS-1'!$B$5:$J$44,5,FALSE))*VLOOKUP('ANALYSIS-YLD2'!BK$4,'INTERNAL PARAMETERS-1'!$B$5:$J$44,8,FALSE)*VLOOKUP('ANALYSIS-YLD2'!BK$4,'INTERNAL PARAMETERS-1'!$B$5:$J$44,3,FALSE)</f>
        <v>0</v>
      </c>
      <c r="BL242" s="111">
        <f>'ANALYSIS-YLD1'!BL242*VLOOKUP('ANALYSIS-YLD2'!BL$4,'INTERNAL PARAMETERS-1'!$B$5:$J$44,5,FALSE)*VLOOKUP('ANALYSIS-YLD2'!BL$4,'INTERNAL PARAMETERS-1'!$B$5:$J$44,6,FALSE)*VLOOKUP('ANALYSIS-YLD2'!BL$4,'INTERNAL PARAMETERS-1'!$B$5:$J$44,3,FALSE) + 'ANALYSIS-YLD1'!BL242*(1-VLOOKUP('ANALYSIS-YLD2'!BL$4,'INTERNAL PARAMETERS-1'!$B$5:$J$44,5,FALSE))*VLOOKUP('ANALYSIS-YLD2'!BL$4,'INTERNAL PARAMETERS-1'!$B$5:$J$44,8,FALSE)*VLOOKUP('ANALYSIS-YLD2'!BL$4,'INTERNAL PARAMETERS-1'!$B$5:$J$44,3,FALSE)</f>
        <v>0</v>
      </c>
      <c r="BM242" s="111">
        <f>'ANALYSIS-YLD1'!BM242*VLOOKUP('ANALYSIS-YLD2'!BM$4,'INTERNAL PARAMETERS-1'!$B$5:$J$44,5,FALSE)*VLOOKUP('ANALYSIS-YLD2'!BM$4,'INTERNAL PARAMETERS-1'!$B$5:$J$44,6,FALSE)*VLOOKUP('ANALYSIS-YLD2'!BM$4,'INTERNAL PARAMETERS-1'!$B$5:$J$44,3,FALSE) + 'ANALYSIS-YLD1'!BM242*(1-VLOOKUP('ANALYSIS-YLD2'!BM$4,'INTERNAL PARAMETERS-1'!$B$5:$J$44,5,FALSE))*VLOOKUP('ANALYSIS-YLD2'!BM$4,'INTERNAL PARAMETERS-1'!$B$5:$J$44,8,FALSE)*VLOOKUP('ANALYSIS-YLD2'!BM$4,'INTERNAL PARAMETERS-1'!$B$5:$J$44,3,FALSE)</f>
        <v>0</v>
      </c>
      <c r="BN242" s="111">
        <f>'ANALYSIS-YLD1'!BN242*VLOOKUP('ANALYSIS-YLD2'!BN$4,'INTERNAL PARAMETERS-1'!$B$5:$J$44,5,FALSE)*VLOOKUP('ANALYSIS-YLD2'!BN$4,'INTERNAL PARAMETERS-1'!$B$5:$J$44,6,FALSE)*VLOOKUP('ANALYSIS-YLD2'!BN$4,'INTERNAL PARAMETERS-1'!$B$5:$J$44,3,FALSE) + 'ANALYSIS-YLD1'!BN242*(1-VLOOKUP('ANALYSIS-YLD2'!BN$4,'INTERNAL PARAMETERS-1'!$B$5:$J$44,5,FALSE))*VLOOKUP('ANALYSIS-YLD2'!BN$4,'INTERNAL PARAMETERS-1'!$B$5:$J$44,8,FALSE)*VLOOKUP('ANALYSIS-YLD2'!BN$4,'INTERNAL PARAMETERS-1'!$B$5:$J$44,3,FALSE)</f>
        <v>0</v>
      </c>
      <c r="BO242" s="111">
        <f>'ANALYSIS-YLD1'!BO242*VLOOKUP('ANALYSIS-YLD2'!BO$4,'INTERNAL PARAMETERS-1'!$B$5:$J$44,5,FALSE)*VLOOKUP('ANALYSIS-YLD2'!BO$4,'INTERNAL PARAMETERS-1'!$B$5:$J$44,6,FALSE)*VLOOKUP('ANALYSIS-YLD2'!BO$4,'INTERNAL PARAMETERS-1'!$B$5:$J$44,3,FALSE) + 'ANALYSIS-YLD1'!BO242*(1-VLOOKUP('ANALYSIS-YLD2'!BO$4,'INTERNAL PARAMETERS-1'!$B$5:$J$44,5,FALSE))*VLOOKUP('ANALYSIS-YLD2'!BO$4,'INTERNAL PARAMETERS-1'!$B$5:$J$44,8,FALSE)*VLOOKUP('ANALYSIS-YLD2'!BO$4,'INTERNAL PARAMETERS-1'!$B$5:$J$44,3,FALSE)</f>
        <v>0</v>
      </c>
      <c r="BP242" s="111">
        <f>'ANALYSIS-YLD1'!BP242*VLOOKUP('ANALYSIS-YLD2'!BP$4,'INTERNAL PARAMETERS-1'!$B$5:$J$44,5,FALSE)*VLOOKUP('ANALYSIS-YLD2'!BP$4,'INTERNAL PARAMETERS-1'!$B$5:$J$44,6,FALSE)*VLOOKUP('ANALYSIS-YLD2'!BP$4,'INTERNAL PARAMETERS-1'!$B$5:$J$44,3,FALSE) + 'ANALYSIS-YLD1'!BP242*(1-VLOOKUP('ANALYSIS-YLD2'!BP$4,'INTERNAL PARAMETERS-1'!$B$5:$J$44,5,FALSE))*VLOOKUP('ANALYSIS-YLD2'!BP$4,'INTERNAL PARAMETERS-1'!$B$5:$J$44,8,FALSE)*VLOOKUP('ANALYSIS-YLD2'!BP$4,'INTERNAL PARAMETERS-1'!$B$5:$J$44,3,FALSE)</f>
        <v>0</v>
      </c>
      <c r="BQ242" s="111">
        <f>'ANALYSIS-YLD1'!BQ242*VLOOKUP('ANALYSIS-YLD2'!BQ$4,'INTERNAL PARAMETERS-1'!$B$5:$J$44,5,FALSE)*VLOOKUP('ANALYSIS-YLD2'!BQ$4,'INTERNAL PARAMETERS-1'!$B$5:$J$44,6,FALSE)*VLOOKUP('ANALYSIS-YLD2'!BQ$4,'INTERNAL PARAMETERS-1'!$B$5:$J$44,3,FALSE) + 'ANALYSIS-YLD1'!BQ242*(1-VLOOKUP('ANALYSIS-YLD2'!BQ$4,'INTERNAL PARAMETERS-1'!$B$5:$J$44,5,FALSE))*VLOOKUP('ANALYSIS-YLD2'!BQ$4,'INTERNAL PARAMETERS-1'!$B$5:$J$44,8,FALSE)*VLOOKUP('ANALYSIS-YLD2'!BQ$4,'INTERNAL PARAMETERS-1'!$B$5:$J$44,3,FALSE)</f>
        <v>0</v>
      </c>
      <c r="BR242" s="111">
        <f>'ANALYSIS-YLD1'!BR242*VLOOKUP('ANALYSIS-YLD2'!BR$4,'INTERNAL PARAMETERS-1'!$B$5:$J$44,5,FALSE)*VLOOKUP('ANALYSIS-YLD2'!BR$4,'INTERNAL PARAMETERS-1'!$B$5:$J$44,6,FALSE)*VLOOKUP('ANALYSIS-YLD2'!BR$4,'INTERNAL PARAMETERS-1'!$B$5:$J$44,3,FALSE) + 'ANALYSIS-YLD1'!BR242*(1-VLOOKUP('ANALYSIS-YLD2'!BR$4,'INTERNAL PARAMETERS-1'!$B$5:$J$44,5,FALSE))*VLOOKUP('ANALYSIS-YLD2'!BR$4,'INTERNAL PARAMETERS-1'!$B$5:$J$44,8,FALSE)*VLOOKUP('ANALYSIS-YLD2'!BR$4,'INTERNAL PARAMETERS-1'!$B$5:$J$44,3,FALSE)</f>
        <v>0</v>
      </c>
      <c r="BS242" s="111">
        <f>'ANALYSIS-YLD1'!BS242*VLOOKUP('ANALYSIS-YLD2'!BS$4,'INTERNAL PARAMETERS-1'!$B$5:$J$44,5,FALSE)*VLOOKUP('ANALYSIS-YLD2'!BS$4,'INTERNAL PARAMETERS-1'!$B$5:$J$44,6,FALSE)*VLOOKUP('ANALYSIS-YLD2'!BS$4,'INTERNAL PARAMETERS-1'!$B$5:$J$44,3,FALSE) + 'ANALYSIS-YLD1'!BS242*(1-VLOOKUP('ANALYSIS-YLD2'!BS$4,'INTERNAL PARAMETERS-1'!$B$5:$J$44,5,FALSE))*VLOOKUP('ANALYSIS-YLD2'!BS$4,'INTERNAL PARAMETERS-1'!$B$5:$J$44,8,FALSE)*VLOOKUP('ANALYSIS-YLD2'!BS$4,'INTERNAL PARAMETERS-1'!$B$5:$J$44,3,FALSE)</f>
        <v>0</v>
      </c>
      <c r="BT242" s="111">
        <f>'ANALYSIS-YLD1'!BT242*VLOOKUP('ANALYSIS-YLD2'!BT$4,'INTERNAL PARAMETERS-1'!$B$5:$J$44,5,FALSE)*VLOOKUP('ANALYSIS-YLD2'!BT$4,'INTERNAL PARAMETERS-1'!$B$5:$J$44,6,FALSE)*VLOOKUP('ANALYSIS-YLD2'!BT$4,'INTERNAL PARAMETERS-1'!$B$5:$J$44,3,FALSE) + 'ANALYSIS-YLD1'!BT242*(1-VLOOKUP('ANALYSIS-YLD2'!BT$4,'INTERNAL PARAMETERS-1'!$B$5:$J$44,5,FALSE))*VLOOKUP('ANALYSIS-YLD2'!BT$4,'INTERNAL PARAMETERS-1'!$B$5:$J$44,8,FALSE)*VLOOKUP('ANALYSIS-YLD2'!BT$4,'INTERNAL PARAMETERS-1'!$B$5:$J$44,3,FALSE)</f>
        <v>0</v>
      </c>
      <c r="BU242" s="111">
        <f>'ANALYSIS-YLD1'!BU242*VLOOKUP('ANALYSIS-YLD2'!BU$4,'INTERNAL PARAMETERS-1'!$B$5:$J$44,5,FALSE)*VLOOKUP('ANALYSIS-YLD2'!BU$4,'INTERNAL PARAMETERS-1'!$B$5:$J$44,6,FALSE)*VLOOKUP('ANALYSIS-YLD2'!BU$4,'INTERNAL PARAMETERS-1'!$B$5:$J$44,3,FALSE) + 'ANALYSIS-YLD1'!BU242*(1-VLOOKUP('ANALYSIS-YLD2'!BU$4,'INTERNAL PARAMETERS-1'!$B$5:$J$44,5,FALSE))*VLOOKUP('ANALYSIS-YLD2'!BU$4,'INTERNAL PARAMETERS-1'!$B$5:$J$44,8,FALSE)*VLOOKUP('ANALYSIS-YLD2'!BU$4,'INTERNAL PARAMETERS-1'!$B$5:$J$44,3,FALSE)</f>
        <v>0</v>
      </c>
      <c r="BV242" s="111">
        <f>'ANALYSIS-YLD1'!BV242*VLOOKUP('ANALYSIS-YLD2'!BV$4,'INTERNAL PARAMETERS-1'!$B$5:$J$44,5,FALSE)*VLOOKUP('ANALYSIS-YLD2'!BV$4,'INTERNAL PARAMETERS-1'!$B$5:$J$44,6,FALSE)*VLOOKUP('ANALYSIS-YLD2'!BV$4,'INTERNAL PARAMETERS-1'!$B$5:$J$44,3,FALSE) + 'ANALYSIS-YLD1'!BV242*(1-VLOOKUP('ANALYSIS-YLD2'!BV$4,'INTERNAL PARAMETERS-1'!$B$5:$J$44,5,FALSE))*VLOOKUP('ANALYSIS-YLD2'!BV$4,'INTERNAL PARAMETERS-1'!$B$5:$J$44,8,FALSE)*VLOOKUP('ANALYSIS-YLD2'!BV$4,'INTERNAL PARAMETERS-1'!$B$5:$J$44,3,FALSE)</f>
        <v>0</v>
      </c>
      <c r="BW242" s="111">
        <f>'ANALYSIS-YLD1'!BW242*VLOOKUP('ANALYSIS-YLD2'!BW$4,'INTERNAL PARAMETERS-1'!$B$5:$J$44,5,FALSE)*VLOOKUP('ANALYSIS-YLD2'!BW$4,'INTERNAL PARAMETERS-1'!$B$5:$J$44,6,FALSE)*VLOOKUP('ANALYSIS-YLD2'!BW$4,'INTERNAL PARAMETERS-1'!$B$5:$J$44,3,FALSE) + 'ANALYSIS-YLD1'!BW242*(1-VLOOKUP('ANALYSIS-YLD2'!BW$4,'INTERNAL PARAMETERS-1'!$B$5:$J$44,5,FALSE))*VLOOKUP('ANALYSIS-YLD2'!BW$4,'INTERNAL PARAMETERS-1'!$B$5:$J$44,8,FALSE)*VLOOKUP('ANALYSIS-YLD2'!BW$4,'INTERNAL PARAMETERS-1'!$B$5:$J$44,3,FALSE)</f>
        <v>0</v>
      </c>
      <c r="BX242" s="111">
        <f>'ANALYSIS-YLD1'!BX242*VLOOKUP('ANALYSIS-YLD2'!BX$4,'INTERNAL PARAMETERS-1'!$B$5:$J$44,5,FALSE)*VLOOKUP('ANALYSIS-YLD2'!BX$4,'INTERNAL PARAMETERS-1'!$B$5:$J$44,6,FALSE)*VLOOKUP('ANALYSIS-YLD2'!BX$4,'INTERNAL PARAMETERS-1'!$B$5:$J$44,3,FALSE) + 'ANALYSIS-YLD1'!BX242*(1-VLOOKUP('ANALYSIS-YLD2'!BX$4,'INTERNAL PARAMETERS-1'!$B$5:$J$44,5,FALSE))*VLOOKUP('ANALYSIS-YLD2'!BX$4,'INTERNAL PARAMETERS-1'!$B$5:$J$44,8,FALSE)*VLOOKUP('ANALYSIS-YLD2'!BX$4,'INTERNAL PARAMETERS-1'!$B$5:$J$44,3,FALSE)</f>
        <v>0</v>
      </c>
      <c r="BY242" s="111">
        <f>'ANALYSIS-YLD1'!BY242*VLOOKUP('ANALYSIS-YLD2'!BY$4,'INTERNAL PARAMETERS-1'!$B$5:$J$44,5,FALSE)*VLOOKUP('ANALYSIS-YLD2'!BY$4,'INTERNAL PARAMETERS-1'!$B$5:$J$44,6,FALSE)*VLOOKUP('ANALYSIS-YLD2'!BY$4,'INTERNAL PARAMETERS-1'!$B$5:$J$44,3,FALSE) + 'ANALYSIS-YLD1'!BY242*(1-VLOOKUP('ANALYSIS-YLD2'!BY$4,'INTERNAL PARAMETERS-1'!$B$5:$J$44,5,FALSE))*VLOOKUP('ANALYSIS-YLD2'!BY$4,'INTERNAL PARAMETERS-1'!$B$5:$J$44,8,FALSE)*VLOOKUP('ANALYSIS-YLD2'!BY$4,'INTERNAL PARAMETERS-1'!$B$5:$J$44,3,FALSE)</f>
        <v>0</v>
      </c>
      <c r="BZ242" s="111">
        <f>'ANALYSIS-YLD1'!BZ242*VLOOKUP('ANALYSIS-YLD2'!BZ$4,'INTERNAL PARAMETERS-1'!$B$5:$J$44,5,FALSE)*VLOOKUP('ANALYSIS-YLD2'!BZ$4,'INTERNAL PARAMETERS-1'!$B$5:$J$44,6,FALSE)*VLOOKUP('ANALYSIS-YLD2'!BZ$4,'INTERNAL PARAMETERS-1'!$B$5:$J$44,3,FALSE) + 'ANALYSIS-YLD1'!BZ242*(1-VLOOKUP('ANALYSIS-YLD2'!BZ$4,'INTERNAL PARAMETERS-1'!$B$5:$J$44,5,FALSE))*VLOOKUP('ANALYSIS-YLD2'!BZ$4,'INTERNAL PARAMETERS-1'!$B$5:$J$44,8,FALSE)*VLOOKUP('ANALYSIS-YLD2'!BZ$4,'INTERNAL PARAMETERS-1'!$B$5:$J$44,3,FALSE)</f>
        <v>0</v>
      </c>
      <c r="CA242" s="111">
        <f>'ANALYSIS-YLD1'!CA242*VLOOKUP('ANALYSIS-YLD2'!CA$4,'INTERNAL PARAMETERS-1'!$B$5:$J$44,5,FALSE)*VLOOKUP('ANALYSIS-YLD2'!CA$4,'INTERNAL PARAMETERS-1'!$B$5:$J$44,6,FALSE)*VLOOKUP('ANALYSIS-YLD2'!CA$4,'INTERNAL PARAMETERS-1'!$B$5:$J$44,3,FALSE) + 'ANALYSIS-YLD1'!CA242*(1-VLOOKUP('ANALYSIS-YLD2'!CA$4,'INTERNAL PARAMETERS-1'!$B$5:$J$44,5,FALSE))*VLOOKUP('ANALYSIS-YLD2'!CA$4,'INTERNAL PARAMETERS-1'!$B$5:$J$44,8,FALSE)*VLOOKUP('ANALYSIS-YLD2'!CA$4,'INTERNAL PARAMETERS-1'!$B$5:$J$44,3,FALSE)</f>
        <v>0</v>
      </c>
      <c r="CB242" s="111">
        <f>'ANALYSIS-YLD1'!CB242*VLOOKUP('ANALYSIS-YLD2'!CB$4,'INTERNAL PARAMETERS-1'!$B$5:$J$44,5,FALSE)*VLOOKUP('ANALYSIS-YLD2'!CB$4,'INTERNAL PARAMETERS-1'!$B$5:$J$44,6,FALSE)*VLOOKUP('ANALYSIS-YLD2'!CB$4,'INTERNAL PARAMETERS-1'!$B$5:$J$44,3,FALSE) + 'ANALYSIS-YLD1'!CB242*(1-VLOOKUP('ANALYSIS-YLD2'!CB$4,'INTERNAL PARAMETERS-1'!$B$5:$J$44,5,FALSE))*VLOOKUP('ANALYSIS-YLD2'!CB$4,'INTERNAL PARAMETERS-1'!$B$5:$J$44,8,FALSE)*VLOOKUP('ANALYSIS-YLD2'!CB$4,'INTERNAL PARAMETERS-1'!$B$5:$J$44,3,FALSE)</f>
        <v>0</v>
      </c>
      <c r="CC242" s="111">
        <f>'ANALYSIS-YLD1'!CC242*VLOOKUP('ANALYSIS-YLD2'!CC$4,'INTERNAL PARAMETERS-1'!$B$5:$J$44,5,FALSE)*VLOOKUP('ANALYSIS-YLD2'!CC$4,'INTERNAL PARAMETERS-1'!$B$5:$J$44,6,FALSE)*VLOOKUP('ANALYSIS-YLD2'!CC$4,'INTERNAL PARAMETERS-1'!$B$5:$J$44,3,FALSE) + 'ANALYSIS-YLD1'!CC242*(1-VLOOKUP('ANALYSIS-YLD2'!CC$4,'INTERNAL PARAMETERS-1'!$B$5:$J$44,5,FALSE))*VLOOKUP('ANALYSIS-YLD2'!CC$4,'INTERNAL PARAMETERS-1'!$B$5:$J$44,8,FALSE)*VLOOKUP('ANALYSIS-YLD2'!CC$4,'INTERNAL PARAMETERS-1'!$B$5:$J$44,3,FALSE)</f>
        <v>0</v>
      </c>
      <c r="CD242" s="111">
        <f>'ANALYSIS-YLD1'!CD242*VLOOKUP('ANALYSIS-YLD2'!CD$4,'INTERNAL PARAMETERS-1'!$B$5:$J$44,5,FALSE)*VLOOKUP('ANALYSIS-YLD2'!CD$4,'INTERNAL PARAMETERS-1'!$B$5:$J$44,6,FALSE)*VLOOKUP('ANALYSIS-YLD2'!CD$4,'INTERNAL PARAMETERS-1'!$B$5:$J$44,3,FALSE) + 'ANALYSIS-YLD1'!CD242*(1-VLOOKUP('ANALYSIS-YLD2'!CD$4,'INTERNAL PARAMETERS-1'!$B$5:$J$44,5,FALSE))*VLOOKUP('ANALYSIS-YLD2'!CD$4,'INTERNAL PARAMETERS-1'!$B$5:$J$44,8,FALSE)*VLOOKUP('ANALYSIS-YLD2'!CD$4,'INTERNAL PARAMETERS-1'!$B$5:$J$44,3,FALSE)</f>
        <v>0</v>
      </c>
      <c r="CE242" s="111">
        <f>'ANALYSIS-YLD1'!CE242*VLOOKUP('ANALYSIS-YLD2'!CE$4,'INTERNAL PARAMETERS-1'!$B$5:$J$44,5,FALSE)*VLOOKUP('ANALYSIS-YLD2'!CE$4,'INTERNAL PARAMETERS-1'!$B$5:$J$44,6,FALSE)*VLOOKUP('ANALYSIS-YLD2'!CE$4,'INTERNAL PARAMETERS-1'!$B$5:$J$44,3,FALSE) + 'ANALYSIS-YLD1'!CE242*(1-VLOOKUP('ANALYSIS-YLD2'!CE$4,'INTERNAL PARAMETERS-1'!$B$5:$J$44,5,FALSE))*VLOOKUP('ANALYSIS-YLD2'!CE$4,'INTERNAL PARAMETERS-1'!$B$5:$J$44,8,FALSE)*VLOOKUP('ANALYSIS-YLD2'!CE$4,'INTERNAL PARAMETERS-1'!$B$5:$J$44,3,FALSE)</f>
        <v>0</v>
      </c>
      <c r="CF242" s="111">
        <f>'ANALYSIS-YLD1'!CF242*VLOOKUP('ANALYSIS-YLD2'!CF$4,'INTERNAL PARAMETERS-1'!$B$5:$J$44,5,FALSE)*VLOOKUP('ANALYSIS-YLD2'!CF$4,'INTERNAL PARAMETERS-1'!$B$5:$J$44,6,FALSE)*VLOOKUP('ANALYSIS-YLD2'!CF$4,'INTERNAL PARAMETERS-1'!$B$5:$J$44,3,FALSE) + 'ANALYSIS-YLD1'!CF242*(1-VLOOKUP('ANALYSIS-YLD2'!CF$4,'INTERNAL PARAMETERS-1'!$B$5:$J$44,5,FALSE))*VLOOKUP('ANALYSIS-YLD2'!CF$4,'INTERNAL PARAMETERS-1'!$B$5:$J$44,8,FALSE)*VLOOKUP('ANALYSIS-YLD2'!CF$4,'INTERNAL PARAMETERS-1'!$B$5:$J$44,3,FALSE)</f>
        <v>0</v>
      </c>
      <c r="CG242" s="111">
        <f>'ANALYSIS-YLD1'!CG242*VLOOKUP('ANALYSIS-YLD2'!CG$4,'INTERNAL PARAMETERS-1'!$B$5:$J$44,5,FALSE)*VLOOKUP('ANALYSIS-YLD2'!CG$4,'INTERNAL PARAMETERS-1'!$B$5:$J$44,6,FALSE)*VLOOKUP('ANALYSIS-YLD2'!CG$4,'INTERNAL PARAMETERS-1'!$B$5:$J$44,3,FALSE) + 'ANALYSIS-YLD1'!CG242*(1-VLOOKUP('ANALYSIS-YLD2'!CG$4,'INTERNAL PARAMETERS-1'!$B$5:$J$44,5,FALSE))*VLOOKUP('ANALYSIS-YLD2'!CG$4,'INTERNAL PARAMETERS-1'!$B$5:$J$44,8,FALSE)*VLOOKUP('ANALYSIS-YLD2'!CG$4,'INTERNAL PARAMETERS-1'!$B$5:$J$44,3,FALSE)</f>
        <v>0</v>
      </c>
      <c r="CH242" s="110">
        <f>'ANALYSIS-YLD1'!CH242*VLOOKUP('ANALYSIS-YLD2'!CH$4,'INTERNAL PARAMETERS-1'!$B$5:$J$44,5,FALSE)*VLOOKUP('ANALYSIS-YLD2'!CH$4,'INTERNAL PARAMETERS-1'!$B$5:$J$44,6,FALSE)*VLOOKUP('ANALYSIS-YLD2'!CH$4,'INTERNAL PARAMETERS-1'!$B$5:$J$44,3,FALSE) + 'ANALYSIS-YLD1'!CH242*(1-VLOOKUP('ANALYSIS-YLD2'!CH$4,'INTERNAL PARAMETERS-1'!$B$5:$J$44,5,FALSE))*VLOOKUP('ANALYSIS-YLD2'!CH$4,'INTERNAL PARAMETERS-1'!$B$5:$J$44,8,FALSE)*VLOOKUP('ANALYSIS-YLD2'!CH$4,'INTERNAL PARAMETERS-1'!$B$5:$J$44,3,FALSE)</f>
        <v>0</v>
      </c>
      <c r="CJ242" s="112">
        <f t="shared" si="6"/>
        <v>0</v>
      </c>
      <c r="CK242" s="110">
        <f t="shared" si="7"/>
        <v>0</v>
      </c>
    </row>
    <row r="243" spans="2:89" x14ac:dyDescent="0.5">
      <c r="B243" s="130" t="s">
        <v>22</v>
      </c>
      <c r="C243" s="129" t="s">
        <v>2</v>
      </c>
      <c r="D243" s="129" t="s">
        <v>16</v>
      </c>
      <c r="E243" s="125">
        <f>'INPUTS-Incidence'!E243</f>
        <v>0</v>
      </c>
      <c r="F243" s="124">
        <f>'INTERNAL PARAMETERS-1'!M9</f>
        <v>63.875</v>
      </c>
      <c r="G243" s="112">
        <f>'ANALYSIS-YLD1'!G243*VLOOKUP('ANALYSIS-YLD2'!G$4,'INTERNAL PARAMETERS-1'!$B$5:$J$44,5,FALSE)*VLOOKUP('ANALYSIS-YLD2'!G$4,'INTERNAL PARAMETERS-1'!$B$5:$J$44,7,FALSE)*'ANALYSIS-YLD2'!$F243 + 'ANALYSIS-YLD1'!G243*(1-VLOOKUP('ANALYSIS-YLD2'!G$4,'INTERNAL PARAMETERS-1'!$B$5:$J$44,5,FALSE))*VLOOKUP('ANALYSIS-YLD2'!G$4,'INTERNAL PARAMETERS-1'!$B$5:$J$44,9,FALSE)*'ANALYSIS-YLD2'!$F243</f>
        <v>0</v>
      </c>
      <c r="H243" s="111">
        <f>'ANALYSIS-YLD1'!H243*VLOOKUP('ANALYSIS-YLD2'!H$4,'INTERNAL PARAMETERS-1'!$B$5:$J$44,5,FALSE)*VLOOKUP('ANALYSIS-YLD2'!H$4,'INTERNAL PARAMETERS-1'!$B$5:$J$44,7,FALSE)*'ANALYSIS-YLD2'!$F243 + 'ANALYSIS-YLD1'!H243*(1-VLOOKUP('ANALYSIS-YLD2'!H$4,'INTERNAL PARAMETERS-1'!$B$5:$J$44,5,FALSE))*VLOOKUP('ANALYSIS-YLD2'!H$4,'INTERNAL PARAMETERS-1'!$B$5:$J$44,9,FALSE)*'ANALYSIS-YLD2'!$F243</f>
        <v>0</v>
      </c>
      <c r="I243" s="111">
        <f>'ANALYSIS-YLD1'!I243*VLOOKUP('ANALYSIS-YLD2'!I$4,'INTERNAL PARAMETERS-1'!$B$5:$J$44,5,FALSE)*VLOOKUP('ANALYSIS-YLD2'!I$4,'INTERNAL PARAMETERS-1'!$B$5:$J$44,7,FALSE)*'ANALYSIS-YLD2'!$F243 + 'ANALYSIS-YLD1'!I243*(1-VLOOKUP('ANALYSIS-YLD2'!I$4,'INTERNAL PARAMETERS-1'!$B$5:$J$44,5,FALSE))*VLOOKUP('ANALYSIS-YLD2'!I$4,'INTERNAL PARAMETERS-1'!$B$5:$J$44,9,FALSE)*'ANALYSIS-YLD2'!$F243</f>
        <v>0</v>
      </c>
      <c r="J243" s="111">
        <f>'ANALYSIS-YLD1'!J243*VLOOKUP('ANALYSIS-YLD2'!J$4,'INTERNAL PARAMETERS-1'!$B$5:$J$44,5,FALSE)*VLOOKUP('ANALYSIS-YLD2'!J$4,'INTERNAL PARAMETERS-1'!$B$5:$J$44,7,FALSE)*'ANALYSIS-YLD2'!$F243 + 'ANALYSIS-YLD1'!J243*(1-VLOOKUP('ANALYSIS-YLD2'!J$4,'INTERNAL PARAMETERS-1'!$B$5:$J$44,5,FALSE))*VLOOKUP('ANALYSIS-YLD2'!J$4,'INTERNAL PARAMETERS-1'!$B$5:$J$44,9,FALSE)*'ANALYSIS-YLD2'!$F243</f>
        <v>0</v>
      </c>
      <c r="K243" s="111">
        <f>'ANALYSIS-YLD1'!K243*VLOOKUP('ANALYSIS-YLD2'!K$4,'INTERNAL PARAMETERS-1'!$B$5:$J$44,5,FALSE)*VLOOKUP('ANALYSIS-YLD2'!K$4,'INTERNAL PARAMETERS-1'!$B$5:$J$44,7,FALSE)*'ANALYSIS-YLD2'!$F243 + 'ANALYSIS-YLD1'!K243*(1-VLOOKUP('ANALYSIS-YLD2'!K$4,'INTERNAL PARAMETERS-1'!$B$5:$J$44,5,FALSE))*VLOOKUP('ANALYSIS-YLD2'!K$4,'INTERNAL PARAMETERS-1'!$B$5:$J$44,9,FALSE)*'ANALYSIS-YLD2'!$F243</f>
        <v>0</v>
      </c>
      <c r="L243" s="111">
        <f>'ANALYSIS-YLD1'!L243*VLOOKUP('ANALYSIS-YLD2'!L$4,'INTERNAL PARAMETERS-1'!$B$5:$J$44,5,FALSE)*VLOOKUP('ANALYSIS-YLD2'!L$4,'INTERNAL PARAMETERS-1'!$B$5:$J$44,7,FALSE)*'ANALYSIS-YLD2'!$F243 + 'ANALYSIS-YLD1'!L243*(1-VLOOKUP('ANALYSIS-YLD2'!L$4,'INTERNAL PARAMETERS-1'!$B$5:$J$44,5,FALSE))*VLOOKUP('ANALYSIS-YLD2'!L$4,'INTERNAL PARAMETERS-1'!$B$5:$J$44,9,FALSE)*'ANALYSIS-YLD2'!$F243</f>
        <v>0</v>
      </c>
      <c r="M243" s="111">
        <f>'ANALYSIS-YLD1'!M243*VLOOKUP('ANALYSIS-YLD2'!M$4,'INTERNAL PARAMETERS-1'!$B$5:$J$44,5,FALSE)*VLOOKUP('ANALYSIS-YLD2'!M$4,'INTERNAL PARAMETERS-1'!$B$5:$J$44,7,FALSE)*'ANALYSIS-YLD2'!$F243 + 'ANALYSIS-YLD1'!M243*(1-VLOOKUP('ANALYSIS-YLD2'!M$4,'INTERNAL PARAMETERS-1'!$B$5:$J$44,5,FALSE))*VLOOKUP('ANALYSIS-YLD2'!M$4,'INTERNAL PARAMETERS-1'!$B$5:$J$44,9,FALSE)*'ANALYSIS-YLD2'!$F243</f>
        <v>0</v>
      </c>
      <c r="N243" s="111">
        <f>'ANALYSIS-YLD1'!N243*VLOOKUP('ANALYSIS-YLD2'!N$4,'INTERNAL PARAMETERS-1'!$B$5:$J$44,5,FALSE)*VLOOKUP('ANALYSIS-YLD2'!N$4,'INTERNAL PARAMETERS-1'!$B$5:$J$44,7,FALSE)*'ANALYSIS-YLD2'!$F243 + 'ANALYSIS-YLD1'!N243*(1-VLOOKUP('ANALYSIS-YLD2'!N$4,'INTERNAL PARAMETERS-1'!$B$5:$J$44,5,FALSE))*VLOOKUP('ANALYSIS-YLD2'!N$4,'INTERNAL PARAMETERS-1'!$B$5:$J$44,9,FALSE)*'ANALYSIS-YLD2'!$F243</f>
        <v>0</v>
      </c>
      <c r="O243" s="111">
        <f>'ANALYSIS-YLD1'!O243*VLOOKUP('ANALYSIS-YLD2'!O$4,'INTERNAL PARAMETERS-1'!$B$5:$J$44,5,FALSE)*VLOOKUP('ANALYSIS-YLD2'!O$4,'INTERNAL PARAMETERS-1'!$B$5:$J$44,7,FALSE)*'ANALYSIS-YLD2'!$F243 + 'ANALYSIS-YLD1'!O243*(1-VLOOKUP('ANALYSIS-YLD2'!O$4,'INTERNAL PARAMETERS-1'!$B$5:$J$44,5,FALSE))*VLOOKUP('ANALYSIS-YLD2'!O$4,'INTERNAL PARAMETERS-1'!$B$5:$J$44,9,FALSE)*'ANALYSIS-YLD2'!$F243</f>
        <v>0</v>
      </c>
      <c r="P243" s="111">
        <f>'ANALYSIS-YLD1'!P243*VLOOKUP('ANALYSIS-YLD2'!P$4,'INTERNAL PARAMETERS-1'!$B$5:$J$44,5,FALSE)*VLOOKUP('ANALYSIS-YLD2'!P$4,'INTERNAL PARAMETERS-1'!$B$5:$J$44,7,FALSE)*'ANALYSIS-YLD2'!$F243 + 'ANALYSIS-YLD1'!P243*(1-VLOOKUP('ANALYSIS-YLD2'!P$4,'INTERNAL PARAMETERS-1'!$B$5:$J$44,5,FALSE))*VLOOKUP('ANALYSIS-YLD2'!P$4,'INTERNAL PARAMETERS-1'!$B$5:$J$44,9,FALSE)*'ANALYSIS-YLD2'!$F243</f>
        <v>0</v>
      </c>
      <c r="Q243" s="111">
        <f>'ANALYSIS-YLD1'!Q243*VLOOKUP('ANALYSIS-YLD2'!Q$4,'INTERNAL PARAMETERS-1'!$B$5:$J$44,5,FALSE)*VLOOKUP('ANALYSIS-YLD2'!Q$4,'INTERNAL PARAMETERS-1'!$B$5:$J$44,7,FALSE)*'ANALYSIS-YLD2'!$F243 + 'ANALYSIS-YLD1'!Q243*(1-VLOOKUP('ANALYSIS-YLD2'!Q$4,'INTERNAL PARAMETERS-1'!$B$5:$J$44,5,FALSE))*VLOOKUP('ANALYSIS-YLD2'!Q$4,'INTERNAL PARAMETERS-1'!$B$5:$J$44,9,FALSE)*'ANALYSIS-YLD2'!$F243</f>
        <v>0</v>
      </c>
      <c r="R243" s="111">
        <f>'ANALYSIS-YLD1'!R243*VLOOKUP('ANALYSIS-YLD2'!R$4,'INTERNAL PARAMETERS-1'!$B$5:$J$44,5,FALSE)*VLOOKUP('ANALYSIS-YLD2'!R$4,'INTERNAL PARAMETERS-1'!$B$5:$J$44,7,FALSE)*'ANALYSIS-YLD2'!$F243 + 'ANALYSIS-YLD1'!R243*(1-VLOOKUP('ANALYSIS-YLD2'!R$4,'INTERNAL PARAMETERS-1'!$B$5:$J$44,5,FALSE))*VLOOKUP('ANALYSIS-YLD2'!R$4,'INTERNAL PARAMETERS-1'!$B$5:$J$44,9,FALSE)*'ANALYSIS-YLD2'!$F243</f>
        <v>0</v>
      </c>
      <c r="S243" s="111">
        <f>'ANALYSIS-YLD1'!S243*VLOOKUP('ANALYSIS-YLD2'!S$4,'INTERNAL PARAMETERS-1'!$B$5:$J$44,5,FALSE)*VLOOKUP('ANALYSIS-YLD2'!S$4,'INTERNAL PARAMETERS-1'!$B$5:$J$44,7,FALSE)*'ANALYSIS-YLD2'!$F243 + 'ANALYSIS-YLD1'!S243*(1-VLOOKUP('ANALYSIS-YLD2'!S$4,'INTERNAL PARAMETERS-1'!$B$5:$J$44,5,FALSE))*VLOOKUP('ANALYSIS-YLD2'!S$4,'INTERNAL PARAMETERS-1'!$B$5:$J$44,9,FALSE)*'ANALYSIS-YLD2'!$F243</f>
        <v>0</v>
      </c>
      <c r="T243" s="111">
        <f>'ANALYSIS-YLD1'!T243*VLOOKUP('ANALYSIS-YLD2'!T$4,'INTERNAL PARAMETERS-1'!$B$5:$J$44,5,FALSE)*VLOOKUP('ANALYSIS-YLD2'!T$4,'INTERNAL PARAMETERS-1'!$B$5:$J$44,7,FALSE)*'ANALYSIS-YLD2'!$F243 + 'ANALYSIS-YLD1'!T243*(1-VLOOKUP('ANALYSIS-YLD2'!T$4,'INTERNAL PARAMETERS-1'!$B$5:$J$44,5,FALSE))*VLOOKUP('ANALYSIS-YLD2'!T$4,'INTERNAL PARAMETERS-1'!$B$5:$J$44,9,FALSE)*'ANALYSIS-YLD2'!$F243</f>
        <v>0</v>
      </c>
      <c r="U243" s="111">
        <f>'ANALYSIS-YLD1'!U243*VLOOKUP('ANALYSIS-YLD2'!U$4,'INTERNAL PARAMETERS-1'!$B$5:$J$44,5,FALSE)*VLOOKUP('ANALYSIS-YLD2'!U$4,'INTERNAL PARAMETERS-1'!$B$5:$J$44,7,FALSE)*'ANALYSIS-YLD2'!$F243 + 'ANALYSIS-YLD1'!U243*(1-VLOOKUP('ANALYSIS-YLD2'!U$4,'INTERNAL PARAMETERS-1'!$B$5:$J$44,5,FALSE))*VLOOKUP('ANALYSIS-YLD2'!U$4,'INTERNAL PARAMETERS-1'!$B$5:$J$44,9,FALSE)*'ANALYSIS-YLD2'!$F243</f>
        <v>0</v>
      </c>
      <c r="V243" s="111">
        <f>'ANALYSIS-YLD1'!V243*VLOOKUP('ANALYSIS-YLD2'!V$4,'INTERNAL PARAMETERS-1'!$B$5:$J$44,5,FALSE)*VLOOKUP('ANALYSIS-YLD2'!V$4,'INTERNAL PARAMETERS-1'!$B$5:$J$44,7,FALSE)*'ANALYSIS-YLD2'!$F243 + 'ANALYSIS-YLD1'!V243*(1-VLOOKUP('ANALYSIS-YLD2'!V$4,'INTERNAL PARAMETERS-1'!$B$5:$J$44,5,FALSE))*VLOOKUP('ANALYSIS-YLD2'!V$4,'INTERNAL PARAMETERS-1'!$B$5:$J$44,9,FALSE)*'ANALYSIS-YLD2'!$F243</f>
        <v>0</v>
      </c>
      <c r="W243" s="111">
        <f>'ANALYSIS-YLD1'!W243*VLOOKUP('ANALYSIS-YLD2'!W$4,'INTERNAL PARAMETERS-1'!$B$5:$J$44,5,FALSE)*VLOOKUP('ANALYSIS-YLD2'!W$4,'INTERNAL PARAMETERS-1'!$B$5:$J$44,7,FALSE)*'ANALYSIS-YLD2'!$F243 + 'ANALYSIS-YLD1'!W243*(1-VLOOKUP('ANALYSIS-YLD2'!W$4,'INTERNAL PARAMETERS-1'!$B$5:$J$44,5,FALSE))*VLOOKUP('ANALYSIS-YLD2'!W$4,'INTERNAL PARAMETERS-1'!$B$5:$J$44,9,FALSE)*'ANALYSIS-YLD2'!$F243</f>
        <v>0</v>
      </c>
      <c r="X243" s="111">
        <f>'ANALYSIS-YLD1'!X243*VLOOKUP('ANALYSIS-YLD2'!X$4,'INTERNAL PARAMETERS-1'!$B$5:$J$44,5,FALSE)*VLOOKUP('ANALYSIS-YLD2'!X$4,'INTERNAL PARAMETERS-1'!$B$5:$J$44,7,FALSE)*'ANALYSIS-YLD2'!$F243 + 'ANALYSIS-YLD1'!X243*(1-VLOOKUP('ANALYSIS-YLD2'!X$4,'INTERNAL PARAMETERS-1'!$B$5:$J$44,5,FALSE))*VLOOKUP('ANALYSIS-YLD2'!X$4,'INTERNAL PARAMETERS-1'!$B$5:$J$44,9,FALSE)*'ANALYSIS-YLD2'!$F243</f>
        <v>0</v>
      </c>
      <c r="Y243" s="111">
        <f>'ANALYSIS-YLD1'!Y243*VLOOKUP('ANALYSIS-YLD2'!Y$4,'INTERNAL PARAMETERS-1'!$B$5:$J$44,5,FALSE)*VLOOKUP('ANALYSIS-YLD2'!Y$4,'INTERNAL PARAMETERS-1'!$B$5:$J$44,7,FALSE)*'ANALYSIS-YLD2'!$F243 + 'ANALYSIS-YLD1'!Y243*(1-VLOOKUP('ANALYSIS-YLD2'!Y$4,'INTERNAL PARAMETERS-1'!$B$5:$J$44,5,FALSE))*VLOOKUP('ANALYSIS-YLD2'!Y$4,'INTERNAL PARAMETERS-1'!$B$5:$J$44,9,FALSE)*'ANALYSIS-YLD2'!$F243</f>
        <v>0</v>
      </c>
      <c r="Z243" s="111">
        <f>'ANALYSIS-YLD1'!Z243*VLOOKUP('ANALYSIS-YLD2'!Z$4,'INTERNAL PARAMETERS-1'!$B$5:$J$44,5,FALSE)*VLOOKUP('ANALYSIS-YLD2'!Z$4,'INTERNAL PARAMETERS-1'!$B$5:$J$44,7,FALSE)*'ANALYSIS-YLD2'!$F243 + 'ANALYSIS-YLD1'!Z243*(1-VLOOKUP('ANALYSIS-YLD2'!Z$4,'INTERNAL PARAMETERS-1'!$B$5:$J$44,5,FALSE))*VLOOKUP('ANALYSIS-YLD2'!Z$4,'INTERNAL PARAMETERS-1'!$B$5:$J$44,9,FALSE)*'ANALYSIS-YLD2'!$F243</f>
        <v>0</v>
      </c>
      <c r="AA243" s="111">
        <f>'ANALYSIS-YLD1'!AA243*VLOOKUP('ANALYSIS-YLD2'!AA$4,'INTERNAL PARAMETERS-1'!$B$5:$J$44,5,FALSE)*VLOOKUP('ANALYSIS-YLD2'!AA$4,'INTERNAL PARAMETERS-1'!$B$5:$J$44,7,FALSE)*'ANALYSIS-YLD2'!$F243 + 'ANALYSIS-YLD1'!AA243*(1-VLOOKUP('ANALYSIS-YLD2'!AA$4,'INTERNAL PARAMETERS-1'!$B$5:$J$44,5,FALSE))*VLOOKUP('ANALYSIS-YLD2'!AA$4,'INTERNAL PARAMETERS-1'!$B$5:$J$44,9,FALSE)*'ANALYSIS-YLD2'!$F243</f>
        <v>0</v>
      </c>
      <c r="AB243" s="111">
        <f>'ANALYSIS-YLD1'!AB243*VLOOKUP('ANALYSIS-YLD2'!AB$4,'INTERNAL PARAMETERS-1'!$B$5:$J$44,5,FALSE)*VLOOKUP('ANALYSIS-YLD2'!AB$4,'INTERNAL PARAMETERS-1'!$B$5:$J$44,7,FALSE)*'ANALYSIS-YLD2'!$F243 + 'ANALYSIS-YLD1'!AB243*(1-VLOOKUP('ANALYSIS-YLD2'!AB$4,'INTERNAL PARAMETERS-1'!$B$5:$J$44,5,FALSE))*VLOOKUP('ANALYSIS-YLD2'!AB$4,'INTERNAL PARAMETERS-1'!$B$5:$J$44,9,FALSE)*'ANALYSIS-YLD2'!$F243</f>
        <v>0</v>
      </c>
      <c r="AC243" s="111">
        <f>'ANALYSIS-YLD1'!AC243*VLOOKUP('ANALYSIS-YLD2'!AC$4,'INTERNAL PARAMETERS-1'!$B$5:$J$44,5,FALSE)*VLOOKUP('ANALYSIS-YLD2'!AC$4,'INTERNAL PARAMETERS-1'!$B$5:$J$44,7,FALSE)*'ANALYSIS-YLD2'!$F243 + 'ANALYSIS-YLD1'!AC243*(1-VLOOKUP('ANALYSIS-YLD2'!AC$4,'INTERNAL PARAMETERS-1'!$B$5:$J$44,5,FALSE))*VLOOKUP('ANALYSIS-YLD2'!AC$4,'INTERNAL PARAMETERS-1'!$B$5:$J$44,9,FALSE)*'ANALYSIS-YLD2'!$F243</f>
        <v>0</v>
      </c>
      <c r="AD243" s="111">
        <f>'ANALYSIS-YLD1'!AD243*VLOOKUP('ANALYSIS-YLD2'!AD$4,'INTERNAL PARAMETERS-1'!$B$5:$J$44,5,FALSE)*VLOOKUP('ANALYSIS-YLD2'!AD$4,'INTERNAL PARAMETERS-1'!$B$5:$J$44,7,FALSE)*'ANALYSIS-YLD2'!$F243 + 'ANALYSIS-YLD1'!AD243*(1-VLOOKUP('ANALYSIS-YLD2'!AD$4,'INTERNAL PARAMETERS-1'!$B$5:$J$44,5,FALSE))*VLOOKUP('ANALYSIS-YLD2'!AD$4,'INTERNAL PARAMETERS-1'!$B$5:$J$44,9,FALSE)*'ANALYSIS-YLD2'!$F243</f>
        <v>0</v>
      </c>
      <c r="AE243" s="111">
        <f>'ANALYSIS-YLD1'!AE243*VLOOKUP('ANALYSIS-YLD2'!AE$4,'INTERNAL PARAMETERS-1'!$B$5:$J$44,5,FALSE)*VLOOKUP('ANALYSIS-YLD2'!AE$4,'INTERNAL PARAMETERS-1'!$B$5:$J$44,7,FALSE)*'ANALYSIS-YLD2'!$F243 + 'ANALYSIS-YLD1'!AE243*(1-VLOOKUP('ANALYSIS-YLD2'!AE$4,'INTERNAL PARAMETERS-1'!$B$5:$J$44,5,FALSE))*VLOOKUP('ANALYSIS-YLD2'!AE$4,'INTERNAL PARAMETERS-1'!$B$5:$J$44,9,FALSE)*'ANALYSIS-YLD2'!$F243</f>
        <v>0</v>
      </c>
      <c r="AF243" s="111">
        <f>'ANALYSIS-YLD1'!AF243*VLOOKUP('ANALYSIS-YLD2'!AF$4,'INTERNAL PARAMETERS-1'!$B$5:$J$44,5,FALSE)*VLOOKUP('ANALYSIS-YLD2'!AF$4,'INTERNAL PARAMETERS-1'!$B$5:$J$44,7,FALSE)*'ANALYSIS-YLD2'!$F243 + 'ANALYSIS-YLD1'!AF243*(1-VLOOKUP('ANALYSIS-YLD2'!AF$4,'INTERNAL PARAMETERS-1'!$B$5:$J$44,5,FALSE))*VLOOKUP('ANALYSIS-YLD2'!AF$4,'INTERNAL PARAMETERS-1'!$B$5:$J$44,9,FALSE)*'ANALYSIS-YLD2'!$F243</f>
        <v>0</v>
      </c>
      <c r="AG243" s="111">
        <f>'ANALYSIS-YLD1'!AG243*VLOOKUP('ANALYSIS-YLD2'!AG$4,'INTERNAL PARAMETERS-1'!$B$5:$J$44,5,FALSE)*VLOOKUP('ANALYSIS-YLD2'!AG$4,'INTERNAL PARAMETERS-1'!$B$5:$J$44,7,FALSE)*'ANALYSIS-YLD2'!$F243 + 'ANALYSIS-YLD1'!AG243*(1-VLOOKUP('ANALYSIS-YLD2'!AG$4,'INTERNAL PARAMETERS-1'!$B$5:$J$44,5,FALSE))*VLOOKUP('ANALYSIS-YLD2'!AG$4,'INTERNAL PARAMETERS-1'!$B$5:$J$44,9,FALSE)*'ANALYSIS-YLD2'!$F243</f>
        <v>0</v>
      </c>
      <c r="AH243" s="111">
        <f>'ANALYSIS-YLD1'!AH243*VLOOKUP('ANALYSIS-YLD2'!AH$4,'INTERNAL PARAMETERS-1'!$B$5:$J$44,5,FALSE)*VLOOKUP('ANALYSIS-YLD2'!AH$4,'INTERNAL PARAMETERS-1'!$B$5:$J$44,7,FALSE)*'ANALYSIS-YLD2'!$F243 + 'ANALYSIS-YLD1'!AH243*(1-VLOOKUP('ANALYSIS-YLD2'!AH$4,'INTERNAL PARAMETERS-1'!$B$5:$J$44,5,FALSE))*VLOOKUP('ANALYSIS-YLD2'!AH$4,'INTERNAL PARAMETERS-1'!$B$5:$J$44,9,FALSE)*'ANALYSIS-YLD2'!$F243</f>
        <v>0</v>
      </c>
      <c r="AI243" s="111">
        <f>'ANALYSIS-YLD1'!AI243*VLOOKUP('ANALYSIS-YLD2'!AI$4,'INTERNAL PARAMETERS-1'!$B$5:$J$44,5,FALSE)*VLOOKUP('ANALYSIS-YLD2'!AI$4,'INTERNAL PARAMETERS-1'!$B$5:$J$44,7,FALSE)*'ANALYSIS-YLD2'!$F243 + 'ANALYSIS-YLD1'!AI243*(1-VLOOKUP('ANALYSIS-YLD2'!AI$4,'INTERNAL PARAMETERS-1'!$B$5:$J$44,5,FALSE))*VLOOKUP('ANALYSIS-YLD2'!AI$4,'INTERNAL PARAMETERS-1'!$B$5:$J$44,9,FALSE)*'ANALYSIS-YLD2'!$F243</f>
        <v>0</v>
      </c>
      <c r="AJ243" s="111">
        <f>'ANALYSIS-YLD1'!AJ243*VLOOKUP('ANALYSIS-YLD2'!AJ$4,'INTERNAL PARAMETERS-1'!$B$5:$J$44,5,FALSE)*VLOOKUP('ANALYSIS-YLD2'!AJ$4,'INTERNAL PARAMETERS-1'!$B$5:$J$44,7,FALSE)*'ANALYSIS-YLD2'!$F243 + 'ANALYSIS-YLD1'!AJ243*(1-VLOOKUP('ANALYSIS-YLD2'!AJ$4,'INTERNAL PARAMETERS-1'!$B$5:$J$44,5,FALSE))*VLOOKUP('ANALYSIS-YLD2'!AJ$4,'INTERNAL PARAMETERS-1'!$B$5:$J$44,9,FALSE)*'ANALYSIS-YLD2'!$F243</f>
        <v>0</v>
      </c>
      <c r="AK243" s="111">
        <f>'ANALYSIS-YLD1'!AK243*VLOOKUP('ANALYSIS-YLD2'!AK$4,'INTERNAL PARAMETERS-1'!$B$5:$J$44,5,FALSE)*VLOOKUP('ANALYSIS-YLD2'!AK$4,'INTERNAL PARAMETERS-1'!$B$5:$J$44,7,FALSE)*'ANALYSIS-YLD2'!$F243 + 'ANALYSIS-YLD1'!AK243*(1-VLOOKUP('ANALYSIS-YLD2'!AK$4,'INTERNAL PARAMETERS-1'!$B$5:$J$44,5,FALSE))*VLOOKUP('ANALYSIS-YLD2'!AK$4,'INTERNAL PARAMETERS-1'!$B$5:$J$44,9,FALSE)*'ANALYSIS-YLD2'!$F243</f>
        <v>0</v>
      </c>
      <c r="AL243" s="111">
        <f>'ANALYSIS-YLD1'!AL243*VLOOKUP('ANALYSIS-YLD2'!AL$4,'INTERNAL PARAMETERS-1'!$B$5:$J$44,5,FALSE)*VLOOKUP('ANALYSIS-YLD2'!AL$4,'INTERNAL PARAMETERS-1'!$B$5:$J$44,7,FALSE)*'ANALYSIS-YLD2'!$F243 + 'ANALYSIS-YLD1'!AL243*(1-VLOOKUP('ANALYSIS-YLD2'!AL$4,'INTERNAL PARAMETERS-1'!$B$5:$J$44,5,FALSE))*VLOOKUP('ANALYSIS-YLD2'!AL$4,'INTERNAL PARAMETERS-1'!$B$5:$J$44,9,FALSE)*'ANALYSIS-YLD2'!$F243</f>
        <v>0</v>
      </c>
      <c r="AM243" s="111">
        <f>'ANALYSIS-YLD1'!AM243*VLOOKUP('ANALYSIS-YLD2'!AM$4,'INTERNAL PARAMETERS-1'!$B$5:$J$44,5,FALSE)*VLOOKUP('ANALYSIS-YLD2'!AM$4,'INTERNAL PARAMETERS-1'!$B$5:$J$44,7,FALSE)*'ANALYSIS-YLD2'!$F243 + 'ANALYSIS-YLD1'!AM243*(1-VLOOKUP('ANALYSIS-YLD2'!AM$4,'INTERNAL PARAMETERS-1'!$B$5:$J$44,5,FALSE))*VLOOKUP('ANALYSIS-YLD2'!AM$4,'INTERNAL PARAMETERS-1'!$B$5:$J$44,9,FALSE)*'ANALYSIS-YLD2'!$F243</f>
        <v>0</v>
      </c>
      <c r="AN243" s="111">
        <f>'ANALYSIS-YLD1'!AN243*VLOOKUP('ANALYSIS-YLD2'!AN$4,'INTERNAL PARAMETERS-1'!$B$5:$J$44,5,FALSE)*VLOOKUP('ANALYSIS-YLD2'!AN$4,'INTERNAL PARAMETERS-1'!$B$5:$J$44,7,FALSE)*'ANALYSIS-YLD2'!$F243 + 'ANALYSIS-YLD1'!AN243*(1-VLOOKUP('ANALYSIS-YLD2'!AN$4,'INTERNAL PARAMETERS-1'!$B$5:$J$44,5,FALSE))*VLOOKUP('ANALYSIS-YLD2'!AN$4,'INTERNAL PARAMETERS-1'!$B$5:$J$44,9,FALSE)*'ANALYSIS-YLD2'!$F243</f>
        <v>0</v>
      </c>
      <c r="AO243" s="111">
        <f>'ANALYSIS-YLD1'!AO243*VLOOKUP('ANALYSIS-YLD2'!AO$4,'INTERNAL PARAMETERS-1'!$B$5:$J$44,5,FALSE)*VLOOKUP('ANALYSIS-YLD2'!AO$4,'INTERNAL PARAMETERS-1'!$B$5:$J$44,7,FALSE)*'ANALYSIS-YLD2'!$F243 + 'ANALYSIS-YLD1'!AO243*(1-VLOOKUP('ANALYSIS-YLD2'!AO$4,'INTERNAL PARAMETERS-1'!$B$5:$J$44,5,FALSE))*VLOOKUP('ANALYSIS-YLD2'!AO$4,'INTERNAL PARAMETERS-1'!$B$5:$J$44,9,FALSE)*'ANALYSIS-YLD2'!$F243</f>
        <v>0</v>
      </c>
      <c r="AP243" s="111">
        <f>'ANALYSIS-YLD1'!AP243*VLOOKUP('ANALYSIS-YLD2'!AP$4,'INTERNAL PARAMETERS-1'!$B$5:$J$44,5,FALSE)*VLOOKUP('ANALYSIS-YLD2'!AP$4,'INTERNAL PARAMETERS-1'!$B$5:$J$44,7,FALSE)*'ANALYSIS-YLD2'!$F243 + 'ANALYSIS-YLD1'!AP243*(1-VLOOKUP('ANALYSIS-YLD2'!AP$4,'INTERNAL PARAMETERS-1'!$B$5:$J$44,5,FALSE))*VLOOKUP('ANALYSIS-YLD2'!AP$4,'INTERNAL PARAMETERS-1'!$B$5:$J$44,9,FALSE)*'ANALYSIS-YLD2'!$F243</f>
        <v>0</v>
      </c>
      <c r="AQ243" s="111">
        <f>'ANALYSIS-YLD1'!AQ243*VLOOKUP('ANALYSIS-YLD2'!AQ$4,'INTERNAL PARAMETERS-1'!$B$5:$J$44,5,FALSE)*VLOOKUP('ANALYSIS-YLD2'!AQ$4,'INTERNAL PARAMETERS-1'!$B$5:$J$44,7,FALSE)*'ANALYSIS-YLD2'!$F243 + 'ANALYSIS-YLD1'!AQ243*(1-VLOOKUP('ANALYSIS-YLD2'!AQ$4,'INTERNAL PARAMETERS-1'!$B$5:$J$44,5,FALSE))*VLOOKUP('ANALYSIS-YLD2'!AQ$4,'INTERNAL PARAMETERS-1'!$B$5:$J$44,9,FALSE)*'ANALYSIS-YLD2'!$F243</f>
        <v>0</v>
      </c>
      <c r="AR243" s="111">
        <f>'ANALYSIS-YLD1'!AR243*VLOOKUP('ANALYSIS-YLD2'!AR$4,'INTERNAL PARAMETERS-1'!$B$5:$J$44,5,FALSE)*VLOOKUP('ANALYSIS-YLD2'!AR$4,'INTERNAL PARAMETERS-1'!$B$5:$J$44,7,FALSE)*'ANALYSIS-YLD2'!$F243 + 'ANALYSIS-YLD1'!AR243*(1-VLOOKUP('ANALYSIS-YLD2'!AR$4,'INTERNAL PARAMETERS-1'!$B$5:$J$44,5,FALSE))*VLOOKUP('ANALYSIS-YLD2'!AR$4,'INTERNAL PARAMETERS-1'!$B$5:$J$44,9,FALSE)*'ANALYSIS-YLD2'!$F243</f>
        <v>0</v>
      </c>
      <c r="AS243" s="111">
        <f>'ANALYSIS-YLD1'!AS243*VLOOKUP('ANALYSIS-YLD2'!AS$4,'INTERNAL PARAMETERS-1'!$B$5:$J$44,5,FALSE)*VLOOKUP('ANALYSIS-YLD2'!AS$4,'INTERNAL PARAMETERS-1'!$B$5:$J$44,7,FALSE)*'ANALYSIS-YLD2'!$F243 + 'ANALYSIS-YLD1'!AS243*(1-VLOOKUP('ANALYSIS-YLD2'!AS$4,'INTERNAL PARAMETERS-1'!$B$5:$J$44,5,FALSE))*VLOOKUP('ANALYSIS-YLD2'!AS$4,'INTERNAL PARAMETERS-1'!$B$5:$J$44,9,FALSE)*'ANALYSIS-YLD2'!$F243</f>
        <v>0</v>
      </c>
      <c r="AT243" s="110">
        <f>'ANALYSIS-YLD1'!AT243*VLOOKUP('ANALYSIS-YLD2'!AT$4,'INTERNAL PARAMETERS-1'!$B$5:$J$44,5,FALSE)*VLOOKUP('ANALYSIS-YLD2'!AT$4,'INTERNAL PARAMETERS-1'!$B$5:$J$44,7,FALSE)*'ANALYSIS-YLD2'!$F243 + 'ANALYSIS-YLD1'!AT243*(1-VLOOKUP('ANALYSIS-YLD2'!AT$4,'INTERNAL PARAMETERS-1'!$B$5:$J$44,5,FALSE))*VLOOKUP('ANALYSIS-YLD2'!AT$4,'INTERNAL PARAMETERS-1'!$B$5:$J$44,9,FALSE)*'ANALYSIS-YLD2'!$F243</f>
        <v>0</v>
      </c>
      <c r="AU243" s="112">
        <f>'ANALYSIS-YLD1'!AU243*VLOOKUP('ANALYSIS-YLD2'!AU$4,'INTERNAL PARAMETERS-1'!$B$5:$J$44,5,FALSE)*VLOOKUP('ANALYSIS-YLD2'!AU$4,'INTERNAL PARAMETERS-1'!$B$5:$J$44,6,FALSE)*VLOOKUP('ANALYSIS-YLD2'!AU$4,'INTERNAL PARAMETERS-1'!$B$5:$J$44,3,FALSE) + 'ANALYSIS-YLD1'!AU243*(1-VLOOKUP('ANALYSIS-YLD2'!AU$4,'INTERNAL PARAMETERS-1'!$B$5:$J$44,5,FALSE))*VLOOKUP('ANALYSIS-YLD2'!AU$4,'INTERNAL PARAMETERS-1'!$B$5:$J$44,8,FALSE)*VLOOKUP('ANALYSIS-YLD2'!AU$4,'INTERNAL PARAMETERS-1'!$B$5:$J$44,3,FALSE)</f>
        <v>0</v>
      </c>
      <c r="AV243" s="111">
        <f>'ANALYSIS-YLD1'!AV243*VLOOKUP('ANALYSIS-YLD2'!AV$4,'INTERNAL PARAMETERS-1'!$B$5:$J$44,5,FALSE)*VLOOKUP('ANALYSIS-YLD2'!AV$4,'INTERNAL PARAMETERS-1'!$B$5:$J$44,6,FALSE)*VLOOKUP('ANALYSIS-YLD2'!AV$4,'INTERNAL PARAMETERS-1'!$B$5:$J$44,3,FALSE) + 'ANALYSIS-YLD1'!AV243*(1-VLOOKUP('ANALYSIS-YLD2'!AV$4,'INTERNAL PARAMETERS-1'!$B$5:$J$44,5,FALSE))*VLOOKUP('ANALYSIS-YLD2'!AV$4,'INTERNAL PARAMETERS-1'!$B$5:$J$44,8,FALSE)*VLOOKUP('ANALYSIS-YLD2'!AV$4,'INTERNAL PARAMETERS-1'!$B$5:$J$44,3,FALSE)</f>
        <v>0</v>
      </c>
      <c r="AW243" s="111">
        <f>'ANALYSIS-YLD1'!AW243*VLOOKUP('ANALYSIS-YLD2'!AW$4,'INTERNAL PARAMETERS-1'!$B$5:$J$44,5,FALSE)*VLOOKUP('ANALYSIS-YLD2'!AW$4,'INTERNAL PARAMETERS-1'!$B$5:$J$44,6,FALSE)*VLOOKUP('ANALYSIS-YLD2'!AW$4,'INTERNAL PARAMETERS-1'!$B$5:$J$44,3,FALSE) + 'ANALYSIS-YLD1'!AW243*(1-VLOOKUP('ANALYSIS-YLD2'!AW$4,'INTERNAL PARAMETERS-1'!$B$5:$J$44,5,FALSE))*VLOOKUP('ANALYSIS-YLD2'!AW$4,'INTERNAL PARAMETERS-1'!$B$5:$J$44,8,FALSE)*VLOOKUP('ANALYSIS-YLD2'!AW$4,'INTERNAL PARAMETERS-1'!$B$5:$J$44,3,FALSE)</f>
        <v>0</v>
      </c>
      <c r="AX243" s="111">
        <f>'ANALYSIS-YLD1'!AX243*VLOOKUP('ANALYSIS-YLD2'!AX$4,'INTERNAL PARAMETERS-1'!$B$5:$J$44,5,FALSE)*VLOOKUP('ANALYSIS-YLD2'!AX$4,'INTERNAL PARAMETERS-1'!$B$5:$J$44,6,FALSE)*VLOOKUP('ANALYSIS-YLD2'!AX$4,'INTERNAL PARAMETERS-1'!$B$5:$J$44,3,FALSE) + 'ANALYSIS-YLD1'!AX243*(1-VLOOKUP('ANALYSIS-YLD2'!AX$4,'INTERNAL PARAMETERS-1'!$B$5:$J$44,5,FALSE))*VLOOKUP('ANALYSIS-YLD2'!AX$4,'INTERNAL PARAMETERS-1'!$B$5:$J$44,8,FALSE)*VLOOKUP('ANALYSIS-YLD2'!AX$4,'INTERNAL PARAMETERS-1'!$B$5:$J$44,3,FALSE)</f>
        <v>0</v>
      </c>
      <c r="AY243" s="111">
        <f>'ANALYSIS-YLD1'!AY243*VLOOKUP('ANALYSIS-YLD2'!AY$4,'INTERNAL PARAMETERS-1'!$B$5:$J$44,5,FALSE)*VLOOKUP('ANALYSIS-YLD2'!AY$4,'INTERNAL PARAMETERS-1'!$B$5:$J$44,6,FALSE)*VLOOKUP('ANALYSIS-YLD2'!AY$4,'INTERNAL PARAMETERS-1'!$B$5:$J$44,3,FALSE) + 'ANALYSIS-YLD1'!AY243*(1-VLOOKUP('ANALYSIS-YLD2'!AY$4,'INTERNAL PARAMETERS-1'!$B$5:$J$44,5,FALSE))*VLOOKUP('ANALYSIS-YLD2'!AY$4,'INTERNAL PARAMETERS-1'!$B$5:$J$44,8,FALSE)*VLOOKUP('ANALYSIS-YLD2'!AY$4,'INTERNAL PARAMETERS-1'!$B$5:$J$44,3,FALSE)</f>
        <v>0</v>
      </c>
      <c r="AZ243" s="111">
        <f>'ANALYSIS-YLD1'!AZ243*VLOOKUP('ANALYSIS-YLD2'!AZ$4,'INTERNAL PARAMETERS-1'!$B$5:$J$44,5,FALSE)*VLOOKUP('ANALYSIS-YLD2'!AZ$4,'INTERNAL PARAMETERS-1'!$B$5:$J$44,6,FALSE)*VLOOKUP('ANALYSIS-YLD2'!AZ$4,'INTERNAL PARAMETERS-1'!$B$5:$J$44,3,FALSE) + 'ANALYSIS-YLD1'!AZ243*(1-VLOOKUP('ANALYSIS-YLD2'!AZ$4,'INTERNAL PARAMETERS-1'!$B$5:$J$44,5,FALSE))*VLOOKUP('ANALYSIS-YLD2'!AZ$4,'INTERNAL PARAMETERS-1'!$B$5:$J$44,8,FALSE)*VLOOKUP('ANALYSIS-YLD2'!AZ$4,'INTERNAL PARAMETERS-1'!$B$5:$J$44,3,FALSE)</f>
        <v>0</v>
      </c>
      <c r="BA243" s="111">
        <f>'ANALYSIS-YLD1'!BA243*VLOOKUP('ANALYSIS-YLD2'!BA$4,'INTERNAL PARAMETERS-1'!$B$5:$J$44,5,FALSE)*VLOOKUP('ANALYSIS-YLD2'!BA$4,'INTERNAL PARAMETERS-1'!$B$5:$J$44,6,FALSE)*VLOOKUP('ANALYSIS-YLD2'!BA$4,'INTERNAL PARAMETERS-1'!$B$5:$J$44,3,FALSE) + 'ANALYSIS-YLD1'!BA243*(1-VLOOKUP('ANALYSIS-YLD2'!BA$4,'INTERNAL PARAMETERS-1'!$B$5:$J$44,5,FALSE))*VLOOKUP('ANALYSIS-YLD2'!BA$4,'INTERNAL PARAMETERS-1'!$B$5:$J$44,8,FALSE)*VLOOKUP('ANALYSIS-YLD2'!BA$4,'INTERNAL PARAMETERS-1'!$B$5:$J$44,3,FALSE)</f>
        <v>0</v>
      </c>
      <c r="BB243" s="111">
        <f>'ANALYSIS-YLD1'!BB243*VLOOKUP('ANALYSIS-YLD2'!BB$4,'INTERNAL PARAMETERS-1'!$B$5:$J$44,5,FALSE)*VLOOKUP('ANALYSIS-YLD2'!BB$4,'INTERNAL PARAMETERS-1'!$B$5:$J$44,6,FALSE)*VLOOKUP('ANALYSIS-YLD2'!BB$4,'INTERNAL PARAMETERS-1'!$B$5:$J$44,3,FALSE) + 'ANALYSIS-YLD1'!BB243*(1-VLOOKUP('ANALYSIS-YLD2'!BB$4,'INTERNAL PARAMETERS-1'!$B$5:$J$44,5,FALSE))*VLOOKUP('ANALYSIS-YLD2'!BB$4,'INTERNAL PARAMETERS-1'!$B$5:$J$44,8,FALSE)*VLOOKUP('ANALYSIS-YLD2'!BB$4,'INTERNAL PARAMETERS-1'!$B$5:$J$44,3,FALSE)</f>
        <v>0</v>
      </c>
      <c r="BC243" s="111">
        <f>'ANALYSIS-YLD1'!BC243*VLOOKUP('ANALYSIS-YLD2'!BC$4,'INTERNAL PARAMETERS-1'!$B$5:$J$44,5,FALSE)*VLOOKUP('ANALYSIS-YLD2'!BC$4,'INTERNAL PARAMETERS-1'!$B$5:$J$44,6,FALSE)*VLOOKUP('ANALYSIS-YLD2'!BC$4,'INTERNAL PARAMETERS-1'!$B$5:$J$44,3,FALSE) + 'ANALYSIS-YLD1'!BC243*(1-VLOOKUP('ANALYSIS-YLD2'!BC$4,'INTERNAL PARAMETERS-1'!$B$5:$J$44,5,FALSE))*VLOOKUP('ANALYSIS-YLD2'!BC$4,'INTERNAL PARAMETERS-1'!$B$5:$J$44,8,FALSE)*VLOOKUP('ANALYSIS-YLD2'!BC$4,'INTERNAL PARAMETERS-1'!$B$5:$J$44,3,FALSE)</f>
        <v>0</v>
      </c>
      <c r="BD243" s="111">
        <f>'ANALYSIS-YLD1'!BD243*VLOOKUP('ANALYSIS-YLD2'!BD$4,'INTERNAL PARAMETERS-1'!$B$5:$J$44,5,FALSE)*VLOOKUP('ANALYSIS-YLD2'!BD$4,'INTERNAL PARAMETERS-1'!$B$5:$J$44,6,FALSE)*VLOOKUP('ANALYSIS-YLD2'!BD$4,'INTERNAL PARAMETERS-1'!$B$5:$J$44,3,FALSE) + 'ANALYSIS-YLD1'!BD243*(1-VLOOKUP('ANALYSIS-YLD2'!BD$4,'INTERNAL PARAMETERS-1'!$B$5:$J$44,5,FALSE))*VLOOKUP('ANALYSIS-YLD2'!BD$4,'INTERNAL PARAMETERS-1'!$B$5:$J$44,8,FALSE)*VLOOKUP('ANALYSIS-YLD2'!BD$4,'INTERNAL PARAMETERS-1'!$B$5:$J$44,3,FALSE)</f>
        <v>0</v>
      </c>
      <c r="BE243" s="111">
        <f>'ANALYSIS-YLD1'!BE243*VLOOKUP('ANALYSIS-YLD2'!BE$4,'INTERNAL PARAMETERS-1'!$B$5:$J$44,5,FALSE)*VLOOKUP('ANALYSIS-YLD2'!BE$4,'INTERNAL PARAMETERS-1'!$B$5:$J$44,6,FALSE)*VLOOKUP('ANALYSIS-YLD2'!BE$4,'INTERNAL PARAMETERS-1'!$B$5:$J$44,3,FALSE) + 'ANALYSIS-YLD1'!BE243*(1-VLOOKUP('ANALYSIS-YLD2'!BE$4,'INTERNAL PARAMETERS-1'!$B$5:$J$44,5,FALSE))*VLOOKUP('ANALYSIS-YLD2'!BE$4,'INTERNAL PARAMETERS-1'!$B$5:$J$44,8,FALSE)*VLOOKUP('ANALYSIS-YLD2'!BE$4,'INTERNAL PARAMETERS-1'!$B$5:$J$44,3,FALSE)</f>
        <v>0</v>
      </c>
      <c r="BF243" s="111">
        <f>'ANALYSIS-YLD1'!BF243*VLOOKUP('ANALYSIS-YLD2'!BF$4,'INTERNAL PARAMETERS-1'!$B$5:$J$44,5,FALSE)*VLOOKUP('ANALYSIS-YLD2'!BF$4,'INTERNAL PARAMETERS-1'!$B$5:$J$44,6,FALSE)*VLOOKUP('ANALYSIS-YLD2'!BF$4,'INTERNAL PARAMETERS-1'!$B$5:$J$44,3,FALSE) + 'ANALYSIS-YLD1'!BF243*(1-VLOOKUP('ANALYSIS-YLD2'!BF$4,'INTERNAL PARAMETERS-1'!$B$5:$J$44,5,FALSE))*VLOOKUP('ANALYSIS-YLD2'!BF$4,'INTERNAL PARAMETERS-1'!$B$5:$J$44,8,FALSE)*VLOOKUP('ANALYSIS-YLD2'!BF$4,'INTERNAL PARAMETERS-1'!$B$5:$J$44,3,FALSE)</f>
        <v>0</v>
      </c>
      <c r="BG243" s="111">
        <f>'ANALYSIS-YLD1'!BG243*VLOOKUP('ANALYSIS-YLD2'!BG$4,'INTERNAL PARAMETERS-1'!$B$5:$J$44,5,FALSE)*VLOOKUP('ANALYSIS-YLD2'!BG$4,'INTERNAL PARAMETERS-1'!$B$5:$J$44,6,FALSE)*VLOOKUP('ANALYSIS-YLD2'!BG$4,'INTERNAL PARAMETERS-1'!$B$5:$J$44,3,FALSE) + 'ANALYSIS-YLD1'!BG243*(1-VLOOKUP('ANALYSIS-YLD2'!BG$4,'INTERNAL PARAMETERS-1'!$B$5:$J$44,5,FALSE))*VLOOKUP('ANALYSIS-YLD2'!BG$4,'INTERNAL PARAMETERS-1'!$B$5:$J$44,8,FALSE)*VLOOKUP('ANALYSIS-YLD2'!BG$4,'INTERNAL PARAMETERS-1'!$B$5:$J$44,3,FALSE)</f>
        <v>0</v>
      </c>
      <c r="BH243" s="111">
        <f>'ANALYSIS-YLD1'!BH243*VLOOKUP('ANALYSIS-YLD2'!BH$4,'INTERNAL PARAMETERS-1'!$B$5:$J$44,5,FALSE)*VLOOKUP('ANALYSIS-YLD2'!BH$4,'INTERNAL PARAMETERS-1'!$B$5:$J$44,6,FALSE)*VLOOKUP('ANALYSIS-YLD2'!BH$4,'INTERNAL PARAMETERS-1'!$B$5:$J$44,3,FALSE) + 'ANALYSIS-YLD1'!BH243*(1-VLOOKUP('ANALYSIS-YLD2'!BH$4,'INTERNAL PARAMETERS-1'!$B$5:$J$44,5,FALSE))*VLOOKUP('ANALYSIS-YLD2'!BH$4,'INTERNAL PARAMETERS-1'!$B$5:$J$44,8,FALSE)*VLOOKUP('ANALYSIS-YLD2'!BH$4,'INTERNAL PARAMETERS-1'!$B$5:$J$44,3,FALSE)</f>
        <v>0</v>
      </c>
      <c r="BI243" s="111">
        <f>'ANALYSIS-YLD1'!BI243*VLOOKUP('ANALYSIS-YLD2'!BI$4,'INTERNAL PARAMETERS-1'!$B$5:$J$44,5,FALSE)*VLOOKUP('ANALYSIS-YLD2'!BI$4,'INTERNAL PARAMETERS-1'!$B$5:$J$44,6,FALSE)*VLOOKUP('ANALYSIS-YLD2'!BI$4,'INTERNAL PARAMETERS-1'!$B$5:$J$44,3,FALSE) + 'ANALYSIS-YLD1'!BI243*(1-VLOOKUP('ANALYSIS-YLD2'!BI$4,'INTERNAL PARAMETERS-1'!$B$5:$J$44,5,FALSE))*VLOOKUP('ANALYSIS-YLD2'!BI$4,'INTERNAL PARAMETERS-1'!$B$5:$J$44,8,FALSE)*VLOOKUP('ANALYSIS-YLD2'!BI$4,'INTERNAL PARAMETERS-1'!$B$5:$J$44,3,FALSE)</f>
        <v>0</v>
      </c>
      <c r="BJ243" s="111">
        <f>'ANALYSIS-YLD1'!BJ243*VLOOKUP('ANALYSIS-YLD2'!BJ$4,'INTERNAL PARAMETERS-1'!$B$5:$J$44,5,FALSE)*VLOOKUP('ANALYSIS-YLD2'!BJ$4,'INTERNAL PARAMETERS-1'!$B$5:$J$44,6,FALSE)*VLOOKUP('ANALYSIS-YLD2'!BJ$4,'INTERNAL PARAMETERS-1'!$B$5:$J$44,3,FALSE) + 'ANALYSIS-YLD1'!BJ243*(1-VLOOKUP('ANALYSIS-YLD2'!BJ$4,'INTERNAL PARAMETERS-1'!$B$5:$J$44,5,FALSE))*VLOOKUP('ANALYSIS-YLD2'!BJ$4,'INTERNAL PARAMETERS-1'!$B$5:$J$44,8,FALSE)*VLOOKUP('ANALYSIS-YLD2'!BJ$4,'INTERNAL PARAMETERS-1'!$B$5:$J$44,3,FALSE)</f>
        <v>0</v>
      </c>
      <c r="BK243" s="111">
        <f>'ANALYSIS-YLD1'!BK243*VLOOKUP('ANALYSIS-YLD2'!BK$4,'INTERNAL PARAMETERS-1'!$B$5:$J$44,5,FALSE)*VLOOKUP('ANALYSIS-YLD2'!BK$4,'INTERNAL PARAMETERS-1'!$B$5:$J$44,6,FALSE)*VLOOKUP('ANALYSIS-YLD2'!BK$4,'INTERNAL PARAMETERS-1'!$B$5:$J$44,3,FALSE) + 'ANALYSIS-YLD1'!BK243*(1-VLOOKUP('ANALYSIS-YLD2'!BK$4,'INTERNAL PARAMETERS-1'!$B$5:$J$44,5,FALSE))*VLOOKUP('ANALYSIS-YLD2'!BK$4,'INTERNAL PARAMETERS-1'!$B$5:$J$44,8,FALSE)*VLOOKUP('ANALYSIS-YLD2'!BK$4,'INTERNAL PARAMETERS-1'!$B$5:$J$44,3,FALSE)</f>
        <v>0</v>
      </c>
      <c r="BL243" s="111">
        <f>'ANALYSIS-YLD1'!BL243*VLOOKUP('ANALYSIS-YLD2'!BL$4,'INTERNAL PARAMETERS-1'!$B$5:$J$44,5,FALSE)*VLOOKUP('ANALYSIS-YLD2'!BL$4,'INTERNAL PARAMETERS-1'!$B$5:$J$44,6,FALSE)*VLOOKUP('ANALYSIS-YLD2'!BL$4,'INTERNAL PARAMETERS-1'!$B$5:$J$44,3,FALSE) + 'ANALYSIS-YLD1'!BL243*(1-VLOOKUP('ANALYSIS-YLD2'!BL$4,'INTERNAL PARAMETERS-1'!$B$5:$J$44,5,FALSE))*VLOOKUP('ANALYSIS-YLD2'!BL$4,'INTERNAL PARAMETERS-1'!$B$5:$J$44,8,FALSE)*VLOOKUP('ANALYSIS-YLD2'!BL$4,'INTERNAL PARAMETERS-1'!$B$5:$J$44,3,FALSE)</f>
        <v>0</v>
      </c>
      <c r="BM243" s="111">
        <f>'ANALYSIS-YLD1'!BM243*VLOOKUP('ANALYSIS-YLD2'!BM$4,'INTERNAL PARAMETERS-1'!$B$5:$J$44,5,FALSE)*VLOOKUP('ANALYSIS-YLD2'!BM$4,'INTERNAL PARAMETERS-1'!$B$5:$J$44,6,FALSE)*VLOOKUP('ANALYSIS-YLD2'!BM$4,'INTERNAL PARAMETERS-1'!$B$5:$J$44,3,FALSE) + 'ANALYSIS-YLD1'!BM243*(1-VLOOKUP('ANALYSIS-YLD2'!BM$4,'INTERNAL PARAMETERS-1'!$B$5:$J$44,5,FALSE))*VLOOKUP('ANALYSIS-YLD2'!BM$4,'INTERNAL PARAMETERS-1'!$B$5:$J$44,8,FALSE)*VLOOKUP('ANALYSIS-YLD2'!BM$4,'INTERNAL PARAMETERS-1'!$B$5:$J$44,3,FALSE)</f>
        <v>0</v>
      </c>
      <c r="BN243" s="111">
        <f>'ANALYSIS-YLD1'!BN243*VLOOKUP('ANALYSIS-YLD2'!BN$4,'INTERNAL PARAMETERS-1'!$B$5:$J$44,5,FALSE)*VLOOKUP('ANALYSIS-YLD2'!BN$4,'INTERNAL PARAMETERS-1'!$B$5:$J$44,6,FALSE)*VLOOKUP('ANALYSIS-YLD2'!BN$4,'INTERNAL PARAMETERS-1'!$B$5:$J$44,3,FALSE) + 'ANALYSIS-YLD1'!BN243*(1-VLOOKUP('ANALYSIS-YLD2'!BN$4,'INTERNAL PARAMETERS-1'!$B$5:$J$44,5,FALSE))*VLOOKUP('ANALYSIS-YLD2'!BN$4,'INTERNAL PARAMETERS-1'!$B$5:$J$44,8,FALSE)*VLOOKUP('ANALYSIS-YLD2'!BN$4,'INTERNAL PARAMETERS-1'!$B$5:$J$44,3,FALSE)</f>
        <v>0</v>
      </c>
      <c r="BO243" s="111">
        <f>'ANALYSIS-YLD1'!BO243*VLOOKUP('ANALYSIS-YLD2'!BO$4,'INTERNAL PARAMETERS-1'!$B$5:$J$44,5,FALSE)*VLOOKUP('ANALYSIS-YLD2'!BO$4,'INTERNAL PARAMETERS-1'!$B$5:$J$44,6,FALSE)*VLOOKUP('ANALYSIS-YLD2'!BO$4,'INTERNAL PARAMETERS-1'!$B$5:$J$44,3,FALSE) + 'ANALYSIS-YLD1'!BO243*(1-VLOOKUP('ANALYSIS-YLD2'!BO$4,'INTERNAL PARAMETERS-1'!$B$5:$J$44,5,FALSE))*VLOOKUP('ANALYSIS-YLD2'!BO$4,'INTERNAL PARAMETERS-1'!$B$5:$J$44,8,FALSE)*VLOOKUP('ANALYSIS-YLD2'!BO$4,'INTERNAL PARAMETERS-1'!$B$5:$J$44,3,FALSE)</f>
        <v>0</v>
      </c>
      <c r="BP243" s="111">
        <f>'ANALYSIS-YLD1'!BP243*VLOOKUP('ANALYSIS-YLD2'!BP$4,'INTERNAL PARAMETERS-1'!$B$5:$J$44,5,FALSE)*VLOOKUP('ANALYSIS-YLD2'!BP$4,'INTERNAL PARAMETERS-1'!$B$5:$J$44,6,FALSE)*VLOOKUP('ANALYSIS-YLD2'!BP$4,'INTERNAL PARAMETERS-1'!$B$5:$J$44,3,FALSE) + 'ANALYSIS-YLD1'!BP243*(1-VLOOKUP('ANALYSIS-YLD2'!BP$4,'INTERNAL PARAMETERS-1'!$B$5:$J$44,5,FALSE))*VLOOKUP('ANALYSIS-YLD2'!BP$4,'INTERNAL PARAMETERS-1'!$B$5:$J$44,8,FALSE)*VLOOKUP('ANALYSIS-YLD2'!BP$4,'INTERNAL PARAMETERS-1'!$B$5:$J$44,3,FALSE)</f>
        <v>0</v>
      </c>
      <c r="BQ243" s="111">
        <f>'ANALYSIS-YLD1'!BQ243*VLOOKUP('ANALYSIS-YLD2'!BQ$4,'INTERNAL PARAMETERS-1'!$B$5:$J$44,5,FALSE)*VLOOKUP('ANALYSIS-YLD2'!BQ$4,'INTERNAL PARAMETERS-1'!$B$5:$J$44,6,FALSE)*VLOOKUP('ANALYSIS-YLD2'!BQ$4,'INTERNAL PARAMETERS-1'!$B$5:$J$44,3,FALSE) + 'ANALYSIS-YLD1'!BQ243*(1-VLOOKUP('ANALYSIS-YLD2'!BQ$4,'INTERNAL PARAMETERS-1'!$B$5:$J$44,5,FALSE))*VLOOKUP('ANALYSIS-YLD2'!BQ$4,'INTERNAL PARAMETERS-1'!$B$5:$J$44,8,FALSE)*VLOOKUP('ANALYSIS-YLD2'!BQ$4,'INTERNAL PARAMETERS-1'!$B$5:$J$44,3,FALSE)</f>
        <v>0</v>
      </c>
      <c r="BR243" s="111">
        <f>'ANALYSIS-YLD1'!BR243*VLOOKUP('ANALYSIS-YLD2'!BR$4,'INTERNAL PARAMETERS-1'!$B$5:$J$44,5,FALSE)*VLOOKUP('ANALYSIS-YLD2'!BR$4,'INTERNAL PARAMETERS-1'!$B$5:$J$44,6,FALSE)*VLOOKUP('ANALYSIS-YLD2'!BR$4,'INTERNAL PARAMETERS-1'!$B$5:$J$44,3,FALSE) + 'ANALYSIS-YLD1'!BR243*(1-VLOOKUP('ANALYSIS-YLD2'!BR$4,'INTERNAL PARAMETERS-1'!$B$5:$J$44,5,FALSE))*VLOOKUP('ANALYSIS-YLD2'!BR$4,'INTERNAL PARAMETERS-1'!$B$5:$J$44,8,FALSE)*VLOOKUP('ANALYSIS-YLD2'!BR$4,'INTERNAL PARAMETERS-1'!$B$5:$J$44,3,FALSE)</f>
        <v>0</v>
      </c>
      <c r="BS243" s="111">
        <f>'ANALYSIS-YLD1'!BS243*VLOOKUP('ANALYSIS-YLD2'!BS$4,'INTERNAL PARAMETERS-1'!$B$5:$J$44,5,FALSE)*VLOOKUP('ANALYSIS-YLD2'!BS$4,'INTERNAL PARAMETERS-1'!$B$5:$J$44,6,FALSE)*VLOOKUP('ANALYSIS-YLD2'!BS$4,'INTERNAL PARAMETERS-1'!$B$5:$J$44,3,FALSE) + 'ANALYSIS-YLD1'!BS243*(1-VLOOKUP('ANALYSIS-YLD2'!BS$4,'INTERNAL PARAMETERS-1'!$B$5:$J$44,5,FALSE))*VLOOKUP('ANALYSIS-YLD2'!BS$4,'INTERNAL PARAMETERS-1'!$B$5:$J$44,8,FALSE)*VLOOKUP('ANALYSIS-YLD2'!BS$4,'INTERNAL PARAMETERS-1'!$B$5:$J$44,3,FALSE)</f>
        <v>0</v>
      </c>
      <c r="BT243" s="111">
        <f>'ANALYSIS-YLD1'!BT243*VLOOKUP('ANALYSIS-YLD2'!BT$4,'INTERNAL PARAMETERS-1'!$B$5:$J$44,5,FALSE)*VLOOKUP('ANALYSIS-YLD2'!BT$4,'INTERNAL PARAMETERS-1'!$B$5:$J$44,6,FALSE)*VLOOKUP('ANALYSIS-YLD2'!BT$4,'INTERNAL PARAMETERS-1'!$B$5:$J$44,3,FALSE) + 'ANALYSIS-YLD1'!BT243*(1-VLOOKUP('ANALYSIS-YLD2'!BT$4,'INTERNAL PARAMETERS-1'!$B$5:$J$44,5,FALSE))*VLOOKUP('ANALYSIS-YLD2'!BT$4,'INTERNAL PARAMETERS-1'!$B$5:$J$44,8,FALSE)*VLOOKUP('ANALYSIS-YLD2'!BT$4,'INTERNAL PARAMETERS-1'!$B$5:$J$44,3,FALSE)</f>
        <v>0</v>
      </c>
      <c r="BU243" s="111">
        <f>'ANALYSIS-YLD1'!BU243*VLOOKUP('ANALYSIS-YLD2'!BU$4,'INTERNAL PARAMETERS-1'!$B$5:$J$44,5,FALSE)*VLOOKUP('ANALYSIS-YLD2'!BU$4,'INTERNAL PARAMETERS-1'!$B$5:$J$44,6,FALSE)*VLOOKUP('ANALYSIS-YLD2'!BU$4,'INTERNAL PARAMETERS-1'!$B$5:$J$44,3,FALSE) + 'ANALYSIS-YLD1'!BU243*(1-VLOOKUP('ANALYSIS-YLD2'!BU$4,'INTERNAL PARAMETERS-1'!$B$5:$J$44,5,FALSE))*VLOOKUP('ANALYSIS-YLD2'!BU$4,'INTERNAL PARAMETERS-1'!$B$5:$J$44,8,FALSE)*VLOOKUP('ANALYSIS-YLD2'!BU$4,'INTERNAL PARAMETERS-1'!$B$5:$J$44,3,FALSE)</f>
        <v>0</v>
      </c>
      <c r="BV243" s="111">
        <f>'ANALYSIS-YLD1'!BV243*VLOOKUP('ANALYSIS-YLD2'!BV$4,'INTERNAL PARAMETERS-1'!$B$5:$J$44,5,FALSE)*VLOOKUP('ANALYSIS-YLD2'!BV$4,'INTERNAL PARAMETERS-1'!$B$5:$J$44,6,FALSE)*VLOOKUP('ANALYSIS-YLD2'!BV$4,'INTERNAL PARAMETERS-1'!$B$5:$J$44,3,FALSE) + 'ANALYSIS-YLD1'!BV243*(1-VLOOKUP('ANALYSIS-YLD2'!BV$4,'INTERNAL PARAMETERS-1'!$B$5:$J$44,5,FALSE))*VLOOKUP('ANALYSIS-YLD2'!BV$4,'INTERNAL PARAMETERS-1'!$B$5:$J$44,8,FALSE)*VLOOKUP('ANALYSIS-YLD2'!BV$4,'INTERNAL PARAMETERS-1'!$B$5:$J$44,3,FALSE)</f>
        <v>0</v>
      </c>
      <c r="BW243" s="111">
        <f>'ANALYSIS-YLD1'!BW243*VLOOKUP('ANALYSIS-YLD2'!BW$4,'INTERNAL PARAMETERS-1'!$B$5:$J$44,5,FALSE)*VLOOKUP('ANALYSIS-YLD2'!BW$4,'INTERNAL PARAMETERS-1'!$B$5:$J$44,6,FALSE)*VLOOKUP('ANALYSIS-YLD2'!BW$4,'INTERNAL PARAMETERS-1'!$B$5:$J$44,3,FALSE) + 'ANALYSIS-YLD1'!BW243*(1-VLOOKUP('ANALYSIS-YLD2'!BW$4,'INTERNAL PARAMETERS-1'!$B$5:$J$44,5,FALSE))*VLOOKUP('ANALYSIS-YLD2'!BW$4,'INTERNAL PARAMETERS-1'!$B$5:$J$44,8,FALSE)*VLOOKUP('ANALYSIS-YLD2'!BW$4,'INTERNAL PARAMETERS-1'!$B$5:$J$44,3,FALSE)</f>
        <v>0</v>
      </c>
      <c r="BX243" s="111">
        <f>'ANALYSIS-YLD1'!BX243*VLOOKUP('ANALYSIS-YLD2'!BX$4,'INTERNAL PARAMETERS-1'!$B$5:$J$44,5,FALSE)*VLOOKUP('ANALYSIS-YLD2'!BX$4,'INTERNAL PARAMETERS-1'!$B$5:$J$44,6,FALSE)*VLOOKUP('ANALYSIS-YLD2'!BX$4,'INTERNAL PARAMETERS-1'!$B$5:$J$44,3,FALSE) + 'ANALYSIS-YLD1'!BX243*(1-VLOOKUP('ANALYSIS-YLD2'!BX$4,'INTERNAL PARAMETERS-1'!$B$5:$J$44,5,FALSE))*VLOOKUP('ANALYSIS-YLD2'!BX$4,'INTERNAL PARAMETERS-1'!$B$5:$J$44,8,FALSE)*VLOOKUP('ANALYSIS-YLD2'!BX$4,'INTERNAL PARAMETERS-1'!$B$5:$J$44,3,FALSE)</f>
        <v>0</v>
      </c>
      <c r="BY243" s="111">
        <f>'ANALYSIS-YLD1'!BY243*VLOOKUP('ANALYSIS-YLD2'!BY$4,'INTERNAL PARAMETERS-1'!$B$5:$J$44,5,FALSE)*VLOOKUP('ANALYSIS-YLD2'!BY$4,'INTERNAL PARAMETERS-1'!$B$5:$J$44,6,FALSE)*VLOOKUP('ANALYSIS-YLD2'!BY$4,'INTERNAL PARAMETERS-1'!$B$5:$J$44,3,FALSE) + 'ANALYSIS-YLD1'!BY243*(1-VLOOKUP('ANALYSIS-YLD2'!BY$4,'INTERNAL PARAMETERS-1'!$B$5:$J$44,5,FALSE))*VLOOKUP('ANALYSIS-YLD2'!BY$4,'INTERNAL PARAMETERS-1'!$B$5:$J$44,8,FALSE)*VLOOKUP('ANALYSIS-YLD2'!BY$4,'INTERNAL PARAMETERS-1'!$B$5:$J$44,3,FALSE)</f>
        <v>0</v>
      </c>
      <c r="BZ243" s="111">
        <f>'ANALYSIS-YLD1'!BZ243*VLOOKUP('ANALYSIS-YLD2'!BZ$4,'INTERNAL PARAMETERS-1'!$B$5:$J$44,5,FALSE)*VLOOKUP('ANALYSIS-YLD2'!BZ$4,'INTERNAL PARAMETERS-1'!$B$5:$J$44,6,FALSE)*VLOOKUP('ANALYSIS-YLD2'!BZ$4,'INTERNAL PARAMETERS-1'!$B$5:$J$44,3,FALSE) + 'ANALYSIS-YLD1'!BZ243*(1-VLOOKUP('ANALYSIS-YLD2'!BZ$4,'INTERNAL PARAMETERS-1'!$B$5:$J$44,5,FALSE))*VLOOKUP('ANALYSIS-YLD2'!BZ$4,'INTERNAL PARAMETERS-1'!$B$5:$J$44,8,FALSE)*VLOOKUP('ANALYSIS-YLD2'!BZ$4,'INTERNAL PARAMETERS-1'!$B$5:$J$44,3,FALSE)</f>
        <v>0</v>
      </c>
      <c r="CA243" s="111">
        <f>'ANALYSIS-YLD1'!CA243*VLOOKUP('ANALYSIS-YLD2'!CA$4,'INTERNAL PARAMETERS-1'!$B$5:$J$44,5,FALSE)*VLOOKUP('ANALYSIS-YLD2'!CA$4,'INTERNAL PARAMETERS-1'!$B$5:$J$44,6,FALSE)*VLOOKUP('ANALYSIS-YLD2'!CA$4,'INTERNAL PARAMETERS-1'!$B$5:$J$44,3,FALSE) + 'ANALYSIS-YLD1'!CA243*(1-VLOOKUP('ANALYSIS-YLD2'!CA$4,'INTERNAL PARAMETERS-1'!$B$5:$J$44,5,FALSE))*VLOOKUP('ANALYSIS-YLD2'!CA$4,'INTERNAL PARAMETERS-1'!$B$5:$J$44,8,FALSE)*VLOOKUP('ANALYSIS-YLD2'!CA$4,'INTERNAL PARAMETERS-1'!$B$5:$J$44,3,FALSE)</f>
        <v>0</v>
      </c>
      <c r="CB243" s="111">
        <f>'ANALYSIS-YLD1'!CB243*VLOOKUP('ANALYSIS-YLD2'!CB$4,'INTERNAL PARAMETERS-1'!$B$5:$J$44,5,FALSE)*VLOOKUP('ANALYSIS-YLD2'!CB$4,'INTERNAL PARAMETERS-1'!$B$5:$J$44,6,FALSE)*VLOOKUP('ANALYSIS-YLD2'!CB$4,'INTERNAL PARAMETERS-1'!$B$5:$J$44,3,FALSE) + 'ANALYSIS-YLD1'!CB243*(1-VLOOKUP('ANALYSIS-YLD2'!CB$4,'INTERNAL PARAMETERS-1'!$B$5:$J$44,5,FALSE))*VLOOKUP('ANALYSIS-YLD2'!CB$4,'INTERNAL PARAMETERS-1'!$B$5:$J$44,8,FALSE)*VLOOKUP('ANALYSIS-YLD2'!CB$4,'INTERNAL PARAMETERS-1'!$B$5:$J$44,3,FALSE)</f>
        <v>0</v>
      </c>
      <c r="CC243" s="111">
        <f>'ANALYSIS-YLD1'!CC243*VLOOKUP('ANALYSIS-YLD2'!CC$4,'INTERNAL PARAMETERS-1'!$B$5:$J$44,5,FALSE)*VLOOKUP('ANALYSIS-YLD2'!CC$4,'INTERNAL PARAMETERS-1'!$B$5:$J$44,6,FALSE)*VLOOKUP('ANALYSIS-YLD2'!CC$4,'INTERNAL PARAMETERS-1'!$B$5:$J$44,3,FALSE) + 'ANALYSIS-YLD1'!CC243*(1-VLOOKUP('ANALYSIS-YLD2'!CC$4,'INTERNAL PARAMETERS-1'!$B$5:$J$44,5,FALSE))*VLOOKUP('ANALYSIS-YLD2'!CC$4,'INTERNAL PARAMETERS-1'!$B$5:$J$44,8,FALSE)*VLOOKUP('ANALYSIS-YLD2'!CC$4,'INTERNAL PARAMETERS-1'!$B$5:$J$44,3,FALSE)</f>
        <v>0</v>
      </c>
      <c r="CD243" s="111">
        <f>'ANALYSIS-YLD1'!CD243*VLOOKUP('ANALYSIS-YLD2'!CD$4,'INTERNAL PARAMETERS-1'!$B$5:$J$44,5,FALSE)*VLOOKUP('ANALYSIS-YLD2'!CD$4,'INTERNAL PARAMETERS-1'!$B$5:$J$44,6,FALSE)*VLOOKUP('ANALYSIS-YLD2'!CD$4,'INTERNAL PARAMETERS-1'!$B$5:$J$44,3,FALSE) + 'ANALYSIS-YLD1'!CD243*(1-VLOOKUP('ANALYSIS-YLD2'!CD$4,'INTERNAL PARAMETERS-1'!$B$5:$J$44,5,FALSE))*VLOOKUP('ANALYSIS-YLD2'!CD$4,'INTERNAL PARAMETERS-1'!$B$5:$J$44,8,FALSE)*VLOOKUP('ANALYSIS-YLD2'!CD$4,'INTERNAL PARAMETERS-1'!$B$5:$J$44,3,FALSE)</f>
        <v>0</v>
      </c>
      <c r="CE243" s="111">
        <f>'ANALYSIS-YLD1'!CE243*VLOOKUP('ANALYSIS-YLD2'!CE$4,'INTERNAL PARAMETERS-1'!$B$5:$J$44,5,FALSE)*VLOOKUP('ANALYSIS-YLD2'!CE$4,'INTERNAL PARAMETERS-1'!$B$5:$J$44,6,FALSE)*VLOOKUP('ANALYSIS-YLD2'!CE$4,'INTERNAL PARAMETERS-1'!$B$5:$J$44,3,FALSE) + 'ANALYSIS-YLD1'!CE243*(1-VLOOKUP('ANALYSIS-YLD2'!CE$4,'INTERNAL PARAMETERS-1'!$B$5:$J$44,5,FALSE))*VLOOKUP('ANALYSIS-YLD2'!CE$4,'INTERNAL PARAMETERS-1'!$B$5:$J$44,8,FALSE)*VLOOKUP('ANALYSIS-YLD2'!CE$4,'INTERNAL PARAMETERS-1'!$B$5:$J$44,3,FALSE)</f>
        <v>0</v>
      </c>
      <c r="CF243" s="111">
        <f>'ANALYSIS-YLD1'!CF243*VLOOKUP('ANALYSIS-YLD2'!CF$4,'INTERNAL PARAMETERS-1'!$B$5:$J$44,5,FALSE)*VLOOKUP('ANALYSIS-YLD2'!CF$4,'INTERNAL PARAMETERS-1'!$B$5:$J$44,6,FALSE)*VLOOKUP('ANALYSIS-YLD2'!CF$4,'INTERNAL PARAMETERS-1'!$B$5:$J$44,3,FALSE) + 'ANALYSIS-YLD1'!CF243*(1-VLOOKUP('ANALYSIS-YLD2'!CF$4,'INTERNAL PARAMETERS-1'!$B$5:$J$44,5,FALSE))*VLOOKUP('ANALYSIS-YLD2'!CF$4,'INTERNAL PARAMETERS-1'!$B$5:$J$44,8,FALSE)*VLOOKUP('ANALYSIS-YLD2'!CF$4,'INTERNAL PARAMETERS-1'!$B$5:$J$44,3,FALSE)</f>
        <v>0</v>
      </c>
      <c r="CG243" s="111">
        <f>'ANALYSIS-YLD1'!CG243*VLOOKUP('ANALYSIS-YLD2'!CG$4,'INTERNAL PARAMETERS-1'!$B$5:$J$44,5,FALSE)*VLOOKUP('ANALYSIS-YLD2'!CG$4,'INTERNAL PARAMETERS-1'!$B$5:$J$44,6,FALSE)*VLOOKUP('ANALYSIS-YLD2'!CG$4,'INTERNAL PARAMETERS-1'!$B$5:$J$44,3,FALSE) + 'ANALYSIS-YLD1'!CG243*(1-VLOOKUP('ANALYSIS-YLD2'!CG$4,'INTERNAL PARAMETERS-1'!$B$5:$J$44,5,FALSE))*VLOOKUP('ANALYSIS-YLD2'!CG$4,'INTERNAL PARAMETERS-1'!$B$5:$J$44,8,FALSE)*VLOOKUP('ANALYSIS-YLD2'!CG$4,'INTERNAL PARAMETERS-1'!$B$5:$J$44,3,FALSE)</f>
        <v>0</v>
      </c>
      <c r="CH243" s="110">
        <f>'ANALYSIS-YLD1'!CH243*VLOOKUP('ANALYSIS-YLD2'!CH$4,'INTERNAL PARAMETERS-1'!$B$5:$J$44,5,FALSE)*VLOOKUP('ANALYSIS-YLD2'!CH$4,'INTERNAL PARAMETERS-1'!$B$5:$J$44,6,FALSE)*VLOOKUP('ANALYSIS-YLD2'!CH$4,'INTERNAL PARAMETERS-1'!$B$5:$J$44,3,FALSE) + 'ANALYSIS-YLD1'!CH243*(1-VLOOKUP('ANALYSIS-YLD2'!CH$4,'INTERNAL PARAMETERS-1'!$B$5:$J$44,5,FALSE))*VLOOKUP('ANALYSIS-YLD2'!CH$4,'INTERNAL PARAMETERS-1'!$B$5:$J$44,8,FALSE)*VLOOKUP('ANALYSIS-YLD2'!CH$4,'INTERNAL PARAMETERS-1'!$B$5:$J$44,3,FALSE)</f>
        <v>0</v>
      </c>
      <c r="CJ243" s="112">
        <f t="shared" si="6"/>
        <v>0</v>
      </c>
      <c r="CK243" s="110">
        <f t="shared" si="7"/>
        <v>0</v>
      </c>
    </row>
    <row r="244" spans="2:89" x14ac:dyDescent="0.5">
      <c r="B244" s="130" t="s">
        <v>22</v>
      </c>
      <c r="C244" s="129" t="s">
        <v>2</v>
      </c>
      <c r="D244" s="129" t="s">
        <v>15</v>
      </c>
      <c r="E244" s="125">
        <f>'INPUTS-Incidence'!E244</f>
        <v>0</v>
      </c>
      <c r="F244" s="124">
        <f>'INTERNAL PARAMETERS-1'!M10</f>
        <v>58.935000000000002</v>
      </c>
      <c r="G244" s="112">
        <f>'ANALYSIS-YLD1'!G244*VLOOKUP('ANALYSIS-YLD2'!G$4,'INTERNAL PARAMETERS-1'!$B$5:$J$44,5,FALSE)*VLOOKUP('ANALYSIS-YLD2'!G$4,'INTERNAL PARAMETERS-1'!$B$5:$J$44,7,FALSE)*'ANALYSIS-YLD2'!$F244 + 'ANALYSIS-YLD1'!G244*(1-VLOOKUP('ANALYSIS-YLD2'!G$4,'INTERNAL PARAMETERS-1'!$B$5:$J$44,5,FALSE))*VLOOKUP('ANALYSIS-YLD2'!G$4,'INTERNAL PARAMETERS-1'!$B$5:$J$44,9,FALSE)*'ANALYSIS-YLD2'!$F244</f>
        <v>0</v>
      </c>
      <c r="H244" s="111">
        <f>'ANALYSIS-YLD1'!H244*VLOOKUP('ANALYSIS-YLD2'!H$4,'INTERNAL PARAMETERS-1'!$B$5:$J$44,5,FALSE)*VLOOKUP('ANALYSIS-YLD2'!H$4,'INTERNAL PARAMETERS-1'!$B$5:$J$44,7,FALSE)*'ANALYSIS-YLD2'!$F244 + 'ANALYSIS-YLD1'!H244*(1-VLOOKUP('ANALYSIS-YLD2'!H$4,'INTERNAL PARAMETERS-1'!$B$5:$J$44,5,FALSE))*VLOOKUP('ANALYSIS-YLD2'!H$4,'INTERNAL PARAMETERS-1'!$B$5:$J$44,9,FALSE)*'ANALYSIS-YLD2'!$F244</f>
        <v>0</v>
      </c>
      <c r="I244" s="111">
        <f>'ANALYSIS-YLD1'!I244*VLOOKUP('ANALYSIS-YLD2'!I$4,'INTERNAL PARAMETERS-1'!$B$5:$J$44,5,FALSE)*VLOOKUP('ANALYSIS-YLD2'!I$4,'INTERNAL PARAMETERS-1'!$B$5:$J$44,7,FALSE)*'ANALYSIS-YLD2'!$F244 + 'ANALYSIS-YLD1'!I244*(1-VLOOKUP('ANALYSIS-YLD2'!I$4,'INTERNAL PARAMETERS-1'!$B$5:$J$44,5,FALSE))*VLOOKUP('ANALYSIS-YLD2'!I$4,'INTERNAL PARAMETERS-1'!$B$5:$J$44,9,FALSE)*'ANALYSIS-YLD2'!$F244</f>
        <v>0</v>
      </c>
      <c r="J244" s="111">
        <f>'ANALYSIS-YLD1'!J244*VLOOKUP('ANALYSIS-YLD2'!J$4,'INTERNAL PARAMETERS-1'!$B$5:$J$44,5,FALSE)*VLOOKUP('ANALYSIS-YLD2'!J$4,'INTERNAL PARAMETERS-1'!$B$5:$J$44,7,FALSE)*'ANALYSIS-YLD2'!$F244 + 'ANALYSIS-YLD1'!J244*(1-VLOOKUP('ANALYSIS-YLD2'!J$4,'INTERNAL PARAMETERS-1'!$B$5:$J$44,5,FALSE))*VLOOKUP('ANALYSIS-YLD2'!J$4,'INTERNAL PARAMETERS-1'!$B$5:$J$44,9,FALSE)*'ANALYSIS-YLD2'!$F244</f>
        <v>0</v>
      </c>
      <c r="K244" s="111">
        <f>'ANALYSIS-YLD1'!K244*VLOOKUP('ANALYSIS-YLD2'!K$4,'INTERNAL PARAMETERS-1'!$B$5:$J$44,5,FALSE)*VLOOKUP('ANALYSIS-YLD2'!K$4,'INTERNAL PARAMETERS-1'!$B$5:$J$44,7,FALSE)*'ANALYSIS-YLD2'!$F244 + 'ANALYSIS-YLD1'!K244*(1-VLOOKUP('ANALYSIS-YLD2'!K$4,'INTERNAL PARAMETERS-1'!$B$5:$J$44,5,FALSE))*VLOOKUP('ANALYSIS-YLD2'!K$4,'INTERNAL PARAMETERS-1'!$B$5:$J$44,9,FALSE)*'ANALYSIS-YLD2'!$F244</f>
        <v>0</v>
      </c>
      <c r="L244" s="111">
        <f>'ANALYSIS-YLD1'!L244*VLOOKUP('ANALYSIS-YLD2'!L$4,'INTERNAL PARAMETERS-1'!$B$5:$J$44,5,FALSE)*VLOOKUP('ANALYSIS-YLD2'!L$4,'INTERNAL PARAMETERS-1'!$B$5:$J$44,7,FALSE)*'ANALYSIS-YLD2'!$F244 + 'ANALYSIS-YLD1'!L244*(1-VLOOKUP('ANALYSIS-YLD2'!L$4,'INTERNAL PARAMETERS-1'!$B$5:$J$44,5,FALSE))*VLOOKUP('ANALYSIS-YLD2'!L$4,'INTERNAL PARAMETERS-1'!$B$5:$J$44,9,FALSE)*'ANALYSIS-YLD2'!$F244</f>
        <v>0</v>
      </c>
      <c r="M244" s="111">
        <f>'ANALYSIS-YLD1'!M244*VLOOKUP('ANALYSIS-YLD2'!M$4,'INTERNAL PARAMETERS-1'!$B$5:$J$44,5,FALSE)*VLOOKUP('ANALYSIS-YLD2'!M$4,'INTERNAL PARAMETERS-1'!$B$5:$J$44,7,FALSE)*'ANALYSIS-YLD2'!$F244 + 'ANALYSIS-YLD1'!M244*(1-VLOOKUP('ANALYSIS-YLD2'!M$4,'INTERNAL PARAMETERS-1'!$B$5:$J$44,5,FALSE))*VLOOKUP('ANALYSIS-YLD2'!M$4,'INTERNAL PARAMETERS-1'!$B$5:$J$44,9,FALSE)*'ANALYSIS-YLD2'!$F244</f>
        <v>0</v>
      </c>
      <c r="N244" s="111">
        <f>'ANALYSIS-YLD1'!N244*VLOOKUP('ANALYSIS-YLD2'!N$4,'INTERNAL PARAMETERS-1'!$B$5:$J$44,5,FALSE)*VLOOKUP('ANALYSIS-YLD2'!N$4,'INTERNAL PARAMETERS-1'!$B$5:$J$44,7,FALSE)*'ANALYSIS-YLD2'!$F244 + 'ANALYSIS-YLD1'!N244*(1-VLOOKUP('ANALYSIS-YLD2'!N$4,'INTERNAL PARAMETERS-1'!$B$5:$J$44,5,FALSE))*VLOOKUP('ANALYSIS-YLD2'!N$4,'INTERNAL PARAMETERS-1'!$B$5:$J$44,9,FALSE)*'ANALYSIS-YLD2'!$F244</f>
        <v>0</v>
      </c>
      <c r="O244" s="111">
        <f>'ANALYSIS-YLD1'!O244*VLOOKUP('ANALYSIS-YLD2'!O$4,'INTERNAL PARAMETERS-1'!$B$5:$J$44,5,FALSE)*VLOOKUP('ANALYSIS-YLD2'!O$4,'INTERNAL PARAMETERS-1'!$B$5:$J$44,7,FALSE)*'ANALYSIS-YLD2'!$F244 + 'ANALYSIS-YLD1'!O244*(1-VLOOKUP('ANALYSIS-YLD2'!O$4,'INTERNAL PARAMETERS-1'!$B$5:$J$44,5,FALSE))*VLOOKUP('ANALYSIS-YLD2'!O$4,'INTERNAL PARAMETERS-1'!$B$5:$J$44,9,FALSE)*'ANALYSIS-YLD2'!$F244</f>
        <v>0</v>
      </c>
      <c r="P244" s="111">
        <f>'ANALYSIS-YLD1'!P244*VLOOKUP('ANALYSIS-YLD2'!P$4,'INTERNAL PARAMETERS-1'!$B$5:$J$44,5,FALSE)*VLOOKUP('ANALYSIS-YLD2'!P$4,'INTERNAL PARAMETERS-1'!$B$5:$J$44,7,FALSE)*'ANALYSIS-YLD2'!$F244 + 'ANALYSIS-YLD1'!P244*(1-VLOOKUP('ANALYSIS-YLD2'!P$4,'INTERNAL PARAMETERS-1'!$B$5:$J$44,5,FALSE))*VLOOKUP('ANALYSIS-YLD2'!P$4,'INTERNAL PARAMETERS-1'!$B$5:$J$44,9,FALSE)*'ANALYSIS-YLD2'!$F244</f>
        <v>0</v>
      </c>
      <c r="Q244" s="111">
        <f>'ANALYSIS-YLD1'!Q244*VLOOKUP('ANALYSIS-YLD2'!Q$4,'INTERNAL PARAMETERS-1'!$B$5:$J$44,5,FALSE)*VLOOKUP('ANALYSIS-YLD2'!Q$4,'INTERNAL PARAMETERS-1'!$B$5:$J$44,7,FALSE)*'ANALYSIS-YLD2'!$F244 + 'ANALYSIS-YLD1'!Q244*(1-VLOOKUP('ANALYSIS-YLD2'!Q$4,'INTERNAL PARAMETERS-1'!$B$5:$J$44,5,FALSE))*VLOOKUP('ANALYSIS-YLD2'!Q$4,'INTERNAL PARAMETERS-1'!$B$5:$J$44,9,FALSE)*'ANALYSIS-YLD2'!$F244</f>
        <v>0</v>
      </c>
      <c r="R244" s="111">
        <f>'ANALYSIS-YLD1'!R244*VLOOKUP('ANALYSIS-YLD2'!R$4,'INTERNAL PARAMETERS-1'!$B$5:$J$44,5,FALSE)*VLOOKUP('ANALYSIS-YLD2'!R$4,'INTERNAL PARAMETERS-1'!$B$5:$J$44,7,FALSE)*'ANALYSIS-YLD2'!$F244 + 'ANALYSIS-YLD1'!R244*(1-VLOOKUP('ANALYSIS-YLD2'!R$4,'INTERNAL PARAMETERS-1'!$B$5:$J$44,5,FALSE))*VLOOKUP('ANALYSIS-YLD2'!R$4,'INTERNAL PARAMETERS-1'!$B$5:$J$44,9,FALSE)*'ANALYSIS-YLD2'!$F244</f>
        <v>0</v>
      </c>
      <c r="S244" s="111">
        <f>'ANALYSIS-YLD1'!S244*VLOOKUP('ANALYSIS-YLD2'!S$4,'INTERNAL PARAMETERS-1'!$B$5:$J$44,5,FALSE)*VLOOKUP('ANALYSIS-YLD2'!S$4,'INTERNAL PARAMETERS-1'!$B$5:$J$44,7,FALSE)*'ANALYSIS-YLD2'!$F244 + 'ANALYSIS-YLD1'!S244*(1-VLOOKUP('ANALYSIS-YLD2'!S$4,'INTERNAL PARAMETERS-1'!$B$5:$J$44,5,FALSE))*VLOOKUP('ANALYSIS-YLD2'!S$4,'INTERNAL PARAMETERS-1'!$B$5:$J$44,9,FALSE)*'ANALYSIS-YLD2'!$F244</f>
        <v>0</v>
      </c>
      <c r="T244" s="111">
        <f>'ANALYSIS-YLD1'!T244*VLOOKUP('ANALYSIS-YLD2'!T$4,'INTERNAL PARAMETERS-1'!$B$5:$J$44,5,FALSE)*VLOOKUP('ANALYSIS-YLD2'!T$4,'INTERNAL PARAMETERS-1'!$B$5:$J$44,7,FALSE)*'ANALYSIS-YLD2'!$F244 + 'ANALYSIS-YLD1'!T244*(1-VLOOKUP('ANALYSIS-YLD2'!T$4,'INTERNAL PARAMETERS-1'!$B$5:$J$44,5,FALSE))*VLOOKUP('ANALYSIS-YLD2'!T$4,'INTERNAL PARAMETERS-1'!$B$5:$J$44,9,FALSE)*'ANALYSIS-YLD2'!$F244</f>
        <v>0</v>
      </c>
      <c r="U244" s="111">
        <f>'ANALYSIS-YLD1'!U244*VLOOKUP('ANALYSIS-YLD2'!U$4,'INTERNAL PARAMETERS-1'!$B$5:$J$44,5,FALSE)*VLOOKUP('ANALYSIS-YLD2'!U$4,'INTERNAL PARAMETERS-1'!$B$5:$J$44,7,FALSE)*'ANALYSIS-YLD2'!$F244 + 'ANALYSIS-YLD1'!U244*(1-VLOOKUP('ANALYSIS-YLD2'!U$4,'INTERNAL PARAMETERS-1'!$B$5:$J$44,5,FALSE))*VLOOKUP('ANALYSIS-YLD2'!U$4,'INTERNAL PARAMETERS-1'!$B$5:$J$44,9,FALSE)*'ANALYSIS-YLD2'!$F244</f>
        <v>0</v>
      </c>
      <c r="V244" s="111">
        <f>'ANALYSIS-YLD1'!V244*VLOOKUP('ANALYSIS-YLD2'!V$4,'INTERNAL PARAMETERS-1'!$B$5:$J$44,5,FALSE)*VLOOKUP('ANALYSIS-YLD2'!V$4,'INTERNAL PARAMETERS-1'!$B$5:$J$44,7,FALSE)*'ANALYSIS-YLD2'!$F244 + 'ANALYSIS-YLD1'!V244*(1-VLOOKUP('ANALYSIS-YLD2'!V$4,'INTERNAL PARAMETERS-1'!$B$5:$J$44,5,FALSE))*VLOOKUP('ANALYSIS-YLD2'!V$4,'INTERNAL PARAMETERS-1'!$B$5:$J$44,9,FALSE)*'ANALYSIS-YLD2'!$F244</f>
        <v>0</v>
      </c>
      <c r="W244" s="111">
        <f>'ANALYSIS-YLD1'!W244*VLOOKUP('ANALYSIS-YLD2'!W$4,'INTERNAL PARAMETERS-1'!$B$5:$J$44,5,FALSE)*VLOOKUP('ANALYSIS-YLD2'!W$4,'INTERNAL PARAMETERS-1'!$B$5:$J$44,7,FALSE)*'ANALYSIS-YLD2'!$F244 + 'ANALYSIS-YLD1'!W244*(1-VLOOKUP('ANALYSIS-YLD2'!W$4,'INTERNAL PARAMETERS-1'!$B$5:$J$44,5,FALSE))*VLOOKUP('ANALYSIS-YLD2'!W$4,'INTERNAL PARAMETERS-1'!$B$5:$J$44,9,FALSE)*'ANALYSIS-YLD2'!$F244</f>
        <v>0</v>
      </c>
      <c r="X244" s="111">
        <f>'ANALYSIS-YLD1'!X244*VLOOKUP('ANALYSIS-YLD2'!X$4,'INTERNAL PARAMETERS-1'!$B$5:$J$44,5,FALSE)*VLOOKUP('ANALYSIS-YLD2'!X$4,'INTERNAL PARAMETERS-1'!$B$5:$J$44,7,FALSE)*'ANALYSIS-YLD2'!$F244 + 'ANALYSIS-YLD1'!X244*(1-VLOOKUP('ANALYSIS-YLD2'!X$4,'INTERNAL PARAMETERS-1'!$B$5:$J$44,5,FALSE))*VLOOKUP('ANALYSIS-YLD2'!X$4,'INTERNAL PARAMETERS-1'!$B$5:$J$44,9,FALSE)*'ANALYSIS-YLD2'!$F244</f>
        <v>0</v>
      </c>
      <c r="Y244" s="111">
        <f>'ANALYSIS-YLD1'!Y244*VLOOKUP('ANALYSIS-YLD2'!Y$4,'INTERNAL PARAMETERS-1'!$B$5:$J$44,5,FALSE)*VLOOKUP('ANALYSIS-YLD2'!Y$4,'INTERNAL PARAMETERS-1'!$B$5:$J$44,7,FALSE)*'ANALYSIS-YLD2'!$F244 + 'ANALYSIS-YLD1'!Y244*(1-VLOOKUP('ANALYSIS-YLD2'!Y$4,'INTERNAL PARAMETERS-1'!$B$5:$J$44,5,FALSE))*VLOOKUP('ANALYSIS-YLD2'!Y$4,'INTERNAL PARAMETERS-1'!$B$5:$J$44,9,FALSE)*'ANALYSIS-YLD2'!$F244</f>
        <v>0</v>
      </c>
      <c r="Z244" s="111">
        <f>'ANALYSIS-YLD1'!Z244*VLOOKUP('ANALYSIS-YLD2'!Z$4,'INTERNAL PARAMETERS-1'!$B$5:$J$44,5,FALSE)*VLOOKUP('ANALYSIS-YLD2'!Z$4,'INTERNAL PARAMETERS-1'!$B$5:$J$44,7,FALSE)*'ANALYSIS-YLD2'!$F244 + 'ANALYSIS-YLD1'!Z244*(1-VLOOKUP('ANALYSIS-YLD2'!Z$4,'INTERNAL PARAMETERS-1'!$B$5:$J$44,5,FALSE))*VLOOKUP('ANALYSIS-YLD2'!Z$4,'INTERNAL PARAMETERS-1'!$B$5:$J$44,9,FALSE)*'ANALYSIS-YLD2'!$F244</f>
        <v>0</v>
      </c>
      <c r="AA244" s="111">
        <f>'ANALYSIS-YLD1'!AA244*VLOOKUP('ANALYSIS-YLD2'!AA$4,'INTERNAL PARAMETERS-1'!$B$5:$J$44,5,FALSE)*VLOOKUP('ANALYSIS-YLD2'!AA$4,'INTERNAL PARAMETERS-1'!$B$5:$J$44,7,FALSE)*'ANALYSIS-YLD2'!$F244 + 'ANALYSIS-YLD1'!AA244*(1-VLOOKUP('ANALYSIS-YLD2'!AA$4,'INTERNAL PARAMETERS-1'!$B$5:$J$44,5,FALSE))*VLOOKUP('ANALYSIS-YLD2'!AA$4,'INTERNAL PARAMETERS-1'!$B$5:$J$44,9,FALSE)*'ANALYSIS-YLD2'!$F244</f>
        <v>0</v>
      </c>
      <c r="AB244" s="111">
        <f>'ANALYSIS-YLD1'!AB244*VLOOKUP('ANALYSIS-YLD2'!AB$4,'INTERNAL PARAMETERS-1'!$B$5:$J$44,5,FALSE)*VLOOKUP('ANALYSIS-YLD2'!AB$4,'INTERNAL PARAMETERS-1'!$B$5:$J$44,7,FALSE)*'ANALYSIS-YLD2'!$F244 + 'ANALYSIS-YLD1'!AB244*(1-VLOOKUP('ANALYSIS-YLD2'!AB$4,'INTERNAL PARAMETERS-1'!$B$5:$J$44,5,FALSE))*VLOOKUP('ANALYSIS-YLD2'!AB$4,'INTERNAL PARAMETERS-1'!$B$5:$J$44,9,FALSE)*'ANALYSIS-YLD2'!$F244</f>
        <v>0</v>
      </c>
      <c r="AC244" s="111">
        <f>'ANALYSIS-YLD1'!AC244*VLOOKUP('ANALYSIS-YLD2'!AC$4,'INTERNAL PARAMETERS-1'!$B$5:$J$44,5,FALSE)*VLOOKUP('ANALYSIS-YLD2'!AC$4,'INTERNAL PARAMETERS-1'!$B$5:$J$44,7,FALSE)*'ANALYSIS-YLD2'!$F244 + 'ANALYSIS-YLD1'!AC244*(1-VLOOKUP('ANALYSIS-YLD2'!AC$4,'INTERNAL PARAMETERS-1'!$B$5:$J$44,5,FALSE))*VLOOKUP('ANALYSIS-YLD2'!AC$4,'INTERNAL PARAMETERS-1'!$B$5:$J$44,9,FALSE)*'ANALYSIS-YLD2'!$F244</f>
        <v>0</v>
      </c>
      <c r="AD244" s="111">
        <f>'ANALYSIS-YLD1'!AD244*VLOOKUP('ANALYSIS-YLD2'!AD$4,'INTERNAL PARAMETERS-1'!$B$5:$J$44,5,FALSE)*VLOOKUP('ANALYSIS-YLD2'!AD$4,'INTERNAL PARAMETERS-1'!$B$5:$J$44,7,FALSE)*'ANALYSIS-YLD2'!$F244 + 'ANALYSIS-YLD1'!AD244*(1-VLOOKUP('ANALYSIS-YLD2'!AD$4,'INTERNAL PARAMETERS-1'!$B$5:$J$44,5,FALSE))*VLOOKUP('ANALYSIS-YLD2'!AD$4,'INTERNAL PARAMETERS-1'!$B$5:$J$44,9,FALSE)*'ANALYSIS-YLD2'!$F244</f>
        <v>0</v>
      </c>
      <c r="AE244" s="111">
        <f>'ANALYSIS-YLD1'!AE244*VLOOKUP('ANALYSIS-YLD2'!AE$4,'INTERNAL PARAMETERS-1'!$B$5:$J$44,5,FALSE)*VLOOKUP('ANALYSIS-YLD2'!AE$4,'INTERNAL PARAMETERS-1'!$B$5:$J$44,7,FALSE)*'ANALYSIS-YLD2'!$F244 + 'ANALYSIS-YLD1'!AE244*(1-VLOOKUP('ANALYSIS-YLD2'!AE$4,'INTERNAL PARAMETERS-1'!$B$5:$J$44,5,FALSE))*VLOOKUP('ANALYSIS-YLD2'!AE$4,'INTERNAL PARAMETERS-1'!$B$5:$J$44,9,FALSE)*'ANALYSIS-YLD2'!$F244</f>
        <v>0</v>
      </c>
      <c r="AF244" s="111">
        <f>'ANALYSIS-YLD1'!AF244*VLOOKUP('ANALYSIS-YLD2'!AF$4,'INTERNAL PARAMETERS-1'!$B$5:$J$44,5,FALSE)*VLOOKUP('ANALYSIS-YLD2'!AF$4,'INTERNAL PARAMETERS-1'!$B$5:$J$44,7,FALSE)*'ANALYSIS-YLD2'!$F244 + 'ANALYSIS-YLD1'!AF244*(1-VLOOKUP('ANALYSIS-YLD2'!AF$4,'INTERNAL PARAMETERS-1'!$B$5:$J$44,5,FALSE))*VLOOKUP('ANALYSIS-YLD2'!AF$4,'INTERNAL PARAMETERS-1'!$B$5:$J$44,9,FALSE)*'ANALYSIS-YLD2'!$F244</f>
        <v>0</v>
      </c>
      <c r="AG244" s="111">
        <f>'ANALYSIS-YLD1'!AG244*VLOOKUP('ANALYSIS-YLD2'!AG$4,'INTERNAL PARAMETERS-1'!$B$5:$J$44,5,FALSE)*VLOOKUP('ANALYSIS-YLD2'!AG$4,'INTERNAL PARAMETERS-1'!$B$5:$J$44,7,FALSE)*'ANALYSIS-YLD2'!$F244 + 'ANALYSIS-YLD1'!AG244*(1-VLOOKUP('ANALYSIS-YLD2'!AG$4,'INTERNAL PARAMETERS-1'!$B$5:$J$44,5,FALSE))*VLOOKUP('ANALYSIS-YLD2'!AG$4,'INTERNAL PARAMETERS-1'!$B$5:$J$44,9,FALSE)*'ANALYSIS-YLD2'!$F244</f>
        <v>0</v>
      </c>
      <c r="AH244" s="111">
        <f>'ANALYSIS-YLD1'!AH244*VLOOKUP('ANALYSIS-YLD2'!AH$4,'INTERNAL PARAMETERS-1'!$B$5:$J$44,5,FALSE)*VLOOKUP('ANALYSIS-YLD2'!AH$4,'INTERNAL PARAMETERS-1'!$B$5:$J$44,7,FALSE)*'ANALYSIS-YLD2'!$F244 + 'ANALYSIS-YLD1'!AH244*(1-VLOOKUP('ANALYSIS-YLD2'!AH$4,'INTERNAL PARAMETERS-1'!$B$5:$J$44,5,FALSE))*VLOOKUP('ANALYSIS-YLD2'!AH$4,'INTERNAL PARAMETERS-1'!$B$5:$J$44,9,FALSE)*'ANALYSIS-YLD2'!$F244</f>
        <v>0</v>
      </c>
      <c r="AI244" s="111">
        <f>'ANALYSIS-YLD1'!AI244*VLOOKUP('ANALYSIS-YLD2'!AI$4,'INTERNAL PARAMETERS-1'!$B$5:$J$44,5,FALSE)*VLOOKUP('ANALYSIS-YLD2'!AI$4,'INTERNAL PARAMETERS-1'!$B$5:$J$44,7,FALSE)*'ANALYSIS-YLD2'!$F244 + 'ANALYSIS-YLD1'!AI244*(1-VLOOKUP('ANALYSIS-YLD2'!AI$4,'INTERNAL PARAMETERS-1'!$B$5:$J$44,5,FALSE))*VLOOKUP('ANALYSIS-YLD2'!AI$4,'INTERNAL PARAMETERS-1'!$B$5:$J$44,9,FALSE)*'ANALYSIS-YLD2'!$F244</f>
        <v>0</v>
      </c>
      <c r="AJ244" s="111">
        <f>'ANALYSIS-YLD1'!AJ244*VLOOKUP('ANALYSIS-YLD2'!AJ$4,'INTERNAL PARAMETERS-1'!$B$5:$J$44,5,FALSE)*VLOOKUP('ANALYSIS-YLD2'!AJ$4,'INTERNAL PARAMETERS-1'!$B$5:$J$44,7,FALSE)*'ANALYSIS-YLD2'!$F244 + 'ANALYSIS-YLD1'!AJ244*(1-VLOOKUP('ANALYSIS-YLD2'!AJ$4,'INTERNAL PARAMETERS-1'!$B$5:$J$44,5,FALSE))*VLOOKUP('ANALYSIS-YLD2'!AJ$4,'INTERNAL PARAMETERS-1'!$B$5:$J$44,9,FALSE)*'ANALYSIS-YLD2'!$F244</f>
        <v>0</v>
      </c>
      <c r="AK244" s="111">
        <f>'ANALYSIS-YLD1'!AK244*VLOOKUP('ANALYSIS-YLD2'!AK$4,'INTERNAL PARAMETERS-1'!$B$5:$J$44,5,FALSE)*VLOOKUP('ANALYSIS-YLD2'!AK$4,'INTERNAL PARAMETERS-1'!$B$5:$J$44,7,FALSE)*'ANALYSIS-YLD2'!$F244 + 'ANALYSIS-YLD1'!AK244*(1-VLOOKUP('ANALYSIS-YLD2'!AK$4,'INTERNAL PARAMETERS-1'!$B$5:$J$44,5,FALSE))*VLOOKUP('ANALYSIS-YLD2'!AK$4,'INTERNAL PARAMETERS-1'!$B$5:$J$44,9,FALSE)*'ANALYSIS-YLD2'!$F244</f>
        <v>0</v>
      </c>
      <c r="AL244" s="111">
        <f>'ANALYSIS-YLD1'!AL244*VLOOKUP('ANALYSIS-YLD2'!AL$4,'INTERNAL PARAMETERS-1'!$B$5:$J$44,5,FALSE)*VLOOKUP('ANALYSIS-YLD2'!AL$4,'INTERNAL PARAMETERS-1'!$B$5:$J$44,7,FALSE)*'ANALYSIS-YLD2'!$F244 + 'ANALYSIS-YLD1'!AL244*(1-VLOOKUP('ANALYSIS-YLD2'!AL$4,'INTERNAL PARAMETERS-1'!$B$5:$J$44,5,FALSE))*VLOOKUP('ANALYSIS-YLD2'!AL$4,'INTERNAL PARAMETERS-1'!$B$5:$J$44,9,FALSE)*'ANALYSIS-YLD2'!$F244</f>
        <v>0</v>
      </c>
      <c r="AM244" s="111">
        <f>'ANALYSIS-YLD1'!AM244*VLOOKUP('ANALYSIS-YLD2'!AM$4,'INTERNAL PARAMETERS-1'!$B$5:$J$44,5,FALSE)*VLOOKUP('ANALYSIS-YLD2'!AM$4,'INTERNAL PARAMETERS-1'!$B$5:$J$44,7,FALSE)*'ANALYSIS-YLD2'!$F244 + 'ANALYSIS-YLD1'!AM244*(1-VLOOKUP('ANALYSIS-YLD2'!AM$4,'INTERNAL PARAMETERS-1'!$B$5:$J$44,5,FALSE))*VLOOKUP('ANALYSIS-YLD2'!AM$4,'INTERNAL PARAMETERS-1'!$B$5:$J$44,9,FALSE)*'ANALYSIS-YLD2'!$F244</f>
        <v>0</v>
      </c>
      <c r="AN244" s="111">
        <f>'ANALYSIS-YLD1'!AN244*VLOOKUP('ANALYSIS-YLD2'!AN$4,'INTERNAL PARAMETERS-1'!$B$5:$J$44,5,FALSE)*VLOOKUP('ANALYSIS-YLD2'!AN$4,'INTERNAL PARAMETERS-1'!$B$5:$J$44,7,FALSE)*'ANALYSIS-YLD2'!$F244 + 'ANALYSIS-YLD1'!AN244*(1-VLOOKUP('ANALYSIS-YLD2'!AN$4,'INTERNAL PARAMETERS-1'!$B$5:$J$44,5,FALSE))*VLOOKUP('ANALYSIS-YLD2'!AN$4,'INTERNAL PARAMETERS-1'!$B$5:$J$44,9,FALSE)*'ANALYSIS-YLD2'!$F244</f>
        <v>0</v>
      </c>
      <c r="AO244" s="111">
        <f>'ANALYSIS-YLD1'!AO244*VLOOKUP('ANALYSIS-YLD2'!AO$4,'INTERNAL PARAMETERS-1'!$B$5:$J$44,5,FALSE)*VLOOKUP('ANALYSIS-YLD2'!AO$4,'INTERNAL PARAMETERS-1'!$B$5:$J$44,7,FALSE)*'ANALYSIS-YLD2'!$F244 + 'ANALYSIS-YLD1'!AO244*(1-VLOOKUP('ANALYSIS-YLD2'!AO$4,'INTERNAL PARAMETERS-1'!$B$5:$J$44,5,FALSE))*VLOOKUP('ANALYSIS-YLD2'!AO$4,'INTERNAL PARAMETERS-1'!$B$5:$J$44,9,FALSE)*'ANALYSIS-YLD2'!$F244</f>
        <v>0</v>
      </c>
      <c r="AP244" s="111">
        <f>'ANALYSIS-YLD1'!AP244*VLOOKUP('ANALYSIS-YLD2'!AP$4,'INTERNAL PARAMETERS-1'!$B$5:$J$44,5,FALSE)*VLOOKUP('ANALYSIS-YLD2'!AP$4,'INTERNAL PARAMETERS-1'!$B$5:$J$44,7,FALSE)*'ANALYSIS-YLD2'!$F244 + 'ANALYSIS-YLD1'!AP244*(1-VLOOKUP('ANALYSIS-YLD2'!AP$4,'INTERNAL PARAMETERS-1'!$B$5:$J$44,5,FALSE))*VLOOKUP('ANALYSIS-YLD2'!AP$4,'INTERNAL PARAMETERS-1'!$B$5:$J$44,9,FALSE)*'ANALYSIS-YLD2'!$F244</f>
        <v>0</v>
      </c>
      <c r="AQ244" s="111">
        <f>'ANALYSIS-YLD1'!AQ244*VLOOKUP('ANALYSIS-YLD2'!AQ$4,'INTERNAL PARAMETERS-1'!$B$5:$J$44,5,FALSE)*VLOOKUP('ANALYSIS-YLD2'!AQ$4,'INTERNAL PARAMETERS-1'!$B$5:$J$44,7,FALSE)*'ANALYSIS-YLD2'!$F244 + 'ANALYSIS-YLD1'!AQ244*(1-VLOOKUP('ANALYSIS-YLD2'!AQ$4,'INTERNAL PARAMETERS-1'!$B$5:$J$44,5,FALSE))*VLOOKUP('ANALYSIS-YLD2'!AQ$4,'INTERNAL PARAMETERS-1'!$B$5:$J$44,9,FALSE)*'ANALYSIS-YLD2'!$F244</f>
        <v>0</v>
      </c>
      <c r="AR244" s="111">
        <f>'ANALYSIS-YLD1'!AR244*VLOOKUP('ANALYSIS-YLD2'!AR$4,'INTERNAL PARAMETERS-1'!$B$5:$J$44,5,FALSE)*VLOOKUP('ANALYSIS-YLD2'!AR$4,'INTERNAL PARAMETERS-1'!$B$5:$J$44,7,FALSE)*'ANALYSIS-YLD2'!$F244 + 'ANALYSIS-YLD1'!AR244*(1-VLOOKUP('ANALYSIS-YLD2'!AR$4,'INTERNAL PARAMETERS-1'!$B$5:$J$44,5,FALSE))*VLOOKUP('ANALYSIS-YLD2'!AR$4,'INTERNAL PARAMETERS-1'!$B$5:$J$44,9,FALSE)*'ANALYSIS-YLD2'!$F244</f>
        <v>0</v>
      </c>
      <c r="AS244" s="111">
        <f>'ANALYSIS-YLD1'!AS244*VLOOKUP('ANALYSIS-YLD2'!AS$4,'INTERNAL PARAMETERS-1'!$B$5:$J$44,5,FALSE)*VLOOKUP('ANALYSIS-YLD2'!AS$4,'INTERNAL PARAMETERS-1'!$B$5:$J$44,7,FALSE)*'ANALYSIS-YLD2'!$F244 + 'ANALYSIS-YLD1'!AS244*(1-VLOOKUP('ANALYSIS-YLD2'!AS$4,'INTERNAL PARAMETERS-1'!$B$5:$J$44,5,FALSE))*VLOOKUP('ANALYSIS-YLD2'!AS$4,'INTERNAL PARAMETERS-1'!$B$5:$J$44,9,FALSE)*'ANALYSIS-YLD2'!$F244</f>
        <v>0</v>
      </c>
      <c r="AT244" s="110">
        <f>'ANALYSIS-YLD1'!AT244*VLOOKUP('ANALYSIS-YLD2'!AT$4,'INTERNAL PARAMETERS-1'!$B$5:$J$44,5,FALSE)*VLOOKUP('ANALYSIS-YLD2'!AT$4,'INTERNAL PARAMETERS-1'!$B$5:$J$44,7,FALSE)*'ANALYSIS-YLD2'!$F244 + 'ANALYSIS-YLD1'!AT244*(1-VLOOKUP('ANALYSIS-YLD2'!AT$4,'INTERNAL PARAMETERS-1'!$B$5:$J$44,5,FALSE))*VLOOKUP('ANALYSIS-YLD2'!AT$4,'INTERNAL PARAMETERS-1'!$B$5:$J$44,9,FALSE)*'ANALYSIS-YLD2'!$F244</f>
        <v>0</v>
      </c>
      <c r="AU244" s="112">
        <f>'ANALYSIS-YLD1'!AU244*VLOOKUP('ANALYSIS-YLD2'!AU$4,'INTERNAL PARAMETERS-1'!$B$5:$J$44,5,FALSE)*VLOOKUP('ANALYSIS-YLD2'!AU$4,'INTERNAL PARAMETERS-1'!$B$5:$J$44,6,FALSE)*VLOOKUP('ANALYSIS-YLD2'!AU$4,'INTERNAL PARAMETERS-1'!$B$5:$J$44,3,FALSE) + 'ANALYSIS-YLD1'!AU244*(1-VLOOKUP('ANALYSIS-YLD2'!AU$4,'INTERNAL PARAMETERS-1'!$B$5:$J$44,5,FALSE))*VLOOKUP('ANALYSIS-YLD2'!AU$4,'INTERNAL PARAMETERS-1'!$B$5:$J$44,8,FALSE)*VLOOKUP('ANALYSIS-YLD2'!AU$4,'INTERNAL PARAMETERS-1'!$B$5:$J$44,3,FALSE)</f>
        <v>0</v>
      </c>
      <c r="AV244" s="111">
        <f>'ANALYSIS-YLD1'!AV244*VLOOKUP('ANALYSIS-YLD2'!AV$4,'INTERNAL PARAMETERS-1'!$B$5:$J$44,5,FALSE)*VLOOKUP('ANALYSIS-YLD2'!AV$4,'INTERNAL PARAMETERS-1'!$B$5:$J$44,6,FALSE)*VLOOKUP('ANALYSIS-YLD2'!AV$4,'INTERNAL PARAMETERS-1'!$B$5:$J$44,3,FALSE) + 'ANALYSIS-YLD1'!AV244*(1-VLOOKUP('ANALYSIS-YLD2'!AV$4,'INTERNAL PARAMETERS-1'!$B$5:$J$44,5,FALSE))*VLOOKUP('ANALYSIS-YLD2'!AV$4,'INTERNAL PARAMETERS-1'!$B$5:$J$44,8,FALSE)*VLOOKUP('ANALYSIS-YLD2'!AV$4,'INTERNAL PARAMETERS-1'!$B$5:$J$44,3,FALSE)</f>
        <v>0</v>
      </c>
      <c r="AW244" s="111">
        <f>'ANALYSIS-YLD1'!AW244*VLOOKUP('ANALYSIS-YLD2'!AW$4,'INTERNAL PARAMETERS-1'!$B$5:$J$44,5,FALSE)*VLOOKUP('ANALYSIS-YLD2'!AW$4,'INTERNAL PARAMETERS-1'!$B$5:$J$44,6,FALSE)*VLOOKUP('ANALYSIS-YLD2'!AW$4,'INTERNAL PARAMETERS-1'!$B$5:$J$44,3,FALSE) + 'ANALYSIS-YLD1'!AW244*(1-VLOOKUP('ANALYSIS-YLD2'!AW$4,'INTERNAL PARAMETERS-1'!$B$5:$J$44,5,FALSE))*VLOOKUP('ANALYSIS-YLD2'!AW$4,'INTERNAL PARAMETERS-1'!$B$5:$J$44,8,FALSE)*VLOOKUP('ANALYSIS-YLD2'!AW$4,'INTERNAL PARAMETERS-1'!$B$5:$J$44,3,FALSE)</f>
        <v>0</v>
      </c>
      <c r="AX244" s="111">
        <f>'ANALYSIS-YLD1'!AX244*VLOOKUP('ANALYSIS-YLD2'!AX$4,'INTERNAL PARAMETERS-1'!$B$5:$J$44,5,FALSE)*VLOOKUP('ANALYSIS-YLD2'!AX$4,'INTERNAL PARAMETERS-1'!$B$5:$J$44,6,FALSE)*VLOOKUP('ANALYSIS-YLD2'!AX$4,'INTERNAL PARAMETERS-1'!$B$5:$J$44,3,FALSE) + 'ANALYSIS-YLD1'!AX244*(1-VLOOKUP('ANALYSIS-YLD2'!AX$4,'INTERNAL PARAMETERS-1'!$B$5:$J$44,5,FALSE))*VLOOKUP('ANALYSIS-YLD2'!AX$4,'INTERNAL PARAMETERS-1'!$B$5:$J$44,8,FALSE)*VLOOKUP('ANALYSIS-YLD2'!AX$4,'INTERNAL PARAMETERS-1'!$B$5:$J$44,3,FALSE)</f>
        <v>0</v>
      </c>
      <c r="AY244" s="111">
        <f>'ANALYSIS-YLD1'!AY244*VLOOKUP('ANALYSIS-YLD2'!AY$4,'INTERNAL PARAMETERS-1'!$B$5:$J$44,5,FALSE)*VLOOKUP('ANALYSIS-YLD2'!AY$4,'INTERNAL PARAMETERS-1'!$B$5:$J$44,6,FALSE)*VLOOKUP('ANALYSIS-YLD2'!AY$4,'INTERNAL PARAMETERS-1'!$B$5:$J$44,3,FALSE) + 'ANALYSIS-YLD1'!AY244*(1-VLOOKUP('ANALYSIS-YLD2'!AY$4,'INTERNAL PARAMETERS-1'!$B$5:$J$44,5,FALSE))*VLOOKUP('ANALYSIS-YLD2'!AY$4,'INTERNAL PARAMETERS-1'!$B$5:$J$44,8,FALSE)*VLOOKUP('ANALYSIS-YLD2'!AY$4,'INTERNAL PARAMETERS-1'!$B$5:$J$44,3,FALSE)</f>
        <v>0</v>
      </c>
      <c r="AZ244" s="111">
        <f>'ANALYSIS-YLD1'!AZ244*VLOOKUP('ANALYSIS-YLD2'!AZ$4,'INTERNAL PARAMETERS-1'!$B$5:$J$44,5,FALSE)*VLOOKUP('ANALYSIS-YLD2'!AZ$4,'INTERNAL PARAMETERS-1'!$B$5:$J$44,6,FALSE)*VLOOKUP('ANALYSIS-YLD2'!AZ$4,'INTERNAL PARAMETERS-1'!$B$5:$J$44,3,FALSE) + 'ANALYSIS-YLD1'!AZ244*(1-VLOOKUP('ANALYSIS-YLD2'!AZ$4,'INTERNAL PARAMETERS-1'!$B$5:$J$44,5,FALSE))*VLOOKUP('ANALYSIS-YLD2'!AZ$4,'INTERNAL PARAMETERS-1'!$B$5:$J$44,8,FALSE)*VLOOKUP('ANALYSIS-YLD2'!AZ$4,'INTERNAL PARAMETERS-1'!$B$5:$J$44,3,FALSE)</f>
        <v>0</v>
      </c>
      <c r="BA244" s="111">
        <f>'ANALYSIS-YLD1'!BA244*VLOOKUP('ANALYSIS-YLD2'!BA$4,'INTERNAL PARAMETERS-1'!$B$5:$J$44,5,FALSE)*VLOOKUP('ANALYSIS-YLD2'!BA$4,'INTERNAL PARAMETERS-1'!$B$5:$J$44,6,FALSE)*VLOOKUP('ANALYSIS-YLD2'!BA$4,'INTERNAL PARAMETERS-1'!$B$5:$J$44,3,FALSE) + 'ANALYSIS-YLD1'!BA244*(1-VLOOKUP('ANALYSIS-YLD2'!BA$4,'INTERNAL PARAMETERS-1'!$B$5:$J$44,5,FALSE))*VLOOKUP('ANALYSIS-YLD2'!BA$4,'INTERNAL PARAMETERS-1'!$B$5:$J$44,8,FALSE)*VLOOKUP('ANALYSIS-YLD2'!BA$4,'INTERNAL PARAMETERS-1'!$B$5:$J$44,3,FALSE)</f>
        <v>0</v>
      </c>
      <c r="BB244" s="111">
        <f>'ANALYSIS-YLD1'!BB244*VLOOKUP('ANALYSIS-YLD2'!BB$4,'INTERNAL PARAMETERS-1'!$B$5:$J$44,5,FALSE)*VLOOKUP('ANALYSIS-YLD2'!BB$4,'INTERNAL PARAMETERS-1'!$B$5:$J$44,6,FALSE)*VLOOKUP('ANALYSIS-YLD2'!BB$4,'INTERNAL PARAMETERS-1'!$B$5:$J$44,3,FALSE) + 'ANALYSIS-YLD1'!BB244*(1-VLOOKUP('ANALYSIS-YLD2'!BB$4,'INTERNAL PARAMETERS-1'!$B$5:$J$44,5,FALSE))*VLOOKUP('ANALYSIS-YLD2'!BB$4,'INTERNAL PARAMETERS-1'!$B$5:$J$44,8,FALSE)*VLOOKUP('ANALYSIS-YLD2'!BB$4,'INTERNAL PARAMETERS-1'!$B$5:$J$44,3,FALSE)</f>
        <v>0</v>
      </c>
      <c r="BC244" s="111">
        <f>'ANALYSIS-YLD1'!BC244*VLOOKUP('ANALYSIS-YLD2'!BC$4,'INTERNAL PARAMETERS-1'!$B$5:$J$44,5,FALSE)*VLOOKUP('ANALYSIS-YLD2'!BC$4,'INTERNAL PARAMETERS-1'!$B$5:$J$44,6,FALSE)*VLOOKUP('ANALYSIS-YLD2'!BC$4,'INTERNAL PARAMETERS-1'!$B$5:$J$44,3,FALSE) + 'ANALYSIS-YLD1'!BC244*(1-VLOOKUP('ANALYSIS-YLD2'!BC$4,'INTERNAL PARAMETERS-1'!$B$5:$J$44,5,FALSE))*VLOOKUP('ANALYSIS-YLD2'!BC$4,'INTERNAL PARAMETERS-1'!$B$5:$J$44,8,FALSE)*VLOOKUP('ANALYSIS-YLD2'!BC$4,'INTERNAL PARAMETERS-1'!$B$5:$J$44,3,FALSE)</f>
        <v>0</v>
      </c>
      <c r="BD244" s="111">
        <f>'ANALYSIS-YLD1'!BD244*VLOOKUP('ANALYSIS-YLD2'!BD$4,'INTERNAL PARAMETERS-1'!$B$5:$J$44,5,FALSE)*VLOOKUP('ANALYSIS-YLD2'!BD$4,'INTERNAL PARAMETERS-1'!$B$5:$J$44,6,FALSE)*VLOOKUP('ANALYSIS-YLD2'!BD$4,'INTERNAL PARAMETERS-1'!$B$5:$J$44,3,FALSE) + 'ANALYSIS-YLD1'!BD244*(1-VLOOKUP('ANALYSIS-YLD2'!BD$4,'INTERNAL PARAMETERS-1'!$B$5:$J$44,5,FALSE))*VLOOKUP('ANALYSIS-YLD2'!BD$4,'INTERNAL PARAMETERS-1'!$B$5:$J$44,8,FALSE)*VLOOKUP('ANALYSIS-YLD2'!BD$4,'INTERNAL PARAMETERS-1'!$B$5:$J$44,3,FALSE)</f>
        <v>0</v>
      </c>
      <c r="BE244" s="111">
        <f>'ANALYSIS-YLD1'!BE244*VLOOKUP('ANALYSIS-YLD2'!BE$4,'INTERNAL PARAMETERS-1'!$B$5:$J$44,5,FALSE)*VLOOKUP('ANALYSIS-YLD2'!BE$4,'INTERNAL PARAMETERS-1'!$B$5:$J$44,6,FALSE)*VLOOKUP('ANALYSIS-YLD2'!BE$4,'INTERNAL PARAMETERS-1'!$B$5:$J$44,3,FALSE) + 'ANALYSIS-YLD1'!BE244*(1-VLOOKUP('ANALYSIS-YLD2'!BE$4,'INTERNAL PARAMETERS-1'!$B$5:$J$44,5,FALSE))*VLOOKUP('ANALYSIS-YLD2'!BE$4,'INTERNAL PARAMETERS-1'!$B$5:$J$44,8,FALSE)*VLOOKUP('ANALYSIS-YLD2'!BE$4,'INTERNAL PARAMETERS-1'!$B$5:$J$44,3,FALSE)</f>
        <v>0</v>
      </c>
      <c r="BF244" s="111">
        <f>'ANALYSIS-YLD1'!BF244*VLOOKUP('ANALYSIS-YLD2'!BF$4,'INTERNAL PARAMETERS-1'!$B$5:$J$44,5,FALSE)*VLOOKUP('ANALYSIS-YLD2'!BF$4,'INTERNAL PARAMETERS-1'!$B$5:$J$44,6,FALSE)*VLOOKUP('ANALYSIS-YLD2'!BF$4,'INTERNAL PARAMETERS-1'!$B$5:$J$44,3,FALSE) + 'ANALYSIS-YLD1'!BF244*(1-VLOOKUP('ANALYSIS-YLD2'!BF$4,'INTERNAL PARAMETERS-1'!$B$5:$J$44,5,FALSE))*VLOOKUP('ANALYSIS-YLD2'!BF$4,'INTERNAL PARAMETERS-1'!$B$5:$J$44,8,FALSE)*VLOOKUP('ANALYSIS-YLD2'!BF$4,'INTERNAL PARAMETERS-1'!$B$5:$J$44,3,FALSE)</f>
        <v>0</v>
      </c>
      <c r="BG244" s="111">
        <f>'ANALYSIS-YLD1'!BG244*VLOOKUP('ANALYSIS-YLD2'!BG$4,'INTERNAL PARAMETERS-1'!$B$5:$J$44,5,FALSE)*VLOOKUP('ANALYSIS-YLD2'!BG$4,'INTERNAL PARAMETERS-1'!$B$5:$J$44,6,FALSE)*VLOOKUP('ANALYSIS-YLD2'!BG$4,'INTERNAL PARAMETERS-1'!$B$5:$J$44,3,FALSE) + 'ANALYSIS-YLD1'!BG244*(1-VLOOKUP('ANALYSIS-YLD2'!BG$4,'INTERNAL PARAMETERS-1'!$B$5:$J$44,5,FALSE))*VLOOKUP('ANALYSIS-YLD2'!BG$4,'INTERNAL PARAMETERS-1'!$B$5:$J$44,8,FALSE)*VLOOKUP('ANALYSIS-YLD2'!BG$4,'INTERNAL PARAMETERS-1'!$B$5:$J$44,3,FALSE)</f>
        <v>0</v>
      </c>
      <c r="BH244" s="111">
        <f>'ANALYSIS-YLD1'!BH244*VLOOKUP('ANALYSIS-YLD2'!BH$4,'INTERNAL PARAMETERS-1'!$B$5:$J$44,5,FALSE)*VLOOKUP('ANALYSIS-YLD2'!BH$4,'INTERNAL PARAMETERS-1'!$B$5:$J$44,6,FALSE)*VLOOKUP('ANALYSIS-YLD2'!BH$4,'INTERNAL PARAMETERS-1'!$B$5:$J$44,3,FALSE) + 'ANALYSIS-YLD1'!BH244*(1-VLOOKUP('ANALYSIS-YLD2'!BH$4,'INTERNAL PARAMETERS-1'!$B$5:$J$44,5,FALSE))*VLOOKUP('ANALYSIS-YLD2'!BH$4,'INTERNAL PARAMETERS-1'!$B$5:$J$44,8,FALSE)*VLOOKUP('ANALYSIS-YLD2'!BH$4,'INTERNAL PARAMETERS-1'!$B$5:$J$44,3,FALSE)</f>
        <v>0</v>
      </c>
      <c r="BI244" s="111">
        <f>'ANALYSIS-YLD1'!BI244*VLOOKUP('ANALYSIS-YLD2'!BI$4,'INTERNAL PARAMETERS-1'!$B$5:$J$44,5,FALSE)*VLOOKUP('ANALYSIS-YLD2'!BI$4,'INTERNAL PARAMETERS-1'!$B$5:$J$44,6,FALSE)*VLOOKUP('ANALYSIS-YLD2'!BI$4,'INTERNAL PARAMETERS-1'!$B$5:$J$44,3,FALSE) + 'ANALYSIS-YLD1'!BI244*(1-VLOOKUP('ANALYSIS-YLD2'!BI$4,'INTERNAL PARAMETERS-1'!$B$5:$J$44,5,FALSE))*VLOOKUP('ANALYSIS-YLD2'!BI$4,'INTERNAL PARAMETERS-1'!$B$5:$J$44,8,FALSE)*VLOOKUP('ANALYSIS-YLD2'!BI$4,'INTERNAL PARAMETERS-1'!$B$5:$J$44,3,FALSE)</f>
        <v>0</v>
      </c>
      <c r="BJ244" s="111">
        <f>'ANALYSIS-YLD1'!BJ244*VLOOKUP('ANALYSIS-YLD2'!BJ$4,'INTERNAL PARAMETERS-1'!$B$5:$J$44,5,FALSE)*VLOOKUP('ANALYSIS-YLD2'!BJ$4,'INTERNAL PARAMETERS-1'!$B$5:$J$44,6,FALSE)*VLOOKUP('ANALYSIS-YLD2'!BJ$4,'INTERNAL PARAMETERS-1'!$B$5:$J$44,3,FALSE) + 'ANALYSIS-YLD1'!BJ244*(1-VLOOKUP('ANALYSIS-YLD2'!BJ$4,'INTERNAL PARAMETERS-1'!$B$5:$J$44,5,FALSE))*VLOOKUP('ANALYSIS-YLD2'!BJ$4,'INTERNAL PARAMETERS-1'!$B$5:$J$44,8,FALSE)*VLOOKUP('ANALYSIS-YLD2'!BJ$4,'INTERNAL PARAMETERS-1'!$B$5:$J$44,3,FALSE)</f>
        <v>0</v>
      </c>
      <c r="BK244" s="111">
        <f>'ANALYSIS-YLD1'!BK244*VLOOKUP('ANALYSIS-YLD2'!BK$4,'INTERNAL PARAMETERS-1'!$B$5:$J$44,5,FALSE)*VLOOKUP('ANALYSIS-YLD2'!BK$4,'INTERNAL PARAMETERS-1'!$B$5:$J$44,6,FALSE)*VLOOKUP('ANALYSIS-YLD2'!BK$4,'INTERNAL PARAMETERS-1'!$B$5:$J$44,3,FALSE) + 'ANALYSIS-YLD1'!BK244*(1-VLOOKUP('ANALYSIS-YLD2'!BK$4,'INTERNAL PARAMETERS-1'!$B$5:$J$44,5,FALSE))*VLOOKUP('ANALYSIS-YLD2'!BK$4,'INTERNAL PARAMETERS-1'!$B$5:$J$44,8,FALSE)*VLOOKUP('ANALYSIS-YLD2'!BK$4,'INTERNAL PARAMETERS-1'!$B$5:$J$44,3,FALSE)</f>
        <v>0</v>
      </c>
      <c r="BL244" s="111">
        <f>'ANALYSIS-YLD1'!BL244*VLOOKUP('ANALYSIS-YLD2'!BL$4,'INTERNAL PARAMETERS-1'!$B$5:$J$44,5,FALSE)*VLOOKUP('ANALYSIS-YLD2'!BL$4,'INTERNAL PARAMETERS-1'!$B$5:$J$44,6,FALSE)*VLOOKUP('ANALYSIS-YLD2'!BL$4,'INTERNAL PARAMETERS-1'!$B$5:$J$44,3,FALSE) + 'ANALYSIS-YLD1'!BL244*(1-VLOOKUP('ANALYSIS-YLD2'!BL$4,'INTERNAL PARAMETERS-1'!$B$5:$J$44,5,FALSE))*VLOOKUP('ANALYSIS-YLD2'!BL$4,'INTERNAL PARAMETERS-1'!$B$5:$J$44,8,FALSE)*VLOOKUP('ANALYSIS-YLD2'!BL$4,'INTERNAL PARAMETERS-1'!$B$5:$J$44,3,FALSE)</f>
        <v>0</v>
      </c>
      <c r="BM244" s="111">
        <f>'ANALYSIS-YLD1'!BM244*VLOOKUP('ANALYSIS-YLD2'!BM$4,'INTERNAL PARAMETERS-1'!$B$5:$J$44,5,FALSE)*VLOOKUP('ANALYSIS-YLD2'!BM$4,'INTERNAL PARAMETERS-1'!$B$5:$J$44,6,FALSE)*VLOOKUP('ANALYSIS-YLD2'!BM$4,'INTERNAL PARAMETERS-1'!$B$5:$J$44,3,FALSE) + 'ANALYSIS-YLD1'!BM244*(1-VLOOKUP('ANALYSIS-YLD2'!BM$4,'INTERNAL PARAMETERS-1'!$B$5:$J$44,5,FALSE))*VLOOKUP('ANALYSIS-YLD2'!BM$4,'INTERNAL PARAMETERS-1'!$B$5:$J$44,8,FALSE)*VLOOKUP('ANALYSIS-YLD2'!BM$4,'INTERNAL PARAMETERS-1'!$B$5:$J$44,3,FALSE)</f>
        <v>0</v>
      </c>
      <c r="BN244" s="111">
        <f>'ANALYSIS-YLD1'!BN244*VLOOKUP('ANALYSIS-YLD2'!BN$4,'INTERNAL PARAMETERS-1'!$B$5:$J$44,5,FALSE)*VLOOKUP('ANALYSIS-YLD2'!BN$4,'INTERNAL PARAMETERS-1'!$B$5:$J$44,6,FALSE)*VLOOKUP('ANALYSIS-YLD2'!BN$4,'INTERNAL PARAMETERS-1'!$B$5:$J$44,3,FALSE) + 'ANALYSIS-YLD1'!BN244*(1-VLOOKUP('ANALYSIS-YLD2'!BN$4,'INTERNAL PARAMETERS-1'!$B$5:$J$44,5,FALSE))*VLOOKUP('ANALYSIS-YLD2'!BN$4,'INTERNAL PARAMETERS-1'!$B$5:$J$44,8,FALSE)*VLOOKUP('ANALYSIS-YLD2'!BN$4,'INTERNAL PARAMETERS-1'!$B$5:$J$44,3,FALSE)</f>
        <v>0</v>
      </c>
      <c r="BO244" s="111">
        <f>'ANALYSIS-YLD1'!BO244*VLOOKUP('ANALYSIS-YLD2'!BO$4,'INTERNAL PARAMETERS-1'!$B$5:$J$44,5,FALSE)*VLOOKUP('ANALYSIS-YLD2'!BO$4,'INTERNAL PARAMETERS-1'!$B$5:$J$44,6,FALSE)*VLOOKUP('ANALYSIS-YLD2'!BO$4,'INTERNAL PARAMETERS-1'!$B$5:$J$44,3,FALSE) + 'ANALYSIS-YLD1'!BO244*(1-VLOOKUP('ANALYSIS-YLD2'!BO$4,'INTERNAL PARAMETERS-1'!$B$5:$J$44,5,FALSE))*VLOOKUP('ANALYSIS-YLD2'!BO$4,'INTERNAL PARAMETERS-1'!$B$5:$J$44,8,FALSE)*VLOOKUP('ANALYSIS-YLD2'!BO$4,'INTERNAL PARAMETERS-1'!$B$5:$J$44,3,FALSE)</f>
        <v>0</v>
      </c>
      <c r="BP244" s="111">
        <f>'ANALYSIS-YLD1'!BP244*VLOOKUP('ANALYSIS-YLD2'!BP$4,'INTERNAL PARAMETERS-1'!$B$5:$J$44,5,FALSE)*VLOOKUP('ANALYSIS-YLD2'!BP$4,'INTERNAL PARAMETERS-1'!$B$5:$J$44,6,FALSE)*VLOOKUP('ANALYSIS-YLD2'!BP$4,'INTERNAL PARAMETERS-1'!$B$5:$J$44,3,FALSE) + 'ANALYSIS-YLD1'!BP244*(1-VLOOKUP('ANALYSIS-YLD2'!BP$4,'INTERNAL PARAMETERS-1'!$B$5:$J$44,5,FALSE))*VLOOKUP('ANALYSIS-YLD2'!BP$4,'INTERNAL PARAMETERS-1'!$B$5:$J$44,8,FALSE)*VLOOKUP('ANALYSIS-YLD2'!BP$4,'INTERNAL PARAMETERS-1'!$B$5:$J$44,3,FALSE)</f>
        <v>0</v>
      </c>
      <c r="BQ244" s="111">
        <f>'ANALYSIS-YLD1'!BQ244*VLOOKUP('ANALYSIS-YLD2'!BQ$4,'INTERNAL PARAMETERS-1'!$B$5:$J$44,5,FALSE)*VLOOKUP('ANALYSIS-YLD2'!BQ$4,'INTERNAL PARAMETERS-1'!$B$5:$J$44,6,FALSE)*VLOOKUP('ANALYSIS-YLD2'!BQ$4,'INTERNAL PARAMETERS-1'!$B$5:$J$44,3,FALSE) + 'ANALYSIS-YLD1'!BQ244*(1-VLOOKUP('ANALYSIS-YLD2'!BQ$4,'INTERNAL PARAMETERS-1'!$B$5:$J$44,5,FALSE))*VLOOKUP('ANALYSIS-YLD2'!BQ$4,'INTERNAL PARAMETERS-1'!$B$5:$J$44,8,FALSE)*VLOOKUP('ANALYSIS-YLD2'!BQ$4,'INTERNAL PARAMETERS-1'!$B$5:$J$44,3,FALSE)</f>
        <v>0</v>
      </c>
      <c r="BR244" s="111">
        <f>'ANALYSIS-YLD1'!BR244*VLOOKUP('ANALYSIS-YLD2'!BR$4,'INTERNAL PARAMETERS-1'!$B$5:$J$44,5,FALSE)*VLOOKUP('ANALYSIS-YLD2'!BR$4,'INTERNAL PARAMETERS-1'!$B$5:$J$44,6,FALSE)*VLOOKUP('ANALYSIS-YLD2'!BR$4,'INTERNAL PARAMETERS-1'!$B$5:$J$44,3,FALSE) + 'ANALYSIS-YLD1'!BR244*(1-VLOOKUP('ANALYSIS-YLD2'!BR$4,'INTERNAL PARAMETERS-1'!$B$5:$J$44,5,FALSE))*VLOOKUP('ANALYSIS-YLD2'!BR$4,'INTERNAL PARAMETERS-1'!$B$5:$J$44,8,FALSE)*VLOOKUP('ANALYSIS-YLD2'!BR$4,'INTERNAL PARAMETERS-1'!$B$5:$J$44,3,FALSE)</f>
        <v>0</v>
      </c>
      <c r="BS244" s="111">
        <f>'ANALYSIS-YLD1'!BS244*VLOOKUP('ANALYSIS-YLD2'!BS$4,'INTERNAL PARAMETERS-1'!$B$5:$J$44,5,FALSE)*VLOOKUP('ANALYSIS-YLD2'!BS$4,'INTERNAL PARAMETERS-1'!$B$5:$J$44,6,FALSE)*VLOOKUP('ANALYSIS-YLD2'!BS$4,'INTERNAL PARAMETERS-1'!$B$5:$J$44,3,FALSE) + 'ANALYSIS-YLD1'!BS244*(1-VLOOKUP('ANALYSIS-YLD2'!BS$4,'INTERNAL PARAMETERS-1'!$B$5:$J$44,5,FALSE))*VLOOKUP('ANALYSIS-YLD2'!BS$4,'INTERNAL PARAMETERS-1'!$B$5:$J$44,8,FALSE)*VLOOKUP('ANALYSIS-YLD2'!BS$4,'INTERNAL PARAMETERS-1'!$B$5:$J$44,3,FALSE)</f>
        <v>0</v>
      </c>
      <c r="BT244" s="111">
        <f>'ANALYSIS-YLD1'!BT244*VLOOKUP('ANALYSIS-YLD2'!BT$4,'INTERNAL PARAMETERS-1'!$B$5:$J$44,5,FALSE)*VLOOKUP('ANALYSIS-YLD2'!BT$4,'INTERNAL PARAMETERS-1'!$B$5:$J$44,6,FALSE)*VLOOKUP('ANALYSIS-YLD2'!BT$4,'INTERNAL PARAMETERS-1'!$B$5:$J$44,3,FALSE) + 'ANALYSIS-YLD1'!BT244*(1-VLOOKUP('ANALYSIS-YLD2'!BT$4,'INTERNAL PARAMETERS-1'!$B$5:$J$44,5,FALSE))*VLOOKUP('ANALYSIS-YLD2'!BT$4,'INTERNAL PARAMETERS-1'!$B$5:$J$44,8,FALSE)*VLOOKUP('ANALYSIS-YLD2'!BT$4,'INTERNAL PARAMETERS-1'!$B$5:$J$44,3,FALSE)</f>
        <v>0</v>
      </c>
      <c r="BU244" s="111">
        <f>'ANALYSIS-YLD1'!BU244*VLOOKUP('ANALYSIS-YLD2'!BU$4,'INTERNAL PARAMETERS-1'!$B$5:$J$44,5,FALSE)*VLOOKUP('ANALYSIS-YLD2'!BU$4,'INTERNAL PARAMETERS-1'!$B$5:$J$44,6,FALSE)*VLOOKUP('ANALYSIS-YLD2'!BU$4,'INTERNAL PARAMETERS-1'!$B$5:$J$44,3,FALSE) + 'ANALYSIS-YLD1'!BU244*(1-VLOOKUP('ANALYSIS-YLD2'!BU$4,'INTERNAL PARAMETERS-1'!$B$5:$J$44,5,FALSE))*VLOOKUP('ANALYSIS-YLD2'!BU$4,'INTERNAL PARAMETERS-1'!$B$5:$J$44,8,FALSE)*VLOOKUP('ANALYSIS-YLD2'!BU$4,'INTERNAL PARAMETERS-1'!$B$5:$J$44,3,FALSE)</f>
        <v>0</v>
      </c>
      <c r="BV244" s="111">
        <f>'ANALYSIS-YLD1'!BV244*VLOOKUP('ANALYSIS-YLD2'!BV$4,'INTERNAL PARAMETERS-1'!$B$5:$J$44,5,FALSE)*VLOOKUP('ANALYSIS-YLD2'!BV$4,'INTERNAL PARAMETERS-1'!$B$5:$J$44,6,FALSE)*VLOOKUP('ANALYSIS-YLD2'!BV$4,'INTERNAL PARAMETERS-1'!$B$5:$J$44,3,FALSE) + 'ANALYSIS-YLD1'!BV244*(1-VLOOKUP('ANALYSIS-YLD2'!BV$4,'INTERNAL PARAMETERS-1'!$B$5:$J$44,5,FALSE))*VLOOKUP('ANALYSIS-YLD2'!BV$4,'INTERNAL PARAMETERS-1'!$B$5:$J$44,8,FALSE)*VLOOKUP('ANALYSIS-YLD2'!BV$4,'INTERNAL PARAMETERS-1'!$B$5:$J$44,3,FALSE)</f>
        <v>0</v>
      </c>
      <c r="BW244" s="111">
        <f>'ANALYSIS-YLD1'!BW244*VLOOKUP('ANALYSIS-YLD2'!BW$4,'INTERNAL PARAMETERS-1'!$B$5:$J$44,5,FALSE)*VLOOKUP('ANALYSIS-YLD2'!BW$4,'INTERNAL PARAMETERS-1'!$B$5:$J$44,6,FALSE)*VLOOKUP('ANALYSIS-YLD2'!BW$4,'INTERNAL PARAMETERS-1'!$B$5:$J$44,3,FALSE) + 'ANALYSIS-YLD1'!BW244*(1-VLOOKUP('ANALYSIS-YLD2'!BW$4,'INTERNAL PARAMETERS-1'!$B$5:$J$44,5,FALSE))*VLOOKUP('ANALYSIS-YLD2'!BW$4,'INTERNAL PARAMETERS-1'!$B$5:$J$44,8,FALSE)*VLOOKUP('ANALYSIS-YLD2'!BW$4,'INTERNAL PARAMETERS-1'!$B$5:$J$44,3,FALSE)</f>
        <v>0</v>
      </c>
      <c r="BX244" s="111">
        <f>'ANALYSIS-YLD1'!BX244*VLOOKUP('ANALYSIS-YLD2'!BX$4,'INTERNAL PARAMETERS-1'!$B$5:$J$44,5,FALSE)*VLOOKUP('ANALYSIS-YLD2'!BX$4,'INTERNAL PARAMETERS-1'!$B$5:$J$44,6,FALSE)*VLOOKUP('ANALYSIS-YLD2'!BX$4,'INTERNAL PARAMETERS-1'!$B$5:$J$44,3,FALSE) + 'ANALYSIS-YLD1'!BX244*(1-VLOOKUP('ANALYSIS-YLD2'!BX$4,'INTERNAL PARAMETERS-1'!$B$5:$J$44,5,FALSE))*VLOOKUP('ANALYSIS-YLD2'!BX$4,'INTERNAL PARAMETERS-1'!$B$5:$J$44,8,FALSE)*VLOOKUP('ANALYSIS-YLD2'!BX$4,'INTERNAL PARAMETERS-1'!$B$5:$J$44,3,FALSE)</f>
        <v>0</v>
      </c>
      <c r="BY244" s="111">
        <f>'ANALYSIS-YLD1'!BY244*VLOOKUP('ANALYSIS-YLD2'!BY$4,'INTERNAL PARAMETERS-1'!$B$5:$J$44,5,FALSE)*VLOOKUP('ANALYSIS-YLD2'!BY$4,'INTERNAL PARAMETERS-1'!$B$5:$J$44,6,FALSE)*VLOOKUP('ANALYSIS-YLD2'!BY$4,'INTERNAL PARAMETERS-1'!$B$5:$J$44,3,FALSE) + 'ANALYSIS-YLD1'!BY244*(1-VLOOKUP('ANALYSIS-YLD2'!BY$4,'INTERNAL PARAMETERS-1'!$B$5:$J$44,5,FALSE))*VLOOKUP('ANALYSIS-YLD2'!BY$4,'INTERNAL PARAMETERS-1'!$B$5:$J$44,8,FALSE)*VLOOKUP('ANALYSIS-YLD2'!BY$4,'INTERNAL PARAMETERS-1'!$B$5:$J$44,3,FALSE)</f>
        <v>0</v>
      </c>
      <c r="BZ244" s="111">
        <f>'ANALYSIS-YLD1'!BZ244*VLOOKUP('ANALYSIS-YLD2'!BZ$4,'INTERNAL PARAMETERS-1'!$B$5:$J$44,5,FALSE)*VLOOKUP('ANALYSIS-YLD2'!BZ$4,'INTERNAL PARAMETERS-1'!$B$5:$J$44,6,FALSE)*VLOOKUP('ANALYSIS-YLD2'!BZ$4,'INTERNAL PARAMETERS-1'!$B$5:$J$44,3,FALSE) + 'ANALYSIS-YLD1'!BZ244*(1-VLOOKUP('ANALYSIS-YLD2'!BZ$4,'INTERNAL PARAMETERS-1'!$B$5:$J$44,5,FALSE))*VLOOKUP('ANALYSIS-YLD2'!BZ$4,'INTERNAL PARAMETERS-1'!$B$5:$J$44,8,FALSE)*VLOOKUP('ANALYSIS-YLD2'!BZ$4,'INTERNAL PARAMETERS-1'!$B$5:$J$44,3,FALSE)</f>
        <v>0</v>
      </c>
      <c r="CA244" s="111">
        <f>'ANALYSIS-YLD1'!CA244*VLOOKUP('ANALYSIS-YLD2'!CA$4,'INTERNAL PARAMETERS-1'!$B$5:$J$44,5,FALSE)*VLOOKUP('ANALYSIS-YLD2'!CA$4,'INTERNAL PARAMETERS-1'!$B$5:$J$44,6,FALSE)*VLOOKUP('ANALYSIS-YLD2'!CA$4,'INTERNAL PARAMETERS-1'!$B$5:$J$44,3,FALSE) + 'ANALYSIS-YLD1'!CA244*(1-VLOOKUP('ANALYSIS-YLD2'!CA$4,'INTERNAL PARAMETERS-1'!$B$5:$J$44,5,FALSE))*VLOOKUP('ANALYSIS-YLD2'!CA$4,'INTERNAL PARAMETERS-1'!$B$5:$J$44,8,FALSE)*VLOOKUP('ANALYSIS-YLD2'!CA$4,'INTERNAL PARAMETERS-1'!$B$5:$J$44,3,FALSE)</f>
        <v>0</v>
      </c>
      <c r="CB244" s="111">
        <f>'ANALYSIS-YLD1'!CB244*VLOOKUP('ANALYSIS-YLD2'!CB$4,'INTERNAL PARAMETERS-1'!$B$5:$J$44,5,FALSE)*VLOOKUP('ANALYSIS-YLD2'!CB$4,'INTERNAL PARAMETERS-1'!$B$5:$J$44,6,FALSE)*VLOOKUP('ANALYSIS-YLD2'!CB$4,'INTERNAL PARAMETERS-1'!$B$5:$J$44,3,FALSE) + 'ANALYSIS-YLD1'!CB244*(1-VLOOKUP('ANALYSIS-YLD2'!CB$4,'INTERNAL PARAMETERS-1'!$B$5:$J$44,5,FALSE))*VLOOKUP('ANALYSIS-YLD2'!CB$4,'INTERNAL PARAMETERS-1'!$B$5:$J$44,8,FALSE)*VLOOKUP('ANALYSIS-YLD2'!CB$4,'INTERNAL PARAMETERS-1'!$B$5:$J$44,3,FALSE)</f>
        <v>0</v>
      </c>
      <c r="CC244" s="111">
        <f>'ANALYSIS-YLD1'!CC244*VLOOKUP('ANALYSIS-YLD2'!CC$4,'INTERNAL PARAMETERS-1'!$B$5:$J$44,5,FALSE)*VLOOKUP('ANALYSIS-YLD2'!CC$4,'INTERNAL PARAMETERS-1'!$B$5:$J$44,6,FALSE)*VLOOKUP('ANALYSIS-YLD2'!CC$4,'INTERNAL PARAMETERS-1'!$B$5:$J$44,3,FALSE) + 'ANALYSIS-YLD1'!CC244*(1-VLOOKUP('ANALYSIS-YLD2'!CC$4,'INTERNAL PARAMETERS-1'!$B$5:$J$44,5,FALSE))*VLOOKUP('ANALYSIS-YLD2'!CC$4,'INTERNAL PARAMETERS-1'!$B$5:$J$44,8,FALSE)*VLOOKUP('ANALYSIS-YLD2'!CC$4,'INTERNAL PARAMETERS-1'!$B$5:$J$44,3,FALSE)</f>
        <v>0</v>
      </c>
      <c r="CD244" s="111">
        <f>'ANALYSIS-YLD1'!CD244*VLOOKUP('ANALYSIS-YLD2'!CD$4,'INTERNAL PARAMETERS-1'!$B$5:$J$44,5,FALSE)*VLOOKUP('ANALYSIS-YLD2'!CD$4,'INTERNAL PARAMETERS-1'!$B$5:$J$44,6,FALSE)*VLOOKUP('ANALYSIS-YLD2'!CD$4,'INTERNAL PARAMETERS-1'!$B$5:$J$44,3,FALSE) + 'ANALYSIS-YLD1'!CD244*(1-VLOOKUP('ANALYSIS-YLD2'!CD$4,'INTERNAL PARAMETERS-1'!$B$5:$J$44,5,FALSE))*VLOOKUP('ANALYSIS-YLD2'!CD$4,'INTERNAL PARAMETERS-1'!$B$5:$J$44,8,FALSE)*VLOOKUP('ANALYSIS-YLD2'!CD$4,'INTERNAL PARAMETERS-1'!$B$5:$J$44,3,FALSE)</f>
        <v>0</v>
      </c>
      <c r="CE244" s="111">
        <f>'ANALYSIS-YLD1'!CE244*VLOOKUP('ANALYSIS-YLD2'!CE$4,'INTERNAL PARAMETERS-1'!$B$5:$J$44,5,FALSE)*VLOOKUP('ANALYSIS-YLD2'!CE$4,'INTERNAL PARAMETERS-1'!$B$5:$J$44,6,FALSE)*VLOOKUP('ANALYSIS-YLD2'!CE$4,'INTERNAL PARAMETERS-1'!$B$5:$J$44,3,FALSE) + 'ANALYSIS-YLD1'!CE244*(1-VLOOKUP('ANALYSIS-YLD2'!CE$4,'INTERNAL PARAMETERS-1'!$B$5:$J$44,5,FALSE))*VLOOKUP('ANALYSIS-YLD2'!CE$4,'INTERNAL PARAMETERS-1'!$B$5:$J$44,8,FALSE)*VLOOKUP('ANALYSIS-YLD2'!CE$4,'INTERNAL PARAMETERS-1'!$B$5:$J$44,3,FALSE)</f>
        <v>0</v>
      </c>
      <c r="CF244" s="111">
        <f>'ANALYSIS-YLD1'!CF244*VLOOKUP('ANALYSIS-YLD2'!CF$4,'INTERNAL PARAMETERS-1'!$B$5:$J$44,5,FALSE)*VLOOKUP('ANALYSIS-YLD2'!CF$4,'INTERNAL PARAMETERS-1'!$B$5:$J$44,6,FALSE)*VLOOKUP('ANALYSIS-YLD2'!CF$4,'INTERNAL PARAMETERS-1'!$B$5:$J$44,3,FALSE) + 'ANALYSIS-YLD1'!CF244*(1-VLOOKUP('ANALYSIS-YLD2'!CF$4,'INTERNAL PARAMETERS-1'!$B$5:$J$44,5,FALSE))*VLOOKUP('ANALYSIS-YLD2'!CF$4,'INTERNAL PARAMETERS-1'!$B$5:$J$44,8,FALSE)*VLOOKUP('ANALYSIS-YLD2'!CF$4,'INTERNAL PARAMETERS-1'!$B$5:$J$44,3,FALSE)</f>
        <v>0</v>
      </c>
      <c r="CG244" s="111">
        <f>'ANALYSIS-YLD1'!CG244*VLOOKUP('ANALYSIS-YLD2'!CG$4,'INTERNAL PARAMETERS-1'!$B$5:$J$44,5,FALSE)*VLOOKUP('ANALYSIS-YLD2'!CG$4,'INTERNAL PARAMETERS-1'!$B$5:$J$44,6,FALSE)*VLOOKUP('ANALYSIS-YLD2'!CG$4,'INTERNAL PARAMETERS-1'!$B$5:$J$44,3,FALSE) + 'ANALYSIS-YLD1'!CG244*(1-VLOOKUP('ANALYSIS-YLD2'!CG$4,'INTERNAL PARAMETERS-1'!$B$5:$J$44,5,FALSE))*VLOOKUP('ANALYSIS-YLD2'!CG$4,'INTERNAL PARAMETERS-1'!$B$5:$J$44,8,FALSE)*VLOOKUP('ANALYSIS-YLD2'!CG$4,'INTERNAL PARAMETERS-1'!$B$5:$J$44,3,FALSE)</f>
        <v>0</v>
      </c>
      <c r="CH244" s="110">
        <f>'ANALYSIS-YLD1'!CH244*VLOOKUP('ANALYSIS-YLD2'!CH$4,'INTERNAL PARAMETERS-1'!$B$5:$J$44,5,FALSE)*VLOOKUP('ANALYSIS-YLD2'!CH$4,'INTERNAL PARAMETERS-1'!$B$5:$J$44,6,FALSE)*VLOOKUP('ANALYSIS-YLD2'!CH$4,'INTERNAL PARAMETERS-1'!$B$5:$J$44,3,FALSE) + 'ANALYSIS-YLD1'!CH244*(1-VLOOKUP('ANALYSIS-YLD2'!CH$4,'INTERNAL PARAMETERS-1'!$B$5:$J$44,5,FALSE))*VLOOKUP('ANALYSIS-YLD2'!CH$4,'INTERNAL PARAMETERS-1'!$B$5:$J$44,8,FALSE)*VLOOKUP('ANALYSIS-YLD2'!CH$4,'INTERNAL PARAMETERS-1'!$B$5:$J$44,3,FALSE)</f>
        <v>0</v>
      </c>
      <c r="CJ244" s="112">
        <f t="shared" si="6"/>
        <v>0</v>
      </c>
      <c r="CK244" s="110">
        <f t="shared" si="7"/>
        <v>0</v>
      </c>
    </row>
    <row r="245" spans="2:89" x14ac:dyDescent="0.5">
      <c r="B245" s="130" t="s">
        <v>22</v>
      </c>
      <c r="C245" s="129" t="s">
        <v>2</v>
      </c>
      <c r="D245" s="129" t="s">
        <v>14</v>
      </c>
      <c r="E245" s="125">
        <f>'INPUTS-Incidence'!E245</f>
        <v>0</v>
      </c>
      <c r="F245" s="124">
        <f>'INTERNAL PARAMETERS-1'!M11</f>
        <v>53.995000000000005</v>
      </c>
      <c r="G245" s="112">
        <f>'ANALYSIS-YLD1'!G245*VLOOKUP('ANALYSIS-YLD2'!G$4,'INTERNAL PARAMETERS-1'!$B$5:$J$44,5,FALSE)*VLOOKUP('ANALYSIS-YLD2'!G$4,'INTERNAL PARAMETERS-1'!$B$5:$J$44,7,FALSE)*'ANALYSIS-YLD2'!$F245 + 'ANALYSIS-YLD1'!G245*(1-VLOOKUP('ANALYSIS-YLD2'!G$4,'INTERNAL PARAMETERS-1'!$B$5:$J$44,5,FALSE))*VLOOKUP('ANALYSIS-YLD2'!G$4,'INTERNAL PARAMETERS-1'!$B$5:$J$44,9,FALSE)*'ANALYSIS-YLD2'!$F245</f>
        <v>0</v>
      </c>
      <c r="H245" s="111">
        <f>'ANALYSIS-YLD1'!H245*VLOOKUP('ANALYSIS-YLD2'!H$4,'INTERNAL PARAMETERS-1'!$B$5:$J$44,5,FALSE)*VLOOKUP('ANALYSIS-YLD2'!H$4,'INTERNAL PARAMETERS-1'!$B$5:$J$44,7,FALSE)*'ANALYSIS-YLD2'!$F245 + 'ANALYSIS-YLD1'!H245*(1-VLOOKUP('ANALYSIS-YLD2'!H$4,'INTERNAL PARAMETERS-1'!$B$5:$J$44,5,FALSE))*VLOOKUP('ANALYSIS-YLD2'!H$4,'INTERNAL PARAMETERS-1'!$B$5:$J$44,9,FALSE)*'ANALYSIS-YLD2'!$F245</f>
        <v>0</v>
      </c>
      <c r="I245" s="111">
        <f>'ANALYSIS-YLD1'!I245*VLOOKUP('ANALYSIS-YLD2'!I$4,'INTERNAL PARAMETERS-1'!$B$5:$J$44,5,FALSE)*VLOOKUP('ANALYSIS-YLD2'!I$4,'INTERNAL PARAMETERS-1'!$B$5:$J$44,7,FALSE)*'ANALYSIS-YLD2'!$F245 + 'ANALYSIS-YLD1'!I245*(1-VLOOKUP('ANALYSIS-YLD2'!I$4,'INTERNAL PARAMETERS-1'!$B$5:$J$44,5,FALSE))*VLOOKUP('ANALYSIS-YLD2'!I$4,'INTERNAL PARAMETERS-1'!$B$5:$J$44,9,FALSE)*'ANALYSIS-YLD2'!$F245</f>
        <v>0</v>
      </c>
      <c r="J245" s="111">
        <f>'ANALYSIS-YLD1'!J245*VLOOKUP('ANALYSIS-YLD2'!J$4,'INTERNAL PARAMETERS-1'!$B$5:$J$44,5,FALSE)*VLOOKUP('ANALYSIS-YLD2'!J$4,'INTERNAL PARAMETERS-1'!$B$5:$J$44,7,FALSE)*'ANALYSIS-YLD2'!$F245 + 'ANALYSIS-YLD1'!J245*(1-VLOOKUP('ANALYSIS-YLD2'!J$4,'INTERNAL PARAMETERS-1'!$B$5:$J$44,5,FALSE))*VLOOKUP('ANALYSIS-YLD2'!J$4,'INTERNAL PARAMETERS-1'!$B$5:$J$44,9,FALSE)*'ANALYSIS-YLD2'!$F245</f>
        <v>0</v>
      </c>
      <c r="K245" s="111">
        <f>'ANALYSIS-YLD1'!K245*VLOOKUP('ANALYSIS-YLD2'!K$4,'INTERNAL PARAMETERS-1'!$B$5:$J$44,5,FALSE)*VLOOKUP('ANALYSIS-YLD2'!K$4,'INTERNAL PARAMETERS-1'!$B$5:$J$44,7,FALSE)*'ANALYSIS-YLD2'!$F245 + 'ANALYSIS-YLD1'!K245*(1-VLOOKUP('ANALYSIS-YLD2'!K$4,'INTERNAL PARAMETERS-1'!$B$5:$J$44,5,FALSE))*VLOOKUP('ANALYSIS-YLD2'!K$4,'INTERNAL PARAMETERS-1'!$B$5:$J$44,9,FALSE)*'ANALYSIS-YLD2'!$F245</f>
        <v>0</v>
      </c>
      <c r="L245" s="111">
        <f>'ANALYSIS-YLD1'!L245*VLOOKUP('ANALYSIS-YLD2'!L$4,'INTERNAL PARAMETERS-1'!$B$5:$J$44,5,FALSE)*VLOOKUP('ANALYSIS-YLD2'!L$4,'INTERNAL PARAMETERS-1'!$B$5:$J$44,7,FALSE)*'ANALYSIS-YLD2'!$F245 + 'ANALYSIS-YLD1'!L245*(1-VLOOKUP('ANALYSIS-YLD2'!L$4,'INTERNAL PARAMETERS-1'!$B$5:$J$44,5,FALSE))*VLOOKUP('ANALYSIS-YLD2'!L$4,'INTERNAL PARAMETERS-1'!$B$5:$J$44,9,FALSE)*'ANALYSIS-YLD2'!$F245</f>
        <v>0</v>
      </c>
      <c r="M245" s="111">
        <f>'ANALYSIS-YLD1'!M245*VLOOKUP('ANALYSIS-YLD2'!M$4,'INTERNAL PARAMETERS-1'!$B$5:$J$44,5,FALSE)*VLOOKUP('ANALYSIS-YLD2'!M$4,'INTERNAL PARAMETERS-1'!$B$5:$J$44,7,FALSE)*'ANALYSIS-YLD2'!$F245 + 'ANALYSIS-YLD1'!M245*(1-VLOOKUP('ANALYSIS-YLD2'!M$4,'INTERNAL PARAMETERS-1'!$B$5:$J$44,5,FALSE))*VLOOKUP('ANALYSIS-YLD2'!M$4,'INTERNAL PARAMETERS-1'!$B$5:$J$44,9,FALSE)*'ANALYSIS-YLD2'!$F245</f>
        <v>0</v>
      </c>
      <c r="N245" s="111">
        <f>'ANALYSIS-YLD1'!N245*VLOOKUP('ANALYSIS-YLD2'!N$4,'INTERNAL PARAMETERS-1'!$B$5:$J$44,5,FALSE)*VLOOKUP('ANALYSIS-YLD2'!N$4,'INTERNAL PARAMETERS-1'!$B$5:$J$44,7,FALSE)*'ANALYSIS-YLD2'!$F245 + 'ANALYSIS-YLD1'!N245*(1-VLOOKUP('ANALYSIS-YLD2'!N$4,'INTERNAL PARAMETERS-1'!$B$5:$J$44,5,FALSE))*VLOOKUP('ANALYSIS-YLD2'!N$4,'INTERNAL PARAMETERS-1'!$B$5:$J$44,9,FALSE)*'ANALYSIS-YLD2'!$F245</f>
        <v>0</v>
      </c>
      <c r="O245" s="111">
        <f>'ANALYSIS-YLD1'!O245*VLOOKUP('ANALYSIS-YLD2'!O$4,'INTERNAL PARAMETERS-1'!$B$5:$J$44,5,FALSE)*VLOOKUP('ANALYSIS-YLD2'!O$4,'INTERNAL PARAMETERS-1'!$B$5:$J$44,7,FALSE)*'ANALYSIS-YLD2'!$F245 + 'ANALYSIS-YLD1'!O245*(1-VLOOKUP('ANALYSIS-YLD2'!O$4,'INTERNAL PARAMETERS-1'!$B$5:$J$44,5,FALSE))*VLOOKUP('ANALYSIS-YLD2'!O$4,'INTERNAL PARAMETERS-1'!$B$5:$J$44,9,FALSE)*'ANALYSIS-YLD2'!$F245</f>
        <v>0</v>
      </c>
      <c r="P245" s="111">
        <f>'ANALYSIS-YLD1'!P245*VLOOKUP('ANALYSIS-YLD2'!P$4,'INTERNAL PARAMETERS-1'!$B$5:$J$44,5,FALSE)*VLOOKUP('ANALYSIS-YLD2'!P$4,'INTERNAL PARAMETERS-1'!$B$5:$J$44,7,FALSE)*'ANALYSIS-YLD2'!$F245 + 'ANALYSIS-YLD1'!P245*(1-VLOOKUP('ANALYSIS-YLD2'!P$4,'INTERNAL PARAMETERS-1'!$B$5:$J$44,5,FALSE))*VLOOKUP('ANALYSIS-YLD2'!P$4,'INTERNAL PARAMETERS-1'!$B$5:$J$44,9,FALSE)*'ANALYSIS-YLD2'!$F245</f>
        <v>0</v>
      </c>
      <c r="Q245" s="111">
        <f>'ANALYSIS-YLD1'!Q245*VLOOKUP('ANALYSIS-YLD2'!Q$4,'INTERNAL PARAMETERS-1'!$B$5:$J$44,5,FALSE)*VLOOKUP('ANALYSIS-YLD2'!Q$4,'INTERNAL PARAMETERS-1'!$B$5:$J$44,7,FALSE)*'ANALYSIS-YLD2'!$F245 + 'ANALYSIS-YLD1'!Q245*(1-VLOOKUP('ANALYSIS-YLD2'!Q$4,'INTERNAL PARAMETERS-1'!$B$5:$J$44,5,FALSE))*VLOOKUP('ANALYSIS-YLD2'!Q$4,'INTERNAL PARAMETERS-1'!$B$5:$J$44,9,FALSE)*'ANALYSIS-YLD2'!$F245</f>
        <v>0</v>
      </c>
      <c r="R245" s="111">
        <f>'ANALYSIS-YLD1'!R245*VLOOKUP('ANALYSIS-YLD2'!R$4,'INTERNAL PARAMETERS-1'!$B$5:$J$44,5,FALSE)*VLOOKUP('ANALYSIS-YLD2'!R$4,'INTERNAL PARAMETERS-1'!$B$5:$J$44,7,FALSE)*'ANALYSIS-YLD2'!$F245 + 'ANALYSIS-YLD1'!R245*(1-VLOOKUP('ANALYSIS-YLD2'!R$4,'INTERNAL PARAMETERS-1'!$B$5:$J$44,5,FALSE))*VLOOKUP('ANALYSIS-YLD2'!R$4,'INTERNAL PARAMETERS-1'!$B$5:$J$44,9,FALSE)*'ANALYSIS-YLD2'!$F245</f>
        <v>0</v>
      </c>
      <c r="S245" s="111">
        <f>'ANALYSIS-YLD1'!S245*VLOOKUP('ANALYSIS-YLD2'!S$4,'INTERNAL PARAMETERS-1'!$B$5:$J$44,5,FALSE)*VLOOKUP('ANALYSIS-YLD2'!S$4,'INTERNAL PARAMETERS-1'!$B$5:$J$44,7,FALSE)*'ANALYSIS-YLD2'!$F245 + 'ANALYSIS-YLD1'!S245*(1-VLOOKUP('ANALYSIS-YLD2'!S$4,'INTERNAL PARAMETERS-1'!$B$5:$J$44,5,FALSE))*VLOOKUP('ANALYSIS-YLD2'!S$4,'INTERNAL PARAMETERS-1'!$B$5:$J$44,9,FALSE)*'ANALYSIS-YLD2'!$F245</f>
        <v>0</v>
      </c>
      <c r="T245" s="111">
        <f>'ANALYSIS-YLD1'!T245*VLOOKUP('ANALYSIS-YLD2'!T$4,'INTERNAL PARAMETERS-1'!$B$5:$J$44,5,FALSE)*VLOOKUP('ANALYSIS-YLD2'!T$4,'INTERNAL PARAMETERS-1'!$B$5:$J$44,7,FALSE)*'ANALYSIS-YLD2'!$F245 + 'ANALYSIS-YLD1'!T245*(1-VLOOKUP('ANALYSIS-YLD2'!T$4,'INTERNAL PARAMETERS-1'!$B$5:$J$44,5,FALSE))*VLOOKUP('ANALYSIS-YLD2'!T$4,'INTERNAL PARAMETERS-1'!$B$5:$J$44,9,FALSE)*'ANALYSIS-YLD2'!$F245</f>
        <v>0</v>
      </c>
      <c r="U245" s="111">
        <f>'ANALYSIS-YLD1'!U245*VLOOKUP('ANALYSIS-YLD2'!U$4,'INTERNAL PARAMETERS-1'!$B$5:$J$44,5,FALSE)*VLOOKUP('ANALYSIS-YLD2'!U$4,'INTERNAL PARAMETERS-1'!$B$5:$J$44,7,FALSE)*'ANALYSIS-YLD2'!$F245 + 'ANALYSIS-YLD1'!U245*(1-VLOOKUP('ANALYSIS-YLD2'!U$4,'INTERNAL PARAMETERS-1'!$B$5:$J$44,5,FALSE))*VLOOKUP('ANALYSIS-YLD2'!U$4,'INTERNAL PARAMETERS-1'!$B$5:$J$44,9,FALSE)*'ANALYSIS-YLD2'!$F245</f>
        <v>0</v>
      </c>
      <c r="V245" s="111">
        <f>'ANALYSIS-YLD1'!V245*VLOOKUP('ANALYSIS-YLD2'!V$4,'INTERNAL PARAMETERS-1'!$B$5:$J$44,5,FALSE)*VLOOKUP('ANALYSIS-YLD2'!V$4,'INTERNAL PARAMETERS-1'!$B$5:$J$44,7,FALSE)*'ANALYSIS-YLD2'!$F245 + 'ANALYSIS-YLD1'!V245*(1-VLOOKUP('ANALYSIS-YLD2'!V$4,'INTERNAL PARAMETERS-1'!$B$5:$J$44,5,FALSE))*VLOOKUP('ANALYSIS-YLD2'!V$4,'INTERNAL PARAMETERS-1'!$B$5:$J$44,9,FALSE)*'ANALYSIS-YLD2'!$F245</f>
        <v>0</v>
      </c>
      <c r="W245" s="111">
        <f>'ANALYSIS-YLD1'!W245*VLOOKUP('ANALYSIS-YLD2'!W$4,'INTERNAL PARAMETERS-1'!$B$5:$J$44,5,FALSE)*VLOOKUP('ANALYSIS-YLD2'!W$4,'INTERNAL PARAMETERS-1'!$B$5:$J$44,7,FALSE)*'ANALYSIS-YLD2'!$F245 + 'ANALYSIS-YLD1'!W245*(1-VLOOKUP('ANALYSIS-YLD2'!W$4,'INTERNAL PARAMETERS-1'!$B$5:$J$44,5,FALSE))*VLOOKUP('ANALYSIS-YLD2'!W$4,'INTERNAL PARAMETERS-1'!$B$5:$J$44,9,FALSE)*'ANALYSIS-YLD2'!$F245</f>
        <v>0</v>
      </c>
      <c r="X245" s="111">
        <f>'ANALYSIS-YLD1'!X245*VLOOKUP('ANALYSIS-YLD2'!X$4,'INTERNAL PARAMETERS-1'!$B$5:$J$44,5,FALSE)*VLOOKUP('ANALYSIS-YLD2'!X$4,'INTERNAL PARAMETERS-1'!$B$5:$J$44,7,FALSE)*'ANALYSIS-YLD2'!$F245 + 'ANALYSIS-YLD1'!X245*(1-VLOOKUP('ANALYSIS-YLD2'!X$4,'INTERNAL PARAMETERS-1'!$B$5:$J$44,5,FALSE))*VLOOKUP('ANALYSIS-YLD2'!X$4,'INTERNAL PARAMETERS-1'!$B$5:$J$44,9,FALSE)*'ANALYSIS-YLD2'!$F245</f>
        <v>0</v>
      </c>
      <c r="Y245" s="111">
        <f>'ANALYSIS-YLD1'!Y245*VLOOKUP('ANALYSIS-YLD2'!Y$4,'INTERNAL PARAMETERS-1'!$B$5:$J$44,5,FALSE)*VLOOKUP('ANALYSIS-YLD2'!Y$4,'INTERNAL PARAMETERS-1'!$B$5:$J$44,7,FALSE)*'ANALYSIS-YLD2'!$F245 + 'ANALYSIS-YLD1'!Y245*(1-VLOOKUP('ANALYSIS-YLD2'!Y$4,'INTERNAL PARAMETERS-1'!$B$5:$J$44,5,FALSE))*VLOOKUP('ANALYSIS-YLD2'!Y$4,'INTERNAL PARAMETERS-1'!$B$5:$J$44,9,FALSE)*'ANALYSIS-YLD2'!$F245</f>
        <v>0</v>
      </c>
      <c r="Z245" s="111">
        <f>'ANALYSIS-YLD1'!Z245*VLOOKUP('ANALYSIS-YLD2'!Z$4,'INTERNAL PARAMETERS-1'!$B$5:$J$44,5,FALSE)*VLOOKUP('ANALYSIS-YLD2'!Z$4,'INTERNAL PARAMETERS-1'!$B$5:$J$44,7,FALSE)*'ANALYSIS-YLD2'!$F245 + 'ANALYSIS-YLD1'!Z245*(1-VLOOKUP('ANALYSIS-YLD2'!Z$4,'INTERNAL PARAMETERS-1'!$B$5:$J$44,5,FALSE))*VLOOKUP('ANALYSIS-YLD2'!Z$4,'INTERNAL PARAMETERS-1'!$B$5:$J$44,9,FALSE)*'ANALYSIS-YLD2'!$F245</f>
        <v>0</v>
      </c>
      <c r="AA245" s="111">
        <f>'ANALYSIS-YLD1'!AA245*VLOOKUP('ANALYSIS-YLD2'!AA$4,'INTERNAL PARAMETERS-1'!$B$5:$J$44,5,FALSE)*VLOOKUP('ANALYSIS-YLD2'!AA$4,'INTERNAL PARAMETERS-1'!$B$5:$J$44,7,FALSE)*'ANALYSIS-YLD2'!$F245 + 'ANALYSIS-YLD1'!AA245*(1-VLOOKUP('ANALYSIS-YLD2'!AA$4,'INTERNAL PARAMETERS-1'!$B$5:$J$44,5,FALSE))*VLOOKUP('ANALYSIS-YLD2'!AA$4,'INTERNAL PARAMETERS-1'!$B$5:$J$44,9,FALSE)*'ANALYSIS-YLD2'!$F245</f>
        <v>0</v>
      </c>
      <c r="AB245" s="111">
        <f>'ANALYSIS-YLD1'!AB245*VLOOKUP('ANALYSIS-YLD2'!AB$4,'INTERNAL PARAMETERS-1'!$B$5:$J$44,5,FALSE)*VLOOKUP('ANALYSIS-YLD2'!AB$4,'INTERNAL PARAMETERS-1'!$B$5:$J$44,7,FALSE)*'ANALYSIS-YLD2'!$F245 + 'ANALYSIS-YLD1'!AB245*(1-VLOOKUP('ANALYSIS-YLD2'!AB$4,'INTERNAL PARAMETERS-1'!$B$5:$J$44,5,FALSE))*VLOOKUP('ANALYSIS-YLD2'!AB$4,'INTERNAL PARAMETERS-1'!$B$5:$J$44,9,FALSE)*'ANALYSIS-YLD2'!$F245</f>
        <v>0</v>
      </c>
      <c r="AC245" s="111">
        <f>'ANALYSIS-YLD1'!AC245*VLOOKUP('ANALYSIS-YLD2'!AC$4,'INTERNAL PARAMETERS-1'!$B$5:$J$44,5,FALSE)*VLOOKUP('ANALYSIS-YLD2'!AC$4,'INTERNAL PARAMETERS-1'!$B$5:$J$44,7,FALSE)*'ANALYSIS-YLD2'!$F245 + 'ANALYSIS-YLD1'!AC245*(1-VLOOKUP('ANALYSIS-YLD2'!AC$4,'INTERNAL PARAMETERS-1'!$B$5:$J$44,5,FALSE))*VLOOKUP('ANALYSIS-YLD2'!AC$4,'INTERNAL PARAMETERS-1'!$B$5:$J$44,9,FALSE)*'ANALYSIS-YLD2'!$F245</f>
        <v>0</v>
      </c>
      <c r="AD245" s="111">
        <f>'ANALYSIS-YLD1'!AD245*VLOOKUP('ANALYSIS-YLD2'!AD$4,'INTERNAL PARAMETERS-1'!$B$5:$J$44,5,FALSE)*VLOOKUP('ANALYSIS-YLD2'!AD$4,'INTERNAL PARAMETERS-1'!$B$5:$J$44,7,FALSE)*'ANALYSIS-YLD2'!$F245 + 'ANALYSIS-YLD1'!AD245*(1-VLOOKUP('ANALYSIS-YLD2'!AD$4,'INTERNAL PARAMETERS-1'!$B$5:$J$44,5,FALSE))*VLOOKUP('ANALYSIS-YLD2'!AD$4,'INTERNAL PARAMETERS-1'!$B$5:$J$44,9,FALSE)*'ANALYSIS-YLD2'!$F245</f>
        <v>0</v>
      </c>
      <c r="AE245" s="111">
        <f>'ANALYSIS-YLD1'!AE245*VLOOKUP('ANALYSIS-YLD2'!AE$4,'INTERNAL PARAMETERS-1'!$B$5:$J$44,5,FALSE)*VLOOKUP('ANALYSIS-YLD2'!AE$4,'INTERNAL PARAMETERS-1'!$B$5:$J$44,7,FALSE)*'ANALYSIS-YLD2'!$F245 + 'ANALYSIS-YLD1'!AE245*(1-VLOOKUP('ANALYSIS-YLD2'!AE$4,'INTERNAL PARAMETERS-1'!$B$5:$J$44,5,FALSE))*VLOOKUP('ANALYSIS-YLD2'!AE$4,'INTERNAL PARAMETERS-1'!$B$5:$J$44,9,FALSE)*'ANALYSIS-YLD2'!$F245</f>
        <v>0</v>
      </c>
      <c r="AF245" s="111">
        <f>'ANALYSIS-YLD1'!AF245*VLOOKUP('ANALYSIS-YLD2'!AF$4,'INTERNAL PARAMETERS-1'!$B$5:$J$44,5,FALSE)*VLOOKUP('ANALYSIS-YLD2'!AF$4,'INTERNAL PARAMETERS-1'!$B$5:$J$44,7,FALSE)*'ANALYSIS-YLD2'!$F245 + 'ANALYSIS-YLD1'!AF245*(1-VLOOKUP('ANALYSIS-YLD2'!AF$4,'INTERNAL PARAMETERS-1'!$B$5:$J$44,5,FALSE))*VLOOKUP('ANALYSIS-YLD2'!AF$4,'INTERNAL PARAMETERS-1'!$B$5:$J$44,9,FALSE)*'ANALYSIS-YLD2'!$F245</f>
        <v>0</v>
      </c>
      <c r="AG245" s="111">
        <f>'ANALYSIS-YLD1'!AG245*VLOOKUP('ANALYSIS-YLD2'!AG$4,'INTERNAL PARAMETERS-1'!$B$5:$J$44,5,FALSE)*VLOOKUP('ANALYSIS-YLD2'!AG$4,'INTERNAL PARAMETERS-1'!$B$5:$J$44,7,FALSE)*'ANALYSIS-YLD2'!$F245 + 'ANALYSIS-YLD1'!AG245*(1-VLOOKUP('ANALYSIS-YLD2'!AG$4,'INTERNAL PARAMETERS-1'!$B$5:$J$44,5,FALSE))*VLOOKUP('ANALYSIS-YLD2'!AG$4,'INTERNAL PARAMETERS-1'!$B$5:$J$44,9,FALSE)*'ANALYSIS-YLD2'!$F245</f>
        <v>0</v>
      </c>
      <c r="AH245" s="111">
        <f>'ANALYSIS-YLD1'!AH245*VLOOKUP('ANALYSIS-YLD2'!AH$4,'INTERNAL PARAMETERS-1'!$B$5:$J$44,5,FALSE)*VLOOKUP('ANALYSIS-YLD2'!AH$4,'INTERNAL PARAMETERS-1'!$B$5:$J$44,7,FALSE)*'ANALYSIS-YLD2'!$F245 + 'ANALYSIS-YLD1'!AH245*(1-VLOOKUP('ANALYSIS-YLD2'!AH$4,'INTERNAL PARAMETERS-1'!$B$5:$J$44,5,FALSE))*VLOOKUP('ANALYSIS-YLD2'!AH$4,'INTERNAL PARAMETERS-1'!$B$5:$J$44,9,FALSE)*'ANALYSIS-YLD2'!$F245</f>
        <v>0</v>
      </c>
      <c r="AI245" s="111">
        <f>'ANALYSIS-YLD1'!AI245*VLOOKUP('ANALYSIS-YLD2'!AI$4,'INTERNAL PARAMETERS-1'!$B$5:$J$44,5,FALSE)*VLOOKUP('ANALYSIS-YLD2'!AI$4,'INTERNAL PARAMETERS-1'!$B$5:$J$44,7,FALSE)*'ANALYSIS-YLD2'!$F245 + 'ANALYSIS-YLD1'!AI245*(1-VLOOKUP('ANALYSIS-YLD2'!AI$4,'INTERNAL PARAMETERS-1'!$B$5:$J$44,5,FALSE))*VLOOKUP('ANALYSIS-YLD2'!AI$4,'INTERNAL PARAMETERS-1'!$B$5:$J$44,9,FALSE)*'ANALYSIS-YLD2'!$F245</f>
        <v>0</v>
      </c>
      <c r="AJ245" s="111">
        <f>'ANALYSIS-YLD1'!AJ245*VLOOKUP('ANALYSIS-YLD2'!AJ$4,'INTERNAL PARAMETERS-1'!$B$5:$J$44,5,FALSE)*VLOOKUP('ANALYSIS-YLD2'!AJ$4,'INTERNAL PARAMETERS-1'!$B$5:$J$44,7,FALSE)*'ANALYSIS-YLD2'!$F245 + 'ANALYSIS-YLD1'!AJ245*(1-VLOOKUP('ANALYSIS-YLD2'!AJ$4,'INTERNAL PARAMETERS-1'!$B$5:$J$44,5,FALSE))*VLOOKUP('ANALYSIS-YLD2'!AJ$4,'INTERNAL PARAMETERS-1'!$B$5:$J$44,9,FALSE)*'ANALYSIS-YLD2'!$F245</f>
        <v>0</v>
      </c>
      <c r="AK245" s="111">
        <f>'ANALYSIS-YLD1'!AK245*VLOOKUP('ANALYSIS-YLD2'!AK$4,'INTERNAL PARAMETERS-1'!$B$5:$J$44,5,FALSE)*VLOOKUP('ANALYSIS-YLD2'!AK$4,'INTERNAL PARAMETERS-1'!$B$5:$J$44,7,FALSE)*'ANALYSIS-YLD2'!$F245 + 'ANALYSIS-YLD1'!AK245*(1-VLOOKUP('ANALYSIS-YLD2'!AK$4,'INTERNAL PARAMETERS-1'!$B$5:$J$44,5,FALSE))*VLOOKUP('ANALYSIS-YLD2'!AK$4,'INTERNAL PARAMETERS-1'!$B$5:$J$44,9,FALSE)*'ANALYSIS-YLD2'!$F245</f>
        <v>0</v>
      </c>
      <c r="AL245" s="111">
        <f>'ANALYSIS-YLD1'!AL245*VLOOKUP('ANALYSIS-YLD2'!AL$4,'INTERNAL PARAMETERS-1'!$B$5:$J$44,5,FALSE)*VLOOKUP('ANALYSIS-YLD2'!AL$4,'INTERNAL PARAMETERS-1'!$B$5:$J$44,7,FALSE)*'ANALYSIS-YLD2'!$F245 + 'ANALYSIS-YLD1'!AL245*(1-VLOOKUP('ANALYSIS-YLD2'!AL$4,'INTERNAL PARAMETERS-1'!$B$5:$J$44,5,FALSE))*VLOOKUP('ANALYSIS-YLD2'!AL$4,'INTERNAL PARAMETERS-1'!$B$5:$J$44,9,FALSE)*'ANALYSIS-YLD2'!$F245</f>
        <v>0</v>
      </c>
      <c r="AM245" s="111">
        <f>'ANALYSIS-YLD1'!AM245*VLOOKUP('ANALYSIS-YLD2'!AM$4,'INTERNAL PARAMETERS-1'!$B$5:$J$44,5,FALSE)*VLOOKUP('ANALYSIS-YLD2'!AM$4,'INTERNAL PARAMETERS-1'!$B$5:$J$44,7,FALSE)*'ANALYSIS-YLD2'!$F245 + 'ANALYSIS-YLD1'!AM245*(1-VLOOKUP('ANALYSIS-YLD2'!AM$4,'INTERNAL PARAMETERS-1'!$B$5:$J$44,5,FALSE))*VLOOKUP('ANALYSIS-YLD2'!AM$4,'INTERNAL PARAMETERS-1'!$B$5:$J$44,9,FALSE)*'ANALYSIS-YLD2'!$F245</f>
        <v>0</v>
      </c>
      <c r="AN245" s="111">
        <f>'ANALYSIS-YLD1'!AN245*VLOOKUP('ANALYSIS-YLD2'!AN$4,'INTERNAL PARAMETERS-1'!$B$5:$J$44,5,FALSE)*VLOOKUP('ANALYSIS-YLD2'!AN$4,'INTERNAL PARAMETERS-1'!$B$5:$J$44,7,FALSE)*'ANALYSIS-YLD2'!$F245 + 'ANALYSIS-YLD1'!AN245*(1-VLOOKUP('ANALYSIS-YLD2'!AN$4,'INTERNAL PARAMETERS-1'!$B$5:$J$44,5,FALSE))*VLOOKUP('ANALYSIS-YLD2'!AN$4,'INTERNAL PARAMETERS-1'!$B$5:$J$44,9,FALSE)*'ANALYSIS-YLD2'!$F245</f>
        <v>0</v>
      </c>
      <c r="AO245" s="111">
        <f>'ANALYSIS-YLD1'!AO245*VLOOKUP('ANALYSIS-YLD2'!AO$4,'INTERNAL PARAMETERS-1'!$B$5:$J$44,5,FALSE)*VLOOKUP('ANALYSIS-YLD2'!AO$4,'INTERNAL PARAMETERS-1'!$B$5:$J$44,7,FALSE)*'ANALYSIS-YLD2'!$F245 + 'ANALYSIS-YLD1'!AO245*(1-VLOOKUP('ANALYSIS-YLD2'!AO$4,'INTERNAL PARAMETERS-1'!$B$5:$J$44,5,FALSE))*VLOOKUP('ANALYSIS-YLD2'!AO$4,'INTERNAL PARAMETERS-1'!$B$5:$J$44,9,FALSE)*'ANALYSIS-YLD2'!$F245</f>
        <v>0</v>
      </c>
      <c r="AP245" s="111">
        <f>'ANALYSIS-YLD1'!AP245*VLOOKUP('ANALYSIS-YLD2'!AP$4,'INTERNAL PARAMETERS-1'!$B$5:$J$44,5,FALSE)*VLOOKUP('ANALYSIS-YLD2'!AP$4,'INTERNAL PARAMETERS-1'!$B$5:$J$44,7,FALSE)*'ANALYSIS-YLD2'!$F245 + 'ANALYSIS-YLD1'!AP245*(1-VLOOKUP('ANALYSIS-YLD2'!AP$4,'INTERNAL PARAMETERS-1'!$B$5:$J$44,5,FALSE))*VLOOKUP('ANALYSIS-YLD2'!AP$4,'INTERNAL PARAMETERS-1'!$B$5:$J$44,9,FALSE)*'ANALYSIS-YLD2'!$F245</f>
        <v>0</v>
      </c>
      <c r="AQ245" s="111">
        <f>'ANALYSIS-YLD1'!AQ245*VLOOKUP('ANALYSIS-YLD2'!AQ$4,'INTERNAL PARAMETERS-1'!$B$5:$J$44,5,FALSE)*VLOOKUP('ANALYSIS-YLD2'!AQ$4,'INTERNAL PARAMETERS-1'!$B$5:$J$44,7,FALSE)*'ANALYSIS-YLD2'!$F245 + 'ANALYSIS-YLD1'!AQ245*(1-VLOOKUP('ANALYSIS-YLD2'!AQ$4,'INTERNAL PARAMETERS-1'!$B$5:$J$44,5,FALSE))*VLOOKUP('ANALYSIS-YLD2'!AQ$4,'INTERNAL PARAMETERS-1'!$B$5:$J$44,9,FALSE)*'ANALYSIS-YLD2'!$F245</f>
        <v>0</v>
      </c>
      <c r="AR245" s="111">
        <f>'ANALYSIS-YLD1'!AR245*VLOOKUP('ANALYSIS-YLD2'!AR$4,'INTERNAL PARAMETERS-1'!$B$5:$J$44,5,FALSE)*VLOOKUP('ANALYSIS-YLD2'!AR$4,'INTERNAL PARAMETERS-1'!$B$5:$J$44,7,FALSE)*'ANALYSIS-YLD2'!$F245 + 'ANALYSIS-YLD1'!AR245*(1-VLOOKUP('ANALYSIS-YLD2'!AR$4,'INTERNAL PARAMETERS-1'!$B$5:$J$44,5,FALSE))*VLOOKUP('ANALYSIS-YLD2'!AR$4,'INTERNAL PARAMETERS-1'!$B$5:$J$44,9,FALSE)*'ANALYSIS-YLD2'!$F245</f>
        <v>0</v>
      </c>
      <c r="AS245" s="111">
        <f>'ANALYSIS-YLD1'!AS245*VLOOKUP('ANALYSIS-YLD2'!AS$4,'INTERNAL PARAMETERS-1'!$B$5:$J$44,5,FALSE)*VLOOKUP('ANALYSIS-YLD2'!AS$4,'INTERNAL PARAMETERS-1'!$B$5:$J$44,7,FALSE)*'ANALYSIS-YLD2'!$F245 + 'ANALYSIS-YLD1'!AS245*(1-VLOOKUP('ANALYSIS-YLD2'!AS$4,'INTERNAL PARAMETERS-1'!$B$5:$J$44,5,FALSE))*VLOOKUP('ANALYSIS-YLD2'!AS$4,'INTERNAL PARAMETERS-1'!$B$5:$J$44,9,FALSE)*'ANALYSIS-YLD2'!$F245</f>
        <v>0</v>
      </c>
      <c r="AT245" s="110">
        <f>'ANALYSIS-YLD1'!AT245*VLOOKUP('ANALYSIS-YLD2'!AT$4,'INTERNAL PARAMETERS-1'!$B$5:$J$44,5,FALSE)*VLOOKUP('ANALYSIS-YLD2'!AT$4,'INTERNAL PARAMETERS-1'!$B$5:$J$44,7,FALSE)*'ANALYSIS-YLD2'!$F245 + 'ANALYSIS-YLD1'!AT245*(1-VLOOKUP('ANALYSIS-YLD2'!AT$4,'INTERNAL PARAMETERS-1'!$B$5:$J$44,5,FALSE))*VLOOKUP('ANALYSIS-YLD2'!AT$4,'INTERNAL PARAMETERS-1'!$B$5:$J$44,9,FALSE)*'ANALYSIS-YLD2'!$F245</f>
        <v>0</v>
      </c>
      <c r="AU245" s="112">
        <f>'ANALYSIS-YLD1'!AU245*VLOOKUP('ANALYSIS-YLD2'!AU$4,'INTERNAL PARAMETERS-1'!$B$5:$J$44,5,FALSE)*VLOOKUP('ANALYSIS-YLD2'!AU$4,'INTERNAL PARAMETERS-1'!$B$5:$J$44,6,FALSE)*VLOOKUP('ANALYSIS-YLD2'!AU$4,'INTERNAL PARAMETERS-1'!$B$5:$J$44,3,FALSE) + 'ANALYSIS-YLD1'!AU245*(1-VLOOKUP('ANALYSIS-YLD2'!AU$4,'INTERNAL PARAMETERS-1'!$B$5:$J$44,5,FALSE))*VLOOKUP('ANALYSIS-YLD2'!AU$4,'INTERNAL PARAMETERS-1'!$B$5:$J$44,8,FALSE)*VLOOKUP('ANALYSIS-YLD2'!AU$4,'INTERNAL PARAMETERS-1'!$B$5:$J$44,3,FALSE)</f>
        <v>0</v>
      </c>
      <c r="AV245" s="111">
        <f>'ANALYSIS-YLD1'!AV245*VLOOKUP('ANALYSIS-YLD2'!AV$4,'INTERNAL PARAMETERS-1'!$B$5:$J$44,5,FALSE)*VLOOKUP('ANALYSIS-YLD2'!AV$4,'INTERNAL PARAMETERS-1'!$B$5:$J$44,6,FALSE)*VLOOKUP('ANALYSIS-YLD2'!AV$4,'INTERNAL PARAMETERS-1'!$B$5:$J$44,3,FALSE) + 'ANALYSIS-YLD1'!AV245*(1-VLOOKUP('ANALYSIS-YLD2'!AV$4,'INTERNAL PARAMETERS-1'!$B$5:$J$44,5,FALSE))*VLOOKUP('ANALYSIS-YLD2'!AV$4,'INTERNAL PARAMETERS-1'!$B$5:$J$44,8,FALSE)*VLOOKUP('ANALYSIS-YLD2'!AV$4,'INTERNAL PARAMETERS-1'!$B$5:$J$44,3,FALSE)</f>
        <v>0</v>
      </c>
      <c r="AW245" s="111">
        <f>'ANALYSIS-YLD1'!AW245*VLOOKUP('ANALYSIS-YLD2'!AW$4,'INTERNAL PARAMETERS-1'!$B$5:$J$44,5,FALSE)*VLOOKUP('ANALYSIS-YLD2'!AW$4,'INTERNAL PARAMETERS-1'!$B$5:$J$44,6,FALSE)*VLOOKUP('ANALYSIS-YLD2'!AW$4,'INTERNAL PARAMETERS-1'!$B$5:$J$44,3,FALSE) + 'ANALYSIS-YLD1'!AW245*(1-VLOOKUP('ANALYSIS-YLD2'!AW$4,'INTERNAL PARAMETERS-1'!$B$5:$J$44,5,FALSE))*VLOOKUP('ANALYSIS-YLD2'!AW$4,'INTERNAL PARAMETERS-1'!$B$5:$J$44,8,FALSE)*VLOOKUP('ANALYSIS-YLD2'!AW$4,'INTERNAL PARAMETERS-1'!$B$5:$J$44,3,FALSE)</f>
        <v>0</v>
      </c>
      <c r="AX245" s="111">
        <f>'ANALYSIS-YLD1'!AX245*VLOOKUP('ANALYSIS-YLD2'!AX$4,'INTERNAL PARAMETERS-1'!$B$5:$J$44,5,FALSE)*VLOOKUP('ANALYSIS-YLD2'!AX$4,'INTERNAL PARAMETERS-1'!$B$5:$J$44,6,FALSE)*VLOOKUP('ANALYSIS-YLD2'!AX$4,'INTERNAL PARAMETERS-1'!$B$5:$J$44,3,FALSE) + 'ANALYSIS-YLD1'!AX245*(1-VLOOKUP('ANALYSIS-YLD2'!AX$4,'INTERNAL PARAMETERS-1'!$B$5:$J$44,5,FALSE))*VLOOKUP('ANALYSIS-YLD2'!AX$4,'INTERNAL PARAMETERS-1'!$B$5:$J$44,8,FALSE)*VLOOKUP('ANALYSIS-YLD2'!AX$4,'INTERNAL PARAMETERS-1'!$B$5:$J$44,3,FALSE)</f>
        <v>0</v>
      </c>
      <c r="AY245" s="111">
        <f>'ANALYSIS-YLD1'!AY245*VLOOKUP('ANALYSIS-YLD2'!AY$4,'INTERNAL PARAMETERS-1'!$B$5:$J$44,5,FALSE)*VLOOKUP('ANALYSIS-YLD2'!AY$4,'INTERNAL PARAMETERS-1'!$B$5:$J$44,6,FALSE)*VLOOKUP('ANALYSIS-YLD2'!AY$4,'INTERNAL PARAMETERS-1'!$B$5:$J$44,3,FALSE) + 'ANALYSIS-YLD1'!AY245*(1-VLOOKUP('ANALYSIS-YLD2'!AY$4,'INTERNAL PARAMETERS-1'!$B$5:$J$44,5,FALSE))*VLOOKUP('ANALYSIS-YLD2'!AY$4,'INTERNAL PARAMETERS-1'!$B$5:$J$44,8,FALSE)*VLOOKUP('ANALYSIS-YLD2'!AY$4,'INTERNAL PARAMETERS-1'!$B$5:$J$44,3,FALSE)</f>
        <v>0</v>
      </c>
      <c r="AZ245" s="111">
        <f>'ANALYSIS-YLD1'!AZ245*VLOOKUP('ANALYSIS-YLD2'!AZ$4,'INTERNAL PARAMETERS-1'!$B$5:$J$44,5,FALSE)*VLOOKUP('ANALYSIS-YLD2'!AZ$4,'INTERNAL PARAMETERS-1'!$B$5:$J$44,6,FALSE)*VLOOKUP('ANALYSIS-YLD2'!AZ$4,'INTERNAL PARAMETERS-1'!$B$5:$J$44,3,FALSE) + 'ANALYSIS-YLD1'!AZ245*(1-VLOOKUP('ANALYSIS-YLD2'!AZ$4,'INTERNAL PARAMETERS-1'!$B$5:$J$44,5,FALSE))*VLOOKUP('ANALYSIS-YLD2'!AZ$4,'INTERNAL PARAMETERS-1'!$B$5:$J$44,8,FALSE)*VLOOKUP('ANALYSIS-YLD2'!AZ$4,'INTERNAL PARAMETERS-1'!$B$5:$J$44,3,FALSE)</f>
        <v>0</v>
      </c>
      <c r="BA245" s="111">
        <f>'ANALYSIS-YLD1'!BA245*VLOOKUP('ANALYSIS-YLD2'!BA$4,'INTERNAL PARAMETERS-1'!$B$5:$J$44,5,FALSE)*VLOOKUP('ANALYSIS-YLD2'!BA$4,'INTERNAL PARAMETERS-1'!$B$5:$J$44,6,FALSE)*VLOOKUP('ANALYSIS-YLD2'!BA$4,'INTERNAL PARAMETERS-1'!$B$5:$J$44,3,FALSE) + 'ANALYSIS-YLD1'!BA245*(1-VLOOKUP('ANALYSIS-YLD2'!BA$4,'INTERNAL PARAMETERS-1'!$B$5:$J$44,5,FALSE))*VLOOKUP('ANALYSIS-YLD2'!BA$4,'INTERNAL PARAMETERS-1'!$B$5:$J$44,8,FALSE)*VLOOKUP('ANALYSIS-YLD2'!BA$4,'INTERNAL PARAMETERS-1'!$B$5:$J$44,3,FALSE)</f>
        <v>0</v>
      </c>
      <c r="BB245" s="111">
        <f>'ANALYSIS-YLD1'!BB245*VLOOKUP('ANALYSIS-YLD2'!BB$4,'INTERNAL PARAMETERS-1'!$B$5:$J$44,5,FALSE)*VLOOKUP('ANALYSIS-YLD2'!BB$4,'INTERNAL PARAMETERS-1'!$B$5:$J$44,6,FALSE)*VLOOKUP('ANALYSIS-YLD2'!BB$4,'INTERNAL PARAMETERS-1'!$B$5:$J$44,3,FALSE) + 'ANALYSIS-YLD1'!BB245*(1-VLOOKUP('ANALYSIS-YLD2'!BB$4,'INTERNAL PARAMETERS-1'!$B$5:$J$44,5,FALSE))*VLOOKUP('ANALYSIS-YLD2'!BB$4,'INTERNAL PARAMETERS-1'!$B$5:$J$44,8,FALSE)*VLOOKUP('ANALYSIS-YLD2'!BB$4,'INTERNAL PARAMETERS-1'!$B$5:$J$44,3,FALSE)</f>
        <v>0</v>
      </c>
      <c r="BC245" s="111">
        <f>'ANALYSIS-YLD1'!BC245*VLOOKUP('ANALYSIS-YLD2'!BC$4,'INTERNAL PARAMETERS-1'!$B$5:$J$44,5,FALSE)*VLOOKUP('ANALYSIS-YLD2'!BC$4,'INTERNAL PARAMETERS-1'!$B$5:$J$44,6,FALSE)*VLOOKUP('ANALYSIS-YLD2'!BC$4,'INTERNAL PARAMETERS-1'!$B$5:$J$44,3,FALSE) + 'ANALYSIS-YLD1'!BC245*(1-VLOOKUP('ANALYSIS-YLD2'!BC$4,'INTERNAL PARAMETERS-1'!$B$5:$J$44,5,FALSE))*VLOOKUP('ANALYSIS-YLD2'!BC$4,'INTERNAL PARAMETERS-1'!$B$5:$J$44,8,FALSE)*VLOOKUP('ANALYSIS-YLD2'!BC$4,'INTERNAL PARAMETERS-1'!$B$5:$J$44,3,FALSE)</f>
        <v>0</v>
      </c>
      <c r="BD245" s="111">
        <f>'ANALYSIS-YLD1'!BD245*VLOOKUP('ANALYSIS-YLD2'!BD$4,'INTERNAL PARAMETERS-1'!$B$5:$J$44,5,FALSE)*VLOOKUP('ANALYSIS-YLD2'!BD$4,'INTERNAL PARAMETERS-1'!$B$5:$J$44,6,FALSE)*VLOOKUP('ANALYSIS-YLD2'!BD$4,'INTERNAL PARAMETERS-1'!$B$5:$J$44,3,FALSE) + 'ANALYSIS-YLD1'!BD245*(1-VLOOKUP('ANALYSIS-YLD2'!BD$4,'INTERNAL PARAMETERS-1'!$B$5:$J$44,5,FALSE))*VLOOKUP('ANALYSIS-YLD2'!BD$4,'INTERNAL PARAMETERS-1'!$B$5:$J$44,8,FALSE)*VLOOKUP('ANALYSIS-YLD2'!BD$4,'INTERNAL PARAMETERS-1'!$B$5:$J$44,3,FALSE)</f>
        <v>0</v>
      </c>
      <c r="BE245" s="111">
        <f>'ANALYSIS-YLD1'!BE245*VLOOKUP('ANALYSIS-YLD2'!BE$4,'INTERNAL PARAMETERS-1'!$B$5:$J$44,5,FALSE)*VLOOKUP('ANALYSIS-YLD2'!BE$4,'INTERNAL PARAMETERS-1'!$B$5:$J$44,6,FALSE)*VLOOKUP('ANALYSIS-YLD2'!BE$4,'INTERNAL PARAMETERS-1'!$B$5:$J$44,3,FALSE) + 'ANALYSIS-YLD1'!BE245*(1-VLOOKUP('ANALYSIS-YLD2'!BE$4,'INTERNAL PARAMETERS-1'!$B$5:$J$44,5,FALSE))*VLOOKUP('ANALYSIS-YLD2'!BE$4,'INTERNAL PARAMETERS-1'!$B$5:$J$44,8,FALSE)*VLOOKUP('ANALYSIS-YLD2'!BE$4,'INTERNAL PARAMETERS-1'!$B$5:$J$44,3,FALSE)</f>
        <v>0</v>
      </c>
      <c r="BF245" s="111">
        <f>'ANALYSIS-YLD1'!BF245*VLOOKUP('ANALYSIS-YLD2'!BF$4,'INTERNAL PARAMETERS-1'!$B$5:$J$44,5,FALSE)*VLOOKUP('ANALYSIS-YLD2'!BF$4,'INTERNAL PARAMETERS-1'!$B$5:$J$44,6,FALSE)*VLOOKUP('ANALYSIS-YLD2'!BF$4,'INTERNAL PARAMETERS-1'!$B$5:$J$44,3,FALSE) + 'ANALYSIS-YLD1'!BF245*(1-VLOOKUP('ANALYSIS-YLD2'!BF$4,'INTERNAL PARAMETERS-1'!$B$5:$J$44,5,FALSE))*VLOOKUP('ANALYSIS-YLD2'!BF$4,'INTERNAL PARAMETERS-1'!$B$5:$J$44,8,FALSE)*VLOOKUP('ANALYSIS-YLD2'!BF$4,'INTERNAL PARAMETERS-1'!$B$5:$J$44,3,FALSE)</f>
        <v>0</v>
      </c>
      <c r="BG245" s="111">
        <f>'ANALYSIS-YLD1'!BG245*VLOOKUP('ANALYSIS-YLD2'!BG$4,'INTERNAL PARAMETERS-1'!$B$5:$J$44,5,FALSE)*VLOOKUP('ANALYSIS-YLD2'!BG$4,'INTERNAL PARAMETERS-1'!$B$5:$J$44,6,FALSE)*VLOOKUP('ANALYSIS-YLD2'!BG$4,'INTERNAL PARAMETERS-1'!$B$5:$J$44,3,FALSE) + 'ANALYSIS-YLD1'!BG245*(1-VLOOKUP('ANALYSIS-YLD2'!BG$4,'INTERNAL PARAMETERS-1'!$B$5:$J$44,5,FALSE))*VLOOKUP('ANALYSIS-YLD2'!BG$4,'INTERNAL PARAMETERS-1'!$B$5:$J$44,8,FALSE)*VLOOKUP('ANALYSIS-YLD2'!BG$4,'INTERNAL PARAMETERS-1'!$B$5:$J$44,3,FALSE)</f>
        <v>0</v>
      </c>
      <c r="BH245" s="111">
        <f>'ANALYSIS-YLD1'!BH245*VLOOKUP('ANALYSIS-YLD2'!BH$4,'INTERNAL PARAMETERS-1'!$B$5:$J$44,5,FALSE)*VLOOKUP('ANALYSIS-YLD2'!BH$4,'INTERNAL PARAMETERS-1'!$B$5:$J$44,6,FALSE)*VLOOKUP('ANALYSIS-YLD2'!BH$4,'INTERNAL PARAMETERS-1'!$B$5:$J$44,3,FALSE) + 'ANALYSIS-YLD1'!BH245*(1-VLOOKUP('ANALYSIS-YLD2'!BH$4,'INTERNAL PARAMETERS-1'!$B$5:$J$44,5,FALSE))*VLOOKUP('ANALYSIS-YLD2'!BH$4,'INTERNAL PARAMETERS-1'!$B$5:$J$44,8,FALSE)*VLOOKUP('ANALYSIS-YLD2'!BH$4,'INTERNAL PARAMETERS-1'!$B$5:$J$44,3,FALSE)</f>
        <v>0</v>
      </c>
      <c r="BI245" s="111">
        <f>'ANALYSIS-YLD1'!BI245*VLOOKUP('ANALYSIS-YLD2'!BI$4,'INTERNAL PARAMETERS-1'!$B$5:$J$44,5,FALSE)*VLOOKUP('ANALYSIS-YLD2'!BI$4,'INTERNAL PARAMETERS-1'!$B$5:$J$44,6,FALSE)*VLOOKUP('ANALYSIS-YLD2'!BI$4,'INTERNAL PARAMETERS-1'!$B$5:$J$44,3,FALSE) + 'ANALYSIS-YLD1'!BI245*(1-VLOOKUP('ANALYSIS-YLD2'!BI$4,'INTERNAL PARAMETERS-1'!$B$5:$J$44,5,FALSE))*VLOOKUP('ANALYSIS-YLD2'!BI$4,'INTERNAL PARAMETERS-1'!$B$5:$J$44,8,FALSE)*VLOOKUP('ANALYSIS-YLD2'!BI$4,'INTERNAL PARAMETERS-1'!$B$5:$J$44,3,FALSE)</f>
        <v>0</v>
      </c>
      <c r="BJ245" s="111">
        <f>'ANALYSIS-YLD1'!BJ245*VLOOKUP('ANALYSIS-YLD2'!BJ$4,'INTERNAL PARAMETERS-1'!$B$5:$J$44,5,FALSE)*VLOOKUP('ANALYSIS-YLD2'!BJ$4,'INTERNAL PARAMETERS-1'!$B$5:$J$44,6,FALSE)*VLOOKUP('ANALYSIS-YLD2'!BJ$4,'INTERNAL PARAMETERS-1'!$B$5:$J$44,3,FALSE) + 'ANALYSIS-YLD1'!BJ245*(1-VLOOKUP('ANALYSIS-YLD2'!BJ$4,'INTERNAL PARAMETERS-1'!$B$5:$J$44,5,FALSE))*VLOOKUP('ANALYSIS-YLD2'!BJ$4,'INTERNAL PARAMETERS-1'!$B$5:$J$44,8,FALSE)*VLOOKUP('ANALYSIS-YLD2'!BJ$4,'INTERNAL PARAMETERS-1'!$B$5:$J$44,3,FALSE)</f>
        <v>0</v>
      </c>
      <c r="BK245" s="111">
        <f>'ANALYSIS-YLD1'!BK245*VLOOKUP('ANALYSIS-YLD2'!BK$4,'INTERNAL PARAMETERS-1'!$B$5:$J$44,5,FALSE)*VLOOKUP('ANALYSIS-YLD2'!BK$4,'INTERNAL PARAMETERS-1'!$B$5:$J$44,6,FALSE)*VLOOKUP('ANALYSIS-YLD2'!BK$4,'INTERNAL PARAMETERS-1'!$B$5:$J$44,3,FALSE) + 'ANALYSIS-YLD1'!BK245*(1-VLOOKUP('ANALYSIS-YLD2'!BK$4,'INTERNAL PARAMETERS-1'!$B$5:$J$44,5,FALSE))*VLOOKUP('ANALYSIS-YLD2'!BK$4,'INTERNAL PARAMETERS-1'!$B$5:$J$44,8,FALSE)*VLOOKUP('ANALYSIS-YLD2'!BK$4,'INTERNAL PARAMETERS-1'!$B$5:$J$44,3,FALSE)</f>
        <v>0</v>
      </c>
      <c r="BL245" s="111">
        <f>'ANALYSIS-YLD1'!BL245*VLOOKUP('ANALYSIS-YLD2'!BL$4,'INTERNAL PARAMETERS-1'!$B$5:$J$44,5,FALSE)*VLOOKUP('ANALYSIS-YLD2'!BL$4,'INTERNAL PARAMETERS-1'!$B$5:$J$44,6,FALSE)*VLOOKUP('ANALYSIS-YLD2'!BL$4,'INTERNAL PARAMETERS-1'!$B$5:$J$44,3,FALSE) + 'ANALYSIS-YLD1'!BL245*(1-VLOOKUP('ANALYSIS-YLD2'!BL$4,'INTERNAL PARAMETERS-1'!$B$5:$J$44,5,FALSE))*VLOOKUP('ANALYSIS-YLD2'!BL$4,'INTERNAL PARAMETERS-1'!$B$5:$J$44,8,FALSE)*VLOOKUP('ANALYSIS-YLD2'!BL$4,'INTERNAL PARAMETERS-1'!$B$5:$J$44,3,FALSE)</f>
        <v>0</v>
      </c>
      <c r="BM245" s="111">
        <f>'ANALYSIS-YLD1'!BM245*VLOOKUP('ANALYSIS-YLD2'!BM$4,'INTERNAL PARAMETERS-1'!$B$5:$J$44,5,FALSE)*VLOOKUP('ANALYSIS-YLD2'!BM$4,'INTERNAL PARAMETERS-1'!$B$5:$J$44,6,FALSE)*VLOOKUP('ANALYSIS-YLD2'!BM$4,'INTERNAL PARAMETERS-1'!$B$5:$J$44,3,FALSE) + 'ANALYSIS-YLD1'!BM245*(1-VLOOKUP('ANALYSIS-YLD2'!BM$4,'INTERNAL PARAMETERS-1'!$B$5:$J$44,5,FALSE))*VLOOKUP('ANALYSIS-YLD2'!BM$4,'INTERNAL PARAMETERS-1'!$B$5:$J$44,8,FALSE)*VLOOKUP('ANALYSIS-YLD2'!BM$4,'INTERNAL PARAMETERS-1'!$B$5:$J$44,3,FALSE)</f>
        <v>0</v>
      </c>
      <c r="BN245" s="111">
        <f>'ANALYSIS-YLD1'!BN245*VLOOKUP('ANALYSIS-YLD2'!BN$4,'INTERNAL PARAMETERS-1'!$B$5:$J$44,5,FALSE)*VLOOKUP('ANALYSIS-YLD2'!BN$4,'INTERNAL PARAMETERS-1'!$B$5:$J$44,6,FALSE)*VLOOKUP('ANALYSIS-YLD2'!BN$4,'INTERNAL PARAMETERS-1'!$B$5:$J$44,3,FALSE) + 'ANALYSIS-YLD1'!BN245*(1-VLOOKUP('ANALYSIS-YLD2'!BN$4,'INTERNAL PARAMETERS-1'!$B$5:$J$44,5,FALSE))*VLOOKUP('ANALYSIS-YLD2'!BN$4,'INTERNAL PARAMETERS-1'!$B$5:$J$44,8,FALSE)*VLOOKUP('ANALYSIS-YLD2'!BN$4,'INTERNAL PARAMETERS-1'!$B$5:$J$44,3,FALSE)</f>
        <v>0</v>
      </c>
      <c r="BO245" s="111">
        <f>'ANALYSIS-YLD1'!BO245*VLOOKUP('ANALYSIS-YLD2'!BO$4,'INTERNAL PARAMETERS-1'!$B$5:$J$44,5,FALSE)*VLOOKUP('ANALYSIS-YLD2'!BO$4,'INTERNAL PARAMETERS-1'!$B$5:$J$44,6,FALSE)*VLOOKUP('ANALYSIS-YLD2'!BO$4,'INTERNAL PARAMETERS-1'!$B$5:$J$44,3,FALSE) + 'ANALYSIS-YLD1'!BO245*(1-VLOOKUP('ANALYSIS-YLD2'!BO$4,'INTERNAL PARAMETERS-1'!$B$5:$J$44,5,FALSE))*VLOOKUP('ANALYSIS-YLD2'!BO$4,'INTERNAL PARAMETERS-1'!$B$5:$J$44,8,FALSE)*VLOOKUP('ANALYSIS-YLD2'!BO$4,'INTERNAL PARAMETERS-1'!$B$5:$J$44,3,FALSE)</f>
        <v>0</v>
      </c>
      <c r="BP245" s="111">
        <f>'ANALYSIS-YLD1'!BP245*VLOOKUP('ANALYSIS-YLD2'!BP$4,'INTERNAL PARAMETERS-1'!$B$5:$J$44,5,FALSE)*VLOOKUP('ANALYSIS-YLD2'!BP$4,'INTERNAL PARAMETERS-1'!$B$5:$J$44,6,FALSE)*VLOOKUP('ANALYSIS-YLD2'!BP$4,'INTERNAL PARAMETERS-1'!$B$5:$J$44,3,FALSE) + 'ANALYSIS-YLD1'!BP245*(1-VLOOKUP('ANALYSIS-YLD2'!BP$4,'INTERNAL PARAMETERS-1'!$B$5:$J$44,5,FALSE))*VLOOKUP('ANALYSIS-YLD2'!BP$4,'INTERNAL PARAMETERS-1'!$B$5:$J$44,8,FALSE)*VLOOKUP('ANALYSIS-YLD2'!BP$4,'INTERNAL PARAMETERS-1'!$B$5:$J$44,3,FALSE)</f>
        <v>0</v>
      </c>
      <c r="BQ245" s="111">
        <f>'ANALYSIS-YLD1'!BQ245*VLOOKUP('ANALYSIS-YLD2'!BQ$4,'INTERNAL PARAMETERS-1'!$B$5:$J$44,5,FALSE)*VLOOKUP('ANALYSIS-YLD2'!BQ$4,'INTERNAL PARAMETERS-1'!$B$5:$J$44,6,FALSE)*VLOOKUP('ANALYSIS-YLD2'!BQ$4,'INTERNAL PARAMETERS-1'!$B$5:$J$44,3,FALSE) + 'ANALYSIS-YLD1'!BQ245*(1-VLOOKUP('ANALYSIS-YLD2'!BQ$4,'INTERNAL PARAMETERS-1'!$B$5:$J$44,5,FALSE))*VLOOKUP('ANALYSIS-YLD2'!BQ$4,'INTERNAL PARAMETERS-1'!$B$5:$J$44,8,FALSE)*VLOOKUP('ANALYSIS-YLD2'!BQ$4,'INTERNAL PARAMETERS-1'!$B$5:$J$44,3,FALSE)</f>
        <v>0</v>
      </c>
      <c r="BR245" s="111">
        <f>'ANALYSIS-YLD1'!BR245*VLOOKUP('ANALYSIS-YLD2'!BR$4,'INTERNAL PARAMETERS-1'!$B$5:$J$44,5,FALSE)*VLOOKUP('ANALYSIS-YLD2'!BR$4,'INTERNAL PARAMETERS-1'!$B$5:$J$44,6,FALSE)*VLOOKUP('ANALYSIS-YLD2'!BR$4,'INTERNAL PARAMETERS-1'!$B$5:$J$44,3,FALSE) + 'ANALYSIS-YLD1'!BR245*(1-VLOOKUP('ANALYSIS-YLD2'!BR$4,'INTERNAL PARAMETERS-1'!$B$5:$J$44,5,FALSE))*VLOOKUP('ANALYSIS-YLD2'!BR$4,'INTERNAL PARAMETERS-1'!$B$5:$J$44,8,FALSE)*VLOOKUP('ANALYSIS-YLD2'!BR$4,'INTERNAL PARAMETERS-1'!$B$5:$J$44,3,FALSE)</f>
        <v>0</v>
      </c>
      <c r="BS245" s="111">
        <f>'ANALYSIS-YLD1'!BS245*VLOOKUP('ANALYSIS-YLD2'!BS$4,'INTERNAL PARAMETERS-1'!$B$5:$J$44,5,FALSE)*VLOOKUP('ANALYSIS-YLD2'!BS$4,'INTERNAL PARAMETERS-1'!$B$5:$J$44,6,FALSE)*VLOOKUP('ANALYSIS-YLD2'!BS$4,'INTERNAL PARAMETERS-1'!$B$5:$J$44,3,FALSE) + 'ANALYSIS-YLD1'!BS245*(1-VLOOKUP('ANALYSIS-YLD2'!BS$4,'INTERNAL PARAMETERS-1'!$B$5:$J$44,5,FALSE))*VLOOKUP('ANALYSIS-YLD2'!BS$4,'INTERNAL PARAMETERS-1'!$B$5:$J$44,8,FALSE)*VLOOKUP('ANALYSIS-YLD2'!BS$4,'INTERNAL PARAMETERS-1'!$B$5:$J$44,3,FALSE)</f>
        <v>0</v>
      </c>
      <c r="BT245" s="111">
        <f>'ANALYSIS-YLD1'!BT245*VLOOKUP('ANALYSIS-YLD2'!BT$4,'INTERNAL PARAMETERS-1'!$B$5:$J$44,5,FALSE)*VLOOKUP('ANALYSIS-YLD2'!BT$4,'INTERNAL PARAMETERS-1'!$B$5:$J$44,6,FALSE)*VLOOKUP('ANALYSIS-YLD2'!BT$4,'INTERNAL PARAMETERS-1'!$B$5:$J$44,3,FALSE) + 'ANALYSIS-YLD1'!BT245*(1-VLOOKUP('ANALYSIS-YLD2'!BT$4,'INTERNAL PARAMETERS-1'!$B$5:$J$44,5,FALSE))*VLOOKUP('ANALYSIS-YLD2'!BT$4,'INTERNAL PARAMETERS-1'!$B$5:$J$44,8,FALSE)*VLOOKUP('ANALYSIS-YLD2'!BT$4,'INTERNAL PARAMETERS-1'!$B$5:$J$44,3,FALSE)</f>
        <v>0</v>
      </c>
      <c r="BU245" s="111">
        <f>'ANALYSIS-YLD1'!BU245*VLOOKUP('ANALYSIS-YLD2'!BU$4,'INTERNAL PARAMETERS-1'!$B$5:$J$44,5,FALSE)*VLOOKUP('ANALYSIS-YLD2'!BU$4,'INTERNAL PARAMETERS-1'!$B$5:$J$44,6,FALSE)*VLOOKUP('ANALYSIS-YLD2'!BU$4,'INTERNAL PARAMETERS-1'!$B$5:$J$44,3,FALSE) + 'ANALYSIS-YLD1'!BU245*(1-VLOOKUP('ANALYSIS-YLD2'!BU$4,'INTERNAL PARAMETERS-1'!$B$5:$J$44,5,FALSE))*VLOOKUP('ANALYSIS-YLD2'!BU$4,'INTERNAL PARAMETERS-1'!$B$5:$J$44,8,FALSE)*VLOOKUP('ANALYSIS-YLD2'!BU$4,'INTERNAL PARAMETERS-1'!$B$5:$J$44,3,FALSE)</f>
        <v>0</v>
      </c>
      <c r="BV245" s="111">
        <f>'ANALYSIS-YLD1'!BV245*VLOOKUP('ANALYSIS-YLD2'!BV$4,'INTERNAL PARAMETERS-1'!$B$5:$J$44,5,FALSE)*VLOOKUP('ANALYSIS-YLD2'!BV$4,'INTERNAL PARAMETERS-1'!$B$5:$J$44,6,FALSE)*VLOOKUP('ANALYSIS-YLD2'!BV$4,'INTERNAL PARAMETERS-1'!$B$5:$J$44,3,FALSE) + 'ANALYSIS-YLD1'!BV245*(1-VLOOKUP('ANALYSIS-YLD2'!BV$4,'INTERNAL PARAMETERS-1'!$B$5:$J$44,5,FALSE))*VLOOKUP('ANALYSIS-YLD2'!BV$4,'INTERNAL PARAMETERS-1'!$B$5:$J$44,8,FALSE)*VLOOKUP('ANALYSIS-YLD2'!BV$4,'INTERNAL PARAMETERS-1'!$B$5:$J$44,3,FALSE)</f>
        <v>0</v>
      </c>
      <c r="BW245" s="111">
        <f>'ANALYSIS-YLD1'!BW245*VLOOKUP('ANALYSIS-YLD2'!BW$4,'INTERNAL PARAMETERS-1'!$B$5:$J$44,5,FALSE)*VLOOKUP('ANALYSIS-YLD2'!BW$4,'INTERNAL PARAMETERS-1'!$B$5:$J$44,6,FALSE)*VLOOKUP('ANALYSIS-YLD2'!BW$4,'INTERNAL PARAMETERS-1'!$B$5:$J$44,3,FALSE) + 'ANALYSIS-YLD1'!BW245*(1-VLOOKUP('ANALYSIS-YLD2'!BW$4,'INTERNAL PARAMETERS-1'!$B$5:$J$44,5,FALSE))*VLOOKUP('ANALYSIS-YLD2'!BW$4,'INTERNAL PARAMETERS-1'!$B$5:$J$44,8,FALSE)*VLOOKUP('ANALYSIS-YLD2'!BW$4,'INTERNAL PARAMETERS-1'!$B$5:$J$44,3,FALSE)</f>
        <v>0</v>
      </c>
      <c r="BX245" s="111">
        <f>'ANALYSIS-YLD1'!BX245*VLOOKUP('ANALYSIS-YLD2'!BX$4,'INTERNAL PARAMETERS-1'!$B$5:$J$44,5,FALSE)*VLOOKUP('ANALYSIS-YLD2'!BX$4,'INTERNAL PARAMETERS-1'!$B$5:$J$44,6,FALSE)*VLOOKUP('ANALYSIS-YLD2'!BX$4,'INTERNAL PARAMETERS-1'!$B$5:$J$44,3,FALSE) + 'ANALYSIS-YLD1'!BX245*(1-VLOOKUP('ANALYSIS-YLD2'!BX$4,'INTERNAL PARAMETERS-1'!$B$5:$J$44,5,FALSE))*VLOOKUP('ANALYSIS-YLD2'!BX$4,'INTERNAL PARAMETERS-1'!$B$5:$J$44,8,FALSE)*VLOOKUP('ANALYSIS-YLD2'!BX$4,'INTERNAL PARAMETERS-1'!$B$5:$J$44,3,FALSE)</f>
        <v>0</v>
      </c>
      <c r="BY245" s="111">
        <f>'ANALYSIS-YLD1'!BY245*VLOOKUP('ANALYSIS-YLD2'!BY$4,'INTERNAL PARAMETERS-1'!$B$5:$J$44,5,FALSE)*VLOOKUP('ANALYSIS-YLD2'!BY$4,'INTERNAL PARAMETERS-1'!$B$5:$J$44,6,FALSE)*VLOOKUP('ANALYSIS-YLD2'!BY$4,'INTERNAL PARAMETERS-1'!$B$5:$J$44,3,FALSE) + 'ANALYSIS-YLD1'!BY245*(1-VLOOKUP('ANALYSIS-YLD2'!BY$4,'INTERNAL PARAMETERS-1'!$B$5:$J$44,5,FALSE))*VLOOKUP('ANALYSIS-YLD2'!BY$4,'INTERNAL PARAMETERS-1'!$B$5:$J$44,8,FALSE)*VLOOKUP('ANALYSIS-YLD2'!BY$4,'INTERNAL PARAMETERS-1'!$B$5:$J$44,3,FALSE)</f>
        <v>0</v>
      </c>
      <c r="BZ245" s="111">
        <f>'ANALYSIS-YLD1'!BZ245*VLOOKUP('ANALYSIS-YLD2'!BZ$4,'INTERNAL PARAMETERS-1'!$B$5:$J$44,5,FALSE)*VLOOKUP('ANALYSIS-YLD2'!BZ$4,'INTERNAL PARAMETERS-1'!$B$5:$J$44,6,FALSE)*VLOOKUP('ANALYSIS-YLD2'!BZ$4,'INTERNAL PARAMETERS-1'!$B$5:$J$44,3,FALSE) + 'ANALYSIS-YLD1'!BZ245*(1-VLOOKUP('ANALYSIS-YLD2'!BZ$4,'INTERNAL PARAMETERS-1'!$B$5:$J$44,5,FALSE))*VLOOKUP('ANALYSIS-YLD2'!BZ$4,'INTERNAL PARAMETERS-1'!$B$5:$J$44,8,FALSE)*VLOOKUP('ANALYSIS-YLD2'!BZ$4,'INTERNAL PARAMETERS-1'!$B$5:$J$44,3,FALSE)</f>
        <v>0</v>
      </c>
      <c r="CA245" s="111">
        <f>'ANALYSIS-YLD1'!CA245*VLOOKUP('ANALYSIS-YLD2'!CA$4,'INTERNAL PARAMETERS-1'!$B$5:$J$44,5,FALSE)*VLOOKUP('ANALYSIS-YLD2'!CA$4,'INTERNAL PARAMETERS-1'!$B$5:$J$44,6,FALSE)*VLOOKUP('ANALYSIS-YLD2'!CA$4,'INTERNAL PARAMETERS-1'!$B$5:$J$44,3,FALSE) + 'ANALYSIS-YLD1'!CA245*(1-VLOOKUP('ANALYSIS-YLD2'!CA$4,'INTERNAL PARAMETERS-1'!$B$5:$J$44,5,FALSE))*VLOOKUP('ANALYSIS-YLD2'!CA$4,'INTERNAL PARAMETERS-1'!$B$5:$J$44,8,FALSE)*VLOOKUP('ANALYSIS-YLD2'!CA$4,'INTERNAL PARAMETERS-1'!$B$5:$J$44,3,FALSE)</f>
        <v>0</v>
      </c>
      <c r="CB245" s="111">
        <f>'ANALYSIS-YLD1'!CB245*VLOOKUP('ANALYSIS-YLD2'!CB$4,'INTERNAL PARAMETERS-1'!$B$5:$J$44,5,FALSE)*VLOOKUP('ANALYSIS-YLD2'!CB$4,'INTERNAL PARAMETERS-1'!$B$5:$J$44,6,FALSE)*VLOOKUP('ANALYSIS-YLD2'!CB$4,'INTERNAL PARAMETERS-1'!$B$5:$J$44,3,FALSE) + 'ANALYSIS-YLD1'!CB245*(1-VLOOKUP('ANALYSIS-YLD2'!CB$4,'INTERNAL PARAMETERS-1'!$B$5:$J$44,5,FALSE))*VLOOKUP('ANALYSIS-YLD2'!CB$4,'INTERNAL PARAMETERS-1'!$B$5:$J$44,8,FALSE)*VLOOKUP('ANALYSIS-YLD2'!CB$4,'INTERNAL PARAMETERS-1'!$B$5:$J$44,3,FALSE)</f>
        <v>0</v>
      </c>
      <c r="CC245" s="111">
        <f>'ANALYSIS-YLD1'!CC245*VLOOKUP('ANALYSIS-YLD2'!CC$4,'INTERNAL PARAMETERS-1'!$B$5:$J$44,5,FALSE)*VLOOKUP('ANALYSIS-YLD2'!CC$4,'INTERNAL PARAMETERS-1'!$B$5:$J$44,6,FALSE)*VLOOKUP('ANALYSIS-YLD2'!CC$4,'INTERNAL PARAMETERS-1'!$B$5:$J$44,3,FALSE) + 'ANALYSIS-YLD1'!CC245*(1-VLOOKUP('ANALYSIS-YLD2'!CC$4,'INTERNAL PARAMETERS-1'!$B$5:$J$44,5,FALSE))*VLOOKUP('ANALYSIS-YLD2'!CC$4,'INTERNAL PARAMETERS-1'!$B$5:$J$44,8,FALSE)*VLOOKUP('ANALYSIS-YLD2'!CC$4,'INTERNAL PARAMETERS-1'!$B$5:$J$44,3,FALSE)</f>
        <v>0</v>
      </c>
      <c r="CD245" s="111">
        <f>'ANALYSIS-YLD1'!CD245*VLOOKUP('ANALYSIS-YLD2'!CD$4,'INTERNAL PARAMETERS-1'!$B$5:$J$44,5,FALSE)*VLOOKUP('ANALYSIS-YLD2'!CD$4,'INTERNAL PARAMETERS-1'!$B$5:$J$44,6,FALSE)*VLOOKUP('ANALYSIS-YLD2'!CD$4,'INTERNAL PARAMETERS-1'!$B$5:$J$44,3,FALSE) + 'ANALYSIS-YLD1'!CD245*(1-VLOOKUP('ANALYSIS-YLD2'!CD$4,'INTERNAL PARAMETERS-1'!$B$5:$J$44,5,FALSE))*VLOOKUP('ANALYSIS-YLD2'!CD$4,'INTERNAL PARAMETERS-1'!$B$5:$J$44,8,FALSE)*VLOOKUP('ANALYSIS-YLD2'!CD$4,'INTERNAL PARAMETERS-1'!$B$5:$J$44,3,FALSE)</f>
        <v>0</v>
      </c>
      <c r="CE245" s="111">
        <f>'ANALYSIS-YLD1'!CE245*VLOOKUP('ANALYSIS-YLD2'!CE$4,'INTERNAL PARAMETERS-1'!$B$5:$J$44,5,FALSE)*VLOOKUP('ANALYSIS-YLD2'!CE$4,'INTERNAL PARAMETERS-1'!$B$5:$J$44,6,FALSE)*VLOOKUP('ANALYSIS-YLD2'!CE$4,'INTERNAL PARAMETERS-1'!$B$5:$J$44,3,FALSE) + 'ANALYSIS-YLD1'!CE245*(1-VLOOKUP('ANALYSIS-YLD2'!CE$4,'INTERNAL PARAMETERS-1'!$B$5:$J$44,5,FALSE))*VLOOKUP('ANALYSIS-YLD2'!CE$4,'INTERNAL PARAMETERS-1'!$B$5:$J$44,8,FALSE)*VLOOKUP('ANALYSIS-YLD2'!CE$4,'INTERNAL PARAMETERS-1'!$B$5:$J$44,3,FALSE)</f>
        <v>0</v>
      </c>
      <c r="CF245" s="111">
        <f>'ANALYSIS-YLD1'!CF245*VLOOKUP('ANALYSIS-YLD2'!CF$4,'INTERNAL PARAMETERS-1'!$B$5:$J$44,5,FALSE)*VLOOKUP('ANALYSIS-YLD2'!CF$4,'INTERNAL PARAMETERS-1'!$B$5:$J$44,6,FALSE)*VLOOKUP('ANALYSIS-YLD2'!CF$4,'INTERNAL PARAMETERS-1'!$B$5:$J$44,3,FALSE) + 'ANALYSIS-YLD1'!CF245*(1-VLOOKUP('ANALYSIS-YLD2'!CF$4,'INTERNAL PARAMETERS-1'!$B$5:$J$44,5,FALSE))*VLOOKUP('ANALYSIS-YLD2'!CF$4,'INTERNAL PARAMETERS-1'!$B$5:$J$44,8,FALSE)*VLOOKUP('ANALYSIS-YLD2'!CF$4,'INTERNAL PARAMETERS-1'!$B$5:$J$44,3,FALSE)</f>
        <v>0</v>
      </c>
      <c r="CG245" s="111">
        <f>'ANALYSIS-YLD1'!CG245*VLOOKUP('ANALYSIS-YLD2'!CG$4,'INTERNAL PARAMETERS-1'!$B$5:$J$44,5,FALSE)*VLOOKUP('ANALYSIS-YLD2'!CG$4,'INTERNAL PARAMETERS-1'!$B$5:$J$44,6,FALSE)*VLOOKUP('ANALYSIS-YLD2'!CG$4,'INTERNAL PARAMETERS-1'!$B$5:$J$44,3,FALSE) + 'ANALYSIS-YLD1'!CG245*(1-VLOOKUP('ANALYSIS-YLD2'!CG$4,'INTERNAL PARAMETERS-1'!$B$5:$J$44,5,FALSE))*VLOOKUP('ANALYSIS-YLD2'!CG$4,'INTERNAL PARAMETERS-1'!$B$5:$J$44,8,FALSE)*VLOOKUP('ANALYSIS-YLD2'!CG$4,'INTERNAL PARAMETERS-1'!$B$5:$J$44,3,FALSE)</f>
        <v>0</v>
      </c>
      <c r="CH245" s="110">
        <f>'ANALYSIS-YLD1'!CH245*VLOOKUP('ANALYSIS-YLD2'!CH$4,'INTERNAL PARAMETERS-1'!$B$5:$J$44,5,FALSE)*VLOOKUP('ANALYSIS-YLD2'!CH$4,'INTERNAL PARAMETERS-1'!$B$5:$J$44,6,FALSE)*VLOOKUP('ANALYSIS-YLD2'!CH$4,'INTERNAL PARAMETERS-1'!$B$5:$J$44,3,FALSE) + 'ANALYSIS-YLD1'!CH245*(1-VLOOKUP('ANALYSIS-YLD2'!CH$4,'INTERNAL PARAMETERS-1'!$B$5:$J$44,5,FALSE))*VLOOKUP('ANALYSIS-YLD2'!CH$4,'INTERNAL PARAMETERS-1'!$B$5:$J$44,8,FALSE)*VLOOKUP('ANALYSIS-YLD2'!CH$4,'INTERNAL PARAMETERS-1'!$B$5:$J$44,3,FALSE)</f>
        <v>0</v>
      </c>
      <c r="CJ245" s="112">
        <f t="shared" si="6"/>
        <v>0</v>
      </c>
      <c r="CK245" s="110">
        <f t="shared" si="7"/>
        <v>0</v>
      </c>
    </row>
    <row r="246" spans="2:89" x14ac:dyDescent="0.5">
      <c r="B246" s="130" t="s">
        <v>22</v>
      </c>
      <c r="C246" s="129" t="s">
        <v>2</v>
      </c>
      <c r="D246" s="129" t="s">
        <v>13</v>
      </c>
      <c r="E246" s="125">
        <f>'INPUTS-Incidence'!E246</f>
        <v>0</v>
      </c>
      <c r="F246" s="124">
        <f>'INTERNAL PARAMETERS-1'!M12</f>
        <v>49.09</v>
      </c>
      <c r="G246" s="112">
        <f>'ANALYSIS-YLD1'!G246*VLOOKUP('ANALYSIS-YLD2'!G$4,'INTERNAL PARAMETERS-1'!$B$5:$J$44,5,FALSE)*VLOOKUP('ANALYSIS-YLD2'!G$4,'INTERNAL PARAMETERS-1'!$B$5:$J$44,7,FALSE)*'ANALYSIS-YLD2'!$F246 + 'ANALYSIS-YLD1'!G246*(1-VLOOKUP('ANALYSIS-YLD2'!G$4,'INTERNAL PARAMETERS-1'!$B$5:$J$44,5,FALSE))*VLOOKUP('ANALYSIS-YLD2'!G$4,'INTERNAL PARAMETERS-1'!$B$5:$J$44,9,FALSE)*'ANALYSIS-YLD2'!$F246</f>
        <v>0</v>
      </c>
      <c r="H246" s="111">
        <f>'ANALYSIS-YLD1'!H246*VLOOKUP('ANALYSIS-YLD2'!H$4,'INTERNAL PARAMETERS-1'!$B$5:$J$44,5,FALSE)*VLOOKUP('ANALYSIS-YLD2'!H$4,'INTERNAL PARAMETERS-1'!$B$5:$J$44,7,FALSE)*'ANALYSIS-YLD2'!$F246 + 'ANALYSIS-YLD1'!H246*(1-VLOOKUP('ANALYSIS-YLD2'!H$4,'INTERNAL PARAMETERS-1'!$B$5:$J$44,5,FALSE))*VLOOKUP('ANALYSIS-YLD2'!H$4,'INTERNAL PARAMETERS-1'!$B$5:$J$44,9,FALSE)*'ANALYSIS-YLD2'!$F246</f>
        <v>0</v>
      </c>
      <c r="I246" s="111">
        <f>'ANALYSIS-YLD1'!I246*VLOOKUP('ANALYSIS-YLD2'!I$4,'INTERNAL PARAMETERS-1'!$B$5:$J$44,5,FALSE)*VLOOKUP('ANALYSIS-YLD2'!I$4,'INTERNAL PARAMETERS-1'!$B$5:$J$44,7,FALSE)*'ANALYSIS-YLD2'!$F246 + 'ANALYSIS-YLD1'!I246*(1-VLOOKUP('ANALYSIS-YLD2'!I$4,'INTERNAL PARAMETERS-1'!$B$5:$J$44,5,FALSE))*VLOOKUP('ANALYSIS-YLD2'!I$4,'INTERNAL PARAMETERS-1'!$B$5:$J$44,9,FALSE)*'ANALYSIS-YLD2'!$F246</f>
        <v>0</v>
      </c>
      <c r="J246" s="111">
        <f>'ANALYSIS-YLD1'!J246*VLOOKUP('ANALYSIS-YLD2'!J$4,'INTERNAL PARAMETERS-1'!$B$5:$J$44,5,FALSE)*VLOOKUP('ANALYSIS-YLD2'!J$4,'INTERNAL PARAMETERS-1'!$B$5:$J$44,7,FALSE)*'ANALYSIS-YLD2'!$F246 + 'ANALYSIS-YLD1'!J246*(1-VLOOKUP('ANALYSIS-YLD2'!J$4,'INTERNAL PARAMETERS-1'!$B$5:$J$44,5,FALSE))*VLOOKUP('ANALYSIS-YLD2'!J$4,'INTERNAL PARAMETERS-1'!$B$5:$J$44,9,FALSE)*'ANALYSIS-YLD2'!$F246</f>
        <v>0</v>
      </c>
      <c r="K246" s="111">
        <f>'ANALYSIS-YLD1'!K246*VLOOKUP('ANALYSIS-YLD2'!K$4,'INTERNAL PARAMETERS-1'!$B$5:$J$44,5,FALSE)*VLOOKUP('ANALYSIS-YLD2'!K$4,'INTERNAL PARAMETERS-1'!$B$5:$J$44,7,FALSE)*'ANALYSIS-YLD2'!$F246 + 'ANALYSIS-YLD1'!K246*(1-VLOOKUP('ANALYSIS-YLD2'!K$4,'INTERNAL PARAMETERS-1'!$B$5:$J$44,5,FALSE))*VLOOKUP('ANALYSIS-YLD2'!K$4,'INTERNAL PARAMETERS-1'!$B$5:$J$44,9,FALSE)*'ANALYSIS-YLD2'!$F246</f>
        <v>0</v>
      </c>
      <c r="L246" s="111">
        <f>'ANALYSIS-YLD1'!L246*VLOOKUP('ANALYSIS-YLD2'!L$4,'INTERNAL PARAMETERS-1'!$B$5:$J$44,5,FALSE)*VLOOKUP('ANALYSIS-YLD2'!L$4,'INTERNAL PARAMETERS-1'!$B$5:$J$44,7,FALSE)*'ANALYSIS-YLD2'!$F246 + 'ANALYSIS-YLD1'!L246*(1-VLOOKUP('ANALYSIS-YLD2'!L$4,'INTERNAL PARAMETERS-1'!$B$5:$J$44,5,FALSE))*VLOOKUP('ANALYSIS-YLD2'!L$4,'INTERNAL PARAMETERS-1'!$B$5:$J$44,9,FALSE)*'ANALYSIS-YLD2'!$F246</f>
        <v>0</v>
      </c>
      <c r="M246" s="111">
        <f>'ANALYSIS-YLD1'!M246*VLOOKUP('ANALYSIS-YLD2'!M$4,'INTERNAL PARAMETERS-1'!$B$5:$J$44,5,FALSE)*VLOOKUP('ANALYSIS-YLD2'!M$4,'INTERNAL PARAMETERS-1'!$B$5:$J$44,7,FALSE)*'ANALYSIS-YLD2'!$F246 + 'ANALYSIS-YLD1'!M246*(1-VLOOKUP('ANALYSIS-YLD2'!M$4,'INTERNAL PARAMETERS-1'!$B$5:$J$44,5,FALSE))*VLOOKUP('ANALYSIS-YLD2'!M$4,'INTERNAL PARAMETERS-1'!$B$5:$J$44,9,FALSE)*'ANALYSIS-YLD2'!$F246</f>
        <v>0</v>
      </c>
      <c r="N246" s="111">
        <f>'ANALYSIS-YLD1'!N246*VLOOKUP('ANALYSIS-YLD2'!N$4,'INTERNAL PARAMETERS-1'!$B$5:$J$44,5,FALSE)*VLOOKUP('ANALYSIS-YLD2'!N$4,'INTERNAL PARAMETERS-1'!$B$5:$J$44,7,FALSE)*'ANALYSIS-YLD2'!$F246 + 'ANALYSIS-YLD1'!N246*(1-VLOOKUP('ANALYSIS-YLD2'!N$4,'INTERNAL PARAMETERS-1'!$B$5:$J$44,5,FALSE))*VLOOKUP('ANALYSIS-YLD2'!N$4,'INTERNAL PARAMETERS-1'!$B$5:$J$44,9,FALSE)*'ANALYSIS-YLD2'!$F246</f>
        <v>0</v>
      </c>
      <c r="O246" s="111">
        <f>'ANALYSIS-YLD1'!O246*VLOOKUP('ANALYSIS-YLD2'!O$4,'INTERNAL PARAMETERS-1'!$B$5:$J$44,5,FALSE)*VLOOKUP('ANALYSIS-YLD2'!O$4,'INTERNAL PARAMETERS-1'!$B$5:$J$44,7,FALSE)*'ANALYSIS-YLD2'!$F246 + 'ANALYSIS-YLD1'!O246*(1-VLOOKUP('ANALYSIS-YLD2'!O$4,'INTERNAL PARAMETERS-1'!$B$5:$J$44,5,FALSE))*VLOOKUP('ANALYSIS-YLD2'!O$4,'INTERNAL PARAMETERS-1'!$B$5:$J$44,9,FALSE)*'ANALYSIS-YLD2'!$F246</f>
        <v>0</v>
      </c>
      <c r="P246" s="111">
        <f>'ANALYSIS-YLD1'!P246*VLOOKUP('ANALYSIS-YLD2'!P$4,'INTERNAL PARAMETERS-1'!$B$5:$J$44,5,FALSE)*VLOOKUP('ANALYSIS-YLD2'!P$4,'INTERNAL PARAMETERS-1'!$B$5:$J$44,7,FALSE)*'ANALYSIS-YLD2'!$F246 + 'ANALYSIS-YLD1'!P246*(1-VLOOKUP('ANALYSIS-YLD2'!P$4,'INTERNAL PARAMETERS-1'!$B$5:$J$44,5,FALSE))*VLOOKUP('ANALYSIS-YLD2'!P$4,'INTERNAL PARAMETERS-1'!$B$5:$J$44,9,FALSE)*'ANALYSIS-YLD2'!$F246</f>
        <v>0</v>
      </c>
      <c r="Q246" s="111">
        <f>'ANALYSIS-YLD1'!Q246*VLOOKUP('ANALYSIS-YLD2'!Q$4,'INTERNAL PARAMETERS-1'!$B$5:$J$44,5,FALSE)*VLOOKUP('ANALYSIS-YLD2'!Q$4,'INTERNAL PARAMETERS-1'!$B$5:$J$44,7,FALSE)*'ANALYSIS-YLD2'!$F246 + 'ANALYSIS-YLD1'!Q246*(1-VLOOKUP('ANALYSIS-YLD2'!Q$4,'INTERNAL PARAMETERS-1'!$B$5:$J$44,5,FALSE))*VLOOKUP('ANALYSIS-YLD2'!Q$4,'INTERNAL PARAMETERS-1'!$B$5:$J$44,9,FALSE)*'ANALYSIS-YLD2'!$F246</f>
        <v>0</v>
      </c>
      <c r="R246" s="111">
        <f>'ANALYSIS-YLD1'!R246*VLOOKUP('ANALYSIS-YLD2'!R$4,'INTERNAL PARAMETERS-1'!$B$5:$J$44,5,FALSE)*VLOOKUP('ANALYSIS-YLD2'!R$4,'INTERNAL PARAMETERS-1'!$B$5:$J$44,7,FALSE)*'ANALYSIS-YLD2'!$F246 + 'ANALYSIS-YLD1'!R246*(1-VLOOKUP('ANALYSIS-YLD2'!R$4,'INTERNAL PARAMETERS-1'!$B$5:$J$44,5,FALSE))*VLOOKUP('ANALYSIS-YLD2'!R$4,'INTERNAL PARAMETERS-1'!$B$5:$J$44,9,FALSE)*'ANALYSIS-YLD2'!$F246</f>
        <v>0</v>
      </c>
      <c r="S246" s="111">
        <f>'ANALYSIS-YLD1'!S246*VLOOKUP('ANALYSIS-YLD2'!S$4,'INTERNAL PARAMETERS-1'!$B$5:$J$44,5,FALSE)*VLOOKUP('ANALYSIS-YLD2'!S$4,'INTERNAL PARAMETERS-1'!$B$5:$J$44,7,FALSE)*'ANALYSIS-YLD2'!$F246 + 'ANALYSIS-YLD1'!S246*(1-VLOOKUP('ANALYSIS-YLD2'!S$4,'INTERNAL PARAMETERS-1'!$B$5:$J$44,5,FALSE))*VLOOKUP('ANALYSIS-YLD2'!S$4,'INTERNAL PARAMETERS-1'!$B$5:$J$44,9,FALSE)*'ANALYSIS-YLD2'!$F246</f>
        <v>0</v>
      </c>
      <c r="T246" s="111">
        <f>'ANALYSIS-YLD1'!T246*VLOOKUP('ANALYSIS-YLD2'!T$4,'INTERNAL PARAMETERS-1'!$B$5:$J$44,5,FALSE)*VLOOKUP('ANALYSIS-YLD2'!T$4,'INTERNAL PARAMETERS-1'!$B$5:$J$44,7,FALSE)*'ANALYSIS-YLD2'!$F246 + 'ANALYSIS-YLD1'!T246*(1-VLOOKUP('ANALYSIS-YLD2'!T$4,'INTERNAL PARAMETERS-1'!$B$5:$J$44,5,FALSE))*VLOOKUP('ANALYSIS-YLD2'!T$4,'INTERNAL PARAMETERS-1'!$B$5:$J$44,9,FALSE)*'ANALYSIS-YLD2'!$F246</f>
        <v>0</v>
      </c>
      <c r="U246" s="111">
        <f>'ANALYSIS-YLD1'!U246*VLOOKUP('ANALYSIS-YLD2'!U$4,'INTERNAL PARAMETERS-1'!$B$5:$J$44,5,FALSE)*VLOOKUP('ANALYSIS-YLD2'!U$4,'INTERNAL PARAMETERS-1'!$B$5:$J$44,7,FALSE)*'ANALYSIS-YLD2'!$F246 + 'ANALYSIS-YLD1'!U246*(1-VLOOKUP('ANALYSIS-YLD2'!U$4,'INTERNAL PARAMETERS-1'!$B$5:$J$44,5,FALSE))*VLOOKUP('ANALYSIS-YLD2'!U$4,'INTERNAL PARAMETERS-1'!$B$5:$J$44,9,FALSE)*'ANALYSIS-YLD2'!$F246</f>
        <v>0</v>
      </c>
      <c r="V246" s="111">
        <f>'ANALYSIS-YLD1'!V246*VLOOKUP('ANALYSIS-YLD2'!V$4,'INTERNAL PARAMETERS-1'!$B$5:$J$44,5,FALSE)*VLOOKUP('ANALYSIS-YLD2'!V$4,'INTERNAL PARAMETERS-1'!$B$5:$J$44,7,FALSE)*'ANALYSIS-YLD2'!$F246 + 'ANALYSIS-YLD1'!V246*(1-VLOOKUP('ANALYSIS-YLD2'!V$4,'INTERNAL PARAMETERS-1'!$B$5:$J$44,5,FALSE))*VLOOKUP('ANALYSIS-YLD2'!V$4,'INTERNAL PARAMETERS-1'!$B$5:$J$44,9,FALSE)*'ANALYSIS-YLD2'!$F246</f>
        <v>0</v>
      </c>
      <c r="W246" s="111">
        <f>'ANALYSIS-YLD1'!W246*VLOOKUP('ANALYSIS-YLD2'!W$4,'INTERNAL PARAMETERS-1'!$B$5:$J$44,5,FALSE)*VLOOKUP('ANALYSIS-YLD2'!W$4,'INTERNAL PARAMETERS-1'!$B$5:$J$44,7,FALSE)*'ANALYSIS-YLD2'!$F246 + 'ANALYSIS-YLD1'!W246*(1-VLOOKUP('ANALYSIS-YLD2'!W$4,'INTERNAL PARAMETERS-1'!$B$5:$J$44,5,FALSE))*VLOOKUP('ANALYSIS-YLD2'!W$4,'INTERNAL PARAMETERS-1'!$B$5:$J$44,9,FALSE)*'ANALYSIS-YLD2'!$F246</f>
        <v>0</v>
      </c>
      <c r="X246" s="111">
        <f>'ANALYSIS-YLD1'!X246*VLOOKUP('ANALYSIS-YLD2'!X$4,'INTERNAL PARAMETERS-1'!$B$5:$J$44,5,FALSE)*VLOOKUP('ANALYSIS-YLD2'!X$4,'INTERNAL PARAMETERS-1'!$B$5:$J$44,7,FALSE)*'ANALYSIS-YLD2'!$F246 + 'ANALYSIS-YLD1'!X246*(1-VLOOKUP('ANALYSIS-YLD2'!X$4,'INTERNAL PARAMETERS-1'!$B$5:$J$44,5,FALSE))*VLOOKUP('ANALYSIS-YLD2'!X$4,'INTERNAL PARAMETERS-1'!$B$5:$J$44,9,FALSE)*'ANALYSIS-YLD2'!$F246</f>
        <v>0</v>
      </c>
      <c r="Y246" s="111">
        <f>'ANALYSIS-YLD1'!Y246*VLOOKUP('ANALYSIS-YLD2'!Y$4,'INTERNAL PARAMETERS-1'!$B$5:$J$44,5,FALSE)*VLOOKUP('ANALYSIS-YLD2'!Y$4,'INTERNAL PARAMETERS-1'!$B$5:$J$44,7,FALSE)*'ANALYSIS-YLD2'!$F246 + 'ANALYSIS-YLD1'!Y246*(1-VLOOKUP('ANALYSIS-YLD2'!Y$4,'INTERNAL PARAMETERS-1'!$B$5:$J$44,5,FALSE))*VLOOKUP('ANALYSIS-YLD2'!Y$4,'INTERNAL PARAMETERS-1'!$B$5:$J$44,9,FALSE)*'ANALYSIS-YLD2'!$F246</f>
        <v>0</v>
      </c>
      <c r="Z246" s="111">
        <f>'ANALYSIS-YLD1'!Z246*VLOOKUP('ANALYSIS-YLD2'!Z$4,'INTERNAL PARAMETERS-1'!$B$5:$J$44,5,FALSE)*VLOOKUP('ANALYSIS-YLD2'!Z$4,'INTERNAL PARAMETERS-1'!$B$5:$J$44,7,FALSE)*'ANALYSIS-YLD2'!$F246 + 'ANALYSIS-YLD1'!Z246*(1-VLOOKUP('ANALYSIS-YLD2'!Z$4,'INTERNAL PARAMETERS-1'!$B$5:$J$44,5,FALSE))*VLOOKUP('ANALYSIS-YLD2'!Z$4,'INTERNAL PARAMETERS-1'!$B$5:$J$44,9,FALSE)*'ANALYSIS-YLD2'!$F246</f>
        <v>0</v>
      </c>
      <c r="AA246" s="111">
        <f>'ANALYSIS-YLD1'!AA246*VLOOKUP('ANALYSIS-YLD2'!AA$4,'INTERNAL PARAMETERS-1'!$B$5:$J$44,5,FALSE)*VLOOKUP('ANALYSIS-YLD2'!AA$4,'INTERNAL PARAMETERS-1'!$B$5:$J$44,7,FALSE)*'ANALYSIS-YLD2'!$F246 + 'ANALYSIS-YLD1'!AA246*(1-VLOOKUP('ANALYSIS-YLD2'!AA$4,'INTERNAL PARAMETERS-1'!$B$5:$J$44,5,FALSE))*VLOOKUP('ANALYSIS-YLD2'!AA$4,'INTERNAL PARAMETERS-1'!$B$5:$J$44,9,FALSE)*'ANALYSIS-YLD2'!$F246</f>
        <v>0</v>
      </c>
      <c r="AB246" s="111">
        <f>'ANALYSIS-YLD1'!AB246*VLOOKUP('ANALYSIS-YLD2'!AB$4,'INTERNAL PARAMETERS-1'!$B$5:$J$44,5,FALSE)*VLOOKUP('ANALYSIS-YLD2'!AB$4,'INTERNAL PARAMETERS-1'!$B$5:$J$44,7,FALSE)*'ANALYSIS-YLD2'!$F246 + 'ANALYSIS-YLD1'!AB246*(1-VLOOKUP('ANALYSIS-YLD2'!AB$4,'INTERNAL PARAMETERS-1'!$B$5:$J$44,5,FALSE))*VLOOKUP('ANALYSIS-YLD2'!AB$4,'INTERNAL PARAMETERS-1'!$B$5:$J$44,9,FALSE)*'ANALYSIS-YLD2'!$F246</f>
        <v>0</v>
      </c>
      <c r="AC246" s="111">
        <f>'ANALYSIS-YLD1'!AC246*VLOOKUP('ANALYSIS-YLD2'!AC$4,'INTERNAL PARAMETERS-1'!$B$5:$J$44,5,FALSE)*VLOOKUP('ANALYSIS-YLD2'!AC$4,'INTERNAL PARAMETERS-1'!$B$5:$J$44,7,FALSE)*'ANALYSIS-YLD2'!$F246 + 'ANALYSIS-YLD1'!AC246*(1-VLOOKUP('ANALYSIS-YLD2'!AC$4,'INTERNAL PARAMETERS-1'!$B$5:$J$44,5,FALSE))*VLOOKUP('ANALYSIS-YLD2'!AC$4,'INTERNAL PARAMETERS-1'!$B$5:$J$44,9,FALSE)*'ANALYSIS-YLD2'!$F246</f>
        <v>0</v>
      </c>
      <c r="AD246" s="111">
        <f>'ANALYSIS-YLD1'!AD246*VLOOKUP('ANALYSIS-YLD2'!AD$4,'INTERNAL PARAMETERS-1'!$B$5:$J$44,5,FALSE)*VLOOKUP('ANALYSIS-YLD2'!AD$4,'INTERNAL PARAMETERS-1'!$B$5:$J$44,7,FALSE)*'ANALYSIS-YLD2'!$F246 + 'ANALYSIS-YLD1'!AD246*(1-VLOOKUP('ANALYSIS-YLD2'!AD$4,'INTERNAL PARAMETERS-1'!$B$5:$J$44,5,FALSE))*VLOOKUP('ANALYSIS-YLD2'!AD$4,'INTERNAL PARAMETERS-1'!$B$5:$J$44,9,FALSE)*'ANALYSIS-YLD2'!$F246</f>
        <v>0</v>
      </c>
      <c r="AE246" s="111">
        <f>'ANALYSIS-YLD1'!AE246*VLOOKUP('ANALYSIS-YLD2'!AE$4,'INTERNAL PARAMETERS-1'!$B$5:$J$44,5,FALSE)*VLOOKUP('ANALYSIS-YLD2'!AE$4,'INTERNAL PARAMETERS-1'!$B$5:$J$44,7,FALSE)*'ANALYSIS-YLD2'!$F246 + 'ANALYSIS-YLD1'!AE246*(1-VLOOKUP('ANALYSIS-YLD2'!AE$4,'INTERNAL PARAMETERS-1'!$B$5:$J$44,5,FALSE))*VLOOKUP('ANALYSIS-YLD2'!AE$4,'INTERNAL PARAMETERS-1'!$B$5:$J$44,9,FALSE)*'ANALYSIS-YLD2'!$F246</f>
        <v>0</v>
      </c>
      <c r="AF246" s="111">
        <f>'ANALYSIS-YLD1'!AF246*VLOOKUP('ANALYSIS-YLD2'!AF$4,'INTERNAL PARAMETERS-1'!$B$5:$J$44,5,FALSE)*VLOOKUP('ANALYSIS-YLD2'!AF$4,'INTERNAL PARAMETERS-1'!$B$5:$J$44,7,FALSE)*'ANALYSIS-YLD2'!$F246 + 'ANALYSIS-YLD1'!AF246*(1-VLOOKUP('ANALYSIS-YLD2'!AF$4,'INTERNAL PARAMETERS-1'!$B$5:$J$44,5,FALSE))*VLOOKUP('ANALYSIS-YLD2'!AF$4,'INTERNAL PARAMETERS-1'!$B$5:$J$44,9,FALSE)*'ANALYSIS-YLD2'!$F246</f>
        <v>0</v>
      </c>
      <c r="AG246" s="111">
        <f>'ANALYSIS-YLD1'!AG246*VLOOKUP('ANALYSIS-YLD2'!AG$4,'INTERNAL PARAMETERS-1'!$B$5:$J$44,5,FALSE)*VLOOKUP('ANALYSIS-YLD2'!AG$4,'INTERNAL PARAMETERS-1'!$B$5:$J$44,7,FALSE)*'ANALYSIS-YLD2'!$F246 + 'ANALYSIS-YLD1'!AG246*(1-VLOOKUP('ANALYSIS-YLD2'!AG$4,'INTERNAL PARAMETERS-1'!$B$5:$J$44,5,FALSE))*VLOOKUP('ANALYSIS-YLD2'!AG$4,'INTERNAL PARAMETERS-1'!$B$5:$J$44,9,FALSE)*'ANALYSIS-YLD2'!$F246</f>
        <v>0</v>
      </c>
      <c r="AH246" s="111">
        <f>'ANALYSIS-YLD1'!AH246*VLOOKUP('ANALYSIS-YLD2'!AH$4,'INTERNAL PARAMETERS-1'!$B$5:$J$44,5,FALSE)*VLOOKUP('ANALYSIS-YLD2'!AH$4,'INTERNAL PARAMETERS-1'!$B$5:$J$44,7,FALSE)*'ANALYSIS-YLD2'!$F246 + 'ANALYSIS-YLD1'!AH246*(1-VLOOKUP('ANALYSIS-YLD2'!AH$4,'INTERNAL PARAMETERS-1'!$B$5:$J$44,5,FALSE))*VLOOKUP('ANALYSIS-YLD2'!AH$4,'INTERNAL PARAMETERS-1'!$B$5:$J$44,9,FALSE)*'ANALYSIS-YLD2'!$F246</f>
        <v>0</v>
      </c>
      <c r="AI246" s="111">
        <f>'ANALYSIS-YLD1'!AI246*VLOOKUP('ANALYSIS-YLD2'!AI$4,'INTERNAL PARAMETERS-1'!$B$5:$J$44,5,FALSE)*VLOOKUP('ANALYSIS-YLD2'!AI$4,'INTERNAL PARAMETERS-1'!$B$5:$J$44,7,FALSE)*'ANALYSIS-YLD2'!$F246 + 'ANALYSIS-YLD1'!AI246*(1-VLOOKUP('ANALYSIS-YLD2'!AI$4,'INTERNAL PARAMETERS-1'!$B$5:$J$44,5,FALSE))*VLOOKUP('ANALYSIS-YLD2'!AI$4,'INTERNAL PARAMETERS-1'!$B$5:$J$44,9,FALSE)*'ANALYSIS-YLD2'!$F246</f>
        <v>0</v>
      </c>
      <c r="AJ246" s="111">
        <f>'ANALYSIS-YLD1'!AJ246*VLOOKUP('ANALYSIS-YLD2'!AJ$4,'INTERNAL PARAMETERS-1'!$B$5:$J$44,5,FALSE)*VLOOKUP('ANALYSIS-YLD2'!AJ$4,'INTERNAL PARAMETERS-1'!$B$5:$J$44,7,FALSE)*'ANALYSIS-YLD2'!$F246 + 'ANALYSIS-YLD1'!AJ246*(1-VLOOKUP('ANALYSIS-YLD2'!AJ$4,'INTERNAL PARAMETERS-1'!$B$5:$J$44,5,FALSE))*VLOOKUP('ANALYSIS-YLD2'!AJ$4,'INTERNAL PARAMETERS-1'!$B$5:$J$44,9,FALSE)*'ANALYSIS-YLD2'!$F246</f>
        <v>0</v>
      </c>
      <c r="AK246" s="111">
        <f>'ANALYSIS-YLD1'!AK246*VLOOKUP('ANALYSIS-YLD2'!AK$4,'INTERNAL PARAMETERS-1'!$B$5:$J$44,5,FALSE)*VLOOKUP('ANALYSIS-YLD2'!AK$4,'INTERNAL PARAMETERS-1'!$B$5:$J$44,7,FALSE)*'ANALYSIS-YLD2'!$F246 + 'ANALYSIS-YLD1'!AK246*(1-VLOOKUP('ANALYSIS-YLD2'!AK$4,'INTERNAL PARAMETERS-1'!$B$5:$J$44,5,FALSE))*VLOOKUP('ANALYSIS-YLD2'!AK$4,'INTERNAL PARAMETERS-1'!$B$5:$J$44,9,FALSE)*'ANALYSIS-YLD2'!$F246</f>
        <v>0</v>
      </c>
      <c r="AL246" s="111">
        <f>'ANALYSIS-YLD1'!AL246*VLOOKUP('ANALYSIS-YLD2'!AL$4,'INTERNAL PARAMETERS-1'!$B$5:$J$44,5,FALSE)*VLOOKUP('ANALYSIS-YLD2'!AL$4,'INTERNAL PARAMETERS-1'!$B$5:$J$44,7,FALSE)*'ANALYSIS-YLD2'!$F246 + 'ANALYSIS-YLD1'!AL246*(1-VLOOKUP('ANALYSIS-YLD2'!AL$4,'INTERNAL PARAMETERS-1'!$B$5:$J$44,5,FALSE))*VLOOKUP('ANALYSIS-YLD2'!AL$4,'INTERNAL PARAMETERS-1'!$B$5:$J$44,9,FALSE)*'ANALYSIS-YLD2'!$F246</f>
        <v>0</v>
      </c>
      <c r="AM246" s="111">
        <f>'ANALYSIS-YLD1'!AM246*VLOOKUP('ANALYSIS-YLD2'!AM$4,'INTERNAL PARAMETERS-1'!$B$5:$J$44,5,FALSE)*VLOOKUP('ANALYSIS-YLD2'!AM$4,'INTERNAL PARAMETERS-1'!$B$5:$J$44,7,FALSE)*'ANALYSIS-YLD2'!$F246 + 'ANALYSIS-YLD1'!AM246*(1-VLOOKUP('ANALYSIS-YLD2'!AM$4,'INTERNAL PARAMETERS-1'!$B$5:$J$44,5,FALSE))*VLOOKUP('ANALYSIS-YLD2'!AM$4,'INTERNAL PARAMETERS-1'!$B$5:$J$44,9,FALSE)*'ANALYSIS-YLD2'!$F246</f>
        <v>0</v>
      </c>
      <c r="AN246" s="111">
        <f>'ANALYSIS-YLD1'!AN246*VLOOKUP('ANALYSIS-YLD2'!AN$4,'INTERNAL PARAMETERS-1'!$B$5:$J$44,5,FALSE)*VLOOKUP('ANALYSIS-YLD2'!AN$4,'INTERNAL PARAMETERS-1'!$B$5:$J$44,7,FALSE)*'ANALYSIS-YLD2'!$F246 + 'ANALYSIS-YLD1'!AN246*(1-VLOOKUP('ANALYSIS-YLD2'!AN$4,'INTERNAL PARAMETERS-1'!$B$5:$J$44,5,FALSE))*VLOOKUP('ANALYSIS-YLD2'!AN$4,'INTERNAL PARAMETERS-1'!$B$5:$J$44,9,FALSE)*'ANALYSIS-YLD2'!$F246</f>
        <v>0</v>
      </c>
      <c r="AO246" s="111">
        <f>'ANALYSIS-YLD1'!AO246*VLOOKUP('ANALYSIS-YLD2'!AO$4,'INTERNAL PARAMETERS-1'!$B$5:$J$44,5,FALSE)*VLOOKUP('ANALYSIS-YLD2'!AO$4,'INTERNAL PARAMETERS-1'!$B$5:$J$44,7,FALSE)*'ANALYSIS-YLD2'!$F246 + 'ANALYSIS-YLD1'!AO246*(1-VLOOKUP('ANALYSIS-YLD2'!AO$4,'INTERNAL PARAMETERS-1'!$B$5:$J$44,5,FALSE))*VLOOKUP('ANALYSIS-YLD2'!AO$4,'INTERNAL PARAMETERS-1'!$B$5:$J$44,9,FALSE)*'ANALYSIS-YLD2'!$F246</f>
        <v>0</v>
      </c>
      <c r="AP246" s="111">
        <f>'ANALYSIS-YLD1'!AP246*VLOOKUP('ANALYSIS-YLD2'!AP$4,'INTERNAL PARAMETERS-1'!$B$5:$J$44,5,FALSE)*VLOOKUP('ANALYSIS-YLD2'!AP$4,'INTERNAL PARAMETERS-1'!$B$5:$J$44,7,FALSE)*'ANALYSIS-YLD2'!$F246 + 'ANALYSIS-YLD1'!AP246*(1-VLOOKUP('ANALYSIS-YLD2'!AP$4,'INTERNAL PARAMETERS-1'!$B$5:$J$44,5,FALSE))*VLOOKUP('ANALYSIS-YLD2'!AP$4,'INTERNAL PARAMETERS-1'!$B$5:$J$44,9,FALSE)*'ANALYSIS-YLD2'!$F246</f>
        <v>0</v>
      </c>
      <c r="AQ246" s="111">
        <f>'ANALYSIS-YLD1'!AQ246*VLOOKUP('ANALYSIS-YLD2'!AQ$4,'INTERNAL PARAMETERS-1'!$B$5:$J$44,5,FALSE)*VLOOKUP('ANALYSIS-YLD2'!AQ$4,'INTERNAL PARAMETERS-1'!$B$5:$J$44,7,FALSE)*'ANALYSIS-YLD2'!$F246 + 'ANALYSIS-YLD1'!AQ246*(1-VLOOKUP('ANALYSIS-YLD2'!AQ$4,'INTERNAL PARAMETERS-1'!$B$5:$J$44,5,FALSE))*VLOOKUP('ANALYSIS-YLD2'!AQ$4,'INTERNAL PARAMETERS-1'!$B$5:$J$44,9,FALSE)*'ANALYSIS-YLD2'!$F246</f>
        <v>0</v>
      </c>
      <c r="AR246" s="111">
        <f>'ANALYSIS-YLD1'!AR246*VLOOKUP('ANALYSIS-YLD2'!AR$4,'INTERNAL PARAMETERS-1'!$B$5:$J$44,5,FALSE)*VLOOKUP('ANALYSIS-YLD2'!AR$4,'INTERNAL PARAMETERS-1'!$B$5:$J$44,7,FALSE)*'ANALYSIS-YLD2'!$F246 + 'ANALYSIS-YLD1'!AR246*(1-VLOOKUP('ANALYSIS-YLD2'!AR$4,'INTERNAL PARAMETERS-1'!$B$5:$J$44,5,FALSE))*VLOOKUP('ANALYSIS-YLD2'!AR$4,'INTERNAL PARAMETERS-1'!$B$5:$J$44,9,FALSE)*'ANALYSIS-YLD2'!$F246</f>
        <v>0</v>
      </c>
      <c r="AS246" s="111">
        <f>'ANALYSIS-YLD1'!AS246*VLOOKUP('ANALYSIS-YLD2'!AS$4,'INTERNAL PARAMETERS-1'!$B$5:$J$44,5,FALSE)*VLOOKUP('ANALYSIS-YLD2'!AS$4,'INTERNAL PARAMETERS-1'!$B$5:$J$44,7,FALSE)*'ANALYSIS-YLD2'!$F246 + 'ANALYSIS-YLD1'!AS246*(1-VLOOKUP('ANALYSIS-YLD2'!AS$4,'INTERNAL PARAMETERS-1'!$B$5:$J$44,5,FALSE))*VLOOKUP('ANALYSIS-YLD2'!AS$4,'INTERNAL PARAMETERS-1'!$B$5:$J$44,9,FALSE)*'ANALYSIS-YLD2'!$F246</f>
        <v>0</v>
      </c>
      <c r="AT246" s="110">
        <f>'ANALYSIS-YLD1'!AT246*VLOOKUP('ANALYSIS-YLD2'!AT$4,'INTERNAL PARAMETERS-1'!$B$5:$J$44,5,FALSE)*VLOOKUP('ANALYSIS-YLD2'!AT$4,'INTERNAL PARAMETERS-1'!$B$5:$J$44,7,FALSE)*'ANALYSIS-YLD2'!$F246 + 'ANALYSIS-YLD1'!AT246*(1-VLOOKUP('ANALYSIS-YLD2'!AT$4,'INTERNAL PARAMETERS-1'!$B$5:$J$44,5,FALSE))*VLOOKUP('ANALYSIS-YLD2'!AT$4,'INTERNAL PARAMETERS-1'!$B$5:$J$44,9,FALSE)*'ANALYSIS-YLD2'!$F246</f>
        <v>0</v>
      </c>
      <c r="AU246" s="112">
        <f>'ANALYSIS-YLD1'!AU246*VLOOKUP('ANALYSIS-YLD2'!AU$4,'INTERNAL PARAMETERS-1'!$B$5:$J$44,5,FALSE)*VLOOKUP('ANALYSIS-YLD2'!AU$4,'INTERNAL PARAMETERS-1'!$B$5:$J$44,6,FALSE)*VLOOKUP('ANALYSIS-YLD2'!AU$4,'INTERNAL PARAMETERS-1'!$B$5:$J$44,3,FALSE) + 'ANALYSIS-YLD1'!AU246*(1-VLOOKUP('ANALYSIS-YLD2'!AU$4,'INTERNAL PARAMETERS-1'!$B$5:$J$44,5,FALSE))*VLOOKUP('ANALYSIS-YLD2'!AU$4,'INTERNAL PARAMETERS-1'!$B$5:$J$44,8,FALSE)*VLOOKUP('ANALYSIS-YLD2'!AU$4,'INTERNAL PARAMETERS-1'!$B$5:$J$44,3,FALSE)</f>
        <v>0</v>
      </c>
      <c r="AV246" s="111">
        <f>'ANALYSIS-YLD1'!AV246*VLOOKUP('ANALYSIS-YLD2'!AV$4,'INTERNAL PARAMETERS-1'!$B$5:$J$44,5,FALSE)*VLOOKUP('ANALYSIS-YLD2'!AV$4,'INTERNAL PARAMETERS-1'!$B$5:$J$44,6,FALSE)*VLOOKUP('ANALYSIS-YLD2'!AV$4,'INTERNAL PARAMETERS-1'!$B$5:$J$44,3,FALSE) + 'ANALYSIS-YLD1'!AV246*(1-VLOOKUP('ANALYSIS-YLD2'!AV$4,'INTERNAL PARAMETERS-1'!$B$5:$J$44,5,FALSE))*VLOOKUP('ANALYSIS-YLD2'!AV$4,'INTERNAL PARAMETERS-1'!$B$5:$J$44,8,FALSE)*VLOOKUP('ANALYSIS-YLD2'!AV$4,'INTERNAL PARAMETERS-1'!$B$5:$J$44,3,FALSE)</f>
        <v>0</v>
      </c>
      <c r="AW246" s="111">
        <f>'ANALYSIS-YLD1'!AW246*VLOOKUP('ANALYSIS-YLD2'!AW$4,'INTERNAL PARAMETERS-1'!$B$5:$J$44,5,FALSE)*VLOOKUP('ANALYSIS-YLD2'!AW$4,'INTERNAL PARAMETERS-1'!$B$5:$J$44,6,FALSE)*VLOOKUP('ANALYSIS-YLD2'!AW$4,'INTERNAL PARAMETERS-1'!$B$5:$J$44,3,FALSE) + 'ANALYSIS-YLD1'!AW246*(1-VLOOKUP('ANALYSIS-YLD2'!AW$4,'INTERNAL PARAMETERS-1'!$B$5:$J$44,5,FALSE))*VLOOKUP('ANALYSIS-YLD2'!AW$4,'INTERNAL PARAMETERS-1'!$B$5:$J$44,8,FALSE)*VLOOKUP('ANALYSIS-YLD2'!AW$4,'INTERNAL PARAMETERS-1'!$B$5:$J$44,3,FALSE)</f>
        <v>0</v>
      </c>
      <c r="AX246" s="111">
        <f>'ANALYSIS-YLD1'!AX246*VLOOKUP('ANALYSIS-YLD2'!AX$4,'INTERNAL PARAMETERS-1'!$B$5:$J$44,5,FALSE)*VLOOKUP('ANALYSIS-YLD2'!AX$4,'INTERNAL PARAMETERS-1'!$B$5:$J$44,6,FALSE)*VLOOKUP('ANALYSIS-YLD2'!AX$4,'INTERNAL PARAMETERS-1'!$B$5:$J$44,3,FALSE) + 'ANALYSIS-YLD1'!AX246*(1-VLOOKUP('ANALYSIS-YLD2'!AX$4,'INTERNAL PARAMETERS-1'!$B$5:$J$44,5,FALSE))*VLOOKUP('ANALYSIS-YLD2'!AX$4,'INTERNAL PARAMETERS-1'!$B$5:$J$44,8,FALSE)*VLOOKUP('ANALYSIS-YLD2'!AX$4,'INTERNAL PARAMETERS-1'!$B$5:$J$44,3,FALSE)</f>
        <v>0</v>
      </c>
      <c r="AY246" s="111">
        <f>'ANALYSIS-YLD1'!AY246*VLOOKUP('ANALYSIS-YLD2'!AY$4,'INTERNAL PARAMETERS-1'!$B$5:$J$44,5,FALSE)*VLOOKUP('ANALYSIS-YLD2'!AY$4,'INTERNAL PARAMETERS-1'!$B$5:$J$44,6,FALSE)*VLOOKUP('ANALYSIS-YLD2'!AY$4,'INTERNAL PARAMETERS-1'!$B$5:$J$44,3,FALSE) + 'ANALYSIS-YLD1'!AY246*(1-VLOOKUP('ANALYSIS-YLD2'!AY$4,'INTERNAL PARAMETERS-1'!$B$5:$J$44,5,FALSE))*VLOOKUP('ANALYSIS-YLD2'!AY$4,'INTERNAL PARAMETERS-1'!$B$5:$J$44,8,FALSE)*VLOOKUP('ANALYSIS-YLD2'!AY$4,'INTERNAL PARAMETERS-1'!$B$5:$J$44,3,FALSE)</f>
        <v>0</v>
      </c>
      <c r="AZ246" s="111">
        <f>'ANALYSIS-YLD1'!AZ246*VLOOKUP('ANALYSIS-YLD2'!AZ$4,'INTERNAL PARAMETERS-1'!$B$5:$J$44,5,FALSE)*VLOOKUP('ANALYSIS-YLD2'!AZ$4,'INTERNAL PARAMETERS-1'!$B$5:$J$44,6,FALSE)*VLOOKUP('ANALYSIS-YLD2'!AZ$4,'INTERNAL PARAMETERS-1'!$B$5:$J$44,3,FALSE) + 'ANALYSIS-YLD1'!AZ246*(1-VLOOKUP('ANALYSIS-YLD2'!AZ$4,'INTERNAL PARAMETERS-1'!$B$5:$J$44,5,FALSE))*VLOOKUP('ANALYSIS-YLD2'!AZ$4,'INTERNAL PARAMETERS-1'!$B$5:$J$44,8,FALSE)*VLOOKUP('ANALYSIS-YLD2'!AZ$4,'INTERNAL PARAMETERS-1'!$B$5:$J$44,3,FALSE)</f>
        <v>0</v>
      </c>
      <c r="BA246" s="111">
        <f>'ANALYSIS-YLD1'!BA246*VLOOKUP('ANALYSIS-YLD2'!BA$4,'INTERNAL PARAMETERS-1'!$B$5:$J$44,5,FALSE)*VLOOKUP('ANALYSIS-YLD2'!BA$4,'INTERNAL PARAMETERS-1'!$B$5:$J$44,6,FALSE)*VLOOKUP('ANALYSIS-YLD2'!BA$4,'INTERNAL PARAMETERS-1'!$B$5:$J$44,3,FALSE) + 'ANALYSIS-YLD1'!BA246*(1-VLOOKUP('ANALYSIS-YLD2'!BA$4,'INTERNAL PARAMETERS-1'!$B$5:$J$44,5,FALSE))*VLOOKUP('ANALYSIS-YLD2'!BA$4,'INTERNAL PARAMETERS-1'!$B$5:$J$44,8,FALSE)*VLOOKUP('ANALYSIS-YLD2'!BA$4,'INTERNAL PARAMETERS-1'!$B$5:$J$44,3,FALSE)</f>
        <v>0</v>
      </c>
      <c r="BB246" s="111">
        <f>'ANALYSIS-YLD1'!BB246*VLOOKUP('ANALYSIS-YLD2'!BB$4,'INTERNAL PARAMETERS-1'!$B$5:$J$44,5,FALSE)*VLOOKUP('ANALYSIS-YLD2'!BB$4,'INTERNAL PARAMETERS-1'!$B$5:$J$44,6,FALSE)*VLOOKUP('ANALYSIS-YLD2'!BB$4,'INTERNAL PARAMETERS-1'!$B$5:$J$44,3,FALSE) + 'ANALYSIS-YLD1'!BB246*(1-VLOOKUP('ANALYSIS-YLD2'!BB$4,'INTERNAL PARAMETERS-1'!$B$5:$J$44,5,FALSE))*VLOOKUP('ANALYSIS-YLD2'!BB$4,'INTERNAL PARAMETERS-1'!$B$5:$J$44,8,FALSE)*VLOOKUP('ANALYSIS-YLD2'!BB$4,'INTERNAL PARAMETERS-1'!$B$5:$J$44,3,FALSE)</f>
        <v>0</v>
      </c>
      <c r="BC246" s="111">
        <f>'ANALYSIS-YLD1'!BC246*VLOOKUP('ANALYSIS-YLD2'!BC$4,'INTERNAL PARAMETERS-1'!$B$5:$J$44,5,FALSE)*VLOOKUP('ANALYSIS-YLD2'!BC$4,'INTERNAL PARAMETERS-1'!$B$5:$J$44,6,FALSE)*VLOOKUP('ANALYSIS-YLD2'!BC$4,'INTERNAL PARAMETERS-1'!$B$5:$J$44,3,FALSE) + 'ANALYSIS-YLD1'!BC246*(1-VLOOKUP('ANALYSIS-YLD2'!BC$4,'INTERNAL PARAMETERS-1'!$B$5:$J$44,5,FALSE))*VLOOKUP('ANALYSIS-YLD2'!BC$4,'INTERNAL PARAMETERS-1'!$B$5:$J$44,8,FALSE)*VLOOKUP('ANALYSIS-YLD2'!BC$4,'INTERNAL PARAMETERS-1'!$B$5:$J$44,3,FALSE)</f>
        <v>0</v>
      </c>
      <c r="BD246" s="111">
        <f>'ANALYSIS-YLD1'!BD246*VLOOKUP('ANALYSIS-YLD2'!BD$4,'INTERNAL PARAMETERS-1'!$B$5:$J$44,5,FALSE)*VLOOKUP('ANALYSIS-YLD2'!BD$4,'INTERNAL PARAMETERS-1'!$B$5:$J$44,6,FALSE)*VLOOKUP('ANALYSIS-YLD2'!BD$4,'INTERNAL PARAMETERS-1'!$B$5:$J$44,3,FALSE) + 'ANALYSIS-YLD1'!BD246*(1-VLOOKUP('ANALYSIS-YLD2'!BD$4,'INTERNAL PARAMETERS-1'!$B$5:$J$44,5,FALSE))*VLOOKUP('ANALYSIS-YLD2'!BD$4,'INTERNAL PARAMETERS-1'!$B$5:$J$44,8,FALSE)*VLOOKUP('ANALYSIS-YLD2'!BD$4,'INTERNAL PARAMETERS-1'!$B$5:$J$44,3,FALSE)</f>
        <v>0</v>
      </c>
      <c r="BE246" s="111">
        <f>'ANALYSIS-YLD1'!BE246*VLOOKUP('ANALYSIS-YLD2'!BE$4,'INTERNAL PARAMETERS-1'!$B$5:$J$44,5,FALSE)*VLOOKUP('ANALYSIS-YLD2'!BE$4,'INTERNAL PARAMETERS-1'!$B$5:$J$44,6,FALSE)*VLOOKUP('ANALYSIS-YLD2'!BE$4,'INTERNAL PARAMETERS-1'!$B$5:$J$44,3,FALSE) + 'ANALYSIS-YLD1'!BE246*(1-VLOOKUP('ANALYSIS-YLD2'!BE$4,'INTERNAL PARAMETERS-1'!$B$5:$J$44,5,FALSE))*VLOOKUP('ANALYSIS-YLD2'!BE$4,'INTERNAL PARAMETERS-1'!$B$5:$J$44,8,FALSE)*VLOOKUP('ANALYSIS-YLD2'!BE$4,'INTERNAL PARAMETERS-1'!$B$5:$J$44,3,FALSE)</f>
        <v>0</v>
      </c>
      <c r="BF246" s="111">
        <f>'ANALYSIS-YLD1'!BF246*VLOOKUP('ANALYSIS-YLD2'!BF$4,'INTERNAL PARAMETERS-1'!$B$5:$J$44,5,FALSE)*VLOOKUP('ANALYSIS-YLD2'!BF$4,'INTERNAL PARAMETERS-1'!$B$5:$J$44,6,FALSE)*VLOOKUP('ANALYSIS-YLD2'!BF$4,'INTERNAL PARAMETERS-1'!$B$5:$J$44,3,FALSE) + 'ANALYSIS-YLD1'!BF246*(1-VLOOKUP('ANALYSIS-YLD2'!BF$4,'INTERNAL PARAMETERS-1'!$B$5:$J$44,5,FALSE))*VLOOKUP('ANALYSIS-YLD2'!BF$4,'INTERNAL PARAMETERS-1'!$B$5:$J$44,8,FALSE)*VLOOKUP('ANALYSIS-YLD2'!BF$4,'INTERNAL PARAMETERS-1'!$B$5:$J$44,3,FALSE)</f>
        <v>0</v>
      </c>
      <c r="BG246" s="111">
        <f>'ANALYSIS-YLD1'!BG246*VLOOKUP('ANALYSIS-YLD2'!BG$4,'INTERNAL PARAMETERS-1'!$B$5:$J$44,5,FALSE)*VLOOKUP('ANALYSIS-YLD2'!BG$4,'INTERNAL PARAMETERS-1'!$B$5:$J$44,6,FALSE)*VLOOKUP('ANALYSIS-YLD2'!BG$4,'INTERNAL PARAMETERS-1'!$B$5:$J$44,3,FALSE) + 'ANALYSIS-YLD1'!BG246*(1-VLOOKUP('ANALYSIS-YLD2'!BG$4,'INTERNAL PARAMETERS-1'!$B$5:$J$44,5,FALSE))*VLOOKUP('ANALYSIS-YLD2'!BG$4,'INTERNAL PARAMETERS-1'!$B$5:$J$44,8,FALSE)*VLOOKUP('ANALYSIS-YLD2'!BG$4,'INTERNAL PARAMETERS-1'!$B$5:$J$44,3,FALSE)</f>
        <v>0</v>
      </c>
      <c r="BH246" s="111">
        <f>'ANALYSIS-YLD1'!BH246*VLOOKUP('ANALYSIS-YLD2'!BH$4,'INTERNAL PARAMETERS-1'!$B$5:$J$44,5,FALSE)*VLOOKUP('ANALYSIS-YLD2'!BH$4,'INTERNAL PARAMETERS-1'!$B$5:$J$44,6,FALSE)*VLOOKUP('ANALYSIS-YLD2'!BH$4,'INTERNAL PARAMETERS-1'!$B$5:$J$44,3,FALSE) + 'ANALYSIS-YLD1'!BH246*(1-VLOOKUP('ANALYSIS-YLD2'!BH$4,'INTERNAL PARAMETERS-1'!$B$5:$J$44,5,FALSE))*VLOOKUP('ANALYSIS-YLD2'!BH$4,'INTERNAL PARAMETERS-1'!$B$5:$J$44,8,FALSE)*VLOOKUP('ANALYSIS-YLD2'!BH$4,'INTERNAL PARAMETERS-1'!$B$5:$J$44,3,FALSE)</f>
        <v>0</v>
      </c>
      <c r="BI246" s="111">
        <f>'ANALYSIS-YLD1'!BI246*VLOOKUP('ANALYSIS-YLD2'!BI$4,'INTERNAL PARAMETERS-1'!$B$5:$J$44,5,FALSE)*VLOOKUP('ANALYSIS-YLD2'!BI$4,'INTERNAL PARAMETERS-1'!$B$5:$J$44,6,FALSE)*VLOOKUP('ANALYSIS-YLD2'!BI$4,'INTERNAL PARAMETERS-1'!$B$5:$J$44,3,FALSE) + 'ANALYSIS-YLD1'!BI246*(1-VLOOKUP('ANALYSIS-YLD2'!BI$4,'INTERNAL PARAMETERS-1'!$B$5:$J$44,5,FALSE))*VLOOKUP('ANALYSIS-YLD2'!BI$4,'INTERNAL PARAMETERS-1'!$B$5:$J$44,8,FALSE)*VLOOKUP('ANALYSIS-YLD2'!BI$4,'INTERNAL PARAMETERS-1'!$B$5:$J$44,3,FALSE)</f>
        <v>0</v>
      </c>
      <c r="BJ246" s="111">
        <f>'ANALYSIS-YLD1'!BJ246*VLOOKUP('ANALYSIS-YLD2'!BJ$4,'INTERNAL PARAMETERS-1'!$B$5:$J$44,5,FALSE)*VLOOKUP('ANALYSIS-YLD2'!BJ$4,'INTERNAL PARAMETERS-1'!$B$5:$J$44,6,FALSE)*VLOOKUP('ANALYSIS-YLD2'!BJ$4,'INTERNAL PARAMETERS-1'!$B$5:$J$44,3,FALSE) + 'ANALYSIS-YLD1'!BJ246*(1-VLOOKUP('ANALYSIS-YLD2'!BJ$4,'INTERNAL PARAMETERS-1'!$B$5:$J$44,5,FALSE))*VLOOKUP('ANALYSIS-YLD2'!BJ$4,'INTERNAL PARAMETERS-1'!$B$5:$J$44,8,FALSE)*VLOOKUP('ANALYSIS-YLD2'!BJ$4,'INTERNAL PARAMETERS-1'!$B$5:$J$44,3,FALSE)</f>
        <v>0</v>
      </c>
      <c r="BK246" s="111">
        <f>'ANALYSIS-YLD1'!BK246*VLOOKUP('ANALYSIS-YLD2'!BK$4,'INTERNAL PARAMETERS-1'!$B$5:$J$44,5,FALSE)*VLOOKUP('ANALYSIS-YLD2'!BK$4,'INTERNAL PARAMETERS-1'!$B$5:$J$44,6,FALSE)*VLOOKUP('ANALYSIS-YLD2'!BK$4,'INTERNAL PARAMETERS-1'!$B$5:$J$44,3,FALSE) + 'ANALYSIS-YLD1'!BK246*(1-VLOOKUP('ANALYSIS-YLD2'!BK$4,'INTERNAL PARAMETERS-1'!$B$5:$J$44,5,FALSE))*VLOOKUP('ANALYSIS-YLD2'!BK$4,'INTERNAL PARAMETERS-1'!$B$5:$J$44,8,FALSE)*VLOOKUP('ANALYSIS-YLD2'!BK$4,'INTERNAL PARAMETERS-1'!$B$5:$J$44,3,FALSE)</f>
        <v>0</v>
      </c>
      <c r="BL246" s="111">
        <f>'ANALYSIS-YLD1'!BL246*VLOOKUP('ANALYSIS-YLD2'!BL$4,'INTERNAL PARAMETERS-1'!$B$5:$J$44,5,FALSE)*VLOOKUP('ANALYSIS-YLD2'!BL$4,'INTERNAL PARAMETERS-1'!$B$5:$J$44,6,FALSE)*VLOOKUP('ANALYSIS-YLD2'!BL$4,'INTERNAL PARAMETERS-1'!$B$5:$J$44,3,FALSE) + 'ANALYSIS-YLD1'!BL246*(1-VLOOKUP('ANALYSIS-YLD2'!BL$4,'INTERNAL PARAMETERS-1'!$B$5:$J$44,5,FALSE))*VLOOKUP('ANALYSIS-YLD2'!BL$4,'INTERNAL PARAMETERS-1'!$B$5:$J$44,8,FALSE)*VLOOKUP('ANALYSIS-YLD2'!BL$4,'INTERNAL PARAMETERS-1'!$B$5:$J$44,3,FALSE)</f>
        <v>0</v>
      </c>
      <c r="BM246" s="111">
        <f>'ANALYSIS-YLD1'!BM246*VLOOKUP('ANALYSIS-YLD2'!BM$4,'INTERNAL PARAMETERS-1'!$B$5:$J$44,5,FALSE)*VLOOKUP('ANALYSIS-YLD2'!BM$4,'INTERNAL PARAMETERS-1'!$B$5:$J$44,6,FALSE)*VLOOKUP('ANALYSIS-YLD2'!BM$4,'INTERNAL PARAMETERS-1'!$B$5:$J$44,3,FALSE) + 'ANALYSIS-YLD1'!BM246*(1-VLOOKUP('ANALYSIS-YLD2'!BM$4,'INTERNAL PARAMETERS-1'!$B$5:$J$44,5,FALSE))*VLOOKUP('ANALYSIS-YLD2'!BM$4,'INTERNAL PARAMETERS-1'!$B$5:$J$44,8,FALSE)*VLOOKUP('ANALYSIS-YLD2'!BM$4,'INTERNAL PARAMETERS-1'!$B$5:$J$44,3,FALSE)</f>
        <v>0</v>
      </c>
      <c r="BN246" s="111">
        <f>'ANALYSIS-YLD1'!BN246*VLOOKUP('ANALYSIS-YLD2'!BN$4,'INTERNAL PARAMETERS-1'!$B$5:$J$44,5,FALSE)*VLOOKUP('ANALYSIS-YLD2'!BN$4,'INTERNAL PARAMETERS-1'!$B$5:$J$44,6,FALSE)*VLOOKUP('ANALYSIS-YLD2'!BN$4,'INTERNAL PARAMETERS-1'!$B$5:$J$44,3,FALSE) + 'ANALYSIS-YLD1'!BN246*(1-VLOOKUP('ANALYSIS-YLD2'!BN$4,'INTERNAL PARAMETERS-1'!$B$5:$J$44,5,FALSE))*VLOOKUP('ANALYSIS-YLD2'!BN$4,'INTERNAL PARAMETERS-1'!$B$5:$J$44,8,FALSE)*VLOOKUP('ANALYSIS-YLD2'!BN$4,'INTERNAL PARAMETERS-1'!$B$5:$J$44,3,FALSE)</f>
        <v>0</v>
      </c>
      <c r="BO246" s="111">
        <f>'ANALYSIS-YLD1'!BO246*VLOOKUP('ANALYSIS-YLD2'!BO$4,'INTERNAL PARAMETERS-1'!$B$5:$J$44,5,FALSE)*VLOOKUP('ANALYSIS-YLD2'!BO$4,'INTERNAL PARAMETERS-1'!$B$5:$J$44,6,FALSE)*VLOOKUP('ANALYSIS-YLD2'!BO$4,'INTERNAL PARAMETERS-1'!$B$5:$J$44,3,FALSE) + 'ANALYSIS-YLD1'!BO246*(1-VLOOKUP('ANALYSIS-YLD2'!BO$4,'INTERNAL PARAMETERS-1'!$B$5:$J$44,5,FALSE))*VLOOKUP('ANALYSIS-YLD2'!BO$4,'INTERNAL PARAMETERS-1'!$B$5:$J$44,8,FALSE)*VLOOKUP('ANALYSIS-YLD2'!BO$4,'INTERNAL PARAMETERS-1'!$B$5:$J$44,3,FALSE)</f>
        <v>0</v>
      </c>
      <c r="BP246" s="111">
        <f>'ANALYSIS-YLD1'!BP246*VLOOKUP('ANALYSIS-YLD2'!BP$4,'INTERNAL PARAMETERS-1'!$B$5:$J$44,5,FALSE)*VLOOKUP('ANALYSIS-YLD2'!BP$4,'INTERNAL PARAMETERS-1'!$B$5:$J$44,6,FALSE)*VLOOKUP('ANALYSIS-YLD2'!BP$4,'INTERNAL PARAMETERS-1'!$B$5:$J$44,3,FALSE) + 'ANALYSIS-YLD1'!BP246*(1-VLOOKUP('ANALYSIS-YLD2'!BP$4,'INTERNAL PARAMETERS-1'!$B$5:$J$44,5,FALSE))*VLOOKUP('ANALYSIS-YLD2'!BP$4,'INTERNAL PARAMETERS-1'!$B$5:$J$44,8,FALSE)*VLOOKUP('ANALYSIS-YLD2'!BP$4,'INTERNAL PARAMETERS-1'!$B$5:$J$44,3,FALSE)</f>
        <v>0</v>
      </c>
      <c r="BQ246" s="111">
        <f>'ANALYSIS-YLD1'!BQ246*VLOOKUP('ANALYSIS-YLD2'!BQ$4,'INTERNAL PARAMETERS-1'!$B$5:$J$44,5,FALSE)*VLOOKUP('ANALYSIS-YLD2'!BQ$4,'INTERNAL PARAMETERS-1'!$B$5:$J$44,6,FALSE)*VLOOKUP('ANALYSIS-YLD2'!BQ$4,'INTERNAL PARAMETERS-1'!$B$5:$J$44,3,FALSE) + 'ANALYSIS-YLD1'!BQ246*(1-VLOOKUP('ANALYSIS-YLD2'!BQ$4,'INTERNAL PARAMETERS-1'!$B$5:$J$44,5,FALSE))*VLOOKUP('ANALYSIS-YLD2'!BQ$4,'INTERNAL PARAMETERS-1'!$B$5:$J$44,8,FALSE)*VLOOKUP('ANALYSIS-YLD2'!BQ$4,'INTERNAL PARAMETERS-1'!$B$5:$J$44,3,FALSE)</f>
        <v>0</v>
      </c>
      <c r="BR246" s="111">
        <f>'ANALYSIS-YLD1'!BR246*VLOOKUP('ANALYSIS-YLD2'!BR$4,'INTERNAL PARAMETERS-1'!$B$5:$J$44,5,FALSE)*VLOOKUP('ANALYSIS-YLD2'!BR$4,'INTERNAL PARAMETERS-1'!$B$5:$J$44,6,FALSE)*VLOOKUP('ANALYSIS-YLD2'!BR$4,'INTERNAL PARAMETERS-1'!$B$5:$J$44,3,FALSE) + 'ANALYSIS-YLD1'!BR246*(1-VLOOKUP('ANALYSIS-YLD2'!BR$4,'INTERNAL PARAMETERS-1'!$B$5:$J$44,5,FALSE))*VLOOKUP('ANALYSIS-YLD2'!BR$4,'INTERNAL PARAMETERS-1'!$B$5:$J$44,8,FALSE)*VLOOKUP('ANALYSIS-YLD2'!BR$4,'INTERNAL PARAMETERS-1'!$B$5:$J$44,3,FALSE)</f>
        <v>0</v>
      </c>
      <c r="BS246" s="111">
        <f>'ANALYSIS-YLD1'!BS246*VLOOKUP('ANALYSIS-YLD2'!BS$4,'INTERNAL PARAMETERS-1'!$B$5:$J$44,5,FALSE)*VLOOKUP('ANALYSIS-YLD2'!BS$4,'INTERNAL PARAMETERS-1'!$B$5:$J$44,6,FALSE)*VLOOKUP('ANALYSIS-YLD2'!BS$4,'INTERNAL PARAMETERS-1'!$B$5:$J$44,3,FALSE) + 'ANALYSIS-YLD1'!BS246*(1-VLOOKUP('ANALYSIS-YLD2'!BS$4,'INTERNAL PARAMETERS-1'!$B$5:$J$44,5,FALSE))*VLOOKUP('ANALYSIS-YLD2'!BS$4,'INTERNAL PARAMETERS-1'!$B$5:$J$44,8,FALSE)*VLOOKUP('ANALYSIS-YLD2'!BS$4,'INTERNAL PARAMETERS-1'!$B$5:$J$44,3,FALSE)</f>
        <v>0</v>
      </c>
      <c r="BT246" s="111">
        <f>'ANALYSIS-YLD1'!BT246*VLOOKUP('ANALYSIS-YLD2'!BT$4,'INTERNAL PARAMETERS-1'!$B$5:$J$44,5,FALSE)*VLOOKUP('ANALYSIS-YLD2'!BT$4,'INTERNAL PARAMETERS-1'!$B$5:$J$44,6,FALSE)*VLOOKUP('ANALYSIS-YLD2'!BT$4,'INTERNAL PARAMETERS-1'!$B$5:$J$44,3,FALSE) + 'ANALYSIS-YLD1'!BT246*(1-VLOOKUP('ANALYSIS-YLD2'!BT$4,'INTERNAL PARAMETERS-1'!$B$5:$J$44,5,FALSE))*VLOOKUP('ANALYSIS-YLD2'!BT$4,'INTERNAL PARAMETERS-1'!$B$5:$J$44,8,FALSE)*VLOOKUP('ANALYSIS-YLD2'!BT$4,'INTERNAL PARAMETERS-1'!$B$5:$J$44,3,FALSE)</f>
        <v>0</v>
      </c>
      <c r="BU246" s="111">
        <f>'ANALYSIS-YLD1'!BU246*VLOOKUP('ANALYSIS-YLD2'!BU$4,'INTERNAL PARAMETERS-1'!$B$5:$J$44,5,FALSE)*VLOOKUP('ANALYSIS-YLD2'!BU$4,'INTERNAL PARAMETERS-1'!$B$5:$J$44,6,FALSE)*VLOOKUP('ANALYSIS-YLD2'!BU$4,'INTERNAL PARAMETERS-1'!$B$5:$J$44,3,FALSE) + 'ANALYSIS-YLD1'!BU246*(1-VLOOKUP('ANALYSIS-YLD2'!BU$4,'INTERNAL PARAMETERS-1'!$B$5:$J$44,5,FALSE))*VLOOKUP('ANALYSIS-YLD2'!BU$4,'INTERNAL PARAMETERS-1'!$B$5:$J$44,8,FALSE)*VLOOKUP('ANALYSIS-YLD2'!BU$4,'INTERNAL PARAMETERS-1'!$B$5:$J$44,3,FALSE)</f>
        <v>0</v>
      </c>
      <c r="BV246" s="111">
        <f>'ANALYSIS-YLD1'!BV246*VLOOKUP('ANALYSIS-YLD2'!BV$4,'INTERNAL PARAMETERS-1'!$B$5:$J$44,5,FALSE)*VLOOKUP('ANALYSIS-YLD2'!BV$4,'INTERNAL PARAMETERS-1'!$B$5:$J$44,6,FALSE)*VLOOKUP('ANALYSIS-YLD2'!BV$4,'INTERNAL PARAMETERS-1'!$B$5:$J$44,3,FALSE) + 'ANALYSIS-YLD1'!BV246*(1-VLOOKUP('ANALYSIS-YLD2'!BV$4,'INTERNAL PARAMETERS-1'!$B$5:$J$44,5,FALSE))*VLOOKUP('ANALYSIS-YLD2'!BV$4,'INTERNAL PARAMETERS-1'!$B$5:$J$44,8,FALSE)*VLOOKUP('ANALYSIS-YLD2'!BV$4,'INTERNAL PARAMETERS-1'!$B$5:$J$44,3,FALSE)</f>
        <v>0</v>
      </c>
      <c r="BW246" s="111">
        <f>'ANALYSIS-YLD1'!BW246*VLOOKUP('ANALYSIS-YLD2'!BW$4,'INTERNAL PARAMETERS-1'!$B$5:$J$44,5,FALSE)*VLOOKUP('ANALYSIS-YLD2'!BW$4,'INTERNAL PARAMETERS-1'!$B$5:$J$44,6,FALSE)*VLOOKUP('ANALYSIS-YLD2'!BW$4,'INTERNAL PARAMETERS-1'!$B$5:$J$44,3,FALSE) + 'ANALYSIS-YLD1'!BW246*(1-VLOOKUP('ANALYSIS-YLD2'!BW$4,'INTERNAL PARAMETERS-1'!$B$5:$J$44,5,FALSE))*VLOOKUP('ANALYSIS-YLD2'!BW$4,'INTERNAL PARAMETERS-1'!$B$5:$J$44,8,FALSE)*VLOOKUP('ANALYSIS-YLD2'!BW$4,'INTERNAL PARAMETERS-1'!$B$5:$J$44,3,FALSE)</f>
        <v>0</v>
      </c>
      <c r="BX246" s="111">
        <f>'ANALYSIS-YLD1'!BX246*VLOOKUP('ANALYSIS-YLD2'!BX$4,'INTERNAL PARAMETERS-1'!$B$5:$J$44,5,FALSE)*VLOOKUP('ANALYSIS-YLD2'!BX$4,'INTERNAL PARAMETERS-1'!$B$5:$J$44,6,FALSE)*VLOOKUP('ANALYSIS-YLD2'!BX$4,'INTERNAL PARAMETERS-1'!$B$5:$J$44,3,FALSE) + 'ANALYSIS-YLD1'!BX246*(1-VLOOKUP('ANALYSIS-YLD2'!BX$4,'INTERNAL PARAMETERS-1'!$B$5:$J$44,5,FALSE))*VLOOKUP('ANALYSIS-YLD2'!BX$4,'INTERNAL PARAMETERS-1'!$B$5:$J$44,8,FALSE)*VLOOKUP('ANALYSIS-YLD2'!BX$4,'INTERNAL PARAMETERS-1'!$B$5:$J$44,3,FALSE)</f>
        <v>0</v>
      </c>
      <c r="BY246" s="111">
        <f>'ANALYSIS-YLD1'!BY246*VLOOKUP('ANALYSIS-YLD2'!BY$4,'INTERNAL PARAMETERS-1'!$B$5:$J$44,5,FALSE)*VLOOKUP('ANALYSIS-YLD2'!BY$4,'INTERNAL PARAMETERS-1'!$B$5:$J$44,6,FALSE)*VLOOKUP('ANALYSIS-YLD2'!BY$4,'INTERNAL PARAMETERS-1'!$B$5:$J$44,3,FALSE) + 'ANALYSIS-YLD1'!BY246*(1-VLOOKUP('ANALYSIS-YLD2'!BY$4,'INTERNAL PARAMETERS-1'!$B$5:$J$44,5,FALSE))*VLOOKUP('ANALYSIS-YLD2'!BY$4,'INTERNAL PARAMETERS-1'!$B$5:$J$44,8,FALSE)*VLOOKUP('ANALYSIS-YLD2'!BY$4,'INTERNAL PARAMETERS-1'!$B$5:$J$44,3,FALSE)</f>
        <v>0</v>
      </c>
      <c r="BZ246" s="111">
        <f>'ANALYSIS-YLD1'!BZ246*VLOOKUP('ANALYSIS-YLD2'!BZ$4,'INTERNAL PARAMETERS-1'!$B$5:$J$44,5,FALSE)*VLOOKUP('ANALYSIS-YLD2'!BZ$4,'INTERNAL PARAMETERS-1'!$B$5:$J$44,6,FALSE)*VLOOKUP('ANALYSIS-YLD2'!BZ$4,'INTERNAL PARAMETERS-1'!$B$5:$J$44,3,FALSE) + 'ANALYSIS-YLD1'!BZ246*(1-VLOOKUP('ANALYSIS-YLD2'!BZ$4,'INTERNAL PARAMETERS-1'!$B$5:$J$44,5,FALSE))*VLOOKUP('ANALYSIS-YLD2'!BZ$4,'INTERNAL PARAMETERS-1'!$B$5:$J$44,8,FALSE)*VLOOKUP('ANALYSIS-YLD2'!BZ$4,'INTERNAL PARAMETERS-1'!$B$5:$J$44,3,FALSE)</f>
        <v>0</v>
      </c>
      <c r="CA246" s="111">
        <f>'ANALYSIS-YLD1'!CA246*VLOOKUP('ANALYSIS-YLD2'!CA$4,'INTERNAL PARAMETERS-1'!$B$5:$J$44,5,FALSE)*VLOOKUP('ANALYSIS-YLD2'!CA$4,'INTERNAL PARAMETERS-1'!$B$5:$J$44,6,FALSE)*VLOOKUP('ANALYSIS-YLD2'!CA$4,'INTERNAL PARAMETERS-1'!$B$5:$J$44,3,FALSE) + 'ANALYSIS-YLD1'!CA246*(1-VLOOKUP('ANALYSIS-YLD2'!CA$4,'INTERNAL PARAMETERS-1'!$B$5:$J$44,5,FALSE))*VLOOKUP('ANALYSIS-YLD2'!CA$4,'INTERNAL PARAMETERS-1'!$B$5:$J$44,8,FALSE)*VLOOKUP('ANALYSIS-YLD2'!CA$4,'INTERNAL PARAMETERS-1'!$B$5:$J$44,3,FALSE)</f>
        <v>0</v>
      </c>
      <c r="CB246" s="111">
        <f>'ANALYSIS-YLD1'!CB246*VLOOKUP('ANALYSIS-YLD2'!CB$4,'INTERNAL PARAMETERS-1'!$B$5:$J$44,5,FALSE)*VLOOKUP('ANALYSIS-YLD2'!CB$4,'INTERNAL PARAMETERS-1'!$B$5:$J$44,6,FALSE)*VLOOKUP('ANALYSIS-YLD2'!CB$4,'INTERNAL PARAMETERS-1'!$B$5:$J$44,3,FALSE) + 'ANALYSIS-YLD1'!CB246*(1-VLOOKUP('ANALYSIS-YLD2'!CB$4,'INTERNAL PARAMETERS-1'!$B$5:$J$44,5,FALSE))*VLOOKUP('ANALYSIS-YLD2'!CB$4,'INTERNAL PARAMETERS-1'!$B$5:$J$44,8,FALSE)*VLOOKUP('ANALYSIS-YLD2'!CB$4,'INTERNAL PARAMETERS-1'!$B$5:$J$44,3,FALSE)</f>
        <v>0</v>
      </c>
      <c r="CC246" s="111">
        <f>'ANALYSIS-YLD1'!CC246*VLOOKUP('ANALYSIS-YLD2'!CC$4,'INTERNAL PARAMETERS-1'!$B$5:$J$44,5,FALSE)*VLOOKUP('ANALYSIS-YLD2'!CC$4,'INTERNAL PARAMETERS-1'!$B$5:$J$44,6,FALSE)*VLOOKUP('ANALYSIS-YLD2'!CC$4,'INTERNAL PARAMETERS-1'!$B$5:$J$44,3,FALSE) + 'ANALYSIS-YLD1'!CC246*(1-VLOOKUP('ANALYSIS-YLD2'!CC$4,'INTERNAL PARAMETERS-1'!$B$5:$J$44,5,FALSE))*VLOOKUP('ANALYSIS-YLD2'!CC$4,'INTERNAL PARAMETERS-1'!$B$5:$J$44,8,FALSE)*VLOOKUP('ANALYSIS-YLD2'!CC$4,'INTERNAL PARAMETERS-1'!$B$5:$J$44,3,FALSE)</f>
        <v>0</v>
      </c>
      <c r="CD246" s="111">
        <f>'ANALYSIS-YLD1'!CD246*VLOOKUP('ANALYSIS-YLD2'!CD$4,'INTERNAL PARAMETERS-1'!$B$5:$J$44,5,FALSE)*VLOOKUP('ANALYSIS-YLD2'!CD$4,'INTERNAL PARAMETERS-1'!$B$5:$J$44,6,FALSE)*VLOOKUP('ANALYSIS-YLD2'!CD$4,'INTERNAL PARAMETERS-1'!$B$5:$J$44,3,FALSE) + 'ANALYSIS-YLD1'!CD246*(1-VLOOKUP('ANALYSIS-YLD2'!CD$4,'INTERNAL PARAMETERS-1'!$B$5:$J$44,5,FALSE))*VLOOKUP('ANALYSIS-YLD2'!CD$4,'INTERNAL PARAMETERS-1'!$B$5:$J$44,8,FALSE)*VLOOKUP('ANALYSIS-YLD2'!CD$4,'INTERNAL PARAMETERS-1'!$B$5:$J$44,3,FALSE)</f>
        <v>0</v>
      </c>
      <c r="CE246" s="111">
        <f>'ANALYSIS-YLD1'!CE246*VLOOKUP('ANALYSIS-YLD2'!CE$4,'INTERNAL PARAMETERS-1'!$B$5:$J$44,5,FALSE)*VLOOKUP('ANALYSIS-YLD2'!CE$4,'INTERNAL PARAMETERS-1'!$B$5:$J$44,6,FALSE)*VLOOKUP('ANALYSIS-YLD2'!CE$4,'INTERNAL PARAMETERS-1'!$B$5:$J$44,3,FALSE) + 'ANALYSIS-YLD1'!CE246*(1-VLOOKUP('ANALYSIS-YLD2'!CE$4,'INTERNAL PARAMETERS-1'!$B$5:$J$44,5,FALSE))*VLOOKUP('ANALYSIS-YLD2'!CE$4,'INTERNAL PARAMETERS-1'!$B$5:$J$44,8,FALSE)*VLOOKUP('ANALYSIS-YLD2'!CE$4,'INTERNAL PARAMETERS-1'!$B$5:$J$44,3,FALSE)</f>
        <v>0</v>
      </c>
      <c r="CF246" s="111">
        <f>'ANALYSIS-YLD1'!CF246*VLOOKUP('ANALYSIS-YLD2'!CF$4,'INTERNAL PARAMETERS-1'!$B$5:$J$44,5,FALSE)*VLOOKUP('ANALYSIS-YLD2'!CF$4,'INTERNAL PARAMETERS-1'!$B$5:$J$44,6,FALSE)*VLOOKUP('ANALYSIS-YLD2'!CF$4,'INTERNAL PARAMETERS-1'!$B$5:$J$44,3,FALSE) + 'ANALYSIS-YLD1'!CF246*(1-VLOOKUP('ANALYSIS-YLD2'!CF$4,'INTERNAL PARAMETERS-1'!$B$5:$J$44,5,FALSE))*VLOOKUP('ANALYSIS-YLD2'!CF$4,'INTERNAL PARAMETERS-1'!$B$5:$J$44,8,FALSE)*VLOOKUP('ANALYSIS-YLD2'!CF$4,'INTERNAL PARAMETERS-1'!$B$5:$J$44,3,FALSE)</f>
        <v>0</v>
      </c>
      <c r="CG246" s="111">
        <f>'ANALYSIS-YLD1'!CG246*VLOOKUP('ANALYSIS-YLD2'!CG$4,'INTERNAL PARAMETERS-1'!$B$5:$J$44,5,FALSE)*VLOOKUP('ANALYSIS-YLD2'!CG$4,'INTERNAL PARAMETERS-1'!$B$5:$J$44,6,FALSE)*VLOOKUP('ANALYSIS-YLD2'!CG$4,'INTERNAL PARAMETERS-1'!$B$5:$J$44,3,FALSE) + 'ANALYSIS-YLD1'!CG246*(1-VLOOKUP('ANALYSIS-YLD2'!CG$4,'INTERNAL PARAMETERS-1'!$B$5:$J$44,5,FALSE))*VLOOKUP('ANALYSIS-YLD2'!CG$4,'INTERNAL PARAMETERS-1'!$B$5:$J$44,8,FALSE)*VLOOKUP('ANALYSIS-YLD2'!CG$4,'INTERNAL PARAMETERS-1'!$B$5:$J$44,3,FALSE)</f>
        <v>0</v>
      </c>
      <c r="CH246" s="110">
        <f>'ANALYSIS-YLD1'!CH246*VLOOKUP('ANALYSIS-YLD2'!CH$4,'INTERNAL PARAMETERS-1'!$B$5:$J$44,5,FALSE)*VLOOKUP('ANALYSIS-YLD2'!CH$4,'INTERNAL PARAMETERS-1'!$B$5:$J$44,6,FALSE)*VLOOKUP('ANALYSIS-YLD2'!CH$4,'INTERNAL PARAMETERS-1'!$B$5:$J$44,3,FALSE) + 'ANALYSIS-YLD1'!CH246*(1-VLOOKUP('ANALYSIS-YLD2'!CH$4,'INTERNAL PARAMETERS-1'!$B$5:$J$44,5,FALSE))*VLOOKUP('ANALYSIS-YLD2'!CH$4,'INTERNAL PARAMETERS-1'!$B$5:$J$44,8,FALSE)*VLOOKUP('ANALYSIS-YLD2'!CH$4,'INTERNAL PARAMETERS-1'!$B$5:$J$44,3,FALSE)</f>
        <v>0</v>
      </c>
      <c r="CJ246" s="112">
        <f t="shared" si="6"/>
        <v>0</v>
      </c>
      <c r="CK246" s="110">
        <f t="shared" si="7"/>
        <v>0</v>
      </c>
    </row>
    <row r="247" spans="2:89" x14ac:dyDescent="0.5">
      <c r="B247" s="130" t="s">
        <v>22</v>
      </c>
      <c r="C247" s="129" t="s">
        <v>2</v>
      </c>
      <c r="D247" s="129" t="s">
        <v>12</v>
      </c>
      <c r="E247" s="125">
        <f>'INPUTS-Incidence'!E247</f>
        <v>0</v>
      </c>
      <c r="F247" s="124">
        <f>'INTERNAL PARAMETERS-1'!M13</f>
        <v>44.225000000000001</v>
      </c>
      <c r="G247" s="112">
        <f>'ANALYSIS-YLD1'!G247*VLOOKUP('ANALYSIS-YLD2'!G$4,'INTERNAL PARAMETERS-1'!$B$5:$J$44,5,FALSE)*VLOOKUP('ANALYSIS-YLD2'!G$4,'INTERNAL PARAMETERS-1'!$B$5:$J$44,7,FALSE)*'ANALYSIS-YLD2'!$F247 + 'ANALYSIS-YLD1'!G247*(1-VLOOKUP('ANALYSIS-YLD2'!G$4,'INTERNAL PARAMETERS-1'!$B$5:$J$44,5,FALSE))*VLOOKUP('ANALYSIS-YLD2'!G$4,'INTERNAL PARAMETERS-1'!$B$5:$J$44,9,FALSE)*'ANALYSIS-YLD2'!$F247</f>
        <v>0</v>
      </c>
      <c r="H247" s="111">
        <f>'ANALYSIS-YLD1'!H247*VLOOKUP('ANALYSIS-YLD2'!H$4,'INTERNAL PARAMETERS-1'!$B$5:$J$44,5,FALSE)*VLOOKUP('ANALYSIS-YLD2'!H$4,'INTERNAL PARAMETERS-1'!$B$5:$J$44,7,FALSE)*'ANALYSIS-YLD2'!$F247 + 'ANALYSIS-YLD1'!H247*(1-VLOOKUP('ANALYSIS-YLD2'!H$4,'INTERNAL PARAMETERS-1'!$B$5:$J$44,5,FALSE))*VLOOKUP('ANALYSIS-YLD2'!H$4,'INTERNAL PARAMETERS-1'!$B$5:$J$44,9,FALSE)*'ANALYSIS-YLD2'!$F247</f>
        <v>0</v>
      </c>
      <c r="I247" s="111">
        <f>'ANALYSIS-YLD1'!I247*VLOOKUP('ANALYSIS-YLD2'!I$4,'INTERNAL PARAMETERS-1'!$B$5:$J$44,5,FALSE)*VLOOKUP('ANALYSIS-YLD2'!I$4,'INTERNAL PARAMETERS-1'!$B$5:$J$44,7,FALSE)*'ANALYSIS-YLD2'!$F247 + 'ANALYSIS-YLD1'!I247*(1-VLOOKUP('ANALYSIS-YLD2'!I$4,'INTERNAL PARAMETERS-1'!$B$5:$J$44,5,FALSE))*VLOOKUP('ANALYSIS-YLD2'!I$4,'INTERNAL PARAMETERS-1'!$B$5:$J$44,9,FALSE)*'ANALYSIS-YLD2'!$F247</f>
        <v>0</v>
      </c>
      <c r="J247" s="111">
        <f>'ANALYSIS-YLD1'!J247*VLOOKUP('ANALYSIS-YLD2'!J$4,'INTERNAL PARAMETERS-1'!$B$5:$J$44,5,FALSE)*VLOOKUP('ANALYSIS-YLD2'!J$4,'INTERNAL PARAMETERS-1'!$B$5:$J$44,7,FALSE)*'ANALYSIS-YLD2'!$F247 + 'ANALYSIS-YLD1'!J247*(1-VLOOKUP('ANALYSIS-YLD2'!J$4,'INTERNAL PARAMETERS-1'!$B$5:$J$44,5,FALSE))*VLOOKUP('ANALYSIS-YLD2'!J$4,'INTERNAL PARAMETERS-1'!$B$5:$J$44,9,FALSE)*'ANALYSIS-YLD2'!$F247</f>
        <v>0</v>
      </c>
      <c r="K247" s="111">
        <f>'ANALYSIS-YLD1'!K247*VLOOKUP('ANALYSIS-YLD2'!K$4,'INTERNAL PARAMETERS-1'!$B$5:$J$44,5,FALSE)*VLOOKUP('ANALYSIS-YLD2'!K$4,'INTERNAL PARAMETERS-1'!$B$5:$J$44,7,FALSE)*'ANALYSIS-YLD2'!$F247 + 'ANALYSIS-YLD1'!K247*(1-VLOOKUP('ANALYSIS-YLD2'!K$4,'INTERNAL PARAMETERS-1'!$B$5:$J$44,5,FALSE))*VLOOKUP('ANALYSIS-YLD2'!K$4,'INTERNAL PARAMETERS-1'!$B$5:$J$44,9,FALSE)*'ANALYSIS-YLD2'!$F247</f>
        <v>0</v>
      </c>
      <c r="L247" s="111">
        <f>'ANALYSIS-YLD1'!L247*VLOOKUP('ANALYSIS-YLD2'!L$4,'INTERNAL PARAMETERS-1'!$B$5:$J$44,5,FALSE)*VLOOKUP('ANALYSIS-YLD2'!L$4,'INTERNAL PARAMETERS-1'!$B$5:$J$44,7,FALSE)*'ANALYSIS-YLD2'!$F247 + 'ANALYSIS-YLD1'!L247*(1-VLOOKUP('ANALYSIS-YLD2'!L$4,'INTERNAL PARAMETERS-1'!$B$5:$J$44,5,FALSE))*VLOOKUP('ANALYSIS-YLD2'!L$4,'INTERNAL PARAMETERS-1'!$B$5:$J$44,9,FALSE)*'ANALYSIS-YLD2'!$F247</f>
        <v>0</v>
      </c>
      <c r="M247" s="111">
        <f>'ANALYSIS-YLD1'!M247*VLOOKUP('ANALYSIS-YLD2'!M$4,'INTERNAL PARAMETERS-1'!$B$5:$J$44,5,FALSE)*VLOOKUP('ANALYSIS-YLD2'!M$4,'INTERNAL PARAMETERS-1'!$B$5:$J$44,7,FALSE)*'ANALYSIS-YLD2'!$F247 + 'ANALYSIS-YLD1'!M247*(1-VLOOKUP('ANALYSIS-YLD2'!M$4,'INTERNAL PARAMETERS-1'!$B$5:$J$44,5,FALSE))*VLOOKUP('ANALYSIS-YLD2'!M$4,'INTERNAL PARAMETERS-1'!$B$5:$J$44,9,FALSE)*'ANALYSIS-YLD2'!$F247</f>
        <v>0</v>
      </c>
      <c r="N247" s="111">
        <f>'ANALYSIS-YLD1'!N247*VLOOKUP('ANALYSIS-YLD2'!N$4,'INTERNAL PARAMETERS-1'!$B$5:$J$44,5,FALSE)*VLOOKUP('ANALYSIS-YLD2'!N$4,'INTERNAL PARAMETERS-1'!$B$5:$J$44,7,FALSE)*'ANALYSIS-YLD2'!$F247 + 'ANALYSIS-YLD1'!N247*(1-VLOOKUP('ANALYSIS-YLD2'!N$4,'INTERNAL PARAMETERS-1'!$B$5:$J$44,5,FALSE))*VLOOKUP('ANALYSIS-YLD2'!N$4,'INTERNAL PARAMETERS-1'!$B$5:$J$44,9,FALSE)*'ANALYSIS-YLD2'!$F247</f>
        <v>0</v>
      </c>
      <c r="O247" s="111">
        <f>'ANALYSIS-YLD1'!O247*VLOOKUP('ANALYSIS-YLD2'!O$4,'INTERNAL PARAMETERS-1'!$B$5:$J$44,5,FALSE)*VLOOKUP('ANALYSIS-YLD2'!O$4,'INTERNAL PARAMETERS-1'!$B$5:$J$44,7,FALSE)*'ANALYSIS-YLD2'!$F247 + 'ANALYSIS-YLD1'!O247*(1-VLOOKUP('ANALYSIS-YLD2'!O$4,'INTERNAL PARAMETERS-1'!$B$5:$J$44,5,FALSE))*VLOOKUP('ANALYSIS-YLD2'!O$4,'INTERNAL PARAMETERS-1'!$B$5:$J$44,9,FALSE)*'ANALYSIS-YLD2'!$F247</f>
        <v>0</v>
      </c>
      <c r="P247" s="111">
        <f>'ANALYSIS-YLD1'!P247*VLOOKUP('ANALYSIS-YLD2'!P$4,'INTERNAL PARAMETERS-1'!$B$5:$J$44,5,FALSE)*VLOOKUP('ANALYSIS-YLD2'!P$4,'INTERNAL PARAMETERS-1'!$B$5:$J$44,7,FALSE)*'ANALYSIS-YLD2'!$F247 + 'ANALYSIS-YLD1'!P247*(1-VLOOKUP('ANALYSIS-YLD2'!P$4,'INTERNAL PARAMETERS-1'!$B$5:$J$44,5,FALSE))*VLOOKUP('ANALYSIS-YLD2'!P$4,'INTERNAL PARAMETERS-1'!$B$5:$J$44,9,FALSE)*'ANALYSIS-YLD2'!$F247</f>
        <v>0</v>
      </c>
      <c r="Q247" s="111">
        <f>'ANALYSIS-YLD1'!Q247*VLOOKUP('ANALYSIS-YLD2'!Q$4,'INTERNAL PARAMETERS-1'!$B$5:$J$44,5,FALSE)*VLOOKUP('ANALYSIS-YLD2'!Q$4,'INTERNAL PARAMETERS-1'!$B$5:$J$44,7,FALSE)*'ANALYSIS-YLD2'!$F247 + 'ANALYSIS-YLD1'!Q247*(1-VLOOKUP('ANALYSIS-YLD2'!Q$4,'INTERNAL PARAMETERS-1'!$B$5:$J$44,5,FALSE))*VLOOKUP('ANALYSIS-YLD2'!Q$4,'INTERNAL PARAMETERS-1'!$B$5:$J$44,9,FALSE)*'ANALYSIS-YLD2'!$F247</f>
        <v>0</v>
      </c>
      <c r="R247" s="111">
        <f>'ANALYSIS-YLD1'!R247*VLOOKUP('ANALYSIS-YLD2'!R$4,'INTERNAL PARAMETERS-1'!$B$5:$J$44,5,FALSE)*VLOOKUP('ANALYSIS-YLD2'!R$4,'INTERNAL PARAMETERS-1'!$B$5:$J$44,7,FALSE)*'ANALYSIS-YLD2'!$F247 + 'ANALYSIS-YLD1'!R247*(1-VLOOKUP('ANALYSIS-YLD2'!R$4,'INTERNAL PARAMETERS-1'!$B$5:$J$44,5,FALSE))*VLOOKUP('ANALYSIS-YLD2'!R$4,'INTERNAL PARAMETERS-1'!$B$5:$J$44,9,FALSE)*'ANALYSIS-YLD2'!$F247</f>
        <v>0</v>
      </c>
      <c r="S247" s="111">
        <f>'ANALYSIS-YLD1'!S247*VLOOKUP('ANALYSIS-YLD2'!S$4,'INTERNAL PARAMETERS-1'!$B$5:$J$44,5,FALSE)*VLOOKUP('ANALYSIS-YLD2'!S$4,'INTERNAL PARAMETERS-1'!$B$5:$J$44,7,FALSE)*'ANALYSIS-YLD2'!$F247 + 'ANALYSIS-YLD1'!S247*(1-VLOOKUP('ANALYSIS-YLD2'!S$4,'INTERNAL PARAMETERS-1'!$B$5:$J$44,5,FALSE))*VLOOKUP('ANALYSIS-YLD2'!S$4,'INTERNAL PARAMETERS-1'!$B$5:$J$44,9,FALSE)*'ANALYSIS-YLD2'!$F247</f>
        <v>0</v>
      </c>
      <c r="T247" s="111">
        <f>'ANALYSIS-YLD1'!T247*VLOOKUP('ANALYSIS-YLD2'!T$4,'INTERNAL PARAMETERS-1'!$B$5:$J$44,5,FALSE)*VLOOKUP('ANALYSIS-YLD2'!T$4,'INTERNAL PARAMETERS-1'!$B$5:$J$44,7,FALSE)*'ANALYSIS-YLD2'!$F247 + 'ANALYSIS-YLD1'!T247*(1-VLOOKUP('ANALYSIS-YLD2'!T$4,'INTERNAL PARAMETERS-1'!$B$5:$J$44,5,FALSE))*VLOOKUP('ANALYSIS-YLD2'!T$4,'INTERNAL PARAMETERS-1'!$B$5:$J$44,9,FALSE)*'ANALYSIS-YLD2'!$F247</f>
        <v>0</v>
      </c>
      <c r="U247" s="111">
        <f>'ANALYSIS-YLD1'!U247*VLOOKUP('ANALYSIS-YLD2'!U$4,'INTERNAL PARAMETERS-1'!$B$5:$J$44,5,FALSE)*VLOOKUP('ANALYSIS-YLD2'!U$4,'INTERNAL PARAMETERS-1'!$B$5:$J$44,7,FALSE)*'ANALYSIS-YLD2'!$F247 + 'ANALYSIS-YLD1'!U247*(1-VLOOKUP('ANALYSIS-YLD2'!U$4,'INTERNAL PARAMETERS-1'!$B$5:$J$44,5,FALSE))*VLOOKUP('ANALYSIS-YLD2'!U$4,'INTERNAL PARAMETERS-1'!$B$5:$J$44,9,FALSE)*'ANALYSIS-YLD2'!$F247</f>
        <v>0</v>
      </c>
      <c r="V247" s="111">
        <f>'ANALYSIS-YLD1'!V247*VLOOKUP('ANALYSIS-YLD2'!V$4,'INTERNAL PARAMETERS-1'!$B$5:$J$44,5,FALSE)*VLOOKUP('ANALYSIS-YLD2'!V$4,'INTERNAL PARAMETERS-1'!$B$5:$J$44,7,FALSE)*'ANALYSIS-YLD2'!$F247 + 'ANALYSIS-YLD1'!V247*(1-VLOOKUP('ANALYSIS-YLD2'!V$4,'INTERNAL PARAMETERS-1'!$B$5:$J$44,5,FALSE))*VLOOKUP('ANALYSIS-YLD2'!V$4,'INTERNAL PARAMETERS-1'!$B$5:$J$44,9,FALSE)*'ANALYSIS-YLD2'!$F247</f>
        <v>0</v>
      </c>
      <c r="W247" s="111">
        <f>'ANALYSIS-YLD1'!W247*VLOOKUP('ANALYSIS-YLD2'!W$4,'INTERNAL PARAMETERS-1'!$B$5:$J$44,5,FALSE)*VLOOKUP('ANALYSIS-YLD2'!W$4,'INTERNAL PARAMETERS-1'!$B$5:$J$44,7,FALSE)*'ANALYSIS-YLD2'!$F247 + 'ANALYSIS-YLD1'!W247*(1-VLOOKUP('ANALYSIS-YLD2'!W$4,'INTERNAL PARAMETERS-1'!$B$5:$J$44,5,FALSE))*VLOOKUP('ANALYSIS-YLD2'!W$4,'INTERNAL PARAMETERS-1'!$B$5:$J$44,9,FALSE)*'ANALYSIS-YLD2'!$F247</f>
        <v>0</v>
      </c>
      <c r="X247" s="111">
        <f>'ANALYSIS-YLD1'!X247*VLOOKUP('ANALYSIS-YLD2'!X$4,'INTERNAL PARAMETERS-1'!$B$5:$J$44,5,FALSE)*VLOOKUP('ANALYSIS-YLD2'!X$4,'INTERNAL PARAMETERS-1'!$B$5:$J$44,7,FALSE)*'ANALYSIS-YLD2'!$F247 + 'ANALYSIS-YLD1'!X247*(1-VLOOKUP('ANALYSIS-YLD2'!X$4,'INTERNAL PARAMETERS-1'!$B$5:$J$44,5,FALSE))*VLOOKUP('ANALYSIS-YLD2'!X$4,'INTERNAL PARAMETERS-1'!$B$5:$J$44,9,FALSE)*'ANALYSIS-YLD2'!$F247</f>
        <v>0</v>
      </c>
      <c r="Y247" s="111">
        <f>'ANALYSIS-YLD1'!Y247*VLOOKUP('ANALYSIS-YLD2'!Y$4,'INTERNAL PARAMETERS-1'!$B$5:$J$44,5,FALSE)*VLOOKUP('ANALYSIS-YLD2'!Y$4,'INTERNAL PARAMETERS-1'!$B$5:$J$44,7,FALSE)*'ANALYSIS-YLD2'!$F247 + 'ANALYSIS-YLD1'!Y247*(1-VLOOKUP('ANALYSIS-YLD2'!Y$4,'INTERNAL PARAMETERS-1'!$B$5:$J$44,5,FALSE))*VLOOKUP('ANALYSIS-YLD2'!Y$4,'INTERNAL PARAMETERS-1'!$B$5:$J$44,9,FALSE)*'ANALYSIS-YLD2'!$F247</f>
        <v>0</v>
      </c>
      <c r="Z247" s="111">
        <f>'ANALYSIS-YLD1'!Z247*VLOOKUP('ANALYSIS-YLD2'!Z$4,'INTERNAL PARAMETERS-1'!$B$5:$J$44,5,FALSE)*VLOOKUP('ANALYSIS-YLD2'!Z$4,'INTERNAL PARAMETERS-1'!$B$5:$J$44,7,FALSE)*'ANALYSIS-YLD2'!$F247 + 'ANALYSIS-YLD1'!Z247*(1-VLOOKUP('ANALYSIS-YLD2'!Z$4,'INTERNAL PARAMETERS-1'!$B$5:$J$44,5,FALSE))*VLOOKUP('ANALYSIS-YLD2'!Z$4,'INTERNAL PARAMETERS-1'!$B$5:$J$44,9,FALSE)*'ANALYSIS-YLD2'!$F247</f>
        <v>0</v>
      </c>
      <c r="AA247" s="111">
        <f>'ANALYSIS-YLD1'!AA247*VLOOKUP('ANALYSIS-YLD2'!AA$4,'INTERNAL PARAMETERS-1'!$B$5:$J$44,5,FALSE)*VLOOKUP('ANALYSIS-YLD2'!AA$4,'INTERNAL PARAMETERS-1'!$B$5:$J$44,7,FALSE)*'ANALYSIS-YLD2'!$F247 + 'ANALYSIS-YLD1'!AA247*(1-VLOOKUP('ANALYSIS-YLD2'!AA$4,'INTERNAL PARAMETERS-1'!$B$5:$J$44,5,FALSE))*VLOOKUP('ANALYSIS-YLD2'!AA$4,'INTERNAL PARAMETERS-1'!$B$5:$J$44,9,FALSE)*'ANALYSIS-YLD2'!$F247</f>
        <v>0</v>
      </c>
      <c r="AB247" s="111">
        <f>'ANALYSIS-YLD1'!AB247*VLOOKUP('ANALYSIS-YLD2'!AB$4,'INTERNAL PARAMETERS-1'!$B$5:$J$44,5,FALSE)*VLOOKUP('ANALYSIS-YLD2'!AB$4,'INTERNAL PARAMETERS-1'!$B$5:$J$44,7,FALSE)*'ANALYSIS-YLD2'!$F247 + 'ANALYSIS-YLD1'!AB247*(1-VLOOKUP('ANALYSIS-YLD2'!AB$4,'INTERNAL PARAMETERS-1'!$B$5:$J$44,5,FALSE))*VLOOKUP('ANALYSIS-YLD2'!AB$4,'INTERNAL PARAMETERS-1'!$B$5:$J$44,9,FALSE)*'ANALYSIS-YLD2'!$F247</f>
        <v>0</v>
      </c>
      <c r="AC247" s="111">
        <f>'ANALYSIS-YLD1'!AC247*VLOOKUP('ANALYSIS-YLD2'!AC$4,'INTERNAL PARAMETERS-1'!$B$5:$J$44,5,FALSE)*VLOOKUP('ANALYSIS-YLD2'!AC$4,'INTERNAL PARAMETERS-1'!$B$5:$J$44,7,FALSE)*'ANALYSIS-YLD2'!$F247 + 'ANALYSIS-YLD1'!AC247*(1-VLOOKUP('ANALYSIS-YLD2'!AC$4,'INTERNAL PARAMETERS-1'!$B$5:$J$44,5,FALSE))*VLOOKUP('ANALYSIS-YLD2'!AC$4,'INTERNAL PARAMETERS-1'!$B$5:$J$44,9,FALSE)*'ANALYSIS-YLD2'!$F247</f>
        <v>0</v>
      </c>
      <c r="AD247" s="111">
        <f>'ANALYSIS-YLD1'!AD247*VLOOKUP('ANALYSIS-YLD2'!AD$4,'INTERNAL PARAMETERS-1'!$B$5:$J$44,5,FALSE)*VLOOKUP('ANALYSIS-YLD2'!AD$4,'INTERNAL PARAMETERS-1'!$B$5:$J$44,7,FALSE)*'ANALYSIS-YLD2'!$F247 + 'ANALYSIS-YLD1'!AD247*(1-VLOOKUP('ANALYSIS-YLD2'!AD$4,'INTERNAL PARAMETERS-1'!$B$5:$J$44,5,FALSE))*VLOOKUP('ANALYSIS-YLD2'!AD$4,'INTERNAL PARAMETERS-1'!$B$5:$J$44,9,FALSE)*'ANALYSIS-YLD2'!$F247</f>
        <v>0</v>
      </c>
      <c r="AE247" s="111">
        <f>'ANALYSIS-YLD1'!AE247*VLOOKUP('ANALYSIS-YLD2'!AE$4,'INTERNAL PARAMETERS-1'!$B$5:$J$44,5,FALSE)*VLOOKUP('ANALYSIS-YLD2'!AE$4,'INTERNAL PARAMETERS-1'!$B$5:$J$44,7,FALSE)*'ANALYSIS-YLD2'!$F247 + 'ANALYSIS-YLD1'!AE247*(1-VLOOKUP('ANALYSIS-YLD2'!AE$4,'INTERNAL PARAMETERS-1'!$B$5:$J$44,5,FALSE))*VLOOKUP('ANALYSIS-YLD2'!AE$4,'INTERNAL PARAMETERS-1'!$B$5:$J$44,9,FALSE)*'ANALYSIS-YLD2'!$F247</f>
        <v>0</v>
      </c>
      <c r="AF247" s="111">
        <f>'ANALYSIS-YLD1'!AF247*VLOOKUP('ANALYSIS-YLD2'!AF$4,'INTERNAL PARAMETERS-1'!$B$5:$J$44,5,FALSE)*VLOOKUP('ANALYSIS-YLD2'!AF$4,'INTERNAL PARAMETERS-1'!$B$5:$J$44,7,FALSE)*'ANALYSIS-YLD2'!$F247 + 'ANALYSIS-YLD1'!AF247*(1-VLOOKUP('ANALYSIS-YLD2'!AF$4,'INTERNAL PARAMETERS-1'!$B$5:$J$44,5,FALSE))*VLOOKUP('ANALYSIS-YLD2'!AF$4,'INTERNAL PARAMETERS-1'!$B$5:$J$44,9,FALSE)*'ANALYSIS-YLD2'!$F247</f>
        <v>0</v>
      </c>
      <c r="AG247" s="111">
        <f>'ANALYSIS-YLD1'!AG247*VLOOKUP('ANALYSIS-YLD2'!AG$4,'INTERNAL PARAMETERS-1'!$B$5:$J$44,5,FALSE)*VLOOKUP('ANALYSIS-YLD2'!AG$4,'INTERNAL PARAMETERS-1'!$B$5:$J$44,7,FALSE)*'ANALYSIS-YLD2'!$F247 + 'ANALYSIS-YLD1'!AG247*(1-VLOOKUP('ANALYSIS-YLD2'!AG$4,'INTERNAL PARAMETERS-1'!$B$5:$J$44,5,FALSE))*VLOOKUP('ANALYSIS-YLD2'!AG$4,'INTERNAL PARAMETERS-1'!$B$5:$J$44,9,FALSE)*'ANALYSIS-YLD2'!$F247</f>
        <v>0</v>
      </c>
      <c r="AH247" s="111">
        <f>'ANALYSIS-YLD1'!AH247*VLOOKUP('ANALYSIS-YLD2'!AH$4,'INTERNAL PARAMETERS-1'!$B$5:$J$44,5,FALSE)*VLOOKUP('ANALYSIS-YLD2'!AH$4,'INTERNAL PARAMETERS-1'!$B$5:$J$44,7,FALSE)*'ANALYSIS-YLD2'!$F247 + 'ANALYSIS-YLD1'!AH247*(1-VLOOKUP('ANALYSIS-YLD2'!AH$4,'INTERNAL PARAMETERS-1'!$B$5:$J$44,5,FALSE))*VLOOKUP('ANALYSIS-YLD2'!AH$4,'INTERNAL PARAMETERS-1'!$B$5:$J$44,9,FALSE)*'ANALYSIS-YLD2'!$F247</f>
        <v>0</v>
      </c>
      <c r="AI247" s="111">
        <f>'ANALYSIS-YLD1'!AI247*VLOOKUP('ANALYSIS-YLD2'!AI$4,'INTERNAL PARAMETERS-1'!$B$5:$J$44,5,FALSE)*VLOOKUP('ANALYSIS-YLD2'!AI$4,'INTERNAL PARAMETERS-1'!$B$5:$J$44,7,FALSE)*'ANALYSIS-YLD2'!$F247 + 'ANALYSIS-YLD1'!AI247*(1-VLOOKUP('ANALYSIS-YLD2'!AI$4,'INTERNAL PARAMETERS-1'!$B$5:$J$44,5,FALSE))*VLOOKUP('ANALYSIS-YLD2'!AI$4,'INTERNAL PARAMETERS-1'!$B$5:$J$44,9,FALSE)*'ANALYSIS-YLD2'!$F247</f>
        <v>0</v>
      </c>
      <c r="AJ247" s="111">
        <f>'ANALYSIS-YLD1'!AJ247*VLOOKUP('ANALYSIS-YLD2'!AJ$4,'INTERNAL PARAMETERS-1'!$B$5:$J$44,5,FALSE)*VLOOKUP('ANALYSIS-YLD2'!AJ$4,'INTERNAL PARAMETERS-1'!$B$5:$J$44,7,FALSE)*'ANALYSIS-YLD2'!$F247 + 'ANALYSIS-YLD1'!AJ247*(1-VLOOKUP('ANALYSIS-YLD2'!AJ$4,'INTERNAL PARAMETERS-1'!$B$5:$J$44,5,FALSE))*VLOOKUP('ANALYSIS-YLD2'!AJ$4,'INTERNAL PARAMETERS-1'!$B$5:$J$44,9,FALSE)*'ANALYSIS-YLD2'!$F247</f>
        <v>0</v>
      </c>
      <c r="AK247" s="111">
        <f>'ANALYSIS-YLD1'!AK247*VLOOKUP('ANALYSIS-YLD2'!AK$4,'INTERNAL PARAMETERS-1'!$B$5:$J$44,5,FALSE)*VLOOKUP('ANALYSIS-YLD2'!AK$4,'INTERNAL PARAMETERS-1'!$B$5:$J$44,7,FALSE)*'ANALYSIS-YLD2'!$F247 + 'ANALYSIS-YLD1'!AK247*(1-VLOOKUP('ANALYSIS-YLD2'!AK$4,'INTERNAL PARAMETERS-1'!$B$5:$J$44,5,FALSE))*VLOOKUP('ANALYSIS-YLD2'!AK$4,'INTERNAL PARAMETERS-1'!$B$5:$J$44,9,FALSE)*'ANALYSIS-YLD2'!$F247</f>
        <v>0</v>
      </c>
      <c r="AL247" s="111">
        <f>'ANALYSIS-YLD1'!AL247*VLOOKUP('ANALYSIS-YLD2'!AL$4,'INTERNAL PARAMETERS-1'!$B$5:$J$44,5,FALSE)*VLOOKUP('ANALYSIS-YLD2'!AL$4,'INTERNAL PARAMETERS-1'!$B$5:$J$44,7,FALSE)*'ANALYSIS-YLD2'!$F247 + 'ANALYSIS-YLD1'!AL247*(1-VLOOKUP('ANALYSIS-YLD2'!AL$4,'INTERNAL PARAMETERS-1'!$B$5:$J$44,5,FALSE))*VLOOKUP('ANALYSIS-YLD2'!AL$4,'INTERNAL PARAMETERS-1'!$B$5:$J$44,9,FALSE)*'ANALYSIS-YLD2'!$F247</f>
        <v>0</v>
      </c>
      <c r="AM247" s="111">
        <f>'ANALYSIS-YLD1'!AM247*VLOOKUP('ANALYSIS-YLD2'!AM$4,'INTERNAL PARAMETERS-1'!$B$5:$J$44,5,FALSE)*VLOOKUP('ANALYSIS-YLD2'!AM$4,'INTERNAL PARAMETERS-1'!$B$5:$J$44,7,FALSE)*'ANALYSIS-YLD2'!$F247 + 'ANALYSIS-YLD1'!AM247*(1-VLOOKUP('ANALYSIS-YLD2'!AM$4,'INTERNAL PARAMETERS-1'!$B$5:$J$44,5,FALSE))*VLOOKUP('ANALYSIS-YLD2'!AM$4,'INTERNAL PARAMETERS-1'!$B$5:$J$44,9,FALSE)*'ANALYSIS-YLD2'!$F247</f>
        <v>0</v>
      </c>
      <c r="AN247" s="111">
        <f>'ANALYSIS-YLD1'!AN247*VLOOKUP('ANALYSIS-YLD2'!AN$4,'INTERNAL PARAMETERS-1'!$B$5:$J$44,5,FALSE)*VLOOKUP('ANALYSIS-YLD2'!AN$4,'INTERNAL PARAMETERS-1'!$B$5:$J$44,7,FALSE)*'ANALYSIS-YLD2'!$F247 + 'ANALYSIS-YLD1'!AN247*(1-VLOOKUP('ANALYSIS-YLD2'!AN$4,'INTERNAL PARAMETERS-1'!$B$5:$J$44,5,FALSE))*VLOOKUP('ANALYSIS-YLD2'!AN$4,'INTERNAL PARAMETERS-1'!$B$5:$J$44,9,FALSE)*'ANALYSIS-YLD2'!$F247</f>
        <v>0</v>
      </c>
      <c r="AO247" s="111">
        <f>'ANALYSIS-YLD1'!AO247*VLOOKUP('ANALYSIS-YLD2'!AO$4,'INTERNAL PARAMETERS-1'!$B$5:$J$44,5,FALSE)*VLOOKUP('ANALYSIS-YLD2'!AO$4,'INTERNAL PARAMETERS-1'!$B$5:$J$44,7,FALSE)*'ANALYSIS-YLD2'!$F247 + 'ANALYSIS-YLD1'!AO247*(1-VLOOKUP('ANALYSIS-YLD2'!AO$4,'INTERNAL PARAMETERS-1'!$B$5:$J$44,5,FALSE))*VLOOKUP('ANALYSIS-YLD2'!AO$4,'INTERNAL PARAMETERS-1'!$B$5:$J$44,9,FALSE)*'ANALYSIS-YLD2'!$F247</f>
        <v>0</v>
      </c>
      <c r="AP247" s="111">
        <f>'ANALYSIS-YLD1'!AP247*VLOOKUP('ANALYSIS-YLD2'!AP$4,'INTERNAL PARAMETERS-1'!$B$5:$J$44,5,FALSE)*VLOOKUP('ANALYSIS-YLD2'!AP$4,'INTERNAL PARAMETERS-1'!$B$5:$J$44,7,FALSE)*'ANALYSIS-YLD2'!$F247 + 'ANALYSIS-YLD1'!AP247*(1-VLOOKUP('ANALYSIS-YLD2'!AP$4,'INTERNAL PARAMETERS-1'!$B$5:$J$44,5,FALSE))*VLOOKUP('ANALYSIS-YLD2'!AP$4,'INTERNAL PARAMETERS-1'!$B$5:$J$44,9,FALSE)*'ANALYSIS-YLD2'!$F247</f>
        <v>0</v>
      </c>
      <c r="AQ247" s="111">
        <f>'ANALYSIS-YLD1'!AQ247*VLOOKUP('ANALYSIS-YLD2'!AQ$4,'INTERNAL PARAMETERS-1'!$B$5:$J$44,5,FALSE)*VLOOKUP('ANALYSIS-YLD2'!AQ$4,'INTERNAL PARAMETERS-1'!$B$5:$J$44,7,FALSE)*'ANALYSIS-YLD2'!$F247 + 'ANALYSIS-YLD1'!AQ247*(1-VLOOKUP('ANALYSIS-YLD2'!AQ$4,'INTERNAL PARAMETERS-1'!$B$5:$J$44,5,FALSE))*VLOOKUP('ANALYSIS-YLD2'!AQ$4,'INTERNAL PARAMETERS-1'!$B$5:$J$44,9,FALSE)*'ANALYSIS-YLD2'!$F247</f>
        <v>0</v>
      </c>
      <c r="AR247" s="111">
        <f>'ANALYSIS-YLD1'!AR247*VLOOKUP('ANALYSIS-YLD2'!AR$4,'INTERNAL PARAMETERS-1'!$B$5:$J$44,5,FALSE)*VLOOKUP('ANALYSIS-YLD2'!AR$4,'INTERNAL PARAMETERS-1'!$B$5:$J$44,7,FALSE)*'ANALYSIS-YLD2'!$F247 + 'ANALYSIS-YLD1'!AR247*(1-VLOOKUP('ANALYSIS-YLD2'!AR$4,'INTERNAL PARAMETERS-1'!$B$5:$J$44,5,FALSE))*VLOOKUP('ANALYSIS-YLD2'!AR$4,'INTERNAL PARAMETERS-1'!$B$5:$J$44,9,FALSE)*'ANALYSIS-YLD2'!$F247</f>
        <v>0</v>
      </c>
      <c r="AS247" s="111">
        <f>'ANALYSIS-YLD1'!AS247*VLOOKUP('ANALYSIS-YLD2'!AS$4,'INTERNAL PARAMETERS-1'!$B$5:$J$44,5,FALSE)*VLOOKUP('ANALYSIS-YLD2'!AS$4,'INTERNAL PARAMETERS-1'!$B$5:$J$44,7,FALSE)*'ANALYSIS-YLD2'!$F247 + 'ANALYSIS-YLD1'!AS247*(1-VLOOKUP('ANALYSIS-YLD2'!AS$4,'INTERNAL PARAMETERS-1'!$B$5:$J$44,5,FALSE))*VLOOKUP('ANALYSIS-YLD2'!AS$4,'INTERNAL PARAMETERS-1'!$B$5:$J$44,9,FALSE)*'ANALYSIS-YLD2'!$F247</f>
        <v>0</v>
      </c>
      <c r="AT247" s="110">
        <f>'ANALYSIS-YLD1'!AT247*VLOOKUP('ANALYSIS-YLD2'!AT$4,'INTERNAL PARAMETERS-1'!$B$5:$J$44,5,FALSE)*VLOOKUP('ANALYSIS-YLD2'!AT$4,'INTERNAL PARAMETERS-1'!$B$5:$J$44,7,FALSE)*'ANALYSIS-YLD2'!$F247 + 'ANALYSIS-YLD1'!AT247*(1-VLOOKUP('ANALYSIS-YLD2'!AT$4,'INTERNAL PARAMETERS-1'!$B$5:$J$44,5,FALSE))*VLOOKUP('ANALYSIS-YLD2'!AT$4,'INTERNAL PARAMETERS-1'!$B$5:$J$44,9,FALSE)*'ANALYSIS-YLD2'!$F247</f>
        <v>0</v>
      </c>
      <c r="AU247" s="112">
        <f>'ANALYSIS-YLD1'!AU247*VLOOKUP('ANALYSIS-YLD2'!AU$4,'INTERNAL PARAMETERS-1'!$B$5:$J$44,5,FALSE)*VLOOKUP('ANALYSIS-YLD2'!AU$4,'INTERNAL PARAMETERS-1'!$B$5:$J$44,6,FALSE)*VLOOKUP('ANALYSIS-YLD2'!AU$4,'INTERNAL PARAMETERS-1'!$B$5:$J$44,3,FALSE) + 'ANALYSIS-YLD1'!AU247*(1-VLOOKUP('ANALYSIS-YLD2'!AU$4,'INTERNAL PARAMETERS-1'!$B$5:$J$44,5,FALSE))*VLOOKUP('ANALYSIS-YLD2'!AU$4,'INTERNAL PARAMETERS-1'!$B$5:$J$44,8,FALSE)*VLOOKUP('ANALYSIS-YLD2'!AU$4,'INTERNAL PARAMETERS-1'!$B$5:$J$44,3,FALSE)</f>
        <v>0</v>
      </c>
      <c r="AV247" s="111">
        <f>'ANALYSIS-YLD1'!AV247*VLOOKUP('ANALYSIS-YLD2'!AV$4,'INTERNAL PARAMETERS-1'!$B$5:$J$44,5,FALSE)*VLOOKUP('ANALYSIS-YLD2'!AV$4,'INTERNAL PARAMETERS-1'!$B$5:$J$44,6,FALSE)*VLOOKUP('ANALYSIS-YLD2'!AV$4,'INTERNAL PARAMETERS-1'!$B$5:$J$44,3,FALSE) + 'ANALYSIS-YLD1'!AV247*(1-VLOOKUP('ANALYSIS-YLD2'!AV$4,'INTERNAL PARAMETERS-1'!$B$5:$J$44,5,FALSE))*VLOOKUP('ANALYSIS-YLD2'!AV$4,'INTERNAL PARAMETERS-1'!$B$5:$J$44,8,FALSE)*VLOOKUP('ANALYSIS-YLD2'!AV$4,'INTERNAL PARAMETERS-1'!$B$5:$J$44,3,FALSE)</f>
        <v>0</v>
      </c>
      <c r="AW247" s="111">
        <f>'ANALYSIS-YLD1'!AW247*VLOOKUP('ANALYSIS-YLD2'!AW$4,'INTERNAL PARAMETERS-1'!$B$5:$J$44,5,FALSE)*VLOOKUP('ANALYSIS-YLD2'!AW$4,'INTERNAL PARAMETERS-1'!$B$5:$J$44,6,FALSE)*VLOOKUP('ANALYSIS-YLD2'!AW$4,'INTERNAL PARAMETERS-1'!$B$5:$J$44,3,FALSE) + 'ANALYSIS-YLD1'!AW247*(1-VLOOKUP('ANALYSIS-YLD2'!AW$4,'INTERNAL PARAMETERS-1'!$B$5:$J$44,5,FALSE))*VLOOKUP('ANALYSIS-YLD2'!AW$4,'INTERNAL PARAMETERS-1'!$B$5:$J$44,8,FALSE)*VLOOKUP('ANALYSIS-YLD2'!AW$4,'INTERNAL PARAMETERS-1'!$B$5:$J$44,3,FALSE)</f>
        <v>0</v>
      </c>
      <c r="AX247" s="111">
        <f>'ANALYSIS-YLD1'!AX247*VLOOKUP('ANALYSIS-YLD2'!AX$4,'INTERNAL PARAMETERS-1'!$B$5:$J$44,5,FALSE)*VLOOKUP('ANALYSIS-YLD2'!AX$4,'INTERNAL PARAMETERS-1'!$B$5:$J$44,6,FALSE)*VLOOKUP('ANALYSIS-YLD2'!AX$4,'INTERNAL PARAMETERS-1'!$B$5:$J$44,3,FALSE) + 'ANALYSIS-YLD1'!AX247*(1-VLOOKUP('ANALYSIS-YLD2'!AX$4,'INTERNAL PARAMETERS-1'!$B$5:$J$44,5,FALSE))*VLOOKUP('ANALYSIS-YLD2'!AX$4,'INTERNAL PARAMETERS-1'!$B$5:$J$44,8,FALSE)*VLOOKUP('ANALYSIS-YLD2'!AX$4,'INTERNAL PARAMETERS-1'!$B$5:$J$44,3,FALSE)</f>
        <v>0</v>
      </c>
      <c r="AY247" s="111">
        <f>'ANALYSIS-YLD1'!AY247*VLOOKUP('ANALYSIS-YLD2'!AY$4,'INTERNAL PARAMETERS-1'!$B$5:$J$44,5,FALSE)*VLOOKUP('ANALYSIS-YLD2'!AY$4,'INTERNAL PARAMETERS-1'!$B$5:$J$44,6,FALSE)*VLOOKUP('ANALYSIS-YLD2'!AY$4,'INTERNAL PARAMETERS-1'!$B$5:$J$44,3,FALSE) + 'ANALYSIS-YLD1'!AY247*(1-VLOOKUP('ANALYSIS-YLD2'!AY$4,'INTERNAL PARAMETERS-1'!$B$5:$J$44,5,FALSE))*VLOOKUP('ANALYSIS-YLD2'!AY$4,'INTERNAL PARAMETERS-1'!$B$5:$J$44,8,FALSE)*VLOOKUP('ANALYSIS-YLD2'!AY$4,'INTERNAL PARAMETERS-1'!$B$5:$J$44,3,FALSE)</f>
        <v>0</v>
      </c>
      <c r="AZ247" s="111">
        <f>'ANALYSIS-YLD1'!AZ247*VLOOKUP('ANALYSIS-YLD2'!AZ$4,'INTERNAL PARAMETERS-1'!$B$5:$J$44,5,FALSE)*VLOOKUP('ANALYSIS-YLD2'!AZ$4,'INTERNAL PARAMETERS-1'!$B$5:$J$44,6,FALSE)*VLOOKUP('ANALYSIS-YLD2'!AZ$4,'INTERNAL PARAMETERS-1'!$B$5:$J$44,3,FALSE) + 'ANALYSIS-YLD1'!AZ247*(1-VLOOKUP('ANALYSIS-YLD2'!AZ$4,'INTERNAL PARAMETERS-1'!$B$5:$J$44,5,FALSE))*VLOOKUP('ANALYSIS-YLD2'!AZ$4,'INTERNAL PARAMETERS-1'!$B$5:$J$44,8,FALSE)*VLOOKUP('ANALYSIS-YLD2'!AZ$4,'INTERNAL PARAMETERS-1'!$B$5:$J$44,3,FALSE)</f>
        <v>0</v>
      </c>
      <c r="BA247" s="111">
        <f>'ANALYSIS-YLD1'!BA247*VLOOKUP('ANALYSIS-YLD2'!BA$4,'INTERNAL PARAMETERS-1'!$B$5:$J$44,5,FALSE)*VLOOKUP('ANALYSIS-YLD2'!BA$4,'INTERNAL PARAMETERS-1'!$B$5:$J$44,6,FALSE)*VLOOKUP('ANALYSIS-YLD2'!BA$4,'INTERNAL PARAMETERS-1'!$B$5:$J$44,3,FALSE) + 'ANALYSIS-YLD1'!BA247*(1-VLOOKUP('ANALYSIS-YLD2'!BA$4,'INTERNAL PARAMETERS-1'!$B$5:$J$44,5,FALSE))*VLOOKUP('ANALYSIS-YLD2'!BA$4,'INTERNAL PARAMETERS-1'!$B$5:$J$44,8,FALSE)*VLOOKUP('ANALYSIS-YLD2'!BA$4,'INTERNAL PARAMETERS-1'!$B$5:$J$44,3,FALSE)</f>
        <v>0</v>
      </c>
      <c r="BB247" s="111">
        <f>'ANALYSIS-YLD1'!BB247*VLOOKUP('ANALYSIS-YLD2'!BB$4,'INTERNAL PARAMETERS-1'!$B$5:$J$44,5,FALSE)*VLOOKUP('ANALYSIS-YLD2'!BB$4,'INTERNAL PARAMETERS-1'!$B$5:$J$44,6,FALSE)*VLOOKUP('ANALYSIS-YLD2'!BB$4,'INTERNAL PARAMETERS-1'!$B$5:$J$44,3,FALSE) + 'ANALYSIS-YLD1'!BB247*(1-VLOOKUP('ANALYSIS-YLD2'!BB$4,'INTERNAL PARAMETERS-1'!$B$5:$J$44,5,FALSE))*VLOOKUP('ANALYSIS-YLD2'!BB$4,'INTERNAL PARAMETERS-1'!$B$5:$J$44,8,FALSE)*VLOOKUP('ANALYSIS-YLD2'!BB$4,'INTERNAL PARAMETERS-1'!$B$5:$J$44,3,FALSE)</f>
        <v>0</v>
      </c>
      <c r="BC247" s="111">
        <f>'ANALYSIS-YLD1'!BC247*VLOOKUP('ANALYSIS-YLD2'!BC$4,'INTERNAL PARAMETERS-1'!$B$5:$J$44,5,FALSE)*VLOOKUP('ANALYSIS-YLD2'!BC$4,'INTERNAL PARAMETERS-1'!$B$5:$J$44,6,FALSE)*VLOOKUP('ANALYSIS-YLD2'!BC$4,'INTERNAL PARAMETERS-1'!$B$5:$J$44,3,FALSE) + 'ANALYSIS-YLD1'!BC247*(1-VLOOKUP('ANALYSIS-YLD2'!BC$4,'INTERNAL PARAMETERS-1'!$B$5:$J$44,5,FALSE))*VLOOKUP('ANALYSIS-YLD2'!BC$4,'INTERNAL PARAMETERS-1'!$B$5:$J$44,8,FALSE)*VLOOKUP('ANALYSIS-YLD2'!BC$4,'INTERNAL PARAMETERS-1'!$B$5:$J$44,3,FALSE)</f>
        <v>0</v>
      </c>
      <c r="BD247" s="111">
        <f>'ANALYSIS-YLD1'!BD247*VLOOKUP('ANALYSIS-YLD2'!BD$4,'INTERNAL PARAMETERS-1'!$B$5:$J$44,5,FALSE)*VLOOKUP('ANALYSIS-YLD2'!BD$4,'INTERNAL PARAMETERS-1'!$B$5:$J$44,6,FALSE)*VLOOKUP('ANALYSIS-YLD2'!BD$4,'INTERNAL PARAMETERS-1'!$B$5:$J$44,3,FALSE) + 'ANALYSIS-YLD1'!BD247*(1-VLOOKUP('ANALYSIS-YLD2'!BD$4,'INTERNAL PARAMETERS-1'!$B$5:$J$44,5,FALSE))*VLOOKUP('ANALYSIS-YLD2'!BD$4,'INTERNAL PARAMETERS-1'!$B$5:$J$44,8,FALSE)*VLOOKUP('ANALYSIS-YLD2'!BD$4,'INTERNAL PARAMETERS-1'!$B$5:$J$44,3,FALSE)</f>
        <v>0</v>
      </c>
      <c r="BE247" s="111">
        <f>'ANALYSIS-YLD1'!BE247*VLOOKUP('ANALYSIS-YLD2'!BE$4,'INTERNAL PARAMETERS-1'!$B$5:$J$44,5,FALSE)*VLOOKUP('ANALYSIS-YLD2'!BE$4,'INTERNAL PARAMETERS-1'!$B$5:$J$44,6,FALSE)*VLOOKUP('ANALYSIS-YLD2'!BE$4,'INTERNAL PARAMETERS-1'!$B$5:$J$44,3,FALSE) + 'ANALYSIS-YLD1'!BE247*(1-VLOOKUP('ANALYSIS-YLD2'!BE$4,'INTERNAL PARAMETERS-1'!$B$5:$J$44,5,FALSE))*VLOOKUP('ANALYSIS-YLD2'!BE$4,'INTERNAL PARAMETERS-1'!$B$5:$J$44,8,FALSE)*VLOOKUP('ANALYSIS-YLD2'!BE$4,'INTERNAL PARAMETERS-1'!$B$5:$J$44,3,FALSE)</f>
        <v>0</v>
      </c>
      <c r="BF247" s="111">
        <f>'ANALYSIS-YLD1'!BF247*VLOOKUP('ANALYSIS-YLD2'!BF$4,'INTERNAL PARAMETERS-1'!$B$5:$J$44,5,FALSE)*VLOOKUP('ANALYSIS-YLD2'!BF$4,'INTERNAL PARAMETERS-1'!$B$5:$J$44,6,FALSE)*VLOOKUP('ANALYSIS-YLD2'!BF$4,'INTERNAL PARAMETERS-1'!$B$5:$J$44,3,FALSE) + 'ANALYSIS-YLD1'!BF247*(1-VLOOKUP('ANALYSIS-YLD2'!BF$4,'INTERNAL PARAMETERS-1'!$B$5:$J$44,5,FALSE))*VLOOKUP('ANALYSIS-YLD2'!BF$4,'INTERNAL PARAMETERS-1'!$B$5:$J$44,8,FALSE)*VLOOKUP('ANALYSIS-YLD2'!BF$4,'INTERNAL PARAMETERS-1'!$B$5:$J$44,3,FALSE)</f>
        <v>0</v>
      </c>
      <c r="BG247" s="111">
        <f>'ANALYSIS-YLD1'!BG247*VLOOKUP('ANALYSIS-YLD2'!BG$4,'INTERNAL PARAMETERS-1'!$B$5:$J$44,5,FALSE)*VLOOKUP('ANALYSIS-YLD2'!BG$4,'INTERNAL PARAMETERS-1'!$B$5:$J$44,6,FALSE)*VLOOKUP('ANALYSIS-YLD2'!BG$4,'INTERNAL PARAMETERS-1'!$B$5:$J$44,3,FALSE) + 'ANALYSIS-YLD1'!BG247*(1-VLOOKUP('ANALYSIS-YLD2'!BG$4,'INTERNAL PARAMETERS-1'!$B$5:$J$44,5,FALSE))*VLOOKUP('ANALYSIS-YLD2'!BG$4,'INTERNAL PARAMETERS-1'!$B$5:$J$44,8,FALSE)*VLOOKUP('ANALYSIS-YLD2'!BG$4,'INTERNAL PARAMETERS-1'!$B$5:$J$44,3,FALSE)</f>
        <v>0</v>
      </c>
      <c r="BH247" s="111">
        <f>'ANALYSIS-YLD1'!BH247*VLOOKUP('ANALYSIS-YLD2'!BH$4,'INTERNAL PARAMETERS-1'!$B$5:$J$44,5,FALSE)*VLOOKUP('ANALYSIS-YLD2'!BH$4,'INTERNAL PARAMETERS-1'!$B$5:$J$44,6,FALSE)*VLOOKUP('ANALYSIS-YLD2'!BH$4,'INTERNAL PARAMETERS-1'!$B$5:$J$44,3,FALSE) + 'ANALYSIS-YLD1'!BH247*(1-VLOOKUP('ANALYSIS-YLD2'!BH$4,'INTERNAL PARAMETERS-1'!$B$5:$J$44,5,FALSE))*VLOOKUP('ANALYSIS-YLD2'!BH$4,'INTERNAL PARAMETERS-1'!$B$5:$J$44,8,FALSE)*VLOOKUP('ANALYSIS-YLD2'!BH$4,'INTERNAL PARAMETERS-1'!$B$5:$J$44,3,FALSE)</f>
        <v>0</v>
      </c>
      <c r="BI247" s="111">
        <f>'ANALYSIS-YLD1'!BI247*VLOOKUP('ANALYSIS-YLD2'!BI$4,'INTERNAL PARAMETERS-1'!$B$5:$J$44,5,FALSE)*VLOOKUP('ANALYSIS-YLD2'!BI$4,'INTERNAL PARAMETERS-1'!$B$5:$J$44,6,FALSE)*VLOOKUP('ANALYSIS-YLD2'!BI$4,'INTERNAL PARAMETERS-1'!$B$5:$J$44,3,FALSE) + 'ANALYSIS-YLD1'!BI247*(1-VLOOKUP('ANALYSIS-YLD2'!BI$4,'INTERNAL PARAMETERS-1'!$B$5:$J$44,5,FALSE))*VLOOKUP('ANALYSIS-YLD2'!BI$4,'INTERNAL PARAMETERS-1'!$B$5:$J$44,8,FALSE)*VLOOKUP('ANALYSIS-YLD2'!BI$4,'INTERNAL PARAMETERS-1'!$B$5:$J$44,3,FALSE)</f>
        <v>0</v>
      </c>
      <c r="BJ247" s="111">
        <f>'ANALYSIS-YLD1'!BJ247*VLOOKUP('ANALYSIS-YLD2'!BJ$4,'INTERNAL PARAMETERS-1'!$B$5:$J$44,5,FALSE)*VLOOKUP('ANALYSIS-YLD2'!BJ$4,'INTERNAL PARAMETERS-1'!$B$5:$J$44,6,FALSE)*VLOOKUP('ANALYSIS-YLD2'!BJ$4,'INTERNAL PARAMETERS-1'!$B$5:$J$44,3,FALSE) + 'ANALYSIS-YLD1'!BJ247*(1-VLOOKUP('ANALYSIS-YLD2'!BJ$4,'INTERNAL PARAMETERS-1'!$B$5:$J$44,5,FALSE))*VLOOKUP('ANALYSIS-YLD2'!BJ$4,'INTERNAL PARAMETERS-1'!$B$5:$J$44,8,FALSE)*VLOOKUP('ANALYSIS-YLD2'!BJ$4,'INTERNAL PARAMETERS-1'!$B$5:$J$44,3,FALSE)</f>
        <v>0</v>
      </c>
      <c r="BK247" s="111">
        <f>'ANALYSIS-YLD1'!BK247*VLOOKUP('ANALYSIS-YLD2'!BK$4,'INTERNAL PARAMETERS-1'!$B$5:$J$44,5,FALSE)*VLOOKUP('ANALYSIS-YLD2'!BK$4,'INTERNAL PARAMETERS-1'!$B$5:$J$44,6,FALSE)*VLOOKUP('ANALYSIS-YLD2'!BK$4,'INTERNAL PARAMETERS-1'!$B$5:$J$44,3,FALSE) + 'ANALYSIS-YLD1'!BK247*(1-VLOOKUP('ANALYSIS-YLD2'!BK$4,'INTERNAL PARAMETERS-1'!$B$5:$J$44,5,FALSE))*VLOOKUP('ANALYSIS-YLD2'!BK$4,'INTERNAL PARAMETERS-1'!$B$5:$J$44,8,FALSE)*VLOOKUP('ANALYSIS-YLD2'!BK$4,'INTERNAL PARAMETERS-1'!$B$5:$J$44,3,FALSE)</f>
        <v>0</v>
      </c>
      <c r="BL247" s="111">
        <f>'ANALYSIS-YLD1'!BL247*VLOOKUP('ANALYSIS-YLD2'!BL$4,'INTERNAL PARAMETERS-1'!$B$5:$J$44,5,FALSE)*VLOOKUP('ANALYSIS-YLD2'!BL$4,'INTERNAL PARAMETERS-1'!$B$5:$J$44,6,FALSE)*VLOOKUP('ANALYSIS-YLD2'!BL$4,'INTERNAL PARAMETERS-1'!$B$5:$J$44,3,FALSE) + 'ANALYSIS-YLD1'!BL247*(1-VLOOKUP('ANALYSIS-YLD2'!BL$4,'INTERNAL PARAMETERS-1'!$B$5:$J$44,5,FALSE))*VLOOKUP('ANALYSIS-YLD2'!BL$4,'INTERNAL PARAMETERS-1'!$B$5:$J$44,8,FALSE)*VLOOKUP('ANALYSIS-YLD2'!BL$4,'INTERNAL PARAMETERS-1'!$B$5:$J$44,3,FALSE)</f>
        <v>0</v>
      </c>
      <c r="BM247" s="111">
        <f>'ANALYSIS-YLD1'!BM247*VLOOKUP('ANALYSIS-YLD2'!BM$4,'INTERNAL PARAMETERS-1'!$B$5:$J$44,5,FALSE)*VLOOKUP('ANALYSIS-YLD2'!BM$4,'INTERNAL PARAMETERS-1'!$B$5:$J$44,6,FALSE)*VLOOKUP('ANALYSIS-YLD2'!BM$4,'INTERNAL PARAMETERS-1'!$B$5:$J$44,3,FALSE) + 'ANALYSIS-YLD1'!BM247*(1-VLOOKUP('ANALYSIS-YLD2'!BM$4,'INTERNAL PARAMETERS-1'!$B$5:$J$44,5,FALSE))*VLOOKUP('ANALYSIS-YLD2'!BM$4,'INTERNAL PARAMETERS-1'!$B$5:$J$44,8,FALSE)*VLOOKUP('ANALYSIS-YLD2'!BM$4,'INTERNAL PARAMETERS-1'!$B$5:$J$44,3,FALSE)</f>
        <v>0</v>
      </c>
      <c r="BN247" s="111">
        <f>'ANALYSIS-YLD1'!BN247*VLOOKUP('ANALYSIS-YLD2'!BN$4,'INTERNAL PARAMETERS-1'!$B$5:$J$44,5,FALSE)*VLOOKUP('ANALYSIS-YLD2'!BN$4,'INTERNAL PARAMETERS-1'!$B$5:$J$44,6,FALSE)*VLOOKUP('ANALYSIS-YLD2'!BN$4,'INTERNAL PARAMETERS-1'!$B$5:$J$44,3,FALSE) + 'ANALYSIS-YLD1'!BN247*(1-VLOOKUP('ANALYSIS-YLD2'!BN$4,'INTERNAL PARAMETERS-1'!$B$5:$J$44,5,FALSE))*VLOOKUP('ANALYSIS-YLD2'!BN$4,'INTERNAL PARAMETERS-1'!$B$5:$J$44,8,FALSE)*VLOOKUP('ANALYSIS-YLD2'!BN$4,'INTERNAL PARAMETERS-1'!$B$5:$J$44,3,FALSE)</f>
        <v>0</v>
      </c>
      <c r="BO247" s="111">
        <f>'ANALYSIS-YLD1'!BO247*VLOOKUP('ANALYSIS-YLD2'!BO$4,'INTERNAL PARAMETERS-1'!$B$5:$J$44,5,FALSE)*VLOOKUP('ANALYSIS-YLD2'!BO$4,'INTERNAL PARAMETERS-1'!$B$5:$J$44,6,FALSE)*VLOOKUP('ANALYSIS-YLD2'!BO$4,'INTERNAL PARAMETERS-1'!$B$5:$J$44,3,FALSE) + 'ANALYSIS-YLD1'!BO247*(1-VLOOKUP('ANALYSIS-YLD2'!BO$4,'INTERNAL PARAMETERS-1'!$B$5:$J$44,5,FALSE))*VLOOKUP('ANALYSIS-YLD2'!BO$4,'INTERNAL PARAMETERS-1'!$B$5:$J$44,8,FALSE)*VLOOKUP('ANALYSIS-YLD2'!BO$4,'INTERNAL PARAMETERS-1'!$B$5:$J$44,3,FALSE)</f>
        <v>0</v>
      </c>
      <c r="BP247" s="111">
        <f>'ANALYSIS-YLD1'!BP247*VLOOKUP('ANALYSIS-YLD2'!BP$4,'INTERNAL PARAMETERS-1'!$B$5:$J$44,5,FALSE)*VLOOKUP('ANALYSIS-YLD2'!BP$4,'INTERNAL PARAMETERS-1'!$B$5:$J$44,6,FALSE)*VLOOKUP('ANALYSIS-YLD2'!BP$4,'INTERNAL PARAMETERS-1'!$B$5:$J$44,3,FALSE) + 'ANALYSIS-YLD1'!BP247*(1-VLOOKUP('ANALYSIS-YLD2'!BP$4,'INTERNAL PARAMETERS-1'!$B$5:$J$44,5,FALSE))*VLOOKUP('ANALYSIS-YLD2'!BP$4,'INTERNAL PARAMETERS-1'!$B$5:$J$44,8,FALSE)*VLOOKUP('ANALYSIS-YLD2'!BP$4,'INTERNAL PARAMETERS-1'!$B$5:$J$44,3,FALSE)</f>
        <v>0</v>
      </c>
      <c r="BQ247" s="111">
        <f>'ANALYSIS-YLD1'!BQ247*VLOOKUP('ANALYSIS-YLD2'!BQ$4,'INTERNAL PARAMETERS-1'!$B$5:$J$44,5,FALSE)*VLOOKUP('ANALYSIS-YLD2'!BQ$4,'INTERNAL PARAMETERS-1'!$B$5:$J$44,6,FALSE)*VLOOKUP('ANALYSIS-YLD2'!BQ$4,'INTERNAL PARAMETERS-1'!$B$5:$J$44,3,FALSE) + 'ANALYSIS-YLD1'!BQ247*(1-VLOOKUP('ANALYSIS-YLD2'!BQ$4,'INTERNAL PARAMETERS-1'!$B$5:$J$44,5,FALSE))*VLOOKUP('ANALYSIS-YLD2'!BQ$4,'INTERNAL PARAMETERS-1'!$B$5:$J$44,8,FALSE)*VLOOKUP('ANALYSIS-YLD2'!BQ$4,'INTERNAL PARAMETERS-1'!$B$5:$J$44,3,FALSE)</f>
        <v>0</v>
      </c>
      <c r="BR247" s="111">
        <f>'ANALYSIS-YLD1'!BR247*VLOOKUP('ANALYSIS-YLD2'!BR$4,'INTERNAL PARAMETERS-1'!$B$5:$J$44,5,FALSE)*VLOOKUP('ANALYSIS-YLD2'!BR$4,'INTERNAL PARAMETERS-1'!$B$5:$J$44,6,FALSE)*VLOOKUP('ANALYSIS-YLD2'!BR$4,'INTERNAL PARAMETERS-1'!$B$5:$J$44,3,FALSE) + 'ANALYSIS-YLD1'!BR247*(1-VLOOKUP('ANALYSIS-YLD2'!BR$4,'INTERNAL PARAMETERS-1'!$B$5:$J$44,5,FALSE))*VLOOKUP('ANALYSIS-YLD2'!BR$4,'INTERNAL PARAMETERS-1'!$B$5:$J$44,8,FALSE)*VLOOKUP('ANALYSIS-YLD2'!BR$4,'INTERNAL PARAMETERS-1'!$B$5:$J$44,3,FALSE)</f>
        <v>0</v>
      </c>
      <c r="BS247" s="111">
        <f>'ANALYSIS-YLD1'!BS247*VLOOKUP('ANALYSIS-YLD2'!BS$4,'INTERNAL PARAMETERS-1'!$B$5:$J$44,5,FALSE)*VLOOKUP('ANALYSIS-YLD2'!BS$4,'INTERNAL PARAMETERS-1'!$B$5:$J$44,6,FALSE)*VLOOKUP('ANALYSIS-YLD2'!BS$4,'INTERNAL PARAMETERS-1'!$B$5:$J$44,3,FALSE) + 'ANALYSIS-YLD1'!BS247*(1-VLOOKUP('ANALYSIS-YLD2'!BS$4,'INTERNAL PARAMETERS-1'!$B$5:$J$44,5,FALSE))*VLOOKUP('ANALYSIS-YLD2'!BS$4,'INTERNAL PARAMETERS-1'!$B$5:$J$44,8,FALSE)*VLOOKUP('ANALYSIS-YLD2'!BS$4,'INTERNAL PARAMETERS-1'!$B$5:$J$44,3,FALSE)</f>
        <v>0</v>
      </c>
      <c r="BT247" s="111">
        <f>'ANALYSIS-YLD1'!BT247*VLOOKUP('ANALYSIS-YLD2'!BT$4,'INTERNAL PARAMETERS-1'!$B$5:$J$44,5,FALSE)*VLOOKUP('ANALYSIS-YLD2'!BT$4,'INTERNAL PARAMETERS-1'!$B$5:$J$44,6,FALSE)*VLOOKUP('ANALYSIS-YLD2'!BT$4,'INTERNAL PARAMETERS-1'!$B$5:$J$44,3,FALSE) + 'ANALYSIS-YLD1'!BT247*(1-VLOOKUP('ANALYSIS-YLD2'!BT$4,'INTERNAL PARAMETERS-1'!$B$5:$J$44,5,FALSE))*VLOOKUP('ANALYSIS-YLD2'!BT$4,'INTERNAL PARAMETERS-1'!$B$5:$J$44,8,FALSE)*VLOOKUP('ANALYSIS-YLD2'!BT$4,'INTERNAL PARAMETERS-1'!$B$5:$J$44,3,FALSE)</f>
        <v>0</v>
      </c>
      <c r="BU247" s="111">
        <f>'ANALYSIS-YLD1'!BU247*VLOOKUP('ANALYSIS-YLD2'!BU$4,'INTERNAL PARAMETERS-1'!$B$5:$J$44,5,FALSE)*VLOOKUP('ANALYSIS-YLD2'!BU$4,'INTERNAL PARAMETERS-1'!$B$5:$J$44,6,FALSE)*VLOOKUP('ANALYSIS-YLD2'!BU$4,'INTERNAL PARAMETERS-1'!$B$5:$J$44,3,FALSE) + 'ANALYSIS-YLD1'!BU247*(1-VLOOKUP('ANALYSIS-YLD2'!BU$4,'INTERNAL PARAMETERS-1'!$B$5:$J$44,5,FALSE))*VLOOKUP('ANALYSIS-YLD2'!BU$4,'INTERNAL PARAMETERS-1'!$B$5:$J$44,8,FALSE)*VLOOKUP('ANALYSIS-YLD2'!BU$4,'INTERNAL PARAMETERS-1'!$B$5:$J$44,3,FALSE)</f>
        <v>0</v>
      </c>
      <c r="BV247" s="111">
        <f>'ANALYSIS-YLD1'!BV247*VLOOKUP('ANALYSIS-YLD2'!BV$4,'INTERNAL PARAMETERS-1'!$B$5:$J$44,5,FALSE)*VLOOKUP('ANALYSIS-YLD2'!BV$4,'INTERNAL PARAMETERS-1'!$B$5:$J$44,6,FALSE)*VLOOKUP('ANALYSIS-YLD2'!BV$4,'INTERNAL PARAMETERS-1'!$B$5:$J$44,3,FALSE) + 'ANALYSIS-YLD1'!BV247*(1-VLOOKUP('ANALYSIS-YLD2'!BV$4,'INTERNAL PARAMETERS-1'!$B$5:$J$44,5,FALSE))*VLOOKUP('ANALYSIS-YLD2'!BV$4,'INTERNAL PARAMETERS-1'!$B$5:$J$44,8,FALSE)*VLOOKUP('ANALYSIS-YLD2'!BV$4,'INTERNAL PARAMETERS-1'!$B$5:$J$44,3,FALSE)</f>
        <v>0</v>
      </c>
      <c r="BW247" s="111">
        <f>'ANALYSIS-YLD1'!BW247*VLOOKUP('ANALYSIS-YLD2'!BW$4,'INTERNAL PARAMETERS-1'!$B$5:$J$44,5,FALSE)*VLOOKUP('ANALYSIS-YLD2'!BW$4,'INTERNAL PARAMETERS-1'!$B$5:$J$44,6,FALSE)*VLOOKUP('ANALYSIS-YLD2'!BW$4,'INTERNAL PARAMETERS-1'!$B$5:$J$44,3,FALSE) + 'ANALYSIS-YLD1'!BW247*(1-VLOOKUP('ANALYSIS-YLD2'!BW$4,'INTERNAL PARAMETERS-1'!$B$5:$J$44,5,FALSE))*VLOOKUP('ANALYSIS-YLD2'!BW$4,'INTERNAL PARAMETERS-1'!$B$5:$J$44,8,FALSE)*VLOOKUP('ANALYSIS-YLD2'!BW$4,'INTERNAL PARAMETERS-1'!$B$5:$J$44,3,FALSE)</f>
        <v>0</v>
      </c>
      <c r="BX247" s="111">
        <f>'ANALYSIS-YLD1'!BX247*VLOOKUP('ANALYSIS-YLD2'!BX$4,'INTERNAL PARAMETERS-1'!$B$5:$J$44,5,FALSE)*VLOOKUP('ANALYSIS-YLD2'!BX$4,'INTERNAL PARAMETERS-1'!$B$5:$J$44,6,FALSE)*VLOOKUP('ANALYSIS-YLD2'!BX$4,'INTERNAL PARAMETERS-1'!$B$5:$J$44,3,FALSE) + 'ANALYSIS-YLD1'!BX247*(1-VLOOKUP('ANALYSIS-YLD2'!BX$4,'INTERNAL PARAMETERS-1'!$B$5:$J$44,5,FALSE))*VLOOKUP('ANALYSIS-YLD2'!BX$4,'INTERNAL PARAMETERS-1'!$B$5:$J$44,8,FALSE)*VLOOKUP('ANALYSIS-YLD2'!BX$4,'INTERNAL PARAMETERS-1'!$B$5:$J$44,3,FALSE)</f>
        <v>0</v>
      </c>
      <c r="BY247" s="111">
        <f>'ANALYSIS-YLD1'!BY247*VLOOKUP('ANALYSIS-YLD2'!BY$4,'INTERNAL PARAMETERS-1'!$B$5:$J$44,5,FALSE)*VLOOKUP('ANALYSIS-YLD2'!BY$4,'INTERNAL PARAMETERS-1'!$B$5:$J$44,6,FALSE)*VLOOKUP('ANALYSIS-YLD2'!BY$4,'INTERNAL PARAMETERS-1'!$B$5:$J$44,3,FALSE) + 'ANALYSIS-YLD1'!BY247*(1-VLOOKUP('ANALYSIS-YLD2'!BY$4,'INTERNAL PARAMETERS-1'!$B$5:$J$44,5,FALSE))*VLOOKUP('ANALYSIS-YLD2'!BY$4,'INTERNAL PARAMETERS-1'!$B$5:$J$44,8,FALSE)*VLOOKUP('ANALYSIS-YLD2'!BY$4,'INTERNAL PARAMETERS-1'!$B$5:$J$44,3,FALSE)</f>
        <v>0</v>
      </c>
      <c r="BZ247" s="111">
        <f>'ANALYSIS-YLD1'!BZ247*VLOOKUP('ANALYSIS-YLD2'!BZ$4,'INTERNAL PARAMETERS-1'!$B$5:$J$44,5,FALSE)*VLOOKUP('ANALYSIS-YLD2'!BZ$4,'INTERNAL PARAMETERS-1'!$B$5:$J$44,6,FALSE)*VLOOKUP('ANALYSIS-YLD2'!BZ$4,'INTERNAL PARAMETERS-1'!$B$5:$J$44,3,FALSE) + 'ANALYSIS-YLD1'!BZ247*(1-VLOOKUP('ANALYSIS-YLD2'!BZ$4,'INTERNAL PARAMETERS-1'!$B$5:$J$44,5,FALSE))*VLOOKUP('ANALYSIS-YLD2'!BZ$4,'INTERNAL PARAMETERS-1'!$B$5:$J$44,8,FALSE)*VLOOKUP('ANALYSIS-YLD2'!BZ$4,'INTERNAL PARAMETERS-1'!$B$5:$J$44,3,FALSE)</f>
        <v>0</v>
      </c>
      <c r="CA247" s="111">
        <f>'ANALYSIS-YLD1'!CA247*VLOOKUP('ANALYSIS-YLD2'!CA$4,'INTERNAL PARAMETERS-1'!$B$5:$J$44,5,FALSE)*VLOOKUP('ANALYSIS-YLD2'!CA$4,'INTERNAL PARAMETERS-1'!$B$5:$J$44,6,FALSE)*VLOOKUP('ANALYSIS-YLD2'!CA$4,'INTERNAL PARAMETERS-1'!$B$5:$J$44,3,FALSE) + 'ANALYSIS-YLD1'!CA247*(1-VLOOKUP('ANALYSIS-YLD2'!CA$4,'INTERNAL PARAMETERS-1'!$B$5:$J$44,5,FALSE))*VLOOKUP('ANALYSIS-YLD2'!CA$4,'INTERNAL PARAMETERS-1'!$B$5:$J$44,8,FALSE)*VLOOKUP('ANALYSIS-YLD2'!CA$4,'INTERNAL PARAMETERS-1'!$B$5:$J$44,3,FALSE)</f>
        <v>0</v>
      </c>
      <c r="CB247" s="111">
        <f>'ANALYSIS-YLD1'!CB247*VLOOKUP('ANALYSIS-YLD2'!CB$4,'INTERNAL PARAMETERS-1'!$B$5:$J$44,5,FALSE)*VLOOKUP('ANALYSIS-YLD2'!CB$4,'INTERNAL PARAMETERS-1'!$B$5:$J$44,6,FALSE)*VLOOKUP('ANALYSIS-YLD2'!CB$4,'INTERNAL PARAMETERS-1'!$B$5:$J$44,3,FALSE) + 'ANALYSIS-YLD1'!CB247*(1-VLOOKUP('ANALYSIS-YLD2'!CB$4,'INTERNAL PARAMETERS-1'!$B$5:$J$44,5,FALSE))*VLOOKUP('ANALYSIS-YLD2'!CB$4,'INTERNAL PARAMETERS-1'!$B$5:$J$44,8,FALSE)*VLOOKUP('ANALYSIS-YLD2'!CB$4,'INTERNAL PARAMETERS-1'!$B$5:$J$44,3,FALSE)</f>
        <v>0</v>
      </c>
      <c r="CC247" s="111">
        <f>'ANALYSIS-YLD1'!CC247*VLOOKUP('ANALYSIS-YLD2'!CC$4,'INTERNAL PARAMETERS-1'!$B$5:$J$44,5,FALSE)*VLOOKUP('ANALYSIS-YLD2'!CC$4,'INTERNAL PARAMETERS-1'!$B$5:$J$44,6,FALSE)*VLOOKUP('ANALYSIS-YLD2'!CC$4,'INTERNAL PARAMETERS-1'!$B$5:$J$44,3,FALSE) + 'ANALYSIS-YLD1'!CC247*(1-VLOOKUP('ANALYSIS-YLD2'!CC$4,'INTERNAL PARAMETERS-1'!$B$5:$J$44,5,FALSE))*VLOOKUP('ANALYSIS-YLD2'!CC$4,'INTERNAL PARAMETERS-1'!$B$5:$J$44,8,FALSE)*VLOOKUP('ANALYSIS-YLD2'!CC$4,'INTERNAL PARAMETERS-1'!$B$5:$J$44,3,FALSE)</f>
        <v>0</v>
      </c>
      <c r="CD247" s="111">
        <f>'ANALYSIS-YLD1'!CD247*VLOOKUP('ANALYSIS-YLD2'!CD$4,'INTERNAL PARAMETERS-1'!$B$5:$J$44,5,FALSE)*VLOOKUP('ANALYSIS-YLD2'!CD$4,'INTERNAL PARAMETERS-1'!$B$5:$J$44,6,FALSE)*VLOOKUP('ANALYSIS-YLD2'!CD$4,'INTERNAL PARAMETERS-1'!$B$5:$J$44,3,FALSE) + 'ANALYSIS-YLD1'!CD247*(1-VLOOKUP('ANALYSIS-YLD2'!CD$4,'INTERNAL PARAMETERS-1'!$B$5:$J$44,5,FALSE))*VLOOKUP('ANALYSIS-YLD2'!CD$4,'INTERNAL PARAMETERS-1'!$B$5:$J$44,8,FALSE)*VLOOKUP('ANALYSIS-YLD2'!CD$4,'INTERNAL PARAMETERS-1'!$B$5:$J$44,3,FALSE)</f>
        <v>0</v>
      </c>
      <c r="CE247" s="111">
        <f>'ANALYSIS-YLD1'!CE247*VLOOKUP('ANALYSIS-YLD2'!CE$4,'INTERNAL PARAMETERS-1'!$B$5:$J$44,5,FALSE)*VLOOKUP('ANALYSIS-YLD2'!CE$4,'INTERNAL PARAMETERS-1'!$B$5:$J$44,6,FALSE)*VLOOKUP('ANALYSIS-YLD2'!CE$4,'INTERNAL PARAMETERS-1'!$B$5:$J$44,3,FALSE) + 'ANALYSIS-YLD1'!CE247*(1-VLOOKUP('ANALYSIS-YLD2'!CE$4,'INTERNAL PARAMETERS-1'!$B$5:$J$44,5,FALSE))*VLOOKUP('ANALYSIS-YLD2'!CE$4,'INTERNAL PARAMETERS-1'!$B$5:$J$44,8,FALSE)*VLOOKUP('ANALYSIS-YLD2'!CE$4,'INTERNAL PARAMETERS-1'!$B$5:$J$44,3,FALSE)</f>
        <v>0</v>
      </c>
      <c r="CF247" s="111">
        <f>'ANALYSIS-YLD1'!CF247*VLOOKUP('ANALYSIS-YLD2'!CF$4,'INTERNAL PARAMETERS-1'!$B$5:$J$44,5,FALSE)*VLOOKUP('ANALYSIS-YLD2'!CF$4,'INTERNAL PARAMETERS-1'!$B$5:$J$44,6,FALSE)*VLOOKUP('ANALYSIS-YLD2'!CF$4,'INTERNAL PARAMETERS-1'!$B$5:$J$44,3,FALSE) + 'ANALYSIS-YLD1'!CF247*(1-VLOOKUP('ANALYSIS-YLD2'!CF$4,'INTERNAL PARAMETERS-1'!$B$5:$J$44,5,FALSE))*VLOOKUP('ANALYSIS-YLD2'!CF$4,'INTERNAL PARAMETERS-1'!$B$5:$J$44,8,FALSE)*VLOOKUP('ANALYSIS-YLD2'!CF$4,'INTERNAL PARAMETERS-1'!$B$5:$J$44,3,FALSE)</f>
        <v>0</v>
      </c>
      <c r="CG247" s="111">
        <f>'ANALYSIS-YLD1'!CG247*VLOOKUP('ANALYSIS-YLD2'!CG$4,'INTERNAL PARAMETERS-1'!$B$5:$J$44,5,FALSE)*VLOOKUP('ANALYSIS-YLD2'!CG$4,'INTERNAL PARAMETERS-1'!$B$5:$J$44,6,FALSE)*VLOOKUP('ANALYSIS-YLD2'!CG$4,'INTERNAL PARAMETERS-1'!$B$5:$J$44,3,FALSE) + 'ANALYSIS-YLD1'!CG247*(1-VLOOKUP('ANALYSIS-YLD2'!CG$4,'INTERNAL PARAMETERS-1'!$B$5:$J$44,5,FALSE))*VLOOKUP('ANALYSIS-YLD2'!CG$4,'INTERNAL PARAMETERS-1'!$B$5:$J$44,8,FALSE)*VLOOKUP('ANALYSIS-YLD2'!CG$4,'INTERNAL PARAMETERS-1'!$B$5:$J$44,3,FALSE)</f>
        <v>0</v>
      </c>
      <c r="CH247" s="110">
        <f>'ANALYSIS-YLD1'!CH247*VLOOKUP('ANALYSIS-YLD2'!CH$4,'INTERNAL PARAMETERS-1'!$B$5:$J$44,5,FALSE)*VLOOKUP('ANALYSIS-YLD2'!CH$4,'INTERNAL PARAMETERS-1'!$B$5:$J$44,6,FALSE)*VLOOKUP('ANALYSIS-YLD2'!CH$4,'INTERNAL PARAMETERS-1'!$B$5:$J$44,3,FALSE) + 'ANALYSIS-YLD1'!CH247*(1-VLOOKUP('ANALYSIS-YLD2'!CH$4,'INTERNAL PARAMETERS-1'!$B$5:$J$44,5,FALSE))*VLOOKUP('ANALYSIS-YLD2'!CH$4,'INTERNAL PARAMETERS-1'!$B$5:$J$44,8,FALSE)*VLOOKUP('ANALYSIS-YLD2'!CH$4,'INTERNAL PARAMETERS-1'!$B$5:$J$44,3,FALSE)</f>
        <v>0</v>
      </c>
      <c r="CJ247" s="112">
        <f t="shared" si="6"/>
        <v>0</v>
      </c>
      <c r="CK247" s="110">
        <f t="shared" si="7"/>
        <v>0</v>
      </c>
    </row>
    <row r="248" spans="2:89" x14ac:dyDescent="0.5">
      <c r="B248" s="130" t="s">
        <v>22</v>
      </c>
      <c r="C248" s="129" t="s">
        <v>2</v>
      </c>
      <c r="D248" s="129" t="s">
        <v>11</v>
      </c>
      <c r="E248" s="125">
        <f>'INPUTS-Incidence'!E248</f>
        <v>0</v>
      </c>
      <c r="F248" s="124">
        <f>'INTERNAL PARAMETERS-1'!M14</f>
        <v>39.424999999999997</v>
      </c>
      <c r="G248" s="112">
        <f>'ANALYSIS-YLD1'!G248*VLOOKUP('ANALYSIS-YLD2'!G$4,'INTERNAL PARAMETERS-1'!$B$5:$J$44,5,FALSE)*VLOOKUP('ANALYSIS-YLD2'!G$4,'INTERNAL PARAMETERS-1'!$B$5:$J$44,7,FALSE)*'ANALYSIS-YLD2'!$F248 + 'ANALYSIS-YLD1'!G248*(1-VLOOKUP('ANALYSIS-YLD2'!G$4,'INTERNAL PARAMETERS-1'!$B$5:$J$44,5,FALSE))*VLOOKUP('ANALYSIS-YLD2'!G$4,'INTERNAL PARAMETERS-1'!$B$5:$J$44,9,FALSE)*'ANALYSIS-YLD2'!$F248</f>
        <v>0</v>
      </c>
      <c r="H248" s="111">
        <f>'ANALYSIS-YLD1'!H248*VLOOKUP('ANALYSIS-YLD2'!H$4,'INTERNAL PARAMETERS-1'!$B$5:$J$44,5,FALSE)*VLOOKUP('ANALYSIS-YLD2'!H$4,'INTERNAL PARAMETERS-1'!$B$5:$J$44,7,FALSE)*'ANALYSIS-YLD2'!$F248 + 'ANALYSIS-YLD1'!H248*(1-VLOOKUP('ANALYSIS-YLD2'!H$4,'INTERNAL PARAMETERS-1'!$B$5:$J$44,5,FALSE))*VLOOKUP('ANALYSIS-YLD2'!H$4,'INTERNAL PARAMETERS-1'!$B$5:$J$44,9,FALSE)*'ANALYSIS-YLD2'!$F248</f>
        <v>0</v>
      </c>
      <c r="I248" s="111">
        <f>'ANALYSIS-YLD1'!I248*VLOOKUP('ANALYSIS-YLD2'!I$4,'INTERNAL PARAMETERS-1'!$B$5:$J$44,5,FALSE)*VLOOKUP('ANALYSIS-YLD2'!I$4,'INTERNAL PARAMETERS-1'!$B$5:$J$44,7,FALSE)*'ANALYSIS-YLD2'!$F248 + 'ANALYSIS-YLD1'!I248*(1-VLOOKUP('ANALYSIS-YLD2'!I$4,'INTERNAL PARAMETERS-1'!$B$5:$J$44,5,FALSE))*VLOOKUP('ANALYSIS-YLD2'!I$4,'INTERNAL PARAMETERS-1'!$B$5:$J$44,9,FALSE)*'ANALYSIS-YLD2'!$F248</f>
        <v>0</v>
      </c>
      <c r="J248" s="111">
        <f>'ANALYSIS-YLD1'!J248*VLOOKUP('ANALYSIS-YLD2'!J$4,'INTERNAL PARAMETERS-1'!$B$5:$J$44,5,FALSE)*VLOOKUP('ANALYSIS-YLD2'!J$4,'INTERNAL PARAMETERS-1'!$B$5:$J$44,7,FALSE)*'ANALYSIS-YLD2'!$F248 + 'ANALYSIS-YLD1'!J248*(1-VLOOKUP('ANALYSIS-YLD2'!J$4,'INTERNAL PARAMETERS-1'!$B$5:$J$44,5,FALSE))*VLOOKUP('ANALYSIS-YLD2'!J$4,'INTERNAL PARAMETERS-1'!$B$5:$J$44,9,FALSE)*'ANALYSIS-YLD2'!$F248</f>
        <v>0</v>
      </c>
      <c r="K248" s="111">
        <f>'ANALYSIS-YLD1'!K248*VLOOKUP('ANALYSIS-YLD2'!K$4,'INTERNAL PARAMETERS-1'!$B$5:$J$44,5,FALSE)*VLOOKUP('ANALYSIS-YLD2'!K$4,'INTERNAL PARAMETERS-1'!$B$5:$J$44,7,FALSE)*'ANALYSIS-YLD2'!$F248 + 'ANALYSIS-YLD1'!K248*(1-VLOOKUP('ANALYSIS-YLD2'!K$4,'INTERNAL PARAMETERS-1'!$B$5:$J$44,5,FALSE))*VLOOKUP('ANALYSIS-YLD2'!K$4,'INTERNAL PARAMETERS-1'!$B$5:$J$44,9,FALSE)*'ANALYSIS-YLD2'!$F248</f>
        <v>0</v>
      </c>
      <c r="L248" s="111">
        <f>'ANALYSIS-YLD1'!L248*VLOOKUP('ANALYSIS-YLD2'!L$4,'INTERNAL PARAMETERS-1'!$B$5:$J$44,5,FALSE)*VLOOKUP('ANALYSIS-YLD2'!L$4,'INTERNAL PARAMETERS-1'!$B$5:$J$44,7,FALSE)*'ANALYSIS-YLD2'!$F248 + 'ANALYSIS-YLD1'!L248*(1-VLOOKUP('ANALYSIS-YLD2'!L$4,'INTERNAL PARAMETERS-1'!$B$5:$J$44,5,FALSE))*VLOOKUP('ANALYSIS-YLD2'!L$4,'INTERNAL PARAMETERS-1'!$B$5:$J$44,9,FALSE)*'ANALYSIS-YLD2'!$F248</f>
        <v>0</v>
      </c>
      <c r="M248" s="111">
        <f>'ANALYSIS-YLD1'!M248*VLOOKUP('ANALYSIS-YLD2'!M$4,'INTERNAL PARAMETERS-1'!$B$5:$J$44,5,FALSE)*VLOOKUP('ANALYSIS-YLD2'!M$4,'INTERNAL PARAMETERS-1'!$B$5:$J$44,7,FALSE)*'ANALYSIS-YLD2'!$F248 + 'ANALYSIS-YLD1'!M248*(1-VLOOKUP('ANALYSIS-YLD2'!M$4,'INTERNAL PARAMETERS-1'!$B$5:$J$44,5,FALSE))*VLOOKUP('ANALYSIS-YLD2'!M$4,'INTERNAL PARAMETERS-1'!$B$5:$J$44,9,FALSE)*'ANALYSIS-YLD2'!$F248</f>
        <v>0</v>
      </c>
      <c r="N248" s="111">
        <f>'ANALYSIS-YLD1'!N248*VLOOKUP('ANALYSIS-YLD2'!N$4,'INTERNAL PARAMETERS-1'!$B$5:$J$44,5,FALSE)*VLOOKUP('ANALYSIS-YLD2'!N$4,'INTERNAL PARAMETERS-1'!$B$5:$J$44,7,FALSE)*'ANALYSIS-YLD2'!$F248 + 'ANALYSIS-YLD1'!N248*(1-VLOOKUP('ANALYSIS-YLD2'!N$4,'INTERNAL PARAMETERS-1'!$B$5:$J$44,5,FALSE))*VLOOKUP('ANALYSIS-YLD2'!N$4,'INTERNAL PARAMETERS-1'!$B$5:$J$44,9,FALSE)*'ANALYSIS-YLD2'!$F248</f>
        <v>0</v>
      </c>
      <c r="O248" s="111">
        <f>'ANALYSIS-YLD1'!O248*VLOOKUP('ANALYSIS-YLD2'!O$4,'INTERNAL PARAMETERS-1'!$B$5:$J$44,5,FALSE)*VLOOKUP('ANALYSIS-YLD2'!O$4,'INTERNAL PARAMETERS-1'!$B$5:$J$44,7,FALSE)*'ANALYSIS-YLD2'!$F248 + 'ANALYSIS-YLD1'!O248*(1-VLOOKUP('ANALYSIS-YLD2'!O$4,'INTERNAL PARAMETERS-1'!$B$5:$J$44,5,FALSE))*VLOOKUP('ANALYSIS-YLD2'!O$4,'INTERNAL PARAMETERS-1'!$B$5:$J$44,9,FALSE)*'ANALYSIS-YLD2'!$F248</f>
        <v>0</v>
      </c>
      <c r="P248" s="111">
        <f>'ANALYSIS-YLD1'!P248*VLOOKUP('ANALYSIS-YLD2'!P$4,'INTERNAL PARAMETERS-1'!$B$5:$J$44,5,FALSE)*VLOOKUP('ANALYSIS-YLD2'!P$4,'INTERNAL PARAMETERS-1'!$B$5:$J$44,7,FALSE)*'ANALYSIS-YLD2'!$F248 + 'ANALYSIS-YLD1'!P248*(1-VLOOKUP('ANALYSIS-YLD2'!P$4,'INTERNAL PARAMETERS-1'!$B$5:$J$44,5,FALSE))*VLOOKUP('ANALYSIS-YLD2'!P$4,'INTERNAL PARAMETERS-1'!$B$5:$J$44,9,FALSE)*'ANALYSIS-YLD2'!$F248</f>
        <v>0</v>
      </c>
      <c r="Q248" s="111">
        <f>'ANALYSIS-YLD1'!Q248*VLOOKUP('ANALYSIS-YLD2'!Q$4,'INTERNAL PARAMETERS-1'!$B$5:$J$44,5,FALSE)*VLOOKUP('ANALYSIS-YLD2'!Q$4,'INTERNAL PARAMETERS-1'!$B$5:$J$44,7,FALSE)*'ANALYSIS-YLD2'!$F248 + 'ANALYSIS-YLD1'!Q248*(1-VLOOKUP('ANALYSIS-YLD2'!Q$4,'INTERNAL PARAMETERS-1'!$B$5:$J$44,5,FALSE))*VLOOKUP('ANALYSIS-YLD2'!Q$4,'INTERNAL PARAMETERS-1'!$B$5:$J$44,9,FALSE)*'ANALYSIS-YLD2'!$F248</f>
        <v>0</v>
      </c>
      <c r="R248" s="111">
        <f>'ANALYSIS-YLD1'!R248*VLOOKUP('ANALYSIS-YLD2'!R$4,'INTERNAL PARAMETERS-1'!$B$5:$J$44,5,FALSE)*VLOOKUP('ANALYSIS-YLD2'!R$4,'INTERNAL PARAMETERS-1'!$B$5:$J$44,7,FALSE)*'ANALYSIS-YLD2'!$F248 + 'ANALYSIS-YLD1'!R248*(1-VLOOKUP('ANALYSIS-YLD2'!R$4,'INTERNAL PARAMETERS-1'!$B$5:$J$44,5,FALSE))*VLOOKUP('ANALYSIS-YLD2'!R$4,'INTERNAL PARAMETERS-1'!$B$5:$J$44,9,FALSE)*'ANALYSIS-YLD2'!$F248</f>
        <v>0</v>
      </c>
      <c r="S248" s="111">
        <f>'ANALYSIS-YLD1'!S248*VLOOKUP('ANALYSIS-YLD2'!S$4,'INTERNAL PARAMETERS-1'!$B$5:$J$44,5,FALSE)*VLOOKUP('ANALYSIS-YLD2'!S$4,'INTERNAL PARAMETERS-1'!$B$5:$J$44,7,FALSE)*'ANALYSIS-YLD2'!$F248 + 'ANALYSIS-YLD1'!S248*(1-VLOOKUP('ANALYSIS-YLD2'!S$4,'INTERNAL PARAMETERS-1'!$B$5:$J$44,5,FALSE))*VLOOKUP('ANALYSIS-YLD2'!S$4,'INTERNAL PARAMETERS-1'!$B$5:$J$44,9,FALSE)*'ANALYSIS-YLD2'!$F248</f>
        <v>0</v>
      </c>
      <c r="T248" s="111">
        <f>'ANALYSIS-YLD1'!T248*VLOOKUP('ANALYSIS-YLD2'!T$4,'INTERNAL PARAMETERS-1'!$B$5:$J$44,5,FALSE)*VLOOKUP('ANALYSIS-YLD2'!T$4,'INTERNAL PARAMETERS-1'!$B$5:$J$44,7,FALSE)*'ANALYSIS-YLD2'!$F248 + 'ANALYSIS-YLD1'!T248*(1-VLOOKUP('ANALYSIS-YLD2'!T$4,'INTERNAL PARAMETERS-1'!$B$5:$J$44,5,FALSE))*VLOOKUP('ANALYSIS-YLD2'!T$4,'INTERNAL PARAMETERS-1'!$B$5:$J$44,9,FALSE)*'ANALYSIS-YLD2'!$F248</f>
        <v>0</v>
      </c>
      <c r="U248" s="111">
        <f>'ANALYSIS-YLD1'!U248*VLOOKUP('ANALYSIS-YLD2'!U$4,'INTERNAL PARAMETERS-1'!$B$5:$J$44,5,FALSE)*VLOOKUP('ANALYSIS-YLD2'!U$4,'INTERNAL PARAMETERS-1'!$B$5:$J$44,7,FALSE)*'ANALYSIS-YLD2'!$F248 + 'ANALYSIS-YLD1'!U248*(1-VLOOKUP('ANALYSIS-YLD2'!U$4,'INTERNAL PARAMETERS-1'!$B$5:$J$44,5,FALSE))*VLOOKUP('ANALYSIS-YLD2'!U$4,'INTERNAL PARAMETERS-1'!$B$5:$J$44,9,FALSE)*'ANALYSIS-YLD2'!$F248</f>
        <v>0</v>
      </c>
      <c r="V248" s="111">
        <f>'ANALYSIS-YLD1'!V248*VLOOKUP('ANALYSIS-YLD2'!V$4,'INTERNAL PARAMETERS-1'!$B$5:$J$44,5,FALSE)*VLOOKUP('ANALYSIS-YLD2'!V$4,'INTERNAL PARAMETERS-1'!$B$5:$J$44,7,FALSE)*'ANALYSIS-YLD2'!$F248 + 'ANALYSIS-YLD1'!V248*(1-VLOOKUP('ANALYSIS-YLD2'!V$4,'INTERNAL PARAMETERS-1'!$B$5:$J$44,5,FALSE))*VLOOKUP('ANALYSIS-YLD2'!V$4,'INTERNAL PARAMETERS-1'!$B$5:$J$44,9,FALSE)*'ANALYSIS-YLD2'!$F248</f>
        <v>0</v>
      </c>
      <c r="W248" s="111">
        <f>'ANALYSIS-YLD1'!W248*VLOOKUP('ANALYSIS-YLD2'!W$4,'INTERNAL PARAMETERS-1'!$B$5:$J$44,5,FALSE)*VLOOKUP('ANALYSIS-YLD2'!W$4,'INTERNAL PARAMETERS-1'!$B$5:$J$44,7,FALSE)*'ANALYSIS-YLD2'!$F248 + 'ANALYSIS-YLD1'!W248*(1-VLOOKUP('ANALYSIS-YLD2'!W$4,'INTERNAL PARAMETERS-1'!$B$5:$J$44,5,FALSE))*VLOOKUP('ANALYSIS-YLD2'!W$4,'INTERNAL PARAMETERS-1'!$B$5:$J$44,9,FALSE)*'ANALYSIS-YLD2'!$F248</f>
        <v>0</v>
      </c>
      <c r="X248" s="111">
        <f>'ANALYSIS-YLD1'!X248*VLOOKUP('ANALYSIS-YLD2'!X$4,'INTERNAL PARAMETERS-1'!$B$5:$J$44,5,FALSE)*VLOOKUP('ANALYSIS-YLD2'!X$4,'INTERNAL PARAMETERS-1'!$B$5:$J$44,7,FALSE)*'ANALYSIS-YLD2'!$F248 + 'ANALYSIS-YLD1'!X248*(1-VLOOKUP('ANALYSIS-YLD2'!X$4,'INTERNAL PARAMETERS-1'!$B$5:$J$44,5,FALSE))*VLOOKUP('ANALYSIS-YLD2'!X$4,'INTERNAL PARAMETERS-1'!$B$5:$J$44,9,FALSE)*'ANALYSIS-YLD2'!$F248</f>
        <v>0</v>
      </c>
      <c r="Y248" s="111">
        <f>'ANALYSIS-YLD1'!Y248*VLOOKUP('ANALYSIS-YLD2'!Y$4,'INTERNAL PARAMETERS-1'!$B$5:$J$44,5,FALSE)*VLOOKUP('ANALYSIS-YLD2'!Y$4,'INTERNAL PARAMETERS-1'!$B$5:$J$44,7,FALSE)*'ANALYSIS-YLD2'!$F248 + 'ANALYSIS-YLD1'!Y248*(1-VLOOKUP('ANALYSIS-YLD2'!Y$4,'INTERNAL PARAMETERS-1'!$B$5:$J$44,5,FALSE))*VLOOKUP('ANALYSIS-YLD2'!Y$4,'INTERNAL PARAMETERS-1'!$B$5:$J$44,9,FALSE)*'ANALYSIS-YLD2'!$F248</f>
        <v>0</v>
      </c>
      <c r="Z248" s="111">
        <f>'ANALYSIS-YLD1'!Z248*VLOOKUP('ANALYSIS-YLD2'!Z$4,'INTERNAL PARAMETERS-1'!$B$5:$J$44,5,FALSE)*VLOOKUP('ANALYSIS-YLD2'!Z$4,'INTERNAL PARAMETERS-1'!$B$5:$J$44,7,FALSE)*'ANALYSIS-YLD2'!$F248 + 'ANALYSIS-YLD1'!Z248*(1-VLOOKUP('ANALYSIS-YLD2'!Z$4,'INTERNAL PARAMETERS-1'!$B$5:$J$44,5,FALSE))*VLOOKUP('ANALYSIS-YLD2'!Z$4,'INTERNAL PARAMETERS-1'!$B$5:$J$44,9,FALSE)*'ANALYSIS-YLD2'!$F248</f>
        <v>0</v>
      </c>
      <c r="AA248" s="111">
        <f>'ANALYSIS-YLD1'!AA248*VLOOKUP('ANALYSIS-YLD2'!AA$4,'INTERNAL PARAMETERS-1'!$B$5:$J$44,5,FALSE)*VLOOKUP('ANALYSIS-YLD2'!AA$4,'INTERNAL PARAMETERS-1'!$B$5:$J$44,7,FALSE)*'ANALYSIS-YLD2'!$F248 + 'ANALYSIS-YLD1'!AA248*(1-VLOOKUP('ANALYSIS-YLD2'!AA$4,'INTERNAL PARAMETERS-1'!$B$5:$J$44,5,FALSE))*VLOOKUP('ANALYSIS-YLD2'!AA$4,'INTERNAL PARAMETERS-1'!$B$5:$J$44,9,FALSE)*'ANALYSIS-YLD2'!$F248</f>
        <v>0</v>
      </c>
      <c r="AB248" s="111">
        <f>'ANALYSIS-YLD1'!AB248*VLOOKUP('ANALYSIS-YLD2'!AB$4,'INTERNAL PARAMETERS-1'!$B$5:$J$44,5,FALSE)*VLOOKUP('ANALYSIS-YLD2'!AB$4,'INTERNAL PARAMETERS-1'!$B$5:$J$44,7,FALSE)*'ANALYSIS-YLD2'!$F248 + 'ANALYSIS-YLD1'!AB248*(1-VLOOKUP('ANALYSIS-YLD2'!AB$4,'INTERNAL PARAMETERS-1'!$B$5:$J$44,5,FALSE))*VLOOKUP('ANALYSIS-YLD2'!AB$4,'INTERNAL PARAMETERS-1'!$B$5:$J$44,9,FALSE)*'ANALYSIS-YLD2'!$F248</f>
        <v>0</v>
      </c>
      <c r="AC248" s="111">
        <f>'ANALYSIS-YLD1'!AC248*VLOOKUP('ANALYSIS-YLD2'!AC$4,'INTERNAL PARAMETERS-1'!$B$5:$J$44,5,FALSE)*VLOOKUP('ANALYSIS-YLD2'!AC$4,'INTERNAL PARAMETERS-1'!$B$5:$J$44,7,FALSE)*'ANALYSIS-YLD2'!$F248 + 'ANALYSIS-YLD1'!AC248*(1-VLOOKUP('ANALYSIS-YLD2'!AC$4,'INTERNAL PARAMETERS-1'!$B$5:$J$44,5,FALSE))*VLOOKUP('ANALYSIS-YLD2'!AC$4,'INTERNAL PARAMETERS-1'!$B$5:$J$44,9,FALSE)*'ANALYSIS-YLD2'!$F248</f>
        <v>0</v>
      </c>
      <c r="AD248" s="111">
        <f>'ANALYSIS-YLD1'!AD248*VLOOKUP('ANALYSIS-YLD2'!AD$4,'INTERNAL PARAMETERS-1'!$B$5:$J$44,5,FALSE)*VLOOKUP('ANALYSIS-YLD2'!AD$4,'INTERNAL PARAMETERS-1'!$B$5:$J$44,7,FALSE)*'ANALYSIS-YLD2'!$F248 + 'ANALYSIS-YLD1'!AD248*(1-VLOOKUP('ANALYSIS-YLD2'!AD$4,'INTERNAL PARAMETERS-1'!$B$5:$J$44,5,FALSE))*VLOOKUP('ANALYSIS-YLD2'!AD$4,'INTERNAL PARAMETERS-1'!$B$5:$J$44,9,FALSE)*'ANALYSIS-YLD2'!$F248</f>
        <v>0</v>
      </c>
      <c r="AE248" s="111">
        <f>'ANALYSIS-YLD1'!AE248*VLOOKUP('ANALYSIS-YLD2'!AE$4,'INTERNAL PARAMETERS-1'!$B$5:$J$44,5,FALSE)*VLOOKUP('ANALYSIS-YLD2'!AE$4,'INTERNAL PARAMETERS-1'!$B$5:$J$44,7,FALSE)*'ANALYSIS-YLD2'!$F248 + 'ANALYSIS-YLD1'!AE248*(1-VLOOKUP('ANALYSIS-YLD2'!AE$4,'INTERNAL PARAMETERS-1'!$B$5:$J$44,5,FALSE))*VLOOKUP('ANALYSIS-YLD2'!AE$4,'INTERNAL PARAMETERS-1'!$B$5:$J$44,9,FALSE)*'ANALYSIS-YLD2'!$F248</f>
        <v>0</v>
      </c>
      <c r="AF248" s="111">
        <f>'ANALYSIS-YLD1'!AF248*VLOOKUP('ANALYSIS-YLD2'!AF$4,'INTERNAL PARAMETERS-1'!$B$5:$J$44,5,FALSE)*VLOOKUP('ANALYSIS-YLD2'!AF$4,'INTERNAL PARAMETERS-1'!$B$5:$J$44,7,FALSE)*'ANALYSIS-YLD2'!$F248 + 'ANALYSIS-YLD1'!AF248*(1-VLOOKUP('ANALYSIS-YLD2'!AF$4,'INTERNAL PARAMETERS-1'!$B$5:$J$44,5,FALSE))*VLOOKUP('ANALYSIS-YLD2'!AF$4,'INTERNAL PARAMETERS-1'!$B$5:$J$44,9,FALSE)*'ANALYSIS-YLD2'!$F248</f>
        <v>0</v>
      </c>
      <c r="AG248" s="111">
        <f>'ANALYSIS-YLD1'!AG248*VLOOKUP('ANALYSIS-YLD2'!AG$4,'INTERNAL PARAMETERS-1'!$B$5:$J$44,5,FALSE)*VLOOKUP('ANALYSIS-YLD2'!AG$4,'INTERNAL PARAMETERS-1'!$B$5:$J$44,7,FALSE)*'ANALYSIS-YLD2'!$F248 + 'ANALYSIS-YLD1'!AG248*(1-VLOOKUP('ANALYSIS-YLD2'!AG$4,'INTERNAL PARAMETERS-1'!$B$5:$J$44,5,FALSE))*VLOOKUP('ANALYSIS-YLD2'!AG$4,'INTERNAL PARAMETERS-1'!$B$5:$J$44,9,FALSE)*'ANALYSIS-YLD2'!$F248</f>
        <v>0</v>
      </c>
      <c r="AH248" s="111">
        <f>'ANALYSIS-YLD1'!AH248*VLOOKUP('ANALYSIS-YLD2'!AH$4,'INTERNAL PARAMETERS-1'!$B$5:$J$44,5,FALSE)*VLOOKUP('ANALYSIS-YLD2'!AH$4,'INTERNAL PARAMETERS-1'!$B$5:$J$44,7,FALSE)*'ANALYSIS-YLD2'!$F248 + 'ANALYSIS-YLD1'!AH248*(1-VLOOKUP('ANALYSIS-YLD2'!AH$4,'INTERNAL PARAMETERS-1'!$B$5:$J$44,5,FALSE))*VLOOKUP('ANALYSIS-YLD2'!AH$4,'INTERNAL PARAMETERS-1'!$B$5:$J$44,9,FALSE)*'ANALYSIS-YLD2'!$F248</f>
        <v>0</v>
      </c>
      <c r="AI248" s="111">
        <f>'ANALYSIS-YLD1'!AI248*VLOOKUP('ANALYSIS-YLD2'!AI$4,'INTERNAL PARAMETERS-1'!$B$5:$J$44,5,FALSE)*VLOOKUP('ANALYSIS-YLD2'!AI$4,'INTERNAL PARAMETERS-1'!$B$5:$J$44,7,FALSE)*'ANALYSIS-YLD2'!$F248 + 'ANALYSIS-YLD1'!AI248*(1-VLOOKUP('ANALYSIS-YLD2'!AI$4,'INTERNAL PARAMETERS-1'!$B$5:$J$44,5,FALSE))*VLOOKUP('ANALYSIS-YLD2'!AI$4,'INTERNAL PARAMETERS-1'!$B$5:$J$44,9,FALSE)*'ANALYSIS-YLD2'!$F248</f>
        <v>0</v>
      </c>
      <c r="AJ248" s="111">
        <f>'ANALYSIS-YLD1'!AJ248*VLOOKUP('ANALYSIS-YLD2'!AJ$4,'INTERNAL PARAMETERS-1'!$B$5:$J$44,5,FALSE)*VLOOKUP('ANALYSIS-YLD2'!AJ$4,'INTERNAL PARAMETERS-1'!$B$5:$J$44,7,FALSE)*'ANALYSIS-YLD2'!$F248 + 'ANALYSIS-YLD1'!AJ248*(1-VLOOKUP('ANALYSIS-YLD2'!AJ$4,'INTERNAL PARAMETERS-1'!$B$5:$J$44,5,FALSE))*VLOOKUP('ANALYSIS-YLD2'!AJ$4,'INTERNAL PARAMETERS-1'!$B$5:$J$44,9,FALSE)*'ANALYSIS-YLD2'!$F248</f>
        <v>0</v>
      </c>
      <c r="AK248" s="111">
        <f>'ANALYSIS-YLD1'!AK248*VLOOKUP('ANALYSIS-YLD2'!AK$4,'INTERNAL PARAMETERS-1'!$B$5:$J$44,5,FALSE)*VLOOKUP('ANALYSIS-YLD2'!AK$4,'INTERNAL PARAMETERS-1'!$B$5:$J$44,7,FALSE)*'ANALYSIS-YLD2'!$F248 + 'ANALYSIS-YLD1'!AK248*(1-VLOOKUP('ANALYSIS-YLD2'!AK$4,'INTERNAL PARAMETERS-1'!$B$5:$J$44,5,FALSE))*VLOOKUP('ANALYSIS-YLD2'!AK$4,'INTERNAL PARAMETERS-1'!$B$5:$J$44,9,FALSE)*'ANALYSIS-YLD2'!$F248</f>
        <v>0</v>
      </c>
      <c r="AL248" s="111">
        <f>'ANALYSIS-YLD1'!AL248*VLOOKUP('ANALYSIS-YLD2'!AL$4,'INTERNAL PARAMETERS-1'!$B$5:$J$44,5,FALSE)*VLOOKUP('ANALYSIS-YLD2'!AL$4,'INTERNAL PARAMETERS-1'!$B$5:$J$44,7,FALSE)*'ANALYSIS-YLD2'!$F248 + 'ANALYSIS-YLD1'!AL248*(1-VLOOKUP('ANALYSIS-YLD2'!AL$4,'INTERNAL PARAMETERS-1'!$B$5:$J$44,5,FALSE))*VLOOKUP('ANALYSIS-YLD2'!AL$4,'INTERNAL PARAMETERS-1'!$B$5:$J$44,9,FALSE)*'ANALYSIS-YLD2'!$F248</f>
        <v>0</v>
      </c>
      <c r="AM248" s="111">
        <f>'ANALYSIS-YLD1'!AM248*VLOOKUP('ANALYSIS-YLD2'!AM$4,'INTERNAL PARAMETERS-1'!$B$5:$J$44,5,FALSE)*VLOOKUP('ANALYSIS-YLD2'!AM$4,'INTERNAL PARAMETERS-1'!$B$5:$J$44,7,FALSE)*'ANALYSIS-YLD2'!$F248 + 'ANALYSIS-YLD1'!AM248*(1-VLOOKUP('ANALYSIS-YLD2'!AM$4,'INTERNAL PARAMETERS-1'!$B$5:$J$44,5,FALSE))*VLOOKUP('ANALYSIS-YLD2'!AM$4,'INTERNAL PARAMETERS-1'!$B$5:$J$44,9,FALSE)*'ANALYSIS-YLD2'!$F248</f>
        <v>0</v>
      </c>
      <c r="AN248" s="111">
        <f>'ANALYSIS-YLD1'!AN248*VLOOKUP('ANALYSIS-YLD2'!AN$4,'INTERNAL PARAMETERS-1'!$B$5:$J$44,5,FALSE)*VLOOKUP('ANALYSIS-YLD2'!AN$4,'INTERNAL PARAMETERS-1'!$B$5:$J$44,7,FALSE)*'ANALYSIS-YLD2'!$F248 + 'ANALYSIS-YLD1'!AN248*(1-VLOOKUP('ANALYSIS-YLD2'!AN$4,'INTERNAL PARAMETERS-1'!$B$5:$J$44,5,FALSE))*VLOOKUP('ANALYSIS-YLD2'!AN$4,'INTERNAL PARAMETERS-1'!$B$5:$J$44,9,FALSE)*'ANALYSIS-YLD2'!$F248</f>
        <v>0</v>
      </c>
      <c r="AO248" s="111">
        <f>'ANALYSIS-YLD1'!AO248*VLOOKUP('ANALYSIS-YLD2'!AO$4,'INTERNAL PARAMETERS-1'!$B$5:$J$44,5,FALSE)*VLOOKUP('ANALYSIS-YLD2'!AO$4,'INTERNAL PARAMETERS-1'!$B$5:$J$44,7,FALSE)*'ANALYSIS-YLD2'!$F248 + 'ANALYSIS-YLD1'!AO248*(1-VLOOKUP('ANALYSIS-YLD2'!AO$4,'INTERNAL PARAMETERS-1'!$B$5:$J$44,5,FALSE))*VLOOKUP('ANALYSIS-YLD2'!AO$4,'INTERNAL PARAMETERS-1'!$B$5:$J$44,9,FALSE)*'ANALYSIS-YLD2'!$F248</f>
        <v>0</v>
      </c>
      <c r="AP248" s="111">
        <f>'ANALYSIS-YLD1'!AP248*VLOOKUP('ANALYSIS-YLD2'!AP$4,'INTERNAL PARAMETERS-1'!$B$5:$J$44,5,FALSE)*VLOOKUP('ANALYSIS-YLD2'!AP$4,'INTERNAL PARAMETERS-1'!$B$5:$J$44,7,FALSE)*'ANALYSIS-YLD2'!$F248 + 'ANALYSIS-YLD1'!AP248*(1-VLOOKUP('ANALYSIS-YLD2'!AP$4,'INTERNAL PARAMETERS-1'!$B$5:$J$44,5,FALSE))*VLOOKUP('ANALYSIS-YLD2'!AP$4,'INTERNAL PARAMETERS-1'!$B$5:$J$44,9,FALSE)*'ANALYSIS-YLD2'!$F248</f>
        <v>0</v>
      </c>
      <c r="AQ248" s="111">
        <f>'ANALYSIS-YLD1'!AQ248*VLOOKUP('ANALYSIS-YLD2'!AQ$4,'INTERNAL PARAMETERS-1'!$B$5:$J$44,5,FALSE)*VLOOKUP('ANALYSIS-YLD2'!AQ$4,'INTERNAL PARAMETERS-1'!$B$5:$J$44,7,FALSE)*'ANALYSIS-YLD2'!$F248 + 'ANALYSIS-YLD1'!AQ248*(1-VLOOKUP('ANALYSIS-YLD2'!AQ$4,'INTERNAL PARAMETERS-1'!$B$5:$J$44,5,FALSE))*VLOOKUP('ANALYSIS-YLD2'!AQ$4,'INTERNAL PARAMETERS-1'!$B$5:$J$44,9,FALSE)*'ANALYSIS-YLD2'!$F248</f>
        <v>0</v>
      </c>
      <c r="AR248" s="111">
        <f>'ANALYSIS-YLD1'!AR248*VLOOKUP('ANALYSIS-YLD2'!AR$4,'INTERNAL PARAMETERS-1'!$B$5:$J$44,5,FALSE)*VLOOKUP('ANALYSIS-YLD2'!AR$4,'INTERNAL PARAMETERS-1'!$B$5:$J$44,7,FALSE)*'ANALYSIS-YLD2'!$F248 + 'ANALYSIS-YLD1'!AR248*(1-VLOOKUP('ANALYSIS-YLD2'!AR$4,'INTERNAL PARAMETERS-1'!$B$5:$J$44,5,FALSE))*VLOOKUP('ANALYSIS-YLD2'!AR$4,'INTERNAL PARAMETERS-1'!$B$5:$J$44,9,FALSE)*'ANALYSIS-YLD2'!$F248</f>
        <v>0</v>
      </c>
      <c r="AS248" s="111">
        <f>'ANALYSIS-YLD1'!AS248*VLOOKUP('ANALYSIS-YLD2'!AS$4,'INTERNAL PARAMETERS-1'!$B$5:$J$44,5,FALSE)*VLOOKUP('ANALYSIS-YLD2'!AS$4,'INTERNAL PARAMETERS-1'!$B$5:$J$44,7,FALSE)*'ANALYSIS-YLD2'!$F248 + 'ANALYSIS-YLD1'!AS248*(1-VLOOKUP('ANALYSIS-YLD2'!AS$4,'INTERNAL PARAMETERS-1'!$B$5:$J$44,5,FALSE))*VLOOKUP('ANALYSIS-YLD2'!AS$4,'INTERNAL PARAMETERS-1'!$B$5:$J$44,9,FALSE)*'ANALYSIS-YLD2'!$F248</f>
        <v>0</v>
      </c>
      <c r="AT248" s="110">
        <f>'ANALYSIS-YLD1'!AT248*VLOOKUP('ANALYSIS-YLD2'!AT$4,'INTERNAL PARAMETERS-1'!$B$5:$J$44,5,FALSE)*VLOOKUP('ANALYSIS-YLD2'!AT$4,'INTERNAL PARAMETERS-1'!$B$5:$J$44,7,FALSE)*'ANALYSIS-YLD2'!$F248 + 'ANALYSIS-YLD1'!AT248*(1-VLOOKUP('ANALYSIS-YLD2'!AT$4,'INTERNAL PARAMETERS-1'!$B$5:$J$44,5,FALSE))*VLOOKUP('ANALYSIS-YLD2'!AT$4,'INTERNAL PARAMETERS-1'!$B$5:$J$44,9,FALSE)*'ANALYSIS-YLD2'!$F248</f>
        <v>0</v>
      </c>
      <c r="AU248" s="112">
        <f>'ANALYSIS-YLD1'!AU248*VLOOKUP('ANALYSIS-YLD2'!AU$4,'INTERNAL PARAMETERS-1'!$B$5:$J$44,5,FALSE)*VLOOKUP('ANALYSIS-YLD2'!AU$4,'INTERNAL PARAMETERS-1'!$B$5:$J$44,6,FALSE)*VLOOKUP('ANALYSIS-YLD2'!AU$4,'INTERNAL PARAMETERS-1'!$B$5:$J$44,3,FALSE) + 'ANALYSIS-YLD1'!AU248*(1-VLOOKUP('ANALYSIS-YLD2'!AU$4,'INTERNAL PARAMETERS-1'!$B$5:$J$44,5,FALSE))*VLOOKUP('ANALYSIS-YLD2'!AU$4,'INTERNAL PARAMETERS-1'!$B$5:$J$44,8,FALSE)*VLOOKUP('ANALYSIS-YLD2'!AU$4,'INTERNAL PARAMETERS-1'!$B$5:$J$44,3,FALSE)</f>
        <v>0</v>
      </c>
      <c r="AV248" s="111">
        <f>'ANALYSIS-YLD1'!AV248*VLOOKUP('ANALYSIS-YLD2'!AV$4,'INTERNAL PARAMETERS-1'!$B$5:$J$44,5,FALSE)*VLOOKUP('ANALYSIS-YLD2'!AV$4,'INTERNAL PARAMETERS-1'!$B$5:$J$44,6,FALSE)*VLOOKUP('ANALYSIS-YLD2'!AV$4,'INTERNAL PARAMETERS-1'!$B$5:$J$44,3,FALSE) + 'ANALYSIS-YLD1'!AV248*(1-VLOOKUP('ANALYSIS-YLD2'!AV$4,'INTERNAL PARAMETERS-1'!$B$5:$J$44,5,FALSE))*VLOOKUP('ANALYSIS-YLD2'!AV$4,'INTERNAL PARAMETERS-1'!$B$5:$J$44,8,FALSE)*VLOOKUP('ANALYSIS-YLD2'!AV$4,'INTERNAL PARAMETERS-1'!$B$5:$J$44,3,FALSE)</f>
        <v>0</v>
      </c>
      <c r="AW248" s="111">
        <f>'ANALYSIS-YLD1'!AW248*VLOOKUP('ANALYSIS-YLD2'!AW$4,'INTERNAL PARAMETERS-1'!$B$5:$J$44,5,FALSE)*VLOOKUP('ANALYSIS-YLD2'!AW$4,'INTERNAL PARAMETERS-1'!$B$5:$J$44,6,FALSE)*VLOOKUP('ANALYSIS-YLD2'!AW$4,'INTERNAL PARAMETERS-1'!$B$5:$J$44,3,FALSE) + 'ANALYSIS-YLD1'!AW248*(1-VLOOKUP('ANALYSIS-YLD2'!AW$4,'INTERNAL PARAMETERS-1'!$B$5:$J$44,5,FALSE))*VLOOKUP('ANALYSIS-YLD2'!AW$4,'INTERNAL PARAMETERS-1'!$B$5:$J$44,8,FALSE)*VLOOKUP('ANALYSIS-YLD2'!AW$4,'INTERNAL PARAMETERS-1'!$B$5:$J$44,3,FALSE)</f>
        <v>0</v>
      </c>
      <c r="AX248" s="111">
        <f>'ANALYSIS-YLD1'!AX248*VLOOKUP('ANALYSIS-YLD2'!AX$4,'INTERNAL PARAMETERS-1'!$B$5:$J$44,5,FALSE)*VLOOKUP('ANALYSIS-YLD2'!AX$4,'INTERNAL PARAMETERS-1'!$B$5:$J$44,6,FALSE)*VLOOKUP('ANALYSIS-YLD2'!AX$4,'INTERNAL PARAMETERS-1'!$B$5:$J$44,3,FALSE) + 'ANALYSIS-YLD1'!AX248*(1-VLOOKUP('ANALYSIS-YLD2'!AX$4,'INTERNAL PARAMETERS-1'!$B$5:$J$44,5,FALSE))*VLOOKUP('ANALYSIS-YLD2'!AX$4,'INTERNAL PARAMETERS-1'!$B$5:$J$44,8,FALSE)*VLOOKUP('ANALYSIS-YLD2'!AX$4,'INTERNAL PARAMETERS-1'!$B$5:$J$44,3,FALSE)</f>
        <v>0</v>
      </c>
      <c r="AY248" s="111">
        <f>'ANALYSIS-YLD1'!AY248*VLOOKUP('ANALYSIS-YLD2'!AY$4,'INTERNAL PARAMETERS-1'!$B$5:$J$44,5,FALSE)*VLOOKUP('ANALYSIS-YLD2'!AY$4,'INTERNAL PARAMETERS-1'!$B$5:$J$44,6,FALSE)*VLOOKUP('ANALYSIS-YLD2'!AY$4,'INTERNAL PARAMETERS-1'!$B$5:$J$44,3,FALSE) + 'ANALYSIS-YLD1'!AY248*(1-VLOOKUP('ANALYSIS-YLD2'!AY$4,'INTERNAL PARAMETERS-1'!$B$5:$J$44,5,FALSE))*VLOOKUP('ANALYSIS-YLD2'!AY$4,'INTERNAL PARAMETERS-1'!$B$5:$J$44,8,FALSE)*VLOOKUP('ANALYSIS-YLD2'!AY$4,'INTERNAL PARAMETERS-1'!$B$5:$J$44,3,FALSE)</f>
        <v>0</v>
      </c>
      <c r="AZ248" s="111">
        <f>'ANALYSIS-YLD1'!AZ248*VLOOKUP('ANALYSIS-YLD2'!AZ$4,'INTERNAL PARAMETERS-1'!$B$5:$J$44,5,FALSE)*VLOOKUP('ANALYSIS-YLD2'!AZ$4,'INTERNAL PARAMETERS-1'!$B$5:$J$44,6,FALSE)*VLOOKUP('ANALYSIS-YLD2'!AZ$4,'INTERNAL PARAMETERS-1'!$B$5:$J$44,3,FALSE) + 'ANALYSIS-YLD1'!AZ248*(1-VLOOKUP('ANALYSIS-YLD2'!AZ$4,'INTERNAL PARAMETERS-1'!$B$5:$J$44,5,FALSE))*VLOOKUP('ANALYSIS-YLD2'!AZ$4,'INTERNAL PARAMETERS-1'!$B$5:$J$44,8,FALSE)*VLOOKUP('ANALYSIS-YLD2'!AZ$4,'INTERNAL PARAMETERS-1'!$B$5:$J$44,3,FALSE)</f>
        <v>0</v>
      </c>
      <c r="BA248" s="111">
        <f>'ANALYSIS-YLD1'!BA248*VLOOKUP('ANALYSIS-YLD2'!BA$4,'INTERNAL PARAMETERS-1'!$B$5:$J$44,5,FALSE)*VLOOKUP('ANALYSIS-YLD2'!BA$4,'INTERNAL PARAMETERS-1'!$B$5:$J$44,6,FALSE)*VLOOKUP('ANALYSIS-YLD2'!BA$4,'INTERNAL PARAMETERS-1'!$B$5:$J$44,3,FALSE) + 'ANALYSIS-YLD1'!BA248*(1-VLOOKUP('ANALYSIS-YLD2'!BA$4,'INTERNAL PARAMETERS-1'!$B$5:$J$44,5,FALSE))*VLOOKUP('ANALYSIS-YLD2'!BA$4,'INTERNAL PARAMETERS-1'!$B$5:$J$44,8,FALSE)*VLOOKUP('ANALYSIS-YLD2'!BA$4,'INTERNAL PARAMETERS-1'!$B$5:$J$44,3,FALSE)</f>
        <v>0</v>
      </c>
      <c r="BB248" s="111">
        <f>'ANALYSIS-YLD1'!BB248*VLOOKUP('ANALYSIS-YLD2'!BB$4,'INTERNAL PARAMETERS-1'!$B$5:$J$44,5,FALSE)*VLOOKUP('ANALYSIS-YLD2'!BB$4,'INTERNAL PARAMETERS-1'!$B$5:$J$44,6,FALSE)*VLOOKUP('ANALYSIS-YLD2'!BB$4,'INTERNAL PARAMETERS-1'!$B$5:$J$44,3,FALSE) + 'ANALYSIS-YLD1'!BB248*(1-VLOOKUP('ANALYSIS-YLD2'!BB$4,'INTERNAL PARAMETERS-1'!$B$5:$J$44,5,FALSE))*VLOOKUP('ANALYSIS-YLD2'!BB$4,'INTERNAL PARAMETERS-1'!$B$5:$J$44,8,FALSE)*VLOOKUP('ANALYSIS-YLD2'!BB$4,'INTERNAL PARAMETERS-1'!$B$5:$J$44,3,FALSE)</f>
        <v>0</v>
      </c>
      <c r="BC248" s="111">
        <f>'ANALYSIS-YLD1'!BC248*VLOOKUP('ANALYSIS-YLD2'!BC$4,'INTERNAL PARAMETERS-1'!$B$5:$J$44,5,FALSE)*VLOOKUP('ANALYSIS-YLD2'!BC$4,'INTERNAL PARAMETERS-1'!$B$5:$J$44,6,FALSE)*VLOOKUP('ANALYSIS-YLD2'!BC$4,'INTERNAL PARAMETERS-1'!$B$5:$J$44,3,FALSE) + 'ANALYSIS-YLD1'!BC248*(1-VLOOKUP('ANALYSIS-YLD2'!BC$4,'INTERNAL PARAMETERS-1'!$B$5:$J$44,5,FALSE))*VLOOKUP('ANALYSIS-YLD2'!BC$4,'INTERNAL PARAMETERS-1'!$B$5:$J$44,8,FALSE)*VLOOKUP('ANALYSIS-YLD2'!BC$4,'INTERNAL PARAMETERS-1'!$B$5:$J$44,3,FALSE)</f>
        <v>0</v>
      </c>
      <c r="BD248" s="111">
        <f>'ANALYSIS-YLD1'!BD248*VLOOKUP('ANALYSIS-YLD2'!BD$4,'INTERNAL PARAMETERS-1'!$B$5:$J$44,5,FALSE)*VLOOKUP('ANALYSIS-YLD2'!BD$4,'INTERNAL PARAMETERS-1'!$B$5:$J$44,6,FALSE)*VLOOKUP('ANALYSIS-YLD2'!BD$4,'INTERNAL PARAMETERS-1'!$B$5:$J$44,3,FALSE) + 'ANALYSIS-YLD1'!BD248*(1-VLOOKUP('ANALYSIS-YLD2'!BD$4,'INTERNAL PARAMETERS-1'!$B$5:$J$44,5,FALSE))*VLOOKUP('ANALYSIS-YLD2'!BD$4,'INTERNAL PARAMETERS-1'!$B$5:$J$44,8,FALSE)*VLOOKUP('ANALYSIS-YLD2'!BD$4,'INTERNAL PARAMETERS-1'!$B$5:$J$44,3,FALSE)</f>
        <v>0</v>
      </c>
      <c r="BE248" s="111">
        <f>'ANALYSIS-YLD1'!BE248*VLOOKUP('ANALYSIS-YLD2'!BE$4,'INTERNAL PARAMETERS-1'!$B$5:$J$44,5,FALSE)*VLOOKUP('ANALYSIS-YLD2'!BE$4,'INTERNAL PARAMETERS-1'!$B$5:$J$44,6,FALSE)*VLOOKUP('ANALYSIS-YLD2'!BE$4,'INTERNAL PARAMETERS-1'!$B$5:$J$44,3,FALSE) + 'ANALYSIS-YLD1'!BE248*(1-VLOOKUP('ANALYSIS-YLD2'!BE$4,'INTERNAL PARAMETERS-1'!$B$5:$J$44,5,FALSE))*VLOOKUP('ANALYSIS-YLD2'!BE$4,'INTERNAL PARAMETERS-1'!$B$5:$J$44,8,FALSE)*VLOOKUP('ANALYSIS-YLD2'!BE$4,'INTERNAL PARAMETERS-1'!$B$5:$J$44,3,FALSE)</f>
        <v>0</v>
      </c>
      <c r="BF248" s="111">
        <f>'ANALYSIS-YLD1'!BF248*VLOOKUP('ANALYSIS-YLD2'!BF$4,'INTERNAL PARAMETERS-1'!$B$5:$J$44,5,FALSE)*VLOOKUP('ANALYSIS-YLD2'!BF$4,'INTERNAL PARAMETERS-1'!$B$5:$J$44,6,FALSE)*VLOOKUP('ANALYSIS-YLD2'!BF$4,'INTERNAL PARAMETERS-1'!$B$5:$J$44,3,FALSE) + 'ANALYSIS-YLD1'!BF248*(1-VLOOKUP('ANALYSIS-YLD2'!BF$4,'INTERNAL PARAMETERS-1'!$B$5:$J$44,5,FALSE))*VLOOKUP('ANALYSIS-YLD2'!BF$4,'INTERNAL PARAMETERS-1'!$B$5:$J$44,8,FALSE)*VLOOKUP('ANALYSIS-YLD2'!BF$4,'INTERNAL PARAMETERS-1'!$B$5:$J$44,3,FALSE)</f>
        <v>0</v>
      </c>
      <c r="BG248" s="111">
        <f>'ANALYSIS-YLD1'!BG248*VLOOKUP('ANALYSIS-YLD2'!BG$4,'INTERNAL PARAMETERS-1'!$B$5:$J$44,5,FALSE)*VLOOKUP('ANALYSIS-YLD2'!BG$4,'INTERNAL PARAMETERS-1'!$B$5:$J$44,6,FALSE)*VLOOKUP('ANALYSIS-YLD2'!BG$4,'INTERNAL PARAMETERS-1'!$B$5:$J$44,3,FALSE) + 'ANALYSIS-YLD1'!BG248*(1-VLOOKUP('ANALYSIS-YLD2'!BG$4,'INTERNAL PARAMETERS-1'!$B$5:$J$44,5,FALSE))*VLOOKUP('ANALYSIS-YLD2'!BG$4,'INTERNAL PARAMETERS-1'!$B$5:$J$44,8,FALSE)*VLOOKUP('ANALYSIS-YLD2'!BG$4,'INTERNAL PARAMETERS-1'!$B$5:$J$44,3,FALSE)</f>
        <v>0</v>
      </c>
      <c r="BH248" s="111">
        <f>'ANALYSIS-YLD1'!BH248*VLOOKUP('ANALYSIS-YLD2'!BH$4,'INTERNAL PARAMETERS-1'!$B$5:$J$44,5,FALSE)*VLOOKUP('ANALYSIS-YLD2'!BH$4,'INTERNAL PARAMETERS-1'!$B$5:$J$44,6,FALSE)*VLOOKUP('ANALYSIS-YLD2'!BH$4,'INTERNAL PARAMETERS-1'!$B$5:$J$44,3,FALSE) + 'ANALYSIS-YLD1'!BH248*(1-VLOOKUP('ANALYSIS-YLD2'!BH$4,'INTERNAL PARAMETERS-1'!$B$5:$J$44,5,FALSE))*VLOOKUP('ANALYSIS-YLD2'!BH$4,'INTERNAL PARAMETERS-1'!$B$5:$J$44,8,FALSE)*VLOOKUP('ANALYSIS-YLD2'!BH$4,'INTERNAL PARAMETERS-1'!$B$5:$J$44,3,FALSE)</f>
        <v>0</v>
      </c>
      <c r="BI248" s="111">
        <f>'ANALYSIS-YLD1'!BI248*VLOOKUP('ANALYSIS-YLD2'!BI$4,'INTERNAL PARAMETERS-1'!$B$5:$J$44,5,FALSE)*VLOOKUP('ANALYSIS-YLD2'!BI$4,'INTERNAL PARAMETERS-1'!$B$5:$J$44,6,FALSE)*VLOOKUP('ANALYSIS-YLD2'!BI$4,'INTERNAL PARAMETERS-1'!$B$5:$J$44,3,FALSE) + 'ANALYSIS-YLD1'!BI248*(1-VLOOKUP('ANALYSIS-YLD2'!BI$4,'INTERNAL PARAMETERS-1'!$B$5:$J$44,5,FALSE))*VLOOKUP('ANALYSIS-YLD2'!BI$4,'INTERNAL PARAMETERS-1'!$B$5:$J$44,8,FALSE)*VLOOKUP('ANALYSIS-YLD2'!BI$4,'INTERNAL PARAMETERS-1'!$B$5:$J$44,3,FALSE)</f>
        <v>0</v>
      </c>
      <c r="BJ248" s="111">
        <f>'ANALYSIS-YLD1'!BJ248*VLOOKUP('ANALYSIS-YLD2'!BJ$4,'INTERNAL PARAMETERS-1'!$B$5:$J$44,5,FALSE)*VLOOKUP('ANALYSIS-YLD2'!BJ$4,'INTERNAL PARAMETERS-1'!$B$5:$J$44,6,FALSE)*VLOOKUP('ANALYSIS-YLD2'!BJ$4,'INTERNAL PARAMETERS-1'!$B$5:$J$44,3,FALSE) + 'ANALYSIS-YLD1'!BJ248*(1-VLOOKUP('ANALYSIS-YLD2'!BJ$4,'INTERNAL PARAMETERS-1'!$B$5:$J$44,5,FALSE))*VLOOKUP('ANALYSIS-YLD2'!BJ$4,'INTERNAL PARAMETERS-1'!$B$5:$J$44,8,FALSE)*VLOOKUP('ANALYSIS-YLD2'!BJ$4,'INTERNAL PARAMETERS-1'!$B$5:$J$44,3,FALSE)</f>
        <v>0</v>
      </c>
      <c r="BK248" s="111">
        <f>'ANALYSIS-YLD1'!BK248*VLOOKUP('ANALYSIS-YLD2'!BK$4,'INTERNAL PARAMETERS-1'!$B$5:$J$44,5,FALSE)*VLOOKUP('ANALYSIS-YLD2'!BK$4,'INTERNAL PARAMETERS-1'!$B$5:$J$44,6,FALSE)*VLOOKUP('ANALYSIS-YLD2'!BK$4,'INTERNAL PARAMETERS-1'!$B$5:$J$44,3,FALSE) + 'ANALYSIS-YLD1'!BK248*(1-VLOOKUP('ANALYSIS-YLD2'!BK$4,'INTERNAL PARAMETERS-1'!$B$5:$J$44,5,FALSE))*VLOOKUP('ANALYSIS-YLD2'!BK$4,'INTERNAL PARAMETERS-1'!$B$5:$J$44,8,FALSE)*VLOOKUP('ANALYSIS-YLD2'!BK$4,'INTERNAL PARAMETERS-1'!$B$5:$J$44,3,FALSE)</f>
        <v>0</v>
      </c>
      <c r="BL248" s="111">
        <f>'ANALYSIS-YLD1'!BL248*VLOOKUP('ANALYSIS-YLD2'!BL$4,'INTERNAL PARAMETERS-1'!$B$5:$J$44,5,FALSE)*VLOOKUP('ANALYSIS-YLD2'!BL$4,'INTERNAL PARAMETERS-1'!$B$5:$J$44,6,FALSE)*VLOOKUP('ANALYSIS-YLD2'!BL$4,'INTERNAL PARAMETERS-1'!$B$5:$J$44,3,FALSE) + 'ANALYSIS-YLD1'!BL248*(1-VLOOKUP('ANALYSIS-YLD2'!BL$4,'INTERNAL PARAMETERS-1'!$B$5:$J$44,5,FALSE))*VLOOKUP('ANALYSIS-YLD2'!BL$4,'INTERNAL PARAMETERS-1'!$B$5:$J$44,8,FALSE)*VLOOKUP('ANALYSIS-YLD2'!BL$4,'INTERNAL PARAMETERS-1'!$B$5:$J$44,3,FALSE)</f>
        <v>0</v>
      </c>
      <c r="BM248" s="111">
        <f>'ANALYSIS-YLD1'!BM248*VLOOKUP('ANALYSIS-YLD2'!BM$4,'INTERNAL PARAMETERS-1'!$B$5:$J$44,5,FALSE)*VLOOKUP('ANALYSIS-YLD2'!BM$4,'INTERNAL PARAMETERS-1'!$B$5:$J$44,6,FALSE)*VLOOKUP('ANALYSIS-YLD2'!BM$4,'INTERNAL PARAMETERS-1'!$B$5:$J$44,3,FALSE) + 'ANALYSIS-YLD1'!BM248*(1-VLOOKUP('ANALYSIS-YLD2'!BM$4,'INTERNAL PARAMETERS-1'!$B$5:$J$44,5,FALSE))*VLOOKUP('ANALYSIS-YLD2'!BM$4,'INTERNAL PARAMETERS-1'!$B$5:$J$44,8,FALSE)*VLOOKUP('ANALYSIS-YLD2'!BM$4,'INTERNAL PARAMETERS-1'!$B$5:$J$44,3,FALSE)</f>
        <v>0</v>
      </c>
      <c r="BN248" s="111">
        <f>'ANALYSIS-YLD1'!BN248*VLOOKUP('ANALYSIS-YLD2'!BN$4,'INTERNAL PARAMETERS-1'!$B$5:$J$44,5,FALSE)*VLOOKUP('ANALYSIS-YLD2'!BN$4,'INTERNAL PARAMETERS-1'!$B$5:$J$44,6,FALSE)*VLOOKUP('ANALYSIS-YLD2'!BN$4,'INTERNAL PARAMETERS-1'!$B$5:$J$44,3,FALSE) + 'ANALYSIS-YLD1'!BN248*(1-VLOOKUP('ANALYSIS-YLD2'!BN$4,'INTERNAL PARAMETERS-1'!$B$5:$J$44,5,FALSE))*VLOOKUP('ANALYSIS-YLD2'!BN$4,'INTERNAL PARAMETERS-1'!$B$5:$J$44,8,FALSE)*VLOOKUP('ANALYSIS-YLD2'!BN$4,'INTERNAL PARAMETERS-1'!$B$5:$J$44,3,FALSE)</f>
        <v>0</v>
      </c>
      <c r="BO248" s="111">
        <f>'ANALYSIS-YLD1'!BO248*VLOOKUP('ANALYSIS-YLD2'!BO$4,'INTERNAL PARAMETERS-1'!$B$5:$J$44,5,FALSE)*VLOOKUP('ANALYSIS-YLD2'!BO$4,'INTERNAL PARAMETERS-1'!$B$5:$J$44,6,FALSE)*VLOOKUP('ANALYSIS-YLD2'!BO$4,'INTERNAL PARAMETERS-1'!$B$5:$J$44,3,FALSE) + 'ANALYSIS-YLD1'!BO248*(1-VLOOKUP('ANALYSIS-YLD2'!BO$4,'INTERNAL PARAMETERS-1'!$B$5:$J$44,5,FALSE))*VLOOKUP('ANALYSIS-YLD2'!BO$4,'INTERNAL PARAMETERS-1'!$B$5:$J$44,8,FALSE)*VLOOKUP('ANALYSIS-YLD2'!BO$4,'INTERNAL PARAMETERS-1'!$B$5:$J$44,3,FALSE)</f>
        <v>0</v>
      </c>
      <c r="BP248" s="111">
        <f>'ANALYSIS-YLD1'!BP248*VLOOKUP('ANALYSIS-YLD2'!BP$4,'INTERNAL PARAMETERS-1'!$B$5:$J$44,5,FALSE)*VLOOKUP('ANALYSIS-YLD2'!BP$4,'INTERNAL PARAMETERS-1'!$B$5:$J$44,6,FALSE)*VLOOKUP('ANALYSIS-YLD2'!BP$4,'INTERNAL PARAMETERS-1'!$B$5:$J$44,3,FALSE) + 'ANALYSIS-YLD1'!BP248*(1-VLOOKUP('ANALYSIS-YLD2'!BP$4,'INTERNAL PARAMETERS-1'!$B$5:$J$44,5,FALSE))*VLOOKUP('ANALYSIS-YLD2'!BP$4,'INTERNAL PARAMETERS-1'!$B$5:$J$44,8,FALSE)*VLOOKUP('ANALYSIS-YLD2'!BP$4,'INTERNAL PARAMETERS-1'!$B$5:$J$44,3,FALSE)</f>
        <v>0</v>
      </c>
      <c r="BQ248" s="111">
        <f>'ANALYSIS-YLD1'!BQ248*VLOOKUP('ANALYSIS-YLD2'!BQ$4,'INTERNAL PARAMETERS-1'!$B$5:$J$44,5,FALSE)*VLOOKUP('ANALYSIS-YLD2'!BQ$4,'INTERNAL PARAMETERS-1'!$B$5:$J$44,6,FALSE)*VLOOKUP('ANALYSIS-YLD2'!BQ$4,'INTERNAL PARAMETERS-1'!$B$5:$J$44,3,FALSE) + 'ANALYSIS-YLD1'!BQ248*(1-VLOOKUP('ANALYSIS-YLD2'!BQ$4,'INTERNAL PARAMETERS-1'!$B$5:$J$44,5,FALSE))*VLOOKUP('ANALYSIS-YLD2'!BQ$4,'INTERNAL PARAMETERS-1'!$B$5:$J$44,8,FALSE)*VLOOKUP('ANALYSIS-YLD2'!BQ$4,'INTERNAL PARAMETERS-1'!$B$5:$J$44,3,FALSE)</f>
        <v>0</v>
      </c>
      <c r="BR248" s="111">
        <f>'ANALYSIS-YLD1'!BR248*VLOOKUP('ANALYSIS-YLD2'!BR$4,'INTERNAL PARAMETERS-1'!$B$5:$J$44,5,FALSE)*VLOOKUP('ANALYSIS-YLD2'!BR$4,'INTERNAL PARAMETERS-1'!$B$5:$J$44,6,FALSE)*VLOOKUP('ANALYSIS-YLD2'!BR$4,'INTERNAL PARAMETERS-1'!$B$5:$J$44,3,FALSE) + 'ANALYSIS-YLD1'!BR248*(1-VLOOKUP('ANALYSIS-YLD2'!BR$4,'INTERNAL PARAMETERS-1'!$B$5:$J$44,5,FALSE))*VLOOKUP('ANALYSIS-YLD2'!BR$4,'INTERNAL PARAMETERS-1'!$B$5:$J$44,8,FALSE)*VLOOKUP('ANALYSIS-YLD2'!BR$4,'INTERNAL PARAMETERS-1'!$B$5:$J$44,3,FALSE)</f>
        <v>0</v>
      </c>
      <c r="BS248" s="111">
        <f>'ANALYSIS-YLD1'!BS248*VLOOKUP('ANALYSIS-YLD2'!BS$4,'INTERNAL PARAMETERS-1'!$B$5:$J$44,5,FALSE)*VLOOKUP('ANALYSIS-YLD2'!BS$4,'INTERNAL PARAMETERS-1'!$B$5:$J$44,6,FALSE)*VLOOKUP('ANALYSIS-YLD2'!BS$4,'INTERNAL PARAMETERS-1'!$B$5:$J$44,3,FALSE) + 'ANALYSIS-YLD1'!BS248*(1-VLOOKUP('ANALYSIS-YLD2'!BS$4,'INTERNAL PARAMETERS-1'!$B$5:$J$44,5,FALSE))*VLOOKUP('ANALYSIS-YLD2'!BS$4,'INTERNAL PARAMETERS-1'!$B$5:$J$44,8,FALSE)*VLOOKUP('ANALYSIS-YLD2'!BS$4,'INTERNAL PARAMETERS-1'!$B$5:$J$44,3,FALSE)</f>
        <v>0</v>
      </c>
      <c r="BT248" s="111">
        <f>'ANALYSIS-YLD1'!BT248*VLOOKUP('ANALYSIS-YLD2'!BT$4,'INTERNAL PARAMETERS-1'!$B$5:$J$44,5,FALSE)*VLOOKUP('ANALYSIS-YLD2'!BT$4,'INTERNAL PARAMETERS-1'!$B$5:$J$44,6,FALSE)*VLOOKUP('ANALYSIS-YLD2'!BT$4,'INTERNAL PARAMETERS-1'!$B$5:$J$44,3,FALSE) + 'ANALYSIS-YLD1'!BT248*(1-VLOOKUP('ANALYSIS-YLD2'!BT$4,'INTERNAL PARAMETERS-1'!$B$5:$J$44,5,FALSE))*VLOOKUP('ANALYSIS-YLD2'!BT$4,'INTERNAL PARAMETERS-1'!$B$5:$J$44,8,FALSE)*VLOOKUP('ANALYSIS-YLD2'!BT$4,'INTERNAL PARAMETERS-1'!$B$5:$J$44,3,FALSE)</f>
        <v>0</v>
      </c>
      <c r="BU248" s="111">
        <f>'ANALYSIS-YLD1'!BU248*VLOOKUP('ANALYSIS-YLD2'!BU$4,'INTERNAL PARAMETERS-1'!$B$5:$J$44,5,FALSE)*VLOOKUP('ANALYSIS-YLD2'!BU$4,'INTERNAL PARAMETERS-1'!$B$5:$J$44,6,FALSE)*VLOOKUP('ANALYSIS-YLD2'!BU$4,'INTERNAL PARAMETERS-1'!$B$5:$J$44,3,FALSE) + 'ANALYSIS-YLD1'!BU248*(1-VLOOKUP('ANALYSIS-YLD2'!BU$4,'INTERNAL PARAMETERS-1'!$B$5:$J$44,5,FALSE))*VLOOKUP('ANALYSIS-YLD2'!BU$4,'INTERNAL PARAMETERS-1'!$B$5:$J$44,8,FALSE)*VLOOKUP('ANALYSIS-YLD2'!BU$4,'INTERNAL PARAMETERS-1'!$B$5:$J$44,3,FALSE)</f>
        <v>0</v>
      </c>
      <c r="BV248" s="111">
        <f>'ANALYSIS-YLD1'!BV248*VLOOKUP('ANALYSIS-YLD2'!BV$4,'INTERNAL PARAMETERS-1'!$B$5:$J$44,5,FALSE)*VLOOKUP('ANALYSIS-YLD2'!BV$4,'INTERNAL PARAMETERS-1'!$B$5:$J$44,6,FALSE)*VLOOKUP('ANALYSIS-YLD2'!BV$4,'INTERNAL PARAMETERS-1'!$B$5:$J$44,3,FALSE) + 'ANALYSIS-YLD1'!BV248*(1-VLOOKUP('ANALYSIS-YLD2'!BV$4,'INTERNAL PARAMETERS-1'!$B$5:$J$44,5,FALSE))*VLOOKUP('ANALYSIS-YLD2'!BV$4,'INTERNAL PARAMETERS-1'!$B$5:$J$44,8,FALSE)*VLOOKUP('ANALYSIS-YLD2'!BV$4,'INTERNAL PARAMETERS-1'!$B$5:$J$44,3,FALSE)</f>
        <v>0</v>
      </c>
      <c r="BW248" s="111">
        <f>'ANALYSIS-YLD1'!BW248*VLOOKUP('ANALYSIS-YLD2'!BW$4,'INTERNAL PARAMETERS-1'!$B$5:$J$44,5,FALSE)*VLOOKUP('ANALYSIS-YLD2'!BW$4,'INTERNAL PARAMETERS-1'!$B$5:$J$44,6,FALSE)*VLOOKUP('ANALYSIS-YLD2'!BW$4,'INTERNAL PARAMETERS-1'!$B$5:$J$44,3,FALSE) + 'ANALYSIS-YLD1'!BW248*(1-VLOOKUP('ANALYSIS-YLD2'!BW$4,'INTERNAL PARAMETERS-1'!$B$5:$J$44,5,FALSE))*VLOOKUP('ANALYSIS-YLD2'!BW$4,'INTERNAL PARAMETERS-1'!$B$5:$J$44,8,FALSE)*VLOOKUP('ANALYSIS-YLD2'!BW$4,'INTERNAL PARAMETERS-1'!$B$5:$J$44,3,FALSE)</f>
        <v>0</v>
      </c>
      <c r="BX248" s="111">
        <f>'ANALYSIS-YLD1'!BX248*VLOOKUP('ANALYSIS-YLD2'!BX$4,'INTERNAL PARAMETERS-1'!$B$5:$J$44,5,FALSE)*VLOOKUP('ANALYSIS-YLD2'!BX$4,'INTERNAL PARAMETERS-1'!$B$5:$J$44,6,FALSE)*VLOOKUP('ANALYSIS-YLD2'!BX$4,'INTERNAL PARAMETERS-1'!$B$5:$J$44,3,FALSE) + 'ANALYSIS-YLD1'!BX248*(1-VLOOKUP('ANALYSIS-YLD2'!BX$4,'INTERNAL PARAMETERS-1'!$B$5:$J$44,5,FALSE))*VLOOKUP('ANALYSIS-YLD2'!BX$4,'INTERNAL PARAMETERS-1'!$B$5:$J$44,8,FALSE)*VLOOKUP('ANALYSIS-YLD2'!BX$4,'INTERNAL PARAMETERS-1'!$B$5:$J$44,3,FALSE)</f>
        <v>0</v>
      </c>
      <c r="BY248" s="111">
        <f>'ANALYSIS-YLD1'!BY248*VLOOKUP('ANALYSIS-YLD2'!BY$4,'INTERNAL PARAMETERS-1'!$B$5:$J$44,5,FALSE)*VLOOKUP('ANALYSIS-YLD2'!BY$4,'INTERNAL PARAMETERS-1'!$B$5:$J$44,6,FALSE)*VLOOKUP('ANALYSIS-YLD2'!BY$4,'INTERNAL PARAMETERS-1'!$B$5:$J$44,3,FALSE) + 'ANALYSIS-YLD1'!BY248*(1-VLOOKUP('ANALYSIS-YLD2'!BY$4,'INTERNAL PARAMETERS-1'!$B$5:$J$44,5,FALSE))*VLOOKUP('ANALYSIS-YLD2'!BY$4,'INTERNAL PARAMETERS-1'!$B$5:$J$44,8,FALSE)*VLOOKUP('ANALYSIS-YLD2'!BY$4,'INTERNAL PARAMETERS-1'!$B$5:$J$44,3,FALSE)</f>
        <v>0</v>
      </c>
      <c r="BZ248" s="111">
        <f>'ANALYSIS-YLD1'!BZ248*VLOOKUP('ANALYSIS-YLD2'!BZ$4,'INTERNAL PARAMETERS-1'!$B$5:$J$44,5,FALSE)*VLOOKUP('ANALYSIS-YLD2'!BZ$4,'INTERNAL PARAMETERS-1'!$B$5:$J$44,6,FALSE)*VLOOKUP('ANALYSIS-YLD2'!BZ$4,'INTERNAL PARAMETERS-1'!$B$5:$J$44,3,FALSE) + 'ANALYSIS-YLD1'!BZ248*(1-VLOOKUP('ANALYSIS-YLD2'!BZ$4,'INTERNAL PARAMETERS-1'!$B$5:$J$44,5,FALSE))*VLOOKUP('ANALYSIS-YLD2'!BZ$4,'INTERNAL PARAMETERS-1'!$B$5:$J$44,8,FALSE)*VLOOKUP('ANALYSIS-YLD2'!BZ$4,'INTERNAL PARAMETERS-1'!$B$5:$J$44,3,FALSE)</f>
        <v>0</v>
      </c>
      <c r="CA248" s="111">
        <f>'ANALYSIS-YLD1'!CA248*VLOOKUP('ANALYSIS-YLD2'!CA$4,'INTERNAL PARAMETERS-1'!$B$5:$J$44,5,FALSE)*VLOOKUP('ANALYSIS-YLD2'!CA$4,'INTERNAL PARAMETERS-1'!$B$5:$J$44,6,FALSE)*VLOOKUP('ANALYSIS-YLD2'!CA$4,'INTERNAL PARAMETERS-1'!$B$5:$J$44,3,FALSE) + 'ANALYSIS-YLD1'!CA248*(1-VLOOKUP('ANALYSIS-YLD2'!CA$4,'INTERNAL PARAMETERS-1'!$B$5:$J$44,5,FALSE))*VLOOKUP('ANALYSIS-YLD2'!CA$4,'INTERNAL PARAMETERS-1'!$B$5:$J$44,8,FALSE)*VLOOKUP('ANALYSIS-YLD2'!CA$4,'INTERNAL PARAMETERS-1'!$B$5:$J$44,3,FALSE)</f>
        <v>0</v>
      </c>
      <c r="CB248" s="111">
        <f>'ANALYSIS-YLD1'!CB248*VLOOKUP('ANALYSIS-YLD2'!CB$4,'INTERNAL PARAMETERS-1'!$B$5:$J$44,5,FALSE)*VLOOKUP('ANALYSIS-YLD2'!CB$4,'INTERNAL PARAMETERS-1'!$B$5:$J$44,6,FALSE)*VLOOKUP('ANALYSIS-YLD2'!CB$4,'INTERNAL PARAMETERS-1'!$B$5:$J$44,3,FALSE) + 'ANALYSIS-YLD1'!CB248*(1-VLOOKUP('ANALYSIS-YLD2'!CB$4,'INTERNAL PARAMETERS-1'!$B$5:$J$44,5,FALSE))*VLOOKUP('ANALYSIS-YLD2'!CB$4,'INTERNAL PARAMETERS-1'!$B$5:$J$44,8,FALSE)*VLOOKUP('ANALYSIS-YLD2'!CB$4,'INTERNAL PARAMETERS-1'!$B$5:$J$44,3,FALSE)</f>
        <v>0</v>
      </c>
      <c r="CC248" s="111">
        <f>'ANALYSIS-YLD1'!CC248*VLOOKUP('ANALYSIS-YLD2'!CC$4,'INTERNAL PARAMETERS-1'!$B$5:$J$44,5,FALSE)*VLOOKUP('ANALYSIS-YLD2'!CC$4,'INTERNAL PARAMETERS-1'!$B$5:$J$44,6,FALSE)*VLOOKUP('ANALYSIS-YLD2'!CC$4,'INTERNAL PARAMETERS-1'!$B$5:$J$44,3,FALSE) + 'ANALYSIS-YLD1'!CC248*(1-VLOOKUP('ANALYSIS-YLD2'!CC$4,'INTERNAL PARAMETERS-1'!$B$5:$J$44,5,FALSE))*VLOOKUP('ANALYSIS-YLD2'!CC$4,'INTERNAL PARAMETERS-1'!$B$5:$J$44,8,FALSE)*VLOOKUP('ANALYSIS-YLD2'!CC$4,'INTERNAL PARAMETERS-1'!$B$5:$J$44,3,FALSE)</f>
        <v>0</v>
      </c>
      <c r="CD248" s="111">
        <f>'ANALYSIS-YLD1'!CD248*VLOOKUP('ANALYSIS-YLD2'!CD$4,'INTERNAL PARAMETERS-1'!$B$5:$J$44,5,FALSE)*VLOOKUP('ANALYSIS-YLD2'!CD$4,'INTERNAL PARAMETERS-1'!$B$5:$J$44,6,FALSE)*VLOOKUP('ANALYSIS-YLD2'!CD$4,'INTERNAL PARAMETERS-1'!$B$5:$J$44,3,FALSE) + 'ANALYSIS-YLD1'!CD248*(1-VLOOKUP('ANALYSIS-YLD2'!CD$4,'INTERNAL PARAMETERS-1'!$B$5:$J$44,5,FALSE))*VLOOKUP('ANALYSIS-YLD2'!CD$4,'INTERNAL PARAMETERS-1'!$B$5:$J$44,8,FALSE)*VLOOKUP('ANALYSIS-YLD2'!CD$4,'INTERNAL PARAMETERS-1'!$B$5:$J$44,3,FALSE)</f>
        <v>0</v>
      </c>
      <c r="CE248" s="111">
        <f>'ANALYSIS-YLD1'!CE248*VLOOKUP('ANALYSIS-YLD2'!CE$4,'INTERNAL PARAMETERS-1'!$B$5:$J$44,5,FALSE)*VLOOKUP('ANALYSIS-YLD2'!CE$4,'INTERNAL PARAMETERS-1'!$B$5:$J$44,6,FALSE)*VLOOKUP('ANALYSIS-YLD2'!CE$4,'INTERNAL PARAMETERS-1'!$B$5:$J$44,3,FALSE) + 'ANALYSIS-YLD1'!CE248*(1-VLOOKUP('ANALYSIS-YLD2'!CE$4,'INTERNAL PARAMETERS-1'!$B$5:$J$44,5,FALSE))*VLOOKUP('ANALYSIS-YLD2'!CE$4,'INTERNAL PARAMETERS-1'!$B$5:$J$44,8,FALSE)*VLOOKUP('ANALYSIS-YLD2'!CE$4,'INTERNAL PARAMETERS-1'!$B$5:$J$44,3,FALSE)</f>
        <v>0</v>
      </c>
      <c r="CF248" s="111">
        <f>'ANALYSIS-YLD1'!CF248*VLOOKUP('ANALYSIS-YLD2'!CF$4,'INTERNAL PARAMETERS-1'!$B$5:$J$44,5,FALSE)*VLOOKUP('ANALYSIS-YLD2'!CF$4,'INTERNAL PARAMETERS-1'!$B$5:$J$44,6,FALSE)*VLOOKUP('ANALYSIS-YLD2'!CF$4,'INTERNAL PARAMETERS-1'!$B$5:$J$44,3,FALSE) + 'ANALYSIS-YLD1'!CF248*(1-VLOOKUP('ANALYSIS-YLD2'!CF$4,'INTERNAL PARAMETERS-1'!$B$5:$J$44,5,FALSE))*VLOOKUP('ANALYSIS-YLD2'!CF$4,'INTERNAL PARAMETERS-1'!$B$5:$J$44,8,FALSE)*VLOOKUP('ANALYSIS-YLD2'!CF$4,'INTERNAL PARAMETERS-1'!$B$5:$J$44,3,FALSE)</f>
        <v>0</v>
      </c>
      <c r="CG248" s="111">
        <f>'ANALYSIS-YLD1'!CG248*VLOOKUP('ANALYSIS-YLD2'!CG$4,'INTERNAL PARAMETERS-1'!$B$5:$J$44,5,FALSE)*VLOOKUP('ANALYSIS-YLD2'!CG$4,'INTERNAL PARAMETERS-1'!$B$5:$J$44,6,FALSE)*VLOOKUP('ANALYSIS-YLD2'!CG$4,'INTERNAL PARAMETERS-1'!$B$5:$J$44,3,FALSE) + 'ANALYSIS-YLD1'!CG248*(1-VLOOKUP('ANALYSIS-YLD2'!CG$4,'INTERNAL PARAMETERS-1'!$B$5:$J$44,5,FALSE))*VLOOKUP('ANALYSIS-YLD2'!CG$4,'INTERNAL PARAMETERS-1'!$B$5:$J$44,8,FALSE)*VLOOKUP('ANALYSIS-YLD2'!CG$4,'INTERNAL PARAMETERS-1'!$B$5:$J$44,3,FALSE)</f>
        <v>0</v>
      </c>
      <c r="CH248" s="110">
        <f>'ANALYSIS-YLD1'!CH248*VLOOKUP('ANALYSIS-YLD2'!CH$4,'INTERNAL PARAMETERS-1'!$B$5:$J$44,5,FALSE)*VLOOKUP('ANALYSIS-YLD2'!CH$4,'INTERNAL PARAMETERS-1'!$B$5:$J$44,6,FALSE)*VLOOKUP('ANALYSIS-YLD2'!CH$4,'INTERNAL PARAMETERS-1'!$B$5:$J$44,3,FALSE) + 'ANALYSIS-YLD1'!CH248*(1-VLOOKUP('ANALYSIS-YLD2'!CH$4,'INTERNAL PARAMETERS-1'!$B$5:$J$44,5,FALSE))*VLOOKUP('ANALYSIS-YLD2'!CH$4,'INTERNAL PARAMETERS-1'!$B$5:$J$44,8,FALSE)*VLOOKUP('ANALYSIS-YLD2'!CH$4,'INTERNAL PARAMETERS-1'!$B$5:$J$44,3,FALSE)</f>
        <v>0</v>
      </c>
      <c r="CJ248" s="112">
        <f t="shared" si="6"/>
        <v>0</v>
      </c>
      <c r="CK248" s="110">
        <f t="shared" si="7"/>
        <v>0</v>
      </c>
    </row>
    <row r="249" spans="2:89" x14ac:dyDescent="0.5">
      <c r="B249" s="130" t="s">
        <v>22</v>
      </c>
      <c r="C249" s="129" t="s">
        <v>2</v>
      </c>
      <c r="D249" s="129" t="s">
        <v>10</v>
      </c>
      <c r="E249" s="125">
        <f>'INPUTS-Incidence'!E249</f>
        <v>0</v>
      </c>
      <c r="F249" s="124">
        <f>'INTERNAL PARAMETERS-1'!M15</f>
        <v>34.72</v>
      </c>
      <c r="G249" s="112">
        <f>'ANALYSIS-YLD1'!G249*VLOOKUP('ANALYSIS-YLD2'!G$4,'INTERNAL PARAMETERS-1'!$B$5:$J$44,5,FALSE)*VLOOKUP('ANALYSIS-YLD2'!G$4,'INTERNAL PARAMETERS-1'!$B$5:$J$44,7,FALSE)*'ANALYSIS-YLD2'!$F249 + 'ANALYSIS-YLD1'!G249*(1-VLOOKUP('ANALYSIS-YLD2'!G$4,'INTERNAL PARAMETERS-1'!$B$5:$J$44,5,FALSE))*VLOOKUP('ANALYSIS-YLD2'!G$4,'INTERNAL PARAMETERS-1'!$B$5:$J$44,9,FALSE)*'ANALYSIS-YLD2'!$F249</f>
        <v>0</v>
      </c>
      <c r="H249" s="111">
        <f>'ANALYSIS-YLD1'!H249*VLOOKUP('ANALYSIS-YLD2'!H$4,'INTERNAL PARAMETERS-1'!$B$5:$J$44,5,FALSE)*VLOOKUP('ANALYSIS-YLD2'!H$4,'INTERNAL PARAMETERS-1'!$B$5:$J$44,7,FALSE)*'ANALYSIS-YLD2'!$F249 + 'ANALYSIS-YLD1'!H249*(1-VLOOKUP('ANALYSIS-YLD2'!H$4,'INTERNAL PARAMETERS-1'!$B$5:$J$44,5,FALSE))*VLOOKUP('ANALYSIS-YLD2'!H$4,'INTERNAL PARAMETERS-1'!$B$5:$J$44,9,FALSE)*'ANALYSIS-YLD2'!$F249</f>
        <v>0</v>
      </c>
      <c r="I249" s="111">
        <f>'ANALYSIS-YLD1'!I249*VLOOKUP('ANALYSIS-YLD2'!I$4,'INTERNAL PARAMETERS-1'!$B$5:$J$44,5,FALSE)*VLOOKUP('ANALYSIS-YLD2'!I$4,'INTERNAL PARAMETERS-1'!$B$5:$J$44,7,FALSE)*'ANALYSIS-YLD2'!$F249 + 'ANALYSIS-YLD1'!I249*(1-VLOOKUP('ANALYSIS-YLD2'!I$4,'INTERNAL PARAMETERS-1'!$B$5:$J$44,5,FALSE))*VLOOKUP('ANALYSIS-YLD2'!I$4,'INTERNAL PARAMETERS-1'!$B$5:$J$44,9,FALSE)*'ANALYSIS-YLD2'!$F249</f>
        <v>0</v>
      </c>
      <c r="J249" s="111">
        <f>'ANALYSIS-YLD1'!J249*VLOOKUP('ANALYSIS-YLD2'!J$4,'INTERNAL PARAMETERS-1'!$B$5:$J$44,5,FALSE)*VLOOKUP('ANALYSIS-YLD2'!J$4,'INTERNAL PARAMETERS-1'!$B$5:$J$44,7,FALSE)*'ANALYSIS-YLD2'!$F249 + 'ANALYSIS-YLD1'!J249*(1-VLOOKUP('ANALYSIS-YLD2'!J$4,'INTERNAL PARAMETERS-1'!$B$5:$J$44,5,FALSE))*VLOOKUP('ANALYSIS-YLD2'!J$4,'INTERNAL PARAMETERS-1'!$B$5:$J$44,9,FALSE)*'ANALYSIS-YLD2'!$F249</f>
        <v>0</v>
      </c>
      <c r="K249" s="111">
        <f>'ANALYSIS-YLD1'!K249*VLOOKUP('ANALYSIS-YLD2'!K$4,'INTERNAL PARAMETERS-1'!$B$5:$J$44,5,FALSE)*VLOOKUP('ANALYSIS-YLD2'!K$4,'INTERNAL PARAMETERS-1'!$B$5:$J$44,7,FALSE)*'ANALYSIS-YLD2'!$F249 + 'ANALYSIS-YLD1'!K249*(1-VLOOKUP('ANALYSIS-YLD2'!K$4,'INTERNAL PARAMETERS-1'!$B$5:$J$44,5,FALSE))*VLOOKUP('ANALYSIS-YLD2'!K$4,'INTERNAL PARAMETERS-1'!$B$5:$J$44,9,FALSE)*'ANALYSIS-YLD2'!$F249</f>
        <v>0</v>
      </c>
      <c r="L249" s="111">
        <f>'ANALYSIS-YLD1'!L249*VLOOKUP('ANALYSIS-YLD2'!L$4,'INTERNAL PARAMETERS-1'!$B$5:$J$44,5,FALSE)*VLOOKUP('ANALYSIS-YLD2'!L$4,'INTERNAL PARAMETERS-1'!$B$5:$J$44,7,FALSE)*'ANALYSIS-YLD2'!$F249 + 'ANALYSIS-YLD1'!L249*(1-VLOOKUP('ANALYSIS-YLD2'!L$4,'INTERNAL PARAMETERS-1'!$B$5:$J$44,5,FALSE))*VLOOKUP('ANALYSIS-YLD2'!L$4,'INTERNAL PARAMETERS-1'!$B$5:$J$44,9,FALSE)*'ANALYSIS-YLD2'!$F249</f>
        <v>0</v>
      </c>
      <c r="M249" s="111">
        <f>'ANALYSIS-YLD1'!M249*VLOOKUP('ANALYSIS-YLD2'!M$4,'INTERNAL PARAMETERS-1'!$B$5:$J$44,5,FALSE)*VLOOKUP('ANALYSIS-YLD2'!M$4,'INTERNAL PARAMETERS-1'!$B$5:$J$44,7,FALSE)*'ANALYSIS-YLD2'!$F249 + 'ANALYSIS-YLD1'!M249*(1-VLOOKUP('ANALYSIS-YLD2'!M$4,'INTERNAL PARAMETERS-1'!$B$5:$J$44,5,FALSE))*VLOOKUP('ANALYSIS-YLD2'!M$4,'INTERNAL PARAMETERS-1'!$B$5:$J$44,9,FALSE)*'ANALYSIS-YLD2'!$F249</f>
        <v>0</v>
      </c>
      <c r="N249" s="111">
        <f>'ANALYSIS-YLD1'!N249*VLOOKUP('ANALYSIS-YLD2'!N$4,'INTERNAL PARAMETERS-1'!$B$5:$J$44,5,FALSE)*VLOOKUP('ANALYSIS-YLD2'!N$4,'INTERNAL PARAMETERS-1'!$B$5:$J$44,7,FALSE)*'ANALYSIS-YLD2'!$F249 + 'ANALYSIS-YLD1'!N249*(1-VLOOKUP('ANALYSIS-YLD2'!N$4,'INTERNAL PARAMETERS-1'!$B$5:$J$44,5,FALSE))*VLOOKUP('ANALYSIS-YLD2'!N$4,'INTERNAL PARAMETERS-1'!$B$5:$J$44,9,FALSE)*'ANALYSIS-YLD2'!$F249</f>
        <v>0</v>
      </c>
      <c r="O249" s="111">
        <f>'ANALYSIS-YLD1'!O249*VLOOKUP('ANALYSIS-YLD2'!O$4,'INTERNAL PARAMETERS-1'!$B$5:$J$44,5,FALSE)*VLOOKUP('ANALYSIS-YLD2'!O$4,'INTERNAL PARAMETERS-1'!$B$5:$J$44,7,FALSE)*'ANALYSIS-YLD2'!$F249 + 'ANALYSIS-YLD1'!O249*(1-VLOOKUP('ANALYSIS-YLD2'!O$4,'INTERNAL PARAMETERS-1'!$B$5:$J$44,5,FALSE))*VLOOKUP('ANALYSIS-YLD2'!O$4,'INTERNAL PARAMETERS-1'!$B$5:$J$44,9,FALSE)*'ANALYSIS-YLD2'!$F249</f>
        <v>0</v>
      </c>
      <c r="P249" s="111">
        <f>'ANALYSIS-YLD1'!P249*VLOOKUP('ANALYSIS-YLD2'!P$4,'INTERNAL PARAMETERS-1'!$B$5:$J$44,5,FALSE)*VLOOKUP('ANALYSIS-YLD2'!P$4,'INTERNAL PARAMETERS-1'!$B$5:$J$44,7,FALSE)*'ANALYSIS-YLD2'!$F249 + 'ANALYSIS-YLD1'!P249*(1-VLOOKUP('ANALYSIS-YLD2'!P$4,'INTERNAL PARAMETERS-1'!$B$5:$J$44,5,FALSE))*VLOOKUP('ANALYSIS-YLD2'!P$4,'INTERNAL PARAMETERS-1'!$B$5:$J$44,9,FALSE)*'ANALYSIS-YLD2'!$F249</f>
        <v>0</v>
      </c>
      <c r="Q249" s="111">
        <f>'ANALYSIS-YLD1'!Q249*VLOOKUP('ANALYSIS-YLD2'!Q$4,'INTERNAL PARAMETERS-1'!$B$5:$J$44,5,FALSE)*VLOOKUP('ANALYSIS-YLD2'!Q$4,'INTERNAL PARAMETERS-1'!$B$5:$J$44,7,FALSE)*'ANALYSIS-YLD2'!$F249 + 'ANALYSIS-YLD1'!Q249*(1-VLOOKUP('ANALYSIS-YLD2'!Q$4,'INTERNAL PARAMETERS-1'!$B$5:$J$44,5,FALSE))*VLOOKUP('ANALYSIS-YLD2'!Q$4,'INTERNAL PARAMETERS-1'!$B$5:$J$44,9,FALSE)*'ANALYSIS-YLD2'!$F249</f>
        <v>0</v>
      </c>
      <c r="R249" s="111">
        <f>'ANALYSIS-YLD1'!R249*VLOOKUP('ANALYSIS-YLD2'!R$4,'INTERNAL PARAMETERS-1'!$B$5:$J$44,5,FALSE)*VLOOKUP('ANALYSIS-YLD2'!R$4,'INTERNAL PARAMETERS-1'!$B$5:$J$44,7,FALSE)*'ANALYSIS-YLD2'!$F249 + 'ANALYSIS-YLD1'!R249*(1-VLOOKUP('ANALYSIS-YLD2'!R$4,'INTERNAL PARAMETERS-1'!$B$5:$J$44,5,FALSE))*VLOOKUP('ANALYSIS-YLD2'!R$4,'INTERNAL PARAMETERS-1'!$B$5:$J$44,9,FALSE)*'ANALYSIS-YLD2'!$F249</f>
        <v>0</v>
      </c>
      <c r="S249" s="111">
        <f>'ANALYSIS-YLD1'!S249*VLOOKUP('ANALYSIS-YLD2'!S$4,'INTERNAL PARAMETERS-1'!$B$5:$J$44,5,FALSE)*VLOOKUP('ANALYSIS-YLD2'!S$4,'INTERNAL PARAMETERS-1'!$B$5:$J$44,7,FALSE)*'ANALYSIS-YLD2'!$F249 + 'ANALYSIS-YLD1'!S249*(1-VLOOKUP('ANALYSIS-YLD2'!S$4,'INTERNAL PARAMETERS-1'!$B$5:$J$44,5,FALSE))*VLOOKUP('ANALYSIS-YLD2'!S$4,'INTERNAL PARAMETERS-1'!$B$5:$J$44,9,FALSE)*'ANALYSIS-YLD2'!$F249</f>
        <v>0</v>
      </c>
      <c r="T249" s="111">
        <f>'ANALYSIS-YLD1'!T249*VLOOKUP('ANALYSIS-YLD2'!T$4,'INTERNAL PARAMETERS-1'!$B$5:$J$44,5,FALSE)*VLOOKUP('ANALYSIS-YLD2'!T$4,'INTERNAL PARAMETERS-1'!$B$5:$J$44,7,FALSE)*'ANALYSIS-YLD2'!$F249 + 'ANALYSIS-YLD1'!T249*(1-VLOOKUP('ANALYSIS-YLD2'!T$4,'INTERNAL PARAMETERS-1'!$B$5:$J$44,5,FALSE))*VLOOKUP('ANALYSIS-YLD2'!T$4,'INTERNAL PARAMETERS-1'!$B$5:$J$44,9,FALSE)*'ANALYSIS-YLD2'!$F249</f>
        <v>0</v>
      </c>
      <c r="U249" s="111">
        <f>'ANALYSIS-YLD1'!U249*VLOOKUP('ANALYSIS-YLD2'!U$4,'INTERNAL PARAMETERS-1'!$B$5:$J$44,5,FALSE)*VLOOKUP('ANALYSIS-YLD2'!U$4,'INTERNAL PARAMETERS-1'!$B$5:$J$44,7,FALSE)*'ANALYSIS-YLD2'!$F249 + 'ANALYSIS-YLD1'!U249*(1-VLOOKUP('ANALYSIS-YLD2'!U$4,'INTERNAL PARAMETERS-1'!$B$5:$J$44,5,FALSE))*VLOOKUP('ANALYSIS-YLD2'!U$4,'INTERNAL PARAMETERS-1'!$B$5:$J$44,9,FALSE)*'ANALYSIS-YLD2'!$F249</f>
        <v>0</v>
      </c>
      <c r="V249" s="111">
        <f>'ANALYSIS-YLD1'!V249*VLOOKUP('ANALYSIS-YLD2'!V$4,'INTERNAL PARAMETERS-1'!$B$5:$J$44,5,FALSE)*VLOOKUP('ANALYSIS-YLD2'!V$4,'INTERNAL PARAMETERS-1'!$B$5:$J$44,7,FALSE)*'ANALYSIS-YLD2'!$F249 + 'ANALYSIS-YLD1'!V249*(1-VLOOKUP('ANALYSIS-YLD2'!V$4,'INTERNAL PARAMETERS-1'!$B$5:$J$44,5,FALSE))*VLOOKUP('ANALYSIS-YLD2'!V$4,'INTERNAL PARAMETERS-1'!$B$5:$J$44,9,FALSE)*'ANALYSIS-YLD2'!$F249</f>
        <v>0</v>
      </c>
      <c r="W249" s="111">
        <f>'ANALYSIS-YLD1'!W249*VLOOKUP('ANALYSIS-YLD2'!W$4,'INTERNAL PARAMETERS-1'!$B$5:$J$44,5,FALSE)*VLOOKUP('ANALYSIS-YLD2'!W$4,'INTERNAL PARAMETERS-1'!$B$5:$J$44,7,FALSE)*'ANALYSIS-YLD2'!$F249 + 'ANALYSIS-YLD1'!W249*(1-VLOOKUP('ANALYSIS-YLD2'!W$4,'INTERNAL PARAMETERS-1'!$B$5:$J$44,5,FALSE))*VLOOKUP('ANALYSIS-YLD2'!W$4,'INTERNAL PARAMETERS-1'!$B$5:$J$44,9,FALSE)*'ANALYSIS-YLD2'!$F249</f>
        <v>0</v>
      </c>
      <c r="X249" s="111">
        <f>'ANALYSIS-YLD1'!X249*VLOOKUP('ANALYSIS-YLD2'!X$4,'INTERNAL PARAMETERS-1'!$B$5:$J$44,5,FALSE)*VLOOKUP('ANALYSIS-YLD2'!X$4,'INTERNAL PARAMETERS-1'!$B$5:$J$44,7,FALSE)*'ANALYSIS-YLD2'!$F249 + 'ANALYSIS-YLD1'!X249*(1-VLOOKUP('ANALYSIS-YLD2'!X$4,'INTERNAL PARAMETERS-1'!$B$5:$J$44,5,FALSE))*VLOOKUP('ANALYSIS-YLD2'!X$4,'INTERNAL PARAMETERS-1'!$B$5:$J$44,9,FALSE)*'ANALYSIS-YLD2'!$F249</f>
        <v>0</v>
      </c>
      <c r="Y249" s="111">
        <f>'ANALYSIS-YLD1'!Y249*VLOOKUP('ANALYSIS-YLD2'!Y$4,'INTERNAL PARAMETERS-1'!$B$5:$J$44,5,FALSE)*VLOOKUP('ANALYSIS-YLD2'!Y$4,'INTERNAL PARAMETERS-1'!$B$5:$J$44,7,FALSE)*'ANALYSIS-YLD2'!$F249 + 'ANALYSIS-YLD1'!Y249*(1-VLOOKUP('ANALYSIS-YLD2'!Y$4,'INTERNAL PARAMETERS-1'!$B$5:$J$44,5,FALSE))*VLOOKUP('ANALYSIS-YLD2'!Y$4,'INTERNAL PARAMETERS-1'!$B$5:$J$44,9,FALSE)*'ANALYSIS-YLD2'!$F249</f>
        <v>0</v>
      </c>
      <c r="Z249" s="111">
        <f>'ANALYSIS-YLD1'!Z249*VLOOKUP('ANALYSIS-YLD2'!Z$4,'INTERNAL PARAMETERS-1'!$B$5:$J$44,5,FALSE)*VLOOKUP('ANALYSIS-YLD2'!Z$4,'INTERNAL PARAMETERS-1'!$B$5:$J$44,7,FALSE)*'ANALYSIS-YLD2'!$F249 + 'ANALYSIS-YLD1'!Z249*(1-VLOOKUP('ANALYSIS-YLD2'!Z$4,'INTERNAL PARAMETERS-1'!$B$5:$J$44,5,FALSE))*VLOOKUP('ANALYSIS-YLD2'!Z$4,'INTERNAL PARAMETERS-1'!$B$5:$J$44,9,FALSE)*'ANALYSIS-YLD2'!$F249</f>
        <v>0</v>
      </c>
      <c r="AA249" s="111">
        <f>'ANALYSIS-YLD1'!AA249*VLOOKUP('ANALYSIS-YLD2'!AA$4,'INTERNAL PARAMETERS-1'!$B$5:$J$44,5,FALSE)*VLOOKUP('ANALYSIS-YLD2'!AA$4,'INTERNAL PARAMETERS-1'!$B$5:$J$44,7,FALSE)*'ANALYSIS-YLD2'!$F249 + 'ANALYSIS-YLD1'!AA249*(1-VLOOKUP('ANALYSIS-YLD2'!AA$4,'INTERNAL PARAMETERS-1'!$B$5:$J$44,5,FALSE))*VLOOKUP('ANALYSIS-YLD2'!AA$4,'INTERNAL PARAMETERS-1'!$B$5:$J$44,9,FALSE)*'ANALYSIS-YLD2'!$F249</f>
        <v>0</v>
      </c>
      <c r="AB249" s="111">
        <f>'ANALYSIS-YLD1'!AB249*VLOOKUP('ANALYSIS-YLD2'!AB$4,'INTERNAL PARAMETERS-1'!$B$5:$J$44,5,FALSE)*VLOOKUP('ANALYSIS-YLD2'!AB$4,'INTERNAL PARAMETERS-1'!$B$5:$J$44,7,FALSE)*'ANALYSIS-YLD2'!$F249 + 'ANALYSIS-YLD1'!AB249*(1-VLOOKUP('ANALYSIS-YLD2'!AB$4,'INTERNAL PARAMETERS-1'!$B$5:$J$44,5,FALSE))*VLOOKUP('ANALYSIS-YLD2'!AB$4,'INTERNAL PARAMETERS-1'!$B$5:$J$44,9,FALSE)*'ANALYSIS-YLD2'!$F249</f>
        <v>0</v>
      </c>
      <c r="AC249" s="111">
        <f>'ANALYSIS-YLD1'!AC249*VLOOKUP('ANALYSIS-YLD2'!AC$4,'INTERNAL PARAMETERS-1'!$B$5:$J$44,5,FALSE)*VLOOKUP('ANALYSIS-YLD2'!AC$4,'INTERNAL PARAMETERS-1'!$B$5:$J$44,7,FALSE)*'ANALYSIS-YLD2'!$F249 + 'ANALYSIS-YLD1'!AC249*(1-VLOOKUP('ANALYSIS-YLD2'!AC$4,'INTERNAL PARAMETERS-1'!$B$5:$J$44,5,FALSE))*VLOOKUP('ANALYSIS-YLD2'!AC$4,'INTERNAL PARAMETERS-1'!$B$5:$J$44,9,FALSE)*'ANALYSIS-YLD2'!$F249</f>
        <v>0</v>
      </c>
      <c r="AD249" s="111">
        <f>'ANALYSIS-YLD1'!AD249*VLOOKUP('ANALYSIS-YLD2'!AD$4,'INTERNAL PARAMETERS-1'!$B$5:$J$44,5,FALSE)*VLOOKUP('ANALYSIS-YLD2'!AD$4,'INTERNAL PARAMETERS-1'!$B$5:$J$44,7,FALSE)*'ANALYSIS-YLD2'!$F249 + 'ANALYSIS-YLD1'!AD249*(1-VLOOKUP('ANALYSIS-YLD2'!AD$4,'INTERNAL PARAMETERS-1'!$B$5:$J$44,5,FALSE))*VLOOKUP('ANALYSIS-YLD2'!AD$4,'INTERNAL PARAMETERS-1'!$B$5:$J$44,9,FALSE)*'ANALYSIS-YLD2'!$F249</f>
        <v>0</v>
      </c>
      <c r="AE249" s="111">
        <f>'ANALYSIS-YLD1'!AE249*VLOOKUP('ANALYSIS-YLD2'!AE$4,'INTERNAL PARAMETERS-1'!$B$5:$J$44,5,FALSE)*VLOOKUP('ANALYSIS-YLD2'!AE$4,'INTERNAL PARAMETERS-1'!$B$5:$J$44,7,FALSE)*'ANALYSIS-YLD2'!$F249 + 'ANALYSIS-YLD1'!AE249*(1-VLOOKUP('ANALYSIS-YLD2'!AE$4,'INTERNAL PARAMETERS-1'!$B$5:$J$44,5,FALSE))*VLOOKUP('ANALYSIS-YLD2'!AE$4,'INTERNAL PARAMETERS-1'!$B$5:$J$44,9,FALSE)*'ANALYSIS-YLD2'!$F249</f>
        <v>0</v>
      </c>
      <c r="AF249" s="111">
        <f>'ANALYSIS-YLD1'!AF249*VLOOKUP('ANALYSIS-YLD2'!AF$4,'INTERNAL PARAMETERS-1'!$B$5:$J$44,5,FALSE)*VLOOKUP('ANALYSIS-YLD2'!AF$4,'INTERNAL PARAMETERS-1'!$B$5:$J$44,7,FALSE)*'ANALYSIS-YLD2'!$F249 + 'ANALYSIS-YLD1'!AF249*(1-VLOOKUP('ANALYSIS-YLD2'!AF$4,'INTERNAL PARAMETERS-1'!$B$5:$J$44,5,FALSE))*VLOOKUP('ANALYSIS-YLD2'!AF$4,'INTERNAL PARAMETERS-1'!$B$5:$J$44,9,FALSE)*'ANALYSIS-YLD2'!$F249</f>
        <v>0</v>
      </c>
      <c r="AG249" s="111">
        <f>'ANALYSIS-YLD1'!AG249*VLOOKUP('ANALYSIS-YLD2'!AG$4,'INTERNAL PARAMETERS-1'!$B$5:$J$44,5,FALSE)*VLOOKUP('ANALYSIS-YLD2'!AG$4,'INTERNAL PARAMETERS-1'!$B$5:$J$44,7,FALSE)*'ANALYSIS-YLD2'!$F249 + 'ANALYSIS-YLD1'!AG249*(1-VLOOKUP('ANALYSIS-YLD2'!AG$4,'INTERNAL PARAMETERS-1'!$B$5:$J$44,5,FALSE))*VLOOKUP('ANALYSIS-YLD2'!AG$4,'INTERNAL PARAMETERS-1'!$B$5:$J$44,9,FALSE)*'ANALYSIS-YLD2'!$F249</f>
        <v>0</v>
      </c>
      <c r="AH249" s="111">
        <f>'ANALYSIS-YLD1'!AH249*VLOOKUP('ANALYSIS-YLD2'!AH$4,'INTERNAL PARAMETERS-1'!$B$5:$J$44,5,FALSE)*VLOOKUP('ANALYSIS-YLD2'!AH$4,'INTERNAL PARAMETERS-1'!$B$5:$J$44,7,FALSE)*'ANALYSIS-YLD2'!$F249 + 'ANALYSIS-YLD1'!AH249*(1-VLOOKUP('ANALYSIS-YLD2'!AH$4,'INTERNAL PARAMETERS-1'!$B$5:$J$44,5,FALSE))*VLOOKUP('ANALYSIS-YLD2'!AH$4,'INTERNAL PARAMETERS-1'!$B$5:$J$44,9,FALSE)*'ANALYSIS-YLD2'!$F249</f>
        <v>0</v>
      </c>
      <c r="AI249" s="111">
        <f>'ANALYSIS-YLD1'!AI249*VLOOKUP('ANALYSIS-YLD2'!AI$4,'INTERNAL PARAMETERS-1'!$B$5:$J$44,5,FALSE)*VLOOKUP('ANALYSIS-YLD2'!AI$4,'INTERNAL PARAMETERS-1'!$B$5:$J$44,7,FALSE)*'ANALYSIS-YLD2'!$F249 + 'ANALYSIS-YLD1'!AI249*(1-VLOOKUP('ANALYSIS-YLD2'!AI$4,'INTERNAL PARAMETERS-1'!$B$5:$J$44,5,FALSE))*VLOOKUP('ANALYSIS-YLD2'!AI$4,'INTERNAL PARAMETERS-1'!$B$5:$J$44,9,FALSE)*'ANALYSIS-YLD2'!$F249</f>
        <v>0</v>
      </c>
      <c r="AJ249" s="111">
        <f>'ANALYSIS-YLD1'!AJ249*VLOOKUP('ANALYSIS-YLD2'!AJ$4,'INTERNAL PARAMETERS-1'!$B$5:$J$44,5,FALSE)*VLOOKUP('ANALYSIS-YLD2'!AJ$4,'INTERNAL PARAMETERS-1'!$B$5:$J$44,7,FALSE)*'ANALYSIS-YLD2'!$F249 + 'ANALYSIS-YLD1'!AJ249*(1-VLOOKUP('ANALYSIS-YLD2'!AJ$4,'INTERNAL PARAMETERS-1'!$B$5:$J$44,5,FALSE))*VLOOKUP('ANALYSIS-YLD2'!AJ$4,'INTERNAL PARAMETERS-1'!$B$5:$J$44,9,FALSE)*'ANALYSIS-YLD2'!$F249</f>
        <v>0</v>
      </c>
      <c r="AK249" s="111">
        <f>'ANALYSIS-YLD1'!AK249*VLOOKUP('ANALYSIS-YLD2'!AK$4,'INTERNAL PARAMETERS-1'!$B$5:$J$44,5,FALSE)*VLOOKUP('ANALYSIS-YLD2'!AK$4,'INTERNAL PARAMETERS-1'!$B$5:$J$44,7,FALSE)*'ANALYSIS-YLD2'!$F249 + 'ANALYSIS-YLD1'!AK249*(1-VLOOKUP('ANALYSIS-YLD2'!AK$4,'INTERNAL PARAMETERS-1'!$B$5:$J$44,5,FALSE))*VLOOKUP('ANALYSIS-YLD2'!AK$4,'INTERNAL PARAMETERS-1'!$B$5:$J$44,9,FALSE)*'ANALYSIS-YLD2'!$F249</f>
        <v>0</v>
      </c>
      <c r="AL249" s="111">
        <f>'ANALYSIS-YLD1'!AL249*VLOOKUP('ANALYSIS-YLD2'!AL$4,'INTERNAL PARAMETERS-1'!$B$5:$J$44,5,FALSE)*VLOOKUP('ANALYSIS-YLD2'!AL$4,'INTERNAL PARAMETERS-1'!$B$5:$J$44,7,FALSE)*'ANALYSIS-YLD2'!$F249 + 'ANALYSIS-YLD1'!AL249*(1-VLOOKUP('ANALYSIS-YLD2'!AL$4,'INTERNAL PARAMETERS-1'!$B$5:$J$44,5,FALSE))*VLOOKUP('ANALYSIS-YLD2'!AL$4,'INTERNAL PARAMETERS-1'!$B$5:$J$44,9,FALSE)*'ANALYSIS-YLD2'!$F249</f>
        <v>0</v>
      </c>
      <c r="AM249" s="111">
        <f>'ANALYSIS-YLD1'!AM249*VLOOKUP('ANALYSIS-YLD2'!AM$4,'INTERNAL PARAMETERS-1'!$B$5:$J$44,5,FALSE)*VLOOKUP('ANALYSIS-YLD2'!AM$4,'INTERNAL PARAMETERS-1'!$B$5:$J$44,7,FALSE)*'ANALYSIS-YLD2'!$F249 + 'ANALYSIS-YLD1'!AM249*(1-VLOOKUP('ANALYSIS-YLD2'!AM$4,'INTERNAL PARAMETERS-1'!$B$5:$J$44,5,FALSE))*VLOOKUP('ANALYSIS-YLD2'!AM$4,'INTERNAL PARAMETERS-1'!$B$5:$J$44,9,FALSE)*'ANALYSIS-YLD2'!$F249</f>
        <v>0</v>
      </c>
      <c r="AN249" s="111">
        <f>'ANALYSIS-YLD1'!AN249*VLOOKUP('ANALYSIS-YLD2'!AN$4,'INTERNAL PARAMETERS-1'!$B$5:$J$44,5,FALSE)*VLOOKUP('ANALYSIS-YLD2'!AN$4,'INTERNAL PARAMETERS-1'!$B$5:$J$44,7,FALSE)*'ANALYSIS-YLD2'!$F249 + 'ANALYSIS-YLD1'!AN249*(1-VLOOKUP('ANALYSIS-YLD2'!AN$4,'INTERNAL PARAMETERS-1'!$B$5:$J$44,5,FALSE))*VLOOKUP('ANALYSIS-YLD2'!AN$4,'INTERNAL PARAMETERS-1'!$B$5:$J$44,9,FALSE)*'ANALYSIS-YLD2'!$F249</f>
        <v>0</v>
      </c>
      <c r="AO249" s="111">
        <f>'ANALYSIS-YLD1'!AO249*VLOOKUP('ANALYSIS-YLD2'!AO$4,'INTERNAL PARAMETERS-1'!$B$5:$J$44,5,FALSE)*VLOOKUP('ANALYSIS-YLD2'!AO$4,'INTERNAL PARAMETERS-1'!$B$5:$J$44,7,FALSE)*'ANALYSIS-YLD2'!$F249 + 'ANALYSIS-YLD1'!AO249*(1-VLOOKUP('ANALYSIS-YLD2'!AO$4,'INTERNAL PARAMETERS-1'!$B$5:$J$44,5,FALSE))*VLOOKUP('ANALYSIS-YLD2'!AO$4,'INTERNAL PARAMETERS-1'!$B$5:$J$44,9,FALSE)*'ANALYSIS-YLD2'!$F249</f>
        <v>0</v>
      </c>
      <c r="AP249" s="111">
        <f>'ANALYSIS-YLD1'!AP249*VLOOKUP('ANALYSIS-YLD2'!AP$4,'INTERNAL PARAMETERS-1'!$B$5:$J$44,5,FALSE)*VLOOKUP('ANALYSIS-YLD2'!AP$4,'INTERNAL PARAMETERS-1'!$B$5:$J$44,7,FALSE)*'ANALYSIS-YLD2'!$F249 + 'ANALYSIS-YLD1'!AP249*(1-VLOOKUP('ANALYSIS-YLD2'!AP$4,'INTERNAL PARAMETERS-1'!$B$5:$J$44,5,FALSE))*VLOOKUP('ANALYSIS-YLD2'!AP$4,'INTERNAL PARAMETERS-1'!$B$5:$J$44,9,FALSE)*'ANALYSIS-YLD2'!$F249</f>
        <v>0</v>
      </c>
      <c r="AQ249" s="111">
        <f>'ANALYSIS-YLD1'!AQ249*VLOOKUP('ANALYSIS-YLD2'!AQ$4,'INTERNAL PARAMETERS-1'!$B$5:$J$44,5,FALSE)*VLOOKUP('ANALYSIS-YLD2'!AQ$4,'INTERNAL PARAMETERS-1'!$B$5:$J$44,7,FALSE)*'ANALYSIS-YLD2'!$F249 + 'ANALYSIS-YLD1'!AQ249*(1-VLOOKUP('ANALYSIS-YLD2'!AQ$4,'INTERNAL PARAMETERS-1'!$B$5:$J$44,5,FALSE))*VLOOKUP('ANALYSIS-YLD2'!AQ$4,'INTERNAL PARAMETERS-1'!$B$5:$J$44,9,FALSE)*'ANALYSIS-YLD2'!$F249</f>
        <v>0</v>
      </c>
      <c r="AR249" s="111">
        <f>'ANALYSIS-YLD1'!AR249*VLOOKUP('ANALYSIS-YLD2'!AR$4,'INTERNAL PARAMETERS-1'!$B$5:$J$44,5,FALSE)*VLOOKUP('ANALYSIS-YLD2'!AR$4,'INTERNAL PARAMETERS-1'!$B$5:$J$44,7,FALSE)*'ANALYSIS-YLD2'!$F249 + 'ANALYSIS-YLD1'!AR249*(1-VLOOKUP('ANALYSIS-YLD2'!AR$4,'INTERNAL PARAMETERS-1'!$B$5:$J$44,5,FALSE))*VLOOKUP('ANALYSIS-YLD2'!AR$4,'INTERNAL PARAMETERS-1'!$B$5:$J$44,9,FALSE)*'ANALYSIS-YLD2'!$F249</f>
        <v>0</v>
      </c>
      <c r="AS249" s="111">
        <f>'ANALYSIS-YLD1'!AS249*VLOOKUP('ANALYSIS-YLD2'!AS$4,'INTERNAL PARAMETERS-1'!$B$5:$J$44,5,FALSE)*VLOOKUP('ANALYSIS-YLD2'!AS$4,'INTERNAL PARAMETERS-1'!$B$5:$J$44,7,FALSE)*'ANALYSIS-YLD2'!$F249 + 'ANALYSIS-YLD1'!AS249*(1-VLOOKUP('ANALYSIS-YLD2'!AS$4,'INTERNAL PARAMETERS-1'!$B$5:$J$44,5,FALSE))*VLOOKUP('ANALYSIS-YLD2'!AS$4,'INTERNAL PARAMETERS-1'!$B$5:$J$44,9,FALSE)*'ANALYSIS-YLD2'!$F249</f>
        <v>0</v>
      </c>
      <c r="AT249" s="110">
        <f>'ANALYSIS-YLD1'!AT249*VLOOKUP('ANALYSIS-YLD2'!AT$4,'INTERNAL PARAMETERS-1'!$B$5:$J$44,5,FALSE)*VLOOKUP('ANALYSIS-YLD2'!AT$4,'INTERNAL PARAMETERS-1'!$B$5:$J$44,7,FALSE)*'ANALYSIS-YLD2'!$F249 + 'ANALYSIS-YLD1'!AT249*(1-VLOOKUP('ANALYSIS-YLD2'!AT$4,'INTERNAL PARAMETERS-1'!$B$5:$J$44,5,FALSE))*VLOOKUP('ANALYSIS-YLD2'!AT$4,'INTERNAL PARAMETERS-1'!$B$5:$J$44,9,FALSE)*'ANALYSIS-YLD2'!$F249</f>
        <v>0</v>
      </c>
      <c r="AU249" s="112">
        <f>'ANALYSIS-YLD1'!AU249*VLOOKUP('ANALYSIS-YLD2'!AU$4,'INTERNAL PARAMETERS-1'!$B$5:$J$44,5,FALSE)*VLOOKUP('ANALYSIS-YLD2'!AU$4,'INTERNAL PARAMETERS-1'!$B$5:$J$44,6,FALSE)*VLOOKUP('ANALYSIS-YLD2'!AU$4,'INTERNAL PARAMETERS-1'!$B$5:$J$44,3,FALSE) + 'ANALYSIS-YLD1'!AU249*(1-VLOOKUP('ANALYSIS-YLD2'!AU$4,'INTERNAL PARAMETERS-1'!$B$5:$J$44,5,FALSE))*VLOOKUP('ANALYSIS-YLD2'!AU$4,'INTERNAL PARAMETERS-1'!$B$5:$J$44,8,FALSE)*VLOOKUP('ANALYSIS-YLD2'!AU$4,'INTERNAL PARAMETERS-1'!$B$5:$J$44,3,FALSE)</f>
        <v>0</v>
      </c>
      <c r="AV249" s="111">
        <f>'ANALYSIS-YLD1'!AV249*VLOOKUP('ANALYSIS-YLD2'!AV$4,'INTERNAL PARAMETERS-1'!$B$5:$J$44,5,FALSE)*VLOOKUP('ANALYSIS-YLD2'!AV$4,'INTERNAL PARAMETERS-1'!$B$5:$J$44,6,FALSE)*VLOOKUP('ANALYSIS-YLD2'!AV$4,'INTERNAL PARAMETERS-1'!$B$5:$J$44,3,FALSE) + 'ANALYSIS-YLD1'!AV249*(1-VLOOKUP('ANALYSIS-YLD2'!AV$4,'INTERNAL PARAMETERS-1'!$B$5:$J$44,5,FALSE))*VLOOKUP('ANALYSIS-YLD2'!AV$4,'INTERNAL PARAMETERS-1'!$B$5:$J$44,8,FALSE)*VLOOKUP('ANALYSIS-YLD2'!AV$4,'INTERNAL PARAMETERS-1'!$B$5:$J$44,3,FALSE)</f>
        <v>0</v>
      </c>
      <c r="AW249" s="111">
        <f>'ANALYSIS-YLD1'!AW249*VLOOKUP('ANALYSIS-YLD2'!AW$4,'INTERNAL PARAMETERS-1'!$B$5:$J$44,5,FALSE)*VLOOKUP('ANALYSIS-YLD2'!AW$4,'INTERNAL PARAMETERS-1'!$B$5:$J$44,6,FALSE)*VLOOKUP('ANALYSIS-YLD2'!AW$4,'INTERNAL PARAMETERS-1'!$B$5:$J$44,3,FALSE) + 'ANALYSIS-YLD1'!AW249*(1-VLOOKUP('ANALYSIS-YLD2'!AW$4,'INTERNAL PARAMETERS-1'!$B$5:$J$44,5,FALSE))*VLOOKUP('ANALYSIS-YLD2'!AW$4,'INTERNAL PARAMETERS-1'!$B$5:$J$44,8,FALSE)*VLOOKUP('ANALYSIS-YLD2'!AW$4,'INTERNAL PARAMETERS-1'!$B$5:$J$44,3,FALSE)</f>
        <v>0</v>
      </c>
      <c r="AX249" s="111">
        <f>'ANALYSIS-YLD1'!AX249*VLOOKUP('ANALYSIS-YLD2'!AX$4,'INTERNAL PARAMETERS-1'!$B$5:$J$44,5,FALSE)*VLOOKUP('ANALYSIS-YLD2'!AX$4,'INTERNAL PARAMETERS-1'!$B$5:$J$44,6,FALSE)*VLOOKUP('ANALYSIS-YLD2'!AX$4,'INTERNAL PARAMETERS-1'!$B$5:$J$44,3,FALSE) + 'ANALYSIS-YLD1'!AX249*(1-VLOOKUP('ANALYSIS-YLD2'!AX$4,'INTERNAL PARAMETERS-1'!$B$5:$J$44,5,FALSE))*VLOOKUP('ANALYSIS-YLD2'!AX$4,'INTERNAL PARAMETERS-1'!$B$5:$J$44,8,FALSE)*VLOOKUP('ANALYSIS-YLD2'!AX$4,'INTERNAL PARAMETERS-1'!$B$5:$J$44,3,FALSE)</f>
        <v>0</v>
      </c>
      <c r="AY249" s="111">
        <f>'ANALYSIS-YLD1'!AY249*VLOOKUP('ANALYSIS-YLD2'!AY$4,'INTERNAL PARAMETERS-1'!$B$5:$J$44,5,FALSE)*VLOOKUP('ANALYSIS-YLD2'!AY$4,'INTERNAL PARAMETERS-1'!$B$5:$J$44,6,FALSE)*VLOOKUP('ANALYSIS-YLD2'!AY$4,'INTERNAL PARAMETERS-1'!$B$5:$J$44,3,FALSE) + 'ANALYSIS-YLD1'!AY249*(1-VLOOKUP('ANALYSIS-YLD2'!AY$4,'INTERNAL PARAMETERS-1'!$B$5:$J$44,5,FALSE))*VLOOKUP('ANALYSIS-YLD2'!AY$4,'INTERNAL PARAMETERS-1'!$B$5:$J$44,8,FALSE)*VLOOKUP('ANALYSIS-YLD2'!AY$4,'INTERNAL PARAMETERS-1'!$B$5:$J$44,3,FALSE)</f>
        <v>0</v>
      </c>
      <c r="AZ249" s="111">
        <f>'ANALYSIS-YLD1'!AZ249*VLOOKUP('ANALYSIS-YLD2'!AZ$4,'INTERNAL PARAMETERS-1'!$B$5:$J$44,5,FALSE)*VLOOKUP('ANALYSIS-YLD2'!AZ$4,'INTERNAL PARAMETERS-1'!$B$5:$J$44,6,FALSE)*VLOOKUP('ANALYSIS-YLD2'!AZ$4,'INTERNAL PARAMETERS-1'!$B$5:$J$44,3,FALSE) + 'ANALYSIS-YLD1'!AZ249*(1-VLOOKUP('ANALYSIS-YLD2'!AZ$4,'INTERNAL PARAMETERS-1'!$B$5:$J$44,5,FALSE))*VLOOKUP('ANALYSIS-YLD2'!AZ$4,'INTERNAL PARAMETERS-1'!$B$5:$J$44,8,FALSE)*VLOOKUP('ANALYSIS-YLD2'!AZ$4,'INTERNAL PARAMETERS-1'!$B$5:$J$44,3,FALSE)</f>
        <v>0</v>
      </c>
      <c r="BA249" s="111">
        <f>'ANALYSIS-YLD1'!BA249*VLOOKUP('ANALYSIS-YLD2'!BA$4,'INTERNAL PARAMETERS-1'!$B$5:$J$44,5,FALSE)*VLOOKUP('ANALYSIS-YLD2'!BA$4,'INTERNAL PARAMETERS-1'!$B$5:$J$44,6,FALSE)*VLOOKUP('ANALYSIS-YLD2'!BA$4,'INTERNAL PARAMETERS-1'!$B$5:$J$44,3,FALSE) + 'ANALYSIS-YLD1'!BA249*(1-VLOOKUP('ANALYSIS-YLD2'!BA$4,'INTERNAL PARAMETERS-1'!$B$5:$J$44,5,FALSE))*VLOOKUP('ANALYSIS-YLD2'!BA$4,'INTERNAL PARAMETERS-1'!$B$5:$J$44,8,FALSE)*VLOOKUP('ANALYSIS-YLD2'!BA$4,'INTERNAL PARAMETERS-1'!$B$5:$J$44,3,FALSE)</f>
        <v>0</v>
      </c>
      <c r="BB249" s="111">
        <f>'ANALYSIS-YLD1'!BB249*VLOOKUP('ANALYSIS-YLD2'!BB$4,'INTERNAL PARAMETERS-1'!$B$5:$J$44,5,FALSE)*VLOOKUP('ANALYSIS-YLD2'!BB$4,'INTERNAL PARAMETERS-1'!$B$5:$J$44,6,FALSE)*VLOOKUP('ANALYSIS-YLD2'!BB$4,'INTERNAL PARAMETERS-1'!$B$5:$J$44,3,FALSE) + 'ANALYSIS-YLD1'!BB249*(1-VLOOKUP('ANALYSIS-YLD2'!BB$4,'INTERNAL PARAMETERS-1'!$B$5:$J$44,5,FALSE))*VLOOKUP('ANALYSIS-YLD2'!BB$4,'INTERNAL PARAMETERS-1'!$B$5:$J$44,8,FALSE)*VLOOKUP('ANALYSIS-YLD2'!BB$4,'INTERNAL PARAMETERS-1'!$B$5:$J$44,3,FALSE)</f>
        <v>0</v>
      </c>
      <c r="BC249" s="111">
        <f>'ANALYSIS-YLD1'!BC249*VLOOKUP('ANALYSIS-YLD2'!BC$4,'INTERNAL PARAMETERS-1'!$B$5:$J$44,5,FALSE)*VLOOKUP('ANALYSIS-YLD2'!BC$4,'INTERNAL PARAMETERS-1'!$B$5:$J$44,6,FALSE)*VLOOKUP('ANALYSIS-YLD2'!BC$4,'INTERNAL PARAMETERS-1'!$B$5:$J$44,3,FALSE) + 'ANALYSIS-YLD1'!BC249*(1-VLOOKUP('ANALYSIS-YLD2'!BC$4,'INTERNAL PARAMETERS-1'!$B$5:$J$44,5,FALSE))*VLOOKUP('ANALYSIS-YLD2'!BC$4,'INTERNAL PARAMETERS-1'!$B$5:$J$44,8,FALSE)*VLOOKUP('ANALYSIS-YLD2'!BC$4,'INTERNAL PARAMETERS-1'!$B$5:$J$44,3,FALSE)</f>
        <v>0</v>
      </c>
      <c r="BD249" s="111">
        <f>'ANALYSIS-YLD1'!BD249*VLOOKUP('ANALYSIS-YLD2'!BD$4,'INTERNAL PARAMETERS-1'!$B$5:$J$44,5,FALSE)*VLOOKUP('ANALYSIS-YLD2'!BD$4,'INTERNAL PARAMETERS-1'!$B$5:$J$44,6,FALSE)*VLOOKUP('ANALYSIS-YLD2'!BD$4,'INTERNAL PARAMETERS-1'!$B$5:$J$44,3,FALSE) + 'ANALYSIS-YLD1'!BD249*(1-VLOOKUP('ANALYSIS-YLD2'!BD$4,'INTERNAL PARAMETERS-1'!$B$5:$J$44,5,FALSE))*VLOOKUP('ANALYSIS-YLD2'!BD$4,'INTERNAL PARAMETERS-1'!$B$5:$J$44,8,FALSE)*VLOOKUP('ANALYSIS-YLD2'!BD$4,'INTERNAL PARAMETERS-1'!$B$5:$J$44,3,FALSE)</f>
        <v>0</v>
      </c>
      <c r="BE249" s="111">
        <f>'ANALYSIS-YLD1'!BE249*VLOOKUP('ANALYSIS-YLD2'!BE$4,'INTERNAL PARAMETERS-1'!$B$5:$J$44,5,FALSE)*VLOOKUP('ANALYSIS-YLD2'!BE$4,'INTERNAL PARAMETERS-1'!$B$5:$J$44,6,FALSE)*VLOOKUP('ANALYSIS-YLD2'!BE$4,'INTERNAL PARAMETERS-1'!$B$5:$J$44,3,FALSE) + 'ANALYSIS-YLD1'!BE249*(1-VLOOKUP('ANALYSIS-YLD2'!BE$4,'INTERNAL PARAMETERS-1'!$B$5:$J$44,5,FALSE))*VLOOKUP('ANALYSIS-YLD2'!BE$4,'INTERNAL PARAMETERS-1'!$B$5:$J$44,8,FALSE)*VLOOKUP('ANALYSIS-YLD2'!BE$4,'INTERNAL PARAMETERS-1'!$B$5:$J$44,3,FALSE)</f>
        <v>0</v>
      </c>
      <c r="BF249" s="111">
        <f>'ANALYSIS-YLD1'!BF249*VLOOKUP('ANALYSIS-YLD2'!BF$4,'INTERNAL PARAMETERS-1'!$B$5:$J$44,5,FALSE)*VLOOKUP('ANALYSIS-YLD2'!BF$4,'INTERNAL PARAMETERS-1'!$B$5:$J$44,6,FALSE)*VLOOKUP('ANALYSIS-YLD2'!BF$4,'INTERNAL PARAMETERS-1'!$B$5:$J$44,3,FALSE) + 'ANALYSIS-YLD1'!BF249*(1-VLOOKUP('ANALYSIS-YLD2'!BF$4,'INTERNAL PARAMETERS-1'!$B$5:$J$44,5,FALSE))*VLOOKUP('ANALYSIS-YLD2'!BF$4,'INTERNAL PARAMETERS-1'!$B$5:$J$44,8,FALSE)*VLOOKUP('ANALYSIS-YLD2'!BF$4,'INTERNAL PARAMETERS-1'!$B$5:$J$44,3,FALSE)</f>
        <v>0</v>
      </c>
      <c r="BG249" s="111">
        <f>'ANALYSIS-YLD1'!BG249*VLOOKUP('ANALYSIS-YLD2'!BG$4,'INTERNAL PARAMETERS-1'!$B$5:$J$44,5,FALSE)*VLOOKUP('ANALYSIS-YLD2'!BG$4,'INTERNAL PARAMETERS-1'!$B$5:$J$44,6,FALSE)*VLOOKUP('ANALYSIS-YLD2'!BG$4,'INTERNAL PARAMETERS-1'!$B$5:$J$44,3,FALSE) + 'ANALYSIS-YLD1'!BG249*(1-VLOOKUP('ANALYSIS-YLD2'!BG$4,'INTERNAL PARAMETERS-1'!$B$5:$J$44,5,FALSE))*VLOOKUP('ANALYSIS-YLD2'!BG$4,'INTERNAL PARAMETERS-1'!$B$5:$J$44,8,FALSE)*VLOOKUP('ANALYSIS-YLD2'!BG$4,'INTERNAL PARAMETERS-1'!$B$5:$J$44,3,FALSE)</f>
        <v>0</v>
      </c>
      <c r="BH249" s="111">
        <f>'ANALYSIS-YLD1'!BH249*VLOOKUP('ANALYSIS-YLD2'!BH$4,'INTERNAL PARAMETERS-1'!$B$5:$J$44,5,FALSE)*VLOOKUP('ANALYSIS-YLD2'!BH$4,'INTERNAL PARAMETERS-1'!$B$5:$J$44,6,FALSE)*VLOOKUP('ANALYSIS-YLD2'!BH$4,'INTERNAL PARAMETERS-1'!$B$5:$J$44,3,FALSE) + 'ANALYSIS-YLD1'!BH249*(1-VLOOKUP('ANALYSIS-YLD2'!BH$4,'INTERNAL PARAMETERS-1'!$B$5:$J$44,5,FALSE))*VLOOKUP('ANALYSIS-YLD2'!BH$4,'INTERNAL PARAMETERS-1'!$B$5:$J$44,8,FALSE)*VLOOKUP('ANALYSIS-YLD2'!BH$4,'INTERNAL PARAMETERS-1'!$B$5:$J$44,3,FALSE)</f>
        <v>0</v>
      </c>
      <c r="BI249" s="111">
        <f>'ANALYSIS-YLD1'!BI249*VLOOKUP('ANALYSIS-YLD2'!BI$4,'INTERNAL PARAMETERS-1'!$B$5:$J$44,5,FALSE)*VLOOKUP('ANALYSIS-YLD2'!BI$4,'INTERNAL PARAMETERS-1'!$B$5:$J$44,6,FALSE)*VLOOKUP('ANALYSIS-YLD2'!BI$4,'INTERNAL PARAMETERS-1'!$B$5:$J$44,3,FALSE) + 'ANALYSIS-YLD1'!BI249*(1-VLOOKUP('ANALYSIS-YLD2'!BI$4,'INTERNAL PARAMETERS-1'!$B$5:$J$44,5,FALSE))*VLOOKUP('ANALYSIS-YLD2'!BI$4,'INTERNAL PARAMETERS-1'!$B$5:$J$44,8,FALSE)*VLOOKUP('ANALYSIS-YLD2'!BI$4,'INTERNAL PARAMETERS-1'!$B$5:$J$44,3,FALSE)</f>
        <v>0</v>
      </c>
      <c r="BJ249" s="111">
        <f>'ANALYSIS-YLD1'!BJ249*VLOOKUP('ANALYSIS-YLD2'!BJ$4,'INTERNAL PARAMETERS-1'!$B$5:$J$44,5,FALSE)*VLOOKUP('ANALYSIS-YLD2'!BJ$4,'INTERNAL PARAMETERS-1'!$B$5:$J$44,6,FALSE)*VLOOKUP('ANALYSIS-YLD2'!BJ$4,'INTERNAL PARAMETERS-1'!$B$5:$J$44,3,FALSE) + 'ANALYSIS-YLD1'!BJ249*(1-VLOOKUP('ANALYSIS-YLD2'!BJ$4,'INTERNAL PARAMETERS-1'!$B$5:$J$44,5,FALSE))*VLOOKUP('ANALYSIS-YLD2'!BJ$4,'INTERNAL PARAMETERS-1'!$B$5:$J$44,8,FALSE)*VLOOKUP('ANALYSIS-YLD2'!BJ$4,'INTERNAL PARAMETERS-1'!$B$5:$J$44,3,FALSE)</f>
        <v>0</v>
      </c>
      <c r="BK249" s="111">
        <f>'ANALYSIS-YLD1'!BK249*VLOOKUP('ANALYSIS-YLD2'!BK$4,'INTERNAL PARAMETERS-1'!$B$5:$J$44,5,FALSE)*VLOOKUP('ANALYSIS-YLD2'!BK$4,'INTERNAL PARAMETERS-1'!$B$5:$J$44,6,FALSE)*VLOOKUP('ANALYSIS-YLD2'!BK$4,'INTERNAL PARAMETERS-1'!$B$5:$J$44,3,FALSE) + 'ANALYSIS-YLD1'!BK249*(1-VLOOKUP('ANALYSIS-YLD2'!BK$4,'INTERNAL PARAMETERS-1'!$B$5:$J$44,5,FALSE))*VLOOKUP('ANALYSIS-YLD2'!BK$4,'INTERNAL PARAMETERS-1'!$B$5:$J$44,8,FALSE)*VLOOKUP('ANALYSIS-YLD2'!BK$4,'INTERNAL PARAMETERS-1'!$B$5:$J$44,3,FALSE)</f>
        <v>0</v>
      </c>
      <c r="BL249" s="111">
        <f>'ANALYSIS-YLD1'!BL249*VLOOKUP('ANALYSIS-YLD2'!BL$4,'INTERNAL PARAMETERS-1'!$B$5:$J$44,5,FALSE)*VLOOKUP('ANALYSIS-YLD2'!BL$4,'INTERNAL PARAMETERS-1'!$B$5:$J$44,6,FALSE)*VLOOKUP('ANALYSIS-YLD2'!BL$4,'INTERNAL PARAMETERS-1'!$B$5:$J$44,3,FALSE) + 'ANALYSIS-YLD1'!BL249*(1-VLOOKUP('ANALYSIS-YLD2'!BL$4,'INTERNAL PARAMETERS-1'!$B$5:$J$44,5,FALSE))*VLOOKUP('ANALYSIS-YLD2'!BL$4,'INTERNAL PARAMETERS-1'!$B$5:$J$44,8,FALSE)*VLOOKUP('ANALYSIS-YLD2'!BL$4,'INTERNAL PARAMETERS-1'!$B$5:$J$44,3,FALSE)</f>
        <v>0</v>
      </c>
      <c r="BM249" s="111">
        <f>'ANALYSIS-YLD1'!BM249*VLOOKUP('ANALYSIS-YLD2'!BM$4,'INTERNAL PARAMETERS-1'!$B$5:$J$44,5,FALSE)*VLOOKUP('ANALYSIS-YLD2'!BM$4,'INTERNAL PARAMETERS-1'!$B$5:$J$44,6,FALSE)*VLOOKUP('ANALYSIS-YLD2'!BM$4,'INTERNAL PARAMETERS-1'!$B$5:$J$44,3,FALSE) + 'ANALYSIS-YLD1'!BM249*(1-VLOOKUP('ANALYSIS-YLD2'!BM$4,'INTERNAL PARAMETERS-1'!$B$5:$J$44,5,FALSE))*VLOOKUP('ANALYSIS-YLD2'!BM$4,'INTERNAL PARAMETERS-1'!$B$5:$J$44,8,FALSE)*VLOOKUP('ANALYSIS-YLD2'!BM$4,'INTERNAL PARAMETERS-1'!$B$5:$J$44,3,FALSE)</f>
        <v>0</v>
      </c>
      <c r="BN249" s="111">
        <f>'ANALYSIS-YLD1'!BN249*VLOOKUP('ANALYSIS-YLD2'!BN$4,'INTERNAL PARAMETERS-1'!$B$5:$J$44,5,FALSE)*VLOOKUP('ANALYSIS-YLD2'!BN$4,'INTERNAL PARAMETERS-1'!$B$5:$J$44,6,FALSE)*VLOOKUP('ANALYSIS-YLD2'!BN$4,'INTERNAL PARAMETERS-1'!$B$5:$J$44,3,FALSE) + 'ANALYSIS-YLD1'!BN249*(1-VLOOKUP('ANALYSIS-YLD2'!BN$4,'INTERNAL PARAMETERS-1'!$B$5:$J$44,5,FALSE))*VLOOKUP('ANALYSIS-YLD2'!BN$4,'INTERNAL PARAMETERS-1'!$B$5:$J$44,8,FALSE)*VLOOKUP('ANALYSIS-YLD2'!BN$4,'INTERNAL PARAMETERS-1'!$B$5:$J$44,3,FALSE)</f>
        <v>0</v>
      </c>
      <c r="BO249" s="111">
        <f>'ANALYSIS-YLD1'!BO249*VLOOKUP('ANALYSIS-YLD2'!BO$4,'INTERNAL PARAMETERS-1'!$B$5:$J$44,5,FALSE)*VLOOKUP('ANALYSIS-YLD2'!BO$4,'INTERNAL PARAMETERS-1'!$B$5:$J$44,6,FALSE)*VLOOKUP('ANALYSIS-YLD2'!BO$4,'INTERNAL PARAMETERS-1'!$B$5:$J$44,3,FALSE) + 'ANALYSIS-YLD1'!BO249*(1-VLOOKUP('ANALYSIS-YLD2'!BO$4,'INTERNAL PARAMETERS-1'!$B$5:$J$44,5,FALSE))*VLOOKUP('ANALYSIS-YLD2'!BO$4,'INTERNAL PARAMETERS-1'!$B$5:$J$44,8,FALSE)*VLOOKUP('ANALYSIS-YLD2'!BO$4,'INTERNAL PARAMETERS-1'!$B$5:$J$44,3,FALSE)</f>
        <v>0</v>
      </c>
      <c r="BP249" s="111">
        <f>'ANALYSIS-YLD1'!BP249*VLOOKUP('ANALYSIS-YLD2'!BP$4,'INTERNAL PARAMETERS-1'!$B$5:$J$44,5,FALSE)*VLOOKUP('ANALYSIS-YLD2'!BP$4,'INTERNAL PARAMETERS-1'!$B$5:$J$44,6,FALSE)*VLOOKUP('ANALYSIS-YLD2'!BP$4,'INTERNAL PARAMETERS-1'!$B$5:$J$44,3,FALSE) + 'ANALYSIS-YLD1'!BP249*(1-VLOOKUP('ANALYSIS-YLD2'!BP$4,'INTERNAL PARAMETERS-1'!$B$5:$J$44,5,FALSE))*VLOOKUP('ANALYSIS-YLD2'!BP$4,'INTERNAL PARAMETERS-1'!$B$5:$J$44,8,FALSE)*VLOOKUP('ANALYSIS-YLD2'!BP$4,'INTERNAL PARAMETERS-1'!$B$5:$J$44,3,FALSE)</f>
        <v>0</v>
      </c>
      <c r="BQ249" s="111">
        <f>'ANALYSIS-YLD1'!BQ249*VLOOKUP('ANALYSIS-YLD2'!BQ$4,'INTERNAL PARAMETERS-1'!$B$5:$J$44,5,FALSE)*VLOOKUP('ANALYSIS-YLD2'!BQ$4,'INTERNAL PARAMETERS-1'!$B$5:$J$44,6,FALSE)*VLOOKUP('ANALYSIS-YLD2'!BQ$4,'INTERNAL PARAMETERS-1'!$B$5:$J$44,3,FALSE) + 'ANALYSIS-YLD1'!BQ249*(1-VLOOKUP('ANALYSIS-YLD2'!BQ$4,'INTERNAL PARAMETERS-1'!$B$5:$J$44,5,FALSE))*VLOOKUP('ANALYSIS-YLD2'!BQ$4,'INTERNAL PARAMETERS-1'!$B$5:$J$44,8,FALSE)*VLOOKUP('ANALYSIS-YLD2'!BQ$4,'INTERNAL PARAMETERS-1'!$B$5:$J$44,3,FALSE)</f>
        <v>0</v>
      </c>
      <c r="BR249" s="111">
        <f>'ANALYSIS-YLD1'!BR249*VLOOKUP('ANALYSIS-YLD2'!BR$4,'INTERNAL PARAMETERS-1'!$B$5:$J$44,5,FALSE)*VLOOKUP('ANALYSIS-YLD2'!BR$4,'INTERNAL PARAMETERS-1'!$B$5:$J$44,6,FALSE)*VLOOKUP('ANALYSIS-YLD2'!BR$4,'INTERNAL PARAMETERS-1'!$B$5:$J$44,3,FALSE) + 'ANALYSIS-YLD1'!BR249*(1-VLOOKUP('ANALYSIS-YLD2'!BR$4,'INTERNAL PARAMETERS-1'!$B$5:$J$44,5,FALSE))*VLOOKUP('ANALYSIS-YLD2'!BR$4,'INTERNAL PARAMETERS-1'!$B$5:$J$44,8,FALSE)*VLOOKUP('ANALYSIS-YLD2'!BR$4,'INTERNAL PARAMETERS-1'!$B$5:$J$44,3,FALSE)</f>
        <v>0</v>
      </c>
      <c r="BS249" s="111">
        <f>'ANALYSIS-YLD1'!BS249*VLOOKUP('ANALYSIS-YLD2'!BS$4,'INTERNAL PARAMETERS-1'!$B$5:$J$44,5,FALSE)*VLOOKUP('ANALYSIS-YLD2'!BS$4,'INTERNAL PARAMETERS-1'!$B$5:$J$44,6,FALSE)*VLOOKUP('ANALYSIS-YLD2'!BS$4,'INTERNAL PARAMETERS-1'!$B$5:$J$44,3,FALSE) + 'ANALYSIS-YLD1'!BS249*(1-VLOOKUP('ANALYSIS-YLD2'!BS$4,'INTERNAL PARAMETERS-1'!$B$5:$J$44,5,FALSE))*VLOOKUP('ANALYSIS-YLD2'!BS$4,'INTERNAL PARAMETERS-1'!$B$5:$J$44,8,FALSE)*VLOOKUP('ANALYSIS-YLD2'!BS$4,'INTERNAL PARAMETERS-1'!$B$5:$J$44,3,FALSE)</f>
        <v>0</v>
      </c>
      <c r="BT249" s="111">
        <f>'ANALYSIS-YLD1'!BT249*VLOOKUP('ANALYSIS-YLD2'!BT$4,'INTERNAL PARAMETERS-1'!$B$5:$J$44,5,FALSE)*VLOOKUP('ANALYSIS-YLD2'!BT$4,'INTERNAL PARAMETERS-1'!$B$5:$J$44,6,FALSE)*VLOOKUP('ANALYSIS-YLD2'!BT$4,'INTERNAL PARAMETERS-1'!$B$5:$J$44,3,FALSE) + 'ANALYSIS-YLD1'!BT249*(1-VLOOKUP('ANALYSIS-YLD2'!BT$4,'INTERNAL PARAMETERS-1'!$B$5:$J$44,5,FALSE))*VLOOKUP('ANALYSIS-YLD2'!BT$4,'INTERNAL PARAMETERS-1'!$B$5:$J$44,8,FALSE)*VLOOKUP('ANALYSIS-YLD2'!BT$4,'INTERNAL PARAMETERS-1'!$B$5:$J$44,3,FALSE)</f>
        <v>0</v>
      </c>
      <c r="BU249" s="111">
        <f>'ANALYSIS-YLD1'!BU249*VLOOKUP('ANALYSIS-YLD2'!BU$4,'INTERNAL PARAMETERS-1'!$B$5:$J$44,5,FALSE)*VLOOKUP('ANALYSIS-YLD2'!BU$4,'INTERNAL PARAMETERS-1'!$B$5:$J$44,6,FALSE)*VLOOKUP('ANALYSIS-YLD2'!BU$4,'INTERNAL PARAMETERS-1'!$B$5:$J$44,3,FALSE) + 'ANALYSIS-YLD1'!BU249*(1-VLOOKUP('ANALYSIS-YLD2'!BU$4,'INTERNAL PARAMETERS-1'!$B$5:$J$44,5,FALSE))*VLOOKUP('ANALYSIS-YLD2'!BU$4,'INTERNAL PARAMETERS-1'!$B$5:$J$44,8,FALSE)*VLOOKUP('ANALYSIS-YLD2'!BU$4,'INTERNAL PARAMETERS-1'!$B$5:$J$44,3,FALSE)</f>
        <v>0</v>
      </c>
      <c r="BV249" s="111">
        <f>'ANALYSIS-YLD1'!BV249*VLOOKUP('ANALYSIS-YLD2'!BV$4,'INTERNAL PARAMETERS-1'!$B$5:$J$44,5,FALSE)*VLOOKUP('ANALYSIS-YLD2'!BV$4,'INTERNAL PARAMETERS-1'!$B$5:$J$44,6,FALSE)*VLOOKUP('ANALYSIS-YLD2'!BV$4,'INTERNAL PARAMETERS-1'!$B$5:$J$44,3,FALSE) + 'ANALYSIS-YLD1'!BV249*(1-VLOOKUP('ANALYSIS-YLD2'!BV$4,'INTERNAL PARAMETERS-1'!$B$5:$J$44,5,FALSE))*VLOOKUP('ANALYSIS-YLD2'!BV$4,'INTERNAL PARAMETERS-1'!$B$5:$J$44,8,FALSE)*VLOOKUP('ANALYSIS-YLD2'!BV$4,'INTERNAL PARAMETERS-1'!$B$5:$J$44,3,FALSE)</f>
        <v>0</v>
      </c>
      <c r="BW249" s="111">
        <f>'ANALYSIS-YLD1'!BW249*VLOOKUP('ANALYSIS-YLD2'!BW$4,'INTERNAL PARAMETERS-1'!$B$5:$J$44,5,FALSE)*VLOOKUP('ANALYSIS-YLD2'!BW$4,'INTERNAL PARAMETERS-1'!$B$5:$J$44,6,FALSE)*VLOOKUP('ANALYSIS-YLD2'!BW$4,'INTERNAL PARAMETERS-1'!$B$5:$J$44,3,FALSE) + 'ANALYSIS-YLD1'!BW249*(1-VLOOKUP('ANALYSIS-YLD2'!BW$4,'INTERNAL PARAMETERS-1'!$B$5:$J$44,5,FALSE))*VLOOKUP('ANALYSIS-YLD2'!BW$4,'INTERNAL PARAMETERS-1'!$B$5:$J$44,8,FALSE)*VLOOKUP('ANALYSIS-YLD2'!BW$4,'INTERNAL PARAMETERS-1'!$B$5:$J$44,3,FALSE)</f>
        <v>0</v>
      </c>
      <c r="BX249" s="111">
        <f>'ANALYSIS-YLD1'!BX249*VLOOKUP('ANALYSIS-YLD2'!BX$4,'INTERNAL PARAMETERS-1'!$B$5:$J$44,5,FALSE)*VLOOKUP('ANALYSIS-YLD2'!BX$4,'INTERNAL PARAMETERS-1'!$B$5:$J$44,6,FALSE)*VLOOKUP('ANALYSIS-YLD2'!BX$4,'INTERNAL PARAMETERS-1'!$B$5:$J$44,3,FALSE) + 'ANALYSIS-YLD1'!BX249*(1-VLOOKUP('ANALYSIS-YLD2'!BX$4,'INTERNAL PARAMETERS-1'!$B$5:$J$44,5,FALSE))*VLOOKUP('ANALYSIS-YLD2'!BX$4,'INTERNAL PARAMETERS-1'!$B$5:$J$44,8,FALSE)*VLOOKUP('ANALYSIS-YLD2'!BX$4,'INTERNAL PARAMETERS-1'!$B$5:$J$44,3,FALSE)</f>
        <v>0</v>
      </c>
      <c r="BY249" s="111">
        <f>'ANALYSIS-YLD1'!BY249*VLOOKUP('ANALYSIS-YLD2'!BY$4,'INTERNAL PARAMETERS-1'!$B$5:$J$44,5,FALSE)*VLOOKUP('ANALYSIS-YLD2'!BY$4,'INTERNAL PARAMETERS-1'!$B$5:$J$44,6,FALSE)*VLOOKUP('ANALYSIS-YLD2'!BY$4,'INTERNAL PARAMETERS-1'!$B$5:$J$44,3,FALSE) + 'ANALYSIS-YLD1'!BY249*(1-VLOOKUP('ANALYSIS-YLD2'!BY$4,'INTERNAL PARAMETERS-1'!$B$5:$J$44,5,FALSE))*VLOOKUP('ANALYSIS-YLD2'!BY$4,'INTERNAL PARAMETERS-1'!$B$5:$J$44,8,FALSE)*VLOOKUP('ANALYSIS-YLD2'!BY$4,'INTERNAL PARAMETERS-1'!$B$5:$J$44,3,FALSE)</f>
        <v>0</v>
      </c>
      <c r="BZ249" s="111">
        <f>'ANALYSIS-YLD1'!BZ249*VLOOKUP('ANALYSIS-YLD2'!BZ$4,'INTERNAL PARAMETERS-1'!$B$5:$J$44,5,FALSE)*VLOOKUP('ANALYSIS-YLD2'!BZ$4,'INTERNAL PARAMETERS-1'!$B$5:$J$44,6,FALSE)*VLOOKUP('ANALYSIS-YLD2'!BZ$4,'INTERNAL PARAMETERS-1'!$B$5:$J$44,3,FALSE) + 'ANALYSIS-YLD1'!BZ249*(1-VLOOKUP('ANALYSIS-YLD2'!BZ$4,'INTERNAL PARAMETERS-1'!$B$5:$J$44,5,FALSE))*VLOOKUP('ANALYSIS-YLD2'!BZ$4,'INTERNAL PARAMETERS-1'!$B$5:$J$44,8,FALSE)*VLOOKUP('ANALYSIS-YLD2'!BZ$4,'INTERNAL PARAMETERS-1'!$B$5:$J$44,3,FALSE)</f>
        <v>0</v>
      </c>
      <c r="CA249" s="111">
        <f>'ANALYSIS-YLD1'!CA249*VLOOKUP('ANALYSIS-YLD2'!CA$4,'INTERNAL PARAMETERS-1'!$B$5:$J$44,5,FALSE)*VLOOKUP('ANALYSIS-YLD2'!CA$4,'INTERNAL PARAMETERS-1'!$B$5:$J$44,6,FALSE)*VLOOKUP('ANALYSIS-YLD2'!CA$4,'INTERNAL PARAMETERS-1'!$B$5:$J$44,3,FALSE) + 'ANALYSIS-YLD1'!CA249*(1-VLOOKUP('ANALYSIS-YLD2'!CA$4,'INTERNAL PARAMETERS-1'!$B$5:$J$44,5,FALSE))*VLOOKUP('ANALYSIS-YLD2'!CA$4,'INTERNAL PARAMETERS-1'!$B$5:$J$44,8,FALSE)*VLOOKUP('ANALYSIS-YLD2'!CA$4,'INTERNAL PARAMETERS-1'!$B$5:$J$44,3,FALSE)</f>
        <v>0</v>
      </c>
      <c r="CB249" s="111">
        <f>'ANALYSIS-YLD1'!CB249*VLOOKUP('ANALYSIS-YLD2'!CB$4,'INTERNAL PARAMETERS-1'!$B$5:$J$44,5,FALSE)*VLOOKUP('ANALYSIS-YLD2'!CB$4,'INTERNAL PARAMETERS-1'!$B$5:$J$44,6,FALSE)*VLOOKUP('ANALYSIS-YLD2'!CB$4,'INTERNAL PARAMETERS-1'!$B$5:$J$44,3,FALSE) + 'ANALYSIS-YLD1'!CB249*(1-VLOOKUP('ANALYSIS-YLD2'!CB$4,'INTERNAL PARAMETERS-1'!$B$5:$J$44,5,FALSE))*VLOOKUP('ANALYSIS-YLD2'!CB$4,'INTERNAL PARAMETERS-1'!$B$5:$J$44,8,FALSE)*VLOOKUP('ANALYSIS-YLD2'!CB$4,'INTERNAL PARAMETERS-1'!$B$5:$J$44,3,FALSE)</f>
        <v>0</v>
      </c>
      <c r="CC249" s="111">
        <f>'ANALYSIS-YLD1'!CC249*VLOOKUP('ANALYSIS-YLD2'!CC$4,'INTERNAL PARAMETERS-1'!$B$5:$J$44,5,FALSE)*VLOOKUP('ANALYSIS-YLD2'!CC$4,'INTERNAL PARAMETERS-1'!$B$5:$J$44,6,FALSE)*VLOOKUP('ANALYSIS-YLD2'!CC$4,'INTERNAL PARAMETERS-1'!$B$5:$J$44,3,FALSE) + 'ANALYSIS-YLD1'!CC249*(1-VLOOKUP('ANALYSIS-YLD2'!CC$4,'INTERNAL PARAMETERS-1'!$B$5:$J$44,5,FALSE))*VLOOKUP('ANALYSIS-YLD2'!CC$4,'INTERNAL PARAMETERS-1'!$B$5:$J$44,8,FALSE)*VLOOKUP('ANALYSIS-YLD2'!CC$4,'INTERNAL PARAMETERS-1'!$B$5:$J$44,3,FALSE)</f>
        <v>0</v>
      </c>
      <c r="CD249" s="111">
        <f>'ANALYSIS-YLD1'!CD249*VLOOKUP('ANALYSIS-YLD2'!CD$4,'INTERNAL PARAMETERS-1'!$B$5:$J$44,5,FALSE)*VLOOKUP('ANALYSIS-YLD2'!CD$4,'INTERNAL PARAMETERS-1'!$B$5:$J$44,6,FALSE)*VLOOKUP('ANALYSIS-YLD2'!CD$4,'INTERNAL PARAMETERS-1'!$B$5:$J$44,3,FALSE) + 'ANALYSIS-YLD1'!CD249*(1-VLOOKUP('ANALYSIS-YLD2'!CD$4,'INTERNAL PARAMETERS-1'!$B$5:$J$44,5,FALSE))*VLOOKUP('ANALYSIS-YLD2'!CD$4,'INTERNAL PARAMETERS-1'!$B$5:$J$44,8,FALSE)*VLOOKUP('ANALYSIS-YLD2'!CD$4,'INTERNAL PARAMETERS-1'!$B$5:$J$44,3,FALSE)</f>
        <v>0</v>
      </c>
      <c r="CE249" s="111">
        <f>'ANALYSIS-YLD1'!CE249*VLOOKUP('ANALYSIS-YLD2'!CE$4,'INTERNAL PARAMETERS-1'!$B$5:$J$44,5,FALSE)*VLOOKUP('ANALYSIS-YLD2'!CE$4,'INTERNAL PARAMETERS-1'!$B$5:$J$44,6,FALSE)*VLOOKUP('ANALYSIS-YLD2'!CE$4,'INTERNAL PARAMETERS-1'!$B$5:$J$44,3,FALSE) + 'ANALYSIS-YLD1'!CE249*(1-VLOOKUP('ANALYSIS-YLD2'!CE$4,'INTERNAL PARAMETERS-1'!$B$5:$J$44,5,FALSE))*VLOOKUP('ANALYSIS-YLD2'!CE$4,'INTERNAL PARAMETERS-1'!$B$5:$J$44,8,FALSE)*VLOOKUP('ANALYSIS-YLD2'!CE$4,'INTERNAL PARAMETERS-1'!$B$5:$J$44,3,FALSE)</f>
        <v>0</v>
      </c>
      <c r="CF249" s="111">
        <f>'ANALYSIS-YLD1'!CF249*VLOOKUP('ANALYSIS-YLD2'!CF$4,'INTERNAL PARAMETERS-1'!$B$5:$J$44,5,FALSE)*VLOOKUP('ANALYSIS-YLD2'!CF$4,'INTERNAL PARAMETERS-1'!$B$5:$J$44,6,FALSE)*VLOOKUP('ANALYSIS-YLD2'!CF$4,'INTERNAL PARAMETERS-1'!$B$5:$J$44,3,FALSE) + 'ANALYSIS-YLD1'!CF249*(1-VLOOKUP('ANALYSIS-YLD2'!CF$4,'INTERNAL PARAMETERS-1'!$B$5:$J$44,5,FALSE))*VLOOKUP('ANALYSIS-YLD2'!CF$4,'INTERNAL PARAMETERS-1'!$B$5:$J$44,8,FALSE)*VLOOKUP('ANALYSIS-YLD2'!CF$4,'INTERNAL PARAMETERS-1'!$B$5:$J$44,3,FALSE)</f>
        <v>0</v>
      </c>
      <c r="CG249" s="111">
        <f>'ANALYSIS-YLD1'!CG249*VLOOKUP('ANALYSIS-YLD2'!CG$4,'INTERNAL PARAMETERS-1'!$B$5:$J$44,5,FALSE)*VLOOKUP('ANALYSIS-YLD2'!CG$4,'INTERNAL PARAMETERS-1'!$B$5:$J$44,6,FALSE)*VLOOKUP('ANALYSIS-YLD2'!CG$4,'INTERNAL PARAMETERS-1'!$B$5:$J$44,3,FALSE) + 'ANALYSIS-YLD1'!CG249*(1-VLOOKUP('ANALYSIS-YLD2'!CG$4,'INTERNAL PARAMETERS-1'!$B$5:$J$44,5,FALSE))*VLOOKUP('ANALYSIS-YLD2'!CG$4,'INTERNAL PARAMETERS-1'!$B$5:$J$44,8,FALSE)*VLOOKUP('ANALYSIS-YLD2'!CG$4,'INTERNAL PARAMETERS-1'!$B$5:$J$44,3,FALSE)</f>
        <v>0</v>
      </c>
      <c r="CH249" s="110">
        <f>'ANALYSIS-YLD1'!CH249*VLOOKUP('ANALYSIS-YLD2'!CH$4,'INTERNAL PARAMETERS-1'!$B$5:$J$44,5,FALSE)*VLOOKUP('ANALYSIS-YLD2'!CH$4,'INTERNAL PARAMETERS-1'!$B$5:$J$44,6,FALSE)*VLOOKUP('ANALYSIS-YLD2'!CH$4,'INTERNAL PARAMETERS-1'!$B$5:$J$44,3,FALSE) + 'ANALYSIS-YLD1'!CH249*(1-VLOOKUP('ANALYSIS-YLD2'!CH$4,'INTERNAL PARAMETERS-1'!$B$5:$J$44,5,FALSE))*VLOOKUP('ANALYSIS-YLD2'!CH$4,'INTERNAL PARAMETERS-1'!$B$5:$J$44,8,FALSE)*VLOOKUP('ANALYSIS-YLD2'!CH$4,'INTERNAL PARAMETERS-1'!$B$5:$J$44,3,FALSE)</f>
        <v>0</v>
      </c>
      <c r="CJ249" s="112">
        <f t="shared" si="6"/>
        <v>0</v>
      </c>
      <c r="CK249" s="110">
        <f t="shared" si="7"/>
        <v>0</v>
      </c>
    </row>
    <row r="250" spans="2:89" x14ac:dyDescent="0.5">
      <c r="B250" s="130" t="s">
        <v>22</v>
      </c>
      <c r="C250" s="129" t="s">
        <v>2</v>
      </c>
      <c r="D250" s="129" t="s">
        <v>9</v>
      </c>
      <c r="E250" s="125">
        <f>'INPUTS-Incidence'!E250</f>
        <v>0</v>
      </c>
      <c r="F250" s="124">
        <f>'INTERNAL PARAMETERS-1'!M16</f>
        <v>30.094999999999999</v>
      </c>
      <c r="G250" s="112">
        <f>'ANALYSIS-YLD1'!G250*VLOOKUP('ANALYSIS-YLD2'!G$4,'INTERNAL PARAMETERS-1'!$B$5:$J$44,5,FALSE)*VLOOKUP('ANALYSIS-YLD2'!G$4,'INTERNAL PARAMETERS-1'!$B$5:$J$44,7,FALSE)*'ANALYSIS-YLD2'!$F250 + 'ANALYSIS-YLD1'!G250*(1-VLOOKUP('ANALYSIS-YLD2'!G$4,'INTERNAL PARAMETERS-1'!$B$5:$J$44,5,FALSE))*VLOOKUP('ANALYSIS-YLD2'!G$4,'INTERNAL PARAMETERS-1'!$B$5:$J$44,9,FALSE)*'ANALYSIS-YLD2'!$F250</f>
        <v>0</v>
      </c>
      <c r="H250" s="111">
        <f>'ANALYSIS-YLD1'!H250*VLOOKUP('ANALYSIS-YLD2'!H$4,'INTERNAL PARAMETERS-1'!$B$5:$J$44,5,FALSE)*VLOOKUP('ANALYSIS-YLD2'!H$4,'INTERNAL PARAMETERS-1'!$B$5:$J$44,7,FALSE)*'ANALYSIS-YLD2'!$F250 + 'ANALYSIS-YLD1'!H250*(1-VLOOKUP('ANALYSIS-YLD2'!H$4,'INTERNAL PARAMETERS-1'!$B$5:$J$44,5,FALSE))*VLOOKUP('ANALYSIS-YLD2'!H$4,'INTERNAL PARAMETERS-1'!$B$5:$J$44,9,FALSE)*'ANALYSIS-YLD2'!$F250</f>
        <v>0</v>
      </c>
      <c r="I250" s="111">
        <f>'ANALYSIS-YLD1'!I250*VLOOKUP('ANALYSIS-YLD2'!I$4,'INTERNAL PARAMETERS-1'!$B$5:$J$44,5,FALSE)*VLOOKUP('ANALYSIS-YLD2'!I$4,'INTERNAL PARAMETERS-1'!$B$5:$J$44,7,FALSE)*'ANALYSIS-YLD2'!$F250 + 'ANALYSIS-YLD1'!I250*(1-VLOOKUP('ANALYSIS-YLD2'!I$4,'INTERNAL PARAMETERS-1'!$B$5:$J$44,5,FALSE))*VLOOKUP('ANALYSIS-YLD2'!I$4,'INTERNAL PARAMETERS-1'!$B$5:$J$44,9,FALSE)*'ANALYSIS-YLD2'!$F250</f>
        <v>0</v>
      </c>
      <c r="J250" s="111">
        <f>'ANALYSIS-YLD1'!J250*VLOOKUP('ANALYSIS-YLD2'!J$4,'INTERNAL PARAMETERS-1'!$B$5:$J$44,5,FALSE)*VLOOKUP('ANALYSIS-YLD2'!J$4,'INTERNAL PARAMETERS-1'!$B$5:$J$44,7,FALSE)*'ANALYSIS-YLD2'!$F250 + 'ANALYSIS-YLD1'!J250*(1-VLOOKUP('ANALYSIS-YLD2'!J$4,'INTERNAL PARAMETERS-1'!$B$5:$J$44,5,FALSE))*VLOOKUP('ANALYSIS-YLD2'!J$4,'INTERNAL PARAMETERS-1'!$B$5:$J$44,9,FALSE)*'ANALYSIS-YLD2'!$F250</f>
        <v>0</v>
      </c>
      <c r="K250" s="111">
        <f>'ANALYSIS-YLD1'!K250*VLOOKUP('ANALYSIS-YLD2'!K$4,'INTERNAL PARAMETERS-1'!$B$5:$J$44,5,FALSE)*VLOOKUP('ANALYSIS-YLD2'!K$4,'INTERNAL PARAMETERS-1'!$B$5:$J$44,7,FALSE)*'ANALYSIS-YLD2'!$F250 + 'ANALYSIS-YLD1'!K250*(1-VLOOKUP('ANALYSIS-YLD2'!K$4,'INTERNAL PARAMETERS-1'!$B$5:$J$44,5,FALSE))*VLOOKUP('ANALYSIS-YLD2'!K$4,'INTERNAL PARAMETERS-1'!$B$5:$J$44,9,FALSE)*'ANALYSIS-YLD2'!$F250</f>
        <v>0</v>
      </c>
      <c r="L250" s="111">
        <f>'ANALYSIS-YLD1'!L250*VLOOKUP('ANALYSIS-YLD2'!L$4,'INTERNAL PARAMETERS-1'!$B$5:$J$44,5,FALSE)*VLOOKUP('ANALYSIS-YLD2'!L$4,'INTERNAL PARAMETERS-1'!$B$5:$J$44,7,FALSE)*'ANALYSIS-YLD2'!$F250 + 'ANALYSIS-YLD1'!L250*(1-VLOOKUP('ANALYSIS-YLD2'!L$4,'INTERNAL PARAMETERS-1'!$B$5:$J$44,5,FALSE))*VLOOKUP('ANALYSIS-YLD2'!L$4,'INTERNAL PARAMETERS-1'!$B$5:$J$44,9,FALSE)*'ANALYSIS-YLD2'!$F250</f>
        <v>0</v>
      </c>
      <c r="M250" s="111">
        <f>'ANALYSIS-YLD1'!M250*VLOOKUP('ANALYSIS-YLD2'!M$4,'INTERNAL PARAMETERS-1'!$B$5:$J$44,5,FALSE)*VLOOKUP('ANALYSIS-YLD2'!M$4,'INTERNAL PARAMETERS-1'!$B$5:$J$44,7,FALSE)*'ANALYSIS-YLD2'!$F250 + 'ANALYSIS-YLD1'!M250*(1-VLOOKUP('ANALYSIS-YLD2'!M$4,'INTERNAL PARAMETERS-1'!$B$5:$J$44,5,FALSE))*VLOOKUP('ANALYSIS-YLD2'!M$4,'INTERNAL PARAMETERS-1'!$B$5:$J$44,9,FALSE)*'ANALYSIS-YLD2'!$F250</f>
        <v>0</v>
      </c>
      <c r="N250" s="111">
        <f>'ANALYSIS-YLD1'!N250*VLOOKUP('ANALYSIS-YLD2'!N$4,'INTERNAL PARAMETERS-1'!$B$5:$J$44,5,FALSE)*VLOOKUP('ANALYSIS-YLD2'!N$4,'INTERNAL PARAMETERS-1'!$B$5:$J$44,7,FALSE)*'ANALYSIS-YLD2'!$F250 + 'ANALYSIS-YLD1'!N250*(1-VLOOKUP('ANALYSIS-YLD2'!N$4,'INTERNAL PARAMETERS-1'!$B$5:$J$44,5,FALSE))*VLOOKUP('ANALYSIS-YLD2'!N$4,'INTERNAL PARAMETERS-1'!$B$5:$J$44,9,FALSE)*'ANALYSIS-YLD2'!$F250</f>
        <v>0</v>
      </c>
      <c r="O250" s="111">
        <f>'ANALYSIS-YLD1'!O250*VLOOKUP('ANALYSIS-YLD2'!O$4,'INTERNAL PARAMETERS-1'!$B$5:$J$44,5,FALSE)*VLOOKUP('ANALYSIS-YLD2'!O$4,'INTERNAL PARAMETERS-1'!$B$5:$J$44,7,FALSE)*'ANALYSIS-YLD2'!$F250 + 'ANALYSIS-YLD1'!O250*(1-VLOOKUP('ANALYSIS-YLD2'!O$4,'INTERNAL PARAMETERS-1'!$B$5:$J$44,5,FALSE))*VLOOKUP('ANALYSIS-YLD2'!O$4,'INTERNAL PARAMETERS-1'!$B$5:$J$44,9,FALSE)*'ANALYSIS-YLD2'!$F250</f>
        <v>0</v>
      </c>
      <c r="P250" s="111">
        <f>'ANALYSIS-YLD1'!P250*VLOOKUP('ANALYSIS-YLD2'!P$4,'INTERNAL PARAMETERS-1'!$B$5:$J$44,5,FALSE)*VLOOKUP('ANALYSIS-YLD2'!P$4,'INTERNAL PARAMETERS-1'!$B$5:$J$44,7,FALSE)*'ANALYSIS-YLD2'!$F250 + 'ANALYSIS-YLD1'!P250*(1-VLOOKUP('ANALYSIS-YLD2'!P$4,'INTERNAL PARAMETERS-1'!$B$5:$J$44,5,FALSE))*VLOOKUP('ANALYSIS-YLD2'!P$4,'INTERNAL PARAMETERS-1'!$B$5:$J$44,9,FALSE)*'ANALYSIS-YLD2'!$F250</f>
        <v>0</v>
      </c>
      <c r="Q250" s="111">
        <f>'ANALYSIS-YLD1'!Q250*VLOOKUP('ANALYSIS-YLD2'!Q$4,'INTERNAL PARAMETERS-1'!$B$5:$J$44,5,FALSE)*VLOOKUP('ANALYSIS-YLD2'!Q$4,'INTERNAL PARAMETERS-1'!$B$5:$J$44,7,FALSE)*'ANALYSIS-YLD2'!$F250 + 'ANALYSIS-YLD1'!Q250*(1-VLOOKUP('ANALYSIS-YLD2'!Q$4,'INTERNAL PARAMETERS-1'!$B$5:$J$44,5,FALSE))*VLOOKUP('ANALYSIS-YLD2'!Q$4,'INTERNAL PARAMETERS-1'!$B$5:$J$44,9,FALSE)*'ANALYSIS-YLD2'!$F250</f>
        <v>0</v>
      </c>
      <c r="R250" s="111">
        <f>'ANALYSIS-YLD1'!R250*VLOOKUP('ANALYSIS-YLD2'!R$4,'INTERNAL PARAMETERS-1'!$B$5:$J$44,5,FALSE)*VLOOKUP('ANALYSIS-YLD2'!R$4,'INTERNAL PARAMETERS-1'!$B$5:$J$44,7,FALSE)*'ANALYSIS-YLD2'!$F250 + 'ANALYSIS-YLD1'!R250*(1-VLOOKUP('ANALYSIS-YLD2'!R$4,'INTERNAL PARAMETERS-1'!$B$5:$J$44,5,FALSE))*VLOOKUP('ANALYSIS-YLD2'!R$4,'INTERNAL PARAMETERS-1'!$B$5:$J$44,9,FALSE)*'ANALYSIS-YLD2'!$F250</f>
        <v>0</v>
      </c>
      <c r="S250" s="111">
        <f>'ANALYSIS-YLD1'!S250*VLOOKUP('ANALYSIS-YLD2'!S$4,'INTERNAL PARAMETERS-1'!$B$5:$J$44,5,FALSE)*VLOOKUP('ANALYSIS-YLD2'!S$4,'INTERNAL PARAMETERS-1'!$B$5:$J$44,7,FALSE)*'ANALYSIS-YLD2'!$F250 + 'ANALYSIS-YLD1'!S250*(1-VLOOKUP('ANALYSIS-YLD2'!S$4,'INTERNAL PARAMETERS-1'!$B$5:$J$44,5,FALSE))*VLOOKUP('ANALYSIS-YLD2'!S$4,'INTERNAL PARAMETERS-1'!$B$5:$J$44,9,FALSE)*'ANALYSIS-YLD2'!$F250</f>
        <v>0</v>
      </c>
      <c r="T250" s="111">
        <f>'ANALYSIS-YLD1'!T250*VLOOKUP('ANALYSIS-YLD2'!T$4,'INTERNAL PARAMETERS-1'!$B$5:$J$44,5,FALSE)*VLOOKUP('ANALYSIS-YLD2'!T$4,'INTERNAL PARAMETERS-1'!$B$5:$J$44,7,FALSE)*'ANALYSIS-YLD2'!$F250 + 'ANALYSIS-YLD1'!T250*(1-VLOOKUP('ANALYSIS-YLD2'!T$4,'INTERNAL PARAMETERS-1'!$B$5:$J$44,5,FALSE))*VLOOKUP('ANALYSIS-YLD2'!T$4,'INTERNAL PARAMETERS-1'!$B$5:$J$44,9,FALSE)*'ANALYSIS-YLD2'!$F250</f>
        <v>0</v>
      </c>
      <c r="U250" s="111">
        <f>'ANALYSIS-YLD1'!U250*VLOOKUP('ANALYSIS-YLD2'!U$4,'INTERNAL PARAMETERS-1'!$B$5:$J$44,5,FALSE)*VLOOKUP('ANALYSIS-YLD2'!U$4,'INTERNAL PARAMETERS-1'!$B$5:$J$44,7,FALSE)*'ANALYSIS-YLD2'!$F250 + 'ANALYSIS-YLD1'!U250*(1-VLOOKUP('ANALYSIS-YLD2'!U$4,'INTERNAL PARAMETERS-1'!$B$5:$J$44,5,FALSE))*VLOOKUP('ANALYSIS-YLD2'!U$4,'INTERNAL PARAMETERS-1'!$B$5:$J$44,9,FALSE)*'ANALYSIS-YLD2'!$F250</f>
        <v>0</v>
      </c>
      <c r="V250" s="111">
        <f>'ANALYSIS-YLD1'!V250*VLOOKUP('ANALYSIS-YLD2'!V$4,'INTERNAL PARAMETERS-1'!$B$5:$J$44,5,FALSE)*VLOOKUP('ANALYSIS-YLD2'!V$4,'INTERNAL PARAMETERS-1'!$B$5:$J$44,7,FALSE)*'ANALYSIS-YLD2'!$F250 + 'ANALYSIS-YLD1'!V250*(1-VLOOKUP('ANALYSIS-YLD2'!V$4,'INTERNAL PARAMETERS-1'!$B$5:$J$44,5,FALSE))*VLOOKUP('ANALYSIS-YLD2'!V$4,'INTERNAL PARAMETERS-1'!$B$5:$J$44,9,FALSE)*'ANALYSIS-YLD2'!$F250</f>
        <v>0</v>
      </c>
      <c r="W250" s="111">
        <f>'ANALYSIS-YLD1'!W250*VLOOKUP('ANALYSIS-YLD2'!W$4,'INTERNAL PARAMETERS-1'!$B$5:$J$44,5,FALSE)*VLOOKUP('ANALYSIS-YLD2'!W$4,'INTERNAL PARAMETERS-1'!$B$5:$J$44,7,FALSE)*'ANALYSIS-YLD2'!$F250 + 'ANALYSIS-YLD1'!W250*(1-VLOOKUP('ANALYSIS-YLD2'!W$4,'INTERNAL PARAMETERS-1'!$B$5:$J$44,5,FALSE))*VLOOKUP('ANALYSIS-YLD2'!W$4,'INTERNAL PARAMETERS-1'!$B$5:$J$44,9,FALSE)*'ANALYSIS-YLD2'!$F250</f>
        <v>0</v>
      </c>
      <c r="X250" s="111">
        <f>'ANALYSIS-YLD1'!X250*VLOOKUP('ANALYSIS-YLD2'!X$4,'INTERNAL PARAMETERS-1'!$B$5:$J$44,5,FALSE)*VLOOKUP('ANALYSIS-YLD2'!X$4,'INTERNAL PARAMETERS-1'!$B$5:$J$44,7,FALSE)*'ANALYSIS-YLD2'!$F250 + 'ANALYSIS-YLD1'!X250*(1-VLOOKUP('ANALYSIS-YLD2'!X$4,'INTERNAL PARAMETERS-1'!$B$5:$J$44,5,FALSE))*VLOOKUP('ANALYSIS-YLD2'!X$4,'INTERNAL PARAMETERS-1'!$B$5:$J$44,9,FALSE)*'ANALYSIS-YLD2'!$F250</f>
        <v>0</v>
      </c>
      <c r="Y250" s="111">
        <f>'ANALYSIS-YLD1'!Y250*VLOOKUP('ANALYSIS-YLD2'!Y$4,'INTERNAL PARAMETERS-1'!$B$5:$J$44,5,FALSE)*VLOOKUP('ANALYSIS-YLD2'!Y$4,'INTERNAL PARAMETERS-1'!$B$5:$J$44,7,FALSE)*'ANALYSIS-YLD2'!$F250 + 'ANALYSIS-YLD1'!Y250*(1-VLOOKUP('ANALYSIS-YLD2'!Y$4,'INTERNAL PARAMETERS-1'!$B$5:$J$44,5,FALSE))*VLOOKUP('ANALYSIS-YLD2'!Y$4,'INTERNAL PARAMETERS-1'!$B$5:$J$44,9,FALSE)*'ANALYSIS-YLD2'!$F250</f>
        <v>0</v>
      </c>
      <c r="Z250" s="111">
        <f>'ANALYSIS-YLD1'!Z250*VLOOKUP('ANALYSIS-YLD2'!Z$4,'INTERNAL PARAMETERS-1'!$B$5:$J$44,5,FALSE)*VLOOKUP('ANALYSIS-YLD2'!Z$4,'INTERNAL PARAMETERS-1'!$B$5:$J$44,7,FALSE)*'ANALYSIS-YLD2'!$F250 + 'ANALYSIS-YLD1'!Z250*(1-VLOOKUP('ANALYSIS-YLD2'!Z$4,'INTERNAL PARAMETERS-1'!$B$5:$J$44,5,FALSE))*VLOOKUP('ANALYSIS-YLD2'!Z$4,'INTERNAL PARAMETERS-1'!$B$5:$J$44,9,FALSE)*'ANALYSIS-YLD2'!$F250</f>
        <v>0</v>
      </c>
      <c r="AA250" s="111">
        <f>'ANALYSIS-YLD1'!AA250*VLOOKUP('ANALYSIS-YLD2'!AA$4,'INTERNAL PARAMETERS-1'!$B$5:$J$44,5,FALSE)*VLOOKUP('ANALYSIS-YLD2'!AA$4,'INTERNAL PARAMETERS-1'!$B$5:$J$44,7,FALSE)*'ANALYSIS-YLD2'!$F250 + 'ANALYSIS-YLD1'!AA250*(1-VLOOKUP('ANALYSIS-YLD2'!AA$4,'INTERNAL PARAMETERS-1'!$B$5:$J$44,5,FALSE))*VLOOKUP('ANALYSIS-YLD2'!AA$4,'INTERNAL PARAMETERS-1'!$B$5:$J$44,9,FALSE)*'ANALYSIS-YLD2'!$F250</f>
        <v>0</v>
      </c>
      <c r="AB250" s="111">
        <f>'ANALYSIS-YLD1'!AB250*VLOOKUP('ANALYSIS-YLD2'!AB$4,'INTERNAL PARAMETERS-1'!$B$5:$J$44,5,FALSE)*VLOOKUP('ANALYSIS-YLD2'!AB$4,'INTERNAL PARAMETERS-1'!$B$5:$J$44,7,FALSE)*'ANALYSIS-YLD2'!$F250 + 'ANALYSIS-YLD1'!AB250*(1-VLOOKUP('ANALYSIS-YLD2'!AB$4,'INTERNAL PARAMETERS-1'!$B$5:$J$44,5,FALSE))*VLOOKUP('ANALYSIS-YLD2'!AB$4,'INTERNAL PARAMETERS-1'!$B$5:$J$44,9,FALSE)*'ANALYSIS-YLD2'!$F250</f>
        <v>0</v>
      </c>
      <c r="AC250" s="111">
        <f>'ANALYSIS-YLD1'!AC250*VLOOKUP('ANALYSIS-YLD2'!AC$4,'INTERNAL PARAMETERS-1'!$B$5:$J$44,5,FALSE)*VLOOKUP('ANALYSIS-YLD2'!AC$4,'INTERNAL PARAMETERS-1'!$B$5:$J$44,7,FALSE)*'ANALYSIS-YLD2'!$F250 + 'ANALYSIS-YLD1'!AC250*(1-VLOOKUP('ANALYSIS-YLD2'!AC$4,'INTERNAL PARAMETERS-1'!$B$5:$J$44,5,FALSE))*VLOOKUP('ANALYSIS-YLD2'!AC$4,'INTERNAL PARAMETERS-1'!$B$5:$J$44,9,FALSE)*'ANALYSIS-YLD2'!$F250</f>
        <v>0</v>
      </c>
      <c r="AD250" s="111">
        <f>'ANALYSIS-YLD1'!AD250*VLOOKUP('ANALYSIS-YLD2'!AD$4,'INTERNAL PARAMETERS-1'!$B$5:$J$44,5,FALSE)*VLOOKUP('ANALYSIS-YLD2'!AD$4,'INTERNAL PARAMETERS-1'!$B$5:$J$44,7,FALSE)*'ANALYSIS-YLD2'!$F250 + 'ANALYSIS-YLD1'!AD250*(1-VLOOKUP('ANALYSIS-YLD2'!AD$4,'INTERNAL PARAMETERS-1'!$B$5:$J$44,5,FALSE))*VLOOKUP('ANALYSIS-YLD2'!AD$4,'INTERNAL PARAMETERS-1'!$B$5:$J$44,9,FALSE)*'ANALYSIS-YLD2'!$F250</f>
        <v>0</v>
      </c>
      <c r="AE250" s="111">
        <f>'ANALYSIS-YLD1'!AE250*VLOOKUP('ANALYSIS-YLD2'!AE$4,'INTERNAL PARAMETERS-1'!$B$5:$J$44,5,FALSE)*VLOOKUP('ANALYSIS-YLD2'!AE$4,'INTERNAL PARAMETERS-1'!$B$5:$J$44,7,FALSE)*'ANALYSIS-YLD2'!$F250 + 'ANALYSIS-YLD1'!AE250*(1-VLOOKUP('ANALYSIS-YLD2'!AE$4,'INTERNAL PARAMETERS-1'!$B$5:$J$44,5,FALSE))*VLOOKUP('ANALYSIS-YLD2'!AE$4,'INTERNAL PARAMETERS-1'!$B$5:$J$44,9,FALSE)*'ANALYSIS-YLD2'!$F250</f>
        <v>0</v>
      </c>
      <c r="AF250" s="111">
        <f>'ANALYSIS-YLD1'!AF250*VLOOKUP('ANALYSIS-YLD2'!AF$4,'INTERNAL PARAMETERS-1'!$B$5:$J$44,5,FALSE)*VLOOKUP('ANALYSIS-YLD2'!AF$4,'INTERNAL PARAMETERS-1'!$B$5:$J$44,7,FALSE)*'ANALYSIS-YLD2'!$F250 + 'ANALYSIS-YLD1'!AF250*(1-VLOOKUP('ANALYSIS-YLD2'!AF$4,'INTERNAL PARAMETERS-1'!$B$5:$J$44,5,FALSE))*VLOOKUP('ANALYSIS-YLD2'!AF$4,'INTERNAL PARAMETERS-1'!$B$5:$J$44,9,FALSE)*'ANALYSIS-YLD2'!$F250</f>
        <v>0</v>
      </c>
      <c r="AG250" s="111">
        <f>'ANALYSIS-YLD1'!AG250*VLOOKUP('ANALYSIS-YLD2'!AG$4,'INTERNAL PARAMETERS-1'!$B$5:$J$44,5,FALSE)*VLOOKUP('ANALYSIS-YLD2'!AG$4,'INTERNAL PARAMETERS-1'!$B$5:$J$44,7,FALSE)*'ANALYSIS-YLD2'!$F250 + 'ANALYSIS-YLD1'!AG250*(1-VLOOKUP('ANALYSIS-YLD2'!AG$4,'INTERNAL PARAMETERS-1'!$B$5:$J$44,5,FALSE))*VLOOKUP('ANALYSIS-YLD2'!AG$4,'INTERNAL PARAMETERS-1'!$B$5:$J$44,9,FALSE)*'ANALYSIS-YLD2'!$F250</f>
        <v>0</v>
      </c>
      <c r="AH250" s="111">
        <f>'ANALYSIS-YLD1'!AH250*VLOOKUP('ANALYSIS-YLD2'!AH$4,'INTERNAL PARAMETERS-1'!$B$5:$J$44,5,FALSE)*VLOOKUP('ANALYSIS-YLD2'!AH$4,'INTERNAL PARAMETERS-1'!$B$5:$J$44,7,FALSE)*'ANALYSIS-YLD2'!$F250 + 'ANALYSIS-YLD1'!AH250*(1-VLOOKUP('ANALYSIS-YLD2'!AH$4,'INTERNAL PARAMETERS-1'!$B$5:$J$44,5,FALSE))*VLOOKUP('ANALYSIS-YLD2'!AH$4,'INTERNAL PARAMETERS-1'!$B$5:$J$44,9,FALSE)*'ANALYSIS-YLD2'!$F250</f>
        <v>0</v>
      </c>
      <c r="AI250" s="111">
        <f>'ANALYSIS-YLD1'!AI250*VLOOKUP('ANALYSIS-YLD2'!AI$4,'INTERNAL PARAMETERS-1'!$B$5:$J$44,5,FALSE)*VLOOKUP('ANALYSIS-YLD2'!AI$4,'INTERNAL PARAMETERS-1'!$B$5:$J$44,7,FALSE)*'ANALYSIS-YLD2'!$F250 + 'ANALYSIS-YLD1'!AI250*(1-VLOOKUP('ANALYSIS-YLD2'!AI$4,'INTERNAL PARAMETERS-1'!$B$5:$J$44,5,FALSE))*VLOOKUP('ANALYSIS-YLD2'!AI$4,'INTERNAL PARAMETERS-1'!$B$5:$J$44,9,FALSE)*'ANALYSIS-YLD2'!$F250</f>
        <v>0</v>
      </c>
      <c r="AJ250" s="111">
        <f>'ANALYSIS-YLD1'!AJ250*VLOOKUP('ANALYSIS-YLD2'!AJ$4,'INTERNAL PARAMETERS-1'!$B$5:$J$44,5,FALSE)*VLOOKUP('ANALYSIS-YLD2'!AJ$4,'INTERNAL PARAMETERS-1'!$B$5:$J$44,7,FALSE)*'ANALYSIS-YLD2'!$F250 + 'ANALYSIS-YLD1'!AJ250*(1-VLOOKUP('ANALYSIS-YLD2'!AJ$4,'INTERNAL PARAMETERS-1'!$B$5:$J$44,5,FALSE))*VLOOKUP('ANALYSIS-YLD2'!AJ$4,'INTERNAL PARAMETERS-1'!$B$5:$J$44,9,FALSE)*'ANALYSIS-YLD2'!$F250</f>
        <v>0</v>
      </c>
      <c r="AK250" s="111">
        <f>'ANALYSIS-YLD1'!AK250*VLOOKUP('ANALYSIS-YLD2'!AK$4,'INTERNAL PARAMETERS-1'!$B$5:$J$44,5,FALSE)*VLOOKUP('ANALYSIS-YLD2'!AK$4,'INTERNAL PARAMETERS-1'!$B$5:$J$44,7,FALSE)*'ANALYSIS-YLD2'!$F250 + 'ANALYSIS-YLD1'!AK250*(1-VLOOKUP('ANALYSIS-YLD2'!AK$4,'INTERNAL PARAMETERS-1'!$B$5:$J$44,5,FALSE))*VLOOKUP('ANALYSIS-YLD2'!AK$4,'INTERNAL PARAMETERS-1'!$B$5:$J$44,9,FALSE)*'ANALYSIS-YLD2'!$F250</f>
        <v>0</v>
      </c>
      <c r="AL250" s="111">
        <f>'ANALYSIS-YLD1'!AL250*VLOOKUP('ANALYSIS-YLD2'!AL$4,'INTERNAL PARAMETERS-1'!$B$5:$J$44,5,FALSE)*VLOOKUP('ANALYSIS-YLD2'!AL$4,'INTERNAL PARAMETERS-1'!$B$5:$J$44,7,FALSE)*'ANALYSIS-YLD2'!$F250 + 'ANALYSIS-YLD1'!AL250*(1-VLOOKUP('ANALYSIS-YLD2'!AL$4,'INTERNAL PARAMETERS-1'!$B$5:$J$44,5,FALSE))*VLOOKUP('ANALYSIS-YLD2'!AL$4,'INTERNAL PARAMETERS-1'!$B$5:$J$44,9,FALSE)*'ANALYSIS-YLD2'!$F250</f>
        <v>0</v>
      </c>
      <c r="AM250" s="111">
        <f>'ANALYSIS-YLD1'!AM250*VLOOKUP('ANALYSIS-YLD2'!AM$4,'INTERNAL PARAMETERS-1'!$B$5:$J$44,5,FALSE)*VLOOKUP('ANALYSIS-YLD2'!AM$4,'INTERNAL PARAMETERS-1'!$B$5:$J$44,7,FALSE)*'ANALYSIS-YLD2'!$F250 + 'ANALYSIS-YLD1'!AM250*(1-VLOOKUP('ANALYSIS-YLD2'!AM$4,'INTERNAL PARAMETERS-1'!$B$5:$J$44,5,FALSE))*VLOOKUP('ANALYSIS-YLD2'!AM$4,'INTERNAL PARAMETERS-1'!$B$5:$J$44,9,FALSE)*'ANALYSIS-YLD2'!$F250</f>
        <v>0</v>
      </c>
      <c r="AN250" s="111">
        <f>'ANALYSIS-YLD1'!AN250*VLOOKUP('ANALYSIS-YLD2'!AN$4,'INTERNAL PARAMETERS-1'!$B$5:$J$44,5,FALSE)*VLOOKUP('ANALYSIS-YLD2'!AN$4,'INTERNAL PARAMETERS-1'!$B$5:$J$44,7,FALSE)*'ANALYSIS-YLD2'!$F250 + 'ANALYSIS-YLD1'!AN250*(1-VLOOKUP('ANALYSIS-YLD2'!AN$4,'INTERNAL PARAMETERS-1'!$B$5:$J$44,5,FALSE))*VLOOKUP('ANALYSIS-YLD2'!AN$4,'INTERNAL PARAMETERS-1'!$B$5:$J$44,9,FALSE)*'ANALYSIS-YLD2'!$F250</f>
        <v>0</v>
      </c>
      <c r="AO250" s="111">
        <f>'ANALYSIS-YLD1'!AO250*VLOOKUP('ANALYSIS-YLD2'!AO$4,'INTERNAL PARAMETERS-1'!$B$5:$J$44,5,FALSE)*VLOOKUP('ANALYSIS-YLD2'!AO$4,'INTERNAL PARAMETERS-1'!$B$5:$J$44,7,FALSE)*'ANALYSIS-YLD2'!$F250 + 'ANALYSIS-YLD1'!AO250*(1-VLOOKUP('ANALYSIS-YLD2'!AO$4,'INTERNAL PARAMETERS-1'!$B$5:$J$44,5,FALSE))*VLOOKUP('ANALYSIS-YLD2'!AO$4,'INTERNAL PARAMETERS-1'!$B$5:$J$44,9,FALSE)*'ANALYSIS-YLD2'!$F250</f>
        <v>0</v>
      </c>
      <c r="AP250" s="111">
        <f>'ANALYSIS-YLD1'!AP250*VLOOKUP('ANALYSIS-YLD2'!AP$4,'INTERNAL PARAMETERS-1'!$B$5:$J$44,5,FALSE)*VLOOKUP('ANALYSIS-YLD2'!AP$4,'INTERNAL PARAMETERS-1'!$B$5:$J$44,7,FALSE)*'ANALYSIS-YLD2'!$F250 + 'ANALYSIS-YLD1'!AP250*(1-VLOOKUP('ANALYSIS-YLD2'!AP$4,'INTERNAL PARAMETERS-1'!$B$5:$J$44,5,FALSE))*VLOOKUP('ANALYSIS-YLD2'!AP$4,'INTERNAL PARAMETERS-1'!$B$5:$J$44,9,FALSE)*'ANALYSIS-YLD2'!$F250</f>
        <v>0</v>
      </c>
      <c r="AQ250" s="111">
        <f>'ANALYSIS-YLD1'!AQ250*VLOOKUP('ANALYSIS-YLD2'!AQ$4,'INTERNAL PARAMETERS-1'!$B$5:$J$44,5,FALSE)*VLOOKUP('ANALYSIS-YLD2'!AQ$4,'INTERNAL PARAMETERS-1'!$B$5:$J$44,7,FALSE)*'ANALYSIS-YLD2'!$F250 + 'ANALYSIS-YLD1'!AQ250*(1-VLOOKUP('ANALYSIS-YLD2'!AQ$4,'INTERNAL PARAMETERS-1'!$B$5:$J$44,5,FALSE))*VLOOKUP('ANALYSIS-YLD2'!AQ$4,'INTERNAL PARAMETERS-1'!$B$5:$J$44,9,FALSE)*'ANALYSIS-YLD2'!$F250</f>
        <v>0</v>
      </c>
      <c r="AR250" s="111">
        <f>'ANALYSIS-YLD1'!AR250*VLOOKUP('ANALYSIS-YLD2'!AR$4,'INTERNAL PARAMETERS-1'!$B$5:$J$44,5,FALSE)*VLOOKUP('ANALYSIS-YLD2'!AR$4,'INTERNAL PARAMETERS-1'!$B$5:$J$44,7,FALSE)*'ANALYSIS-YLD2'!$F250 + 'ANALYSIS-YLD1'!AR250*(1-VLOOKUP('ANALYSIS-YLD2'!AR$4,'INTERNAL PARAMETERS-1'!$B$5:$J$44,5,FALSE))*VLOOKUP('ANALYSIS-YLD2'!AR$4,'INTERNAL PARAMETERS-1'!$B$5:$J$44,9,FALSE)*'ANALYSIS-YLD2'!$F250</f>
        <v>0</v>
      </c>
      <c r="AS250" s="111">
        <f>'ANALYSIS-YLD1'!AS250*VLOOKUP('ANALYSIS-YLD2'!AS$4,'INTERNAL PARAMETERS-1'!$B$5:$J$44,5,FALSE)*VLOOKUP('ANALYSIS-YLD2'!AS$4,'INTERNAL PARAMETERS-1'!$B$5:$J$44,7,FALSE)*'ANALYSIS-YLD2'!$F250 + 'ANALYSIS-YLD1'!AS250*(1-VLOOKUP('ANALYSIS-YLD2'!AS$4,'INTERNAL PARAMETERS-1'!$B$5:$J$44,5,FALSE))*VLOOKUP('ANALYSIS-YLD2'!AS$4,'INTERNAL PARAMETERS-1'!$B$5:$J$44,9,FALSE)*'ANALYSIS-YLD2'!$F250</f>
        <v>0</v>
      </c>
      <c r="AT250" s="110">
        <f>'ANALYSIS-YLD1'!AT250*VLOOKUP('ANALYSIS-YLD2'!AT$4,'INTERNAL PARAMETERS-1'!$B$5:$J$44,5,FALSE)*VLOOKUP('ANALYSIS-YLD2'!AT$4,'INTERNAL PARAMETERS-1'!$B$5:$J$44,7,FALSE)*'ANALYSIS-YLD2'!$F250 + 'ANALYSIS-YLD1'!AT250*(1-VLOOKUP('ANALYSIS-YLD2'!AT$4,'INTERNAL PARAMETERS-1'!$B$5:$J$44,5,FALSE))*VLOOKUP('ANALYSIS-YLD2'!AT$4,'INTERNAL PARAMETERS-1'!$B$5:$J$44,9,FALSE)*'ANALYSIS-YLD2'!$F250</f>
        <v>0</v>
      </c>
      <c r="AU250" s="112">
        <f>'ANALYSIS-YLD1'!AU250*VLOOKUP('ANALYSIS-YLD2'!AU$4,'INTERNAL PARAMETERS-1'!$B$5:$J$44,5,FALSE)*VLOOKUP('ANALYSIS-YLD2'!AU$4,'INTERNAL PARAMETERS-1'!$B$5:$J$44,6,FALSE)*VLOOKUP('ANALYSIS-YLD2'!AU$4,'INTERNAL PARAMETERS-1'!$B$5:$J$44,3,FALSE) + 'ANALYSIS-YLD1'!AU250*(1-VLOOKUP('ANALYSIS-YLD2'!AU$4,'INTERNAL PARAMETERS-1'!$B$5:$J$44,5,FALSE))*VLOOKUP('ANALYSIS-YLD2'!AU$4,'INTERNAL PARAMETERS-1'!$B$5:$J$44,8,FALSE)*VLOOKUP('ANALYSIS-YLD2'!AU$4,'INTERNAL PARAMETERS-1'!$B$5:$J$44,3,FALSE)</f>
        <v>0</v>
      </c>
      <c r="AV250" s="111">
        <f>'ANALYSIS-YLD1'!AV250*VLOOKUP('ANALYSIS-YLD2'!AV$4,'INTERNAL PARAMETERS-1'!$B$5:$J$44,5,FALSE)*VLOOKUP('ANALYSIS-YLD2'!AV$4,'INTERNAL PARAMETERS-1'!$B$5:$J$44,6,FALSE)*VLOOKUP('ANALYSIS-YLD2'!AV$4,'INTERNAL PARAMETERS-1'!$B$5:$J$44,3,FALSE) + 'ANALYSIS-YLD1'!AV250*(1-VLOOKUP('ANALYSIS-YLD2'!AV$4,'INTERNAL PARAMETERS-1'!$B$5:$J$44,5,FALSE))*VLOOKUP('ANALYSIS-YLD2'!AV$4,'INTERNAL PARAMETERS-1'!$B$5:$J$44,8,FALSE)*VLOOKUP('ANALYSIS-YLD2'!AV$4,'INTERNAL PARAMETERS-1'!$B$5:$J$44,3,FALSE)</f>
        <v>0</v>
      </c>
      <c r="AW250" s="111">
        <f>'ANALYSIS-YLD1'!AW250*VLOOKUP('ANALYSIS-YLD2'!AW$4,'INTERNAL PARAMETERS-1'!$B$5:$J$44,5,FALSE)*VLOOKUP('ANALYSIS-YLD2'!AW$4,'INTERNAL PARAMETERS-1'!$B$5:$J$44,6,FALSE)*VLOOKUP('ANALYSIS-YLD2'!AW$4,'INTERNAL PARAMETERS-1'!$B$5:$J$44,3,FALSE) + 'ANALYSIS-YLD1'!AW250*(1-VLOOKUP('ANALYSIS-YLD2'!AW$4,'INTERNAL PARAMETERS-1'!$B$5:$J$44,5,FALSE))*VLOOKUP('ANALYSIS-YLD2'!AW$4,'INTERNAL PARAMETERS-1'!$B$5:$J$44,8,FALSE)*VLOOKUP('ANALYSIS-YLD2'!AW$4,'INTERNAL PARAMETERS-1'!$B$5:$J$44,3,FALSE)</f>
        <v>0</v>
      </c>
      <c r="AX250" s="111">
        <f>'ANALYSIS-YLD1'!AX250*VLOOKUP('ANALYSIS-YLD2'!AX$4,'INTERNAL PARAMETERS-1'!$B$5:$J$44,5,FALSE)*VLOOKUP('ANALYSIS-YLD2'!AX$4,'INTERNAL PARAMETERS-1'!$B$5:$J$44,6,FALSE)*VLOOKUP('ANALYSIS-YLD2'!AX$4,'INTERNAL PARAMETERS-1'!$B$5:$J$44,3,FALSE) + 'ANALYSIS-YLD1'!AX250*(1-VLOOKUP('ANALYSIS-YLD2'!AX$4,'INTERNAL PARAMETERS-1'!$B$5:$J$44,5,FALSE))*VLOOKUP('ANALYSIS-YLD2'!AX$4,'INTERNAL PARAMETERS-1'!$B$5:$J$44,8,FALSE)*VLOOKUP('ANALYSIS-YLD2'!AX$4,'INTERNAL PARAMETERS-1'!$B$5:$J$44,3,FALSE)</f>
        <v>0</v>
      </c>
      <c r="AY250" s="111">
        <f>'ANALYSIS-YLD1'!AY250*VLOOKUP('ANALYSIS-YLD2'!AY$4,'INTERNAL PARAMETERS-1'!$B$5:$J$44,5,FALSE)*VLOOKUP('ANALYSIS-YLD2'!AY$4,'INTERNAL PARAMETERS-1'!$B$5:$J$44,6,FALSE)*VLOOKUP('ANALYSIS-YLD2'!AY$4,'INTERNAL PARAMETERS-1'!$B$5:$J$44,3,FALSE) + 'ANALYSIS-YLD1'!AY250*(1-VLOOKUP('ANALYSIS-YLD2'!AY$4,'INTERNAL PARAMETERS-1'!$B$5:$J$44,5,FALSE))*VLOOKUP('ANALYSIS-YLD2'!AY$4,'INTERNAL PARAMETERS-1'!$B$5:$J$44,8,FALSE)*VLOOKUP('ANALYSIS-YLD2'!AY$4,'INTERNAL PARAMETERS-1'!$B$5:$J$44,3,FALSE)</f>
        <v>0</v>
      </c>
      <c r="AZ250" s="111">
        <f>'ANALYSIS-YLD1'!AZ250*VLOOKUP('ANALYSIS-YLD2'!AZ$4,'INTERNAL PARAMETERS-1'!$B$5:$J$44,5,FALSE)*VLOOKUP('ANALYSIS-YLD2'!AZ$4,'INTERNAL PARAMETERS-1'!$B$5:$J$44,6,FALSE)*VLOOKUP('ANALYSIS-YLD2'!AZ$4,'INTERNAL PARAMETERS-1'!$B$5:$J$44,3,FALSE) + 'ANALYSIS-YLD1'!AZ250*(1-VLOOKUP('ANALYSIS-YLD2'!AZ$4,'INTERNAL PARAMETERS-1'!$B$5:$J$44,5,FALSE))*VLOOKUP('ANALYSIS-YLD2'!AZ$4,'INTERNAL PARAMETERS-1'!$B$5:$J$44,8,FALSE)*VLOOKUP('ANALYSIS-YLD2'!AZ$4,'INTERNAL PARAMETERS-1'!$B$5:$J$44,3,FALSE)</f>
        <v>0</v>
      </c>
      <c r="BA250" s="111">
        <f>'ANALYSIS-YLD1'!BA250*VLOOKUP('ANALYSIS-YLD2'!BA$4,'INTERNAL PARAMETERS-1'!$B$5:$J$44,5,FALSE)*VLOOKUP('ANALYSIS-YLD2'!BA$4,'INTERNAL PARAMETERS-1'!$B$5:$J$44,6,FALSE)*VLOOKUP('ANALYSIS-YLD2'!BA$4,'INTERNAL PARAMETERS-1'!$B$5:$J$44,3,FALSE) + 'ANALYSIS-YLD1'!BA250*(1-VLOOKUP('ANALYSIS-YLD2'!BA$4,'INTERNAL PARAMETERS-1'!$B$5:$J$44,5,FALSE))*VLOOKUP('ANALYSIS-YLD2'!BA$4,'INTERNAL PARAMETERS-1'!$B$5:$J$44,8,FALSE)*VLOOKUP('ANALYSIS-YLD2'!BA$4,'INTERNAL PARAMETERS-1'!$B$5:$J$44,3,FALSE)</f>
        <v>0</v>
      </c>
      <c r="BB250" s="111">
        <f>'ANALYSIS-YLD1'!BB250*VLOOKUP('ANALYSIS-YLD2'!BB$4,'INTERNAL PARAMETERS-1'!$B$5:$J$44,5,FALSE)*VLOOKUP('ANALYSIS-YLD2'!BB$4,'INTERNAL PARAMETERS-1'!$B$5:$J$44,6,FALSE)*VLOOKUP('ANALYSIS-YLD2'!BB$4,'INTERNAL PARAMETERS-1'!$B$5:$J$44,3,FALSE) + 'ANALYSIS-YLD1'!BB250*(1-VLOOKUP('ANALYSIS-YLD2'!BB$4,'INTERNAL PARAMETERS-1'!$B$5:$J$44,5,FALSE))*VLOOKUP('ANALYSIS-YLD2'!BB$4,'INTERNAL PARAMETERS-1'!$B$5:$J$44,8,FALSE)*VLOOKUP('ANALYSIS-YLD2'!BB$4,'INTERNAL PARAMETERS-1'!$B$5:$J$44,3,FALSE)</f>
        <v>0</v>
      </c>
      <c r="BC250" s="111">
        <f>'ANALYSIS-YLD1'!BC250*VLOOKUP('ANALYSIS-YLD2'!BC$4,'INTERNAL PARAMETERS-1'!$B$5:$J$44,5,FALSE)*VLOOKUP('ANALYSIS-YLD2'!BC$4,'INTERNAL PARAMETERS-1'!$B$5:$J$44,6,FALSE)*VLOOKUP('ANALYSIS-YLD2'!BC$4,'INTERNAL PARAMETERS-1'!$B$5:$J$44,3,FALSE) + 'ANALYSIS-YLD1'!BC250*(1-VLOOKUP('ANALYSIS-YLD2'!BC$4,'INTERNAL PARAMETERS-1'!$B$5:$J$44,5,FALSE))*VLOOKUP('ANALYSIS-YLD2'!BC$4,'INTERNAL PARAMETERS-1'!$B$5:$J$44,8,FALSE)*VLOOKUP('ANALYSIS-YLD2'!BC$4,'INTERNAL PARAMETERS-1'!$B$5:$J$44,3,FALSE)</f>
        <v>0</v>
      </c>
      <c r="BD250" s="111">
        <f>'ANALYSIS-YLD1'!BD250*VLOOKUP('ANALYSIS-YLD2'!BD$4,'INTERNAL PARAMETERS-1'!$B$5:$J$44,5,FALSE)*VLOOKUP('ANALYSIS-YLD2'!BD$4,'INTERNAL PARAMETERS-1'!$B$5:$J$44,6,FALSE)*VLOOKUP('ANALYSIS-YLD2'!BD$4,'INTERNAL PARAMETERS-1'!$B$5:$J$44,3,FALSE) + 'ANALYSIS-YLD1'!BD250*(1-VLOOKUP('ANALYSIS-YLD2'!BD$4,'INTERNAL PARAMETERS-1'!$B$5:$J$44,5,FALSE))*VLOOKUP('ANALYSIS-YLD2'!BD$4,'INTERNAL PARAMETERS-1'!$B$5:$J$44,8,FALSE)*VLOOKUP('ANALYSIS-YLD2'!BD$4,'INTERNAL PARAMETERS-1'!$B$5:$J$44,3,FALSE)</f>
        <v>0</v>
      </c>
      <c r="BE250" s="111">
        <f>'ANALYSIS-YLD1'!BE250*VLOOKUP('ANALYSIS-YLD2'!BE$4,'INTERNAL PARAMETERS-1'!$B$5:$J$44,5,FALSE)*VLOOKUP('ANALYSIS-YLD2'!BE$4,'INTERNAL PARAMETERS-1'!$B$5:$J$44,6,FALSE)*VLOOKUP('ANALYSIS-YLD2'!BE$4,'INTERNAL PARAMETERS-1'!$B$5:$J$44,3,FALSE) + 'ANALYSIS-YLD1'!BE250*(1-VLOOKUP('ANALYSIS-YLD2'!BE$4,'INTERNAL PARAMETERS-1'!$B$5:$J$44,5,FALSE))*VLOOKUP('ANALYSIS-YLD2'!BE$4,'INTERNAL PARAMETERS-1'!$B$5:$J$44,8,FALSE)*VLOOKUP('ANALYSIS-YLD2'!BE$4,'INTERNAL PARAMETERS-1'!$B$5:$J$44,3,FALSE)</f>
        <v>0</v>
      </c>
      <c r="BF250" s="111">
        <f>'ANALYSIS-YLD1'!BF250*VLOOKUP('ANALYSIS-YLD2'!BF$4,'INTERNAL PARAMETERS-1'!$B$5:$J$44,5,FALSE)*VLOOKUP('ANALYSIS-YLD2'!BF$4,'INTERNAL PARAMETERS-1'!$B$5:$J$44,6,FALSE)*VLOOKUP('ANALYSIS-YLD2'!BF$4,'INTERNAL PARAMETERS-1'!$B$5:$J$44,3,FALSE) + 'ANALYSIS-YLD1'!BF250*(1-VLOOKUP('ANALYSIS-YLD2'!BF$4,'INTERNAL PARAMETERS-1'!$B$5:$J$44,5,FALSE))*VLOOKUP('ANALYSIS-YLD2'!BF$4,'INTERNAL PARAMETERS-1'!$B$5:$J$44,8,FALSE)*VLOOKUP('ANALYSIS-YLD2'!BF$4,'INTERNAL PARAMETERS-1'!$B$5:$J$44,3,FALSE)</f>
        <v>0</v>
      </c>
      <c r="BG250" s="111">
        <f>'ANALYSIS-YLD1'!BG250*VLOOKUP('ANALYSIS-YLD2'!BG$4,'INTERNAL PARAMETERS-1'!$B$5:$J$44,5,FALSE)*VLOOKUP('ANALYSIS-YLD2'!BG$4,'INTERNAL PARAMETERS-1'!$B$5:$J$44,6,FALSE)*VLOOKUP('ANALYSIS-YLD2'!BG$4,'INTERNAL PARAMETERS-1'!$B$5:$J$44,3,FALSE) + 'ANALYSIS-YLD1'!BG250*(1-VLOOKUP('ANALYSIS-YLD2'!BG$4,'INTERNAL PARAMETERS-1'!$B$5:$J$44,5,FALSE))*VLOOKUP('ANALYSIS-YLD2'!BG$4,'INTERNAL PARAMETERS-1'!$B$5:$J$44,8,FALSE)*VLOOKUP('ANALYSIS-YLD2'!BG$4,'INTERNAL PARAMETERS-1'!$B$5:$J$44,3,FALSE)</f>
        <v>0</v>
      </c>
      <c r="BH250" s="111">
        <f>'ANALYSIS-YLD1'!BH250*VLOOKUP('ANALYSIS-YLD2'!BH$4,'INTERNAL PARAMETERS-1'!$B$5:$J$44,5,FALSE)*VLOOKUP('ANALYSIS-YLD2'!BH$4,'INTERNAL PARAMETERS-1'!$B$5:$J$44,6,FALSE)*VLOOKUP('ANALYSIS-YLD2'!BH$4,'INTERNAL PARAMETERS-1'!$B$5:$J$44,3,FALSE) + 'ANALYSIS-YLD1'!BH250*(1-VLOOKUP('ANALYSIS-YLD2'!BH$4,'INTERNAL PARAMETERS-1'!$B$5:$J$44,5,FALSE))*VLOOKUP('ANALYSIS-YLD2'!BH$4,'INTERNAL PARAMETERS-1'!$B$5:$J$44,8,FALSE)*VLOOKUP('ANALYSIS-YLD2'!BH$4,'INTERNAL PARAMETERS-1'!$B$5:$J$44,3,FALSE)</f>
        <v>0</v>
      </c>
      <c r="BI250" s="111">
        <f>'ANALYSIS-YLD1'!BI250*VLOOKUP('ANALYSIS-YLD2'!BI$4,'INTERNAL PARAMETERS-1'!$B$5:$J$44,5,FALSE)*VLOOKUP('ANALYSIS-YLD2'!BI$4,'INTERNAL PARAMETERS-1'!$B$5:$J$44,6,FALSE)*VLOOKUP('ANALYSIS-YLD2'!BI$4,'INTERNAL PARAMETERS-1'!$B$5:$J$44,3,FALSE) + 'ANALYSIS-YLD1'!BI250*(1-VLOOKUP('ANALYSIS-YLD2'!BI$4,'INTERNAL PARAMETERS-1'!$B$5:$J$44,5,FALSE))*VLOOKUP('ANALYSIS-YLD2'!BI$4,'INTERNAL PARAMETERS-1'!$B$5:$J$44,8,FALSE)*VLOOKUP('ANALYSIS-YLD2'!BI$4,'INTERNAL PARAMETERS-1'!$B$5:$J$44,3,FALSE)</f>
        <v>0</v>
      </c>
      <c r="BJ250" s="111">
        <f>'ANALYSIS-YLD1'!BJ250*VLOOKUP('ANALYSIS-YLD2'!BJ$4,'INTERNAL PARAMETERS-1'!$B$5:$J$44,5,FALSE)*VLOOKUP('ANALYSIS-YLD2'!BJ$4,'INTERNAL PARAMETERS-1'!$B$5:$J$44,6,FALSE)*VLOOKUP('ANALYSIS-YLD2'!BJ$4,'INTERNAL PARAMETERS-1'!$B$5:$J$44,3,FALSE) + 'ANALYSIS-YLD1'!BJ250*(1-VLOOKUP('ANALYSIS-YLD2'!BJ$4,'INTERNAL PARAMETERS-1'!$B$5:$J$44,5,FALSE))*VLOOKUP('ANALYSIS-YLD2'!BJ$4,'INTERNAL PARAMETERS-1'!$B$5:$J$44,8,FALSE)*VLOOKUP('ANALYSIS-YLD2'!BJ$4,'INTERNAL PARAMETERS-1'!$B$5:$J$44,3,FALSE)</f>
        <v>0</v>
      </c>
      <c r="BK250" s="111">
        <f>'ANALYSIS-YLD1'!BK250*VLOOKUP('ANALYSIS-YLD2'!BK$4,'INTERNAL PARAMETERS-1'!$B$5:$J$44,5,FALSE)*VLOOKUP('ANALYSIS-YLD2'!BK$4,'INTERNAL PARAMETERS-1'!$B$5:$J$44,6,FALSE)*VLOOKUP('ANALYSIS-YLD2'!BK$4,'INTERNAL PARAMETERS-1'!$B$5:$J$44,3,FALSE) + 'ANALYSIS-YLD1'!BK250*(1-VLOOKUP('ANALYSIS-YLD2'!BK$4,'INTERNAL PARAMETERS-1'!$B$5:$J$44,5,FALSE))*VLOOKUP('ANALYSIS-YLD2'!BK$4,'INTERNAL PARAMETERS-1'!$B$5:$J$44,8,FALSE)*VLOOKUP('ANALYSIS-YLD2'!BK$4,'INTERNAL PARAMETERS-1'!$B$5:$J$44,3,FALSE)</f>
        <v>0</v>
      </c>
      <c r="BL250" s="111">
        <f>'ANALYSIS-YLD1'!BL250*VLOOKUP('ANALYSIS-YLD2'!BL$4,'INTERNAL PARAMETERS-1'!$B$5:$J$44,5,FALSE)*VLOOKUP('ANALYSIS-YLD2'!BL$4,'INTERNAL PARAMETERS-1'!$B$5:$J$44,6,FALSE)*VLOOKUP('ANALYSIS-YLD2'!BL$4,'INTERNAL PARAMETERS-1'!$B$5:$J$44,3,FALSE) + 'ANALYSIS-YLD1'!BL250*(1-VLOOKUP('ANALYSIS-YLD2'!BL$4,'INTERNAL PARAMETERS-1'!$B$5:$J$44,5,FALSE))*VLOOKUP('ANALYSIS-YLD2'!BL$4,'INTERNAL PARAMETERS-1'!$B$5:$J$44,8,FALSE)*VLOOKUP('ANALYSIS-YLD2'!BL$4,'INTERNAL PARAMETERS-1'!$B$5:$J$44,3,FALSE)</f>
        <v>0</v>
      </c>
      <c r="BM250" s="111">
        <f>'ANALYSIS-YLD1'!BM250*VLOOKUP('ANALYSIS-YLD2'!BM$4,'INTERNAL PARAMETERS-1'!$B$5:$J$44,5,FALSE)*VLOOKUP('ANALYSIS-YLD2'!BM$4,'INTERNAL PARAMETERS-1'!$B$5:$J$44,6,FALSE)*VLOOKUP('ANALYSIS-YLD2'!BM$4,'INTERNAL PARAMETERS-1'!$B$5:$J$44,3,FALSE) + 'ANALYSIS-YLD1'!BM250*(1-VLOOKUP('ANALYSIS-YLD2'!BM$4,'INTERNAL PARAMETERS-1'!$B$5:$J$44,5,FALSE))*VLOOKUP('ANALYSIS-YLD2'!BM$4,'INTERNAL PARAMETERS-1'!$B$5:$J$44,8,FALSE)*VLOOKUP('ANALYSIS-YLD2'!BM$4,'INTERNAL PARAMETERS-1'!$B$5:$J$44,3,FALSE)</f>
        <v>0</v>
      </c>
      <c r="BN250" s="111">
        <f>'ANALYSIS-YLD1'!BN250*VLOOKUP('ANALYSIS-YLD2'!BN$4,'INTERNAL PARAMETERS-1'!$B$5:$J$44,5,FALSE)*VLOOKUP('ANALYSIS-YLD2'!BN$4,'INTERNAL PARAMETERS-1'!$B$5:$J$44,6,FALSE)*VLOOKUP('ANALYSIS-YLD2'!BN$4,'INTERNAL PARAMETERS-1'!$B$5:$J$44,3,FALSE) + 'ANALYSIS-YLD1'!BN250*(1-VLOOKUP('ANALYSIS-YLD2'!BN$4,'INTERNAL PARAMETERS-1'!$B$5:$J$44,5,FALSE))*VLOOKUP('ANALYSIS-YLD2'!BN$4,'INTERNAL PARAMETERS-1'!$B$5:$J$44,8,FALSE)*VLOOKUP('ANALYSIS-YLD2'!BN$4,'INTERNAL PARAMETERS-1'!$B$5:$J$44,3,FALSE)</f>
        <v>0</v>
      </c>
      <c r="BO250" s="111">
        <f>'ANALYSIS-YLD1'!BO250*VLOOKUP('ANALYSIS-YLD2'!BO$4,'INTERNAL PARAMETERS-1'!$B$5:$J$44,5,FALSE)*VLOOKUP('ANALYSIS-YLD2'!BO$4,'INTERNAL PARAMETERS-1'!$B$5:$J$44,6,FALSE)*VLOOKUP('ANALYSIS-YLD2'!BO$4,'INTERNAL PARAMETERS-1'!$B$5:$J$44,3,FALSE) + 'ANALYSIS-YLD1'!BO250*(1-VLOOKUP('ANALYSIS-YLD2'!BO$4,'INTERNAL PARAMETERS-1'!$B$5:$J$44,5,FALSE))*VLOOKUP('ANALYSIS-YLD2'!BO$4,'INTERNAL PARAMETERS-1'!$B$5:$J$44,8,FALSE)*VLOOKUP('ANALYSIS-YLD2'!BO$4,'INTERNAL PARAMETERS-1'!$B$5:$J$44,3,FALSE)</f>
        <v>0</v>
      </c>
      <c r="BP250" s="111">
        <f>'ANALYSIS-YLD1'!BP250*VLOOKUP('ANALYSIS-YLD2'!BP$4,'INTERNAL PARAMETERS-1'!$B$5:$J$44,5,FALSE)*VLOOKUP('ANALYSIS-YLD2'!BP$4,'INTERNAL PARAMETERS-1'!$B$5:$J$44,6,FALSE)*VLOOKUP('ANALYSIS-YLD2'!BP$4,'INTERNAL PARAMETERS-1'!$B$5:$J$44,3,FALSE) + 'ANALYSIS-YLD1'!BP250*(1-VLOOKUP('ANALYSIS-YLD2'!BP$4,'INTERNAL PARAMETERS-1'!$B$5:$J$44,5,FALSE))*VLOOKUP('ANALYSIS-YLD2'!BP$4,'INTERNAL PARAMETERS-1'!$B$5:$J$44,8,FALSE)*VLOOKUP('ANALYSIS-YLD2'!BP$4,'INTERNAL PARAMETERS-1'!$B$5:$J$44,3,FALSE)</f>
        <v>0</v>
      </c>
      <c r="BQ250" s="111">
        <f>'ANALYSIS-YLD1'!BQ250*VLOOKUP('ANALYSIS-YLD2'!BQ$4,'INTERNAL PARAMETERS-1'!$B$5:$J$44,5,FALSE)*VLOOKUP('ANALYSIS-YLD2'!BQ$4,'INTERNAL PARAMETERS-1'!$B$5:$J$44,6,FALSE)*VLOOKUP('ANALYSIS-YLD2'!BQ$4,'INTERNAL PARAMETERS-1'!$B$5:$J$44,3,FALSE) + 'ANALYSIS-YLD1'!BQ250*(1-VLOOKUP('ANALYSIS-YLD2'!BQ$4,'INTERNAL PARAMETERS-1'!$B$5:$J$44,5,FALSE))*VLOOKUP('ANALYSIS-YLD2'!BQ$4,'INTERNAL PARAMETERS-1'!$B$5:$J$44,8,FALSE)*VLOOKUP('ANALYSIS-YLD2'!BQ$4,'INTERNAL PARAMETERS-1'!$B$5:$J$44,3,FALSE)</f>
        <v>0</v>
      </c>
      <c r="BR250" s="111">
        <f>'ANALYSIS-YLD1'!BR250*VLOOKUP('ANALYSIS-YLD2'!BR$4,'INTERNAL PARAMETERS-1'!$B$5:$J$44,5,FALSE)*VLOOKUP('ANALYSIS-YLD2'!BR$4,'INTERNAL PARAMETERS-1'!$B$5:$J$44,6,FALSE)*VLOOKUP('ANALYSIS-YLD2'!BR$4,'INTERNAL PARAMETERS-1'!$B$5:$J$44,3,FALSE) + 'ANALYSIS-YLD1'!BR250*(1-VLOOKUP('ANALYSIS-YLD2'!BR$4,'INTERNAL PARAMETERS-1'!$B$5:$J$44,5,FALSE))*VLOOKUP('ANALYSIS-YLD2'!BR$4,'INTERNAL PARAMETERS-1'!$B$5:$J$44,8,FALSE)*VLOOKUP('ANALYSIS-YLD2'!BR$4,'INTERNAL PARAMETERS-1'!$B$5:$J$44,3,FALSE)</f>
        <v>0</v>
      </c>
      <c r="BS250" s="111">
        <f>'ANALYSIS-YLD1'!BS250*VLOOKUP('ANALYSIS-YLD2'!BS$4,'INTERNAL PARAMETERS-1'!$B$5:$J$44,5,FALSE)*VLOOKUP('ANALYSIS-YLD2'!BS$4,'INTERNAL PARAMETERS-1'!$B$5:$J$44,6,FALSE)*VLOOKUP('ANALYSIS-YLD2'!BS$4,'INTERNAL PARAMETERS-1'!$B$5:$J$44,3,FALSE) + 'ANALYSIS-YLD1'!BS250*(1-VLOOKUP('ANALYSIS-YLD2'!BS$4,'INTERNAL PARAMETERS-1'!$B$5:$J$44,5,FALSE))*VLOOKUP('ANALYSIS-YLD2'!BS$4,'INTERNAL PARAMETERS-1'!$B$5:$J$44,8,FALSE)*VLOOKUP('ANALYSIS-YLD2'!BS$4,'INTERNAL PARAMETERS-1'!$B$5:$J$44,3,FALSE)</f>
        <v>0</v>
      </c>
      <c r="BT250" s="111">
        <f>'ANALYSIS-YLD1'!BT250*VLOOKUP('ANALYSIS-YLD2'!BT$4,'INTERNAL PARAMETERS-1'!$B$5:$J$44,5,FALSE)*VLOOKUP('ANALYSIS-YLD2'!BT$4,'INTERNAL PARAMETERS-1'!$B$5:$J$44,6,FALSE)*VLOOKUP('ANALYSIS-YLD2'!BT$4,'INTERNAL PARAMETERS-1'!$B$5:$J$44,3,FALSE) + 'ANALYSIS-YLD1'!BT250*(1-VLOOKUP('ANALYSIS-YLD2'!BT$4,'INTERNAL PARAMETERS-1'!$B$5:$J$44,5,FALSE))*VLOOKUP('ANALYSIS-YLD2'!BT$4,'INTERNAL PARAMETERS-1'!$B$5:$J$44,8,FALSE)*VLOOKUP('ANALYSIS-YLD2'!BT$4,'INTERNAL PARAMETERS-1'!$B$5:$J$44,3,FALSE)</f>
        <v>0</v>
      </c>
      <c r="BU250" s="111">
        <f>'ANALYSIS-YLD1'!BU250*VLOOKUP('ANALYSIS-YLD2'!BU$4,'INTERNAL PARAMETERS-1'!$B$5:$J$44,5,FALSE)*VLOOKUP('ANALYSIS-YLD2'!BU$4,'INTERNAL PARAMETERS-1'!$B$5:$J$44,6,FALSE)*VLOOKUP('ANALYSIS-YLD2'!BU$4,'INTERNAL PARAMETERS-1'!$B$5:$J$44,3,FALSE) + 'ANALYSIS-YLD1'!BU250*(1-VLOOKUP('ANALYSIS-YLD2'!BU$4,'INTERNAL PARAMETERS-1'!$B$5:$J$44,5,FALSE))*VLOOKUP('ANALYSIS-YLD2'!BU$4,'INTERNAL PARAMETERS-1'!$B$5:$J$44,8,FALSE)*VLOOKUP('ANALYSIS-YLD2'!BU$4,'INTERNAL PARAMETERS-1'!$B$5:$J$44,3,FALSE)</f>
        <v>0</v>
      </c>
      <c r="BV250" s="111">
        <f>'ANALYSIS-YLD1'!BV250*VLOOKUP('ANALYSIS-YLD2'!BV$4,'INTERNAL PARAMETERS-1'!$B$5:$J$44,5,FALSE)*VLOOKUP('ANALYSIS-YLD2'!BV$4,'INTERNAL PARAMETERS-1'!$B$5:$J$44,6,FALSE)*VLOOKUP('ANALYSIS-YLD2'!BV$4,'INTERNAL PARAMETERS-1'!$B$5:$J$44,3,FALSE) + 'ANALYSIS-YLD1'!BV250*(1-VLOOKUP('ANALYSIS-YLD2'!BV$4,'INTERNAL PARAMETERS-1'!$B$5:$J$44,5,FALSE))*VLOOKUP('ANALYSIS-YLD2'!BV$4,'INTERNAL PARAMETERS-1'!$B$5:$J$44,8,FALSE)*VLOOKUP('ANALYSIS-YLD2'!BV$4,'INTERNAL PARAMETERS-1'!$B$5:$J$44,3,FALSE)</f>
        <v>0</v>
      </c>
      <c r="BW250" s="111">
        <f>'ANALYSIS-YLD1'!BW250*VLOOKUP('ANALYSIS-YLD2'!BW$4,'INTERNAL PARAMETERS-1'!$B$5:$J$44,5,FALSE)*VLOOKUP('ANALYSIS-YLD2'!BW$4,'INTERNAL PARAMETERS-1'!$B$5:$J$44,6,FALSE)*VLOOKUP('ANALYSIS-YLD2'!BW$4,'INTERNAL PARAMETERS-1'!$B$5:$J$44,3,FALSE) + 'ANALYSIS-YLD1'!BW250*(1-VLOOKUP('ANALYSIS-YLD2'!BW$4,'INTERNAL PARAMETERS-1'!$B$5:$J$44,5,FALSE))*VLOOKUP('ANALYSIS-YLD2'!BW$4,'INTERNAL PARAMETERS-1'!$B$5:$J$44,8,FALSE)*VLOOKUP('ANALYSIS-YLD2'!BW$4,'INTERNAL PARAMETERS-1'!$B$5:$J$44,3,FALSE)</f>
        <v>0</v>
      </c>
      <c r="BX250" s="111">
        <f>'ANALYSIS-YLD1'!BX250*VLOOKUP('ANALYSIS-YLD2'!BX$4,'INTERNAL PARAMETERS-1'!$B$5:$J$44,5,FALSE)*VLOOKUP('ANALYSIS-YLD2'!BX$4,'INTERNAL PARAMETERS-1'!$B$5:$J$44,6,FALSE)*VLOOKUP('ANALYSIS-YLD2'!BX$4,'INTERNAL PARAMETERS-1'!$B$5:$J$44,3,FALSE) + 'ANALYSIS-YLD1'!BX250*(1-VLOOKUP('ANALYSIS-YLD2'!BX$4,'INTERNAL PARAMETERS-1'!$B$5:$J$44,5,FALSE))*VLOOKUP('ANALYSIS-YLD2'!BX$4,'INTERNAL PARAMETERS-1'!$B$5:$J$44,8,FALSE)*VLOOKUP('ANALYSIS-YLD2'!BX$4,'INTERNAL PARAMETERS-1'!$B$5:$J$44,3,FALSE)</f>
        <v>0</v>
      </c>
      <c r="BY250" s="111">
        <f>'ANALYSIS-YLD1'!BY250*VLOOKUP('ANALYSIS-YLD2'!BY$4,'INTERNAL PARAMETERS-1'!$B$5:$J$44,5,FALSE)*VLOOKUP('ANALYSIS-YLD2'!BY$4,'INTERNAL PARAMETERS-1'!$B$5:$J$44,6,FALSE)*VLOOKUP('ANALYSIS-YLD2'!BY$4,'INTERNAL PARAMETERS-1'!$B$5:$J$44,3,FALSE) + 'ANALYSIS-YLD1'!BY250*(1-VLOOKUP('ANALYSIS-YLD2'!BY$4,'INTERNAL PARAMETERS-1'!$B$5:$J$44,5,FALSE))*VLOOKUP('ANALYSIS-YLD2'!BY$4,'INTERNAL PARAMETERS-1'!$B$5:$J$44,8,FALSE)*VLOOKUP('ANALYSIS-YLD2'!BY$4,'INTERNAL PARAMETERS-1'!$B$5:$J$44,3,FALSE)</f>
        <v>0</v>
      </c>
      <c r="BZ250" s="111">
        <f>'ANALYSIS-YLD1'!BZ250*VLOOKUP('ANALYSIS-YLD2'!BZ$4,'INTERNAL PARAMETERS-1'!$B$5:$J$44,5,FALSE)*VLOOKUP('ANALYSIS-YLD2'!BZ$4,'INTERNAL PARAMETERS-1'!$B$5:$J$44,6,FALSE)*VLOOKUP('ANALYSIS-YLD2'!BZ$4,'INTERNAL PARAMETERS-1'!$B$5:$J$44,3,FALSE) + 'ANALYSIS-YLD1'!BZ250*(1-VLOOKUP('ANALYSIS-YLD2'!BZ$4,'INTERNAL PARAMETERS-1'!$B$5:$J$44,5,FALSE))*VLOOKUP('ANALYSIS-YLD2'!BZ$4,'INTERNAL PARAMETERS-1'!$B$5:$J$44,8,FALSE)*VLOOKUP('ANALYSIS-YLD2'!BZ$4,'INTERNAL PARAMETERS-1'!$B$5:$J$44,3,FALSE)</f>
        <v>0</v>
      </c>
      <c r="CA250" s="111">
        <f>'ANALYSIS-YLD1'!CA250*VLOOKUP('ANALYSIS-YLD2'!CA$4,'INTERNAL PARAMETERS-1'!$B$5:$J$44,5,FALSE)*VLOOKUP('ANALYSIS-YLD2'!CA$4,'INTERNAL PARAMETERS-1'!$B$5:$J$44,6,FALSE)*VLOOKUP('ANALYSIS-YLD2'!CA$4,'INTERNAL PARAMETERS-1'!$B$5:$J$44,3,FALSE) + 'ANALYSIS-YLD1'!CA250*(1-VLOOKUP('ANALYSIS-YLD2'!CA$4,'INTERNAL PARAMETERS-1'!$B$5:$J$44,5,FALSE))*VLOOKUP('ANALYSIS-YLD2'!CA$4,'INTERNAL PARAMETERS-1'!$B$5:$J$44,8,FALSE)*VLOOKUP('ANALYSIS-YLD2'!CA$4,'INTERNAL PARAMETERS-1'!$B$5:$J$44,3,FALSE)</f>
        <v>0</v>
      </c>
      <c r="CB250" s="111">
        <f>'ANALYSIS-YLD1'!CB250*VLOOKUP('ANALYSIS-YLD2'!CB$4,'INTERNAL PARAMETERS-1'!$B$5:$J$44,5,FALSE)*VLOOKUP('ANALYSIS-YLD2'!CB$4,'INTERNAL PARAMETERS-1'!$B$5:$J$44,6,FALSE)*VLOOKUP('ANALYSIS-YLD2'!CB$4,'INTERNAL PARAMETERS-1'!$B$5:$J$44,3,FALSE) + 'ANALYSIS-YLD1'!CB250*(1-VLOOKUP('ANALYSIS-YLD2'!CB$4,'INTERNAL PARAMETERS-1'!$B$5:$J$44,5,FALSE))*VLOOKUP('ANALYSIS-YLD2'!CB$4,'INTERNAL PARAMETERS-1'!$B$5:$J$44,8,FALSE)*VLOOKUP('ANALYSIS-YLD2'!CB$4,'INTERNAL PARAMETERS-1'!$B$5:$J$44,3,FALSE)</f>
        <v>0</v>
      </c>
      <c r="CC250" s="111">
        <f>'ANALYSIS-YLD1'!CC250*VLOOKUP('ANALYSIS-YLD2'!CC$4,'INTERNAL PARAMETERS-1'!$B$5:$J$44,5,FALSE)*VLOOKUP('ANALYSIS-YLD2'!CC$4,'INTERNAL PARAMETERS-1'!$B$5:$J$44,6,FALSE)*VLOOKUP('ANALYSIS-YLD2'!CC$4,'INTERNAL PARAMETERS-1'!$B$5:$J$44,3,FALSE) + 'ANALYSIS-YLD1'!CC250*(1-VLOOKUP('ANALYSIS-YLD2'!CC$4,'INTERNAL PARAMETERS-1'!$B$5:$J$44,5,FALSE))*VLOOKUP('ANALYSIS-YLD2'!CC$4,'INTERNAL PARAMETERS-1'!$B$5:$J$44,8,FALSE)*VLOOKUP('ANALYSIS-YLD2'!CC$4,'INTERNAL PARAMETERS-1'!$B$5:$J$44,3,FALSE)</f>
        <v>0</v>
      </c>
      <c r="CD250" s="111">
        <f>'ANALYSIS-YLD1'!CD250*VLOOKUP('ANALYSIS-YLD2'!CD$4,'INTERNAL PARAMETERS-1'!$B$5:$J$44,5,FALSE)*VLOOKUP('ANALYSIS-YLD2'!CD$4,'INTERNAL PARAMETERS-1'!$B$5:$J$44,6,FALSE)*VLOOKUP('ANALYSIS-YLD2'!CD$4,'INTERNAL PARAMETERS-1'!$B$5:$J$44,3,FALSE) + 'ANALYSIS-YLD1'!CD250*(1-VLOOKUP('ANALYSIS-YLD2'!CD$4,'INTERNAL PARAMETERS-1'!$B$5:$J$44,5,FALSE))*VLOOKUP('ANALYSIS-YLD2'!CD$4,'INTERNAL PARAMETERS-1'!$B$5:$J$44,8,FALSE)*VLOOKUP('ANALYSIS-YLD2'!CD$4,'INTERNAL PARAMETERS-1'!$B$5:$J$44,3,FALSE)</f>
        <v>0</v>
      </c>
      <c r="CE250" s="111">
        <f>'ANALYSIS-YLD1'!CE250*VLOOKUP('ANALYSIS-YLD2'!CE$4,'INTERNAL PARAMETERS-1'!$B$5:$J$44,5,FALSE)*VLOOKUP('ANALYSIS-YLD2'!CE$4,'INTERNAL PARAMETERS-1'!$B$5:$J$44,6,FALSE)*VLOOKUP('ANALYSIS-YLD2'!CE$4,'INTERNAL PARAMETERS-1'!$B$5:$J$44,3,FALSE) + 'ANALYSIS-YLD1'!CE250*(1-VLOOKUP('ANALYSIS-YLD2'!CE$4,'INTERNAL PARAMETERS-1'!$B$5:$J$44,5,FALSE))*VLOOKUP('ANALYSIS-YLD2'!CE$4,'INTERNAL PARAMETERS-1'!$B$5:$J$44,8,FALSE)*VLOOKUP('ANALYSIS-YLD2'!CE$4,'INTERNAL PARAMETERS-1'!$B$5:$J$44,3,FALSE)</f>
        <v>0</v>
      </c>
      <c r="CF250" s="111">
        <f>'ANALYSIS-YLD1'!CF250*VLOOKUP('ANALYSIS-YLD2'!CF$4,'INTERNAL PARAMETERS-1'!$B$5:$J$44,5,FALSE)*VLOOKUP('ANALYSIS-YLD2'!CF$4,'INTERNAL PARAMETERS-1'!$B$5:$J$44,6,FALSE)*VLOOKUP('ANALYSIS-YLD2'!CF$4,'INTERNAL PARAMETERS-1'!$B$5:$J$44,3,FALSE) + 'ANALYSIS-YLD1'!CF250*(1-VLOOKUP('ANALYSIS-YLD2'!CF$4,'INTERNAL PARAMETERS-1'!$B$5:$J$44,5,FALSE))*VLOOKUP('ANALYSIS-YLD2'!CF$4,'INTERNAL PARAMETERS-1'!$B$5:$J$44,8,FALSE)*VLOOKUP('ANALYSIS-YLD2'!CF$4,'INTERNAL PARAMETERS-1'!$B$5:$J$44,3,FALSE)</f>
        <v>0</v>
      </c>
      <c r="CG250" s="111">
        <f>'ANALYSIS-YLD1'!CG250*VLOOKUP('ANALYSIS-YLD2'!CG$4,'INTERNAL PARAMETERS-1'!$B$5:$J$44,5,FALSE)*VLOOKUP('ANALYSIS-YLD2'!CG$4,'INTERNAL PARAMETERS-1'!$B$5:$J$44,6,FALSE)*VLOOKUP('ANALYSIS-YLD2'!CG$4,'INTERNAL PARAMETERS-1'!$B$5:$J$44,3,FALSE) + 'ANALYSIS-YLD1'!CG250*(1-VLOOKUP('ANALYSIS-YLD2'!CG$4,'INTERNAL PARAMETERS-1'!$B$5:$J$44,5,FALSE))*VLOOKUP('ANALYSIS-YLD2'!CG$4,'INTERNAL PARAMETERS-1'!$B$5:$J$44,8,FALSE)*VLOOKUP('ANALYSIS-YLD2'!CG$4,'INTERNAL PARAMETERS-1'!$B$5:$J$44,3,FALSE)</f>
        <v>0</v>
      </c>
      <c r="CH250" s="110">
        <f>'ANALYSIS-YLD1'!CH250*VLOOKUP('ANALYSIS-YLD2'!CH$4,'INTERNAL PARAMETERS-1'!$B$5:$J$44,5,FALSE)*VLOOKUP('ANALYSIS-YLD2'!CH$4,'INTERNAL PARAMETERS-1'!$B$5:$J$44,6,FALSE)*VLOOKUP('ANALYSIS-YLD2'!CH$4,'INTERNAL PARAMETERS-1'!$B$5:$J$44,3,FALSE) + 'ANALYSIS-YLD1'!CH250*(1-VLOOKUP('ANALYSIS-YLD2'!CH$4,'INTERNAL PARAMETERS-1'!$B$5:$J$44,5,FALSE))*VLOOKUP('ANALYSIS-YLD2'!CH$4,'INTERNAL PARAMETERS-1'!$B$5:$J$44,8,FALSE)*VLOOKUP('ANALYSIS-YLD2'!CH$4,'INTERNAL PARAMETERS-1'!$B$5:$J$44,3,FALSE)</f>
        <v>0</v>
      </c>
      <c r="CJ250" s="112">
        <f t="shared" si="6"/>
        <v>0</v>
      </c>
      <c r="CK250" s="110">
        <f t="shared" si="7"/>
        <v>0</v>
      </c>
    </row>
    <row r="251" spans="2:89" x14ac:dyDescent="0.5">
      <c r="B251" s="130" t="s">
        <v>22</v>
      </c>
      <c r="C251" s="129" t="s">
        <v>2</v>
      </c>
      <c r="D251" s="129" t="s">
        <v>8</v>
      </c>
      <c r="E251" s="125">
        <f>'INPUTS-Incidence'!E251</f>
        <v>0</v>
      </c>
      <c r="F251" s="124">
        <f>'INTERNAL PARAMETERS-1'!M17</f>
        <v>25.55</v>
      </c>
      <c r="G251" s="112">
        <f>'ANALYSIS-YLD1'!G251*VLOOKUP('ANALYSIS-YLD2'!G$4,'INTERNAL PARAMETERS-1'!$B$5:$J$44,5,FALSE)*VLOOKUP('ANALYSIS-YLD2'!G$4,'INTERNAL PARAMETERS-1'!$B$5:$J$44,7,FALSE)*'ANALYSIS-YLD2'!$F251 + 'ANALYSIS-YLD1'!G251*(1-VLOOKUP('ANALYSIS-YLD2'!G$4,'INTERNAL PARAMETERS-1'!$B$5:$J$44,5,FALSE))*VLOOKUP('ANALYSIS-YLD2'!G$4,'INTERNAL PARAMETERS-1'!$B$5:$J$44,9,FALSE)*'ANALYSIS-YLD2'!$F251</f>
        <v>0</v>
      </c>
      <c r="H251" s="111">
        <f>'ANALYSIS-YLD1'!H251*VLOOKUP('ANALYSIS-YLD2'!H$4,'INTERNAL PARAMETERS-1'!$B$5:$J$44,5,FALSE)*VLOOKUP('ANALYSIS-YLD2'!H$4,'INTERNAL PARAMETERS-1'!$B$5:$J$44,7,FALSE)*'ANALYSIS-YLD2'!$F251 + 'ANALYSIS-YLD1'!H251*(1-VLOOKUP('ANALYSIS-YLD2'!H$4,'INTERNAL PARAMETERS-1'!$B$5:$J$44,5,FALSE))*VLOOKUP('ANALYSIS-YLD2'!H$4,'INTERNAL PARAMETERS-1'!$B$5:$J$44,9,FALSE)*'ANALYSIS-YLD2'!$F251</f>
        <v>0</v>
      </c>
      <c r="I251" s="111">
        <f>'ANALYSIS-YLD1'!I251*VLOOKUP('ANALYSIS-YLD2'!I$4,'INTERNAL PARAMETERS-1'!$B$5:$J$44,5,FALSE)*VLOOKUP('ANALYSIS-YLD2'!I$4,'INTERNAL PARAMETERS-1'!$B$5:$J$44,7,FALSE)*'ANALYSIS-YLD2'!$F251 + 'ANALYSIS-YLD1'!I251*(1-VLOOKUP('ANALYSIS-YLD2'!I$4,'INTERNAL PARAMETERS-1'!$B$5:$J$44,5,FALSE))*VLOOKUP('ANALYSIS-YLD2'!I$4,'INTERNAL PARAMETERS-1'!$B$5:$J$44,9,FALSE)*'ANALYSIS-YLD2'!$F251</f>
        <v>0</v>
      </c>
      <c r="J251" s="111">
        <f>'ANALYSIS-YLD1'!J251*VLOOKUP('ANALYSIS-YLD2'!J$4,'INTERNAL PARAMETERS-1'!$B$5:$J$44,5,FALSE)*VLOOKUP('ANALYSIS-YLD2'!J$4,'INTERNAL PARAMETERS-1'!$B$5:$J$44,7,FALSE)*'ANALYSIS-YLD2'!$F251 + 'ANALYSIS-YLD1'!J251*(1-VLOOKUP('ANALYSIS-YLD2'!J$4,'INTERNAL PARAMETERS-1'!$B$5:$J$44,5,FALSE))*VLOOKUP('ANALYSIS-YLD2'!J$4,'INTERNAL PARAMETERS-1'!$B$5:$J$44,9,FALSE)*'ANALYSIS-YLD2'!$F251</f>
        <v>0</v>
      </c>
      <c r="K251" s="111">
        <f>'ANALYSIS-YLD1'!K251*VLOOKUP('ANALYSIS-YLD2'!K$4,'INTERNAL PARAMETERS-1'!$B$5:$J$44,5,FALSE)*VLOOKUP('ANALYSIS-YLD2'!K$4,'INTERNAL PARAMETERS-1'!$B$5:$J$44,7,FALSE)*'ANALYSIS-YLD2'!$F251 + 'ANALYSIS-YLD1'!K251*(1-VLOOKUP('ANALYSIS-YLD2'!K$4,'INTERNAL PARAMETERS-1'!$B$5:$J$44,5,FALSE))*VLOOKUP('ANALYSIS-YLD2'!K$4,'INTERNAL PARAMETERS-1'!$B$5:$J$44,9,FALSE)*'ANALYSIS-YLD2'!$F251</f>
        <v>0</v>
      </c>
      <c r="L251" s="111">
        <f>'ANALYSIS-YLD1'!L251*VLOOKUP('ANALYSIS-YLD2'!L$4,'INTERNAL PARAMETERS-1'!$B$5:$J$44,5,FALSE)*VLOOKUP('ANALYSIS-YLD2'!L$4,'INTERNAL PARAMETERS-1'!$B$5:$J$44,7,FALSE)*'ANALYSIS-YLD2'!$F251 + 'ANALYSIS-YLD1'!L251*(1-VLOOKUP('ANALYSIS-YLD2'!L$4,'INTERNAL PARAMETERS-1'!$B$5:$J$44,5,FALSE))*VLOOKUP('ANALYSIS-YLD2'!L$4,'INTERNAL PARAMETERS-1'!$B$5:$J$44,9,FALSE)*'ANALYSIS-YLD2'!$F251</f>
        <v>0</v>
      </c>
      <c r="M251" s="111">
        <f>'ANALYSIS-YLD1'!M251*VLOOKUP('ANALYSIS-YLD2'!M$4,'INTERNAL PARAMETERS-1'!$B$5:$J$44,5,FALSE)*VLOOKUP('ANALYSIS-YLD2'!M$4,'INTERNAL PARAMETERS-1'!$B$5:$J$44,7,FALSE)*'ANALYSIS-YLD2'!$F251 + 'ANALYSIS-YLD1'!M251*(1-VLOOKUP('ANALYSIS-YLD2'!M$4,'INTERNAL PARAMETERS-1'!$B$5:$J$44,5,FALSE))*VLOOKUP('ANALYSIS-YLD2'!M$4,'INTERNAL PARAMETERS-1'!$B$5:$J$44,9,FALSE)*'ANALYSIS-YLD2'!$F251</f>
        <v>0</v>
      </c>
      <c r="N251" s="111">
        <f>'ANALYSIS-YLD1'!N251*VLOOKUP('ANALYSIS-YLD2'!N$4,'INTERNAL PARAMETERS-1'!$B$5:$J$44,5,FALSE)*VLOOKUP('ANALYSIS-YLD2'!N$4,'INTERNAL PARAMETERS-1'!$B$5:$J$44,7,FALSE)*'ANALYSIS-YLD2'!$F251 + 'ANALYSIS-YLD1'!N251*(1-VLOOKUP('ANALYSIS-YLD2'!N$4,'INTERNAL PARAMETERS-1'!$B$5:$J$44,5,FALSE))*VLOOKUP('ANALYSIS-YLD2'!N$4,'INTERNAL PARAMETERS-1'!$B$5:$J$44,9,FALSE)*'ANALYSIS-YLD2'!$F251</f>
        <v>0</v>
      </c>
      <c r="O251" s="111">
        <f>'ANALYSIS-YLD1'!O251*VLOOKUP('ANALYSIS-YLD2'!O$4,'INTERNAL PARAMETERS-1'!$B$5:$J$44,5,FALSE)*VLOOKUP('ANALYSIS-YLD2'!O$4,'INTERNAL PARAMETERS-1'!$B$5:$J$44,7,FALSE)*'ANALYSIS-YLD2'!$F251 + 'ANALYSIS-YLD1'!O251*(1-VLOOKUP('ANALYSIS-YLD2'!O$4,'INTERNAL PARAMETERS-1'!$B$5:$J$44,5,FALSE))*VLOOKUP('ANALYSIS-YLD2'!O$4,'INTERNAL PARAMETERS-1'!$B$5:$J$44,9,FALSE)*'ANALYSIS-YLD2'!$F251</f>
        <v>0</v>
      </c>
      <c r="P251" s="111">
        <f>'ANALYSIS-YLD1'!P251*VLOOKUP('ANALYSIS-YLD2'!P$4,'INTERNAL PARAMETERS-1'!$B$5:$J$44,5,FALSE)*VLOOKUP('ANALYSIS-YLD2'!P$4,'INTERNAL PARAMETERS-1'!$B$5:$J$44,7,FALSE)*'ANALYSIS-YLD2'!$F251 + 'ANALYSIS-YLD1'!P251*(1-VLOOKUP('ANALYSIS-YLD2'!P$4,'INTERNAL PARAMETERS-1'!$B$5:$J$44,5,FALSE))*VLOOKUP('ANALYSIS-YLD2'!P$4,'INTERNAL PARAMETERS-1'!$B$5:$J$44,9,FALSE)*'ANALYSIS-YLD2'!$F251</f>
        <v>0</v>
      </c>
      <c r="Q251" s="111">
        <f>'ANALYSIS-YLD1'!Q251*VLOOKUP('ANALYSIS-YLD2'!Q$4,'INTERNAL PARAMETERS-1'!$B$5:$J$44,5,FALSE)*VLOOKUP('ANALYSIS-YLD2'!Q$4,'INTERNAL PARAMETERS-1'!$B$5:$J$44,7,FALSE)*'ANALYSIS-YLD2'!$F251 + 'ANALYSIS-YLD1'!Q251*(1-VLOOKUP('ANALYSIS-YLD2'!Q$4,'INTERNAL PARAMETERS-1'!$B$5:$J$44,5,FALSE))*VLOOKUP('ANALYSIS-YLD2'!Q$4,'INTERNAL PARAMETERS-1'!$B$5:$J$44,9,FALSE)*'ANALYSIS-YLD2'!$F251</f>
        <v>0</v>
      </c>
      <c r="R251" s="111">
        <f>'ANALYSIS-YLD1'!R251*VLOOKUP('ANALYSIS-YLD2'!R$4,'INTERNAL PARAMETERS-1'!$B$5:$J$44,5,FALSE)*VLOOKUP('ANALYSIS-YLD2'!R$4,'INTERNAL PARAMETERS-1'!$B$5:$J$44,7,FALSE)*'ANALYSIS-YLD2'!$F251 + 'ANALYSIS-YLD1'!R251*(1-VLOOKUP('ANALYSIS-YLD2'!R$4,'INTERNAL PARAMETERS-1'!$B$5:$J$44,5,FALSE))*VLOOKUP('ANALYSIS-YLD2'!R$4,'INTERNAL PARAMETERS-1'!$B$5:$J$44,9,FALSE)*'ANALYSIS-YLD2'!$F251</f>
        <v>0</v>
      </c>
      <c r="S251" s="111">
        <f>'ANALYSIS-YLD1'!S251*VLOOKUP('ANALYSIS-YLD2'!S$4,'INTERNAL PARAMETERS-1'!$B$5:$J$44,5,FALSE)*VLOOKUP('ANALYSIS-YLD2'!S$4,'INTERNAL PARAMETERS-1'!$B$5:$J$44,7,FALSE)*'ANALYSIS-YLD2'!$F251 + 'ANALYSIS-YLD1'!S251*(1-VLOOKUP('ANALYSIS-YLD2'!S$4,'INTERNAL PARAMETERS-1'!$B$5:$J$44,5,FALSE))*VLOOKUP('ANALYSIS-YLD2'!S$4,'INTERNAL PARAMETERS-1'!$B$5:$J$44,9,FALSE)*'ANALYSIS-YLD2'!$F251</f>
        <v>0</v>
      </c>
      <c r="T251" s="111">
        <f>'ANALYSIS-YLD1'!T251*VLOOKUP('ANALYSIS-YLD2'!T$4,'INTERNAL PARAMETERS-1'!$B$5:$J$44,5,FALSE)*VLOOKUP('ANALYSIS-YLD2'!T$4,'INTERNAL PARAMETERS-1'!$B$5:$J$44,7,FALSE)*'ANALYSIS-YLD2'!$F251 + 'ANALYSIS-YLD1'!T251*(1-VLOOKUP('ANALYSIS-YLD2'!T$4,'INTERNAL PARAMETERS-1'!$B$5:$J$44,5,FALSE))*VLOOKUP('ANALYSIS-YLD2'!T$4,'INTERNAL PARAMETERS-1'!$B$5:$J$44,9,FALSE)*'ANALYSIS-YLD2'!$F251</f>
        <v>0</v>
      </c>
      <c r="U251" s="111">
        <f>'ANALYSIS-YLD1'!U251*VLOOKUP('ANALYSIS-YLD2'!U$4,'INTERNAL PARAMETERS-1'!$B$5:$J$44,5,FALSE)*VLOOKUP('ANALYSIS-YLD2'!U$4,'INTERNAL PARAMETERS-1'!$B$5:$J$44,7,FALSE)*'ANALYSIS-YLD2'!$F251 + 'ANALYSIS-YLD1'!U251*(1-VLOOKUP('ANALYSIS-YLD2'!U$4,'INTERNAL PARAMETERS-1'!$B$5:$J$44,5,FALSE))*VLOOKUP('ANALYSIS-YLD2'!U$4,'INTERNAL PARAMETERS-1'!$B$5:$J$44,9,FALSE)*'ANALYSIS-YLD2'!$F251</f>
        <v>0</v>
      </c>
      <c r="V251" s="111">
        <f>'ANALYSIS-YLD1'!V251*VLOOKUP('ANALYSIS-YLD2'!V$4,'INTERNAL PARAMETERS-1'!$B$5:$J$44,5,FALSE)*VLOOKUP('ANALYSIS-YLD2'!V$4,'INTERNAL PARAMETERS-1'!$B$5:$J$44,7,FALSE)*'ANALYSIS-YLD2'!$F251 + 'ANALYSIS-YLD1'!V251*(1-VLOOKUP('ANALYSIS-YLD2'!V$4,'INTERNAL PARAMETERS-1'!$B$5:$J$44,5,FALSE))*VLOOKUP('ANALYSIS-YLD2'!V$4,'INTERNAL PARAMETERS-1'!$B$5:$J$44,9,FALSE)*'ANALYSIS-YLD2'!$F251</f>
        <v>0</v>
      </c>
      <c r="W251" s="111">
        <f>'ANALYSIS-YLD1'!W251*VLOOKUP('ANALYSIS-YLD2'!W$4,'INTERNAL PARAMETERS-1'!$B$5:$J$44,5,FALSE)*VLOOKUP('ANALYSIS-YLD2'!W$4,'INTERNAL PARAMETERS-1'!$B$5:$J$44,7,FALSE)*'ANALYSIS-YLD2'!$F251 + 'ANALYSIS-YLD1'!W251*(1-VLOOKUP('ANALYSIS-YLD2'!W$4,'INTERNAL PARAMETERS-1'!$B$5:$J$44,5,FALSE))*VLOOKUP('ANALYSIS-YLD2'!W$4,'INTERNAL PARAMETERS-1'!$B$5:$J$44,9,FALSE)*'ANALYSIS-YLD2'!$F251</f>
        <v>0</v>
      </c>
      <c r="X251" s="111">
        <f>'ANALYSIS-YLD1'!X251*VLOOKUP('ANALYSIS-YLD2'!X$4,'INTERNAL PARAMETERS-1'!$B$5:$J$44,5,FALSE)*VLOOKUP('ANALYSIS-YLD2'!X$4,'INTERNAL PARAMETERS-1'!$B$5:$J$44,7,FALSE)*'ANALYSIS-YLD2'!$F251 + 'ANALYSIS-YLD1'!X251*(1-VLOOKUP('ANALYSIS-YLD2'!X$4,'INTERNAL PARAMETERS-1'!$B$5:$J$44,5,FALSE))*VLOOKUP('ANALYSIS-YLD2'!X$4,'INTERNAL PARAMETERS-1'!$B$5:$J$44,9,FALSE)*'ANALYSIS-YLD2'!$F251</f>
        <v>0</v>
      </c>
      <c r="Y251" s="111">
        <f>'ANALYSIS-YLD1'!Y251*VLOOKUP('ANALYSIS-YLD2'!Y$4,'INTERNAL PARAMETERS-1'!$B$5:$J$44,5,FALSE)*VLOOKUP('ANALYSIS-YLD2'!Y$4,'INTERNAL PARAMETERS-1'!$B$5:$J$44,7,FALSE)*'ANALYSIS-YLD2'!$F251 + 'ANALYSIS-YLD1'!Y251*(1-VLOOKUP('ANALYSIS-YLD2'!Y$4,'INTERNAL PARAMETERS-1'!$B$5:$J$44,5,FALSE))*VLOOKUP('ANALYSIS-YLD2'!Y$4,'INTERNAL PARAMETERS-1'!$B$5:$J$44,9,FALSE)*'ANALYSIS-YLD2'!$F251</f>
        <v>0</v>
      </c>
      <c r="Z251" s="111">
        <f>'ANALYSIS-YLD1'!Z251*VLOOKUP('ANALYSIS-YLD2'!Z$4,'INTERNAL PARAMETERS-1'!$B$5:$J$44,5,FALSE)*VLOOKUP('ANALYSIS-YLD2'!Z$4,'INTERNAL PARAMETERS-1'!$B$5:$J$44,7,FALSE)*'ANALYSIS-YLD2'!$F251 + 'ANALYSIS-YLD1'!Z251*(1-VLOOKUP('ANALYSIS-YLD2'!Z$4,'INTERNAL PARAMETERS-1'!$B$5:$J$44,5,FALSE))*VLOOKUP('ANALYSIS-YLD2'!Z$4,'INTERNAL PARAMETERS-1'!$B$5:$J$44,9,FALSE)*'ANALYSIS-YLD2'!$F251</f>
        <v>0</v>
      </c>
      <c r="AA251" s="111">
        <f>'ANALYSIS-YLD1'!AA251*VLOOKUP('ANALYSIS-YLD2'!AA$4,'INTERNAL PARAMETERS-1'!$B$5:$J$44,5,FALSE)*VLOOKUP('ANALYSIS-YLD2'!AA$4,'INTERNAL PARAMETERS-1'!$B$5:$J$44,7,FALSE)*'ANALYSIS-YLD2'!$F251 + 'ANALYSIS-YLD1'!AA251*(1-VLOOKUP('ANALYSIS-YLD2'!AA$4,'INTERNAL PARAMETERS-1'!$B$5:$J$44,5,FALSE))*VLOOKUP('ANALYSIS-YLD2'!AA$4,'INTERNAL PARAMETERS-1'!$B$5:$J$44,9,FALSE)*'ANALYSIS-YLD2'!$F251</f>
        <v>0</v>
      </c>
      <c r="AB251" s="111">
        <f>'ANALYSIS-YLD1'!AB251*VLOOKUP('ANALYSIS-YLD2'!AB$4,'INTERNAL PARAMETERS-1'!$B$5:$J$44,5,FALSE)*VLOOKUP('ANALYSIS-YLD2'!AB$4,'INTERNAL PARAMETERS-1'!$B$5:$J$44,7,FALSE)*'ANALYSIS-YLD2'!$F251 + 'ANALYSIS-YLD1'!AB251*(1-VLOOKUP('ANALYSIS-YLD2'!AB$4,'INTERNAL PARAMETERS-1'!$B$5:$J$44,5,FALSE))*VLOOKUP('ANALYSIS-YLD2'!AB$4,'INTERNAL PARAMETERS-1'!$B$5:$J$44,9,FALSE)*'ANALYSIS-YLD2'!$F251</f>
        <v>0</v>
      </c>
      <c r="AC251" s="111">
        <f>'ANALYSIS-YLD1'!AC251*VLOOKUP('ANALYSIS-YLD2'!AC$4,'INTERNAL PARAMETERS-1'!$B$5:$J$44,5,FALSE)*VLOOKUP('ANALYSIS-YLD2'!AC$4,'INTERNAL PARAMETERS-1'!$B$5:$J$44,7,FALSE)*'ANALYSIS-YLD2'!$F251 + 'ANALYSIS-YLD1'!AC251*(1-VLOOKUP('ANALYSIS-YLD2'!AC$4,'INTERNAL PARAMETERS-1'!$B$5:$J$44,5,FALSE))*VLOOKUP('ANALYSIS-YLD2'!AC$4,'INTERNAL PARAMETERS-1'!$B$5:$J$44,9,FALSE)*'ANALYSIS-YLD2'!$F251</f>
        <v>0</v>
      </c>
      <c r="AD251" s="111">
        <f>'ANALYSIS-YLD1'!AD251*VLOOKUP('ANALYSIS-YLD2'!AD$4,'INTERNAL PARAMETERS-1'!$B$5:$J$44,5,FALSE)*VLOOKUP('ANALYSIS-YLD2'!AD$4,'INTERNAL PARAMETERS-1'!$B$5:$J$44,7,FALSE)*'ANALYSIS-YLD2'!$F251 + 'ANALYSIS-YLD1'!AD251*(1-VLOOKUP('ANALYSIS-YLD2'!AD$4,'INTERNAL PARAMETERS-1'!$B$5:$J$44,5,FALSE))*VLOOKUP('ANALYSIS-YLD2'!AD$4,'INTERNAL PARAMETERS-1'!$B$5:$J$44,9,FALSE)*'ANALYSIS-YLD2'!$F251</f>
        <v>0</v>
      </c>
      <c r="AE251" s="111">
        <f>'ANALYSIS-YLD1'!AE251*VLOOKUP('ANALYSIS-YLD2'!AE$4,'INTERNAL PARAMETERS-1'!$B$5:$J$44,5,FALSE)*VLOOKUP('ANALYSIS-YLD2'!AE$4,'INTERNAL PARAMETERS-1'!$B$5:$J$44,7,FALSE)*'ANALYSIS-YLD2'!$F251 + 'ANALYSIS-YLD1'!AE251*(1-VLOOKUP('ANALYSIS-YLD2'!AE$4,'INTERNAL PARAMETERS-1'!$B$5:$J$44,5,FALSE))*VLOOKUP('ANALYSIS-YLD2'!AE$4,'INTERNAL PARAMETERS-1'!$B$5:$J$44,9,FALSE)*'ANALYSIS-YLD2'!$F251</f>
        <v>0</v>
      </c>
      <c r="AF251" s="111">
        <f>'ANALYSIS-YLD1'!AF251*VLOOKUP('ANALYSIS-YLD2'!AF$4,'INTERNAL PARAMETERS-1'!$B$5:$J$44,5,FALSE)*VLOOKUP('ANALYSIS-YLD2'!AF$4,'INTERNAL PARAMETERS-1'!$B$5:$J$44,7,FALSE)*'ANALYSIS-YLD2'!$F251 + 'ANALYSIS-YLD1'!AF251*(1-VLOOKUP('ANALYSIS-YLD2'!AF$4,'INTERNAL PARAMETERS-1'!$B$5:$J$44,5,FALSE))*VLOOKUP('ANALYSIS-YLD2'!AF$4,'INTERNAL PARAMETERS-1'!$B$5:$J$44,9,FALSE)*'ANALYSIS-YLD2'!$F251</f>
        <v>0</v>
      </c>
      <c r="AG251" s="111">
        <f>'ANALYSIS-YLD1'!AG251*VLOOKUP('ANALYSIS-YLD2'!AG$4,'INTERNAL PARAMETERS-1'!$B$5:$J$44,5,FALSE)*VLOOKUP('ANALYSIS-YLD2'!AG$4,'INTERNAL PARAMETERS-1'!$B$5:$J$44,7,FALSE)*'ANALYSIS-YLD2'!$F251 + 'ANALYSIS-YLD1'!AG251*(1-VLOOKUP('ANALYSIS-YLD2'!AG$4,'INTERNAL PARAMETERS-1'!$B$5:$J$44,5,FALSE))*VLOOKUP('ANALYSIS-YLD2'!AG$4,'INTERNAL PARAMETERS-1'!$B$5:$J$44,9,FALSE)*'ANALYSIS-YLD2'!$F251</f>
        <v>0</v>
      </c>
      <c r="AH251" s="111">
        <f>'ANALYSIS-YLD1'!AH251*VLOOKUP('ANALYSIS-YLD2'!AH$4,'INTERNAL PARAMETERS-1'!$B$5:$J$44,5,FALSE)*VLOOKUP('ANALYSIS-YLD2'!AH$4,'INTERNAL PARAMETERS-1'!$B$5:$J$44,7,FALSE)*'ANALYSIS-YLD2'!$F251 + 'ANALYSIS-YLD1'!AH251*(1-VLOOKUP('ANALYSIS-YLD2'!AH$4,'INTERNAL PARAMETERS-1'!$B$5:$J$44,5,FALSE))*VLOOKUP('ANALYSIS-YLD2'!AH$4,'INTERNAL PARAMETERS-1'!$B$5:$J$44,9,FALSE)*'ANALYSIS-YLD2'!$F251</f>
        <v>0</v>
      </c>
      <c r="AI251" s="111">
        <f>'ANALYSIS-YLD1'!AI251*VLOOKUP('ANALYSIS-YLD2'!AI$4,'INTERNAL PARAMETERS-1'!$B$5:$J$44,5,FALSE)*VLOOKUP('ANALYSIS-YLD2'!AI$4,'INTERNAL PARAMETERS-1'!$B$5:$J$44,7,FALSE)*'ANALYSIS-YLD2'!$F251 + 'ANALYSIS-YLD1'!AI251*(1-VLOOKUP('ANALYSIS-YLD2'!AI$4,'INTERNAL PARAMETERS-1'!$B$5:$J$44,5,FALSE))*VLOOKUP('ANALYSIS-YLD2'!AI$4,'INTERNAL PARAMETERS-1'!$B$5:$J$44,9,FALSE)*'ANALYSIS-YLD2'!$F251</f>
        <v>0</v>
      </c>
      <c r="AJ251" s="111">
        <f>'ANALYSIS-YLD1'!AJ251*VLOOKUP('ANALYSIS-YLD2'!AJ$4,'INTERNAL PARAMETERS-1'!$B$5:$J$44,5,FALSE)*VLOOKUP('ANALYSIS-YLD2'!AJ$4,'INTERNAL PARAMETERS-1'!$B$5:$J$44,7,FALSE)*'ANALYSIS-YLD2'!$F251 + 'ANALYSIS-YLD1'!AJ251*(1-VLOOKUP('ANALYSIS-YLD2'!AJ$4,'INTERNAL PARAMETERS-1'!$B$5:$J$44,5,FALSE))*VLOOKUP('ANALYSIS-YLD2'!AJ$4,'INTERNAL PARAMETERS-1'!$B$5:$J$44,9,FALSE)*'ANALYSIS-YLD2'!$F251</f>
        <v>0</v>
      </c>
      <c r="AK251" s="111">
        <f>'ANALYSIS-YLD1'!AK251*VLOOKUP('ANALYSIS-YLD2'!AK$4,'INTERNAL PARAMETERS-1'!$B$5:$J$44,5,FALSE)*VLOOKUP('ANALYSIS-YLD2'!AK$4,'INTERNAL PARAMETERS-1'!$B$5:$J$44,7,FALSE)*'ANALYSIS-YLD2'!$F251 + 'ANALYSIS-YLD1'!AK251*(1-VLOOKUP('ANALYSIS-YLD2'!AK$4,'INTERNAL PARAMETERS-1'!$B$5:$J$44,5,FALSE))*VLOOKUP('ANALYSIS-YLD2'!AK$4,'INTERNAL PARAMETERS-1'!$B$5:$J$44,9,FALSE)*'ANALYSIS-YLD2'!$F251</f>
        <v>0</v>
      </c>
      <c r="AL251" s="111">
        <f>'ANALYSIS-YLD1'!AL251*VLOOKUP('ANALYSIS-YLD2'!AL$4,'INTERNAL PARAMETERS-1'!$B$5:$J$44,5,FALSE)*VLOOKUP('ANALYSIS-YLD2'!AL$4,'INTERNAL PARAMETERS-1'!$B$5:$J$44,7,FALSE)*'ANALYSIS-YLD2'!$F251 + 'ANALYSIS-YLD1'!AL251*(1-VLOOKUP('ANALYSIS-YLD2'!AL$4,'INTERNAL PARAMETERS-1'!$B$5:$J$44,5,FALSE))*VLOOKUP('ANALYSIS-YLD2'!AL$4,'INTERNAL PARAMETERS-1'!$B$5:$J$44,9,FALSE)*'ANALYSIS-YLD2'!$F251</f>
        <v>0</v>
      </c>
      <c r="AM251" s="111">
        <f>'ANALYSIS-YLD1'!AM251*VLOOKUP('ANALYSIS-YLD2'!AM$4,'INTERNAL PARAMETERS-1'!$B$5:$J$44,5,FALSE)*VLOOKUP('ANALYSIS-YLD2'!AM$4,'INTERNAL PARAMETERS-1'!$B$5:$J$44,7,FALSE)*'ANALYSIS-YLD2'!$F251 + 'ANALYSIS-YLD1'!AM251*(1-VLOOKUP('ANALYSIS-YLD2'!AM$4,'INTERNAL PARAMETERS-1'!$B$5:$J$44,5,FALSE))*VLOOKUP('ANALYSIS-YLD2'!AM$4,'INTERNAL PARAMETERS-1'!$B$5:$J$44,9,FALSE)*'ANALYSIS-YLD2'!$F251</f>
        <v>0</v>
      </c>
      <c r="AN251" s="111">
        <f>'ANALYSIS-YLD1'!AN251*VLOOKUP('ANALYSIS-YLD2'!AN$4,'INTERNAL PARAMETERS-1'!$B$5:$J$44,5,FALSE)*VLOOKUP('ANALYSIS-YLD2'!AN$4,'INTERNAL PARAMETERS-1'!$B$5:$J$44,7,FALSE)*'ANALYSIS-YLD2'!$F251 + 'ANALYSIS-YLD1'!AN251*(1-VLOOKUP('ANALYSIS-YLD2'!AN$4,'INTERNAL PARAMETERS-1'!$B$5:$J$44,5,FALSE))*VLOOKUP('ANALYSIS-YLD2'!AN$4,'INTERNAL PARAMETERS-1'!$B$5:$J$44,9,FALSE)*'ANALYSIS-YLD2'!$F251</f>
        <v>0</v>
      </c>
      <c r="AO251" s="111">
        <f>'ANALYSIS-YLD1'!AO251*VLOOKUP('ANALYSIS-YLD2'!AO$4,'INTERNAL PARAMETERS-1'!$B$5:$J$44,5,FALSE)*VLOOKUP('ANALYSIS-YLD2'!AO$4,'INTERNAL PARAMETERS-1'!$B$5:$J$44,7,FALSE)*'ANALYSIS-YLD2'!$F251 + 'ANALYSIS-YLD1'!AO251*(1-VLOOKUP('ANALYSIS-YLD2'!AO$4,'INTERNAL PARAMETERS-1'!$B$5:$J$44,5,FALSE))*VLOOKUP('ANALYSIS-YLD2'!AO$4,'INTERNAL PARAMETERS-1'!$B$5:$J$44,9,FALSE)*'ANALYSIS-YLD2'!$F251</f>
        <v>0</v>
      </c>
      <c r="AP251" s="111">
        <f>'ANALYSIS-YLD1'!AP251*VLOOKUP('ANALYSIS-YLD2'!AP$4,'INTERNAL PARAMETERS-1'!$B$5:$J$44,5,FALSE)*VLOOKUP('ANALYSIS-YLD2'!AP$4,'INTERNAL PARAMETERS-1'!$B$5:$J$44,7,FALSE)*'ANALYSIS-YLD2'!$F251 + 'ANALYSIS-YLD1'!AP251*(1-VLOOKUP('ANALYSIS-YLD2'!AP$4,'INTERNAL PARAMETERS-1'!$B$5:$J$44,5,FALSE))*VLOOKUP('ANALYSIS-YLD2'!AP$4,'INTERNAL PARAMETERS-1'!$B$5:$J$44,9,FALSE)*'ANALYSIS-YLD2'!$F251</f>
        <v>0</v>
      </c>
      <c r="AQ251" s="111">
        <f>'ANALYSIS-YLD1'!AQ251*VLOOKUP('ANALYSIS-YLD2'!AQ$4,'INTERNAL PARAMETERS-1'!$B$5:$J$44,5,FALSE)*VLOOKUP('ANALYSIS-YLD2'!AQ$4,'INTERNAL PARAMETERS-1'!$B$5:$J$44,7,FALSE)*'ANALYSIS-YLD2'!$F251 + 'ANALYSIS-YLD1'!AQ251*(1-VLOOKUP('ANALYSIS-YLD2'!AQ$4,'INTERNAL PARAMETERS-1'!$B$5:$J$44,5,FALSE))*VLOOKUP('ANALYSIS-YLD2'!AQ$4,'INTERNAL PARAMETERS-1'!$B$5:$J$44,9,FALSE)*'ANALYSIS-YLD2'!$F251</f>
        <v>0</v>
      </c>
      <c r="AR251" s="111">
        <f>'ANALYSIS-YLD1'!AR251*VLOOKUP('ANALYSIS-YLD2'!AR$4,'INTERNAL PARAMETERS-1'!$B$5:$J$44,5,FALSE)*VLOOKUP('ANALYSIS-YLD2'!AR$4,'INTERNAL PARAMETERS-1'!$B$5:$J$44,7,FALSE)*'ANALYSIS-YLD2'!$F251 + 'ANALYSIS-YLD1'!AR251*(1-VLOOKUP('ANALYSIS-YLD2'!AR$4,'INTERNAL PARAMETERS-1'!$B$5:$J$44,5,FALSE))*VLOOKUP('ANALYSIS-YLD2'!AR$4,'INTERNAL PARAMETERS-1'!$B$5:$J$44,9,FALSE)*'ANALYSIS-YLD2'!$F251</f>
        <v>0</v>
      </c>
      <c r="AS251" s="111">
        <f>'ANALYSIS-YLD1'!AS251*VLOOKUP('ANALYSIS-YLD2'!AS$4,'INTERNAL PARAMETERS-1'!$B$5:$J$44,5,FALSE)*VLOOKUP('ANALYSIS-YLD2'!AS$4,'INTERNAL PARAMETERS-1'!$B$5:$J$44,7,FALSE)*'ANALYSIS-YLD2'!$F251 + 'ANALYSIS-YLD1'!AS251*(1-VLOOKUP('ANALYSIS-YLD2'!AS$4,'INTERNAL PARAMETERS-1'!$B$5:$J$44,5,FALSE))*VLOOKUP('ANALYSIS-YLD2'!AS$4,'INTERNAL PARAMETERS-1'!$B$5:$J$44,9,FALSE)*'ANALYSIS-YLD2'!$F251</f>
        <v>0</v>
      </c>
      <c r="AT251" s="110">
        <f>'ANALYSIS-YLD1'!AT251*VLOOKUP('ANALYSIS-YLD2'!AT$4,'INTERNAL PARAMETERS-1'!$B$5:$J$44,5,FALSE)*VLOOKUP('ANALYSIS-YLD2'!AT$4,'INTERNAL PARAMETERS-1'!$B$5:$J$44,7,FALSE)*'ANALYSIS-YLD2'!$F251 + 'ANALYSIS-YLD1'!AT251*(1-VLOOKUP('ANALYSIS-YLD2'!AT$4,'INTERNAL PARAMETERS-1'!$B$5:$J$44,5,FALSE))*VLOOKUP('ANALYSIS-YLD2'!AT$4,'INTERNAL PARAMETERS-1'!$B$5:$J$44,9,FALSE)*'ANALYSIS-YLD2'!$F251</f>
        <v>0</v>
      </c>
      <c r="AU251" s="112">
        <f>'ANALYSIS-YLD1'!AU251*VLOOKUP('ANALYSIS-YLD2'!AU$4,'INTERNAL PARAMETERS-1'!$B$5:$J$44,5,FALSE)*VLOOKUP('ANALYSIS-YLD2'!AU$4,'INTERNAL PARAMETERS-1'!$B$5:$J$44,6,FALSE)*VLOOKUP('ANALYSIS-YLD2'!AU$4,'INTERNAL PARAMETERS-1'!$B$5:$J$44,3,FALSE) + 'ANALYSIS-YLD1'!AU251*(1-VLOOKUP('ANALYSIS-YLD2'!AU$4,'INTERNAL PARAMETERS-1'!$B$5:$J$44,5,FALSE))*VLOOKUP('ANALYSIS-YLD2'!AU$4,'INTERNAL PARAMETERS-1'!$B$5:$J$44,8,FALSE)*VLOOKUP('ANALYSIS-YLD2'!AU$4,'INTERNAL PARAMETERS-1'!$B$5:$J$44,3,FALSE)</f>
        <v>0</v>
      </c>
      <c r="AV251" s="111">
        <f>'ANALYSIS-YLD1'!AV251*VLOOKUP('ANALYSIS-YLD2'!AV$4,'INTERNAL PARAMETERS-1'!$B$5:$J$44,5,FALSE)*VLOOKUP('ANALYSIS-YLD2'!AV$4,'INTERNAL PARAMETERS-1'!$B$5:$J$44,6,FALSE)*VLOOKUP('ANALYSIS-YLD2'!AV$4,'INTERNAL PARAMETERS-1'!$B$5:$J$44,3,FALSE) + 'ANALYSIS-YLD1'!AV251*(1-VLOOKUP('ANALYSIS-YLD2'!AV$4,'INTERNAL PARAMETERS-1'!$B$5:$J$44,5,FALSE))*VLOOKUP('ANALYSIS-YLD2'!AV$4,'INTERNAL PARAMETERS-1'!$B$5:$J$44,8,FALSE)*VLOOKUP('ANALYSIS-YLD2'!AV$4,'INTERNAL PARAMETERS-1'!$B$5:$J$44,3,FALSE)</f>
        <v>0</v>
      </c>
      <c r="AW251" s="111">
        <f>'ANALYSIS-YLD1'!AW251*VLOOKUP('ANALYSIS-YLD2'!AW$4,'INTERNAL PARAMETERS-1'!$B$5:$J$44,5,FALSE)*VLOOKUP('ANALYSIS-YLD2'!AW$4,'INTERNAL PARAMETERS-1'!$B$5:$J$44,6,FALSE)*VLOOKUP('ANALYSIS-YLD2'!AW$4,'INTERNAL PARAMETERS-1'!$B$5:$J$44,3,FALSE) + 'ANALYSIS-YLD1'!AW251*(1-VLOOKUP('ANALYSIS-YLD2'!AW$4,'INTERNAL PARAMETERS-1'!$B$5:$J$44,5,FALSE))*VLOOKUP('ANALYSIS-YLD2'!AW$4,'INTERNAL PARAMETERS-1'!$B$5:$J$44,8,FALSE)*VLOOKUP('ANALYSIS-YLD2'!AW$4,'INTERNAL PARAMETERS-1'!$B$5:$J$44,3,FALSE)</f>
        <v>0</v>
      </c>
      <c r="AX251" s="111">
        <f>'ANALYSIS-YLD1'!AX251*VLOOKUP('ANALYSIS-YLD2'!AX$4,'INTERNAL PARAMETERS-1'!$B$5:$J$44,5,FALSE)*VLOOKUP('ANALYSIS-YLD2'!AX$4,'INTERNAL PARAMETERS-1'!$B$5:$J$44,6,FALSE)*VLOOKUP('ANALYSIS-YLD2'!AX$4,'INTERNAL PARAMETERS-1'!$B$5:$J$44,3,FALSE) + 'ANALYSIS-YLD1'!AX251*(1-VLOOKUP('ANALYSIS-YLD2'!AX$4,'INTERNAL PARAMETERS-1'!$B$5:$J$44,5,FALSE))*VLOOKUP('ANALYSIS-YLD2'!AX$4,'INTERNAL PARAMETERS-1'!$B$5:$J$44,8,FALSE)*VLOOKUP('ANALYSIS-YLD2'!AX$4,'INTERNAL PARAMETERS-1'!$B$5:$J$44,3,FALSE)</f>
        <v>0</v>
      </c>
      <c r="AY251" s="111">
        <f>'ANALYSIS-YLD1'!AY251*VLOOKUP('ANALYSIS-YLD2'!AY$4,'INTERNAL PARAMETERS-1'!$B$5:$J$44,5,FALSE)*VLOOKUP('ANALYSIS-YLD2'!AY$4,'INTERNAL PARAMETERS-1'!$B$5:$J$44,6,FALSE)*VLOOKUP('ANALYSIS-YLD2'!AY$4,'INTERNAL PARAMETERS-1'!$B$5:$J$44,3,FALSE) + 'ANALYSIS-YLD1'!AY251*(1-VLOOKUP('ANALYSIS-YLD2'!AY$4,'INTERNAL PARAMETERS-1'!$B$5:$J$44,5,FALSE))*VLOOKUP('ANALYSIS-YLD2'!AY$4,'INTERNAL PARAMETERS-1'!$B$5:$J$44,8,FALSE)*VLOOKUP('ANALYSIS-YLD2'!AY$4,'INTERNAL PARAMETERS-1'!$B$5:$J$44,3,FALSE)</f>
        <v>0</v>
      </c>
      <c r="AZ251" s="111">
        <f>'ANALYSIS-YLD1'!AZ251*VLOOKUP('ANALYSIS-YLD2'!AZ$4,'INTERNAL PARAMETERS-1'!$B$5:$J$44,5,FALSE)*VLOOKUP('ANALYSIS-YLD2'!AZ$4,'INTERNAL PARAMETERS-1'!$B$5:$J$44,6,FALSE)*VLOOKUP('ANALYSIS-YLD2'!AZ$4,'INTERNAL PARAMETERS-1'!$B$5:$J$44,3,FALSE) + 'ANALYSIS-YLD1'!AZ251*(1-VLOOKUP('ANALYSIS-YLD2'!AZ$4,'INTERNAL PARAMETERS-1'!$B$5:$J$44,5,FALSE))*VLOOKUP('ANALYSIS-YLD2'!AZ$4,'INTERNAL PARAMETERS-1'!$B$5:$J$44,8,FALSE)*VLOOKUP('ANALYSIS-YLD2'!AZ$4,'INTERNAL PARAMETERS-1'!$B$5:$J$44,3,FALSE)</f>
        <v>0</v>
      </c>
      <c r="BA251" s="111">
        <f>'ANALYSIS-YLD1'!BA251*VLOOKUP('ANALYSIS-YLD2'!BA$4,'INTERNAL PARAMETERS-1'!$B$5:$J$44,5,FALSE)*VLOOKUP('ANALYSIS-YLD2'!BA$4,'INTERNAL PARAMETERS-1'!$B$5:$J$44,6,FALSE)*VLOOKUP('ANALYSIS-YLD2'!BA$4,'INTERNAL PARAMETERS-1'!$B$5:$J$44,3,FALSE) + 'ANALYSIS-YLD1'!BA251*(1-VLOOKUP('ANALYSIS-YLD2'!BA$4,'INTERNAL PARAMETERS-1'!$B$5:$J$44,5,FALSE))*VLOOKUP('ANALYSIS-YLD2'!BA$4,'INTERNAL PARAMETERS-1'!$B$5:$J$44,8,FALSE)*VLOOKUP('ANALYSIS-YLD2'!BA$4,'INTERNAL PARAMETERS-1'!$B$5:$J$44,3,FALSE)</f>
        <v>0</v>
      </c>
      <c r="BB251" s="111">
        <f>'ANALYSIS-YLD1'!BB251*VLOOKUP('ANALYSIS-YLD2'!BB$4,'INTERNAL PARAMETERS-1'!$B$5:$J$44,5,FALSE)*VLOOKUP('ANALYSIS-YLD2'!BB$4,'INTERNAL PARAMETERS-1'!$B$5:$J$44,6,FALSE)*VLOOKUP('ANALYSIS-YLD2'!BB$4,'INTERNAL PARAMETERS-1'!$B$5:$J$44,3,FALSE) + 'ANALYSIS-YLD1'!BB251*(1-VLOOKUP('ANALYSIS-YLD2'!BB$4,'INTERNAL PARAMETERS-1'!$B$5:$J$44,5,FALSE))*VLOOKUP('ANALYSIS-YLD2'!BB$4,'INTERNAL PARAMETERS-1'!$B$5:$J$44,8,FALSE)*VLOOKUP('ANALYSIS-YLD2'!BB$4,'INTERNAL PARAMETERS-1'!$B$5:$J$44,3,FALSE)</f>
        <v>0</v>
      </c>
      <c r="BC251" s="111">
        <f>'ANALYSIS-YLD1'!BC251*VLOOKUP('ANALYSIS-YLD2'!BC$4,'INTERNAL PARAMETERS-1'!$B$5:$J$44,5,FALSE)*VLOOKUP('ANALYSIS-YLD2'!BC$4,'INTERNAL PARAMETERS-1'!$B$5:$J$44,6,FALSE)*VLOOKUP('ANALYSIS-YLD2'!BC$4,'INTERNAL PARAMETERS-1'!$B$5:$J$44,3,FALSE) + 'ANALYSIS-YLD1'!BC251*(1-VLOOKUP('ANALYSIS-YLD2'!BC$4,'INTERNAL PARAMETERS-1'!$B$5:$J$44,5,FALSE))*VLOOKUP('ANALYSIS-YLD2'!BC$4,'INTERNAL PARAMETERS-1'!$B$5:$J$44,8,FALSE)*VLOOKUP('ANALYSIS-YLD2'!BC$4,'INTERNAL PARAMETERS-1'!$B$5:$J$44,3,FALSE)</f>
        <v>0</v>
      </c>
      <c r="BD251" s="111">
        <f>'ANALYSIS-YLD1'!BD251*VLOOKUP('ANALYSIS-YLD2'!BD$4,'INTERNAL PARAMETERS-1'!$B$5:$J$44,5,FALSE)*VLOOKUP('ANALYSIS-YLD2'!BD$4,'INTERNAL PARAMETERS-1'!$B$5:$J$44,6,FALSE)*VLOOKUP('ANALYSIS-YLD2'!BD$4,'INTERNAL PARAMETERS-1'!$B$5:$J$44,3,FALSE) + 'ANALYSIS-YLD1'!BD251*(1-VLOOKUP('ANALYSIS-YLD2'!BD$4,'INTERNAL PARAMETERS-1'!$B$5:$J$44,5,FALSE))*VLOOKUP('ANALYSIS-YLD2'!BD$4,'INTERNAL PARAMETERS-1'!$B$5:$J$44,8,FALSE)*VLOOKUP('ANALYSIS-YLD2'!BD$4,'INTERNAL PARAMETERS-1'!$B$5:$J$44,3,FALSE)</f>
        <v>0</v>
      </c>
      <c r="BE251" s="111">
        <f>'ANALYSIS-YLD1'!BE251*VLOOKUP('ANALYSIS-YLD2'!BE$4,'INTERNAL PARAMETERS-1'!$B$5:$J$44,5,FALSE)*VLOOKUP('ANALYSIS-YLD2'!BE$4,'INTERNAL PARAMETERS-1'!$B$5:$J$44,6,FALSE)*VLOOKUP('ANALYSIS-YLD2'!BE$4,'INTERNAL PARAMETERS-1'!$B$5:$J$44,3,FALSE) + 'ANALYSIS-YLD1'!BE251*(1-VLOOKUP('ANALYSIS-YLD2'!BE$4,'INTERNAL PARAMETERS-1'!$B$5:$J$44,5,FALSE))*VLOOKUP('ANALYSIS-YLD2'!BE$4,'INTERNAL PARAMETERS-1'!$B$5:$J$44,8,FALSE)*VLOOKUP('ANALYSIS-YLD2'!BE$4,'INTERNAL PARAMETERS-1'!$B$5:$J$44,3,FALSE)</f>
        <v>0</v>
      </c>
      <c r="BF251" s="111">
        <f>'ANALYSIS-YLD1'!BF251*VLOOKUP('ANALYSIS-YLD2'!BF$4,'INTERNAL PARAMETERS-1'!$B$5:$J$44,5,FALSE)*VLOOKUP('ANALYSIS-YLD2'!BF$4,'INTERNAL PARAMETERS-1'!$B$5:$J$44,6,FALSE)*VLOOKUP('ANALYSIS-YLD2'!BF$4,'INTERNAL PARAMETERS-1'!$B$5:$J$44,3,FALSE) + 'ANALYSIS-YLD1'!BF251*(1-VLOOKUP('ANALYSIS-YLD2'!BF$4,'INTERNAL PARAMETERS-1'!$B$5:$J$44,5,FALSE))*VLOOKUP('ANALYSIS-YLD2'!BF$4,'INTERNAL PARAMETERS-1'!$B$5:$J$44,8,FALSE)*VLOOKUP('ANALYSIS-YLD2'!BF$4,'INTERNAL PARAMETERS-1'!$B$5:$J$44,3,FALSE)</f>
        <v>0</v>
      </c>
      <c r="BG251" s="111">
        <f>'ANALYSIS-YLD1'!BG251*VLOOKUP('ANALYSIS-YLD2'!BG$4,'INTERNAL PARAMETERS-1'!$B$5:$J$44,5,FALSE)*VLOOKUP('ANALYSIS-YLD2'!BG$4,'INTERNAL PARAMETERS-1'!$B$5:$J$44,6,FALSE)*VLOOKUP('ANALYSIS-YLD2'!BG$4,'INTERNAL PARAMETERS-1'!$B$5:$J$44,3,FALSE) + 'ANALYSIS-YLD1'!BG251*(1-VLOOKUP('ANALYSIS-YLD2'!BG$4,'INTERNAL PARAMETERS-1'!$B$5:$J$44,5,FALSE))*VLOOKUP('ANALYSIS-YLD2'!BG$4,'INTERNAL PARAMETERS-1'!$B$5:$J$44,8,FALSE)*VLOOKUP('ANALYSIS-YLD2'!BG$4,'INTERNAL PARAMETERS-1'!$B$5:$J$44,3,FALSE)</f>
        <v>0</v>
      </c>
      <c r="BH251" s="111">
        <f>'ANALYSIS-YLD1'!BH251*VLOOKUP('ANALYSIS-YLD2'!BH$4,'INTERNAL PARAMETERS-1'!$B$5:$J$44,5,FALSE)*VLOOKUP('ANALYSIS-YLD2'!BH$4,'INTERNAL PARAMETERS-1'!$B$5:$J$44,6,FALSE)*VLOOKUP('ANALYSIS-YLD2'!BH$4,'INTERNAL PARAMETERS-1'!$B$5:$J$44,3,FALSE) + 'ANALYSIS-YLD1'!BH251*(1-VLOOKUP('ANALYSIS-YLD2'!BH$4,'INTERNAL PARAMETERS-1'!$B$5:$J$44,5,FALSE))*VLOOKUP('ANALYSIS-YLD2'!BH$4,'INTERNAL PARAMETERS-1'!$B$5:$J$44,8,FALSE)*VLOOKUP('ANALYSIS-YLD2'!BH$4,'INTERNAL PARAMETERS-1'!$B$5:$J$44,3,FALSE)</f>
        <v>0</v>
      </c>
      <c r="BI251" s="111">
        <f>'ANALYSIS-YLD1'!BI251*VLOOKUP('ANALYSIS-YLD2'!BI$4,'INTERNAL PARAMETERS-1'!$B$5:$J$44,5,FALSE)*VLOOKUP('ANALYSIS-YLD2'!BI$4,'INTERNAL PARAMETERS-1'!$B$5:$J$44,6,FALSE)*VLOOKUP('ANALYSIS-YLD2'!BI$4,'INTERNAL PARAMETERS-1'!$B$5:$J$44,3,FALSE) + 'ANALYSIS-YLD1'!BI251*(1-VLOOKUP('ANALYSIS-YLD2'!BI$4,'INTERNAL PARAMETERS-1'!$B$5:$J$44,5,FALSE))*VLOOKUP('ANALYSIS-YLD2'!BI$4,'INTERNAL PARAMETERS-1'!$B$5:$J$44,8,FALSE)*VLOOKUP('ANALYSIS-YLD2'!BI$4,'INTERNAL PARAMETERS-1'!$B$5:$J$44,3,FALSE)</f>
        <v>0</v>
      </c>
      <c r="BJ251" s="111">
        <f>'ANALYSIS-YLD1'!BJ251*VLOOKUP('ANALYSIS-YLD2'!BJ$4,'INTERNAL PARAMETERS-1'!$B$5:$J$44,5,FALSE)*VLOOKUP('ANALYSIS-YLD2'!BJ$4,'INTERNAL PARAMETERS-1'!$B$5:$J$44,6,FALSE)*VLOOKUP('ANALYSIS-YLD2'!BJ$4,'INTERNAL PARAMETERS-1'!$B$5:$J$44,3,FALSE) + 'ANALYSIS-YLD1'!BJ251*(1-VLOOKUP('ANALYSIS-YLD2'!BJ$4,'INTERNAL PARAMETERS-1'!$B$5:$J$44,5,FALSE))*VLOOKUP('ANALYSIS-YLD2'!BJ$4,'INTERNAL PARAMETERS-1'!$B$5:$J$44,8,FALSE)*VLOOKUP('ANALYSIS-YLD2'!BJ$4,'INTERNAL PARAMETERS-1'!$B$5:$J$44,3,FALSE)</f>
        <v>0</v>
      </c>
      <c r="BK251" s="111">
        <f>'ANALYSIS-YLD1'!BK251*VLOOKUP('ANALYSIS-YLD2'!BK$4,'INTERNAL PARAMETERS-1'!$B$5:$J$44,5,FALSE)*VLOOKUP('ANALYSIS-YLD2'!BK$4,'INTERNAL PARAMETERS-1'!$B$5:$J$44,6,FALSE)*VLOOKUP('ANALYSIS-YLD2'!BK$4,'INTERNAL PARAMETERS-1'!$B$5:$J$44,3,FALSE) + 'ANALYSIS-YLD1'!BK251*(1-VLOOKUP('ANALYSIS-YLD2'!BK$4,'INTERNAL PARAMETERS-1'!$B$5:$J$44,5,FALSE))*VLOOKUP('ANALYSIS-YLD2'!BK$4,'INTERNAL PARAMETERS-1'!$B$5:$J$44,8,FALSE)*VLOOKUP('ANALYSIS-YLD2'!BK$4,'INTERNAL PARAMETERS-1'!$B$5:$J$44,3,FALSE)</f>
        <v>0</v>
      </c>
      <c r="BL251" s="111">
        <f>'ANALYSIS-YLD1'!BL251*VLOOKUP('ANALYSIS-YLD2'!BL$4,'INTERNAL PARAMETERS-1'!$B$5:$J$44,5,FALSE)*VLOOKUP('ANALYSIS-YLD2'!BL$4,'INTERNAL PARAMETERS-1'!$B$5:$J$44,6,FALSE)*VLOOKUP('ANALYSIS-YLD2'!BL$4,'INTERNAL PARAMETERS-1'!$B$5:$J$44,3,FALSE) + 'ANALYSIS-YLD1'!BL251*(1-VLOOKUP('ANALYSIS-YLD2'!BL$4,'INTERNAL PARAMETERS-1'!$B$5:$J$44,5,FALSE))*VLOOKUP('ANALYSIS-YLD2'!BL$4,'INTERNAL PARAMETERS-1'!$B$5:$J$44,8,FALSE)*VLOOKUP('ANALYSIS-YLD2'!BL$4,'INTERNAL PARAMETERS-1'!$B$5:$J$44,3,FALSE)</f>
        <v>0</v>
      </c>
      <c r="BM251" s="111">
        <f>'ANALYSIS-YLD1'!BM251*VLOOKUP('ANALYSIS-YLD2'!BM$4,'INTERNAL PARAMETERS-1'!$B$5:$J$44,5,FALSE)*VLOOKUP('ANALYSIS-YLD2'!BM$4,'INTERNAL PARAMETERS-1'!$B$5:$J$44,6,FALSE)*VLOOKUP('ANALYSIS-YLD2'!BM$4,'INTERNAL PARAMETERS-1'!$B$5:$J$44,3,FALSE) + 'ANALYSIS-YLD1'!BM251*(1-VLOOKUP('ANALYSIS-YLD2'!BM$4,'INTERNAL PARAMETERS-1'!$B$5:$J$44,5,FALSE))*VLOOKUP('ANALYSIS-YLD2'!BM$4,'INTERNAL PARAMETERS-1'!$B$5:$J$44,8,FALSE)*VLOOKUP('ANALYSIS-YLD2'!BM$4,'INTERNAL PARAMETERS-1'!$B$5:$J$44,3,FALSE)</f>
        <v>0</v>
      </c>
      <c r="BN251" s="111">
        <f>'ANALYSIS-YLD1'!BN251*VLOOKUP('ANALYSIS-YLD2'!BN$4,'INTERNAL PARAMETERS-1'!$B$5:$J$44,5,FALSE)*VLOOKUP('ANALYSIS-YLD2'!BN$4,'INTERNAL PARAMETERS-1'!$B$5:$J$44,6,FALSE)*VLOOKUP('ANALYSIS-YLD2'!BN$4,'INTERNAL PARAMETERS-1'!$B$5:$J$44,3,FALSE) + 'ANALYSIS-YLD1'!BN251*(1-VLOOKUP('ANALYSIS-YLD2'!BN$4,'INTERNAL PARAMETERS-1'!$B$5:$J$44,5,FALSE))*VLOOKUP('ANALYSIS-YLD2'!BN$4,'INTERNAL PARAMETERS-1'!$B$5:$J$44,8,FALSE)*VLOOKUP('ANALYSIS-YLD2'!BN$4,'INTERNAL PARAMETERS-1'!$B$5:$J$44,3,FALSE)</f>
        <v>0</v>
      </c>
      <c r="BO251" s="111">
        <f>'ANALYSIS-YLD1'!BO251*VLOOKUP('ANALYSIS-YLD2'!BO$4,'INTERNAL PARAMETERS-1'!$B$5:$J$44,5,FALSE)*VLOOKUP('ANALYSIS-YLD2'!BO$4,'INTERNAL PARAMETERS-1'!$B$5:$J$44,6,FALSE)*VLOOKUP('ANALYSIS-YLD2'!BO$4,'INTERNAL PARAMETERS-1'!$B$5:$J$44,3,FALSE) + 'ANALYSIS-YLD1'!BO251*(1-VLOOKUP('ANALYSIS-YLD2'!BO$4,'INTERNAL PARAMETERS-1'!$B$5:$J$44,5,FALSE))*VLOOKUP('ANALYSIS-YLD2'!BO$4,'INTERNAL PARAMETERS-1'!$B$5:$J$44,8,FALSE)*VLOOKUP('ANALYSIS-YLD2'!BO$4,'INTERNAL PARAMETERS-1'!$B$5:$J$44,3,FALSE)</f>
        <v>0</v>
      </c>
      <c r="BP251" s="111">
        <f>'ANALYSIS-YLD1'!BP251*VLOOKUP('ANALYSIS-YLD2'!BP$4,'INTERNAL PARAMETERS-1'!$B$5:$J$44,5,FALSE)*VLOOKUP('ANALYSIS-YLD2'!BP$4,'INTERNAL PARAMETERS-1'!$B$5:$J$44,6,FALSE)*VLOOKUP('ANALYSIS-YLD2'!BP$4,'INTERNAL PARAMETERS-1'!$B$5:$J$44,3,FALSE) + 'ANALYSIS-YLD1'!BP251*(1-VLOOKUP('ANALYSIS-YLD2'!BP$4,'INTERNAL PARAMETERS-1'!$B$5:$J$44,5,FALSE))*VLOOKUP('ANALYSIS-YLD2'!BP$4,'INTERNAL PARAMETERS-1'!$B$5:$J$44,8,FALSE)*VLOOKUP('ANALYSIS-YLD2'!BP$4,'INTERNAL PARAMETERS-1'!$B$5:$J$44,3,FALSE)</f>
        <v>0</v>
      </c>
      <c r="BQ251" s="111">
        <f>'ANALYSIS-YLD1'!BQ251*VLOOKUP('ANALYSIS-YLD2'!BQ$4,'INTERNAL PARAMETERS-1'!$B$5:$J$44,5,FALSE)*VLOOKUP('ANALYSIS-YLD2'!BQ$4,'INTERNAL PARAMETERS-1'!$B$5:$J$44,6,FALSE)*VLOOKUP('ANALYSIS-YLD2'!BQ$4,'INTERNAL PARAMETERS-1'!$B$5:$J$44,3,FALSE) + 'ANALYSIS-YLD1'!BQ251*(1-VLOOKUP('ANALYSIS-YLD2'!BQ$4,'INTERNAL PARAMETERS-1'!$B$5:$J$44,5,FALSE))*VLOOKUP('ANALYSIS-YLD2'!BQ$4,'INTERNAL PARAMETERS-1'!$B$5:$J$44,8,FALSE)*VLOOKUP('ANALYSIS-YLD2'!BQ$4,'INTERNAL PARAMETERS-1'!$B$5:$J$44,3,FALSE)</f>
        <v>0</v>
      </c>
      <c r="BR251" s="111">
        <f>'ANALYSIS-YLD1'!BR251*VLOOKUP('ANALYSIS-YLD2'!BR$4,'INTERNAL PARAMETERS-1'!$B$5:$J$44,5,FALSE)*VLOOKUP('ANALYSIS-YLD2'!BR$4,'INTERNAL PARAMETERS-1'!$B$5:$J$44,6,FALSE)*VLOOKUP('ANALYSIS-YLD2'!BR$4,'INTERNAL PARAMETERS-1'!$B$5:$J$44,3,FALSE) + 'ANALYSIS-YLD1'!BR251*(1-VLOOKUP('ANALYSIS-YLD2'!BR$4,'INTERNAL PARAMETERS-1'!$B$5:$J$44,5,FALSE))*VLOOKUP('ANALYSIS-YLD2'!BR$4,'INTERNAL PARAMETERS-1'!$B$5:$J$44,8,FALSE)*VLOOKUP('ANALYSIS-YLD2'!BR$4,'INTERNAL PARAMETERS-1'!$B$5:$J$44,3,FALSE)</f>
        <v>0</v>
      </c>
      <c r="BS251" s="111">
        <f>'ANALYSIS-YLD1'!BS251*VLOOKUP('ANALYSIS-YLD2'!BS$4,'INTERNAL PARAMETERS-1'!$B$5:$J$44,5,FALSE)*VLOOKUP('ANALYSIS-YLD2'!BS$4,'INTERNAL PARAMETERS-1'!$B$5:$J$44,6,FALSE)*VLOOKUP('ANALYSIS-YLD2'!BS$4,'INTERNAL PARAMETERS-1'!$B$5:$J$44,3,FALSE) + 'ANALYSIS-YLD1'!BS251*(1-VLOOKUP('ANALYSIS-YLD2'!BS$4,'INTERNAL PARAMETERS-1'!$B$5:$J$44,5,FALSE))*VLOOKUP('ANALYSIS-YLD2'!BS$4,'INTERNAL PARAMETERS-1'!$B$5:$J$44,8,FALSE)*VLOOKUP('ANALYSIS-YLD2'!BS$4,'INTERNAL PARAMETERS-1'!$B$5:$J$44,3,FALSE)</f>
        <v>0</v>
      </c>
      <c r="BT251" s="111">
        <f>'ANALYSIS-YLD1'!BT251*VLOOKUP('ANALYSIS-YLD2'!BT$4,'INTERNAL PARAMETERS-1'!$B$5:$J$44,5,FALSE)*VLOOKUP('ANALYSIS-YLD2'!BT$4,'INTERNAL PARAMETERS-1'!$B$5:$J$44,6,FALSE)*VLOOKUP('ANALYSIS-YLD2'!BT$4,'INTERNAL PARAMETERS-1'!$B$5:$J$44,3,FALSE) + 'ANALYSIS-YLD1'!BT251*(1-VLOOKUP('ANALYSIS-YLD2'!BT$4,'INTERNAL PARAMETERS-1'!$B$5:$J$44,5,FALSE))*VLOOKUP('ANALYSIS-YLD2'!BT$4,'INTERNAL PARAMETERS-1'!$B$5:$J$44,8,FALSE)*VLOOKUP('ANALYSIS-YLD2'!BT$4,'INTERNAL PARAMETERS-1'!$B$5:$J$44,3,FALSE)</f>
        <v>0</v>
      </c>
      <c r="BU251" s="111">
        <f>'ANALYSIS-YLD1'!BU251*VLOOKUP('ANALYSIS-YLD2'!BU$4,'INTERNAL PARAMETERS-1'!$B$5:$J$44,5,FALSE)*VLOOKUP('ANALYSIS-YLD2'!BU$4,'INTERNAL PARAMETERS-1'!$B$5:$J$44,6,FALSE)*VLOOKUP('ANALYSIS-YLD2'!BU$4,'INTERNAL PARAMETERS-1'!$B$5:$J$44,3,FALSE) + 'ANALYSIS-YLD1'!BU251*(1-VLOOKUP('ANALYSIS-YLD2'!BU$4,'INTERNAL PARAMETERS-1'!$B$5:$J$44,5,FALSE))*VLOOKUP('ANALYSIS-YLD2'!BU$4,'INTERNAL PARAMETERS-1'!$B$5:$J$44,8,FALSE)*VLOOKUP('ANALYSIS-YLD2'!BU$4,'INTERNAL PARAMETERS-1'!$B$5:$J$44,3,FALSE)</f>
        <v>0</v>
      </c>
      <c r="BV251" s="111">
        <f>'ANALYSIS-YLD1'!BV251*VLOOKUP('ANALYSIS-YLD2'!BV$4,'INTERNAL PARAMETERS-1'!$B$5:$J$44,5,FALSE)*VLOOKUP('ANALYSIS-YLD2'!BV$4,'INTERNAL PARAMETERS-1'!$B$5:$J$44,6,FALSE)*VLOOKUP('ANALYSIS-YLD2'!BV$4,'INTERNAL PARAMETERS-1'!$B$5:$J$44,3,FALSE) + 'ANALYSIS-YLD1'!BV251*(1-VLOOKUP('ANALYSIS-YLD2'!BV$4,'INTERNAL PARAMETERS-1'!$B$5:$J$44,5,FALSE))*VLOOKUP('ANALYSIS-YLD2'!BV$4,'INTERNAL PARAMETERS-1'!$B$5:$J$44,8,FALSE)*VLOOKUP('ANALYSIS-YLD2'!BV$4,'INTERNAL PARAMETERS-1'!$B$5:$J$44,3,FALSE)</f>
        <v>0</v>
      </c>
      <c r="BW251" s="111">
        <f>'ANALYSIS-YLD1'!BW251*VLOOKUP('ANALYSIS-YLD2'!BW$4,'INTERNAL PARAMETERS-1'!$B$5:$J$44,5,FALSE)*VLOOKUP('ANALYSIS-YLD2'!BW$4,'INTERNAL PARAMETERS-1'!$B$5:$J$44,6,FALSE)*VLOOKUP('ANALYSIS-YLD2'!BW$4,'INTERNAL PARAMETERS-1'!$B$5:$J$44,3,FALSE) + 'ANALYSIS-YLD1'!BW251*(1-VLOOKUP('ANALYSIS-YLD2'!BW$4,'INTERNAL PARAMETERS-1'!$B$5:$J$44,5,FALSE))*VLOOKUP('ANALYSIS-YLD2'!BW$4,'INTERNAL PARAMETERS-1'!$B$5:$J$44,8,FALSE)*VLOOKUP('ANALYSIS-YLD2'!BW$4,'INTERNAL PARAMETERS-1'!$B$5:$J$44,3,FALSE)</f>
        <v>0</v>
      </c>
      <c r="BX251" s="111">
        <f>'ANALYSIS-YLD1'!BX251*VLOOKUP('ANALYSIS-YLD2'!BX$4,'INTERNAL PARAMETERS-1'!$B$5:$J$44,5,FALSE)*VLOOKUP('ANALYSIS-YLD2'!BX$4,'INTERNAL PARAMETERS-1'!$B$5:$J$44,6,FALSE)*VLOOKUP('ANALYSIS-YLD2'!BX$4,'INTERNAL PARAMETERS-1'!$B$5:$J$44,3,FALSE) + 'ANALYSIS-YLD1'!BX251*(1-VLOOKUP('ANALYSIS-YLD2'!BX$4,'INTERNAL PARAMETERS-1'!$B$5:$J$44,5,FALSE))*VLOOKUP('ANALYSIS-YLD2'!BX$4,'INTERNAL PARAMETERS-1'!$B$5:$J$44,8,FALSE)*VLOOKUP('ANALYSIS-YLD2'!BX$4,'INTERNAL PARAMETERS-1'!$B$5:$J$44,3,FALSE)</f>
        <v>0</v>
      </c>
      <c r="BY251" s="111">
        <f>'ANALYSIS-YLD1'!BY251*VLOOKUP('ANALYSIS-YLD2'!BY$4,'INTERNAL PARAMETERS-1'!$B$5:$J$44,5,FALSE)*VLOOKUP('ANALYSIS-YLD2'!BY$4,'INTERNAL PARAMETERS-1'!$B$5:$J$44,6,FALSE)*VLOOKUP('ANALYSIS-YLD2'!BY$4,'INTERNAL PARAMETERS-1'!$B$5:$J$44,3,FALSE) + 'ANALYSIS-YLD1'!BY251*(1-VLOOKUP('ANALYSIS-YLD2'!BY$4,'INTERNAL PARAMETERS-1'!$B$5:$J$44,5,FALSE))*VLOOKUP('ANALYSIS-YLD2'!BY$4,'INTERNAL PARAMETERS-1'!$B$5:$J$44,8,FALSE)*VLOOKUP('ANALYSIS-YLD2'!BY$4,'INTERNAL PARAMETERS-1'!$B$5:$J$44,3,FALSE)</f>
        <v>0</v>
      </c>
      <c r="BZ251" s="111">
        <f>'ANALYSIS-YLD1'!BZ251*VLOOKUP('ANALYSIS-YLD2'!BZ$4,'INTERNAL PARAMETERS-1'!$B$5:$J$44,5,FALSE)*VLOOKUP('ANALYSIS-YLD2'!BZ$4,'INTERNAL PARAMETERS-1'!$B$5:$J$44,6,FALSE)*VLOOKUP('ANALYSIS-YLD2'!BZ$4,'INTERNAL PARAMETERS-1'!$B$5:$J$44,3,FALSE) + 'ANALYSIS-YLD1'!BZ251*(1-VLOOKUP('ANALYSIS-YLD2'!BZ$4,'INTERNAL PARAMETERS-1'!$B$5:$J$44,5,FALSE))*VLOOKUP('ANALYSIS-YLD2'!BZ$4,'INTERNAL PARAMETERS-1'!$B$5:$J$44,8,FALSE)*VLOOKUP('ANALYSIS-YLD2'!BZ$4,'INTERNAL PARAMETERS-1'!$B$5:$J$44,3,FALSE)</f>
        <v>0</v>
      </c>
      <c r="CA251" s="111">
        <f>'ANALYSIS-YLD1'!CA251*VLOOKUP('ANALYSIS-YLD2'!CA$4,'INTERNAL PARAMETERS-1'!$B$5:$J$44,5,FALSE)*VLOOKUP('ANALYSIS-YLD2'!CA$4,'INTERNAL PARAMETERS-1'!$B$5:$J$44,6,FALSE)*VLOOKUP('ANALYSIS-YLD2'!CA$4,'INTERNAL PARAMETERS-1'!$B$5:$J$44,3,FALSE) + 'ANALYSIS-YLD1'!CA251*(1-VLOOKUP('ANALYSIS-YLD2'!CA$4,'INTERNAL PARAMETERS-1'!$B$5:$J$44,5,FALSE))*VLOOKUP('ANALYSIS-YLD2'!CA$4,'INTERNAL PARAMETERS-1'!$B$5:$J$44,8,FALSE)*VLOOKUP('ANALYSIS-YLD2'!CA$4,'INTERNAL PARAMETERS-1'!$B$5:$J$44,3,FALSE)</f>
        <v>0</v>
      </c>
      <c r="CB251" s="111">
        <f>'ANALYSIS-YLD1'!CB251*VLOOKUP('ANALYSIS-YLD2'!CB$4,'INTERNAL PARAMETERS-1'!$B$5:$J$44,5,FALSE)*VLOOKUP('ANALYSIS-YLD2'!CB$4,'INTERNAL PARAMETERS-1'!$B$5:$J$44,6,FALSE)*VLOOKUP('ANALYSIS-YLD2'!CB$4,'INTERNAL PARAMETERS-1'!$B$5:$J$44,3,FALSE) + 'ANALYSIS-YLD1'!CB251*(1-VLOOKUP('ANALYSIS-YLD2'!CB$4,'INTERNAL PARAMETERS-1'!$B$5:$J$44,5,FALSE))*VLOOKUP('ANALYSIS-YLD2'!CB$4,'INTERNAL PARAMETERS-1'!$B$5:$J$44,8,FALSE)*VLOOKUP('ANALYSIS-YLD2'!CB$4,'INTERNAL PARAMETERS-1'!$B$5:$J$44,3,FALSE)</f>
        <v>0</v>
      </c>
      <c r="CC251" s="111">
        <f>'ANALYSIS-YLD1'!CC251*VLOOKUP('ANALYSIS-YLD2'!CC$4,'INTERNAL PARAMETERS-1'!$B$5:$J$44,5,FALSE)*VLOOKUP('ANALYSIS-YLD2'!CC$4,'INTERNAL PARAMETERS-1'!$B$5:$J$44,6,FALSE)*VLOOKUP('ANALYSIS-YLD2'!CC$4,'INTERNAL PARAMETERS-1'!$B$5:$J$44,3,FALSE) + 'ANALYSIS-YLD1'!CC251*(1-VLOOKUP('ANALYSIS-YLD2'!CC$4,'INTERNAL PARAMETERS-1'!$B$5:$J$44,5,FALSE))*VLOOKUP('ANALYSIS-YLD2'!CC$4,'INTERNAL PARAMETERS-1'!$B$5:$J$44,8,FALSE)*VLOOKUP('ANALYSIS-YLD2'!CC$4,'INTERNAL PARAMETERS-1'!$B$5:$J$44,3,FALSE)</f>
        <v>0</v>
      </c>
      <c r="CD251" s="111">
        <f>'ANALYSIS-YLD1'!CD251*VLOOKUP('ANALYSIS-YLD2'!CD$4,'INTERNAL PARAMETERS-1'!$B$5:$J$44,5,FALSE)*VLOOKUP('ANALYSIS-YLD2'!CD$4,'INTERNAL PARAMETERS-1'!$B$5:$J$44,6,FALSE)*VLOOKUP('ANALYSIS-YLD2'!CD$4,'INTERNAL PARAMETERS-1'!$B$5:$J$44,3,FALSE) + 'ANALYSIS-YLD1'!CD251*(1-VLOOKUP('ANALYSIS-YLD2'!CD$4,'INTERNAL PARAMETERS-1'!$B$5:$J$44,5,FALSE))*VLOOKUP('ANALYSIS-YLD2'!CD$4,'INTERNAL PARAMETERS-1'!$B$5:$J$44,8,FALSE)*VLOOKUP('ANALYSIS-YLD2'!CD$4,'INTERNAL PARAMETERS-1'!$B$5:$J$44,3,FALSE)</f>
        <v>0</v>
      </c>
      <c r="CE251" s="111">
        <f>'ANALYSIS-YLD1'!CE251*VLOOKUP('ANALYSIS-YLD2'!CE$4,'INTERNAL PARAMETERS-1'!$B$5:$J$44,5,FALSE)*VLOOKUP('ANALYSIS-YLD2'!CE$4,'INTERNAL PARAMETERS-1'!$B$5:$J$44,6,FALSE)*VLOOKUP('ANALYSIS-YLD2'!CE$4,'INTERNAL PARAMETERS-1'!$B$5:$J$44,3,FALSE) + 'ANALYSIS-YLD1'!CE251*(1-VLOOKUP('ANALYSIS-YLD2'!CE$4,'INTERNAL PARAMETERS-1'!$B$5:$J$44,5,FALSE))*VLOOKUP('ANALYSIS-YLD2'!CE$4,'INTERNAL PARAMETERS-1'!$B$5:$J$44,8,FALSE)*VLOOKUP('ANALYSIS-YLD2'!CE$4,'INTERNAL PARAMETERS-1'!$B$5:$J$44,3,FALSE)</f>
        <v>0</v>
      </c>
      <c r="CF251" s="111">
        <f>'ANALYSIS-YLD1'!CF251*VLOOKUP('ANALYSIS-YLD2'!CF$4,'INTERNAL PARAMETERS-1'!$B$5:$J$44,5,FALSE)*VLOOKUP('ANALYSIS-YLD2'!CF$4,'INTERNAL PARAMETERS-1'!$B$5:$J$44,6,FALSE)*VLOOKUP('ANALYSIS-YLD2'!CF$4,'INTERNAL PARAMETERS-1'!$B$5:$J$44,3,FALSE) + 'ANALYSIS-YLD1'!CF251*(1-VLOOKUP('ANALYSIS-YLD2'!CF$4,'INTERNAL PARAMETERS-1'!$B$5:$J$44,5,FALSE))*VLOOKUP('ANALYSIS-YLD2'!CF$4,'INTERNAL PARAMETERS-1'!$B$5:$J$44,8,FALSE)*VLOOKUP('ANALYSIS-YLD2'!CF$4,'INTERNAL PARAMETERS-1'!$B$5:$J$44,3,FALSE)</f>
        <v>0</v>
      </c>
      <c r="CG251" s="111">
        <f>'ANALYSIS-YLD1'!CG251*VLOOKUP('ANALYSIS-YLD2'!CG$4,'INTERNAL PARAMETERS-1'!$B$5:$J$44,5,FALSE)*VLOOKUP('ANALYSIS-YLD2'!CG$4,'INTERNAL PARAMETERS-1'!$B$5:$J$44,6,FALSE)*VLOOKUP('ANALYSIS-YLD2'!CG$4,'INTERNAL PARAMETERS-1'!$B$5:$J$44,3,FALSE) + 'ANALYSIS-YLD1'!CG251*(1-VLOOKUP('ANALYSIS-YLD2'!CG$4,'INTERNAL PARAMETERS-1'!$B$5:$J$44,5,FALSE))*VLOOKUP('ANALYSIS-YLD2'!CG$4,'INTERNAL PARAMETERS-1'!$B$5:$J$44,8,FALSE)*VLOOKUP('ANALYSIS-YLD2'!CG$4,'INTERNAL PARAMETERS-1'!$B$5:$J$44,3,FALSE)</f>
        <v>0</v>
      </c>
      <c r="CH251" s="110">
        <f>'ANALYSIS-YLD1'!CH251*VLOOKUP('ANALYSIS-YLD2'!CH$4,'INTERNAL PARAMETERS-1'!$B$5:$J$44,5,FALSE)*VLOOKUP('ANALYSIS-YLD2'!CH$4,'INTERNAL PARAMETERS-1'!$B$5:$J$44,6,FALSE)*VLOOKUP('ANALYSIS-YLD2'!CH$4,'INTERNAL PARAMETERS-1'!$B$5:$J$44,3,FALSE) + 'ANALYSIS-YLD1'!CH251*(1-VLOOKUP('ANALYSIS-YLD2'!CH$4,'INTERNAL PARAMETERS-1'!$B$5:$J$44,5,FALSE))*VLOOKUP('ANALYSIS-YLD2'!CH$4,'INTERNAL PARAMETERS-1'!$B$5:$J$44,8,FALSE)*VLOOKUP('ANALYSIS-YLD2'!CH$4,'INTERNAL PARAMETERS-1'!$B$5:$J$44,3,FALSE)</f>
        <v>0</v>
      </c>
      <c r="CJ251" s="112">
        <f t="shared" si="6"/>
        <v>0</v>
      </c>
      <c r="CK251" s="110">
        <f t="shared" si="7"/>
        <v>0</v>
      </c>
    </row>
    <row r="252" spans="2:89" x14ac:dyDescent="0.5">
      <c r="B252" s="130" t="s">
        <v>22</v>
      </c>
      <c r="C252" s="129" t="s">
        <v>2</v>
      </c>
      <c r="D252" s="129" t="s">
        <v>7</v>
      </c>
      <c r="E252" s="125">
        <f>'INPUTS-Incidence'!E252</f>
        <v>0</v>
      </c>
      <c r="F252" s="124">
        <f>'INTERNAL PARAMETERS-1'!M18</f>
        <v>21.115000000000002</v>
      </c>
      <c r="G252" s="112">
        <f>'ANALYSIS-YLD1'!G252*VLOOKUP('ANALYSIS-YLD2'!G$4,'INTERNAL PARAMETERS-1'!$B$5:$J$44,5,FALSE)*VLOOKUP('ANALYSIS-YLD2'!G$4,'INTERNAL PARAMETERS-1'!$B$5:$J$44,7,FALSE)*'ANALYSIS-YLD2'!$F252 + 'ANALYSIS-YLD1'!G252*(1-VLOOKUP('ANALYSIS-YLD2'!G$4,'INTERNAL PARAMETERS-1'!$B$5:$J$44,5,FALSE))*VLOOKUP('ANALYSIS-YLD2'!G$4,'INTERNAL PARAMETERS-1'!$B$5:$J$44,9,FALSE)*'ANALYSIS-YLD2'!$F252</f>
        <v>0</v>
      </c>
      <c r="H252" s="111">
        <f>'ANALYSIS-YLD1'!H252*VLOOKUP('ANALYSIS-YLD2'!H$4,'INTERNAL PARAMETERS-1'!$B$5:$J$44,5,FALSE)*VLOOKUP('ANALYSIS-YLD2'!H$4,'INTERNAL PARAMETERS-1'!$B$5:$J$44,7,FALSE)*'ANALYSIS-YLD2'!$F252 + 'ANALYSIS-YLD1'!H252*(1-VLOOKUP('ANALYSIS-YLD2'!H$4,'INTERNAL PARAMETERS-1'!$B$5:$J$44,5,FALSE))*VLOOKUP('ANALYSIS-YLD2'!H$4,'INTERNAL PARAMETERS-1'!$B$5:$J$44,9,FALSE)*'ANALYSIS-YLD2'!$F252</f>
        <v>0</v>
      </c>
      <c r="I252" s="111">
        <f>'ANALYSIS-YLD1'!I252*VLOOKUP('ANALYSIS-YLD2'!I$4,'INTERNAL PARAMETERS-1'!$B$5:$J$44,5,FALSE)*VLOOKUP('ANALYSIS-YLD2'!I$4,'INTERNAL PARAMETERS-1'!$B$5:$J$44,7,FALSE)*'ANALYSIS-YLD2'!$F252 + 'ANALYSIS-YLD1'!I252*(1-VLOOKUP('ANALYSIS-YLD2'!I$4,'INTERNAL PARAMETERS-1'!$B$5:$J$44,5,FALSE))*VLOOKUP('ANALYSIS-YLD2'!I$4,'INTERNAL PARAMETERS-1'!$B$5:$J$44,9,FALSE)*'ANALYSIS-YLD2'!$F252</f>
        <v>0</v>
      </c>
      <c r="J252" s="111">
        <f>'ANALYSIS-YLD1'!J252*VLOOKUP('ANALYSIS-YLD2'!J$4,'INTERNAL PARAMETERS-1'!$B$5:$J$44,5,FALSE)*VLOOKUP('ANALYSIS-YLD2'!J$4,'INTERNAL PARAMETERS-1'!$B$5:$J$44,7,FALSE)*'ANALYSIS-YLD2'!$F252 + 'ANALYSIS-YLD1'!J252*(1-VLOOKUP('ANALYSIS-YLD2'!J$4,'INTERNAL PARAMETERS-1'!$B$5:$J$44,5,FALSE))*VLOOKUP('ANALYSIS-YLD2'!J$4,'INTERNAL PARAMETERS-1'!$B$5:$J$44,9,FALSE)*'ANALYSIS-YLD2'!$F252</f>
        <v>0</v>
      </c>
      <c r="K252" s="111">
        <f>'ANALYSIS-YLD1'!K252*VLOOKUP('ANALYSIS-YLD2'!K$4,'INTERNAL PARAMETERS-1'!$B$5:$J$44,5,FALSE)*VLOOKUP('ANALYSIS-YLD2'!K$4,'INTERNAL PARAMETERS-1'!$B$5:$J$44,7,FALSE)*'ANALYSIS-YLD2'!$F252 + 'ANALYSIS-YLD1'!K252*(1-VLOOKUP('ANALYSIS-YLD2'!K$4,'INTERNAL PARAMETERS-1'!$B$5:$J$44,5,FALSE))*VLOOKUP('ANALYSIS-YLD2'!K$4,'INTERNAL PARAMETERS-1'!$B$5:$J$44,9,FALSE)*'ANALYSIS-YLD2'!$F252</f>
        <v>0</v>
      </c>
      <c r="L252" s="111">
        <f>'ANALYSIS-YLD1'!L252*VLOOKUP('ANALYSIS-YLD2'!L$4,'INTERNAL PARAMETERS-1'!$B$5:$J$44,5,FALSE)*VLOOKUP('ANALYSIS-YLD2'!L$4,'INTERNAL PARAMETERS-1'!$B$5:$J$44,7,FALSE)*'ANALYSIS-YLD2'!$F252 + 'ANALYSIS-YLD1'!L252*(1-VLOOKUP('ANALYSIS-YLD2'!L$4,'INTERNAL PARAMETERS-1'!$B$5:$J$44,5,FALSE))*VLOOKUP('ANALYSIS-YLD2'!L$4,'INTERNAL PARAMETERS-1'!$B$5:$J$44,9,FALSE)*'ANALYSIS-YLD2'!$F252</f>
        <v>0</v>
      </c>
      <c r="M252" s="111">
        <f>'ANALYSIS-YLD1'!M252*VLOOKUP('ANALYSIS-YLD2'!M$4,'INTERNAL PARAMETERS-1'!$B$5:$J$44,5,FALSE)*VLOOKUP('ANALYSIS-YLD2'!M$4,'INTERNAL PARAMETERS-1'!$B$5:$J$44,7,FALSE)*'ANALYSIS-YLD2'!$F252 + 'ANALYSIS-YLD1'!M252*(1-VLOOKUP('ANALYSIS-YLD2'!M$4,'INTERNAL PARAMETERS-1'!$B$5:$J$44,5,FALSE))*VLOOKUP('ANALYSIS-YLD2'!M$4,'INTERNAL PARAMETERS-1'!$B$5:$J$44,9,FALSE)*'ANALYSIS-YLD2'!$F252</f>
        <v>0</v>
      </c>
      <c r="N252" s="111">
        <f>'ANALYSIS-YLD1'!N252*VLOOKUP('ANALYSIS-YLD2'!N$4,'INTERNAL PARAMETERS-1'!$B$5:$J$44,5,FALSE)*VLOOKUP('ANALYSIS-YLD2'!N$4,'INTERNAL PARAMETERS-1'!$B$5:$J$44,7,FALSE)*'ANALYSIS-YLD2'!$F252 + 'ANALYSIS-YLD1'!N252*(1-VLOOKUP('ANALYSIS-YLD2'!N$4,'INTERNAL PARAMETERS-1'!$B$5:$J$44,5,FALSE))*VLOOKUP('ANALYSIS-YLD2'!N$4,'INTERNAL PARAMETERS-1'!$B$5:$J$44,9,FALSE)*'ANALYSIS-YLD2'!$F252</f>
        <v>0</v>
      </c>
      <c r="O252" s="111">
        <f>'ANALYSIS-YLD1'!O252*VLOOKUP('ANALYSIS-YLD2'!O$4,'INTERNAL PARAMETERS-1'!$B$5:$J$44,5,FALSE)*VLOOKUP('ANALYSIS-YLD2'!O$4,'INTERNAL PARAMETERS-1'!$B$5:$J$44,7,FALSE)*'ANALYSIS-YLD2'!$F252 + 'ANALYSIS-YLD1'!O252*(1-VLOOKUP('ANALYSIS-YLD2'!O$4,'INTERNAL PARAMETERS-1'!$B$5:$J$44,5,FALSE))*VLOOKUP('ANALYSIS-YLD2'!O$4,'INTERNAL PARAMETERS-1'!$B$5:$J$44,9,FALSE)*'ANALYSIS-YLD2'!$F252</f>
        <v>0</v>
      </c>
      <c r="P252" s="111">
        <f>'ANALYSIS-YLD1'!P252*VLOOKUP('ANALYSIS-YLD2'!P$4,'INTERNAL PARAMETERS-1'!$B$5:$J$44,5,FALSE)*VLOOKUP('ANALYSIS-YLD2'!P$4,'INTERNAL PARAMETERS-1'!$B$5:$J$44,7,FALSE)*'ANALYSIS-YLD2'!$F252 + 'ANALYSIS-YLD1'!P252*(1-VLOOKUP('ANALYSIS-YLD2'!P$4,'INTERNAL PARAMETERS-1'!$B$5:$J$44,5,FALSE))*VLOOKUP('ANALYSIS-YLD2'!P$4,'INTERNAL PARAMETERS-1'!$B$5:$J$44,9,FALSE)*'ANALYSIS-YLD2'!$F252</f>
        <v>0</v>
      </c>
      <c r="Q252" s="111">
        <f>'ANALYSIS-YLD1'!Q252*VLOOKUP('ANALYSIS-YLD2'!Q$4,'INTERNAL PARAMETERS-1'!$B$5:$J$44,5,FALSE)*VLOOKUP('ANALYSIS-YLD2'!Q$4,'INTERNAL PARAMETERS-1'!$B$5:$J$44,7,FALSE)*'ANALYSIS-YLD2'!$F252 + 'ANALYSIS-YLD1'!Q252*(1-VLOOKUP('ANALYSIS-YLD2'!Q$4,'INTERNAL PARAMETERS-1'!$B$5:$J$44,5,FALSE))*VLOOKUP('ANALYSIS-YLD2'!Q$4,'INTERNAL PARAMETERS-1'!$B$5:$J$44,9,FALSE)*'ANALYSIS-YLD2'!$F252</f>
        <v>0</v>
      </c>
      <c r="R252" s="111">
        <f>'ANALYSIS-YLD1'!R252*VLOOKUP('ANALYSIS-YLD2'!R$4,'INTERNAL PARAMETERS-1'!$B$5:$J$44,5,FALSE)*VLOOKUP('ANALYSIS-YLD2'!R$4,'INTERNAL PARAMETERS-1'!$B$5:$J$44,7,FALSE)*'ANALYSIS-YLD2'!$F252 + 'ANALYSIS-YLD1'!R252*(1-VLOOKUP('ANALYSIS-YLD2'!R$4,'INTERNAL PARAMETERS-1'!$B$5:$J$44,5,FALSE))*VLOOKUP('ANALYSIS-YLD2'!R$4,'INTERNAL PARAMETERS-1'!$B$5:$J$44,9,FALSE)*'ANALYSIS-YLD2'!$F252</f>
        <v>0</v>
      </c>
      <c r="S252" s="111">
        <f>'ANALYSIS-YLD1'!S252*VLOOKUP('ANALYSIS-YLD2'!S$4,'INTERNAL PARAMETERS-1'!$B$5:$J$44,5,FALSE)*VLOOKUP('ANALYSIS-YLD2'!S$4,'INTERNAL PARAMETERS-1'!$B$5:$J$44,7,FALSE)*'ANALYSIS-YLD2'!$F252 + 'ANALYSIS-YLD1'!S252*(1-VLOOKUP('ANALYSIS-YLD2'!S$4,'INTERNAL PARAMETERS-1'!$B$5:$J$44,5,FALSE))*VLOOKUP('ANALYSIS-YLD2'!S$4,'INTERNAL PARAMETERS-1'!$B$5:$J$44,9,FALSE)*'ANALYSIS-YLD2'!$F252</f>
        <v>0</v>
      </c>
      <c r="T252" s="111">
        <f>'ANALYSIS-YLD1'!T252*VLOOKUP('ANALYSIS-YLD2'!T$4,'INTERNAL PARAMETERS-1'!$B$5:$J$44,5,FALSE)*VLOOKUP('ANALYSIS-YLD2'!T$4,'INTERNAL PARAMETERS-1'!$B$5:$J$44,7,FALSE)*'ANALYSIS-YLD2'!$F252 + 'ANALYSIS-YLD1'!T252*(1-VLOOKUP('ANALYSIS-YLD2'!T$4,'INTERNAL PARAMETERS-1'!$B$5:$J$44,5,FALSE))*VLOOKUP('ANALYSIS-YLD2'!T$4,'INTERNAL PARAMETERS-1'!$B$5:$J$44,9,FALSE)*'ANALYSIS-YLD2'!$F252</f>
        <v>0</v>
      </c>
      <c r="U252" s="111">
        <f>'ANALYSIS-YLD1'!U252*VLOOKUP('ANALYSIS-YLD2'!U$4,'INTERNAL PARAMETERS-1'!$B$5:$J$44,5,FALSE)*VLOOKUP('ANALYSIS-YLD2'!U$4,'INTERNAL PARAMETERS-1'!$B$5:$J$44,7,FALSE)*'ANALYSIS-YLD2'!$F252 + 'ANALYSIS-YLD1'!U252*(1-VLOOKUP('ANALYSIS-YLD2'!U$4,'INTERNAL PARAMETERS-1'!$B$5:$J$44,5,FALSE))*VLOOKUP('ANALYSIS-YLD2'!U$4,'INTERNAL PARAMETERS-1'!$B$5:$J$44,9,FALSE)*'ANALYSIS-YLD2'!$F252</f>
        <v>0</v>
      </c>
      <c r="V252" s="111">
        <f>'ANALYSIS-YLD1'!V252*VLOOKUP('ANALYSIS-YLD2'!V$4,'INTERNAL PARAMETERS-1'!$B$5:$J$44,5,FALSE)*VLOOKUP('ANALYSIS-YLD2'!V$4,'INTERNAL PARAMETERS-1'!$B$5:$J$44,7,FALSE)*'ANALYSIS-YLD2'!$F252 + 'ANALYSIS-YLD1'!V252*(1-VLOOKUP('ANALYSIS-YLD2'!V$4,'INTERNAL PARAMETERS-1'!$B$5:$J$44,5,FALSE))*VLOOKUP('ANALYSIS-YLD2'!V$4,'INTERNAL PARAMETERS-1'!$B$5:$J$44,9,FALSE)*'ANALYSIS-YLD2'!$F252</f>
        <v>0</v>
      </c>
      <c r="W252" s="111">
        <f>'ANALYSIS-YLD1'!W252*VLOOKUP('ANALYSIS-YLD2'!W$4,'INTERNAL PARAMETERS-1'!$B$5:$J$44,5,FALSE)*VLOOKUP('ANALYSIS-YLD2'!W$4,'INTERNAL PARAMETERS-1'!$B$5:$J$44,7,FALSE)*'ANALYSIS-YLD2'!$F252 + 'ANALYSIS-YLD1'!W252*(1-VLOOKUP('ANALYSIS-YLD2'!W$4,'INTERNAL PARAMETERS-1'!$B$5:$J$44,5,FALSE))*VLOOKUP('ANALYSIS-YLD2'!W$4,'INTERNAL PARAMETERS-1'!$B$5:$J$44,9,FALSE)*'ANALYSIS-YLD2'!$F252</f>
        <v>0</v>
      </c>
      <c r="X252" s="111">
        <f>'ANALYSIS-YLD1'!X252*VLOOKUP('ANALYSIS-YLD2'!X$4,'INTERNAL PARAMETERS-1'!$B$5:$J$44,5,FALSE)*VLOOKUP('ANALYSIS-YLD2'!X$4,'INTERNAL PARAMETERS-1'!$B$5:$J$44,7,FALSE)*'ANALYSIS-YLD2'!$F252 + 'ANALYSIS-YLD1'!X252*(1-VLOOKUP('ANALYSIS-YLD2'!X$4,'INTERNAL PARAMETERS-1'!$B$5:$J$44,5,FALSE))*VLOOKUP('ANALYSIS-YLD2'!X$4,'INTERNAL PARAMETERS-1'!$B$5:$J$44,9,FALSE)*'ANALYSIS-YLD2'!$F252</f>
        <v>0</v>
      </c>
      <c r="Y252" s="111">
        <f>'ANALYSIS-YLD1'!Y252*VLOOKUP('ANALYSIS-YLD2'!Y$4,'INTERNAL PARAMETERS-1'!$B$5:$J$44,5,FALSE)*VLOOKUP('ANALYSIS-YLD2'!Y$4,'INTERNAL PARAMETERS-1'!$B$5:$J$44,7,FALSE)*'ANALYSIS-YLD2'!$F252 + 'ANALYSIS-YLD1'!Y252*(1-VLOOKUP('ANALYSIS-YLD2'!Y$4,'INTERNAL PARAMETERS-1'!$B$5:$J$44,5,FALSE))*VLOOKUP('ANALYSIS-YLD2'!Y$4,'INTERNAL PARAMETERS-1'!$B$5:$J$44,9,FALSE)*'ANALYSIS-YLD2'!$F252</f>
        <v>0</v>
      </c>
      <c r="Z252" s="111">
        <f>'ANALYSIS-YLD1'!Z252*VLOOKUP('ANALYSIS-YLD2'!Z$4,'INTERNAL PARAMETERS-1'!$B$5:$J$44,5,FALSE)*VLOOKUP('ANALYSIS-YLD2'!Z$4,'INTERNAL PARAMETERS-1'!$B$5:$J$44,7,FALSE)*'ANALYSIS-YLD2'!$F252 + 'ANALYSIS-YLD1'!Z252*(1-VLOOKUP('ANALYSIS-YLD2'!Z$4,'INTERNAL PARAMETERS-1'!$B$5:$J$44,5,FALSE))*VLOOKUP('ANALYSIS-YLD2'!Z$4,'INTERNAL PARAMETERS-1'!$B$5:$J$44,9,FALSE)*'ANALYSIS-YLD2'!$F252</f>
        <v>0</v>
      </c>
      <c r="AA252" s="111">
        <f>'ANALYSIS-YLD1'!AA252*VLOOKUP('ANALYSIS-YLD2'!AA$4,'INTERNAL PARAMETERS-1'!$B$5:$J$44,5,FALSE)*VLOOKUP('ANALYSIS-YLD2'!AA$4,'INTERNAL PARAMETERS-1'!$B$5:$J$44,7,FALSE)*'ANALYSIS-YLD2'!$F252 + 'ANALYSIS-YLD1'!AA252*(1-VLOOKUP('ANALYSIS-YLD2'!AA$4,'INTERNAL PARAMETERS-1'!$B$5:$J$44,5,FALSE))*VLOOKUP('ANALYSIS-YLD2'!AA$4,'INTERNAL PARAMETERS-1'!$B$5:$J$44,9,FALSE)*'ANALYSIS-YLD2'!$F252</f>
        <v>0</v>
      </c>
      <c r="AB252" s="111">
        <f>'ANALYSIS-YLD1'!AB252*VLOOKUP('ANALYSIS-YLD2'!AB$4,'INTERNAL PARAMETERS-1'!$B$5:$J$44,5,FALSE)*VLOOKUP('ANALYSIS-YLD2'!AB$4,'INTERNAL PARAMETERS-1'!$B$5:$J$44,7,FALSE)*'ANALYSIS-YLD2'!$F252 + 'ANALYSIS-YLD1'!AB252*(1-VLOOKUP('ANALYSIS-YLD2'!AB$4,'INTERNAL PARAMETERS-1'!$B$5:$J$44,5,FALSE))*VLOOKUP('ANALYSIS-YLD2'!AB$4,'INTERNAL PARAMETERS-1'!$B$5:$J$44,9,FALSE)*'ANALYSIS-YLD2'!$F252</f>
        <v>0</v>
      </c>
      <c r="AC252" s="111">
        <f>'ANALYSIS-YLD1'!AC252*VLOOKUP('ANALYSIS-YLD2'!AC$4,'INTERNAL PARAMETERS-1'!$B$5:$J$44,5,FALSE)*VLOOKUP('ANALYSIS-YLD2'!AC$4,'INTERNAL PARAMETERS-1'!$B$5:$J$44,7,FALSE)*'ANALYSIS-YLD2'!$F252 + 'ANALYSIS-YLD1'!AC252*(1-VLOOKUP('ANALYSIS-YLD2'!AC$4,'INTERNAL PARAMETERS-1'!$B$5:$J$44,5,FALSE))*VLOOKUP('ANALYSIS-YLD2'!AC$4,'INTERNAL PARAMETERS-1'!$B$5:$J$44,9,FALSE)*'ANALYSIS-YLD2'!$F252</f>
        <v>0</v>
      </c>
      <c r="AD252" s="111">
        <f>'ANALYSIS-YLD1'!AD252*VLOOKUP('ANALYSIS-YLD2'!AD$4,'INTERNAL PARAMETERS-1'!$B$5:$J$44,5,FALSE)*VLOOKUP('ANALYSIS-YLD2'!AD$4,'INTERNAL PARAMETERS-1'!$B$5:$J$44,7,FALSE)*'ANALYSIS-YLD2'!$F252 + 'ANALYSIS-YLD1'!AD252*(1-VLOOKUP('ANALYSIS-YLD2'!AD$4,'INTERNAL PARAMETERS-1'!$B$5:$J$44,5,FALSE))*VLOOKUP('ANALYSIS-YLD2'!AD$4,'INTERNAL PARAMETERS-1'!$B$5:$J$44,9,FALSE)*'ANALYSIS-YLD2'!$F252</f>
        <v>0</v>
      </c>
      <c r="AE252" s="111">
        <f>'ANALYSIS-YLD1'!AE252*VLOOKUP('ANALYSIS-YLD2'!AE$4,'INTERNAL PARAMETERS-1'!$B$5:$J$44,5,FALSE)*VLOOKUP('ANALYSIS-YLD2'!AE$4,'INTERNAL PARAMETERS-1'!$B$5:$J$44,7,FALSE)*'ANALYSIS-YLD2'!$F252 + 'ANALYSIS-YLD1'!AE252*(1-VLOOKUP('ANALYSIS-YLD2'!AE$4,'INTERNAL PARAMETERS-1'!$B$5:$J$44,5,FALSE))*VLOOKUP('ANALYSIS-YLD2'!AE$4,'INTERNAL PARAMETERS-1'!$B$5:$J$44,9,FALSE)*'ANALYSIS-YLD2'!$F252</f>
        <v>0</v>
      </c>
      <c r="AF252" s="111">
        <f>'ANALYSIS-YLD1'!AF252*VLOOKUP('ANALYSIS-YLD2'!AF$4,'INTERNAL PARAMETERS-1'!$B$5:$J$44,5,FALSE)*VLOOKUP('ANALYSIS-YLD2'!AF$4,'INTERNAL PARAMETERS-1'!$B$5:$J$44,7,FALSE)*'ANALYSIS-YLD2'!$F252 + 'ANALYSIS-YLD1'!AF252*(1-VLOOKUP('ANALYSIS-YLD2'!AF$4,'INTERNAL PARAMETERS-1'!$B$5:$J$44,5,FALSE))*VLOOKUP('ANALYSIS-YLD2'!AF$4,'INTERNAL PARAMETERS-1'!$B$5:$J$44,9,FALSE)*'ANALYSIS-YLD2'!$F252</f>
        <v>0</v>
      </c>
      <c r="AG252" s="111">
        <f>'ANALYSIS-YLD1'!AG252*VLOOKUP('ANALYSIS-YLD2'!AG$4,'INTERNAL PARAMETERS-1'!$B$5:$J$44,5,FALSE)*VLOOKUP('ANALYSIS-YLD2'!AG$4,'INTERNAL PARAMETERS-1'!$B$5:$J$44,7,FALSE)*'ANALYSIS-YLD2'!$F252 + 'ANALYSIS-YLD1'!AG252*(1-VLOOKUP('ANALYSIS-YLD2'!AG$4,'INTERNAL PARAMETERS-1'!$B$5:$J$44,5,FALSE))*VLOOKUP('ANALYSIS-YLD2'!AG$4,'INTERNAL PARAMETERS-1'!$B$5:$J$44,9,FALSE)*'ANALYSIS-YLD2'!$F252</f>
        <v>0</v>
      </c>
      <c r="AH252" s="111">
        <f>'ANALYSIS-YLD1'!AH252*VLOOKUP('ANALYSIS-YLD2'!AH$4,'INTERNAL PARAMETERS-1'!$B$5:$J$44,5,FALSE)*VLOOKUP('ANALYSIS-YLD2'!AH$4,'INTERNAL PARAMETERS-1'!$B$5:$J$44,7,FALSE)*'ANALYSIS-YLD2'!$F252 + 'ANALYSIS-YLD1'!AH252*(1-VLOOKUP('ANALYSIS-YLD2'!AH$4,'INTERNAL PARAMETERS-1'!$B$5:$J$44,5,FALSE))*VLOOKUP('ANALYSIS-YLD2'!AH$4,'INTERNAL PARAMETERS-1'!$B$5:$J$44,9,FALSE)*'ANALYSIS-YLD2'!$F252</f>
        <v>0</v>
      </c>
      <c r="AI252" s="111">
        <f>'ANALYSIS-YLD1'!AI252*VLOOKUP('ANALYSIS-YLD2'!AI$4,'INTERNAL PARAMETERS-1'!$B$5:$J$44,5,FALSE)*VLOOKUP('ANALYSIS-YLD2'!AI$4,'INTERNAL PARAMETERS-1'!$B$5:$J$44,7,FALSE)*'ANALYSIS-YLD2'!$F252 + 'ANALYSIS-YLD1'!AI252*(1-VLOOKUP('ANALYSIS-YLD2'!AI$4,'INTERNAL PARAMETERS-1'!$B$5:$J$44,5,FALSE))*VLOOKUP('ANALYSIS-YLD2'!AI$4,'INTERNAL PARAMETERS-1'!$B$5:$J$44,9,FALSE)*'ANALYSIS-YLD2'!$F252</f>
        <v>0</v>
      </c>
      <c r="AJ252" s="111">
        <f>'ANALYSIS-YLD1'!AJ252*VLOOKUP('ANALYSIS-YLD2'!AJ$4,'INTERNAL PARAMETERS-1'!$B$5:$J$44,5,FALSE)*VLOOKUP('ANALYSIS-YLD2'!AJ$4,'INTERNAL PARAMETERS-1'!$B$5:$J$44,7,FALSE)*'ANALYSIS-YLD2'!$F252 + 'ANALYSIS-YLD1'!AJ252*(1-VLOOKUP('ANALYSIS-YLD2'!AJ$4,'INTERNAL PARAMETERS-1'!$B$5:$J$44,5,FALSE))*VLOOKUP('ANALYSIS-YLD2'!AJ$4,'INTERNAL PARAMETERS-1'!$B$5:$J$44,9,FALSE)*'ANALYSIS-YLD2'!$F252</f>
        <v>0</v>
      </c>
      <c r="AK252" s="111">
        <f>'ANALYSIS-YLD1'!AK252*VLOOKUP('ANALYSIS-YLD2'!AK$4,'INTERNAL PARAMETERS-1'!$B$5:$J$44,5,FALSE)*VLOOKUP('ANALYSIS-YLD2'!AK$4,'INTERNAL PARAMETERS-1'!$B$5:$J$44,7,FALSE)*'ANALYSIS-YLD2'!$F252 + 'ANALYSIS-YLD1'!AK252*(1-VLOOKUP('ANALYSIS-YLD2'!AK$4,'INTERNAL PARAMETERS-1'!$B$5:$J$44,5,FALSE))*VLOOKUP('ANALYSIS-YLD2'!AK$4,'INTERNAL PARAMETERS-1'!$B$5:$J$44,9,FALSE)*'ANALYSIS-YLD2'!$F252</f>
        <v>0</v>
      </c>
      <c r="AL252" s="111">
        <f>'ANALYSIS-YLD1'!AL252*VLOOKUP('ANALYSIS-YLD2'!AL$4,'INTERNAL PARAMETERS-1'!$B$5:$J$44,5,FALSE)*VLOOKUP('ANALYSIS-YLD2'!AL$4,'INTERNAL PARAMETERS-1'!$B$5:$J$44,7,FALSE)*'ANALYSIS-YLD2'!$F252 + 'ANALYSIS-YLD1'!AL252*(1-VLOOKUP('ANALYSIS-YLD2'!AL$4,'INTERNAL PARAMETERS-1'!$B$5:$J$44,5,FALSE))*VLOOKUP('ANALYSIS-YLD2'!AL$4,'INTERNAL PARAMETERS-1'!$B$5:$J$44,9,FALSE)*'ANALYSIS-YLD2'!$F252</f>
        <v>0</v>
      </c>
      <c r="AM252" s="111">
        <f>'ANALYSIS-YLD1'!AM252*VLOOKUP('ANALYSIS-YLD2'!AM$4,'INTERNAL PARAMETERS-1'!$B$5:$J$44,5,FALSE)*VLOOKUP('ANALYSIS-YLD2'!AM$4,'INTERNAL PARAMETERS-1'!$B$5:$J$44,7,FALSE)*'ANALYSIS-YLD2'!$F252 + 'ANALYSIS-YLD1'!AM252*(1-VLOOKUP('ANALYSIS-YLD2'!AM$4,'INTERNAL PARAMETERS-1'!$B$5:$J$44,5,FALSE))*VLOOKUP('ANALYSIS-YLD2'!AM$4,'INTERNAL PARAMETERS-1'!$B$5:$J$44,9,FALSE)*'ANALYSIS-YLD2'!$F252</f>
        <v>0</v>
      </c>
      <c r="AN252" s="111">
        <f>'ANALYSIS-YLD1'!AN252*VLOOKUP('ANALYSIS-YLD2'!AN$4,'INTERNAL PARAMETERS-1'!$B$5:$J$44,5,FALSE)*VLOOKUP('ANALYSIS-YLD2'!AN$4,'INTERNAL PARAMETERS-1'!$B$5:$J$44,7,FALSE)*'ANALYSIS-YLD2'!$F252 + 'ANALYSIS-YLD1'!AN252*(1-VLOOKUP('ANALYSIS-YLD2'!AN$4,'INTERNAL PARAMETERS-1'!$B$5:$J$44,5,FALSE))*VLOOKUP('ANALYSIS-YLD2'!AN$4,'INTERNAL PARAMETERS-1'!$B$5:$J$44,9,FALSE)*'ANALYSIS-YLD2'!$F252</f>
        <v>0</v>
      </c>
      <c r="AO252" s="111">
        <f>'ANALYSIS-YLD1'!AO252*VLOOKUP('ANALYSIS-YLD2'!AO$4,'INTERNAL PARAMETERS-1'!$B$5:$J$44,5,FALSE)*VLOOKUP('ANALYSIS-YLD2'!AO$4,'INTERNAL PARAMETERS-1'!$B$5:$J$44,7,FALSE)*'ANALYSIS-YLD2'!$F252 + 'ANALYSIS-YLD1'!AO252*(1-VLOOKUP('ANALYSIS-YLD2'!AO$4,'INTERNAL PARAMETERS-1'!$B$5:$J$44,5,FALSE))*VLOOKUP('ANALYSIS-YLD2'!AO$4,'INTERNAL PARAMETERS-1'!$B$5:$J$44,9,FALSE)*'ANALYSIS-YLD2'!$F252</f>
        <v>0</v>
      </c>
      <c r="AP252" s="111">
        <f>'ANALYSIS-YLD1'!AP252*VLOOKUP('ANALYSIS-YLD2'!AP$4,'INTERNAL PARAMETERS-1'!$B$5:$J$44,5,FALSE)*VLOOKUP('ANALYSIS-YLD2'!AP$4,'INTERNAL PARAMETERS-1'!$B$5:$J$44,7,FALSE)*'ANALYSIS-YLD2'!$F252 + 'ANALYSIS-YLD1'!AP252*(1-VLOOKUP('ANALYSIS-YLD2'!AP$4,'INTERNAL PARAMETERS-1'!$B$5:$J$44,5,FALSE))*VLOOKUP('ANALYSIS-YLD2'!AP$4,'INTERNAL PARAMETERS-1'!$B$5:$J$44,9,FALSE)*'ANALYSIS-YLD2'!$F252</f>
        <v>0</v>
      </c>
      <c r="AQ252" s="111">
        <f>'ANALYSIS-YLD1'!AQ252*VLOOKUP('ANALYSIS-YLD2'!AQ$4,'INTERNAL PARAMETERS-1'!$B$5:$J$44,5,FALSE)*VLOOKUP('ANALYSIS-YLD2'!AQ$4,'INTERNAL PARAMETERS-1'!$B$5:$J$44,7,FALSE)*'ANALYSIS-YLD2'!$F252 + 'ANALYSIS-YLD1'!AQ252*(1-VLOOKUP('ANALYSIS-YLD2'!AQ$4,'INTERNAL PARAMETERS-1'!$B$5:$J$44,5,FALSE))*VLOOKUP('ANALYSIS-YLD2'!AQ$4,'INTERNAL PARAMETERS-1'!$B$5:$J$44,9,FALSE)*'ANALYSIS-YLD2'!$F252</f>
        <v>0</v>
      </c>
      <c r="AR252" s="111">
        <f>'ANALYSIS-YLD1'!AR252*VLOOKUP('ANALYSIS-YLD2'!AR$4,'INTERNAL PARAMETERS-1'!$B$5:$J$44,5,FALSE)*VLOOKUP('ANALYSIS-YLD2'!AR$4,'INTERNAL PARAMETERS-1'!$B$5:$J$44,7,FALSE)*'ANALYSIS-YLD2'!$F252 + 'ANALYSIS-YLD1'!AR252*(1-VLOOKUP('ANALYSIS-YLD2'!AR$4,'INTERNAL PARAMETERS-1'!$B$5:$J$44,5,FALSE))*VLOOKUP('ANALYSIS-YLD2'!AR$4,'INTERNAL PARAMETERS-1'!$B$5:$J$44,9,FALSE)*'ANALYSIS-YLD2'!$F252</f>
        <v>0</v>
      </c>
      <c r="AS252" s="111">
        <f>'ANALYSIS-YLD1'!AS252*VLOOKUP('ANALYSIS-YLD2'!AS$4,'INTERNAL PARAMETERS-1'!$B$5:$J$44,5,FALSE)*VLOOKUP('ANALYSIS-YLD2'!AS$4,'INTERNAL PARAMETERS-1'!$B$5:$J$44,7,FALSE)*'ANALYSIS-YLD2'!$F252 + 'ANALYSIS-YLD1'!AS252*(1-VLOOKUP('ANALYSIS-YLD2'!AS$4,'INTERNAL PARAMETERS-1'!$B$5:$J$44,5,FALSE))*VLOOKUP('ANALYSIS-YLD2'!AS$4,'INTERNAL PARAMETERS-1'!$B$5:$J$44,9,FALSE)*'ANALYSIS-YLD2'!$F252</f>
        <v>0</v>
      </c>
      <c r="AT252" s="110">
        <f>'ANALYSIS-YLD1'!AT252*VLOOKUP('ANALYSIS-YLD2'!AT$4,'INTERNAL PARAMETERS-1'!$B$5:$J$44,5,FALSE)*VLOOKUP('ANALYSIS-YLD2'!AT$4,'INTERNAL PARAMETERS-1'!$B$5:$J$44,7,FALSE)*'ANALYSIS-YLD2'!$F252 + 'ANALYSIS-YLD1'!AT252*(1-VLOOKUP('ANALYSIS-YLD2'!AT$4,'INTERNAL PARAMETERS-1'!$B$5:$J$44,5,FALSE))*VLOOKUP('ANALYSIS-YLD2'!AT$4,'INTERNAL PARAMETERS-1'!$B$5:$J$44,9,FALSE)*'ANALYSIS-YLD2'!$F252</f>
        <v>0</v>
      </c>
      <c r="AU252" s="112">
        <f>'ANALYSIS-YLD1'!AU252*VLOOKUP('ANALYSIS-YLD2'!AU$4,'INTERNAL PARAMETERS-1'!$B$5:$J$44,5,FALSE)*VLOOKUP('ANALYSIS-YLD2'!AU$4,'INTERNAL PARAMETERS-1'!$B$5:$J$44,6,FALSE)*VLOOKUP('ANALYSIS-YLD2'!AU$4,'INTERNAL PARAMETERS-1'!$B$5:$J$44,3,FALSE) + 'ANALYSIS-YLD1'!AU252*(1-VLOOKUP('ANALYSIS-YLD2'!AU$4,'INTERNAL PARAMETERS-1'!$B$5:$J$44,5,FALSE))*VLOOKUP('ANALYSIS-YLD2'!AU$4,'INTERNAL PARAMETERS-1'!$B$5:$J$44,8,FALSE)*VLOOKUP('ANALYSIS-YLD2'!AU$4,'INTERNAL PARAMETERS-1'!$B$5:$J$44,3,FALSE)</f>
        <v>0</v>
      </c>
      <c r="AV252" s="111">
        <f>'ANALYSIS-YLD1'!AV252*VLOOKUP('ANALYSIS-YLD2'!AV$4,'INTERNAL PARAMETERS-1'!$B$5:$J$44,5,FALSE)*VLOOKUP('ANALYSIS-YLD2'!AV$4,'INTERNAL PARAMETERS-1'!$B$5:$J$44,6,FALSE)*VLOOKUP('ANALYSIS-YLD2'!AV$4,'INTERNAL PARAMETERS-1'!$B$5:$J$44,3,FALSE) + 'ANALYSIS-YLD1'!AV252*(1-VLOOKUP('ANALYSIS-YLD2'!AV$4,'INTERNAL PARAMETERS-1'!$B$5:$J$44,5,FALSE))*VLOOKUP('ANALYSIS-YLD2'!AV$4,'INTERNAL PARAMETERS-1'!$B$5:$J$44,8,FALSE)*VLOOKUP('ANALYSIS-YLD2'!AV$4,'INTERNAL PARAMETERS-1'!$B$5:$J$44,3,FALSE)</f>
        <v>0</v>
      </c>
      <c r="AW252" s="111">
        <f>'ANALYSIS-YLD1'!AW252*VLOOKUP('ANALYSIS-YLD2'!AW$4,'INTERNAL PARAMETERS-1'!$B$5:$J$44,5,FALSE)*VLOOKUP('ANALYSIS-YLD2'!AW$4,'INTERNAL PARAMETERS-1'!$B$5:$J$44,6,FALSE)*VLOOKUP('ANALYSIS-YLD2'!AW$4,'INTERNAL PARAMETERS-1'!$B$5:$J$44,3,FALSE) + 'ANALYSIS-YLD1'!AW252*(1-VLOOKUP('ANALYSIS-YLD2'!AW$4,'INTERNAL PARAMETERS-1'!$B$5:$J$44,5,FALSE))*VLOOKUP('ANALYSIS-YLD2'!AW$4,'INTERNAL PARAMETERS-1'!$B$5:$J$44,8,FALSE)*VLOOKUP('ANALYSIS-YLD2'!AW$4,'INTERNAL PARAMETERS-1'!$B$5:$J$44,3,FALSE)</f>
        <v>0</v>
      </c>
      <c r="AX252" s="111">
        <f>'ANALYSIS-YLD1'!AX252*VLOOKUP('ANALYSIS-YLD2'!AX$4,'INTERNAL PARAMETERS-1'!$B$5:$J$44,5,FALSE)*VLOOKUP('ANALYSIS-YLD2'!AX$4,'INTERNAL PARAMETERS-1'!$B$5:$J$44,6,FALSE)*VLOOKUP('ANALYSIS-YLD2'!AX$4,'INTERNAL PARAMETERS-1'!$B$5:$J$44,3,FALSE) + 'ANALYSIS-YLD1'!AX252*(1-VLOOKUP('ANALYSIS-YLD2'!AX$4,'INTERNAL PARAMETERS-1'!$B$5:$J$44,5,FALSE))*VLOOKUP('ANALYSIS-YLD2'!AX$4,'INTERNAL PARAMETERS-1'!$B$5:$J$44,8,FALSE)*VLOOKUP('ANALYSIS-YLD2'!AX$4,'INTERNAL PARAMETERS-1'!$B$5:$J$44,3,FALSE)</f>
        <v>0</v>
      </c>
      <c r="AY252" s="111">
        <f>'ANALYSIS-YLD1'!AY252*VLOOKUP('ANALYSIS-YLD2'!AY$4,'INTERNAL PARAMETERS-1'!$B$5:$J$44,5,FALSE)*VLOOKUP('ANALYSIS-YLD2'!AY$4,'INTERNAL PARAMETERS-1'!$B$5:$J$44,6,FALSE)*VLOOKUP('ANALYSIS-YLD2'!AY$4,'INTERNAL PARAMETERS-1'!$B$5:$J$44,3,FALSE) + 'ANALYSIS-YLD1'!AY252*(1-VLOOKUP('ANALYSIS-YLD2'!AY$4,'INTERNAL PARAMETERS-1'!$B$5:$J$44,5,FALSE))*VLOOKUP('ANALYSIS-YLD2'!AY$4,'INTERNAL PARAMETERS-1'!$B$5:$J$44,8,FALSE)*VLOOKUP('ANALYSIS-YLD2'!AY$4,'INTERNAL PARAMETERS-1'!$B$5:$J$44,3,FALSE)</f>
        <v>0</v>
      </c>
      <c r="AZ252" s="111">
        <f>'ANALYSIS-YLD1'!AZ252*VLOOKUP('ANALYSIS-YLD2'!AZ$4,'INTERNAL PARAMETERS-1'!$B$5:$J$44,5,FALSE)*VLOOKUP('ANALYSIS-YLD2'!AZ$4,'INTERNAL PARAMETERS-1'!$B$5:$J$44,6,FALSE)*VLOOKUP('ANALYSIS-YLD2'!AZ$4,'INTERNAL PARAMETERS-1'!$B$5:$J$44,3,FALSE) + 'ANALYSIS-YLD1'!AZ252*(1-VLOOKUP('ANALYSIS-YLD2'!AZ$4,'INTERNAL PARAMETERS-1'!$B$5:$J$44,5,FALSE))*VLOOKUP('ANALYSIS-YLD2'!AZ$4,'INTERNAL PARAMETERS-1'!$B$5:$J$44,8,FALSE)*VLOOKUP('ANALYSIS-YLD2'!AZ$4,'INTERNAL PARAMETERS-1'!$B$5:$J$44,3,FALSE)</f>
        <v>0</v>
      </c>
      <c r="BA252" s="111">
        <f>'ANALYSIS-YLD1'!BA252*VLOOKUP('ANALYSIS-YLD2'!BA$4,'INTERNAL PARAMETERS-1'!$B$5:$J$44,5,FALSE)*VLOOKUP('ANALYSIS-YLD2'!BA$4,'INTERNAL PARAMETERS-1'!$B$5:$J$44,6,FALSE)*VLOOKUP('ANALYSIS-YLD2'!BA$4,'INTERNAL PARAMETERS-1'!$B$5:$J$44,3,FALSE) + 'ANALYSIS-YLD1'!BA252*(1-VLOOKUP('ANALYSIS-YLD2'!BA$4,'INTERNAL PARAMETERS-1'!$B$5:$J$44,5,FALSE))*VLOOKUP('ANALYSIS-YLD2'!BA$4,'INTERNAL PARAMETERS-1'!$B$5:$J$44,8,FALSE)*VLOOKUP('ANALYSIS-YLD2'!BA$4,'INTERNAL PARAMETERS-1'!$B$5:$J$44,3,FALSE)</f>
        <v>0</v>
      </c>
      <c r="BB252" s="111">
        <f>'ANALYSIS-YLD1'!BB252*VLOOKUP('ANALYSIS-YLD2'!BB$4,'INTERNAL PARAMETERS-1'!$B$5:$J$44,5,FALSE)*VLOOKUP('ANALYSIS-YLD2'!BB$4,'INTERNAL PARAMETERS-1'!$B$5:$J$44,6,FALSE)*VLOOKUP('ANALYSIS-YLD2'!BB$4,'INTERNAL PARAMETERS-1'!$B$5:$J$44,3,FALSE) + 'ANALYSIS-YLD1'!BB252*(1-VLOOKUP('ANALYSIS-YLD2'!BB$4,'INTERNAL PARAMETERS-1'!$B$5:$J$44,5,FALSE))*VLOOKUP('ANALYSIS-YLD2'!BB$4,'INTERNAL PARAMETERS-1'!$B$5:$J$44,8,FALSE)*VLOOKUP('ANALYSIS-YLD2'!BB$4,'INTERNAL PARAMETERS-1'!$B$5:$J$44,3,FALSE)</f>
        <v>0</v>
      </c>
      <c r="BC252" s="111">
        <f>'ANALYSIS-YLD1'!BC252*VLOOKUP('ANALYSIS-YLD2'!BC$4,'INTERNAL PARAMETERS-1'!$B$5:$J$44,5,FALSE)*VLOOKUP('ANALYSIS-YLD2'!BC$4,'INTERNAL PARAMETERS-1'!$B$5:$J$44,6,FALSE)*VLOOKUP('ANALYSIS-YLD2'!BC$4,'INTERNAL PARAMETERS-1'!$B$5:$J$44,3,FALSE) + 'ANALYSIS-YLD1'!BC252*(1-VLOOKUP('ANALYSIS-YLD2'!BC$4,'INTERNAL PARAMETERS-1'!$B$5:$J$44,5,FALSE))*VLOOKUP('ANALYSIS-YLD2'!BC$4,'INTERNAL PARAMETERS-1'!$B$5:$J$44,8,FALSE)*VLOOKUP('ANALYSIS-YLD2'!BC$4,'INTERNAL PARAMETERS-1'!$B$5:$J$44,3,FALSE)</f>
        <v>0</v>
      </c>
      <c r="BD252" s="111">
        <f>'ANALYSIS-YLD1'!BD252*VLOOKUP('ANALYSIS-YLD2'!BD$4,'INTERNAL PARAMETERS-1'!$B$5:$J$44,5,FALSE)*VLOOKUP('ANALYSIS-YLD2'!BD$4,'INTERNAL PARAMETERS-1'!$B$5:$J$44,6,FALSE)*VLOOKUP('ANALYSIS-YLD2'!BD$4,'INTERNAL PARAMETERS-1'!$B$5:$J$44,3,FALSE) + 'ANALYSIS-YLD1'!BD252*(1-VLOOKUP('ANALYSIS-YLD2'!BD$4,'INTERNAL PARAMETERS-1'!$B$5:$J$44,5,FALSE))*VLOOKUP('ANALYSIS-YLD2'!BD$4,'INTERNAL PARAMETERS-1'!$B$5:$J$44,8,FALSE)*VLOOKUP('ANALYSIS-YLD2'!BD$4,'INTERNAL PARAMETERS-1'!$B$5:$J$44,3,FALSE)</f>
        <v>0</v>
      </c>
      <c r="BE252" s="111">
        <f>'ANALYSIS-YLD1'!BE252*VLOOKUP('ANALYSIS-YLD2'!BE$4,'INTERNAL PARAMETERS-1'!$B$5:$J$44,5,FALSE)*VLOOKUP('ANALYSIS-YLD2'!BE$4,'INTERNAL PARAMETERS-1'!$B$5:$J$44,6,FALSE)*VLOOKUP('ANALYSIS-YLD2'!BE$4,'INTERNAL PARAMETERS-1'!$B$5:$J$44,3,FALSE) + 'ANALYSIS-YLD1'!BE252*(1-VLOOKUP('ANALYSIS-YLD2'!BE$4,'INTERNAL PARAMETERS-1'!$B$5:$J$44,5,FALSE))*VLOOKUP('ANALYSIS-YLD2'!BE$4,'INTERNAL PARAMETERS-1'!$B$5:$J$44,8,FALSE)*VLOOKUP('ANALYSIS-YLD2'!BE$4,'INTERNAL PARAMETERS-1'!$B$5:$J$44,3,FALSE)</f>
        <v>0</v>
      </c>
      <c r="BF252" s="111">
        <f>'ANALYSIS-YLD1'!BF252*VLOOKUP('ANALYSIS-YLD2'!BF$4,'INTERNAL PARAMETERS-1'!$B$5:$J$44,5,FALSE)*VLOOKUP('ANALYSIS-YLD2'!BF$4,'INTERNAL PARAMETERS-1'!$B$5:$J$44,6,FALSE)*VLOOKUP('ANALYSIS-YLD2'!BF$4,'INTERNAL PARAMETERS-1'!$B$5:$J$44,3,FALSE) + 'ANALYSIS-YLD1'!BF252*(1-VLOOKUP('ANALYSIS-YLD2'!BF$4,'INTERNAL PARAMETERS-1'!$B$5:$J$44,5,FALSE))*VLOOKUP('ANALYSIS-YLD2'!BF$4,'INTERNAL PARAMETERS-1'!$B$5:$J$44,8,FALSE)*VLOOKUP('ANALYSIS-YLD2'!BF$4,'INTERNAL PARAMETERS-1'!$B$5:$J$44,3,FALSE)</f>
        <v>0</v>
      </c>
      <c r="BG252" s="111">
        <f>'ANALYSIS-YLD1'!BG252*VLOOKUP('ANALYSIS-YLD2'!BG$4,'INTERNAL PARAMETERS-1'!$B$5:$J$44,5,FALSE)*VLOOKUP('ANALYSIS-YLD2'!BG$4,'INTERNAL PARAMETERS-1'!$B$5:$J$44,6,FALSE)*VLOOKUP('ANALYSIS-YLD2'!BG$4,'INTERNAL PARAMETERS-1'!$B$5:$J$44,3,FALSE) + 'ANALYSIS-YLD1'!BG252*(1-VLOOKUP('ANALYSIS-YLD2'!BG$4,'INTERNAL PARAMETERS-1'!$B$5:$J$44,5,FALSE))*VLOOKUP('ANALYSIS-YLD2'!BG$4,'INTERNAL PARAMETERS-1'!$B$5:$J$44,8,FALSE)*VLOOKUP('ANALYSIS-YLD2'!BG$4,'INTERNAL PARAMETERS-1'!$B$5:$J$44,3,FALSE)</f>
        <v>0</v>
      </c>
      <c r="BH252" s="111">
        <f>'ANALYSIS-YLD1'!BH252*VLOOKUP('ANALYSIS-YLD2'!BH$4,'INTERNAL PARAMETERS-1'!$B$5:$J$44,5,FALSE)*VLOOKUP('ANALYSIS-YLD2'!BH$4,'INTERNAL PARAMETERS-1'!$B$5:$J$44,6,FALSE)*VLOOKUP('ANALYSIS-YLD2'!BH$4,'INTERNAL PARAMETERS-1'!$B$5:$J$44,3,FALSE) + 'ANALYSIS-YLD1'!BH252*(1-VLOOKUP('ANALYSIS-YLD2'!BH$4,'INTERNAL PARAMETERS-1'!$B$5:$J$44,5,FALSE))*VLOOKUP('ANALYSIS-YLD2'!BH$4,'INTERNAL PARAMETERS-1'!$B$5:$J$44,8,FALSE)*VLOOKUP('ANALYSIS-YLD2'!BH$4,'INTERNAL PARAMETERS-1'!$B$5:$J$44,3,FALSE)</f>
        <v>0</v>
      </c>
      <c r="BI252" s="111">
        <f>'ANALYSIS-YLD1'!BI252*VLOOKUP('ANALYSIS-YLD2'!BI$4,'INTERNAL PARAMETERS-1'!$B$5:$J$44,5,FALSE)*VLOOKUP('ANALYSIS-YLD2'!BI$4,'INTERNAL PARAMETERS-1'!$B$5:$J$44,6,FALSE)*VLOOKUP('ANALYSIS-YLD2'!BI$4,'INTERNAL PARAMETERS-1'!$B$5:$J$44,3,FALSE) + 'ANALYSIS-YLD1'!BI252*(1-VLOOKUP('ANALYSIS-YLD2'!BI$4,'INTERNAL PARAMETERS-1'!$B$5:$J$44,5,FALSE))*VLOOKUP('ANALYSIS-YLD2'!BI$4,'INTERNAL PARAMETERS-1'!$B$5:$J$44,8,FALSE)*VLOOKUP('ANALYSIS-YLD2'!BI$4,'INTERNAL PARAMETERS-1'!$B$5:$J$44,3,FALSE)</f>
        <v>0</v>
      </c>
      <c r="BJ252" s="111">
        <f>'ANALYSIS-YLD1'!BJ252*VLOOKUP('ANALYSIS-YLD2'!BJ$4,'INTERNAL PARAMETERS-1'!$B$5:$J$44,5,FALSE)*VLOOKUP('ANALYSIS-YLD2'!BJ$4,'INTERNAL PARAMETERS-1'!$B$5:$J$44,6,FALSE)*VLOOKUP('ANALYSIS-YLD2'!BJ$4,'INTERNAL PARAMETERS-1'!$B$5:$J$44,3,FALSE) + 'ANALYSIS-YLD1'!BJ252*(1-VLOOKUP('ANALYSIS-YLD2'!BJ$4,'INTERNAL PARAMETERS-1'!$B$5:$J$44,5,FALSE))*VLOOKUP('ANALYSIS-YLD2'!BJ$4,'INTERNAL PARAMETERS-1'!$B$5:$J$44,8,FALSE)*VLOOKUP('ANALYSIS-YLD2'!BJ$4,'INTERNAL PARAMETERS-1'!$B$5:$J$44,3,FALSE)</f>
        <v>0</v>
      </c>
      <c r="BK252" s="111">
        <f>'ANALYSIS-YLD1'!BK252*VLOOKUP('ANALYSIS-YLD2'!BK$4,'INTERNAL PARAMETERS-1'!$B$5:$J$44,5,FALSE)*VLOOKUP('ANALYSIS-YLD2'!BK$4,'INTERNAL PARAMETERS-1'!$B$5:$J$44,6,FALSE)*VLOOKUP('ANALYSIS-YLD2'!BK$4,'INTERNAL PARAMETERS-1'!$B$5:$J$44,3,FALSE) + 'ANALYSIS-YLD1'!BK252*(1-VLOOKUP('ANALYSIS-YLD2'!BK$4,'INTERNAL PARAMETERS-1'!$B$5:$J$44,5,FALSE))*VLOOKUP('ANALYSIS-YLD2'!BK$4,'INTERNAL PARAMETERS-1'!$B$5:$J$44,8,FALSE)*VLOOKUP('ANALYSIS-YLD2'!BK$4,'INTERNAL PARAMETERS-1'!$B$5:$J$44,3,FALSE)</f>
        <v>0</v>
      </c>
      <c r="BL252" s="111">
        <f>'ANALYSIS-YLD1'!BL252*VLOOKUP('ANALYSIS-YLD2'!BL$4,'INTERNAL PARAMETERS-1'!$B$5:$J$44,5,FALSE)*VLOOKUP('ANALYSIS-YLD2'!BL$4,'INTERNAL PARAMETERS-1'!$B$5:$J$44,6,FALSE)*VLOOKUP('ANALYSIS-YLD2'!BL$4,'INTERNAL PARAMETERS-1'!$B$5:$J$44,3,FALSE) + 'ANALYSIS-YLD1'!BL252*(1-VLOOKUP('ANALYSIS-YLD2'!BL$4,'INTERNAL PARAMETERS-1'!$B$5:$J$44,5,FALSE))*VLOOKUP('ANALYSIS-YLD2'!BL$4,'INTERNAL PARAMETERS-1'!$B$5:$J$44,8,FALSE)*VLOOKUP('ANALYSIS-YLD2'!BL$4,'INTERNAL PARAMETERS-1'!$B$5:$J$44,3,FALSE)</f>
        <v>0</v>
      </c>
      <c r="BM252" s="111">
        <f>'ANALYSIS-YLD1'!BM252*VLOOKUP('ANALYSIS-YLD2'!BM$4,'INTERNAL PARAMETERS-1'!$B$5:$J$44,5,FALSE)*VLOOKUP('ANALYSIS-YLD2'!BM$4,'INTERNAL PARAMETERS-1'!$B$5:$J$44,6,FALSE)*VLOOKUP('ANALYSIS-YLD2'!BM$4,'INTERNAL PARAMETERS-1'!$B$5:$J$44,3,FALSE) + 'ANALYSIS-YLD1'!BM252*(1-VLOOKUP('ANALYSIS-YLD2'!BM$4,'INTERNAL PARAMETERS-1'!$B$5:$J$44,5,FALSE))*VLOOKUP('ANALYSIS-YLD2'!BM$4,'INTERNAL PARAMETERS-1'!$B$5:$J$44,8,FALSE)*VLOOKUP('ANALYSIS-YLD2'!BM$4,'INTERNAL PARAMETERS-1'!$B$5:$J$44,3,FALSE)</f>
        <v>0</v>
      </c>
      <c r="BN252" s="111">
        <f>'ANALYSIS-YLD1'!BN252*VLOOKUP('ANALYSIS-YLD2'!BN$4,'INTERNAL PARAMETERS-1'!$B$5:$J$44,5,FALSE)*VLOOKUP('ANALYSIS-YLD2'!BN$4,'INTERNAL PARAMETERS-1'!$B$5:$J$44,6,FALSE)*VLOOKUP('ANALYSIS-YLD2'!BN$4,'INTERNAL PARAMETERS-1'!$B$5:$J$44,3,FALSE) + 'ANALYSIS-YLD1'!BN252*(1-VLOOKUP('ANALYSIS-YLD2'!BN$4,'INTERNAL PARAMETERS-1'!$B$5:$J$44,5,FALSE))*VLOOKUP('ANALYSIS-YLD2'!BN$4,'INTERNAL PARAMETERS-1'!$B$5:$J$44,8,FALSE)*VLOOKUP('ANALYSIS-YLD2'!BN$4,'INTERNAL PARAMETERS-1'!$B$5:$J$44,3,FALSE)</f>
        <v>0</v>
      </c>
      <c r="BO252" s="111">
        <f>'ANALYSIS-YLD1'!BO252*VLOOKUP('ANALYSIS-YLD2'!BO$4,'INTERNAL PARAMETERS-1'!$B$5:$J$44,5,FALSE)*VLOOKUP('ANALYSIS-YLD2'!BO$4,'INTERNAL PARAMETERS-1'!$B$5:$J$44,6,FALSE)*VLOOKUP('ANALYSIS-YLD2'!BO$4,'INTERNAL PARAMETERS-1'!$B$5:$J$44,3,FALSE) + 'ANALYSIS-YLD1'!BO252*(1-VLOOKUP('ANALYSIS-YLD2'!BO$4,'INTERNAL PARAMETERS-1'!$B$5:$J$44,5,FALSE))*VLOOKUP('ANALYSIS-YLD2'!BO$4,'INTERNAL PARAMETERS-1'!$B$5:$J$44,8,FALSE)*VLOOKUP('ANALYSIS-YLD2'!BO$4,'INTERNAL PARAMETERS-1'!$B$5:$J$44,3,FALSE)</f>
        <v>0</v>
      </c>
      <c r="BP252" s="111">
        <f>'ANALYSIS-YLD1'!BP252*VLOOKUP('ANALYSIS-YLD2'!BP$4,'INTERNAL PARAMETERS-1'!$B$5:$J$44,5,FALSE)*VLOOKUP('ANALYSIS-YLD2'!BP$4,'INTERNAL PARAMETERS-1'!$B$5:$J$44,6,FALSE)*VLOOKUP('ANALYSIS-YLD2'!BP$4,'INTERNAL PARAMETERS-1'!$B$5:$J$44,3,FALSE) + 'ANALYSIS-YLD1'!BP252*(1-VLOOKUP('ANALYSIS-YLD2'!BP$4,'INTERNAL PARAMETERS-1'!$B$5:$J$44,5,FALSE))*VLOOKUP('ANALYSIS-YLD2'!BP$4,'INTERNAL PARAMETERS-1'!$B$5:$J$44,8,FALSE)*VLOOKUP('ANALYSIS-YLD2'!BP$4,'INTERNAL PARAMETERS-1'!$B$5:$J$44,3,FALSE)</f>
        <v>0</v>
      </c>
      <c r="BQ252" s="111">
        <f>'ANALYSIS-YLD1'!BQ252*VLOOKUP('ANALYSIS-YLD2'!BQ$4,'INTERNAL PARAMETERS-1'!$B$5:$J$44,5,FALSE)*VLOOKUP('ANALYSIS-YLD2'!BQ$4,'INTERNAL PARAMETERS-1'!$B$5:$J$44,6,FALSE)*VLOOKUP('ANALYSIS-YLD2'!BQ$4,'INTERNAL PARAMETERS-1'!$B$5:$J$44,3,FALSE) + 'ANALYSIS-YLD1'!BQ252*(1-VLOOKUP('ANALYSIS-YLD2'!BQ$4,'INTERNAL PARAMETERS-1'!$B$5:$J$44,5,FALSE))*VLOOKUP('ANALYSIS-YLD2'!BQ$4,'INTERNAL PARAMETERS-1'!$B$5:$J$44,8,FALSE)*VLOOKUP('ANALYSIS-YLD2'!BQ$4,'INTERNAL PARAMETERS-1'!$B$5:$J$44,3,FALSE)</f>
        <v>0</v>
      </c>
      <c r="BR252" s="111">
        <f>'ANALYSIS-YLD1'!BR252*VLOOKUP('ANALYSIS-YLD2'!BR$4,'INTERNAL PARAMETERS-1'!$B$5:$J$44,5,FALSE)*VLOOKUP('ANALYSIS-YLD2'!BR$4,'INTERNAL PARAMETERS-1'!$B$5:$J$44,6,FALSE)*VLOOKUP('ANALYSIS-YLD2'!BR$4,'INTERNAL PARAMETERS-1'!$B$5:$J$44,3,FALSE) + 'ANALYSIS-YLD1'!BR252*(1-VLOOKUP('ANALYSIS-YLD2'!BR$4,'INTERNAL PARAMETERS-1'!$B$5:$J$44,5,FALSE))*VLOOKUP('ANALYSIS-YLD2'!BR$4,'INTERNAL PARAMETERS-1'!$B$5:$J$44,8,FALSE)*VLOOKUP('ANALYSIS-YLD2'!BR$4,'INTERNAL PARAMETERS-1'!$B$5:$J$44,3,FALSE)</f>
        <v>0</v>
      </c>
      <c r="BS252" s="111">
        <f>'ANALYSIS-YLD1'!BS252*VLOOKUP('ANALYSIS-YLD2'!BS$4,'INTERNAL PARAMETERS-1'!$B$5:$J$44,5,FALSE)*VLOOKUP('ANALYSIS-YLD2'!BS$4,'INTERNAL PARAMETERS-1'!$B$5:$J$44,6,FALSE)*VLOOKUP('ANALYSIS-YLD2'!BS$4,'INTERNAL PARAMETERS-1'!$B$5:$J$44,3,FALSE) + 'ANALYSIS-YLD1'!BS252*(1-VLOOKUP('ANALYSIS-YLD2'!BS$4,'INTERNAL PARAMETERS-1'!$B$5:$J$44,5,FALSE))*VLOOKUP('ANALYSIS-YLD2'!BS$4,'INTERNAL PARAMETERS-1'!$B$5:$J$44,8,FALSE)*VLOOKUP('ANALYSIS-YLD2'!BS$4,'INTERNAL PARAMETERS-1'!$B$5:$J$44,3,FALSE)</f>
        <v>0</v>
      </c>
      <c r="BT252" s="111">
        <f>'ANALYSIS-YLD1'!BT252*VLOOKUP('ANALYSIS-YLD2'!BT$4,'INTERNAL PARAMETERS-1'!$B$5:$J$44,5,FALSE)*VLOOKUP('ANALYSIS-YLD2'!BT$4,'INTERNAL PARAMETERS-1'!$B$5:$J$44,6,FALSE)*VLOOKUP('ANALYSIS-YLD2'!BT$4,'INTERNAL PARAMETERS-1'!$B$5:$J$44,3,FALSE) + 'ANALYSIS-YLD1'!BT252*(1-VLOOKUP('ANALYSIS-YLD2'!BT$4,'INTERNAL PARAMETERS-1'!$B$5:$J$44,5,FALSE))*VLOOKUP('ANALYSIS-YLD2'!BT$4,'INTERNAL PARAMETERS-1'!$B$5:$J$44,8,FALSE)*VLOOKUP('ANALYSIS-YLD2'!BT$4,'INTERNAL PARAMETERS-1'!$B$5:$J$44,3,FALSE)</f>
        <v>0</v>
      </c>
      <c r="BU252" s="111">
        <f>'ANALYSIS-YLD1'!BU252*VLOOKUP('ANALYSIS-YLD2'!BU$4,'INTERNAL PARAMETERS-1'!$B$5:$J$44,5,FALSE)*VLOOKUP('ANALYSIS-YLD2'!BU$4,'INTERNAL PARAMETERS-1'!$B$5:$J$44,6,FALSE)*VLOOKUP('ANALYSIS-YLD2'!BU$4,'INTERNAL PARAMETERS-1'!$B$5:$J$44,3,FALSE) + 'ANALYSIS-YLD1'!BU252*(1-VLOOKUP('ANALYSIS-YLD2'!BU$4,'INTERNAL PARAMETERS-1'!$B$5:$J$44,5,FALSE))*VLOOKUP('ANALYSIS-YLD2'!BU$4,'INTERNAL PARAMETERS-1'!$B$5:$J$44,8,FALSE)*VLOOKUP('ANALYSIS-YLD2'!BU$4,'INTERNAL PARAMETERS-1'!$B$5:$J$44,3,FALSE)</f>
        <v>0</v>
      </c>
      <c r="BV252" s="111">
        <f>'ANALYSIS-YLD1'!BV252*VLOOKUP('ANALYSIS-YLD2'!BV$4,'INTERNAL PARAMETERS-1'!$B$5:$J$44,5,FALSE)*VLOOKUP('ANALYSIS-YLD2'!BV$4,'INTERNAL PARAMETERS-1'!$B$5:$J$44,6,FALSE)*VLOOKUP('ANALYSIS-YLD2'!BV$4,'INTERNAL PARAMETERS-1'!$B$5:$J$44,3,FALSE) + 'ANALYSIS-YLD1'!BV252*(1-VLOOKUP('ANALYSIS-YLD2'!BV$4,'INTERNAL PARAMETERS-1'!$B$5:$J$44,5,FALSE))*VLOOKUP('ANALYSIS-YLD2'!BV$4,'INTERNAL PARAMETERS-1'!$B$5:$J$44,8,FALSE)*VLOOKUP('ANALYSIS-YLD2'!BV$4,'INTERNAL PARAMETERS-1'!$B$5:$J$44,3,FALSE)</f>
        <v>0</v>
      </c>
      <c r="BW252" s="111">
        <f>'ANALYSIS-YLD1'!BW252*VLOOKUP('ANALYSIS-YLD2'!BW$4,'INTERNAL PARAMETERS-1'!$B$5:$J$44,5,FALSE)*VLOOKUP('ANALYSIS-YLD2'!BW$4,'INTERNAL PARAMETERS-1'!$B$5:$J$44,6,FALSE)*VLOOKUP('ANALYSIS-YLD2'!BW$4,'INTERNAL PARAMETERS-1'!$B$5:$J$44,3,FALSE) + 'ANALYSIS-YLD1'!BW252*(1-VLOOKUP('ANALYSIS-YLD2'!BW$4,'INTERNAL PARAMETERS-1'!$B$5:$J$44,5,FALSE))*VLOOKUP('ANALYSIS-YLD2'!BW$4,'INTERNAL PARAMETERS-1'!$B$5:$J$44,8,FALSE)*VLOOKUP('ANALYSIS-YLD2'!BW$4,'INTERNAL PARAMETERS-1'!$B$5:$J$44,3,FALSE)</f>
        <v>0</v>
      </c>
      <c r="BX252" s="111">
        <f>'ANALYSIS-YLD1'!BX252*VLOOKUP('ANALYSIS-YLD2'!BX$4,'INTERNAL PARAMETERS-1'!$B$5:$J$44,5,FALSE)*VLOOKUP('ANALYSIS-YLD2'!BX$4,'INTERNAL PARAMETERS-1'!$B$5:$J$44,6,FALSE)*VLOOKUP('ANALYSIS-YLD2'!BX$4,'INTERNAL PARAMETERS-1'!$B$5:$J$44,3,FALSE) + 'ANALYSIS-YLD1'!BX252*(1-VLOOKUP('ANALYSIS-YLD2'!BX$4,'INTERNAL PARAMETERS-1'!$B$5:$J$44,5,FALSE))*VLOOKUP('ANALYSIS-YLD2'!BX$4,'INTERNAL PARAMETERS-1'!$B$5:$J$44,8,FALSE)*VLOOKUP('ANALYSIS-YLD2'!BX$4,'INTERNAL PARAMETERS-1'!$B$5:$J$44,3,FALSE)</f>
        <v>0</v>
      </c>
      <c r="BY252" s="111">
        <f>'ANALYSIS-YLD1'!BY252*VLOOKUP('ANALYSIS-YLD2'!BY$4,'INTERNAL PARAMETERS-1'!$B$5:$J$44,5,FALSE)*VLOOKUP('ANALYSIS-YLD2'!BY$4,'INTERNAL PARAMETERS-1'!$B$5:$J$44,6,FALSE)*VLOOKUP('ANALYSIS-YLD2'!BY$4,'INTERNAL PARAMETERS-1'!$B$5:$J$44,3,FALSE) + 'ANALYSIS-YLD1'!BY252*(1-VLOOKUP('ANALYSIS-YLD2'!BY$4,'INTERNAL PARAMETERS-1'!$B$5:$J$44,5,FALSE))*VLOOKUP('ANALYSIS-YLD2'!BY$4,'INTERNAL PARAMETERS-1'!$B$5:$J$44,8,FALSE)*VLOOKUP('ANALYSIS-YLD2'!BY$4,'INTERNAL PARAMETERS-1'!$B$5:$J$44,3,FALSE)</f>
        <v>0</v>
      </c>
      <c r="BZ252" s="111">
        <f>'ANALYSIS-YLD1'!BZ252*VLOOKUP('ANALYSIS-YLD2'!BZ$4,'INTERNAL PARAMETERS-1'!$B$5:$J$44,5,FALSE)*VLOOKUP('ANALYSIS-YLD2'!BZ$4,'INTERNAL PARAMETERS-1'!$B$5:$J$44,6,FALSE)*VLOOKUP('ANALYSIS-YLD2'!BZ$4,'INTERNAL PARAMETERS-1'!$B$5:$J$44,3,FALSE) + 'ANALYSIS-YLD1'!BZ252*(1-VLOOKUP('ANALYSIS-YLD2'!BZ$4,'INTERNAL PARAMETERS-1'!$B$5:$J$44,5,FALSE))*VLOOKUP('ANALYSIS-YLD2'!BZ$4,'INTERNAL PARAMETERS-1'!$B$5:$J$44,8,FALSE)*VLOOKUP('ANALYSIS-YLD2'!BZ$4,'INTERNAL PARAMETERS-1'!$B$5:$J$44,3,FALSE)</f>
        <v>0</v>
      </c>
      <c r="CA252" s="111">
        <f>'ANALYSIS-YLD1'!CA252*VLOOKUP('ANALYSIS-YLD2'!CA$4,'INTERNAL PARAMETERS-1'!$B$5:$J$44,5,FALSE)*VLOOKUP('ANALYSIS-YLD2'!CA$4,'INTERNAL PARAMETERS-1'!$B$5:$J$44,6,FALSE)*VLOOKUP('ANALYSIS-YLD2'!CA$4,'INTERNAL PARAMETERS-1'!$B$5:$J$44,3,FALSE) + 'ANALYSIS-YLD1'!CA252*(1-VLOOKUP('ANALYSIS-YLD2'!CA$4,'INTERNAL PARAMETERS-1'!$B$5:$J$44,5,FALSE))*VLOOKUP('ANALYSIS-YLD2'!CA$4,'INTERNAL PARAMETERS-1'!$B$5:$J$44,8,FALSE)*VLOOKUP('ANALYSIS-YLD2'!CA$4,'INTERNAL PARAMETERS-1'!$B$5:$J$44,3,FALSE)</f>
        <v>0</v>
      </c>
      <c r="CB252" s="111">
        <f>'ANALYSIS-YLD1'!CB252*VLOOKUP('ANALYSIS-YLD2'!CB$4,'INTERNAL PARAMETERS-1'!$B$5:$J$44,5,FALSE)*VLOOKUP('ANALYSIS-YLD2'!CB$4,'INTERNAL PARAMETERS-1'!$B$5:$J$44,6,FALSE)*VLOOKUP('ANALYSIS-YLD2'!CB$4,'INTERNAL PARAMETERS-1'!$B$5:$J$44,3,FALSE) + 'ANALYSIS-YLD1'!CB252*(1-VLOOKUP('ANALYSIS-YLD2'!CB$4,'INTERNAL PARAMETERS-1'!$B$5:$J$44,5,FALSE))*VLOOKUP('ANALYSIS-YLD2'!CB$4,'INTERNAL PARAMETERS-1'!$B$5:$J$44,8,FALSE)*VLOOKUP('ANALYSIS-YLD2'!CB$4,'INTERNAL PARAMETERS-1'!$B$5:$J$44,3,FALSE)</f>
        <v>0</v>
      </c>
      <c r="CC252" s="111">
        <f>'ANALYSIS-YLD1'!CC252*VLOOKUP('ANALYSIS-YLD2'!CC$4,'INTERNAL PARAMETERS-1'!$B$5:$J$44,5,FALSE)*VLOOKUP('ANALYSIS-YLD2'!CC$4,'INTERNAL PARAMETERS-1'!$B$5:$J$44,6,FALSE)*VLOOKUP('ANALYSIS-YLD2'!CC$4,'INTERNAL PARAMETERS-1'!$B$5:$J$44,3,FALSE) + 'ANALYSIS-YLD1'!CC252*(1-VLOOKUP('ANALYSIS-YLD2'!CC$4,'INTERNAL PARAMETERS-1'!$B$5:$J$44,5,FALSE))*VLOOKUP('ANALYSIS-YLD2'!CC$4,'INTERNAL PARAMETERS-1'!$B$5:$J$44,8,FALSE)*VLOOKUP('ANALYSIS-YLD2'!CC$4,'INTERNAL PARAMETERS-1'!$B$5:$J$44,3,FALSE)</f>
        <v>0</v>
      </c>
      <c r="CD252" s="111">
        <f>'ANALYSIS-YLD1'!CD252*VLOOKUP('ANALYSIS-YLD2'!CD$4,'INTERNAL PARAMETERS-1'!$B$5:$J$44,5,FALSE)*VLOOKUP('ANALYSIS-YLD2'!CD$4,'INTERNAL PARAMETERS-1'!$B$5:$J$44,6,FALSE)*VLOOKUP('ANALYSIS-YLD2'!CD$4,'INTERNAL PARAMETERS-1'!$B$5:$J$44,3,FALSE) + 'ANALYSIS-YLD1'!CD252*(1-VLOOKUP('ANALYSIS-YLD2'!CD$4,'INTERNAL PARAMETERS-1'!$B$5:$J$44,5,FALSE))*VLOOKUP('ANALYSIS-YLD2'!CD$4,'INTERNAL PARAMETERS-1'!$B$5:$J$44,8,FALSE)*VLOOKUP('ANALYSIS-YLD2'!CD$4,'INTERNAL PARAMETERS-1'!$B$5:$J$44,3,FALSE)</f>
        <v>0</v>
      </c>
      <c r="CE252" s="111">
        <f>'ANALYSIS-YLD1'!CE252*VLOOKUP('ANALYSIS-YLD2'!CE$4,'INTERNAL PARAMETERS-1'!$B$5:$J$44,5,FALSE)*VLOOKUP('ANALYSIS-YLD2'!CE$4,'INTERNAL PARAMETERS-1'!$B$5:$J$44,6,FALSE)*VLOOKUP('ANALYSIS-YLD2'!CE$4,'INTERNAL PARAMETERS-1'!$B$5:$J$44,3,FALSE) + 'ANALYSIS-YLD1'!CE252*(1-VLOOKUP('ANALYSIS-YLD2'!CE$4,'INTERNAL PARAMETERS-1'!$B$5:$J$44,5,FALSE))*VLOOKUP('ANALYSIS-YLD2'!CE$4,'INTERNAL PARAMETERS-1'!$B$5:$J$44,8,FALSE)*VLOOKUP('ANALYSIS-YLD2'!CE$4,'INTERNAL PARAMETERS-1'!$B$5:$J$44,3,FALSE)</f>
        <v>0</v>
      </c>
      <c r="CF252" s="111">
        <f>'ANALYSIS-YLD1'!CF252*VLOOKUP('ANALYSIS-YLD2'!CF$4,'INTERNAL PARAMETERS-1'!$B$5:$J$44,5,FALSE)*VLOOKUP('ANALYSIS-YLD2'!CF$4,'INTERNAL PARAMETERS-1'!$B$5:$J$44,6,FALSE)*VLOOKUP('ANALYSIS-YLD2'!CF$4,'INTERNAL PARAMETERS-1'!$B$5:$J$44,3,FALSE) + 'ANALYSIS-YLD1'!CF252*(1-VLOOKUP('ANALYSIS-YLD2'!CF$4,'INTERNAL PARAMETERS-1'!$B$5:$J$44,5,FALSE))*VLOOKUP('ANALYSIS-YLD2'!CF$4,'INTERNAL PARAMETERS-1'!$B$5:$J$44,8,FALSE)*VLOOKUP('ANALYSIS-YLD2'!CF$4,'INTERNAL PARAMETERS-1'!$B$5:$J$44,3,FALSE)</f>
        <v>0</v>
      </c>
      <c r="CG252" s="111">
        <f>'ANALYSIS-YLD1'!CG252*VLOOKUP('ANALYSIS-YLD2'!CG$4,'INTERNAL PARAMETERS-1'!$B$5:$J$44,5,FALSE)*VLOOKUP('ANALYSIS-YLD2'!CG$4,'INTERNAL PARAMETERS-1'!$B$5:$J$44,6,FALSE)*VLOOKUP('ANALYSIS-YLD2'!CG$4,'INTERNAL PARAMETERS-1'!$B$5:$J$44,3,FALSE) + 'ANALYSIS-YLD1'!CG252*(1-VLOOKUP('ANALYSIS-YLD2'!CG$4,'INTERNAL PARAMETERS-1'!$B$5:$J$44,5,FALSE))*VLOOKUP('ANALYSIS-YLD2'!CG$4,'INTERNAL PARAMETERS-1'!$B$5:$J$44,8,FALSE)*VLOOKUP('ANALYSIS-YLD2'!CG$4,'INTERNAL PARAMETERS-1'!$B$5:$J$44,3,FALSE)</f>
        <v>0</v>
      </c>
      <c r="CH252" s="110">
        <f>'ANALYSIS-YLD1'!CH252*VLOOKUP('ANALYSIS-YLD2'!CH$4,'INTERNAL PARAMETERS-1'!$B$5:$J$44,5,FALSE)*VLOOKUP('ANALYSIS-YLD2'!CH$4,'INTERNAL PARAMETERS-1'!$B$5:$J$44,6,FALSE)*VLOOKUP('ANALYSIS-YLD2'!CH$4,'INTERNAL PARAMETERS-1'!$B$5:$J$44,3,FALSE) + 'ANALYSIS-YLD1'!CH252*(1-VLOOKUP('ANALYSIS-YLD2'!CH$4,'INTERNAL PARAMETERS-1'!$B$5:$J$44,5,FALSE))*VLOOKUP('ANALYSIS-YLD2'!CH$4,'INTERNAL PARAMETERS-1'!$B$5:$J$44,8,FALSE)*VLOOKUP('ANALYSIS-YLD2'!CH$4,'INTERNAL PARAMETERS-1'!$B$5:$J$44,3,FALSE)</f>
        <v>0</v>
      </c>
      <c r="CJ252" s="112">
        <f t="shared" si="6"/>
        <v>0</v>
      </c>
      <c r="CK252" s="110">
        <f t="shared" si="7"/>
        <v>0</v>
      </c>
    </row>
    <row r="253" spans="2:89" x14ac:dyDescent="0.5">
      <c r="B253" s="130" t="s">
        <v>22</v>
      </c>
      <c r="C253" s="129" t="s">
        <v>2</v>
      </c>
      <c r="D253" s="129" t="s">
        <v>6</v>
      </c>
      <c r="E253" s="125">
        <f>'INPUTS-Incidence'!E253</f>
        <v>0</v>
      </c>
      <c r="F253" s="124">
        <f>'INTERNAL PARAMETERS-1'!M19</f>
        <v>16.865000000000002</v>
      </c>
      <c r="G253" s="112">
        <f>'ANALYSIS-YLD1'!G253*VLOOKUP('ANALYSIS-YLD2'!G$4,'INTERNAL PARAMETERS-1'!$B$5:$J$44,5,FALSE)*VLOOKUP('ANALYSIS-YLD2'!G$4,'INTERNAL PARAMETERS-1'!$B$5:$J$44,7,FALSE)*'ANALYSIS-YLD2'!$F253 + 'ANALYSIS-YLD1'!G253*(1-VLOOKUP('ANALYSIS-YLD2'!G$4,'INTERNAL PARAMETERS-1'!$B$5:$J$44,5,FALSE))*VLOOKUP('ANALYSIS-YLD2'!G$4,'INTERNAL PARAMETERS-1'!$B$5:$J$44,9,FALSE)*'ANALYSIS-YLD2'!$F253</f>
        <v>0</v>
      </c>
      <c r="H253" s="111">
        <f>'ANALYSIS-YLD1'!H253*VLOOKUP('ANALYSIS-YLD2'!H$4,'INTERNAL PARAMETERS-1'!$B$5:$J$44,5,FALSE)*VLOOKUP('ANALYSIS-YLD2'!H$4,'INTERNAL PARAMETERS-1'!$B$5:$J$44,7,FALSE)*'ANALYSIS-YLD2'!$F253 + 'ANALYSIS-YLD1'!H253*(1-VLOOKUP('ANALYSIS-YLD2'!H$4,'INTERNAL PARAMETERS-1'!$B$5:$J$44,5,FALSE))*VLOOKUP('ANALYSIS-YLD2'!H$4,'INTERNAL PARAMETERS-1'!$B$5:$J$44,9,FALSE)*'ANALYSIS-YLD2'!$F253</f>
        <v>0</v>
      </c>
      <c r="I253" s="111">
        <f>'ANALYSIS-YLD1'!I253*VLOOKUP('ANALYSIS-YLD2'!I$4,'INTERNAL PARAMETERS-1'!$B$5:$J$44,5,FALSE)*VLOOKUP('ANALYSIS-YLD2'!I$4,'INTERNAL PARAMETERS-1'!$B$5:$J$44,7,FALSE)*'ANALYSIS-YLD2'!$F253 + 'ANALYSIS-YLD1'!I253*(1-VLOOKUP('ANALYSIS-YLD2'!I$4,'INTERNAL PARAMETERS-1'!$B$5:$J$44,5,FALSE))*VLOOKUP('ANALYSIS-YLD2'!I$4,'INTERNAL PARAMETERS-1'!$B$5:$J$44,9,FALSE)*'ANALYSIS-YLD2'!$F253</f>
        <v>0</v>
      </c>
      <c r="J253" s="111">
        <f>'ANALYSIS-YLD1'!J253*VLOOKUP('ANALYSIS-YLD2'!J$4,'INTERNAL PARAMETERS-1'!$B$5:$J$44,5,FALSE)*VLOOKUP('ANALYSIS-YLD2'!J$4,'INTERNAL PARAMETERS-1'!$B$5:$J$44,7,FALSE)*'ANALYSIS-YLD2'!$F253 + 'ANALYSIS-YLD1'!J253*(1-VLOOKUP('ANALYSIS-YLD2'!J$4,'INTERNAL PARAMETERS-1'!$B$5:$J$44,5,FALSE))*VLOOKUP('ANALYSIS-YLD2'!J$4,'INTERNAL PARAMETERS-1'!$B$5:$J$44,9,FALSE)*'ANALYSIS-YLD2'!$F253</f>
        <v>0</v>
      </c>
      <c r="K253" s="111">
        <f>'ANALYSIS-YLD1'!K253*VLOOKUP('ANALYSIS-YLD2'!K$4,'INTERNAL PARAMETERS-1'!$B$5:$J$44,5,FALSE)*VLOOKUP('ANALYSIS-YLD2'!K$4,'INTERNAL PARAMETERS-1'!$B$5:$J$44,7,FALSE)*'ANALYSIS-YLD2'!$F253 + 'ANALYSIS-YLD1'!K253*(1-VLOOKUP('ANALYSIS-YLD2'!K$4,'INTERNAL PARAMETERS-1'!$B$5:$J$44,5,FALSE))*VLOOKUP('ANALYSIS-YLD2'!K$4,'INTERNAL PARAMETERS-1'!$B$5:$J$44,9,FALSE)*'ANALYSIS-YLD2'!$F253</f>
        <v>0</v>
      </c>
      <c r="L253" s="111">
        <f>'ANALYSIS-YLD1'!L253*VLOOKUP('ANALYSIS-YLD2'!L$4,'INTERNAL PARAMETERS-1'!$B$5:$J$44,5,FALSE)*VLOOKUP('ANALYSIS-YLD2'!L$4,'INTERNAL PARAMETERS-1'!$B$5:$J$44,7,FALSE)*'ANALYSIS-YLD2'!$F253 + 'ANALYSIS-YLD1'!L253*(1-VLOOKUP('ANALYSIS-YLD2'!L$4,'INTERNAL PARAMETERS-1'!$B$5:$J$44,5,FALSE))*VLOOKUP('ANALYSIS-YLD2'!L$4,'INTERNAL PARAMETERS-1'!$B$5:$J$44,9,FALSE)*'ANALYSIS-YLD2'!$F253</f>
        <v>0</v>
      </c>
      <c r="M253" s="111">
        <f>'ANALYSIS-YLD1'!M253*VLOOKUP('ANALYSIS-YLD2'!M$4,'INTERNAL PARAMETERS-1'!$B$5:$J$44,5,FALSE)*VLOOKUP('ANALYSIS-YLD2'!M$4,'INTERNAL PARAMETERS-1'!$B$5:$J$44,7,FALSE)*'ANALYSIS-YLD2'!$F253 + 'ANALYSIS-YLD1'!M253*(1-VLOOKUP('ANALYSIS-YLD2'!M$4,'INTERNAL PARAMETERS-1'!$B$5:$J$44,5,FALSE))*VLOOKUP('ANALYSIS-YLD2'!M$4,'INTERNAL PARAMETERS-1'!$B$5:$J$44,9,FALSE)*'ANALYSIS-YLD2'!$F253</f>
        <v>0</v>
      </c>
      <c r="N253" s="111">
        <f>'ANALYSIS-YLD1'!N253*VLOOKUP('ANALYSIS-YLD2'!N$4,'INTERNAL PARAMETERS-1'!$B$5:$J$44,5,FALSE)*VLOOKUP('ANALYSIS-YLD2'!N$4,'INTERNAL PARAMETERS-1'!$B$5:$J$44,7,FALSE)*'ANALYSIS-YLD2'!$F253 + 'ANALYSIS-YLD1'!N253*(1-VLOOKUP('ANALYSIS-YLD2'!N$4,'INTERNAL PARAMETERS-1'!$B$5:$J$44,5,FALSE))*VLOOKUP('ANALYSIS-YLD2'!N$4,'INTERNAL PARAMETERS-1'!$B$5:$J$44,9,FALSE)*'ANALYSIS-YLD2'!$F253</f>
        <v>0</v>
      </c>
      <c r="O253" s="111">
        <f>'ANALYSIS-YLD1'!O253*VLOOKUP('ANALYSIS-YLD2'!O$4,'INTERNAL PARAMETERS-1'!$B$5:$J$44,5,FALSE)*VLOOKUP('ANALYSIS-YLD2'!O$4,'INTERNAL PARAMETERS-1'!$B$5:$J$44,7,FALSE)*'ANALYSIS-YLD2'!$F253 + 'ANALYSIS-YLD1'!O253*(1-VLOOKUP('ANALYSIS-YLD2'!O$4,'INTERNAL PARAMETERS-1'!$B$5:$J$44,5,FALSE))*VLOOKUP('ANALYSIS-YLD2'!O$4,'INTERNAL PARAMETERS-1'!$B$5:$J$44,9,FALSE)*'ANALYSIS-YLD2'!$F253</f>
        <v>0</v>
      </c>
      <c r="P253" s="111">
        <f>'ANALYSIS-YLD1'!P253*VLOOKUP('ANALYSIS-YLD2'!P$4,'INTERNAL PARAMETERS-1'!$B$5:$J$44,5,FALSE)*VLOOKUP('ANALYSIS-YLD2'!P$4,'INTERNAL PARAMETERS-1'!$B$5:$J$44,7,FALSE)*'ANALYSIS-YLD2'!$F253 + 'ANALYSIS-YLD1'!P253*(1-VLOOKUP('ANALYSIS-YLD2'!P$4,'INTERNAL PARAMETERS-1'!$B$5:$J$44,5,FALSE))*VLOOKUP('ANALYSIS-YLD2'!P$4,'INTERNAL PARAMETERS-1'!$B$5:$J$44,9,FALSE)*'ANALYSIS-YLD2'!$F253</f>
        <v>0</v>
      </c>
      <c r="Q253" s="111">
        <f>'ANALYSIS-YLD1'!Q253*VLOOKUP('ANALYSIS-YLD2'!Q$4,'INTERNAL PARAMETERS-1'!$B$5:$J$44,5,FALSE)*VLOOKUP('ANALYSIS-YLD2'!Q$4,'INTERNAL PARAMETERS-1'!$B$5:$J$44,7,FALSE)*'ANALYSIS-YLD2'!$F253 + 'ANALYSIS-YLD1'!Q253*(1-VLOOKUP('ANALYSIS-YLD2'!Q$4,'INTERNAL PARAMETERS-1'!$B$5:$J$44,5,FALSE))*VLOOKUP('ANALYSIS-YLD2'!Q$4,'INTERNAL PARAMETERS-1'!$B$5:$J$44,9,FALSE)*'ANALYSIS-YLD2'!$F253</f>
        <v>0</v>
      </c>
      <c r="R253" s="111">
        <f>'ANALYSIS-YLD1'!R253*VLOOKUP('ANALYSIS-YLD2'!R$4,'INTERNAL PARAMETERS-1'!$B$5:$J$44,5,FALSE)*VLOOKUP('ANALYSIS-YLD2'!R$4,'INTERNAL PARAMETERS-1'!$B$5:$J$44,7,FALSE)*'ANALYSIS-YLD2'!$F253 + 'ANALYSIS-YLD1'!R253*(1-VLOOKUP('ANALYSIS-YLD2'!R$4,'INTERNAL PARAMETERS-1'!$B$5:$J$44,5,FALSE))*VLOOKUP('ANALYSIS-YLD2'!R$4,'INTERNAL PARAMETERS-1'!$B$5:$J$44,9,FALSE)*'ANALYSIS-YLD2'!$F253</f>
        <v>0</v>
      </c>
      <c r="S253" s="111">
        <f>'ANALYSIS-YLD1'!S253*VLOOKUP('ANALYSIS-YLD2'!S$4,'INTERNAL PARAMETERS-1'!$B$5:$J$44,5,FALSE)*VLOOKUP('ANALYSIS-YLD2'!S$4,'INTERNAL PARAMETERS-1'!$B$5:$J$44,7,FALSE)*'ANALYSIS-YLD2'!$F253 + 'ANALYSIS-YLD1'!S253*(1-VLOOKUP('ANALYSIS-YLD2'!S$4,'INTERNAL PARAMETERS-1'!$B$5:$J$44,5,FALSE))*VLOOKUP('ANALYSIS-YLD2'!S$4,'INTERNAL PARAMETERS-1'!$B$5:$J$44,9,FALSE)*'ANALYSIS-YLD2'!$F253</f>
        <v>0</v>
      </c>
      <c r="T253" s="111">
        <f>'ANALYSIS-YLD1'!T253*VLOOKUP('ANALYSIS-YLD2'!T$4,'INTERNAL PARAMETERS-1'!$B$5:$J$44,5,FALSE)*VLOOKUP('ANALYSIS-YLD2'!T$4,'INTERNAL PARAMETERS-1'!$B$5:$J$44,7,FALSE)*'ANALYSIS-YLD2'!$F253 + 'ANALYSIS-YLD1'!T253*(1-VLOOKUP('ANALYSIS-YLD2'!T$4,'INTERNAL PARAMETERS-1'!$B$5:$J$44,5,FALSE))*VLOOKUP('ANALYSIS-YLD2'!T$4,'INTERNAL PARAMETERS-1'!$B$5:$J$44,9,FALSE)*'ANALYSIS-YLD2'!$F253</f>
        <v>0</v>
      </c>
      <c r="U253" s="111">
        <f>'ANALYSIS-YLD1'!U253*VLOOKUP('ANALYSIS-YLD2'!U$4,'INTERNAL PARAMETERS-1'!$B$5:$J$44,5,FALSE)*VLOOKUP('ANALYSIS-YLD2'!U$4,'INTERNAL PARAMETERS-1'!$B$5:$J$44,7,FALSE)*'ANALYSIS-YLD2'!$F253 + 'ANALYSIS-YLD1'!U253*(1-VLOOKUP('ANALYSIS-YLD2'!U$4,'INTERNAL PARAMETERS-1'!$B$5:$J$44,5,FALSE))*VLOOKUP('ANALYSIS-YLD2'!U$4,'INTERNAL PARAMETERS-1'!$B$5:$J$44,9,FALSE)*'ANALYSIS-YLD2'!$F253</f>
        <v>0</v>
      </c>
      <c r="V253" s="111">
        <f>'ANALYSIS-YLD1'!V253*VLOOKUP('ANALYSIS-YLD2'!V$4,'INTERNAL PARAMETERS-1'!$B$5:$J$44,5,FALSE)*VLOOKUP('ANALYSIS-YLD2'!V$4,'INTERNAL PARAMETERS-1'!$B$5:$J$44,7,FALSE)*'ANALYSIS-YLD2'!$F253 + 'ANALYSIS-YLD1'!V253*(1-VLOOKUP('ANALYSIS-YLD2'!V$4,'INTERNAL PARAMETERS-1'!$B$5:$J$44,5,FALSE))*VLOOKUP('ANALYSIS-YLD2'!V$4,'INTERNAL PARAMETERS-1'!$B$5:$J$44,9,FALSE)*'ANALYSIS-YLD2'!$F253</f>
        <v>0</v>
      </c>
      <c r="W253" s="111">
        <f>'ANALYSIS-YLD1'!W253*VLOOKUP('ANALYSIS-YLD2'!W$4,'INTERNAL PARAMETERS-1'!$B$5:$J$44,5,FALSE)*VLOOKUP('ANALYSIS-YLD2'!W$4,'INTERNAL PARAMETERS-1'!$B$5:$J$44,7,FALSE)*'ANALYSIS-YLD2'!$F253 + 'ANALYSIS-YLD1'!W253*(1-VLOOKUP('ANALYSIS-YLD2'!W$4,'INTERNAL PARAMETERS-1'!$B$5:$J$44,5,FALSE))*VLOOKUP('ANALYSIS-YLD2'!W$4,'INTERNAL PARAMETERS-1'!$B$5:$J$44,9,FALSE)*'ANALYSIS-YLD2'!$F253</f>
        <v>0</v>
      </c>
      <c r="X253" s="111">
        <f>'ANALYSIS-YLD1'!X253*VLOOKUP('ANALYSIS-YLD2'!X$4,'INTERNAL PARAMETERS-1'!$B$5:$J$44,5,FALSE)*VLOOKUP('ANALYSIS-YLD2'!X$4,'INTERNAL PARAMETERS-1'!$B$5:$J$44,7,FALSE)*'ANALYSIS-YLD2'!$F253 + 'ANALYSIS-YLD1'!X253*(1-VLOOKUP('ANALYSIS-YLD2'!X$4,'INTERNAL PARAMETERS-1'!$B$5:$J$44,5,FALSE))*VLOOKUP('ANALYSIS-YLD2'!X$4,'INTERNAL PARAMETERS-1'!$B$5:$J$44,9,FALSE)*'ANALYSIS-YLD2'!$F253</f>
        <v>0</v>
      </c>
      <c r="Y253" s="111">
        <f>'ANALYSIS-YLD1'!Y253*VLOOKUP('ANALYSIS-YLD2'!Y$4,'INTERNAL PARAMETERS-1'!$B$5:$J$44,5,FALSE)*VLOOKUP('ANALYSIS-YLD2'!Y$4,'INTERNAL PARAMETERS-1'!$B$5:$J$44,7,FALSE)*'ANALYSIS-YLD2'!$F253 + 'ANALYSIS-YLD1'!Y253*(1-VLOOKUP('ANALYSIS-YLD2'!Y$4,'INTERNAL PARAMETERS-1'!$B$5:$J$44,5,FALSE))*VLOOKUP('ANALYSIS-YLD2'!Y$4,'INTERNAL PARAMETERS-1'!$B$5:$J$44,9,FALSE)*'ANALYSIS-YLD2'!$F253</f>
        <v>0</v>
      </c>
      <c r="Z253" s="111">
        <f>'ANALYSIS-YLD1'!Z253*VLOOKUP('ANALYSIS-YLD2'!Z$4,'INTERNAL PARAMETERS-1'!$B$5:$J$44,5,FALSE)*VLOOKUP('ANALYSIS-YLD2'!Z$4,'INTERNAL PARAMETERS-1'!$B$5:$J$44,7,FALSE)*'ANALYSIS-YLD2'!$F253 + 'ANALYSIS-YLD1'!Z253*(1-VLOOKUP('ANALYSIS-YLD2'!Z$4,'INTERNAL PARAMETERS-1'!$B$5:$J$44,5,FALSE))*VLOOKUP('ANALYSIS-YLD2'!Z$4,'INTERNAL PARAMETERS-1'!$B$5:$J$44,9,FALSE)*'ANALYSIS-YLD2'!$F253</f>
        <v>0</v>
      </c>
      <c r="AA253" s="111">
        <f>'ANALYSIS-YLD1'!AA253*VLOOKUP('ANALYSIS-YLD2'!AA$4,'INTERNAL PARAMETERS-1'!$B$5:$J$44,5,FALSE)*VLOOKUP('ANALYSIS-YLD2'!AA$4,'INTERNAL PARAMETERS-1'!$B$5:$J$44,7,FALSE)*'ANALYSIS-YLD2'!$F253 + 'ANALYSIS-YLD1'!AA253*(1-VLOOKUP('ANALYSIS-YLD2'!AA$4,'INTERNAL PARAMETERS-1'!$B$5:$J$44,5,FALSE))*VLOOKUP('ANALYSIS-YLD2'!AA$4,'INTERNAL PARAMETERS-1'!$B$5:$J$44,9,FALSE)*'ANALYSIS-YLD2'!$F253</f>
        <v>0</v>
      </c>
      <c r="AB253" s="111">
        <f>'ANALYSIS-YLD1'!AB253*VLOOKUP('ANALYSIS-YLD2'!AB$4,'INTERNAL PARAMETERS-1'!$B$5:$J$44,5,FALSE)*VLOOKUP('ANALYSIS-YLD2'!AB$4,'INTERNAL PARAMETERS-1'!$B$5:$J$44,7,FALSE)*'ANALYSIS-YLD2'!$F253 + 'ANALYSIS-YLD1'!AB253*(1-VLOOKUP('ANALYSIS-YLD2'!AB$4,'INTERNAL PARAMETERS-1'!$B$5:$J$44,5,FALSE))*VLOOKUP('ANALYSIS-YLD2'!AB$4,'INTERNAL PARAMETERS-1'!$B$5:$J$44,9,FALSE)*'ANALYSIS-YLD2'!$F253</f>
        <v>0</v>
      </c>
      <c r="AC253" s="111">
        <f>'ANALYSIS-YLD1'!AC253*VLOOKUP('ANALYSIS-YLD2'!AC$4,'INTERNAL PARAMETERS-1'!$B$5:$J$44,5,FALSE)*VLOOKUP('ANALYSIS-YLD2'!AC$4,'INTERNAL PARAMETERS-1'!$B$5:$J$44,7,FALSE)*'ANALYSIS-YLD2'!$F253 + 'ANALYSIS-YLD1'!AC253*(1-VLOOKUP('ANALYSIS-YLD2'!AC$4,'INTERNAL PARAMETERS-1'!$B$5:$J$44,5,FALSE))*VLOOKUP('ANALYSIS-YLD2'!AC$4,'INTERNAL PARAMETERS-1'!$B$5:$J$44,9,FALSE)*'ANALYSIS-YLD2'!$F253</f>
        <v>0</v>
      </c>
      <c r="AD253" s="111">
        <f>'ANALYSIS-YLD1'!AD253*VLOOKUP('ANALYSIS-YLD2'!AD$4,'INTERNAL PARAMETERS-1'!$B$5:$J$44,5,FALSE)*VLOOKUP('ANALYSIS-YLD2'!AD$4,'INTERNAL PARAMETERS-1'!$B$5:$J$44,7,FALSE)*'ANALYSIS-YLD2'!$F253 + 'ANALYSIS-YLD1'!AD253*(1-VLOOKUP('ANALYSIS-YLD2'!AD$4,'INTERNAL PARAMETERS-1'!$B$5:$J$44,5,FALSE))*VLOOKUP('ANALYSIS-YLD2'!AD$4,'INTERNAL PARAMETERS-1'!$B$5:$J$44,9,FALSE)*'ANALYSIS-YLD2'!$F253</f>
        <v>0</v>
      </c>
      <c r="AE253" s="111">
        <f>'ANALYSIS-YLD1'!AE253*VLOOKUP('ANALYSIS-YLD2'!AE$4,'INTERNAL PARAMETERS-1'!$B$5:$J$44,5,FALSE)*VLOOKUP('ANALYSIS-YLD2'!AE$4,'INTERNAL PARAMETERS-1'!$B$5:$J$44,7,FALSE)*'ANALYSIS-YLD2'!$F253 + 'ANALYSIS-YLD1'!AE253*(1-VLOOKUP('ANALYSIS-YLD2'!AE$4,'INTERNAL PARAMETERS-1'!$B$5:$J$44,5,FALSE))*VLOOKUP('ANALYSIS-YLD2'!AE$4,'INTERNAL PARAMETERS-1'!$B$5:$J$44,9,FALSE)*'ANALYSIS-YLD2'!$F253</f>
        <v>0</v>
      </c>
      <c r="AF253" s="111">
        <f>'ANALYSIS-YLD1'!AF253*VLOOKUP('ANALYSIS-YLD2'!AF$4,'INTERNAL PARAMETERS-1'!$B$5:$J$44,5,FALSE)*VLOOKUP('ANALYSIS-YLD2'!AF$4,'INTERNAL PARAMETERS-1'!$B$5:$J$44,7,FALSE)*'ANALYSIS-YLD2'!$F253 + 'ANALYSIS-YLD1'!AF253*(1-VLOOKUP('ANALYSIS-YLD2'!AF$4,'INTERNAL PARAMETERS-1'!$B$5:$J$44,5,FALSE))*VLOOKUP('ANALYSIS-YLD2'!AF$4,'INTERNAL PARAMETERS-1'!$B$5:$J$44,9,FALSE)*'ANALYSIS-YLD2'!$F253</f>
        <v>0</v>
      </c>
      <c r="AG253" s="111">
        <f>'ANALYSIS-YLD1'!AG253*VLOOKUP('ANALYSIS-YLD2'!AG$4,'INTERNAL PARAMETERS-1'!$B$5:$J$44,5,FALSE)*VLOOKUP('ANALYSIS-YLD2'!AG$4,'INTERNAL PARAMETERS-1'!$B$5:$J$44,7,FALSE)*'ANALYSIS-YLD2'!$F253 + 'ANALYSIS-YLD1'!AG253*(1-VLOOKUP('ANALYSIS-YLD2'!AG$4,'INTERNAL PARAMETERS-1'!$B$5:$J$44,5,FALSE))*VLOOKUP('ANALYSIS-YLD2'!AG$4,'INTERNAL PARAMETERS-1'!$B$5:$J$44,9,FALSE)*'ANALYSIS-YLD2'!$F253</f>
        <v>0</v>
      </c>
      <c r="AH253" s="111">
        <f>'ANALYSIS-YLD1'!AH253*VLOOKUP('ANALYSIS-YLD2'!AH$4,'INTERNAL PARAMETERS-1'!$B$5:$J$44,5,FALSE)*VLOOKUP('ANALYSIS-YLD2'!AH$4,'INTERNAL PARAMETERS-1'!$B$5:$J$44,7,FALSE)*'ANALYSIS-YLD2'!$F253 + 'ANALYSIS-YLD1'!AH253*(1-VLOOKUP('ANALYSIS-YLD2'!AH$4,'INTERNAL PARAMETERS-1'!$B$5:$J$44,5,FALSE))*VLOOKUP('ANALYSIS-YLD2'!AH$4,'INTERNAL PARAMETERS-1'!$B$5:$J$44,9,FALSE)*'ANALYSIS-YLD2'!$F253</f>
        <v>0</v>
      </c>
      <c r="AI253" s="111">
        <f>'ANALYSIS-YLD1'!AI253*VLOOKUP('ANALYSIS-YLD2'!AI$4,'INTERNAL PARAMETERS-1'!$B$5:$J$44,5,FALSE)*VLOOKUP('ANALYSIS-YLD2'!AI$4,'INTERNAL PARAMETERS-1'!$B$5:$J$44,7,FALSE)*'ANALYSIS-YLD2'!$F253 + 'ANALYSIS-YLD1'!AI253*(1-VLOOKUP('ANALYSIS-YLD2'!AI$4,'INTERNAL PARAMETERS-1'!$B$5:$J$44,5,FALSE))*VLOOKUP('ANALYSIS-YLD2'!AI$4,'INTERNAL PARAMETERS-1'!$B$5:$J$44,9,FALSE)*'ANALYSIS-YLD2'!$F253</f>
        <v>0</v>
      </c>
      <c r="AJ253" s="111">
        <f>'ANALYSIS-YLD1'!AJ253*VLOOKUP('ANALYSIS-YLD2'!AJ$4,'INTERNAL PARAMETERS-1'!$B$5:$J$44,5,FALSE)*VLOOKUP('ANALYSIS-YLD2'!AJ$4,'INTERNAL PARAMETERS-1'!$B$5:$J$44,7,FALSE)*'ANALYSIS-YLD2'!$F253 + 'ANALYSIS-YLD1'!AJ253*(1-VLOOKUP('ANALYSIS-YLD2'!AJ$4,'INTERNAL PARAMETERS-1'!$B$5:$J$44,5,FALSE))*VLOOKUP('ANALYSIS-YLD2'!AJ$4,'INTERNAL PARAMETERS-1'!$B$5:$J$44,9,FALSE)*'ANALYSIS-YLD2'!$F253</f>
        <v>0</v>
      </c>
      <c r="AK253" s="111">
        <f>'ANALYSIS-YLD1'!AK253*VLOOKUP('ANALYSIS-YLD2'!AK$4,'INTERNAL PARAMETERS-1'!$B$5:$J$44,5,FALSE)*VLOOKUP('ANALYSIS-YLD2'!AK$4,'INTERNAL PARAMETERS-1'!$B$5:$J$44,7,FALSE)*'ANALYSIS-YLD2'!$F253 + 'ANALYSIS-YLD1'!AK253*(1-VLOOKUP('ANALYSIS-YLD2'!AK$4,'INTERNAL PARAMETERS-1'!$B$5:$J$44,5,FALSE))*VLOOKUP('ANALYSIS-YLD2'!AK$4,'INTERNAL PARAMETERS-1'!$B$5:$J$44,9,FALSE)*'ANALYSIS-YLD2'!$F253</f>
        <v>0</v>
      </c>
      <c r="AL253" s="111">
        <f>'ANALYSIS-YLD1'!AL253*VLOOKUP('ANALYSIS-YLD2'!AL$4,'INTERNAL PARAMETERS-1'!$B$5:$J$44,5,FALSE)*VLOOKUP('ANALYSIS-YLD2'!AL$4,'INTERNAL PARAMETERS-1'!$B$5:$J$44,7,FALSE)*'ANALYSIS-YLD2'!$F253 + 'ANALYSIS-YLD1'!AL253*(1-VLOOKUP('ANALYSIS-YLD2'!AL$4,'INTERNAL PARAMETERS-1'!$B$5:$J$44,5,FALSE))*VLOOKUP('ANALYSIS-YLD2'!AL$4,'INTERNAL PARAMETERS-1'!$B$5:$J$44,9,FALSE)*'ANALYSIS-YLD2'!$F253</f>
        <v>0</v>
      </c>
      <c r="AM253" s="111">
        <f>'ANALYSIS-YLD1'!AM253*VLOOKUP('ANALYSIS-YLD2'!AM$4,'INTERNAL PARAMETERS-1'!$B$5:$J$44,5,FALSE)*VLOOKUP('ANALYSIS-YLD2'!AM$4,'INTERNAL PARAMETERS-1'!$B$5:$J$44,7,FALSE)*'ANALYSIS-YLD2'!$F253 + 'ANALYSIS-YLD1'!AM253*(1-VLOOKUP('ANALYSIS-YLD2'!AM$4,'INTERNAL PARAMETERS-1'!$B$5:$J$44,5,FALSE))*VLOOKUP('ANALYSIS-YLD2'!AM$4,'INTERNAL PARAMETERS-1'!$B$5:$J$44,9,FALSE)*'ANALYSIS-YLD2'!$F253</f>
        <v>0</v>
      </c>
      <c r="AN253" s="111">
        <f>'ANALYSIS-YLD1'!AN253*VLOOKUP('ANALYSIS-YLD2'!AN$4,'INTERNAL PARAMETERS-1'!$B$5:$J$44,5,FALSE)*VLOOKUP('ANALYSIS-YLD2'!AN$4,'INTERNAL PARAMETERS-1'!$B$5:$J$44,7,FALSE)*'ANALYSIS-YLD2'!$F253 + 'ANALYSIS-YLD1'!AN253*(1-VLOOKUP('ANALYSIS-YLD2'!AN$4,'INTERNAL PARAMETERS-1'!$B$5:$J$44,5,FALSE))*VLOOKUP('ANALYSIS-YLD2'!AN$4,'INTERNAL PARAMETERS-1'!$B$5:$J$44,9,FALSE)*'ANALYSIS-YLD2'!$F253</f>
        <v>0</v>
      </c>
      <c r="AO253" s="111">
        <f>'ANALYSIS-YLD1'!AO253*VLOOKUP('ANALYSIS-YLD2'!AO$4,'INTERNAL PARAMETERS-1'!$B$5:$J$44,5,FALSE)*VLOOKUP('ANALYSIS-YLD2'!AO$4,'INTERNAL PARAMETERS-1'!$B$5:$J$44,7,FALSE)*'ANALYSIS-YLD2'!$F253 + 'ANALYSIS-YLD1'!AO253*(1-VLOOKUP('ANALYSIS-YLD2'!AO$4,'INTERNAL PARAMETERS-1'!$B$5:$J$44,5,FALSE))*VLOOKUP('ANALYSIS-YLD2'!AO$4,'INTERNAL PARAMETERS-1'!$B$5:$J$44,9,FALSE)*'ANALYSIS-YLD2'!$F253</f>
        <v>0</v>
      </c>
      <c r="AP253" s="111">
        <f>'ANALYSIS-YLD1'!AP253*VLOOKUP('ANALYSIS-YLD2'!AP$4,'INTERNAL PARAMETERS-1'!$B$5:$J$44,5,FALSE)*VLOOKUP('ANALYSIS-YLD2'!AP$4,'INTERNAL PARAMETERS-1'!$B$5:$J$44,7,FALSE)*'ANALYSIS-YLD2'!$F253 + 'ANALYSIS-YLD1'!AP253*(1-VLOOKUP('ANALYSIS-YLD2'!AP$4,'INTERNAL PARAMETERS-1'!$B$5:$J$44,5,FALSE))*VLOOKUP('ANALYSIS-YLD2'!AP$4,'INTERNAL PARAMETERS-1'!$B$5:$J$44,9,FALSE)*'ANALYSIS-YLD2'!$F253</f>
        <v>0</v>
      </c>
      <c r="AQ253" s="111">
        <f>'ANALYSIS-YLD1'!AQ253*VLOOKUP('ANALYSIS-YLD2'!AQ$4,'INTERNAL PARAMETERS-1'!$B$5:$J$44,5,FALSE)*VLOOKUP('ANALYSIS-YLD2'!AQ$4,'INTERNAL PARAMETERS-1'!$B$5:$J$44,7,FALSE)*'ANALYSIS-YLD2'!$F253 + 'ANALYSIS-YLD1'!AQ253*(1-VLOOKUP('ANALYSIS-YLD2'!AQ$4,'INTERNAL PARAMETERS-1'!$B$5:$J$44,5,FALSE))*VLOOKUP('ANALYSIS-YLD2'!AQ$4,'INTERNAL PARAMETERS-1'!$B$5:$J$44,9,FALSE)*'ANALYSIS-YLD2'!$F253</f>
        <v>0</v>
      </c>
      <c r="AR253" s="111">
        <f>'ANALYSIS-YLD1'!AR253*VLOOKUP('ANALYSIS-YLD2'!AR$4,'INTERNAL PARAMETERS-1'!$B$5:$J$44,5,FALSE)*VLOOKUP('ANALYSIS-YLD2'!AR$4,'INTERNAL PARAMETERS-1'!$B$5:$J$44,7,FALSE)*'ANALYSIS-YLD2'!$F253 + 'ANALYSIS-YLD1'!AR253*(1-VLOOKUP('ANALYSIS-YLD2'!AR$4,'INTERNAL PARAMETERS-1'!$B$5:$J$44,5,FALSE))*VLOOKUP('ANALYSIS-YLD2'!AR$4,'INTERNAL PARAMETERS-1'!$B$5:$J$44,9,FALSE)*'ANALYSIS-YLD2'!$F253</f>
        <v>0</v>
      </c>
      <c r="AS253" s="111">
        <f>'ANALYSIS-YLD1'!AS253*VLOOKUP('ANALYSIS-YLD2'!AS$4,'INTERNAL PARAMETERS-1'!$B$5:$J$44,5,FALSE)*VLOOKUP('ANALYSIS-YLD2'!AS$4,'INTERNAL PARAMETERS-1'!$B$5:$J$44,7,FALSE)*'ANALYSIS-YLD2'!$F253 + 'ANALYSIS-YLD1'!AS253*(1-VLOOKUP('ANALYSIS-YLD2'!AS$4,'INTERNAL PARAMETERS-1'!$B$5:$J$44,5,FALSE))*VLOOKUP('ANALYSIS-YLD2'!AS$4,'INTERNAL PARAMETERS-1'!$B$5:$J$44,9,FALSE)*'ANALYSIS-YLD2'!$F253</f>
        <v>0</v>
      </c>
      <c r="AT253" s="110">
        <f>'ANALYSIS-YLD1'!AT253*VLOOKUP('ANALYSIS-YLD2'!AT$4,'INTERNAL PARAMETERS-1'!$B$5:$J$44,5,FALSE)*VLOOKUP('ANALYSIS-YLD2'!AT$4,'INTERNAL PARAMETERS-1'!$B$5:$J$44,7,FALSE)*'ANALYSIS-YLD2'!$F253 + 'ANALYSIS-YLD1'!AT253*(1-VLOOKUP('ANALYSIS-YLD2'!AT$4,'INTERNAL PARAMETERS-1'!$B$5:$J$44,5,FALSE))*VLOOKUP('ANALYSIS-YLD2'!AT$4,'INTERNAL PARAMETERS-1'!$B$5:$J$44,9,FALSE)*'ANALYSIS-YLD2'!$F253</f>
        <v>0</v>
      </c>
      <c r="AU253" s="112">
        <f>'ANALYSIS-YLD1'!AU253*VLOOKUP('ANALYSIS-YLD2'!AU$4,'INTERNAL PARAMETERS-1'!$B$5:$J$44,5,FALSE)*VLOOKUP('ANALYSIS-YLD2'!AU$4,'INTERNAL PARAMETERS-1'!$B$5:$J$44,6,FALSE)*VLOOKUP('ANALYSIS-YLD2'!AU$4,'INTERNAL PARAMETERS-1'!$B$5:$J$44,3,FALSE) + 'ANALYSIS-YLD1'!AU253*(1-VLOOKUP('ANALYSIS-YLD2'!AU$4,'INTERNAL PARAMETERS-1'!$B$5:$J$44,5,FALSE))*VLOOKUP('ANALYSIS-YLD2'!AU$4,'INTERNAL PARAMETERS-1'!$B$5:$J$44,8,FALSE)*VLOOKUP('ANALYSIS-YLD2'!AU$4,'INTERNAL PARAMETERS-1'!$B$5:$J$44,3,FALSE)</f>
        <v>0</v>
      </c>
      <c r="AV253" s="111">
        <f>'ANALYSIS-YLD1'!AV253*VLOOKUP('ANALYSIS-YLD2'!AV$4,'INTERNAL PARAMETERS-1'!$B$5:$J$44,5,FALSE)*VLOOKUP('ANALYSIS-YLD2'!AV$4,'INTERNAL PARAMETERS-1'!$B$5:$J$44,6,FALSE)*VLOOKUP('ANALYSIS-YLD2'!AV$4,'INTERNAL PARAMETERS-1'!$B$5:$J$44,3,FALSE) + 'ANALYSIS-YLD1'!AV253*(1-VLOOKUP('ANALYSIS-YLD2'!AV$4,'INTERNAL PARAMETERS-1'!$B$5:$J$44,5,FALSE))*VLOOKUP('ANALYSIS-YLD2'!AV$4,'INTERNAL PARAMETERS-1'!$B$5:$J$44,8,FALSE)*VLOOKUP('ANALYSIS-YLD2'!AV$4,'INTERNAL PARAMETERS-1'!$B$5:$J$44,3,FALSE)</f>
        <v>0</v>
      </c>
      <c r="AW253" s="111">
        <f>'ANALYSIS-YLD1'!AW253*VLOOKUP('ANALYSIS-YLD2'!AW$4,'INTERNAL PARAMETERS-1'!$B$5:$J$44,5,FALSE)*VLOOKUP('ANALYSIS-YLD2'!AW$4,'INTERNAL PARAMETERS-1'!$B$5:$J$44,6,FALSE)*VLOOKUP('ANALYSIS-YLD2'!AW$4,'INTERNAL PARAMETERS-1'!$B$5:$J$44,3,FALSE) + 'ANALYSIS-YLD1'!AW253*(1-VLOOKUP('ANALYSIS-YLD2'!AW$4,'INTERNAL PARAMETERS-1'!$B$5:$J$44,5,FALSE))*VLOOKUP('ANALYSIS-YLD2'!AW$4,'INTERNAL PARAMETERS-1'!$B$5:$J$44,8,FALSE)*VLOOKUP('ANALYSIS-YLD2'!AW$4,'INTERNAL PARAMETERS-1'!$B$5:$J$44,3,FALSE)</f>
        <v>0</v>
      </c>
      <c r="AX253" s="111">
        <f>'ANALYSIS-YLD1'!AX253*VLOOKUP('ANALYSIS-YLD2'!AX$4,'INTERNAL PARAMETERS-1'!$B$5:$J$44,5,FALSE)*VLOOKUP('ANALYSIS-YLD2'!AX$4,'INTERNAL PARAMETERS-1'!$B$5:$J$44,6,FALSE)*VLOOKUP('ANALYSIS-YLD2'!AX$4,'INTERNAL PARAMETERS-1'!$B$5:$J$44,3,FALSE) + 'ANALYSIS-YLD1'!AX253*(1-VLOOKUP('ANALYSIS-YLD2'!AX$4,'INTERNAL PARAMETERS-1'!$B$5:$J$44,5,FALSE))*VLOOKUP('ANALYSIS-YLD2'!AX$4,'INTERNAL PARAMETERS-1'!$B$5:$J$44,8,FALSE)*VLOOKUP('ANALYSIS-YLD2'!AX$4,'INTERNAL PARAMETERS-1'!$B$5:$J$44,3,FALSE)</f>
        <v>0</v>
      </c>
      <c r="AY253" s="111">
        <f>'ANALYSIS-YLD1'!AY253*VLOOKUP('ANALYSIS-YLD2'!AY$4,'INTERNAL PARAMETERS-1'!$B$5:$J$44,5,FALSE)*VLOOKUP('ANALYSIS-YLD2'!AY$4,'INTERNAL PARAMETERS-1'!$B$5:$J$44,6,FALSE)*VLOOKUP('ANALYSIS-YLD2'!AY$4,'INTERNAL PARAMETERS-1'!$B$5:$J$44,3,FALSE) + 'ANALYSIS-YLD1'!AY253*(1-VLOOKUP('ANALYSIS-YLD2'!AY$4,'INTERNAL PARAMETERS-1'!$B$5:$J$44,5,FALSE))*VLOOKUP('ANALYSIS-YLD2'!AY$4,'INTERNAL PARAMETERS-1'!$B$5:$J$44,8,FALSE)*VLOOKUP('ANALYSIS-YLD2'!AY$4,'INTERNAL PARAMETERS-1'!$B$5:$J$44,3,FALSE)</f>
        <v>0</v>
      </c>
      <c r="AZ253" s="111">
        <f>'ANALYSIS-YLD1'!AZ253*VLOOKUP('ANALYSIS-YLD2'!AZ$4,'INTERNAL PARAMETERS-1'!$B$5:$J$44,5,FALSE)*VLOOKUP('ANALYSIS-YLD2'!AZ$4,'INTERNAL PARAMETERS-1'!$B$5:$J$44,6,FALSE)*VLOOKUP('ANALYSIS-YLD2'!AZ$4,'INTERNAL PARAMETERS-1'!$B$5:$J$44,3,FALSE) + 'ANALYSIS-YLD1'!AZ253*(1-VLOOKUP('ANALYSIS-YLD2'!AZ$4,'INTERNAL PARAMETERS-1'!$B$5:$J$44,5,FALSE))*VLOOKUP('ANALYSIS-YLD2'!AZ$4,'INTERNAL PARAMETERS-1'!$B$5:$J$44,8,FALSE)*VLOOKUP('ANALYSIS-YLD2'!AZ$4,'INTERNAL PARAMETERS-1'!$B$5:$J$44,3,FALSE)</f>
        <v>0</v>
      </c>
      <c r="BA253" s="111">
        <f>'ANALYSIS-YLD1'!BA253*VLOOKUP('ANALYSIS-YLD2'!BA$4,'INTERNAL PARAMETERS-1'!$B$5:$J$44,5,FALSE)*VLOOKUP('ANALYSIS-YLD2'!BA$4,'INTERNAL PARAMETERS-1'!$B$5:$J$44,6,FALSE)*VLOOKUP('ANALYSIS-YLD2'!BA$4,'INTERNAL PARAMETERS-1'!$B$5:$J$44,3,FALSE) + 'ANALYSIS-YLD1'!BA253*(1-VLOOKUP('ANALYSIS-YLD2'!BA$4,'INTERNAL PARAMETERS-1'!$B$5:$J$44,5,FALSE))*VLOOKUP('ANALYSIS-YLD2'!BA$4,'INTERNAL PARAMETERS-1'!$B$5:$J$44,8,FALSE)*VLOOKUP('ANALYSIS-YLD2'!BA$4,'INTERNAL PARAMETERS-1'!$B$5:$J$44,3,FALSE)</f>
        <v>0</v>
      </c>
      <c r="BB253" s="111">
        <f>'ANALYSIS-YLD1'!BB253*VLOOKUP('ANALYSIS-YLD2'!BB$4,'INTERNAL PARAMETERS-1'!$B$5:$J$44,5,FALSE)*VLOOKUP('ANALYSIS-YLD2'!BB$4,'INTERNAL PARAMETERS-1'!$B$5:$J$44,6,FALSE)*VLOOKUP('ANALYSIS-YLD2'!BB$4,'INTERNAL PARAMETERS-1'!$B$5:$J$44,3,FALSE) + 'ANALYSIS-YLD1'!BB253*(1-VLOOKUP('ANALYSIS-YLD2'!BB$4,'INTERNAL PARAMETERS-1'!$B$5:$J$44,5,FALSE))*VLOOKUP('ANALYSIS-YLD2'!BB$4,'INTERNAL PARAMETERS-1'!$B$5:$J$44,8,FALSE)*VLOOKUP('ANALYSIS-YLD2'!BB$4,'INTERNAL PARAMETERS-1'!$B$5:$J$44,3,FALSE)</f>
        <v>0</v>
      </c>
      <c r="BC253" s="111">
        <f>'ANALYSIS-YLD1'!BC253*VLOOKUP('ANALYSIS-YLD2'!BC$4,'INTERNAL PARAMETERS-1'!$B$5:$J$44,5,FALSE)*VLOOKUP('ANALYSIS-YLD2'!BC$4,'INTERNAL PARAMETERS-1'!$B$5:$J$44,6,FALSE)*VLOOKUP('ANALYSIS-YLD2'!BC$4,'INTERNAL PARAMETERS-1'!$B$5:$J$44,3,FALSE) + 'ANALYSIS-YLD1'!BC253*(1-VLOOKUP('ANALYSIS-YLD2'!BC$4,'INTERNAL PARAMETERS-1'!$B$5:$J$44,5,FALSE))*VLOOKUP('ANALYSIS-YLD2'!BC$4,'INTERNAL PARAMETERS-1'!$B$5:$J$44,8,FALSE)*VLOOKUP('ANALYSIS-YLD2'!BC$4,'INTERNAL PARAMETERS-1'!$B$5:$J$44,3,FALSE)</f>
        <v>0</v>
      </c>
      <c r="BD253" s="111">
        <f>'ANALYSIS-YLD1'!BD253*VLOOKUP('ANALYSIS-YLD2'!BD$4,'INTERNAL PARAMETERS-1'!$B$5:$J$44,5,FALSE)*VLOOKUP('ANALYSIS-YLD2'!BD$4,'INTERNAL PARAMETERS-1'!$B$5:$J$44,6,FALSE)*VLOOKUP('ANALYSIS-YLD2'!BD$4,'INTERNAL PARAMETERS-1'!$B$5:$J$44,3,FALSE) + 'ANALYSIS-YLD1'!BD253*(1-VLOOKUP('ANALYSIS-YLD2'!BD$4,'INTERNAL PARAMETERS-1'!$B$5:$J$44,5,FALSE))*VLOOKUP('ANALYSIS-YLD2'!BD$4,'INTERNAL PARAMETERS-1'!$B$5:$J$44,8,FALSE)*VLOOKUP('ANALYSIS-YLD2'!BD$4,'INTERNAL PARAMETERS-1'!$B$5:$J$44,3,FALSE)</f>
        <v>0</v>
      </c>
      <c r="BE253" s="111">
        <f>'ANALYSIS-YLD1'!BE253*VLOOKUP('ANALYSIS-YLD2'!BE$4,'INTERNAL PARAMETERS-1'!$B$5:$J$44,5,FALSE)*VLOOKUP('ANALYSIS-YLD2'!BE$4,'INTERNAL PARAMETERS-1'!$B$5:$J$44,6,FALSE)*VLOOKUP('ANALYSIS-YLD2'!BE$4,'INTERNAL PARAMETERS-1'!$B$5:$J$44,3,FALSE) + 'ANALYSIS-YLD1'!BE253*(1-VLOOKUP('ANALYSIS-YLD2'!BE$4,'INTERNAL PARAMETERS-1'!$B$5:$J$44,5,FALSE))*VLOOKUP('ANALYSIS-YLD2'!BE$4,'INTERNAL PARAMETERS-1'!$B$5:$J$44,8,FALSE)*VLOOKUP('ANALYSIS-YLD2'!BE$4,'INTERNAL PARAMETERS-1'!$B$5:$J$44,3,FALSE)</f>
        <v>0</v>
      </c>
      <c r="BF253" s="111">
        <f>'ANALYSIS-YLD1'!BF253*VLOOKUP('ANALYSIS-YLD2'!BF$4,'INTERNAL PARAMETERS-1'!$B$5:$J$44,5,FALSE)*VLOOKUP('ANALYSIS-YLD2'!BF$4,'INTERNAL PARAMETERS-1'!$B$5:$J$44,6,FALSE)*VLOOKUP('ANALYSIS-YLD2'!BF$4,'INTERNAL PARAMETERS-1'!$B$5:$J$44,3,FALSE) + 'ANALYSIS-YLD1'!BF253*(1-VLOOKUP('ANALYSIS-YLD2'!BF$4,'INTERNAL PARAMETERS-1'!$B$5:$J$44,5,FALSE))*VLOOKUP('ANALYSIS-YLD2'!BF$4,'INTERNAL PARAMETERS-1'!$B$5:$J$44,8,FALSE)*VLOOKUP('ANALYSIS-YLD2'!BF$4,'INTERNAL PARAMETERS-1'!$B$5:$J$44,3,FALSE)</f>
        <v>0</v>
      </c>
      <c r="BG253" s="111">
        <f>'ANALYSIS-YLD1'!BG253*VLOOKUP('ANALYSIS-YLD2'!BG$4,'INTERNAL PARAMETERS-1'!$B$5:$J$44,5,FALSE)*VLOOKUP('ANALYSIS-YLD2'!BG$4,'INTERNAL PARAMETERS-1'!$B$5:$J$44,6,FALSE)*VLOOKUP('ANALYSIS-YLD2'!BG$4,'INTERNAL PARAMETERS-1'!$B$5:$J$44,3,FALSE) + 'ANALYSIS-YLD1'!BG253*(1-VLOOKUP('ANALYSIS-YLD2'!BG$4,'INTERNAL PARAMETERS-1'!$B$5:$J$44,5,FALSE))*VLOOKUP('ANALYSIS-YLD2'!BG$4,'INTERNAL PARAMETERS-1'!$B$5:$J$44,8,FALSE)*VLOOKUP('ANALYSIS-YLD2'!BG$4,'INTERNAL PARAMETERS-1'!$B$5:$J$44,3,FALSE)</f>
        <v>0</v>
      </c>
      <c r="BH253" s="111">
        <f>'ANALYSIS-YLD1'!BH253*VLOOKUP('ANALYSIS-YLD2'!BH$4,'INTERNAL PARAMETERS-1'!$B$5:$J$44,5,FALSE)*VLOOKUP('ANALYSIS-YLD2'!BH$4,'INTERNAL PARAMETERS-1'!$B$5:$J$44,6,FALSE)*VLOOKUP('ANALYSIS-YLD2'!BH$4,'INTERNAL PARAMETERS-1'!$B$5:$J$44,3,FALSE) + 'ANALYSIS-YLD1'!BH253*(1-VLOOKUP('ANALYSIS-YLD2'!BH$4,'INTERNAL PARAMETERS-1'!$B$5:$J$44,5,FALSE))*VLOOKUP('ANALYSIS-YLD2'!BH$4,'INTERNAL PARAMETERS-1'!$B$5:$J$44,8,FALSE)*VLOOKUP('ANALYSIS-YLD2'!BH$4,'INTERNAL PARAMETERS-1'!$B$5:$J$44,3,FALSE)</f>
        <v>0</v>
      </c>
      <c r="BI253" s="111">
        <f>'ANALYSIS-YLD1'!BI253*VLOOKUP('ANALYSIS-YLD2'!BI$4,'INTERNAL PARAMETERS-1'!$B$5:$J$44,5,FALSE)*VLOOKUP('ANALYSIS-YLD2'!BI$4,'INTERNAL PARAMETERS-1'!$B$5:$J$44,6,FALSE)*VLOOKUP('ANALYSIS-YLD2'!BI$4,'INTERNAL PARAMETERS-1'!$B$5:$J$44,3,FALSE) + 'ANALYSIS-YLD1'!BI253*(1-VLOOKUP('ANALYSIS-YLD2'!BI$4,'INTERNAL PARAMETERS-1'!$B$5:$J$44,5,FALSE))*VLOOKUP('ANALYSIS-YLD2'!BI$4,'INTERNAL PARAMETERS-1'!$B$5:$J$44,8,FALSE)*VLOOKUP('ANALYSIS-YLD2'!BI$4,'INTERNAL PARAMETERS-1'!$B$5:$J$44,3,FALSE)</f>
        <v>0</v>
      </c>
      <c r="BJ253" s="111">
        <f>'ANALYSIS-YLD1'!BJ253*VLOOKUP('ANALYSIS-YLD2'!BJ$4,'INTERNAL PARAMETERS-1'!$B$5:$J$44,5,FALSE)*VLOOKUP('ANALYSIS-YLD2'!BJ$4,'INTERNAL PARAMETERS-1'!$B$5:$J$44,6,FALSE)*VLOOKUP('ANALYSIS-YLD2'!BJ$4,'INTERNAL PARAMETERS-1'!$B$5:$J$44,3,FALSE) + 'ANALYSIS-YLD1'!BJ253*(1-VLOOKUP('ANALYSIS-YLD2'!BJ$4,'INTERNAL PARAMETERS-1'!$B$5:$J$44,5,FALSE))*VLOOKUP('ANALYSIS-YLD2'!BJ$4,'INTERNAL PARAMETERS-1'!$B$5:$J$44,8,FALSE)*VLOOKUP('ANALYSIS-YLD2'!BJ$4,'INTERNAL PARAMETERS-1'!$B$5:$J$44,3,FALSE)</f>
        <v>0</v>
      </c>
      <c r="BK253" s="111">
        <f>'ANALYSIS-YLD1'!BK253*VLOOKUP('ANALYSIS-YLD2'!BK$4,'INTERNAL PARAMETERS-1'!$B$5:$J$44,5,FALSE)*VLOOKUP('ANALYSIS-YLD2'!BK$4,'INTERNAL PARAMETERS-1'!$B$5:$J$44,6,FALSE)*VLOOKUP('ANALYSIS-YLD2'!BK$4,'INTERNAL PARAMETERS-1'!$B$5:$J$44,3,FALSE) + 'ANALYSIS-YLD1'!BK253*(1-VLOOKUP('ANALYSIS-YLD2'!BK$4,'INTERNAL PARAMETERS-1'!$B$5:$J$44,5,FALSE))*VLOOKUP('ANALYSIS-YLD2'!BK$4,'INTERNAL PARAMETERS-1'!$B$5:$J$44,8,FALSE)*VLOOKUP('ANALYSIS-YLD2'!BK$4,'INTERNAL PARAMETERS-1'!$B$5:$J$44,3,FALSE)</f>
        <v>0</v>
      </c>
      <c r="BL253" s="111">
        <f>'ANALYSIS-YLD1'!BL253*VLOOKUP('ANALYSIS-YLD2'!BL$4,'INTERNAL PARAMETERS-1'!$B$5:$J$44,5,FALSE)*VLOOKUP('ANALYSIS-YLD2'!BL$4,'INTERNAL PARAMETERS-1'!$B$5:$J$44,6,FALSE)*VLOOKUP('ANALYSIS-YLD2'!BL$4,'INTERNAL PARAMETERS-1'!$B$5:$J$44,3,FALSE) + 'ANALYSIS-YLD1'!BL253*(1-VLOOKUP('ANALYSIS-YLD2'!BL$4,'INTERNAL PARAMETERS-1'!$B$5:$J$44,5,FALSE))*VLOOKUP('ANALYSIS-YLD2'!BL$4,'INTERNAL PARAMETERS-1'!$B$5:$J$44,8,FALSE)*VLOOKUP('ANALYSIS-YLD2'!BL$4,'INTERNAL PARAMETERS-1'!$B$5:$J$44,3,FALSE)</f>
        <v>0</v>
      </c>
      <c r="BM253" s="111">
        <f>'ANALYSIS-YLD1'!BM253*VLOOKUP('ANALYSIS-YLD2'!BM$4,'INTERNAL PARAMETERS-1'!$B$5:$J$44,5,FALSE)*VLOOKUP('ANALYSIS-YLD2'!BM$4,'INTERNAL PARAMETERS-1'!$B$5:$J$44,6,FALSE)*VLOOKUP('ANALYSIS-YLD2'!BM$4,'INTERNAL PARAMETERS-1'!$B$5:$J$44,3,FALSE) + 'ANALYSIS-YLD1'!BM253*(1-VLOOKUP('ANALYSIS-YLD2'!BM$4,'INTERNAL PARAMETERS-1'!$B$5:$J$44,5,FALSE))*VLOOKUP('ANALYSIS-YLD2'!BM$4,'INTERNAL PARAMETERS-1'!$B$5:$J$44,8,FALSE)*VLOOKUP('ANALYSIS-YLD2'!BM$4,'INTERNAL PARAMETERS-1'!$B$5:$J$44,3,FALSE)</f>
        <v>0</v>
      </c>
      <c r="BN253" s="111">
        <f>'ANALYSIS-YLD1'!BN253*VLOOKUP('ANALYSIS-YLD2'!BN$4,'INTERNAL PARAMETERS-1'!$B$5:$J$44,5,FALSE)*VLOOKUP('ANALYSIS-YLD2'!BN$4,'INTERNAL PARAMETERS-1'!$B$5:$J$44,6,FALSE)*VLOOKUP('ANALYSIS-YLD2'!BN$4,'INTERNAL PARAMETERS-1'!$B$5:$J$44,3,FALSE) + 'ANALYSIS-YLD1'!BN253*(1-VLOOKUP('ANALYSIS-YLD2'!BN$4,'INTERNAL PARAMETERS-1'!$B$5:$J$44,5,FALSE))*VLOOKUP('ANALYSIS-YLD2'!BN$4,'INTERNAL PARAMETERS-1'!$B$5:$J$44,8,FALSE)*VLOOKUP('ANALYSIS-YLD2'!BN$4,'INTERNAL PARAMETERS-1'!$B$5:$J$44,3,FALSE)</f>
        <v>0</v>
      </c>
      <c r="BO253" s="111">
        <f>'ANALYSIS-YLD1'!BO253*VLOOKUP('ANALYSIS-YLD2'!BO$4,'INTERNAL PARAMETERS-1'!$B$5:$J$44,5,FALSE)*VLOOKUP('ANALYSIS-YLD2'!BO$4,'INTERNAL PARAMETERS-1'!$B$5:$J$44,6,FALSE)*VLOOKUP('ANALYSIS-YLD2'!BO$4,'INTERNAL PARAMETERS-1'!$B$5:$J$44,3,FALSE) + 'ANALYSIS-YLD1'!BO253*(1-VLOOKUP('ANALYSIS-YLD2'!BO$4,'INTERNAL PARAMETERS-1'!$B$5:$J$44,5,FALSE))*VLOOKUP('ANALYSIS-YLD2'!BO$4,'INTERNAL PARAMETERS-1'!$B$5:$J$44,8,FALSE)*VLOOKUP('ANALYSIS-YLD2'!BO$4,'INTERNAL PARAMETERS-1'!$B$5:$J$44,3,FALSE)</f>
        <v>0</v>
      </c>
      <c r="BP253" s="111">
        <f>'ANALYSIS-YLD1'!BP253*VLOOKUP('ANALYSIS-YLD2'!BP$4,'INTERNAL PARAMETERS-1'!$B$5:$J$44,5,FALSE)*VLOOKUP('ANALYSIS-YLD2'!BP$4,'INTERNAL PARAMETERS-1'!$B$5:$J$44,6,FALSE)*VLOOKUP('ANALYSIS-YLD2'!BP$4,'INTERNAL PARAMETERS-1'!$B$5:$J$44,3,FALSE) + 'ANALYSIS-YLD1'!BP253*(1-VLOOKUP('ANALYSIS-YLD2'!BP$4,'INTERNAL PARAMETERS-1'!$B$5:$J$44,5,FALSE))*VLOOKUP('ANALYSIS-YLD2'!BP$4,'INTERNAL PARAMETERS-1'!$B$5:$J$44,8,FALSE)*VLOOKUP('ANALYSIS-YLD2'!BP$4,'INTERNAL PARAMETERS-1'!$B$5:$J$44,3,FALSE)</f>
        <v>0</v>
      </c>
      <c r="BQ253" s="111">
        <f>'ANALYSIS-YLD1'!BQ253*VLOOKUP('ANALYSIS-YLD2'!BQ$4,'INTERNAL PARAMETERS-1'!$B$5:$J$44,5,FALSE)*VLOOKUP('ANALYSIS-YLD2'!BQ$4,'INTERNAL PARAMETERS-1'!$B$5:$J$44,6,FALSE)*VLOOKUP('ANALYSIS-YLD2'!BQ$4,'INTERNAL PARAMETERS-1'!$B$5:$J$44,3,FALSE) + 'ANALYSIS-YLD1'!BQ253*(1-VLOOKUP('ANALYSIS-YLD2'!BQ$4,'INTERNAL PARAMETERS-1'!$B$5:$J$44,5,FALSE))*VLOOKUP('ANALYSIS-YLD2'!BQ$4,'INTERNAL PARAMETERS-1'!$B$5:$J$44,8,FALSE)*VLOOKUP('ANALYSIS-YLD2'!BQ$4,'INTERNAL PARAMETERS-1'!$B$5:$J$44,3,FALSE)</f>
        <v>0</v>
      </c>
      <c r="BR253" s="111">
        <f>'ANALYSIS-YLD1'!BR253*VLOOKUP('ANALYSIS-YLD2'!BR$4,'INTERNAL PARAMETERS-1'!$B$5:$J$44,5,FALSE)*VLOOKUP('ANALYSIS-YLD2'!BR$4,'INTERNAL PARAMETERS-1'!$B$5:$J$44,6,FALSE)*VLOOKUP('ANALYSIS-YLD2'!BR$4,'INTERNAL PARAMETERS-1'!$B$5:$J$44,3,FALSE) + 'ANALYSIS-YLD1'!BR253*(1-VLOOKUP('ANALYSIS-YLD2'!BR$4,'INTERNAL PARAMETERS-1'!$B$5:$J$44,5,FALSE))*VLOOKUP('ANALYSIS-YLD2'!BR$4,'INTERNAL PARAMETERS-1'!$B$5:$J$44,8,FALSE)*VLOOKUP('ANALYSIS-YLD2'!BR$4,'INTERNAL PARAMETERS-1'!$B$5:$J$44,3,FALSE)</f>
        <v>0</v>
      </c>
      <c r="BS253" s="111">
        <f>'ANALYSIS-YLD1'!BS253*VLOOKUP('ANALYSIS-YLD2'!BS$4,'INTERNAL PARAMETERS-1'!$B$5:$J$44,5,FALSE)*VLOOKUP('ANALYSIS-YLD2'!BS$4,'INTERNAL PARAMETERS-1'!$B$5:$J$44,6,FALSE)*VLOOKUP('ANALYSIS-YLD2'!BS$4,'INTERNAL PARAMETERS-1'!$B$5:$J$44,3,FALSE) + 'ANALYSIS-YLD1'!BS253*(1-VLOOKUP('ANALYSIS-YLD2'!BS$4,'INTERNAL PARAMETERS-1'!$B$5:$J$44,5,FALSE))*VLOOKUP('ANALYSIS-YLD2'!BS$4,'INTERNAL PARAMETERS-1'!$B$5:$J$44,8,FALSE)*VLOOKUP('ANALYSIS-YLD2'!BS$4,'INTERNAL PARAMETERS-1'!$B$5:$J$44,3,FALSE)</f>
        <v>0</v>
      </c>
      <c r="BT253" s="111">
        <f>'ANALYSIS-YLD1'!BT253*VLOOKUP('ANALYSIS-YLD2'!BT$4,'INTERNAL PARAMETERS-1'!$B$5:$J$44,5,FALSE)*VLOOKUP('ANALYSIS-YLD2'!BT$4,'INTERNAL PARAMETERS-1'!$B$5:$J$44,6,FALSE)*VLOOKUP('ANALYSIS-YLD2'!BT$4,'INTERNAL PARAMETERS-1'!$B$5:$J$44,3,FALSE) + 'ANALYSIS-YLD1'!BT253*(1-VLOOKUP('ANALYSIS-YLD2'!BT$4,'INTERNAL PARAMETERS-1'!$B$5:$J$44,5,FALSE))*VLOOKUP('ANALYSIS-YLD2'!BT$4,'INTERNAL PARAMETERS-1'!$B$5:$J$44,8,FALSE)*VLOOKUP('ANALYSIS-YLD2'!BT$4,'INTERNAL PARAMETERS-1'!$B$5:$J$44,3,FALSE)</f>
        <v>0</v>
      </c>
      <c r="BU253" s="111">
        <f>'ANALYSIS-YLD1'!BU253*VLOOKUP('ANALYSIS-YLD2'!BU$4,'INTERNAL PARAMETERS-1'!$B$5:$J$44,5,FALSE)*VLOOKUP('ANALYSIS-YLD2'!BU$4,'INTERNAL PARAMETERS-1'!$B$5:$J$44,6,FALSE)*VLOOKUP('ANALYSIS-YLD2'!BU$4,'INTERNAL PARAMETERS-1'!$B$5:$J$44,3,FALSE) + 'ANALYSIS-YLD1'!BU253*(1-VLOOKUP('ANALYSIS-YLD2'!BU$4,'INTERNAL PARAMETERS-1'!$B$5:$J$44,5,FALSE))*VLOOKUP('ANALYSIS-YLD2'!BU$4,'INTERNAL PARAMETERS-1'!$B$5:$J$44,8,FALSE)*VLOOKUP('ANALYSIS-YLD2'!BU$4,'INTERNAL PARAMETERS-1'!$B$5:$J$44,3,FALSE)</f>
        <v>0</v>
      </c>
      <c r="BV253" s="111">
        <f>'ANALYSIS-YLD1'!BV253*VLOOKUP('ANALYSIS-YLD2'!BV$4,'INTERNAL PARAMETERS-1'!$B$5:$J$44,5,FALSE)*VLOOKUP('ANALYSIS-YLD2'!BV$4,'INTERNAL PARAMETERS-1'!$B$5:$J$44,6,FALSE)*VLOOKUP('ANALYSIS-YLD2'!BV$4,'INTERNAL PARAMETERS-1'!$B$5:$J$44,3,FALSE) + 'ANALYSIS-YLD1'!BV253*(1-VLOOKUP('ANALYSIS-YLD2'!BV$4,'INTERNAL PARAMETERS-1'!$B$5:$J$44,5,FALSE))*VLOOKUP('ANALYSIS-YLD2'!BV$4,'INTERNAL PARAMETERS-1'!$B$5:$J$44,8,FALSE)*VLOOKUP('ANALYSIS-YLD2'!BV$4,'INTERNAL PARAMETERS-1'!$B$5:$J$44,3,FALSE)</f>
        <v>0</v>
      </c>
      <c r="BW253" s="111">
        <f>'ANALYSIS-YLD1'!BW253*VLOOKUP('ANALYSIS-YLD2'!BW$4,'INTERNAL PARAMETERS-1'!$B$5:$J$44,5,FALSE)*VLOOKUP('ANALYSIS-YLD2'!BW$4,'INTERNAL PARAMETERS-1'!$B$5:$J$44,6,FALSE)*VLOOKUP('ANALYSIS-YLD2'!BW$4,'INTERNAL PARAMETERS-1'!$B$5:$J$44,3,FALSE) + 'ANALYSIS-YLD1'!BW253*(1-VLOOKUP('ANALYSIS-YLD2'!BW$4,'INTERNAL PARAMETERS-1'!$B$5:$J$44,5,FALSE))*VLOOKUP('ANALYSIS-YLD2'!BW$4,'INTERNAL PARAMETERS-1'!$B$5:$J$44,8,FALSE)*VLOOKUP('ANALYSIS-YLD2'!BW$4,'INTERNAL PARAMETERS-1'!$B$5:$J$44,3,FALSE)</f>
        <v>0</v>
      </c>
      <c r="BX253" s="111">
        <f>'ANALYSIS-YLD1'!BX253*VLOOKUP('ANALYSIS-YLD2'!BX$4,'INTERNAL PARAMETERS-1'!$B$5:$J$44,5,FALSE)*VLOOKUP('ANALYSIS-YLD2'!BX$4,'INTERNAL PARAMETERS-1'!$B$5:$J$44,6,FALSE)*VLOOKUP('ANALYSIS-YLD2'!BX$4,'INTERNAL PARAMETERS-1'!$B$5:$J$44,3,FALSE) + 'ANALYSIS-YLD1'!BX253*(1-VLOOKUP('ANALYSIS-YLD2'!BX$4,'INTERNAL PARAMETERS-1'!$B$5:$J$44,5,FALSE))*VLOOKUP('ANALYSIS-YLD2'!BX$4,'INTERNAL PARAMETERS-1'!$B$5:$J$44,8,FALSE)*VLOOKUP('ANALYSIS-YLD2'!BX$4,'INTERNAL PARAMETERS-1'!$B$5:$J$44,3,FALSE)</f>
        <v>0</v>
      </c>
      <c r="BY253" s="111">
        <f>'ANALYSIS-YLD1'!BY253*VLOOKUP('ANALYSIS-YLD2'!BY$4,'INTERNAL PARAMETERS-1'!$B$5:$J$44,5,FALSE)*VLOOKUP('ANALYSIS-YLD2'!BY$4,'INTERNAL PARAMETERS-1'!$B$5:$J$44,6,FALSE)*VLOOKUP('ANALYSIS-YLD2'!BY$4,'INTERNAL PARAMETERS-1'!$B$5:$J$44,3,FALSE) + 'ANALYSIS-YLD1'!BY253*(1-VLOOKUP('ANALYSIS-YLD2'!BY$4,'INTERNAL PARAMETERS-1'!$B$5:$J$44,5,FALSE))*VLOOKUP('ANALYSIS-YLD2'!BY$4,'INTERNAL PARAMETERS-1'!$B$5:$J$44,8,FALSE)*VLOOKUP('ANALYSIS-YLD2'!BY$4,'INTERNAL PARAMETERS-1'!$B$5:$J$44,3,FALSE)</f>
        <v>0</v>
      </c>
      <c r="BZ253" s="111">
        <f>'ANALYSIS-YLD1'!BZ253*VLOOKUP('ANALYSIS-YLD2'!BZ$4,'INTERNAL PARAMETERS-1'!$B$5:$J$44,5,FALSE)*VLOOKUP('ANALYSIS-YLD2'!BZ$4,'INTERNAL PARAMETERS-1'!$B$5:$J$44,6,FALSE)*VLOOKUP('ANALYSIS-YLD2'!BZ$4,'INTERNAL PARAMETERS-1'!$B$5:$J$44,3,FALSE) + 'ANALYSIS-YLD1'!BZ253*(1-VLOOKUP('ANALYSIS-YLD2'!BZ$4,'INTERNAL PARAMETERS-1'!$B$5:$J$44,5,FALSE))*VLOOKUP('ANALYSIS-YLD2'!BZ$4,'INTERNAL PARAMETERS-1'!$B$5:$J$44,8,FALSE)*VLOOKUP('ANALYSIS-YLD2'!BZ$4,'INTERNAL PARAMETERS-1'!$B$5:$J$44,3,FALSE)</f>
        <v>0</v>
      </c>
      <c r="CA253" s="111">
        <f>'ANALYSIS-YLD1'!CA253*VLOOKUP('ANALYSIS-YLD2'!CA$4,'INTERNAL PARAMETERS-1'!$B$5:$J$44,5,FALSE)*VLOOKUP('ANALYSIS-YLD2'!CA$4,'INTERNAL PARAMETERS-1'!$B$5:$J$44,6,FALSE)*VLOOKUP('ANALYSIS-YLD2'!CA$4,'INTERNAL PARAMETERS-1'!$B$5:$J$44,3,FALSE) + 'ANALYSIS-YLD1'!CA253*(1-VLOOKUP('ANALYSIS-YLD2'!CA$4,'INTERNAL PARAMETERS-1'!$B$5:$J$44,5,FALSE))*VLOOKUP('ANALYSIS-YLD2'!CA$4,'INTERNAL PARAMETERS-1'!$B$5:$J$44,8,FALSE)*VLOOKUP('ANALYSIS-YLD2'!CA$4,'INTERNAL PARAMETERS-1'!$B$5:$J$44,3,FALSE)</f>
        <v>0</v>
      </c>
      <c r="CB253" s="111">
        <f>'ANALYSIS-YLD1'!CB253*VLOOKUP('ANALYSIS-YLD2'!CB$4,'INTERNAL PARAMETERS-1'!$B$5:$J$44,5,FALSE)*VLOOKUP('ANALYSIS-YLD2'!CB$4,'INTERNAL PARAMETERS-1'!$B$5:$J$44,6,FALSE)*VLOOKUP('ANALYSIS-YLD2'!CB$4,'INTERNAL PARAMETERS-1'!$B$5:$J$44,3,FALSE) + 'ANALYSIS-YLD1'!CB253*(1-VLOOKUP('ANALYSIS-YLD2'!CB$4,'INTERNAL PARAMETERS-1'!$B$5:$J$44,5,FALSE))*VLOOKUP('ANALYSIS-YLD2'!CB$4,'INTERNAL PARAMETERS-1'!$B$5:$J$44,8,FALSE)*VLOOKUP('ANALYSIS-YLD2'!CB$4,'INTERNAL PARAMETERS-1'!$B$5:$J$44,3,FALSE)</f>
        <v>0</v>
      </c>
      <c r="CC253" s="111">
        <f>'ANALYSIS-YLD1'!CC253*VLOOKUP('ANALYSIS-YLD2'!CC$4,'INTERNAL PARAMETERS-1'!$B$5:$J$44,5,FALSE)*VLOOKUP('ANALYSIS-YLD2'!CC$4,'INTERNAL PARAMETERS-1'!$B$5:$J$44,6,FALSE)*VLOOKUP('ANALYSIS-YLD2'!CC$4,'INTERNAL PARAMETERS-1'!$B$5:$J$44,3,FALSE) + 'ANALYSIS-YLD1'!CC253*(1-VLOOKUP('ANALYSIS-YLD2'!CC$4,'INTERNAL PARAMETERS-1'!$B$5:$J$44,5,FALSE))*VLOOKUP('ANALYSIS-YLD2'!CC$4,'INTERNAL PARAMETERS-1'!$B$5:$J$44,8,FALSE)*VLOOKUP('ANALYSIS-YLD2'!CC$4,'INTERNAL PARAMETERS-1'!$B$5:$J$44,3,FALSE)</f>
        <v>0</v>
      </c>
      <c r="CD253" s="111">
        <f>'ANALYSIS-YLD1'!CD253*VLOOKUP('ANALYSIS-YLD2'!CD$4,'INTERNAL PARAMETERS-1'!$B$5:$J$44,5,FALSE)*VLOOKUP('ANALYSIS-YLD2'!CD$4,'INTERNAL PARAMETERS-1'!$B$5:$J$44,6,FALSE)*VLOOKUP('ANALYSIS-YLD2'!CD$4,'INTERNAL PARAMETERS-1'!$B$5:$J$44,3,FALSE) + 'ANALYSIS-YLD1'!CD253*(1-VLOOKUP('ANALYSIS-YLD2'!CD$4,'INTERNAL PARAMETERS-1'!$B$5:$J$44,5,FALSE))*VLOOKUP('ANALYSIS-YLD2'!CD$4,'INTERNAL PARAMETERS-1'!$B$5:$J$44,8,FALSE)*VLOOKUP('ANALYSIS-YLD2'!CD$4,'INTERNAL PARAMETERS-1'!$B$5:$J$44,3,FALSE)</f>
        <v>0</v>
      </c>
      <c r="CE253" s="111">
        <f>'ANALYSIS-YLD1'!CE253*VLOOKUP('ANALYSIS-YLD2'!CE$4,'INTERNAL PARAMETERS-1'!$B$5:$J$44,5,FALSE)*VLOOKUP('ANALYSIS-YLD2'!CE$4,'INTERNAL PARAMETERS-1'!$B$5:$J$44,6,FALSE)*VLOOKUP('ANALYSIS-YLD2'!CE$4,'INTERNAL PARAMETERS-1'!$B$5:$J$44,3,FALSE) + 'ANALYSIS-YLD1'!CE253*(1-VLOOKUP('ANALYSIS-YLD2'!CE$4,'INTERNAL PARAMETERS-1'!$B$5:$J$44,5,FALSE))*VLOOKUP('ANALYSIS-YLD2'!CE$4,'INTERNAL PARAMETERS-1'!$B$5:$J$44,8,FALSE)*VLOOKUP('ANALYSIS-YLD2'!CE$4,'INTERNAL PARAMETERS-1'!$B$5:$J$44,3,FALSE)</f>
        <v>0</v>
      </c>
      <c r="CF253" s="111">
        <f>'ANALYSIS-YLD1'!CF253*VLOOKUP('ANALYSIS-YLD2'!CF$4,'INTERNAL PARAMETERS-1'!$B$5:$J$44,5,FALSE)*VLOOKUP('ANALYSIS-YLD2'!CF$4,'INTERNAL PARAMETERS-1'!$B$5:$J$44,6,FALSE)*VLOOKUP('ANALYSIS-YLD2'!CF$4,'INTERNAL PARAMETERS-1'!$B$5:$J$44,3,FALSE) + 'ANALYSIS-YLD1'!CF253*(1-VLOOKUP('ANALYSIS-YLD2'!CF$4,'INTERNAL PARAMETERS-1'!$B$5:$J$44,5,FALSE))*VLOOKUP('ANALYSIS-YLD2'!CF$4,'INTERNAL PARAMETERS-1'!$B$5:$J$44,8,FALSE)*VLOOKUP('ANALYSIS-YLD2'!CF$4,'INTERNAL PARAMETERS-1'!$B$5:$J$44,3,FALSE)</f>
        <v>0</v>
      </c>
      <c r="CG253" s="111">
        <f>'ANALYSIS-YLD1'!CG253*VLOOKUP('ANALYSIS-YLD2'!CG$4,'INTERNAL PARAMETERS-1'!$B$5:$J$44,5,FALSE)*VLOOKUP('ANALYSIS-YLD2'!CG$4,'INTERNAL PARAMETERS-1'!$B$5:$J$44,6,FALSE)*VLOOKUP('ANALYSIS-YLD2'!CG$4,'INTERNAL PARAMETERS-1'!$B$5:$J$44,3,FALSE) + 'ANALYSIS-YLD1'!CG253*(1-VLOOKUP('ANALYSIS-YLD2'!CG$4,'INTERNAL PARAMETERS-1'!$B$5:$J$44,5,FALSE))*VLOOKUP('ANALYSIS-YLD2'!CG$4,'INTERNAL PARAMETERS-1'!$B$5:$J$44,8,FALSE)*VLOOKUP('ANALYSIS-YLD2'!CG$4,'INTERNAL PARAMETERS-1'!$B$5:$J$44,3,FALSE)</f>
        <v>0</v>
      </c>
      <c r="CH253" s="110">
        <f>'ANALYSIS-YLD1'!CH253*VLOOKUP('ANALYSIS-YLD2'!CH$4,'INTERNAL PARAMETERS-1'!$B$5:$J$44,5,FALSE)*VLOOKUP('ANALYSIS-YLD2'!CH$4,'INTERNAL PARAMETERS-1'!$B$5:$J$44,6,FALSE)*VLOOKUP('ANALYSIS-YLD2'!CH$4,'INTERNAL PARAMETERS-1'!$B$5:$J$44,3,FALSE) + 'ANALYSIS-YLD1'!CH253*(1-VLOOKUP('ANALYSIS-YLD2'!CH$4,'INTERNAL PARAMETERS-1'!$B$5:$J$44,5,FALSE))*VLOOKUP('ANALYSIS-YLD2'!CH$4,'INTERNAL PARAMETERS-1'!$B$5:$J$44,8,FALSE)*VLOOKUP('ANALYSIS-YLD2'!CH$4,'INTERNAL PARAMETERS-1'!$B$5:$J$44,3,FALSE)</f>
        <v>0</v>
      </c>
      <c r="CJ253" s="112">
        <f t="shared" si="6"/>
        <v>0</v>
      </c>
      <c r="CK253" s="110">
        <f t="shared" si="7"/>
        <v>0</v>
      </c>
    </row>
    <row r="254" spans="2:89" x14ac:dyDescent="0.5">
      <c r="B254" s="130" t="s">
        <v>22</v>
      </c>
      <c r="C254" s="129" t="s">
        <v>2</v>
      </c>
      <c r="D254" s="129" t="s">
        <v>5</v>
      </c>
      <c r="E254" s="125">
        <f>'INPUTS-Incidence'!E254</f>
        <v>0</v>
      </c>
      <c r="F254" s="124">
        <f>'INTERNAL PARAMETERS-1'!M20</f>
        <v>12.89</v>
      </c>
      <c r="G254" s="112">
        <f>'ANALYSIS-YLD1'!G254*VLOOKUP('ANALYSIS-YLD2'!G$4,'INTERNAL PARAMETERS-1'!$B$5:$J$44,5,FALSE)*VLOOKUP('ANALYSIS-YLD2'!G$4,'INTERNAL PARAMETERS-1'!$B$5:$J$44,7,FALSE)*'ANALYSIS-YLD2'!$F254 + 'ANALYSIS-YLD1'!G254*(1-VLOOKUP('ANALYSIS-YLD2'!G$4,'INTERNAL PARAMETERS-1'!$B$5:$J$44,5,FALSE))*VLOOKUP('ANALYSIS-YLD2'!G$4,'INTERNAL PARAMETERS-1'!$B$5:$J$44,9,FALSE)*'ANALYSIS-YLD2'!$F254</f>
        <v>0</v>
      </c>
      <c r="H254" s="111">
        <f>'ANALYSIS-YLD1'!H254*VLOOKUP('ANALYSIS-YLD2'!H$4,'INTERNAL PARAMETERS-1'!$B$5:$J$44,5,FALSE)*VLOOKUP('ANALYSIS-YLD2'!H$4,'INTERNAL PARAMETERS-1'!$B$5:$J$44,7,FALSE)*'ANALYSIS-YLD2'!$F254 + 'ANALYSIS-YLD1'!H254*(1-VLOOKUP('ANALYSIS-YLD2'!H$4,'INTERNAL PARAMETERS-1'!$B$5:$J$44,5,FALSE))*VLOOKUP('ANALYSIS-YLD2'!H$4,'INTERNAL PARAMETERS-1'!$B$5:$J$44,9,FALSE)*'ANALYSIS-YLD2'!$F254</f>
        <v>0</v>
      </c>
      <c r="I254" s="111">
        <f>'ANALYSIS-YLD1'!I254*VLOOKUP('ANALYSIS-YLD2'!I$4,'INTERNAL PARAMETERS-1'!$B$5:$J$44,5,FALSE)*VLOOKUP('ANALYSIS-YLD2'!I$4,'INTERNAL PARAMETERS-1'!$B$5:$J$44,7,FALSE)*'ANALYSIS-YLD2'!$F254 + 'ANALYSIS-YLD1'!I254*(1-VLOOKUP('ANALYSIS-YLD2'!I$4,'INTERNAL PARAMETERS-1'!$B$5:$J$44,5,FALSE))*VLOOKUP('ANALYSIS-YLD2'!I$4,'INTERNAL PARAMETERS-1'!$B$5:$J$44,9,FALSE)*'ANALYSIS-YLD2'!$F254</f>
        <v>0</v>
      </c>
      <c r="J254" s="111">
        <f>'ANALYSIS-YLD1'!J254*VLOOKUP('ANALYSIS-YLD2'!J$4,'INTERNAL PARAMETERS-1'!$B$5:$J$44,5,FALSE)*VLOOKUP('ANALYSIS-YLD2'!J$4,'INTERNAL PARAMETERS-1'!$B$5:$J$44,7,FALSE)*'ANALYSIS-YLD2'!$F254 + 'ANALYSIS-YLD1'!J254*(1-VLOOKUP('ANALYSIS-YLD2'!J$4,'INTERNAL PARAMETERS-1'!$B$5:$J$44,5,FALSE))*VLOOKUP('ANALYSIS-YLD2'!J$4,'INTERNAL PARAMETERS-1'!$B$5:$J$44,9,FALSE)*'ANALYSIS-YLD2'!$F254</f>
        <v>0</v>
      </c>
      <c r="K254" s="111">
        <f>'ANALYSIS-YLD1'!K254*VLOOKUP('ANALYSIS-YLD2'!K$4,'INTERNAL PARAMETERS-1'!$B$5:$J$44,5,FALSE)*VLOOKUP('ANALYSIS-YLD2'!K$4,'INTERNAL PARAMETERS-1'!$B$5:$J$44,7,FALSE)*'ANALYSIS-YLD2'!$F254 + 'ANALYSIS-YLD1'!K254*(1-VLOOKUP('ANALYSIS-YLD2'!K$4,'INTERNAL PARAMETERS-1'!$B$5:$J$44,5,FALSE))*VLOOKUP('ANALYSIS-YLD2'!K$4,'INTERNAL PARAMETERS-1'!$B$5:$J$44,9,FALSE)*'ANALYSIS-YLD2'!$F254</f>
        <v>0</v>
      </c>
      <c r="L254" s="111">
        <f>'ANALYSIS-YLD1'!L254*VLOOKUP('ANALYSIS-YLD2'!L$4,'INTERNAL PARAMETERS-1'!$B$5:$J$44,5,FALSE)*VLOOKUP('ANALYSIS-YLD2'!L$4,'INTERNAL PARAMETERS-1'!$B$5:$J$44,7,FALSE)*'ANALYSIS-YLD2'!$F254 + 'ANALYSIS-YLD1'!L254*(1-VLOOKUP('ANALYSIS-YLD2'!L$4,'INTERNAL PARAMETERS-1'!$B$5:$J$44,5,FALSE))*VLOOKUP('ANALYSIS-YLD2'!L$4,'INTERNAL PARAMETERS-1'!$B$5:$J$44,9,FALSE)*'ANALYSIS-YLD2'!$F254</f>
        <v>0</v>
      </c>
      <c r="M254" s="111">
        <f>'ANALYSIS-YLD1'!M254*VLOOKUP('ANALYSIS-YLD2'!M$4,'INTERNAL PARAMETERS-1'!$B$5:$J$44,5,FALSE)*VLOOKUP('ANALYSIS-YLD2'!M$4,'INTERNAL PARAMETERS-1'!$B$5:$J$44,7,FALSE)*'ANALYSIS-YLD2'!$F254 + 'ANALYSIS-YLD1'!M254*(1-VLOOKUP('ANALYSIS-YLD2'!M$4,'INTERNAL PARAMETERS-1'!$B$5:$J$44,5,FALSE))*VLOOKUP('ANALYSIS-YLD2'!M$4,'INTERNAL PARAMETERS-1'!$B$5:$J$44,9,FALSE)*'ANALYSIS-YLD2'!$F254</f>
        <v>0</v>
      </c>
      <c r="N254" s="111">
        <f>'ANALYSIS-YLD1'!N254*VLOOKUP('ANALYSIS-YLD2'!N$4,'INTERNAL PARAMETERS-1'!$B$5:$J$44,5,FALSE)*VLOOKUP('ANALYSIS-YLD2'!N$4,'INTERNAL PARAMETERS-1'!$B$5:$J$44,7,FALSE)*'ANALYSIS-YLD2'!$F254 + 'ANALYSIS-YLD1'!N254*(1-VLOOKUP('ANALYSIS-YLD2'!N$4,'INTERNAL PARAMETERS-1'!$B$5:$J$44,5,FALSE))*VLOOKUP('ANALYSIS-YLD2'!N$4,'INTERNAL PARAMETERS-1'!$B$5:$J$44,9,FALSE)*'ANALYSIS-YLD2'!$F254</f>
        <v>0</v>
      </c>
      <c r="O254" s="111">
        <f>'ANALYSIS-YLD1'!O254*VLOOKUP('ANALYSIS-YLD2'!O$4,'INTERNAL PARAMETERS-1'!$B$5:$J$44,5,FALSE)*VLOOKUP('ANALYSIS-YLD2'!O$4,'INTERNAL PARAMETERS-1'!$B$5:$J$44,7,FALSE)*'ANALYSIS-YLD2'!$F254 + 'ANALYSIS-YLD1'!O254*(1-VLOOKUP('ANALYSIS-YLD2'!O$4,'INTERNAL PARAMETERS-1'!$B$5:$J$44,5,FALSE))*VLOOKUP('ANALYSIS-YLD2'!O$4,'INTERNAL PARAMETERS-1'!$B$5:$J$44,9,FALSE)*'ANALYSIS-YLD2'!$F254</f>
        <v>0</v>
      </c>
      <c r="P254" s="111">
        <f>'ANALYSIS-YLD1'!P254*VLOOKUP('ANALYSIS-YLD2'!P$4,'INTERNAL PARAMETERS-1'!$B$5:$J$44,5,FALSE)*VLOOKUP('ANALYSIS-YLD2'!P$4,'INTERNAL PARAMETERS-1'!$B$5:$J$44,7,FALSE)*'ANALYSIS-YLD2'!$F254 + 'ANALYSIS-YLD1'!P254*(1-VLOOKUP('ANALYSIS-YLD2'!P$4,'INTERNAL PARAMETERS-1'!$B$5:$J$44,5,FALSE))*VLOOKUP('ANALYSIS-YLD2'!P$4,'INTERNAL PARAMETERS-1'!$B$5:$J$44,9,FALSE)*'ANALYSIS-YLD2'!$F254</f>
        <v>0</v>
      </c>
      <c r="Q254" s="111">
        <f>'ANALYSIS-YLD1'!Q254*VLOOKUP('ANALYSIS-YLD2'!Q$4,'INTERNAL PARAMETERS-1'!$B$5:$J$44,5,FALSE)*VLOOKUP('ANALYSIS-YLD2'!Q$4,'INTERNAL PARAMETERS-1'!$B$5:$J$44,7,FALSE)*'ANALYSIS-YLD2'!$F254 + 'ANALYSIS-YLD1'!Q254*(1-VLOOKUP('ANALYSIS-YLD2'!Q$4,'INTERNAL PARAMETERS-1'!$B$5:$J$44,5,FALSE))*VLOOKUP('ANALYSIS-YLD2'!Q$4,'INTERNAL PARAMETERS-1'!$B$5:$J$44,9,FALSE)*'ANALYSIS-YLD2'!$F254</f>
        <v>0</v>
      </c>
      <c r="R254" s="111">
        <f>'ANALYSIS-YLD1'!R254*VLOOKUP('ANALYSIS-YLD2'!R$4,'INTERNAL PARAMETERS-1'!$B$5:$J$44,5,FALSE)*VLOOKUP('ANALYSIS-YLD2'!R$4,'INTERNAL PARAMETERS-1'!$B$5:$J$44,7,FALSE)*'ANALYSIS-YLD2'!$F254 + 'ANALYSIS-YLD1'!R254*(1-VLOOKUP('ANALYSIS-YLD2'!R$4,'INTERNAL PARAMETERS-1'!$B$5:$J$44,5,FALSE))*VLOOKUP('ANALYSIS-YLD2'!R$4,'INTERNAL PARAMETERS-1'!$B$5:$J$44,9,FALSE)*'ANALYSIS-YLD2'!$F254</f>
        <v>0</v>
      </c>
      <c r="S254" s="111">
        <f>'ANALYSIS-YLD1'!S254*VLOOKUP('ANALYSIS-YLD2'!S$4,'INTERNAL PARAMETERS-1'!$B$5:$J$44,5,FALSE)*VLOOKUP('ANALYSIS-YLD2'!S$4,'INTERNAL PARAMETERS-1'!$B$5:$J$44,7,FALSE)*'ANALYSIS-YLD2'!$F254 + 'ANALYSIS-YLD1'!S254*(1-VLOOKUP('ANALYSIS-YLD2'!S$4,'INTERNAL PARAMETERS-1'!$B$5:$J$44,5,FALSE))*VLOOKUP('ANALYSIS-YLD2'!S$4,'INTERNAL PARAMETERS-1'!$B$5:$J$44,9,FALSE)*'ANALYSIS-YLD2'!$F254</f>
        <v>0</v>
      </c>
      <c r="T254" s="111">
        <f>'ANALYSIS-YLD1'!T254*VLOOKUP('ANALYSIS-YLD2'!T$4,'INTERNAL PARAMETERS-1'!$B$5:$J$44,5,FALSE)*VLOOKUP('ANALYSIS-YLD2'!T$4,'INTERNAL PARAMETERS-1'!$B$5:$J$44,7,FALSE)*'ANALYSIS-YLD2'!$F254 + 'ANALYSIS-YLD1'!T254*(1-VLOOKUP('ANALYSIS-YLD2'!T$4,'INTERNAL PARAMETERS-1'!$B$5:$J$44,5,FALSE))*VLOOKUP('ANALYSIS-YLD2'!T$4,'INTERNAL PARAMETERS-1'!$B$5:$J$44,9,FALSE)*'ANALYSIS-YLD2'!$F254</f>
        <v>0</v>
      </c>
      <c r="U254" s="111">
        <f>'ANALYSIS-YLD1'!U254*VLOOKUP('ANALYSIS-YLD2'!U$4,'INTERNAL PARAMETERS-1'!$B$5:$J$44,5,FALSE)*VLOOKUP('ANALYSIS-YLD2'!U$4,'INTERNAL PARAMETERS-1'!$B$5:$J$44,7,FALSE)*'ANALYSIS-YLD2'!$F254 + 'ANALYSIS-YLD1'!U254*(1-VLOOKUP('ANALYSIS-YLD2'!U$4,'INTERNAL PARAMETERS-1'!$B$5:$J$44,5,FALSE))*VLOOKUP('ANALYSIS-YLD2'!U$4,'INTERNAL PARAMETERS-1'!$B$5:$J$44,9,FALSE)*'ANALYSIS-YLD2'!$F254</f>
        <v>0</v>
      </c>
      <c r="V254" s="111">
        <f>'ANALYSIS-YLD1'!V254*VLOOKUP('ANALYSIS-YLD2'!V$4,'INTERNAL PARAMETERS-1'!$B$5:$J$44,5,FALSE)*VLOOKUP('ANALYSIS-YLD2'!V$4,'INTERNAL PARAMETERS-1'!$B$5:$J$44,7,FALSE)*'ANALYSIS-YLD2'!$F254 + 'ANALYSIS-YLD1'!V254*(1-VLOOKUP('ANALYSIS-YLD2'!V$4,'INTERNAL PARAMETERS-1'!$B$5:$J$44,5,FALSE))*VLOOKUP('ANALYSIS-YLD2'!V$4,'INTERNAL PARAMETERS-1'!$B$5:$J$44,9,FALSE)*'ANALYSIS-YLD2'!$F254</f>
        <v>0</v>
      </c>
      <c r="W254" s="111">
        <f>'ANALYSIS-YLD1'!W254*VLOOKUP('ANALYSIS-YLD2'!W$4,'INTERNAL PARAMETERS-1'!$B$5:$J$44,5,FALSE)*VLOOKUP('ANALYSIS-YLD2'!W$4,'INTERNAL PARAMETERS-1'!$B$5:$J$44,7,FALSE)*'ANALYSIS-YLD2'!$F254 + 'ANALYSIS-YLD1'!W254*(1-VLOOKUP('ANALYSIS-YLD2'!W$4,'INTERNAL PARAMETERS-1'!$B$5:$J$44,5,FALSE))*VLOOKUP('ANALYSIS-YLD2'!W$4,'INTERNAL PARAMETERS-1'!$B$5:$J$44,9,FALSE)*'ANALYSIS-YLD2'!$F254</f>
        <v>0</v>
      </c>
      <c r="X254" s="111">
        <f>'ANALYSIS-YLD1'!X254*VLOOKUP('ANALYSIS-YLD2'!X$4,'INTERNAL PARAMETERS-1'!$B$5:$J$44,5,FALSE)*VLOOKUP('ANALYSIS-YLD2'!X$4,'INTERNAL PARAMETERS-1'!$B$5:$J$44,7,FALSE)*'ANALYSIS-YLD2'!$F254 + 'ANALYSIS-YLD1'!X254*(1-VLOOKUP('ANALYSIS-YLD2'!X$4,'INTERNAL PARAMETERS-1'!$B$5:$J$44,5,FALSE))*VLOOKUP('ANALYSIS-YLD2'!X$4,'INTERNAL PARAMETERS-1'!$B$5:$J$44,9,FALSE)*'ANALYSIS-YLD2'!$F254</f>
        <v>0</v>
      </c>
      <c r="Y254" s="111">
        <f>'ANALYSIS-YLD1'!Y254*VLOOKUP('ANALYSIS-YLD2'!Y$4,'INTERNAL PARAMETERS-1'!$B$5:$J$44,5,FALSE)*VLOOKUP('ANALYSIS-YLD2'!Y$4,'INTERNAL PARAMETERS-1'!$B$5:$J$44,7,FALSE)*'ANALYSIS-YLD2'!$F254 + 'ANALYSIS-YLD1'!Y254*(1-VLOOKUP('ANALYSIS-YLD2'!Y$4,'INTERNAL PARAMETERS-1'!$B$5:$J$44,5,FALSE))*VLOOKUP('ANALYSIS-YLD2'!Y$4,'INTERNAL PARAMETERS-1'!$B$5:$J$44,9,FALSE)*'ANALYSIS-YLD2'!$F254</f>
        <v>0</v>
      </c>
      <c r="Z254" s="111">
        <f>'ANALYSIS-YLD1'!Z254*VLOOKUP('ANALYSIS-YLD2'!Z$4,'INTERNAL PARAMETERS-1'!$B$5:$J$44,5,FALSE)*VLOOKUP('ANALYSIS-YLD2'!Z$4,'INTERNAL PARAMETERS-1'!$B$5:$J$44,7,FALSE)*'ANALYSIS-YLD2'!$F254 + 'ANALYSIS-YLD1'!Z254*(1-VLOOKUP('ANALYSIS-YLD2'!Z$4,'INTERNAL PARAMETERS-1'!$B$5:$J$44,5,FALSE))*VLOOKUP('ANALYSIS-YLD2'!Z$4,'INTERNAL PARAMETERS-1'!$B$5:$J$44,9,FALSE)*'ANALYSIS-YLD2'!$F254</f>
        <v>0</v>
      </c>
      <c r="AA254" s="111">
        <f>'ANALYSIS-YLD1'!AA254*VLOOKUP('ANALYSIS-YLD2'!AA$4,'INTERNAL PARAMETERS-1'!$B$5:$J$44,5,FALSE)*VLOOKUP('ANALYSIS-YLD2'!AA$4,'INTERNAL PARAMETERS-1'!$B$5:$J$44,7,FALSE)*'ANALYSIS-YLD2'!$F254 + 'ANALYSIS-YLD1'!AA254*(1-VLOOKUP('ANALYSIS-YLD2'!AA$4,'INTERNAL PARAMETERS-1'!$B$5:$J$44,5,FALSE))*VLOOKUP('ANALYSIS-YLD2'!AA$4,'INTERNAL PARAMETERS-1'!$B$5:$J$44,9,FALSE)*'ANALYSIS-YLD2'!$F254</f>
        <v>0</v>
      </c>
      <c r="AB254" s="111">
        <f>'ANALYSIS-YLD1'!AB254*VLOOKUP('ANALYSIS-YLD2'!AB$4,'INTERNAL PARAMETERS-1'!$B$5:$J$44,5,FALSE)*VLOOKUP('ANALYSIS-YLD2'!AB$4,'INTERNAL PARAMETERS-1'!$B$5:$J$44,7,FALSE)*'ANALYSIS-YLD2'!$F254 + 'ANALYSIS-YLD1'!AB254*(1-VLOOKUP('ANALYSIS-YLD2'!AB$4,'INTERNAL PARAMETERS-1'!$B$5:$J$44,5,FALSE))*VLOOKUP('ANALYSIS-YLD2'!AB$4,'INTERNAL PARAMETERS-1'!$B$5:$J$44,9,FALSE)*'ANALYSIS-YLD2'!$F254</f>
        <v>0</v>
      </c>
      <c r="AC254" s="111">
        <f>'ANALYSIS-YLD1'!AC254*VLOOKUP('ANALYSIS-YLD2'!AC$4,'INTERNAL PARAMETERS-1'!$B$5:$J$44,5,FALSE)*VLOOKUP('ANALYSIS-YLD2'!AC$4,'INTERNAL PARAMETERS-1'!$B$5:$J$44,7,FALSE)*'ANALYSIS-YLD2'!$F254 + 'ANALYSIS-YLD1'!AC254*(1-VLOOKUP('ANALYSIS-YLD2'!AC$4,'INTERNAL PARAMETERS-1'!$B$5:$J$44,5,FALSE))*VLOOKUP('ANALYSIS-YLD2'!AC$4,'INTERNAL PARAMETERS-1'!$B$5:$J$44,9,FALSE)*'ANALYSIS-YLD2'!$F254</f>
        <v>0</v>
      </c>
      <c r="AD254" s="111">
        <f>'ANALYSIS-YLD1'!AD254*VLOOKUP('ANALYSIS-YLD2'!AD$4,'INTERNAL PARAMETERS-1'!$B$5:$J$44,5,FALSE)*VLOOKUP('ANALYSIS-YLD2'!AD$4,'INTERNAL PARAMETERS-1'!$B$5:$J$44,7,FALSE)*'ANALYSIS-YLD2'!$F254 + 'ANALYSIS-YLD1'!AD254*(1-VLOOKUP('ANALYSIS-YLD2'!AD$4,'INTERNAL PARAMETERS-1'!$B$5:$J$44,5,FALSE))*VLOOKUP('ANALYSIS-YLD2'!AD$4,'INTERNAL PARAMETERS-1'!$B$5:$J$44,9,FALSE)*'ANALYSIS-YLD2'!$F254</f>
        <v>0</v>
      </c>
      <c r="AE254" s="111">
        <f>'ANALYSIS-YLD1'!AE254*VLOOKUP('ANALYSIS-YLD2'!AE$4,'INTERNAL PARAMETERS-1'!$B$5:$J$44,5,FALSE)*VLOOKUP('ANALYSIS-YLD2'!AE$4,'INTERNAL PARAMETERS-1'!$B$5:$J$44,7,FALSE)*'ANALYSIS-YLD2'!$F254 + 'ANALYSIS-YLD1'!AE254*(1-VLOOKUP('ANALYSIS-YLD2'!AE$4,'INTERNAL PARAMETERS-1'!$B$5:$J$44,5,FALSE))*VLOOKUP('ANALYSIS-YLD2'!AE$4,'INTERNAL PARAMETERS-1'!$B$5:$J$44,9,FALSE)*'ANALYSIS-YLD2'!$F254</f>
        <v>0</v>
      </c>
      <c r="AF254" s="111">
        <f>'ANALYSIS-YLD1'!AF254*VLOOKUP('ANALYSIS-YLD2'!AF$4,'INTERNAL PARAMETERS-1'!$B$5:$J$44,5,FALSE)*VLOOKUP('ANALYSIS-YLD2'!AF$4,'INTERNAL PARAMETERS-1'!$B$5:$J$44,7,FALSE)*'ANALYSIS-YLD2'!$F254 + 'ANALYSIS-YLD1'!AF254*(1-VLOOKUP('ANALYSIS-YLD2'!AF$4,'INTERNAL PARAMETERS-1'!$B$5:$J$44,5,FALSE))*VLOOKUP('ANALYSIS-YLD2'!AF$4,'INTERNAL PARAMETERS-1'!$B$5:$J$44,9,FALSE)*'ANALYSIS-YLD2'!$F254</f>
        <v>0</v>
      </c>
      <c r="AG254" s="111">
        <f>'ANALYSIS-YLD1'!AG254*VLOOKUP('ANALYSIS-YLD2'!AG$4,'INTERNAL PARAMETERS-1'!$B$5:$J$44,5,FALSE)*VLOOKUP('ANALYSIS-YLD2'!AG$4,'INTERNAL PARAMETERS-1'!$B$5:$J$44,7,FALSE)*'ANALYSIS-YLD2'!$F254 + 'ANALYSIS-YLD1'!AG254*(1-VLOOKUP('ANALYSIS-YLD2'!AG$4,'INTERNAL PARAMETERS-1'!$B$5:$J$44,5,FALSE))*VLOOKUP('ANALYSIS-YLD2'!AG$4,'INTERNAL PARAMETERS-1'!$B$5:$J$44,9,FALSE)*'ANALYSIS-YLD2'!$F254</f>
        <v>0</v>
      </c>
      <c r="AH254" s="111">
        <f>'ANALYSIS-YLD1'!AH254*VLOOKUP('ANALYSIS-YLD2'!AH$4,'INTERNAL PARAMETERS-1'!$B$5:$J$44,5,FALSE)*VLOOKUP('ANALYSIS-YLD2'!AH$4,'INTERNAL PARAMETERS-1'!$B$5:$J$44,7,FALSE)*'ANALYSIS-YLD2'!$F254 + 'ANALYSIS-YLD1'!AH254*(1-VLOOKUP('ANALYSIS-YLD2'!AH$4,'INTERNAL PARAMETERS-1'!$B$5:$J$44,5,FALSE))*VLOOKUP('ANALYSIS-YLD2'!AH$4,'INTERNAL PARAMETERS-1'!$B$5:$J$44,9,FALSE)*'ANALYSIS-YLD2'!$F254</f>
        <v>0</v>
      </c>
      <c r="AI254" s="111">
        <f>'ANALYSIS-YLD1'!AI254*VLOOKUP('ANALYSIS-YLD2'!AI$4,'INTERNAL PARAMETERS-1'!$B$5:$J$44,5,FALSE)*VLOOKUP('ANALYSIS-YLD2'!AI$4,'INTERNAL PARAMETERS-1'!$B$5:$J$44,7,FALSE)*'ANALYSIS-YLD2'!$F254 + 'ANALYSIS-YLD1'!AI254*(1-VLOOKUP('ANALYSIS-YLD2'!AI$4,'INTERNAL PARAMETERS-1'!$B$5:$J$44,5,FALSE))*VLOOKUP('ANALYSIS-YLD2'!AI$4,'INTERNAL PARAMETERS-1'!$B$5:$J$44,9,FALSE)*'ANALYSIS-YLD2'!$F254</f>
        <v>0</v>
      </c>
      <c r="AJ254" s="111">
        <f>'ANALYSIS-YLD1'!AJ254*VLOOKUP('ANALYSIS-YLD2'!AJ$4,'INTERNAL PARAMETERS-1'!$B$5:$J$44,5,FALSE)*VLOOKUP('ANALYSIS-YLD2'!AJ$4,'INTERNAL PARAMETERS-1'!$B$5:$J$44,7,FALSE)*'ANALYSIS-YLD2'!$F254 + 'ANALYSIS-YLD1'!AJ254*(1-VLOOKUP('ANALYSIS-YLD2'!AJ$4,'INTERNAL PARAMETERS-1'!$B$5:$J$44,5,FALSE))*VLOOKUP('ANALYSIS-YLD2'!AJ$4,'INTERNAL PARAMETERS-1'!$B$5:$J$44,9,FALSE)*'ANALYSIS-YLD2'!$F254</f>
        <v>0</v>
      </c>
      <c r="AK254" s="111">
        <f>'ANALYSIS-YLD1'!AK254*VLOOKUP('ANALYSIS-YLD2'!AK$4,'INTERNAL PARAMETERS-1'!$B$5:$J$44,5,FALSE)*VLOOKUP('ANALYSIS-YLD2'!AK$4,'INTERNAL PARAMETERS-1'!$B$5:$J$44,7,FALSE)*'ANALYSIS-YLD2'!$F254 + 'ANALYSIS-YLD1'!AK254*(1-VLOOKUP('ANALYSIS-YLD2'!AK$4,'INTERNAL PARAMETERS-1'!$B$5:$J$44,5,FALSE))*VLOOKUP('ANALYSIS-YLD2'!AK$4,'INTERNAL PARAMETERS-1'!$B$5:$J$44,9,FALSE)*'ANALYSIS-YLD2'!$F254</f>
        <v>0</v>
      </c>
      <c r="AL254" s="111">
        <f>'ANALYSIS-YLD1'!AL254*VLOOKUP('ANALYSIS-YLD2'!AL$4,'INTERNAL PARAMETERS-1'!$B$5:$J$44,5,FALSE)*VLOOKUP('ANALYSIS-YLD2'!AL$4,'INTERNAL PARAMETERS-1'!$B$5:$J$44,7,FALSE)*'ANALYSIS-YLD2'!$F254 + 'ANALYSIS-YLD1'!AL254*(1-VLOOKUP('ANALYSIS-YLD2'!AL$4,'INTERNAL PARAMETERS-1'!$B$5:$J$44,5,FALSE))*VLOOKUP('ANALYSIS-YLD2'!AL$4,'INTERNAL PARAMETERS-1'!$B$5:$J$44,9,FALSE)*'ANALYSIS-YLD2'!$F254</f>
        <v>0</v>
      </c>
      <c r="AM254" s="111">
        <f>'ANALYSIS-YLD1'!AM254*VLOOKUP('ANALYSIS-YLD2'!AM$4,'INTERNAL PARAMETERS-1'!$B$5:$J$44,5,FALSE)*VLOOKUP('ANALYSIS-YLD2'!AM$4,'INTERNAL PARAMETERS-1'!$B$5:$J$44,7,FALSE)*'ANALYSIS-YLD2'!$F254 + 'ANALYSIS-YLD1'!AM254*(1-VLOOKUP('ANALYSIS-YLD2'!AM$4,'INTERNAL PARAMETERS-1'!$B$5:$J$44,5,FALSE))*VLOOKUP('ANALYSIS-YLD2'!AM$4,'INTERNAL PARAMETERS-1'!$B$5:$J$44,9,FALSE)*'ANALYSIS-YLD2'!$F254</f>
        <v>0</v>
      </c>
      <c r="AN254" s="111">
        <f>'ANALYSIS-YLD1'!AN254*VLOOKUP('ANALYSIS-YLD2'!AN$4,'INTERNAL PARAMETERS-1'!$B$5:$J$44,5,FALSE)*VLOOKUP('ANALYSIS-YLD2'!AN$4,'INTERNAL PARAMETERS-1'!$B$5:$J$44,7,FALSE)*'ANALYSIS-YLD2'!$F254 + 'ANALYSIS-YLD1'!AN254*(1-VLOOKUP('ANALYSIS-YLD2'!AN$4,'INTERNAL PARAMETERS-1'!$B$5:$J$44,5,FALSE))*VLOOKUP('ANALYSIS-YLD2'!AN$4,'INTERNAL PARAMETERS-1'!$B$5:$J$44,9,FALSE)*'ANALYSIS-YLD2'!$F254</f>
        <v>0</v>
      </c>
      <c r="AO254" s="111">
        <f>'ANALYSIS-YLD1'!AO254*VLOOKUP('ANALYSIS-YLD2'!AO$4,'INTERNAL PARAMETERS-1'!$B$5:$J$44,5,FALSE)*VLOOKUP('ANALYSIS-YLD2'!AO$4,'INTERNAL PARAMETERS-1'!$B$5:$J$44,7,FALSE)*'ANALYSIS-YLD2'!$F254 + 'ANALYSIS-YLD1'!AO254*(1-VLOOKUP('ANALYSIS-YLD2'!AO$4,'INTERNAL PARAMETERS-1'!$B$5:$J$44,5,FALSE))*VLOOKUP('ANALYSIS-YLD2'!AO$4,'INTERNAL PARAMETERS-1'!$B$5:$J$44,9,FALSE)*'ANALYSIS-YLD2'!$F254</f>
        <v>0</v>
      </c>
      <c r="AP254" s="111">
        <f>'ANALYSIS-YLD1'!AP254*VLOOKUP('ANALYSIS-YLD2'!AP$4,'INTERNAL PARAMETERS-1'!$B$5:$J$44,5,FALSE)*VLOOKUP('ANALYSIS-YLD2'!AP$4,'INTERNAL PARAMETERS-1'!$B$5:$J$44,7,FALSE)*'ANALYSIS-YLD2'!$F254 + 'ANALYSIS-YLD1'!AP254*(1-VLOOKUP('ANALYSIS-YLD2'!AP$4,'INTERNAL PARAMETERS-1'!$B$5:$J$44,5,FALSE))*VLOOKUP('ANALYSIS-YLD2'!AP$4,'INTERNAL PARAMETERS-1'!$B$5:$J$44,9,FALSE)*'ANALYSIS-YLD2'!$F254</f>
        <v>0</v>
      </c>
      <c r="AQ254" s="111">
        <f>'ANALYSIS-YLD1'!AQ254*VLOOKUP('ANALYSIS-YLD2'!AQ$4,'INTERNAL PARAMETERS-1'!$B$5:$J$44,5,FALSE)*VLOOKUP('ANALYSIS-YLD2'!AQ$4,'INTERNAL PARAMETERS-1'!$B$5:$J$44,7,FALSE)*'ANALYSIS-YLD2'!$F254 + 'ANALYSIS-YLD1'!AQ254*(1-VLOOKUP('ANALYSIS-YLD2'!AQ$4,'INTERNAL PARAMETERS-1'!$B$5:$J$44,5,FALSE))*VLOOKUP('ANALYSIS-YLD2'!AQ$4,'INTERNAL PARAMETERS-1'!$B$5:$J$44,9,FALSE)*'ANALYSIS-YLD2'!$F254</f>
        <v>0</v>
      </c>
      <c r="AR254" s="111">
        <f>'ANALYSIS-YLD1'!AR254*VLOOKUP('ANALYSIS-YLD2'!AR$4,'INTERNAL PARAMETERS-1'!$B$5:$J$44,5,FALSE)*VLOOKUP('ANALYSIS-YLD2'!AR$4,'INTERNAL PARAMETERS-1'!$B$5:$J$44,7,FALSE)*'ANALYSIS-YLD2'!$F254 + 'ANALYSIS-YLD1'!AR254*(1-VLOOKUP('ANALYSIS-YLD2'!AR$4,'INTERNAL PARAMETERS-1'!$B$5:$J$44,5,FALSE))*VLOOKUP('ANALYSIS-YLD2'!AR$4,'INTERNAL PARAMETERS-1'!$B$5:$J$44,9,FALSE)*'ANALYSIS-YLD2'!$F254</f>
        <v>0</v>
      </c>
      <c r="AS254" s="111">
        <f>'ANALYSIS-YLD1'!AS254*VLOOKUP('ANALYSIS-YLD2'!AS$4,'INTERNAL PARAMETERS-1'!$B$5:$J$44,5,FALSE)*VLOOKUP('ANALYSIS-YLD2'!AS$4,'INTERNAL PARAMETERS-1'!$B$5:$J$44,7,FALSE)*'ANALYSIS-YLD2'!$F254 + 'ANALYSIS-YLD1'!AS254*(1-VLOOKUP('ANALYSIS-YLD2'!AS$4,'INTERNAL PARAMETERS-1'!$B$5:$J$44,5,FALSE))*VLOOKUP('ANALYSIS-YLD2'!AS$4,'INTERNAL PARAMETERS-1'!$B$5:$J$44,9,FALSE)*'ANALYSIS-YLD2'!$F254</f>
        <v>0</v>
      </c>
      <c r="AT254" s="110">
        <f>'ANALYSIS-YLD1'!AT254*VLOOKUP('ANALYSIS-YLD2'!AT$4,'INTERNAL PARAMETERS-1'!$B$5:$J$44,5,FALSE)*VLOOKUP('ANALYSIS-YLD2'!AT$4,'INTERNAL PARAMETERS-1'!$B$5:$J$44,7,FALSE)*'ANALYSIS-YLD2'!$F254 + 'ANALYSIS-YLD1'!AT254*(1-VLOOKUP('ANALYSIS-YLD2'!AT$4,'INTERNAL PARAMETERS-1'!$B$5:$J$44,5,FALSE))*VLOOKUP('ANALYSIS-YLD2'!AT$4,'INTERNAL PARAMETERS-1'!$B$5:$J$44,9,FALSE)*'ANALYSIS-YLD2'!$F254</f>
        <v>0</v>
      </c>
      <c r="AU254" s="112">
        <f>'ANALYSIS-YLD1'!AU254*VLOOKUP('ANALYSIS-YLD2'!AU$4,'INTERNAL PARAMETERS-1'!$B$5:$J$44,5,FALSE)*VLOOKUP('ANALYSIS-YLD2'!AU$4,'INTERNAL PARAMETERS-1'!$B$5:$J$44,6,FALSE)*VLOOKUP('ANALYSIS-YLD2'!AU$4,'INTERNAL PARAMETERS-1'!$B$5:$J$44,3,FALSE) + 'ANALYSIS-YLD1'!AU254*(1-VLOOKUP('ANALYSIS-YLD2'!AU$4,'INTERNAL PARAMETERS-1'!$B$5:$J$44,5,FALSE))*VLOOKUP('ANALYSIS-YLD2'!AU$4,'INTERNAL PARAMETERS-1'!$B$5:$J$44,8,FALSE)*VLOOKUP('ANALYSIS-YLD2'!AU$4,'INTERNAL PARAMETERS-1'!$B$5:$J$44,3,FALSE)</f>
        <v>0</v>
      </c>
      <c r="AV254" s="111">
        <f>'ANALYSIS-YLD1'!AV254*VLOOKUP('ANALYSIS-YLD2'!AV$4,'INTERNAL PARAMETERS-1'!$B$5:$J$44,5,FALSE)*VLOOKUP('ANALYSIS-YLD2'!AV$4,'INTERNAL PARAMETERS-1'!$B$5:$J$44,6,FALSE)*VLOOKUP('ANALYSIS-YLD2'!AV$4,'INTERNAL PARAMETERS-1'!$B$5:$J$44,3,FALSE) + 'ANALYSIS-YLD1'!AV254*(1-VLOOKUP('ANALYSIS-YLD2'!AV$4,'INTERNAL PARAMETERS-1'!$B$5:$J$44,5,FALSE))*VLOOKUP('ANALYSIS-YLD2'!AV$4,'INTERNAL PARAMETERS-1'!$B$5:$J$44,8,FALSE)*VLOOKUP('ANALYSIS-YLD2'!AV$4,'INTERNAL PARAMETERS-1'!$B$5:$J$44,3,FALSE)</f>
        <v>0</v>
      </c>
      <c r="AW254" s="111">
        <f>'ANALYSIS-YLD1'!AW254*VLOOKUP('ANALYSIS-YLD2'!AW$4,'INTERNAL PARAMETERS-1'!$B$5:$J$44,5,FALSE)*VLOOKUP('ANALYSIS-YLD2'!AW$4,'INTERNAL PARAMETERS-1'!$B$5:$J$44,6,FALSE)*VLOOKUP('ANALYSIS-YLD2'!AW$4,'INTERNAL PARAMETERS-1'!$B$5:$J$44,3,FALSE) + 'ANALYSIS-YLD1'!AW254*(1-VLOOKUP('ANALYSIS-YLD2'!AW$4,'INTERNAL PARAMETERS-1'!$B$5:$J$44,5,FALSE))*VLOOKUP('ANALYSIS-YLD2'!AW$4,'INTERNAL PARAMETERS-1'!$B$5:$J$44,8,FALSE)*VLOOKUP('ANALYSIS-YLD2'!AW$4,'INTERNAL PARAMETERS-1'!$B$5:$J$44,3,FALSE)</f>
        <v>0</v>
      </c>
      <c r="AX254" s="111">
        <f>'ANALYSIS-YLD1'!AX254*VLOOKUP('ANALYSIS-YLD2'!AX$4,'INTERNAL PARAMETERS-1'!$B$5:$J$44,5,FALSE)*VLOOKUP('ANALYSIS-YLD2'!AX$4,'INTERNAL PARAMETERS-1'!$B$5:$J$44,6,FALSE)*VLOOKUP('ANALYSIS-YLD2'!AX$4,'INTERNAL PARAMETERS-1'!$B$5:$J$44,3,FALSE) + 'ANALYSIS-YLD1'!AX254*(1-VLOOKUP('ANALYSIS-YLD2'!AX$4,'INTERNAL PARAMETERS-1'!$B$5:$J$44,5,FALSE))*VLOOKUP('ANALYSIS-YLD2'!AX$4,'INTERNAL PARAMETERS-1'!$B$5:$J$44,8,FALSE)*VLOOKUP('ANALYSIS-YLD2'!AX$4,'INTERNAL PARAMETERS-1'!$B$5:$J$44,3,FALSE)</f>
        <v>0</v>
      </c>
      <c r="AY254" s="111">
        <f>'ANALYSIS-YLD1'!AY254*VLOOKUP('ANALYSIS-YLD2'!AY$4,'INTERNAL PARAMETERS-1'!$B$5:$J$44,5,FALSE)*VLOOKUP('ANALYSIS-YLD2'!AY$4,'INTERNAL PARAMETERS-1'!$B$5:$J$44,6,FALSE)*VLOOKUP('ANALYSIS-YLD2'!AY$4,'INTERNAL PARAMETERS-1'!$B$5:$J$44,3,FALSE) + 'ANALYSIS-YLD1'!AY254*(1-VLOOKUP('ANALYSIS-YLD2'!AY$4,'INTERNAL PARAMETERS-1'!$B$5:$J$44,5,FALSE))*VLOOKUP('ANALYSIS-YLD2'!AY$4,'INTERNAL PARAMETERS-1'!$B$5:$J$44,8,FALSE)*VLOOKUP('ANALYSIS-YLD2'!AY$4,'INTERNAL PARAMETERS-1'!$B$5:$J$44,3,FALSE)</f>
        <v>0</v>
      </c>
      <c r="AZ254" s="111">
        <f>'ANALYSIS-YLD1'!AZ254*VLOOKUP('ANALYSIS-YLD2'!AZ$4,'INTERNAL PARAMETERS-1'!$B$5:$J$44,5,FALSE)*VLOOKUP('ANALYSIS-YLD2'!AZ$4,'INTERNAL PARAMETERS-1'!$B$5:$J$44,6,FALSE)*VLOOKUP('ANALYSIS-YLD2'!AZ$4,'INTERNAL PARAMETERS-1'!$B$5:$J$44,3,FALSE) + 'ANALYSIS-YLD1'!AZ254*(1-VLOOKUP('ANALYSIS-YLD2'!AZ$4,'INTERNAL PARAMETERS-1'!$B$5:$J$44,5,FALSE))*VLOOKUP('ANALYSIS-YLD2'!AZ$4,'INTERNAL PARAMETERS-1'!$B$5:$J$44,8,FALSE)*VLOOKUP('ANALYSIS-YLD2'!AZ$4,'INTERNAL PARAMETERS-1'!$B$5:$J$44,3,FALSE)</f>
        <v>0</v>
      </c>
      <c r="BA254" s="111">
        <f>'ANALYSIS-YLD1'!BA254*VLOOKUP('ANALYSIS-YLD2'!BA$4,'INTERNAL PARAMETERS-1'!$B$5:$J$44,5,FALSE)*VLOOKUP('ANALYSIS-YLD2'!BA$4,'INTERNAL PARAMETERS-1'!$B$5:$J$44,6,FALSE)*VLOOKUP('ANALYSIS-YLD2'!BA$4,'INTERNAL PARAMETERS-1'!$B$5:$J$44,3,FALSE) + 'ANALYSIS-YLD1'!BA254*(1-VLOOKUP('ANALYSIS-YLD2'!BA$4,'INTERNAL PARAMETERS-1'!$B$5:$J$44,5,FALSE))*VLOOKUP('ANALYSIS-YLD2'!BA$4,'INTERNAL PARAMETERS-1'!$B$5:$J$44,8,FALSE)*VLOOKUP('ANALYSIS-YLD2'!BA$4,'INTERNAL PARAMETERS-1'!$B$5:$J$44,3,FALSE)</f>
        <v>0</v>
      </c>
      <c r="BB254" s="111">
        <f>'ANALYSIS-YLD1'!BB254*VLOOKUP('ANALYSIS-YLD2'!BB$4,'INTERNAL PARAMETERS-1'!$B$5:$J$44,5,FALSE)*VLOOKUP('ANALYSIS-YLD2'!BB$4,'INTERNAL PARAMETERS-1'!$B$5:$J$44,6,FALSE)*VLOOKUP('ANALYSIS-YLD2'!BB$4,'INTERNAL PARAMETERS-1'!$B$5:$J$44,3,FALSE) + 'ANALYSIS-YLD1'!BB254*(1-VLOOKUP('ANALYSIS-YLD2'!BB$4,'INTERNAL PARAMETERS-1'!$B$5:$J$44,5,FALSE))*VLOOKUP('ANALYSIS-YLD2'!BB$4,'INTERNAL PARAMETERS-1'!$B$5:$J$44,8,FALSE)*VLOOKUP('ANALYSIS-YLD2'!BB$4,'INTERNAL PARAMETERS-1'!$B$5:$J$44,3,FALSE)</f>
        <v>0</v>
      </c>
      <c r="BC254" s="111">
        <f>'ANALYSIS-YLD1'!BC254*VLOOKUP('ANALYSIS-YLD2'!BC$4,'INTERNAL PARAMETERS-1'!$B$5:$J$44,5,FALSE)*VLOOKUP('ANALYSIS-YLD2'!BC$4,'INTERNAL PARAMETERS-1'!$B$5:$J$44,6,FALSE)*VLOOKUP('ANALYSIS-YLD2'!BC$4,'INTERNAL PARAMETERS-1'!$B$5:$J$44,3,FALSE) + 'ANALYSIS-YLD1'!BC254*(1-VLOOKUP('ANALYSIS-YLD2'!BC$4,'INTERNAL PARAMETERS-1'!$B$5:$J$44,5,FALSE))*VLOOKUP('ANALYSIS-YLD2'!BC$4,'INTERNAL PARAMETERS-1'!$B$5:$J$44,8,FALSE)*VLOOKUP('ANALYSIS-YLD2'!BC$4,'INTERNAL PARAMETERS-1'!$B$5:$J$44,3,FALSE)</f>
        <v>0</v>
      </c>
      <c r="BD254" s="111">
        <f>'ANALYSIS-YLD1'!BD254*VLOOKUP('ANALYSIS-YLD2'!BD$4,'INTERNAL PARAMETERS-1'!$B$5:$J$44,5,FALSE)*VLOOKUP('ANALYSIS-YLD2'!BD$4,'INTERNAL PARAMETERS-1'!$B$5:$J$44,6,FALSE)*VLOOKUP('ANALYSIS-YLD2'!BD$4,'INTERNAL PARAMETERS-1'!$B$5:$J$44,3,FALSE) + 'ANALYSIS-YLD1'!BD254*(1-VLOOKUP('ANALYSIS-YLD2'!BD$4,'INTERNAL PARAMETERS-1'!$B$5:$J$44,5,FALSE))*VLOOKUP('ANALYSIS-YLD2'!BD$4,'INTERNAL PARAMETERS-1'!$B$5:$J$44,8,FALSE)*VLOOKUP('ANALYSIS-YLD2'!BD$4,'INTERNAL PARAMETERS-1'!$B$5:$J$44,3,FALSE)</f>
        <v>0</v>
      </c>
      <c r="BE254" s="111">
        <f>'ANALYSIS-YLD1'!BE254*VLOOKUP('ANALYSIS-YLD2'!BE$4,'INTERNAL PARAMETERS-1'!$B$5:$J$44,5,FALSE)*VLOOKUP('ANALYSIS-YLD2'!BE$4,'INTERNAL PARAMETERS-1'!$B$5:$J$44,6,FALSE)*VLOOKUP('ANALYSIS-YLD2'!BE$4,'INTERNAL PARAMETERS-1'!$B$5:$J$44,3,FALSE) + 'ANALYSIS-YLD1'!BE254*(1-VLOOKUP('ANALYSIS-YLD2'!BE$4,'INTERNAL PARAMETERS-1'!$B$5:$J$44,5,FALSE))*VLOOKUP('ANALYSIS-YLD2'!BE$4,'INTERNAL PARAMETERS-1'!$B$5:$J$44,8,FALSE)*VLOOKUP('ANALYSIS-YLD2'!BE$4,'INTERNAL PARAMETERS-1'!$B$5:$J$44,3,FALSE)</f>
        <v>0</v>
      </c>
      <c r="BF254" s="111">
        <f>'ANALYSIS-YLD1'!BF254*VLOOKUP('ANALYSIS-YLD2'!BF$4,'INTERNAL PARAMETERS-1'!$B$5:$J$44,5,FALSE)*VLOOKUP('ANALYSIS-YLD2'!BF$4,'INTERNAL PARAMETERS-1'!$B$5:$J$44,6,FALSE)*VLOOKUP('ANALYSIS-YLD2'!BF$4,'INTERNAL PARAMETERS-1'!$B$5:$J$44,3,FALSE) + 'ANALYSIS-YLD1'!BF254*(1-VLOOKUP('ANALYSIS-YLD2'!BF$4,'INTERNAL PARAMETERS-1'!$B$5:$J$44,5,FALSE))*VLOOKUP('ANALYSIS-YLD2'!BF$4,'INTERNAL PARAMETERS-1'!$B$5:$J$44,8,FALSE)*VLOOKUP('ANALYSIS-YLD2'!BF$4,'INTERNAL PARAMETERS-1'!$B$5:$J$44,3,FALSE)</f>
        <v>0</v>
      </c>
      <c r="BG254" s="111">
        <f>'ANALYSIS-YLD1'!BG254*VLOOKUP('ANALYSIS-YLD2'!BG$4,'INTERNAL PARAMETERS-1'!$B$5:$J$44,5,FALSE)*VLOOKUP('ANALYSIS-YLD2'!BG$4,'INTERNAL PARAMETERS-1'!$B$5:$J$44,6,FALSE)*VLOOKUP('ANALYSIS-YLD2'!BG$4,'INTERNAL PARAMETERS-1'!$B$5:$J$44,3,FALSE) + 'ANALYSIS-YLD1'!BG254*(1-VLOOKUP('ANALYSIS-YLD2'!BG$4,'INTERNAL PARAMETERS-1'!$B$5:$J$44,5,FALSE))*VLOOKUP('ANALYSIS-YLD2'!BG$4,'INTERNAL PARAMETERS-1'!$B$5:$J$44,8,FALSE)*VLOOKUP('ANALYSIS-YLD2'!BG$4,'INTERNAL PARAMETERS-1'!$B$5:$J$44,3,FALSE)</f>
        <v>0</v>
      </c>
      <c r="BH254" s="111">
        <f>'ANALYSIS-YLD1'!BH254*VLOOKUP('ANALYSIS-YLD2'!BH$4,'INTERNAL PARAMETERS-1'!$B$5:$J$44,5,FALSE)*VLOOKUP('ANALYSIS-YLD2'!BH$4,'INTERNAL PARAMETERS-1'!$B$5:$J$44,6,FALSE)*VLOOKUP('ANALYSIS-YLD2'!BH$4,'INTERNAL PARAMETERS-1'!$B$5:$J$44,3,FALSE) + 'ANALYSIS-YLD1'!BH254*(1-VLOOKUP('ANALYSIS-YLD2'!BH$4,'INTERNAL PARAMETERS-1'!$B$5:$J$44,5,FALSE))*VLOOKUP('ANALYSIS-YLD2'!BH$4,'INTERNAL PARAMETERS-1'!$B$5:$J$44,8,FALSE)*VLOOKUP('ANALYSIS-YLD2'!BH$4,'INTERNAL PARAMETERS-1'!$B$5:$J$44,3,FALSE)</f>
        <v>0</v>
      </c>
      <c r="BI254" s="111">
        <f>'ANALYSIS-YLD1'!BI254*VLOOKUP('ANALYSIS-YLD2'!BI$4,'INTERNAL PARAMETERS-1'!$B$5:$J$44,5,FALSE)*VLOOKUP('ANALYSIS-YLD2'!BI$4,'INTERNAL PARAMETERS-1'!$B$5:$J$44,6,FALSE)*VLOOKUP('ANALYSIS-YLD2'!BI$4,'INTERNAL PARAMETERS-1'!$B$5:$J$44,3,FALSE) + 'ANALYSIS-YLD1'!BI254*(1-VLOOKUP('ANALYSIS-YLD2'!BI$4,'INTERNAL PARAMETERS-1'!$B$5:$J$44,5,FALSE))*VLOOKUP('ANALYSIS-YLD2'!BI$4,'INTERNAL PARAMETERS-1'!$B$5:$J$44,8,FALSE)*VLOOKUP('ANALYSIS-YLD2'!BI$4,'INTERNAL PARAMETERS-1'!$B$5:$J$44,3,FALSE)</f>
        <v>0</v>
      </c>
      <c r="BJ254" s="111">
        <f>'ANALYSIS-YLD1'!BJ254*VLOOKUP('ANALYSIS-YLD2'!BJ$4,'INTERNAL PARAMETERS-1'!$B$5:$J$44,5,FALSE)*VLOOKUP('ANALYSIS-YLD2'!BJ$4,'INTERNAL PARAMETERS-1'!$B$5:$J$44,6,FALSE)*VLOOKUP('ANALYSIS-YLD2'!BJ$4,'INTERNAL PARAMETERS-1'!$B$5:$J$44,3,FALSE) + 'ANALYSIS-YLD1'!BJ254*(1-VLOOKUP('ANALYSIS-YLD2'!BJ$4,'INTERNAL PARAMETERS-1'!$B$5:$J$44,5,FALSE))*VLOOKUP('ANALYSIS-YLD2'!BJ$4,'INTERNAL PARAMETERS-1'!$B$5:$J$44,8,FALSE)*VLOOKUP('ANALYSIS-YLD2'!BJ$4,'INTERNAL PARAMETERS-1'!$B$5:$J$44,3,FALSE)</f>
        <v>0</v>
      </c>
      <c r="BK254" s="111">
        <f>'ANALYSIS-YLD1'!BK254*VLOOKUP('ANALYSIS-YLD2'!BK$4,'INTERNAL PARAMETERS-1'!$B$5:$J$44,5,FALSE)*VLOOKUP('ANALYSIS-YLD2'!BK$4,'INTERNAL PARAMETERS-1'!$B$5:$J$44,6,FALSE)*VLOOKUP('ANALYSIS-YLD2'!BK$4,'INTERNAL PARAMETERS-1'!$B$5:$J$44,3,FALSE) + 'ANALYSIS-YLD1'!BK254*(1-VLOOKUP('ANALYSIS-YLD2'!BK$4,'INTERNAL PARAMETERS-1'!$B$5:$J$44,5,FALSE))*VLOOKUP('ANALYSIS-YLD2'!BK$4,'INTERNAL PARAMETERS-1'!$B$5:$J$44,8,FALSE)*VLOOKUP('ANALYSIS-YLD2'!BK$4,'INTERNAL PARAMETERS-1'!$B$5:$J$44,3,FALSE)</f>
        <v>0</v>
      </c>
      <c r="BL254" s="111">
        <f>'ANALYSIS-YLD1'!BL254*VLOOKUP('ANALYSIS-YLD2'!BL$4,'INTERNAL PARAMETERS-1'!$B$5:$J$44,5,FALSE)*VLOOKUP('ANALYSIS-YLD2'!BL$4,'INTERNAL PARAMETERS-1'!$B$5:$J$44,6,FALSE)*VLOOKUP('ANALYSIS-YLD2'!BL$4,'INTERNAL PARAMETERS-1'!$B$5:$J$44,3,FALSE) + 'ANALYSIS-YLD1'!BL254*(1-VLOOKUP('ANALYSIS-YLD2'!BL$4,'INTERNAL PARAMETERS-1'!$B$5:$J$44,5,FALSE))*VLOOKUP('ANALYSIS-YLD2'!BL$4,'INTERNAL PARAMETERS-1'!$B$5:$J$44,8,FALSE)*VLOOKUP('ANALYSIS-YLD2'!BL$4,'INTERNAL PARAMETERS-1'!$B$5:$J$44,3,FALSE)</f>
        <v>0</v>
      </c>
      <c r="BM254" s="111">
        <f>'ANALYSIS-YLD1'!BM254*VLOOKUP('ANALYSIS-YLD2'!BM$4,'INTERNAL PARAMETERS-1'!$B$5:$J$44,5,FALSE)*VLOOKUP('ANALYSIS-YLD2'!BM$4,'INTERNAL PARAMETERS-1'!$B$5:$J$44,6,FALSE)*VLOOKUP('ANALYSIS-YLD2'!BM$4,'INTERNAL PARAMETERS-1'!$B$5:$J$44,3,FALSE) + 'ANALYSIS-YLD1'!BM254*(1-VLOOKUP('ANALYSIS-YLD2'!BM$4,'INTERNAL PARAMETERS-1'!$B$5:$J$44,5,FALSE))*VLOOKUP('ANALYSIS-YLD2'!BM$4,'INTERNAL PARAMETERS-1'!$B$5:$J$44,8,FALSE)*VLOOKUP('ANALYSIS-YLD2'!BM$4,'INTERNAL PARAMETERS-1'!$B$5:$J$44,3,FALSE)</f>
        <v>0</v>
      </c>
      <c r="BN254" s="111">
        <f>'ANALYSIS-YLD1'!BN254*VLOOKUP('ANALYSIS-YLD2'!BN$4,'INTERNAL PARAMETERS-1'!$B$5:$J$44,5,FALSE)*VLOOKUP('ANALYSIS-YLD2'!BN$4,'INTERNAL PARAMETERS-1'!$B$5:$J$44,6,FALSE)*VLOOKUP('ANALYSIS-YLD2'!BN$4,'INTERNAL PARAMETERS-1'!$B$5:$J$44,3,FALSE) + 'ANALYSIS-YLD1'!BN254*(1-VLOOKUP('ANALYSIS-YLD2'!BN$4,'INTERNAL PARAMETERS-1'!$B$5:$J$44,5,FALSE))*VLOOKUP('ANALYSIS-YLD2'!BN$4,'INTERNAL PARAMETERS-1'!$B$5:$J$44,8,FALSE)*VLOOKUP('ANALYSIS-YLD2'!BN$4,'INTERNAL PARAMETERS-1'!$B$5:$J$44,3,FALSE)</f>
        <v>0</v>
      </c>
      <c r="BO254" s="111">
        <f>'ANALYSIS-YLD1'!BO254*VLOOKUP('ANALYSIS-YLD2'!BO$4,'INTERNAL PARAMETERS-1'!$B$5:$J$44,5,FALSE)*VLOOKUP('ANALYSIS-YLD2'!BO$4,'INTERNAL PARAMETERS-1'!$B$5:$J$44,6,FALSE)*VLOOKUP('ANALYSIS-YLD2'!BO$4,'INTERNAL PARAMETERS-1'!$B$5:$J$44,3,FALSE) + 'ANALYSIS-YLD1'!BO254*(1-VLOOKUP('ANALYSIS-YLD2'!BO$4,'INTERNAL PARAMETERS-1'!$B$5:$J$44,5,FALSE))*VLOOKUP('ANALYSIS-YLD2'!BO$4,'INTERNAL PARAMETERS-1'!$B$5:$J$44,8,FALSE)*VLOOKUP('ANALYSIS-YLD2'!BO$4,'INTERNAL PARAMETERS-1'!$B$5:$J$44,3,FALSE)</f>
        <v>0</v>
      </c>
      <c r="BP254" s="111">
        <f>'ANALYSIS-YLD1'!BP254*VLOOKUP('ANALYSIS-YLD2'!BP$4,'INTERNAL PARAMETERS-1'!$B$5:$J$44,5,FALSE)*VLOOKUP('ANALYSIS-YLD2'!BP$4,'INTERNAL PARAMETERS-1'!$B$5:$J$44,6,FALSE)*VLOOKUP('ANALYSIS-YLD2'!BP$4,'INTERNAL PARAMETERS-1'!$B$5:$J$44,3,FALSE) + 'ANALYSIS-YLD1'!BP254*(1-VLOOKUP('ANALYSIS-YLD2'!BP$4,'INTERNAL PARAMETERS-1'!$B$5:$J$44,5,FALSE))*VLOOKUP('ANALYSIS-YLD2'!BP$4,'INTERNAL PARAMETERS-1'!$B$5:$J$44,8,FALSE)*VLOOKUP('ANALYSIS-YLD2'!BP$4,'INTERNAL PARAMETERS-1'!$B$5:$J$44,3,FALSE)</f>
        <v>0</v>
      </c>
      <c r="BQ254" s="111">
        <f>'ANALYSIS-YLD1'!BQ254*VLOOKUP('ANALYSIS-YLD2'!BQ$4,'INTERNAL PARAMETERS-1'!$B$5:$J$44,5,FALSE)*VLOOKUP('ANALYSIS-YLD2'!BQ$4,'INTERNAL PARAMETERS-1'!$B$5:$J$44,6,FALSE)*VLOOKUP('ANALYSIS-YLD2'!BQ$4,'INTERNAL PARAMETERS-1'!$B$5:$J$44,3,FALSE) + 'ANALYSIS-YLD1'!BQ254*(1-VLOOKUP('ANALYSIS-YLD2'!BQ$4,'INTERNAL PARAMETERS-1'!$B$5:$J$44,5,FALSE))*VLOOKUP('ANALYSIS-YLD2'!BQ$4,'INTERNAL PARAMETERS-1'!$B$5:$J$44,8,FALSE)*VLOOKUP('ANALYSIS-YLD2'!BQ$4,'INTERNAL PARAMETERS-1'!$B$5:$J$44,3,FALSE)</f>
        <v>0</v>
      </c>
      <c r="BR254" s="111">
        <f>'ANALYSIS-YLD1'!BR254*VLOOKUP('ANALYSIS-YLD2'!BR$4,'INTERNAL PARAMETERS-1'!$B$5:$J$44,5,FALSE)*VLOOKUP('ANALYSIS-YLD2'!BR$4,'INTERNAL PARAMETERS-1'!$B$5:$J$44,6,FALSE)*VLOOKUP('ANALYSIS-YLD2'!BR$4,'INTERNAL PARAMETERS-1'!$B$5:$J$44,3,FALSE) + 'ANALYSIS-YLD1'!BR254*(1-VLOOKUP('ANALYSIS-YLD2'!BR$4,'INTERNAL PARAMETERS-1'!$B$5:$J$44,5,FALSE))*VLOOKUP('ANALYSIS-YLD2'!BR$4,'INTERNAL PARAMETERS-1'!$B$5:$J$44,8,FALSE)*VLOOKUP('ANALYSIS-YLD2'!BR$4,'INTERNAL PARAMETERS-1'!$B$5:$J$44,3,FALSE)</f>
        <v>0</v>
      </c>
      <c r="BS254" s="111">
        <f>'ANALYSIS-YLD1'!BS254*VLOOKUP('ANALYSIS-YLD2'!BS$4,'INTERNAL PARAMETERS-1'!$B$5:$J$44,5,FALSE)*VLOOKUP('ANALYSIS-YLD2'!BS$4,'INTERNAL PARAMETERS-1'!$B$5:$J$44,6,FALSE)*VLOOKUP('ANALYSIS-YLD2'!BS$4,'INTERNAL PARAMETERS-1'!$B$5:$J$44,3,FALSE) + 'ANALYSIS-YLD1'!BS254*(1-VLOOKUP('ANALYSIS-YLD2'!BS$4,'INTERNAL PARAMETERS-1'!$B$5:$J$44,5,FALSE))*VLOOKUP('ANALYSIS-YLD2'!BS$4,'INTERNAL PARAMETERS-1'!$B$5:$J$44,8,FALSE)*VLOOKUP('ANALYSIS-YLD2'!BS$4,'INTERNAL PARAMETERS-1'!$B$5:$J$44,3,FALSE)</f>
        <v>0</v>
      </c>
      <c r="BT254" s="111">
        <f>'ANALYSIS-YLD1'!BT254*VLOOKUP('ANALYSIS-YLD2'!BT$4,'INTERNAL PARAMETERS-1'!$B$5:$J$44,5,FALSE)*VLOOKUP('ANALYSIS-YLD2'!BT$4,'INTERNAL PARAMETERS-1'!$B$5:$J$44,6,FALSE)*VLOOKUP('ANALYSIS-YLD2'!BT$4,'INTERNAL PARAMETERS-1'!$B$5:$J$44,3,FALSE) + 'ANALYSIS-YLD1'!BT254*(1-VLOOKUP('ANALYSIS-YLD2'!BT$4,'INTERNAL PARAMETERS-1'!$B$5:$J$44,5,FALSE))*VLOOKUP('ANALYSIS-YLD2'!BT$4,'INTERNAL PARAMETERS-1'!$B$5:$J$44,8,FALSE)*VLOOKUP('ANALYSIS-YLD2'!BT$4,'INTERNAL PARAMETERS-1'!$B$5:$J$44,3,FALSE)</f>
        <v>0</v>
      </c>
      <c r="BU254" s="111">
        <f>'ANALYSIS-YLD1'!BU254*VLOOKUP('ANALYSIS-YLD2'!BU$4,'INTERNAL PARAMETERS-1'!$B$5:$J$44,5,FALSE)*VLOOKUP('ANALYSIS-YLD2'!BU$4,'INTERNAL PARAMETERS-1'!$B$5:$J$44,6,FALSE)*VLOOKUP('ANALYSIS-YLD2'!BU$4,'INTERNAL PARAMETERS-1'!$B$5:$J$44,3,FALSE) + 'ANALYSIS-YLD1'!BU254*(1-VLOOKUP('ANALYSIS-YLD2'!BU$4,'INTERNAL PARAMETERS-1'!$B$5:$J$44,5,FALSE))*VLOOKUP('ANALYSIS-YLD2'!BU$4,'INTERNAL PARAMETERS-1'!$B$5:$J$44,8,FALSE)*VLOOKUP('ANALYSIS-YLD2'!BU$4,'INTERNAL PARAMETERS-1'!$B$5:$J$44,3,FALSE)</f>
        <v>0</v>
      </c>
      <c r="BV254" s="111">
        <f>'ANALYSIS-YLD1'!BV254*VLOOKUP('ANALYSIS-YLD2'!BV$4,'INTERNAL PARAMETERS-1'!$B$5:$J$44,5,FALSE)*VLOOKUP('ANALYSIS-YLD2'!BV$4,'INTERNAL PARAMETERS-1'!$B$5:$J$44,6,FALSE)*VLOOKUP('ANALYSIS-YLD2'!BV$4,'INTERNAL PARAMETERS-1'!$B$5:$J$44,3,FALSE) + 'ANALYSIS-YLD1'!BV254*(1-VLOOKUP('ANALYSIS-YLD2'!BV$4,'INTERNAL PARAMETERS-1'!$B$5:$J$44,5,FALSE))*VLOOKUP('ANALYSIS-YLD2'!BV$4,'INTERNAL PARAMETERS-1'!$B$5:$J$44,8,FALSE)*VLOOKUP('ANALYSIS-YLD2'!BV$4,'INTERNAL PARAMETERS-1'!$B$5:$J$44,3,FALSE)</f>
        <v>0</v>
      </c>
      <c r="BW254" s="111">
        <f>'ANALYSIS-YLD1'!BW254*VLOOKUP('ANALYSIS-YLD2'!BW$4,'INTERNAL PARAMETERS-1'!$B$5:$J$44,5,FALSE)*VLOOKUP('ANALYSIS-YLD2'!BW$4,'INTERNAL PARAMETERS-1'!$B$5:$J$44,6,FALSE)*VLOOKUP('ANALYSIS-YLD2'!BW$4,'INTERNAL PARAMETERS-1'!$B$5:$J$44,3,FALSE) + 'ANALYSIS-YLD1'!BW254*(1-VLOOKUP('ANALYSIS-YLD2'!BW$4,'INTERNAL PARAMETERS-1'!$B$5:$J$44,5,FALSE))*VLOOKUP('ANALYSIS-YLD2'!BW$4,'INTERNAL PARAMETERS-1'!$B$5:$J$44,8,FALSE)*VLOOKUP('ANALYSIS-YLD2'!BW$4,'INTERNAL PARAMETERS-1'!$B$5:$J$44,3,FALSE)</f>
        <v>0</v>
      </c>
      <c r="BX254" s="111">
        <f>'ANALYSIS-YLD1'!BX254*VLOOKUP('ANALYSIS-YLD2'!BX$4,'INTERNAL PARAMETERS-1'!$B$5:$J$44,5,FALSE)*VLOOKUP('ANALYSIS-YLD2'!BX$4,'INTERNAL PARAMETERS-1'!$B$5:$J$44,6,FALSE)*VLOOKUP('ANALYSIS-YLD2'!BX$4,'INTERNAL PARAMETERS-1'!$B$5:$J$44,3,FALSE) + 'ANALYSIS-YLD1'!BX254*(1-VLOOKUP('ANALYSIS-YLD2'!BX$4,'INTERNAL PARAMETERS-1'!$B$5:$J$44,5,FALSE))*VLOOKUP('ANALYSIS-YLD2'!BX$4,'INTERNAL PARAMETERS-1'!$B$5:$J$44,8,FALSE)*VLOOKUP('ANALYSIS-YLD2'!BX$4,'INTERNAL PARAMETERS-1'!$B$5:$J$44,3,FALSE)</f>
        <v>0</v>
      </c>
      <c r="BY254" s="111">
        <f>'ANALYSIS-YLD1'!BY254*VLOOKUP('ANALYSIS-YLD2'!BY$4,'INTERNAL PARAMETERS-1'!$B$5:$J$44,5,FALSE)*VLOOKUP('ANALYSIS-YLD2'!BY$4,'INTERNAL PARAMETERS-1'!$B$5:$J$44,6,FALSE)*VLOOKUP('ANALYSIS-YLD2'!BY$4,'INTERNAL PARAMETERS-1'!$B$5:$J$44,3,FALSE) + 'ANALYSIS-YLD1'!BY254*(1-VLOOKUP('ANALYSIS-YLD2'!BY$4,'INTERNAL PARAMETERS-1'!$B$5:$J$44,5,FALSE))*VLOOKUP('ANALYSIS-YLD2'!BY$4,'INTERNAL PARAMETERS-1'!$B$5:$J$44,8,FALSE)*VLOOKUP('ANALYSIS-YLD2'!BY$4,'INTERNAL PARAMETERS-1'!$B$5:$J$44,3,FALSE)</f>
        <v>0</v>
      </c>
      <c r="BZ254" s="111">
        <f>'ANALYSIS-YLD1'!BZ254*VLOOKUP('ANALYSIS-YLD2'!BZ$4,'INTERNAL PARAMETERS-1'!$B$5:$J$44,5,FALSE)*VLOOKUP('ANALYSIS-YLD2'!BZ$4,'INTERNAL PARAMETERS-1'!$B$5:$J$44,6,FALSE)*VLOOKUP('ANALYSIS-YLD2'!BZ$4,'INTERNAL PARAMETERS-1'!$B$5:$J$44,3,FALSE) + 'ANALYSIS-YLD1'!BZ254*(1-VLOOKUP('ANALYSIS-YLD2'!BZ$4,'INTERNAL PARAMETERS-1'!$B$5:$J$44,5,FALSE))*VLOOKUP('ANALYSIS-YLD2'!BZ$4,'INTERNAL PARAMETERS-1'!$B$5:$J$44,8,FALSE)*VLOOKUP('ANALYSIS-YLD2'!BZ$4,'INTERNAL PARAMETERS-1'!$B$5:$J$44,3,FALSE)</f>
        <v>0</v>
      </c>
      <c r="CA254" s="111">
        <f>'ANALYSIS-YLD1'!CA254*VLOOKUP('ANALYSIS-YLD2'!CA$4,'INTERNAL PARAMETERS-1'!$B$5:$J$44,5,FALSE)*VLOOKUP('ANALYSIS-YLD2'!CA$4,'INTERNAL PARAMETERS-1'!$B$5:$J$44,6,FALSE)*VLOOKUP('ANALYSIS-YLD2'!CA$4,'INTERNAL PARAMETERS-1'!$B$5:$J$44,3,FALSE) + 'ANALYSIS-YLD1'!CA254*(1-VLOOKUP('ANALYSIS-YLD2'!CA$4,'INTERNAL PARAMETERS-1'!$B$5:$J$44,5,FALSE))*VLOOKUP('ANALYSIS-YLD2'!CA$4,'INTERNAL PARAMETERS-1'!$B$5:$J$44,8,FALSE)*VLOOKUP('ANALYSIS-YLD2'!CA$4,'INTERNAL PARAMETERS-1'!$B$5:$J$44,3,FALSE)</f>
        <v>0</v>
      </c>
      <c r="CB254" s="111">
        <f>'ANALYSIS-YLD1'!CB254*VLOOKUP('ANALYSIS-YLD2'!CB$4,'INTERNAL PARAMETERS-1'!$B$5:$J$44,5,FALSE)*VLOOKUP('ANALYSIS-YLD2'!CB$4,'INTERNAL PARAMETERS-1'!$B$5:$J$44,6,FALSE)*VLOOKUP('ANALYSIS-YLD2'!CB$4,'INTERNAL PARAMETERS-1'!$B$5:$J$44,3,FALSE) + 'ANALYSIS-YLD1'!CB254*(1-VLOOKUP('ANALYSIS-YLD2'!CB$4,'INTERNAL PARAMETERS-1'!$B$5:$J$44,5,FALSE))*VLOOKUP('ANALYSIS-YLD2'!CB$4,'INTERNAL PARAMETERS-1'!$B$5:$J$44,8,FALSE)*VLOOKUP('ANALYSIS-YLD2'!CB$4,'INTERNAL PARAMETERS-1'!$B$5:$J$44,3,FALSE)</f>
        <v>0</v>
      </c>
      <c r="CC254" s="111">
        <f>'ANALYSIS-YLD1'!CC254*VLOOKUP('ANALYSIS-YLD2'!CC$4,'INTERNAL PARAMETERS-1'!$B$5:$J$44,5,FALSE)*VLOOKUP('ANALYSIS-YLD2'!CC$4,'INTERNAL PARAMETERS-1'!$B$5:$J$44,6,FALSE)*VLOOKUP('ANALYSIS-YLD2'!CC$4,'INTERNAL PARAMETERS-1'!$B$5:$J$44,3,FALSE) + 'ANALYSIS-YLD1'!CC254*(1-VLOOKUP('ANALYSIS-YLD2'!CC$4,'INTERNAL PARAMETERS-1'!$B$5:$J$44,5,FALSE))*VLOOKUP('ANALYSIS-YLD2'!CC$4,'INTERNAL PARAMETERS-1'!$B$5:$J$44,8,FALSE)*VLOOKUP('ANALYSIS-YLD2'!CC$4,'INTERNAL PARAMETERS-1'!$B$5:$J$44,3,FALSE)</f>
        <v>0</v>
      </c>
      <c r="CD254" s="111">
        <f>'ANALYSIS-YLD1'!CD254*VLOOKUP('ANALYSIS-YLD2'!CD$4,'INTERNAL PARAMETERS-1'!$B$5:$J$44,5,FALSE)*VLOOKUP('ANALYSIS-YLD2'!CD$4,'INTERNAL PARAMETERS-1'!$B$5:$J$44,6,FALSE)*VLOOKUP('ANALYSIS-YLD2'!CD$4,'INTERNAL PARAMETERS-1'!$B$5:$J$44,3,FALSE) + 'ANALYSIS-YLD1'!CD254*(1-VLOOKUP('ANALYSIS-YLD2'!CD$4,'INTERNAL PARAMETERS-1'!$B$5:$J$44,5,FALSE))*VLOOKUP('ANALYSIS-YLD2'!CD$4,'INTERNAL PARAMETERS-1'!$B$5:$J$44,8,FALSE)*VLOOKUP('ANALYSIS-YLD2'!CD$4,'INTERNAL PARAMETERS-1'!$B$5:$J$44,3,FALSE)</f>
        <v>0</v>
      </c>
      <c r="CE254" s="111">
        <f>'ANALYSIS-YLD1'!CE254*VLOOKUP('ANALYSIS-YLD2'!CE$4,'INTERNAL PARAMETERS-1'!$B$5:$J$44,5,FALSE)*VLOOKUP('ANALYSIS-YLD2'!CE$4,'INTERNAL PARAMETERS-1'!$B$5:$J$44,6,FALSE)*VLOOKUP('ANALYSIS-YLD2'!CE$4,'INTERNAL PARAMETERS-1'!$B$5:$J$44,3,FALSE) + 'ANALYSIS-YLD1'!CE254*(1-VLOOKUP('ANALYSIS-YLD2'!CE$4,'INTERNAL PARAMETERS-1'!$B$5:$J$44,5,FALSE))*VLOOKUP('ANALYSIS-YLD2'!CE$4,'INTERNAL PARAMETERS-1'!$B$5:$J$44,8,FALSE)*VLOOKUP('ANALYSIS-YLD2'!CE$4,'INTERNAL PARAMETERS-1'!$B$5:$J$44,3,FALSE)</f>
        <v>0</v>
      </c>
      <c r="CF254" s="111">
        <f>'ANALYSIS-YLD1'!CF254*VLOOKUP('ANALYSIS-YLD2'!CF$4,'INTERNAL PARAMETERS-1'!$B$5:$J$44,5,FALSE)*VLOOKUP('ANALYSIS-YLD2'!CF$4,'INTERNAL PARAMETERS-1'!$B$5:$J$44,6,FALSE)*VLOOKUP('ANALYSIS-YLD2'!CF$4,'INTERNAL PARAMETERS-1'!$B$5:$J$44,3,FALSE) + 'ANALYSIS-YLD1'!CF254*(1-VLOOKUP('ANALYSIS-YLD2'!CF$4,'INTERNAL PARAMETERS-1'!$B$5:$J$44,5,FALSE))*VLOOKUP('ANALYSIS-YLD2'!CF$4,'INTERNAL PARAMETERS-1'!$B$5:$J$44,8,FALSE)*VLOOKUP('ANALYSIS-YLD2'!CF$4,'INTERNAL PARAMETERS-1'!$B$5:$J$44,3,FALSE)</f>
        <v>0</v>
      </c>
      <c r="CG254" s="111">
        <f>'ANALYSIS-YLD1'!CG254*VLOOKUP('ANALYSIS-YLD2'!CG$4,'INTERNAL PARAMETERS-1'!$B$5:$J$44,5,FALSE)*VLOOKUP('ANALYSIS-YLD2'!CG$4,'INTERNAL PARAMETERS-1'!$B$5:$J$44,6,FALSE)*VLOOKUP('ANALYSIS-YLD2'!CG$4,'INTERNAL PARAMETERS-1'!$B$5:$J$44,3,FALSE) + 'ANALYSIS-YLD1'!CG254*(1-VLOOKUP('ANALYSIS-YLD2'!CG$4,'INTERNAL PARAMETERS-1'!$B$5:$J$44,5,FALSE))*VLOOKUP('ANALYSIS-YLD2'!CG$4,'INTERNAL PARAMETERS-1'!$B$5:$J$44,8,FALSE)*VLOOKUP('ANALYSIS-YLD2'!CG$4,'INTERNAL PARAMETERS-1'!$B$5:$J$44,3,FALSE)</f>
        <v>0</v>
      </c>
      <c r="CH254" s="110">
        <f>'ANALYSIS-YLD1'!CH254*VLOOKUP('ANALYSIS-YLD2'!CH$4,'INTERNAL PARAMETERS-1'!$B$5:$J$44,5,FALSE)*VLOOKUP('ANALYSIS-YLD2'!CH$4,'INTERNAL PARAMETERS-1'!$B$5:$J$44,6,FALSE)*VLOOKUP('ANALYSIS-YLD2'!CH$4,'INTERNAL PARAMETERS-1'!$B$5:$J$44,3,FALSE) + 'ANALYSIS-YLD1'!CH254*(1-VLOOKUP('ANALYSIS-YLD2'!CH$4,'INTERNAL PARAMETERS-1'!$B$5:$J$44,5,FALSE))*VLOOKUP('ANALYSIS-YLD2'!CH$4,'INTERNAL PARAMETERS-1'!$B$5:$J$44,8,FALSE)*VLOOKUP('ANALYSIS-YLD2'!CH$4,'INTERNAL PARAMETERS-1'!$B$5:$J$44,3,FALSE)</f>
        <v>0</v>
      </c>
      <c r="CJ254" s="112">
        <f t="shared" si="6"/>
        <v>0</v>
      </c>
      <c r="CK254" s="110">
        <f t="shared" si="7"/>
        <v>0</v>
      </c>
    </row>
    <row r="255" spans="2:89" x14ac:dyDescent="0.5">
      <c r="B255" s="130" t="s">
        <v>22</v>
      </c>
      <c r="C255" s="129" t="s">
        <v>2</v>
      </c>
      <c r="D255" s="129" t="s">
        <v>4</v>
      </c>
      <c r="E255" s="125">
        <f>'INPUTS-Incidence'!E255</f>
        <v>0</v>
      </c>
      <c r="F255" s="124">
        <f>'INTERNAL PARAMETERS-1'!M21</f>
        <v>9.3150000000000013</v>
      </c>
      <c r="G255" s="112">
        <f>'ANALYSIS-YLD1'!G255*VLOOKUP('ANALYSIS-YLD2'!G$4,'INTERNAL PARAMETERS-1'!$B$5:$J$44,5,FALSE)*VLOOKUP('ANALYSIS-YLD2'!G$4,'INTERNAL PARAMETERS-1'!$B$5:$J$44,7,FALSE)*'ANALYSIS-YLD2'!$F255 + 'ANALYSIS-YLD1'!G255*(1-VLOOKUP('ANALYSIS-YLD2'!G$4,'INTERNAL PARAMETERS-1'!$B$5:$J$44,5,FALSE))*VLOOKUP('ANALYSIS-YLD2'!G$4,'INTERNAL PARAMETERS-1'!$B$5:$J$44,9,FALSE)*'ANALYSIS-YLD2'!$F255</f>
        <v>0</v>
      </c>
      <c r="H255" s="111">
        <f>'ANALYSIS-YLD1'!H255*VLOOKUP('ANALYSIS-YLD2'!H$4,'INTERNAL PARAMETERS-1'!$B$5:$J$44,5,FALSE)*VLOOKUP('ANALYSIS-YLD2'!H$4,'INTERNAL PARAMETERS-1'!$B$5:$J$44,7,FALSE)*'ANALYSIS-YLD2'!$F255 + 'ANALYSIS-YLD1'!H255*(1-VLOOKUP('ANALYSIS-YLD2'!H$4,'INTERNAL PARAMETERS-1'!$B$5:$J$44,5,FALSE))*VLOOKUP('ANALYSIS-YLD2'!H$4,'INTERNAL PARAMETERS-1'!$B$5:$J$44,9,FALSE)*'ANALYSIS-YLD2'!$F255</f>
        <v>0</v>
      </c>
      <c r="I255" s="111">
        <f>'ANALYSIS-YLD1'!I255*VLOOKUP('ANALYSIS-YLD2'!I$4,'INTERNAL PARAMETERS-1'!$B$5:$J$44,5,FALSE)*VLOOKUP('ANALYSIS-YLD2'!I$4,'INTERNAL PARAMETERS-1'!$B$5:$J$44,7,FALSE)*'ANALYSIS-YLD2'!$F255 + 'ANALYSIS-YLD1'!I255*(1-VLOOKUP('ANALYSIS-YLD2'!I$4,'INTERNAL PARAMETERS-1'!$B$5:$J$44,5,FALSE))*VLOOKUP('ANALYSIS-YLD2'!I$4,'INTERNAL PARAMETERS-1'!$B$5:$J$44,9,FALSE)*'ANALYSIS-YLD2'!$F255</f>
        <v>0</v>
      </c>
      <c r="J255" s="111">
        <f>'ANALYSIS-YLD1'!J255*VLOOKUP('ANALYSIS-YLD2'!J$4,'INTERNAL PARAMETERS-1'!$B$5:$J$44,5,FALSE)*VLOOKUP('ANALYSIS-YLD2'!J$4,'INTERNAL PARAMETERS-1'!$B$5:$J$44,7,FALSE)*'ANALYSIS-YLD2'!$F255 + 'ANALYSIS-YLD1'!J255*(1-VLOOKUP('ANALYSIS-YLD2'!J$4,'INTERNAL PARAMETERS-1'!$B$5:$J$44,5,FALSE))*VLOOKUP('ANALYSIS-YLD2'!J$4,'INTERNAL PARAMETERS-1'!$B$5:$J$44,9,FALSE)*'ANALYSIS-YLD2'!$F255</f>
        <v>0</v>
      </c>
      <c r="K255" s="111">
        <f>'ANALYSIS-YLD1'!K255*VLOOKUP('ANALYSIS-YLD2'!K$4,'INTERNAL PARAMETERS-1'!$B$5:$J$44,5,FALSE)*VLOOKUP('ANALYSIS-YLD2'!K$4,'INTERNAL PARAMETERS-1'!$B$5:$J$44,7,FALSE)*'ANALYSIS-YLD2'!$F255 + 'ANALYSIS-YLD1'!K255*(1-VLOOKUP('ANALYSIS-YLD2'!K$4,'INTERNAL PARAMETERS-1'!$B$5:$J$44,5,FALSE))*VLOOKUP('ANALYSIS-YLD2'!K$4,'INTERNAL PARAMETERS-1'!$B$5:$J$44,9,FALSE)*'ANALYSIS-YLD2'!$F255</f>
        <v>0</v>
      </c>
      <c r="L255" s="111">
        <f>'ANALYSIS-YLD1'!L255*VLOOKUP('ANALYSIS-YLD2'!L$4,'INTERNAL PARAMETERS-1'!$B$5:$J$44,5,FALSE)*VLOOKUP('ANALYSIS-YLD2'!L$4,'INTERNAL PARAMETERS-1'!$B$5:$J$44,7,FALSE)*'ANALYSIS-YLD2'!$F255 + 'ANALYSIS-YLD1'!L255*(1-VLOOKUP('ANALYSIS-YLD2'!L$4,'INTERNAL PARAMETERS-1'!$B$5:$J$44,5,FALSE))*VLOOKUP('ANALYSIS-YLD2'!L$4,'INTERNAL PARAMETERS-1'!$B$5:$J$44,9,FALSE)*'ANALYSIS-YLD2'!$F255</f>
        <v>0</v>
      </c>
      <c r="M255" s="111">
        <f>'ANALYSIS-YLD1'!M255*VLOOKUP('ANALYSIS-YLD2'!M$4,'INTERNAL PARAMETERS-1'!$B$5:$J$44,5,FALSE)*VLOOKUP('ANALYSIS-YLD2'!M$4,'INTERNAL PARAMETERS-1'!$B$5:$J$44,7,FALSE)*'ANALYSIS-YLD2'!$F255 + 'ANALYSIS-YLD1'!M255*(1-VLOOKUP('ANALYSIS-YLD2'!M$4,'INTERNAL PARAMETERS-1'!$B$5:$J$44,5,FALSE))*VLOOKUP('ANALYSIS-YLD2'!M$4,'INTERNAL PARAMETERS-1'!$B$5:$J$44,9,FALSE)*'ANALYSIS-YLD2'!$F255</f>
        <v>0</v>
      </c>
      <c r="N255" s="111">
        <f>'ANALYSIS-YLD1'!N255*VLOOKUP('ANALYSIS-YLD2'!N$4,'INTERNAL PARAMETERS-1'!$B$5:$J$44,5,FALSE)*VLOOKUP('ANALYSIS-YLD2'!N$4,'INTERNAL PARAMETERS-1'!$B$5:$J$44,7,FALSE)*'ANALYSIS-YLD2'!$F255 + 'ANALYSIS-YLD1'!N255*(1-VLOOKUP('ANALYSIS-YLD2'!N$4,'INTERNAL PARAMETERS-1'!$B$5:$J$44,5,FALSE))*VLOOKUP('ANALYSIS-YLD2'!N$4,'INTERNAL PARAMETERS-1'!$B$5:$J$44,9,FALSE)*'ANALYSIS-YLD2'!$F255</f>
        <v>0</v>
      </c>
      <c r="O255" s="111">
        <f>'ANALYSIS-YLD1'!O255*VLOOKUP('ANALYSIS-YLD2'!O$4,'INTERNAL PARAMETERS-1'!$B$5:$J$44,5,FALSE)*VLOOKUP('ANALYSIS-YLD2'!O$4,'INTERNAL PARAMETERS-1'!$B$5:$J$44,7,FALSE)*'ANALYSIS-YLD2'!$F255 + 'ANALYSIS-YLD1'!O255*(1-VLOOKUP('ANALYSIS-YLD2'!O$4,'INTERNAL PARAMETERS-1'!$B$5:$J$44,5,FALSE))*VLOOKUP('ANALYSIS-YLD2'!O$4,'INTERNAL PARAMETERS-1'!$B$5:$J$44,9,FALSE)*'ANALYSIS-YLD2'!$F255</f>
        <v>0</v>
      </c>
      <c r="P255" s="111">
        <f>'ANALYSIS-YLD1'!P255*VLOOKUP('ANALYSIS-YLD2'!P$4,'INTERNAL PARAMETERS-1'!$B$5:$J$44,5,FALSE)*VLOOKUP('ANALYSIS-YLD2'!P$4,'INTERNAL PARAMETERS-1'!$B$5:$J$44,7,FALSE)*'ANALYSIS-YLD2'!$F255 + 'ANALYSIS-YLD1'!P255*(1-VLOOKUP('ANALYSIS-YLD2'!P$4,'INTERNAL PARAMETERS-1'!$B$5:$J$44,5,FALSE))*VLOOKUP('ANALYSIS-YLD2'!P$4,'INTERNAL PARAMETERS-1'!$B$5:$J$44,9,FALSE)*'ANALYSIS-YLD2'!$F255</f>
        <v>0</v>
      </c>
      <c r="Q255" s="111">
        <f>'ANALYSIS-YLD1'!Q255*VLOOKUP('ANALYSIS-YLD2'!Q$4,'INTERNAL PARAMETERS-1'!$B$5:$J$44,5,FALSE)*VLOOKUP('ANALYSIS-YLD2'!Q$4,'INTERNAL PARAMETERS-1'!$B$5:$J$44,7,FALSE)*'ANALYSIS-YLD2'!$F255 + 'ANALYSIS-YLD1'!Q255*(1-VLOOKUP('ANALYSIS-YLD2'!Q$4,'INTERNAL PARAMETERS-1'!$B$5:$J$44,5,FALSE))*VLOOKUP('ANALYSIS-YLD2'!Q$4,'INTERNAL PARAMETERS-1'!$B$5:$J$44,9,FALSE)*'ANALYSIS-YLD2'!$F255</f>
        <v>0</v>
      </c>
      <c r="R255" s="111">
        <f>'ANALYSIS-YLD1'!R255*VLOOKUP('ANALYSIS-YLD2'!R$4,'INTERNAL PARAMETERS-1'!$B$5:$J$44,5,FALSE)*VLOOKUP('ANALYSIS-YLD2'!R$4,'INTERNAL PARAMETERS-1'!$B$5:$J$44,7,FALSE)*'ANALYSIS-YLD2'!$F255 + 'ANALYSIS-YLD1'!R255*(1-VLOOKUP('ANALYSIS-YLD2'!R$4,'INTERNAL PARAMETERS-1'!$B$5:$J$44,5,FALSE))*VLOOKUP('ANALYSIS-YLD2'!R$4,'INTERNAL PARAMETERS-1'!$B$5:$J$44,9,FALSE)*'ANALYSIS-YLD2'!$F255</f>
        <v>0</v>
      </c>
      <c r="S255" s="111">
        <f>'ANALYSIS-YLD1'!S255*VLOOKUP('ANALYSIS-YLD2'!S$4,'INTERNAL PARAMETERS-1'!$B$5:$J$44,5,FALSE)*VLOOKUP('ANALYSIS-YLD2'!S$4,'INTERNAL PARAMETERS-1'!$B$5:$J$44,7,FALSE)*'ANALYSIS-YLD2'!$F255 + 'ANALYSIS-YLD1'!S255*(1-VLOOKUP('ANALYSIS-YLD2'!S$4,'INTERNAL PARAMETERS-1'!$B$5:$J$44,5,FALSE))*VLOOKUP('ANALYSIS-YLD2'!S$4,'INTERNAL PARAMETERS-1'!$B$5:$J$44,9,FALSE)*'ANALYSIS-YLD2'!$F255</f>
        <v>0</v>
      </c>
      <c r="T255" s="111">
        <f>'ANALYSIS-YLD1'!T255*VLOOKUP('ANALYSIS-YLD2'!T$4,'INTERNAL PARAMETERS-1'!$B$5:$J$44,5,FALSE)*VLOOKUP('ANALYSIS-YLD2'!T$4,'INTERNAL PARAMETERS-1'!$B$5:$J$44,7,FALSE)*'ANALYSIS-YLD2'!$F255 + 'ANALYSIS-YLD1'!T255*(1-VLOOKUP('ANALYSIS-YLD2'!T$4,'INTERNAL PARAMETERS-1'!$B$5:$J$44,5,FALSE))*VLOOKUP('ANALYSIS-YLD2'!T$4,'INTERNAL PARAMETERS-1'!$B$5:$J$44,9,FALSE)*'ANALYSIS-YLD2'!$F255</f>
        <v>0</v>
      </c>
      <c r="U255" s="111">
        <f>'ANALYSIS-YLD1'!U255*VLOOKUP('ANALYSIS-YLD2'!U$4,'INTERNAL PARAMETERS-1'!$B$5:$J$44,5,FALSE)*VLOOKUP('ANALYSIS-YLD2'!U$4,'INTERNAL PARAMETERS-1'!$B$5:$J$44,7,FALSE)*'ANALYSIS-YLD2'!$F255 + 'ANALYSIS-YLD1'!U255*(1-VLOOKUP('ANALYSIS-YLD2'!U$4,'INTERNAL PARAMETERS-1'!$B$5:$J$44,5,FALSE))*VLOOKUP('ANALYSIS-YLD2'!U$4,'INTERNAL PARAMETERS-1'!$B$5:$J$44,9,FALSE)*'ANALYSIS-YLD2'!$F255</f>
        <v>0</v>
      </c>
      <c r="V255" s="111">
        <f>'ANALYSIS-YLD1'!V255*VLOOKUP('ANALYSIS-YLD2'!V$4,'INTERNAL PARAMETERS-1'!$B$5:$J$44,5,FALSE)*VLOOKUP('ANALYSIS-YLD2'!V$4,'INTERNAL PARAMETERS-1'!$B$5:$J$44,7,FALSE)*'ANALYSIS-YLD2'!$F255 + 'ANALYSIS-YLD1'!V255*(1-VLOOKUP('ANALYSIS-YLD2'!V$4,'INTERNAL PARAMETERS-1'!$B$5:$J$44,5,FALSE))*VLOOKUP('ANALYSIS-YLD2'!V$4,'INTERNAL PARAMETERS-1'!$B$5:$J$44,9,FALSE)*'ANALYSIS-YLD2'!$F255</f>
        <v>0</v>
      </c>
      <c r="W255" s="111">
        <f>'ANALYSIS-YLD1'!W255*VLOOKUP('ANALYSIS-YLD2'!W$4,'INTERNAL PARAMETERS-1'!$B$5:$J$44,5,FALSE)*VLOOKUP('ANALYSIS-YLD2'!W$4,'INTERNAL PARAMETERS-1'!$B$5:$J$44,7,FALSE)*'ANALYSIS-YLD2'!$F255 + 'ANALYSIS-YLD1'!W255*(1-VLOOKUP('ANALYSIS-YLD2'!W$4,'INTERNAL PARAMETERS-1'!$B$5:$J$44,5,FALSE))*VLOOKUP('ANALYSIS-YLD2'!W$4,'INTERNAL PARAMETERS-1'!$B$5:$J$44,9,FALSE)*'ANALYSIS-YLD2'!$F255</f>
        <v>0</v>
      </c>
      <c r="X255" s="111">
        <f>'ANALYSIS-YLD1'!X255*VLOOKUP('ANALYSIS-YLD2'!X$4,'INTERNAL PARAMETERS-1'!$B$5:$J$44,5,FALSE)*VLOOKUP('ANALYSIS-YLD2'!X$4,'INTERNAL PARAMETERS-1'!$B$5:$J$44,7,FALSE)*'ANALYSIS-YLD2'!$F255 + 'ANALYSIS-YLD1'!X255*(1-VLOOKUP('ANALYSIS-YLD2'!X$4,'INTERNAL PARAMETERS-1'!$B$5:$J$44,5,FALSE))*VLOOKUP('ANALYSIS-YLD2'!X$4,'INTERNAL PARAMETERS-1'!$B$5:$J$44,9,FALSE)*'ANALYSIS-YLD2'!$F255</f>
        <v>0</v>
      </c>
      <c r="Y255" s="111">
        <f>'ANALYSIS-YLD1'!Y255*VLOOKUP('ANALYSIS-YLD2'!Y$4,'INTERNAL PARAMETERS-1'!$B$5:$J$44,5,FALSE)*VLOOKUP('ANALYSIS-YLD2'!Y$4,'INTERNAL PARAMETERS-1'!$B$5:$J$44,7,FALSE)*'ANALYSIS-YLD2'!$F255 + 'ANALYSIS-YLD1'!Y255*(1-VLOOKUP('ANALYSIS-YLD2'!Y$4,'INTERNAL PARAMETERS-1'!$B$5:$J$44,5,FALSE))*VLOOKUP('ANALYSIS-YLD2'!Y$4,'INTERNAL PARAMETERS-1'!$B$5:$J$44,9,FALSE)*'ANALYSIS-YLD2'!$F255</f>
        <v>0</v>
      </c>
      <c r="Z255" s="111">
        <f>'ANALYSIS-YLD1'!Z255*VLOOKUP('ANALYSIS-YLD2'!Z$4,'INTERNAL PARAMETERS-1'!$B$5:$J$44,5,FALSE)*VLOOKUP('ANALYSIS-YLD2'!Z$4,'INTERNAL PARAMETERS-1'!$B$5:$J$44,7,FALSE)*'ANALYSIS-YLD2'!$F255 + 'ANALYSIS-YLD1'!Z255*(1-VLOOKUP('ANALYSIS-YLD2'!Z$4,'INTERNAL PARAMETERS-1'!$B$5:$J$44,5,FALSE))*VLOOKUP('ANALYSIS-YLD2'!Z$4,'INTERNAL PARAMETERS-1'!$B$5:$J$44,9,FALSE)*'ANALYSIS-YLD2'!$F255</f>
        <v>0</v>
      </c>
      <c r="AA255" s="111">
        <f>'ANALYSIS-YLD1'!AA255*VLOOKUP('ANALYSIS-YLD2'!AA$4,'INTERNAL PARAMETERS-1'!$B$5:$J$44,5,FALSE)*VLOOKUP('ANALYSIS-YLD2'!AA$4,'INTERNAL PARAMETERS-1'!$B$5:$J$44,7,FALSE)*'ANALYSIS-YLD2'!$F255 + 'ANALYSIS-YLD1'!AA255*(1-VLOOKUP('ANALYSIS-YLD2'!AA$4,'INTERNAL PARAMETERS-1'!$B$5:$J$44,5,FALSE))*VLOOKUP('ANALYSIS-YLD2'!AA$4,'INTERNAL PARAMETERS-1'!$B$5:$J$44,9,FALSE)*'ANALYSIS-YLD2'!$F255</f>
        <v>0</v>
      </c>
      <c r="AB255" s="111">
        <f>'ANALYSIS-YLD1'!AB255*VLOOKUP('ANALYSIS-YLD2'!AB$4,'INTERNAL PARAMETERS-1'!$B$5:$J$44,5,FALSE)*VLOOKUP('ANALYSIS-YLD2'!AB$4,'INTERNAL PARAMETERS-1'!$B$5:$J$44,7,FALSE)*'ANALYSIS-YLD2'!$F255 + 'ANALYSIS-YLD1'!AB255*(1-VLOOKUP('ANALYSIS-YLD2'!AB$4,'INTERNAL PARAMETERS-1'!$B$5:$J$44,5,FALSE))*VLOOKUP('ANALYSIS-YLD2'!AB$4,'INTERNAL PARAMETERS-1'!$B$5:$J$44,9,FALSE)*'ANALYSIS-YLD2'!$F255</f>
        <v>0</v>
      </c>
      <c r="AC255" s="111">
        <f>'ANALYSIS-YLD1'!AC255*VLOOKUP('ANALYSIS-YLD2'!AC$4,'INTERNAL PARAMETERS-1'!$B$5:$J$44,5,FALSE)*VLOOKUP('ANALYSIS-YLD2'!AC$4,'INTERNAL PARAMETERS-1'!$B$5:$J$44,7,FALSE)*'ANALYSIS-YLD2'!$F255 + 'ANALYSIS-YLD1'!AC255*(1-VLOOKUP('ANALYSIS-YLD2'!AC$4,'INTERNAL PARAMETERS-1'!$B$5:$J$44,5,FALSE))*VLOOKUP('ANALYSIS-YLD2'!AC$4,'INTERNAL PARAMETERS-1'!$B$5:$J$44,9,FALSE)*'ANALYSIS-YLD2'!$F255</f>
        <v>0</v>
      </c>
      <c r="AD255" s="111">
        <f>'ANALYSIS-YLD1'!AD255*VLOOKUP('ANALYSIS-YLD2'!AD$4,'INTERNAL PARAMETERS-1'!$B$5:$J$44,5,FALSE)*VLOOKUP('ANALYSIS-YLD2'!AD$4,'INTERNAL PARAMETERS-1'!$B$5:$J$44,7,FALSE)*'ANALYSIS-YLD2'!$F255 + 'ANALYSIS-YLD1'!AD255*(1-VLOOKUP('ANALYSIS-YLD2'!AD$4,'INTERNAL PARAMETERS-1'!$B$5:$J$44,5,FALSE))*VLOOKUP('ANALYSIS-YLD2'!AD$4,'INTERNAL PARAMETERS-1'!$B$5:$J$44,9,FALSE)*'ANALYSIS-YLD2'!$F255</f>
        <v>0</v>
      </c>
      <c r="AE255" s="111">
        <f>'ANALYSIS-YLD1'!AE255*VLOOKUP('ANALYSIS-YLD2'!AE$4,'INTERNAL PARAMETERS-1'!$B$5:$J$44,5,FALSE)*VLOOKUP('ANALYSIS-YLD2'!AE$4,'INTERNAL PARAMETERS-1'!$B$5:$J$44,7,FALSE)*'ANALYSIS-YLD2'!$F255 + 'ANALYSIS-YLD1'!AE255*(1-VLOOKUP('ANALYSIS-YLD2'!AE$4,'INTERNAL PARAMETERS-1'!$B$5:$J$44,5,FALSE))*VLOOKUP('ANALYSIS-YLD2'!AE$4,'INTERNAL PARAMETERS-1'!$B$5:$J$44,9,FALSE)*'ANALYSIS-YLD2'!$F255</f>
        <v>0</v>
      </c>
      <c r="AF255" s="111">
        <f>'ANALYSIS-YLD1'!AF255*VLOOKUP('ANALYSIS-YLD2'!AF$4,'INTERNAL PARAMETERS-1'!$B$5:$J$44,5,FALSE)*VLOOKUP('ANALYSIS-YLD2'!AF$4,'INTERNAL PARAMETERS-1'!$B$5:$J$44,7,FALSE)*'ANALYSIS-YLD2'!$F255 + 'ANALYSIS-YLD1'!AF255*(1-VLOOKUP('ANALYSIS-YLD2'!AF$4,'INTERNAL PARAMETERS-1'!$B$5:$J$44,5,FALSE))*VLOOKUP('ANALYSIS-YLD2'!AF$4,'INTERNAL PARAMETERS-1'!$B$5:$J$44,9,FALSE)*'ANALYSIS-YLD2'!$F255</f>
        <v>0</v>
      </c>
      <c r="AG255" s="111">
        <f>'ANALYSIS-YLD1'!AG255*VLOOKUP('ANALYSIS-YLD2'!AG$4,'INTERNAL PARAMETERS-1'!$B$5:$J$44,5,FALSE)*VLOOKUP('ANALYSIS-YLD2'!AG$4,'INTERNAL PARAMETERS-1'!$B$5:$J$44,7,FALSE)*'ANALYSIS-YLD2'!$F255 + 'ANALYSIS-YLD1'!AG255*(1-VLOOKUP('ANALYSIS-YLD2'!AG$4,'INTERNAL PARAMETERS-1'!$B$5:$J$44,5,FALSE))*VLOOKUP('ANALYSIS-YLD2'!AG$4,'INTERNAL PARAMETERS-1'!$B$5:$J$44,9,FALSE)*'ANALYSIS-YLD2'!$F255</f>
        <v>0</v>
      </c>
      <c r="AH255" s="111">
        <f>'ANALYSIS-YLD1'!AH255*VLOOKUP('ANALYSIS-YLD2'!AH$4,'INTERNAL PARAMETERS-1'!$B$5:$J$44,5,FALSE)*VLOOKUP('ANALYSIS-YLD2'!AH$4,'INTERNAL PARAMETERS-1'!$B$5:$J$44,7,FALSE)*'ANALYSIS-YLD2'!$F255 + 'ANALYSIS-YLD1'!AH255*(1-VLOOKUP('ANALYSIS-YLD2'!AH$4,'INTERNAL PARAMETERS-1'!$B$5:$J$44,5,FALSE))*VLOOKUP('ANALYSIS-YLD2'!AH$4,'INTERNAL PARAMETERS-1'!$B$5:$J$44,9,FALSE)*'ANALYSIS-YLD2'!$F255</f>
        <v>0</v>
      </c>
      <c r="AI255" s="111">
        <f>'ANALYSIS-YLD1'!AI255*VLOOKUP('ANALYSIS-YLD2'!AI$4,'INTERNAL PARAMETERS-1'!$B$5:$J$44,5,FALSE)*VLOOKUP('ANALYSIS-YLD2'!AI$4,'INTERNAL PARAMETERS-1'!$B$5:$J$44,7,FALSE)*'ANALYSIS-YLD2'!$F255 + 'ANALYSIS-YLD1'!AI255*(1-VLOOKUP('ANALYSIS-YLD2'!AI$4,'INTERNAL PARAMETERS-1'!$B$5:$J$44,5,FALSE))*VLOOKUP('ANALYSIS-YLD2'!AI$4,'INTERNAL PARAMETERS-1'!$B$5:$J$44,9,FALSE)*'ANALYSIS-YLD2'!$F255</f>
        <v>0</v>
      </c>
      <c r="AJ255" s="111">
        <f>'ANALYSIS-YLD1'!AJ255*VLOOKUP('ANALYSIS-YLD2'!AJ$4,'INTERNAL PARAMETERS-1'!$B$5:$J$44,5,FALSE)*VLOOKUP('ANALYSIS-YLD2'!AJ$4,'INTERNAL PARAMETERS-1'!$B$5:$J$44,7,FALSE)*'ANALYSIS-YLD2'!$F255 + 'ANALYSIS-YLD1'!AJ255*(1-VLOOKUP('ANALYSIS-YLD2'!AJ$4,'INTERNAL PARAMETERS-1'!$B$5:$J$44,5,FALSE))*VLOOKUP('ANALYSIS-YLD2'!AJ$4,'INTERNAL PARAMETERS-1'!$B$5:$J$44,9,FALSE)*'ANALYSIS-YLD2'!$F255</f>
        <v>0</v>
      </c>
      <c r="AK255" s="111">
        <f>'ANALYSIS-YLD1'!AK255*VLOOKUP('ANALYSIS-YLD2'!AK$4,'INTERNAL PARAMETERS-1'!$B$5:$J$44,5,FALSE)*VLOOKUP('ANALYSIS-YLD2'!AK$4,'INTERNAL PARAMETERS-1'!$B$5:$J$44,7,FALSE)*'ANALYSIS-YLD2'!$F255 + 'ANALYSIS-YLD1'!AK255*(1-VLOOKUP('ANALYSIS-YLD2'!AK$4,'INTERNAL PARAMETERS-1'!$B$5:$J$44,5,FALSE))*VLOOKUP('ANALYSIS-YLD2'!AK$4,'INTERNAL PARAMETERS-1'!$B$5:$J$44,9,FALSE)*'ANALYSIS-YLD2'!$F255</f>
        <v>0</v>
      </c>
      <c r="AL255" s="111">
        <f>'ANALYSIS-YLD1'!AL255*VLOOKUP('ANALYSIS-YLD2'!AL$4,'INTERNAL PARAMETERS-1'!$B$5:$J$44,5,FALSE)*VLOOKUP('ANALYSIS-YLD2'!AL$4,'INTERNAL PARAMETERS-1'!$B$5:$J$44,7,FALSE)*'ANALYSIS-YLD2'!$F255 + 'ANALYSIS-YLD1'!AL255*(1-VLOOKUP('ANALYSIS-YLD2'!AL$4,'INTERNAL PARAMETERS-1'!$B$5:$J$44,5,FALSE))*VLOOKUP('ANALYSIS-YLD2'!AL$4,'INTERNAL PARAMETERS-1'!$B$5:$J$44,9,FALSE)*'ANALYSIS-YLD2'!$F255</f>
        <v>0</v>
      </c>
      <c r="AM255" s="111">
        <f>'ANALYSIS-YLD1'!AM255*VLOOKUP('ANALYSIS-YLD2'!AM$4,'INTERNAL PARAMETERS-1'!$B$5:$J$44,5,FALSE)*VLOOKUP('ANALYSIS-YLD2'!AM$4,'INTERNAL PARAMETERS-1'!$B$5:$J$44,7,FALSE)*'ANALYSIS-YLD2'!$F255 + 'ANALYSIS-YLD1'!AM255*(1-VLOOKUP('ANALYSIS-YLD2'!AM$4,'INTERNAL PARAMETERS-1'!$B$5:$J$44,5,FALSE))*VLOOKUP('ANALYSIS-YLD2'!AM$4,'INTERNAL PARAMETERS-1'!$B$5:$J$44,9,FALSE)*'ANALYSIS-YLD2'!$F255</f>
        <v>0</v>
      </c>
      <c r="AN255" s="111">
        <f>'ANALYSIS-YLD1'!AN255*VLOOKUP('ANALYSIS-YLD2'!AN$4,'INTERNAL PARAMETERS-1'!$B$5:$J$44,5,FALSE)*VLOOKUP('ANALYSIS-YLD2'!AN$4,'INTERNAL PARAMETERS-1'!$B$5:$J$44,7,FALSE)*'ANALYSIS-YLD2'!$F255 + 'ANALYSIS-YLD1'!AN255*(1-VLOOKUP('ANALYSIS-YLD2'!AN$4,'INTERNAL PARAMETERS-1'!$B$5:$J$44,5,FALSE))*VLOOKUP('ANALYSIS-YLD2'!AN$4,'INTERNAL PARAMETERS-1'!$B$5:$J$44,9,FALSE)*'ANALYSIS-YLD2'!$F255</f>
        <v>0</v>
      </c>
      <c r="AO255" s="111">
        <f>'ANALYSIS-YLD1'!AO255*VLOOKUP('ANALYSIS-YLD2'!AO$4,'INTERNAL PARAMETERS-1'!$B$5:$J$44,5,FALSE)*VLOOKUP('ANALYSIS-YLD2'!AO$4,'INTERNAL PARAMETERS-1'!$B$5:$J$44,7,FALSE)*'ANALYSIS-YLD2'!$F255 + 'ANALYSIS-YLD1'!AO255*(1-VLOOKUP('ANALYSIS-YLD2'!AO$4,'INTERNAL PARAMETERS-1'!$B$5:$J$44,5,FALSE))*VLOOKUP('ANALYSIS-YLD2'!AO$4,'INTERNAL PARAMETERS-1'!$B$5:$J$44,9,FALSE)*'ANALYSIS-YLD2'!$F255</f>
        <v>0</v>
      </c>
      <c r="AP255" s="111">
        <f>'ANALYSIS-YLD1'!AP255*VLOOKUP('ANALYSIS-YLD2'!AP$4,'INTERNAL PARAMETERS-1'!$B$5:$J$44,5,FALSE)*VLOOKUP('ANALYSIS-YLD2'!AP$4,'INTERNAL PARAMETERS-1'!$B$5:$J$44,7,FALSE)*'ANALYSIS-YLD2'!$F255 + 'ANALYSIS-YLD1'!AP255*(1-VLOOKUP('ANALYSIS-YLD2'!AP$4,'INTERNAL PARAMETERS-1'!$B$5:$J$44,5,FALSE))*VLOOKUP('ANALYSIS-YLD2'!AP$4,'INTERNAL PARAMETERS-1'!$B$5:$J$44,9,FALSE)*'ANALYSIS-YLD2'!$F255</f>
        <v>0</v>
      </c>
      <c r="AQ255" s="111">
        <f>'ANALYSIS-YLD1'!AQ255*VLOOKUP('ANALYSIS-YLD2'!AQ$4,'INTERNAL PARAMETERS-1'!$B$5:$J$44,5,FALSE)*VLOOKUP('ANALYSIS-YLD2'!AQ$4,'INTERNAL PARAMETERS-1'!$B$5:$J$44,7,FALSE)*'ANALYSIS-YLD2'!$F255 + 'ANALYSIS-YLD1'!AQ255*(1-VLOOKUP('ANALYSIS-YLD2'!AQ$4,'INTERNAL PARAMETERS-1'!$B$5:$J$44,5,FALSE))*VLOOKUP('ANALYSIS-YLD2'!AQ$4,'INTERNAL PARAMETERS-1'!$B$5:$J$44,9,FALSE)*'ANALYSIS-YLD2'!$F255</f>
        <v>0</v>
      </c>
      <c r="AR255" s="111">
        <f>'ANALYSIS-YLD1'!AR255*VLOOKUP('ANALYSIS-YLD2'!AR$4,'INTERNAL PARAMETERS-1'!$B$5:$J$44,5,FALSE)*VLOOKUP('ANALYSIS-YLD2'!AR$4,'INTERNAL PARAMETERS-1'!$B$5:$J$44,7,FALSE)*'ANALYSIS-YLD2'!$F255 + 'ANALYSIS-YLD1'!AR255*(1-VLOOKUP('ANALYSIS-YLD2'!AR$4,'INTERNAL PARAMETERS-1'!$B$5:$J$44,5,FALSE))*VLOOKUP('ANALYSIS-YLD2'!AR$4,'INTERNAL PARAMETERS-1'!$B$5:$J$44,9,FALSE)*'ANALYSIS-YLD2'!$F255</f>
        <v>0</v>
      </c>
      <c r="AS255" s="111">
        <f>'ANALYSIS-YLD1'!AS255*VLOOKUP('ANALYSIS-YLD2'!AS$4,'INTERNAL PARAMETERS-1'!$B$5:$J$44,5,FALSE)*VLOOKUP('ANALYSIS-YLD2'!AS$4,'INTERNAL PARAMETERS-1'!$B$5:$J$44,7,FALSE)*'ANALYSIS-YLD2'!$F255 + 'ANALYSIS-YLD1'!AS255*(1-VLOOKUP('ANALYSIS-YLD2'!AS$4,'INTERNAL PARAMETERS-1'!$B$5:$J$44,5,FALSE))*VLOOKUP('ANALYSIS-YLD2'!AS$4,'INTERNAL PARAMETERS-1'!$B$5:$J$44,9,FALSE)*'ANALYSIS-YLD2'!$F255</f>
        <v>0</v>
      </c>
      <c r="AT255" s="110">
        <f>'ANALYSIS-YLD1'!AT255*VLOOKUP('ANALYSIS-YLD2'!AT$4,'INTERNAL PARAMETERS-1'!$B$5:$J$44,5,FALSE)*VLOOKUP('ANALYSIS-YLD2'!AT$4,'INTERNAL PARAMETERS-1'!$B$5:$J$44,7,FALSE)*'ANALYSIS-YLD2'!$F255 + 'ANALYSIS-YLD1'!AT255*(1-VLOOKUP('ANALYSIS-YLD2'!AT$4,'INTERNAL PARAMETERS-1'!$B$5:$J$44,5,FALSE))*VLOOKUP('ANALYSIS-YLD2'!AT$4,'INTERNAL PARAMETERS-1'!$B$5:$J$44,9,FALSE)*'ANALYSIS-YLD2'!$F255</f>
        <v>0</v>
      </c>
      <c r="AU255" s="112">
        <f>'ANALYSIS-YLD1'!AU255*VLOOKUP('ANALYSIS-YLD2'!AU$4,'INTERNAL PARAMETERS-1'!$B$5:$J$44,5,FALSE)*VLOOKUP('ANALYSIS-YLD2'!AU$4,'INTERNAL PARAMETERS-1'!$B$5:$J$44,6,FALSE)*VLOOKUP('ANALYSIS-YLD2'!AU$4,'INTERNAL PARAMETERS-1'!$B$5:$J$44,3,FALSE) + 'ANALYSIS-YLD1'!AU255*(1-VLOOKUP('ANALYSIS-YLD2'!AU$4,'INTERNAL PARAMETERS-1'!$B$5:$J$44,5,FALSE))*VLOOKUP('ANALYSIS-YLD2'!AU$4,'INTERNAL PARAMETERS-1'!$B$5:$J$44,8,FALSE)*VLOOKUP('ANALYSIS-YLD2'!AU$4,'INTERNAL PARAMETERS-1'!$B$5:$J$44,3,FALSE)</f>
        <v>0</v>
      </c>
      <c r="AV255" s="111">
        <f>'ANALYSIS-YLD1'!AV255*VLOOKUP('ANALYSIS-YLD2'!AV$4,'INTERNAL PARAMETERS-1'!$B$5:$J$44,5,FALSE)*VLOOKUP('ANALYSIS-YLD2'!AV$4,'INTERNAL PARAMETERS-1'!$B$5:$J$44,6,FALSE)*VLOOKUP('ANALYSIS-YLD2'!AV$4,'INTERNAL PARAMETERS-1'!$B$5:$J$44,3,FALSE) + 'ANALYSIS-YLD1'!AV255*(1-VLOOKUP('ANALYSIS-YLD2'!AV$4,'INTERNAL PARAMETERS-1'!$B$5:$J$44,5,FALSE))*VLOOKUP('ANALYSIS-YLD2'!AV$4,'INTERNAL PARAMETERS-1'!$B$5:$J$44,8,FALSE)*VLOOKUP('ANALYSIS-YLD2'!AV$4,'INTERNAL PARAMETERS-1'!$B$5:$J$44,3,FALSE)</f>
        <v>0</v>
      </c>
      <c r="AW255" s="111">
        <f>'ANALYSIS-YLD1'!AW255*VLOOKUP('ANALYSIS-YLD2'!AW$4,'INTERNAL PARAMETERS-1'!$B$5:$J$44,5,FALSE)*VLOOKUP('ANALYSIS-YLD2'!AW$4,'INTERNAL PARAMETERS-1'!$B$5:$J$44,6,FALSE)*VLOOKUP('ANALYSIS-YLD2'!AW$4,'INTERNAL PARAMETERS-1'!$B$5:$J$44,3,FALSE) + 'ANALYSIS-YLD1'!AW255*(1-VLOOKUP('ANALYSIS-YLD2'!AW$4,'INTERNAL PARAMETERS-1'!$B$5:$J$44,5,FALSE))*VLOOKUP('ANALYSIS-YLD2'!AW$4,'INTERNAL PARAMETERS-1'!$B$5:$J$44,8,FALSE)*VLOOKUP('ANALYSIS-YLD2'!AW$4,'INTERNAL PARAMETERS-1'!$B$5:$J$44,3,FALSE)</f>
        <v>0</v>
      </c>
      <c r="AX255" s="111">
        <f>'ANALYSIS-YLD1'!AX255*VLOOKUP('ANALYSIS-YLD2'!AX$4,'INTERNAL PARAMETERS-1'!$B$5:$J$44,5,FALSE)*VLOOKUP('ANALYSIS-YLD2'!AX$4,'INTERNAL PARAMETERS-1'!$B$5:$J$44,6,FALSE)*VLOOKUP('ANALYSIS-YLD2'!AX$4,'INTERNAL PARAMETERS-1'!$B$5:$J$44,3,FALSE) + 'ANALYSIS-YLD1'!AX255*(1-VLOOKUP('ANALYSIS-YLD2'!AX$4,'INTERNAL PARAMETERS-1'!$B$5:$J$44,5,FALSE))*VLOOKUP('ANALYSIS-YLD2'!AX$4,'INTERNAL PARAMETERS-1'!$B$5:$J$44,8,FALSE)*VLOOKUP('ANALYSIS-YLD2'!AX$4,'INTERNAL PARAMETERS-1'!$B$5:$J$44,3,FALSE)</f>
        <v>0</v>
      </c>
      <c r="AY255" s="111">
        <f>'ANALYSIS-YLD1'!AY255*VLOOKUP('ANALYSIS-YLD2'!AY$4,'INTERNAL PARAMETERS-1'!$B$5:$J$44,5,FALSE)*VLOOKUP('ANALYSIS-YLD2'!AY$4,'INTERNAL PARAMETERS-1'!$B$5:$J$44,6,FALSE)*VLOOKUP('ANALYSIS-YLD2'!AY$4,'INTERNAL PARAMETERS-1'!$B$5:$J$44,3,FALSE) + 'ANALYSIS-YLD1'!AY255*(1-VLOOKUP('ANALYSIS-YLD2'!AY$4,'INTERNAL PARAMETERS-1'!$B$5:$J$44,5,FALSE))*VLOOKUP('ANALYSIS-YLD2'!AY$4,'INTERNAL PARAMETERS-1'!$B$5:$J$44,8,FALSE)*VLOOKUP('ANALYSIS-YLD2'!AY$4,'INTERNAL PARAMETERS-1'!$B$5:$J$44,3,FALSE)</f>
        <v>0</v>
      </c>
      <c r="AZ255" s="111">
        <f>'ANALYSIS-YLD1'!AZ255*VLOOKUP('ANALYSIS-YLD2'!AZ$4,'INTERNAL PARAMETERS-1'!$B$5:$J$44,5,FALSE)*VLOOKUP('ANALYSIS-YLD2'!AZ$4,'INTERNAL PARAMETERS-1'!$B$5:$J$44,6,FALSE)*VLOOKUP('ANALYSIS-YLD2'!AZ$4,'INTERNAL PARAMETERS-1'!$B$5:$J$44,3,FALSE) + 'ANALYSIS-YLD1'!AZ255*(1-VLOOKUP('ANALYSIS-YLD2'!AZ$4,'INTERNAL PARAMETERS-1'!$B$5:$J$44,5,FALSE))*VLOOKUP('ANALYSIS-YLD2'!AZ$4,'INTERNAL PARAMETERS-1'!$B$5:$J$44,8,FALSE)*VLOOKUP('ANALYSIS-YLD2'!AZ$4,'INTERNAL PARAMETERS-1'!$B$5:$J$44,3,FALSE)</f>
        <v>0</v>
      </c>
      <c r="BA255" s="111">
        <f>'ANALYSIS-YLD1'!BA255*VLOOKUP('ANALYSIS-YLD2'!BA$4,'INTERNAL PARAMETERS-1'!$B$5:$J$44,5,FALSE)*VLOOKUP('ANALYSIS-YLD2'!BA$4,'INTERNAL PARAMETERS-1'!$B$5:$J$44,6,FALSE)*VLOOKUP('ANALYSIS-YLD2'!BA$4,'INTERNAL PARAMETERS-1'!$B$5:$J$44,3,FALSE) + 'ANALYSIS-YLD1'!BA255*(1-VLOOKUP('ANALYSIS-YLD2'!BA$4,'INTERNAL PARAMETERS-1'!$B$5:$J$44,5,FALSE))*VLOOKUP('ANALYSIS-YLD2'!BA$4,'INTERNAL PARAMETERS-1'!$B$5:$J$44,8,FALSE)*VLOOKUP('ANALYSIS-YLD2'!BA$4,'INTERNAL PARAMETERS-1'!$B$5:$J$44,3,FALSE)</f>
        <v>0</v>
      </c>
      <c r="BB255" s="111">
        <f>'ANALYSIS-YLD1'!BB255*VLOOKUP('ANALYSIS-YLD2'!BB$4,'INTERNAL PARAMETERS-1'!$B$5:$J$44,5,FALSE)*VLOOKUP('ANALYSIS-YLD2'!BB$4,'INTERNAL PARAMETERS-1'!$B$5:$J$44,6,FALSE)*VLOOKUP('ANALYSIS-YLD2'!BB$4,'INTERNAL PARAMETERS-1'!$B$5:$J$44,3,FALSE) + 'ANALYSIS-YLD1'!BB255*(1-VLOOKUP('ANALYSIS-YLD2'!BB$4,'INTERNAL PARAMETERS-1'!$B$5:$J$44,5,FALSE))*VLOOKUP('ANALYSIS-YLD2'!BB$4,'INTERNAL PARAMETERS-1'!$B$5:$J$44,8,FALSE)*VLOOKUP('ANALYSIS-YLD2'!BB$4,'INTERNAL PARAMETERS-1'!$B$5:$J$44,3,FALSE)</f>
        <v>0</v>
      </c>
      <c r="BC255" s="111">
        <f>'ANALYSIS-YLD1'!BC255*VLOOKUP('ANALYSIS-YLD2'!BC$4,'INTERNAL PARAMETERS-1'!$B$5:$J$44,5,FALSE)*VLOOKUP('ANALYSIS-YLD2'!BC$4,'INTERNAL PARAMETERS-1'!$B$5:$J$44,6,FALSE)*VLOOKUP('ANALYSIS-YLD2'!BC$4,'INTERNAL PARAMETERS-1'!$B$5:$J$44,3,FALSE) + 'ANALYSIS-YLD1'!BC255*(1-VLOOKUP('ANALYSIS-YLD2'!BC$4,'INTERNAL PARAMETERS-1'!$B$5:$J$44,5,FALSE))*VLOOKUP('ANALYSIS-YLD2'!BC$4,'INTERNAL PARAMETERS-1'!$B$5:$J$44,8,FALSE)*VLOOKUP('ANALYSIS-YLD2'!BC$4,'INTERNAL PARAMETERS-1'!$B$5:$J$44,3,FALSE)</f>
        <v>0</v>
      </c>
      <c r="BD255" s="111">
        <f>'ANALYSIS-YLD1'!BD255*VLOOKUP('ANALYSIS-YLD2'!BD$4,'INTERNAL PARAMETERS-1'!$B$5:$J$44,5,FALSE)*VLOOKUP('ANALYSIS-YLD2'!BD$4,'INTERNAL PARAMETERS-1'!$B$5:$J$44,6,FALSE)*VLOOKUP('ANALYSIS-YLD2'!BD$4,'INTERNAL PARAMETERS-1'!$B$5:$J$44,3,FALSE) + 'ANALYSIS-YLD1'!BD255*(1-VLOOKUP('ANALYSIS-YLD2'!BD$4,'INTERNAL PARAMETERS-1'!$B$5:$J$44,5,FALSE))*VLOOKUP('ANALYSIS-YLD2'!BD$4,'INTERNAL PARAMETERS-1'!$B$5:$J$44,8,FALSE)*VLOOKUP('ANALYSIS-YLD2'!BD$4,'INTERNAL PARAMETERS-1'!$B$5:$J$44,3,FALSE)</f>
        <v>0</v>
      </c>
      <c r="BE255" s="111">
        <f>'ANALYSIS-YLD1'!BE255*VLOOKUP('ANALYSIS-YLD2'!BE$4,'INTERNAL PARAMETERS-1'!$B$5:$J$44,5,FALSE)*VLOOKUP('ANALYSIS-YLD2'!BE$4,'INTERNAL PARAMETERS-1'!$B$5:$J$44,6,FALSE)*VLOOKUP('ANALYSIS-YLD2'!BE$4,'INTERNAL PARAMETERS-1'!$B$5:$J$44,3,FALSE) + 'ANALYSIS-YLD1'!BE255*(1-VLOOKUP('ANALYSIS-YLD2'!BE$4,'INTERNAL PARAMETERS-1'!$B$5:$J$44,5,FALSE))*VLOOKUP('ANALYSIS-YLD2'!BE$4,'INTERNAL PARAMETERS-1'!$B$5:$J$44,8,FALSE)*VLOOKUP('ANALYSIS-YLD2'!BE$4,'INTERNAL PARAMETERS-1'!$B$5:$J$44,3,FALSE)</f>
        <v>0</v>
      </c>
      <c r="BF255" s="111">
        <f>'ANALYSIS-YLD1'!BF255*VLOOKUP('ANALYSIS-YLD2'!BF$4,'INTERNAL PARAMETERS-1'!$B$5:$J$44,5,FALSE)*VLOOKUP('ANALYSIS-YLD2'!BF$4,'INTERNAL PARAMETERS-1'!$B$5:$J$44,6,FALSE)*VLOOKUP('ANALYSIS-YLD2'!BF$4,'INTERNAL PARAMETERS-1'!$B$5:$J$44,3,FALSE) + 'ANALYSIS-YLD1'!BF255*(1-VLOOKUP('ANALYSIS-YLD2'!BF$4,'INTERNAL PARAMETERS-1'!$B$5:$J$44,5,FALSE))*VLOOKUP('ANALYSIS-YLD2'!BF$4,'INTERNAL PARAMETERS-1'!$B$5:$J$44,8,FALSE)*VLOOKUP('ANALYSIS-YLD2'!BF$4,'INTERNAL PARAMETERS-1'!$B$5:$J$44,3,FALSE)</f>
        <v>0</v>
      </c>
      <c r="BG255" s="111">
        <f>'ANALYSIS-YLD1'!BG255*VLOOKUP('ANALYSIS-YLD2'!BG$4,'INTERNAL PARAMETERS-1'!$B$5:$J$44,5,FALSE)*VLOOKUP('ANALYSIS-YLD2'!BG$4,'INTERNAL PARAMETERS-1'!$B$5:$J$44,6,FALSE)*VLOOKUP('ANALYSIS-YLD2'!BG$4,'INTERNAL PARAMETERS-1'!$B$5:$J$44,3,FALSE) + 'ANALYSIS-YLD1'!BG255*(1-VLOOKUP('ANALYSIS-YLD2'!BG$4,'INTERNAL PARAMETERS-1'!$B$5:$J$44,5,FALSE))*VLOOKUP('ANALYSIS-YLD2'!BG$4,'INTERNAL PARAMETERS-1'!$B$5:$J$44,8,FALSE)*VLOOKUP('ANALYSIS-YLD2'!BG$4,'INTERNAL PARAMETERS-1'!$B$5:$J$44,3,FALSE)</f>
        <v>0</v>
      </c>
      <c r="BH255" s="111">
        <f>'ANALYSIS-YLD1'!BH255*VLOOKUP('ANALYSIS-YLD2'!BH$4,'INTERNAL PARAMETERS-1'!$B$5:$J$44,5,FALSE)*VLOOKUP('ANALYSIS-YLD2'!BH$4,'INTERNAL PARAMETERS-1'!$B$5:$J$44,6,FALSE)*VLOOKUP('ANALYSIS-YLD2'!BH$4,'INTERNAL PARAMETERS-1'!$B$5:$J$44,3,FALSE) + 'ANALYSIS-YLD1'!BH255*(1-VLOOKUP('ANALYSIS-YLD2'!BH$4,'INTERNAL PARAMETERS-1'!$B$5:$J$44,5,FALSE))*VLOOKUP('ANALYSIS-YLD2'!BH$4,'INTERNAL PARAMETERS-1'!$B$5:$J$44,8,FALSE)*VLOOKUP('ANALYSIS-YLD2'!BH$4,'INTERNAL PARAMETERS-1'!$B$5:$J$44,3,FALSE)</f>
        <v>0</v>
      </c>
      <c r="BI255" s="111">
        <f>'ANALYSIS-YLD1'!BI255*VLOOKUP('ANALYSIS-YLD2'!BI$4,'INTERNAL PARAMETERS-1'!$B$5:$J$44,5,FALSE)*VLOOKUP('ANALYSIS-YLD2'!BI$4,'INTERNAL PARAMETERS-1'!$B$5:$J$44,6,FALSE)*VLOOKUP('ANALYSIS-YLD2'!BI$4,'INTERNAL PARAMETERS-1'!$B$5:$J$44,3,FALSE) + 'ANALYSIS-YLD1'!BI255*(1-VLOOKUP('ANALYSIS-YLD2'!BI$4,'INTERNAL PARAMETERS-1'!$B$5:$J$44,5,FALSE))*VLOOKUP('ANALYSIS-YLD2'!BI$4,'INTERNAL PARAMETERS-1'!$B$5:$J$44,8,FALSE)*VLOOKUP('ANALYSIS-YLD2'!BI$4,'INTERNAL PARAMETERS-1'!$B$5:$J$44,3,FALSE)</f>
        <v>0</v>
      </c>
      <c r="BJ255" s="111">
        <f>'ANALYSIS-YLD1'!BJ255*VLOOKUP('ANALYSIS-YLD2'!BJ$4,'INTERNAL PARAMETERS-1'!$B$5:$J$44,5,FALSE)*VLOOKUP('ANALYSIS-YLD2'!BJ$4,'INTERNAL PARAMETERS-1'!$B$5:$J$44,6,FALSE)*VLOOKUP('ANALYSIS-YLD2'!BJ$4,'INTERNAL PARAMETERS-1'!$B$5:$J$44,3,FALSE) + 'ANALYSIS-YLD1'!BJ255*(1-VLOOKUP('ANALYSIS-YLD2'!BJ$4,'INTERNAL PARAMETERS-1'!$B$5:$J$44,5,FALSE))*VLOOKUP('ANALYSIS-YLD2'!BJ$4,'INTERNAL PARAMETERS-1'!$B$5:$J$44,8,FALSE)*VLOOKUP('ANALYSIS-YLD2'!BJ$4,'INTERNAL PARAMETERS-1'!$B$5:$J$44,3,FALSE)</f>
        <v>0</v>
      </c>
      <c r="BK255" s="111">
        <f>'ANALYSIS-YLD1'!BK255*VLOOKUP('ANALYSIS-YLD2'!BK$4,'INTERNAL PARAMETERS-1'!$B$5:$J$44,5,FALSE)*VLOOKUP('ANALYSIS-YLD2'!BK$4,'INTERNAL PARAMETERS-1'!$B$5:$J$44,6,FALSE)*VLOOKUP('ANALYSIS-YLD2'!BK$4,'INTERNAL PARAMETERS-1'!$B$5:$J$44,3,FALSE) + 'ANALYSIS-YLD1'!BK255*(1-VLOOKUP('ANALYSIS-YLD2'!BK$4,'INTERNAL PARAMETERS-1'!$B$5:$J$44,5,FALSE))*VLOOKUP('ANALYSIS-YLD2'!BK$4,'INTERNAL PARAMETERS-1'!$B$5:$J$44,8,FALSE)*VLOOKUP('ANALYSIS-YLD2'!BK$4,'INTERNAL PARAMETERS-1'!$B$5:$J$44,3,FALSE)</f>
        <v>0</v>
      </c>
      <c r="BL255" s="111">
        <f>'ANALYSIS-YLD1'!BL255*VLOOKUP('ANALYSIS-YLD2'!BL$4,'INTERNAL PARAMETERS-1'!$B$5:$J$44,5,FALSE)*VLOOKUP('ANALYSIS-YLD2'!BL$4,'INTERNAL PARAMETERS-1'!$B$5:$J$44,6,FALSE)*VLOOKUP('ANALYSIS-YLD2'!BL$4,'INTERNAL PARAMETERS-1'!$B$5:$J$44,3,FALSE) + 'ANALYSIS-YLD1'!BL255*(1-VLOOKUP('ANALYSIS-YLD2'!BL$4,'INTERNAL PARAMETERS-1'!$B$5:$J$44,5,FALSE))*VLOOKUP('ANALYSIS-YLD2'!BL$4,'INTERNAL PARAMETERS-1'!$B$5:$J$44,8,FALSE)*VLOOKUP('ANALYSIS-YLD2'!BL$4,'INTERNAL PARAMETERS-1'!$B$5:$J$44,3,FALSE)</f>
        <v>0</v>
      </c>
      <c r="BM255" s="111">
        <f>'ANALYSIS-YLD1'!BM255*VLOOKUP('ANALYSIS-YLD2'!BM$4,'INTERNAL PARAMETERS-1'!$B$5:$J$44,5,FALSE)*VLOOKUP('ANALYSIS-YLD2'!BM$4,'INTERNAL PARAMETERS-1'!$B$5:$J$44,6,FALSE)*VLOOKUP('ANALYSIS-YLD2'!BM$4,'INTERNAL PARAMETERS-1'!$B$5:$J$44,3,FALSE) + 'ANALYSIS-YLD1'!BM255*(1-VLOOKUP('ANALYSIS-YLD2'!BM$4,'INTERNAL PARAMETERS-1'!$B$5:$J$44,5,FALSE))*VLOOKUP('ANALYSIS-YLD2'!BM$4,'INTERNAL PARAMETERS-1'!$B$5:$J$44,8,FALSE)*VLOOKUP('ANALYSIS-YLD2'!BM$4,'INTERNAL PARAMETERS-1'!$B$5:$J$44,3,FALSE)</f>
        <v>0</v>
      </c>
      <c r="BN255" s="111">
        <f>'ANALYSIS-YLD1'!BN255*VLOOKUP('ANALYSIS-YLD2'!BN$4,'INTERNAL PARAMETERS-1'!$B$5:$J$44,5,FALSE)*VLOOKUP('ANALYSIS-YLD2'!BN$4,'INTERNAL PARAMETERS-1'!$B$5:$J$44,6,FALSE)*VLOOKUP('ANALYSIS-YLD2'!BN$4,'INTERNAL PARAMETERS-1'!$B$5:$J$44,3,FALSE) + 'ANALYSIS-YLD1'!BN255*(1-VLOOKUP('ANALYSIS-YLD2'!BN$4,'INTERNAL PARAMETERS-1'!$B$5:$J$44,5,FALSE))*VLOOKUP('ANALYSIS-YLD2'!BN$4,'INTERNAL PARAMETERS-1'!$B$5:$J$44,8,FALSE)*VLOOKUP('ANALYSIS-YLD2'!BN$4,'INTERNAL PARAMETERS-1'!$B$5:$J$44,3,FALSE)</f>
        <v>0</v>
      </c>
      <c r="BO255" s="111">
        <f>'ANALYSIS-YLD1'!BO255*VLOOKUP('ANALYSIS-YLD2'!BO$4,'INTERNAL PARAMETERS-1'!$B$5:$J$44,5,FALSE)*VLOOKUP('ANALYSIS-YLD2'!BO$4,'INTERNAL PARAMETERS-1'!$B$5:$J$44,6,FALSE)*VLOOKUP('ANALYSIS-YLD2'!BO$4,'INTERNAL PARAMETERS-1'!$B$5:$J$44,3,FALSE) + 'ANALYSIS-YLD1'!BO255*(1-VLOOKUP('ANALYSIS-YLD2'!BO$4,'INTERNAL PARAMETERS-1'!$B$5:$J$44,5,FALSE))*VLOOKUP('ANALYSIS-YLD2'!BO$4,'INTERNAL PARAMETERS-1'!$B$5:$J$44,8,FALSE)*VLOOKUP('ANALYSIS-YLD2'!BO$4,'INTERNAL PARAMETERS-1'!$B$5:$J$44,3,FALSE)</f>
        <v>0</v>
      </c>
      <c r="BP255" s="111">
        <f>'ANALYSIS-YLD1'!BP255*VLOOKUP('ANALYSIS-YLD2'!BP$4,'INTERNAL PARAMETERS-1'!$B$5:$J$44,5,FALSE)*VLOOKUP('ANALYSIS-YLD2'!BP$4,'INTERNAL PARAMETERS-1'!$B$5:$J$44,6,FALSE)*VLOOKUP('ANALYSIS-YLD2'!BP$4,'INTERNAL PARAMETERS-1'!$B$5:$J$44,3,FALSE) + 'ANALYSIS-YLD1'!BP255*(1-VLOOKUP('ANALYSIS-YLD2'!BP$4,'INTERNAL PARAMETERS-1'!$B$5:$J$44,5,FALSE))*VLOOKUP('ANALYSIS-YLD2'!BP$4,'INTERNAL PARAMETERS-1'!$B$5:$J$44,8,FALSE)*VLOOKUP('ANALYSIS-YLD2'!BP$4,'INTERNAL PARAMETERS-1'!$B$5:$J$44,3,FALSE)</f>
        <v>0</v>
      </c>
      <c r="BQ255" s="111">
        <f>'ANALYSIS-YLD1'!BQ255*VLOOKUP('ANALYSIS-YLD2'!BQ$4,'INTERNAL PARAMETERS-1'!$B$5:$J$44,5,FALSE)*VLOOKUP('ANALYSIS-YLD2'!BQ$4,'INTERNAL PARAMETERS-1'!$B$5:$J$44,6,FALSE)*VLOOKUP('ANALYSIS-YLD2'!BQ$4,'INTERNAL PARAMETERS-1'!$B$5:$J$44,3,FALSE) + 'ANALYSIS-YLD1'!BQ255*(1-VLOOKUP('ANALYSIS-YLD2'!BQ$4,'INTERNAL PARAMETERS-1'!$B$5:$J$44,5,FALSE))*VLOOKUP('ANALYSIS-YLD2'!BQ$4,'INTERNAL PARAMETERS-1'!$B$5:$J$44,8,FALSE)*VLOOKUP('ANALYSIS-YLD2'!BQ$4,'INTERNAL PARAMETERS-1'!$B$5:$J$44,3,FALSE)</f>
        <v>0</v>
      </c>
      <c r="BR255" s="111">
        <f>'ANALYSIS-YLD1'!BR255*VLOOKUP('ANALYSIS-YLD2'!BR$4,'INTERNAL PARAMETERS-1'!$B$5:$J$44,5,FALSE)*VLOOKUP('ANALYSIS-YLD2'!BR$4,'INTERNAL PARAMETERS-1'!$B$5:$J$44,6,FALSE)*VLOOKUP('ANALYSIS-YLD2'!BR$4,'INTERNAL PARAMETERS-1'!$B$5:$J$44,3,FALSE) + 'ANALYSIS-YLD1'!BR255*(1-VLOOKUP('ANALYSIS-YLD2'!BR$4,'INTERNAL PARAMETERS-1'!$B$5:$J$44,5,FALSE))*VLOOKUP('ANALYSIS-YLD2'!BR$4,'INTERNAL PARAMETERS-1'!$B$5:$J$44,8,FALSE)*VLOOKUP('ANALYSIS-YLD2'!BR$4,'INTERNAL PARAMETERS-1'!$B$5:$J$44,3,FALSE)</f>
        <v>0</v>
      </c>
      <c r="BS255" s="111">
        <f>'ANALYSIS-YLD1'!BS255*VLOOKUP('ANALYSIS-YLD2'!BS$4,'INTERNAL PARAMETERS-1'!$B$5:$J$44,5,FALSE)*VLOOKUP('ANALYSIS-YLD2'!BS$4,'INTERNAL PARAMETERS-1'!$B$5:$J$44,6,FALSE)*VLOOKUP('ANALYSIS-YLD2'!BS$4,'INTERNAL PARAMETERS-1'!$B$5:$J$44,3,FALSE) + 'ANALYSIS-YLD1'!BS255*(1-VLOOKUP('ANALYSIS-YLD2'!BS$4,'INTERNAL PARAMETERS-1'!$B$5:$J$44,5,FALSE))*VLOOKUP('ANALYSIS-YLD2'!BS$4,'INTERNAL PARAMETERS-1'!$B$5:$J$44,8,FALSE)*VLOOKUP('ANALYSIS-YLD2'!BS$4,'INTERNAL PARAMETERS-1'!$B$5:$J$44,3,FALSE)</f>
        <v>0</v>
      </c>
      <c r="BT255" s="111">
        <f>'ANALYSIS-YLD1'!BT255*VLOOKUP('ANALYSIS-YLD2'!BT$4,'INTERNAL PARAMETERS-1'!$B$5:$J$44,5,FALSE)*VLOOKUP('ANALYSIS-YLD2'!BT$4,'INTERNAL PARAMETERS-1'!$B$5:$J$44,6,FALSE)*VLOOKUP('ANALYSIS-YLD2'!BT$4,'INTERNAL PARAMETERS-1'!$B$5:$J$44,3,FALSE) + 'ANALYSIS-YLD1'!BT255*(1-VLOOKUP('ANALYSIS-YLD2'!BT$4,'INTERNAL PARAMETERS-1'!$B$5:$J$44,5,FALSE))*VLOOKUP('ANALYSIS-YLD2'!BT$4,'INTERNAL PARAMETERS-1'!$B$5:$J$44,8,FALSE)*VLOOKUP('ANALYSIS-YLD2'!BT$4,'INTERNAL PARAMETERS-1'!$B$5:$J$44,3,FALSE)</f>
        <v>0</v>
      </c>
      <c r="BU255" s="111">
        <f>'ANALYSIS-YLD1'!BU255*VLOOKUP('ANALYSIS-YLD2'!BU$4,'INTERNAL PARAMETERS-1'!$B$5:$J$44,5,FALSE)*VLOOKUP('ANALYSIS-YLD2'!BU$4,'INTERNAL PARAMETERS-1'!$B$5:$J$44,6,FALSE)*VLOOKUP('ANALYSIS-YLD2'!BU$4,'INTERNAL PARAMETERS-1'!$B$5:$J$44,3,FALSE) + 'ANALYSIS-YLD1'!BU255*(1-VLOOKUP('ANALYSIS-YLD2'!BU$4,'INTERNAL PARAMETERS-1'!$B$5:$J$44,5,FALSE))*VLOOKUP('ANALYSIS-YLD2'!BU$4,'INTERNAL PARAMETERS-1'!$B$5:$J$44,8,FALSE)*VLOOKUP('ANALYSIS-YLD2'!BU$4,'INTERNAL PARAMETERS-1'!$B$5:$J$44,3,FALSE)</f>
        <v>0</v>
      </c>
      <c r="BV255" s="111">
        <f>'ANALYSIS-YLD1'!BV255*VLOOKUP('ANALYSIS-YLD2'!BV$4,'INTERNAL PARAMETERS-1'!$B$5:$J$44,5,FALSE)*VLOOKUP('ANALYSIS-YLD2'!BV$4,'INTERNAL PARAMETERS-1'!$B$5:$J$44,6,FALSE)*VLOOKUP('ANALYSIS-YLD2'!BV$4,'INTERNAL PARAMETERS-1'!$B$5:$J$44,3,FALSE) + 'ANALYSIS-YLD1'!BV255*(1-VLOOKUP('ANALYSIS-YLD2'!BV$4,'INTERNAL PARAMETERS-1'!$B$5:$J$44,5,FALSE))*VLOOKUP('ANALYSIS-YLD2'!BV$4,'INTERNAL PARAMETERS-1'!$B$5:$J$44,8,FALSE)*VLOOKUP('ANALYSIS-YLD2'!BV$4,'INTERNAL PARAMETERS-1'!$B$5:$J$44,3,FALSE)</f>
        <v>0</v>
      </c>
      <c r="BW255" s="111">
        <f>'ANALYSIS-YLD1'!BW255*VLOOKUP('ANALYSIS-YLD2'!BW$4,'INTERNAL PARAMETERS-1'!$B$5:$J$44,5,FALSE)*VLOOKUP('ANALYSIS-YLD2'!BW$4,'INTERNAL PARAMETERS-1'!$B$5:$J$44,6,FALSE)*VLOOKUP('ANALYSIS-YLD2'!BW$4,'INTERNAL PARAMETERS-1'!$B$5:$J$44,3,FALSE) + 'ANALYSIS-YLD1'!BW255*(1-VLOOKUP('ANALYSIS-YLD2'!BW$4,'INTERNAL PARAMETERS-1'!$B$5:$J$44,5,FALSE))*VLOOKUP('ANALYSIS-YLD2'!BW$4,'INTERNAL PARAMETERS-1'!$B$5:$J$44,8,FALSE)*VLOOKUP('ANALYSIS-YLD2'!BW$4,'INTERNAL PARAMETERS-1'!$B$5:$J$44,3,FALSE)</f>
        <v>0</v>
      </c>
      <c r="BX255" s="111">
        <f>'ANALYSIS-YLD1'!BX255*VLOOKUP('ANALYSIS-YLD2'!BX$4,'INTERNAL PARAMETERS-1'!$B$5:$J$44,5,FALSE)*VLOOKUP('ANALYSIS-YLD2'!BX$4,'INTERNAL PARAMETERS-1'!$B$5:$J$44,6,FALSE)*VLOOKUP('ANALYSIS-YLD2'!BX$4,'INTERNAL PARAMETERS-1'!$B$5:$J$44,3,FALSE) + 'ANALYSIS-YLD1'!BX255*(1-VLOOKUP('ANALYSIS-YLD2'!BX$4,'INTERNAL PARAMETERS-1'!$B$5:$J$44,5,FALSE))*VLOOKUP('ANALYSIS-YLD2'!BX$4,'INTERNAL PARAMETERS-1'!$B$5:$J$44,8,FALSE)*VLOOKUP('ANALYSIS-YLD2'!BX$4,'INTERNAL PARAMETERS-1'!$B$5:$J$44,3,FALSE)</f>
        <v>0</v>
      </c>
      <c r="BY255" s="111">
        <f>'ANALYSIS-YLD1'!BY255*VLOOKUP('ANALYSIS-YLD2'!BY$4,'INTERNAL PARAMETERS-1'!$B$5:$J$44,5,FALSE)*VLOOKUP('ANALYSIS-YLD2'!BY$4,'INTERNAL PARAMETERS-1'!$B$5:$J$44,6,FALSE)*VLOOKUP('ANALYSIS-YLD2'!BY$4,'INTERNAL PARAMETERS-1'!$B$5:$J$44,3,FALSE) + 'ANALYSIS-YLD1'!BY255*(1-VLOOKUP('ANALYSIS-YLD2'!BY$4,'INTERNAL PARAMETERS-1'!$B$5:$J$44,5,FALSE))*VLOOKUP('ANALYSIS-YLD2'!BY$4,'INTERNAL PARAMETERS-1'!$B$5:$J$44,8,FALSE)*VLOOKUP('ANALYSIS-YLD2'!BY$4,'INTERNAL PARAMETERS-1'!$B$5:$J$44,3,FALSE)</f>
        <v>0</v>
      </c>
      <c r="BZ255" s="111">
        <f>'ANALYSIS-YLD1'!BZ255*VLOOKUP('ANALYSIS-YLD2'!BZ$4,'INTERNAL PARAMETERS-1'!$B$5:$J$44,5,FALSE)*VLOOKUP('ANALYSIS-YLD2'!BZ$4,'INTERNAL PARAMETERS-1'!$B$5:$J$44,6,FALSE)*VLOOKUP('ANALYSIS-YLD2'!BZ$4,'INTERNAL PARAMETERS-1'!$B$5:$J$44,3,FALSE) + 'ANALYSIS-YLD1'!BZ255*(1-VLOOKUP('ANALYSIS-YLD2'!BZ$4,'INTERNAL PARAMETERS-1'!$B$5:$J$44,5,FALSE))*VLOOKUP('ANALYSIS-YLD2'!BZ$4,'INTERNAL PARAMETERS-1'!$B$5:$J$44,8,FALSE)*VLOOKUP('ANALYSIS-YLD2'!BZ$4,'INTERNAL PARAMETERS-1'!$B$5:$J$44,3,FALSE)</f>
        <v>0</v>
      </c>
      <c r="CA255" s="111">
        <f>'ANALYSIS-YLD1'!CA255*VLOOKUP('ANALYSIS-YLD2'!CA$4,'INTERNAL PARAMETERS-1'!$B$5:$J$44,5,FALSE)*VLOOKUP('ANALYSIS-YLD2'!CA$4,'INTERNAL PARAMETERS-1'!$B$5:$J$44,6,FALSE)*VLOOKUP('ANALYSIS-YLD2'!CA$4,'INTERNAL PARAMETERS-1'!$B$5:$J$44,3,FALSE) + 'ANALYSIS-YLD1'!CA255*(1-VLOOKUP('ANALYSIS-YLD2'!CA$4,'INTERNAL PARAMETERS-1'!$B$5:$J$44,5,FALSE))*VLOOKUP('ANALYSIS-YLD2'!CA$4,'INTERNAL PARAMETERS-1'!$B$5:$J$44,8,FALSE)*VLOOKUP('ANALYSIS-YLD2'!CA$4,'INTERNAL PARAMETERS-1'!$B$5:$J$44,3,FALSE)</f>
        <v>0</v>
      </c>
      <c r="CB255" s="111">
        <f>'ANALYSIS-YLD1'!CB255*VLOOKUP('ANALYSIS-YLD2'!CB$4,'INTERNAL PARAMETERS-1'!$B$5:$J$44,5,FALSE)*VLOOKUP('ANALYSIS-YLD2'!CB$4,'INTERNAL PARAMETERS-1'!$B$5:$J$44,6,FALSE)*VLOOKUP('ANALYSIS-YLD2'!CB$4,'INTERNAL PARAMETERS-1'!$B$5:$J$44,3,FALSE) + 'ANALYSIS-YLD1'!CB255*(1-VLOOKUP('ANALYSIS-YLD2'!CB$4,'INTERNAL PARAMETERS-1'!$B$5:$J$44,5,FALSE))*VLOOKUP('ANALYSIS-YLD2'!CB$4,'INTERNAL PARAMETERS-1'!$B$5:$J$44,8,FALSE)*VLOOKUP('ANALYSIS-YLD2'!CB$4,'INTERNAL PARAMETERS-1'!$B$5:$J$44,3,FALSE)</f>
        <v>0</v>
      </c>
      <c r="CC255" s="111">
        <f>'ANALYSIS-YLD1'!CC255*VLOOKUP('ANALYSIS-YLD2'!CC$4,'INTERNAL PARAMETERS-1'!$B$5:$J$44,5,FALSE)*VLOOKUP('ANALYSIS-YLD2'!CC$4,'INTERNAL PARAMETERS-1'!$B$5:$J$44,6,FALSE)*VLOOKUP('ANALYSIS-YLD2'!CC$4,'INTERNAL PARAMETERS-1'!$B$5:$J$44,3,FALSE) + 'ANALYSIS-YLD1'!CC255*(1-VLOOKUP('ANALYSIS-YLD2'!CC$4,'INTERNAL PARAMETERS-1'!$B$5:$J$44,5,FALSE))*VLOOKUP('ANALYSIS-YLD2'!CC$4,'INTERNAL PARAMETERS-1'!$B$5:$J$44,8,FALSE)*VLOOKUP('ANALYSIS-YLD2'!CC$4,'INTERNAL PARAMETERS-1'!$B$5:$J$44,3,FALSE)</f>
        <v>0</v>
      </c>
      <c r="CD255" s="111">
        <f>'ANALYSIS-YLD1'!CD255*VLOOKUP('ANALYSIS-YLD2'!CD$4,'INTERNAL PARAMETERS-1'!$B$5:$J$44,5,FALSE)*VLOOKUP('ANALYSIS-YLD2'!CD$4,'INTERNAL PARAMETERS-1'!$B$5:$J$44,6,FALSE)*VLOOKUP('ANALYSIS-YLD2'!CD$4,'INTERNAL PARAMETERS-1'!$B$5:$J$44,3,FALSE) + 'ANALYSIS-YLD1'!CD255*(1-VLOOKUP('ANALYSIS-YLD2'!CD$4,'INTERNAL PARAMETERS-1'!$B$5:$J$44,5,FALSE))*VLOOKUP('ANALYSIS-YLD2'!CD$4,'INTERNAL PARAMETERS-1'!$B$5:$J$44,8,FALSE)*VLOOKUP('ANALYSIS-YLD2'!CD$4,'INTERNAL PARAMETERS-1'!$B$5:$J$44,3,FALSE)</f>
        <v>0</v>
      </c>
      <c r="CE255" s="111">
        <f>'ANALYSIS-YLD1'!CE255*VLOOKUP('ANALYSIS-YLD2'!CE$4,'INTERNAL PARAMETERS-1'!$B$5:$J$44,5,FALSE)*VLOOKUP('ANALYSIS-YLD2'!CE$4,'INTERNAL PARAMETERS-1'!$B$5:$J$44,6,FALSE)*VLOOKUP('ANALYSIS-YLD2'!CE$4,'INTERNAL PARAMETERS-1'!$B$5:$J$44,3,FALSE) + 'ANALYSIS-YLD1'!CE255*(1-VLOOKUP('ANALYSIS-YLD2'!CE$4,'INTERNAL PARAMETERS-1'!$B$5:$J$44,5,FALSE))*VLOOKUP('ANALYSIS-YLD2'!CE$4,'INTERNAL PARAMETERS-1'!$B$5:$J$44,8,FALSE)*VLOOKUP('ANALYSIS-YLD2'!CE$4,'INTERNAL PARAMETERS-1'!$B$5:$J$44,3,FALSE)</f>
        <v>0</v>
      </c>
      <c r="CF255" s="111">
        <f>'ANALYSIS-YLD1'!CF255*VLOOKUP('ANALYSIS-YLD2'!CF$4,'INTERNAL PARAMETERS-1'!$B$5:$J$44,5,FALSE)*VLOOKUP('ANALYSIS-YLD2'!CF$4,'INTERNAL PARAMETERS-1'!$B$5:$J$44,6,FALSE)*VLOOKUP('ANALYSIS-YLD2'!CF$4,'INTERNAL PARAMETERS-1'!$B$5:$J$44,3,FALSE) + 'ANALYSIS-YLD1'!CF255*(1-VLOOKUP('ANALYSIS-YLD2'!CF$4,'INTERNAL PARAMETERS-1'!$B$5:$J$44,5,FALSE))*VLOOKUP('ANALYSIS-YLD2'!CF$4,'INTERNAL PARAMETERS-1'!$B$5:$J$44,8,FALSE)*VLOOKUP('ANALYSIS-YLD2'!CF$4,'INTERNAL PARAMETERS-1'!$B$5:$J$44,3,FALSE)</f>
        <v>0</v>
      </c>
      <c r="CG255" s="111">
        <f>'ANALYSIS-YLD1'!CG255*VLOOKUP('ANALYSIS-YLD2'!CG$4,'INTERNAL PARAMETERS-1'!$B$5:$J$44,5,FALSE)*VLOOKUP('ANALYSIS-YLD2'!CG$4,'INTERNAL PARAMETERS-1'!$B$5:$J$44,6,FALSE)*VLOOKUP('ANALYSIS-YLD2'!CG$4,'INTERNAL PARAMETERS-1'!$B$5:$J$44,3,FALSE) + 'ANALYSIS-YLD1'!CG255*(1-VLOOKUP('ANALYSIS-YLD2'!CG$4,'INTERNAL PARAMETERS-1'!$B$5:$J$44,5,FALSE))*VLOOKUP('ANALYSIS-YLD2'!CG$4,'INTERNAL PARAMETERS-1'!$B$5:$J$44,8,FALSE)*VLOOKUP('ANALYSIS-YLD2'!CG$4,'INTERNAL PARAMETERS-1'!$B$5:$J$44,3,FALSE)</f>
        <v>0</v>
      </c>
      <c r="CH255" s="110">
        <f>'ANALYSIS-YLD1'!CH255*VLOOKUP('ANALYSIS-YLD2'!CH$4,'INTERNAL PARAMETERS-1'!$B$5:$J$44,5,FALSE)*VLOOKUP('ANALYSIS-YLD2'!CH$4,'INTERNAL PARAMETERS-1'!$B$5:$J$44,6,FALSE)*VLOOKUP('ANALYSIS-YLD2'!CH$4,'INTERNAL PARAMETERS-1'!$B$5:$J$44,3,FALSE) + 'ANALYSIS-YLD1'!CH255*(1-VLOOKUP('ANALYSIS-YLD2'!CH$4,'INTERNAL PARAMETERS-1'!$B$5:$J$44,5,FALSE))*VLOOKUP('ANALYSIS-YLD2'!CH$4,'INTERNAL PARAMETERS-1'!$B$5:$J$44,8,FALSE)*VLOOKUP('ANALYSIS-YLD2'!CH$4,'INTERNAL PARAMETERS-1'!$B$5:$J$44,3,FALSE)</f>
        <v>0</v>
      </c>
      <c r="CJ255" s="112">
        <f t="shared" si="6"/>
        <v>0</v>
      </c>
      <c r="CK255" s="110">
        <f t="shared" si="7"/>
        <v>0</v>
      </c>
    </row>
    <row r="256" spans="2:89" x14ac:dyDescent="0.5">
      <c r="B256" s="130" t="s">
        <v>22</v>
      </c>
      <c r="C256" s="129" t="s">
        <v>2</v>
      </c>
      <c r="D256" s="129" t="s">
        <v>1</v>
      </c>
      <c r="E256" s="125">
        <f>'INPUTS-Incidence'!E256</f>
        <v>0</v>
      </c>
      <c r="F256" s="124">
        <f>'INTERNAL PARAMETERS-1'!M22</f>
        <v>5.05</v>
      </c>
      <c r="G256" s="112">
        <f>'ANALYSIS-YLD1'!G256*VLOOKUP('ANALYSIS-YLD2'!G$4,'INTERNAL PARAMETERS-1'!$B$5:$J$44,5,FALSE)*VLOOKUP('ANALYSIS-YLD2'!G$4,'INTERNAL PARAMETERS-1'!$B$5:$J$44,7,FALSE)*'ANALYSIS-YLD2'!$F256 + 'ANALYSIS-YLD1'!G256*(1-VLOOKUP('ANALYSIS-YLD2'!G$4,'INTERNAL PARAMETERS-1'!$B$5:$J$44,5,FALSE))*VLOOKUP('ANALYSIS-YLD2'!G$4,'INTERNAL PARAMETERS-1'!$B$5:$J$44,9,FALSE)*'ANALYSIS-YLD2'!$F256</f>
        <v>0</v>
      </c>
      <c r="H256" s="111">
        <f>'ANALYSIS-YLD1'!H256*VLOOKUP('ANALYSIS-YLD2'!H$4,'INTERNAL PARAMETERS-1'!$B$5:$J$44,5,FALSE)*VLOOKUP('ANALYSIS-YLD2'!H$4,'INTERNAL PARAMETERS-1'!$B$5:$J$44,7,FALSE)*'ANALYSIS-YLD2'!$F256 + 'ANALYSIS-YLD1'!H256*(1-VLOOKUP('ANALYSIS-YLD2'!H$4,'INTERNAL PARAMETERS-1'!$B$5:$J$44,5,FALSE))*VLOOKUP('ANALYSIS-YLD2'!H$4,'INTERNAL PARAMETERS-1'!$B$5:$J$44,9,FALSE)*'ANALYSIS-YLD2'!$F256</f>
        <v>0</v>
      </c>
      <c r="I256" s="111">
        <f>'ANALYSIS-YLD1'!I256*VLOOKUP('ANALYSIS-YLD2'!I$4,'INTERNAL PARAMETERS-1'!$B$5:$J$44,5,FALSE)*VLOOKUP('ANALYSIS-YLD2'!I$4,'INTERNAL PARAMETERS-1'!$B$5:$J$44,7,FALSE)*'ANALYSIS-YLD2'!$F256 + 'ANALYSIS-YLD1'!I256*(1-VLOOKUP('ANALYSIS-YLD2'!I$4,'INTERNAL PARAMETERS-1'!$B$5:$J$44,5,FALSE))*VLOOKUP('ANALYSIS-YLD2'!I$4,'INTERNAL PARAMETERS-1'!$B$5:$J$44,9,FALSE)*'ANALYSIS-YLD2'!$F256</f>
        <v>0</v>
      </c>
      <c r="J256" s="111">
        <f>'ANALYSIS-YLD1'!J256*VLOOKUP('ANALYSIS-YLD2'!J$4,'INTERNAL PARAMETERS-1'!$B$5:$J$44,5,FALSE)*VLOOKUP('ANALYSIS-YLD2'!J$4,'INTERNAL PARAMETERS-1'!$B$5:$J$44,7,FALSE)*'ANALYSIS-YLD2'!$F256 + 'ANALYSIS-YLD1'!J256*(1-VLOOKUP('ANALYSIS-YLD2'!J$4,'INTERNAL PARAMETERS-1'!$B$5:$J$44,5,FALSE))*VLOOKUP('ANALYSIS-YLD2'!J$4,'INTERNAL PARAMETERS-1'!$B$5:$J$44,9,FALSE)*'ANALYSIS-YLD2'!$F256</f>
        <v>0</v>
      </c>
      <c r="K256" s="111">
        <f>'ANALYSIS-YLD1'!K256*VLOOKUP('ANALYSIS-YLD2'!K$4,'INTERNAL PARAMETERS-1'!$B$5:$J$44,5,FALSE)*VLOOKUP('ANALYSIS-YLD2'!K$4,'INTERNAL PARAMETERS-1'!$B$5:$J$44,7,FALSE)*'ANALYSIS-YLD2'!$F256 + 'ANALYSIS-YLD1'!K256*(1-VLOOKUP('ANALYSIS-YLD2'!K$4,'INTERNAL PARAMETERS-1'!$B$5:$J$44,5,FALSE))*VLOOKUP('ANALYSIS-YLD2'!K$4,'INTERNAL PARAMETERS-1'!$B$5:$J$44,9,FALSE)*'ANALYSIS-YLD2'!$F256</f>
        <v>0</v>
      </c>
      <c r="L256" s="111">
        <f>'ANALYSIS-YLD1'!L256*VLOOKUP('ANALYSIS-YLD2'!L$4,'INTERNAL PARAMETERS-1'!$B$5:$J$44,5,FALSE)*VLOOKUP('ANALYSIS-YLD2'!L$4,'INTERNAL PARAMETERS-1'!$B$5:$J$44,7,FALSE)*'ANALYSIS-YLD2'!$F256 + 'ANALYSIS-YLD1'!L256*(1-VLOOKUP('ANALYSIS-YLD2'!L$4,'INTERNAL PARAMETERS-1'!$B$5:$J$44,5,FALSE))*VLOOKUP('ANALYSIS-YLD2'!L$4,'INTERNAL PARAMETERS-1'!$B$5:$J$44,9,FALSE)*'ANALYSIS-YLD2'!$F256</f>
        <v>0</v>
      </c>
      <c r="M256" s="111">
        <f>'ANALYSIS-YLD1'!M256*VLOOKUP('ANALYSIS-YLD2'!M$4,'INTERNAL PARAMETERS-1'!$B$5:$J$44,5,FALSE)*VLOOKUP('ANALYSIS-YLD2'!M$4,'INTERNAL PARAMETERS-1'!$B$5:$J$44,7,FALSE)*'ANALYSIS-YLD2'!$F256 + 'ANALYSIS-YLD1'!M256*(1-VLOOKUP('ANALYSIS-YLD2'!M$4,'INTERNAL PARAMETERS-1'!$B$5:$J$44,5,FALSE))*VLOOKUP('ANALYSIS-YLD2'!M$4,'INTERNAL PARAMETERS-1'!$B$5:$J$44,9,FALSE)*'ANALYSIS-YLD2'!$F256</f>
        <v>0</v>
      </c>
      <c r="N256" s="111">
        <f>'ANALYSIS-YLD1'!N256*VLOOKUP('ANALYSIS-YLD2'!N$4,'INTERNAL PARAMETERS-1'!$B$5:$J$44,5,FALSE)*VLOOKUP('ANALYSIS-YLD2'!N$4,'INTERNAL PARAMETERS-1'!$B$5:$J$44,7,FALSE)*'ANALYSIS-YLD2'!$F256 + 'ANALYSIS-YLD1'!N256*(1-VLOOKUP('ANALYSIS-YLD2'!N$4,'INTERNAL PARAMETERS-1'!$B$5:$J$44,5,FALSE))*VLOOKUP('ANALYSIS-YLD2'!N$4,'INTERNAL PARAMETERS-1'!$B$5:$J$44,9,FALSE)*'ANALYSIS-YLD2'!$F256</f>
        <v>0</v>
      </c>
      <c r="O256" s="111">
        <f>'ANALYSIS-YLD1'!O256*VLOOKUP('ANALYSIS-YLD2'!O$4,'INTERNAL PARAMETERS-1'!$B$5:$J$44,5,FALSE)*VLOOKUP('ANALYSIS-YLD2'!O$4,'INTERNAL PARAMETERS-1'!$B$5:$J$44,7,FALSE)*'ANALYSIS-YLD2'!$F256 + 'ANALYSIS-YLD1'!O256*(1-VLOOKUP('ANALYSIS-YLD2'!O$4,'INTERNAL PARAMETERS-1'!$B$5:$J$44,5,FALSE))*VLOOKUP('ANALYSIS-YLD2'!O$4,'INTERNAL PARAMETERS-1'!$B$5:$J$44,9,FALSE)*'ANALYSIS-YLD2'!$F256</f>
        <v>0</v>
      </c>
      <c r="P256" s="111">
        <f>'ANALYSIS-YLD1'!P256*VLOOKUP('ANALYSIS-YLD2'!P$4,'INTERNAL PARAMETERS-1'!$B$5:$J$44,5,FALSE)*VLOOKUP('ANALYSIS-YLD2'!P$4,'INTERNAL PARAMETERS-1'!$B$5:$J$44,7,FALSE)*'ANALYSIS-YLD2'!$F256 + 'ANALYSIS-YLD1'!P256*(1-VLOOKUP('ANALYSIS-YLD2'!P$4,'INTERNAL PARAMETERS-1'!$B$5:$J$44,5,FALSE))*VLOOKUP('ANALYSIS-YLD2'!P$4,'INTERNAL PARAMETERS-1'!$B$5:$J$44,9,FALSE)*'ANALYSIS-YLD2'!$F256</f>
        <v>0</v>
      </c>
      <c r="Q256" s="111">
        <f>'ANALYSIS-YLD1'!Q256*VLOOKUP('ANALYSIS-YLD2'!Q$4,'INTERNAL PARAMETERS-1'!$B$5:$J$44,5,FALSE)*VLOOKUP('ANALYSIS-YLD2'!Q$4,'INTERNAL PARAMETERS-1'!$B$5:$J$44,7,FALSE)*'ANALYSIS-YLD2'!$F256 + 'ANALYSIS-YLD1'!Q256*(1-VLOOKUP('ANALYSIS-YLD2'!Q$4,'INTERNAL PARAMETERS-1'!$B$5:$J$44,5,FALSE))*VLOOKUP('ANALYSIS-YLD2'!Q$4,'INTERNAL PARAMETERS-1'!$B$5:$J$44,9,FALSE)*'ANALYSIS-YLD2'!$F256</f>
        <v>0</v>
      </c>
      <c r="R256" s="111">
        <f>'ANALYSIS-YLD1'!R256*VLOOKUP('ANALYSIS-YLD2'!R$4,'INTERNAL PARAMETERS-1'!$B$5:$J$44,5,FALSE)*VLOOKUP('ANALYSIS-YLD2'!R$4,'INTERNAL PARAMETERS-1'!$B$5:$J$44,7,FALSE)*'ANALYSIS-YLD2'!$F256 + 'ANALYSIS-YLD1'!R256*(1-VLOOKUP('ANALYSIS-YLD2'!R$4,'INTERNAL PARAMETERS-1'!$B$5:$J$44,5,FALSE))*VLOOKUP('ANALYSIS-YLD2'!R$4,'INTERNAL PARAMETERS-1'!$B$5:$J$44,9,FALSE)*'ANALYSIS-YLD2'!$F256</f>
        <v>0</v>
      </c>
      <c r="S256" s="111">
        <f>'ANALYSIS-YLD1'!S256*VLOOKUP('ANALYSIS-YLD2'!S$4,'INTERNAL PARAMETERS-1'!$B$5:$J$44,5,FALSE)*VLOOKUP('ANALYSIS-YLD2'!S$4,'INTERNAL PARAMETERS-1'!$B$5:$J$44,7,FALSE)*'ANALYSIS-YLD2'!$F256 + 'ANALYSIS-YLD1'!S256*(1-VLOOKUP('ANALYSIS-YLD2'!S$4,'INTERNAL PARAMETERS-1'!$B$5:$J$44,5,FALSE))*VLOOKUP('ANALYSIS-YLD2'!S$4,'INTERNAL PARAMETERS-1'!$B$5:$J$44,9,FALSE)*'ANALYSIS-YLD2'!$F256</f>
        <v>0</v>
      </c>
      <c r="T256" s="111">
        <f>'ANALYSIS-YLD1'!T256*VLOOKUP('ANALYSIS-YLD2'!T$4,'INTERNAL PARAMETERS-1'!$B$5:$J$44,5,FALSE)*VLOOKUP('ANALYSIS-YLD2'!T$4,'INTERNAL PARAMETERS-1'!$B$5:$J$44,7,FALSE)*'ANALYSIS-YLD2'!$F256 + 'ANALYSIS-YLD1'!T256*(1-VLOOKUP('ANALYSIS-YLD2'!T$4,'INTERNAL PARAMETERS-1'!$B$5:$J$44,5,FALSE))*VLOOKUP('ANALYSIS-YLD2'!T$4,'INTERNAL PARAMETERS-1'!$B$5:$J$44,9,FALSE)*'ANALYSIS-YLD2'!$F256</f>
        <v>0</v>
      </c>
      <c r="U256" s="111">
        <f>'ANALYSIS-YLD1'!U256*VLOOKUP('ANALYSIS-YLD2'!U$4,'INTERNAL PARAMETERS-1'!$B$5:$J$44,5,FALSE)*VLOOKUP('ANALYSIS-YLD2'!U$4,'INTERNAL PARAMETERS-1'!$B$5:$J$44,7,FALSE)*'ANALYSIS-YLD2'!$F256 + 'ANALYSIS-YLD1'!U256*(1-VLOOKUP('ANALYSIS-YLD2'!U$4,'INTERNAL PARAMETERS-1'!$B$5:$J$44,5,FALSE))*VLOOKUP('ANALYSIS-YLD2'!U$4,'INTERNAL PARAMETERS-1'!$B$5:$J$44,9,FALSE)*'ANALYSIS-YLD2'!$F256</f>
        <v>0</v>
      </c>
      <c r="V256" s="111">
        <f>'ANALYSIS-YLD1'!V256*VLOOKUP('ANALYSIS-YLD2'!V$4,'INTERNAL PARAMETERS-1'!$B$5:$J$44,5,FALSE)*VLOOKUP('ANALYSIS-YLD2'!V$4,'INTERNAL PARAMETERS-1'!$B$5:$J$44,7,FALSE)*'ANALYSIS-YLD2'!$F256 + 'ANALYSIS-YLD1'!V256*(1-VLOOKUP('ANALYSIS-YLD2'!V$4,'INTERNAL PARAMETERS-1'!$B$5:$J$44,5,FALSE))*VLOOKUP('ANALYSIS-YLD2'!V$4,'INTERNAL PARAMETERS-1'!$B$5:$J$44,9,FALSE)*'ANALYSIS-YLD2'!$F256</f>
        <v>0</v>
      </c>
      <c r="W256" s="111">
        <f>'ANALYSIS-YLD1'!W256*VLOOKUP('ANALYSIS-YLD2'!W$4,'INTERNAL PARAMETERS-1'!$B$5:$J$44,5,FALSE)*VLOOKUP('ANALYSIS-YLD2'!W$4,'INTERNAL PARAMETERS-1'!$B$5:$J$44,7,FALSE)*'ANALYSIS-YLD2'!$F256 + 'ANALYSIS-YLD1'!W256*(1-VLOOKUP('ANALYSIS-YLD2'!W$4,'INTERNAL PARAMETERS-1'!$B$5:$J$44,5,FALSE))*VLOOKUP('ANALYSIS-YLD2'!W$4,'INTERNAL PARAMETERS-1'!$B$5:$J$44,9,FALSE)*'ANALYSIS-YLD2'!$F256</f>
        <v>0</v>
      </c>
      <c r="X256" s="111">
        <f>'ANALYSIS-YLD1'!X256*VLOOKUP('ANALYSIS-YLD2'!X$4,'INTERNAL PARAMETERS-1'!$B$5:$J$44,5,FALSE)*VLOOKUP('ANALYSIS-YLD2'!X$4,'INTERNAL PARAMETERS-1'!$B$5:$J$44,7,FALSE)*'ANALYSIS-YLD2'!$F256 + 'ANALYSIS-YLD1'!X256*(1-VLOOKUP('ANALYSIS-YLD2'!X$4,'INTERNAL PARAMETERS-1'!$B$5:$J$44,5,FALSE))*VLOOKUP('ANALYSIS-YLD2'!X$4,'INTERNAL PARAMETERS-1'!$B$5:$J$44,9,FALSE)*'ANALYSIS-YLD2'!$F256</f>
        <v>0</v>
      </c>
      <c r="Y256" s="111">
        <f>'ANALYSIS-YLD1'!Y256*VLOOKUP('ANALYSIS-YLD2'!Y$4,'INTERNAL PARAMETERS-1'!$B$5:$J$44,5,FALSE)*VLOOKUP('ANALYSIS-YLD2'!Y$4,'INTERNAL PARAMETERS-1'!$B$5:$J$44,7,FALSE)*'ANALYSIS-YLD2'!$F256 + 'ANALYSIS-YLD1'!Y256*(1-VLOOKUP('ANALYSIS-YLD2'!Y$4,'INTERNAL PARAMETERS-1'!$B$5:$J$44,5,FALSE))*VLOOKUP('ANALYSIS-YLD2'!Y$4,'INTERNAL PARAMETERS-1'!$B$5:$J$44,9,FALSE)*'ANALYSIS-YLD2'!$F256</f>
        <v>0</v>
      </c>
      <c r="Z256" s="111">
        <f>'ANALYSIS-YLD1'!Z256*VLOOKUP('ANALYSIS-YLD2'!Z$4,'INTERNAL PARAMETERS-1'!$B$5:$J$44,5,FALSE)*VLOOKUP('ANALYSIS-YLD2'!Z$4,'INTERNAL PARAMETERS-1'!$B$5:$J$44,7,FALSE)*'ANALYSIS-YLD2'!$F256 + 'ANALYSIS-YLD1'!Z256*(1-VLOOKUP('ANALYSIS-YLD2'!Z$4,'INTERNAL PARAMETERS-1'!$B$5:$J$44,5,FALSE))*VLOOKUP('ANALYSIS-YLD2'!Z$4,'INTERNAL PARAMETERS-1'!$B$5:$J$44,9,FALSE)*'ANALYSIS-YLD2'!$F256</f>
        <v>0</v>
      </c>
      <c r="AA256" s="111">
        <f>'ANALYSIS-YLD1'!AA256*VLOOKUP('ANALYSIS-YLD2'!AA$4,'INTERNAL PARAMETERS-1'!$B$5:$J$44,5,FALSE)*VLOOKUP('ANALYSIS-YLD2'!AA$4,'INTERNAL PARAMETERS-1'!$B$5:$J$44,7,FALSE)*'ANALYSIS-YLD2'!$F256 + 'ANALYSIS-YLD1'!AA256*(1-VLOOKUP('ANALYSIS-YLD2'!AA$4,'INTERNAL PARAMETERS-1'!$B$5:$J$44,5,FALSE))*VLOOKUP('ANALYSIS-YLD2'!AA$4,'INTERNAL PARAMETERS-1'!$B$5:$J$44,9,FALSE)*'ANALYSIS-YLD2'!$F256</f>
        <v>0</v>
      </c>
      <c r="AB256" s="111">
        <f>'ANALYSIS-YLD1'!AB256*VLOOKUP('ANALYSIS-YLD2'!AB$4,'INTERNAL PARAMETERS-1'!$B$5:$J$44,5,FALSE)*VLOOKUP('ANALYSIS-YLD2'!AB$4,'INTERNAL PARAMETERS-1'!$B$5:$J$44,7,FALSE)*'ANALYSIS-YLD2'!$F256 + 'ANALYSIS-YLD1'!AB256*(1-VLOOKUP('ANALYSIS-YLD2'!AB$4,'INTERNAL PARAMETERS-1'!$B$5:$J$44,5,FALSE))*VLOOKUP('ANALYSIS-YLD2'!AB$4,'INTERNAL PARAMETERS-1'!$B$5:$J$44,9,FALSE)*'ANALYSIS-YLD2'!$F256</f>
        <v>0</v>
      </c>
      <c r="AC256" s="111">
        <f>'ANALYSIS-YLD1'!AC256*VLOOKUP('ANALYSIS-YLD2'!AC$4,'INTERNAL PARAMETERS-1'!$B$5:$J$44,5,FALSE)*VLOOKUP('ANALYSIS-YLD2'!AC$4,'INTERNAL PARAMETERS-1'!$B$5:$J$44,7,FALSE)*'ANALYSIS-YLD2'!$F256 + 'ANALYSIS-YLD1'!AC256*(1-VLOOKUP('ANALYSIS-YLD2'!AC$4,'INTERNAL PARAMETERS-1'!$B$5:$J$44,5,FALSE))*VLOOKUP('ANALYSIS-YLD2'!AC$4,'INTERNAL PARAMETERS-1'!$B$5:$J$44,9,FALSE)*'ANALYSIS-YLD2'!$F256</f>
        <v>0</v>
      </c>
      <c r="AD256" s="111">
        <f>'ANALYSIS-YLD1'!AD256*VLOOKUP('ANALYSIS-YLD2'!AD$4,'INTERNAL PARAMETERS-1'!$B$5:$J$44,5,FALSE)*VLOOKUP('ANALYSIS-YLD2'!AD$4,'INTERNAL PARAMETERS-1'!$B$5:$J$44,7,FALSE)*'ANALYSIS-YLD2'!$F256 + 'ANALYSIS-YLD1'!AD256*(1-VLOOKUP('ANALYSIS-YLD2'!AD$4,'INTERNAL PARAMETERS-1'!$B$5:$J$44,5,FALSE))*VLOOKUP('ANALYSIS-YLD2'!AD$4,'INTERNAL PARAMETERS-1'!$B$5:$J$44,9,FALSE)*'ANALYSIS-YLD2'!$F256</f>
        <v>0</v>
      </c>
      <c r="AE256" s="111">
        <f>'ANALYSIS-YLD1'!AE256*VLOOKUP('ANALYSIS-YLD2'!AE$4,'INTERNAL PARAMETERS-1'!$B$5:$J$44,5,FALSE)*VLOOKUP('ANALYSIS-YLD2'!AE$4,'INTERNAL PARAMETERS-1'!$B$5:$J$44,7,FALSE)*'ANALYSIS-YLD2'!$F256 + 'ANALYSIS-YLD1'!AE256*(1-VLOOKUP('ANALYSIS-YLD2'!AE$4,'INTERNAL PARAMETERS-1'!$B$5:$J$44,5,FALSE))*VLOOKUP('ANALYSIS-YLD2'!AE$4,'INTERNAL PARAMETERS-1'!$B$5:$J$44,9,FALSE)*'ANALYSIS-YLD2'!$F256</f>
        <v>0</v>
      </c>
      <c r="AF256" s="111">
        <f>'ANALYSIS-YLD1'!AF256*VLOOKUP('ANALYSIS-YLD2'!AF$4,'INTERNAL PARAMETERS-1'!$B$5:$J$44,5,FALSE)*VLOOKUP('ANALYSIS-YLD2'!AF$4,'INTERNAL PARAMETERS-1'!$B$5:$J$44,7,FALSE)*'ANALYSIS-YLD2'!$F256 + 'ANALYSIS-YLD1'!AF256*(1-VLOOKUP('ANALYSIS-YLD2'!AF$4,'INTERNAL PARAMETERS-1'!$B$5:$J$44,5,FALSE))*VLOOKUP('ANALYSIS-YLD2'!AF$4,'INTERNAL PARAMETERS-1'!$B$5:$J$44,9,FALSE)*'ANALYSIS-YLD2'!$F256</f>
        <v>0</v>
      </c>
      <c r="AG256" s="111">
        <f>'ANALYSIS-YLD1'!AG256*VLOOKUP('ANALYSIS-YLD2'!AG$4,'INTERNAL PARAMETERS-1'!$B$5:$J$44,5,FALSE)*VLOOKUP('ANALYSIS-YLD2'!AG$4,'INTERNAL PARAMETERS-1'!$B$5:$J$44,7,FALSE)*'ANALYSIS-YLD2'!$F256 + 'ANALYSIS-YLD1'!AG256*(1-VLOOKUP('ANALYSIS-YLD2'!AG$4,'INTERNAL PARAMETERS-1'!$B$5:$J$44,5,FALSE))*VLOOKUP('ANALYSIS-YLD2'!AG$4,'INTERNAL PARAMETERS-1'!$B$5:$J$44,9,FALSE)*'ANALYSIS-YLD2'!$F256</f>
        <v>0</v>
      </c>
      <c r="AH256" s="111">
        <f>'ANALYSIS-YLD1'!AH256*VLOOKUP('ANALYSIS-YLD2'!AH$4,'INTERNAL PARAMETERS-1'!$B$5:$J$44,5,FALSE)*VLOOKUP('ANALYSIS-YLD2'!AH$4,'INTERNAL PARAMETERS-1'!$B$5:$J$44,7,FALSE)*'ANALYSIS-YLD2'!$F256 + 'ANALYSIS-YLD1'!AH256*(1-VLOOKUP('ANALYSIS-YLD2'!AH$4,'INTERNAL PARAMETERS-1'!$B$5:$J$44,5,FALSE))*VLOOKUP('ANALYSIS-YLD2'!AH$4,'INTERNAL PARAMETERS-1'!$B$5:$J$44,9,FALSE)*'ANALYSIS-YLD2'!$F256</f>
        <v>0</v>
      </c>
      <c r="AI256" s="111">
        <f>'ANALYSIS-YLD1'!AI256*VLOOKUP('ANALYSIS-YLD2'!AI$4,'INTERNAL PARAMETERS-1'!$B$5:$J$44,5,FALSE)*VLOOKUP('ANALYSIS-YLD2'!AI$4,'INTERNAL PARAMETERS-1'!$B$5:$J$44,7,FALSE)*'ANALYSIS-YLD2'!$F256 + 'ANALYSIS-YLD1'!AI256*(1-VLOOKUP('ANALYSIS-YLD2'!AI$4,'INTERNAL PARAMETERS-1'!$B$5:$J$44,5,FALSE))*VLOOKUP('ANALYSIS-YLD2'!AI$4,'INTERNAL PARAMETERS-1'!$B$5:$J$44,9,FALSE)*'ANALYSIS-YLD2'!$F256</f>
        <v>0</v>
      </c>
      <c r="AJ256" s="111">
        <f>'ANALYSIS-YLD1'!AJ256*VLOOKUP('ANALYSIS-YLD2'!AJ$4,'INTERNAL PARAMETERS-1'!$B$5:$J$44,5,FALSE)*VLOOKUP('ANALYSIS-YLD2'!AJ$4,'INTERNAL PARAMETERS-1'!$B$5:$J$44,7,FALSE)*'ANALYSIS-YLD2'!$F256 + 'ANALYSIS-YLD1'!AJ256*(1-VLOOKUP('ANALYSIS-YLD2'!AJ$4,'INTERNAL PARAMETERS-1'!$B$5:$J$44,5,FALSE))*VLOOKUP('ANALYSIS-YLD2'!AJ$4,'INTERNAL PARAMETERS-1'!$B$5:$J$44,9,FALSE)*'ANALYSIS-YLD2'!$F256</f>
        <v>0</v>
      </c>
      <c r="AK256" s="111">
        <f>'ANALYSIS-YLD1'!AK256*VLOOKUP('ANALYSIS-YLD2'!AK$4,'INTERNAL PARAMETERS-1'!$B$5:$J$44,5,FALSE)*VLOOKUP('ANALYSIS-YLD2'!AK$4,'INTERNAL PARAMETERS-1'!$B$5:$J$44,7,FALSE)*'ANALYSIS-YLD2'!$F256 + 'ANALYSIS-YLD1'!AK256*(1-VLOOKUP('ANALYSIS-YLD2'!AK$4,'INTERNAL PARAMETERS-1'!$B$5:$J$44,5,FALSE))*VLOOKUP('ANALYSIS-YLD2'!AK$4,'INTERNAL PARAMETERS-1'!$B$5:$J$44,9,FALSE)*'ANALYSIS-YLD2'!$F256</f>
        <v>0</v>
      </c>
      <c r="AL256" s="111">
        <f>'ANALYSIS-YLD1'!AL256*VLOOKUP('ANALYSIS-YLD2'!AL$4,'INTERNAL PARAMETERS-1'!$B$5:$J$44,5,FALSE)*VLOOKUP('ANALYSIS-YLD2'!AL$4,'INTERNAL PARAMETERS-1'!$B$5:$J$44,7,FALSE)*'ANALYSIS-YLD2'!$F256 + 'ANALYSIS-YLD1'!AL256*(1-VLOOKUP('ANALYSIS-YLD2'!AL$4,'INTERNAL PARAMETERS-1'!$B$5:$J$44,5,FALSE))*VLOOKUP('ANALYSIS-YLD2'!AL$4,'INTERNAL PARAMETERS-1'!$B$5:$J$44,9,FALSE)*'ANALYSIS-YLD2'!$F256</f>
        <v>0</v>
      </c>
      <c r="AM256" s="111">
        <f>'ANALYSIS-YLD1'!AM256*VLOOKUP('ANALYSIS-YLD2'!AM$4,'INTERNAL PARAMETERS-1'!$B$5:$J$44,5,FALSE)*VLOOKUP('ANALYSIS-YLD2'!AM$4,'INTERNAL PARAMETERS-1'!$B$5:$J$44,7,FALSE)*'ANALYSIS-YLD2'!$F256 + 'ANALYSIS-YLD1'!AM256*(1-VLOOKUP('ANALYSIS-YLD2'!AM$4,'INTERNAL PARAMETERS-1'!$B$5:$J$44,5,FALSE))*VLOOKUP('ANALYSIS-YLD2'!AM$4,'INTERNAL PARAMETERS-1'!$B$5:$J$44,9,FALSE)*'ANALYSIS-YLD2'!$F256</f>
        <v>0</v>
      </c>
      <c r="AN256" s="111">
        <f>'ANALYSIS-YLD1'!AN256*VLOOKUP('ANALYSIS-YLD2'!AN$4,'INTERNAL PARAMETERS-1'!$B$5:$J$44,5,FALSE)*VLOOKUP('ANALYSIS-YLD2'!AN$4,'INTERNAL PARAMETERS-1'!$B$5:$J$44,7,FALSE)*'ANALYSIS-YLD2'!$F256 + 'ANALYSIS-YLD1'!AN256*(1-VLOOKUP('ANALYSIS-YLD2'!AN$4,'INTERNAL PARAMETERS-1'!$B$5:$J$44,5,FALSE))*VLOOKUP('ANALYSIS-YLD2'!AN$4,'INTERNAL PARAMETERS-1'!$B$5:$J$44,9,FALSE)*'ANALYSIS-YLD2'!$F256</f>
        <v>0</v>
      </c>
      <c r="AO256" s="111">
        <f>'ANALYSIS-YLD1'!AO256*VLOOKUP('ANALYSIS-YLD2'!AO$4,'INTERNAL PARAMETERS-1'!$B$5:$J$44,5,FALSE)*VLOOKUP('ANALYSIS-YLD2'!AO$4,'INTERNAL PARAMETERS-1'!$B$5:$J$44,7,FALSE)*'ANALYSIS-YLD2'!$F256 + 'ANALYSIS-YLD1'!AO256*(1-VLOOKUP('ANALYSIS-YLD2'!AO$4,'INTERNAL PARAMETERS-1'!$B$5:$J$44,5,FALSE))*VLOOKUP('ANALYSIS-YLD2'!AO$4,'INTERNAL PARAMETERS-1'!$B$5:$J$44,9,FALSE)*'ANALYSIS-YLD2'!$F256</f>
        <v>0</v>
      </c>
      <c r="AP256" s="111">
        <f>'ANALYSIS-YLD1'!AP256*VLOOKUP('ANALYSIS-YLD2'!AP$4,'INTERNAL PARAMETERS-1'!$B$5:$J$44,5,FALSE)*VLOOKUP('ANALYSIS-YLD2'!AP$4,'INTERNAL PARAMETERS-1'!$B$5:$J$44,7,FALSE)*'ANALYSIS-YLD2'!$F256 + 'ANALYSIS-YLD1'!AP256*(1-VLOOKUP('ANALYSIS-YLD2'!AP$4,'INTERNAL PARAMETERS-1'!$B$5:$J$44,5,FALSE))*VLOOKUP('ANALYSIS-YLD2'!AP$4,'INTERNAL PARAMETERS-1'!$B$5:$J$44,9,FALSE)*'ANALYSIS-YLD2'!$F256</f>
        <v>0</v>
      </c>
      <c r="AQ256" s="111">
        <f>'ANALYSIS-YLD1'!AQ256*VLOOKUP('ANALYSIS-YLD2'!AQ$4,'INTERNAL PARAMETERS-1'!$B$5:$J$44,5,FALSE)*VLOOKUP('ANALYSIS-YLD2'!AQ$4,'INTERNAL PARAMETERS-1'!$B$5:$J$44,7,FALSE)*'ANALYSIS-YLD2'!$F256 + 'ANALYSIS-YLD1'!AQ256*(1-VLOOKUP('ANALYSIS-YLD2'!AQ$4,'INTERNAL PARAMETERS-1'!$B$5:$J$44,5,FALSE))*VLOOKUP('ANALYSIS-YLD2'!AQ$4,'INTERNAL PARAMETERS-1'!$B$5:$J$44,9,FALSE)*'ANALYSIS-YLD2'!$F256</f>
        <v>0</v>
      </c>
      <c r="AR256" s="111">
        <f>'ANALYSIS-YLD1'!AR256*VLOOKUP('ANALYSIS-YLD2'!AR$4,'INTERNAL PARAMETERS-1'!$B$5:$J$44,5,FALSE)*VLOOKUP('ANALYSIS-YLD2'!AR$4,'INTERNAL PARAMETERS-1'!$B$5:$J$44,7,FALSE)*'ANALYSIS-YLD2'!$F256 + 'ANALYSIS-YLD1'!AR256*(1-VLOOKUP('ANALYSIS-YLD2'!AR$4,'INTERNAL PARAMETERS-1'!$B$5:$J$44,5,FALSE))*VLOOKUP('ANALYSIS-YLD2'!AR$4,'INTERNAL PARAMETERS-1'!$B$5:$J$44,9,FALSE)*'ANALYSIS-YLD2'!$F256</f>
        <v>0</v>
      </c>
      <c r="AS256" s="111">
        <f>'ANALYSIS-YLD1'!AS256*VLOOKUP('ANALYSIS-YLD2'!AS$4,'INTERNAL PARAMETERS-1'!$B$5:$J$44,5,FALSE)*VLOOKUP('ANALYSIS-YLD2'!AS$4,'INTERNAL PARAMETERS-1'!$B$5:$J$44,7,FALSE)*'ANALYSIS-YLD2'!$F256 + 'ANALYSIS-YLD1'!AS256*(1-VLOOKUP('ANALYSIS-YLD2'!AS$4,'INTERNAL PARAMETERS-1'!$B$5:$J$44,5,FALSE))*VLOOKUP('ANALYSIS-YLD2'!AS$4,'INTERNAL PARAMETERS-1'!$B$5:$J$44,9,FALSE)*'ANALYSIS-YLD2'!$F256</f>
        <v>0</v>
      </c>
      <c r="AT256" s="110">
        <f>'ANALYSIS-YLD1'!AT256*VLOOKUP('ANALYSIS-YLD2'!AT$4,'INTERNAL PARAMETERS-1'!$B$5:$J$44,5,FALSE)*VLOOKUP('ANALYSIS-YLD2'!AT$4,'INTERNAL PARAMETERS-1'!$B$5:$J$44,7,FALSE)*'ANALYSIS-YLD2'!$F256 + 'ANALYSIS-YLD1'!AT256*(1-VLOOKUP('ANALYSIS-YLD2'!AT$4,'INTERNAL PARAMETERS-1'!$B$5:$J$44,5,FALSE))*VLOOKUP('ANALYSIS-YLD2'!AT$4,'INTERNAL PARAMETERS-1'!$B$5:$J$44,9,FALSE)*'ANALYSIS-YLD2'!$F256</f>
        <v>0</v>
      </c>
      <c r="AU256" s="112">
        <f>'ANALYSIS-YLD1'!AU256*VLOOKUP('ANALYSIS-YLD2'!AU$4,'INTERNAL PARAMETERS-1'!$B$5:$J$44,5,FALSE)*VLOOKUP('ANALYSIS-YLD2'!AU$4,'INTERNAL PARAMETERS-1'!$B$5:$J$44,6,FALSE)*VLOOKUP('ANALYSIS-YLD2'!AU$4,'INTERNAL PARAMETERS-1'!$B$5:$J$44,3,FALSE) + 'ANALYSIS-YLD1'!AU256*(1-VLOOKUP('ANALYSIS-YLD2'!AU$4,'INTERNAL PARAMETERS-1'!$B$5:$J$44,5,FALSE))*VLOOKUP('ANALYSIS-YLD2'!AU$4,'INTERNAL PARAMETERS-1'!$B$5:$J$44,8,FALSE)*VLOOKUP('ANALYSIS-YLD2'!AU$4,'INTERNAL PARAMETERS-1'!$B$5:$J$44,3,FALSE)</f>
        <v>0</v>
      </c>
      <c r="AV256" s="111">
        <f>'ANALYSIS-YLD1'!AV256*VLOOKUP('ANALYSIS-YLD2'!AV$4,'INTERNAL PARAMETERS-1'!$B$5:$J$44,5,FALSE)*VLOOKUP('ANALYSIS-YLD2'!AV$4,'INTERNAL PARAMETERS-1'!$B$5:$J$44,6,FALSE)*VLOOKUP('ANALYSIS-YLD2'!AV$4,'INTERNAL PARAMETERS-1'!$B$5:$J$44,3,FALSE) + 'ANALYSIS-YLD1'!AV256*(1-VLOOKUP('ANALYSIS-YLD2'!AV$4,'INTERNAL PARAMETERS-1'!$B$5:$J$44,5,FALSE))*VLOOKUP('ANALYSIS-YLD2'!AV$4,'INTERNAL PARAMETERS-1'!$B$5:$J$44,8,FALSE)*VLOOKUP('ANALYSIS-YLD2'!AV$4,'INTERNAL PARAMETERS-1'!$B$5:$J$44,3,FALSE)</f>
        <v>0</v>
      </c>
      <c r="AW256" s="111">
        <f>'ANALYSIS-YLD1'!AW256*VLOOKUP('ANALYSIS-YLD2'!AW$4,'INTERNAL PARAMETERS-1'!$B$5:$J$44,5,FALSE)*VLOOKUP('ANALYSIS-YLD2'!AW$4,'INTERNAL PARAMETERS-1'!$B$5:$J$44,6,FALSE)*VLOOKUP('ANALYSIS-YLD2'!AW$4,'INTERNAL PARAMETERS-1'!$B$5:$J$44,3,FALSE) + 'ANALYSIS-YLD1'!AW256*(1-VLOOKUP('ANALYSIS-YLD2'!AW$4,'INTERNAL PARAMETERS-1'!$B$5:$J$44,5,FALSE))*VLOOKUP('ANALYSIS-YLD2'!AW$4,'INTERNAL PARAMETERS-1'!$B$5:$J$44,8,FALSE)*VLOOKUP('ANALYSIS-YLD2'!AW$4,'INTERNAL PARAMETERS-1'!$B$5:$J$44,3,FALSE)</f>
        <v>0</v>
      </c>
      <c r="AX256" s="111">
        <f>'ANALYSIS-YLD1'!AX256*VLOOKUP('ANALYSIS-YLD2'!AX$4,'INTERNAL PARAMETERS-1'!$B$5:$J$44,5,FALSE)*VLOOKUP('ANALYSIS-YLD2'!AX$4,'INTERNAL PARAMETERS-1'!$B$5:$J$44,6,FALSE)*VLOOKUP('ANALYSIS-YLD2'!AX$4,'INTERNAL PARAMETERS-1'!$B$5:$J$44,3,FALSE) + 'ANALYSIS-YLD1'!AX256*(1-VLOOKUP('ANALYSIS-YLD2'!AX$4,'INTERNAL PARAMETERS-1'!$B$5:$J$44,5,FALSE))*VLOOKUP('ANALYSIS-YLD2'!AX$4,'INTERNAL PARAMETERS-1'!$B$5:$J$44,8,FALSE)*VLOOKUP('ANALYSIS-YLD2'!AX$4,'INTERNAL PARAMETERS-1'!$B$5:$J$44,3,FALSE)</f>
        <v>0</v>
      </c>
      <c r="AY256" s="111">
        <f>'ANALYSIS-YLD1'!AY256*VLOOKUP('ANALYSIS-YLD2'!AY$4,'INTERNAL PARAMETERS-1'!$B$5:$J$44,5,FALSE)*VLOOKUP('ANALYSIS-YLD2'!AY$4,'INTERNAL PARAMETERS-1'!$B$5:$J$44,6,FALSE)*VLOOKUP('ANALYSIS-YLD2'!AY$4,'INTERNAL PARAMETERS-1'!$B$5:$J$44,3,FALSE) + 'ANALYSIS-YLD1'!AY256*(1-VLOOKUP('ANALYSIS-YLD2'!AY$4,'INTERNAL PARAMETERS-1'!$B$5:$J$44,5,FALSE))*VLOOKUP('ANALYSIS-YLD2'!AY$4,'INTERNAL PARAMETERS-1'!$B$5:$J$44,8,FALSE)*VLOOKUP('ANALYSIS-YLD2'!AY$4,'INTERNAL PARAMETERS-1'!$B$5:$J$44,3,FALSE)</f>
        <v>0</v>
      </c>
      <c r="AZ256" s="111">
        <f>'ANALYSIS-YLD1'!AZ256*VLOOKUP('ANALYSIS-YLD2'!AZ$4,'INTERNAL PARAMETERS-1'!$B$5:$J$44,5,FALSE)*VLOOKUP('ANALYSIS-YLD2'!AZ$4,'INTERNAL PARAMETERS-1'!$B$5:$J$44,6,FALSE)*VLOOKUP('ANALYSIS-YLD2'!AZ$4,'INTERNAL PARAMETERS-1'!$B$5:$J$44,3,FALSE) + 'ANALYSIS-YLD1'!AZ256*(1-VLOOKUP('ANALYSIS-YLD2'!AZ$4,'INTERNAL PARAMETERS-1'!$B$5:$J$44,5,FALSE))*VLOOKUP('ANALYSIS-YLD2'!AZ$4,'INTERNAL PARAMETERS-1'!$B$5:$J$44,8,FALSE)*VLOOKUP('ANALYSIS-YLD2'!AZ$4,'INTERNAL PARAMETERS-1'!$B$5:$J$44,3,FALSE)</f>
        <v>0</v>
      </c>
      <c r="BA256" s="111">
        <f>'ANALYSIS-YLD1'!BA256*VLOOKUP('ANALYSIS-YLD2'!BA$4,'INTERNAL PARAMETERS-1'!$B$5:$J$44,5,FALSE)*VLOOKUP('ANALYSIS-YLD2'!BA$4,'INTERNAL PARAMETERS-1'!$B$5:$J$44,6,FALSE)*VLOOKUP('ANALYSIS-YLD2'!BA$4,'INTERNAL PARAMETERS-1'!$B$5:$J$44,3,FALSE) + 'ANALYSIS-YLD1'!BA256*(1-VLOOKUP('ANALYSIS-YLD2'!BA$4,'INTERNAL PARAMETERS-1'!$B$5:$J$44,5,FALSE))*VLOOKUP('ANALYSIS-YLD2'!BA$4,'INTERNAL PARAMETERS-1'!$B$5:$J$44,8,FALSE)*VLOOKUP('ANALYSIS-YLD2'!BA$4,'INTERNAL PARAMETERS-1'!$B$5:$J$44,3,FALSE)</f>
        <v>0</v>
      </c>
      <c r="BB256" s="111">
        <f>'ANALYSIS-YLD1'!BB256*VLOOKUP('ANALYSIS-YLD2'!BB$4,'INTERNAL PARAMETERS-1'!$B$5:$J$44,5,FALSE)*VLOOKUP('ANALYSIS-YLD2'!BB$4,'INTERNAL PARAMETERS-1'!$B$5:$J$44,6,FALSE)*VLOOKUP('ANALYSIS-YLD2'!BB$4,'INTERNAL PARAMETERS-1'!$B$5:$J$44,3,FALSE) + 'ANALYSIS-YLD1'!BB256*(1-VLOOKUP('ANALYSIS-YLD2'!BB$4,'INTERNAL PARAMETERS-1'!$B$5:$J$44,5,FALSE))*VLOOKUP('ANALYSIS-YLD2'!BB$4,'INTERNAL PARAMETERS-1'!$B$5:$J$44,8,FALSE)*VLOOKUP('ANALYSIS-YLD2'!BB$4,'INTERNAL PARAMETERS-1'!$B$5:$J$44,3,FALSE)</f>
        <v>0</v>
      </c>
      <c r="BC256" s="111">
        <f>'ANALYSIS-YLD1'!BC256*VLOOKUP('ANALYSIS-YLD2'!BC$4,'INTERNAL PARAMETERS-1'!$B$5:$J$44,5,FALSE)*VLOOKUP('ANALYSIS-YLD2'!BC$4,'INTERNAL PARAMETERS-1'!$B$5:$J$44,6,FALSE)*VLOOKUP('ANALYSIS-YLD2'!BC$4,'INTERNAL PARAMETERS-1'!$B$5:$J$44,3,FALSE) + 'ANALYSIS-YLD1'!BC256*(1-VLOOKUP('ANALYSIS-YLD2'!BC$4,'INTERNAL PARAMETERS-1'!$B$5:$J$44,5,FALSE))*VLOOKUP('ANALYSIS-YLD2'!BC$4,'INTERNAL PARAMETERS-1'!$B$5:$J$44,8,FALSE)*VLOOKUP('ANALYSIS-YLD2'!BC$4,'INTERNAL PARAMETERS-1'!$B$5:$J$44,3,FALSE)</f>
        <v>0</v>
      </c>
      <c r="BD256" s="111">
        <f>'ANALYSIS-YLD1'!BD256*VLOOKUP('ANALYSIS-YLD2'!BD$4,'INTERNAL PARAMETERS-1'!$B$5:$J$44,5,FALSE)*VLOOKUP('ANALYSIS-YLD2'!BD$4,'INTERNAL PARAMETERS-1'!$B$5:$J$44,6,FALSE)*VLOOKUP('ANALYSIS-YLD2'!BD$4,'INTERNAL PARAMETERS-1'!$B$5:$J$44,3,FALSE) + 'ANALYSIS-YLD1'!BD256*(1-VLOOKUP('ANALYSIS-YLD2'!BD$4,'INTERNAL PARAMETERS-1'!$B$5:$J$44,5,FALSE))*VLOOKUP('ANALYSIS-YLD2'!BD$4,'INTERNAL PARAMETERS-1'!$B$5:$J$44,8,FALSE)*VLOOKUP('ANALYSIS-YLD2'!BD$4,'INTERNAL PARAMETERS-1'!$B$5:$J$44,3,FALSE)</f>
        <v>0</v>
      </c>
      <c r="BE256" s="111">
        <f>'ANALYSIS-YLD1'!BE256*VLOOKUP('ANALYSIS-YLD2'!BE$4,'INTERNAL PARAMETERS-1'!$B$5:$J$44,5,FALSE)*VLOOKUP('ANALYSIS-YLD2'!BE$4,'INTERNAL PARAMETERS-1'!$B$5:$J$44,6,FALSE)*VLOOKUP('ANALYSIS-YLD2'!BE$4,'INTERNAL PARAMETERS-1'!$B$5:$J$44,3,FALSE) + 'ANALYSIS-YLD1'!BE256*(1-VLOOKUP('ANALYSIS-YLD2'!BE$4,'INTERNAL PARAMETERS-1'!$B$5:$J$44,5,FALSE))*VLOOKUP('ANALYSIS-YLD2'!BE$4,'INTERNAL PARAMETERS-1'!$B$5:$J$44,8,FALSE)*VLOOKUP('ANALYSIS-YLD2'!BE$4,'INTERNAL PARAMETERS-1'!$B$5:$J$44,3,FALSE)</f>
        <v>0</v>
      </c>
      <c r="BF256" s="111">
        <f>'ANALYSIS-YLD1'!BF256*VLOOKUP('ANALYSIS-YLD2'!BF$4,'INTERNAL PARAMETERS-1'!$B$5:$J$44,5,FALSE)*VLOOKUP('ANALYSIS-YLD2'!BF$4,'INTERNAL PARAMETERS-1'!$B$5:$J$44,6,FALSE)*VLOOKUP('ANALYSIS-YLD2'!BF$4,'INTERNAL PARAMETERS-1'!$B$5:$J$44,3,FALSE) + 'ANALYSIS-YLD1'!BF256*(1-VLOOKUP('ANALYSIS-YLD2'!BF$4,'INTERNAL PARAMETERS-1'!$B$5:$J$44,5,FALSE))*VLOOKUP('ANALYSIS-YLD2'!BF$4,'INTERNAL PARAMETERS-1'!$B$5:$J$44,8,FALSE)*VLOOKUP('ANALYSIS-YLD2'!BF$4,'INTERNAL PARAMETERS-1'!$B$5:$J$44,3,FALSE)</f>
        <v>0</v>
      </c>
      <c r="BG256" s="111">
        <f>'ANALYSIS-YLD1'!BG256*VLOOKUP('ANALYSIS-YLD2'!BG$4,'INTERNAL PARAMETERS-1'!$B$5:$J$44,5,FALSE)*VLOOKUP('ANALYSIS-YLD2'!BG$4,'INTERNAL PARAMETERS-1'!$B$5:$J$44,6,FALSE)*VLOOKUP('ANALYSIS-YLD2'!BG$4,'INTERNAL PARAMETERS-1'!$B$5:$J$44,3,FALSE) + 'ANALYSIS-YLD1'!BG256*(1-VLOOKUP('ANALYSIS-YLD2'!BG$4,'INTERNAL PARAMETERS-1'!$B$5:$J$44,5,FALSE))*VLOOKUP('ANALYSIS-YLD2'!BG$4,'INTERNAL PARAMETERS-1'!$B$5:$J$44,8,FALSE)*VLOOKUP('ANALYSIS-YLD2'!BG$4,'INTERNAL PARAMETERS-1'!$B$5:$J$44,3,FALSE)</f>
        <v>0</v>
      </c>
      <c r="BH256" s="111">
        <f>'ANALYSIS-YLD1'!BH256*VLOOKUP('ANALYSIS-YLD2'!BH$4,'INTERNAL PARAMETERS-1'!$B$5:$J$44,5,FALSE)*VLOOKUP('ANALYSIS-YLD2'!BH$4,'INTERNAL PARAMETERS-1'!$B$5:$J$44,6,FALSE)*VLOOKUP('ANALYSIS-YLD2'!BH$4,'INTERNAL PARAMETERS-1'!$B$5:$J$44,3,FALSE) + 'ANALYSIS-YLD1'!BH256*(1-VLOOKUP('ANALYSIS-YLD2'!BH$4,'INTERNAL PARAMETERS-1'!$B$5:$J$44,5,FALSE))*VLOOKUP('ANALYSIS-YLD2'!BH$4,'INTERNAL PARAMETERS-1'!$B$5:$J$44,8,FALSE)*VLOOKUP('ANALYSIS-YLD2'!BH$4,'INTERNAL PARAMETERS-1'!$B$5:$J$44,3,FALSE)</f>
        <v>0</v>
      </c>
      <c r="BI256" s="111">
        <f>'ANALYSIS-YLD1'!BI256*VLOOKUP('ANALYSIS-YLD2'!BI$4,'INTERNAL PARAMETERS-1'!$B$5:$J$44,5,FALSE)*VLOOKUP('ANALYSIS-YLD2'!BI$4,'INTERNAL PARAMETERS-1'!$B$5:$J$44,6,FALSE)*VLOOKUP('ANALYSIS-YLD2'!BI$4,'INTERNAL PARAMETERS-1'!$B$5:$J$44,3,FALSE) + 'ANALYSIS-YLD1'!BI256*(1-VLOOKUP('ANALYSIS-YLD2'!BI$4,'INTERNAL PARAMETERS-1'!$B$5:$J$44,5,FALSE))*VLOOKUP('ANALYSIS-YLD2'!BI$4,'INTERNAL PARAMETERS-1'!$B$5:$J$44,8,FALSE)*VLOOKUP('ANALYSIS-YLD2'!BI$4,'INTERNAL PARAMETERS-1'!$B$5:$J$44,3,FALSE)</f>
        <v>0</v>
      </c>
      <c r="BJ256" s="111">
        <f>'ANALYSIS-YLD1'!BJ256*VLOOKUP('ANALYSIS-YLD2'!BJ$4,'INTERNAL PARAMETERS-1'!$B$5:$J$44,5,FALSE)*VLOOKUP('ANALYSIS-YLD2'!BJ$4,'INTERNAL PARAMETERS-1'!$B$5:$J$44,6,FALSE)*VLOOKUP('ANALYSIS-YLD2'!BJ$4,'INTERNAL PARAMETERS-1'!$B$5:$J$44,3,FALSE) + 'ANALYSIS-YLD1'!BJ256*(1-VLOOKUP('ANALYSIS-YLD2'!BJ$4,'INTERNAL PARAMETERS-1'!$B$5:$J$44,5,FALSE))*VLOOKUP('ANALYSIS-YLD2'!BJ$4,'INTERNAL PARAMETERS-1'!$B$5:$J$44,8,FALSE)*VLOOKUP('ANALYSIS-YLD2'!BJ$4,'INTERNAL PARAMETERS-1'!$B$5:$J$44,3,FALSE)</f>
        <v>0</v>
      </c>
      <c r="BK256" s="111">
        <f>'ANALYSIS-YLD1'!BK256*VLOOKUP('ANALYSIS-YLD2'!BK$4,'INTERNAL PARAMETERS-1'!$B$5:$J$44,5,FALSE)*VLOOKUP('ANALYSIS-YLD2'!BK$4,'INTERNAL PARAMETERS-1'!$B$5:$J$44,6,FALSE)*VLOOKUP('ANALYSIS-YLD2'!BK$4,'INTERNAL PARAMETERS-1'!$B$5:$J$44,3,FALSE) + 'ANALYSIS-YLD1'!BK256*(1-VLOOKUP('ANALYSIS-YLD2'!BK$4,'INTERNAL PARAMETERS-1'!$B$5:$J$44,5,FALSE))*VLOOKUP('ANALYSIS-YLD2'!BK$4,'INTERNAL PARAMETERS-1'!$B$5:$J$44,8,FALSE)*VLOOKUP('ANALYSIS-YLD2'!BK$4,'INTERNAL PARAMETERS-1'!$B$5:$J$44,3,FALSE)</f>
        <v>0</v>
      </c>
      <c r="BL256" s="111">
        <f>'ANALYSIS-YLD1'!BL256*VLOOKUP('ANALYSIS-YLD2'!BL$4,'INTERNAL PARAMETERS-1'!$B$5:$J$44,5,FALSE)*VLOOKUP('ANALYSIS-YLD2'!BL$4,'INTERNAL PARAMETERS-1'!$B$5:$J$44,6,FALSE)*VLOOKUP('ANALYSIS-YLD2'!BL$4,'INTERNAL PARAMETERS-1'!$B$5:$J$44,3,FALSE) + 'ANALYSIS-YLD1'!BL256*(1-VLOOKUP('ANALYSIS-YLD2'!BL$4,'INTERNAL PARAMETERS-1'!$B$5:$J$44,5,FALSE))*VLOOKUP('ANALYSIS-YLD2'!BL$4,'INTERNAL PARAMETERS-1'!$B$5:$J$44,8,FALSE)*VLOOKUP('ANALYSIS-YLD2'!BL$4,'INTERNAL PARAMETERS-1'!$B$5:$J$44,3,FALSE)</f>
        <v>0</v>
      </c>
      <c r="BM256" s="111">
        <f>'ANALYSIS-YLD1'!BM256*VLOOKUP('ANALYSIS-YLD2'!BM$4,'INTERNAL PARAMETERS-1'!$B$5:$J$44,5,FALSE)*VLOOKUP('ANALYSIS-YLD2'!BM$4,'INTERNAL PARAMETERS-1'!$B$5:$J$44,6,FALSE)*VLOOKUP('ANALYSIS-YLD2'!BM$4,'INTERNAL PARAMETERS-1'!$B$5:$J$44,3,FALSE) + 'ANALYSIS-YLD1'!BM256*(1-VLOOKUP('ANALYSIS-YLD2'!BM$4,'INTERNAL PARAMETERS-1'!$B$5:$J$44,5,FALSE))*VLOOKUP('ANALYSIS-YLD2'!BM$4,'INTERNAL PARAMETERS-1'!$B$5:$J$44,8,FALSE)*VLOOKUP('ANALYSIS-YLD2'!BM$4,'INTERNAL PARAMETERS-1'!$B$5:$J$44,3,FALSE)</f>
        <v>0</v>
      </c>
      <c r="BN256" s="111">
        <f>'ANALYSIS-YLD1'!BN256*VLOOKUP('ANALYSIS-YLD2'!BN$4,'INTERNAL PARAMETERS-1'!$B$5:$J$44,5,FALSE)*VLOOKUP('ANALYSIS-YLD2'!BN$4,'INTERNAL PARAMETERS-1'!$B$5:$J$44,6,FALSE)*VLOOKUP('ANALYSIS-YLD2'!BN$4,'INTERNAL PARAMETERS-1'!$B$5:$J$44,3,FALSE) + 'ANALYSIS-YLD1'!BN256*(1-VLOOKUP('ANALYSIS-YLD2'!BN$4,'INTERNAL PARAMETERS-1'!$B$5:$J$44,5,FALSE))*VLOOKUP('ANALYSIS-YLD2'!BN$4,'INTERNAL PARAMETERS-1'!$B$5:$J$44,8,FALSE)*VLOOKUP('ANALYSIS-YLD2'!BN$4,'INTERNAL PARAMETERS-1'!$B$5:$J$44,3,FALSE)</f>
        <v>0</v>
      </c>
      <c r="BO256" s="111">
        <f>'ANALYSIS-YLD1'!BO256*VLOOKUP('ANALYSIS-YLD2'!BO$4,'INTERNAL PARAMETERS-1'!$B$5:$J$44,5,FALSE)*VLOOKUP('ANALYSIS-YLD2'!BO$4,'INTERNAL PARAMETERS-1'!$B$5:$J$44,6,FALSE)*VLOOKUP('ANALYSIS-YLD2'!BO$4,'INTERNAL PARAMETERS-1'!$B$5:$J$44,3,FALSE) + 'ANALYSIS-YLD1'!BO256*(1-VLOOKUP('ANALYSIS-YLD2'!BO$4,'INTERNAL PARAMETERS-1'!$B$5:$J$44,5,FALSE))*VLOOKUP('ANALYSIS-YLD2'!BO$4,'INTERNAL PARAMETERS-1'!$B$5:$J$44,8,FALSE)*VLOOKUP('ANALYSIS-YLD2'!BO$4,'INTERNAL PARAMETERS-1'!$B$5:$J$44,3,FALSE)</f>
        <v>0</v>
      </c>
      <c r="BP256" s="111">
        <f>'ANALYSIS-YLD1'!BP256*VLOOKUP('ANALYSIS-YLD2'!BP$4,'INTERNAL PARAMETERS-1'!$B$5:$J$44,5,FALSE)*VLOOKUP('ANALYSIS-YLD2'!BP$4,'INTERNAL PARAMETERS-1'!$B$5:$J$44,6,FALSE)*VLOOKUP('ANALYSIS-YLD2'!BP$4,'INTERNAL PARAMETERS-1'!$B$5:$J$44,3,FALSE) + 'ANALYSIS-YLD1'!BP256*(1-VLOOKUP('ANALYSIS-YLD2'!BP$4,'INTERNAL PARAMETERS-1'!$B$5:$J$44,5,FALSE))*VLOOKUP('ANALYSIS-YLD2'!BP$4,'INTERNAL PARAMETERS-1'!$B$5:$J$44,8,FALSE)*VLOOKUP('ANALYSIS-YLD2'!BP$4,'INTERNAL PARAMETERS-1'!$B$5:$J$44,3,FALSE)</f>
        <v>0</v>
      </c>
      <c r="BQ256" s="111">
        <f>'ANALYSIS-YLD1'!BQ256*VLOOKUP('ANALYSIS-YLD2'!BQ$4,'INTERNAL PARAMETERS-1'!$B$5:$J$44,5,FALSE)*VLOOKUP('ANALYSIS-YLD2'!BQ$4,'INTERNAL PARAMETERS-1'!$B$5:$J$44,6,FALSE)*VLOOKUP('ANALYSIS-YLD2'!BQ$4,'INTERNAL PARAMETERS-1'!$B$5:$J$44,3,FALSE) + 'ANALYSIS-YLD1'!BQ256*(1-VLOOKUP('ANALYSIS-YLD2'!BQ$4,'INTERNAL PARAMETERS-1'!$B$5:$J$44,5,FALSE))*VLOOKUP('ANALYSIS-YLD2'!BQ$4,'INTERNAL PARAMETERS-1'!$B$5:$J$44,8,FALSE)*VLOOKUP('ANALYSIS-YLD2'!BQ$4,'INTERNAL PARAMETERS-1'!$B$5:$J$44,3,FALSE)</f>
        <v>0</v>
      </c>
      <c r="BR256" s="111">
        <f>'ANALYSIS-YLD1'!BR256*VLOOKUP('ANALYSIS-YLD2'!BR$4,'INTERNAL PARAMETERS-1'!$B$5:$J$44,5,FALSE)*VLOOKUP('ANALYSIS-YLD2'!BR$4,'INTERNAL PARAMETERS-1'!$B$5:$J$44,6,FALSE)*VLOOKUP('ANALYSIS-YLD2'!BR$4,'INTERNAL PARAMETERS-1'!$B$5:$J$44,3,FALSE) + 'ANALYSIS-YLD1'!BR256*(1-VLOOKUP('ANALYSIS-YLD2'!BR$4,'INTERNAL PARAMETERS-1'!$B$5:$J$44,5,FALSE))*VLOOKUP('ANALYSIS-YLD2'!BR$4,'INTERNAL PARAMETERS-1'!$B$5:$J$44,8,FALSE)*VLOOKUP('ANALYSIS-YLD2'!BR$4,'INTERNAL PARAMETERS-1'!$B$5:$J$44,3,FALSE)</f>
        <v>0</v>
      </c>
      <c r="BS256" s="111">
        <f>'ANALYSIS-YLD1'!BS256*VLOOKUP('ANALYSIS-YLD2'!BS$4,'INTERNAL PARAMETERS-1'!$B$5:$J$44,5,FALSE)*VLOOKUP('ANALYSIS-YLD2'!BS$4,'INTERNAL PARAMETERS-1'!$B$5:$J$44,6,FALSE)*VLOOKUP('ANALYSIS-YLD2'!BS$4,'INTERNAL PARAMETERS-1'!$B$5:$J$44,3,FALSE) + 'ANALYSIS-YLD1'!BS256*(1-VLOOKUP('ANALYSIS-YLD2'!BS$4,'INTERNAL PARAMETERS-1'!$B$5:$J$44,5,FALSE))*VLOOKUP('ANALYSIS-YLD2'!BS$4,'INTERNAL PARAMETERS-1'!$B$5:$J$44,8,FALSE)*VLOOKUP('ANALYSIS-YLD2'!BS$4,'INTERNAL PARAMETERS-1'!$B$5:$J$44,3,FALSE)</f>
        <v>0</v>
      </c>
      <c r="BT256" s="111">
        <f>'ANALYSIS-YLD1'!BT256*VLOOKUP('ANALYSIS-YLD2'!BT$4,'INTERNAL PARAMETERS-1'!$B$5:$J$44,5,FALSE)*VLOOKUP('ANALYSIS-YLD2'!BT$4,'INTERNAL PARAMETERS-1'!$B$5:$J$44,6,FALSE)*VLOOKUP('ANALYSIS-YLD2'!BT$4,'INTERNAL PARAMETERS-1'!$B$5:$J$44,3,FALSE) + 'ANALYSIS-YLD1'!BT256*(1-VLOOKUP('ANALYSIS-YLD2'!BT$4,'INTERNAL PARAMETERS-1'!$B$5:$J$44,5,FALSE))*VLOOKUP('ANALYSIS-YLD2'!BT$4,'INTERNAL PARAMETERS-1'!$B$5:$J$44,8,FALSE)*VLOOKUP('ANALYSIS-YLD2'!BT$4,'INTERNAL PARAMETERS-1'!$B$5:$J$44,3,FALSE)</f>
        <v>0</v>
      </c>
      <c r="BU256" s="111">
        <f>'ANALYSIS-YLD1'!BU256*VLOOKUP('ANALYSIS-YLD2'!BU$4,'INTERNAL PARAMETERS-1'!$B$5:$J$44,5,FALSE)*VLOOKUP('ANALYSIS-YLD2'!BU$4,'INTERNAL PARAMETERS-1'!$B$5:$J$44,6,FALSE)*VLOOKUP('ANALYSIS-YLD2'!BU$4,'INTERNAL PARAMETERS-1'!$B$5:$J$44,3,FALSE) + 'ANALYSIS-YLD1'!BU256*(1-VLOOKUP('ANALYSIS-YLD2'!BU$4,'INTERNAL PARAMETERS-1'!$B$5:$J$44,5,FALSE))*VLOOKUP('ANALYSIS-YLD2'!BU$4,'INTERNAL PARAMETERS-1'!$B$5:$J$44,8,FALSE)*VLOOKUP('ANALYSIS-YLD2'!BU$4,'INTERNAL PARAMETERS-1'!$B$5:$J$44,3,FALSE)</f>
        <v>0</v>
      </c>
      <c r="BV256" s="111">
        <f>'ANALYSIS-YLD1'!BV256*VLOOKUP('ANALYSIS-YLD2'!BV$4,'INTERNAL PARAMETERS-1'!$B$5:$J$44,5,FALSE)*VLOOKUP('ANALYSIS-YLD2'!BV$4,'INTERNAL PARAMETERS-1'!$B$5:$J$44,6,FALSE)*VLOOKUP('ANALYSIS-YLD2'!BV$4,'INTERNAL PARAMETERS-1'!$B$5:$J$44,3,FALSE) + 'ANALYSIS-YLD1'!BV256*(1-VLOOKUP('ANALYSIS-YLD2'!BV$4,'INTERNAL PARAMETERS-1'!$B$5:$J$44,5,FALSE))*VLOOKUP('ANALYSIS-YLD2'!BV$4,'INTERNAL PARAMETERS-1'!$B$5:$J$44,8,FALSE)*VLOOKUP('ANALYSIS-YLD2'!BV$4,'INTERNAL PARAMETERS-1'!$B$5:$J$44,3,FALSE)</f>
        <v>0</v>
      </c>
      <c r="BW256" s="111">
        <f>'ANALYSIS-YLD1'!BW256*VLOOKUP('ANALYSIS-YLD2'!BW$4,'INTERNAL PARAMETERS-1'!$B$5:$J$44,5,FALSE)*VLOOKUP('ANALYSIS-YLD2'!BW$4,'INTERNAL PARAMETERS-1'!$B$5:$J$44,6,FALSE)*VLOOKUP('ANALYSIS-YLD2'!BW$4,'INTERNAL PARAMETERS-1'!$B$5:$J$44,3,FALSE) + 'ANALYSIS-YLD1'!BW256*(1-VLOOKUP('ANALYSIS-YLD2'!BW$4,'INTERNAL PARAMETERS-1'!$B$5:$J$44,5,FALSE))*VLOOKUP('ANALYSIS-YLD2'!BW$4,'INTERNAL PARAMETERS-1'!$B$5:$J$44,8,FALSE)*VLOOKUP('ANALYSIS-YLD2'!BW$4,'INTERNAL PARAMETERS-1'!$B$5:$J$44,3,FALSE)</f>
        <v>0</v>
      </c>
      <c r="BX256" s="111">
        <f>'ANALYSIS-YLD1'!BX256*VLOOKUP('ANALYSIS-YLD2'!BX$4,'INTERNAL PARAMETERS-1'!$B$5:$J$44,5,FALSE)*VLOOKUP('ANALYSIS-YLD2'!BX$4,'INTERNAL PARAMETERS-1'!$B$5:$J$44,6,FALSE)*VLOOKUP('ANALYSIS-YLD2'!BX$4,'INTERNAL PARAMETERS-1'!$B$5:$J$44,3,FALSE) + 'ANALYSIS-YLD1'!BX256*(1-VLOOKUP('ANALYSIS-YLD2'!BX$4,'INTERNAL PARAMETERS-1'!$B$5:$J$44,5,FALSE))*VLOOKUP('ANALYSIS-YLD2'!BX$4,'INTERNAL PARAMETERS-1'!$B$5:$J$44,8,FALSE)*VLOOKUP('ANALYSIS-YLD2'!BX$4,'INTERNAL PARAMETERS-1'!$B$5:$J$44,3,FALSE)</f>
        <v>0</v>
      </c>
      <c r="BY256" s="111">
        <f>'ANALYSIS-YLD1'!BY256*VLOOKUP('ANALYSIS-YLD2'!BY$4,'INTERNAL PARAMETERS-1'!$B$5:$J$44,5,FALSE)*VLOOKUP('ANALYSIS-YLD2'!BY$4,'INTERNAL PARAMETERS-1'!$B$5:$J$44,6,FALSE)*VLOOKUP('ANALYSIS-YLD2'!BY$4,'INTERNAL PARAMETERS-1'!$B$5:$J$44,3,FALSE) + 'ANALYSIS-YLD1'!BY256*(1-VLOOKUP('ANALYSIS-YLD2'!BY$4,'INTERNAL PARAMETERS-1'!$B$5:$J$44,5,FALSE))*VLOOKUP('ANALYSIS-YLD2'!BY$4,'INTERNAL PARAMETERS-1'!$B$5:$J$44,8,FALSE)*VLOOKUP('ANALYSIS-YLD2'!BY$4,'INTERNAL PARAMETERS-1'!$B$5:$J$44,3,FALSE)</f>
        <v>0</v>
      </c>
      <c r="BZ256" s="111">
        <f>'ANALYSIS-YLD1'!BZ256*VLOOKUP('ANALYSIS-YLD2'!BZ$4,'INTERNAL PARAMETERS-1'!$B$5:$J$44,5,FALSE)*VLOOKUP('ANALYSIS-YLD2'!BZ$4,'INTERNAL PARAMETERS-1'!$B$5:$J$44,6,FALSE)*VLOOKUP('ANALYSIS-YLD2'!BZ$4,'INTERNAL PARAMETERS-1'!$B$5:$J$44,3,FALSE) + 'ANALYSIS-YLD1'!BZ256*(1-VLOOKUP('ANALYSIS-YLD2'!BZ$4,'INTERNAL PARAMETERS-1'!$B$5:$J$44,5,FALSE))*VLOOKUP('ANALYSIS-YLD2'!BZ$4,'INTERNAL PARAMETERS-1'!$B$5:$J$44,8,FALSE)*VLOOKUP('ANALYSIS-YLD2'!BZ$4,'INTERNAL PARAMETERS-1'!$B$5:$J$44,3,FALSE)</f>
        <v>0</v>
      </c>
      <c r="CA256" s="111">
        <f>'ANALYSIS-YLD1'!CA256*VLOOKUP('ANALYSIS-YLD2'!CA$4,'INTERNAL PARAMETERS-1'!$B$5:$J$44,5,FALSE)*VLOOKUP('ANALYSIS-YLD2'!CA$4,'INTERNAL PARAMETERS-1'!$B$5:$J$44,6,FALSE)*VLOOKUP('ANALYSIS-YLD2'!CA$4,'INTERNAL PARAMETERS-1'!$B$5:$J$44,3,FALSE) + 'ANALYSIS-YLD1'!CA256*(1-VLOOKUP('ANALYSIS-YLD2'!CA$4,'INTERNAL PARAMETERS-1'!$B$5:$J$44,5,FALSE))*VLOOKUP('ANALYSIS-YLD2'!CA$4,'INTERNAL PARAMETERS-1'!$B$5:$J$44,8,FALSE)*VLOOKUP('ANALYSIS-YLD2'!CA$4,'INTERNAL PARAMETERS-1'!$B$5:$J$44,3,FALSE)</f>
        <v>0</v>
      </c>
      <c r="CB256" s="111">
        <f>'ANALYSIS-YLD1'!CB256*VLOOKUP('ANALYSIS-YLD2'!CB$4,'INTERNAL PARAMETERS-1'!$B$5:$J$44,5,FALSE)*VLOOKUP('ANALYSIS-YLD2'!CB$4,'INTERNAL PARAMETERS-1'!$B$5:$J$44,6,FALSE)*VLOOKUP('ANALYSIS-YLD2'!CB$4,'INTERNAL PARAMETERS-1'!$B$5:$J$44,3,FALSE) + 'ANALYSIS-YLD1'!CB256*(1-VLOOKUP('ANALYSIS-YLD2'!CB$4,'INTERNAL PARAMETERS-1'!$B$5:$J$44,5,FALSE))*VLOOKUP('ANALYSIS-YLD2'!CB$4,'INTERNAL PARAMETERS-1'!$B$5:$J$44,8,FALSE)*VLOOKUP('ANALYSIS-YLD2'!CB$4,'INTERNAL PARAMETERS-1'!$B$5:$J$44,3,FALSE)</f>
        <v>0</v>
      </c>
      <c r="CC256" s="111">
        <f>'ANALYSIS-YLD1'!CC256*VLOOKUP('ANALYSIS-YLD2'!CC$4,'INTERNAL PARAMETERS-1'!$B$5:$J$44,5,FALSE)*VLOOKUP('ANALYSIS-YLD2'!CC$4,'INTERNAL PARAMETERS-1'!$B$5:$J$44,6,FALSE)*VLOOKUP('ANALYSIS-YLD2'!CC$4,'INTERNAL PARAMETERS-1'!$B$5:$J$44,3,FALSE) + 'ANALYSIS-YLD1'!CC256*(1-VLOOKUP('ANALYSIS-YLD2'!CC$4,'INTERNAL PARAMETERS-1'!$B$5:$J$44,5,FALSE))*VLOOKUP('ANALYSIS-YLD2'!CC$4,'INTERNAL PARAMETERS-1'!$B$5:$J$44,8,FALSE)*VLOOKUP('ANALYSIS-YLD2'!CC$4,'INTERNAL PARAMETERS-1'!$B$5:$J$44,3,FALSE)</f>
        <v>0</v>
      </c>
      <c r="CD256" s="111">
        <f>'ANALYSIS-YLD1'!CD256*VLOOKUP('ANALYSIS-YLD2'!CD$4,'INTERNAL PARAMETERS-1'!$B$5:$J$44,5,FALSE)*VLOOKUP('ANALYSIS-YLD2'!CD$4,'INTERNAL PARAMETERS-1'!$B$5:$J$44,6,FALSE)*VLOOKUP('ANALYSIS-YLD2'!CD$4,'INTERNAL PARAMETERS-1'!$B$5:$J$44,3,FALSE) + 'ANALYSIS-YLD1'!CD256*(1-VLOOKUP('ANALYSIS-YLD2'!CD$4,'INTERNAL PARAMETERS-1'!$B$5:$J$44,5,FALSE))*VLOOKUP('ANALYSIS-YLD2'!CD$4,'INTERNAL PARAMETERS-1'!$B$5:$J$44,8,FALSE)*VLOOKUP('ANALYSIS-YLD2'!CD$4,'INTERNAL PARAMETERS-1'!$B$5:$J$44,3,FALSE)</f>
        <v>0</v>
      </c>
      <c r="CE256" s="111">
        <f>'ANALYSIS-YLD1'!CE256*VLOOKUP('ANALYSIS-YLD2'!CE$4,'INTERNAL PARAMETERS-1'!$B$5:$J$44,5,FALSE)*VLOOKUP('ANALYSIS-YLD2'!CE$4,'INTERNAL PARAMETERS-1'!$B$5:$J$44,6,FALSE)*VLOOKUP('ANALYSIS-YLD2'!CE$4,'INTERNAL PARAMETERS-1'!$B$5:$J$44,3,FALSE) + 'ANALYSIS-YLD1'!CE256*(1-VLOOKUP('ANALYSIS-YLD2'!CE$4,'INTERNAL PARAMETERS-1'!$B$5:$J$44,5,FALSE))*VLOOKUP('ANALYSIS-YLD2'!CE$4,'INTERNAL PARAMETERS-1'!$B$5:$J$44,8,FALSE)*VLOOKUP('ANALYSIS-YLD2'!CE$4,'INTERNAL PARAMETERS-1'!$B$5:$J$44,3,FALSE)</f>
        <v>0</v>
      </c>
      <c r="CF256" s="111">
        <f>'ANALYSIS-YLD1'!CF256*VLOOKUP('ANALYSIS-YLD2'!CF$4,'INTERNAL PARAMETERS-1'!$B$5:$J$44,5,FALSE)*VLOOKUP('ANALYSIS-YLD2'!CF$4,'INTERNAL PARAMETERS-1'!$B$5:$J$44,6,FALSE)*VLOOKUP('ANALYSIS-YLD2'!CF$4,'INTERNAL PARAMETERS-1'!$B$5:$J$44,3,FALSE) + 'ANALYSIS-YLD1'!CF256*(1-VLOOKUP('ANALYSIS-YLD2'!CF$4,'INTERNAL PARAMETERS-1'!$B$5:$J$44,5,FALSE))*VLOOKUP('ANALYSIS-YLD2'!CF$4,'INTERNAL PARAMETERS-1'!$B$5:$J$44,8,FALSE)*VLOOKUP('ANALYSIS-YLD2'!CF$4,'INTERNAL PARAMETERS-1'!$B$5:$J$44,3,FALSE)</f>
        <v>0</v>
      </c>
      <c r="CG256" s="111">
        <f>'ANALYSIS-YLD1'!CG256*VLOOKUP('ANALYSIS-YLD2'!CG$4,'INTERNAL PARAMETERS-1'!$B$5:$J$44,5,FALSE)*VLOOKUP('ANALYSIS-YLD2'!CG$4,'INTERNAL PARAMETERS-1'!$B$5:$J$44,6,FALSE)*VLOOKUP('ANALYSIS-YLD2'!CG$4,'INTERNAL PARAMETERS-1'!$B$5:$J$44,3,FALSE) + 'ANALYSIS-YLD1'!CG256*(1-VLOOKUP('ANALYSIS-YLD2'!CG$4,'INTERNAL PARAMETERS-1'!$B$5:$J$44,5,FALSE))*VLOOKUP('ANALYSIS-YLD2'!CG$4,'INTERNAL PARAMETERS-1'!$B$5:$J$44,8,FALSE)*VLOOKUP('ANALYSIS-YLD2'!CG$4,'INTERNAL PARAMETERS-1'!$B$5:$J$44,3,FALSE)</f>
        <v>0</v>
      </c>
      <c r="CH256" s="110">
        <f>'ANALYSIS-YLD1'!CH256*VLOOKUP('ANALYSIS-YLD2'!CH$4,'INTERNAL PARAMETERS-1'!$B$5:$J$44,5,FALSE)*VLOOKUP('ANALYSIS-YLD2'!CH$4,'INTERNAL PARAMETERS-1'!$B$5:$J$44,6,FALSE)*VLOOKUP('ANALYSIS-YLD2'!CH$4,'INTERNAL PARAMETERS-1'!$B$5:$J$44,3,FALSE) + 'ANALYSIS-YLD1'!CH256*(1-VLOOKUP('ANALYSIS-YLD2'!CH$4,'INTERNAL PARAMETERS-1'!$B$5:$J$44,5,FALSE))*VLOOKUP('ANALYSIS-YLD2'!CH$4,'INTERNAL PARAMETERS-1'!$B$5:$J$44,8,FALSE)*VLOOKUP('ANALYSIS-YLD2'!CH$4,'INTERNAL PARAMETERS-1'!$B$5:$J$44,3,FALSE)</f>
        <v>0</v>
      </c>
      <c r="CJ256" s="112">
        <f t="shared" si="6"/>
        <v>0</v>
      </c>
      <c r="CK256" s="110">
        <f t="shared" si="7"/>
        <v>0</v>
      </c>
    </row>
    <row r="257" spans="2:89" x14ac:dyDescent="0.5">
      <c r="B257" s="130" t="s">
        <v>3</v>
      </c>
      <c r="C257" s="129" t="s">
        <v>21</v>
      </c>
      <c r="D257" s="129" t="s">
        <v>20</v>
      </c>
      <c r="E257" s="125">
        <f>'INPUTS-Incidence'!E257</f>
        <v>0</v>
      </c>
      <c r="F257" s="124">
        <f>'INTERNAL PARAMETERS-1'!M5</f>
        <v>85.012</v>
      </c>
      <c r="G257" s="112">
        <f>'ANALYSIS-YLD1'!G257*VLOOKUP('ANALYSIS-YLD2'!G$4,'INTERNAL PARAMETERS-1'!$B$5:$J$44,5,FALSE)*VLOOKUP('ANALYSIS-YLD2'!G$4,'INTERNAL PARAMETERS-1'!$B$5:$J$44,7,FALSE)*'ANALYSIS-YLD2'!$F257 + 'ANALYSIS-YLD1'!G257*(1-VLOOKUP('ANALYSIS-YLD2'!G$4,'INTERNAL PARAMETERS-1'!$B$5:$J$44,5,FALSE))*VLOOKUP('ANALYSIS-YLD2'!G$4,'INTERNAL PARAMETERS-1'!$B$5:$J$44,9,FALSE)*'ANALYSIS-YLD2'!$F257</f>
        <v>0</v>
      </c>
      <c r="H257" s="111">
        <f>'ANALYSIS-YLD1'!H257*VLOOKUP('ANALYSIS-YLD2'!H$4,'INTERNAL PARAMETERS-1'!$B$5:$J$44,5,FALSE)*VLOOKUP('ANALYSIS-YLD2'!H$4,'INTERNAL PARAMETERS-1'!$B$5:$J$44,7,FALSE)*'ANALYSIS-YLD2'!$F257 + 'ANALYSIS-YLD1'!H257*(1-VLOOKUP('ANALYSIS-YLD2'!H$4,'INTERNAL PARAMETERS-1'!$B$5:$J$44,5,FALSE))*VLOOKUP('ANALYSIS-YLD2'!H$4,'INTERNAL PARAMETERS-1'!$B$5:$J$44,9,FALSE)*'ANALYSIS-YLD2'!$F257</f>
        <v>0</v>
      </c>
      <c r="I257" s="111">
        <f>'ANALYSIS-YLD1'!I257*VLOOKUP('ANALYSIS-YLD2'!I$4,'INTERNAL PARAMETERS-1'!$B$5:$J$44,5,FALSE)*VLOOKUP('ANALYSIS-YLD2'!I$4,'INTERNAL PARAMETERS-1'!$B$5:$J$44,7,FALSE)*'ANALYSIS-YLD2'!$F257 + 'ANALYSIS-YLD1'!I257*(1-VLOOKUP('ANALYSIS-YLD2'!I$4,'INTERNAL PARAMETERS-1'!$B$5:$J$44,5,FALSE))*VLOOKUP('ANALYSIS-YLD2'!I$4,'INTERNAL PARAMETERS-1'!$B$5:$J$44,9,FALSE)*'ANALYSIS-YLD2'!$F257</f>
        <v>0</v>
      </c>
      <c r="J257" s="111">
        <f>'ANALYSIS-YLD1'!J257*VLOOKUP('ANALYSIS-YLD2'!J$4,'INTERNAL PARAMETERS-1'!$B$5:$J$44,5,FALSE)*VLOOKUP('ANALYSIS-YLD2'!J$4,'INTERNAL PARAMETERS-1'!$B$5:$J$44,7,FALSE)*'ANALYSIS-YLD2'!$F257 + 'ANALYSIS-YLD1'!J257*(1-VLOOKUP('ANALYSIS-YLD2'!J$4,'INTERNAL PARAMETERS-1'!$B$5:$J$44,5,FALSE))*VLOOKUP('ANALYSIS-YLD2'!J$4,'INTERNAL PARAMETERS-1'!$B$5:$J$44,9,FALSE)*'ANALYSIS-YLD2'!$F257</f>
        <v>0</v>
      </c>
      <c r="K257" s="111">
        <f>'ANALYSIS-YLD1'!K257*VLOOKUP('ANALYSIS-YLD2'!K$4,'INTERNAL PARAMETERS-1'!$B$5:$J$44,5,FALSE)*VLOOKUP('ANALYSIS-YLD2'!K$4,'INTERNAL PARAMETERS-1'!$B$5:$J$44,7,FALSE)*'ANALYSIS-YLD2'!$F257 + 'ANALYSIS-YLD1'!K257*(1-VLOOKUP('ANALYSIS-YLD2'!K$4,'INTERNAL PARAMETERS-1'!$B$5:$J$44,5,FALSE))*VLOOKUP('ANALYSIS-YLD2'!K$4,'INTERNAL PARAMETERS-1'!$B$5:$J$44,9,FALSE)*'ANALYSIS-YLD2'!$F257</f>
        <v>0</v>
      </c>
      <c r="L257" s="111">
        <f>'ANALYSIS-YLD1'!L257*VLOOKUP('ANALYSIS-YLD2'!L$4,'INTERNAL PARAMETERS-1'!$B$5:$J$44,5,FALSE)*VLOOKUP('ANALYSIS-YLD2'!L$4,'INTERNAL PARAMETERS-1'!$B$5:$J$44,7,FALSE)*'ANALYSIS-YLD2'!$F257 + 'ANALYSIS-YLD1'!L257*(1-VLOOKUP('ANALYSIS-YLD2'!L$4,'INTERNAL PARAMETERS-1'!$B$5:$J$44,5,FALSE))*VLOOKUP('ANALYSIS-YLD2'!L$4,'INTERNAL PARAMETERS-1'!$B$5:$J$44,9,FALSE)*'ANALYSIS-YLD2'!$F257</f>
        <v>0</v>
      </c>
      <c r="M257" s="111">
        <f>'ANALYSIS-YLD1'!M257*VLOOKUP('ANALYSIS-YLD2'!M$4,'INTERNAL PARAMETERS-1'!$B$5:$J$44,5,FALSE)*VLOOKUP('ANALYSIS-YLD2'!M$4,'INTERNAL PARAMETERS-1'!$B$5:$J$44,7,FALSE)*'ANALYSIS-YLD2'!$F257 + 'ANALYSIS-YLD1'!M257*(1-VLOOKUP('ANALYSIS-YLD2'!M$4,'INTERNAL PARAMETERS-1'!$B$5:$J$44,5,FALSE))*VLOOKUP('ANALYSIS-YLD2'!M$4,'INTERNAL PARAMETERS-1'!$B$5:$J$44,9,FALSE)*'ANALYSIS-YLD2'!$F257</f>
        <v>0</v>
      </c>
      <c r="N257" s="111">
        <f>'ANALYSIS-YLD1'!N257*VLOOKUP('ANALYSIS-YLD2'!N$4,'INTERNAL PARAMETERS-1'!$B$5:$J$44,5,FALSE)*VLOOKUP('ANALYSIS-YLD2'!N$4,'INTERNAL PARAMETERS-1'!$B$5:$J$44,7,FALSE)*'ANALYSIS-YLD2'!$F257 + 'ANALYSIS-YLD1'!N257*(1-VLOOKUP('ANALYSIS-YLD2'!N$4,'INTERNAL PARAMETERS-1'!$B$5:$J$44,5,FALSE))*VLOOKUP('ANALYSIS-YLD2'!N$4,'INTERNAL PARAMETERS-1'!$B$5:$J$44,9,FALSE)*'ANALYSIS-YLD2'!$F257</f>
        <v>0</v>
      </c>
      <c r="O257" s="111">
        <f>'ANALYSIS-YLD1'!O257*VLOOKUP('ANALYSIS-YLD2'!O$4,'INTERNAL PARAMETERS-1'!$B$5:$J$44,5,FALSE)*VLOOKUP('ANALYSIS-YLD2'!O$4,'INTERNAL PARAMETERS-1'!$B$5:$J$44,7,FALSE)*'ANALYSIS-YLD2'!$F257 + 'ANALYSIS-YLD1'!O257*(1-VLOOKUP('ANALYSIS-YLD2'!O$4,'INTERNAL PARAMETERS-1'!$B$5:$J$44,5,FALSE))*VLOOKUP('ANALYSIS-YLD2'!O$4,'INTERNAL PARAMETERS-1'!$B$5:$J$44,9,FALSE)*'ANALYSIS-YLD2'!$F257</f>
        <v>0</v>
      </c>
      <c r="P257" s="111">
        <f>'ANALYSIS-YLD1'!P257*VLOOKUP('ANALYSIS-YLD2'!P$4,'INTERNAL PARAMETERS-1'!$B$5:$J$44,5,FALSE)*VLOOKUP('ANALYSIS-YLD2'!P$4,'INTERNAL PARAMETERS-1'!$B$5:$J$44,7,FALSE)*'ANALYSIS-YLD2'!$F257 + 'ANALYSIS-YLD1'!P257*(1-VLOOKUP('ANALYSIS-YLD2'!P$4,'INTERNAL PARAMETERS-1'!$B$5:$J$44,5,FALSE))*VLOOKUP('ANALYSIS-YLD2'!P$4,'INTERNAL PARAMETERS-1'!$B$5:$J$44,9,FALSE)*'ANALYSIS-YLD2'!$F257</f>
        <v>0</v>
      </c>
      <c r="Q257" s="111">
        <f>'ANALYSIS-YLD1'!Q257*VLOOKUP('ANALYSIS-YLD2'!Q$4,'INTERNAL PARAMETERS-1'!$B$5:$J$44,5,FALSE)*VLOOKUP('ANALYSIS-YLD2'!Q$4,'INTERNAL PARAMETERS-1'!$B$5:$J$44,7,FALSE)*'ANALYSIS-YLD2'!$F257 + 'ANALYSIS-YLD1'!Q257*(1-VLOOKUP('ANALYSIS-YLD2'!Q$4,'INTERNAL PARAMETERS-1'!$B$5:$J$44,5,FALSE))*VLOOKUP('ANALYSIS-YLD2'!Q$4,'INTERNAL PARAMETERS-1'!$B$5:$J$44,9,FALSE)*'ANALYSIS-YLD2'!$F257</f>
        <v>0</v>
      </c>
      <c r="R257" s="111">
        <f>'ANALYSIS-YLD1'!R257*VLOOKUP('ANALYSIS-YLD2'!R$4,'INTERNAL PARAMETERS-1'!$B$5:$J$44,5,FALSE)*VLOOKUP('ANALYSIS-YLD2'!R$4,'INTERNAL PARAMETERS-1'!$B$5:$J$44,7,FALSE)*'ANALYSIS-YLD2'!$F257 + 'ANALYSIS-YLD1'!R257*(1-VLOOKUP('ANALYSIS-YLD2'!R$4,'INTERNAL PARAMETERS-1'!$B$5:$J$44,5,FALSE))*VLOOKUP('ANALYSIS-YLD2'!R$4,'INTERNAL PARAMETERS-1'!$B$5:$J$44,9,FALSE)*'ANALYSIS-YLD2'!$F257</f>
        <v>0</v>
      </c>
      <c r="S257" s="111">
        <f>'ANALYSIS-YLD1'!S257*VLOOKUP('ANALYSIS-YLD2'!S$4,'INTERNAL PARAMETERS-1'!$B$5:$J$44,5,FALSE)*VLOOKUP('ANALYSIS-YLD2'!S$4,'INTERNAL PARAMETERS-1'!$B$5:$J$44,7,FALSE)*'ANALYSIS-YLD2'!$F257 + 'ANALYSIS-YLD1'!S257*(1-VLOOKUP('ANALYSIS-YLD2'!S$4,'INTERNAL PARAMETERS-1'!$B$5:$J$44,5,FALSE))*VLOOKUP('ANALYSIS-YLD2'!S$4,'INTERNAL PARAMETERS-1'!$B$5:$J$44,9,FALSE)*'ANALYSIS-YLD2'!$F257</f>
        <v>0</v>
      </c>
      <c r="T257" s="111">
        <f>'ANALYSIS-YLD1'!T257*VLOOKUP('ANALYSIS-YLD2'!T$4,'INTERNAL PARAMETERS-1'!$B$5:$J$44,5,FALSE)*VLOOKUP('ANALYSIS-YLD2'!T$4,'INTERNAL PARAMETERS-1'!$B$5:$J$44,7,FALSE)*'ANALYSIS-YLD2'!$F257 + 'ANALYSIS-YLD1'!T257*(1-VLOOKUP('ANALYSIS-YLD2'!T$4,'INTERNAL PARAMETERS-1'!$B$5:$J$44,5,FALSE))*VLOOKUP('ANALYSIS-YLD2'!T$4,'INTERNAL PARAMETERS-1'!$B$5:$J$44,9,FALSE)*'ANALYSIS-YLD2'!$F257</f>
        <v>0</v>
      </c>
      <c r="U257" s="111">
        <f>'ANALYSIS-YLD1'!U257*VLOOKUP('ANALYSIS-YLD2'!U$4,'INTERNAL PARAMETERS-1'!$B$5:$J$44,5,FALSE)*VLOOKUP('ANALYSIS-YLD2'!U$4,'INTERNAL PARAMETERS-1'!$B$5:$J$44,7,FALSE)*'ANALYSIS-YLD2'!$F257 + 'ANALYSIS-YLD1'!U257*(1-VLOOKUP('ANALYSIS-YLD2'!U$4,'INTERNAL PARAMETERS-1'!$B$5:$J$44,5,FALSE))*VLOOKUP('ANALYSIS-YLD2'!U$4,'INTERNAL PARAMETERS-1'!$B$5:$J$44,9,FALSE)*'ANALYSIS-YLD2'!$F257</f>
        <v>0</v>
      </c>
      <c r="V257" s="111">
        <f>'ANALYSIS-YLD1'!V257*VLOOKUP('ANALYSIS-YLD2'!V$4,'INTERNAL PARAMETERS-1'!$B$5:$J$44,5,FALSE)*VLOOKUP('ANALYSIS-YLD2'!V$4,'INTERNAL PARAMETERS-1'!$B$5:$J$44,7,FALSE)*'ANALYSIS-YLD2'!$F257 + 'ANALYSIS-YLD1'!V257*(1-VLOOKUP('ANALYSIS-YLD2'!V$4,'INTERNAL PARAMETERS-1'!$B$5:$J$44,5,FALSE))*VLOOKUP('ANALYSIS-YLD2'!V$4,'INTERNAL PARAMETERS-1'!$B$5:$J$44,9,FALSE)*'ANALYSIS-YLD2'!$F257</f>
        <v>0</v>
      </c>
      <c r="W257" s="111">
        <f>'ANALYSIS-YLD1'!W257*VLOOKUP('ANALYSIS-YLD2'!W$4,'INTERNAL PARAMETERS-1'!$B$5:$J$44,5,FALSE)*VLOOKUP('ANALYSIS-YLD2'!W$4,'INTERNAL PARAMETERS-1'!$B$5:$J$44,7,FALSE)*'ANALYSIS-YLD2'!$F257 + 'ANALYSIS-YLD1'!W257*(1-VLOOKUP('ANALYSIS-YLD2'!W$4,'INTERNAL PARAMETERS-1'!$B$5:$J$44,5,FALSE))*VLOOKUP('ANALYSIS-YLD2'!W$4,'INTERNAL PARAMETERS-1'!$B$5:$J$44,9,FALSE)*'ANALYSIS-YLD2'!$F257</f>
        <v>0</v>
      </c>
      <c r="X257" s="111">
        <f>'ANALYSIS-YLD1'!X257*VLOOKUP('ANALYSIS-YLD2'!X$4,'INTERNAL PARAMETERS-1'!$B$5:$J$44,5,FALSE)*VLOOKUP('ANALYSIS-YLD2'!X$4,'INTERNAL PARAMETERS-1'!$B$5:$J$44,7,FALSE)*'ANALYSIS-YLD2'!$F257 + 'ANALYSIS-YLD1'!X257*(1-VLOOKUP('ANALYSIS-YLD2'!X$4,'INTERNAL PARAMETERS-1'!$B$5:$J$44,5,FALSE))*VLOOKUP('ANALYSIS-YLD2'!X$4,'INTERNAL PARAMETERS-1'!$B$5:$J$44,9,FALSE)*'ANALYSIS-YLD2'!$F257</f>
        <v>0</v>
      </c>
      <c r="Y257" s="111">
        <f>'ANALYSIS-YLD1'!Y257*VLOOKUP('ANALYSIS-YLD2'!Y$4,'INTERNAL PARAMETERS-1'!$B$5:$J$44,5,FALSE)*VLOOKUP('ANALYSIS-YLD2'!Y$4,'INTERNAL PARAMETERS-1'!$B$5:$J$44,7,FALSE)*'ANALYSIS-YLD2'!$F257 + 'ANALYSIS-YLD1'!Y257*(1-VLOOKUP('ANALYSIS-YLD2'!Y$4,'INTERNAL PARAMETERS-1'!$B$5:$J$44,5,FALSE))*VLOOKUP('ANALYSIS-YLD2'!Y$4,'INTERNAL PARAMETERS-1'!$B$5:$J$44,9,FALSE)*'ANALYSIS-YLD2'!$F257</f>
        <v>0</v>
      </c>
      <c r="Z257" s="111">
        <f>'ANALYSIS-YLD1'!Z257*VLOOKUP('ANALYSIS-YLD2'!Z$4,'INTERNAL PARAMETERS-1'!$B$5:$J$44,5,FALSE)*VLOOKUP('ANALYSIS-YLD2'!Z$4,'INTERNAL PARAMETERS-1'!$B$5:$J$44,7,FALSE)*'ANALYSIS-YLD2'!$F257 + 'ANALYSIS-YLD1'!Z257*(1-VLOOKUP('ANALYSIS-YLD2'!Z$4,'INTERNAL PARAMETERS-1'!$B$5:$J$44,5,FALSE))*VLOOKUP('ANALYSIS-YLD2'!Z$4,'INTERNAL PARAMETERS-1'!$B$5:$J$44,9,FALSE)*'ANALYSIS-YLD2'!$F257</f>
        <v>0</v>
      </c>
      <c r="AA257" s="111">
        <f>'ANALYSIS-YLD1'!AA257*VLOOKUP('ANALYSIS-YLD2'!AA$4,'INTERNAL PARAMETERS-1'!$B$5:$J$44,5,FALSE)*VLOOKUP('ANALYSIS-YLD2'!AA$4,'INTERNAL PARAMETERS-1'!$B$5:$J$44,7,FALSE)*'ANALYSIS-YLD2'!$F257 + 'ANALYSIS-YLD1'!AA257*(1-VLOOKUP('ANALYSIS-YLD2'!AA$4,'INTERNAL PARAMETERS-1'!$B$5:$J$44,5,FALSE))*VLOOKUP('ANALYSIS-YLD2'!AA$4,'INTERNAL PARAMETERS-1'!$B$5:$J$44,9,FALSE)*'ANALYSIS-YLD2'!$F257</f>
        <v>0</v>
      </c>
      <c r="AB257" s="111">
        <f>'ANALYSIS-YLD1'!AB257*VLOOKUP('ANALYSIS-YLD2'!AB$4,'INTERNAL PARAMETERS-1'!$B$5:$J$44,5,FALSE)*VLOOKUP('ANALYSIS-YLD2'!AB$4,'INTERNAL PARAMETERS-1'!$B$5:$J$44,7,FALSE)*'ANALYSIS-YLD2'!$F257 + 'ANALYSIS-YLD1'!AB257*(1-VLOOKUP('ANALYSIS-YLD2'!AB$4,'INTERNAL PARAMETERS-1'!$B$5:$J$44,5,FALSE))*VLOOKUP('ANALYSIS-YLD2'!AB$4,'INTERNAL PARAMETERS-1'!$B$5:$J$44,9,FALSE)*'ANALYSIS-YLD2'!$F257</f>
        <v>0</v>
      </c>
      <c r="AC257" s="111">
        <f>'ANALYSIS-YLD1'!AC257*VLOOKUP('ANALYSIS-YLD2'!AC$4,'INTERNAL PARAMETERS-1'!$B$5:$J$44,5,FALSE)*VLOOKUP('ANALYSIS-YLD2'!AC$4,'INTERNAL PARAMETERS-1'!$B$5:$J$44,7,FALSE)*'ANALYSIS-YLD2'!$F257 + 'ANALYSIS-YLD1'!AC257*(1-VLOOKUP('ANALYSIS-YLD2'!AC$4,'INTERNAL PARAMETERS-1'!$B$5:$J$44,5,FALSE))*VLOOKUP('ANALYSIS-YLD2'!AC$4,'INTERNAL PARAMETERS-1'!$B$5:$J$44,9,FALSE)*'ANALYSIS-YLD2'!$F257</f>
        <v>0</v>
      </c>
      <c r="AD257" s="111">
        <f>'ANALYSIS-YLD1'!AD257*VLOOKUP('ANALYSIS-YLD2'!AD$4,'INTERNAL PARAMETERS-1'!$B$5:$J$44,5,FALSE)*VLOOKUP('ANALYSIS-YLD2'!AD$4,'INTERNAL PARAMETERS-1'!$B$5:$J$44,7,FALSE)*'ANALYSIS-YLD2'!$F257 + 'ANALYSIS-YLD1'!AD257*(1-VLOOKUP('ANALYSIS-YLD2'!AD$4,'INTERNAL PARAMETERS-1'!$B$5:$J$44,5,FALSE))*VLOOKUP('ANALYSIS-YLD2'!AD$4,'INTERNAL PARAMETERS-1'!$B$5:$J$44,9,FALSE)*'ANALYSIS-YLD2'!$F257</f>
        <v>0</v>
      </c>
      <c r="AE257" s="111">
        <f>'ANALYSIS-YLD1'!AE257*VLOOKUP('ANALYSIS-YLD2'!AE$4,'INTERNAL PARAMETERS-1'!$B$5:$J$44,5,FALSE)*VLOOKUP('ANALYSIS-YLD2'!AE$4,'INTERNAL PARAMETERS-1'!$B$5:$J$44,7,FALSE)*'ANALYSIS-YLD2'!$F257 + 'ANALYSIS-YLD1'!AE257*(1-VLOOKUP('ANALYSIS-YLD2'!AE$4,'INTERNAL PARAMETERS-1'!$B$5:$J$44,5,FALSE))*VLOOKUP('ANALYSIS-YLD2'!AE$4,'INTERNAL PARAMETERS-1'!$B$5:$J$44,9,FALSE)*'ANALYSIS-YLD2'!$F257</f>
        <v>0</v>
      </c>
      <c r="AF257" s="111">
        <f>'ANALYSIS-YLD1'!AF257*VLOOKUP('ANALYSIS-YLD2'!AF$4,'INTERNAL PARAMETERS-1'!$B$5:$J$44,5,FALSE)*VLOOKUP('ANALYSIS-YLD2'!AF$4,'INTERNAL PARAMETERS-1'!$B$5:$J$44,7,FALSE)*'ANALYSIS-YLD2'!$F257 + 'ANALYSIS-YLD1'!AF257*(1-VLOOKUP('ANALYSIS-YLD2'!AF$4,'INTERNAL PARAMETERS-1'!$B$5:$J$44,5,FALSE))*VLOOKUP('ANALYSIS-YLD2'!AF$4,'INTERNAL PARAMETERS-1'!$B$5:$J$44,9,FALSE)*'ANALYSIS-YLD2'!$F257</f>
        <v>0</v>
      </c>
      <c r="AG257" s="111">
        <f>'ANALYSIS-YLD1'!AG257*VLOOKUP('ANALYSIS-YLD2'!AG$4,'INTERNAL PARAMETERS-1'!$B$5:$J$44,5,FALSE)*VLOOKUP('ANALYSIS-YLD2'!AG$4,'INTERNAL PARAMETERS-1'!$B$5:$J$44,7,FALSE)*'ANALYSIS-YLD2'!$F257 + 'ANALYSIS-YLD1'!AG257*(1-VLOOKUP('ANALYSIS-YLD2'!AG$4,'INTERNAL PARAMETERS-1'!$B$5:$J$44,5,FALSE))*VLOOKUP('ANALYSIS-YLD2'!AG$4,'INTERNAL PARAMETERS-1'!$B$5:$J$44,9,FALSE)*'ANALYSIS-YLD2'!$F257</f>
        <v>0</v>
      </c>
      <c r="AH257" s="111">
        <f>'ANALYSIS-YLD1'!AH257*VLOOKUP('ANALYSIS-YLD2'!AH$4,'INTERNAL PARAMETERS-1'!$B$5:$J$44,5,FALSE)*VLOOKUP('ANALYSIS-YLD2'!AH$4,'INTERNAL PARAMETERS-1'!$B$5:$J$44,7,FALSE)*'ANALYSIS-YLD2'!$F257 + 'ANALYSIS-YLD1'!AH257*(1-VLOOKUP('ANALYSIS-YLD2'!AH$4,'INTERNAL PARAMETERS-1'!$B$5:$J$44,5,FALSE))*VLOOKUP('ANALYSIS-YLD2'!AH$4,'INTERNAL PARAMETERS-1'!$B$5:$J$44,9,FALSE)*'ANALYSIS-YLD2'!$F257</f>
        <v>0</v>
      </c>
      <c r="AI257" s="111">
        <f>'ANALYSIS-YLD1'!AI257*VLOOKUP('ANALYSIS-YLD2'!AI$4,'INTERNAL PARAMETERS-1'!$B$5:$J$44,5,FALSE)*VLOOKUP('ANALYSIS-YLD2'!AI$4,'INTERNAL PARAMETERS-1'!$B$5:$J$44,7,FALSE)*'ANALYSIS-YLD2'!$F257 + 'ANALYSIS-YLD1'!AI257*(1-VLOOKUP('ANALYSIS-YLD2'!AI$4,'INTERNAL PARAMETERS-1'!$B$5:$J$44,5,FALSE))*VLOOKUP('ANALYSIS-YLD2'!AI$4,'INTERNAL PARAMETERS-1'!$B$5:$J$44,9,FALSE)*'ANALYSIS-YLD2'!$F257</f>
        <v>0</v>
      </c>
      <c r="AJ257" s="111">
        <f>'ANALYSIS-YLD1'!AJ257*VLOOKUP('ANALYSIS-YLD2'!AJ$4,'INTERNAL PARAMETERS-1'!$B$5:$J$44,5,FALSE)*VLOOKUP('ANALYSIS-YLD2'!AJ$4,'INTERNAL PARAMETERS-1'!$B$5:$J$44,7,FALSE)*'ANALYSIS-YLD2'!$F257 + 'ANALYSIS-YLD1'!AJ257*(1-VLOOKUP('ANALYSIS-YLD2'!AJ$4,'INTERNAL PARAMETERS-1'!$B$5:$J$44,5,FALSE))*VLOOKUP('ANALYSIS-YLD2'!AJ$4,'INTERNAL PARAMETERS-1'!$B$5:$J$44,9,FALSE)*'ANALYSIS-YLD2'!$F257</f>
        <v>0</v>
      </c>
      <c r="AK257" s="111">
        <f>'ANALYSIS-YLD1'!AK257*VLOOKUP('ANALYSIS-YLD2'!AK$4,'INTERNAL PARAMETERS-1'!$B$5:$J$44,5,FALSE)*VLOOKUP('ANALYSIS-YLD2'!AK$4,'INTERNAL PARAMETERS-1'!$B$5:$J$44,7,FALSE)*'ANALYSIS-YLD2'!$F257 + 'ANALYSIS-YLD1'!AK257*(1-VLOOKUP('ANALYSIS-YLD2'!AK$4,'INTERNAL PARAMETERS-1'!$B$5:$J$44,5,FALSE))*VLOOKUP('ANALYSIS-YLD2'!AK$4,'INTERNAL PARAMETERS-1'!$B$5:$J$44,9,FALSE)*'ANALYSIS-YLD2'!$F257</f>
        <v>0</v>
      </c>
      <c r="AL257" s="111">
        <f>'ANALYSIS-YLD1'!AL257*VLOOKUP('ANALYSIS-YLD2'!AL$4,'INTERNAL PARAMETERS-1'!$B$5:$J$44,5,FALSE)*VLOOKUP('ANALYSIS-YLD2'!AL$4,'INTERNAL PARAMETERS-1'!$B$5:$J$44,7,FALSE)*'ANALYSIS-YLD2'!$F257 + 'ANALYSIS-YLD1'!AL257*(1-VLOOKUP('ANALYSIS-YLD2'!AL$4,'INTERNAL PARAMETERS-1'!$B$5:$J$44,5,FALSE))*VLOOKUP('ANALYSIS-YLD2'!AL$4,'INTERNAL PARAMETERS-1'!$B$5:$J$44,9,FALSE)*'ANALYSIS-YLD2'!$F257</f>
        <v>0</v>
      </c>
      <c r="AM257" s="111">
        <f>'ANALYSIS-YLD1'!AM257*VLOOKUP('ANALYSIS-YLD2'!AM$4,'INTERNAL PARAMETERS-1'!$B$5:$J$44,5,FALSE)*VLOOKUP('ANALYSIS-YLD2'!AM$4,'INTERNAL PARAMETERS-1'!$B$5:$J$44,7,FALSE)*'ANALYSIS-YLD2'!$F257 + 'ANALYSIS-YLD1'!AM257*(1-VLOOKUP('ANALYSIS-YLD2'!AM$4,'INTERNAL PARAMETERS-1'!$B$5:$J$44,5,FALSE))*VLOOKUP('ANALYSIS-YLD2'!AM$4,'INTERNAL PARAMETERS-1'!$B$5:$J$44,9,FALSE)*'ANALYSIS-YLD2'!$F257</f>
        <v>0</v>
      </c>
      <c r="AN257" s="111">
        <f>'ANALYSIS-YLD1'!AN257*VLOOKUP('ANALYSIS-YLD2'!AN$4,'INTERNAL PARAMETERS-1'!$B$5:$J$44,5,FALSE)*VLOOKUP('ANALYSIS-YLD2'!AN$4,'INTERNAL PARAMETERS-1'!$B$5:$J$44,7,FALSE)*'ANALYSIS-YLD2'!$F257 + 'ANALYSIS-YLD1'!AN257*(1-VLOOKUP('ANALYSIS-YLD2'!AN$4,'INTERNAL PARAMETERS-1'!$B$5:$J$44,5,FALSE))*VLOOKUP('ANALYSIS-YLD2'!AN$4,'INTERNAL PARAMETERS-1'!$B$5:$J$44,9,FALSE)*'ANALYSIS-YLD2'!$F257</f>
        <v>0</v>
      </c>
      <c r="AO257" s="111">
        <f>'ANALYSIS-YLD1'!AO257*VLOOKUP('ANALYSIS-YLD2'!AO$4,'INTERNAL PARAMETERS-1'!$B$5:$J$44,5,FALSE)*VLOOKUP('ANALYSIS-YLD2'!AO$4,'INTERNAL PARAMETERS-1'!$B$5:$J$44,7,FALSE)*'ANALYSIS-YLD2'!$F257 + 'ANALYSIS-YLD1'!AO257*(1-VLOOKUP('ANALYSIS-YLD2'!AO$4,'INTERNAL PARAMETERS-1'!$B$5:$J$44,5,FALSE))*VLOOKUP('ANALYSIS-YLD2'!AO$4,'INTERNAL PARAMETERS-1'!$B$5:$J$44,9,FALSE)*'ANALYSIS-YLD2'!$F257</f>
        <v>0</v>
      </c>
      <c r="AP257" s="111">
        <f>'ANALYSIS-YLD1'!AP257*VLOOKUP('ANALYSIS-YLD2'!AP$4,'INTERNAL PARAMETERS-1'!$B$5:$J$44,5,FALSE)*VLOOKUP('ANALYSIS-YLD2'!AP$4,'INTERNAL PARAMETERS-1'!$B$5:$J$44,7,FALSE)*'ANALYSIS-YLD2'!$F257 + 'ANALYSIS-YLD1'!AP257*(1-VLOOKUP('ANALYSIS-YLD2'!AP$4,'INTERNAL PARAMETERS-1'!$B$5:$J$44,5,FALSE))*VLOOKUP('ANALYSIS-YLD2'!AP$4,'INTERNAL PARAMETERS-1'!$B$5:$J$44,9,FALSE)*'ANALYSIS-YLD2'!$F257</f>
        <v>0</v>
      </c>
      <c r="AQ257" s="111">
        <f>'ANALYSIS-YLD1'!AQ257*VLOOKUP('ANALYSIS-YLD2'!AQ$4,'INTERNAL PARAMETERS-1'!$B$5:$J$44,5,FALSE)*VLOOKUP('ANALYSIS-YLD2'!AQ$4,'INTERNAL PARAMETERS-1'!$B$5:$J$44,7,FALSE)*'ANALYSIS-YLD2'!$F257 + 'ANALYSIS-YLD1'!AQ257*(1-VLOOKUP('ANALYSIS-YLD2'!AQ$4,'INTERNAL PARAMETERS-1'!$B$5:$J$44,5,FALSE))*VLOOKUP('ANALYSIS-YLD2'!AQ$4,'INTERNAL PARAMETERS-1'!$B$5:$J$44,9,FALSE)*'ANALYSIS-YLD2'!$F257</f>
        <v>0</v>
      </c>
      <c r="AR257" s="111">
        <f>'ANALYSIS-YLD1'!AR257*VLOOKUP('ANALYSIS-YLD2'!AR$4,'INTERNAL PARAMETERS-1'!$B$5:$J$44,5,FALSE)*VLOOKUP('ANALYSIS-YLD2'!AR$4,'INTERNAL PARAMETERS-1'!$B$5:$J$44,7,FALSE)*'ANALYSIS-YLD2'!$F257 + 'ANALYSIS-YLD1'!AR257*(1-VLOOKUP('ANALYSIS-YLD2'!AR$4,'INTERNAL PARAMETERS-1'!$B$5:$J$44,5,FALSE))*VLOOKUP('ANALYSIS-YLD2'!AR$4,'INTERNAL PARAMETERS-1'!$B$5:$J$44,9,FALSE)*'ANALYSIS-YLD2'!$F257</f>
        <v>0</v>
      </c>
      <c r="AS257" s="111">
        <f>'ANALYSIS-YLD1'!AS257*VLOOKUP('ANALYSIS-YLD2'!AS$4,'INTERNAL PARAMETERS-1'!$B$5:$J$44,5,FALSE)*VLOOKUP('ANALYSIS-YLD2'!AS$4,'INTERNAL PARAMETERS-1'!$B$5:$J$44,7,FALSE)*'ANALYSIS-YLD2'!$F257 + 'ANALYSIS-YLD1'!AS257*(1-VLOOKUP('ANALYSIS-YLD2'!AS$4,'INTERNAL PARAMETERS-1'!$B$5:$J$44,5,FALSE))*VLOOKUP('ANALYSIS-YLD2'!AS$4,'INTERNAL PARAMETERS-1'!$B$5:$J$44,9,FALSE)*'ANALYSIS-YLD2'!$F257</f>
        <v>0</v>
      </c>
      <c r="AT257" s="110">
        <f>'ANALYSIS-YLD1'!AT257*VLOOKUP('ANALYSIS-YLD2'!AT$4,'INTERNAL PARAMETERS-1'!$B$5:$J$44,5,FALSE)*VLOOKUP('ANALYSIS-YLD2'!AT$4,'INTERNAL PARAMETERS-1'!$B$5:$J$44,7,FALSE)*'ANALYSIS-YLD2'!$F257 + 'ANALYSIS-YLD1'!AT257*(1-VLOOKUP('ANALYSIS-YLD2'!AT$4,'INTERNAL PARAMETERS-1'!$B$5:$J$44,5,FALSE))*VLOOKUP('ANALYSIS-YLD2'!AT$4,'INTERNAL PARAMETERS-1'!$B$5:$J$44,9,FALSE)*'ANALYSIS-YLD2'!$F257</f>
        <v>0</v>
      </c>
      <c r="AU257" s="112">
        <f>'ANALYSIS-YLD1'!AU257*VLOOKUP('ANALYSIS-YLD2'!AU$4,'INTERNAL PARAMETERS-1'!$B$5:$J$44,5,FALSE)*VLOOKUP('ANALYSIS-YLD2'!AU$4,'INTERNAL PARAMETERS-1'!$B$5:$J$44,6,FALSE)*VLOOKUP('ANALYSIS-YLD2'!AU$4,'INTERNAL PARAMETERS-1'!$B$5:$J$44,3,FALSE) + 'ANALYSIS-YLD1'!AU257*(1-VLOOKUP('ANALYSIS-YLD2'!AU$4,'INTERNAL PARAMETERS-1'!$B$5:$J$44,5,FALSE))*VLOOKUP('ANALYSIS-YLD2'!AU$4,'INTERNAL PARAMETERS-1'!$B$5:$J$44,8,FALSE)*VLOOKUP('ANALYSIS-YLD2'!AU$4,'INTERNAL PARAMETERS-1'!$B$5:$J$44,3,FALSE)</f>
        <v>0</v>
      </c>
      <c r="AV257" s="111">
        <f>'ANALYSIS-YLD1'!AV257*VLOOKUP('ANALYSIS-YLD2'!AV$4,'INTERNAL PARAMETERS-1'!$B$5:$J$44,5,FALSE)*VLOOKUP('ANALYSIS-YLD2'!AV$4,'INTERNAL PARAMETERS-1'!$B$5:$J$44,6,FALSE)*VLOOKUP('ANALYSIS-YLD2'!AV$4,'INTERNAL PARAMETERS-1'!$B$5:$J$44,3,FALSE) + 'ANALYSIS-YLD1'!AV257*(1-VLOOKUP('ANALYSIS-YLD2'!AV$4,'INTERNAL PARAMETERS-1'!$B$5:$J$44,5,FALSE))*VLOOKUP('ANALYSIS-YLD2'!AV$4,'INTERNAL PARAMETERS-1'!$B$5:$J$44,8,FALSE)*VLOOKUP('ANALYSIS-YLD2'!AV$4,'INTERNAL PARAMETERS-1'!$B$5:$J$44,3,FALSE)</f>
        <v>0</v>
      </c>
      <c r="AW257" s="111">
        <f>'ANALYSIS-YLD1'!AW257*VLOOKUP('ANALYSIS-YLD2'!AW$4,'INTERNAL PARAMETERS-1'!$B$5:$J$44,5,FALSE)*VLOOKUP('ANALYSIS-YLD2'!AW$4,'INTERNAL PARAMETERS-1'!$B$5:$J$44,6,FALSE)*VLOOKUP('ANALYSIS-YLD2'!AW$4,'INTERNAL PARAMETERS-1'!$B$5:$J$44,3,FALSE) + 'ANALYSIS-YLD1'!AW257*(1-VLOOKUP('ANALYSIS-YLD2'!AW$4,'INTERNAL PARAMETERS-1'!$B$5:$J$44,5,FALSE))*VLOOKUP('ANALYSIS-YLD2'!AW$4,'INTERNAL PARAMETERS-1'!$B$5:$J$44,8,FALSE)*VLOOKUP('ANALYSIS-YLD2'!AW$4,'INTERNAL PARAMETERS-1'!$B$5:$J$44,3,FALSE)</f>
        <v>0</v>
      </c>
      <c r="AX257" s="111">
        <f>'ANALYSIS-YLD1'!AX257*VLOOKUP('ANALYSIS-YLD2'!AX$4,'INTERNAL PARAMETERS-1'!$B$5:$J$44,5,FALSE)*VLOOKUP('ANALYSIS-YLD2'!AX$4,'INTERNAL PARAMETERS-1'!$B$5:$J$44,6,FALSE)*VLOOKUP('ANALYSIS-YLD2'!AX$4,'INTERNAL PARAMETERS-1'!$B$5:$J$44,3,FALSE) + 'ANALYSIS-YLD1'!AX257*(1-VLOOKUP('ANALYSIS-YLD2'!AX$4,'INTERNAL PARAMETERS-1'!$B$5:$J$44,5,FALSE))*VLOOKUP('ANALYSIS-YLD2'!AX$4,'INTERNAL PARAMETERS-1'!$B$5:$J$44,8,FALSE)*VLOOKUP('ANALYSIS-YLD2'!AX$4,'INTERNAL PARAMETERS-1'!$B$5:$J$44,3,FALSE)</f>
        <v>0</v>
      </c>
      <c r="AY257" s="111">
        <f>'ANALYSIS-YLD1'!AY257*VLOOKUP('ANALYSIS-YLD2'!AY$4,'INTERNAL PARAMETERS-1'!$B$5:$J$44,5,FALSE)*VLOOKUP('ANALYSIS-YLD2'!AY$4,'INTERNAL PARAMETERS-1'!$B$5:$J$44,6,FALSE)*VLOOKUP('ANALYSIS-YLD2'!AY$4,'INTERNAL PARAMETERS-1'!$B$5:$J$44,3,FALSE) + 'ANALYSIS-YLD1'!AY257*(1-VLOOKUP('ANALYSIS-YLD2'!AY$4,'INTERNAL PARAMETERS-1'!$B$5:$J$44,5,FALSE))*VLOOKUP('ANALYSIS-YLD2'!AY$4,'INTERNAL PARAMETERS-1'!$B$5:$J$44,8,FALSE)*VLOOKUP('ANALYSIS-YLD2'!AY$4,'INTERNAL PARAMETERS-1'!$B$5:$J$44,3,FALSE)</f>
        <v>0</v>
      </c>
      <c r="AZ257" s="111">
        <f>'ANALYSIS-YLD1'!AZ257*VLOOKUP('ANALYSIS-YLD2'!AZ$4,'INTERNAL PARAMETERS-1'!$B$5:$J$44,5,FALSE)*VLOOKUP('ANALYSIS-YLD2'!AZ$4,'INTERNAL PARAMETERS-1'!$B$5:$J$44,6,FALSE)*VLOOKUP('ANALYSIS-YLD2'!AZ$4,'INTERNAL PARAMETERS-1'!$B$5:$J$44,3,FALSE) + 'ANALYSIS-YLD1'!AZ257*(1-VLOOKUP('ANALYSIS-YLD2'!AZ$4,'INTERNAL PARAMETERS-1'!$B$5:$J$44,5,FALSE))*VLOOKUP('ANALYSIS-YLD2'!AZ$4,'INTERNAL PARAMETERS-1'!$B$5:$J$44,8,FALSE)*VLOOKUP('ANALYSIS-YLD2'!AZ$4,'INTERNAL PARAMETERS-1'!$B$5:$J$44,3,FALSE)</f>
        <v>0</v>
      </c>
      <c r="BA257" s="111">
        <f>'ANALYSIS-YLD1'!BA257*VLOOKUP('ANALYSIS-YLD2'!BA$4,'INTERNAL PARAMETERS-1'!$B$5:$J$44,5,FALSE)*VLOOKUP('ANALYSIS-YLD2'!BA$4,'INTERNAL PARAMETERS-1'!$B$5:$J$44,6,FALSE)*VLOOKUP('ANALYSIS-YLD2'!BA$4,'INTERNAL PARAMETERS-1'!$B$5:$J$44,3,FALSE) + 'ANALYSIS-YLD1'!BA257*(1-VLOOKUP('ANALYSIS-YLD2'!BA$4,'INTERNAL PARAMETERS-1'!$B$5:$J$44,5,FALSE))*VLOOKUP('ANALYSIS-YLD2'!BA$4,'INTERNAL PARAMETERS-1'!$B$5:$J$44,8,FALSE)*VLOOKUP('ANALYSIS-YLD2'!BA$4,'INTERNAL PARAMETERS-1'!$B$5:$J$44,3,FALSE)</f>
        <v>0</v>
      </c>
      <c r="BB257" s="111">
        <f>'ANALYSIS-YLD1'!BB257*VLOOKUP('ANALYSIS-YLD2'!BB$4,'INTERNAL PARAMETERS-1'!$B$5:$J$44,5,FALSE)*VLOOKUP('ANALYSIS-YLD2'!BB$4,'INTERNAL PARAMETERS-1'!$B$5:$J$44,6,FALSE)*VLOOKUP('ANALYSIS-YLD2'!BB$4,'INTERNAL PARAMETERS-1'!$B$5:$J$44,3,FALSE) + 'ANALYSIS-YLD1'!BB257*(1-VLOOKUP('ANALYSIS-YLD2'!BB$4,'INTERNAL PARAMETERS-1'!$B$5:$J$44,5,FALSE))*VLOOKUP('ANALYSIS-YLD2'!BB$4,'INTERNAL PARAMETERS-1'!$B$5:$J$44,8,FALSE)*VLOOKUP('ANALYSIS-YLD2'!BB$4,'INTERNAL PARAMETERS-1'!$B$5:$J$44,3,FALSE)</f>
        <v>0</v>
      </c>
      <c r="BC257" s="111">
        <f>'ANALYSIS-YLD1'!BC257*VLOOKUP('ANALYSIS-YLD2'!BC$4,'INTERNAL PARAMETERS-1'!$B$5:$J$44,5,FALSE)*VLOOKUP('ANALYSIS-YLD2'!BC$4,'INTERNAL PARAMETERS-1'!$B$5:$J$44,6,FALSE)*VLOOKUP('ANALYSIS-YLD2'!BC$4,'INTERNAL PARAMETERS-1'!$B$5:$J$44,3,FALSE) + 'ANALYSIS-YLD1'!BC257*(1-VLOOKUP('ANALYSIS-YLD2'!BC$4,'INTERNAL PARAMETERS-1'!$B$5:$J$44,5,FALSE))*VLOOKUP('ANALYSIS-YLD2'!BC$4,'INTERNAL PARAMETERS-1'!$B$5:$J$44,8,FALSE)*VLOOKUP('ANALYSIS-YLD2'!BC$4,'INTERNAL PARAMETERS-1'!$B$5:$J$44,3,FALSE)</f>
        <v>0</v>
      </c>
      <c r="BD257" s="111">
        <f>'ANALYSIS-YLD1'!BD257*VLOOKUP('ANALYSIS-YLD2'!BD$4,'INTERNAL PARAMETERS-1'!$B$5:$J$44,5,FALSE)*VLOOKUP('ANALYSIS-YLD2'!BD$4,'INTERNAL PARAMETERS-1'!$B$5:$J$44,6,FALSE)*VLOOKUP('ANALYSIS-YLD2'!BD$4,'INTERNAL PARAMETERS-1'!$B$5:$J$44,3,FALSE) + 'ANALYSIS-YLD1'!BD257*(1-VLOOKUP('ANALYSIS-YLD2'!BD$4,'INTERNAL PARAMETERS-1'!$B$5:$J$44,5,FALSE))*VLOOKUP('ANALYSIS-YLD2'!BD$4,'INTERNAL PARAMETERS-1'!$B$5:$J$44,8,FALSE)*VLOOKUP('ANALYSIS-YLD2'!BD$4,'INTERNAL PARAMETERS-1'!$B$5:$J$44,3,FALSE)</f>
        <v>0</v>
      </c>
      <c r="BE257" s="111">
        <f>'ANALYSIS-YLD1'!BE257*VLOOKUP('ANALYSIS-YLD2'!BE$4,'INTERNAL PARAMETERS-1'!$B$5:$J$44,5,FALSE)*VLOOKUP('ANALYSIS-YLD2'!BE$4,'INTERNAL PARAMETERS-1'!$B$5:$J$44,6,FALSE)*VLOOKUP('ANALYSIS-YLD2'!BE$4,'INTERNAL PARAMETERS-1'!$B$5:$J$44,3,FALSE) + 'ANALYSIS-YLD1'!BE257*(1-VLOOKUP('ANALYSIS-YLD2'!BE$4,'INTERNAL PARAMETERS-1'!$B$5:$J$44,5,FALSE))*VLOOKUP('ANALYSIS-YLD2'!BE$4,'INTERNAL PARAMETERS-1'!$B$5:$J$44,8,FALSE)*VLOOKUP('ANALYSIS-YLD2'!BE$4,'INTERNAL PARAMETERS-1'!$B$5:$J$44,3,FALSE)</f>
        <v>0</v>
      </c>
      <c r="BF257" s="111">
        <f>'ANALYSIS-YLD1'!BF257*VLOOKUP('ANALYSIS-YLD2'!BF$4,'INTERNAL PARAMETERS-1'!$B$5:$J$44,5,FALSE)*VLOOKUP('ANALYSIS-YLD2'!BF$4,'INTERNAL PARAMETERS-1'!$B$5:$J$44,6,FALSE)*VLOOKUP('ANALYSIS-YLD2'!BF$4,'INTERNAL PARAMETERS-1'!$B$5:$J$44,3,FALSE) + 'ANALYSIS-YLD1'!BF257*(1-VLOOKUP('ANALYSIS-YLD2'!BF$4,'INTERNAL PARAMETERS-1'!$B$5:$J$44,5,FALSE))*VLOOKUP('ANALYSIS-YLD2'!BF$4,'INTERNAL PARAMETERS-1'!$B$5:$J$44,8,FALSE)*VLOOKUP('ANALYSIS-YLD2'!BF$4,'INTERNAL PARAMETERS-1'!$B$5:$J$44,3,FALSE)</f>
        <v>0</v>
      </c>
      <c r="BG257" s="111">
        <f>'ANALYSIS-YLD1'!BG257*VLOOKUP('ANALYSIS-YLD2'!BG$4,'INTERNAL PARAMETERS-1'!$B$5:$J$44,5,FALSE)*VLOOKUP('ANALYSIS-YLD2'!BG$4,'INTERNAL PARAMETERS-1'!$B$5:$J$44,6,FALSE)*VLOOKUP('ANALYSIS-YLD2'!BG$4,'INTERNAL PARAMETERS-1'!$B$5:$J$44,3,FALSE) + 'ANALYSIS-YLD1'!BG257*(1-VLOOKUP('ANALYSIS-YLD2'!BG$4,'INTERNAL PARAMETERS-1'!$B$5:$J$44,5,FALSE))*VLOOKUP('ANALYSIS-YLD2'!BG$4,'INTERNAL PARAMETERS-1'!$B$5:$J$44,8,FALSE)*VLOOKUP('ANALYSIS-YLD2'!BG$4,'INTERNAL PARAMETERS-1'!$B$5:$J$44,3,FALSE)</f>
        <v>0</v>
      </c>
      <c r="BH257" s="111">
        <f>'ANALYSIS-YLD1'!BH257*VLOOKUP('ANALYSIS-YLD2'!BH$4,'INTERNAL PARAMETERS-1'!$B$5:$J$44,5,FALSE)*VLOOKUP('ANALYSIS-YLD2'!BH$4,'INTERNAL PARAMETERS-1'!$B$5:$J$44,6,FALSE)*VLOOKUP('ANALYSIS-YLD2'!BH$4,'INTERNAL PARAMETERS-1'!$B$5:$J$44,3,FALSE) + 'ANALYSIS-YLD1'!BH257*(1-VLOOKUP('ANALYSIS-YLD2'!BH$4,'INTERNAL PARAMETERS-1'!$B$5:$J$44,5,FALSE))*VLOOKUP('ANALYSIS-YLD2'!BH$4,'INTERNAL PARAMETERS-1'!$B$5:$J$44,8,FALSE)*VLOOKUP('ANALYSIS-YLD2'!BH$4,'INTERNAL PARAMETERS-1'!$B$5:$J$44,3,FALSE)</f>
        <v>0</v>
      </c>
      <c r="BI257" s="111">
        <f>'ANALYSIS-YLD1'!BI257*VLOOKUP('ANALYSIS-YLD2'!BI$4,'INTERNAL PARAMETERS-1'!$B$5:$J$44,5,FALSE)*VLOOKUP('ANALYSIS-YLD2'!BI$4,'INTERNAL PARAMETERS-1'!$B$5:$J$44,6,FALSE)*VLOOKUP('ANALYSIS-YLD2'!BI$4,'INTERNAL PARAMETERS-1'!$B$5:$J$44,3,FALSE) + 'ANALYSIS-YLD1'!BI257*(1-VLOOKUP('ANALYSIS-YLD2'!BI$4,'INTERNAL PARAMETERS-1'!$B$5:$J$44,5,FALSE))*VLOOKUP('ANALYSIS-YLD2'!BI$4,'INTERNAL PARAMETERS-1'!$B$5:$J$44,8,FALSE)*VLOOKUP('ANALYSIS-YLD2'!BI$4,'INTERNAL PARAMETERS-1'!$B$5:$J$44,3,FALSE)</f>
        <v>0</v>
      </c>
      <c r="BJ257" s="111">
        <f>'ANALYSIS-YLD1'!BJ257*VLOOKUP('ANALYSIS-YLD2'!BJ$4,'INTERNAL PARAMETERS-1'!$B$5:$J$44,5,FALSE)*VLOOKUP('ANALYSIS-YLD2'!BJ$4,'INTERNAL PARAMETERS-1'!$B$5:$J$44,6,FALSE)*VLOOKUP('ANALYSIS-YLD2'!BJ$4,'INTERNAL PARAMETERS-1'!$B$5:$J$44,3,FALSE) + 'ANALYSIS-YLD1'!BJ257*(1-VLOOKUP('ANALYSIS-YLD2'!BJ$4,'INTERNAL PARAMETERS-1'!$B$5:$J$44,5,FALSE))*VLOOKUP('ANALYSIS-YLD2'!BJ$4,'INTERNAL PARAMETERS-1'!$B$5:$J$44,8,FALSE)*VLOOKUP('ANALYSIS-YLD2'!BJ$4,'INTERNAL PARAMETERS-1'!$B$5:$J$44,3,FALSE)</f>
        <v>0</v>
      </c>
      <c r="BK257" s="111">
        <f>'ANALYSIS-YLD1'!BK257*VLOOKUP('ANALYSIS-YLD2'!BK$4,'INTERNAL PARAMETERS-1'!$B$5:$J$44,5,FALSE)*VLOOKUP('ANALYSIS-YLD2'!BK$4,'INTERNAL PARAMETERS-1'!$B$5:$J$44,6,FALSE)*VLOOKUP('ANALYSIS-YLD2'!BK$4,'INTERNAL PARAMETERS-1'!$B$5:$J$44,3,FALSE) + 'ANALYSIS-YLD1'!BK257*(1-VLOOKUP('ANALYSIS-YLD2'!BK$4,'INTERNAL PARAMETERS-1'!$B$5:$J$44,5,FALSE))*VLOOKUP('ANALYSIS-YLD2'!BK$4,'INTERNAL PARAMETERS-1'!$B$5:$J$44,8,FALSE)*VLOOKUP('ANALYSIS-YLD2'!BK$4,'INTERNAL PARAMETERS-1'!$B$5:$J$44,3,FALSE)</f>
        <v>0</v>
      </c>
      <c r="BL257" s="111">
        <f>'ANALYSIS-YLD1'!BL257*VLOOKUP('ANALYSIS-YLD2'!BL$4,'INTERNAL PARAMETERS-1'!$B$5:$J$44,5,FALSE)*VLOOKUP('ANALYSIS-YLD2'!BL$4,'INTERNAL PARAMETERS-1'!$B$5:$J$44,6,FALSE)*VLOOKUP('ANALYSIS-YLD2'!BL$4,'INTERNAL PARAMETERS-1'!$B$5:$J$44,3,FALSE) + 'ANALYSIS-YLD1'!BL257*(1-VLOOKUP('ANALYSIS-YLD2'!BL$4,'INTERNAL PARAMETERS-1'!$B$5:$J$44,5,FALSE))*VLOOKUP('ANALYSIS-YLD2'!BL$4,'INTERNAL PARAMETERS-1'!$B$5:$J$44,8,FALSE)*VLOOKUP('ANALYSIS-YLD2'!BL$4,'INTERNAL PARAMETERS-1'!$B$5:$J$44,3,FALSE)</f>
        <v>0</v>
      </c>
      <c r="BM257" s="111">
        <f>'ANALYSIS-YLD1'!BM257*VLOOKUP('ANALYSIS-YLD2'!BM$4,'INTERNAL PARAMETERS-1'!$B$5:$J$44,5,FALSE)*VLOOKUP('ANALYSIS-YLD2'!BM$4,'INTERNAL PARAMETERS-1'!$B$5:$J$44,6,FALSE)*VLOOKUP('ANALYSIS-YLD2'!BM$4,'INTERNAL PARAMETERS-1'!$B$5:$J$44,3,FALSE) + 'ANALYSIS-YLD1'!BM257*(1-VLOOKUP('ANALYSIS-YLD2'!BM$4,'INTERNAL PARAMETERS-1'!$B$5:$J$44,5,FALSE))*VLOOKUP('ANALYSIS-YLD2'!BM$4,'INTERNAL PARAMETERS-1'!$B$5:$J$44,8,FALSE)*VLOOKUP('ANALYSIS-YLD2'!BM$4,'INTERNAL PARAMETERS-1'!$B$5:$J$44,3,FALSE)</f>
        <v>0</v>
      </c>
      <c r="BN257" s="111">
        <f>'ANALYSIS-YLD1'!BN257*VLOOKUP('ANALYSIS-YLD2'!BN$4,'INTERNAL PARAMETERS-1'!$B$5:$J$44,5,FALSE)*VLOOKUP('ANALYSIS-YLD2'!BN$4,'INTERNAL PARAMETERS-1'!$B$5:$J$44,6,FALSE)*VLOOKUP('ANALYSIS-YLD2'!BN$4,'INTERNAL PARAMETERS-1'!$B$5:$J$44,3,FALSE) + 'ANALYSIS-YLD1'!BN257*(1-VLOOKUP('ANALYSIS-YLD2'!BN$4,'INTERNAL PARAMETERS-1'!$B$5:$J$44,5,FALSE))*VLOOKUP('ANALYSIS-YLD2'!BN$4,'INTERNAL PARAMETERS-1'!$B$5:$J$44,8,FALSE)*VLOOKUP('ANALYSIS-YLD2'!BN$4,'INTERNAL PARAMETERS-1'!$B$5:$J$44,3,FALSE)</f>
        <v>0</v>
      </c>
      <c r="BO257" s="111">
        <f>'ANALYSIS-YLD1'!BO257*VLOOKUP('ANALYSIS-YLD2'!BO$4,'INTERNAL PARAMETERS-1'!$B$5:$J$44,5,FALSE)*VLOOKUP('ANALYSIS-YLD2'!BO$4,'INTERNAL PARAMETERS-1'!$B$5:$J$44,6,FALSE)*VLOOKUP('ANALYSIS-YLD2'!BO$4,'INTERNAL PARAMETERS-1'!$B$5:$J$44,3,FALSE) + 'ANALYSIS-YLD1'!BO257*(1-VLOOKUP('ANALYSIS-YLD2'!BO$4,'INTERNAL PARAMETERS-1'!$B$5:$J$44,5,FALSE))*VLOOKUP('ANALYSIS-YLD2'!BO$4,'INTERNAL PARAMETERS-1'!$B$5:$J$44,8,FALSE)*VLOOKUP('ANALYSIS-YLD2'!BO$4,'INTERNAL PARAMETERS-1'!$B$5:$J$44,3,FALSE)</f>
        <v>0</v>
      </c>
      <c r="BP257" s="111">
        <f>'ANALYSIS-YLD1'!BP257*VLOOKUP('ANALYSIS-YLD2'!BP$4,'INTERNAL PARAMETERS-1'!$B$5:$J$44,5,FALSE)*VLOOKUP('ANALYSIS-YLD2'!BP$4,'INTERNAL PARAMETERS-1'!$B$5:$J$44,6,FALSE)*VLOOKUP('ANALYSIS-YLD2'!BP$4,'INTERNAL PARAMETERS-1'!$B$5:$J$44,3,FALSE) + 'ANALYSIS-YLD1'!BP257*(1-VLOOKUP('ANALYSIS-YLD2'!BP$4,'INTERNAL PARAMETERS-1'!$B$5:$J$44,5,FALSE))*VLOOKUP('ANALYSIS-YLD2'!BP$4,'INTERNAL PARAMETERS-1'!$B$5:$J$44,8,FALSE)*VLOOKUP('ANALYSIS-YLD2'!BP$4,'INTERNAL PARAMETERS-1'!$B$5:$J$44,3,FALSE)</f>
        <v>0</v>
      </c>
      <c r="BQ257" s="111">
        <f>'ANALYSIS-YLD1'!BQ257*VLOOKUP('ANALYSIS-YLD2'!BQ$4,'INTERNAL PARAMETERS-1'!$B$5:$J$44,5,FALSE)*VLOOKUP('ANALYSIS-YLD2'!BQ$4,'INTERNAL PARAMETERS-1'!$B$5:$J$44,6,FALSE)*VLOOKUP('ANALYSIS-YLD2'!BQ$4,'INTERNAL PARAMETERS-1'!$B$5:$J$44,3,FALSE) + 'ANALYSIS-YLD1'!BQ257*(1-VLOOKUP('ANALYSIS-YLD2'!BQ$4,'INTERNAL PARAMETERS-1'!$B$5:$J$44,5,FALSE))*VLOOKUP('ANALYSIS-YLD2'!BQ$4,'INTERNAL PARAMETERS-1'!$B$5:$J$44,8,FALSE)*VLOOKUP('ANALYSIS-YLD2'!BQ$4,'INTERNAL PARAMETERS-1'!$B$5:$J$44,3,FALSE)</f>
        <v>0</v>
      </c>
      <c r="BR257" s="111">
        <f>'ANALYSIS-YLD1'!BR257*VLOOKUP('ANALYSIS-YLD2'!BR$4,'INTERNAL PARAMETERS-1'!$B$5:$J$44,5,FALSE)*VLOOKUP('ANALYSIS-YLD2'!BR$4,'INTERNAL PARAMETERS-1'!$B$5:$J$44,6,FALSE)*VLOOKUP('ANALYSIS-YLD2'!BR$4,'INTERNAL PARAMETERS-1'!$B$5:$J$44,3,FALSE) + 'ANALYSIS-YLD1'!BR257*(1-VLOOKUP('ANALYSIS-YLD2'!BR$4,'INTERNAL PARAMETERS-1'!$B$5:$J$44,5,FALSE))*VLOOKUP('ANALYSIS-YLD2'!BR$4,'INTERNAL PARAMETERS-1'!$B$5:$J$44,8,FALSE)*VLOOKUP('ANALYSIS-YLD2'!BR$4,'INTERNAL PARAMETERS-1'!$B$5:$J$44,3,FALSE)</f>
        <v>0</v>
      </c>
      <c r="BS257" s="111">
        <f>'ANALYSIS-YLD1'!BS257*VLOOKUP('ANALYSIS-YLD2'!BS$4,'INTERNAL PARAMETERS-1'!$B$5:$J$44,5,FALSE)*VLOOKUP('ANALYSIS-YLD2'!BS$4,'INTERNAL PARAMETERS-1'!$B$5:$J$44,6,FALSE)*VLOOKUP('ANALYSIS-YLD2'!BS$4,'INTERNAL PARAMETERS-1'!$B$5:$J$44,3,FALSE) + 'ANALYSIS-YLD1'!BS257*(1-VLOOKUP('ANALYSIS-YLD2'!BS$4,'INTERNAL PARAMETERS-1'!$B$5:$J$44,5,FALSE))*VLOOKUP('ANALYSIS-YLD2'!BS$4,'INTERNAL PARAMETERS-1'!$B$5:$J$44,8,FALSE)*VLOOKUP('ANALYSIS-YLD2'!BS$4,'INTERNAL PARAMETERS-1'!$B$5:$J$44,3,FALSE)</f>
        <v>0</v>
      </c>
      <c r="BT257" s="111">
        <f>'ANALYSIS-YLD1'!BT257*VLOOKUP('ANALYSIS-YLD2'!BT$4,'INTERNAL PARAMETERS-1'!$B$5:$J$44,5,FALSE)*VLOOKUP('ANALYSIS-YLD2'!BT$4,'INTERNAL PARAMETERS-1'!$B$5:$J$44,6,FALSE)*VLOOKUP('ANALYSIS-YLD2'!BT$4,'INTERNAL PARAMETERS-1'!$B$5:$J$44,3,FALSE) + 'ANALYSIS-YLD1'!BT257*(1-VLOOKUP('ANALYSIS-YLD2'!BT$4,'INTERNAL PARAMETERS-1'!$B$5:$J$44,5,FALSE))*VLOOKUP('ANALYSIS-YLD2'!BT$4,'INTERNAL PARAMETERS-1'!$B$5:$J$44,8,FALSE)*VLOOKUP('ANALYSIS-YLD2'!BT$4,'INTERNAL PARAMETERS-1'!$B$5:$J$44,3,FALSE)</f>
        <v>0</v>
      </c>
      <c r="BU257" s="111">
        <f>'ANALYSIS-YLD1'!BU257*VLOOKUP('ANALYSIS-YLD2'!BU$4,'INTERNAL PARAMETERS-1'!$B$5:$J$44,5,FALSE)*VLOOKUP('ANALYSIS-YLD2'!BU$4,'INTERNAL PARAMETERS-1'!$B$5:$J$44,6,FALSE)*VLOOKUP('ANALYSIS-YLD2'!BU$4,'INTERNAL PARAMETERS-1'!$B$5:$J$44,3,FALSE) + 'ANALYSIS-YLD1'!BU257*(1-VLOOKUP('ANALYSIS-YLD2'!BU$4,'INTERNAL PARAMETERS-1'!$B$5:$J$44,5,FALSE))*VLOOKUP('ANALYSIS-YLD2'!BU$4,'INTERNAL PARAMETERS-1'!$B$5:$J$44,8,FALSE)*VLOOKUP('ANALYSIS-YLD2'!BU$4,'INTERNAL PARAMETERS-1'!$B$5:$J$44,3,FALSE)</f>
        <v>0</v>
      </c>
      <c r="BV257" s="111">
        <f>'ANALYSIS-YLD1'!BV257*VLOOKUP('ANALYSIS-YLD2'!BV$4,'INTERNAL PARAMETERS-1'!$B$5:$J$44,5,FALSE)*VLOOKUP('ANALYSIS-YLD2'!BV$4,'INTERNAL PARAMETERS-1'!$B$5:$J$44,6,FALSE)*VLOOKUP('ANALYSIS-YLD2'!BV$4,'INTERNAL PARAMETERS-1'!$B$5:$J$44,3,FALSE) + 'ANALYSIS-YLD1'!BV257*(1-VLOOKUP('ANALYSIS-YLD2'!BV$4,'INTERNAL PARAMETERS-1'!$B$5:$J$44,5,FALSE))*VLOOKUP('ANALYSIS-YLD2'!BV$4,'INTERNAL PARAMETERS-1'!$B$5:$J$44,8,FALSE)*VLOOKUP('ANALYSIS-YLD2'!BV$4,'INTERNAL PARAMETERS-1'!$B$5:$J$44,3,FALSE)</f>
        <v>0</v>
      </c>
      <c r="BW257" s="111">
        <f>'ANALYSIS-YLD1'!BW257*VLOOKUP('ANALYSIS-YLD2'!BW$4,'INTERNAL PARAMETERS-1'!$B$5:$J$44,5,FALSE)*VLOOKUP('ANALYSIS-YLD2'!BW$4,'INTERNAL PARAMETERS-1'!$B$5:$J$44,6,FALSE)*VLOOKUP('ANALYSIS-YLD2'!BW$4,'INTERNAL PARAMETERS-1'!$B$5:$J$44,3,FALSE) + 'ANALYSIS-YLD1'!BW257*(1-VLOOKUP('ANALYSIS-YLD2'!BW$4,'INTERNAL PARAMETERS-1'!$B$5:$J$44,5,FALSE))*VLOOKUP('ANALYSIS-YLD2'!BW$4,'INTERNAL PARAMETERS-1'!$B$5:$J$44,8,FALSE)*VLOOKUP('ANALYSIS-YLD2'!BW$4,'INTERNAL PARAMETERS-1'!$B$5:$J$44,3,FALSE)</f>
        <v>0</v>
      </c>
      <c r="BX257" s="111">
        <f>'ANALYSIS-YLD1'!BX257*VLOOKUP('ANALYSIS-YLD2'!BX$4,'INTERNAL PARAMETERS-1'!$B$5:$J$44,5,FALSE)*VLOOKUP('ANALYSIS-YLD2'!BX$4,'INTERNAL PARAMETERS-1'!$B$5:$J$44,6,FALSE)*VLOOKUP('ANALYSIS-YLD2'!BX$4,'INTERNAL PARAMETERS-1'!$B$5:$J$44,3,FALSE) + 'ANALYSIS-YLD1'!BX257*(1-VLOOKUP('ANALYSIS-YLD2'!BX$4,'INTERNAL PARAMETERS-1'!$B$5:$J$44,5,FALSE))*VLOOKUP('ANALYSIS-YLD2'!BX$4,'INTERNAL PARAMETERS-1'!$B$5:$J$44,8,FALSE)*VLOOKUP('ANALYSIS-YLD2'!BX$4,'INTERNAL PARAMETERS-1'!$B$5:$J$44,3,FALSE)</f>
        <v>0</v>
      </c>
      <c r="BY257" s="111">
        <f>'ANALYSIS-YLD1'!BY257*VLOOKUP('ANALYSIS-YLD2'!BY$4,'INTERNAL PARAMETERS-1'!$B$5:$J$44,5,FALSE)*VLOOKUP('ANALYSIS-YLD2'!BY$4,'INTERNAL PARAMETERS-1'!$B$5:$J$44,6,FALSE)*VLOOKUP('ANALYSIS-YLD2'!BY$4,'INTERNAL PARAMETERS-1'!$B$5:$J$44,3,FALSE) + 'ANALYSIS-YLD1'!BY257*(1-VLOOKUP('ANALYSIS-YLD2'!BY$4,'INTERNAL PARAMETERS-1'!$B$5:$J$44,5,FALSE))*VLOOKUP('ANALYSIS-YLD2'!BY$4,'INTERNAL PARAMETERS-1'!$B$5:$J$44,8,FALSE)*VLOOKUP('ANALYSIS-YLD2'!BY$4,'INTERNAL PARAMETERS-1'!$B$5:$J$44,3,FALSE)</f>
        <v>0</v>
      </c>
      <c r="BZ257" s="111">
        <f>'ANALYSIS-YLD1'!BZ257*VLOOKUP('ANALYSIS-YLD2'!BZ$4,'INTERNAL PARAMETERS-1'!$B$5:$J$44,5,FALSE)*VLOOKUP('ANALYSIS-YLD2'!BZ$4,'INTERNAL PARAMETERS-1'!$B$5:$J$44,6,FALSE)*VLOOKUP('ANALYSIS-YLD2'!BZ$4,'INTERNAL PARAMETERS-1'!$B$5:$J$44,3,FALSE) + 'ANALYSIS-YLD1'!BZ257*(1-VLOOKUP('ANALYSIS-YLD2'!BZ$4,'INTERNAL PARAMETERS-1'!$B$5:$J$44,5,FALSE))*VLOOKUP('ANALYSIS-YLD2'!BZ$4,'INTERNAL PARAMETERS-1'!$B$5:$J$44,8,FALSE)*VLOOKUP('ANALYSIS-YLD2'!BZ$4,'INTERNAL PARAMETERS-1'!$B$5:$J$44,3,FALSE)</f>
        <v>0</v>
      </c>
      <c r="CA257" s="111">
        <f>'ANALYSIS-YLD1'!CA257*VLOOKUP('ANALYSIS-YLD2'!CA$4,'INTERNAL PARAMETERS-1'!$B$5:$J$44,5,FALSE)*VLOOKUP('ANALYSIS-YLD2'!CA$4,'INTERNAL PARAMETERS-1'!$B$5:$J$44,6,FALSE)*VLOOKUP('ANALYSIS-YLD2'!CA$4,'INTERNAL PARAMETERS-1'!$B$5:$J$44,3,FALSE) + 'ANALYSIS-YLD1'!CA257*(1-VLOOKUP('ANALYSIS-YLD2'!CA$4,'INTERNAL PARAMETERS-1'!$B$5:$J$44,5,FALSE))*VLOOKUP('ANALYSIS-YLD2'!CA$4,'INTERNAL PARAMETERS-1'!$B$5:$J$44,8,FALSE)*VLOOKUP('ANALYSIS-YLD2'!CA$4,'INTERNAL PARAMETERS-1'!$B$5:$J$44,3,FALSE)</f>
        <v>0</v>
      </c>
      <c r="CB257" s="111">
        <f>'ANALYSIS-YLD1'!CB257*VLOOKUP('ANALYSIS-YLD2'!CB$4,'INTERNAL PARAMETERS-1'!$B$5:$J$44,5,FALSE)*VLOOKUP('ANALYSIS-YLD2'!CB$4,'INTERNAL PARAMETERS-1'!$B$5:$J$44,6,FALSE)*VLOOKUP('ANALYSIS-YLD2'!CB$4,'INTERNAL PARAMETERS-1'!$B$5:$J$44,3,FALSE) + 'ANALYSIS-YLD1'!CB257*(1-VLOOKUP('ANALYSIS-YLD2'!CB$4,'INTERNAL PARAMETERS-1'!$B$5:$J$44,5,FALSE))*VLOOKUP('ANALYSIS-YLD2'!CB$4,'INTERNAL PARAMETERS-1'!$B$5:$J$44,8,FALSE)*VLOOKUP('ANALYSIS-YLD2'!CB$4,'INTERNAL PARAMETERS-1'!$B$5:$J$44,3,FALSE)</f>
        <v>0</v>
      </c>
      <c r="CC257" s="111">
        <f>'ANALYSIS-YLD1'!CC257*VLOOKUP('ANALYSIS-YLD2'!CC$4,'INTERNAL PARAMETERS-1'!$B$5:$J$44,5,FALSE)*VLOOKUP('ANALYSIS-YLD2'!CC$4,'INTERNAL PARAMETERS-1'!$B$5:$J$44,6,FALSE)*VLOOKUP('ANALYSIS-YLD2'!CC$4,'INTERNAL PARAMETERS-1'!$B$5:$J$44,3,FALSE) + 'ANALYSIS-YLD1'!CC257*(1-VLOOKUP('ANALYSIS-YLD2'!CC$4,'INTERNAL PARAMETERS-1'!$B$5:$J$44,5,FALSE))*VLOOKUP('ANALYSIS-YLD2'!CC$4,'INTERNAL PARAMETERS-1'!$B$5:$J$44,8,FALSE)*VLOOKUP('ANALYSIS-YLD2'!CC$4,'INTERNAL PARAMETERS-1'!$B$5:$J$44,3,FALSE)</f>
        <v>0</v>
      </c>
      <c r="CD257" s="111">
        <f>'ANALYSIS-YLD1'!CD257*VLOOKUP('ANALYSIS-YLD2'!CD$4,'INTERNAL PARAMETERS-1'!$B$5:$J$44,5,FALSE)*VLOOKUP('ANALYSIS-YLD2'!CD$4,'INTERNAL PARAMETERS-1'!$B$5:$J$44,6,FALSE)*VLOOKUP('ANALYSIS-YLD2'!CD$4,'INTERNAL PARAMETERS-1'!$B$5:$J$44,3,FALSE) + 'ANALYSIS-YLD1'!CD257*(1-VLOOKUP('ANALYSIS-YLD2'!CD$4,'INTERNAL PARAMETERS-1'!$B$5:$J$44,5,FALSE))*VLOOKUP('ANALYSIS-YLD2'!CD$4,'INTERNAL PARAMETERS-1'!$B$5:$J$44,8,FALSE)*VLOOKUP('ANALYSIS-YLD2'!CD$4,'INTERNAL PARAMETERS-1'!$B$5:$J$44,3,FALSE)</f>
        <v>0</v>
      </c>
      <c r="CE257" s="111">
        <f>'ANALYSIS-YLD1'!CE257*VLOOKUP('ANALYSIS-YLD2'!CE$4,'INTERNAL PARAMETERS-1'!$B$5:$J$44,5,FALSE)*VLOOKUP('ANALYSIS-YLD2'!CE$4,'INTERNAL PARAMETERS-1'!$B$5:$J$44,6,FALSE)*VLOOKUP('ANALYSIS-YLD2'!CE$4,'INTERNAL PARAMETERS-1'!$B$5:$J$44,3,FALSE) + 'ANALYSIS-YLD1'!CE257*(1-VLOOKUP('ANALYSIS-YLD2'!CE$4,'INTERNAL PARAMETERS-1'!$B$5:$J$44,5,FALSE))*VLOOKUP('ANALYSIS-YLD2'!CE$4,'INTERNAL PARAMETERS-1'!$B$5:$J$44,8,FALSE)*VLOOKUP('ANALYSIS-YLD2'!CE$4,'INTERNAL PARAMETERS-1'!$B$5:$J$44,3,FALSE)</f>
        <v>0</v>
      </c>
      <c r="CF257" s="111">
        <f>'ANALYSIS-YLD1'!CF257*VLOOKUP('ANALYSIS-YLD2'!CF$4,'INTERNAL PARAMETERS-1'!$B$5:$J$44,5,FALSE)*VLOOKUP('ANALYSIS-YLD2'!CF$4,'INTERNAL PARAMETERS-1'!$B$5:$J$44,6,FALSE)*VLOOKUP('ANALYSIS-YLD2'!CF$4,'INTERNAL PARAMETERS-1'!$B$5:$J$44,3,FALSE) + 'ANALYSIS-YLD1'!CF257*(1-VLOOKUP('ANALYSIS-YLD2'!CF$4,'INTERNAL PARAMETERS-1'!$B$5:$J$44,5,FALSE))*VLOOKUP('ANALYSIS-YLD2'!CF$4,'INTERNAL PARAMETERS-1'!$B$5:$J$44,8,FALSE)*VLOOKUP('ANALYSIS-YLD2'!CF$4,'INTERNAL PARAMETERS-1'!$B$5:$J$44,3,FALSE)</f>
        <v>0</v>
      </c>
      <c r="CG257" s="111">
        <f>'ANALYSIS-YLD1'!CG257*VLOOKUP('ANALYSIS-YLD2'!CG$4,'INTERNAL PARAMETERS-1'!$B$5:$J$44,5,FALSE)*VLOOKUP('ANALYSIS-YLD2'!CG$4,'INTERNAL PARAMETERS-1'!$B$5:$J$44,6,FALSE)*VLOOKUP('ANALYSIS-YLD2'!CG$4,'INTERNAL PARAMETERS-1'!$B$5:$J$44,3,FALSE) + 'ANALYSIS-YLD1'!CG257*(1-VLOOKUP('ANALYSIS-YLD2'!CG$4,'INTERNAL PARAMETERS-1'!$B$5:$J$44,5,FALSE))*VLOOKUP('ANALYSIS-YLD2'!CG$4,'INTERNAL PARAMETERS-1'!$B$5:$J$44,8,FALSE)*VLOOKUP('ANALYSIS-YLD2'!CG$4,'INTERNAL PARAMETERS-1'!$B$5:$J$44,3,FALSE)</f>
        <v>0</v>
      </c>
      <c r="CH257" s="110">
        <f>'ANALYSIS-YLD1'!CH257*VLOOKUP('ANALYSIS-YLD2'!CH$4,'INTERNAL PARAMETERS-1'!$B$5:$J$44,5,FALSE)*VLOOKUP('ANALYSIS-YLD2'!CH$4,'INTERNAL PARAMETERS-1'!$B$5:$J$44,6,FALSE)*VLOOKUP('ANALYSIS-YLD2'!CH$4,'INTERNAL PARAMETERS-1'!$B$5:$J$44,3,FALSE) + 'ANALYSIS-YLD1'!CH257*(1-VLOOKUP('ANALYSIS-YLD2'!CH$4,'INTERNAL PARAMETERS-1'!$B$5:$J$44,5,FALSE))*VLOOKUP('ANALYSIS-YLD2'!CH$4,'INTERNAL PARAMETERS-1'!$B$5:$J$44,8,FALSE)*VLOOKUP('ANALYSIS-YLD2'!CH$4,'INTERNAL PARAMETERS-1'!$B$5:$J$44,3,FALSE)</f>
        <v>0</v>
      </c>
      <c r="CJ257" s="112">
        <f t="shared" si="6"/>
        <v>0</v>
      </c>
      <c r="CK257" s="110">
        <f t="shared" si="7"/>
        <v>0</v>
      </c>
    </row>
    <row r="258" spans="2:89" x14ac:dyDescent="0.5">
      <c r="B258" s="130" t="s">
        <v>3</v>
      </c>
      <c r="C258" s="129" t="s">
        <v>21</v>
      </c>
      <c r="D258" s="129" t="s">
        <v>19</v>
      </c>
      <c r="E258" s="125">
        <f>'INPUTS-Incidence'!E258</f>
        <v>0</v>
      </c>
      <c r="F258" s="124">
        <f>'INTERNAL PARAMETERS-1'!M6</f>
        <v>78.760000000000005</v>
      </c>
      <c r="G258" s="112">
        <f>'ANALYSIS-YLD1'!G258*VLOOKUP('ANALYSIS-YLD2'!G$4,'INTERNAL PARAMETERS-1'!$B$5:$J$44,5,FALSE)*VLOOKUP('ANALYSIS-YLD2'!G$4,'INTERNAL PARAMETERS-1'!$B$5:$J$44,7,FALSE)*'ANALYSIS-YLD2'!$F258 + 'ANALYSIS-YLD1'!G258*(1-VLOOKUP('ANALYSIS-YLD2'!G$4,'INTERNAL PARAMETERS-1'!$B$5:$J$44,5,FALSE))*VLOOKUP('ANALYSIS-YLD2'!G$4,'INTERNAL PARAMETERS-1'!$B$5:$J$44,9,FALSE)*'ANALYSIS-YLD2'!$F258</f>
        <v>0</v>
      </c>
      <c r="H258" s="111">
        <f>'ANALYSIS-YLD1'!H258*VLOOKUP('ANALYSIS-YLD2'!H$4,'INTERNAL PARAMETERS-1'!$B$5:$J$44,5,FALSE)*VLOOKUP('ANALYSIS-YLD2'!H$4,'INTERNAL PARAMETERS-1'!$B$5:$J$44,7,FALSE)*'ANALYSIS-YLD2'!$F258 + 'ANALYSIS-YLD1'!H258*(1-VLOOKUP('ANALYSIS-YLD2'!H$4,'INTERNAL PARAMETERS-1'!$B$5:$J$44,5,FALSE))*VLOOKUP('ANALYSIS-YLD2'!H$4,'INTERNAL PARAMETERS-1'!$B$5:$J$44,9,FALSE)*'ANALYSIS-YLD2'!$F258</f>
        <v>0</v>
      </c>
      <c r="I258" s="111">
        <f>'ANALYSIS-YLD1'!I258*VLOOKUP('ANALYSIS-YLD2'!I$4,'INTERNAL PARAMETERS-1'!$B$5:$J$44,5,FALSE)*VLOOKUP('ANALYSIS-YLD2'!I$4,'INTERNAL PARAMETERS-1'!$B$5:$J$44,7,FALSE)*'ANALYSIS-YLD2'!$F258 + 'ANALYSIS-YLD1'!I258*(1-VLOOKUP('ANALYSIS-YLD2'!I$4,'INTERNAL PARAMETERS-1'!$B$5:$J$44,5,FALSE))*VLOOKUP('ANALYSIS-YLD2'!I$4,'INTERNAL PARAMETERS-1'!$B$5:$J$44,9,FALSE)*'ANALYSIS-YLD2'!$F258</f>
        <v>0</v>
      </c>
      <c r="J258" s="111">
        <f>'ANALYSIS-YLD1'!J258*VLOOKUP('ANALYSIS-YLD2'!J$4,'INTERNAL PARAMETERS-1'!$B$5:$J$44,5,FALSE)*VLOOKUP('ANALYSIS-YLD2'!J$4,'INTERNAL PARAMETERS-1'!$B$5:$J$44,7,FALSE)*'ANALYSIS-YLD2'!$F258 + 'ANALYSIS-YLD1'!J258*(1-VLOOKUP('ANALYSIS-YLD2'!J$4,'INTERNAL PARAMETERS-1'!$B$5:$J$44,5,FALSE))*VLOOKUP('ANALYSIS-YLD2'!J$4,'INTERNAL PARAMETERS-1'!$B$5:$J$44,9,FALSE)*'ANALYSIS-YLD2'!$F258</f>
        <v>0</v>
      </c>
      <c r="K258" s="111">
        <f>'ANALYSIS-YLD1'!K258*VLOOKUP('ANALYSIS-YLD2'!K$4,'INTERNAL PARAMETERS-1'!$B$5:$J$44,5,FALSE)*VLOOKUP('ANALYSIS-YLD2'!K$4,'INTERNAL PARAMETERS-1'!$B$5:$J$44,7,FALSE)*'ANALYSIS-YLD2'!$F258 + 'ANALYSIS-YLD1'!K258*(1-VLOOKUP('ANALYSIS-YLD2'!K$4,'INTERNAL PARAMETERS-1'!$B$5:$J$44,5,FALSE))*VLOOKUP('ANALYSIS-YLD2'!K$4,'INTERNAL PARAMETERS-1'!$B$5:$J$44,9,FALSE)*'ANALYSIS-YLD2'!$F258</f>
        <v>0</v>
      </c>
      <c r="L258" s="111">
        <f>'ANALYSIS-YLD1'!L258*VLOOKUP('ANALYSIS-YLD2'!L$4,'INTERNAL PARAMETERS-1'!$B$5:$J$44,5,FALSE)*VLOOKUP('ANALYSIS-YLD2'!L$4,'INTERNAL PARAMETERS-1'!$B$5:$J$44,7,FALSE)*'ANALYSIS-YLD2'!$F258 + 'ANALYSIS-YLD1'!L258*(1-VLOOKUP('ANALYSIS-YLD2'!L$4,'INTERNAL PARAMETERS-1'!$B$5:$J$44,5,FALSE))*VLOOKUP('ANALYSIS-YLD2'!L$4,'INTERNAL PARAMETERS-1'!$B$5:$J$44,9,FALSE)*'ANALYSIS-YLD2'!$F258</f>
        <v>0</v>
      </c>
      <c r="M258" s="111">
        <f>'ANALYSIS-YLD1'!M258*VLOOKUP('ANALYSIS-YLD2'!M$4,'INTERNAL PARAMETERS-1'!$B$5:$J$44,5,FALSE)*VLOOKUP('ANALYSIS-YLD2'!M$4,'INTERNAL PARAMETERS-1'!$B$5:$J$44,7,FALSE)*'ANALYSIS-YLD2'!$F258 + 'ANALYSIS-YLD1'!M258*(1-VLOOKUP('ANALYSIS-YLD2'!M$4,'INTERNAL PARAMETERS-1'!$B$5:$J$44,5,FALSE))*VLOOKUP('ANALYSIS-YLD2'!M$4,'INTERNAL PARAMETERS-1'!$B$5:$J$44,9,FALSE)*'ANALYSIS-YLD2'!$F258</f>
        <v>0</v>
      </c>
      <c r="N258" s="111">
        <f>'ANALYSIS-YLD1'!N258*VLOOKUP('ANALYSIS-YLD2'!N$4,'INTERNAL PARAMETERS-1'!$B$5:$J$44,5,FALSE)*VLOOKUP('ANALYSIS-YLD2'!N$4,'INTERNAL PARAMETERS-1'!$B$5:$J$44,7,FALSE)*'ANALYSIS-YLD2'!$F258 + 'ANALYSIS-YLD1'!N258*(1-VLOOKUP('ANALYSIS-YLD2'!N$4,'INTERNAL PARAMETERS-1'!$B$5:$J$44,5,FALSE))*VLOOKUP('ANALYSIS-YLD2'!N$4,'INTERNAL PARAMETERS-1'!$B$5:$J$44,9,FALSE)*'ANALYSIS-YLD2'!$F258</f>
        <v>0</v>
      </c>
      <c r="O258" s="111">
        <f>'ANALYSIS-YLD1'!O258*VLOOKUP('ANALYSIS-YLD2'!O$4,'INTERNAL PARAMETERS-1'!$B$5:$J$44,5,FALSE)*VLOOKUP('ANALYSIS-YLD2'!O$4,'INTERNAL PARAMETERS-1'!$B$5:$J$44,7,FALSE)*'ANALYSIS-YLD2'!$F258 + 'ANALYSIS-YLD1'!O258*(1-VLOOKUP('ANALYSIS-YLD2'!O$4,'INTERNAL PARAMETERS-1'!$B$5:$J$44,5,FALSE))*VLOOKUP('ANALYSIS-YLD2'!O$4,'INTERNAL PARAMETERS-1'!$B$5:$J$44,9,FALSE)*'ANALYSIS-YLD2'!$F258</f>
        <v>0</v>
      </c>
      <c r="P258" s="111">
        <f>'ANALYSIS-YLD1'!P258*VLOOKUP('ANALYSIS-YLD2'!P$4,'INTERNAL PARAMETERS-1'!$B$5:$J$44,5,FALSE)*VLOOKUP('ANALYSIS-YLD2'!P$4,'INTERNAL PARAMETERS-1'!$B$5:$J$44,7,FALSE)*'ANALYSIS-YLD2'!$F258 + 'ANALYSIS-YLD1'!P258*(1-VLOOKUP('ANALYSIS-YLD2'!P$4,'INTERNAL PARAMETERS-1'!$B$5:$J$44,5,FALSE))*VLOOKUP('ANALYSIS-YLD2'!P$4,'INTERNAL PARAMETERS-1'!$B$5:$J$44,9,FALSE)*'ANALYSIS-YLD2'!$F258</f>
        <v>0</v>
      </c>
      <c r="Q258" s="111">
        <f>'ANALYSIS-YLD1'!Q258*VLOOKUP('ANALYSIS-YLD2'!Q$4,'INTERNAL PARAMETERS-1'!$B$5:$J$44,5,FALSE)*VLOOKUP('ANALYSIS-YLD2'!Q$4,'INTERNAL PARAMETERS-1'!$B$5:$J$44,7,FALSE)*'ANALYSIS-YLD2'!$F258 + 'ANALYSIS-YLD1'!Q258*(1-VLOOKUP('ANALYSIS-YLD2'!Q$4,'INTERNAL PARAMETERS-1'!$B$5:$J$44,5,FALSE))*VLOOKUP('ANALYSIS-YLD2'!Q$4,'INTERNAL PARAMETERS-1'!$B$5:$J$44,9,FALSE)*'ANALYSIS-YLD2'!$F258</f>
        <v>0</v>
      </c>
      <c r="R258" s="111">
        <f>'ANALYSIS-YLD1'!R258*VLOOKUP('ANALYSIS-YLD2'!R$4,'INTERNAL PARAMETERS-1'!$B$5:$J$44,5,FALSE)*VLOOKUP('ANALYSIS-YLD2'!R$4,'INTERNAL PARAMETERS-1'!$B$5:$J$44,7,FALSE)*'ANALYSIS-YLD2'!$F258 + 'ANALYSIS-YLD1'!R258*(1-VLOOKUP('ANALYSIS-YLD2'!R$4,'INTERNAL PARAMETERS-1'!$B$5:$J$44,5,FALSE))*VLOOKUP('ANALYSIS-YLD2'!R$4,'INTERNAL PARAMETERS-1'!$B$5:$J$44,9,FALSE)*'ANALYSIS-YLD2'!$F258</f>
        <v>0</v>
      </c>
      <c r="S258" s="111">
        <f>'ANALYSIS-YLD1'!S258*VLOOKUP('ANALYSIS-YLD2'!S$4,'INTERNAL PARAMETERS-1'!$B$5:$J$44,5,FALSE)*VLOOKUP('ANALYSIS-YLD2'!S$4,'INTERNAL PARAMETERS-1'!$B$5:$J$44,7,FALSE)*'ANALYSIS-YLD2'!$F258 + 'ANALYSIS-YLD1'!S258*(1-VLOOKUP('ANALYSIS-YLD2'!S$4,'INTERNAL PARAMETERS-1'!$B$5:$J$44,5,FALSE))*VLOOKUP('ANALYSIS-YLD2'!S$4,'INTERNAL PARAMETERS-1'!$B$5:$J$44,9,FALSE)*'ANALYSIS-YLD2'!$F258</f>
        <v>0</v>
      </c>
      <c r="T258" s="111">
        <f>'ANALYSIS-YLD1'!T258*VLOOKUP('ANALYSIS-YLD2'!T$4,'INTERNAL PARAMETERS-1'!$B$5:$J$44,5,FALSE)*VLOOKUP('ANALYSIS-YLD2'!T$4,'INTERNAL PARAMETERS-1'!$B$5:$J$44,7,FALSE)*'ANALYSIS-YLD2'!$F258 + 'ANALYSIS-YLD1'!T258*(1-VLOOKUP('ANALYSIS-YLD2'!T$4,'INTERNAL PARAMETERS-1'!$B$5:$J$44,5,FALSE))*VLOOKUP('ANALYSIS-YLD2'!T$4,'INTERNAL PARAMETERS-1'!$B$5:$J$44,9,FALSE)*'ANALYSIS-YLD2'!$F258</f>
        <v>0</v>
      </c>
      <c r="U258" s="111">
        <f>'ANALYSIS-YLD1'!U258*VLOOKUP('ANALYSIS-YLD2'!U$4,'INTERNAL PARAMETERS-1'!$B$5:$J$44,5,FALSE)*VLOOKUP('ANALYSIS-YLD2'!U$4,'INTERNAL PARAMETERS-1'!$B$5:$J$44,7,FALSE)*'ANALYSIS-YLD2'!$F258 + 'ANALYSIS-YLD1'!U258*(1-VLOOKUP('ANALYSIS-YLD2'!U$4,'INTERNAL PARAMETERS-1'!$B$5:$J$44,5,FALSE))*VLOOKUP('ANALYSIS-YLD2'!U$4,'INTERNAL PARAMETERS-1'!$B$5:$J$44,9,FALSE)*'ANALYSIS-YLD2'!$F258</f>
        <v>0</v>
      </c>
      <c r="V258" s="111">
        <f>'ANALYSIS-YLD1'!V258*VLOOKUP('ANALYSIS-YLD2'!V$4,'INTERNAL PARAMETERS-1'!$B$5:$J$44,5,FALSE)*VLOOKUP('ANALYSIS-YLD2'!V$4,'INTERNAL PARAMETERS-1'!$B$5:$J$44,7,FALSE)*'ANALYSIS-YLD2'!$F258 + 'ANALYSIS-YLD1'!V258*(1-VLOOKUP('ANALYSIS-YLD2'!V$4,'INTERNAL PARAMETERS-1'!$B$5:$J$44,5,FALSE))*VLOOKUP('ANALYSIS-YLD2'!V$4,'INTERNAL PARAMETERS-1'!$B$5:$J$44,9,FALSE)*'ANALYSIS-YLD2'!$F258</f>
        <v>0</v>
      </c>
      <c r="W258" s="111">
        <f>'ANALYSIS-YLD1'!W258*VLOOKUP('ANALYSIS-YLD2'!W$4,'INTERNAL PARAMETERS-1'!$B$5:$J$44,5,FALSE)*VLOOKUP('ANALYSIS-YLD2'!W$4,'INTERNAL PARAMETERS-1'!$B$5:$J$44,7,FALSE)*'ANALYSIS-YLD2'!$F258 + 'ANALYSIS-YLD1'!W258*(1-VLOOKUP('ANALYSIS-YLD2'!W$4,'INTERNAL PARAMETERS-1'!$B$5:$J$44,5,FALSE))*VLOOKUP('ANALYSIS-YLD2'!W$4,'INTERNAL PARAMETERS-1'!$B$5:$J$44,9,FALSE)*'ANALYSIS-YLD2'!$F258</f>
        <v>0</v>
      </c>
      <c r="X258" s="111">
        <f>'ANALYSIS-YLD1'!X258*VLOOKUP('ANALYSIS-YLD2'!X$4,'INTERNAL PARAMETERS-1'!$B$5:$J$44,5,FALSE)*VLOOKUP('ANALYSIS-YLD2'!X$4,'INTERNAL PARAMETERS-1'!$B$5:$J$44,7,FALSE)*'ANALYSIS-YLD2'!$F258 + 'ANALYSIS-YLD1'!X258*(1-VLOOKUP('ANALYSIS-YLD2'!X$4,'INTERNAL PARAMETERS-1'!$B$5:$J$44,5,FALSE))*VLOOKUP('ANALYSIS-YLD2'!X$4,'INTERNAL PARAMETERS-1'!$B$5:$J$44,9,FALSE)*'ANALYSIS-YLD2'!$F258</f>
        <v>0</v>
      </c>
      <c r="Y258" s="111">
        <f>'ANALYSIS-YLD1'!Y258*VLOOKUP('ANALYSIS-YLD2'!Y$4,'INTERNAL PARAMETERS-1'!$B$5:$J$44,5,FALSE)*VLOOKUP('ANALYSIS-YLD2'!Y$4,'INTERNAL PARAMETERS-1'!$B$5:$J$44,7,FALSE)*'ANALYSIS-YLD2'!$F258 + 'ANALYSIS-YLD1'!Y258*(1-VLOOKUP('ANALYSIS-YLD2'!Y$4,'INTERNAL PARAMETERS-1'!$B$5:$J$44,5,FALSE))*VLOOKUP('ANALYSIS-YLD2'!Y$4,'INTERNAL PARAMETERS-1'!$B$5:$J$44,9,FALSE)*'ANALYSIS-YLD2'!$F258</f>
        <v>0</v>
      </c>
      <c r="Z258" s="111">
        <f>'ANALYSIS-YLD1'!Z258*VLOOKUP('ANALYSIS-YLD2'!Z$4,'INTERNAL PARAMETERS-1'!$B$5:$J$44,5,FALSE)*VLOOKUP('ANALYSIS-YLD2'!Z$4,'INTERNAL PARAMETERS-1'!$B$5:$J$44,7,FALSE)*'ANALYSIS-YLD2'!$F258 + 'ANALYSIS-YLD1'!Z258*(1-VLOOKUP('ANALYSIS-YLD2'!Z$4,'INTERNAL PARAMETERS-1'!$B$5:$J$44,5,FALSE))*VLOOKUP('ANALYSIS-YLD2'!Z$4,'INTERNAL PARAMETERS-1'!$B$5:$J$44,9,FALSE)*'ANALYSIS-YLD2'!$F258</f>
        <v>0</v>
      </c>
      <c r="AA258" s="111">
        <f>'ANALYSIS-YLD1'!AA258*VLOOKUP('ANALYSIS-YLD2'!AA$4,'INTERNAL PARAMETERS-1'!$B$5:$J$44,5,FALSE)*VLOOKUP('ANALYSIS-YLD2'!AA$4,'INTERNAL PARAMETERS-1'!$B$5:$J$44,7,FALSE)*'ANALYSIS-YLD2'!$F258 + 'ANALYSIS-YLD1'!AA258*(1-VLOOKUP('ANALYSIS-YLD2'!AA$4,'INTERNAL PARAMETERS-1'!$B$5:$J$44,5,FALSE))*VLOOKUP('ANALYSIS-YLD2'!AA$4,'INTERNAL PARAMETERS-1'!$B$5:$J$44,9,FALSE)*'ANALYSIS-YLD2'!$F258</f>
        <v>0</v>
      </c>
      <c r="AB258" s="111">
        <f>'ANALYSIS-YLD1'!AB258*VLOOKUP('ANALYSIS-YLD2'!AB$4,'INTERNAL PARAMETERS-1'!$B$5:$J$44,5,FALSE)*VLOOKUP('ANALYSIS-YLD2'!AB$4,'INTERNAL PARAMETERS-1'!$B$5:$J$44,7,FALSE)*'ANALYSIS-YLD2'!$F258 + 'ANALYSIS-YLD1'!AB258*(1-VLOOKUP('ANALYSIS-YLD2'!AB$4,'INTERNAL PARAMETERS-1'!$B$5:$J$44,5,FALSE))*VLOOKUP('ANALYSIS-YLD2'!AB$4,'INTERNAL PARAMETERS-1'!$B$5:$J$44,9,FALSE)*'ANALYSIS-YLD2'!$F258</f>
        <v>0</v>
      </c>
      <c r="AC258" s="111">
        <f>'ANALYSIS-YLD1'!AC258*VLOOKUP('ANALYSIS-YLD2'!AC$4,'INTERNAL PARAMETERS-1'!$B$5:$J$44,5,FALSE)*VLOOKUP('ANALYSIS-YLD2'!AC$4,'INTERNAL PARAMETERS-1'!$B$5:$J$44,7,FALSE)*'ANALYSIS-YLD2'!$F258 + 'ANALYSIS-YLD1'!AC258*(1-VLOOKUP('ANALYSIS-YLD2'!AC$4,'INTERNAL PARAMETERS-1'!$B$5:$J$44,5,FALSE))*VLOOKUP('ANALYSIS-YLD2'!AC$4,'INTERNAL PARAMETERS-1'!$B$5:$J$44,9,FALSE)*'ANALYSIS-YLD2'!$F258</f>
        <v>0</v>
      </c>
      <c r="AD258" s="111">
        <f>'ANALYSIS-YLD1'!AD258*VLOOKUP('ANALYSIS-YLD2'!AD$4,'INTERNAL PARAMETERS-1'!$B$5:$J$44,5,FALSE)*VLOOKUP('ANALYSIS-YLD2'!AD$4,'INTERNAL PARAMETERS-1'!$B$5:$J$44,7,FALSE)*'ANALYSIS-YLD2'!$F258 + 'ANALYSIS-YLD1'!AD258*(1-VLOOKUP('ANALYSIS-YLD2'!AD$4,'INTERNAL PARAMETERS-1'!$B$5:$J$44,5,FALSE))*VLOOKUP('ANALYSIS-YLD2'!AD$4,'INTERNAL PARAMETERS-1'!$B$5:$J$44,9,FALSE)*'ANALYSIS-YLD2'!$F258</f>
        <v>0</v>
      </c>
      <c r="AE258" s="111">
        <f>'ANALYSIS-YLD1'!AE258*VLOOKUP('ANALYSIS-YLD2'!AE$4,'INTERNAL PARAMETERS-1'!$B$5:$J$44,5,FALSE)*VLOOKUP('ANALYSIS-YLD2'!AE$4,'INTERNAL PARAMETERS-1'!$B$5:$J$44,7,FALSE)*'ANALYSIS-YLD2'!$F258 + 'ANALYSIS-YLD1'!AE258*(1-VLOOKUP('ANALYSIS-YLD2'!AE$4,'INTERNAL PARAMETERS-1'!$B$5:$J$44,5,FALSE))*VLOOKUP('ANALYSIS-YLD2'!AE$4,'INTERNAL PARAMETERS-1'!$B$5:$J$44,9,FALSE)*'ANALYSIS-YLD2'!$F258</f>
        <v>0</v>
      </c>
      <c r="AF258" s="111">
        <f>'ANALYSIS-YLD1'!AF258*VLOOKUP('ANALYSIS-YLD2'!AF$4,'INTERNAL PARAMETERS-1'!$B$5:$J$44,5,FALSE)*VLOOKUP('ANALYSIS-YLD2'!AF$4,'INTERNAL PARAMETERS-1'!$B$5:$J$44,7,FALSE)*'ANALYSIS-YLD2'!$F258 + 'ANALYSIS-YLD1'!AF258*(1-VLOOKUP('ANALYSIS-YLD2'!AF$4,'INTERNAL PARAMETERS-1'!$B$5:$J$44,5,FALSE))*VLOOKUP('ANALYSIS-YLD2'!AF$4,'INTERNAL PARAMETERS-1'!$B$5:$J$44,9,FALSE)*'ANALYSIS-YLD2'!$F258</f>
        <v>0</v>
      </c>
      <c r="AG258" s="111">
        <f>'ANALYSIS-YLD1'!AG258*VLOOKUP('ANALYSIS-YLD2'!AG$4,'INTERNAL PARAMETERS-1'!$B$5:$J$44,5,FALSE)*VLOOKUP('ANALYSIS-YLD2'!AG$4,'INTERNAL PARAMETERS-1'!$B$5:$J$44,7,FALSE)*'ANALYSIS-YLD2'!$F258 + 'ANALYSIS-YLD1'!AG258*(1-VLOOKUP('ANALYSIS-YLD2'!AG$4,'INTERNAL PARAMETERS-1'!$B$5:$J$44,5,FALSE))*VLOOKUP('ANALYSIS-YLD2'!AG$4,'INTERNAL PARAMETERS-1'!$B$5:$J$44,9,FALSE)*'ANALYSIS-YLD2'!$F258</f>
        <v>0</v>
      </c>
      <c r="AH258" s="111">
        <f>'ANALYSIS-YLD1'!AH258*VLOOKUP('ANALYSIS-YLD2'!AH$4,'INTERNAL PARAMETERS-1'!$B$5:$J$44,5,FALSE)*VLOOKUP('ANALYSIS-YLD2'!AH$4,'INTERNAL PARAMETERS-1'!$B$5:$J$44,7,FALSE)*'ANALYSIS-YLD2'!$F258 + 'ANALYSIS-YLD1'!AH258*(1-VLOOKUP('ANALYSIS-YLD2'!AH$4,'INTERNAL PARAMETERS-1'!$B$5:$J$44,5,FALSE))*VLOOKUP('ANALYSIS-YLD2'!AH$4,'INTERNAL PARAMETERS-1'!$B$5:$J$44,9,FALSE)*'ANALYSIS-YLD2'!$F258</f>
        <v>0</v>
      </c>
      <c r="AI258" s="111">
        <f>'ANALYSIS-YLD1'!AI258*VLOOKUP('ANALYSIS-YLD2'!AI$4,'INTERNAL PARAMETERS-1'!$B$5:$J$44,5,FALSE)*VLOOKUP('ANALYSIS-YLD2'!AI$4,'INTERNAL PARAMETERS-1'!$B$5:$J$44,7,FALSE)*'ANALYSIS-YLD2'!$F258 + 'ANALYSIS-YLD1'!AI258*(1-VLOOKUP('ANALYSIS-YLD2'!AI$4,'INTERNAL PARAMETERS-1'!$B$5:$J$44,5,FALSE))*VLOOKUP('ANALYSIS-YLD2'!AI$4,'INTERNAL PARAMETERS-1'!$B$5:$J$44,9,FALSE)*'ANALYSIS-YLD2'!$F258</f>
        <v>0</v>
      </c>
      <c r="AJ258" s="111">
        <f>'ANALYSIS-YLD1'!AJ258*VLOOKUP('ANALYSIS-YLD2'!AJ$4,'INTERNAL PARAMETERS-1'!$B$5:$J$44,5,FALSE)*VLOOKUP('ANALYSIS-YLD2'!AJ$4,'INTERNAL PARAMETERS-1'!$B$5:$J$44,7,FALSE)*'ANALYSIS-YLD2'!$F258 + 'ANALYSIS-YLD1'!AJ258*(1-VLOOKUP('ANALYSIS-YLD2'!AJ$4,'INTERNAL PARAMETERS-1'!$B$5:$J$44,5,FALSE))*VLOOKUP('ANALYSIS-YLD2'!AJ$4,'INTERNAL PARAMETERS-1'!$B$5:$J$44,9,FALSE)*'ANALYSIS-YLD2'!$F258</f>
        <v>0</v>
      </c>
      <c r="AK258" s="111">
        <f>'ANALYSIS-YLD1'!AK258*VLOOKUP('ANALYSIS-YLD2'!AK$4,'INTERNAL PARAMETERS-1'!$B$5:$J$44,5,FALSE)*VLOOKUP('ANALYSIS-YLD2'!AK$4,'INTERNAL PARAMETERS-1'!$B$5:$J$44,7,FALSE)*'ANALYSIS-YLD2'!$F258 + 'ANALYSIS-YLD1'!AK258*(1-VLOOKUP('ANALYSIS-YLD2'!AK$4,'INTERNAL PARAMETERS-1'!$B$5:$J$44,5,FALSE))*VLOOKUP('ANALYSIS-YLD2'!AK$4,'INTERNAL PARAMETERS-1'!$B$5:$J$44,9,FALSE)*'ANALYSIS-YLD2'!$F258</f>
        <v>0</v>
      </c>
      <c r="AL258" s="111">
        <f>'ANALYSIS-YLD1'!AL258*VLOOKUP('ANALYSIS-YLD2'!AL$4,'INTERNAL PARAMETERS-1'!$B$5:$J$44,5,FALSE)*VLOOKUP('ANALYSIS-YLD2'!AL$4,'INTERNAL PARAMETERS-1'!$B$5:$J$44,7,FALSE)*'ANALYSIS-YLD2'!$F258 + 'ANALYSIS-YLD1'!AL258*(1-VLOOKUP('ANALYSIS-YLD2'!AL$4,'INTERNAL PARAMETERS-1'!$B$5:$J$44,5,FALSE))*VLOOKUP('ANALYSIS-YLD2'!AL$4,'INTERNAL PARAMETERS-1'!$B$5:$J$44,9,FALSE)*'ANALYSIS-YLD2'!$F258</f>
        <v>0</v>
      </c>
      <c r="AM258" s="111">
        <f>'ANALYSIS-YLD1'!AM258*VLOOKUP('ANALYSIS-YLD2'!AM$4,'INTERNAL PARAMETERS-1'!$B$5:$J$44,5,FALSE)*VLOOKUP('ANALYSIS-YLD2'!AM$4,'INTERNAL PARAMETERS-1'!$B$5:$J$44,7,FALSE)*'ANALYSIS-YLD2'!$F258 + 'ANALYSIS-YLD1'!AM258*(1-VLOOKUP('ANALYSIS-YLD2'!AM$4,'INTERNAL PARAMETERS-1'!$B$5:$J$44,5,FALSE))*VLOOKUP('ANALYSIS-YLD2'!AM$4,'INTERNAL PARAMETERS-1'!$B$5:$J$44,9,FALSE)*'ANALYSIS-YLD2'!$F258</f>
        <v>0</v>
      </c>
      <c r="AN258" s="111">
        <f>'ANALYSIS-YLD1'!AN258*VLOOKUP('ANALYSIS-YLD2'!AN$4,'INTERNAL PARAMETERS-1'!$B$5:$J$44,5,FALSE)*VLOOKUP('ANALYSIS-YLD2'!AN$4,'INTERNAL PARAMETERS-1'!$B$5:$J$44,7,FALSE)*'ANALYSIS-YLD2'!$F258 + 'ANALYSIS-YLD1'!AN258*(1-VLOOKUP('ANALYSIS-YLD2'!AN$4,'INTERNAL PARAMETERS-1'!$B$5:$J$44,5,FALSE))*VLOOKUP('ANALYSIS-YLD2'!AN$4,'INTERNAL PARAMETERS-1'!$B$5:$J$44,9,FALSE)*'ANALYSIS-YLD2'!$F258</f>
        <v>0</v>
      </c>
      <c r="AO258" s="111">
        <f>'ANALYSIS-YLD1'!AO258*VLOOKUP('ANALYSIS-YLD2'!AO$4,'INTERNAL PARAMETERS-1'!$B$5:$J$44,5,FALSE)*VLOOKUP('ANALYSIS-YLD2'!AO$4,'INTERNAL PARAMETERS-1'!$B$5:$J$44,7,FALSE)*'ANALYSIS-YLD2'!$F258 + 'ANALYSIS-YLD1'!AO258*(1-VLOOKUP('ANALYSIS-YLD2'!AO$4,'INTERNAL PARAMETERS-1'!$B$5:$J$44,5,FALSE))*VLOOKUP('ANALYSIS-YLD2'!AO$4,'INTERNAL PARAMETERS-1'!$B$5:$J$44,9,FALSE)*'ANALYSIS-YLD2'!$F258</f>
        <v>0</v>
      </c>
      <c r="AP258" s="111">
        <f>'ANALYSIS-YLD1'!AP258*VLOOKUP('ANALYSIS-YLD2'!AP$4,'INTERNAL PARAMETERS-1'!$B$5:$J$44,5,FALSE)*VLOOKUP('ANALYSIS-YLD2'!AP$4,'INTERNAL PARAMETERS-1'!$B$5:$J$44,7,FALSE)*'ANALYSIS-YLD2'!$F258 + 'ANALYSIS-YLD1'!AP258*(1-VLOOKUP('ANALYSIS-YLD2'!AP$4,'INTERNAL PARAMETERS-1'!$B$5:$J$44,5,FALSE))*VLOOKUP('ANALYSIS-YLD2'!AP$4,'INTERNAL PARAMETERS-1'!$B$5:$J$44,9,FALSE)*'ANALYSIS-YLD2'!$F258</f>
        <v>0</v>
      </c>
      <c r="AQ258" s="111">
        <f>'ANALYSIS-YLD1'!AQ258*VLOOKUP('ANALYSIS-YLD2'!AQ$4,'INTERNAL PARAMETERS-1'!$B$5:$J$44,5,FALSE)*VLOOKUP('ANALYSIS-YLD2'!AQ$4,'INTERNAL PARAMETERS-1'!$B$5:$J$44,7,FALSE)*'ANALYSIS-YLD2'!$F258 + 'ANALYSIS-YLD1'!AQ258*(1-VLOOKUP('ANALYSIS-YLD2'!AQ$4,'INTERNAL PARAMETERS-1'!$B$5:$J$44,5,FALSE))*VLOOKUP('ANALYSIS-YLD2'!AQ$4,'INTERNAL PARAMETERS-1'!$B$5:$J$44,9,FALSE)*'ANALYSIS-YLD2'!$F258</f>
        <v>0</v>
      </c>
      <c r="AR258" s="111">
        <f>'ANALYSIS-YLD1'!AR258*VLOOKUP('ANALYSIS-YLD2'!AR$4,'INTERNAL PARAMETERS-1'!$B$5:$J$44,5,FALSE)*VLOOKUP('ANALYSIS-YLD2'!AR$4,'INTERNAL PARAMETERS-1'!$B$5:$J$44,7,FALSE)*'ANALYSIS-YLD2'!$F258 + 'ANALYSIS-YLD1'!AR258*(1-VLOOKUP('ANALYSIS-YLD2'!AR$4,'INTERNAL PARAMETERS-1'!$B$5:$J$44,5,FALSE))*VLOOKUP('ANALYSIS-YLD2'!AR$4,'INTERNAL PARAMETERS-1'!$B$5:$J$44,9,FALSE)*'ANALYSIS-YLD2'!$F258</f>
        <v>0</v>
      </c>
      <c r="AS258" s="111">
        <f>'ANALYSIS-YLD1'!AS258*VLOOKUP('ANALYSIS-YLD2'!AS$4,'INTERNAL PARAMETERS-1'!$B$5:$J$44,5,FALSE)*VLOOKUP('ANALYSIS-YLD2'!AS$4,'INTERNAL PARAMETERS-1'!$B$5:$J$44,7,FALSE)*'ANALYSIS-YLD2'!$F258 + 'ANALYSIS-YLD1'!AS258*(1-VLOOKUP('ANALYSIS-YLD2'!AS$4,'INTERNAL PARAMETERS-1'!$B$5:$J$44,5,FALSE))*VLOOKUP('ANALYSIS-YLD2'!AS$4,'INTERNAL PARAMETERS-1'!$B$5:$J$44,9,FALSE)*'ANALYSIS-YLD2'!$F258</f>
        <v>0</v>
      </c>
      <c r="AT258" s="110">
        <f>'ANALYSIS-YLD1'!AT258*VLOOKUP('ANALYSIS-YLD2'!AT$4,'INTERNAL PARAMETERS-1'!$B$5:$J$44,5,FALSE)*VLOOKUP('ANALYSIS-YLD2'!AT$4,'INTERNAL PARAMETERS-1'!$B$5:$J$44,7,FALSE)*'ANALYSIS-YLD2'!$F258 + 'ANALYSIS-YLD1'!AT258*(1-VLOOKUP('ANALYSIS-YLD2'!AT$4,'INTERNAL PARAMETERS-1'!$B$5:$J$44,5,FALSE))*VLOOKUP('ANALYSIS-YLD2'!AT$4,'INTERNAL PARAMETERS-1'!$B$5:$J$44,9,FALSE)*'ANALYSIS-YLD2'!$F258</f>
        <v>0</v>
      </c>
      <c r="AU258" s="112">
        <f>'ANALYSIS-YLD1'!AU258*VLOOKUP('ANALYSIS-YLD2'!AU$4,'INTERNAL PARAMETERS-1'!$B$5:$J$44,5,FALSE)*VLOOKUP('ANALYSIS-YLD2'!AU$4,'INTERNAL PARAMETERS-1'!$B$5:$J$44,6,FALSE)*VLOOKUP('ANALYSIS-YLD2'!AU$4,'INTERNAL PARAMETERS-1'!$B$5:$J$44,3,FALSE) + 'ANALYSIS-YLD1'!AU258*(1-VLOOKUP('ANALYSIS-YLD2'!AU$4,'INTERNAL PARAMETERS-1'!$B$5:$J$44,5,FALSE))*VLOOKUP('ANALYSIS-YLD2'!AU$4,'INTERNAL PARAMETERS-1'!$B$5:$J$44,8,FALSE)*VLOOKUP('ANALYSIS-YLD2'!AU$4,'INTERNAL PARAMETERS-1'!$B$5:$J$44,3,FALSE)</f>
        <v>0</v>
      </c>
      <c r="AV258" s="111">
        <f>'ANALYSIS-YLD1'!AV258*VLOOKUP('ANALYSIS-YLD2'!AV$4,'INTERNAL PARAMETERS-1'!$B$5:$J$44,5,FALSE)*VLOOKUP('ANALYSIS-YLD2'!AV$4,'INTERNAL PARAMETERS-1'!$B$5:$J$44,6,FALSE)*VLOOKUP('ANALYSIS-YLD2'!AV$4,'INTERNAL PARAMETERS-1'!$B$5:$J$44,3,FALSE) + 'ANALYSIS-YLD1'!AV258*(1-VLOOKUP('ANALYSIS-YLD2'!AV$4,'INTERNAL PARAMETERS-1'!$B$5:$J$44,5,FALSE))*VLOOKUP('ANALYSIS-YLD2'!AV$4,'INTERNAL PARAMETERS-1'!$B$5:$J$44,8,FALSE)*VLOOKUP('ANALYSIS-YLD2'!AV$4,'INTERNAL PARAMETERS-1'!$B$5:$J$44,3,FALSE)</f>
        <v>0</v>
      </c>
      <c r="AW258" s="111">
        <f>'ANALYSIS-YLD1'!AW258*VLOOKUP('ANALYSIS-YLD2'!AW$4,'INTERNAL PARAMETERS-1'!$B$5:$J$44,5,FALSE)*VLOOKUP('ANALYSIS-YLD2'!AW$4,'INTERNAL PARAMETERS-1'!$B$5:$J$44,6,FALSE)*VLOOKUP('ANALYSIS-YLD2'!AW$4,'INTERNAL PARAMETERS-1'!$B$5:$J$44,3,FALSE) + 'ANALYSIS-YLD1'!AW258*(1-VLOOKUP('ANALYSIS-YLD2'!AW$4,'INTERNAL PARAMETERS-1'!$B$5:$J$44,5,FALSE))*VLOOKUP('ANALYSIS-YLD2'!AW$4,'INTERNAL PARAMETERS-1'!$B$5:$J$44,8,FALSE)*VLOOKUP('ANALYSIS-YLD2'!AW$4,'INTERNAL PARAMETERS-1'!$B$5:$J$44,3,FALSE)</f>
        <v>0</v>
      </c>
      <c r="AX258" s="111">
        <f>'ANALYSIS-YLD1'!AX258*VLOOKUP('ANALYSIS-YLD2'!AX$4,'INTERNAL PARAMETERS-1'!$B$5:$J$44,5,FALSE)*VLOOKUP('ANALYSIS-YLD2'!AX$4,'INTERNAL PARAMETERS-1'!$B$5:$J$44,6,FALSE)*VLOOKUP('ANALYSIS-YLD2'!AX$4,'INTERNAL PARAMETERS-1'!$B$5:$J$44,3,FALSE) + 'ANALYSIS-YLD1'!AX258*(1-VLOOKUP('ANALYSIS-YLD2'!AX$4,'INTERNAL PARAMETERS-1'!$B$5:$J$44,5,FALSE))*VLOOKUP('ANALYSIS-YLD2'!AX$4,'INTERNAL PARAMETERS-1'!$B$5:$J$44,8,FALSE)*VLOOKUP('ANALYSIS-YLD2'!AX$4,'INTERNAL PARAMETERS-1'!$B$5:$J$44,3,FALSE)</f>
        <v>0</v>
      </c>
      <c r="AY258" s="111">
        <f>'ANALYSIS-YLD1'!AY258*VLOOKUP('ANALYSIS-YLD2'!AY$4,'INTERNAL PARAMETERS-1'!$B$5:$J$44,5,FALSE)*VLOOKUP('ANALYSIS-YLD2'!AY$4,'INTERNAL PARAMETERS-1'!$B$5:$J$44,6,FALSE)*VLOOKUP('ANALYSIS-YLD2'!AY$4,'INTERNAL PARAMETERS-1'!$B$5:$J$44,3,FALSE) + 'ANALYSIS-YLD1'!AY258*(1-VLOOKUP('ANALYSIS-YLD2'!AY$4,'INTERNAL PARAMETERS-1'!$B$5:$J$44,5,FALSE))*VLOOKUP('ANALYSIS-YLD2'!AY$4,'INTERNAL PARAMETERS-1'!$B$5:$J$44,8,FALSE)*VLOOKUP('ANALYSIS-YLD2'!AY$4,'INTERNAL PARAMETERS-1'!$B$5:$J$44,3,FALSE)</f>
        <v>0</v>
      </c>
      <c r="AZ258" s="111">
        <f>'ANALYSIS-YLD1'!AZ258*VLOOKUP('ANALYSIS-YLD2'!AZ$4,'INTERNAL PARAMETERS-1'!$B$5:$J$44,5,FALSE)*VLOOKUP('ANALYSIS-YLD2'!AZ$4,'INTERNAL PARAMETERS-1'!$B$5:$J$44,6,FALSE)*VLOOKUP('ANALYSIS-YLD2'!AZ$4,'INTERNAL PARAMETERS-1'!$B$5:$J$44,3,FALSE) + 'ANALYSIS-YLD1'!AZ258*(1-VLOOKUP('ANALYSIS-YLD2'!AZ$4,'INTERNAL PARAMETERS-1'!$B$5:$J$44,5,FALSE))*VLOOKUP('ANALYSIS-YLD2'!AZ$4,'INTERNAL PARAMETERS-1'!$B$5:$J$44,8,FALSE)*VLOOKUP('ANALYSIS-YLD2'!AZ$4,'INTERNAL PARAMETERS-1'!$B$5:$J$44,3,FALSE)</f>
        <v>0</v>
      </c>
      <c r="BA258" s="111">
        <f>'ANALYSIS-YLD1'!BA258*VLOOKUP('ANALYSIS-YLD2'!BA$4,'INTERNAL PARAMETERS-1'!$B$5:$J$44,5,FALSE)*VLOOKUP('ANALYSIS-YLD2'!BA$4,'INTERNAL PARAMETERS-1'!$B$5:$J$44,6,FALSE)*VLOOKUP('ANALYSIS-YLD2'!BA$4,'INTERNAL PARAMETERS-1'!$B$5:$J$44,3,FALSE) + 'ANALYSIS-YLD1'!BA258*(1-VLOOKUP('ANALYSIS-YLD2'!BA$4,'INTERNAL PARAMETERS-1'!$B$5:$J$44,5,FALSE))*VLOOKUP('ANALYSIS-YLD2'!BA$4,'INTERNAL PARAMETERS-1'!$B$5:$J$44,8,FALSE)*VLOOKUP('ANALYSIS-YLD2'!BA$4,'INTERNAL PARAMETERS-1'!$B$5:$J$44,3,FALSE)</f>
        <v>0</v>
      </c>
      <c r="BB258" s="111">
        <f>'ANALYSIS-YLD1'!BB258*VLOOKUP('ANALYSIS-YLD2'!BB$4,'INTERNAL PARAMETERS-1'!$B$5:$J$44,5,FALSE)*VLOOKUP('ANALYSIS-YLD2'!BB$4,'INTERNAL PARAMETERS-1'!$B$5:$J$44,6,FALSE)*VLOOKUP('ANALYSIS-YLD2'!BB$4,'INTERNAL PARAMETERS-1'!$B$5:$J$44,3,FALSE) + 'ANALYSIS-YLD1'!BB258*(1-VLOOKUP('ANALYSIS-YLD2'!BB$4,'INTERNAL PARAMETERS-1'!$B$5:$J$44,5,FALSE))*VLOOKUP('ANALYSIS-YLD2'!BB$4,'INTERNAL PARAMETERS-1'!$B$5:$J$44,8,FALSE)*VLOOKUP('ANALYSIS-YLD2'!BB$4,'INTERNAL PARAMETERS-1'!$B$5:$J$44,3,FALSE)</f>
        <v>0</v>
      </c>
      <c r="BC258" s="111">
        <f>'ANALYSIS-YLD1'!BC258*VLOOKUP('ANALYSIS-YLD2'!BC$4,'INTERNAL PARAMETERS-1'!$B$5:$J$44,5,FALSE)*VLOOKUP('ANALYSIS-YLD2'!BC$4,'INTERNAL PARAMETERS-1'!$B$5:$J$44,6,FALSE)*VLOOKUP('ANALYSIS-YLD2'!BC$4,'INTERNAL PARAMETERS-1'!$B$5:$J$44,3,FALSE) + 'ANALYSIS-YLD1'!BC258*(1-VLOOKUP('ANALYSIS-YLD2'!BC$4,'INTERNAL PARAMETERS-1'!$B$5:$J$44,5,FALSE))*VLOOKUP('ANALYSIS-YLD2'!BC$4,'INTERNAL PARAMETERS-1'!$B$5:$J$44,8,FALSE)*VLOOKUP('ANALYSIS-YLD2'!BC$4,'INTERNAL PARAMETERS-1'!$B$5:$J$44,3,FALSE)</f>
        <v>0</v>
      </c>
      <c r="BD258" s="111">
        <f>'ANALYSIS-YLD1'!BD258*VLOOKUP('ANALYSIS-YLD2'!BD$4,'INTERNAL PARAMETERS-1'!$B$5:$J$44,5,FALSE)*VLOOKUP('ANALYSIS-YLD2'!BD$4,'INTERNAL PARAMETERS-1'!$B$5:$J$44,6,FALSE)*VLOOKUP('ANALYSIS-YLD2'!BD$4,'INTERNAL PARAMETERS-1'!$B$5:$J$44,3,FALSE) + 'ANALYSIS-YLD1'!BD258*(1-VLOOKUP('ANALYSIS-YLD2'!BD$4,'INTERNAL PARAMETERS-1'!$B$5:$J$44,5,FALSE))*VLOOKUP('ANALYSIS-YLD2'!BD$4,'INTERNAL PARAMETERS-1'!$B$5:$J$44,8,FALSE)*VLOOKUP('ANALYSIS-YLD2'!BD$4,'INTERNAL PARAMETERS-1'!$B$5:$J$44,3,FALSE)</f>
        <v>0</v>
      </c>
      <c r="BE258" s="111">
        <f>'ANALYSIS-YLD1'!BE258*VLOOKUP('ANALYSIS-YLD2'!BE$4,'INTERNAL PARAMETERS-1'!$B$5:$J$44,5,FALSE)*VLOOKUP('ANALYSIS-YLD2'!BE$4,'INTERNAL PARAMETERS-1'!$B$5:$J$44,6,FALSE)*VLOOKUP('ANALYSIS-YLD2'!BE$4,'INTERNAL PARAMETERS-1'!$B$5:$J$44,3,FALSE) + 'ANALYSIS-YLD1'!BE258*(1-VLOOKUP('ANALYSIS-YLD2'!BE$4,'INTERNAL PARAMETERS-1'!$B$5:$J$44,5,FALSE))*VLOOKUP('ANALYSIS-YLD2'!BE$4,'INTERNAL PARAMETERS-1'!$B$5:$J$44,8,FALSE)*VLOOKUP('ANALYSIS-YLD2'!BE$4,'INTERNAL PARAMETERS-1'!$B$5:$J$44,3,FALSE)</f>
        <v>0</v>
      </c>
      <c r="BF258" s="111">
        <f>'ANALYSIS-YLD1'!BF258*VLOOKUP('ANALYSIS-YLD2'!BF$4,'INTERNAL PARAMETERS-1'!$B$5:$J$44,5,FALSE)*VLOOKUP('ANALYSIS-YLD2'!BF$4,'INTERNAL PARAMETERS-1'!$B$5:$J$44,6,FALSE)*VLOOKUP('ANALYSIS-YLD2'!BF$4,'INTERNAL PARAMETERS-1'!$B$5:$J$44,3,FALSE) + 'ANALYSIS-YLD1'!BF258*(1-VLOOKUP('ANALYSIS-YLD2'!BF$4,'INTERNAL PARAMETERS-1'!$B$5:$J$44,5,FALSE))*VLOOKUP('ANALYSIS-YLD2'!BF$4,'INTERNAL PARAMETERS-1'!$B$5:$J$44,8,FALSE)*VLOOKUP('ANALYSIS-YLD2'!BF$4,'INTERNAL PARAMETERS-1'!$B$5:$J$44,3,FALSE)</f>
        <v>0</v>
      </c>
      <c r="BG258" s="111">
        <f>'ANALYSIS-YLD1'!BG258*VLOOKUP('ANALYSIS-YLD2'!BG$4,'INTERNAL PARAMETERS-1'!$B$5:$J$44,5,FALSE)*VLOOKUP('ANALYSIS-YLD2'!BG$4,'INTERNAL PARAMETERS-1'!$B$5:$J$44,6,FALSE)*VLOOKUP('ANALYSIS-YLD2'!BG$4,'INTERNAL PARAMETERS-1'!$B$5:$J$44,3,FALSE) + 'ANALYSIS-YLD1'!BG258*(1-VLOOKUP('ANALYSIS-YLD2'!BG$4,'INTERNAL PARAMETERS-1'!$B$5:$J$44,5,FALSE))*VLOOKUP('ANALYSIS-YLD2'!BG$4,'INTERNAL PARAMETERS-1'!$B$5:$J$44,8,FALSE)*VLOOKUP('ANALYSIS-YLD2'!BG$4,'INTERNAL PARAMETERS-1'!$B$5:$J$44,3,FALSE)</f>
        <v>0</v>
      </c>
      <c r="BH258" s="111">
        <f>'ANALYSIS-YLD1'!BH258*VLOOKUP('ANALYSIS-YLD2'!BH$4,'INTERNAL PARAMETERS-1'!$B$5:$J$44,5,FALSE)*VLOOKUP('ANALYSIS-YLD2'!BH$4,'INTERNAL PARAMETERS-1'!$B$5:$J$44,6,FALSE)*VLOOKUP('ANALYSIS-YLD2'!BH$4,'INTERNAL PARAMETERS-1'!$B$5:$J$44,3,FALSE) + 'ANALYSIS-YLD1'!BH258*(1-VLOOKUP('ANALYSIS-YLD2'!BH$4,'INTERNAL PARAMETERS-1'!$B$5:$J$44,5,FALSE))*VLOOKUP('ANALYSIS-YLD2'!BH$4,'INTERNAL PARAMETERS-1'!$B$5:$J$44,8,FALSE)*VLOOKUP('ANALYSIS-YLD2'!BH$4,'INTERNAL PARAMETERS-1'!$B$5:$J$44,3,FALSE)</f>
        <v>0</v>
      </c>
      <c r="BI258" s="111">
        <f>'ANALYSIS-YLD1'!BI258*VLOOKUP('ANALYSIS-YLD2'!BI$4,'INTERNAL PARAMETERS-1'!$B$5:$J$44,5,FALSE)*VLOOKUP('ANALYSIS-YLD2'!BI$4,'INTERNAL PARAMETERS-1'!$B$5:$J$44,6,FALSE)*VLOOKUP('ANALYSIS-YLD2'!BI$4,'INTERNAL PARAMETERS-1'!$B$5:$J$44,3,FALSE) + 'ANALYSIS-YLD1'!BI258*(1-VLOOKUP('ANALYSIS-YLD2'!BI$4,'INTERNAL PARAMETERS-1'!$B$5:$J$44,5,FALSE))*VLOOKUP('ANALYSIS-YLD2'!BI$4,'INTERNAL PARAMETERS-1'!$B$5:$J$44,8,FALSE)*VLOOKUP('ANALYSIS-YLD2'!BI$4,'INTERNAL PARAMETERS-1'!$B$5:$J$44,3,FALSE)</f>
        <v>0</v>
      </c>
      <c r="BJ258" s="111">
        <f>'ANALYSIS-YLD1'!BJ258*VLOOKUP('ANALYSIS-YLD2'!BJ$4,'INTERNAL PARAMETERS-1'!$B$5:$J$44,5,FALSE)*VLOOKUP('ANALYSIS-YLD2'!BJ$4,'INTERNAL PARAMETERS-1'!$B$5:$J$44,6,FALSE)*VLOOKUP('ANALYSIS-YLD2'!BJ$4,'INTERNAL PARAMETERS-1'!$B$5:$J$44,3,FALSE) + 'ANALYSIS-YLD1'!BJ258*(1-VLOOKUP('ANALYSIS-YLD2'!BJ$4,'INTERNAL PARAMETERS-1'!$B$5:$J$44,5,FALSE))*VLOOKUP('ANALYSIS-YLD2'!BJ$4,'INTERNAL PARAMETERS-1'!$B$5:$J$44,8,FALSE)*VLOOKUP('ANALYSIS-YLD2'!BJ$4,'INTERNAL PARAMETERS-1'!$B$5:$J$44,3,FALSE)</f>
        <v>0</v>
      </c>
      <c r="BK258" s="111">
        <f>'ANALYSIS-YLD1'!BK258*VLOOKUP('ANALYSIS-YLD2'!BK$4,'INTERNAL PARAMETERS-1'!$B$5:$J$44,5,FALSE)*VLOOKUP('ANALYSIS-YLD2'!BK$4,'INTERNAL PARAMETERS-1'!$B$5:$J$44,6,FALSE)*VLOOKUP('ANALYSIS-YLD2'!BK$4,'INTERNAL PARAMETERS-1'!$B$5:$J$44,3,FALSE) + 'ANALYSIS-YLD1'!BK258*(1-VLOOKUP('ANALYSIS-YLD2'!BK$4,'INTERNAL PARAMETERS-1'!$B$5:$J$44,5,FALSE))*VLOOKUP('ANALYSIS-YLD2'!BK$4,'INTERNAL PARAMETERS-1'!$B$5:$J$44,8,FALSE)*VLOOKUP('ANALYSIS-YLD2'!BK$4,'INTERNAL PARAMETERS-1'!$B$5:$J$44,3,FALSE)</f>
        <v>0</v>
      </c>
      <c r="BL258" s="111">
        <f>'ANALYSIS-YLD1'!BL258*VLOOKUP('ANALYSIS-YLD2'!BL$4,'INTERNAL PARAMETERS-1'!$B$5:$J$44,5,FALSE)*VLOOKUP('ANALYSIS-YLD2'!BL$4,'INTERNAL PARAMETERS-1'!$B$5:$J$44,6,FALSE)*VLOOKUP('ANALYSIS-YLD2'!BL$4,'INTERNAL PARAMETERS-1'!$B$5:$J$44,3,FALSE) + 'ANALYSIS-YLD1'!BL258*(1-VLOOKUP('ANALYSIS-YLD2'!BL$4,'INTERNAL PARAMETERS-1'!$B$5:$J$44,5,FALSE))*VLOOKUP('ANALYSIS-YLD2'!BL$4,'INTERNAL PARAMETERS-1'!$B$5:$J$44,8,FALSE)*VLOOKUP('ANALYSIS-YLD2'!BL$4,'INTERNAL PARAMETERS-1'!$B$5:$J$44,3,FALSE)</f>
        <v>0</v>
      </c>
      <c r="BM258" s="111">
        <f>'ANALYSIS-YLD1'!BM258*VLOOKUP('ANALYSIS-YLD2'!BM$4,'INTERNAL PARAMETERS-1'!$B$5:$J$44,5,FALSE)*VLOOKUP('ANALYSIS-YLD2'!BM$4,'INTERNAL PARAMETERS-1'!$B$5:$J$44,6,FALSE)*VLOOKUP('ANALYSIS-YLD2'!BM$4,'INTERNAL PARAMETERS-1'!$B$5:$J$44,3,FALSE) + 'ANALYSIS-YLD1'!BM258*(1-VLOOKUP('ANALYSIS-YLD2'!BM$4,'INTERNAL PARAMETERS-1'!$B$5:$J$44,5,FALSE))*VLOOKUP('ANALYSIS-YLD2'!BM$4,'INTERNAL PARAMETERS-1'!$B$5:$J$44,8,FALSE)*VLOOKUP('ANALYSIS-YLD2'!BM$4,'INTERNAL PARAMETERS-1'!$B$5:$J$44,3,FALSE)</f>
        <v>0</v>
      </c>
      <c r="BN258" s="111">
        <f>'ANALYSIS-YLD1'!BN258*VLOOKUP('ANALYSIS-YLD2'!BN$4,'INTERNAL PARAMETERS-1'!$B$5:$J$44,5,FALSE)*VLOOKUP('ANALYSIS-YLD2'!BN$4,'INTERNAL PARAMETERS-1'!$B$5:$J$44,6,FALSE)*VLOOKUP('ANALYSIS-YLD2'!BN$4,'INTERNAL PARAMETERS-1'!$B$5:$J$44,3,FALSE) + 'ANALYSIS-YLD1'!BN258*(1-VLOOKUP('ANALYSIS-YLD2'!BN$4,'INTERNAL PARAMETERS-1'!$B$5:$J$44,5,FALSE))*VLOOKUP('ANALYSIS-YLD2'!BN$4,'INTERNAL PARAMETERS-1'!$B$5:$J$44,8,FALSE)*VLOOKUP('ANALYSIS-YLD2'!BN$4,'INTERNAL PARAMETERS-1'!$B$5:$J$44,3,FALSE)</f>
        <v>0</v>
      </c>
      <c r="BO258" s="111">
        <f>'ANALYSIS-YLD1'!BO258*VLOOKUP('ANALYSIS-YLD2'!BO$4,'INTERNAL PARAMETERS-1'!$B$5:$J$44,5,FALSE)*VLOOKUP('ANALYSIS-YLD2'!BO$4,'INTERNAL PARAMETERS-1'!$B$5:$J$44,6,FALSE)*VLOOKUP('ANALYSIS-YLD2'!BO$4,'INTERNAL PARAMETERS-1'!$B$5:$J$44,3,FALSE) + 'ANALYSIS-YLD1'!BO258*(1-VLOOKUP('ANALYSIS-YLD2'!BO$4,'INTERNAL PARAMETERS-1'!$B$5:$J$44,5,FALSE))*VLOOKUP('ANALYSIS-YLD2'!BO$4,'INTERNAL PARAMETERS-1'!$B$5:$J$44,8,FALSE)*VLOOKUP('ANALYSIS-YLD2'!BO$4,'INTERNAL PARAMETERS-1'!$B$5:$J$44,3,FALSE)</f>
        <v>0</v>
      </c>
      <c r="BP258" s="111">
        <f>'ANALYSIS-YLD1'!BP258*VLOOKUP('ANALYSIS-YLD2'!BP$4,'INTERNAL PARAMETERS-1'!$B$5:$J$44,5,FALSE)*VLOOKUP('ANALYSIS-YLD2'!BP$4,'INTERNAL PARAMETERS-1'!$B$5:$J$44,6,FALSE)*VLOOKUP('ANALYSIS-YLD2'!BP$4,'INTERNAL PARAMETERS-1'!$B$5:$J$44,3,FALSE) + 'ANALYSIS-YLD1'!BP258*(1-VLOOKUP('ANALYSIS-YLD2'!BP$4,'INTERNAL PARAMETERS-1'!$B$5:$J$44,5,FALSE))*VLOOKUP('ANALYSIS-YLD2'!BP$4,'INTERNAL PARAMETERS-1'!$B$5:$J$44,8,FALSE)*VLOOKUP('ANALYSIS-YLD2'!BP$4,'INTERNAL PARAMETERS-1'!$B$5:$J$44,3,FALSE)</f>
        <v>0</v>
      </c>
      <c r="BQ258" s="111">
        <f>'ANALYSIS-YLD1'!BQ258*VLOOKUP('ANALYSIS-YLD2'!BQ$4,'INTERNAL PARAMETERS-1'!$B$5:$J$44,5,FALSE)*VLOOKUP('ANALYSIS-YLD2'!BQ$4,'INTERNAL PARAMETERS-1'!$B$5:$J$44,6,FALSE)*VLOOKUP('ANALYSIS-YLD2'!BQ$4,'INTERNAL PARAMETERS-1'!$B$5:$J$44,3,FALSE) + 'ANALYSIS-YLD1'!BQ258*(1-VLOOKUP('ANALYSIS-YLD2'!BQ$4,'INTERNAL PARAMETERS-1'!$B$5:$J$44,5,FALSE))*VLOOKUP('ANALYSIS-YLD2'!BQ$4,'INTERNAL PARAMETERS-1'!$B$5:$J$44,8,FALSE)*VLOOKUP('ANALYSIS-YLD2'!BQ$4,'INTERNAL PARAMETERS-1'!$B$5:$J$44,3,FALSE)</f>
        <v>0</v>
      </c>
      <c r="BR258" s="111">
        <f>'ANALYSIS-YLD1'!BR258*VLOOKUP('ANALYSIS-YLD2'!BR$4,'INTERNAL PARAMETERS-1'!$B$5:$J$44,5,FALSE)*VLOOKUP('ANALYSIS-YLD2'!BR$4,'INTERNAL PARAMETERS-1'!$B$5:$J$44,6,FALSE)*VLOOKUP('ANALYSIS-YLD2'!BR$4,'INTERNAL PARAMETERS-1'!$B$5:$J$44,3,FALSE) + 'ANALYSIS-YLD1'!BR258*(1-VLOOKUP('ANALYSIS-YLD2'!BR$4,'INTERNAL PARAMETERS-1'!$B$5:$J$44,5,FALSE))*VLOOKUP('ANALYSIS-YLD2'!BR$4,'INTERNAL PARAMETERS-1'!$B$5:$J$44,8,FALSE)*VLOOKUP('ANALYSIS-YLD2'!BR$4,'INTERNAL PARAMETERS-1'!$B$5:$J$44,3,FALSE)</f>
        <v>0</v>
      </c>
      <c r="BS258" s="111">
        <f>'ANALYSIS-YLD1'!BS258*VLOOKUP('ANALYSIS-YLD2'!BS$4,'INTERNAL PARAMETERS-1'!$B$5:$J$44,5,FALSE)*VLOOKUP('ANALYSIS-YLD2'!BS$4,'INTERNAL PARAMETERS-1'!$B$5:$J$44,6,FALSE)*VLOOKUP('ANALYSIS-YLD2'!BS$4,'INTERNAL PARAMETERS-1'!$B$5:$J$44,3,FALSE) + 'ANALYSIS-YLD1'!BS258*(1-VLOOKUP('ANALYSIS-YLD2'!BS$4,'INTERNAL PARAMETERS-1'!$B$5:$J$44,5,FALSE))*VLOOKUP('ANALYSIS-YLD2'!BS$4,'INTERNAL PARAMETERS-1'!$B$5:$J$44,8,FALSE)*VLOOKUP('ANALYSIS-YLD2'!BS$4,'INTERNAL PARAMETERS-1'!$B$5:$J$44,3,FALSE)</f>
        <v>0</v>
      </c>
      <c r="BT258" s="111">
        <f>'ANALYSIS-YLD1'!BT258*VLOOKUP('ANALYSIS-YLD2'!BT$4,'INTERNAL PARAMETERS-1'!$B$5:$J$44,5,FALSE)*VLOOKUP('ANALYSIS-YLD2'!BT$4,'INTERNAL PARAMETERS-1'!$B$5:$J$44,6,FALSE)*VLOOKUP('ANALYSIS-YLD2'!BT$4,'INTERNAL PARAMETERS-1'!$B$5:$J$44,3,FALSE) + 'ANALYSIS-YLD1'!BT258*(1-VLOOKUP('ANALYSIS-YLD2'!BT$4,'INTERNAL PARAMETERS-1'!$B$5:$J$44,5,FALSE))*VLOOKUP('ANALYSIS-YLD2'!BT$4,'INTERNAL PARAMETERS-1'!$B$5:$J$44,8,FALSE)*VLOOKUP('ANALYSIS-YLD2'!BT$4,'INTERNAL PARAMETERS-1'!$B$5:$J$44,3,FALSE)</f>
        <v>0</v>
      </c>
      <c r="BU258" s="111">
        <f>'ANALYSIS-YLD1'!BU258*VLOOKUP('ANALYSIS-YLD2'!BU$4,'INTERNAL PARAMETERS-1'!$B$5:$J$44,5,FALSE)*VLOOKUP('ANALYSIS-YLD2'!BU$4,'INTERNAL PARAMETERS-1'!$B$5:$J$44,6,FALSE)*VLOOKUP('ANALYSIS-YLD2'!BU$4,'INTERNAL PARAMETERS-1'!$B$5:$J$44,3,FALSE) + 'ANALYSIS-YLD1'!BU258*(1-VLOOKUP('ANALYSIS-YLD2'!BU$4,'INTERNAL PARAMETERS-1'!$B$5:$J$44,5,FALSE))*VLOOKUP('ANALYSIS-YLD2'!BU$4,'INTERNAL PARAMETERS-1'!$B$5:$J$44,8,FALSE)*VLOOKUP('ANALYSIS-YLD2'!BU$4,'INTERNAL PARAMETERS-1'!$B$5:$J$44,3,FALSE)</f>
        <v>0</v>
      </c>
      <c r="BV258" s="111">
        <f>'ANALYSIS-YLD1'!BV258*VLOOKUP('ANALYSIS-YLD2'!BV$4,'INTERNAL PARAMETERS-1'!$B$5:$J$44,5,FALSE)*VLOOKUP('ANALYSIS-YLD2'!BV$4,'INTERNAL PARAMETERS-1'!$B$5:$J$44,6,FALSE)*VLOOKUP('ANALYSIS-YLD2'!BV$4,'INTERNAL PARAMETERS-1'!$B$5:$J$44,3,FALSE) + 'ANALYSIS-YLD1'!BV258*(1-VLOOKUP('ANALYSIS-YLD2'!BV$4,'INTERNAL PARAMETERS-1'!$B$5:$J$44,5,FALSE))*VLOOKUP('ANALYSIS-YLD2'!BV$4,'INTERNAL PARAMETERS-1'!$B$5:$J$44,8,FALSE)*VLOOKUP('ANALYSIS-YLD2'!BV$4,'INTERNAL PARAMETERS-1'!$B$5:$J$44,3,FALSE)</f>
        <v>0</v>
      </c>
      <c r="BW258" s="111">
        <f>'ANALYSIS-YLD1'!BW258*VLOOKUP('ANALYSIS-YLD2'!BW$4,'INTERNAL PARAMETERS-1'!$B$5:$J$44,5,FALSE)*VLOOKUP('ANALYSIS-YLD2'!BW$4,'INTERNAL PARAMETERS-1'!$B$5:$J$44,6,FALSE)*VLOOKUP('ANALYSIS-YLD2'!BW$4,'INTERNAL PARAMETERS-1'!$B$5:$J$44,3,FALSE) + 'ANALYSIS-YLD1'!BW258*(1-VLOOKUP('ANALYSIS-YLD2'!BW$4,'INTERNAL PARAMETERS-1'!$B$5:$J$44,5,FALSE))*VLOOKUP('ANALYSIS-YLD2'!BW$4,'INTERNAL PARAMETERS-1'!$B$5:$J$44,8,FALSE)*VLOOKUP('ANALYSIS-YLD2'!BW$4,'INTERNAL PARAMETERS-1'!$B$5:$J$44,3,FALSE)</f>
        <v>0</v>
      </c>
      <c r="BX258" s="111">
        <f>'ANALYSIS-YLD1'!BX258*VLOOKUP('ANALYSIS-YLD2'!BX$4,'INTERNAL PARAMETERS-1'!$B$5:$J$44,5,FALSE)*VLOOKUP('ANALYSIS-YLD2'!BX$4,'INTERNAL PARAMETERS-1'!$B$5:$J$44,6,FALSE)*VLOOKUP('ANALYSIS-YLD2'!BX$4,'INTERNAL PARAMETERS-1'!$B$5:$J$44,3,FALSE) + 'ANALYSIS-YLD1'!BX258*(1-VLOOKUP('ANALYSIS-YLD2'!BX$4,'INTERNAL PARAMETERS-1'!$B$5:$J$44,5,FALSE))*VLOOKUP('ANALYSIS-YLD2'!BX$4,'INTERNAL PARAMETERS-1'!$B$5:$J$44,8,FALSE)*VLOOKUP('ANALYSIS-YLD2'!BX$4,'INTERNAL PARAMETERS-1'!$B$5:$J$44,3,FALSE)</f>
        <v>0</v>
      </c>
      <c r="BY258" s="111">
        <f>'ANALYSIS-YLD1'!BY258*VLOOKUP('ANALYSIS-YLD2'!BY$4,'INTERNAL PARAMETERS-1'!$B$5:$J$44,5,FALSE)*VLOOKUP('ANALYSIS-YLD2'!BY$4,'INTERNAL PARAMETERS-1'!$B$5:$J$44,6,FALSE)*VLOOKUP('ANALYSIS-YLD2'!BY$4,'INTERNAL PARAMETERS-1'!$B$5:$J$44,3,FALSE) + 'ANALYSIS-YLD1'!BY258*(1-VLOOKUP('ANALYSIS-YLD2'!BY$4,'INTERNAL PARAMETERS-1'!$B$5:$J$44,5,FALSE))*VLOOKUP('ANALYSIS-YLD2'!BY$4,'INTERNAL PARAMETERS-1'!$B$5:$J$44,8,FALSE)*VLOOKUP('ANALYSIS-YLD2'!BY$4,'INTERNAL PARAMETERS-1'!$B$5:$J$44,3,FALSE)</f>
        <v>0</v>
      </c>
      <c r="BZ258" s="111">
        <f>'ANALYSIS-YLD1'!BZ258*VLOOKUP('ANALYSIS-YLD2'!BZ$4,'INTERNAL PARAMETERS-1'!$B$5:$J$44,5,FALSE)*VLOOKUP('ANALYSIS-YLD2'!BZ$4,'INTERNAL PARAMETERS-1'!$B$5:$J$44,6,FALSE)*VLOOKUP('ANALYSIS-YLD2'!BZ$4,'INTERNAL PARAMETERS-1'!$B$5:$J$44,3,FALSE) + 'ANALYSIS-YLD1'!BZ258*(1-VLOOKUP('ANALYSIS-YLD2'!BZ$4,'INTERNAL PARAMETERS-1'!$B$5:$J$44,5,FALSE))*VLOOKUP('ANALYSIS-YLD2'!BZ$4,'INTERNAL PARAMETERS-1'!$B$5:$J$44,8,FALSE)*VLOOKUP('ANALYSIS-YLD2'!BZ$4,'INTERNAL PARAMETERS-1'!$B$5:$J$44,3,FALSE)</f>
        <v>0</v>
      </c>
      <c r="CA258" s="111">
        <f>'ANALYSIS-YLD1'!CA258*VLOOKUP('ANALYSIS-YLD2'!CA$4,'INTERNAL PARAMETERS-1'!$B$5:$J$44,5,FALSE)*VLOOKUP('ANALYSIS-YLD2'!CA$4,'INTERNAL PARAMETERS-1'!$B$5:$J$44,6,FALSE)*VLOOKUP('ANALYSIS-YLD2'!CA$4,'INTERNAL PARAMETERS-1'!$B$5:$J$44,3,FALSE) + 'ANALYSIS-YLD1'!CA258*(1-VLOOKUP('ANALYSIS-YLD2'!CA$4,'INTERNAL PARAMETERS-1'!$B$5:$J$44,5,FALSE))*VLOOKUP('ANALYSIS-YLD2'!CA$4,'INTERNAL PARAMETERS-1'!$B$5:$J$44,8,FALSE)*VLOOKUP('ANALYSIS-YLD2'!CA$4,'INTERNAL PARAMETERS-1'!$B$5:$J$44,3,FALSE)</f>
        <v>0</v>
      </c>
      <c r="CB258" s="111">
        <f>'ANALYSIS-YLD1'!CB258*VLOOKUP('ANALYSIS-YLD2'!CB$4,'INTERNAL PARAMETERS-1'!$B$5:$J$44,5,FALSE)*VLOOKUP('ANALYSIS-YLD2'!CB$4,'INTERNAL PARAMETERS-1'!$B$5:$J$44,6,FALSE)*VLOOKUP('ANALYSIS-YLD2'!CB$4,'INTERNAL PARAMETERS-1'!$B$5:$J$44,3,FALSE) + 'ANALYSIS-YLD1'!CB258*(1-VLOOKUP('ANALYSIS-YLD2'!CB$4,'INTERNAL PARAMETERS-1'!$B$5:$J$44,5,FALSE))*VLOOKUP('ANALYSIS-YLD2'!CB$4,'INTERNAL PARAMETERS-1'!$B$5:$J$44,8,FALSE)*VLOOKUP('ANALYSIS-YLD2'!CB$4,'INTERNAL PARAMETERS-1'!$B$5:$J$44,3,FALSE)</f>
        <v>0</v>
      </c>
      <c r="CC258" s="111">
        <f>'ANALYSIS-YLD1'!CC258*VLOOKUP('ANALYSIS-YLD2'!CC$4,'INTERNAL PARAMETERS-1'!$B$5:$J$44,5,FALSE)*VLOOKUP('ANALYSIS-YLD2'!CC$4,'INTERNAL PARAMETERS-1'!$B$5:$J$44,6,FALSE)*VLOOKUP('ANALYSIS-YLD2'!CC$4,'INTERNAL PARAMETERS-1'!$B$5:$J$44,3,FALSE) + 'ANALYSIS-YLD1'!CC258*(1-VLOOKUP('ANALYSIS-YLD2'!CC$4,'INTERNAL PARAMETERS-1'!$B$5:$J$44,5,FALSE))*VLOOKUP('ANALYSIS-YLD2'!CC$4,'INTERNAL PARAMETERS-1'!$B$5:$J$44,8,FALSE)*VLOOKUP('ANALYSIS-YLD2'!CC$4,'INTERNAL PARAMETERS-1'!$B$5:$J$44,3,FALSE)</f>
        <v>0</v>
      </c>
      <c r="CD258" s="111">
        <f>'ANALYSIS-YLD1'!CD258*VLOOKUP('ANALYSIS-YLD2'!CD$4,'INTERNAL PARAMETERS-1'!$B$5:$J$44,5,FALSE)*VLOOKUP('ANALYSIS-YLD2'!CD$4,'INTERNAL PARAMETERS-1'!$B$5:$J$44,6,FALSE)*VLOOKUP('ANALYSIS-YLD2'!CD$4,'INTERNAL PARAMETERS-1'!$B$5:$J$44,3,FALSE) + 'ANALYSIS-YLD1'!CD258*(1-VLOOKUP('ANALYSIS-YLD2'!CD$4,'INTERNAL PARAMETERS-1'!$B$5:$J$44,5,FALSE))*VLOOKUP('ANALYSIS-YLD2'!CD$4,'INTERNAL PARAMETERS-1'!$B$5:$J$44,8,FALSE)*VLOOKUP('ANALYSIS-YLD2'!CD$4,'INTERNAL PARAMETERS-1'!$B$5:$J$44,3,FALSE)</f>
        <v>0</v>
      </c>
      <c r="CE258" s="111">
        <f>'ANALYSIS-YLD1'!CE258*VLOOKUP('ANALYSIS-YLD2'!CE$4,'INTERNAL PARAMETERS-1'!$B$5:$J$44,5,FALSE)*VLOOKUP('ANALYSIS-YLD2'!CE$4,'INTERNAL PARAMETERS-1'!$B$5:$J$44,6,FALSE)*VLOOKUP('ANALYSIS-YLD2'!CE$4,'INTERNAL PARAMETERS-1'!$B$5:$J$44,3,FALSE) + 'ANALYSIS-YLD1'!CE258*(1-VLOOKUP('ANALYSIS-YLD2'!CE$4,'INTERNAL PARAMETERS-1'!$B$5:$J$44,5,FALSE))*VLOOKUP('ANALYSIS-YLD2'!CE$4,'INTERNAL PARAMETERS-1'!$B$5:$J$44,8,FALSE)*VLOOKUP('ANALYSIS-YLD2'!CE$4,'INTERNAL PARAMETERS-1'!$B$5:$J$44,3,FALSE)</f>
        <v>0</v>
      </c>
      <c r="CF258" s="111">
        <f>'ANALYSIS-YLD1'!CF258*VLOOKUP('ANALYSIS-YLD2'!CF$4,'INTERNAL PARAMETERS-1'!$B$5:$J$44,5,FALSE)*VLOOKUP('ANALYSIS-YLD2'!CF$4,'INTERNAL PARAMETERS-1'!$B$5:$J$44,6,FALSE)*VLOOKUP('ANALYSIS-YLD2'!CF$4,'INTERNAL PARAMETERS-1'!$B$5:$J$44,3,FALSE) + 'ANALYSIS-YLD1'!CF258*(1-VLOOKUP('ANALYSIS-YLD2'!CF$4,'INTERNAL PARAMETERS-1'!$B$5:$J$44,5,FALSE))*VLOOKUP('ANALYSIS-YLD2'!CF$4,'INTERNAL PARAMETERS-1'!$B$5:$J$44,8,FALSE)*VLOOKUP('ANALYSIS-YLD2'!CF$4,'INTERNAL PARAMETERS-1'!$B$5:$J$44,3,FALSE)</f>
        <v>0</v>
      </c>
      <c r="CG258" s="111">
        <f>'ANALYSIS-YLD1'!CG258*VLOOKUP('ANALYSIS-YLD2'!CG$4,'INTERNAL PARAMETERS-1'!$B$5:$J$44,5,FALSE)*VLOOKUP('ANALYSIS-YLD2'!CG$4,'INTERNAL PARAMETERS-1'!$B$5:$J$44,6,FALSE)*VLOOKUP('ANALYSIS-YLD2'!CG$4,'INTERNAL PARAMETERS-1'!$B$5:$J$44,3,FALSE) + 'ANALYSIS-YLD1'!CG258*(1-VLOOKUP('ANALYSIS-YLD2'!CG$4,'INTERNAL PARAMETERS-1'!$B$5:$J$44,5,FALSE))*VLOOKUP('ANALYSIS-YLD2'!CG$4,'INTERNAL PARAMETERS-1'!$B$5:$J$44,8,FALSE)*VLOOKUP('ANALYSIS-YLD2'!CG$4,'INTERNAL PARAMETERS-1'!$B$5:$J$44,3,FALSE)</f>
        <v>0</v>
      </c>
      <c r="CH258" s="110">
        <f>'ANALYSIS-YLD1'!CH258*VLOOKUP('ANALYSIS-YLD2'!CH$4,'INTERNAL PARAMETERS-1'!$B$5:$J$44,5,FALSE)*VLOOKUP('ANALYSIS-YLD2'!CH$4,'INTERNAL PARAMETERS-1'!$B$5:$J$44,6,FALSE)*VLOOKUP('ANALYSIS-YLD2'!CH$4,'INTERNAL PARAMETERS-1'!$B$5:$J$44,3,FALSE) + 'ANALYSIS-YLD1'!CH258*(1-VLOOKUP('ANALYSIS-YLD2'!CH$4,'INTERNAL PARAMETERS-1'!$B$5:$J$44,5,FALSE))*VLOOKUP('ANALYSIS-YLD2'!CH$4,'INTERNAL PARAMETERS-1'!$B$5:$J$44,8,FALSE)*VLOOKUP('ANALYSIS-YLD2'!CH$4,'INTERNAL PARAMETERS-1'!$B$5:$J$44,3,FALSE)</f>
        <v>0</v>
      </c>
      <c r="CJ258" s="112">
        <f t="shared" si="6"/>
        <v>0</v>
      </c>
      <c r="CK258" s="110">
        <f t="shared" si="7"/>
        <v>0</v>
      </c>
    </row>
    <row r="259" spans="2:89" x14ac:dyDescent="0.5">
      <c r="B259" s="130" t="s">
        <v>3</v>
      </c>
      <c r="C259" s="129" t="s">
        <v>21</v>
      </c>
      <c r="D259" s="129" t="s">
        <v>18</v>
      </c>
      <c r="E259" s="125">
        <f>'INPUTS-Incidence'!E259</f>
        <v>0</v>
      </c>
      <c r="F259" s="128">
        <f>'INTERNAL PARAMETERS-1'!M7</f>
        <v>73.784999999999997</v>
      </c>
      <c r="G259" s="112">
        <f>'ANALYSIS-YLD1'!G259*VLOOKUP('ANALYSIS-YLD2'!G$4,'INTERNAL PARAMETERS-1'!$B$5:$J$44,5,FALSE)*VLOOKUP('ANALYSIS-YLD2'!G$4,'INTERNAL PARAMETERS-1'!$B$5:$J$44,7,FALSE)*'ANALYSIS-YLD2'!$F259 + 'ANALYSIS-YLD1'!G259*(1-VLOOKUP('ANALYSIS-YLD2'!G$4,'INTERNAL PARAMETERS-1'!$B$5:$J$44,5,FALSE))*VLOOKUP('ANALYSIS-YLD2'!G$4,'INTERNAL PARAMETERS-1'!$B$5:$J$44,9,FALSE)*'ANALYSIS-YLD2'!$F259</f>
        <v>0</v>
      </c>
      <c r="H259" s="111">
        <f>'ANALYSIS-YLD1'!H259*VLOOKUP('ANALYSIS-YLD2'!H$4,'INTERNAL PARAMETERS-1'!$B$5:$J$44,5,FALSE)*VLOOKUP('ANALYSIS-YLD2'!H$4,'INTERNAL PARAMETERS-1'!$B$5:$J$44,7,FALSE)*'ANALYSIS-YLD2'!$F259 + 'ANALYSIS-YLD1'!H259*(1-VLOOKUP('ANALYSIS-YLD2'!H$4,'INTERNAL PARAMETERS-1'!$B$5:$J$44,5,FALSE))*VLOOKUP('ANALYSIS-YLD2'!H$4,'INTERNAL PARAMETERS-1'!$B$5:$J$44,9,FALSE)*'ANALYSIS-YLD2'!$F259</f>
        <v>0</v>
      </c>
      <c r="I259" s="111">
        <f>'ANALYSIS-YLD1'!I259*VLOOKUP('ANALYSIS-YLD2'!I$4,'INTERNAL PARAMETERS-1'!$B$5:$J$44,5,FALSE)*VLOOKUP('ANALYSIS-YLD2'!I$4,'INTERNAL PARAMETERS-1'!$B$5:$J$44,7,FALSE)*'ANALYSIS-YLD2'!$F259 + 'ANALYSIS-YLD1'!I259*(1-VLOOKUP('ANALYSIS-YLD2'!I$4,'INTERNAL PARAMETERS-1'!$B$5:$J$44,5,FALSE))*VLOOKUP('ANALYSIS-YLD2'!I$4,'INTERNAL PARAMETERS-1'!$B$5:$J$44,9,FALSE)*'ANALYSIS-YLD2'!$F259</f>
        <v>0</v>
      </c>
      <c r="J259" s="111">
        <f>'ANALYSIS-YLD1'!J259*VLOOKUP('ANALYSIS-YLD2'!J$4,'INTERNAL PARAMETERS-1'!$B$5:$J$44,5,FALSE)*VLOOKUP('ANALYSIS-YLD2'!J$4,'INTERNAL PARAMETERS-1'!$B$5:$J$44,7,FALSE)*'ANALYSIS-YLD2'!$F259 + 'ANALYSIS-YLD1'!J259*(1-VLOOKUP('ANALYSIS-YLD2'!J$4,'INTERNAL PARAMETERS-1'!$B$5:$J$44,5,FALSE))*VLOOKUP('ANALYSIS-YLD2'!J$4,'INTERNAL PARAMETERS-1'!$B$5:$J$44,9,FALSE)*'ANALYSIS-YLD2'!$F259</f>
        <v>0</v>
      </c>
      <c r="K259" s="111">
        <f>'ANALYSIS-YLD1'!K259*VLOOKUP('ANALYSIS-YLD2'!K$4,'INTERNAL PARAMETERS-1'!$B$5:$J$44,5,FALSE)*VLOOKUP('ANALYSIS-YLD2'!K$4,'INTERNAL PARAMETERS-1'!$B$5:$J$44,7,FALSE)*'ANALYSIS-YLD2'!$F259 + 'ANALYSIS-YLD1'!K259*(1-VLOOKUP('ANALYSIS-YLD2'!K$4,'INTERNAL PARAMETERS-1'!$B$5:$J$44,5,FALSE))*VLOOKUP('ANALYSIS-YLD2'!K$4,'INTERNAL PARAMETERS-1'!$B$5:$J$44,9,FALSE)*'ANALYSIS-YLD2'!$F259</f>
        <v>0</v>
      </c>
      <c r="L259" s="111">
        <f>'ANALYSIS-YLD1'!L259*VLOOKUP('ANALYSIS-YLD2'!L$4,'INTERNAL PARAMETERS-1'!$B$5:$J$44,5,FALSE)*VLOOKUP('ANALYSIS-YLD2'!L$4,'INTERNAL PARAMETERS-1'!$B$5:$J$44,7,FALSE)*'ANALYSIS-YLD2'!$F259 + 'ANALYSIS-YLD1'!L259*(1-VLOOKUP('ANALYSIS-YLD2'!L$4,'INTERNAL PARAMETERS-1'!$B$5:$J$44,5,FALSE))*VLOOKUP('ANALYSIS-YLD2'!L$4,'INTERNAL PARAMETERS-1'!$B$5:$J$44,9,FALSE)*'ANALYSIS-YLD2'!$F259</f>
        <v>0</v>
      </c>
      <c r="M259" s="111">
        <f>'ANALYSIS-YLD1'!M259*VLOOKUP('ANALYSIS-YLD2'!M$4,'INTERNAL PARAMETERS-1'!$B$5:$J$44,5,FALSE)*VLOOKUP('ANALYSIS-YLD2'!M$4,'INTERNAL PARAMETERS-1'!$B$5:$J$44,7,FALSE)*'ANALYSIS-YLD2'!$F259 + 'ANALYSIS-YLD1'!M259*(1-VLOOKUP('ANALYSIS-YLD2'!M$4,'INTERNAL PARAMETERS-1'!$B$5:$J$44,5,FALSE))*VLOOKUP('ANALYSIS-YLD2'!M$4,'INTERNAL PARAMETERS-1'!$B$5:$J$44,9,FALSE)*'ANALYSIS-YLD2'!$F259</f>
        <v>0</v>
      </c>
      <c r="N259" s="111">
        <f>'ANALYSIS-YLD1'!N259*VLOOKUP('ANALYSIS-YLD2'!N$4,'INTERNAL PARAMETERS-1'!$B$5:$J$44,5,FALSE)*VLOOKUP('ANALYSIS-YLD2'!N$4,'INTERNAL PARAMETERS-1'!$B$5:$J$44,7,FALSE)*'ANALYSIS-YLD2'!$F259 + 'ANALYSIS-YLD1'!N259*(1-VLOOKUP('ANALYSIS-YLD2'!N$4,'INTERNAL PARAMETERS-1'!$B$5:$J$44,5,FALSE))*VLOOKUP('ANALYSIS-YLD2'!N$4,'INTERNAL PARAMETERS-1'!$B$5:$J$44,9,FALSE)*'ANALYSIS-YLD2'!$F259</f>
        <v>0</v>
      </c>
      <c r="O259" s="111">
        <f>'ANALYSIS-YLD1'!O259*VLOOKUP('ANALYSIS-YLD2'!O$4,'INTERNAL PARAMETERS-1'!$B$5:$J$44,5,FALSE)*VLOOKUP('ANALYSIS-YLD2'!O$4,'INTERNAL PARAMETERS-1'!$B$5:$J$44,7,FALSE)*'ANALYSIS-YLD2'!$F259 + 'ANALYSIS-YLD1'!O259*(1-VLOOKUP('ANALYSIS-YLD2'!O$4,'INTERNAL PARAMETERS-1'!$B$5:$J$44,5,FALSE))*VLOOKUP('ANALYSIS-YLD2'!O$4,'INTERNAL PARAMETERS-1'!$B$5:$J$44,9,FALSE)*'ANALYSIS-YLD2'!$F259</f>
        <v>0</v>
      </c>
      <c r="P259" s="111">
        <f>'ANALYSIS-YLD1'!P259*VLOOKUP('ANALYSIS-YLD2'!P$4,'INTERNAL PARAMETERS-1'!$B$5:$J$44,5,FALSE)*VLOOKUP('ANALYSIS-YLD2'!P$4,'INTERNAL PARAMETERS-1'!$B$5:$J$44,7,FALSE)*'ANALYSIS-YLD2'!$F259 + 'ANALYSIS-YLD1'!P259*(1-VLOOKUP('ANALYSIS-YLD2'!P$4,'INTERNAL PARAMETERS-1'!$B$5:$J$44,5,FALSE))*VLOOKUP('ANALYSIS-YLD2'!P$4,'INTERNAL PARAMETERS-1'!$B$5:$J$44,9,FALSE)*'ANALYSIS-YLD2'!$F259</f>
        <v>0</v>
      </c>
      <c r="Q259" s="111">
        <f>'ANALYSIS-YLD1'!Q259*VLOOKUP('ANALYSIS-YLD2'!Q$4,'INTERNAL PARAMETERS-1'!$B$5:$J$44,5,FALSE)*VLOOKUP('ANALYSIS-YLD2'!Q$4,'INTERNAL PARAMETERS-1'!$B$5:$J$44,7,FALSE)*'ANALYSIS-YLD2'!$F259 + 'ANALYSIS-YLD1'!Q259*(1-VLOOKUP('ANALYSIS-YLD2'!Q$4,'INTERNAL PARAMETERS-1'!$B$5:$J$44,5,FALSE))*VLOOKUP('ANALYSIS-YLD2'!Q$4,'INTERNAL PARAMETERS-1'!$B$5:$J$44,9,FALSE)*'ANALYSIS-YLD2'!$F259</f>
        <v>0</v>
      </c>
      <c r="R259" s="111">
        <f>'ANALYSIS-YLD1'!R259*VLOOKUP('ANALYSIS-YLD2'!R$4,'INTERNAL PARAMETERS-1'!$B$5:$J$44,5,FALSE)*VLOOKUP('ANALYSIS-YLD2'!R$4,'INTERNAL PARAMETERS-1'!$B$5:$J$44,7,FALSE)*'ANALYSIS-YLD2'!$F259 + 'ANALYSIS-YLD1'!R259*(1-VLOOKUP('ANALYSIS-YLD2'!R$4,'INTERNAL PARAMETERS-1'!$B$5:$J$44,5,FALSE))*VLOOKUP('ANALYSIS-YLD2'!R$4,'INTERNAL PARAMETERS-1'!$B$5:$J$44,9,FALSE)*'ANALYSIS-YLD2'!$F259</f>
        <v>0</v>
      </c>
      <c r="S259" s="111">
        <f>'ANALYSIS-YLD1'!S259*VLOOKUP('ANALYSIS-YLD2'!S$4,'INTERNAL PARAMETERS-1'!$B$5:$J$44,5,FALSE)*VLOOKUP('ANALYSIS-YLD2'!S$4,'INTERNAL PARAMETERS-1'!$B$5:$J$44,7,FALSE)*'ANALYSIS-YLD2'!$F259 + 'ANALYSIS-YLD1'!S259*(1-VLOOKUP('ANALYSIS-YLD2'!S$4,'INTERNAL PARAMETERS-1'!$B$5:$J$44,5,FALSE))*VLOOKUP('ANALYSIS-YLD2'!S$4,'INTERNAL PARAMETERS-1'!$B$5:$J$44,9,FALSE)*'ANALYSIS-YLD2'!$F259</f>
        <v>0</v>
      </c>
      <c r="T259" s="111">
        <f>'ANALYSIS-YLD1'!T259*VLOOKUP('ANALYSIS-YLD2'!T$4,'INTERNAL PARAMETERS-1'!$B$5:$J$44,5,FALSE)*VLOOKUP('ANALYSIS-YLD2'!T$4,'INTERNAL PARAMETERS-1'!$B$5:$J$44,7,FALSE)*'ANALYSIS-YLD2'!$F259 + 'ANALYSIS-YLD1'!T259*(1-VLOOKUP('ANALYSIS-YLD2'!T$4,'INTERNAL PARAMETERS-1'!$B$5:$J$44,5,FALSE))*VLOOKUP('ANALYSIS-YLD2'!T$4,'INTERNAL PARAMETERS-1'!$B$5:$J$44,9,FALSE)*'ANALYSIS-YLD2'!$F259</f>
        <v>0</v>
      </c>
      <c r="U259" s="111">
        <f>'ANALYSIS-YLD1'!U259*VLOOKUP('ANALYSIS-YLD2'!U$4,'INTERNAL PARAMETERS-1'!$B$5:$J$44,5,FALSE)*VLOOKUP('ANALYSIS-YLD2'!U$4,'INTERNAL PARAMETERS-1'!$B$5:$J$44,7,FALSE)*'ANALYSIS-YLD2'!$F259 + 'ANALYSIS-YLD1'!U259*(1-VLOOKUP('ANALYSIS-YLD2'!U$4,'INTERNAL PARAMETERS-1'!$B$5:$J$44,5,FALSE))*VLOOKUP('ANALYSIS-YLD2'!U$4,'INTERNAL PARAMETERS-1'!$B$5:$J$44,9,FALSE)*'ANALYSIS-YLD2'!$F259</f>
        <v>0</v>
      </c>
      <c r="V259" s="111">
        <f>'ANALYSIS-YLD1'!V259*VLOOKUP('ANALYSIS-YLD2'!V$4,'INTERNAL PARAMETERS-1'!$B$5:$J$44,5,FALSE)*VLOOKUP('ANALYSIS-YLD2'!V$4,'INTERNAL PARAMETERS-1'!$B$5:$J$44,7,FALSE)*'ANALYSIS-YLD2'!$F259 + 'ANALYSIS-YLD1'!V259*(1-VLOOKUP('ANALYSIS-YLD2'!V$4,'INTERNAL PARAMETERS-1'!$B$5:$J$44,5,FALSE))*VLOOKUP('ANALYSIS-YLD2'!V$4,'INTERNAL PARAMETERS-1'!$B$5:$J$44,9,FALSE)*'ANALYSIS-YLD2'!$F259</f>
        <v>0</v>
      </c>
      <c r="W259" s="111">
        <f>'ANALYSIS-YLD1'!W259*VLOOKUP('ANALYSIS-YLD2'!W$4,'INTERNAL PARAMETERS-1'!$B$5:$J$44,5,FALSE)*VLOOKUP('ANALYSIS-YLD2'!W$4,'INTERNAL PARAMETERS-1'!$B$5:$J$44,7,FALSE)*'ANALYSIS-YLD2'!$F259 + 'ANALYSIS-YLD1'!W259*(1-VLOOKUP('ANALYSIS-YLD2'!W$4,'INTERNAL PARAMETERS-1'!$B$5:$J$44,5,FALSE))*VLOOKUP('ANALYSIS-YLD2'!W$4,'INTERNAL PARAMETERS-1'!$B$5:$J$44,9,FALSE)*'ANALYSIS-YLD2'!$F259</f>
        <v>0</v>
      </c>
      <c r="X259" s="111">
        <f>'ANALYSIS-YLD1'!X259*VLOOKUP('ANALYSIS-YLD2'!X$4,'INTERNAL PARAMETERS-1'!$B$5:$J$44,5,FALSE)*VLOOKUP('ANALYSIS-YLD2'!X$4,'INTERNAL PARAMETERS-1'!$B$5:$J$44,7,FALSE)*'ANALYSIS-YLD2'!$F259 + 'ANALYSIS-YLD1'!X259*(1-VLOOKUP('ANALYSIS-YLD2'!X$4,'INTERNAL PARAMETERS-1'!$B$5:$J$44,5,FALSE))*VLOOKUP('ANALYSIS-YLD2'!X$4,'INTERNAL PARAMETERS-1'!$B$5:$J$44,9,FALSE)*'ANALYSIS-YLD2'!$F259</f>
        <v>0</v>
      </c>
      <c r="Y259" s="111">
        <f>'ANALYSIS-YLD1'!Y259*VLOOKUP('ANALYSIS-YLD2'!Y$4,'INTERNAL PARAMETERS-1'!$B$5:$J$44,5,FALSE)*VLOOKUP('ANALYSIS-YLD2'!Y$4,'INTERNAL PARAMETERS-1'!$B$5:$J$44,7,FALSE)*'ANALYSIS-YLD2'!$F259 + 'ANALYSIS-YLD1'!Y259*(1-VLOOKUP('ANALYSIS-YLD2'!Y$4,'INTERNAL PARAMETERS-1'!$B$5:$J$44,5,FALSE))*VLOOKUP('ANALYSIS-YLD2'!Y$4,'INTERNAL PARAMETERS-1'!$B$5:$J$44,9,FALSE)*'ANALYSIS-YLD2'!$F259</f>
        <v>0</v>
      </c>
      <c r="Z259" s="111">
        <f>'ANALYSIS-YLD1'!Z259*VLOOKUP('ANALYSIS-YLD2'!Z$4,'INTERNAL PARAMETERS-1'!$B$5:$J$44,5,FALSE)*VLOOKUP('ANALYSIS-YLD2'!Z$4,'INTERNAL PARAMETERS-1'!$B$5:$J$44,7,FALSE)*'ANALYSIS-YLD2'!$F259 + 'ANALYSIS-YLD1'!Z259*(1-VLOOKUP('ANALYSIS-YLD2'!Z$4,'INTERNAL PARAMETERS-1'!$B$5:$J$44,5,FALSE))*VLOOKUP('ANALYSIS-YLD2'!Z$4,'INTERNAL PARAMETERS-1'!$B$5:$J$44,9,FALSE)*'ANALYSIS-YLD2'!$F259</f>
        <v>0</v>
      </c>
      <c r="AA259" s="111">
        <f>'ANALYSIS-YLD1'!AA259*VLOOKUP('ANALYSIS-YLD2'!AA$4,'INTERNAL PARAMETERS-1'!$B$5:$J$44,5,FALSE)*VLOOKUP('ANALYSIS-YLD2'!AA$4,'INTERNAL PARAMETERS-1'!$B$5:$J$44,7,FALSE)*'ANALYSIS-YLD2'!$F259 + 'ANALYSIS-YLD1'!AA259*(1-VLOOKUP('ANALYSIS-YLD2'!AA$4,'INTERNAL PARAMETERS-1'!$B$5:$J$44,5,FALSE))*VLOOKUP('ANALYSIS-YLD2'!AA$4,'INTERNAL PARAMETERS-1'!$B$5:$J$44,9,FALSE)*'ANALYSIS-YLD2'!$F259</f>
        <v>0</v>
      </c>
      <c r="AB259" s="111">
        <f>'ANALYSIS-YLD1'!AB259*VLOOKUP('ANALYSIS-YLD2'!AB$4,'INTERNAL PARAMETERS-1'!$B$5:$J$44,5,FALSE)*VLOOKUP('ANALYSIS-YLD2'!AB$4,'INTERNAL PARAMETERS-1'!$B$5:$J$44,7,FALSE)*'ANALYSIS-YLD2'!$F259 + 'ANALYSIS-YLD1'!AB259*(1-VLOOKUP('ANALYSIS-YLD2'!AB$4,'INTERNAL PARAMETERS-1'!$B$5:$J$44,5,FALSE))*VLOOKUP('ANALYSIS-YLD2'!AB$4,'INTERNAL PARAMETERS-1'!$B$5:$J$44,9,FALSE)*'ANALYSIS-YLD2'!$F259</f>
        <v>0</v>
      </c>
      <c r="AC259" s="111">
        <f>'ANALYSIS-YLD1'!AC259*VLOOKUP('ANALYSIS-YLD2'!AC$4,'INTERNAL PARAMETERS-1'!$B$5:$J$44,5,FALSE)*VLOOKUP('ANALYSIS-YLD2'!AC$4,'INTERNAL PARAMETERS-1'!$B$5:$J$44,7,FALSE)*'ANALYSIS-YLD2'!$F259 + 'ANALYSIS-YLD1'!AC259*(1-VLOOKUP('ANALYSIS-YLD2'!AC$4,'INTERNAL PARAMETERS-1'!$B$5:$J$44,5,FALSE))*VLOOKUP('ANALYSIS-YLD2'!AC$4,'INTERNAL PARAMETERS-1'!$B$5:$J$44,9,FALSE)*'ANALYSIS-YLD2'!$F259</f>
        <v>0</v>
      </c>
      <c r="AD259" s="111">
        <f>'ANALYSIS-YLD1'!AD259*VLOOKUP('ANALYSIS-YLD2'!AD$4,'INTERNAL PARAMETERS-1'!$B$5:$J$44,5,FALSE)*VLOOKUP('ANALYSIS-YLD2'!AD$4,'INTERNAL PARAMETERS-1'!$B$5:$J$44,7,FALSE)*'ANALYSIS-YLD2'!$F259 + 'ANALYSIS-YLD1'!AD259*(1-VLOOKUP('ANALYSIS-YLD2'!AD$4,'INTERNAL PARAMETERS-1'!$B$5:$J$44,5,FALSE))*VLOOKUP('ANALYSIS-YLD2'!AD$4,'INTERNAL PARAMETERS-1'!$B$5:$J$44,9,FALSE)*'ANALYSIS-YLD2'!$F259</f>
        <v>0</v>
      </c>
      <c r="AE259" s="111">
        <f>'ANALYSIS-YLD1'!AE259*VLOOKUP('ANALYSIS-YLD2'!AE$4,'INTERNAL PARAMETERS-1'!$B$5:$J$44,5,FALSE)*VLOOKUP('ANALYSIS-YLD2'!AE$4,'INTERNAL PARAMETERS-1'!$B$5:$J$44,7,FALSE)*'ANALYSIS-YLD2'!$F259 + 'ANALYSIS-YLD1'!AE259*(1-VLOOKUP('ANALYSIS-YLD2'!AE$4,'INTERNAL PARAMETERS-1'!$B$5:$J$44,5,FALSE))*VLOOKUP('ANALYSIS-YLD2'!AE$4,'INTERNAL PARAMETERS-1'!$B$5:$J$44,9,FALSE)*'ANALYSIS-YLD2'!$F259</f>
        <v>0</v>
      </c>
      <c r="AF259" s="111">
        <f>'ANALYSIS-YLD1'!AF259*VLOOKUP('ANALYSIS-YLD2'!AF$4,'INTERNAL PARAMETERS-1'!$B$5:$J$44,5,FALSE)*VLOOKUP('ANALYSIS-YLD2'!AF$4,'INTERNAL PARAMETERS-1'!$B$5:$J$44,7,FALSE)*'ANALYSIS-YLD2'!$F259 + 'ANALYSIS-YLD1'!AF259*(1-VLOOKUP('ANALYSIS-YLD2'!AF$4,'INTERNAL PARAMETERS-1'!$B$5:$J$44,5,FALSE))*VLOOKUP('ANALYSIS-YLD2'!AF$4,'INTERNAL PARAMETERS-1'!$B$5:$J$44,9,FALSE)*'ANALYSIS-YLD2'!$F259</f>
        <v>0</v>
      </c>
      <c r="AG259" s="111">
        <f>'ANALYSIS-YLD1'!AG259*VLOOKUP('ANALYSIS-YLD2'!AG$4,'INTERNAL PARAMETERS-1'!$B$5:$J$44,5,FALSE)*VLOOKUP('ANALYSIS-YLD2'!AG$4,'INTERNAL PARAMETERS-1'!$B$5:$J$44,7,FALSE)*'ANALYSIS-YLD2'!$F259 + 'ANALYSIS-YLD1'!AG259*(1-VLOOKUP('ANALYSIS-YLD2'!AG$4,'INTERNAL PARAMETERS-1'!$B$5:$J$44,5,FALSE))*VLOOKUP('ANALYSIS-YLD2'!AG$4,'INTERNAL PARAMETERS-1'!$B$5:$J$44,9,FALSE)*'ANALYSIS-YLD2'!$F259</f>
        <v>0</v>
      </c>
      <c r="AH259" s="111">
        <f>'ANALYSIS-YLD1'!AH259*VLOOKUP('ANALYSIS-YLD2'!AH$4,'INTERNAL PARAMETERS-1'!$B$5:$J$44,5,FALSE)*VLOOKUP('ANALYSIS-YLD2'!AH$4,'INTERNAL PARAMETERS-1'!$B$5:$J$44,7,FALSE)*'ANALYSIS-YLD2'!$F259 + 'ANALYSIS-YLD1'!AH259*(1-VLOOKUP('ANALYSIS-YLD2'!AH$4,'INTERNAL PARAMETERS-1'!$B$5:$J$44,5,FALSE))*VLOOKUP('ANALYSIS-YLD2'!AH$4,'INTERNAL PARAMETERS-1'!$B$5:$J$44,9,FALSE)*'ANALYSIS-YLD2'!$F259</f>
        <v>0</v>
      </c>
      <c r="AI259" s="111">
        <f>'ANALYSIS-YLD1'!AI259*VLOOKUP('ANALYSIS-YLD2'!AI$4,'INTERNAL PARAMETERS-1'!$B$5:$J$44,5,FALSE)*VLOOKUP('ANALYSIS-YLD2'!AI$4,'INTERNAL PARAMETERS-1'!$B$5:$J$44,7,FALSE)*'ANALYSIS-YLD2'!$F259 + 'ANALYSIS-YLD1'!AI259*(1-VLOOKUP('ANALYSIS-YLD2'!AI$4,'INTERNAL PARAMETERS-1'!$B$5:$J$44,5,FALSE))*VLOOKUP('ANALYSIS-YLD2'!AI$4,'INTERNAL PARAMETERS-1'!$B$5:$J$44,9,FALSE)*'ANALYSIS-YLD2'!$F259</f>
        <v>0</v>
      </c>
      <c r="AJ259" s="111">
        <f>'ANALYSIS-YLD1'!AJ259*VLOOKUP('ANALYSIS-YLD2'!AJ$4,'INTERNAL PARAMETERS-1'!$B$5:$J$44,5,FALSE)*VLOOKUP('ANALYSIS-YLD2'!AJ$4,'INTERNAL PARAMETERS-1'!$B$5:$J$44,7,FALSE)*'ANALYSIS-YLD2'!$F259 + 'ANALYSIS-YLD1'!AJ259*(1-VLOOKUP('ANALYSIS-YLD2'!AJ$4,'INTERNAL PARAMETERS-1'!$B$5:$J$44,5,FALSE))*VLOOKUP('ANALYSIS-YLD2'!AJ$4,'INTERNAL PARAMETERS-1'!$B$5:$J$44,9,FALSE)*'ANALYSIS-YLD2'!$F259</f>
        <v>0</v>
      </c>
      <c r="AK259" s="111">
        <f>'ANALYSIS-YLD1'!AK259*VLOOKUP('ANALYSIS-YLD2'!AK$4,'INTERNAL PARAMETERS-1'!$B$5:$J$44,5,FALSE)*VLOOKUP('ANALYSIS-YLD2'!AK$4,'INTERNAL PARAMETERS-1'!$B$5:$J$44,7,FALSE)*'ANALYSIS-YLD2'!$F259 + 'ANALYSIS-YLD1'!AK259*(1-VLOOKUP('ANALYSIS-YLD2'!AK$4,'INTERNAL PARAMETERS-1'!$B$5:$J$44,5,FALSE))*VLOOKUP('ANALYSIS-YLD2'!AK$4,'INTERNAL PARAMETERS-1'!$B$5:$J$44,9,FALSE)*'ANALYSIS-YLD2'!$F259</f>
        <v>0</v>
      </c>
      <c r="AL259" s="111">
        <f>'ANALYSIS-YLD1'!AL259*VLOOKUP('ANALYSIS-YLD2'!AL$4,'INTERNAL PARAMETERS-1'!$B$5:$J$44,5,FALSE)*VLOOKUP('ANALYSIS-YLD2'!AL$4,'INTERNAL PARAMETERS-1'!$B$5:$J$44,7,FALSE)*'ANALYSIS-YLD2'!$F259 + 'ANALYSIS-YLD1'!AL259*(1-VLOOKUP('ANALYSIS-YLD2'!AL$4,'INTERNAL PARAMETERS-1'!$B$5:$J$44,5,FALSE))*VLOOKUP('ANALYSIS-YLD2'!AL$4,'INTERNAL PARAMETERS-1'!$B$5:$J$44,9,FALSE)*'ANALYSIS-YLD2'!$F259</f>
        <v>0</v>
      </c>
      <c r="AM259" s="111">
        <f>'ANALYSIS-YLD1'!AM259*VLOOKUP('ANALYSIS-YLD2'!AM$4,'INTERNAL PARAMETERS-1'!$B$5:$J$44,5,FALSE)*VLOOKUP('ANALYSIS-YLD2'!AM$4,'INTERNAL PARAMETERS-1'!$B$5:$J$44,7,FALSE)*'ANALYSIS-YLD2'!$F259 + 'ANALYSIS-YLD1'!AM259*(1-VLOOKUP('ANALYSIS-YLD2'!AM$4,'INTERNAL PARAMETERS-1'!$B$5:$J$44,5,FALSE))*VLOOKUP('ANALYSIS-YLD2'!AM$4,'INTERNAL PARAMETERS-1'!$B$5:$J$44,9,FALSE)*'ANALYSIS-YLD2'!$F259</f>
        <v>0</v>
      </c>
      <c r="AN259" s="111">
        <f>'ANALYSIS-YLD1'!AN259*VLOOKUP('ANALYSIS-YLD2'!AN$4,'INTERNAL PARAMETERS-1'!$B$5:$J$44,5,FALSE)*VLOOKUP('ANALYSIS-YLD2'!AN$4,'INTERNAL PARAMETERS-1'!$B$5:$J$44,7,FALSE)*'ANALYSIS-YLD2'!$F259 + 'ANALYSIS-YLD1'!AN259*(1-VLOOKUP('ANALYSIS-YLD2'!AN$4,'INTERNAL PARAMETERS-1'!$B$5:$J$44,5,FALSE))*VLOOKUP('ANALYSIS-YLD2'!AN$4,'INTERNAL PARAMETERS-1'!$B$5:$J$44,9,FALSE)*'ANALYSIS-YLD2'!$F259</f>
        <v>0</v>
      </c>
      <c r="AO259" s="111">
        <f>'ANALYSIS-YLD1'!AO259*VLOOKUP('ANALYSIS-YLD2'!AO$4,'INTERNAL PARAMETERS-1'!$B$5:$J$44,5,FALSE)*VLOOKUP('ANALYSIS-YLD2'!AO$4,'INTERNAL PARAMETERS-1'!$B$5:$J$44,7,FALSE)*'ANALYSIS-YLD2'!$F259 + 'ANALYSIS-YLD1'!AO259*(1-VLOOKUP('ANALYSIS-YLD2'!AO$4,'INTERNAL PARAMETERS-1'!$B$5:$J$44,5,FALSE))*VLOOKUP('ANALYSIS-YLD2'!AO$4,'INTERNAL PARAMETERS-1'!$B$5:$J$44,9,FALSE)*'ANALYSIS-YLD2'!$F259</f>
        <v>0</v>
      </c>
      <c r="AP259" s="111">
        <f>'ANALYSIS-YLD1'!AP259*VLOOKUP('ANALYSIS-YLD2'!AP$4,'INTERNAL PARAMETERS-1'!$B$5:$J$44,5,FALSE)*VLOOKUP('ANALYSIS-YLD2'!AP$4,'INTERNAL PARAMETERS-1'!$B$5:$J$44,7,FALSE)*'ANALYSIS-YLD2'!$F259 + 'ANALYSIS-YLD1'!AP259*(1-VLOOKUP('ANALYSIS-YLD2'!AP$4,'INTERNAL PARAMETERS-1'!$B$5:$J$44,5,FALSE))*VLOOKUP('ANALYSIS-YLD2'!AP$4,'INTERNAL PARAMETERS-1'!$B$5:$J$44,9,FALSE)*'ANALYSIS-YLD2'!$F259</f>
        <v>0</v>
      </c>
      <c r="AQ259" s="111">
        <f>'ANALYSIS-YLD1'!AQ259*VLOOKUP('ANALYSIS-YLD2'!AQ$4,'INTERNAL PARAMETERS-1'!$B$5:$J$44,5,FALSE)*VLOOKUP('ANALYSIS-YLD2'!AQ$4,'INTERNAL PARAMETERS-1'!$B$5:$J$44,7,FALSE)*'ANALYSIS-YLD2'!$F259 + 'ANALYSIS-YLD1'!AQ259*(1-VLOOKUP('ANALYSIS-YLD2'!AQ$4,'INTERNAL PARAMETERS-1'!$B$5:$J$44,5,FALSE))*VLOOKUP('ANALYSIS-YLD2'!AQ$4,'INTERNAL PARAMETERS-1'!$B$5:$J$44,9,FALSE)*'ANALYSIS-YLD2'!$F259</f>
        <v>0</v>
      </c>
      <c r="AR259" s="111">
        <f>'ANALYSIS-YLD1'!AR259*VLOOKUP('ANALYSIS-YLD2'!AR$4,'INTERNAL PARAMETERS-1'!$B$5:$J$44,5,FALSE)*VLOOKUP('ANALYSIS-YLD2'!AR$4,'INTERNAL PARAMETERS-1'!$B$5:$J$44,7,FALSE)*'ANALYSIS-YLD2'!$F259 + 'ANALYSIS-YLD1'!AR259*(1-VLOOKUP('ANALYSIS-YLD2'!AR$4,'INTERNAL PARAMETERS-1'!$B$5:$J$44,5,FALSE))*VLOOKUP('ANALYSIS-YLD2'!AR$4,'INTERNAL PARAMETERS-1'!$B$5:$J$44,9,FALSE)*'ANALYSIS-YLD2'!$F259</f>
        <v>0</v>
      </c>
      <c r="AS259" s="111">
        <f>'ANALYSIS-YLD1'!AS259*VLOOKUP('ANALYSIS-YLD2'!AS$4,'INTERNAL PARAMETERS-1'!$B$5:$J$44,5,FALSE)*VLOOKUP('ANALYSIS-YLD2'!AS$4,'INTERNAL PARAMETERS-1'!$B$5:$J$44,7,FALSE)*'ANALYSIS-YLD2'!$F259 + 'ANALYSIS-YLD1'!AS259*(1-VLOOKUP('ANALYSIS-YLD2'!AS$4,'INTERNAL PARAMETERS-1'!$B$5:$J$44,5,FALSE))*VLOOKUP('ANALYSIS-YLD2'!AS$4,'INTERNAL PARAMETERS-1'!$B$5:$J$44,9,FALSE)*'ANALYSIS-YLD2'!$F259</f>
        <v>0</v>
      </c>
      <c r="AT259" s="110">
        <f>'ANALYSIS-YLD1'!AT259*VLOOKUP('ANALYSIS-YLD2'!AT$4,'INTERNAL PARAMETERS-1'!$B$5:$J$44,5,FALSE)*VLOOKUP('ANALYSIS-YLD2'!AT$4,'INTERNAL PARAMETERS-1'!$B$5:$J$44,7,FALSE)*'ANALYSIS-YLD2'!$F259 + 'ANALYSIS-YLD1'!AT259*(1-VLOOKUP('ANALYSIS-YLD2'!AT$4,'INTERNAL PARAMETERS-1'!$B$5:$J$44,5,FALSE))*VLOOKUP('ANALYSIS-YLD2'!AT$4,'INTERNAL PARAMETERS-1'!$B$5:$J$44,9,FALSE)*'ANALYSIS-YLD2'!$F259</f>
        <v>0</v>
      </c>
      <c r="AU259" s="112">
        <f>'ANALYSIS-YLD1'!AU259*VLOOKUP('ANALYSIS-YLD2'!AU$4,'INTERNAL PARAMETERS-1'!$B$5:$J$44,5,FALSE)*VLOOKUP('ANALYSIS-YLD2'!AU$4,'INTERNAL PARAMETERS-1'!$B$5:$J$44,6,FALSE)*VLOOKUP('ANALYSIS-YLD2'!AU$4,'INTERNAL PARAMETERS-1'!$B$5:$J$44,3,FALSE) + 'ANALYSIS-YLD1'!AU259*(1-VLOOKUP('ANALYSIS-YLD2'!AU$4,'INTERNAL PARAMETERS-1'!$B$5:$J$44,5,FALSE))*VLOOKUP('ANALYSIS-YLD2'!AU$4,'INTERNAL PARAMETERS-1'!$B$5:$J$44,8,FALSE)*VLOOKUP('ANALYSIS-YLD2'!AU$4,'INTERNAL PARAMETERS-1'!$B$5:$J$44,3,FALSE)</f>
        <v>0</v>
      </c>
      <c r="AV259" s="111">
        <f>'ANALYSIS-YLD1'!AV259*VLOOKUP('ANALYSIS-YLD2'!AV$4,'INTERNAL PARAMETERS-1'!$B$5:$J$44,5,FALSE)*VLOOKUP('ANALYSIS-YLD2'!AV$4,'INTERNAL PARAMETERS-1'!$B$5:$J$44,6,FALSE)*VLOOKUP('ANALYSIS-YLD2'!AV$4,'INTERNAL PARAMETERS-1'!$B$5:$J$44,3,FALSE) + 'ANALYSIS-YLD1'!AV259*(1-VLOOKUP('ANALYSIS-YLD2'!AV$4,'INTERNAL PARAMETERS-1'!$B$5:$J$44,5,FALSE))*VLOOKUP('ANALYSIS-YLD2'!AV$4,'INTERNAL PARAMETERS-1'!$B$5:$J$44,8,FALSE)*VLOOKUP('ANALYSIS-YLD2'!AV$4,'INTERNAL PARAMETERS-1'!$B$5:$J$44,3,FALSE)</f>
        <v>0</v>
      </c>
      <c r="AW259" s="111">
        <f>'ANALYSIS-YLD1'!AW259*VLOOKUP('ANALYSIS-YLD2'!AW$4,'INTERNAL PARAMETERS-1'!$B$5:$J$44,5,FALSE)*VLOOKUP('ANALYSIS-YLD2'!AW$4,'INTERNAL PARAMETERS-1'!$B$5:$J$44,6,FALSE)*VLOOKUP('ANALYSIS-YLD2'!AW$4,'INTERNAL PARAMETERS-1'!$B$5:$J$44,3,FALSE) + 'ANALYSIS-YLD1'!AW259*(1-VLOOKUP('ANALYSIS-YLD2'!AW$4,'INTERNAL PARAMETERS-1'!$B$5:$J$44,5,FALSE))*VLOOKUP('ANALYSIS-YLD2'!AW$4,'INTERNAL PARAMETERS-1'!$B$5:$J$44,8,FALSE)*VLOOKUP('ANALYSIS-YLD2'!AW$4,'INTERNAL PARAMETERS-1'!$B$5:$J$44,3,FALSE)</f>
        <v>0</v>
      </c>
      <c r="AX259" s="111">
        <f>'ANALYSIS-YLD1'!AX259*VLOOKUP('ANALYSIS-YLD2'!AX$4,'INTERNAL PARAMETERS-1'!$B$5:$J$44,5,FALSE)*VLOOKUP('ANALYSIS-YLD2'!AX$4,'INTERNAL PARAMETERS-1'!$B$5:$J$44,6,FALSE)*VLOOKUP('ANALYSIS-YLD2'!AX$4,'INTERNAL PARAMETERS-1'!$B$5:$J$44,3,FALSE) + 'ANALYSIS-YLD1'!AX259*(1-VLOOKUP('ANALYSIS-YLD2'!AX$4,'INTERNAL PARAMETERS-1'!$B$5:$J$44,5,FALSE))*VLOOKUP('ANALYSIS-YLD2'!AX$4,'INTERNAL PARAMETERS-1'!$B$5:$J$44,8,FALSE)*VLOOKUP('ANALYSIS-YLD2'!AX$4,'INTERNAL PARAMETERS-1'!$B$5:$J$44,3,FALSE)</f>
        <v>0</v>
      </c>
      <c r="AY259" s="111">
        <f>'ANALYSIS-YLD1'!AY259*VLOOKUP('ANALYSIS-YLD2'!AY$4,'INTERNAL PARAMETERS-1'!$B$5:$J$44,5,FALSE)*VLOOKUP('ANALYSIS-YLD2'!AY$4,'INTERNAL PARAMETERS-1'!$B$5:$J$44,6,FALSE)*VLOOKUP('ANALYSIS-YLD2'!AY$4,'INTERNAL PARAMETERS-1'!$B$5:$J$44,3,FALSE) + 'ANALYSIS-YLD1'!AY259*(1-VLOOKUP('ANALYSIS-YLD2'!AY$4,'INTERNAL PARAMETERS-1'!$B$5:$J$44,5,FALSE))*VLOOKUP('ANALYSIS-YLD2'!AY$4,'INTERNAL PARAMETERS-1'!$B$5:$J$44,8,FALSE)*VLOOKUP('ANALYSIS-YLD2'!AY$4,'INTERNAL PARAMETERS-1'!$B$5:$J$44,3,FALSE)</f>
        <v>0</v>
      </c>
      <c r="AZ259" s="111">
        <f>'ANALYSIS-YLD1'!AZ259*VLOOKUP('ANALYSIS-YLD2'!AZ$4,'INTERNAL PARAMETERS-1'!$B$5:$J$44,5,FALSE)*VLOOKUP('ANALYSIS-YLD2'!AZ$4,'INTERNAL PARAMETERS-1'!$B$5:$J$44,6,FALSE)*VLOOKUP('ANALYSIS-YLD2'!AZ$4,'INTERNAL PARAMETERS-1'!$B$5:$J$44,3,FALSE) + 'ANALYSIS-YLD1'!AZ259*(1-VLOOKUP('ANALYSIS-YLD2'!AZ$4,'INTERNAL PARAMETERS-1'!$B$5:$J$44,5,FALSE))*VLOOKUP('ANALYSIS-YLD2'!AZ$4,'INTERNAL PARAMETERS-1'!$B$5:$J$44,8,FALSE)*VLOOKUP('ANALYSIS-YLD2'!AZ$4,'INTERNAL PARAMETERS-1'!$B$5:$J$44,3,FALSE)</f>
        <v>0</v>
      </c>
      <c r="BA259" s="111">
        <f>'ANALYSIS-YLD1'!BA259*VLOOKUP('ANALYSIS-YLD2'!BA$4,'INTERNAL PARAMETERS-1'!$B$5:$J$44,5,FALSE)*VLOOKUP('ANALYSIS-YLD2'!BA$4,'INTERNAL PARAMETERS-1'!$B$5:$J$44,6,FALSE)*VLOOKUP('ANALYSIS-YLD2'!BA$4,'INTERNAL PARAMETERS-1'!$B$5:$J$44,3,FALSE) + 'ANALYSIS-YLD1'!BA259*(1-VLOOKUP('ANALYSIS-YLD2'!BA$4,'INTERNAL PARAMETERS-1'!$B$5:$J$44,5,FALSE))*VLOOKUP('ANALYSIS-YLD2'!BA$4,'INTERNAL PARAMETERS-1'!$B$5:$J$44,8,FALSE)*VLOOKUP('ANALYSIS-YLD2'!BA$4,'INTERNAL PARAMETERS-1'!$B$5:$J$44,3,FALSE)</f>
        <v>0</v>
      </c>
      <c r="BB259" s="111">
        <f>'ANALYSIS-YLD1'!BB259*VLOOKUP('ANALYSIS-YLD2'!BB$4,'INTERNAL PARAMETERS-1'!$B$5:$J$44,5,FALSE)*VLOOKUP('ANALYSIS-YLD2'!BB$4,'INTERNAL PARAMETERS-1'!$B$5:$J$44,6,FALSE)*VLOOKUP('ANALYSIS-YLD2'!BB$4,'INTERNAL PARAMETERS-1'!$B$5:$J$44,3,FALSE) + 'ANALYSIS-YLD1'!BB259*(1-VLOOKUP('ANALYSIS-YLD2'!BB$4,'INTERNAL PARAMETERS-1'!$B$5:$J$44,5,FALSE))*VLOOKUP('ANALYSIS-YLD2'!BB$4,'INTERNAL PARAMETERS-1'!$B$5:$J$44,8,FALSE)*VLOOKUP('ANALYSIS-YLD2'!BB$4,'INTERNAL PARAMETERS-1'!$B$5:$J$44,3,FALSE)</f>
        <v>0</v>
      </c>
      <c r="BC259" s="111">
        <f>'ANALYSIS-YLD1'!BC259*VLOOKUP('ANALYSIS-YLD2'!BC$4,'INTERNAL PARAMETERS-1'!$B$5:$J$44,5,FALSE)*VLOOKUP('ANALYSIS-YLD2'!BC$4,'INTERNAL PARAMETERS-1'!$B$5:$J$44,6,FALSE)*VLOOKUP('ANALYSIS-YLD2'!BC$4,'INTERNAL PARAMETERS-1'!$B$5:$J$44,3,FALSE) + 'ANALYSIS-YLD1'!BC259*(1-VLOOKUP('ANALYSIS-YLD2'!BC$4,'INTERNAL PARAMETERS-1'!$B$5:$J$44,5,FALSE))*VLOOKUP('ANALYSIS-YLD2'!BC$4,'INTERNAL PARAMETERS-1'!$B$5:$J$44,8,FALSE)*VLOOKUP('ANALYSIS-YLD2'!BC$4,'INTERNAL PARAMETERS-1'!$B$5:$J$44,3,FALSE)</f>
        <v>0</v>
      </c>
      <c r="BD259" s="111">
        <f>'ANALYSIS-YLD1'!BD259*VLOOKUP('ANALYSIS-YLD2'!BD$4,'INTERNAL PARAMETERS-1'!$B$5:$J$44,5,FALSE)*VLOOKUP('ANALYSIS-YLD2'!BD$4,'INTERNAL PARAMETERS-1'!$B$5:$J$44,6,FALSE)*VLOOKUP('ANALYSIS-YLD2'!BD$4,'INTERNAL PARAMETERS-1'!$B$5:$J$44,3,FALSE) + 'ANALYSIS-YLD1'!BD259*(1-VLOOKUP('ANALYSIS-YLD2'!BD$4,'INTERNAL PARAMETERS-1'!$B$5:$J$44,5,FALSE))*VLOOKUP('ANALYSIS-YLD2'!BD$4,'INTERNAL PARAMETERS-1'!$B$5:$J$44,8,FALSE)*VLOOKUP('ANALYSIS-YLD2'!BD$4,'INTERNAL PARAMETERS-1'!$B$5:$J$44,3,FALSE)</f>
        <v>0</v>
      </c>
      <c r="BE259" s="111">
        <f>'ANALYSIS-YLD1'!BE259*VLOOKUP('ANALYSIS-YLD2'!BE$4,'INTERNAL PARAMETERS-1'!$B$5:$J$44,5,FALSE)*VLOOKUP('ANALYSIS-YLD2'!BE$4,'INTERNAL PARAMETERS-1'!$B$5:$J$44,6,FALSE)*VLOOKUP('ANALYSIS-YLD2'!BE$4,'INTERNAL PARAMETERS-1'!$B$5:$J$44,3,FALSE) + 'ANALYSIS-YLD1'!BE259*(1-VLOOKUP('ANALYSIS-YLD2'!BE$4,'INTERNAL PARAMETERS-1'!$B$5:$J$44,5,FALSE))*VLOOKUP('ANALYSIS-YLD2'!BE$4,'INTERNAL PARAMETERS-1'!$B$5:$J$44,8,FALSE)*VLOOKUP('ANALYSIS-YLD2'!BE$4,'INTERNAL PARAMETERS-1'!$B$5:$J$44,3,FALSE)</f>
        <v>0</v>
      </c>
      <c r="BF259" s="111">
        <f>'ANALYSIS-YLD1'!BF259*VLOOKUP('ANALYSIS-YLD2'!BF$4,'INTERNAL PARAMETERS-1'!$B$5:$J$44,5,FALSE)*VLOOKUP('ANALYSIS-YLD2'!BF$4,'INTERNAL PARAMETERS-1'!$B$5:$J$44,6,FALSE)*VLOOKUP('ANALYSIS-YLD2'!BF$4,'INTERNAL PARAMETERS-1'!$B$5:$J$44,3,FALSE) + 'ANALYSIS-YLD1'!BF259*(1-VLOOKUP('ANALYSIS-YLD2'!BF$4,'INTERNAL PARAMETERS-1'!$B$5:$J$44,5,FALSE))*VLOOKUP('ANALYSIS-YLD2'!BF$4,'INTERNAL PARAMETERS-1'!$B$5:$J$44,8,FALSE)*VLOOKUP('ANALYSIS-YLD2'!BF$4,'INTERNAL PARAMETERS-1'!$B$5:$J$44,3,FALSE)</f>
        <v>0</v>
      </c>
      <c r="BG259" s="111">
        <f>'ANALYSIS-YLD1'!BG259*VLOOKUP('ANALYSIS-YLD2'!BG$4,'INTERNAL PARAMETERS-1'!$B$5:$J$44,5,FALSE)*VLOOKUP('ANALYSIS-YLD2'!BG$4,'INTERNAL PARAMETERS-1'!$B$5:$J$44,6,FALSE)*VLOOKUP('ANALYSIS-YLD2'!BG$4,'INTERNAL PARAMETERS-1'!$B$5:$J$44,3,FALSE) + 'ANALYSIS-YLD1'!BG259*(1-VLOOKUP('ANALYSIS-YLD2'!BG$4,'INTERNAL PARAMETERS-1'!$B$5:$J$44,5,FALSE))*VLOOKUP('ANALYSIS-YLD2'!BG$4,'INTERNAL PARAMETERS-1'!$B$5:$J$44,8,FALSE)*VLOOKUP('ANALYSIS-YLD2'!BG$4,'INTERNAL PARAMETERS-1'!$B$5:$J$44,3,FALSE)</f>
        <v>0</v>
      </c>
      <c r="BH259" s="111">
        <f>'ANALYSIS-YLD1'!BH259*VLOOKUP('ANALYSIS-YLD2'!BH$4,'INTERNAL PARAMETERS-1'!$B$5:$J$44,5,FALSE)*VLOOKUP('ANALYSIS-YLD2'!BH$4,'INTERNAL PARAMETERS-1'!$B$5:$J$44,6,FALSE)*VLOOKUP('ANALYSIS-YLD2'!BH$4,'INTERNAL PARAMETERS-1'!$B$5:$J$44,3,FALSE) + 'ANALYSIS-YLD1'!BH259*(1-VLOOKUP('ANALYSIS-YLD2'!BH$4,'INTERNAL PARAMETERS-1'!$B$5:$J$44,5,FALSE))*VLOOKUP('ANALYSIS-YLD2'!BH$4,'INTERNAL PARAMETERS-1'!$B$5:$J$44,8,FALSE)*VLOOKUP('ANALYSIS-YLD2'!BH$4,'INTERNAL PARAMETERS-1'!$B$5:$J$44,3,FALSE)</f>
        <v>0</v>
      </c>
      <c r="BI259" s="111">
        <f>'ANALYSIS-YLD1'!BI259*VLOOKUP('ANALYSIS-YLD2'!BI$4,'INTERNAL PARAMETERS-1'!$B$5:$J$44,5,FALSE)*VLOOKUP('ANALYSIS-YLD2'!BI$4,'INTERNAL PARAMETERS-1'!$B$5:$J$44,6,FALSE)*VLOOKUP('ANALYSIS-YLD2'!BI$4,'INTERNAL PARAMETERS-1'!$B$5:$J$44,3,FALSE) + 'ANALYSIS-YLD1'!BI259*(1-VLOOKUP('ANALYSIS-YLD2'!BI$4,'INTERNAL PARAMETERS-1'!$B$5:$J$44,5,FALSE))*VLOOKUP('ANALYSIS-YLD2'!BI$4,'INTERNAL PARAMETERS-1'!$B$5:$J$44,8,FALSE)*VLOOKUP('ANALYSIS-YLD2'!BI$4,'INTERNAL PARAMETERS-1'!$B$5:$J$44,3,FALSE)</f>
        <v>0</v>
      </c>
      <c r="BJ259" s="111">
        <f>'ANALYSIS-YLD1'!BJ259*VLOOKUP('ANALYSIS-YLD2'!BJ$4,'INTERNAL PARAMETERS-1'!$B$5:$J$44,5,FALSE)*VLOOKUP('ANALYSIS-YLD2'!BJ$4,'INTERNAL PARAMETERS-1'!$B$5:$J$44,6,FALSE)*VLOOKUP('ANALYSIS-YLD2'!BJ$4,'INTERNAL PARAMETERS-1'!$B$5:$J$44,3,FALSE) + 'ANALYSIS-YLD1'!BJ259*(1-VLOOKUP('ANALYSIS-YLD2'!BJ$4,'INTERNAL PARAMETERS-1'!$B$5:$J$44,5,FALSE))*VLOOKUP('ANALYSIS-YLD2'!BJ$4,'INTERNAL PARAMETERS-1'!$B$5:$J$44,8,FALSE)*VLOOKUP('ANALYSIS-YLD2'!BJ$4,'INTERNAL PARAMETERS-1'!$B$5:$J$44,3,FALSE)</f>
        <v>0</v>
      </c>
      <c r="BK259" s="111">
        <f>'ANALYSIS-YLD1'!BK259*VLOOKUP('ANALYSIS-YLD2'!BK$4,'INTERNAL PARAMETERS-1'!$B$5:$J$44,5,FALSE)*VLOOKUP('ANALYSIS-YLD2'!BK$4,'INTERNAL PARAMETERS-1'!$B$5:$J$44,6,FALSE)*VLOOKUP('ANALYSIS-YLD2'!BK$4,'INTERNAL PARAMETERS-1'!$B$5:$J$44,3,FALSE) + 'ANALYSIS-YLD1'!BK259*(1-VLOOKUP('ANALYSIS-YLD2'!BK$4,'INTERNAL PARAMETERS-1'!$B$5:$J$44,5,FALSE))*VLOOKUP('ANALYSIS-YLD2'!BK$4,'INTERNAL PARAMETERS-1'!$B$5:$J$44,8,FALSE)*VLOOKUP('ANALYSIS-YLD2'!BK$4,'INTERNAL PARAMETERS-1'!$B$5:$J$44,3,FALSE)</f>
        <v>0</v>
      </c>
      <c r="BL259" s="111">
        <f>'ANALYSIS-YLD1'!BL259*VLOOKUP('ANALYSIS-YLD2'!BL$4,'INTERNAL PARAMETERS-1'!$B$5:$J$44,5,FALSE)*VLOOKUP('ANALYSIS-YLD2'!BL$4,'INTERNAL PARAMETERS-1'!$B$5:$J$44,6,FALSE)*VLOOKUP('ANALYSIS-YLD2'!BL$4,'INTERNAL PARAMETERS-1'!$B$5:$J$44,3,FALSE) + 'ANALYSIS-YLD1'!BL259*(1-VLOOKUP('ANALYSIS-YLD2'!BL$4,'INTERNAL PARAMETERS-1'!$B$5:$J$44,5,FALSE))*VLOOKUP('ANALYSIS-YLD2'!BL$4,'INTERNAL PARAMETERS-1'!$B$5:$J$44,8,FALSE)*VLOOKUP('ANALYSIS-YLD2'!BL$4,'INTERNAL PARAMETERS-1'!$B$5:$J$44,3,FALSE)</f>
        <v>0</v>
      </c>
      <c r="BM259" s="111">
        <f>'ANALYSIS-YLD1'!BM259*VLOOKUP('ANALYSIS-YLD2'!BM$4,'INTERNAL PARAMETERS-1'!$B$5:$J$44,5,FALSE)*VLOOKUP('ANALYSIS-YLD2'!BM$4,'INTERNAL PARAMETERS-1'!$B$5:$J$44,6,FALSE)*VLOOKUP('ANALYSIS-YLD2'!BM$4,'INTERNAL PARAMETERS-1'!$B$5:$J$44,3,FALSE) + 'ANALYSIS-YLD1'!BM259*(1-VLOOKUP('ANALYSIS-YLD2'!BM$4,'INTERNAL PARAMETERS-1'!$B$5:$J$44,5,FALSE))*VLOOKUP('ANALYSIS-YLD2'!BM$4,'INTERNAL PARAMETERS-1'!$B$5:$J$44,8,FALSE)*VLOOKUP('ANALYSIS-YLD2'!BM$4,'INTERNAL PARAMETERS-1'!$B$5:$J$44,3,FALSE)</f>
        <v>0</v>
      </c>
      <c r="BN259" s="111">
        <f>'ANALYSIS-YLD1'!BN259*VLOOKUP('ANALYSIS-YLD2'!BN$4,'INTERNAL PARAMETERS-1'!$B$5:$J$44,5,FALSE)*VLOOKUP('ANALYSIS-YLD2'!BN$4,'INTERNAL PARAMETERS-1'!$B$5:$J$44,6,FALSE)*VLOOKUP('ANALYSIS-YLD2'!BN$4,'INTERNAL PARAMETERS-1'!$B$5:$J$44,3,FALSE) + 'ANALYSIS-YLD1'!BN259*(1-VLOOKUP('ANALYSIS-YLD2'!BN$4,'INTERNAL PARAMETERS-1'!$B$5:$J$44,5,FALSE))*VLOOKUP('ANALYSIS-YLD2'!BN$4,'INTERNAL PARAMETERS-1'!$B$5:$J$44,8,FALSE)*VLOOKUP('ANALYSIS-YLD2'!BN$4,'INTERNAL PARAMETERS-1'!$B$5:$J$44,3,FALSE)</f>
        <v>0</v>
      </c>
      <c r="BO259" s="111">
        <f>'ANALYSIS-YLD1'!BO259*VLOOKUP('ANALYSIS-YLD2'!BO$4,'INTERNAL PARAMETERS-1'!$B$5:$J$44,5,FALSE)*VLOOKUP('ANALYSIS-YLD2'!BO$4,'INTERNAL PARAMETERS-1'!$B$5:$J$44,6,FALSE)*VLOOKUP('ANALYSIS-YLD2'!BO$4,'INTERNAL PARAMETERS-1'!$B$5:$J$44,3,FALSE) + 'ANALYSIS-YLD1'!BO259*(1-VLOOKUP('ANALYSIS-YLD2'!BO$4,'INTERNAL PARAMETERS-1'!$B$5:$J$44,5,FALSE))*VLOOKUP('ANALYSIS-YLD2'!BO$4,'INTERNAL PARAMETERS-1'!$B$5:$J$44,8,FALSE)*VLOOKUP('ANALYSIS-YLD2'!BO$4,'INTERNAL PARAMETERS-1'!$B$5:$J$44,3,FALSE)</f>
        <v>0</v>
      </c>
      <c r="BP259" s="111">
        <f>'ANALYSIS-YLD1'!BP259*VLOOKUP('ANALYSIS-YLD2'!BP$4,'INTERNAL PARAMETERS-1'!$B$5:$J$44,5,FALSE)*VLOOKUP('ANALYSIS-YLD2'!BP$4,'INTERNAL PARAMETERS-1'!$B$5:$J$44,6,FALSE)*VLOOKUP('ANALYSIS-YLD2'!BP$4,'INTERNAL PARAMETERS-1'!$B$5:$J$44,3,FALSE) + 'ANALYSIS-YLD1'!BP259*(1-VLOOKUP('ANALYSIS-YLD2'!BP$4,'INTERNAL PARAMETERS-1'!$B$5:$J$44,5,FALSE))*VLOOKUP('ANALYSIS-YLD2'!BP$4,'INTERNAL PARAMETERS-1'!$B$5:$J$44,8,FALSE)*VLOOKUP('ANALYSIS-YLD2'!BP$4,'INTERNAL PARAMETERS-1'!$B$5:$J$44,3,FALSE)</f>
        <v>0</v>
      </c>
      <c r="BQ259" s="111">
        <f>'ANALYSIS-YLD1'!BQ259*VLOOKUP('ANALYSIS-YLD2'!BQ$4,'INTERNAL PARAMETERS-1'!$B$5:$J$44,5,FALSE)*VLOOKUP('ANALYSIS-YLD2'!BQ$4,'INTERNAL PARAMETERS-1'!$B$5:$J$44,6,FALSE)*VLOOKUP('ANALYSIS-YLD2'!BQ$4,'INTERNAL PARAMETERS-1'!$B$5:$J$44,3,FALSE) + 'ANALYSIS-YLD1'!BQ259*(1-VLOOKUP('ANALYSIS-YLD2'!BQ$4,'INTERNAL PARAMETERS-1'!$B$5:$J$44,5,FALSE))*VLOOKUP('ANALYSIS-YLD2'!BQ$4,'INTERNAL PARAMETERS-1'!$B$5:$J$44,8,FALSE)*VLOOKUP('ANALYSIS-YLD2'!BQ$4,'INTERNAL PARAMETERS-1'!$B$5:$J$44,3,FALSE)</f>
        <v>0</v>
      </c>
      <c r="BR259" s="111">
        <f>'ANALYSIS-YLD1'!BR259*VLOOKUP('ANALYSIS-YLD2'!BR$4,'INTERNAL PARAMETERS-1'!$B$5:$J$44,5,FALSE)*VLOOKUP('ANALYSIS-YLD2'!BR$4,'INTERNAL PARAMETERS-1'!$B$5:$J$44,6,FALSE)*VLOOKUP('ANALYSIS-YLD2'!BR$4,'INTERNAL PARAMETERS-1'!$B$5:$J$44,3,FALSE) + 'ANALYSIS-YLD1'!BR259*(1-VLOOKUP('ANALYSIS-YLD2'!BR$4,'INTERNAL PARAMETERS-1'!$B$5:$J$44,5,FALSE))*VLOOKUP('ANALYSIS-YLD2'!BR$4,'INTERNAL PARAMETERS-1'!$B$5:$J$44,8,FALSE)*VLOOKUP('ANALYSIS-YLD2'!BR$4,'INTERNAL PARAMETERS-1'!$B$5:$J$44,3,FALSE)</f>
        <v>0</v>
      </c>
      <c r="BS259" s="111">
        <f>'ANALYSIS-YLD1'!BS259*VLOOKUP('ANALYSIS-YLD2'!BS$4,'INTERNAL PARAMETERS-1'!$B$5:$J$44,5,FALSE)*VLOOKUP('ANALYSIS-YLD2'!BS$4,'INTERNAL PARAMETERS-1'!$B$5:$J$44,6,FALSE)*VLOOKUP('ANALYSIS-YLD2'!BS$4,'INTERNAL PARAMETERS-1'!$B$5:$J$44,3,FALSE) + 'ANALYSIS-YLD1'!BS259*(1-VLOOKUP('ANALYSIS-YLD2'!BS$4,'INTERNAL PARAMETERS-1'!$B$5:$J$44,5,FALSE))*VLOOKUP('ANALYSIS-YLD2'!BS$4,'INTERNAL PARAMETERS-1'!$B$5:$J$44,8,FALSE)*VLOOKUP('ANALYSIS-YLD2'!BS$4,'INTERNAL PARAMETERS-1'!$B$5:$J$44,3,FALSE)</f>
        <v>0</v>
      </c>
      <c r="BT259" s="111">
        <f>'ANALYSIS-YLD1'!BT259*VLOOKUP('ANALYSIS-YLD2'!BT$4,'INTERNAL PARAMETERS-1'!$B$5:$J$44,5,FALSE)*VLOOKUP('ANALYSIS-YLD2'!BT$4,'INTERNAL PARAMETERS-1'!$B$5:$J$44,6,FALSE)*VLOOKUP('ANALYSIS-YLD2'!BT$4,'INTERNAL PARAMETERS-1'!$B$5:$J$44,3,FALSE) + 'ANALYSIS-YLD1'!BT259*(1-VLOOKUP('ANALYSIS-YLD2'!BT$4,'INTERNAL PARAMETERS-1'!$B$5:$J$44,5,FALSE))*VLOOKUP('ANALYSIS-YLD2'!BT$4,'INTERNAL PARAMETERS-1'!$B$5:$J$44,8,FALSE)*VLOOKUP('ANALYSIS-YLD2'!BT$4,'INTERNAL PARAMETERS-1'!$B$5:$J$44,3,FALSE)</f>
        <v>0</v>
      </c>
      <c r="BU259" s="111">
        <f>'ANALYSIS-YLD1'!BU259*VLOOKUP('ANALYSIS-YLD2'!BU$4,'INTERNAL PARAMETERS-1'!$B$5:$J$44,5,FALSE)*VLOOKUP('ANALYSIS-YLD2'!BU$4,'INTERNAL PARAMETERS-1'!$B$5:$J$44,6,FALSE)*VLOOKUP('ANALYSIS-YLD2'!BU$4,'INTERNAL PARAMETERS-1'!$B$5:$J$44,3,FALSE) + 'ANALYSIS-YLD1'!BU259*(1-VLOOKUP('ANALYSIS-YLD2'!BU$4,'INTERNAL PARAMETERS-1'!$B$5:$J$44,5,FALSE))*VLOOKUP('ANALYSIS-YLD2'!BU$4,'INTERNAL PARAMETERS-1'!$B$5:$J$44,8,FALSE)*VLOOKUP('ANALYSIS-YLD2'!BU$4,'INTERNAL PARAMETERS-1'!$B$5:$J$44,3,FALSE)</f>
        <v>0</v>
      </c>
      <c r="BV259" s="111">
        <f>'ANALYSIS-YLD1'!BV259*VLOOKUP('ANALYSIS-YLD2'!BV$4,'INTERNAL PARAMETERS-1'!$B$5:$J$44,5,FALSE)*VLOOKUP('ANALYSIS-YLD2'!BV$4,'INTERNAL PARAMETERS-1'!$B$5:$J$44,6,FALSE)*VLOOKUP('ANALYSIS-YLD2'!BV$4,'INTERNAL PARAMETERS-1'!$B$5:$J$44,3,FALSE) + 'ANALYSIS-YLD1'!BV259*(1-VLOOKUP('ANALYSIS-YLD2'!BV$4,'INTERNAL PARAMETERS-1'!$B$5:$J$44,5,FALSE))*VLOOKUP('ANALYSIS-YLD2'!BV$4,'INTERNAL PARAMETERS-1'!$B$5:$J$44,8,FALSE)*VLOOKUP('ANALYSIS-YLD2'!BV$4,'INTERNAL PARAMETERS-1'!$B$5:$J$44,3,FALSE)</f>
        <v>0</v>
      </c>
      <c r="BW259" s="111">
        <f>'ANALYSIS-YLD1'!BW259*VLOOKUP('ANALYSIS-YLD2'!BW$4,'INTERNAL PARAMETERS-1'!$B$5:$J$44,5,FALSE)*VLOOKUP('ANALYSIS-YLD2'!BW$4,'INTERNAL PARAMETERS-1'!$B$5:$J$44,6,FALSE)*VLOOKUP('ANALYSIS-YLD2'!BW$4,'INTERNAL PARAMETERS-1'!$B$5:$J$44,3,FALSE) + 'ANALYSIS-YLD1'!BW259*(1-VLOOKUP('ANALYSIS-YLD2'!BW$4,'INTERNAL PARAMETERS-1'!$B$5:$J$44,5,FALSE))*VLOOKUP('ANALYSIS-YLD2'!BW$4,'INTERNAL PARAMETERS-1'!$B$5:$J$44,8,FALSE)*VLOOKUP('ANALYSIS-YLD2'!BW$4,'INTERNAL PARAMETERS-1'!$B$5:$J$44,3,FALSE)</f>
        <v>0</v>
      </c>
      <c r="BX259" s="111">
        <f>'ANALYSIS-YLD1'!BX259*VLOOKUP('ANALYSIS-YLD2'!BX$4,'INTERNAL PARAMETERS-1'!$B$5:$J$44,5,FALSE)*VLOOKUP('ANALYSIS-YLD2'!BX$4,'INTERNAL PARAMETERS-1'!$B$5:$J$44,6,FALSE)*VLOOKUP('ANALYSIS-YLD2'!BX$4,'INTERNAL PARAMETERS-1'!$B$5:$J$44,3,FALSE) + 'ANALYSIS-YLD1'!BX259*(1-VLOOKUP('ANALYSIS-YLD2'!BX$4,'INTERNAL PARAMETERS-1'!$B$5:$J$44,5,FALSE))*VLOOKUP('ANALYSIS-YLD2'!BX$4,'INTERNAL PARAMETERS-1'!$B$5:$J$44,8,FALSE)*VLOOKUP('ANALYSIS-YLD2'!BX$4,'INTERNAL PARAMETERS-1'!$B$5:$J$44,3,FALSE)</f>
        <v>0</v>
      </c>
      <c r="BY259" s="111">
        <f>'ANALYSIS-YLD1'!BY259*VLOOKUP('ANALYSIS-YLD2'!BY$4,'INTERNAL PARAMETERS-1'!$B$5:$J$44,5,FALSE)*VLOOKUP('ANALYSIS-YLD2'!BY$4,'INTERNAL PARAMETERS-1'!$B$5:$J$44,6,FALSE)*VLOOKUP('ANALYSIS-YLD2'!BY$4,'INTERNAL PARAMETERS-1'!$B$5:$J$44,3,FALSE) + 'ANALYSIS-YLD1'!BY259*(1-VLOOKUP('ANALYSIS-YLD2'!BY$4,'INTERNAL PARAMETERS-1'!$B$5:$J$44,5,FALSE))*VLOOKUP('ANALYSIS-YLD2'!BY$4,'INTERNAL PARAMETERS-1'!$B$5:$J$44,8,FALSE)*VLOOKUP('ANALYSIS-YLD2'!BY$4,'INTERNAL PARAMETERS-1'!$B$5:$J$44,3,FALSE)</f>
        <v>0</v>
      </c>
      <c r="BZ259" s="111">
        <f>'ANALYSIS-YLD1'!BZ259*VLOOKUP('ANALYSIS-YLD2'!BZ$4,'INTERNAL PARAMETERS-1'!$B$5:$J$44,5,FALSE)*VLOOKUP('ANALYSIS-YLD2'!BZ$4,'INTERNAL PARAMETERS-1'!$B$5:$J$44,6,FALSE)*VLOOKUP('ANALYSIS-YLD2'!BZ$4,'INTERNAL PARAMETERS-1'!$B$5:$J$44,3,FALSE) + 'ANALYSIS-YLD1'!BZ259*(1-VLOOKUP('ANALYSIS-YLD2'!BZ$4,'INTERNAL PARAMETERS-1'!$B$5:$J$44,5,FALSE))*VLOOKUP('ANALYSIS-YLD2'!BZ$4,'INTERNAL PARAMETERS-1'!$B$5:$J$44,8,FALSE)*VLOOKUP('ANALYSIS-YLD2'!BZ$4,'INTERNAL PARAMETERS-1'!$B$5:$J$44,3,FALSE)</f>
        <v>0</v>
      </c>
      <c r="CA259" s="111">
        <f>'ANALYSIS-YLD1'!CA259*VLOOKUP('ANALYSIS-YLD2'!CA$4,'INTERNAL PARAMETERS-1'!$B$5:$J$44,5,FALSE)*VLOOKUP('ANALYSIS-YLD2'!CA$4,'INTERNAL PARAMETERS-1'!$B$5:$J$44,6,FALSE)*VLOOKUP('ANALYSIS-YLD2'!CA$4,'INTERNAL PARAMETERS-1'!$B$5:$J$44,3,FALSE) + 'ANALYSIS-YLD1'!CA259*(1-VLOOKUP('ANALYSIS-YLD2'!CA$4,'INTERNAL PARAMETERS-1'!$B$5:$J$44,5,FALSE))*VLOOKUP('ANALYSIS-YLD2'!CA$4,'INTERNAL PARAMETERS-1'!$B$5:$J$44,8,FALSE)*VLOOKUP('ANALYSIS-YLD2'!CA$4,'INTERNAL PARAMETERS-1'!$B$5:$J$44,3,FALSE)</f>
        <v>0</v>
      </c>
      <c r="CB259" s="111">
        <f>'ANALYSIS-YLD1'!CB259*VLOOKUP('ANALYSIS-YLD2'!CB$4,'INTERNAL PARAMETERS-1'!$B$5:$J$44,5,FALSE)*VLOOKUP('ANALYSIS-YLD2'!CB$4,'INTERNAL PARAMETERS-1'!$B$5:$J$44,6,FALSE)*VLOOKUP('ANALYSIS-YLD2'!CB$4,'INTERNAL PARAMETERS-1'!$B$5:$J$44,3,FALSE) + 'ANALYSIS-YLD1'!CB259*(1-VLOOKUP('ANALYSIS-YLD2'!CB$4,'INTERNAL PARAMETERS-1'!$B$5:$J$44,5,FALSE))*VLOOKUP('ANALYSIS-YLD2'!CB$4,'INTERNAL PARAMETERS-1'!$B$5:$J$44,8,FALSE)*VLOOKUP('ANALYSIS-YLD2'!CB$4,'INTERNAL PARAMETERS-1'!$B$5:$J$44,3,FALSE)</f>
        <v>0</v>
      </c>
      <c r="CC259" s="111">
        <f>'ANALYSIS-YLD1'!CC259*VLOOKUP('ANALYSIS-YLD2'!CC$4,'INTERNAL PARAMETERS-1'!$B$5:$J$44,5,FALSE)*VLOOKUP('ANALYSIS-YLD2'!CC$4,'INTERNAL PARAMETERS-1'!$B$5:$J$44,6,FALSE)*VLOOKUP('ANALYSIS-YLD2'!CC$4,'INTERNAL PARAMETERS-1'!$B$5:$J$44,3,FALSE) + 'ANALYSIS-YLD1'!CC259*(1-VLOOKUP('ANALYSIS-YLD2'!CC$4,'INTERNAL PARAMETERS-1'!$B$5:$J$44,5,FALSE))*VLOOKUP('ANALYSIS-YLD2'!CC$4,'INTERNAL PARAMETERS-1'!$B$5:$J$44,8,FALSE)*VLOOKUP('ANALYSIS-YLD2'!CC$4,'INTERNAL PARAMETERS-1'!$B$5:$J$44,3,FALSE)</f>
        <v>0</v>
      </c>
      <c r="CD259" s="111">
        <f>'ANALYSIS-YLD1'!CD259*VLOOKUP('ANALYSIS-YLD2'!CD$4,'INTERNAL PARAMETERS-1'!$B$5:$J$44,5,FALSE)*VLOOKUP('ANALYSIS-YLD2'!CD$4,'INTERNAL PARAMETERS-1'!$B$5:$J$44,6,FALSE)*VLOOKUP('ANALYSIS-YLD2'!CD$4,'INTERNAL PARAMETERS-1'!$B$5:$J$44,3,FALSE) + 'ANALYSIS-YLD1'!CD259*(1-VLOOKUP('ANALYSIS-YLD2'!CD$4,'INTERNAL PARAMETERS-1'!$B$5:$J$44,5,FALSE))*VLOOKUP('ANALYSIS-YLD2'!CD$4,'INTERNAL PARAMETERS-1'!$B$5:$J$44,8,FALSE)*VLOOKUP('ANALYSIS-YLD2'!CD$4,'INTERNAL PARAMETERS-1'!$B$5:$J$44,3,FALSE)</f>
        <v>0</v>
      </c>
      <c r="CE259" s="111">
        <f>'ANALYSIS-YLD1'!CE259*VLOOKUP('ANALYSIS-YLD2'!CE$4,'INTERNAL PARAMETERS-1'!$B$5:$J$44,5,FALSE)*VLOOKUP('ANALYSIS-YLD2'!CE$4,'INTERNAL PARAMETERS-1'!$B$5:$J$44,6,FALSE)*VLOOKUP('ANALYSIS-YLD2'!CE$4,'INTERNAL PARAMETERS-1'!$B$5:$J$44,3,FALSE) + 'ANALYSIS-YLD1'!CE259*(1-VLOOKUP('ANALYSIS-YLD2'!CE$4,'INTERNAL PARAMETERS-1'!$B$5:$J$44,5,FALSE))*VLOOKUP('ANALYSIS-YLD2'!CE$4,'INTERNAL PARAMETERS-1'!$B$5:$J$44,8,FALSE)*VLOOKUP('ANALYSIS-YLD2'!CE$4,'INTERNAL PARAMETERS-1'!$B$5:$J$44,3,FALSE)</f>
        <v>0</v>
      </c>
      <c r="CF259" s="111">
        <f>'ANALYSIS-YLD1'!CF259*VLOOKUP('ANALYSIS-YLD2'!CF$4,'INTERNAL PARAMETERS-1'!$B$5:$J$44,5,FALSE)*VLOOKUP('ANALYSIS-YLD2'!CF$4,'INTERNAL PARAMETERS-1'!$B$5:$J$44,6,FALSE)*VLOOKUP('ANALYSIS-YLD2'!CF$4,'INTERNAL PARAMETERS-1'!$B$5:$J$44,3,FALSE) + 'ANALYSIS-YLD1'!CF259*(1-VLOOKUP('ANALYSIS-YLD2'!CF$4,'INTERNAL PARAMETERS-1'!$B$5:$J$44,5,FALSE))*VLOOKUP('ANALYSIS-YLD2'!CF$4,'INTERNAL PARAMETERS-1'!$B$5:$J$44,8,FALSE)*VLOOKUP('ANALYSIS-YLD2'!CF$4,'INTERNAL PARAMETERS-1'!$B$5:$J$44,3,FALSE)</f>
        <v>0</v>
      </c>
      <c r="CG259" s="111">
        <f>'ANALYSIS-YLD1'!CG259*VLOOKUP('ANALYSIS-YLD2'!CG$4,'INTERNAL PARAMETERS-1'!$B$5:$J$44,5,FALSE)*VLOOKUP('ANALYSIS-YLD2'!CG$4,'INTERNAL PARAMETERS-1'!$B$5:$J$44,6,FALSE)*VLOOKUP('ANALYSIS-YLD2'!CG$4,'INTERNAL PARAMETERS-1'!$B$5:$J$44,3,FALSE) + 'ANALYSIS-YLD1'!CG259*(1-VLOOKUP('ANALYSIS-YLD2'!CG$4,'INTERNAL PARAMETERS-1'!$B$5:$J$44,5,FALSE))*VLOOKUP('ANALYSIS-YLD2'!CG$4,'INTERNAL PARAMETERS-1'!$B$5:$J$44,8,FALSE)*VLOOKUP('ANALYSIS-YLD2'!CG$4,'INTERNAL PARAMETERS-1'!$B$5:$J$44,3,FALSE)</f>
        <v>0</v>
      </c>
      <c r="CH259" s="110">
        <f>'ANALYSIS-YLD1'!CH259*VLOOKUP('ANALYSIS-YLD2'!CH$4,'INTERNAL PARAMETERS-1'!$B$5:$J$44,5,FALSE)*VLOOKUP('ANALYSIS-YLD2'!CH$4,'INTERNAL PARAMETERS-1'!$B$5:$J$44,6,FALSE)*VLOOKUP('ANALYSIS-YLD2'!CH$4,'INTERNAL PARAMETERS-1'!$B$5:$J$44,3,FALSE) + 'ANALYSIS-YLD1'!CH259*(1-VLOOKUP('ANALYSIS-YLD2'!CH$4,'INTERNAL PARAMETERS-1'!$B$5:$J$44,5,FALSE))*VLOOKUP('ANALYSIS-YLD2'!CH$4,'INTERNAL PARAMETERS-1'!$B$5:$J$44,8,FALSE)*VLOOKUP('ANALYSIS-YLD2'!CH$4,'INTERNAL PARAMETERS-1'!$B$5:$J$44,3,FALSE)</f>
        <v>0</v>
      </c>
      <c r="CJ259" s="112">
        <f t="shared" si="6"/>
        <v>0</v>
      </c>
      <c r="CK259" s="110">
        <f t="shared" si="7"/>
        <v>0</v>
      </c>
    </row>
    <row r="260" spans="2:89" x14ac:dyDescent="0.5">
      <c r="B260" s="130" t="s">
        <v>3</v>
      </c>
      <c r="C260" s="129" t="s">
        <v>21</v>
      </c>
      <c r="D260" s="129" t="s">
        <v>17</v>
      </c>
      <c r="E260" s="125">
        <f>'INPUTS-Incidence'!E260</f>
        <v>0</v>
      </c>
      <c r="F260" s="128">
        <f>'INTERNAL PARAMETERS-1'!M8</f>
        <v>68.824999999999989</v>
      </c>
      <c r="G260" s="112">
        <f>'ANALYSIS-YLD1'!G260*VLOOKUP('ANALYSIS-YLD2'!G$4,'INTERNAL PARAMETERS-1'!$B$5:$J$44,5,FALSE)*VLOOKUP('ANALYSIS-YLD2'!G$4,'INTERNAL PARAMETERS-1'!$B$5:$J$44,7,FALSE)*'ANALYSIS-YLD2'!$F260 + 'ANALYSIS-YLD1'!G260*(1-VLOOKUP('ANALYSIS-YLD2'!G$4,'INTERNAL PARAMETERS-1'!$B$5:$J$44,5,FALSE))*VLOOKUP('ANALYSIS-YLD2'!G$4,'INTERNAL PARAMETERS-1'!$B$5:$J$44,9,FALSE)*'ANALYSIS-YLD2'!$F260</f>
        <v>0</v>
      </c>
      <c r="H260" s="111">
        <f>'ANALYSIS-YLD1'!H260*VLOOKUP('ANALYSIS-YLD2'!H$4,'INTERNAL PARAMETERS-1'!$B$5:$J$44,5,FALSE)*VLOOKUP('ANALYSIS-YLD2'!H$4,'INTERNAL PARAMETERS-1'!$B$5:$J$44,7,FALSE)*'ANALYSIS-YLD2'!$F260 + 'ANALYSIS-YLD1'!H260*(1-VLOOKUP('ANALYSIS-YLD2'!H$4,'INTERNAL PARAMETERS-1'!$B$5:$J$44,5,FALSE))*VLOOKUP('ANALYSIS-YLD2'!H$4,'INTERNAL PARAMETERS-1'!$B$5:$J$44,9,FALSE)*'ANALYSIS-YLD2'!$F260</f>
        <v>0</v>
      </c>
      <c r="I260" s="111">
        <f>'ANALYSIS-YLD1'!I260*VLOOKUP('ANALYSIS-YLD2'!I$4,'INTERNAL PARAMETERS-1'!$B$5:$J$44,5,FALSE)*VLOOKUP('ANALYSIS-YLD2'!I$4,'INTERNAL PARAMETERS-1'!$B$5:$J$44,7,FALSE)*'ANALYSIS-YLD2'!$F260 + 'ANALYSIS-YLD1'!I260*(1-VLOOKUP('ANALYSIS-YLD2'!I$4,'INTERNAL PARAMETERS-1'!$B$5:$J$44,5,FALSE))*VLOOKUP('ANALYSIS-YLD2'!I$4,'INTERNAL PARAMETERS-1'!$B$5:$J$44,9,FALSE)*'ANALYSIS-YLD2'!$F260</f>
        <v>0</v>
      </c>
      <c r="J260" s="111">
        <f>'ANALYSIS-YLD1'!J260*VLOOKUP('ANALYSIS-YLD2'!J$4,'INTERNAL PARAMETERS-1'!$B$5:$J$44,5,FALSE)*VLOOKUP('ANALYSIS-YLD2'!J$4,'INTERNAL PARAMETERS-1'!$B$5:$J$44,7,FALSE)*'ANALYSIS-YLD2'!$F260 + 'ANALYSIS-YLD1'!J260*(1-VLOOKUP('ANALYSIS-YLD2'!J$4,'INTERNAL PARAMETERS-1'!$B$5:$J$44,5,FALSE))*VLOOKUP('ANALYSIS-YLD2'!J$4,'INTERNAL PARAMETERS-1'!$B$5:$J$44,9,FALSE)*'ANALYSIS-YLD2'!$F260</f>
        <v>0</v>
      </c>
      <c r="K260" s="111">
        <f>'ANALYSIS-YLD1'!K260*VLOOKUP('ANALYSIS-YLD2'!K$4,'INTERNAL PARAMETERS-1'!$B$5:$J$44,5,FALSE)*VLOOKUP('ANALYSIS-YLD2'!K$4,'INTERNAL PARAMETERS-1'!$B$5:$J$44,7,FALSE)*'ANALYSIS-YLD2'!$F260 + 'ANALYSIS-YLD1'!K260*(1-VLOOKUP('ANALYSIS-YLD2'!K$4,'INTERNAL PARAMETERS-1'!$B$5:$J$44,5,FALSE))*VLOOKUP('ANALYSIS-YLD2'!K$4,'INTERNAL PARAMETERS-1'!$B$5:$J$44,9,FALSE)*'ANALYSIS-YLD2'!$F260</f>
        <v>0</v>
      </c>
      <c r="L260" s="111">
        <f>'ANALYSIS-YLD1'!L260*VLOOKUP('ANALYSIS-YLD2'!L$4,'INTERNAL PARAMETERS-1'!$B$5:$J$44,5,FALSE)*VLOOKUP('ANALYSIS-YLD2'!L$4,'INTERNAL PARAMETERS-1'!$B$5:$J$44,7,FALSE)*'ANALYSIS-YLD2'!$F260 + 'ANALYSIS-YLD1'!L260*(1-VLOOKUP('ANALYSIS-YLD2'!L$4,'INTERNAL PARAMETERS-1'!$B$5:$J$44,5,FALSE))*VLOOKUP('ANALYSIS-YLD2'!L$4,'INTERNAL PARAMETERS-1'!$B$5:$J$44,9,FALSE)*'ANALYSIS-YLD2'!$F260</f>
        <v>0</v>
      </c>
      <c r="M260" s="111">
        <f>'ANALYSIS-YLD1'!M260*VLOOKUP('ANALYSIS-YLD2'!M$4,'INTERNAL PARAMETERS-1'!$B$5:$J$44,5,FALSE)*VLOOKUP('ANALYSIS-YLD2'!M$4,'INTERNAL PARAMETERS-1'!$B$5:$J$44,7,FALSE)*'ANALYSIS-YLD2'!$F260 + 'ANALYSIS-YLD1'!M260*(1-VLOOKUP('ANALYSIS-YLD2'!M$4,'INTERNAL PARAMETERS-1'!$B$5:$J$44,5,FALSE))*VLOOKUP('ANALYSIS-YLD2'!M$4,'INTERNAL PARAMETERS-1'!$B$5:$J$44,9,FALSE)*'ANALYSIS-YLD2'!$F260</f>
        <v>0</v>
      </c>
      <c r="N260" s="111">
        <f>'ANALYSIS-YLD1'!N260*VLOOKUP('ANALYSIS-YLD2'!N$4,'INTERNAL PARAMETERS-1'!$B$5:$J$44,5,FALSE)*VLOOKUP('ANALYSIS-YLD2'!N$4,'INTERNAL PARAMETERS-1'!$B$5:$J$44,7,FALSE)*'ANALYSIS-YLD2'!$F260 + 'ANALYSIS-YLD1'!N260*(1-VLOOKUP('ANALYSIS-YLD2'!N$4,'INTERNAL PARAMETERS-1'!$B$5:$J$44,5,FALSE))*VLOOKUP('ANALYSIS-YLD2'!N$4,'INTERNAL PARAMETERS-1'!$B$5:$J$44,9,FALSE)*'ANALYSIS-YLD2'!$F260</f>
        <v>0</v>
      </c>
      <c r="O260" s="111">
        <f>'ANALYSIS-YLD1'!O260*VLOOKUP('ANALYSIS-YLD2'!O$4,'INTERNAL PARAMETERS-1'!$B$5:$J$44,5,FALSE)*VLOOKUP('ANALYSIS-YLD2'!O$4,'INTERNAL PARAMETERS-1'!$B$5:$J$44,7,FALSE)*'ANALYSIS-YLD2'!$F260 + 'ANALYSIS-YLD1'!O260*(1-VLOOKUP('ANALYSIS-YLD2'!O$4,'INTERNAL PARAMETERS-1'!$B$5:$J$44,5,FALSE))*VLOOKUP('ANALYSIS-YLD2'!O$4,'INTERNAL PARAMETERS-1'!$B$5:$J$44,9,FALSE)*'ANALYSIS-YLD2'!$F260</f>
        <v>0</v>
      </c>
      <c r="P260" s="111">
        <f>'ANALYSIS-YLD1'!P260*VLOOKUP('ANALYSIS-YLD2'!P$4,'INTERNAL PARAMETERS-1'!$B$5:$J$44,5,FALSE)*VLOOKUP('ANALYSIS-YLD2'!P$4,'INTERNAL PARAMETERS-1'!$B$5:$J$44,7,FALSE)*'ANALYSIS-YLD2'!$F260 + 'ANALYSIS-YLD1'!P260*(1-VLOOKUP('ANALYSIS-YLD2'!P$4,'INTERNAL PARAMETERS-1'!$B$5:$J$44,5,FALSE))*VLOOKUP('ANALYSIS-YLD2'!P$4,'INTERNAL PARAMETERS-1'!$B$5:$J$44,9,FALSE)*'ANALYSIS-YLD2'!$F260</f>
        <v>0</v>
      </c>
      <c r="Q260" s="111">
        <f>'ANALYSIS-YLD1'!Q260*VLOOKUP('ANALYSIS-YLD2'!Q$4,'INTERNAL PARAMETERS-1'!$B$5:$J$44,5,FALSE)*VLOOKUP('ANALYSIS-YLD2'!Q$4,'INTERNAL PARAMETERS-1'!$B$5:$J$44,7,FALSE)*'ANALYSIS-YLD2'!$F260 + 'ANALYSIS-YLD1'!Q260*(1-VLOOKUP('ANALYSIS-YLD2'!Q$4,'INTERNAL PARAMETERS-1'!$B$5:$J$44,5,FALSE))*VLOOKUP('ANALYSIS-YLD2'!Q$4,'INTERNAL PARAMETERS-1'!$B$5:$J$44,9,FALSE)*'ANALYSIS-YLD2'!$F260</f>
        <v>0</v>
      </c>
      <c r="R260" s="111">
        <f>'ANALYSIS-YLD1'!R260*VLOOKUP('ANALYSIS-YLD2'!R$4,'INTERNAL PARAMETERS-1'!$B$5:$J$44,5,FALSE)*VLOOKUP('ANALYSIS-YLD2'!R$4,'INTERNAL PARAMETERS-1'!$B$5:$J$44,7,FALSE)*'ANALYSIS-YLD2'!$F260 + 'ANALYSIS-YLD1'!R260*(1-VLOOKUP('ANALYSIS-YLD2'!R$4,'INTERNAL PARAMETERS-1'!$B$5:$J$44,5,FALSE))*VLOOKUP('ANALYSIS-YLD2'!R$4,'INTERNAL PARAMETERS-1'!$B$5:$J$44,9,FALSE)*'ANALYSIS-YLD2'!$F260</f>
        <v>0</v>
      </c>
      <c r="S260" s="111">
        <f>'ANALYSIS-YLD1'!S260*VLOOKUP('ANALYSIS-YLD2'!S$4,'INTERNAL PARAMETERS-1'!$B$5:$J$44,5,FALSE)*VLOOKUP('ANALYSIS-YLD2'!S$4,'INTERNAL PARAMETERS-1'!$B$5:$J$44,7,FALSE)*'ANALYSIS-YLD2'!$F260 + 'ANALYSIS-YLD1'!S260*(1-VLOOKUP('ANALYSIS-YLD2'!S$4,'INTERNAL PARAMETERS-1'!$B$5:$J$44,5,FALSE))*VLOOKUP('ANALYSIS-YLD2'!S$4,'INTERNAL PARAMETERS-1'!$B$5:$J$44,9,FALSE)*'ANALYSIS-YLD2'!$F260</f>
        <v>0</v>
      </c>
      <c r="T260" s="111">
        <f>'ANALYSIS-YLD1'!T260*VLOOKUP('ANALYSIS-YLD2'!T$4,'INTERNAL PARAMETERS-1'!$B$5:$J$44,5,FALSE)*VLOOKUP('ANALYSIS-YLD2'!T$4,'INTERNAL PARAMETERS-1'!$B$5:$J$44,7,FALSE)*'ANALYSIS-YLD2'!$F260 + 'ANALYSIS-YLD1'!T260*(1-VLOOKUP('ANALYSIS-YLD2'!T$4,'INTERNAL PARAMETERS-1'!$B$5:$J$44,5,FALSE))*VLOOKUP('ANALYSIS-YLD2'!T$4,'INTERNAL PARAMETERS-1'!$B$5:$J$44,9,FALSE)*'ANALYSIS-YLD2'!$F260</f>
        <v>0</v>
      </c>
      <c r="U260" s="111">
        <f>'ANALYSIS-YLD1'!U260*VLOOKUP('ANALYSIS-YLD2'!U$4,'INTERNAL PARAMETERS-1'!$B$5:$J$44,5,FALSE)*VLOOKUP('ANALYSIS-YLD2'!U$4,'INTERNAL PARAMETERS-1'!$B$5:$J$44,7,FALSE)*'ANALYSIS-YLD2'!$F260 + 'ANALYSIS-YLD1'!U260*(1-VLOOKUP('ANALYSIS-YLD2'!U$4,'INTERNAL PARAMETERS-1'!$B$5:$J$44,5,FALSE))*VLOOKUP('ANALYSIS-YLD2'!U$4,'INTERNAL PARAMETERS-1'!$B$5:$J$44,9,FALSE)*'ANALYSIS-YLD2'!$F260</f>
        <v>0</v>
      </c>
      <c r="V260" s="111">
        <f>'ANALYSIS-YLD1'!V260*VLOOKUP('ANALYSIS-YLD2'!V$4,'INTERNAL PARAMETERS-1'!$B$5:$J$44,5,FALSE)*VLOOKUP('ANALYSIS-YLD2'!V$4,'INTERNAL PARAMETERS-1'!$B$5:$J$44,7,FALSE)*'ANALYSIS-YLD2'!$F260 + 'ANALYSIS-YLD1'!V260*(1-VLOOKUP('ANALYSIS-YLD2'!V$4,'INTERNAL PARAMETERS-1'!$B$5:$J$44,5,FALSE))*VLOOKUP('ANALYSIS-YLD2'!V$4,'INTERNAL PARAMETERS-1'!$B$5:$J$44,9,FALSE)*'ANALYSIS-YLD2'!$F260</f>
        <v>0</v>
      </c>
      <c r="W260" s="111">
        <f>'ANALYSIS-YLD1'!W260*VLOOKUP('ANALYSIS-YLD2'!W$4,'INTERNAL PARAMETERS-1'!$B$5:$J$44,5,FALSE)*VLOOKUP('ANALYSIS-YLD2'!W$4,'INTERNAL PARAMETERS-1'!$B$5:$J$44,7,FALSE)*'ANALYSIS-YLD2'!$F260 + 'ANALYSIS-YLD1'!W260*(1-VLOOKUP('ANALYSIS-YLD2'!W$4,'INTERNAL PARAMETERS-1'!$B$5:$J$44,5,FALSE))*VLOOKUP('ANALYSIS-YLD2'!W$4,'INTERNAL PARAMETERS-1'!$B$5:$J$44,9,FALSE)*'ANALYSIS-YLD2'!$F260</f>
        <v>0</v>
      </c>
      <c r="X260" s="111">
        <f>'ANALYSIS-YLD1'!X260*VLOOKUP('ANALYSIS-YLD2'!X$4,'INTERNAL PARAMETERS-1'!$B$5:$J$44,5,FALSE)*VLOOKUP('ANALYSIS-YLD2'!X$4,'INTERNAL PARAMETERS-1'!$B$5:$J$44,7,FALSE)*'ANALYSIS-YLD2'!$F260 + 'ANALYSIS-YLD1'!X260*(1-VLOOKUP('ANALYSIS-YLD2'!X$4,'INTERNAL PARAMETERS-1'!$B$5:$J$44,5,FALSE))*VLOOKUP('ANALYSIS-YLD2'!X$4,'INTERNAL PARAMETERS-1'!$B$5:$J$44,9,FALSE)*'ANALYSIS-YLD2'!$F260</f>
        <v>0</v>
      </c>
      <c r="Y260" s="111">
        <f>'ANALYSIS-YLD1'!Y260*VLOOKUP('ANALYSIS-YLD2'!Y$4,'INTERNAL PARAMETERS-1'!$B$5:$J$44,5,FALSE)*VLOOKUP('ANALYSIS-YLD2'!Y$4,'INTERNAL PARAMETERS-1'!$B$5:$J$44,7,FALSE)*'ANALYSIS-YLD2'!$F260 + 'ANALYSIS-YLD1'!Y260*(1-VLOOKUP('ANALYSIS-YLD2'!Y$4,'INTERNAL PARAMETERS-1'!$B$5:$J$44,5,FALSE))*VLOOKUP('ANALYSIS-YLD2'!Y$4,'INTERNAL PARAMETERS-1'!$B$5:$J$44,9,FALSE)*'ANALYSIS-YLD2'!$F260</f>
        <v>0</v>
      </c>
      <c r="Z260" s="111">
        <f>'ANALYSIS-YLD1'!Z260*VLOOKUP('ANALYSIS-YLD2'!Z$4,'INTERNAL PARAMETERS-1'!$B$5:$J$44,5,FALSE)*VLOOKUP('ANALYSIS-YLD2'!Z$4,'INTERNAL PARAMETERS-1'!$B$5:$J$44,7,FALSE)*'ANALYSIS-YLD2'!$F260 + 'ANALYSIS-YLD1'!Z260*(1-VLOOKUP('ANALYSIS-YLD2'!Z$4,'INTERNAL PARAMETERS-1'!$B$5:$J$44,5,FALSE))*VLOOKUP('ANALYSIS-YLD2'!Z$4,'INTERNAL PARAMETERS-1'!$B$5:$J$44,9,FALSE)*'ANALYSIS-YLD2'!$F260</f>
        <v>0</v>
      </c>
      <c r="AA260" s="111">
        <f>'ANALYSIS-YLD1'!AA260*VLOOKUP('ANALYSIS-YLD2'!AA$4,'INTERNAL PARAMETERS-1'!$B$5:$J$44,5,FALSE)*VLOOKUP('ANALYSIS-YLD2'!AA$4,'INTERNAL PARAMETERS-1'!$B$5:$J$44,7,FALSE)*'ANALYSIS-YLD2'!$F260 + 'ANALYSIS-YLD1'!AA260*(1-VLOOKUP('ANALYSIS-YLD2'!AA$4,'INTERNAL PARAMETERS-1'!$B$5:$J$44,5,FALSE))*VLOOKUP('ANALYSIS-YLD2'!AA$4,'INTERNAL PARAMETERS-1'!$B$5:$J$44,9,FALSE)*'ANALYSIS-YLD2'!$F260</f>
        <v>0</v>
      </c>
      <c r="AB260" s="111">
        <f>'ANALYSIS-YLD1'!AB260*VLOOKUP('ANALYSIS-YLD2'!AB$4,'INTERNAL PARAMETERS-1'!$B$5:$J$44,5,FALSE)*VLOOKUP('ANALYSIS-YLD2'!AB$4,'INTERNAL PARAMETERS-1'!$B$5:$J$44,7,FALSE)*'ANALYSIS-YLD2'!$F260 + 'ANALYSIS-YLD1'!AB260*(1-VLOOKUP('ANALYSIS-YLD2'!AB$4,'INTERNAL PARAMETERS-1'!$B$5:$J$44,5,FALSE))*VLOOKUP('ANALYSIS-YLD2'!AB$4,'INTERNAL PARAMETERS-1'!$B$5:$J$44,9,FALSE)*'ANALYSIS-YLD2'!$F260</f>
        <v>0</v>
      </c>
      <c r="AC260" s="111">
        <f>'ANALYSIS-YLD1'!AC260*VLOOKUP('ANALYSIS-YLD2'!AC$4,'INTERNAL PARAMETERS-1'!$B$5:$J$44,5,FALSE)*VLOOKUP('ANALYSIS-YLD2'!AC$4,'INTERNAL PARAMETERS-1'!$B$5:$J$44,7,FALSE)*'ANALYSIS-YLD2'!$F260 + 'ANALYSIS-YLD1'!AC260*(1-VLOOKUP('ANALYSIS-YLD2'!AC$4,'INTERNAL PARAMETERS-1'!$B$5:$J$44,5,FALSE))*VLOOKUP('ANALYSIS-YLD2'!AC$4,'INTERNAL PARAMETERS-1'!$B$5:$J$44,9,FALSE)*'ANALYSIS-YLD2'!$F260</f>
        <v>0</v>
      </c>
      <c r="AD260" s="111">
        <f>'ANALYSIS-YLD1'!AD260*VLOOKUP('ANALYSIS-YLD2'!AD$4,'INTERNAL PARAMETERS-1'!$B$5:$J$44,5,FALSE)*VLOOKUP('ANALYSIS-YLD2'!AD$4,'INTERNAL PARAMETERS-1'!$B$5:$J$44,7,FALSE)*'ANALYSIS-YLD2'!$F260 + 'ANALYSIS-YLD1'!AD260*(1-VLOOKUP('ANALYSIS-YLD2'!AD$4,'INTERNAL PARAMETERS-1'!$B$5:$J$44,5,FALSE))*VLOOKUP('ANALYSIS-YLD2'!AD$4,'INTERNAL PARAMETERS-1'!$B$5:$J$44,9,FALSE)*'ANALYSIS-YLD2'!$F260</f>
        <v>0</v>
      </c>
      <c r="AE260" s="111">
        <f>'ANALYSIS-YLD1'!AE260*VLOOKUP('ANALYSIS-YLD2'!AE$4,'INTERNAL PARAMETERS-1'!$B$5:$J$44,5,FALSE)*VLOOKUP('ANALYSIS-YLD2'!AE$4,'INTERNAL PARAMETERS-1'!$B$5:$J$44,7,FALSE)*'ANALYSIS-YLD2'!$F260 + 'ANALYSIS-YLD1'!AE260*(1-VLOOKUP('ANALYSIS-YLD2'!AE$4,'INTERNAL PARAMETERS-1'!$B$5:$J$44,5,FALSE))*VLOOKUP('ANALYSIS-YLD2'!AE$4,'INTERNAL PARAMETERS-1'!$B$5:$J$44,9,FALSE)*'ANALYSIS-YLD2'!$F260</f>
        <v>0</v>
      </c>
      <c r="AF260" s="111">
        <f>'ANALYSIS-YLD1'!AF260*VLOOKUP('ANALYSIS-YLD2'!AF$4,'INTERNAL PARAMETERS-1'!$B$5:$J$44,5,FALSE)*VLOOKUP('ANALYSIS-YLD2'!AF$4,'INTERNAL PARAMETERS-1'!$B$5:$J$44,7,FALSE)*'ANALYSIS-YLD2'!$F260 + 'ANALYSIS-YLD1'!AF260*(1-VLOOKUP('ANALYSIS-YLD2'!AF$4,'INTERNAL PARAMETERS-1'!$B$5:$J$44,5,FALSE))*VLOOKUP('ANALYSIS-YLD2'!AF$4,'INTERNAL PARAMETERS-1'!$B$5:$J$44,9,FALSE)*'ANALYSIS-YLD2'!$F260</f>
        <v>0</v>
      </c>
      <c r="AG260" s="111">
        <f>'ANALYSIS-YLD1'!AG260*VLOOKUP('ANALYSIS-YLD2'!AG$4,'INTERNAL PARAMETERS-1'!$B$5:$J$44,5,FALSE)*VLOOKUP('ANALYSIS-YLD2'!AG$4,'INTERNAL PARAMETERS-1'!$B$5:$J$44,7,FALSE)*'ANALYSIS-YLD2'!$F260 + 'ANALYSIS-YLD1'!AG260*(1-VLOOKUP('ANALYSIS-YLD2'!AG$4,'INTERNAL PARAMETERS-1'!$B$5:$J$44,5,FALSE))*VLOOKUP('ANALYSIS-YLD2'!AG$4,'INTERNAL PARAMETERS-1'!$B$5:$J$44,9,FALSE)*'ANALYSIS-YLD2'!$F260</f>
        <v>0</v>
      </c>
      <c r="AH260" s="111">
        <f>'ANALYSIS-YLD1'!AH260*VLOOKUP('ANALYSIS-YLD2'!AH$4,'INTERNAL PARAMETERS-1'!$B$5:$J$44,5,FALSE)*VLOOKUP('ANALYSIS-YLD2'!AH$4,'INTERNAL PARAMETERS-1'!$B$5:$J$44,7,FALSE)*'ANALYSIS-YLD2'!$F260 + 'ANALYSIS-YLD1'!AH260*(1-VLOOKUP('ANALYSIS-YLD2'!AH$4,'INTERNAL PARAMETERS-1'!$B$5:$J$44,5,FALSE))*VLOOKUP('ANALYSIS-YLD2'!AH$4,'INTERNAL PARAMETERS-1'!$B$5:$J$44,9,FALSE)*'ANALYSIS-YLD2'!$F260</f>
        <v>0</v>
      </c>
      <c r="AI260" s="111">
        <f>'ANALYSIS-YLD1'!AI260*VLOOKUP('ANALYSIS-YLD2'!AI$4,'INTERNAL PARAMETERS-1'!$B$5:$J$44,5,FALSE)*VLOOKUP('ANALYSIS-YLD2'!AI$4,'INTERNAL PARAMETERS-1'!$B$5:$J$44,7,FALSE)*'ANALYSIS-YLD2'!$F260 + 'ANALYSIS-YLD1'!AI260*(1-VLOOKUP('ANALYSIS-YLD2'!AI$4,'INTERNAL PARAMETERS-1'!$B$5:$J$44,5,FALSE))*VLOOKUP('ANALYSIS-YLD2'!AI$4,'INTERNAL PARAMETERS-1'!$B$5:$J$44,9,FALSE)*'ANALYSIS-YLD2'!$F260</f>
        <v>0</v>
      </c>
      <c r="AJ260" s="111">
        <f>'ANALYSIS-YLD1'!AJ260*VLOOKUP('ANALYSIS-YLD2'!AJ$4,'INTERNAL PARAMETERS-1'!$B$5:$J$44,5,FALSE)*VLOOKUP('ANALYSIS-YLD2'!AJ$4,'INTERNAL PARAMETERS-1'!$B$5:$J$44,7,FALSE)*'ANALYSIS-YLD2'!$F260 + 'ANALYSIS-YLD1'!AJ260*(1-VLOOKUP('ANALYSIS-YLD2'!AJ$4,'INTERNAL PARAMETERS-1'!$B$5:$J$44,5,FALSE))*VLOOKUP('ANALYSIS-YLD2'!AJ$4,'INTERNAL PARAMETERS-1'!$B$5:$J$44,9,FALSE)*'ANALYSIS-YLD2'!$F260</f>
        <v>0</v>
      </c>
      <c r="AK260" s="111">
        <f>'ANALYSIS-YLD1'!AK260*VLOOKUP('ANALYSIS-YLD2'!AK$4,'INTERNAL PARAMETERS-1'!$B$5:$J$44,5,FALSE)*VLOOKUP('ANALYSIS-YLD2'!AK$4,'INTERNAL PARAMETERS-1'!$B$5:$J$44,7,FALSE)*'ANALYSIS-YLD2'!$F260 + 'ANALYSIS-YLD1'!AK260*(1-VLOOKUP('ANALYSIS-YLD2'!AK$4,'INTERNAL PARAMETERS-1'!$B$5:$J$44,5,FALSE))*VLOOKUP('ANALYSIS-YLD2'!AK$4,'INTERNAL PARAMETERS-1'!$B$5:$J$44,9,FALSE)*'ANALYSIS-YLD2'!$F260</f>
        <v>0</v>
      </c>
      <c r="AL260" s="111">
        <f>'ANALYSIS-YLD1'!AL260*VLOOKUP('ANALYSIS-YLD2'!AL$4,'INTERNAL PARAMETERS-1'!$B$5:$J$44,5,FALSE)*VLOOKUP('ANALYSIS-YLD2'!AL$4,'INTERNAL PARAMETERS-1'!$B$5:$J$44,7,FALSE)*'ANALYSIS-YLD2'!$F260 + 'ANALYSIS-YLD1'!AL260*(1-VLOOKUP('ANALYSIS-YLD2'!AL$4,'INTERNAL PARAMETERS-1'!$B$5:$J$44,5,FALSE))*VLOOKUP('ANALYSIS-YLD2'!AL$4,'INTERNAL PARAMETERS-1'!$B$5:$J$44,9,FALSE)*'ANALYSIS-YLD2'!$F260</f>
        <v>0</v>
      </c>
      <c r="AM260" s="111">
        <f>'ANALYSIS-YLD1'!AM260*VLOOKUP('ANALYSIS-YLD2'!AM$4,'INTERNAL PARAMETERS-1'!$B$5:$J$44,5,FALSE)*VLOOKUP('ANALYSIS-YLD2'!AM$4,'INTERNAL PARAMETERS-1'!$B$5:$J$44,7,FALSE)*'ANALYSIS-YLD2'!$F260 + 'ANALYSIS-YLD1'!AM260*(1-VLOOKUP('ANALYSIS-YLD2'!AM$4,'INTERNAL PARAMETERS-1'!$B$5:$J$44,5,FALSE))*VLOOKUP('ANALYSIS-YLD2'!AM$4,'INTERNAL PARAMETERS-1'!$B$5:$J$44,9,FALSE)*'ANALYSIS-YLD2'!$F260</f>
        <v>0</v>
      </c>
      <c r="AN260" s="111">
        <f>'ANALYSIS-YLD1'!AN260*VLOOKUP('ANALYSIS-YLD2'!AN$4,'INTERNAL PARAMETERS-1'!$B$5:$J$44,5,FALSE)*VLOOKUP('ANALYSIS-YLD2'!AN$4,'INTERNAL PARAMETERS-1'!$B$5:$J$44,7,FALSE)*'ANALYSIS-YLD2'!$F260 + 'ANALYSIS-YLD1'!AN260*(1-VLOOKUP('ANALYSIS-YLD2'!AN$4,'INTERNAL PARAMETERS-1'!$B$5:$J$44,5,FALSE))*VLOOKUP('ANALYSIS-YLD2'!AN$4,'INTERNAL PARAMETERS-1'!$B$5:$J$44,9,FALSE)*'ANALYSIS-YLD2'!$F260</f>
        <v>0</v>
      </c>
      <c r="AO260" s="111">
        <f>'ANALYSIS-YLD1'!AO260*VLOOKUP('ANALYSIS-YLD2'!AO$4,'INTERNAL PARAMETERS-1'!$B$5:$J$44,5,FALSE)*VLOOKUP('ANALYSIS-YLD2'!AO$4,'INTERNAL PARAMETERS-1'!$B$5:$J$44,7,FALSE)*'ANALYSIS-YLD2'!$F260 + 'ANALYSIS-YLD1'!AO260*(1-VLOOKUP('ANALYSIS-YLD2'!AO$4,'INTERNAL PARAMETERS-1'!$B$5:$J$44,5,FALSE))*VLOOKUP('ANALYSIS-YLD2'!AO$4,'INTERNAL PARAMETERS-1'!$B$5:$J$44,9,FALSE)*'ANALYSIS-YLD2'!$F260</f>
        <v>0</v>
      </c>
      <c r="AP260" s="111">
        <f>'ANALYSIS-YLD1'!AP260*VLOOKUP('ANALYSIS-YLD2'!AP$4,'INTERNAL PARAMETERS-1'!$B$5:$J$44,5,FALSE)*VLOOKUP('ANALYSIS-YLD2'!AP$4,'INTERNAL PARAMETERS-1'!$B$5:$J$44,7,FALSE)*'ANALYSIS-YLD2'!$F260 + 'ANALYSIS-YLD1'!AP260*(1-VLOOKUP('ANALYSIS-YLD2'!AP$4,'INTERNAL PARAMETERS-1'!$B$5:$J$44,5,FALSE))*VLOOKUP('ANALYSIS-YLD2'!AP$4,'INTERNAL PARAMETERS-1'!$B$5:$J$44,9,FALSE)*'ANALYSIS-YLD2'!$F260</f>
        <v>0</v>
      </c>
      <c r="AQ260" s="111">
        <f>'ANALYSIS-YLD1'!AQ260*VLOOKUP('ANALYSIS-YLD2'!AQ$4,'INTERNAL PARAMETERS-1'!$B$5:$J$44,5,FALSE)*VLOOKUP('ANALYSIS-YLD2'!AQ$4,'INTERNAL PARAMETERS-1'!$B$5:$J$44,7,FALSE)*'ANALYSIS-YLD2'!$F260 + 'ANALYSIS-YLD1'!AQ260*(1-VLOOKUP('ANALYSIS-YLD2'!AQ$4,'INTERNAL PARAMETERS-1'!$B$5:$J$44,5,FALSE))*VLOOKUP('ANALYSIS-YLD2'!AQ$4,'INTERNAL PARAMETERS-1'!$B$5:$J$44,9,FALSE)*'ANALYSIS-YLD2'!$F260</f>
        <v>0</v>
      </c>
      <c r="AR260" s="111">
        <f>'ANALYSIS-YLD1'!AR260*VLOOKUP('ANALYSIS-YLD2'!AR$4,'INTERNAL PARAMETERS-1'!$B$5:$J$44,5,FALSE)*VLOOKUP('ANALYSIS-YLD2'!AR$4,'INTERNAL PARAMETERS-1'!$B$5:$J$44,7,FALSE)*'ANALYSIS-YLD2'!$F260 + 'ANALYSIS-YLD1'!AR260*(1-VLOOKUP('ANALYSIS-YLD2'!AR$4,'INTERNAL PARAMETERS-1'!$B$5:$J$44,5,FALSE))*VLOOKUP('ANALYSIS-YLD2'!AR$4,'INTERNAL PARAMETERS-1'!$B$5:$J$44,9,FALSE)*'ANALYSIS-YLD2'!$F260</f>
        <v>0</v>
      </c>
      <c r="AS260" s="111">
        <f>'ANALYSIS-YLD1'!AS260*VLOOKUP('ANALYSIS-YLD2'!AS$4,'INTERNAL PARAMETERS-1'!$B$5:$J$44,5,FALSE)*VLOOKUP('ANALYSIS-YLD2'!AS$4,'INTERNAL PARAMETERS-1'!$B$5:$J$44,7,FALSE)*'ANALYSIS-YLD2'!$F260 + 'ANALYSIS-YLD1'!AS260*(1-VLOOKUP('ANALYSIS-YLD2'!AS$4,'INTERNAL PARAMETERS-1'!$B$5:$J$44,5,FALSE))*VLOOKUP('ANALYSIS-YLD2'!AS$4,'INTERNAL PARAMETERS-1'!$B$5:$J$44,9,FALSE)*'ANALYSIS-YLD2'!$F260</f>
        <v>0</v>
      </c>
      <c r="AT260" s="110">
        <f>'ANALYSIS-YLD1'!AT260*VLOOKUP('ANALYSIS-YLD2'!AT$4,'INTERNAL PARAMETERS-1'!$B$5:$J$44,5,FALSE)*VLOOKUP('ANALYSIS-YLD2'!AT$4,'INTERNAL PARAMETERS-1'!$B$5:$J$44,7,FALSE)*'ANALYSIS-YLD2'!$F260 + 'ANALYSIS-YLD1'!AT260*(1-VLOOKUP('ANALYSIS-YLD2'!AT$4,'INTERNAL PARAMETERS-1'!$B$5:$J$44,5,FALSE))*VLOOKUP('ANALYSIS-YLD2'!AT$4,'INTERNAL PARAMETERS-1'!$B$5:$J$44,9,FALSE)*'ANALYSIS-YLD2'!$F260</f>
        <v>0</v>
      </c>
      <c r="AU260" s="112">
        <f>'ANALYSIS-YLD1'!AU260*VLOOKUP('ANALYSIS-YLD2'!AU$4,'INTERNAL PARAMETERS-1'!$B$5:$J$44,5,FALSE)*VLOOKUP('ANALYSIS-YLD2'!AU$4,'INTERNAL PARAMETERS-1'!$B$5:$J$44,6,FALSE)*VLOOKUP('ANALYSIS-YLD2'!AU$4,'INTERNAL PARAMETERS-1'!$B$5:$J$44,3,FALSE) + 'ANALYSIS-YLD1'!AU260*(1-VLOOKUP('ANALYSIS-YLD2'!AU$4,'INTERNAL PARAMETERS-1'!$B$5:$J$44,5,FALSE))*VLOOKUP('ANALYSIS-YLD2'!AU$4,'INTERNAL PARAMETERS-1'!$B$5:$J$44,8,FALSE)*VLOOKUP('ANALYSIS-YLD2'!AU$4,'INTERNAL PARAMETERS-1'!$B$5:$J$44,3,FALSE)</f>
        <v>0</v>
      </c>
      <c r="AV260" s="111">
        <f>'ANALYSIS-YLD1'!AV260*VLOOKUP('ANALYSIS-YLD2'!AV$4,'INTERNAL PARAMETERS-1'!$B$5:$J$44,5,FALSE)*VLOOKUP('ANALYSIS-YLD2'!AV$4,'INTERNAL PARAMETERS-1'!$B$5:$J$44,6,FALSE)*VLOOKUP('ANALYSIS-YLD2'!AV$4,'INTERNAL PARAMETERS-1'!$B$5:$J$44,3,FALSE) + 'ANALYSIS-YLD1'!AV260*(1-VLOOKUP('ANALYSIS-YLD2'!AV$4,'INTERNAL PARAMETERS-1'!$B$5:$J$44,5,FALSE))*VLOOKUP('ANALYSIS-YLD2'!AV$4,'INTERNAL PARAMETERS-1'!$B$5:$J$44,8,FALSE)*VLOOKUP('ANALYSIS-YLD2'!AV$4,'INTERNAL PARAMETERS-1'!$B$5:$J$44,3,FALSE)</f>
        <v>0</v>
      </c>
      <c r="AW260" s="111">
        <f>'ANALYSIS-YLD1'!AW260*VLOOKUP('ANALYSIS-YLD2'!AW$4,'INTERNAL PARAMETERS-1'!$B$5:$J$44,5,FALSE)*VLOOKUP('ANALYSIS-YLD2'!AW$4,'INTERNAL PARAMETERS-1'!$B$5:$J$44,6,FALSE)*VLOOKUP('ANALYSIS-YLD2'!AW$4,'INTERNAL PARAMETERS-1'!$B$5:$J$44,3,FALSE) + 'ANALYSIS-YLD1'!AW260*(1-VLOOKUP('ANALYSIS-YLD2'!AW$4,'INTERNAL PARAMETERS-1'!$B$5:$J$44,5,FALSE))*VLOOKUP('ANALYSIS-YLD2'!AW$4,'INTERNAL PARAMETERS-1'!$B$5:$J$44,8,FALSE)*VLOOKUP('ANALYSIS-YLD2'!AW$4,'INTERNAL PARAMETERS-1'!$B$5:$J$44,3,FALSE)</f>
        <v>0</v>
      </c>
      <c r="AX260" s="111">
        <f>'ANALYSIS-YLD1'!AX260*VLOOKUP('ANALYSIS-YLD2'!AX$4,'INTERNAL PARAMETERS-1'!$B$5:$J$44,5,FALSE)*VLOOKUP('ANALYSIS-YLD2'!AX$4,'INTERNAL PARAMETERS-1'!$B$5:$J$44,6,FALSE)*VLOOKUP('ANALYSIS-YLD2'!AX$4,'INTERNAL PARAMETERS-1'!$B$5:$J$44,3,FALSE) + 'ANALYSIS-YLD1'!AX260*(1-VLOOKUP('ANALYSIS-YLD2'!AX$4,'INTERNAL PARAMETERS-1'!$B$5:$J$44,5,FALSE))*VLOOKUP('ANALYSIS-YLD2'!AX$4,'INTERNAL PARAMETERS-1'!$B$5:$J$44,8,FALSE)*VLOOKUP('ANALYSIS-YLD2'!AX$4,'INTERNAL PARAMETERS-1'!$B$5:$J$44,3,FALSE)</f>
        <v>0</v>
      </c>
      <c r="AY260" s="111">
        <f>'ANALYSIS-YLD1'!AY260*VLOOKUP('ANALYSIS-YLD2'!AY$4,'INTERNAL PARAMETERS-1'!$B$5:$J$44,5,FALSE)*VLOOKUP('ANALYSIS-YLD2'!AY$4,'INTERNAL PARAMETERS-1'!$B$5:$J$44,6,FALSE)*VLOOKUP('ANALYSIS-YLD2'!AY$4,'INTERNAL PARAMETERS-1'!$B$5:$J$44,3,FALSE) + 'ANALYSIS-YLD1'!AY260*(1-VLOOKUP('ANALYSIS-YLD2'!AY$4,'INTERNAL PARAMETERS-1'!$B$5:$J$44,5,FALSE))*VLOOKUP('ANALYSIS-YLD2'!AY$4,'INTERNAL PARAMETERS-1'!$B$5:$J$44,8,FALSE)*VLOOKUP('ANALYSIS-YLD2'!AY$4,'INTERNAL PARAMETERS-1'!$B$5:$J$44,3,FALSE)</f>
        <v>0</v>
      </c>
      <c r="AZ260" s="111">
        <f>'ANALYSIS-YLD1'!AZ260*VLOOKUP('ANALYSIS-YLD2'!AZ$4,'INTERNAL PARAMETERS-1'!$B$5:$J$44,5,FALSE)*VLOOKUP('ANALYSIS-YLD2'!AZ$4,'INTERNAL PARAMETERS-1'!$B$5:$J$44,6,FALSE)*VLOOKUP('ANALYSIS-YLD2'!AZ$4,'INTERNAL PARAMETERS-1'!$B$5:$J$44,3,FALSE) + 'ANALYSIS-YLD1'!AZ260*(1-VLOOKUP('ANALYSIS-YLD2'!AZ$4,'INTERNAL PARAMETERS-1'!$B$5:$J$44,5,FALSE))*VLOOKUP('ANALYSIS-YLD2'!AZ$4,'INTERNAL PARAMETERS-1'!$B$5:$J$44,8,FALSE)*VLOOKUP('ANALYSIS-YLD2'!AZ$4,'INTERNAL PARAMETERS-1'!$B$5:$J$44,3,FALSE)</f>
        <v>0</v>
      </c>
      <c r="BA260" s="111">
        <f>'ANALYSIS-YLD1'!BA260*VLOOKUP('ANALYSIS-YLD2'!BA$4,'INTERNAL PARAMETERS-1'!$B$5:$J$44,5,FALSE)*VLOOKUP('ANALYSIS-YLD2'!BA$4,'INTERNAL PARAMETERS-1'!$B$5:$J$44,6,FALSE)*VLOOKUP('ANALYSIS-YLD2'!BA$4,'INTERNAL PARAMETERS-1'!$B$5:$J$44,3,FALSE) + 'ANALYSIS-YLD1'!BA260*(1-VLOOKUP('ANALYSIS-YLD2'!BA$4,'INTERNAL PARAMETERS-1'!$B$5:$J$44,5,FALSE))*VLOOKUP('ANALYSIS-YLD2'!BA$4,'INTERNAL PARAMETERS-1'!$B$5:$J$44,8,FALSE)*VLOOKUP('ANALYSIS-YLD2'!BA$4,'INTERNAL PARAMETERS-1'!$B$5:$J$44,3,FALSE)</f>
        <v>0</v>
      </c>
      <c r="BB260" s="111">
        <f>'ANALYSIS-YLD1'!BB260*VLOOKUP('ANALYSIS-YLD2'!BB$4,'INTERNAL PARAMETERS-1'!$B$5:$J$44,5,FALSE)*VLOOKUP('ANALYSIS-YLD2'!BB$4,'INTERNAL PARAMETERS-1'!$B$5:$J$44,6,FALSE)*VLOOKUP('ANALYSIS-YLD2'!BB$4,'INTERNAL PARAMETERS-1'!$B$5:$J$44,3,FALSE) + 'ANALYSIS-YLD1'!BB260*(1-VLOOKUP('ANALYSIS-YLD2'!BB$4,'INTERNAL PARAMETERS-1'!$B$5:$J$44,5,FALSE))*VLOOKUP('ANALYSIS-YLD2'!BB$4,'INTERNAL PARAMETERS-1'!$B$5:$J$44,8,FALSE)*VLOOKUP('ANALYSIS-YLD2'!BB$4,'INTERNAL PARAMETERS-1'!$B$5:$J$44,3,FALSE)</f>
        <v>0</v>
      </c>
      <c r="BC260" s="111">
        <f>'ANALYSIS-YLD1'!BC260*VLOOKUP('ANALYSIS-YLD2'!BC$4,'INTERNAL PARAMETERS-1'!$B$5:$J$44,5,FALSE)*VLOOKUP('ANALYSIS-YLD2'!BC$4,'INTERNAL PARAMETERS-1'!$B$5:$J$44,6,FALSE)*VLOOKUP('ANALYSIS-YLD2'!BC$4,'INTERNAL PARAMETERS-1'!$B$5:$J$44,3,FALSE) + 'ANALYSIS-YLD1'!BC260*(1-VLOOKUP('ANALYSIS-YLD2'!BC$4,'INTERNAL PARAMETERS-1'!$B$5:$J$44,5,FALSE))*VLOOKUP('ANALYSIS-YLD2'!BC$4,'INTERNAL PARAMETERS-1'!$B$5:$J$44,8,FALSE)*VLOOKUP('ANALYSIS-YLD2'!BC$4,'INTERNAL PARAMETERS-1'!$B$5:$J$44,3,FALSE)</f>
        <v>0</v>
      </c>
      <c r="BD260" s="111">
        <f>'ANALYSIS-YLD1'!BD260*VLOOKUP('ANALYSIS-YLD2'!BD$4,'INTERNAL PARAMETERS-1'!$B$5:$J$44,5,FALSE)*VLOOKUP('ANALYSIS-YLD2'!BD$4,'INTERNAL PARAMETERS-1'!$B$5:$J$44,6,FALSE)*VLOOKUP('ANALYSIS-YLD2'!BD$4,'INTERNAL PARAMETERS-1'!$B$5:$J$44,3,FALSE) + 'ANALYSIS-YLD1'!BD260*(1-VLOOKUP('ANALYSIS-YLD2'!BD$4,'INTERNAL PARAMETERS-1'!$B$5:$J$44,5,FALSE))*VLOOKUP('ANALYSIS-YLD2'!BD$4,'INTERNAL PARAMETERS-1'!$B$5:$J$44,8,FALSE)*VLOOKUP('ANALYSIS-YLD2'!BD$4,'INTERNAL PARAMETERS-1'!$B$5:$J$44,3,FALSE)</f>
        <v>0</v>
      </c>
      <c r="BE260" s="111">
        <f>'ANALYSIS-YLD1'!BE260*VLOOKUP('ANALYSIS-YLD2'!BE$4,'INTERNAL PARAMETERS-1'!$B$5:$J$44,5,FALSE)*VLOOKUP('ANALYSIS-YLD2'!BE$4,'INTERNAL PARAMETERS-1'!$B$5:$J$44,6,FALSE)*VLOOKUP('ANALYSIS-YLD2'!BE$4,'INTERNAL PARAMETERS-1'!$B$5:$J$44,3,FALSE) + 'ANALYSIS-YLD1'!BE260*(1-VLOOKUP('ANALYSIS-YLD2'!BE$4,'INTERNAL PARAMETERS-1'!$B$5:$J$44,5,FALSE))*VLOOKUP('ANALYSIS-YLD2'!BE$4,'INTERNAL PARAMETERS-1'!$B$5:$J$44,8,FALSE)*VLOOKUP('ANALYSIS-YLD2'!BE$4,'INTERNAL PARAMETERS-1'!$B$5:$J$44,3,FALSE)</f>
        <v>0</v>
      </c>
      <c r="BF260" s="111">
        <f>'ANALYSIS-YLD1'!BF260*VLOOKUP('ANALYSIS-YLD2'!BF$4,'INTERNAL PARAMETERS-1'!$B$5:$J$44,5,FALSE)*VLOOKUP('ANALYSIS-YLD2'!BF$4,'INTERNAL PARAMETERS-1'!$B$5:$J$44,6,FALSE)*VLOOKUP('ANALYSIS-YLD2'!BF$4,'INTERNAL PARAMETERS-1'!$B$5:$J$44,3,FALSE) + 'ANALYSIS-YLD1'!BF260*(1-VLOOKUP('ANALYSIS-YLD2'!BF$4,'INTERNAL PARAMETERS-1'!$B$5:$J$44,5,FALSE))*VLOOKUP('ANALYSIS-YLD2'!BF$4,'INTERNAL PARAMETERS-1'!$B$5:$J$44,8,FALSE)*VLOOKUP('ANALYSIS-YLD2'!BF$4,'INTERNAL PARAMETERS-1'!$B$5:$J$44,3,FALSE)</f>
        <v>0</v>
      </c>
      <c r="BG260" s="111">
        <f>'ANALYSIS-YLD1'!BG260*VLOOKUP('ANALYSIS-YLD2'!BG$4,'INTERNAL PARAMETERS-1'!$B$5:$J$44,5,FALSE)*VLOOKUP('ANALYSIS-YLD2'!BG$4,'INTERNAL PARAMETERS-1'!$B$5:$J$44,6,FALSE)*VLOOKUP('ANALYSIS-YLD2'!BG$4,'INTERNAL PARAMETERS-1'!$B$5:$J$44,3,FALSE) + 'ANALYSIS-YLD1'!BG260*(1-VLOOKUP('ANALYSIS-YLD2'!BG$4,'INTERNAL PARAMETERS-1'!$B$5:$J$44,5,FALSE))*VLOOKUP('ANALYSIS-YLD2'!BG$4,'INTERNAL PARAMETERS-1'!$B$5:$J$44,8,FALSE)*VLOOKUP('ANALYSIS-YLD2'!BG$4,'INTERNAL PARAMETERS-1'!$B$5:$J$44,3,FALSE)</f>
        <v>0</v>
      </c>
      <c r="BH260" s="111">
        <f>'ANALYSIS-YLD1'!BH260*VLOOKUP('ANALYSIS-YLD2'!BH$4,'INTERNAL PARAMETERS-1'!$B$5:$J$44,5,FALSE)*VLOOKUP('ANALYSIS-YLD2'!BH$4,'INTERNAL PARAMETERS-1'!$B$5:$J$44,6,FALSE)*VLOOKUP('ANALYSIS-YLD2'!BH$4,'INTERNAL PARAMETERS-1'!$B$5:$J$44,3,FALSE) + 'ANALYSIS-YLD1'!BH260*(1-VLOOKUP('ANALYSIS-YLD2'!BH$4,'INTERNAL PARAMETERS-1'!$B$5:$J$44,5,FALSE))*VLOOKUP('ANALYSIS-YLD2'!BH$4,'INTERNAL PARAMETERS-1'!$B$5:$J$44,8,FALSE)*VLOOKUP('ANALYSIS-YLD2'!BH$4,'INTERNAL PARAMETERS-1'!$B$5:$J$44,3,FALSE)</f>
        <v>0</v>
      </c>
      <c r="BI260" s="111">
        <f>'ANALYSIS-YLD1'!BI260*VLOOKUP('ANALYSIS-YLD2'!BI$4,'INTERNAL PARAMETERS-1'!$B$5:$J$44,5,FALSE)*VLOOKUP('ANALYSIS-YLD2'!BI$4,'INTERNAL PARAMETERS-1'!$B$5:$J$44,6,FALSE)*VLOOKUP('ANALYSIS-YLD2'!BI$4,'INTERNAL PARAMETERS-1'!$B$5:$J$44,3,FALSE) + 'ANALYSIS-YLD1'!BI260*(1-VLOOKUP('ANALYSIS-YLD2'!BI$4,'INTERNAL PARAMETERS-1'!$B$5:$J$44,5,FALSE))*VLOOKUP('ANALYSIS-YLD2'!BI$4,'INTERNAL PARAMETERS-1'!$B$5:$J$44,8,FALSE)*VLOOKUP('ANALYSIS-YLD2'!BI$4,'INTERNAL PARAMETERS-1'!$B$5:$J$44,3,FALSE)</f>
        <v>0</v>
      </c>
      <c r="BJ260" s="111">
        <f>'ANALYSIS-YLD1'!BJ260*VLOOKUP('ANALYSIS-YLD2'!BJ$4,'INTERNAL PARAMETERS-1'!$B$5:$J$44,5,FALSE)*VLOOKUP('ANALYSIS-YLD2'!BJ$4,'INTERNAL PARAMETERS-1'!$B$5:$J$44,6,FALSE)*VLOOKUP('ANALYSIS-YLD2'!BJ$4,'INTERNAL PARAMETERS-1'!$B$5:$J$44,3,FALSE) + 'ANALYSIS-YLD1'!BJ260*(1-VLOOKUP('ANALYSIS-YLD2'!BJ$4,'INTERNAL PARAMETERS-1'!$B$5:$J$44,5,FALSE))*VLOOKUP('ANALYSIS-YLD2'!BJ$4,'INTERNAL PARAMETERS-1'!$B$5:$J$44,8,FALSE)*VLOOKUP('ANALYSIS-YLD2'!BJ$4,'INTERNAL PARAMETERS-1'!$B$5:$J$44,3,FALSE)</f>
        <v>0</v>
      </c>
      <c r="BK260" s="111">
        <f>'ANALYSIS-YLD1'!BK260*VLOOKUP('ANALYSIS-YLD2'!BK$4,'INTERNAL PARAMETERS-1'!$B$5:$J$44,5,FALSE)*VLOOKUP('ANALYSIS-YLD2'!BK$4,'INTERNAL PARAMETERS-1'!$B$5:$J$44,6,FALSE)*VLOOKUP('ANALYSIS-YLD2'!BK$4,'INTERNAL PARAMETERS-1'!$B$5:$J$44,3,FALSE) + 'ANALYSIS-YLD1'!BK260*(1-VLOOKUP('ANALYSIS-YLD2'!BK$4,'INTERNAL PARAMETERS-1'!$B$5:$J$44,5,FALSE))*VLOOKUP('ANALYSIS-YLD2'!BK$4,'INTERNAL PARAMETERS-1'!$B$5:$J$44,8,FALSE)*VLOOKUP('ANALYSIS-YLD2'!BK$4,'INTERNAL PARAMETERS-1'!$B$5:$J$44,3,FALSE)</f>
        <v>0</v>
      </c>
      <c r="BL260" s="111">
        <f>'ANALYSIS-YLD1'!BL260*VLOOKUP('ANALYSIS-YLD2'!BL$4,'INTERNAL PARAMETERS-1'!$B$5:$J$44,5,FALSE)*VLOOKUP('ANALYSIS-YLD2'!BL$4,'INTERNAL PARAMETERS-1'!$B$5:$J$44,6,FALSE)*VLOOKUP('ANALYSIS-YLD2'!BL$4,'INTERNAL PARAMETERS-1'!$B$5:$J$44,3,FALSE) + 'ANALYSIS-YLD1'!BL260*(1-VLOOKUP('ANALYSIS-YLD2'!BL$4,'INTERNAL PARAMETERS-1'!$B$5:$J$44,5,FALSE))*VLOOKUP('ANALYSIS-YLD2'!BL$4,'INTERNAL PARAMETERS-1'!$B$5:$J$44,8,FALSE)*VLOOKUP('ANALYSIS-YLD2'!BL$4,'INTERNAL PARAMETERS-1'!$B$5:$J$44,3,FALSE)</f>
        <v>0</v>
      </c>
      <c r="BM260" s="111">
        <f>'ANALYSIS-YLD1'!BM260*VLOOKUP('ANALYSIS-YLD2'!BM$4,'INTERNAL PARAMETERS-1'!$B$5:$J$44,5,FALSE)*VLOOKUP('ANALYSIS-YLD2'!BM$4,'INTERNAL PARAMETERS-1'!$B$5:$J$44,6,FALSE)*VLOOKUP('ANALYSIS-YLD2'!BM$4,'INTERNAL PARAMETERS-1'!$B$5:$J$44,3,FALSE) + 'ANALYSIS-YLD1'!BM260*(1-VLOOKUP('ANALYSIS-YLD2'!BM$4,'INTERNAL PARAMETERS-1'!$B$5:$J$44,5,FALSE))*VLOOKUP('ANALYSIS-YLD2'!BM$4,'INTERNAL PARAMETERS-1'!$B$5:$J$44,8,FALSE)*VLOOKUP('ANALYSIS-YLD2'!BM$4,'INTERNAL PARAMETERS-1'!$B$5:$J$44,3,FALSE)</f>
        <v>0</v>
      </c>
      <c r="BN260" s="111">
        <f>'ANALYSIS-YLD1'!BN260*VLOOKUP('ANALYSIS-YLD2'!BN$4,'INTERNAL PARAMETERS-1'!$B$5:$J$44,5,FALSE)*VLOOKUP('ANALYSIS-YLD2'!BN$4,'INTERNAL PARAMETERS-1'!$B$5:$J$44,6,FALSE)*VLOOKUP('ANALYSIS-YLD2'!BN$4,'INTERNAL PARAMETERS-1'!$B$5:$J$44,3,FALSE) + 'ANALYSIS-YLD1'!BN260*(1-VLOOKUP('ANALYSIS-YLD2'!BN$4,'INTERNAL PARAMETERS-1'!$B$5:$J$44,5,FALSE))*VLOOKUP('ANALYSIS-YLD2'!BN$4,'INTERNAL PARAMETERS-1'!$B$5:$J$44,8,FALSE)*VLOOKUP('ANALYSIS-YLD2'!BN$4,'INTERNAL PARAMETERS-1'!$B$5:$J$44,3,FALSE)</f>
        <v>0</v>
      </c>
      <c r="BO260" s="111">
        <f>'ANALYSIS-YLD1'!BO260*VLOOKUP('ANALYSIS-YLD2'!BO$4,'INTERNAL PARAMETERS-1'!$B$5:$J$44,5,FALSE)*VLOOKUP('ANALYSIS-YLD2'!BO$4,'INTERNAL PARAMETERS-1'!$B$5:$J$44,6,FALSE)*VLOOKUP('ANALYSIS-YLD2'!BO$4,'INTERNAL PARAMETERS-1'!$B$5:$J$44,3,FALSE) + 'ANALYSIS-YLD1'!BO260*(1-VLOOKUP('ANALYSIS-YLD2'!BO$4,'INTERNAL PARAMETERS-1'!$B$5:$J$44,5,FALSE))*VLOOKUP('ANALYSIS-YLD2'!BO$4,'INTERNAL PARAMETERS-1'!$B$5:$J$44,8,FALSE)*VLOOKUP('ANALYSIS-YLD2'!BO$4,'INTERNAL PARAMETERS-1'!$B$5:$J$44,3,FALSE)</f>
        <v>0</v>
      </c>
      <c r="BP260" s="111">
        <f>'ANALYSIS-YLD1'!BP260*VLOOKUP('ANALYSIS-YLD2'!BP$4,'INTERNAL PARAMETERS-1'!$B$5:$J$44,5,FALSE)*VLOOKUP('ANALYSIS-YLD2'!BP$4,'INTERNAL PARAMETERS-1'!$B$5:$J$44,6,FALSE)*VLOOKUP('ANALYSIS-YLD2'!BP$4,'INTERNAL PARAMETERS-1'!$B$5:$J$44,3,FALSE) + 'ANALYSIS-YLD1'!BP260*(1-VLOOKUP('ANALYSIS-YLD2'!BP$4,'INTERNAL PARAMETERS-1'!$B$5:$J$44,5,FALSE))*VLOOKUP('ANALYSIS-YLD2'!BP$4,'INTERNAL PARAMETERS-1'!$B$5:$J$44,8,FALSE)*VLOOKUP('ANALYSIS-YLD2'!BP$4,'INTERNAL PARAMETERS-1'!$B$5:$J$44,3,FALSE)</f>
        <v>0</v>
      </c>
      <c r="BQ260" s="111">
        <f>'ANALYSIS-YLD1'!BQ260*VLOOKUP('ANALYSIS-YLD2'!BQ$4,'INTERNAL PARAMETERS-1'!$B$5:$J$44,5,FALSE)*VLOOKUP('ANALYSIS-YLD2'!BQ$4,'INTERNAL PARAMETERS-1'!$B$5:$J$44,6,FALSE)*VLOOKUP('ANALYSIS-YLD2'!BQ$4,'INTERNAL PARAMETERS-1'!$B$5:$J$44,3,FALSE) + 'ANALYSIS-YLD1'!BQ260*(1-VLOOKUP('ANALYSIS-YLD2'!BQ$4,'INTERNAL PARAMETERS-1'!$B$5:$J$44,5,FALSE))*VLOOKUP('ANALYSIS-YLD2'!BQ$4,'INTERNAL PARAMETERS-1'!$B$5:$J$44,8,FALSE)*VLOOKUP('ANALYSIS-YLD2'!BQ$4,'INTERNAL PARAMETERS-1'!$B$5:$J$44,3,FALSE)</f>
        <v>0</v>
      </c>
      <c r="BR260" s="111">
        <f>'ANALYSIS-YLD1'!BR260*VLOOKUP('ANALYSIS-YLD2'!BR$4,'INTERNAL PARAMETERS-1'!$B$5:$J$44,5,FALSE)*VLOOKUP('ANALYSIS-YLD2'!BR$4,'INTERNAL PARAMETERS-1'!$B$5:$J$44,6,FALSE)*VLOOKUP('ANALYSIS-YLD2'!BR$4,'INTERNAL PARAMETERS-1'!$B$5:$J$44,3,FALSE) + 'ANALYSIS-YLD1'!BR260*(1-VLOOKUP('ANALYSIS-YLD2'!BR$4,'INTERNAL PARAMETERS-1'!$B$5:$J$44,5,FALSE))*VLOOKUP('ANALYSIS-YLD2'!BR$4,'INTERNAL PARAMETERS-1'!$B$5:$J$44,8,FALSE)*VLOOKUP('ANALYSIS-YLD2'!BR$4,'INTERNAL PARAMETERS-1'!$B$5:$J$44,3,FALSE)</f>
        <v>0</v>
      </c>
      <c r="BS260" s="111">
        <f>'ANALYSIS-YLD1'!BS260*VLOOKUP('ANALYSIS-YLD2'!BS$4,'INTERNAL PARAMETERS-1'!$B$5:$J$44,5,FALSE)*VLOOKUP('ANALYSIS-YLD2'!BS$4,'INTERNAL PARAMETERS-1'!$B$5:$J$44,6,FALSE)*VLOOKUP('ANALYSIS-YLD2'!BS$4,'INTERNAL PARAMETERS-1'!$B$5:$J$44,3,FALSE) + 'ANALYSIS-YLD1'!BS260*(1-VLOOKUP('ANALYSIS-YLD2'!BS$4,'INTERNAL PARAMETERS-1'!$B$5:$J$44,5,FALSE))*VLOOKUP('ANALYSIS-YLD2'!BS$4,'INTERNAL PARAMETERS-1'!$B$5:$J$44,8,FALSE)*VLOOKUP('ANALYSIS-YLD2'!BS$4,'INTERNAL PARAMETERS-1'!$B$5:$J$44,3,FALSE)</f>
        <v>0</v>
      </c>
      <c r="BT260" s="111">
        <f>'ANALYSIS-YLD1'!BT260*VLOOKUP('ANALYSIS-YLD2'!BT$4,'INTERNAL PARAMETERS-1'!$B$5:$J$44,5,FALSE)*VLOOKUP('ANALYSIS-YLD2'!BT$4,'INTERNAL PARAMETERS-1'!$B$5:$J$44,6,FALSE)*VLOOKUP('ANALYSIS-YLD2'!BT$4,'INTERNAL PARAMETERS-1'!$B$5:$J$44,3,FALSE) + 'ANALYSIS-YLD1'!BT260*(1-VLOOKUP('ANALYSIS-YLD2'!BT$4,'INTERNAL PARAMETERS-1'!$B$5:$J$44,5,FALSE))*VLOOKUP('ANALYSIS-YLD2'!BT$4,'INTERNAL PARAMETERS-1'!$B$5:$J$44,8,FALSE)*VLOOKUP('ANALYSIS-YLD2'!BT$4,'INTERNAL PARAMETERS-1'!$B$5:$J$44,3,FALSE)</f>
        <v>0</v>
      </c>
      <c r="BU260" s="111">
        <f>'ANALYSIS-YLD1'!BU260*VLOOKUP('ANALYSIS-YLD2'!BU$4,'INTERNAL PARAMETERS-1'!$B$5:$J$44,5,FALSE)*VLOOKUP('ANALYSIS-YLD2'!BU$4,'INTERNAL PARAMETERS-1'!$B$5:$J$44,6,FALSE)*VLOOKUP('ANALYSIS-YLD2'!BU$4,'INTERNAL PARAMETERS-1'!$B$5:$J$44,3,FALSE) + 'ANALYSIS-YLD1'!BU260*(1-VLOOKUP('ANALYSIS-YLD2'!BU$4,'INTERNAL PARAMETERS-1'!$B$5:$J$44,5,FALSE))*VLOOKUP('ANALYSIS-YLD2'!BU$4,'INTERNAL PARAMETERS-1'!$B$5:$J$44,8,FALSE)*VLOOKUP('ANALYSIS-YLD2'!BU$4,'INTERNAL PARAMETERS-1'!$B$5:$J$44,3,FALSE)</f>
        <v>0</v>
      </c>
      <c r="BV260" s="111">
        <f>'ANALYSIS-YLD1'!BV260*VLOOKUP('ANALYSIS-YLD2'!BV$4,'INTERNAL PARAMETERS-1'!$B$5:$J$44,5,FALSE)*VLOOKUP('ANALYSIS-YLD2'!BV$4,'INTERNAL PARAMETERS-1'!$B$5:$J$44,6,FALSE)*VLOOKUP('ANALYSIS-YLD2'!BV$4,'INTERNAL PARAMETERS-1'!$B$5:$J$44,3,FALSE) + 'ANALYSIS-YLD1'!BV260*(1-VLOOKUP('ANALYSIS-YLD2'!BV$4,'INTERNAL PARAMETERS-1'!$B$5:$J$44,5,FALSE))*VLOOKUP('ANALYSIS-YLD2'!BV$4,'INTERNAL PARAMETERS-1'!$B$5:$J$44,8,FALSE)*VLOOKUP('ANALYSIS-YLD2'!BV$4,'INTERNAL PARAMETERS-1'!$B$5:$J$44,3,FALSE)</f>
        <v>0</v>
      </c>
      <c r="BW260" s="111">
        <f>'ANALYSIS-YLD1'!BW260*VLOOKUP('ANALYSIS-YLD2'!BW$4,'INTERNAL PARAMETERS-1'!$B$5:$J$44,5,FALSE)*VLOOKUP('ANALYSIS-YLD2'!BW$4,'INTERNAL PARAMETERS-1'!$B$5:$J$44,6,FALSE)*VLOOKUP('ANALYSIS-YLD2'!BW$4,'INTERNAL PARAMETERS-1'!$B$5:$J$44,3,FALSE) + 'ANALYSIS-YLD1'!BW260*(1-VLOOKUP('ANALYSIS-YLD2'!BW$4,'INTERNAL PARAMETERS-1'!$B$5:$J$44,5,FALSE))*VLOOKUP('ANALYSIS-YLD2'!BW$4,'INTERNAL PARAMETERS-1'!$B$5:$J$44,8,FALSE)*VLOOKUP('ANALYSIS-YLD2'!BW$4,'INTERNAL PARAMETERS-1'!$B$5:$J$44,3,FALSE)</f>
        <v>0</v>
      </c>
      <c r="BX260" s="111">
        <f>'ANALYSIS-YLD1'!BX260*VLOOKUP('ANALYSIS-YLD2'!BX$4,'INTERNAL PARAMETERS-1'!$B$5:$J$44,5,FALSE)*VLOOKUP('ANALYSIS-YLD2'!BX$4,'INTERNAL PARAMETERS-1'!$B$5:$J$44,6,FALSE)*VLOOKUP('ANALYSIS-YLD2'!BX$4,'INTERNAL PARAMETERS-1'!$B$5:$J$44,3,FALSE) + 'ANALYSIS-YLD1'!BX260*(1-VLOOKUP('ANALYSIS-YLD2'!BX$4,'INTERNAL PARAMETERS-1'!$B$5:$J$44,5,FALSE))*VLOOKUP('ANALYSIS-YLD2'!BX$4,'INTERNAL PARAMETERS-1'!$B$5:$J$44,8,FALSE)*VLOOKUP('ANALYSIS-YLD2'!BX$4,'INTERNAL PARAMETERS-1'!$B$5:$J$44,3,FALSE)</f>
        <v>0</v>
      </c>
      <c r="BY260" s="111">
        <f>'ANALYSIS-YLD1'!BY260*VLOOKUP('ANALYSIS-YLD2'!BY$4,'INTERNAL PARAMETERS-1'!$B$5:$J$44,5,FALSE)*VLOOKUP('ANALYSIS-YLD2'!BY$4,'INTERNAL PARAMETERS-1'!$B$5:$J$44,6,FALSE)*VLOOKUP('ANALYSIS-YLD2'!BY$4,'INTERNAL PARAMETERS-1'!$B$5:$J$44,3,FALSE) + 'ANALYSIS-YLD1'!BY260*(1-VLOOKUP('ANALYSIS-YLD2'!BY$4,'INTERNAL PARAMETERS-1'!$B$5:$J$44,5,FALSE))*VLOOKUP('ANALYSIS-YLD2'!BY$4,'INTERNAL PARAMETERS-1'!$B$5:$J$44,8,FALSE)*VLOOKUP('ANALYSIS-YLD2'!BY$4,'INTERNAL PARAMETERS-1'!$B$5:$J$44,3,FALSE)</f>
        <v>0</v>
      </c>
      <c r="BZ260" s="111">
        <f>'ANALYSIS-YLD1'!BZ260*VLOOKUP('ANALYSIS-YLD2'!BZ$4,'INTERNAL PARAMETERS-1'!$B$5:$J$44,5,FALSE)*VLOOKUP('ANALYSIS-YLD2'!BZ$4,'INTERNAL PARAMETERS-1'!$B$5:$J$44,6,FALSE)*VLOOKUP('ANALYSIS-YLD2'!BZ$4,'INTERNAL PARAMETERS-1'!$B$5:$J$44,3,FALSE) + 'ANALYSIS-YLD1'!BZ260*(1-VLOOKUP('ANALYSIS-YLD2'!BZ$4,'INTERNAL PARAMETERS-1'!$B$5:$J$44,5,FALSE))*VLOOKUP('ANALYSIS-YLD2'!BZ$4,'INTERNAL PARAMETERS-1'!$B$5:$J$44,8,FALSE)*VLOOKUP('ANALYSIS-YLD2'!BZ$4,'INTERNAL PARAMETERS-1'!$B$5:$J$44,3,FALSE)</f>
        <v>0</v>
      </c>
      <c r="CA260" s="111">
        <f>'ANALYSIS-YLD1'!CA260*VLOOKUP('ANALYSIS-YLD2'!CA$4,'INTERNAL PARAMETERS-1'!$B$5:$J$44,5,FALSE)*VLOOKUP('ANALYSIS-YLD2'!CA$4,'INTERNAL PARAMETERS-1'!$B$5:$J$44,6,FALSE)*VLOOKUP('ANALYSIS-YLD2'!CA$4,'INTERNAL PARAMETERS-1'!$B$5:$J$44,3,FALSE) + 'ANALYSIS-YLD1'!CA260*(1-VLOOKUP('ANALYSIS-YLD2'!CA$4,'INTERNAL PARAMETERS-1'!$B$5:$J$44,5,FALSE))*VLOOKUP('ANALYSIS-YLD2'!CA$4,'INTERNAL PARAMETERS-1'!$B$5:$J$44,8,FALSE)*VLOOKUP('ANALYSIS-YLD2'!CA$4,'INTERNAL PARAMETERS-1'!$B$5:$J$44,3,FALSE)</f>
        <v>0</v>
      </c>
      <c r="CB260" s="111">
        <f>'ANALYSIS-YLD1'!CB260*VLOOKUP('ANALYSIS-YLD2'!CB$4,'INTERNAL PARAMETERS-1'!$B$5:$J$44,5,FALSE)*VLOOKUP('ANALYSIS-YLD2'!CB$4,'INTERNAL PARAMETERS-1'!$B$5:$J$44,6,FALSE)*VLOOKUP('ANALYSIS-YLD2'!CB$4,'INTERNAL PARAMETERS-1'!$B$5:$J$44,3,FALSE) + 'ANALYSIS-YLD1'!CB260*(1-VLOOKUP('ANALYSIS-YLD2'!CB$4,'INTERNAL PARAMETERS-1'!$B$5:$J$44,5,FALSE))*VLOOKUP('ANALYSIS-YLD2'!CB$4,'INTERNAL PARAMETERS-1'!$B$5:$J$44,8,FALSE)*VLOOKUP('ANALYSIS-YLD2'!CB$4,'INTERNAL PARAMETERS-1'!$B$5:$J$44,3,FALSE)</f>
        <v>0</v>
      </c>
      <c r="CC260" s="111">
        <f>'ANALYSIS-YLD1'!CC260*VLOOKUP('ANALYSIS-YLD2'!CC$4,'INTERNAL PARAMETERS-1'!$B$5:$J$44,5,FALSE)*VLOOKUP('ANALYSIS-YLD2'!CC$4,'INTERNAL PARAMETERS-1'!$B$5:$J$44,6,FALSE)*VLOOKUP('ANALYSIS-YLD2'!CC$4,'INTERNAL PARAMETERS-1'!$B$5:$J$44,3,FALSE) + 'ANALYSIS-YLD1'!CC260*(1-VLOOKUP('ANALYSIS-YLD2'!CC$4,'INTERNAL PARAMETERS-1'!$B$5:$J$44,5,FALSE))*VLOOKUP('ANALYSIS-YLD2'!CC$4,'INTERNAL PARAMETERS-1'!$B$5:$J$44,8,FALSE)*VLOOKUP('ANALYSIS-YLD2'!CC$4,'INTERNAL PARAMETERS-1'!$B$5:$J$44,3,FALSE)</f>
        <v>0</v>
      </c>
      <c r="CD260" s="111">
        <f>'ANALYSIS-YLD1'!CD260*VLOOKUP('ANALYSIS-YLD2'!CD$4,'INTERNAL PARAMETERS-1'!$B$5:$J$44,5,FALSE)*VLOOKUP('ANALYSIS-YLD2'!CD$4,'INTERNAL PARAMETERS-1'!$B$5:$J$44,6,FALSE)*VLOOKUP('ANALYSIS-YLD2'!CD$4,'INTERNAL PARAMETERS-1'!$B$5:$J$44,3,FALSE) + 'ANALYSIS-YLD1'!CD260*(1-VLOOKUP('ANALYSIS-YLD2'!CD$4,'INTERNAL PARAMETERS-1'!$B$5:$J$44,5,FALSE))*VLOOKUP('ANALYSIS-YLD2'!CD$4,'INTERNAL PARAMETERS-1'!$B$5:$J$44,8,FALSE)*VLOOKUP('ANALYSIS-YLD2'!CD$4,'INTERNAL PARAMETERS-1'!$B$5:$J$44,3,FALSE)</f>
        <v>0</v>
      </c>
      <c r="CE260" s="111">
        <f>'ANALYSIS-YLD1'!CE260*VLOOKUP('ANALYSIS-YLD2'!CE$4,'INTERNAL PARAMETERS-1'!$B$5:$J$44,5,FALSE)*VLOOKUP('ANALYSIS-YLD2'!CE$4,'INTERNAL PARAMETERS-1'!$B$5:$J$44,6,FALSE)*VLOOKUP('ANALYSIS-YLD2'!CE$4,'INTERNAL PARAMETERS-1'!$B$5:$J$44,3,FALSE) + 'ANALYSIS-YLD1'!CE260*(1-VLOOKUP('ANALYSIS-YLD2'!CE$4,'INTERNAL PARAMETERS-1'!$B$5:$J$44,5,FALSE))*VLOOKUP('ANALYSIS-YLD2'!CE$4,'INTERNAL PARAMETERS-1'!$B$5:$J$44,8,FALSE)*VLOOKUP('ANALYSIS-YLD2'!CE$4,'INTERNAL PARAMETERS-1'!$B$5:$J$44,3,FALSE)</f>
        <v>0</v>
      </c>
      <c r="CF260" s="111">
        <f>'ANALYSIS-YLD1'!CF260*VLOOKUP('ANALYSIS-YLD2'!CF$4,'INTERNAL PARAMETERS-1'!$B$5:$J$44,5,FALSE)*VLOOKUP('ANALYSIS-YLD2'!CF$4,'INTERNAL PARAMETERS-1'!$B$5:$J$44,6,FALSE)*VLOOKUP('ANALYSIS-YLD2'!CF$4,'INTERNAL PARAMETERS-1'!$B$5:$J$44,3,FALSE) + 'ANALYSIS-YLD1'!CF260*(1-VLOOKUP('ANALYSIS-YLD2'!CF$4,'INTERNAL PARAMETERS-1'!$B$5:$J$44,5,FALSE))*VLOOKUP('ANALYSIS-YLD2'!CF$4,'INTERNAL PARAMETERS-1'!$B$5:$J$44,8,FALSE)*VLOOKUP('ANALYSIS-YLD2'!CF$4,'INTERNAL PARAMETERS-1'!$B$5:$J$44,3,FALSE)</f>
        <v>0</v>
      </c>
      <c r="CG260" s="111">
        <f>'ANALYSIS-YLD1'!CG260*VLOOKUP('ANALYSIS-YLD2'!CG$4,'INTERNAL PARAMETERS-1'!$B$5:$J$44,5,FALSE)*VLOOKUP('ANALYSIS-YLD2'!CG$4,'INTERNAL PARAMETERS-1'!$B$5:$J$44,6,FALSE)*VLOOKUP('ANALYSIS-YLD2'!CG$4,'INTERNAL PARAMETERS-1'!$B$5:$J$44,3,FALSE) + 'ANALYSIS-YLD1'!CG260*(1-VLOOKUP('ANALYSIS-YLD2'!CG$4,'INTERNAL PARAMETERS-1'!$B$5:$J$44,5,FALSE))*VLOOKUP('ANALYSIS-YLD2'!CG$4,'INTERNAL PARAMETERS-1'!$B$5:$J$44,8,FALSE)*VLOOKUP('ANALYSIS-YLD2'!CG$4,'INTERNAL PARAMETERS-1'!$B$5:$J$44,3,FALSE)</f>
        <v>0</v>
      </c>
      <c r="CH260" s="110">
        <f>'ANALYSIS-YLD1'!CH260*VLOOKUP('ANALYSIS-YLD2'!CH$4,'INTERNAL PARAMETERS-1'!$B$5:$J$44,5,FALSE)*VLOOKUP('ANALYSIS-YLD2'!CH$4,'INTERNAL PARAMETERS-1'!$B$5:$J$44,6,FALSE)*VLOOKUP('ANALYSIS-YLD2'!CH$4,'INTERNAL PARAMETERS-1'!$B$5:$J$44,3,FALSE) + 'ANALYSIS-YLD1'!CH260*(1-VLOOKUP('ANALYSIS-YLD2'!CH$4,'INTERNAL PARAMETERS-1'!$B$5:$J$44,5,FALSE))*VLOOKUP('ANALYSIS-YLD2'!CH$4,'INTERNAL PARAMETERS-1'!$B$5:$J$44,8,FALSE)*VLOOKUP('ANALYSIS-YLD2'!CH$4,'INTERNAL PARAMETERS-1'!$B$5:$J$44,3,FALSE)</f>
        <v>0</v>
      </c>
      <c r="CJ260" s="112">
        <f t="shared" si="6"/>
        <v>0</v>
      </c>
      <c r="CK260" s="110">
        <f t="shared" si="7"/>
        <v>0</v>
      </c>
    </row>
    <row r="261" spans="2:89" x14ac:dyDescent="0.5">
      <c r="B261" s="130" t="s">
        <v>3</v>
      </c>
      <c r="C261" s="129" t="s">
        <v>21</v>
      </c>
      <c r="D261" s="129" t="s">
        <v>16</v>
      </c>
      <c r="E261" s="125">
        <f>'INPUTS-Incidence'!E261</f>
        <v>0</v>
      </c>
      <c r="F261" s="128">
        <f>'INTERNAL PARAMETERS-1'!M9</f>
        <v>63.875</v>
      </c>
      <c r="G261" s="112">
        <f>'ANALYSIS-YLD1'!G261*VLOOKUP('ANALYSIS-YLD2'!G$4,'INTERNAL PARAMETERS-1'!$B$5:$J$44,5,FALSE)*VLOOKUP('ANALYSIS-YLD2'!G$4,'INTERNAL PARAMETERS-1'!$B$5:$J$44,7,FALSE)*'ANALYSIS-YLD2'!$F261 + 'ANALYSIS-YLD1'!G261*(1-VLOOKUP('ANALYSIS-YLD2'!G$4,'INTERNAL PARAMETERS-1'!$B$5:$J$44,5,FALSE))*VLOOKUP('ANALYSIS-YLD2'!G$4,'INTERNAL PARAMETERS-1'!$B$5:$J$44,9,FALSE)*'ANALYSIS-YLD2'!$F261</f>
        <v>0</v>
      </c>
      <c r="H261" s="111">
        <f>'ANALYSIS-YLD1'!H261*VLOOKUP('ANALYSIS-YLD2'!H$4,'INTERNAL PARAMETERS-1'!$B$5:$J$44,5,FALSE)*VLOOKUP('ANALYSIS-YLD2'!H$4,'INTERNAL PARAMETERS-1'!$B$5:$J$44,7,FALSE)*'ANALYSIS-YLD2'!$F261 + 'ANALYSIS-YLD1'!H261*(1-VLOOKUP('ANALYSIS-YLD2'!H$4,'INTERNAL PARAMETERS-1'!$B$5:$J$44,5,FALSE))*VLOOKUP('ANALYSIS-YLD2'!H$4,'INTERNAL PARAMETERS-1'!$B$5:$J$44,9,FALSE)*'ANALYSIS-YLD2'!$F261</f>
        <v>0</v>
      </c>
      <c r="I261" s="111">
        <f>'ANALYSIS-YLD1'!I261*VLOOKUP('ANALYSIS-YLD2'!I$4,'INTERNAL PARAMETERS-1'!$B$5:$J$44,5,FALSE)*VLOOKUP('ANALYSIS-YLD2'!I$4,'INTERNAL PARAMETERS-1'!$B$5:$J$44,7,FALSE)*'ANALYSIS-YLD2'!$F261 + 'ANALYSIS-YLD1'!I261*(1-VLOOKUP('ANALYSIS-YLD2'!I$4,'INTERNAL PARAMETERS-1'!$B$5:$J$44,5,FALSE))*VLOOKUP('ANALYSIS-YLD2'!I$4,'INTERNAL PARAMETERS-1'!$B$5:$J$44,9,FALSE)*'ANALYSIS-YLD2'!$F261</f>
        <v>0</v>
      </c>
      <c r="J261" s="111">
        <f>'ANALYSIS-YLD1'!J261*VLOOKUP('ANALYSIS-YLD2'!J$4,'INTERNAL PARAMETERS-1'!$B$5:$J$44,5,FALSE)*VLOOKUP('ANALYSIS-YLD2'!J$4,'INTERNAL PARAMETERS-1'!$B$5:$J$44,7,FALSE)*'ANALYSIS-YLD2'!$F261 + 'ANALYSIS-YLD1'!J261*(1-VLOOKUP('ANALYSIS-YLD2'!J$4,'INTERNAL PARAMETERS-1'!$B$5:$J$44,5,FALSE))*VLOOKUP('ANALYSIS-YLD2'!J$4,'INTERNAL PARAMETERS-1'!$B$5:$J$44,9,FALSE)*'ANALYSIS-YLD2'!$F261</f>
        <v>0</v>
      </c>
      <c r="K261" s="111">
        <f>'ANALYSIS-YLD1'!K261*VLOOKUP('ANALYSIS-YLD2'!K$4,'INTERNAL PARAMETERS-1'!$B$5:$J$44,5,FALSE)*VLOOKUP('ANALYSIS-YLD2'!K$4,'INTERNAL PARAMETERS-1'!$B$5:$J$44,7,FALSE)*'ANALYSIS-YLD2'!$F261 + 'ANALYSIS-YLD1'!K261*(1-VLOOKUP('ANALYSIS-YLD2'!K$4,'INTERNAL PARAMETERS-1'!$B$5:$J$44,5,FALSE))*VLOOKUP('ANALYSIS-YLD2'!K$4,'INTERNAL PARAMETERS-1'!$B$5:$J$44,9,FALSE)*'ANALYSIS-YLD2'!$F261</f>
        <v>0</v>
      </c>
      <c r="L261" s="111">
        <f>'ANALYSIS-YLD1'!L261*VLOOKUP('ANALYSIS-YLD2'!L$4,'INTERNAL PARAMETERS-1'!$B$5:$J$44,5,FALSE)*VLOOKUP('ANALYSIS-YLD2'!L$4,'INTERNAL PARAMETERS-1'!$B$5:$J$44,7,FALSE)*'ANALYSIS-YLD2'!$F261 + 'ANALYSIS-YLD1'!L261*(1-VLOOKUP('ANALYSIS-YLD2'!L$4,'INTERNAL PARAMETERS-1'!$B$5:$J$44,5,FALSE))*VLOOKUP('ANALYSIS-YLD2'!L$4,'INTERNAL PARAMETERS-1'!$B$5:$J$44,9,FALSE)*'ANALYSIS-YLD2'!$F261</f>
        <v>0</v>
      </c>
      <c r="M261" s="111">
        <f>'ANALYSIS-YLD1'!M261*VLOOKUP('ANALYSIS-YLD2'!M$4,'INTERNAL PARAMETERS-1'!$B$5:$J$44,5,FALSE)*VLOOKUP('ANALYSIS-YLD2'!M$4,'INTERNAL PARAMETERS-1'!$B$5:$J$44,7,FALSE)*'ANALYSIS-YLD2'!$F261 + 'ANALYSIS-YLD1'!M261*(1-VLOOKUP('ANALYSIS-YLD2'!M$4,'INTERNAL PARAMETERS-1'!$B$5:$J$44,5,FALSE))*VLOOKUP('ANALYSIS-YLD2'!M$4,'INTERNAL PARAMETERS-1'!$B$5:$J$44,9,FALSE)*'ANALYSIS-YLD2'!$F261</f>
        <v>0</v>
      </c>
      <c r="N261" s="111">
        <f>'ANALYSIS-YLD1'!N261*VLOOKUP('ANALYSIS-YLD2'!N$4,'INTERNAL PARAMETERS-1'!$B$5:$J$44,5,FALSE)*VLOOKUP('ANALYSIS-YLD2'!N$4,'INTERNAL PARAMETERS-1'!$B$5:$J$44,7,FALSE)*'ANALYSIS-YLD2'!$F261 + 'ANALYSIS-YLD1'!N261*(1-VLOOKUP('ANALYSIS-YLD2'!N$4,'INTERNAL PARAMETERS-1'!$B$5:$J$44,5,FALSE))*VLOOKUP('ANALYSIS-YLD2'!N$4,'INTERNAL PARAMETERS-1'!$B$5:$J$44,9,FALSE)*'ANALYSIS-YLD2'!$F261</f>
        <v>0</v>
      </c>
      <c r="O261" s="111">
        <f>'ANALYSIS-YLD1'!O261*VLOOKUP('ANALYSIS-YLD2'!O$4,'INTERNAL PARAMETERS-1'!$B$5:$J$44,5,FALSE)*VLOOKUP('ANALYSIS-YLD2'!O$4,'INTERNAL PARAMETERS-1'!$B$5:$J$44,7,FALSE)*'ANALYSIS-YLD2'!$F261 + 'ANALYSIS-YLD1'!O261*(1-VLOOKUP('ANALYSIS-YLD2'!O$4,'INTERNAL PARAMETERS-1'!$B$5:$J$44,5,FALSE))*VLOOKUP('ANALYSIS-YLD2'!O$4,'INTERNAL PARAMETERS-1'!$B$5:$J$44,9,FALSE)*'ANALYSIS-YLD2'!$F261</f>
        <v>0</v>
      </c>
      <c r="P261" s="111">
        <f>'ANALYSIS-YLD1'!P261*VLOOKUP('ANALYSIS-YLD2'!P$4,'INTERNAL PARAMETERS-1'!$B$5:$J$44,5,FALSE)*VLOOKUP('ANALYSIS-YLD2'!P$4,'INTERNAL PARAMETERS-1'!$B$5:$J$44,7,FALSE)*'ANALYSIS-YLD2'!$F261 + 'ANALYSIS-YLD1'!P261*(1-VLOOKUP('ANALYSIS-YLD2'!P$4,'INTERNAL PARAMETERS-1'!$B$5:$J$44,5,FALSE))*VLOOKUP('ANALYSIS-YLD2'!P$4,'INTERNAL PARAMETERS-1'!$B$5:$J$44,9,FALSE)*'ANALYSIS-YLD2'!$F261</f>
        <v>0</v>
      </c>
      <c r="Q261" s="111">
        <f>'ANALYSIS-YLD1'!Q261*VLOOKUP('ANALYSIS-YLD2'!Q$4,'INTERNAL PARAMETERS-1'!$B$5:$J$44,5,FALSE)*VLOOKUP('ANALYSIS-YLD2'!Q$4,'INTERNAL PARAMETERS-1'!$B$5:$J$44,7,FALSE)*'ANALYSIS-YLD2'!$F261 + 'ANALYSIS-YLD1'!Q261*(1-VLOOKUP('ANALYSIS-YLD2'!Q$4,'INTERNAL PARAMETERS-1'!$B$5:$J$44,5,FALSE))*VLOOKUP('ANALYSIS-YLD2'!Q$4,'INTERNAL PARAMETERS-1'!$B$5:$J$44,9,FALSE)*'ANALYSIS-YLD2'!$F261</f>
        <v>0</v>
      </c>
      <c r="R261" s="111">
        <f>'ANALYSIS-YLD1'!R261*VLOOKUP('ANALYSIS-YLD2'!R$4,'INTERNAL PARAMETERS-1'!$B$5:$J$44,5,FALSE)*VLOOKUP('ANALYSIS-YLD2'!R$4,'INTERNAL PARAMETERS-1'!$B$5:$J$44,7,FALSE)*'ANALYSIS-YLD2'!$F261 + 'ANALYSIS-YLD1'!R261*(1-VLOOKUP('ANALYSIS-YLD2'!R$4,'INTERNAL PARAMETERS-1'!$B$5:$J$44,5,FALSE))*VLOOKUP('ANALYSIS-YLD2'!R$4,'INTERNAL PARAMETERS-1'!$B$5:$J$44,9,FALSE)*'ANALYSIS-YLD2'!$F261</f>
        <v>0</v>
      </c>
      <c r="S261" s="111">
        <f>'ANALYSIS-YLD1'!S261*VLOOKUP('ANALYSIS-YLD2'!S$4,'INTERNAL PARAMETERS-1'!$B$5:$J$44,5,FALSE)*VLOOKUP('ANALYSIS-YLD2'!S$4,'INTERNAL PARAMETERS-1'!$B$5:$J$44,7,FALSE)*'ANALYSIS-YLD2'!$F261 + 'ANALYSIS-YLD1'!S261*(1-VLOOKUP('ANALYSIS-YLD2'!S$4,'INTERNAL PARAMETERS-1'!$B$5:$J$44,5,FALSE))*VLOOKUP('ANALYSIS-YLD2'!S$4,'INTERNAL PARAMETERS-1'!$B$5:$J$44,9,FALSE)*'ANALYSIS-YLD2'!$F261</f>
        <v>0</v>
      </c>
      <c r="T261" s="111">
        <f>'ANALYSIS-YLD1'!T261*VLOOKUP('ANALYSIS-YLD2'!T$4,'INTERNAL PARAMETERS-1'!$B$5:$J$44,5,FALSE)*VLOOKUP('ANALYSIS-YLD2'!T$4,'INTERNAL PARAMETERS-1'!$B$5:$J$44,7,FALSE)*'ANALYSIS-YLD2'!$F261 + 'ANALYSIS-YLD1'!T261*(1-VLOOKUP('ANALYSIS-YLD2'!T$4,'INTERNAL PARAMETERS-1'!$B$5:$J$44,5,FALSE))*VLOOKUP('ANALYSIS-YLD2'!T$4,'INTERNAL PARAMETERS-1'!$B$5:$J$44,9,FALSE)*'ANALYSIS-YLD2'!$F261</f>
        <v>0</v>
      </c>
      <c r="U261" s="111">
        <f>'ANALYSIS-YLD1'!U261*VLOOKUP('ANALYSIS-YLD2'!U$4,'INTERNAL PARAMETERS-1'!$B$5:$J$44,5,FALSE)*VLOOKUP('ANALYSIS-YLD2'!U$4,'INTERNAL PARAMETERS-1'!$B$5:$J$44,7,FALSE)*'ANALYSIS-YLD2'!$F261 + 'ANALYSIS-YLD1'!U261*(1-VLOOKUP('ANALYSIS-YLD2'!U$4,'INTERNAL PARAMETERS-1'!$B$5:$J$44,5,FALSE))*VLOOKUP('ANALYSIS-YLD2'!U$4,'INTERNAL PARAMETERS-1'!$B$5:$J$44,9,FALSE)*'ANALYSIS-YLD2'!$F261</f>
        <v>0</v>
      </c>
      <c r="V261" s="111">
        <f>'ANALYSIS-YLD1'!V261*VLOOKUP('ANALYSIS-YLD2'!V$4,'INTERNAL PARAMETERS-1'!$B$5:$J$44,5,FALSE)*VLOOKUP('ANALYSIS-YLD2'!V$4,'INTERNAL PARAMETERS-1'!$B$5:$J$44,7,FALSE)*'ANALYSIS-YLD2'!$F261 + 'ANALYSIS-YLD1'!V261*(1-VLOOKUP('ANALYSIS-YLD2'!V$4,'INTERNAL PARAMETERS-1'!$B$5:$J$44,5,FALSE))*VLOOKUP('ANALYSIS-YLD2'!V$4,'INTERNAL PARAMETERS-1'!$B$5:$J$44,9,FALSE)*'ANALYSIS-YLD2'!$F261</f>
        <v>0</v>
      </c>
      <c r="W261" s="111">
        <f>'ANALYSIS-YLD1'!W261*VLOOKUP('ANALYSIS-YLD2'!W$4,'INTERNAL PARAMETERS-1'!$B$5:$J$44,5,FALSE)*VLOOKUP('ANALYSIS-YLD2'!W$4,'INTERNAL PARAMETERS-1'!$B$5:$J$44,7,FALSE)*'ANALYSIS-YLD2'!$F261 + 'ANALYSIS-YLD1'!W261*(1-VLOOKUP('ANALYSIS-YLD2'!W$4,'INTERNAL PARAMETERS-1'!$B$5:$J$44,5,FALSE))*VLOOKUP('ANALYSIS-YLD2'!W$4,'INTERNAL PARAMETERS-1'!$B$5:$J$44,9,FALSE)*'ANALYSIS-YLD2'!$F261</f>
        <v>0</v>
      </c>
      <c r="X261" s="111">
        <f>'ANALYSIS-YLD1'!X261*VLOOKUP('ANALYSIS-YLD2'!X$4,'INTERNAL PARAMETERS-1'!$B$5:$J$44,5,FALSE)*VLOOKUP('ANALYSIS-YLD2'!X$4,'INTERNAL PARAMETERS-1'!$B$5:$J$44,7,FALSE)*'ANALYSIS-YLD2'!$F261 + 'ANALYSIS-YLD1'!X261*(1-VLOOKUP('ANALYSIS-YLD2'!X$4,'INTERNAL PARAMETERS-1'!$B$5:$J$44,5,FALSE))*VLOOKUP('ANALYSIS-YLD2'!X$4,'INTERNAL PARAMETERS-1'!$B$5:$J$44,9,FALSE)*'ANALYSIS-YLD2'!$F261</f>
        <v>0</v>
      </c>
      <c r="Y261" s="111">
        <f>'ANALYSIS-YLD1'!Y261*VLOOKUP('ANALYSIS-YLD2'!Y$4,'INTERNAL PARAMETERS-1'!$B$5:$J$44,5,FALSE)*VLOOKUP('ANALYSIS-YLD2'!Y$4,'INTERNAL PARAMETERS-1'!$B$5:$J$44,7,FALSE)*'ANALYSIS-YLD2'!$F261 + 'ANALYSIS-YLD1'!Y261*(1-VLOOKUP('ANALYSIS-YLD2'!Y$4,'INTERNAL PARAMETERS-1'!$B$5:$J$44,5,FALSE))*VLOOKUP('ANALYSIS-YLD2'!Y$4,'INTERNAL PARAMETERS-1'!$B$5:$J$44,9,FALSE)*'ANALYSIS-YLD2'!$F261</f>
        <v>0</v>
      </c>
      <c r="Z261" s="111">
        <f>'ANALYSIS-YLD1'!Z261*VLOOKUP('ANALYSIS-YLD2'!Z$4,'INTERNAL PARAMETERS-1'!$B$5:$J$44,5,FALSE)*VLOOKUP('ANALYSIS-YLD2'!Z$4,'INTERNAL PARAMETERS-1'!$B$5:$J$44,7,FALSE)*'ANALYSIS-YLD2'!$F261 + 'ANALYSIS-YLD1'!Z261*(1-VLOOKUP('ANALYSIS-YLD2'!Z$4,'INTERNAL PARAMETERS-1'!$B$5:$J$44,5,FALSE))*VLOOKUP('ANALYSIS-YLD2'!Z$4,'INTERNAL PARAMETERS-1'!$B$5:$J$44,9,FALSE)*'ANALYSIS-YLD2'!$F261</f>
        <v>0</v>
      </c>
      <c r="AA261" s="111">
        <f>'ANALYSIS-YLD1'!AA261*VLOOKUP('ANALYSIS-YLD2'!AA$4,'INTERNAL PARAMETERS-1'!$B$5:$J$44,5,FALSE)*VLOOKUP('ANALYSIS-YLD2'!AA$4,'INTERNAL PARAMETERS-1'!$B$5:$J$44,7,FALSE)*'ANALYSIS-YLD2'!$F261 + 'ANALYSIS-YLD1'!AA261*(1-VLOOKUP('ANALYSIS-YLD2'!AA$4,'INTERNAL PARAMETERS-1'!$B$5:$J$44,5,FALSE))*VLOOKUP('ANALYSIS-YLD2'!AA$4,'INTERNAL PARAMETERS-1'!$B$5:$J$44,9,FALSE)*'ANALYSIS-YLD2'!$F261</f>
        <v>0</v>
      </c>
      <c r="AB261" s="111">
        <f>'ANALYSIS-YLD1'!AB261*VLOOKUP('ANALYSIS-YLD2'!AB$4,'INTERNAL PARAMETERS-1'!$B$5:$J$44,5,FALSE)*VLOOKUP('ANALYSIS-YLD2'!AB$4,'INTERNAL PARAMETERS-1'!$B$5:$J$44,7,FALSE)*'ANALYSIS-YLD2'!$F261 + 'ANALYSIS-YLD1'!AB261*(1-VLOOKUP('ANALYSIS-YLD2'!AB$4,'INTERNAL PARAMETERS-1'!$B$5:$J$44,5,FALSE))*VLOOKUP('ANALYSIS-YLD2'!AB$4,'INTERNAL PARAMETERS-1'!$B$5:$J$44,9,FALSE)*'ANALYSIS-YLD2'!$F261</f>
        <v>0</v>
      </c>
      <c r="AC261" s="111">
        <f>'ANALYSIS-YLD1'!AC261*VLOOKUP('ANALYSIS-YLD2'!AC$4,'INTERNAL PARAMETERS-1'!$B$5:$J$44,5,FALSE)*VLOOKUP('ANALYSIS-YLD2'!AC$4,'INTERNAL PARAMETERS-1'!$B$5:$J$44,7,FALSE)*'ANALYSIS-YLD2'!$F261 + 'ANALYSIS-YLD1'!AC261*(1-VLOOKUP('ANALYSIS-YLD2'!AC$4,'INTERNAL PARAMETERS-1'!$B$5:$J$44,5,FALSE))*VLOOKUP('ANALYSIS-YLD2'!AC$4,'INTERNAL PARAMETERS-1'!$B$5:$J$44,9,FALSE)*'ANALYSIS-YLD2'!$F261</f>
        <v>0</v>
      </c>
      <c r="AD261" s="111">
        <f>'ANALYSIS-YLD1'!AD261*VLOOKUP('ANALYSIS-YLD2'!AD$4,'INTERNAL PARAMETERS-1'!$B$5:$J$44,5,FALSE)*VLOOKUP('ANALYSIS-YLD2'!AD$4,'INTERNAL PARAMETERS-1'!$B$5:$J$44,7,FALSE)*'ANALYSIS-YLD2'!$F261 + 'ANALYSIS-YLD1'!AD261*(1-VLOOKUP('ANALYSIS-YLD2'!AD$4,'INTERNAL PARAMETERS-1'!$B$5:$J$44,5,FALSE))*VLOOKUP('ANALYSIS-YLD2'!AD$4,'INTERNAL PARAMETERS-1'!$B$5:$J$44,9,FALSE)*'ANALYSIS-YLD2'!$F261</f>
        <v>0</v>
      </c>
      <c r="AE261" s="111">
        <f>'ANALYSIS-YLD1'!AE261*VLOOKUP('ANALYSIS-YLD2'!AE$4,'INTERNAL PARAMETERS-1'!$B$5:$J$44,5,FALSE)*VLOOKUP('ANALYSIS-YLD2'!AE$4,'INTERNAL PARAMETERS-1'!$B$5:$J$44,7,FALSE)*'ANALYSIS-YLD2'!$F261 + 'ANALYSIS-YLD1'!AE261*(1-VLOOKUP('ANALYSIS-YLD2'!AE$4,'INTERNAL PARAMETERS-1'!$B$5:$J$44,5,FALSE))*VLOOKUP('ANALYSIS-YLD2'!AE$4,'INTERNAL PARAMETERS-1'!$B$5:$J$44,9,FALSE)*'ANALYSIS-YLD2'!$F261</f>
        <v>0</v>
      </c>
      <c r="AF261" s="111">
        <f>'ANALYSIS-YLD1'!AF261*VLOOKUP('ANALYSIS-YLD2'!AF$4,'INTERNAL PARAMETERS-1'!$B$5:$J$44,5,FALSE)*VLOOKUP('ANALYSIS-YLD2'!AF$4,'INTERNAL PARAMETERS-1'!$B$5:$J$44,7,FALSE)*'ANALYSIS-YLD2'!$F261 + 'ANALYSIS-YLD1'!AF261*(1-VLOOKUP('ANALYSIS-YLD2'!AF$4,'INTERNAL PARAMETERS-1'!$B$5:$J$44,5,FALSE))*VLOOKUP('ANALYSIS-YLD2'!AF$4,'INTERNAL PARAMETERS-1'!$B$5:$J$44,9,FALSE)*'ANALYSIS-YLD2'!$F261</f>
        <v>0</v>
      </c>
      <c r="AG261" s="111">
        <f>'ANALYSIS-YLD1'!AG261*VLOOKUP('ANALYSIS-YLD2'!AG$4,'INTERNAL PARAMETERS-1'!$B$5:$J$44,5,FALSE)*VLOOKUP('ANALYSIS-YLD2'!AG$4,'INTERNAL PARAMETERS-1'!$B$5:$J$44,7,FALSE)*'ANALYSIS-YLD2'!$F261 + 'ANALYSIS-YLD1'!AG261*(1-VLOOKUP('ANALYSIS-YLD2'!AG$4,'INTERNAL PARAMETERS-1'!$B$5:$J$44,5,FALSE))*VLOOKUP('ANALYSIS-YLD2'!AG$4,'INTERNAL PARAMETERS-1'!$B$5:$J$44,9,FALSE)*'ANALYSIS-YLD2'!$F261</f>
        <v>0</v>
      </c>
      <c r="AH261" s="111">
        <f>'ANALYSIS-YLD1'!AH261*VLOOKUP('ANALYSIS-YLD2'!AH$4,'INTERNAL PARAMETERS-1'!$B$5:$J$44,5,FALSE)*VLOOKUP('ANALYSIS-YLD2'!AH$4,'INTERNAL PARAMETERS-1'!$B$5:$J$44,7,FALSE)*'ANALYSIS-YLD2'!$F261 + 'ANALYSIS-YLD1'!AH261*(1-VLOOKUP('ANALYSIS-YLD2'!AH$4,'INTERNAL PARAMETERS-1'!$B$5:$J$44,5,FALSE))*VLOOKUP('ANALYSIS-YLD2'!AH$4,'INTERNAL PARAMETERS-1'!$B$5:$J$44,9,FALSE)*'ANALYSIS-YLD2'!$F261</f>
        <v>0</v>
      </c>
      <c r="AI261" s="111">
        <f>'ANALYSIS-YLD1'!AI261*VLOOKUP('ANALYSIS-YLD2'!AI$4,'INTERNAL PARAMETERS-1'!$B$5:$J$44,5,FALSE)*VLOOKUP('ANALYSIS-YLD2'!AI$4,'INTERNAL PARAMETERS-1'!$B$5:$J$44,7,FALSE)*'ANALYSIS-YLD2'!$F261 + 'ANALYSIS-YLD1'!AI261*(1-VLOOKUP('ANALYSIS-YLD2'!AI$4,'INTERNAL PARAMETERS-1'!$B$5:$J$44,5,FALSE))*VLOOKUP('ANALYSIS-YLD2'!AI$4,'INTERNAL PARAMETERS-1'!$B$5:$J$44,9,FALSE)*'ANALYSIS-YLD2'!$F261</f>
        <v>0</v>
      </c>
      <c r="AJ261" s="111">
        <f>'ANALYSIS-YLD1'!AJ261*VLOOKUP('ANALYSIS-YLD2'!AJ$4,'INTERNAL PARAMETERS-1'!$B$5:$J$44,5,FALSE)*VLOOKUP('ANALYSIS-YLD2'!AJ$4,'INTERNAL PARAMETERS-1'!$B$5:$J$44,7,FALSE)*'ANALYSIS-YLD2'!$F261 + 'ANALYSIS-YLD1'!AJ261*(1-VLOOKUP('ANALYSIS-YLD2'!AJ$4,'INTERNAL PARAMETERS-1'!$B$5:$J$44,5,FALSE))*VLOOKUP('ANALYSIS-YLD2'!AJ$4,'INTERNAL PARAMETERS-1'!$B$5:$J$44,9,FALSE)*'ANALYSIS-YLD2'!$F261</f>
        <v>0</v>
      </c>
      <c r="AK261" s="111">
        <f>'ANALYSIS-YLD1'!AK261*VLOOKUP('ANALYSIS-YLD2'!AK$4,'INTERNAL PARAMETERS-1'!$B$5:$J$44,5,FALSE)*VLOOKUP('ANALYSIS-YLD2'!AK$4,'INTERNAL PARAMETERS-1'!$B$5:$J$44,7,FALSE)*'ANALYSIS-YLD2'!$F261 + 'ANALYSIS-YLD1'!AK261*(1-VLOOKUP('ANALYSIS-YLD2'!AK$4,'INTERNAL PARAMETERS-1'!$B$5:$J$44,5,FALSE))*VLOOKUP('ANALYSIS-YLD2'!AK$4,'INTERNAL PARAMETERS-1'!$B$5:$J$44,9,FALSE)*'ANALYSIS-YLD2'!$F261</f>
        <v>0</v>
      </c>
      <c r="AL261" s="111">
        <f>'ANALYSIS-YLD1'!AL261*VLOOKUP('ANALYSIS-YLD2'!AL$4,'INTERNAL PARAMETERS-1'!$B$5:$J$44,5,FALSE)*VLOOKUP('ANALYSIS-YLD2'!AL$4,'INTERNAL PARAMETERS-1'!$B$5:$J$44,7,FALSE)*'ANALYSIS-YLD2'!$F261 + 'ANALYSIS-YLD1'!AL261*(1-VLOOKUP('ANALYSIS-YLD2'!AL$4,'INTERNAL PARAMETERS-1'!$B$5:$J$44,5,FALSE))*VLOOKUP('ANALYSIS-YLD2'!AL$4,'INTERNAL PARAMETERS-1'!$B$5:$J$44,9,FALSE)*'ANALYSIS-YLD2'!$F261</f>
        <v>0</v>
      </c>
      <c r="AM261" s="111">
        <f>'ANALYSIS-YLD1'!AM261*VLOOKUP('ANALYSIS-YLD2'!AM$4,'INTERNAL PARAMETERS-1'!$B$5:$J$44,5,FALSE)*VLOOKUP('ANALYSIS-YLD2'!AM$4,'INTERNAL PARAMETERS-1'!$B$5:$J$44,7,FALSE)*'ANALYSIS-YLD2'!$F261 + 'ANALYSIS-YLD1'!AM261*(1-VLOOKUP('ANALYSIS-YLD2'!AM$4,'INTERNAL PARAMETERS-1'!$B$5:$J$44,5,FALSE))*VLOOKUP('ANALYSIS-YLD2'!AM$4,'INTERNAL PARAMETERS-1'!$B$5:$J$44,9,FALSE)*'ANALYSIS-YLD2'!$F261</f>
        <v>0</v>
      </c>
      <c r="AN261" s="111">
        <f>'ANALYSIS-YLD1'!AN261*VLOOKUP('ANALYSIS-YLD2'!AN$4,'INTERNAL PARAMETERS-1'!$B$5:$J$44,5,FALSE)*VLOOKUP('ANALYSIS-YLD2'!AN$4,'INTERNAL PARAMETERS-1'!$B$5:$J$44,7,FALSE)*'ANALYSIS-YLD2'!$F261 + 'ANALYSIS-YLD1'!AN261*(1-VLOOKUP('ANALYSIS-YLD2'!AN$4,'INTERNAL PARAMETERS-1'!$B$5:$J$44,5,FALSE))*VLOOKUP('ANALYSIS-YLD2'!AN$4,'INTERNAL PARAMETERS-1'!$B$5:$J$44,9,FALSE)*'ANALYSIS-YLD2'!$F261</f>
        <v>0</v>
      </c>
      <c r="AO261" s="111">
        <f>'ANALYSIS-YLD1'!AO261*VLOOKUP('ANALYSIS-YLD2'!AO$4,'INTERNAL PARAMETERS-1'!$B$5:$J$44,5,FALSE)*VLOOKUP('ANALYSIS-YLD2'!AO$4,'INTERNAL PARAMETERS-1'!$B$5:$J$44,7,FALSE)*'ANALYSIS-YLD2'!$F261 + 'ANALYSIS-YLD1'!AO261*(1-VLOOKUP('ANALYSIS-YLD2'!AO$4,'INTERNAL PARAMETERS-1'!$B$5:$J$44,5,FALSE))*VLOOKUP('ANALYSIS-YLD2'!AO$4,'INTERNAL PARAMETERS-1'!$B$5:$J$44,9,FALSE)*'ANALYSIS-YLD2'!$F261</f>
        <v>0</v>
      </c>
      <c r="AP261" s="111">
        <f>'ANALYSIS-YLD1'!AP261*VLOOKUP('ANALYSIS-YLD2'!AP$4,'INTERNAL PARAMETERS-1'!$B$5:$J$44,5,FALSE)*VLOOKUP('ANALYSIS-YLD2'!AP$4,'INTERNAL PARAMETERS-1'!$B$5:$J$44,7,FALSE)*'ANALYSIS-YLD2'!$F261 + 'ANALYSIS-YLD1'!AP261*(1-VLOOKUP('ANALYSIS-YLD2'!AP$4,'INTERNAL PARAMETERS-1'!$B$5:$J$44,5,FALSE))*VLOOKUP('ANALYSIS-YLD2'!AP$4,'INTERNAL PARAMETERS-1'!$B$5:$J$44,9,FALSE)*'ANALYSIS-YLD2'!$F261</f>
        <v>0</v>
      </c>
      <c r="AQ261" s="111">
        <f>'ANALYSIS-YLD1'!AQ261*VLOOKUP('ANALYSIS-YLD2'!AQ$4,'INTERNAL PARAMETERS-1'!$B$5:$J$44,5,FALSE)*VLOOKUP('ANALYSIS-YLD2'!AQ$4,'INTERNAL PARAMETERS-1'!$B$5:$J$44,7,FALSE)*'ANALYSIS-YLD2'!$F261 + 'ANALYSIS-YLD1'!AQ261*(1-VLOOKUP('ANALYSIS-YLD2'!AQ$4,'INTERNAL PARAMETERS-1'!$B$5:$J$44,5,FALSE))*VLOOKUP('ANALYSIS-YLD2'!AQ$4,'INTERNAL PARAMETERS-1'!$B$5:$J$44,9,FALSE)*'ANALYSIS-YLD2'!$F261</f>
        <v>0</v>
      </c>
      <c r="AR261" s="111">
        <f>'ANALYSIS-YLD1'!AR261*VLOOKUP('ANALYSIS-YLD2'!AR$4,'INTERNAL PARAMETERS-1'!$B$5:$J$44,5,FALSE)*VLOOKUP('ANALYSIS-YLD2'!AR$4,'INTERNAL PARAMETERS-1'!$B$5:$J$44,7,FALSE)*'ANALYSIS-YLD2'!$F261 + 'ANALYSIS-YLD1'!AR261*(1-VLOOKUP('ANALYSIS-YLD2'!AR$4,'INTERNAL PARAMETERS-1'!$B$5:$J$44,5,FALSE))*VLOOKUP('ANALYSIS-YLD2'!AR$4,'INTERNAL PARAMETERS-1'!$B$5:$J$44,9,FALSE)*'ANALYSIS-YLD2'!$F261</f>
        <v>0</v>
      </c>
      <c r="AS261" s="111">
        <f>'ANALYSIS-YLD1'!AS261*VLOOKUP('ANALYSIS-YLD2'!AS$4,'INTERNAL PARAMETERS-1'!$B$5:$J$44,5,FALSE)*VLOOKUP('ANALYSIS-YLD2'!AS$4,'INTERNAL PARAMETERS-1'!$B$5:$J$44,7,FALSE)*'ANALYSIS-YLD2'!$F261 + 'ANALYSIS-YLD1'!AS261*(1-VLOOKUP('ANALYSIS-YLD2'!AS$4,'INTERNAL PARAMETERS-1'!$B$5:$J$44,5,FALSE))*VLOOKUP('ANALYSIS-YLD2'!AS$4,'INTERNAL PARAMETERS-1'!$B$5:$J$44,9,FALSE)*'ANALYSIS-YLD2'!$F261</f>
        <v>0</v>
      </c>
      <c r="AT261" s="110">
        <f>'ANALYSIS-YLD1'!AT261*VLOOKUP('ANALYSIS-YLD2'!AT$4,'INTERNAL PARAMETERS-1'!$B$5:$J$44,5,FALSE)*VLOOKUP('ANALYSIS-YLD2'!AT$4,'INTERNAL PARAMETERS-1'!$B$5:$J$44,7,FALSE)*'ANALYSIS-YLD2'!$F261 + 'ANALYSIS-YLD1'!AT261*(1-VLOOKUP('ANALYSIS-YLD2'!AT$4,'INTERNAL PARAMETERS-1'!$B$5:$J$44,5,FALSE))*VLOOKUP('ANALYSIS-YLD2'!AT$4,'INTERNAL PARAMETERS-1'!$B$5:$J$44,9,FALSE)*'ANALYSIS-YLD2'!$F261</f>
        <v>0</v>
      </c>
      <c r="AU261" s="112">
        <f>'ANALYSIS-YLD1'!AU261*VLOOKUP('ANALYSIS-YLD2'!AU$4,'INTERNAL PARAMETERS-1'!$B$5:$J$44,5,FALSE)*VLOOKUP('ANALYSIS-YLD2'!AU$4,'INTERNAL PARAMETERS-1'!$B$5:$J$44,6,FALSE)*VLOOKUP('ANALYSIS-YLD2'!AU$4,'INTERNAL PARAMETERS-1'!$B$5:$J$44,3,FALSE) + 'ANALYSIS-YLD1'!AU261*(1-VLOOKUP('ANALYSIS-YLD2'!AU$4,'INTERNAL PARAMETERS-1'!$B$5:$J$44,5,FALSE))*VLOOKUP('ANALYSIS-YLD2'!AU$4,'INTERNAL PARAMETERS-1'!$B$5:$J$44,8,FALSE)*VLOOKUP('ANALYSIS-YLD2'!AU$4,'INTERNAL PARAMETERS-1'!$B$5:$J$44,3,FALSE)</f>
        <v>0</v>
      </c>
      <c r="AV261" s="111">
        <f>'ANALYSIS-YLD1'!AV261*VLOOKUP('ANALYSIS-YLD2'!AV$4,'INTERNAL PARAMETERS-1'!$B$5:$J$44,5,FALSE)*VLOOKUP('ANALYSIS-YLD2'!AV$4,'INTERNAL PARAMETERS-1'!$B$5:$J$44,6,FALSE)*VLOOKUP('ANALYSIS-YLD2'!AV$4,'INTERNAL PARAMETERS-1'!$B$5:$J$44,3,FALSE) + 'ANALYSIS-YLD1'!AV261*(1-VLOOKUP('ANALYSIS-YLD2'!AV$4,'INTERNAL PARAMETERS-1'!$B$5:$J$44,5,FALSE))*VLOOKUP('ANALYSIS-YLD2'!AV$4,'INTERNAL PARAMETERS-1'!$B$5:$J$44,8,FALSE)*VLOOKUP('ANALYSIS-YLD2'!AV$4,'INTERNAL PARAMETERS-1'!$B$5:$J$44,3,FALSE)</f>
        <v>0</v>
      </c>
      <c r="AW261" s="111">
        <f>'ANALYSIS-YLD1'!AW261*VLOOKUP('ANALYSIS-YLD2'!AW$4,'INTERNAL PARAMETERS-1'!$B$5:$J$44,5,FALSE)*VLOOKUP('ANALYSIS-YLD2'!AW$4,'INTERNAL PARAMETERS-1'!$B$5:$J$44,6,FALSE)*VLOOKUP('ANALYSIS-YLD2'!AW$4,'INTERNAL PARAMETERS-1'!$B$5:$J$44,3,FALSE) + 'ANALYSIS-YLD1'!AW261*(1-VLOOKUP('ANALYSIS-YLD2'!AW$4,'INTERNAL PARAMETERS-1'!$B$5:$J$44,5,FALSE))*VLOOKUP('ANALYSIS-YLD2'!AW$4,'INTERNAL PARAMETERS-1'!$B$5:$J$44,8,FALSE)*VLOOKUP('ANALYSIS-YLD2'!AW$4,'INTERNAL PARAMETERS-1'!$B$5:$J$44,3,FALSE)</f>
        <v>0</v>
      </c>
      <c r="AX261" s="111">
        <f>'ANALYSIS-YLD1'!AX261*VLOOKUP('ANALYSIS-YLD2'!AX$4,'INTERNAL PARAMETERS-1'!$B$5:$J$44,5,FALSE)*VLOOKUP('ANALYSIS-YLD2'!AX$4,'INTERNAL PARAMETERS-1'!$B$5:$J$44,6,FALSE)*VLOOKUP('ANALYSIS-YLD2'!AX$4,'INTERNAL PARAMETERS-1'!$B$5:$J$44,3,FALSE) + 'ANALYSIS-YLD1'!AX261*(1-VLOOKUP('ANALYSIS-YLD2'!AX$4,'INTERNAL PARAMETERS-1'!$B$5:$J$44,5,FALSE))*VLOOKUP('ANALYSIS-YLD2'!AX$4,'INTERNAL PARAMETERS-1'!$B$5:$J$44,8,FALSE)*VLOOKUP('ANALYSIS-YLD2'!AX$4,'INTERNAL PARAMETERS-1'!$B$5:$J$44,3,FALSE)</f>
        <v>0</v>
      </c>
      <c r="AY261" s="111">
        <f>'ANALYSIS-YLD1'!AY261*VLOOKUP('ANALYSIS-YLD2'!AY$4,'INTERNAL PARAMETERS-1'!$B$5:$J$44,5,FALSE)*VLOOKUP('ANALYSIS-YLD2'!AY$4,'INTERNAL PARAMETERS-1'!$B$5:$J$44,6,FALSE)*VLOOKUP('ANALYSIS-YLD2'!AY$4,'INTERNAL PARAMETERS-1'!$B$5:$J$44,3,FALSE) + 'ANALYSIS-YLD1'!AY261*(1-VLOOKUP('ANALYSIS-YLD2'!AY$4,'INTERNAL PARAMETERS-1'!$B$5:$J$44,5,FALSE))*VLOOKUP('ANALYSIS-YLD2'!AY$4,'INTERNAL PARAMETERS-1'!$B$5:$J$44,8,FALSE)*VLOOKUP('ANALYSIS-YLD2'!AY$4,'INTERNAL PARAMETERS-1'!$B$5:$J$44,3,FALSE)</f>
        <v>0</v>
      </c>
      <c r="AZ261" s="111">
        <f>'ANALYSIS-YLD1'!AZ261*VLOOKUP('ANALYSIS-YLD2'!AZ$4,'INTERNAL PARAMETERS-1'!$B$5:$J$44,5,FALSE)*VLOOKUP('ANALYSIS-YLD2'!AZ$4,'INTERNAL PARAMETERS-1'!$B$5:$J$44,6,FALSE)*VLOOKUP('ANALYSIS-YLD2'!AZ$4,'INTERNAL PARAMETERS-1'!$B$5:$J$44,3,FALSE) + 'ANALYSIS-YLD1'!AZ261*(1-VLOOKUP('ANALYSIS-YLD2'!AZ$4,'INTERNAL PARAMETERS-1'!$B$5:$J$44,5,FALSE))*VLOOKUP('ANALYSIS-YLD2'!AZ$4,'INTERNAL PARAMETERS-1'!$B$5:$J$44,8,FALSE)*VLOOKUP('ANALYSIS-YLD2'!AZ$4,'INTERNAL PARAMETERS-1'!$B$5:$J$44,3,FALSE)</f>
        <v>0</v>
      </c>
      <c r="BA261" s="111">
        <f>'ANALYSIS-YLD1'!BA261*VLOOKUP('ANALYSIS-YLD2'!BA$4,'INTERNAL PARAMETERS-1'!$B$5:$J$44,5,FALSE)*VLOOKUP('ANALYSIS-YLD2'!BA$4,'INTERNAL PARAMETERS-1'!$B$5:$J$44,6,FALSE)*VLOOKUP('ANALYSIS-YLD2'!BA$4,'INTERNAL PARAMETERS-1'!$B$5:$J$44,3,FALSE) + 'ANALYSIS-YLD1'!BA261*(1-VLOOKUP('ANALYSIS-YLD2'!BA$4,'INTERNAL PARAMETERS-1'!$B$5:$J$44,5,FALSE))*VLOOKUP('ANALYSIS-YLD2'!BA$4,'INTERNAL PARAMETERS-1'!$B$5:$J$44,8,FALSE)*VLOOKUP('ANALYSIS-YLD2'!BA$4,'INTERNAL PARAMETERS-1'!$B$5:$J$44,3,FALSE)</f>
        <v>0</v>
      </c>
      <c r="BB261" s="111">
        <f>'ANALYSIS-YLD1'!BB261*VLOOKUP('ANALYSIS-YLD2'!BB$4,'INTERNAL PARAMETERS-1'!$B$5:$J$44,5,FALSE)*VLOOKUP('ANALYSIS-YLD2'!BB$4,'INTERNAL PARAMETERS-1'!$B$5:$J$44,6,FALSE)*VLOOKUP('ANALYSIS-YLD2'!BB$4,'INTERNAL PARAMETERS-1'!$B$5:$J$44,3,FALSE) + 'ANALYSIS-YLD1'!BB261*(1-VLOOKUP('ANALYSIS-YLD2'!BB$4,'INTERNAL PARAMETERS-1'!$B$5:$J$44,5,FALSE))*VLOOKUP('ANALYSIS-YLD2'!BB$4,'INTERNAL PARAMETERS-1'!$B$5:$J$44,8,FALSE)*VLOOKUP('ANALYSIS-YLD2'!BB$4,'INTERNAL PARAMETERS-1'!$B$5:$J$44,3,FALSE)</f>
        <v>0</v>
      </c>
      <c r="BC261" s="111">
        <f>'ANALYSIS-YLD1'!BC261*VLOOKUP('ANALYSIS-YLD2'!BC$4,'INTERNAL PARAMETERS-1'!$B$5:$J$44,5,FALSE)*VLOOKUP('ANALYSIS-YLD2'!BC$4,'INTERNAL PARAMETERS-1'!$B$5:$J$44,6,FALSE)*VLOOKUP('ANALYSIS-YLD2'!BC$4,'INTERNAL PARAMETERS-1'!$B$5:$J$44,3,FALSE) + 'ANALYSIS-YLD1'!BC261*(1-VLOOKUP('ANALYSIS-YLD2'!BC$4,'INTERNAL PARAMETERS-1'!$B$5:$J$44,5,FALSE))*VLOOKUP('ANALYSIS-YLD2'!BC$4,'INTERNAL PARAMETERS-1'!$B$5:$J$44,8,FALSE)*VLOOKUP('ANALYSIS-YLD2'!BC$4,'INTERNAL PARAMETERS-1'!$B$5:$J$44,3,FALSE)</f>
        <v>0</v>
      </c>
      <c r="BD261" s="111">
        <f>'ANALYSIS-YLD1'!BD261*VLOOKUP('ANALYSIS-YLD2'!BD$4,'INTERNAL PARAMETERS-1'!$B$5:$J$44,5,FALSE)*VLOOKUP('ANALYSIS-YLD2'!BD$4,'INTERNAL PARAMETERS-1'!$B$5:$J$44,6,FALSE)*VLOOKUP('ANALYSIS-YLD2'!BD$4,'INTERNAL PARAMETERS-1'!$B$5:$J$44,3,FALSE) + 'ANALYSIS-YLD1'!BD261*(1-VLOOKUP('ANALYSIS-YLD2'!BD$4,'INTERNAL PARAMETERS-1'!$B$5:$J$44,5,FALSE))*VLOOKUP('ANALYSIS-YLD2'!BD$4,'INTERNAL PARAMETERS-1'!$B$5:$J$44,8,FALSE)*VLOOKUP('ANALYSIS-YLD2'!BD$4,'INTERNAL PARAMETERS-1'!$B$5:$J$44,3,FALSE)</f>
        <v>0</v>
      </c>
      <c r="BE261" s="111">
        <f>'ANALYSIS-YLD1'!BE261*VLOOKUP('ANALYSIS-YLD2'!BE$4,'INTERNAL PARAMETERS-1'!$B$5:$J$44,5,FALSE)*VLOOKUP('ANALYSIS-YLD2'!BE$4,'INTERNAL PARAMETERS-1'!$B$5:$J$44,6,FALSE)*VLOOKUP('ANALYSIS-YLD2'!BE$4,'INTERNAL PARAMETERS-1'!$B$5:$J$44,3,FALSE) + 'ANALYSIS-YLD1'!BE261*(1-VLOOKUP('ANALYSIS-YLD2'!BE$4,'INTERNAL PARAMETERS-1'!$B$5:$J$44,5,FALSE))*VLOOKUP('ANALYSIS-YLD2'!BE$4,'INTERNAL PARAMETERS-1'!$B$5:$J$44,8,FALSE)*VLOOKUP('ANALYSIS-YLD2'!BE$4,'INTERNAL PARAMETERS-1'!$B$5:$J$44,3,FALSE)</f>
        <v>0</v>
      </c>
      <c r="BF261" s="111">
        <f>'ANALYSIS-YLD1'!BF261*VLOOKUP('ANALYSIS-YLD2'!BF$4,'INTERNAL PARAMETERS-1'!$B$5:$J$44,5,FALSE)*VLOOKUP('ANALYSIS-YLD2'!BF$4,'INTERNAL PARAMETERS-1'!$B$5:$J$44,6,FALSE)*VLOOKUP('ANALYSIS-YLD2'!BF$4,'INTERNAL PARAMETERS-1'!$B$5:$J$44,3,FALSE) + 'ANALYSIS-YLD1'!BF261*(1-VLOOKUP('ANALYSIS-YLD2'!BF$4,'INTERNAL PARAMETERS-1'!$B$5:$J$44,5,FALSE))*VLOOKUP('ANALYSIS-YLD2'!BF$4,'INTERNAL PARAMETERS-1'!$B$5:$J$44,8,FALSE)*VLOOKUP('ANALYSIS-YLD2'!BF$4,'INTERNAL PARAMETERS-1'!$B$5:$J$44,3,FALSE)</f>
        <v>0</v>
      </c>
      <c r="BG261" s="111">
        <f>'ANALYSIS-YLD1'!BG261*VLOOKUP('ANALYSIS-YLD2'!BG$4,'INTERNAL PARAMETERS-1'!$B$5:$J$44,5,FALSE)*VLOOKUP('ANALYSIS-YLD2'!BG$4,'INTERNAL PARAMETERS-1'!$B$5:$J$44,6,FALSE)*VLOOKUP('ANALYSIS-YLD2'!BG$4,'INTERNAL PARAMETERS-1'!$B$5:$J$44,3,FALSE) + 'ANALYSIS-YLD1'!BG261*(1-VLOOKUP('ANALYSIS-YLD2'!BG$4,'INTERNAL PARAMETERS-1'!$B$5:$J$44,5,FALSE))*VLOOKUP('ANALYSIS-YLD2'!BG$4,'INTERNAL PARAMETERS-1'!$B$5:$J$44,8,FALSE)*VLOOKUP('ANALYSIS-YLD2'!BG$4,'INTERNAL PARAMETERS-1'!$B$5:$J$44,3,FALSE)</f>
        <v>0</v>
      </c>
      <c r="BH261" s="111">
        <f>'ANALYSIS-YLD1'!BH261*VLOOKUP('ANALYSIS-YLD2'!BH$4,'INTERNAL PARAMETERS-1'!$B$5:$J$44,5,FALSE)*VLOOKUP('ANALYSIS-YLD2'!BH$4,'INTERNAL PARAMETERS-1'!$B$5:$J$44,6,FALSE)*VLOOKUP('ANALYSIS-YLD2'!BH$4,'INTERNAL PARAMETERS-1'!$B$5:$J$44,3,FALSE) + 'ANALYSIS-YLD1'!BH261*(1-VLOOKUP('ANALYSIS-YLD2'!BH$4,'INTERNAL PARAMETERS-1'!$B$5:$J$44,5,FALSE))*VLOOKUP('ANALYSIS-YLD2'!BH$4,'INTERNAL PARAMETERS-1'!$B$5:$J$44,8,FALSE)*VLOOKUP('ANALYSIS-YLD2'!BH$4,'INTERNAL PARAMETERS-1'!$B$5:$J$44,3,FALSE)</f>
        <v>0</v>
      </c>
      <c r="BI261" s="111">
        <f>'ANALYSIS-YLD1'!BI261*VLOOKUP('ANALYSIS-YLD2'!BI$4,'INTERNAL PARAMETERS-1'!$B$5:$J$44,5,FALSE)*VLOOKUP('ANALYSIS-YLD2'!BI$4,'INTERNAL PARAMETERS-1'!$B$5:$J$44,6,FALSE)*VLOOKUP('ANALYSIS-YLD2'!BI$4,'INTERNAL PARAMETERS-1'!$B$5:$J$44,3,FALSE) + 'ANALYSIS-YLD1'!BI261*(1-VLOOKUP('ANALYSIS-YLD2'!BI$4,'INTERNAL PARAMETERS-1'!$B$5:$J$44,5,FALSE))*VLOOKUP('ANALYSIS-YLD2'!BI$4,'INTERNAL PARAMETERS-1'!$B$5:$J$44,8,FALSE)*VLOOKUP('ANALYSIS-YLD2'!BI$4,'INTERNAL PARAMETERS-1'!$B$5:$J$44,3,FALSE)</f>
        <v>0</v>
      </c>
      <c r="BJ261" s="111">
        <f>'ANALYSIS-YLD1'!BJ261*VLOOKUP('ANALYSIS-YLD2'!BJ$4,'INTERNAL PARAMETERS-1'!$B$5:$J$44,5,FALSE)*VLOOKUP('ANALYSIS-YLD2'!BJ$4,'INTERNAL PARAMETERS-1'!$B$5:$J$44,6,FALSE)*VLOOKUP('ANALYSIS-YLD2'!BJ$4,'INTERNAL PARAMETERS-1'!$B$5:$J$44,3,FALSE) + 'ANALYSIS-YLD1'!BJ261*(1-VLOOKUP('ANALYSIS-YLD2'!BJ$4,'INTERNAL PARAMETERS-1'!$B$5:$J$44,5,FALSE))*VLOOKUP('ANALYSIS-YLD2'!BJ$4,'INTERNAL PARAMETERS-1'!$B$5:$J$44,8,FALSE)*VLOOKUP('ANALYSIS-YLD2'!BJ$4,'INTERNAL PARAMETERS-1'!$B$5:$J$44,3,FALSE)</f>
        <v>0</v>
      </c>
      <c r="BK261" s="111">
        <f>'ANALYSIS-YLD1'!BK261*VLOOKUP('ANALYSIS-YLD2'!BK$4,'INTERNAL PARAMETERS-1'!$B$5:$J$44,5,FALSE)*VLOOKUP('ANALYSIS-YLD2'!BK$4,'INTERNAL PARAMETERS-1'!$B$5:$J$44,6,FALSE)*VLOOKUP('ANALYSIS-YLD2'!BK$4,'INTERNAL PARAMETERS-1'!$B$5:$J$44,3,FALSE) + 'ANALYSIS-YLD1'!BK261*(1-VLOOKUP('ANALYSIS-YLD2'!BK$4,'INTERNAL PARAMETERS-1'!$B$5:$J$44,5,FALSE))*VLOOKUP('ANALYSIS-YLD2'!BK$4,'INTERNAL PARAMETERS-1'!$B$5:$J$44,8,FALSE)*VLOOKUP('ANALYSIS-YLD2'!BK$4,'INTERNAL PARAMETERS-1'!$B$5:$J$44,3,FALSE)</f>
        <v>0</v>
      </c>
      <c r="BL261" s="111">
        <f>'ANALYSIS-YLD1'!BL261*VLOOKUP('ANALYSIS-YLD2'!BL$4,'INTERNAL PARAMETERS-1'!$B$5:$J$44,5,FALSE)*VLOOKUP('ANALYSIS-YLD2'!BL$4,'INTERNAL PARAMETERS-1'!$B$5:$J$44,6,FALSE)*VLOOKUP('ANALYSIS-YLD2'!BL$4,'INTERNAL PARAMETERS-1'!$B$5:$J$44,3,FALSE) + 'ANALYSIS-YLD1'!BL261*(1-VLOOKUP('ANALYSIS-YLD2'!BL$4,'INTERNAL PARAMETERS-1'!$B$5:$J$44,5,FALSE))*VLOOKUP('ANALYSIS-YLD2'!BL$4,'INTERNAL PARAMETERS-1'!$B$5:$J$44,8,FALSE)*VLOOKUP('ANALYSIS-YLD2'!BL$4,'INTERNAL PARAMETERS-1'!$B$5:$J$44,3,FALSE)</f>
        <v>0</v>
      </c>
      <c r="BM261" s="111">
        <f>'ANALYSIS-YLD1'!BM261*VLOOKUP('ANALYSIS-YLD2'!BM$4,'INTERNAL PARAMETERS-1'!$B$5:$J$44,5,FALSE)*VLOOKUP('ANALYSIS-YLD2'!BM$4,'INTERNAL PARAMETERS-1'!$B$5:$J$44,6,FALSE)*VLOOKUP('ANALYSIS-YLD2'!BM$4,'INTERNAL PARAMETERS-1'!$B$5:$J$44,3,FALSE) + 'ANALYSIS-YLD1'!BM261*(1-VLOOKUP('ANALYSIS-YLD2'!BM$4,'INTERNAL PARAMETERS-1'!$B$5:$J$44,5,FALSE))*VLOOKUP('ANALYSIS-YLD2'!BM$4,'INTERNAL PARAMETERS-1'!$B$5:$J$44,8,FALSE)*VLOOKUP('ANALYSIS-YLD2'!BM$4,'INTERNAL PARAMETERS-1'!$B$5:$J$44,3,FALSE)</f>
        <v>0</v>
      </c>
      <c r="BN261" s="111">
        <f>'ANALYSIS-YLD1'!BN261*VLOOKUP('ANALYSIS-YLD2'!BN$4,'INTERNAL PARAMETERS-1'!$B$5:$J$44,5,FALSE)*VLOOKUP('ANALYSIS-YLD2'!BN$4,'INTERNAL PARAMETERS-1'!$B$5:$J$44,6,FALSE)*VLOOKUP('ANALYSIS-YLD2'!BN$4,'INTERNAL PARAMETERS-1'!$B$5:$J$44,3,FALSE) + 'ANALYSIS-YLD1'!BN261*(1-VLOOKUP('ANALYSIS-YLD2'!BN$4,'INTERNAL PARAMETERS-1'!$B$5:$J$44,5,FALSE))*VLOOKUP('ANALYSIS-YLD2'!BN$4,'INTERNAL PARAMETERS-1'!$B$5:$J$44,8,FALSE)*VLOOKUP('ANALYSIS-YLD2'!BN$4,'INTERNAL PARAMETERS-1'!$B$5:$J$44,3,FALSE)</f>
        <v>0</v>
      </c>
      <c r="BO261" s="111">
        <f>'ANALYSIS-YLD1'!BO261*VLOOKUP('ANALYSIS-YLD2'!BO$4,'INTERNAL PARAMETERS-1'!$B$5:$J$44,5,FALSE)*VLOOKUP('ANALYSIS-YLD2'!BO$4,'INTERNAL PARAMETERS-1'!$B$5:$J$44,6,FALSE)*VLOOKUP('ANALYSIS-YLD2'!BO$4,'INTERNAL PARAMETERS-1'!$B$5:$J$44,3,FALSE) + 'ANALYSIS-YLD1'!BO261*(1-VLOOKUP('ANALYSIS-YLD2'!BO$4,'INTERNAL PARAMETERS-1'!$B$5:$J$44,5,FALSE))*VLOOKUP('ANALYSIS-YLD2'!BO$4,'INTERNAL PARAMETERS-1'!$B$5:$J$44,8,FALSE)*VLOOKUP('ANALYSIS-YLD2'!BO$4,'INTERNAL PARAMETERS-1'!$B$5:$J$44,3,FALSE)</f>
        <v>0</v>
      </c>
      <c r="BP261" s="111">
        <f>'ANALYSIS-YLD1'!BP261*VLOOKUP('ANALYSIS-YLD2'!BP$4,'INTERNAL PARAMETERS-1'!$B$5:$J$44,5,FALSE)*VLOOKUP('ANALYSIS-YLD2'!BP$4,'INTERNAL PARAMETERS-1'!$B$5:$J$44,6,FALSE)*VLOOKUP('ANALYSIS-YLD2'!BP$4,'INTERNAL PARAMETERS-1'!$B$5:$J$44,3,FALSE) + 'ANALYSIS-YLD1'!BP261*(1-VLOOKUP('ANALYSIS-YLD2'!BP$4,'INTERNAL PARAMETERS-1'!$B$5:$J$44,5,FALSE))*VLOOKUP('ANALYSIS-YLD2'!BP$4,'INTERNAL PARAMETERS-1'!$B$5:$J$44,8,FALSE)*VLOOKUP('ANALYSIS-YLD2'!BP$4,'INTERNAL PARAMETERS-1'!$B$5:$J$44,3,FALSE)</f>
        <v>0</v>
      </c>
      <c r="BQ261" s="111">
        <f>'ANALYSIS-YLD1'!BQ261*VLOOKUP('ANALYSIS-YLD2'!BQ$4,'INTERNAL PARAMETERS-1'!$B$5:$J$44,5,FALSE)*VLOOKUP('ANALYSIS-YLD2'!BQ$4,'INTERNAL PARAMETERS-1'!$B$5:$J$44,6,FALSE)*VLOOKUP('ANALYSIS-YLD2'!BQ$4,'INTERNAL PARAMETERS-1'!$B$5:$J$44,3,FALSE) + 'ANALYSIS-YLD1'!BQ261*(1-VLOOKUP('ANALYSIS-YLD2'!BQ$4,'INTERNAL PARAMETERS-1'!$B$5:$J$44,5,FALSE))*VLOOKUP('ANALYSIS-YLD2'!BQ$4,'INTERNAL PARAMETERS-1'!$B$5:$J$44,8,FALSE)*VLOOKUP('ANALYSIS-YLD2'!BQ$4,'INTERNAL PARAMETERS-1'!$B$5:$J$44,3,FALSE)</f>
        <v>0</v>
      </c>
      <c r="BR261" s="111">
        <f>'ANALYSIS-YLD1'!BR261*VLOOKUP('ANALYSIS-YLD2'!BR$4,'INTERNAL PARAMETERS-1'!$B$5:$J$44,5,FALSE)*VLOOKUP('ANALYSIS-YLD2'!BR$4,'INTERNAL PARAMETERS-1'!$B$5:$J$44,6,FALSE)*VLOOKUP('ANALYSIS-YLD2'!BR$4,'INTERNAL PARAMETERS-1'!$B$5:$J$44,3,FALSE) + 'ANALYSIS-YLD1'!BR261*(1-VLOOKUP('ANALYSIS-YLD2'!BR$4,'INTERNAL PARAMETERS-1'!$B$5:$J$44,5,FALSE))*VLOOKUP('ANALYSIS-YLD2'!BR$4,'INTERNAL PARAMETERS-1'!$B$5:$J$44,8,FALSE)*VLOOKUP('ANALYSIS-YLD2'!BR$4,'INTERNAL PARAMETERS-1'!$B$5:$J$44,3,FALSE)</f>
        <v>0</v>
      </c>
      <c r="BS261" s="111">
        <f>'ANALYSIS-YLD1'!BS261*VLOOKUP('ANALYSIS-YLD2'!BS$4,'INTERNAL PARAMETERS-1'!$B$5:$J$44,5,FALSE)*VLOOKUP('ANALYSIS-YLD2'!BS$4,'INTERNAL PARAMETERS-1'!$B$5:$J$44,6,FALSE)*VLOOKUP('ANALYSIS-YLD2'!BS$4,'INTERNAL PARAMETERS-1'!$B$5:$J$44,3,FALSE) + 'ANALYSIS-YLD1'!BS261*(1-VLOOKUP('ANALYSIS-YLD2'!BS$4,'INTERNAL PARAMETERS-1'!$B$5:$J$44,5,FALSE))*VLOOKUP('ANALYSIS-YLD2'!BS$4,'INTERNAL PARAMETERS-1'!$B$5:$J$44,8,FALSE)*VLOOKUP('ANALYSIS-YLD2'!BS$4,'INTERNAL PARAMETERS-1'!$B$5:$J$44,3,FALSE)</f>
        <v>0</v>
      </c>
      <c r="BT261" s="111">
        <f>'ANALYSIS-YLD1'!BT261*VLOOKUP('ANALYSIS-YLD2'!BT$4,'INTERNAL PARAMETERS-1'!$B$5:$J$44,5,FALSE)*VLOOKUP('ANALYSIS-YLD2'!BT$4,'INTERNAL PARAMETERS-1'!$B$5:$J$44,6,FALSE)*VLOOKUP('ANALYSIS-YLD2'!BT$4,'INTERNAL PARAMETERS-1'!$B$5:$J$44,3,FALSE) + 'ANALYSIS-YLD1'!BT261*(1-VLOOKUP('ANALYSIS-YLD2'!BT$4,'INTERNAL PARAMETERS-1'!$B$5:$J$44,5,FALSE))*VLOOKUP('ANALYSIS-YLD2'!BT$4,'INTERNAL PARAMETERS-1'!$B$5:$J$44,8,FALSE)*VLOOKUP('ANALYSIS-YLD2'!BT$4,'INTERNAL PARAMETERS-1'!$B$5:$J$44,3,FALSE)</f>
        <v>0</v>
      </c>
      <c r="BU261" s="111">
        <f>'ANALYSIS-YLD1'!BU261*VLOOKUP('ANALYSIS-YLD2'!BU$4,'INTERNAL PARAMETERS-1'!$B$5:$J$44,5,FALSE)*VLOOKUP('ANALYSIS-YLD2'!BU$4,'INTERNAL PARAMETERS-1'!$B$5:$J$44,6,FALSE)*VLOOKUP('ANALYSIS-YLD2'!BU$4,'INTERNAL PARAMETERS-1'!$B$5:$J$44,3,FALSE) + 'ANALYSIS-YLD1'!BU261*(1-VLOOKUP('ANALYSIS-YLD2'!BU$4,'INTERNAL PARAMETERS-1'!$B$5:$J$44,5,FALSE))*VLOOKUP('ANALYSIS-YLD2'!BU$4,'INTERNAL PARAMETERS-1'!$B$5:$J$44,8,FALSE)*VLOOKUP('ANALYSIS-YLD2'!BU$4,'INTERNAL PARAMETERS-1'!$B$5:$J$44,3,FALSE)</f>
        <v>0</v>
      </c>
      <c r="BV261" s="111">
        <f>'ANALYSIS-YLD1'!BV261*VLOOKUP('ANALYSIS-YLD2'!BV$4,'INTERNAL PARAMETERS-1'!$B$5:$J$44,5,FALSE)*VLOOKUP('ANALYSIS-YLD2'!BV$4,'INTERNAL PARAMETERS-1'!$B$5:$J$44,6,FALSE)*VLOOKUP('ANALYSIS-YLD2'!BV$4,'INTERNAL PARAMETERS-1'!$B$5:$J$44,3,FALSE) + 'ANALYSIS-YLD1'!BV261*(1-VLOOKUP('ANALYSIS-YLD2'!BV$4,'INTERNAL PARAMETERS-1'!$B$5:$J$44,5,FALSE))*VLOOKUP('ANALYSIS-YLD2'!BV$4,'INTERNAL PARAMETERS-1'!$B$5:$J$44,8,FALSE)*VLOOKUP('ANALYSIS-YLD2'!BV$4,'INTERNAL PARAMETERS-1'!$B$5:$J$44,3,FALSE)</f>
        <v>0</v>
      </c>
      <c r="BW261" s="111">
        <f>'ANALYSIS-YLD1'!BW261*VLOOKUP('ANALYSIS-YLD2'!BW$4,'INTERNAL PARAMETERS-1'!$B$5:$J$44,5,FALSE)*VLOOKUP('ANALYSIS-YLD2'!BW$4,'INTERNAL PARAMETERS-1'!$B$5:$J$44,6,FALSE)*VLOOKUP('ANALYSIS-YLD2'!BW$4,'INTERNAL PARAMETERS-1'!$B$5:$J$44,3,FALSE) + 'ANALYSIS-YLD1'!BW261*(1-VLOOKUP('ANALYSIS-YLD2'!BW$4,'INTERNAL PARAMETERS-1'!$B$5:$J$44,5,FALSE))*VLOOKUP('ANALYSIS-YLD2'!BW$4,'INTERNAL PARAMETERS-1'!$B$5:$J$44,8,FALSE)*VLOOKUP('ANALYSIS-YLD2'!BW$4,'INTERNAL PARAMETERS-1'!$B$5:$J$44,3,FALSE)</f>
        <v>0</v>
      </c>
      <c r="BX261" s="111">
        <f>'ANALYSIS-YLD1'!BX261*VLOOKUP('ANALYSIS-YLD2'!BX$4,'INTERNAL PARAMETERS-1'!$B$5:$J$44,5,FALSE)*VLOOKUP('ANALYSIS-YLD2'!BX$4,'INTERNAL PARAMETERS-1'!$B$5:$J$44,6,FALSE)*VLOOKUP('ANALYSIS-YLD2'!BX$4,'INTERNAL PARAMETERS-1'!$B$5:$J$44,3,FALSE) + 'ANALYSIS-YLD1'!BX261*(1-VLOOKUP('ANALYSIS-YLD2'!BX$4,'INTERNAL PARAMETERS-1'!$B$5:$J$44,5,FALSE))*VLOOKUP('ANALYSIS-YLD2'!BX$4,'INTERNAL PARAMETERS-1'!$B$5:$J$44,8,FALSE)*VLOOKUP('ANALYSIS-YLD2'!BX$4,'INTERNAL PARAMETERS-1'!$B$5:$J$44,3,FALSE)</f>
        <v>0</v>
      </c>
      <c r="BY261" s="111">
        <f>'ANALYSIS-YLD1'!BY261*VLOOKUP('ANALYSIS-YLD2'!BY$4,'INTERNAL PARAMETERS-1'!$B$5:$J$44,5,FALSE)*VLOOKUP('ANALYSIS-YLD2'!BY$4,'INTERNAL PARAMETERS-1'!$B$5:$J$44,6,FALSE)*VLOOKUP('ANALYSIS-YLD2'!BY$4,'INTERNAL PARAMETERS-1'!$B$5:$J$44,3,FALSE) + 'ANALYSIS-YLD1'!BY261*(1-VLOOKUP('ANALYSIS-YLD2'!BY$4,'INTERNAL PARAMETERS-1'!$B$5:$J$44,5,FALSE))*VLOOKUP('ANALYSIS-YLD2'!BY$4,'INTERNAL PARAMETERS-1'!$B$5:$J$44,8,FALSE)*VLOOKUP('ANALYSIS-YLD2'!BY$4,'INTERNAL PARAMETERS-1'!$B$5:$J$44,3,FALSE)</f>
        <v>0</v>
      </c>
      <c r="BZ261" s="111">
        <f>'ANALYSIS-YLD1'!BZ261*VLOOKUP('ANALYSIS-YLD2'!BZ$4,'INTERNAL PARAMETERS-1'!$B$5:$J$44,5,FALSE)*VLOOKUP('ANALYSIS-YLD2'!BZ$4,'INTERNAL PARAMETERS-1'!$B$5:$J$44,6,FALSE)*VLOOKUP('ANALYSIS-YLD2'!BZ$4,'INTERNAL PARAMETERS-1'!$B$5:$J$44,3,FALSE) + 'ANALYSIS-YLD1'!BZ261*(1-VLOOKUP('ANALYSIS-YLD2'!BZ$4,'INTERNAL PARAMETERS-1'!$B$5:$J$44,5,FALSE))*VLOOKUP('ANALYSIS-YLD2'!BZ$4,'INTERNAL PARAMETERS-1'!$B$5:$J$44,8,FALSE)*VLOOKUP('ANALYSIS-YLD2'!BZ$4,'INTERNAL PARAMETERS-1'!$B$5:$J$44,3,FALSE)</f>
        <v>0</v>
      </c>
      <c r="CA261" s="111">
        <f>'ANALYSIS-YLD1'!CA261*VLOOKUP('ANALYSIS-YLD2'!CA$4,'INTERNAL PARAMETERS-1'!$B$5:$J$44,5,FALSE)*VLOOKUP('ANALYSIS-YLD2'!CA$4,'INTERNAL PARAMETERS-1'!$B$5:$J$44,6,FALSE)*VLOOKUP('ANALYSIS-YLD2'!CA$4,'INTERNAL PARAMETERS-1'!$B$5:$J$44,3,FALSE) + 'ANALYSIS-YLD1'!CA261*(1-VLOOKUP('ANALYSIS-YLD2'!CA$4,'INTERNAL PARAMETERS-1'!$B$5:$J$44,5,FALSE))*VLOOKUP('ANALYSIS-YLD2'!CA$4,'INTERNAL PARAMETERS-1'!$B$5:$J$44,8,FALSE)*VLOOKUP('ANALYSIS-YLD2'!CA$4,'INTERNAL PARAMETERS-1'!$B$5:$J$44,3,FALSE)</f>
        <v>0</v>
      </c>
      <c r="CB261" s="111">
        <f>'ANALYSIS-YLD1'!CB261*VLOOKUP('ANALYSIS-YLD2'!CB$4,'INTERNAL PARAMETERS-1'!$B$5:$J$44,5,FALSE)*VLOOKUP('ANALYSIS-YLD2'!CB$4,'INTERNAL PARAMETERS-1'!$B$5:$J$44,6,FALSE)*VLOOKUP('ANALYSIS-YLD2'!CB$4,'INTERNAL PARAMETERS-1'!$B$5:$J$44,3,FALSE) + 'ANALYSIS-YLD1'!CB261*(1-VLOOKUP('ANALYSIS-YLD2'!CB$4,'INTERNAL PARAMETERS-1'!$B$5:$J$44,5,FALSE))*VLOOKUP('ANALYSIS-YLD2'!CB$4,'INTERNAL PARAMETERS-1'!$B$5:$J$44,8,FALSE)*VLOOKUP('ANALYSIS-YLD2'!CB$4,'INTERNAL PARAMETERS-1'!$B$5:$J$44,3,FALSE)</f>
        <v>0</v>
      </c>
      <c r="CC261" s="111">
        <f>'ANALYSIS-YLD1'!CC261*VLOOKUP('ANALYSIS-YLD2'!CC$4,'INTERNAL PARAMETERS-1'!$B$5:$J$44,5,FALSE)*VLOOKUP('ANALYSIS-YLD2'!CC$4,'INTERNAL PARAMETERS-1'!$B$5:$J$44,6,FALSE)*VLOOKUP('ANALYSIS-YLD2'!CC$4,'INTERNAL PARAMETERS-1'!$B$5:$J$44,3,FALSE) + 'ANALYSIS-YLD1'!CC261*(1-VLOOKUP('ANALYSIS-YLD2'!CC$4,'INTERNAL PARAMETERS-1'!$B$5:$J$44,5,FALSE))*VLOOKUP('ANALYSIS-YLD2'!CC$4,'INTERNAL PARAMETERS-1'!$B$5:$J$44,8,FALSE)*VLOOKUP('ANALYSIS-YLD2'!CC$4,'INTERNAL PARAMETERS-1'!$B$5:$J$44,3,FALSE)</f>
        <v>0</v>
      </c>
      <c r="CD261" s="111">
        <f>'ANALYSIS-YLD1'!CD261*VLOOKUP('ANALYSIS-YLD2'!CD$4,'INTERNAL PARAMETERS-1'!$B$5:$J$44,5,FALSE)*VLOOKUP('ANALYSIS-YLD2'!CD$4,'INTERNAL PARAMETERS-1'!$B$5:$J$44,6,FALSE)*VLOOKUP('ANALYSIS-YLD2'!CD$4,'INTERNAL PARAMETERS-1'!$B$5:$J$44,3,FALSE) + 'ANALYSIS-YLD1'!CD261*(1-VLOOKUP('ANALYSIS-YLD2'!CD$4,'INTERNAL PARAMETERS-1'!$B$5:$J$44,5,FALSE))*VLOOKUP('ANALYSIS-YLD2'!CD$4,'INTERNAL PARAMETERS-1'!$B$5:$J$44,8,FALSE)*VLOOKUP('ANALYSIS-YLD2'!CD$4,'INTERNAL PARAMETERS-1'!$B$5:$J$44,3,FALSE)</f>
        <v>0</v>
      </c>
      <c r="CE261" s="111">
        <f>'ANALYSIS-YLD1'!CE261*VLOOKUP('ANALYSIS-YLD2'!CE$4,'INTERNAL PARAMETERS-1'!$B$5:$J$44,5,FALSE)*VLOOKUP('ANALYSIS-YLD2'!CE$4,'INTERNAL PARAMETERS-1'!$B$5:$J$44,6,FALSE)*VLOOKUP('ANALYSIS-YLD2'!CE$4,'INTERNAL PARAMETERS-1'!$B$5:$J$44,3,FALSE) + 'ANALYSIS-YLD1'!CE261*(1-VLOOKUP('ANALYSIS-YLD2'!CE$4,'INTERNAL PARAMETERS-1'!$B$5:$J$44,5,FALSE))*VLOOKUP('ANALYSIS-YLD2'!CE$4,'INTERNAL PARAMETERS-1'!$B$5:$J$44,8,FALSE)*VLOOKUP('ANALYSIS-YLD2'!CE$4,'INTERNAL PARAMETERS-1'!$B$5:$J$44,3,FALSE)</f>
        <v>0</v>
      </c>
      <c r="CF261" s="111">
        <f>'ANALYSIS-YLD1'!CF261*VLOOKUP('ANALYSIS-YLD2'!CF$4,'INTERNAL PARAMETERS-1'!$B$5:$J$44,5,FALSE)*VLOOKUP('ANALYSIS-YLD2'!CF$4,'INTERNAL PARAMETERS-1'!$B$5:$J$44,6,FALSE)*VLOOKUP('ANALYSIS-YLD2'!CF$4,'INTERNAL PARAMETERS-1'!$B$5:$J$44,3,FALSE) + 'ANALYSIS-YLD1'!CF261*(1-VLOOKUP('ANALYSIS-YLD2'!CF$4,'INTERNAL PARAMETERS-1'!$B$5:$J$44,5,FALSE))*VLOOKUP('ANALYSIS-YLD2'!CF$4,'INTERNAL PARAMETERS-1'!$B$5:$J$44,8,FALSE)*VLOOKUP('ANALYSIS-YLD2'!CF$4,'INTERNAL PARAMETERS-1'!$B$5:$J$44,3,FALSE)</f>
        <v>0</v>
      </c>
      <c r="CG261" s="111">
        <f>'ANALYSIS-YLD1'!CG261*VLOOKUP('ANALYSIS-YLD2'!CG$4,'INTERNAL PARAMETERS-1'!$B$5:$J$44,5,FALSE)*VLOOKUP('ANALYSIS-YLD2'!CG$4,'INTERNAL PARAMETERS-1'!$B$5:$J$44,6,FALSE)*VLOOKUP('ANALYSIS-YLD2'!CG$4,'INTERNAL PARAMETERS-1'!$B$5:$J$44,3,FALSE) + 'ANALYSIS-YLD1'!CG261*(1-VLOOKUP('ANALYSIS-YLD2'!CG$4,'INTERNAL PARAMETERS-1'!$B$5:$J$44,5,FALSE))*VLOOKUP('ANALYSIS-YLD2'!CG$4,'INTERNAL PARAMETERS-1'!$B$5:$J$44,8,FALSE)*VLOOKUP('ANALYSIS-YLD2'!CG$4,'INTERNAL PARAMETERS-1'!$B$5:$J$44,3,FALSE)</f>
        <v>0</v>
      </c>
      <c r="CH261" s="110">
        <f>'ANALYSIS-YLD1'!CH261*VLOOKUP('ANALYSIS-YLD2'!CH$4,'INTERNAL PARAMETERS-1'!$B$5:$J$44,5,FALSE)*VLOOKUP('ANALYSIS-YLD2'!CH$4,'INTERNAL PARAMETERS-1'!$B$5:$J$44,6,FALSE)*VLOOKUP('ANALYSIS-YLD2'!CH$4,'INTERNAL PARAMETERS-1'!$B$5:$J$44,3,FALSE) + 'ANALYSIS-YLD1'!CH261*(1-VLOOKUP('ANALYSIS-YLD2'!CH$4,'INTERNAL PARAMETERS-1'!$B$5:$J$44,5,FALSE))*VLOOKUP('ANALYSIS-YLD2'!CH$4,'INTERNAL PARAMETERS-1'!$B$5:$J$44,8,FALSE)*VLOOKUP('ANALYSIS-YLD2'!CH$4,'INTERNAL PARAMETERS-1'!$B$5:$J$44,3,FALSE)</f>
        <v>0</v>
      </c>
      <c r="CJ261" s="112">
        <f t="shared" ref="CJ261:CJ292" si="8">SUM(G261:AT261)</f>
        <v>0</v>
      </c>
      <c r="CK261" s="110">
        <f t="shared" ref="CK261:CK292" si="9">SUM(AU261:CH261)</f>
        <v>0</v>
      </c>
    </row>
    <row r="262" spans="2:89" x14ac:dyDescent="0.5">
      <c r="B262" s="130" t="s">
        <v>3</v>
      </c>
      <c r="C262" s="129" t="s">
        <v>21</v>
      </c>
      <c r="D262" s="129" t="s">
        <v>15</v>
      </c>
      <c r="E262" s="125">
        <f>'INPUTS-Incidence'!E262</f>
        <v>0</v>
      </c>
      <c r="F262" s="128">
        <f>'INTERNAL PARAMETERS-1'!M10</f>
        <v>58.935000000000002</v>
      </c>
      <c r="G262" s="112">
        <f>'ANALYSIS-YLD1'!G262*VLOOKUP('ANALYSIS-YLD2'!G$4,'INTERNAL PARAMETERS-1'!$B$5:$J$44,5,FALSE)*VLOOKUP('ANALYSIS-YLD2'!G$4,'INTERNAL PARAMETERS-1'!$B$5:$J$44,7,FALSE)*'ANALYSIS-YLD2'!$F262 + 'ANALYSIS-YLD1'!G262*(1-VLOOKUP('ANALYSIS-YLD2'!G$4,'INTERNAL PARAMETERS-1'!$B$5:$J$44,5,FALSE))*VLOOKUP('ANALYSIS-YLD2'!G$4,'INTERNAL PARAMETERS-1'!$B$5:$J$44,9,FALSE)*'ANALYSIS-YLD2'!$F262</f>
        <v>0</v>
      </c>
      <c r="H262" s="111">
        <f>'ANALYSIS-YLD1'!H262*VLOOKUP('ANALYSIS-YLD2'!H$4,'INTERNAL PARAMETERS-1'!$B$5:$J$44,5,FALSE)*VLOOKUP('ANALYSIS-YLD2'!H$4,'INTERNAL PARAMETERS-1'!$B$5:$J$44,7,FALSE)*'ANALYSIS-YLD2'!$F262 + 'ANALYSIS-YLD1'!H262*(1-VLOOKUP('ANALYSIS-YLD2'!H$4,'INTERNAL PARAMETERS-1'!$B$5:$J$44,5,FALSE))*VLOOKUP('ANALYSIS-YLD2'!H$4,'INTERNAL PARAMETERS-1'!$B$5:$J$44,9,FALSE)*'ANALYSIS-YLD2'!$F262</f>
        <v>0</v>
      </c>
      <c r="I262" s="111">
        <f>'ANALYSIS-YLD1'!I262*VLOOKUP('ANALYSIS-YLD2'!I$4,'INTERNAL PARAMETERS-1'!$B$5:$J$44,5,FALSE)*VLOOKUP('ANALYSIS-YLD2'!I$4,'INTERNAL PARAMETERS-1'!$B$5:$J$44,7,FALSE)*'ANALYSIS-YLD2'!$F262 + 'ANALYSIS-YLD1'!I262*(1-VLOOKUP('ANALYSIS-YLD2'!I$4,'INTERNAL PARAMETERS-1'!$B$5:$J$44,5,FALSE))*VLOOKUP('ANALYSIS-YLD2'!I$4,'INTERNAL PARAMETERS-1'!$B$5:$J$44,9,FALSE)*'ANALYSIS-YLD2'!$F262</f>
        <v>0</v>
      </c>
      <c r="J262" s="111">
        <f>'ANALYSIS-YLD1'!J262*VLOOKUP('ANALYSIS-YLD2'!J$4,'INTERNAL PARAMETERS-1'!$B$5:$J$44,5,FALSE)*VLOOKUP('ANALYSIS-YLD2'!J$4,'INTERNAL PARAMETERS-1'!$B$5:$J$44,7,FALSE)*'ANALYSIS-YLD2'!$F262 + 'ANALYSIS-YLD1'!J262*(1-VLOOKUP('ANALYSIS-YLD2'!J$4,'INTERNAL PARAMETERS-1'!$B$5:$J$44,5,FALSE))*VLOOKUP('ANALYSIS-YLD2'!J$4,'INTERNAL PARAMETERS-1'!$B$5:$J$44,9,FALSE)*'ANALYSIS-YLD2'!$F262</f>
        <v>0</v>
      </c>
      <c r="K262" s="111">
        <f>'ANALYSIS-YLD1'!K262*VLOOKUP('ANALYSIS-YLD2'!K$4,'INTERNAL PARAMETERS-1'!$B$5:$J$44,5,FALSE)*VLOOKUP('ANALYSIS-YLD2'!K$4,'INTERNAL PARAMETERS-1'!$B$5:$J$44,7,FALSE)*'ANALYSIS-YLD2'!$F262 + 'ANALYSIS-YLD1'!K262*(1-VLOOKUP('ANALYSIS-YLD2'!K$4,'INTERNAL PARAMETERS-1'!$B$5:$J$44,5,FALSE))*VLOOKUP('ANALYSIS-YLD2'!K$4,'INTERNAL PARAMETERS-1'!$B$5:$J$44,9,FALSE)*'ANALYSIS-YLD2'!$F262</f>
        <v>0</v>
      </c>
      <c r="L262" s="111">
        <f>'ANALYSIS-YLD1'!L262*VLOOKUP('ANALYSIS-YLD2'!L$4,'INTERNAL PARAMETERS-1'!$B$5:$J$44,5,FALSE)*VLOOKUP('ANALYSIS-YLD2'!L$4,'INTERNAL PARAMETERS-1'!$B$5:$J$44,7,FALSE)*'ANALYSIS-YLD2'!$F262 + 'ANALYSIS-YLD1'!L262*(1-VLOOKUP('ANALYSIS-YLD2'!L$4,'INTERNAL PARAMETERS-1'!$B$5:$J$44,5,FALSE))*VLOOKUP('ANALYSIS-YLD2'!L$4,'INTERNAL PARAMETERS-1'!$B$5:$J$44,9,FALSE)*'ANALYSIS-YLD2'!$F262</f>
        <v>0</v>
      </c>
      <c r="M262" s="111">
        <f>'ANALYSIS-YLD1'!M262*VLOOKUP('ANALYSIS-YLD2'!M$4,'INTERNAL PARAMETERS-1'!$B$5:$J$44,5,FALSE)*VLOOKUP('ANALYSIS-YLD2'!M$4,'INTERNAL PARAMETERS-1'!$B$5:$J$44,7,FALSE)*'ANALYSIS-YLD2'!$F262 + 'ANALYSIS-YLD1'!M262*(1-VLOOKUP('ANALYSIS-YLD2'!M$4,'INTERNAL PARAMETERS-1'!$B$5:$J$44,5,FALSE))*VLOOKUP('ANALYSIS-YLD2'!M$4,'INTERNAL PARAMETERS-1'!$B$5:$J$44,9,FALSE)*'ANALYSIS-YLD2'!$F262</f>
        <v>0</v>
      </c>
      <c r="N262" s="111">
        <f>'ANALYSIS-YLD1'!N262*VLOOKUP('ANALYSIS-YLD2'!N$4,'INTERNAL PARAMETERS-1'!$B$5:$J$44,5,FALSE)*VLOOKUP('ANALYSIS-YLD2'!N$4,'INTERNAL PARAMETERS-1'!$B$5:$J$44,7,FALSE)*'ANALYSIS-YLD2'!$F262 + 'ANALYSIS-YLD1'!N262*(1-VLOOKUP('ANALYSIS-YLD2'!N$4,'INTERNAL PARAMETERS-1'!$B$5:$J$44,5,FALSE))*VLOOKUP('ANALYSIS-YLD2'!N$4,'INTERNAL PARAMETERS-1'!$B$5:$J$44,9,FALSE)*'ANALYSIS-YLD2'!$F262</f>
        <v>0</v>
      </c>
      <c r="O262" s="111">
        <f>'ANALYSIS-YLD1'!O262*VLOOKUP('ANALYSIS-YLD2'!O$4,'INTERNAL PARAMETERS-1'!$B$5:$J$44,5,FALSE)*VLOOKUP('ANALYSIS-YLD2'!O$4,'INTERNAL PARAMETERS-1'!$B$5:$J$44,7,FALSE)*'ANALYSIS-YLD2'!$F262 + 'ANALYSIS-YLD1'!O262*(1-VLOOKUP('ANALYSIS-YLD2'!O$4,'INTERNAL PARAMETERS-1'!$B$5:$J$44,5,FALSE))*VLOOKUP('ANALYSIS-YLD2'!O$4,'INTERNAL PARAMETERS-1'!$B$5:$J$44,9,FALSE)*'ANALYSIS-YLD2'!$F262</f>
        <v>0</v>
      </c>
      <c r="P262" s="111">
        <f>'ANALYSIS-YLD1'!P262*VLOOKUP('ANALYSIS-YLD2'!P$4,'INTERNAL PARAMETERS-1'!$B$5:$J$44,5,FALSE)*VLOOKUP('ANALYSIS-YLD2'!P$4,'INTERNAL PARAMETERS-1'!$B$5:$J$44,7,FALSE)*'ANALYSIS-YLD2'!$F262 + 'ANALYSIS-YLD1'!P262*(1-VLOOKUP('ANALYSIS-YLD2'!P$4,'INTERNAL PARAMETERS-1'!$B$5:$J$44,5,FALSE))*VLOOKUP('ANALYSIS-YLD2'!P$4,'INTERNAL PARAMETERS-1'!$B$5:$J$44,9,FALSE)*'ANALYSIS-YLD2'!$F262</f>
        <v>0</v>
      </c>
      <c r="Q262" s="111">
        <f>'ANALYSIS-YLD1'!Q262*VLOOKUP('ANALYSIS-YLD2'!Q$4,'INTERNAL PARAMETERS-1'!$B$5:$J$44,5,FALSE)*VLOOKUP('ANALYSIS-YLD2'!Q$4,'INTERNAL PARAMETERS-1'!$B$5:$J$44,7,FALSE)*'ANALYSIS-YLD2'!$F262 + 'ANALYSIS-YLD1'!Q262*(1-VLOOKUP('ANALYSIS-YLD2'!Q$4,'INTERNAL PARAMETERS-1'!$B$5:$J$44,5,FALSE))*VLOOKUP('ANALYSIS-YLD2'!Q$4,'INTERNAL PARAMETERS-1'!$B$5:$J$44,9,FALSE)*'ANALYSIS-YLD2'!$F262</f>
        <v>0</v>
      </c>
      <c r="R262" s="111">
        <f>'ANALYSIS-YLD1'!R262*VLOOKUP('ANALYSIS-YLD2'!R$4,'INTERNAL PARAMETERS-1'!$B$5:$J$44,5,FALSE)*VLOOKUP('ANALYSIS-YLD2'!R$4,'INTERNAL PARAMETERS-1'!$B$5:$J$44,7,FALSE)*'ANALYSIS-YLD2'!$F262 + 'ANALYSIS-YLD1'!R262*(1-VLOOKUP('ANALYSIS-YLD2'!R$4,'INTERNAL PARAMETERS-1'!$B$5:$J$44,5,FALSE))*VLOOKUP('ANALYSIS-YLD2'!R$4,'INTERNAL PARAMETERS-1'!$B$5:$J$44,9,FALSE)*'ANALYSIS-YLD2'!$F262</f>
        <v>0</v>
      </c>
      <c r="S262" s="111">
        <f>'ANALYSIS-YLD1'!S262*VLOOKUP('ANALYSIS-YLD2'!S$4,'INTERNAL PARAMETERS-1'!$B$5:$J$44,5,FALSE)*VLOOKUP('ANALYSIS-YLD2'!S$4,'INTERNAL PARAMETERS-1'!$B$5:$J$44,7,FALSE)*'ANALYSIS-YLD2'!$F262 + 'ANALYSIS-YLD1'!S262*(1-VLOOKUP('ANALYSIS-YLD2'!S$4,'INTERNAL PARAMETERS-1'!$B$5:$J$44,5,FALSE))*VLOOKUP('ANALYSIS-YLD2'!S$4,'INTERNAL PARAMETERS-1'!$B$5:$J$44,9,FALSE)*'ANALYSIS-YLD2'!$F262</f>
        <v>0</v>
      </c>
      <c r="T262" s="111">
        <f>'ANALYSIS-YLD1'!T262*VLOOKUP('ANALYSIS-YLD2'!T$4,'INTERNAL PARAMETERS-1'!$B$5:$J$44,5,FALSE)*VLOOKUP('ANALYSIS-YLD2'!T$4,'INTERNAL PARAMETERS-1'!$B$5:$J$44,7,FALSE)*'ANALYSIS-YLD2'!$F262 + 'ANALYSIS-YLD1'!T262*(1-VLOOKUP('ANALYSIS-YLD2'!T$4,'INTERNAL PARAMETERS-1'!$B$5:$J$44,5,FALSE))*VLOOKUP('ANALYSIS-YLD2'!T$4,'INTERNAL PARAMETERS-1'!$B$5:$J$44,9,FALSE)*'ANALYSIS-YLD2'!$F262</f>
        <v>0</v>
      </c>
      <c r="U262" s="111">
        <f>'ANALYSIS-YLD1'!U262*VLOOKUP('ANALYSIS-YLD2'!U$4,'INTERNAL PARAMETERS-1'!$B$5:$J$44,5,FALSE)*VLOOKUP('ANALYSIS-YLD2'!U$4,'INTERNAL PARAMETERS-1'!$B$5:$J$44,7,FALSE)*'ANALYSIS-YLD2'!$F262 + 'ANALYSIS-YLD1'!U262*(1-VLOOKUP('ANALYSIS-YLD2'!U$4,'INTERNAL PARAMETERS-1'!$B$5:$J$44,5,FALSE))*VLOOKUP('ANALYSIS-YLD2'!U$4,'INTERNAL PARAMETERS-1'!$B$5:$J$44,9,FALSE)*'ANALYSIS-YLD2'!$F262</f>
        <v>0</v>
      </c>
      <c r="V262" s="111">
        <f>'ANALYSIS-YLD1'!V262*VLOOKUP('ANALYSIS-YLD2'!V$4,'INTERNAL PARAMETERS-1'!$B$5:$J$44,5,FALSE)*VLOOKUP('ANALYSIS-YLD2'!V$4,'INTERNAL PARAMETERS-1'!$B$5:$J$44,7,FALSE)*'ANALYSIS-YLD2'!$F262 + 'ANALYSIS-YLD1'!V262*(1-VLOOKUP('ANALYSIS-YLD2'!V$4,'INTERNAL PARAMETERS-1'!$B$5:$J$44,5,FALSE))*VLOOKUP('ANALYSIS-YLD2'!V$4,'INTERNAL PARAMETERS-1'!$B$5:$J$44,9,FALSE)*'ANALYSIS-YLD2'!$F262</f>
        <v>0</v>
      </c>
      <c r="W262" s="111">
        <f>'ANALYSIS-YLD1'!W262*VLOOKUP('ANALYSIS-YLD2'!W$4,'INTERNAL PARAMETERS-1'!$B$5:$J$44,5,FALSE)*VLOOKUP('ANALYSIS-YLD2'!W$4,'INTERNAL PARAMETERS-1'!$B$5:$J$44,7,FALSE)*'ANALYSIS-YLD2'!$F262 + 'ANALYSIS-YLD1'!W262*(1-VLOOKUP('ANALYSIS-YLD2'!W$4,'INTERNAL PARAMETERS-1'!$B$5:$J$44,5,FALSE))*VLOOKUP('ANALYSIS-YLD2'!W$4,'INTERNAL PARAMETERS-1'!$B$5:$J$44,9,FALSE)*'ANALYSIS-YLD2'!$F262</f>
        <v>0</v>
      </c>
      <c r="X262" s="111">
        <f>'ANALYSIS-YLD1'!X262*VLOOKUP('ANALYSIS-YLD2'!X$4,'INTERNAL PARAMETERS-1'!$B$5:$J$44,5,FALSE)*VLOOKUP('ANALYSIS-YLD2'!X$4,'INTERNAL PARAMETERS-1'!$B$5:$J$44,7,FALSE)*'ANALYSIS-YLD2'!$F262 + 'ANALYSIS-YLD1'!X262*(1-VLOOKUP('ANALYSIS-YLD2'!X$4,'INTERNAL PARAMETERS-1'!$B$5:$J$44,5,FALSE))*VLOOKUP('ANALYSIS-YLD2'!X$4,'INTERNAL PARAMETERS-1'!$B$5:$J$44,9,FALSE)*'ANALYSIS-YLD2'!$F262</f>
        <v>0</v>
      </c>
      <c r="Y262" s="111">
        <f>'ANALYSIS-YLD1'!Y262*VLOOKUP('ANALYSIS-YLD2'!Y$4,'INTERNAL PARAMETERS-1'!$B$5:$J$44,5,FALSE)*VLOOKUP('ANALYSIS-YLD2'!Y$4,'INTERNAL PARAMETERS-1'!$B$5:$J$44,7,FALSE)*'ANALYSIS-YLD2'!$F262 + 'ANALYSIS-YLD1'!Y262*(1-VLOOKUP('ANALYSIS-YLD2'!Y$4,'INTERNAL PARAMETERS-1'!$B$5:$J$44,5,FALSE))*VLOOKUP('ANALYSIS-YLD2'!Y$4,'INTERNAL PARAMETERS-1'!$B$5:$J$44,9,FALSE)*'ANALYSIS-YLD2'!$F262</f>
        <v>0</v>
      </c>
      <c r="Z262" s="111">
        <f>'ANALYSIS-YLD1'!Z262*VLOOKUP('ANALYSIS-YLD2'!Z$4,'INTERNAL PARAMETERS-1'!$B$5:$J$44,5,FALSE)*VLOOKUP('ANALYSIS-YLD2'!Z$4,'INTERNAL PARAMETERS-1'!$B$5:$J$44,7,FALSE)*'ANALYSIS-YLD2'!$F262 + 'ANALYSIS-YLD1'!Z262*(1-VLOOKUP('ANALYSIS-YLD2'!Z$4,'INTERNAL PARAMETERS-1'!$B$5:$J$44,5,FALSE))*VLOOKUP('ANALYSIS-YLD2'!Z$4,'INTERNAL PARAMETERS-1'!$B$5:$J$44,9,FALSE)*'ANALYSIS-YLD2'!$F262</f>
        <v>0</v>
      </c>
      <c r="AA262" s="111">
        <f>'ANALYSIS-YLD1'!AA262*VLOOKUP('ANALYSIS-YLD2'!AA$4,'INTERNAL PARAMETERS-1'!$B$5:$J$44,5,FALSE)*VLOOKUP('ANALYSIS-YLD2'!AA$4,'INTERNAL PARAMETERS-1'!$B$5:$J$44,7,FALSE)*'ANALYSIS-YLD2'!$F262 + 'ANALYSIS-YLD1'!AA262*(1-VLOOKUP('ANALYSIS-YLD2'!AA$4,'INTERNAL PARAMETERS-1'!$B$5:$J$44,5,FALSE))*VLOOKUP('ANALYSIS-YLD2'!AA$4,'INTERNAL PARAMETERS-1'!$B$5:$J$44,9,FALSE)*'ANALYSIS-YLD2'!$F262</f>
        <v>0</v>
      </c>
      <c r="AB262" s="111">
        <f>'ANALYSIS-YLD1'!AB262*VLOOKUP('ANALYSIS-YLD2'!AB$4,'INTERNAL PARAMETERS-1'!$B$5:$J$44,5,FALSE)*VLOOKUP('ANALYSIS-YLD2'!AB$4,'INTERNAL PARAMETERS-1'!$B$5:$J$44,7,FALSE)*'ANALYSIS-YLD2'!$F262 + 'ANALYSIS-YLD1'!AB262*(1-VLOOKUP('ANALYSIS-YLD2'!AB$4,'INTERNAL PARAMETERS-1'!$B$5:$J$44,5,FALSE))*VLOOKUP('ANALYSIS-YLD2'!AB$4,'INTERNAL PARAMETERS-1'!$B$5:$J$44,9,FALSE)*'ANALYSIS-YLD2'!$F262</f>
        <v>0</v>
      </c>
      <c r="AC262" s="111">
        <f>'ANALYSIS-YLD1'!AC262*VLOOKUP('ANALYSIS-YLD2'!AC$4,'INTERNAL PARAMETERS-1'!$B$5:$J$44,5,FALSE)*VLOOKUP('ANALYSIS-YLD2'!AC$4,'INTERNAL PARAMETERS-1'!$B$5:$J$44,7,FALSE)*'ANALYSIS-YLD2'!$F262 + 'ANALYSIS-YLD1'!AC262*(1-VLOOKUP('ANALYSIS-YLD2'!AC$4,'INTERNAL PARAMETERS-1'!$B$5:$J$44,5,FALSE))*VLOOKUP('ANALYSIS-YLD2'!AC$4,'INTERNAL PARAMETERS-1'!$B$5:$J$44,9,FALSE)*'ANALYSIS-YLD2'!$F262</f>
        <v>0</v>
      </c>
      <c r="AD262" s="111">
        <f>'ANALYSIS-YLD1'!AD262*VLOOKUP('ANALYSIS-YLD2'!AD$4,'INTERNAL PARAMETERS-1'!$B$5:$J$44,5,FALSE)*VLOOKUP('ANALYSIS-YLD2'!AD$4,'INTERNAL PARAMETERS-1'!$B$5:$J$44,7,FALSE)*'ANALYSIS-YLD2'!$F262 + 'ANALYSIS-YLD1'!AD262*(1-VLOOKUP('ANALYSIS-YLD2'!AD$4,'INTERNAL PARAMETERS-1'!$B$5:$J$44,5,FALSE))*VLOOKUP('ANALYSIS-YLD2'!AD$4,'INTERNAL PARAMETERS-1'!$B$5:$J$44,9,FALSE)*'ANALYSIS-YLD2'!$F262</f>
        <v>0</v>
      </c>
      <c r="AE262" s="111">
        <f>'ANALYSIS-YLD1'!AE262*VLOOKUP('ANALYSIS-YLD2'!AE$4,'INTERNAL PARAMETERS-1'!$B$5:$J$44,5,FALSE)*VLOOKUP('ANALYSIS-YLD2'!AE$4,'INTERNAL PARAMETERS-1'!$B$5:$J$44,7,FALSE)*'ANALYSIS-YLD2'!$F262 + 'ANALYSIS-YLD1'!AE262*(1-VLOOKUP('ANALYSIS-YLD2'!AE$4,'INTERNAL PARAMETERS-1'!$B$5:$J$44,5,FALSE))*VLOOKUP('ANALYSIS-YLD2'!AE$4,'INTERNAL PARAMETERS-1'!$B$5:$J$44,9,FALSE)*'ANALYSIS-YLD2'!$F262</f>
        <v>0</v>
      </c>
      <c r="AF262" s="111">
        <f>'ANALYSIS-YLD1'!AF262*VLOOKUP('ANALYSIS-YLD2'!AF$4,'INTERNAL PARAMETERS-1'!$B$5:$J$44,5,FALSE)*VLOOKUP('ANALYSIS-YLD2'!AF$4,'INTERNAL PARAMETERS-1'!$B$5:$J$44,7,FALSE)*'ANALYSIS-YLD2'!$F262 + 'ANALYSIS-YLD1'!AF262*(1-VLOOKUP('ANALYSIS-YLD2'!AF$4,'INTERNAL PARAMETERS-1'!$B$5:$J$44,5,FALSE))*VLOOKUP('ANALYSIS-YLD2'!AF$4,'INTERNAL PARAMETERS-1'!$B$5:$J$44,9,FALSE)*'ANALYSIS-YLD2'!$F262</f>
        <v>0</v>
      </c>
      <c r="AG262" s="111">
        <f>'ANALYSIS-YLD1'!AG262*VLOOKUP('ANALYSIS-YLD2'!AG$4,'INTERNAL PARAMETERS-1'!$B$5:$J$44,5,FALSE)*VLOOKUP('ANALYSIS-YLD2'!AG$4,'INTERNAL PARAMETERS-1'!$B$5:$J$44,7,FALSE)*'ANALYSIS-YLD2'!$F262 + 'ANALYSIS-YLD1'!AG262*(1-VLOOKUP('ANALYSIS-YLD2'!AG$4,'INTERNAL PARAMETERS-1'!$B$5:$J$44,5,FALSE))*VLOOKUP('ANALYSIS-YLD2'!AG$4,'INTERNAL PARAMETERS-1'!$B$5:$J$44,9,FALSE)*'ANALYSIS-YLD2'!$F262</f>
        <v>0</v>
      </c>
      <c r="AH262" s="111">
        <f>'ANALYSIS-YLD1'!AH262*VLOOKUP('ANALYSIS-YLD2'!AH$4,'INTERNAL PARAMETERS-1'!$B$5:$J$44,5,FALSE)*VLOOKUP('ANALYSIS-YLD2'!AH$4,'INTERNAL PARAMETERS-1'!$B$5:$J$44,7,FALSE)*'ANALYSIS-YLD2'!$F262 + 'ANALYSIS-YLD1'!AH262*(1-VLOOKUP('ANALYSIS-YLD2'!AH$4,'INTERNAL PARAMETERS-1'!$B$5:$J$44,5,FALSE))*VLOOKUP('ANALYSIS-YLD2'!AH$4,'INTERNAL PARAMETERS-1'!$B$5:$J$44,9,FALSE)*'ANALYSIS-YLD2'!$F262</f>
        <v>0</v>
      </c>
      <c r="AI262" s="111">
        <f>'ANALYSIS-YLD1'!AI262*VLOOKUP('ANALYSIS-YLD2'!AI$4,'INTERNAL PARAMETERS-1'!$B$5:$J$44,5,FALSE)*VLOOKUP('ANALYSIS-YLD2'!AI$4,'INTERNAL PARAMETERS-1'!$B$5:$J$44,7,FALSE)*'ANALYSIS-YLD2'!$F262 + 'ANALYSIS-YLD1'!AI262*(1-VLOOKUP('ANALYSIS-YLD2'!AI$4,'INTERNAL PARAMETERS-1'!$B$5:$J$44,5,FALSE))*VLOOKUP('ANALYSIS-YLD2'!AI$4,'INTERNAL PARAMETERS-1'!$B$5:$J$44,9,FALSE)*'ANALYSIS-YLD2'!$F262</f>
        <v>0</v>
      </c>
      <c r="AJ262" s="111">
        <f>'ANALYSIS-YLD1'!AJ262*VLOOKUP('ANALYSIS-YLD2'!AJ$4,'INTERNAL PARAMETERS-1'!$B$5:$J$44,5,FALSE)*VLOOKUP('ANALYSIS-YLD2'!AJ$4,'INTERNAL PARAMETERS-1'!$B$5:$J$44,7,FALSE)*'ANALYSIS-YLD2'!$F262 + 'ANALYSIS-YLD1'!AJ262*(1-VLOOKUP('ANALYSIS-YLD2'!AJ$4,'INTERNAL PARAMETERS-1'!$B$5:$J$44,5,FALSE))*VLOOKUP('ANALYSIS-YLD2'!AJ$4,'INTERNAL PARAMETERS-1'!$B$5:$J$44,9,FALSE)*'ANALYSIS-YLD2'!$F262</f>
        <v>0</v>
      </c>
      <c r="AK262" s="111">
        <f>'ANALYSIS-YLD1'!AK262*VLOOKUP('ANALYSIS-YLD2'!AK$4,'INTERNAL PARAMETERS-1'!$B$5:$J$44,5,FALSE)*VLOOKUP('ANALYSIS-YLD2'!AK$4,'INTERNAL PARAMETERS-1'!$B$5:$J$44,7,FALSE)*'ANALYSIS-YLD2'!$F262 + 'ANALYSIS-YLD1'!AK262*(1-VLOOKUP('ANALYSIS-YLD2'!AK$4,'INTERNAL PARAMETERS-1'!$B$5:$J$44,5,FALSE))*VLOOKUP('ANALYSIS-YLD2'!AK$4,'INTERNAL PARAMETERS-1'!$B$5:$J$44,9,FALSE)*'ANALYSIS-YLD2'!$F262</f>
        <v>0</v>
      </c>
      <c r="AL262" s="111">
        <f>'ANALYSIS-YLD1'!AL262*VLOOKUP('ANALYSIS-YLD2'!AL$4,'INTERNAL PARAMETERS-1'!$B$5:$J$44,5,FALSE)*VLOOKUP('ANALYSIS-YLD2'!AL$4,'INTERNAL PARAMETERS-1'!$B$5:$J$44,7,FALSE)*'ANALYSIS-YLD2'!$F262 + 'ANALYSIS-YLD1'!AL262*(1-VLOOKUP('ANALYSIS-YLD2'!AL$4,'INTERNAL PARAMETERS-1'!$B$5:$J$44,5,FALSE))*VLOOKUP('ANALYSIS-YLD2'!AL$4,'INTERNAL PARAMETERS-1'!$B$5:$J$44,9,FALSE)*'ANALYSIS-YLD2'!$F262</f>
        <v>0</v>
      </c>
      <c r="AM262" s="111">
        <f>'ANALYSIS-YLD1'!AM262*VLOOKUP('ANALYSIS-YLD2'!AM$4,'INTERNAL PARAMETERS-1'!$B$5:$J$44,5,FALSE)*VLOOKUP('ANALYSIS-YLD2'!AM$4,'INTERNAL PARAMETERS-1'!$B$5:$J$44,7,FALSE)*'ANALYSIS-YLD2'!$F262 + 'ANALYSIS-YLD1'!AM262*(1-VLOOKUP('ANALYSIS-YLD2'!AM$4,'INTERNAL PARAMETERS-1'!$B$5:$J$44,5,FALSE))*VLOOKUP('ANALYSIS-YLD2'!AM$4,'INTERNAL PARAMETERS-1'!$B$5:$J$44,9,FALSE)*'ANALYSIS-YLD2'!$F262</f>
        <v>0</v>
      </c>
      <c r="AN262" s="111">
        <f>'ANALYSIS-YLD1'!AN262*VLOOKUP('ANALYSIS-YLD2'!AN$4,'INTERNAL PARAMETERS-1'!$B$5:$J$44,5,FALSE)*VLOOKUP('ANALYSIS-YLD2'!AN$4,'INTERNAL PARAMETERS-1'!$B$5:$J$44,7,FALSE)*'ANALYSIS-YLD2'!$F262 + 'ANALYSIS-YLD1'!AN262*(1-VLOOKUP('ANALYSIS-YLD2'!AN$4,'INTERNAL PARAMETERS-1'!$B$5:$J$44,5,FALSE))*VLOOKUP('ANALYSIS-YLD2'!AN$4,'INTERNAL PARAMETERS-1'!$B$5:$J$44,9,FALSE)*'ANALYSIS-YLD2'!$F262</f>
        <v>0</v>
      </c>
      <c r="AO262" s="111">
        <f>'ANALYSIS-YLD1'!AO262*VLOOKUP('ANALYSIS-YLD2'!AO$4,'INTERNAL PARAMETERS-1'!$B$5:$J$44,5,FALSE)*VLOOKUP('ANALYSIS-YLD2'!AO$4,'INTERNAL PARAMETERS-1'!$B$5:$J$44,7,FALSE)*'ANALYSIS-YLD2'!$F262 + 'ANALYSIS-YLD1'!AO262*(1-VLOOKUP('ANALYSIS-YLD2'!AO$4,'INTERNAL PARAMETERS-1'!$B$5:$J$44,5,FALSE))*VLOOKUP('ANALYSIS-YLD2'!AO$4,'INTERNAL PARAMETERS-1'!$B$5:$J$44,9,FALSE)*'ANALYSIS-YLD2'!$F262</f>
        <v>0</v>
      </c>
      <c r="AP262" s="111">
        <f>'ANALYSIS-YLD1'!AP262*VLOOKUP('ANALYSIS-YLD2'!AP$4,'INTERNAL PARAMETERS-1'!$B$5:$J$44,5,FALSE)*VLOOKUP('ANALYSIS-YLD2'!AP$4,'INTERNAL PARAMETERS-1'!$B$5:$J$44,7,FALSE)*'ANALYSIS-YLD2'!$F262 + 'ANALYSIS-YLD1'!AP262*(1-VLOOKUP('ANALYSIS-YLD2'!AP$4,'INTERNAL PARAMETERS-1'!$B$5:$J$44,5,FALSE))*VLOOKUP('ANALYSIS-YLD2'!AP$4,'INTERNAL PARAMETERS-1'!$B$5:$J$44,9,FALSE)*'ANALYSIS-YLD2'!$F262</f>
        <v>0</v>
      </c>
      <c r="AQ262" s="111">
        <f>'ANALYSIS-YLD1'!AQ262*VLOOKUP('ANALYSIS-YLD2'!AQ$4,'INTERNAL PARAMETERS-1'!$B$5:$J$44,5,FALSE)*VLOOKUP('ANALYSIS-YLD2'!AQ$4,'INTERNAL PARAMETERS-1'!$B$5:$J$44,7,FALSE)*'ANALYSIS-YLD2'!$F262 + 'ANALYSIS-YLD1'!AQ262*(1-VLOOKUP('ANALYSIS-YLD2'!AQ$4,'INTERNAL PARAMETERS-1'!$B$5:$J$44,5,FALSE))*VLOOKUP('ANALYSIS-YLD2'!AQ$4,'INTERNAL PARAMETERS-1'!$B$5:$J$44,9,FALSE)*'ANALYSIS-YLD2'!$F262</f>
        <v>0</v>
      </c>
      <c r="AR262" s="111">
        <f>'ANALYSIS-YLD1'!AR262*VLOOKUP('ANALYSIS-YLD2'!AR$4,'INTERNAL PARAMETERS-1'!$B$5:$J$44,5,FALSE)*VLOOKUP('ANALYSIS-YLD2'!AR$4,'INTERNAL PARAMETERS-1'!$B$5:$J$44,7,FALSE)*'ANALYSIS-YLD2'!$F262 + 'ANALYSIS-YLD1'!AR262*(1-VLOOKUP('ANALYSIS-YLD2'!AR$4,'INTERNAL PARAMETERS-1'!$B$5:$J$44,5,FALSE))*VLOOKUP('ANALYSIS-YLD2'!AR$4,'INTERNAL PARAMETERS-1'!$B$5:$J$44,9,FALSE)*'ANALYSIS-YLD2'!$F262</f>
        <v>0</v>
      </c>
      <c r="AS262" s="111">
        <f>'ANALYSIS-YLD1'!AS262*VLOOKUP('ANALYSIS-YLD2'!AS$4,'INTERNAL PARAMETERS-1'!$B$5:$J$44,5,FALSE)*VLOOKUP('ANALYSIS-YLD2'!AS$4,'INTERNAL PARAMETERS-1'!$B$5:$J$44,7,FALSE)*'ANALYSIS-YLD2'!$F262 + 'ANALYSIS-YLD1'!AS262*(1-VLOOKUP('ANALYSIS-YLD2'!AS$4,'INTERNAL PARAMETERS-1'!$B$5:$J$44,5,FALSE))*VLOOKUP('ANALYSIS-YLD2'!AS$4,'INTERNAL PARAMETERS-1'!$B$5:$J$44,9,FALSE)*'ANALYSIS-YLD2'!$F262</f>
        <v>0</v>
      </c>
      <c r="AT262" s="110">
        <f>'ANALYSIS-YLD1'!AT262*VLOOKUP('ANALYSIS-YLD2'!AT$4,'INTERNAL PARAMETERS-1'!$B$5:$J$44,5,FALSE)*VLOOKUP('ANALYSIS-YLD2'!AT$4,'INTERNAL PARAMETERS-1'!$B$5:$J$44,7,FALSE)*'ANALYSIS-YLD2'!$F262 + 'ANALYSIS-YLD1'!AT262*(1-VLOOKUP('ANALYSIS-YLD2'!AT$4,'INTERNAL PARAMETERS-1'!$B$5:$J$44,5,FALSE))*VLOOKUP('ANALYSIS-YLD2'!AT$4,'INTERNAL PARAMETERS-1'!$B$5:$J$44,9,FALSE)*'ANALYSIS-YLD2'!$F262</f>
        <v>0</v>
      </c>
      <c r="AU262" s="112">
        <f>'ANALYSIS-YLD1'!AU262*VLOOKUP('ANALYSIS-YLD2'!AU$4,'INTERNAL PARAMETERS-1'!$B$5:$J$44,5,FALSE)*VLOOKUP('ANALYSIS-YLD2'!AU$4,'INTERNAL PARAMETERS-1'!$B$5:$J$44,6,FALSE)*VLOOKUP('ANALYSIS-YLD2'!AU$4,'INTERNAL PARAMETERS-1'!$B$5:$J$44,3,FALSE) + 'ANALYSIS-YLD1'!AU262*(1-VLOOKUP('ANALYSIS-YLD2'!AU$4,'INTERNAL PARAMETERS-1'!$B$5:$J$44,5,FALSE))*VLOOKUP('ANALYSIS-YLD2'!AU$4,'INTERNAL PARAMETERS-1'!$B$5:$J$44,8,FALSE)*VLOOKUP('ANALYSIS-YLD2'!AU$4,'INTERNAL PARAMETERS-1'!$B$5:$J$44,3,FALSE)</f>
        <v>0</v>
      </c>
      <c r="AV262" s="111">
        <f>'ANALYSIS-YLD1'!AV262*VLOOKUP('ANALYSIS-YLD2'!AV$4,'INTERNAL PARAMETERS-1'!$B$5:$J$44,5,FALSE)*VLOOKUP('ANALYSIS-YLD2'!AV$4,'INTERNAL PARAMETERS-1'!$B$5:$J$44,6,FALSE)*VLOOKUP('ANALYSIS-YLD2'!AV$4,'INTERNAL PARAMETERS-1'!$B$5:$J$44,3,FALSE) + 'ANALYSIS-YLD1'!AV262*(1-VLOOKUP('ANALYSIS-YLD2'!AV$4,'INTERNAL PARAMETERS-1'!$B$5:$J$44,5,FALSE))*VLOOKUP('ANALYSIS-YLD2'!AV$4,'INTERNAL PARAMETERS-1'!$B$5:$J$44,8,FALSE)*VLOOKUP('ANALYSIS-YLD2'!AV$4,'INTERNAL PARAMETERS-1'!$B$5:$J$44,3,FALSE)</f>
        <v>0</v>
      </c>
      <c r="AW262" s="111">
        <f>'ANALYSIS-YLD1'!AW262*VLOOKUP('ANALYSIS-YLD2'!AW$4,'INTERNAL PARAMETERS-1'!$B$5:$J$44,5,FALSE)*VLOOKUP('ANALYSIS-YLD2'!AW$4,'INTERNAL PARAMETERS-1'!$B$5:$J$44,6,FALSE)*VLOOKUP('ANALYSIS-YLD2'!AW$4,'INTERNAL PARAMETERS-1'!$B$5:$J$44,3,FALSE) + 'ANALYSIS-YLD1'!AW262*(1-VLOOKUP('ANALYSIS-YLD2'!AW$4,'INTERNAL PARAMETERS-1'!$B$5:$J$44,5,FALSE))*VLOOKUP('ANALYSIS-YLD2'!AW$4,'INTERNAL PARAMETERS-1'!$B$5:$J$44,8,FALSE)*VLOOKUP('ANALYSIS-YLD2'!AW$4,'INTERNAL PARAMETERS-1'!$B$5:$J$44,3,FALSE)</f>
        <v>0</v>
      </c>
      <c r="AX262" s="111">
        <f>'ANALYSIS-YLD1'!AX262*VLOOKUP('ANALYSIS-YLD2'!AX$4,'INTERNAL PARAMETERS-1'!$B$5:$J$44,5,FALSE)*VLOOKUP('ANALYSIS-YLD2'!AX$4,'INTERNAL PARAMETERS-1'!$B$5:$J$44,6,FALSE)*VLOOKUP('ANALYSIS-YLD2'!AX$4,'INTERNAL PARAMETERS-1'!$B$5:$J$44,3,FALSE) + 'ANALYSIS-YLD1'!AX262*(1-VLOOKUP('ANALYSIS-YLD2'!AX$4,'INTERNAL PARAMETERS-1'!$B$5:$J$44,5,FALSE))*VLOOKUP('ANALYSIS-YLD2'!AX$4,'INTERNAL PARAMETERS-1'!$B$5:$J$44,8,FALSE)*VLOOKUP('ANALYSIS-YLD2'!AX$4,'INTERNAL PARAMETERS-1'!$B$5:$J$44,3,FALSE)</f>
        <v>0</v>
      </c>
      <c r="AY262" s="111">
        <f>'ANALYSIS-YLD1'!AY262*VLOOKUP('ANALYSIS-YLD2'!AY$4,'INTERNAL PARAMETERS-1'!$B$5:$J$44,5,FALSE)*VLOOKUP('ANALYSIS-YLD2'!AY$4,'INTERNAL PARAMETERS-1'!$B$5:$J$44,6,FALSE)*VLOOKUP('ANALYSIS-YLD2'!AY$4,'INTERNAL PARAMETERS-1'!$B$5:$J$44,3,FALSE) + 'ANALYSIS-YLD1'!AY262*(1-VLOOKUP('ANALYSIS-YLD2'!AY$4,'INTERNAL PARAMETERS-1'!$B$5:$J$44,5,FALSE))*VLOOKUP('ANALYSIS-YLD2'!AY$4,'INTERNAL PARAMETERS-1'!$B$5:$J$44,8,FALSE)*VLOOKUP('ANALYSIS-YLD2'!AY$4,'INTERNAL PARAMETERS-1'!$B$5:$J$44,3,FALSE)</f>
        <v>0</v>
      </c>
      <c r="AZ262" s="111">
        <f>'ANALYSIS-YLD1'!AZ262*VLOOKUP('ANALYSIS-YLD2'!AZ$4,'INTERNAL PARAMETERS-1'!$B$5:$J$44,5,FALSE)*VLOOKUP('ANALYSIS-YLD2'!AZ$4,'INTERNAL PARAMETERS-1'!$B$5:$J$44,6,FALSE)*VLOOKUP('ANALYSIS-YLD2'!AZ$4,'INTERNAL PARAMETERS-1'!$B$5:$J$44,3,FALSE) + 'ANALYSIS-YLD1'!AZ262*(1-VLOOKUP('ANALYSIS-YLD2'!AZ$4,'INTERNAL PARAMETERS-1'!$B$5:$J$44,5,FALSE))*VLOOKUP('ANALYSIS-YLD2'!AZ$4,'INTERNAL PARAMETERS-1'!$B$5:$J$44,8,FALSE)*VLOOKUP('ANALYSIS-YLD2'!AZ$4,'INTERNAL PARAMETERS-1'!$B$5:$J$44,3,FALSE)</f>
        <v>0</v>
      </c>
      <c r="BA262" s="111">
        <f>'ANALYSIS-YLD1'!BA262*VLOOKUP('ANALYSIS-YLD2'!BA$4,'INTERNAL PARAMETERS-1'!$B$5:$J$44,5,FALSE)*VLOOKUP('ANALYSIS-YLD2'!BA$4,'INTERNAL PARAMETERS-1'!$B$5:$J$44,6,FALSE)*VLOOKUP('ANALYSIS-YLD2'!BA$4,'INTERNAL PARAMETERS-1'!$B$5:$J$44,3,FALSE) + 'ANALYSIS-YLD1'!BA262*(1-VLOOKUP('ANALYSIS-YLD2'!BA$4,'INTERNAL PARAMETERS-1'!$B$5:$J$44,5,FALSE))*VLOOKUP('ANALYSIS-YLD2'!BA$4,'INTERNAL PARAMETERS-1'!$B$5:$J$44,8,FALSE)*VLOOKUP('ANALYSIS-YLD2'!BA$4,'INTERNAL PARAMETERS-1'!$B$5:$J$44,3,FALSE)</f>
        <v>0</v>
      </c>
      <c r="BB262" s="111">
        <f>'ANALYSIS-YLD1'!BB262*VLOOKUP('ANALYSIS-YLD2'!BB$4,'INTERNAL PARAMETERS-1'!$B$5:$J$44,5,FALSE)*VLOOKUP('ANALYSIS-YLD2'!BB$4,'INTERNAL PARAMETERS-1'!$B$5:$J$44,6,FALSE)*VLOOKUP('ANALYSIS-YLD2'!BB$4,'INTERNAL PARAMETERS-1'!$B$5:$J$44,3,FALSE) + 'ANALYSIS-YLD1'!BB262*(1-VLOOKUP('ANALYSIS-YLD2'!BB$4,'INTERNAL PARAMETERS-1'!$B$5:$J$44,5,FALSE))*VLOOKUP('ANALYSIS-YLD2'!BB$4,'INTERNAL PARAMETERS-1'!$B$5:$J$44,8,FALSE)*VLOOKUP('ANALYSIS-YLD2'!BB$4,'INTERNAL PARAMETERS-1'!$B$5:$J$44,3,FALSE)</f>
        <v>0</v>
      </c>
      <c r="BC262" s="111">
        <f>'ANALYSIS-YLD1'!BC262*VLOOKUP('ANALYSIS-YLD2'!BC$4,'INTERNAL PARAMETERS-1'!$B$5:$J$44,5,FALSE)*VLOOKUP('ANALYSIS-YLD2'!BC$4,'INTERNAL PARAMETERS-1'!$B$5:$J$44,6,FALSE)*VLOOKUP('ANALYSIS-YLD2'!BC$4,'INTERNAL PARAMETERS-1'!$B$5:$J$44,3,FALSE) + 'ANALYSIS-YLD1'!BC262*(1-VLOOKUP('ANALYSIS-YLD2'!BC$4,'INTERNAL PARAMETERS-1'!$B$5:$J$44,5,FALSE))*VLOOKUP('ANALYSIS-YLD2'!BC$4,'INTERNAL PARAMETERS-1'!$B$5:$J$44,8,FALSE)*VLOOKUP('ANALYSIS-YLD2'!BC$4,'INTERNAL PARAMETERS-1'!$B$5:$J$44,3,FALSE)</f>
        <v>0</v>
      </c>
      <c r="BD262" s="111">
        <f>'ANALYSIS-YLD1'!BD262*VLOOKUP('ANALYSIS-YLD2'!BD$4,'INTERNAL PARAMETERS-1'!$B$5:$J$44,5,FALSE)*VLOOKUP('ANALYSIS-YLD2'!BD$4,'INTERNAL PARAMETERS-1'!$B$5:$J$44,6,FALSE)*VLOOKUP('ANALYSIS-YLD2'!BD$4,'INTERNAL PARAMETERS-1'!$B$5:$J$44,3,FALSE) + 'ANALYSIS-YLD1'!BD262*(1-VLOOKUP('ANALYSIS-YLD2'!BD$4,'INTERNAL PARAMETERS-1'!$B$5:$J$44,5,FALSE))*VLOOKUP('ANALYSIS-YLD2'!BD$4,'INTERNAL PARAMETERS-1'!$B$5:$J$44,8,FALSE)*VLOOKUP('ANALYSIS-YLD2'!BD$4,'INTERNAL PARAMETERS-1'!$B$5:$J$44,3,FALSE)</f>
        <v>0</v>
      </c>
      <c r="BE262" s="111">
        <f>'ANALYSIS-YLD1'!BE262*VLOOKUP('ANALYSIS-YLD2'!BE$4,'INTERNAL PARAMETERS-1'!$B$5:$J$44,5,FALSE)*VLOOKUP('ANALYSIS-YLD2'!BE$4,'INTERNAL PARAMETERS-1'!$B$5:$J$44,6,FALSE)*VLOOKUP('ANALYSIS-YLD2'!BE$4,'INTERNAL PARAMETERS-1'!$B$5:$J$44,3,FALSE) + 'ANALYSIS-YLD1'!BE262*(1-VLOOKUP('ANALYSIS-YLD2'!BE$4,'INTERNAL PARAMETERS-1'!$B$5:$J$44,5,FALSE))*VLOOKUP('ANALYSIS-YLD2'!BE$4,'INTERNAL PARAMETERS-1'!$B$5:$J$44,8,FALSE)*VLOOKUP('ANALYSIS-YLD2'!BE$4,'INTERNAL PARAMETERS-1'!$B$5:$J$44,3,FALSE)</f>
        <v>0</v>
      </c>
      <c r="BF262" s="111">
        <f>'ANALYSIS-YLD1'!BF262*VLOOKUP('ANALYSIS-YLD2'!BF$4,'INTERNAL PARAMETERS-1'!$B$5:$J$44,5,FALSE)*VLOOKUP('ANALYSIS-YLD2'!BF$4,'INTERNAL PARAMETERS-1'!$B$5:$J$44,6,FALSE)*VLOOKUP('ANALYSIS-YLD2'!BF$4,'INTERNAL PARAMETERS-1'!$B$5:$J$44,3,FALSE) + 'ANALYSIS-YLD1'!BF262*(1-VLOOKUP('ANALYSIS-YLD2'!BF$4,'INTERNAL PARAMETERS-1'!$B$5:$J$44,5,FALSE))*VLOOKUP('ANALYSIS-YLD2'!BF$4,'INTERNAL PARAMETERS-1'!$B$5:$J$44,8,FALSE)*VLOOKUP('ANALYSIS-YLD2'!BF$4,'INTERNAL PARAMETERS-1'!$B$5:$J$44,3,FALSE)</f>
        <v>0</v>
      </c>
      <c r="BG262" s="111">
        <f>'ANALYSIS-YLD1'!BG262*VLOOKUP('ANALYSIS-YLD2'!BG$4,'INTERNAL PARAMETERS-1'!$B$5:$J$44,5,FALSE)*VLOOKUP('ANALYSIS-YLD2'!BG$4,'INTERNAL PARAMETERS-1'!$B$5:$J$44,6,FALSE)*VLOOKUP('ANALYSIS-YLD2'!BG$4,'INTERNAL PARAMETERS-1'!$B$5:$J$44,3,FALSE) + 'ANALYSIS-YLD1'!BG262*(1-VLOOKUP('ANALYSIS-YLD2'!BG$4,'INTERNAL PARAMETERS-1'!$B$5:$J$44,5,FALSE))*VLOOKUP('ANALYSIS-YLD2'!BG$4,'INTERNAL PARAMETERS-1'!$B$5:$J$44,8,FALSE)*VLOOKUP('ANALYSIS-YLD2'!BG$4,'INTERNAL PARAMETERS-1'!$B$5:$J$44,3,FALSE)</f>
        <v>0</v>
      </c>
      <c r="BH262" s="111">
        <f>'ANALYSIS-YLD1'!BH262*VLOOKUP('ANALYSIS-YLD2'!BH$4,'INTERNAL PARAMETERS-1'!$B$5:$J$44,5,FALSE)*VLOOKUP('ANALYSIS-YLD2'!BH$4,'INTERNAL PARAMETERS-1'!$B$5:$J$44,6,FALSE)*VLOOKUP('ANALYSIS-YLD2'!BH$4,'INTERNAL PARAMETERS-1'!$B$5:$J$44,3,FALSE) + 'ANALYSIS-YLD1'!BH262*(1-VLOOKUP('ANALYSIS-YLD2'!BH$4,'INTERNAL PARAMETERS-1'!$B$5:$J$44,5,FALSE))*VLOOKUP('ANALYSIS-YLD2'!BH$4,'INTERNAL PARAMETERS-1'!$B$5:$J$44,8,FALSE)*VLOOKUP('ANALYSIS-YLD2'!BH$4,'INTERNAL PARAMETERS-1'!$B$5:$J$44,3,FALSE)</f>
        <v>0</v>
      </c>
      <c r="BI262" s="111">
        <f>'ANALYSIS-YLD1'!BI262*VLOOKUP('ANALYSIS-YLD2'!BI$4,'INTERNAL PARAMETERS-1'!$B$5:$J$44,5,FALSE)*VLOOKUP('ANALYSIS-YLD2'!BI$4,'INTERNAL PARAMETERS-1'!$B$5:$J$44,6,FALSE)*VLOOKUP('ANALYSIS-YLD2'!BI$4,'INTERNAL PARAMETERS-1'!$B$5:$J$44,3,FALSE) + 'ANALYSIS-YLD1'!BI262*(1-VLOOKUP('ANALYSIS-YLD2'!BI$4,'INTERNAL PARAMETERS-1'!$B$5:$J$44,5,FALSE))*VLOOKUP('ANALYSIS-YLD2'!BI$4,'INTERNAL PARAMETERS-1'!$B$5:$J$44,8,FALSE)*VLOOKUP('ANALYSIS-YLD2'!BI$4,'INTERNAL PARAMETERS-1'!$B$5:$J$44,3,FALSE)</f>
        <v>0</v>
      </c>
      <c r="BJ262" s="111">
        <f>'ANALYSIS-YLD1'!BJ262*VLOOKUP('ANALYSIS-YLD2'!BJ$4,'INTERNAL PARAMETERS-1'!$B$5:$J$44,5,FALSE)*VLOOKUP('ANALYSIS-YLD2'!BJ$4,'INTERNAL PARAMETERS-1'!$B$5:$J$44,6,FALSE)*VLOOKUP('ANALYSIS-YLD2'!BJ$4,'INTERNAL PARAMETERS-1'!$B$5:$J$44,3,FALSE) + 'ANALYSIS-YLD1'!BJ262*(1-VLOOKUP('ANALYSIS-YLD2'!BJ$4,'INTERNAL PARAMETERS-1'!$B$5:$J$44,5,FALSE))*VLOOKUP('ANALYSIS-YLD2'!BJ$4,'INTERNAL PARAMETERS-1'!$B$5:$J$44,8,FALSE)*VLOOKUP('ANALYSIS-YLD2'!BJ$4,'INTERNAL PARAMETERS-1'!$B$5:$J$44,3,FALSE)</f>
        <v>0</v>
      </c>
      <c r="BK262" s="111">
        <f>'ANALYSIS-YLD1'!BK262*VLOOKUP('ANALYSIS-YLD2'!BK$4,'INTERNAL PARAMETERS-1'!$B$5:$J$44,5,FALSE)*VLOOKUP('ANALYSIS-YLD2'!BK$4,'INTERNAL PARAMETERS-1'!$B$5:$J$44,6,FALSE)*VLOOKUP('ANALYSIS-YLD2'!BK$4,'INTERNAL PARAMETERS-1'!$B$5:$J$44,3,FALSE) + 'ANALYSIS-YLD1'!BK262*(1-VLOOKUP('ANALYSIS-YLD2'!BK$4,'INTERNAL PARAMETERS-1'!$B$5:$J$44,5,FALSE))*VLOOKUP('ANALYSIS-YLD2'!BK$4,'INTERNAL PARAMETERS-1'!$B$5:$J$44,8,FALSE)*VLOOKUP('ANALYSIS-YLD2'!BK$4,'INTERNAL PARAMETERS-1'!$B$5:$J$44,3,FALSE)</f>
        <v>0</v>
      </c>
      <c r="BL262" s="111">
        <f>'ANALYSIS-YLD1'!BL262*VLOOKUP('ANALYSIS-YLD2'!BL$4,'INTERNAL PARAMETERS-1'!$B$5:$J$44,5,FALSE)*VLOOKUP('ANALYSIS-YLD2'!BL$4,'INTERNAL PARAMETERS-1'!$B$5:$J$44,6,FALSE)*VLOOKUP('ANALYSIS-YLD2'!BL$4,'INTERNAL PARAMETERS-1'!$B$5:$J$44,3,FALSE) + 'ANALYSIS-YLD1'!BL262*(1-VLOOKUP('ANALYSIS-YLD2'!BL$4,'INTERNAL PARAMETERS-1'!$B$5:$J$44,5,FALSE))*VLOOKUP('ANALYSIS-YLD2'!BL$4,'INTERNAL PARAMETERS-1'!$B$5:$J$44,8,FALSE)*VLOOKUP('ANALYSIS-YLD2'!BL$4,'INTERNAL PARAMETERS-1'!$B$5:$J$44,3,FALSE)</f>
        <v>0</v>
      </c>
      <c r="BM262" s="111">
        <f>'ANALYSIS-YLD1'!BM262*VLOOKUP('ANALYSIS-YLD2'!BM$4,'INTERNAL PARAMETERS-1'!$B$5:$J$44,5,FALSE)*VLOOKUP('ANALYSIS-YLD2'!BM$4,'INTERNAL PARAMETERS-1'!$B$5:$J$44,6,FALSE)*VLOOKUP('ANALYSIS-YLD2'!BM$4,'INTERNAL PARAMETERS-1'!$B$5:$J$44,3,FALSE) + 'ANALYSIS-YLD1'!BM262*(1-VLOOKUP('ANALYSIS-YLD2'!BM$4,'INTERNAL PARAMETERS-1'!$B$5:$J$44,5,FALSE))*VLOOKUP('ANALYSIS-YLD2'!BM$4,'INTERNAL PARAMETERS-1'!$B$5:$J$44,8,FALSE)*VLOOKUP('ANALYSIS-YLD2'!BM$4,'INTERNAL PARAMETERS-1'!$B$5:$J$44,3,FALSE)</f>
        <v>0</v>
      </c>
      <c r="BN262" s="111">
        <f>'ANALYSIS-YLD1'!BN262*VLOOKUP('ANALYSIS-YLD2'!BN$4,'INTERNAL PARAMETERS-1'!$B$5:$J$44,5,FALSE)*VLOOKUP('ANALYSIS-YLD2'!BN$4,'INTERNAL PARAMETERS-1'!$B$5:$J$44,6,FALSE)*VLOOKUP('ANALYSIS-YLD2'!BN$4,'INTERNAL PARAMETERS-1'!$B$5:$J$44,3,FALSE) + 'ANALYSIS-YLD1'!BN262*(1-VLOOKUP('ANALYSIS-YLD2'!BN$4,'INTERNAL PARAMETERS-1'!$B$5:$J$44,5,FALSE))*VLOOKUP('ANALYSIS-YLD2'!BN$4,'INTERNAL PARAMETERS-1'!$B$5:$J$44,8,FALSE)*VLOOKUP('ANALYSIS-YLD2'!BN$4,'INTERNAL PARAMETERS-1'!$B$5:$J$44,3,FALSE)</f>
        <v>0</v>
      </c>
      <c r="BO262" s="111">
        <f>'ANALYSIS-YLD1'!BO262*VLOOKUP('ANALYSIS-YLD2'!BO$4,'INTERNAL PARAMETERS-1'!$B$5:$J$44,5,FALSE)*VLOOKUP('ANALYSIS-YLD2'!BO$4,'INTERNAL PARAMETERS-1'!$B$5:$J$44,6,FALSE)*VLOOKUP('ANALYSIS-YLD2'!BO$4,'INTERNAL PARAMETERS-1'!$B$5:$J$44,3,FALSE) + 'ANALYSIS-YLD1'!BO262*(1-VLOOKUP('ANALYSIS-YLD2'!BO$4,'INTERNAL PARAMETERS-1'!$B$5:$J$44,5,FALSE))*VLOOKUP('ANALYSIS-YLD2'!BO$4,'INTERNAL PARAMETERS-1'!$B$5:$J$44,8,FALSE)*VLOOKUP('ANALYSIS-YLD2'!BO$4,'INTERNAL PARAMETERS-1'!$B$5:$J$44,3,FALSE)</f>
        <v>0</v>
      </c>
      <c r="BP262" s="111">
        <f>'ANALYSIS-YLD1'!BP262*VLOOKUP('ANALYSIS-YLD2'!BP$4,'INTERNAL PARAMETERS-1'!$B$5:$J$44,5,FALSE)*VLOOKUP('ANALYSIS-YLD2'!BP$4,'INTERNAL PARAMETERS-1'!$B$5:$J$44,6,FALSE)*VLOOKUP('ANALYSIS-YLD2'!BP$4,'INTERNAL PARAMETERS-1'!$B$5:$J$44,3,FALSE) + 'ANALYSIS-YLD1'!BP262*(1-VLOOKUP('ANALYSIS-YLD2'!BP$4,'INTERNAL PARAMETERS-1'!$B$5:$J$44,5,FALSE))*VLOOKUP('ANALYSIS-YLD2'!BP$4,'INTERNAL PARAMETERS-1'!$B$5:$J$44,8,FALSE)*VLOOKUP('ANALYSIS-YLD2'!BP$4,'INTERNAL PARAMETERS-1'!$B$5:$J$44,3,FALSE)</f>
        <v>0</v>
      </c>
      <c r="BQ262" s="111">
        <f>'ANALYSIS-YLD1'!BQ262*VLOOKUP('ANALYSIS-YLD2'!BQ$4,'INTERNAL PARAMETERS-1'!$B$5:$J$44,5,FALSE)*VLOOKUP('ANALYSIS-YLD2'!BQ$4,'INTERNAL PARAMETERS-1'!$B$5:$J$44,6,FALSE)*VLOOKUP('ANALYSIS-YLD2'!BQ$4,'INTERNAL PARAMETERS-1'!$B$5:$J$44,3,FALSE) + 'ANALYSIS-YLD1'!BQ262*(1-VLOOKUP('ANALYSIS-YLD2'!BQ$4,'INTERNAL PARAMETERS-1'!$B$5:$J$44,5,FALSE))*VLOOKUP('ANALYSIS-YLD2'!BQ$4,'INTERNAL PARAMETERS-1'!$B$5:$J$44,8,FALSE)*VLOOKUP('ANALYSIS-YLD2'!BQ$4,'INTERNAL PARAMETERS-1'!$B$5:$J$44,3,FALSE)</f>
        <v>0</v>
      </c>
      <c r="BR262" s="111">
        <f>'ANALYSIS-YLD1'!BR262*VLOOKUP('ANALYSIS-YLD2'!BR$4,'INTERNAL PARAMETERS-1'!$B$5:$J$44,5,FALSE)*VLOOKUP('ANALYSIS-YLD2'!BR$4,'INTERNAL PARAMETERS-1'!$B$5:$J$44,6,FALSE)*VLOOKUP('ANALYSIS-YLD2'!BR$4,'INTERNAL PARAMETERS-1'!$B$5:$J$44,3,FALSE) + 'ANALYSIS-YLD1'!BR262*(1-VLOOKUP('ANALYSIS-YLD2'!BR$4,'INTERNAL PARAMETERS-1'!$B$5:$J$44,5,FALSE))*VLOOKUP('ANALYSIS-YLD2'!BR$4,'INTERNAL PARAMETERS-1'!$B$5:$J$44,8,FALSE)*VLOOKUP('ANALYSIS-YLD2'!BR$4,'INTERNAL PARAMETERS-1'!$B$5:$J$44,3,FALSE)</f>
        <v>0</v>
      </c>
      <c r="BS262" s="111">
        <f>'ANALYSIS-YLD1'!BS262*VLOOKUP('ANALYSIS-YLD2'!BS$4,'INTERNAL PARAMETERS-1'!$B$5:$J$44,5,FALSE)*VLOOKUP('ANALYSIS-YLD2'!BS$4,'INTERNAL PARAMETERS-1'!$B$5:$J$44,6,FALSE)*VLOOKUP('ANALYSIS-YLD2'!BS$4,'INTERNAL PARAMETERS-1'!$B$5:$J$44,3,FALSE) + 'ANALYSIS-YLD1'!BS262*(1-VLOOKUP('ANALYSIS-YLD2'!BS$4,'INTERNAL PARAMETERS-1'!$B$5:$J$44,5,FALSE))*VLOOKUP('ANALYSIS-YLD2'!BS$4,'INTERNAL PARAMETERS-1'!$B$5:$J$44,8,FALSE)*VLOOKUP('ANALYSIS-YLD2'!BS$4,'INTERNAL PARAMETERS-1'!$B$5:$J$44,3,FALSE)</f>
        <v>0</v>
      </c>
      <c r="BT262" s="111">
        <f>'ANALYSIS-YLD1'!BT262*VLOOKUP('ANALYSIS-YLD2'!BT$4,'INTERNAL PARAMETERS-1'!$B$5:$J$44,5,FALSE)*VLOOKUP('ANALYSIS-YLD2'!BT$4,'INTERNAL PARAMETERS-1'!$B$5:$J$44,6,FALSE)*VLOOKUP('ANALYSIS-YLD2'!BT$4,'INTERNAL PARAMETERS-1'!$B$5:$J$44,3,FALSE) + 'ANALYSIS-YLD1'!BT262*(1-VLOOKUP('ANALYSIS-YLD2'!BT$4,'INTERNAL PARAMETERS-1'!$B$5:$J$44,5,FALSE))*VLOOKUP('ANALYSIS-YLD2'!BT$4,'INTERNAL PARAMETERS-1'!$B$5:$J$44,8,FALSE)*VLOOKUP('ANALYSIS-YLD2'!BT$4,'INTERNAL PARAMETERS-1'!$B$5:$J$44,3,FALSE)</f>
        <v>0</v>
      </c>
      <c r="BU262" s="111">
        <f>'ANALYSIS-YLD1'!BU262*VLOOKUP('ANALYSIS-YLD2'!BU$4,'INTERNAL PARAMETERS-1'!$B$5:$J$44,5,FALSE)*VLOOKUP('ANALYSIS-YLD2'!BU$4,'INTERNAL PARAMETERS-1'!$B$5:$J$44,6,FALSE)*VLOOKUP('ANALYSIS-YLD2'!BU$4,'INTERNAL PARAMETERS-1'!$B$5:$J$44,3,FALSE) + 'ANALYSIS-YLD1'!BU262*(1-VLOOKUP('ANALYSIS-YLD2'!BU$4,'INTERNAL PARAMETERS-1'!$B$5:$J$44,5,FALSE))*VLOOKUP('ANALYSIS-YLD2'!BU$4,'INTERNAL PARAMETERS-1'!$B$5:$J$44,8,FALSE)*VLOOKUP('ANALYSIS-YLD2'!BU$4,'INTERNAL PARAMETERS-1'!$B$5:$J$44,3,FALSE)</f>
        <v>0</v>
      </c>
      <c r="BV262" s="111">
        <f>'ANALYSIS-YLD1'!BV262*VLOOKUP('ANALYSIS-YLD2'!BV$4,'INTERNAL PARAMETERS-1'!$B$5:$J$44,5,FALSE)*VLOOKUP('ANALYSIS-YLD2'!BV$4,'INTERNAL PARAMETERS-1'!$B$5:$J$44,6,FALSE)*VLOOKUP('ANALYSIS-YLD2'!BV$4,'INTERNAL PARAMETERS-1'!$B$5:$J$44,3,FALSE) + 'ANALYSIS-YLD1'!BV262*(1-VLOOKUP('ANALYSIS-YLD2'!BV$4,'INTERNAL PARAMETERS-1'!$B$5:$J$44,5,FALSE))*VLOOKUP('ANALYSIS-YLD2'!BV$4,'INTERNAL PARAMETERS-1'!$B$5:$J$44,8,FALSE)*VLOOKUP('ANALYSIS-YLD2'!BV$4,'INTERNAL PARAMETERS-1'!$B$5:$J$44,3,FALSE)</f>
        <v>0</v>
      </c>
      <c r="BW262" s="111">
        <f>'ANALYSIS-YLD1'!BW262*VLOOKUP('ANALYSIS-YLD2'!BW$4,'INTERNAL PARAMETERS-1'!$B$5:$J$44,5,FALSE)*VLOOKUP('ANALYSIS-YLD2'!BW$4,'INTERNAL PARAMETERS-1'!$B$5:$J$44,6,FALSE)*VLOOKUP('ANALYSIS-YLD2'!BW$4,'INTERNAL PARAMETERS-1'!$B$5:$J$44,3,FALSE) + 'ANALYSIS-YLD1'!BW262*(1-VLOOKUP('ANALYSIS-YLD2'!BW$4,'INTERNAL PARAMETERS-1'!$B$5:$J$44,5,FALSE))*VLOOKUP('ANALYSIS-YLD2'!BW$4,'INTERNAL PARAMETERS-1'!$B$5:$J$44,8,FALSE)*VLOOKUP('ANALYSIS-YLD2'!BW$4,'INTERNAL PARAMETERS-1'!$B$5:$J$44,3,FALSE)</f>
        <v>0</v>
      </c>
      <c r="BX262" s="111">
        <f>'ANALYSIS-YLD1'!BX262*VLOOKUP('ANALYSIS-YLD2'!BX$4,'INTERNAL PARAMETERS-1'!$B$5:$J$44,5,FALSE)*VLOOKUP('ANALYSIS-YLD2'!BX$4,'INTERNAL PARAMETERS-1'!$B$5:$J$44,6,FALSE)*VLOOKUP('ANALYSIS-YLD2'!BX$4,'INTERNAL PARAMETERS-1'!$B$5:$J$44,3,FALSE) + 'ANALYSIS-YLD1'!BX262*(1-VLOOKUP('ANALYSIS-YLD2'!BX$4,'INTERNAL PARAMETERS-1'!$B$5:$J$44,5,FALSE))*VLOOKUP('ANALYSIS-YLD2'!BX$4,'INTERNAL PARAMETERS-1'!$B$5:$J$44,8,FALSE)*VLOOKUP('ANALYSIS-YLD2'!BX$4,'INTERNAL PARAMETERS-1'!$B$5:$J$44,3,FALSE)</f>
        <v>0</v>
      </c>
      <c r="BY262" s="111">
        <f>'ANALYSIS-YLD1'!BY262*VLOOKUP('ANALYSIS-YLD2'!BY$4,'INTERNAL PARAMETERS-1'!$B$5:$J$44,5,FALSE)*VLOOKUP('ANALYSIS-YLD2'!BY$4,'INTERNAL PARAMETERS-1'!$B$5:$J$44,6,FALSE)*VLOOKUP('ANALYSIS-YLD2'!BY$4,'INTERNAL PARAMETERS-1'!$B$5:$J$44,3,FALSE) + 'ANALYSIS-YLD1'!BY262*(1-VLOOKUP('ANALYSIS-YLD2'!BY$4,'INTERNAL PARAMETERS-1'!$B$5:$J$44,5,FALSE))*VLOOKUP('ANALYSIS-YLD2'!BY$4,'INTERNAL PARAMETERS-1'!$B$5:$J$44,8,FALSE)*VLOOKUP('ANALYSIS-YLD2'!BY$4,'INTERNAL PARAMETERS-1'!$B$5:$J$44,3,FALSE)</f>
        <v>0</v>
      </c>
      <c r="BZ262" s="111">
        <f>'ANALYSIS-YLD1'!BZ262*VLOOKUP('ANALYSIS-YLD2'!BZ$4,'INTERNAL PARAMETERS-1'!$B$5:$J$44,5,FALSE)*VLOOKUP('ANALYSIS-YLD2'!BZ$4,'INTERNAL PARAMETERS-1'!$B$5:$J$44,6,FALSE)*VLOOKUP('ANALYSIS-YLD2'!BZ$4,'INTERNAL PARAMETERS-1'!$B$5:$J$44,3,FALSE) + 'ANALYSIS-YLD1'!BZ262*(1-VLOOKUP('ANALYSIS-YLD2'!BZ$4,'INTERNAL PARAMETERS-1'!$B$5:$J$44,5,FALSE))*VLOOKUP('ANALYSIS-YLD2'!BZ$4,'INTERNAL PARAMETERS-1'!$B$5:$J$44,8,FALSE)*VLOOKUP('ANALYSIS-YLD2'!BZ$4,'INTERNAL PARAMETERS-1'!$B$5:$J$44,3,FALSE)</f>
        <v>0</v>
      </c>
      <c r="CA262" s="111">
        <f>'ANALYSIS-YLD1'!CA262*VLOOKUP('ANALYSIS-YLD2'!CA$4,'INTERNAL PARAMETERS-1'!$B$5:$J$44,5,FALSE)*VLOOKUP('ANALYSIS-YLD2'!CA$4,'INTERNAL PARAMETERS-1'!$B$5:$J$44,6,FALSE)*VLOOKUP('ANALYSIS-YLD2'!CA$4,'INTERNAL PARAMETERS-1'!$B$5:$J$44,3,FALSE) + 'ANALYSIS-YLD1'!CA262*(1-VLOOKUP('ANALYSIS-YLD2'!CA$4,'INTERNAL PARAMETERS-1'!$B$5:$J$44,5,FALSE))*VLOOKUP('ANALYSIS-YLD2'!CA$4,'INTERNAL PARAMETERS-1'!$B$5:$J$44,8,FALSE)*VLOOKUP('ANALYSIS-YLD2'!CA$4,'INTERNAL PARAMETERS-1'!$B$5:$J$44,3,FALSE)</f>
        <v>0</v>
      </c>
      <c r="CB262" s="111">
        <f>'ANALYSIS-YLD1'!CB262*VLOOKUP('ANALYSIS-YLD2'!CB$4,'INTERNAL PARAMETERS-1'!$B$5:$J$44,5,FALSE)*VLOOKUP('ANALYSIS-YLD2'!CB$4,'INTERNAL PARAMETERS-1'!$B$5:$J$44,6,FALSE)*VLOOKUP('ANALYSIS-YLD2'!CB$4,'INTERNAL PARAMETERS-1'!$B$5:$J$44,3,FALSE) + 'ANALYSIS-YLD1'!CB262*(1-VLOOKUP('ANALYSIS-YLD2'!CB$4,'INTERNAL PARAMETERS-1'!$B$5:$J$44,5,FALSE))*VLOOKUP('ANALYSIS-YLD2'!CB$4,'INTERNAL PARAMETERS-1'!$B$5:$J$44,8,FALSE)*VLOOKUP('ANALYSIS-YLD2'!CB$4,'INTERNAL PARAMETERS-1'!$B$5:$J$44,3,FALSE)</f>
        <v>0</v>
      </c>
      <c r="CC262" s="111">
        <f>'ANALYSIS-YLD1'!CC262*VLOOKUP('ANALYSIS-YLD2'!CC$4,'INTERNAL PARAMETERS-1'!$B$5:$J$44,5,FALSE)*VLOOKUP('ANALYSIS-YLD2'!CC$4,'INTERNAL PARAMETERS-1'!$B$5:$J$44,6,FALSE)*VLOOKUP('ANALYSIS-YLD2'!CC$4,'INTERNAL PARAMETERS-1'!$B$5:$J$44,3,FALSE) + 'ANALYSIS-YLD1'!CC262*(1-VLOOKUP('ANALYSIS-YLD2'!CC$4,'INTERNAL PARAMETERS-1'!$B$5:$J$44,5,FALSE))*VLOOKUP('ANALYSIS-YLD2'!CC$4,'INTERNAL PARAMETERS-1'!$B$5:$J$44,8,FALSE)*VLOOKUP('ANALYSIS-YLD2'!CC$4,'INTERNAL PARAMETERS-1'!$B$5:$J$44,3,FALSE)</f>
        <v>0</v>
      </c>
      <c r="CD262" s="111">
        <f>'ANALYSIS-YLD1'!CD262*VLOOKUP('ANALYSIS-YLD2'!CD$4,'INTERNAL PARAMETERS-1'!$B$5:$J$44,5,FALSE)*VLOOKUP('ANALYSIS-YLD2'!CD$4,'INTERNAL PARAMETERS-1'!$B$5:$J$44,6,FALSE)*VLOOKUP('ANALYSIS-YLD2'!CD$4,'INTERNAL PARAMETERS-1'!$B$5:$J$44,3,FALSE) + 'ANALYSIS-YLD1'!CD262*(1-VLOOKUP('ANALYSIS-YLD2'!CD$4,'INTERNAL PARAMETERS-1'!$B$5:$J$44,5,FALSE))*VLOOKUP('ANALYSIS-YLD2'!CD$4,'INTERNAL PARAMETERS-1'!$B$5:$J$44,8,FALSE)*VLOOKUP('ANALYSIS-YLD2'!CD$4,'INTERNAL PARAMETERS-1'!$B$5:$J$44,3,FALSE)</f>
        <v>0</v>
      </c>
      <c r="CE262" s="111">
        <f>'ANALYSIS-YLD1'!CE262*VLOOKUP('ANALYSIS-YLD2'!CE$4,'INTERNAL PARAMETERS-1'!$B$5:$J$44,5,FALSE)*VLOOKUP('ANALYSIS-YLD2'!CE$4,'INTERNAL PARAMETERS-1'!$B$5:$J$44,6,FALSE)*VLOOKUP('ANALYSIS-YLD2'!CE$4,'INTERNAL PARAMETERS-1'!$B$5:$J$44,3,FALSE) + 'ANALYSIS-YLD1'!CE262*(1-VLOOKUP('ANALYSIS-YLD2'!CE$4,'INTERNAL PARAMETERS-1'!$B$5:$J$44,5,FALSE))*VLOOKUP('ANALYSIS-YLD2'!CE$4,'INTERNAL PARAMETERS-1'!$B$5:$J$44,8,FALSE)*VLOOKUP('ANALYSIS-YLD2'!CE$4,'INTERNAL PARAMETERS-1'!$B$5:$J$44,3,FALSE)</f>
        <v>0</v>
      </c>
      <c r="CF262" s="111">
        <f>'ANALYSIS-YLD1'!CF262*VLOOKUP('ANALYSIS-YLD2'!CF$4,'INTERNAL PARAMETERS-1'!$B$5:$J$44,5,FALSE)*VLOOKUP('ANALYSIS-YLD2'!CF$4,'INTERNAL PARAMETERS-1'!$B$5:$J$44,6,FALSE)*VLOOKUP('ANALYSIS-YLD2'!CF$4,'INTERNAL PARAMETERS-1'!$B$5:$J$44,3,FALSE) + 'ANALYSIS-YLD1'!CF262*(1-VLOOKUP('ANALYSIS-YLD2'!CF$4,'INTERNAL PARAMETERS-1'!$B$5:$J$44,5,FALSE))*VLOOKUP('ANALYSIS-YLD2'!CF$4,'INTERNAL PARAMETERS-1'!$B$5:$J$44,8,FALSE)*VLOOKUP('ANALYSIS-YLD2'!CF$4,'INTERNAL PARAMETERS-1'!$B$5:$J$44,3,FALSE)</f>
        <v>0</v>
      </c>
      <c r="CG262" s="111">
        <f>'ANALYSIS-YLD1'!CG262*VLOOKUP('ANALYSIS-YLD2'!CG$4,'INTERNAL PARAMETERS-1'!$B$5:$J$44,5,FALSE)*VLOOKUP('ANALYSIS-YLD2'!CG$4,'INTERNAL PARAMETERS-1'!$B$5:$J$44,6,FALSE)*VLOOKUP('ANALYSIS-YLD2'!CG$4,'INTERNAL PARAMETERS-1'!$B$5:$J$44,3,FALSE) + 'ANALYSIS-YLD1'!CG262*(1-VLOOKUP('ANALYSIS-YLD2'!CG$4,'INTERNAL PARAMETERS-1'!$B$5:$J$44,5,FALSE))*VLOOKUP('ANALYSIS-YLD2'!CG$4,'INTERNAL PARAMETERS-1'!$B$5:$J$44,8,FALSE)*VLOOKUP('ANALYSIS-YLD2'!CG$4,'INTERNAL PARAMETERS-1'!$B$5:$J$44,3,FALSE)</f>
        <v>0</v>
      </c>
      <c r="CH262" s="110">
        <f>'ANALYSIS-YLD1'!CH262*VLOOKUP('ANALYSIS-YLD2'!CH$4,'INTERNAL PARAMETERS-1'!$B$5:$J$44,5,FALSE)*VLOOKUP('ANALYSIS-YLD2'!CH$4,'INTERNAL PARAMETERS-1'!$B$5:$J$44,6,FALSE)*VLOOKUP('ANALYSIS-YLD2'!CH$4,'INTERNAL PARAMETERS-1'!$B$5:$J$44,3,FALSE) + 'ANALYSIS-YLD1'!CH262*(1-VLOOKUP('ANALYSIS-YLD2'!CH$4,'INTERNAL PARAMETERS-1'!$B$5:$J$44,5,FALSE))*VLOOKUP('ANALYSIS-YLD2'!CH$4,'INTERNAL PARAMETERS-1'!$B$5:$J$44,8,FALSE)*VLOOKUP('ANALYSIS-YLD2'!CH$4,'INTERNAL PARAMETERS-1'!$B$5:$J$44,3,FALSE)</f>
        <v>0</v>
      </c>
      <c r="CJ262" s="112">
        <f t="shared" si="8"/>
        <v>0</v>
      </c>
      <c r="CK262" s="110">
        <f t="shared" si="9"/>
        <v>0</v>
      </c>
    </row>
    <row r="263" spans="2:89" x14ac:dyDescent="0.5">
      <c r="B263" s="130" t="s">
        <v>3</v>
      </c>
      <c r="C263" s="129" t="s">
        <v>21</v>
      </c>
      <c r="D263" s="129" t="s">
        <v>14</v>
      </c>
      <c r="E263" s="125">
        <f>'INPUTS-Incidence'!E263</f>
        <v>0</v>
      </c>
      <c r="F263" s="128">
        <f>'INTERNAL PARAMETERS-1'!M11</f>
        <v>53.995000000000005</v>
      </c>
      <c r="G263" s="112">
        <f>'ANALYSIS-YLD1'!G263*VLOOKUP('ANALYSIS-YLD2'!G$4,'INTERNAL PARAMETERS-1'!$B$5:$J$44,5,FALSE)*VLOOKUP('ANALYSIS-YLD2'!G$4,'INTERNAL PARAMETERS-1'!$B$5:$J$44,7,FALSE)*'ANALYSIS-YLD2'!$F263 + 'ANALYSIS-YLD1'!G263*(1-VLOOKUP('ANALYSIS-YLD2'!G$4,'INTERNAL PARAMETERS-1'!$B$5:$J$44,5,FALSE))*VLOOKUP('ANALYSIS-YLD2'!G$4,'INTERNAL PARAMETERS-1'!$B$5:$J$44,9,FALSE)*'ANALYSIS-YLD2'!$F263</f>
        <v>0</v>
      </c>
      <c r="H263" s="111">
        <f>'ANALYSIS-YLD1'!H263*VLOOKUP('ANALYSIS-YLD2'!H$4,'INTERNAL PARAMETERS-1'!$B$5:$J$44,5,FALSE)*VLOOKUP('ANALYSIS-YLD2'!H$4,'INTERNAL PARAMETERS-1'!$B$5:$J$44,7,FALSE)*'ANALYSIS-YLD2'!$F263 + 'ANALYSIS-YLD1'!H263*(1-VLOOKUP('ANALYSIS-YLD2'!H$4,'INTERNAL PARAMETERS-1'!$B$5:$J$44,5,FALSE))*VLOOKUP('ANALYSIS-YLD2'!H$4,'INTERNAL PARAMETERS-1'!$B$5:$J$44,9,FALSE)*'ANALYSIS-YLD2'!$F263</f>
        <v>0</v>
      </c>
      <c r="I263" s="111">
        <f>'ANALYSIS-YLD1'!I263*VLOOKUP('ANALYSIS-YLD2'!I$4,'INTERNAL PARAMETERS-1'!$B$5:$J$44,5,FALSE)*VLOOKUP('ANALYSIS-YLD2'!I$4,'INTERNAL PARAMETERS-1'!$B$5:$J$44,7,FALSE)*'ANALYSIS-YLD2'!$F263 + 'ANALYSIS-YLD1'!I263*(1-VLOOKUP('ANALYSIS-YLD2'!I$4,'INTERNAL PARAMETERS-1'!$B$5:$J$44,5,FALSE))*VLOOKUP('ANALYSIS-YLD2'!I$4,'INTERNAL PARAMETERS-1'!$B$5:$J$44,9,FALSE)*'ANALYSIS-YLD2'!$F263</f>
        <v>0</v>
      </c>
      <c r="J263" s="111">
        <f>'ANALYSIS-YLD1'!J263*VLOOKUP('ANALYSIS-YLD2'!J$4,'INTERNAL PARAMETERS-1'!$B$5:$J$44,5,FALSE)*VLOOKUP('ANALYSIS-YLD2'!J$4,'INTERNAL PARAMETERS-1'!$B$5:$J$44,7,FALSE)*'ANALYSIS-YLD2'!$F263 + 'ANALYSIS-YLD1'!J263*(1-VLOOKUP('ANALYSIS-YLD2'!J$4,'INTERNAL PARAMETERS-1'!$B$5:$J$44,5,FALSE))*VLOOKUP('ANALYSIS-YLD2'!J$4,'INTERNAL PARAMETERS-1'!$B$5:$J$44,9,FALSE)*'ANALYSIS-YLD2'!$F263</f>
        <v>0</v>
      </c>
      <c r="K263" s="111">
        <f>'ANALYSIS-YLD1'!K263*VLOOKUP('ANALYSIS-YLD2'!K$4,'INTERNAL PARAMETERS-1'!$B$5:$J$44,5,FALSE)*VLOOKUP('ANALYSIS-YLD2'!K$4,'INTERNAL PARAMETERS-1'!$B$5:$J$44,7,FALSE)*'ANALYSIS-YLD2'!$F263 + 'ANALYSIS-YLD1'!K263*(1-VLOOKUP('ANALYSIS-YLD2'!K$4,'INTERNAL PARAMETERS-1'!$B$5:$J$44,5,FALSE))*VLOOKUP('ANALYSIS-YLD2'!K$4,'INTERNAL PARAMETERS-1'!$B$5:$J$44,9,FALSE)*'ANALYSIS-YLD2'!$F263</f>
        <v>0</v>
      </c>
      <c r="L263" s="111">
        <f>'ANALYSIS-YLD1'!L263*VLOOKUP('ANALYSIS-YLD2'!L$4,'INTERNAL PARAMETERS-1'!$B$5:$J$44,5,FALSE)*VLOOKUP('ANALYSIS-YLD2'!L$4,'INTERNAL PARAMETERS-1'!$B$5:$J$44,7,FALSE)*'ANALYSIS-YLD2'!$F263 + 'ANALYSIS-YLD1'!L263*(1-VLOOKUP('ANALYSIS-YLD2'!L$4,'INTERNAL PARAMETERS-1'!$B$5:$J$44,5,FALSE))*VLOOKUP('ANALYSIS-YLD2'!L$4,'INTERNAL PARAMETERS-1'!$B$5:$J$44,9,FALSE)*'ANALYSIS-YLD2'!$F263</f>
        <v>0</v>
      </c>
      <c r="M263" s="111">
        <f>'ANALYSIS-YLD1'!M263*VLOOKUP('ANALYSIS-YLD2'!M$4,'INTERNAL PARAMETERS-1'!$B$5:$J$44,5,FALSE)*VLOOKUP('ANALYSIS-YLD2'!M$4,'INTERNAL PARAMETERS-1'!$B$5:$J$44,7,FALSE)*'ANALYSIS-YLD2'!$F263 + 'ANALYSIS-YLD1'!M263*(1-VLOOKUP('ANALYSIS-YLD2'!M$4,'INTERNAL PARAMETERS-1'!$B$5:$J$44,5,FALSE))*VLOOKUP('ANALYSIS-YLD2'!M$4,'INTERNAL PARAMETERS-1'!$B$5:$J$44,9,FALSE)*'ANALYSIS-YLD2'!$F263</f>
        <v>0</v>
      </c>
      <c r="N263" s="111">
        <f>'ANALYSIS-YLD1'!N263*VLOOKUP('ANALYSIS-YLD2'!N$4,'INTERNAL PARAMETERS-1'!$B$5:$J$44,5,FALSE)*VLOOKUP('ANALYSIS-YLD2'!N$4,'INTERNAL PARAMETERS-1'!$B$5:$J$44,7,FALSE)*'ANALYSIS-YLD2'!$F263 + 'ANALYSIS-YLD1'!N263*(1-VLOOKUP('ANALYSIS-YLD2'!N$4,'INTERNAL PARAMETERS-1'!$B$5:$J$44,5,FALSE))*VLOOKUP('ANALYSIS-YLD2'!N$4,'INTERNAL PARAMETERS-1'!$B$5:$J$44,9,FALSE)*'ANALYSIS-YLD2'!$F263</f>
        <v>0</v>
      </c>
      <c r="O263" s="111">
        <f>'ANALYSIS-YLD1'!O263*VLOOKUP('ANALYSIS-YLD2'!O$4,'INTERNAL PARAMETERS-1'!$B$5:$J$44,5,FALSE)*VLOOKUP('ANALYSIS-YLD2'!O$4,'INTERNAL PARAMETERS-1'!$B$5:$J$44,7,FALSE)*'ANALYSIS-YLD2'!$F263 + 'ANALYSIS-YLD1'!O263*(1-VLOOKUP('ANALYSIS-YLD2'!O$4,'INTERNAL PARAMETERS-1'!$B$5:$J$44,5,FALSE))*VLOOKUP('ANALYSIS-YLD2'!O$4,'INTERNAL PARAMETERS-1'!$B$5:$J$44,9,FALSE)*'ANALYSIS-YLD2'!$F263</f>
        <v>0</v>
      </c>
      <c r="P263" s="111">
        <f>'ANALYSIS-YLD1'!P263*VLOOKUP('ANALYSIS-YLD2'!P$4,'INTERNAL PARAMETERS-1'!$B$5:$J$44,5,FALSE)*VLOOKUP('ANALYSIS-YLD2'!P$4,'INTERNAL PARAMETERS-1'!$B$5:$J$44,7,FALSE)*'ANALYSIS-YLD2'!$F263 + 'ANALYSIS-YLD1'!P263*(1-VLOOKUP('ANALYSIS-YLD2'!P$4,'INTERNAL PARAMETERS-1'!$B$5:$J$44,5,FALSE))*VLOOKUP('ANALYSIS-YLD2'!P$4,'INTERNAL PARAMETERS-1'!$B$5:$J$44,9,FALSE)*'ANALYSIS-YLD2'!$F263</f>
        <v>0</v>
      </c>
      <c r="Q263" s="111">
        <f>'ANALYSIS-YLD1'!Q263*VLOOKUP('ANALYSIS-YLD2'!Q$4,'INTERNAL PARAMETERS-1'!$B$5:$J$44,5,FALSE)*VLOOKUP('ANALYSIS-YLD2'!Q$4,'INTERNAL PARAMETERS-1'!$B$5:$J$44,7,FALSE)*'ANALYSIS-YLD2'!$F263 + 'ANALYSIS-YLD1'!Q263*(1-VLOOKUP('ANALYSIS-YLD2'!Q$4,'INTERNAL PARAMETERS-1'!$B$5:$J$44,5,FALSE))*VLOOKUP('ANALYSIS-YLD2'!Q$4,'INTERNAL PARAMETERS-1'!$B$5:$J$44,9,FALSE)*'ANALYSIS-YLD2'!$F263</f>
        <v>0</v>
      </c>
      <c r="R263" s="111">
        <f>'ANALYSIS-YLD1'!R263*VLOOKUP('ANALYSIS-YLD2'!R$4,'INTERNAL PARAMETERS-1'!$B$5:$J$44,5,FALSE)*VLOOKUP('ANALYSIS-YLD2'!R$4,'INTERNAL PARAMETERS-1'!$B$5:$J$44,7,FALSE)*'ANALYSIS-YLD2'!$F263 + 'ANALYSIS-YLD1'!R263*(1-VLOOKUP('ANALYSIS-YLD2'!R$4,'INTERNAL PARAMETERS-1'!$B$5:$J$44,5,FALSE))*VLOOKUP('ANALYSIS-YLD2'!R$4,'INTERNAL PARAMETERS-1'!$B$5:$J$44,9,FALSE)*'ANALYSIS-YLD2'!$F263</f>
        <v>0</v>
      </c>
      <c r="S263" s="111">
        <f>'ANALYSIS-YLD1'!S263*VLOOKUP('ANALYSIS-YLD2'!S$4,'INTERNAL PARAMETERS-1'!$B$5:$J$44,5,FALSE)*VLOOKUP('ANALYSIS-YLD2'!S$4,'INTERNAL PARAMETERS-1'!$B$5:$J$44,7,FALSE)*'ANALYSIS-YLD2'!$F263 + 'ANALYSIS-YLD1'!S263*(1-VLOOKUP('ANALYSIS-YLD2'!S$4,'INTERNAL PARAMETERS-1'!$B$5:$J$44,5,FALSE))*VLOOKUP('ANALYSIS-YLD2'!S$4,'INTERNAL PARAMETERS-1'!$B$5:$J$44,9,FALSE)*'ANALYSIS-YLD2'!$F263</f>
        <v>0</v>
      </c>
      <c r="T263" s="111">
        <f>'ANALYSIS-YLD1'!T263*VLOOKUP('ANALYSIS-YLD2'!T$4,'INTERNAL PARAMETERS-1'!$B$5:$J$44,5,FALSE)*VLOOKUP('ANALYSIS-YLD2'!T$4,'INTERNAL PARAMETERS-1'!$B$5:$J$44,7,FALSE)*'ANALYSIS-YLD2'!$F263 + 'ANALYSIS-YLD1'!T263*(1-VLOOKUP('ANALYSIS-YLD2'!T$4,'INTERNAL PARAMETERS-1'!$B$5:$J$44,5,FALSE))*VLOOKUP('ANALYSIS-YLD2'!T$4,'INTERNAL PARAMETERS-1'!$B$5:$J$44,9,FALSE)*'ANALYSIS-YLD2'!$F263</f>
        <v>0</v>
      </c>
      <c r="U263" s="111">
        <f>'ANALYSIS-YLD1'!U263*VLOOKUP('ANALYSIS-YLD2'!U$4,'INTERNAL PARAMETERS-1'!$B$5:$J$44,5,FALSE)*VLOOKUP('ANALYSIS-YLD2'!U$4,'INTERNAL PARAMETERS-1'!$B$5:$J$44,7,FALSE)*'ANALYSIS-YLD2'!$F263 + 'ANALYSIS-YLD1'!U263*(1-VLOOKUP('ANALYSIS-YLD2'!U$4,'INTERNAL PARAMETERS-1'!$B$5:$J$44,5,FALSE))*VLOOKUP('ANALYSIS-YLD2'!U$4,'INTERNAL PARAMETERS-1'!$B$5:$J$44,9,FALSE)*'ANALYSIS-YLD2'!$F263</f>
        <v>0</v>
      </c>
      <c r="V263" s="111">
        <f>'ANALYSIS-YLD1'!V263*VLOOKUP('ANALYSIS-YLD2'!V$4,'INTERNAL PARAMETERS-1'!$B$5:$J$44,5,FALSE)*VLOOKUP('ANALYSIS-YLD2'!V$4,'INTERNAL PARAMETERS-1'!$B$5:$J$44,7,FALSE)*'ANALYSIS-YLD2'!$F263 + 'ANALYSIS-YLD1'!V263*(1-VLOOKUP('ANALYSIS-YLD2'!V$4,'INTERNAL PARAMETERS-1'!$B$5:$J$44,5,FALSE))*VLOOKUP('ANALYSIS-YLD2'!V$4,'INTERNAL PARAMETERS-1'!$B$5:$J$44,9,FALSE)*'ANALYSIS-YLD2'!$F263</f>
        <v>0</v>
      </c>
      <c r="W263" s="111">
        <f>'ANALYSIS-YLD1'!W263*VLOOKUP('ANALYSIS-YLD2'!W$4,'INTERNAL PARAMETERS-1'!$B$5:$J$44,5,FALSE)*VLOOKUP('ANALYSIS-YLD2'!W$4,'INTERNAL PARAMETERS-1'!$B$5:$J$44,7,FALSE)*'ANALYSIS-YLD2'!$F263 + 'ANALYSIS-YLD1'!W263*(1-VLOOKUP('ANALYSIS-YLD2'!W$4,'INTERNAL PARAMETERS-1'!$B$5:$J$44,5,FALSE))*VLOOKUP('ANALYSIS-YLD2'!W$4,'INTERNAL PARAMETERS-1'!$B$5:$J$44,9,FALSE)*'ANALYSIS-YLD2'!$F263</f>
        <v>0</v>
      </c>
      <c r="X263" s="111">
        <f>'ANALYSIS-YLD1'!X263*VLOOKUP('ANALYSIS-YLD2'!X$4,'INTERNAL PARAMETERS-1'!$B$5:$J$44,5,FALSE)*VLOOKUP('ANALYSIS-YLD2'!X$4,'INTERNAL PARAMETERS-1'!$B$5:$J$44,7,FALSE)*'ANALYSIS-YLD2'!$F263 + 'ANALYSIS-YLD1'!X263*(1-VLOOKUP('ANALYSIS-YLD2'!X$4,'INTERNAL PARAMETERS-1'!$B$5:$J$44,5,FALSE))*VLOOKUP('ANALYSIS-YLD2'!X$4,'INTERNAL PARAMETERS-1'!$B$5:$J$44,9,FALSE)*'ANALYSIS-YLD2'!$F263</f>
        <v>0</v>
      </c>
      <c r="Y263" s="111">
        <f>'ANALYSIS-YLD1'!Y263*VLOOKUP('ANALYSIS-YLD2'!Y$4,'INTERNAL PARAMETERS-1'!$B$5:$J$44,5,FALSE)*VLOOKUP('ANALYSIS-YLD2'!Y$4,'INTERNAL PARAMETERS-1'!$B$5:$J$44,7,FALSE)*'ANALYSIS-YLD2'!$F263 + 'ANALYSIS-YLD1'!Y263*(1-VLOOKUP('ANALYSIS-YLD2'!Y$4,'INTERNAL PARAMETERS-1'!$B$5:$J$44,5,FALSE))*VLOOKUP('ANALYSIS-YLD2'!Y$4,'INTERNAL PARAMETERS-1'!$B$5:$J$44,9,FALSE)*'ANALYSIS-YLD2'!$F263</f>
        <v>0</v>
      </c>
      <c r="Z263" s="111">
        <f>'ANALYSIS-YLD1'!Z263*VLOOKUP('ANALYSIS-YLD2'!Z$4,'INTERNAL PARAMETERS-1'!$B$5:$J$44,5,FALSE)*VLOOKUP('ANALYSIS-YLD2'!Z$4,'INTERNAL PARAMETERS-1'!$B$5:$J$44,7,FALSE)*'ANALYSIS-YLD2'!$F263 + 'ANALYSIS-YLD1'!Z263*(1-VLOOKUP('ANALYSIS-YLD2'!Z$4,'INTERNAL PARAMETERS-1'!$B$5:$J$44,5,FALSE))*VLOOKUP('ANALYSIS-YLD2'!Z$4,'INTERNAL PARAMETERS-1'!$B$5:$J$44,9,FALSE)*'ANALYSIS-YLD2'!$F263</f>
        <v>0</v>
      </c>
      <c r="AA263" s="111">
        <f>'ANALYSIS-YLD1'!AA263*VLOOKUP('ANALYSIS-YLD2'!AA$4,'INTERNAL PARAMETERS-1'!$B$5:$J$44,5,FALSE)*VLOOKUP('ANALYSIS-YLD2'!AA$4,'INTERNAL PARAMETERS-1'!$B$5:$J$44,7,FALSE)*'ANALYSIS-YLD2'!$F263 + 'ANALYSIS-YLD1'!AA263*(1-VLOOKUP('ANALYSIS-YLD2'!AA$4,'INTERNAL PARAMETERS-1'!$B$5:$J$44,5,FALSE))*VLOOKUP('ANALYSIS-YLD2'!AA$4,'INTERNAL PARAMETERS-1'!$B$5:$J$44,9,FALSE)*'ANALYSIS-YLD2'!$F263</f>
        <v>0</v>
      </c>
      <c r="AB263" s="111">
        <f>'ANALYSIS-YLD1'!AB263*VLOOKUP('ANALYSIS-YLD2'!AB$4,'INTERNAL PARAMETERS-1'!$B$5:$J$44,5,FALSE)*VLOOKUP('ANALYSIS-YLD2'!AB$4,'INTERNAL PARAMETERS-1'!$B$5:$J$44,7,FALSE)*'ANALYSIS-YLD2'!$F263 + 'ANALYSIS-YLD1'!AB263*(1-VLOOKUP('ANALYSIS-YLD2'!AB$4,'INTERNAL PARAMETERS-1'!$B$5:$J$44,5,FALSE))*VLOOKUP('ANALYSIS-YLD2'!AB$4,'INTERNAL PARAMETERS-1'!$B$5:$J$44,9,FALSE)*'ANALYSIS-YLD2'!$F263</f>
        <v>0</v>
      </c>
      <c r="AC263" s="111">
        <f>'ANALYSIS-YLD1'!AC263*VLOOKUP('ANALYSIS-YLD2'!AC$4,'INTERNAL PARAMETERS-1'!$B$5:$J$44,5,FALSE)*VLOOKUP('ANALYSIS-YLD2'!AC$4,'INTERNAL PARAMETERS-1'!$B$5:$J$44,7,FALSE)*'ANALYSIS-YLD2'!$F263 + 'ANALYSIS-YLD1'!AC263*(1-VLOOKUP('ANALYSIS-YLD2'!AC$4,'INTERNAL PARAMETERS-1'!$B$5:$J$44,5,FALSE))*VLOOKUP('ANALYSIS-YLD2'!AC$4,'INTERNAL PARAMETERS-1'!$B$5:$J$44,9,FALSE)*'ANALYSIS-YLD2'!$F263</f>
        <v>0</v>
      </c>
      <c r="AD263" s="111">
        <f>'ANALYSIS-YLD1'!AD263*VLOOKUP('ANALYSIS-YLD2'!AD$4,'INTERNAL PARAMETERS-1'!$B$5:$J$44,5,FALSE)*VLOOKUP('ANALYSIS-YLD2'!AD$4,'INTERNAL PARAMETERS-1'!$B$5:$J$44,7,FALSE)*'ANALYSIS-YLD2'!$F263 + 'ANALYSIS-YLD1'!AD263*(1-VLOOKUP('ANALYSIS-YLD2'!AD$4,'INTERNAL PARAMETERS-1'!$B$5:$J$44,5,FALSE))*VLOOKUP('ANALYSIS-YLD2'!AD$4,'INTERNAL PARAMETERS-1'!$B$5:$J$44,9,FALSE)*'ANALYSIS-YLD2'!$F263</f>
        <v>0</v>
      </c>
      <c r="AE263" s="111">
        <f>'ANALYSIS-YLD1'!AE263*VLOOKUP('ANALYSIS-YLD2'!AE$4,'INTERNAL PARAMETERS-1'!$B$5:$J$44,5,FALSE)*VLOOKUP('ANALYSIS-YLD2'!AE$4,'INTERNAL PARAMETERS-1'!$B$5:$J$44,7,FALSE)*'ANALYSIS-YLD2'!$F263 + 'ANALYSIS-YLD1'!AE263*(1-VLOOKUP('ANALYSIS-YLD2'!AE$4,'INTERNAL PARAMETERS-1'!$B$5:$J$44,5,FALSE))*VLOOKUP('ANALYSIS-YLD2'!AE$4,'INTERNAL PARAMETERS-1'!$B$5:$J$44,9,FALSE)*'ANALYSIS-YLD2'!$F263</f>
        <v>0</v>
      </c>
      <c r="AF263" s="111">
        <f>'ANALYSIS-YLD1'!AF263*VLOOKUP('ANALYSIS-YLD2'!AF$4,'INTERNAL PARAMETERS-1'!$B$5:$J$44,5,FALSE)*VLOOKUP('ANALYSIS-YLD2'!AF$4,'INTERNAL PARAMETERS-1'!$B$5:$J$44,7,FALSE)*'ANALYSIS-YLD2'!$F263 + 'ANALYSIS-YLD1'!AF263*(1-VLOOKUP('ANALYSIS-YLD2'!AF$4,'INTERNAL PARAMETERS-1'!$B$5:$J$44,5,FALSE))*VLOOKUP('ANALYSIS-YLD2'!AF$4,'INTERNAL PARAMETERS-1'!$B$5:$J$44,9,FALSE)*'ANALYSIS-YLD2'!$F263</f>
        <v>0</v>
      </c>
      <c r="AG263" s="111">
        <f>'ANALYSIS-YLD1'!AG263*VLOOKUP('ANALYSIS-YLD2'!AG$4,'INTERNAL PARAMETERS-1'!$B$5:$J$44,5,FALSE)*VLOOKUP('ANALYSIS-YLD2'!AG$4,'INTERNAL PARAMETERS-1'!$B$5:$J$44,7,FALSE)*'ANALYSIS-YLD2'!$F263 + 'ANALYSIS-YLD1'!AG263*(1-VLOOKUP('ANALYSIS-YLD2'!AG$4,'INTERNAL PARAMETERS-1'!$B$5:$J$44,5,FALSE))*VLOOKUP('ANALYSIS-YLD2'!AG$4,'INTERNAL PARAMETERS-1'!$B$5:$J$44,9,FALSE)*'ANALYSIS-YLD2'!$F263</f>
        <v>0</v>
      </c>
      <c r="AH263" s="111">
        <f>'ANALYSIS-YLD1'!AH263*VLOOKUP('ANALYSIS-YLD2'!AH$4,'INTERNAL PARAMETERS-1'!$B$5:$J$44,5,FALSE)*VLOOKUP('ANALYSIS-YLD2'!AH$4,'INTERNAL PARAMETERS-1'!$B$5:$J$44,7,FALSE)*'ANALYSIS-YLD2'!$F263 + 'ANALYSIS-YLD1'!AH263*(1-VLOOKUP('ANALYSIS-YLD2'!AH$4,'INTERNAL PARAMETERS-1'!$B$5:$J$44,5,FALSE))*VLOOKUP('ANALYSIS-YLD2'!AH$4,'INTERNAL PARAMETERS-1'!$B$5:$J$44,9,FALSE)*'ANALYSIS-YLD2'!$F263</f>
        <v>0</v>
      </c>
      <c r="AI263" s="111">
        <f>'ANALYSIS-YLD1'!AI263*VLOOKUP('ANALYSIS-YLD2'!AI$4,'INTERNAL PARAMETERS-1'!$B$5:$J$44,5,FALSE)*VLOOKUP('ANALYSIS-YLD2'!AI$4,'INTERNAL PARAMETERS-1'!$B$5:$J$44,7,FALSE)*'ANALYSIS-YLD2'!$F263 + 'ANALYSIS-YLD1'!AI263*(1-VLOOKUP('ANALYSIS-YLD2'!AI$4,'INTERNAL PARAMETERS-1'!$B$5:$J$44,5,FALSE))*VLOOKUP('ANALYSIS-YLD2'!AI$4,'INTERNAL PARAMETERS-1'!$B$5:$J$44,9,FALSE)*'ANALYSIS-YLD2'!$F263</f>
        <v>0</v>
      </c>
      <c r="AJ263" s="111">
        <f>'ANALYSIS-YLD1'!AJ263*VLOOKUP('ANALYSIS-YLD2'!AJ$4,'INTERNAL PARAMETERS-1'!$B$5:$J$44,5,FALSE)*VLOOKUP('ANALYSIS-YLD2'!AJ$4,'INTERNAL PARAMETERS-1'!$B$5:$J$44,7,FALSE)*'ANALYSIS-YLD2'!$F263 + 'ANALYSIS-YLD1'!AJ263*(1-VLOOKUP('ANALYSIS-YLD2'!AJ$4,'INTERNAL PARAMETERS-1'!$B$5:$J$44,5,FALSE))*VLOOKUP('ANALYSIS-YLD2'!AJ$4,'INTERNAL PARAMETERS-1'!$B$5:$J$44,9,FALSE)*'ANALYSIS-YLD2'!$F263</f>
        <v>0</v>
      </c>
      <c r="AK263" s="111">
        <f>'ANALYSIS-YLD1'!AK263*VLOOKUP('ANALYSIS-YLD2'!AK$4,'INTERNAL PARAMETERS-1'!$B$5:$J$44,5,FALSE)*VLOOKUP('ANALYSIS-YLD2'!AK$4,'INTERNAL PARAMETERS-1'!$B$5:$J$44,7,FALSE)*'ANALYSIS-YLD2'!$F263 + 'ANALYSIS-YLD1'!AK263*(1-VLOOKUP('ANALYSIS-YLD2'!AK$4,'INTERNAL PARAMETERS-1'!$B$5:$J$44,5,FALSE))*VLOOKUP('ANALYSIS-YLD2'!AK$4,'INTERNAL PARAMETERS-1'!$B$5:$J$44,9,FALSE)*'ANALYSIS-YLD2'!$F263</f>
        <v>0</v>
      </c>
      <c r="AL263" s="111">
        <f>'ANALYSIS-YLD1'!AL263*VLOOKUP('ANALYSIS-YLD2'!AL$4,'INTERNAL PARAMETERS-1'!$B$5:$J$44,5,FALSE)*VLOOKUP('ANALYSIS-YLD2'!AL$4,'INTERNAL PARAMETERS-1'!$B$5:$J$44,7,FALSE)*'ANALYSIS-YLD2'!$F263 + 'ANALYSIS-YLD1'!AL263*(1-VLOOKUP('ANALYSIS-YLD2'!AL$4,'INTERNAL PARAMETERS-1'!$B$5:$J$44,5,FALSE))*VLOOKUP('ANALYSIS-YLD2'!AL$4,'INTERNAL PARAMETERS-1'!$B$5:$J$44,9,FALSE)*'ANALYSIS-YLD2'!$F263</f>
        <v>0</v>
      </c>
      <c r="AM263" s="111">
        <f>'ANALYSIS-YLD1'!AM263*VLOOKUP('ANALYSIS-YLD2'!AM$4,'INTERNAL PARAMETERS-1'!$B$5:$J$44,5,FALSE)*VLOOKUP('ANALYSIS-YLD2'!AM$4,'INTERNAL PARAMETERS-1'!$B$5:$J$44,7,FALSE)*'ANALYSIS-YLD2'!$F263 + 'ANALYSIS-YLD1'!AM263*(1-VLOOKUP('ANALYSIS-YLD2'!AM$4,'INTERNAL PARAMETERS-1'!$B$5:$J$44,5,FALSE))*VLOOKUP('ANALYSIS-YLD2'!AM$4,'INTERNAL PARAMETERS-1'!$B$5:$J$44,9,FALSE)*'ANALYSIS-YLD2'!$F263</f>
        <v>0</v>
      </c>
      <c r="AN263" s="111">
        <f>'ANALYSIS-YLD1'!AN263*VLOOKUP('ANALYSIS-YLD2'!AN$4,'INTERNAL PARAMETERS-1'!$B$5:$J$44,5,FALSE)*VLOOKUP('ANALYSIS-YLD2'!AN$4,'INTERNAL PARAMETERS-1'!$B$5:$J$44,7,FALSE)*'ANALYSIS-YLD2'!$F263 + 'ANALYSIS-YLD1'!AN263*(1-VLOOKUP('ANALYSIS-YLD2'!AN$4,'INTERNAL PARAMETERS-1'!$B$5:$J$44,5,FALSE))*VLOOKUP('ANALYSIS-YLD2'!AN$4,'INTERNAL PARAMETERS-1'!$B$5:$J$44,9,FALSE)*'ANALYSIS-YLD2'!$F263</f>
        <v>0</v>
      </c>
      <c r="AO263" s="111">
        <f>'ANALYSIS-YLD1'!AO263*VLOOKUP('ANALYSIS-YLD2'!AO$4,'INTERNAL PARAMETERS-1'!$B$5:$J$44,5,FALSE)*VLOOKUP('ANALYSIS-YLD2'!AO$4,'INTERNAL PARAMETERS-1'!$B$5:$J$44,7,FALSE)*'ANALYSIS-YLD2'!$F263 + 'ANALYSIS-YLD1'!AO263*(1-VLOOKUP('ANALYSIS-YLD2'!AO$4,'INTERNAL PARAMETERS-1'!$B$5:$J$44,5,FALSE))*VLOOKUP('ANALYSIS-YLD2'!AO$4,'INTERNAL PARAMETERS-1'!$B$5:$J$44,9,FALSE)*'ANALYSIS-YLD2'!$F263</f>
        <v>0</v>
      </c>
      <c r="AP263" s="111">
        <f>'ANALYSIS-YLD1'!AP263*VLOOKUP('ANALYSIS-YLD2'!AP$4,'INTERNAL PARAMETERS-1'!$B$5:$J$44,5,FALSE)*VLOOKUP('ANALYSIS-YLD2'!AP$4,'INTERNAL PARAMETERS-1'!$B$5:$J$44,7,FALSE)*'ANALYSIS-YLD2'!$F263 + 'ANALYSIS-YLD1'!AP263*(1-VLOOKUP('ANALYSIS-YLD2'!AP$4,'INTERNAL PARAMETERS-1'!$B$5:$J$44,5,FALSE))*VLOOKUP('ANALYSIS-YLD2'!AP$4,'INTERNAL PARAMETERS-1'!$B$5:$J$44,9,FALSE)*'ANALYSIS-YLD2'!$F263</f>
        <v>0</v>
      </c>
      <c r="AQ263" s="111">
        <f>'ANALYSIS-YLD1'!AQ263*VLOOKUP('ANALYSIS-YLD2'!AQ$4,'INTERNAL PARAMETERS-1'!$B$5:$J$44,5,FALSE)*VLOOKUP('ANALYSIS-YLD2'!AQ$4,'INTERNAL PARAMETERS-1'!$B$5:$J$44,7,FALSE)*'ANALYSIS-YLD2'!$F263 + 'ANALYSIS-YLD1'!AQ263*(1-VLOOKUP('ANALYSIS-YLD2'!AQ$4,'INTERNAL PARAMETERS-1'!$B$5:$J$44,5,FALSE))*VLOOKUP('ANALYSIS-YLD2'!AQ$4,'INTERNAL PARAMETERS-1'!$B$5:$J$44,9,FALSE)*'ANALYSIS-YLD2'!$F263</f>
        <v>0</v>
      </c>
      <c r="AR263" s="111">
        <f>'ANALYSIS-YLD1'!AR263*VLOOKUP('ANALYSIS-YLD2'!AR$4,'INTERNAL PARAMETERS-1'!$B$5:$J$44,5,FALSE)*VLOOKUP('ANALYSIS-YLD2'!AR$4,'INTERNAL PARAMETERS-1'!$B$5:$J$44,7,FALSE)*'ANALYSIS-YLD2'!$F263 + 'ANALYSIS-YLD1'!AR263*(1-VLOOKUP('ANALYSIS-YLD2'!AR$4,'INTERNAL PARAMETERS-1'!$B$5:$J$44,5,FALSE))*VLOOKUP('ANALYSIS-YLD2'!AR$4,'INTERNAL PARAMETERS-1'!$B$5:$J$44,9,FALSE)*'ANALYSIS-YLD2'!$F263</f>
        <v>0</v>
      </c>
      <c r="AS263" s="111">
        <f>'ANALYSIS-YLD1'!AS263*VLOOKUP('ANALYSIS-YLD2'!AS$4,'INTERNAL PARAMETERS-1'!$B$5:$J$44,5,FALSE)*VLOOKUP('ANALYSIS-YLD2'!AS$4,'INTERNAL PARAMETERS-1'!$B$5:$J$44,7,FALSE)*'ANALYSIS-YLD2'!$F263 + 'ANALYSIS-YLD1'!AS263*(1-VLOOKUP('ANALYSIS-YLD2'!AS$4,'INTERNAL PARAMETERS-1'!$B$5:$J$44,5,FALSE))*VLOOKUP('ANALYSIS-YLD2'!AS$4,'INTERNAL PARAMETERS-1'!$B$5:$J$44,9,FALSE)*'ANALYSIS-YLD2'!$F263</f>
        <v>0</v>
      </c>
      <c r="AT263" s="110">
        <f>'ANALYSIS-YLD1'!AT263*VLOOKUP('ANALYSIS-YLD2'!AT$4,'INTERNAL PARAMETERS-1'!$B$5:$J$44,5,FALSE)*VLOOKUP('ANALYSIS-YLD2'!AT$4,'INTERNAL PARAMETERS-1'!$B$5:$J$44,7,FALSE)*'ANALYSIS-YLD2'!$F263 + 'ANALYSIS-YLD1'!AT263*(1-VLOOKUP('ANALYSIS-YLD2'!AT$4,'INTERNAL PARAMETERS-1'!$B$5:$J$44,5,FALSE))*VLOOKUP('ANALYSIS-YLD2'!AT$4,'INTERNAL PARAMETERS-1'!$B$5:$J$44,9,FALSE)*'ANALYSIS-YLD2'!$F263</f>
        <v>0</v>
      </c>
      <c r="AU263" s="112">
        <f>'ANALYSIS-YLD1'!AU263*VLOOKUP('ANALYSIS-YLD2'!AU$4,'INTERNAL PARAMETERS-1'!$B$5:$J$44,5,FALSE)*VLOOKUP('ANALYSIS-YLD2'!AU$4,'INTERNAL PARAMETERS-1'!$B$5:$J$44,6,FALSE)*VLOOKUP('ANALYSIS-YLD2'!AU$4,'INTERNAL PARAMETERS-1'!$B$5:$J$44,3,FALSE) + 'ANALYSIS-YLD1'!AU263*(1-VLOOKUP('ANALYSIS-YLD2'!AU$4,'INTERNAL PARAMETERS-1'!$B$5:$J$44,5,FALSE))*VLOOKUP('ANALYSIS-YLD2'!AU$4,'INTERNAL PARAMETERS-1'!$B$5:$J$44,8,FALSE)*VLOOKUP('ANALYSIS-YLD2'!AU$4,'INTERNAL PARAMETERS-1'!$B$5:$J$44,3,FALSE)</f>
        <v>0</v>
      </c>
      <c r="AV263" s="111">
        <f>'ANALYSIS-YLD1'!AV263*VLOOKUP('ANALYSIS-YLD2'!AV$4,'INTERNAL PARAMETERS-1'!$B$5:$J$44,5,FALSE)*VLOOKUP('ANALYSIS-YLD2'!AV$4,'INTERNAL PARAMETERS-1'!$B$5:$J$44,6,FALSE)*VLOOKUP('ANALYSIS-YLD2'!AV$4,'INTERNAL PARAMETERS-1'!$B$5:$J$44,3,FALSE) + 'ANALYSIS-YLD1'!AV263*(1-VLOOKUP('ANALYSIS-YLD2'!AV$4,'INTERNAL PARAMETERS-1'!$B$5:$J$44,5,FALSE))*VLOOKUP('ANALYSIS-YLD2'!AV$4,'INTERNAL PARAMETERS-1'!$B$5:$J$44,8,FALSE)*VLOOKUP('ANALYSIS-YLD2'!AV$4,'INTERNAL PARAMETERS-1'!$B$5:$J$44,3,FALSE)</f>
        <v>0</v>
      </c>
      <c r="AW263" s="111">
        <f>'ANALYSIS-YLD1'!AW263*VLOOKUP('ANALYSIS-YLD2'!AW$4,'INTERNAL PARAMETERS-1'!$B$5:$J$44,5,FALSE)*VLOOKUP('ANALYSIS-YLD2'!AW$4,'INTERNAL PARAMETERS-1'!$B$5:$J$44,6,FALSE)*VLOOKUP('ANALYSIS-YLD2'!AW$4,'INTERNAL PARAMETERS-1'!$B$5:$J$44,3,FALSE) + 'ANALYSIS-YLD1'!AW263*(1-VLOOKUP('ANALYSIS-YLD2'!AW$4,'INTERNAL PARAMETERS-1'!$B$5:$J$44,5,FALSE))*VLOOKUP('ANALYSIS-YLD2'!AW$4,'INTERNAL PARAMETERS-1'!$B$5:$J$44,8,FALSE)*VLOOKUP('ANALYSIS-YLD2'!AW$4,'INTERNAL PARAMETERS-1'!$B$5:$J$44,3,FALSE)</f>
        <v>0</v>
      </c>
      <c r="AX263" s="111">
        <f>'ANALYSIS-YLD1'!AX263*VLOOKUP('ANALYSIS-YLD2'!AX$4,'INTERNAL PARAMETERS-1'!$B$5:$J$44,5,FALSE)*VLOOKUP('ANALYSIS-YLD2'!AX$4,'INTERNAL PARAMETERS-1'!$B$5:$J$44,6,FALSE)*VLOOKUP('ANALYSIS-YLD2'!AX$4,'INTERNAL PARAMETERS-1'!$B$5:$J$44,3,FALSE) + 'ANALYSIS-YLD1'!AX263*(1-VLOOKUP('ANALYSIS-YLD2'!AX$4,'INTERNAL PARAMETERS-1'!$B$5:$J$44,5,FALSE))*VLOOKUP('ANALYSIS-YLD2'!AX$4,'INTERNAL PARAMETERS-1'!$B$5:$J$44,8,FALSE)*VLOOKUP('ANALYSIS-YLD2'!AX$4,'INTERNAL PARAMETERS-1'!$B$5:$J$44,3,FALSE)</f>
        <v>0</v>
      </c>
      <c r="AY263" s="111">
        <f>'ANALYSIS-YLD1'!AY263*VLOOKUP('ANALYSIS-YLD2'!AY$4,'INTERNAL PARAMETERS-1'!$B$5:$J$44,5,FALSE)*VLOOKUP('ANALYSIS-YLD2'!AY$4,'INTERNAL PARAMETERS-1'!$B$5:$J$44,6,FALSE)*VLOOKUP('ANALYSIS-YLD2'!AY$4,'INTERNAL PARAMETERS-1'!$B$5:$J$44,3,FALSE) + 'ANALYSIS-YLD1'!AY263*(1-VLOOKUP('ANALYSIS-YLD2'!AY$4,'INTERNAL PARAMETERS-1'!$B$5:$J$44,5,FALSE))*VLOOKUP('ANALYSIS-YLD2'!AY$4,'INTERNAL PARAMETERS-1'!$B$5:$J$44,8,FALSE)*VLOOKUP('ANALYSIS-YLD2'!AY$4,'INTERNAL PARAMETERS-1'!$B$5:$J$44,3,FALSE)</f>
        <v>0</v>
      </c>
      <c r="AZ263" s="111">
        <f>'ANALYSIS-YLD1'!AZ263*VLOOKUP('ANALYSIS-YLD2'!AZ$4,'INTERNAL PARAMETERS-1'!$B$5:$J$44,5,FALSE)*VLOOKUP('ANALYSIS-YLD2'!AZ$4,'INTERNAL PARAMETERS-1'!$B$5:$J$44,6,FALSE)*VLOOKUP('ANALYSIS-YLD2'!AZ$4,'INTERNAL PARAMETERS-1'!$B$5:$J$44,3,FALSE) + 'ANALYSIS-YLD1'!AZ263*(1-VLOOKUP('ANALYSIS-YLD2'!AZ$4,'INTERNAL PARAMETERS-1'!$B$5:$J$44,5,FALSE))*VLOOKUP('ANALYSIS-YLD2'!AZ$4,'INTERNAL PARAMETERS-1'!$B$5:$J$44,8,FALSE)*VLOOKUP('ANALYSIS-YLD2'!AZ$4,'INTERNAL PARAMETERS-1'!$B$5:$J$44,3,FALSE)</f>
        <v>0</v>
      </c>
      <c r="BA263" s="111">
        <f>'ANALYSIS-YLD1'!BA263*VLOOKUP('ANALYSIS-YLD2'!BA$4,'INTERNAL PARAMETERS-1'!$B$5:$J$44,5,FALSE)*VLOOKUP('ANALYSIS-YLD2'!BA$4,'INTERNAL PARAMETERS-1'!$B$5:$J$44,6,FALSE)*VLOOKUP('ANALYSIS-YLD2'!BA$4,'INTERNAL PARAMETERS-1'!$B$5:$J$44,3,FALSE) + 'ANALYSIS-YLD1'!BA263*(1-VLOOKUP('ANALYSIS-YLD2'!BA$4,'INTERNAL PARAMETERS-1'!$B$5:$J$44,5,FALSE))*VLOOKUP('ANALYSIS-YLD2'!BA$4,'INTERNAL PARAMETERS-1'!$B$5:$J$44,8,FALSE)*VLOOKUP('ANALYSIS-YLD2'!BA$4,'INTERNAL PARAMETERS-1'!$B$5:$J$44,3,FALSE)</f>
        <v>0</v>
      </c>
      <c r="BB263" s="111">
        <f>'ANALYSIS-YLD1'!BB263*VLOOKUP('ANALYSIS-YLD2'!BB$4,'INTERNAL PARAMETERS-1'!$B$5:$J$44,5,FALSE)*VLOOKUP('ANALYSIS-YLD2'!BB$4,'INTERNAL PARAMETERS-1'!$B$5:$J$44,6,FALSE)*VLOOKUP('ANALYSIS-YLD2'!BB$4,'INTERNAL PARAMETERS-1'!$B$5:$J$44,3,FALSE) + 'ANALYSIS-YLD1'!BB263*(1-VLOOKUP('ANALYSIS-YLD2'!BB$4,'INTERNAL PARAMETERS-1'!$B$5:$J$44,5,FALSE))*VLOOKUP('ANALYSIS-YLD2'!BB$4,'INTERNAL PARAMETERS-1'!$B$5:$J$44,8,FALSE)*VLOOKUP('ANALYSIS-YLD2'!BB$4,'INTERNAL PARAMETERS-1'!$B$5:$J$44,3,FALSE)</f>
        <v>0</v>
      </c>
      <c r="BC263" s="111">
        <f>'ANALYSIS-YLD1'!BC263*VLOOKUP('ANALYSIS-YLD2'!BC$4,'INTERNAL PARAMETERS-1'!$B$5:$J$44,5,FALSE)*VLOOKUP('ANALYSIS-YLD2'!BC$4,'INTERNAL PARAMETERS-1'!$B$5:$J$44,6,FALSE)*VLOOKUP('ANALYSIS-YLD2'!BC$4,'INTERNAL PARAMETERS-1'!$B$5:$J$44,3,FALSE) + 'ANALYSIS-YLD1'!BC263*(1-VLOOKUP('ANALYSIS-YLD2'!BC$4,'INTERNAL PARAMETERS-1'!$B$5:$J$44,5,FALSE))*VLOOKUP('ANALYSIS-YLD2'!BC$4,'INTERNAL PARAMETERS-1'!$B$5:$J$44,8,FALSE)*VLOOKUP('ANALYSIS-YLD2'!BC$4,'INTERNAL PARAMETERS-1'!$B$5:$J$44,3,FALSE)</f>
        <v>0</v>
      </c>
      <c r="BD263" s="111">
        <f>'ANALYSIS-YLD1'!BD263*VLOOKUP('ANALYSIS-YLD2'!BD$4,'INTERNAL PARAMETERS-1'!$B$5:$J$44,5,FALSE)*VLOOKUP('ANALYSIS-YLD2'!BD$4,'INTERNAL PARAMETERS-1'!$B$5:$J$44,6,FALSE)*VLOOKUP('ANALYSIS-YLD2'!BD$4,'INTERNAL PARAMETERS-1'!$B$5:$J$44,3,FALSE) + 'ANALYSIS-YLD1'!BD263*(1-VLOOKUP('ANALYSIS-YLD2'!BD$4,'INTERNAL PARAMETERS-1'!$B$5:$J$44,5,FALSE))*VLOOKUP('ANALYSIS-YLD2'!BD$4,'INTERNAL PARAMETERS-1'!$B$5:$J$44,8,FALSE)*VLOOKUP('ANALYSIS-YLD2'!BD$4,'INTERNAL PARAMETERS-1'!$B$5:$J$44,3,FALSE)</f>
        <v>0</v>
      </c>
      <c r="BE263" s="111">
        <f>'ANALYSIS-YLD1'!BE263*VLOOKUP('ANALYSIS-YLD2'!BE$4,'INTERNAL PARAMETERS-1'!$B$5:$J$44,5,FALSE)*VLOOKUP('ANALYSIS-YLD2'!BE$4,'INTERNAL PARAMETERS-1'!$B$5:$J$44,6,FALSE)*VLOOKUP('ANALYSIS-YLD2'!BE$4,'INTERNAL PARAMETERS-1'!$B$5:$J$44,3,FALSE) + 'ANALYSIS-YLD1'!BE263*(1-VLOOKUP('ANALYSIS-YLD2'!BE$4,'INTERNAL PARAMETERS-1'!$B$5:$J$44,5,FALSE))*VLOOKUP('ANALYSIS-YLD2'!BE$4,'INTERNAL PARAMETERS-1'!$B$5:$J$44,8,FALSE)*VLOOKUP('ANALYSIS-YLD2'!BE$4,'INTERNAL PARAMETERS-1'!$B$5:$J$44,3,FALSE)</f>
        <v>0</v>
      </c>
      <c r="BF263" s="111">
        <f>'ANALYSIS-YLD1'!BF263*VLOOKUP('ANALYSIS-YLD2'!BF$4,'INTERNAL PARAMETERS-1'!$B$5:$J$44,5,FALSE)*VLOOKUP('ANALYSIS-YLD2'!BF$4,'INTERNAL PARAMETERS-1'!$B$5:$J$44,6,FALSE)*VLOOKUP('ANALYSIS-YLD2'!BF$4,'INTERNAL PARAMETERS-1'!$B$5:$J$44,3,FALSE) + 'ANALYSIS-YLD1'!BF263*(1-VLOOKUP('ANALYSIS-YLD2'!BF$4,'INTERNAL PARAMETERS-1'!$B$5:$J$44,5,FALSE))*VLOOKUP('ANALYSIS-YLD2'!BF$4,'INTERNAL PARAMETERS-1'!$B$5:$J$44,8,FALSE)*VLOOKUP('ANALYSIS-YLD2'!BF$4,'INTERNAL PARAMETERS-1'!$B$5:$J$44,3,FALSE)</f>
        <v>0</v>
      </c>
      <c r="BG263" s="111">
        <f>'ANALYSIS-YLD1'!BG263*VLOOKUP('ANALYSIS-YLD2'!BG$4,'INTERNAL PARAMETERS-1'!$B$5:$J$44,5,FALSE)*VLOOKUP('ANALYSIS-YLD2'!BG$4,'INTERNAL PARAMETERS-1'!$B$5:$J$44,6,FALSE)*VLOOKUP('ANALYSIS-YLD2'!BG$4,'INTERNAL PARAMETERS-1'!$B$5:$J$44,3,FALSE) + 'ANALYSIS-YLD1'!BG263*(1-VLOOKUP('ANALYSIS-YLD2'!BG$4,'INTERNAL PARAMETERS-1'!$B$5:$J$44,5,FALSE))*VLOOKUP('ANALYSIS-YLD2'!BG$4,'INTERNAL PARAMETERS-1'!$B$5:$J$44,8,FALSE)*VLOOKUP('ANALYSIS-YLD2'!BG$4,'INTERNAL PARAMETERS-1'!$B$5:$J$44,3,FALSE)</f>
        <v>0</v>
      </c>
      <c r="BH263" s="111">
        <f>'ANALYSIS-YLD1'!BH263*VLOOKUP('ANALYSIS-YLD2'!BH$4,'INTERNAL PARAMETERS-1'!$B$5:$J$44,5,FALSE)*VLOOKUP('ANALYSIS-YLD2'!BH$4,'INTERNAL PARAMETERS-1'!$B$5:$J$44,6,FALSE)*VLOOKUP('ANALYSIS-YLD2'!BH$4,'INTERNAL PARAMETERS-1'!$B$5:$J$44,3,FALSE) + 'ANALYSIS-YLD1'!BH263*(1-VLOOKUP('ANALYSIS-YLD2'!BH$4,'INTERNAL PARAMETERS-1'!$B$5:$J$44,5,FALSE))*VLOOKUP('ANALYSIS-YLD2'!BH$4,'INTERNAL PARAMETERS-1'!$B$5:$J$44,8,FALSE)*VLOOKUP('ANALYSIS-YLD2'!BH$4,'INTERNAL PARAMETERS-1'!$B$5:$J$44,3,FALSE)</f>
        <v>0</v>
      </c>
      <c r="BI263" s="111">
        <f>'ANALYSIS-YLD1'!BI263*VLOOKUP('ANALYSIS-YLD2'!BI$4,'INTERNAL PARAMETERS-1'!$B$5:$J$44,5,FALSE)*VLOOKUP('ANALYSIS-YLD2'!BI$4,'INTERNAL PARAMETERS-1'!$B$5:$J$44,6,FALSE)*VLOOKUP('ANALYSIS-YLD2'!BI$4,'INTERNAL PARAMETERS-1'!$B$5:$J$44,3,FALSE) + 'ANALYSIS-YLD1'!BI263*(1-VLOOKUP('ANALYSIS-YLD2'!BI$4,'INTERNAL PARAMETERS-1'!$B$5:$J$44,5,FALSE))*VLOOKUP('ANALYSIS-YLD2'!BI$4,'INTERNAL PARAMETERS-1'!$B$5:$J$44,8,FALSE)*VLOOKUP('ANALYSIS-YLD2'!BI$4,'INTERNAL PARAMETERS-1'!$B$5:$J$44,3,FALSE)</f>
        <v>0</v>
      </c>
      <c r="BJ263" s="111">
        <f>'ANALYSIS-YLD1'!BJ263*VLOOKUP('ANALYSIS-YLD2'!BJ$4,'INTERNAL PARAMETERS-1'!$B$5:$J$44,5,FALSE)*VLOOKUP('ANALYSIS-YLD2'!BJ$4,'INTERNAL PARAMETERS-1'!$B$5:$J$44,6,FALSE)*VLOOKUP('ANALYSIS-YLD2'!BJ$4,'INTERNAL PARAMETERS-1'!$B$5:$J$44,3,FALSE) + 'ANALYSIS-YLD1'!BJ263*(1-VLOOKUP('ANALYSIS-YLD2'!BJ$4,'INTERNAL PARAMETERS-1'!$B$5:$J$44,5,FALSE))*VLOOKUP('ANALYSIS-YLD2'!BJ$4,'INTERNAL PARAMETERS-1'!$B$5:$J$44,8,FALSE)*VLOOKUP('ANALYSIS-YLD2'!BJ$4,'INTERNAL PARAMETERS-1'!$B$5:$J$44,3,FALSE)</f>
        <v>0</v>
      </c>
      <c r="BK263" s="111">
        <f>'ANALYSIS-YLD1'!BK263*VLOOKUP('ANALYSIS-YLD2'!BK$4,'INTERNAL PARAMETERS-1'!$B$5:$J$44,5,FALSE)*VLOOKUP('ANALYSIS-YLD2'!BK$4,'INTERNAL PARAMETERS-1'!$B$5:$J$44,6,FALSE)*VLOOKUP('ANALYSIS-YLD2'!BK$4,'INTERNAL PARAMETERS-1'!$B$5:$J$44,3,FALSE) + 'ANALYSIS-YLD1'!BK263*(1-VLOOKUP('ANALYSIS-YLD2'!BK$4,'INTERNAL PARAMETERS-1'!$B$5:$J$44,5,FALSE))*VLOOKUP('ANALYSIS-YLD2'!BK$4,'INTERNAL PARAMETERS-1'!$B$5:$J$44,8,FALSE)*VLOOKUP('ANALYSIS-YLD2'!BK$4,'INTERNAL PARAMETERS-1'!$B$5:$J$44,3,FALSE)</f>
        <v>0</v>
      </c>
      <c r="BL263" s="111">
        <f>'ANALYSIS-YLD1'!BL263*VLOOKUP('ANALYSIS-YLD2'!BL$4,'INTERNAL PARAMETERS-1'!$B$5:$J$44,5,FALSE)*VLOOKUP('ANALYSIS-YLD2'!BL$4,'INTERNAL PARAMETERS-1'!$B$5:$J$44,6,FALSE)*VLOOKUP('ANALYSIS-YLD2'!BL$4,'INTERNAL PARAMETERS-1'!$B$5:$J$44,3,FALSE) + 'ANALYSIS-YLD1'!BL263*(1-VLOOKUP('ANALYSIS-YLD2'!BL$4,'INTERNAL PARAMETERS-1'!$B$5:$J$44,5,FALSE))*VLOOKUP('ANALYSIS-YLD2'!BL$4,'INTERNAL PARAMETERS-1'!$B$5:$J$44,8,FALSE)*VLOOKUP('ANALYSIS-YLD2'!BL$4,'INTERNAL PARAMETERS-1'!$B$5:$J$44,3,FALSE)</f>
        <v>0</v>
      </c>
      <c r="BM263" s="111">
        <f>'ANALYSIS-YLD1'!BM263*VLOOKUP('ANALYSIS-YLD2'!BM$4,'INTERNAL PARAMETERS-1'!$B$5:$J$44,5,FALSE)*VLOOKUP('ANALYSIS-YLD2'!BM$4,'INTERNAL PARAMETERS-1'!$B$5:$J$44,6,FALSE)*VLOOKUP('ANALYSIS-YLD2'!BM$4,'INTERNAL PARAMETERS-1'!$B$5:$J$44,3,FALSE) + 'ANALYSIS-YLD1'!BM263*(1-VLOOKUP('ANALYSIS-YLD2'!BM$4,'INTERNAL PARAMETERS-1'!$B$5:$J$44,5,FALSE))*VLOOKUP('ANALYSIS-YLD2'!BM$4,'INTERNAL PARAMETERS-1'!$B$5:$J$44,8,FALSE)*VLOOKUP('ANALYSIS-YLD2'!BM$4,'INTERNAL PARAMETERS-1'!$B$5:$J$44,3,FALSE)</f>
        <v>0</v>
      </c>
      <c r="BN263" s="111">
        <f>'ANALYSIS-YLD1'!BN263*VLOOKUP('ANALYSIS-YLD2'!BN$4,'INTERNAL PARAMETERS-1'!$B$5:$J$44,5,FALSE)*VLOOKUP('ANALYSIS-YLD2'!BN$4,'INTERNAL PARAMETERS-1'!$B$5:$J$44,6,FALSE)*VLOOKUP('ANALYSIS-YLD2'!BN$4,'INTERNAL PARAMETERS-1'!$B$5:$J$44,3,FALSE) + 'ANALYSIS-YLD1'!BN263*(1-VLOOKUP('ANALYSIS-YLD2'!BN$4,'INTERNAL PARAMETERS-1'!$B$5:$J$44,5,FALSE))*VLOOKUP('ANALYSIS-YLD2'!BN$4,'INTERNAL PARAMETERS-1'!$B$5:$J$44,8,FALSE)*VLOOKUP('ANALYSIS-YLD2'!BN$4,'INTERNAL PARAMETERS-1'!$B$5:$J$44,3,FALSE)</f>
        <v>0</v>
      </c>
      <c r="BO263" s="111">
        <f>'ANALYSIS-YLD1'!BO263*VLOOKUP('ANALYSIS-YLD2'!BO$4,'INTERNAL PARAMETERS-1'!$B$5:$J$44,5,FALSE)*VLOOKUP('ANALYSIS-YLD2'!BO$4,'INTERNAL PARAMETERS-1'!$B$5:$J$44,6,FALSE)*VLOOKUP('ANALYSIS-YLD2'!BO$4,'INTERNAL PARAMETERS-1'!$B$5:$J$44,3,FALSE) + 'ANALYSIS-YLD1'!BO263*(1-VLOOKUP('ANALYSIS-YLD2'!BO$4,'INTERNAL PARAMETERS-1'!$B$5:$J$44,5,FALSE))*VLOOKUP('ANALYSIS-YLD2'!BO$4,'INTERNAL PARAMETERS-1'!$B$5:$J$44,8,FALSE)*VLOOKUP('ANALYSIS-YLD2'!BO$4,'INTERNAL PARAMETERS-1'!$B$5:$J$44,3,FALSE)</f>
        <v>0</v>
      </c>
      <c r="BP263" s="111">
        <f>'ANALYSIS-YLD1'!BP263*VLOOKUP('ANALYSIS-YLD2'!BP$4,'INTERNAL PARAMETERS-1'!$B$5:$J$44,5,FALSE)*VLOOKUP('ANALYSIS-YLD2'!BP$4,'INTERNAL PARAMETERS-1'!$B$5:$J$44,6,FALSE)*VLOOKUP('ANALYSIS-YLD2'!BP$4,'INTERNAL PARAMETERS-1'!$B$5:$J$44,3,FALSE) + 'ANALYSIS-YLD1'!BP263*(1-VLOOKUP('ANALYSIS-YLD2'!BP$4,'INTERNAL PARAMETERS-1'!$B$5:$J$44,5,FALSE))*VLOOKUP('ANALYSIS-YLD2'!BP$4,'INTERNAL PARAMETERS-1'!$B$5:$J$44,8,FALSE)*VLOOKUP('ANALYSIS-YLD2'!BP$4,'INTERNAL PARAMETERS-1'!$B$5:$J$44,3,FALSE)</f>
        <v>0</v>
      </c>
      <c r="BQ263" s="111">
        <f>'ANALYSIS-YLD1'!BQ263*VLOOKUP('ANALYSIS-YLD2'!BQ$4,'INTERNAL PARAMETERS-1'!$B$5:$J$44,5,FALSE)*VLOOKUP('ANALYSIS-YLD2'!BQ$4,'INTERNAL PARAMETERS-1'!$B$5:$J$44,6,FALSE)*VLOOKUP('ANALYSIS-YLD2'!BQ$4,'INTERNAL PARAMETERS-1'!$B$5:$J$44,3,FALSE) + 'ANALYSIS-YLD1'!BQ263*(1-VLOOKUP('ANALYSIS-YLD2'!BQ$4,'INTERNAL PARAMETERS-1'!$B$5:$J$44,5,FALSE))*VLOOKUP('ANALYSIS-YLD2'!BQ$4,'INTERNAL PARAMETERS-1'!$B$5:$J$44,8,FALSE)*VLOOKUP('ANALYSIS-YLD2'!BQ$4,'INTERNAL PARAMETERS-1'!$B$5:$J$44,3,FALSE)</f>
        <v>0</v>
      </c>
      <c r="BR263" s="111">
        <f>'ANALYSIS-YLD1'!BR263*VLOOKUP('ANALYSIS-YLD2'!BR$4,'INTERNAL PARAMETERS-1'!$B$5:$J$44,5,FALSE)*VLOOKUP('ANALYSIS-YLD2'!BR$4,'INTERNAL PARAMETERS-1'!$B$5:$J$44,6,FALSE)*VLOOKUP('ANALYSIS-YLD2'!BR$4,'INTERNAL PARAMETERS-1'!$B$5:$J$44,3,FALSE) + 'ANALYSIS-YLD1'!BR263*(1-VLOOKUP('ANALYSIS-YLD2'!BR$4,'INTERNAL PARAMETERS-1'!$B$5:$J$44,5,FALSE))*VLOOKUP('ANALYSIS-YLD2'!BR$4,'INTERNAL PARAMETERS-1'!$B$5:$J$44,8,FALSE)*VLOOKUP('ANALYSIS-YLD2'!BR$4,'INTERNAL PARAMETERS-1'!$B$5:$J$44,3,FALSE)</f>
        <v>0</v>
      </c>
      <c r="BS263" s="111">
        <f>'ANALYSIS-YLD1'!BS263*VLOOKUP('ANALYSIS-YLD2'!BS$4,'INTERNAL PARAMETERS-1'!$B$5:$J$44,5,FALSE)*VLOOKUP('ANALYSIS-YLD2'!BS$4,'INTERNAL PARAMETERS-1'!$B$5:$J$44,6,FALSE)*VLOOKUP('ANALYSIS-YLD2'!BS$4,'INTERNAL PARAMETERS-1'!$B$5:$J$44,3,FALSE) + 'ANALYSIS-YLD1'!BS263*(1-VLOOKUP('ANALYSIS-YLD2'!BS$4,'INTERNAL PARAMETERS-1'!$B$5:$J$44,5,FALSE))*VLOOKUP('ANALYSIS-YLD2'!BS$4,'INTERNAL PARAMETERS-1'!$B$5:$J$44,8,FALSE)*VLOOKUP('ANALYSIS-YLD2'!BS$4,'INTERNAL PARAMETERS-1'!$B$5:$J$44,3,FALSE)</f>
        <v>0</v>
      </c>
      <c r="BT263" s="111">
        <f>'ANALYSIS-YLD1'!BT263*VLOOKUP('ANALYSIS-YLD2'!BT$4,'INTERNAL PARAMETERS-1'!$B$5:$J$44,5,FALSE)*VLOOKUP('ANALYSIS-YLD2'!BT$4,'INTERNAL PARAMETERS-1'!$B$5:$J$44,6,FALSE)*VLOOKUP('ANALYSIS-YLD2'!BT$4,'INTERNAL PARAMETERS-1'!$B$5:$J$44,3,FALSE) + 'ANALYSIS-YLD1'!BT263*(1-VLOOKUP('ANALYSIS-YLD2'!BT$4,'INTERNAL PARAMETERS-1'!$B$5:$J$44,5,FALSE))*VLOOKUP('ANALYSIS-YLD2'!BT$4,'INTERNAL PARAMETERS-1'!$B$5:$J$44,8,FALSE)*VLOOKUP('ANALYSIS-YLD2'!BT$4,'INTERNAL PARAMETERS-1'!$B$5:$J$44,3,FALSE)</f>
        <v>0</v>
      </c>
      <c r="BU263" s="111">
        <f>'ANALYSIS-YLD1'!BU263*VLOOKUP('ANALYSIS-YLD2'!BU$4,'INTERNAL PARAMETERS-1'!$B$5:$J$44,5,FALSE)*VLOOKUP('ANALYSIS-YLD2'!BU$4,'INTERNAL PARAMETERS-1'!$B$5:$J$44,6,FALSE)*VLOOKUP('ANALYSIS-YLD2'!BU$4,'INTERNAL PARAMETERS-1'!$B$5:$J$44,3,FALSE) + 'ANALYSIS-YLD1'!BU263*(1-VLOOKUP('ANALYSIS-YLD2'!BU$4,'INTERNAL PARAMETERS-1'!$B$5:$J$44,5,FALSE))*VLOOKUP('ANALYSIS-YLD2'!BU$4,'INTERNAL PARAMETERS-1'!$B$5:$J$44,8,FALSE)*VLOOKUP('ANALYSIS-YLD2'!BU$4,'INTERNAL PARAMETERS-1'!$B$5:$J$44,3,FALSE)</f>
        <v>0</v>
      </c>
      <c r="BV263" s="111">
        <f>'ANALYSIS-YLD1'!BV263*VLOOKUP('ANALYSIS-YLD2'!BV$4,'INTERNAL PARAMETERS-1'!$B$5:$J$44,5,FALSE)*VLOOKUP('ANALYSIS-YLD2'!BV$4,'INTERNAL PARAMETERS-1'!$B$5:$J$44,6,FALSE)*VLOOKUP('ANALYSIS-YLD2'!BV$4,'INTERNAL PARAMETERS-1'!$B$5:$J$44,3,FALSE) + 'ANALYSIS-YLD1'!BV263*(1-VLOOKUP('ANALYSIS-YLD2'!BV$4,'INTERNAL PARAMETERS-1'!$B$5:$J$44,5,FALSE))*VLOOKUP('ANALYSIS-YLD2'!BV$4,'INTERNAL PARAMETERS-1'!$B$5:$J$44,8,FALSE)*VLOOKUP('ANALYSIS-YLD2'!BV$4,'INTERNAL PARAMETERS-1'!$B$5:$J$44,3,FALSE)</f>
        <v>0</v>
      </c>
      <c r="BW263" s="111">
        <f>'ANALYSIS-YLD1'!BW263*VLOOKUP('ANALYSIS-YLD2'!BW$4,'INTERNAL PARAMETERS-1'!$B$5:$J$44,5,FALSE)*VLOOKUP('ANALYSIS-YLD2'!BW$4,'INTERNAL PARAMETERS-1'!$B$5:$J$44,6,FALSE)*VLOOKUP('ANALYSIS-YLD2'!BW$4,'INTERNAL PARAMETERS-1'!$B$5:$J$44,3,FALSE) + 'ANALYSIS-YLD1'!BW263*(1-VLOOKUP('ANALYSIS-YLD2'!BW$4,'INTERNAL PARAMETERS-1'!$B$5:$J$44,5,FALSE))*VLOOKUP('ANALYSIS-YLD2'!BW$4,'INTERNAL PARAMETERS-1'!$B$5:$J$44,8,FALSE)*VLOOKUP('ANALYSIS-YLD2'!BW$4,'INTERNAL PARAMETERS-1'!$B$5:$J$44,3,FALSE)</f>
        <v>0</v>
      </c>
      <c r="BX263" s="111">
        <f>'ANALYSIS-YLD1'!BX263*VLOOKUP('ANALYSIS-YLD2'!BX$4,'INTERNAL PARAMETERS-1'!$B$5:$J$44,5,FALSE)*VLOOKUP('ANALYSIS-YLD2'!BX$4,'INTERNAL PARAMETERS-1'!$B$5:$J$44,6,FALSE)*VLOOKUP('ANALYSIS-YLD2'!BX$4,'INTERNAL PARAMETERS-1'!$B$5:$J$44,3,FALSE) + 'ANALYSIS-YLD1'!BX263*(1-VLOOKUP('ANALYSIS-YLD2'!BX$4,'INTERNAL PARAMETERS-1'!$B$5:$J$44,5,FALSE))*VLOOKUP('ANALYSIS-YLD2'!BX$4,'INTERNAL PARAMETERS-1'!$B$5:$J$44,8,FALSE)*VLOOKUP('ANALYSIS-YLD2'!BX$4,'INTERNAL PARAMETERS-1'!$B$5:$J$44,3,FALSE)</f>
        <v>0</v>
      </c>
      <c r="BY263" s="111">
        <f>'ANALYSIS-YLD1'!BY263*VLOOKUP('ANALYSIS-YLD2'!BY$4,'INTERNAL PARAMETERS-1'!$B$5:$J$44,5,FALSE)*VLOOKUP('ANALYSIS-YLD2'!BY$4,'INTERNAL PARAMETERS-1'!$B$5:$J$44,6,FALSE)*VLOOKUP('ANALYSIS-YLD2'!BY$4,'INTERNAL PARAMETERS-1'!$B$5:$J$44,3,FALSE) + 'ANALYSIS-YLD1'!BY263*(1-VLOOKUP('ANALYSIS-YLD2'!BY$4,'INTERNAL PARAMETERS-1'!$B$5:$J$44,5,FALSE))*VLOOKUP('ANALYSIS-YLD2'!BY$4,'INTERNAL PARAMETERS-1'!$B$5:$J$44,8,FALSE)*VLOOKUP('ANALYSIS-YLD2'!BY$4,'INTERNAL PARAMETERS-1'!$B$5:$J$44,3,FALSE)</f>
        <v>0</v>
      </c>
      <c r="BZ263" s="111">
        <f>'ANALYSIS-YLD1'!BZ263*VLOOKUP('ANALYSIS-YLD2'!BZ$4,'INTERNAL PARAMETERS-1'!$B$5:$J$44,5,FALSE)*VLOOKUP('ANALYSIS-YLD2'!BZ$4,'INTERNAL PARAMETERS-1'!$B$5:$J$44,6,FALSE)*VLOOKUP('ANALYSIS-YLD2'!BZ$4,'INTERNAL PARAMETERS-1'!$B$5:$J$44,3,FALSE) + 'ANALYSIS-YLD1'!BZ263*(1-VLOOKUP('ANALYSIS-YLD2'!BZ$4,'INTERNAL PARAMETERS-1'!$B$5:$J$44,5,FALSE))*VLOOKUP('ANALYSIS-YLD2'!BZ$4,'INTERNAL PARAMETERS-1'!$B$5:$J$44,8,FALSE)*VLOOKUP('ANALYSIS-YLD2'!BZ$4,'INTERNAL PARAMETERS-1'!$B$5:$J$44,3,FALSE)</f>
        <v>0</v>
      </c>
      <c r="CA263" s="111">
        <f>'ANALYSIS-YLD1'!CA263*VLOOKUP('ANALYSIS-YLD2'!CA$4,'INTERNAL PARAMETERS-1'!$B$5:$J$44,5,FALSE)*VLOOKUP('ANALYSIS-YLD2'!CA$4,'INTERNAL PARAMETERS-1'!$B$5:$J$44,6,FALSE)*VLOOKUP('ANALYSIS-YLD2'!CA$4,'INTERNAL PARAMETERS-1'!$B$5:$J$44,3,FALSE) + 'ANALYSIS-YLD1'!CA263*(1-VLOOKUP('ANALYSIS-YLD2'!CA$4,'INTERNAL PARAMETERS-1'!$B$5:$J$44,5,FALSE))*VLOOKUP('ANALYSIS-YLD2'!CA$4,'INTERNAL PARAMETERS-1'!$B$5:$J$44,8,FALSE)*VLOOKUP('ANALYSIS-YLD2'!CA$4,'INTERNAL PARAMETERS-1'!$B$5:$J$44,3,FALSE)</f>
        <v>0</v>
      </c>
      <c r="CB263" s="111">
        <f>'ANALYSIS-YLD1'!CB263*VLOOKUP('ANALYSIS-YLD2'!CB$4,'INTERNAL PARAMETERS-1'!$B$5:$J$44,5,FALSE)*VLOOKUP('ANALYSIS-YLD2'!CB$4,'INTERNAL PARAMETERS-1'!$B$5:$J$44,6,FALSE)*VLOOKUP('ANALYSIS-YLD2'!CB$4,'INTERNAL PARAMETERS-1'!$B$5:$J$44,3,FALSE) + 'ANALYSIS-YLD1'!CB263*(1-VLOOKUP('ANALYSIS-YLD2'!CB$4,'INTERNAL PARAMETERS-1'!$B$5:$J$44,5,FALSE))*VLOOKUP('ANALYSIS-YLD2'!CB$4,'INTERNAL PARAMETERS-1'!$B$5:$J$44,8,FALSE)*VLOOKUP('ANALYSIS-YLD2'!CB$4,'INTERNAL PARAMETERS-1'!$B$5:$J$44,3,FALSE)</f>
        <v>0</v>
      </c>
      <c r="CC263" s="111">
        <f>'ANALYSIS-YLD1'!CC263*VLOOKUP('ANALYSIS-YLD2'!CC$4,'INTERNAL PARAMETERS-1'!$B$5:$J$44,5,FALSE)*VLOOKUP('ANALYSIS-YLD2'!CC$4,'INTERNAL PARAMETERS-1'!$B$5:$J$44,6,FALSE)*VLOOKUP('ANALYSIS-YLD2'!CC$4,'INTERNAL PARAMETERS-1'!$B$5:$J$44,3,FALSE) + 'ANALYSIS-YLD1'!CC263*(1-VLOOKUP('ANALYSIS-YLD2'!CC$4,'INTERNAL PARAMETERS-1'!$B$5:$J$44,5,FALSE))*VLOOKUP('ANALYSIS-YLD2'!CC$4,'INTERNAL PARAMETERS-1'!$B$5:$J$44,8,FALSE)*VLOOKUP('ANALYSIS-YLD2'!CC$4,'INTERNAL PARAMETERS-1'!$B$5:$J$44,3,FALSE)</f>
        <v>0</v>
      </c>
      <c r="CD263" s="111">
        <f>'ANALYSIS-YLD1'!CD263*VLOOKUP('ANALYSIS-YLD2'!CD$4,'INTERNAL PARAMETERS-1'!$B$5:$J$44,5,FALSE)*VLOOKUP('ANALYSIS-YLD2'!CD$4,'INTERNAL PARAMETERS-1'!$B$5:$J$44,6,FALSE)*VLOOKUP('ANALYSIS-YLD2'!CD$4,'INTERNAL PARAMETERS-1'!$B$5:$J$44,3,FALSE) + 'ANALYSIS-YLD1'!CD263*(1-VLOOKUP('ANALYSIS-YLD2'!CD$4,'INTERNAL PARAMETERS-1'!$B$5:$J$44,5,FALSE))*VLOOKUP('ANALYSIS-YLD2'!CD$4,'INTERNAL PARAMETERS-1'!$B$5:$J$44,8,FALSE)*VLOOKUP('ANALYSIS-YLD2'!CD$4,'INTERNAL PARAMETERS-1'!$B$5:$J$44,3,FALSE)</f>
        <v>0</v>
      </c>
      <c r="CE263" s="111">
        <f>'ANALYSIS-YLD1'!CE263*VLOOKUP('ANALYSIS-YLD2'!CE$4,'INTERNAL PARAMETERS-1'!$B$5:$J$44,5,FALSE)*VLOOKUP('ANALYSIS-YLD2'!CE$4,'INTERNAL PARAMETERS-1'!$B$5:$J$44,6,FALSE)*VLOOKUP('ANALYSIS-YLD2'!CE$4,'INTERNAL PARAMETERS-1'!$B$5:$J$44,3,FALSE) + 'ANALYSIS-YLD1'!CE263*(1-VLOOKUP('ANALYSIS-YLD2'!CE$4,'INTERNAL PARAMETERS-1'!$B$5:$J$44,5,FALSE))*VLOOKUP('ANALYSIS-YLD2'!CE$4,'INTERNAL PARAMETERS-1'!$B$5:$J$44,8,FALSE)*VLOOKUP('ANALYSIS-YLD2'!CE$4,'INTERNAL PARAMETERS-1'!$B$5:$J$44,3,FALSE)</f>
        <v>0</v>
      </c>
      <c r="CF263" s="111">
        <f>'ANALYSIS-YLD1'!CF263*VLOOKUP('ANALYSIS-YLD2'!CF$4,'INTERNAL PARAMETERS-1'!$B$5:$J$44,5,FALSE)*VLOOKUP('ANALYSIS-YLD2'!CF$4,'INTERNAL PARAMETERS-1'!$B$5:$J$44,6,FALSE)*VLOOKUP('ANALYSIS-YLD2'!CF$4,'INTERNAL PARAMETERS-1'!$B$5:$J$44,3,FALSE) + 'ANALYSIS-YLD1'!CF263*(1-VLOOKUP('ANALYSIS-YLD2'!CF$4,'INTERNAL PARAMETERS-1'!$B$5:$J$44,5,FALSE))*VLOOKUP('ANALYSIS-YLD2'!CF$4,'INTERNAL PARAMETERS-1'!$B$5:$J$44,8,FALSE)*VLOOKUP('ANALYSIS-YLD2'!CF$4,'INTERNAL PARAMETERS-1'!$B$5:$J$44,3,FALSE)</f>
        <v>0</v>
      </c>
      <c r="CG263" s="111">
        <f>'ANALYSIS-YLD1'!CG263*VLOOKUP('ANALYSIS-YLD2'!CG$4,'INTERNAL PARAMETERS-1'!$B$5:$J$44,5,FALSE)*VLOOKUP('ANALYSIS-YLD2'!CG$4,'INTERNAL PARAMETERS-1'!$B$5:$J$44,6,FALSE)*VLOOKUP('ANALYSIS-YLD2'!CG$4,'INTERNAL PARAMETERS-1'!$B$5:$J$44,3,FALSE) + 'ANALYSIS-YLD1'!CG263*(1-VLOOKUP('ANALYSIS-YLD2'!CG$4,'INTERNAL PARAMETERS-1'!$B$5:$J$44,5,FALSE))*VLOOKUP('ANALYSIS-YLD2'!CG$4,'INTERNAL PARAMETERS-1'!$B$5:$J$44,8,FALSE)*VLOOKUP('ANALYSIS-YLD2'!CG$4,'INTERNAL PARAMETERS-1'!$B$5:$J$44,3,FALSE)</f>
        <v>0</v>
      </c>
      <c r="CH263" s="110">
        <f>'ANALYSIS-YLD1'!CH263*VLOOKUP('ANALYSIS-YLD2'!CH$4,'INTERNAL PARAMETERS-1'!$B$5:$J$44,5,FALSE)*VLOOKUP('ANALYSIS-YLD2'!CH$4,'INTERNAL PARAMETERS-1'!$B$5:$J$44,6,FALSE)*VLOOKUP('ANALYSIS-YLD2'!CH$4,'INTERNAL PARAMETERS-1'!$B$5:$J$44,3,FALSE) + 'ANALYSIS-YLD1'!CH263*(1-VLOOKUP('ANALYSIS-YLD2'!CH$4,'INTERNAL PARAMETERS-1'!$B$5:$J$44,5,FALSE))*VLOOKUP('ANALYSIS-YLD2'!CH$4,'INTERNAL PARAMETERS-1'!$B$5:$J$44,8,FALSE)*VLOOKUP('ANALYSIS-YLD2'!CH$4,'INTERNAL PARAMETERS-1'!$B$5:$J$44,3,FALSE)</f>
        <v>0</v>
      </c>
      <c r="CJ263" s="112">
        <f t="shared" si="8"/>
        <v>0</v>
      </c>
      <c r="CK263" s="110">
        <f t="shared" si="9"/>
        <v>0</v>
      </c>
    </row>
    <row r="264" spans="2:89" x14ac:dyDescent="0.5">
      <c r="B264" s="130" t="s">
        <v>3</v>
      </c>
      <c r="C264" s="129" t="s">
        <v>21</v>
      </c>
      <c r="D264" s="129" t="s">
        <v>13</v>
      </c>
      <c r="E264" s="125">
        <f>'INPUTS-Incidence'!E264</f>
        <v>0</v>
      </c>
      <c r="F264" s="128">
        <f>'INTERNAL PARAMETERS-1'!M12</f>
        <v>49.09</v>
      </c>
      <c r="G264" s="112">
        <f>'ANALYSIS-YLD1'!G264*VLOOKUP('ANALYSIS-YLD2'!G$4,'INTERNAL PARAMETERS-1'!$B$5:$J$44,5,FALSE)*VLOOKUP('ANALYSIS-YLD2'!G$4,'INTERNAL PARAMETERS-1'!$B$5:$J$44,7,FALSE)*'ANALYSIS-YLD2'!$F264 + 'ANALYSIS-YLD1'!G264*(1-VLOOKUP('ANALYSIS-YLD2'!G$4,'INTERNAL PARAMETERS-1'!$B$5:$J$44,5,FALSE))*VLOOKUP('ANALYSIS-YLD2'!G$4,'INTERNAL PARAMETERS-1'!$B$5:$J$44,9,FALSE)*'ANALYSIS-YLD2'!$F264</f>
        <v>0</v>
      </c>
      <c r="H264" s="111">
        <f>'ANALYSIS-YLD1'!H264*VLOOKUP('ANALYSIS-YLD2'!H$4,'INTERNAL PARAMETERS-1'!$B$5:$J$44,5,FALSE)*VLOOKUP('ANALYSIS-YLD2'!H$4,'INTERNAL PARAMETERS-1'!$B$5:$J$44,7,FALSE)*'ANALYSIS-YLD2'!$F264 + 'ANALYSIS-YLD1'!H264*(1-VLOOKUP('ANALYSIS-YLD2'!H$4,'INTERNAL PARAMETERS-1'!$B$5:$J$44,5,FALSE))*VLOOKUP('ANALYSIS-YLD2'!H$4,'INTERNAL PARAMETERS-1'!$B$5:$J$44,9,FALSE)*'ANALYSIS-YLD2'!$F264</f>
        <v>0</v>
      </c>
      <c r="I264" s="111">
        <f>'ANALYSIS-YLD1'!I264*VLOOKUP('ANALYSIS-YLD2'!I$4,'INTERNAL PARAMETERS-1'!$B$5:$J$44,5,FALSE)*VLOOKUP('ANALYSIS-YLD2'!I$4,'INTERNAL PARAMETERS-1'!$B$5:$J$44,7,FALSE)*'ANALYSIS-YLD2'!$F264 + 'ANALYSIS-YLD1'!I264*(1-VLOOKUP('ANALYSIS-YLD2'!I$4,'INTERNAL PARAMETERS-1'!$B$5:$J$44,5,FALSE))*VLOOKUP('ANALYSIS-YLD2'!I$4,'INTERNAL PARAMETERS-1'!$B$5:$J$44,9,FALSE)*'ANALYSIS-YLD2'!$F264</f>
        <v>0</v>
      </c>
      <c r="J264" s="111">
        <f>'ANALYSIS-YLD1'!J264*VLOOKUP('ANALYSIS-YLD2'!J$4,'INTERNAL PARAMETERS-1'!$B$5:$J$44,5,FALSE)*VLOOKUP('ANALYSIS-YLD2'!J$4,'INTERNAL PARAMETERS-1'!$B$5:$J$44,7,FALSE)*'ANALYSIS-YLD2'!$F264 + 'ANALYSIS-YLD1'!J264*(1-VLOOKUP('ANALYSIS-YLD2'!J$4,'INTERNAL PARAMETERS-1'!$B$5:$J$44,5,FALSE))*VLOOKUP('ANALYSIS-YLD2'!J$4,'INTERNAL PARAMETERS-1'!$B$5:$J$44,9,FALSE)*'ANALYSIS-YLD2'!$F264</f>
        <v>0</v>
      </c>
      <c r="K264" s="111">
        <f>'ANALYSIS-YLD1'!K264*VLOOKUP('ANALYSIS-YLD2'!K$4,'INTERNAL PARAMETERS-1'!$B$5:$J$44,5,FALSE)*VLOOKUP('ANALYSIS-YLD2'!K$4,'INTERNAL PARAMETERS-1'!$B$5:$J$44,7,FALSE)*'ANALYSIS-YLD2'!$F264 + 'ANALYSIS-YLD1'!K264*(1-VLOOKUP('ANALYSIS-YLD2'!K$4,'INTERNAL PARAMETERS-1'!$B$5:$J$44,5,FALSE))*VLOOKUP('ANALYSIS-YLD2'!K$4,'INTERNAL PARAMETERS-1'!$B$5:$J$44,9,FALSE)*'ANALYSIS-YLD2'!$F264</f>
        <v>0</v>
      </c>
      <c r="L264" s="111">
        <f>'ANALYSIS-YLD1'!L264*VLOOKUP('ANALYSIS-YLD2'!L$4,'INTERNAL PARAMETERS-1'!$B$5:$J$44,5,FALSE)*VLOOKUP('ANALYSIS-YLD2'!L$4,'INTERNAL PARAMETERS-1'!$B$5:$J$44,7,FALSE)*'ANALYSIS-YLD2'!$F264 + 'ANALYSIS-YLD1'!L264*(1-VLOOKUP('ANALYSIS-YLD2'!L$4,'INTERNAL PARAMETERS-1'!$B$5:$J$44,5,FALSE))*VLOOKUP('ANALYSIS-YLD2'!L$4,'INTERNAL PARAMETERS-1'!$B$5:$J$44,9,FALSE)*'ANALYSIS-YLD2'!$F264</f>
        <v>0</v>
      </c>
      <c r="M264" s="111">
        <f>'ANALYSIS-YLD1'!M264*VLOOKUP('ANALYSIS-YLD2'!M$4,'INTERNAL PARAMETERS-1'!$B$5:$J$44,5,FALSE)*VLOOKUP('ANALYSIS-YLD2'!M$4,'INTERNAL PARAMETERS-1'!$B$5:$J$44,7,FALSE)*'ANALYSIS-YLD2'!$F264 + 'ANALYSIS-YLD1'!M264*(1-VLOOKUP('ANALYSIS-YLD2'!M$4,'INTERNAL PARAMETERS-1'!$B$5:$J$44,5,FALSE))*VLOOKUP('ANALYSIS-YLD2'!M$4,'INTERNAL PARAMETERS-1'!$B$5:$J$44,9,FALSE)*'ANALYSIS-YLD2'!$F264</f>
        <v>0</v>
      </c>
      <c r="N264" s="111">
        <f>'ANALYSIS-YLD1'!N264*VLOOKUP('ANALYSIS-YLD2'!N$4,'INTERNAL PARAMETERS-1'!$B$5:$J$44,5,FALSE)*VLOOKUP('ANALYSIS-YLD2'!N$4,'INTERNAL PARAMETERS-1'!$B$5:$J$44,7,FALSE)*'ANALYSIS-YLD2'!$F264 + 'ANALYSIS-YLD1'!N264*(1-VLOOKUP('ANALYSIS-YLD2'!N$4,'INTERNAL PARAMETERS-1'!$B$5:$J$44,5,FALSE))*VLOOKUP('ANALYSIS-YLD2'!N$4,'INTERNAL PARAMETERS-1'!$B$5:$J$44,9,FALSE)*'ANALYSIS-YLD2'!$F264</f>
        <v>0</v>
      </c>
      <c r="O264" s="111">
        <f>'ANALYSIS-YLD1'!O264*VLOOKUP('ANALYSIS-YLD2'!O$4,'INTERNAL PARAMETERS-1'!$B$5:$J$44,5,FALSE)*VLOOKUP('ANALYSIS-YLD2'!O$4,'INTERNAL PARAMETERS-1'!$B$5:$J$44,7,FALSE)*'ANALYSIS-YLD2'!$F264 + 'ANALYSIS-YLD1'!O264*(1-VLOOKUP('ANALYSIS-YLD2'!O$4,'INTERNAL PARAMETERS-1'!$B$5:$J$44,5,FALSE))*VLOOKUP('ANALYSIS-YLD2'!O$4,'INTERNAL PARAMETERS-1'!$B$5:$J$44,9,FALSE)*'ANALYSIS-YLD2'!$F264</f>
        <v>0</v>
      </c>
      <c r="P264" s="111">
        <f>'ANALYSIS-YLD1'!P264*VLOOKUP('ANALYSIS-YLD2'!P$4,'INTERNAL PARAMETERS-1'!$B$5:$J$44,5,FALSE)*VLOOKUP('ANALYSIS-YLD2'!P$4,'INTERNAL PARAMETERS-1'!$B$5:$J$44,7,FALSE)*'ANALYSIS-YLD2'!$F264 + 'ANALYSIS-YLD1'!P264*(1-VLOOKUP('ANALYSIS-YLD2'!P$4,'INTERNAL PARAMETERS-1'!$B$5:$J$44,5,FALSE))*VLOOKUP('ANALYSIS-YLD2'!P$4,'INTERNAL PARAMETERS-1'!$B$5:$J$44,9,FALSE)*'ANALYSIS-YLD2'!$F264</f>
        <v>0</v>
      </c>
      <c r="Q264" s="111">
        <f>'ANALYSIS-YLD1'!Q264*VLOOKUP('ANALYSIS-YLD2'!Q$4,'INTERNAL PARAMETERS-1'!$B$5:$J$44,5,FALSE)*VLOOKUP('ANALYSIS-YLD2'!Q$4,'INTERNAL PARAMETERS-1'!$B$5:$J$44,7,FALSE)*'ANALYSIS-YLD2'!$F264 + 'ANALYSIS-YLD1'!Q264*(1-VLOOKUP('ANALYSIS-YLD2'!Q$4,'INTERNAL PARAMETERS-1'!$B$5:$J$44,5,FALSE))*VLOOKUP('ANALYSIS-YLD2'!Q$4,'INTERNAL PARAMETERS-1'!$B$5:$J$44,9,FALSE)*'ANALYSIS-YLD2'!$F264</f>
        <v>0</v>
      </c>
      <c r="R264" s="111">
        <f>'ANALYSIS-YLD1'!R264*VLOOKUP('ANALYSIS-YLD2'!R$4,'INTERNAL PARAMETERS-1'!$B$5:$J$44,5,FALSE)*VLOOKUP('ANALYSIS-YLD2'!R$4,'INTERNAL PARAMETERS-1'!$B$5:$J$44,7,FALSE)*'ANALYSIS-YLD2'!$F264 + 'ANALYSIS-YLD1'!R264*(1-VLOOKUP('ANALYSIS-YLD2'!R$4,'INTERNAL PARAMETERS-1'!$B$5:$J$44,5,FALSE))*VLOOKUP('ANALYSIS-YLD2'!R$4,'INTERNAL PARAMETERS-1'!$B$5:$J$44,9,FALSE)*'ANALYSIS-YLD2'!$F264</f>
        <v>0</v>
      </c>
      <c r="S264" s="111">
        <f>'ANALYSIS-YLD1'!S264*VLOOKUP('ANALYSIS-YLD2'!S$4,'INTERNAL PARAMETERS-1'!$B$5:$J$44,5,FALSE)*VLOOKUP('ANALYSIS-YLD2'!S$4,'INTERNAL PARAMETERS-1'!$B$5:$J$44,7,FALSE)*'ANALYSIS-YLD2'!$F264 + 'ANALYSIS-YLD1'!S264*(1-VLOOKUP('ANALYSIS-YLD2'!S$4,'INTERNAL PARAMETERS-1'!$B$5:$J$44,5,FALSE))*VLOOKUP('ANALYSIS-YLD2'!S$4,'INTERNAL PARAMETERS-1'!$B$5:$J$44,9,FALSE)*'ANALYSIS-YLD2'!$F264</f>
        <v>0</v>
      </c>
      <c r="T264" s="111">
        <f>'ANALYSIS-YLD1'!T264*VLOOKUP('ANALYSIS-YLD2'!T$4,'INTERNAL PARAMETERS-1'!$B$5:$J$44,5,FALSE)*VLOOKUP('ANALYSIS-YLD2'!T$4,'INTERNAL PARAMETERS-1'!$B$5:$J$44,7,FALSE)*'ANALYSIS-YLD2'!$F264 + 'ANALYSIS-YLD1'!T264*(1-VLOOKUP('ANALYSIS-YLD2'!T$4,'INTERNAL PARAMETERS-1'!$B$5:$J$44,5,FALSE))*VLOOKUP('ANALYSIS-YLD2'!T$4,'INTERNAL PARAMETERS-1'!$B$5:$J$44,9,FALSE)*'ANALYSIS-YLD2'!$F264</f>
        <v>0</v>
      </c>
      <c r="U264" s="111">
        <f>'ANALYSIS-YLD1'!U264*VLOOKUP('ANALYSIS-YLD2'!U$4,'INTERNAL PARAMETERS-1'!$B$5:$J$44,5,FALSE)*VLOOKUP('ANALYSIS-YLD2'!U$4,'INTERNAL PARAMETERS-1'!$B$5:$J$44,7,FALSE)*'ANALYSIS-YLD2'!$F264 + 'ANALYSIS-YLD1'!U264*(1-VLOOKUP('ANALYSIS-YLD2'!U$4,'INTERNAL PARAMETERS-1'!$B$5:$J$44,5,FALSE))*VLOOKUP('ANALYSIS-YLD2'!U$4,'INTERNAL PARAMETERS-1'!$B$5:$J$44,9,FALSE)*'ANALYSIS-YLD2'!$F264</f>
        <v>0</v>
      </c>
      <c r="V264" s="111">
        <f>'ANALYSIS-YLD1'!V264*VLOOKUP('ANALYSIS-YLD2'!V$4,'INTERNAL PARAMETERS-1'!$B$5:$J$44,5,FALSE)*VLOOKUP('ANALYSIS-YLD2'!V$4,'INTERNAL PARAMETERS-1'!$B$5:$J$44,7,FALSE)*'ANALYSIS-YLD2'!$F264 + 'ANALYSIS-YLD1'!V264*(1-VLOOKUP('ANALYSIS-YLD2'!V$4,'INTERNAL PARAMETERS-1'!$B$5:$J$44,5,FALSE))*VLOOKUP('ANALYSIS-YLD2'!V$4,'INTERNAL PARAMETERS-1'!$B$5:$J$44,9,FALSE)*'ANALYSIS-YLD2'!$F264</f>
        <v>0</v>
      </c>
      <c r="W264" s="111">
        <f>'ANALYSIS-YLD1'!W264*VLOOKUP('ANALYSIS-YLD2'!W$4,'INTERNAL PARAMETERS-1'!$B$5:$J$44,5,FALSE)*VLOOKUP('ANALYSIS-YLD2'!W$4,'INTERNAL PARAMETERS-1'!$B$5:$J$44,7,FALSE)*'ANALYSIS-YLD2'!$F264 + 'ANALYSIS-YLD1'!W264*(1-VLOOKUP('ANALYSIS-YLD2'!W$4,'INTERNAL PARAMETERS-1'!$B$5:$J$44,5,FALSE))*VLOOKUP('ANALYSIS-YLD2'!W$4,'INTERNAL PARAMETERS-1'!$B$5:$J$44,9,FALSE)*'ANALYSIS-YLD2'!$F264</f>
        <v>0</v>
      </c>
      <c r="X264" s="111">
        <f>'ANALYSIS-YLD1'!X264*VLOOKUP('ANALYSIS-YLD2'!X$4,'INTERNAL PARAMETERS-1'!$B$5:$J$44,5,FALSE)*VLOOKUP('ANALYSIS-YLD2'!X$4,'INTERNAL PARAMETERS-1'!$B$5:$J$44,7,FALSE)*'ANALYSIS-YLD2'!$F264 + 'ANALYSIS-YLD1'!X264*(1-VLOOKUP('ANALYSIS-YLD2'!X$4,'INTERNAL PARAMETERS-1'!$B$5:$J$44,5,FALSE))*VLOOKUP('ANALYSIS-YLD2'!X$4,'INTERNAL PARAMETERS-1'!$B$5:$J$44,9,FALSE)*'ANALYSIS-YLD2'!$F264</f>
        <v>0</v>
      </c>
      <c r="Y264" s="111">
        <f>'ANALYSIS-YLD1'!Y264*VLOOKUP('ANALYSIS-YLD2'!Y$4,'INTERNAL PARAMETERS-1'!$B$5:$J$44,5,FALSE)*VLOOKUP('ANALYSIS-YLD2'!Y$4,'INTERNAL PARAMETERS-1'!$B$5:$J$44,7,FALSE)*'ANALYSIS-YLD2'!$F264 + 'ANALYSIS-YLD1'!Y264*(1-VLOOKUP('ANALYSIS-YLD2'!Y$4,'INTERNAL PARAMETERS-1'!$B$5:$J$44,5,FALSE))*VLOOKUP('ANALYSIS-YLD2'!Y$4,'INTERNAL PARAMETERS-1'!$B$5:$J$44,9,FALSE)*'ANALYSIS-YLD2'!$F264</f>
        <v>0</v>
      </c>
      <c r="Z264" s="111">
        <f>'ANALYSIS-YLD1'!Z264*VLOOKUP('ANALYSIS-YLD2'!Z$4,'INTERNAL PARAMETERS-1'!$B$5:$J$44,5,FALSE)*VLOOKUP('ANALYSIS-YLD2'!Z$4,'INTERNAL PARAMETERS-1'!$B$5:$J$44,7,FALSE)*'ANALYSIS-YLD2'!$F264 + 'ANALYSIS-YLD1'!Z264*(1-VLOOKUP('ANALYSIS-YLD2'!Z$4,'INTERNAL PARAMETERS-1'!$B$5:$J$44,5,FALSE))*VLOOKUP('ANALYSIS-YLD2'!Z$4,'INTERNAL PARAMETERS-1'!$B$5:$J$44,9,FALSE)*'ANALYSIS-YLD2'!$F264</f>
        <v>0</v>
      </c>
      <c r="AA264" s="111">
        <f>'ANALYSIS-YLD1'!AA264*VLOOKUP('ANALYSIS-YLD2'!AA$4,'INTERNAL PARAMETERS-1'!$B$5:$J$44,5,FALSE)*VLOOKUP('ANALYSIS-YLD2'!AA$4,'INTERNAL PARAMETERS-1'!$B$5:$J$44,7,FALSE)*'ANALYSIS-YLD2'!$F264 + 'ANALYSIS-YLD1'!AA264*(1-VLOOKUP('ANALYSIS-YLD2'!AA$4,'INTERNAL PARAMETERS-1'!$B$5:$J$44,5,FALSE))*VLOOKUP('ANALYSIS-YLD2'!AA$4,'INTERNAL PARAMETERS-1'!$B$5:$J$44,9,FALSE)*'ANALYSIS-YLD2'!$F264</f>
        <v>0</v>
      </c>
      <c r="AB264" s="111">
        <f>'ANALYSIS-YLD1'!AB264*VLOOKUP('ANALYSIS-YLD2'!AB$4,'INTERNAL PARAMETERS-1'!$B$5:$J$44,5,FALSE)*VLOOKUP('ANALYSIS-YLD2'!AB$4,'INTERNAL PARAMETERS-1'!$B$5:$J$44,7,FALSE)*'ANALYSIS-YLD2'!$F264 + 'ANALYSIS-YLD1'!AB264*(1-VLOOKUP('ANALYSIS-YLD2'!AB$4,'INTERNAL PARAMETERS-1'!$B$5:$J$44,5,FALSE))*VLOOKUP('ANALYSIS-YLD2'!AB$4,'INTERNAL PARAMETERS-1'!$B$5:$J$44,9,FALSE)*'ANALYSIS-YLD2'!$F264</f>
        <v>0</v>
      </c>
      <c r="AC264" s="111">
        <f>'ANALYSIS-YLD1'!AC264*VLOOKUP('ANALYSIS-YLD2'!AC$4,'INTERNAL PARAMETERS-1'!$B$5:$J$44,5,FALSE)*VLOOKUP('ANALYSIS-YLD2'!AC$4,'INTERNAL PARAMETERS-1'!$B$5:$J$44,7,FALSE)*'ANALYSIS-YLD2'!$F264 + 'ANALYSIS-YLD1'!AC264*(1-VLOOKUP('ANALYSIS-YLD2'!AC$4,'INTERNAL PARAMETERS-1'!$B$5:$J$44,5,FALSE))*VLOOKUP('ANALYSIS-YLD2'!AC$4,'INTERNAL PARAMETERS-1'!$B$5:$J$44,9,FALSE)*'ANALYSIS-YLD2'!$F264</f>
        <v>0</v>
      </c>
      <c r="AD264" s="111">
        <f>'ANALYSIS-YLD1'!AD264*VLOOKUP('ANALYSIS-YLD2'!AD$4,'INTERNAL PARAMETERS-1'!$B$5:$J$44,5,FALSE)*VLOOKUP('ANALYSIS-YLD2'!AD$4,'INTERNAL PARAMETERS-1'!$B$5:$J$44,7,FALSE)*'ANALYSIS-YLD2'!$F264 + 'ANALYSIS-YLD1'!AD264*(1-VLOOKUP('ANALYSIS-YLD2'!AD$4,'INTERNAL PARAMETERS-1'!$B$5:$J$44,5,FALSE))*VLOOKUP('ANALYSIS-YLD2'!AD$4,'INTERNAL PARAMETERS-1'!$B$5:$J$44,9,FALSE)*'ANALYSIS-YLD2'!$F264</f>
        <v>0</v>
      </c>
      <c r="AE264" s="111">
        <f>'ANALYSIS-YLD1'!AE264*VLOOKUP('ANALYSIS-YLD2'!AE$4,'INTERNAL PARAMETERS-1'!$B$5:$J$44,5,FALSE)*VLOOKUP('ANALYSIS-YLD2'!AE$4,'INTERNAL PARAMETERS-1'!$B$5:$J$44,7,FALSE)*'ANALYSIS-YLD2'!$F264 + 'ANALYSIS-YLD1'!AE264*(1-VLOOKUP('ANALYSIS-YLD2'!AE$4,'INTERNAL PARAMETERS-1'!$B$5:$J$44,5,FALSE))*VLOOKUP('ANALYSIS-YLD2'!AE$4,'INTERNAL PARAMETERS-1'!$B$5:$J$44,9,FALSE)*'ANALYSIS-YLD2'!$F264</f>
        <v>0</v>
      </c>
      <c r="AF264" s="111">
        <f>'ANALYSIS-YLD1'!AF264*VLOOKUP('ANALYSIS-YLD2'!AF$4,'INTERNAL PARAMETERS-1'!$B$5:$J$44,5,FALSE)*VLOOKUP('ANALYSIS-YLD2'!AF$4,'INTERNAL PARAMETERS-1'!$B$5:$J$44,7,FALSE)*'ANALYSIS-YLD2'!$F264 + 'ANALYSIS-YLD1'!AF264*(1-VLOOKUP('ANALYSIS-YLD2'!AF$4,'INTERNAL PARAMETERS-1'!$B$5:$J$44,5,FALSE))*VLOOKUP('ANALYSIS-YLD2'!AF$4,'INTERNAL PARAMETERS-1'!$B$5:$J$44,9,FALSE)*'ANALYSIS-YLD2'!$F264</f>
        <v>0</v>
      </c>
      <c r="AG264" s="111">
        <f>'ANALYSIS-YLD1'!AG264*VLOOKUP('ANALYSIS-YLD2'!AG$4,'INTERNAL PARAMETERS-1'!$B$5:$J$44,5,FALSE)*VLOOKUP('ANALYSIS-YLD2'!AG$4,'INTERNAL PARAMETERS-1'!$B$5:$J$44,7,FALSE)*'ANALYSIS-YLD2'!$F264 + 'ANALYSIS-YLD1'!AG264*(1-VLOOKUP('ANALYSIS-YLD2'!AG$4,'INTERNAL PARAMETERS-1'!$B$5:$J$44,5,FALSE))*VLOOKUP('ANALYSIS-YLD2'!AG$4,'INTERNAL PARAMETERS-1'!$B$5:$J$44,9,FALSE)*'ANALYSIS-YLD2'!$F264</f>
        <v>0</v>
      </c>
      <c r="AH264" s="111">
        <f>'ANALYSIS-YLD1'!AH264*VLOOKUP('ANALYSIS-YLD2'!AH$4,'INTERNAL PARAMETERS-1'!$B$5:$J$44,5,FALSE)*VLOOKUP('ANALYSIS-YLD2'!AH$4,'INTERNAL PARAMETERS-1'!$B$5:$J$44,7,FALSE)*'ANALYSIS-YLD2'!$F264 + 'ANALYSIS-YLD1'!AH264*(1-VLOOKUP('ANALYSIS-YLD2'!AH$4,'INTERNAL PARAMETERS-1'!$B$5:$J$44,5,FALSE))*VLOOKUP('ANALYSIS-YLD2'!AH$4,'INTERNAL PARAMETERS-1'!$B$5:$J$44,9,FALSE)*'ANALYSIS-YLD2'!$F264</f>
        <v>0</v>
      </c>
      <c r="AI264" s="111">
        <f>'ANALYSIS-YLD1'!AI264*VLOOKUP('ANALYSIS-YLD2'!AI$4,'INTERNAL PARAMETERS-1'!$B$5:$J$44,5,FALSE)*VLOOKUP('ANALYSIS-YLD2'!AI$4,'INTERNAL PARAMETERS-1'!$B$5:$J$44,7,FALSE)*'ANALYSIS-YLD2'!$F264 + 'ANALYSIS-YLD1'!AI264*(1-VLOOKUP('ANALYSIS-YLD2'!AI$4,'INTERNAL PARAMETERS-1'!$B$5:$J$44,5,FALSE))*VLOOKUP('ANALYSIS-YLD2'!AI$4,'INTERNAL PARAMETERS-1'!$B$5:$J$44,9,FALSE)*'ANALYSIS-YLD2'!$F264</f>
        <v>0</v>
      </c>
      <c r="AJ264" s="111">
        <f>'ANALYSIS-YLD1'!AJ264*VLOOKUP('ANALYSIS-YLD2'!AJ$4,'INTERNAL PARAMETERS-1'!$B$5:$J$44,5,FALSE)*VLOOKUP('ANALYSIS-YLD2'!AJ$4,'INTERNAL PARAMETERS-1'!$B$5:$J$44,7,FALSE)*'ANALYSIS-YLD2'!$F264 + 'ANALYSIS-YLD1'!AJ264*(1-VLOOKUP('ANALYSIS-YLD2'!AJ$4,'INTERNAL PARAMETERS-1'!$B$5:$J$44,5,FALSE))*VLOOKUP('ANALYSIS-YLD2'!AJ$4,'INTERNAL PARAMETERS-1'!$B$5:$J$44,9,FALSE)*'ANALYSIS-YLD2'!$F264</f>
        <v>0</v>
      </c>
      <c r="AK264" s="111">
        <f>'ANALYSIS-YLD1'!AK264*VLOOKUP('ANALYSIS-YLD2'!AK$4,'INTERNAL PARAMETERS-1'!$B$5:$J$44,5,FALSE)*VLOOKUP('ANALYSIS-YLD2'!AK$4,'INTERNAL PARAMETERS-1'!$B$5:$J$44,7,FALSE)*'ANALYSIS-YLD2'!$F264 + 'ANALYSIS-YLD1'!AK264*(1-VLOOKUP('ANALYSIS-YLD2'!AK$4,'INTERNAL PARAMETERS-1'!$B$5:$J$44,5,FALSE))*VLOOKUP('ANALYSIS-YLD2'!AK$4,'INTERNAL PARAMETERS-1'!$B$5:$J$44,9,FALSE)*'ANALYSIS-YLD2'!$F264</f>
        <v>0</v>
      </c>
      <c r="AL264" s="111">
        <f>'ANALYSIS-YLD1'!AL264*VLOOKUP('ANALYSIS-YLD2'!AL$4,'INTERNAL PARAMETERS-1'!$B$5:$J$44,5,FALSE)*VLOOKUP('ANALYSIS-YLD2'!AL$4,'INTERNAL PARAMETERS-1'!$B$5:$J$44,7,FALSE)*'ANALYSIS-YLD2'!$F264 + 'ANALYSIS-YLD1'!AL264*(1-VLOOKUP('ANALYSIS-YLD2'!AL$4,'INTERNAL PARAMETERS-1'!$B$5:$J$44,5,FALSE))*VLOOKUP('ANALYSIS-YLD2'!AL$4,'INTERNAL PARAMETERS-1'!$B$5:$J$44,9,FALSE)*'ANALYSIS-YLD2'!$F264</f>
        <v>0</v>
      </c>
      <c r="AM264" s="111">
        <f>'ANALYSIS-YLD1'!AM264*VLOOKUP('ANALYSIS-YLD2'!AM$4,'INTERNAL PARAMETERS-1'!$B$5:$J$44,5,FALSE)*VLOOKUP('ANALYSIS-YLD2'!AM$4,'INTERNAL PARAMETERS-1'!$B$5:$J$44,7,FALSE)*'ANALYSIS-YLD2'!$F264 + 'ANALYSIS-YLD1'!AM264*(1-VLOOKUP('ANALYSIS-YLD2'!AM$4,'INTERNAL PARAMETERS-1'!$B$5:$J$44,5,FALSE))*VLOOKUP('ANALYSIS-YLD2'!AM$4,'INTERNAL PARAMETERS-1'!$B$5:$J$44,9,FALSE)*'ANALYSIS-YLD2'!$F264</f>
        <v>0</v>
      </c>
      <c r="AN264" s="111">
        <f>'ANALYSIS-YLD1'!AN264*VLOOKUP('ANALYSIS-YLD2'!AN$4,'INTERNAL PARAMETERS-1'!$B$5:$J$44,5,FALSE)*VLOOKUP('ANALYSIS-YLD2'!AN$4,'INTERNAL PARAMETERS-1'!$B$5:$J$44,7,FALSE)*'ANALYSIS-YLD2'!$F264 + 'ANALYSIS-YLD1'!AN264*(1-VLOOKUP('ANALYSIS-YLD2'!AN$4,'INTERNAL PARAMETERS-1'!$B$5:$J$44,5,FALSE))*VLOOKUP('ANALYSIS-YLD2'!AN$4,'INTERNAL PARAMETERS-1'!$B$5:$J$44,9,FALSE)*'ANALYSIS-YLD2'!$F264</f>
        <v>0</v>
      </c>
      <c r="AO264" s="111">
        <f>'ANALYSIS-YLD1'!AO264*VLOOKUP('ANALYSIS-YLD2'!AO$4,'INTERNAL PARAMETERS-1'!$B$5:$J$44,5,FALSE)*VLOOKUP('ANALYSIS-YLD2'!AO$4,'INTERNAL PARAMETERS-1'!$B$5:$J$44,7,FALSE)*'ANALYSIS-YLD2'!$F264 + 'ANALYSIS-YLD1'!AO264*(1-VLOOKUP('ANALYSIS-YLD2'!AO$4,'INTERNAL PARAMETERS-1'!$B$5:$J$44,5,FALSE))*VLOOKUP('ANALYSIS-YLD2'!AO$4,'INTERNAL PARAMETERS-1'!$B$5:$J$44,9,FALSE)*'ANALYSIS-YLD2'!$F264</f>
        <v>0</v>
      </c>
      <c r="AP264" s="111">
        <f>'ANALYSIS-YLD1'!AP264*VLOOKUP('ANALYSIS-YLD2'!AP$4,'INTERNAL PARAMETERS-1'!$B$5:$J$44,5,FALSE)*VLOOKUP('ANALYSIS-YLD2'!AP$4,'INTERNAL PARAMETERS-1'!$B$5:$J$44,7,FALSE)*'ANALYSIS-YLD2'!$F264 + 'ANALYSIS-YLD1'!AP264*(1-VLOOKUP('ANALYSIS-YLD2'!AP$4,'INTERNAL PARAMETERS-1'!$B$5:$J$44,5,FALSE))*VLOOKUP('ANALYSIS-YLD2'!AP$4,'INTERNAL PARAMETERS-1'!$B$5:$J$44,9,FALSE)*'ANALYSIS-YLD2'!$F264</f>
        <v>0</v>
      </c>
      <c r="AQ264" s="111">
        <f>'ANALYSIS-YLD1'!AQ264*VLOOKUP('ANALYSIS-YLD2'!AQ$4,'INTERNAL PARAMETERS-1'!$B$5:$J$44,5,FALSE)*VLOOKUP('ANALYSIS-YLD2'!AQ$4,'INTERNAL PARAMETERS-1'!$B$5:$J$44,7,FALSE)*'ANALYSIS-YLD2'!$F264 + 'ANALYSIS-YLD1'!AQ264*(1-VLOOKUP('ANALYSIS-YLD2'!AQ$4,'INTERNAL PARAMETERS-1'!$B$5:$J$44,5,FALSE))*VLOOKUP('ANALYSIS-YLD2'!AQ$4,'INTERNAL PARAMETERS-1'!$B$5:$J$44,9,FALSE)*'ANALYSIS-YLD2'!$F264</f>
        <v>0</v>
      </c>
      <c r="AR264" s="111">
        <f>'ANALYSIS-YLD1'!AR264*VLOOKUP('ANALYSIS-YLD2'!AR$4,'INTERNAL PARAMETERS-1'!$B$5:$J$44,5,FALSE)*VLOOKUP('ANALYSIS-YLD2'!AR$4,'INTERNAL PARAMETERS-1'!$B$5:$J$44,7,FALSE)*'ANALYSIS-YLD2'!$F264 + 'ANALYSIS-YLD1'!AR264*(1-VLOOKUP('ANALYSIS-YLD2'!AR$4,'INTERNAL PARAMETERS-1'!$B$5:$J$44,5,FALSE))*VLOOKUP('ANALYSIS-YLD2'!AR$4,'INTERNAL PARAMETERS-1'!$B$5:$J$44,9,FALSE)*'ANALYSIS-YLD2'!$F264</f>
        <v>0</v>
      </c>
      <c r="AS264" s="111">
        <f>'ANALYSIS-YLD1'!AS264*VLOOKUP('ANALYSIS-YLD2'!AS$4,'INTERNAL PARAMETERS-1'!$B$5:$J$44,5,FALSE)*VLOOKUP('ANALYSIS-YLD2'!AS$4,'INTERNAL PARAMETERS-1'!$B$5:$J$44,7,FALSE)*'ANALYSIS-YLD2'!$F264 + 'ANALYSIS-YLD1'!AS264*(1-VLOOKUP('ANALYSIS-YLD2'!AS$4,'INTERNAL PARAMETERS-1'!$B$5:$J$44,5,FALSE))*VLOOKUP('ANALYSIS-YLD2'!AS$4,'INTERNAL PARAMETERS-1'!$B$5:$J$44,9,FALSE)*'ANALYSIS-YLD2'!$F264</f>
        <v>0</v>
      </c>
      <c r="AT264" s="110">
        <f>'ANALYSIS-YLD1'!AT264*VLOOKUP('ANALYSIS-YLD2'!AT$4,'INTERNAL PARAMETERS-1'!$B$5:$J$44,5,FALSE)*VLOOKUP('ANALYSIS-YLD2'!AT$4,'INTERNAL PARAMETERS-1'!$B$5:$J$44,7,FALSE)*'ANALYSIS-YLD2'!$F264 + 'ANALYSIS-YLD1'!AT264*(1-VLOOKUP('ANALYSIS-YLD2'!AT$4,'INTERNAL PARAMETERS-1'!$B$5:$J$44,5,FALSE))*VLOOKUP('ANALYSIS-YLD2'!AT$4,'INTERNAL PARAMETERS-1'!$B$5:$J$44,9,FALSE)*'ANALYSIS-YLD2'!$F264</f>
        <v>0</v>
      </c>
      <c r="AU264" s="112">
        <f>'ANALYSIS-YLD1'!AU264*VLOOKUP('ANALYSIS-YLD2'!AU$4,'INTERNAL PARAMETERS-1'!$B$5:$J$44,5,FALSE)*VLOOKUP('ANALYSIS-YLD2'!AU$4,'INTERNAL PARAMETERS-1'!$B$5:$J$44,6,FALSE)*VLOOKUP('ANALYSIS-YLD2'!AU$4,'INTERNAL PARAMETERS-1'!$B$5:$J$44,3,FALSE) + 'ANALYSIS-YLD1'!AU264*(1-VLOOKUP('ANALYSIS-YLD2'!AU$4,'INTERNAL PARAMETERS-1'!$B$5:$J$44,5,FALSE))*VLOOKUP('ANALYSIS-YLD2'!AU$4,'INTERNAL PARAMETERS-1'!$B$5:$J$44,8,FALSE)*VLOOKUP('ANALYSIS-YLD2'!AU$4,'INTERNAL PARAMETERS-1'!$B$5:$J$44,3,FALSE)</f>
        <v>0</v>
      </c>
      <c r="AV264" s="111">
        <f>'ANALYSIS-YLD1'!AV264*VLOOKUP('ANALYSIS-YLD2'!AV$4,'INTERNAL PARAMETERS-1'!$B$5:$J$44,5,FALSE)*VLOOKUP('ANALYSIS-YLD2'!AV$4,'INTERNAL PARAMETERS-1'!$B$5:$J$44,6,FALSE)*VLOOKUP('ANALYSIS-YLD2'!AV$4,'INTERNAL PARAMETERS-1'!$B$5:$J$44,3,FALSE) + 'ANALYSIS-YLD1'!AV264*(1-VLOOKUP('ANALYSIS-YLD2'!AV$4,'INTERNAL PARAMETERS-1'!$B$5:$J$44,5,FALSE))*VLOOKUP('ANALYSIS-YLD2'!AV$4,'INTERNAL PARAMETERS-1'!$B$5:$J$44,8,FALSE)*VLOOKUP('ANALYSIS-YLD2'!AV$4,'INTERNAL PARAMETERS-1'!$B$5:$J$44,3,FALSE)</f>
        <v>0</v>
      </c>
      <c r="AW264" s="111">
        <f>'ANALYSIS-YLD1'!AW264*VLOOKUP('ANALYSIS-YLD2'!AW$4,'INTERNAL PARAMETERS-1'!$B$5:$J$44,5,FALSE)*VLOOKUP('ANALYSIS-YLD2'!AW$4,'INTERNAL PARAMETERS-1'!$B$5:$J$44,6,FALSE)*VLOOKUP('ANALYSIS-YLD2'!AW$4,'INTERNAL PARAMETERS-1'!$B$5:$J$44,3,FALSE) + 'ANALYSIS-YLD1'!AW264*(1-VLOOKUP('ANALYSIS-YLD2'!AW$4,'INTERNAL PARAMETERS-1'!$B$5:$J$44,5,FALSE))*VLOOKUP('ANALYSIS-YLD2'!AW$4,'INTERNAL PARAMETERS-1'!$B$5:$J$44,8,FALSE)*VLOOKUP('ANALYSIS-YLD2'!AW$4,'INTERNAL PARAMETERS-1'!$B$5:$J$44,3,FALSE)</f>
        <v>0</v>
      </c>
      <c r="AX264" s="111">
        <f>'ANALYSIS-YLD1'!AX264*VLOOKUP('ANALYSIS-YLD2'!AX$4,'INTERNAL PARAMETERS-1'!$B$5:$J$44,5,FALSE)*VLOOKUP('ANALYSIS-YLD2'!AX$4,'INTERNAL PARAMETERS-1'!$B$5:$J$44,6,FALSE)*VLOOKUP('ANALYSIS-YLD2'!AX$4,'INTERNAL PARAMETERS-1'!$B$5:$J$44,3,FALSE) + 'ANALYSIS-YLD1'!AX264*(1-VLOOKUP('ANALYSIS-YLD2'!AX$4,'INTERNAL PARAMETERS-1'!$B$5:$J$44,5,FALSE))*VLOOKUP('ANALYSIS-YLD2'!AX$4,'INTERNAL PARAMETERS-1'!$B$5:$J$44,8,FALSE)*VLOOKUP('ANALYSIS-YLD2'!AX$4,'INTERNAL PARAMETERS-1'!$B$5:$J$44,3,FALSE)</f>
        <v>0</v>
      </c>
      <c r="AY264" s="111">
        <f>'ANALYSIS-YLD1'!AY264*VLOOKUP('ANALYSIS-YLD2'!AY$4,'INTERNAL PARAMETERS-1'!$B$5:$J$44,5,FALSE)*VLOOKUP('ANALYSIS-YLD2'!AY$4,'INTERNAL PARAMETERS-1'!$B$5:$J$44,6,FALSE)*VLOOKUP('ANALYSIS-YLD2'!AY$4,'INTERNAL PARAMETERS-1'!$B$5:$J$44,3,FALSE) + 'ANALYSIS-YLD1'!AY264*(1-VLOOKUP('ANALYSIS-YLD2'!AY$4,'INTERNAL PARAMETERS-1'!$B$5:$J$44,5,FALSE))*VLOOKUP('ANALYSIS-YLD2'!AY$4,'INTERNAL PARAMETERS-1'!$B$5:$J$44,8,FALSE)*VLOOKUP('ANALYSIS-YLD2'!AY$4,'INTERNAL PARAMETERS-1'!$B$5:$J$44,3,FALSE)</f>
        <v>0</v>
      </c>
      <c r="AZ264" s="111">
        <f>'ANALYSIS-YLD1'!AZ264*VLOOKUP('ANALYSIS-YLD2'!AZ$4,'INTERNAL PARAMETERS-1'!$B$5:$J$44,5,FALSE)*VLOOKUP('ANALYSIS-YLD2'!AZ$4,'INTERNAL PARAMETERS-1'!$B$5:$J$44,6,FALSE)*VLOOKUP('ANALYSIS-YLD2'!AZ$4,'INTERNAL PARAMETERS-1'!$B$5:$J$44,3,FALSE) + 'ANALYSIS-YLD1'!AZ264*(1-VLOOKUP('ANALYSIS-YLD2'!AZ$4,'INTERNAL PARAMETERS-1'!$B$5:$J$44,5,FALSE))*VLOOKUP('ANALYSIS-YLD2'!AZ$4,'INTERNAL PARAMETERS-1'!$B$5:$J$44,8,FALSE)*VLOOKUP('ANALYSIS-YLD2'!AZ$4,'INTERNAL PARAMETERS-1'!$B$5:$J$44,3,FALSE)</f>
        <v>0</v>
      </c>
      <c r="BA264" s="111">
        <f>'ANALYSIS-YLD1'!BA264*VLOOKUP('ANALYSIS-YLD2'!BA$4,'INTERNAL PARAMETERS-1'!$B$5:$J$44,5,FALSE)*VLOOKUP('ANALYSIS-YLD2'!BA$4,'INTERNAL PARAMETERS-1'!$B$5:$J$44,6,FALSE)*VLOOKUP('ANALYSIS-YLD2'!BA$4,'INTERNAL PARAMETERS-1'!$B$5:$J$44,3,FALSE) + 'ANALYSIS-YLD1'!BA264*(1-VLOOKUP('ANALYSIS-YLD2'!BA$4,'INTERNAL PARAMETERS-1'!$B$5:$J$44,5,FALSE))*VLOOKUP('ANALYSIS-YLD2'!BA$4,'INTERNAL PARAMETERS-1'!$B$5:$J$44,8,FALSE)*VLOOKUP('ANALYSIS-YLD2'!BA$4,'INTERNAL PARAMETERS-1'!$B$5:$J$44,3,FALSE)</f>
        <v>0</v>
      </c>
      <c r="BB264" s="111">
        <f>'ANALYSIS-YLD1'!BB264*VLOOKUP('ANALYSIS-YLD2'!BB$4,'INTERNAL PARAMETERS-1'!$B$5:$J$44,5,FALSE)*VLOOKUP('ANALYSIS-YLD2'!BB$4,'INTERNAL PARAMETERS-1'!$B$5:$J$44,6,FALSE)*VLOOKUP('ANALYSIS-YLD2'!BB$4,'INTERNAL PARAMETERS-1'!$B$5:$J$44,3,FALSE) + 'ANALYSIS-YLD1'!BB264*(1-VLOOKUP('ANALYSIS-YLD2'!BB$4,'INTERNAL PARAMETERS-1'!$B$5:$J$44,5,FALSE))*VLOOKUP('ANALYSIS-YLD2'!BB$4,'INTERNAL PARAMETERS-1'!$B$5:$J$44,8,FALSE)*VLOOKUP('ANALYSIS-YLD2'!BB$4,'INTERNAL PARAMETERS-1'!$B$5:$J$44,3,FALSE)</f>
        <v>0</v>
      </c>
      <c r="BC264" s="111">
        <f>'ANALYSIS-YLD1'!BC264*VLOOKUP('ANALYSIS-YLD2'!BC$4,'INTERNAL PARAMETERS-1'!$B$5:$J$44,5,FALSE)*VLOOKUP('ANALYSIS-YLD2'!BC$4,'INTERNAL PARAMETERS-1'!$B$5:$J$44,6,FALSE)*VLOOKUP('ANALYSIS-YLD2'!BC$4,'INTERNAL PARAMETERS-1'!$B$5:$J$44,3,FALSE) + 'ANALYSIS-YLD1'!BC264*(1-VLOOKUP('ANALYSIS-YLD2'!BC$4,'INTERNAL PARAMETERS-1'!$B$5:$J$44,5,FALSE))*VLOOKUP('ANALYSIS-YLD2'!BC$4,'INTERNAL PARAMETERS-1'!$B$5:$J$44,8,FALSE)*VLOOKUP('ANALYSIS-YLD2'!BC$4,'INTERNAL PARAMETERS-1'!$B$5:$J$44,3,FALSE)</f>
        <v>0</v>
      </c>
      <c r="BD264" s="111">
        <f>'ANALYSIS-YLD1'!BD264*VLOOKUP('ANALYSIS-YLD2'!BD$4,'INTERNAL PARAMETERS-1'!$B$5:$J$44,5,FALSE)*VLOOKUP('ANALYSIS-YLD2'!BD$4,'INTERNAL PARAMETERS-1'!$B$5:$J$44,6,FALSE)*VLOOKUP('ANALYSIS-YLD2'!BD$4,'INTERNAL PARAMETERS-1'!$B$5:$J$44,3,FALSE) + 'ANALYSIS-YLD1'!BD264*(1-VLOOKUP('ANALYSIS-YLD2'!BD$4,'INTERNAL PARAMETERS-1'!$B$5:$J$44,5,FALSE))*VLOOKUP('ANALYSIS-YLD2'!BD$4,'INTERNAL PARAMETERS-1'!$B$5:$J$44,8,FALSE)*VLOOKUP('ANALYSIS-YLD2'!BD$4,'INTERNAL PARAMETERS-1'!$B$5:$J$44,3,FALSE)</f>
        <v>0</v>
      </c>
      <c r="BE264" s="111">
        <f>'ANALYSIS-YLD1'!BE264*VLOOKUP('ANALYSIS-YLD2'!BE$4,'INTERNAL PARAMETERS-1'!$B$5:$J$44,5,FALSE)*VLOOKUP('ANALYSIS-YLD2'!BE$4,'INTERNAL PARAMETERS-1'!$B$5:$J$44,6,FALSE)*VLOOKUP('ANALYSIS-YLD2'!BE$4,'INTERNAL PARAMETERS-1'!$B$5:$J$44,3,FALSE) + 'ANALYSIS-YLD1'!BE264*(1-VLOOKUP('ANALYSIS-YLD2'!BE$4,'INTERNAL PARAMETERS-1'!$B$5:$J$44,5,FALSE))*VLOOKUP('ANALYSIS-YLD2'!BE$4,'INTERNAL PARAMETERS-1'!$B$5:$J$44,8,FALSE)*VLOOKUP('ANALYSIS-YLD2'!BE$4,'INTERNAL PARAMETERS-1'!$B$5:$J$44,3,FALSE)</f>
        <v>0</v>
      </c>
      <c r="BF264" s="111">
        <f>'ANALYSIS-YLD1'!BF264*VLOOKUP('ANALYSIS-YLD2'!BF$4,'INTERNAL PARAMETERS-1'!$B$5:$J$44,5,FALSE)*VLOOKUP('ANALYSIS-YLD2'!BF$4,'INTERNAL PARAMETERS-1'!$B$5:$J$44,6,FALSE)*VLOOKUP('ANALYSIS-YLD2'!BF$4,'INTERNAL PARAMETERS-1'!$B$5:$J$44,3,FALSE) + 'ANALYSIS-YLD1'!BF264*(1-VLOOKUP('ANALYSIS-YLD2'!BF$4,'INTERNAL PARAMETERS-1'!$B$5:$J$44,5,FALSE))*VLOOKUP('ANALYSIS-YLD2'!BF$4,'INTERNAL PARAMETERS-1'!$B$5:$J$44,8,FALSE)*VLOOKUP('ANALYSIS-YLD2'!BF$4,'INTERNAL PARAMETERS-1'!$B$5:$J$44,3,FALSE)</f>
        <v>0</v>
      </c>
      <c r="BG264" s="111">
        <f>'ANALYSIS-YLD1'!BG264*VLOOKUP('ANALYSIS-YLD2'!BG$4,'INTERNAL PARAMETERS-1'!$B$5:$J$44,5,FALSE)*VLOOKUP('ANALYSIS-YLD2'!BG$4,'INTERNAL PARAMETERS-1'!$B$5:$J$44,6,FALSE)*VLOOKUP('ANALYSIS-YLD2'!BG$4,'INTERNAL PARAMETERS-1'!$B$5:$J$44,3,FALSE) + 'ANALYSIS-YLD1'!BG264*(1-VLOOKUP('ANALYSIS-YLD2'!BG$4,'INTERNAL PARAMETERS-1'!$B$5:$J$44,5,FALSE))*VLOOKUP('ANALYSIS-YLD2'!BG$4,'INTERNAL PARAMETERS-1'!$B$5:$J$44,8,FALSE)*VLOOKUP('ANALYSIS-YLD2'!BG$4,'INTERNAL PARAMETERS-1'!$B$5:$J$44,3,FALSE)</f>
        <v>0</v>
      </c>
      <c r="BH264" s="111">
        <f>'ANALYSIS-YLD1'!BH264*VLOOKUP('ANALYSIS-YLD2'!BH$4,'INTERNAL PARAMETERS-1'!$B$5:$J$44,5,FALSE)*VLOOKUP('ANALYSIS-YLD2'!BH$4,'INTERNAL PARAMETERS-1'!$B$5:$J$44,6,FALSE)*VLOOKUP('ANALYSIS-YLD2'!BH$4,'INTERNAL PARAMETERS-1'!$B$5:$J$44,3,FALSE) + 'ANALYSIS-YLD1'!BH264*(1-VLOOKUP('ANALYSIS-YLD2'!BH$4,'INTERNAL PARAMETERS-1'!$B$5:$J$44,5,FALSE))*VLOOKUP('ANALYSIS-YLD2'!BH$4,'INTERNAL PARAMETERS-1'!$B$5:$J$44,8,FALSE)*VLOOKUP('ANALYSIS-YLD2'!BH$4,'INTERNAL PARAMETERS-1'!$B$5:$J$44,3,FALSE)</f>
        <v>0</v>
      </c>
      <c r="BI264" s="111">
        <f>'ANALYSIS-YLD1'!BI264*VLOOKUP('ANALYSIS-YLD2'!BI$4,'INTERNAL PARAMETERS-1'!$B$5:$J$44,5,FALSE)*VLOOKUP('ANALYSIS-YLD2'!BI$4,'INTERNAL PARAMETERS-1'!$B$5:$J$44,6,FALSE)*VLOOKUP('ANALYSIS-YLD2'!BI$4,'INTERNAL PARAMETERS-1'!$B$5:$J$44,3,FALSE) + 'ANALYSIS-YLD1'!BI264*(1-VLOOKUP('ANALYSIS-YLD2'!BI$4,'INTERNAL PARAMETERS-1'!$B$5:$J$44,5,FALSE))*VLOOKUP('ANALYSIS-YLD2'!BI$4,'INTERNAL PARAMETERS-1'!$B$5:$J$44,8,FALSE)*VLOOKUP('ANALYSIS-YLD2'!BI$4,'INTERNAL PARAMETERS-1'!$B$5:$J$44,3,FALSE)</f>
        <v>0</v>
      </c>
      <c r="BJ264" s="111">
        <f>'ANALYSIS-YLD1'!BJ264*VLOOKUP('ANALYSIS-YLD2'!BJ$4,'INTERNAL PARAMETERS-1'!$B$5:$J$44,5,FALSE)*VLOOKUP('ANALYSIS-YLD2'!BJ$4,'INTERNAL PARAMETERS-1'!$B$5:$J$44,6,FALSE)*VLOOKUP('ANALYSIS-YLD2'!BJ$4,'INTERNAL PARAMETERS-1'!$B$5:$J$44,3,FALSE) + 'ANALYSIS-YLD1'!BJ264*(1-VLOOKUP('ANALYSIS-YLD2'!BJ$4,'INTERNAL PARAMETERS-1'!$B$5:$J$44,5,FALSE))*VLOOKUP('ANALYSIS-YLD2'!BJ$4,'INTERNAL PARAMETERS-1'!$B$5:$J$44,8,FALSE)*VLOOKUP('ANALYSIS-YLD2'!BJ$4,'INTERNAL PARAMETERS-1'!$B$5:$J$44,3,FALSE)</f>
        <v>0</v>
      </c>
      <c r="BK264" s="111">
        <f>'ANALYSIS-YLD1'!BK264*VLOOKUP('ANALYSIS-YLD2'!BK$4,'INTERNAL PARAMETERS-1'!$B$5:$J$44,5,FALSE)*VLOOKUP('ANALYSIS-YLD2'!BK$4,'INTERNAL PARAMETERS-1'!$B$5:$J$44,6,FALSE)*VLOOKUP('ANALYSIS-YLD2'!BK$4,'INTERNAL PARAMETERS-1'!$B$5:$J$44,3,FALSE) + 'ANALYSIS-YLD1'!BK264*(1-VLOOKUP('ANALYSIS-YLD2'!BK$4,'INTERNAL PARAMETERS-1'!$B$5:$J$44,5,FALSE))*VLOOKUP('ANALYSIS-YLD2'!BK$4,'INTERNAL PARAMETERS-1'!$B$5:$J$44,8,FALSE)*VLOOKUP('ANALYSIS-YLD2'!BK$4,'INTERNAL PARAMETERS-1'!$B$5:$J$44,3,FALSE)</f>
        <v>0</v>
      </c>
      <c r="BL264" s="111">
        <f>'ANALYSIS-YLD1'!BL264*VLOOKUP('ANALYSIS-YLD2'!BL$4,'INTERNAL PARAMETERS-1'!$B$5:$J$44,5,FALSE)*VLOOKUP('ANALYSIS-YLD2'!BL$4,'INTERNAL PARAMETERS-1'!$B$5:$J$44,6,FALSE)*VLOOKUP('ANALYSIS-YLD2'!BL$4,'INTERNAL PARAMETERS-1'!$B$5:$J$44,3,FALSE) + 'ANALYSIS-YLD1'!BL264*(1-VLOOKUP('ANALYSIS-YLD2'!BL$4,'INTERNAL PARAMETERS-1'!$B$5:$J$44,5,FALSE))*VLOOKUP('ANALYSIS-YLD2'!BL$4,'INTERNAL PARAMETERS-1'!$B$5:$J$44,8,FALSE)*VLOOKUP('ANALYSIS-YLD2'!BL$4,'INTERNAL PARAMETERS-1'!$B$5:$J$44,3,FALSE)</f>
        <v>0</v>
      </c>
      <c r="BM264" s="111">
        <f>'ANALYSIS-YLD1'!BM264*VLOOKUP('ANALYSIS-YLD2'!BM$4,'INTERNAL PARAMETERS-1'!$B$5:$J$44,5,FALSE)*VLOOKUP('ANALYSIS-YLD2'!BM$4,'INTERNAL PARAMETERS-1'!$B$5:$J$44,6,FALSE)*VLOOKUP('ANALYSIS-YLD2'!BM$4,'INTERNAL PARAMETERS-1'!$B$5:$J$44,3,FALSE) + 'ANALYSIS-YLD1'!BM264*(1-VLOOKUP('ANALYSIS-YLD2'!BM$4,'INTERNAL PARAMETERS-1'!$B$5:$J$44,5,FALSE))*VLOOKUP('ANALYSIS-YLD2'!BM$4,'INTERNAL PARAMETERS-1'!$B$5:$J$44,8,FALSE)*VLOOKUP('ANALYSIS-YLD2'!BM$4,'INTERNAL PARAMETERS-1'!$B$5:$J$44,3,FALSE)</f>
        <v>0</v>
      </c>
      <c r="BN264" s="111">
        <f>'ANALYSIS-YLD1'!BN264*VLOOKUP('ANALYSIS-YLD2'!BN$4,'INTERNAL PARAMETERS-1'!$B$5:$J$44,5,FALSE)*VLOOKUP('ANALYSIS-YLD2'!BN$4,'INTERNAL PARAMETERS-1'!$B$5:$J$44,6,FALSE)*VLOOKUP('ANALYSIS-YLD2'!BN$4,'INTERNAL PARAMETERS-1'!$B$5:$J$44,3,FALSE) + 'ANALYSIS-YLD1'!BN264*(1-VLOOKUP('ANALYSIS-YLD2'!BN$4,'INTERNAL PARAMETERS-1'!$B$5:$J$44,5,FALSE))*VLOOKUP('ANALYSIS-YLD2'!BN$4,'INTERNAL PARAMETERS-1'!$B$5:$J$44,8,FALSE)*VLOOKUP('ANALYSIS-YLD2'!BN$4,'INTERNAL PARAMETERS-1'!$B$5:$J$44,3,FALSE)</f>
        <v>0</v>
      </c>
      <c r="BO264" s="111">
        <f>'ANALYSIS-YLD1'!BO264*VLOOKUP('ANALYSIS-YLD2'!BO$4,'INTERNAL PARAMETERS-1'!$B$5:$J$44,5,FALSE)*VLOOKUP('ANALYSIS-YLD2'!BO$4,'INTERNAL PARAMETERS-1'!$B$5:$J$44,6,FALSE)*VLOOKUP('ANALYSIS-YLD2'!BO$4,'INTERNAL PARAMETERS-1'!$B$5:$J$44,3,FALSE) + 'ANALYSIS-YLD1'!BO264*(1-VLOOKUP('ANALYSIS-YLD2'!BO$4,'INTERNAL PARAMETERS-1'!$B$5:$J$44,5,FALSE))*VLOOKUP('ANALYSIS-YLD2'!BO$4,'INTERNAL PARAMETERS-1'!$B$5:$J$44,8,FALSE)*VLOOKUP('ANALYSIS-YLD2'!BO$4,'INTERNAL PARAMETERS-1'!$B$5:$J$44,3,FALSE)</f>
        <v>0</v>
      </c>
      <c r="BP264" s="111">
        <f>'ANALYSIS-YLD1'!BP264*VLOOKUP('ANALYSIS-YLD2'!BP$4,'INTERNAL PARAMETERS-1'!$B$5:$J$44,5,FALSE)*VLOOKUP('ANALYSIS-YLD2'!BP$4,'INTERNAL PARAMETERS-1'!$B$5:$J$44,6,FALSE)*VLOOKUP('ANALYSIS-YLD2'!BP$4,'INTERNAL PARAMETERS-1'!$B$5:$J$44,3,FALSE) + 'ANALYSIS-YLD1'!BP264*(1-VLOOKUP('ANALYSIS-YLD2'!BP$4,'INTERNAL PARAMETERS-1'!$B$5:$J$44,5,FALSE))*VLOOKUP('ANALYSIS-YLD2'!BP$4,'INTERNAL PARAMETERS-1'!$B$5:$J$44,8,FALSE)*VLOOKUP('ANALYSIS-YLD2'!BP$4,'INTERNAL PARAMETERS-1'!$B$5:$J$44,3,FALSE)</f>
        <v>0</v>
      </c>
      <c r="BQ264" s="111">
        <f>'ANALYSIS-YLD1'!BQ264*VLOOKUP('ANALYSIS-YLD2'!BQ$4,'INTERNAL PARAMETERS-1'!$B$5:$J$44,5,FALSE)*VLOOKUP('ANALYSIS-YLD2'!BQ$4,'INTERNAL PARAMETERS-1'!$B$5:$J$44,6,FALSE)*VLOOKUP('ANALYSIS-YLD2'!BQ$4,'INTERNAL PARAMETERS-1'!$B$5:$J$44,3,FALSE) + 'ANALYSIS-YLD1'!BQ264*(1-VLOOKUP('ANALYSIS-YLD2'!BQ$4,'INTERNAL PARAMETERS-1'!$B$5:$J$44,5,FALSE))*VLOOKUP('ANALYSIS-YLD2'!BQ$4,'INTERNAL PARAMETERS-1'!$B$5:$J$44,8,FALSE)*VLOOKUP('ANALYSIS-YLD2'!BQ$4,'INTERNAL PARAMETERS-1'!$B$5:$J$44,3,FALSE)</f>
        <v>0</v>
      </c>
      <c r="BR264" s="111">
        <f>'ANALYSIS-YLD1'!BR264*VLOOKUP('ANALYSIS-YLD2'!BR$4,'INTERNAL PARAMETERS-1'!$B$5:$J$44,5,FALSE)*VLOOKUP('ANALYSIS-YLD2'!BR$4,'INTERNAL PARAMETERS-1'!$B$5:$J$44,6,FALSE)*VLOOKUP('ANALYSIS-YLD2'!BR$4,'INTERNAL PARAMETERS-1'!$B$5:$J$44,3,FALSE) + 'ANALYSIS-YLD1'!BR264*(1-VLOOKUP('ANALYSIS-YLD2'!BR$4,'INTERNAL PARAMETERS-1'!$B$5:$J$44,5,FALSE))*VLOOKUP('ANALYSIS-YLD2'!BR$4,'INTERNAL PARAMETERS-1'!$B$5:$J$44,8,FALSE)*VLOOKUP('ANALYSIS-YLD2'!BR$4,'INTERNAL PARAMETERS-1'!$B$5:$J$44,3,FALSE)</f>
        <v>0</v>
      </c>
      <c r="BS264" s="111">
        <f>'ANALYSIS-YLD1'!BS264*VLOOKUP('ANALYSIS-YLD2'!BS$4,'INTERNAL PARAMETERS-1'!$B$5:$J$44,5,FALSE)*VLOOKUP('ANALYSIS-YLD2'!BS$4,'INTERNAL PARAMETERS-1'!$B$5:$J$44,6,FALSE)*VLOOKUP('ANALYSIS-YLD2'!BS$4,'INTERNAL PARAMETERS-1'!$B$5:$J$44,3,FALSE) + 'ANALYSIS-YLD1'!BS264*(1-VLOOKUP('ANALYSIS-YLD2'!BS$4,'INTERNAL PARAMETERS-1'!$B$5:$J$44,5,FALSE))*VLOOKUP('ANALYSIS-YLD2'!BS$4,'INTERNAL PARAMETERS-1'!$B$5:$J$44,8,FALSE)*VLOOKUP('ANALYSIS-YLD2'!BS$4,'INTERNAL PARAMETERS-1'!$B$5:$J$44,3,FALSE)</f>
        <v>0</v>
      </c>
      <c r="BT264" s="111">
        <f>'ANALYSIS-YLD1'!BT264*VLOOKUP('ANALYSIS-YLD2'!BT$4,'INTERNAL PARAMETERS-1'!$B$5:$J$44,5,FALSE)*VLOOKUP('ANALYSIS-YLD2'!BT$4,'INTERNAL PARAMETERS-1'!$B$5:$J$44,6,FALSE)*VLOOKUP('ANALYSIS-YLD2'!BT$4,'INTERNAL PARAMETERS-1'!$B$5:$J$44,3,FALSE) + 'ANALYSIS-YLD1'!BT264*(1-VLOOKUP('ANALYSIS-YLD2'!BT$4,'INTERNAL PARAMETERS-1'!$B$5:$J$44,5,FALSE))*VLOOKUP('ANALYSIS-YLD2'!BT$4,'INTERNAL PARAMETERS-1'!$B$5:$J$44,8,FALSE)*VLOOKUP('ANALYSIS-YLD2'!BT$4,'INTERNAL PARAMETERS-1'!$B$5:$J$44,3,FALSE)</f>
        <v>0</v>
      </c>
      <c r="BU264" s="111">
        <f>'ANALYSIS-YLD1'!BU264*VLOOKUP('ANALYSIS-YLD2'!BU$4,'INTERNAL PARAMETERS-1'!$B$5:$J$44,5,FALSE)*VLOOKUP('ANALYSIS-YLD2'!BU$4,'INTERNAL PARAMETERS-1'!$B$5:$J$44,6,FALSE)*VLOOKUP('ANALYSIS-YLD2'!BU$4,'INTERNAL PARAMETERS-1'!$B$5:$J$44,3,FALSE) + 'ANALYSIS-YLD1'!BU264*(1-VLOOKUP('ANALYSIS-YLD2'!BU$4,'INTERNAL PARAMETERS-1'!$B$5:$J$44,5,FALSE))*VLOOKUP('ANALYSIS-YLD2'!BU$4,'INTERNAL PARAMETERS-1'!$B$5:$J$44,8,FALSE)*VLOOKUP('ANALYSIS-YLD2'!BU$4,'INTERNAL PARAMETERS-1'!$B$5:$J$44,3,FALSE)</f>
        <v>0</v>
      </c>
      <c r="BV264" s="111">
        <f>'ANALYSIS-YLD1'!BV264*VLOOKUP('ANALYSIS-YLD2'!BV$4,'INTERNAL PARAMETERS-1'!$B$5:$J$44,5,FALSE)*VLOOKUP('ANALYSIS-YLD2'!BV$4,'INTERNAL PARAMETERS-1'!$B$5:$J$44,6,FALSE)*VLOOKUP('ANALYSIS-YLD2'!BV$4,'INTERNAL PARAMETERS-1'!$B$5:$J$44,3,FALSE) + 'ANALYSIS-YLD1'!BV264*(1-VLOOKUP('ANALYSIS-YLD2'!BV$4,'INTERNAL PARAMETERS-1'!$B$5:$J$44,5,FALSE))*VLOOKUP('ANALYSIS-YLD2'!BV$4,'INTERNAL PARAMETERS-1'!$B$5:$J$44,8,FALSE)*VLOOKUP('ANALYSIS-YLD2'!BV$4,'INTERNAL PARAMETERS-1'!$B$5:$J$44,3,FALSE)</f>
        <v>0</v>
      </c>
      <c r="BW264" s="111">
        <f>'ANALYSIS-YLD1'!BW264*VLOOKUP('ANALYSIS-YLD2'!BW$4,'INTERNAL PARAMETERS-1'!$B$5:$J$44,5,FALSE)*VLOOKUP('ANALYSIS-YLD2'!BW$4,'INTERNAL PARAMETERS-1'!$B$5:$J$44,6,FALSE)*VLOOKUP('ANALYSIS-YLD2'!BW$4,'INTERNAL PARAMETERS-1'!$B$5:$J$44,3,FALSE) + 'ANALYSIS-YLD1'!BW264*(1-VLOOKUP('ANALYSIS-YLD2'!BW$4,'INTERNAL PARAMETERS-1'!$B$5:$J$44,5,FALSE))*VLOOKUP('ANALYSIS-YLD2'!BW$4,'INTERNAL PARAMETERS-1'!$B$5:$J$44,8,FALSE)*VLOOKUP('ANALYSIS-YLD2'!BW$4,'INTERNAL PARAMETERS-1'!$B$5:$J$44,3,FALSE)</f>
        <v>0</v>
      </c>
      <c r="BX264" s="111">
        <f>'ANALYSIS-YLD1'!BX264*VLOOKUP('ANALYSIS-YLD2'!BX$4,'INTERNAL PARAMETERS-1'!$B$5:$J$44,5,FALSE)*VLOOKUP('ANALYSIS-YLD2'!BX$4,'INTERNAL PARAMETERS-1'!$B$5:$J$44,6,FALSE)*VLOOKUP('ANALYSIS-YLD2'!BX$4,'INTERNAL PARAMETERS-1'!$B$5:$J$44,3,FALSE) + 'ANALYSIS-YLD1'!BX264*(1-VLOOKUP('ANALYSIS-YLD2'!BX$4,'INTERNAL PARAMETERS-1'!$B$5:$J$44,5,FALSE))*VLOOKUP('ANALYSIS-YLD2'!BX$4,'INTERNAL PARAMETERS-1'!$B$5:$J$44,8,FALSE)*VLOOKUP('ANALYSIS-YLD2'!BX$4,'INTERNAL PARAMETERS-1'!$B$5:$J$44,3,FALSE)</f>
        <v>0</v>
      </c>
      <c r="BY264" s="111">
        <f>'ANALYSIS-YLD1'!BY264*VLOOKUP('ANALYSIS-YLD2'!BY$4,'INTERNAL PARAMETERS-1'!$B$5:$J$44,5,FALSE)*VLOOKUP('ANALYSIS-YLD2'!BY$4,'INTERNAL PARAMETERS-1'!$B$5:$J$44,6,FALSE)*VLOOKUP('ANALYSIS-YLD2'!BY$4,'INTERNAL PARAMETERS-1'!$B$5:$J$44,3,FALSE) + 'ANALYSIS-YLD1'!BY264*(1-VLOOKUP('ANALYSIS-YLD2'!BY$4,'INTERNAL PARAMETERS-1'!$B$5:$J$44,5,FALSE))*VLOOKUP('ANALYSIS-YLD2'!BY$4,'INTERNAL PARAMETERS-1'!$B$5:$J$44,8,FALSE)*VLOOKUP('ANALYSIS-YLD2'!BY$4,'INTERNAL PARAMETERS-1'!$B$5:$J$44,3,FALSE)</f>
        <v>0</v>
      </c>
      <c r="BZ264" s="111">
        <f>'ANALYSIS-YLD1'!BZ264*VLOOKUP('ANALYSIS-YLD2'!BZ$4,'INTERNAL PARAMETERS-1'!$B$5:$J$44,5,FALSE)*VLOOKUP('ANALYSIS-YLD2'!BZ$4,'INTERNAL PARAMETERS-1'!$B$5:$J$44,6,FALSE)*VLOOKUP('ANALYSIS-YLD2'!BZ$4,'INTERNAL PARAMETERS-1'!$B$5:$J$44,3,FALSE) + 'ANALYSIS-YLD1'!BZ264*(1-VLOOKUP('ANALYSIS-YLD2'!BZ$4,'INTERNAL PARAMETERS-1'!$B$5:$J$44,5,FALSE))*VLOOKUP('ANALYSIS-YLD2'!BZ$4,'INTERNAL PARAMETERS-1'!$B$5:$J$44,8,FALSE)*VLOOKUP('ANALYSIS-YLD2'!BZ$4,'INTERNAL PARAMETERS-1'!$B$5:$J$44,3,FALSE)</f>
        <v>0</v>
      </c>
      <c r="CA264" s="111">
        <f>'ANALYSIS-YLD1'!CA264*VLOOKUP('ANALYSIS-YLD2'!CA$4,'INTERNAL PARAMETERS-1'!$B$5:$J$44,5,FALSE)*VLOOKUP('ANALYSIS-YLD2'!CA$4,'INTERNAL PARAMETERS-1'!$B$5:$J$44,6,FALSE)*VLOOKUP('ANALYSIS-YLD2'!CA$4,'INTERNAL PARAMETERS-1'!$B$5:$J$44,3,FALSE) + 'ANALYSIS-YLD1'!CA264*(1-VLOOKUP('ANALYSIS-YLD2'!CA$4,'INTERNAL PARAMETERS-1'!$B$5:$J$44,5,FALSE))*VLOOKUP('ANALYSIS-YLD2'!CA$4,'INTERNAL PARAMETERS-1'!$B$5:$J$44,8,FALSE)*VLOOKUP('ANALYSIS-YLD2'!CA$4,'INTERNAL PARAMETERS-1'!$B$5:$J$44,3,FALSE)</f>
        <v>0</v>
      </c>
      <c r="CB264" s="111">
        <f>'ANALYSIS-YLD1'!CB264*VLOOKUP('ANALYSIS-YLD2'!CB$4,'INTERNAL PARAMETERS-1'!$B$5:$J$44,5,FALSE)*VLOOKUP('ANALYSIS-YLD2'!CB$4,'INTERNAL PARAMETERS-1'!$B$5:$J$44,6,FALSE)*VLOOKUP('ANALYSIS-YLD2'!CB$4,'INTERNAL PARAMETERS-1'!$B$5:$J$44,3,FALSE) + 'ANALYSIS-YLD1'!CB264*(1-VLOOKUP('ANALYSIS-YLD2'!CB$4,'INTERNAL PARAMETERS-1'!$B$5:$J$44,5,FALSE))*VLOOKUP('ANALYSIS-YLD2'!CB$4,'INTERNAL PARAMETERS-1'!$B$5:$J$44,8,FALSE)*VLOOKUP('ANALYSIS-YLD2'!CB$4,'INTERNAL PARAMETERS-1'!$B$5:$J$44,3,FALSE)</f>
        <v>0</v>
      </c>
      <c r="CC264" s="111">
        <f>'ANALYSIS-YLD1'!CC264*VLOOKUP('ANALYSIS-YLD2'!CC$4,'INTERNAL PARAMETERS-1'!$B$5:$J$44,5,FALSE)*VLOOKUP('ANALYSIS-YLD2'!CC$4,'INTERNAL PARAMETERS-1'!$B$5:$J$44,6,FALSE)*VLOOKUP('ANALYSIS-YLD2'!CC$4,'INTERNAL PARAMETERS-1'!$B$5:$J$44,3,FALSE) + 'ANALYSIS-YLD1'!CC264*(1-VLOOKUP('ANALYSIS-YLD2'!CC$4,'INTERNAL PARAMETERS-1'!$B$5:$J$44,5,FALSE))*VLOOKUP('ANALYSIS-YLD2'!CC$4,'INTERNAL PARAMETERS-1'!$B$5:$J$44,8,FALSE)*VLOOKUP('ANALYSIS-YLD2'!CC$4,'INTERNAL PARAMETERS-1'!$B$5:$J$44,3,FALSE)</f>
        <v>0</v>
      </c>
      <c r="CD264" s="111">
        <f>'ANALYSIS-YLD1'!CD264*VLOOKUP('ANALYSIS-YLD2'!CD$4,'INTERNAL PARAMETERS-1'!$B$5:$J$44,5,FALSE)*VLOOKUP('ANALYSIS-YLD2'!CD$4,'INTERNAL PARAMETERS-1'!$B$5:$J$44,6,FALSE)*VLOOKUP('ANALYSIS-YLD2'!CD$4,'INTERNAL PARAMETERS-1'!$B$5:$J$44,3,FALSE) + 'ANALYSIS-YLD1'!CD264*(1-VLOOKUP('ANALYSIS-YLD2'!CD$4,'INTERNAL PARAMETERS-1'!$B$5:$J$44,5,FALSE))*VLOOKUP('ANALYSIS-YLD2'!CD$4,'INTERNAL PARAMETERS-1'!$B$5:$J$44,8,FALSE)*VLOOKUP('ANALYSIS-YLD2'!CD$4,'INTERNAL PARAMETERS-1'!$B$5:$J$44,3,FALSE)</f>
        <v>0</v>
      </c>
      <c r="CE264" s="111">
        <f>'ANALYSIS-YLD1'!CE264*VLOOKUP('ANALYSIS-YLD2'!CE$4,'INTERNAL PARAMETERS-1'!$B$5:$J$44,5,FALSE)*VLOOKUP('ANALYSIS-YLD2'!CE$4,'INTERNAL PARAMETERS-1'!$B$5:$J$44,6,FALSE)*VLOOKUP('ANALYSIS-YLD2'!CE$4,'INTERNAL PARAMETERS-1'!$B$5:$J$44,3,FALSE) + 'ANALYSIS-YLD1'!CE264*(1-VLOOKUP('ANALYSIS-YLD2'!CE$4,'INTERNAL PARAMETERS-1'!$B$5:$J$44,5,FALSE))*VLOOKUP('ANALYSIS-YLD2'!CE$4,'INTERNAL PARAMETERS-1'!$B$5:$J$44,8,FALSE)*VLOOKUP('ANALYSIS-YLD2'!CE$4,'INTERNAL PARAMETERS-1'!$B$5:$J$44,3,FALSE)</f>
        <v>0</v>
      </c>
      <c r="CF264" s="111">
        <f>'ANALYSIS-YLD1'!CF264*VLOOKUP('ANALYSIS-YLD2'!CF$4,'INTERNAL PARAMETERS-1'!$B$5:$J$44,5,FALSE)*VLOOKUP('ANALYSIS-YLD2'!CF$4,'INTERNAL PARAMETERS-1'!$B$5:$J$44,6,FALSE)*VLOOKUP('ANALYSIS-YLD2'!CF$4,'INTERNAL PARAMETERS-1'!$B$5:$J$44,3,FALSE) + 'ANALYSIS-YLD1'!CF264*(1-VLOOKUP('ANALYSIS-YLD2'!CF$4,'INTERNAL PARAMETERS-1'!$B$5:$J$44,5,FALSE))*VLOOKUP('ANALYSIS-YLD2'!CF$4,'INTERNAL PARAMETERS-1'!$B$5:$J$44,8,FALSE)*VLOOKUP('ANALYSIS-YLD2'!CF$4,'INTERNAL PARAMETERS-1'!$B$5:$J$44,3,FALSE)</f>
        <v>0</v>
      </c>
      <c r="CG264" s="111">
        <f>'ANALYSIS-YLD1'!CG264*VLOOKUP('ANALYSIS-YLD2'!CG$4,'INTERNAL PARAMETERS-1'!$B$5:$J$44,5,FALSE)*VLOOKUP('ANALYSIS-YLD2'!CG$4,'INTERNAL PARAMETERS-1'!$B$5:$J$44,6,FALSE)*VLOOKUP('ANALYSIS-YLD2'!CG$4,'INTERNAL PARAMETERS-1'!$B$5:$J$44,3,FALSE) + 'ANALYSIS-YLD1'!CG264*(1-VLOOKUP('ANALYSIS-YLD2'!CG$4,'INTERNAL PARAMETERS-1'!$B$5:$J$44,5,FALSE))*VLOOKUP('ANALYSIS-YLD2'!CG$4,'INTERNAL PARAMETERS-1'!$B$5:$J$44,8,FALSE)*VLOOKUP('ANALYSIS-YLD2'!CG$4,'INTERNAL PARAMETERS-1'!$B$5:$J$44,3,FALSE)</f>
        <v>0</v>
      </c>
      <c r="CH264" s="110">
        <f>'ANALYSIS-YLD1'!CH264*VLOOKUP('ANALYSIS-YLD2'!CH$4,'INTERNAL PARAMETERS-1'!$B$5:$J$44,5,FALSE)*VLOOKUP('ANALYSIS-YLD2'!CH$4,'INTERNAL PARAMETERS-1'!$B$5:$J$44,6,FALSE)*VLOOKUP('ANALYSIS-YLD2'!CH$4,'INTERNAL PARAMETERS-1'!$B$5:$J$44,3,FALSE) + 'ANALYSIS-YLD1'!CH264*(1-VLOOKUP('ANALYSIS-YLD2'!CH$4,'INTERNAL PARAMETERS-1'!$B$5:$J$44,5,FALSE))*VLOOKUP('ANALYSIS-YLD2'!CH$4,'INTERNAL PARAMETERS-1'!$B$5:$J$44,8,FALSE)*VLOOKUP('ANALYSIS-YLD2'!CH$4,'INTERNAL PARAMETERS-1'!$B$5:$J$44,3,FALSE)</f>
        <v>0</v>
      </c>
      <c r="CJ264" s="112">
        <f t="shared" si="8"/>
        <v>0</v>
      </c>
      <c r="CK264" s="110">
        <f t="shared" si="9"/>
        <v>0</v>
      </c>
    </row>
    <row r="265" spans="2:89" x14ac:dyDescent="0.5">
      <c r="B265" s="130" t="s">
        <v>3</v>
      </c>
      <c r="C265" s="129" t="s">
        <v>21</v>
      </c>
      <c r="D265" s="129" t="s">
        <v>12</v>
      </c>
      <c r="E265" s="125">
        <f>'INPUTS-Incidence'!E265</f>
        <v>0</v>
      </c>
      <c r="F265" s="128">
        <f>'INTERNAL PARAMETERS-1'!M13</f>
        <v>44.225000000000001</v>
      </c>
      <c r="G265" s="112">
        <f>'ANALYSIS-YLD1'!G265*VLOOKUP('ANALYSIS-YLD2'!G$4,'INTERNAL PARAMETERS-1'!$B$5:$J$44,5,FALSE)*VLOOKUP('ANALYSIS-YLD2'!G$4,'INTERNAL PARAMETERS-1'!$B$5:$J$44,7,FALSE)*'ANALYSIS-YLD2'!$F265 + 'ANALYSIS-YLD1'!G265*(1-VLOOKUP('ANALYSIS-YLD2'!G$4,'INTERNAL PARAMETERS-1'!$B$5:$J$44,5,FALSE))*VLOOKUP('ANALYSIS-YLD2'!G$4,'INTERNAL PARAMETERS-1'!$B$5:$J$44,9,FALSE)*'ANALYSIS-YLD2'!$F265</f>
        <v>0</v>
      </c>
      <c r="H265" s="111">
        <f>'ANALYSIS-YLD1'!H265*VLOOKUP('ANALYSIS-YLD2'!H$4,'INTERNAL PARAMETERS-1'!$B$5:$J$44,5,FALSE)*VLOOKUP('ANALYSIS-YLD2'!H$4,'INTERNAL PARAMETERS-1'!$B$5:$J$44,7,FALSE)*'ANALYSIS-YLD2'!$F265 + 'ANALYSIS-YLD1'!H265*(1-VLOOKUP('ANALYSIS-YLD2'!H$4,'INTERNAL PARAMETERS-1'!$B$5:$J$44,5,FALSE))*VLOOKUP('ANALYSIS-YLD2'!H$4,'INTERNAL PARAMETERS-1'!$B$5:$J$44,9,FALSE)*'ANALYSIS-YLD2'!$F265</f>
        <v>0</v>
      </c>
      <c r="I265" s="111">
        <f>'ANALYSIS-YLD1'!I265*VLOOKUP('ANALYSIS-YLD2'!I$4,'INTERNAL PARAMETERS-1'!$B$5:$J$44,5,FALSE)*VLOOKUP('ANALYSIS-YLD2'!I$4,'INTERNAL PARAMETERS-1'!$B$5:$J$44,7,FALSE)*'ANALYSIS-YLD2'!$F265 + 'ANALYSIS-YLD1'!I265*(1-VLOOKUP('ANALYSIS-YLD2'!I$4,'INTERNAL PARAMETERS-1'!$B$5:$J$44,5,FALSE))*VLOOKUP('ANALYSIS-YLD2'!I$4,'INTERNAL PARAMETERS-1'!$B$5:$J$44,9,FALSE)*'ANALYSIS-YLD2'!$F265</f>
        <v>0</v>
      </c>
      <c r="J265" s="111">
        <f>'ANALYSIS-YLD1'!J265*VLOOKUP('ANALYSIS-YLD2'!J$4,'INTERNAL PARAMETERS-1'!$B$5:$J$44,5,FALSE)*VLOOKUP('ANALYSIS-YLD2'!J$4,'INTERNAL PARAMETERS-1'!$B$5:$J$44,7,FALSE)*'ANALYSIS-YLD2'!$F265 + 'ANALYSIS-YLD1'!J265*(1-VLOOKUP('ANALYSIS-YLD2'!J$4,'INTERNAL PARAMETERS-1'!$B$5:$J$44,5,FALSE))*VLOOKUP('ANALYSIS-YLD2'!J$4,'INTERNAL PARAMETERS-1'!$B$5:$J$44,9,FALSE)*'ANALYSIS-YLD2'!$F265</f>
        <v>0</v>
      </c>
      <c r="K265" s="111">
        <f>'ANALYSIS-YLD1'!K265*VLOOKUP('ANALYSIS-YLD2'!K$4,'INTERNAL PARAMETERS-1'!$B$5:$J$44,5,FALSE)*VLOOKUP('ANALYSIS-YLD2'!K$4,'INTERNAL PARAMETERS-1'!$B$5:$J$44,7,FALSE)*'ANALYSIS-YLD2'!$F265 + 'ANALYSIS-YLD1'!K265*(1-VLOOKUP('ANALYSIS-YLD2'!K$4,'INTERNAL PARAMETERS-1'!$B$5:$J$44,5,FALSE))*VLOOKUP('ANALYSIS-YLD2'!K$4,'INTERNAL PARAMETERS-1'!$B$5:$J$44,9,FALSE)*'ANALYSIS-YLD2'!$F265</f>
        <v>0</v>
      </c>
      <c r="L265" s="111">
        <f>'ANALYSIS-YLD1'!L265*VLOOKUP('ANALYSIS-YLD2'!L$4,'INTERNAL PARAMETERS-1'!$B$5:$J$44,5,FALSE)*VLOOKUP('ANALYSIS-YLD2'!L$4,'INTERNAL PARAMETERS-1'!$B$5:$J$44,7,FALSE)*'ANALYSIS-YLD2'!$F265 + 'ANALYSIS-YLD1'!L265*(1-VLOOKUP('ANALYSIS-YLD2'!L$4,'INTERNAL PARAMETERS-1'!$B$5:$J$44,5,FALSE))*VLOOKUP('ANALYSIS-YLD2'!L$4,'INTERNAL PARAMETERS-1'!$B$5:$J$44,9,FALSE)*'ANALYSIS-YLD2'!$F265</f>
        <v>0</v>
      </c>
      <c r="M265" s="111">
        <f>'ANALYSIS-YLD1'!M265*VLOOKUP('ANALYSIS-YLD2'!M$4,'INTERNAL PARAMETERS-1'!$B$5:$J$44,5,FALSE)*VLOOKUP('ANALYSIS-YLD2'!M$4,'INTERNAL PARAMETERS-1'!$B$5:$J$44,7,FALSE)*'ANALYSIS-YLD2'!$F265 + 'ANALYSIS-YLD1'!M265*(1-VLOOKUP('ANALYSIS-YLD2'!M$4,'INTERNAL PARAMETERS-1'!$B$5:$J$44,5,FALSE))*VLOOKUP('ANALYSIS-YLD2'!M$4,'INTERNAL PARAMETERS-1'!$B$5:$J$44,9,FALSE)*'ANALYSIS-YLD2'!$F265</f>
        <v>0</v>
      </c>
      <c r="N265" s="111">
        <f>'ANALYSIS-YLD1'!N265*VLOOKUP('ANALYSIS-YLD2'!N$4,'INTERNAL PARAMETERS-1'!$B$5:$J$44,5,FALSE)*VLOOKUP('ANALYSIS-YLD2'!N$4,'INTERNAL PARAMETERS-1'!$B$5:$J$44,7,FALSE)*'ANALYSIS-YLD2'!$F265 + 'ANALYSIS-YLD1'!N265*(1-VLOOKUP('ANALYSIS-YLD2'!N$4,'INTERNAL PARAMETERS-1'!$B$5:$J$44,5,FALSE))*VLOOKUP('ANALYSIS-YLD2'!N$4,'INTERNAL PARAMETERS-1'!$B$5:$J$44,9,FALSE)*'ANALYSIS-YLD2'!$F265</f>
        <v>0</v>
      </c>
      <c r="O265" s="111">
        <f>'ANALYSIS-YLD1'!O265*VLOOKUP('ANALYSIS-YLD2'!O$4,'INTERNAL PARAMETERS-1'!$B$5:$J$44,5,FALSE)*VLOOKUP('ANALYSIS-YLD2'!O$4,'INTERNAL PARAMETERS-1'!$B$5:$J$44,7,FALSE)*'ANALYSIS-YLD2'!$F265 + 'ANALYSIS-YLD1'!O265*(1-VLOOKUP('ANALYSIS-YLD2'!O$4,'INTERNAL PARAMETERS-1'!$B$5:$J$44,5,FALSE))*VLOOKUP('ANALYSIS-YLD2'!O$4,'INTERNAL PARAMETERS-1'!$B$5:$J$44,9,FALSE)*'ANALYSIS-YLD2'!$F265</f>
        <v>0</v>
      </c>
      <c r="P265" s="111">
        <f>'ANALYSIS-YLD1'!P265*VLOOKUP('ANALYSIS-YLD2'!P$4,'INTERNAL PARAMETERS-1'!$B$5:$J$44,5,FALSE)*VLOOKUP('ANALYSIS-YLD2'!P$4,'INTERNAL PARAMETERS-1'!$B$5:$J$44,7,FALSE)*'ANALYSIS-YLD2'!$F265 + 'ANALYSIS-YLD1'!P265*(1-VLOOKUP('ANALYSIS-YLD2'!P$4,'INTERNAL PARAMETERS-1'!$B$5:$J$44,5,FALSE))*VLOOKUP('ANALYSIS-YLD2'!P$4,'INTERNAL PARAMETERS-1'!$B$5:$J$44,9,FALSE)*'ANALYSIS-YLD2'!$F265</f>
        <v>0</v>
      </c>
      <c r="Q265" s="111">
        <f>'ANALYSIS-YLD1'!Q265*VLOOKUP('ANALYSIS-YLD2'!Q$4,'INTERNAL PARAMETERS-1'!$B$5:$J$44,5,FALSE)*VLOOKUP('ANALYSIS-YLD2'!Q$4,'INTERNAL PARAMETERS-1'!$B$5:$J$44,7,FALSE)*'ANALYSIS-YLD2'!$F265 + 'ANALYSIS-YLD1'!Q265*(1-VLOOKUP('ANALYSIS-YLD2'!Q$4,'INTERNAL PARAMETERS-1'!$B$5:$J$44,5,FALSE))*VLOOKUP('ANALYSIS-YLD2'!Q$4,'INTERNAL PARAMETERS-1'!$B$5:$J$44,9,FALSE)*'ANALYSIS-YLD2'!$F265</f>
        <v>0</v>
      </c>
      <c r="R265" s="111">
        <f>'ANALYSIS-YLD1'!R265*VLOOKUP('ANALYSIS-YLD2'!R$4,'INTERNAL PARAMETERS-1'!$B$5:$J$44,5,FALSE)*VLOOKUP('ANALYSIS-YLD2'!R$4,'INTERNAL PARAMETERS-1'!$B$5:$J$44,7,FALSE)*'ANALYSIS-YLD2'!$F265 + 'ANALYSIS-YLD1'!R265*(1-VLOOKUP('ANALYSIS-YLD2'!R$4,'INTERNAL PARAMETERS-1'!$B$5:$J$44,5,FALSE))*VLOOKUP('ANALYSIS-YLD2'!R$4,'INTERNAL PARAMETERS-1'!$B$5:$J$44,9,FALSE)*'ANALYSIS-YLD2'!$F265</f>
        <v>0</v>
      </c>
      <c r="S265" s="111">
        <f>'ANALYSIS-YLD1'!S265*VLOOKUP('ANALYSIS-YLD2'!S$4,'INTERNAL PARAMETERS-1'!$B$5:$J$44,5,FALSE)*VLOOKUP('ANALYSIS-YLD2'!S$4,'INTERNAL PARAMETERS-1'!$B$5:$J$44,7,FALSE)*'ANALYSIS-YLD2'!$F265 + 'ANALYSIS-YLD1'!S265*(1-VLOOKUP('ANALYSIS-YLD2'!S$4,'INTERNAL PARAMETERS-1'!$B$5:$J$44,5,FALSE))*VLOOKUP('ANALYSIS-YLD2'!S$4,'INTERNAL PARAMETERS-1'!$B$5:$J$44,9,FALSE)*'ANALYSIS-YLD2'!$F265</f>
        <v>0</v>
      </c>
      <c r="T265" s="111">
        <f>'ANALYSIS-YLD1'!T265*VLOOKUP('ANALYSIS-YLD2'!T$4,'INTERNAL PARAMETERS-1'!$B$5:$J$44,5,FALSE)*VLOOKUP('ANALYSIS-YLD2'!T$4,'INTERNAL PARAMETERS-1'!$B$5:$J$44,7,FALSE)*'ANALYSIS-YLD2'!$F265 + 'ANALYSIS-YLD1'!T265*(1-VLOOKUP('ANALYSIS-YLD2'!T$4,'INTERNAL PARAMETERS-1'!$B$5:$J$44,5,FALSE))*VLOOKUP('ANALYSIS-YLD2'!T$4,'INTERNAL PARAMETERS-1'!$B$5:$J$44,9,FALSE)*'ANALYSIS-YLD2'!$F265</f>
        <v>0</v>
      </c>
      <c r="U265" s="111">
        <f>'ANALYSIS-YLD1'!U265*VLOOKUP('ANALYSIS-YLD2'!U$4,'INTERNAL PARAMETERS-1'!$B$5:$J$44,5,FALSE)*VLOOKUP('ANALYSIS-YLD2'!U$4,'INTERNAL PARAMETERS-1'!$B$5:$J$44,7,FALSE)*'ANALYSIS-YLD2'!$F265 + 'ANALYSIS-YLD1'!U265*(1-VLOOKUP('ANALYSIS-YLD2'!U$4,'INTERNAL PARAMETERS-1'!$B$5:$J$44,5,FALSE))*VLOOKUP('ANALYSIS-YLD2'!U$4,'INTERNAL PARAMETERS-1'!$B$5:$J$44,9,FALSE)*'ANALYSIS-YLD2'!$F265</f>
        <v>0</v>
      </c>
      <c r="V265" s="111">
        <f>'ANALYSIS-YLD1'!V265*VLOOKUP('ANALYSIS-YLD2'!V$4,'INTERNAL PARAMETERS-1'!$B$5:$J$44,5,FALSE)*VLOOKUP('ANALYSIS-YLD2'!V$4,'INTERNAL PARAMETERS-1'!$B$5:$J$44,7,FALSE)*'ANALYSIS-YLD2'!$F265 + 'ANALYSIS-YLD1'!V265*(1-VLOOKUP('ANALYSIS-YLD2'!V$4,'INTERNAL PARAMETERS-1'!$B$5:$J$44,5,FALSE))*VLOOKUP('ANALYSIS-YLD2'!V$4,'INTERNAL PARAMETERS-1'!$B$5:$J$44,9,FALSE)*'ANALYSIS-YLD2'!$F265</f>
        <v>0</v>
      </c>
      <c r="W265" s="111">
        <f>'ANALYSIS-YLD1'!W265*VLOOKUP('ANALYSIS-YLD2'!W$4,'INTERNAL PARAMETERS-1'!$B$5:$J$44,5,FALSE)*VLOOKUP('ANALYSIS-YLD2'!W$4,'INTERNAL PARAMETERS-1'!$B$5:$J$44,7,FALSE)*'ANALYSIS-YLD2'!$F265 + 'ANALYSIS-YLD1'!W265*(1-VLOOKUP('ANALYSIS-YLD2'!W$4,'INTERNAL PARAMETERS-1'!$B$5:$J$44,5,FALSE))*VLOOKUP('ANALYSIS-YLD2'!W$4,'INTERNAL PARAMETERS-1'!$B$5:$J$44,9,FALSE)*'ANALYSIS-YLD2'!$F265</f>
        <v>0</v>
      </c>
      <c r="X265" s="111">
        <f>'ANALYSIS-YLD1'!X265*VLOOKUP('ANALYSIS-YLD2'!X$4,'INTERNAL PARAMETERS-1'!$B$5:$J$44,5,FALSE)*VLOOKUP('ANALYSIS-YLD2'!X$4,'INTERNAL PARAMETERS-1'!$B$5:$J$44,7,FALSE)*'ANALYSIS-YLD2'!$F265 + 'ANALYSIS-YLD1'!X265*(1-VLOOKUP('ANALYSIS-YLD2'!X$4,'INTERNAL PARAMETERS-1'!$B$5:$J$44,5,FALSE))*VLOOKUP('ANALYSIS-YLD2'!X$4,'INTERNAL PARAMETERS-1'!$B$5:$J$44,9,FALSE)*'ANALYSIS-YLD2'!$F265</f>
        <v>0</v>
      </c>
      <c r="Y265" s="111">
        <f>'ANALYSIS-YLD1'!Y265*VLOOKUP('ANALYSIS-YLD2'!Y$4,'INTERNAL PARAMETERS-1'!$B$5:$J$44,5,FALSE)*VLOOKUP('ANALYSIS-YLD2'!Y$4,'INTERNAL PARAMETERS-1'!$B$5:$J$44,7,FALSE)*'ANALYSIS-YLD2'!$F265 + 'ANALYSIS-YLD1'!Y265*(1-VLOOKUP('ANALYSIS-YLD2'!Y$4,'INTERNAL PARAMETERS-1'!$B$5:$J$44,5,FALSE))*VLOOKUP('ANALYSIS-YLD2'!Y$4,'INTERNAL PARAMETERS-1'!$B$5:$J$44,9,FALSE)*'ANALYSIS-YLD2'!$F265</f>
        <v>0</v>
      </c>
      <c r="Z265" s="111">
        <f>'ANALYSIS-YLD1'!Z265*VLOOKUP('ANALYSIS-YLD2'!Z$4,'INTERNAL PARAMETERS-1'!$B$5:$J$44,5,FALSE)*VLOOKUP('ANALYSIS-YLD2'!Z$4,'INTERNAL PARAMETERS-1'!$B$5:$J$44,7,FALSE)*'ANALYSIS-YLD2'!$F265 + 'ANALYSIS-YLD1'!Z265*(1-VLOOKUP('ANALYSIS-YLD2'!Z$4,'INTERNAL PARAMETERS-1'!$B$5:$J$44,5,FALSE))*VLOOKUP('ANALYSIS-YLD2'!Z$4,'INTERNAL PARAMETERS-1'!$B$5:$J$44,9,FALSE)*'ANALYSIS-YLD2'!$F265</f>
        <v>0</v>
      </c>
      <c r="AA265" s="111">
        <f>'ANALYSIS-YLD1'!AA265*VLOOKUP('ANALYSIS-YLD2'!AA$4,'INTERNAL PARAMETERS-1'!$B$5:$J$44,5,FALSE)*VLOOKUP('ANALYSIS-YLD2'!AA$4,'INTERNAL PARAMETERS-1'!$B$5:$J$44,7,FALSE)*'ANALYSIS-YLD2'!$F265 + 'ANALYSIS-YLD1'!AA265*(1-VLOOKUP('ANALYSIS-YLD2'!AA$4,'INTERNAL PARAMETERS-1'!$B$5:$J$44,5,FALSE))*VLOOKUP('ANALYSIS-YLD2'!AA$4,'INTERNAL PARAMETERS-1'!$B$5:$J$44,9,FALSE)*'ANALYSIS-YLD2'!$F265</f>
        <v>0</v>
      </c>
      <c r="AB265" s="111">
        <f>'ANALYSIS-YLD1'!AB265*VLOOKUP('ANALYSIS-YLD2'!AB$4,'INTERNAL PARAMETERS-1'!$B$5:$J$44,5,FALSE)*VLOOKUP('ANALYSIS-YLD2'!AB$4,'INTERNAL PARAMETERS-1'!$B$5:$J$44,7,FALSE)*'ANALYSIS-YLD2'!$F265 + 'ANALYSIS-YLD1'!AB265*(1-VLOOKUP('ANALYSIS-YLD2'!AB$4,'INTERNAL PARAMETERS-1'!$B$5:$J$44,5,FALSE))*VLOOKUP('ANALYSIS-YLD2'!AB$4,'INTERNAL PARAMETERS-1'!$B$5:$J$44,9,FALSE)*'ANALYSIS-YLD2'!$F265</f>
        <v>0</v>
      </c>
      <c r="AC265" s="111">
        <f>'ANALYSIS-YLD1'!AC265*VLOOKUP('ANALYSIS-YLD2'!AC$4,'INTERNAL PARAMETERS-1'!$B$5:$J$44,5,FALSE)*VLOOKUP('ANALYSIS-YLD2'!AC$4,'INTERNAL PARAMETERS-1'!$B$5:$J$44,7,FALSE)*'ANALYSIS-YLD2'!$F265 + 'ANALYSIS-YLD1'!AC265*(1-VLOOKUP('ANALYSIS-YLD2'!AC$4,'INTERNAL PARAMETERS-1'!$B$5:$J$44,5,FALSE))*VLOOKUP('ANALYSIS-YLD2'!AC$4,'INTERNAL PARAMETERS-1'!$B$5:$J$44,9,FALSE)*'ANALYSIS-YLD2'!$F265</f>
        <v>0</v>
      </c>
      <c r="AD265" s="111">
        <f>'ANALYSIS-YLD1'!AD265*VLOOKUP('ANALYSIS-YLD2'!AD$4,'INTERNAL PARAMETERS-1'!$B$5:$J$44,5,FALSE)*VLOOKUP('ANALYSIS-YLD2'!AD$4,'INTERNAL PARAMETERS-1'!$B$5:$J$44,7,FALSE)*'ANALYSIS-YLD2'!$F265 + 'ANALYSIS-YLD1'!AD265*(1-VLOOKUP('ANALYSIS-YLD2'!AD$4,'INTERNAL PARAMETERS-1'!$B$5:$J$44,5,FALSE))*VLOOKUP('ANALYSIS-YLD2'!AD$4,'INTERNAL PARAMETERS-1'!$B$5:$J$44,9,FALSE)*'ANALYSIS-YLD2'!$F265</f>
        <v>0</v>
      </c>
      <c r="AE265" s="111">
        <f>'ANALYSIS-YLD1'!AE265*VLOOKUP('ANALYSIS-YLD2'!AE$4,'INTERNAL PARAMETERS-1'!$B$5:$J$44,5,FALSE)*VLOOKUP('ANALYSIS-YLD2'!AE$4,'INTERNAL PARAMETERS-1'!$B$5:$J$44,7,FALSE)*'ANALYSIS-YLD2'!$F265 + 'ANALYSIS-YLD1'!AE265*(1-VLOOKUP('ANALYSIS-YLD2'!AE$4,'INTERNAL PARAMETERS-1'!$B$5:$J$44,5,FALSE))*VLOOKUP('ANALYSIS-YLD2'!AE$4,'INTERNAL PARAMETERS-1'!$B$5:$J$44,9,FALSE)*'ANALYSIS-YLD2'!$F265</f>
        <v>0</v>
      </c>
      <c r="AF265" s="111">
        <f>'ANALYSIS-YLD1'!AF265*VLOOKUP('ANALYSIS-YLD2'!AF$4,'INTERNAL PARAMETERS-1'!$B$5:$J$44,5,FALSE)*VLOOKUP('ANALYSIS-YLD2'!AF$4,'INTERNAL PARAMETERS-1'!$B$5:$J$44,7,FALSE)*'ANALYSIS-YLD2'!$F265 + 'ANALYSIS-YLD1'!AF265*(1-VLOOKUP('ANALYSIS-YLD2'!AF$4,'INTERNAL PARAMETERS-1'!$B$5:$J$44,5,FALSE))*VLOOKUP('ANALYSIS-YLD2'!AF$4,'INTERNAL PARAMETERS-1'!$B$5:$J$44,9,FALSE)*'ANALYSIS-YLD2'!$F265</f>
        <v>0</v>
      </c>
      <c r="AG265" s="111">
        <f>'ANALYSIS-YLD1'!AG265*VLOOKUP('ANALYSIS-YLD2'!AG$4,'INTERNAL PARAMETERS-1'!$B$5:$J$44,5,FALSE)*VLOOKUP('ANALYSIS-YLD2'!AG$4,'INTERNAL PARAMETERS-1'!$B$5:$J$44,7,FALSE)*'ANALYSIS-YLD2'!$F265 + 'ANALYSIS-YLD1'!AG265*(1-VLOOKUP('ANALYSIS-YLD2'!AG$4,'INTERNAL PARAMETERS-1'!$B$5:$J$44,5,FALSE))*VLOOKUP('ANALYSIS-YLD2'!AG$4,'INTERNAL PARAMETERS-1'!$B$5:$J$44,9,FALSE)*'ANALYSIS-YLD2'!$F265</f>
        <v>0</v>
      </c>
      <c r="AH265" s="111">
        <f>'ANALYSIS-YLD1'!AH265*VLOOKUP('ANALYSIS-YLD2'!AH$4,'INTERNAL PARAMETERS-1'!$B$5:$J$44,5,FALSE)*VLOOKUP('ANALYSIS-YLD2'!AH$4,'INTERNAL PARAMETERS-1'!$B$5:$J$44,7,FALSE)*'ANALYSIS-YLD2'!$F265 + 'ANALYSIS-YLD1'!AH265*(1-VLOOKUP('ANALYSIS-YLD2'!AH$4,'INTERNAL PARAMETERS-1'!$B$5:$J$44,5,FALSE))*VLOOKUP('ANALYSIS-YLD2'!AH$4,'INTERNAL PARAMETERS-1'!$B$5:$J$44,9,FALSE)*'ANALYSIS-YLD2'!$F265</f>
        <v>0</v>
      </c>
      <c r="AI265" s="111">
        <f>'ANALYSIS-YLD1'!AI265*VLOOKUP('ANALYSIS-YLD2'!AI$4,'INTERNAL PARAMETERS-1'!$B$5:$J$44,5,FALSE)*VLOOKUP('ANALYSIS-YLD2'!AI$4,'INTERNAL PARAMETERS-1'!$B$5:$J$44,7,FALSE)*'ANALYSIS-YLD2'!$F265 + 'ANALYSIS-YLD1'!AI265*(1-VLOOKUP('ANALYSIS-YLD2'!AI$4,'INTERNAL PARAMETERS-1'!$B$5:$J$44,5,FALSE))*VLOOKUP('ANALYSIS-YLD2'!AI$4,'INTERNAL PARAMETERS-1'!$B$5:$J$44,9,FALSE)*'ANALYSIS-YLD2'!$F265</f>
        <v>0</v>
      </c>
      <c r="AJ265" s="111">
        <f>'ANALYSIS-YLD1'!AJ265*VLOOKUP('ANALYSIS-YLD2'!AJ$4,'INTERNAL PARAMETERS-1'!$B$5:$J$44,5,FALSE)*VLOOKUP('ANALYSIS-YLD2'!AJ$4,'INTERNAL PARAMETERS-1'!$B$5:$J$44,7,FALSE)*'ANALYSIS-YLD2'!$F265 + 'ANALYSIS-YLD1'!AJ265*(1-VLOOKUP('ANALYSIS-YLD2'!AJ$4,'INTERNAL PARAMETERS-1'!$B$5:$J$44,5,FALSE))*VLOOKUP('ANALYSIS-YLD2'!AJ$4,'INTERNAL PARAMETERS-1'!$B$5:$J$44,9,FALSE)*'ANALYSIS-YLD2'!$F265</f>
        <v>0</v>
      </c>
      <c r="AK265" s="111">
        <f>'ANALYSIS-YLD1'!AK265*VLOOKUP('ANALYSIS-YLD2'!AK$4,'INTERNAL PARAMETERS-1'!$B$5:$J$44,5,FALSE)*VLOOKUP('ANALYSIS-YLD2'!AK$4,'INTERNAL PARAMETERS-1'!$B$5:$J$44,7,FALSE)*'ANALYSIS-YLD2'!$F265 + 'ANALYSIS-YLD1'!AK265*(1-VLOOKUP('ANALYSIS-YLD2'!AK$4,'INTERNAL PARAMETERS-1'!$B$5:$J$44,5,FALSE))*VLOOKUP('ANALYSIS-YLD2'!AK$4,'INTERNAL PARAMETERS-1'!$B$5:$J$44,9,FALSE)*'ANALYSIS-YLD2'!$F265</f>
        <v>0</v>
      </c>
      <c r="AL265" s="111">
        <f>'ANALYSIS-YLD1'!AL265*VLOOKUP('ANALYSIS-YLD2'!AL$4,'INTERNAL PARAMETERS-1'!$B$5:$J$44,5,FALSE)*VLOOKUP('ANALYSIS-YLD2'!AL$4,'INTERNAL PARAMETERS-1'!$B$5:$J$44,7,FALSE)*'ANALYSIS-YLD2'!$F265 + 'ANALYSIS-YLD1'!AL265*(1-VLOOKUP('ANALYSIS-YLD2'!AL$4,'INTERNAL PARAMETERS-1'!$B$5:$J$44,5,FALSE))*VLOOKUP('ANALYSIS-YLD2'!AL$4,'INTERNAL PARAMETERS-1'!$B$5:$J$44,9,FALSE)*'ANALYSIS-YLD2'!$F265</f>
        <v>0</v>
      </c>
      <c r="AM265" s="111">
        <f>'ANALYSIS-YLD1'!AM265*VLOOKUP('ANALYSIS-YLD2'!AM$4,'INTERNAL PARAMETERS-1'!$B$5:$J$44,5,FALSE)*VLOOKUP('ANALYSIS-YLD2'!AM$4,'INTERNAL PARAMETERS-1'!$B$5:$J$44,7,FALSE)*'ANALYSIS-YLD2'!$F265 + 'ANALYSIS-YLD1'!AM265*(1-VLOOKUP('ANALYSIS-YLD2'!AM$4,'INTERNAL PARAMETERS-1'!$B$5:$J$44,5,FALSE))*VLOOKUP('ANALYSIS-YLD2'!AM$4,'INTERNAL PARAMETERS-1'!$B$5:$J$44,9,FALSE)*'ANALYSIS-YLD2'!$F265</f>
        <v>0</v>
      </c>
      <c r="AN265" s="111">
        <f>'ANALYSIS-YLD1'!AN265*VLOOKUP('ANALYSIS-YLD2'!AN$4,'INTERNAL PARAMETERS-1'!$B$5:$J$44,5,FALSE)*VLOOKUP('ANALYSIS-YLD2'!AN$4,'INTERNAL PARAMETERS-1'!$B$5:$J$44,7,FALSE)*'ANALYSIS-YLD2'!$F265 + 'ANALYSIS-YLD1'!AN265*(1-VLOOKUP('ANALYSIS-YLD2'!AN$4,'INTERNAL PARAMETERS-1'!$B$5:$J$44,5,FALSE))*VLOOKUP('ANALYSIS-YLD2'!AN$4,'INTERNAL PARAMETERS-1'!$B$5:$J$44,9,FALSE)*'ANALYSIS-YLD2'!$F265</f>
        <v>0</v>
      </c>
      <c r="AO265" s="111">
        <f>'ANALYSIS-YLD1'!AO265*VLOOKUP('ANALYSIS-YLD2'!AO$4,'INTERNAL PARAMETERS-1'!$B$5:$J$44,5,FALSE)*VLOOKUP('ANALYSIS-YLD2'!AO$4,'INTERNAL PARAMETERS-1'!$B$5:$J$44,7,FALSE)*'ANALYSIS-YLD2'!$F265 + 'ANALYSIS-YLD1'!AO265*(1-VLOOKUP('ANALYSIS-YLD2'!AO$4,'INTERNAL PARAMETERS-1'!$B$5:$J$44,5,FALSE))*VLOOKUP('ANALYSIS-YLD2'!AO$4,'INTERNAL PARAMETERS-1'!$B$5:$J$44,9,FALSE)*'ANALYSIS-YLD2'!$F265</f>
        <v>0</v>
      </c>
      <c r="AP265" s="111">
        <f>'ANALYSIS-YLD1'!AP265*VLOOKUP('ANALYSIS-YLD2'!AP$4,'INTERNAL PARAMETERS-1'!$B$5:$J$44,5,FALSE)*VLOOKUP('ANALYSIS-YLD2'!AP$4,'INTERNAL PARAMETERS-1'!$B$5:$J$44,7,FALSE)*'ANALYSIS-YLD2'!$F265 + 'ANALYSIS-YLD1'!AP265*(1-VLOOKUP('ANALYSIS-YLD2'!AP$4,'INTERNAL PARAMETERS-1'!$B$5:$J$44,5,FALSE))*VLOOKUP('ANALYSIS-YLD2'!AP$4,'INTERNAL PARAMETERS-1'!$B$5:$J$44,9,FALSE)*'ANALYSIS-YLD2'!$F265</f>
        <v>0</v>
      </c>
      <c r="AQ265" s="111">
        <f>'ANALYSIS-YLD1'!AQ265*VLOOKUP('ANALYSIS-YLD2'!AQ$4,'INTERNAL PARAMETERS-1'!$B$5:$J$44,5,FALSE)*VLOOKUP('ANALYSIS-YLD2'!AQ$4,'INTERNAL PARAMETERS-1'!$B$5:$J$44,7,FALSE)*'ANALYSIS-YLD2'!$F265 + 'ANALYSIS-YLD1'!AQ265*(1-VLOOKUP('ANALYSIS-YLD2'!AQ$4,'INTERNAL PARAMETERS-1'!$B$5:$J$44,5,FALSE))*VLOOKUP('ANALYSIS-YLD2'!AQ$4,'INTERNAL PARAMETERS-1'!$B$5:$J$44,9,FALSE)*'ANALYSIS-YLD2'!$F265</f>
        <v>0</v>
      </c>
      <c r="AR265" s="111">
        <f>'ANALYSIS-YLD1'!AR265*VLOOKUP('ANALYSIS-YLD2'!AR$4,'INTERNAL PARAMETERS-1'!$B$5:$J$44,5,FALSE)*VLOOKUP('ANALYSIS-YLD2'!AR$4,'INTERNAL PARAMETERS-1'!$B$5:$J$44,7,FALSE)*'ANALYSIS-YLD2'!$F265 + 'ANALYSIS-YLD1'!AR265*(1-VLOOKUP('ANALYSIS-YLD2'!AR$4,'INTERNAL PARAMETERS-1'!$B$5:$J$44,5,FALSE))*VLOOKUP('ANALYSIS-YLD2'!AR$4,'INTERNAL PARAMETERS-1'!$B$5:$J$44,9,FALSE)*'ANALYSIS-YLD2'!$F265</f>
        <v>0</v>
      </c>
      <c r="AS265" s="111">
        <f>'ANALYSIS-YLD1'!AS265*VLOOKUP('ANALYSIS-YLD2'!AS$4,'INTERNAL PARAMETERS-1'!$B$5:$J$44,5,FALSE)*VLOOKUP('ANALYSIS-YLD2'!AS$4,'INTERNAL PARAMETERS-1'!$B$5:$J$44,7,FALSE)*'ANALYSIS-YLD2'!$F265 + 'ANALYSIS-YLD1'!AS265*(1-VLOOKUP('ANALYSIS-YLD2'!AS$4,'INTERNAL PARAMETERS-1'!$B$5:$J$44,5,FALSE))*VLOOKUP('ANALYSIS-YLD2'!AS$4,'INTERNAL PARAMETERS-1'!$B$5:$J$44,9,FALSE)*'ANALYSIS-YLD2'!$F265</f>
        <v>0</v>
      </c>
      <c r="AT265" s="110">
        <f>'ANALYSIS-YLD1'!AT265*VLOOKUP('ANALYSIS-YLD2'!AT$4,'INTERNAL PARAMETERS-1'!$B$5:$J$44,5,FALSE)*VLOOKUP('ANALYSIS-YLD2'!AT$4,'INTERNAL PARAMETERS-1'!$B$5:$J$44,7,FALSE)*'ANALYSIS-YLD2'!$F265 + 'ANALYSIS-YLD1'!AT265*(1-VLOOKUP('ANALYSIS-YLD2'!AT$4,'INTERNAL PARAMETERS-1'!$B$5:$J$44,5,FALSE))*VLOOKUP('ANALYSIS-YLD2'!AT$4,'INTERNAL PARAMETERS-1'!$B$5:$J$44,9,FALSE)*'ANALYSIS-YLD2'!$F265</f>
        <v>0</v>
      </c>
      <c r="AU265" s="112">
        <f>'ANALYSIS-YLD1'!AU265*VLOOKUP('ANALYSIS-YLD2'!AU$4,'INTERNAL PARAMETERS-1'!$B$5:$J$44,5,FALSE)*VLOOKUP('ANALYSIS-YLD2'!AU$4,'INTERNAL PARAMETERS-1'!$B$5:$J$44,6,FALSE)*VLOOKUP('ANALYSIS-YLD2'!AU$4,'INTERNAL PARAMETERS-1'!$B$5:$J$44,3,FALSE) + 'ANALYSIS-YLD1'!AU265*(1-VLOOKUP('ANALYSIS-YLD2'!AU$4,'INTERNAL PARAMETERS-1'!$B$5:$J$44,5,FALSE))*VLOOKUP('ANALYSIS-YLD2'!AU$4,'INTERNAL PARAMETERS-1'!$B$5:$J$44,8,FALSE)*VLOOKUP('ANALYSIS-YLD2'!AU$4,'INTERNAL PARAMETERS-1'!$B$5:$J$44,3,FALSE)</f>
        <v>0</v>
      </c>
      <c r="AV265" s="111">
        <f>'ANALYSIS-YLD1'!AV265*VLOOKUP('ANALYSIS-YLD2'!AV$4,'INTERNAL PARAMETERS-1'!$B$5:$J$44,5,FALSE)*VLOOKUP('ANALYSIS-YLD2'!AV$4,'INTERNAL PARAMETERS-1'!$B$5:$J$44,6,FALSE)*VLOOKUP('ANALYSIS-YLD2'!AV$4,'INTERNAL PARAMETERS-1'!$B$5:$J$44,3,FALSE) + 'ANALYSIS-YLD1'!AV265*(1-VLOOKUP('ANALYSIS-YLD2'!AV$4,'INTERNAL PARAMETERS-1'!$B$5:$J$44,5,FALSE))*VLOOKUP('ANALYSIS-YLD2'!AV$4,'INTERNAL PARAMETERS-1'!$B$5:$J$44,8,FALSE)*VLOOKUP('ANALYSIS-YLD2'!AV$4,'INTERNAL PARAMETERS-1'!$B$5:$J$44,3,FALSE)</f>
        <v>0</v>
      </c>
      <c r="AW265" s="111">
        <f>'ANALYSIS-YLD1'!AW265*VLOOKUP('ANALYSIS-YLD2'!AW$4,'INTERNAL PARAMETERS-1'!$B$5:$J$44,5,FALSE)*VLOOKUP('ANALYSIS-YLD2'!AW$4,'INTERNAL PARAMETERS-1'!$B$5:$J$44,6,FALSE)*VLOOKUP('ANALYSIS-YLD2'!AW$4,'INTERNAL PARAMETERS-1'!$B$5:$J$44,3,FALSE) + 'ANALYSIS-YLD1'!AW265*(1-VLOOKUP('ANALYSIS-YLD2'!AW$4,'INTERNAL PARAMETERS-1'!$B$5:$J$44,5,FALSE))*VLOOKUP('ANALYSIS-YLD2'!AW$4,'INTERNAL PARAMETERS-1'!$B$5:$J$44,8,FALSE)*VLOOKUP('ANALYSIS-YLD2'!AW$4,'INTERNAL PARAMETERS-1'!$B$5:$J$44,3,FALSE)</f>
        <v>0</v>
      </c>
      <c r="AX265" s="111">
        <f>'ANALYSIS-YLD1'!AX265*VLOOKUP('ANALYSIS-YLD2'!AX$4,'INTERNAL PARAMETERS-1'!$B$5:$J$44,5,FALSE)*VLOOKUP('ANALYSIS-YLD2'!AX$4,'INTERNAL PARAMETERS-1'!$B$5:$J$44,6,FALSE)*VLOOKUP('ANALYSIS-YLD2'!AX$4,'INTERNAL PARAMETERS-1'!$B$5:$J$44,3,FALSE) + 'ANALYSIS-YLD1'!AX265*(1-VLOOKUP('ANALYSIS-YLD2'!AX$4,'INTERNAL PARAMETERS-1'!$B$5:$J$44,5,FALSE))*VLOOKUP('ANALYSIS-YLD2'!AX$4,'INTERNAL PARAMETERS-1'!$B$5:$J$44,8,FALSE)*VLOOKUP('ANALYSIS-YLD2'!AX$4,'INTERNAL PARAMETERS-1'!$B$5:$J$44,3,FALSE)</f>
        <v>0</v>
      </c>
      <c r="AY265" s="111">
        <f>'ANALYSIS-YLD1'!AY265*VLOOKUP('ANALYSIS-YLD2'!AY$4,'INTERNAL PARAMETERS-1'!$B$5:$J$44,5,FALSE)*VLOOKUP('ANALYSIS-YLD2'!AY$4,'INTERNAL PARAMETERS-1'!$B$5:$J$44,6,FALSE)*VLOOKUP('ANALYSIS-YLD2'!AY$4,'INTERNAL PARAMETERS-1'!$B$5:$J$44,3,FALSE) + 'ANALYSIS-YLD1'!AY265*(1-VLOOKUP('ANALYSIS-YLD2'!AY$4,'INTERNAL PARAMETERS-1'!$B$5:$J$44,5,FALSE))*VLOOKUP('ANALYSIS-YLD2'!AY$4,'INTERNAL PARAMETERS-1'!$B$5:$J$44,8,FALSE)*VLOOKUP('ANALYSIS-YLD2'!AY$4,'INTERNAL PARAMETERS-1'!$B$5:$J$44,3,FALSE)</f>
        <v>0</v>
      </c>
      <c r="AZ265" s="111">
        <f>'ANALYSIS-YLD1'!AZ265*VLOOKUP('ANALYSIS-YLD2'!AZ$4,'INTERNAL PARAMETERS-1'!$B$5:$J$44,5,FALSE)*VLOOKUP('ANALYSIS-YLD2'!AZ$4,'INTERNAL PARAMETERS-1'!$B$5:$J$44,6,FALSE)*VLOOKUP('ANALYSIS-YLD2'!AZ$4,'INTERNAL PARAMETERS-1'!$B$5:$J$44,3,FALSE) + 'ANALYSIS-YLD1'!AZ265*(1-VLOOKUP('ANALYSIS-YLD2'!AZ$4,'INTERNAL PARAMETERS-1'!$B$5:$J$44,5,FALSE))*VLOOKUP('ANALYSIS-YLD2'!AZ$4,'INTERNAL PARAMETERS-1'!$B$5:$J$44,8,FALSE)*VLOOKUP('ANALYSIS-YLD2'!AZ$4,'INTERNAL PARAMETERS-1'!$B$5:$J$44,3,FALSE)</f>
        <v>0</v>
      </c>
      <c r="BA265" s="111">
        <f>'ANALYSIS-YLD1'!BA265*VLOOKUP('ANALYSIS-YLD2'!BA$4,'INTERNAL PARAMETERS-1'!$B$5:$J$44,5,FALSE)*VLOOKUP('ANALYSIS-YLD2'!BA$4,'INTERNAL PARAMETERS-1'!$B$5:$J$44,6,FALSE)*VLOOKUP('ANALYSIS-YLD2'!BA$4,'INTERNAL PARAMETERS-1'!$B$5:$J$44,3,FALSE) + 'ANALYSIS-YLD1'!BA265*(1-VLOOKUP('ANALYSIS-YLD2'!BA$4,'INTERNAL PARAMETERS-1'!$B$5:$J$44,5,FALSE))*VLOOKUP('ANALYSIS-YLD2'!BA$4,'INTERNAL PARAMETERS-1'!$B$5:$J$44,8,FALSE)*VLOOKUP('ANALYSIS-YLD2'!BA$4,'INTERNAL PARAMETERS-1'!$B$5:$J$44,3,FALSE)</f>
        <v>0</v>
      </c>
      <c r="BB265" s="111">
        <f>'ANALYSIS-YLD1'!BB265*VLOOKUP('ANALYSIS-YLD2'!BB$4,'INTERNAL PARAMETERS-1'!$B$5:$J$44,5,FALSE)*VLOOKUP('ANALYSIS-YLD2'!BB$4,'INTERNAL PARAMETERS-1'!$B$5:$J$44,6,FALSE)*VLOOKUP('ANALYSIS-YLD2'!BB$4,'INTERNAL PARAMETERS-1'!$B$5:$J$44,3,FALSE) + 'ANALYSIS-YLD1'!BB265*(1-VLOOKUP('ANALYSIS-YLD2'!BB$4,'INTERNAL PARAMETERS-1'!$B$5:$J$44,5,FALSE))*VLOOKUP('ANALYSIS-YLD2'!BB$4,'INTERNAL PARAMETERS-1'!$B$5:$J$44,8,FALSE)*VLOOKUP('ANALYSIS-YLD2'!BB$4,'INTERNAL PARAMETERS-1'!$B$5:$J$44,3,FALSE)</f>
        <v>0</v>
      </c>
      <c r="BC265" s="111">
        <f>'ANALYSIS-YLD1'!BC265*VLOOKUP('ANALYSIS-YLD2'!BC$4,'INTERNAL PARAMETERS-1'!$B$5:$J$44,5,FALSE)*VLOOKUP('ANALYSIS-YLD2'!BC$4,'INTERNAL PARAMETERS-1'!$B$5:$J$44,6,FALSE)*VLOOKUP('ANALYSIS-YLD2'!BC$4,'INTERNAL PARAMETERS-1'!$B$5:$J$44,3,FALSE) + 'ANALYSIS-YLD1'!BC265*(1-VLOOKUP('ANALYSIS-YLD2'!BC$4,'INTERNAL PARAMETERS-1'!$B$5:$J$44,5,FALSE))*VLOOKUP('ANALYSIS-YLD2'!BC$4,'INTERNAL PARAMETERS-1'!$B$5:$J$44,8,FALSE)*VLOOKUP('ANALYSIS-YLD2'!BC$4,'INTERNAL PARAMETERS-1'!$B$5:$J$44,3,FALSE)</f>
        <v>0</v>
      </c>
      <c r="BD265" s="111">
        <f>'ANALYSIS-YLD1'!BD265*VLOOKUP('ANALYSIS-YLD2'!BD$4,'INTERNAL PARAMETERS-1'!$B$5:$J$44,5,FALSE)*VLOOKUP('ANALYSIS-YLD2'!BD$4,'INTERNAL PARAMETERS-1'!$B$5:$J$44,6,FALSE)*VLOOKUP('ANALYSIS-YLD2'!BD$4,'INTERNAL PARAMETERS-1'!$B$5:$J$44,3,FALSE) + 'ANALYSIS-YLD1'!BD265*(1-VLOOKUP('ANALYSIS-YLD2'!BD$4,'INTERNAL PARAMETERS-1'!$B$5:$J$44,5,FALSE))*VLOOKUP('ANALYSIS-YLD2'!BD$4,'INTERNAL PARAMETERS-1'!$B$5:$J$44,8,FALSE)*VLOOKUP('ANALYSIS-YLD2'!BD$4,'INTERNAL PARAMETERS-1'!$B$5:$J$44,3,FALSE)</f>
        <v>0</v>
      </c>
      <c r="BE265" s="111">
        <f>'ANALYSIS-YLD1'!BE265*VLOOKUP('ANALYSIS-YLD2'!BE$4,'INTERNAL PARAMETERS-1'!$B$5:$J$44,5,FALSE)*VLOOKUP('ANALYSIS-YLD2'!BE$4,'INTERNAL PARAMETERS-1'!$B$5:$J$44,6,FALSE)*VLOOKUP('ANALYSIS-YLD2'!BE$4,'INTERNAL PARAMETERS-1'!$B$5:$J$44,3,FALSE) + 'ANALYSIS-YLD1'!BE265*(1-VLOOKUP('ANALYSIS-YLD2'!BE$4,'INTERNAL PARAMETERS-1'!$B$5:$J$44,5,FALSE))*VLOOKUP('ANALYSIS-YLD2'!BE$4,'INTERNAL PARAMETERS-1'!$B$5:$J$44,8,FALSE)*VLOOKUP('ANALYSIS-YLD2'!BE$4,'INTERNAL PARAMETERS-1'!$B$5:$J$44,3,FALSE)</f>
        <v>0</v>
      </c>
      <c r="BF265" s="111">
        <f>'ANALYSIS-YLD1'!BF265*VLOOKUP('ANALYSIS-YLD2'!BF$4,'INTERNAL PARAMETERS-1'!$B$5:$J$44,5,FALSE)*VLOOKUP('ANALYSIS-YLD2'!BF$4,'INTERNAL PARAMETERS-1'!$B$5:$J$44,6,FALSE)*VLOOKUP('ANALYSIS-YLD2'!BF$4,'INTERNAL PARAMETERS-1'!$B$5:$J$44,3,FALSE) + 'ANALYSIS-YLD1'!BF265*(1-VLOOKUP('ANALYSIS-YLD2'!BF$4,'INTERNAL PARAMETERS-1'!$B$5:$J$44,5,FALSE))*VLOOKUP('ANALYSIS-YLD2'!BF$4,'INTERNAL PARAMETERS-1'!$B$5:$J$44,8,FALSE)*VLOOKUP('ANALYSIS-YLD2'!BF$4,'INTERNAL PARAMETERS-1'!$B$5:$J$44,3,FALSE)</f>
        <v>0</v>
      </c>
      <c r="BG265" s="111">
        <f>'ANALYSIS-YLD1'!BG265*VLOOKUP('ANALYSIS-YLD2'!BG$4,'INTERNAL PARAMETERS-1'!$B$5:$J$44,5,FALSE)*VLOOKUP('ANALYSIS-YLD2'!BG$4,'INTERNAL PARAMETERS-1'!$B$5:$J$44,6,FALSE)*VLOOKUP('ANALYSIS-YLD2'!BG$4,'INTERNAL PARAMETERS-1'!$B$5:$J$44,3,FALSE) + 'ANALYSIS-YLD1'!BG265*(1-VLOOKUP('ANALYSIS-YLD2'!BG$4,'INTERNAL PARAMETERS-1'!$B$5:$J$44,5,FALSE))*VLOOKUP('ANALYSIS-YLD2'!BG$4,'INTERNAL PARAMETERS-1'!$B$5:$J$44,8,FALSE)*VLOOKUP('ANALYSIS-YLD2'!BG$4,'INTERNAL PARAMETERS-1'!$B$5:$J$44,3,FALSE)</f>
        <v>0</v>
      </c>
      <c r="BH265" s="111">
        <f>'ANALYSIS-YLD1'!BH265*VLOOKUP('ANALYSIS-YLD2'!BH$4,'INTERNAL PARAMETERS-1'!$B$5:$J$44,5,FALSE)*VLOOKUP('ANALYSIS-YLD2'!BH$4,'INTERNAL PARAMETERS-1'!$B$5:$J$44,6,FALSE)*VLOOKUP('ANALYSIS-YLD2'!BH$4,'INTERNAL PARAMETERS-1'!$B$5:$J$44,3,FALSE) + 'ANALYSIS-YLD1'!BH265*(1-VLOOKUP('ANALYSIS-YLD2'!BH$4,'INTERNAL PARAMETERS-1'!$B$5:$J$44,5,FALSE))*VLOOKUP('ANALYSIS-YLD2'!BH$4,'INTERNAL PARAMETERS-1'!$B$5:$J$44,8,FALSE)*VLOOKUP('ANALYSIS-YLD2'!BH$4,'INTERNAL PARAMETERS-1'!$B$5:$J$44,3,FALSE)</f>
        <v>0</v>
      </c>
      <c r="BI265" s="111">
        <f>'ANALYSIS-YLD1'!BI265*VLOOKUP('ANALYSIS-YLD2'!BI$4,'INTERNAL PARAMETERS-1'!$B$5:$J$44,5,FALSE)*VLOOKUP('ANALYSIS-YLD2'!BI$4,'INTERNAL PARAMETERS-1'!$B$5:$J$44,6,FALSE)*VLOOKUP('ANALYSIS-YLD2'!BI$4,'INTERNAL PARAMETERS-1'!$B$5:$J$44,3,FALSE) + 'ANALYSIS-YLD1'!BI265*(1-VLOOKUP('ANALYSIS-YLD2'!BI$4,'INTERNAL PARAMETERS-1'!$B$5:$J$44,5,FALSE))*VLOOKUP('ANALYSIS-YLD2'!BI$4,'INTERNAL PARAMETERS-1'!$B$5:$J$44,8,FALSE)*VLOOKUP('ANALYSIS-YLD2'!BI$4,'INTERNAL PARAMETERS-1'!$B$5:$J$44,3,FALSE)</f>
        <v>0</v>
      </c>
      <c r="BJ265" s="111">
        <f>'ANALYSIS-YLD1'!BJ265*VLOOKUP('ANALYSIS-YLD2'!BJ$4,'INTERNAL PARAMETERS-1'!$B$5:$J$44,5,FALSE)*VLOOKUP('ANALYSIS-YLD2'!BJ$4,'INTERNAL PARAMETERS-1'!$B$5:$J$44,6,FALSE)*VLOOKUP('ANALYSIS-YLD2'!BJ$4,'INTERNAL PARAMETERS-1'!$B$5:$J$44,3,FALSE) + 'ANALYSIS-YLD1'!BJ265*(1-VLOOKUP('ANALYSIS-YLD2'!BJ$4,'INTERNAL PARAMETERS-1'!$B$5:$J$44,5,FALSE))*VLOOKUP('ANALYSIS-YLD2'!BJ$4,'INTERNAL PARAMETERS-1'!$B$5:$J$44,8,FALSE)*VLOOKUP('ANALYSIS-YLD2'!BJ$4,'INTERNAL PARAMETERS-1'!$B$5:$J$44,3,FALSE)</f>
        <v>0</v>
      </c>
      <c r="BK265" s="111">
        <f>'ANALYSIS-YLD1'!BK265*VLOOKUP('ANALYSIS-YLD2'!BK$4,'INTERNAL PARAMETERS-1'!$B$5:$J$44,5,FALSE)*VLOOKUP('ANALYSIS-YLD2'!BK$4,'INTERNAL PARAMETERS-1'!$B$5:$J$44,6,FALSE)*VLOOKUP('ANALYSIS-YLD2'!BK$4,'INTERNAL PARAMETERS-1'!$B$5:$J$44,3,FALSE) + 'ANALYSIS-YLD1'!BK265*(1-VLOOKUP('ANALYSIS-YLD2'!BK$4,'INTERNAL PARAMETERS-1'!$B$5:$J$44,5,FALSE))*VLOOKUP('ANALYSIS-YLD2'!BK$4,'INTERNAL PARAMETERS-1'!$B$5:$J$44,8,FALSE)*VLOOKUP('ANALYSIS-YLD2'!BK$4,'INTERNAL PARAMETERS-1'!$B$5:$J$44,3,FALSE)</f>
        <v>0</v>
      </c>
      <c r="BL265" s="111">
        <f>'ANALYSIS-YLD1'!BL265*VLOOKUP('ANALYSIS-YLD2'!BL$4,'INTERNAL PARAMETERS-1'!$B$5:$J$44,5,FALSE)*VLOOKUP('ANALYSIS-YLD2'!BL$4,'INTERNAL PARAMETERS-1'!$B$5:$J$44,6,FALSE)*VLOOKUP('ANALYSIS-YLD2'!BL$4,'INTERNAL PARAMETERS-1'!$B$5:$J$44,3,FALSE) + 'ANALYSIS-YLD1'!BL265*(1-VLOOKUP('ANALYSIS-YLD2'!BL$4,'INTERNAL PARAMETERS-1'!$B$5:$J$44,5,FALSE))*VLOOKUP('ANALYSIS-YLD2'!BL$4,'INTERNAL PARAMETERS-1'!$B$5:$J$44,8,FALSE)*VLOOKUP('ANALYSIS-YLD2'!BL$4,'INTERNAL PARAMETERS-1'!$B$5:$J$44,3,FALSE)</f>
        <v>0</v>
      </c>
      <c r="BM265" s="111">
        <f>'ANALYSIS-YLD1'!BM265*VLOOKUP('ANALYSIS-YLD2'!BM$4,'INTERNAL PARAMETERS-1'!$B$5:$J$44,5,FALSE)*VLOOKUP('ANALYSIS-YLD2'!BM$4,'INTERNAL PARAMETERS-1'!$B$5:$J$44,6,FALSE)*VLOOKUP('ANALYSIS-YLD2'!BM$4,'INTERNAL PARAMETERS-1'!$B$5:$J$44,3,FALSE) + 'ANALYSIS-YLD1'!BM265*(1-VLOOKUP('ANALYSIS-YLD2'!BM$4,'INTERNAL PARAMETERS-1'!$B$5:$J$44,5,FALSE))*VLOOKUP('ANALYSIS-YLD2'!BM$4,'INTERNAL PARAMETERS-1'!$B$5:$J$44,8,FALSE)*VLOOKUP('ANALYSIS-YLD2'!BM$4,'INTERNAL PARAMETERS-1'!$B$5:$J$44,3,FALSE)</f>
        <v>0</v>
      </c>
      <c r="BN265" s="111">
        <f>'ANALYSIS-YLD1'!BN265*VLOOKUP('ANALYSIS-YLD2'!BN$4,'INTERNAL PARAMETERS-1'!$B$5:$J$44,5,FALSE)*VLOOKUP('ANALYSIS-YLD2'!BN$4,'INTERNAL PARAMETERS-1'!$B$5:$J$44,6,FALSE)*VLOOKUP('ANALYSIS-YLD2'!BN$4,'INTERNAL PARAMETERS-1'!$B$5:$J$44,3,FALSE) + 'ANALYSIS-YLD1'!BN265*(1-VLOOKUP('ANALYSIS-YLD2'!BN$4,'INTERNAL PARAMETERS-1'!$B$5:$J$44,5,FALSE))*VLOOKUP('ANALYSIS-YLD2'!BN$4,'INTERNAL PARAMETERS-1'!$B$5:$J$44,8,FALSE)*VLOOKUP('ANALYSIS-YLD2'!BN$4,'INTERNAL PARAMETERS-1'!$B$5:$J$44,3,FALSE)</f>
        <v>0</v>
      </c>
      <c r="BO265" s="111">
        <f>'ANALYSIS-YLD1'!BO265*VLOOKUP('ANALYSIS-YLD2'!BO$4,'INTERNAL PARAMETERS-1'!$B$5:$J$44,5,FALSE)*VLOOKUP('ANALYSIS-YLD2'!BO$4,'INTERNAL PARAMETERS-1'!$B$5:$J$44,6,FALSE)*VLOOKUP('ANALYSIS-YLD2'!BO$4,'INTERNAL PARAMETERS-1'!$B$5:$J$44,3,FALSE) + 'ANALYSIS-YLD1'!BO265*(1-VLOOKUP('ANALYSIS-YLD2'!BO$4,'INTERNAL PARAMETERS-1'!$B$5:$J$44,5,FALSE))*VLOOKUP('ANALYSIS-YLD2'!BO$4,'INTERNAL PARAMETERS-1'!$B$5:$J$44,8,FALSE)*VLOOKUP('ANALYSIS-YLD2'!BO$4,'INTERNAL PARAMETERS-1'!$B$5:$J$44,3,FALSE)</f>
        <v>0</v>
      </c>
      <c r="BP265" s="111">
        <f>'ANALYSIS-YLD1'!BP265*VLOOKUP('ANALYSIS-YLD2'!BP$4,'INTERNAL PARAMETERS-1'!$B$5:$J$44,5,FALSE)*VLOOKUP('ANALYSIS-YLD2'!BP$4,'INTERNAL PARAMETERS-1'!$B$5:$J$44,6,FALSE)*VLOOKUP('ANALYSIS-YLD2'!BP$4,'INTERNAL PARAMETERS-1'!$B$5:$J$44,3,FALSE) + 'ANALYSIS-YLD1'!BP265*(1-VLOOKUP('ANALYSIS-YLD2'!BP$4,'INTERNAL PARAMETERS-1'!$B$5:$J$44,5,FALSE))*VLOOKUP('ANALYSIS-YLD2'!BP$4,'INTERNAL PARAMETERS-1'!$B$5:$J$44,8,FALSE)*VLOOKUP('ANALYSIS-YLD2'!BP$4,'INTERNAL PARAMETERS-1'!$B$5:$J$44,3,FALSE)</f>
        <v>0</v>
      </c>
      <c r="BQ265" s="111">
        <f>'ANALYSIS-YLD1'!BQ265*VLOOKUP('ANALYSIS-YLD2'!BQ$4,'INTERNAL PARAMETERS-1'!$B$5:$J$44,5,FALSE)*VLOOKUP('ANALYSIS-YLD2'!BQ$4,'INTERNAL PARAMETERS-1'!$B$5:$J$44,6,FALSE)*VLOOKUP('ANALYSIS-YLD2'!BQ$4,'INTERNAL PARAMETERS-1'!$B$5:$J$44,3,FALSE) + 'ANALYSIS-YLD1'!BQ265*(1-VLOOKUP('ANALYSIS-YLD2'!BQ$4,'INTERNAL PARAMETERS-1'!$B$5:$J$44,5,FALSE))*VLOOKUP('ANALYSIS-YLD2'!BQ$4,'INTERNAL PARAMETERS-1'!$B$5:$J$44,8,FALSE)*VLOOKUP('ANALYSIS-YLD2'!BQ$4,'INTERNAL PARAMETERS-1'!$B$5:$J$44,3,FALSE)</f>
        <v>0</v>
      </c>
      <c r="BR265" s="111">
        <f>'ANALYSIS-YLD1'!BR265*VLOOKUP('ANALYSIS-YLD2'!BR$4,'INTERNAL PARAMETERS-1'!$B$5:$J$44,5,FALSE)*VLOOKUP('ANALYSIS-YLD2'!BR$4,'INTERNAL PARAMETERS-1'!$B$5:$J$44,6,FALSE)*VLOOKUP('ANALYSIS-YLD2'!BR$4,'INTERNAL PARAMETERS-1'!$B$5:$J$44,3,FALSE) + 'ANALYSIS-YLD1'!BR265*(1-VLOOKUP('ANALYSIS-YLD2'!BR$4,'INTERNAL PARAMETERS-1'!$B$5:$J$44,5,FALSE))*VLOOKUP('ANALYSIS-YLD2'!BR$4,'INTERNAL PARAMETERS-1'!$B$5:$J$44,8,FALSE)*VLOOKUP('ANALYSIS-YLD2'!BR$4,'INTERNAL PARAMETERS-1'!$B$5:$J$44,3,FALSE)</f>
        <v>0</v>
      </c>
      <c r="BS265" s="111">
        <f>'ANALYSIS-YLD1'!BS265*VLOOKUP('ANALYSIS-YLD2'!BS$4,'INTERNAL PARAMETERS-1'!$B$5:$J$44,5,FALSE)*VLOOKUP('ANALYSIS-YLD2'!BS$4,'INTERNAL PARAMETERS-1'!$B$5:$J$44,6,FALSE)*VLOOKUP('ANALYSIS-YLD2'!BS$4,'INTERNAL PARAMETERS-1'!$B$5:$J$44,3,FALSE) + 'ANALYSIS-YLD1'!BS265*(1-VLOOKUP('ANALYSIS-YLD2'!BS$4,'INTERNAL PARAMETERS-1'!$B$5:$J$44,5,FALSE))*VLOOKUP('ANALYSIS-YLD2'!BS$4,'INTERNAL PARAMETERS-1'!$B$5:$J$44,8,FALSE)*VLOOKUP('ANALYSIS-YLD2'!BS$4,'INTERNAL PARAMETERS-1'!$B$5:$J$44,3,FALSE)</f>
        <v>0</v>
      </c>
      <c r="BT265" s="111">
        <f>'ANALYSIS-YLD1'!BT265*VLOOKUP('ANALYSIS-YLD2'!BT$4,'INTERNAL PARAMETERS-1'!$B$5:$J$44,5,FALSE)*VLOOKUP('ANALYSIS-YLD2'!BT$4,'INTERNAL PARAMETERS-1'!$B$5:$J$44,6,FALSE)*VLOOKUP('ANALYSIS-YLD2'!BT$4,'INTERNAL PARAMETERS-1'!$B$5:$J$44,3,FALSE) + 'ANALYSIS-YLD1'!BT265*(1-VLOOKUP('ANALYSIS-YLD2'!BT$4,'INTERNAL PARAMETERS-1'!$B$5:$J$44,5,FALSE))*VLOOKUP('ANALYSIS-YLD2'!BT$4,'INTERNAL PARAMETERS-1'!$B$5:$J$44,8,FALSE)*VLOOKUP('ANALYSIS-YLD2'!BT$4,'INTERNAL PARAMETERS-1'!$B$5:$J$44,3,FALSE)</f>
        <v>0</v>
      </c>
      <c r="BU265" s="111">
        <f>'ANALYSIS-YLD1'!BU265*VLOOKUP('ANALYSIS-YLD2'!BU$4,'INTERNAL PARAMETERS-1'!$B$5:$J$44,5,FALSE)*VLOOKUP('ANALYSIS-YLD2'!BU$4,'INTERNAL PARAMETERS-1'!$B$5:$J$44,6,FALSE)*VLOOKUP('ANALYSIS-YLD2'!BU$4,'INTERNAL PARAMETERS-1'!$B$5:$J$44,3,FALSE) + 'ANALYSIS-YLD1'!BU265*(1-VLOOKUP('ANALYSIS-YLD2'!BU$4,'INTERNAL PARAMETERS-1'!$B$5:$J$44,5,FALSE))*VLOOKUP('ANALYSIS-YLD2'!BU$4,'INTERNAL PARAMETERS-1'!$B$5:$J$44,8,FALSE)*VLOOKUP('ANALYSIS-YLD2'!BU$4,'INTERNAL PARAMETERS-1'!$B$5:$J$44,3,FALSE)</f>
        <v>0</v>
      </c>
      <c r="BV265" s="111">
        <f>'ANALYSIS-YLD1'!BV265*VLOOKUP('ANALYSIS-YLD2'!BV$4,'INTERNAL PARAMETERS-1'!$B$5:$J$44,5,FALSE)*VLOOKUP('ANALYSIS-YLD2'!BV$4,'INTERNAL PARAMETERS-1'!$B$5:$J$44,6,FALSE)*VLOOKUP('ANALYSIS-YLD2'!BV$4,'INTERNAL PARAMETERS-1'!$B$5:$J$44,3,FALSE) + 'ANALYSIS-YLD1'!BV265*(1-VLOOKUP('ANALYSIS-YLD2'!BV$4,'INTERNAL PARAMETERS-1'!$B$5:$J$44,5,FALSE))*VLOOKUP('ANALYSIS-YLD2'!BV$4,'INTERNAL PARAMETERS-1'!$B$5:$J$44,8,FALSE)*VLOOKUP('ANALYSIS-YLD2'!BV$4,'INTERNAL PARAMETERS-1'!$B$5:$J$44,3,FALSE)</f>
        <v>0</v>
      </c>
      <c r="BW265" s="111">
        <f>'ANALYSIS-YLD1'!BW265*VLOOKUP('ANALYSIS-YLD2'!BW$4,'INTERNAL PARAMETERS-1'!$B$5:$J$44,5,FALSE)*VLOOKUP('ANALYSIS-YLD2'!BW$4,'INTERNAL PARAMETERS-1'!$B$5:$J$44,6,FALSE)*VLOOKUP('ANALYSIS-YLD2'!BW$4,'INTERNAL PARAMETERS-1'!$B$5:$J$44,3,FALSE) + 'ANALYSIS-YLD1'!BW265*(1-VLOOKUP('ANALYSIS-YLD2'!BW$4,'INTERNAL PARAMETERS-1'!$B$5:$J$44,5,FALSE))*VLOOKUP('ANALYSIS-YLD2'!BW$4,'INTERNAL PARAMETERS-1'!$B$5:$J$44,8,FALSE)*VLOOKUP('ANALYSIS-YLD2'!BW$4,'INTERNAL PARAMETERS-1'!$B$5:$J$44,3,FALSE)</f>
        <v>0</v>
      </c>
      <c r="BX265" s="111">
        <f>'ANALYSIS-YLD1'!BX265*VLOOKUP('ANALYSIS-YLD2'!BX$4,'INTERNAL PARAMETERS-1'!$B$5:$J$44,5,FALSE)*VLOOKUP('ANALYSIS-YLD2'!BX$4,'INTERNAL PARAMETERS-1'!$B$5:$J$44,6,FALSE)*VLOOKUP('ANALYSIS-YLD2'!BX$4,'INTERNAL PARAMETERS-1'!$B$5:$J$44,3,FALSE) + 'ANALYSIS-YLD1'!BX265*(1-VLOOKUP('ANALYSIS-YLD2'!BX$4,'INTERNAL PARAMETERS-1'!$B$5:$J$44,5,FALSE))*VLOOKUP('ANALYSIS-YLD2'!BX$4,'INTERNAL PARAMETERS-1'!$B$5:$J$44,8,FALSE)*VLOOKUP('ANALYSIS-YLD2'!BX$4,'INTERNAL PARAMETERS-1'!$B$5:$J$44,3,FALSE)</f>
        <v>0</v>
      </c>
      <c r="BY265" s="111">
        <f>'ANALYSIS-YLD1'!BY265*VLOOKUP('ANALYSIS-YLD2'!BY$4,'INTERNAL PARAMETERS-1'!$B$5:$J$44,5,FALSE)*VLOOKUP('ANALYSIS-YLD2'!BY$4,'INTERNAL PARAMETERS-1'!$B$5:$J$44,6,FALSE)*VLOOKUP('ANALYSIS-YLD2'!BY$4,'INTERNAL PARAMETERS-1'!$B$5:$J$44,3,FALSE) + 'ANALYSIS-YLD1'!BY265*(1-VLOOKUP('ANALYSIS-YLD2'!BY$4,'INTERNAL PARAMETERS-1'!$B$5:$J$44,5,FALSE))*VLOOKUP('ANALYSIS-YLD2'!BY$4,'INTERNAL PARAMETERS-1'!$B$5:$J$44,8,FALSE)*VLOOKUP('ANALYSIS-YLD2'!BY$4,'INTERNAL PARAMETERS-1'!$B$5:$J$44,3,FALSE)</f>
        <v>0</v>
      </c>
      <c r="BZ265" s="111">
        <f>'ANALYSIS-YLD1'!BZ265*VLOOKUP('ANALYSIS-YLD2'!BZ$4,'INTERNAL PARAMETERS-1'!$B$5:$J$44,5,FALSE)*VLOOKUP('ANALYSIS-YLD2'!BZ$4,'INTERNAL PARAMETERS-1'!$B$5:$J$44,6,FALSE)*VLOOKUP('ANALYSIS-YLD2'!BZ$4,'INTERNAL PARAMETERS-1'!$B$5:$J$44,3,FALSE) + 'ANALYSIS-YLD1'!BZ265*(1-VLOOKUP('ANALYSIS-YLD2'!BZ$4,'INTERNAL PARAMETERS-1'!$B$5:$J$44,5,FALSE))*VLOOKUP('ANALYSIS-YLD2'!BZ$4,'INTERNAL PARAMETERS-1'!$B$5:$J$44,8,FALSE)*VLOOKUP('ANALYSIS-YLD2'!BZ$4,'INTERNAL PARAMETERS-1'!$B$5:$J$44,3,FALSE)</f>
        <v>0</v>
      </c>
      <c r="CA265" s="111">
        <f>'ANALYSIS-YLD1'!CA265*VLOOKUP('ANALYSIS-YLD2'!CA$4,'INTERNAL PARAMETERS-1'!$B$5:$J$44,5,FALSE)*VLOOKUP('ANALYSIS-YLD2'!CA$4,'INTERNAL PARAMETERS-1'!$B$5:$J$44,6,FALSE)*VLOOKUP('ANALYSIS-YLD2'!CA$4,'INTERNAL PARAMETERS-1'!$B$5:$J$44,3,FALSE) + 'ANALYSIS-YLD1'!CA265*(1-VLOOKUP('ANALYSIS-YLD2'!CA$4,'INTERNAL PARAMETERS-1'!$B$5:$J$44,5,FALSE))*VLOOKUP('ANALYSIS-YLD2'!CA$4,'INTERNAL PARAMETERS-1'!$B$5:$J$44,8,FALSE)*VLOOKUP('ANALYSIS-YLD2'!CA$4,'INTERNAL PARAMETERS-1'!$B$5:$J$44,3,FALSE)</f>
        <v>0</v>
      </c>
      <c r="CB265" s="111">
        <f>'ANALYSIS-YLD1'!CB265*VLOOKUP('ANALYSIS-YLD2'!CB$4,'INTERNAL PARAMETERS-1'!$B$5:$J$44,5,FALSE)*VLOOKUP('ANALYSIS-YLD2'!CB$4,'INTERNAL PARAMETERS-1'!$B$5:$J$44,6,FALSE)*VLOOKUP('ANALYSIS-YLD2'!CB$4,'INTERNAL PARAMETERS-1'!$B$5:$J$44,3,FALSE) + 'ANALYSIS-YLD1'!CB265*(1-VLOOKUP('ANALYSIS-YLD2'!CB$4,'INTERNAL PARAMETERS-1'!$B$5:$J$44,5,FALSE))*VLOOKUP('ANALYSIS-YLD2'!CB$4,'INTERNAL PARAMETERS-1'!$B$5:$J$44,8,FALSE)*VLOOKUP('ANALYSIS-YLD2'!CB$4,'INTERNAL PARAMETERS-1'!$B$5:$J$44,3,FALSE)</f>
        <v>0</v>
      </c>
      <c r="CC265" s="111">
        <f>'ANALYSIS-YLD1'!CC265*VLOOKUP('ANALYSIS-YLD2'!CC$4,'INTERNAL PARAMETERS-1'!$B$5:$J$44,5,FALSE)*VLOOKUP('ANALYSIS-YLD2'!CC$4,'INTERNAL PARAMETERS-1'!$B$5:$J$44,6,FALSE)*VLOOKUP('ANALYSIS-YLD2'!CC$4,'INTERNAL PARAMETERS-1'!$B$5:$J$44,3,FALSE) + 'ANALYSIS-YLD1'!CC265*(1-VLOOKUP('ANALYSIS-YLD2'!CC$4,'INTERNAL PARAMETERS-1'!$B$5:$J$44,5,FALSE))*VLOOKUP('ANALYSIS-YLD2'!CC$4,'INTERNAL PARAMETERS-1'!$B$5:$J$44,8,FALSE)*VLOOKUP('ANALYSIS-YLD2'!CC$4,'INTERNAL PARAMETERS-1'!$B$5:$J$44,3,FALSE)</f>
        <v>0</v>
      </c>
      <c r="CD265" s="111">
        <f>'ANALYSIS-YLD1'!CD265*VLOOKUP('ANALYSIS-YLD2'!CD$4,'INTERNAL PARAMETERS-1'!$B$5:$J$44,5,FALSE)*VLOOKUP('ANALYSIS-YLD2'!CD$4,'INTERNAL PARAMETERS-1'!$B$5:$J$44,6,FALSE)*VLOOKUP('ANALYSIS-YLD2'!CD$4,'INTERNAL PARAMETERS-1'!$B$5:$J$44,3,FALSE) + 'ANALYSIS-YLD1'!CD265*(1-VLOOKUP('ANALYSIS-YLD2'!CD$4,'INTERNAL PARAMETERS-1'!$B$5:$J$44,5,FALSE))*VLOOKUP('ANALYSIS-YLD2'!CD$4,'INTERNAL PARAMETERS-1'!$B$5:$J$44,8,FALSE)*VLOOKUP('ANALYSIS-YLD2'!CD$4,'INTERNAL PARAMETERS-1'!$B$5:$J$44,3,FALSE)</f>
        <v>0</v>
      </c>
      <c r="CE265" s="111">
        <f>'ANALYSIS-YLD1'!CE265*VLOOKUP('ANALYSIS-YLD2'!CE$4,'INTERNAL PARAMETERS-1'!$B$5:$J$44,5,FALSE)*VLOOKUP('ANALYSIS-YLD2'!CE$4,'INTERNAL PARAMETERS-1'!$B$5:$J$44,6,FALSE)*VLOOKUP('ANALYSIS-YLD2'!CE$4,'INTERNAL PARAMETERS-1'!$B$5:$J$44,3,FALSE) + 'ANALYSIS-YLD1'!CE265*(1-VLOOKUP('ANALYSIS-YLD2'!CE$4,'INTERNAL PARAMETERS-1'!$B$5:$J$44,5,FALSE))*VLOOKUP('ANALYSIS-YLD2'!CE$4,'INTERNAL PARAMETERS-1'!$B$5:$J$44,8,FALSE)*VLOOKUP('ANALYSIS-YLD2'!CE$4,'INTERNAL PARAMETERS-1'!$B$5:$J$44,3,FALSE)</f>
        <v>0</v>
      </c>
      <c r="CF265" s="111">
        <f>'ANALYSIS-YLD1'!CF265*VLOOKUP('ANALYSIS-YLD2'!CF$4,'INTERNAL PARAMETERS-1'!$B$5:$J$44,5,FALSE)*VLOOKUP('ANALYSIS-YLD2'!CF$4,'INTERNAL PARAMETERS-1'!$B$5:$J$44,6,FALSE)*VLOOKUP('ANALYSIS-YLD2'!CF$4,'INTERNAL PARAMETERS-1'!$B$5:$J$44,3,FALSE) + 'ANALYSIS-YLD1'!CF265*(1-VLOOKUP('ANALYSIS-YLD2'!CF$4,'INTERNAL PARAMETERS-1'!$B$5:$J$44,5,FALSE))*VLOOKUP('ANALYSIS-YLD2'!CF$4,'INTERNAL PARAMETERS-1'!$B$5:$J$44,8,FALSE)*VLOOKUP('ANALYSIS-YLD2'!CF$4,'INTERNAL PARAMETERS-1'!$B$5:$J$44,3,FALSE)</f>
        <v>0</v>
      </c>
      <c r="CG265" s="111">
        <f>'ANALYSIS-YLD1'!CG265*VLOOKUP('ANALYSIS-YLD2'!CG$4,'INTERNAL PARAMETERS-1'!$B$5:$J$44,5,FALSE)*VLOOKUP('ANALYSIS-YLD2'!CG$4,'INTERNAL PARAMETERS-1'!$B$5:$J$44,6,FALSE)*VLOOKUP('ANALYSIS-YLD2'!CG$4,'INTERNAL PARAMETERS-1'!$B$5:$J$44,3,FALSE) + 'ANALYSIS-YLD1'!CG265*(1-VLOOKUP('ANALYSIS-YLD2'!CG$4,'INTERNAL PARAMETERS-1'!$B$5:$J$44,5,FALSE))*VLOOKUP('ANALYSIS-YLD2'!CG$4,'INTERNAL PARAMETERS-1'!$B$5:$J$44,8,FALSE)*VLOOKUP('ANALYSIS-YLD2'!CG$4,'INTERNAL PARAMETERS-1'!$B$5:$J$44,3,FALSE)</f>
        <v>0</v>
      </c>
      <c r="CH265" s="110">
        <f>'ANALYSIS-YLD1'!CH265*VLOOKUP('ANALYSIS-YLD2'!CH$4,'INTERNAL PARAMETERS-1'!$B$5:$J$44,5,FALSE)*VLOOKUP('ANALYSIS-YLD2'!CH$4,'INTERNAL PARAMETERS-1'!$B$5:$J$44,6,FALSE)*VLOOKUP('ANALYSIS-YLD2'!CH$4,'INTERNAL PARAMETERS-1'!$B$5:$J$44,3,FALSE) + 'ANALYSIS-YLD1'!CH265*(1-VLOOKUP('ANALYSIS-YLD2'!CH$4,'INTERNAL PARAMETERS-1'!$B$5:$J$44,5,FALSE))*VLOOKUP('ANALYSIS-YLD2'!CH$4,'INTERNAL PARAMETERS-1'!$B$5:$J$44,8,FALSE)*VLOOKUP('ANALYSIS-YLD2'!CH$4,'INTERNAL PARAMETERS-1'!$B$5:$J$44,3,FALSE)</f>
        <v>0</v>
      </c>
      <c r="CJ265" s="112">
        <f t="shared" si="8"/>
        <v>0</v>
      </c>
      <c r="CK265" s="110">
        <f t="shared" si="9"/>
        <v>0</v>
      </c>
    </row>
    <row r="266" spans="2:89" x14ac:dyDescent="0.5">
      <c r="B266" s="130" t="s">
        <v>3</v>
      </c>
      <c r="C266" s="129" t="s">
        <v>21</v>
      </c>
      <c r="D266" s="129" t="s">
        <v>11</v>
      </c>
      <c r="E266" s="125">
        <f>'INPUTS-Incidence'!E266</f>
        <v>0</v>
      </c>
      <c r="F266" s="128">
        <f>'INTERNAL PARAMETERS-1'!M14</f>
        <v>39.424999999999997</v>
      </c>
      <c r="G266" s="112">
        <f>'ANALYSIS-YLD1'!G266*VLOOKUP('ANALYSIS-YLD2'!G$4,'INTERNAL PARAMETERS-1'!$B$5:$J$44,5,FALSE)*VLOOKUP('ANALYSIS-YLD2'!G$4,'INTERNAL PARAMETERS-1'!$B$5:$J$44,7,FALSE)*'ANALYSIS-YLD2'!$F266 + 'ANALYSIS-YLD1'!G266*(1-VLOOKUP('ANALYSIS-YLD2'!G$4,'INTERNAL PARAMETERS-1'!$B$5:$J$44,5,FALSE))*VLOOKUP('ANALYSIS-YLD2'!G$4,'INTERNAL PARAMETERS-1'!$B$5:$J$44,9,FALSE)*'ANALYSIS-YLD2'!$F266</f>
        <v>0</v>
      </c>
      <c r="H266" s="111">
        <f>'ANALYSIS-YLD1'!H266*VLOOKUP('ANALYSIS-YLD2'!H$4,'INTERNAL PARAMETERS-1'!$B$5:$J$44,5,FALSE)*VLOOKUP('ANALYSIS-YLD2'!H$4,'INTERNAL PARAMETERS-1'!$B$5:$J$44,7,FALSE)*'ANALYSIS-YLD2'!$F266 + 'ANALYSIS-YLD1'!H266*(1-VLOOKUP('ANALYSIS-YLD2'!H$4,'INTERNAL PARAMETERS-1'!$B$5:$J$44,5,FALSE))*VLOOKUP('ANALYSIS-YLD2'!H$4,'INTERNAL PARAMETERS-1'!$B$5:$J$44,9,FALSE)*'ANALYSIS-YLD2'!$F266</f>
        <v>0</v>
      </c>
      <c r="I266" s="111">
        <f>'ANALYSIS-YLD1'!I266*VLOOKUP('ANALYSIS-YLD2'!I$4,'INTERNAL PARAMETERS-1'!$B$5:$J$44,5,FALSE)*VLOOKUP('ANALYSIS-YLD2'!I$4,'INTERNAL PARAMETERS-1'!$B$5:$J$44,7,FALSE)*'ANALYSIS-YLD2'!$F266 + 'ANALYSIS-YLD1'!I266*(1-VLOOKUP('ANALYSIS-YLD2'!I$4,'INTERNAL PARAMETERS-1'!$B$5:$J$44,5,FALSE))*VLOOKUP('ANALYSIS-YLD2'!I$4,'INTERNAL PARAMETERS-1'!$B$5:$J$44,9,FALSE)*'ANALYSIS-YLD2'!$F266</f>
        <v>0</v>
      </c>
      <c r="J266" s="111">
        <f>'ANALYSIS-YLD1'!J266*VLOOKUP('ANALYSIS-YLD2'!J$4,'INTERNAL PARAMETERS-1'!$B$5:$J$44,5,FALSE)*VLOOKUP('ANALYSIS-YLD2'!J$4,'INTERNAL PARAMETERS-1'!$B$5:$J$44,7,FALSE)*'ANALYSIS-YLD2'!$F266 + 'ANALYSIS-YLD1'!J266*(1-VLOOKUP('ANALYSIS-YLD2'!J$4,'INTERNAL PARAMETERS-1'!$B$5:$J$44,5,FALSE))*VLOOKUP('ANALYSIS-YLD2'!J$4,'INTERNAL PARAMETERS-1'!$B$5:$J$44,9,FALSE)*'ANALYSIS-YLD2'!$F266</f>
        <v>0</v>
      </c>
      <c r="K266" s="111">
        <f>'ANALYSIS-YLD1'!K266*VLOOKUP('ANALYSIS-YLD2'!K$4,'INTERNAL PARAMETERS-1'!$B$5:$J$44,5,FALSE)*VLOOKUP('ANALYSIS-YLD2'!K$4,'INTERNAL PARAMETERS-1'!$B$5:$J$44,7,FALSE)*'ANALYSIS-YLD2'!$F266 + 'ANALYSIS-YLD1'!K266*(1-VLOOKUP('ANALYSIS-YLD2'!K$4,'INTERNAL PARAMETERS-1'!$B$5:$J$44,5,FALSE))*VLOOKUP('ANALYSIS-YLD2'!K$4,'INTERNAL PARAMETERS-1'!$B$5:$J$44,9,FALSE)*'ANALYSIS-YLD2'!$F266</f>
        <v>0</v>
      </c>
      <c r="L266" s="111">
        <f>'ANALYSIS-YLD1'!L266*VLOOKUP('ANALYSIS-YLD2'!L$4,'INTERNAL PARAMETERS-1'!$B$5:$J$44,5,FALSE)*VLOOKUP('ANALYSIS-YLD2'!L$4,'INTERNAL PARAMETERS-1'!$B$5:$J$44,7,FALSE)*'ANALYSIS-YLD2'!$F266 + 'ANALYSIS-YLD1'!L266*(1-VLOOKUP('ANALYSIS-YLD2'!L$4,'INTERNAL PARAMETERS-1'!$B$5:$J$44,5,FALSE))*VLOOKUP('ANALYSIS-YLD2'!L$4,'INTERNAL PARAMETERS-1'!$B$5:$J$44,9,FALSE)*'ANALYSIS-YLD2'!$F266</f>
        <v>0</v>
      </c>
      <c r="M266" s="111">
        <f>'ANALYSIS-YLD1'!M266*VLOOKUP('ANALYSIS-YLD2'!M$4,'INTERNAL PARAMETERS-1'!$B$5:$J$44,5,FALSE)*VLOOKUP('ANALYSIS-YLD2'!M$4,'INTERNAL PARAMETERS-1'!$B$5:$J$44,7,FALSE)*'ANALYSIS-YLD2'!$F266 + 'ANALYSIS-YLD1'!M266*(1-VLOOKUP('ANALYSIS-YLD2'!M$4,'INTERNAL PARAMETERS-1'!$B$5:$J$44,5,FALSE))*VLOOKUP('ANALYSIS-YLD2'!M$4,'INTERNAL PARAMETERS-1'!$B$5:$J$44,9,FALSE)*'ANALYSIS-YLD2'!$F266</f>
        <v>0</v>
      </c>
      <c r="N266" s="111">
        <f>'ANALYSIS-YLD1'!N266*VLOOKUP('ANALYSIS-YLD2'!N$4,'INTERNAL PARAMETERS-1'!$B$5:$J$44,5,FALSE)*VLOOKUP('ANALYSIS-YLD2'!N$4,'INTERNAL PARAMETERS-1'!$B$5:$J$44,7,FALSE)*'ANALYSIS-YLD2'!$F266 + 'ANALYSIS-YLD1'!N266*(1-VLOOKUP('ANALYSIS-YLD2'!N$4,'INTERNAL PARAMETERS-1'!$B$5:$J$44,5,FALSE))*VLOOKUP('ANALYSIS-YLD2'!N$4,'INTERNAL PARAMETERS-1'!$B$5:$J$44,9,FALSE)*'ANALYSIS-YLD2'!$F266</f>
        <v>0</v>
      </c>
      <c r="O266" s="111">
        <f>'ANALYSIS-YLD1'!O266*VLOOKUP('ANALYSIS-YLD2'!O$4,'INTERNAL PARAMETERS-1'!$B$5:$J$44,5,FALSE)*VLOOKUP('ANALYSIS-YLD2'!O$4,'INTERNAL PARAMETERS-1'!$B$5:$J$44,7,FALSE)*'ANALYSIS-YLD2'!$F266 + 'ANALYSIS-YLD1'!O266*(1-VLOOKUP('ANALYSIS-YLD2'!O$4,'INTERNAL PARAMETERS-1'!$B$5:$J$44,5,FALSE))*VLOOKUP('ANALYSIS-YLD2'!O$4,'INTERNAL PARAMETERS-1'!$B$5:$J$44,9,FALSE)*'ANALYSIS-YLD2'!$F266</f>
        <v>0</v>
      </c>
      <c r="P266" s="111">
        <f>'ANALYSIS-YLD1'!P266*VLOOKUP('ANALYSIS-YLD2'!P$4,'INTERNAL PARAMETERS-1'!$B$5:$J$44,5,FALSE)*VLOOKUP('ANALYSIS-YLD2'!P$4,'INTERNAL PARAMETERS-1'!$B$5:$J$44,7,FALSE)*'ANALYSIS-YLD2'!$F266 + 'ANALYSIS-YLD1'!P266*(1-VLOOKUP('ANALYSIS-YLD2'!P$4,'INTERNAL PARAMETERS-1'!$B$5:$J$44,5,FALSE))*VLOOKUP('ANALYSIS-YLD2'!P$4,'INTERNAL PARAMETERS-1'!$B$5:$J$44,9,FALSE)*'ANALYSIS-YLD2'!$F266</f>
        <v>0</v>
      </c>
      <c r="Q266" s="111">
        <f>'ANALYSIS-YLD1'!Q266*VLOOKUP('ANALYSIS-YLD2'!Q$4,'INTERNAL PARAMETERS-1'!$B$5:$J$44,5,FALSE)*VLOOKUP('ANALYSIS-YLD2'!Q$4,'INTERNAL PARAMETERS-1'!$B$5:$J$44,7,FALSE)*'ANALYSIS-YLD2'!$F266 + 'ANALYSIS-YLD1'!Q266*(1-VLOOKUP('ANALYSIS-YLD2'!Q$4,'INTERNAL PARAMETERS-1'!$B$5:$J$44,5,FALSE))*VLOOKUP('ANALYSIS-YLD2'!Q$4,'INTERNAL PARAMETERS-1'!$B$5:$J$44,9,FALSE)*'ANALYSIS-YLD2'!$F266</f>
        <v>0</v>
      </c>
      <c r="R266" s="111">
        <f>'ANALYSIS-YLD1'!R266*VLOOKUP('ANALYSIS-YLD2'!R$4,'INTERNAL PARAMETERS-1'!$B$5:$J$44,5,FALSE)*VLOOKUP('ANALYSIS-YLD2'!R$4,'INTERNAL PARAMETERS-1'!$B$5:$J$44,7,FALSE)*'ANALYSIS-YLD2'!$F266 + 'ANALYSIS-YLD1'!R266*(1-VLOOKUP('ANALYSIS-YLD2'!R$4,'INTERNAL PARAMETERS-1'!$B$5:$J$44,5,FALSE))*VLOOKUP('ANALYSIS-YLD2'!R$4,'INTERNAL PARAMETERS-1'!$B$5:$J$44,9,FALSE)*'ANALYSIS-YLD2'!$F266</f>
        <v>0</v>
      </c>
      <c r="S266" s="111">
        <f>'ANALYSIS-YLD1'!S266*VLOOKUP('ANALYSIS-YLD2'!S$4,'INTERNAL PARAMETERS-1'!$B$5:$J$44,5,FALSE)*VLOOKUP('ANALYSIS-YLD2'!S$4,'INTERNAL PARAMETERS-1'!$B$5:$J$44,7,FALSE)*'ANALYSIS-YLD2'!$F266 + 'ANALYSIS-YLD1'!S266*(1-VLOOKUP('ANALYSIS-YLD2'!S$4,'INTERNAL PARAMETERS-1'!$B$5:$J$44,5,FALSE))*VLOOKUP('ANALYSIS-YLD2'!S$4,'INTERNAL PARAMETERS-1'!$B$5:$J$44,9,FALSE)*'ANALYSIS-YLD2'!$F266</f>
        <v>0</v>
      </c>
      <c r="T266" s="111">
        <f>'ANALYSIS-YLD1'!T266*VLOOKUP('ANALYSIS-YLD2'!T$4,'INTERNAL PARAMETERS-1'!$B$5:$J$44,5,FALSE)*VLOOKUP('ANALYSIS-YLD2'!T$4,'INTERNAL PARAMETERS-1'!$B$5:$J$44,7,FALSE)*'ANALYSIS-YLD2'!$F266 + 'ANALYSIS-YLD1'!T266*(1-VLOOKUP('ANALYSIS-YLD2'!T$4,'INTERNAL PARAMETERS-1'!$B$5:$J$44,5,FALSE))*VLOOKUP('ANALYSIS-YLD2'!T$4,'INTERNAL PARAMETERS-1'!$B$5:$J$44,9,FALSE)*'ANALYSIS-YLD2'!$F266</f>
        <v>0</v>
      </c>
      <c r="U266" s="111">
        <f>'ANALYSIS-YLD1'!U266*VLOOKUP('ANALYSIS-YLD2'!U$4,'INTERNAL PARAMETERS-1'!$B$5:$J$44,5,FALSE)*VLOOKUP('ANALYSIS-YLD2'!U$4,'INTERNAL PARAMETERS-1'!$B$5:$J$44,7,FALSE)*'ANALYSIS-YLD2'!$F266 + 'ANALYSIS-YLD1'!U266*(1-VLOOKUP('ANALYSIS-YLD2'!U$4,'INTERNAL PARAMETERS-1'!$B$5:$J$44,5,FALSE))*VLOOKUP('ANALYSIS-YLD2'!U$4,'INTERNAL PARAMETERS-1'!$B$5:$J$44,9,FALSE)*'ANALYSIS-YLD2'!$F266</f>
        <v>0</v>
      </c>
      <c r="V266" s="111">
        <f>'ANALYSIS-YLD1'!V266*VLOOKUP('ANALYSIS-YLD2'!V$4,'INTERNAL PARAMETERS-1'!$B$5:$J$44,5,FALSE)*VLOOKUP('ANALYSIS-YLD2'!V$4,'INTERNAL PARAMETERS-1'!$B$5:$J$44,7,FALSE)*'ANALYSIS-YLD2'!$F266 + 'ANALYSIS-YLD1'!V266*(1-VLOOKUP('ANALYSIS-YLD2'!V$4,'INTERNAL PARAMETERS-1'!$B$5:$J$44,5,FALSE))*VLOOKUP('ANALYSIS-YLD2'!V$4,'INTERNAL PARAMETERS-1'!$B$5:$J$44,9,FALSE)*'ANALYSIS-YLD2'!$F266</f>
        <v>0</v>
      </c>
      <c r="W266" s="111">
        <f>'ANALYSIS-YLD1'!W266*VLOOKUP('ANALYSIS-YLD2'!W$4,'INTERNAL PARAMETERS-1'!$B$5:$J$44,5,FALSE)*VLOOKUP('ANALYSIS-YLD2'!W$4,'INTERNAL PARAMETERS-1'!$B$5:$J$44,7,FALSE)*'ANALYSIS-YLD2'!$F266 + 'ANALYSIS-YLD1'!W266*(1-VLOOKUP('ANALYSIS-YLD2'!W$4,'INTERNAL PARAMETERS-1'!$B$5:$J$44,5,FALSE))*VLOOKUP('ANALYSIS-YLD2'!W$4,'INTERNAL PARAMETERS-1'!$B$5:$J$44,9,FALSE)*'ANALYSIS-YLD2'!$F266</f>
        <v>0</v>
      </c>
      <c r="X266" s="111">
        <f>'ANALYSIS-YLD1'!X266*VLOOKUP('ANALYSIS-YLD2'!X$4,'INTERNAL PARAMETERS-1'!$B$5:$J$44,5,FALSE)*VLOOKUP('ANALYSIS-YLD2'!X$4,'INTERNAL PARAMETERS-1'!$B$5:$J$44,7,FALSE)*'ANALYSIS-YLD2'!$F266 + 'ANALYSIS-YLD1'!X266*(1-VLOOKUP('ANALYSIS-YLD2'!X$4,'INTERNAL PARAMETERS-1'!$B$5:$J$44,5,FALSE))*VLOOKUP('ANALYSIS-YLD2'!X$4,'INTERNAL PARAMETERS-1'!$B$5:$J$44,9,FALSE)*'ANALYSIS-YLD2'!$F266</f>
        <v>0</v>
      </c>
      <c r="Y266" s="111">
        <f>'ANALYSIS-YLD1'!Y266*VLOOKUP('ANALYSIS-YLD2'!Y$4,'INTERNAL PARAMETERS-1'!$B$5:$J$44,5,FALSE)*VLOOKUP('ANALYSIS-YLD2'!Y$4,'INTERNAL PARAMETERS-1'!$B$5:$J$44,7,FALSE)*'ANALYSIS-YLD2'!$F266 + 'ANALYSIS-YLD1'!Y266*(1-VLOOKUP('ANALYSIS-YLD2'!Y$4,'INTERNAL PARAMETERS-1'!$B$5:$J$44,5,FALSE))*VLOOKUP('ANALYSIS-YLD2'!Y$4,'INTERNAL PARAMETERS-1'!$B$5:$J$44,9,FALSE)*'ANALYSIS-YLD2'!$F266</f>
        <v>0</v>
      </c>
      <c r="Z266" s="111">
        <f>'ANALYSIS-YLD1'!Z266*VLOOKUP('ANALYSIS-YLD2'!Z$4,'INTERNAL PARAMETERS-1'!$B$5:$J$44,5,FALSE)*VLOOKUP('ANALYSIS-YLD2'!Z$4,'INTERNAL PARAMETERS-1'!$B$5:$J$44,7,FALSE)*'ANALYSIS-YLD2'!$F266 + 'ANALYSIS-YLD1'!Z266*(1-VLOOKUP('ANALYSIS-YLD2'!Z$4,'INTERNAL PARAMETERS-1'!$B$5:$J$44,5,FALSE))*VLOOKUP('ANALYSIS-YLD2'!Z$4,'INTERNAL PARAMETERS-1'!$B$5:$J$44,9,FALSE)*'ANALYSIS-YLD2'!$F266</f>
        <v>0</v>
      </c>
      <c r="AA266" s="111">
        <f>'ANALYSIS-YLD1'!AA266*VLOOKUP('ANALYSIS-YLD2'!AA$4,'INTERNAL PARAMETERS-1'!$B$5:$J$44,5,FALSE)*VLOOKUP('ANALYSIS-YLD2'!AA$4,'INTERNAL PARAMETERS-1'!$B$5:$J$44,7,FALSE)*'ANALYSIS-YLD2'!$F266 + 'ANALYSIS-YLD1'!AA266*(1-VLOOKUP('ANALYSIS-YLD2'!AA$4,'INTERNAL PARAMETERS-1'!$B$5:$J$44,5,FALSE))*VLOOKUP('ANALYSIS-YLD2'!AA$4,'INTERNAL PARAMETERS-1'!$B$5:$J$44,9,FALSE)*'ANALYSIS-YLD2'!$F266</f>
        <v>0</v>
      </c>
      <c r="AB266" s="111">
        <f>'ANALYSIS-YLD1'!AB266*VLOOKUP('ANALYSIS-YLD2'!AB$4,'INTERNAL PARAMETERS-1'!$B$5:$J$44,5,FALSE)*VLOOKUP('ANALYSIS-YLD2'!AB$4,'INTERNAL PARAMETERS-1'!$B$5:$J$44,7,FALSE)*'ANALYSIS-YLD2'!$F266 + 'ANALYSIS-YLD1'!AB266*(1-VLOOKUP('ANALYSIS-YLD2'!AB$4,'INTERNAL PARAMETERS-1'!$B$5:$J$44,5,FALSE))*VLOOKUP('ANALYSIS-YLD2'!AB$4,'INTERNAL PARAMETERS-1'!$B$5:$J$44,9,FALSE)*'ANALYSIS-YLD2'!$F266</f>
        <v>0</v>
      </c>
      <c r="AC266" s="111">
        <f>'ANALYSIS-YLD1'!AC266*VLOOKUP('ANALYSIS-YLD2'!AC$4,'INTERNAL PARAMETERS-1'!$B$5:$J$44,5,FALSE)*VLOOKUP('ANALYSIS-YLD2'!AC$4,'INTERNAL PARAMETERS-1'!$B$5:$J$44,7,FALSE)*'ANALYSIS-YLD2'!$F266 + 'ANALYSIS-YLD1'!AC266*(1-VLOOKUP('ANALYSIS-YLD2'!AC$4,'INTERNAL PARAMETERS-1'!$B$5:$J$44,5,FALSE))*VLOOKUP('ANALYSIS-YLD2'!AC$4,'INTERNAL PARAMETERS-1'!$B$5:$J$44,9,FALSE)*'ANALYSIS-YLD2'!$F266</f>
        <v>0</v>
      </c>
      <c r="AD266" s="111">
        <f>'ANALYSIS-YLD1'!AD266*VLOOKUP('ANALYSIS-YLD2'!AD$4,'INTERNAL PARAMETERS-1'!$B$5:$J$44,5,FALSE)*VLOOKUP('ANALYSIS-YLD2'!AD$4,'INTERNAL PARAMETERS-1'!$B$5:$J$44,7,FALSE)*'ANALYSIS-YLD2'!$F266 + 'ANALYSIS-YLD1'!AD266*(1-VLOOKUP('ANALYSIS-YLD2'!AD$4,'INTERNAL PARAMETERS-1'!$B$5:$J$44,5,FALSE))*VLOOKUP('ANALYSIS-YLD2'!AD$4,'INTERNAL PARAMETERS-1'!$B$5:$J$44,9,FALSE)*'ANALYSIS-YLD2'!$F266</f>
        <v>0</v>
      </c>
      <c r="AE266" s="111">
        <f>'ANALYSIS-YLD1'!AE266*VLOOKUP('ANALYSIS-YLD2'!AE$4,'INTERNAL PARAMETERS-1'!$B$5:$J$44,5,FALSE)*VLOOKUP('ANALYSIS-YLD2'!AE$4,'INTERNAL PARAMETERS-1'!$B$5:$J$44,7,FALSE)*'ANALYSIS-YLD2'!$F266 + 'ANALYSIS-YLD1'!AE266*(1-VLOOKUP('ANALYSIS-YLD2'!AE$4,'INTERNAL PARAMETERS-1'!$B$5:$J$44,5,FALSE))*VLOOKUP('ANALYSIS-YLD2'!AE$4,'INTERNAL PARAMETERS-1'!$B$5:$J$44,9,FALSE)*'ANALYSIS-YLD2'!$F266</f>
        <v>0</v>
      </c>
      <c r="AF266" s="111">
        <f>'ANALYSIS-YLD1'!AF266*VLOOKUP('ANALYSIS-YLD2'!AF$4,'INTERNAL PARAMETERS-1'!$B$5:$J$44,5,FALSE)*VLOOKUP('ANALYSIS-YLD2'!AF$4,'INTERNAL PARAMETERS-1'!$B$5:$J$44,7,FALSE)*'ANALYSIS-YLD2'!$F266 + 'ANALYSIS-YLD1'!AF266*(1-VLOOKUP('ANALYSIS-YLD2'!AF$4,'INTERNAL PARAMETERS-1'!$B$5:$J$44,5,FALSE))*VLOOKUP('ANALYSIS-YLD2'!AF$4,'INTERNAL PARAMETERS-1'!$B$5:$J$44,9,FALSE)*'ANALYSIS-YLD2'!$F266</f>
        <v>0</v>
      </c>
      <c r="AG266" s="111">
        <f>'ANALYSIS-YLD1'!AG266*VLOOKUP('ANALYSIS-YLD2'!AG$4,'INTERNAL PARAMETERS-1'!$B$5:$J$44,5,FALSE)*VLOOKUP('ANALYSIS-YLD2'!AG$4,'INTERNAL PARAMETERS-1'!$B$5:$J$44,7,FALSE)*'ANALYSIS-YLD2'!$F266 + 'ANALYSIS-YLD1'!AG266*(1-VLOOKUP('ANALYSIS-YLD2'!AG$4,'INTERNAL PARAMETERS-1'!$B$5:$J$44,5,FALSE))*VLOOKUP('ANALYSIS-YLD2'!AG$4,'INTERNAL PARAMETERS-1'!$B$5:$J$44,9,FALSE)*'ANALYSIS-YLD2'!$F266</f>
        <v>0</v>
      </c>
      <c r="AH266" s="111">
        <f>'ANALYSIS-YLD1'!AH266*VLOOKUP('ANALYSIS-YLD2'!AH$4,'INTERNAL PARAMETERS-1'!$B$5:$J$44,5,FALSE)*VLOOKUP('ANALYSIS-YLD2'!AH$4,'INTERNAL PARAMETERS-1'!$B$5:$J$44,7,FALSE)*'ANALYSIS-YLD2'!$F266 + 'ANALYSIS-YLD1'!AH266*(1-VLOOKUP('ANALYSIS-YLD2'!AH$4,'INTERNAL PARAMETERS-1'!$B$5:$J$44,5,FALSE))*VLOOKUP('ANALYSIS-YLD2'!AH$4,'INTERNAL PARAMETERS-1'!$B$5:$J$44,9,FALSE)*'ANALYSIS-YLD2'!$F266</f>
        <v>0</v>
      </c>
      <c r="AI266" s="111">
        <f>'ANALYSIS-YLD1'!AI266*VLOOKUP('ANALYSIS-YLD2'!AI$4,'INTERNAL PARAMETERS-1'!$B$5:$J$44,5,FALSE)*VLOOKUP('ANALYSIS-YLD2'!AI$4,'INTERNAL PARAMETERS-1'!$B$5:$J$44,7,FALSE)*'ANALYSIS-YLD2'!$F266 + 'ANALYSIS-YLD1'!AI266*(1-VLOOKUP('ANALYSIS-YLD2'!AI$4,'INTERNAL PARAMETERS-1'!$B$5:$J$44,5,FALSE))*VLOOKUP('ANALYSIS-YLD2'!AI$4,'INTERNAL PARAMETERS-1'!$B$5:$J$44,9,FALSE)*'ANALYSIS-YLD2'!$F266</f>
        <v>0</v>
      </c>
      <c r="AJ266" s="111">
        <f>'ANALYSIS-YLD1'!AJ266*VLOOKUP('ANALYSIS-YLD2'!AJ$4,'INTERNAL PARAMETERS-1'!$B$5:$J$44,5,FALSE)*VLOOKUP('ANALYSIS-YLD2'!AJ$4,'INTERNAL PARAMETERS-1'!$B$5:$J$44,7,FALSE)*'ANALYSIS-YLD2'!$F266 + 'ANALYSIS-YLD1'!AJ266*(1-VLOOKUP('ANALYSIS-YLD2'!AJ$4,'INTERNAL PARAMETERS-1'!$B$5:$J$44,5,FALSE))*VLOOKUP('ANALYSIS-YLD2'!AJ$4,'INTERNAL PARAMETERS-1'!$B$5:$J$44,9,FALSE)*'ANALYSIS-YLD2'!$F266</f>
        <v>0</v>
      </c>
      <c r="AK266" s="111">
        <f>'ANALYSIS-YLD1'!AK266*VLOOKUP('ANALYSIS-YLD2'!AK$4,'INTERNAL PARAMETERS-1'!$B$5:$J$44,5,FALSE)*VLOOKUP('ANALYSIS-YLD2'!AK$4,'INTERNAL PARAMETERS-1'!$B$5:$J$44,7,FALSE)*'ANALYSIS-YLD2'!$F266 + 'ANALYSIS-YLD1'!AK266*(1-VLOOKUP('ANALYSIS-YLD2'!AK$4,'INTERNAL PARAMETERS-1'!$B$5:$J$44,5,FALSE))*VLOOKUP('ANALYSIS-YLD2'!AK$4,'INTERNAL PARAMETERS-1'!$B$5:$J$44,9,FALSE)*'ANALYSIS-YLD2'!$F266</f>
        <v>0</v>
      </c>
      <c r="AL266" s="111">
        <f>'ANALYSIS-YLD1'!AL266*VLOOKUP('ANALYSIS-YLD2'!AL$4,'INTERNAL PARAMETERS-1'!$B$5:$J$44,5,FALSE)*VLOOKUP('ANALYSIS-YLD2'!AL$4,'INTERNAL PARAMETERS-1'!$B$5:$J$44,7,FALSE)*'ANALYSIS-YLD2'!$F266 + 'ANALYSIS-YLD1'!AL266*(1-VLOOKUP('ANALYSIS-YLD2'!AL$4,'INTERNAL PARAMETERS-1'!$B$5:$J$44,5,FALSE))*VLOOKUP('ANALYSIS-YLD2'!AL$4,'INTERNAL PARAMETERS-1'!$B$5:$J$44,9,FALSE)*'ANALYSIS-YLD2'!$F266</f>
        <v>0</v>
      </c>
      <c r="AM266" s="111">
        <f>'ANALYSIS-YLD1'!AM266*VLOOKUP('ANALYSIS-YLD2'!AM$4,'INTERNAL PARAMETERS-1'!$B$5:$J$44,5,FALSE)*VLOOKUP('ANALYSIS-YLD2'!AM$4,'INTERNAL PARAMETERS-1'!$B$5:$J$44,7,FALSE)*'ANALYSIS-YLD2'!$F266 + 'ANALYSIS-YLD1'!AM266*(1-VLOOKUP('ANALYSIS-YLD2'!AM$4,'INTERNAL PARAMETERS-1'!$B$5:$J$44,5,FALSE))*VLOOKUP('ANALYSIS-YLD2'!AM$4,'INTERNAL PARAMETERS-1'!$B$5:$J$44,9,FALSE)*'ANALYSIS-YLD2'!$F266</f>
        <v>0</v>
      </c>
      <c r="AN266" s="111">
        <f>'ANALYSIS-YLD1'!AN266*VLOOKUP('ANALYSIS-YLD2'!AN$4,'INTERNAL PARAMETERS-1'!$B$5:$J$44,5,FALSE)*VLOOKUP('ANALYSIS-YLD2'!AN$4,'INTERNAL PARAMETERS-1'!$B$5:$J$44,7,FALSE)*'ANALYSIS-YLD2'!$F266 + 'ANALYSIS-YLD1'!AN266*(1-VLOOKUP('ANALYSIS-YLD2'!AN$4,'INTERNAL PARAMETERS-1'!$B$5:$J$44,5,FALSE))*VLOOKUP('ANALYSIS-YLD2'!AN$4,'INTERNAL PARAMETERS-1'!$B$5:$J$44,9,FALSE)*'ANALYSIS-YLD2'!$F266</f>
        <v>0</v>
      </c>
      <c r="AO266" s="111">
        <f>'ANALYSIS-YLD1'!AO266*VLOOKUP('ANALYSIS-YLD2'!AO$4,'INTERNAL PARAMETERS-1'!$B$5:$J$44,5,FALSE)*VLOOKUP('ANALYSIS-YLD2'!AO$4,'INTERNAL PARAMETERS-1'!$B$5:$J$44,7,FALSE)*'ANALYSIS-YLD2'!$F266 + 'ANALYSIS-YLD1'!AO266*(1-VLOOKUP('ANALYSIS-YLD2'!AO$4,'INTERNAL PARAMETERS-1'!$B$5:$J$44,5,FALSE))*VLOOKUP('ANALYSIS-YLD2'!AO$4,'INTERNAL PARAMETERS-1'!$B$5:$J$44,9,FALSE)*'ANALYSIS-YLD2'!$F266</f>
        <v>0</v>
      </c>
      <c r="AP266" s="111">
        <f>'ANALYSIS-YLD1'!AP266*VLOOKUP('ANALYSIS-YLD2'!AP$4,'INTERNAL PARAMETERS-1'!$B$5:$J$44,5,FALSE)*VLOOKUP('ANALYSIS-YLD2'!AP$4,'INTERNAL PARAMETERS-1'!$B$5:$J$44,7,FALSE)*'ANALYSIS-YLD2'!$F266 + 'ANALYSIS-YLD1'!AP266*(1-VLOOKUP('ANALYSIS-YLD2'!AP$4,'INTERNAL PARAMETERS-1'!$B$5:$J$44,5,FALSE))*VLOOKUP('ANALYSIS-YLD2'!AP$4,'INTERNAL PARAMETERS-1'!$B$5:$J$44,9,FALSE)*'ANALYSIS-YLD2'!$F266</f>
        <v>0</v>
      </c>
      <c r="AQ266" s="111">
        <f>'ANALYSIS-YLD1'!AQ266*VLOOKUP('ANALYSIS-YLD2'!AQ$4,'INTERNAL PARAMETERS-1'!$B$5:$J$44,5,FALSE)*VLOOKUP('ANALYSIS-YLD2'!AQ$4,'INTERNAL PARAMETERS-1'!$B$5:$J$44,7,FALSE)*'ANALYSIS-YLD2'!$F266 + 'ANALYSIS-YLD1'!AQ266*(1-VLOOKUP('ANALYSIS-YLD2'!AQ$4,'INTERNAL PARAMETERS-1'!$B$5:$J$44,5,FALSE))*VLOOKUP('ANALYSIS-YLD2'!AQ$4,'INTERNAL PARAMETERS-1'!$B$5:$J$44,9,FALSE)*'ANALYSIS-YLD2'!$F266</f>
        <v>0</v>
      </c>
      <c r="AR266" s="111">
        <f>'ANALYSIS-YLD1'!AR266*VLOOKUP('ANALYSIS-YLD2'!AR$4,'INTERNAL PARAMETERS-1'!$B$5:$J$44,5,FALSE)*VLOOKUP('ANALYSIS-YLD2'!AR$4,'INTERNAL PARAMETERS-1'!$B$5:$J$44,7,FALSE)*'ANALYSIS-YLD2'!$F266 + 'ANALYSIS-YLD1'!AR266*(1-VLOOKUP('ANALYSIS-YLD2'!AR$4,'INTERNAL PARAMETERS-1'!$B$5:$J$44,5,FALSE))*VLOOKUP('ANALYSIS-YLD2'!AR$4,'INTERNAL PARAMETERS-1'!$B$5:$J$44,9,FALSE)*'ANALYSIS-YLD2'!$F266</f>
        <v>0</v>
      </c>
      <c r="AS266" s="111">
        <f>'ANALYSIS-YLD1'!AS266*VLOOKUP('ANALYSIS-YLD2'!AS$4,'INTERNAL PARAMETERS-1'!$B$5:$J$44,5,FALSE)*VLOOKUP('ANALYSIS-YLD2'!AS$4,'INTERNAL PARAMETERS-1'!$B$5:$J$44,7,FALSE)*'ANALYSIS-YLD2'!$F266 + 'ANALYSIS-YLD1'!AS266*(1-VLOOKUP('ANALYSIS-YLD2'!AS$4,'INTERNAL PARAMETERS-1'!$B$5:$J$44,5,FALSE))*VLOOKUP('ANALYSIS-YLD2'!AS$4,'INTERNAL PARAMETERS-1'!$B$5:$J$44,9,FALSE)*'ANALYSIS-YLD2'!$F266</f>
        <v>0</v>
      </c>
      <c r="AT266" s="110">
        <f>'ANALYSIS-YLD1'!AT266*VLOOKUP('ANALYSIS-YLD2'!AT$4,'INTERNAL PARAMETERS-1'!$B$5:$J$44,5,FALSE)*VLOOKUP('ANALYSIS-YLD2'!AT$4,'INTERNAL PARAMETERS-1'!$B$5:$J$44,7,FALSE)*'ANALYSIS-YLD2'!$F266 + 'ANALYSIS-YLD1'!AT266*(1-VLOOKUP('ANALYSIS-YLD2'!AT$4,'INTERNAL PARAMETERS-1'!$B$5:$J$44,5,FALSE))*VLOOKUP('ANALYSIS-YLD2'!AT$4,'INTERNAL PARAMETERS-1'!$B$5:$J$44,9,FALSE)*'ANALYSIS-YLD2'!$F266</f>
        <v>0</v>
      </c>
      <c r="AU266" s="112">
        <f>'ANALYSIS-YLD1'!AU266*VLOOKUP('ANALYSIS-YLD2'!AU$4,'INTERNAL PARAMETERS-1'!$B$5:$J$44,5,FALSE)*VLOOKUP('ANALYSIS-YLD2'!AU$4,'INTERNAL PARAMETERS-1'!$B$5:$J$44,6,FALSE)*VLOOKUP('ANALYSIS-YLD2'!AU$4,'INTERNAL PARAMETERS-1'!$B$5:$J$44,3,FALSE) + 'ANALYSIS-YLD1'!AU266*(1-VLOOKUP('ANALYSIS-YLD2'!AU$4,'INTERNAL PARAMETERS-1'!$B$5:$J$44,5,FALSE))*VLOOKUP('ANALYSIS-YLD2'!AU$4,'INTERNAL PARAMETERS-1'!$B$5:$J$44,8,FALSE)*VLOOKUP('ANALYSIS-YLD2'!AU$4,'INTERNAL PARAMETERS-1'!$B$5:$J$44,3,FALSE)</f>
        <v>0</v>
      </c>
      <c r="AV266" s="111">
        <f>'ANALYSIS-YLD1'!AV266*VLOOKUP('ANALYSIS-YLD2'!AV$4,'INTERNAL PARAMETERS-1'!$B$5:$J$44,5,FALSE)*VLOOKUP('ANALYSIS-YLD2'!AV$4,'INTERNAL PARAMETERS-1'!$B$5:$J$44,6,FALSE)*VLOOKUP('ANALYSIS-YLD2'!AV$4,'INTERNAL PARAMETERS-1'!$B$5:$J$44,3,FALSE) + 'ANALYSIS-YLD1'!AV266*(1-VLOOKUP('ANALYSIS-YLD2'!AV$4,'INTERNAL PARAMETERS-1'!$B$5:$J$44,5,FALSE))*VLOOKUP('ANALYSIS-YLD2'!AV$4,'INTERNAL PARAMETERS-1'!$B$5:$J$44,8,FALSE)*VLOOKUP('ANALYSIS-YLD2'!AV$4,'INTERNAL PARAMETERS-1'!$B$5:$J$44,3,FALSE)</f>
        <v>0</v>
      </c>
      <c r="AW266" s="111">
        <f>'ANALYSIS-YLD1'!AW266*VLOOKUP('ANALYSIS-YLD2'!AW$4,'INTERNAL PARAMETERS-1'!$B$5:$J$44,5,FALSE)*VLOOKUP('ANALYSIS-YLD2'!AW$4,'INTERNAL PARAMETERS-1'!$B$5:$J$44,6,FALSE)*VLOOKUP('ANALYSIS-YLD2'!AW$4,'INTERNAL PARAMETERS-1'!$B$5:$J$44,3,FALSE) + 'ANALYSIS-YLD1'!AW266*(1-VLOOKUP('ANALYSIS-YLD2'!AW$4,'INTERNAL PARAMETERS-1'!$B$5:$J$44,5,FALSE))*VLOOKUP('ANALYSIS-YLD2'!AW$4,'INTERNAL PARAMETERS-1'!$B$5:$J$44,8,FALSE)*VLOOKUP('ANALYSIS-YLD2'!AW$4,'INTERNAL PARAMETERS-1'!$B$5:$J$44,3,FALSE)</f>
        <v>0</v>
      </c>
      <c r="AX266" s="111">
        <f>'ANALYSIS-YLD1'!AX266*VLOOKUP('ANALYSIS-YLD2'!AX$4,'INTERNAL PARAMETERS-1'!$B$5:$J$44,5,FALSE)*VLOOKUP('ANALYSIS-YLD2'!AX$4,'INTERNAL PARAMETERS-1'!$B$5:$J$44,6,FALSE)*VLOOKUP('ANALYSIS-YLD2'!AX$4,'INTERNAL PARAMETERS-1'!$B$5:$J$44,3,FALSE) + 'ANALYSIS-YLD1'!AX266*(1-VLOOKUP('ANALYSIS-YLD2'!AX$4,'INTERNAL PARAMETERS-1'!$B$5:$J$44,5,FALSE))*VLOOKUP('ANALYSIS-YLD2'!AX$4,'INTERNAL PARAMETERS-1'!$B$5:$J$44,8,FALSE)*VLOOKUP('ANALYSIS-YLD2'!AX$4,'INTERNAL PARAMETERS-1'!$B$5:$J$44,3,FALSE)</f>
        <v>0</v>
      </c>
      <c r="AY266" s="111">
        <f>'ANALYSIS-YLD1'!AY266*VLOOKUP('ANALYSIS-YLD2'!AY$4,'INTERNAL PARAMETERS-1'!$B$5:$J$44,5,FALSE)*VLOOKUP('ANALYSIS-YLD2'!AY$4,'INTERNAL PARAMETERS-1'!$B$5:$J$44,6,FALSE)*VLOOKUP('ANALYSIS-YLD2'!AY$4,'INTERNAL PARAMETERS-1'!$B$5:$J$44,3,FALSE) + 'ANALYSIS-YLD1'!AY266*(1-VLOOKUP('ANALYSIS-YLD2'!AY$4,'INTERNAL PARAMETERS-1'!$B$5:$J$44,5,FALSE))*VLOOKUP('ANALYSIS-YLD2'!AY$4,'INTERNAL PARAMETERS-1'!$B$5:$J$44,8,FALSE)*VLOOKUP('ANALYSIS-YLD2'!AY$4,'INTERNAL PARAMETERS-1'!$B$5:$J$44,3,FALSE)</f>
        <v>0</v>
      </c>
      <c r="AZ266" s="111">
        <f>'ANALYSIS-YLD1'!AZ266*VLOOKUP('ANALYSIS-YLD2'!AZ$4,'INTERNAL PARAMETERS-1'!$B$5:$J$44,5,FALSE)*VLOOKUP('ANALYSIS-YLD2'!AZ$4,'INTERNAL PARAMETERS-1'!$B$5:$J$44,6,FALSE)*VLOOKUP('ANALYSIS-YLD2'!AZ$4,'INTERNAL PARAMETERS-1'!$B$5:$J$44,3,FALSE) + 'ANALYSIS-YLD1'!AZ266*(1-VLOOKUP('ANALYSIS-YLD2'!AZ$4,'INTERNAL PARAMETERS-1'!$B$5:$J$44,5,FALSE))*VLOOKUP('ANALYSIS-YLD2'!AZ$4,'INTERNAL PARAMETERS-1'!$B$5:$J$44,8,FALSE)*VLOOKUP('ANALYSIS-YLD2'!AZ$4,'INTERNAL PARAMETERS-1'!$B$5:$J$44,3,FALSE)</f>
        <v>0</v>
      </c>
      <c r="BA266" s="111">
        <f>'ANALYSIS-YLD1'!BA266*VLOOKUP('ANALYSIS-YLD2'!BA$4,'INTERNAL PARAMETERS-1'!$B$5:$J$44,5,FALSE)*VLOOKUP('ANALYSIS-YLD2'!BA$4,'INTERNAL PARAMETERS-1'!$B$5:$J$44,6,FALSE)*VLOOKUP('ANALYSIS-YLD2'!BA$4,'INTERNAL PARAMETERS-1'!$B$5:$J$44,3,FALSE) + 'ANALYSIS-YLD1'!BA266*(1-VLOOKUP('ANALYSIS-YLD2'!BA$4,'INTERNAL PARAMETERS-1'!$B$5:$J$44,5,FALSE))*VLOOKUP('ANALYSIS-YLD2'!BA$4,'INTERNAL PARAMETERS-1'!$B$5:$J$44,8,FALSE)*VLOOKUP('ANALYSIS-YLD2'!BA$4,'INTERNAL PARAMETERS-1'!$B$5:$J$44,3,FALSE)</f>
        <v>0</v>
      </c>
      <c r="BB266" s="111">
        <f>'ANALYSIS-YLD1'!BB266*VLOOKUP('ANALYSIS-YLD2'!BB$4,'INTERNAL PARAMETERS-1'!$B$5:$J$44,5,FALSE)*VLOOKUP('ANALYSIS-YLD2'!BB$4,'INTERNAL PARAMETERS-1'!$B$5:$J$44,6,FALSE)*VLOOKUP('ANALYSIS-YLD2'!BB$4,'INTERNAL PARAMETERS-1'!$B$5:$J$44,3,FALSE) + 'ANALYSIS-YLD1'!BB266*(1-VLOOKUP('ANALYSIS-YLD2'!BB$4,'INTERNAL PARAMETERS-1'!$B$5:$J$44,5,FALSE))*VLOOKUP('ANALYSIS-YLD2'!BB$4,'INTERNAL PARAMETERS-1'!$B$5:$J$44,8,FALSE)*VLOOKUP('ANALYSIS-YLD2'!BB$4,'INTERNAL PARAMETERS-1'!$B$5:$J$44,3,FALSE)</f>
        <v>0</v>
      </c>
      <c r="BC266" s="111">
        <f>'ANALYSIS-YLD1'!BC266*VLOOKUP('ANALYSIS-YLD2'!BC$4,'INTERNAL PARAMETERS-1'!$B$5:$J$44,5,FALSE)*VLOOKUP('ANALYSIS-YLD2'!BC$4,'INTERNAL PARAMETERS-1'!$B$5:$J$44,6,FALSE)*VLOOKUP('ANALYSIS-YLD2'!BC$4,'INTERNAL PARAMETERS-1'!$B$5:$J$44,3,FALSE) + 'ANALYSIS-YLD1'!BC266*(1-VLOOKUP('ANALYSIS-YLD2'!BC$4,'INTERNAL PARAMETERS-1'!$B$5:$J$44,5,FALSE))*VLOOKUP('ANALYSIS-YLD2'!BC$4,'INTERNAL PARAMETERS-1'!$B$5:$J$44,8,FALSE)*VLOOKUP('ANALYSIS-YLD2'!BC$4,'INTERNAL PARAMETERS-1'!$B$5:$J$44,3,FALSE)</f>
        <v>0</v>
      </c>
      <c r="BD266" s="111">
        <f>'ANALYSIS-YLD1'!BD266*VLOOKUP('ANALYSIS-YLD2'!BD$4,'INTERNAL PARAMETERS-1'!$B$5:$J$44,5,FALSE)*VLOOKUP('ANALYSIS-YLD2'!BD$4,'INTERNAL PARAMETERS-1'!$B$5:$J$44,6,FALSE)*VLOOKUP('ANALYSIS-YLD2'!BD$4,'INTERNAL PARAMETERS-1'!$B$5:$J$44,3,FALSE) + 'ANALYSIS-YLD1'!BD266*(1-VLOOKUP('ANALYSIS-YLD2'!BD$4,'INTERNAL PARAMETERS-1'!$B$5:$J$44,5,FALSE))*VLOOKUP('ANALYSIS-YLD2'!BD$4,'INTERNAL PARAMETERS-1'!$B$5:$J$44,8,FALSE)*VLOOKUP('ANALYSIS-YLD2'!BD$4,'INTERNAL PARAMETERS-1'!$B$5:$J$44,3,FALSE)</f>
        <v>0</v>
      </c>
      <c r="BE266" s="111">
        <f>'ANALYSIS-YLD1'!BE266*VLOOKUP('ANALYSIS-YLD2'!BE$4,'INTERNAL PARAMETERS-1'!$B$5:$J$44,5,FALSE)*VLOOKUP('ANALYSIS-YLD2'!BE$4,'INTERNAL PARAMETERS-1'!$B$5:$J$44,6,FALSE)*VLOOKUP('ANALYSIS-YLD2'!BE$4,'INTERNAL PARAMETERS-1'!$B$5:$J$44,3,FALSE) + 'ANALYSIS-YLD1'!BE266*(1-VLOOKUP('ANALYSIS-YLD2'!BE$4,'INTERNAL PARAMETERS-1'!$B$5:$J$44,5,FALSE))*VLOOKUP('ANALYSIS-YLD2'!BE$4,'INTERNAL PARAMETERS-1'!$B$5:$J$44,8,FALSE)*VLOOKUP('ANALYSIS-YLD2'!BE$4,'INTERNAL PARAMETERS-1'!$B$5:$J$44,3,FALSE)</f>
        <v>0</v>
      </c>
      <c r="BF266" s="111">
        <f>'ANALYSIS-YLD1'!BF266*VLOOKUP('ANALYSIS-YLD2'!BF$4,'INTERNAL PARAMETERS-1'!$B$5:$J$44,5,FALSE)*VLOOKUP('ANALYSIS-YLD2'!BF$4,'INTERNAL PARAMETERS-1'!$B$5:$J$44,6,FALSE)*VLOOKUP('ANALYSIS-YLD2'!BF$4,'INTERNAL PARAMETERS-1'!$B$5:$J$44,3,FALSE) + 'ANALYSIS-YLD1'!BF266*(1-VLOOKUP('ANALYSIS-YLD2'!BF$4,'INTERNAL PARAMETERS-1'!$B$5:$J$44,5,FALSE))*VLOOKUP('ANALYSIS-YLD2'!BF$4,'INTERNAL PARAMETERS-1'!$B$5:$J$44,8,FALSE)*VLOOKUP('ANALYSIS-YLD2'!BF$4,'INTERNAL PARAMETERS-1'!$B$5:$J$44,3,FALSE)</f>
        <v>0</v>
      </c>
      <c r="BG266" s="111">
        <f>'ANALYSIS-YLD1'!BG266*VLOOKUP('ANALYSIS-YLD2'!BG$4,'INTERNAL PARAMETERS-1'!$B$5:$J$44,5,FALSE)*VLOOKUP('ANALYSIS-YLD2'!BG$4,'INTERNAL PARAMETERS-1'!$B$5:$J$44,6,FALSE)*VLOOKUP('ANALYSIS-YLD2'!BG$4,'INTERNAL PARAMETERS-1'!$B$5:$J$44,3,FALSE) + 'ANALYSIS-YLD1'!BG266*(1-VLOOKUP('ANALYSIS-YLD2'!BG$4,'INTERNAL PARAMETERS-1'!$B$5:$J$44,5,FALSE))*VLOOKUP('ANALYSIS-YLD2'!BG$4,'INTERNAL PARAMETERS-1'!$B$5:$J$44,8,FALSE)*VLOOKUP('ANALYSIS-YLD2'!BG$4,'INTERNAL PARAMETERS-1'!$B$5:$J$44,3,FALSE)</f>
        <v>0</v>
      </c>
      <c r="BH266" s="111">
        <f>'ANALYSIS-YLD1'!BH266*VLOOKUP('ANALYSIS-YLD2'!BH$4,'INTERNAL PARAMETERS-1'!$B$5:$J$44,5,FALSE)*VLOOKUP('ANALYSIS-YLD2'!BH$4,'INTERNAL PARAMETERS-1'!$B$5:$J$44,6,FALSE)*VLOOKUP('ANALYSIS-YLD2'!BH$4,'INTERNAL PARAMETERS-1'!$B$5:$J$44,3,FALSE) + 'ANALYSIS-YLD1'!BH266*(1-VLOOKUP('ANALYSIS-YLD2'!BH$4,'INTERNAL PARAMETERS-1'!$B$5:$J$44,5,FALSE))*VLOOKUP('ANALYSIS-YLD2'!BH$4,'INTERNAL PARAMETERS-1'!$B$5:$J$44,8,FALSE)*VLOOKUP('ANALYSIS-YLD2'!BH$4,'INTERNAL PARAMETERS-1'!$B$5:$J$44,3,FALSE)</f>
        <v>0</v>
      </c>
      <c r="BI266" s="111">
        <f>'ANALYSIS-YLD1'!BI266*VLOOKUP('ANALYSIS-YLD2'!BI$4,'INTERNAL PARAMETERS-1'!$B$5:$J$44,5,FALSE)*VLOOKUP('ANALYSIS-YLD2'!BI$4,'INTERNAL PARAMETERS-1'!$B$5:$J$44,6,FALSE)*VLOOKUP('ANALYSIS-YLD2'!BI$4,'INTERNAL PARAMETERS-1'!$B$5:$J$44,3,FALSE) + 'ANALYSIS-YLD1'!BI266*(1-VLOOKUP('ANALYSIS-YLD2'!BI$4,'INTERNAL PARAMETERS-1'!$B$5:$J$44,5,FALSE))*VLOOKUP('ANALYSIS-YLD2'!BI$4,'INTERNAL PARAMETERS-1'!$B$5:$J$44,8,FALSE)*VLOOKUP('ANALYSIS-YLD2'!BI$4,'INTERNAL PARAMETERS-1'!$B$5:$J$44,3,FALSE)</f>
        <v>0</v>
      </c>
      <c r="BJ266" s="111">
        <f>'ANALYSIS-YLD1'!BJ266*VLOOKUP('ANALYSIS-YLD2'!BJ$4,'INTERNAL PARAMETERS-1'!$B$5:$J$44,5,FALSE)*VLOOKUP('ANALYSIS-YLD2'!BJ$4,'INTERNAL PARAMETERS-1'!$B$5:$J$44,6,FALSE)*VLOOKUP('ANALYSIS-YLD2'!BJ$4,'INTERNAL PARAMETERS-1'!$B$5:$J$44,3,FALSE) + 'ANALYSIS-YLD1'!BJ266*(1-VLOOKUP('ANALYSIS-YLD2'!BJ$4,'INTERNAL PARAMETERS-1'!$B$5:$J$44,5,FALSE))*VLOOKUP('ANALYSIS-YLD2'!BJ$4,'INTERNAL PARAMETERS-1'!$B$5:$J$44,8,FALSE)*VLOOKUP('ANALYSIS-YLD2'!BJ$4,'INTERNAL PARAMETERS-1'!$B$5:$J$44,3,FALSE)</f>
        <v>0</v>
      </c>
      <c r="BK266" s="111">
        <f>'ANALYSIS-YLD1'!BK266*VLOOKUP('ANALYSIS-YLD2'!BK$4,'INTERNAL PARAMETERS-1'!$B$5:$J$44,5,FALSE)*VLOOKUP('ANALYSIS-YLD2'!BK$4,'INTERNAL PARAMETERS-1'!$B$5:$J$44,6,FALSE)*VLOOKUP('ANALYSIS-YLD2'!BK$4,'INTERNAL PARAMETERS-1'!$B$5:$J$44,3,FALSE) + 'ANALYSIS-YLD1'!BK266*(1-VLOOKUP('ANALYSIS-YLD2'!BK$4,'INTERNAL PARAMETERS-1'!$B$5:$J$44,5,FALSE))*VLOOKUP('ANALYSIS-YLD2'!BK$4,'INTERNAL PARAMETERS-1'!$B$5:$J$44,8,FALSE)*VLOOKUP('ANALYSIS-YLD2'!BK$4,'INTERNAL PARAMETERS-1'!$B$5:$J$44,3,FALSE)</f>
        <v>0</v>
      </c>
      <c r="BL266" s="111">
        <f>'ANALYSIS-YLD1'!BL266*VLOOKUP('ANALYSIS-YLD2'!BL$4,'INTERNAL PARAMETERS-1'!$B$5:$J$44,5,FALSE)*VLOOKUP('ANALYSIS-YLD2'!BL$4,'INTERNAL PARAMETERS-1'!$B$5:$J$44,6,FALSE)*VLOOKUP('ANALYSIS-YLD2'!BL$4,'INTERNAL PARAMETERS-1'!$B$5:$J$44,3,FALSE) + 'ANALYSIS-YLD1'!BL266*(1-VLOOKUP('ANALYSIS-YLD2'!BL$4,'INTERNAL PARAMETERS-1'!$B$5:$J$44,5,FALSE))*VLOOKUP('ANALYSIS-YLD2'!BL$4,'INTERNAL PARAMETERS-1'!$B$5:$J$44,8,FALSE)*VLOOKUP('ANALYSIS-YLD2'!BL$4,'INTERNAL PARAMETERS-1'!$B$5:$J$44,3,FALSE)</f>
        <v>0</v>
      </c>
      <c r="BM266" s="111">
        <f>'ANALYSIS-YLD1'!BM266*VLOOKUP('ANALYSIS-YLD2'!BM$4,'INTERNAL PARAMETERS-1'!$B$5:$J$44,5,FALSE)*VLOOKUP('ANALYSIS-YLD2'!BM$4,'INTERNAL PARAMETERS-1'!$B$5:$J$44,6,FALSE)*VLOOKUP('ANALYSIS-YLD2'!BM$4,'INTERNAL PARAMETERS-1'!$B$5:$J$44,3,FALSE) + 'ANALYSIS-YLD1'!BM266*(1-VLOOKUP('ANALYSIS-YLD2'!BM$4,'INTERNAL PARAMETERS-1'!$B$5:$J$44,5,FALSE))*VLOOKUP('ANALYSIS-YLD2'!BM$4,'INTERNAL PARAMETERS-1'!$B$5:$J$44,8,FALSE)*VLOOKUP('ANALYSIS-YLD2'!BM$4,'INTERNAL PARAMETERS-1'!$B$5:$J$44,3,FALSE)</f>
        <v>0</v>
      </c>
      <c r="BN266" s="111">
        <f>'ANALYSIS-YLD1'!BN266*VLOOKUP('ANALYSIS-YLD2'!BN$4,'INTERNAL PARAMETERS-1'!$B$5:$J$44,5,FALSE)*VLOOKUP('ANALYSIS-YLD2'!BN$4,'INTERNAL PARAMETERS-1'!$B$5:$J$44,6,FALSE)*VLOOKUP('ANALYSIS-YLD2'!BN$4,'INTERNAL PARAMETERS-1'!$B$5:$J$44,3,FALSE) + 'ANALYSIS-YLD1'!BN266*(1-VLOOKUP('ANALYSIS-YLD2'!BN$4,'INTERNAL PARAMETERS-1'!$B$5:$J$44,5,FALSE))*VLOOKUP('ANALYSIS-YLD2'!BN$4,'INTERNAL PARAMETERS-1'!$B$5:$J$44,8,FALSE)*VLOOKUP('ANALYSIS-YLD2'!BN$4,'INTERNAL PARAMETERS-1'!$B$5:$J$44,3,FALSE)</f>
        <v>0</v>
      </c>
      <c r="BO266" s="111">
        <f>'ANALYSIS-YLD1'!BO266*VLOOKUP('ANALYSIS-YLD2'!BO$4,'INTERNAL PARAMETERS-1'!$B$5:$J$44,5,FALSE)*VLOOKUP('ANALYSIS-YLD2'!BO$4,'INTERNAL PARAMETERS-1'!$B$5:$J$44,6,FALSE)*VLOOKUP('ANALYSIS-YLD2'!BO$4,'INTERNAL PARAMETERS-1'!$B$5:$J$44,3,FALSE) + 'ANALYSIS-YLD1'!BO266*(1-VLOOKUP('ANALYSIS-YLD2'!BO$4,'INTERNAL PARAMETERS-1'!$B$5:$J$44,5,FALSE))*VLOOKUP('ANALYSIS-YLD2'!BO$4,'INTERNAL PARAMETERS-1'!$B$5:$J$44,8,FALSE)*VLOOKUP('ANALYSIS-YLD2'!BO$4,'INTERNAL PARAMETERS-1'!$B$5:$J$44,3,FALSE)</f>
        <v>0</v>
      </c>
      <c r="BP266" s="111">
        <f>'ANALYSIS-YLD1'!BP266*VLOOKUP('ANALYSIS-YLD2'!BP$4,'INTERNAL PARAMETERS-1'!$B$5:$J$44,5,FALSE)*VLOOKUP('ANALYSIS-YLD2'!BP$4,'INTERNAL PARAMETERS-1'!$B$5:$J$44,6,FALSE)*VLOOKUP('ANALYSIS-YLD2'!BP$4,'INTERNAL PARAMETERS-1'!$B$5:$J$44,3,FALSE) + 'ANALYSIS-YLD1'!BP266*(1-VLOOKUP('ANALYSIS-YLD2'!BP$4,'INTERNAL PARAMETERS-1'!$B$5:$J$44,5,FALSE))*VLOOKUP('ANALYSIS-YLD2'!BP$4,'INTERNAL PARAMETERS-1'!$B$5:$J$44,8,FALSE)*VLOOKUP('ANALYSIS-YLD2'!BP$4,'INTERNAL PARAMETERS-1'!$B$5:$J$44,3,FALSE)</f>
        <v>0</v>
      </c>
      <c r="BQ266" s="111">
        <f>'ANALYSIS-YLD1'!BQ266*VLOOKUP('ANALYSIS-YLD2'!BQ$4,'INTERNAL PARAMETERS-1'!$B$5:$J$44,5,FALSE)*VLOOKUP('ANALYSIS-YLD2'!BQ$4,'INTERNAL PARAMETERS-1'!$B$5:$J$44,6,FALSE)*VLOOKUP('ANALYSIS-YLD2'!BQ$4,'INTERNAL PARAMETERS-1'!$B$5:$J$44,3,FALSE) + 'ANALYSIS-YLD1'!BQ266*(1-VLOOKUP('ANALYSIS-YLD2'!BQ$4,'INTERNAL PARAMETERS-1'!$B$5:$J$44,5,FALSE))*VLOOKUP('ANALYSIS-YLD2'!BQ$4,'INTERNAL PARAMETERS-1'!$B$5:$J$44,8,FALSE)*VLOOKUP('ANALYSIS-YLD2'!BQ$4,'INTERNAL PARAMETERS-1'!$B$5:$J$44,3,FALSE)</f>
        <v>0</v>
      </c>
      <c r="BR266" s="111">
        <f>'ANALYSIS-YLD1'!BR266*VLOOKUP('ANALYSIS-YLD2'!BR$4,'INTERNAL PARAMETERS-1'!$B$5:$J$44,5,FALSE)*VLOOKUP('ANALYSIS-YLD2'!BR$4,'INTERNAL PARAMETERS-1'!$B$5:$J$44,6,FALSE)*VLOOKUP('ANALYSIS-YLD2'!BR$4,'INTERNAL PARAMETERS-1'!$B$5:$J$44,3,FALSE) + 'ANALYSIS-YLD1'!BR266*(1-VLOOKUP('ANALYSIS-YLD2'!BR$4,'INTERNAL PARAMETERS-1'!$B$5:$J$44,5,FALSE))*VLOOKUP('ANALYSIS-YLD2'!BR$4,'INTERNAL PARAMETERS-1'!$B$5:$J$44,8,FALSE)*VLOOKUP('ANALYSIS-YLD2'!BR$4,'INTERNAL PARAMETERS-1'!$B$5:$J$44,3,FALSE)</f>
        <v>0</v>
      </c>
      <c r="BS266" s="111">
        <f>'ANALYSIS-YLD1'!BS266*VLOOKUP('ANALYSIS-YLD2'!BS$4,'INTERNAL PARAMETERS-1'!$B$5:$J$44,5,FALSE)*VLOOKUP('ANALYSIS-YLD2'!BS$4,'INTERNAL PARAMETERS-1'!$B$5:$J$44,6,FALSE)*VLOOKUP('ANALYSIS-YLD2'!BS$4,'INTERNAL PARAMETERS-1'!$B$5:$J$44,3,FALSE) + 'ANALYSIS-YLD1'!BS266*(1-VLOOKUP('ANALYSIS-YLD2'!BS$4,'INTERNAL PARAMETERS-1'!$B$5:$J$44,5,FALSE))*VLOOKUP('ANALYSIS-YLD2'!BS$4,'INTERNAL PARAMETERS-1'!$B$5:$J$44,8,FALSE)*VLOOKUP('ANALYSIS-YLD2'!BS$4,'INTERNAL PARAMETERS-1'!$B$5:$J$44,3,FALSE)</f>
        <v>0</v>
      </c>
      <c r="BT266" s="111">
        <f>'ANALYSIS-YLD1'!BT266*VLOOKUP('ANALYSIS-YLD2'!BT$4,'INTERNAL PARAMETERS-1'!$B$5:$J$44,5,FALSE)*VLOOKUP('ANALYSIS-YLD2'!BT$4,'INTERNAL PARAMETERS-1'!$B$5:$J$44,6,FALSE)*VLOOKUP('ANALYSIS-YLD2'!BT$4,'INTERNAL PARAMETERS-1'!$B$5:$J$44,3,FALSE) + 'ANALYSIS-YLD1'!BT266*(1-VLOOKUP('ANALYSIS-YLD2'!BT$4,'INTERNAL PARAMETERS-1'!$B$5:$J$44,5,FALSE))*VLOOKUP('ANALYSIS-YLD2'!BT$4,'INTERNAL PARAMETERS-1'!$B$5:$J$44,8,FALSE)*VLOOKUP('ANALYSIS-YLD2'!BT$4,'INTERNAL PARAMETERS-1'!$B$5:$J$44,3,FALSE)</f>
        <v>0</v>
      </c>
      <c r="BU266" s="111">
        <f>'ANALYSIS-YLD1'!BU266*VLOOKUP('ANALYSIS-YLD2'!BU$4,'INTERNAL PARAMETERS-1'!$B$5:$J$44,5,FALSE)*VLOOKUP('ANALYSIS-YLD2'!BU$4,'INTERNAL PARAMETERS-1'!$B$5:$J$44,6,FALSE)*VLOOKUP('ANALYSIS-YLD2'!BU$4,'INTERNAL PARAMETERS-1'!$B$5:$J$44,3,FALSE) + 'ANALYSIS-YLD1'!BU266*(1-VLOOKUP('ANALYSIS-YLD2'!BU$4,'INTERNAL PARAMETERS-1'!$B$5:$J$44,5,FALSE))*VLOOKUP('ANALYSIS-YLD2'!BU$4,'INTERNAL PARAMETERS-1'!$B$5:$J$44,8,FALSE)*VLOOKUP('ANALYSIS-YLD2'!BU$4,'INTERNAL PARAMETERS-1'!$B$5:$J$44,3,FALSE)</f>
        <v>0</v>
      </c>
      <c r="BV266" s="111">
        <f>'ANALYSIS-YLD1'!BV266*VLOOKUP('ANALYSIS-YLD2'!BV$4,'INTERNAL PARAMETERS-1'!$B$5:$J$44,5,FALSE)*VLOOKUP('ANALYSIS-YLD2'!BV$4,'INTERNAL PARAMETERS-1'!$B$5:$J$44,6,FALSE)*VLOOKUP('ANALYSIS-YLD2'!BV$4,'INTERNAL PARAMETERS-1'!$B$5:$J$44,3,FALSE) + 'ANALYSIS-YLD1'!BV266*(1-VLOOKUP('ANALYSIS-YLD2'!BV$4,'INTERNAL PARAMETERS-1'!$B$5:$J$44,5,FALSE))*VLOOKUP('ANALYSIS-YLD2'!BV$4,'INTERNAL PARAMETERS-1'!$B$5:$J$44,8,FALSE)*VLOOKUP('ANALYSIS-YLD2'!BV$4,'INTERNAL PARAMETERS-1'!$B$5:$J$44,3,FALSE)</f>
        <v>0</v>
      </c>
      <c r="BW266" s="111">
        <f>'ANALYSIS-YLD1'!BW266*VLOOKUP('ANALYSIS-YLD2'!BW$4,'INTERNAL PARAMETERS-1'!$B$5:$J$44,5,FALSE)*VLOOKUP('ANALYSIS-YLD2'!BW$4,'INTERNAL PARAMETERS-1'!$B$5:$J$44,6,FALSE)*VLOOKUP('ANALYSIS-YLD2'!BW$4,'INTERNAL PARAMETERS-1'!$B$5:$J$44,3,FALSE) + 'ANALYSIS-YLD1'!BW266*(1-VLOOKUP('ANALYSIS-YLD2'!BW$4,'INTERNAL PARAMETERS-1'!$B$5:$J$44,5,FALSE))*VLOOKUP('ANALYSIS-YLD2'!BW$4,'INTERNAL PARAMETERS-1'!$B$5:$J$44,8,FALSE)*VLOOKUP('ANALYSIS-YLD2'!BW$4,'INTERNAL PARAMETERS-1'!$B$5:$J$44,3,FALSE)</f>
        <v>0</v>
      </c>
      <c r="BX266" s="111">
        <f>'ANALYSIS-YLD1'!BX266*VLOOKUP('ANALYSIS-YLD2'!BX$4,'INTERNAL PARAMETERS-1'!$B$5:$J$44,5,FALSE)*VLOOKUP('ANALYSIS-YLD2'!BX$4,'INTERNAL PARAMETERS-1'!$B$5:$J$44,6,FALSE)*VLOOKUP('ANALYSIS-YLD2'!BX$4,'INTERNAL PARAMETERS-1'!$B$5:$J$44,3,FALSE) + 'ANALYSIS-YLD1'!BX266*(1-VLOOKUP('ANALYSIS-YLD2'!BX$4,'INTERNAL PARAMETERS-1'!$B$5:$J$44,5,FALSE))*VLOOKUP('ANALYSIS-YLD2'!BX$4,'INTERNAL PARAMETERS-1'!$B$5:$J$44,8,FALSE)*VLOOKUP('ANALYSIS-YLD2'!BX$4,'INTERNAL PARAMETERS-1'!$B$5:$J$44,3,FALSE)</f>
        <v>0</v>
      </c>
      <c r="BY266" s="111">
        <f>'ANALYSIS-YLD1'!BY266*VLOOKUP('ANALYSIS-YLD2'!BY$4,'INTERNAL PARAMETERS-1'!$B$5:$J$44,5,FALSE)*VLOOKUP('ANALYSIS-YLD2'!BY$4,'INTERNAL PARAMETERS-1'!$B$5:$J$44,6,FALSE)*VLOOKUP('ANALYSIS-YLD2'!BY$4,'INTERNAL PARAMETERS-1'!$B$5:$J$44,3,FALSE) + 'ANALYSIS-YLD1'!BY266*(1-VLOOKUP('ANALYSIS-YLD2'!BY$4,'INTERNAL PARAMETERS-1'!$B$5:$J$44,5,FALSE))*VLOOKUP('ANALYSIS-YLD2'!BY$4,'INTERNAL PARAMETERS-1'!$B$5:$J$44,8,FALSE)*VLOOKUP('ANALYSIS-YLD2'!BY$4,'INTERNAL PARAMETERS-1'!$B$5:$J$44,3,FALSE)</f>
        <v>0</v>
      </c>
      <c r="BZ266" s="111">
        <f>'ANALYSIS-YLD1'!BZ266*VLOOKUP('ANALYSIS-YLD2'!BZ$4,'INTERNAL PARAMETERS-1'!$B$5:$J$44,5,FALSE)*VLOOKUP('ANALYSIS-YLD2'!BZ$4,'INTERNAL PARAMETERS-1'!$B$5:$J$44,6,FALSE)*VLOOKUP('ANALYSIS-YLD2'!BZ$4,'INTERNAL PARAMETERS-1'!$B$5:$J$44,3,FALSE) + 'ANALYSIS-YLD1'!BZ266*(1-VLOOKUP('ANALYSIS-YLD2'!BZ$4,'INTERNAL PARAMETERS-1'!$B$5:$J$44,5,FALSE))*VLOOKUP('ANALYSIS-YLD2'!BZ$4,'INTERNAL PARAMETERS-1'!$B$5:$J$44,8,FALSE)*VLOOKUP('ANALYSIS-YLD2'!BZ$4,'INTERNAL PARAMETERS-1'!$B$5:$J$44,3,FALSE)</f>
        <v>0</v>
      </c>
      <c r="CA266" s="111">
        <f>'ANALYSIS-YLD1'!CA266*VLOOKUP('ANALYSIS-YLD2'!CA$4,'INTERNAL PARAMETERS-1'!$B$5:$J$44,5,FALSE)*VLOOKUP('ANALYSIS-YLD2'!CA$4,'INTERNAL PARAMETERS-1'!$B$5:$J$44,6,FALSE)*VLOOKUP('ANALYSIS-YLD2'!CA$4,'INTERNAL PARAMETERS-1'!$B$5:$J$44,3,FALSE) + 'ANALYSIS-YLD1'!CA266*(1-VLOOKUP('ANALYSIS-YLD2'!CA$4,'INTERNAL PARAMETERS-1'!$B$5:$J$44,5,FALSE))*VLOOKUP('ANALYSIS-YLD2'!CA$4,'INTERNAL PARAMETERS-1'!$B$5:$J$44,8,FALSE)*VLOOKUP('ANALYSIS-YLD2'!CA$4,'INTERNAL PARAMETERS-1'!$B$5:$J$44,3,FALSE)</f>
        <v>0</v>
      </c>
      <c r="CB266" s="111">
        <f>'ANALYSIS-YLD1'!CB266*VLOOKUP('ANALYSIS-YLD2'!CB$4,'INTERNAL PARAMETERS-1'!$B$5:$J$44,5,FALSE)*VLOOKUP('ANALYSIS-YLD2'!CB$4,'INTERNAL PARAMETERS-1'!$B$5:$J$44,6,FALSE)*VLOOKUP('ANALYSIS-YLD2'!CB$4,'INTERNAL PARAMETERS-1'!$B$5:$J$44,3,FALSE) + 'ANALYSIS-YLD1'!CB266*(1-VLOOKUP('ANALYSIS-YLD2'!CB$4,'INTERNAL PARAMETERS-1'!$B$5:$J$44,5,FALSE))*VLOOKUP('ANALYSIS-YLD2'!CB$4,'INTERNAL PARAMETERS-1'!$B$5:$J$44,8,FALSE)*VLOOKUP('ANALYSIS-YLD2'!CB$4,'INTERNAL PARAMETERS-1'!$B$5:$J$44,3,FALSE)</f>
        <v>0</v>
      </c>
      <c r="CC266" s="111">
        <f>'ANALYSIS-YLD1'!CC266*VLOOKUP('ANALYSIS-YLD2'!CC$4,'INTERNAL PARAMETERS-1'!$B$5:$J$44,5,FALSE)*VLOOKUP('ANALYSIS-YLD2'!CC$4,'INTERNAL PARAMETERS-1'!$B$5:$J$44,6,FALSE)*VLOOKUP('ANALYSIS-YLD2'!CC$4,'INTERNAL PARAMETERS-1'!$B$5:$J$44,3,FALSE) + 'ANALYSIS-YLD1'!CC266*(1-VLOOKUP('ANALYSIS-YLD2'!CC$4,'INTERNAL PARAMETERS-1'!$B$5:$J$44,5,FALSE))*VLOOKUP('ANALYSIS-YLD2'!CC$4,'INTERNAL PARAMETERS-1'!$B$5:$J$44,8,FALSE)*VLOOKUP('ANALYSIS-YLD2'!CC$4,'INTERNAL PARAMETERS-1'!$B$5:$J$44,3,FALSE)</f>
        <v>0</v>
      </c>
      <c r="CD266" s="111">
        <f>'ANALYSIS-YLD1'!CD266*VLOOKUP('ANALYSIS-YLD2'!CD$4,'INTERNAL PARAMETERS-1'!$B$5:$J$44,5,FALSE)*VLOOKUP('ANALYSIS-YLD2'!CD$4,'INTERNAL PARAMETERS-1'!$B$5:$J$44,6,FALSE)*VLOOKUP('ANALYSIS-YLD2'!CD$4,'INTERNAL PARAMETERS-1'!$B$5:$J$44,3,FALSE) + 'ANALYSIS-YLD1'!CD266*(1-VLOOKUP('ANALYSIS-YLD2'!CD$4,'INTERNAL PARAMETERS-1'!$B$5:$J$44,5,FALSE))*VLOOKUP('ANALYSIS-YLD2'!CD$4,'INTERNAL PARAMETERS-1'!$B$5:$J$44,8,FALSE)*VLOOKUP('ANALYSIS-YLD2'!CD$4,'INTERNAL PARAMETERS-1'!$B$5:$J$44,3,FALSE)</f>
        <v>0</v>
      </c>
      <c r="CE266" s="111">
        <f>'ANALYSIS-YLD1'!CE266*VLOOKUP('ANALYSIS-YLD2'!CE$4,'INTERNAL PARAMETERS-1'!$B$5:$J$44,5,FALSE)*VLOOKUP('ANALYSIS-YLD2'!CE$4,'INTERNAL PARAMETERS-1'!$B$5:$J$44,6,FALSE)*VLOOKUP('ANALYSIS-YLD2'!CE$4,'INTERNAL PARAMETERS-1'!$B$5:$J$44,3,FALSE) + 'ANALYSIS-YLD1'!CE266*(1-VLOOKUP('ANALYSIS-YLD2'!CE$4,'INTERNAL PARAMETERS-1'!$B$5:$J$44,5,FALSE))*VLOOKUP('ANALYSIS-YLD2'!CE$4,'INTERNAL PARAMETERS-1'!$B$5:$J$44,8,FALSE)*VLOOKUP('ANALYSIS-YLD2'!CE$4,'INTERNAL PARAMETERS-1'!$B$5:$J$44,3,FALSE)</f>
        <v>0</v>
      </c>
      <c r="CF266" s="111">
        <f>'ANALYSIS-YLD1'!CF266*VLOOKUP('ANALYSIS-YLD2'!CF$4,'INTERNAL PARAMETERS-1'!$B$5:$J$44,5,FALSE)*VLOOKUP('ANALYSIS-YLD2'!CF$4,'INTERNAL PARAMETERS-1'!$B$5:$J$44,6,FALSE)*VLOOKUP('ANALYSIS-YLD2'!CF$4,'INTERNAL PARAMETERS-1'!$B$5:$J$44,3,FALSE) + 'ANALYSIS-YLD1'!CF266*(1-VLOOKUP('ANALYSIS-YLD2'!CF$4,'INTERNAL PARAMETERS-1'!$B$5:$J$44,5,FALSE))*VLOOKUP('ANALYSIS-YLD2'!CF$4,'INTERNAL PARAMETERS-1'!$B$5:$J$44,8,FALSE)*VLOOKUP('ANALYSIS-YLD2'!CF$4,'INTERNAL PARAMETERS-1'!$B$5:$J$44,3,FALSE)</f>
        <v>0</v>
      </c>
      <c r="CG266" s="111">
        <f>'ANALYSIS-YLD1'!CG266*VLOOKUP('ANALYSIS-YLD2'!CG$4,'INTERNAL PARAMETERS-1'!$B$5:$J$44,5,FALSE)*VLOOKUP('ANALYSIS-YLD2'!CG$4,'INTERNAL PARAMETERS-1'!$B$5:$J$44,6,FALSE)*VLOOKUP('ANALYSIS-YLD2'!CG$4,'INTERNAL PARAMETERS-1'!$B$5:$J$44,3,FALSE) + 'ANALYSIS-YLD1'!CG266*(1-VLOOKUP('ANALYSIS-YLD2'!CG$4,'INTERNAL PARAMETERS-1'!$B$5:$J$44,5,FALSE))*VLOOKUP('ANALYSIS-YLD2'!CG$4,'INTERNAL PARAMETERS-1'!$B$5:$J$44,8,FALSE)*VLOOKUP('ANALYSIS-YLD2'!CG$4,'INTERNAL PARAMETERS-1'!$B$5:$J$44,3,FALSE)</f>
        <v>0</v>
      </c>
      <c r="CH266" s="110">
        <f>'ANALYSIS-YLD1'!CH266*VLOOKUP('ANALYSIS-YLD2'!CH$4,'INTERNAL PARAMETERS-1'!$B$5:$J$44,5,FALSE)*VLOOKUP('ANALYSIS-YLD2'!CH$4,'INTERNAL PARAMETERS-1'!$B$5:$J$44,6,FALSE)*VLOOKUP('ANALYSIS-YLD2'!CH$4,'INTERNAL PARAMETERS-1'!$B$5:$J$44,3,FALSE) + 'ANALYSIS-YLD1'!CH266*(1-VLOOKUP('ANALYSIS-YLD2'!CH$4,'INTERNAL PARAMETERS-1'!$B$5:$J$44,5,FALSE))*VLOOKUP('ANALYSIS-YLD2'!CH$4,'INTERNAL PARAMETERS-1'!$B$5:$J$44,8,FALSE)*VLOOKUP('ANALYSIS-YLD2'!CH$4,'INTERNAL PARAMETERS-1'!$B$5:$J$44,3,FALSE)</f>
        <v>0</v>
      </c>
      <c r="CJ266" s="112">
        <f t="shared" si="8"/>
        <v>0</v>
      </c>
      <c r="CK266" s="110">
        <f t="shared" si="9"/>
        <v>0</v>
      </c>
    </row>
    <row r="267" spans="2:89" x14ac:dyDescent="0.5">
      <c r="B267" s="130" t="s">
        <v>3</v>
      </c>
      <c r="C267" s="129" t="s">
        <v>21</v>
      </c>
      <c r="D267" s="129" t="s">
        <v>10</v>
      </c>
      <c r="E267" s="125">
        <f>'INPUTS-Incidence'!E267</f>
        <v>0</v>
      </c>
      <c r="F267" s="128">
        <f>'INTERNAL PARAMETERS-1'!M15</f>
        <v>34.72</v>
      </c>
      <c r="G267" s="112">
        <f>'ANALYSIS-YLD1'!G267*VLOOKUP('ANALYSIS-YLD2'!G$4,'INTERNAL PARAMETERS-1'!$B$5:$J$44,5,FALSE)*VLOOKUP('ANALYSIS-YLD2'!G$4,'INTERNAL PARAMETERS-1'!$B$5:$J$44,7,FALSE)*'ANALYSIS-YLD2'!$F267 + 'ANALYSIS-YLD1'!G267*(1-VLOOKUP('ANALYSIS-YLD2'!G$4,'INTERNAL PARAMETERS-1'!$B$5:$J$44,5,FALSE))*VLOOKUP('ANALYSIS-YLD2'!G$4,'INTERNAL PARAMETERS-1'!$B$5:$J$44,9,FALSE)*'ANALYSIS-YLD2'!$F267</f>
        <v>0</v>
      </c>
      <c r="H267" s="111">
        <f>'ANALYSIS-YLD1'!H267*VLOOKUP('ANALYSIS-YLD2'!H$4,'INTERNAL PARAMETERS-1'!$B$5:$J$44,5,FALSE)*VLOOKUP('ANALYSIS-YLD2'!H$4,'INTERNAL PARAMETERS-1'!$B$5:$J$44,7,FALSE)*'ANALYSIS-YLD2'!$F267 + 'ANALYSIS-YLD1'!H267*(1-VLOOKUP('ANALYSIS-YLD2'!H$4,'INTERNAL PARAMETERS-1'!$B$5:$J$44,5,FALSE))*VLOOKUP('ANALYSIS-YLD2'!H$4,'INTERNAL PARAMETERS-1'!$B$5:$J$44,9,FALSE)*'ANALYSIS-YLD2'!$F267</f>
        <v>0</v>
      </c>
      <c r="I267" s="111">
        <f>'ANALYSIS-YLD1'!I267*VLOOKUP('ANALYSIS-YLD2'!I$4,'INTERNAL PARAMETERS-1'!$B$5:$J$44,5,FALSE)*VLOOKUP('ANALYSIS-YLD2'!I$4,'INTERNAL PARAMETERS-1'!$B$5:$J$44,7,FALSE)*'ANALYSIS-YLD2'!$F267 + 'ANALYSIS-YLD1'!I267*(1-VLOOKUP('ANALYSIS-YLD2'!I$4,'INTERNAL PARAMETERS-1'!$B$5:$J$44,5,FALSE))*VLOOKUP('ANALYSIS-YLD2'!I$4,'INTERNAL PARAMETERS-1'!$B$5:$J$44,9,FALSE)*'ANALYSIS-YLD2'!$F267</f>
        <v>0</v>
      </c>
      <c r="J267" s="111">
        <f>'ANALYSIS-YLD1'!J267*VLOOKUP('ANALYSIS-YLD2'!J$4,'INTERNAL PARAMETERS-1'!$B$5:$J$44,5,FALSE)*VLOOKUP('ANALYSIS-YLD2'!J$4,'INTERNAL PARAMETERS-1'!$B$5:$J$44,7,FALSE)*'ANALYSIS-YLD2'!$F267 + 'ANALYSIS-YLD1'!J267*(1-VLOOKUP('ANALYSIS-YLD2'!J$4,'INTERNAL PARAMETERS-1'!$B$5:$J$44,5,FALSE))*VLOOKUP('ANALYSIS-YLD2'!J$4,'INTERNAL PARAMETERS-1'!$B$5:$J$44,9,FALSE)*'ANALYSIS-YLD2'!$F267</f>
        <v>0</v>
      </c>
      <c r="K267" s="111">
        <f>'ANALYSIS-YLD1'!K267*VLOOKUP('ANALYSIS-YLD2'!K$4,'INTERNAL PARAMETERS-1'!$B$5:$J$44,5,FALSE)*VLOOKUP('ANALYSIS-YLD2'!K$4,'INTERNAL PARAMETERS-1'!$B$5:$J$44,7,FALSE)*'ANALYSIS-YLD2'!$F267 + 'ANALYSIS-YLD1'!K267*(1-VLOOKUP('ANALYSIS-YLD2'!K$4,'INTERNAL PARAMETERS-1'!$B$5:$J$44,5,FALSE))*VLOOKUP('ANALYSIS-YLD2'!K$4,'INTERNAL PARAMETERS-1'!$B$5:$J$44,9,FALSE)*'ANALYSIS-YLD2'!$F267</f>
        <v>0</v>
      </c>
      <c r="L267" s="111">
        <f>'ANALYSIS-YLD1'!L267*VLOOKUP('ANALYSIS-YLD2'!L$4,'INTERNAL PARAMETERS-1'!$B$5:$J$44,5,FALSE)*VLOOKUP('ANALYSIS-YLD2'!L$4,'INTERNAL PARAMETERS-1'!$B$5:$J$44,7,FALSE)*'ANALYSIS-YLD2'!$F267 + 'ANALYSIS-YLD1'!L267*(1-VLOOKUP('ANALYSIS-YLD2'!L$4,'INTERNAL PARAMETERS-1'!$B$5:$J$44,5,FALSE))*VLOOKUP('ANALYSIS-YLD2'!L$4,'INTERNAL PARAMETERS-1'!$B$5:$J$44,9,FALSE)*'ANALYSIS-YLD2'!$F267</f>
        <v>0</v>
      </c>
      <c r="M267" s="111">
        <f>'ANALYSIS-YLD1'!M267*VLOOKUP('ANALYSIS-YLD2'!M$4,'INTERNAL PARAMETERS-1'!$B$5:$J$44,5,FALSE)*VLOOKUP('ANALYSIS-YLD2'!M$4,'INTERNAL PARAMETERS-1'!$B$5:$J$44,7,FALSE)*'ANALYSIS-YLD2'!$F267 + 'ANALYSIS-YLD1'!M267*(1-VLOOKUP('ANALYSIS-YLD2'!M$4,'INTERNAL PARAMETERS-1'!$B$5:$J$44,5,FALSE))*VLOOKUP('ANALYSIS-YLD2'!M$4,'INTERNAL PARAMETERS-1'!$B$5:$J$44,9,FALSE)*'ANALYSIS-YLD2'!$F267</f>
        <v>0</v>
      </c>
      <c r="N267" s="111">
        <f>'ANALYSIS-YLD1'!N267*VLOOKUP('ANALYSIS-YLD2'!N$4,'INTERNAL PARAMETERS-1'!$B$5:$J$44,5,FALSE)*VLOOKUP('ANALYSIS-YLD2'!N$4,'INTERNAL PARAMETERS-1'!$B$5:$J$44,7,FALSE)*'ANALYSIS-YLD2'!$F267 + 'ANALYSIS-YLD1'!N267*(1-VLOOKUP('ANALYSIS-YLD2'!N$4,'INTERNAL PARAMETERS-1'!$B$5:$J$44,5,FALSE))*VLOOKUP('ANALYSIS-YLD2'!N$4,'INTERNAL PARAMETERS-1'!$B$5:$J$44,9,FALSE)*'ANALYSIS-YLD2'!$F267</f>
        <v>0</v>
      </c>
      <c r="O267" s="111">
        <f>'ANALYSIS-YLD1'!O267*VLOOKUP('ANALYSIS-YLD2'!O$4,'INTERNAL PARAMETERS-1'!$B$5:$J$44,5,FALSE)*VLOOKUP('ANALYSIS-YLD2'!O$4,'INTERNAL PARAMETERS-1'!$B$5:$J$44,7,FALSE)*'ANALYSIS-YLD2'!$F267 + 'ANALYSIS-YLD1'!O267*(1-VLOOKUP('ANALYSIS-YLD2'!O$4,'INTERNAL PARAMETERS-1'!$B$5:$J$44,5,FALSE))*VLOOKUP('ANALYSIS-YLD2'!O$4,'INTERNAL PARAMETERS-1'!$B$5:$J$44,9,FALSE)*'ANALYSIS-YLD2'!$F267</f>
        <v>0</v>
      </c>
      <c r="P267" s="111">
        <f>'ANALYSIS-YLD1'!P267*VLOOKUP('ANALYSIS-YLD2'!P$4,'INTERNAL PARAMETERS-1'!$B$5:$J$44,5,FALSE)*VLOOKUP('ANALYSIS-YLD2'!P$4,'INTERNAL PARAMETERS-1'!$B$5:$J$44,7,FALSE)*'ANALYSIS-YLD2'!$F267 + 'ANALYSIS-YLD1'!P267*(1-VLOOKUP('ANALYSIS-YLD2'!P$4,'INTERNAL PARAMETERS-1'!$B$5:$J$44,5,FALSE))*VLOOKUP('ANALYSIS-YLD2'!P$4,'INTERNAL PARAMETERS-1'!$B$5:$J$44,9,FALSE)*'ANALYSIS-YLD2'!$F267</f>
        <v>0</v>
      </c>
      <c r="Q267" s="111">
        <f>'ANALYSIS-YLD1'!Q267*VLOOKUP('ANALYSIS-YLD2'!Q$4,'INTERNAL PARAMETERS-1'!$B$5:$J$44,5,FALSE)*VLOOKUP('ANALYSIS-YLD2'!Q$4,'INTERNAL PARAMETERS-1'!$B$5:$J$44,7,FALSE)*'ANALYSIS-YLD2'!$F267 + 'ANALYSIS-YLD1'!Q267*(1-VLOOKUP('ANALYSIS-YLD2'!Q$4,'INTERNAL PARAMETERS-1'!$B$5:$J$44,5,FALSE))*VLOOKUP('ANALYSIS-YLD2'!Q$4,'INTERNAL PARAMETERS-1'!$B$5:$J$44,9,FALSE)*'ANALYSIS-YLD2'!$F267</f>
        <v>0</v>
      </c>
      <c r="R267" s="111">
        <f>'ANALYSIS-YLD1'!R267*VLOOKUP('ANALYSIS-YLD2'!R$4,'INTERNAL PARAMETERS-1'!$B$5:$J$44,5,FALSE)*VLOOKUP('ANALYSIS-YLD2'!R$4,'INTERNAL PARAMETERS-1'!$B$5:$J$44,7,FALSE)*'ANALYSIS-YLD2'!$F267 + 'ANALYSIS-YLD1'!R267*(1-VLOOKUP('ANALYSIS-YLD2'!R$4,'INTERNAL PARAMETERS-1'!$B$5:$J$44,5,FALSE))*VLOOKUP('ANALYSIS-YLD2'!R$4,'INTERNAL PARAMETERS-1'!$B$5:$J$44,9,FALSE)*'ANALYSIS-YLD2'!$F267</f>
        <v>0</v>
      </c>
      <c r="S267" s="111">
        <f>'ANALYSIS-YLD1'!S267*VLOOKUP('ANALYSIS-YLD2'!S$4,'INTERNAL PARAMETERS-1'!$B$5:$J$44,5,FALSE)*VLOOKUP('ANALYSIS-YLD2'!S$4,'INTERNAL PARAMETERS-1'!$B$5:$J$44,7,FALSE)*'ANALYSIS-YLD2'!$F267 + 'ANALYSIS-YLD1'!S267*(1-VLOOKUP('ANALYSIS-YLD2'!S$4,'INTERNAL PARAMETERS-1'!$B$5:$J$44,5,FALSE))*VLOOKUP('ANALYSIS-YLD2'!S$4,'INTERNAL PARAMETERS-1'!$B$5:$J$44,9,FALSE)*'ANALYSIS-YLD2'!$F267</f>
        <v>0</v>
      </c>
      <c r="T267" s="111">
        <f>'ANALYSIS-YLD1'!T267*VLOOKUP('ANALYSIS-YLD2'!T$4,'INTERNAL PARAMETERS-1'!$B$5:$J$44,5,FALSE)*VLOOKUP('ANALYSIS-YLD2'!T$4,'INTERNAL PARAMETERS-1'!$B$5:$J$44,7,FALSE)*'ANALYSIS-YLD2'!$F267 + 'ANALYSIS-YLD1'!T267*(1-VLOOKUP('ANALYSIS-YLD2'!T$4,'INTERNAL PARAMETERS-1'!$B$5:$J$44,5,FALSE))*VLOOKUP('ANALYSIS-YLD2'!T$4,'INTERNAL PARAMETERS-1'!$B$5:$J$44,9,FALSE)*'ANALYSIS-YLD2'!$F267</f>
        <v>0</v>
      </c>
      <c r="U267" s="111">
        <f>'ANALYSIS-YLD1'!U267*VLOOKUP('ANALYSIS-YLD2'!U$4,'INTERNAL PARAMETERS-1'!$B$5:$J$44,5,FALSE)*VLOOKUP('ANALYSIS-YLD2'!U$4,'INTERNAL PARAMETERS-1'!$B$5:$J$44,7,FALSE)*'ANALYSIS-YLD2'!$F267 + 'ANALYSIS-YLD1'!U267*(1-VLOOKUP('ANALYSIS-YLD2'!U$4,'INTERNAL PARAMETERS-1'!$B$5:$J$44,5,FALSE))*VLOOKUP('ANALYSIS-YLD2'!U$4,'INTERNAL PARAMETERS-1'!$B$5:$J$44,9,FALSE)*'ANALYSIS-YLD2'!$F267</f>
        <v>0</v>
      </c>
      <c r="V267" s="111">
        <f>'ANALYSIS-YLD1'!V267*VLOOKUP('ANALYSIS-YLD2'!V$4,'INTERNAL PARAMETERS-1'!$B$5:$J$44,5,FALSE)*VLOOKUP('ANALYSIS-YLD2'!V$4,'INTERNAL PARAMETERS-1'!$B$5:$J$44,7,FALSE)*'ANALYSIS-YLD2'!$F267 + 'ANALYSIS-YLD1'!V267*(1-VLOOKUP('ANALYSIS-YLD2'!V$4,'INTERNAL PARAMETERS-1'!$B$5:$J$44,5,FALSE))*VLOOKUP('ANALYSIS-YLD2'!V$4,'INTERNAL PARAMETERS-1'!$B$5:$J$44,9,FALSE)*'ANALYSIS-YLD2'!$F267</f>
        <v>0</v>
      </c>
      <c r="W267" s="111">
        <f>'ANALYSIS-YLD1'!W267*VLOOKUP('ANALYSIS-YLD2'!W$4,'INTERNAL PARAMETERS-1'!$B$5:$J$44,5,FALSE)*VLOOKUP('ANALYSIS-YLD2'!W$4,'INTERNAL PARAMETERS-1'!$B$5:$J$44,7,FALSE)*'ANALYSIS-YLD2'!$F267 + 'ANALYSIS-YLD1'!W267*(1-VLOOKUP('ANALYSIS-YLD2'!W$4,'INTERNAL PARAMETERS-1'!$B$5:$J$44,5,FALSE))*VLOOKUP('ANALYSIS-YLD2'!W$4,'INTERNAL PARAMETERS-1'!$B$5:$J$44,9,FALSE)*'ANALYSIS-YLD2'!$F267</f>
        <v>0</v>
      </c>
      <c r="X267" s="111">
        <f>'ANALYSIS-YLD1'!X267*VLOOKUP('ANALYSIS-YLD2'!X$4,'INTERNAL PARAMETERS-1'!$B$5:$J$44,5,FALSE)*VLOOKUP('ANALYSIS-YLD2'!X$4,'INTERNAL PARAMETERS-1'!$B$5:$J$44,7,FALSE)*'ANALYSIS-YLD2'!$F267 + 'ANALYSIS-YLD1'!X267*(1-VLOOKUP('ANALYSIS-YLD2'!X$4,'INTERNAL PARAMETERS-1'!$B$5:$J$44,5,FALSE))*VLOOKUP('ANALYSIS-YLD2'!X$4,'INTERNAL PARAMETERS-1'!$B$5:$J$44,9,FALSE)*'ANALYSIS-YLD2'!$F267</f>
        <v>0</v>
      </c>
      <c r="Y267" s="111">
        <f>'ANALYSIS-YLD1'!Y267*VLOOKUP('ANALYSIS-YLD2'!Y$4,'INTERNAL PARAMETERS-1'!$B$5:$J$44,5,FALSE)*VLOOKUP('ANALYSIS-YLD2'!Y$4,'INTERNAL PARAMETERS-1'!$B$5:$J$44,7,FALSE)*'ANALYSIS-YLD2'!$F267 + 'ANALYSIS-YLD1'!Y267*(1-VLOOKUP('ANALYSIS-YLD2'!Y$4,'INTERNAL PARAMETERS-1'!$B$5:$J$44,5,FALSE))*VLOOKUP('ANALYSIS-YLD2'!Y$4,'INTERNAL PARAMETERS-1'!$B$5:$J$44,9,FALSE)*'ANALYSIS-YLD2'!$F267</f>
        <v>0</v>
      </c>
      <c r="Z267" s="111">
        <f>'ANALYSIS-YLD1'!Z267*VLOOKUP('ANALYSIS-YLD2'!Z$4,'INTERNAL PARAMETERS-1'!$B$5:$J$44,5,FALSE)*VLOOKUP('ANALYSIS-YLD2'!Z$4,'INTERNAL PARAMETERS-1'!$B$5:$J$44,7,FALSE)*'ANALYSIS-YLD2'!$F267 + 'ANALYSIS-YLD1'!Z267*(1-VLOOKUP('ANALYSIS-YLD2'!Z$4,'INTERNAL PARAMETERS-1'!$B$5:$J$44,5,FALSE))*VLOOKUP('ANALYSIS-YLD2'!Z$4,'INTERNAL PARAMETERS-1'!$B$5:$J$44,9,FALSE)*'ANALYSIS-YLD2'!$F267</f>
        <v>0</v>
      </c>
      <c r="AA267" s="111">
        <f>'ANALYSIS-YLD1'!AA267*VLOOKUP('ANALYSIS-YLD2'!AA$4,'INTERNAL PARAMETERS-1'!$B$5:$J$44,5,FALSE)*VLOOKUP('ANALYSIS-YLD2'!AA$4,'INTERNAL PARAMETERS-1'!$B$5:$J$44,7,FALSE)*'ANALYSIS-YLD2'!$F267 + 'ANALYSIS-YLD1'!AA267*(1-VLOOKUP('ANALYSIS-YLD2'!AA$4,'INTERNAL PARAMETERS-1'!$B$5:$J$44,5,FALSE))*VLOOKUP('ANALYSIS-YLD2'!AA$4,'INTERNAL PARAMETERS-1'!$B$5:$J$44,9,FALSE)*'ANALYSIS-YLD2'!$F267</f>
        <v>0</v>
      </c>
      <c r="AB267" s="111">
        <f>'ANALYSIS-YLD1'!AB267*VLOOKUP('ANALYSIS-YLD2'!AB$4,'INTERNAL PARAMETERS-1'!$B$5:$J$44,5,FALSE)*VLOOKUP('ANALYSIS-YLD2'!AB$4,'INTERNAL PARAMETERS-1'!$B$5:$J$44,7,FALSE)*'ANALYSIS-YLD2'!$F267 + 'ANALYSIS-YLD1'!AB267*(1-VLOOKUP('ANALYSIS-YLD2'!AB$4,'INTERNAL PARAMETERS-1'!$B$5:$J$44,5,FALSE))*VLOOKUP('ANALYSIS-YLD2'!AB$4,'INTERNAL PARAMETERS-1'!$B$5:$J$44,9,FALSE)*'ANALYSIS-YLD2'!$F267</f>
        <v>0</v>
      </c>
      <c r="AC267" s="111">
        <f>'ANALYSIS-YLD1'!AC267*VLOOKUP('ANALYSIS-YLD2'!AC$4,'INTERNAL PARAMETERS-1'!$B$5:$J$44,5,FALSE)*VLOOKUP('ANALYSIS-YLD2'!AC$4,'INTERNAL PARAMETERS-1'!$B$5:$J$44,7,FALSE)*'ANALYSIS-YLD2'!$F267 + 'ANALYSIS-YLD1'!AC267*(1-VLOOKUP('ANALYSIS-YLD2'!AC$4,'INTERNAL PARAMETERS-1'!$B$5:$J$44,5,FALSE))*VLOOKUP('ANALYSIS-YLD2'!AC$4,'INTERNAL PARAMETERS-1'!$B$5:$J$44,9,FALSE)*'ANALYSIS-YLD2'!$F267</f>
        <v>0</v>
      </c>
      <c r="AD267" s="111">
        <f>'ANALYSIS-YLD1'!AD267*VLOOKUP('ANALYSIS-YLD2'!AD$4,'INTERNAL PARAMETERS-1'!$B$5:$J$44,5,FALSE)*VLOOKUP('ANALYSIS-YLD2'!AD$4,'INTERNAL PARAMETERS-1'!$B$5:$J$44,7,FALSE)*'ANALYSIS-YLD2'!$F267 + 'ANALYSIS-YLD1'!AD267*(1-VLOOKUP('ANALYSIS-YLD2'!AD$4,'INTERNAL PARAMETERS-1'!$B$5:$J$44,5,FALSE))*VLOOKUP('ANALYSIS-YLD2'!AD$4,'INTERNAL PARAMETERS-1'!$B$5:$J$44,9,FALSE)*'ANALYSIS-YLD2'!$F267</f>
        <v>0</v>
      </c>
      <c r="AE267" s="111">
        <f>'ANALYSIS-YLD1'!AE267*VLOOKUP('ANALYSIS-YLD2'!AE$4,'INTERNAL PARAMETERS-1'!$B$5:$J$44,5,FALSE)*VLOOKUP('ANALYSIS-YLD2'!AE$4,'INTERNAL PARAMETERS-1'!$B$5:$J$44,7,FALSE)*'ANALYSIS-YLD2'!$F267 + 'ANALYSIS-YLD1'!AE267*(1-VLOOKUP('ANALYSIS-YLD2'!AE$4,'INTERNAL PARAMETERS-1'!$B$5:$J$44,5,FALSE))*VLOOKUP('ANALYSIS-YLD2'!AE$4,'INTERNAL PARAMETERS-1'!$B$5:$J$44,9,FALSE)*'ANALYSIS-YLD2'!$F267</f>
        <v>0</v>
      </c>
      <c r="AF267" s="111">
        <f>'ANALYSIS-YLD1'!AF267*VLOOKUP('ANALYSIS-YLD2'!AF$4,'INTERNAL PARAMETERS-1'!$B$5:$J$44,5,FALSE)*VLOOKUP('ANALYSIS-YLD2'!AF$4,'INTERNAL PARAMETERS-1'!$B$5:$J$44,7,FALSE)*'ANALYSIS-YLD2'!$F267 + 'ANALYSIS-YLD1'!AF267*(1-VLOOKUP('ANALYSIS-YLD2'!AF$4,'INTERNAL PARAMETERS-1'!$B$5:$J$44,5,FALSE))*VLOOKUP('ANALYSIS-YLD2'!AF$4,'INTERNAL PARAMETERS-1'!$B$5:$J$44,9,FALSE)*'ANALYSIS-YLD2'!$F267</f>
        <v>0</v>
      </c>
      <c r="AG267" s="111">
        <f>'ANALYSIS-YLD1'!AG267*VLOOKUP('ANALYSIS-YLD2'!AG$4,'INTERNAL PARAMETERS-1'!$B$5:$J$44,5,FALSE)*VLOOKUP('ANALYSIS-YLD2'!AG$4,'INTERNAL PARAMETERS-1'!$B$5:$J$44,7,FALSE)*'ANALYSIS-YLD2'!$F267 + 'ANALYSIS-YLD1'!AG267*(1-VLOOKUP('ANALYSIS-YLD2'!AG$4,'INTERNAL PARAMETERS-1'!$B$5:$J$44,5,FALSE))*VLOOKUP('ANALYSIS-YLD2'!AG$4,'INTERNAL PARAMETERS-1'!$B$5:$J$44,9,FALSE)*'ANALYSIS-YLD2'!$F267</f>
        <v>0</v>
      </c>
      <c r="AH267" s="111">
        <f>'ANALYSIS-YLD1'!AH267*VLOOKUP('ANALYSIS-YLD2'!AH$4,'INTERNAL PARAMETERS-1'!$B$5:$J$44,5,FALSE)*VLOOKUP('ANALYSIS-YLD2'!AH$4,'INTERNAL PARAMETERS-1'!$B$5:$J$44,7,FALSE)*'ANALYSIS-YLD2'!$F267 + 'ANALYSIS-YLD1'!AH267*(1-VLOOKUP('ANALYSIS-YLD2'!AH$4,'INTERNAL PARAMETERS-1'!$B$5:$J$44,5,FALSE))*VLOOKUP('ANALYSIS-YLD2'!AH$4,'INTERNAL PARAMETERS-1'!$B$5:$J$44,9,FALSE)*'ANALYSIS-YLD2'!$F267</f>
        <v>0</v>
      </c>
      <c r="AI267" s="111">
        <f>'ANALYSIS-YLD1'!AI267*VLOOKUP('ANALYSIS-YLD2'!AI$4,'INTERNAL PARAMETERS-1'!$B$5:$J$44,5,FALSE)*VLOOKUP('ANALYSIS-YLD2'!AI$4,'INTERNAL PARAMETERS-1'!$B$5:$J$44,7,FALSE)*'ANALYSIS-YLD2'!$F267 + 'ANALYSIS-YLD1'!AI267*(1-VLOOKUP('ANALYSIS-YLD2'!AI$4,'INTERNAL PARAMETERS-1'!$B$5:$J$44,5,FALSE))*VLOOKUP('ANALYSIS-YLD2'!AI$4,'INTERNAL PARAMETERS-1'!$B$5:$J$44,9,FALSE)*'ANALYSIS-YLD2'!$F267</f>
        <v>0</v>
      </c>
      <c r="AJ267" s="111">
        <f>'ANALYSIS-YLD1'!AJ267*VLOOKUP('ANALYSIS-YLD2'!AJ$4,'INTERNAL PARAMETERS-1'!$B$5:$J$44,5,FALSE)*VLOOKUP('ANALYSIS-YLD2'!AJ$4,'INTERNAL PARAMETERS-1'!$B$5:$J$44,7,FALSE)*'ANALYSIS-YLD2'!$F267 + 'ANALYSIS-YLD1'!AJ267*(1-VLOOKUP('ANALYSIS-YLD2'!AJ$4,'INTERNAL PARAMETERS-1'!$B$5:$J$44,5,FALSE))*VLOOKUP('ANALYSIS-YLD2'!AJ$4,'INTERNAL PARAMETERS-1'!$B$5:$J$44,9,FALSE)*'ANALYSIS-YLD2'!$F267</f>
        <v>0</v>
      </c>
      <c r="AK267" s="111">
        <f>'ANALYSIS-YLD1'!AK267*VLOOKUP('ANALYSIS-YLD2'!AK$4,'INTERNAL PARAMETERS-1'!$B$5:$J$44,5,FALSE)*VLOOKUP('ANALYSIS-YLD2'!AK$4,'INTERNAL PARAMETERS-1'!$B$5:$J$44,7,FALSE)*'ANALYSIS-YLD2'!$F267 + 'ANALYSIS-YLD1'!AK267*(1-VLOOKUP('ANALYSIS-YLD2'!AK$4,'INTERNAL PARAMETERS-1'!$B$5:$J$44,5,FALSE))*VLOOKUP('ANALYSIS-YLD2'!AK$4,'INTERNAL PARAMETERS-1'!$B$5:$J$44,9,FALSE)*'ANALYSIS-YLD2'!$F267</f>
        <v>0</v>
      </c>
      <c r="AL267" s="111">
        <f>'ANALYSIS-YLD1'!AL267*VLOOKUP('ANALYSIS-YLD2'!AL$4,'INTERNAL PARAMETERS-1'!$B$5:$J$44,5,FALSE)*VLOOKUP('ANALYSIS-YLD2'!AL$4,'INTERNAL PARAMETERS-1'!$B$5:$J$44,7,FALSE)*'ANALYSIS-YLD2'!$F267 + 'ANALYSIS-YLD1'!AL267*(1-VLOOKUP('ANALYSIS-YLD2'!AL$4,'INTERNAL PARAMETERS-1'!$B$5:$J$44,5,FALSE))*VLOOKUP('ANALYSIS-YLD2'!AL$4,'INTERNAL PARAMETERS-1'!$B$5:$J$44,9,FALSE)*'ANALYSIS-YLD2'!$F267</f>
        <v>0</v>
      </c>
      <c r="AM267" s="111">
        <f>'ANALYSIS-YLD1'!AM267*VLOOKUP('ANALYSIS-YLD2'!AM$4,'INTERNAL PARAMETERS-1'!$B$5:$J$44,5,FALSE)*VLOOKUP('ANALYSIS-YLD2'!AM$4,'INTERNAL PARAMETERS-1'!$B$5:$J$44,7,FALSE)*'ANALYSIS-YLD2'!$F267 + 'ANALYSIS-YLD1'!AM267*(1-VLOOKUP('ANALYSIS-YLD2'!AM$4,'INTERNAL PARAMETERS-1'!$B$5:$J$44,5,FALSE))*VLOOKUP('ANALYSIS-YLD2'!AM$4,'INTERNAL PARAMETERS-1'!$B$5:$J$44,9,FALSE)*'ANALYSIS-YLD2'!$F267</f>
        <v>0</v>
      </c>
      <c r="AN267" s="111">
        <f>'ANALYSIS-YLD1'!AN267*VLOOKUP('ANALYSIS-YLD2'!AN$4,'INTERNAL PARAMETERS-1'!$B$5:$J$44,5,FALSE)*VLOOKUP('ANALYSIS-YLD2'!AN$4,'INTERNAL PARAMETERS-1'!$B$5:$J$44,7,FALSE)*'ANALYSIS-YLD2'!$F267 + 'ANALYSIS-YLD1'!AN267*(1-VLOOKUP('ANALYSIS-YLD2'!AN$4,'INTERNAL PARAMETERS-1'!$B$5:$J$44,5,FALSE))*VLOOKUP('ANALYSIS-YLD2'!AN$4,'INTERNAL PARAMETERS-1'!$B$5:$J$44,9,FALSE)*'ANALYSIS-YLD2'!$F267</f>
        <v>0</v>
      </c>
      <c r="AO267" s="111">
        <f>'ANALYSIS-YLD1'!AO267*VLOOKUP('ANALYSIS-YLD2'!AO$4,'INTERNAL PARAMETERS-1'!$B$5:$J$44,5,FALSE)*VLOOKUP('ANALYSIS-YLD2'!AO$4,'INTERNAL PARAMETERS-1'!$B$5:$J$44,7,FALSE)*'ANALYSIS-YLD2'!$F267 + 'ANALYSIS-YLD1'!AO267*(1-VLOOKUP('ANALYSIS-YLD2'!AO$4,'INTERNAL PARAMETERS-1'!$B$5:$J$44,5,FALSE))*VLOOKUP('ANALYSIS-YLD2'!AO$4,'INTERNAL PARAMETERS-1'!$B$5:$J$44,9,FALSE)*'ANALYSIS-YLD2'!$F267</f>
        <v>0</v>
      </c>
      <c r="AP267" s="111">
        <f>'ANALYSIS-YLD1'!AP267*VLOOKUP('ANALYSIS-YLD2'!AP$4,'INTERNAL PARAMETERS-1'!$B$5:$J$44,5,FALSE)*VLOOKUP('ANALYSIS-YLD2'!AP$4,'INTERNAL PARAMETERS-1'!$B$5:$J$44,7,FALSE)*'ANALYSIS-YLD2'!$F267 + 'ANALYSIS-YLD1'!AP267*(1-VLOOKUP('ANALYSIS-YLD2'!AP$4,'INTERNAL PARAMETERS-1'!$B$5:$J$44,5,FALSE))*VLOOKUP('ANALYSIS-YLD2'!AP$4,'INTERNAL PARAMETERS-1'!$B$5:$J$44,9,FALSE)*'ANALYSIS-YLD2'!$F267</f>
        <v>0</v>
      </c>
      <c r="AQ267" s="111">
        <f>'ANALYSIS-YLD1'!AQ267*VLOOKUP('ANALYSIS-YLD2'!AQ$4,'INTERNAL PARAMETERS-1'!$B$5:$J$44,5,FALSE)*VLOOKUP('ANALYSIS-YLD2'!AQ$4,'INTERNAL PARAMETERS-1'!$B$5:$J$44,7,FALSE)*'ANALYSIS-YLD2'!$F267 + 'ANALYSIS-YLD1'!AQ267*(1-VLOOKUP('ANALYSIS-YLD2'!AQ$4,'INTERNAL PARAMETERS-1'!$B$5:$J$44,5,FALSE))*VLOOKUP('ANALYSIS-YLD2'!AQ$4,'INTERNAL PARAMETERS-1'!$B$5:$J$44,9,FALSE)*'ANALYSIS-YLD2'!$F267</f>
        <v>0</v>
      </c>
      <c r="AR267" s="111">
        <f>'ANALYSIS-YLD1'!AR267*VLOOKUP('ANALYSIS-YLD2'!AR$4,'INTERNAL PARAMETERS-1'!$B$5:$J$44,5,FALSE)*VLOOKUP('ANALYSIS-YLD2'!AR$4,'INTERNAL PARAMETERS-1'!$B$5:$J$44,7,FALSE)*'ANALYSIS-YLD2'!$F267 + 'ANALYSIS-YLD1'!AR267*(1-VLOOKUP('ANALYSIS-YLD2'!AR$4,'INTERNAL PARAMETERS-1'!$B$5:$J$44,5,FALSE))*VLOOKUP('ANALYSIS-YLD2'!AR$4,'INTERNAL PARAMETERS-1'!$B$5:$J$44,9,FALSE)*'ANALYSIS-YLD2'!$F267</f>
        <v>0</v>
      </c>
      <c r="AS267" s="111">
        <f>'ANALYSIS-YLD1'!AS267*VLOOKUP('ANALYSIS-YLD2'!AS$4,'INTERNAL PARAMETERS-1'!$B$5:$J$44,5,FALSE)*VLOOKUP('ANALYSIS-YLD2'!AS$4,'INTERNAL PARAMETERS-1'!$B$5:$J$44,7,FALSE)*'ANALYSIS-YLD2'!$F267 + 'ANALYSIS-YLD1'!AS267*(1-VLOOKUP('ANALYSIS-YLD2'!AS$4,'INTERNAL PARAMETERS-1'!$B$5:$J$44,5,FALSE))*VLOOKUP('ANALYSIS-YLD2'!AS$4,'INTERNAL PARAMETERS-1'!$B$5:$J$44,9,FALSE)*'ANALYSIS-YLD2'!$F267</f>
        <v>0</v>
      </c>
      <c r="AT267" s="110">
        <f>'ANALYSIS-YLD1'!AT267*VLOOKUP('ANALYSIS-YLD2'!AT$4,'INTERNAL PARAMETERS-1'!$B$5:$J$44,5,FALSE)*VLOOKUP('ANALYSIS-YLD2'!AT$4,'INTERNAL PARAMETERS-1'!$B$5:$J$44,7,FALSE)*'ANALYSIS-YLD2'!$F267 + 'ANALYSIS-YLD1'!AT267*(1-VLOOKUP('ANALYSIS-YLD2'!AT$4,'INTERNAL PARAMETERS-1'!$B$5:$J$44,5,FALSE))*VLOOKUP('ANALYSIS-YLD2'!AT$4,'INTERNAL PARAMETERS-1'!$B$5:$J$44,9,FALSE)*'ANALYSIS-YLD2'!$F267</f>
        <v>0</v>
      </c>
      <c r="AU267" s="112">
        <f>'ANALYSIS-YLD1'!AU267*VLOOKUP('ANALYSIS-YLD2'!AU$4,'INTERNAL PARAMETERS-1'!$B$5:$J$44,5,FALSE)*VLOOKUP('ANALYSIS-YLD2'!AU$4,'INTERNAL PARAMETERS-1'!$B$5:$J$44,6,FALSE)*VLOOKUP('ANALYSIS-YLD2'!AU$4,'INTERNAL PARAMETERS-1'!$B$5:$J$44,3,FALSE) + 'ANALYSIS-YLD1'!AU267*(1-VLOOKUP('ANALYSIS-YLD2'!AU$4,'INTERNAL PARAMETERS-1'!$B$5:$J$44,5,FALSE))*VLOOKUP('ANALYSIS-YLD2'!AU$4,'INTERNAL PARAMETERS-1'!$B$5:$J$44,8,FALSE)*VLOOKUP('ANALYSIS-YLD2'!AU$4,'INTERNAL PARAMETERS-1'!$B$5:$J$44,3,FALSE)</f>
        <v>0</v>
      </c>
      <c r="AV267" s="111">
        <f>'ANALYSIS-YLD1'!AV267*VLOOKUP('ANALYSIS-YLD2'!AV$4,'INTERNAL PARAMETERS-1'!$B$5:$J$44,5,FALSE)*VLOOKUP('ANALYSIS-YLD2'!AV$4,'INTERNAL PARAMETERS-1'!$B$5:$J$44,6,FALSE)*VLOOKUP('ANALYSIS-YLD2'!AV$4,'INTERNAL PARAMETERS-1'!$B$5:$J$44,3,FALSE) + 'ANALYSIS-YLD1'!AV267*(1-VLOOKUP('ANALYSIS-YLD2'!AV$4,'INTERNAL PARAMETERS-1'!$B$5:$J$44,5,FALSE))*VLOOKUP('ANALYSIS-YLD2'!AV$4,'INTERNAL PARAMETERS-1'!$B$5:$J$44,8,FALSE)*VLOOKUP('ANALYSIS-YLD2'!AV$4,'INTERNAL PARAMETERS-1'!$B$5:$J$44,3,FALSE)</f>
        <v>0</v>
      </c>
      <c r="AW267" s="111">
        <f>'ANALYSIS-YLD1'!AW267*VLOOKUP('ANALYSIS-YLD2'!AW$4,'INTERNAL PARAMETERS-1'!$B$5:$J$44,5,FALSE)*VLOOKUP('ANALYSIS-YLD2'!AW$4,'INTERNAL PARAMETERS-1'!$B$5:$J$44,6,FALSE)*VLOOKUP('ANALYSIS-YLD2'!AW$4,'INTERNAL PARAMETERS-1'!$B$5:$J$44,3,FALSE) + 'ANALYSIS-YLD1'!AW267*(1-VLOOKUP('ANALYSIS-YLD2'!AW$4,'INTERNAL PARAMETERS-1'!$B$5:$J$44,5,FALSE))*VLOOKUP('ANALYSIS-YLD2'!AW$4,'INTERNAL PARAMETERS-1'!$B$5:$J$44,8,FALSE)*VLOOKUP('ANALYSIS-YLD2'!AW$4,'INTERNAL PARAMETERS-1'!$B$5:$J$44,3,FALSE)</f>
        <v>0</v>
      </c>
      <c r="AX267" s="111">
        <f>'ANALYSIS-YLD1'!AX267*VLOOKUP('ANALYSIS-YLD2'!AX$4,'INTERNAL PARAMETERS-1'!$B$5:$J$44,5,FALSE)*VLOOKUP('ANALYSIS-YLD2'!AX$4,'INTERNAL PARAMETERS-1'!$B$5:$J$44,6,FALSE)*VLOOKUP('ANALYSIS-YLD2'!AX$4,'INTERNAL PARAMETERS-1'!$B$5:$J$44,3,FALSE) + 'ANALYSIS-YLD1'!AX267*(1-VLOOKUP('ANALYSIS-YLD2'!AX$4,'INTERNAL PARAMETERS-1'!$B$5:$J$44,5,FALSE))*VLOOKUP('ANALYSIS-YLD2'!AX$4,'INTERNAL PARAMETERS-1'!$B$5:$J$44,8,FALSE)*VLOOKUP('ANALYSIS-YLD2'!AX$4,'INTERNAL PARAMETERS-1'!$B$5:$J$44,3,FALSE)</f>
        <v>0</v>
      </c>
      <c r="AY267" s="111">
        <f>'ANALYSIS-YLD1'!AY267*VLOOKUP('ANALYSIS-YLD2'!AY$4,'INTERNAL PARAMETERS-1'!$B$5:$J$44,5,FALSE)*VLOOKUP('ANALYSIS-YLD2'!AY$4,'INTERNAL PARAMETERS-1'!$B$5:$J$44,6,FALSE)*VLOOKUP('ANALYSIS-YLD2'!AY$4,'INTERNAL PARAMETERS-1'!$B$5:$J$44,3,FALSE) + 'ANALYSIS-YLD1'!AY267*(1-VLOOKUP('ANALYSIS-YLD2'!AY$4,'INTERNAL PARAMETERS-1'!$B$5:$J$44,5,FALSE))*VLOOKUP('ANALYSIS-YLD2'!AY$4,'INTERNAL PARAMETERS-1'!$B$5:$J$44,8,FALSE)*VLOOKUP('ANALYSIS-YLD2'!AY$4,'INTERNAL PARAMETERS-1'!$B$5:$J$44,3,FALSE)</f>
        <v>0</v>
      </c>
      <c r="AZ267" s="111">
        <f>'ANALYSIS-YLD1'!AZ267*VLOOKUP('ANALYSIS-YLD2'!AZ$4,'INTERNAL PARAMETERS-1'!$B$5:$J$44,5,FALSE)*VLOOKUP('ANALYSIS-YLD2'!AZ$4,'INTERNAL PARAMETERS-1'!$B$5:$J$44,6,FALSE)*VLOOKUP('ANALYSIS-YLD2'!AZ$4,'INTERNAL PARAMETERS-1'!$B$5:$J$44,3,FALSE) + 'ANALYSIS-YLD1'!AZ267*(1-VLOOKUP('ANALYSIS-YLD2'!AZ$4,'INTERNAL PARAMETERS-1'!$B$5:$J$44,5,FALSE))*VLOOKUP('ANALYSIS-YLD2'!AZ$4,'INTERNAL PARAMETERS-1'!$B$5:$J$44,8,FALSE)*VLOOKUP('ANALYSIS-YLD2'!AZ$4,'INTERNAL PARAMETERS-1'!$B$5:$J$44,3,FALSE)</f>
        <v>0</v>
      </c>
      <c r="BA267" s="111">
        <f>'ANALYSIS-YLD1'!BA267*VLOOKUP('ANALYSIS-YLD2'!BA$4,'INTERNAL PARAMETERS-1'!$B$5:$J$44,5,FALSE)*VLOOKUP('ANALYSIS-YLD2'!BA$4,'INTERNAL PARAMETERS-1'!$B$5:$J$44,6,FALSE)*VLOOKUP('ANALYSIS-YLD2'!BA$4,'INTERNAL PARAMETERS-1'!$B$5:$J$44,3,FALSE) + 'ANALYSIS-YLD1'!BA267*(1-VLOOKUP('ANALYSIS-YLD2'!BA$4,'INTERNAL PARAMETERS-1'!$B$5:$J$44,5,FALSE))*VLOOKUP('ANALYSIS-YLD2'!BA$4,'INTERNAL PARAMETERS-1'!$B$5:$J$44,8,FALSE)*VLOOKUP('ANALYSIS-YLD2'!BA$4,'INTERNAL PARAMETERS-1'!$B$5:$J$44,3,FALSE)</f>
        <v>0</v>
      </c>
      <c r="BB267" s="111">
        <f>'ANALYSIS-YLD1'!BB267*VLOOKUP('ANALYSIS-YLD2'!BB$4,'INTERNAL PARAMETERS-1'!$B$5:$J$44,5,FALSE)*VLOOKUP('ANALYSIS-YLD2'!BB$4,'INTERNAL PARAMETERS-1'!$B$5:$J$44,6,FALSE)*VLOOKUP('ANALYSIS-YLD2'!BB$4,'INTERNAL PARAMETERS-1'!$B$5:$J$44,3,FALSE) + 'ANALYSIS-YLD1'!BB267*(1-VLOOKUP('ANALYSIS-YLD2'!BB$4,'INTERNAL PARAMETERS-1'!$B$5:$J$44,5,FALSE))*VLOOKUP('ANALYSIS-YLD2'!BB$4,'INTERNAL PARAMETERS-1'!$B$5:$J$44,8,FALSE)*VLOOKUP('ANALYSIS-YLD2'!BB$4,'INTERNAL PARAMETERS-1'!$B$5:$J$44,3,FALSE)</f>
        <v>0</v>
      </c>
      <c r="BC267" s="111">
        <f>'ANALYSIS-YLD1'!BC267*VLOOKUP('ANALYSIS-YLD2'!BC$4,'INTERNAL PARAMETERS-1'!$B$5:$J$44,5,FALSE)*VLOOKUP('ANALYSIS-YLD2'!BC$4,'INTERNAL PARAMETERS-1'!$B$5:$J$44,6,FALSE)*VLOOKUP('ANALYSIS-YLD2'!BC$4,'INTERNAL PARAMETERS-1'!$B$5:$J$44,3,FALSE) + 'ANALYSIS-YLD1'!BC267*(1-VLOOKUP('ANALYSIS-YLD2'!BC$4,'INTERNAL PARAMETERS-1'!$B$5:$J$44,5,FALSE))*VLOOKUP('ANALYSIS-YLD2'!BC$4,'INTERNAL PARAMETERS-1'!$B$5:$J$44,8,FALSE)*VLOOKUP('ANALYSIS-YLD2'!BC$4,'INTERNAL PARAMETERS-1'!$B$5:$J$44,3,FALSE)</f>
        <v>0</v>
      </c>
      <c r="BD267" s="111">
        <f>'ANALYSIS-YLD1'!BD267*VLOOKUP('ANALYSIS-YLD2'!BD$4,'INTERNAL PARAMETERS-1'!$B$5:$J$44,5,FALSE)*VLOOKUP('ANALYSIS-YLD2'!BD$4,'INTERNAL PARAMETERS-1'!$B$5:$J$44,6,FALSE)*VLOOKUP('ANALYSIS-YLD2'!BD$4,'INTERNAL PARAMETERS-1'!$B$5:$J$44,3,FALSE) + 'ANALYSIS-YLD1'!BD267*(1-VLOOKUP('ANALYSIS-YLD2'!BD$4,'INTERNAL PARAMETERS-1'!$B$5:$J$44,5,FALSE))*VLOOKUP('ANALYSIS-YLD2'!BD$4,'INTERNAL PARAMETERS-1'!$B$5:$J$44,8,FALSE)*VLOOKUP('ANALYSIS-YLD2'!BD$4,'INTERNAL PARAMETERS-1'!$B$5:$J$44,3,FALSE)</f>
        <v>0</v>
      </c>
      <c r="BE267" s="111">
        <f>'ANALYSIS-YLD1'!BE267*VLOOKUP('ANALYSIS-YLD2'!BE$4,'INTERNAL PARAMETERS-1'!$B$5:$J$44,5,FALSE)*VLOOKUP('ANALYSIS-YLD2'!BE$4,'INTERNAL PARAMETERS-1'!$B$5:$J$44,6,FALSE)*VLOOKUP('ANALYSIS-YLD2'!BE$4,'INTERNAL PARAMETERS-1'!$B$5:$J$44,3,FALSE) + 'ANALYSIS-YLD1'!BE267*(1-VLOOKUP('ANALYSIS-YLD2'!BE$4,'INTERNAL PARAMETERS-1'!$B$5:$J$44,5,FALSE))*VLOOKUP('ANALYSIS-YLD2'!BE$4,'INTERNAL PARAMETERS-1'!$B$5:$J$44,8,FALSE)*VLOOKUP('ANALYSIS-YLD2'!BE$4,'INTERNAL PARAMETERS-1'!$B$5:$J$44,3,FALSE)</f>
        <v>0</v>
      </c>
      <c r="BF267" s="111">
        <f>'ANALYSIS-YLD1'!BF267*VLOOKUP('ANALYSIS-YLD2'!BF$4,'INTERNAL PARAMETERS-1'!$B$5:$J$44,5,FALSE)*VLOOKUP('ANALYSIS-YLD2'!BF$4,'INTERNAL PARAMETERS-1'!$B$5:$J$44,6,FALSE)*VLOOKUP('ANALYSIS-YLD2'!BF$4,'INTERNAL PARAMETERS-1'!$B$5:$J$44,3,FALSE) + 'ANALYSIS-YLD1'!BF267*(1-VLOOKUP('ANALYSIS-YLD2'!BF$4,'INTERNAL PARAMETERS-1'!$B$5:$J$44,5,FALSE))*VLOOKUP('ANALYSIS-YLD2'!BF$4,'INTERNAL PARAMETERS-1'!$B$5:$J$44,8,FALSE)*VLOOKUP('ANALYSIS-YLD2'!BF$4,'INTERNAL PARAMETERS-1'!$B$5:$J$44,3,FALSE)</f>
        <v>0</v>
      </c>
      <c r="BG267" s="111">
        <f>'ANALYSIS-YLD1'!BG267*VLOOKUP('ANALYSIS-YLD2'!BG$4,'INTERNAL PARAMETERS-1'!$B$5:$J$44,5,FALSE)*VLOOKUP('ANALYSIS-YLD2'!BG$4,'INTERNAL PARAMETERS-1'!$B$5:$J$44,6,FALSE)*VLOOKUP('ANALYSIS-YLD2'!BG$4,'INTERNAL PARAMETERS-1'!$B$5:$J$44,3,FALSE) + 'ANALYSIS-YLD1'!BG267*(1-VLOOKUP('ANALYSIS-YLD2'!BG$4,'INTERNAL PARAMETERS-1'!$B$5:$J$44,5,FALSE))*VLOOKUP('ANALYSIS-YLD2'!BG$4,'INTERNAL PARAMETERS-1'!$B$5:$J$44,8,FALSE)*VLOOKUP('ANALYSIS-YLD2'!BG$4,'INTERNAL PARAMETERS-1'!$B$5:$J$44,3,FALSE)</f>
        <v>0</v>
      </c>
      <c r="BH267" s="111">
        <f>'ANALYSIS-YLD1'!BH267*VLOOKUP('ANALYSIS-YLD2'!BH$4,'INTERNAL PARAMETERS-1'!$B$5:$J$44,5,FALSE)*VLOOKUP('ANALYSIS-YLD2'!BH$4,'INTERNAL PARAMETERS-1'!$B$5:$J$44,6,FALSE)*VLOOKUP('ANALYSIS-YLD2'!BH$4,'INTERNAL PARAMETERS-1'!$B$5:$J$44,3,FALSE) + 'ANALYSIS-YLD1'!BH267*(1-VLOOKUP('ANALYSIS-YLD2'!BH$4,'INTERNAL PARAMETERS-1'!$B$5:$J$44,5,FALSE))*VLOOKUP('ANALYSIS-YLD2'!BH$4,'INTERNAL PARAMETERS-1'!$B$5:$J$44,8,FALSE)*VLOOKUP('ANALYSIS-YLD2'!BH$4,'INTERNAL PARAMETERS-1'!$B$5:$J$44,3,FALSE)</f>
        <v>0</v>
      </c>
      <c r="BI267" s="111">
        <f>'ANALYSIS-YLD1'!BI267*VLOOKUP('ANALYSIS-YLD2'!BI$4,'INTERNAL PARAMETERS-1'!$B$5:$J$44,5,FALSE)*VLOOKUP('ANALYSIS-YLD2'!BI$4,'INTERNAL PARAMETERS-1'!$B$5:$J$44,6,FALSE)*VLOOKUP('ANALYSIS-YLD2'!BI$4,'INTERNAL PARAMETERS-1'!$B$5:$J$44,3,FALSE) + 'ANALYSIS-YLD1'!BI267*(1-VLOOKUP('ANALYSIS-YLD2'!BI$4,'INTERNAL PARAMETERS-1'!$B$5:$J$44,5,FALSE))*VLOOKUP('ANALYSIS-YLD2'!BI$4,'INTERNAL PARAMETERS-1'!$B$5:$J$44,8,FALSE)*VLOOKUP('ANALYSIS-YLD2'!BI$4,'INTERNAL PARAMETERS-1'!$B$5:$J$44,3,FALSE)</f>
        <v>0</v>
      </c>
      <c r="BJ267" s="111">
        <f>'ANALYSIS-YLD1'!BJ267*VLOOKUP('ANALYSIS-YLD2'!BJ$4,'INTERNAL PARAMETERS-1'!$B$5:$J$44,5,FALSE)*VLOOKUP('ANALYSIS-YLD2'!BJ$4,'INTERNAL PARAMETERS-1'!$B$5:$J$44,6,FALSE)*VLOOKUP('ANALYSIS-YLD2'!BJ$4,'INTERNAL PARAMETERS-1'!$B$5:$J$44,3,FALSE) + 'ANALYSIS-YLD1'!BJ267*(1-VLOOKUP('ANALYSIS-YLD2'!BJ$4,'INTERNAL PARAMETERS-1'!$B$5:$J$44,5,FALSE))*VLOOKUP('ANALYSIS-YLD2'!BJ$4,'INTERNAL PARAMETERS-1'!$B$5:$J$44,8,FALSE)*VLOOKUP('ANALYSIS-YLD2'!BJ$4,'INTERNAL PARAMETERS-1'!$B$5:$J$44,3,FALSE)</f>
        <v>0</v>
      </c>
      <c r="BK267" s="111">
        <f>'ANALYSIS-YLD1'!BK267*VLOOKUP('ANALYSIS-YLD2'!BK$4,'INTERNAL PARAMETERS-1'!$B$5:$J$44,5,FALSE)*VLOOKUP('ANALYSIS-YLD2'!BK$4,'INTERNAL PARAMETERS-1'!$B$5:$J$44,6,FALSE)*VLOOKUP('ANALYSIS-YLD2'!BK$4,'INTERNAL PARAMETERS-1'!$B$5:$J$44,3,FALSE) + 'ANALYSIS-YLD1'!BK267*(1-VLOOKUP('ANALYSIS-YLD2'!BK$4,'INTERNAL PARAMETERS-1'!$B$5:$J$44,5,FALSE))*VLOOKUP('ANALYSIS-YLD2'!BK$4,'INTERNAL PARAMETERS-1'!$B$5:$J$44,8,FALSE)*VLOOKUP('ANALYSIS-YLD2'!BK$4,'INTERNAL PARAMETERS-1'!$B$5:$J$44,3,FALSE)</f>
        <v>0</v>
      </c>
      <c r="BL267" s="111">
        <f>'ANALYSIS-YLD1'!BL267*VLOOKUP('ANALYSIS-YLD2'!BL$4,'INTERNAL PARAMETERS-1'!$B$5:$J$44,5,FALSE)*VLOOKUP('ANALYSIS-YLD2'!BL$4,'INTERNAL PARAMETERS-1'!$B$5:$J$44,6,FALSE)*VLOOKUP('ANALYSIS-YLD2'!BL$4,'INTERNAL PARAMETERS-1'!$B$5:$J$44,3,FALSE) + 'ANALYSIS-YLD1'!BL267*(1-VLOOKUP('ANALYSIS-YLD2'!BL$4,'INTERNAL PARAMETERS-1'!$B$5:$J$44,5,FALSE))*VLOOKUP('ANALYSIS-YLD2'!BL$4,'INTERNAL PARAMETERS-1'!$B$5:$J$44,8,FALSE)*VLOOKUP('ANALYSIS-YLD2'!BL$4,'INTERNAL PARAMETERS-1'!$B$5:$J$44,3,FALSE)</f>
        <v>0</v>
      </c>
      <c r="BM267" s="111">
        <f>'ANALYSIS-YLD1'!BM267*VLOOKUP('ANALYSIS-YLD2'!BM$4,'INTERNAL PARAMETERS-1'!$B$5:$J$44,5,FALSE)*VLOOKUP('ANALYSIS-YLD2'!BM$4,'INTERNAL PARAMETERS-1'!$B$5:$J$44,6,FALSE)*VLOOKUP('ANALYSIS-YLD2'!BM$4,'INTERNAL PARAMETERS-1'!$B$5:$J$44,3,FALSE) + 'ANALYSIS-YLD1'!BM267*(1-VLOOKUP('ANALYSIS-YLD2'!BM$4,'INTERNAL PARAMETERS-1'!$B$5:$J$44,5,FALSE))*VLOOKUP('ANALYSIS-YLD2'!BM$4,'INTERNAL PARAMETERS-1'!$B$5:$J$44,8,FALSE)*VLOOKUP('ANALYSIS-YLD2'!BM$4,'INTERNAL PARAMETERS-1'!$B$5:$J$44,3,FALSE)</f>
        <v>0</v>
      </c>
      <c r="BN267" s="111">
        <f>'ANALYSIS-YLD1'!BN267*VLOOKUP('ANALYSIS-YLD2'!BN$4,'INTERNAL PARAMETERS-1'!$B$5:$J$44,5,FALSE)*VLOOKUP('ANALYSIS-YLD2'!BN$4,'INTERNAL PARAMETERS-1'!$B$5:$J$44,6,FALSE)*VLOOKUP('ANALYSIS-YLD2'!BN$4,'INTERNAL PARAMETERS-1'!$B$5:$J$44,3,FALSE) + 'ANALYSIS-YLD1'!BN267*(1-VLOOKUP('ANALYSIS-YLD2'!BN$4,'INTERNAL PARAMETERS-1'!$B$5:$J$44,5,FALSE))*VLOOKUP('ANALYSIS-YLD2'!BN$4,'INTERNAL PARAMETERS-1'!$B$5:$J$44,8,FALSE)*VLOOKUP('ANALYSIS-YLD2'!BN$4,'INTERNAL PARAMETERS-1'!$B$5:$J$44,3,FALSE)</f>
        <v>0</v>
      </c>
      <c r="BO267" s="111">
        <f>'ANALYSIS-YLD1'!BO267*VLOOKUP('ANALYSIS-YLD2'!BO$4,'INTERNAL PARAMETERS-1'!$B$5:$J$44,5,FALSE)*VLOOKUP('ANALYSIS-YLD2'!BO$4,'INTERNAL PARAMETERS-1'!$B$5:$J$44,6,FALSE)*VLOOKUP('ANALYSIS-YLD2'!BO$4,'INTERNAL PARAMETERS-1'!$B$5:$J$44,3,FALSE) + 'ANALYSIS-YLD1'!BO267*(1-VLOOKUP('ANALYSIS-YLD2'!BO$4,'INTERNAL PARAMETERS-1'!$B$5:$J$44,5,FALSE))*VLOOKUP('ANALYSIS-YLD2'!BO$4,'INTERNAL PARAMETERS-1'!$B$5:$J$44,8,FALSE)*VLOOKUP('ANALYSIS-YLD2'!BO$4,'INTERNAL PARAMETERS-1'!$B$5:$J$44,3,FALSE)</f>
        <v>0</v>
      </c>
      <c r="BP267" s="111">
        <f>'ANALYSIS-YLD1'!BP267*VLOOKUP('ANALYSIS-YLD2'!BP$4,'INTERNAL PARAMETERS-1'!$B$5:$J$44,5,FALSE)*VLOOKUP('ANALYSIS-YLD2'!BP$4,'INTERNAL PARAMETERS-1'!$B$5:$J$44,6,FALSE)*VLOOKUP('ANALYSIS-YLD2'!BP$4,'INTERNAL PARAMETERS-1'!$B$5:$J$44,3,FALSE) + 'ANALYSIS-YLD1'!BP267*(1-VLOOKUP('ANALYSIS-YLD2'!BP$4,'INTERNAL PARAMETERS-1'!$B$5:$J$44,5,FALSE))*VLOOKUP('ANALYSIS-YLD2'!BP$4,'INTERNAL PARAMETERS-1'!$B$5:$J$44,8,FALSE)*VLOOKUP('ANALYSIS-YLD2'!BP$4,'INTERNAL PARAMETERS-1'!$B$5:$J$44,3,FALSE)</f>
        <v>0</v>
      </c>
      <c r="BQ267" s="111">
        <f>'ANALYSIS-YLD1'!BQ267*VLOOKUP('ANALYSIS-YLD2'!BQ$4,'INTERNAL PARAMETERS-1'!$B$5:$J$44,5,FALSE)*VLOOKUP('ANALYSIS-YLD2'!BQ$4,'INTERNAL PARAMETERS-1'!$B$5:$J$44,6,FALSE)*VLOOKUP('ANALYSIS-YLD2'!BQ$4,'INTERNAL PARAMETERS-1'!$B$5:$J$44,3,FALSE) + 'ANALYSIS-YLD1'!BQ267*(1-VLOOKUP('ANALYSIS-YLD2'!BQ$4,'INTERNAL PARAMETERS-1'!$B$5:$J$44,5,FALSE))*VLOOKUP('ANALYSIS-YLD2'!BQ$4,'INTERNAL PARAMETERS-1'!$B$5:$J$44,8,FALSE)*VLOOKUP('ANALYSIS-YLD2'!BQ$4,'INTERNAL PARAMETERS-1'!$B$5:$J$44,3,FALSE)</f>
        <v>0</v>
      </c>
      <c r="BR267" s="111">
        <f>'ANALYSIS-YLD1'!BR267*VLOOKUP('ANALYSIS-YLD2'!BR$4,'INTERNAL PARAMETERS-1'!$B$5:$J$44,5,FALSE)*VLOOKUP('ANALYSIS-YLD2'!BR$4,'INTERNAL PARAMETERS-1'!$B$5:$J$44,6,FALSE)*VLOOKUP('ANALYSIS-YLD2'!BR$4,'INTERNAL PARAMETERS-1'!$B$5:$J$44,3,FALSE) + 'ANALYSIS-YLD1'!BR267*(1-VLOOKUP('ANALYSIS-YLD2'!BR$4,'INTERNAL PARAMETERS-1'!$B$5:$J$44,5,FALSE))*VLOOKUP('ANALYSIS-YLD2'!BR$4,'INTERNAL PARAMETERS-1'!$B$5:$J$44,8,FALSE)*VLOOKUP('ANALYSIS-YLD2'!BR$4,'INTERNAL PARAMETERS-1'!$B$5:$J$44,3,FALSE)</f>
        <v>0</v>
      </c>
      <c r="BS267" s="111">
        <f>'ANALYSIS-YLD1'!BS267*VLOOKUP('ANALYSIS-YLD2'!BS$4,'INTERNAL PARAMETERS-1'!$B$5:$J$44,5,FALSE)*VLOOKUP('ANALYSIS-YLD2'!BS$4,'INTERNAL PARAMETERS-1'!$B$5:$J$44,6,FALSE)*VLOOKUP('ANALYSIS-YLD2'!BS$4,'INTERNAL PARAMETERS-1'!$B$5:$J$44,3,FALSE) + 'ANALYSIS-YLD1'!BS267*(1-VLOOKUP('ANALYSIS-YLD2'!BS$4,'INTERNAL PARAMETERS-1'!$B$5:$J$44,5,FALSE))*VLOOKUP('ANALYSIS-YLD2'!BS$4,'INTERNAL PARAMETERS-1'!$B$5:$J$44,8,FALSE)*VLOOKUP('ANALYSIS-YLD2'!BS$4,'INTERNAL PARAMETERS-1'!$B$5:$J$44,3,FALSE)</f>
        <v>0</v>
      </c>
      <c r="BT267" s="111">
        <f>'ANALYSIS-YLD1'!BT267*VLOOKUP('ANALYSIS-YLD2'!BT$4,'INTERNAL PARAMETERS-1'!$B$5:$J$44,5,FALSE)*VLOOKUP('ANALYSIS-YLD2'!BT$4,'INTERNAL PARAMETERS-1'!$B$5:$J$44,6,FALSE)*VLOOKUP('ANALYSIS-YLD2'!BT$4,'INTERNAL PARAMETERS-1'!$B$5:$J$44,3,FALSE) + 'ANALYSIS-YLD1'!BT267*(1-VLOOKUP('ANALYSIS-YLD2'!BT$4,'INTERNAL PARAMETERS-1'!$B$5:$J$44,5,FALSE))*VLOOKUP('ANALYSIS-YLD2'!BT$4,'INTERNAL PARAMETERS-1'!$B$5:$J$44,8,FALSE)*VLOOKUP('ANALYSIS-YLD2'!BT$4,'INTERNAL PARAMETERS-1'!$B$5:$J$44,3,FALSE)</f>
        <v>0</v>
      </c>
      <c r="BU267" s="111">
        <f>'ANALYSIS-YLD1'!BU267*VLOOKUP('ANALYSIS-YLD2'!BU$4,'INTERNAL PARAMETERS-1'!$B$5:$J$44,5,FALSE)*VLOOKUP('ANALYSIS-YLD2'!BU$4,'INTERNAL PARAMETERS-1'!$B$5:$J$44,6,FALSE)*VLOOKUP('ANALYSIS-YLD2'!BU$4,'INTERNAL PARAMETERS-1'!$B$5:$J$44,3,FALSE) + 'ANALYSIS-YLD1'!BU267*(1-VLOOKUP('ANALYSIS-YLD2'!BU$4,'INTERNAL PARAMETERS-1'!$B$5:$J$44,5,FALSE))*VLOOKUP('ANALYSIS-YLD2'!BU$4,'INTERNAL PARAMETERS-1'!$B$5:$J$44,8,FALSE)*VLOOKUP('ANALYSIS-YLD2'!BU$4,'INTERNAL PARAMETERS-1'!$B$5:$J$44,3,FALSE)</f>
        <v>0</v>
      </c>
      <c r="BV267" s="111">
        <f>'ANALYSIS-YLD1'!BV267*VLOOKUP('ANALYSIS-YLD2'!BV$4,'INTERNAL PARAMETERS-1'!$B$5:$J$44,5,FALSE)*VLOOKUP('ANALYSIS-YLD2'!BV$4,'INTERNAL PARAMETERS-1'!$B$5:$J$44,6,FALSE)*VLOOKUP('ANALYSIS-YLD2'!BV$4,'INTERNAL PARAMETERS-1'!$B$5:$J$44,3,FALSE) + 'ANALYSIS-YLD1'!BV267*(1-VLOOKUP('ANALYSIS-YLD2'!BV$4,'INTERNAL PARAMETERS-1'!$B$5:$J$44,5,FALSE))*VLOOKUP('ANALYSIS-YLD2'!BV$4,'INTERNAL PARAMETERS-1'!$B$5:$J$44,8,FALSE)*VLOOKUP('ANALYSIS-YLD2'!BV$4,'INTERNAL PARAMETERS-1'!$B$5:$J$44,3,FALSE)</f>
        <v>0</v>
      </c>
      <c r="BW267" s="111">
        <f>'ANALYSIS-YLD1'!BW267*VLOOKUP('ANALYSIS-YLD2'!BW$4,'INTERNAL PARAMETERS-1'!$B$5:$J$44,5,FALSE)*VLOOKUP('ANALYSIS-YLD2'!BW$4,'INTERNAL PARAMETERS-1'!$B$5:$J$44,6,FALSE)*VLOOKUP('ANALYSIS-YLD2'!BW$4,'INTERNAL PARAMETERS-1'!$B$5:$J$44,3,FALSE) + 'ANALYSIS-YLD1'!BW267*(1-VLOOKUP('ANALYSIS-YLD2'!BW$4,'INTERNAL PARAMETERS-1'!$B$5:$J$44,5,FALSE))*VLOOKUP('ANALYSIS-YLD2'!BW$4,'INTERNAL PARAMETERS-1'!$B$5:$J$44,8,FALSE)*VLOOKUP('ANALYSIS-YLD2'!BW$4,'INTERNAL PARAMETERS-1'!$B$5:$J$44,3,FALSE)</f>
        <v>0</v>
      </c>
      <c r="BX267" s="111">
        <f>'ANALYSIS-YLD1'!BX267*VLOOKUP('ANALYSIS-YLD2'!BX$4,'INTERNAL PARAMETERS-1'!$B$5:$J$44,5,FALSE)*VLOOKUP('ANALYSIS-YLD2'!BX$4,'INTERNAL PARAMETERS-1'!$B$5:$J$44,6,FALSE)*VLOOKUP('ANALYSIS-YLD2'!BX$4,'INTERNAL PARAMETERS-1'!$B$5:$J$44,3,FALSE) + 'ANALYSIS-YLD1'!BX267*(1-VLOOKUP('ANALYSIS-YLD2'!BX$4,'INTERNAL PARAMETERS-1'!$B$5:$J$44,5,FALSE))*VLOOKUP('ANALYSIS-YLD2'!BX$4,'INTERNAL PARAMETERS-1'!$B$5:$J$44,8,FALSE)*VLOOKUP('ANALYSIS-YLD2'!BX$4,'INTERNAL PARAMETERS-1'!$B$5:$J$44,3,FALSE)</f>
        <v>0</v>
      </c>
      <c r="BY267" s="111">
        <f>'ANALYSIS-YLD1'!BY267*VLOOKUP('ANALYSIS-YLD2'!BY$4,'INTERNAL PARAMETERS-1'!$B$5:$J$44,5,FALSE)*VLOOKUP('ANALYSIS-YLD2'!BY$4,'INTERNAL PARAMETERS-1'!$B$5:$J$44,6,FALSE)*VLOOKUP('ANALYSIS-YLD2'!BY$4,'INTERNAL PARAMETERS-1'!$B$5:$J$44,3,FALSE) + 'ANALYSIS-YLD1'!BY267*(1-VLOOKUP('ANALYSIS-YLD2'!BY$4,'INTERNAL PARAMETERS-1'!$B$5:$J$44,5,FALSE))*VLOOKUP('ANALYSIS-YLD2'!BY$4,'INTERNAL PARAMETERS-1'!$B$5:$J$44,8,FALSE)*VLOOKUP('ANALYSIS-YLD2'!BY$4,'INTERNAL PARAMETERS-1'!$B$5:$J$44,3,FALSE)</f>
        <v>0</v>
      </c>
      <c r="BZ267" s="111">
        <f>'ANALYSIS-YLD1'!BZ267*VLOOKUP('ANALYSIS-YLD2'!BZ$4,'INTERNAL PARAMETERS-1'!$B$5:$J$44,5,FALSE)*VLOOKUP('ANALYSIS-YLD2'!BZ$4,'INTERNAL PARAMETERS-1'!$B$5:$J$44,6,FALSE)*VLOOKUP('ANALYSIS-YLD2'!BZ$4,'INTERNAL PARAMETERS-1'!$B$5:$J$44,3,FALSE) + 'ANALYSIS-YLD1'!BZ267*(1-VLOOKUP('ANALYSIS-YLD2'!BZ$4,'INTERNAL PARAMETERS-1'!$B$5:$J$44,5,FALSE))*VLOOKUP('ANALYSIS-YLD2'!BZ$4,'INTERNAL PARAMETERS-1'!$B$5:$J$44,8,FALSE)*VLOOKUP('ANALYSIS-YLD2'!BZ$4,'INTERNAL PARAMETERS-1'!$B$5:$J$44,3,FALSE)</f>
        <v>0</v>
      </c>
      <c r="CA267" s="111">
        <f>'ANALYSIS-YLD1'!CA267*VLOOKUP('ANALYSIS-YLD2'!CA$4,'INTERNAL PARAMETERS-1'!$B$5:$J$44,5,FALSE)*VLOOKUP('ANALYSIS-YLD2'!CA$4,'INTERNAL PARAMETERS-1'!$B$5:$J$44,6,FALSE)*VLOOKUP('ANALYSIS-YLD2'!CA$4,'INTERNAL PARAMETERS-1'!$B$5:$J$44,3,FALSE) + 'ANALYSIS-YLD1'!CA267*(1-VLOOKUP('ANALYSIS-YLD2'!CA$4,'INTERNAL PARAMETERS-1'!$B$5:$J$44,5,FALSE))*VLOOKUP('ANALYSIS-YLD2'!CA$4,'INTERNAL PARAMETERS-1'!$B$5:$J$44,8,FALSE)*VLOOKUP('ANALYSIS-YLD2'!CA$4,'INTERNAL PARAMETERS-1'!$B$5:$J$44,3,FALSE)</f>
        <v>0</v>
      </c>
      <c r="CB267" s="111">
        <f>'ANALYSIS-YLD1'!CB267*VLOOKUP('ANALYSIS-YLD2'!CB$4,'INTERNAL PARAMETERS-1'!$B$5:$J$44,5,FALSE)*VLOOKUP('ANALYSIS-YLD2'!CB$4,'INTERNAL PARAMETERS-1'!$B$5:$J$44,6,FALSE)*VLOOKUP('ANALYSIS-YLD2'!CB$4,'INTERNAL PARAMETERS-1'!$B$5:$J$44,3,FALSE) + 'ANALYSIS-YLD1'!CB267*(1-VLOOKUP('ANALYSIS-YLD2'!CB$4,'INTERNAL PARAMETERS-1'!$B$5:$J$44,5,FALSE))*VLOOKUP('ANALYSIS-YLD2'!CB$4,'INTERNAL PARAMETERS-1'!$B$5:$J$44,8,FALSE)*VLOOKUP('ANALYSIS-YLD2'!CB$4,'INTERNAL PARAMETERS-1'!$B$5:$J$44,3,FALSE)</f>
        <v>0</v>
      </c>
      <c r="CC267" s="111">
        <f>'ANALYSIS-YLD1'!CC267*VLOOKUP('ANALYSIS-YLD2'!CC$4,'INTERNAL PARAMETERS-1'!$B$5:$J$44,5,FALSE)*VLOOKUP('ANALYSIS-YLD2'!CC$4,'INTERNAL PARAMETERS-1'!$B$5:$J$44,6,FALSE)*VLOOKUP('ANALYSIS-YLD2'!CC$4,'INTERNAL PARAMETERS-1'!$B$5:$J$44,3,FALSE) + 'ANALYSIS-YLD1'!CC267*(1-VLOOKUP('ANALYSIS-YLD2'!CC$4,'INTERNAL PARAMETERS-1'!$B$5:$J$44,5,FALSE))*VLOOKUP('ANALYSIS-YLD2'!CC$4,'INTERNAL PARAMETERS-1'!$B$5:$J$44,8,FALSE)*VLOOKUP('ANALYSIS-YLD2'!CC$4,'INTERNAL PARAMETERS-1'!$B$5:$J$44,3,FALSE)</f>
        <v>0</v>
      </c>
      <c r="CD267" s="111">
        <f>'ANALYSIS-YLD1'!CD267*VLOOKUP('ANALYSIS-YLD2'!CD$4,'INTERNAL PARAMETERS-1'!$B$5:$J$44,5,FALSE)*VLOOKUP('ANALYSIS-YLD2'!CD$4,'INTERNAL PARAMETERS-1'!$B$5:$J$44,6,FALSE)*VLOOKUP('ANALYSIS-YLD2'!CD$4,'INTERNAL PARAMETERS-1'!$B$5:$J$44,3,FALSE) + 'ANALYSIS-YLD1'!CD267*(1-VLOOKUP('ANALYSIS-YLD2'!CD$4,'INTERNAL PARAMETERS-1'!$B$5:$J$44,5,FALSE))*VLOOKUP('ANALYSIS-YLD2'!CD$4,'INTERNAL PARAMETERS-1'!$B$5:$J$44,8,FALSE)*VLOOKUP('ANALYSIS-YLD2'!CD$4,'INTERNAL PARAMETERS-1'!$B$5:$J$44,3,FALSE)</f>
        <v>0</v>
      </c>
      <c r="CE267" s="111">
        <f>'ANALYSIS-YLD1'!CE267*VLOOKUP('ANALYSIS-YLD2'!CE$4,'INTERNAL PARAMETERS-1'!$B$5:$J$44,5,FALSE)*VLOOKUP('ANALYSIS-YLD2'!CE$4,'INTERNAL PARAMETERS-1'!$B$5:$J$44,6,FALSE)*VLOOKUP('ANALYSIS-YLD2'!CE$4,'INTERNAL PARAMETERS-1'!$B$5:$J$44,3,FALSE) + 'ANALYSIS-YLD1'!CE267*(1-VLOOKUP('ANALYSIS-YLD2'!CE$4,'INTERNAL PARAMETERS-1'!$B$5:$J$44,5,FALSE))*VLOOKUP('ANALYSIS-YLD2'!CE$4,'INTERNAL PARAMETERS-1'!$B$5:$J$44,8,FALSE)*VLOOKUP('ANALYSIS-YLD2'!CE$4,'INTERNAL PARAMETERS-1'!$B$5:$J$44,3,FALSE)</f>
        <v>0</v>
      </c>
      <c r="CF267" s="111">
        <f>'ANALYSIS-YLD1'!CF267*VLOOKUP('ANALYSIS-YLD2'!CF$4,'INTERNAL PARAMETERS-1'!$B$5:$J$44,5,FALSE)*VLOOKUP('ANALYSIS-YLD2'!CF$4,'INTERNAL PARAMETERS-1'!$B$5:$J$44,6,FALSE)*VLOOKUP('ANALYSIS-YLD2'!CF$4,'INTERNAL PARAMETERS-1'!$B$5:$J$44,3,FALSE) + 'ANALYSIS-YLD1'!CF267*(1-VLOOKUP('ANALYSIS-YLD2'!CF$4,'INTERNAL PARAMETERS-1'!$B$5:$J$44,5,FALSE))*VLOOKUP('ANALYSIS-YLD2'!CF$4,'INTERNAL PARAMETERS-1'!$B$5:$J$44,8,FALSE)*VLOOKUP('ANALYSIS-YLD2'!CF$4,'INTERNAL PARAMETERS-1'!$B$5:$J$44,3,FALSE)</f>
        <v>0</v>
      </c>
      <c r="CG267" s="111">
        <f>'ANALYSIS-YLD1'!CG267*VLOOKUP('ANALYSIS-YLD2'!CG$4,'INTERNAL PARAMETERS-1'!$B$5:$J$44,5,FALSE)*VLOOKUP('ANALYSIS-YLD2'!CG$4,'INTERNAL PARAMETERS-1'!$B$5:$J$44,6,FALSE)*VLOOKUP('ANALYSIS-YLD2'!CG$4,'INTERNAL PARAMETERS-1'!$B$5:$J$44,3,FALSE) + 'ANALYSIS-YLD1'!CG267*(1-VLOOKUP('ANALYSIS-YLD2'!CG$4,'INTERNAL PARAMETERS-1'!$B$5:$J$44,5,FALSE))*VLOOKUP('ANALYSIS-YLD2'!CG$4,'INTERNAL PARAMETERS-1'!$B$5:$J$44,8,FALSE)*VLOOKUP('ANALYSIS-YLD2'!CG$4,'INTERNAL PARAMETERS-1'!$B$5:$J$44,3,FALSE)</f>
        <v>0</v>
      </c>
      <c r="CH267" s="110">
        <f>'ANALYSIS-YLD1'!CH267*VLOOKUP('ANALYSIS-YLD2'!CH$4,'INTERNAL PARAMETERS-1'!$B$5:$J$44,5,FALSE)*VLOOKUP('ANALYSIS-YLD2'!CH$4,'INTERNAL PARAMETERS-1'!$B$5:$J$44,6,FALSE)*VLOOKUP('ANALYSIS-YLD2'!CH$4,'INTERNAL PARAMETERS-1'!$B$5:$J$44,3,FALSE) + 'ANALYSIS-YLD1'!CH267*(1-VLOOKUP('ANALYSIS-YLD2'!CH$4,'INTERNAL PARAMETERS-1'!$B$5:$J$44,5,FALSE))*VLOOKUP('ANALYSIS-YLD2'!CH$4,'INTERNAL PARAMETERS-1'!$B$5:$J$44,8,FALSE)*VLOOKUP('ANALYSIS-YLD2'!CH$4,'INTERNAL PARAMETERS-1'!$B$5:$J$44,3,FALSE)</f>
        <v>0</v>
      </c>
      <c r="CJ267" s="112">
        <f t="shared" si="8"/>
        <v>0</v>
      </c>
      <c r="CK267" s="110">
        <f t="shared" si="9"/>
        <v>0</v>
      </c>
    </row>
    <row r="268" spans="2:89" x14ac:dyDescent="0.5">
      <c r="B268" s="130" t="s">
        <v>3</v>
      </c>
      <c r="C268" s="129" t="s">
        <v>21</v>
      </c>
      <c r="D268" s="129" t="s">
        <v>9</v>
      </c>
      <c r="E268" s="125">
        <f>'INPUTS-Incidence'!E268</f>
        <v>0</v>
      </c>
      <c r="F268" s="128">
        <f>'INTERNAL PARAMETERS-1'!M16</f>
        <v>30.094999999999999</v>
      </c>
      <c r="G268" s="112">
        <f>'ANALYSIS-YLD1'!G268*VLOOKUP('ANALYSIS-YLD2'!G$4,'INTERNAL PARAMETERS-1'!$B$5:$J$44,5,FALSE)*VLOOKUP('ANALYSIS-YLD2'!G$4,'INTERNAL PARAMETERS-1'!$B$5:$J$44,7,FALSE)*'ANALYSIS-YLD2'!$F268 + 'ANALYSIS-YLD1'!G268*(1-VLOOKUP('ANALYSIS-YLD2'!G$4,'INTERNAL PARAMETERS-1'!$B$5:$J$44,5,FALSE))*VLOOKUP('ANALYSIS-YLD2'!G$4,'INTERNAL PARAMETERS-1'!$B$5:$J$44,9,FALSE)*'ANALYSIS-YLD2'!$F268</f>
        <v>0</v>
      </c>
      <c r="H268" s="111">
        <f>'ANALYSIS-YLD1'!H268*VLOOKUP('ANALYSIS-YLD2'!H$4,'INTERNAL PARAMETERS-1'!$B$5:$J$44,5,FALSE)*VLOOKUP('ANALYSIS-YLD2'!H$4,'INTERNAL PARAMETERS-1'!$B$5:$J$44,7,FALSE)*'ANALYSIS-YLD2'!$F268 + 'ANALYSIS-YLD1'!H268*(1-VLOOKUP('ANALYSIS-YLD2'!H$4,'INTERNAL PARAMETERS-1'!$B$5:$J$44,5,FALSE))*VLOOKUP('ANALYSIS-YLD2'!H$4,'INTERNAL PARAMETERS-1'!$B$5:$J$44,9,FALSE)*'ANALYSIS-YLD2'!$F268</f>
        <v>0</v>
      </c>
      <c r="I268" s="111">
        <f>'ANALYSIS-YLD1'!I268*VLOOKUP('ANALYSIS-YLD2'!I$4,'INTERNAL PARAMETERS-1'!$B$5:$J$44,5,FALSE)*VLOOKUP('ANALYSIS-YLD2'!I$4,'INTERNAL PARAMETERS-1'!$B$5:$J$44,7,FALSE)*'ANALYSIS-YLD2'!$F268 + 'ANALYSIS-YLD1'!I268*(1-VLOOKUP('ANALYSIS-YLD2'!I$4,'INTERNAL PARAMETERS-1'!$B$5:$J$44,5,FALSE))*VLOOKUP('ANALYSIS-YLD2'!I$4,'INTERNAL PARAMETERS-1'!$B$5:$J$44,9,FALSE)*'ANALYSIS-YLD2'!$F268</f>
        <v>0</v>
      </c>
      <c r="J268" s="111">
        <f>'ANALYSIS-YLD1'!J268*VLOOKUP('ANALYSIS-YLD2'!J$4,'INTERNAL PARAMETERS-1'!$B$5:$J$44,5,FALSE)*VLOOKUP('ANALYSIS-YLD2'!J$4,'INTERNAL PARAMETERS-1'!$B$5:$J$44,7,FALSE)*'ANALYSIS-YLD2'!$F268 + 'ANALYSIS-YLD1'!J268*(1-VLOOKUP('ANALYSIS-YLD2'!J$4,'INTERNAL PARAMETERS-1'!$B$5:$J$44,5,FALSE))*VLOOKUP('ANALYSIS-YLD2'!J$4,'INTERNAL PARAMETERS-1'!$B$5:$J$44,9,FALSE)*'ANALYSIS-YLD2'!$F268</f>
        <v>0</v>
      </c>
      <c r="K268" s="111">
        <f>'ANALYSIS-YLD1'!K268*VLOOKUP('ANALYSIS-YLD2'!K$4,'INTERNAL PARAMETERS-1'!$B$5:$J$44,5,FALSE)*VLOOKUP('ANALYSIS-YLD2'!K$4,'INTERNAL PARAMETERS-1'!$B$5:$J$44,7,FALSE)*'ANALYSIS-YLD2'!$F268 + 'ANALYSIS-YLD1'!K268*(1-VLOOKUP('ANALYSIS-YLD2'!K$4,'INTERNAL PARAMETERS-1'!$B$5:$J$44,5,FALSE))*VLOOKUP('ANALYSIS-YLD2'!K$4,'INTERNAL PARAMETERS-1'!$B$5:$J$44,9,FALSE)*'ANALYSIS-YLD2'!$F268</f>
        <v>0</v>
      </c>
      <c r="L268" s="111">
        <f>'ANALYSIS-YLD1'!L268*VLOOKUP('ANALYSIS-YLD2'!L$4,'INTERNAL PARAMETERS-1'!$B$5:$J$44,5,FALSE)*VLOOKUP('ANALYSIS-YLD2'!L$4,'INTERNAL PARAMETERS-1'!$B$5:$J$44,7,FALSE)*'ANALYSIS-YLD2'!$F268 + 'ANALYSIS-YLD1'!L268*(1-VLOOKUP('ANALYSIS-YLD2'!L$4,'INTERNAL PARAMETERS-1'!$B$5:$J$44,5,FALSE))*VLOOKUP('ANALYSIS-YLD2'!L$4,'INTERNAL PARAMETERS-1'!$B$5:$J$44,9,FALSE)*'ANALYSIS-YLD2'!$F268</f>
        <v>0</v>
      </c>
      <c r="M268" s="111">
        <f>'ANALYSIS-YLD1'!M268*VLOOKUP('ANALYSIS-YLD2'!M$4,'INTERNAL PARAMETERS-1'!$B$5:$J$44,5,FALSE)*VLOOKUP('ANALYSIS-YLD2'!M$4,'INTERNAL PARAMETERS-1'!$B$5:$J$44,7,FALSE)*'ANALYSIS-YLD2'!$F268 + 'ANALYSIS-YLD1'!M268*(1-VLOOKUP('ANALYSIS-YLD2'!M$4,'INTERNAL PARAMETERS-1'!$B$5:$J$44,5,FALSE))*VLOOKUP('ANALYSIS-YLD2'!M$4,'INTERNAL PARAMETERS-1'!$B$5:$J$44,9,FALSE)*'ANALYSIS-YLD2'!$F268</f>
        <v>0</v>
      </c>
      <c r="N268" s="111">
        <f>'ANALYSIS-YLD1'!N268*VLOOKUP('ANALYSIS-YLD2'!N$4,'INTERNAL PARAMETERS-1'!$B$5:$J$44,5,FALSE)*VLOOKUP('ANALYSIS-YLD2'!N$4,'INTERNAL PARAMETERS-1'!$B$5:$J$44,7,FALSE)*'ANALYSIS-YLD2'!$F268 + 'ANALYSIS-YLD1'!N268*(1-VLOOKUP('ANALYSIS-YLD2'!N$4,'INTERNAL PARAMETERS-1'!$B$5:$J$44,5,FALSE))*VLOOKUP('ANALYSIS-YLD2'!N$4,'INTERNAL PARAMETERS-1'!$B$5:$J$44,9,FALSE)*'ANALYSIS-YLD2'!$F268</f>
        <v>0</v>
      </c>
      <c r="O268" s="111">
        <f>'ANALYSIS-YLD1'!O268*VLOOKUP('ANALYSIS-YLD2'!O$4,'INTERNAL PARAMETERS-1'!$B$5:$J$44,5,FALSE)*VLOOKUP('ANALYSIS-YLD2'!O$4,'INTERNAL PARAMETERS-1'!$B$5:$J$44,7,FALSE)*'ANALYSIS-YLD2'!$F268 + 'ANALYSIS-YLD1'!O268*(1-VLOOKUP('ANALYSIS-YLD2'!O$4,'INTERNAL PARAMETERS-1'!$B$5:$J$44,5,FALSE))*VLOOKUP('ANALYSIS-YLD2'!O$4,'INTERNAL PARAMETERS-1'!$B$5:$J$44,9,FALSE)*'ANALYSIS-YLD2'!$F268</f>
        <v>0</v>
      </c>
      <c r="P268" s="111">
        <f>'ANALYSIS-YLD1'!P268*VLOOKUP('ANALYSIS-YLD2'!P$4,'INTERNAL PARAMETERS-1'!$B$5:$J$44,5,FALSE)*VLOOKUP('ANALYSIS-YLD2'!P$4,'INTERNAL PARAMETERS-1'!$B$5:$J$44,7,FALSE)*'ANALYSIS-YLD2'!$F268 + 'ANALYSIS-YLD1'!P268*(1-VLOOKUP('ANALYSIS-YLD2'!P$4,'INTERNAL PARAMETERS-1'!$B$5:$J$44,5,FALSE))*VLOOKUP('ANALYSIS-YLD2'!P$4,'INTERNAL PARAMETERS-1'!$B$5:$J$44,9,FALSE)*'ANALYSIS-YLD2'!$F268</f>
        <v>0</v>
      </c>
      <c r="Q268" s="111">
        <f>'ANALYSIS-YLD1'!Q268*VLOOKUP('ANALYSIS-YLD2'!Q$4,'INTERNAL PARAMETERS-1'!$B$5:$J$44,5,FALSE)*VLOOKUP('ANALYSIS-YLD2'!Q$4,'INTERNAL PARAMETERS-1'!$B$5:$J$44,7,FALSE)*'ANALYSIS-YLD2'!$F268 + 'ANALYSIS-YLD1'!Q268*(1-VLOOKUP('ANALYSIS-YLD2'!Q$4,'INTERNAL PARAMETERS-1'!$B$5:$J$44,5,FALSE))*VLOOKUP('ANALYSIS-YLD2'!Q$4,'INTERNAL PARAMETERS-1'!$B$5:$J$44,9,FALSE)*'ANALYSIS-YLD2'!$F268</f>
        <v>0</v>
      </c>
      <c r="R268" s="111">
        <f>'ANALYSIS-YLD1'!R268*VLOOKUP('ANALYSIS-YLD2'!R$4,'INTERNAL PARAMETERS-1'!$B$5:$J$44,5,FALSE)*VLOOKUP('ANALYSIS-YLD2'!R$4,'INTERNAL PARAMETERS-1'!$B$5:$J$44,7,FALSE)*'ANALYSIS-YLD2'!$F268 + 'ANALYSIS-YLD1'!R268*(1-VLOOKUP('ANALYSIS-YLD2'!R$4,'INTERNAL PARAMETERS-1'!$B$5:$J$44,5,FALSE))*VLOOKUP('ANALYSIS-YLD2'!R$4,'INTERNAL PARAMETERS-1'!$B$5:$J$44,9,FALSE)*'ANALYSIS-YLD2'!$F268</f>
        <v>0</v>
      </c>
      <c r="S268" s="111">
        <f>'ANALYSIS-YLD1'!S268*VLOOKUP('ANALYSIS-YLD2'!S$4,'INTERNAL PARAMETERS-1'!$B$5:$J$44,5,FALSE)*VLOOKUP('ANALYSIS-YLD2'!S$4,'INTERNAL PARAMETERS-1'!$B$5:$J$44,7,FALSE)*'ANALYSIS-YLD2'!$F268 + 'ANALYSIS-YLD1'!S268*(1-VLOOKUP('ANALYSIS-YLD2'!S$4,'INTERNAL PARAMETERS-1'!$B$5:$J$44,5,FALSE))*VLOOKUP('ANALYSIS-YLD2'!S$4,'INTERNAL PARAMETERS-1'!$B$5:$J$44,9,FALSE)*'ANALYSIS-YLD2'!$F268</f>
        <v>0</v>
      </c>
      <c r="T268" s="111">
        <f>'ANALYSIS-YLD1'!T268*VLOOKUP('ANALYSIS-YLD2'!T$4,'INTERNAL PARAMETERS-1'!$B$5:$J$44,5,FALSE)*VLOOKUP('ANALYSIS-YLD2'!T$4,'INTERNAL PARAMETERS-1'!$B$5:$J$44,7,FALSE)*'ANALYSIS-YLD2'!$F268 + 'ANALYSIS-YLD1'!T268*(1-VLOOKUP('ANALYSIS-YLD2'!T$4,'INTERNAL PARAMETERS-1'!$B$5:$J$44,5,FALSE))*VLOOKUP('ANALYSIS-YLD2'!T$4,'INTERNAL PARAMETERS-1'!$B$5:$J$44,9,FALSE)*'ANALYSIS-YLD2'!$F268</f>
        <v>0</v>
      </c>
      <c r="U268" s="111">
        <f>'ANALYSIS-YLD1'!U268*VLOOKUP('ANALYSIS-YLD2'!U$4,'INTERNAL PARAMETERS-1'!$B$5:$J$44,5,FALSE)*VLOOKUP('ANALYSIS-YLD2'!U$4,'INTERNAL PARAMETERS-1'!$B$5:$J$44,7,FALSE)*'ANALYSIS-YLD2'!$F268 + 'ANALYSIS-YLD1'!U268*(1-VLOOKUP('ANALYSIS-YLD2'!U$4,'INTERNAL PARAMETERS-1'!$B$5:$J$44,5,FALSE))*VLOOKUP('ANALYSIS-YLD2'!U$4,'INTERNAL PARAMETERS-1'!$B$5:$J$44,9,FALSE)*'ANALYSIS-YLD2'!$F268</f>
        <v>0</v>
      </c>
      <c r="V268" s="111">
        <f>'ANALYSIS-YLD1'!V268*VLOOKUP('ANALYSIS-YLD2'!V$4,'INTERNAL PARAMETERS-1'!$B$5:$J$44,5,FALSE)*VLOOKUP('ANALYSIS-YLD2'!V$4,'INTERNAL PARAMETERS-1'!$B$5:$J$44,7,FALSE)*'ANALYSIS-YLD2'!$F268 + 'ANALYSIS-YLD1'!V268*(1-VLOOKUP('ANALYSIS-YLD2'!V$4,'INTERNAL PARAMETERS-1'!$B$5:$J$44,5,FALSE))*VLOOKUP('ANALYSIS-YLD2'!V$4,'INTERNAL PARAMETERS-1'!$B$5:$J$44,9,FALSE)*'ANALYSIS-YLD2'!$F268</f>
        <v>0</v>
      </c>
      <c r="W268" s="111">
        <f>'ANALYSIS-YLD1'!W268*VLOOKUP('ANALYSIS-YLD2'!W$4,'INTERNAL PARAMETERS-1'!$B$5:$J$44,5,FALSE)*VLOOKUP('ANALYSIS-YLD2'!W$4,'INTERNAL PARAMETERS-1'!$B$5:$J$44,7,FALSE)*'ANALYSIS-YLD2'!$F268 + 'ANALYSIS-YLD1'!W268*(1-VLOOKUP('ANALYSIS-YLD2'!W$4,'INTERNAL PARAMETERS-1'!$B$5:$J$44,5,FALSE))*VLOOKUP('ANALYSIS-YLD2'!W$4,'INTERNAL PARAMETERS-1'!$B$5:$J$44,9,FALSE)*'ANALYSIS-YLD2'!$F268</f>
        <v>0</v>
      </c>
      <c r="X268" s="111">
        <f>'ANALYSIS-YLD1'!X268*VLOOKUP('ANALYSIS-YLD2'!X$4,'INTERNAL PARAMETERS-1'!$B$5:$J$44,5,FALSE)*VLOOKUP('ANALYSIS-YLD2'!X$4,'INTERNAL PARAMETERS-1'!$B$5:$J$44,7,FALSE)*'ANALYSIS-YLD2'!$F268 + 'ANALYSIS-YLD1'!X268*(1-VLOOKUP('ANALYSIS-YLD2'!X$4,'INTERNAL PARAMETERS-1'!$B$5:$J$44,5,FALSE))*VLOOKUP('ANALYSIS-YLD2'!X$4,'INTERNAL PARAMETERS-1'!$B$5:$J$44,9,FALSE)*'ANALYSIS-YLD2'!$F268</f>
        <v>0</v>
      </c>
      <c r="Y268" s="111">
        <f>'ANALYSIS-YLD1'!Y268*VLOOKUP('ANALYSIS-YLD2'!Y$4,'INTERNAL PARAMETERS-1'!$B$5:$J$44,5,FALSE)*VLOOKUP('ANALYSIS-YLD2'!Y$4,'INTERNAL PARAMETERS-1'!$B$5:$J$44,7,FALSE)*'ANALYSIS-YLD2'!$F268 + 'ANALYSIS-YLD1'!Y268*(1-VLOOKUP('ANALYSIS-YLD2'!Y$4,'INTERNAL PARAMETERS-1'!$B$5:$J$44,5,FALSE))*VLOOKUP('ANALYSIS-YLD2'!Y$4,'INTERNAL PARAMETERS-1'!$B$5:$J$44,9,FALSE)*'ANALYSIS-YLD2'!$F268</f>
        <v>0</v>
      </c>
      <c r="Z268" s="111">
        <f>'ANALYSIS-YLD1'!Z268*VLOOKUP('ANALYSIS-YLD2'!Z$4,'INTERNAL PARAMETERS-1'!$B$5:$J$44,5,FALSE)*VLOOKUP('ANALYSIS-YLD2'!Z$4,'INTERNAL PARAMETERS-1'!$B$5:$J$44,7,FALSE)*'ANALYSIS-YLD2'!$F268 + 'ANALYSIS-YLD1'!Z268*(1-VLOOKUP('ANALYSIS-YLD2'!Z$4,'INTERNAL PARAMETERS-1'!$B$5:$J$44,5,FALSE))*VLOOKUP('ANALYSIS-YLD2'!Z$4,'INTERNAL PARAMETERS-1'!$B$5:$J$44,9,FALSE)*'ANALYSIS-YLD2'!$F268</f>
        <v>0</v>
      </c>
      <c r="AA268" s="111">
        <f>'ANALYSIS-YLD1'!AA268*VLOOKUP('ANALYSIS-YLD2'!AA$4,'INTERNAL PARAMETERS-1'!$B$5:$J$44,5,FALSE)*VLOOKUP('ANALYSIS-YLD2'!AA$4,'INTERNAL PARAMETERS-1'!$B$5:$J$44,7,FALSE)*'ANALYSIS-YLD2'!$F268 + 'ANALYSIS-YLD1'!AA268*(1-VLOOKUP('ANALYSIS-YLD2'!AA$4,'INTERNAL PARAMETERS-1'!$B$5:$J$44,5,FALSE))*VLOOKUP('ANALYSIS-YLD2'!AA$4,'INTERNAL PARAMETERS-1'!$B$5:$J$44,9,FALSE)*'ANALYSIS-YLD2'!$F268</f>
        <v>0</v>
      </c>
      <c r="AB268" s="111">
        <f>'ANALYSIS-YLD1'!AB268*VLOOKUP('ANALYSIS-YLD2'!AB$4,'INTERNAL PARAMETERS-1'!$B$5:$J$44,5,FALSE)*VLOOKUP('ANALYSIS-YLD2'!AB$4,'INTERNAL PARAMETERS-1'!$B$5:$J$44,7,FALSE)*'ANALYSIS-YLD2'!$F268 + 'ANALYSIS-YLD1'!AB268*(1-VLOOKUP('ANALYSIS-YLD2'!AB$4,'INTERNAL PARAMETERS-1'!$B$5:$J$44,5,FALSE))*VLOOKUP('ANALYSIS-YLD2'!AB$4,'INTERNAL PARAMETERS-1'!$B$5:$J$44,9,FALSE)*'ANALYSIS-YLD2'!$F268</f>
        <v>0</v>
      </c>
      <c r="AC268" s="111">
        <f>'ANALYSIS-YLD1'!AC268*VLOOKUP('ANALYSIS-YLD2'!AC$4,'INTERNAL PARAMETERS-1'!$B$5:$J$44,5,FALSE)*VLOOKUP('ANALYSIS-YLD2'!AC$4,'INTERNAL PARAMETERS-1'!$B$5:$J$44,7,FALSE)*'ANALYSIS-YLD2'!$F268 + 'ANALYSIS-YLD1'!AC268*(1-VLOOKUP('ANALYSIS-YLD2'!AC$4,'INTERNAL PARAMETERS-1'!$B$5:$J$44,5,FALSE))*VLOOKUP('ANALYSIS-YLD2'!AC$4,'INTERNAL PARAMETERS-1'!$B$5:$J$44,9,FALSE)*'ANALYSIS-YLD2'!$F268</f>
        <v>0</v>
      </c>
      <c r="AD268" s="111">
        <f>'ANALYSIS-YLD1'!AD268*VLOOKUP('ANALYSIS-YLD2'!AD$4,'INTERNAL PARAMETERS-1'!$B$5:$J$44,5,FALSE)*VLOOKUP('ANALYSIS-YLD2'!AD$4,'INTERNAL PARAMETERS-1'!$B$5:$J$44,7,FALSE)*'ANALYSIS-YLD2'!$F268 + 'ANALYSIS-YLD1'!AD268*(1-VLOOKUP('ANALYSIS-YLD2'!AD$4,'INTERNAL PARAMETERS-1'!$B$5:$J$44,5,FALSE))*VLOOKUP('ANALYSIS-YLD2'!AD$4,'INTERNAL PARAMETERS-1'!$B$5:$J$44,9,FALSE)*'ANALYSIS-YLD2'!$F268</f>
        <v>0</v>
      </c>
      <c r="AE268" s="111">
        <f>'ANALYSIS-YLD1'!AE268*VLOOKUP('ANALYSIS-YLD2'!AE$4,'INTERNAL PARAMETERS-1'!$B$5:$J$44,5,FALSE)*VLOOKUP('ANALYSIS-YLD2'!AE$4,'INTERNAL PARAMETERS-1'!$B$5:$J$44,7,FALSE)*'ANALYSIS-YLD2'!$F268 + 'ANALYSIS-YLD1'!AE268*(1-VLOOKUP('ANALYSIS-YLD2'!AE$4,'INTERNAL PARAMETERS-1'!$B$5:$J$44,5,FALSE))*VLOOKUP('ANALYSIS-YLD2'!AE$4,'INTERNAL PARAMETERS-1'!$B$5:$J$44,9,FALSE)*'ANALYSIS-YLD2'!$F268</f>
        <v>0</v>
      </c>
      <c r="AF268" s="111">
        <f>'ANALYSIS-YLD1'!AF268*VLOOKUP('ANALYSIS-YLD2'!AF$4,'INTERNAL PARAMETERS-1'!$B$5:$J$44,5,FALSE)*VLOOKUP('ANALYSIS-YLD2'!AF$4,'INTERNAL PARAMETERS-1'!$B$5:$J$44,7,FALSE)*'ANALYSIS-YLD2'!$F268 + 'ANALYSIS-YLD1'!AF268*(1-VLOOKUP('ANALYSIS-YLD2'!AF$4,'INTERNAL PARAMETERS-1'!$B$5:$J$44,5,FALSE))*VLOOKUP('ANALYSIS-YLD2'!AF$4,'INTERNAL PARAMETERS-1'!$B$5:$J$44,9,FALSE)*'ANALYSIS-YLD2'!$F268</f>
        <v>0</v>
      </c>
      <c r="AG268" s="111">
        <f>'ANALYSIS-YLD1'!AG268*VLOOKUP('ANALYSIS-YLD2'!AG$4,'INTERNAL PARAMETERS-1'!$B$5:$J$44,5,FALSE)*VLOOKUP('ANALYSIS-YLD2'!AG$4,'INTERNAL PARAMETERS-1'!$B$5:$J$44,7,FALSE)*'ANALYSIS-YLD2'!$F268 + 'ANALYSIS-YLD1'!AG268*(1-VLOOKUP('ANALYSIS-YLD2'!AG$4,'INTERNAL PARAMETERS-1'!$B$5:$J$44,5,FALSE))*VLOOKUP('ANALYSIS-YLD2'!AG$4,'INTERNAL PARAMETERS-1'!$B$5:$J$44,9,FALSE)*'ANALYSIS-YLD2'!$F268</f>
        <v>0</v>
      </c>
      <c r="AH268" s="111">
        <f>'ANALYSIS-YLD1'!AH268*VLOOKUP('ANALYSIS-YLD2'!AH$4,'INTERNAL PARAMETERS-1'!$B$5:$J$44,5,FALSE)*VLOOKUP('ANALYSIS-YLD2'!AH$4,'INTERNAL PARAMETERS-1'!$B$5:$J$44,7,FALSE)*'ANALYSIS-YLD2'!$F268 + 'ANALYSIS-YLD1'!AH268*(1-VLOOKUP('ANALYSIS-YLD2'!AH$4,'INTERNAL PARAMETERS-1'!$B$5:$J$44,5,FALSE))*VLOOKUP('ANALYSIS-YLD2'!AH$4,'INTERNAL PARAMETERS-1'!$B$5:$J$44,9,FALSE)*'ANALYSIS-YLD2'!$F268</f>
        <v>0</v>
      </c>
      <c r="AI268" s="111">
        <f>'ANALYSIS-YLD1'!AI268*VLOOKUP('ANALYSIS-YLD2'!AI$4,'INTERNAL PARAMETERS-1'!$B$5:$J$44,5,FALSE)*VLOOKUP('ANALYSIS-YLD2'!AI$4,'INTERNAL PARAMETERS-1'!$B$5:$J$44,7,FALSE)*'ANALYSIS-YLD2'!$F268 + 'ANALYSIS-YLD1'!AI268*(1-VLOOKUP('ANALYSIS-YLD2'!AI$4,'INTERNAL PARAMETERS-1'!$B$5:$J$44,5,FALSE))*VLOOKUP('ANALYSIS-YLD2'!AI$4,'INTERNAL PARAMETERS-1'!$B$5:$J$44,9,FALSE)*'ANALYSIS-YLD2'!$F268</f>
        <v>0</v>
      </c>
      <c r="AJ268" s="111">
        <f>'ANALYSIS-YLD1'!AJ268*VLOOKUP('ANALYSIS-YLD2'!AJ$4,'INTERNAL PARAMETERS-1'!$B$5:$J$44,5,FALSE)*VLOOKUP('ANALYSIS-YLD2'!AJ$4,'INTERNAL PARAMETERS-1'!$B$5:$J$44,7,FALSE)*'ANALYSIS-YLD2'!$F268 + 'ANALYSIS-YLD1'!AJ268*(1-VLOOKUP('ANALYSIS-YLD2'!AJ$4,'INTERNAL PARAMETERS-1'!$B$5:$J$44,5,FALSE))*VLOOKUP('ANALYSIS-YLD2'!AJ$4,'INTERNAL PARAMETERS-1'!$B$5:$J$44,9,FALSE)*'ANALYSIS-YLD2'!$F268</f>
        <v>0</v>
      </c>
      <c r="AK268" s="111">
        <f>'ANALYSIS-YLD1'!AK268*VLOOKUP('ANALYSIS-YLD2'!AK$4,'INTERNAL PARAMETERS-1'!$B$5:$J$44,5,FALSE)*VLOOKUP('ANALYSIS-YLD2'!AK$4,'INTERNAL PARAMETERS-1'!$B$5:$J$44,7,FALSE)*'ANALYSIS-YLD2'!$F268 + 'ANALYSIS-YLD1'!AK268*(1-VLOOKUP('ANALYSIS-YLD2'!AK$4,'INTERNAL PARAMETERS-1'!$B$5:$J$44,5,FALSE))*VLOOKUP('ANALYSIS-YLD2'!AK$4,'INTERNAL PARAMETERS-1'!$B$5:$J$44,9,FALSE)*'ANALYSIS-YLD2'!$F268</f>
        <v>0</v>
      </c>
      <c r="AL268" s="111">
        <f>'ANALYSIS-YLD1'!AL268*VLOOKUP('ANALYSIS-YLD2'!AL$4,'INTERNAL PARAMETERS-1'!$B$5:$J$44,5,FALSE)*VLOOKUP('ANALYSIS-YLD2'!AL$4,'INTERNAL PARAMETERS-1'!$B$5:$J$44,7,FALSE)*'ANALYSIS-YLD2'!$F268 + 'ANALYSIS-YLD1'!AL268*(1-VLOOKUP('ANALYSIS-YLD2'!AL$4,'INTERNAL PARAMETERS-1'!$B$5:$J$44,5,FALSE))*VLOOKUP('ANALYSIS-YLD2'!AL$4,'INTERNAL PARAMETERS-1'!$B$5:$J$44,9,FALSE)*'ANALYSIS-YLD2'!$F268</f>
        <v>0</v>
      </c>
      <c r="AM268" s="111">
        <f>'ANALYSIS-YLD1'!AM268*VLOOKUP('ANALYSIS-YLD2'!AM$4,'INTERNAL PARAMETERS-1'!$B$5:$J$44,5,FALSE)*VLOOKUP('ANALYSIS-YLD2'!AM$4,'INTERNAL PARAMETERS-1'!$B$5:$J$44,7,FALSE)*'ANALYSIS-YLD2'!$F268 + 'ANALYSIS-YLD1'!AM268*(1-VLOOKUP('ANALYSIS-YLD2'!AM$4,'INTERNAL PARAMETERS-1'!$B$5:$J$44,5,FALSE))*VLOOKUP('ANALYSIS-YLD2'!AM$4,'INTERNAL PARAMETERS-1'!$B$5:$J$44,9,FALSE)*'ANALYSIS-YLD2'!$F268</f>
        <v>0</v>
      </c>
      <c r="AN268" s="111">
        <f>'ANALYSIS-YLD1'!AN268*VLOOKUP('ANALYSIS-YLD2'!AN$4,'INTERNAL PARAMETERS-1'!$B$5:$J$44,5,FALSE)*VLOOKUP('ANALYSIS-YLD2'!AN$4,'INTERNAL PARAMETERS-1'!$B$5:$J$44,7,FALSE)*'ANALYSIS-YLD2'!$F268 + 'ANALYSIS-YLD1'!AN268*(1-VLOOKUP('ANALYSIS-YLD2'!AN$4,'INTERNAL PARAMETERS-1'!$B$5:$J$44,5,FALSE))*VLOOKUP('ANALYSIS-YLD2'!AN$4,'INTERNAL PARAMETERS-1'!$B$5:$J$44,9,FALSE)*'ANALYSIS-YLD2'!$F268</f>
        <v>0</v>
      </c>
      <c r="AO268" s="111">
        <f>'ANALYSIS-YLD1'!AO268*VLOOKUP('ANALYSIS-YLD2'!AO$4,'INTERNAL PARAMETERS-1'!$B$5:$J$44,5,FALSE)*VLOOKUP('ANALYSIS-YLD2'!AO$4,'INTERNAL PARAMETERS-1'!$B$5:$J$44,7,FALSE)*'ANALYSIS-YLD2'!$F268 + 'ANALYSIS-YLD1'!AO268*(1-VLOOKUP('ANALYSIS-YLD2'!AO$4,'INTERNAL PARAMETERS-1'!$B$5:$J$44,5,FALSE))*VLOOKUP('ANALYSIS-YLD2'!AO$4,'INTERNAL PARAMETERS-1'!$B$5:$J$44,9,FALSE)*'ANALYSIS-YLD2'!$F268</f>
        <v>0</v>
      </c>
      <c r="AP268" s="111">
        <f>'ANALYSIS-YLD1'!AP268*VLOOKUP('ANALYSIS-YLD2'!AP$4,'INTERNAL PARAMETERS-1'!$B$5:$J$44,5,FALSE)*VLOOKUP('ANALYSIS-YLD2'!AP$4,'INTERNAL PARAMETERS-1'!$B$5:$J$44,7,FALSE)*'ANALYSIS-YLD2'!$F268 + 'ANALYSIS-YLD1'!AP268*(1-VLOOKUP('ANALYSIS-YLD2'!AP$4,'INTERNAL PARAMETERS-1'!$B$5:$J$44,5,FALSE))*VLOOKUP('ANALYSIS-YLD2'!AP$4,'INTERNAL PARAMETERS-1'!$B$5:$J$44,9,FALSE)*'ANALYSIS-YLD2'!$F268</f>
        <v>0</v>
      </c>
      <c r="AQ268" s="111">
        <f>'ANALYSIS-YLD1'!AQ268*VLOOKUP('ANALYSIS-YLD2'!AQ$4,'INTERNAL PARAMETERS-1'!$B$5:$J$44,5,FALSE)*VLOOKUP('ANALYSIS-YLD2'!AQ$4,'INTERNAL PARAMETERS-1'!$B$5:$J$44,7,FALSE)*'ANALYSIS-YLD2'!$F268 + 'ANALYSIS-YLD1'!AQ268*(1-VLOOKUP('ANALYSIS-YLD2'!AQ$4,'INTERNAL PARAMETERS-1'!$B$5:$J$44,5,FALSE))*VLOOKUP('ANALYSIS-YLD2'!AQ$4,'INTERNAL PARAMETERS-1'!$B$5:$J$44,9,FALSE)*'ANALYSIS-YLD2'!$F268</f>
        <v>0</v>
      </c>
      <c r="AR268" s="111">
        <f>'ANALYSIS-YLD1'!AR268*VLOOKUP('ANALYSIS-YLD2'!AR$4,'INTERNAL PARAMETERS-1'!$B$5:$J$44,5,FALSE)*VLOOKUP('ANALYSIS-YLD2'!AR$4,'INTERNAL PARAMETERS-1'!$B$5:$J$44,7,FALSE)*'ANALYSIS-YLD2'!$F268 + 'ANALYSIS-YLD1'!AR268*(1-VLOOKUP('ANALYSIS-YLD2'!AR$4,'INTERNAL PARAMETERS-1'!$B$5:$J$44,5,FALSE))*VLOOKUP('ANALYSIS-YLD2'!AR$4,'INTERNAL PARAMETERS-1'!$B$5:$J$44,9,FALSE)*'ANALYSIS-YLD2'!$F268</f>
        <v>0</v>
      </c>
      <c r="AS268" s="111">
        <f>'ANALYSIS-YLD1'!AS268*VLOOKUP('ANALYSIS-YLD2'!AS$4,'INTERNAL PARAMETERS-1'!$B$5:$J$44,5,FALSE)*VLOOKUP('ANALYSIS-YLD2'!AS$4,'INTERNAL PARAMETERS-1'!$B$5:$J$44,7,FALSE)*'ANALYSIS-YLD2'!$F268 + 'ANALYSIS-YLD1'!AS268*(1-VLOOKUP('ANALYSIS-YLD2'!AS$4,'INTERNAL PARAMETERS-1'!$B$5:$J$44,5,FALSE))*VLOOKUP('ANALYSIS-YLD2'!AS$4,'INTERNAL PARAMETERS-1'!$B$5:$J$44,9,FALSE)*'ANALYSIS-YLD2'!$F268</f>
        <v>0</v>
      </c>
      <c r="AT268" s="110">
        <f>'ANALYSIS-YLD1'!AT268*VLOOKUP('ANALYSIS-YLD2'!AT$4,'INTERNAL PARAMETERS-1'!$B$5:$J$44,5,FALSE)*VLOOKUP('ANALYSIS-YLD2'!AT$4,'INTERNAL PARAMETERS-1'!$B$5:$J$44,7,FALSE)*'ANALYSIS-YLD2'!$F268 + 'ANALYSIS-YLD1'!AT268*(1-VLOOKUP('ANALYSIS-YLD2'!AT$4,'INTERNAL PARAMETERS-1'!$B$5:$J$44,5,FALSE))*VLOOKUP('ANALYSIS-YLD2'!AT$4,'INTERNAL PARAMETERS-1'!$B$5:$J$44,9,FALSE)*'ANALYSIS-YLD2'!$F268</f>
        <v>0</v>
      </c>
      <c r="AU268" s="112">
        <f>'ANALYSIS-YLD1'!AU268*VLOOKUP('ANALYSIS-YLD2'!AU$4,'INTERNAL PARAMETERS-1'!$B$5:$J$44,5,FALSE)*VLOOKUP('ANALYSIS-YLD2'!AU$4,'INTERNAL PARAMETERS-1'!$B$5:$J$44,6,FALSE)*VLOOKUP('ANALYSIS-YLD2'!AU$4,'INTERNAL PARAMETERS-1'!$B$5:$J$44,3,FALSE) + 'ANALYSIS-YLD1'!AU268*(1-VLOOKUP('ANALYSIS-YLD2'!AU$4,'INTERNAL PARAMETERS-1'!$B$5:$J$44,5,FALSE))*VLOOKUP('ANALYSIS-YLD2'!AU$4,'INTERNAL PARAMETERS-1'!$B$5:$J$44,8,FALSE)*VLOOKUP('ANALYSIS-YLD2'!AU$4,'INTERNAL PARAMETERS-1'!$B$5:$J$44,3,FALSE)</f>
        <v>0</v>
      </c>
      <c r="AV268" s="111">
        <f>'ANALYSIS-YLD1'!AV268*VLOOKUP('ANALYSIS-YLD2'!AV$4,'INTERNAL PARAMETERS-1'!$B$5:$J$44,5,FALSE)*VLOOKUP('ANALYSIS-YLD2'!AV$4,'INTERNAL PARAMETERS-1'!$B$5:$J$44,6,FALSE)*VLOOKUP('ANALYSIS-YLD2'!AV$4,'INTERNAL PARAMETERS-1'!$B$5:$J$44,3,FALSE) + 'ANALYSIS-YLD1'!AV268*(1-VLOOKUP('ANALYSIS-YLD2'!AV$4,'INTERNAL PARAMETERS-1'!$B$5:$J$44,5,FALSE))*VLOOKUP('ANALYSIS-YLD2'!AV$4,'INTERNAL PARAMETERS-1'!$B$5:$J$44,8,FALSE)*VLOOKUP('ANALYSIS-YLD2'!AV$4,'INTERNAL PARAMETERS-1'!$B$5:$J$44,3,FALSE)</f>
        <v>0</v>
      </c>
      <c r="AW268" s="111">
        <f>'ANALYSIS-YLD1'!AW268*VLOOKUP('ANALYSIS-YLD2'!AW$4,'INTERNAL PARAMETERS-1'!$B$5:$J$44,5,FALSE)*VLOOKUP('ANALYSIS-YLD2'!AW$4,'INTERNAL PARAMETERS-1'!$B$5:$J$44,6,FALSE)*VLOOKUP('ANALYSIS-YLD2'!AW$4,'INTERNAL PARAMETERS-1'!$B$5:$J$44,3,FALSE) + 'ANALYSIS-YLD1'!AW268*(1-VLOOKUP('ANALYSIS-YLD2'!AW$4,'INTERNAL PARAMETERS-1'!$B$5:$J$44,5,FALSE))*VLOOKUP('ANALYSIS-YLD2'!AW$4,'INTERNAL PARAMETERS-1'!$B$5:$J$44,8,FALSE)*VLOOKUP('ANALYSIS-YLD2'!AW$4,'INTERNAL PARAMETERS-1'!$B$5:$J$44,3,FALSE)</f>
        <v>0</v>
      </c>
      <c r="AX268" s="111">
        <f>'ANALYSIS-YLD1'!AX268*VLOOKUP('ANALYSIS-YLD2'!AX$4,'INTERNAL PARAMETERS-1'!$B$5:$J$44,5,FALSE)*VLOOKUP('ANALYSIS-YLD2'!AX$4,'INTERNAL PARAMETERS-1'!$B$5:$J$44,6,FALSE)*VLOOKUP('ANALYSIS-YLD2'!AX$4,'INTERNAL PARAMETERS-1'!$B$5:$J$44,3,FALSE) + 'ANALYSIS-YLD1'!AX268*(1-VLOOKUP('ANALYSIS-YLD2'!AX$4,'INTERNAL PARAMETERS-1'!$B$5:$J$44,5,FALSE))*VLOOKUP('ANALYSIS-YLD2'!AX$4,'INTERNAL PARAMETERS-1'!$B$5:$J$44,8,FALSE)*VLOOKUP('ANALYSIS-YLD2'!AX$4,'INTERNAL PARAMETERS-1'!$B$5:$J$44,3,FALSE)</f>
        <v>0</v>
      </c>
      <c r="AY268" s="111">
        <f>'ANALYSIS-YLD1'!AY268*VLOOKUP('ANALYSIS-YLD2'!AY$4,'INTERNAL PARAMETERS-1'!$B$5:$J$44,5,FALSE)*VLOOKUP('ANALYSIS-YLD2'!AY$4,'INTERNAL PARAMETERS-1'!$B$5:$J$44,6,FALSE)*VLOOKUP('ANALYSIS-YLD2'!AY$4,'INTERNAL PARAMETERS-1'!$B$5:$J$44,3,FALSE) + 'ANALYSIS-YLD1'!AY268*(1-VLOOKUP('ANALYSIS-YLD2'!AY$4,'INTERNAL PARAMETERS-1'!$B$5:$J$44,5,FALSE))*VLOOKUP('ANALYSIS-YLD2'!AY$4,'INTERNAL PARAMETERS-1'!$B$5:$J$44,8,FALSE)*VLOOKUP('ANALYSIS-YLD2'!AY$4,'INTERNAL PARAMETERS-1'!$B$5:$J$44,3,FALSE)</f>
        <v>0</v>
      </c>
      <c r="AZ268" s="111">
        <f>'ANALYSIS-YLD1'!AZ268*VLOOKUP('ANALYSIS-YLD2'!AZ$4,'INTERNAL PARAMETERS-1'!$B$5:$J$44,5,FALSE)*VLOOKUP('ANALYSIS-YLD2'!AZ$4,'INTERNAL PARAMETERS-1'!$B$5:$J$44,6,FALSE)*VLOOKUP('ANALYSIS-YLD2'!AZ$4,'INTERNAL PARAMETERS-1'!$B$5:$J$44,3,FALSE) + 'ANALYSIS-YLD1'!AZ268*(1-VLOOKUP('ANALYSIS-YLD2'!AZ$4,'INTERNAL PARAMETERS-1'!$B$5:$J$44,5,FALSE))*VLOOKUP('ANALYSIS-YLD2'!AZ$4,'INTERNAL PARAMETERS-1'!$B$5:$J$44,8,FALSE)*VLOOKUP('ANALYSIS-YLD2'!AZ$4,'INTERNAL PARAMETERS-1'!$B$5:$J$44,3,FALSE)</f>
        <v>0</v>
      </c>
      <c r="BA268" s="111">
        <f>'ANALYSIS-YLD1'!BA268*VLOOKUP('ANALYSIS-YLD2'!BA$4,'INTERNAL PARAMETERS-1'!$B$5:$J$44,5,FALSE)*VLOOKUP('ANALYSIS-YLD2'!BA$4,'INTERNAL PARAMETERS-1'!$B$5:$J$44,6,FALSE)*VLOOKUP('ANALYSIS-YLD2'!BA$4,'INTERNAL PARAMETERS-1'!$B$5:$J$44,3,FALSE) + 'ANALYSIS-YLD1'!BA268*(1-VLOOKUP('ANALYSIS-YLD2'!BA$4,'INTERNAL PARAMETERS-1'!$B$5:$J$44,5,FALSE))*VLOOKUP('ANALYSIS-YLD2'!BA$4,'INTERNAL PARAMETERS-1'!$B$5:$J$44,8,FALSE)*VLOOKUP('ANALYSIS-YLD2'!BA$4,'INTERNAL PARAMETERS-1'!$B$5:$J$44,3,FALSE)</f>
        <v>0</v>
      </c>
      <c r="BB268" s="111">
        <f>'ANALYSIS-YLD1'!BB268*VLOOKUP('ANALYSIS-YLD2'!BB$4,'INTERNAL PARAMETERS-1'!$B$5:$J$44,5,FALSE)*VLOOKUP('ANALYSIS-YLD2'!BB$4,'INTERNAL PARAMETERS-1'!$B$5:$J$44,6,FALSE)*VLOOKUP('ANALYSIS-YLD2'!BB$4,'INTERNAL PARAMETERS-1'!$B$5:$J$44,3,FALSE) + 'ANALYSIS-YLD1'!BB268*(1-VLOOKUP('ANALYSIS-YLD2'!BB$4,'INTERNAL PARAMETERS-1'!$B$5:$J$44,5,FALSE))*VLOOKUP('ANALYSIS-YLD2'!BB$4,'INTERNAL PARAMETERS-1'!$B$5:$J$44,8,FALSE)*VLOOKUP('ANALYSIS-YLD2'!BB$4,'INTERNAL PARAMETERS-1'!$B$5:$J$44,3,FALSE)</f>
        <v>0</v>
      </c>
      <c r="BC268" s="111">
        <f>'ANALYSIS-YLD1'!BC268*VLOOKUP('ANALYSIS-YLD2'!BC$4,'INTERNAL PARAMETERS-1'!$B$5:$J$44,5,FALSE)*VLOOKUP('ANALYSIS-YLD2'!BC$4,'INTERNAL PARAMETERS-1'!$B$5:$J$44,6,FALSE)*VLOOKUP('ANALYSIS-YLD2'!BC$4,'INTERNAL PARAMETERS-1'!$B$5:$J$44,3,FALSE) + 'ANALYSIS-YLD1'!BC268*(1-VLOOKUP('ANALYSIS-YLD2'!BC$4,'INTERNAL PARAMETERS-1'!$B$5:$J$44,5,FALSE))*VLOOKUP('ANALYSIS-YLD2'!BC$4,'INTERNAL PARAMETERS-1'!$B$5:$J$44,8,FALSE)*VLOOKUP('ANALYSIS-YLD2'!BC$4,'INTERNAL PARAMETERS-1'!$B$5:$J$44,3,FALSE)</f>
        <v>0</v>
      </c>
      <c r="BD268" s="111">
        <f>'ANALYSIS-YLD1'!BD268*VLOOKUP('ANALYSIS-YLD2'!BD$4,'INTERNAL PARAMETERS-1'!$B$5:$J$44,5,FALSE)*VLOOKUP('ANALYSIS-YLD2'!BD$4,'INTERNAL PARAMETERS-1'!$B$5:$J$44,6,FALSE)*VLOOKUP('ANALYSIS-YLD2'!BD$4,'INTERNAL PARAMETERS-1'!$B$5:$J$44,3,FALSE) + 'ANALYSIS-YLD1'!BD268*(1-VLOOKUP('ANALYSIS-YLD2'!BD$4,'INTERNAL PARAMETERS-1'!$B$5:$J$44,5,FALSE))*VLOOKUP('ANALYSIS-YLD2'!BD$4,'INTERNAL PARAMETERS-1'!$B$5:$J$44,8,FALSE)*VLOOKUP('ANALYSIS-YLD2'!BD$4,'INTERNAL PARAMETERS-1'!$B$5:$J$44,3,FALSE)</f>
        <v>0</v>
      </c>
      <c r="BE268" s="111">
        <f>'ANALYSIS-YLD1'!BE268*VLOOKUP('ANALYSIS-YLD2'!BE$4,'INTERNAL PARAMETERS-1'!$B$5:$J$44,5,FALSE)*VLOOKUP('ANALYSIS-YLD2'!BE$4,'INTERNAL PARAMETERS-1'!$B$5:$J$44,6,FALSE)*VLOOKUP('ANALYSIS-YLD2'!BE$4,'INTERNAL PARAMETERS-1'!$B$5:$J$44,3,FALSE) + 'ANALYSIS-YLD1'!BE268*(1-VLOOKUP('ANALYSIS-YLD2'!BE$4,'INTERNAL PARAMETERS-1'!$B$5:$J$44,5,FALSE))*VLOOKUP('ANALYSIS-YLD2'!BE$4,'INTERNAL PARAMETERS-1'!$B$5:$J$44,8,FALSE)*VLOOKUP('ANALYSIS-YLD2'!BE$4,'INTERNAL PARAMETERS-1'!$B$5:$J$44,3,FALSE)</f>
        <v>0</v>
      </c>
      <c r="BF268" s="111">
        <f>'ANALYSIS-YLD1'!BF268*VLOOKUP('ANALYSIS-YLD2'!BF$4,'INTERNAL PARAMETERS-1'!$B$5:$J$44,5,FALSE)*VLOOKUP('ANALYSIS-YLD2'!BF$4,'INTERNAL PARAMETERS-1'!$B$5:$J$44,6,FALSE)*VLOOKUP('ANALYSIS-YLD2'!BF$4,'INTERNAL PARAMETERS-1'!$B$5:$J$44,3,FALSE) + 'ANALYSIS-YLD1'!BF268*(1-VLOOKUP('ANALYSIS-YLD2'!BF$4,'INTERNAL PARAMETERS-1'!$B$5:$J$44,5,FALSE))*VLOOKUP('ANALYSIS-YLD2'!BF$4,'INTERNAL PARAMETERS-1'!$B$5:$J$44,8,FALSE)*VLOOKUP('ANALYSIS-YLD2'!BF$4,'INTERNAL PARAMETERS-1'!$B$5:$J$44,3,FALSE)</f>
        <v>0</v>
      </c>
      <c r="BG268" s="111">
        <f>'ANALYSIS-YLD1'!BG268*VLOOKUP('ANALYSIS-YLD2'!BG$4,'INTERNAL PARAMETERS-1'!$B$5:$J$44,5,FALSE)*VLOOKUP('ANALYSIS-YLD2'!BG$4,'INTERNAL PARAMETERS-1'!$B$5:$J$44,6,FALSE)*VLOOKUP('ANALYSIS-YLD2'!BG$4,'INTERNAL PARAMETERS-1'!$B$5:$J$44,3,FALSE) + 'ANALYSIS-YLD1'!BG268*(1-VLOOKUP('ANALYSIS-YLD2'!BG$4,'INTERNAL PARAMETERS-1'!$B$5:$J$44,5,FALSE))*VLOOKUP('ANALYSIS-YLD2'!BG$4,'INTERNAL PARAMETERS-1'!$B$5:$J$44,8,FALSE)*VLOOKUP('ANALYSIS-YLD2'!BG$4,'INTERNAL PARAMETERS-1'!$B$5:$J$44,3,FALSE)</f>
        <v>0</v>
      </c>
      <c r="BH268" s="111">
        <f>'ANALYSIS-YLD1'!BH268*VLOOKUP('ANALYSIS-YLD2'!BH$4,'INTERNAL PARAMETERS-1'!$B$5:$J$44,5,FALSE)*VLOOKUP('ANALYSIS-YLD2'!BH$4,'INTERNAL PARAMETERS-1'!$B$5:$J$44,6,FALSE)*VLOOKUP('ANALYSIS-YLD2'!BH$4,'INTERNAL PARAMETERS-1'!$B$5:$J$44,3,FALSE) + 'ANALYSIS-YLD1'!BH268*(1-VLOOKUP('ANALYSIS-YLD2'!BH$4,'INTERNAL PARAMETERS-1'!$B$5:$J$44,5,FALSE))*VLOOKUP('ANALYSIS-YLD2'!BH$4,'INTERNAL PARAMETERS-1'!$B$5:$J$44,8,FALSE)*VLOOKUP('ANALYSIS-YLD2'!BH$4,'INTERNAL PARAMETERS-1'!$B$5:$J$44,3,FALSE)</f>
        <v>0</v>
      </c>
      <c r="BI268" s="111">
        <f>'ANALYSIS-YLD1'!BI268*VLOOKUP('ANALYSIS-YLD2'!BI$4,'INTERNAL PARAMETERS-1'!$B$5:$J$44,5,FALSE)*VLOOKUP('ANALYSIS-YLD2'!BI$4,'INTERNAL PARAMETERS-1'!$B$5:$J$44,6,FALSE)*VLOOKUP('ANALYSIS-YLD2'!BI$4,'INTERNAL PARAMETERS-1'!$B$5:$J$44,3,FALSE) + 'ANALYSIS-YLD1'!BI268*(1-VLOOKUP('ANALYSIS-YLD2'!BI$4,'INTERNAL PARAMETERS-1'!$B$5:$J$44,5,FALSE))*VLOOKUP('ANALYSIS-YLD2'!BI$4,'INTERNAL PARAMETERS-1'!$B$5:$J$44,8,FALSE)*VLOOKUP('ANALYSIS-YLD2'!BI$4,'INTERNAL PARAMETERS-1'!$B$5:$J$44,3,FALSE)</f>
        <v>0</v>
      </c>
      <c r="BJ268" s="111">
        <f>'ANALYSIS-YLD1'!BJ268*VLOOKUP('ANALYSIS-YLD2'!BJ$4,'INTERNAL PARAMETERS-1'!$B$5:$J$44,5,FALSE)*VLOOKUP('ANALYSIS-YLD2'!BJ$4,'INTERNAL PARAMETERS-1'!$B$5:$J$44,6,FALSE)*VLOOKUP('ANALYSIS-YLD2'!BJ$4,'INTERNAL PARAMETERS-1'!$B$5:$J$44,3,FALSE) + 'ANALYSIS-YLD1'!BJ268*(1-VLOOKUP('ANALYSIS-YLD2'!BJ$4,'INTERNAL PARAMETERS-1'!$B$5:$J$44,5,FALSE))*VLOOKUP('ANALYSIS-YLD2'!BJ$4,'INTERNAL PARAMETERS-1'!$B$5:$J$44,8,FALSE)*VLOOKUP('ANALYSIS-YLD2'!BJ$4,'INTERNAL PARAMETERS-1'!$B$5:$J$44,3,FALSE)</f>
        <v>0</v>
      </c>
      <c r="BK268" s="111">
        <f>'ANALYSIS-YLD1'!BK268*VLOOKUP('ANALYSIS-YLD2'!BK$4,'INTERNAL PARAMETERS-1'!$B$5:$J$44,5,FALSE)*VLOOKUP('ANALYSIS-YLD2'!BK$4,'INTERNAL PARAMETERS-1'!$B$5:$J$44,6,FALSE)*VLOOKUP('ANALYSIS-YLD2'!BK$4,'INTERNAL PARAMETERS-1'!$B$5:$J$44,3,FALSE) + 'ANALYSIS-YLD1'!BK268*(1-VLOOKUP('ANALYSIS-YLD2'!BK$4,'INTERNAL PARAMETERS-1'!$B$5:$J$44,5,FALSE))*VLOOKUP('ANALYSIS-YLD2'!BK$4,'INTERNAL PARAMETERS-1'!$B$5:$J$44,8,FALSE)*VLOOKUP('ANALYSIS-YLD2'!BK$4,'INTERNAL PARAMETERS-1'!$B$5:$J$44,3,FALSE)</f>
        <v>0</v>
      </c>
      <c r="BL268" s="111">
        <f>'ANALYSIS-YLD1'!BL268*VLOOKUP('ANALYSIS-YLD2'!BL$4,'INTERNAL PARAMETERS-1'!$B$5:$J$44,5,FALSE)*VLOOKUP('ANALYSIS-YLD2'!BL$4,'INTERNAL PARAMETERS-1'!$B$5:$J$44,6,FALSE)*VLOOKUP('ANALYSIS-YLD2'!BL$4,'INTERNAL PARAMETERS-1'!$B$5:$J$44,3,FALSE) + 'ANALYSIS-YLD1'!BL268*(1-VLOOKUP('ANALYSIS-YLD2'!BL$4,'INTERNAL PARAMETERS-1'!$B$5:$J$44,5,FALSE))*VLOOKUP('ANALYSIS-YLD2'!BL$4,'INTERNAL PARAMETERS-1'!$B$5:$J$44,8,FALSE)*VLOOKUP('ANALYSIS-YLD2'!BL$4,'INTERNAL PARAMETERS-1'!$B$5:$J$44,3,FALSE)</f>
        <v>0</v>
      </c>
      <c r="BM268" s="111">
        <f>'ANALYSIS-YLD1'!BM268*VLOOKUP('ANALYSIS-YLD2'!BM$4,'INTERNAL PARAMETERS-1'!$B$5:$J$44,5,FALSE)*VLOOKUP('ANALYSIS-YLD2'!BM$4,'INTERNAL PARAMETERS-1'!$B$5:$J$44,6,FALSE)*VLOOKUP('ANALYSIS-YLD2'!BM$4,'INTERNAL PARAMETERS-1'!$B$5:$J$44,3,FALSE) + 'ANALYSIS-YLD1'!BM268*(1-VLOOKUP('ANALYSIS-YLD2'!BM$4,'INTERNAL PARAMETERS-1'!$B$5:$J$44,5,FALSE))*VLOOKUP('ANALYSIS-YLD2'!BM$4,'INTERNAL PARAMETERS-1'!$B$5:$J$44,8,FALSE)*VLOOKUP('ANALYSIS-YLD2'!BM$4,'INTERNAL PARAMETERS-1'!$B$5:$J$44,3,FALSE)</f>
        <v>0</v>
      </c>
      <c r="BN268" s="111">
        <f>'ANALYSIS-YLD1'!BN268*VLOOKUP('ANALYSIS-YLD2'!BN$4,'INTERNAL PARAMETERS-1'!$B$5:$J$44,5,FALSE)*VLOOKUP('ANALYSIS-YLD2'!BN$4,'INTERNAL PARAMETERS-1'!$B$5:$J$44,6,FALSE)*VLOOKUP('ANALYSIS-YLD2'!BN$4,'INTERNAL PARAMETERS-1'!$B$5:$J$44,3,FALSE) + 'ANALYSIS-YLD1'!BN268*(1-VLOOKUP('ANALYSIS-YLD2'!BN$4,'INTERNAL PARAMETERS-1'!$B$5:$J$44,5,FALSE))*VLOOKUP('ANALYSIS-YLD2'!BN$4,'INTERNAL PARAMETERS-1'!$B$5:$J$44,8,FALSE)*VLOOKUP('ANALYSIS-YLD2'!BN$4,'INTERNAL PARAMETERS-1'!$B$5:$J$44,3,FALSE)</f>
        <v>0</v>
      </c>
      <c r="BO268" s="111">
        <f>'ANALYSIS-YLD1'!BO268*VLOOKUP('ANALYSIS-YLD2'!BO$4,'INTERNAL PARAMETERS-1'!$B$5:$J$44,5,FALSE)*VLOOKUP('ANALYSIS-YLD2'!BO$4,'INTERNAL PARAMETERS-1'!$B$5:$J$44,6,FALSE)*VLOOKUP('ANALYSIS-YLD2'!BO$4,'INTERNAL PARAMETERS-1'!$B$5:$J$44,3,FALSE) + 'ANALYSIS-YLD1'!BO268*(1-VLOOKUP('ANALYSIS-YLD2'!BO$4,'INTERNAL PARAMETERS-1'!$B$5:$J$44,5,FALSE))*VLOOKUP('ANALYSIS-YLD2'!BO$4,'INTERNAL PARAMETERS-1'!$B$5:$J$44,8,FALSE)*VLOOKUP('ANALYSIS-YLD2'!BO$4,'INTERNAL PARAMETERS-1'!$B$5:$J$44,3,FALSE)</f>
        <v>0</v>
      </c>
      <c r="BP268" s="111">
        <f>'ANALYSIS-YLD1'!BP268*VLOOKUP('ANALYSIS-YLD2'!BP$4,'INTERNAL PARAMETERS-1'!$B$5:$J$44,5,FALSE)*VLOOKUP('ANALYSIS-YLD2'!BP$4,'INTERNAL PARAMETERS-1'!$B$5:$J$44,6,FALSE)*VLOOKUP('ANALYSIS-YLD2'!BP$4,'INTERNAL PARAMETERS-1'!$B$5:$J$44,3,FALSE) + 'ANALYSIS-YLD1'!BP268*(1-VLOOKUP('ANALYSIS-YLD2'!BP$4,'INTERNAL PARAMETERS-1'!$B$5:$J$44,5,FALSE))*VLOOKUP('ANALYSIS-YLD2'!BP$4,'INTERNAL PARAMETERS-1'!$B$5:$J$44,8,FALSE)*VLOOKUP('ANALYSIS-YLD2'!BP$4,'INTERNAL PARAMETERS-1'!$B$5:$J$44,3,FALSE)</f>
        <v>0</v>
      </c>
      <c r="BQ268" s="111">
        <f>'ANALYSIS-YLD1'!BQ268*VLOOKUP('ANALYSIS-YLD2'!BQ$4,'INTERNAL PARAMETERS-1'!$B$5:$J$44,5,FALSE)*VLOOKUP('ANALYSIS-YLD2'!BQ$4,'INTERNAL PARAMETERS-1'!$B$5:$J$44,6,FALSE)*VLOOKUP('ANALYSIS-YLD2'!BQ$4,'INTERNAL PARAMETERS-1'!$B$5:$J$44,3,FALSE) + 'ANALYSIS-YLD1'!BQ268*(1-VLOOKUP('ANALYSIS-YLD2'!BQ$4,'INTERNAL PARAMETERS-1'!$B$5:$J$44,5,FALSE))*VLOOKUP('ANALYSIS-YLD2'!BQ$4,'INTERNAL PARAMETERS-1'!$B$5:$J$44,8,FALSE)*VLOOKUP('ANALYSIS-YLD2'!BQ$4,'INTERNAL PARAMETERS-1'!$B$5:$J$44,3,FALSE)</f>
        <v>0</v>
      </c>
      <c r="BR268" s="111">
        <f>'ANALYSIS-YLD1'!BR268*VLOOKUP('ANALYSIS-YLD2'!BR$4,'INTERNAL PARAMETERS-1'!$B$5:$J$44,5,FALSE)*VLOOKUP('ANALYSIS-YLD2'!BR$4,'INTERNAL PARAMETERS-1'!$B$5:$J$44,6,FALSE)*VLOOKUP('ANALYSIS-YLD2'!BR$4,'INTERNAL PARAMETERS-1'!$B$5:$J$44,3,FALSE) + 'ANALYSIS-YLD1'!BR268*(1-VLOOKUP('ANALYSIS-YLD2'!BR$4,'INTERNAL PARAMETERS-1'!$B$5:$J$44,5,FALSE))*VLOOKUP('ANALYSIS-YLD2'!BR$4,'INTERNAL PARAMETERS-1'!$B$5:$J$44,8,FALSE)*VLOOKUP('ANALYSIS-YLD2'!BR$4,'INTERNAL PARAMETERS-1'!$B$5:$J$44,3,FALSE)</f>
        <v>0</v>
      </c>
      <c r="BS268" s="111">
        <f>'ANALYSIS-YLD1'!BS268*VLOOKUP('ANALYSIS-YLD2'!BS$4,'INTERNAL PARAMETERS-1'!$B$5:$J$44,5,FALSE)*VLOOKUP('ANALYSIS-YLD2'!BS$4,'INTERNAL PARAMETERS-1'!$B$5:$J$44,6,FALSE)*VLOOKUP('ANALYSIS-YLD2'!BS$4,'INTERNAL PARAMETERS-1'!$B$5:$J$44,3,FALSE) + 'ANALYSIS-YLD1'!BS268*(1-VLOOKUP('ANALYSIS-YLD2'!BS$4,'INTERNAL PARAMETERS-1'!$B$5:$J$44,5,FALSE))*VLOOKUP('ANALYSIS-YLD2'!BS$4,'INTERNAL PARAMETERS-1'!$B$5:$J$44,8,FALSE)*VLOOKUP('ANALYSIS-YLD2'!BS$4,'INTERNAL PARAMETERS-1'!$B$5:$J$44,3,FALSE)</f>
        <v>0</v>
      </c>
      <c r="BT268" s="111">
        <f>'ANALYSIS-YLD1'!BT268*VLOOKUP('ANALYSIS-YLD2'!BT$4,'INTERNAL PARAMETERS-1'!$B$5:$J$44,5,FALSE)*VLOOKUP('ANALYSIS-YLD2'!BT$4,'INTERNAL PARAMETERS-1'!$B$5:$J$44,6,FALSE)*VLOOKUP('ANALYSIS-YLD2'!BT$4,'INTERNAL PARAMETERS-1'!$B$5:$J$44,3,FALSE) + 'ANALYSIS-YLD1'!BT268*(1-VLOOKUP('ANALYSIS-YLD2'!BT$4,'INTERNAL PARAMETERS-1'!$B$5:$J$44,5,FALSE))*VLOOKUP('ANALYSIS-YLD2'!BT$4,'INTERNAL PARAMETERS-1'!$B$5:$J$44,8,FALSE)*VLOOKUP('ANALYSIS-YLD2'!BT$4,'INTERNAL PARAMETERS-1'!$B$5:$J$44,3,FALSE)</f>
        <v>0</v>
      </c>
      <c r="BU268" s="111">
        <f>'ANALYSIS-YLD1'!BU268*VLOOKUP('ANALYSIS-YLD2'!BU$4,'INTERNAL PARAMETERS-1'!$B$5:$J$44,5,FALSE)*VLOOKUP('ANALYSIS-YLD2'!BU$4,'INTERNAL PARAMETERS-1'!$B$5:$J$44,6,FALSE)*VLOOKUP('ANALYSIS-YLD2'!BU$4,'INTERNAL PARAMETERS-1'!$B$5:$J$44,3,FALSE) + 'ANALYSIS-YLD1'!BU268*(1-VLOOKUP('ANALYSIS-YLD2'!BU$4,'INTERNAL PARAMETERS-1'!$B$5:$J$44,5,FALSE))*VLOOKUP('ANALYSIS-YLD2'!BU$4,'INTERNAL PARAMETERS-1'!$B$5:$J$44,8,FALSE)*VLOOKUP('ANALYSIS-YLD2'!BU$4,'INTERNAL PARAMETERS-1'!$B$5:$J$44,3,FALSE)</f>
        <v>0</v>
      </c>
      <c r="BV268" s="111">
        <f>'ANALYSIS-YLD1'!BV268*VLOOKUP('ANALYSIS-YLD2'!BV$4,'INTERNAL PARAMETERS-1'!$B$5:$J$44,5,FALSE)*VLOOKUP('ANALYSIS-YLD2'!BV$4,'INTERNAL PARAMETERS-1'!$B$5:$J$44,6,FALSE)*VLOOKUP('ANALYSIS-YLD2'!BV$4,'INTERNAL PARAMETERS-1'!$B$5:$J$44,3,FALSE) + 'ANALYSIS-YLD1'!BV268*(1-VLOOKUP('ANALYSIS-YLD2'!BV$4,'INTERNAL PARAMETERS-1'!$B$5:$J$44,5,FALSE))*VLOOKUP('ANALYSIS-YLD2'!BV$4,'INTERNAL PARAMETERS-1'!$B$5:$J$44,8,FALSE)*VLOOKUP('ANALYSIS-YLD2'!BV$4,'INTERNAL PARAMETERS-1'!$B$5:$J$44,3,FALSE)</f>
        <v>0</v>
      </c>
      <c r="BW268" s="111">
        <f>'ANALYSIS-YLD1'!BW268*VLOOKUP('ANALYSIS-YLD2'!BW$4,'INTERNAL PARAMETERS-1'!$B$5:$J$44,5,FALSE)*VLOOKUP('ANALYSIS-YLD2'!BW$4,'INTERNAL PARAMETERS-1'!$B$5:$J$44,6,FALSE)*VLOOKUP('ANALYSIS-YLD2'!BW$4,'INTERNAL PARAMETERS-1'!$B$5:$J$44,3,FALSE) + 'ANALYSIS-YLD1'!BW268*(1-VLOOKUP('ANALYSIS-YLD2'!BW$4,'INTERNAL PARAMETERS-1'!$B$5:$J$44,5,FALSE))*VLOOKUP('ANALYSIS-YLD2'!BW$4,'INTERNAL PARAMETERS-1'!$B$5:$J$44,8,FALSE)*VLOOKUP('ANALYSIS-YLD2'!BW$4,'INTERNAL PARAMETERS-1'!$B$5:$J$44,3,FALSE)</f>
        <v>0</v>
      </c>
      <c r="BX268" s="111">
        <f>'ANALYSIS-YLD1'!BX268*VLOOKUP('ANALYSIS-YLD2'!BX$4,'INTERNAL PARAMETERS-1'!$B$5:$J$44,5,FALSE)*VLOOKUP('ANALYSIS-YLD2'!BX$4,'INTERNAL PARAMETERS-1'!$B$5:$J$44,6,FALSE)*VLOOKUP('ANALYSIS-YLD2'!BX$4,'INTERNAL PARAMETERS-1'!$B$5:$J$44,3,FALSE) + 'ANALYSIS-YLD1'!BX268*(1-VLOOKUP('ANALYSIS-YLD2'!BX$4,'INTERNAL PARAMETERS-1'!$B$5:$J$44,5,FALSE))*VLOOKUP('ANALYSIS-YLD2'!BX$4,'INTERNAL PARAMETERS-1'!$B$5:$J$44,8,FALSE)*VLOOKUP('ANALYSIS-YLD2'!BX$4,'INTERNAL PARAMETERS-1'!$B$5:$J$44,3,FALSE)</f>
        <v>0</v>
      </c>
      <c r="BY268" s="111">
        <f>'ANALYSIS-YLD1'!BY268*VLOOKUP('ANALYSIS-YLD2'!BY$4,'INTERNAL PARAMETERS-1'!$B$5:$J$44,5,FALSE)*VLOOKUP('ANALYSIS-YLD2'!BY$4,'INTERNAL PARAMETERS-1'!$B$5:$J$44,6,FALSE)*VLOOKUP('ANALYSIS-YLD2'!BY$4,'INTERNAL PARAMETERS-1'!$B$5:$J$44,3,FALSE) + 'ANALYSIS-YLD1'!BY268*(1-VLOOKUP('ANALYSIS-YLD2'!BY$4,'INTERNAL PARAMETERS-1'!$B$5:$J$44,5,FALSE))*VLOOKUP('ANALYSIS-YLD2'!BY$4,'INTERNAL PARAMETERS-1'!$B$5:$J$44,8,FALSE)*VLOOKUP('ANALYSIS-YLD2'!BY$4,'INTERNAL PARAMETERS-1'!$B$5:$J$44,3,FALSE)</f>
        <v>0</v>
      </c>
      <c r="BZ268" s="111">
        <f>'ANALYSIS-YLD1'!BZ268*VLOOKUP('ANALYSIS-YLD2'!BZ$4,'INTERNAL PARAMETERS-1'!$B$5:$J$44,5,FALSE)*VLOOKUP('ANALYSIS-YLD2'!BZ$4,'INTERNAL PARAMETERS-1'!$B$5:$J$44,6,FALSE)*VLOOKUP('ANALYSIS-YLD2'!BZ$4,'INTERNAL PARAMETERS-1'!$B$5:$J$44,3,FALSE) + 'ANALYSIS-YLD1'!BZ268*(1-VLOOKUP('ANALYSIS-YLD2'!BZ$4,'INTERNAL PARAMETERS-1'!$B$5:$J$44,5,FALSE))*VLOOKUP('ANALYSIS-YLD2'!BZ$4,'INTERNAL PARAMETERS-1'!$B$5:$J$44,8,FALSE)*VLOOKUP('ANALYSIS-YLD2'!BZ$4,'INTERNAL PARAMETERS-1'!$B$5:$J$44,3,FALSE)</f>
        <v>0</v>
      </c>
      <c r="CA268" s="111">
        <f>'ANALYSIS-YLD1'!CA268*VLOOKUP('ANALYSIS-YLD2'!CA$4,'INTERNAL PARAMETERS-1'!$B$5:$J$44,5,FALSE)*VLOOKUP('ANALYSIS-YLD2'!CA$4,'INTERNAL PARAMETERS-1'!$B$5:$J$44,6,FALSE)*VLOOKUP('ANALYSIS-YLD2'!CA$4,'INTERNAL PARAMETERS-1'!$B$5:$J$44,3,FALSE) + 'ANALYSIS-YLD1'!CA268*(1-VLOOKUP('ANALYSIS-YLD2'!CA$4,'INTERNAL PARAMETERS-1'!$B$5:$J$44,5,FALSE))*VLOOKUP('ANALYSIS-YLD2'!CA$4,'INTERNAL PARAMETERS-1'!$B$5:$J$44,8,FALSE)*VLOOKUP('ANALYSIS-YLD2'!CA$4,'INTERNAL PARAMETERS-1'!$B$5:$J$44,3,FALSE)</f>
        <v>0</v>
      </c>
      <c r="CB268" s="111">
        <f>'ANALYSIS-YLD1'!CB268*VLOOKUP('ANALYSIS-YLD2'!CB$4,'INTERNAL PARAMETERS-1'!$B$5:$J$44,5,FALSE)*VLOOKUP('ANALYSIS-YLD2'!CB$4,'INTERNAL PARAMETERS-1'!$B$5:$J$44,6,FALSE)*VLOOKUP('ANALYSIS-YLD2'!CB$4,'INTERNAL PARAMETERS-1'!$B$5:$J$44,3,FALSE) + 'ANALYSIS-YLD1'!CB268*(1-VLOOKUP('ANALYSIS-YLD2'!CB$4,'INTERNAL PARAMETERS-1'!$B$5:$J$44,5,FALSE))*VLOOKUP('ANALYSIS-YLD2'!CB$4,'INTERNAL PARAMETERS-1'!$B$5:$J$44,8,FALSE)*VLOOKUP('ANALYSIS-YLD2'!CB$4,'INTERNAL PARAMETERS-1'!$B$5:$J$44,3,FALSE)</f>
        <v>0</v>
      </c>
      <c r="CC268" s="111">
        <f>'ANALYSIS-YLD1'!CC268*VLOOKUP('ANALYSIS-YLD2'!CC$4,'INTERNAL PARAMETERS-1'!$B$5:$J$44,5,FALSE)*VLOOKUP('ANALYSIS-YLD2'!CC$4,'INTERNAL PARAMETERS-1'!$B$5:$J$44,6,FALSE)*VLOOKUP('ANALYSIS-YLD2'!CC$4,'INTERNAL PARAMETERS-1'!$B$5:$J$44,3,FALSE) + 'ANALYSIS-YLD1'!CC268*(1-VLOOKUP('ANALYSIS-YLD2'!CC$4,'INTERNAL PARAMETERS-1'!$B$5:$J$44,5,FALSE))*VLOOKUP('ANALYSIS-YLD2'!CC$4,'INTERNAL PARAMETERS-1'!$B$5:$J$44,8,FALSE)*VLOOKUP('ANALYSIS-YLD2'!CC$4,'INTERNAL PARAMETERS-1'!$B$5:$J$44,3,FALSE)</f>
        <v>0</v>
      </c>
      <c r="CD268" s="111">
        <f>'ANALYSIS-YLD1'!CD268*VLOOKUP('ANALYSIS-YLD2'!CD$4,'INTERNAL PARAMETERS-1'!$B$5:$J$44,5,FALSE)*VLOOKUP('ANALYSIS-YLD2'!CD$4,'INTERNAL PARAMETERS-1'!$B$5:$J$44,6,FALSE)*VLOOKUP('ANALYSIS-YLD2'!CD$4,'INTERNAL PARAMETERS-1'!$B$5:$J$44,3,FALSE) + 'ANALYSIS-YLD1'!CD268*(1-VLOOKUP('ANALYSIS-YLD2'!CD$4,'INTERNAL PARAMETERS-1'!$B$5:$J$44,5,FALSE))*VLOOKUP('ANALYSIS-YLD2'!CD$4,'INTERNAL PARAMETERS-1'!$B$5:$J$44,8,FALSE)*VLOOKUP('ANALYSIS-YLD2'!CD$4,'INTERNAL PARAMETERS-1'!$B$5:$J$44,3,FALSE)</f>
        <v>0</v>
      </c>
      <c r="CE268" s="111">
        <f>'ANALYSIS-YLD1'!CE268*VLOOKUP('ANALYSIS-YLD2'!CE$4,'INTERNAL PARAMETERS-1'!$B$5:$J$44,5,FALSE)*VLOOKUP('ANALYSIS-YLD2'!CE$4,'INTERNAL PARAMETERS-1'!$B$5:$J$44,6,FALSE)*VLOOKUP('ANALYSIS-YLD2'!CE$4,'INTERNAL PARAMETERS-1'!$B$5:$J$44,3,FALSE) + 'ANALYSIS-YLD1'!CE268*(1-VLOOKUP('ANALYSIS-YLD2'!CE$4,'INTERNAL PARAMETERS-1'!$B$5:$J$44,5,FALSE))*VLOOKUP('ANALYSIS-YLD2'!CE$4,'INTERNAL PARAMETERS-1'!$B$5:$J$44,8,FALSE)*VLOOKUP('ANALYSIS-YLD2'!CE$4,'INTERNAL PARAMETERS-1'!$B$5:$J$44,3,FALSE)</f>
        <v>0</v>
      </c>
      <c r="CF268" s="111">
        <f>'ANALYSIS-YLD1'!CF268*VLOOKUP('ANALYSIS-YLD2'!CF$4,'INTERNAL PARAMETERS-1'!$B$5:$J$44,5,FALSE)*VLOOKUP('ANALYSIS-YLD2'!CF$4,'INTERNAL PARAMETERS-1'!$B$5:$J$44,6,FALSE)*VLOOKUP('ANALYSIS-YLD2'!CF$4,'INTERNAL PARAMETERS-1'!$B$5:$J$44,3,FALSE) + 'ANALYSIS-YLD1'!CF268*(1-VLOOKUP('ANALYSIS-YLD2'!CF$4,'INTERNAL PARAMETERS-1'!$B$5:$J$44,5,FALSE))*VLOOKUP('ANALYSIS-YLD2'!CF$4,'INTERNAL PARAMETERS-1'!$B$5:$J$44,8,FALSE)*VLOOKUP('ANALYSIS-YLD2'!CF$4,'INTERNAL PARAMETERS-1'!$B$5:$J$44,3,FALSE)</f>
        <v>0</v>
      </c>
      <c r="CG268" s="111">
        <f>'ANALYSIS-YLD1'!CG268*VLOOKUP('ANALYSIS-YLD2'!CG$4,'INTERNAL PARAMETERS-1'!$B$5:$J$44,5,FALSE)*VLOOKUP('ANALYSIS-YLD2'!CG$4,'INTERNAL PARAMETERS-1'!$B$5:$J$44,6,FALSE)*VLOOKUP('ANALYSIS-YLD2'!CG$4,'INTERNAL PARAMETERS-1'!$B$5:$J$44,3,FALSE) + 'ANALYSIS-YLD1'!CG268*(1-VLOOKUP('ANALYSIS-YLD2'!CG$4,'INTERNAL PARAMETERS-1'!$B$5:$J$44,5,FALSE))*VLOOKUP('ANALYSIS-YLD2'!CG$4,'INTERNAL PARAMETERS-1'!$B$5:$J$44,8,FALSE)*VLOOKUP('ANALYSIS-YLD2'!CG$4,'INTERNAL PARAMETERS-1'!$B$5:$J$44,3,FALSE)</f>
        <v>0</v>
      </c>
      <c r="CH268" s="110">
        <f>'ANALYSIS-YLD1'!CH268*VLOOKUP('ANALYSIS-YLD2'!CH$4,'INTERNAL PARAMETERS-1'!$B$5:$J$44,5,FALSE)*VLOOKUP('ANALYSIS-YLD2'!CH$4,'INTERNAL PARAMETERS-1'!$B$5:$J$44,6,FALSE)*VLOOKUP('ANALYSIS-YLD2'!CH$4,'INTERNAL PARAMETERS-1'!$B$5:$J$44,3,FALSE) + 'ANALYSIS-YLD1'!CH268*(1-VLOOKUP('ANALYSIS-YLD2'!CH$4,'INTERNAL PARAMETERS-1'!$B$5:$J$44,5,FALSE))*VLOOKUP('ANALYSIS-YLD2'!CH$4,'INTERNAL PARAMETERS-1'!$B$5:$J$44,8,FALSE)*VLOOKUP('ANALYSIS-YLD2'!CH$4,'INTERNAL PARAMETERS-1'!$B$5:$J$44,3,FALSE)</f>
        <v>0</v>
      </c>
      <c r="CJ268" s="112">
        <f t="shared" si="8"/>
        <v>0</v>
      </c>
      <c r="CK268" s="110">
        <f t="shared" si="9"/>
        <v>0</v>
      </c>
    </row>
    <row r="269" spans="2:89" x14ac:dyDescent="0.5">
      <c r="B269" s="130" t="s">
        <v>3</v>
      </c>
      <c r="C269" s="129" t="s">
        <v>21</v>
      </c>
      <c r="D269" s="129" t="s">
        <v>8</v>
      </c>
      <c r="E269" s="125">
        <f>'INPUTS-Incidence'!E269</f>
        <v>0</v>
      </c>
      <c r="F269" s="128">
        <f>'INTERNAL PARAMETERS-1'!M17</f>
        <v>25.55</v>
      </c>
      <c r="G269" s="112">
        <f>'ANALYSIS-YLD1'!G269*VLOOKUP('ANALYSIS-YLD2'!G$4,'INTERNAL PARAMETERS-1'!$B$5:$J$44,5,FALSE)*VLOOKUP('ANALYSIS-YLD2'!G$4,'INTERNAL PARAMETERS-1'!$B$5:$J$44,7,FALSE)*'ANALYSIS-YLD2'!$F269 + 'ANALYSIS-YLD1'!G269*(1-VLOOKUP('ANALYSIS-YLD2'!G$4,'INTERNAL PARAMETERS-1'!$B$5:$J$44,5,FALSE))*VLOOKUP('ANALYSIS-YLD2'!G$4,'INTERNAL PARAMETERS-1'!$B$5:$J$44,9,FALSE)*'ANALYSIS-YLD2'!$F269</f>
        <v>0</v>
      </c>
      <c r="H269" s="111">
        <f>'ANALYSIS-YLD1'!H269*VLOOKUP('ANALYSIS-YLD2'!H$4,'INTERNAL PARAMETERS-1'!$B$5:$J$44,5,FALSE)*VLOOKUP('ANALYSIS-YLD2'!H$4,'INTERNAL PARAMETERS-1'!$B$5:$J$44,7,FALSE)*'ANALYSIS-YLD2'!$F269 + 'ANALYSIS-YLD1'!H269*(1-VLOOKUP('ANALYSIS-YLD2'!H$4,'INTERNAL PARAMETERS-1'!$B$5:$J$44,5,FALSE))*VLOOKUP('ANALYSIS-YLD2'!H$4,'INTERNAL PARAMETERS-1'!$B$5:$J$44,9,FALSE)*'ANALYSIS-YLD2'!$F269</f>
        <v>0</v>
      </c>
      <c r="I269" s="111">
        <f>'ANALYSIS-YLD1'!I269*VLOOKUP('ANALYSIS-YLD2'!I$4,'INTERNAL PARAMETERS-1'!$B$5:$J$44,5,FALSE)*VLOOKUP('ANALYSIS-YLD2'!I$4,'INTERNAL PARAMETERS-1'!$B$5:$J$44,7,FALSE)*'ANALYSIS-YLD2'!$F269 + 'ANALYSIS-YLD1'!I269*(1-VLOOKUP('ANALYSIS-YLD2'!I$4,'INTERNAL PARAMETERS-1'!$B$5:$J$44,5,FALSE))*VLOOKUP('ANALYSIS-YLD2'!I$4,'INTERNAL PARAMETERS-1'!$B$5:$J$44,9,FALSE)*'ANALYSIS-YLD2'!$F269</f>
        <v>0</v>
      </c>
      <c r="J269" s="111">
        <f>'ANALYSIS-YLD1'!J269*VLOOKUP('ANALYSIS-YLD2'!J$4,'INTERNAL PARAMETERS-1'!$B$5:$J$44,5,FALSE)*VLOOKUP('ANALYSIS-YLD2'!J$4,'INTERNAL PARAMETERS-1'!$B$5:$J$44,7,FALSE)*'ANALYSIS-YLD2'!$F269 + 'ANALYSIS-YLD1'!J269*(1-VLOOKUP('ANALYSIS-YLD2'!J$4,'INTERNAL PARAMETERS-1'!$B$5:$J$44,5,FALSE))*VLOOKUP('ANALYSIS-YLD2'!J$4,'INTERNAL PARAMETERS-1'!$B$5:$J$44,9,FALSE)*'ANALYSIS-YLD2'!$F269</f>
        <v>0</v>
      </c>
      <c r="K269" s="111">
        <f>'ANALYSIS-YLD1'!K269*VLOOKUP('ANALYSIS-YLD2'!K$4,'INTERNAL PARAMETERS-1'!$B$5:$J$44,5,FALSE)*VLOOKUP('ANALYSIS-YLD2'!K$4,'INTERNAL PARAMETERS-1'!$B$5:$J$44,7,FALSE)*'ANALYSIS-YLD2'!$F269 + 'ANALYSIS-YLD1'!K269*(1-VLOOKUP('ANALYSIS-YLD2'!K$4,'INTERNAL PARAMETERS-1'!$B$5:$J$44,5,FALSE))*VLOOKUP('ANALYSIS-YLD2'!K$4,'INTERNAL PARAMETERS-1'!$B$5:$J$44,9,FALSE)*'ANALYSIS-YLD2'!$F269</f>
        <v>0</v>
      </c>
      <c r="L269" s="111">
        <f>'ANALYSIS-YLD1'!L269*VLOOKUP('ANALYSIS-YLD2'!L$4,'INTERNAL PARAMETERS-1'!$B$5:$J$44,5,FALSE)*VLOOKUP('ANALYSIS-YLD2'!L$4,'INTERNAL PARAMETERS-1'!$B$5:$J$44,7,FALSE)*'ANALYSIS-YLD2'!$F269 + 'ANALYSIS-YLD1'!L269*(1-VLOOKUP('ANALYSIS-YLD2'!L$4,'INTERNAL PARAMETERS-1'!$B$5:$J$44,5,FALSE))*VLOOKUP('ANALYSIS-YLD2'!L$4,'INTERNAL PARAMETERS-1'!$B$5:$J$44,9,FALSE)*'ANALYSIS-YLD2'!$F269</f>
        <v>0</v>
      </c>
      <c r="M269" s="111">
        <f>'ANALYSIS-YLD1'!M269*VLOOKUP('ANALYSIS-YLD2'!M$4,'INTERNAL PARAMETERS-1'!$B$5:$J$44,5,FALSE)*VLOOKUP('ANALYSIS-YLD2'!M$4,'INTERNAL PARAMETERS-1'!$B$5:$J$44,7,FALSE)*'ANALYSIS-YLD2'!$F269 + 'ANALYSIS-YLD1'!M269*(1-VLOOKUP('ANALYSIS-YLD2'!M$4,'INTERNAL PARAMETERS-1'!$B$5:$J$44,5,FALSE))*VLOOKUP('ANALYSIS-YLD2'!M$4,'INTERNAL PARAMETERS-1'!$B$5:$J$44,9,FALSE)*'ANALYSIS-YLD2'!$F269</f>
        <v>0</v>
      </c>
      <c r="N269" s="111">
        <f>'ANALYSIS-YLD1'!N269*VLOOKUP('ANALYSIS-YLD2'!N$4,'INTERNAL PARAMETERS-1'!$B$5:$J$44,5,FALSE)*VLOOKUP('ANALYSIS-YLD2'!N$4,'INTERNAL PARAMETERS-1'!$B$5:$J$44,7,FALSE)*'ANALYSIS-YLD2'!$F269 + 'ANALYSIS-YLD1'!N269*(1-VLOOKUP('ANALYSIS-YLD2'!N$4,'INTERNAL PARAMETERS-1'!$B$5:$J$44,5,FALSE))*VLOOKUP('ANALYSIS-YLD2'!N$4,'INTERNAL PARAMETERS-1'!$B$5:$J$44,9,FALSE)*'ANALYSIS-YLD2'!$F269</f>
        <v>0</v>
      </c>
      <c r="O269" s="111">
        <f>'ANALYSIS-YLD1'!O269*VLOOKUP('ANALYSIS-YLD2'!O$4,'INTERNAL PARAMETERS-1'!$B$5:$J$44,5,FALSE)*VLOOKUP('ANALYSIS-YLD2'!O$4,'INTERNAL PARAMETERS-1'!$B$5:$J$44,7,FALSE)*'ANALYSIS-YLD2'!$F269 + 'ANALYSIS-YLD1'!O269*(1-VLOOKUP('ANALYSIS-YLD2'!O$4,'INTERNAL PARAMETERS-1'!$B$5:$J$44,5,FALSE))*VLOOKUP('ANALYSIS-YLD2'!O$4,'INTERNAL PARAMETERS-1'!$B$5:$J$44,9,FALSE)*'ANALYSIS-YLD2'!$F269</f>
        <v>0</v>
      </c>
      <c r="P269" s="111">
        <f>'ANALYSIS-YLD1'!P269*VLOOKUP('ANALYSIS-YLD2'!P$4,'INTERNAL PARAMETERS-1'!$B$5:$J$44,5,FALSE)*VLOOKUP('ANALYSIS-YLD2'!P$4,'INTERNAL PARAMETERS-1'!$B$5:$J$44,7,FALSE)*'ANALYSIS-YLD2'!$F269 + 'ANALYSIS-YLD1'!P269*(1-VLOOKUP('ANALYSIS-YLD2'!P$4,'INTERNAL PARAMETERS-1'!$B$5:$J$44,5,FALSE))*VLOOKUP('ANALYSIS-YLD2'!P$4,'INTERNAL PARAMETERS-1'!$B$5:$J$44,9,FALSE)*'ANALYSIS-YLD2'!$F269</f>
        <v>0</v>
      </c>
      <c r="Q269" s="111">
        <f>'ANALYSIS-YLD1'!Q269*VLOOKUP('ANALYSIS-YLD2'!Q$4,'INTERNAL PARAMETERS-1'!$B$5:$J$44,5,FALSE)*VLOOKUP('ANALYSIS-YLD2'!Q$4,'INTERNAL PARAMETERS-1'!$B$5:$J$44,7,FALSE)*'ANALYSIS-YLD2'!$F269 + 'ANALYSIS-YLD1'!Q269*(1-VLOOKUP('ANALYSIS-YLD2'!Q$4,'INTERNAL PARAMETERS-1'!$B$5:$J$44,5,FALSE))*VLOOKUP('ANALYSIS-YLD2'!Q$4,'INTERNAL PARAMETERS-1'!$B$5:$J$44,9,FALSE)*'ANALYSIS-YLD2'!$F269</f>
        <v>0</v>
      </c>
      <c r="R269" s="111">
        <f>'ANALYSIS-YLD1'!R269*VLOOKUP('ANALYSIS-YLD2'!R$4,'INTERNAL PARAMETERS-1'!$B$5:$J$44,5,FALSE)*VLOOKUP('ANALYSIS-YLD2'!R$4,'INTERNAL PARAMETERS-1'!$B$5:$J$44,7,FALSE)*'ANALYSIS-YLD2'!$F269 + 'ANALYSIS-YLD1'!R269*(1-VLOOKUP('ANALYSIS-YLD2'!R$4,'INTERNAL PARAMETERS-1'!$B$5:$J$44,5,FALSE))*VLOOKUP('ANALYSIS-YLD2'!R$4,'INTERNAL PARAMETERS-1'!$B$5:$J$44,9,FALSE)*'ANALYSIS-YLD2'!$F269</f>
        <v>0</v>
      </c>
      <c r="S269" s="111">
        <f>'ANALYSIS-YLD1'!S269*VLOOKUP('ANALYSIS-YLD2'!S$4,'INTERNAL PARAMETERS-1'!$B$5:$J$44,5,FALSE)*VLOOKUP('ANALYSIS-YLD2'!S$4,'INTERNAL PARAMETERS-1'!$B$5:$J$44,7,FALSE)*'ANALYSIS-YLD2'!$F269 + 'ANALYSIS-YLD1'!S269*(1-VLOOKUP('ANALYSIS-YLD2'!S$4,'INTERNAL PARAMETERS-1'!$B$5:$J$44,5,FALSE))*VLOOKUP('ANALYSIS-YLD2'!S$4,'INTERNAL PARAMETERS-1'!$B$5:$J$44,9,FALSE)*'ANALYSIS-YLD2'!$F269</f>
        <v>0</v>
      </c>
      <c r="T269" s="111">
        <f>'ANALYSIS-YLD1'!T269*VLOOKUP('ANALYSIS-YLD2'!T$4,'INTERNAL PARAMETERS-1'!$B$5:$J$44,5,FALSE)*VLOOKUP('ANALYSIS-YLD2'!T$4,'INTERNAL PARAMETERS-1'!$B$5:$J$44,7,FALSE)*'ANALYSIS-YLD2'!$F269 + 'ANALYSIS-YLD1'!T269*(1-VLOOKUP('ANALYSIS-YLD2'!T$4,'INTERNAL PARAMETERS-1'!$B$5:$J$44,5,FALSE))*VLOOKUP('ANALYSIS-YLD2'!T$4,'INTERNAL PARAMETERS-1'!$B$5:$J$44,9,FALSE)*'ANALYSIS-YLD2'!$F269</f>
        <v>0</v>
      </c>
      <c r="U269" s="111">
        <f>'ANALYSIS-YLD1'!U269*VLOOKUP('ANALYSIS-YLD2'!U$4,'INTERNAL PARAMETERS-1'!$B$5:$J$44,5,FALSE)*VLOOKUP('ANALYSIS-YLD2'!U$4,'INTERNAL PARAMETERS-1'!$B$5:$J$44,7,FALSE)*'ANALYSIS-YLD2'!$F269 + 'ANALYSIS-YLD1'!U269*(1-VLOOKUP('ANALYSIS-YLD2'!U$4,'INTERNAL PARAMETERS-1'!$B$5:$J$44,5,FALSE))*VLOOKUP('ANALYSIS-YLD2'!U$4,'INTERNAL PARAMETERS-1'!$B$5:$J$44,9,FALSE)*'ANALYSIS-YLD2'!$F269</f>
        <v>0</v>
      </c>
      <c r="V269" s="111">
        <f>'ANALYSIS-YLD1'!V269*VLOOKUP('ANALYSIS-YLD2'!V$4,'INTERNAL PARAMETERS-1'!$B$5:$J$44,5,FALSE)*VLOOKUP('ANALYSIS-YLD2'!V$4,'INTERNAL PARAMETERS-1'!$B$5:$J$44,7,FALSE)*'ANALYSIS-YLD2'!$F269 + 'ANALYSIS-YLD1'!V269*(1-VLOOKUP('ANALYSIS-YLD2'!V$4,'INTERNAL PARAMETERS-1'!$B$5:$J$44,5,FALSE))*VLOOKUP('ANALYSIS-YLD2'!V$4,'INTERNAL PARAMETERS-1'!$B$5:$J$44,9,FALSE)*'ANALYSIS-YLD2'!$F269</f>
        <v>0</v>
      </c>
      <c r="W269" s="111">
        <f>'ANALYSIS-YLD1'!W269*VLOOKUP('ANALYSIS-YLD2'!W$4,'INTERNAL PARAMETERS-1'!$B$5:$J$44,5,FALSE)*VLOOKUP('ANALYSIS-YLD2'!W$4,'INTERNAL PARAMETERS-1'!$B$5:$J$44,7,FALSE)*'ANALYSIS-YLD2'!$F269 + 'ANALYSIS-YLD1'!W269*(1-VLOOKUP('ANALYSIS-YLD2'!W$4,'INTERNAL PARAMETERS-1'!$B$5:$J$44,5,FALSE))*VLOOKUP('ANALYSIS-YLD2'!W$4,'INTERNAL PARAMETERS-1'!$B$5:$J$44,9,FALSE)*'ANALYSIS-YLD2'!$F269</f>
        <v>0</v>
      </c>
      <c r="X269" s="111">
        <f>'ANALYSIS-YLD1'!X269*VLOOKUP('ANALYSIS-YLD2'!X$4,'INTERNAL PARAMETERS-1'!$B$5:$J$44,5,FALSE)*VLOOKUP('ANALYSIS-YLD2'!X$4,'INTERNAL PARAMETERS-1'!$B$5:$J$44,7,FALSE)*'ANALYSIS-YLD2'!$F269 + 'ANALYSIS-YLD1'!X269*(1-VLOOKUP('ANALYSIS-YLD2'!X$4,'INTERNAL PARAMETERS-1'!$B$5:$J$44,5,FALSE))*VLOOKUP('ANALYSIS-YLD2'!X$4,'INTERNAL PARAMETERS-1'!$B$5:$J$44,9,FALSE)*'ANALYSIS-YLD2'!$F269</f>
        <v>0</v>
      </c>
      <c r="Y269" s="111">
        <f>'ANALYSIS-YLD1'!Y269*VLOOKUP('ANALYSIS-YLD2'!Y$4,'INTERNAL PARAMETERS-1'!$B$5:$J$44,5,FALSE)*VLOOKUP('ANALYSIS-YLD2'!Y$4,'INTERNAL PARAMETERS-1'!$B$5:$J$44,7,FALSE)*'ANALYSIS-YLD2'!$F269 + 'ANALYSIS-YLD1'!Y269*(1-VLOOKUP('ANALYSIS-YLD2'!Y$4,'INTERNAL PARAMETERS-1'!$B$5:$J$44,5,FALSE))*VLOOKUP('ANALYSIS-YLD2'!Y$4,'INTERNAL PARAMETERS-1'!$B$5:$J$44,9,FALSE)*'ANALYSIS-YLD2'!$F269</f>
        <v>0</v>
      </c>
      <c r="Z269" s="111">
        <f>'ANALYSIS-YLD1'!Z269*VLOOKUP('ANALYSIS-YLD2'!Z$4,'INTERNAL PARAMETERS-1'!$B$5:$J$44,5,FALSE)*VLOOKUP('ANALYSIS-YLD2'!Z$4,'INTERNAL PARAMETERS-1'!$B$5:$J$44,7,FALSE)*'ANALYSIS-YLD2'!$F269 + 'ANALYSIS-YLD1'!Z269*(1-VLOOKUP('ANALYSIS-YLD2'!Z$4,'INTERNAL PARAMETERS-1'!$B$5:$J$44,5,FALSE))*VLOOKUP('ANALYSIS-YLD2'!Z$4,'INTERNAL PARAMETERS-1'!$B$5:$J$44,9,FALSE)*'ANALYSIS-YLD2'!$F269</f>
        <v>0</v>
      </c>
      <c r="AA269" s="111">
        <f>'ANALYSIS-YLD1'!AA269*VLOOKUP('ANALYSIS-YLD2'!AA$4,'INTERNAL PARAMETERS-1'!$B$5:$J$44,5,FALSE)*VLOOKUP('ANALYSIS-YLD2'!AA$4,'INTERNAL PARAMETERS-1'!$B$5:$J$44,7,FALSE)*'ANALYSIS-YLD2'!$F269 + 'ANALYSIS-YLD1'!AA269*(1-VLOOKUP('ANALYSIS-YLD2'!AA$4,'INTERNAL PARAMETERS-1'!$B$5:$J$44,5,FALSE))*VLOOKUP('ANALYSIS-YLD2'!AA$4,'INTERNAL PARAMETERS-1'!$B$5:$J$44,9,FALSE)*'ANALYSIS-YLD2'!$F269</f>
        <v>0</v>
      </c>
      <c r="AB269" s="111">
        <f>'ANALYSIS-YLD1'!AB269*VLOOKUP('ANALYSIS-YLD2'!AB$4,'INTERNAL PARAMETERS-1'!$B$5:$J$44,5,FALSE)*VLOOKUP('ANALYSIS-YLD2'!AB$4,'INTERNAL PARAMETERS-1'!$B$5:$J$44,7,FALSE)*'ANALYSIS-YLD2'!$F269 + 'ANALYSIS-YLD1'!AB269*(1-VLOOKUP('ANALYSIS-YLD2'!AB$4,'INTERNAL PARAMETERS-1'!$B$5:$J$44,5,FALSE))*VLOOKUP('ANALYSIS-YLD2'!AB$4,'INTERNAL PARAMETERS-1'!$B$5:$J$44,9,FALSE)*'ANALYSIS-YLD2'!$F269</f>
        <v>0</v>
      </c>
      <c r="AC269" s="111">
        <f>'ANALYSIS-YLD1'!AC269*VLOOKUP('ANALYSIS-YLD2'!AC$4,'INTERNAL PARAMETERS-1'!$B$5:$J$44,5,FALSE)*VLOOKUP('ANALYSIS-YLD2'!AC$4,'INTERNAL PARAMETERS-1'!$B$5:$J$44,7,FALSE)*'ANALYSIS-YLD2'!$F269 + 'ANALYSIS-YLD1'!AC269*(1-VLOOKUP('ANALYSIS-YLD2'!AC$4,'INTERNAL PARAMETERS-1'!$B$5:$J$44,5,FALSE))*VLOOKUP('ANALYSIS-YLD2'!AC$4,'INTERNAL PARAMETERS-1'!$B$5:$J$44,9,FALSE)*'ANALYSIS-YLD2'!$F269</f>
        <v>0</v>
      </c>
      <c r="AD269" s="111">
        <f>'ANALYSIS-YLD1'!AD269*VLOOKUP('ANALYSIS-YLD2'!AD$4,'INTERNAL PARAMETERS-1'!$B$5:$J$44,5,FALSE)*VLOOKUP('ANALYSIS-YLD2'!AD$4,'INTERNAL PARAMETERS-1'!$B$5:$J$44,7,FALSE)*'ANALYSIS-YLD2'!$F269 + 'ANALYSIS-YLD1'!AD269*(1-VLOOKUP('ANALYSIS-YLD2'!AD$4,'INTERNAL PARAMETERS-1'!$B$5:$J$44,5,FALSE))*VLOOKUP('ANALYSIS-YLD2'!AD$4,'INTERNAL PARAMETERS-1'!$B$5:$J$44,9,FALSE)*'ANALYSIS-YLD2'!$F269</f>
        <v>0</v>
      </c>
      <c r="AE269" s="111">
        <f>'ANALYSIS-YLD1'!AE269*VLOOKUP('ANALYSIS-YLD2'!AE$4,'INTERNAL PARAMETERS-1'!$B$5:$J$44,5,FALSE)*VLOOKUP('ANALYSIS-YLD2'!AE$4,'INTERNAL PARAMETERS-1'!$B$5:$J$44,7,FALSE)*'ANALYSIS-YLD2'!$F269 + 'ANALYSIS-YLD1'!AE269*(1-VLOOKUP('ANALYSIS-YLD2'!AE$4,'INTERNAL PARAMETERS-1'!$B$5:$J$44,5,FALSE))*VLOOKUP('ANALYSIS-YLD2'!AE$4,'INTERNAL PARAMETERS-1'!$B$5:$J$44,9,FALSE)*'ANALYSIS-YLD2'!$F269</f>
        <v>0</v>
      </c>
      <c r="AF269" s="111">
        <f>'ANALYSIS-YLD1'!AF269*VLOOKUP('ANALYSIS-YLD2'!AF$4,'INTERNAL PARAMETERS-1'!$B$5:$J$44,5,FALSE)*VLOOKUP('ANALYSIS-YLD2'!AF$4,'INTERNAL PARAMETERS-1'!$B$5:$J$44,7,FALSE)*'ANALYSIS-YLD2'!$F269 + 'ANALYSIS-YLD1'!AF269*(1-VLOOKUP('ANALYSIS-YLD2'!AF$4,'INTERNAL PARAMETERS-1'!$B$5:$J$44,5,FALSE))*VLOOKUP('ANALYSIS-YLD2'!AF$4,'INTERNAL PARAMETERS-1'!$B$5:$J$44,9,FALSE)*'ANALYSIS-YLD2'!$F269</f>
        <v>0</v>
      </c>
      <c r="AG269" s="111">
        <f>'ANALYSIS-YLD1'!AG269*VLOOKUP('ANALYSIS-YLD2'!AG$4,'INTERNAL PARAMETERS-1'!$B$5:$J$44,5,FALSE)*VLOOKUP('ANALYSIS-YLD2'!AG$4,'INTERNAL PARAMETERS-1'!$B$5:$J$44,7,FALSE)*'ANALYSIS-YLD2'!$F269 + 'ANALYSIS-YLD1'!AG269*(1-VLOOKUP('ANALYSIS-YLD2'!AG$4,'INTERNAL PARAMETERS-1'!$B$5:$J$44,5,FALSE))*VLOOKUP('ANALYSIS-YLD2'!AG$4,'INTERNAL PARAMETERS-1'!$B$5:$J$44,9,FALSE)*'ANALYSIS-YLD2'!$F269</f>
        <v>0</v>
      </c>
      <c r="AH269" s="111">
        <f>'ANALYSIS-YLD1'!AH269*VLOOKUP('ANALYSIS-YLD2'!AH$4,'INTERNAL PARAMETERS-1'!$B$5:$J$44,5,FALSE)*VLOOKUP('ANALYSIS-YLD2'!AH$4,'INTERNAL PARAMETERS-1'!$B$5:$J$44,7,FALSE)*'ANALYSIS-YLD2'!$F269 + 'ANALYSIS-YLD1'!AH269*(1-VLOOKUP('ANALYSIS-YLD2'!AH$4,'INTERNAL PARAMETERS-1'!$B$5:$J$44,5,FALSE))*VLOOKUP('ANALYSIS-YLD2'!AH$4,'INTERNAL PARAMETERS-1'!$B$5:$J$44,9,FALSE)*'ANALYSIS-YLD2'!$F269</f>
        <v>0</v>
      </c>
      <c r="AI269" s="111">
        <f>'ANALYSIS-YLD1'!AI269*VLOOKUP('ANALYSIS-YLD2'!AI$4,'INTERNAL PARAMETERS-1'!$B$5:$J$44,5,FALSE)*VLOOKUP('ANALYSIS-YLD2'!AI$4,'INTERNAL PARAMETERS-1'!$B$5:$J$44,7,FALSE)*'ANALYSIS-YLD2'!$F269 + 'ANALYSIS-YLD1'!AI269*(1-VLOOKUP('ANALYSIS-YLD2'!AI$4,'INTERNAL PARAMETERS-1'!$B$5:$J$44,5,FALSE))*VLOOKUP('ANALYSIS-YLD2'!AI$4,'INTERNAL PARAMETERS-1'!$B$5:$J$44,9,FALSE)*'ANALYSIS-YLD2'!$F269</f>
        <v>0</v>
      </c>
      <c r="AJ269" s="111">
        <f>'ANALYSIS-YLD1'!AJ269*VLOOKUP('ANALYSIS-YLD2'!AJ$4,'INTERNAL PARAMETERS-1'!$B$5:$J$44,5,FALSE)*VLOOKUP('ANALYSIS-YLD2'!AJ$4,'INTERNAL PARAMETERS-1'!$B$5:$J$44,7,FALSE)*'ANALYSIS-YLD2'!$F269 + 'ANALYSIS-YLD1'!AJ269*(1-VLOOKUP('ANALYSIS-YLD2'!AJ$4,'INTERNAL PARAMETERS-1'!$B$5:$J$44,5,FALSE))*VLOOKUP('ANALYSIS-YLD2'!AJ$4,'INTERNAL PARAMETERS-1'!$B$5:$J$44,9,FALSE)*'ANALYSIS-YLD2'!$F269</f>
        <v>0</v>
      </c>
      <c r="AK269" s="111">
        <f>'ANALYSIS-YLD1'!AK269*VLOOKUP('ANALYSIS-YLD2'!AK$4,'INTERNAL PARAMETERS-1'!$B$5:$J$44,5,FALSE)*VLOOKUP('ANALYSIS-YLD2'!AK$4,'INTERNAL PARAMETERS-1'!$B$5:$J$44,7,FALSE)*'ANALYSIS-YLD2'!$F269 + 'ANALYSIS-YLD1'!AK269*(1-VLOOKUP('ANALYSIS-YLD2'!AK$4,'INTERNAL PARAMETERS-1'!$B$5:$J$44,5,FALSE))*VLOOKUP('ANALYSIS-YLD2'!AK$4,'INTERNAL PARAMETERS-1'!$B$5:$J$44,9,FALSE)*'ANALYSIS-YLD2'!$F269</f>
        <v>0</v>
      </c>
      <c r="AL269" s="111">
        <f>'ANALYSIS-YLD1'!AL269*VLOOKUP('ANALYSIS-YLD2'!AL$4,'INTERNAL PARAMETERS-1'!$B$5:$J$44,5,FALSE)*VLOOKUP('ANALYSIS-YLD2'!AL$4,'INTERNAL PARAMETERS-1'!$B$5:$J$44,7,FALSE)*'ANALYSIS-YLD2'!$F269 + 'ANALYSIS-YLD1'!AL269*(1-VLOOKUP('ANALYSIS-YLD2'!AL$4,'INTERNAL PARAMETERS-1'!$B$5:$J$44,5,FALSE))*VLOOKUP('ANALYSIS-YLD2'!AL$4,'INTERNAL PARAMETERS-1'!$B$5:$J$44,9,FALSE)*'ANALYSIS-YLD2'!$F269</f>
        <v>0</v>
      </c>
      <c r="AM269" s="111">
        <f>'ANALYSIS-YLD1'!AM269*VLOOKUP('ANALYSIS-YLD2'!AM$4,'INTERNAL PARAMETERS-1'!$B$5:$J$44,5,FALSE)*VLOOKUP('ANALYSIS-YLD2'!AM$4,'INTERNAL PARAMETERS-1'!$B$5:$J$44,7,FALSE)*'ANALYSIS-YLD2'!$F269 + 'ANALYSIS-YLD1'!AM269*(1-VLOOKUP('ANALYSIS-YLD2'!AM$4,'INTERNAL PARAMETERS-1'!$B$5:$J$44,5,FALSE))*VLOOKUP('ANALYSIS-YLD2'!AM$4,'INTERNAL PARAMETERS-1'!$B$5:$J$44,9,FALSE)*'ANALYSIS-YLD2'!$F269</f>
        <v>0</v>
      </c>
      <c r="AN269" s="111">
        <f>'ANALYSIS-YLD1'!AN269*VLOOKUP('ANALYSIS-YLD2'!AN$4,'INTERNAL PARAMETERS-1'!$B$5:$J$44,5,FALSE)*VLOOKUP('ANALYSIS-YLD2'!AN$4,'INTERNAL PARAMETERS-1'!$B$5:$J$44,7,FALSE)*'ANALYSIS-YLD2'!$F269 + 'ANALYSIS-YLD1'!AN269*(1-VLOOKUP('ANALYSIS-YLD2'!AN$4,'INTERNAL PARAMETERS-1'!$B$5:$J$44,5,FALSE))*VLOOKUP('ANALYSIS-YLD2'!AN$4,'INTERNAL PARAMETERS-1'!$B$5:$J$44,9,FALSE)*'ANALYSIS-YLD2'!$F269</f>
        <v>0</v>
      </c>
      <c r="AO269" s="111">
        <f>'ANALYSIS-YLD1'!AO269*VLOOKUP('ANALYSIS-YLD2'!AO$4,'INTERNAL PARAMETERS-1'!$B$5:$J$44,5,FALSE)*VLOOKUP('ANALYSIS-YLD2'!AO$4,'INTERNAL PARAMETERS-1'!$B$5:$J$44,7,FALSE)*'ANALYSIS-YLD2'!$F269 + 'ANALYSIS-YLD1'!AO269*(1-VLOOKUP('ANALYSIS-YLD2'!AO$4,'INTERNAL PARAMETERS-1'!$B$5:$J$44,5,FALSE))*VLOOKUP('ANALYSIS-YLD2'!AO$4,'INTERNAL PARAMETERS-1'!$B$5:$J$44,9,FALSE)*'ANALYSIS-YLD2'!$F269</f>
        <v>0</v>
      </c>
      <c r="AP269" s="111">
        <f>'ANALYSIS-YLD1'!AP269*VLOOKUP('ANALYSIS-YLD2'!AP$4,'INTERNAL PARAMETERS-1'!$B$5:$J$44,5,FALSE)*VLOOKUP('ANALYSIS-YLD2'!AP$4,'INTERNAL PARAMETERS-1'!$B$5:$J$44,7,FALSE)*'ANALYSIS-YLD2'!$F269 + 'ANALYSIS-YLD1'!AP269*(1-VLOOKUP('ANALYSIS-YLD2'!AP$4,'INTERNAL PARAMETERS-1'!$B$5:$J$44,5,FALSE))*VLOOKUP('ANALYSIS-YLD2'!AP$4,'INTERNAL PARAMETERS-1'!$B$5:$J$44,9,FALSE)*'ANALYSIS-YLD2'!$F269</f>
        <v>0</v>
      </c>
      <c r="AQ269" s="111">
        <f>'ANALYSIS-YLD1'!AQ269*VLOOKUP('ANALYSIS-YLD2'!AQ$4,'INTERNAL PARAMETERS-1'!$B$5:$J$44,5,FALSE)*VLOOKUP('ANALYSIS-YLD2'!AQ$4,'INTERNAL PARAMETERS-1'!$B$5:$J$44,7,FALSE)*'ANALYSIS-YLD2'!$F269 + 'ANALYSIS-YLD1'!AQ269*(1-VLOOKUP('ANALYSIS-YLD2'!AQ$4,'INTERNAL PARAMETERS-1'!$B$5:$J$44,5,FALSE))*VLOOKUP('ANALYSIS-YLD2'!AQ$4,'INTERNAL PARAMETERS-1'!$B$5:$J$44,9,FALSE)*'ANALYSIS-YLD2'!$F269</f>
        <v>0</v>
      </c>
      <c r="AR269" s="111">
        <f>'ANALYSIS-YLD1'!AR269*VLOOKUP('ANALYSIS-YLD2'!AR$4,'INTERNAL PARAMETERS-1'!$B$5:$J$44,5,FALSE)*VLOOKUP('ANALYSIS-YLD2'!AR$4,'INTERNAL PARAMETERS-1'!$B$5:$J$44,7,FALSE)*'ANALYSIS-YLD2'!$F269 + 'ANALYSIS-YLD1'!AR269*(1-VLOOKUP('ANALYSIS-YLD2'!AR$4,'INTERNAL PARAMETERS-1'!$B$5:$J$44,5,FALSE))*VLOOKUP('ANALYSIS-YLD2'!AR$4,'INTERNAL PARAMETERS-1'!$B$5:$J$44,9,FALSE)*'ANALYSIS-YLD2'!$F269</f>
        <v>0</v>
      </c>
      <c r="AS269" s="111">
        <f>'ANALYSIS-YLD1'!AS269*VLOOKUP('ANALYSIS-YLD2'!AS$4,'INTERNAL PARAMETERS-1'!$B$5:$J$44,5,FALSE)*VLOOKUP('ANALYSIS-YLD2'!AS$4,'INTERNAL PARAMETERS-1'!$B$5:$J$44,7,FALSE)*'ANALYSIS-YLD2'!$F269 + 'ANALYSIS-YLD1'!AS269*(1-VLOOKUP('ANALYSIS-YLD2'!AS$4,'INTERNAL PARAMETERS-1'!$B$5:$J$44,5,FALSE))*VLOOKUP('ANALYSIS-YLD2'!AS$4,'INTERNAL PARAMETERS-1'!$B$5:$J$44,9,FALSE)*'ANALYSIS-YLD2'!$F269</f>
        <v>0</v>
      </c>
      <c r="AT269" s="110">
        <f>'ANALYSIS-YLD1'!AT269*VLOOKUP('ANALYSIS-YLD2'!AT$4,'INTERNAL PARAMETERS-1'!$B$5:$J$44,5,FALSE)*VLOOKUP('ANALYSIS-YLD2'!AT$4,'INTERNAL PARAMETERS-1'!$B$5:$J$44,7,FALSE)*'ANALYSIS-YLD2'!$F269 + 'ANALYSIS-YLD1'!AT269*(1-VLOOKUP('ANALYSIS-YLD2'!AT$4,'INTERNAL PARAMETERS-1'!$B$5:$J$44,5,FALSE))*VLOOKUP('ANALYSIS-YLD2'!AT$4,'INTERNAL PARAMETERS-1'!$B$5:$J$44,9,FALSE)*'ANALYSIS-YLD2'!$F269</f>
        <v>0</v>
      </c>
      <c r="AU269" s="112">
        <f>'ANALYSIS-YLD1'!AU269*VLOOKUP('ANALYSIS-YLD2'!AU$4,'INTERNAL PARAMETERS-1'!$B$5:$J$44,5,FALSE)*VLOOKUP('ANALYSIS-YLD2'!AU$4,'INTERNAL PARAMETERS-1'!$B$5:$J$44,6,FALSE)*VLOOKUP('ANALYSIS-YLD2'!AU$4,'INTERNAL PARAMETERS-1'!$B$5:$J$44,3,FALSE) + 'ANALYSIS-YLD1'!AU269*(1-VLOOKUP('ANALYSIS-YLD2'!AU$4,'INTERNAL PARAMETERS-1'!$B$5:$J$44,5,FALSE))*VLOOKUP('ANALYSIS-YLD2'!AU$4,'INTERNAL PARAMETERS-1'!$B$5:$J$44,8,FALSE)*VLOOKUP('ANALYSIS-YLD2'!AU$4,'INTERNAL PARAMETERS-1'!$B$5:$J$44,3,FALSE)</f>
        <v>0</v>
      </c>
      <c r="AV269" s="111">
        <f>'ANALYSIS-YLD1'!AV269*VLOOKUP('ANALYSIS-YLD2'!AV$4,'INTERNAL PARAMETERS-1'!$B$5:$J$44,5,FALSE)*VLOOKUP('ANALYSIS-YLD2'!AV$4,'INTERNAL PARAMETERS-1'!$B$5:$J$44,6,FALSE)*VLOOKUP('ANALYSIS-YLD2'!AV$4,'INTERNAL PARAMETERS-1'!$B$5:$J$44,3,FALSE) + 'ANALYSIS-YLD1'!AV269*(1-VLOOKUP('ANALYSIS-YLD2'!AV$4,'INTERNAL PARAMETERS-1'!$B$5:$J$44,5,FALSE))*VLOOKUP('ANALYSIS-YLD2'!AV$4,'INTERNAL PARAMETERS-1'!$B$5:$J$44,8,FALSE)*VLOOKUP('ANALYSIS-YLD2'!AV$4,'INTERNAL PARAMETERS-1'!$B$5:$J$44,3,FALSE)</f>
        <v>0</v>
      </c>
      <c r="AW269" s="111">
        <f>'ANALYSIS-YLD1'!AW269*VLOOKUP('ANALYSIS-YLD2'!AW$4,'INTERNAL PARAMETERS-1'!$B$5:$J$44,5,FALSE)*VLOOKUP('ANALYSIS-YLD2'!AW$4,'INTERNAL PARAMETERS-1'!$B$5:$J$44,6,FALSE)*VLOOKUP('ANALYSIS-YLD2'!AW$4,'INTERNAL PARAMETERS-1'!$B$5:$J$44,3,FALSE) + 'ANALYSIS-YLD1'!AW269*(1-VLOOKUP('ANALYSIS-YLD2'!AW$4,'INTERNAL PARAMETERS-1'!$B$5:$J$44,5,FALSE))*VLOOKUP('ANALYSIS-YLD2'!AW$4,'INTERNAL PARAMETERS-1'!$B$5:$J$44,8,FALSE)*VLOOKUP('ANALYSIS-YLD2'!AW$4,'INTERNAL PARAMETERS-1'!$B$5:$J$44,3,FALSE)</f>
        <v>0</v>
      </c>
      <c r="AX269" s="111">
        <f>'ANALYSIS-YLD1'!AX269*VLOOKUP('ANALYSIS-YLD2'!AX$4,'INTERNAL PARAMETERS-1'!$B$5:$J$44,5,FALSE)*VLOOKUP('ANALYSIS-YLD2'!AX$4,'INTERNAL PARAMETERS-1'!$B$5:$J$44,6,FALSE)*VLOOKUP('ANALYSIS-YLD2'!AX$4,'INTERNAL PARAMETERS-1'!$B$5:$J$44,3,FALSE) + 'ANALYSIS-YLD1'!AX269*(1-VLOOKUP('ANALYSIS-YLD2'!AX$4,'INTERNAL PARAMETERS-1'!$B$5:$J$44,5,FALSE))*VLOOKUP('ANALYSIS-YLD2'!AX$4,'INTERNAL PARAMETERS-1'!$B$5:$J$44,8,FALSE)*VLOOKUP('ANALYSIS-YLD2'!AX$4,'INTERNAL PARAMETERS-1'!$B$5:$J$44,3,FALSE)</f>
        <v>0</v>
      </c>
      <c r="AY269" s="111">
        <f>'ANALYSIS-YLD1'!AY269*VLOOKUP('ANALYSIS-YLD2'!AY$4,'INTERNAL PARAMETERS-1'!$B$5:$J$44,5,FALSE)*VLOOKUP('ANALYSIS-YLD2'!AY$4,'INTERNAL PARAMETERS-1'!$B$5:$J$44,6,FALSE)*VLOOKUP('ANALYSIS-YLD2'!AY$4,'INTERNAL PARAMETERS-1'!$B$5:$J$44,3,FALSE) + 'ANALYSIS-YLD1'!AY269*(1-VLOOKUP('ANALYSIS-YLD2'!AY$4,'INTERNAL PARAMETERS-1'!$B$5:$J$44,5,FALSE))*VLOOKUP('ANALYSIS-YLD2'!AY$4,'INTERNAL PARAMETERS-1'!$B$5:$J$44,8,FALSE)*VLOOKUP('ANALYSIS-YLD2'!AY$4,'INTERNAL PARAMETERS-1'!$B$5:$J$44,3,FALSE)</f>
        <v>0</v>
      </c>
      <c r="AZ269" s="111">
        <f>'ANALYSIS-YLD1'!AZ269*VLOOKUP('ANALYSIS-YLD2'!AZ$4,'INTERNAL PARAMETERS-1'!$B$5:$J$44,5,FALSE)*VLOOKUP('ANALYSIS-YLD2'!AZ$4,'INTERNAL PARAMETERS-1'!$B$5:$J$44,6,FALSE)*VLOOKUP('ANALYSIS-YLD2'!AZ$4,'INTERNAL PARAMETERS-1'!$B$5:$J$44,3,FALSE) + 'ANALYSIS-YLD1'!AZ269*(1-VLOOKUP('ANALYSIS-YLD2'!AZ$4,'INTERNAL PARAMETERS-1'!$B$5:$J$44,5,FALSE))*VLOOKUP('ANALYSIS-YLD2'!AZ$4,'INTERNAL PARAMETERS-1'!$B$5:$J$44,8,FALSE)*VLOOKUP('ANALYSIS-YLD2'!AZ$4,'INTERNAL PARAMETERS-1'!$B$5:$J$44,3,FALSE)</f>
        <v>0</v>
      </c>
      <c r="BA269" s="111">
        <f>'ANALYSIS-YLD1'!BA269*VLOOKUP('ANALYSIS-YLD2'!BA$4,'INTERNAL PARAMETERS-1'!$B$5:$J$44,5,FALSE)*VLOOKUP('ANALYSIS-YLD2'!BA$4,'INTERNAL PARAMETERS-1'!$B$5:$J$44,6,FALSE)*VLOOKUP('ANALYSIS-YLD2'!BA$4,'INTERNAL PARAMETERS-1'!$B$5:$J$44,3,FALSE) + 'ANALYSIS-YLD1'!BA269*(1-VLOOKUP('ANALYSIS-YLD2'!BA$4,'INTERNAL PARAMETERS-1'!$B$5:$J$44,5,FALSE))*VLOOKUP('ANALYSIS-YLD2'!BA$4,'INTERNAL PARAMETERS-1'!$B$5:$J$44,8,FALSE)*VLOOKUP('ANALYSIS-YLD2'!BA$4,'INTERNAL PARAMETERS-1'!$B$5:$J$44,3,FALSE)</f>
        <v>0</v>
      </c>
      <c r="BB269" s="111">
        <f>'ANALYSIS-YLD1'!BB269*VLOOKUP('ANALYSIS-YLD2'!BB$4,'INTERNAL PARAMETERS-1'!$B$5:$J$44,5,FALSE)*VLOOKUP('ANALYSIS-YLD2'!BB$4,'INTERNAL PARAMETERS-1'!$B$5:$J$44,6,FALSE)*VLOOKUP('ANALYSIS-YLD2'!BB$4,'INTERNAL PARAMETERS-1'!$B$5:$J$44,3,FALSE) + 'ANALYSIS-YLD1'!BB269*(1-VLOOKUP('ANALYSIS-YLD2'!BB$4,'INTERNAL PARAMETERS-1'!$B$5:$J$44,5,FALSE))*VLOOKUP('ANALYSIS-YLD2'!BB$4,'INTERNAL PARAMETERS-1'!$B$5:$J$44,8,FALSE)*VLOOKUP('ANALYSIS-YLD2'!BB$4,'INTERNAL PARAMETERS-1'!$B$5:$J$44,3,FALSE)</f>
        <v>0</v>
      </c>
      <c r="BC269" s="111">
        <f>'ANALYSIS-YLD1'!BC269*VLOOKUP('ANALYSIS-YLD2'!BC$4,'INTERNAL PARAMETERS-1'!$B$5:$J$44,5,FALSE)*VLOOKUP('ANALYSIS-YLD2'!BC$4,'INTERNAL PARAMETERS-1'!$B$5:$J$44,6,FALSE)*VLOOKUP('ANALYSIS-YLD2'!BC$4,'INTERNAL PARAMETERS-1'!$B$5:$J$44,3,FALSE) + 'ANALYSIS-YLD1'!BC269*(1-VLOOKUP('ANALYSIS-YLD2'!BC$4,'INTERNAL PARAMETERS-1'!$B$5:$J$44,5,FALSE))*VLOOKUP('ANALYSIS-YLD2'!BC$4,'INTERNAL PARAMETERS-1'!$B$5:$J$44,8,FALSE)*VLOOKUP('ANALYSIS-YLD2'!BC$4,'INTERNAL PARAMETERS-1'!$B$5:$J$44,3,FALSE)</f>
        <v>0</v>
      </c>
      <c r="BD269" s="111">
        <f>'ANALYSIS-YLD1'!BD269*VLOOKUP('ANALYSIS-YLD2'!BD$4,'INTERNAL PARAMETERS-1'!$B$5:$J$44,5,FALSE)*VLOOKUP('ANALYSIS-YLD2'!BD$4,'INTERNAL PARAMETERS-1'!$B$5:$J$44,6,FALSE)*VLOOKUP('ANALYSIS-YLD2'!BD$4,'INTERNAL PARAMETERS-1'!$B$5:$J$44,3,FALSE) + 'ANALYSIS-YLD1'!BD269*(1-VLOOKUP('ANALYSIS-YLD2'!BD$4,'INTERNAL PARAMETERS-1'!$B$5:$J$44,5,FALSE))*VLOOKUP('ANALYSIS-YLD2'!BD$4,'INTERNAL PARAMETERS-1'!$B$5:$J$44,8,FALSE)*VLOOKUP('ANALYSIS-YLD2'!BD$4,'INTERNAL PARAMETERS-1'!$B$5:$J$44,3,FALSE)</f>
        <v>0</v>
      </c>
      <c r="BE269" s="111">
        <f>'ANALYSIS-YLD1'!BE269*VLOOKUP('ANALYSIS-YLD2'!BE$4,'INTERNAL PARAMETERS-1'!$B$5:$J$44,5,FALSE)*VLOOKUP('ANALYSIS-YLD2'!BE$4,'INTERNAL PARAMETERS-1'!$B$5:$J$44,6,FALSE)*VLOOKUP('ANALYSIS-YLD2'!BE$4,'INTERNAL PARAMETERS-1'!$B$5:$J$44,3,FALSE) + 'ANALYSIS-YLD1'!BE269*(1-VLOOKUP('ANALYSIS-YLD2'!BE$4,'INTERNAL PARAMETERS-1'!$B$5:$J$44,5,FALSE))*VLOOKUP('ANALYSIS-YLD2'!BE$4,'INTERNAL PARAMETERS-1'!$B$5:$J$44,8,FALSE)*VLOOKUP('ANALYSIS-YLD2'!BE$4,'INTERNAL PARAMETERS-1'!$B$5:$J$44,3,FALSE)</f>
        <v>0</v>
      </c>
      <c r="BF269" s="111">
        <f>'ANALYSIS-YLD1'!BF269*VLOOKUP('ANALYSIS-YLD2'!BF$4,'INTERNAL PARAMETERS-1'!$B$5:$J$44,5,FALSE)*VLOOKUP('ANALYSIS-YLD2'!BF$4,'INTERNAL PARAMETERS-1'!$B$5:$J$44,6,FALSE)*VLOOKUP('ANALYSIS-YLD2'!BF$4,'INTERNAL PARAMETERS-1'!$B$5:$J$44,3,FALSE) + 'ANALYSIS-YLD1'!BF269*(1-VLOOKUP('ANALYSIS-YLD2'!BF$4,'INTERNAL PARAMETERS-1'!$B$5:$J$44,5,FALSE))*VLOOKUP('ANALYSIS-YLD2'!BF$4,'INTERNAL PARAMETERS-1'!$B$5:$J$44,8,FALSE)*VLOOKUP('ANALYSIS-YLD2'!BF$4,'INTERNAL PARAMETERS-1'!$B$5:$J$44,3,FALSE)</f>
        <v>0</v>
      </c>
      <c r="BG269" s="111">
        <f>'ANALYSIS-YLD1'!BG269*VLOOKUP('ANALYSIS-YLD2'!BG$4,'INTERNAL PARAMETERS-1'!$B$5:$J$44,5,FALSE)*VLOOKUP('ANALYSIS-YLD2'!BG$4,'INTERNAL PARAMETERS-1'!$B$5:$J$44,6,FALSE)*VLOOKUP('ANALYSIS-YLD2'!BG$4,'INTERNAL PARAMETERS-1'!$B$5:$J$44,3,FALSE) + 'ANALYSIS-YLD1'!BG269*(1-VLOOKUP('ANALYSIS-YLD2'!BG$4,'INTERNAL PARAMETERS-1'!$B$5:$J$44,5,FALSE))*VLOOKUP('ANALYSIS-YLD2'!BG$4,'INTERNAL PARAMETERS-1'!$B$5:$J$44,8,FALSE)*VLOOKUP('ANALYSIS-YLD2'!BG$4,'INTERNAL PARAMETERS-1'!$B$5:$J$44,3,FALSE)</f>
        <v>0</v>
      </c>
      <c r="BH269" s="111">
        <f>'ANALYSIS-YLD1'!BH269*VLOOKUP('ANALYSIS-YLD2'!BH$4,'INTERNAL PARAMETERS-1'!$B$5:$J$44,5,FALSE)*VLOOKUP('ANALYSIS-YLD2'!BH$4,'INTERNAL PARAMETERS-1'!$B$5:$J$44,6,FALSE)*VLOOKUP('ANALYSIS-YLD2'!BH$4,'INTERNAL PARAMETERS-1'!$B$5:$J$44,3,FALSE) + 'ANALYSIS-YLD1'!BH269*(1-VLOOKUP('ANALYSIS-YLD2'!BH$4,'INTERNAL PARAMETERS-1'!$B$5:$J$44,5,FALSE))*VLOOKUP('ANALYSIS-YLD2'!BH$4,'INTERNAL PARAMETERS-1'!$B$5:$J$44,8,FALSE)*VLOOKUP('ANALYSIS-YLD2'!BH$4,'INTERNAL PARAMETERS-1'!$B$5:$J$44,3,FALSE)</f>
        <v>0</v>
      </c>
      <c r="BI269" s="111">
        <f>'ANALYSIS-YLD1'!BI269*VLOOKUP('ANALYSIS-YLD2'!BI$4,'INTERNAL PARAMETERS-1'!$B$5:$J$44,5,FALSE)*VLOOKUP('ANALYSIS-YLD2'!BI$4,'INTERNAL PARAMETERS-1'!$B$5:$J$44,6,FALSE)*VLOOKUP('ANALYSIS-YLD2'!BI$4,'INTERNAL PARAMETERS-1'!$B$5:$J$44,3,FALSE) + 'ANALYSIS-YLD1'!BI269*(1-VLOOKUP('ANALYSIS-YLD2'!BI$4,'INTERNAL PARAMETERS-1'!$B$5:$J$44,5,FALSE))*VLOOKUP('ANALYSIS-YLD2'!BI$4,'INTERNAL PARAMETERS-1'!$B$5:$J$44,8,FALSE)*VLOOKUP('ANALYSIS-YLD2'!BI$4,'INTERNAL PARAMETERS-1'!$B$5:$J$44,3,FALSE)</f>
        <v>0</v>
      </c>
      <c r="BJ269" s="111">
        <f>'ANALYSIS-YLD1'!BJ269*VLOOKUP('ANALYSIS-YLD2'!BJ$4,'INTERNAL PARAMETERS-1'!$B$5:$J$44,5,FALSE)*VLOOKUP('ANALYSIS-YLD2'!BJ$4,'INTERNAL PARAMETERS-1'!$B$5:$J$44,6,FALSE)*VLOOKUP('ANALYSIS-YLD2'!BJ$4,'INTERNAL PARAMETERS-1'!$B$5:$J$44,3,FALSE) + 'ANALYSIS-YLD1'!BJ269*(1-VLOOKUP('ANALYSIS-YLD2'!BJ$4,'INTERNAL PARAMETERS-1'!$B$5:$J$44,5,FALSE))*VLOOKUP('ANALYSIS-YLD2'!BJ$4,'INTERNAL PARAMETERS-1'!$B$5:$J$44,8,FALSE)*VLOOKUP('ANALYSIS-YLD2'!BJ$4,'INTERNAL PARAMETERS-1'!$B$5:$J$44,3,FALSE)</f>
        <v>0</v>
      </c>
      <c r="BK269" s="111">
        <f>'ANALYSIS-YLD1'!BK269*VLOOKUP('ANALYSIS-YLD2'!BK$4,'INTERNAL PARAMETERS-1'!$B$5:$J$44,5,FALSE)*VLOOKUP('ANALYSIS-YLD2'!BK$4,'INTERNAL PARAMETERS-1'!$B$5:$J$44,6,FALSE)*VLOOKUP('ANALYSIS-YLD2'!BK$4,'INTERNAL PARAMETERS-1'!$B$5:$J$44,3,FALSE) + 'ANALYSIS-YLD1'!BK269*(1-VLOOKUP('ANALYSIS-YLD2'!BK$4,'INTERNAL PARAMETERS-1'!$B$5:$J$44,5,FALSE))*VLOOKUP('ANALYSIS-YLD2'!BK$4,'INTERNAL PARAMETERS-1'!$B$5:$J$44,8,FALSE)*VLOOKUP('ANALYSIS-YLD2'!BK$4,'INTERNAL PARAMETERS-1'!$B$5:$J$44,3,FALSE)</f>
        <v>0</v>
      </c>
      <c r="BL269" s="111">
        <f>'ANALYSIS-YLD1'!BL269*VLOOKUP('ANALYSIS-YLD2'!BL$4,'INTERNAL PARAMETERS-1'!$B$5:$J$44,5,FALSE)*VLOOKUP('ANALYSIS-YLD2'!BL$4,'INTERNAL PARAMETERS-1'!$B$5:$J$44,6,FALSE)*VLOOKUP('ANALYSIS-YLD2'!BL$4,'INTERNAL PARAMETERS-1'!$B$5:$J$44,3,FALSE) + 'ANALYSIS-YLD1'!BL269*(1-VLOOKUP('ANALYSIS-YLD2'!BL$4,'INTERNAL PARAMETERS-1'!$B$5:$J$44,5,FALSE))*VLOOKUP('ANALYSIS-YLD2'!BL$4,'INTERNAL PARAMETERS-1'!$B$5:$J$44,8,FALSE)*VLOOKUP('ANALYSIS-YLD2'!BL$4,'INTERNAL PARAMETERS-1'!$B$5:$J$44,3,FALSE)</f>
        <v>0</v>
      </c>
      <c r="BM269" s="111">
        <f>'ANALYSIS-YLD1'!BM269*VLOOKUP('ANALYSIS-YLD2'!BM$4,'INTERNAL PARAMETERS-1'!$B$5:$J$44,5,FALSE)*VLOOKUP('ANALYSIS-YLD2'!BM$4,'INTERNAL PARAMETERS-1'!$B$5:$J$44,6,FALSE)*VLOOKUP('ANALYSIS-YLD2'!BM$4,'INTERNAL PARAMETERS-1'!$B$5:$J$44,3,FALSE) + 'ANALYSIS-YLD1'!BM269*(1-VLOOKUP('ANALYSIS-YLD2'!BM$4,'INTERNAL PARAMETERS-1'!$B$5:$J$44,5,FALSE))*VLOOKUP('ANALYSIS-YLD2'!BM$4,'INTERNAL PARAMETERS-1'!$B$5:$J$44,8,FALSE)*VLOOKUP('ANALYSIS-YLD2'!BM$4,'INTERNAL PARAMETERS-1'!$B$5:$J$44,3,FALSE)</f>
        <v>0</v>
      </c>
      <c r="BN269" s="111">
        <f>'ANALYSIS-YLD1'!BN269*VLOOKUP('ANALYSIS-YLD2'!BN$4,'INTERNAL PARAMETERS-1'!$B$5:$J$44,5,FALSE)*VLOOKUP('ANALYSIS-YLD2'!BN$4,'INTERNAL PARAMETERS-1'!$B$5:$J$44,6,FALSE)*VLOOKUP('ANALYSIS-YLD2'!BN$4,'INTERNAL PARAMETERS-1'!$B$5:$J$44,3,FALSE) + 'ANALYSIS-YLD1'!BN269*(1-VLOOKUP('ANALYSIS-YLD2'!BN$4,'INTERNAL PARAMETERS-1'!$B$5:$J$44,5,FALSE))*VLOOKUP('ANALYSIS-YLD2'!BN$4,'INTERNAL PARAMETERS-1'!$B$5:$J$44,8,FALSE)*VLOOKUP('ANALYSIS-YLD2'!BN$4,'INTERNAL PARAMETERS-1'!$B$5:$J$44,3,FALSE)</f>
        <v>0</v>
      </c>
      <c r="BO269" s="111">
        <f>'ANALYSIS-YLD1'!BO269*VLOOKUP('ANALYSIS-YLD2'!BO$4,'INTERNAL PARAMETERS-1'!$B$5:$J$44,5,FALSE)*VLOOKUP('ANALYSIS-YLD2'!BO$4,'INTERNAL PARAMETERS-1'!$B$5:$J$44,6,FALSE)*VLOOKUP('ANALYSIS-YLD2'!BO$4,'INTERNAL PARAMETERS-1'!$B$5:$J$44,3,FALSE) + 'ANALYSIS-YLD1'!BO269*(1-VLOOKUP('ANALYSIS-YLD2'!BO$4,'INTERNAL PARAMETERS-1'!$B$5:$J$44,5,FALSE))*VLOOKUP('ANALYSIS-YLD2'!BO$4,'INTERNAL PARAMETERS-1'!$B$5:$J$44,8,FALSE)*VLOOKUP('ANALYSIS-YLD2'!BO$4,'INTERNAL PARAMETERS-1'!$B$5:$J$44,3,FALSE)</f>
        <v>0</v>
      </c>
      <c r="BP269" s="111">
        <f>'ANALYSIS-YLD1'!BP269*VLOOKUP('ANALYSIS-YLD2'!BP$4,'INTERNAL PARAMETERS-1'!$B$5:$J$44,5,FALSE)*VLOOKUP('ANALYSIS-YLD2'!BP$4,'INTERNAL PARAMETERS-1'!$B$5:$J$44,6,FALSE)*VLOOKUP('ANALYSIS-YLD2'!BP$4,'INTERNAL PARAMETERS-1'!$B$5:$J$44,3,FALSE) + 'ANALYSIS-YLD1'!BP269*(1-VLOOKUP('ANALYSIS-YLD2'!BP$4,'INTERNAL PARAMETERS-1'!$B$5:$J$44,5,FALSE))*VLOOKUP('ANALYSIS-YLD2'!BP$4,'INTERNAL PARAMETERS-1'!$B$5:$J$44,8,FALSE)*VLOOKUP('ANALYSIS-YLD2'!BP$4,'INTERNAL PARAMETERS-1'!$B$5:$J$44,3,FALSE)</f>
        <v>0</v>
      </c>
      <c r="BQ269" s="111">
        <f>'ANALYSIS-YLD1'!BQ269*VLOOKUP('ANALYSIS-YLD2'!BQ$4,'INTERNAL PARAMETERS-1'!$B$5:$J$44,5,FALSE)*VLOOKUP('ANALYSIS-YLD2'!BQ$4,'INTERNAL PARAMETERS-1'!$B$5:$J$44,6,FALSE)*VLOOKUP('ANALYSIS-YLD2'!BQ$4,'INTERNAL PARAMETERS-1'!$B$5:$J$44,3,FALSE) + 'ANALYSIS-YLD1'!BQ269*(1-VLOOKUP('ANALYSIS-YLD2'!BQ$4,'INTERNAL PARAMETERS-1'!$B$5:$J$44,5,FALSE))*VLOOKUP('ANALYSIS-YLD2'!BQ$4,'INTERNAL PARAMETERS-1'!$B$5:$J$44,8,FALSE)*VLOOKUP('ANALYSIS-YLD2'!BQ$4,'INTERNAL PARAMETERS-1'!$B$5:$J$44,3,FALSE)</f>
        <v>0</v>
      </c>
      <c r="BR269" s="111">
        <f>'ANALYSIS-YLD1'!BR269*VLOOKUP('ANALYSIS-YLD2'!BR$4,'INTERNAL PARAMETERS-1'!$B$5:$J$44,5,FALSE)*VLOOKUP('ANALYSIS-YLD2'!BR$4,'INTERNAL PARAMETERS-1'!$B$5:$J$44,6,FALSE)*VLOOKUP('ANALYSIS-YLD2'!BR$4,'INTERNAL PARAMETERS-1'!$B$5:$J$44,3,FALSE) + 'ANALYSIS-YLD1'!BR269*(1-VLOOKUP('ANALYSIS-YLD2'!BR$4,'INTERNAL PARAMETERS-1'!$B$5:$J$44,5,FALSE))*VLOOKUP('ANALYSIS-YLD2'!BR$4,'INTERNAL PARAMETERS-1'!$B$5:$J$44,8,FALSE)*VLOOKUP('ANALYSIS-YLD2'!BR$4,'INTERNAL PARAMETERS-1'!$B$5:$J$44,3,FALSE)</f>
        <v>0</v>
      </c>
      <c r="BS269" s="111">
        <f>'ANALYSIS-YLD1'!BS269*VLOOKUP('ANALYSIS-YLD2'!BS$4,'INTERNAL PARAMETERS-1'!$B$5:$J$44,5,FALSE)*VLOOKUP('ANALYSIS-YLD2'!BS$4,'INTERNAL PARAMETERS-1'!$B$5:$J$44,6,FALSE)*VLOOKUP('ANALYSIS-YLD2'!BS$4,'INTERNAL PARAMETERS-1'!$B$5:$J$44,3,FALSE) + 'ANALYSIS-YLD1'!BS269*(1-VLOOKUP('ANALYSIS-YLD2'!BS$4,'INTERNAL PARAMETERS-1'!$B$5:$J$44,5,FALSE))*VLOOKUP('ANALYSIS-YLD2'!BS$4,'INTERNAL PARAMETERS-1'!$B$5:$J$44,8,FALSE)*VLOOKUP('ANALYSIS-YLD2'!BS$4,'INTERNAL PARAMETERS-1'!$B$5:$J$44,3,FALSE)</f>
        <v>0</v>
      </c>
      <c r="BT269" s="111">
        <f>'ANALYSIS-YLD1'!BT269*VLOOKUP('ANALYSIS-YLD2'!BT$4,'INTERNAL PARAMETERS-1'!$B$5:$J$44,5,FALSE)*VLOOKUP('ANALYSIS-YLD2'!BT$4,'INTERNAL PARAMETERS-1'!$B$5:$J$44,6,FALSE)*VLOOKUP('ANALYSIS-YLD2'!BT$4,'INTERNAL PARAMETERS-1'!$B$5:$J$44,3,FALSE) + 'ANALYSIS-YLD1'!BT269*(1-VLOOKUP('ANALYSIS-YLD2'!BT$4,'INTERNAL PARAMETERS-1'!$B$5:$J$44,5,FALSE))*VLOOKUP('ANALYSIS-YLD2'!BT$4,'INTERNAL PARAMETERS-1'!$B$5:$J$44,8,FALSE)*VLOOKUP('ANALYSIS-YLD2'!BT$4,'INTERNAL PARAMETERS-1'!$B$5:$J$44,3,FALSE)</f>
        <v>0</v>
      </c>
      <c r="BU269" s="111">
        <f>'ANALYSIS-YLD1'!BU269*VLOOKUP('ANALYSIS-YLD2'!BU$4,'INTERNAL PARAMETERS-1'!$B$5:$J$44,5,FALSE)*VLOOKUP('ANALYSIS-YLD2'!BU$4,'INTERNAL PARAMETERS-1'!$B$5:$J$44,6,FALSE)*VLOOKUP('ANALYSIS-YLD2'!BU$4,'INTERNAL PARAMETERS-1'!$B$5:$J$44,3,FALSE) + 'ANALYSIS-YLD1'!BU269*(1-VLOOKUP('ANALYSIS-YLD2'!BU$4,'INTERNAL PARAMETERS-1'!$B$5:$J$44,5,FALSE))*VLOOKUP('ANALYSIS-YLD2'!BU$4,'INTERNAL PARAMETERS-1'!$B$5:$J$44,8,FALSE)*VLOOKUP('ANALYSIS-YLD2'!BU$4,'INTERNAL PARAMETERS-1'!$B$5:$J$44,3,FALSE)</f>
        <v>0</v>
      </c>
      <c r="BV269" s="111">
        <f>'ANALYSIS-YLD1'!BV269*VLOOKUP('ANALYSIS-YLD2'!BV$4,'INTERNAL PARAMETERS-1'!$B$5:$J$44,5,FALSE)*VLOOKUP('ANALYSIS-YLD2'!BV$4,'INTERNAL PARAMETERS-1'!$B$5:$J$44,6,FALSE)*VLOOKUP('ANALYSIS-YLD2'!BV$4,'INTERNAL PARAMETERS-1'!$B$5:$J$44,3,FALSE) + 'ANALYSIS-YLD1'!BV269*(1-VLOOKUP('ANALYSIS-YLD2'!BV$4,'INTERNAL PARAMETERS-1'!$B$5:$J$44,5,FALSE))*VLOOKUP('ANALYSIS-YLD2'!BV$4,'INTERNAL PARAMETERS-1'!$B$5:$J$44,8,FALSE)*VLOOKUP('ANALYSIS-YLD2'!BV$4,'INTERNAL PARAMETERS-1'!$B$5:$J$44,3,FALSE)</f>
        <v>0</v>
      </c>
      <c r="BW269" s="111">
        <f>'ANALYSIS-YLD1'!BW269*VLOOKUP('ANALYSIS-YLD2'!BW$4,'INTERNAL PARAMETERS-1'!$B$5:$J$44,5,FALSE)*VLOOKUP('ANALYSIS-YLD2'!BW$4,'INTERNAL PARAMETERS-1'!$B$5:$J$44,6,FALSE)*VLOOKUP('ANALYSIS-YLD2'!BW$4,'INTERNAL PARAMETERS-1'!$B$5:$J$44,3,FALSE) + 'ANALYSIS-YLD1'!BW269*(1-VLOOKUP('ANALYSIS-YLD2'!BW$4,'INTERNAL PARAMETERS-1'!$B$5:$J$44,5,FALSE))*VLOOKUP('ANALYSIS-YLD2'!BW$4,'INTERNAL PARAMETERS-1'!$B$5:$J$44,8,FALSE)*VLOOKUP('ANALYSIS-YLD2'!BW$4,'INTERNAL PARAMETERS-1'!$B$5:$J$44,3,FALSE)</f>
        <v>0</v>
      </c>
      <c r="BX269" s="111">
        <f>'ANALYSIS-YLD1'!BX269*VLOOKUP('ANALYSIS-YLD2'!BX$4,'INTERNAL PARAMETERS-1'!$B$5:$J$44,5,FALSE)*VLOOKUP('ANALYSIS-YLD2'!BX$4,'INTERNAL PARAMETERS-1'!$B$5:$J$44,6,FALSE)*VLOOKUP('ANALYSIS-YLD2'!BX$4,'INTERNAL PARAMETERS-1'!$B$5:$J$44,3,FALSE) + 'ANALYSIS-YLD1'!BX269*(1-VLOOKUP('ANALYSIS-YLD2'!BX$4,'INTERNAL PARAMETERS-1'!$B$5:$J$44,5,FALSE))*VLOOKUP('ANALYSIS-YLD2'!BX$4,'INTERNAL PARAMETERS-1'!$B$5:$J$44,8,FALSE)*VLOOKUP('ANALYSIS-YLD2'!BX$4,'INTERNAL PARAMETERS-1'!$B$5:$J$44,3,FALSE)</f>
        <v>0</v>
      </c>
      <c r="BY269" s="111">
        <f>'ANALYSIS-YLD1'!BY269*VLOOKUP('ANALYSIS-YLD2'!BY$4,'INTERNAL PARAMETERS-1'!$B$5:$J$44,5,FALSE)*VLOOKUP('ANALYSIS-YLD2'!BY$4,'INTERNAL PARAMETERS-1'!$B$5:$J$44,6,FALSE)*VLOOKUP('ANALYSIS-YLD2'!BY$4,'INTERNAL PARAMETERS-1'!$B$5:$J$44,3,FALSE) + 'ANALYSIS-YLD1'!BY269*(1-VLOOKUP('ANALYSIS-YLD2'!BY$4,'INTERNAL PARAMETERS-1'!$B$5:$J$44,5,FALSE))*VLOOKUP('ANALYSIS-YLD2'!BY$4,'INTERNAL PARAMETERS-1'!$B$5:$J$44,8,FALSE)*VLOOKUP('ANALYSIS-YLD2'!BY$4,'INTERNAL PARAMETERS-1'!$B$5:$J$44,3,FALSE)</f>
        <v>0</v>
      </c>
      <c r="BZ269" s="111">
        <f>'ANALYSIS-YLD1'!BZ269*VLOOKUP('ANALYSIS-YLD2'!BZ$4,'INTERNAL PARAMETERS-1'!$B$5:$J$44,5,FALSE)*VLOOKUP('ANALYSIS-YLD2'!BZ$4,'INTERNAL PARAMETERS-1'!$B$5:$J$44,6,FALSE)*VLOOKUP('ANALYSIS-YLD2'!BZ$4,'INTERNAL PARAMETERS-1'!$B$5:$J$44,3,FALSE) + 'ANALYSIS-YLD1'!BZ269*(1-VLOOKUP('ANALYSIS-YLD2'!BZ$4,'INTERNAL PARAMETERS-1'!$B$5:$J$44,5,FALSE))*VLOOKUP('ANALYSIS-YLD2'!BZ$4,'INTERNAL PARAMETERS-1'!$B$5:$J$44,8,FALSE)*VLOOKUP('ANALYSIS-YLD2'!BZ$4,'INTERNAL PARAMETERS-1'!$B$5:$J$44,3,FALSE)</f>
        <v>0</v>
      </c>
      <c r="CA269" s="111">
        <f>'ANALYSIS-YLD1'!CA269*VLOOKUP('ANALYSIS-YLD2'!CA$4,'INTERNAL PARAMETERS-1'!$B$5:$J$44,5,FALSE)*VLOOKUP('ANALYSIS-YLD2'!CA$4,'INTERNAL PARAMETERS-1'!$B$5:$J$44,6,FALSE)*VLOOKUP('ANALYSIS-YLD2'!CA$4,'INTERNAL PARAMETERS-1'!$B$5:$J$44,3,FALSE) + 'ANALYSIS-YLD1'!CA269*(1-VLOOKUP('ANALYSIS-YLD2'!CA$4,'INTERNAL PARAMETERS-1'!$B$5:$J$44,5,FALSE))*VLOOKUP('ANALYSIS-YLD2'!CA$4,'INTERNAL PARAMETERS-1'!$B$5:$J$44,8,FALSE)*VLOOKUP('ANALYSIS-YLD2'!CA$4,'INTERNAL PARAMETERS-1'!$B$5:$J$44,3,FALSE)</f>
        <v>0</v>
      </c>
      <c r="CB269" s="111">
        <f>'ANALYSIS-YLD1'!CB269*VLOOKUP('ANALYSIS-YLD2'!CB$4,'INTERNAL PARAMETERS-1'!$B$5:$J$44,5,FALSE)*VLOOKUP('ANALYSIS-YLD2'!CB$4,'INTERNAL PARAMETERS-1'!$B$5:$J$44,6,FALSE)*VLOOKUP('ANALYSIS-YLD2'!CB$4,'INTERNAL PARAMETERS-1'!$B$5:$J$44,3,FALSE) + 'ANALYSIS-YLD1'!CB269*(1-VLOOKUP('ANALYSIS-YLD2'!CB$4,'INTERNAL PARAMETERS-1'!$B$5:$J$44,5,FALSE))*VLOOKUP('ANALYSIS-YLD2'!CB$4,'INTERNAL PARAMETERS-1'!$B$5:$J$44,8,FALSE)*VLOOKUP('ANALYSIS-YLD2'!CB$4,'INTERNAL PARAMETERS-1'!$B$5:$J$44,3,FALSE)</f>
        <v>0</v>
      </c>
      <c r="CC269" s="111">
        <f>'ANALYSIS-YLD1'!CC269*VLOOKUP('ANALYSIS-YLD2'!CC$4,'INTERNAL PARAMETERS-1'!$B$5:$J$44,5,FALSE)*VLOOKUP('ANALYSIS-YLD2'!CC$4,'INTERNAL PARAMETERS-1'!$B$5:$J$44,6,FALSE)*VLOOKUP('ANALYSIS-YLD2'!CC$4,'INTERNAL PARAMETERS-1'!$B$5:$J$44,3,FALSE) + 'ANALYSIS-YLD1'!CC269*(1-VLOOKUP('ANALYSIS-YLD2'!CC$4,'INTERNAL PARAMETERS-1'!$B$5:$J$44,5,FALSE))*VLOOKUP('ANALYSIS-YLD2'!CC$4,'INTERNAL PARAMETERS-1'!$B$5:$J$44,8,FALSE)*VLOOKUP('ANALYSIS-YLD2'!CC$4,'INTERNAL PARAMETERS-1'!$B$5:$J$44,3,FALSE)</f>
        <v>0</v>
      </c>
      <c r="CD269" s="111">
        <f>'ANALYSIS-YLD1'!CD269*VLOOKUP('ANALYSIS-YLD2'!CD$4,'INTERNAL PARAMETERS-1'!$B$5:$J$44,5,FALSE)*VLOOKUP('ANALYSIS-YLD2'!CD$4,'INTERNAL PARAMETERS-1'!$B$5:$J$44,6,FALSE)*VLOOKUP('ANALYSIS-YLD2'!CD$4,'INTERNAL PARAMETERS-1'!$B$5:$J$44,3,FALSE) + 'ANALYSIS-YLD1'!CD269*(1-VLOOKUP('ANALYSIS-YLD2'!CD$4,'INTERNAL PARAMETERS-1'!$B$5:$J$44,5,FALSE))*VLOOKUP('ANALYSIS-YLD2'!CD$4,'INTERNAL PARAMETERS-1'!$B$5:$J$44,8,FALSE)*VLOOKUP('ANALYSIS-YLD2'!CD$4,'INTERNAL PARAMETERS-1'!$B$5:$J$44,3,FALSE)</f>
        <v>0</v>
      </c>
      <c r="CE269" s="111">
        <f>'ANALYSIS-YLD1'!CE269*VLOOKUP('ANALYSIS-YLD2'!CE$4,'INTERNAL PARAMETERS-1'!$B$5:$J$44,5,FALSE)*VLOOKUP('ANALYSIS-YLD2'!CE$4,'INTERNAL PARAMETERS-1'!$B$5:$J$44,6,FALSE)*VLOOKUP('ANALYSIS-YLD2'!CE$4,'INTERNAL PARAMETERS-1'!$B$5:$J$44,3,FALSE) + 'ANALYSIS-YLD1'!CE269*(1-VLOOKUP('ANALYSIS-YLD2'!CE$4,'INTERNAL PARAMETERS-1'!$B$5:$J$44,5,FALSE))*VLOOKUP('ANALYSIS-YLD2'!CE$4,'INTERNAL PARAMETERS-1'!$B$5:$J$44,8,FALSE)*VLOOKUP('ANALYSIS-YLD2'!CE$4,'INTERNAL PARAMETERS-1'!$B$5:$J$44,3,FALSE)</f>
        <v>0</v>
      </c>
      <c r="CF269" s="111">
        <f>'ANALYSIS-YLD1'!CF269*VLOOKUP('ANALYSIS-YLD2'!CF$4,'INTERNAL PARAMETERS-1'!$B$5:$J$44,5,FALSE)*VLOOKUP('ANALYSIS-YLD2'!CF$4,'INTERNAL PARAMETERS-1'!$B$5:$J$44,6,FALSE)*VLOOKUP('ANALYSIS-YLD2'!CF$4,'INTERNAL PARAMETERS-1'!$B$5:$J$44,3,FALSE) + 'ANALYSIS-YLD1'!CF269*(1-VLOOKUP('ANALYSIS-YLD2'!CF$4,'INTERNAL PARAMETERS-1'!$B$5:$J$44,5,FALSE))*VLOOKUP('ANALYSIS-YLD2'!CF$4,'INTERNAL PARAMETERS-1'!$B$5:$J$44,8,FALSE)*VLOOKUP('ANALYSIS-YLD2'!CF$4,'INTERNAL PARAMETERS-1'!$B$5:$J$44,3,FALSE)</f>
        <v>0</v>
      </c>
      <c r="CG269" s="111">
        <f>'ANALYSIS-YLD1'!CG269*VLOOKUP('ANALYSIS-YLD2'!CG$4,'INTERNAL PARAMETERS-1'!$B$5:$J$44,5,FALSE)*VLOOKUP('ANALYSIS-YLD2'!CG$4,'INTERNAL PARAMETERS-1'!$B$5:$J$44,6,FALSE)*VLOOKUP('ANALYSIS-YLD2'!CG$4,'INTERNAL PARAMETERS-1'!$B$5:$J$44,3,FALSE) + 'ANALYSIS-YLD1'!CG269*(1-VLOOKUP('ANALYSIS-YLD2'!CG$4,'INTERNAL PARAMETERS-1'!$B$5:$J$44,5,FALSE))*VLOOKUP('ANALYSIS-YLD2'!CG$4,'INTERNAL PARAMETERS-1'!$B$5:$J$44,8,FALSE)*VLOOKUP('ANALYSIS-YLD2'!CG$4,'INTERNAL PARAMETERS-1'!$B$5:$J$44,3,FALSE)</f>
        <v>0</v>
      </c>
      <c r="CH269" s="110">
        <f>'ANALYSIS-YLD1'!CH269*VLOOKUP('ANALYSIS-YLD2'!CH$4,'INTERNAL PARAMETERS-1'!$B$5:$J$44,5,FALSE)*VLOOKUP('ANALYSIS-YLD2'!CH$4,'INTERNAL PARAMETERS-1'!$B$5:$J$44,6,FALSE)*VLOOKUP('ANALYSIS-YLD2'!CH$4,'INTERNAL PARAMETERS-1'!$B$5:$J$44,3,FALSE) + 'ANALYSIS-YLD1'!CH269*(1-VLOOKUP('ANALYSIS-YLD2'!CH$4,'INTERNAL PARAMETERS-1'!$B$5:$J$44,5,FALSE))*VLOOKUP('ANALYSIS-YLD2'!CH$4,'INTERNAL PARAMETERS-1'!$B$5:$J$44,8,FALSE)*VLOOKUP('ANALYSIS-YLD2'!CH$4,'INTERNAL PARAMETERS-1'!$B$5:$J$44,3,FALSE)</f>
        <v>0</v>
      </c>
      <c r="CJ269" s="112">
        <f t="shared" si="8"/>
        <v>0</v>
      </c>
      <c r="CK269" s="110">
        <f t="shared" si="9"/>
        <v>0</v>
      </c>
    </row>
    <row r="270" spans="2:89" x14ac:dyDescent="0.5">
      <c r="B270" s="130" t="s">
        <v>3</v>
      </c>
      <c r="C270" s="129" t="s">
        <v>21</v>
      </c>
      <c r="D270" s="129" t="s">
        <v>7</v>
      </c>
      <c r="E270" s="125">
        <f>'INPUTS-Incidence'!E270</f>
        <v>0</v>
      </c>
      <c r="F270" s="128">
        <f>'INTERNAL PARAMETERS-1'!M18</f>
        <v>21.115000000000002</v>
      </c>
      <c r="G270" s="112">
        <f>'ANALYSIS-YLD1'!G270*VLOOKUP('ANALYSIS-YLD2'!G$4,'INTERNAL PARAMETERS-1'!$B$5:$J$44,5,FALSE)*VLOOKUP('ANALYSIS-YLD2'!G$4,'INTERNAL PARAMETERS-1'!$B$5:$J$44,7,FALSE)*'ANALYSIS-YLD2'!$F270 + 'ANALYSIS-YLD1'!G270*(1-VLOOKUP('ANALYSIS-YLD2'!G$4,'INTERNAL PARAMETERS-1'!$B$5:$J$44,5,FALSE))*VLOOKUP('ANALYSIS-YLD2'!G$4,'INTERNAL PARAMETERS-1'!$B$5:$J$44,9,FALSE)*'ANALYSIS-YLD2'!$F270</f>
        <v>0</v>
      </c>
      <c r="H270" s="111">
        <f>'ANALYSIS-YLD1'!H270*VLOOKUP('ANALYSIS-YLD2'!H$4,'INTERNAL PARAMETERS-1'!$B$5:$J$44,5,FALSE)*VLOOKUP('ANALYSIS-YLD2'!H$4,'INTERNAL PARAMETERS-1'!$B$5:$J$44,7,FALSE)*'ANALYSIS-YLD2'!$F270 + 'ANALYSIS-YLD1'!H270*(1-VLOOKUP('ANALYSIS-YLD2'!H$4,'INTERNAL PARAMETERS-1'!$B$5:$J$44,5,FALSE))*VLOOKUP('ANALYSIS-YLD2'!H$4,'INTERNAL PARAMETERS-1'!$B$5:$J$44,9,FALSE)*'ANALYSIS-YLD2'!$F270</f>
        <v>0</v>
      </c>
      <c r="I270" s="111">
        <f>'ANALYSIS-YLD1'!I270*VLOOKUP('ANALYSIS-YLD2'!I$4,'INTERNAL PARAMETERS-1'!$B$5:$J$44,5,FALSE)*VLOOKUP('ANALYSIS-YLD2'!I$4,'INTERNAL PARAMETERS-1'!$B$5:$J$44,7,FALSE)*'ANALYSIS-YLD2'!$F270 + 'ANALYSIS-YLD1'!I270*(1-VLOOKUP('ANALYSIS-YLD2'!I$4,'INTERNAL PARAMETERS-1'!$B$5:$J$44,5,FALSE))*VLOOKUP('ANALYSIS-YLD2'!I$4,'INTERNAL PARAMETERS-1'!$B$5:$J$44,9,FALSE)*'ANALYSIS-YLD2'!$F270</f>
        <v>0</v>
      </c>
      <c r="J270" s="111">
        <f>'ANALYSIS-YLD1'!J270*VLOOKUP('ANALYSIS-YLD2'!J$4,'INTERNAL PARAMETERS-1'!$B$5:$J$44,5,FALSE)*VLOOKUP('ANALYSIS-YLD2'!J$4,'INTERNAL PARAMETERS-1'!$B$5:$J$44,7,FALSE)*'ANALYSIS-YLD2'!$F270 + 'ANALYSIS-YLD1'!J270*(1-VLOOKUP('ANALYSIS-YLD2'!J$4,'INTERNAL PARAMETERS-1'!$B$5:$J$44,5,FALSE))*VLOOKUP('ANALYSIS-YLD2'!J$4,'INTERNAL PARAMETERS-1'!$B$5:$J$44,9,FALSE)*'ANALYSIS-YLD2'!$F270</f>
        <v>0</v>
      </c>
      <c r="K270" s="111">
        <f>'ANALYSIS-YLD1'!K270*VLOOKUP('ANALYSIS-YLD2'!K$4,'INTERNAL PARAMETERS-1'!$B$5:$J$44,5,FALSE)*VLOOKUP('ANALYSIS-YLD2'!K$4,'INTERNAL PARAMETERS-1'!$B$5:$J$44,7,FALSE)*'ANALYSIS-YLD2'!$F270 + 'ANALYSIS-YLD1'!K270*(1-VLOOKUP('ANALYSIS-YLD2'!K$4,'INTERNAL PARAMETERS-1'!$B$5:$J$44,5,FALSE))*VLOOKUP('ANALYSIS-YLD2'!K$4,'INTERNAL PARAMETERS-1'!$B$5:$J$44,9,FALSE)*'ANALYSIS-YLD2'!$F270</f>
        <v>0</v>
      </c>
      <c r="L270" s="111">
        <f>'ANALYSIS-YLD1'!L270*VLOOKUP('ANALYSIS-YLD2'!L$4,'INTERNAL PARAMETERS-1'!$B$5:$J$44,5,FALSE)*VLOOKUP('ANALYSIS-YLD2'!L$4,'INTERNAL PARAMETERS-1'!$B$5:$J$44,7,FALSE)*'ANALYSIS-YLD2'!$F270 + 'ANALYSIS-YLD1'!L270*(1-VLOOKUP('ANALYSIS-YLD2'!L$4,'INTERNAL PARAMETERS-1'!$B$5:$J$44,5,FALSE))*VLOOKUP('ANALYSIS-YLD2'!L$4,'INTERNAL PARAMETERS-1'!$B$5:$J$44,9,FALSE)*'ANALYSIS-YLD2'!$F270</f>
        <v>0</v>
      </c>
      <c r="M270" s="111">
        <f>'ANALYSIS-YLD1'!M270*VLOOKUP('ANALYSIS-YLD2'!M$4,'INTERNAL PARAMETERS-1'!$B$5:$J$44,5,FALSE)*VLOOKUP('ANALYSIS-YLD2'!M$4,'INTERNAL PARAMETERS-1'!$B$5:$J$44,7,FALSE)*'ANALYSIS-YLD2'!$F270 + 'ANALYSIS-YLD1'!M270*(1-VLOOKUP('ANALYSIS-YLD2'!M$4,'INTERNAL PARAMETERS-1'!$B$5:$J$44,5,FALSE))*VLOOKUP('ANALYSIS-YLD2'!M$4,'INTERNAL PARAMETERS-1'!$B$5:$J$44,9,FALSE)*'ANALYSIS-YLD2'!$F270</f>
        <v>0</v>
      </c>
      <c r="N270" s="111">
        <f>'ANALYSIS-YLD1'!N270*VLOOKUP('ANALYSIS-YLD2'!N$4,'INTERNAL PARAMETERS-1'!$B$5:$J$44,5,FALSE)*VLOOKUP('ANALYSIS-YLD2'!N$4,'INTERNAL PARAMETERS-1'!$B$5:$J$44,7,FALSE)*'ANALYSIS-YLD2'!$F270 + 'ANALYSIS-YLD1'!N270*(1-VLOOKUP('ANALYSIS-YLD2'!N$4,'INTERNAL PARAMETERS-1'!$B$5:$J$44,5,FALSE))*VLOOKUP('ANALYSIS-YLD2'!N$4,'INTERNAL PARAMETERS-1'!$B$5:$J$44,9,FALSE)*'ANALYSIS-YLD2'!$F270</f>
        <v>0</v>
      </c>
      <c r="O270" s="111">
        <f>'ANALYSIS-YLD1'!O270*VLOOKUP('ANALYSIS-YLD2'!O$4,'INTERNAL PARAMETERS-1'!$B$5:$J$44,5,FALSE)*VLOOKUP('ANALYSIS-YLD2'!O$4,'INTERNAL PARAMETERS-1'!$B$5:$J$44,7,FALSE)*'ANALYSIS-YLD2'!$F270 + 'ANALYSIS-YLD1'!O270*(1-VLOOKUP('ANALYSIS-YLD2'!O$4,'INTERNAL PARAMETERS-1'!$B$5:$J$44,5,FALSE))*VLOOKUP('ANALYSIS-YLD2'!O$4,'INTERNAL PARAMETERS-1'!$B$5:$J$44,9,FALSE)*'ANALYSIS-YLD2'!$F270</f>
        <v>0</v>
      </c>
      <c r="P270" s="111">
        <f>'ANALYSIS-YLD1'!P270*VLOOKUP('ANALYSIS-YLD2'!P$4,'INTERNAL PARAMETERS-1'!$B$5:$J$44,5,FALSE)*VLOOKUP('ANALYSIS-YLD2'!P$4,'INTERNAL PARAMETERS-1'!$B$5:$J$44,7,FALSE)*'ANALYSIS-YLD2'!$F270 + 'ANALYSIS-YLD1'!P270*(1-VLOOKUP('ANALYSIS-YLD2'!P$4,'INTERNAL PARAMETERS-1'!$B$5:$J$44,5,FALSE))*VLOOKUP('ANALYSIS-YLD2'!P$4,'INTERNAL PARAMETERS-1'!$B$5:$J$44,9,FALSE)*'ANALYSIS-YLD2'!$F270</f>
        <v>0</v>
      </c>
      <c r="Q270" s="111">
        <f>'ANALYSIS-YLD1'!Q270*VLOOKUP('ANALYSIS-YLD2'!Q$4,'INTERNAL PARAMETERS-1'!$B$5:$J$44,5,FALSE)*VLOOKUP('ANALYSIS-YLD2'!Q$4,'INTERNAL PARAMETERS-1'!$B$5:$J$44,7,FALSE)*'ANALYSIS-YLD2'!$F270 + 'ANALYSIS-YLD1'!Q270*(1-VLOOKUP('ANALYSIS-YLD2'!Q$4,'INTERNAL PARAMETERS-1'!$B$5:$J$44,5,FALSE))*VLOOKUP('ANALYSIS-YLD2'!Q$4,'INTERNAL PARAMETERS-1'!$B$5:$J$44,9,FALSE)*'ANALYSIS-YLD2'!$F270</f>
        <v>0</v>
      </c>
      <c r="R270" s="111">
        <f>'ANALYSIS-YLD1'!R270*VLOOKUP('ANALYSIS-YLD2'!R$4,'INTERNAL PARAMETERS-1'!$B$5:$J$44,5,FALSE)*VLOOKUP('ANALYSIS-YLD2'!R$4,'INTERNAL PARAMETERS-1'!$B$5:$J$44,7,FALSE)*'ANALYSIS-YLD2'!$F270 + 'ANALYSIS-YLD1'!R270*(1-VLOOKUP('ANALYSIS-YLD2'!R$4,'INTERNAL PARAMETERS-1'!$B$5:$J$44,5,FALSE))*VLOOKUP('ANALYSIS-YLD2'!R$4,'INTERNAL PARAMETERS-1'!$B$5:$J$44,9,FALSE)*'ANALYSIS-YLD2'!$F270</f>
        <v>0</v>
      </c>
      <c r="S270" s="111">
        <f>'ANALYSIS-YLD1'!S270*VLOOKUP('ANALYSIS-YLD2'!S$4,'INTERNAL PARAMETERS-1'!$B$5:$J$44,5,FALSE)*VLOOKUP('ANALYSIS-YLD2'!S$4,'INTERNAL PARAMETERS-1'!$B$5:$J$44,7,FALSE)*'ANALYSIS-YLD2'!$F270 + 'ANALYSIS-YLD1'!S270*(1-VLOOKUP('ANALYSIS-YLD2'!S$4,'INTERNAL PARAMETERS-1'!$B$5:$J$44,5,FALSE))*VLOOKUP('ANALYSIS-YLD2'!S$4,'INTERNAL PARAMETERS-1'!$B$5:$J$44,9,FALSE)*'ANALYSIS-YLD2'!$F270</f>
        <v>0</v>
      </c>
      <c r="T270" s="111">
        <f>'ANALYSIS-YLD1'!T270*VLOOKUP('ANALYSIS-YLD2'!T$4,'INTERNAL PARAMETERS-1'!$B$5:$J$44,5,FALSE)*VLOOKUP('ANALYSIS-YLD2'!T$4,'INTERNAL PARAMETERS-1'!$B$5:$J$44,7,FALSE)*'ANALYSIS-YLD2'!$F270 + 'ANALYSIS-YLD1'!T270*(1-VLOOKUP('ANALYSIS-YLD2'!T$4,'INTERNAL PARAMETERS-1'!$B$5:$J$44,5,FALSE))*VLOOKUP('ANALYSIS-YLD2'!T$4,'INTERNAL PARAMETERS-1'!$B$5:$J$44,9,FALSE)*'ANALYSIS-YLD2'!$F270</f>
        <v>0</v>
      </c>
      <c r="U270" s="111">
        <f>'ANALYSIS-YLD1'!U270*VLOOKUP('ANALYSIS-YLD2'!U$4,'INTERNAL PARAMETERS-1'!$B$5:$J$44,5,FALSE)*VLOOKUP('ANALYSIS-YLD2'!U$4,'INTERNAL PARAMETERS-1'!$B$5:$J$44,7,FALSE)*'ANALYSIS-YLD2'!$F270 + 'ANALYSIS-YLD1'!U270*(1-VLOOKUP('ANALYSIS-YLD2'!U$4,'INTERNAL PARAMETERS-1'!$B$5:$J$44,5,FALSE))*VLOOKUP('ANALYSIS-YLD2'!U$4,'INTERNAL PARAMETERS-1'!$B$5:$J$44,9,FALSE)*'ANALYSIS-YLD2'!$F270</f>
        <v>0</v>
      </c>
      <c r="V270" s="111">
        <f>'ANALYSIS-YLD1'!V270*VLOOKUP('ANALYSIS-YLD2'!V$4,'INTERNAL PARAMETERS-1'!$B$5:$J$44,5,FALSE)*VLOOKUP('ANALYSIS-YLD2'!V$4,'INTERNAL PARAMETERS-1'!$B$5:$J$44,7,FALSE)*'ANALYSIS-YLD2'!$F270 + 'ANALYSIS-YLD1'!V270*(1-VLOOKUP('ANALYSIS-YLD2'!V$4,'INTERNAL PARAMETERS-1'!$B$5:$J$44,5,FALSE))*VLOOKUP('ANALYSIS-YLD2'!V$4,'INTERNAL PARAMETERS-1'!$B$5:$J$44,9,FALSE)*'ANALYSIS-YLD2'!$F270</f>
        <v>0</v>
      </c>
      <c r="W270" s="111">
        <f>'ANALYSIS-YLD1'!W270*VLOOKUP('ANALYSIS-YLD2'!W$4,'INTERNAL PARAMETERS-1'!$B$5:$J$44,5,FALSE)*VLOOKUP('ANALYSIS-YLD2'!W$4,'INTERNAL PARAMETERS-1'!$B$5:$J$44,7,FALSE)*'ANALYSIS-YLD2'!$F270 + 'ANALYSIS-YLD1'!W270*(1-VLOOKUP('ANALYSIS-YLD2'!W$4,'INTERNAL PARAMETERS-1'!$B$5:$J$44,5,FALSE))*VLOOKUP('ANALYSIS-YLD2'!W$4,'INTERNAL PARAMETERS-1'!$B$5:$J$44,9,FALSE)*'ANALYSIS-YLD2'!$F270</f>
        <v>0</v>
      </c>
      <c r="X270" s="111">
        <f>'ANALYSIS-YLD1'!X270*VLOOKUP('ANALYSIS-YLD2'!X$4,'INTERNAL PARAMETERS-1'!$B$5:$J$44,5,FALSE)*VLOOKUP('ANALYSIS-YLD2'!X$4,'INTERNAL PARAMETERS-1'!$B$5:$J$44,7,FALSE)*'ANALYSIS-YLD2'!$F270 + 'ANALYSIS-YLD1'!X270*(1-VLOOKUP('ANALYSIS-YLD2'!X$4,'INTERNAL PARAMETERS-1'!$B$5:$J$44,5,FALSE))*VLOOKUP('ANALYSIS-YLD2'!X$4,'INTERNAL PARAMETERS-1'!$B$5:$J$44,9,FALSE)*'ANALYSIS-YLD2'!$F270</f>
        <v>0</v>
      </c>
      <c r="Y270" s="111">
        <f>'ANALYSIS-YLD1'!Y270*VLOOKUP('ANALYSIS-YLD2'!Y$4,'INTERNAL PARAMETERS-1'!$B$5:$J$44,5,FALSE)*VLOOKUP('ANALYSIS-YLD2'!Y$4,'INTERNAL PARAMETERS-1'!$B$5:$J$44,7,FALSE)*'ANALYSIS-YLD2'!$F270 + 'ANALYSIS-YLD1'!Y270*(1-VLOOKUP('ANALYSIS-YLD2'!Y$4,'INTERNAL PARAMETERS-1'!$B$5:$J$44,5,FALSE))*VLOOKUP('ANALYSIS-YLD2'!Y$4,'INTERNAL PARAMETERS-1'!$B$5:$J$44,9,FALSE)*'ANALYSIS-YLD2'!$F270</f>
        <v>0</v>
      </c>
      <c r="Z270" s="111">
        <f>'ANALYSIS-YLD1'!Z270*VLOOKUP('ANALYSIS-YLD2'!Z$4,'INTERNAL PARAMETERS-1'!$B$5:$J$44,5,FALSE)*VLOOKUP('ANALYSIS-YLD2'!Z$4,'INTERNAL PARAMETERS-1'!$B$5:$J$44,7,FALSE)*'ANALYSIS-YLD2'!$F270 + 'ANALYSIS-YLD1'!Z270*(1-VLOOKUP('ANALYSIS-YLD2'!Z$4,'INTERNAL PARAMETERS-1'!$B$5:$J$44,5,FALSE))*VLOOKUP('ANALYSIS-YLD2'!Z$4,'INTERNAL PARAMETERS-1'!$B$5:$J$44,9,FALSE)*'ANALYSIS-YLD2'!$F270</f>
        <v>0</v>
      </c>
      <c r="AA270" s="111">
        <f>'ANALYSIS-YLD1'!AA270*VLOOKUP('ANALYSIS-YLD2'!AA$4,'INTERNAL PARAMETERS-1'!$B$5:$J$44,5,FALSE)*VLOOKUP('ANALYSIS-YLD2'!AA$4,'INTERNAL PARAMETERS-1'!$B$5:$J$44,7,FALSE)*'ANALYSIS-YLD2'!$F270 + 'ANALYSIS-YLD1'!AA270*(1-VLOOKUP('ANALYSIS-YLD2'!AA$4,'INTERNAL PARAMETERS-1'!$B$5:$J$44,5,FALSE))*VLOOKUP('ANALYSIS-YLD2'!AA$4,'INTERNAL PARAMETERS-1'!$B$5:$J$44,9,FALSE)*'ANALYSIS-YLD2'!$F270</f>
        <v>0</v>
      </c>
      <c r="AB270" s="111">
        <f>'ANALYSIS-YLD1'!AB270*VLOOKUP('ANALYSIS-YLD2'!AB$4,'INTERNAL PARAMETERS-1'!$B$5:$J$44,5,FALSE)*VLOOKUP('ANALYSIS-YLD2'!AB$4,'INTERNAL PARAMETERS-1'!$B$5:$J$44,7,FALSE)*'ANALYSIS-YLD2'!$F270 + 'ANALYSIS-YLD1'!AB270*(1-VLOOKUP('ANALYSIS-YLD2'!AB$4,'INTERNAL PARAMETERS-1'!$B$5:$J$44,5,FALSE))*VLOOKUP('ANALYSIS-YLD2'!AB$4,'INTERNAL PARAMETERS-1'!$B$5:$J$44,9,FALSE)*'ANALYSIS-YLD2'!$F270</f>
        <v>0</v>
      </c>
      <c r="AC270" s="111">
        <f>'ANALYSIS-YLD1'!AC270*VLOOKUP('ANALYSIS-YLD2'!AC$4,'INTERNAL PARAMETERS-1'!$B$5:$J$44,5,FALSE)*VLOOKUP('ANALYSIS-YLD2'!AC$4,'INTERNAL PARAMETERS-1'!$B$5:$J$44,7,FALSE)*'ANALYSIS-YLD2'!$F270 + 'ANALYSIS-YLD1'!AC270*(1-VLOOKUP('ANALYSIS-YLD2'!AC$4,'INTERNAL PARAMETERS-1'!$B$5:$J$44,5,FALSE))*VLOOKUP('ANALYSIS-YLD2'!AC$4,'INTERNAL PARAMETERS-1'!$B$5:$J$44,9,FALSE)*'ANALYSIS-YLD2'!$F270</f>
        <v>0</v>
      </c>
      <c r="AD270" s="111">
        <f>'ANALYSIS-YLD1'!AD270*VLOOKUP('ANALYSIS-YLD2'!AD$4,'INTERNAL PARAMETERS-1'!$B$5:$J$44,5,FALSE)*VLOOKUP('ANALYSIS-YLD2'!AD$4,'INTERNAL PARAMETERS-1'!$B$5:$J$44,7,FALSE)*'ANALYSIS-YLD2'!$F270 + 'ANALYSIS-YLD1'!AD270*(1-VLOOKUP('ANALYSIS-YLD2'!AD$4,'INTERNAL PARAMETERS-1'!$B$5:$J$44,5,FALSE))*VLOOKUP('ANALYSIS-YLD2'!AD$4,'INTERNAL PARAMETERS-1'!$B$5:$J$44,9,FALSE)*'ANALYSIS-YLD2'!$F270</f>
        <v>0</v>
      </c>
      <c r="AE270" s="111">
        <f>'ANALYSIS-YLD1'!AE270*VLOOKUP('ANALYSIS-YLD2'!AE$4,'INTERNAL PARAMETERS-1'!$B$5:$J$44,5,FALSE)*VLOOKUP('ANALYSIS-YLD2'!AE$4,'INTERNAL PARAMETERS-1'!$B$5:$J$44,7,FALSE)*'ANALYSIS-YLD2'!$F270 + 'ANALYSIS-YLD1'!AE270*(1-VLOOKUP('ANALYSIS-YLD2'!AE$4,'INTERNAL PARAMETERS-1'!$B$5:$J$44,5,FALSE))*VLOOKUP('ANALYSIS-YLD2'!AE$4,'INTERNAL PARAMETERS-1'!$B$5:$J$44,9,FALSE)*'ANALYSIS-YLD2'!$F270</f>
        <v>0</v>
      </c>
      <c r="AF270" s="111">
        <f>'ANALYSIS-YLD1'!AF270*VLOOKUP('ANALYSIS-YLD2'!AF$4,'INTERNAL PARAMETERS-1'!$B$5:$J$44,5,FALSE)*VLOOKUP('ANALYSIS-YLD2'!AF$4,'INTERNAL PARAMETERS-1'!$B$5:$J$44,7,FALSE)*'ANALYSIS-YLD2'!$F270 + 'ANALYSIS-YLD1'!AF270*(1-VLOOKUP('ANALYSIS-YLD2'!AF$4,'INTERNAL PARAMETERS-1'!$B$5:$J$44,5,FALSE))*VLOOKUP('ANALYSIS-YLD2'!AF$4,'INTERNAL PARAMETERS-1'!$B$5:$J$44,9,FALSE)*'ANALYSIS-YLD2'!$F270</f>
        <v>0</v>
      </c>
      <c r="AG270" s="111">
        <f>'ANALYSIS-YLD1'!AG270*VLOOKUP('ANALYSIS-YLD2'!AG$4,'INTERNAL PARAMETERS-1'!$B$5:$J$44,5,FALSE)*VLOOKUP('ANALYSIS-YLD2'!AG$4,'INTERNAL PARAMETERS-1'!$B$5:$J$44,7,FALSE)*'ANALYSIS-YLD2'!$F270 + 'ANALYSIS-YLD1'!AG270*(1-VLOOKUP('ANALYSIS-YLD2'!AG$4,'INTERNAL PARAMETERS-1'!$B$5:$J$44,5,FALSE))*VLOOKUP('ANALYSIS-YLD2'!AG$4,'INTERNAL PARAMETERS-1'!$B$5:$J$44,9,FALSE)*'ANALYSIS-YLD2'!$F270</f>
        <v>0</v>
      </c>
      <c r="AH270" s="111">
        <f>'ANALYSIS-YLD1'!AH270*VLOOKUP('ANALYSIS-YLD2'!AH$4,'INTERNAL PARAMETERS-1'!$B$5:$J$44,5,FALSE)*VLOOKUP('ANALYSIS-YLD2'!AH$4,'INTERNAL PARAMETERS-1'!$B$5:$J$44,7,FALSE)*'ANALYSIS-YLD2'!$F270 + 'ANALYSIS-YLD1'!AH270*(1-VLOOKUP('ANALYSIS-YLD2'!AH$4,'INTERNAL PARAMETERS-1'!$B$5:$J$44,5,FALSE))*VLOOKUP('ANALYSIS-YLD2'!AH$4,'INTERNAL PARAMETERS-1'!$B$5:$J$44,9,FALSE)*'ANALYSIS-YLD2'!$F270</f>
        <v>0</v>
      </c>
      <c r="AI270" s="111">
        <f>'ANALYSIS-YLD1'!AI270*VLOOKUP('ANALYSIS-YLD2'!AI$4,'INTERNAL PARAMETERS-1'!$B$5:$J$44,5,FALSE)*VLOOKUP('ANALYSIS-YLD2'!AI$4,'INTERNAL PARAMETERS-1'!$B$5:$J$44,7,FALSE)*'ANALYSIS-YLD2'!$F270 + 'ANALYSIS-YLD1'!AI270*(1-VLOOKUP('ANALYSIS-YLD2'!AI$4,'INTERNAL PARAMETERS-1'!$B$5:$J$44,5,FALSE))*VLOOKUP('ANALYSIS-YLD2'!AI$4,'INTERNAL PARAMETERS-1'!$B$5:$J$44,9,FALSE)*'ANALYSIS-YLD2'!$F270</f>
        <v>0</v>
      </c>
      <c r="AJ270" s="111">
        <f>'ANALYSIS-YLD1'!AJ270*VLOOKUP('ANALYSIS-YLD2'!AJ$4,'INTERNAL PARAMETERS-1'!$B$5:$J$44,5,FALSE)*VLOOKUP('ANALYSIS-YLD2'!AJ$4,'INTERNAL PARAMETERS-1'!$B$5:$J$44,7,FALSE)*'ANALYSIS-YLD2'!$F270 + 'ANALYSIS-YLD1'!AJ270*(1-VLOOKUP('ANALYSIS-YLD2'!AJ$4,'INTERNAL PARAMETERS-1'!$B$5:$J$44,5,FALSE))*VLOOKUP('ANALYSIS-YLD2'!AJ$4,'INTERNAL PARAMETERS-1'!$B$5:$J$44,9,FALSE)*'ANALYSIS-YLD2'!$F270</f>
        <v>0</v>
      </c>
      <c r="AK270" s="111">
        <f>'ANALYSIS-YLD1'!AK270*VLOOKUP('ANALYSIS-YLD2'!AK$4,'INTERNAL PARAMETERS-1'!$B$5:$J$44,5,FALSE)*VLOOKUP('ANALYSIS-YLD2'!AK$4,'INTERNAL PARAMETERS-1'!$B$5:$J$44,7,FALSE)*'ANALYSIS-YLD2'!$F270 + 'ANALYSIS-YLD1'!AK270*(1-VLOOKUP('ANALYSIS-YLD2'!AK$4,'INTERNAL PARAMETERS-1'!$B$5:$J$44,5,FALSE))*VLOOKUP('ANALYSIS-YLD2'!AK$4,'INTERNAL PARAMETERS-1'!$B$5:$J$44,9,FALSE)*'ANALYSIS-YLD2'!$F270</f>
        <v>0</v>
      </c>
      <c r="AL270" s="111">
        <f>'ANALYSIS-YLD1'!AL270*VLOOKUP('ANALYSIS-YLD2'!AL$4,'INTERNAL PARAMETERS-1'!$B$5:$J$44,5,FALSE)*VLOOKUP('ANALYSIS-YLD2'!AL$4,'INTERNAL PARAMETERS-1'!$B$5:$J$44,7,FALSE)*'ANALYSIS-YLD2'!$F270 + 'ANALYSIS-YLD1'!AL270*(1-VLOOKUP('ANALYSIS-YLD2'!AL$4,'INTERNAL PARAMETERS-1'!$B$5:$J$44,5,FALSE))*VLOOKUP('ANALYSIS-YLD2'!AL$4,'INTERNAL PARAMETERS-1'!$B$5:$J$44,9,FALSE)*'ANALYSIS-YLD2'!$F270</f>
        <v>0</v>
      </c>
      <c r="AM270" s="111">
        <f>'ANALYSIS-YLD1'!AM270*VLOOKUP('ANALYSIS-YLD2'!AM$4,'INTERNAL PARAMETERS-1'!$B$5:$J$44,5,FALSE)*VLOOKUP('ANALYSIS-YLD2'!AM$4,'INTERNAL PARAMETERS-1'!$B$5:$J$44,7,FALSE)*'ANALYSIS-YLD2'!$F270 + 'ANALYSIS-YLD1'!AM270*(1-VLOOKUP('ANALYSIS-YLD2'!AM$4,'INTERNAL PARAMETERS-1'!$B$5:$J$44,5,FALSE))*VLOOKUP('ANALYSIS-YLD2'!AM$4,'INTERNAL PARAMETERS-1'!$B$5:$J$44,9,FALSE)*'ANALYSIS-YLD2'!$F270</f>
        <v>0</v>
      </c>
      <c r="AN270" s="111">
        <f>'ANALYSIS-YLD1'!AN270*VLOOKUP('ANALYSIS-YLD2'!AN$4,'INTERNAL PARAMETERS-1'!$B$5:$J$44,5,FALSE)*VLOOKUP('ANALYSIS-YLD2'!AN$4,'INTERNAL PARAMETERS-1'!$B$5:$J$44,7,FALSE)*'ANALYSIS-YLD2'!$F270 + 'ANALYSIS-YLD1'!AN270*(1-VLOOKUP('ANALYSIS-YLD2'!AN$4,'INTERNAL PARAMETERS-1'!$B$5:$J$44,5,FALSE))*VLOOKUP('ANALYSIS-YLD2'!AN$4,'INTERNAL PARAMETERS-1'!$B$5:$J$44,9,FALSE)*'ANALYSIS-YLD2'!$F270</f>
        <v>0</v>
      </c>
      <c r="AO270" s="111">
        <f>'ANALYSIS-YLD1'!AO270*VLOOKUP('ANALYSIS-YLD2'!AO$4,'INTERNAL PARAMETERS-1'!$B$5:$J$44,5,FALSE)*VLOOKUP('ANALYSIS-YLD2'!AO$4,'INTERNAL PARAMETERS-1'!$B$5:$J$44,7,FALSE)*'ANALYSIS-YLD2'!$F270 + 'ANALYSIS-YLD1'!AO270*(1-VLOOKUP('ANALYSIS-YLD2'!AO$4,'INTERNAL PARAMETERS-1'!$B$5:$J$44,5,FALSE))*VLOOKUP('ANALYSIS-YLD2'!AO$4,'INTERNAL PARAMETERS-1'!$B$5:$J$44,9,FALSE)*'ANALYSIS-YLD2'!$F270</f>
        <v>0</v>
      </c>
      <c r="AP270" s="111">
        <f>'ANALYSIS-YLD1'!AP270*VLOOKUP('ANALYSIS-YLD2'!AP$4,'INTERNAL PARAMETERS-1'!$B$5:$J$44,5,FALSE)*VLOOKUP('ANALYSIS-YLD2'!AP$4,'INTERNAL PARAMETERS-1'!$B$5:$J$44,7,FALSE)*'ANALYSIS-YLD2'!$F270 + 'ANALYSIS-YLD1'!AP270*(1-VLOOKUP('ANALYSIS-YLD2'!AP$4,'INTERNAL PARAMETERS-1'!$B$5:$J$44,5,FALSE))*VLOOKUP('ANALYSIS-YLD2'!AP$4,'INTERNAL PARAMETERS-1'!$B$5:$J$44,9,FALSE)*'ANALYSIS-YLD2'!$F270</f>
        <v>0</v>
      </c>
      <c r="AQ270" s="111">
        <f>'ANALYSIS-YLD1'!AQ270*VLOOKUP('ANALYSIS-YLD2'!AQ$4,'INTERNAL PARAMETERS-1'!$B$5:$J$44,5,FALSE)*VLOOKUP('ANALYSIS-YLD2'!AQ$4,'INTERNAL PARAMETERS-1'!$B$5:$J$44,7,FALSE)*'ANALYSIS-YLD2'!$F270 + 'ANALYSIS-YLD1'!AQ270*(1-VLOOKUP('ANALYSIS-YLD2'!AQ$4,'INTERNAL PARAMETERS-1'!$B$5:$J$44,5,FALSE))*VLOOKUP('ANALYSIS-YLD2'!AQ$4,'INTERNAL PARAMETERS-1'!$B$5:$J$44,9,FALSE)*'ANALYSIS-YLD2'!$F270</f>
        <v>0</v>
      </c>
      <c r="AR270" s="111">
        <f>'ANALYSIS-YLD1'!AR270*VLOOKUP('ANALYSIS-YLD2'!AR$4,'INTERNAL PARAMETERS-1'!$B$5:$J$44,5,FALSE)*VLOOKUP('ANALYSIS-YLD2'!AR$4,'INTERNAL PARAMETERS-1'!$B$5:$J$44,7,FALSE)*'ANALYSIS-YLD2'!$F270 + 'ANALYSIS-YLD1'!AR270*(1-VLOOKUP('ANALYSIS-YLD2'!AR$4,'INTERNAL PARAMETERS-1'!$B$5:$J$44,5,FALSE))*VLOOKUP('ANALYSIS-YLD2'!AR$4,'INTERNAL PARAMETERS-1'!$B$5:$J$44,9,FALSE)*'ANALYSIS-YLD2'!$F270</f>
        <v>0</v>
      </c>
      <c r="AS270" s="111">
        <f>'ANALYSIS-YLD1'!AS270*VLOOKUP('ANALYSIS-YLD2'!AS$4,'INTERNAL PARAMETERS-1'!$B$5:$J$44,5,FALSE)*VLOOKUP('ANALYSIS-YLD2'!AS$4,'INTERNAL PARAMETERS-1'!$B$5:$J$44,7,FALSE)*'ANALYSIS-YLD2'!$F270 + 'ANALYSIS-YLD1'!AS270*(1-VLOOKUP('ANALYSIS-YLD2'!AS$4,'INTERNAL PARAMETERS-1'!$B$5:$J$44,5,FALSE))*VLOOKUP('ANALYSIS-YLD2'!AS$4,'INTERNAL PARAMETERS-1'!$B$5:$J$44,9,FALSE)*'ANALYSIS-YLD2'!$F270</f>
        <v>0</v>
      </c>
      <c r="AT270" s="110">
        <f>'ANALYSIS-YLD1'!AT270*VLOOKUP('ANALYSIS-YLD2'!AT$4,'INTERNAL PARAMETERS-1'!$B$5:$J$44,5,FALSE)*VLOOKUP('ANALYSIS-YLD2'!AT$4,'INTERNAL PARAMETERS-1'!$B$5:$J$44,7,FALSE)*'ANALYSIS-YLD2'!$F270 + 'ANALYSIS-YLD1'!AT270*(1-VLOOKUP('ANALYSIS-YLD2'!AT$4,'INTERNAL PARAMETERS-1'!$B$5:$J$44,5,FALSE))*VLOOKUP('ANALYSIS-YLD2'!AT$4,'INTERNAL PARAMETERS-1'!$B$5:$J$44,9,FALSE)*'ANALYSIS-YLD2'!$F270</f>
        <v>0</v>
      </c>
      <c r="AU270" s="112">
        <f>'ANALYSIS-YLD1'!AU270*VLOOKUP('ANALYSIS-YLD2'!AU$4,'INTERNAL PARAMETERS-1'!$B$5:$J$44,5,FALSE)*VLOOKUP('ANALYSIS-YLD2'!AU$4,'INTERNAL PARAMETERS-1'!$B$5:$J$44,6,FALSE)*VLOOKUP('ANALYSIS-YLD2'!AU$4,'INTERNAL PARAMETERS-1'!$B$5:$J$44,3,FALSE) + 'ANALYSIS-YLD1'!AU270*(1-VLOOKUP('ANALYSIS-YLD2'!AU$4,'INTERNAL PARAMETERS-1'!$B$5:$J$44,5,FALSE))*VLOOKUP('ANALYSIS-YLD2'!AU$4,'INTERNAL PARAMETERS-1'!$B$5:$J$44,8,FALSE)*VLOOKUP('ANALYSIS-YLD2'!AU$4,'INTERNAL PARAMETERS-1'!$B$5:$J$44,3,FALSE)</f>
        <v>0</v>
      </c>
      <c r="AV270" s="111">
        <f>'ANALYSIS-YLD1'!AV270*VLOOKUP('ANALYSIS-YLD2'!AV$4,'INTERNAL PARAMETERS-1'!$B$5:$J$44,5,FALSE)*VLOOKUP('ANALYSIS-YLD2'!AV$4,'INTERNAL PARAMETERS-1'!$B$5:$J$44,6,FALSE)*VLOOKUP('ANALYSIS-YLD2'!AV$4,'INTERNAL PARAMETERS-1'!$B$5:$J$44,3,FALSE) + 'ANALYSIS-YLD1'!AV270*(1-VLOOKUP('ANALYSIS-YLD2'!AV$4,'INTERNAL PARAMETERS-1'!$B$5:$J$44,5,FALSE))*VLOOKUP('ANALYSIS-YLD2'!AV$4,'INTERNAL PARAMETERS-1'!$B$5:$J$44,8,FALSE)*VLOOKUP('ANALYSIS-YLD2'!AV$4,'INTERNAL PARAMETERS-1'!$B$5:$J$44,3,FALSE)</f>
        <v>0</v>
      </c>
      <c r="AW270" s="111">
        <f>'ANALYSIS-YLD1'!AW270*VLOOKUP('ANALYSIS-YLD2'!AW$4,'INTERNAL PARAMETERS-1'!$B$5:$J$44,5,FALSE)*VLOOKUP('ANALYSIS-YLD2'!AW$4,'INTERNAL PARAMETERS-1'!$B$5:$J$44,6,FALSE)*VLOOKUP('ANALYSIS-YLD2'!AW$4,'INTERNAL PARAMETERS-1'!$B$5:$J$44,3,FALSE) + 'ANALYSIS-YLD1'!AW270*(1-VLOOKUP('ANALYSIS-YLD2'!AW$4,'INTERNAL PARAMETERS-1'!$B$5:$J$44,5,FALSE))*VLOOKUP('ANALYSIS-YLD2'!AW$4,'INTERNAL PARAMETERS-1'!$B$5:$J$44,8,FALSE)*VLOOKUP('ANALYSIS-YLD2'!AW$4,'INTERNAL PARAMETERS-1'!$B$5:$J$44,3,FALSE)</f>
        <v>0</v>
      </c>
      <c r="AX270" s="111">
        <f>'ANALYSIS-YLD1'!AX270*VLOOKUP('ANALYSIS-YLD2'!AX$4,'INTERNAL PARAMETERS-1'!$B$5:$J$44,5,FALSE)*VLOOKUP('ANALYSIS-YLD2'!AX$4,'INTERNAL PARAMETERS-1'!$B$5:$J$44,6,FALSE)*VLOOKUP('ANALYSIS-YLD2'!AX$4,'INTERNAL PARAMETERS-1'!$B$5:$J$44,3,FALSE) + 'ANALYSIS-YLD1'!AX270*(1-VLOOKUP('ANALYSIS-YLD2'!AX$4,'INTERNAL PARAMETERS-1'!$B$5:$J$44,5,FALSE))*VLOOKUP('ANALYSIS-YLD2'!AX$4,'INTERNAL PARAMETERS-1'!$B$5:$J$44,8,FALSE)*VLOOKUP('ANALYSIS-YLD2'!AX$4,'INTERNAL PARAMETERS-1'!$B$5:$J$44,3,FALSE)</f>
        <v>0</v>
      </c>
      <c r="AY270" s="111">
        <f>'ANALYSIS-YLD1'!AY270*VLOOKUP('ANALYSIS-YLD2'!AY$4,'INTERNAL PARAMETERS-1'!$B$5:$J$44,5,FALSE)*VLOOKUP('ANALYSIS-YLD2'!AY$4,'INTERNAL PARAMETERS-1'!$B$5:$J$44,6,FALSE)*VLOOKUP('ANALYSIS-YLD2'!AY$4,'INTERNAL PARAMETERS-1'!$B$5:$J$44,3,FALSE) + 'ANALYSIS-YLD1'!AY270*(1-VLOOKUP('ANALYSIS-YLD2'!AY$4,'INTERNAL PARAMETERS-1'!$B$5:$J$44,5,FALSE))*VLOOKUP('ANALYSIS-YLD2'!AY$4,'INTERNAL PARAMETERS-1'!$B$5:$J$44,8,FALSE)*VLOOKUP('ANALYSIS-YLD2'!AY$4,'INTERNAL PARAMETERS-1'!$B$5:$J$44,3,FALSE)</f>
        <v>0</v>
      </c>
      <c r="AZ270" s="111">
        <f>'ANALYSIS-YLD1'!AZ270*VLOOKUP('ANALYSIS-YLD2'!AZ$4,'INTERNAL PARAMETERS-1'!$B$5:$J$44,5,FALSE)*VLOOKUP('ANALYSIS-YLD2'!AZ$4,'INTERNAL PARAMETERS-1'!$B$5:$J$44,6,FALSE)*VLOOKUP('ANALYSIS-YLD2'!AZ$4,'INTERNAL PARAMETERS-1'!$B$5:$J$44,3,FALSE) + 'ANALYSIS-YLD1'!AZ270*(1-VLOOKUP('ANALYSIS-YLD2'!AZ$4,'INTERNAL PARAMETERS-1'!$B$5:$J$44,5,FALSE))*VLOOKUP('ANALYSIS-YLD2'!AZ$4,'INTERNAL PARAMETERS-1'!$B$5:$J$44,8,FALSE)*VLOOKUP('ANALYSIS-YLD2'!AZ$4,'INTERNAL PARAMETERS-1'!$B$5:$J$44,3,FALSE)</f>
        <v>0</v>
      </c>
      <c r="BA270" s="111">
        <f>'ANALYSIS-YLD1'!BA270*VLOOKUP('ANALYSIS-YLD2'!BA$4,'INTERNAL PARAMETERS-1'!$B$5:$J$44,5,FALSE)*VLOOKUP('ANALYSIS-YLD2'!BA$4,'INTERNAL PARAMETERS-1'!$B$5:$J$44,6,FALSE)*VLOOKUP('ANALYSIS-YLD2'!BA$4,'INTERNAL PARAMETERS-1'!$B$5:$J$44,3,FALSE) + 'ANALYSIS-YLD1'!BA270*(1-VLOOKUP('ANALYSIS-YLD2'!BA$4,'INTERNAL PARAMETERS-1'!$B$5:$J$44,5,FALSE))*VLOOKUP('ANALYSIS-YLD2'!BA$4,'INTERNAL PARAMETERS-1'!$B$5:$J$44,8,FALSE)*VLOOKUP('ANALYSIS-YLD2'!BA$4,'INTERNAL PARAMETERS-1'!$B$5:$J$44,3,FALSE)</f>
        <v>0</v>
      </c>
      <c r="BB270" s="111">
        <f>'ANALYSIS-YLD1'!BB270*VLOOKUP('ANALYSIS-YLD2'!BB$4,'INTERNAL PARAMETERS-1'!$B$5:$J$44,5,FALSE)*VLOOKUP('ANALYSIS-YLD2'!BB$4,'INTERNAL PARAMETERS-1'!$B$5:$J$44,6,FALSE)*VLOOKUP('ANALYSIS-YLD2'!BB$4,'INTERNAL PARAMETERS-1'!$B$5:$J$44,3,FALSE) + 'ANALYSIS-YLD1'!BB270*(1-VLOOKUP('ANALYSIS-YLD2'!BB$4,'INTERNAL PARAMETERS-1'!$B$5:$J$44,5,FALSE))*VLOOKUP('ANALYSIS-YLD2'!BB$4,'INTERNAL PARAMETERS-1'!$B$5:$J$44,8,FALSE)*VLOOKUP('ANALYSIS-YLD2'!BB$4,'INTERNAL PARAMETERS-1'!$B$5:$J$44,3,FALSE)</f>
        <v>0</v>
      </c>
      <c r="BC270" s="111">
        <f>'ANALYSIS-YLD1'!BC270*VLOOKUP('ANALYSIS-YLD2'!BC$4,'INTERNAL PARAMETERS-1'!$B$5:$J$44,5,FALSE)*VLOOKUP('ANALYSIS-YLD2'!BC$4,'INTERNAL PARAMETERS-1'!$B$5:$J$44,6,FALSE)*VLOOKUP('ANALYSIS-YLD2'!BC$4,'INTERNAL PARAMETERS-1'!$B$5:$J$44,3,FALSE) + 'ANALYSIS-YLD1'!BC270*(1-VLOOKUP('ANALYSIS-YLD2'!BC$4,'INTERNAL PARAMETERS-1'!$B$5:$J$44,5,FALSE))*VLOOKUP('ANALYSIS-YLD2'!BC$4,'INTERNAL PARAMETERS-1'!$B$5:$J$44,8,FALSE)*VLOOKUP('ANALYSIS-YLD2'!BC$4,'INTERNAL PARAMETERS-1'!$B$5:$J$44,3,FALSE)</f>
        <v>0</v>
      </c>
      <c r="BD270" s="111">
        <f>'ANALYSIS-YLD1'!BD270*VLOOKUP('ANALYSIS-YLD2'!BD$4,'INTERNAL PARAMETERS-1'!$B$5:$J$44,5,FALSE)*VLOOKUP('ANALYSIS-YLD2'!BD$4,'INTERNAL PARAMETERS-1'!$B$5:$J$44,6,FALSE)*VLOOKUP('ANALYSIS-YLD2'!BD$4,'INTERNAL PARAMETERS-1'!$B$5:$J$44,3,FALSE) + 'ANALYSIS-YLD1'!BD270*(1-VLOOKUP('ANALYSIS-YLD2'!BD$4,'INTERNAL PARAMETERS-1'!$B$5:$J$44,5,FALSE))*VLOOKUP('ANALYSIS-YLD2'!BD$4,'INTERNAL PARAMETERS-1'!$B$5:$J$44,8,FALSE)*VLOOKUP('ANALYSIS-YLD2'!BD$4,'INTERNAL PARAMETERS-1'!$B$5:$J$44,3,FALSE)</f>
        <v>0</v>
      </c>
      <c r="BE270" s="111">
        <f>'ANALYSIS-YLD1'!BE270*VLOOKUP('ANALYSIS-YLD2'!BE$4,'INTERNAL PARAMETERS-1'!$B$5:$J$44,5,FALSE)*VLOOKUP('ANALYSIS-YLD2'!BE$4,'INTERNAL PARAMETERS-1'!$B$5:$J$44,6,FALSE)*VLOOKUP('ANALYSIS-YLD2'!BE$4,'INTERNAL PARAMETERS-1'!$B$5:$J$44,3,FALSE) + 'ANALYSIS-YLD1'!BE270*(1-VLOOKUP('ANALYSIS-YLD2'!BE$4,'INTERNAL PARAMETERS-1'!$B$5:$J$44,5,FALSE))*VLOOKUP('ANALYSIS-YLD2'!BE$4,'INTERNAL PARAMETERS-1'!$B$5:$J$44,8,FALSE)*VLOOKUP('ANALYSIS-YLD2'!BE$4,'INTERNAL PARAMETERS-1'!$B$5:$J$44,3,FALSE)</f>
        <v>0</v>
      </c>
      <c r="BF270" s="111">
        <f>'ANALYSIS-YLD1'!BF270*VLOOKUP('ANALYSIS-YLD2'!BF$4,'INTERNAL PARAMETERS-1'!$B$5:$J$44,5,FALSE)*VLOOKUP('ANALYSIS-YLD2'!BF$4,'INTERNAL PARAMETERS-1'!$B$5:$J$44,6,FALSE)*VLOOKUP('ANALYSIS-YLD2'!BF$4,'INTERNAL PARAMETERS-1'!$B$5:$J$44,3,FALSE) + 'ANALYSIS-YLD1'!BF270*(1-VLOOKUP('ANALYSIS-YLD2'!BF$4,'INTERNAL PARAMETERS-1'!$B$5:$J$44,5,FALSE))*VLOOKUP('ANALYSIS-YLD2'!BF$4,'INTERNAL PARAMETERS-1'!$B$5:$J$44,8,FALSE)*VLOOKUP('ANALYSIS-YLD2'!BF$4,'INTERNAL PARAMETERS-1'!$B$5:$J$44,3,FALSE)</f>
        <v>0</v>
      </c>
      <c r="BG270" s="111">
        <f>'ANALYSIS-YLD1'!BG270*VLOOKUP('ANALYSIS-YLD2'!BG$4,'INTERNAL PARAMETERS-1'!$B$5:$J$44,5,FALSE)*VLOOKUP('ANALYSIS-YLD2'!BG$4,'INTERNAL PARAMETERS-1'!$B$5:$J$44,6,FALSE)*VLOOKUP('ANALYSIS-YLD2'!BG$4,'INTERNAL PARAMETERS-1'!$B$5:$J$44,3,FALSE) + 'ANALYSIS-YLD1'!BG270*(1-VLOOKUP('ANALYSIS-YLD2'!BG$4,'INTERNAL PARAMETERS-1'!$B$5:$J$44,5,FALSE))*VLOOKUP('ANALYSIS-YLD2'!BG$4,'INTERNAL PARAMETERS-1'!$B$5:$J$44,8,FALSE)*VLOOKUP('ANALYSIS-YLD2'!BG$4,'INTERNAL PARAMETERS-1'!$B$5:$J$44,3,FALSE)</f>
        <v>0</v>
      </c>
      <c r="BH270" s="111">
        <f>'ANALYSIS-YLD1'!BH270*VLOOKUP('ANALYSIS-YLD2'!BH$4,'INTERNAL PARAMETERS-1'!$B$5:$J$44,5,FALSE)*VLOOKUP('ANALYSIS-YLD2'!BH$4,'INTERNAL PARAMETERS-1'!$B$5:$J$44,6,FALSE)*VLOOKUP('ANALYSIS-YLD2'!BH$4,'INTERNAL PARAMETERS-1'!$B$5:$J$44,3,FALSE) + 'ANALYSIS-YLD1'!BH270*(1-VLOOKUP('ANALYSIS-YLD2'!BH$4,'INTERNAL PARAMETERS-1'!$B$5:$J$44,5,FALSE))*VLOOKUP('ANALYSIS-YLD2'!BH$4,'INTERNAL PARAMETERS-1'!$B$5:$J$44,8,FALSE)*VLOOKUP('ANALYSIS-YLD2'!BH$4,'INTERNAL PARAMETERS-1'!$B$5:$J$44,3,FALSE)</f>
        <v>0</v>
      </c>
      <c r="BI270" s="111">
        <f>'ANALYSIS-YLD1'!BI270*VLOOKUP('ANALYSIS-YLD2'!BI$4,'INTERNAL PARAMETERS-1'!$B$5:$J$44,5,FALSE)*VLOOKUP('ANALYSIS-YLD2'!BI$4,'INTERNAL PARAMETERS-1'!$B$5:$J$44,6,FALSE)*VLOOKUP('ANALYSIS-YLD2'!BI$4,'INTERNAL PARAMETERS-1'!$B$5:$J$44,3,FALSE) + 'ANALYSIS-YLD1'!BI270*(1-VLOOKUP('ANALYSIS-YLD2'!BI$4,'INTERNAL PARAMETERS-1'!$B$5:$J$44,5,FALSE))*VLOOKUP('ANALYSIS-YLD2'!BI$4,'INTERNAL PARAMETERS-1'!$B$5:$J$44,8,FALSE)*VLOOKUP('ANALYSIS-YLD2'!BI$4,'INTERNAL PARAMETERS-1'!$B$5:$J$44,3,FALSE)</f>
        <v>0</v>
      </c>
      <c r="BJ270" s="111">
        <f>'ANALYSIS-YLD1'!BJ270*VLOOKUP('ANALYSIS-YLD2'!BJ$4,'INTERNAL PARAMETERS-1'!$B$5:$J$44,5,FALSE)*VLOOKUP('ANALYSIS-YLD2'!BJ$4,'INTERNAL PARAMETERS-1'!$B$5:$J$44,6,FALSE)*VLOOKUP('ANALYSIS-YLD2'!BJ$4,'INTERNAL PARAMETERS-1'!$B$5:$J$44,3,FALSE) + 'ANALYSIS-YLD1'!BJ270*(1-VLOOKUP('ANALYSIS-YLD2'!BJ$4,'INTERNAL PARAMETERS-1'!$B$5:$J$44,5,FALSE))*VLOOKUP('ANALYSIS-YLD2'!BJ$4,'INTERNAL PARAMETERS-1'!$B$5:$J$44,8,FALSE)*VLOOKUP('ANALYSIS-YLD2'!BJ$4,'INTERNAL PARAMETERS-1'!$B$5:$J$44,3,FALSE)</f>
        <v>0</v>
      </c>
      <c r="BK270" s="111">
        <f>'ANALYSIS-YLD1'!BK270*VLOOKUP('ANALYSIS-YLD2'!BK$4,'INTERNAL PARAMETERS-1'!$B$5:$J$44,5,FALSE)*VLOOKUP('ANALYSIS-YLD2'!BK$4,'INTERNAL PARAMETERS-1'!$B$5:$J$44,6,FALSE)*VLOOKUP('ANALYSIS-YLD2'!BK$4,'INTERNAL PARAMETERS-1'!$B$5:$J$44,3,FALSE) + 'ANALYSIS-YLD1'!BK270*(1-VLOOKUP('ANALYSIS-YLD2'!BK$4,'INTERNAL PARAMETERS-1'!$B$5:$J$44,5,FALSE))*VLOOKUP('ANALYSIS-YLD2'!BK$4,'INTERNAL PARAMETERS-1'!$B$5:$J$44,8,FALSE)*VLOOKUP('ANALYSIS-YLD2'!BK$4,'INTERNAL PARAMETERS-1'!$B$5:$J$44,3,FALSE)</f>
        <v>0</v>
      </c>
      <c r="BL270" s="111">
        <f>'ANALYSIS-YLD1'!BL270*VLOOKUP('ANALYSIS-YLD2'!BL$4,'INTERNAL PARAMETERS-1'!$B$5:$J$44,5,FALSE)*VLOOKUP('ANALYSIS-YLD2'!BL$4,'INTERNAL PARAMETERS-1'!$B$5:$J$44,6,FALSE)*VLOOKUP('ANALYSIS-YLD2'!BL$4,'INTERNAL PARAMETERS-1'!$B$5:$J$44,3,FALSE) + 'ANALYSIS-YLD1'!BL270*(1-VLOOKUP('ANALYSIS-YLD2'!BL$4,'INTERNAL PARAMETERS-1'!$B$5:$J$44,5,FALSE))*VLOOKUP('ANALYSIS-YLD2'!BL$4,'INTERNAL PARAMETERS-1'!$B$5:$J$44,8,FALSE)*VLOOKUP('ANALYSIS-YLD2'!BL$4,'INTERNAL PARAMETERS-1'!$B$5:$J$44,3,FALSE)</f>
        <v>0</v>
      </c>
      <c r="BM270" s="111">
        <f>'ANALYSIS-YLD1'!BM270*VLOOKUP('ANALYSIS-YLD2'!BM$4,'INTERNAL PARAMETERS-1'!$B$5:$J$44,5,FALSE)*VLOOKUP('ANALYSIS-YLD2'!BM$4,'INTERNAL PARAMETERS-1'!$B$5:$J$44,6,FALSE)*VLOOKUP('ANALYSIS-YLD2'!BM$4,'INTERNAL PARAMETERS-1'!$B$5:$J$44,3,FALSE) + 'ANALYSIS-YLD1'!BM270*(1-VLOOKUP('ANALYSIS-YLD2'!BM$4,'INTERNAL PARAMETERS-1'!$B$5:$J$44,5,FALSE))*VLOOKUP('ANALYSIS-YLD2'!BM$4,'INTERNAL PARAMETERS-1'!$B$5:$J$44,8,FALSE)*VLOOKUP('ANALYSIS-YLD2'!BM$4,'INTERNAL PARAMETERS-1'!$B$5:$J$44,3,FALSE)</f>
        <v>0</v>
      </c>
      <c r="BN270" s="111">
        <f>'ANALYSIS-YLD1'!BN270*VLOOKUP('ANALYSIS-YLD2'!BN$4,'INTERNAL PARAMETERS-1'!$B$5:$J$44,5,FALSE)*VLOOKUP('ANALYSIS-YLD2'!BN$4,'INTERNAL PARAMETERS-1'!$B$5:$J$44,6,FALSE)*VLOOKUP('ANALYSIS-YLD2'!BN$4,'INTERNAL PARAMETERS-1'!$B$5:$J$44,3,FALSE) + 'ANALYSIS-YLD1'!BN270*(1-VLOOKUP('ANALYSIS-YLD2'!BN$4,'INTERNAL PARAMETERS-1'!$B$5:$J$44,5,FALSE))*VLOOKUP('ANALYSIS-YLD2'!BN$4,'INTERNAL PARAMETERS-1'!$B$5:$J$44,8,FALSE)*VLOOKUP('ANALYSIS-YLD2'!BN$4,'INTERNAL PARAMETERS-1'!$B$5:$J$44,3,FALSE)</f>
        <v>0</v>
      </c>
      <c r="BO270" s="111">
        <f>'ANALYSIS-YLD1'!BO270*VLOOKUP('ANALYSIS-YLD2'!BO$4,'INTERNAL PARAMETERS-1'!$B$5:$J$44,5,FALSE)*VLOOKUP('ANALYSIS-YLD2'!BO$4,'INTERNAL PARAMETERS-1'!$B$5:$J$44,6,FALSE)*VLOOKUP('ANALYSIS-YLD2'!BO$4,'INTERNAL PARAMETERS-1'!$B$5:$J$44,3,FALSE) + 'ANALYSIS-YLD1'!BO270*(1-VLOOKUP('ANALYSIS-YLD2'!BO$4,'INTERNAL PARAMETERS-1'!$B$5:$J$44,5,FALSE))*VLOOKUP('ANALYSIS-YLD2'!BO$4,'INTERNAL PARAMETERS-1'!$B$5:$J$44,8,FALSE)*VLOOKUP('ANALYSIS-YLD2'!BO$4,'INTERNAL PARAMETERS-1'!$B$5:$J$44,3,FALSE)</f>
        <v>0</v>
      </c>
      <c r="BP270" s="111">
        <f>'ANALYSIS-YLD1'!BP270*VLOOKUP('ANALYSIS-YLD2'!BP$4,'INTERNAL PARAMETERS-1'!$B$5:$J$44,5,FALSE)*VLOOKUP('ANALYSIS-YLD2'!BP$4,'INTERNAL PARAMETERS-1'!$B$5:$J$44,6,FALSE)*VLOOKUP('ANALYSIS-YLD2'!BP$4,'INTERNAL PARAMETERS-1'!$B$5:$J$44,3,FALSE) + 'ANALYSIS-YLD1'!BP270*(1-VLOOKUP('ANALYSIS-YLD2'!BP$4,'INTERNAL PARAMETERS-1'!$B$5:$J$44,5,FALSE))*VLOOKUP('ANALYSIS-YLD2'!BP$4,'INTERNAL PARAMETERS-1'!$B$5:$J$44,8,FALSE)*VLOOKUP('ANALYSIS-YLD2'!BP$4,'INTERNAL PARAMETERS-1'!$B$5:$J$44,3,FALSE)</f>
        <v>0</v>
      </c>
      <c r="BQ270" s="111">
        <f>'ANALYSIS-YLD1'!BQ270*VLOOKUP('ANALYSIS-YLD2'!BQ$4,'INTERNAL PARAMETERS-1'!$B$5:$J$44,5,FALSE)*VLOOKUP('ANALYSIS-YLD2'!BQ$4,'INTERNAL PARAMETERS-1'!$B$5:$J$44,6,FALSE)*VLOOKUP('ANALYSIS-YLD2'!BQ$4,'INTERNAL PARAMETERS-1'!$B$5:$J$44,3,FALSE) + 'ANALYSIS-YLD1'!BQ270*(1-VLOOKUP('ANALYSIS-YLD2'!BQ$4,'INTERNAL PARAMETERS-1'!$B$5:$J$44,5,FALSE))*VLOOKUP('ANALYSIS-YLD2'!BQ$4,'INTERNAL PARAMETERS-1'!$B$5:$J$44,8,FALSE)*VLOOKUP('ANALYSIS-YLD2'!BQ$4,'INTERNAL PARAMETERS-1'!$B$5:$J$44,3,FALSE)</f>
        <v>0</v>
      </c>
      <c r="BR270" s="111">
        <f>'ANALYSIS-YLD1'!BR270*VLOOKUP('ANALYSIS-YLD2'!BR$4,'INTERNAL PARAMETERS-1'!$B$5:$J$44,5,FALSE)*VLOOKUP('ANALYSIS-YLD2'!BR$4,'INTERNAL PARAMETERS-1'!$B$5:$J$44,6,FALSE)*VLOOKUP('ANALYSIS-YLD2'!BR$4,'INTERNAL PARAMETERS-1'!$B$5:$J$44,3,FALSE) + 'ANALYSIS-YLD1'!BR270*(1-VLOOKUP('ANALYSIS-YLD2'!BR$4,'INTERNAL PARAMETERS-1'!$B$5:$J$44,5,FALSE))*VLOOKUP('ANALYSIS-YLD2'!BR$4,'INTERNAL PARAMETERS-1'!$B$5:$J$44,8,FALSE)*VLOOKUP('ANALYSIS-YLD2'!BR$4,'INTERNAL PARAMETERS-1'!$B$5:$J$44,3,FALSE)</f>
        <v>0</v>
      </c>
      <c r="BS270" s="111">
        <f>'ANALYSIS-YLD1'!BS270*VLOOKUP('ANALYSIS-YLD2'!BS$4,'INTERNAL PARAMETERS-1'!$B$5:$J$44,5,FALSE)*VLOOKUP('ANALYSIS-YLD2'!BS$4,'INTERNAL PARAMETERS-1'!$B$5:$J$44,6,FALSE)*VLOOKUP('ANALYSIS-YLD2'!BS$4,'INTERNAL PARAMETERS-1'!$B$5:$J$44,3,FALSE) + 'ANALYSIS-YLD1'!BS270*(1-VLOOKUP('ANALYSIS-YLD2'!BS$4,'INTERNAL PARAMETERS-1'!$B$5:$J$44,5,FALSE))*VLOOKUP('ANALYSIS-YLD2'!BS$4,'INTERNAL PARAMETERS-1'!$B$5:$J$44,8,FALSE)*VLOOKUP('ANALYSIS-YLD2'!BS$4,'INTERNAL PARAMETERS-1'!$B$5:$J$44,3,FALSE)</f>
        <v>0</v>
      </c>
      <c r="BT270" s="111">
        <f>'ANALYSIS-YLD1'!BT270*VLOOKUP('ANALYSIS-YLD2'!BT$4,'INTERNAL PARAMETERS-1'!$B$5:$J$44,5,FALSE)*VLOOKUP('ANALYSIS-YLD2'!BT$4,'INTERNAL PARAMETERS-1'!$B$5:$J$44,6,FALSE)*VLOOKUP('ANALYSIS-YLD2'!BT$4,'INTERNAL PARAMETERS-1'!$B$5:$J$44,3,FALSE) + 'ANALYSIS-YLD1'!BT270*(1-VLOOKUP('ANALYSIS-YLD2'!BT$4,'INTERNAL PARAMETERS-1'!$B$5:$J$44,5,FALSE))*VLOOKUP('ANALYSIS-YLD2'!BT$4,'INTERNAL PARAMETERS-1'!$B$5:$J$44,8,FALSE)*VLOOKUP('ANALYSIS-YLD2'!BT$4,'INTERNAL PARAMETERS-1'!$B$5:$J$44,3,FALSE)</f>
        <v>0</v>
      </c>
      <c r="BU270" s="111">
        <f>'ANALYSIS-YLD1'!BU270*VLOOKUP('ANALYSIS-YLD2'!BU$4,'INTERNAL PARAMETERS-1'!$B$5:$J$44,5,FALSE)*VLOOKUP('ANALYSIS-YLD2'!BU$4,'INTERNAL PARAMETERS-1'!$B$5:$J$44,6,FALSE)*VLOOKUP('ANALYSIS-YLD2'!BU$4,'INTERNAL PARAMETERS-1'!$B$5:$J$44,3,FALSE) + 'ANALYSIS-YLD1'!BU270*(1-VLOOKUP('ANALYSIS-YLD2'!BU$4,'INTERNAL PARAMETERS-1'!$B$5:$J$44,5,FALSE))*VLOOKUP('ANALYSIS-YLD2'!BU$4,'INTERNAL PARAMETERS-1'!$B$5:$J$44,8,FALSE)*VLOOKUP('ANALYSIS-YLD2'!BU$4,'INTERNAL PARAMETERS-1'!$B$5:$J$44,3,FALSE)</f>
        <v>0</v>
      </c>
      <c r="BV270" s="111">
        <f>'ANALYSIS-YLD1'!BV270*VLOOKUP('ANALYSIS-YLD2'!BV$4,'INTERNAL PARAMETERS-1'!$B$5:$J$44,5,FALSE)*VLOOKUP('ANALYSIS-YLD2'!BV$4,'INTERNAL PARAMETERS-1'!$B$5:$J$44,6,FALSE)*VLOOKUP('ANALYSIS-YLD2'!BV$4,'INTERNAL PARAMETERS-1'!$B$5:$J$44,3,FALSE) + 'ANALYSIS-YLD1'!BV270*(1-VLOOKUP('ANALYSIS-YLD2'!BV$4,'INTERNAL PARAMETERS-1'!$B$5:$J$44,5,FALSE))*VLOOKUP('ANALYSIS-YLD2'!BV$4,'INTERNAL PARAMETERS-1'!$B$5:$J$44,8,FALSE)*VLOOKUP('ANALYSIS-YLD2'!BV$4,'INTERNAL PARAMETERS-1'!$B$5:$J$44,3,FALSE)</f>
        <v>0</v>
      </c>
      <c r="BW270" s="111">
        <f>'ANALYSIS-YLD1'!BW270*VLOOKUP('ANALYSIS-YLD2'!BW$4,'INTERNAL PARAMETERS-1'!$B$5:$J$44,5,FALSE)*VLOOKUP('ANALYSIS-YLD2'!BW$4,'INTERNAL PARAMETERS-1'!$B$5:$J$44,6,FALSE)*VLOOKUP('ANALYSIS-YLD2'!BW$4,'INTERNAL PARAMETERS-1'!$B$5:$J$44,3,FALSE) + 'ANALYSIS-YLD1'!BW270*(1-VLOOKUP('ANALYSIS-YLD2'!BW$4,'INTERNAL PARAMETERS-1'!$B$5:$J$44,5,FALSE))*VLOOKUP('ANALYSIS-YLD2'!BW$4,'INTERNAL PARAMETERS-1'!$B$5:$J$44,8,FALSE)*VLOOKUP('ANALYSIS-YLD2'!BW$4,'INTERNAL PARAMETERS-1'!$B$5:$J$44,3,FALSE)</f>
        <v>0</v>
      </c>
      <c r="BX270" s="111">
        <f>'ANALYSIS-YLD1'!BX270*VLOOKUP('ANALYSIS-YLD2'!BX$4,'INTERNAL PARAMETERS-1'!$B$5:$J$44,5,FALSE)*VLOOKUP('ANALYSIS-YLD2'!BX$4,'INTERNAL PARAMETERS-1'!$B$5:$J$44,6,FALSE)*VLOOKUP('ANALYSIS-YLD2'!BX$4,'INTERNAL PARAMETERS-1'!$B$5:$J$44,3,FALSE) + 'ANALYSIS-YLD1'!BX270*(1-VLOOKUP('ANALYSIS-YLD2'!BX$4,'INTERNAL PARAMETERS-1'!$B$5:$J$44,5,FALSE))*VLOOKUP('ANALYSIS-YLD2'!BX$4,'INTERNAL PARAMETERS-1'!$B$5:$J$44,8,FALSE)*VLOOKUP('ANALYSIS-YLD2'!BX$4,'INTERNAL PARAMETERS-1'!$B$5:$J$44,3,FALSE)</f>
        <v>0</v>
      </c>
      <c r="BY270" s="111">
        <f>'ANALYSIS-YLD1'!BY270*VLOOKUP('ANALYSIS-YLD2'!BY$4,'INTERNAL PARAMETERS-1'!$B$5:$J$44,5,FALSE)*VLOOKUP('ANALYSIS-YLD2'!BY$4,'INTERNAL PARAMETERS-1'!$B$5:$J$44,6,FALSE)*VLOOKUP('ANALYSIS-YLD2'!BY$4,'INTERNAL PARAMETERS-1'!$B$5:$J$44,3,FALSE) + 'ANALYSIS-YLD1'!BY270*(1-VLOOKUP('ANALYSIS-YLD2'!BY$4,'INTERNAL PARAMETERS-1'!$B$5:$J$44,5,FALSE))*VLOOKUP('ANALYSIS-YLD2'!BY$4,'INTERNAL PARAMETERS-1'!$B$5:$J$44,8,FALSE)*VLOOKUP('ANALYSIS-YLD2'!BY$4,'INTERNAL PARAMETERS-1'!$B$5:$J$44,3,FALSE)</f>
        <v>0</v>
      </c>
      <c r="BZ270" s="111">
        <f>'ANALYSIS-YLD1'!BZ270*VLOOKUP('ANALYSIS-YLD2'!BZ$4,'INTERNAL PARAMETERS-1'!$B$5:$J$44,5,FALSE)*VLOOKUP('ANALYSIS-YLD2'!BZ$4,'INTERNAL PARAMETERS-1'!$B$5:$J$44,6,FALSE)*VLOOKUP('ANALYSIS-YLD2'!BZ$4,'INTERNAL PARAMETERS-1'!$B$5:$J$44,3,FALSE) + 'ANALYSIS-YLD1'!BZ270*(1-VLOOKUP('ANALYSIS-YLD2'!BZ$4,'INTERNAL PARAMETERS-1'!$B$5:$J$44,5,FALSE))*VLOOKUP('ANALYSIS-YLD2'!BZ$4,'INTERNAL PARAMETERS-1'!$B$5:$J$44,8,FALSE)*VLOOKUP('ANALYSIS-YLD2'!BZ$4,'INTERNAL PARAMETERS-1'!$B$5:$J$44,3,FALSE)</f>
        <v>0</v>
      </c>
      <c r="CA270" s="111">
        <f>'ANALYSIS-YLD1'!CA270*VLOOKUP('ANALYSIS-YLD2'!CA$4,'INTERNAL PARAMETERS-1'!$B$5:$J$44,5,FALSE)*VLOOKUP('ANALYSIS-YLD2'!CA$4,'INTERNAL PARAMETERS-1'!$B$5:$J$44,6,FALSE)*VLOOKUP('ANALYSIS-YLD2'!CA$4,'INTERNAL PARAMETERS-1'!$B$5:$J$44,3,FALSE) + 'ANALYSIS-YLD1'!CA270*(1-VLOOKUP('ANALYSIS-YLD2'!CA$4,'INTERNAL PARAMETERS-1'!$B$5:$J$44,5,FALSE))*VLOOKUP('ANALYSIS-YLD2'!CA$4,'INTERNAL PARAMETERS-1'!$B$5:$J$44,8,FALSE)*VLOOKUP('ANALYSIS-YLD2'!CA$4,'INTERNAL PARAMETERS-1'!$B$5:$J$44,3,FALSE)</f>
        <v>0</v>
      </c>
      <c r="CB270" s="111">
        <f>'ANALYSIS-YLD1'!CB270*VLOOKUP('ANALYSIS-YLD2'!CB$4,'INTERNAL PARAMETERS-1'!$B$5:$J$44,5,FALSE)*VLOOKUP('ANALYSIS-YLD2'!CB$4,'INTERNAL PARAMETERS-1'!$B$5:$J$44,6,FALSE)*VLOOKUP('ANALYSIS-YLD2'!CB$4,'INTERNAL PARAMETERS-1'!$B$5:$J$44,3,FALSE) + 'ANALYSIS-YLD1'!CB270*(1-VLOOKUP('ANALYSIS-YLD2'!CB$4,'INTERNAL PARAMETERS-1'!$B$5:$J$44,5,FALSE))*VLOOKUP('ANALYSIS-YLD2'!CB$4,'INTERNAL PARAMETERS-1'!$B$5:$J$44,8,FALSE)*VLOOKUP('ANALYSIS-YLD2'!CB$4,'INTERNAL PARAMETERS-1'!$B$5:$J$44,3,FALSE)</f>
        <v>0</v>
      </c>
      <c r="CC270" s="111">
        <f>'ANALYSIS-YLD1'!CC270*VLOOKUP('ANALYSIS-YLD2'!CC$4,'INTERNAL PARAMETERS-1'!$B$5:$J$44,5,FALSE)*VLOOKUP('ANALYSIS-YLD2'!CC$4,'INTERNAL PARAMETERS-1'!$B$5:$J$44,6,FALSE)*VLOOKUP('ANALYSIS-YLD2'!CC$4,'INTERNAL PARAMETERS-1'!$B$5:$J$44,3,FALSE) + 'ANALYSIS-YLD1'!CC270*(1-VLOOKUP('ANALYSIS-YLD2'!CC$4,'INTERNAL PARAMETERS-1'!$B$5:$J$44,5,FALSE))*VLOOKUP('ANALYSIS-YLD2'!CC$4,'INTERNAL PARAMETERS-1'!$B$5:$J$44,8,FALSE)*VLOOKUP('ANALYSIS-YLD2'!CC$4,'INTERNAL PARAMETERS-1'!$B$5:$J$44,3,FALSE)</f>
        <v>0</v>
      </c>
      <c r="CD270" s="111">
        <f>'ANALYSIS-YLD1'!CD270*VLOOKUP('ANALYSIS-YLD2'!CD$4,'INTERNAL PARAMETERS-1'!$B$5:$J$44,5,FALSE)*VLOOKUP('ANALYSIS-YLD2'!CD$4,'INTERNAL PARAMETERS-1'!$B$5:$J$44,6,FALSE)*VLOOKUP('ANALYSIS-YLD2'!CD$4,'INTERNAL PARAMETERS-1'!$B$5:$J$44,3,FALSE) + 'ANALYSIS-YLD1'!CD270*(1-VLOOKUP('ANALYSIS-YLD2'!CD$4,'INTERNAL PARAMETERS-1'!$B$5:$J$44,5,FALSE))*VLOOKUP('ANALYSIS-YLD2'!CD$4,'INTERNAL PARAMETERS-1'!$B$5:$J$44,8,FALSE)*VLOOKUP('ANALYSIS-YLD2'!CD$4,'INTERNAL PARAMETERS-1'!$B$5:$J$44,3,FALSE)</f>
        <v>0</v>
      </c>
      <c r="CE270" s="111">
        <f>'ANALYSIS-YLD1'!CE270*VLOOKUP('ANALYSIS-YLD2'!CE$4,'INTERNAL PARAMETERS-1'!$B$5:$J$44,5,FALSE)*VLOOKUP('ANALYSIS-YLD2'!CE$4,'INTERNAL PARAMETERS-1'!$B$5:$J$44,6,FALSE)*VLOOKUP('ANALYSIS-YLD2'!CE$4,'INTERNAL PARAMETERS-1'!$B$5:$J$44,3,FALSE) + 'ANALYSIS-YLD1'!CE270*(1-VLOOKUP('ANALYSIS-YLD2'!CE$4,'INTERNAL PARAMETERS-1'!$B$5:$J$44,5,FALSE))*VLOOKUP('ANALYSIS-YLD2'!CE$4,'INTERNAL PARAMETERS-1'!$B$5:$J$44,8,FALSE)*VLOOKUP('ANALYSIS-YLD2'!CE$4,'INTERNAL PARAMETERS-1'!$B$5:$J$44,3,FALSE)</f>
        <v>0</v>
      </c>
      <c r="CF270" s="111">
        <f>'ANALYSIS-YLD1'!CF270*VLOOKUP('ANALYSIS-YLD2'!CF$4,'INTERNAL PARAMETERS-1'!$B$5:$J$44,5,FALSE)*VLOOKUP('ANALYSIS-YLD2'!CF$4,'INTERNAL PARAMETERS-1'!$B$5:$J$44,6,FALSE)*VLOOKUP('ANALYSIS-YLD2'!CF$4,'INTERNAL PARAMETERS-1'!$B$5:$J$44,3,FALSE) + 'ANALYSIS-YLD1'!CF270*(1-VLOOKUP('ANALYSIS-YLD2'!CF$4,'INTERNAL PARAMETERS-1'!$B$5:$J$44,5,FALSE))*VLOOKUP('ANALYSIS-YLD2'!CF$4,'INTERNAL PARAMETERS-1'!$B$5:$J$44,8,FALSE)*VLOOKUP('ANALYSIS-YLD2'!CF$4,'INTERNAL PARAMETERS-1'!$B$5:$J$44,3,FALSE)</f>
        <v>0</v>
      </c>
      <c r="CG270" s="111">
        <f>'ANALYSIS-YLD1'!CG270*VLOOKUP('ANALYSIS-YLD2'!CG$4,'INTERNAL PARAMETERS-1'!$B$5:$J$44,5,FALSE)*VLOOKUP('ANALYSIS-YLD2'!CG$4,'INTERNAL PARAMETERS-1'!$B$5:$J$44,6,FALSE)*VLOOKUP('ANALYSIS-YLD2'!CG$4,'INTERNAL PARAMETERS-1'!$B$5:$J$44,3,FALSE) + 'ANALYSIS-YLD1'!CG270*(1-VLOOKUP('ANALYSIS-YLD2'!CG$4,'INTERNAL PARAMETERS-1'!$B$5:$J$44,5,FALSE))*VLOOKUP('ANALYSIS-YLD2'!CG$4,'INTERNAL PARAMETERS-1'!$B$5:$J$44,8,FALSE)*VLOOKUP('ANALYSIS-YLD2'!CG$4,'INTERNAL PARAMETERS-1'!$B$5:$J$44,3,FALSE)</f>
        <v>0</v>
      </c>
      <c r="CH270" s="110">
        <f>'ANALYSIS-YLD1'!CH270*VLOOKUP('ANALYSIS-YLD2'!CH$4,'INTERNAL PARAMETERS-1'!$B$5:$J$44,5,FALSE)*VLOOKUP('ANALYSIS-YLD2'!CH$4,'INTERNAL PARAMETERS-1'!$B$5:$J$44,6,FALSE)*VLOOKUP('ANALYSIS-YLD2'!CH$4,'INTERNAL PARAMETERS-1'!$B$5:$J$44,3,FALSE) + 'ANALYSIS-YLD1'!CH270*(1-VLOOKUP('ANALYSIS-YLD2'!CH$4,'INTERNAL PARAMETERS-1'!$B$5:$J$44,5,FALSE))*VLOOKUP('ANALYSIS-YLD2'!CH$4,'INTERNAL PARAMETERS-1'!$B$5:$J$44,8,FALSE)*VLOOKUP('ANALYSIS-YLD2'!CH$4,'INTERNAL PARAMETERS-1'!$B$5:$J$44,3,FALSE)</f>
        <v>0</v>
      </c>
      <c r="CJ270" s="112">
        <f t="shared" si="8"/>
        <v>0</v>
      </c>
      <c r="CK270" s="110">
        <f t="shared" si="9"/>
        <v>0</v>
      </c>
    </row>
    <row r="271" spans="2:89" x14ac:dyDescent="0.5">
      <c r="B271" s="127" t="s">
        <v>3</v>
      </c>
      <c r="C271" s="126" t="s">
        <v>21</v>
      </c>
      <c r="D271" s="126" t="s">
        <v>6</v>
      </c>
      <c r="E271" s="125">
        <f>'INPUTS-Incidence'!E271</f>
        <v>0</v>
      </c>
      <c r="F271" s="128">
        <f>'INTERNAL PARAMETERS-1'!M19</f>
        <v>16.865000000000002</v>
      </c>
      <c r="G271" s="112">
        <f>'ANALYSIS-YLD1'!G271*VLOOKUP('ANALYSIS-YLD2'!G$4,'INTERNAL PARAMETERS-1'!$B$5:$J$44,5,FALSE)*VLOOKUP('ANALYSIS-YLD2'!G$4,'INTERNAL PARAMETERS-1'!$B$5:$J$44,7,FALSE)*'ANALYSIS-YLD2'!$F271 + 'ANALYSIS-YLD1'!G271*(1-VLOOKUP('ANALYSIS-YLD2'!G$4,'INTERNAL PARAMETERS-1'!$B$5:$J$44,5,FALSE))*VLOOKUP('ANALYSIS-YLD2'!G$4,'INTERNAL PARAMETERS-1'!$B$5:$J$44,9,FALSE)*'ANALYSIS-YLD2'!$F271</f>
        <v>0</v>
      </c>
      <c r="H271" s="111">
        <f>'ANALYSIS-YLD1'!H271*VLOOKUP('ANALYSIS-YLD2'!H$4,'INTERNAL PARAMETERS-1'!$B$5:$J$44,5,FALSE)*VLOOKUP('ANALYSIS-YLD2'!H$4,'INTERNAL PARAMETERS-1'!$B$5:$J$44,7,FALSE)*'ANALYSIS-YLD2'!$F271 + 'ANALYSIS-YLD1'!H271*(1-VLOOKUP('ANALYSIS-YLD2'!H$4,'INTERNAL PARAMETERS-1'!$B$5:$J$44,5,FALSE))*VLOOKUP('ANALYSIS-YLD2'!H$4,'INTERNAL PARAMETERS-1'!$B$5:$J$44,9,FALSE)*'ANALYSIS-YLD2'!$F271</f>
        <v>0</v>
      </c>
      <c r="I271" s="111">
        <f>'ANALYSIS-YLD1'!I271*VLOOKUP('ANALYSIS-YLD2'!I$4,'INTERNAL PARAMETERS-1'!$B$5:$J$44,5,FALSE)*VLOOKUP('ANALYSIS-YLD2'!I$4,'INTERNAL PARAMETERS-1'!$B$5:$J$44,7,FALSE)*'ANALYSIS-YLD2'!$F271 + 'ANALYSIS-YLD1'!I271*(1-VLOOKUP('ANALYSIS-YLD2'!I$4,'INTERNAL PARAMETERS-1'!$B$5:$J$44,5,FALSE))*VLOOKUP('ANALYSIS-YLD2'!I$4,'INTERNAL PARAMETERS-1'!$B$5:$J$44,9,FALSE)*'ANALYSIS-YLD2'!$F271</f>
        <v>0</v>
      </c>
      <c r="J271" s="111">
        <f>'ANALYSIS-YLD1'!J271*VLOOKUP('ANALYSIS-YLD2'!J$4,'INTERNAL PARAMETERS-1'!$B$5:$J$44,5,FALSE)*VLOOKUP('ANALYSIS-YLD2'!J$4,'INTERNAL PARAMETERS-1'!$B$5:$J$44,7,FALSE)*'ANALYSIS-YLD2'!$F271 + 'ANALYSIS-YLD1'!J271*(1-VLOOKUP('ANALYSIS-YLD2'!J$4,'INTERNAL PARAMETERS-1'!$B$5:$J$44,5,FALSE))*VLOOKUP('ANALYSIS-YLD2'!J$4,'INTERNAL PARAMETERS-1'!$B$5:$J$44,9,FALSE)*'ANALYSIS-YLD2'!$F271</f>
        <v>0</v>
      </c>
      <c r="K271" s="111">
        <f>'ANALYSIS-YLD1'!K271*VLOOKUP('ANALYSIS-YLD2'!K$4,'INTERNAL PARAMETERS-1'!$B$5:$J$44,5,FALSE)*VLOOKUP('ANALYSIS-YLD2'!K$4,'INTERNAL PARAMETERS-1'!$B$5:$J$44,7,FALSE)*'ANALYSIS-YLD2'!$F271 + 'ANALYSIS-YLD1'!K271*(1-VLOOKUP('ANALYSIS-YLD2'!K$4,'INTERNAL PARAMETERS-1'!$B$5:$J$44,5,FALSE))*VLOOKUP('ANALYSIS-YLD2'!K$4,'INTERNAL PARAMETERS-1'!$B$5:$J$44,9,FALSE)*'ANALYSIS-YLD2'!$F271</f>
        <v>0</v>
      </c>
      <c r="L271" s="111">
        <f>'ANALYSIS-YLD1'!L271*VLOOKUP('ANALYSIS-YLD2'!L$4,'INTERNAL PARAMETERS-1'!$B$5:$J$44,5,FALSE)*VLOOKUP('ANALYSIS-YLD2'!L$4,'INTERNAL PARAMETERS-1'!$B$5:$J$44,7,FALSE)*'ANALYSIS-YLD2'!$F271 + 'ANALYSIS-YLD1'!L271*(1-VLOOKUP('ANALYSIS-YLD2'!L$4,'INTERNAL PARAMETERS-1'!$B$5:$J$44,5,FALSE))*VLOOKUP('ANALYSIS-YLD2'!L$4,'INTERNAL PARAMETERS-1'!$B$5:$J$44,9,FALSE)*'ANALYSIS-YLD2'!$F271</f>
        <v>0</v>
      </c>
      <c r="M271" s="111">
        <f>'ANALYSIS-YLD1'!M271*VLOOKUP('ANALYSIS-YLD2'!M$4,'INTERNAL PARAMETERS-1'!$B$5:$J$44,5,FALSE)*VLOOKUP('ANALYSIS-YLD2'!M$4,'INTERNAL PARAMETERS-1'!$B$5:$J$44,7,FALSE)*'ANALYSIS-YLD2'!$F271 + 'ANALYSIS-YLD1'!M271*(1-VLOOKUP('ANALYSIS-YLD2'!M$4,'INTERNAL PARAMETERS-1'!$B$5:$J$44,5,FALSE))*VLOOKUP('ANALYSIS-YLD2'!M$4,'INTERNAL PARAMETERS-1'!$B$5:$J$44,9,FALSE)*'ANALYSIS-YLD2'!$F271</f>
        <v>0</v>
      </c>
      <c r="N271" s="111">
        <f>'ANALYSIS-YLD1'!N271*VLOOKUP('ANALYSIS-YLD2'!N$4,'INTERNAL PARAMETERS-1'!$B$5:$J$44,5,FALSE)*VLOOKUP('ANALYSIS-YLD2'!N$4,'INTERNAL PARAMETERS-1'!$B$5:$J$44,7,FALSE)*'ANALYSIS-YLD2'!$F271 + 'ANALYSIS-YLD1'!N271*(1-VLOOKUP('ANALYSIS-YLD2'!N$4,'INTERNAL PARAMETERS-1'!$B$5:$J$44,5,FALSE))*VLOOKUP('ANALYSIS-YLD2'!N$4,'INTERNAL PARAMETERS-1'!$B$5:$J$44,9,FALSE)*'ANALYSIS-YLD2'!$F271</f>
        <v>0</v>
      </c>
      <c r="O271" s="111">
        <f>'ANALYSIS-YLD1'!O271*VLOOKUP('ANALYSIS-YLD2'!O$4,'INTERNAL PARAMETERS-1'!$B$5:$J$44,5,FALSE)*VLOOKUP('ANALYSIS-YLD2'!O$4,'INTERNAL PARAMETERS-1'!$B$5:$J$44,7,FALSE)*'ANALYSIS-YLD2'!$F271 + 'ANALYSIS-YLD1'!O271*(1-VLOOKUP('ANALYSIS-YLD2'!O$4,'INTERNAL PARAMETERS-1'!$B$5:$J$44,5,FALSE))*VLOOKUP('ANALYSIS-YLD2'!O$4,'INTERNAL PARAMETERS-1'!$B$5:$J$44,9,FALSE)*'ANALYSIS-YLD2'!$F271</f>
        <v>0</v>
      </c>
      <c r="P271" s="111">
        <f>'ANALYSIS-YLD1'!P271*VLOOKUP('ANALYSIS-YLD2'!P$4,'INTERNAL PARAMETERS-1'!$B$5:$J$44,5,FALSE)*VLOOKUP('ANALYSIS-YLD2'!P$4,'INTERNAL PARAMETERS-1'!$B$5:$J$44,7,FALSE)*'ANALYSIS-YLD2'!$F271 + 'ANALYSIS-YLD1'!P271*(1-VLOOKUP('ANALYSIS-YLD2'!P$4,'INTERNAL PARAMETERS-1'!$B$5:$J$44,5,FALSE))*VLOOKUP('ANALYSIS-YLD2'!P$4,'INTERNAL PARAMETERS-1'!$B$5:$J$44,9,FALSE)*'ANALYSIS-YLD2'!$F271</f>
        <v>0</v>
      </c>
      <c r="Q271" s="111">
        <f>'ANALYSIS-YLD1'!Q271*VLOOKUP('ANALYSIS-YLD2'!Q$4,'INTERNAL PARAMETERS-1'!$B$5:$J$44,5,FALSE)*VLOOKUP('ANALYSIS-YLD2'!Q$4,'INTERNAL PARAMETERS-1'!$B$5:$J$44,7,FALSE)*'ANALYSIS-YLD2'!$F271 + 'ANALYSIS-YLD1'!Q271*(1-VLOOKUP('ANALYSIS-YLD2'!Q$4,'INTERNAL PARAMETERS-1'!$B$5:$J$44,5,FALSE))*VLOOKUP('ANALYSIS-YLD2'!Q$4,'INTERNAL PARAMETERS-1'!$B$5:$J$44,9,FALSE)*'ANALYSIS-YLD2'!$F271</f>
        <v>0</v>
      </c>
      <c r="R271" s="111">
        <f>'ANALYSIS-YLD1'!R271*VLOOKUP('ANALYSIS-YLD2'!R$4,'INTERNAL PARAMETERS-1'!$B$5:$J$44,5,FALSE)*VLOOKUP('ANALYSIS-YLD2'!R$4,'INTERNAL PARAMETERS-1'!$B$5:$J$44,7,FALSE)*'ANALYSIS-YLD2'!$F271 + 'ANALYSIS-YLD1'!R271*(1-VLOOKUP('ANALYSIS-YLD2'!R$4,'INTERNAL PARAMETERS-1'!$B$5:$J$44,5,FALSE))*VLOOKUP('ANALYSIS-YLD2'!R$4,'INTERNAL PARAMETERS-1'!$B$5:$J$44,9,FALSE)*'ANALYSIS-YLD2'!$F271</f>
        <v>0</v>
      </c>
      <c r="S271" s="111">
        <f>'ANALYSIS-YLD1'!S271*VLOOKUP('ANALYSIS-YLD2'!S$4,'INTERNAL PARAMETERS-1'!$B$5:$J$44,5,FALSE)*VLOOKUP('ANALYSIS-YLD2'!S$4,'INTERNAL PARAMETERS-1'!$B$5:$J$44,7,FALSE)*'ANALYSIS-YLD2'!$F271 + 'ANALYSIS-YLD1'!S271*(1-VLOOKUP('ANALYSIS-YLD2'!S$4,'INTERNAL PARAMETERS-1'!$B$5:$J$44,5,FALSE))*VLOOKUP('ANALYSIS-YLD2'!S$4,'INTERNAL PARAMETERS-1'!$B$5:$J$44,9,FALSE)*'ANALYSIS-YLD2'!$F271</f>
        <v>0</v>
      </c>
      <c r="T271" s="111">
        <f>'ANALYSIS-YLD1'!T271*VLOOKUP('ANALYSIS-YLD2'!T$4,'INTERNAL PARAMETERS-1'!$B$5:$J$44,5,FALSE)*VLOOKUP('ANALYSIS-YLD2'!T$4,'INTERNAL PARAMETERS-1'!$B$5:$J$44,7,FALSE)*'ANALYSIS-YLD2'!$F271 + 'ANALYSIS-YLD1'!T271*(1-VLOOKUP('ANALYSIS-YLD2'!T$4,'INTERNAL PARAMETERS-1'!$B$5:$J$44,5,FALSE))*VLOOKUP('ANALYSIS-YLD2'!T$4,'INTERNAL PARAMETERS-1'!$B$5:$J$44,9,FALSE)*'ANALYSIS-YLD2'!$F271</f>
        <v>0</v>
      </c>
      <c r="U271" s="111">
        <f>'ANALYSIS-YLD1'!U271*VLOOKUP('ANALYSIS-YLD2'!U$4,'INTERNAL PARAMETERS-1'!$B$5:$J$44,5,FALSE)*VLOOKUP('ANALYSIS-YLD2'!U$4,'INTERNAL PARAMETERS-1'!$B$5:$J$44,7,FALSE)*'ANALYSIS-YLD2'!$F271 + 'ANALYSIS-YLD1'!U271*(1-VLOOKUP('ANALYSIS-YLD2'!U$4,'INTERNAL PARAMETERS-1'!$B$5:$J$44,5,FALSE))*VLOOKUP('ANALYSIS-YLD2'!U$4,'INTERNAL PARAMETERS-1'!$B$5:$J$44,9,FALSE)*'ANALYSIS-YLD2'!$F271</f>
        <v>0</v>
      </c>
      <c r="V271" s="111">
        <f>'ANALYSIS-YLD1'!V271*VLOOKUP('ANALYSIS-YLD2'!V$4,'INTERNAL PARAMETERS-1'!$B$5:$J$44,5,FALSE)*VLOOKUP('ANALYSIS-YLD2'!V$4,'INTERNAL PARAMETERS-1'!$B$5:$J$44,7,FALSE)*'ANALYSIS-YLD2'!$F271 + 'ANALYSIS-YLD1'!V271*(1-VLOOKUP('ANALYSIS-YLD2'!V$4,'INTERNAL PARAMETERS-1'!$B$5:$J$44,5,FALSE))*VLOOKUP('ANALYSIS-YLD2'!V$4,'INTERNAL PARAMETERS-1'!$B$5:$J$44,9,FALSE)*'ANALYSIS-YLD2'!$F271</f>
        <v>0</v>
      </c>
      <c r="W271" s="111">
        <f>'ANALYSIS-YLD1'!W271*VLOOKUP('ANALYSIS-YLD2'!W$4,'INTERNAL PARAMETERS-1'!$B$5:$J$44,5,FALSE)*VLOOKUP('ANALYSIS-YLD2'!W$4,'INTERNAL PARAMETERS-1'!$B$5:$J$44,7,FALSE)*'ANALYSIS-YLD2'!$F271 + 'ANALYSIS-YLD1'!W271*(1-VLOOKUP('ANALYSIS-YLD2'!W$4,'INTERNAL PARAMETERS-1'!$B$5:$J$44,5,FALSE))*VLOOKUP('ANALYSIS-YLD2'!W$4,'INTERNAL PARAMETERS-1'!$B$5:$J$44,9,FALSE)*'ANALYSIS-YLD2'!$F271</f>
        <v>0</v>
      </c>
      <c r="X271" s="111">
        <f>'ANALYSIS-YLD1'!X271*VLOOKUP('ANALYSIS-YLD2'!X$4,'INTERNAL PARAMETERS-1'!$B$5:$J$44,5,FALSE)*VLOOKUP('ANALYSIS-YLD2'!X$4,'INTERNAL PARAMETERS-1'!$B$5:$J$44,7,FALSE)*'ANALYSIS-YLD2'!$F271 + 'ANALYSIS-YLD1'!X271*(1-VLOOKUP('ANALYSIS-YLD2'!X$4,'INTERNAL PARAMETERS-1'!$B$5:$J$44,5,FALSE))*VLOOKUP('ANALYSIS-YLD2'!X$4,'INTERNAL PARAMETERS-1'!$B$5:$J$44,9,FALSE)*'ANALYSIS-YLD2'!$F271</f>
        <v>0</v>
      </c>
      <c r="Y271" s="111">
        <f>'ANALYSIS-YLD1'!Y271*VLOOKUP('ANALYSIS-YLD2'!Y$4,'INTERNAL PARAMETERS-1'!$B$5:$J$44,5,FALSE)*VLOOKUP('ANALYSIS-YLD2'!Y$4,'INTERNAL PARAMETERS-1'!$B$5:$J$44,7,FALSE)*'ANALYSIS-YLD2'!$F271 + 'ANALYSIS-YLD1'!Y271*(1-VLOOKUP('ANALYSIS-YLD2'!Y$4,'INTERNAL PARAMETERS-1'!$B$5:$J$44,5,FALSE))*VLOOKUP('ANALYSIS-YLD2'!Y$4,'INTERNAL PARAMETERS-1'!$B$5:$J$44,9,FALSE)*'ANALYSIS-YLD2'!$F271</f>
        <v>0</v>
      </c>
      <c r="Z271" s="111">
        <f>'ANALYSIS-YLD1'!Z271*VLOOKUP('ANALYSIS-YLD2'!Z$4,'INTERNAL PARAMETERS-1'!$B$5:$J$44,5,FALSE)*VLOOKUP('ANALYSIS-YLD2'!Z$4,'INTERNAL PARAMETERS-1'!$B$5:$J$44,7,FALSE)*'ANALYSIS-YLD2'!$F271 + 'ANALYSIS-YLD1'!Z271*(1-VLOOKUP('ANALYSIS-YLD2'!Z$4,'INTERNAL PARAMETERS-1'!$B$5:$J$44,5,FALSE))*VLOOKUP('ANALYSIS-YLD2'!Z$4,'INTERNAL PARAMETERS-1'!$B$5:$J$44,9,FALSE)*'ANALYSIS-YLD2'!$F271</f>
        <v>0</v>
      </c>
      <c r="AA271" s="111">
        <f>'ANALYSIS-YLD1'!AA271*VLOOKUP('ANALYSIS-YLD2'!AA$4,'INTERNAL PARAMETERS-1'!$B$5:$J$44,5,FALSE)*VLOOKUP('ANALYSIS-YLD2'!AA$4,'INTERNAL PARAMETERS-1'!$B$5:$J$44,7,FALSE)*'ANALYSIS-YLD2'!$F271 + 'ANALYSIS-YLD1'!AA271*(1-VLOOKUP('ANALYSIS-YLD2'!AA$4,'INTERNAL PARAMETERS-1'!$B$5:$J$44,5,FALSE))*VLOOKUP('ANALYSIS-YLD2'!AA$4,'INTERNAL PARAMETERS-1'!$B$5:$J$44,9,FALSE)*'ANALYSIS-YLD2'!$F271</f>
        <v>0</v>
      </c>
      <c r="AB271" s="111">
        <f>'ANALYSIS-YLD1'!AB271*VLOOKUP('ANALYSIS-YLD2'!AB$4,'INTERNAL PARAMETERS-1'!$B$5:$J$44,5,FALSE)*VLOOKUP('ANALYSIS-YLD2'!AB$4,'INTERNAL PARAMETERS-1'!$B$5:$J$44,7,FALSE)*'ANALYSIS-YLD2'!$F271 + 'ANALYSIS-YLD1'!AB271*(1-VLOOKUP('ANALYSIS-YLD2'!AB$4,'INTERNAL PARAMETERS-1'!$B$5:$J$44,5,FALSE))*VLOOKUP('ANALYSIS-YLD2'!AB$4,'INTERNAL PARAMETERS-1'!$B$5:$J$44,9,FALSE)*'ANALYSIS-YLD2'!$F271</f>
        <v>0</v>
      </c>
      <c r="AC271" s="111">
        <f>'ANALYSIS-YLD1'!AC271*VLOOKUP('ANALYSIS-YLD2'!AC$4,'INTERNAL PARAMETERS-1'!$B$5:$J$44,5,FALSE)*VLOOKUP('ANALYSIS-YLD2'!AC$4,'INTERNAL PARAMETERS-1'!$B$5:$J$44,7,FALSE)*'ANALYSIS-YLD2'!$F271 + 'ANALYSIS-YLD1'!AC271*(1-VLOOKUP('ANALYSIS-YLD2'!AC$4,'INTERNAL PARAMETERS-1'!$B$5:$J$44,5,FALSE))*VLOOKUP('ANALYSIS-YLD2'!AC$4,'INTERNAL PARAMETERS-1'!$B$5:$J$44,9,FALSE)*'ANALYSIS-YLD2'!$F271</f>
        <v>0</v>
      </c>
      <c r="AD271" s="111">
        <f>'ANALYSIS-YLD1'!AD271*VLOOKUP('ANALYSIS-YLD2'!AD$4,'INTERNAL PARAMETERS-1'!$B$5:$J$44,5,FALSE)*VLOOKUP('ANALYSIS-YLD2'!AD$4,'INTERNAL PARAMETERS-1'!$B$5:$J$44,7,FALSE)*'ANALYSIS-YLD2'!$F271 + 'ANALYSIS-YLD1'!AD271*(1-VLOOKUP('ANALYSIS-YLD2'!AD$4,'INTERNAL PARAMETERS-1'!$B$5:$J$44,5,FALSE))*VLOOKUP('ANALYSIS-YLD2'!AD$4,'INTERNAL PARAMETERS-1'!$B$5:$J$44,9,FALSE)*'ANALYSIS-YLD2'!$F271</f>
        <v>0</v>
      </c>
      <c r="AE271" s="111">
        <f>'ANALYSIS-YLD1'!AE271*VLOOKUP('ANALYSIS-YLD2'!AE$4,'INTERNAL PARAMETERS-1'!$B$5:$J$44,5,FALSE)*VLOOKUP('ANALYSIS-YLD2'!AE$4,'INTERNAL PARAMETERS-1'!$B$5:$J$44,7,FALSE)*'ANALYSIS-YLD2'!$F271 + 'ANALYSIS-YLD1'!AE271*(1-VLOOKUP('ANALYSIS-YLD2'!AE$4,'INTERNAL PARAMETERS-1'!$B$5:$J$44,5,FALSE))*VLOOKUP('ANALYSIS-YLD2'!AE$4,'INTERNAL PARAMETERS-1'!$B$5:$J$44,9,FALSE)*'ANALYSIS-YLD2'!$F271</f>
        <v>0</v>
      </c>
      <c r="AF271" s="111">
        <f>'ANALYSIS-YLD1'!AF271*VLOOKUP('ANALYSIS-YLD2'!AF$4,'INTERNAL PARAMETERS-1'!$B$5:$J$44,5,FALSE)*VLOOKUP('ANALYSIS-YLD2'!AF$4,'INTERNAL PARAMETERS-1'!$B$5:$J$44,7,FALSE)*'ANALYSIS-YLD2'!$F271 + 'ANALYSIS-YLD1'!AF271*(1-VLOOKUP('ANALYSIS-YLD2'!AF$4,'INTERNAL PARAMETERS-1'!$B$5:$J$44,5,FALSE))*VLOOKUP('ANALYSIS-YLD2'!AF$4,'INTERNAL PARAMETERS-1'!$B$5:$J$44,9,FALSE)*'ANALYSIS-YLD2'!$F271</f>
        <v>0</v>
      </c>
      <c r="AG271" s="111">
        <f>'ANALYSIS-YLD1'!AG271*VLOOKUP('ANALYSIS-YLD2'!AG$4,'INTERNAL PARAMETERS-1'!$B$5:$J$44,5,FALSE)*VLOOKUP('ANALYSIS-YLD2'!AG$4,'INTERNAL PARAMETERS-1'!$B$5:$J$44,7,FALSE)*'ANALYSIS-YLD2'!$F271 + 'ANALYSIS-YLD1'!AG271*(1-VLOOKUP('ANALYSIS-YLD2'!AG$4,'INTERNAL PARAMETERS-1'!$B$5:$J$44,5,FALSE))*VLOOKUP('ANALYSIS-YLD2'!AG$4,'INTERNAL PARAMETERS-1'!$B$5:$J$44,9,FALSE)*'ANALYSIS-YLD2'!$F271</f>
        <v>0</v>
      </c>
      <c r="AH271" s="111">
        <f>'ANALYSIS-YLD1'!AH271*VLOOKUP('ANALYSIS-YLD2'!AH$4,'INTERNAL PARAMETERS-1'!$B$5:$J$44,5,FALSE)*VLOOKUP('ANALYSIS-YLD2'!AH$4,'INTERNAL PARAMETERS-1'!$B$5:$J$44,7,FALSE)*'ANALYSIS-YLD2'!$F271 + 'ANALYSIS-YLD1'!AH271*(1-VLOOKUP('ANALYSIS-YLD2'!AH$4,'INTERNAL PARAMETERS-1'!$B$5:$J$44,5,FALSE))*VLOOKUP('ANALYSIS-YLD2'!AH$4,'INTERNAL PARAMETERS-1'!$B$5:$J$44,9,FALSE)*'ANALYSIS-YLD2'!$F271</f>
        <v>0</v>
      </c>
      <c r="AI271" s="111">
        <f>'ANALYSIS-YLD1'!AI271*VLOOKUP('ANALYSIS-YLD2'!AI$4,'INTERNAL PARAMETERS-1'!$B$5:$J$44,5,FALSE)*VLOOKUP('ANALYSIS-YLD2'!AI$4,'INTERNAL PARAMETERS-1'!$B$5:$J$44,7,FALSE)*'ANALYSIS-YLD2'!$F271 + 'ANALYSIS-YLD1'!AI271*(1-VLOOKUP('ANALYSIS-YLD2'!AI$4,'INTERNAL PARAMETERS-1'!$B$5:$J$44,5,FALSE))*VLOOKUP('ANALYSIS-YLD2'!AI$4,'INTERNAL PARAMETERS-1'!$B$5:$J$44,9,FALSE)*'ANALYSIS-YLD2'!$F271</f>
        <v>0</v>
      </c>
      <c r="AJ271" s="111">
        <f>'ANALYSIS-YLD1'!AJ271*VLOOKUP('ANALYSIS-YLD2'!AJ$4,'INTERNAL PARAMETERS-1'!$B$5:$J$44,5,FALSE)*VLOOKUP('ANALYSIS-YLD2'!AJ$4,'INTERNAL PARAMETERS-1'!$B$5:$J$44,7,FALSE)*'ANALYSIS-YLD2'!$F271 + 'ANALYSIS-YLD1'!AJ271*(1-VLOOKUP('ANALYSIS-YLD2'!AJ$4,'INTERNAL PARAMETERS-1'!$B$5:$J$44,5,FALSE))*VLOOKUP('ANALYSIS-YLD2'!AJ$4,'INTERNAL PARAMETERS-1'!$B$5:$J$44,9,FALSE)*'ANALYSIS-YLD2'!$F271</f>
        <v>0</v>
      </c>
      <c r="AK271" s="111">
        <f>'ANALYSIS-YLD1'!AK271*VLOOKUP('ANALYSIS-YLD2'!AK$4,'INTERNAL PARAMETERS-1'!$B$5:$J$44,5,FALSE)*VLOOKUP('ANALYSIS-YLD2'!AK$4,'INTERNAL PARAMETERS-1'!$B$5:$J$44,7,FALSE)*'ANALYSIS-YLD2'!$F271 + 'ANALYSIS-YLD1'!AK271*(1-VLOOKUP('ANALYSIS-YLD2'!AK$4,'INTERNAL PARAMETERS-1'!$B$5:$J$44,5,FALSE))*VLOOKUP('ANALYSIS-YLD2'!AK$4,'INTERNAL PARAMETERS-1'!$B$5:$J$44,9,FALSE)*'ANALYSIS-YLD2'!$F271</f>
        <v>0</v>
      </c>
      <c r="AL271" s="111">
        <f>'ANALYSIS-YLD1'!AL271*VLOOKUP('ANALYSIS-YLD2'!AL$4,'INTERNAL PARAMETERS-1'!$B$5:$J$44,5,FALSE)*VLOOKUP('ANALYSIS-YLD2'!AL$4,'INTERNAL PARAMETERS-1'!$B$5:$J$44,7,FALSE)*'ANALYSIS-YLD2'!$F271 + 'ANALYSIS-YLD1'!AL271*(1-VLOOKUP('ANALYSIS-YLD2'!AL$4,'INTERNAL PARAMETERS-1'!$B$5:$J$44,5,FALSE))*VLOOKUP('ANALYSIS-YLD2'!AL$4,'INTERNAL PARAMETERS-1'!$B$5:$J$44,9,FALSE)*'ANALYSIS-YLD2'!$F271</f>
        <v>0</v>
      </c>
      <c r="AM271" s="111">
        <f>'ANALYSIS-YLD1'!AM271*VLOOKUP('ANALYSIS-YLD2'!AM$4,'INTERNAL PARAMETERS-1'!$B$5:$J$44,5,FALSE)*VLOOKUP('ANALYSIS-YLD2'!AM$4,'INTERNAL PARAMETERS-1'!$B$5:$J$44,7,FALSE)*'ANALYSIS-YLD2'!$F271 + 'ANALYSIS-YLD1'!AM271*(1-VLOOKUP('ANALYSIS-YLD2'!AM$4,'INTERNAL PARAMETERS-1'!$B$5:$J$44,5,FALSE))*VLOOKUP('ANALYSIS-YLD2'!AM$4,'INTERNAL PARAMETERS-1'!$B$5:$J$44,9,FALSE)*'ANALYSIS-YLD2'!$F271</f>
        <v>0</v>
      </c>
      <c r="AN271" s="111">
        <f>'ANALYSIS-YLD1'!AN271*VLOOKUP('ANALYSIS-YLD2'!AN$4,'INTERNAL PARAMETERS-1'!$B$5:$J$44,5,FALSE)*VLOOKUP('ANALYSIS-YLD2'!AN$4,'INTERNAL PARAMETERS-1'!$B$5:$J$44,7,FALSE)*'ANALYSIS-YLD2'!$F271 + 'ANALYSIS-YLD1'!AN271*(1-VLOOKUP('ANALYSIS-YLD2'!AN$4,'INTERNAL PARAMETERS-1'!$B$5:$J$44,5,FALSE))*VLOOKUP('ANALYSIS-YLD2'!AN$4,'INTERNAL PARAMETERS-1'!$B$5:$J$44,9,FALSE)*'ANALYSIS-YLD2'!$F271</f>
        <v>0</v>
      </c>
      <c r="AO271" s="111">
        <f>'ANALYSIS-YLD1'!AO271*VLOOKUP('ANALYSIS-YLD2'!AO$4,'INTERNAL PARAMETERS-1'!$B$5:$J$44,5,FALSE)*VLOOKUP('ANALYSIS-YLD2'!AO$4,'INTERNAL PARAMETERS-1'!$B$5:$J$44,7,FALSE)*'ANALYSIS-YLD2'!$F271 + 'ANALYSIS-YLD1'!AO271*(1-VLOOKUP('ANALYSIS-YLD2'!AO$4,'INTERNAL PARAMETERS-1'!$B$5:$J$44,5,FALSE))*VLOOKUP('ANALYSIS-YLD2'!AO$4,'INTERNAL PARAMETERS-1'!$B$5:$J$44,9,FALSE)*'ANALYSIS-YLD2'!$F271</f>
        <v>0</v>
      </c>
      <c r="AP271" s="111">
        <f>'ANALYSIS-YLD1'!AP271*VLOOKUP('ANALYSIS-YLD2'!AP$4,'INTERNAL PARAMETERS-1'!$B$5:$J$44,5,FALSE)*VLOOKUP('ANALYSIS-YLD2'!AP$4,'INTERNAL PARAMETERS-1'!$B$5:$J$44,7,FALSE)*'ANALYSIS-YLD2'!$F271 + 'ANALYSIS-YLD1'!AP271*(1-VLOOKUP('ANALYSIS-YLD2'!AP$4,'INTERNAL PARAMETERS-1'!$B$5:$J$44,5,FALSE))*VLOOKUP('ANALYSIS-YLD2'!AP$4,'INTERNAL PARAMETERS-1'!$B$5:$J$44,9,FALSE)*'ANALYSIS-YLD2'!$F271</f>
        <v>0</v>
      </c>
      <c r="AQ271" s="111">
        <f>'ANALYSIS-YLD1'!AQ271*VLOOKUP('ANALYSIS-YLD2'!AQ$4,'INTERNAL PARAMETERS-1'!$B$5:$J$44,5,FALSE)*VLOOKUP('ANALYSIS-YLD2'!AQ$4,'INTERNAL PARAMETERS-1'!$B$5:$J$44,7,FALSE)*'ANALYSIS-YLD2'!$F271 + 'ANALYSIS-YLD1'!AQ271*(1-VLOOKUP('ANALYSIS-YLD2'!AQ$4,'INTERNAL PARAMETERS-1'!$B$5:$J$44,5,FALSE))*VLOOKUP('ANALYSIS-YLD2'!AQ$4,'INTERNAL PARAMETERS-1'!$B$5:$J$44,9,FALSE)*'ANALYSIS-YLD2'!$F271</f>
        <v>0</v>
      </c>
      <c r="AR271" s="111">
        <f>'ANALYSIS-YLD1'!AR271*VLOOKUP('ANALYSIS-YLD2'!AR$4,'INTERNAL PARAMETERS-1'!$B$5:$J$44,5,FALSE)*VLOOKUP('ANALYSIS-YLD2'!AR$4,'INTERNAL PARAMETERS-1'!$B$5:$J$44,7,FALSE)*'ANALYSIS-YLD2'!$F271 + 'ANALYSIS-YLD1'!AR271*(1-VLOOKUP('ANALYSIS-YLD2'!AR$4,'INTERNAL PARAMETERS-1'!$B$5:$J$44,5,FALSE))*VLOOKUP('ANALYSIS-YLD2'!AR$4,'INTERNAL PARAMETERS-1'!$B$5:$J$44,9,FALSE)*'ANALYSIS-YLD2'!$F271</f>
        <v>0</v>
      </c>
      <c r="AS271" s="111">
        <f>'ANALYSIS-YLD1'!AS271*VLOOKUP('ANALYSIS-YLD2'!AS$4,'INTERNAL PARAMETERS-1'!$B$5:$J$44,5,FALSE)*VLOOKUP('ANALYSIS-YLD2'!AS$4,'INTERNAL PARAMETERS-1'!$B$5:$J$44,7,FALSE)*'ANALYSIS-YLD2'!$F271 + 'ANALYSIS-YLD1'!AS271*(1-VLOOKUP('ANALYSIS-YLD2'!AS$4,'INTERNAL PARAMETERS-1'!$B$5:$J$44,5,FALSE))*VLOOKUP('ANALYSIS-YLD2'!AS$4,'INTERNAL PARAMETERS-1'!$B$5:$J$44,9,FALSE)*'ANALYSIS-YLD2'!$F271</f>
        <v>0</v>
      </c>
      <c r="AT271" s="110">
        <f>'ANALYSIS-YLD1'!AT271*VLOOKUP('ANALYSIS-YLD2'!AT$4,'INTERNAL PARAMETERS-1'!$B$5:$J$44,5,FALSE)*VLOOKUP('ANALYSIS-YLD2'!AT$4,'INTERNAL PARAMETERS-1'!$B$5:$J$44,7,FALSE)*'ANALYSIS-YLD2'!$F271 + 'ANALYSIS-YLD1'!AT271*(1-VLOOKUP('ANALYSIS-YLD2'!AT$4,'INTERNAL PARAMETERS-1'!$B$5:$J$44,5,FALSE))*VLOOKUP('ANALYSIS-YLD2'!AT$4,'INTERNAL PARAMETERS-1'!$B$5:$J$44,9,FALSE)*'ANALYSIS-YLD2'!$F271</f>
        <v>0</v>
      </c>
      <c r="AU271" s="112">
        <f>'ANALYSIS-YLD1'!AU271*VLOOKUP('ANALYSIS-YLD2'!AU$4,'INTERNAL PARAMETERS-1'!$B$5:$J$44,5,FALSE)*VLOOKUP('ANALYSIS-YLD2'!AU$4,'INTERNAL PARAMETERS-1'!$B$5:$J$44,6,FALSE)*VLOOKUP('ANALYSIS-YLD2'!AU$4,'INTERNAL PARAMETERS-1'!$B$5:$J$44,3,FALSE) + 'ANALYSIS-YLD1'!AU271*(1-VLOOKUP('ANALYSIS-YLD2'!AU$4,'INTERNAL PARAMETERS-1'!$B$5:$J$44,5,FALSE))*VLOOKUP('ANALYSIS-YLD2'!AU$4,'INTERNAL PARAMETERS-1'!$B$5:$J$44,8,FALSE)*VLOOKUP('ANALYSIS-YLD2'!AU$4,'INTERNAL PARAMETERS-1'!$B$5:$J$44,3,FALSE)</f>
        <v>0</v>
      </c>
      <c r="AV271" s="111">
        <f>'ANALYSIS-YLD1'!AV271*VLOOKUP('ANALYSIS-YLD2'!AV$4,'INTERNAL PARAMETERS-1'!$B$5:$J$44,5,FALSE)*VLOOKUP('ANALYSIS-YLD2'!AV$4,'INTERNAL PARAMETERS-1'!$B$5:$J$44,6,FALSE)*VLOOKUP('ANALYSIS-YLD2'!AV$4,'INTERNAL PARAMETERS-1'!$B$5:$J$44,3,FALSE) + 'ANALYSIS-YLD1'!AV271*(1-VLOOKUP('ANALYSIS-YLD2'!AV$4,'INTERNAL PARAMETERS-1'!$B$5:$J$44,5,FALSE))*VLOOKUP('ANALYSIS-YLD2'!AV$4,'INTERNAL PARAMETERS-1'!$B$5:$J$44,8,FALSE)*VLOOKUP('ANALYSIS-YLD2'!AV$4,'INTERNAL PARAMETERS-1'!$B$5:$J$44,3,FALSE)</f>
        <v>0</v>
      </c>
      <c r="AW271" s="111">
        <f>'ANALYSIS-YLD1'!AW271*VLOOKUP('ANALYSIS-YLD2'!AW$4,'INTERNAL PARAMETERS-1'!$B$5:$J$44,5,FALSE)*VLOOKUP('ANALYSIS-YLD2'!AW$4,'INTERNAL PARAMETERS-1'!$B$5:$J$44,6,FALSE)*VLOOKUP('ANALYSIS-YLD2'!AW$4,'INTERNAL PARAMETERS-1'!$B$5:$J$44,3,FALSE) + 'ANALYSIS-YLD1'!AW271*(1-VLOOKUP('ANALYSIS-YLD2'!AW$4,'INTERNAL PARAMETERS-1'!$B$5:$J$44,5,FALSE))*VLOOKUP('ANALYSIS-YLD2'!AW$4,'INTERNAL PARAMETERS-1'!$B$5:$J$44,8,FALSE)*VLOOKUP('ANALYSIS-YLD2'!AW$4,'INTERNAL PARAMETERS-1'!$B$5:$J$44,3,FALSE)</f>
        <v>0</v>
      </c>
      <c r="AX271" s="111">
        <f>'ANALYSIS-YLD1'!AX271*VLOOKUP('ANALYSIS-YLD2'!AX$4,'INTERNAL PARAMETERS-1'!$B$5:$J$44,5,FALSE)*VLOOKUP('ANALYSIS-YLD2'!AX$4,'INTERNAL PARAMETERS-1'!$B$5:$J$44,6,FALSE)*VLOOKUP('ANALYSIS-YLD2'!AX$4,'INTERNAL PARAMETERS-1'!$B$5:$J$44,3,FALSE) + 'ANALYSIS-YLD1'!AX271*(1-VLOOKUP('ANALYSIS-YLD2'!AX$4,'INTERNAL PARAMETERS-1'!$B$5:$J$44,5,FALSE))*VLOOKUP('ANALYSIS-YLD2'!AX$4,'INTERNAL PARAMETERS-1'!$B$5:$J$44,8,FALSE)*VLOOKUP('ANALYSIS-YLD2'!AX$4,'INTERNAL PARAMETERS-1'!$B$5:$J$44,3,FALSE)</f>
        <v>0</v>
      </c>
      <c r="AY271" s="111">
        <f>'ANALYSIS-YLD1'!AY271*VLOOKUP('ANALYSIS-YLD2'!AY$4,'INTERNAL PARAMETERS-1'!$B$5:$J$44,5,FALSE)*VLOOKUP('ANALYSIS-YLD2'!AY$4,'INTERNAL PARAMETERS-1'!$B$5:$J$44,6,FALSE)*VLOOKUP('ANALYSIS-YLD2'!AY$4,'INTERNAL PARAMETERS-1'!$B$5:$J$44,3,FALSE) + 'ANALYSIS-YLD1'!AY271*(1-VLOOKUP('ANALYSIS-YLD2'!AY$4,'INTERNAL PARAMETERS-1'!$B$5:$J$44,5,FALSE))*VLOOKUP('ANALYSIS-YLD2'!AY$4,'INTERNAL PARAMETERS-1'!$B$5:$J$44,8,FALSE)*VLOOKUP('ANALYSIS-YLD2'!AY$4,'INTERNAL PARAMETERS-1'!$B$5:$J$44,3,FALSE)</f>
        <v>0</v>
      </c>
      <c r="AZ271" s="111">
        <f>'ANALYSIS-YLD1'!AZ271*VLOOKUP('ANALYSIS-YLD2'!AZ$4,'INTERNAL PARAMETERS-1'!$B$5:$J$44,5,FALSE)*VLOOKUP('ANALYSIS-YLD2'!AZ$4,'INTERNAL PARAMETERS-1'!$B$5:$J$44,6,FALSE)*VLOOKUP('ANALYSIS-YLD2'!AZ$4,'INTERNAL PARAMETERS-1'!$B$5:$J$44,3,FALSE) + 'ANALYSIS-YLD1'!AZ271*(1-VLOOKUP('ANALYSIS-YLD2'!AZ$4,'INTERNAL PARAMETERS-1'!$B$5:$J$44,5,FALSE))*VLOOKUP('ANALYSIS-YLD2'!AZ$4,'INTERNAL PARAMETERS-1'!$B$5:$J$44,8,FALSE)*VLOOKUP('ANALYSIS-YLD2'!AZ$4,'INTERNAL PARAMETERS-1'!$B$5:$J$44,3,FALSE)</f>
        <v>0</v>
      </c>
      <c r="BA271" s="111">
        <f>'ANALYSIS-YLD1'!BA271*VLOOKUP('ANALYSIS-YLD2'!BA$4,'INTERNAL PARAMETERS-1'!$B$5:$J$44,5,FALSE)*VLOOKUP('ANALYSIS-YLD2'!BA$4,'INTERNAL PARAMETERS-1'!$B$5:$J$44,6,FALSE)*VLOOKUP('ANALYSIS-YLD2'!BA$4,'INTERNAL PARAMETERS-1'!$B$5:$J$44,3,FALSE) + 'ANALYSIS-YLD1'!BA271*(1-VLOOKUP('ANALYSIS-YLD2'!BA$4,'INTERNAL PARAMETERS-1'!$B$5:$J$44,5,FALSE))*VLOOKUP('ANALYSIS-YLD2'!BA$4,'INTERNAL PARAMETERS-1'!$B$5:$J$44,8,FALSE)*VLOOKUP('ANALYSIS-YLD2'!BA$4,'INTERNAL PARAMETERS-1'!$B$5:$J$44,3,FALSE)</f>
        <v>0</v>
      </c>
      <c r="BB271" s="111">
        <f>'ANALYSIS-YLD1'!BB271*VLOOKUP('ANALYSIS-YLD2'!BB$4,'INTERNAL PARAMETERS-1'!$B$5:$J$44,5,FALSE)*VLOOKUP('ANALYSIS-YLD2'!BB$4,'INTERNAL PARAMETERS-1'!$B$5:$J$44,6,FALSE)*VLOOKUP('ANALYSIS-YLD2'!BB$4,'INTERNAL PARAMETERS-1'!$B$5:$J$44,3,FALSE) + 'ANALYSIS-YLD1'!BB271*(1-VLOOKUP('ANALYSIS-YLD2'!BB$4,'INTERNAL PARAMETERS-1'!$B$5:$J$44,5,FALSE))*VLOOKUP('ANALYSIS-YLD2'!BB$4,'INTERNAL PARAMETERS-1'!$B$5:$J$44,8,FALSE)*VLOOKUP('ANALYSIS-YLD2'!BB$4,'INTERNAL PARAMETERS-1'!$B$5:$J$44,3,FALSE)</f>
        <v>0</v>
      </c>
      <c r="BC271" s="111">
        <f>'ANALYSIS-YLD1'!BC271*VLOOKUP('ANALYSIS-YLD2'!BC$4,'INTERNAL PARAMETERS-1'!$B$5:$J$44,5,FALSE)*VLOOKUP('ANALYSIS-YLD2'!BC$4,'INTERNAL PARAMETERS-1'!$B$5:$J$44,6,FALSE)*VLOOKUP('ANALYSIS-YLD2'!BC$4,'INTERNAL PARAMETERS-1'!$B$5:$J$44,3,FALSE) + 'ANALYSIS-YLD1'!BC271*(1-VLOOKUP('ANALYSIS-YLD2'!BC$4,'INTERNAL PARAMETERS-1'!$B$5:$J$44,5,FALSE))*VLOOKUP('ANALYSIS-YLD2'!BC$4,'INTERNAL PARAMETERS-1'!$B$5:$J$44,8,FALSE)*VLOOKUP('ANALYSIS-YLD2'!BC$4,'INTERNAL PARAMETERS-1'!$B$5:$J$44,3,FALSE)</f>
        <v>0</v>
      </c>
      <c r="BD271" s="111">
        <f>'ANALYSIS-YLD1'!BD271*VLOOKUP('ANALYSIS-YLD2'!BD$4,'INTERNAL PARAMETERS-1'!$B$5:$J$44,5,FALSE)*VLOOKUP('ANALYSIS-YLD2'!BD$4,'INTERNAL PARAMETERS-1'!$B$5:$J$44,6,FALSE)*VLOOKUP('ANALYSIS-YLD2'!BD$4,'INTERNAL PARAMETERS-1'!$B$5:$J$44,3,FALSE) + 'ANALYSIS-YLD1'!BD271*(1-VLOOKUP('ANALYSIS-YLD2'!BD$4,'INTERNAL PARAMETERS-1'!$B$5:$J$44,5,FALSE))*VLOOKUP('ANALYSIS-YLD2'!BD$4,'INTERNAL PARAMETERS-1'!$B$5:$J$44,8,FALSE)*VLOOKUP('ANALYSIS-YLD2'!BD$4,'INTERNAL PARAMETERS-1'!$B$5:$J$44,3,FALSE)</f>
        <v>0</v>
      </c>
      <c r="BE271" s="111">
        <f>'ANALYSIS-YLD1'!BE271*VLOOKUP('ANALYSIS-YLD2'!BE$4,'INTERNAL PARAMETERS-1'!$B$5:$J$44,5,FALSE)*VLOOKUP('ANALYSIS-YLD2'!BE$4,'INTERNAL PARAMETERS-1'!$B$5:$J$44,6,FALSE)*VLOOKUP('ANALYSIS-YLD2'!BE$4,'INTERNAL PARAMETERS-1'!$B$5:$J$44,3,FALSE) + 'ANALYSIS-YLD1'!BE271*(1-VLOOKUP('ANALYSIS-YLD2'!BE$4,'INTERNAL PARAMETERS-1'!$B$5:$J$44,5,FALSE))*VLOOKUP('ANALYSIS-YLD2'!BE$4,'INTERNAL PARAMETERS-1'!$B$5:$J$44,8,FALSE)*VLOOKUP('ANALYSIS-YLD2'!BE$4,'INTERNAL PARAMETERS-1'!$B$5:$J$44,3,FALSE)</f>
        <v>0</v>
      </c>
      <c r="BF271" s="111">
        <f>'ANALYSIS-YLD1'!BF271*VLOOKUP('ANALYSIS-YLD2'!BF$4,'INTERNAL PARAMETERS-1'!$B$5:$J$44,5,FALSE)*VLOOKUP('ANALYSIS-YLD2'!BF$4,'INTERNAL PARAMETERS-1'!$B$5:$J$44,6,FALSE)*VLOOKUP('ANALYSIS-YLD2'!BF$4,'INTERNAL PARAMETERS-1'!$B$5:$J$44,3,FALSE) + 'ANALYSIS-YLD1'!BF271*(1-VLOOKUP('ANALYSIS-YLD2'!BF$4,'INTERNAL PARAMETERS-1'!$B$5:$J$44,5,FALSE))*VLOOKUP('ANALYSIS-YLD2'!BF$4,'INTERNAL PARAMETERS-1'!$B$5:$J$44,8,FALSE)*VLOOKUP('ANALYSIS-YLD2'!BF$4,'INTERNAL PARAMETERS-1'!$B$5:$J$44,3,FALSE)</f>
        <v>0</v>
      </c>
      <c r="BG271" s="111">
        <f>'ANALYSIS-YLD1'!BG271*VLOOKUP('ANALYSIS-YLD2'!BG$4,'INTERNAL PARAMETERS-1'!$B$5:$J$44,5,FALSE)*VLOOKUP('ANALYSIS-YLD2'!BG$4,'INTERNAL PARAMETERS-1'!$B$5:$J$44,6,FALSE)*VLOOKUP('ANALYSIS-YLD2'!BG$4,'INTERNAL PARAMETERS-1'!$B$5:$J$44,3,FALSE) + 'ANALYSIS-YLD1'!BG271*(1-VLOOKUP('ANALYSIS-YLD2'!BG$4,'INTERNAL PARAMETERS-1'!$B$5:$J$44,5,FALSE))*VLOOKUP('ANALYSIS-YLD2'!BG$4,'INTERNAL PARAMETERS-1'!$B$5:$J$44,8,FALSE)*VLOOKUP('ANALYSIS-YLD2'!BG$4,'INTERNAL PARAMETERS-1'!$B$5:$J$44,3,FALSE)</f>
        <v>0</v>
      </c>
      <c r="BH271" s="111">
        <f>'ANALYSIS-YLD1'!BH271*VLOOKUP('ANALYSIS-YLD2'!BH$4,'INTERNAL PARAMETERS-1'!$B$5:$J$44,5,FALSE)*VLOOKUP('ANALYSIS-YLD2'!BH$4,'INTERNAL PARAMETERS-1'!$B$5:$J$44,6,FALSE)*VLOOKUP('ANALYSIS-YLD2'!BH$4,'INTERNAL PARAMETERS-1'!$B$5:$J$44,3,FALSE) + 'ANALYSIS-YLD1'!BH271*(1-VLOOKUP('ANALYSIS-YLD2'!BH$4,'INTERNAL PARAMETERS-1'!$B$5:$J$44,5,FALSE))*VLOOKUP('ANALYSIS-YLD2'!BH$4,'INTERNAL PARAMETERS-1'!$B$5:$J$44,8,FALSE)*VLOOKUP('ANALYSIS-YLD2'!BH$4,'INTERNAL PARAMETERS-1'!$B$5:$J$44,3,FALSE)</f>
        <v>0</v>
      </c>
      <c r="BI271" s="111">
        <f>'ANALYSIS-YLD1'!BI271*VLOOKUP('ANALYSIS-YLD2'!BI$4,'INTERNAL PARAMETERS-1'!$B$5:$J$44,5,FALSE)*VLOOKUP('ANALYSIS-YLD2'!BI$4,'INTERNAL PARAMETERS-1'!$B$5:$J$44,6,FALSE)*VLOOKUP('ANALYSIS-YLD2'!BI$4,'INTERNAL PARAMETERS-1'!$B$5:$J$44,3,FALSE) + 'ANALYSIS-YLD1'!BI271*(1-VLOOKUP('ANALYSIS-YLD2'!BI$4,'INTERNAL PARAMETERS-1'!$B$5:$J$44,5,FALSE))*VLOOKUP('ANALYSIS-YLD2'!BI$4,'INTERNAL PARAMETERS-1'!$B$5:$J$44,8,FALSE)*VLOOKUP('ANALYSIS-YLD2'!BI$4,'INTERNAL PARAMETERS-1'!$B$5:$J$44,3,FALSE)</f>
        <v>0</v>
      </c>
      <c r="BJ271" s="111">
        <f>'ANALYSIS-YLD1'!BJ271*VLOOKUP('ANALYSIS-YLD2'!BJ$4,'INTERNAL PARAMETERS-1'!$B$5:$J$44,5,FALSE)*VLOOKUP('ANALYSIS-YLD2'!BJ$4,'INTERNAL PARAMETERS-1'!$B$5:$J$44,6,FALSE)*VLOOKUP('ANALYSIS-YLD2'!BJ$4,'INTERNAL PARAMETERS-1'!$B$5:$J$44,3,FALSE) + 'ANALYSIS-YLD1'!BJ271*(1-VLOOKUP('ANALYSIS-YLD2'!BJ$4,'INTERNAL PARAMETERS-1'!$B$5:$J$44,5,FALSE))*VLOOKUP('ANALYSIS-YLD2'!BJ$4,'INTERNAL PARAMETERS-1'!$B$5:$J$44,8,FALSE)*VLOOKUP('ANALYSIS-YLD2'!BJ$4,'INTERNAL PARAMETERS-1'!$B$5:$J$44,3,FALSE)</f>
        <v>0</v>
      </c>
      <c r="BK271" s="111">
        <f>'ANALYSIS-YLD1'!BK271*VLOOKUP('ANALYSIS-YLD2'!BK$4,'INTERNAL PARAMETERS-1'!$B$5:$J$44,5,FALSE)*VLOOKUP('ANALYSIS-YLD2'!BK$4,'INTERNAL PARAMETERS-1'!$B$5:$J$44,6,FALSE)*VLOOKUP('ANALYSIS-YLD2'!BK$4,'INTERNAL PARAMETERS-1'!$B$5:$J$44,3,FALSE) + 'ANALYSIS-YLD1'!BK271*(1-VLOOKUP('ANALYSIS-YLD2'!BK$4,'INTERNAL PARAMETERS-1'!$B$5:$J$44,5,FALSE))*VLOOKUP('ANALYSIS-YLD2'!BK$4,'INTERNAL PARAMETERS-1'!$B$5:$J$44,8,FALSE)*VLOOKUP('ANALYSIS-YLD2'!BK$4,'INTERNAL PARAMETERS-1'!$B$5:$J$44,3,FALSE)</f>
        <v>0</v>
      </c>
      <c r="BL271" s="111">
        <f>'ANALYSIS-YLD1'!BL271*VLOOKUP('ANALYSIS-YLD2'!BL$4,'INTERNAL PARAMETERS-1'!$B$5:$J$44,5,FALSE)*VLOOKUP('ANALYSIS-YLD2'!BL$4,'INTERNAL PARAMETERS-1'!$B$5:$J$44,6,FALSE)*VLOOKUP('ANALYSIS-YLD2'!BL$4,'INTERNAL PARAMETERS-1'!$B$5:$J$44,3,FALSE) + 'ANALYSIS-YLD1'!BL271*(1-VLOOKUP('ANALYSIS-YLD2'!BL$4,'INTERNAL PARAMETERS-1'!$B$5:$J$44,5,FALSE))*VLOOKUP('ANALYSIS-YLD2'!BL$4,'INTERNAL PARAMETERS-1'!$B$5:$J$44,8,FALSE)*VLOOKUP('ANALYSIS-YLD2'!BL$4,'INTERNAL PARAMETERS-1'!$B$5:$J$44,3,FALSE)</f>
        <v>0</v>
      </c>
      <c r="BM271" s="111">
        <f>'ANALYSIS-YLD1'!BM271*VLOOKUP('ANALYSIS-YLD2'!BM$4,'INTERNAL PARAMETERS-1'!$B$5:$J$44,5,FALSE)*VLOOKUP('ANALYSIS-YLD2'!BM$4,'INTERNAL PARAMETERS-1'!$B$5:$J$44,6,FALSE)*VLOOKUP('ANALYSIS-YLD2'!BM$4,'INTERNAL PARAMETERS-1'!$B$5:$J$44,3,FALSE) + 'ANALYSIS-YLD1'!BM271*(1-VLOOKUP('ANALYSIS-YLD2'!BM$4,'INTERNAL PARAMETERS-1'!$B$5:$J$44,5,FALSE))*VLOOKUP('ANALYSIS-YLD2'!BM$4,'INTERNAL PARAMETERS-1'!$B$5:$J$44,8,FALSE)*VLOOKUP('ANALYSIS-YLD2'!BM$4,'INTERNAL PARAMETERS-1'!$B$5:$J$44,3,FALSE)</f>
        <v>0</v>
      </c>
      <c r="BN271" s="111">
        <f>'ANALYSIS-YLD1'!BN271*VLOOKUP('ANALYSIS-YLD2'!BN$4,'INTERNAL PARAMETERS-1'!$B$5:$J$44,5,FALSE)*VLOOKUP('ANALYSIS-YLD2'!BN$4,'INTERNAL PARAMETERS-1'!$B$5:$J$44,6,FALSE)*VLOOKUP('ANALYSIS-YLD2'!BN$4,'INTERNAL PARAMETERS-1'!$B$5:$J$44,3,FALSE) + 'ANALYSIS-YLD1'!BN271*(1-VLOOKUP('ANALYSIS-YLD2'!BN$4,'INTERNAL PARAMETERS-1'!$B$5:$J$44,5,FALSE))*VLOOKUP('ANALYSIS-YLD2'!BN$4,'INTERNAL PARAMETERS-1'!$B$5:$J$44,8,FALSE)*VLOOKUP('ANALYSIS-YLD2'!BN$4,'INTERNAL PARAMETERS-1'!$B$5:$J$44,3,FALSE)</f>
        <v>0</v>
      </c>
      <c r="BO271" s="111">
        <f>'ANALYSIS-YLD1'!BO271*VLOOKUP('ANALYSIS-YLD2'!BO$4,'INTERNAL PARAMETERS-1'!$B$5:$J$44,5,FALSE)*VLOOKUP('ANALYSIS-YLD2'!BO$4,'INTERNAL PARAMETERS-1'!$B$5:$J$44,6,FALSE)*VLOOKUP('ANALYSIS-YLD2'!BO$4,'INTERNAL PARAMETERS-1'!$B$5:$J$44,3,FALSE) + 'ANALYSIS-YLD1'!BO271*(1-VLOOKUP('ANALYSIS-YLD2'!BO$4,'INTERNAL PARAMETERS-1'!$B$5:$J$44,5,FALSE))*VLOOKUP('ANALYSIS-YLD2'!BO$4,'INTERNAL PARAMETERS-1'!$B$5:$J$44,8,FALSE)*VLOOKUP('ANALYSIS-YLD2'!BO$4,'INTERNAL PARAMETERS-1'!$B$5:$J$44,3,FALSE)</f>
        <v>0</v>
      </c>
      <c r="BP271" s="111">
        <f>'ANALYSIS-YLD1'!BP271*VLOOKUP('ANALYSIS-YLD2'!BP$4,'INTERNAL PARAMETERS-1'!$B$5:$J$44,5,FALSE)*VLOOKUP('ANALYSIS-YLD2'!BP$4,'INTERNAL PARAMETERS-1'!$B$5:$J$44,6,FALSE)*VLOOKUP('ANALYSIS-YLD2'!BP$4,'INTERNAL PARAMETERS-1'!$B$5:$J$44,3,FALSE) + 'ANALYSIS-YLD1'!BP271*(1-VLOOKUP('ANALYSIS-YLD2'!BP$4,'INTERNAL PARAMETERS-1'!$B$5:$J$44,5,FALSE))*VLOOKUP('ANALYSIS-YLD2'!BP$4,'INTERNAL PARAMETERS-1'!$B$5:$J$44,8,FALSE)*VLOOKUP('ANALYSIS-YLD2'!BP$4,'INTERNAL PARAMETERS-1'!$B$5:$J$44,3,FALSE)</f>
        <v>0</v>
      </c>
      <c r="BQ271" s="111">
        <f>'ANALYSIS-YLD1'!BQ271*VLOOKUP('ANALYSIS-YLD2'!BQ$4,'INTERNAL PARAMETERS-1'!$B$5:$J$44,5,FALSE)*VLOOKUP('ANALYSIS-YLD2'!BQ$4,'INTERNAL PARAMETERS-1'!$B$5:$J$44,6,FALSE)*VLOOKUP('ANALYSIS-YLD2'!BQ$4,'INTERNAL PARAMETERS-1'!$B$5:$J$44,3,FALSE) + 'ANALYSIS-YLD1'!BQ271*(1-VLOOKUP('ANALYSIS-YLD2'!BQ$4,'INTERNAL PARAMETERS-1'!$B$5:$J$44,5,FALSE))*VLOOKUP('ANALYSIS-YLD2'!BQ$4,'INTERNAL PARAMETERS-1'!$B$5:$J$44,8,FALSE)*VLOOKUP('ANALYSIS-YLD2'!BQ$4,'INTERNAL PARAMETERS-1'!$B$5:$J$44,3,FALSE)</f>
        <v>0</v>
      </c>
      <c r="BR271" s="111">
        <f>'ANALYSIS-YLD1'!BR271*VLOOKUP('ANALYSIS-YLD2'!BR$4,'INTERNAL PARAMETERS-1'!$B$5:$J$44,5,FALSE)*VLOOKUP('ANALYSIS-YLD2'!BR$4,'INTERNAL PARAMETERS-1'!$B$5:$J$44,6,FALSE)*VLOOKUP('ANALYSIS-YLD2'!BR$4,'INTERNAL PARAMETERS-1'!$B$5:$J$44,3,FALSE) + 'ANALYSIS-YLD1'!BR271*(1-VLOOKUP('ANALYSIS-YLD2'!BR$4,'INTERNAL PARAMETERS-1'!$B$5:$J$44,5,FALSE))*VLOOKUP('ANALYSIS-YLD2'!BR$4,'INTERNAL PARAMETERS-1'!$B$5:$J$44,8,FALSE)*VLOOKUP('ANALYSIS-YLD2'!BR$4,'INTERNAL PARAMETERS-1'!$B$5:$J$44,3,FALSE)</f>
        <v>0</v>
      </c>
      <c r="BS271" s="111">
        <f>'ANALYSIS-YLD1'!BS271*VLOOKUP('ANALYSIS-YLD2'!BS$4,'INTERNAL PARAMETERS-1'!$B$5:$J$44,5,FALSE)*VLOOKUP('ANALYSIS-YLD2'!BS$4,'INTERNAL PARAMETERS-1'!$B$5:$J$44,6,FALSE)*VLOOKUP('ANALYSIS-YLD2'!BS$4,'INTERNAL PARAMETERS-1'!$B$5:$J$44,3,FALSE) + 'ANALYSIS-YLD1'!BS271*(1-VLOOKUP('ANALYSIS-YLD2'!BS$4,'INTERNAL PARAMETERS-1'!$B$5:$J$44,5,FALSE))*VLOOKUP('ANALYSIS-YLD2'!BS$4,'INTERNAL PARAMETERS-1'!$B$5:$J$44,8,FALSE)*VLOOKUP('ANALYSIS-YLD2'!BS$4,'INTERNAL PARAMETERS-1'!$B$5:$J$44,3,FALSE)</f>
        <v>0</v>
      </c>
      <c r="BT271" s="111">
        <f>'ANALYSIS-YLD1'!BT271*VLOOKUP('ANALYSIS-YLD2'!BT$4,'INTERNAL PARAMETERS-1'!$B$5:$J$44,5,FALSE)*VLOOKUP('ANALYSIS-YLD2'!BT$4,'INTERNAL PARAMETERS-1'!$B$5:$J$44,6,FALSE)*VLOOKUP('ANALYSIS-YLD2'!BT$4,'INTERNAL PARAMETERS-1'!$B$5:$J$44,3,FALSE) + 'ANALYSIS-YLD1'!BT271*(1-VLOOKUP('ANALYSIS-YLD2'!BT$4,'INTERNAL PARAMETERS-1'!$B$5:$J$44,5,FALSE))*VLOOKUP('ANALYSIS-YLD2'!BT$4,'INTERNAL PARAMETERS-1'!$B$5:$J$44,8,FALSE)*VLOOKUP('ANALYSIS-YLD2'!BT$4,'INTERNAL PARAMETERS-1'!$B$5:$J$44,3,FALSE)</f>
        <v>0</v>
      </c>
      <c r="BU271" s="111">
        <f>'ANALYSIS-YLD1'!BU271*VLOOKUP('ANALYSIS-YLD2'!BU$4,'INTERNAL PARAMETERS-1'!$B$5:$J$44,5,FALSE)*VLOOKUP('ANALYSIS-YLD2'!BU$4,'INTERNAL PARAMETERS-1'!$B$5:$J$44,6,FALSE)*VLOOKUP('ANALYSIS-YLD2'!BU$4,'INTERNAL PARAMETERS-1'!$B$5:$J$44,3,FALSE) + 'ANALYSIS-YLD1'!BU271*(1-VLOOKUP('ANALYSIS-YLD2'!BU$4,'INTERNAL PARAMETERS-1'!$B$5:$J$44,5,FALSE))*VLOOKUP('ANALYSIS-YLD2'!BU$4,'INTERNAL PARAMETERS-1'!$B$5:$J$44,8,FALSE)*VLOOKUP('ANALYSIS-YLD2'!BU$4,'INTERNAL PARAMETERS-1'!$B$5:$J$44,3,FALSE)</f>
        <v>0</v>
      </c>
      <c r="BV271" s="111">
        <f>'ANALYSIS-YLD1'!BV271*VLOOKUP('ANALYSIS-YLD2'!BV$4,'INTERNAL PARAMETERS-1'!$B$5:$J$44,5,FALSE)*VLOOKUP('ANALYSIS-YLD2'!BV$4,'INTERNAL PARAMETERS-1'!$B$5:$J$44,6,FALSE)*VLOOKUP('ANALYSIS-YLD2'!BV$4,'INTERNAL PARAMETERS-1'!$B$5:$J$44,3,FALSE) + 'ANALYSIS-YLD1'!BV271*(1-VLOOKUP('ANALYSIS-YLD2'!BV$4,'INTERNAL PARAMETERS-1'!$B$5:$J$44,5,FALSE))*VLOOKUP('ANALYSIS-YLD2'!BV$4,'INTERNAL PARAMETERS-1'!$B$5:$J$44,8,FALSE)*VLOOKUP('ANALYSIS-YLD2'!BV$4,'INTERNAL PARAMETERS-1'!$B$5:$J$44,3,FALSE)</f>
        <v>0</v>
      </c>
      <c r="BW271" s="111">
        <f>'ANALYSIS-YLD1'!BW271*VLOOKUP('ANALYSIS-YLD2'!BW$4,'INTERNAL PARAMETERS-1'!$B$5:$J$44,5,FALSE)*VLOOKUP('ANALYSIS-YLD2'!BW$4,'INTERNAL PARAMETERS-1'!$B$5:$J$44,6,FALSE)*VLOOKUP('ANALYSIS-YLD2'!BW$4,'INTERNAL PARAMETERS-1'!$B$5:$J$44,3,FALSE) + 'ANALYSIS-YLD1'!BW271*(1-VLOOKUP('ANALYSIS-YLD2'!BW$4,'INTERNAL PARAMETERS-1'!$B$5:$J$44,5,FALSE))*VLOOKUP('ANALYSIS-YLD2'!BW$4,'INTERNAL PARAMETERS-1'!$B$5:$J$44,8,FALSE)*VLOOKUP('ANALYSIS-YLD2'!BW$4,'INTERNAL PARAMETERS-1'!$B$5:$J$44,3,FALSE)</f>
        <v>0</v>
      </c>
      <c r="BX271" s="111">
        <f>'ANALYSIS-YLD1'!BX271*VLOOKUP('ANALYSIS-YLD2'!BX$4,'INTERNAL PARAMETERS-1'!$B$5:$J$44,5,FALSE)*VLOOKUP('ANALYSIS-YLD2'!BX$4,'INTERNAL PARAMETERS-1'!$B$5:$J$44,6,FALSE)*VLOOKUP('ANALYSIS-YLD2'!BX$4,'INTERNAL PARAMETERS-1'!$B$5:$J$44,3,FALSE) + 'ANALYSIS-YLD1'!BX271*(1-VLOOKUP('ANALYSIS-YLD2'!BX$4,'INTERNAL PARAMETERS-1'!$B$5:$J$44,5,FALSE))*VLOOKUP('ANALYSIS-YLD2'!BX$4,'INTERNAL PARAMETERS-1'!$B$5:$J$44,8,FALSE)*VLOOKUP('ANALYSIS-YLD2'!BX$4,'INTERNAL PARAMETERS-1'!$B$5:$J$44,3,FALSE)</f>
        <v>0</v>
      </c>
      <c r="BY271" s="111">
        <f>'ANALYSIS-YLD1'!BY271*VLOOKUP('ANALYSIS-YLD2'!BY$4,'INTERNAL PARAMETERS-1'!$B$5:$J$44,5,FALSE)*VLOOKUP('ANALYSIS-YLD2'!BY$4,'INTERNAL PARAMETERS-1'!$B$5:$J$44,6,FALSE)*VLOOKUP('ANALYSIS-YLD2'!BY$4,'INTERNAL PARAMETERS-1'!$B$5:$J$44,3,FALSE) + 'ANALYSIS-YLD1'!BY271*(1-VLOOKUP('ANALYSIS-YLD2'!BY$4,'INTERNAL PARAMETERS-1'!$B$5:$J$44,5,FALSE))*VLOOKUP('ANALYSIS-YLD2'!BY$4,'INTERNAL PARAMETERS-1'!$B$5:$J$44,8,FALSE)*VLOOKUP('ANALYSIS-YLD2'!BY$4,'INTERNAL PARAMETERS-1'!$B$5:$J$44,3,FALSE)</f>
        <v>0</v>
      </c>
      <c r="BZ271" s="111">
        <f>'ANALYSIS-YLD1'!BZ271*VLOOKUP('ANALYSIS-YLD2'!BZ$4,'INTERNAL PARAMETERS-1'!$B$5:$J$44,5,FALSE)*VLOOKUP('ANALYSIS-YLD2'!BZ$4,'INTERNAL PARAMETERS-1'!$B$5:$J$44,6,FALSE)*VLOOKUP('ANALYSIS-YLD2'!BZ$4,'INTERNAL PARAMETERS-1'!$B$5:$J$44,3,FALSE) + 'ANALYSIS-YLD1'!BZ271*(1-VLOOKUP('ANALYSIS-YLD2'!BZ$4,'INTERNAL PARAMETERS-1'!$B$5:$J$44,5,FALSE))*VLOOKUP('ANALYSIS-YLD2'!BZ$4,'INTERNAL PARAMETERS-1'!$B$5:$J$44,8,FALSE)*VLOOKUP('ANALYSIS-YLD2'!BZ$4,'INTERNAL PARAMETERS-1'!$B$5:$J$44,3,FALSE)</f>
        <v>0</v>
      </c>
      <c r="CA271" s="111">
        <f>'ANALYSIS-YLD1'!CA271*VLOOKUP('ANALYSIS-YLD2'!CA$4,'INTERNAL PARAMETERS-1'!$B$5:$J$44,5,FALSE)*VLOOKUP('ANALYSIS-YLD2'!CA$4,'INTERNAL PARAMETERS-1'!$B$5:$J$44,6,FALSE)*VLOOKUP('ANALYSIS-YLD2'!CA$4,'INTERNAL PARAMETERS-1'!$B$5:$J$44,3,FALSE) + 'ANALYSIS-YLD1'!CA271*(1-VLOOKUP('ANALYSIS-YLD2'!CA$4,'INTERNAL PARAMETERS-1'!$B$5:$J$44,5,FALSE))*VLOOKUP('ANALYSIS-YLD2'!CA$4,'INTERNAL PARAMETERS-1'!$B$5:$J$44,8,FALSE)*VLOOKUP('ANALYSIS-YLD2'!CA$4,'INTERNAL PARAMETERS-1'!$B$5:$J$44,3,FALSE)</f>
        <v>0</v>
      </c>
      <c r="CB271" s="111">
        <f>'ANALYSIS-YLD1'!CB271*VLOOKUP('ANALYSIS-YLD2'!CB$4,'INTERNAL PARAMETERS-1'!$B$5:$J$44,5,FALSE)*VLOOKUP('ANALYSIS-YLD2'!CB$4,'INTERNAL PARAMETERS-1'!$B$5:$J$44,6,FALSE)*VLOOKUP('ANALYSIS-YLD2'!CB$4,'INTERNAL PARAMETERS-1'!$B$5:$J$44,3,FALSE) + 'ANALYSIS-YLD1'!CB271*(1-VLOOKUP('ANALYSIS-YLD2'!CB$4,'INTERNAL PARAMETERS-1'!$B$5:$J$44,5,FALSE))*VLOOKUP('ANALYSIS-YLD2'!CB$4,'INTERNAL PARAMETERS-1'!$B$5:$J$44,8,FALSE)*VLOOKUP('ANALYSIS-YLD2'!CB$4,'INTERNAL PARAMETERS-1'!$B$5:$J$44,3,FALSE)</f>
        <v>0</v>
      </c>
      <c r="CC271" s="111">
        <f>'ANALYSIS-YLD1'!CC271*VLOOKUP('ANALYSIS-YLD2'!CC$4,'INTERNAL PARAMETERS-1'!$B$5:$J$44,5,FALSE)*VLOOKUP('ANALYSIS-YLD2'!CC$4,'INTERNAL PARAMETERS-1'!$B$5:$J$44,6,FALSE)*VLOOKUP('ANALYSIS-YLD2'!CC$4,'INTERNAL PARAMETERS-1'!$B$5:$J$44,3,FALSE) + 'ANALYSIS-YLD1'!CC271*(1-VLOOKUP('ANALYSIS-YLD2'!CC$4,'INTERNAL PARAMETERS-1'!$B$5:$J$44,5,FALSE))*VLOOKUP('ANALYSIS-YLD2'!CC$4,'INTERNAL PARAMETERS-1'!$B$5:$J$44,8,FALSE)*VLOOKUP('ANALYSIS-YLD2'!CC$4,'INTERNAL PARAMETERS-1'!$B$5:$J$44,3,FALSE)</f>
        <v>0</v>
      </c>
      <c r="CD271" s="111">
        <f>'ANALYSIS-YLD1'!CD271*VLOOKUP('ANALYSIS-YLD2'!CD$4,'INTERNAL PARAMETERS-1'!$B$5:$J$44,5,FALSE)*VLOOKUP('ANALYSIS-YLD2'!CD$4,'INTERNAL PARAMETERS-1'!$B$5:$J$44,6,FALSE)*VLOOKUP('ANALYSIS-YLD2'!CD$4,'INTERNAL PARAMETERS-1'!$B$5:$J$44,3,FALSE) + 'ANALYSIS-YLD1'!CD271*(1-VLOOKUP('ANALYSIS-YLD2'!CD$4,'INTERNAL PARAMETERS-1'!$B$5:$J$44,5,FALSE))*VLOOKUP('ANALYSIS-YLD2'!CD$4,'INTERNAL PARAMETERS-1'!$B$5:$J$44,8,FALSE)*VLOOKUP('ANALYSIS-YLD2'!CD$4,'INTERNAL PARAMETERS-1'!$B$5:$J$44,3,FALSE)</f>
        <v>0</v>
      </c>
      <c r="CE271" s="111">
        <f>'ANALYSIS-YLD1'!CE271*VLOOKUP('ANALYSIS-YLD2'!CE$4,'INTERNAL PARAMETERS-1'!$B$5:$J$44,5,FALSE)*VLOOKUP('ANALYSIS-YLD2'!CE$4,'INTERNAL PARAMETERS-1'!$B$5:$J$44,6,FALSE)*VLOOKUP('ANALYSIS-YLD2'!CE$4,'INTERNAL PARAMETERS-1'!$B$5:$J$44,3,FALSE) + 'ANALYSIS-YLD1'!CE271*(1-VLOOKUP('ANALYSIS-YLD2'!CE$4,'INTERNAL PARAMETERS-1'!$B$5:$J$44,5,FALSE))*VLOOKUP('ANALYSIS-YLD2'!CE$4,'INTERNAL PARAMETERS-1'!$B$5:$J$44,8,FALSE)*VLOOKUP('ANALYSIS-YLD2'!CE$4,'INTERNAL PARAMETERS-1'!$B$5:$J$44,3,FALSE)</f>
        <v>0</v>
      </c>
      <c r="CF271" s="111">
        <f>'ANALYSIS-YLD1'!CF271*VLOOKUP('ANALYSIS-YLD2'!CF$4,'INTERNAL PARAMETERS-1'!$B$5:$J$44,5,FALSE)*VLOOKUP('ANALYSIS-YLD2'!CF$4,'INTERNAL PARAMETERS-1'!$B$5:$J$44,6,FALSE)*VLOOKUP('ANALYSIS-YLD2'!CF$4,'INTERNAL PARAMETERS-1'!$B$5:$J$44,3,FALSE) + 'ANALYSIS-YLD1'!CF271*(1-VLOOKUP('ANALYSIS-YLD2'!CF$4,'INTERNAL PARAMETERS-1'!$B$5:$J$44,5,FALSE))*VLOOKUP('ANALYSIS-YLD2'!CF$4,'INTERNAL PARAMETERS-1'!$B$5:$J$44,8,FALSE)*VLOOKUP('ANALYSIS-YLD2'!CF$4,'INTERNAL PARAMETERS-1'!$B$5:$J$44,3,FALSE)</f>
        <v>0</v>
      </c>
      <c r="CG271" s="111">
        <f>'ANALYSIS-YLD1'!CG271*VLOOKUP('ANALYSIS-YLD2'!CG$4,'INTERNAL PARAMETERS-1'!$B$5:$J$44,5,FALSE)*VLOOKUP('ANALYSIS-YLD2'!CG$4,'INTERNAL PARAMETERS-1'!$B$5:$J$44,6,FALSE)*VLOOKUP('ANALYSIS-YLD2'!CG$4,'INTERNAL PARAMETERS-1'!$B$5:$J$44,3,FALSE) + 'ANALYSIS-YLD1'!CG271*(1-VLOOKUP('ANALYSIS-YLD2'!CG$4,'INTERNAL PARAMETERS-1'!$B$5:$J$44,5,FALSE))*VLOOKUP('ANALYSIS-YLD2'!CG$4,'INTERNAL PARAMETERS-1'!$B$5:$J$44,8,FALSE)*VLOOKUP('ANALYSIS-YLD2'!CG$4,'INTERNAL PARAMETERS-1'!$B$5:$J$44,3,FALSE)</f>
        <v>0</v>
      </c>
      <c r="CH271" s="110">
        <f>'ANALYSIS-YLD1'!CH271*VLOOKUP('ANALYSIS-YLD2'!CH$4,'INTERNAL PARAMETERS-1'!$B$5:$J$44,5,FALSE)*VLOOKUP('ANALYSIS-YLD2'!CH$4,'INTERNAL PARAMETERS-1'!$B$5:$J$44,6,FALSE)*VLOOKUP('ANALYSIS-YLD2'!CH$4,'INTERNAL PARAMETERS-1'!$B$5:$J$44,3,FALSE) + 'ANALYSIS-YLD1'!CH271*(1-VLOOKUP('ANALYSIS-YLD2'!CH$4,'INTERNAL PARAMETERS-1'!$B$5:$J$44,5,FALSE))*VLOOKUP('ANALYSIS-YLD2'!CH$4,'INTERNAL PARAMETERS-1'!$B$5:$J$44,8,FALSE)*VLOOKUP('ANALYSIS-YLD2'!CH$4,'INTERNAL PARAMETERS-1'!$B$5:$J$44,3,FALSE)</f>
        <v>0</v>
      </c>
      <c r="CJ271" s="112">
        <f t="shared" si="8"/>
        <v>0</v>
      </c>
      <c r="CK271" s="110">
        <f t="shared" si="9"/>
        <v>0</v>
      </c>
    </row>
    <row r="272" spans="2:89" x14ac:dyDescent="0.5">
      <c r="B272" s="127" t="s">
        <v>3</v>
      </c>
      <c r="C272" s="126" t="s">
        <v>21</v>
      </c>
      <c r="D272" s="126" t="s">
        <v>5</v>
      </c>
      <c r="E272" s="125">
        <f>'INPUTS-Incidence'!E272</f>
        <v>0</v>
      </c>
      <c r="F272" s="128">
        <f>'INTERNAL PARAMETERS-1'!M20</f>
        <v>12.89</v>
      </c>
      <c r="G272" s="112">
        <f>'ANALYSIS-YLD1'!G272*VLOOKUP('ANALYSIS-YLD2'!G$4,'INTERNAL PARAMETERS-1'!$B$5:$J$44,5,FALSE)*VLOOKUP('ANALYSIS-YLD2'!G$4,'INTERNAL PARAMETERS-1'!$B$5:$J$44,7,FALSE)*'ANALYSIS-YLD2'!$F272 + 'ANALYSIS-YLD1'!G272*(1-VLOOKUP('ANALYSIS-YLD2'!G$4,'INTERNAL PARAMETERS-1'!$B$5:$J$44,5,FALSE))*VLOOKUP('ANALYSIS-YLD2'!G$4,'INTERNAL PARAMETERS-1'!$B$5:$J$44,9,FALSE)*'ANALYSIS-YLD2'!$F272</f>
        <v>0</v>
      </c>
      <c r="H272" s="111">
        <f>'ANALYSIS-YLD1'!H272*VLOOKUP('ANALYSIS-YLD2'!H$4,'INTERNAL PARAMETERS-1'!$B$5:$J$44,5,FALSE)*VLOOKUP('ANALYSIS-YLD2'!H$4,'INTERNAL PARAMETERS-1'!$B$5:$J$44,7,FALSE)*'ANALYSIS-YLD2'!$F272 + 'ANALYSIS-YLD1'!H272*(1-VLOOKUP('ANALYSIS-YLD2'!H$4,'INTERNAL PARAMETERS-1'!$B$5:$J$44,5,FALSE))*VLOOKUP('ANALYSIS-YLD2'!H$4,'INTERNAL PARAMETERS-1'!$B$5:$J$44,9,FALSE)*'ANALYSIS-YLD2'!$F272</f>
        <v>0</v>
      </c>
      <c r="I272" s="111">
        <f>'ANALYSIS-YLD1'!I272*VLOOKUP('ANALYSIS-YLD2'!I$4,'INTERNAL PARAMETERS-1'!$B$5:$J$44,5,FALSE)*VLOOKUP('ANALYSIS-YLD2'!I$4,'INTERNAL PARAMETERS-1'!$B$5:$J$44,7,FALSE)*'ANALYSIS-YLD2'!$F272 + 'ANALYSIS-YLD1'!I272*(1-VLOOKUP('ANALYSIS-YLD2'!I$4,'INTERNAL PARAMETERS-1'!$B$5:$J$44,5,FALSE))*VLOOKUP('ANALYSIS-YLD2'!I$4,'INTERNAL PARAMETERS-1'!$B$5:$J$44,9,FALSE)*'ANALYSIS-YLD2'!$F272</f>
        <v>0</v>
      </c>
      <c r="J272" s="111">
        <f>'ANALYSIS-YLD1'!J272*VLOOKUP('ANALYSIS-YLD2'!J$4,'INTERNAL PARAMETERS-1'!$B$5:$J$44,5,FALSE)*VLOOKUP('ANALYSIS-YLD2'!J$4,'INTERNAL PARAMETERS-1'!$B$5:$J$44,7,FALSE)*'ANALYSIS-YLD2'!$F272 + 'ANALYSIS-YLD1'!J272*(1-VLOOKUP('ANALYSIS-YLD2'!J$4,'INTERNAL PARAMETERS-1'!$B$5:$J$44,5,FALSE))*VLOOKUP('ANALYSIS-YLD2'!J$4,'INTERNAL PARAMETERS-1'!$B$5:$J$44,9,FALSE)*'ANALYSIS-YLD2'!$F272</f>
        <v>0</v>
      </c>
      <c r="K272" s="111">
        <f>'ANALYSIS-YLD1'!K272*VLOOKUP('ANALYSIS-YLD2'!K$4,'INTERNAL PARAMETERS-1'!$B$5:$J$44,5,FALSE)*VLOOKUP('ANALYSIS-YLD2'!K$4,'INTERNAL PARAMETERS-1'!$B$5:$J$44,7,FALSE)*'ANALYSIS-YLD2'!$F272 + 'ANALYSIS-YLD1'!K272*(1-VLOOKUP('ANALYSIS-YLD2'!K$4,'INTERNAL PARAMETERS-1'!$B$5:$J$44,5,FALSE))*VLOOKUP('ANALYSIS-YLD2'!K$4,'INTERNAL PARAMETERS-1'!$B$5:$J$44,9,FALSE)*'ANALYSIS-YLD2'!$F272</f>
        <v>0</v>
      </c>
      <c r="L272" s="111">
        <f>'ANALYSIS-YLD1'!L272*VLOOKUP('ANALYSIS-YLD2'!L$4,'INTERNAL PARAMETERS-1'!$B$5:$J$44,5,FALSE)*VLOOKUP('ANALYSIS-YLD2'!L$4,'INTERNAL PARAMETERS-1'!$B$5:$J$44,7,FALSE)*'ANALYSIS-YLD2'!$F272 + 'ANALYSIS-YLD1'!L272*(1-VLOOKUP('ANALYSIS-YLD2'!L$4,'INTERNAL PARAMETERS-1'!$B$5:$J$44,5,FALSE))*VLOOKUP('ANALYSIS-YLD2'!L$4,'INTERNAL PARAMETERS-1'!$B$5:$J$44,9,FALSE)*'ANALYSIS-YLD2'!$F272</f>
        <v>0</v>
      </c>
      <c r="M272" s="111">
        <f>'ANALYSIS-YLD1'!M272*VLOOKUP('ANALYSIS-YLD2'!M$4,'INTERNAL PARAMETERS-1'!$B$5:$J$44,5,FALSE)*VLOOKUP('ANALYSIS-YLD2'!M$4,'INTERNAL PARAMETERS-1'!$B$5:$J$44,7,FALSE)*'ANALYSIS-YLD2'!$F272 + 'ANALYSIS-YLD1'!M272*(1-VLOOKUP('ANALYSIS-YLD2'!M$4,'INTERNAL PARAMETERS-1'!$B$5:$J$44,5,FALSE))*VLOOKUP('ANALYSIS-YLD2'!M$4,'INTERNAL PARAMETERS-1'!$B$5:$J$44,9,FALSE)*'ANALYSIS-YLD2'!$F272</f>
        <v>0</v>
      </c>
      <c r="N272" s="111">
        <f>'ANALYSIS-YLD1'!N272*VLOOKUP('ANALYSIS-YLD2'!N$4,'INTERNAL PARAMETERS-1'!$B$5:$J$44,5,FALSE)*VLOOKUP('ANALYSIS-YLD2'!N$4,'INTERNAL PARAMETERS-1'!$B$5:$J$44,7,FALSE)*'ANALYSIS-YLD2'!$F272 + 'ANALYSIS-YLD1'!N272*(1-VLOOKUP('ANALYSIS-YLD2'!N$4,'INTERNAL PARAMETERS-1'!$B$5:$J$44,5,FALSE))*VLOOKUP('ANALYSIS-YLD2'!N$4,'INTERNAL PARAMETERS-1'!$B$5:$J$44,9,FALSE)*'ANALYSIS-YLD2'!$F272</f>
        <v>0</v>
      </c>
      <c r="O272" s="111">
        <f>'ANALYSIS-YLD1'!O272*VLOOKUP('ANALYSIS-YLD2'!O$4,'INTERNAL PARAMETERS-1'!$B$5:$J$44,5,FALSE)*VLOOKUP('ANALYSIS-YLD2'!O$4,'INTERNAL PARAMETERS-1'!$B$5:$J$44,7,FALSE)*'ANALYSIS-YLD2'!$F272 + 'ANALYSIS-YLD1'!O272*(1-VLOOKUP('ANALYSIS-YLD2'!O$4,'INTERNAL PARAMETERS-1'!$B$5:$J$44,5,FALSE))*VLOOKUP('ANALYSIS-YLD2'!O$4,'INTERNAL PARAMETERS-1'!$B$5:$J$44,9,FALSE)*'ANALYSIS-YLD2'!$F272</f>
        <v>0</v>
      </c>
      <c r="P272" s="111">
        <f>'ANALYSIS-YLD1'!P272*VLOOKUP('ANALYSIS-YLD2'!P$4,'INTERNAL PARAMETERS-1'!$B$5:$J$44,5,FALSE)*VLOOKUP('ANALYSIS-YLD2'!P$4,'INTERNAL PARAMETERS-1'!$B$5:$J$44,7,FALSE)*'ANALYSIS-YLD2'!$F272 + 'ANALYSIS-YLD1'!P272*(1-VLOOKUP('ANALYSIS-YLD2'!P$4,'INTERNAL PARAMETERS-1'!$B$5:$J$44,5,FALSE))*VLOOKUP('ANALYSIS-YLD2'!P$4,'INTERNAL PARAMETERS-1'!$B$5:$J$44,9,FALSE)*'ANALYSIS-YLD2'!$F272</f>
        <v>0</v>
      </c>
      <c r="Q272" s="111">
        <f>'ANALYSIS-YLD1'!Q272*VLOOKUP('ANALYSIS-YLD2'!Q$4,'INTERNAL PARAMETERS-1'!$B$5:$J$44,5,FALSE)*VLOOKUP('ANALYSIS-YLD2'!Q$4,'INTERNAL PARAMETERS-1'!$B$5:$J$44,7,FALSE)*'ANALYSIS-YLD2'!$F272 + 'ANALYSIS-YLD1'!Q272*(1-VLOOKUP('ANALYSIS-YLD2'!Q$4,'INTERNAL PARAMETERS-1'!$B$5:$J$44,5,FALSE))*VLOOKUP('ANALYSIS-YLD2'!Q$4,'INTERNAL PARAMETERS-1'!$B$5:$J$44,9,FALSE)*'ANALYSIS-YLD2'!$F272</f>
        <v>0</v>
      </c>
      <c r="R272" s="111">
        <f>'ANALYSIS-YLD1'!R272*VLOOKUP('ANALYSIS-YLD2'!R$4,'INTERNAL PARAMETERS-1'!$B$5:$J$44,5,FALSE)*VLOOKUP('ANALYSIS-YLD2'!R$4,'INTERNAL PARAMETERS-1'!$B$5:$J$44,7,FALSE)*'ANALYSIS-YLD2'!$F272 + 'ANALYSIS-YLD1'!R272*(1-VLOOKUP('ANALYSIS-YLD2'!R$4,'INTERNAL PARAMETERS-1'!$B$5:$J$44,5,FALSE))*VLOOKUP('ANALYSIS-YLD2'!R$4,'INTERNAL PARAMETERS-1'!$B$5:$J$44,9,FALSE)*'ANALYSIS-YLD2'!$F272</f>
        <v>0</v>
      </c>
      <c r="S272" s="111">
        <f>'ANALYSIS-YLD1'!S272*VLOOKUP('ANALYSIS-YLD2'!S$4,'INTERNAL PARAMETERS-1'!$B$5:$J$44,5,FALSE)*VLOOKUP('ANALYSIS-YLD2'!S$4,'INTERNAL PARAMETERS-1'!$B$5:$J$44,7,FALSE)*'ANALYSIS-YLD2'!$F272 + 'ANALYSIS-YLD1'!S272*(1-VLOOKUP('ANALYSIS-YLD2'!S$4,'INTERNAL PARAMETERS-1'!$B$5:$J$44,5,FALSE))*VLOOKUP('ANALYSIS-YLD2'!S$4,'INTERNAL PARAMETERS-1'!$B$5:$J$44,9,FALSE)*'ANALYSIS-YLD2'!$F272</f>
        <v>0</v>
      </c>
      <c r="T272" s="111">
        <f>'ANALYSIS-YLD1'!T272*VLOOKUP('ANALYSIS-YLD2'!T$4,'INTERNAL PARAMETERS-1'!$B$5:$J$44,5,FALSE)*VLOOKUP('ANALYSIS-YLD2'!T$4,'INTERNAL PARAMETERS-1'!$B$5:$J$44,7,FALSE)*'ANALYSIS-YLD2'!$F272 + 'ANALYSIS-YLD1'!T272*(1-VLOOKUP('ANALYSIS-YLD2'!T$4,'INTERNAL PARAMETERS-1'!$B$5:$J$44,5,FALSE))*VLOOKUP('ANALYSIS-YLD2'!T$4,'INTERNAL PARAMETERS-1'!$B$5:$J$44,9,FALSE)*'ANALYSIS-YLD2'!$F272</f>
        <v>0</v>
      </c>
      <c r="U272" s="111">
        <f>'ANALYSIS-YLD1'!U272*VLOOKUP('ANALYSIS-YLD2'!U$4,'INTERNAL PARAMETERS-1'!$B$5:$J$44,5,FALSE)*VLOOKUP('ANALYSIS-YLD2'!U$4,'INTERNAL PARAMETERS-1'!$B$5:$J$44,7,FALSE)*'ANALYSIS-YLD2'!$F272 + 'ANALYSIS-YLD1'!U272*(1-VLOOKUP('ANALYSIS-YLD2'!U$4,'INTERNAL PARAMETERS-1'!$B$5:$J$44,5,FALSE))*VLOOKUP('ANALYSIS-YLD2'!U$4,'INTERNAL PARAMETERS-1'!$B$5:$J$44,9,FALSE)*'ANALYSIS-YLD2'!$F272</f>
        <v>0</v>
      </c>
      <c r="V272" s="111">
        <f>'ANALYSIS-YLD1'!V272*VLOOKUP('ANALYSIS-YLD2'!V$4,'INTERNAL PARAMETERS-1'!$B$5:$J$44,5,FALSE)*VLOOKUP('ANALYSIS-YLD2'!V$4,'INTERNAL PARAMETERS-1'!$B$5:$J$44,7,FALSE)*'ANALYSIS-YLD2'!$F272 + 'ANALYSIS-YLD1'!V272*(1-VLOOKUP('ANALYSIS-YLD2'!V$4,'INTERNAL PARAMETERS-1'!$B$5:$J$44,5,FALSE))*VLOOKUP('ANALYSIS-YLD2'!V$4,'INTERNAL PARAMETERS-1'!$B$5:$J$44,9,FALSE)*'ANALYSIS-YLD2'!$F272</f>
        <v>0</v>
      </c>
      <c r="W272" s="111">
        <f>'ANALYSIS-YLD1'!W272*VLOOKUP('ANALYSIS-YLD2'!W$4,'INTERNAL PARAMETERS-1'!$B$5:$J$44,5,FALSE)*VLOOKUP('ANALYSIS-YLD2'!W$4,'INTERNAL PARAMETERS-1'!$B$5:$J$44,7,FALSE)*'ANALYSIS-YLD2'!$F272 + 'ANALYSIS-YLD1'!W272*(1-VLOOKUP('ANALYSIS-YLD2'!W$4,'INTERNAL PARAMETERS-1'!$B$5:$J$44,5,FALSE))*VLOOKUP('ANALYSIS-YLD2'!W$4,'INTERNAL PARAMETERS-1'!$B$5:$J$44,9,FALSE)*'ANALYSIS-YLD2'!$F272</f>
        <v>0</v>
      </c>
      <c r="X272" s="111">
        <f>'ANALYSIS-YLD1'!X272*VLOOKUP('ANALYSIS-YLD2'!X$4,'INTERNAL PARAMETERS-1'!$B$5:$J$44,5,FALSE)*VLOOKUP('ANALYSIS-YLD2'!X$4,'INTERNAL PARAMETERS-1'!$B$5:$J$44,7,FALSE)*'ANALYSIS-YLD2'!$F272 + 'ANALYSIS-YLD1'!X272*(1-VLOOKUP('ANALYSIS-YLD2'!X$4,'INTERNAL PARAMETERS-1'!$B$5:$J$44,5,FALSE))*VLOOKUP('ANALYSIS-YLD2'!X$4,'INTERNAL PARAMETERS-1'!$B$5:$J$44,9,FALSE)*'ANALYSIS-YLD2'!$F272</f>
        <v>0</v>
      </c>
      <c r="Y272" s="111">
        <f>'ANALYSIS-YLD1'!Y272*VLOOKUP('ANALYSIS-YLD2'!Y$4,'INTERNAL PARAMETERS-1'!$B$5:$J$44,5,FALSE)*VLOOKUP('ANALYSIS-YLD2'!Y$4,'INTERNAL PARAMETERS-1'!$B$5:$J$44,7,FALSE)*'ANALYSIS-YLD2'!$F272 + 'ANALYSIS-YLD1'!Y272*(1-VLOOKUP('ANALYSIS-YLD2'!Y$4,'INTERNAL PARAMETERS-1'!$B$5:$J$44,5,FALSE))*VLOOKUP('ANALYSIS-YLD2'!Y$4,'INTERNAL PARAMETERS-1'!$B$5:$J$44,9,FALSE)*'ANALYSIS-YLD2'!$F272</f>
        <v>0</v>
      </c>
      <c r="Z272" s="111">
        <f>'ANALYSIS-YLD1'!Z272*VLOOKUP('ANALYSIS-YLD2'!Z$4,'INTERNAL PARAMETERS-1'!$B$5:$J$44,5,FALSE)*VLOOKUP('ANALYSIS-YLD2'!Z$4,'INTERNAL PARAMETERS-1'!$B$5:$J$44,7,FALSE)*'ANALYSIS-YLD2'!$F272 + 'ANALYSIS-YLD1'!Z272*(1-VLOOKUP('ANALYSIS-YLD2'!Z$4,'INTERNAL PARAMETERS-1'!$B$5:$J$44,5,FALSE))*VLOOKUP('ANALYSIS-YLD2'!Z$4,'INTERNAL PARAMETERS-1'!$B$5:$J$44,9,FALSE)*'ANALYSIS-YLD2'!$F272</f>
        <v>0</v>
      </c>
      <c r="AA272" s="111">
        <f>'ANALYSIS-YLD1'!AA272*VLOOKUP('ANALYSIS-YLD2'!AA$4,'INTERNAL PARAMETERS-1'!$B$5:$J$44,5,FALSE)*VLOOKUP('ANALYSIS-YLD2'!AA$4,'INTERNAL PARAMETERS-1'!$B$5:$J$44,7,FALSE)*'ANALYSIS-YLD2'!$F272 + 'ANALYSIS-YLD1'!AA272*(1-VLOOKUP('ANALYSIS-YLD2'!AA$4,'INTERNAL PARAMETERS-1'!$B$5:$J$44,5,FALSE))*VLOOKUP('ANALYSIS-YLD2'!AA$4,'INTERNAL PARAMETERS-1'!$B$5:$J$44,9,FALSE)*'ANALYSIS-YLD2'!$F272</f>
        <v>0</v>
      </c>
      <c r="AB272" s="111">
        <f>'ANALYSIS-YLD1'!AB272*VLOOKUP('ANALYSIS-YLD2'!AB$4,'INTERNAL PARAMETERS-1'!$B$5:$J$44,5,FALSE)*VLOOKUP('ANALYSIS-YLD2'!AB$4,'INTERNAL PARAMETERS-1'!$B$5:$J$44,7,FALSE)*'ANALYSIS-YLD2'!$F272 + 'ANALYSIS-YLD1'!AB272*(1-VLOOKUP('ANALYSIS-YLD2'!AB$4,'INTERNAL PARAMETERS-1'!$B$5:$J$44,5,FALSE))*VLOOKUP('ANALYSIS-YLD2'!AB$4,'INTERNAL PARAMETERS-1'!$B$5:$J$44,9,FALSE)*'ANALYSIS-YLD2'!$F272</f>
        <v>0</v>
      </c>
      <c r="AC272" s="111">
        <f>'ANALYSIS-YLD1'!AC272*VLOOKUP('ANALYSIS-YLD2'!AC$4,'INTERNAL PARAMETERS-1'!$B$5:$J$44,5,FALSE)*VLOOKUP('ANALYSIS-YLD2'!AC$4,'INTERNAL PARAMETERS-1'!$B$5:$J$44,7,FALSE)*'ANALYSIS-YLD2'!$F272 + 'ANALYSIS-YLD1'!AC272*(1-VLOOKUP('ANALYSIS-YLD2'!AC$4,'INTERNAL PARAMETERS-1'!$B$5:$J$44,5,FALSE))*VLOOKUP('ANALYSIS-YLD2'!AC$4,'INTERNAL PARAMETERS-1'!$B$5:$J$44,9,FALSE)*'ANALYSIS-YLD2'!$F272</f>
        <v>0</v>
      </c>
      <c r="AD272" s="111">
        <f>'ANALYSIS-YLD1'!AD272*VLOOKUP('ANALYSIS-YLD2'!AD$4,'INTERNAL PARAMETERS-1'!$B$5:$J$44,5,FALSE)*VLOOKUP('ANALYSIS-YLD2'!AD$4,'INTERNAL PARAMETERS-1'!$B$5:$J$44,7,FALSE)*'ANALYSIS-YLD2'!$F272 + 'ANALYSIS-YLD1'!AD272*(1-VLOOKUP('ANALYSIS-YLD2'!AD$4,'INTERNAL PARAMETERS-1'!$B$5:$J$44,5,FALSE))*VLOOKUP('ANALYSIS-YLD2'!AD$4,'INTERNAL PARAMETERS-1'!$B$5:$J$44,9,FALSE)*'ANALYSIS-YLD2'!$F272</f>
        <v>0</v>
      </c>
      <c r="AE272" s="111">
        <f>'ANALYSIS-YLD1'!AE272*VLOOKUP('ANALYSIS-YLD2'!AE$4,'INTERNAL PARAMETERS-1'!$B$5:$J$44,5,FALSE)*VLOOKUP('ANALYSIS-YLD2'!AE$4,'INTERNAL PARAMETERS-1'!$B$5:$J$44,7,FALSE)*'ANALYSIS-YLD2'!$F272 + 'ANALYSIS-YLD1'!AE272*(1-VLOOKUP('ANALYSIS-YLD2'!AE$4,'INTERNAL PARAMETERS-1'!$B$5:$J$44,5,FALSE))*VLOOKUP('ANALYSIS-YLD2'!AE$4,'INTERNAL PARAMETERS-1'!$B$5:$J$44,9,FALSE)*'ANALYSIS-YLD2'!$F272</f>
        <v>0</v>
      </c>
      <c r="AF272" s="111">
        <f>'ANALYSIS-YLD1'!AF272*VLOOKUP('ANALYSIS-YLD2'!AF$4,'INTERNAL PARAMETERS-1'!$B$5:$J$44,5,FALSE)*VLOOKUP('ANALYSIS-YLD2'!AF$4,'INTERNAL PARAMETERS-1'!$B$5:$J$44,7,FALSE)*'ANALYSIS-YLD2'!$F272 + 'ANALYSIS-YLD1'!AF272*(1-VLOOKUP('ANALYSIS-YLD2'!AF$4,'INTERNAL PARAMETERS-1'!$B$5:$J$44,5,FALSE))*VLOOKUP('ANALYSIS-YLD2'!AF$4,'INTERNAL PARAMETERS-1'!$B$5:$J$44,9,FALSE)*'ANALYSIS-YLD2'!$F272</f>
        <v>0</v>
      </c>
      <c r="AG272" s="111">
        <f>'ANALYSIS-YLD1'!AG272*VLOOKUP('ANALYSIS-YLD2'!AG$4,'INTERNAL PARAMETERS-1'!$B$5:$J$44,5,FALSE)*VLOOKUP('ANALYSIS-YLD2'!AG$4,'INTERNAL PARAMETERS-1'!$B$5:$J$44,7,FALSE)*'ANALYSIS-YLD2'!$F272 + 'ANALYSIS-YLD1'!AG272*(1-VLOOKUP('ANALYSIS-YLD2'!AG$4,'INTERNAL PARAMETERS-1'!$B$5:$J$44,5,FALSE))*VLOOKUP('ANALYSIS-YLD2'!AG$4,'INTERNAL PARAMETERS-1'!$B$5:$J$44,9,FALSE)*'ANALYSIS-YLD2'!$F272</f>
        <v>0</v>
      </c>
      <c r="AH272" s="111">
        <f>'ANALYSIS-YLD1'!AH272*VLOOKUP('ANALYSIS-YLD2'!AH$4,'INTERNAL PARAMETERS-1'!$B$5:$J$44,5,FALSE)*VLOOKUP('ANALYSIS-YLD2'!AH$4,'INTERNAL PARAMETERS-1'!$B$5:$J$44,7,FALSE)*'ANALYSIS-YLD2'!$F272 + 'ANALYSIS-YLD1'!AH272*(1-VLOOKUP('ANALYSIS-YLD2'!AH$4,'INTERNAL PARAMETERS-1'!$B$5:$J$44,5,FALSE))*VLOOKUP('ANALYSIS-YLD2'!AH$4,'INTERNAL PARAMETERS-1'!$B$5:$J$44,9,FALSE)*'ANALYSIS-YLD2'!$F272</f>
        <v>0</v>
      </c>
      <c r="AI272" s="111">
        <f>'ANALYSIS-YLD1'!AI272*VLOOKUP('ANALYSIS-YLD2'!AI$4,'INTERNAL PARAMETERS-1'!$B$5:$J$44,5,FALSE)*VLOOKUP('ANALYSIS-YLD2'!AI$4,'INTERNAL PARAMETERS-1'!$B$5:$J$44,7,FALSE)*'ANALYSIS-YLD2'!$F272 + 'ANALYSIS-YLD1'!AI272*(1-VLOOKUP('ANALYSIS-YLD2'!AI$4,'INTERNAL PARAMETERS-1'!$B$5:$J$44,5,FALSE))*VLOOKUP('ANALYSIS-YLD2'!AI$4,'INTERNAL PARAMETERS-1'!$B$5:$J$44,9,FALSE)*'ANALYSIS-YLD2'!$F272</f>
        <v>0</v>
      </c>
      <c r="AJ272" s="111">
        <f>'ANALYSIS-YLD1'!AJ272*VLOOKUP('ANALYSIS-YLD2'!AJ$4,'INTERNAL PARAMETERS-1'!$B$5:$J$44,5,FALSE)*VLOOKUP('ANALYSIS-YLD2'!AJ$4,'INTERNAL PARAMETERS-1'!$B$5:$J$44,7,FALSE)*'ANALYSIS-YLD2'!$F272 + 'ANALYSIS-YLD1'!AJ272*(1-VLOOKUP('ANALYSIS-YLD2'!AJ$4,'INTERNAL PARAMETERS-1'!$B$5:$J$44,5,FALSE))*VLOOKUP('ANALYSIS-YLD2'!AJ$4,'INTERNAL PARAMETERS-1'!$B$5:$J$44,9,FALSE)*'ANALYSIS-YLD2'!$F272</f>
        <v>0</v>
      </c>
      <c r="AK272" s="111">
        <f>'ANALYSIS-YLD1'!AK272*VLOOKUP('ANALYSIS-YLD2'!AK$4,'INTERNAL PARAMETERS-1'!$B$5:$J$44,5,FALSE)*VLOOKUP('ANALYSIS-YLD2'!AK$4,'INTERNAL PARAMETERS-1'!$B$5:$J$44,7,FALSE)*'ANALYSIS-YLD2'!$F272 + 'ANALYSIS-YLD1'!AK272*(1-VLOOKUP('ANALYSIS-YLD2'!AK$4,'INTERNAL PARAMETERS-1'!$B$5:$J$44,5,FALSE))*VLOOKUP('ANALYSIS-YLD2'!AK$4,'INTERNAL PARAMETERS-1'!$B$5:$J$44,9,FALSE)*'ANALYSIS-YLD2'!$F272</f>
        <v>0</v>
      </c>
      <c r="AL272" s="111">
        <f>'ANALYSIS-YLD1'!AL272*VLOOKUP('ANALYSIS-YLD2'!AL$4,'INTERNAL PARAMETERS-1'!$B$5:$J$44,5,FALSE)*VLOOKUP('ANALYSIS-YLD2'!AL$4,'INTERNAL PARAMETERS-1'!$B$5:$J$44,7,FALSE)*'ANALYSIS-YLD2'!$F272 + 'ANALYSIS-YLD1'!AL272*(1-VLOOKUP('ANALYSIS-YLD2'!AL$4,'INTERNAL PARAMETERS-1'!$B$5:$J$44,5,FALSE))*VLOOKUP('ANALYSIS-YLD2'!AL$4,'INTERNAL PARAMETERS-1'!$B$5:$J$44,9,FALSE)*'ANALYSIS-YLD2'!$F272</f>
        <v>0</v>
      </c>
      <c r="AM272" s="111">
        <f>'ANALYSIS-YLD1'!AM272*VLOOKUP('ANALYSIS-YLD2'!AM$4,'INTERNAL PARAMETERS-1'!$B$5:$J$44,5,FALSE)*VLOOKUP('ANALYSIS-YLD2'!AM$4,'INTERNAL PARAMETERS-1'!$B$5:$J$44,7,FALSE)*'ANALYSIS-YLD2'!$F272 + 'ANALYSIS-YLD1'!AM272*(1-VLOOKUP('ANALYSIS-YLD2'!AM$4,'INTERNAL PARAMETERS-1'!$B$5:$J$44,5,FALSE))*VLOOKUP('ANALYSIS-YLD2'!AM$4,'INTERNAL PARAMETERS-1'!$B$5:$J$44,9,FALSE)*'ANALYSIS-YLD2'!$F272</f>
        <v>0</v>
      </c>
      <c r="AN272" s="111">
        <f>'ANALYSIS-YLD1'!AN272*VLOOKUP('ANALYSIS-YLD2'!AN$4,'INTERNAL PARAMETERS-1'!$B$5:$J$44,5,FALSE)*VLOOKUP('ANALYSIS-YLD2'!AN$4,'INTERNAL PARAMETERS-1'!$B$5:$J$44,7,FALSE)*'ANALYSIS-YLD2'!$F272 + 'ANALYSIS-YLD1'!AN272*(1-VLOOKUP('ANALYSIS-YLD2'!AN$4,'INTERNAL PARAMETERS-1'!$B$5:$J$44,5,FALSE))*VLOOKUP('ANALYSIS-YLD2'!AN$4,'INTERNAL PARAMETERS-1'!$B$5:$J$44,9,FALSE)*'ANALYSIS-YLD2'!$F272</f>
        <v>0</v>
      </c>
      <c r="AO272" s="111">
        <f>'ANALYSIS-YLD1'!AO272*VLOOKUP('ANALYSIS-YLD2'!AO$4,'INTERNAL PARAMETERS-1'!$B$5:$J$44,5,FALSE)*VLOOKUP('ANALYSIS-YLD2'!AO$4,'INTERNAL PARAMETERS-1'!$B$5:$J$44,7,FALSE)*'ANALYSIS-YLD2'!$F272 + 'ANALYSIS-YLD1'!AO272*(1-VLOOKUP('ANALYSIS-YLD2'!AO$4,'INTERNAL PARAMETERS-1'!$B$5:$J$44,5,FALSE))*VLOOKUP('ANALYSIS-YLD2'!AO$4,'INTERNAL PARAMETERS-1'!$B$5:$J$44,9,FALSE)*'ANALYSIS-YLD2'!$F272</f>
        <v>0</v>
      </c>
      <c r="AP272" s="111">
        <f>'ANALYSIS-YLD1'!AP272*VLOOKUP('ANALYSIS-YLD2'!AP$4,'INTERNAL PARAMETERS-1'!$B$5:$J$44,5,FALSE)*VLOOKUP('ANALYSIS-YLD2'!AP$4,'INTERNAL PARAMETERS-1'!$B$5:$J$44,7,FALSE)*'ANALYSIS-YLD2'!$F272 + 'ANALYSIS-YLD1'!AP272*(1-VLOOKUP('ANALYSIS-YLD2'!AP$4,'INTERNAL PARAMETERS-1'!$B$5:$J$44,5,FALSE))*VLOOKUP('ANALYSIS-YLD2'!AP$4,'INTERNAL PARAMETERS-1'!$B$5:$J$44,9,FALSE)*'ANALYSIS-YLD2'!$F272</f>
        <v>0</v>
      </c>
      <c r="AQ272" s="111">
        <f>'ANALYSIS-YLD1'!AQ272*VLOOKUP('ANALYSIS-YLD2'!AQ$4,'INTERNAL PARAMETERS-1'!$B$5:$J$44,5,FALSE)*VLOOKUP('ANALYSIS-YLD2'!AQ$4,'INTERNAL PARAMETERS-1'!$B$5:$J$44,7,FALSE)*'ANALYSIS-YLD2'!$F272 + 'ANALYSIS-YLD1'!AQ272*(1-VLOOKUP('ANALYSIS-YLD2'!AQ$4,'INTERNAL PARAMETERS-1'!$B$5:$J$44,5,FALSE))*VLOOKUP('ANALYSIS-YLD2'!AQ$4,'INTERNAL PARAMETERS-1'!$B$5:$J$44,9,FALSE)*'ANALYSIS-YLD2'!$F272</f>
        <v>0</v>
      </c>
      <c r="AR272" s="111">
        <f>'ANALYSIS-YLD1'!AR272*VLOOKUP('ANALYSIS-YLD2'!AR$4,'INTERNAL PARAMETERS-1'!$B$5:$J$44,5,FALSE)*VLOOKUP('ANALYSIS-YLD2'!AR$4,'INTERNAL PARAMETERS-1'!$B$5:$J$44,7,FALSE)*'ANALYSIS-YLD2'!$F272 + 'ANALYSIS-YLD1'!AR272*(1-VLOOKUP('ANALYSIS-YLD2'!AR$4,'INTERNAL PARAMETERS-1'!$B$5:$J$44,5,FALSE))*VLOOKUP('ANALYSIS-YLD2'!AR$4,'INTERNAL PARAMETERS-1'!$B$5:$J$44,9,FALSE)*'ANALYSIS-YLD2'!$F272</f>
        <v>0</v>
      </c>
      <c r="AS272" s="111">
        <f>'ANALYSIS-YLD1'!AS272*VLOOKUP('ANALYSIS-YLD2'!AS$4,'INTERNAL PARAMETERS-1'!$B$5:$J$44,5,FALSE)*VLOOKUP('ANALYSIS-YLD2'!AS$4,'INTERNAL PARAMETERS-1'!$B$5:$J$44,7,FALSE)*'ANALYSIS-YLD2'!$F272 + 'ANALYSIS-YLD1'!AS272*(1-VLOOKUP('ANALYSIS-YLD2'!AS$4,'INTERNAL PARAMETERS-1'!$B$5:$J$44,5,FALSE))*VLOOKUP('ANALYSIS-YLD2'!AS$4,'INTERNAL PARAMETERS-1'!$B$5:$J$44,9,FALSE)*'ANALYSIS-YLD2'!$F272</f>
        <v>0</v>
      </c>
      <c r="AT272" s="110">
        <f>'ANALYSIS-YLD1'!AT272*VLOOKUP('ANALYSIS-YLD2'!AT$4,'INTERNAL PARAMETERS-1'!$B$5:$J$44,5,FALSE)*VLOOKUP('ANALYSIS-YLD2'!AT$4,'INTERNAL PARAMETERS-1'!$B$5:$J$44,7,FALSE)*'ANALYSIS-YLD2'!$F272 + 'ANALYSIS-YLD1'!AT272*(1-VLOOKUP('ANALYSIS-YLD2'!AT$4,'INTERNAL PARAMETERS-1'!$B$5:$J$44,5,FALSE))*VLOOKUP('ANALYSIS-YLD2'!AT$4,'INTERNAL PARAMETERS-1'!$B$5:$J$44,9,FALSE)*'ANALYSIS-YLD2'!$F272</f>
        <v>0</v>
      </c>
      <c r="AU272" s="112">
        <f>'ANALYSIS-YLD1'!AU272*VLOOKUP('ANALYSIS-YLD2'!AU$4,'INTERNAL PARAMETERS-1'!$B$5:$J$44,5,FALSE)*VLOOKUP('ANALYSIS-YLD2'!AU$4,'INTERNAL PARAMETERS-1'!$B$5:$J$44,6,FALSE)*VLOOKUP('ANALYSIS-YLD2'!AU$4,'INTERNAL PARAMETERS-1'!$B$5:$J$44,3,FALSE) + 'ANALYSIS-YLD1'!AU272*(1-VLOOKUP('ANALYSIS-YLD2'!AU$4,'INTERNAL PARAMETERS-1'!$B$5:$J$44,5,FALSE))*VLOOKUP('ANALYSIS-YLD2'!AU$4,'INTERNAL PARAMETERS-1'!$B$5:$J$44,8,FALSE)*VLOOKUP('ANALYSIS-YLD2'!AU$4,'INTERNAL PARAMETERS-1'!$B$5:$J$44,3,FALSE)</f>
        <v>0</v>
      </c>
      <c r="AV272" s="111">
        <f>'ANALYSIS-YLD1'!AV272*VLOOKUP('ANALYSIS-YLD2'!AV$4,'INTERNAL PARAMETERS-1'!$B$5:$J$44,5,FALSE)*VLOOKUP('ANALYSIS-YLD2'!AV$4,'INTERNAL PARAMETERS-1'!$B$5:$J$44,6,FALSE)*VLOOKUP('ANALYSIS-YLD2'!AV$4,'INTERNAL PARAMETERS-1'!$B$5:$J$44,3,FALSE) + 'ANALYSIS-YLD1'!AV272*(1-VLOOKUP('ANALYSIS-YLD2'!AV$4,'INTERNAL PARAMETERS-1'!$B$5:$J$44,5,FALSE))*VLOOKUP('ANALYSIS-YLD2'!AV$4,'INTERNAL PARAMETERS-1'!$B$5:$J$44,8,FALSE)*VLOOKUP('ANALYSIS-YLD2'!AV$4,'INTERNAL PARAMETERS-1'!$B$5:$J$44,3,FALSE)</f>
        <v>0</v>
      </c>
      <c r="AW272" s="111">
        <f>'ANALYSIS-YLD1'!AW272*VLOOKUP('ANALYSIS-YLD2'!AW$4,'INTERNAL PARAMETERS-1'!$B$5:$J$44,5,FALSE)*VLOOKUP('ANALYSIS-YLD2'!AW$4,'INTERNAL PARAMETERS-1'!$B$5:$J$44,6,FALSE)*VLOOKUP('ANALYSIS-YLD2'!AW$4,'INTERNAL PARAMETERS-1'!$B$5:$J$44,3,FALSE) + 'ANALYSIS-YLD1'!AW272*(1-VLOOKUP('ANALYSIS-YLD2'!AW$4,'INTERNAL PARAMETERS-1'!$B$5:$J$44,5,FALSE))*VLOOKUP('ANALYSIS-YLD2'!AW$4,'INTERNAL PARAMETERS-1'!$B$5:$J$44,8,FALSE)*VLOOKUP('ANALYSIS-YLD2'!AW$4,'INTERNAL PARAMETERS-1'!$B$5:$J$44,3,FALSE)</f>
        <v>0</v>
      </c>
      <c r="AX272" s="111">
        <f>'ANALYSIS-YLD1'!AX272*VLOOKUP('ANALYSIS-YLD2'!AX$4,'INTERNAL PARAMETERS-1'!$B$5:$J$44,5,FALSE)*VLOOKUP('ANALYSIS-YLD2'!AX$4,'INTERNAL PARAMETERS-1'!$B$5:$J$44,6,FALSE)*VLOOKUP('ANALYSIS-YLD2'!AX$4,'INTERNAL PARAMETERS-1'!$B$5:$J$44,3,FALSE) + 'ANALYSIS-YLD1'!AX272*(1-VLOOKUP('ANALYSIS-YLD2'!AX$4,'INTERNAL PARAMETERS-1'!$B$5:$J$44,5,FALSE))*VLOOKUP('ANALYSIS-YLD2'!AX$4,'INTERNAL PARAMETERS-1'!$B$5:$J$44,8,FALSE)*VLOOKUP('ANALYSIS-YLD2'!AX$4,'INTERNAL PARAMETERS-1'!$B$5:$J$44,3,FALSE)</f>
        <v>0</v>
      </c>
      <c r="AY272" s="111">
        <f>'ANALYSIS-YLD1'!AY272*VLOOKUP('ANALYSIS-YLD2'!AY$4,'INTERNAL PARAMETERS-1'!$B$5:$J$44,5,FALSE)*VLOOKUP('ANALYSIS-YLD2'!AY$4,'INTERNAL PARAMETERS-1'!$B$5:$J$44,6,FALSE)*VLOOKUP('ANALYSIS-YLD2'!AY$4,'INTERNAL PARAMETERS-1'!$B$5:$J$44,3,FALSE) + 'ANALYSIS-YLD1'!AY272*(1-VLOOKUP('ANALYSIS-YLD2'!AY$4,'INTERNAL PARAMETERS-1'!$B$5:$J$44,5,FALSE))*VLOOKUP('ANALYSIS-YLD2'!AY$4,'INTERNAL PARAMETERS-1'!$B$5:$J$44,8,FALSE)*VLOOKUP('ANALYSIS-YLD2'!AY$4,'INTERNAL PARAMETERS-1'!$B$5:$J$44,3,FALSE)</f>
        <v>0</v>
      </c>
      <c r="AZ272" s="111">
        <f>'ANALYSIS-YLD1'!AZ272*VLOOKUP('ANALYSIS-YLD2'!AZ$4,'INTERNAL PARAMETERS-1'!$B$5:$J$44,5,FALSE)*VLOOKUP('ANALYSIS-YLD2'!AZ$4,'INTERNAL PARAMETERS-1'!$B$5:$J$44,6,FALSE)*VLOOKUP('ANALYSIS-YLD2'!AZ$4,'INTERNAL PARAMETERS-1'!$B$5:$J$44,3,FALSE) + 'ANALYSIS-YLD1'!AZ272*(1-VLOOKUP('ANALYSIS-YLD2'!AZ$4,'INTERNAL PARAMETERS-1'!$B$5:$J$44,5,FALSE))*VLOOKUP('ANALYSIS-YLD2'!AZ$4,'INTERNAL PARAMETERS-1'!$B$5:$J$44,8,FALSE)*VLOOKUP('ANALYSIS-YLD2'!AZ$4,'INTERNAL PARAMETERS-1'!$B$5:$J$44,3,FALSE)</f>
        <v>0</v>
      </c>
      <c r="BA272" s="111">
        <f>'ANALYSIS-YLD1'!BA272*VLOOKUP('ANALYSIS-YLD2'!BA$4,'INTERNAL PARAMETERS-1'!$B$5:$J$44,5,FALSE)*VLOOKUP('ANALYSIS-YLD2'!BA$4,'INTERNAL PARAMETERS-1'!$B$5:$J$44,6,FALSE)*VLOOKUP('ANALYSIS-YLD2'!BA$4,'INTERNAL PARAMETERS-1'!$B$5:$J$44,3,FALSE) + 'ANALYSIS-YLD1'!BA272*(1-VLOOKUP('ANALYSIS-YLD2'!BA$4,'INTERNAL PARAMETERS-1'!$B$5:$J$44,5,FALSE))*VLOOKUP('ANALYSIS-YLD2'!BA$4,'INTERNAL PARAMETERS-1'!$B$5:$J$44,8,FALSE)*VLOOKUP('ANALYSIS-YLD2'!BA$4,'INTERNAL PARAMETERS-1'!$B$5:$J$44,3,FALSE)</f>
        <v>0</v>
      </c>
      <c r="BB272" s="111">
        <f>'ANALYSIS-YLD1'!BB272*VLOOKUP('ANALYSIS-YLD2'!BB$4,'INTERNAL PARAMETERS-1'!$B$5:$J$44,5,FALSE)*VLOOKUP('ANALYSIS-YLD2'!BB$4,'INTERNAL PARAMETERS-1'!$B$5:$J$44,6,FALSE)*VLOOKUP('ANALYSIS-YLD2'!BB$4,'INTERNAL PARAMETERS-1'!$B$5:$J$44,3,FALSE) + 'ANALYSIS-YLD1'!BB272*(1-VLOOKUP('ANALYSIS-YLD2'!BB$4,'INTERNAL PARAMETERS-1'!$B$5:$J$44,5,FALSE))*VLOOKUP('ANALYSIS-YLD2'!BB$4,'INTERNAL PARAMETERS-1'!$B$5:$J$44,8,FALSE)*VLOOKUP('ANALYSIS-YLD2'!BB$4,'INTERNAL PARAMETERS-1'!$B$5:$J$44,3,FALSE)</f>
        <v>0</v>
      </c>
      <c r="BC272" s="111">
        <f>'ANALYSIS-YLD1'!BC272*VLOOKUP('ANALYSIS-YLD2'!BC$4,'INTERNAL PARAMETERS-1'!$B$5:$J$44,5,FALSE)*VLOOKUP('ANALYSIS-YLD2'!BC$4,'INTERNAL PARAMETERS-1'!$B$5:$J$44,6,FALSE)*VLOOKUP('ANALYSIS-YLD2'!BC$4,'INTERNAL PARAMETERS-1'!$B$5:$J$44,3,FALSE) + 'ANALYSIS-YLD1'!BC272*(1-VLOOKUP('ANALYSIS-YLD2'!BC$4,'INTERNAL PARAMETERS-1'!$B$5:$J$44,5,FALSE))*VLOOKUP('ANALYSIS-YLD2'!BC$4,'INTERNAL PARAMETERS-1'!$B$5:$J$44,8,FALSE)*VLOOKUP('ANALYSIS-YLD2'!BC$4,'INTERNAL PARAMETERS-1'!$B$5:$J$44,3,FALSE)</f>
        <v>0</v>
      </c>
      <c r="BD272" s="111">
        <f>'ANALYSIS-YLD1'!BD272*VLOOKUP('ANALYSIS-YLD2'!BD$4,'INTERNAL PARAMETERS-1'!$B$5:$J$44,5,FALSE)*VLOOKUP('ANALYSIS-YLD2'!BD$4,'INTERNAL PARAMETERS-1'!$B$5:$J$44,6,FALSE)*VLOOKUP('ANALYSIS-YLD2'!BD$4,'INTERNAL PARAMETERS-1'!$B$5:$J$44,3,FALSE) + 'ANALYSIS-YLD1'!BD272*(1-VLOOKUP('ANALYSIS-YLD2'!BD$4,'INTERNAL PARAMETERS-1'!$B$5:$J$44,5,FALSE))*VLOOKUP('ANALYSIS-YLD2'!BD$4,'INTERNAL PARAMETERS-1'!$B$5:$J$44,8,FALSE)*VLOOKUP('ANALYSIS-YLD2'!BD$4,'INTERNAL PARAMETERS-1'!$B$5:$J$44,3,FALSE)</f>
        <v>0</v>
      </c>
      <c r="BE272" s="111">
        <f>'ANALYSIS-YLD1'!BE272*VLOOKUP('ANALYSIS-YLD2'!BE$4,'INTERNAL PARAMETERS-1'!$B$5:$J$44,5,FALSE)*VLOOKUP('ANALYSIS-YLD2'!BE$4,'INTERNAL PARAMETERS-1'!$B$5:$J$44,6,FALSE)*VLOOKUP('ANALYSIS-YLD2'!BE$4,'INTERNAL PARAMETERS-1'!$B$5:$J$44,3,FALSE) + 'ANALYSIS-YLD1'!BE272*(1-VLOOKUP('ANALYSIS-YLD2'!BE$4,'INTERNAL PARAMETERS-1'!$B$5:$J$44,5,FALSE))*VLOOKUP('ANALYSIS-YLD2'!BE$4,'INTERNAL PARAMETERS-1'!$B$5:$J$44,8,FALSE)*VLOOKUP('ANALYSIS-YLD2'!BE$4,'INTERNAL PARAMETERS-1'!$B$5:$J$44,3,FALSE)</f>
        <v>0</v>
      </c>
      <c r="BF272" s="111">
        <f>'ANALYSIS-YLD1'!BF272*VLOOKUP('ANALYSIS-YLD2'!BF$4,'INTERNAL PARAMETERS-1'!$B$5:$J$44,5,FALSE)*VLOOKUP('ANALYSIS-YLD2'!BF$4,'INTERNAL PARAMETERS-1'!$B$5:$J$44,6,FALSE)*VLOOKUP('ANALYSIS-YLD2'!BF$4,'INTERNAL PARAMETERS-1'!$B$5:$J$44,3,FALSE) + 'ANALYSIS-YLD1'!BF272*(1-VLOOKUP('ANALYSIS-YLD2'!BF$4,'INTERNAL PARAMETERS-1'!$B$5:$J$44,5,FALSE))*VLOOKUP('ANALYSIS-YLD2'!BF$4,'INTERNAL PARAMETERS-1'!$B$5:$J$44,8,FALSE)*VLOOKUP('ANALYSIS-YLD2'!BF$4,'INTERNAL PARAMETERS-1'!$B$5:$J$44,3,FALSE)</f>
        <v>0</v>
      </c>
      <c r="BG272" s="111">
        <f>'ANALYSIS-YLD1'!BG272*VLOOKUP('ANALYSIS-YLD2'!BG$4,'INTERNAL PARAMETERS-1'!$B$5:$J$44,5,FALSE)*VLOOKUP('ANALYSIS-YLD2'!BG$4,'INTERNAL PARAMETERS-1'!$B$5:$J$44,6,FALSE)*VLOOKUP('ANALYSIS-YLD2'!BG$4,'INTERNAL PARAMETERS-1'!$B$5:$J$44,3,FALSE) + 'ANALYSIS-YLD1'!BG272*(1-VLOOKUP('ANALYSIS-YLD2'!BG$4,'INTERNAL PARAMETERS-1'!$B$5:$J$44,5,FALSE))*VLOOKUP('ANALYSIS-YLD2'!BG$4,'INTERNAL PARAMETERS-1'!$B$5:$J$44,8,FALSE)*VLOOKUP('ANALYSIS-YLD2'!BG$4,'INTERNAL PARAMETERS-1'!$B$5:$J$44,3,FALSE)</f>
        <v>0</v>
      </c>
      <c r="BH272" s="111">
        <f>'ANALYSIS-YLD1'!BH272*VLOOKUP('ANALYSIS-YLD2'!BH$4,'INTERNAL PARAMETERS-1'!$B$5:$J$44,5,FALSE)*VLOOKUP('ANALYSIS-YLD2'!BH$4,'INTERNAL PARAMETERS-1'!$B$5:$J$44,6,FALSE)*VLOOKUP('ANALYSIS-YLD2'!BH$4,'INTERNAL PARAMETERS-1'!$B$5:$J$44,3,FALSE) + 'ANALYSIS-YLD1'!BH272*(1-VLOOKUP('ANALYSIS-YLD2'!BH$4,'INTERNAL PARAMETERS-1'!$B$5:$J$44,5,FALSE))*VLOOKUP('ANALYSIS-YLD2'!BH$4,'INTERNAL PARAMETERS-1'!$B$5:$J$44,8,FALSE)*VLOOKUP('ANALYSIS-YLD2'!BH$4,'INTERNAL PARAMETERS-1'!$B$5:$J$44,3,FALSE)</f>
        <v>0</v>
      </c>
      <c r="BI272" s="111">
        <f>'ANALYSIS-YLD1'!BI272*VLOOKUP('ANALYSIS-YLD2'!BI$4,'INTERNAL PARAMETERS-1'!$B$5:$J$44,5,FALSE)*VLOOKUP('ANALYSIS-YLD2'!BI$4,'INTERNAL PARAMETERS-1'!$B$5:$J$44,6,FALSE)*VLOOKUP('ANALYSIS-YLD2'!BI$4,'INTERNAL PARAMETERS-1'!$B$5:$J$44,3,FALSE) + 'ANALYSIS-YLD1'!BI272*(1-VLOOKUP('ANALYSIS-YLD2'!BI$4,'INTERNAL PARAMETERS-1'!$B$5:$J$44,5,FALSE))*VLOOKUP('ANALYSIS-YLD2'!BI$4,'INTERNAL PARAMETERS-1'!$B$5:$J$44,8,FALSE)*VLOOKUP('ANALYSIS-YLD2'!BI$4,'INTERNAL PARAMETERS-1'!$B$5:$J$44,3,FALSE)</f>
        <v>0</v>
      </c>
      <c r="BJ272" s="111">
        <f>'ANALYSIS-YLD1'!BJ272*VLOOKUP('ANALYSIS-YLD2'!BJ$4,'INTERNAL PARAMETERS-1'!$B$5:$J$44,5,FALSE)*VLOOKUP('ANALYSIS-YLD2'!BJ$4,'INTERNAL PARAMETERS-1'!$B$5:$J$44,6,FALSE)*VLOOKUP('ANALYSIS-YLD2'!BJ$4,'INTERNAL PARAMETERS-1'!$B$5:$J$44,3,FALSE) + 'ANALYSIS-YLD1'!BJ272*(1-VLOOKUP('ANALYSIS-YLD2'!BJ$4,'INTERNAL PARAMETERS-1'!$B$5:$J$44,5,FALSE))*VLOOKUP('ANALYSIS-YLD2'!BJ$4,'INTERNAL PARAMETERS-1'!$B$5:$J$44,8,FALSE)*VLOOKUP('ANALYSIS-YLD2'!BJ$4,'INTERNAL PARAMETERS-1'!$B$5:$J$44,3,FALSE)</f>
        <v>0</v>
      </c>
      <c r="BK272" s="111">
        <f>'ANALYSIS-YLD1'!BK272*VLOOKUP('ANALYSIS-YLD2'!BK$4,'INTERNAL PARAMETERS-1'!$B$5:$J$44,5,FALSE)*VLOOKUP('ANALYSIS-YLD2'!BK$4,'INTERNAL PARAMETERS-1'!$B$5:$J$44,6,FALSE)*VLOOKUP('ANALYSIS-YLD2'!BK$4,'INTERNAL PARAMETERS-1'!$B$5:$J$44,3,FALSE) + 'ANALYSIS-YLD1'!BK272*(1-VLOOKUP('ANALYSIS-YLD2'!BK$4,'INTERNAL PARAMETERS-1'!$B$5:$J$44,5,FALSE))*VLOOKUP('ANALYSIS-YLD2'!BK$4,'INTERNAL PARAMETERS-1'!$B$5:$J$44,8,FALSE)*VLOOKUP('ANALYSIS-YLD2'!BK$4,'INTERNAL PARAMETERS-1'!$B$5:$J$44,3,FALSE)</f>
        <v>0</v>
      </c>
      <c r="BL272" s="111">
        <f>'ANALYSIS-YLD1'!BL272*VLOOKUP('ANALYSIS-YLD2'!BL$4,'INTERNAL PARAMETERS-1'!$B$5:$J$44,5,FALSE)*VLOOKUP('ANALYSIS-YLD2'!BL$4,'INTERNAL PARAMETERS-1'!$B$5:$J$44,6,FALSE)*VLOOKUP('ANALYSIS-YLD2'!BL$4,'INTERNAL PARAMETERS-1'!$B$5:$J$44,3,FALSE) + 'ANALYSIS-YLD1'!BL272*(1-VLOOKUP('ANALYSIS-YLD2'!BL$4,'INTERNAL PARAMETERS-1'!$B$5:$J$44,5,FALSE))*VLOOKUP('ANALYSIS-YLD2'!BL$4,'INTERNAL PARAMETERS-1'!$B$5:$J$44,8,FALSE)*VLOOKUP('ANALYSIS-YLD2'!BL$4,'INTERNAL PARAMETERS-1'!$B$5:$J$44,3,FALSE)</f>
        <v>0</v>
      </c>
      <c r="BM272" s="111">
        <f>'ANALYSIS-YLD1'!BM272*VLOOKUP('ANALYSIS-YLD2'!BM$4,'INTERNAL PARAMETERS-1'!$B$5:$J$44,5,FALSE)*VLOOKUP('ANALYSIS-YLD2'!BM$4,'INTERNAL PARAMETERS-1'!$B$5:$J$44,6,FALSE)*VLOOKUP('ANALYSIS-YLD2'!BM$4,'INTERNAL PARAMETERS-1'!$B$5:$J$44,3,FALSE) + 'ANALYSIS-YLD1'!BM272*(1-VLOOKUP('ANALYSIS-YLD2'!BM$4,'INTERNAL PARAMETERS-1'!$B$5:$J$44,5,FALSE))*VLOOKUP('ANALYSIS-YLD2'!BM$4,'INTERNAL PARAMETERS-1'!$B$5:$J$44,8,FALSE)*VLOOKUP('ANALYSIS-YLD2'!BM$4,'INTERNAL PARAMETERS-1'!$B$5:$J$44,3,FALSE)</f>
        <v>0</v>
      </c>
      <c r="BN272" s="111">
        <f>'ANALYSIS-YLD1'!BN272*VLOOKUP('ANALYSIS-YLD2'!BN$4,'INTERNAL PARAMETERS-1'!$B$5:$J$44,5,FALSE)*VLOOKUP('ANALYSIS-YLD2'!BN$4,'INTERNAL PARAMETERS-1'!$B$5:$J$44,6,FALSE)*VLOOKUP('ANALYSIS-YLD2'!BN$4,'INTERNAL PARAMETERS-1'!$B$5:$J$44,3,FALSE) + 'ANALYSIS-YLD1'!BN272*(1-VLOOKUP('ANALYSIS-YLD2'!BN$4,'INTERNAL PARAMETERS-1'!$B$5:$J$44,5,FALSE))*VLOOKUP('ANALYSIS-YLD2'!BN$4,'INTERNAL PARAMETERS-1'!$B$5:$J$44,8,FALSE)*VLOOKUP('ANALYSIS-YLD2'!BN$4,'INTERNAL PARAMETERS-1'!$B$5:$J$44,3,FALSE)</f>
        <v>0</v>
      </c>
      <c r="BO272" s="111">
        <f>'ANALYSIS-YLD1'!BO272*VLOOKUP('ANALYSIS-YLD2'!BO$4,'INTERNAL PARAMETERS-1'!$B$5:$J$44,5,FALSE)*VLOOKUP('ANALYSIS-YLD2'!BO$4,'INTERNAL PARAMETERS-1'!$B$5:$J$44,6,FALSE)*VLOOKUP('ANALYSIS-YLD2'!BO$4,'INTERNAL PARAMETERS-1'!$B$5:$J$44,3,FALSE) + 'ANALYSIS-YLD1'!BO272*(1-VLOOKUP('ANALYSIS-YLD2'!BO$4,'INTERNAL PARAMETERS-1'!$B$5:$J$44,5,FALSE))*VLOOKUP('ANALYSIS-YLD2'!BO$4,'INTERNAL PARAMETERS-1'!$B$5:$J$44,8,FALSE)*VLOOKUP('ANALYSIS-YLD2'!BO$4,'INTERNAL PARAMETERS-1'!$B$5:$J$44,3,FALSE)</f>
        <v>0</v>
      </c>
      <c r="BP272" s="111">
        <f>'ANALYSIS-YLD1'!BP272*VLOOKUP('ANALYSIS-YLD2'!BP$4,'INTERNAL PARAMETERS-1'!$B$5:$J$44,5,FALSE)*VLOOKUP('ANALYSIS-YLD2'!BP$4,'INTERNAL PARAMETERS-1'!$B$5:$J$44,6,FALSE)*VLOOKUP('ANALYSIS-YLD2'!BP$4,'INTERNAL PARAMETERS-1'!$B$5:$J$44,3,FALSE) + 'ANALYSIS-YLD1'!BP272*(1-VLOOKUP('ANALYSIS-YLD2'!BP$4,'INTERNAL PARAMETERS-1'!$B$5:$J$44,5,FALSE))*VLOOKUP('ANALYSIS-YLD2'!BP$4,'INTERNAL PARAMETERS-1'!$B$5:$J$44,8,FALSE)*VLOOKUP('ANALYSIS-YLD2'!BP$4,'INTERNAL PARAMETERS-1'!$B$5:$J$44,3,FALSE)</f>
        <v>0</v>
      </c>
      <c r="BQ272" s="111">
        <f>'ANALYSIS-YLD1'!BQ272*VLOOKUP('ANALYSIS-YLD2'!BQ$4,'INTERNAL PARAMETERS-1'!$B$5:$J$44,5,FALSE)*VLOOKUP('ANALYSIS-YLD2'!BQ$4,'INTERNAL PARAMETERS-1'!$B$5:$J$44,6,FALSE)*VLOOKUP('ANALYSIS-YLD2'!BQ$4,'INTERNAL PARAMETERS-1'!$B$5:$J$44,3,FALSE) + 'ANALYSIS-YLD1'!BQ272*(1-VLOOKUP('ANALYSIS-YLD2'!BQ$4,'INTERNAL PARAMETERS-1'!$B$5:$J$44,5,FALSE))*VLOOKUP('ANALYSIS-YLD2'!BQ$4,'INTERNAL PARAMETERS-1'!$B$5:$J$44,8,FALSE)*VLOOKUP('ANALYSIS-YLD2'!BQ$4,'INTERNAL PARAMETERS-1'!$B$5:$J$44,3,FALSE)</f>
        <v>0</v>
      </c>
      <c r="BR272" s="111">
        <f>'ANALYSIS-YLD1'!BR272*VLOOKUP('ANALYSIS-YLD2'!BR$4,'INTERNAL PARAMETERS-1'!$B$5:$J$44,5,FALSE)*VLOOKUP('ANALYSIS-YLD2'!BR$4,'INTERNAL PARAMETERS-1'!$B$5:$J$44,6,FALSE)*VLOOKUP('ANALYSIS-YLD2'!BR$4,'INTERNAL PARAMETERS-1'!$B$5:$J$44,3,FALSE) + 'ANALYSIS-YLD1'!BR272*(1-VLOOKUP('ANALYSIS-YLD2'!BR$4,'INTERNAL PARAMETERS-1'!$B$5:$J$44,5,FALSE))*VLOOKUP('ANALYSIS-YLD2'!BR$4,'INTERNAL PARAMETERS-1'!$B$5:$J$44,8,FALSE)*VLOOKUP('ANALYSIS-YLD2'!BR$4,'INTERNAL PARAMETERS-1'!$B$5:$J$44,3,FALSE)</f>
        <v>0</v>
      </c>
      <c r="BS272" s="111">
        <f>'ANALYSIS-YLD1'!BS272*VLOOKUP('ANALYSIS-YLD2'!BS$4,'INTERNAL PARAMETERS-1'!$B$5:$J$44,5,FALSE)*VLOOKUP('ANALYSIS-YLD2'!BS$4,'INTERNAL PARAMETERS-1'!$B$5:$J$44,6,FALSE)*VLOOKUP('ANALYSIS-YLD2'!BS$4,'INTERNAL PARAMETERS-1'!$B$5:$J$44,3,FALSE) + 'ANALYSIS-YLD1'!BS272*(1-VLOOKUP('ANALYSIS-YLD2'!BS$4,'INTERNAL PARAMETERS-1'!$B$5:$J$44,5,FALSE))*VLOOKUP('ANALYSIS-YLD2'!BS$4,'INTERNAL PARAMETERS-1'!$B$5:$J$44,8,FALSE)*VLOOKUP('ANALYSIS-YLD2'!BS$4,'INTERNAL PARAMETERS-1'!$B$5:$J$44,3,FALSE)</f>
        <v>0</v>
      </c>
      <c r="BT272" s="111">
        <f>'ANALYSIS-YLD1'!BT272*VLOOKUP('ANALYSIS-YLD2'!BT$4,'INTERNAL PARAMETERS-1'!$B$5:$J$44,5,FALSE)*VLOOKUP('ANALYSIS-YLD2'!BT$4,'INTERNAL PARAMETERS-1'!$B$5:$J$44,6,FALSE)*VLOOKUP('ANALYSIS-YLD2'!BT$4,'INTERNAL PARAMETERS-1'!$B$5:$J$44,3,FALSE) + 'ANALYSIS-YLD1'!BT272*(1-VLOOKUP('ANALYSIS-YLD2'!BT$4,'INTERNAL PARAMETERS-1'!$B$5:$J$44,5,FALSE))*VLOOKUP('ANALYSIS-YLD2'!BT$4,'INTERNAL PARAMETERS-1'!$B$5:$J$44,8,FALSE)*VLOOKUP('ANALYSIS-YLD2'!BT$4,'INTERNAL PARAMETERS-1'!$B$5:$J$44,3,FALSE)</f>
        <v>0</v>
      </c>
      <c r="BU272" s="111">
        <f>'ANALYSIS-YLD1'!BU272*VLOOKUP('ANALYSIS-YLD2'!BU$4,'INTERNAL PARAMETERS-1'!$B$5:$J$44,5,FALSE)*VLOOKUP('ANALYSIS-YLD2'!BU$4,'INTERNAL PARAMETERS-1'!$B$5:$J$44,6,FALSE)*VLOOKUP('ANALYSIS-YLD2'!BU$4,'INTERNAL PARAMETERS-1'!$B$5:$J$44,3,FALSE) + 'ANALYSIS-YLD1'!BU272*(1-VLOOKUP('ANALYSIS-YLD2'!BU$4,'INTERNAL PARAMETERS-1'!$B$5:$J$44,5,FALSE))*VLOOKUP('ANALYSIS-YLD2'!BU$4,'INTERNAL PARAMETERS-1'!$B$5:$J$44,8,FALSE)*VLOOKUP('ANALYSIS-YLD2'!BU$4,'INTERNAL PARAMETERS-1'!$B$5:$J$44,3,FALSE)</f>
        <v>0</v>
      </c>
      <c r="BV272" s="111">
        <f>'ANALYSIS-YLD1'!BV272*VLOOKUP('ANALYSIS-YLD2'!BV$4,'INTERNAL PARAMETERS-1'!$B$5:$J$44,5,FALSE)*VLOOKUP('ANALYSIS-YLD2'!BV$4,'INTERNAL PARAMETERS-1'!$B$5:$J$44,6,FALSE)*VLOOKUP('ANALYSIS-YLD2'!BV$4,'INTERNAL PARAMETERS-1'!$B$5:$J$44,3,FALSE) + 'ANALYSIS-YLD1'!BV272*(1-VLOOKUP('ANALYSIS-YLD2'!BV$4,'INTERNAL PARAMETERS-1'!$B$5:$J$44,5,FALSE))*VLOOKUP('ANALYSIS-YLD2'!BV$4,'INTERNAL PARAMETERS-1'!$B$5:$J$44,8,FALSE)*VLOOKUP('ANALYSIS-YLD2'!BV$4,'INTERNAL PARAMETERS-1'!$B$5:$J$44,3,FALSE)</f>
        <v>0</v>
      </c>
      <c r="BW272" s="111">
        <f>'ANALYSIS-YLD1'!BW272*VLOOKUP('ANALYSIS-YLD2'!BW$4,'INTERNAL PARAMETERS-1'!$B$5:$J$44,5,FALSE)*VLOOKUP('ANALYSIS-YLD2'!BW$4,'INTERNAL PARAMETERS-1'!$B$5:$J$44,6,FALSE)*VLOOKUP('ANALYSIS-YLD2'!BW$4,'INTERNAL PARAMETERS-1'!$B$5:$J$44,3,FALSE) + 'ANALYSIS-YLD1'!BW272*(1-VLOOKUP('ANALYSIS-YLD2'!BW$4,'INTERNAL PARAMETERS-1'!$B$5:$J$44,5,FALSE))*VLOOKUP('ANALYSIS-YLD2'!BW$4,'INTERNAL PARAMETERS-1'!$B$5:$J$44,8,FALSE)*VLOOKUP('ANALYSIS-YLD2'!BW$4,'INTERNAL PARAMETERS-1'!$B$5:$J$44,3,FALSE)</f>
        <v>0</v>
      </c>
      <c r="BX272" s="111">
        <f>'ANALYSIS-YLD1'!BX272*VLOOKUP('ANALYSIS-YLD2'!BX$4,'INTERNAL PARAMETERS-1'!$B$5:$J$44,5,FALSE)*VLOOKUP('ANALYSIS-YLD2'!BX$4,'INTERNAL PARAMETERS-1'!$B$5:$J$44,6,FALSE)*VLOOKUP('ANALYSIS-YLD2'!BX$4,'INTERNAL PARAMETERS-1'!$B$5:$J$44,3,FALSE) + 'ANALYSIS-YLD1'!BX272*(1-VLOOKUP('ANALYSIS-YLD2'!BX$4,'INTERNAL PARAMETERS-1'!$B$5:$J$44,5,FALSE))*VLOOKUP('ANALYSIS-YLD2'!BX$4,'INTERNAL PARAMETERS-1'!$B$5:$J$44,8,FALSE)*VLOOKUP('ANALYSIS-YLD2'!BX$4,'INTERNAL PARAMETERS-1'!$B$5:$J$44,3,FALSE)</f>
        <v>0</v>
      </c>
      <c r="BY272" s="111">
        <f>'ANALYSIS-YLD1'!BY272*VLOOKUP('ANALYSIS-YLD2'!BY$4,'INTERNAL PARAMETERS-1'!$B$5:$J$44,5,FALSE)*VLOOKUP('ANALYSIS-YLD2'!BY$4,'INTERNAL PARAMETERS-1'!$B$5:$J$44,6,FALSE)*VLOOKUP('ANALYSIS-YLD2'!BY$4,'INTERNAL PARAMETERS-1'!$B$5:$J$44,3,FALSE) + 'ANALYSIS-YLD1'!BY272*(1-VLOOKUP('ANALYSIS-YLD2'!BY$4,'INTERNAL PARAMETERS-1'!$B$5:$J$44,5,FALSE))*VLOOKUP('ANALYSIS-YLD2'!BY$4,'INTERNAL PARAMETERS-1'!$B$5:$J$44,8,FALSE)*VLOOKUP('ANALYSIS-YLD2'!BY$4,'INTERNAL PARAMETERS-1'!$B$5:$J$44,3,FALSE)</f>
        <v>0</v>
      </c>
      <c r="BZ272" s="111">
        <f>'ANALYSIS-YLD1'!BZ272*VLOOKUP('ANALYSIS-YLD2'!BZ$4,'INTERNAL PARAMETERS-1'!$B$5:$J$44,5,FALSE)*VLOOKUP('ANALYSIS-YLD2'!BZ$4,'INTERNAL PARAMETERS-1'!$B$5:$J$44,6,FALSE)*VLOOKUP('ANALYSIS-YLD2'!BZ$4,'INTERNAL PARAMETERS-1'!$B$5:$J$44,3,FALSE) + 'ANALYSIS-YLD1'!BZ272*(1-VLOOKUP('ANALYSIS-YLD2'!BZ$4,'INTERNAL PARAMETERS-1'!$B$5:$J$44,5,FALSE))*VLOOKUP('ANALYSIS-YLD2'!BZ$4,'INTERNAL PARAMETERS-1'!$B$5:$J$44,8,FALSE)*VLOOKUP('ANALYSIS-YLD2'!BZ$4,'INTERNAL PARAMETERS-1'!$B$5:$J$44,3,FALSE)</f>
        <v>0</v>
      </c>
      <c r="CA272" s="111">
        <f>'ANALYSIS-YLD1'!CA272*VLOOKUP('ANALYSIS-YLD2'!CA$4,'INTERNAL PARAMETERS-1'!$B$5:$J$44,5,FALSE)*VLOOKUP('ANALYSIS-YLD2'!CA$4,'INTERNAL PARAMETERS-1'!$B$5:$J$44,6,FALSE)*VLOOKUP('ANALYSIS-YLD2'!CA$4,'INTERNAL PARAMETERS-1'!$B$5:$J$44,3,FALSE) + 'ANALYSIS-YLD1'!CA272*(1-VLOOKUP('ANALYSIS-YLD2'!CA$4,'INTERNAL PARAMETERS-1'!$B$5:$J$44,5,FALSE))*VLOOKUP('ANALYSIS-YLD2'!CA$4,'INTERNAL PARAMETERS-1'!$B$5:$J$44,8,FALSE)*VLOOKUP('ANALYSIS-YLD2'!CA$4,'INTERNAL PARAMETERS-1'!$B$5:$J$44,3,FALSE)</f>
        <v>0</v>
      </c>
      <c r="CB272" s="111">
        <f>'ANALYSIS-YLD1'!CB272*VLOOKUP('ANALYSIS-YLD2'!CB$4,'INTERNAL PARAMETERS-1'!$B$5:$J$44,5,FALSE)*VLOOKUP('ANALYSIS-YLD2'!CB$4,'INTERNAL PARAMETERS-1'!$B$5:$J$44,6,FALSE)*VLOOKUP('ANALYSIS-YLD2'!CB$4,'INTERNAL PARAMETERS-1'!$B$5:$J$44,3,FALSE) + 'ANALYSIS-YLD1'!CB272*(1-VLOOKUP('ANALYSIS-YLD2'!CB$4,'INTERNAL PARAMETERS-1'!$B$5:$J$44,5,FALSE))*VLOOKUP('ANALYSIS-YLD2'!CB$4,'INTERNAL PARAMETERS-1'!$B$5:$J$44,8,FALSE)*VLOOKUP('ANALYSIS-YLD2'!CB$4,'INTERNAL PARAMETERS-1'!$B$5:$J$44,3,FALSE)</f>
        <v>0</v>
      </c>
      <c r="CC272" s="111">
        <f>'ANALYSIS-YLD1'!CC272*VLOOKUP('ANALYSIS-YLD2'!CC$4,'INTERNAL PARAMETERS-1'!$B$5:$J$44,5,FALSE)*VLOOKUP('ANALYSIS-YLD2'!CC$4,'INTERNAL PARAMETERS-1'!$B$5:$J$44,6,FALSE)*VLOOKUP('ANALYSIS-YLD2'!CC$4,'INTERNAL PARAMETERS-1'!$B$5:$J$44,3,FALSE) + 'ANALYSIS-YLD1'!CC272*(1-VLOOKUP('ANALYSIS-YLD2'!CC$4,'INTERNAL PARAMETERS-1'!$B$5:$J$44,5,FALSE))*VLOOKUP('ANALYSIS-YLD2'!CC$4,'INTERNAL PARAMETERS-1'!$B$5:$J$44,8,FALSE)*VLOOKUP('ANALYSIS-YLD2'!CC$4,'INTERNAL PARAMETERS-1'!$B$5:$J$44,3,FALSE)</f>
        <v>0</v>
      </c>
      <c r="CD272" s="111">
        <f>'ANALYSIS-YLD1'!CD272*VLOOKUP('ANALYSIS-YLD2'!CD$4,'INTERNAL PARAMETERS-1'!$B$5:$J$44,5,FALSE)*VLOOKUP('ANALYSIS-YLD2'!CD$4,'INTERNAL PARAMETERS-1'!$B$5:$J$44,6,FALSE)*VLOOKUP('ANALYSIS-YLD2'!CD$4,'INTERNAL PARAMETERS-1'!$B$5:$J$44,3,FALSE) + 'ANALYSIS-YLD1'!CD272*(1-VLOOKUP('ANALYSIS-YLD2'!CD$4,'INTERNAL PARAMETERS-1'!$B$5:$J$44,5,FALSE))*VLOOKUP('ANALYSIS-YLD2'!CD$4,'INTERNAL PARAMETERS-1'!$B$5:$J$44,8,FALSE)*VLOOKUP('ANALYSIS-YLD2'!CD$4,'INTERNAL PARAMETERS-1'!$B$5:$J$44,3,FALSE)</f>
        <v>0</v>
      </c>
      <c r="CE272" s="111">
        <f>'ANALYSIS-YLD1'!CE272*VLOOKUP('ANALYSIS-YLD2'!CE$4,'INTERNAL PARAMETERS-1'!$B$5:$J$44,5,FALSE)*VLOOKUP('ANALYSIS-YLD2'!CE$4,'INTERNAL PARAMETERS-1'!$B$5:$J$44,6,FALSE)*VLOOKUP('ANALYSIS-YLD2'!CE$4,'INTERNAL PARAMETERS-1'!$B$5:$J$44,3,FALSE) + 'ANALYSIS-YLD1'!CE272*(1-VLOOKUP('ANALYSIS-YLD2'!CE$4,'INTERNAL PARAMETERS-1'!$B$5:$J$44,5,FALSE))*VLOOKUP('ANALYSIS-YLD2'!CE$4,'INTERNAL PARAMETERS-1'!$B$5:$J$44,8,FALSE)*VLOOKUP('ANALYSIS-YLD2'!CE$4,'INTERNAL PARAMETERS-1'!$B$5:$J$44,3,FALSE)</f>
        <v>0</v>
      </c>
      <c r="CF272" s="111">
        <f>'ANALYSIS-YLD1'!CF272*VLOOKUP('ANALYSIS-YLD2'!CF$4,'INTERNAL PARAMETERS-1'!$B$5:$J$44,5,FALSE)*VLOOKUP('ANALYSIS-YLD2'!CF$4,'INTERNAL PARAMETERS-1'!$B$5:$J$44,6,FALSE)*VLOOKUP('ANALYSIS-YLD2'!CF$4,'INTERNAL PARAMETERS-1'!$B$5:$J$44,3,FALSE) + 'ANALYSIS-YLD1'!CF272*(1-VLOOKUP('ANALYSIS-YLD2'!CF$4,'INTERNAL PARAMETERS-1'!$B$5:$J$44,5,FALSE))*VLOOKUP('ANALYSIS-YLD2'!CF$4,'INTERNAL PARAMETERS-1'!$B$5:$J$44,8,FALSE)*VLOOKUP('ANALYSIS-YLD2'!CF$4,'INTERNAL PARAMETERS-1'!$B$5:$J$44,3,FALSE)</f>
        <v>0</v>
      </c>
      <c r="CG272" s="111">
        <f>'ANALYSIS-YLD1'!CG272*VLOOKUP('ANALYSIS-YLD2'!CG$4,'INTERNAL PARAMETERS-1'!$B$5:$J$44,5,FALSE)*VLOOKUP('ANALYSIS-YLD2'!CG$4,'INTERNAL PARAMETERS-1'!$B$5:$J$44,6,FALSE)*VLOOKUP('ANALYSIS-YLD2'!CG$4,'INTERNAL PARAMETERS-1'!$B$5:$J$44,3,FALSE) + 'ANALYSIS-YLD1'!CG272*(1-VLOOKUP('ANALYSIS-YLD2'!CG$4,'INTERNAL PARAMETERS-1'!$B$5:$J$44,5,FALSE))*VLOOKUP('ANALYSIS-YLD2'!CG$4,'INTERNAL PARAMETERS-1'!$B$5:$J$44,8,FALSE)*VLOOKUP('ANALYSIS-YLD2'!CG$4,'INTERNAL PARAMETERS-1'!$B$5:$J$44,3,FALSE)</f>
        <v>0</v>
      </c>
      <c r="CH272" s="110">
        <f>'ANALYSIS-YLD1'!CH272*VLOOKUP('ANALYSIS-YLD2'!CH$4,'INTERNAL PARAMETERS-1'!$B$5:$J$44,5,FALSE)*VLOOKUP('ANALYSIS-YLD2'!CH$4,'INTERNAL PARAMETERS-1'!$B$5:$J$44,6,FALSE)*VLOOKUP('ANALYSIS-YLD2'!CH$4,'INTERNAL PARAMETERS-1'!$B$5:$J$44,3,FALSE) + 'ANALYSIS-YLD1'!CH272*(1-VLOOKUP('ANALYSIS-YLD2'!CH$4,'INTERNAL PARAMETERS-1'!$B$5:$J$44,5,FALSE))*VLOOKUP('ANALYSIS-YLD2'!CH$4,'INTERNAL PARAMETERS-1'!$B$5:$J$44,8,FALSE)*VLOOKUP('ANALYSIS-YLD2'!CH$4,'INTERNAL PARAMETERS-1'!$B$5:$J$44,3,FALSE)</f>
        <v>0</v>
      </c>
      <c r="CJ272" s="112">
        <f t="shared" si="8"/>
        <v>0</v>
      </c>
      <c r="CK272" s="110">
        <f t="shared" si="9"/>
        <v>0</v>
      </c>
    </row>
    <row r="273" spans="2:89" x14ac:dyDescent="0.5">
      <c r="B273" s="127" t="s">
        <v>3</v>
      </c>
      <c r="C273" s="126" t="s">
        <v>21</v>
      </c>
      <c r="D273" s="126" t="s">
        <v>4</v>
      </c>
      <c r="E273" s="125">
        <f>'INPUTS-Incidence'!E273</f>
        <v>0</v>
      </c>
      <c r="F273" s="128">
        <f>'INTERNAL PARAMETERS-1'!M21</f>
        <v>9.3150000000000013</v>
      </c>
      <c r="G273" s="112">
        <f>'ANALYSIS-YLD1'!G273*VLOOKUP('ANALYSIS-YLD2'!G$4,'INTERNAL PARAMETERS-1'!$B$5:$J$44,5,FALSE)*VLOOKUP('ANALYSIS-YLD2'!G$4,'INTERNAL PARAMETERS-1'!$B$5:$J$44,7,FALSE)*'ANALYSIS-YLD2'!$F273 + 'ANALYSIS-YLD1'!G273*(1-VLOOKUP('ANALYSIS-YLD2'!G$4,'INTERNAL PARAMETERS-1'!$B$5:$J$44,5,FALSE))*VLOOKUP('ANALYSIS-YLD2'!G$4,'INTERNAL PARAMETERS-1'!$B$5:$J$44,9,FALSE)*'ANALYSIS-YLD2'!$F273</f>
        <v>0</v>
      </c>
      <c r="H273" s="111">
        <f>'ANALYSIS-YLD1'!H273*VLOOKUP('ANALYSIS-YLD2'!H$4,'INTERNAL PARAMETERS-1'!$B$5:$J$44,5,FALSE)*VLOOKUP('ANALYSIS-YLD2'!H$4,'INTERNAL PARAMETERS-1'!$B$5:$J$44,7,FALSE)*'ANALYSIS-YLD2'!$F273 + 'ANALYSIS-YLD1'!H273*(1-VLOOKUP('ANALYSIS-YLD2'!H$4,'INTERNAL PARAMETERS-1'!$B$5:$J$44,5,FALSE))*VLOOKUP('ANALYSIS-YLD2'!H$4,'INTERNAL PARAMETERS-1'!$B$5:$J$44,9,FALSE)*'ANALYSIS-YLD2'!$F273</f>
        <v>0</v>
      </c>
      <c r="I273" s="111">
        <f>'ANALYSIS-YLD1'!I273*VLOOKUP('ANALYSIS-YLD2'!I$4,'INTERNAL PARAMETERS-1'!$B$5:$J$44,5,FALSE)*VLOOKUP('ANALYSIS-YLD2'!I$4,'INTERNAL PARAMETERS-1'!$B$5:$J$44,7,FALSE)*'ANALYSIS-YLD2'!$F273 + 'ANALYSIS-YLD1'!I273*(1-VLOOKUP('ANALYSIS-YLD2'!I$4,'INTERNAL PARAMETERS-1'!$B$5:$J$44,5,FALSE))*VLOOKUP('ANALYSIS-YLD2'!I$4,'INTERNAL PARAMETERS-1'!$B$5:$J$44,9,FALSE)*'ANALYSIS-YLD2'!$F273</f>
        <v>0</v>
      </c>
      <c r="J273" s="111">
        <f>'ANALYSIS-YLD1'!J273*VLOOKUP('ANALYSIS-YLD2'!J$4,'INTERNAL PARAMETERS-1'!$B$5:$J$44,5,FALSE)*VLOOKUP('ANALYSIS-YLD2'!J$4,'INTERNAL PARAMETERS-1'!$B$5:$J$44,7,FALSE)*'ANALYSIS-YLD2'!$F273 + 'ANALYSIS-YLD1'!J273*(1-VLOOKUP('ANALYSIS-YLD2'!J$4,'INTERNAL PARAMETERS-1'!$B$5:$J$44,5,FALSE))*VLOOKUP('ANALYSIS-YLD2'!J$4,'INTERNAL PARAMETERS-1'!$B$5:$J$44,9,FALSE)*'ANALYSIS-YLD2'!$F273</f>
        <v>0</v>
      </c>
      <c r="K273" s="111">
        <f>'ANALYSIS-YLD1'!K273*VLOOKUP('ANALYSIS-YLD2'!K$4,'INTERNAL PARAMETERS-1'!$B$5:$J$44,5,FALSE)*VLOOKUP('ANALYSIS-YLD2'!K$4,'INTERNAL PARAMETERS-1'!$B$5:$J$44,7,FALSE)*'ANALYSIS-YLD2'!$F273 + 'ANALYSIS-YLD1'!K273*(1-VLOOKUP('ANALYSIS-YLD2'!K$4,'INTERNAL PARAMETERS-1'!$B$5:$J$44,5,FALSE))*VLOOKUP('ANALYSIS-YLD2'!K$4,'INTERNAL PARAMETERS-1'!$B$5:$J$44,9,FALSE)*'ANALYSIS-YLD2'!$F273</f>
        <v>0</v>
      </c>
      <c r="L273" s="111">
        <f>'ANALYSIS-YLD1'!L273*VLOOKUP('ANALYSIS-YLD2'!L$4,'INTERNAL PARAMETERS-1'!$B$5:$J$44,5,FALSE)*VLOOKUP('ANALYSIS-YLD2'!L$4,'INTERNAL PARAMETERS-1'!$B$5:$J$44,7,FALSE)*'ANALYSIS-YLD2'!$F273 + 'ANALYSIS-YLD1'!L273*(1-VLOOKUP('ANALYSIS-YLD2'!L$4,'INTERNAL PARAMETERS-1'!$B$5:$J$44,5,FALSE))*VLOOKUP('ANALYSIS-YLD2'!L$4,'INTERNAL PARAMETERS-1'!$B$5:$J$44,9,FALSE)*'ANALYSIS-YLD2'!$F273</f>
        <v>0</v>
      </c>
      <c r="M273" s="111">
        <f>'ANALYSIS-YLD1'!M273*VLOOKUP('ANALYSIS-YLD2'!M$4,'INTERNAL PARAMETERS-1'!$B$5:$J$44,5,FALSE)*VLOOKUP('ANALYSIS-YLD2'!M$4,'INTERNAL PARAMETERS-1'!$B$5:$J$44,7,FALSE)*'ANALYSIS-YLD2'!$F273 + 'ANALYSIS-YLD1'!M273*(1-VLOOKUP('ANALYSIS-YLD2'!M$4,'INTERNAL PARAMETERS-1'!$B$5:$J$44,5,FALSE))*VLOOKUP('ANALYSIS-YLD2'!M$4,'INTERNAL PARAMETERS-1'!$B$5:$J$44,9,FALSE)*'ANALYSIS-YLD2'!$F273</f>
        <v>0</v>
      </c>
      <c r="N273" s="111">
        <f>'ANALYSIS-YLD1'!N273*VLOOKUP('ANALYSIS-YLD2'!N$4,'INTERNAL PARAMETERS-1'!$B$5:$J$44,5,FALSE)*VLOOKUP('ANALYSIS-YLD2'!N$4,'INTERNAL PARAMETERS-1'!$B$5:$J$44,7,FALSE)*'ANALYSIS-YLD2'!$F273 + 'ANALYSIS-YLD1'!N273*(1-VLOOKUP('ANALYSIS-YLD2'!N$4,'INTERNAL PARAMETERS-1'!$B$5:$J$44,5,FALSE))*VLOOKUP('ANALYSIS-YLD2'!N$4,'INTERNAL PARAMETERS-1'!$B$5:$J$44,9,FALSE)*'ANALYSIS-YLD2'!$F273</f>
        <v>0</v>
      </c>
      <c r="O273" s="111">
        <f>'ANALYSIS-YLD1'!O273*VLOOKUP('ANALYSIS-YLD2'!O$4,'INTERNAL PARAMETERS-1'!$B$5:$J$44,5,FALSE)*VLOOKUP('ANALYSIS-YLD2'!O$4,'INTERNAL PARAMETERS-1'!$B$5:$J$44,7,FALSE)*'ANALYSIS-YLD2'!$F273 + 'ANALYSIS-YLD1'!O273*(1-VLOOKUP('ANALYSIS-YLD2'!O$4,'INTERNAL PARAMETERS-1'!$B$5:$J$44,5,FALSE))*VLOOKUP('ANALYSIS-YLD2'!O$4,'INTERNAL PARAMETERS-1'!$B$5:$J$44,9,FALSE)*'ANALYSIS-YLD2'!$F273</f>
        <v>0</v>
      </c>
      <c r="P273" s="111">
        <f>'ANALYSIS-YLD1'!P273*VLOOKUP('ANALYSIS-YLD2'!P$4,'INTERNAL PARAMETERS-1'!$B$5:$J$44,5,FALSE)*VLOOKUP('ANALYSIS-YLD2'!P$4,'INTERNAL PARAMETERS-1'!$B$5:$J$44,7,FALSE)*'ANALYSIS-YLD2'!$F273 + 'ANALYSIS-YLD1'!P273*(1-VLOOKUP('ANALYSIS-YLD2'!P$4,'INTERNAL PARAMETERS-1'!$B$5:$J$44,5,FALSE))*VLOOKUP('ANALYSIS-YLD2'!P$4,'INTERNAL PARAMETERS-1'!$B$5:$J$44,9,FALSE)*'ANALYSIS-YLD2'!$F273</f>
        <v>0</v>
      </c>
      <c r="Q273" s="111">
        <f>'ANALYSIS-YLD1'!Q273*VLOOKUP('ANALYSIS-YLD2'!Q$4,'INTERNAL PARAMETERS-1'!$B$5:$J$44,5,FALSE)*VLOOKUP('ANALYSIS-YLD2'!Q$4,'INTERNAL PARAMETERS-1'!$B$5:$J$44,7,FALSE)*'ANALYSIS-YLD2'!$F273 + 'ANALYSIS-YLD1'!Q273*(1-VLOOKUP('ANALYSIS-YLD2'!Q$4,'INTERNAL PARAMETERS-1'!$B$5:$J$44,5,FALSE))*VLOOKUP('ANALYSIS-YLD2'!Q$4,'INTERNAL PARAMETERS-1'!$B$5:$J$44,9,FALSE)*'ANALYSIS-YLD2'!$F273</f>
        <v>0</v>
      </c>
      <c r="R273" s="111">
        <f>'ANALYSIS-YLD1'!R273*VLOOKUP('ANALYSIS-YLD2'!R$4,'INTERNAL PARAMETERS-1'!$B$5:$J$44,5,FALSE)*VLOOKUP('ANALYSIS-YLD2'!R$4,'INTERNAL PARAMETERS-1'!$B$5:$J$44,7,FALSE)*'ANALYSIS-YLD2'!$F273 + 'ANALYSIS-YLD1'!R273*(1-VLOOKUP('ANALYSIS-YLD2'!R$4,'INTERNAL PARAMETERS-1'!$B$5:$J$44,5,FALSE))*VLOOKUP('ANALYSIS-YLD2'!R$4,'INTERNAL PARAMETERS-1'!$B$5:$J$44,9,FALSE)*'ANALYSIS-YLD2'!$F273</f>
        <v>0</v>
      </c>
      <c r="S273" s="111">
        <f>'ANALYSIS-YLD1'!S273*VLOOKUP('ANALYSIS-YLD2'!S$4,'INTERNAL PARAMETERS-1'!$B$5:$J$44,5,FALSE)*VLOOKUP('ANALYSIS-YLD2'!S$4,'INTERNAL PARAMETERS-1'!$B$5:$J$44,7,FALSE)*'ANALYSIS-YLD2'!$F273 + 'ANALYSIS-YLD1'!S273*(1-VLOOKUP('ANALYSIS-YLD2'!S$4,'INTERNAL PARAMETERS-1'!$B$5:$J$44,5,FALSE))*VLOOKUP('ANALYSIS-YLD2'!S$4,'INTERNAL PARAMETERS-1'!$B$5:$J$44,9,FALSE)*'ANALYSIS-YLD2'!$F273</f>
        <v>0</v>
      </c>
      <c r="T273" s="111">
        <f>'ANALYSIS-YLD1'!T273*VLOOKUP('ANALYSIS-YLD2'!T$4,'INTERNAL PARAMETERS-1'!$B$5:$J$44,5,FALSE)*VLOOKUP('ANALYSIS-YLD2'!T$4,'INTERNAL PARAMETERS-1'!$B$5:$J$44,7,FALSE)*'ANALYSIS-YLD2'!$F273 + 'ANALYSIS-YLD1'!T273*(1-VLOOKUP('ANALYSIS-YLD2'!T$4,'INTERNAL PARAMETERS-1'!$B$5:$J$44,5,FALSE))*VLOOKUP('ANALYSIS-YLD2'!T$4,'INTERNAL PARAMETERS-1'!$B$5:$J$44,9,FALSE)*'ANALYSIS-YLD2'!$F273</f>
        <v>0</v>
      </c>
      <c r="U273" s="111">
        <f>'ANALYSIS-YLD1'!U273*VLOOKUP('ANALYSIS-YLD2'!U$4,'INTERNAL PARAMETERS-1'!$B$5:$J$44,5,FALSE)*VLOOKUP('ANALYSIS-YLD2'!U$4,'INTERNAL PARAMETERS-1'!$B$5:$J$44,7,FALSE)*'ANALYSIS-YLD2'!$F273 + 'ANALYSIS-YLD1'!U273*(1-VLOOKUP('ANALYSIS-YLD2'!U$4,'INTERNAL PARAMETERS-1'!$B$5:$J$44,5,FALSE))*VLOOKUP('ANALYSIS-YLD2'!U$4,'INTERNAL PARAMETERS-1'!$B$5:$J$44,9,FALSE)*'ANALYSIS-YLD2'!$F273</f>
        <v>0</v>
      </c>
      <c r="V273" s="111">
        <f>'ANALYSIS-YLD1'!V273*VLOOKUP('ANALYSIS-YLD2'!V$4,'INTERNAL PARAMETERS-1'!$B$5:$J$44,5,FALSE)*VLOOKUP('ANALYSIS-YLD2'!V$4,'INTERNAL PARAMETERS-1'!$B$5:$J$44,7,FALSE)*'ANALYSIS-YLD2'!$F273 + 'ANALYSIS-YLD1'!V273*(1-VLOOKUP('ANALYSIS-YLD2'!V$4,'INTERNAL PARAMETERS-1'!$B$5:$J$44,5,FALSE))*VLOOKUP('ANALYSIS-YLD2'!V$4,'INTERNAL PARAMETERS-1'!$B$5:$J$44,9,FALSE)*'ANALYSIS-YLD2'!$F273</f>
        <v>0</v>
      </c>
      <c r="W273" s="111">
        <f>'ANALYSIS-YLD1'!W273*VLOOKUP('ANALYSIS-YLD2'!W$4,'INTERNAL PARAMETERS-1'!$B$5:$J$44,5,FALSE)*VLOOKUP('ANALYSIS-YLD2'!W$4,'INTERNAL PARAMETERS-1'!$B$5:$J$44,7,FALSE)*'ANALYSIS-YLD2'!$F273 + 'ANALYSIS-YLD1'!W273*(1-VLOOKUP('ANALYSIS-YLD2'!W$4,'INTERNAL PARAMETERS-1'!$B$5:$J$44,5,FALSE))*VLOOKUP('ANALYSIS-YLD2'!W$4,'INTERNAL PARAMETERS-1'!$B$5:$J$44,9,FALSE)*'ANALYSIS-YLD2'!$F273</f>
        <v>0</v>
      </c>
      <c r="X273" s="111">
        <f>'ANALYSIS-YLD1'!X273*VLOOKUP('ANALYSIS-YLD2'!X$4,'INTERNAL PARAMETERS-1'!$B$5:$J$44,5,FALSE)*VLOOKUP('ANALYSIS-YLD2'!X$4,'INTERNAL PARAMETERS-1'!$B$5:$J$44,7,FALSE)*'ANALYSIS-YLD2'!$F273 + 'ANALYSIS-YLD1'!X273*(1-VLOOKUP('ANALYSIS-YLD2'!X$4,'INTERNAL PARAMETERS-1'!$B$5:$J$44,5,FALSE))*VLOOKUP('ANALYSIS-YLD2'!X$4,'INTERNAL PARAMETERS-1'!$B$5:$J$44,9,FALSE)*'ANALYSIS-YLD2'!$F273</f>
        <v>0</v>
      </c>
      <c r="Y273" s="111">
        <f>'ANALYSIS-YLD1'!Y273*VLOOKUP('ANALYSIS-YLD2'!Y$4,'INTERNAL PARAMETERS-1'!$B$5:$J$44,5,FALSE)*VLOOKUP('ANALYSIS-YLD2'!Y$4,'INTERNAL PARAMETERS-1'!$B$5:$J$44,7,FALSE)*'ANALYSIS-YLD2'!$F273 + 'ANALYSIS-YLD1'!Y273*(1-VLOOKUP('ANALYSIS-YLD2'!Y$4,'INTERNAL PARAMETERS-1'!$B$5:$J$44,5,FALSE))*VLOOKUP('ANALYSIS-YLD2'!Y$4,'INTERNAL PARAMETERS-1'!$B$5:$J$44,9,FALSE)*'ANALYSIS-YLD2'!$F273</f>
        <v>0</v>
      </c>
      <c r="Z273" s="111">
        <f>'ANALYSIS-YLD1'!Z273*VLOOKUP('ANALYSIS-YLD2'!Z$4,'INTERNAL PARAMETERS-1'!$B$5:$J$44,5,FALSE)*VLOOKUP('ANALYSIS-YLD2'!Z$4,'INTERNAL PARAMETERS-1'!$B$5:$J$44,7,FALSE)*'ANALYSIS-YLD2'!$F273 + 'ANALYSIS-YLD1'!Z273*(1-VLOOKUP('ANALYSIS-YLD2'!Z$4,'INTERNAL PARAMETERS-1'!$B$5:$J$44,5,FALSE))*VLOOKUP('ANALYSIS-YLD2'!Z$4,'INTERNAL PARAMETERS-1'!$B$5:$J$44,9,FALSE)*'ANALYSIS-YLD2'!$F273</f>
        <v>0</v>
      </c>
      <c r="AA273" s="111">
        <f>'ANALYSIS-YLD1'!AA273*VLOOKUP('ANALYSIS-YLD2'!AA$4,'INTERNAL PARAMETERS-1'!$B$5:$J$44,5,FALSE)*VLOOKUP('ANALYSIS-YLD2'!AA$4,'INTERNAL PARAMETERS-1'!$B$5:$J$44,7,FALSE)*'ANALYSIS-YLD2'!$F273 + 'ANALYSIS-YLD1'!AA273*(1-VLOOKUP('ANALYSIS-YLD2'!AA$4,'INTERNAL PARAMETERS-1'!$B$5:$J$44,5,FALSE))*VLOOKUP('ANALYSIS-YLD2'!AA$4,'INTERNAL PARAMETERS-1'!$B$5:$J$44,9,FALSE)*'ANALYSIS-YLD2'!$F273</f>
        <v>0</v>
      </c>
      <c r="AB273" s="111">
        <f>'ANALYSIS-YLD1'!AB273*VLOOKUP('ANALYSIS-YLD2'!AB$4,'INTERNAL PARAMETERS-1'!$B$5:$J$44,5,FALSE)*VLOOKUP('ANALYSIS-YLD2'!AB$4,'INTERNAL PARAMETERS-1'!$B$5:$J$44,7,FALSE)*'ANALYSIS-YLD2'!$F273 + 'ANALYSIS-YLD1'!AB273*(1-VLOOKUP('ANALYSIS-YLD2'!AB$4,'INTERNAL PARAMETERS-1'!$B$5:$J$44,5,FALSE))*VLOOKUP('ANALYSIS-YLD2'!AB$4,'INTERNAL PARAMETERS-1'!$B$5:$J$44,9,FALSE)*'ANALYSIS-YLD2'!$F273</f>
        <v>0</v>
      </c>
      <c r="AC273" s="111">
        <f>'ANALYSIS-YLD1'!AC273*VLOOKUP('ANALYSIS-YLD2'!AC$4,'INTERNAL PARAMETERS-1'!$B$5:$J$44,5,FALSE)*VLOOKUP('ANALYSIS-YLD2'!AC$4,'INTERNAL PARAMETERS-1'!$B$5:$J$44,7,FALSE)*'ANALYSIS-YLD2'!$F273 + 'ANALYSIS-YLD1'!AC273*(1-VLOOKUP('ANALYSIS-YLD2'!AC$4,'INTERNAL PARAMETERS-1'!$B$5:$J$44,5,FALSE))*VLOOKUP('ANALYSIS-YLD2'!AC$4,'INTERNAL PARAMETERS-1'!$B$5:$J$44,9,FALSE)*'ANALYSIS-YLD2'!$F273</f>
        <v>0</v>
      </c>
      <c r="AD273" s="111">
        <f>'ANALYSIS-YLD1'!AD273*VLOOKUP('ANALYSIS-YLD2'!AD$4,'INTERNAL PARAMETERS-1'!$B$5:$J$44,5,FALSE)*VLOOKUP('ANALYSIS-YLD2'!AD$4,'INTERNAL PARAMETERS-1'!$B$5:$J$44,7,FALSE)*'ANALYSIS-YLD2'!$F273 + 'ANALYSIS-YLD1'!AD273*(1-VLOOKUP('ANALYSIS-YLD2'!AD$4,'INTERNAL PARAMETERS-1'!$B$5:$J$44,5,FALSE))*VLOOKUP('ANALYSIS-YLD2'!AD$4,'INTERNAL PARAMETERS-1'!$B$5:$J$44,9,FALSE)*'ANALYSIS-YLD2'!$F273</f>
        <v>0</v>
      </c>
      <c r="AE273" s="111">
        <f>'ANALYSIS-YLD1'!AE273*VLOOKUP('ANALYSIS-YLD2'!AE$4,'INTERNAL PARAMETERS-1'!$B$5:$J$44,5,FALSE)*VLOOKUP('ANALYSIS-YLD2'!AE$4,'INTERNAL PARAMETERS-1'!$B$5:$J$44,7,FALSE)*'ANALYSIS-YLD2'!$F273 + 'ANALYSIS-YLD1'!AE273*(1-VLOOKUP('ANALYSIS-YLD2'!AE$4,'INTERNAL PARAMETERS-1'!$B$5:$J$44,5,FALSE))*VLOOKUP('ANALYSIS-YLD2'!AE$4,'INTERNAL PARAMETERS-1'!$B$5:$J$44,9,FALSE)*'ANALYSIS-YLD2'!$F273</f>
        <v>0</v>
      </c>
      <c r="AF273" s="111">
        <f>'ANALYSIS-YLD1'!AF273*VLOOKUP('ANALYSIS-YLD2'!AF$4,'INTERNAL PARAMETERS-1'!$B$5:$J$44,5,FALSE)*VLOOKUP('ANALYSIS-YLD2'!AF$4,'INTERNAL PARAMETERS-1'!$B$5:$J$44,7,FALSE)*'ANALYSIS-YLD2'!$F273 + 'ANALYSIS-YLD1'!AF273*(1-VLOOKUP('ANALYSIS-YLD2'!AF$4,'INTERNAL PARAMETERS-1'!$B$5:$J$44,5,FALSE))*VLOOKUP('ANALYSIS-YLD2'!AF$4,'INTERNAL PARAMETERS-1'!$B$5:$J$44,9,FALSE)*'ANALYSIS-YLD2'!$F273</f>
        <v>0</v>
      </c>
      <c r="AG273" s="111">
        <f>'ANALYSIS-YLD1'!AG273*VLOOKUP('ANALYSIS-YLD2'!AG$4,'INTERNAL PARAMETERS-1'!$B$5:$J$44,5,FALSE)*VLOOKUP('ANALYSIS-YLD2'!AG$4,'INTERNAL PARAMETERS-1'!$B$5:$J$44,7,FALSE)*'ANALYSIS-YLD2'!$F273 + 'ANALYSIS-YLD1'!AG273*(1-VLOOKUP('ANALYSIS-YLD2'!AG$4,'INTERNAL PARAMETERS-1'!$B$5:$J$44,5,FALSE))*VLOOKUP('ANALYSIS-YLD2'!AG$4,'INTERNAL PARAMETERS-1'!$B$5:$J$44,9,FALSE)*'ANALYSIS-YLD2'!$F273</f>
        <v>0</v>
      </c>
      <c r="AH273" s="111">
        <f>'ANALYSIS-YLD1'!AH273*VLOOKUP('ANALYSIS-YLD2'!AH$4,'INTERNAL PARAMETERS-1'!$B$5:$J$44,5,FALSE)*VLOOKUP('ANALYSIS-YLD2'!AH$4,'INTERNAL PARAMETERS-1'!$B$5:$J$44,7,FALSE)*'ANALYSIS-YLD2'!$F273 + 'ANALYSIS-YLD1'!AH273*(1-VLOOKUP('ANALYSIS-YLD2'!AH$4,'INTERNAL PARAMETERS-1'!$B$5:$J$44,5,FALSE))*VLOOKUP('ANALYSIS-YLD2'!AH$4,'INTERNAL PARAMETERS-1'!$B$5:$J$44,9,FALSE)*'ANALYSIS-YLD2'!$F273</f>
        <v>0</v>
      </c>
      <c r="AI273" s="111">
        <f>'ANALYSIS-YLD1'!AI273*VLOOKUP('ANALYSIS-YLD2'!AI$4,'INTERNAL PARAMETERS-1'!$B$5:$J$44,5,FALSE)*VLOOKUP('ANALYSIS-YLD2'!AI$4,'INTERNAL PARAMETERS-1'!$B$5:$J$44,7,FALSE)*'ANALYSIS-YLD2'!$F273 + 'ANALYSIS-YLD1'!AI273*(1-VLOOKUP('ANALYSIS-YLD2'!AI$4,'INTERNAL PARAMETERS-1'!$B$5:$J$44,5,FALSE))*VLOOKUP('ANALYSIS-YLD2'!AI$4,'INTERNAL PARAMETERS-1'!$B$5:$J$44,9,FALSE)*'ANALYSIS-YLD2'!$F273</f>
        <v>0</v>
      </c>
      <c r="AJ273" s="111">
        <f>'ANALYSIS-YLD1'!AJ273*VLOOKUP('ANALYSIS-YLD2'!AJ$4,'INTERNAL PARAMETERS-1'!$B$5:$J$44,5,FALSE)*VLOOKUP('ANALYSIS-YLD2'!AJ$4,'INTERNAL PARAMETERS-1'!$B$5:$J$44,7,FALSE)*'ANALYSIS-YLD2'!$F273 + 'ANALYSIS-YLD1'!AJ273*(1-VLOOKUP('ANALYSIS-YLD2'!AJ$4,'INTERNAL PARAMETERS-1'!$B$5:$J$44,5,FALSE))*VLOOKUP('ANALYSIS-YLD2'!AJ$4,'INTERNAL PARAMETERS-1'!$B$5:$J$44,9,FALSE)*'ANALYSIS-YLD2'!$F273</f>
        <v>0</v>
      </c>
      <c r="AK273" s="111">
        <f>'ANALYSIS-YLD1'!AK273*VLOOKUP('ANALYSIS-YLD2'!AK$4,'INTERNAL PARAMETERS-1'!$B$5:$J$44,5,FALSE)*VLOOKUP('ANALYSIS-YLD2'!AK$4,'INTERNAL PARAMETERS-1'!$B$5:$J$44,7,FALSE)*'ANALYSIS-YLD2'!$F273 + 'ANALYSIS-YLD1'!AK273*(1-VLOOKUP('ANALYSIS-YLD2'!AK$4,'INTERNAL PARAMETERS-1'!$B$5:$J$44,5,FALSE))*VLOOKUP('ANALYSIS-YLD2'!AK$4,'INTERNAL PARAMETERS-1'!$B$5:$J$44,9,FALSE)*'ANALYSIS-YLD2'!$F273</f>
        <v>0</v>
      </c>
      <c r="AL273" s="111">
        <f>'ANALYSIS-YLD1'!AL273*VLOOKUP('ANALYSIS-YLD2'!AL$4,'INTERNAL PARAMETERS-1'!$B$5:$J$44,5,FALSE)*VLOOKUP('ANALYSIS-YLD2'!AL$4,'INTERNAL PARAMETERS-1'!$B$5:$J$44,7,FALSE)*'ANALYSIS-YLD2'!$F273 + 'ANALYSIS-YLD1'!AL273*(1-VLOOKUP('ANALYSIS-YLD2'!AL$4,'INTERNAL PARAMETERS-1'!$B$5:$J$44,5,FALSE))*VLOOKUP('ANALYSIS-YLD2'!AL$4,'INTERNAL PARAMETERS-1'!$B$5:$J$44,9,FALSE)*'ANALYSIS-YLD2'!$F273</f>
        <v>0</v>
      </c>
      <c r="AM273" s="111">
        <f>'ANALYSIS-YLD1'!AM273*VLOOKUP('ANALYSIS-YLD2'!AM$4,'INTERNAL PARAMETERS-1'!$B$5:$J$44,5,FALSE)*VLOOKUP('ANALYSIS-YLD2'!AM$4,'INTERNAL PARAMETERS-1'!$B$5:$J$44,7,FALSE)*'ANALYSIS-YLD2'!$F273 + 'ANALYSIS-YLD1'!AM273*(1-VLOOKUP('ANALYSIS-YLD2'!AM$4,'INTERNAL PARAMETERS-1'!$B$5:$J$44,5,FALSE))*VLOOKUP('ANALYSIS-YLD2'!AM$4,'INTERNAL PARAMETERS-1'!$B$5:$J$44,9,FALSE)*'ANALYSIS-YLD2'!$F273</f>
        <v>0</v>
      </c>
      <c r="AN273" s="111">
        <f>'ANALYSIS-YLD1'!AN273*VLOOKUP('ANALYSIS-YLD2'!AN$4,'INTERNAL PARAMETERS-1'!$B$5:$J$44,5,FALSE)*VLOOKUP('ANALYSIS-YLD2'!AN$4,'INTERNAL PARAMETERS-1'!$B$5:$J$44,7,FALSE)*'ANALYSIS-YLD2'!$F273 + 'ANALYSIS-YLD1'!AN273*(1-VLOOKUP('ANALYSIS-YLD2'!AN$4,'INTERNAL PARAMETERS-1'!$B$5:$J$44,5,FALSE))*VLOOKUP('ANALYSIS-YLD2'!AN$4,'INTERNAL PARAMETERS-1'!$B$5:$J$44,9,FALSE)*'ANALYSIS-YLD2'!$F273</f>
        <v>0</v>
      </c>
      <c r="AO273" s="111">
        <f>'ANALYSIS-YLD1'!AO273*VLOOKUP('ANALYSIS-YLD2'!AO$4,'INTERNAL PARAMETERS-1'!$B$5:$J$44,5,FALSE)*VLOOKUP('ANALYSIS-YLD2'!AO$4,'INTERNAL PARAMETERS-1'!$B$5:$J$44,7,FALSE)*'ANALYSIS-YLD2'!$F273 + 'ANALYSIS-YLD1'!AO273*(1-VLOOKUP('ANALYSIS-YLD2'!AO$4,'INTERNAL PARAMETERS-1'!$B$5:$J$44,5,FALSE))*VLOOKUP('ANALYSIS-YLD2'!AO$4,'INTERNAL PARAMETERS-1'!$B$5:$J$44,9,FALSE)*'ANALYSIS-YLD2'!$F273</f>
        <v>0</v>
      </c>
      <c r="AP273" s="111">
        <f>'ANALYSIS-YLD1'!AP273*VLOOKUP('ANALYSIS-YLD2'!AP$4,'INTERNAL PARAMETERS-1'!$B$5:$J$44,5,FALSE)*VLOOKUP('ANALYSIS-YLD2'!AP$4,'INTERNAL PARAMETERS-1'!$B$5:$J$44,7,FALSE)*'ANALYSIS-YLD2'!$F273 + 'ANALYSIS-YLD1'!AP273*(1-VLOOKUP('ANALYSIS-YLD2'!AP$4,'INTERNAL PARAMETERS-1'!$B$5:$J$44,5,FALSE))*VLOOKUP('ANALYSIS-YLD2'!AP$4,'INTERNAL PARAMETERS-1'!$B$5:$J$44,9,FALSE)*'ANALYSIS-YLD2'!$F273</f>
        <v>0</v>
      </c>
      <c r="AQ273" s="111">
        <f>'ANALYSIS-YLD1'!AQ273*VLOOKUP('ANALYSIS-YLD2'!AQ$4,'INTERNAL PARAMETERS-1'!$B$5:$J$44,5,FALSE)*VLOOKUP('ANALYSIS-YLD2'!AQ$4,'INTERNAL PARAMETERS-1'!$B$5:$J$44,7,FALSE)*'ANALYSIS-YLD2'!$F273 + 'ANALYSIS-YLD1'!AQ273*(1-VLOOKUP('ANALYSIS-YLD2'!AQ$4,'INTERNAL PARAMETERS-1'!$B$5:$J$44,5,FALSE))*VLOOKUP('ANALYSIS-YLD2'!AQ$4,'INTERNAL PARAMETERS-1'!$B$5:$J$44,9,FALSE)*'ANALYSIS-YLD2'!$F273</f>
        <v>0</v>
      </c>
      <c r="AR273" s="111">
        <f>'ANALYSIS-YLD1'!AR273*VLOOKUP('ANALYSIS-YLD2'!AR$4,'INTERNAL PARAMETERS-1'!$B$5:$J$44,5,FALSE)*VLOOKUP('ANALYSIS-YLD2'!AR$4,'INTERNAL PARAMETERS-1'!$B$5:$J$44,7,FALSE)*'ANALYSIS-YLD2'!$F273 + 'ANALYSIS-YLD1'!AR273*(1-VLOOKUP('ANALYSIS-YLD2'!AR$4,'INTERNAL PARAMETERS-1'!$B$5:$J$44,5,FALSE))*VLOOKUP('ANALYSIS-YLD2'!AR$4,'INTERNAL PARAMETERS-1'!$B$5:$J$44,9,FALSE)*'ANALYSIS-YLD2'!$F273</f>
        <v>0</v>
      </c>
      <c r="AS273" s="111">
        <f>'ANALYSIS-YLD1'!AS273*VLOOKUP('ANALYSIS-YLD2'!AS$4,'INTERNAL PARAMETERS-1'!$B$5:$J$44,5,FALSE)*VLOOKUP('ANALYSIS-YLD2'!AS$4,'INTERNAL PARAMETERS-1'!$B$5:$J$44,7,FALSE)*'ANALYSIS-YLD2'!$F273 + 'ANALYSIS-YLD1'!AS273*(1-VLOOKUP('ANALYSIS-YLD2'!AS$4,'INTERNAL PARAMETERS-1'!$B$5:$J$44,5,FALSE))*VLOOKUP('ANALYSIS-YLD2'!AS$4,'INTERNAL PARAMETERS-1'!$B$5:$J$44,9,FALSE)*'ANALYSIS-YLD2'!$F273</f>
        <v>0</v>
      </c>
      <c r="AT273" s="110">
        <f>'ANALYSIS-YLD1'!AT273*VLOOKUP('ANALYSIS-YLD2'!AT$4,'INTERNAL PARAMETERS-1'!$B$5:$J$44,5,FALSE)*VLOOKUP('ANALYSIS-YLD2'!AT$4,'INTERNAL PARAMETERS-1'!$B$5:$J$44,7,FALSE)*'ANALYSIS-YLD2'!$F273 + 'ANALYSIS-YLD1'!AT273*(1-VLOOKUP('ANALYSIS-YLD2'!AT$4,'INTERNAL PARAMETERS-1'!$B$5:$J$44,5,FALSE))*VLOOKUP('ANALYSIS-YLD2'!AT$4,'INTERNAL PARAMETERS-1'!$B$5:$J$44,9,FALSE)*'ANALYSIS-YLD2'!$F273</f>
        <v>0</v>
      </c>
      <c r="AU273" s="112">
        <f>'ANALYSIS-YLD1'!AU273*VLOOKUP('ANALYSIS-YLD2'!AU$4,'INTERNAL PARAMETERS-1'!$B$5:$J$44,5,FALSE)*VLOOKUP('ANALYSIS-YLD2'!AU$4,'INTERNAL PARAMETERS-1'!$B$5:$J$44,6,FALSE)*VLOOKUP('ANALYSIS-YLD2'!AU$4,'INTERNAL PARAMETERS-1'!$B$5:$J$44,3,FALSE) + 'ANALYSIS-YLD1'!AU273*(1-VLOOKUP('ANALYSIS-YLD2'!AU$4,'INTERNAL PARAMETERS-1'!$B$5:$J$44,5,FALSE))*VLOOKUP('ANALYSIS-YLD2'!AU$4,'INTERNAL PARAMETERS-1'!$B$5:$J$44,8,FALSE)*VLOOKUP('ANALYSIS-YLD2'!AU$4,'INTERNAL PARAMETERS-1'!$B$5:$J$44,3,FALSE)</f>
        <v>0</v>
      </c>
      <c r="AV273" s="111">
        <f>'ANALYSIS-YLD1'!AV273*VLOOKUP('ANALYSIS-YLD2'!AV$4,'INTERNAL PARAMETERS-1'!$B$5:$J$44,5,FALSE)*VLOOKUP('ANALYSIS-YLD2'!AV$4,'INTERNAL PARAMETERS-1'!$B$5:$J$44,6,FALSE)*VLOOKUP('ANALYSIS-YLD2'!AV$4,'INTERNAL PARAMETERS-1'!$B$5:$J$44,3,FALSE) + 'ANALYSIS-YLD1'!AV273*(1-VLOOKUP('ANALYSIS-YLD2'!AV$4,'INTERNAL PARAMETERS-1'!$B$5:$J$44,5,FALSE))*VLOOKUP('ANALYSIS-YLD2'!AV$4,'INTERNAL PARAMETERS-1'!$B$5:$J$44,8,FALSE)*VLOOKUP('ANALYSIS-YLD2'!AV$4,'INTERNAL PARAMETERS-1'!$B$5:$J$44,3,FALSE)</f>
        <v>0</v>
      </c>
      <c r="AW273" s="111">
        <f>'ANALYSIS-YLD1'!AW273*VLOOKUP('ANALYSIS-YLD2'!AW$4,'INTERNAL PARAMETERS-1'!$B$5:$J$44,5,FALSE)*VLOOKUP('ANALYSIS-YLD2'!AW$4,'INTERNAL PARAMETERS-1'!$B$5:$J$44,6,FALSE)*VLOOKUP('ANALYSIS-YLD2'!AW$4,'INTERNAL PARAMETERS-1'!$B$5:$J$44,3,FALSE) + 'ANALYSIS-YLD1'!AW273*(1-VLOOKUP('ANALYSIS-YLD2'!AW$4,'INTERNAL PARAMETERS-1'!$B$5:$J$44,5,FALSE))*VLOOKUP('ANALYSIS-YLD2'!AW$4,'INTERNAL PARAMETERS-1'!$B$5:$J$44,8,FALSE)*VLOOKUP('ANALYSIS-YLD2'!AW$4,'INTERNAL PARAMETERS-1'!$B$5:$J$44,3,FALSE)</f>
        <v>0</v>
      </c>
      <c r="AX273" s="111">
        <f>'ANALYSIS-YLD1'!AX273*VLOOKUP('ANALYSIS-YLD2'!AX$4,'INTERNAL PARAMETERS-1'!$B$5:$J$44,5,FALSE)*VLOOKUP('ANALYSIS-YLD2'!AX$4,'INTERNAL PARAMETERS-1'!$B$5:$J$44,6,FALSE)*VLOOKUP('ANALYSIS-YLD2'!AX$4,'INTERNAL PARAMETERS-1'!$B$5:$J$44,3,FALSE) + 'ANALYSIS-YLD1'!AX273*(1-VLOOKUP('ANALYSIS-YLD2'!AX$4,'INTERNAL PARAMETERS-1'!$B$5:$J$44,5,FALSE))*VLOOKUP('ANALYSIS-YLD2'!AX$4,'INTERNAL PARAMETERS-1'!$B$5:$J$44,8,FALSE)*VLOOKUP('ANALYSIS-YLD2'!AX$4,'INTERNAL PARAMETERS-1'!$B$5:$J$44,3,FALSE)</f>
        <v>0</v>
      </c>
      <c r="AY273" s="111">
        <f>'ANALYSIS-YLD1'!AY273*VLOOKUP('ANALYSIS-YLD2'!AY$4,'INTERNAL PARAMETERS-1'!$B$5:$J$44,5,FALSE)*VLOOKUP('ANALYSIS-YLD2'!AY$4,'INTERNAL PARAMETERS-1'!$B$5:$J$44,6,FALSE)*VLOOKUP('ANALYSIS-YLD2'!AY$4,'INTERNAL PARAMETERS-1'!$B$5:$J$44,3,FALSE) + 'ANALYSIS-YLD1'!AY273*(1-VLOOKUP('ANALYSIS-YLD2'!AY$4,'INTERNAL PARAMETERS-1'!$B$5:$J$44,5,FALSE))*VLOOKUP('ANALYSIS-YLD2'!AY$4,'INTERNAL PARAMETERS-1'!$B$5:$J$44,8,FALSE)*VLOOKUP('ANALYSIS-YLD2'!AY$4,'INTERNAL PARAMETERS-1'!$B$5:$J$44,3,FALSE)</f>
        <v>0</v>
      </c>
      <c r="AZ273" s="111">
        <f>'ANALYSIS-YLD1'!AZ273*VLOOKUP('ANALYSIS-YLD2'!AZ$4,'INTERNAL PARAMETERS-1'!$B$5:$J$44,5,FALSE)*VLOOKUP('ANALYSIS-YLD2'!AZ$4,'INTERNAL PARAMETERS-1'!$B$5:$J$44,6,FALSE)*VLOOKUP('ANALYSIS-YLD2'!AZ$4,'INTERNAL PARAMETERS-1'!$B$5:$J$44,3,FALSE) + 'ANALYSIS-YLD1'!AZ273*(1-VLOOKUP('ANALYSIS-YLD2'!AZ$4,'INTERNAL PARAMETERS-1'!$B$5:$J$44,5,FALSE))*VLOOKUP('ANALYSIS-YLD2'!AZ$4,'INTERNAL PARAMETERS-1'!$B$5:$J$44,8,FALSE)*VLOOKUP('ANALYSIS-YLD2'!AZ$4,'INTERNAL PARAMETERS-1'!$B$5:$J$44,3,FALSE)</f>
        <v>0</v>
      </c>
      <c r="BA273" s="111">
        <f>'ANALYSIS-YLD1'!BA273*VLOOKUP('ANALYSIS-YLD2'!BA$4,'INTERNAL PARAMETERS-1'!$B$5:$J$44,5,FALSE)*VLOOKUP('ANALYSIS-YLD2'!BA$4,'INTERNAL PARAMETERS-1'!$B$5:$J$44,6,FALSE)*VLOOKUP('ANALYSIS-YLD2'!BA$4,'INTERNAL PARAMETERS-1'!$B$5:$J$44,3,FALSE) + 'ANALYSIS-YLD1'!BA273*(1-VLOOKUP('ANALYSIS-YLD2'!BA$4,'INTERNAL PARAMETERS-1'!$B$5:$J$44,5,FALSE))*VLOOKUP('ANALYSIS-YLD2'!BA$4,'INTERNAL PARAMETERS-1'!$B$5:$J$44,8,FALSE)*VLOOKUP('ANALYSIS-YLD2'!BA$4,'INTERNAL PARAMETERS-1'!$B$5:$J$44,3,FALSE)</f>
        <v>0</v>
      </c>
      <c r="BB273" s="111">
        <f>'ANALYSIS-YLD1'!BB273*VLOOKUP('ANALYSIS-YLD2'!BB$4,'INTERNAL PARAMETERS-1'!$B$5:$J$44,5,FALSE)*VLOOKUP('ANALYSIS-YLD2'!BB$4,'INTERNAL PARAMETERS-1'!$B$5:$J$44,6,FALSE)*VLOOKUP('ANALYSIS-YLD2'!BB$4,'INTERNAL PARAMETERS-1'!$B$5:$J$44,3,FALSE) + 'ANALYSIS-YLD1'!BB273*(1-VLOOKUP('ANALYSIS-YLD2'!BB$4,'INTERNAL PARAMETERS-1'!$B$5:$J$44,5,FALSE))*VLOOKUP('ANALYSIS-YLD2'!BB$4,'INTERNAL PARAMETERS-1'!$B$5:$J$44,8,FALSE)*VLOOKUP('ANALYSIS-YLD2'!BB$4,'INTERNAL PARAMETERS-1'!$B$5:$J$44,3,FALSE)</f>
        <v>0</v>
      </c>
      <c r="BC273" s="111">
        <f>'ANALYSIS-YLD1'!BC273*VLOOKUP('ANALYSIS-YLD2'!BC$4,'INTERNAL PARAMETERS-1'!$B$5:$J$44,5,FALSE)*VLOOKUP('ANALYSIS-YLD2'!BC$4,'INTERNAL PARAMETERS-1'!$B$5:$J$44,6,FALSE)*VLOOKUP('ANALYSIS-YLD2'!BC$4,'INTERNAL PARAMETERS-1'!$B$5:$J$44,3,FALSE) + 'ANALYSIS-YLD1'!BC273*(1-VLOOKUP('ANALYSIS-YLD2'!BC$4,'INTERNAL PARAMETERS-1'!$B$5:$J$44,5,FALSE))*VLOOKUP('ANALYSIS-YLD2'!BC$4,'INTERNAL PARAMETERS-1'!$B$5:$J$44,8,FALSE)*VLOOKUP('ANALYSIS-YLD2'!BC$4,'INTERNAL PARAMETERS-1'!$B$5:$J$44,3,FALSE)</f>
        <v>0</v>
      </c>
      <c r="BD273" s="111">
        <f>'ANALYSIS-YLD1'!BD273*VLOOKUP('ANALYSIS-YLD2'!BD$4,'INTERNAL PARAMETERS-1'!$B$5:$J$44,5,FALSE)*VLOOKUP('ANALYSIS-YLD2'!BD$4,'INTERNAL PARAMETERS-1'!$B$5:$J$44,6,FALSE)*VLOOKUP('ANALYSIS-YLD2'!BD$4,'INTERNAL PARAMETERS-1'!$B$5:$J$44,3,FALSE) + 'ANALYSIS-YLD1'!BD273*(1-VLOOKUP('ANALYSIS-YLD2'!BD$4,'INTERNAL PARAMETERS-1'!$B$5:$J$44,5,FALSE))*VLOOKUP('ANALYSIS-YLD2'!BD$4,'INTERNAL PARAMETERS-1'!$B$5:$J$44,8,FALSE)*VLOOKUP('ANALYSIS-YLD2'!BD$4,'INTERNAL PARAMETERS-1'!$B$5:$J$44,3,FALSE)</f>
        <v>0</v>
      </c>
      <c r="BE273" s="111">
        <f>'ANALYSIS-YLD1'!BE273*VLOOKUP('ANALYSIS-YLD2'!BE$4,'INTERNAL PARAMETERS-1'!$B$5:$J$44,5,FALSE)*VLOOKUP('ANALYSIS-YLD2'!BE$4,'INTERNAL PARAMETERS-1'!$B$5:$J$44,6,FALSE)*VLOOKUP('ANALYSIS-YLD2'!BE$4,'INTERNAL PARAMETERS-1'!$B$5:$J$44,3,FALSE) + 'ANALYSIS-YLD1'!BE273*(1-VLOOKUP('ANALYSIS-YLD2'!BE$4,'INTERNAL PARAMETERS-1'!$B$5:$J$44,5,FALSE))*VLOOKUP('ANALYSIS-YLD2'!BE$4,'INTERNAL PARAMETERS-1'!$B$5:$J$44,8,FALSE)*VLOOKUP('ANALYSIS-YLD2'!BE$4,'INTERNAL PARAMETERS-1'!$B$5:$J$44,3,FALSE)</f>
        <v>0</v>
      </c>
      <c r="BF273" s="111">
        <f>'ANALYSIS-YLD1'!BF273*VLOOKUP('ANALYSIS-YLD2'!BF$4,'INTERNAL PARAMETERS-1'!$B$5:$J$44,5,FALSE)*VLOOKUP('ANALYSIS-YLD2'!BF$4,'INTERNAL PARAMETERS-1'!$B$5:$J$44,6,FALSE)*VLOOKUP('ANALYSIS-YLD2'!BF$4,'INTERNAL PARAMETERS-1'!$B$5:$J$44,3,FALSE) + 'ANALYSIS-YLD1'!BF273*(1-VLOOKUP('ANALYSIS-YLD2'!BF$4,'INTERNAL PARAMETERS-1'!$B$5:$J$44,5,FALSE))*VLOOKUP('ANALYSIS-YLD2'!BF$4,'INTERNAL PARAMETERS-1'!$B$5:$J$44,8,FALSE)*VLOOKUP('ANALYSIS-YLD2'!BF$4,'INTERNAL PARAMETERS-1'!$B$5:$J$44,3,FALSE)</f>
        <v>0</v>
      </c>
      <c r="BG273" s="111">
        <f>'ANALYSIS-YLD1'!BG273*VLOOKUP('ANALYSIS-YLD2'!BG$4,'INTERNAL PARAMETERS-1'!$B$5:$J$44,5,FALSE)*VLOOKUP('ANALYSIS-YLD2'!BG$4,'INTERNAL PARAMETERS-1'!$B$5:$J$44,6,FALSE)*VLOOKUP('ANALYSIS-YLD2'!BG$4,'INTERNAL PARAMETERS-1'!$B$5:$J$44,3,FALSE) + 'ANALYSIS-YLD1'!BG273*(1-VLOOKUP('ANALYSIS-YLD2'!BG$4,'INTERNAL PARAMETERS-1'!$B$5:$J$44,5,FALSE))*VLOOKUP('ANALYSIS-YLD2'!BG$4,'INTERNAL PARAMETERS-1'!$B$5:$J$44,8,FALSE)*VLOOKUP('ANALYSIS-YLD2'!BG$4,'INTERNAL PARAMETERS-1'!$B$5:$J$44,3,FALSE)</f>
        <v>0</v>
      </c>
      <c r="BH273" s="111">
        <f>'ANALYSIS-YLD1'!BH273*VLOOKUP('ANALYSIS-YLD2'!BH$4,'INTERNAL PARAMETERS-1'!$B$5:$J$44,5,FALSE)*VLOOKUP('ANALYSIS-YLD2'!BH$4,'INTERNAL PARAMETERS-1'!$B$5:$J$44,6,FALSE)*VLOOKUP('ANALYSIS-YLD2'!BH$4,'INTERNAL PARAMETERS-1'!$B$5:$J$44,3,FALSE) + 'ANALYSIS-YLD1'!BH273*(1-VLOOKUP('ANALYSIS-YLD2'!BH$4,'INTERNAL PARAMETERS-1'!$B$5:$J$44,5,FALSE))*VLOOKUP('ANALYSIS-YLD2'!BH$4,'INTERNAL PARAMETERS-1'!$B$5:$J$44,8,FALSE)*VLOOKUP('ANALYSIS-YLD2'!BH$4,'INTERNAL PARAMETERS-1'!$B$5:$J$44,3,FALSE)</f>
        <v>0</v>
      </c>
      <c r="BI273" s="111">
        <f>'ANALYSIS-YLD1'!BI273*VLOOKUP('ANALYSIS-YLD2'!BI$4,'INTERNAL PARAMETERS-1'!$B$5:$J$44,5,FALSE)*VLOOKUP('ANALYSIS-YLD2'!BI$4,'INTERNAL PARAMETERS-1'!$B$5:$J$44,6,FALSE)*VLOOKUP('ANALYSIS-YLD2'!BI$4,'INTERNAL PARAMETERS-1'!$B$5:$J$44,3,FALSE) + 'ANALYSIS-YLD1'!BI273*(1-VLOOKUP('ANALYSIS-YLD2'!BI$4,'INTERNAL PARAMETERS-1'!$B$5:$J$44,5,FALSE))*VLOOKUP('ANALYSIS-YLD2'!BI$4,'INTERNAL PARAMETERS-1'!$B$5:$J$44,8,FALSE)*VLOOKUP('ANALYSIS-YLD2'!BI$4,'INTERNAL PARAMETERS-1'!$B$5:$J$44,3,FALSE)</f>
        <v>0</v>
      </c>
      <c r="BJ273" s="111">
        <f>'ANALYSIS-YLD1'!BJ273*VLOOKUP('ANALYSIS-YLD2'!BJ$4,'INTERNAL PARAMETERS-1'!$B$5:$J$44,5,FALSE)*VLOOKUP('ANALYSIS-YLD2'!BJ$4,'INTERNAL PARAMETERS-1'!$B$5:$J$44,6,FALSE)*VLOOKUP('ANALYSIS-YLD2'!BJ$4,'INTERNAL PARAMETERS-1'!$B$5:$J$44,3,FALSE) + 'ANALYSIS-YLD1'!BJ273*(1-VLOOKUP('ANALYSIS-YLD2'!BJ$4,'INTERNAL PARAMETERS-1'!$B$5:$J$44,5,FALSE))*VLOOKUP('ANALYSIS-YLD2'!BJ$4,'INTERNAL PARAMETERS-1'!$B$5:$J$44,8,FALSE)*VLOOKUP('ANALYSIS-YLD2'!BJ$4,'INTERNAL PARAMETERS-1'!$B$5:$J$44,3,FALSE)</f>
        <v>0</v>
      </c>
      <c r="BK273" s="111">
        <f>'ANALYSIS-YLD1'!BK273*VLOOKUP('ANALYSIS-YLD2'!BK$4,'INTERNAL PARAMETERS-1'!$B$5:$J$44,5,FALSE)*VLOOKUP('ANALYSIS-YLD2'!BK$4,'INTERNAL PARAMETERS-1'!$B$5:$J$44,6,FALSE)*VLOOKUP('ANALYSIS-YLD2'!BK$4,'INTERNAL PARAMETERS-1'!$B$5:$J$44,3,FALSE) + 'ANALYSIS-YLD1'!BK273*(1-VLOOKUP('ANALYSIS-YLD2'!BK$4,'INTERNAL PARAMETERS-1'!$B$5:$J$44,5,FALSE))*VLOOKUP('ANALYSIS-YLD2'!BK$4,'INTERNAL PARAMETERS-1'!$B$5:$J$44,8,FALSE)*VLOOKUP('ANALYSIS-YLD2'!BK$4,'INTERNAL PARAMETERS-1'!$B$5:$J$44,3,FALSE)</f>
        <v>0</v>
      </c>
      <c r="BL273" s="111">
        <f>'ANALYSIS-YLD1'!BL273*VLOOKUP('ANALYSIS-YLD2'!BL$4,'INTERNAL PARAMETERS-1'!$B$5:$J$44,5,FALSE)*VLOOKUP('ANALYSIS-YLD2'!BL$4,'INTERNAL PARAMETERS-1'!$B$5:$J$44,6,FALSE)*VLOOKUP('ANALYSIS-YLD2'!BL$4,'INTERNAL PARAMETERS-1'!$B$5:$J$44,3,FALSE) + 'ANALYSIS-YLD1'!BL273*(1-VLOOKUP('ANALYSIS-YLD2'!BL$4,'INTERNAL PARAMETERS-1'!$B$5:$J$44,5,FALSE))*VLOOKUP('ANALYSIS-YLD2'!BL$4,'INTERNAL PARAMETERS-1'!$B$5:$J$44,8,FALSE)*VLOOKUP('ANALYSIS-YLD2'!BL$4,'INTERNAL PARAMETERS-1'!$B$5:$J$44,3,FALSE)</f>
        <v>0</v>
      </c>
      <c r="BM273" s="111">
        <f>'ANALYSIS-YLD1'!BM273*VLOOKUP('ANALYSIS-YLD2'!BM$4,'INTERNAL PARAMETERS-1'!$B$5:$J$44,5,FALSE)*VLOOKUP('ANALYSIS-YLD2'!BM$4,'INTERNAL PARAMETERS-1'!$B$5:$J$44,6,FALSE)*VLOOKUP('ANALYSIS-YLD2'!BM$4,'INTERNAL PARAMETERS-1'!$B$5:$J$44,3,FALSE) + 'ANALYSIS-YLD1'!BM273*(1-VLOOKUP('ANALYSIS-YLD2'!BM$4,'INTERNAL PARAMETERS-1'!$B$5:$J$44,5,FALSE))*VLOOKUP('ANALYSIS-YLD2'!BM$4,'INTERNAL PARAMETERS-1'!$B$5:$J$44,8,FALSE)*VLOOKUP('ANALYSIS-YLD2'!BM$4,'INTERNAL PARAMETERS-1'!$B$5:$J$44,3,FALSE)</f>
        <v>0</v>
      </c>
      <c r="BN273" s="111">
        <f>'ANALYSIS-YLD1'!BN273*VLOOKUP('ANALYSIS-YLD2'!BN$4,'INTERNAL PARAMETERS-1'!$B$5:$J$44,5,FALSE)*VLOOKUP('ANALYSIS-YLD2'!BN$4,'INTERNAL PARAMETERS-1'!$B$5:$J$44,6,FALSE)*VLOOKUP('ANALYSIS-YLD2'!BN$4,'INTERNAL PARAMETERS-1'!$B$5:$J$44,3,FALSE) + 'ANALYSIS-YLD1'!BN273*(1-VLOOKUP('ANALYSIS-YLD2'!BN$4,'INTERNAL PARAMETERS-1'!$B$5:$J$44,5,FALSE))*VLOOKUP('ANALYSIS-YLD2'!BN$4,'INTERNAL PARAMETERS-1'!$B$5:$J$44,8,FALSE)*VLOOKUP('ANALYSIS-YLD2'!BN$4,'INTERNAL PARAMETERS-1'!$B$5:$J$44,3,FALSE)</f>
        <v>0</v>
      </c>
      <c r="BO273" s="111">
        <f>'ANALYSIS-YLD1'!BO273*VLOOKUP('ANALYSIS-YLD2'!BO$4,'INTERNAL PARAMETERS-1'!$B$5:$J$44,5,FALSE)*VLOOKUP('ANALYSIS-YLD2'!BO$4,'INTERNAL PARAMETERS-1'!$B$5:$J$44,6,FALSE)*VLOOKUP('ANALYSIS-YLD2'!BO$4,'INTERNAL PARAMETERS-1'!$B$5:$J$44,3,FALSE) + 'ANALYSIS-YLD1'!BO273*(1-VLOOKUP('ANALYSIS-YLD2'!BO$4,'INTERNAL PARAMETERS-1'!$B$5:$J$44,5,FALSE))*VLOOKUP('ANALYSIS-YLD2'!BO$4,'INTERNAL PARAMETERS-1'!$B$5:$J$44,8,FALSE)*VLOOKUP('ANALYSIS-YLD2'!BO$4,'INTERNAL PARAMETERS-1'!$B$5:$J$44,3,FALSE)</f>
        <v>0</v>
      </c>
      <c r="BP273" s="111">
        <f>'ANALYSIS-YLD1'!BP273*VLOOKUP('ANALYSIS-YLD2'!BP$4,'INTERNAL PARAMETERS-1'!$B$5:$J$44,5,FALSE)*VLOOKUP('ANALYSIS-YLD2'!BP$4,'INTERNAL PARAMETERS-1'!$B$5:$J$44,6,FALSE)*VLOOKUP('ANALYSIS-YLD2'!BP$4,'INTERNAL PARAMETERS-1'!$B$5:$J$44,3,FALSE) + 'ANALYSIS-YLD1'!BP273*(1-VLOOKUP('ANALYSIS-YLD2'!BP$4,'INTERNAL PARAMETERS-1'!$B$5:$J$44,5,FALSE))*VLOOKUP('ANALYSIS-YLD2'!BP$4,'INTERNAL PARAMETERS-1'!$B$5:$J$44,8,FALSE)*VLOOKUP('ANALYSIS-YLD2'!BP$4,'INTERNAL PARAMETERS-1'!$B$5:$J$44,3,FALSE)</f>
        <v>0</v>
      </c>
      <c r="BQ273" s="111">
        <f>'ANALYSIS-YLD1'!BQ273*VLOOKUP('ANALYSIS-YLD2'!BQ$4,'INTERNAL PARAMETERS-1'!$B$5:$J$44,5,FALSE)*VLOOKUP('ANALYSIS-YLD2'!BQ$4,'INTERNAL PARAMETERS-1'!$B$5:$J$44,6,FALSE)*VLOOKUP('ANALYSIS-YLD2'!BQ$4,'INTERNAL PARAMETERS-1'!$B$5:$J$44,3,FALSE) + 'ANALYSIS-YLD1'!BQ273*(1-VLOOKUP('ANALYSIS-YLD2'!BQ$4,'INTERNAL PARAMETERS-1'!$B$5:$J$44,5,FALSE))*VLOOKUP('ANALYSIS-YLD2'!BQ$4,'INTERNAL PARAMETERS-1'!$B$5:$J$44,8,FALSE)*VLOOKUP('ANALYSIS-YLD2'!BQ$4,'INTERNAL PARAMETERS-1'!$B$5:$J$44,3,FALSE)</f>
        <v>0</v>
      </c>
      <c r="BR273" s="111">
        <f>'ANALYSIS-YLD1'!BR273*VLOOKUP('ANALYSIS-YLD2'!BR$4,'INTERNAL PARAMETERS-1'!$B$5:$J$44,5,FALSE)*VLOOKUP('ANALYSIS-YLD2'!BR$4,'INTERNAL PARAMETERS-1'!$B$5:$J$44,6,FALSE)*VLOOKUP('ANALYSIS-YLD2'!BR$4,'INTERNAL PARAMETERS-1'!$B$5:$J$44,3,FALSE) + 'ANALYSIS-YLD1'!BR273*(1-VLOOKUP('ANALYSIS-YLD2'!BR$4,'INTERNAL PARAMETERS-1'!$B$5:$J$44,5,FALSE))*VLOOKUP('ANALYSIS-YLD2'!BR$4,'INTERNAL PARAMETERS-1'!$B$5:$J$44,8,FALSE)*VLOOKUP('ANALYSIS-YLD2'!BR$4,'INTERNAL PARAMETERS-1'!$B$5:$J$44,3,FALSE)</f>
        <v>0</v>
      </c>
      <c r="BS273" s="111">
        <f>'ANALYSIS-YLD1'!BS273*VLOOKUP('ANALYSIS-YLD2'!BS$4,'INTERNAL PARAMETERS-1'!$B$5:$J$44,5,FALSE)*VLOOKUP('ANALYSIS-YLD2'!BS$4,'INTERNAL PARAMETERS-1'!$B$5:$J$44,6,FALSE)*VLOOKUP('ANALYSIS-YLD2'!BS$4,'INTERNAL PARAMETERS-1'!$B$5:$J$44,3,FALSE) + 'ANALYSIS-YLD1'!BS273*(1-VLOOKUP('ANALYSIS-YLD2'!BS$4,'INTERNAL PARAMETERS-1'!$B$5:$J$44,5,FALSE))*VLOOKUP('ANALYSIS-YLD2'!BS$4,'INTERNAL PARAMETERS-1'!$B$5:$J$44,8,FALSE)*VLOOKUP('ANALYSIS-YLD2'!BS$4,'INTERNAL PARAMETERS-1'!$B$5:$J$44,3,FALSE)</f>
        <v>0</v>
      </c>
      <c r="BT273" s="111">
        <f>'ANALYSIS-YLD1'!BT273*VLOOKUP('ANALYSIS-YLD2'!BT$4,'INTERNAL PARAMETERS-1'!$B$5:$J$44,5,FALSE)*VLOOKUP('ANALYSIS-YLD2'!BT$4,'INTERNAL PARAMETERS-1'!$B$5:$J$44,6,FALSE)*VLOOKUP('ANALYSIS-YLD2'!BT$4,'INTERNAL PARAMETERS-1'!$B$5:$J$44,3,FALSE) + 'ANALYSIS-YLD1'!BT273*(1-VLOOKUP('ANALYSIS-YLD2'!BT$4,'INTERNAL PARAMETERS-1'!$B$5:$J$44,5,FALSE))*VLOOKUP('ANALYSIS-YLD2'!BT$4,'INTERNAL PARAMETERS-1'!$B$5:$J$44,8,FALSE)*VLOOKUP('ANALYSIS-YLD2'!BT$4,'INTERNAL PARAMETERS-1'!$B$5:$J$44,3,FALSE)</f>
        <v>0</v>
      </c>
      <c r="BU273" s="111">
        <f>'ANALYSIS-YLD1'!BU273*VLOOKUP('ANALYSIS-YLD2'!BU$4,'INTERNAL PARAMETERS-1'!$B$5:$J$44,5,FALSE)*VLOOKUP('ANALYSIS-YLD2'!BU$4,'INTERNAL PARAMETERS-1'!$B$5:$J$44,6,FALSE)*VLOOKUP('ANALYSIS-YLD2'!BU$4,'INTERNAL PARAMETERS-1'!$B$5:$J$44,3,FALSE) + 'ANALYSIS-YLD1'!BU273*(1-VLOOKUP('ANALYSIS-YLD2'!BU$4,'INTERNAL PARAMETERS-1'!$B$5:$J$44,5,FALSE))*VLOOKUP('ANALYSIS-YLD2'!BU$4,'INTERNAL PARAMETERS-1'!$B$5:$J$44,8,FALSE)*VLOOKUP('ANALYSIS-YLD2'!BU$4,'INTERNAL PARAMETERS-1'!$B$5:$J$44,3,FALSE)</f>
        <v>0</v>
      </c>
      <c r="BV273" s="111">
        <f>'ANALYSIS-YLD1'!BV273*VLOOKUP('ANALYSIS-YLD2'!BV$4,'INTERNAL PARAMETERS-1'!$B$5:$J$44,5,FALSE)*VLOOKUP('ANALYSIS-YLD2'!BV$4,'INTERNAL PARAMETERS-1'!$B$5:$J$44,6,FALSE)*VLOOKUP('ANALYSIS-YLD2'!BV$4,'INTERNAL PARAMETERS-1'!$B$5:$J$44,3,FALSE) + 'ANALYSIS-YLD1'!BV273*(1-VLOOKUP('ANALYSIS-YLD2'!BV$4,'INTERNAL PARAMETERS-1'!$B$5:$J$44,5,FALSE))*VLOOKUP('ANALYSIS-YLD2'!BV$4,'INTERNAL PARAMETERS-1'!$B$5:$J$44,8,FALSE)*VLOOKUP('ANALYSIS-YLD2'!BV$4,'INTERNAL PARAMETERS-1'!$B$5:$J$44,3,FALSE)</f>
        <v>0</v>
      </c>
      <c r="BW273" s="111">
        <f>'ANALYSIS-YLD1'!BW273*VLOOKUP('ANALYSIS-YLD2'!BW$4,'INTERNAL PARAMETERS-1'!$B$5:$J$44,5,FALSE)*VLOOKUP('ANALYSIS-YLD2'!BW$4,'INTERNAL PARAMETERS-1'!$B$5:$J$44,6,FALSE)*VLOOKUP('ANALYSIS-YLD2'!BW$4,'INTERNAL PARAMETERS-1'!$B$5:$J$44,3,FALSE) + 'ANALYSIS-YLD1'!BW273*(1-VLOOKUP('ANALYSIS-YLD2'!BW$4,'INTERNAL PARAMETERS-1'!$B$5:$J$44,5,FALSE))*VLOOKUP('ANALYSIS-YLD2'!BW$4,'INTERNAL PARAMETERS-1'!$B$5:$J$44,8,FALSE)*VLOOKUP('ANALYSIS-YLD2'!BW$4,'INTERNAL PARAMETERS-1'!$B$5:$J$44,3,FALSE)</f>
        <v>0</v>
      </c>
      <c r="BX273" s="111">
        <f>'ANALYSIS-YLD1'!BX273*VLOOKUP('ANALYSIS-YLD2'!BX$4,'INTERNAL PARAMETERS-1'!$B$5:$J$44,5,FALSE)*VLOOKUP('ANALYSIS-YLD2'!BX$4,'INTERNAL PARAMETERS-1'!$B$5:$J$44,6,FALSE)*VLOOKUP('ANALYSIS-YLD2'!BX$4,'INTERNAL PARAMETERS-1'!$B$5:$J$44,3,FALSE) + 'ANALYSIS-YLD1'!BX273*(1-VLOOKUP('ANALYSIS-YLD2'!BX$4,'INTERNAL PARAMETERS-1'!$B$5:$J$44,5,FALSE))*VLOOKUP('ANALYSIS-YLD2'!BX$4,'INTERNAL PARAMETERS-1'!$B$5:$J$44,8,FALSE)*VLOOKUP('ANALYSIS-YLD2'!BX$4,'INTERNAL PARAMETERS-1'!$B$5:$J$44,3,FALSE)</f>
        <v>0</v>
      </c>
      <c r="BY273" s="111">
        <f>'ANALYSIS-YLD1'!BY273*VLOOKUP('ANALYSIS-YLD2'!BY$4,'INTERNAL PARAMETERS-1'!$B$5:$J$44,5,FALSE)*VLOOKUP('ANALYSIS-YLD2'!BY$4,'INTERNAL PARAMETERS-1'!$B$5:$J$44,6,FALSE)*VLOOKUP('ANALYSIS-YLD2'!BY$4,'INTERNAL PARAMETERS-1'!$B$5:$J$44,3,FALSE) + 'ANALYSIS-YLD1'!BY273*(1-VLOOKUP('ANALYSIS-YLD2'!BY$4,'INTERNAL PARAMETERS-1'!$B$5:$J$44,5,FALSE))*VLOOKUP('ANALYSIS-YLD2'!BY$4,'INTERNAL PARAMETERS-1'!$B$5:$J$44,8,FALSE)*VLOOKUP('ANALYSIS-YLD2'!BY$4,'INTERNAL PARAMETERS-1'!$B$5:$J$44,3,FALSE)</f>
        <v>0</v>
      </c>
      <c r="BZ273" s="111">
        <f>'ANALYSIS-YLD1'!BZ273*VLOOKUP('ANALYSIS-YLD2'!BZ$4,'INTERNAL PARAMETERS-1'!$B$5:$J$44,5,FALSE)*VLOOKUP('ANALYSIS-YLD2'!BZ$4,'INTERNAL PARAMETERS-1'!$B$5:$J$44,6,FALSE)*VLOOKUP('ANALYSIS-YLD2'!BZ$4,'INTERNAL PARAMETERS-1'!$B$5:$J$44,3,FALSE) + 'ANALYSIS-YLD1'!BZ273*(1-VLOOKUP('ANALYSIS-YLD2'!BZ$4,'INTERNAL PARAMETERS-1'!$B$5:$J$44,5,FALSE))*VLOOKUP('ANALYSIS-YLD2'!BZ$4,'INTERNAL PARAMETERS-1'!$B$5:$J$44,8,FALSE)*VLOOKUP('ANALYSIS-YLD2'!BZ$4,'INTERNAL PARAMETERS-1'!$B$5:$J$44,3,FALSE)</f>
        <v>0</v>
      </c>
      <c r="CA273" s="111">
        <f>'ANALYSIS-YLD1'!CA273*VLOOKUP('ANALYSIS-YLD2'!CA$4,'INTERNAL PARAMETERS-1'!$B$5:$J$44,5,FALSE)*VLOOKUP('ANALYSIS-YLD2'!CA$4,'INTERNAL PARAMETERS-1'!$B$5:$J$44,6,FALSE)*VLOOKUP('ANALYSIS-YLD2'!CA$4,'INTERNAL PARAMETERS-1'!$B$5:$J$44,3,FALSE) + 'ANALYSIS-YLD1'!CA273*(1-VLOOKUP('ANALYSIS-YLD2'!CA$4,'INTERNAL PARAMETERS-1'!$B$5:$J$44,5,FALSE))*VLOOKUP('ANALYSIS-YLD2'!CA$4,'INTERNAL PARAMETERS-1'!$B$5:$J$44,8,FALSE)*VLOOKUP('ANALYSIS-YLD2'!CA$4,'INTERNAL PARAMETERS-1'!$B$5:$J$44,3,FALSE)</f>
        <v>0</v>
      </c>
      <c r="CB273" s="111">
        <f>'ANALYSIS-YLD1'!CB273*VLOOKUP('ANALYSIS-YLD2'!CB$4,'INTERNAL PARAMETERS-1'!$B$5:$J$44,5,FALSE)*VLOOKUP('ANALYSIS-YLD2'!CB$4,'INTERNAL PARAMETERS-1'!$B$5:$J$44,6,FALSE)*VLOOKUP('ANALYSIS-YLD2'!CB$4,'INTERNAL PARAMETERS-1'!$B$5:$J$44,3,FALSE) + 'ANALYSIS-YLD1'!CB273*(1-VLOOKUP('ANALYSIS-YLD2'!CB$4,'INTERNAL PARAMETERS-1'!$B$5:$J$44,5,FALSE))*VLOOKUP('ANALYSIS-YLD2'!CB$4,'INTERNAL PARAMETERS-1'!$B$5:$J$44,8,FALSE)*VLOOKUP('ANALYSIS-YLD2'!CB$4,'INTERNAL PARAMETERS-1'!$B$5:$J$44,3,FALSE)</f>
        <v>0</v>
      </c>
      <c r="CC273" s="111">
        <f>'ANALYSIS-YLD1'!CC273*VLOOKUP('ANALYSIS-YLD2'!CC$4,'INTERNAL PARAMETERS-1'!$B$5:$J$44,5,FALSE)*VLOOKUP('ANALYSIS-YLD2'!CC$4,'INTERNAL PARAMETERS-1'!$B$5:$J$44,6,FALSE)*VLOOKUP('ANALYSIS-YLD2'!CC$4,'INTERNAL PARAMETERS-1'!$B$5:$J$44,3,FALSE) + 'ANALYSIS-YLD1'!CC273*(1-VLOOKUP('ANALYSIS-YLD2'!CC$4,'INTERNAL PARAMETERS-1'!$B$5:$J$44,5,FALSE))*VLOOKUP('ANALYSIS-YLD2'!CC$4,'INTERNAL PARAMETERS-1'!$B$5:$J$44,8,FALSE)*VLOOKUP('ANALYSIS-YLD2'!CC$4,'INTERNAL PARAMETERS-1'!$B$5:$J$44,3,FALSE)</f>
        <v>0</v>
      </c>
      <c r="CD273" s="111">
        <f>'ANALYSIS-YLD1'!CD273*VLOOKUP('ANALYSIS-YLD2'!CD$4,'INTERNAL PARAMETERS-1'!$B$5:$J$44,5,FALSE)*VLOOKUP('ANALYSIS-YLD2'!CD$4,'INTERNAL PARAMETERS-1'!$B$5:$J$44,6,FALSE)*VLOOKUP('ANALYSIS-YLD2'!CD$4,'INTERNAL PARAMETERS-1'!$B$5:$J$44,3,FALSE) + 'ANALYSIS-YLD1'!CD273*(1-VLOOKUP('ANALYSIS-YLD2'!CD$4,'INTERNAL PARAMETERS-1'!$B$5:$J$44,5,FALSE))*VLOOKUP('ANALYSIS-YLD2'!CD$4,'INTERNAL PARAMETERS-1'!$B$5:$J$44,8,FALSE)*VLOOKUP('ANALYSIS-YLD2'!CD$4,'INTERNAL PARAMETERS-1'!$B$5:$J$44,3,FALSE)</f>
        <v>0</v>
      </c>
      <c r="CE273" s="111">
        <f>'ANALYSIS-YLD1'!CE273*VLOOKUP('ANALYSIS-YLD2'!CE$4,'INTERNAL PARAMETERS-1'!$B$5:$J$44,5,FALSE)*VLOOKUP('ANALYSIS-YLD2'!CE$4,'INTERNAL PARAMETERS-1'!$B$5:$J$44,6,FALSE)*VLOOKUP('ANALYSIS-YLD2'!CE$4,'INTERNAL PARAMETERS-1'!$B$5:$J$44,3,FALSE) + 'ANALYSIS-YLD1'!CE273*(1-VLOOKUP('ANALYSIS-YLD2'!CE$4,'INTERNAL PARAMETERS-1'!$B$5:$J$44,5,FALSE))*VLOOKUP('ANALYSIS-YLD2'!CE$4,'INTERNAL PARAMETERS-1'!$B$5:$J$44,8,FALSE)*VLOOKUP('ANALYSIS-YLD2'!CE$4,'INTERNAL PARAMETERS-1'!$B$5:$J$44,3,FALSE)</f>
        <v>0</v>
      </c>
      <c r="CF273" s="111">
        <f>'ANALYSIS-YLD1'!CF273*VLOOKUP('ANALYSIS-YLD2'!CF$4,'INTERNAL PARAMETERS-1'!$B$5:$J$44,5,FALSE)*VLOOKUP('ANALYSIS-YLD2'!CF$4,'INTERNAL PARAMETERS-1'!$B$5:$J$44,6,FALSE)*VLOOKUP('ANALYSIS-YLD2'!CF$4,'INTERNAL PARAMETERS-1'!$B$5:$J$44,3,FALSE) + 'ANALYSIS-YLD1'!CF273*(1-VLOOKUP('ANALYSIS-YLD2'!CF$4,'INTERNAL PARAMETERS-1'!$B$5:$J$44,5,FALSE))*VLOOKUP('ANALYSIS-YLD2'!CF$4,'INTERNAL PARAMETERS-1'!$B$5:$J$44,8,FALSE)*VLOOKUP('ANALYSIS-YLD2'!CF$4,'INTERNAL PARAMETERS-1'!$B$5:$J$44,3,FALSE)</f>
        <v>0</v>
      </c>
      <c r="CG273" s="111">
        <f>'ANALYSIS-YLD1'!CG273*VLOOKUP('ANALYSIS-YLD2'!CG$4,'INTERNAL PARAMETERS-1'!$B$5:$J$44,5,FALSE)*VLOOKUP('ANALYSIS-YLD2'!CG$4,'INTERNAL PARAMETERS-1'!$B$5:$J$44,6,FALSE)*VLOOKUP('ANALYSIS-YLD2'!CG$4,'INTERNAL PARAMETERS-1'!$B$5:$J$44,3,FALSE) + 'ANALYSIS-YLD1'!CG273*(1-VLOOKUP('ANALYSIS-YLD2'!CG$4,'INTERNAL PARAMETERS-1'!$B$5:$J$44,5,FALSE))*VLOOKUP('ANALYSIS-YLD2'!CG$4,'INTERNAL PARAMETERS-1'!$B$5:$J$44,8,FALSE)*VLOOKUP('ANALYSIS-YLD2'!CG$4,'INTERNAL PARAMETERS-1'!$B$5:$J$44,3,FALSE)</f>
        <v>0</v>
      </c>
      <c r="CH273" s="110">
        <f>'ANALYSIS-YLD1'!CH273*VLOOKUP('ANALYSIS-YLD2'!CH$4,'INTERNAL PARAMETERS-1'!$B$5:$J$44,5,FALSE)*VLOOKUP('ANALYSIS-YLD2'!CH$4,'INTERNAL PARAMETERS-1'!$B$5:$J$44,6,FALSE)*VLOOKUP('ANALYSIS-YLD2'!CH$4,'INTERNAL PARAMETERS-1'!$B$5:$J$44,3,FALSE) + 'ANALYSIS-YLD1'!CH273*(1-VLOOKUP('ANALYSIS-YLD2'!CH$4,'INTERNAL PARAMETERS-1'!$B$5:$J$44,5,FALSE))*VLOOKUP('ANALYSIS-YLD2'!CH$4,'INTERNAL PARAMETERS-1'!$B$5:$J$44,8,FALSE)*VLOOKUP('ANALYSIS-YLD2'!CH$4,'INTERNAL PARAMETERS-1'!$B$5:$J$44,3,FALSE)</f>
        <v>0</v>
      </c>
      <c r="CJ273" s="112">
        <f t="shared" si="8"/>
        <v>0</v>
      </c>
      <c r="CK273" s="110">
        <f t="shared" si="9"/>
        <v>0</v>
      </c>
    </row>
    <row r="274" spans="2:89" x14ac:dyDescent="0.5">
      <c r="B274" s="127" t="s">
        <v>3</v>
      </c>
      <c r="C274" s="126" t="s">
        <v>21</v>
      </c>
      <c r="D274" s="126" t="s">
        <v>1</v>
      </c>
      <c r="E274" s="125">
        <f>'INPUTS-Incidence'!E274</f>
        <v>0</v>
      </c>
      <c r="F274" s="128">
        <f>'INTERNAL PARAMETERS-1'!M22</f>
        <v>5.05</v>
      </c>
      <c r="G274" s="112">
        <f>'ANALYSIS-YLD1'!G274*VLOOKUP('ANALYSIS-YLD2'!G$4,'INTERNAL PARAMETERS-1'!$B$5:$J$44,5,FALSE)*VLOOKUP('ANALYSIS-YLD2'!G$4,'INTERNAL PARAMETERS-1'!$B$5:$J$44,7,FALSE)*'ANALYSIS-YLD2'!$F274 + 'ANALYSIS-YLD1'!G274*(1-VLOOKUP('ANALYSIS-YLD2'!G$4,'INTERNAL PARAMETERS-1'!$B$5:$J$44,5,FALSE))*VLOOKUP('ANALYSIS-YLD2'!G$4,'INTERNAL PARAMETERS-1'!$B$5:$J$44,9,FALSE)*'ANALYSIS-YLD2'!$F274</f>
        <v>0</v>
      </c>
      <c r="H274" s="111">
        <f>'ANALYSIS-YLD1'!H274*VLOOKUP('ANALYSIS-YLD2'!H$4,'INTERNAL PARAMETERS-1'!$B$5:$J$44,5,FALSE)*VLOOKUP('ANALYSIS-YLD2'!H$4,'INTERNAL PARAMETERS-1'!$B$5:$J$44,7,FALSE)*'ANALYSIS-YLD2'!$F274 + 'ANALYSIS-YLD1'!H274*(1-VLOOKUP('ANALYSIS-YLD2'!H$4,'INTERNAL PARAMETERS-1'!$B$5:$J$44,5,FALSE))*VLOOKUP('ANALYSIS-YLD2'!H$4,'INTERNAL PARAMETERS-1'!$B$5:$J$44,9,FALSE)*'ANALYSIS-YLD2'!$F274</f>
        <v>0</v>
      </c>
      <c r="I274" s="111">
        <f>'ANALYSIS-YLD1'!I274*VLOOKUP('ANALYSIS-YLD2'!I$4,'INTERNAL PARAMETERS-1'!$B$5:$J$44,5,FALSE)*VLOOKUP('ANALYSIS-YLD2'!I$4,'INTERNAL PARAMETERS-1'!$B$5:$J$44,7,FALSE)*'ANALYSIS-YLD2'!$F274 + 'ANALYSIS-YLD1'!I274*(1-VLOOKUP('ANALYSIS-YLD2'!I$4,'INTERNAL PARAMETERS-1'!$B$5:$J$44,5,FALSE))*VLOOKUP('ANALYSIS-YLD2'!I$4,'INTERNAL PARAMETERS-1'!$B$5:$J$44,9,FALSE)*'ANALYSIS-YLD2'!$F274</f>
        <v>0</v>
      </c>
      <c r="J274" s="111">
        <f>'ANALYSIS-YLD1'!J274*VLOOKUP('ANALYSIS-YLD2'!J$4,'INTERNAL PARAMETERS-1'!$B$5:$J$44,5,FALSE)*VLOOKUP('ANALYSIS-YLD2'!J$4,'INTERNAL PARAMETERS-1'!$B$5:$J$44,7,FALSE)*'ANALYSIS-YLD2'!$F274 + 'ANALYSIS-YLD1'!J274*(1-VLOOKUP('ANALYSIS-YLD2'!J$4,'INTERNAL PARAMETERS-1'!$B$5:$J$44,5,FALSE))*VLOOKUP('ANALYSIS-YLD2'!J$4,'INTERNAL PARAMETERS-1'!$B$5:$J$44,9,FALSE)*'ANALYSIS-YLD2'!$F274</f>
        <v>0</v>
      </c>
      <c r="K274" s="111">
        <f>'ANALYSIS-YLD1'!K274*VLOOKUP('ANALYSIS-YLD2'!K$4,'INTERNAL PARAMETERS-1'!$B$5:$J$44,5,FALSE)*VLOOKUP('ANALYSIS-YLD2'!K$4,'INTERNAL PARAMETERS-1'!$B$5:$J$44,7,FALSE)*'ANALYSIS-YLD2'!$F274 + 'ANALYSIS-YLD1'!K274*(1-VLOOKUP('ANALYSIS-YLD2'!K$4,'INTERNAL PARAMETERS-1'!$B$5:$J$44,5,FALSE))*VLOOKUP('ANALYSIS-YLD2'!K$4,'INTERNAL PARAMETERS-1'!$B$5:$J$44,9,FALSE)*'ANALYSIS-YLD2'!$F274</f>
        <v>0</v>
      </c>
      <c r="L274" s="111">
        <f>'ANALYSIS-YLD1'!L274*VLOOKUP('ANALYSIS-YLD2'!L$4,'INTERNAL PARAMETERS-1'!$B$5:$J$44,5,FALSE)*VLOOKUP('ANALYSIS-YLD2'!L$4,'INTERNAL PARAMETERS-1'!$B$5:$J$44,7,FALSE)*'ANALYSIS-YLD2'!$F274 + 'ANALYSIS-YLD1'!L274*(1-VLOOKUP('ANALYSIS-YLD2'!L$4,'INTERNAL PARAMETERS-1'!$B$5:$J$44,5,FALSE))*VLOOKUP('ANALYSIS-YLD2'!L$4,'INTERNAL PARAMETERS-1'!$B$5:$J$44,9,FALSE)*'ANALYSIS-YLD2'!$F274</f>
        <v>0</v>
      </c>
      <c r="M274" s="111">
        <f>'ANALYSIS-YLD1'!M274*VLOOKUP('ANALYSIS-YLD2'!M$4,'INTERNAL PARAMETERS-1'!$B$5:$J$44,5,FALSE)*VLOOKUP('ANALYSIS-YLD2'!M$4,'INTERNAL PARAMETERS-1'!$B$5:$J$44,7,FALSE)*'ANALYSIS-YLD2'!$F274 + 'ANALYSIS-YLD1'!M274*(1-VLOOKUP('ANALYSIS-YLD2'!M$4,'INTERNAL PARAMETERS-1'!$B$5:$J$44,5,FALSE))*VLOOKUP('ANALYSIS-YLD2'!M$4,'INTERNAL PARAMETERS-1'!$B$5:$J$44,9,FALSE)*'ANALYSIS-YLD2'!$F274</f>
        <v>0</v>
      </c>
      <c r="N274" s="111">
        <f>'ANALYSIS-YLD1'!N274*VLOOKUP('ANALYSIS-YLD2'!N$4,'INTERNAL PARAMETERS-1'!$B$5:$J$44,5,FALSE)*VLOOKUP('ANALYSIS-YLD2'!N$4,'INTERNAL PARAMETERS-1'!$B$5:$J$44,7,FALSE)*'ANALYSIS-YLD2'!$F274 + 'ANALYSIS-YLD1'!N274*(1-VLOOKUP('ANALYSIS-YLD2'!N$4,'INTERNAL PARAMETERS-1'!$B$5:$J$44,5,FALSE))*VLOOKUP('ANALYSIS-YLD2'!N$4,'INTERNAL PARAMETERS-1'!$B$5:$J$44,9,FALSE)*'ANALYSIS-YLD2'!$F274</f>
        <v>0</v>
      </c>
      <c r="O274" s="111">
        <f>'ANALYSIS-YLD1'!O274*VLOOKUP('ANALYSIS-YLD2'!O$4,'INTERNAL PARAMETERS-1'!$B$5:$J$44,5,FALSE)*VLOOKUP('ANALYSIS-YLD2'!O$4,'INTERNAL PARAMETERS-1'!$B$5:$J$44,7,FALSE)*'ANALYSIS-YLD2'!$F274 + 'ANALYSIS-YLD1'!O274*(1-VLOOKUP('ANALYSIS-YLD2'!O$4,'INTERNAL PARAMETERS-1'!$B$5:$J$44,5,FALSE))*VLOOKUP('ANALYSIS-YLD2'!O$4,'INTERNAL PARAMETERS-1'!$B$5:$J$44,9,FALSE)*'ANALYSIS-YLD2'!$F274</f>
        <v>0</v>
      </c>
      <c r="P274" s="111">
        <f>'ANALYSIS-YLD1'!P274*VLOOKUP('ANALYSIS-YLD2'!P$4,'INTERNAL PARAMETERS-1'!$B$5:$J$44,5,FALSE)*VLOOKUP('ANALYSIS-YLD2'!P$4,'INTERNAL PARAMETERS-1'!$B$5:$J$44,7,FALSE)*'ANALYSIS-YLD2'!$F274 + 'ANALYSIS-YLD1'!P274*(1-VLOOKUP('ANALYSIS-YLD2'!P$4,'INTERNAL PARAMETERS-1'!$B$5:$J$44,5,FALSE))*VLOOKUP('ANALYSIS-YLD2'!P$4,'INTERNAL PARAMETERS-1'!$B$5:$J$44,9,FALSE)*'ANALYSIS-YLD2'!$F274</f>
        <v>0</v>
      </c>
      <c r="Q274" s="111">
        <f>'ANALYSIS-YLD1'!Q274*VLOOKUP('ANALYSIS-YLD2'!Q$4,'INTERNAL PARAMETERS-1'!$B$5:$J$44,5,FALSE)*VLOOKUP('ANALYSIS-YLD2'!Q$4,'INTERNAL PARAMETERS-1'!$B$5:$J$44,7,FALSE)*'ANALYSIS-YLD2'!$F274 + 'ANALYSIS-YLD1'!Q274*(1-VLOOKUP('ANALYSIS-YLD2'!Q$4,'INTERNAL PARAMETERS-1'!$B$5:$J$44,5,FALSE))*VLOOKUP('ANALYSIS-YLD2'!Q$4,'INTERNAL PARAMETERS-1'!$B$5:$J$44,9,FALSE)*'ANALYSIS-YLD2'!$F274</f>
        <v>0</v>
      </c>
      <c r="R274" s="111">
        <f>'ANALYSIS-YLD1'!R274*VLOOKUP('ANALYSIS-YLD2'!R$4,'INTERNAL PARAMETERS-1'!$B$5:$J$44,5,FALSE)*VLOOKUP('ANALYSIS-YLD2'!R$4,'INTERNAL PARAMETERS-1'!$B$5:$J$44,7,FALSE)*'ANALYSIS-YLD2'!$F274 + 'ANALYSIS-YLD1'!R274*(1-VLOOKUP('ANALYSIS-YLD2'!R$4,'INTERNAL PARAMETERS-1'!$B$5:$J$44,5,FALSE))*VLOOKUP('ANALYSIS-YLD2'!R$4,'INTERNAL PARAMETERS-1'!$B$5:$J$44,9,FALSE)*'ANALYSIS-YLD2'!$F274</f>
        <v>0</v>
      </c>
      <c r="S274" s="111">
        <f>'ANALYSIS-YLD1'!S274*VLOOKUP('ANALYSIS-YLD2'!S$4,'INTERNAL PARAMETERS-1'!$B$5:$J$44,5,FALSE)*VLOOKUP('ANALYSIS-YLD2'!S$4,'INTERNAL PARAMETERS-1'!$B$5:$J$44,7,FALSE)*'ANALYSIS-YLD2'!$F274 + 'ANALYSIS-YLD1'!S274*(1-VLOOKUP('ANALYSIS-YLD2'!S$4,'INTERNAL PARAMETERS-1'!$B$5:$J$44,5,FALSE))*VLOOKUP('ANALYSIS-YLD2'!S$4,'INTERNAL PARAMETERS-1'!$B$5:$J$44,9,FALSE)*'ANALYSIS-YLD2'!$F274</f>
        <v>0</v>
      </c>
      <c r="T274" s="111">
        <f>'ANALYSIS-YLD1'!T274*VLOOKUP('ANALYSIS-YLD2'!T$4,'INTERNAL PARAMETERS-1'!$B$5:$J$44,5,FALSE)*VLOOKUP('ANALYSIS-YLD2'!T$4,'INTERNAL PARAMETERS-1'!$B$5:$J$44,7,FALSE)*'ANALYSIS-YLD2'!$F274 + 'ANALYSIS-YLD1'!T274*(1-VLOOKUP('ANALYSIS-YLD2'!T$4,'INTERNAL PARAMETERS-1'!$B$5:$J$44,5,FALSE))*VLOOKUP('ANALYSIS-YLD2'!T$4,'INTERNAL PARAMETERS-1'!$B$5:$J$44,9,FALSE)*'ANALYSIS-YLD2'!$F274</f>
        <v>0</v>
      </c>
      <c r="U274" s="111">
        <f>'ANALYSIS-YLD1'!U274*VLOOKUP('ANALYSIS-YLD2'!U$4,'INTERNAL PARAMETERS-1'!$B$5:$J$44,5,FALSE)*VLOOKUP('ANALYSIS-YLD2'!U$4,'INTERNAL PARAMETERS-1'!$B$5:$J$44,7,FALSE)*'ANALYSIS-YLD2'!$F274 + 'ANALYSIS-YLD1'!U274*(1-VLOOKUP('ANALYSIS-YLD2'!U$4,'INTERNAL PARAMETERS-1'!$B$5:$J$44,5,FALSE))*VLOOKUP('ANALYSIS-YLD2'!U$4,'INTERNAL PARAMETERS-1'!$B$5:$J$44,9,FALSE)*'ANALYSIS-YLD2'!$F274</f>
        <v>0</v>
      </c>
      <c r="V274" s="111">
        <f>'ANALYSIS-YLD1'!V274*VLOOKUP('ANALYSIS-YLD2'!V$4,'INTERNAL PARAMETERS-1'!$B$5:$J$44,5,FALSE)*VLOOKUP('ANALYSIS-YLD2'!V$4,'INTERNAL PARAMETERS-1'!$B$5:$J$44,7,FALSE)*'ANALYSIS-YLD2'!$F274 + 'ANALYSIS-YLD1'!V274*(1-VLOOKUP('ANALYSIS-YLD2'!V$4,'INTERNAL PARAMETERS-1'!$B$5:$J$44,5,FALSE))*VLOOKUP('ANALYSIS-YLD2'!V$4,'INTERNAL PARAMETERS-1'!$B$5:$J$44,9,FALSE)*'ANALYSIS-YLD2'!$F274</f>
        <v>0</v>
      </c>
      <c r="W274" s="111">
        <f>'ANALYSIS-YLD1'!W274*VLOOKUP('ANALYSIS-YLD2'!W$4,'INTERNAL PARAMETERS-1'!$B$5:$J$44,5,FALSE)*VLOOKUP('ANALYSIS-YLD2'!W$4,'INTERNAL PARAMETERS-1'!$B$5:$J$44,7,FALSE)*'ANALYSIS-YLD2'!$F274 + 'ANALYSIS-YLD1'!W274*(1-VLOOKUP('ANALYSIS-YLD2'!W$4,'INTERNAL PARAMETERS-1'!$B$5:$J$44,5,FALSE))*VLOOKUP('ANALYSIS-YLD2'!W$4,'INTERNAL PARAMETERS-1'!$B$5:$J$44,9,FALSE)*'ANALYSIS-YLD2'!$F274</f>
        <v>0</v>
      </c>
      <c r="X274" s="111">
        <f>'ANALYSIS-YLD1'!X274*VLOOKUP('ANALYSIS-YLD2'!X$4,'INTERNAL PARAMETERS-1'!$B$5:$J$44,5,FALSE)*VLOOKUP('ANALYSIS-YLD2'!X$4,'INTERNAL PARAMETERS-1'!$B$5:$J$44,7,FALSE)*'ANALYSIS-YLD2'!$F274 + 'ANALYSIS-YLD1'!X274*(1-VLOOKUP('ANALYSIS-YLD2'!X$4,'INTERNAL PARAMETERS-1'!$B$5:$J$44,5,FALSE))*VLOOKUP('ANALYSIS-YLD2'!X$4,'INTERNAL PARAMETERS-1'!$B$5:$J$44,9,FALSE)*'ANALYSIS-YLD2'!$F274</f>
        <v>0</v>
      </c>
      <c r="Y274" s="111">
        <f>'ANALYSIS-YLD1'!Y274*VLOOKUP('ANALYSIS-YLD2'!Y$4,'INTERNAL PARAMETERS-1'!$B$5:$J$44,5,FALSE)*VLOOKUP('ANALYSIS-YLD2'!Y$4,'INTERNAL PARAMETERS-1'!$B$5:$J$44,7,FALSE)*'ANALYSIS-YLD2'!$F274 + 'ANALYSIS-YLD1'!Y274*(1-VLOOKUP('ANALYSIS-YLD2'!Y$4,'INTERNAL PARAMETERS-1'!$B$5:$J$44,5,FALSE))*VLOOKUP('ANALYSIS-YLD2'!Y$4,'INTERNAL PARAMETERS-1'!$B$5:$J$44,9,FALSE)*'ANALYSIS-YLD2'!$F274</f>
        <v>0</v>
      </c>
      <c r="Z274" s="111">
        <f>'ANALYSIS-YLD1'!Z274*VLOOKUP('ANALYSIS-YLD2'!Z$4,'INTERNAL PARAMETERS-1'!$B$5:$J$44,5,FALSE)*VLOOKUP('ANALYSIS-YLD2'!Z$4,'INTERNAL PARAMETERS-1'!$B$5:$J$44,7,FALSE)*'ANALYSIS-YLD2'!$F274 + 'ANALYSIS-YLD1'!Z274*(1-VLOOKUP('ANALYSIS-YLD2'!Z$4,'INTERNAL PARAMETERS-1'!$B$5:$J$44,5,FALSE))*VLOOKUP('ANALYSIS-YLD2'!Z$4,'INTERNAL PARAMETERS-1'!$B$5:$J$44,9,FALSE)*'ANALYSIS-YLD2'!$F274</f>
        <v>0</v>
      </c>
      <c r="AA274" s="111">
        <f>'ANALYSIS-YLD1'!AA274*VLOOKUP('ANALYSIS-YLD2'!AA$4,'INTERNAL PARAMETERS-1'!$B$5:$J$44,5,FALSE)*VLOOKUP('ANALYSIS-YLD2'!AA$4,'INTERNAL PARAMETERS-1'!$B$5:$J$44,7,FALSE)*'ANALYSIS-YLD2'!$F274 + 'ANALYSIS-YLD1'!AA274*(1-VLOOKUP('ANALYSIS-YLD2'!AA$4,'INTERNAL PARAMETERS-1'!$B$5:$J$44,5,FALSE))*VLOOKUP('ANALYSIS-YLD2'!AA$4,'INTERNAL PARAMETERS-1'!$B$5:$J$44,9,FALSE)*'ANALYSIS-YLD2'!$F274</f>
        <v>0</v>
      </c>
      <c r="AB274" s="111">
        <f>'ANALYSIS-YLD1'!AB274*VLOOKUP('ANALYSIS-YLD2'!AB$4,'INTERNAL PARAMETERS-1'!$B$5:$J$44,5,FALSE)*VLOOKUP('ANALYSIS-YLD2'!AB$4,'INTERNAL PARAMETERS-1'!$B$5:$J$44,7,FALSE)*'ANALYSIS-YLD2'!$F274 + 'ANALYSIS-YLD1'!AB274*(1-VLOOKUP('ANALYSIS-YLD2'!AB$4,'INTERNAL PARAMETERS-1'!$B$5:$J$44,5,FALSE))*VLOOKUP('ANALYSIS-YLD2'!AB$4,'INTERNAL PARAMETERS-1'!$B$5:$J$44,9,FALSE)*'ANALYSIS-YLD2'!$F274</f>
        <v>0</v>
      </c>
      <c r="AC274" s="111">
        <f>'ANALYSIS-YLD1'!AC274*VLOOKUP('ANALYSIS-YLD2'!AC$4,'INTERNAL PARAMETERS-1'!$B$5:$J$44,5,FALSE)*VLOOKUP('ANALYSIS-YLD2'!AC$4,'INTERNAL PARAMETERS-1'!$B$5:$J$44,7,FALSE)*'ANALYSIS-YLD2'!$F274 + 'ANALYSIS-YLD1'!AC274*(1-VLOOKUP('ANALYSIS-YLD2'!AC$4,'INTERNAL PARAMETERS-1'!$B$5:$J$44,5,FALSE))*VLOOKUP('ANALYSIS-YLD2'!AC$4,'INTERNAL PARAMETERS-1'!$B$5:$J$44,9,FALSE)*'ANALYSIS-YLD2'!$F274</f>
        <v>0</v>
      </c>
      <c r="AD274" s="111">
        <f>'ANALYSIS-YLD1'!AD274*VLOOKUP('ANALYSIS-YLD2'!AD$4,'INTERNAL PARAMETERS-1'!$B$5:$J$44,5,FALSE)*VLOOKUP('ANALYSIS-YLD2'!AD$4,'INTERNAL PARAMETERS-1'!$B$5:$J$44,7,FALSE)*'ANALYSIS-YLD2'!$F274 + 'ANALYSIS-YLD1'!AD274*(1-VLOOKUP('ANALYSIS-YLD2'!AD$4,'INTERNAL PARAMETERS-1'!$B$5:$J$44,5,FALSE))*VLOOKUP('ANALYSIS-YLD2'!AD$4,'INTERNAL PARAMETERS-1'!$B$5:$J$44,9,FALSE)*'ANALYSIS-YLD2'!$F274</f>
        <v>0</v>
      </c>
      <c r="AE274" s="111">
        <f>'ANALYSIS-YLD1'!AE274*VLOOKUP('ANALYSIS-YLD2'!AE$4,'INTERNAL PARAMETERS-1'!$B$5:$J$44,5,FALSE)*VLOOKUP('ANALYSIS-YLD2'!AE$4,'INTERNAL PARAMETERS-1'!$B$5:$J$44,7,FALSE)*'ANALYSIS-YLD2'!$F274 + 'ANALYSIS-YLD1'!AE274*(1-VLOOKUP('ANALYSIS-YLD2'!AE$4,'INTERNAL PARAMETERS-1'!$B$5:$J$44,5,FALSE))*VLOOKUP('ANALYSIS-YLD2'!AE$4,'INTERNAL PARAMETERS-1'!$B$5:$J$44,9,FALSE)*'ANALYSIS-YLD2'!$F274</f>
        <v>0</v>
      </c>
      <c r="AF274" s="111">
        <f>'ANALYSIS-YLD1'!AF274*VLOOKUP('ANALYSIS-YLD2'!AF$4,'INTERNAL PARAMETERS-1'!$B$5:$J$44,5,FALSE)*VLOOKUP('ANALYSIS-YLD2'!AF$4,'INTERNAL PARAMETERS-1'!$B$5:$J$44,7,FALSE)*'ANALYSIS-YLD2'!$F274 + 'ANALYSIS-YLD1'!AF274*(1-VLOOKUP('ANALYSIS-YLD2'!AF$4,'INTERNAL PARAMETERS-1'!$B$5:$J$44,5,FALSE))*VLOOKUP('ANALYSIS-YLD2'!AF$4,'INTERNAL PARAMETERS-1'!$B$5:$J$44,9,FALSE)*'ANALYSIS-YLD2'!$F274</f>
        <v>0</v>
      </c>
      <c r="AG274" s="111">
        <f>'ANALYSIS-YLD1'!AG274*VLOOKUP('ANALYSIS-YLD2'!AG$4,'INTERNAL PARAMETERS-1'!$B$5:$J$44,5,FALSE)*VLOOKUP('ANALYSIS-YLD2'!AG$4,'INTERNAL PARAMETERS-1'!$B$5:$J$44,7,FALSE)*'ANALYSIS-YLD2'!$F274 + 'ANALYSIS-YLD1'!AG274*(1-VLOOKUP('ANALYSIS-YLD2'!AG$4,'INTERNAL PARAMETERS-1'!$B$5:$J$44,5,FALSE))*VLOOKUP('ANALYSIS-YLD2'!AG$4,'INTERNAL PARAMETERS-1'!$B$5:$J$44,9,FALSE)*'ANALYSIS-YLD2'!$F274</f>
        <v>0</v>
      </c>
      <c r="AH274" s="111">
        <f>'ANALYSIS-YLD1'!AH274*VLOOKUP('ANALYSIS-YLD2'!AH$4,'INTERNAL PARAMETERS-1'!$B$5:$J$44,5,FALSE)*VLOOKUP('ANALYSIS-YLD2'!AH$4,'INTERNAL PARAMETERS-1'!$B$5:$J$44,7,FALSE)*'ANALYSIS-YLD2'!$F274 + 'ANALYSIS-YLD1'!AH274*(1-VLOOKUP('ANALYSIS-YLD2'!AH$4,'INTERNAL PARAMETERS-1'!$B$5:$J$44,5,FALSE))*VLOOKUP('ANALYSIS-YLD2'!AH$4,'INTERNAL PARAMETERS-1'!$B$5:$J$44,9,FALSE)*'ANALYSIS-YLD2'!$F274</f>
        <v>0</v>
      </c>
      <c r="AI274" s="111">
        <f>'ANALYSIS-YLD1'!AI274*VLOOKUP('ANALYSIS-YLD2'!AI$4,'INTERNAL PARAMETERS-1'!$B$5:$J$44,5,FALSE)*VLOOKUP('ANALYSIS-YLD2'!AI$4,'INTERNAL PARAMETERS-1'!$B$5:$J$44,7,FALSE)*'ANALYSIS-YLD2'!$F274 + 'ANALYSIS-YLD1'!AI274*(1-VLOOKUP('ANALYSIS-YLD2'!AI$4,'INTERNAL PARAMETERS-1'!$B$5:$J$44,5,FALSE))*VLOOKUP('ANALYSIS-YLD2'!AI$4,'INTERNAL PARAMETERS-1'!$B$5:$J$44,9,FALSE)*'ANALYSIS-YLD2'!$F274</f>
        <v>0</v>
      </c>
      <c r="AJ274" s="111">
        <f>'ANALYSIS-YLD1'!AJ274*VLOOKUP('ANALYSIS-YLD2'!AJ$4,'INTERNAL PARAMETERS-1'!$B$5:$J$44,5,FALSE)*VLOOKUP('ANALYSIS-YLD2'!AJ$4,'INTERNAL PARAMETERS-1'!$B$5:$J$44,7,FALSE)*'ANALYSIS-YLD2'!$F274 + 'ANALYSIS-YLD1'!AJ274*(1-VLOOKUP('ANALYSIS-YLD2'!AJ$4,'INTERNAL PARAMETERS-1'!$B$5:$J$44,5,FALSE))*VLOOKUP('ANALYSIS-YLD2'!AJ$4,'INTERNAL PARAMETERS-1'!$B$5:$J$44,9,FALSE)*'ANALYSIS-YLD2'!$F274</f>
        <v>0</v>
      </c>
      <c r="AK274" s="111">
        <f>'ANALYSIS-YLD1'!AK274*VLOOKUP('ANALYSIS-YLD2'!AK$4,'INTERNAL PARAMETERS-1'!$B$5:$J$44,5,FALSE)*VLOOKUP('ANALYSIS-YLD2'!AK$4,'INTERNAL PARAMETERS-1'!$B$5:$J$44,7,FALSE)*'ANALYSIS-YLD2'!$F274 + 'ANALYSIS-YLD1'!AK274*(1-VLOOKUP('ANALYSIS-YLD2'!AK$4,'INTERNAL PARAMETERS-1'!$B$5:$J$44,5,FALSE))*VLOOKUP('ANALYSIS-YLD2'!AK$4,'INTERNAL PARAMETERS-1'!$B$5:$J$44,9,FALSE)*'ANALYSIS-YLD2'!$F274</f>
        <v>0</v>
      </c>
      <c r="AL274" s="111">
        <f>'ANALYSIS-YLD1'!AL274*VLOOKUP('ANALYSIS-YLD2'!AL$4,'INTERNAL PARAMETERS-1'!$B$5:$J$44,5,FALSE)*VLOOKUP('ANALYSIS-YLD2'!AL$4,'INTERNAL PARAMETERS-1'!$B$5:$J$44,7,FALSE)*'ANALYSIS-YLD2'!$F274 + 'ANALYSIS-YLD1'!AL274*(1-VLOOKUP('ANALYSIS-YLD2'!AL$4,'INTERNAL PARAMETERS-1'!$B$5:$J$44,5,FALSE))*VLOOKUP('ANALYSIS-YLD2'!AL$4,'INTERNAL PARAMETERS-1'!$B$5:$J$44,9,FALSE)*'ANALYSIS-YLD2'!$F274</f>
        <v>0</v>
      </c>
      <c r="AM274" s="111">
        <f>'ANALYSIS-YLD1'!AM274*VLOOKUP('ANALYSIS-YLD2'!AM$4,'INTERNAL PARAMETERS-1'!$B$5:$J$44,5,FALSE)*VLOOKUP('ANALYSIS-YLD2'!AM$4,'INTERNAL PARAMETERS-1'!$B$5:$J$44,7,FALSE)*'ANALYSIS-YLD2'!$F274 + 'ANALYSIS-YLD1'!AM274*(1-VLOOKUP('ANALYSIS-YLD2'!AM$4,'INTERNAL PARAMETERS-1'!$B$5:$J$44,5,FALSE))*VLOOKUP('ANALYSIS-YLD2'!AM$4,'INTERNAL PARAMETERS-1'!$B$5:$J$44,9,FALSE)*'ANALYSIS-YLD2'!$F274</f>
        <v>0</v>
      </c>
      <c r="AN274" s="111">
        <f>'ANALYSIS-YLD1'!AN274*VLOOKUP('ANALYSIS-YLD2'!AN$4,'INTERNAL PARAMETERS-1'!$B$5:$J$44,5,FALSE)*VLOOKUP('ANALYSIS-YLD2'!AN$4,'INTERNAL PARAMETERS-1'!$B$5:$J$44,7,FALSE)*'ANALYSIS-YLD2'!$F274 + 'ANALYSIS-YLD1'!AN274*(1-VLOOKUP('ANALYSIS-YLD2'!AN$4,'INTERNAL PARAMETERS-1'!$B$5:$J$44,5,FALSE))*VLOOKUP('ANALYSIS-YLD2'!AN$4,'INTERNAL PARAMETERS-1'!$B$5:$J$44,9,FALSE)*'ANALYSIS-YLD2'!$F274</f>
        <v>0</v>
      </c>
      <c r="AO274" s="111">
        <f>'ANALYSIS-YLD1'!AO274*VLOOKUP('ANALYSIS-YLD2'!AO$4,'INTERNAL PARAMETERS-1'!$B$5:$J$44,5,FALSE)*VLOOKUP('ANALYSIS-YLD2'!AO$4,'INTERNAL PARAMETERS-1'!$B$5:$J$44,7,FALSE)*'ANALYSIS-YLD2'!$F274 + 'ANALYSIS-YLD1'!AO274*(1-VLOOKUP('ANALYSIS-YLD2'!AO$4,'INTERNAL PARAMETERS-1'!$B$5:$J$44,5,FALSE))*VLOOKUP('ANALYSIS-YLD2'!AO$4,'INTERNAL PARAMETERS-1'!$B$5:$J$44,9,FALSE)*'ANALYSIS-YLD2'!$F274</f>
        <v>0</v>
      </c>
      <c r="AP274" s="111">
        <f>'ANALYSIS-YLD1'!AP274*VLOOKUP('ANALYSIS-YLD2'!AP$4,'INTERNAL PARAMETERS-1'!$B$5:$J$44,5,FALSE)*VLOOKUP('ANALYSIS-YLD2'!AP$4,'INTERNAL PARAMETERS-1'!$B$5:$J$44,7,FALSE)*'ANALYSIS-YLD2'!$F274 + 'ANALYSIS-YLD1'!AP274*(1-VLOOKUP('ANALYSIS-YLD2'!AP$4,'INTERNAL PARAMETERS-1'!$B$5:$J$44,5,FALSE))*VLOOKUP('ANALYSIS-YLD2'!AP$4,'INTERNAL PARAMETERS-1'!$B$5:$J$44,9,FALSE)*'ANALYSIS-YLD2'!$F274</f>
        <v>0</v>
      </c>
      <c r="AQ274" s="111">
        <f>'ANALYSIS-YLD1'!AQ274*VLOOKUP('ANALYSIS-YLD2'!AQ$4,'INTERNAL PARAMETERS-1'!$B$5:$J$44,5,FALSE)*VLOOKUP('ANALYSIS-YLD2'!AQ$4,'INTERNAL PARAMETERS-1'!$B$5:$J$44,7,FALSE)*'ANALYSIS-YLD2'!$F274 + 'ANALYSIS-YLD1'!AQ274*(1-VLOOKUP('ANALYSIS-YLD2'!AQ$4,'INTERNAL PARAMETERS-1'!$B$5:$J$44,5,FALSE))*VLOOKUP('ANALYSIS-YLD2'!AQ$4,'INTERNAL PARAMETERS-1'!$B$5:$J$44,9,FALSE)*'ANALYSIS-YLD2'!$F274</f>
        <v>0</v>
      </c>
      <c r="AR274" s="111">
        <f>'ANALYSIS-YLD1'!AR274*VLOOKUP('ANALYSIS-YLD2'!AR$4,'INTERNAL PARAMETERS-1'!$B$5:$J$44,5,FALSE)*VLOOKUP('ANALYSIS-YLD2'!AR$4,'INTERNAL PARAMETERS-1'!$B$5:$J$44,7,FALSE)*'ANALYSIS-YLD2'!$F274 + 'ANALYSIS-YLD1'!AR274*(1-VLOOKUP('ANALYSIS-YLD2'!AR$4,'INTERNAL PARAMETERS-1'!$B$5:$J$44,5,FALSE))*VLOOKUP('ANALYSIS-YLD2'!AR$4,'INTERNAL PARAMETERS-1'!$B$5:$J$44,9,FALSE)*'ANALYSIS-YLD2'!$F274</f>
        <v>0</v>
      </c>
      <c r="AS274" s="111">
        <f>'ANALYSIS-YLD1'!AS274*VLOOKUP('ANALYSIS-YLD2'!AS$4,'INTERNAL PARAMETERS-1'!$B$5:$J$44,5,FALSE)*VLOOKUP('ANALYSIS-YLD2'!AS$4,'INTERNAL PARAMETERS-1'!$B$5:$J$44,7,FALSE)*'ANALYSIS-YLD2'!$F274 + 'ANALYSIS-YLD1'!AS274*(1-VLOOKUP('ANALYSIS-YLD2'!AS$4,'INTERNAL PARAMETERS-1'!$B$5:$J$44,5,FALSE))*VLOOKUP('ANALYSIS-YLD2'!AS$4,'INTERNAL PARAMETERS-1'!$B$5:$J$44,9,FALSE)*'ANALYSIS-YLD2'!$F274</f>
        <v>0</v>
      </c>
      <c r="AT274" s="110">
        <f>'ANALYSIS-YLD1'!AT274*VLOOKUP('ANALYSIS-YLD2'!AT$4,'INTERNAL PARAMETERS-1'!$B$5:$J$44,5,FALSE)*VLOOKUP('ANALYSIS-YLD2'!AT$4,'INTERNAL PARAMETERS-1'!$B$5:$J$44,7,FALSE)*'ANALYSIS-YLD2'!$F274 + 'ANALYSIS-YLD1'!AT274*(1-VLOOKUP('ANALYSIS-YLD2'!AT$4,'INTERNAL PARAMETERS-1'!$B$5:$J$44,5,FALSE))*VLOOKUP('ANALYSIS-YLD2'!AT$4,'INTERNAL PARAMETERS-1'!$B$5:$J$44,9,FALSE)*'ANALYSIS-YLD2'!$F274</f>
        <v>0</v>
      </c>
      <c r="AU274" s="112">
        <f>'ANALYSIS-YLD1'!AU274*VLOOKUP('ANALYSIS-YLD2'!AU$4,'INTERNAL PARAMETERS-1'!$B$5:$J$44,5,FALSE)*VLOOKUP('ANALYSIS-YLD2'!AU$4,'INTERNAL PARAMETERS-1'!$B$5:$J$44,6,FALSE)*VLOOKUP('ANALYSIS-YLD2'!AU$4,'INTERNAL PARAMETERS-1'!$B$5:$J$44,3,FALSE) + 'ANALYSIS-YLD1'!AU274*(1-VLOOKUP('ANALYSIS-YLD2'!AU$4,'INTERNAL PARAMETERS-1'!$B$5:$J$44,5,FALSE))*VLOOKUP('ANALYSIS-YLD2'!AU$4,'INTERNAL PARAMETERS-1'!$B$5:$J$44,8,FALSE)*VLOOKUP('ANALYSIS-YLD2'!AU$4,'INTERNAL PARAMETERS-1'!$B$5:$J$44,3,FALSE)</f>
        <v>0</v>
      </c>
      <c r="AV274" s="111">
        <f>'ANALYSIS-YLD1'!AV274*VLOOKUP('ANALYSIS-YLD2'!AV$4,'INTERNAL PARAMETERS-1'!$B$5:$J$44,5,FALSE)*VLOOKUP('ANALYSIS-YLD2'!AV$4,'INTERNAL PARAMETERS-1'!$B$5:$J$44,6,FALSE)*VLOOKUP('ANALYSIS-YLD2'!AV$4,'INTERNAL PARAMETERS-1'!$B$5:$J$44,3,FALSE) + 'ANALYSIS-YLD1'!AV274*(1-VLOOKUP('ANALYSIS-YLD2'!AV$4,'INTERNAL PARAMETERS-1'!$B$5:$J$44,5,FALSE))*VLOOKUP('ANALYSIS-YLD2'!AV$4,'INTERNAL PARAMETERS-1'!$B$5:$J$44,8,FALSE)*VLOOKUP('ANALYSIS-YLD2'!AV$4,'INTERNAL PARAMETERS-1'!$B$5:$J$44,3,FALSE)</f>
        <v>0</v>
      </c>
      <c r="AW274" s="111">
        <f>'ANALYSIS-YLD1'!AW274*VLOOKUP('ANALYSIS-YLD2'!AW$4,'INTERNAL PARAMETERS-1'!$B$5:$J$44,5,FALSE)*VLOOKUP('ANALYSIS-YLD2'!AW$4,'INTERNAL PARAMETERS-1'!$B$5:$J$44,6,FALSE)*VLOOKUP('ANALYSIS-YLD2'!AW$4,'INTERNAL PARAMETERS-1'!$B$5:$J$44,3,FALSE) + 'ANALYSIS-YLD1'!AW274*(1-VLOOKUP('ANALYSIS-YLD2'!AW$4,'INTERNAL PARAMETERS-1'!$B$5:$J$44,5,FALSE))*VLOOKUP('ANALYSIS-YLD2'!AW$4,'INTERNAL PARAMETERS-1'!$B$5:$J$44,8,FALSE)*VLOOKUP('ANALYSIS-YLD2'!AW$4,'INTERNAL PARAMETERS-1'!$B$5:$J$44,3,FALSE)</f>
        <v>0</v>
      </c>
      <c r="AX274" s="111">
        <f>'ANALYSIS-YLD1'!AX274*VLOOKUP('ANALYSIS-YLD2'!AX$4,'INTERNAL PARAMETERS-1'!$B$5:$J$44,5,FALSE)*VLOOKUP('ANALYSIS-YLD2'!AX$4,'INTERNAL PARAMETERS-1'!$B$5:$J$44,6,FALSE)*VLOOKUP('ANALYSIS-YLD2'!AX$4,'INTERNAL PARAMETERS-1'!$B$5:$J$44,3,FALSE) + 'ANALYSIS-YLD1'!AX274*(1-VLOOKUP('ANALYSIS-YLD2'!AX$4,'INTERNAL PARAMETERS-1'!$B$5:$J$44,5,FALSE))*VLOOKUP('ANALYSIS-YLD2'!AX$4,'INTERNAL PARAMETERS-1'!$B$5:$J$44,8,FALSE)*VLOOKUP('ANALYSIS-YLD2'!AX$4,'INTERNAL PARAMETERS-1'!$B$5:$J$44,3,FALSE)</f>
        <v>0</v>
      </c>
      <c r="AY274" s="111">
        <f>'ANALYSIS-YLD1'!AY274*VLOOKUP('ANALYSIS-YLD2'!AY$4,'INTERNAL PARAMETERS-1'!$B$5:$J$44,5,FALSE)*VLOOKUP('ANALYSIS-YLD2'!AY$4,'INTERNAL PARAMETERS-1'!$B$5:$J$44,6,FALSE)*VLOOKUP('ANALYSIS-YLD2'!AY$4,'INTERNAL PARAMETERS-1'!$B$5:$J$44,3,FALSE) + 'ANALYSIS-YLD1'!AY274*(1-VLOOKUP('ANALYSIS-YLD2'!AY$4,'INTERNAL PARAMETERS-1'!$B$5:$J$44,5,FALSE))*VLOOKUP('ANALYSIS-YLD2'!AY$4,'INTERNAL PARAMETERS-1'!$B$5:$J$44,8,FALSE)*VLOOKUP('ANALYSIS-YLD2'!AY$4,'INTERNAL PARAMETERS-1'!$B$5:$J$44,3,FALSE)</f>
        <v>0</v>
      </c>
      <c r="AZ274" s="111">
        <f>'ANALYSIS-YLD1'!AZ274*VLOOKUP('ANALYSIS-YLD2'!AZ$4,'INTERNAL PARAMETERS-1'!$B$5:$J$44,5,FALSE)*VLOOKUP('ANALYSIS-YLD2'!AZ$4,'INTERNAL PARAMETERS-1'!$B$5:$J$44,6,FALSE)*VLOOKUP('ANALYSIS-YLD2'!AZ$4,'INTERNAL PARAMETERS-1'!$B$5:$J$44,3,FALSE) + 'ANALYSIS-YLD1'!AZ274*(1-VLOOKUP('ANALYSIS-YLD2'!AZ$4,'INTERNAL PARAMETERS-1'!$B$5:$J$44,5,FALSE))*VLOOKUP('ANALYSIS-YLD2'!AZ$4,'INTERNAL PARAMETERS-1'!$B$5:$J$44,8,FALSE)*VLOOKUP('ANALYSIS-YLD2'!AZ$4,'INTERNAL PARAMETERS-1'!$B$5:$J$44,3,FALSE)</f>
        <v>0</v>
      </c>
      <c r="BA274" s="111">
        <f>'ANALYSIS-YLD1'!BA274*VLOOKUP('ANALYSIS-YLD2'!BA$4,'INTERNAL PARAMETERS-1'!$B$5:$J$44,5,FALSE)*VLOOKUP('ANALYSIS-YLD2'!BA$4,'INTERNAL PARAMETERS-1'!$B$5:$J$44,6,FALSE)*VLOOKUP('ANALYSIS-YLD2'!BA$4,'INTERNAL PARAMETERS-1'!$B$5:$J$44,3,FALSE) + 'ANALYSIS-YLD1'!BA274*(1-VLOOKUP('ANALYSIS-YLD2'!BA$4,'INTERNAL PARAMETERS-1'!$B$5:$J$44,5,FALSE))*VLOOKUP('ANALYSIS-YLD2'!BA$4,'INTERNAL PARAMETERS-1'!$B$5:$J$44,8,FALSE)*VLOOKUP('ANALYSIS-YLD2'!BA$4,'INTERNAL PARAMETERS-1'!$B$5:$J$44,3,FALSE)</f>
        <v>0</v>
      </c>
      <c r="BB274" s="111">
        <f>'ANALYSIS-YLD1'!BB274*VLOOKUP('ANALYSIS-YLD2'!BB$4,'INTERNAL PARAMETERS-1'!$B$5:$J$44,5,FALSE)*VLOOKUP('ANALYSIS-YLD2'!BB$4,'INTERNAL PARAMETERS-1'!$B$5:$J$44,6,FALSE)*VLOOKUP('ANALYSIS-YLD2'!BB$4,'INTERNAL PARAMETERS-1'!$B$5:$J$44,3,FALSE) + 'ANALYSIS-YLD1'!BB274*(1-VLOOKUP('ANALYSIS-YLD2'!BB$4,'INTERNAL PARAMETERS-1'!$B$5:$J$44,5,FALSE))*VLOOKUP('ANALYSIS-YLD2'!BB$4,'INTERNAL PARAMETERS-1'!$B$5:$J$44,8,FALSE)*VLOOKUP('ANALYSIS-YLD2'!BB$4,'INTERNAL PARAMETERS-1'!$B$5:$J$44,3,FALSE)</f>
        <v>0</v>
      </c>
      <c r="BC274" s="111">
        <f>'ANALYSIS-YLD1'!BC274*VLOOKUP('ANALYSIS-YLD2'!BC$4,'INTERNAL PARAMETERS-1'!$B$5:$J$44,5,FALSE)*VLOOKUP('ANALYSIS-YLD2'!BC$4,'INTERNAL PARAMETERS-1'!$B$5:$J$44,6,FALSE)*VLOOKUP('ANALYSIS-YLD2'!BC$4,'INTERNAL PARAMETERS-1'!$B$5:$J$44,3,FALSE) + 'ANALYSIS-YLD1'!BC274*(1-VLOOKUP('ANALYSIS-YLD2'!BC$4,'INTERNAL PARAMETERS-1'!$B$5:$J$44,5,FALSE))*VLOOKUP('ANALYSIS-YLD2'!BC$4,'INTERNAL PARAMETERS-1'!$B$5:$J$44,8,FALSE)*VLOOKUP('ANALYSIS-YLD2'!BC$4,'INTERNAL PARAMETERS-1'!$B$5:$J$44,3,FALSE)</f>
        <v>0</v>
      </c>
      <c r="BD274" s="111">
        <f>'ANALYSIS-YLD1'!BD274*VLOOKUP('ANALYSIS-YLD2'!BD$4,'INTERNAL PARAMETERS-1'!$B$5:$J$44,5,FALSE)*VLOOKUP('ANALYSIS-YLD2'!BD$4,'INTERNAL PARAMETERS-1'!$B$5:$J$44,6,FALSE)*VLOOKUP('ANALYSIS-YLD2'!BD$4,'INTERNAL PARAMETERS-1'!$B$5:$J$44,3,FALSE) + 'ANALYSIS-YLD1'!BD274*(1-VLOOKUP('ANALYSIS-YLD2'!BD$4,'INTERNAL PARAMETERS-1'!$B$5:$J$44,5,FALSE))*VLOOKUP('ANALYSIS-YLD2'!BD$4,'INTERNAL PARAMETERS-1'!$B$5:$J$44,8,FALSE)*VLOOKUP('ANALYSIS-YLD2'!BD$4,'INTERNAL PARAMETERS-1'!$B$5:$J$44,3,FALSE)</f>
        <v>0</v>
      </c>
      <c r="BE274" s="111">
        <f>'ANALYSIS-YLD1'!BE274*VLOOKUP('ANALYSIS-YLD2'!BE$4,'INTERNAL PARAMETERS-1'!$B$5:$J$44,5,FALSE)*VLOOKUP('ANALYSIS-YLD2'!BE$4,'INTERNAL PARAMETERS-1'!$B$5:$J$44,6,FALSE)*VLOOKUP('ANALYSIS-YLD2'!BE$4,'INTERNAL PARAMETERS-1'!$B$5:$J$44,3,FALSE) + 'ANALYSIS-YLD1'!BE274*(1-VLOOKUP('ANALYSIS-YLD2'!BE$4,'INTERNAL PARAMETERS-1'!$B$5:$J$44,5,FALSE))*VLOOKUP('ANALYSIS-YLD2'!BE$4,'INTERNAL PARAMETERS-1'!$B$5:$J$44,8,FALSE)*VLOOKUP('ANALYSIS-YLD2'!BE$4,'INTERNAL PARAMETERS-1'!$B$5:$J$44,3,FALSE)</f>
        <v>0</v>
      </c>
      <c r="BF274" s="111">
        <f>'ANALYSIS-YLD1'!BF274*VLOOKUP('ANALYSIS-YLD2'!BF$4,'INTERNAL PARAMETERS-1'!$B$5:$J$44,5,FALSE)*VLOOKUP('ANALYSIS-YLD2'!BF$4,'INTERNAL PARAMETERS-1'!$B$5:$J$44,6,FALSE)*VLOOKUP('ANALYSIS-YLD2'!BF$4,'INTERNAL PARAMETERS-1'!$B$5:$J$44,3,FALSE) + 'ANALYSIS-YLD1'!BF274*(1-VLOOKUP('ANALYSIS-YLD2'!BF$4,'INTERNAL PARAMETERS-1'!$B$5:$J$44,5,FALSE))*VLOOKUP('ANALYSIS-YLD2'!BF$4,'INTERNAL PARAMETERS-1'!$B$5:$J$44,8,FALSE)*VLOOKUP('ANALYSIS-YLD2'!BF$4,'INTERNAL PARAMETERS-1'!$B$5:$J$44,3,FALSE)</f>
        <v>0</v>
      </c>
      <c r="BG274" s="111">
        <f>'ANALYSIS-YLD1'!BG274*VLOOKUP('ANALYSIS-YLD2'!BG$4,'INTERNAL PARAMETERS-1'!$B$5:$J$44,5,FALSE)*VLOOKUP('ANALYSIS-YLD2'!BG$4,'INTERNAL PARAMETERS-1'!$B$5:$J$44,6,FALSE)*VLOOKUP('ANALYSIS-YLD2'!BG$4,'INTERNAL PARAMETERS-1'!$B$5:$J$44,3,FALSE) + 'ANALYSIS-YLD1'!BG274*(1-VLOOKUP('ANALYSIS-YLD2'!BG$4,'INTERNAL PARAMETERS-1'!$B$5:$J$44,5,FALSE))*VLOOKUP('ANALYSIS-YLD2'!BG$4,'INTERNAL PARAMETERS-1'!$B$5:$J$44,8,FALSE)*VLOOKUP('ANALYSIS-YLD2'!BG$4,'INTERNAL PARAMETERS-1'!$B$5:$J$44,3,FALSE)</f>
        <v>0</v>
      </c>
      <c r="BH274" s="111">
        <f>'ANALYSIS-YLD1'!BH274*VLOOKUP('ANALYSIS-YLD2'!BH$4,'INTERNAL PARAMETERS-1'!$B$5:$J$44,5,FALSE)*VLOOKUP('ANALYSIS-YLD2'!BH$4,'INTERNAL PARAMETERS-1'!$B$5:$J$44,6,FALSE)*VLOOKUP('ANALYSIS-YLD2'!BH$4,'INTERNAL PARAMETERS-1'!$B$5:$J$44,3,FALSE) + 'ANALYSIS-YLD1'!BH274*(1-VLOOKUP('ANALYSIS-YLD2'!BH$4,'INTERNAL PARAMETERS-1'!$B$5:$J$44,5,FALSE))*VLOOKUP('ANALYSIS-YLD2'!BH$4,'INTERNAL PARAMETERS-1'!$B$5:$J$44,8,FALSE)*VLOOKUP('ANALYSIS-YLD2'!BH$4,'INTERNAL PARAMETERS-1'!$B$5:$J$44,3,FALSE)</f>
        <v>0</v>
      </c>
      <c r="BI274" s="111">
        <f>'ANALYSIS-YLD1'!BI274*VLOOKUP('ANALYSIS-YLD2'!BI$4,'INTERNAL PARAMETERS-1'!$B$5:$J$44,5,FALSE)*VLOOKUP('ANALYSIS-YLD2'!BI$4,'INTERNAL PARAMETERS-1'!$B$5:$J$44,6,FALSE)*VLOOKUP('ANALYSIS-YLD2'!BI$4,'INTERNAL PARAMETERS-1'!$B$5:$J$44,3,FALSE) + 'ANALYSIS-YLD1'!BI274*(1-VLOOKUP('ANALYSIS-YLD2'!BI$4,'INTERNAL PARAMETERS-1'!$B$5:$J$44,5,FALSE))*VLOOKUP('ANALYSIS-YLD2'!BI$4,'INTERNAL PARAMETERS-1'!$B$5:$J$44,8,FALSE)*VLOOKUP('ANALYSIS-YLD2'!BI$4,'INTERNAL PARAMETERS-1'!$B$5:$J$44,3,FALSE)</f>
        <v>0</v>
      </c>
      <c r="BJ274" s="111">
        <f>'ANALYSIS-YLD1'!BJ274*VLOOKUP('ANALYSIS-YLD2'!BJ$4,'INTERNAL PARAMETERS-1'!$B$5:$J$44,5,FALSE)*VLOOKUP('ANALYSIS-YLD2'!BJ$4,'INTERNAL PARAMETERS-1'!$B$5:$J$44,6,FALSE)*VLOOKUP('ANALYSIS-YLD2'!BJ$4,'INTERNAL PARAMETERS-1'!$B$5:$J$44,3,FALSE) + 'ANALYSIS-YLD1'!BJ274*(1-VLOOKUP('ANALYSIS-YLD2'!BJ$4,'INTERNAL PARAMETERS-1'!$B$5:$J$44,5,FALSE))*VLOOKUP('ANALYSIS-YLD2'!BJ$4,'INTERNAL PARAMETERS-1'!$B$5:$J$44,8,FALSE)*VLOOKUP('ANALYSIS-YLD2'!BJ$4,'INTERNAL PARAMETERS-1'!$B$5:$J$44,3,FALSE)</f>
        <v>0</v>
      </c>
      <c r="BK274" s="111">
        <f>'ANALYSIS-YLD1'!BK274*VLOOKUP('ANALYSIS-YLD2'!BK$4,'INTERNAL PARAMETERS-1'!$B$5:$J$44,5,FALSE)*VLOOKUP('ANALYSIS-YLD2'!BK$4,'INTERNAL PARAMETERS-1'!$B$5:$J$44,6,FALSE)*VLOOKUP('ANALYSIS-YLD2'!BK$4,'INTERNAL PARAMETERS-1'!$B$5:$J$44,3,FALSE) + 'ANALYSIS-YLD1'!BK274*(1-VLOOKUP('ANALYSIS-YLD2'!BK$4,'INTERNAL PARAMETERS-1'!$B$5:$J$44,5,FALSE))*VLOOKUP('ANALYSIS-YLD2'!BK$4,'INTERNAL PARAMETERS-1'!$B$5:$J$44,8,FALSE)*VLOOKUP('ANALYSIS-YLD2'!BK$4,'INTERNAL PARAMETERS-1'!$B$5:$J$44,3,FALSE)</f>
        <v>0</v>
      </c>
      <c r="BL274" s="111">
        <f>'ANALYSIS-YLD1'!BL274*VLOOKUP('ANALYSIS-YLD2'!BL$4,'INTERNAL PARAMETERS-1'!$B$5:$J$44,5,FALSE)*VLOOKUP('ANALYSIS-YLD2'!BL$4,'INTERNAL PARAMETERS-1'!$B$5:$J$44,6,FALSE)*VLOOKUP('ANALYSIS-YLD2'!BL$4,'INTERNAL PARAMETERS-1'!$B$5:$J$44,3,FALSE) + 'ANALYSIS-YLD1'!BL274*(1-VLOOKUP('ANALYSIS-YLD2'!BL$4,'INTERNAL PARAMETERS-1'!$B$5:$J$44,5,FALSE))*VLOOKUP('ANALYSIS-YLD2'!BL$4,'INTERNAL PARAMETERS-1'!$B$5:$J$44,8,FALSE)*VLOOKUP('ANALYSIS-YLD2'!BL$4,'INTERNAL PARAMETERS-1'!$B$5:$J$44,3,FALSE)</f>
        <v>0</v>
      </c>
      <c r="BM274" s="111">
        <f>'ANALYSIS-YLD1'!BM274*VLOOKUP('ANALYSIS-YLD2'!BM$4,'INTERNAL PARAMETERS-1'!$B$5:$J$44,5,FALSE)*VLOOKUP('ANALYSIS-YLD2'!BM$4,'INTERNAL PARAMETERS-1'!$B$5:$J$44,6,FALSE)*VLOOKUP('ANALYSIS-YLD2'!BM$4,'INTERNAL PARAMETERS-1'!$B$5:$J$44,3,FALSE) + 'ANALYSIS-YLD1'!BM274*(1-VLOOKUP('ANALYSIS-YLD2'!BM$4,'INTERNAL PARAMETERS-1'!$B$5:$J$44,5,FALSE))*VLOOKUP('ANALYSIS-YLD2'!BM$4,'INTERNAL PARAMETERS-1'!$B$5:$J$44,8,FALSE)*VLOOKUP('ANALYSIS-YLD2'!BM$4,'INTERNAL PARAMETERS-1'!$B$5:$J$44,3,FALSE)</f>
        <v>0</v>
      </c>
      <c r="BN274" s="111">
        <f>'ANALYSIS-YLD1'!BN274*VLOOKUP('ANALYSIS-YLD2'!BN$4,'INTERNAL PARAMETERS-1'!$B$5:$J$44,5,FALSE)*VLOOKUP('ANALYSIS-YLD2'!BN$4,'INTERNAL PARAMETERS-1'!$B$5:$J$44,6,FALSE)*VLOOKUP('ANALYSIS-YLD2'!BN$4,'INTERNAL PARAMETERS-1'!$B$5:$J$44,3,FALSE) + 'ANALYSIS-YLD1'!BN274*(1-VLOOKUP('ANALYSIS-YLD2'!BN$4,'INTERNAL PARAMETERS-1'!$B$5:$J$44,5,FALSE))*VLOOKUP('ANALYSIS-YLD2'!BN$4,'INTERNAL PARAMETERS-1'!$B$5:$J$44,8,FALSE)*VLOOKUP('ANALYSIS-YLD2'!BN$4,'INTERNAL PARAMETERS-1'!$B$5:$J$44,3,FALSE)</f>
        <v>0</v>
      </c>
      <c r="BO274" s="111">
        <f>'ANALYSIS-YLD1'!BO274*VLOOKUP('ANALYSIS-YLD2'!BO$4,'INTERNAL PARAMETERS-1'!$B$5:$J$44,5,FALSE)*VLOOKUP('ANALYSIS-YLD2'!BO$4,'INTERNAL PARAMETERS-1'!$B$5:$J$44,6,FALSE)*VLOOKUP('ANALYSIS-YLD2'!BO$4,'INTERNAL PARAMETERS-1'!$B$5:$J$44,3,FALSE) + 'ANALYSIS-YLD1'!BO274*(1-VLOOKUP('ANALYSIS-YLD2'!BO$4,'INTERNAL PARAMETERS-1'!$B$5:$J$44,5,FALSE))*VLOOKUP('ANALYSIS-YLD2'!BO$4,'INTERNAL PARAMETERS-1'!$B$5:$J$44,8,FALSE)*VLOOKUP('ANALYSIS-YLD2'!BO$4,'INTERNAL PARAMETERS-1'!$B$5:$J$44,3,FALSE)</f>
        <v>0</v>
      </c>
      <c r="BP274" s="111">
        <f>'ANALYSIS-YLD1'!BP274*VLOOKUP('ANALYSIS-YLD2'!BP$4,'INTERNAL PARAMETERS-1'!$B$5:$J$44,5,FALSE)*VLOOKUP('ANALYSIS-YLD2'!BP$4,'INTERNAL PARAMETERS-1'!$B$5:$J$44,6,FALSE)*VLOOKUP('ANALYSIS-YLD2'!BP$4,'INTERNAL PARAMETERS-1'!$B$5:$J$44,3,FALSE) + 'ANALYSIS-YLD1'!BP274*(1-VLOOKUP('ANALYSIS-YLD2'!BP$4,'INTERNAL PARAMETERS-1'!$B$5:$J$44,5,FALSE))*VLOOKUP('ANALYSIS-YLD2'!BP$4,'INTERNAL PARAMETERS-1'!$B$5:$J$44,8,FALSE)*VLOOKUP('ANALYSIS-YLD2'!BP$4,'INTERNAL PARAMETERS-1'!$B$5:$J$44,3,FALSE)</f>
        <v>0</v>
      </c>
      <c r="BQ274" s="111">
        <f>'ANALYSIS-YLD1'!BQ274*VLOOKUP('ANALYSIS-YLD2'!BQ$4,'INTERNAL PARAMETERS-1'!$B$5:$J$44,5,FALSE)*VLOOKUP('ANALYSIS-YLD2'!BQ$4,'INTERNAL PARAMETERS-1'!$B$5:$J$44,6,FALSE)*VLOOKUP('ANALYSIS-YLD2'!BQ$4,'INTERNAL PARAMETERS-1'!$B$5:$J$44,3,FALSE) + 'ANALYSIS-YLD1'!BQ274*(1-VLOOKUP('ANALYSIS-YLD2'!BQ$4,'INTERNAL PARAMETERS-1'!$B$5:$J$44,5,FALSE))*VLOOKUP('ANALYSIS-YLD2'!BQ$4,'INTERNAL PARAMETERS-1'!$B$5:$J$44,8,FALSE)*VLOOKUP('ANALYSIS-YLD2'!BQ$4,'INTERNAL PARAMETERS-1'!$B$5:$J$44,3,FALSE)</f>
        <v>0</v>
      </c>
      <c r="BR274" s="111">
        <f>'ANALYSIS-YLD1'!BR274*VLOOKUP('ANALYSIS-YLD2'!BR$4,'INTERNAL PARAMETERS-1'!$B$5:$J$44,5,FALSE)*VLOOKUP('ANALYSIS-YLD2'!BR$4,'INTERNAL PARAMETERS-1'!$B$5:$J$44,6,FALSE)*VLOOKUP('ANALYSIS-YLD2'!BR$4,'INTERNAL PARAMETERS-1'!$B$5:$J$44,3,FALSE) + 'ANALYSIS-YLD1'!BR274*(1-VLOOKUP('ANALYSIS-YLD2'!BR$4,'INTERNAL PARAMETERS-1'!$B$5:$J$44,5,FALSE))*VLOOKUP('ANALYSIS-YLD2'!BR$4,'INTERNAL PARAMETERS-1'!$B$5:$J$44,8,FALSE)*VLOOKUP('ANALYSIS-YLD2'!BR$4,'INTERNAL PARAMETERS-1'!$B$5:$J$44,3,FALSE)</f>
        <v>0</v>
      </c>
      <c r="BS274" s="111">
        <f>'ANALYSIS-YLD1'!BS274*VLOOKUP('ANALYSIS-YLD2'!BS$4,'INTERNAL PARAMETERS-1'!$B$5:$J$44,5,FALSE)*VLOOKUP('ANALYSIS-YLD2'!BS$4,'INTERNAL PARAMETERS-1'!$B$5:$J$44,6,FALSE)*VLOOKUP('ANALYSIS-YLD2'!BS$4,'INTERNAL PARAMETERS-1'!$B$5:$J$44,3,FALSE) + 'ANALYSIS-YLD1'!BS274*(1-VLOOKUP('ANALYSIS-YLD2'!BS$4,'INTERNAL PARAMETERS-1'!$B$5:$J$44,5,FALSE))*VLOOKUP('ANALYSIS-YLD2'!BS$4,'INTERNAL PARAMETERS-1'!$B$5:$J$44,8,FALSE)*VLOOKUP('ANALYSIS-YLD2'!BS$4,'INTERNAL PARAMETERS-1'!$B$5:$J$44,3,FALSE)</f>
        <v>0</v>
      </c>
      <c r="BT274" s="111">
        <f>'ANALYSIS-YLD1'!BT274*VLOOKUP('ANALYSIS-YLD2'!BT$4,'INTERNAL PARAMETERS-1'!$B$5:$J$44,5,FALSE)*VLOOKUP('ANALYSIS-YLD2'!BT$4,'INTERNAL PARAMETERS-1'!$B$5:$J$44,6,FALSE)*VLOOKUP('ANALYSIS-YLD2'!BT$4,'INTERNAL PARAMETERS-1'!$B$5:$J$44,3,FALSE) + 'ANALYSIS-YLD1'!BT274*(1-VLOOKUP('ANALYSIS-YLD2'!BT$4,'INTERNAL PARAMETERS-1'!$B$5:$J$44,5,FALSE))*VLOOKUP('ANALYSIS-YLD2'!BT$4,'INTERNAL PARAMETERS-1'!$B$5:$J$44,8,FALSE)*VLOOKUP('ANALYSIS-YLD2'!BT$4,'INTERNAL PARAMETERS-1'!$B$5:$J$44,3,FALSE)</f>
        <v>0</v>
      </c>
      <c r="BU274" s="111">
        <f>'ANALYSIS-YLD1'!BU274*VLOOKUP('ANALYSIS-YLD2'!BU$4,'INTERNAL PARAMETERS-1'!$B$5:$J$44,5,FALSE)*VLOOKUP('ANALYSIS-YLD2'!BU$4,'INTERNAL PARAMETERS-1'!$B$5:$J$44,6,FALSE)*VLOOKUP('ANALYSIS-YLD2'!BU$4,'INTERNAL PARAMETERS-1'!$B$5:$J$44,3,FALSE) + 'ANALYSIS-YLD1'!BU274*(1-VLOOKUP('ANALYSIS-YLD2'!BU$4,'INTERNAL PARAMETERS-1'!$B$5:$J$44,5,FALSE))*VLOOKUP('ANALYSIS-YLD2'!BU$4,'INTERNAL PARAMETERS-1'!$B$5:$J$44,8,FALSE)*VLOOKUP('ANALYSIS-YLD2'!BU$4,'INTERNAL PARAMETERS-1'!$B$5:$J$44,3,FALSE)</f>
        <v>0</v>
      </c>
      <c r="BV274" s="111">
        <f>'ANALYSIS-YLD1'!BV274*VLOOKUP('ANALYSIS-YLD2'!BV$4,'INTERNAL PARAMETERS-1'!$B$5:$J$44,5,FALSE)*VLOOKUP('ANALYSIS-YLD2'!BV$4,'INTERNAL PARAMETERS-1'!$B$5:$J$44,6,FALSE)*VLOOKUP('ANALYSIS-YLD2'!BV$4,'INTERNAL PARAMETERS-1'!$B$5:$J$44,3,FALSE) + 'ANALYSIS-YLD1'!BV274*(1-VLOOKUP('ANALYSIS-YLD2'!BV$4,'INTERNAL PARAMETERS-1'!$B$5:$J$44,5,FALSE))*VLOOKUP('ANALYSIS-YLD2'!BV$4,'INTERNAL PARAMETERS-1'!$B$5:$J$44,8,FALSE)*VLOOKUP('ANALYSIS-YLD2'!BV$4,'INTERNAL PARAMETERS-1'!$B$5:$J$44,3,FALSE)</f>
        <v>0</v>
      </c>
      <c r="BW274" s="111">
        <f>'ANALYSIS-YLD1'!BW274*VLOOKUP('ANALYSIS-YLD2'!BW$4,'INTERNAL PARAMETERS-1'!$B$5:$J$44,5,FALSE)*VLOOKUP('ANALYSIS-YLD2'!BW$4,'INTERNAL PARAMETERS-1'!$B$5:$J$44,6,FALSE)*VLOOKUP('ANALYSIS-YLD2'!BW$4,'INTERNAL PARAMETERS-1'!$B$5:$J$44,3,FALSE) + 'ANALYSIS-YLD1'!BW274*(1-VLOOKUP('ANALYSIS-YLD2'!BW$4,'INTERNAL PARAMETERS-1'!$B$5:$J$44,5,FALSE))*VLOOKUP('ANALYSIS-YLD2'!BW$4,'INTERNAL PARAMETERS-1'!$B$5:$J$44,8,FALSE)*VLOOKUP('ANALYSIS-YLD2'!BW$4,'INTERNAL PARAMETERS-1'!$B$5:$J$44,3,FALSE)</f>
        <v>0</v>
      </c>
      <c r="BX274" s="111">
        <f>'ANALYSIS-YLD1'!BX274*VLOOKUP('ANALYSIS-YLD2'!BX$4,'INTERNAL PARAMETERS-1'!$B$5:$J$44,5,FALSE)*VLOOKUP('ANALYSIS-YLD2'!BX$4,'INTERNAL PARAMETERS-1'!$B$5:$J$44,6,FALSE)*VLOOKUP('ANALYSIS-YLD2'!BX$4,'INTERNAL PARAMETERS-1'!$B$5:$J$44,3,FALSE) + 'ANALYSIS-YLD1'!BX274*(1-VLOOKUP('ANALYSIS-YLD2'!BX$4,'INTERNAL PARAMETERS-1'!$B$5:$J$44,5,FALSE))*VLOOKUP('ANALYSIS-YLD2'!BX$4,'INTERNAL PARAMETERS-1'!$B$5:$J$44,8,FALSE)*VLOOKUP('ANALYSIS-YLD2'!BX$4,'INTERNAL PARAMETERS-1'!$B$5:$J$44,3,FALSE)</f>
        <v>0</v>
      </c>
      <c r="BY274" s="111">
        <f>'ANALYSIS-YLD1'!BY274*VLOOKUP('ANALYSIS-YLD2'!BY$4,'INTERNAL PARAMETERS-1'!$B$5:$J$44,5,FALSE)*VLOOKUP('ANALYSIS-YLD2'!BY$4,'INTERNAL PARAMETERS-1'!$B$5:$J$44,6,FALSE)*VLOOKUP('ANALYSIS-YLD2'!BY$4,'INTERNAL PARAMETERS-1'!$B$5:$J$44,3,FALSE) + 'ANALYSIS-YLD1'!BY274*(1-VLOOKUP('ANALYSIS-YLD2'!BY$4,'INTERNAL PARAMETERS-1'!$B$5:$J$44,5,FALSE))*VLOOKUP('ANALYSIS-YLD2'!BY$4,'INTERNAL PARAMETERS-1'!$B$5:$J$44,8,FALSE)*VLOOKUP('ANALYSIS-YLD2'!BY$4,'INTERNAL PARAMETERS-1'!$B$5:$J$44,3,FALSE)</f>
        <v>0</v>
      </c>
      <c r="BZ274" s="111">
        <f>'ANALYSIS-YLD1'!BZ274*VLOOKUP('ANALYSIS-YLD2'!BZ$4,'INTERNAL PARAMETERS-1'!$B$5:$J$44,5,FALSE)*VLOOKUP('ANALYSIS-YLD2'!BZ$4,'INTERNAL PARAMETERS-1'!$B$5:$J$44,6,FALSE)*VLOOKUP('ANALYSIS-YLD2'!BZ$4,'INTERNAL PARAMETERS-1'!$B$5:$J$44,3,FALSE) + 'ANALYSIS-YLD1'!BZ274*(1-VLOOKUP('ANALYSIS-YLD2'!BZ$4,'INTERNAL PARAMETERS-1'!$B$5:$J$44,5,FALSE))*VLOOKUP('ANALYSIS-YLD2'!BZ$4,'INTERNAL PARAMETERS-1'!$B$5:$J$44,8,FALSE)*VLOOKUP('ANALYSIS-YLD2'!BZ$4,'INTERNAL PARAMETERS-1'!$B$5:$J$44,3,FALSE)</f>
        <v>0</v>
      </c>
      <c r="CA274" s="111">
        <f>'ANALYSIS-YLD1'!CA274*VLOOKUP('ANALYSIS-YLD2'!CA$4,'INTERNAL PARAMETERS-1'!$B$5:$J$44,5,FALSE)*VLOOKUP('ANALYSIS-YLD2'!CA$4,'INTERNAL PARAMETERS-1'!$B$5:$J$44,6,FALSE)*VLOOKUP('ANALYSIS-YLD2'!CA$4,'INTERNAL PARAMETERS-1'!$B$5:$J$44,3,FALSE) + 'ANALYSIS-YLD1'!CA274*(1-VLOOKUP('ANALYSIS-YLD2'!CA$4,'INTERNAL PARAMETERS-1'!$B$5:$J$44,5,FALSE))*VLOOKUP('ANALYSIS-YLD2'!CA$4,'INTERNAL PARAMETERS-1'!$B$5:$J$44,8,FALSE)*VLOOKUP('ANALYSIS-YLD2'!CA$4,'INTERNAL PARAMETERS-1'!$B$5:$J$44,3,FALSE)</f>
        <v>0</v>
      </c>
      <c r="CB274" s="111">
        <f>'ANALYSIS-YLD1'!CB274*VLOOKUP('ANALYSIS-YLD2'!CB$4,'INTERNAL PARAMETERS-1'!$B$5:$J$44,5,FALSE)*VLOOKUP('ANALYSIS-YLD2'!CB$4,'INTERNAL PARAMETERS-1'!$B$5:$J$44,6,FALSE)*VLOOKUP('ANALYSIS-YLD2'!CB$4,'INTERNAL PARAMETERS-1'!$B$5:$J$44,3,FALSE) + 'ANALYSIS-YLD1'!CB274*(1-VLOOKUP('ANALYSIS-YLD2'!CB$4,'INTERNAL PARAMETERS-1'!$B$5:$J$44,5,FALSE))*VLOOKUP('ANALYSIS-YLD2'!CB$4,'INTERNAL PARAMETERS-1'!$B$5:$J$44,8,FALSE)*VLOOKUP('ANALYSIS-YLD2'!CB$4,'INTERNAL PARAMETERS-1'!$B$5:$J$44,3,FALSE)</f>
        <v>0</v>
      </c>
      <c r="CC274" s="111">
        <f>'ANALYSIS-YLD1'!CC274*VLOOKUP('ANALYSIS-YLD2'!CC$4,'INTERNAL PARAMETERS-1'!$B$5:$J$44,5,FALSE)*VLOOKUP('ANALYSIS-YLD2'!CC$4,'INTERNAL PARAMETERS-1'!$B$5:$J$44,6,FALSE)*VLOOKUP('ANALYSIS-YLD2'!CC$4,'INTERNAL PARAMETERS-1'!$B$5:$J$44,3,FALSE) + 'ANALYSIS-YLD1'!CC274*(1-VLOOKUP('ANALYSIS-YLD2'!CC$4,'INTERNAL PARAMETERS-1'!$B$5:$J$44,5,FALSE))*VLOOKUP('ANALYSIS-YLD2'!CC$4,'INTERNAL PARAMETERS-1'!$B$5:$J$44,8,FALSE)*VLOOKUP('ANALYSIS-YLD2'!CC$4,'INTERNAL PARAMETERS-1'!$B$5:$J$44,3,FALSE)</f>
        <v>0</v>
      </c>
      <c r="CD274" s="111">
        <f>'ANALYSIS-YLD1'!CD274*VLOOKUP('ANALYSIS-YLD2'!CD$4,'INTERNAL PARAMETERS-1'!$B$5:$J$44,5,FALSE)*VLOOKUP('ANALYSIS-YLD2'!CD$4,'INTERNAL PARAMETERS-1'!$B$5:$J$44,6,FALSE)*VLOOKUP('ANALYSIS-YLD2'!CD$4,'INTERNAL PARAMETERS-1'!$B$5:$J$44,3,FALSE) + 'ANALYSIS-YLD1'!CD274*(1-VLOOKUP('ANALYSIS-YLD2'!CD$4,'INTERNAL PARAMETERS-1'!$B$5:$J$44,5,FALSE))*VLOOKUP('ANALYSIS-YLD2'!CD$4,'INTERNAL PARAMETERS-1'!$B$5:$J$44,8,FALSE)*VLOOKUP('ANALYSIS-YLD2'!CD$4,'INTERNAL PARAMETERS-1'!$B$5:$J$44,3,FALSE)</f>
        <v>0</v>
      </c>
      <c r="CE274" s="111">
        <f>'ANALYSIS-YLD1'!CE274*VLOOKUP('ANALYSIS-YLD2'!CE$4,'INTERNAL PARAMETERS-1'!$B$5:$J$44,5,FALSE)*VLOOKUP('ANALYSIS-YLD2'!CE$4,'INTERNAL PARAMETERS-1'!$B$5:$J$44,6,FALSE)*VLOOKUP('ANALYSIS-YLD2'!CE$4,'INTERNAL PARAMETERS-1'!$B$5:$J$44,3,FALSE) + 'ANALYSIS-YLD1'!CE274*(1-VLOOKUP('ANALYSIS-YLD2'!CE$4,'INTERNAL PARAMETERS-1'!$B$5:$J$44,5,FALSE))*VLOOKUP('ANALYSIS-YLD2'!CE$4,'INTERNAL PARAMETERS-1'!$B$5:$J$44,8,FALSE)*VLOOKUP('ANALYSIS-YLD2'!CE$4,'INTERNAL PARAMETERS-1'!$B$5:$J$44,3,FALSE)</f>
        <v>0</v>
      </c>
      <c r="CF274" s="111">
        <f>'ANALYSIS-YLD1'!CF274*VLOOKUP('ANALYSIS-YLD2'!CF$4,'INTERNAL PARAMETERS-1'!$B$5:$J$44,5,FALSE)*VLOOKUP('ANALYSIS-YLD2'!CF$4,'INTERNAL PARAMETERS-1'!$B$5:$J$44,6,FALSE)*VLOOKUP('ANALYSIS-YLD2'!CF$4,'INTERNAL PARAMETERS-1'!$B$5:$J$44,3,FALSE) + 'ANALYSIS-YLD1'!CF274*(1-VLOOKUP('ANALYSIS-YLD2'!CF$4,'INTERNAL PARAMETERS-1'!$B$5:$J$44,5,FALSE))*VLOOKUP('ANALYSIS-YLD2'!CF$4,'INTERNAL PARAMETERS-1'!$B$5:$J$44,8,FALSE)*VLOOKUP('ANALYSIS-YLD2'!CF$4,'INTERNAL PARAMETERS-1'!$B$5:$J$44,3,FALSE)</f>
        <v>0</v>
      </c>
      <c r="CG274" s="111">
        <f>'ANALYSIS-YLD1'!CG274*VLOOKUP('ANALYSIS-YLD2'!CG$4,'INTERNAL PARAMETERS-1'!$B$5:$J$44,5,FALSE)*VLOOKUP('ANALYSIS-YLD2'!CG$4,'INTERNAL PARAMETERS-1'!$B$5:$J$44,6,FALSE)*VLOOKUP('ANALYSIS-YLD2'!CG$4,'INTERNAL PARAMETERS-1'!$B$5:$J$44,3,FALSE) + 'ANALYSIS-YLD1'!CG274*(1-VLOOKUP('ANALYSIS-YLD2'!CG$4,'INTERNAL PARAMETERS-1'!$B$5:$J$44,5,FALSE))*VLOOKUP('ANALYSIS-YLD2'!CG$4,'INTERNAL PARAMETERS-1'!$B$5:$J$44,8,FALSE)*VLOOKUP('ANALYSIS-YLD2'!CG$4,'INTERNAL PARAMETERS-1'!$B$5:$J$44,3,FALSE)</f>
        <v>0</v>
      </c>
      <c r="CH274" s="110">
        <f>'ANALYSIS-YLD1'!CH274*VLOOKUP('ANALYSIS-YLD2'!CH$4,'INTERNAL PARAMETERS-1'!$B$5:$J$44,5,FALSE)*VLOOKUP('ANALYSIS-YLD2'!CH$4,'INTERNAL PARAMETERS-1'!$B$5:$J$44,6,FALSE)*VLOOKUP('ANALYSIS-YLD2'!CH$4,'INTERNAL PARAMETERS-1'!$B$5:$J$44,3,FALSE) + 'ANALYSIS-YLD1'!CH274*(1-VLOOKUP('ANALYSIS-YLD2'!CH$4,'INTERNAL PARAMETERS-1'!$B$5:$J$44,5,FALSE))*VLOOKUP('ANALYSIS-YLD2'!CH$4,'INTERNAL PARAMETERS-1'!$B$5:$J$44,8,FALSE)*VLOOKUP('ANALYSIS-YLD2'!CH$4,'INTERNAL PARAMETERS-1'!$B$5:$J$44,3,FALSE)</f>
        <v>0</v>
      </c>
      <c r="CJ274" s="112">
        <f t="shared" si="8"/>
        <v>0</v>
      </c>
      <c r="CK274" s="110">
        <f t="shared" si="9"/>
        <v>0</v>
      </c>
    </row>
    <row r="275" spans="2:89" x14ac:dyDescent="0.5">
      <c r="B275" s="127" t="s">
        <v>3</v>
      </c>
      <c r="C275" s="126" t="s">
        <v>2</v>
      </c>
      <c r="D275" s="126" t="s">
        <v>20</v>
      </c>
      <c r="E275" s="125">
        <f>'INPUTS-Incidence'!E275</f>
        <v>0</v>
      </c>
      <c r="F275" s="128">
        <f>'INTERNAL PARAMETERS-1'!M5</f>
        <v>85.012</v>
      </c>
      <c r="G275" s="112">
        <f>'ANALYSIS-YLD1'!G275*VLOOKUP('ANALYSIS-YLD2'!G$4,'INTERNAL PARAMETERS-1'!$B$5:$J$44,5,FALSE)*VLOOKUP('ANALYSIS-YLD2'!G$4,'INTERNAL PARAMETERS-1'!$B$5:$J$44,7,FALSE)*'ANALYSIS-YLD2'!$F275 + 'ANALYSIS-YLD1'!G275*(1-VLOOKUP('ANALYSIS-YLD2'!G$4,'INTERNAL PARAMETERS-1'!$B$5:$J$44,5,FALSE))*VLOOKUP('ANALYSIS-YLD2'!G$4,'INTERNAL PARAMETERS-1'!$B$5:$J$44,9,FALSE)*'ANALYSIS-YLD2'!$F275</f>
        <v>0</v>
      </c>
      <c r="H275" s="111">
        <f>'ANALYSIS-YLD1'!H275*VLOOKUP('ANALYSIS-YLD2'!H$4,'INTERNAL PARAMETERS-1'!$B$5:$J$44,5,FALSE)*VLOOKUP('ANALYSIS-YLD2'!H$4,'INTERNAL PARAMETERS-1'!$B$5:$J$44,7,FALSE)*'ANALYSIS-YLD2'!$F275 + 'ANALYSIS-YLD1'!H275*(1-VLOOKUP('ANALYSIS-YLD2'!H$4,'INTERNAL PARAMETERS-1'!$B$5:$J$44,5,FALSE))*VLOOKUP('ANALYSIS-YLD2'!H$4,'INTERNAL PARAMETERS-1'!$B$5:$J$44,9,FALSE)*'ANALYSIS-YLD2'!$F275</f>
        <v>0</v>
      </c>
      <c r="I275" s="111">
        <f>'ANALYSIS-YLD1'!I275*VLOOKUP('ANALYSIS-YLD2'!I$4,'INTERNAL PARAMETERS-1'!$B$5:$J$44,5,FALSE)*VLOOKUP('ANALYSIS-YLD2'!I$4,'INTERNAL PARAMETERS-1'!$B$5:$J$44,7,FALSE)*'ANALYSIS-YLD2'!$F275 + 'ANALYSIS-YLD1'!I275*(1-VLOOKUP('ANALYSIS-YLD2'!I$4,'INTERNAL PARAMETERS-1'!$B$5:$J$44,5,FALSE))*VLOOKUP('ANALYSIS-YLD2'!I$4,'INTERNAL PARAMETERS-1'!$B$5:$J$44,9,FALSE)*'ANALYSIS-YLD2'!$F275</f>
        <v>0</v>
      </c>
      <c r="J275" s="111">
        <f>'ANALYSIS-YLD1'!J275*VLOOKUP('ANALYSIS-YLD2'!J$4,'INTERNAL PARAMETERS-1'!$B$5:$J$44,5,FALSE)*VLOOKUP('ANALYSIS-YLD2'!J$4,'INTERNAL PARAMETERS-1'!$B$5:$J$44,7,FALSE)*'ANALYSIS-YLD2'!$F275 + 'ANALYSIS-YLD1'!J275*(1-VLOOKUP('ANALYSIS-YLD2'!J$4,'INTERNAL PARAMETERS-1'!$B$5:$J$44,5,FALSE))*VLOOKUP('ANALYSIS-YLD2'!J$4,'INTERNAL PARAMETERS-1'!$B$5:$J$44,9,FALSE)*'ANALYSIS-YLD2'!$F275</f>
        <v>0</v>
      </c>
      <c r="K275" s="111">
        <f>'ANALYSIS-YLD1'!K275*VLOOKUP('ANALYSIS-YLD2'!K$4,'INTERNAL PARAMETERS-1'!$B$5:$J$44,5,FALSE)*VLOOKUP('ANALYSIS-YLD2'!K$4,'INTERNAL PARAMETERS-1'!$B$5:$J$44,7,FALSE)*'ANALYSIS-YLD2'!$F275 + 'ANALYSIS-YLD1'!K275*(1-VLOOKUP('ANALYSIS-YLD2'!K$4,'INTERNAL PARAMETERS-1'!$B$5:$J$44,5,FALSE))*VLOOKUP('ANALYSIS-YLD2'!K$4,'INTERNAL PARAMETERS-1'!$B$5:$J$44,9,FALSE)*'ANALYSIS-YLD2'!$F275</f>
        <v>0</v>
      </c>
      <c r="L275" s="111">
        <f>'ANALYSIS-YLD1'!L275*VLOOKUP('ANALYSIS-YLD2'!L$4,'INTERNAL PARAMETERS-1'!$B$5:$J$44,5,FALSE)*VLOOKUP('ANALYSIS-YLD2'!L$4,'INTERNAL PARAMETERS-1'!$B$5:$J$44,7,FALSE)*'ANALYSIS-YLD2'!$F275 + 'ANALYSIS-YLD1'!L275*(1-VLOOKUP('ANALYSIS-YLD2'!L$4,'INTERNAL PARAMETERS-1'!$B$5:$J$44,5,FALSE))*VLOOKUP('ANALYSIS-YLD2'!L$4,'INTERNAL PARAMETERS-1'!$B$5:$J$44,9,FALSE)*'ANALYSIS-YLD2'!$F275</f>
        <v>0</v>
      </c>
      <c r="M275" s="111">
        <f>'ANALYSIS-YLD1'!M275*VLOOKUP('ANALYSIS-YLD2'!M$4,'INTERNAL PARAMETERS-1'!$B$5:$J$44,5,FALSE)*VLOOKUP('ANALYSIS-YLD2'!M$4,'INTERNAL PARAMETERS-1'!$B$5:$J$44,7,FALSE)*'ANALYSIS-YLD2'!$F275 + 'ANALYSIS-YLD1'!M275*(1-VLOOKUP('ANALYSIS-YLD2'!M$4,'INTERNAL PARAMETERS-1'!$B$5:$J$44,5,FALSE))*VLOOKUP('ANALYSIS-YLD2'!M$4,'INTERNAL PARAMETERS-1'!$B$5:$J$44,9,FALSE)*'ANALYSIS-YLD2'!$F275</f>
        <v>0</v>
      </c>
      <c r="N275" s="111">
        <f>'ANALYSIS-YLD1'!N275*VLOOKUP('ANALYSIS-YLD2'!N$4,'INTERNAL PARAMETERS-1'!$B$5:$J$44,5,FALSE)*VLOOKUP('ANALYSIS-YLD2'!N$4,'INTERNAL PARAMETERS-1'!$B$5:$J$44,7,FALSE)*'ANALYSIS-YLD2'!$F275 + 'ANALYSIS-YLD1'!N275*(1-VLOOKUP('ANALYSIS-YLD2'!N$4,'INTERNAL PARAMETERS-1'!$B$5:$J$44,5,FALSE))*VLOOKUP('ANALYSIS-YLD2'!N$4,'INTERNAL PARAMETERS-1'!$B$5:$J$44,9,FALSE)*'ANALYSIS-YLD2'!$F275</f>
        <v>0</v>
      </c>
      <c r="O275" s="111">
        <f>'ANALYSIS-YLD1'!O275*VLOOKUP('ANALYSIS-YLD2'!O$4,'INTERNAL PARAMETERS-1'!$B$5:$J$44,5,FALSE)*VLOOKUP('ANALYSIS-YLD2'!O$4,'INTERNAL PARAMETERS-1'!$B$5:$J$44,7,FALSE)*'ANALYSIS-YLD2'!$F275 + 'ANALYSIS-YLD1'!O275*(1-VLOOKUP('ANALYSIS-YLD2'!O$4,'INTERNAL PARAMETERS-1'!$B$5:$J$44,5,FALSE))*VLOOKUP('ANALYSIS-YLD2'!O$4,'INTERNAL PARAMETERS-1'!$B$5:$J$44,9,FALSE)*'ANALYSIS-YLD2'!$F275</f>
        <v>0</v>
      </c>
      <c r="P275" s="111">
        <f>'ANALYSIS-YLD1'!P275*VLOOKUP('ANALYSIS-YLD2'!P$4,'INTERNAL PARAMETERS-1'!$B$5:$J$44,5,FALSE)*VLOOKUP('ANALYSIS-YLD2'!P$4,'INTERNAL PARAMETERS-1'!$B$5:$J$44,7,FALSE)*'ANALYSIS-YLD2'!$F275 + 'ANALYSIS-YLD1'!P275*(1-VLOOKUP('ANALYSIS-YLD2'!P$4,'INTERNAL PARAMETERS-1'!$B$5:$J$44,5,FALSE))*VLOOKUP('ANALYSIS-YLD2'!P$4,'INTERNAL PARAMETERS-1'!$B$5:$J$44,9,FALSE)*'ANALYSIS-YLD2'!$F275</f>
        <v>0</v>
      </c>
      <c r="Q275" s="111">
        <f>'ANALYSIS-YLD1'!Q275*VLOOKUP('ANALYSIS-YLD2'!Q$4,'INTERNAL PARAMETERS-1'!$B$5:$J$44,5,FALSE)*VLOOKUP('ANALYSIS-YLD2'!Q$4,'INTERNAL PARAMETERS-1'!$B$5:$J$44,7,FALSE)*'ANALYSIS-YLD2'!$F275 + 'ANALYSIS-YLD1'!Q275*(1-VLOOKUP('ANALYSIS-YLD2'!Q$4,'INTERNAL PARAMETERS-1'!$B$5:$J$44,5,FALSE))*VLOOKUP('ANALYSIS-YLD2'!Q$4,'INTERNAL PARAMETERS-1'!$B$5:$J$44,9,FALSE)*'ANALYSIS-YLD2'!$F275</f>
        <v>0</v>
      </c>
      <c r="R275" s="111">
        <f>'ANALYSIS-YLD1'!R275*VLOOKUP('ANALYSIS-YLD2'!R$4,'INTERNAL PARAMETERS-1'!$B$5:$J$44,5,FALSE)*VLOOKUP('ANALYSIS-YLD2'!R$4,'INTERNAL PARAMETERS-1'!$B$5:$J$44,7,FALSE)*'ANALYSIS-YLD2'!$F275 + 'ANALYSIS-YLD1'!R275*(1-VLOOKUP('ANALYSIS-YLD2'!R$4,'INTERNAL PARAMETERS-1'!$B$5:$J$44,5,FALSE))*VLOOKUP('ANALYSIS-YLD2'!R$4,'INTERNAL PARAMETERS-1'!$B$5:$J$44,9,FALSE)*'ANALYSIS-YLD2'!$F275</f>
        <v>0</v>
      </c>
      <c r="S275" s="111">
        <f>'ANALYSIS-YLD1'!S275*VLOOKUP('ANALYSIS-YLD2'!S$4,'INTERNAL PARAMETERS-1'!$B$5:$J$44,5,FALSE)*VLOOKUP('ANALYSIS-YLD2'!S$4,'INTERNAL PARAMETERS-1'!$B$5:$J$44,7,FALSE)*'ANALYSIS-YLD2'!$F275 + 'ANALYSIS-YLD1'!S275*(1-VLOOKUP('ANALYSIS-YLD2'!S$4,'INTERNAL PARAMETERS-1'!$B$5:$J$44,5,FALSE))*VLOOKUP('ANALYSIS-YLD2'!S$4,'INTERNAL PARAMETERS-1'!$B$5:$J$44,9,FALSE)*'ANALYSIS-YLD2'!$F275</f>
        <v>0</v>
      </c>
      <c r="T275" s="111">
        <f>'ANALYSIS-YLD1'!T275*VLOOKUP('ANALYSIS-YLD2'!T$4,'INTERNAL PARAMETERS-1'!$B$5:$J$44,5,FALSE)*VLOOKUP('ANALYSIS-YLD2'!T$4,'INTERNAL PARAMETERS-1'!$B$5:$J$44,7,FALSE)*'ANALYSIS-YLD2'!$F275 + 'ANALYSIS-YLD1'!T275*(1-VLOOKUP('ANALYSIS-YLD2'!T$4,'INTERNAL PARAMETERS-1'!$B$5:$J$44,5,FALSE))*VLOOKUP('ANALYSIS-YLD2'!T$4,'INTERNAL PARAMETERS-1'!$B$5:$J$44,9,FALSE)*'ANALYSIS-YLD2'!$F275</f>
        <v>0</v>
      </c>
      <c r="U275" s="111">
        <f>'ANALYSIS-YLD1'!U275*VLOOKUP('ANALYSIS-YLD2'!U$4,'INTERNAL PARAMETERS-1'!$B$5:$J$44,5,FALSE)*VLOOKUP('ANALYSIS-YLD2'!U$4,'INTERNAL PARAMETERS-1'!$B$5:$J$44,7,FALSE)*'ANALYSIS-YLD2'!$F275 + 'ANALYSIS-YLD1'!U275*(1-VLOOKUP('ANALYSIS-YLD2'!U$4,'INTERNAL PARAMETERS-1'!$B$5:$J$44,5,FALSE))*VLOOKUP('ANALYSIS-YLD2'!U$4,'INTERNAL PARAMETERS-1'!$B$5:$J$44,9,FALSE)*'ANALYSIS-YLD2'!$F275</f>
        <v>0</v>
      </c>
      <c r="V275" s="111">
        <f>'ANALYSIS-YLD1'!V275*VLOOKUP('ANALYSIS-YLD2'!V$4,'INTERNAL PARAMETERS-1'!$B$5:$J$44,5,FALSE)*VLOOKUP('ANALYSIS-YLD2'!V$4,'INTERNAL PARAMETERS-1'!$B$5:$J$44,7,FALSE)*'ANALYSIS-YLD2'!$F275 + 'ANALYSIS-YLD1'!V275*(1-VLOOKUP('ANALYSIS-YLD2'!V$4,'INTERNAL PARAMETERS-1'!$B$5:$J$44,5,FALSE))*VLOOKUP('ANALYSIS-YLD2'!V$4,'INTERNAL PARAMETERS-1'!$B$5:$J$44,9,FALSE)*'ANALYSIS-YLD2'!$F275</f>
        <v>0</v>
      </c>
      <c r="W275" s="111">
        <f>'ANALYSIS-YLD1'!W275*VLOOKUP('ANALYSIS-YLD2'!W$4,'INTERNAL PARAMETERS-1'!$B$5:$J$44,5,FALSE)*VLOOKUP('ANALYSIS-YLD2'!W$4,'INTERNAL PARAMETERS-1'!$B$5:$J$44,7,FALSE)*'ANALYSIS-YLD2'!$F275 + 'ANALYSIS-YLD1'!W275*(1-VLOOKUP('ANALYSIS-YLD2'!W$4,'INTERNAL PARAMETERS-1'!$B$5:$J$44,5,FALSE))*VLOOKUP('ANALYSIS-YLD2'!W$4,'INTERNAL PARAMETERS-1'!$B$5:$J$44,9,FALSE)*'ANALYSIS-YLD2'!$F275</f>
        <v>0</v>
      </c>
      <c r="X275" s="111">
        <f>'ANALYSIS-YLD1'!X275*VLOOKUP('ANALYSIS-YLD2'!X$4,'INTERNAL PARAMETERS-1'!$B$5:$J$44,5,FALSE)*VLOOKUP('ANALYSIS-YLD2'!X$4,'INTERNAL PARAMETERS-1'!$B$5:$J$44,7,FALSE)*'ANALYSIS-YLD2'!$F275 + 'ANALYSIS-YLD1'!X275*(1-VLOOKUP('ANALYSIS-YLD2'!X$4,'INTERNAL PARAMETERS-1'!$B$5:$J$44,5,FALSE))*VLOOKUP('ANALYSIS-YLD2'!X$4,'INTERNAL PARAMETERS-1'!$B$5:$J$44,9,FALSE)*'ANALYSIS-YLD2'!$F275</f>
        <v>0</v>
      </c>
      <c r="Y275" s="111">
        <f>'ANALYSIS-YLD1'!Y275*VLOOKUP('ANALYSIS-YLD2'!Y$4,'INTERNAL PARAMETERS-1'!$B$5:$J$44,5,FALSE)*VLOOKUP('ANALYSIS-YLD2'!Y$4,'INTERNAL PARAMETERS-1'!$B$5:$J$44,7,FALSE)*'ANALYSIS-YLD2'!$F275 + 'ANALYSIS-YLD1'!Y275*(1-VLOOKUP('ANALYSIS-YLD2'!Y$4,'INTERNAL PARAMETERS-1'!$B$5:$J$44,5,FALSE))*VLOOKUP('ANALYSIS-YLD2'!Y$4,'INTERNAL PARAMETERS-1'!$B$5:$J$44,9,FALSE)*'ANALYSIS-YLD2'!$F275</f>
        <v>0</v>
      </c>
      <c r="Z275" s="111">
        <f>'ANALYSIS-YLD1'!Z275*VLOOKUP('ANALYSIS-YLD2'!Z$4,'INTERNAL PARAMETERS-1'!$B$5:$J$44,5,FALSE)*VLOOKUP('ANALYSIS-YLD2'!Z$4,'INTERNAL PARAMETERS-1'!$B$5:$J$44,7,FALSE)*'ANALYSIS-YLD2'!$F275 + 'ANALYSIS-YLD1'!Z275*(1-VLOOKUP('ANALYSIS-YLD2'!Z$4,'INTERNAL PARAMETERS-1'!$B$5:$J$44,5,FALSE))*VLOOKUP('ANALYSIS-YLD2'!Z$4,'INTERNAL PARAMETERS-1'!$B$5:$J$44,9,FALSE)*'ANALYSIS-YLD2'!$F275</f>
        <v>0</v>
      </c>
      <c r="AA275" s="111">
        <f>'ANALYSIS-YLD1'!AA275*VLOOKUP('ANALYSIS-YLD2'!AA$4,'INTERNAL PARAMETERS-1'!$B$5:$J$44,5,FALSE)*VLOOKUP('ANALYSIS-YLD2'!AA$4,'INTERNAL PARAMETERS-1'!$B$5:$J$44,7,FALSE)*'ANALYSIS-YLD2'!$F275 + 'ANALYSIS-YLD1'!AA275*(1-VLOOKUP('ANALYSIS-YLD2'!AA$4,'INTERNAL PARAMETERS-1'!$B$5:$J$44,5,FALSE))*VLOOKUP('ANALYSIS-YLD2'!AA$4,'INTERNAL PARAMETERS-1'!$B$5:$J$44,9,FALSE)*'ANALYSIS-YLD2'!$F275</f>
        <v>0</v>
      </c>
      <c r="AB275" s="111">
        <f>'ANALYSIS-YLD1'!AB275*VLOOKUP('ANALYSIS-YLD2'!AB$4,'INTERNAL PARAMETERS-1'!$B$5:$J$44,5,FALSE)*VLOOKUP('ANALYSIS-YLD2'!AB$4,'INTERNAL PARAMETERS-1'!$B$5:$J$44,7,FALSE)*'ANALYSIS-YLD2'!$F275 + 'ANALYSIS-YLD1'!AB275*(1-VLOOKUP('ANALYSIS-YLD2'!AB$4,'INTERNAL PARAMETERS-1'!$B$5:$J$44,5,FALSE))*VLOOKUP('ANALYSIS-YLD2'!AB$4,'INTERNAL PARAMETERS-1'!$B$5:$J$44,9,FALSE)*'ANALYSIS-YLD2'!$F275</f>
        <v>0</v>
      </c>
      <c r="AC275" s="111">
        <f>'ANALYSIS-YLD1'!AC275*VLOOKUP('ANALYSIS-YLD2'!AC$4,'INTERNAL PARAMETERS-1'!$B$5:$J$44,5,FALSE)*VLOOKUP('ANALYSIS-YLD2'!AC$4,'INTERNAL PARAMETERS-1'!$B$5:$J$44,7,FALSE)*'ANALYSIS-YLD2'!$F275 + 'ANALYSIS-YLD1'!AC275*(1-VLOOKUP('ANALYSIS-YLD2'!AC$4,'INTERNAL PARAMETERS-1'!$B$5:$J$44,5,FALSE))*VLOOKUP('ANALYSIS-YLD2'!AC$4,'INTERNAL PARAMETERS-1'!$B$5:$J$44,9,FALSE)*'ANALYSIS-YLD2'!$F275</f>
        <v>0</v>
      </c>
      <c r="AD275" s="111">
        <f>'ANALYSIS-YLD1'!AD275*VLOOKUP('ANALYSIS-YLD2'!AD$4,'INTERNAL PARAMETERS-1'!$B$5:$J$44,5,FALSE)*VLOOKUP('ANALYSIS-YLD2'!AD$4,'INTERNAL PARAMETERS-1'!$B$5:$J$44,7,FALSE)*'ANALYSIS-YLD2'!$F275 + 'ANALYSIS-YLD1'!AD275*(1-VLOOKUP('ANALYSIS-YLD2'!AD$4,'INTERNAL PARAMETERS-1'!$B$5:$J$44,5,FALSE))*VLOOKUP('ANALYSIS-YLD2'!AD$4,'INTERNAL PARAMETERS-1'!$B$5:$J$44,9,FALSE)*'ANALYSIS-YLD2'!$F275</f>
        <v>0</v>
      </c>
      <c r="AE275" s="111">
        <f>'ANALYSIS-YLD1'!AE275*VLOOKUP('ANALYSIS-YLD2'!AE$4,'INTERNAL PARAMETERS-1'!$B$5:$J$44,5,FALSE)*VLOOKUP('ANALYSIS-YLD2'!AE$4,'INTERNAL PARAMETERS-1'!$B$5:$J$44,7,FALSE)*'ANALYSIS-YLD2'!$F275 + 'ANALYSIS-YLD1'!AE275*(1-VLOOKUP('ANALYSIS-YLD2'!AE$4,'INTERNAL PARAMETERS-1'!$B$5:$J$44,5,FALSE))*VLOOKUP('ANALYSIS-YLD2'!AE$4,'INTERNAL PARAMETERS-1'!$B$5:$J$44,9,FALSE)*'ANALYSIS-YLD2'!$F275</f>
        <v>0</v>
      </c>
      <c r="AF275" s="111">
        <f>'ANALYSIS-YLD1'!AF275*VLOOKUP('ANALYSIS-YLD2'!AF$4,'INTERNAL PARAMETERS-1'!$B$5:$J$44,5,FALSE)*VLOOKUP('ANALYSIS-YLD2'!AF$4,'INTERNAL PARAMETERS-1'!$B$5:$J$44,7,FALSE)*'ANALYSIS-YLD2'!$F275 + 'ANALYSIS-YLD1'!AF275*(1-VLOOKUP('ANALYSIS-YLD2'!AF$4,'INTERNAL PARAMETERS-1'!$B$5:$J$44,5,FALSE))*VLOOKUP('ANALYSIS-YLD2'!AF$4,'INTERNAL PARAMETERS-1'!$B$5:$J$44,9,FALSE)*'ANALYSIS-YLD2'!$F275</f>
        <v>0</v>
      </c>
      <c r="AG275" s="111">
        <f>'ANALYSIS-YLD1'!AG275*VLOOKUP('ANALYSIS-YLD2'!AG$4,'INTERNAL PARAMETERS-1'!$B$5:$J$44,5,FALSE)*VLOOKUP('ANALYSIS-YLD2'!AG$4,'INTERNAL PARAMETERS-1'!$B$5:$J$44,7,FALSE)*'ANALYSIS-YLD2'!$F275 + 'ANALYSIS-YLD1'!AG275*(1-VLOOKUP('ANALYSIS-YLD2'!AG$4,'INTERNAL PARAMETERS-1'!$B$5:$J$44,5,FALSE))*VLOOKUP('ANALYSIS-YLD2'!AG$4,'INTERNAL PARAMETERS-1'!$B$5:$J$44,9,FALSE)*'ANALYSIS-YLD2'!$F275</f>
        <v>0</v>
      </c>
      <c r="AH275" s="111">
        <f>'ANALYSIS-YLD1'!AH275*VLOOKUP('ANALYSIS-YLD2'!AH$4,'INTERNAL PARAMETERS-1'!$B$5:$J$44,5,FALSE)*VLOOKUP('ANALYSIS-YLD2'!AH$4,'INTERNAL PARAMETERS-1'!$B$5:$J$44,7,FALSE)*'ANALYSIS-YLD2'!$F275 + 'ANALYSIS-YLD1'!AH275*(1-VLOOKUP('ANALYSIS-YLD2'!AH$4,'INTERNAL PARAMETERS-1'!$B$5:$J$44,5,FALSE))*VLOOKUP('ANALYSIS-YLD2'!AH$4,'INTERNAL PARAMETERS-1'!$B$5:$J$44,9,FALSE)*'ANALYSIS-YLD2'!$F275</f>
        <v>0</v>
      </c>
      <c r="AI275" s="111">
        <f>'ANALYSIS-YLD1'!AI275*VLOOKUP('ANALYSIS-YLD2'!AI$4,'INTERNAL PARAMETERS-1'!$B$5:$J$44,5,FALSE)*VLOOKUP('ANALYSIS-YLD2'!AI$4,'INTERNAL PARAMETERS-1'!$B$5:$J$44,7,FALSE)*'ANALYSIS-YLD2'!$F275 + 'ANALYSIS-YLD1'!AI275*(1-VLOOKUP('ANALYSIS-YLD2'!AI$4,'INTERNAL PARAMETERS-1'!$B$5:$J$44,5,FALSE))*VLOOKUP('ANALYSIS-YLD2'!AI$4,'INTERNAL PARAMETERS-1'!$B$5:$J$44,9,FALSE)*'ANALYSIS-YLD2'!$F275</f>
        <v>0</v>
      </c>
      <c r="AJ275" s="111">
        <f>'ANALYSIS-YLD1'!AJ275*VLOOKUP('ANALYSIS-YLD2'!AJ$4,'INTERNAL PARAMETERS-1'!$B$5:$J$44,5,FALSE)*VLOOKUP('ANALYSIS-YLD2'!AJ$4,'INTERNAL PARAMETERS-1'!$B$5:$J$44,7,FALSE)*'ANALYSIS-YLD2'!$F275 + 'ANALYSIS-YLD1'!AJ275*(1-VLOOKUP('ANALYSIS-YLD2'!AJ$4,'INTERNAL PARAMETERS-1'!$B$5:$J$44,5,FALSE))*VLOOKUP('ANALYSIS-YLD2'!AJ$4,'INTERNAL PARAMETERS-1'!$B$5:$J$44,9,FALSE)*'ANALYSIS-YLD2'!$F275</f>
        <v>0</v>
      </c>
      <c r="AK275" s="111">
        <f>'ANALYSIS-YLD1'!AK275*VLOOKUP('ANALYSIS-YLD2'!AK$4,'INTERNAL PARAMETERS-1'!$B$5:$J$44,5,FALSE)*VLOOKUP('ANALYSIS-YLD2'!AK$4,'INTERNAL PARAMETERS-1'!$B$5:$J$44,7,FALSE)*'ANALYSIS-YLD2'!$F275 + 'ANALYSIS-YLD1'!AK275*(1-VLOOKUP('ANALYSIS-YLD2'!AK$4,'INTERNAL PARAMETERS-1'!$B$5:$J$44,5,FALSE))*VLOOKUP('ANALYSIS-YLD2'!AK$4,'INTERNAL PARAMETERS-1'!$B$5:$J$44,9,FALSE)*'ANALYSIS-YLD2'!$F275</f>
        <v>0</v>
      </c>
      <c r="AL275" s="111">
        <f>'ANALYSIS-YLD1'!AL275*VLOOKUP('ANALYSIS-YLD2'!AL$4,'INTERNAL PARAMETERS-1'!$B$5:$J$44,5,FALSE)*VLOOKUP('ANALYSIS-YLD2'!AL$4,'INTERNAL PARAMETERS-1'!$B$5:$J$44,7,FALSE)*'ANALYSIS-YLD2'!$F275 + 'ANALYSIS-YLD1'!AL275*(1-VLOOKUP('ANALYSIS-YLD2'!AL$4,'INTERNAL PARAMETERS-1'!$B$5:$J$44,5,FALSE))*VLOOKUP('ANALYSIS-YLD2'!AL$4,'INTERNAL PARAMETERS-1'!$B$5:$J$44,9,FALSE)*'ANALYSIS-YLD2'!$F275</f>
        <v>0</v>
      </c>
      <c r="AM275" s="111">
        <f>'ANALYSIS-YLD1'!AM275*VLOOKUP('ANALYSIS-YLD2'!AM$4,'INTERNAL PARAMETERS-1'!$B$5:$J$44,5,FALSE)*VLOOKUP('ANALYSIS-YLD2'!AM$4,'INTERNAL PARAMETERS-1'!$B$5:$J$44,7,FALSE)*'ANALYSIS-YLD2'!$F275 + 'ANALYSIS-YLD1'!AM275*(1-VLOOKUP('ANALYSIS-YLD2'!AM$4,'INTERNAL PARAMETERS-1'!$B$5:$J$44,5,FALSE))*VLOOKUP('ANALYSIS-YLD2'!AM$4,'INTERNAL PARAMETERS-1'!$B$5:$J$44,9,FALSE)*'ANALYSIS-YLD2'!$F275</f>
        <v>0</v>
      </c>
      <c r="AN275" s="111">
        <f>'ANALYSIS-YLD1'!AN275*VLOOKUP('ANALYSIS-YLD2'!AN$4,'INTERNAL PARAMETERS-1'!$B$5:$J$44,5,FALSE)*VLOOKUP('ANALYSIS-YLD2'!AN$4,'INTERNAL PARAMETERS-1'!$B$5:$J$44,7,FALSE)*'ANALYSIS-YLD2'!$F275 + 'ANALYSIS-YLD1'!AN275*(1-VLOOKUP('ANALYSIS-YLD2'!AN$4,'INTERNAL PARAMETERS-1'!$B$5:$J$44,5,FALSE))*VLOOKUP('ANALYSIS-YLD2'!AN$4,'INTERNAL PARAMETERS-1'!$B$5:$J$44,9,FALSE)*'ANALYSIS-YLD2'!$F275</f>
        <v>0</v>
      </c>
      <c r="AO275" s="111">
        <f>'ANALYSIS-YLD1'!AO275*VLOOKUP('ANALYSIS-YLD2'!AO$4,'INTERNAL PARAMETERS-1'!$B$5:$J$44,5,FALSE)*VLOOKUP('ANALYSIS-YLD2'!AO$4,'INTERNAL PARAMETERS-1'!$B$5:$J$44,7,FALSE)*'ANALYSIS-YLD2'!$F275 + 'ANALYSIS-YLD1'!AO275*(1-VLOOKUP('ANALYSIS-YLD2'!AO$4,'INTERNAL PARAMETERS-1'!$B$5:$J$44,5,FALSE))*VLOOKUP('ANALYSIS-YLD2'!AO$4,'INTERNAL PARAMETERS-1'!$B$5:$J$44,9,FALSE)*'ANALYSIS-YLD2'!$F275</f>
        <v>0</v>
      </c>
      <c r="AP275" s="111">
        <f>'ANALYSIS-YLD1'!AP275*VLOOKUP('ANALYSIS-YLD2'!AP$4,'INTERNAL PARAMETERS-1'!$B$5:$J$44,5,FALSE)*VLOOKUP('ANALYSIS-YLD2'!AP$4,'INTERNAL PARAMETERS-1'!$B$5:$J$44,7,FALSE)*'ANALYSIS-YLD2'!$F275 + 'ANALYSIS-YLD1'!AP275*(1-VLOOKUP('ANALYSIS-YLD2'!AP$4,'INTERNAL PARAMETERS-1'!$B$5:$J$44,5,FALSE))*VLOOKUP('ANALYSIS-YLD2'!AP$4,'INTERNAL PARAMETERS-1'!$B$5:$J$44,9,FALSE)*'ANALYSIS-YLD2'!$F275</f>
        <v>0</v>
      </c>
      <c r="AQ275" s="111">
        <f>'ANALYSIS-YLD1'!AQ275*VLOOKUP('ANALYSIS-YLD2'!AQ$4,'INTERNAL PARAMETERS-1'!$B$5:$J$44,5,FALSE)*VLOOKUP('ANALYSIS-YLD2'!AQ$4,'INTERNAL PARAMETERS-1'!$B$5:$J$44,7,FALSE)*'ANALYSIS-YLD2'!$F275 + 'ANALYSIS-YLD1'!AQ275*(1-VLOOKUP('ANALYSIS-YLD2'!AQ$4,'INTERNAL PARAMETERS-1'!$B$5:$J$44,5,FALSE))*VLOOKUP('ANALYSIS-YLD2'!AQ$4,'INTERNAL PARAMETERS-1'!$B$5:$J$44,9,FALSE)*'ANALYSIS-YLD2'!$F275</f>
        <v>0</v>
      </c>
      <c r="AR275" s="111">
        <f>'ANALYSIS-YLD1'!AR275*VLOOKUP('ANALYSIS-YLD2'!AR$4,'INTERNAL PARAMETERS-1'!$B$5:$J$44,5,FALSE)*VLOOKUP('ANALYSIS-YLD2'!AR$4,'INTERNAL PARAMETERS-1'!$B$5:$J$44,7,FALSE)*'ANALYSIS-YLD2'!$F275 + 'ANALYSIS-YLD1'!AR275*(1-VLOOKUP('ANALYSIS-YLD2'!AR$4,'INTERNAL PARAMETERS-1'!$B$5:$J$44,5,FALSE))*VLOOKUP('ANALYSIS-YLD2'!AR$4,'INTERNAL PARAMETERS-1'!$B$5:$J$44,9,FALSE)*'ANALYSIS-YLD2'!$F275</f>
        <v>0</v>
      </c>
      <c r="AS275" s="111">
        <f>'ANALYSIS-YLD1'!AS275*VLOOKUP('ANALYSIS-YLD2'!AS$4,'INTERNAL PARAMETERS-1'!$B$5:$J$44,5,FALSE)*VLOOKUP('ANALYSIS-YLD2'!AS$4,'INTERNAL PARAMETERS-1'!$B$5:$J$44,7,FALSE)*'ANALYSIS-YLD2'!$F275 + 'ANALYSIS-YLD1'!AS275*(1-VLOOKUP('ANALYSIS-YLD2'!AS$4,'INTERNAL PARAMETERS-1'!$B$5:$J$44,5,FALSE))*VLOOKUP('ANALYSIS-YLD2'!AS$4,'INTERNAL PARAMETERS-1'!$B$5:$J$44,9,FALSE)*'ANALYSIS-YLD2'!$F275</f>
        <v>0</v>
      </c>
      <c r="AT275" s="110">
        <f>'ANALYSIS-YLD1'!AT275*VLOOKUP('ANALYSIS-YLD2'!AT$4,'INTERNAL PARAMETERS-1'!$B$5:$J$44,5,FALSE)*VLOOKUP('ANALYSIS-YLD2'!AT$4,'INTERNAL PARAMETERS-1'!$B$5:$J$44,7,FALSE)*'ANALYSIS-YLD2'!$F275 + 'ANALYSIS-YLD1'!AT275*(1-VLOOKUP('ANALYSIS-YLD2'!AT$4,'INTERNAL PARAMETERS-1'!$B$5:$J$44,5,FALSE))*VLOOKUP('ANALYSIS-YLD2'!AT$4,'INTERNAL PARAMETERS-1'!$B$5:$J$44,9,FALSE)*'ANALYSIS-YLD2'!$F275</f>
        <v>0</v>
      </c>
      <c r="AU275" s="112">
        <f>'ANALYSIS-YLD1'!AU275*VLOOKUP('ANALYSIS-YLD2'!AU$4,'INTERNAL PARAMETERS-1'!$B$5:$J$44,5,FALSE)*VLOOKUP('ANALYSIS-YLD2'!AU$4,'INTERNAL PARAMETERS-1'!$B$5:$J$44,6,FALSE)*VLOOKUP('ANALYSIS-YLD2'!AU$4,'INTERNAL PARAMETERS-1'!$B$5:$J$44,3,FALSE) + 'ANALYSIS-YLD1'!AU275*(1-VLOOKUP('ANALYSIS-YLD2'!AU$4,'INTERNAL PARAMETERS-1'!$B$5:$J$44,5,FALSE))*VLOOKUP('ANALYSIS-YLD2'!AU$4,'INTERNAL PARAMETERS-1'!$B$5:$J$44,8,FALSE)*VLOOKUP('ANALYSIS-YLD2'!AU$4,'INTERNAL PARAMETERS-1'!$B$5:$J$44,3,FALSE)</f>
        <v>0</v>
      </c>
      <c r="AV275" s="111">
        <f>'ANALYSIS-YLD1'!AV275*VLOOKUP('ANALYSIS-YLD2'!AV$4,'INTERNAL PARAMETERS-1'!$B$5:$J$44,5,FALSE)*VLOOKUP('ANALYSIS-YLD2'!AV$4,'INTERNAL PARAMETERS-1'!$B$5:$J$44,6,FALSE)*VLOOKUP('ANALYSIS-YLD2'!AV$4,'INTERNAL PARAMETERS-1'!$B$5:$J$44,3,FALSE) + 'ANALYSIS-YLD1'!AV275*(1-VLOOKUP('ANALYSIS-YLD2'!AV$4,'INTERNAL PARAMETERS-1'!$B$5:$J$44,5,FALSE))*VLOOKUP('ANALYSIS-YLD2'!AV$4,'INTERNAL PARAMETERS-1'!$B$5:$J$44,8,FALSE)*VLOOKUP('ANALYSIS-YLD2'!AV$4,'INTERNAL PARAMETERS-1'!$B$5:$J$44,3,FALSE)</f>
        <v>0</v>
      </c>
      <c r="AW275" s="111">
        <f>'ANALYSIS-YLD1'!AW275*VLOOKUP('ANALYSIS-YLD2'!AW$4,'INTERNAL PARAMETERS-1'!$B$5:$J$44,5,FALSE)*VLOOKUP('ANALYSIS-YLD2'!AW$4,'INTERNAL PARAMETERS-1'!$B$5:$J$44,6,FALSE)*VLOOKUP('ANALYSIS-YLD2'!AW$4,'INTERNAL PARAMETERS-1'!$B$5:$J$44,3,FALSE) + 'ANALYSIS-YLD1'!AW275*(1-VLOOKUP('ANALYSIS-YLD2'!AW$4,'INTERNAL PARAMETERS-1'!$B$5:$J$44,5,FALSE))*VLOOKUP('ANALYSIS-YLD2'!AW$4,'INTERNAL PARAMETERS-1'!$B$5:$J$44,8,FALSE)*VLOOKUP('ANALYSIS-YLD2'!AW$4,'INTERNAL PARAMETERS-1'!$B$5:$J$44,3,FALSE)</f>
        <v>0</v>
      </c>
      <c r="AX275" s="111">
        <f>'ANALYSIS-YLD1'!AX275*VLOOKUP('ANALYSIS-YLD2'!AX$4,'INTERNAL PARAMETERS-1'!$B$5:$J$44,5,FALSE)*VLOOKUP('ANALYSIS-YLD2'!AX$4,'INTERNAL PARAMETERS-1'!$B$5:$J$44,6,FALSE)*VLOOKUP('ANALYSIS-YLD2'!AX$4,'INTERNAL PARAMETERS-1'!$B$5:$J$44,3,FALSE) + 'ANALYSIS-YLD1'!AX275*(1-VLOOKUP('ANALYSIS-YLD2'!AX$4,'INTERNAL PARAMETERS-1'!$B$5:$J$44,5,FALSE))*VLOOKUP('ANALYSIS-YLD2'!AX$4,'INTERNAL PARAMETERS-1'!$B$5:$J$44,8,FALSE)*VLOOKUP('ANALYSIS-YLD2'!AX$4,'INTERNAL PARAMETERS-1'!$B$5:$J$44,3,FALSE)</f>
        <v>0</v>
      </c>
      <c r="AY275" s="111">
        <f>'ANALYSIS-YLD1'!AY275*VLOOKUP('ANALYSIS-YLD2'!AY$4,'INTERNAL PARAMETERS-1'!$B$5:$J$44,5,FALSE)*VLOOKUP('ANALYSIS-YLD2'!AY$4,'INTERNAL PARAMETERS-1'!$B$5:$J$44,6,FALSE)*VLOOKUP('ANALYSIS-YLD2'!AY$4,'INTERNAL PARAMETERS-1'!$B$5:$J$44,3,FALSE) + 'ANALYSIS-YLD1'!AY275*(1-VLOOKUP('ANALYSIS-YLD2'!AY$4,'INTERNAL PARAMETERS-1'!$B$5:$J$44,5,FALSE))*VLOOKUP('ANALYSIS-YLD2'!AY$4,'INTERNAL PARAMETERS-1'!$B$5:$J$44,8,FALSE)*VLOOKUP('ANALYSIS-YLD2'!AY$4,'INTERNAL PARAMETERS-1'!$B$5:$J$44,3,FALSE)</f>
        <v>0</v>
      </c>
      <c r="AZ275" s="111">
        <f>'ANALYSIS-YLD1'!AZ275*VLOOKUP('ANALYSIS-YLD2'!AZ$4,'INTERNAL PARAMETERS-1'!$B$5:$J$44,5,FALSE)*VLOOKUP('ANALYSIS-YLD2'!AZ$4,'INTERNAL PARAMETERS-1'!$B$5:$J$44,6,FALSE)*VLOOKUP('ANALYSIS-YLD2'!AZ$4,'INTERNAL PARAMETERS-1'!$B$5:$J$44,3,FALSE) + 'ANALYSIS-YLD1'!AZ275*(1-VLOOKUP('ANALYSIS-YLD2'!AZ$4,'INTERNAL PARAMETERS-1'!$B$5:$J$44,5,FALSE))*VLOOKUP('ANALYSIS-YLD2'!AZ$4,'INTERNAL PARAMETERS-1'!$B$5:$J$44,8,FALSE)*VLOOKUP('ANALYSIS-YLD2'!AZ$4,'INTERNAL PARAMETERS-1'!$B$5:$J$44,3,FALSE)</f>
        <v>0</v>
      </c>
      <c r="BA275" s="111">
        <f>'ANALYSIS-YLD1'!BA275*VLOOKUP('ANALYSIS-YLD2'!BA$4,'INTERNAL PARAMETERS-1'!$B$5:$J$44,5,FALSE)*VLOOKUP('ANALYSIS-YLD2'!BA$4,'INTERNAL PARAMETERS-1'!$B$5:$J$44,6,FALSE)*VLOOKUP('ANALYSIS-YLD2'!BA$4,'INTERNAL PARAMETERS-1'!$B$5:$J$44,3,FALSE) + 'ANALYSIS-YLD1'!BA275*(1-VLOOKUP('ANALYSIS-YLD2'!BA$4,'INTERNAL PARAMETERS-1'!$B$5:$J$44,5,FALSE))*VLOOKUP('ANALYSIS-YLD2'!BA$4,'INTERNAL PARAMETERS-1'!$B$5:$J$44,8,FALSE)*VLOOKUP('ANALYSIS-YLD2'!BA$4,'INTERNAL PARAMETERS-1'!$B$5:$J$44,3,FALSE)</f>
        <v>0</v>
      </c>
      <c r="BB275" s="111">
        <f>'ANALYSIS-YLD1'!BB275*VLOOKUP('ANALYSIS-YLD2'!BB$4,'INTERNAL PARAMETERS-1'!$B$5:$J$44,5,FALSE)*VLOOKUP('ANALYSIS-YLD2'!BB$4,'INTERNAL PARAMETERS-1'!$B$5:$J$44,6,FALSE)*VLOOKUP('ANALYSIS-YLD2'!BB$4,'INTERNAL PARAMETERS-1'!$B$5:$J$44,3,FALSE) + 'ANALYSIS-YLD1'!BB275*(1-VLOOKUP('ANALYSIS-YLD2'!BB$4,'INTERNAL PARAMETERS-1'!$B$5:$J$44,5,FALSE))*VLOOKUP('ANALYSIS-YLD2'!BB$4,'INTERNAL PARAMETERS-1'!$B$5:$J$44,8,FALSE)*VLOOKUP('ANALYSIS-YLD2'!BB$4,'INTERNAL PARAMETERS-1'!$B$5:$J$44,3,FALSE)</f>
        <v>0</v>
      </c>
      <c r="BC275" s="111">
        <f>'ANALYSIS-YLD1'!BC275*VLOOKUP('ANALYSIS-YLD2'!BC$4,'INTERNAL PARAMETERS-1'!$B$5:$J$44,5,FALSE)*VLOOKUP('ANALYSIS-YLD2'!BC$4,'INTERNAL PARAMETERS-1'!$B$5:$J$44,6,FALSE)*VLOOKUP('ANALYSIS-YLD2'!BC$4,'INTERNAL PARAMETERS-1'!$B$5:$J$44,3,FALSE) + 'ANALYSIS-YLD1'!BC275*(1-VLOOKUP('ANALYSIS-YLD2'!BC$4,'INTERNAL PARAMETERS-1'!$B$5:$J$44,5,FALSE))*VLOOKUP('ANALYSIS-YLD2'!BC$4,'INTERNAL PARAMETERS-1'!$B$5:$J$44,8,FALSE)*VLOOKUP('ANALYSIS-YLD2'!BC$4,'INTERNAL PARAMETERS-1'!$B$5:$J$44,3,FALSE)</f>
        <v>0</v>
      </c>
      <c r="BD275" s="111">
        <f>'ANALYSIS-YLD1'!BD275*VLOOKUP('ANALYSIS-YLD2'!BD$4,'INTERNAL PARAMETERS-1'!$B$5:$J$44,5,FALSE)*VLOOKUP('ANALYSIS-YLD2'!BD$4,'INTERNAL PARAMETERS-1'!$B$5:$J$44,6,FALSE)*VLOOKUP('ANALYSIS-YLD2'!BD$4,'INTERNAL PARAMETERS-1'!$B$5:$J$44,3,FALSE) + 'ANALYSIS-YLD1'!BD275*(1-VLOOKUP('ANALYSIS-YLD2'!BD$4,'INTERNAL PARAMETERS-1'!$B$5:$J$44,5,FALSE))*VLOOKUP('ANALYSIS-YLD2'!BD$4,'INTERNAL PARAMETERS-1'!$B$5:$J$44,8,FALSE)*VLOOKUP('ANALYSIS-YLD2'!BD$4,'INTERNAL PARAMETERS-1'!$B$5:$J$44,3,FALSE)</f>
        <v>0</v>
      </c>
      <c r="BE275" s="111">
        <f>'ANALYSIS-YLD1'!BE275*VLOOKUP('ANALYSIS-YLD2'!BE$4,'INTERNAL PARAMETERS-1'!$B$5:$J$44,5,FALSE)*VLOOKUP('ANALYSIS-YLD2'!BE$4,'INTERNAL PARAMETERS-1'!$B$5:$J$44,6,FALSE)*VLOOKUP('ANALYSIS-YLD2'!BE$4,'INTERNAL PARAMETERS-1'!$B$5:$J$44,3,FALSE) + 'ANALYSIS-YLD1'!BE275*(1-VLOOKUP('ANALYSIS-YLD2'!BE$4,'INTERNAL PARAMETERS-1'!$B$5:$J$44,5,FALSE))*VLOOKUP('ANALYSIS-YLD2'!BE$4,'INTERNAL PARAMETERS-1'!$B$5:$J$44,8,FALSE)*VLOOKUP('ANALYSIS-YLD2'!BE$4,'INTERNAL PARAMETERS-1'!$B$5:$J$44,3,FALSE)</f>
        <v>0</v>
      </c>
      <c r="BF275" s="111">
        <f>'ANALYSIS-YLD1'!BF275*VLOOKUP('ANALYSIS-YLD2'!BF$4,'INTERNAL PARAMETERS-1'!$B$5:$J$44,5,FALSE)*VLOOKUP('ANALYSIS-YLD2'!BF$4,'INTERNAL PARAMETERS-1'!$B$5:$J$44,6,FALSE)*VLOOKUP('ANALYSIS-YLD2'!BF$4,'INTERNAL PARAMETERS-1'!$B$5:$J$44,3,FALSE) + 'ANALYSIS-YLD1'!BF275*(1-VLOOKUP('ANALYSIS-YLD2'!BF$4,'INTERNAL PARAMETERS-1'!$B$5:$J$44,5,FALSE))*VLOOKUP('ANALYSIS-YLD2'!BF$4,'INTERNAL PARAMETERS-1'!$B$5:$J$44,8,FALSE)*VLOOKUP('ANALYSIS-YLD2'!BF$4,'INTERNAL PARAMETERS-1'!$B$5:$J$44,3,FALSE)</f>
        <v>0</v>
      </c>
      <c r="BG275" s="111">
        <f>'ANALYSIS-YLD1'!BG275*VLOOKUP('ANALYSIS-YLD2'!BG$4,'INTERNAL PARAMETERS-1'!$B$5:$J$44,5,FALSE)*VLOOKUP('ANALYSIS-YLD2'!BG$4,'INTERNAL PARAMETERS-1'!$B$5:$J$44,6,FALSE)*VLOOKUP('ANALYSIS-YLD2'!BG$4,'INTERNAL PARAMETERS-1'!$B$5:$J$44,3,FALSE) + 'ANALYSIS-YLD1'!BG275*(1-VLOOKUP('ANALYSIS-YLD2'!BG$4,'INTERNAL PARAMETERS-1'!$B$5:$J$44,5,FALSE))*VLOOKUP('ANALYSIS-YLD2'!BG$4,'INTERNAL PARAMETERS-1'!$B$5:$J$44,8,FALSE)*VLOOKUP('ANALYSIS-YLD2'!BG$4,'INTERNAL PARAMETERS-1'!$B$5:$J$44,3,FALSE)</f>
        <v>0</v>
      </c>
      <c r="BH275" s="111">
        <f>'ANALYSIS-YLD1'!BH275*VLOOKUP('ANALYSIS-YLD2'!BH$4,'INTERNAL PARAMETERS-1'!$B$5:$J$44,5,FALSE)*VLOOKUP('ANALYSIS-YLD2'!BH$4,'INTERNAL PARAMETERS-1'!$B$5:$J$44,6,FALSE)*VLOOKUP('ANALYSIS-YLD2'!BH$4,'INTERNAL PARAMETERS-1'!$B$5:$J$44,3,FALSE) + 'ANALYSIS-YLD1'!BH275*(1-VLOOKUP('ANALYSIS-YLD2'!BH$4,'INTERNAL PARAMETERS-1'!$B$5:$J$44,5,FALSE))*VLOOKUP('ANALYSIS-YLD2'!BH$4,'INTERNAL PARAMETERS-1'!$B$5:$J$44,8,FALSE)*VLOOKUP('ANALYSIS-YLD2'!BH$4,'INTERNAL PARAMETERS-1'!$B$5:$J$44,3,FALSE)</f>
        <v>0</v>
      </c>
      <c r="BI275" s="111">
        <f>'ANALYSIS-YLD1'!BI275*VLOOKUP('ANALYSIS-YLD2'!BI$4,'INTERNAL PARAMETERS-1'!$B$5:$J$44,5,FALSE)*VLOOKUP('ANALYSIS-YLD2'!BI$4,'INTERNAL PARAMETERS-1'!$B$5:$J$44,6,FALSE)*VLOOKUP('ANALYSIS-YLD2'!BI$4,'INTERNAL PARAMETERS-1'!$B$5:$J$44,3,FALSE) + 'ANALYSIS-YLD1'!BI275*(1-VLOOKUP('ANALYSIS-YLD2'!BI$4,'INTERNAL PARAMETERS-1'!$B$5:$J$44,5,FALSE))*VLOOKUP('ANALYSIS-YLD2'!BI$4,'INTERNAL PARAMETERS-1'!$B$5:$J$44,8,FALSE)*VLOOKUP('ANALYSIS-YLD2'!BI$4,'INTERNAL PARAMETERS-1'!$B$5:$J$44,3,FALSE)</f>
        <v>0</v>
      </c>
      <c r="BJ275" s="111">
        <f>'ANALYSIS-YLD1'!BJ275*VLOOKUP('ANALYSIS-YLD2'!BJ$4,'INTERNAL PARAMETERS-1'!$B$5:$J$44,5,FALSE)*VLOOKUP('ANALYSIS-YLD2'!BJ$4,'INTERNAL PARAMETERS-1'!$B$5:$J$44,6,FALSE)*VLOOKUP('ANALYSIS-YLD2'!BJ$4,'INTERNAL PARAMETERS-1'!$B$5:$J$44,3,FALSE) + 'ANALYSIS-YLD1'!BJ275*(1-VLOOKUP('ANALYSIS-YLD2'!BJ$4,'INTERNAL PARAMETERS-1'!$B$5:$J$44,5,FALSE))*VLOOKUP('ANALYSIS-YLD2'!BJ$4,'INTERNAL PARAMETERS-1'!$B$5:$J$44,8,FALSE)*VLOOKUP('ANALYSIS-YLD2'!BJ$4,'INTERNAL PARAMETERS-1'!$B$5:$J$44,3,FALSE)</f>
        <v>0</v>
      </c>
      <c r="BK275" s="111">
        <f>'ANALYSIS-YLD1'!BK275*VLOOKUP('ANALYSIS-YLD2'!BK$4,'INTERNAL PARAMETERS-1'!$B$5:$J$44,5,FALSE)*VLOOKUP('ANALYSIS-YLD2'!BK$4,'INTERNAL PARAMETERS-1'!$B$5:$J$44,6,FALSE)*VLOOKUP('ANALYSIS-YLD2'!BK$4,'INTERNAL PARAMETERS-1'!$B$5:$J$44,3,FALSE) + 'ANALYSIS-YLD1'!BK275*(1-VLOOKUP('ANALYSIS-YLD2'!BK$4,'INTERNAL PARAMETERS-1'!$B$5:$J$44,5,FALSE))*VLOOKUP('ANALYSIS-YLD2'!BK$4,'INTERNAL PARAMETERS-1'!$B$5:$J$44,8,FALSE)*VLOOKUP('ANALYSIS-YLD2'!BK$4,'INTERNAL PARAMETERS-1'!$B$5:$J$44,3,FALSE)</f>
        <v>0</v>
      </c>
      <c r="BL275" s="111">
        <f>'ANALYSIS-YLD1'!BL275*VLOOKUP('ANALYSIS-YLD2'!BL$4,'INTERNAL PARAMETERS-1'!$B$5:$J$44,5,FALSE)*VLOOKUP('ANALYSIS-YLD2'!BL$4,'INTERNAL PARAMETERS-1'!$B$5:$J$44,6,FALSE)*VLOOKUP('ANALYSIS-YLD2'!BL$4,'INTERNAL PARAMETERS-1'!$B$5:$J$44,3,FALSE) + 'ANALYSIS-YLD1'!BL275*(1-VLOOKUP('ANALYSIS-YLD2'!BL$4,'INTERNAL PARAMETERS-1'!$B$5:$J$44,5,FALSE))*VLOOKUP('ANALYSIS-YLD2'!BL$4,'INTERNAL PARAMETERS-1'!$B$5:$J$44,8,FALSE)*VLOOKUP('ANALYSIS-YLD2'!BL$4,'INTERNAL PARAMETERS-1'!$B$5:$J$44,3,FALSE)</f>
        <v>0</v>
      </c>
      <c r="BM275" s="111">
        <f>'ANALYSIS-YLD1'!BM275*VLOOKUP('ANALYSIS-YLD2'!BM$4,'INTERNAL PARAMETERS-1'!$B$5:$J$44,5,FALSE)*VLOOKUP('ANALYSIS-YLD2'!BM$4,'INTERNAL PARAMETERS-1'!$B$5:$J$44,6,FALSE)*VLOOKUP('ANALYSIS-YLD2'!BM$4,'INTERNAL PARAMETERS-1'!$B$5:$J$44,3,FALSE) + 'ANALYSIS-YLD1'!BM275*(1-VLOOKUP('ANALYSIS-YLD2'!BM$4,'INTERNAL PARAMETERS-1'!$B$5:$J$44,5,FALSE))*VLOOKUP('ANALYSIS-YLD2'!BM$4,'INTERNAL PARAMETERS-1'!$B$5:$J$44,8,FALSE)*VLOOKUP('ANALYSIS-YLD2'!BM$4,'INTERNAL PARAMETERS-1'!$B$5:$J$44,3,FALSE)</f>
        <v>0</v>
      </c>
      <c r="BN275" s="111">
        <f>'ANALYSIS-YLD1'!BN275*VLOOKUP('ANALYSIS-YLD2'!BN$4,'INTERNAL PARAMETERS-1'!$B$5:$J$44,5,FALSE)*VLOOKUP('ANALYSIS-YLD2'!BN$4,'INTERNAL PARAMETERS-1'!$B$5:$J$44,6,FALSE)*VLOOKUP('ANALYSIS-YLD2'!BN$4,'INTERNAL PARAMETERS-1'!$B$5:$J$44,3,FALSE) + 'ANALYSIS-YLD1'!BN275*(1-VLOOKUP('ANALYSIS-YLD2'!BN$4,'INTERNAL PARAMETERS-1'!$B$5:$J$44,5,FALSE))*VLOOKUP('ANALYSIS-YLD2'!BN$4,'INTERNAL PARAMETERS-1'!$B$5:$J$44,8,FALSE)*VLOOKUP('ANALYSIS-YLD2'!BN$4,'INTERNAL PARAMETERS-1'!$B$5:$J$44,3,FALSE)</f>
        <v>0</v>
      </c>
      <c r="BO275" s="111">
        <f>'ANALYSIS-YLD1'!BO275*VLOOKUP('ANALYSIS-YLD2'!BO$4,'INTERNAL PARAMETERS-1'!$B$5:$J$44,5,FALSE)*VLOOKUP('ANALYSIS-YLD2'!BO$4,'INTERNAL PARAMETERS-1'!$B$5:$J$44,6,FALSE)*VLOOKUP('ANALYSIS-YLD2'!BO$4,'INTERNAL PARAMETERS-1'!$B$5:$J$44,3,FALSE) + 'ANALYSIS-YLD1'!BO275*(1-VLOOKUP('ANALYSIS-YLD2'!BO$4,'INTERNAL PARAMETERS-1'!$B$5:$J$44,5,FALSE))*VLOOKUP('ANALYSIS-YLD2'!BO$4,'INTERNAL PARAMETERS-1'!$B$5:$J$44,8,FALSE)*VLOOKUP('ANALYSIS-YLD2'!BO$4,'INTERNAL PARAMETERS-1'!$B$5:$J$44,3,FALSE)</f>
        <v>0</v>
      </c>
      <c r="BP275" s="111">
        <f>'ANALYSIS-YLD1'!BP275*VLOOKUP('ANALYSIS-YLD2'!BP$4,'INTERNAL PARAMETERS-1'!$B$5:$J$44,5,FALSE)*VLOOKUP('ANALYSIS-YLD2'!BP$4,'INTERNAL PARAMETERS-1'!$B$5:$J$44,6,FALSE)*VLOOKUP('ANALYSIS-YLD2'!BP$4,'INTERNAL PARAMETERS-1'!$B$5:$J$44,3,FALSE) + 'ANALYSIS-YLD1'!BP275*(1-VLOOKUP('ANALYSIS-YLD2'!BP$4,'INTERNAL PARAMETERS-1'!$B$5:$J$44,5,FALSE))*VLOOKUP('ANALYSIS-YLD2'!BP$4,'INTERNAL PARAMETERS-1'!$B$5:$J$44,8,FALSE)*VLOOKUP('ANALYSIS-YLD2'!BP$4,'INTERNAL PARAMETERS-1'!$B$5:$J$44,3,FALSE)</f>
        <v>0</v>
      </c>
      <c r="BQ275" s="111">
        <f>'ANALYSIS-YLD1'!BQ275*VLOOKUP('ANALYSIS-YLD2'!BQ$4,'INTERNAL PARAMETERS-1'!$B$5:$J$44,5,FALSE)*VLOOKUP('ANALYSIS-YLD2'!BQ$4,'INTERNAL PARAMETERS-1'!$B$5:$J$44,6,FALSE)*VLOOKUP('ANALYSIS-YLD2'!BQ$4,'INTERNAL PARAMETERS-1'!$B$5:$J$44,3,FALSE) + 'ANALYSIS-YLD1'!BQ275*(1-VLOOKUP('ANALYSIS-YLD2'!BQ$4,'INTERNAL PARAMETERS-1'!$B$5:$J$44,5,FALSE))*VLOOKUP('ANALYSIS-YLD2'!BQ$4,'INTERNAL PARAMETERS-1'!$B$5:$J$44,8,FALSE)*VLOOKUP('ANALYSIS-YLD2'!BQ$4,'INTERNAL PARAMETERS-1'!$B$5:$J$44,3,FALSE)</f>
        <v>0</v>
      </c>
      <c r="BR275" s="111">
        <f>'ANALYSIS-YLD1'!BR275*VLOOKUP('ANALYSIS-YLD2'!BR$4,'INTERNAL PARAMETERS-1'!$B$5:$J$44,5,FALSE)*VLOOKUP('ANALYSIS-YLD2'!BR$4,'INTERNAL PARAMETERS-1'!$B$5:$J$44,6,FALSE)*VLOOKUP('ANALYSIS-YLD2'!BR$4,'INTERNAL PARAMETERS-1'!$B$5:$J$44,3,FALSE) + 'ANALYSIS-YLD1'!BR275*(1-VLOOKUP('ANALYSIS-YLD2'!BR$4,'INTERNAL PARAMETERS-1'!$B$5:$J$44,5,FALSE))*VLOOKUP('ANALYSIS-YLD2'!BR$4,'INTERNAL PARAMETERS-1'!$B$5:$J$44,8,FALSE)*VLOOKUP('ANALYSIS-YLD2'!BR$4,'INTERNAL PARAMETERS-1'!$B$5:$J$44,3,FALSE)</f>
        <v>0</v>
      </c>
      <c r="BS275" s="111">
        <f>'ANALYSIS-YLD1'!BS275*VLOOKUP('ANALYSIS-YLD2'!BS$4,'INTERNAL PARAMETERS-1'!$B$5:$J$44,5,FALSE)*VLOOKUP('ANALYSIS-YLD2'!BS$4,'INTERNAL PARAMETERS-1'!$B$5:$J$44,6,FALSE)*VLOOKUP('ANALYSIS-YLD2'!BS$4,'INTERNAL PARAMETERS-1'!$B$5:$J$44,3,FALSE) + 'ANALYSIS-YLD1'!BS275*(1-VLOOKUP('ANALYSIS-YLD2'!BS$4,'INTERNAL PARAMETERS-1'!$B$5:$J$44,5,FALSE))*VLOOKUP('ANALYSIS-YLD2'!BS$4,'INTERNAL PARAMETERS-1'!$B$5:$J$44,8,FALSE)*VLOOKUP('ANALYSIS-YLD2'!BS$4,'INTERNAL PARAMETERS-1'!$B$5:$J$44,3,FALSE)</f>
        <v>0</v>
      </c>
      <c r="BT275" s="111">
        <f>'ANALYSIS-YLD1'!BT275*VLOOKUP('ANALYSIS-YLD2'!BT$4,'INTERNAL PARAMETERS-1'!$B$5:$J$44,5,FALSE)*VLOOKUP('ANALYSIS-YLD2'!BT$4,'INTERNAL PARAMETERS-1'!$B$5:$J$44,6,FALSE)*VLOOKUP('ANALYSIS-YLD2'!BT$4,'INTERNAL PARAMETERS-1'!$B$5:$J$44,3,FALSE) + 'ANALYSIS-YLD1'!BT275*(1-VLOOKUP('ANALYSIS-YLD2'!BT$4,'INTERNAL PARAMETERS-1'!$B$5:$J$44,5,FALSE))*VLOOKUP('ANALYSIS-YLD2'!BT$4,'INTERNAL PARAMETERS-1'!$B$5:$J$44,8,FALSE)*VLOOKUP('ANALYSIS-YLD2'!BT$4,'INTERNAL PARAMETERS-1'!$B$5:$J$44,3,FALSE)</f>
        <v>0</v>
      </c>
      <c r="BU275" s="111">
        <f>'ANALYSIS-YLD1'!BU275*VLOOKUP('ANALYSIS-YLD2'!BU$4,'INTERNAL PARAMETERS-1'!$B$5:$J$44,5,FALSE)*VLOOKUP('ANALYSIS-YLD2'!BU$4,'INTERNAL PARAMETERS-1'!$B$5:$J$44,6,FALSE)*VLOOKUP('ANALYSIS-YLD2'!BU$4,'INTERNAL PARAMETERS-1'!$B$5:$J$44,3,FALSE) + 'ANALYSIS-YLD1'!BU275*(1-VLOOKUP('ANALYSIS-YLD2'!BU$4,'INTERNAL PARAMETERS-1'!$B$5:$J$44,5,FALSE))*VLOOKUP('ANALYSIS-YLD2'!BU$4,'INTERNAL PARAMETERS-1'!$B$5:$J$44,8,FALSE)*VLOOKUP('ANALYSIS-YLD2'!BU$4,'INTERNAL PARAMETERS-1'!$B$5:$J$44,3,FALSE)</f>
        <v>0</v>
      </c>
      <c r="BV275" s="111">
        <f>'ANALYSIS-YLD1'!BV275*VLOOKUP('ANALYSIS-YLD2'!BV$4,'INTERNAL PARAMETERS-1'!$B$5:$J$44,5,FALSE)*VLOOKUP('ANALYSIS-YLD2'!BV$4,'INTERNAL PARAMETERS-1'!$B$5:$J$44,6,FALSE)*VLOOKUP('ANALYSIS-YLD2'!BV$4,'INTERNAL PARAMETERS-1'!$B$5:$J$44,3,FALSE) + 'ANALYSIS-YLD1'!BV275*(1-VLOOKUP('ANALYSIS-YLD2'!BV$4,'INTERNAL PARAMETERS-1'!$B$5:$J$44,5,FALSE))*VLOOKUP('ANALYSIS-YLD2'!BV$4,'INTERNAL PARAMETERS-1'!$B$5:$J$44,8,FALSE)*VLOOKUP('ANALYSIS-YLD2'!BV$4,'INTERNAL PARAMETERS-1'!$B$5:$J$44,3,FALSE)</f>
        <v>0</v>
      </c>
      <c r="BW275" s="111">
        <f>'ANALYSIS-YLD1'!BW275*VLOOKUP('ANALYSIS-YLD2'!BW$4,'INTERNAL PARAMETERS-1'!$B$5:$J$44,5,FALSE)*VLOOKUP('ANALYSIS-YLD2'!BW$4,'INTERNAL PARAMETERS-1'!$B$5:$J$44,6,FALSE)*VLOOKUP('ANALYSIS-YLD2'!BW$4,'INTERNAL PARAMETERS-1'!$B$5:$J$44,3,FALSE) + 'ANALYSIS-YLD1'!BW275*(1-VLOOKUP('ANALYSIS-YLD2'!BW$4,'INTERNAL PARAMETERS-1'!$B$5:$J$44,5,FALSE))*VLOOKUP('ANALYSIS-YLD2'!BW$4,'INTERNAL PARAMETERS-1'!$B$5:$J$44,8,FALSE)*VLOOKUP('ANALYSIS-YLD2'!BW$4,'INTERNAL PARAMETERS-1'!$B$5:$J$44,3,FALSE)</f>
        <v>0</v>
      </c>
      <c r="BX275" s="111">
        <f>'ANALYSIS-YLD1'!BX275*VLOOKUP('ANALYSIS-YLD2'!BX$4,'INTERNAL PARAMETERS-1'!$B$5:$J$44,5,FALSE)*VLOOKUP('ANALYSIS-YLD2'!BX$4,'INTERNAL PARAMETERS-1'!$B$5:$J$44,6,FALSE)*VLOOKUP('ANALYSIS-YLD2'!BX$4,'INTERNAL PARAMETERS-1'!$B$5:$J$44,3,FALSE) + 'ANALYSIS-YLD1'!BX275*(1-VLOOKUP('ANALYSIS-YLD2'!BX$4,'INTERNAL PARAMETERS-1'!$B$5:$J$44,5,FALSE))*VLOOKUP('ANALYSIS-YLD2'!BX$4,'INTERNAL PARAMETERS-1'!$B$5:$J$44,8,FALSE)*VLOOKUP('ANALYSIS-YLD2'!BX$4,'INTERNAL PARAMETERS-1'!$B$5:$J$44,3,FALSE)</f>
        <v>0</v>
      </c>
      <c r="BY275" s="111">
        <f>'ANALYSIS-YLD1'!BY275*VLOOKUP('ANALYSIS-YLD2'!BY$4,'INTERNAL PARAMETERS-1'!$B$5:$J$44,5,FALSE)*VLOOKUP('ANALYSIS-YLD2'!BY$4,'INTERNAL PARAMETERS-1'!$B$5:$J$44,6,FALSE)*VLOOKUP('ANALYSIS-YLD2'!BY$4,'INTERNAL PARAMETERS-1'!$B$5:$J$44,3,FALSE) + 'ANALYSIS-YLD1'!BY275*(1-VLOOKUP('ANALYSIS-YLD2'!BY$4,'INTERNAL PARAMETERS-1'!$B$5:$J$44,5,FALSE))*VLOOKUP('ANALYSIS-YLD2'!BY$4,'INTERNAL PARAMETERS-1'!$B$5:$J$44,8,FALSE)*VLOOKUP('ANALYSIS-YLD2'!BY$4,'INTERNAL PARAMETERS-1'!$B$5:$J$44,3,FALSE)</f>
        <v>0</v>
      </c>
      <c r="BZ275" s="111">
        <f>'ANALYSIS-YLD1'!BZ275*VLOOKUP('ANALYSIS-YLD2'!BZ$4,'INTERNAL PARAMETERS-1'!$B$5:$J$44,5,FALSE)*VLOOKUP('ANALYSIS-YLD2'!BZ$4,'INTERNAL PARAMETERS-1'!$B$5:$J$44,6,FALSE)*VLOOKUP('ANALYSIS-YLD2'!BZ$4,'INTERNAL PARAMETERS-1'!$B$5:$J$44,3,FALSE) + 'ANALYSIS-YLD1'!BZ275*(1-VLOOKUP('ANALYSIS-YLD2'!BZ$4,'INTERNAL PARAMETERS-1'!$B$5:$J$44,5,FALSE))*VLOOKUP('ANALYSIS-YLD2'!BZ$4,'INTERNAL PARAMETERS-1'!$B$5:$J$44,8,FALSE)*VLOOKUP('ANALYSIS-YLD2'!BZ$4,'INTERNAL PARAMETERS-1'!$B$5:$J$44,3,FALSE)</f>
        <v>0</v>
      </c>
      <c r="CA275" s="111">
        <f>'ANALYSIS-YLD1'!CA275*VLOOKUP('ANALYSIS-YLD2'!CA$4,'INTERNAL PARAMETERS-1'!$B$5:$J$44,5,FALSE)*VLOOKUP('ANALYSIS-YLD2'!CA$4,'INTERNAL PARAMETERS-1'!$B$5:$J$44,6,FALSE)*VLOOKUP('ANALYSIS-YLD2'!CA$4,'INTERNAL PARAMETERS-1'!$B$5:$J$44,3,FALSE) + 'ANALYSIS-YLD1'!CA275*(1-VLOOKUP('ANALYSIS-YLD2'!CA$4,'INTERNAL PARAMETERS-1'!$B$5:$J$44,5,FALSE))*VLOOKUP('ANALYSIS-YLD2'!CA$4,'INTERNAL PARAMETERS-1'!$B$5:$J$44,8,FALSE)*VLOOKUP('ANALYSIS-YLD2'!CA$4,'INTERNAL PARAMETERS-1'!$B$5:$J$44,3,FALSE)</f>
        <v>0</v>
      </c>
      <c r="CB275" s="111">
        <f>'ANALYSIS-YLD1'!CB275*VLOOKUP('ANALYSIS-YLD2'!CB$4,'INTERNAL PARAMETERS-1'!$B$5:$J$44,5,FALSE)*VLOOKUP('ANALYSIS-YLD2'!CB$4,'INTERNAL PARAMETERS-1'!$B$5:$J$44,6,FALSE)*VLOOKUP('ANALYSIS-YLD2'!CB$4,'INTERNAL PARAMETERS-1'!$B$5:$J$44,3,FALSE) + 'ANALYSIS-YLD1'!CB275*(1-VLOOKUP('ANALYSIS-YLD2'!CB$4,'INTERNAL PARAMETERS-1'!$B$5:$J$44,5,FALSE))*VLOOKUP('ANALYSIS-YLD2'!CB$4,'INTERNAL PARAMETERS-1'!$B$5:$J$44,8,FALSE)*VLOOKUP('ANALYSIS-YLD2'!CB$4,'INTERNAL PARAMETERS-1'!$B$5:$J$44,3,FALSE)</f>
        <v>0</v>
      </c>
      <c r="CC275" s="111">
        <f>'ANALYSIS-YLD1'!CC275*VLOOKUP('ANALYSIS-YLD2'!CC$4,'INTERNAL PARAMETERS-1'!$B$5:$J$44,5,FALSE)*VLOOKUP('ANALYSIS-YLD2'!CC$4,'INTERNAL PARAMETERS-1'!$B$5:$J$44,6,FALSE)*VLOOKUP('ANALYSIS-YLD2'!CC$4,'INTERNAL PARAMETERS-1'!$B$5:$J$44,3,FALSE) + 'ANALYSIS-YLD1'!CC275*(1-VLOOKUP('ANALYSIS-YLD2'!CC$4,'INTERNAL PARAMETERS-1'!$B$5:$J$44,5,FALSE))*VLOOKUP('ANALYSIS-YLD2'!CC$4,'INTERNAL PARAMETERS-1'!$B$5:$J$44,8,FALSE)*VLOOKUP('ANALYSIS-YLD2'!CC$4,'INTERNAL PARAMETERS-1'!$B$5:$J$44,3,FALSE)</f>
        <v>0</v>
      </c>
      <c r="CD275" s="111">
        <f>'ANALYSIS-YLD1'!CD275*VLOOKUP('ANALYSIS-YLD2'!CD$4,'INTERNAL PARAMETERS-1'!$B$5:$J$44,5,FALSE)*VLOOKUP('ANALYSIS-YLD2'!CD$4,'INTERNAL PARAMETERS-1'!$B$5:$J$44,6,FALSE)*VLOOKUP('ANALYSIS-YLD2'!CD$4,'INTERNAL PARAMETERS-1'!$B$5:$J$44,3,FALSE) + 'ANALYSIS-YLD1'!CD275*(1-VLOOKUP('ANALYSIS-YLD2'!CD$4,'INTERNAL PARAMETERS-1'!$B$5:$J$44,5,FALSE))*VLOOKUP('ANALYSIS-YLD2'!CD$4,'INTERNAL PARAMETERS-1'!$B$5:$J$44,8,FALSE)*VLOOKUP('ANALYSIS-YLD2'!CD$4,'INTERNAL PARAMETERS-1'!$B$5:$J$44,3,FALSE)</f>
        <v>0</v>
      </c>
      <c r="CE275" s="111">
        <f>'ANALYSIS-YLD1'!CE275*VLOOKUP('ANALYSIS-YLD2'!CE$4,'INTERNAL PARAMETERS-1'!$B$5:$J$44,5,FALSE)*VLOOKUP('ANALYSIS-YLD2'!CE$4,'INTERNAL PARAMETERS-1'!$B$5:$J$44,6,FALSE)*VLOOKUP('ANALYSIS-YLD2'!CE$4,'INTERNAL PARAMETERS-1'!$B$5:$J$44,3,FALSE) + 'ANALYSIS-YLD1'!CE275*(1-VLOOKUP('ANALYSIS-YLD2'!CE$4,'INTERNAL PARAMETERS-1'!$B$5:$J$44,5,FALSE))*VLOOKUP('ANALYSIS-YLD2'!CE$4,'INTERNAL PARAMETERS-1'!$B$5:$J$44,8,FALSE)*VLOOKUP('ANALYSIS-YLD2'!CE$4,'INTERNAL PARAMETERS-1'!$B$5:$J$44,3,FALSE)</f>
        <v>0</v>
      </c>
      <c r="CF275" s="111">
        <f>'ANALYSIS-YLD1'!CF275*VLOOKUP('ANALYSIS-YLD2'!CF$4,'INTERNAL PARAMETERS-1'!$B$5:$J$44,5,FALSE)*VLOOKUP('ANALYSIS-YLD2'!CF$4,'INTERNAL PARAMETERS-1'!$B$5:$J$44,6,FALSE)*VLOOKUP('ANALYSIS-YLD2'!CF$4,'INTERNAL PARAMETERS-1'!$B$5:$J$44,3,FALSE) + 'ANALYSIS-YLD1'!CF275*(1-VLOOKUP('ANALYSIS-YLD2'!CF$4,'INTERNAL PARAMETERS-1'!$B$5:$J$44,5,FALSE))*VLOOKUP('ANALYSIS-YLD2'!CF$4,'INTERNAL PARAMETERS-1'!$B$5:$J$44,8,FALSE)*VLOOKUP('ANALYSIS-YLD2'!CF$4,'INTERNAL PARAMETERS-1'!$B$5:$J$44,3,FALSE)</f>
        <v>0</v>
      </c>
      <c r="CG275" s="111">
        <f>'ANALYSIS-YLD1'!CG275*VLOOKUP('ANALYSIS-YLD2'!CG$4,'INTERNAL PARAMETERS-1'!$B$5:$J$44,5,FALSE)*VLOOKUP('ANALYSIS-YLD2'!CG$4,'INTERNAL PARAMETERS-1'!$B$5:$J$44,6,FALSE)*VLOOKUP('ANALYSIS-YLD2'!CG$4,'INTERNAL PARAMETERS-1'!$B$5:$J$44,3,FALSE) + 'ANALYSIS-YLD1'!CG275*(1-VLOOKUP('ANALYSIS-YLD2'!CG$4,'INTERNAL PARAMETERS-1'!$B$5:$J$44,5,FALSE))*VLOOKUP('ANALYSIS-YLD2'!CG$4,'INTERNAL PARAMETERS-1'!$B$5:$J$44,8,FALSE)*VLOOKUP('ANALYSIS-YLD2'!CG$4,'INTERNAL PARAMETERS-1'!$B$5:$J$44,3,FALSE)</f>
        <v>0</v>
      </c>
      <c r="CH275" s="110">
        <f>'ANALYSIS-YLD1'!CH275*VLOOKUP('ANALYSIS-YLD2'!CH$4,'INTERNAL PARAMETERS-1'!$B$5:$J$44,5,FALSE)*VLOOKUP('ANALYSIS-YLD2'!CH$4,'INTERNAL PARAMETERS-1'!$B$5:$J$44,6,FALSE)*VLOOKUP('ANALYSIS-YLD2'!CH$4,'INTERNAL PARAMETERS-1'!$B$5:$J$44,3,FALSE) + 'ANALYSIS-YLD1'!CH275*(1-VLOOKUP('ANALYSIS-YLD2'!CH$4,'INTERNAL PARAMETERS-1'!$B$5:$J$44,5,FALSE))*VLOOKUP('ANALYSIS-YLD2'!CH$4,'INTERNAL PARAMETERS-1'!$B$5:$J$44,8,FALSE)*VLOOKUP('ANALYSIS-YLD2'!CH$4,'INTERNAL PARAMETERS-1'!$B$5:$J$44,3,FALSE)</f>
        <v>0</v>
      </c>
      <c r="CJ275" s="112">
        <f t="shared" si="8"/>
        <v>0</v>
      </c>
      <c r="CK275" s="110">
        <f t="shared" si="9"/>
        <v>0</v>
      </c>
    </row>
    <row r="276" spans="2:89" x14ac:dyDescent="0.5">
      <c r="B276" s="127" t="s">
        <v>3</v>
      </c>
      <c r="C276" s="126" t="s">
        <v>2</v>
      </c>
      <c r="D276" s="126" t="s">
        <v>19</v>
      </c>
      <c r="E276" s="125">
        <f>'INPUTS-Incidence'!E276</f>
        <v>0</v>
      </c>
      <c r="F276" s="128">
        <f>'INTERNAL PARAMETERS-1'!M6</f>
        <v>78.760000000000005</v>
      </c>
      <c r="G276" s="112">
        <f>'ANALYSIS-YLD1'!G276*VLOOKUP('ANALYSIS-YLD2'!G$4,'INTERNAL PARAMETERS-1'!$B$5:$J$44,5,FALSE)*VLOOKUP('ANALYSIS-YLD2'!G$4,'INTERNAL PARAMETERS-1'!$B$5:$J$44,7,FALSE)*'ANALYSIS-YLD2'!$F276 + 'ANALYSIS-YLD1'!G276*(1-VLOOKUP('ANALYSIS-YLD2'!G$4,'INTERNAL PARAMETERS-1'!$B$5:$J$44,5,FALSE))*VLOOKUP('ANALYSIS-YLD2'!G$4,'INTERNAL PARAMETERS-1'!$B$5:$J$44,9,FALSE)*'ANALYSIS-YLD2'!$F276</f>
        <v>0</v>
      </c>
      <c r="H276" s="111">
        <f>'ANALYSIS-YLD1'!H276*VLOOKUP('ANALYSIS-YLD2'!H$4,'INTERNAL PARAMETERS-1'!$B$5:$J$44,5,FALSE)*VLOOKUP('ANALYSIS-YLD2'!H$4,'INTERNAL PARAMETERS-1'!$B$5:$J$44,7,FALSE)*'ANALYSIS-YLD2'!$F276 + 'ANALYSIS-YLD1'!H276*(1-VLOOKUP('ANALYSIS-YLD2'!H$4,'INTERNAL PARAMETERS-1'!$B$5:$J$44,5,FALSE))*VLOOKUP('ANALYSIS-YLD2'!H$4,'INTERNAL PARAMETERS-1'!$B$5:$J$44,9,FALSE)*'ANALYSIS-YLD2'!$F276</f>
        <v>0</v>
      </c>
      <c r="I276" s="111">
        <f>'ANALYSIS-YLD1'!I276*VLOOKUP('ANALYSIS-YLD2'!I$4,'INTERNAL PARAMETERS-1'!$B$5:$J$44,5,FALSE)*VLOOKUP('ANALYSIS-YLD2'!I$4,'INTERNAL PARAMETERS-1'!$B$5:$J$44,7,FALSE)*'ANALYSIS-YLD2'!$F276 + 'ANALYSIS-YLD1'!I276*(1-VLOOKUP('ANALYSIS-YLD2'!I$4,'INTERNAL PARAMETERS-1'!$B$5:$J$44,5,FALSE))*VLOOKUP('ANALYSIS-YLD2'!I$4,'INTERNAL PARAMETERS-1'!$B$5:$J$44,9,FALSE)*'ANALYSIS-YLD2'!$F276</f>
        <v>0</v>
      </c>
      <c r="J276" s="111">
        <f>'ANALYSIS-YLD1'!J276*VLOOKUP('ANALYSIS-YLD2'!J$4,'INTERNAL PARAMETERS-1'!$B$5:$J$44,5,FALSE)*VLOOKUP('ANALYSIS-YLD2'!J$4,'INTERNAL PARAMETERS-1'!$B$5:$J$44,7,FALSE)*'ANALYSIS-YLD2'!$F276 + 'ANALYSIS-YLD1'!J276*(1-VLOOKUP('ANALYSIS-YLD2'!J$4,'INTERNAL PARAMETERS-1'!$B$5:$J$44,5,FALSE))*VLOOKUP('ANALYSIS-YLD2'!J$4,'INTERNAL PARAMETERS-1'!$B$5:$J$44,9,FALSE)*'ANALYSIS-YLD2'!$F276</f>
        <v>0</v>
      </c>
      <c r="K276" s="111">
        <f>'ANALYSIS-YLD1'!K276*VLOOKUP('ANALYSIS-YLD2'!K$4,'INTERNAL PARAMETERS-1'!$B$5:$J$44,5,FALSE)*VLOOKUP('ANALYSIS-YLD2'!K$4,'INTERNAL PARAMETERS-1'!$B$5:$J$44,7,FALSE)*'ANALYSIS-YLD2'!$F276 + 'ANALYSIS-YLD1'!K276*(1-VLOOKUP('ANALYSIS-YLD2'!K$4,'INTERNAL PARAMETERS-1'!$B$5:$J$44,5,FALSE))*VLOOKUP('ANALYSIS-YLD2'!K$4,'INTERNAL PARAMETERS-1'!$B$5:$J$44,9,FALSE)*'ANALYSIS-YLD2'!$F276</f>
        <v>0</v>
      </c>
      <c r="L276" s="111">
        <f>'ANALYSIS-YLD1'!L276*VLOOKUP('ANALYSIS-YLD2'!L$4,'INTERNAL PARAMETERS-1'!$B$5:$J$44,5,FALSE)*VLOOKUP('ANALYSIS-YLD2'!L$4,'INTERNAL PARAMETERS-1'!$B$5:$J$44,7,FALSE)*'ANALYSIS-YLD2'!$F276 + 'ANALYSIS-YLD1'!L276*(1-VLOOKUP('ANALYSIS-YLD2'!L$4,'INTERNAL PARAMETERS-1'!$B$5:$J$44,5,FALSE))*VLOOKUP('ANALYSIS-YLD2'!L$4,'INTERNAL PARAMETERS-1'!$B$5:$J$44,9,FALSE)*'ANALYSIS-YLD2'!$F276</f>
        <v>0</v>
      </c>
      <c r="M276" s="111">
        <f>'ANALYSIS-YLD1'!M276*VLOOKUP('ANALYSIS-YLD2'!M$4,'INTERNAL PARAMETERS-1'!$B$5:$J$44,5,FALSE)*VLOOKUP('ANALYSIS-YLD2'!M$4,'INTERNAL PARAMETERS-1'!$B$5:$J$44,7,FALSE)*'ANALYSIS-YLD2'!$F276 + 'ANALYSIS-YLD1'!M276*(1-VLOOKUP('ANALYSIS-YLD2'!M$4,'INTERNAL PARAMETERS-1'!$B$5:$J$44,5,FALSE))*VLOOKUP('ANALYSIS-YLD2'!M$4,'INTERNAL PARAMETERS-1'!$B$5:$J$44,9,FALSE)*'ANALYSIS-YLD2'!$F276</f>
        <v>0</v>
      </c>
      <c r="N276" s="111">
        <f>'ANALYSIS-YLD1'!N276*VLOOKUP('ANALYSIS-YLD2'!N$4,'INTERNAL PARAMETERS-1'!$B$5:$J$44,5,FALSE)*VLOOKUP('ANALYSIS-YLD2'!N$4,'INTERNAL PARAMETERS-1'!$B$5:$J$44,7,FALSE)*'ANALYSIS-YLD2'!$F276 + 'ANALYSIS-YLD1'!N276*(1-VLOOKUP('ANALYSIS-YLD2'!N$4,'INTERNAL PARAMETERS-1'!$B$5:$J$44,5,FALSE))*VLOOKUP('ANALYSIS-YLD2'!N$4,'INTERNAL PARAMETERS-1'!$B$5:$J$44,9,FALSE)*'ANALYSIS-YLD2'!$F276</f>
        <v>0</v>
      </c>
      <c r="O276" s="111">
        <f>'ANALYSIS-YLD1'!O276*VLOOKUP('ANALYSIS-YLD2'!O$4,'INTERNAL PARAMETERS-1'!$B$5:$J$44,5,FALSE)*VLOOKUP('ANALYSIS-YLD2'!O$4,'INTERNAL PARAMETERS-1'!$B$5:$J$44,7,FALSE)*'ANALYSIS-YLD2'!$F276 + 'ANALYSIS-YLD1'!O276*(1-VLOOKUP('ANALYSIS-YLD2'!O$4,'INTERNAL PARAMETERS-1'!$B$5:$J$44,5,FALSE))*VLOOKUP('ANALYSIS-YLD2'!O$4,'INTERNAL PARAMETERS-1'!$B$5:$J$44,9,FALSE)*'ANALYSIS-YLD2'!$F276</f>
        <v>0</v>
      </c>
      <c r="P276" s="111">
        <f>'ANALYSIS-YLD1'!P276*VLOOKUP('ANALYSIS-YLD2'!P$4,'INTERNAL PARAMETERS-1'!$B$5:$J$44,5,FALSE)*VLOOKUP('ANALYSIS-YLD2'!P$4,'INTERNAL PARAMETERS-1'!$B$5:$J$44,7,FALSE)*'ANALYSIS-YLD2'!$F276 + 'ANALYSIS-YLD1'!P276*(1-VLOOKUP('ANALYSIS-YLD2'!P$4,'INTERNAL PARAMETERS-1'!$B$5:$J$44,5,FALSE))*VLOOKUP('ANALYSIS-YLD2'!P$4,'INTERNAL PARAMETERS-1'!$B$5:$J$44,9,FALSE)*'ANALYSIS-YLD2'!$F276</f>
        <v>0</v>
      </c>
      <c r="Q276" s="111">
        <f>'ANALYSIS-YLD1'!Q276*VLOOKUP('ANALYSIS-YLD2'!Q$4,'INTERNAL PARAMETERS-1'!$B$5:$J$44,5,FALSE)*VLOOKUP('ANALYSIS-YLD2'!Q$4,'INTERNAL PARAMETERS-1'!$B$5:$J$44,7,FALSE)*'ANALYSIS-YLD2'!$F276 + 'ANALYSIS-YLD1'!Q276*(1-VLOOKUP('ANALYSIS-YLD2'!Q$4,'INTERNAL PARAMETERS-1'!$B$5:$J$44,5,FALSE))*VLOOKUP('ANALYSIS-YLD2'!Q$4,'INTERNAL PARAMETERS-1'!$B$5:$J$44,9,FALSE)*'ANALYSIS-YLD2'!$F276</f>
        <v>0</v>
      </c>
      <c r="R276" s="111">
        <f>'ANALYSIS-YLD1'!R276*VLOOKUP('ANALYSIS-YLD2'!R$4,'INTERNAL PARAMETERS-1'!$B$5:$J$44,5,FALSE)*VLOOKUP('ANALYSIS-YLD2'!R$4,'INTERNAL PARAMETERS-1'!$B$5:$J$44,7,FALSE)*'ANALYSIS-YLD2'!$F276 + 'ANALYSIS-YLD1'!R276*(1-VLOOKUP('ANALYSIS-YLD2'!R$4,'INTERNAL PARAMETERS-1'!$B$5:$J$44,5,FALSE))*VLOOKUP('ANALYSIS-YLD2'!R$4,'INTERNAL PARAMETERS-1'!$B$5:$J$44,9,FALSE)*'ANALYSIS-YLD2'!$F276</f>
        <v>0</v>
      </c>
      <c r="S276" s="111">
        <f>'ANALYSIS-YLD1'!S276*VLOOKUP('ANALYSIS-YLD2'!S$4,'INTERNAL PARAMETERS-1'!$B$5:$J$44,5,FALSE)*VLOOKUP('ANALYSIS-YLD2'!S$4,'INTERNAL PARAMETERS-1'!$B$5:$J$44,7,FALSE)*'ANALYSIS-YLD2'!$F276 + 'ANALYSIS-YLD1'!S276*(1-VLOOKUP('ANALYSIS-YLD2'!S$4,'INTERNAL PARAMETERS-1'!$B$5:$J$44,5,FALSE))*VLOOKUP('ANALYSIS-YLD2'!S$4,'INTERNAL PARAMETERS-1'!$B$5:$J$44,9,FALSE)*'ANALYSIS-YLD2'!$F276</f>
        <v>0</v>
      </c>
      <c r="T276" s="111">
        <f>'ANALYSIS-YLD1'!T276*VLOOKUP('ANALYSIS-YLD2'!T$4,'INTERNAL PARAMETERS-1'!$B$5:$J$44,5,FALSE)*VLOOKUP('ANALYSIS-YLD2'!T$4,'INTERNAL PARAMETERS-1'!$B$5:$J$44,7,FALSE)*'ANALYSIS-YLD2'!$F276 + 'ANALYSIS-YLD1'!T276*(1-VLOOKUP('ANALYSIS-YLD2'!T$4,'INTERNAL PARAMETERS-1'!$B$5:$J$44,5,FALSE))*VLOOKUP('ANALYSIS-YLD2'!T$4,'INTERNAL PARAMETERS-1'!$B$5:$J$44,9,FALSE)*'ANALYSIS-YLD2'!$F276</f>
        <v>0</v>
      </c>
      <c r="U276" s="111">
        <f>'ANALYSIS-YLD1'!U276*VLOOKUP('ANALYSIS-YLD2'!U$4,'INTERNAL PARAMETERS-1'!$B$5:$J$44,5,FALSE)*VLOOKUP('ANALYSIS-YLD2'!U$4,'INTERNAL PARAMETERS-1'!$B$5:$J$44,7,FALSE)*'ANALYSIS-YLD2'!$F276 + 'ANALYSIS-YLD1'!U276*(1-VLOOKUP('ANALYSIS-YLD2'!U$4,'INTERNAL PARAMETERS-1'!$B$5:$J$44,5,FALSE))*VLOOKUP('ANALYSIS-YLD2'!U$4,'INTERNAL PARAMETERS-1'!$B$5:$J$44,9,FALSE)*'ANALYSIS-YLD2'!$F276</f>
        <v>0</v>
      </c>
      <c r="V276" s="111">
        <f>'ANALYSIS-YLD1'!V276*VLOOKUP('ANALYSIS-YLD2'!V$4,'INTERNAL PARAMETERS-1'!$B$5:$J$44,5,FALSE)*VLOOKUP('ANALYSIS-YLD2'!V$4,'INTERNAL PARAMETERS-1'!$B$5:$J$44,7,FALSE)*'ANALYSIS-YLD2'!$F276 + 'ANALYSIS-YLD1'!V276*(1-VLOOKUP('ANALYSIS-YLD2'!V$4,'INTERNAL PARAMETERS-1'!$B$5:$J$44,5,FALSE))*VLOOKUP('ANALYSIS-YLD2'!V$4,'INTERNAL PARAMETERS-1'!$B$5:$J$44,9,FALSE)*'ANALYSIS-YLD2'!$F276</f>
        <v>0</v>
      </c>
      <c r="W276" s="111">
        <f>'ANALYSIS-YLD1'!W276*VLOOKUP('ANALYSIS-YLD2'!W$4,'INTERNAL PARAMETERS-1'!$B$5:$J$44,5,FALSE)*VLOOKUP('ANALYSIS-YLD2'!W$4,'INTERNAL PARAMETERS-1'!$B$5:$J$44,7,FALSE)*'ANALYSIS-YLD2'!$F276 + 'ANALYSIS-YLD1'!W276*(1-VLOOKUP('ANALYSIS-YLD2'!W$4,'INTERNAL PARAMETERS-1'!$B$5:$J$44,5,FALSE))*VLOOKUP('ANALYSIS-YLD2'!W$4,'INTERNAL PARAMETERS-1'!$B$5:$J$44,9,FALSE)*'ANALYSIS-YLD2'!$F276</f>
        <v>0</v>
      </c>
      <c r="X276" s="111">
        <f>'ANALYSIS-YLD1'!X276*VLOOKUP('ANALYSIS-YLD2'!X$4,'INTERNAL PARAMETERS-1'!$B$5:$J$44,5,FALSE)*VLOOKUP('ANALYSIS-YLD2'!X$4,'INTERNAL PARAMETERS-1'!$B$5:$J$44,7,FALSE)*'ANALYSIS-YLD2'!$F276 + 'ANALYSIS-YLD1'!X276*(1-VLOOKUP('ANALYSIS-YLD2'!X$4,'INTERNAL PARAMETERS-1'!$B$5:$J$44,5,FALSE))*VLOOKUP('ANALYSIS-YLD2'!X$4,'INTERNAL PARAMETERS-1'!$B$5:$J$44,9,FALSE)*'ANALYSIS-YLD2'!$F276</f>
        <v>0</v>
      </c>
      <c r="Y276" s="111">
        <f>'ANALYSIS-YLD1'!Y276*VLOOKUP('ANALYSIS-YLD2'!Y$4,'INTERNAL PARAMETERS-1'!$B$5:$J$44,5,FALSE)*VLOOKUP('ANALYSIS-YLD2'!Y$4,'INTERNAL PARAMETERS-1'!$B$5:$J$44,7,FALSE)*'ANALYSIS-YLD2'!$F276 + 'ANALYSIS-YLD1'!Y276*(1-VLOOKUP('ANALYSIS-YLD2'!Y$4,'INTERNAL PARAMETERS-1'!$B$5:$J$44,5,FALSE))*VLOOKUP('ANALYSIS-YLD2'!Y$4,'INTERNAL PARAMETERS-1'!$B$5:$J$44,9,FALSE)*'ANALYSIS-YLD2'!$F276</f>
        <v>0</v>
      </c>
      <c r="Z276" s="111">
        <f>'ANALYSIS-YLD1'!Z276*VLOOKUP('ANALYSIS-YLD2'!Z$4,'INTERNAL PARAMETERS-1'!$B$5:$J$44,5,FALSE)*VLOOKUP('ANALYSIS-YLD2'!Z$4,'INTERNAL PARAMETERS-1'!$B$5:$J$44,7,FALSE)*'ANALYSIS-YLD2'!$F276 + 'ANALYSIS-YLD1'!Z276*(1-VLOOKUP('ANALYSIS-YLD2'!Z$4,'INTERNAL PARAMETERS-1'!$B$5:$J$44,5,FALSE))*VLOOKUP('ANALYSIS-YLD2'!Z$4,'INTERNAL PARAMETERS-1'!$B$5:$J$44,9,FALSE)*'ANALYSIS-YLD2'!$F276</f>
        <v>0</v>
      </c>
      <c r="AA276" s="111">
        <f>'ANALYSIS-YLD1'!AA276*VLOOKUP('ANALYSIS-YLD2'!AA$4,'INTERNAL PARAMETERS-1'!$B$5:$J$44,5,FALSE)*VLOOKUP('ANALYSIS-YLD2'!AA$4,'INTERNAL PARAMETERS-1'!$B$5:$J$44,7,FALSE)*'ANALYSIS-YLD2'!$F276 + 'ANALYSIS-YLD1'!AA276*(1-VLOOKUP('ANALYSIS-YLD2'!AA$4,'INTERNAL PARAMETERS-1'!$B$5:$J$44,5,FALSE))*VLOOKUP('ANALYSIS-YLD2'!AA$4,'INTERNAL PARAMETERS-1'!$B$5:$J$44,9,FALSE)*'ANALYSIS-YLD2'!$F276</f>
        <v>0</v>
      </c>
      <c r="AB276" s="111">
        <f>'ANALYSIS-YLD1'!AB276*VLOOKUP('ANALYSIS-YLD2'!AB$4,'INTERNAL PARAMETERS-1'!$B$5:$J$44,5,FALSE)*VLOOKUP('ANALYSIS-YLD2'!AB$4,'INTERNAL PARAMETERS-1'!$B$5:$J$44,7,FALSE)*'ANALYSIS-YLD2'!$F276 + 'ANALYSIS-YLD1'!AB276*(1-VLOOKUP('ANALYSIS-YLD2'!AB$4,'INTERNAL PARAMETERS-1'!$B$5:$J$44,5,FALSE))*VLOOKUP('ANALYSIS-YLD2'!AB$4,'INTERNAL PARAMETERS-1'!$B$5:$J$44,9,FALSE)*'ANALYSIS-YLD2'!$F276</f>
        <v>0</v>
      </c>
      <c r="AC276" s="111">
        <f>'ANALYSIS-YLD1'!AC276*VLOOKUP('ANALYSIS-YLD2'!AC$4,'INTERNAL PARAMETERS-1'!$B$5:$J$44,5,FALSE)*VLOOKUP('ANALYSIS-YLD2'!AC$4,'INTERNAL PARAMETERS-1'!$B$5:$J$44,7,FALSE)*'ANALYSIS-YLD2'!$F276 + 'ANALYSIS-YLD1'!AC276*(1-VLOOKUP('ANALYSIS-YLD2'!AC$4,'INTERNAL PARAMETERS-1'!$B$5:$J$44,5,FALSE))*VLOOKUP('ANALYSIS-YLD2'!AC$4,'INTERNAL PARAMETERS-1'!$B$5:$J$44,9,FALSE)*'ANALYSIS-YLD2'!$F276</f>
        <v>0</v>
      </c>
      <c r="AD276" s="111">
        <f>'ANALYSIS-YLD1'!AD276*VLOOKUP('ANALYSIS-YLD2'!AD$4,'INTERNAL PARAMETERS-1'!$B$5:$J$44,5,FALSE)*VLOOKUP('ANALYSIS-YLD2'!AD$4,'INTERNAL PARAMETERS-1'!$B$5:$J$44,7,FALSE)*'ANALYSIS-YLD2'!$F276 + 'ANALYSIS-YLD1'!AD276*(1-VLOOKUP('ANALYSIS-YLD2'!AD$4,'INTERNAL PARAMETERS-1'!$B$5:$J$44,5,FALSE))*VLOOKUP('ANALYSIS-YLD2'!AD$4,'INTERNAL PARAMETERS-1'!$B$5:$J$44,9,FALSE)*'ANALYSIS-YLD2'!$F276</f>
        <v>0</v>
      </c>
      <c r="AE276" s="111">
        <f>'ANALYSIS-YLD1'!AE276*VLOOKUP('ANALYSIS-YLD2'!AE$4,'INTERNAL PARAMETERS-1'!$B$5:$J$44,5,FALSE)*VLOOKUP('ANALYSIS-YLD2'!AE$4,'INTERNAL PARAMETERS-1'!$B$5:$J$44,7,FALSE)*'ANALYSIS-YLD2'!$F276 + 'ANALYSIS-YLD1'!AE276*(1-VLOOKUP('ANALYSIS-YLD2'!AE$4,'INTERNAL PARAMETERS-1'!$B$5:$J$44,5,FALSE))*VLOOKUP('ANALYSIS-YLD2'!AE$4,'INTERNAL PARAMETERS-1'!$B$5:$J$44,9,FALSE)*'ANALYSIS-YLD2'!$F276</f>
        <v>0</v>
      </c>
      <c r="AF276" s="111">
        <f>'ANALYSIS-YLD1'!AF276*VLOOKUP('ANALYSIS-YLD2'!AF$4,'INTERNAL PARAMETERS-1'!$B$5:$J$44,5,FALSE)*VLOOKUP('ANALYSIS-YLD2'!AF$4,'INTERNAL PARAMETERS-1'!$B$5:$J$44,7,FALSE)*'ANALYSIS-YLD2'!$F276 + 'ANALYSIS-YLD1'!AF276*(1-VLOOKUP('ANALYSIS-YLD2'!AF$4,'INTERNAL PARAMETERS-1'!$B$5:$J$44,5,FALSE))*VLOOKUP('ANALYSIS-YLD2'!AF$4,'INTERNAL PARAMETERS-1'!$B$5:$J$44,9,FALSE)*'ANALYSIS-YLD2'!$F276</f>
        <v>0</v>
      </c>
      <c r="AG276" s="111">
        <f>'ANALYSIS-YLD1'!AG276*VLOOKUP('ANALYSIS-YLD2'!AG$4,'INTERNAL PARAMETERS-1'!$B$5:$J$44,5,FALSE)*VLOOKUP('ANALYSIS-YLD2'!AG$4,'INTERNAL PARAMETERS-1'!$B$5:$J$44,7,FALSE)*'ANALYSIS-YLD2'!$F276 + 'ANALYSIS-YLD1'!AG276*(1-VLOOKUP('ANALYSIS-YLD2'!AG$4,'INTERNAL PARAMETERS-1'!$B$5:$J$44,5,FALSE))*VLOOKUP('ANALYSIS-YLD2'!AG$4,'INTERNAL PARAMETERS-1'!$B$5:$J$44,9,FALSE)*'ANALYSIS-YLD2'!$F276</f>
        <v>0</v>
      </c>
      <c r="AH276" s="111">
        <f>'ANALYSIS-YLD1'!AH276*VLOOKUP('ANALYSIS-YLD2'!AH$4,'INTERNAL PARAMETERS-1'!$B$5:$J$44,5,FALSE)*VLOOKUP('ANALYSIS-YLD2'!AH$4,'INTERNAL PARAMETERS-1'!$B$5:$J$44,7,FALSE)*'ANALYSIS-YLD2'!$F276 + 'ANALYSIS-YLD1'!AH276*(1-VLOOKUP('ANALYSIS-YLD2'!AH$4,'INTERNAL PARAMETERS-1'!$B$5:$J$44,5,FALSE))*VLOOKUP('ANALYSIS-YLD2'!AH$4,'INTERNAL PARAMETERS-1'!$B$5:$J$44,9,FALSE)*'ANALYSIS-YLD2'!$F276</f>
        <v>0</v>
      </c>
      <c r="AI276" s="111">
        <f>'ANALYSIS-YLD1'!AI276*VLOOKUP('ANALYSIS-YLD2'!AI$4,'INTERNAL PARAMETERS-1'!$B$5:$J$44,5,FALSE)*VLOOKUP('ANALYSIS-YLD2'!AI$4,'INTERNAL PARAMETERS-1'!$B$5:$J$44,7,FALSE)*'ANALYSIS-YLD2'!$F276 + 'ANALYSIS-YLD1'!AI276*(1-VLOOKUP('ANALYSIS-YLD2'!AI$4,'INTERNAL PARAMETERS-1'!$B$5:$J$44,5,FALSE))*VLOOKUP('ANALYSIS-YLD2'!AI$4,'INTERNAL PARAMETERS-1'!$B$5:$J$44,9,FALSE)*'ANALYSIS-YLD2'!$F276</f>
        <v>0</v>
      </c>
      <c r="AJ276" s="111">
        <f>'ANALYSIS-YLD1'!AJ276*VLOOKUP('ANALYSIS-YLD2'!AJ$4,'INTERNAL PARAMETERS-1'!$B$5:$J$44,5,FALSE)*VLOOKUP('ANALYSIS-YLD2'!AJ$4,'INTERNAL PARAMETERS-1'!$B$5:$J$44,7,FALSE)*'ANALYSIS-YLD2'!$F276 + 'ANALYSIS-YLD1'!AJ276*(1-VLOOKUP('ANALYSIS-YLD2'!AJ$4,'INTERNAL PARAMETERS-1'!$B$5:$J$44,5,FALSE))*VLOOKUP('ANALYSIS-YLD2'!AJ$4,'INTERNAL PARAMETERS-1'!$B$5:$J$44,9,FALSE)*'ANALYSIS-YLD2'!$F276</f>
        <v>0</v>
      </c>
      <c r="AK276" s="111">
        <f>'ANALYSIS-YLD1'!AK276*VLOOKUP('ANALYSIS-YLD2'!AK$4,'INTERNAL PARAMETERS-1'!$B$5:$J$44,5,FALSE)*VLOOKUP('ANALYSIS-YLD2'!AK$4,'INTERNAL PARAMETERS-1'!$B$5:$J$44,7,FALSE)*'ANALYSIS-YLD2'!$F276 + 'ANALYSIS-YLD1'!AK276*(1-VLOOKUP('ANALYSIS-YLD2'!AK$4,'INTERNAL PARAMETERS-1'!$B$5:$J$44,5,FALSE))*VLOOKUP('ANALYSIS-YLD2'!AK$4,'INTERNAL PARAMETERS-1'!$B$5:$J$44,9,FALSE)*'ANALYSIS-YLD2'!$F276</f>
        <v>0</v>
      </c>
      <c r="AL276" s="111">
        <f>'ANALYSIS-YLD1'!AL276*VLOOKUP('ANALYSIS-YLD2'!AL$4,'INTERNAL PARAMETERS-1'!$B$5:$J$44,5,FALSE)*VLOOKUP('ANALYSIS-YLD2'!AL$4,'INTERNAL PARAMETERS-1'!$B$5:$J$44,7,FALSE)*'ANALYSIS-YLD2'!$F276 + 'ANALYSIS-YLD1'!AL276*(1-VLOOKUP('ANALYSIS-YLD2'!AL$4,'INTERNAL PARAMETERS-1'!$B$5:$J$44,5,FALSE))*VLOOKUP('ANALYSIS-YLD2'!AL$4,'INTERNAL PARAMETERS-1'!$B$5:$J$44,9,FALSE)*'ANALYSIS-YLD2'!$F276</f>
        <v>0</v>
      </c>
      <c r="AM276" s="111">
        <f>'ANALYSIS-YLD1'!AM276*VLOOKUP('ANALYSIS-YLD2'!AM$4,'INTERNAL PARAMETERS-1'!$B$5:$J$44,5,FALSE)*VLOOKUP('ANALYSIS-YLD2'!AM$4,'INTERNAL PARAMETERS-1'!$B$5:$J$44,7,FALSE)*'ANALYSIS-YLD2'!$F276 + 'ANALYSIS-YLD1'!AM276*(1-VLOOKUP('ANALYSIS-YLD2'!AM$4,'INTERNAL PARAMETERS-1'!$B$5:$J$44,5,FALSE))*VLOOKUP('ANALYSIS-YLD2'!AM$4,'INTERNAL PARAMETERS-1'!$B$5:$J$44,9,FALSE)*'ANALYSIS-YLD2'!$F276</f>
        <v>0</v>
      </c>
      <c r="AN276" s="111">
        <f>'ANALYSIS-YLD1'!AN276*VLOOKUP('ANALYSIS-YLD2'!AN$4,'INTERNAL PARAMETERS-1'!$B$5:$J$44,5,FALSE)*VLOOKUP('ANALYSIS-YLD2'!AN$4,'INTERNAL PARAMETERS-1'!$B$5:$J$44,7,FALSE)*'ANALYSIS-YLD2'!$F276 + 'ANALYSIS-YLD1'!AN276*(1-VLOOKUP('ANALYSIS-YLD2'!AN$4,'INTERNAL PARAMETERS-1'!$B$5:$J$44,5,FALSE))*VLOOKUP('ANALYSIS-YLD2'!AN$4,'INTERNAL PARAMETERS-1'!$B$5:$J$44,9,FALSE)*'ANALYSIS-YLD2'!$F276</f>
        <v>0</v>
      </c>
      <c r="AO276" s="111">
        <f>'ANALYSIS-YLD1'!AO276*VLOOKUP('ANALYSIS-YLD2'!AO$4,'INTERNAL PARAMETERS-1'!$B$5:$J$44,5,FALSE)*VLOOKUP('ANALYSIS-YLD2'!AO$4,'INTERNAL PARAMETERS-1'!$B$5:$J$44,7,FALSE)*'ANALYSIS-YLD2'!$F276 + 'ANALYSIS-YLD1'!AO276*(1-VLOOKUP('ANALYSIS-YLD2'!AO$4,'INTERNAL PARAMETERS-1'!$B$5:$J$44,5,FALSE))*VLOOKUP('ANALYSIS-YLD2'!AO$4,'INTERNAL PARAMETERS-1'!$B$5:$J$44,9,FALSE)*'ANALYSIS-YLD2'!$F276</f>
        <v>0</v>
      </c>
      <c r="AP276" s="111">
        <f>'ANALYSIS-YLD1'!AP276*VLOOKUP('ANALYSIS-YLD2'!AP$4,'INTERNAL PARAMETERS-1'!$B$5:$J$44,5,FALSE)*VLOOKUP('ANALYSIS-YLD2'!AP$4,'INTERNAL PARAMETERS-1'!$B$5:$J$44,7,FALSE)*'ANALYSIS-YLD2'!$F276 + 'ANALYSIS-YLD1'!AP276*(1-VLOOKUP('ANALYSIS-YLD2'!AP$4,'INTERNAL PARAMETERS-1'!$B$5:$J$44,5,FALSE))*VLOOKUP('ANALYSIS-YLD2'!AP$4,'INTERNAL PARAMETERS-1'!$B$5:$J$44,9,FALSE)*'ANALYSIS-YLD2'!$F276</f>
        <v>0</v>
      </c>
      <c r="AQ276" s="111">
        <f>'ANALYSIS-YLD1'!AQ276*VLOOKUP('ANALYSIS-YLD2'!AQ$4,'INTERNAL PARAMETERS-1'!$B$5:$J$44,5,FALSE)*VLOOKUP('ANALYSIS-YLD2'!AQ$4,'INTERNAL PARAMETERS-1'!$B$5:$J$44,7,FALSE)*'ANALYSIS-YLD2'!$F276 + 'ANALYSIS-YLD1'!AQ276*(1-VLOOKUP('ANALYSIS-YLD2'!AQ$4,'INTERNAL PARAMETERS-1'!$B$5:$J$44,5,FALSE))*VLOOKUP('ANALYSIS-YLD2'!AQ$4,'INTERNAL PARAMETERS-1'!$B$5:$J$44,9,FALSE)*'ANALYSIS-YLD2'!$F276</f>
        <v>0</v>
      </c>
      <c r="AR276" s="111">
        <f>'ANALYSIS-YLD1'!AR276*VLOOKUP('ANALYSIS-YLD2'!AR$4,'INTERNAL PARAMETERS-1'!$B$5:$J$44,5,FALSE)*VLOOKUP('ANALYSIS-YLD2'!AR$4,'INTERNAL PARAMETERS-1'!$B$5:$J$44,7,FALSE)*'ANALYSIS-YLD2'!$F276 + 'ANALYSIS-YLD1'!AR276*(1-VLOOKUP('ANALYSIS-YLD2'!AR$4,'INTERNAL PARAMETERS-1'!$B$5:$J$44,5,FALSE))*VLOOKUP('ANALYSIS-YLD2'!AR$4,'INTERNAL PARAMETERS-1'!$B$5:$J$44,9,FALSE)*'ANALYSIS-YLD2'!$F276</f>
        <v>0</v>
      </c>
      <c r="AS276" s="111">
        <f>'ANALYSIS-YLD1'!AS276*VLOOKUP('ANALYSIS-YLD2'!AS$4,'INTERNAL PARAMETERS-1'!$B$5:$J$44,5,FALSE)*VLOOKUP('ANALYSIS-YLD2'!AS$4,'INTERNAL PARAMETERS-1'!$B$5:$J$44,7,FALSE)*'ANALYSIS-YLD2'!$F276 + 'ANALYSIS-YLD1'!AS276*(1-VLOOKUP('ANALYSIS-YLD2'!AS$4,'INTERNAL PARAMETERS-1'!$B$5:$J$44,5,FALSE))*VLOOKUP('ANALYSIS-YLD2'!AS$4,'INTERNAL PARAMETERS-1'!$B$5:$J$44,9,FALSE)*'ANALYSIS-YLD2'!$F276</f>
        <v>0</v>
      </c>
      <c r="AT276" s="110">
        <f>'ANALYSIS-YLD1'!AT276*VLOOKUP('ANALYSIS-YLD2'!AT$4,'INTERNAL PARAMETERS-1'!$B$5:$J$44,5,FALSE)*VLOOKUP('ANALYSIS-YLD2'!AT$4,'INTERNAL PARAMETERS-1'!$B$5:$J$44,7,FALSE)*'ANALYSIS-YLD2'!$F276 + 'ANALYSIS-YLD1'!AT276*(1-VLOOKUP('ANALYSIS-YLD2'!AT$4,'INTERNAL PARAMETERS-1'!$B$5:$J$44,5,FALSE))*VLOOKUP('ANALYSIS-YLD2'!AT$4,'INTERNAL PARAMETERS-1'!$B$5:$J$44,9,FALSE)*'ANALYSIS-YLD2'!$F276</f>
        <v>0</v>
      </c>
      <c r="AU276" s="112">
        <f>'ANALYSIS-YLD1'!AU276*VLOOKUP('ANALYSIS-YLD2'!AU$4,'INTERNAL PARAMETERS-1'!$B$5:$J$44,5,FALSE)*VLOOKUP('ANALYSIS-YLD2'!AU$4,'INTERNAL PARAMETERS-1'!$B$5:$J$44,6,FALSE)*VLOOKUP('ANALYSIS-YLD2'!AU$4,'INTERNAL PARAMETERS-1'!$B$5:$J$44,3,FALSE) + 'ANALYSIS-YLD1'!AU276*(1-VLOOKUP('ANALYSIS-YLD2'!AU$4,'INTERNAL PARAMETERS-1'!$B$5:$J$44,5,FALSE))*VLOOKUP('ANALYSIS-YLD2'!AU$4,'INTERNAL PARAMETERS-1'!$B$5:$J$44,8,FALSE)*VLOOKUP('ANALYSIS-YLD2'!AU$4,'INTERNAL PARAMETERS-1'!$B$5:$J$44,3,FALSE)</f>
        <v>0</v>
      </c>
      <c r="AV276" s="111">
        <f>'ANALYSIS-YLD1'!AV276*VLOOKUP('ANALYSIS-YLD2'!AV$4,'INTERNAL PARAMETERS-1'!$B$5:$J$44,5,FALSE)*VLOOKUP('ANALYSIS-YLD2'!AV$4,'INTERNAL PARAMETERS-1'!$B$5:$J$44,6,FALSE)*VLOOKUP('ANALYSIS-YLD2'!AV$4,'INTERNAL PARAMETERS-1'!$B$5:$J$44,3,FALSE) + 'ANALYSIS-YLD1'!AV276*(1-VLOOKUP('ANALYSIS-YLD2'!AV$4,'INTERNAL PARAMETERS-1'!$B$5:$J$44,5,FALSE))*VLOOKUP('ANALYSIS-YLD2'!AV$4,'INTERNAL PARAMETERS-1'!$B$5:$J$44,8,FALSE)*VLOOKUP('ANALYSIS-YLD2'!AV$4,'INTERNAL PARAMETERS-1'!$B$5:$J$44,3,FALSE)</f>
        <v>0</v>
      </c>
      <c r="AW276" s="111">
        <f>'ANALYSIS-YLD1'!AW276*VLOOKUP('ANALYSIS-YLD2'!AW$4,'INTERNAL PARAMETERS-1'!$B$5:$J$44,5,FALSE)*VLOOKUP('ANALYSIS-YLD2'!AW$4,'INTERNAL PARAMETERS-1'!$B$5:$J$44,6,FALSE)*VLOOKUP('ANALYSIS-YLD2'!AW$4,'INTERNAL PARAMETERS-1'!$B$5:$J$44,3,FALSE) + 'ANALYSIS-YLD1'!AW276*(1-VLOOKUP('ANALYSIS-YLD2'!AW$4,'INTERNAL PARAMETERS-1'!$B$5:$J$44,5,FALSE))*VLOOKUP('ANALYSIS-YLD2'!AW$4,'INTERNAL PARAMETERS-1'!$B$5:$J$44,8,FALSE)*VLOOKUP('ANALYSIS-YLD2'!AW$4,'INTERNAL PARAMETERS-1'!$B$5:$J$44,3,FALSE)</f>
        <v>0</v>
      </c>
      <c r="AX276" s="111">
        <f>'ANALYSIS-YLD1'!AX276*VLOOKUP('ANALYSIS-YLD2'!AX$4,'INTERNAL PARAMETERS-1'!$B$5:$J$44,5,FALSE)*VLOOKUP('ANALYSIS-YLD2'!AX$4,'INTERNAL PARAMETERS-1'!$B$5:$J$44,6,FALSE)*VLOOKUP('ANALYSIS-YLD2'!AX$4,'INTERNAL PARAMETERS-1'!$B$5:$J$44,3,FALSE) + 'ANALYSIS-YLD1'!AX276*(1-VLOOKUP('ANALYSIS-YLD2'!AX$4,'INTERNAL PARAMETERS-1'!$B$5:$J$44,5,FALSE))*VLOOKUP('ANALYSIS-YLD2'!AX$4,'INTERNAL PARAMETERS-1'!$B$5:$J$44,8,FALSE)*VLOOKUP('ANALYSIS-YLD2'!AX$4,'INTERNAL PARAMETERS-1'!$B$5:$J$44,3,FALSE)</f>
        <v>0</v>
      </c>
      <c r="AY276" s="111">
        <f>'ANALYSIS-YLD1'!AY276*VLOOKUP('ANALYSIS-YLD2'!AY$4,'INTERNAL PARAMETERS-1'!$B$5:$J$44,5,FALSE)*VLOOKUP('ANALYSIS-YLD2'!AY$4,'INTERNAL PARAMETERS-1'!$B$5:$J$44,6,FALSE)*VLOOKUP('ANALYSIS-YLD2'!AY$4,'INTERNAL PARAMETERS-1'!$B$5:$J$44,3,FALSE) + 'ANALYSIS-YLD1'!AY276*(1-VLOOKUP('ANALYSIS-YLD2'!AY$4,'INTERNAL PARAMETERS-1'!$B$5:$J$44,5,FALSE))*VLOOKUP('ANALYSIS-YLD2'!AY$4,'INTERNAL PARAMETERS-1'!$B$5:$J$44,8,FALSE)*VLOOKUP('ANALYSIS-YLD2'!AY$4,'INTERNAL PARAMETERS-1'!$B$5:$J$44,3,FALSE)</f>
        <v>0</v>
      </c>
      <c r="AZ276" s="111">
        <f>'ANALYSIS-YLD1'!AZ276*VLOOKUP('ANALYSIS-YLD2'!AZ$4,'INTERNAL PARAMETERS-1'!$B$5:$J$44,5,FALSE)*VLOOKUP('ANALYSIS-YLD2'!AZ$4,'INTERNAL PARAMETERS-1'!$B$5:$J$44,6,FALSE)*VLOOKUP('ANALYSIS-YLD2'!AZ$4,'INTERNAL PARAMETERS-1'!$B$5:$J$44,3,FALSE) + 'ANALYSIS-YLD1'!AZ276*(1-VLOOKUP('ANALYSIS-YLD2'!AZ$4,'INTERNAL PARAMETERS-1'!$B$5:$J$44,5,FALSE))*VLOOKUP('ANALYSIS-YLD2'!AZ$4,'INTERNAL PARAMETERS-1'!$B$5:$J$44,8,FALSE)*VLOOKUP('ANALYSIS-YLD2'!AZ$4,'INTERNAL PARAMETERS-1'!$B$5:$J$44,3,FALSE)</f>
        <v>0</v>
      </c>
      <c r="BA276" s="111">
        <f>'ANALYSIS-YLD1'!BA276*VLOOKUP('ANALYSIS-YLD2'!BA$4,'INTERNAL PARAMETERS-1'!$B$5:$J$44,5,FALSE)*VLOOKUP('ANALYSIS-YLD2'!BA$4,'INTERNAL PARAMETERS-1'!$B$5:$J$44,6,FALSE)*VLOOKUP('ANALYSIS-YLD2'!BA$4,'INTERNAL PARAMETERS-1'!$B$5:$J$44,3,FALSE) + 'ANALYSIS-YLD1'!BA276*(1-VLOOKUP('ANALYSIS-YLD2'!BA$4,'INTERNAL PARAMETERS-1'!$B$5:$J$44,5,FALSE))*VLOOKUP('ANALYSIS-YLD2'!BA$4,'INTERNAL PARAMETERS-1'!$B$5:$J$44,8,FALSE)*VLOOKUP('ANALYSIS-YLD2'!BA$4,'INTERNAL PARAMETERS-1'!$B$5:$J$44,3,FALSE)</f>
        <v>0</v>
      </c>
      <c r="BB276" s="111">
        <f>'ANALYSIS-YLD1'!BB276*VLOOKUP('ANALYSIS-YLD2'!BB$4,'INTERNAL PARAMETERS-1'!$B$5:$J$44,5,FALSE)*VLOOKUP('ANALYSIS-YLD2'!BB$4,'INTERNAL PARAMETERS-1'!$B$5:$J$44,6,FALSE)*VLOOKUP('ANALYSIS-YLD2'!BB$4,'INTERNAL PARAMETERS-1'!$B$5:$J$44,3,FALSE) + 'ANALYSIS-YLD1'!BB276*(1-VLOOKUP('ANALYSIS-YLD2'!BB$4,'INTERNAL PARAMETERS-1'!$B$5:$J$44,5,FALSE))*VLOOKUP('ANALYSIS-YLD2'!BB$4,'INTERNAL PARAMETERS-1'!$B$5:$J$44,8,FALSE)*VLOOKUP('ANALYSIS-YLD2'!BB$4,'INTERNAL PARAMETERS-1'!$B$5:$J$44,3,FALSE)</f>
        <v>0</v>
      </c>
      <c r="BC276" s="111">
        <f>'ANALYSIS-YLD1'!BC276*VLOOKUP('ANALYSIS-YLD2'!BC$4,'INTERNAL PARAMETERS-1'!$B$5:$J$44,5,FALSE)*VLOOKUP('ANALYSIS-YLD2'!BC$4,'INTERNAL PARAMETERS-1'!$B$5:$J$44,6,FALSE)*VLOOKUP('ANALYSIS-YLD2'!BC$4,'INTERNAL PARAMETERS-1'!$B$5:$J$44,3,FALSE) + 'ANALYSIS-YLD1'!BC276*(1-VLOOKUP('ANALYSIS-YLD2'!BC$4,'INTERNAL PARAMETERS-1'!$B$5:$J$44,5,FALSE))*VLOOKUP('ANALYSIS-YLD2'!BC$4,'INTERNAL PARAMETERS-1'!$B$5:$J$44,8,FALSE)*VLOOKUP('ANALYSIS-YLD2'!BC$4,'INTERNAL PARAMETERS-1'!$B$5:$J$44,3,FALSE)</f>
        <v>0</v>
      </c>
      <c r="BD276" s="111">
        <f>'ANALYSIS-YLD1'!BD276*VLOOKUP('ANALYSIS-YLD2'!BD$4,'INTERNAL PARAMETERS-1'!$B$5:$J$44,5,FALSE)*VLOOKUP('ANALYSIS-YLD2'!BD$4,'INTERNAL PARAMETERS-1'!$B$5:$J$44,6,FALSE)*VLOOKUP('ANALYSIS-YLD2'!BD$4,'INTERNAL PARAMETERS-1'!$B$5:$J$44,3,FALSE) + 'ANALYSIS-YLD1'!BD276*(1-VLOOKUP('ANALYSIS-YLD2'!BD$4,'INTERNAL PARAMETERS-1'!$B$5:$J$44,5,FALSE))*VLOOKUP('ANALYSIS-YLD2'!BD$4,'INTERNAL PARAMETERS-1'!$B$5:$J$44,8,FALSE)*VLOOKUP('ANALYSIS-YLD2'!BD$4,'INTERNAL PARAMETERS-1'!$B$5:$J$44,3,FALSE)</f>
        <v>0</v>
      </c>
      <c r="BE276" s="111">
        <f>'ANALYSIS-YLD1'!BE276*VLOOKUP('ANALYSIS-YLD2'!BE$4,'INTERNAL PARAMETERS-1'!$B$5:$J$44,5,FALSE)*VLOOKUP('ANALYSIS-YLD2'!BE$4,'INTERNAL PARAMETERS-1'!$B$5:$J$44,6,FALSE)*VLOOKUP('ANALYSIS-YLD2'!BE$4,'INTERNAL PARAMETERS-1'!$B$5:$J$44,3,FALSE) + 'ANALYSIS-YLD1'!BE276*(1-VLOOKUP('ANALYSIS-YLD2'!BE$4,'INTERNAL PARAMETERS-1'!$B$5:$J$44,5,FALSE))*VLOOKUP('ANALYSIS-YLD2'!BE$4,'INTERNAL PARAMETERS-1'!$B$5:$J$44,8,FALSE)*VLOOKUP('ANALYSIS-YLD2'!BE$4,'INTERNAL PARAMETERS-1'!$B$5:$J$44,3,FALSE)</f>
        <v>0</v>
      </c>
      <c r="BF276" s="111">
        <f>'ANALYSIS-YLD1'!BF276*VLOOKUP('ANALYSIS-YLD2'!BF$4,'INTERNAL PARAMETERS-1'!$B$5:$J$44,5,FALSE)*VLOOKUP('ANALYSIS-YLD2'!BF$4,'INTERNAL PARAMETERS-1'!$B$5:$J$44,6,FALSE)*VLOOKUP('ANALYSIS-YLD2'!BF$4,'INTERNAL PARAMETERS-1'!$B$5:$J$44,3,FALSE) + 'ANALYSIS-YLD1'!BF276*(1-VLOOKUP('ANALYSIS-YLD2'!BF$4,'INTERNAL PARAMETERS-1'!$B$5:$J$44,5,FALSE))*VLOOKUP('ANALYSIS-YLD2'!BF$4,'INTERNAL PARAMETERS-1'!$B$5:$J$44,8,FALSE)*VLOOKUP('ANALYSIS-YLD2'!BF$4,'INTERNAL PARAMETERS-1'!$B$5:$J$44,3,FALSE)</f>
        <v>0</v>
      </c>
      <c r="BG276" s="111">
        <f>'ANALYSIS-YLD1'!BG276*VLOOKUP('ANALYSIS-YLD2'!BG$4,'INTERNAL PARAMETERS-1'!$B$5:$J$44,5,FALSE)*VLOOKUP('ANALYSIS-YLD2'!BG$4,'INTERNAL PARAMETERS-1'!$B$5:$J$44,6,FALSE)*VLOOKUP('ANALYSIS-YLD2'!BG$4,'INTERNAL PARAMETERS-1'!$B$5:$J$44,3,FALSE) + 'ANALYSIS-YLD1'!BG276*(1-VLOOKUP('ANALYSIS-YLD2'!BG$4,'INTERNAL PARAMETERS-1'!$B$5:$J$44,5,FALSE))*VLOOKUP('ANALYSIS-YLD2'!BG$4,'INTERNAL PARAMETERS-1'!$B$5:$J$44,8,FALSE)*VLOOKUP('ANALYSIS-YLD2'!BG$4,'INTERNAL PARAMETERS-1'!$B$5:$J$44,3,FALSE)</f>
        <v>0</v>
      </c>
      <c r="BH276" s="111">
        <f>'ANALYSIS-YLD1'!BH276*VLOOKUP('ANALYSIS-YLD2'!BH$4,'INTERNAL PARAMETERS-1'!$B$5:$J$44,5,FALSE)*VLOOKUP('ANALYSIS-YLD2'!BH$4,'INTERNAL PARAMETERS-1'!$B$5:$J$44,6,FALSE)*VLOOKUP('ANALYSIS-YLD2'!BH$4,'INTERNAL PARAMETERS-1'!$B$5:$J$44,3,FALSE) + 'ANALYSIS-YLD1'!BH276*(1-VLOOKUP('ANALYSIS-YLD2'!BH$4,'INTERNAL PARAMETERS-1'!$B$5:$J$44,5,FALSE))*VLOOKUP('ANALYSIS-YLD2'!BH$4,'INTERNAL PARAMETERS-1'!$B$5:$J$44,8,FALSE)*VLOOKUP('ANALYSIS-YLD2'!BH$4,'INTERNAL PARAMETERS-1'!$B$5:$J$44,3,FALSE)</f>
        <v>0</v>
      </c>
      <c r="BI276" s="111">
        <f>'ANALYSIS-YLD1'!BI276*VLOOKUP('ANALYSIS-YLD2'!BI$4,'INTERNAL PARAMETERS-1'!$B$5:$J$44,5,FALSE)*VLOOKUP('ANALYSIS-YLD2'!BI$4,'INTERNAL PARAMETERS-1'!$B$5:$J$44,6,FALSE)*VLOOKUP('ANALYSIS-YLD2'!BI$4,'INTERNAL PARAMETERS-1'!$B$5:$J$44,3,FALSE) + 'ANALYSIS-YLD1'!BI276*(1-VLOOKUP('ANALYSIS-YLD2'!BI$4,'INTERNAL PARAMETERS-1'!$B$5:$J$44,5,FALSE))*VLOOKUP('ANALYSIS-YLD2'!BI$4,'INTERNAL PARAMETERS-1'!$B$5:$J$44,8,FALSE)*VLOOKUP('ANALYSIS-YLD2'!BI$4,'INTERNAL PARAMETERS-1'!$B$5:$J$44,3,FALSE)</f>
        <v>0</v>
      </c>
      <c r="BJ276" s="111">
        <f>'ANALYSIS-YLD1'!BJ276*VLOOKUP('ANALYSIS-YLD2'!BJ$4,'INTERNAL PARAMETERS-1'!$B$5:$J$44,5,FALSE)*VLOOKUP('ANALYSIS-YLD2'!BJ$4,'INTERNAL PARAMETERS-1'!$B$5:$J$44,6,FALSE)*VLOOKUP('ANALYSIS-YLD2'!BJ$4,'INTERNAL PARAMETERS-1'!$B$5:$J$44,3,FALSE) + 'ANALYSIS-YLD1'!BJ276*(1-VLOOKUP('ANALYSIS-YLD2'!BJ$4,'INTERNAL PARAMETERS-1'!$B$5:$J$44,5,FALSE))*VLOOKUP('ANALYSIS-YLD2'!BJ$4,'INTERNAL PARAMETERS-1'!$B$5:$J$44,8,FALSE)*VLOOKUP('ANALYSIS-YLD2'!BJ$4,'INTERNAL PARAMETERS-1'!$B$5:$J$44,3,FALSE)</f>
        <v>0</v>
      </c>
      <c r="BK276" s="111">
        <f>'ANALYSIS-YLD1'!BK276*VLOOKUP('ANALYSIS-YLD2'!BK$4,'INTERNAL PARAMETERS-1'!$B$5:$J$44,5,FALSE)*VLOOKUP('ANALYSIS-YLD2'!BK$4,'INTERNAL PARAMETERS-1'!$B$5:$J$44,6,FALSE)*VLOOKUP('ANALYSIS-YLD2'!BK$4,'INTERNAL PARAMETERS-1'!$B$5:$J$44,3,FALSE) + 'ANALYSIS-YLD1'!BK276*(1-VLOOKUP('ANALYSIS-YLD2'!BK$4,'INTERNAL PARAMETERS-1'!$B$5:$J$44,5,FALSE))*VLOOKUP('ANALYSIS-YLD2'!BK$4,'INTERNAL PARAMETERS-1'!$B$5:$J$44,8,FALSE)*VLOOKUP('ANALYSIS-YLD2'!BK$4,'INTERNAL PARAMETERS-1'!$B$5:$J$44,3,FALSE)</f>
        <v>0</v>
      </c>
      <c r="BL276" s="111">
        <f>'ANALYSIS-YLD1'!BL276*VLOOKUP('ANALYSIS-YLD2'!BL$4,'INTERNAL PARAMETERS-1'!$B$5:$J$44,5,FALSE)*VLOOKUP('ANALYSIS-YLD2'!BL$4,'INTERNAL PARAMETERS-1'!$B$5:$J$44,6,FALSE)*VLOOKUP('ANALYSIS-YLD2'!BL$4,'INTERNAL PARAMETERS-1'!$B$5:$J$44,3,FALSE) + 'ANALYSIS-YLD1'!BL276*(1-VLOOKUP('ANALYSIS-YLD2'!BL$4,'INTERNAL PARAMETERS-1'!$B$5:$J$44,5,FALSE))*VLOOKUP('ANALYSIS-YLD2'!BL$4,'INTERNAL PARAMETERS-1'!$B$5:$J$44,8,FALSE)*VLOOKUP('ANALYSIS-YLD2'!BL$4,'INTERNAL PARAMETERS-1'!$B$5:$J$44,3,FALSE)</f>
        <v>0</v>
      </c>
      <c r="BM276" s="111">
        <f>'ANALYSIS-YLD1'!BM276*VLOOKUP('ANALYSIS-YLD2'!BM$4,'INTERNAL PARAMETERS-1'!$B$5:$J$44,5,FALSE)*VLOOKUP('ANALYSIS-YLD2'!BM$4,'INTERNAL PARAMETERS-1'!$B$5:$J$44,6,FALSE)*VLOOKUP('ANALYSIS-YLD2'!BM$4,'INTERNAL PARAMETERS-1'!$B$5:$J$44,3,FALSE) + 'ANALYSIS-YLD1'!BM276*(1-VLOOKUP('ANALYSIS-YLD2'!BM$4,'INTERNAL PARAMETERS-1'!$B$5:$J$44,5,FALSE))*VLOOKUP('ANALYSIS-YLD2'!BM$4,'INTERNAL PARAMETERS-1'!$B$5:$J$44,8,FALSE)*VLOOKUP('ANALYSIS-YLD2'!BM$4,'INTERNAL PARAMETERS-1'!$B$5:$J$44,3,FALSE)</f>
        <v>0</v>
      </c>
      <c r="BN276" s="111">
        <f>'ANALYSIS-YLD1'!BN276*VLOOKUP('ANALYSIS-YLD2'!BN$4,'INTERNAL PARAMETERS-1'!$B$5:$J$44,5,FALSE)*VLOOKUP('ANALYSIS-YLD2'!BN$4,'INTERNAL PARAMETERS-1'!$B$5:$J$44,6,FALSE)*VLOOKUP('ANALYSIS-YLD2'!BN$4,'INTERNAL PARAMETERS-1'!$B$5:$J$44,3,FALSE) + 'ANALYSIS-YLD1'!BN276*(1-VLOOKUP('ANALYSIS-YLD2'!BN$4,'INTERNAL PARAMETERS-1'!$B$5:$J$44,5,FALSE))*VLOOKUP('ANALYSIS-YLD2'!BN$4,'INTERNAL PARAMETERS-1'!$B$5:$J$44,8,FALSE)*VLOOKUP('ANALYSIS-YLD2'!BN$4,'INTERNAL PARAMETERS-1'!$B$5:$J$44,3,FALSE)</f>
        <v>0</v>
      </c>
      <c r="BO276" s="111">
        <f>'ANALYSIS-YLD1'!BO276*VLOOKUP('ANALYSIS-YLD2'!BO$4,'INTERNAL PARAMETERS-1'!$B$5:$J$44,5,FALSE)*VLOOKUP('ANALYSIS-YLD2'!BO$4,'INTERNAL PARAMETERS-1'!$B$5:$J$44,6,FALSE)*VLOOKUP('ANALYSIS-YLD2'!BO$4,'INTERNAL PARAMETERS-1'!$B$5:$J$44,3,FALSE) + 'ANALYSIS-YLD1'!BO276*(1-VLOOKUP('ANALYSIS-YLD2'!BO$4,'INTERNAL PARAMETERS-1'!$B$5:$J$44,5,FALSE))*VLOOKUP('ANALYSIS-YLD2'!BO$4,'INTERNAL PARAMETERS-1'!$B$5:$J$44,8,FALSE)*VLOOKUP('ANALYSIS-YLD2'!BO$4,'INTERNAL PARAMETERS-1'!$B$5:$J$44,3,FALSE)</f>
        <v>0</v>
      </c>
      <c r="BP276" s="111">
        <f>'ANALYSIS-YLD1'!BP276*VLOOKUP('ANALYSIS-YLD2'!BP$4,'INTERNAL PARAMETERS-1'!$B$5:$J$44,5,FALSE)*VLOOKUP('ANALYSIS-YLD2'!BP$4,'INTERNAL PARAMETERS-1'!$B$5:$J$44,6,FALSE)*VLOOKUP('ANALYSIS-YLD2'!BP$4,'INTERNAL PARAMETERS-1'!$B$5:$J$44,3,FALSE) + 'ANALYSIS-YLD1'!BP276*(1-VLOOKUP('ANALYSIS-YLD2'!BP$4,'INTERNAL PARAMETERS-1'!$B$5:$J$44,5,FALSE))*VLOOKUP('ANALYSIS-YLD2'!BP$4,'INTERNAL PARAMETERS-1'!$B$5:$J$44,8,FALSE)*VLOOKUP('ANALYSIS-YLD2'!BP$4,'INTERNAL PARAMETERS-1'!$B$5:$J$44,3,FALSE)</f>
        <v>0</v>
      </c>
      <c r="BQ276" s="111">
        <f>'ANALYSIS-YLD1'!BQ276*VLOOKUP('ANALYSIS-YLD2'!BQ$4,'INTERNAL PARAMETERS-1'!$B$5:$J$44,5,FALSE)*VLOOKUP('ANALYSIS-YLD2'!BQ$4,'INTERNAL PARAMETERS-1'!$B$5:$J$44,6,FALSE)*VLOOKUP('ANALYSIS-YLD2'!BQ$4,'INTERNAL PARAMETERS-1'!$B$5:$J$44,3,FALSE) + 'ANALYSIS-YLD1'!BQ276*(1-VLOOKUP('ANALYSIS-YLD2'!BQ$4,'INTERNAL PARAMETERS-1'!$B$5:$J$44,5,FALSE))*VLOOKUP('ANALYSIS-YLD2'!BQ$4,'INTERNAL PARAMETERS-1'!$B$5:$J$44,8,FALSE)*VLOOKUP('ANALYSIS-YLD2'!BQ$4,'INTERNAL PARAMETERS-1'!$B$5:$J$44,3,FALSE)</f>
        <v>0</v>
      </c>
      <c r="BR276" s="111">
        <f>'ANALYSIS-YLD1'!BR276*VLOOKUP('ANALYSIS-YLD2'!BR$4,'INTERNAL PARAMETERS-1'!$B$5:$J$44,5,FALSE)*VLOOKUP('ANALYSIS-YLD2'!BR$4,'INTERNAL PARAMETERS-1'!$B$5:$J$44,6,FALSE)*VLOOKUP('ANALYSIS-YLD2'!BR$4,'INTERNAL PARAMETERS-1'!$B$5:$J$44,3,FALSE) + 'ANALYSIS-YLD1'!BR276*(1-VLOOKUP('ANALYSIS-YLD2'!BR$4,'INTERNAL PARAMETERS-1'!$B$5:$J$44,5,FALSE))*VLOOKUP('ANALYSIS-YLD2'!BR$4,'INTERNAL PARAMETERS-1'!$B$5:$J$44,8,FALSE)*VLOOKUP('ANALYSIS-YLD2'!BR$4,'INTERNAL PARAMETERS-1'!$B$5:$J$44,3,FALSE)</f>
        <v>0</v>
      </c>
      <c r="BS276" s="111">
        <f>'ANALYSIS-YLD1'!BS276*VLOOKUP('ANALYSIS-YLD2'!BS$4,'INTERNAL PARAMETERS-1'!$B$5:$J$44,5,FALSE)*VLOOKUP('ANALYSIS-YLD2'!BS$4,'INTERNAL PARAMETERS-1'!$B$5:$J$44,6,FALSE)*VLOOKUP('ANALYSIS-YLD2'!BS$4,'INTERNAL PARAMETERS-1'!$B$5:$J$44,3,FALSE) + 'ANALYSIS-YLD1'!BS276*(1-VLOOKUP('ANALYSIS-YLD2'!BS$4,'INTERNAL PARAMETERS-1'!$B$5:$J$44,5,FALSE))*VLOOKUP('ANALYSIS-YLD2'!BS$4,'INTERNAL PARAMETERS-1'!$B$5:$J$44,8,FALSE)*VLOOKUP('ANALYSIS-YLD2'!BS$4,'INTERNAL PARAMETERS-1'!$B$5:$J$44,3,FALSE)</f>
        <v>0</v>
      </c>
      <c r="BT276" s="111">
        <f>'ANALYSIS-YLD1'!BT276*VLOOKUP('ANALYSIS-YLD2'!BT$4,'INTERNAL PARAMETERS-1'!$B$5:$J$44,5,FALSE)*VLOOKUP('ANALYSIS-YLD2'!BT$4,'INTERNAL PARAMETERS-1'!$B$5:$J$44,6,FALSE)*VLOOKUP('ANALYSIS-YLD2'!BT$4,'INTERNAL PARAMETERS-1'!$B$5:$J$44,3,FALSE) + 'ANALYSIS-YLD1'!BT276*(1-VLOOKUP('ANALYSIS-YLD2'!BT$4,'INTERNAL PARAMETERS-1'!$B$5:$J$44,5,FALSE))*VLOOKUP('ANALYSIS-YLD2'!BT$4,'INTERNAL PARAMETERS-1'!$B$5:$J$44,8,FALSE)*VLOOKUP('ANALYSIS-YLD2'!BT$4,'INTERNAL PARAMETERS-1'!$B$5:$J$44,3,FALSE)</f>
        <v>0</v>
      </c>
      <c r="BU276" s="111">
        <f>'ANALYSIS-YLD1'!BU276*VLOOKUP('ANALYSIS-YLD2'!BU$4,'INTERNAL PARAMETERS-1'!$B$5:$J$44,5,FALSE)*VLOOKUP('ANALYSIS-YLD2'!BU$4,'INTERNAL PARAMETERS-1'!$B$5:$J$44,6,FALSE)*VLOOKUP('ANALYSIS-YLD2'!BU$4,'INTERNAL PARAMETERS-1'!$B$5:$J$44,3,FALSE) + 'ANALYSIS-YLD1'!BU276*(1-VLOOKUP('ANALYSIS-YLD2'!BU$4,'INTERNAL PARAMETERS-1'!$B$5:$J$44,5,FALSE))*VLOOKUP('ANALYSIS-YLD2'!BU$4,'INTERNAL PARAMETERS-1'!$B$5:$J$44,8,FALSE)*VLOOKUP('ANALYSIS-YLD2'!BU$4,'INTERNAL PARAMETERS-1'!$B$5:$J$44,3,FALSE)</f>
        <v>0</v>
      </c>
      <c r="BV276" s="111">
        <f>'ANALYSIS-YLD1'!BV276*VLOOKUP('ANALYSIS-YLD2'!BV$4,'INTERNAL PARAMETERS-1'!$B$5:$J$44,5,FALSE)*VLOOKUP('ANALYSIS-YLD2'!BV$4,'INTERNAL PARAMETERS-1'!$B$5:$J$44,6,FALSE)*VLOOKUP('ANALYSIS-YLD2'!BV$4,'INTERNAL PARAMETERS-1'!$B$5:$J$44,3,FALSE) + 'ANALYSIS-YLD1'!BV276*(1-VLOOKUP('ANALYSIS-YLD2'!BV$4,'INTERNAL PARAMETERS-1'!$B$5:$J$44,5,FALSE))*VLOOKUP('ANALYSIS-YLD2'!BV$4,'INTERNAL PARAMETERS-1'!$B$5:$J$44,8,FALSE)*VLOOKUP('ANALYSIS-YLD2'!BV$4,'INTERNAL PARAMETERS-1'!$B$5:$J$44,3,FALSE)</f>
        <v>0</v>
      </c>
      <c r="BW276" s="111">
        <f>'ANALYSIS-YLD1'!BW276*VLOOKUP('ANALYSIS-YLD2'!BW$4,'INTERNAL PARAMETERS-1'!$B$5:$J$44,5,FALSE)*VLOOKUP('ANALYSIS-YLD2'!BW$4,'INTERNAL PARAMETERS-1'!$B$5:$J$44,6,FALSE)*VLOOKUP('ANALYSIS-YLD2'!BW$4,'INTERNAL PARAMETERS-1'!$B$5:$J$44,3,FALSE) + 'ANALYSIS-YLD1'!BW276*(1-VLOOKUP('ANALYSIS-YLD2'!BW$4,'INTERNAL PARAMETERS-1'!$B$5:$J$44,5,FALSE))*VLOOKUP('ANALYSIS-YLD2'!BW$4,'INTERNAL PARAMETERS-1'!$B$5:$J$44,8,FALSE)*VLOOKUP('ANALYSIS-YLD2'!BW$4,'INTERNAL PARAMETERS-1'!$B$5:$J$44,3,FALSE)</f>
        <v>0</v>
      </c>
      <c r="BX276" s="111">
        <f>'ANALYSIS-YLD1'!BX276*VLOOKUP('ANALYSIS-YLD2'!BX$4,'INTERNAL PARAMETERS-1'!$B$5:$J$44,5,FALSE)*VLOOKUP('ANALYSIS-YLD2'!BX$4,'INTERNAL PARAMETERS-1'!$B$5:$J$44,6,FALSE)*VLOOKUP('ANALYSIS-YLD2'!BX$4,'INTERNAL PARAMETERS-1'!$B$5:$J$44,3,FALSE) + 'ANALYSIS-YLD1'!BX276*(1-VLOOKUP('ANALYSIS-YLD2'!BX$4,'INTERNAL PARAMETERS-1'!$B$5:$J$44,5,FALSE))*VLOOKUP('ANALYSIS-YLD2'!BX$4,'INTERNAL PARAMETERS-1'!$B$5:$J$44,8,FALSE)*VLOOKUP('ANALYSIS-YLD2'!BX$4,'INTERNAL PARAMETERS-1'!$B$5:$J$44,3,FALSE)</f>
        <v>0</v>
      </c>
      <c r="BY276" s="111">
        <f>'ANALYSIS-YLD1'!BY276*VLOOKUP('ANALYSIS-YLD2'!BY$4,'INTERNAL PARAMETERS-1'!$B$5:$J$44,5,FALSE)*VLOOKUP('ANALYSIS-YLD2'!BY$4,'INTERNAL PARAMETERS-1'!$B$5:$J$44,6,FALSE)*VLOOKUP('ANALYSIS-YLD2'!BY$4,'INTERNAL PARAMETERS-1'!$B$5:$J$44,3,FALSE) + 'ANALYSIS-YLD1'!BY276*(1-VLOOKUP('ANALYSIS-YLD2'!BY$4,'INTERNAL PARAMETERS-1'!$B$5:$J$44,5,FALSE))*VLOOKUP('ANALYSIS-YLD2'!BY$4,'INTERNAL PARAMETERS-1'!$B$5:$J$44,8,FALSE)*VLOOKUP('ANALYSIS-YLD2'!BY$4,'INTERNAL PARAMETERS-1'!$B$5:$J$44,3,FALSE)</f>
        <v>0</v>
      </c>
      <c r="BZ276" s="111">
        <f>'ANALYSIS-YLD1'!BZ276*VLOOKUP('ANALYSIS-YLD2'!BZ$4,'INTERNAL PARAMETERS-1'!$B$5:$J$44,5,FALSE)*VLOOKUP('ANALYSIS-YLD2'!BZ$4,'INTERNAL PARAMETERS-1'!$B$5:$J$44,6,FALSE)*VLOOKUP('ANALYSIS-YLD2'!BZ$4,'INTERNAL PARAMETERS-1'!$B$5:$J$44,3,FALSE) + 'ANALYSIS-YLD1'!BZ276*(1-VLOOKUP('ANALYSIS-YLD2'!BZ$4,'INTERNAL PARAMETERS-1'!$B$5:$J$44,5,FALSE))*VLOOKUP('ANALYSIS-YLD2'!BZ$4,'INTERNAL PARAMETERS-1'!$B$5:$J$44,8,FALSE)*VLOOKUP('ANALYSIS-YLD2'!BZ$4,'INTERNAL PARAMETERS-1'!$B$5:$J$44,3,FALSE)</f>
        <v>0</v>
      </c>
      <c r="CA276" s="111">
        <f>'ANALYSIS-YLD1'!CA276*VLOOKUP('ANALYSIS-YLD2'!CA$4,'INTERNAL PARAMETERS-1'!$B$5:$J$44,5,FALSE)*VLOOKUP('ANALYSIS-YLD2'!CA$4,'INTERNAL PARAMETERS-1'!$B$5:$J$44,6,FALSE)*VLOOKUP('ANALYSIS-YLD2'!CA$4,'INTERNAL PARAMETERS-1'!$B$5:$J$44,3,FALSE) + 'ANALYSIS-YLD1'!CA276*(1-VLOOKUP('ANALYSIS-YLD2'!CA$4,'INTERNAL PARAMETERS-1'!$B$5:$J$44,5,FALSE))*VLOOKUP('ANALYSIS-YLD2'!CA$4,'INTERNAL PARAMETERS-1'!$B$5:$J$44,8,FALSE)*VLOOKUP('ANALYSIS-YLD2'!CA$4,'INTERNAL PARAMETERS-1'!$B$5:$J$44,3,FALSE)</f>
        <v>0</v>
      </c>
      <c r="CB276" s="111">
        <f>'ANALYSIS-YLD1'!CB276*VLOOKUP('ANALYSIS-YLD2'!CB$4,'INTERNAL PARAMETERS-1'!$B$5:$J$44,5,FALSE)*VLOOKUP('ANALYSIS-YLD2'!CB$4,'INTERNAL PARAMETERS-1'!$B$5:$J$44,6,FALSE)*VLOOKUP('ANALYSIS-YLD2'!CB$4,'INTERNAL PARAMETERS-1'!$B$5:$J$44,3,FALSE) + 'ANALYSIS-YLD1'!CB276*(1-VLOOKUP('ANALYSIS-YLD2'!CB$4,'INTERNAL PARAMETERS-1'!$B$5:$J$44,5,FALSE))*VLOOKUP('ANALYSIS-YLD2'!CB$4,'INTERNAL PARAMETERS-1'!$B$5:$J$44,8,FALSE)*VLOOKUP('ANALYSIS-YLD2'!CB$4,'INTERNAL PARAMETERS-1'!$B$5:$J$44,3,FALSE)</f>
        <v>0</v>
      </c>
      <c r="CC276" s="111">
        <f>'ANALYSIS-YLD1'!CC276*VLOOKUP('ANALYSIS-YLD2'!CC$4,'INTERNAL PARAMETERS-1'!$B$5:$J$44,5,FALSE)*VLOOKUP('ANALYSIS-YLD2'!CC$4,'INTERNAL PARAMETERS-1'!$B$5:$J$44,6,FALSE)*VLOOKUP('ANALYSIS-YLD2'!CC$4,'INTERNAL PARAMETERS-1'!$B$5:$J$44,3,FALSE) + 'ANALYSIS-YLD1'!CC276*(1-VLOOKUP('ANALYSIS-YLD2'!CC$4,'INTERNAL PARAMETERS-1'!$B$5:$J$44,5,FALSE))*VLOOKUP('ANALYSIS-YLD2'!CC$4,'INTERNAL PARAMETERS-1'!$B$5:$J$44,8,FALSE)*VLOOKUP('ANALYSIS-YLD2'!CC$4,'INTERNAL PARAMETERS-1'!$B$5:$J$44,3,FALSE)</f>
        <v>0</v>
      </c>
      <c r="CD276" s="111">
        <f>'ANALYSIS-YLD1'!CD276*VLOOKUP('ANALYSIS-YLD2'!CD$4,'INTERNAL PARAMETERS-1'!$B$5:$J$44,5,FALSE)*VLOOKUP('ANALYSIS-YLD2'!CD$4,'INTERNAL PARAMETERS-1'!$B$5:$J$44,6,FALSE)*VLOOKUP('ANALYSIS-YLD2'!CD$4,'INTERNAL PARAMETERS-1'!$B$5:$J$44,3,FALSE) + 'ANALYSIS-YLD1'!CD276*(1-VLOOKUP('ANALYSIS-YLD2'!CD$4,'INTERNAL PARAMETERS-1'!$B$5:$J$44,5,FALSE))*VLOOKUP('ANALYSIS-YLD2'!CD$4,'INTERNAL PARAMETERS-1'!$B$5:$J$44,8,FALSE)*VLOOKUP('ANALYSIS-YLD2'!CD$4,'INTERNAL PARAMETERS-1'!$B$5:$J$44,3,FALSE)</f>
        <v>0</v>
      </c>
      <c r="CE276" s="111">
        <f>'ANALYSIS-YLD1'!CE276*VLOOKUP('ANALYSIS-YLD2'!CE$4,'INTERNAL PARAMETERS-1'!$B$5:$J$44,5,FALSE)*VLOOKUP('ANALYSIS-YLD2'!CE$4,'INTERNAL PARAMETERS-1'!$B$5:$J$44,6,FALSE)*VLOOKUP('ANALYSIS-YLD2'!CE$4,'INTERNAL PARAMETERS-1'!$B$5:$J$44,3,FALSE) + 'ANALYSIS-YLD1'!CE276*(1-VLOOKUP('ANALYSIS-YLD2'!CE$4,'INTERNAL PARAMETERS-1'!$B$5:$J$44,5,FALSE))*VLOOKUP('ANALYSIS-YLD2'!CE$4,'INTERNAL PARAMETERS-1'!$B$5:$J$44,8,FALSE)*VLOOKUP('ANALYSIS-YLD2'!CE$4,'INTERNAL PARAMETERS-1'!$B$5:$J$44,3,FALSE)</f>
        <v>0</v>
      </c>
      <c r="CF276" s="111">
        <f>'ANALYSIS-YLD1'!CF276*VLOOKUP('ANALYSIS-YLD2'!CF$4,'INTERNAL PARAMETERS-1'!$B$5:$J$44,5,FALSE)*VLOOKUP('ANALYSIS-YLD2'!CF$4,'INTERNAL PARAMETERS-1'!$B$5:$J$44,6,FALSE)*VLOOKUP('ANALYSIS-YLD2'!CF$4,'INTERNAL PARAMETERS-1'!$B$5:$J$44,3,FALSE) + 'ANALYSIS-YLD1'!CF276*(1-VLOOKUP('ANALYSIS-YLD2'!CF$4,'INTERNAL PARAMETERS-1'!$B$5:$J$44,5,FALSE))*VLOOKUP('ANALYSIS-YLD2'!CF$4,'INTERNAL PARAMETERS-1'!$B$5:$J$44,8,FALSE)*VLOOKUP('ANALYSIS-YLD2'!CF$4,'INTERNAL PARAMETERS-1'!$B$5:$J$44,3,FALSE)</f>
        <v>0</v>
      </c>
      <c r="CG276" s="111">
        <f>'ANALYSIS-YLD1'!CG276*VLOOKUP('ANALYSIS-YLD2'!CG$4,'INTERNAL PARAMETERS-1'!$B$5:$J$44,5,FALSE)*VLOOKUP('ANALYSIS-YLD2'!CG$4,'INTERNAL PARAMETERS-1'!$B$5:$J$44,6,FALSE)*VLOOKUP('ANALYSIS-YLD2'!CG$4,'INTERNAL PARAMETERS-1'!$B$5:$J$44,3,FALSE) + 'ANALYSIS-YLD1'!CG276*(1-VLOOKUP('ANALYSIS-YLD2'!CG$4,'INTERNAL PARAMETERS-1'!$B$5:$J$44,5,FALSE))*VLOOKUP('ANALYSIS-YLD2'!CG$4,'INTERNAL PARAMETERS-1'!$B$5:$J$44,8,FALSE)*VLOOKUP('ANALYSIS-YLD2'!CG$4,'INTERNAL PARAMETERS-1'!$B$5:$J$44,3,FALSE)</f>
        <v>0</v>
      </c>
      <c r="CH276" s="110">
        <f>'ANALYSIS-YLD1'!CH276*VLOOKUP('ANALYSIS-YLD2'!CH$4,'INTERNAL PARAMETERS-1'!$B$5:$J$44,5,FALSE)*VLOOKUP('ANALYSIS-YLD2'!CH$4,'INTERNAL PARAMETERS-1'!$B$5:$J$44,6,FALSE)*VLOOKUP('ANALYSIS-YLD2'!CH$4,'INTERNAL PARAMETERS-1'!$B$5:$J$44,3,FALSE) + 'ANALYSIS-YLD1'!CH276*(1-VLOOKUP('ANALYSIS-YLD2'!CH$4,'INTERNAL PARAMETERS-1'!$B$5:$J$44,5,FALSE))*VLOOKUP('ANALYSIS-YLD2'!CH$4,'INTERNAL PARAMETERS-1'!$B$5:$J$44,8,FALSE)*VLOOKUP('ANALYSIS-YLD2'!CH$4,'INTERNAL PARAMETERS-1'!$B$5:$J$44,3,FALSE)</f>
        <v>0</v>
      </c>
      <c r="CJ276" s="112">
        <f t="shared" si="8"/>
        <v>0</v>
      </c>
      <c r="CK276" s="110">
        <f t="shared" si="9"/>
        <v>0</v>
      </c>
    </row>
    <row r="277" spans="2:89" x14ac:dyDescent="0.5">
      <c r="B277" s="127" t="s">
        <v>3</v>
      </c>
      <c r="C277" s="126" t="s">
        <v>2</v>
      </c>
      <c r="D277" s="126" t="s">
        <v>18</v>
      </c>
      <c r="E277" s="125">
        <f>'INPUTS-Incidence'!E277</f>
        <v>0</v>
      </c>
      <c r="F277" s="124">
        <f>'INTERNAL PARAMETERS-1'!M7</f>
        <v>73.784999999999997</v>
      </c>
      <c r="G277" s="112">
        <f>'ANALYSIS-YLD1'!G277*VLOOKUP('ANALYSIS-YLD2'!G$4,'INTERNAL PARAMETERS-1'!$B$5:$J$44,5,FALSE)*VLOOKUP('ANALYSIS-YLD2'!G$4,'INTERNAL PARAMETERS-1'!$B$5:$J$44,7,FALSE)*'ANALYSIS-YLD2'!$F277 + 'ANALYSIS-YLD1'!G277*(1-VLOOKUP('ANALYSIS-YLD2'!G$4,'INTERNAL PARAMETERS-1'!$B$5:$J$44,5,FALSE))*VLOOKUP('ANALYSIS-YLD2'!G$4,'INTERNAL PARAMETERS-1'!$B$5:$J$44,9,FALSE)*'ANALYSIS-YLD2'!$F277</f>
        <v>0</v>
      </c>
      <c r="H277" s="111">
        <f>'ANALYSIS-YLD1'!H277*VLOOKUP('ANALYSIS-YLD2'!H$4,'INTERNAL PARAMETERS-1'!$B$5:$J$44,5,FALSE)*VLOOKUP('ANALYSIS-YLD2'!H$4,'INTERNAL PARAMETERS-1'!$B$5:$J$44,7,FALSE)*'ANALYSIS-YLD2'!$F277 + 'ANALYSIS-YLD1'!H277*(1-VLOOKUP('ANALYSIS-YLD2'!H$4,'INTERNAL PARAMETERS-1'!$B$5:$J$44,5,FALSE))*VLOOKUP('ANALYSIS-YLD2'!H$4,'INTERNAL PARAMETERS-1'!$B$5:$J$44,9,FALSE)*'ANALYSIS-YLD2'!$F277</f>
        <v>0</v>
      </c>
      <c r="I277" s="111">
        <f>'ANALYSIS-YLD1'!I277*VLOOKUP('ANALYSIS-YLD2'!I$4,'INTERNAL PARAMETERS-1'!$B$5:$J$44,5,FALSE)*VLOOKUP('ANALYSIS-YLD2'!I$4,'INTERNAL PARAMETERS-1'!$B$5:$J$44,7,FALSE)*'ANALYSIS-YLD2'!$F277 + 'ANALYSIS-YLD1'!I277*(1-VLOOKUP('ANALYSIS-YLD2'!I$4,'INTERNAL PARAMETERS-1'!$B$5:$J$44,5,FALSE))*VLOOKUP('ANALYSIS-YLD2'!I$4,'INTERNAL PARAMETERS-1'!$B$5:$J$44,9,FALSE)*'ANALYSIS-YLD2'!$F277</f>
        <v>0</v>
      </c>
      <c r="J277" s="111">
        <f>'ANALYSIS-YLD1'!J277*VLOOKUP('ANALYSIS-YLD2'!J$4,'INTERNAL PARAMETERS-1'!$B$5:$J$44,5,FALSE)*VLOOKUP('ANALYSIS-YLD2'!J$4,'INTERNAL PARAMETERS-1'!$B$5:$J$44,7,FALSE)*'ANALYSIS-YLD2'!$F277 + 'ANALYSIS-YLD1'!J277*(1-VLOOKUP('ANALYSIS-YLD2'!J$4,'INTERNAL PARAMETERS-1'!$B$5:$J$44,5,FALSE))*VLOOKUP('ANALYSIS-YLD2'!J$4,'INTERNAL PARAMETERS-1'!$B$5:$J$44,9,FALSE)*'ANALYSIS-YLD2'!$F277</f>
        <v>0</v>
      </c>
      <c r="K277" s="111">
        <f>'ANALYSIS-YLD1'!K277*VLOOKUP('ANALYSIS-YLD2'!K$4,'INTERNAL PARAMETERS-1'!$B$5:$J$44,5,FALSE)*VLOOKUP('ANALYSIS-YLD2'!K$4,'INTERNAL PARAMETERS-1'!$B$5:$J$44,7,FALSE)*'ANALYSIS-YLD2'!$F277 + 'ANALYSIS-YLD1'!K277*(1-VLOOKUP('ANALYSIS-YLD2'!K$4,'INTERNAL PARAMETERS-1'!$B$5:$J$44,5,FALSE))*VLOOKUP('ANALYSIS-YLD2'!K$4,'INTERNAL PARAMETERS-1'!$B$5:$J$44,9,FALSE)*'ANALYSIS-YLD2'!$F277</f>
        <v>0</v>
      </c>
      <c r="L277" s="111">
        <f>'ANALYSIS-YLD1'!L277*VLOOKUP('ANALYSIS-YLD2'!L$4,'INTERNAL PARAMETERS-1'!$B$5:$J$44,5,FALSE)*VLOOKUP('ANALYSIS-YLD2'!L$4,'INTERNAL PARAMETERS-1'!$B$5:$J$44,7,FALSE)*'ANALYSIS-YLD2'!$F277 + 'ANALYSIS-YLD1'!L277*(1-VLOOKUP('ANALYSIS-YLD2'!L$4,'INTERNAL PARAMETERS-1'!$B$5:$J$44,5,FALSE))*VLOOKUP('ANALYSIS-YLD2'!L$4,'INTERNAL PARAMETERS-1'!$B$5:$J$44,9,FALSE)*'ANALYSIS-YLD2'!$F277</f>
        <v>0</v>
      </c>
      <c r="M277" s="111">
        <f>'ANALYSIS-YLD1'!M277*VLOOKUP('ANALYSIS-YLD2'!M$4,'INTERNAL PARAMETERS-1'!$B$5:$J$44,5,FALSE)*VLOOKUP('ANALYSIS-YLD2'!M$4,'INTERNAL PARAMETERS-1'!$B$5:$J$44,7,FALSE)*'ANALYSIS-YLD2'!$F277 + 'ANALYSIS-YLD1'!M277*(1-VLOOKUP('ANALYSIS-YLD2'!M$4,'INTERNAL PARAMETERS-1'!$B$5:$J$44,5,FALSE))*VLOOKUP('ANALYSIS-YLD2'!M$4,'INTERNAL PARAMETERS-1'!$B$5:$J$44,9,FALSE)*'ANALYSIS-YLD2'!$F277</f>
        <v>0</v>
      </c>
      <c r="N277" s="111">
        <f>'ANALYSIS-YLD1'!N277*VLOOKUP('ANALYSIS-YLD2'!N$4,'INTERNAL PARAMETERS-1'!$B$5:$J$44,5,FALSE)*VLOOKUP('ANALYSIS-YLD2'!N$4,'INTERNAL PARAMETERS-1'!$B$5:$J$44,7,FALSE)*'ANALYSIS-YLD2'!$F277 + 'ANALYSIS-YLD1'!N277*(1-VLOOKUP('ANALYSIS-YLD2'!N$4,'INTERNAL PARAMETERS-1'!$B$5:$J$44,5,FALSE))*VLOOKUP('ANALYSIS-YLD2'!N$4,'INTERNAL PARAMETERS-1'!$B$5:$J$44,9,FALSE)*'ANALYSIS-YLD2'!$F277</f>
        <v>0</v>
      </c>
      <c r="O277" s="111">
        <f>'ANALYSIS-YLD1'!O277*VLOOKUP('ANALYSIS-YLD2'!O$4,'INTERNAL PARAMETERS-1'!$B$5:$J$44,5,FALSE)*VLOOKUP('ANALYSIS-YLD2'!O$4,'INTERNAL PARAMETERS-1'!$B$5:$J$44,7,FALSE)*'ANALYSIS-YLD2'!$F277 + 'ANALYSIS-YLD1'!O277*(1-VLOOKUP('ANALYSIS-YLD2'!O$4,'INTERNAL PARAMETERS-1'!$B$5:$J$44,5,FALSE))*VLOOKUP('ANALYSIS-YLD2'!O$4,'INTERNAL PARAMETERS-1'!$B$5:$J$44,9,FALSE)*'ANALYSIS-YLD2'!$F277</f>
        <v>0</v>
      </c>
      <c r="P277" s="111">
        <f>'ANALYSIS-YLD1'!P277*VLOOKUP('ANALYSIS-YLD2'!P$4,'INTERNAL PARAMETERS-1'!$B$5:$J$44,5,FALSE)*VLOOKUP('ANALYSIS-YLD2'!P$4,'INTERNAL PARAMETERS-1'!$B$5:$J$44,7,FALSE)*'ANALYSIS-YLD2'!$F277 + 'ANALYSIS-YLD1'!P277*(1-VLOOKUP('ANALYSIS-YLD2'!P$4,'INTERNAL PARAMETERS-1'!$B$5:$J$44,5,FALSE))*VLOOKUP('ANALYSIS-YLD2'!P$4,'INTERNAL PARAMETERS-1'!$B$5:$J$44,9,FALSE)*'ANALYSIS-YLD2'!$F277</f>
        <v>0</v>
      </c>
      <c r="Q277" s="111">
        <f>'ANALYSIS-YLD1'!Q277*VLOOKUP('ANALYSIS-YLD2'!Q$4,'INTERNAL PARAMETERS-1'!$B$5:$J$44,5,FALSE)*VLOOKUP('ANALYSIS-YLD2'!Q$4,'INTERNAL PARAMETERS-1'!$B$5:$J$44,7,FALSE)*'ANALYSIS-YLD2'!$F277 + 'ANALYSIS-YLD1'!Q277*(1-VLOOKUP('ANALYSIS-YLD2'!Q$4,'INTERNAL PARAMETERS-1'!$B$5:$J$44,5,FALSE))*VLOOKUP('ANALYSIS-YLD2'!Q$4,'INTERNAL PARAMETERS-1'!$B$5:$J$44,9,FALSE)*'ANALYSIS-YLD2'!$F277</f>
        <v>0</v>
      </c>
      <c r="R277" s="111">
        <f>'ANALYSIS-YLD1'!R277*VLOOKUP('ANALYSIS-YLD2'!R$4,'INTERNAL PARAMETERS-1'!$B$5:$J$44,5,FALSE)*VLOOKUP('ANALYSIS-YLD2'!R$4,'INTERNAL PARAMETERS-1'!$B$5:$J$44,7,FALSE)*'ANALYSIS-YLD2'!$F277 + 'ANALYSIS-YLD1'!R277*(1-VLOOKUP('ANALYSIS-YLD2'!R$4,'INTERNAL PARAMETERS-1'!$B$5:$J$44,5,FALSE))*VLOOKUP('ANALYSIS-YLD2'!R$4,'INTERNAL PARAMETERS-1'!$B$5:$J$44,9,FALSE)*'ANALYSIS-YLD2'!$F277</f>
        <v>0</v>
      </c>
      <c r="S277" s="111">
        <f>'ANALYSIS-YLD1'!S277*VLOOKUP('ANALYSIS-YLD2'!S$4,'INTERNAL PARAMETERS-1'!$B$5:$J$44,5,FALSE)*VLOOKUP('ANALYSIS-YLD2'!S$4,'INTERNAL PARAMETERS-1'!$B$5:$J$44,7,FALSE)*'ANALYSIS-YLD2'!$F277 + 'ANALYSIS-YLD1'!S277*(1-VLOOKUP('ANALYSIS-YLD2'!S$4,'INTERNAL PARAMETERS-1'!$B$5:$J$44,5,FALSE))*VLOOKUP('ANALYSIS-YLD2'!S$4,'INTERNAL PARAMETERS-1'!$B$5:$J$44,9,FALSE)*'ANALYSIS-YLD2'!$F277</f>
        <v>0</v>
      </c>
      <c r="T277" s="111">
        <f>'ANALYSIS-YLD1'!T277*VLOOKUP('ANALYSIS-YLD2'!T$4,'INTERNAL PARAMETERS-1'!$B$5:$J$44,5,FALSE)*VLOOKUP('ANALYSIS-YLD2'!T$4,'INTERNAL PARAMETERS-1'!$B$5:$J$44,7,FALSE)*'ANALYSIS-YLD2'!$F277 + 'ANALYSIS-YLD1'!T277*(1-VLOOKUP('ANALYSIS-YLD2'!T$4,'INTERNAL PARAMETERS-1'!$B$5:$J$44,5,FALSE))*VLOOKUP('ANALYSIS-YLD2'!T$4,'INTERNAL PARAMETERS-1'!$B$5:$J$44,9,FALSE)*'ANALYSIS-YLD2'!$F277</f>
        <v>0</v>
      </c>
      <c r="U277" s="111">
        <f>'ANALYSIS-YLD1'!U277*VLOOKUP('ANALYSIS-YLD2'!U$4,'INTERNAL PARAMETERS-1'!$B$5:$J$44,5,FALSE)*VLOOKUP('ANALYSIS-YLD2'!U$4,'INTERNAL PARAMETERS-1'!$B$5:$J$44,7,FALSE)*'ANALYSIS-YLD2'!$F277 + 'ANALYSIS-YLD1'!U277*(1-VLOOKUP('ANALYSIS-YLD2'!U$4,'INTERNAL PARAMETERS-1'!$B$5:$J$44,5,FALSE))*VLOOKUP('ANALYSIS-YLD2'!U$4,'INTERNAL PARAMETERS-1'!$B$5:$J$44,9,FALSE)*'ANALYSIS-YLD2'!$F277</f>
        <v>0</v>
      </c>
      <c r="V277" s="111">
        <f>'ANALYSIS-YLD1'!V277*VLOOKUP('ANALYSIS-YLD2'!V$4,'INTERNAL PARAMETERS-1'!$B$5:$J$44,5,FALSE)*VLOOKUP('ANALYSIS-YLD2'!V$4,'INTERNAL PARAMETERS-1'!$B$5:$J$44,7,FALSE)*'ANALYSIS-YLD2'!$F277 + 'ANALYSIS-YLD1'!V277*(1-VLOOKUP('ANALYSIS-YLD2'!V$4,'INTERNAL PARAMETERS-1'!$B$5:$J$44,5,FALSE))*VLOOKUP('ANALYSIS-YLD2'!V$4,'INTERNAL PARAMETERS-1'!$B$5:$J$44,9,FALSE)*'ANALYSIS-YLD2'!$F277</f>
        <v>0</v>
      </c>
      <c r="W277" s="111">
        <f>'ANALYSIS-YLD1'!W277*VLOOKUP('ANALYSIS-YLD2'!W$4,'INTERNAL PARAMETERS-1'!$B$5:$J$44,5,FALSE)*VLOOKUP('ANALYSIS-YLD2'!W$4,'INTERNAL PARAMETERS-1'!$B$5:$J$44,7,FALSE)*'ANALYSIS-YLD2'!$F277 + 'ANALYSIS-YLD1'!W277*(1-VLOOKUP('ANALYSIS-YLD2'!W$4,'INTERNAL PARAMETERS-1'!$B$5:$J$44,5,FALSE))*VLOOKUP('ANALYSIS-YLD2'!W$4,'INTERNAL PARAMETERS-1'!$B$5:$J$44,9,FALSE)*'ANALYSIS-YLD2'!$F277</f>
        <v>0</v>
      </c>
      <c r="X277" s="111">
        <f>'ANALYSIS-YLD1'!X277*VLOOKUP('ANALYSIS-YLD2'!X$4,'INTERNAL PARAMETERS-1'!$B$5:$J$44,5,FALSE)*VLOOKUP('ANALYSIS-YLD2'!X$4,'INTERNAL PARAMETERS-1'!$B$5:$J$44,7,FALSE)*'ANALYSIS-YLD2'!$F277 + 'ANALYSIS-YLD1'!X277*(1-VLOOKUP('ANALYSIS-YLD2'!X$4,'INTERNAL PARAMETERS-1'!$B$5:$J$44,5,FALSE))*VLOOKUP('ANALYSIS-YLD2'!X$4,'INTERNAL PARAMETERS-1'!$B$5:$J$44,9,FALSE)*'ANALYSIS-YLD2'!$F277</f>
        <v>0</v>
      </c>
      <c r="Y277" s="111">
        <f>'ANALYSIS-YLD1'!Y277*VLOOKUP('ANALYSIS-YLD2'!Y$4,'INTERNAL PARAMETERS-1'!$B$5:$J$44,5,FALSE)*VLOOKUP('ANALYSIS-YLD2'!Y$4,'INTERNAL PARAMETERS-1'!$B$5:$J$44,7,FALSE)*'ANALYSIS-YLD2'!$F277 + 'ANALYSIS-YLD1'!Y277*(1-VLOOKUP('ANALYSIS-YLD2'!Y$4,'INTERNAL PARAMETERS-1'!$B$5:$J$44,5,FALSE))*VLOOKUP('ANALYSIS-YLD2'!Y$4,'INTERNAL PARAMETERS-1'!$B$5:$J$44,9,FALSE)*'ANALYSIS-YLD2'!$F277</f>
        <v>0</v>
      </c>
      <c r="Z277" s="111">
        <f>'ANALYSIS-YLD1'!Z277*VLOOKUP('ANALYSIS-YLD2'!Z$4,'INTERNAL PARAMETERS-1'!$B$5:$J$44,5,FALSE)*VLOOKUP('ANALYSIS-YLD2'!Z$4,'INTERNAL PARAMETERS-1'!$B$5:$J$44,7,FALSE)*'ANALYSIS-YLD2'!$F277 + 'ANALYSIS-YLD1'!Z277*(1-VLOOKUP('ANALYSIS-YLD2'!Z$4,'INTERNAL PARAMETERS-1'!$B$5:$J$44,5,FALSE))*VLOOKUP('ANALYSIS-YLD2'!Z$4,'INTERNAL PARAMETERS-1'!$B$5:$J$44,9,FALSE)*'ANALYSIS-YLD2'!$F277</f>
        <v>0</v>
      </c>
      <c r="AA277" s="111">
        <f>'ANALYSIS-YLD1'!AA277*VLOOKUP('ANALYSIS-YLD2'!AA$4,'INTERNAL PARAMETERS-1'!$B$5:$J$44,5,FALSE)*VLOOKUP('ANALYSIS-YLD2'!AA$4,'INTERNAL PARAMETERS-1'!$B$5:$J$44,7,FALSE)*'ANALYSIS-YLD2'!$F277 + 'ANALYSIS-YLD1'!AA277*(1-VLOOKUP('ANALYSIS-YLD2'!AA$4,'INTERNAL PARAMETERS-1'!$B$5:$J$44,5,FALSE))*VLOOKUP('ANALYSIS-YLD2'!AA$4,'INTERNAL PARAMETERS-1'!$B$5:$J$44,9,FALSE)*'ANALYSIS-YLD2'!$F277</f>
        <v>0</v>
      </c>
      <c r="AB277" s="111">
        <f>'ANALYSIS-YLD1'!AB277*VLOOKUP('ANALYSIS-YLD2'!AB$4,'INTERNAL PARAMETERS-1'!$B$5:$J$44,5,FALSE)*VLOOKUP('ANALYSIS-YLD2'!AB$4,'INTERNAL PARAMETERS-1'!$B$5:$J$44,7,FALSE)*'ANALYSIS-YLD2'!$F277 + 'ANALYSIS-YLD1'!AB277*(1-VLOOKUP('ANALYSIS-YLD2'!AB$4,'INTERNAL PARAMETERS-1'!$B$5:$J$44,5,FALSE))*VLOOKUP('ANALYSIS-YLD2'!AB$4,'INTERNAL PARAMETERS-1'!$B$5:$J$44,9,FALSE)*'ANALYSIS-YLD2'!$F277</f>
        <v>0</v>
      </c>
      <c r="AC277" s="111">
        <f>'ANALYSIS-YLD1'!AC277*VLOOKUP('ANALYSIS-YLD2'!AC$4,'INTERNAL PARAMETERS-1'!$B$5:$J$44,5,FALSE)*VLOOKUP('ANALYSIS-YLD2'!AC$4,'INTERNAL PARAMETERS-1'!$B$5:$J$44,7,FALSE)*'ANALYSIS-YLD2'!$F277 + 'ANALYSIS-YLD1'!AC277*(1-VLOOKUP('ANALYSIS-YLD2'!AC$4,'INTERNAL PARAMETERS-1'!$B$5:$J$44,5,FALSE))*VLOOKUP('ANALYSIS-YLD2'!AC$4,'INTERNAL PARAMETERS-1'!$B$5:$J$44,9,FALSE)*'ANALYSIS-YLD2'!$F277</f>
        <v>0</v>
      </c>
      <c r="AD277" s="111">
        <f>'ANALYSIS-YLD1'!AD277*VLOOKUP('ANALYSIS-YLD2'!AD$4,'INTERNAL PARAMETERS-1'!$B$5:$J$44,5,FALSE)*VLOOKUP('ANALYSIS-YLD2'!AD$4,'INTERNAL PARAMETERS-1'!$B$5:$J$44,7,FALSE)*'ANALYSIS-YLD2'!$F277 + 'ANALYSIS-YLD1'!AD277*(1-VLOOKUP('ANALYSIS-YLD2'!AD$4,'INTERNAL PARAMETERS-1'!$B$5:$J$44,5,FALSE))*VLOOKUP('ANALYSIS-YLD2'!AD$4,'INTERNAL PARAMETERS-1'!$B$5:$J$44,9,FALSE)*'ANALYSIS-YLD2'!$F277</f>
        <v>0</v>
      </c>
      <c r="AE277" s="111">
        <f>'ANALYSIS-YLD1'!AE277*VLOOKUP('ANALYSIS-YLD2'!AE$4,'INTERNAL PARAMETERS-1'!$B$5:$J$44,5,FALSE)*VLOOKUP('ANALYSIS-YLD2'!AE$4,'INTERNAL PARAMETERS-1'!$B$5:$J$44,7,FALSE)*'ANALYSIS-YLD2'!$F277 + 'ANALYSIS-YLD1'!AE277*(1-VLOOKUP('ANALYSIS-YLD2'!AE$4,'INTERNAL PARAMETERS-1'!$B$5:$J$44,5,FALSE))*VLOOKUP('ANALYSIS-YLD2'!AE$4,'INTERNAL PARAMETERS-1'!$B$5:$J$44,9,FALSE)*'ANALYSIS-YLD2'!$F277</f>
        <v>0</v>
      </c>
      <c r="AF277" s="111">
        <f>'ANALYSIS-YLD1'!AF277*VLOOKUP('ANALYSIS-YLD2'!AF$4,'INTERNAL PARAMETERS-1'!$B$5:$J$44,5,FALSE)*VLOOKUP('ANALYSIS-YLD2'!AF$4,'INTERNAL PARAMETERS-1'!$B$5:$J$44,7,FALSE)*'ANALYSIS-YLD2'!$F277 + 'ANALYSIS-YLD1'!AF277*(1-VLOOKUP('ANALYSIS-YLD2'!AF$4,'INTERNAL PARAMETERS-1'!$B$5:$J$44,5,FALSE))*VLOOKUP('ANALYSIS-YLD2'!AF$4,'INTERNAL PARAMETERS-1'!$B$5:$J$44,9,FALSE)*'ANALYSIS-YLD2'!$F277</f>
        <v>0</v>
      </c>
      <c r="AG277" s="111">
        <f>'ANALYSIS-YLD1'!AG277*VLOOKUP('ANALYSIS-YLD2'!AG$4,'INTERNAL PARAMETERS-1'!$B$5:$J$44,5,FALSE)*VLOOKUP('ANALYSIS-YLD2'!AG$4,'INTERNAL PARAMETERS-1'!$B$5:$J$44,7,FALSE)*'ANALYSIS-YLD2'!$F277 + 'ANALYSIS-YLD1'!AG277*(1-VLOOKUP('ANALYSIS-YLD2'!AG$4,'INTERNAL PARAMETERS-1'!$B$5:$J$44,5,FALSE))*VLOOKUP('ANALYSIS-YLD2'!AG$4,'INTERNAL PARAMETERS-1'!$B$5:$J$44,9,FALSE)*'ANALYSIS-YLD2'!$F277</f>
        <v>0</v>
      </c>
      <c r="AH277" s="111">
        <f>'ANALYSIS-YLD1'!AH277*VLOOKUP('ANALYSIS-YLD2'!AH$4,'INTERNAL PARAMETERS-1'!$B$5:$J$44,5,FALSE)*VLOOKUP('ANALYSIS-YLD2'!AH$4,'INTERNAL PARAMETERS-1'!$B$5:$J$44,7,FALSE)*'ANALYSIS-YLD2'!$F277 + 'ANALYSIS-YLD1'!AH277*(1-VLOOKUP('ANALYSIS-YLD2'!AH$4,'INTERNAL PARAMETERS-1'!$B$5:$J$44,5,FALSE))*VLOOKUP('ANALYSIS-YLD2'!AH$4,'INTERNAL PARAMETERS-1'!$B$5:$J$44,9,FALSE)*'ANALYSIS-YLD2'!$F277</f>
        <v>0</v>
      </c>
      <c r="AI277" s="111">
        <f>'ANALYSIS-YLD1'!AI277*VLOOKUP('ANALYSIS-YLD2'!AI$4,'INTERNAL PARAMETERS-1'!$B$5:$J$44,5,FALSE)*VLOOKUP('ANALYSIS-YLD2'!AI$4,'INTERNAL PARAMETERS-1'!$B$5:$J$44,7,FALSE)*'ANALYSIS-YLD2'!$F277 + 'ANALYSIS-YLD1'!AI277*(1-VLOOKUP('ANALYSIS-YLD2'!AI$4,'INTERNAL PARAMETERS-1'!$B$5:$J$44,5,FALSE))*VLOOKUP('ANALYSIS-YLD2'!AI$4,'INTERNAL PARAMETERS-1'!$B$5:$J$44,9,FALSE)*'ANALYSIS-YLD2'!$F277</f>
        <v>0</v>
      </c>
      <c r="AJ277" s="111">
        <f>'ANALYSIS-YLD1'!AJ277*VLOOKUP('ANALYSIS-YLD2'!AJ$4,'INTERNAL PARAMETERS-1'!$B$5:$J$44,5,FALSE)*VLOOKUP('ANALYSIS-YLD2'!AJ$4,'INTERNAL PARAMETERS-1'!$B$5:$J$44,7,FALSE)*'ANALYSIS-YLD2'!$F277 + 'ANALYSIS-YLD1'!AJ277*(1-VLOOKUP('ANALYSIS-YLD2'!AJ$4,'INTERNAL PARAMETERS-1'!$B$5:$J$44,5,FALSE))*VLOOKUP('ANALYSIS-YLD2'!AJ$4,'INTERNAL PARAMETERS-1'!$B$5:$J$44,9,FALSE)*'ANALYSIS-YLD2'!$F277</f>
        <v>0</v>
      </c>
      <c r="AK277" s="111">
        <f>'ANALYSIS-YLD1'!AK277*VLOOKUP('ANALYSIS-YLD2'!AK$4,'INTERNAL PARAMETERS-1'!$B$5:$J$44,5,FALSE)*VLOOKUP('ANALYSIS-YLD2'!AK$4,'INTERNAL PARAMETERS-1'!$B$5:$J$44,7,FALSE)*'ANALYSIS-YLD2'!$F277 + 'ANALYSIS-YLD1'!AK277*(1-VLOOKUP('ANALYSIS-YLD2'!AK$4,'INTERNAL PARAMETERS-1'!$B$5:$J$44,5,FALSE))*VLOOKUP('ANALYSIS-YLD2'!AK$4,'INTERNAL PARAMETERS-1'!$B$5:$J$44,9,FALSE)*'ANALYSIS-YLD2'!$F277</f>
        <v>0</v>
      </c>
      <c r="AL277" s="111">
        <f>'ANALYSIS-YLD1'!AL277*VLOOKUP('ANALYSIS-YLD2'!AL$4,'INTERNAL PARAMETERS-1'!$B$5:$J$44,5,FALSE)*VLOOKUP('ANALYSIS-YLD2'!AL$4,'INTERNAL PARAMETERS-1'!$B$5:$J$44,7,FALSE)*'ANALYSIS-YLD2'!$F277 + 'ANALYSIS-YLD1'!AL277*(1-VLOOKUP('ANALYSIS-YLD2'!AL$4,'INTERNAL PARAMETERS-1'!$B$5:$J$44,5,FALSE))*VLOOKUP('ANALYSIS-YLD2'!AL$4,'INTERNAL PARAMETERS-1'!$B$5:$J$44,9,FALSE)*'ANALYSIS-YLD2'!$F277</f>
        <v>0</v>
      </c>
      <c r="AM277" s="111">
        <f>'ANALYSIS-YLD1'!AM277*VLOOKUP('ANALYSIS-YLD2'!AM$4,'INTERNAL PARAMETERS-1'!$B$5:$J$44,5,FALSE)*VLOOKUP('ANALYSIS-YLD2'!AM$4,'INTERNAL PARAMETERS-1'!$B$5:$J$44,7,FALSE)*'ANALYSIS-YLD2'!$F277 + 'ANALYSIS-YLD1'!AM277*(1-VLOOKUP('ANALYSIS-YLD2'!AM$4,'INTERNAL PARAMETERS-1'!$B$5:$J$44,5,FALSE))*VLOOKUP('ANALYSIS-YLD2'!AM$4,'INTERNAL PARAMETERS-1'!$B$5:$J$44,9,FALSE)*'ANALYSIS-YLD2'!$F277</f>
        <v>0</v>
      </c>
      <c r="AN277" s="111">
        <f>'ANALYSIS-YLD1'!AN277*VLOOKUP('ANALYSIS-YLD2'!AN$4,'INTERNAL PARAMETERS-1'!$B$5:$J$44,5,FALSE)*VLOOKUP('ANALYSIS-YLD2'!AN$4,'INTERNAL PARAMETERS-1'!$B$5:$J$44,7,FALSE)*'ANALYSIS-YLD2'!$F277 + 'ANALYSIS-YLD1'!AN277*(1-VLOOKUP('ANALYSIS-YLD2'!AN$4,'INTERNAL PARAMETERS-1'!$B$5:$J$44,5,FALSE))*VLOOKUP('ANALYSIS-YLD2'!AN$4,'INTERNAL PARAMETERS-1'!$B$5:$J$44,9,FALSE)*'ANALYSIS-YLD2'!$F277</f>
        <v>0</v>
      </c>
      <c r="AO277" s="111">
        <f>'ANALYSIS-YLD1'!AO277*VLOOKUP('ANALYSIS-YLD2'!AO$4,'INTERNAL PARAMETERS-1'!$B$5:$J$44,5,FALSE)*VLOOKUP('ANALYSIS-YLD2'!AO$4,'INTERNAL PARAMETERS-1'!$B$5:$J$44,7,FALSE)*'ANALYSIS-YLD2'!$F277 + 'ANALYSIS-YLD1'!AO277*(1-VLOOKUP('ANALYSIS-YLD2'!AO$4,'INTERNAL PARAMETERS-1'!$B$5:$J$44,5,FALSE))*VLOOKUP('ANALYSIS-YLD2'!AO$4,'INTERNAL PARAMETERS-1'!$B$5:$J$44,9,FALSE)*'ANALYSIS-YLD2'!$F277</f>
        <v>0</v>
      </c>
      <c r="AP277" s="111">
        <f>'ANALYSIS-YLD1'!AP277*VLOOKUP('ANALYSIS-YLD2'!AP$4,'INTERNAL PARAMETERS-1'!$B$5:$J$44,5,FALSE)*VLOOKUP('ANALYSIS-YLD2'!AP$4,'INTERNAL PARAMETERS-1'!$B$5:$J$44,7,FALSE)*'ANALYSIS-YLD2'!$F277 + 'ANALYSIS-YLD1'!AP277*(1-VLOOKUP('ANALYSIS-YLD2'!AP$4,'INTERNAL PARAMETERS-1'!$B$5:$J$44,5,FALSE))*VLOOKUP('ANALYSIS-YLD2'!AP$4,'INTERNAL PARAMETERS-1'!$B$5:$J$44,9,FALSE)*'ANALYSIS-YLD2'!$F277</f>
        <v>0</v>
      </c>
      <c r="AQ277" s="111">
        <f>'ANALYSIS-YLD1'!AQ277*VLOOKUP('ANALYSIS-YLD2'!AQ$4,'INTERNAL PARAMETERS-1'!$B$5:$J$44,5,FALSE)*VLOOKUP('ANALYSIS-YLD2'!AQ$4,'INTERNAL PARAMETERS-1'!$B$5:$J$44,7,FALSE)*'ANALYSIS-YLD2'!$F277 + 'ANALYSIS-YLD1'!AQ277*(1-VLOOKUP('ANALYSIS-YLD2'!AQ$4,'INTERNAL PARAMETERS-1'!$B$5:$J$44,5,FALSE))*VLOOKUP('ANALYSIS-YLD2'!AQ$4,'INTERNAL PARAMETERS-1'!$B$5:$J$44,9,FALSE)*'ANALYSIS-YLD2'!$F277</f>
        <v>0</v>
      </c>
      <c r="AR277" s="111">
        <f>'ANALYSIS-YLD1'!AR277*VLOOKUP('ANALYSIS-YLD2'!AR$4,'INTERNAL PARAMETERS-1'!$B$5:$J$44,5,FALSE)*VLOOKUP('ANALYSIS-YLD2'!AR$4,'INTERNAL PARAMETERS-1'!$B$5:$J$44,7,FALSE)*'ANALYSIS-YLD2'!$F277 + 'ANALYSIS-YLD1'!AR277*(1-VLOOKUP('ANALYSIS-YLD2'!AR$4,'INTERNAL PARAMETERS-1'!$B$5:$J$44,5,FALSE))*VLOOKUP('ANALYSIS-YLD2'!AR$4,'INTERNAL PARAMETERS-1'!$B$5:$J$44,9,FALSE)*'ANALYSIS-YLD2'!$F277</f>
        <v>0</v>
      </c>
      <c r="AS277" s="111">
        <f>'ANALYSIS-YLD1'!AS277*VLOOKUP('ANALYSIS-YLD2'!AS$4,'INTERNAL PARAMETERS-1'!$B$5:$J$44,5,FALSE)*VLOOKUP('ANALYSIS-YLD2'!AS$4,'INTERNAL PARAMETERS-1'!$B$5:$J$44,7,FALSE)*'ANALYSIS-YLD2'!$F277 + 'ANALYSIS-YLD1'!AS277*(1-VLOOKUP('ANALYSIS-YLD2'!AS$4,'INTERNAL PARAMETERS-1'!$B$5:$J$44,5,FALSE))*VLOOKUP('ANALYSIS-YLD2'!AS$4,'INTERNAL PARAMETERS-1'!$B$5:$J$44,9,FALSE)*'ANALYSIS-YLD2'!$F277</f>
        <v>0</v>
      </c>
      <c r="AT277" s="110">
        <f>'ANALYSIS-YLD1'!AT277*VLOOKUP('ANALYSIS-YLD2'!AT$4,'INTERNAL PARAMETERS-1'!$B$5:$J$44,5,FALSE)*VLOOKUP('ANALYSIS-YLD2'!AT$4,'INTERNAL PARAMETERS-1'!$B$5:$J$44,7,FALSE)*'ANALYSIS-YLD2'!$F277 + 'ANALYSIS-YLD1'!AT277*(1-VLOOKUP('ANALYSIS-YLD2'!AT$4,'INTERNAL PARAMETERS-1'!$B$5:$J$44,5,FALSE))*VLOOKUP('ANALYSIS-YLD2'!AT$4,'INTERNAL PARAMETERS-1'!$B$5:$J$44,9,FALSE)*'ANALYSIS-YLD2'!$F277</f>
        <v>0</v>
      </c>
      <c r="AU277" s="112">
        <f>'ANALYSIS-YLD1'!AU277*VLOOKUP('ANALYSIS-YLD2'!AU$4,'INTERNAL PARAMETERS-1'!$B$5:$J$44,5,FALSE)*VLOOKUP('ANALYSIS-YLD2'!AU$4,'INTERNAL PARAMETERS-1'!$B$5:$J$44,6,FALSE)*VLOOKUP('ANALYSIS-YLD2'!AU$4,'INTERNAL PARAMETERS-1'!$B$5:$J$44,3,FALSE) + 'ANALYSIS-YLD1'!AU277*(1-VLOOKUP('ANALYSIS-YLD2'!AU$4,'INTERNAL PARAMETERS-1'!$B$5:$J$44,5,FALSE))*VLOOKUP('ANALYSIS-YLD2'!AU$4,'INTERNAL PARAMETERS-1'!$B$5:$J$44,8,FALSE)*VLOOKUP('ANALYSIS-YLD2'!AU$4,'INTERNAL PARAMETERS-1'!$B$5:$J$44,3,FALSE)</f>
        <v>0</v>
      </c>
      <c r="AV277" s="111">
        <f>'ANALYSIS-YLD1'!AV277*VLOOKUP('ANALYSIS-YLD2'!AV$4,'INTERNAL PARAMETERS-1'!$B$5:$J$44,5,FALSE)*VLOOKUP('ANALYSIS-YLD2'!AV$4,'INTERNAL PARAMETERS-1'!$B$5:$J$44,6,FALSE)*VLOOKUP('ANALYSIS-YLD2'!AV$4,'INTERNAL PARAMETERS-1'!$B$5:$J$44,3,FALSE) + 'ANALYSIS-YLD1'!AV277*(1-VLOOKUP('ANALYSIS-YLD2'!AV$4,'INTERNAL PARAMETERS-1'!$B$5:$J$44,5,FALSE))*VLOOKUP('ANALYSIS-YLD2'!AV$4,'INTERNAL PARAMETERS-1'!$B$5:$J$44,8,FALSE)*VLOOKUP('ANALYSIS-YLD2'!AV$4,'INTERNAL PARAMETERS-1'!$B$5:$J$44,3,FALSE)</f>
        <v>0</v>
      </c>
      <c r="AW277" s="111">
        <f>'ANALYSIS-YLD1'!AW277*VLOOKUP('ANALYSIS-YLD2'!AW$4,'INTERNAL PARAMETERS-1'!$B$5:$J$44,5,FALSE)*VLOOKUP('ANALYSIS-YLD2'!AW$4,'INTERNAL PARAMETERS-1'!$B$5:$J$44,6,FALSE)*VLOOKUP('ANALYSIS-YLD2'!AW$4,'INTERNAL PARAMETERS-1'!$B$5:$J$44,3,FALSE) + 'ANALYSIS-YLD1'!AW277*(1-VLOOKUP('ANALYSIS-YLD2'!AW$4,'INTERNAL PARAMETERS-1'!$B$5:$J$44,5,FALSE))*VLOOKUP('ANALYSIS-YLD2'!AW$4,'INTERNAL PARAMETERS-1'!$B$5:$J$44,8,FALSE)*VLOOKUP('ANALYSIS-YLD2'!AW$4,'INTERNAL PARAMETERS-1'!$B$5:$J$44,3,FALSE)</f>
        <v>0</v>
      </c>
      <c r="AX277" s="111">
        <f>'ANALYSIS-YLD1'!AX277*VLOOKUP('ANALYSIS-YLD2'!AX$4,'INTERNAL PARAMETERS-1'!$B$5:$J$44,5,FALSE)*VLOOKUP('ANALYSIS-YLD2'!AX$4,'INTERNAL PARAMETERS-1'!$B$5:$J$44,6,FALSE)*VLOOKUP('ANALYSIS-YLD2'!AX$4,'INTERNAL PARAMETERS-1'!$B$5:$J$44,3,FALSE) + 'ANALYSIS-YLD1'!AX277*(1-VLOOKUP('ANALYSIS-YLD2'!AX$4,'INTERNAL PARAMETERS-1'!$B$5:$J$44,5,FALSE))*VLOOKUP('ANALYSIS-YLD2'!AX$4,'INTERNAL PARAMETERS-1'!$B$5:$J$44,8,FALSE)*VLOOKUP('ANALYSIS-YLD2'!AX$4,'INTERNAL PARAMETERS-1'!$B$5:$J$44,3,FALSE)</f>
        <v>0</v>
      </c>
      <c r="AY277" s="111">
        <f>'ANALYSIS-YLD1'!AY277*VLOOKUP('ANALYSIS-YLD2'!AY$4,'INTERNAL PARAMETERS-1'!$B$5:$J$44,5,FALSE)*VLOOKUP('ANALYSIS-YLD2'!AY$4,'INTERNAL PARAMETERS-1'!$B$5:$J$44,6,FALSE)*VLOOKUP('ANALYSIS-YLD2'!AY$4,'INTERNAL PARAMETERS-1'!$B$5:$J$44,3,FALSE) + 'ANALYSIS-YLD1'!AY277*(1-VLOOKUP('ANALYSIS-YLD2'!AY$4,'INTERNAL PARAMETERS-1'!$B$5:$J$44,5,FALSE))*VLOOKUP('ANALYSIS-YLD2'!AY$4,'INTERNAL PARAMETERS-1'!$B$5:$J$44,8,FALSE)*VLOOKUP('ANALYSIS-YLD2'!AY$4,'INTERNAL PARAMETERS-1'!$B$5:$J$44,3,FALSE)</f>
        <v>0</v>
      </c>
      <c r="AZ277" s="111">
        <f>'ANALYSIS-YLD1'!AZ277*VLOOKUP('ANALYSIS-YLD2'!AZ$4,'INTERNAL PARAMETERS-1'!$B$5:$J$44,5,FALSE)*VLOOKUP('ANALYSIS-YLD2'!AZ$4,'INTERNAL PARAMETERS-1'!$B$5:$J$44,6,FALSE)*VLOOKUP('ANALYSIS-YLD2'!AZ$4,'INTERNAL PARAMETERS-1'!$B$5:$J$44,3,FALSE) + 'ANALYSIS-YLD1'!AZ277*(1-VLOOKUP('ANALYSIS-YLD2'!AZ$4,'INTERNAL PARAMETERS-1'!$B$5:$J$44,5,FALSE))*VLOOKUP('ANALYSIS-YLD2'!AZ$4,'INTERNAL PARAMETERS-1'!$B$5:$J$44,8,FALSE)*VLOOKUP('ANALYSIS-YLD2'!AZ$4,'INTERNAL PARAMETERS-1'!$B$5:$J$44,3,FALSE)</f>
        <v>0</v>
      </c>
      <c r="BA277" s="111">
        <f>'ANALYSIS-YLD1'!BA277*VLOOKUP('ANALYSIS-YLD2'!BA$4,'INTERNAL PARAMETERS-1'!$B$5:$J$44,5,FALSE)*VLOOKUP('ANALYSIS-YLD2'!BA$4,'INTERNAL PARAMETERS-1'!$B$5:$J$44,6,FALSE)*VLOOKUP('ANALYSIS-YLD2'!BA$4,'INTERNAL PARAMETERS-1'!$B$5:$J$44,3,FALSE) + 'ANALYSIS-YLD1'!BA277*(1-VLOOKUP('ANALYSIS-YLD2'!BA$4,'INTERNAL PARAMETERS-1'!$B$5:$J$44,5,FALSE))*VLOOKUP('ANALYSIS-YLD2'!BA$4,'INTERNAL PARAMETERS-1'!$B$5:$J$44,8,FALSE)*VLOOKUP('ANALYSIS-YLD2'!BA$4,'INTERNAL PARAMETERS-1'!$B$5:$J$44,3,FALSE)</f>
        <v>0</v>
      </c>
      <c r="BB277" s="111">
        <f>'ANALYSIS-YLD1'!BB277*VLOOKUP('ANALYSIS-YLD2'!BB$4,'INTERNAL PARAMETERS-1'!$B$5:$J$44,5,FALSE)*VLOOKUP('ANALYSIS-YLD2'!BB$4,'INTERNAL PARAMETERS-1'!$B$5:$J$44,6,FALSE)*VLOOKUP('ANALYSIS-YLD2'!BB$4,'INTERNAL PARAMETERS-1'!$B$5:$J$44,3,FALSE) + 'ANALYSIS-YLD1'!BB277*(1-VLOOKUP('ANALYSIS-YLD2'!BB$4,'INTERNAL PARAMETERS-1'!$B$5:$J$44,5,FALSE))*VLOOKUP('ANALYSIS-YLD2'!BB$4,'INTERNAL PARAMETERS-1'!$B$5:$J$44,8,FALSE)*VLOOKUP('ANALYSIS-YLD2'!BB$4,'INTERNAL PARAMETERS-1'!$B$5:$J$44,3,FALSE)</f>
        <v>0</v>
      </c>
      <c r="BC277" s="111">
        <f>'ANALYSIS-YLD1'!BC277*VLOOKUP('ANALYSIS-YLD2'!BC$4,'INTERNAL PARAMETERS-1'!$B$5:$J$44,5,FALSE)*VLOOKUP('ANALYSIS-YLD2'!BC$4,'INTERNAL PARAMETERS-1'!$B$5:$J$44,6,FALSE)*VLOOKUP('ANALYSIS-YLD2'!BC$4,'INTERNAL PARAMETERS-1'!$B$5:$J$44,3,FALSE) + 'ANALYSIS-YLD1'!BC277*(1-VLOOKUP('ANALYSIS-YLD2'!BC$4,'INTERNAL PARAMETERS-1'!$B$5:$J$44,5,FALSE))*VLOOKUP('ANALYSIS-YLD2'!BC$4,'INTERNAL PARAMETERS-1'!$B$5:$J$44,8,FALSE)*VLOOKUP('ANALYSIS-YLD2'!BC$4,'INTERNAL PARAMETERS-1'!$B$5:$J$44,3,FALSE)</f>
        <v>0</v>
      </c>
      <c r="BD277" s="111">
        <f>'ANALYSIS-YLD1'!BD277*VLOOKUP('ANALYSIS-YLD2'!BD$4,'INTERNAL PARAMETERS-1'!$B$5:$J$44,5,FALSE)*VLOOKUP('ANALYSIS-YLD2'!BD$4,'INTERNAL PARAMETERS-1'!$B$5:$J$44,6,FALSE)*VLOOKUP('ANALYSIS-YLD2'!BD$4,'INTERNAL PARAMETERS-1'!$B$5:$J$44,3,FALSE) + 'ANALYSIS-YLD1'!BD277*(1-VLOOKUP('ANALYSIS-YLD2'!BD$4,'INTERNAL PARAMETERS-1'!$B$5:$J$44,5,FALSE))*VLOOKUP('ANALYSIS-YLD2'!BD$4,'INTERNAL PARAMETERS-1'!$B$5:$J$44,8,FALSE)*VLOOKUP('ANALYSIS-YLD2'!BD$4,'INTERNAL PARAMETERS-1'!$B$5:$J$44,3,FALSE)</f>
        <v>0</v>
      </c>
      <c r="BE277" s="111">
        <f>'ANALYSIS-YLD1'!BE277*VLOOKUP('ANALYSIS-YLD2'!BE$4,'INTERNAL PARAMETERS-1'!$B$5:$J$44,5,FALSE)*VLOOKUP('ANALYSIS-YLD2'!BE$4,'INTERNAL PARAMETERS-1'!$B$5:$J$44,6,FALSE)*VLOOKUP('ANALYSIS-YLD2'!BE$4,'INTERNAL PARAMETERS-1'!$B$5:$J$44,3,FALSE) + 'ANALYSIS-YLD1'!BE277*(1-VLOOKUP('ANALYSIS-YLD2'!BE$4,'INTERNAL PARAMETERS-1'!$B$5:$J$44,5,FALSE))*VLOOKUP('ANALYSIS-YLD2'!BE$4,'INTERNAL PARAMETERS-1'!$B$5:$J$44,8,FALSE)*VLOOKUP('ANALYSIS-YLD2'!BE$4,'INTERNAL PARAMETERS-1'!$B$5:$J$44,3,FALSE)</f>
        <v>0</v>
      </c>
      <c r="BF277" s="111">
        <f>'ANALYSIS-YLD1'!BF277*VLOOKUP('ANALYSIS-YLD2'!BF$4,'INTERNAL PARAMETERS-1'!$B$5:$J$44,5,FALSE)*VLOOKUP('ANALYSIS-YLD2'!BF$4,'INTERNAL PARAMETERS-1'!$B$5:$J$44,6,FALSE)*VLOOKUP('ANALYSIS-YLD2'!BF$4,'INTERNAL PARAMETERS-1'!$B$5:$J$44,3,FALSE) + 'ANALYSIS-YLD1'!BF277*(1-VLOOKUP('ANALYSIS-YLD2'!BF$4,'INTERNAL PARAMETERS-1'!$B$5:$J$44,5,FALSE))*VLOOKUP('ANALYSIS-YLD2'!BF$4,'INTERNAL PARAMETERS-1'!$B$5:$J$44,8,FALSE)*VLOOKUP('ANALYSIS-YLD2'!BF$4,'INTERNAL PARAMETERS-1'!$B$5:$J$44,3,FALSE)</f>
        <v>0</v>
      </c>
      <c r="BG277" s="111">
        <f>'ANALYSIS-YLD1'!BG277*VLOOKUP('ANALYSIS-YLD2'!BG$4,'INTERNAL PARAMETERS-1'!$B$5:$J$44,5,FALSE)*VLOOKUP('ANALYSIS-YLD2'!BG$4,'INTERNAL PARAMETERS-1'!$B$5:$J$44,6,FALSE)*VLOOKUP('ANALYSIS-YLD2'!BG$4,'INTERNAL PARAMETERS-1'!$B$5:$J$44,3,FALSE) + 'ANALYSIS-YLD1'!BG277*(1-VLOOKUP('ANALYSIS-YLD2'!BG$4,'INTERNAL PARAMETERS-1'!$B$5:$J$44,5,FALSE))*VLOOKUP('ANALYSIS-YLD2'!BG$4,'INTERNAL PARAMETERS-1'!$B$5:$J$44,8,FALSE)*VLOOKUP('ANALYSIS-YLD2'!BG$4,'INTERNAL PARAMETERS-1'!$B$5:$J$44,3,FALSE)</f>
        <v>0</v>
      </c>
      <c r="BH277" s="111">
        <f>'ANALYSIS-YLD1'!BH277*VLOOKUP('ANALYSIS-YLD2'!BH$4,'INTERNAL PARAMETERS-1'!$B$5:$J$44,5,FALSE)*VLOOKUP('ANALYSIS-YLD2'!BH$4,'INTERNAL PARAMETERS-1'!$B$5:$J$44,6,FALSE)*VLOOKUP('ANALYSIS-YLD2'!BH$4,'INTERNAL PARAMETERS-1'!$B$5:$J$44,3,FALSE) + 'ANALYSIS-YLD1'!BH277*(1-VLOOKUP('ANALYSIS-YLD2'!BH$4,'INTERNAL PARAMETERS-1'!$B$5:$J$44,5,FALSE))*VLOOKUP('ANALYSIS-YLD2'!BH$4,'INTERNAL PARAMETERS-1'!$B$5:$J$44,8,FALSE)*VLOOKUP('ANALYSIS-YLD2'!BH$4,'INTERNAL PARAMETERS-1'!$B$5:$J$44,3,FALSE)</f>
        <v>0</v>
      </c>
      <c r="BI277" s="111">
        <f>'ANALYSIS-YLD1'!BI277*VLOOKUP('ANALYSIS-YLD2'!BI$4,'INTERNAL PARAMETERS-1'!$B$5:$J$44,5,FALSE)*VLOOKUP('ANALYSIS-YLD2'!BI$4,'INTERNAL PARAMETERS-1'!$B$5:$J$44,6,FALSE)*VLOOKUP('ANALYSIS-YLD2'!BI$4,'INTERNAL PARAMETERS-1'!$B$5:$J$44,3,FALSE) + 'ANALYSIS-YLD1'!BI277*(1-VLOOKUP('ANALYSIS-YLD2'!BI$4,'INTERNAL PARAMETERS-1'!$B$5:$J$44,5,FALSE))*VLOOKUP('ANALYSIS-YLD2'!BI$4,'INTERNAL PARAMETERS-1'!$B$5:$J$44,8,FALSE)*VLOOKUP('ANALYSIS-YLD2'!BI$4,'INTERNAL PARAMETERS-1'!$B$5:$J$44,3,FALSE)</f>
        <v>0</v>
      </c>
      <c r="BJ277" s="111">
        <f>'ANALYSIS-YLD1'!BJ277*VLOOKUP('ANALYSIS-YLD2'!BJ$4,'INTERNAL PARAMETERS-1'!$B$5:$J$44,5,FALSE)*VLOOKUP('ANALYSIS-YLD2'!BJ$4,'INTERNAL PARAMETERS-1'!$B$5:$J$44,6,FALSE)*VLOOKUP('ANALYSIS-YLD2'!BJ$4,'INTERNAL PARAMETERS-1'!$B$5:$J$44,3,FALSE) + 'ANALYSIS-YLD1'!BJ277*(1-VLOOKUP('ANALYSIS-YLD2'!BJ$4,'INTERNAL PARAMETERS-1'!$B$5:$J$44,5,FALSE))*VLOOKUP('ANALYSIS-YLD2'!BJ$4,'INTERNAL PARAMETERS-1'!$B$5:$J$44,8,FALSE)*VLOOKUP('ANALYSIS-YLD2'!BJ$4,'INTERNAL PARAMETERS-1'!$B$5:$J$44,3,FALSE)</f>
        <v>0</v>
      </c>
      <c r="BK277" s="111">
        <f>'ANALYSIS-YLD1'!BK277*VLOOKUP('ANALYSIS-YLD2'!BK$4,'INTERNAL PARAMETERS-1'!$B$5:$J$44,5,FALSE)*VLOOKUP('ANALYSIS-YLD2'!BK$4,'INTERNAL PARAMETERS-1'!$B$5:$J$44,6,FALSE)*VLOOKUP('ANALYSIS-YLD2'!BK$4,'INTERNAL PARAMETERS-1'!$B$5:$J$44,3,FALSE) + 'ANALYSIS-YLD1'!BK277*(1-VLOOKUP('ANALYSIS-YLD2'!BK$4,'INTERNAL PARAMETERS-1'!$B$5:$J$44,5,FALSE))*VLOOKUP('ANALYSIS-YLD2'!BK$4,'INTERNAL PARAMETERS-1'!$B$5:$J$44,8,FALSE)*VLOOKUP('ANALYSIS-YLD2'!BK$4,'INTERNAL PARAMETERS-1'!$B$5:$J$44,3,FALSE)</f>
        <v>0</v>
      </c>
      <c r="BL277" s="111">
        <f>'ANALYSIS-YLD1'!BL277*VLOOKUP('ANALYSIS-YLD2'!BL$4,'INTERNAL PARAMETERS-1'!$B$5:$J$44,5,FALSE)*VLOOKUP('ANALYSIS-YLD2'!BL$4,'INTERNAL PARAMETERS-1'!$B$5:$J$44,6,FALSE)*VLOOKUP('ANALYSIS-YLD2'!BL$4,'INTERNAL PARAMETERS-1'!$B$5:$J$44,3,FALSE) + 'ANALYSIS-YLD1'!BL277*(1-VLOOKUP('ANALYSIS-YLD2'!BL$4,'INTERNAL PARAMETERS-1'!$B$5:$J$44,5,FALSE))*VLOOKUP('ANALYSIS-YLD2'!BL$4,'INTERNAL PARAMETERS-1'!$B$5:$J$44,8,FALSE)*VLOOKUP('ANALYSIS-YLD2'!BL$4,'INTERNAL PARAMETERS-1'!$B$5:$J$44,3,FALSE)</f>
        <v>0</v>
      </c>
      <c r="BM277" s="111">
        <f>'ANALYSIS-YLD1'!BM277*VLOOKUP('ANALYSIS-YLD2'!BM$4,'INTERNAL PARAMETERS-1'!$B$5:$J$44,5,FALSE)*VLOOKUP('ANALYSIS-YLD2'!BM$4,'INTERNAL PARAMETERS-1'!$B$5:$J$44,6,FALSE)*VLOOKUP('ANALYSIS-YLD2'!BM$4,'INTERNAL PARAMETERS-1'!$B$5:$J$44,3,FALSE) + 'ANALYSIS-YLD1'!BM277*(1-VLOOKUP('ANALYSIS-YLD2'!BM$4,'INTERNAL PARAMETERS-1'!$B$5:$J$44,5,FALSE))*VLOOKUP('ANALYSIS-YLD2'!BM$4,'INTERNAL PARAMETERS-1'!$B$5:$J$44,8,FALSE)*VLOOKUP('ANALYSIS-YLD2'!BM$4,'INTERNAL PARAMETERS-1'!$B$5:$J$44,3,FALSE)</f>
        <v>0</v>
      </c>
      <c r="BN277" s="111">
        <f>'ANALYSIS-YLD1'!BN277*VLOOKUP('ANALYSIS-YLD2'!BN$4,'INTERNAL PARAMETERS-1'!$B$5:$J$44,5,FALSE)*VLOOKUP('ANALYSIS-YLD2'!BN$4,'INTERNAL PARAMETERS-1'!$B$5:$J$44,6,FALSE)*VLOOKUP('ANALYSIS-YLD2'!BN$4,'INTERNAL PARAMETERS-1'!$B$5:$J$44,3,FALSE) + 'ANALYSIS-YLD1'!BN277*(1-VLOOKUP('ANALYSIS-YLD2'!BN$4,'INTERNAL PARAMETERS-1'!$B$5:$J$44,5,FALSE))*VLOOKUP('ANALYSIS-YLD2'!BN$4,'INTERNAL PARAMETERS-1'!$B$5:$J$44,8,FALSE)*VLOOKUP('ANALYSIS-YLD2'!BN$4,'INTERNAL PARAMETERS-1'!$B$5:$J$44,3,FALSE)</f>
        <v>0</v>
      </c>
      <c r="BO277" s="111">
        <f>'ANALYSIS-YLD1'!BO277*VLOOKUP('ANALYSIS-YLD2'!BO$4,'INTERNAL PARAMETERS-1'!$B$5:$J$44,5,FALSE)*VLOOKUP('ANALYSIS-YLD2'!BO$4,'INTERNAL PARAMETERS-1'!$B$5:$J$44,6,FALSE)*VLOOKUP('ANALYSIS-YLD2'!BO$4,'INTERNAL PARAMETERS-1'!$B$5:$J$44,3,FALSE) + 'ANALYSIS-YLD1'!BO277*(1-VLOOKUP('ANALYSIS-YLD2'!BO$4,'INTERNAL PARAMETERS-1'!$B$5:$J$44,5,FALSE))*VLOOKUP('ANALYSIS-YLD2'!BO$4,'INTERNAL PARAMETERS-1'!$B$5:$J$44,8,FALSE)*VLOOKUP('ANALYSIS-YLD2'!BO$4,'INTERNAL PARAMETERS-1'!$B$5:$J$44,3,FALSE)</f>
        <v>0</v>
      </c>
      <c r="BP277" s="111">
        <f>'ANALYSIS-YLD1'!BP277*VLOOKUP('ANALYSIS-YLD2'!BP$4,'INTERNAL PARAMETERS-1'!$B$5:$J$44,5,FALSE)*VLOOKUP('ANALYSIS-YLD2'!BP$4,'INTERNAL PARAMETERS-1'!$B$5:$J$44,6,FALSE)*VLOOKUP('ANALYSIS-YLD2'!BP$4,'INTERNAL PARAMETERS-1'!$B$5:$J$44,3,FALSE) + 'ANALYSIS-YLD1'!BP277*(1-VLOOKUP('ANALYSIS-YLD2'!BP$4,'INTERNAL PARAMETERS-1'!$B$5:$J$44,5,FALSE))*VLOOKUP('ANALYSIS-YLD2'!BP$4,'INTERNAL PARAMETERS-1'!$B$5:$J$44,8,FALSE)*VLOOKUP('ANALYSIS-YLD2'!BP$4,'INTERNAL PARAMETERS-1'!$B$5:$J$44,3,FALSE)</f>
        <v>0</v>
      </c>
      <c r="BQ277" s="111">
        <f>'ANALYSIS-YLD1'!BQ277*VLOOKUP('ANALYSIS-YLD2'!BQ$4,'INTERNAL PARAMETERS-1'!$B$5:$J$44,5,FALSE)*VLOOKUP('ANALYSIS-YLD2'!BQ$4,'INTERNAL PARAMETERS-1'!$B$5:$J$44,6,FALSE)*VLOOKUP('ANALYSIS-YLD2'!BQ$4,'INTERNAL PARAMETERS-1'!$B$5:$J$44,3,FALSE) + 'ANALYSIS-YLD1'!BQ277*(1-VLOOKUP('ANALYSIS-YLD2'!BQ$4,'INTERNAL PARAMETERS-1'!$B$5:$J$44,5,FALSE))*VLOOKUP('ANALYSIS-YLD2'!BQ$4,'INTERNAL PARAMETERS-1'!$B$5:$J$44,8,FALSE)*VLOOKUP('ANALYSIS-YLD2'!BQ$4,'INTERNAL PARAMETERS-1'!$B$5:$J$44,3,FALSE)</f>
        <v>0</v>
      </c>
      <c r="BR277" s="111">
        <f>'ANALYSIS-YLD1'!BR277*VLOOKUP('ANALYSIS-YLD2'!BR$4,'INTERNAL PARAMETERS-1'!$B$5:$J$44,5,FALSE)*VLOOKUP('ANALYSIS-YLD2'!BR$4,'INTERNAL PARAMETERS-1'!$B$5:$J$44,6,FALSE)*VLOOKUP('ANALYSIS-YLD2'!BR$4,'INTERNAL PARAMETERS-1'!$B$5:$J$44,3,FALSE) + 'ANALYSIS-YLD1'!BR277*(1-VLOOKUP('ANALYSIS-YLD2'!BR$4,'INTERNAL PARAMETERS-1'!$B$5:$J$44,5,FALSE))*VLOOKUP('ANALYSIS-YLD2'!BR$4,'INTERNAL PARAMETERS-1'!$B$5:$J$44,8,FALSE)*VLOOKUP('ANALYSIS-YLD2'!BR$4,'INTERNAL PARAMETERS-1'!$B$5:$J$44,3,FALSE)</f>
        <v>0</v>
      </c>
      <c r="BS277" s="111">
        <f>'ANALYSIS-YLD1'!BS277*VLOOKUP('ANALYSIS-YLD2'!BS$4,'INTERNAL PARAMETERS-1'!$B$5:$J$44,5,FALSE)*VLOOKUP('ANALYSIS-YLD2'!BS$4,'INTERNAL PARAMETERS-1'!$B$5:$J$44,6,FALSE)*VLOOKUP('ANALYSIS-YLD2'!BS$4,'INTERNAL PARAMETERS-1'!$B$5:$J$44,3,FALSE) + 'ANALYSIS-YLD1'!BS277*(1-VLOOKUP('ANALYSIS-YLD2'!BS$4,'INTERNAL PARAMETERS-1'!$B$5:$J$44,5,FALSE))*VLOOKUP('ANALYSIS-YLD2'!BS$4,'INTERNAL PARAMETERS-1'!$B$5:$J$44,8,FALSE)*VLOOKUP('ANALYSIS-YLD2'!BS$4,'INTERNAL PARAMETERS-1'!$B$5:$J$44,3,FALSE)</f>
        <v>0</v>
      </c>
      <c r="BT277" s="111">
        <f>'ANALYSIS-YLD1'!BT277*VLOOKUP('ANALYSIS-YLD2'!BT$4,'INTERNAL PARAMETERS-1'!$B$5:$J$44,5,FALSE)*VLOOKUP('ANALYSIS-YLD2'!BT$4,'INTERNAL PARAMETERS-1'!$B$5:$J$44,6,FALSE)*VLOOKUP('ANALYSIS-YLD2'!BT$4,'INTERNAL PARAMETERS-1'!$B$5:$J$44,3,FALSE) + 'ANALYSIS-YLD1'!BT277*(1-VLOOKUP('ANALYSIS-YLD2'!BT$4,'INTERNAL PARAMETERS-1'!$B$5:$J$44,5,FALSE))*VLOOKUP('ANALYSIS-YLD2'!BT$4,'INTERNAL PARAMETERS-1'!$B$5:$J$44,8,FALSE)*VLOOKUP('ANALYSIS-YLD2'!BT$4,'INTERNAL PARAMETERS-1'!$B$5:$J$44,3,FALSE)</f>
        <v>0</v>
      </c>
      <c r="BU277" s="111">
        <f>'ANALYSIS-YLD1'!BU277*VLOOKUP('ANALYSIS-YLD2'!BU$4,'INTERNAL PARAMETERS-1'!$B$5:$J$44,5,FALSE)*VLOOKUP('ANALYSIS-YLD2'!BU$4,'INTERNAL PARAMETERS-1'!$B$5:$J$44,6,FALSE)*VLOOKUP('ANALYSIS-YLD2'!BU$4,'INTERNAL PARAMETERS-1'!$B$5:$J$44,3,FALSE) + 'ANALYSIS-YLD1'!BU277*(1-VLOOKUP('ANALYSIS-YLD2'!BU$4,'INTERNAL PARAMETERS-1'!$B$5:$J$44,5,FALSE))*VLOOKUP('ANALYSIS-YLD2'!BU$4,'INTERNAL PARAMETERS-1'!$B$5:$J$44,8,FALSE)*VLOOKUP('ANALYSIS-YLD2'!BU$4,'INTERNAL PARAMETERS-1'!$B$5:$J$44,3,FALSE)</f>
        <v>0</v>
      </c>
      <c r="BV277" s="111">
        <f>'ANALYSIS-YLD1'!BV277*VLOOKUP('ANALYSIS-YLD2'!BV$4,'INTERNAL PARAMETERS-1'!$B$5:$J$44,5,FALSE)*VLOOKUP('ANALYSIS-YLD2'!BV$4,'INTERNAL PARAMETERS-1'!$B$5:$J$44,6,FALSE)*VLOOKUP('ANALYSIS-YLD2'!BV$4,'INTERNAL PARAMETERS-1'!$B$5:$J$44,3,FALSE) + 'ANALYSIS-YLD1'!BV277*(1-VLOOKUP('ANALYSIS-YLD2'!BV$4,'INTERNAL PARAMETERS-1'!$B$5:$J$44,5,FALSE))*VLOOKUP('ANALYSIS-YLD2'!BV$4,'INTERNAL PARAMETERS-1'!$B$5:$J$44,8,FALSE)*VLOOKUP('ANALYSIS-YLD2'!BV$4,'INTERNAL PARAMETERS-1'!$B$5:$J$44,3,FALSE)</f>
        <v>0</v>
      </c>
      <c r="BW277" s="111">
        <f>'ANALYSIS-YLD1'!BW277*VLOOKUP('ANALYSIS-YLD2'!BW$4,'INTERNAL PARAMETERS-1'!$B$5:$J$44,5,FALSE)*VLOOKUP('ANALYSIS-YLD2'!BW$4,'INTERNAL PARAMETERS-1'!$B$5:$J$44,6,FALSE)*VLOOKUP('ANALYSIS-YLD2'!BW$4,'INTERNAL PARAMETERS-1'!$B$5:$J$44,3,FALSE) + 'ANALYSIS-YLD1'!BW277*(1-VLOOKUP('ANALYSIS-YLD2'!BW$4,'INTERNAL PARAMETERS-1'!$B$5:$J$44,5,FALSE))*VLOOKUP('ANALYSIS-YLD2'!BW$4,'INTERNAL PARAMETERS-1'!$B$5:$J$44,8,FALSE)*VLOOKUP('ANALYSIS-YLD2'!BW$4,'INTERNAL PARAMETERS-1'!$B$5:$J$44,3,FALSE)</f>
        <v>0</v>
      </c>
      <c r="BX277" s="111">
        <f>'ANALYSIS-YLD1'!BX277*VLOOKUP('ANALYSIS-YLD2'!BX$4,'INTERNAL PARAMETERS-1'!$B$5:$J$44,5,FALSE)*VLOOKUP('ANALYSIS-YLD2'!BX$4,'INTERNAL PARAMETERS-1'!$B$5:$J$44,6,FALSE)*VLOOKUP('ANALYSIS-YLD2'!BX$4,'INTERNAL PARAMETERS-1'!$B$5:$J$44,3,FALSE) + 'ANALYSIS-YLD1'!BX277*(1-VLOOKUP('ANALYSIS-YLD2'!BX$4,'INTERNAL PARAMETERS-1'!$B$5:$J$44,5,FALSE))*VLOOKUP('ANALYSIS-YLD2'!BX$4,'INTERNAL PARAMETERS-1'!$B$5:$J$44,8,FALSE)*VLOOKUP('ANALYSIS-YLD2'!BX$4,'INTERNAL PARAMETERS-1'!$B$5:$J$44,3,FALSE)</f>
        <v>0</v>
      </c>
      <c r="BY277" s="111">
        <f>'ANALYSIS-YLD1'!BY277*VLOOKUP('ANALYSIS-YLD2'!BY$4,'INTERNAL PARAMETERS-1'!$B$5:$J$44,5,FALSE)*VLOOKUP('ANALYSIS-YLD2'!BY$4,'INTERNAL PARAMETERS-1'!$B$5:$J$44,6,FALSE)*VLOOKUP('ANALYSIS-YLD2'!BY$4,'INTERNAL PARAMETERS-1'!$B$5:$J$44,3,FALSE) + 'ANALYSIS-YLD1'!BY277*(1-VLOOKUP('ANALYSIS-YLD2'!BY$4,'INTERNAL PARAMETERS-1'!$B$5:$J$44,5,FALSE))*VLOOKUP('ANALYSIS-YLD2'!BY$4,'INTERNAL PARAMETERS-1'!$B$5:$J$44,8,FALSE)*VLOOKUP('ANALYSIS-YLD2'!BY$4,'INTERNAL PARAMETERS-1'!$B$5:$J$44,3,FALSE)</f>
        <v>0</v>
      </c>
      <c r="BZ277" s="111">
        <f>'ANALYSIS-YLD1'!BZ277*VLOOKUP('ANALYSIS-YLD2'!BZ$4,'INTERNAL PARAMETERS-1'!$B$5:$J$44,5,FALSE)*VLOOKUP('ANALYSIS-YLD2'!BZ$4,'INTERNAL PARAMETERS-1'!$B$5:$J$44,6,FALSE)*VLOOKUP('ANALYSIS-YLD2'!BZ$4,'INTERNAL PARAMETERS-1'!$B$5:$J$44,3,FALSE) + 'ANALYSIS-YLD1'!BZ277*(1-VLOOKUP('ANALYSIS-YLD2'!BZ$4,'INTERNAL PARAMETERS-1'!$B$5:$J$44,5,FALSE))*VLOOKUP('ANALYSIS-YLD2'!BZ$4,'INTERNAL PARAMETERS-1'!$B$5:$J$44,8,FALSE)*VLOOKUP('ANALYSIS-YLD2'!BZ$4,'INTERNAL PARAMETERS-1'!$B$5:$J$44,3,FALSE)</f>
        <v>0</v>
      </c>
      <c r="CA277" s="111">
        <f>'ANALYSIS-YLD1'!CA277*VLOOKUP('ANALYSIS-YLD2'!CA$4,'INTERNAL PARAMETERS-1'!$B$5:$J$44,5,FALSE)*VLOOKUP('ANALYSIS-YLD2'!CA$4,'INTERNAL PARAMETERS-1'!$B$5:$J$44,6,FALSE)*VLOOKUP('ANALYSIS-YLD2'!CA$4,'INTERNAL PARAMETERS-1'!$B$5:$J$44,3,FALSE) + 'ANALYSIS-YLD1'!CA277*(1-VLOOKUP('ANALYSIS-YLD2'!CA$4,'INTERNAL PARAMETERS-1'!$B$5:$J$44,5,FALSE))*VLOOKUP('ANALYSIS-YLD2'!CA$4,'INTERNAL PARAMETERS-1'!$B$5:$J$44,8,FALSE)*VLOOKUP('ANALYSIS-YLD2'!CA$4,'INTERNAL PARAMETERS-1'!$B$5:$J$44,3,FALSE)</f>
        <v>0</v>
      </c>
      <c r="CB277" s="111">
        <f>'ANALYSIS-YLD1'!CB277*VLOOKUP('ANALYSIS-YLD2'!CB$4,'INTERNAL PARAMETERS-1'!$B$5:$J$44,5,FALSE)*VLOOKUP('ANALYSIS-YLD2'!CB$4,'INTERNAL PARAMETERS-1'!$B$5:$J$44,6,FALSE)*VLOOKUP('ANALYSIS-YLD2'!CB$4,'INTERNAL PARAMETERS-1'!$B$5:$J$44,3,FALSE) + 'ANALYSIS-YLD1'!CB277*(1-VLOOKUP('ANALYSIS-YLD2'!CB$4,'INTERNAL PARAMETERS-1'!$B$5:$J$44,5,FALSE))*VLOOKUP('ANALYSIS-YLD2'!CB$4,'INTERNAL PARAMETERS-1'!$B$5:$J$44,8,FALSE)*VLOOKUP('ANALYSIS-YLD2'!CB$4,'INTERNAL PARAMETERS-1'!$B$5:$J$44,3,FALSE)</f>
        <v>0</v>
      </c>
      <c r="CC277" s="111">
        <f>'ANALYSIS-YLD1'!CC277*VLOOKUP('ANALYSIS-YLD2'!CC$4,'INTERNAL PARAMETERS-1'!$B$5:$J$44,5,FALSE)*VLOOKUP('ANALYSIS-YLD2'!CC$4,'INTERNAL PARAMETERS-1'!$B$5:$J$44,6,FALSE)*VLOOKUP('ANALYSIS-YLD2'!CC$4,'INTERNAL PARAMETERS-1'!$B$5:$J$44,3,FALSE) + 'ANALYSIS-YLD1'!CC277*(1-VLOOKUP('ANALYSIS-YLD2'!CC$4,'INTERNAL PARAMETERS-1'!$B$5:$J$44,5,FALSE))*VLOOKUP('ANALYSIS-YLD2'!CC$4,'INTERNAL PARAMETERS-1'!$B$5:$J$44,8,FALSE)*VLOOKUP('ANALYSIS-YLD2'!CC$4,'INTERNAL PARAMETERS-1'!$B$5:$J$44,3,FALSE)</f>
        <v>0</v>
      </c>
      <c r="CD277" s="111">
        <f>'ANALYSIS-YLD1'!CD277*VLOOKUP('ANALYSIS-YLD2'!CD$4,'INTERNAL PARAMETERS-1'!$B$5:$J$44,5,FALSE)*VLOOKUP('ANALYSIS-YLD2'!CD$4,'INTERNAL PARAMETERS-1'!$B$5:$J$44,6,FALSE)*VLOOKUP('ANALYSIS-YLD2'!CD$4,'INTERNAL PARAMETERS-1'!$B$5:$J$44,3,FALSE) + 'ANALYSIS-YLD1'!CD277*(1-VLOOKUP('ANALYSIS-YLD2'!CD$4,'INTERNAL PARAMETERS-1'!$B$5:$J$44,5,FALSE))*VLOOKUP('ANALYSIS-YLD2'!CD$4,'INTERNAL PARAMETERS-1'!$B$5:$J$44,8,FALSE)*VLOOKUP('ANALYSIS-YLD2'!CD$4,'INTERNAL PARAMETERS-1'!$B$5:$J$44,3,FALSE)</f>
        <v>0</v>
      </c>
      <c r="CE277" s="111">
        <f>'ANALYSIS-YLD1'!CE277*VLOOKUP('ANALYSIS-YLD2'!CE$4,'INTERNAL PARAMETERS-1'!$B$5:$J$44,5,FALSE)*VLOOKUP('ANALYSIS-YLD2'!CE$4,'INTERNAL PARAMETERS-1'!$B$5:$J$44,6,FALSE)*VLOOKUP('ANALYSIS-YLD2'!CE$4,'INTERNAL PARAMETERS-1'!$B$5:$J$44,3,FALSE) + 'ANALYSIS-YLD1'!CE277*(1-VLOOKUP('ANALYSIS-YLD2'!CE$4,'INTERNAL PARAMETERS-1'!$B$5:$J$44,5,FALSE))*VLOOKUP('ANALYSIS-YLD2'!CE$4,'INTERNAL PARAMETERS-1'!$B$5:$J$44,8,FALSE)*VLOOKUP('ANALYSIS-YLD2'!CE$4,'INTERNAL PARAMETERS-1'!$B$5:$J$44,3,FALSE)</f>
        <v>0</v>
      </c>
      <c r="CF277" s="111">
        <f>'ANALYSIS-YLD1'!CF277*VLOOKUP('ANALYSIS-YLD2'!CF$4,'INTERNAL PARAMETERS-1'!$B$5:$J$44,5,FALSE)*VLOOKUP('ANALYSIS-YLD2'!CF$4,'INTERNAL PARAMETERS-1'!$B$5:$J$44,6,FALSE)*VLOOKUP('ANALYSIS-YLD2'!CF$4,'INTERNAL PARAMETERS-1'!$B$5:$J$44,3,FALSE) + 'ANALYSIS-YLD1'!CF277*(1-VLOOKUP('ANALYSIS-YLD2'!CF$4,'INTERNAL PARAMETERS-1'!$B$5:$J$44,5,FALSE))*VLOOKUP('ANALYSIS-YLD2'!CF$4,'INTERNAL PARAMETERS-1'!$B$5:$J$44,8,FALSE)*VLOOKUP('ANALYSIS-YLD2'!CF$4,'INTERNAL PARAMETERS-1'!$B$5:$J$44,3,FALSE)</f>
        <v>0</v>
      </c>
      <c r="CG277" s="111">
        <f>'ANALYSIS-YLD1'!CG277*VLOOKUP('ANALYSIS-YLD2'!CG$4,'INTERNAL PARAMETERS-1'!$B$5:$J$44,5,FALSE)*VLOOKUP('ANALYSIS-YLD2'!CG$4,'INTERNAL PARAMETERS-1'!$B$5:$J$44,6,FALSE)*VLOOKUP('ANALYSIS-YLD2'!CG$4,'INTERNAL PARAMETERS-1'!$B$5:$J$44,3,FALSE) + 'ANALYSIS-YLD1'!CG277*(1-VLOOKUP('ANALYSIS-YLD2'!CG$4,'INTERNAL PARAMETERS-1'!$B$5:$J$44,5,FALSE))*VLOOKUP('ANALYSIS-YLD2'!CG$4,'INTERNAL PARAMETERS-1'!$B$5:$J$44,8,FALSE)*VLOOKUP('ANALYSIS-YLD2'!CG$4,'INTERNAL PARAMETERS-1'!$B$5:$J$44,3,FALSE)</f>
        <v>0</v>
      </c>
      <c r="CH277" s="110">
        <f>'ANALYSIS-YLD1'!CH277*VLOOKUP('ANALYSIS-YLD2'!CH$4,'INTERNAL PARAMETERS-1'!$B$5:$J$44,5,FALSE)*VLOOKUP('ANALYSIS-YLD2'!CH$4,'INTERNAL PARAMETERS-1'!$B$5:$J$44,6,FALSE)*VLOOKUP('ANALYSIS-YLD2'!CH$4,'INTERNAL PARAMETERS-1'!$B$5:$J$44,3,FALSE) + 'ANALYSIS-YLD1'!CH277*(1-VLOOKUP('ANALYSIS-YLD2'!CH$4,'INTERNAL PARAMETERS-1'!$B$5:$J$44,5,FALSE))*VLOOKUP('ANALYSIS-YLD2'!CH$4,'INTERNAL PARAMETERS-1'!$B$5:$J$44,8,FALSE)*VLOOKUP('ANALYSIS-YLD2'!CH$4,'INTERNAL PARAMETERS-1'!$B$5:$J$44,3,FALSE)</f>
        <v>0</v>
      </c>
      <c r="CJ277" s="112">
        <f t="shared" si="8"/>
        <v>0</v>
      </c>
      <c r="CK277" s="110">
        <f t="shared" si="9"/>
        <v>0</v>
      </c>
    </row>
    <row r="278" spans="2:89" x14ac:dyDescent="0.5">
      <c r="B278" s="127" t="s">
        <v>3</v>
      </c>
      <c r="C278" s="126" t="s">
        <v>2</v>
      </c>
      <c r="D278" s="126" t="s">
        <v>17</v>
      </c>
      <c r="E278" s="125">
        <f>'INPUTS-Incidence'!E278</f>
        <v>0</v>
      </c>
      <c r="F278" s="124">
        <f>'INTERNAL PARAMETERS-1'!M8</f>
        <v>68.824999999999989</v>
      </c>
      <c r="G278" s="112">
        <f>'ANALYSIS-YLD1'!G278*VLOOKUP('ANALYSIS-YLD2'!G$4,'INTERNAL PARAMETERS-1'!$B$5:$J$44,5,FALSE)*VLOOKUP('ANALYSIS-YLD2'!G$4,'INTERNAL PARAMETERS-1'!$B$5:$J$44,7,FALSE)*'ANALYSIS-YLD2'!$F278 + 'ANALYSIS-YLD1'!G278*(1-VLOOKUP('ANALYSIS-YLD2'!G$4,'INTERNAL PARAMETERS-1'!$B$5:$J$44,5,FALSE))*VLOOKUP('ANALYSIS-YLD2'!G$4,'INTERNAL PARAMETERS-1'!$B$5:$J$44,9,FALSE)*'ANALYSIS-YLD2'!$F278</f>
        <v>0</v>
      </c>
      <c r="H278" s="111">
        <f>'ANALYSIS-YLD1'!H278*VLOOKUP('ANALYSIS-YLD2'!H$4,'INTERNAL PARAMETERS-1'!$B$5:$J$44,5,FALSE)*VLOOKUP('ANALYSIS-YLD2'!H$4,'INTERNAL PARAMETERS-1'!$B$5:$J$44,7,FALSE)*'ANALYSIS-YLD2'!$F278 + 'ANALYSIS-YLD1'!H278*(1-VLOOKUP('ANALYSIS-YLD2'!H$4,'INTERNAL PARAMETERS-1'!$B$5:$J$44,5,FALSE))*VLOOKUP('ANALYSIS-YLD2'!H$4,'INTERNAL PARAMETERS-1'!$B$5:$J$44,9,FALSE)*'ANALYSIS-YLD2'!$F278</f>
        <v>0</v>
      </c>
      <c r="I278" s="111">
        <f>'ANALYSIS-YLD1'!I278*VLOOKUP('ANALYSIS-YLD2'!I$4,'INTERNAL PARAMETERS-1'!$B$5:$J$44,5,FALSE)*VLOOKUP('ANALYSIS-YLD2'!I$4,'INTERNAL PARAMETERS-1'!$B$5:$J$44,7,FALSE)*'ANALYSIS-YLD2'!$F278 + 'ANALYSIS-YLD1'!I278*(1-VLOOKUP('ANALYSIS-YLD2'!I$4,'INTERNAL PARAMETERS-1'!$B$5:$J$44,5,FALSE))*VLOOKUP('ANALYSIS-YLD2'!I$4,'INTERNAL PARAMETERS-1'!$B$5:$J$44,9,FALSE)*'ANALYSIS-YLD2'!$F278</f>
        <v>0</v>
      </c>
      <c r="J278" s="111">
        <f>'ANALYSIS-YLD1'!J278*VLOOKUP('ANALYSIS-YLD2'!J$4,'INTERNAL PARAMETERS-1'!$B$5:$J$44,5,FALSE)*VLOOKUP('ANALYSIS-YLD2'!J$4,'INTERNAL PARAMETERS-1'!$B$5:$J$44,7,FALSE)*'ANALYSIS-YLD2'!$F278 + 'ANALYSIS-YLD1'!J278*(1-VLOOKUP('ANALYSIS-YLD2'!J$4,'INTERNAL PARAMETERS-1'!$B$5:$J$44,5,FALSE))*VLOOKUP('ANALYSIS-YLD2'!J$4,'INTERNAL PARAMETERS-1'!$B$5:$J$44,9,FALSE)*'ANALYSIS-YLD2'!$F278</f>
        <v>0</v>
      </c>
      <c r="K278" s="111">
        <f>'ANALYSIS-YLD1'!K278*VLOOKUP('ANALYSIS-YLD2'!K$4,'INTERNAL PARAMETERS-1'!$B$5:$J$44,5,FALSE)*VLOOKUP('ANALYSIS-YLD2'!K$4,'INTERNAL PARAMETERS-1'!$B$5:$J$44,7,FALSE)*'ANALYSIS-YLD2'!$F278 + 'ANALYSIS-YLD1'!K278*(1-VLOOKUP('ANALYSIS-YLD2'!K$4,'INTERNAL PARAMETERS-1'!$B$5:$J$44,5,FALSE))*VLOOKUP('ANALYSIS-YLD2'!K$4,'INTERNAL PARAMETERS-1'!$B$5:$J$44,9,FALSE)*'ANALYSIS-YLD2'!$F278</f>
        <v>0</v>
      </c>
      <c r="L278" s="111">
        <f>'ANALYSIS-YLD1'!L278*VLOOKUP('ANALYSIS-YLD2'!L$4,'INTERNAL PARAMETERS-1'!$B$5:$J$44,5,FALSE)*VLOOKUP('ANALYSIS-YLD2'!L$4,'INTERNAL PARAMETERS-1'!$B$5:$J$44,7,FALSE)*'ANALYSIS-YLD2'!$F278 + 'ANALYSIS-YLD1'!L278*(1-VLOOKUP('ANALYSIS-YLD2'!L$4,'INTERNAL PARAMETERS-1'!$B$5:$J$44,5,FALSE))*VLOOKUP('ANALYSIS-YLD2'!L$4,'INTERNAL PARAMETERS-1'!$B$5:$J$44,9,FALSE)*'ANALYSIS-YLD2'!$F278</f>
        <v>0</v>
      </c>
      <c r="M278" s="111">
        <f>'ANALYSIS-YLD1'!M278*VLOOKUP('ANALYSIS-YLD2'!M$4,'INTERNAL PARAMETERS-1'!$B$5:$J$44,5,FALSE)*VLOOKUP('ANALYSIS-YLD2'!M$4,'INTERNAL PARAMETERS-1'!$B$5:$J$44,7,FALSE)*'ANALYSIS-YLD2'!$F278 + 'ANALYSIS-YLD1'!M278*(1-VLOOKUP('ANALYSIS-YLD2'!M$4,'INTERNAL PARAMETERS-1'!$B$5:$J$44,5,FALSE))*VLOOKUP('ANALYSIS-YLD2'!M$4,'INTERNAL PARAMETERS-1'!$B$5:$J$44,9,FALSE)*'ANALYSIS-YLD2'!$F278</f>
        <v>0</v>
      </c>
      <c r="N278" s="111">
        <f>'ANALYSIS-YLD1'!N278*VLOOKUP('ANALYSIS-YLD2'!N$4,'INTERNAL PARAMETERS-1'!$B$5:$J$44,5,FALSE)*VLOOKUP('ANALYSIS-YLD2'!N$4,'INTERNAL PARAMETERS-1'!$B$5:$J$44,7,FALSE)*'ANALYSIS-YLD2'!$F278 + 'ANALYSIS-YLD1'!N278*(1-VLOOKUP('ANALYSIS-YLD2'!N$4,'INTERNAL PARAMETERS-1'!$B$5:$J$44,5,FALSE))*VLOOKUP('ANALYSIS-YLD2'!N$4,'INTERNAL PARAMETERS-1'!$B$5:$J$44,9,FALSE)*'ANALYSIS-YLD2'!$F278</f>
        <v>0</v>
      </c>
      <c r="O278" s="111">
        <f>'ANALYSIS-YLD1'!O278*VLOOKUP('ANALYSIS-YLD2'!O$4,'INTERNAL PARAMETERS-1'!$B$5:$J$44,5,FALSE)*VLOOKUP('ANALYSIS-YLD2'!O$4,'INTERNAL PARAMETERS-1'!$B$5:$J$44,7,FALSE)*'ANALYSIS-YLD2'!$F278 + 'ANALYSIS-YLD1'!O278*(1-VLOOKUP('ANALYSIS-YLD2'!O$4,'INTERNAL PARAMETERS-1'!$B$5:$J$44,5,FALSE))*VLOOKUP('ANALYSIS-YLD2'!O$4,'INTERNAL PARAMETERS-1'!$B$5:$J$44,9,FALSE)*'ANALYSIS-YLD2'!$F278</f>
        <v>0</v>
      </c>
      <c r="P278" s="111">
        <f>'ANALYSIS-YLD1'!P278*VLOOKUP('ANALYSIS-YLD2'!P$4,'INTERNAL PARAMETERS-1'!$B$5:$J$44,5,FALSE)*VLOOKUP('ANALYSIS-YLD2'!P$4,'INTERNAL PARAMETERS-1'!$B$5:$J$44,7,FALSE)*'ANALYSIS-YLD2'!$F278 + 'ANALYSIS-YLD1'!P278*(1-VLOOKUP('ANALYSIS-YLD2'!P$4,'INTERNAL PARAMETERS-1'!$B$5:$J$44,5,FALSE))*VLOOKUP('ANALYSIS-YLD2'!P$4,'INTERNAL PARAMETERS-1'!$B$5:$J$44,9,FALSE)*'ANALYSIS-YLD2'!$F278</f>
        <v>0</v>
      </c>
      <c r="Q278" s="111">
        <f>'ANALYSIS-YLD1'!Q278*VLOOKUP('ANALYSIS-YLD2'!Q$4,'INTERNAL PARAMETERS-1'!$B$5:$J$44,5,FALSE)*VLOOKUP('ANALYSIS-YLD2'!Q$4,'INTERNAL PARAMETERS-1'!$B$5:$J$44,7,FALSE)*'ANALYSIS-YLD2'!$F278 + 'ANALYSIS-YLD1'!Q278*(1-VLOOKUP('ANALYSIS-YLD2'!Q$4,'INTERNAL PARAMETERS-1'!$B$5:$J$44,5,FALSE))*VLOOKUP('ANALYSIS-YLD2'!Q$4,'INTERNAL PARAMETERS-1'!$B$5:$J$44,9,FALSE)*'ANALYSIS-YLD2'!$F278</f>
        <v>0</v>
      </c>
      <c r="R278" s="111">
        <f>'ANALYSIS-YLD1'!R278*VLOOKUP('ANALYSIS-YLD2'!R$4,'INTERNAL PARAMETERS-1'!$B$5:$J$44,5,FALSE)*VLOOKUP('ANALYSIS-YLD2'!R$4,'INTERNAL PARAMETERS-1'!$B$5:$J$44,7,FALSE)*'ANALYSIS-YLD2'!$F278 + 'ANALYSIS-YLD1'!R278*(1-VLOOKUP('ANALYSIS-YLD2'!R$4,'INTERNAL PARAMETERS-1'!$B$5:$J$44,5,FALSE))*VLOOKUP('ANALYSIS-YLD2'!R$4,'INTERNAL PARAMETERS-1'!$B$5:$J$44,9,FALSE)*'ANALYSIS-YLD2'!$F278</f>
        <v>0</v>
      </c>
      <c r="S278" s="111">
        <f>'ANALYSIS-YLD1'!S278*VLOOKUP('ANALYSIS-YLD2'!S$4,'INTERNAL PARAMETERS-1'!$B$5:$J$44,5,FALSE)*VLOOKUP('ANALYSIS-YLD2'!S$4,'INTERNAL PARAMETERS-1'!$B$5:$J$44,7,FALSE)*'ANALYSIS-YLD2'!$F278 + 'ANALYSIS-YLD1'!S278*(1-VLOOKUP('ANALYSIS-YLD2'!S$4,'INTERNAL PARAMETERS-1'!$B$5:$J$44,5,FALSE))*VLOOKUP('ANALYSIS-YLD2'!S$4,'INTERNAL PARAMETERS-1'!$B$5:$J$44,9,FALSE)*'ANALYSIS-YLD2'!$F278</f>
        <v>0</v>
      </c>
      <c r="T278" s="111">
        <f>'ANALYSIS-YLD1'!T278*VLOOKUP('ANALYSIS-YLD2'!T$4,'INTERNAL PARAMETERS-1'!$B$5:$J$44,5,FALSE)*VLOOKUP('ANALYSIS-YLD2'!T$4,'INTERNAL PARAMETERS-1'!$B$5:$J$44,7,FALSE)*'ANALYSIS-YLD2'!$F278 + 'ANALYSIS-YLD1'!T278*(1-VLOOKUP('ANALYSIS-YLD2'!T$4,'INTERNAL PARAMETERS-1'!$B$5:$J$44,5,FALSE))*VLOOKUP('ANALYSIS-YLD2'!T$4,'INTERNAL PARAMETERS-1'!$B$5:$J$44,9,FALSE)*'ANALYSIS-YLD2'!$F278</f>
        <v>0</v>
      </c>
      <c r="U278" s="111">
        <f>'ANALYSIS-YLD1'!U278*VLOOKUP('ANALYSIS-YLD2'!U$4,'INTERNAL PARAMETERS-1'!$B$5:$J$44,5,FALSE)*VLOOKUP('ANALYSIS-YLD2'!U$4,'INTERNAL PARAMETERS-1'!$B$5:$J$44,7,FALSE)*'ANALYSIS-YLD2'!$F278 + 'ANALYSIS-YLD1'!U278*(1-VLOOKUP('ANALYSIS-YLD2'!U$4,'INTERNAL PARAMETERS-1'!$B$5:$J$44,5,FALSE))*VLOOKUP('ANALYSIS-YLD2'!U$4,'INTERNAL PARAMETERS-1'!$B$5:$J$44,9,FALSE)*'ANALYSIS-YLD2'!$F278</f>
        <v>0</v>
      </c>
      <c r="V278" s="111">
        <f>'ANALYSIS-YLD1'!V278*VLOOKUP('ANALYSIS-YLD2'!V$4,'INTERNAL PARAMETERS-1'!$B$5:$J$44,5,FALSE)*VLOOKUP('ANALYSIS-YLD2'!V$4,'INTERNAL PARAMETERS-1'!$B$5:$J$44,7,FALSE)*'ANALYSIS-YLD2'!$F278 + 'ANALYSIS-YLD1'!V278*(1-VLOOKUP('ANALYSIS-YLD2'!V$4,'INTERNAL PARAMETERS-1'!$B$5:$J$44,5,FALSE))*VLOOKUP('ANALYSIS-YLD2'!V$4,'INTERNAL PARAMETERS-1'!$B$5:$J$44,9,FALSE)*'ANALYSIS-YLD2'!$F278</f>
        <v>0</v>
      </c>
      <c r="W278" s="111">
        <f>'ANALYSIS-YLD1'!W278*VLOOKUP('ANALYSIS-YLD2'!W$4,'INTERNAL PARAMETERS-1'!$B$5:$J$44,5,FALSE)*VLOOKUP('ANALYSIS-YLD2'!W$4,'INTERNAL PARAMETERS-1'!$B$5:$J$44,7,FALSE)*'ANALYSIS-YLD2'!$F278 + 'ANALYSIS-YLD1'!W278*(1-VLOOKUP('ANALYSIS-YLD2'!W$4,'INTERNAL PARAMETERS-1'!$B$5:$J$44,5,FALSE))*VLOOKUP('ANALYSIS-YLD2'!W$4,'INTERNAL PARAMETERS-1'!$B$5:$J$44,9,FALSE)*'ANALYSIS-YLD2'!$F278</f>
        <v>0</v>
      </c>
      <c r="X278" s="111">
        <f>'ANALYSIS-YLD1'!X278*VLOOKUP('ANALYSIS-YLD2'!X$4,'INTERNAL PARAMETERS-1'!$B$5:$J$44,5,FALSE)*VLOOKUP('ANALYSIS-YLD2'!X$4,'INTERNAL PARAMETERS-1'!$B$5:$J$44,7,FALSE)*'ANALYSIS-YLD2'!$F278 + 'ANALYSIS-YLD1'!X278*(1-VLOOKUP('ANALYSIS-YLD2'!X$4,'INTERNAL PARAMETERS-1'!$B$5:$J$44,5,FALSE))*VLOOKUP('ANALYSIS-YLD2'!X$4,'INTERNAL PARAMETERS-1'!$B$5:$J$44,9,FALSE)*'ANALYSIS-YLD2'!$F278</f>
        <v>0</v>
      </c>
      <c r="Y278" s="111">
        <f>'ANALYSIS-YLD1'!Y278*VLOOKUP('ANALYSIS-YLD2'!Y$4,'INTERNAL PARAMETERS-1'!$B$5:$J$44,5,FALSE)*VLOOKUP('ANALYSIS-YLD2'!Y$4,'INTERNAL PARAMETERS-1'!$B$5:$J$44,7,FALSE)*'ANALYSIS-YLD2'!$F278 + 'ANALYSIS-YLD1'!Y278*(1-VLOOKUP('ANALYSIS-YLD2'!Y$4,'INTERNAL PARAMETERS-1'!$B$5:$J$44,5,FALSE))*VLOOKUP('ANALYSIS-YLD2'!Y$4,'INTERNAL PARAMETERS-1'!$B$5:$J$44,9,FALSE)*'ANALYSIS-YLD2'!$F278</f>
        <v>0</v>
      </c>
      <c r="Z278" s="111">
        <f>'ANALYSIS-YLD1'!Z278*VLOOKUP('ANALYSIS-YLD2'!Z$4,'INTERNAL PARAMETERS-1'!$B$5:$J$44,5,FALSE)*VLOOKUP('ANALYSIS-YLD2'!Z$4,'INTERNAL PARAMETERS-1'!$B$5:$J$44,7,FALSE)*'ANALYSIS-YLD2'!$F278 + 'ANALYSIS-YLD1'!Z278*(1-VLOOKUP('ANALYSIS-YLD2'!Z$4,'INTERNAL PARAMETERS-1'!$B$5:$J$44,5,FALSE))*VLOOKUP('ANALYSIS-YLD2'!Z$4,'INTERNAL PARAMETERS-1'!$B$5:$J$44,9,FALSE)*'ANALYSIS-YLD2'!$F278</f>
        <v>0</v>
      </c>
      <c r="AA278" s="111">
        <f>'ANALYSIS-YLD1'!AA278*VLOOKUP('ANALYSIS-YLD2'!AA$4,'INTERNAL PARAMETERS-1'!$B$5:$J$44,5,FALSE)*VLOOKUP('ANALYSIS-YLD2'!AA$4,'INTERNAL PARAMETERS-1'!$B$5:$J$44,7,FALSE)*'ANALYSIS-YLD2'!$F278 + 'ANALYSIS-YLD1'!AA278*(1-VLOOKUP('ANALYSIS-YLD2'!AA$4,'INTERNAL PARAMETERS-1'!$B$5:$J$44,5,FALSE))*VLOOKUP('ANALYSIS-YLD2'!AA$4,'INTERNAL PARAMETERS-1'!$B$5:$J$44,9,FALSE)*'ANALYSIS-YLD2'!$F278</f>
        <v>0</v>
      </c>
      <c r="AB278" s="111">
        <f>'ANALYSIS-YLD1'!AB278*VLOOKUP('ANALYSIS-YLD2'!AB$4,'INTERNAL PARAMETERS-1'!$B$5:$J$44,5,FALSE)*VLOOKUP('ANALYSIS-YLD2'!AB$4,'INTERNAL PARAMETERS-1'!$B$5:$J$44,7,FALSE)*'ANALYSIS-YLD2'!$F278 + 'ANALYSIS-YLD1'!AB278*(1-VLOOKUP('ANALYSIS-YLD2'!AB$4,'INTERNAL PARAMETERS-1'!$B$5:$J$44,5,FALSE))*VLOOKUP('ANALYSIS-YLD2'!AB$4,'INTERNAL PARAMETERS-1'!$B$5:$J$44,9,FALSE)*'ANALYSIS-YLD2'!$F278</f>
        <v>0</v>
      </c>
      <c r="AC278" s="111">
        <f>'ANALYSIS-YLD1'!AC278*VLOOKUP('ANALYSIS-YLD2'!AC$4,'INTERNAL PARAMETERS-1'!$B$5:$J$44,5,FALSE)*VLOOKUP('ANALYSIS-YLD2'!AC$4,'INTERNAL PARAMETERS-1'!$B$5:$J$44,7,FALSE)*'ANALYSIS-YLD2'!$F278 + 'ANALYSIS-YLD1'!AC278*(1-VLOOKUP('ANALYSIS-YLD2'!AC$4,'INTERNAL PARAMETERS-1'!$B$5:$J$44,5,FALSE))*VLOOKUP('ANALYSIS-YLD2'!AC$4,'INTERNAL PARAMETERS-1'!$B$5:$J$44,9,FALSE)*'ANALYSIS-YLD2'!$F278</f>
        <v>0</v>
      </c>
      <c r="AD278" s="111">
        <f>'ANALYSIS-YLD1'!AD278*VLOOKUP('ANALYSIS-YLD2'!AD$4,'INTERNAL PARAMETERS-1'!$B$5:$J$44,5,FALSE)*VLOOKUP('ANALYSIS-YLD2'!AD$4,'INTERNAL PARAMETERS-1'!$B$5:$J$44,7,FALSE)*'ANALYSIS-YLD2'!$F278 + 'ANALYSIS-YLD1'!AD278*(1-VLOOKUP('ANALYSIS-YLD2'!AD$4,'INTERNAL PARAMETERS-1'!$B$5:$J$44,5,FALSE))*VLOOKUP('ANALYSIS-YLD2'!AD$4,'INTERNAL PARAMETERS-1'!$B$5:$J$44,9,FALSE)*'ANALYSIS-YLD2'!$F278</f>
        <v>0</v>
      </c>
      <c r="AE278" s="111">
        <f>'ANALYSIS-YLD1'!AE278*VLOOKUP('ANALYSIS-YLD2'!AE$4,'INTERNAL PARAMETERS-1'!$B$5:$J$44,5,FALSE)*VLOOKUP('ANALYSIS-YLD2'!AE$4,'INTERNAL PARAMETERS-1'!$B$5:$J$44,7,FALSE)*'ANALYSIS-YLD2'!$F278 + 'ANALYSIS-YLD1'!AE278*(1-VLOOKUP('ANALYSIS-YLD2'!AE$4,'INTERNAL PARAMETERS-1'!$B$5:$J$44,5,FALSE))*VLOOKUP('ANALYSIS-YLD2'!AE$4,'INTERNAL PARAMETERS-1'!$B$5:$J$44,9,FALSE)*'ANALYSIS-YLD2'!$F278</f>
        <v>0</v>
      </c>
      <c r="AF278" s="111">
        <f>'ANALYSIS-YLD1'!AF278*VLOOKUP('ANALYSIS-YLD2'!AF$4,'INTERNAL PARAMETERS-1'!$B$5:$J$44,5,FALSE)*VLOOKUP('ANALYSIS-YLD2'!AF$4,'INTERNAL PARAMETERS-1'!$B$5:$J$44,7,FALSE)*'ANALYSIS-YLD2'!$F278 + 'ANALYSIS-YLD1'!AF278*(1-VLOOKUP('ANALYSIS-YLD2'!AF$4,'INTERNAL PARAMETERS-1'!$B$5:$J$44,5,FALSE))*VLOOKUP('ANALYSIS-YLD2'!AF$4,'INTERNAL PARAMETERS-1'!$B$5:$J$44,9,FALSE)*'ANALYSIS-YLD2'!$F278</f>
        <v>0</v>
      </c>
      <c r="AG278" s="111">
        <f>'ANALYSIS-YLD1'!AG278*VLOOKUP('ANALYSIS-YLD2'!AG$4,'INTERNAL PARAMETERS-1'!$B$5:$J$44,5,FALSE)*VLOOKUP('ANALYSIS-YLD2'!AG$4,'INTERNAL PARAMETERS-1'!$B$5:$J$44,7,FALSE)*'ANALYSIS-YLD2'!$F278 + 'ANALYSIS-YLD1'!AG278*(1-VLOOKUP('ANALYSIS-YLD2'!AG$4,'INTERNAL PARAMETERS-1'!$B$5:$J$44,5,FALSE))*VLOOKUP('ANALYSIS-YLD2'!AG$4,'INTERNAL PARAMETERS-1'!$B$5:$J$44,9,FALSE)*'ANALYSIS-YLD2'!$F278</f>
        <v>0</v>
      </c>
      <c r="AH278" s="111">
        <f>'ANALYSIS-YLD1'!AH278*VLOOKUP('ANALYSIS-YLD2'!AH$4,'INTERNAL PARAMETERS-1'!$B$5:$J$44,5,FALSE)*VLOOKUP('ANALYSIS-YLD2'!AH$4,'INTERNAL PARAMETERS-1'!$B$5:$J$44,7,FALSE)*'ANALYSIS-YLD2'!$F278 + 'ANALYSIS-YLD1'!AH278*(1-VLOOKUP('ANALYSIS-YLD2'!AH$4,'INTERNAL PARAMETERS-1'!$B$5:$J$44,5,FALSE))*VLOOKUP('ANALYSIS-YLD2'!AH$4,'INTERNAL PARAMETERS-1'!$B$5:$J$44,9,FALSE)*'ANALYSIS-YLD2'!$F278</f>
        <v>0</v>
      </c>
      <c r="AI278" s="111">
        <f>'ANALYSIS-YLD1'!AI278*VLOOKUP('ANALYSIS-YLD2'!AI$4,'INTERNAL PARAMETERS-1'!$B$5:$J$44,5,FALSE)*VLOOKUP('ANALYSIS-YLD2'!AI$4,'INTERNAL PARAMETERS-1'!$B$5:$J$44,7,FALSE)*'ANALYSIS-YLD2'!$F278 + 'ANALYSIS-YLD1'!AI278*(1-VLOOKUP('ANALYSIS-YLD2'!AI$4,'INTERNAL PARAMETERS-1'!$B$5:$J$44,5,FALSE))*VLOOKUP('ANALYSIS-YLD2'!AI$4,'INTERNAL PARAMETERS-1'!$B$5:$J$44,9,FALSE)*'ANALYSIS-YLD2'!$F278</f>
        <v>0</v>
      </c>
      <c r="AJ278" s="111">
        <f>'ANALYSIS-YLD1'!AJ278*VLOOKUP('ANALYSIS-YLD2'!AJ$4,'INTERNAL PARAMETERS-1'!$B$5:$J$44,5,FALSE)*VLOOKUP('ANALYSIS-YLD2'!AJ$4,'INTERNAL PARAMETERS-1'!$B$5:$J$44,7,FALSE)*'ANALYSIS-YLD2'!$F278 + 'ANALYSIS-YLD1'!AJ278*(1-VLOOKUP('ANALYSIS-YLD2'!AJ$4,'INTERNAL PARAMETERS-1'!$B$5:$J$44,5,FALSE))*VLOOKUP('ANALYSIS-YLD2'!AJ$4,'INTERNAL PARAMETERS-1'!$B$5:$J$44,9,FALSE)*'ANALYSIS-YLD2'!$F278</f>
        <v>0</v>
      </c>
      <c r="AK278" s="111">
        <f>'ANALYSIS-YLD1'!AK278*VLOOKUP('ANALYSIS-YLD2'!AK$4,'INTERNAL PARAMETERS-1'!$B$5:$J$44,5,FALSE)*VLOOKUP('ANALYSIS-YLD2'!AK$4,'INTERNAL PARAMETERS-1'!$B$5:$J$44,7,FALSE)*'ANALYSIS-YLD2'!$F278 + 'ANALYSIS-YLD1'!AK278*(1-VLOOKUP('ANALYSIS-YLD2'!AK$4,'INTERNAL PARAMETERS-1'!$B$5:$J$44,5,FALSE))*VLOOKUP('ANALYSIS-YLD2'!AK$4,'INTERNAL PARAMETERS-1'!$B$5:$J$44,9,FALSE)*'ANALYSIS-YLD2'!$F278</f>
        <v>0</v>
      </c>
      <c r="AL278" s="111">
        <f>'ANALYSIS-YLD1'!AL278*VLOOKUP('ANALYSIS-YLD2'!AL$4,'INTERNAL PARAMETERS-1'!$B$5:$J$44,5,FALSE)*VLOOKUP('ANALYSIS-YLD2'!AL$4,'INTERNAL PARAMETERS-1'!$B$5:$J$44,7,FALSE)*'ANALYSIS-YLD2'!$F278 + 'ANALYSIS-YLD1'!AL278*(1-VLOOKUP('ANALYSIS-YLD2'!AL$4,'INTERNAL PARAMETERS-1'!$B$5:$J$44,5,FALSE))*VLOOKUP('ANALYSIS-YLD2'!AL$4,'INTERNAL PARAMETERS-1'!$B$5:$J$44,9,FALSE)*'ANALYSIS-YLD2'!$F278</f>
        <v>0</v>
      </c>
      <c r="AM278" s="111">
        <f>'ANALYSIS-YLD1'!AM278*VLOOKUP('ANALYSIS-YLD2'!AM$4,'INTERNAL PARAMETERS-1'!$B$5:$J$44,5,FALSE)*VLOOKUP('ANALYSIS-YLD2'!AM$4,'INTERNAL PARAMETERS-1'!$B$5:$J$44,7,FALSE)*'ANALYSIS-YLD2'!$F278 + 'ANALYSIS-YLD1'!AM278*(1-VLOOKUP('ANALYSIS-YLD2'!AM$4,'INTERNAL PARAMETERS-1'!$B$5:$J$44,5,FALSE))*VLOOKUP('ANALYSIS-YLD2'!AM$4,'INTERNAL PARAMETERS-1'!$B$5:$J$44,9,FALSE)*'ANALYSIS-YLD2'!$F278</f>
        <v>0</v>
      </c>
      <c r="AN278" s="111">
        <f>'ANALYSIS-YLD1'!AN278*VLOOKUP('ANALYSIS-YLD2'!AN$4,'INTERNAL PARAMETERS-1'!$B$5:$J$44,5,FALSE)*VLOOKUP('ANALYSIS-YLD2'!AN$4,'INTERNAL PARAMETERS-1'!$B$5:$J$44,7,FALSE)*'ANALYSIS-YLD2'!$F278 + 'ANALYSIS-YLD1'!AN278*(1-VLOOKUP('ANALYSIS-YLD2'!AN$4,'INTERNAL PARAMETERS-1'!$B$5:$J$44,5,FALSE))*VLOOKUP('ANALYSIS-YLD2'!AN$4,'INTERNAL PARAMETERS-1'!$B$5:$J$44,9,FALSE)*'ANALYSIS-YLD2'!$F278</f>
        <v>0</v>
      </c>
      <c r="AO278" s="111">
        <f>'ANALYSIS-YLD1'!AO278*VLOOKUP('ANALYSIS-YLD2'!AO$4,'INTERNAL PARAMETERS-1'!$B$5:$J$44,5,FALSE)*VLOOKUP('ANALYSIS-YLD2'!AO$4,'INTERNAL PARAMETERS-1'!$B$5:$J$44,7,FALSE)*'ANALYSIS-YLD2'!$F278 + 'ANALYSIS-YLD1'!AO278*(1-VLOOKUP('ANALYSIS-YLD2'!AO$4,'INTERNAL PARAMETERS-1'!$B$5:$J$44,5,FALSE))*VLOOKUP('ANALYSIS-YLD2'!AO$4,'INTERNAL PARAMETERS-1'!$B$5:$J$44,9,FALSE)*'ANALYSIS-YLD2'!$F278</f>
        <v>0</v>
      </c>
      <c r="AP278" s="111">
        <f>'ANALYSIS-YLD1'!AP278*VLOOKUP('ANALYSIS-YLD2'!AP$4,'INTERNAL PARAMETERS-1'!$B$5:$J$44,5,FALSE)*VLOOKUP('ANALYSIS-YLD2'!AP$4,'INTERNAL PARAMETERS-1'!$B$5:$J$44,7,FALSE)*'ANALYSIS-YLD2'!$F278 + 'ANALYSIS-YLD1'!AP278*(1-VLOOKUP('ANALYSIS-YLD2'!AP$4,'INTERNAL PARAMETERS-1'!$B$5:$J$44,5,FALSE))*VLOOKUP('ANALYSIS-YLD2'!AP$4,'INTERNAL PARAMETERS-1'!$B$5:$J$44,9,FALSE)*'ANALYSIS-YLD2'!$F278</f>
        <v>0</v>
      </c>
      <c r="AQ278" s="111">
        <f>'ANALYSIS-YLD1'!AQ278*VLOOKUP('ANALYSIS-YLD2'!AQ$4,'INTERNAL PARAMETERS-1'!$B$5:$J$44,5,FALSE)*VLOOKUP('ANALYSIS-YLD2'!AQ$4,'INTERNAL PARAMETERS-1'!$B$5:$J$44,7,FALSE)*'ANALYSIS-YLD2'!$F278 + 'ANALYSIS-YLD1'!AQ278*(1-VLOOKUP('ANALYSIS-YLD2'!AQ$4,'INTERNAL PARAMETERS-1'!$B$5:$J$44,5,FALSE))*VLOOKUP('ANALYSIS-YLD2'!AQ$4,'INTERNAL PARAMETERS-1'!$B$5:$J$44,9,FALSE)*'ANALYSIS-YLD2'!$F278</f>
        <v>0</v>
      </c>
      <c r="AR278" s="111">
        <f>'ANALYSIS-YLD1'!AR278*VLOOKUP('ANALYSIS-YLD2'!AR$4,'INTERNAL PARAMETERS-1'!$B$5:$J$44,5,FALSE)*VLOOKUP('ANALYSIS-YLD2'!AR$4,'INTERNAL PARAMETERS-1'!$B$5:$J$44,7,FALSE)*'ANALYSIS-YLD2'!$F278 + 'ANALYSIS-YLD1'!AR278*(1-VLOOKUP('ANALYSIS-YLD2'!AR$4,'INTERNAL PARAMETERS-1'!$B$5:$J$44,5,FALSE))*VLOOKUP('ANALYSIS-YLD2'!AR$4,'INTERNAL PARAMETERS-1'!$B$5:$J$44,9,FALSE)*'ANALYSIS-YLD2'!$F278</f>
        <v>0</v>
      </c>
      <c r="AS278" s="111">
        <f>'ANALYSIS-YLD1'!AS278*VLOOKUP('ANALYSIS-YLD2'!AS$4,'INTERNAL PARAMETERS-1'!$B$5:$J$44,5,FALSE)*VLOOKUP('ANALYSIS-YLD2'!AS$4,'INTERNAL PARAMETERS-1'!$B$5:$J$44,7,FALSE)*'ANALYSIS-YLD2'!$F278 + 'ANALYSIS-YLD1'!AS278*(1-VLOOKUP('ANALYSIS-YLD2'!AS$4,'INTERNAL PARAMETERS-1'!$B$5:$J$44,5,FALSE))*VLOOKUP('ANALYSIS-YLD2'!AS$4,'INTERNAL PARAMETERS-1'!$B$5:$J$44,9,FALSE)*'ANALYSIS-YLD2'!$F278</f>
        <v>0</v>
      </c>
      <c r="AT278" s="110">
        <f>'ANALYSIS-YLD1'!AT278*VLOOKUP('ANALYSIS-YLD2'!AT$4,'INTERNAL PARAMETERS-1'!$B$5:$J$44,5,FALSE)*VLOOKUP('ANALYSIS-YLD2'!AT$4,'INTERNAL PARAMETERS-1'!$B$5:$J$44,7,FALSE)*'ANALYSIS-YLD2'!$F278 + 'ANALYSIS-YLD1'!AT278*(1-VLOOKUP('ANALYSIS-YLD2'!AT$4,'INTERNAL PARAMETERS-1'!$B$5:$J$44,5,FALSE))*VLOOKUP('ANALYSIS-YLD2'!AT$4,'INTERNAL PARAMETERS-1'!$B$5:$J$44,9,FALSE)*'ANALYSIS-YLD2'!$F278</f>
        <v>0</v>
      </c>
      <c r="AU278" s="112">
        <f>'ANALYSIS-YLD1'!AU278*VLOOKUP('ANALYSIS-YLD2'!AU$4,'INTERNAL PARAMETERS-1'!$B$5:$J$44,5,FALSE)*VLOOKUP('ANALYSIS-YLD2'!AU$4,'INTERNAL PARAMETERS-1'!$B$5:$J$44,6,FALSE)*VLOOKUP('ANALYSIS-YLD2'!AU$4,'INTERNAL PARAMETERS-1'!$B$5:$J$44,3,FALSE) + 'ANALYSIS-YLD1'!AU278*(1-VLOOKUP('ANALYSIS-YLD2'!AU$4,'INTERNAL PARAMETERS-1'!$B$5:$J$44,5,FALSE))*VLOOKUP('ANALYSIS-YLD2'!AU$4,'INTERNAL PARAMETERS-1'!$B$5:$J$44,8,FALSE)*VLOOKUP('ANALYSIS-YLD2'!AU$4,'INTERNAL PARAMETERS-1'!$B$5:$J$44,3,FALSE)</f>
        <v>0</v>
      </c>
      <c r="AV278" s="111">
        <f>'ANALYSIS-YLD1'!AV278*VLOOKUP('ANALYSIS-YLD2'!AV$4,'INTERNAL PARAMETERS-1'!$B$5:$J$44,5,FALSE)*VLOOKUP('ANALYSIS-YLD2'!AV$4,'INTERNAL PARAMETERS-1'!$B$5:$J$44,6,FALSE)*VLOOKUP('ANALYSIS-YLD2'!AV$4,'INTERNAL PARAMETERS-1'!$B$5:$J$44,3,FALSE) + 'ANALYSIS-YLD1'!AV278*(1-VLOOKUP('ANALYSIS-YLD2'!AV$4,'INTERNAL PARAMETERS-1'!$B$5:$J$44,5,FALSE))*VLOOKUP('ANALYSIS-YLD2'!AV$4,'INTERNAL PARAMETERS-1'!$B$5:$J$44,8,FALSE)*VLOOKUP('ANALYSIS-YLD2'!AV$4,'INTERNAL PARAMETERS-1'!$B$5:$J$44,3,FALSE)</f>
        <v>0</v>
      </c>
      <c r="AW278" s="111">
        <f>'ANALYSIS-YLD1'!AW278*VLOOKUP('ANALYSIS-YLD2'!AW$4,'INTERNAL PARAMETERS-1'!$B$5:$J$44,5,FALSE)*VLOOKUP('ANALYSIS-YLD2'!AW$4,'INTERNAL PARAMETERS-1'!$B$5:$J$44,6,FALSE)*VLOOKUP('ANALYSIS-YLD2'!AW$4,'INTERNAL PARAMETERS-1'!$B$5:$J$44,3,FALSE) + 'ANALYSIS-YLD1'!AW278*(1-VLOOKUP('ANALYSIS-YLD2'!AW$4,'INTERNAL PARAMETERS-1'!$B$5:$J$44,5,FALSE))*VLOOKUP('ANALYSIS-YLD2'!AW$4,'INTERNAL PARAMETERS-1'!$B$5:$J$44,8,FALSE)*VLOOKUP('ANALYSIS-YLD2'!AW$4,'INTERNAL PARAMETERS-1'!$B$5:$J$44,3,FALSE)</f>
        <v>0</v>
      </c>
      <c r="AX278" s="111">
        <f>'ANALYSIS-YLD1'!AX278*VLOOKUP('ANALYSIS-YLD2'!AX$4,'INTERNAL PARAMETERS-1'!$B$5:$J$44,5,FALSE)*VLOOKUP('ANALYSIS-YLD2'!AX$4,'INTERNAL PARAMETERS-1'!$B$5:$J$44,6,FALSE)*VLOOKUP('ANALYSIS-YLD2'!AX$4,'INTERNAL PARAMETERS-1'!$B$5:$J$44,3,FALSE) + 'ANALYSIS-YLD1'!AX278*(1-VLOOKUP('ANALYSIS-YLD2'!AX$4,'INTERNAL PARAMETERS-1'!$B$5:$J$44,5,FALSE))*VLOOKUP('ANALYSIS-YLD2'!AX$4,'INTERNAL PARAMETERS-1'!$B$5:$J$44,8,FALSE)*VLOOKUP('ANALYSIS-YLD2'!AX$4,'INTERNAL PARAMETERS-1'!$B$5:$J$44,3,FALSE)</f>
        <v>0</v>
      </c>
      <c r="AY278" s="111">
        <f>'ANALYSIS-YLD1'!AY278*VLOOKUP('ANALYSIS-YLD2'!AY$4,'INTERNAL PARAMETERS-1'!$B$5:$J$44,5,FALSE)*VLOOKUP('ANALYSIS-YLD2'!AY$4,'INTERNAL PARAMETERS-1'!$B$5:$J$44,6,FALSE)*VLOOKUP('ANALYSIS-YLD2'!AY$4,'INTERNAL PARAMETERS-1'!$B$5:$J$44,3,FALSE) + 'ANALYSIS-YLD1'!AY278*(1-VLOOKUP('ANALYSIS-YLD2'!AY$4,'INTERNAL PARAMETERS-1'!$B$5:$J$44,5,FALSE))*VLOOKUP('ANALYSIS-YLD2'!AY$4,'INTERNAL PARAMETERS-1'!$B$5:$J$44,8,FALSE)*VLOOKUP('ANALYSIS-YLD2'!AY$4,'INTERNAL PARAMETERS-1'!$B$5:$J$44,3,FALSE)</f>
        <v>0</v>
      </c>
      <c r="AZ278" s="111">
        <f>'ANALYSIS-YLD1'!AZ278*VLOOKUP('ANALYSIS-YLD2'!AZ$4,'INTERNAL PARAMETERS-1'!$B$5:$J$44,5,FALSE)*VLOOKUP('ANALYSIS-YLD2'!AZ$4,'INTERNAL PARAMETERS-1'!$B$5:$J$44,6,FALSE)*VLOOKUP('ANALYSIS-YLD2'!AZ$4,'INTERNAL PARAMETERS-1'!$B$5:$J$44,3,FALSE) + 'ANALYSIS-YLD1'!AZ278*(1-VLOOKUP('ANALYSIS-YLD2'!AZ$4,'INTERNAL PARAMETERS-1'!$B$5:$J$44,5,FALSE))*VLOOKUP('ANALYSIS-YLD2'!AZ$4,'INTERNAL PARAMETERS-1'!$B$5:$J$44,8,FALSE)*VLOOKUP('ANALYSIS-YLD2'!AZ$4,'INTERNAL PARAMETERS-1'!$B$5:$J$44,3,FALSE)</f>
        <v>0</v>
      </c>
      <c r="BA278" s="111">
        <f>'ANALYSIS-YLD1'!BA278*VLOOKUP('ANALYSIS-YLD2'!BA$4,'INTERNAL PARAMETERS-1'!$B$5:$J$44,5,FALSE)*VLOOKUP('ANALYSIS-YLD2'!BA$4,'INTERNAL PARAMETERS-1'!$B$5:$J$44,6,FALSE)*VLOOKUP('ANALYSIS-YLD2'!BA$4,'INTERNAL PARAMETERS-1'!$B$5:$J$44,3,FALSE) + 'ANALYSIS-YLD1'!BA278*(1-VLOOKUP('ANALYSIS-YLD2'!BA$4,'INTERNAL PARAMETERS-1'!$B$5:$J$44,5,FALSE))*VLOOKUP('ANALYSIS-YLD2'!BA$4,'INTERNAL PARAMETERS-1'!$B$5:$J$44,8,FALSE)*VLOOKUP('ANALYSIS-YLD2'!BA$4,'INTERNAL PARAMETERS-1'!$B$5:$J$44,3,FALSE)</f>
        <v>0</v>
      </c>
      <c r="BB278" s="111">
        <f>'ANALYSIS-YLD1'!BB278*VLOOKUP('ANALYSIS-YLD2'!BB$4,'INTERNAL PARAMETERS-1'!$B$5:$J$44,5,FALSE)*VLOOKUP('ANALYSIS-YLD2'!BB$4,'INTERNAL PARAMETERS-1'!$B$5:$J$44,6,FALSE)*VLOOKUP('ANALYSIS-YLD2'!BB$4,'INTERNAL PARAMETERS-1'!$B$5:$J$44,3,FALSE) + 'ANALYSIS-YLD1'!BB278*(1-VLOOKUP('ANALYSIS-YLD2'!BB$4,'INTERNAL PARAMETERS-1'!$B$5:$J$44,5,FALSE))*VLOOKUP('ANALYSIS-YLD2'!BB$4,'INTERNAL PARAMETERS-1'!$B$5:$J$44,8,FALSE)*VLOOKUP('ANALYSIS-YLD2'!BB$4,'INTERNAL PARAMETERS-1'!$B$5:$J$44,3,FALSE)</f>
        <v>0</v>
      </c>
      <c r="BC278" s="111">
        <f>'ANALYSIS-YLD1'!BC278*VLOOKUP('ANALYSIS-YLD2'!BC$4,'INTERNAL PARAMETERS-1'!$B$5:$J$44,5,FALSE)*VLOOKUP('ANALYSIS-YLD2'!BC$4,'INTERNAL PARAMETERS-1'!$B$5:$J$44,6,FALSE)*VLOOKUP('ANALYSIS-YLD2'!BC$4,'INTERNAL PARAMETERS-1'!$B$5:$J$44,3,FALSE) + 'ANALYSIS-YLD1'!BC278*(1-VLOOKUP('ANALYSIS-YLD2'!BC$4,'INTERNAL PARAMETERS-1'!$B$5:$J$44,5,FALSE))*VLOOKUP('ANALYSIS-YLD2'!BC$4,'INTERNAL PARAMETERS-1'!$B$5:$J$44,8,FALSE)*VLOOKUP('ANALYSIS-YLD2'!BC$4,'INTERNAL PARAMETERS-1'!$B$5:$J$44,3,FALSE)</f>
        <v>0</v>
      </c>
      <c r="BD278" s="111">
        <f>'ANALYSIS-YLD1'!BD278*VLOOKUP('ANALYSIS-YLD2'!BD$4,'INTERNAL PARAMETERS-1'!$B$5:$J$44,5,FALSE)*VLOOKUP('ANALYSIS-YLD2'!BD$4,'INTERNAL PARAMETERS-1'!$B$5:$J$44,6,FALSE)*VLOOKUP('ANALYSIS-YLD2'!BD$4,'INTERNAL PARAMETERS-1'!$B$5:$J$44,3,FALSE) + 'ANALYSIS-YLD1'!BD278*(1-VLOOKUP('ANALYSIS-YLD2'!BD$4,'INTERNAL PARAMETERS-1'!$B$5:$J$44,5,FALSE))*VLOOKUP('ANALYSIS-YLD2'!BD$4,'INTERNAL PARAMETERS-1'!$B$5:$J$44,8,FALSE)*VLOOKUP('ANALYSIS-YLD2'!BD$4,'INTERNAL PARAMETERS-1'!$B$5:$J$44,3,FALSE)</f>
        <v>0</v>
      </c>
      <c r="BE278" s="111">
        <f>'ANALYSIS-YLD1'!BE278*VLOOKUP('ANALYSIS-YLD2'!BE$4,'INTERNAL PARAMETERS-1'!$B$5:$J$44,5,FALSE)*VLOOKUP('ANALYSIS-YLD2'!BE$4,'INTERNAL PARAMETERS-1'!$B$5:$J$44,6,FALSE)*VLOOKUP('ANALYSIS-YLD2'!BE$4,'INTERNAL PARAMETERS-1'!$B$5:$J$44,3,FALSE) + 'ANALYSIS-YLD1'!BE278*(1-VLOOKUP('ANALYSIS-YLD2'!BE$4,'INTERNAL PARAMETERS-1'!$B$5:$J$44,5,FALSE))*VLOOKUP('ANALYSIS-YLD2'!BE$4,'INTERNAL PARAMETERS-1'!$B$5:$J$44,8,FALSE)*VLOOKUP('ANALYSIS-YLD2'!BE$4,'INTERNAL PARAMETERS-1'!$B$5:$J$44,3,FALSE)</f>
        <v>0</v>
      </c>
      <c r="BF278" s="111">
        <f>'ANALYSIS-YLD1'!BF278*VLOOKUP('ANALYSIS-YLD2'!BF$4,'INTERNAL PARAMETERS-1'!$B$5:$J$44,5,FALSE)*VLOOKUP('ANALYSIS-YLD2'!BF$4,'INTERNAL PARAMETERS-1'!$B$5:$J$44,6,FALSE)*VLOOKUP('ANALYSIS-YLD2'!BF$4,'INTERNAL PARAMETERS-1'!$B$5:$J$44,3,FALSE) + 'ANALYSIS-YLD1'!BF278*(1-VLOOKUP('ANALYSIS-YLD2'!BF$4,'INTERNAL PARAMETERS-1'!$B$5:$J$44,5,FALSE))*VLOOKUP('ANALYSIS-YLD2'!BF$4,'INTERNAL PARAMETERS-1'!$B$5:$J$44,8,FALSE)*VLOOKUP('ANALYSIS-YLD2'!BF$4,'INTERNAL PARAMETERS-1'!$B$5:$J$44,3,FALSE)</f>
        <v>0</v>
      </c>
      <c r="BG278" s="111">
        <f>'ANALYSIS-YLD1'!BG278*VLOOKUP('ANALYSIS-YLD2'!BG$4,'INTERNAL PARAMETERS-1'!$B$5:$J$44,5,FALSE)*VLOOKUP('ANALYSIS-YLD2'!BG$4,'INTERNAL PARAMETERS-1'!$B$5:$J$44,6,FALSE)*VLOOKUP('ANALYSIS-YLD2'!BG$4,'INTERNAL PARAMETERS-1'!$B$5:$J$44,3,FALSE) + 'ANALYSIS-YLD1'!BG278*(1-VLOOKUP('ANALYSIS-YLD2'!BG$4,'INTERNAL PARAMETERS-1'!$B$5:$J$44,5,FALSE))*VLOOKUP('ANALYSIS-YLD2'!BG$4,'INTERNAL PARAMETERS-1'!$B$5:$J$44,8,FALSE)*VLOOKUP('ANALYSIS-YLD2'!BG$4,'INTERNAL PARAMETERS-1'!$B$5:$J$44,3,FALSE)</f>
        <v>0</v>
      </c>
      <c r="BH278" s="111">
        <f>'ANALYSIS-YLD1'!BH278*VLOOKUP('ANALYSIS-YLD2'!BH$4,'INTERNAL PARAMETERS-1'!$B$5:$J$44,5,FALSE)*VLOOKUP('ANALYSIS-YLD2'!BH$4,'INTERNAL PARAMETERS-1'!$B$5:$J$44,6,FALSE)*VLOOKUP('ANALYSIS-YLD2'!BH$4,'INTERNAL PARAMETERS-1'!$B$5:$J$44,3,FALSE) + 'ANALYSIS-YLD1'!BH278*(1-VLOOKUP('ANALYSIS-YLD2'!BH$4,'INTERNAL PARAMETERS-1'!$B$5:$J$44,5,FALSE))*VLOOKUP('ANALYSIS-YLD2'!BH$4,'INTERNAL PARAMETERS-1'!$B$5:$J$44,8,FALSE)*VLOOKUP('ANALYSIS-YLD2'!BH$4,'INTERNAL PARAMETERS-1'!$B$5:$J$44,3,FALSE)</f>
        <v>0</v>
      </c>
      <c r="BI278" s="111">
        <f>'ANALYSIS-YLD1'!BI278*VLOOKUP('ANALYSIS-YLD2'!BI$4,'INTERNAL PARAMETERS-1'!$B$5:$J$44,5,FALSE)*VLOOKUP('ANALYSIS-YLD2'!BI$4,'INTERNAL PARAMETERS-1'!$B$5:$J$44,6,FALSE)*VLOOKUP('ANALYSIS-YLD2'!BI$4,'INTERNAL PARAMETERS-1'!$B$5:$J$44,3,FALSE) + 'ANALYSIS-YLD1'!BI278*(1-VLOOKUP('ANALYSIS-YLD2'!BI$4,'INTERNAL PARAMETERS-1'!$B$5:$J$44,5,FALSE))*VLOOKUP('ANALYSIS-YLD2'!BI$4,'INTERNAL PARAMETERS-1'!$B$5:$J$44,8,FALSE)*VLOOKUP('ANALYSIS-YLD2'!BI$4,'INTERNAL PARAMETERS-1'!$B$5:$J$44,3,FALSE)</f>
        <v>0</v>
      </c>
      <c r="BJ278" s="111">
        <f>'ANALYSIS-YLD1'!BJ278*VLOOKUP('ANALYSIS-YLD2'!BJ$4,'INTERNAL PARAMETERS-1'!$B$5:$J$44,5,FALSE)*VLOOKUP('ANALYSIS-YLD2'!BJ$4,'INTERNAL PARAMETERS-1'!$B$5:$J$44,6,FALSE)*VLOOKUP('ANALYSIS-YLD2'!BJ$4,'INTERNAL PARAMETERS-1'!$B$5:$J$44,3,FALSE) + 'ANALYSIS-YLD1'!BJ278*(1-VLOOKUP('ANALYSIS-YLD2'!BJ$4,'INTERNAL PARAMETERS-1'!$B$5:$J$44,5,FALSE))*VLOOKUP('ANALYSIS-YLD2'!BJ$4,'INTERNAL PARAMETERS-1'!$B$5:$J$44,8,FALSE)*VLOOKUP('ANALYSIS-YLD2'!BJ$4,'INTERNAL PARAMETERS-1'!$B$5:$J$44,3,FALSE)</f>
        <v>0</v>
      </c>
      <c r="BK278" s="111">
        <f>'ANALYSIS-YLD1'!BK278*VLOOKUP('ANALYSIS-YLD2'!BK$4,'INTERNAL PARAMETERS-1'!$B$5:$J$44,5,FALSE)*VLOOKUP('ANALYSIS-YLD2'!BK$4,'INTERNAL PARAMETERS-1'!$B$5:$J$44,6,FALSE)*VLOOKUP('ANALYSIS-YLD2'!BK$4,'INTERNAL PARAMETERS-1'!$B$5:$J$44,3,FALSE) + 'ANALYSIS-YLD1'!BK278*(1-VLOOKUP('ANALYSIS-YLD2'!BK$4,'INTERNAL PARAMETERS-1'!$B$5:$J$44,5,FALSE))*VLOOKUP('ANALYSIS-YLD2'!BK$4,'INTERNAL PARAMETERS-1'!$B$5:$J$44,8,FALSE)*VLOOKUP('ANALYSIS-YLD2'!BK$4,'INTERNAL PARAMETERS-1'!$B$5:$J$44,3,FALSE)</f>
        <v>0</v>
      </c>
      <c r="BL278" s="111">
        <f>'ANALYSIS-YLD1'!BL278*VLOOKUP('ANALYSIS-YLD2'!BL$4,'INTERNAL PARAMETERS-1'!$B$5:$J$44,5,FALSE)*VLOOKUP('ANALYSIS-YLD2'!BL$4,'INTERNAL PARAMETERS-1'!$B$5:$J$44,6,FALSE)*VLOOKUP('ANALYSIS-YLD2'!BL$4,'INTERNAL PARAMETERS-1'!$B$5:$J$44,3,FALSE) + 'ANALYSIS-YLD1'!BL278*(1-VLOOKUP('ANALYSIS-YLD2'!BL$4,'INTERNAL PARAMETERS-1'!$B$5:$J$44,5,FALSE))*VLOOKUP('ANALYSIS-YLD2'!BL$4,'INTERNAL PARAMETERS-1'!$B$5:$J$44,8,FALSE)*VLOOKUP('ANALYSIS-YLD2'!BL$4,'INTERNAL PARAMETERS-1'!$B$5:$J$44,3,FALSE)</f>
        <v>0</v>
      </c>
      <c r="BM278" s="111">
        <f>'ANALYSIS-YLD1'!BM278*VLOOKUP('ANALYSIS-YLD2'!BM$4,'INTERNAL PARAMETERS-1'!$B$5:$J$44,5,FALSE)*VLOOKUP('ANALYSIS-YLD2'!BM$4,'INTERNAL PARAMETERS-1'!$B$5:$J$44,6,FALSE)*VLOOKUP('ANALYSIS-YLD2'!BM$4,'INTERNAL PARAMETERS-1'!$B$5:$J$44,3,FALSE) + 'ANALYSIS-YLD1'!BM278*(1-VLOOKUP('ANALYSIS-YLD2'!BM$4,'INTERNAL PARAMETERS-1'!$B$5:$J$44,5,FALSE))*VLOOKUP('ANALYSIS-YLD2'!BM$4,'INTERNAL PARAMETERS-1'!$B$5:$J$44,8,FALSE)*VLOOKUP('ANALYSIS-YLD2'!BM$4,'INTERNAL PARAMETERS-1'!$B$5:$J$44,3,FALSE)</f>
        <v>0</v>
      </c>
      <c r="BN278" s="111">
        <f>'ANALYSIS-YLD1'!BN278*VLOOKUP('ANALYSIS-YLD2'!BN$4,'INTERNAL PARAMETERS-1'!$B$5:$J$44,5,FALSE)*VLOOKUP('ANALYSIS-YLD2'!BN$4,'INTERNAL PARAMETERS-1'!$B$5:$J$44,6,FALSE)*VLOOKUP('ANALYSIS-YLD2'!BN$4,'INTERNAL PARAMETERS-1'!$B$5:$J$44,3,FALSE) + 'ANALYSIS-YLD1'!BN278*(1-VLOOKUP('ANALYSIS-YLD2'!BN$4,'INTERNAL PARAMETERS-1'!$B$5:$J$44,5,FALSE))*VLOOKUP('ANALYSIS-YLD2'!BN$4,'INTERNAL PARAMETERS-1'!$B$5:$J$44,8,FALSE)*VLOOKUP('ANALYSIS-YLD2'!BN$4,'INTERNAL PARAMETERS-1'!$B$5:$J$44,3,FALSE)</f>
        <v>0</v>
      </c>
      <c r="BO278" s="111">
        <f>'ANALYSIS-YLD1'!BO278*VLOOKUP('ANALYSIS-YLD2'!BO$4,'INTERNAL PARAMETERS-1'!$B$5:$J$44,5,FALSE)*VLOOKUP('ANALYSIS-YLD2'!BO$4,'INTERNAL PARAMETERS-1'!$B$5:$J$44,6,FALSE)*VLOOKUP('ANALYSIS-YLD2'!BO$4,'INTERNAL PARAMETERS-1'!$B$5:$J$44,3,FALSE) + 'ANALYSIS-YLD1'!BO278*(1-VLOOKUP('ANALYSIS-YLD2'!BO$4,'INTERNAL PARAMETERS-1'!$B$5:$J$44,5,FALSE))*VLOOKUP('ANALYSIS-YLD2'!BO$4,'INTERNAL PARAMETERS-1'!$B$5:$J$44,8,FALSE)*VLOOKUP('ANALYSIS-YLD2'!BO$4,'INTERNAL PARAMETERS-1'!$B$5:$J$44,3,FALSE)</f>
        <v>0</v>
      </c>
      <c r="BP278" s="111">
        <f>'ANALYSIS-YLD1'!BP278*VLOOKUP('ANALYSIS-YLD2'!BP$4,'INTERNAL PARAMETERS-1'!$B$5:$J$44,5,FALSE)*VLOOKUP('ANALYSIS-YLD2'!BP$4,'INTERNAL PARAMETERS-1'!$B$5:$J$44,6,FALSE)*VLOOKUP('ANALYSIS-YLD2'!BP$4,'INTERNAL PARAMETERS-1'!$B$5:$J$44,3,FALSE) + 'ANALYSIS-YLD1'!BP278*(1-VLOOKUP('ANALYSIS-YLD2'!BP$4,'INTERNAL PARAMETERS-1'!$B$5:$J$44,5,FALSE))*VLOOKUP('ANALYSIS-YLD2'!BP$4,'INTERNAL PARAMETERS-1'!$B$5:$J$44,8,FALSE)*VLOOKUP('ANALYSIS-YLD2'!BP$4,'INTERNAL PARAMETERS-1'!$B$5:$J$44,3,FALSE)</f>
        <v>0</v>
      </c>
      <c r="BQ278" s="111">
        <f>'ANALYSIS-YLD1'!BQ278*VLOOKUP('ANALYSIS-YLD2'!BQ$4,'INTERNAL PARAMETERS-1'!$B$5:$J$44,5,FALSE)*VLOOKUP('ANALYSIS-YLD2'!BQ$4,'INTERNAL PARAMETERS-1'!$B$5:$J$44,6,FALSE)*VLOOKUP('ANALYSIS-YLD2'!BQ$4,'INTERNAL PARAMETERS-1'!$B$5:$J$44,3,FALSE) + 'ANALYSIS-YLD1'!BQ278*(1-VLOOKUP('ANALYSIS-YLD2'!BQ$4,'INTERNAL PARAMETERS-1'!$B$5:$J$44,5,FALSE))*VLOOKUP('ANALYSIS-YLD2'!BQ$4,'INTERNAL PARAMETERS-1'!$B$5:$J$44,8,FALSE)*VLOOKUP('ANALYSIS-YLD2'!BQ$4,'INTERNAL PARAMETERS-1'!$B$5:$J$44,3,FALSE)</f>
        <v>0</v>
      </c>
      <c r="BR278" s="111">
        <f>'ANALYSIS-YLD1'!BR278*VLOOKUP('ANALYSIS-YLD2'!BR$4,'INTERNAL PARAMETERS-1'!$B$5:$J$44,5,FALSE)*VLOOKUP('ANALYSIS-YLD2'!BR$4,'INTERNAL PARAMETERS-1'!$B$5:$J$44,6,FALSE)*VLOOKUP('ANALYSIS-YLD2'!BR$4,'INTERNAL PARAMETERS-1'!$B$5:$J$44,3,FALSE) + 'ANALYSIS-YLD1'!BR278*(1-VLOOKUP('ANALYSIS-YLD2'!BR$4,'INTERNAL PARAMETERS-1'!$B$5:$J$44,5,FALSE))*VLOOKUP('ANALYSIS-YLD2'!BR$4,'INTERNAL PARAMETERS-1'!$B$5:$J$44,8,FALSE)*VLOOKUP('ANALYSIS-YLD2'!BR$4,'INTERNAL PARAMETERS-1'!$B$5:$J$44,3,FALSE)</f>
        <v>0</v>
      </c>
      <c r="BS278" s="111">
        <f>'ANALYSIS-YLD1'!BS278*VLOOKUP('ANALYSIS-YLD2'!BS$4,'INTERNAL PARAMETERS-1'!$B$5:$J$44,5,FALSE)*VLOOKUP('ANALYSIS-YLD2'!BS$4,'INTERNAL PARAMETERS-1'!$B$5:$J$44,6,FALSE)*VLOOKUP('ANALYSIS-YLD2'!BS$4,'INTERNAL PARAMETERS-1'!$B$5:$J$44,3,FALSE) + 'ANALYSIS-YLD1'!BS278*(1-VLOOKUP('ANALYSIS-YLD2'!BS$4,'INTERNAL PARAMETERS-1'!$B$5:$J$44,5,FALSE))*VLOOKUP('ANALYSIS-YLD2'!BS$4,'INTERNAL PARAMETERS-1'!$B$5:$J$44,8,FALSE)*VLOOKUP('ANALYSIS-YLD2'!BS$4,'INTERNAL PARAMETERS-1'!$B$5:$J$44,3,FALSE)</f>
        <v>0</v>
      </c>
      <c r="BT278" s="111">
        <f>'ANALYSIS-YLD1'!BT278*VLOOKUP('ANALYSIS-YLD2'!BT$4,'INTERNAL PARAMETERS-1'!$B$5:$J$44,5,FALSE)*VLOOKUP('ANALYSIS-YLD2'!BT$4,'INTERNAL PARAMETERS-1'!$B$5:$J$44,6,FALSE)*VLOOKUP('ANALYSIS-YLD2'!BT$4,'INTERNAL PARAMETERS-1'!$B$5:$J$44,3,FALSE) + 'ANALYSIS-YLD1'!BT278*(1-VLOOKUP('ANALYSIS-YLD2'!BT$4,'INTERNAL PARAMETERS-1'!$B$5:$J$44,5,FALSE))*VLOOKUP('ANALYSIS-YLD2'!BT$4,'INTERNAL PARAMETERS-1'!$B$5:$J$44,8,FALSE)*VLOOKUP('ANALYSIS-YLD2'!BT$4,'INTERNAL PARAMETERS-1'!$B$5:$J$44,3,FALSE)</f>
        <v>0</v>
      </c>
      <c r="BU278" s="111">
        <f>'ANALYSIS-YLD1'!BU278*VLOOKUP('ANALYSIS-YLD2'!BU$4,'INTERNAL PARAMETERS-1'!$B$5:$J$44,5,FALSE)*VLOOKUP('ANALYSIS-YLD2'!BU$4,'INTERNAL PARAMETERS-1'!$B$5:$J$44,6,FALSE)*VLOOKUP('ANALYSIS-YLD2'!BU$4,'INTERNAL PARAMETERS-1'!$B$5:$J$44,3,FALSE) + 'ANALYSIS-YLD1'!BU278*(1-VLOOKUP('ANALYSIS-YLD2'!BU$4,'INTERNAL PARAMETERS-1'!$B$5:$J$44,5,FALSE))*VLOOKUP('ANALYSIS-YLD2'!BU$4,'INTERNAL PARAMETERS-1'!$B$5:$J$44,8,FALSE)*VLOOKUP('ANALYSIS-YLD2'!BU$4,'INTERNAL PARAMETERS-1'!$B$5:$J$44,3,FALSE)</f>
        <v>0</v>
      </c>
      <c r="BV278" s="111">
        <f>'ANALYSIS-YLD1'!BV278*VLOOKUP('ANALYSIS-YLD2'!BV$4,'INTERNAL PARAMETERS-1'!$B$5:$J$44,5,FALSE)*VLOOKUP('ANALYSIS-YLD2'!BV$4,'INTERNAL PARAMETERS-1'!$B$5:$J$44,6,FALSE)*VLOOKUP('ANALYSIS-YLD2'!BV$4,'INTERNAL PARAMETERS-1'!$B$5:$J$44,3,FALSE) + 'ANALYSIS-YLD1'!BV278*(1-VLOOKUP('ANALYSIS-YLD2'!BV$4,'INTERNAL PARAMETERS-1'!$B$5:$J$44,5,FALSE))*VLOOKUP('ANALYSIS-YLD2'!BV$4,'INTERNAL PARAMETERS-1'!$B$5:$J$44,8,FALSE)*VLOOKUP('ANALYSIS-YLD2'!BV$4,'INTERNAL PARAMETERS-1'!$B$5:$J$44,3,FALSE)</f>
        <v>0</v>
      </c>
      <c r="BW278" s="111">
        <f>'ANALYSIS-YLD1'!BW278*VLOOKUP('ANALYSIS-YLD2'!BW$4,'INTERNAL PARAMETERS-1'!$B$5:$J$44,5,FALSE)*VLOOKUP('ANALYSIS-YLD2'!BW$4,'INTERNAL PARAMETERS-1'!$B$5:$J$44,6,FALSE)*VLOOKUP('ANALYSIS-YLD2'!BW$4,'INTERNAL PARAMETERS-1'!$B$5:$J$44,3,FALSE) + 'ANALYSIS-YLD1'!BW278*(1-VLOOKUP('ANALYSIS-YLD2'!BW$4,'INTERNAL PARAMETERS-1'!$B$5:$J$44,5,FALSE))*VLOOKUP('ANALYSIS-YLD2'!BW$4,'INTERNAL PARAMETERS-1'!$B$5:$J$44,8,FALSE)*VLOOKUP('ANALYSIS-YLD2'!BW$4,'INTERNAL PARAMETERS-1'!$B$5:$J$44,3,FALSE)</f>
        <v>0</v>
      </c>
      <c r="BX278" s="111">
        <f>'ANALYSIS-YLD1'!BX278*VLOOKUP('ANALYSIS-YLD2'!BX$4,'INTERNAL PARAMETERS-1'!$B$5:$J$44,5,FALSE)*VLOOKUP('ANALYSIS-YLD2'!BX$4,'INTERNAL PARAMETERS-1'!$B$5:$J$44,6,FALSE)*VLOOKUP('ANALYSIS-YLD2'!BX$4,'INTERNAL PARAMETERS-1'!$B$5:$J$44,3,FALSE) + 'ANALYSIS-YLD1'!BX278*(1-VLOOKUP('ANALYSIS-YLD2'!BX$4,'INTERNAL PARAMETERS-1'!$B$5:$J$44,5,FALSE))*VLOOKUP('ANALYSIS-YLD2'!BX$4,'INTERNAL PARAMETERS-1'!$B$5:$J$44,8,FALSE)*VLOOKUP('ANALYSIS-YLD2'!BX$4,'INTERNAL PARAMETERS-1'!$B$5:$J$44,3,FALSE)</f>
        <v>0</v>
      </c>
      <c r="BY278" s="111">
        <f>'ANALYSIS-YLD1'!BY278*VLOOKUP('ANALYSIS-YLD2'!BY$4,'INTERNAL PARAMETERS-1'!$B$5:$J$44,5,FALSE)*VLOOKUP('ANALYSIS-YLD2'!BY$4,'INTERNAL PARAMETERS-1'!$B$5:$J$44,6,FALSE)*VLOOKUP('ANALYSIS-YLD2'!BY$4,'INTERNAL PARAMETERS-1'!$B$5:$J$44,3,FALSE) + 'ANALYSIS-YLD1'!BY278*(1-VLOOKUP('ANALYSIS-YLD2'!BY$4,'INTERNAL PARAMETERS-1'!$B$5:$J$44,5,FALSE))*VLOOKUP('ANALYSIS-YLD2'!BY$4,'INTERNAL PARAMETERS-1'!$B$5:$J$44,8,FALSE)*VLOOKUP('ANALYSIS-YLD2'!BY$4,'INTERNAL PARAMETERS-1'!$B$5:$J$44,3,FALSE)</f>
        <v>0</v>
      </c>
      <c r="BZ278" s="111">
        <f>'ANALYSIS-YLD1'!BZ278*VLOOKUP('ANALYSIS-YLD2'!BZ$4,'INTERNAL PARAMETERS-1'!$B$5:$J$44,5,FALSE)*VLOOKUP('ANALYSIS-YLD2'!BZ$4,'INTERNAL PARAMETERS-1'!$B$5:$J$44,6,FALSE)*VLOOKUP('ANALYSIS-YLD2'!BZ$4,'INTERNAL PARAMETERS-1'!$B$5:$J$44,3,FALSE) + 'ANALYSIS-YLD1'!BZ278*(1-VLOOKUP('ANALYSIS-YLD2'!BZ$4,'INTERNAL PARAMETERS-1'!$B$5:$J$44,5,FALSE))*VLOOKUP('ANALYSIS-YLD2'!BZ$4,'INTERNAL PARAMETERS-1'!$B$5:$J$44,8,FALSE)*VLOOKUP('ANALYSIS-YLD2'!BZ$4,'INTERNAL PARAMETERS-1'!$B$5:$J$44,3,FALSE)</f>
        <v>0</v>
      </c>
      <c r="CA278" s="111">
        <f>'ANALYSIS-YLD1'!CA278*VLOOKUP('ANALYSIS-YLD2'!CA$4,'INTERNAL PARAMETERS-1'!$B$5:$J$44,5,FALSE)*VLOOKUP('ANALYSIS-YLD2'!CA$4,'INTERNAL PARAMETERS-1'!$B$5:$J$44,6,FALSE)*VLOOKUP('ANALYSIS-YLD2'!CA$4,'INTERNAL PARAMETERS-1'!$B$5:$J$44,3,FALSE) + 'ANALYSIS-YLD1'!CA278*(1-VLOOKUP('ANALYSIS-YLD2'!CA$4,'INTERNAL PARAMETERS-1'!$B$5:$J$44,5,FALSE))*VLOOKUP('ANALYSIS-YLD2'!CA$4,'INTERNAL PARAMETERS-1'!$B$5:$J$44,8,FALSE)*VLOOKUP('ANALYSIS-YLD2'!CA$4,'INTERNAL PARAMETERS-1'!$B$5:$J$44,3,FALSE)</f>
        <v>0</v>
      </c>
      <c r="CB278" s="111">
        <f>'ANALYSIS-YLD1'!CB278*VLOOKUP('ANALYSIS-YLD2'!CB$4,'INTERNAL PARAMETERS-1'!$B$5:$J$44,5,FALSE)*VLOOKUP('ANALYSIS-YLD2'!CB$4,'INTERNAL PARAMETERS-1'!$B$5:$J$44,6,FALSE)*VLOOKUP('ANALYSIS-YLD2'!CB$4,'INTERNAL PARAMETERS-1'!$B$5:$J$44,3,FALSE) + 'ANALYSIS-YLD1'!CB278*(1-VLOOKUP('ANALYSIS-YLD2'!CB$4,'INTERNAL PARAMETERS-1'!$B$5:$J$44,5,FALSE))*VLOOKUP('ANALYSIS-YLD2'!CB$4,'INTERNAL PARAMETERS-1'!$B$5:$J$44,8,FALSE)*VLOOKUP('ANALYSIS-YLD2'!CB$4,'INTERNAL PARAMETERS-1'!$B$5:$J$44,3,FALSE)</f>
        <v>0</v>
      </c>
      <c r="CC278" s="111">
        <f>'ANALYSIS-YLD1'!CC278*VLOOKUP('ANALYSIS-YLD2'!CC$4,'INTERNAL PARAMETERS-1'!$B$5:$J$44,5,FALSE)*VLOOKUP('ANALYSIS-YLD2'!CC$4,'INTERNAL PARAMETERS-1'!$B$5:$J$44,6,FALSE)*VLOOKUP('ANALYSIS-YLD2'!CC$4,'INTERNAL PARAMETERS-1'!$B$5:$J$44,3,FALSE) + 'ANALYSIS-YLD1'!CC278*(1-VLOOKUP('ANALYSIS-YLD2'!CC$4,'INTERNAL PARAMETERS-1'!$B$5:$J$44,5,FALSE))*VLOOKUP('ANALYSIS-YLD2'!CC$4,'INTERNAL PARAMETERS-1'!$B$5:$J$44,8,FALSE)*VLOOKUP('ANALYSIS-YLD2'!CC$4,'INTERNAL PARAMETERS-1'!$B$5:$J$44,3,FALSE)</f>
        <v>0</v>
      </c>
      <c r="CD278" s="111">
        <f>'ANALYSIS-YLD1'!CD278*VLOOKUP('ANALYSIS-YLD2'!CD$4,'INTERNAL PARAMETERS-1'!$B$5:$J$44,5,FALSE)*VLOOKUP('ANALYSIS-YLD2'!CD$4,'INTERNAL PARAMETERS-1'!$B$5:$J$44,6,FALSE)*VLOOKUP('ANALYSIS-YLD2'!CD$4,'INTERNAL PARAMETERS-1'!$B$5:$J$44,3,FALSE) + 'ANALYSIS-YLD1'!CD278*(1-VLOOKUP('ANALYSIS-YLD2'!CD$4,'INTERNAL PARAMETERS-1'!$B$5:$J$44,5,FALSE))*VLOOKUP('ANALYSIS-YLD2'!CD$4,'INTERNAL PARAMETERS-1'!$B$5:$J$44,8,FALSE)*VLOOKUP('ANALYSIS-YLD2'!CD$4,'INTERNAL PARAMETERS-1'!$B$5:$J$44,3,FALSE)</f>
        <v>0</v>
      </c>
      <c r="CE278" s="111">
        <f>'ANALYSIS-YLD1'!CE278*VLOOKUP('ANALYSIS-YLD2'!CE$4,'INTERNAL PARAMETERS-1'!$B$5:$J$44,5,FALSE)*VLOOKUP('ANALYSIS-YLD2'!CE$4,'INTERNAL PARAMETERS-1'!$B$5:$J$44,6,FALSE)*VLOOKUP('ANALYSIS-YLD2'!CE$4,'INTERNAL PARAMETERS-1'!$B$5:$J$44,3,FALSE) + 'ANALYSIS-YLD1'!CE278*(1-VLOOKUP('ANALYSIS-YLD2'!CE$4,'INTERNAL PARAMETERS-1'!$B$5:$J$44,5,FALSE))*VLOOKUP('ANALYSIS-YLD2'!CE$4,'INTERNAL PARAMETERS-1'!$B$5:$J$44,8,FALSE)*VLOOKUP('ANALYSIS-YLD2'!CE$4,'INTERNAL PARAMETERS-1'!$B$5:$J$44,3,FALSE)</f>
        <v>0</v>
      </c>
      <c r="CF278" s="111">
        <f>'ANALYSIS-YLD1'!CF278*VLOOKUP('ANALYSIS-YLD2'!CF$4,'INTERNAL PARAMETERS-1'!$B$5:$J$44,5,FALSE)*VLOOKUP('ANALYSIS-YLD2'!CF$4,'INTERNAL PARAMETERS-1'!$B$5:$J$44,6,FALSE)*VLOOKUP('ANALYSIS-YLD2'!CF$4,'INTERNAL PARAMETERS-1'!$B$5:$J$44,3,FALSE) + 'ANALYSIS-YLD1'!CF278*(1-VLOOKUP('ANALYSIS-YLD2'!CF$4,'INTERNAL PARAMETERS-1'!$B$5:$J$44,5,FALSE))*VLOOKUP('ANALYSIS-YLD2'!CF$4,'INTERNAL PARAMETERS-1'!$B$5:$J$44,8,FALSE)*VLOOKUP('ANALYSIS-YLD2'!CF$4,'INTERNAL PARAMETERS-1'!$B$5:$J$44,3,FALSE)</f>
        <v>0</v>
      </c>
      <c r="CG278" s="111">
        <f>'ANALYSIS-YLD1'!CG278*VLOOKUP('ANALYSIS-YLD2'!CG$4,'INTERNAL PARAMETERS-1'!$B$5:$J$44,5,FALSE)*VLOOKUP('ANALYSIS-YLD2'!CG$4,'INTERNAL PARAMETERS-1'!$B$5:$J$44,6,FALSE)*VLOOKUP('ANALYSIS-YLD2'!CG$4,'INTERNAL PARAMETERS-1'!$B$5:$J$44,3,FALSE) + 'ANALYSIS-YLD1'!CG278*(1-VLOOKUP('ANALYSIS-YLD2'!CG$4,'INTERNAL PARAMETERS-1'!$B$5:$J$44,5,FALSE))*VLOOKUP('ANALYSIS-YLD2'!CG$4,'INTERNAL PARAMETERS-1'!$B$5:$J$44,8,FALSE)*VLOOKUP('ANALYSIS-YLD2'!CG$4,'INTERNAL PARAMETERS-1'!$B$5:$J$44,3,FALSE)</f>
        <v>0</v>
      </c>
      <c r="CH278" s="110">
        <f>'ANALYSIS-YLD1'!CH278*VLOOKUP('ANALYSIS-YLD2'!CH$4,'INTERNAL PARAMETERS-1'!$B$5:$J$44,5,FALSE)*VLOOKUP('ANALYSIS-YLD2'!CH$4,'INTERNAL PARAMETERS-1'!$B$5:$J$44,6,FALSE)*VLOOKUP('ANALYSIS-YLD2'!CH$4,'INTERNAL PARAMETERS-1'!$B$5:$J$44,3,FALSE) + 'ANALYSIS-YLD1'!CH278*(1-VLOOKUP('ANALYSIS-YLD2'!CH$4,'INTERNAL PARAMETERS-1'!$B$5:$J$44,5,FALSE))*VLOOKUP('ANALYSIS-YLD2'!CH$4,'INTERNAL PARAMETERS-1'!$B$5:$J$44,8,FALSE)*VLOOKUP('ANALYSIS-YLD2'!CH$4,'INTERNAL PARAMETERS-1'!$B$5:$J$44,3,FALSE)</f>
        <v>0</v>
      </c>
      <c r="CJ278" s="112">
        <f t="shared" si="8"/>
        <v>0</v>
      </c>
      <c r="CK278" s="110">
        <f t="shared" si="9"/>
        <v>0</v>
      </c>
    </row>
    <row r="279" spans="2:89" x14ac:dyDescent="0.5">
      <c r="B279" s="127" t="s">
        <v>3</v>
      </c>
      <c r="C279" s="126" t="s">
        <v>2</v>
      </c>
      <c r="D279" s="126" t="s">
        <v>16</v>
      </c>
      <c r="E279" s="125">
        <f>'INPUTS-Incidence'!E279</f>
        <v>0</v>
      </c>
      <c r="F279" s="124">
        <f>'INTERNAL PARAMETERS-1'!M9</f>
        <v>63.875</v>
      </c>
      <c r="G279" s="112">
        <f>'ANALYSIS-YLD1'!G279*VLOOKUP('ANALYSIS-YLD2'!G$4,'INTERNAL PARAMETERS-1'!$B$5:$J$44,5,FALSE)*VLOOKUP('ANALYSIS-YLD2'!G$4,'INTERNAL PARAMETERS-1'!$B$5:$J$44,7,FALSE)*'ANALYSIS-YLD2'!$F279 + 'ANALYSIS-YLD1'!G279*(1-VLOOKUP('ANALYSIS-YLD2'!G$4,'INTERNAL PARAMETERS-1'!$B$5:$J$44,5,FALSE))*VLOOKUP('ANALYSIS-YLD2'!G$4,'INTERNAL PARAMETERS-1'!$B$5:$J$44,9,FALSE)*'ANALYSIS-YLD2'!$F279</f>
        <v>0</v>
      </c>
      <c r="H279" s="111">
        <f>'ANALYSIS-YLD1'!H279*VLOOKUP('ANALYSIS-YLD2'!H$4,'INTERNAL PARAMETERS-1'!$B$5:$J$44,5,FALSE)*VLOOKUP('ANALYSIS-YLD2'!H$4,'INTERNAL PARAMETERS-1'!$B$5:$J$44,7,FALSE)*'ANALYSIS-YLD2'!$F279 + 'ANALYSIS-YLD1'!H279*(1-VLOOKUP('ANALYSIS-YLD2'!H$4,'INTERNAL PARAMETERS-1'!$B$5:$J$44,5,FALSE))*VLOOKUP('ANALYSIS-YLD2'!H$4,'INTERNAL PARAMETERS-1'!$B$5:$J$44,9,FALSE)*'ANALYSIS-YLD2'!$F279</f>
        <v>0</v>
      </c>
      <c r="I279" s="111">
        <f>'ANALYSIS-YLD1'!I279*VLOOKUP('ANALYSIS-YLD2'!I$4,'INTERNAL PARAMETERS-1'!$B$5:$J$44,5,FALSE)*VLOOKUP('ANALYSIS-YLD2'!I$4,'INTERNAL PARAMETERS-1'!$B$5:$J$44,7,FALSE)*'ANALYSIS-YLD2'!$F279 + 'ANALYSIS-YLD1'!I279*(1-VLOOKUP('ANALYSIS-YLD2'!I$4,'INTERNAL PARAMETERS-1'!$B$5:$J$44,5,FALSE))*VLOOKUP('ANALYSIS-YLD2'!I$4,'INTERNAL PARAMETERS-1'!$B$5:$J$44,9,FALSE)*'ANALYSIS-YLD2'!$F279</f>
        <v>0</v>
      </c>
      <c r="J279" s="111">
        <f>'ANALYSIS-YLD1'!J279*VLOOKUP('ANALYSIS-YLD2'!J$4,'INTERNAL PARAMETERS-1'!$B$5:$J$44,5,FALSE)*VLOOKUP('ANALYSIS-YLD2'!J$4,'INTERNAL PARAMETERS-1'!$B$5:$J$44,7,FALSE)*'ANALYSIS-YLD2'!$F279 + 'ANALYSIS-YLD1'!J279*(1-VLOOKUP('ANALYSIS-YLD2'!J$4,'INTERNAL PARAMETERS-1'!$B$5:$J$44,5,FALSE))*VLOOKUP('ANALYSIS-YLD2'!J$4,'INTERNAL PARAMETERS-1'!$B$5:$J$44,9,FALSE)*'ANALYSIS-YLD2'!$F279</f>
        <v>0</v>
      </c>
      <c r="K279" s="111">
        <f>'ANALYSIS-YLD1'!K279*VLOOKUP('ANALYSIS-YLD2'!K$4,'INTERNAL PARAMETERS-1'!$B$5:$J$44,5,FALSE)*VLOOKUP('ANALYSIS-YLD2'!K$4,'INTERNAL PARAMETERS-1'!$B$5:$J$44,7,FALSE)*'ANALYSIS-YLD2'!$F279 + 'ANALYSIS-YLD1'!K279*(1-VLOOKUP('ANALYSIS-YLD2'!K$4,'INTERNAL PARAMETERS-1'!$B$5:$J$44,5,FALSE))*VLOOKUP('ANALYSIS-YLD2'!K$4,'INTERNAL PARAMETERS-1'!$B$5:$J$44,9,FALSE)*'ANALYSIS-YLD2'!$F279</f>
        <v>0</v>
      </c>
      <c r="L279" s="111">
        <f>'ANALYSIS-YLD1'!L279*VLOOKUP('ANALYSIS-YLD2'!L$4,'INTERNAL PARAMETERS-1'!$B$5:$J$44,5,FALSE)*VLOOKUP('ANALYSIS-YLD2'!L$4,'INTERNAL PARAMETERS-1'!$B$5:$J$44,7,FALSE)*'ANALYSIS-YLD2'!$F279 + 'ANALYSIS-YLD1'!L279*(1-VLOOKUP('ANALYSIS-YLD2'!L$4,'INTERNAL PARAMETERS-1'!$B$5:$J$44,5,FALSE))*VLOOKUP('ANALYSIS-YLD2'!L$4,'INTERNAL PARAMETERS-1'!$B$5:$J$44,9,FALSE)*'ANALYSIS-YLD2'!$F279</f>
        <v>0</v>
      </c>
      <c r="M279" s="111">
        <f>'ANALYSIS-YLD1'!M279*VLOOKUP('ANALYSIS-YLD2'!M$4,'INTERNAL PARAMETERS-1'!$B$5:$J$44,5,FALSE)*VLOOKUP('ANALYSIS-YLD2'!M$4,'INTERNAL PARAMETERS-1'!$B$5:$J$44,7,FALSE)*'ANALYSIS-YLD2'!$F279 + 'ANALYSIS-YLD1'!M279*(1-VLOOKUP('ANALYSIS-YLD2'!M$4,'INTERNAL PARAMETERS-1'!$B$5:$J$44,5,FALSE))*VLOOKUP('ANALYSIS-YLD2'!M$4,'INTERNAL PARAMETERS-1'!$B$5:$J$44,9,FALSE)*'ANALYSIS-YLD2'!$F279</f>
        <v>0</v>
      </c>
      <c r="N279" s="111">
        <f>'ANALYSIS-YLD1'!N279*VLOOKUP('ANALYSIS-YLD2'!N$4,'INTERNAL PARAMETERS-1'!$B$5:$J$44,5,FALSE)*VLOOKUP('ANALYSIS-YLD2'!N$4,'INTERNAL PARAMETERS-1'!$B$5:$J$44,7,FALSE)*'ANALYSIS-YLD2'!$F279 + 'ANALYSIS-YLD1'!N279*(1-VLOOKUP('ANALYSIS-YLD2'!N$4,'INTERNAL PARAMETERS-1'!$B$5:$J$44,5,FALSE))*VLOOKUP('ANALYSIS-YLD2'!N$4,'INTERNAL PARAMETERS-1'!$B$5:$J$44,9,FALSE)*'ANALYSIS-YLD2'!$F279</f>
        <v>0</v>
      </c>
      <c r="O279" s="111">
        <f>'ANALYSIS-YLD1'!O279*VLOOKUP('ANALYSIS-YLD2'!O$4,'INTERNAL PARAMETERS-1'!$B$5:$J$44,5,FALSE)*VLOOKUP('ANALYSIS-YLD2'!O$4,'INTERNAL PARAMETERS-1'!$B$5:$J$44,7,FALSE)*'ANALYSIS-YLD2'!$F279 + 'ANALYSIS-YLD1'!O279*(1-VLOOKUP('ANALYSIS-YLD2'!O$4,'INTERNAL PARAMETERS-1'!$B$5:$J$44,5,FALSE))*VLOOKUP('ANALYSIS-YLD2'!O$4,'INTERNAL PARAMETERS-1'!$B$5:$J$44,9,FALSE)*'ANALYSIS-YLD2'!$F279</f>
        <v>0</v>
      </c>
      <c r="P279" s="111">
        <f>'ANALYSIS-YLD1'!P279*VLOOKUP('ANALYSIS-YLD2'!P$4,'INTERNAL PARAMETERS-1'!$B$5:$J$44,5,FALSE)*VLOOKUP('ANALYSIS-YLD2'!P$4,'INTERNAL PARAMETERS-1'!$B$5:$J$44,7,FALSE)*'ANALYSIS-YLD2'!$F279 + 'ANALYSIS-YLD1'!P279*(1-VLOOKUP('ANALYSIS-YLD2'!P$4,'INTERNAL PARAMETERS-1'!$B$5:$J$44,5,FALSE))*VLOOKUP('ANALYSIS-YLD2'!P$4,'INTERNAL PARAMETERS-1'!$B$5:$J$44,9,FALSE)*'ANALYSIS-YLD2'!$F279</f>
        <v>0</v>
      </c>
      <c r="Q279" s="111">
        <f>'ANALYSIS-YLD1'!Q279*VLOOKUP('ANALYSIS-YLD2'!Q$4,'INTERNAL PARAMETERS-1'!$B$5:$J$44,5,FALSE)*VLOOKUP('ANALYSIS-YLD2'!Q$4,'INTERNAL PARAMETERS-1'!$B$5:$J$44,7,FALSE)*'ANALYSIS-YLD2'!$F279 + 'ANALYSIS-YLD1'!Q279*(1-VLOOKUP('ANALYSIS-YLD2'!Q$4,'INTERNAL PARAMETERS-1'!$B$5:$J$44,5,FALSE))*VLOOKUP('ANALYSIS-YLD2'!Q$4,'INTERNAL PARAMETERS-1'!$B$5:$J$44,9,FALSE)*'ANALYSIS-YLD2'!$F279</f>
        <v>0</v>
      </c>
      <c r="R279" s="111">
        <f>'ANALYSIS-YLD1'!R279*VLOOKUP('ANALYSIS-YLD2'!R$4,'INTERNAL PARAMETERS-1'!$B$5:$J$44,5,FALSE)*VLOOKUP('ANALYSIS-YLD2'!R$4,'INTERNAL PARAMETERS-1'!$B$5:$J$44,7,FALSE)*'ANALYSIS-YLD2'!$F279 + 'ANALYSIS-YLD1'!R279*(1-VLOOKUP('ANALYSIS-YLD2'!R$4,'INTERNAL PARAMETERS-1'!$B$5:$J$44,5,FALSE))*VLOOKUP('ANALYSIS-YLD2'!R$4,'INTERNAL PARAMETERS-1'!$B$5:$J$44,9,FALSE)*'ANALYSIS-YLD2'!$F279</f>
        <v>0</v>
      </c>
      <c r="S279" s="111">
        <f>'ANALYSIS-YLD1'!S279*VLOOKUP('ANALYSIS-YLD2'!S$4,'INTERNAL PARAMETERS-1'!$B$5:$J$44,5,FALSE)*VLOOKUP('ANALYSIS-YLD2'!S$4,'INTERNAL PARAMETERS-1'!$B$5:$J$44,7,FALSE)*'ANALYSIS-YLD2'!$F279 + 'ANALYSIS-YLD1'!S279*(1-VLOOKUP('ANALYSIS-YLD2'!S$4,'INTERNAL PARAMETERS-1'!$B$5:$J$44,5,FALSE))*VLOOKUP('ANALYSIS-YLD2'!S$4,'INTERNAL PARAMETERS-1'!$B$5:$J$44,9,FALSE)*'ANALYSIS-YLD2'!$F279</f>
        <v>0</v>
      </c>
      <c r="T279" s="111">
        <f>'ANALYSIS-YLD1'!T279*VLOOKUP('ANALYSIS-YLD2'!T$4,'INTERNAL PARAMETERS-1'!$B$5:$J$44,5,FALSE)*VLOOKUP('ANALYSIS-YLD2'!T$4,'INTERNAL PARAMETERS-1'!$B$5:$J$44,7,FALSE)*'ANALYSIS-YLD2'!$F279 + 'ANALYSIS-YLD1'!T279*(1-VLOOKUP('ANALYSIS-YLD2'!T$4,'INTERNAL PARAMETERS-1'!$B$5:$J$44,5,FALSE))*VLOOKUP('ANALYSIS-YLD2'!T$4,'INTERNAL PARAMETERS-1'!$B$5:$J$44,9,FALSE)*'ANALYSIS-YLD2'!$F279</f>
        <v>0</v>
      </c>
      <c r="U279" s="111">
        <f>'ANALYSIS-YLD1'!U279*VLOOKUP('ANALYSIS-YLD2'!U$4,'INTERNAL PARAMETERS-1'!$B$5:$J$44,5,FALSE)*VLOOKUP('ANALYSIS-YLD2'!U$4,'INTERNAL PARAMETERS-1'!$B$5:$J$44,7,FALSE)*'ANALYSIS-YLD2'!$F279 + 'ANALYSIS-YLD1'!U279*(1-VLOOKUP('ANALYSIS-YLD2'!U$4,'INTERNAL PARAMETERS-1'!$B$5:$J$44,5,FALSE))*VLOOKUP('ANALYSIS-YLD2'!U$4,'INTERNAL PARAMETERS-1'!$B$5:$J$44,9,FALSE)*'ANALYSIS-YLD2'!$F279</f>
        <v>0</v>
      </c>
      <c r="V279" s="111">
        <f>'ANALYSIS-YLD1'!V279*VLOOKUP('ANALYSIS-YLD2'!V$4,'INTERNAL PARAMETERS-1'!$B$5:$J$44,5,FALSE)*VLOOKUP('ANALYSIS-YLD2'!V$4,'INTERNAL PARAMETERS-1'!$B$5:$J$44,7,FALSE)*'ANALYSIS-YLD2'!$F279 + 'ANALYSIS-YLD1'!V279*(1-VLOOKUP('ANALYSIS-YLD2'!V$4,'INTERNAL PARAMETERS-1'!$B$5:$J$44,5,FALSE))*VLOOKUP('ANALYSIS-YLD2'!V$4,'INTERNAL PARAMETERS-1'!$B$5:$J$44,9,FALSE)*'ANALYSIS-YLD2'!$F279</f>
        <v>0</v>
      </c>
      <c r="W279" s="111">
        <f>'ANALYSIS-YLD1'!W279*VLOOKUP('ANALYSIS-YLD2'!W$4,'INTERNAL PARAMETERS-1'!$B$5:$J$44,5,FALSE)*VLOOKUP('ANALYSIS-YLD2'!W$4,'INTERNAL PARAMETERS-1'!$B$5:$J$44,7,FALSE)*'ANALYSIS-YLD2'!$F279 + 'ANALYSIS-YLD1'!W279*(1-VLOOKUP('ANALYSIS-YLD2'!W$4,'INTERNAL PARAMETERS-1'!$B$5:$J$44,5,FALSE))*VLOOKUP('ANALYSIS-YLD2'!W$4,'INTERNAL PARAMETERS-1'!$B$5:$J$44,9,FALSE)*'ANALYSIS-YLD2'!$F279</f>
        <v>0</v>
      </c>
      <c r="X279" s="111">
        <f>'ANALYSIS-YLD1'!X279*VLOOKUP('ANALYSIS-YLD2'!X$4,'INTERNAL PARAMETERS-1'!$B$5:$J$44,5,FALSE)*VLOOKUP('ANALYSIS-YLD2'!X$4,'INTERNAL PARAMETERS-1'!$B$5:$J$44,7,FALSE)*'ANALYSIS-YLD2'!$F279 + 'ANALYSIS-YLD1'!X279*(1-VLOOKUP('ANALYSIS-YLD2'!X$4,'INTERNAL PARAMETERS-1'!$B$5:$J$44,5,FALSE))*VLOOKUP('ANALYSIS-YLD2'!X$4,'INTERNAL PARAMETERS-1'!$B$5:$J$44,9,FALSE)*'ANALYSIS-YLD2'!$F279</f>
        <v>0</v>
      </c>
      <c r="Y279" s="111">
        <f>'ANALYSIS-YLD1'!Y279*VLOOKUP('ANALYSIS-YLD2'!Y$4,'INTERNAL PARAMETERS-1'!$B$5:$J$44,5,FALSE)*VLOOKUP('ANALYSIS-YLD2'!Y$4,'INTERNAL PARAMETERS-1'!$B$5:$J$44,7,FALSE)*'ANALYSIS-YLD2'!$F279 + 'ANALYSIS-YLD1'!Y279*(1-VLOOKUP('ANALYSIS-YLD2'!Y$4,'INTERNAL PARAMETERS-1'!$B$5:$J$44,5,FALSE))*VLOOKUP('ANALYSIS-YLD2'!Y$4,'INTERNAL PARAMETERS-1'!$B$5:$J$44,9,FALSE)*'ANALYSIS-YLD2'!$F279</f>
        <v>0</v>
      </c>
      <c r="Z279" s="111">
        <f>'ANALYSIS-YLD1'!Z279*VLOOKUP('ANALYSIS-YLD2'!Z$4,'INTERNAL PARAMETERS-1'!$B$5:$J$44,5,FALSE)*VLOOKUP('ANALYSIS-YLD2'!Z$4,'INTERNAL PARAMETERS-1'!$B$5:$J$44,7,FALSE)*'ANALYSIS-YLD2'!$F279 + 'ANALYSIS-YLD1'!Z279*(1-VLOOKUP('ANALYSIS-YLD2'!Z$4,'INTERNAL PARAMETERS-1'!$B$5:$J$44,5,FALSE))*VLOOKUP('ANALYSIS-YLD2'!Z$4,'INTERNAL PARAMETERS-1'!$B$5:$J$44,9,FALSE)*'ANALYSIS-YLD2'!$F279</f>
        <v>0</v>
      </c>
      <c r="AA279" s="111">
        <f>'ANALYSIS-YLD1'!AA279*VLOOKUP('ANALYSIS-YLD2'!AA$4,'INTERNAL PARAMETERS-1'!$B$5:$J$44,5,FALSE)*VLOOKUP('ANALYSIS-YLD2'!AA$4,'INTERNAL PARAMETERS-1'!$B$5:$J$44,7,FALSE)*'ANALYSIS-YLD2'!$F279 + 'ANALYSIS-YLD1'!AA279*(1-VLOOKUP('ANALYSIS-YLD2'!AA$4,'INTERNAL PARAMETERS-1'!$B$5:$J$44,5,FALSE))*VLOOKUP('ANALYSIS-YLD2'!AA$4,'INTERNAL PARAMETERS-1'!$B$5:$J$44,9,FALSE)*'ANALYSIS-YLD2'!$F279</f>
        <v>0</v>
      </c>
      <c r="AB279" s="111">
        <f>'ANALYSIS-YLD1'!AB279*VLOOKUP('ANALYSIS-YLD2'!AB$4,'INTERNAL PARAMETERS-1'!$B$5:$J$44,5,FALSE)*VLOOKUP('ANALYSIS-YLD2'!AB$4,'INTERNAL PARAMETERS-1'!$B$5:$J$44,7,FALSE)*'ANALYSIS-YLD2'!$F279 + 'ANALYSIS-YLD1'!AB279*(1-VLOOKUP('ANALYSIS-YLD2'!AB$4,'INTERNAL PARAMETERS-1'!$B$5:$J$44,5,FALSE))*VLOOKUP('ANALYSIS-YLD2'!AB$4,'INTERNAL PARAMETERS-1'!$B$5:$J$44,9,FALSE)*'ANALYSIS-YLD2'!$F279</f>
        <v>0</v>
      </c>
      <c r="AC279" s="111">
        <f>'ANALYSIS-YLD1'!AC279*VLOOKUP('ANALYSIS-YLD2'!AC$4,'INTERNAL PARAMETERS-1'!$B$5:$J$44,5,FALSE)*VLOOKUP('ANALYSIS-YLD2'!AC$4,'INTERNAL PARAMETERS-1'!$B$5:$J$44,7,FALSE)*'ANALYSIS-YLD2'!$F279 + 'ANALYSIS-YLD1'!AC279*(1-VLOOKUP('ANALYSIS-YLD2'!AC$4,'INTERNAL PARAMETERS-1'!$B$5:$J$44,5,FALSE))*VLOOKUP('ANALYSIS-YLD2'!AC$4,'INTERNAL PARAMETERS-1'!$B$5:$J$44,9,FALSE)*'ANALYSIS-YLD2'!$F279</f>
        <v>0</v>
      </c>
      <c r="AD279" s="111">
        <f>'ANALYSIS-YLD1'!AD279*VLOOKUP('ANALYSIS-YLD2'!AD$4,'INTERNAL PARAMETERS-1'!$B$5:$J$44,5,FALSE)*VLOOKUP('ANALYSIS-YLD2'!AD$4,'INTERNAL PARAMETERS-1'!$B$5:$J$44,7,FALSE)*'ANALYSIS-YLD2'!$F279 + 'ANALYSIS-YLD1'!AD279*(1-VLOOKUP('ANALYSIS-YLD2'!AD$4,'INTERNAL PARAMETERS-1'!$B$5:$J$44,5,FALSE))*VLOOKUP('ANALYSIS-YLD2'!AD$4,'INTERNAL PARAMETERS-1'!$B$5:$J$44,9,FALSE)*'ANALYSIS-YLD2'!$F279</f>
        <v>0</v>
      </c>
      <c r="AE279" s="111">
        <f>'ANALYSIS-YLD1'!AE279*VLOOKUP('ANALYSIS-YLD2'!AE$4,'INTERNAL PARAMETERS-1'!$B$5:$J$44,5,FALSE)*VLOOKUP('ANALYSIS-YLD2'!AE$4,'INTERNAL PARAMETERS-1'!$B$5:$J$44,7,FALSE)*'ANALYSIS-YLD2'!$F279 + 'ANALYSIS-YLD1'!AE279*(1-VLOOKUP('ANALYSIS-YLD2'!AE$4,'INTERNAL PARAMETERS-1'!$B$5:$J$44,5,FALSE))*VLOOKUP('ANALYSIS-YLD2'!AE$4,'INTERNAL PARAMETERS-1'!$B$5:$J$44,9,FALSE)*'ANALYSIS-YLD2'!$F279</f>
        <v>0</v>
      </c>
      <c r="AF279" s="111">
        <f>'ANALYSIS-YLD1'!AF279*VLOOKUP('ANALYSIS-YLD2'!AF$4,'INTERNAL PARAMETERS-1'!$B$5:$J$44,5,FALSE)*VLOOKUP('ANALYSIS-YLD2'!AF$4,'INTERNAL PARAMETERS-1'!$B$5:$J$44,7,FALSE)*'ANALYSIS-YLD2'!$F279 + 'ANALYSIS-YLD1'!AF279*(1-VLOOKUP('ANALYSIS-YLD2'!AF$4,'INTERNAL PARAMETERS-1'!$B$5:$J$44,5,FALSE))*VLOOKUP('ANALYSIS-YLD2'!AF$4,'INTERNAL PARAMETERS-1'!$B$5:$J$44,9,FALSE)*'ANALYSIS-YLD2'!$F279</f>
        <v>0</v>
      </c>
      <c r="AG279" s="111">
        <f>'ANALYSIS-YLD1'!AG279*VLOOKUP('ANALYSIS-YLD2'!AG$4,'INTERNAL PARAMETERS-1'!$B$5:$J$44,5,FALSE)*VLOOKUP('ANALYSIS-YLD2'!AG$4,'INTERNAL PARAMETERS-1'!$B$5:$J$44,7,FALSE)*'ANALYSIS-YLD2'!$F279 + 'ANALYSIS-YLD1'!AG279*(1-VLOOKUP('ANALYSIS-YLD2'!AG$4,'INTERNAL PARAMETERS-1'!$B$5:$J$44,5,FALSE))*VLOOKUP('ANALYSIS-YLD2'!AG$4,'INTERNAL PARAMETERS-1'!$B$5:$J$44,9,FALSE)*'ANALYSIS-YLD2'!$F279</f>
        <v>0</v>
      </c>
      <c r="AH279" s="111">
        <f>'ANALYSIS-YLD1'!AH279*VLOOKUP('ANALYSIS-YLD2'!AH$4,'INTERNAL PARAMETERS-1'!$B$5:$J$44,5,FALSE)*VLOOKUP('ANALYSIS-YLD2'!AH$4,'INTERNAL PARAMETERS-1'!$B$5:$J$44,7,FALSE)*'ANALYSIS-YLD2'!$F279 + 'ANALYSIS-YLD1'!AH279*(1-VLOOKUP('ANALYSIS-YLD2'!AH$4,'INTERNAL PARAMETERS-1'!$B$5:$J$44,5,FALSE))*VLOOKUP('ANALYSIS-YLD2'!AH$4,'INTERNAL PARAMETERS-1'!$B$5:$J$44,9,FALSE)*'ANALYSIS-YLD2'!$F279</f>
        <v>0</v>
      </c>
      <c r="AI279" s="111">
        <f>'ANALYSIS-YLD1'!AI279*VLOOKUP('ANALYSIS-YLD2'!AI$4,'INTERNAL PARAMETERS-1'!$B$5:$J$44,5,FALSE)*VLOOKUP('ANALYSIS-YLD2'!AI$4,'INTERNAL PARAMETERS-1'!$B$5:$J$44,7,FALSE)*'ANALYSIS-YLD2'!$F279 + 'ANALYSIS-YLD1'!AI279*(1-VLOOKUP('ANALYSIS-YLD2'!AI$4,'INTERNAL PARAMETERS-1'!$B$5:$J$44,5,FALSE))*VLOOKUP('ANALYSIS-YLD2'!AI$4,'INTERNAL PARAMETERS-1'!$B$5:$J$44,9,FALSE)*'ANALYSIS-YLD2'!$F279</f>
        <v>0</v>
      </c>
      <c r="AJ279" s="111">
        <f>'ANALYSIS-YLD1'!AJ279*VLOOKUP('ANALYSIS-YLD2'!AJ$4,'INTERNAL PARAMETERS-1'!$B$5:$J$44,5,FALSE)*VLOOKUP('ANALYSIS-YLD2'!AJ$4,'INTERNAL PARAMETERS-1'!$B$5:$J$44,7,FALSE)*'ANALYSIS-YLD2'!$F279 + 'ANALYSIS-YLD1'!AJ279*(1-VLOOKUP('ANALYSIS-YLD2'!AJ$4,'INTERNAL PARAMETERS-1'!$B$5:$J$44,5,FALSE))*VLOOKUP('ANALYSIS-YLD2'!AJ$4,'INTERNAL PARAMETERS-1'!$B$5:$J$44,9,FALSE)*'ANALYSIS-YLD2'!$F279</f>
        <v>0</v>
      </c>
      <c r="AK279" s="111">
        <f>'ANALYSIS-YLD1'!AK279*VLOOKUP('ANALYSIS-YLD2'!AK$4,'INTERNAL PARAMETERS-1'!$B$5:$J$44,5,FALSE)*VLOOKUP('ANALYSIS-YLD2'!AK$4,'INTERNAL PARAMETERS-1'!$B$5:$J$44,7,FALSE)*'ANALYSIS-YLD2'!$F279 + 'ANALYSIS-YLD1'!AK279*(1-VLOOKUP('ANALYSIS-YLD2'!AK$4,'INTERNAL PARAMETERS-1'!$B$5:$J$44,5,FALSE))*VLOOKUP('ANALYSIS-YLD2'!AK$4,'INTERNAL PARAMETERS-1'!$B$5:$J$44,9,FALSE)*'ANALYSIS-YLD2'!$F279</f>
        <v>0</v>
      </c>
      <c r="AL279" s="111">
        <f>'ANALYSIS-YLD1'!AL279*VLOOKUP('ANALYSIS-YLD2'!AL$4,'INTERNAL PARAMETERS-1'!$B$5:$J$44,5,FALSE)*VLOOKUP('ANALYSIS-YLD2'!AL$4,'INTERNAL PARAMETERS-1'!$B$5:$J$44,7,FALSE)*'ANALYSIS-YLD2'!$F279 + 'ANALYSIS-YLD1'!AL279*(1-VLOOKUP('ANALYSIS-YLD2'!AL$4,'INTERNAL PARAMETERS-1'!$B$5:$J$44,5,FALSE))*VLOOKUP('ANALYSIS-YLD2'!AL$4,'INTERNAL PARAMETERS-1'!$B$5:$J$44,9,FALSE)*'ANALYSIS-YLD2'!$F279</f>
        <v>0</v>
      </c>
      <c r="AM279" s="111">
        <f>'ANALYSIS-YLD1'!AM279*VLOOKUP('ANALYSIS-YLD2'!AM$4,'INTERNAL PARAMETERS-1'!$B$5:$J$44,5,FALSE)*VLOOKUP('ANALYSIS-YLD2'!AM$4,'INTERNAL PARAMETERS-1'!$B$5:$J$44,7,FALSE)*'ANALYSIS-YLD2'!$F279 + 'ANALYSIS-YLD1'!AM279*(1-VLOOKUP('ANALYSIS-YLD2'!AM$4,'INTERNAL PARAMETERS-1'!$B$5:$J$44,5,FALSE))*VLOOKUP('ANALYSIS-YLD2'!AM$4,'INTERNAL PARAMETERS-1'!$B$5:$J$44,9,FALSE)*'ANALYSIS-YLD2'!$F279</f>
        <v>0</v>
      </c>
      <c r="AN279" s="111">
        <f>'ANALYSIS-YLD1'!AN279*VLOOKUP('ANALYSIS-YLD2'!AN$4,'INTERNAL PARAMETERS-1'!$B$5:$J$44,5,FALSE)*VLOOKUP('ANALYSIS-YLD2'!AN$4,'INTERNAL PARAMETERS-1'!$B$5:$J$44,7,FALSE)*'ANALYSIS-YLD2'!$F279 + 'ANALYSIS-YLD1'!AN279*(1-VLOOKUP('ANALYSIS-YLD2'!AN$4,'INTERNAL PARAMETERS-1'!$B$5:$J$44,5,FALSE))*VLOOKUP('ANALYSIS-YLD2'!AN$4,'INTERNAL PARAMETERS-1'!$B$5:$J$44,9,FALSE)*'ANALYSIS-YLD2'!$F279</f>
        <v>0</v>
      </c>
      <c r="AO279" s="111">
        <f>'ANALYSIS-YLD1'!AO279*VLOOKUP('ANALYSIS-YLD2'!AO$4,'INTERNAL PARAMETERS-1'!$B$5:$J$44,5,FALSE)*VLOOKUP('ANALYSIS-YLD2'!AO$4,'INTERNAL PARAMETERS-1'!$B$5:$J$44,7,FALSE)*'ANALYSIS-YLD2'!$F279 + 'ANALYSIS-YLD1'!AO279*(1-VLOOKUP('ANALYSIS-YLD2'!AO$4,'INTERNAL PARAMETERS-1'!$B$5:$J$44,5,FALSE))*VLOOKUP('ANALYSIS-YLD2'!AO$4,'INTERNAL PARAMETERS-1'!$B$5:$J$44,9,FALSE)*'ANALYSIS-YLD2'!$F279</f>
        <v>0</v>
      </c>
      <c r="AP279" s="111">
        <f>'ANALYSIS-YLD1'!AP279*VLOOKUP('ANALYSIS-YLD2'!AP$4,'INTERNAL PARAMETERS-1'!$B$5:$J$44,5,FALSE)*VLOOKUP('ANALYSIS-YLD2'!AP$4,'INTERNAL PARAMETERS-1'!$B$5:$J$44,7,FALSE)*'ANALYSIS-YLD2'!$F279 + 'ANALYSIS-YLD1'!AP279*(1-VLOOKUP('ANALYSIS-YLD2'!AP$4,'INTERNAL PARAMETERS-1'!$B$5:$J$44,5,FALSE))*VLOOKUP('ANALYSIS-YLD2'!AP$4,'INTERNAL PARAMETERS-1'!$B$5:$J$44,9,FALSE)*'ANALYSIS-YLD2'!$F279</f>
        <v>0</v>
      </c>
      <c r="AQ279" s="111">
        <f>'ANALYSIS-YLD1'!AQ279*VLOOKUP('ANALYSIS-YLD2'!AQ$4,'INTERNAL PARAMETERS-1'!$B$5:$J$44,5,FALSE)*VLOOKUP('ANALYSIS-YLD2'!AQ$4,'INTERNAL PARAMETERS-1'!$B$5:$J$44,7,FALSE)*'ANALYSIS-YLD2'!$F279 + 'ANALYSIS-YLD1'!AQ279*(1-VLOOKUP('ANALYSIS-YLD2'!AQ$4,'INTERNAL PARAMETERS-1'!$B$5:$J$44,5,FALSE))*VLOOKUP('ANALYSIS-YLD2'!AQ$4,'INTERNAL PARAMETERS-1'!$B$5:$J$44,9,FALSE)*'ANALYSIS-YLD2'!$F279</f>
        <v>0</v>
      </c>
      <c r="AR279" s="111">
        <f>'ANALYSIS-YLD1'!AR279*VLOOKUP('ANALYSIS-YLD2'!AR$4,'INTERNAL PARAMETERS-1'!$B$5:$J$44,5,FALSE)*VLOOKUP('ANALYSIS-YLD2'!AR$4,'INTERNAL PARAMETERS-1'!$B$5:$J$44,7,FALSE)*'ANALYSIS-YLD2'!$F279 + 'ANALYSIS-YLD1'!AR279*(1-VLOOKUP('ANALYSIS-YLD2'!AR$4,'INTERNAL PARAMETERS-1'!$B$5:$J$44,5,FALSE))*VLOOKUP('ANALYSIS-YLD2'!AR$4,'INTERNAL PARAMETERS-1'!$B$5:$J$44,9,FALSE)*'ANALYSIS-YLD2'!$F279</f>
        <v>0</v>
      </c>
      <c r="AS279" s="111">
        <f>'ANALYSIS-YLD1'!AS279*VLOOKUP('ANALYSIS-YLD2'!AS$4,'INTERNAL PARAMETERS-1'!$B$5:$J$44,5,FALSE)*VLOOKUP('ANALYSIS-YLD2'!AS$4,'INTERNAL PARAMETERS-1'!$B$5:$J$44,7,FALSE)*'ANALYSIS-YLD2'!$F279 + 'ANALYSIS-YLD1'!AS279*(1-VLOOKUP('ANALYSIS-YLD2'!AS$4,'INTERNAL PARAMETERS-1'!$B$5:$J$44,5,FALSE))*VLOOKUP('ANALYSIS-YLD2'!AS$4,'INTERNAL PARAMETERS-1'!$B$5:$J$44,9,FALSE)*'ANALYSIS-YLD2'!$F279</f>
        <v>0</v>
      </c>
      <c r="AT279" s="110">
        <f>'ANALYSIS-YLD1'!AT279*VLOOKUP('ANALYSIS-YLD2'!AT$4,'INTERNAL PARAMETERS-1'!$B$5:$J$44,5,FALSE)*VLOOKUP('ANALYSIS-YLD2'!AT$4,'INTERNAL PARAMETERS-1'!$B$5:$J$44,7,FALSE)*'ANALYSIS-YLD2'!$F279 + 'ANALYSIS-YLD1'!AT279*(1-VLOOKUP('ANALYSIS-YLD2'!AT$4,'INTERNAL PARAMETERS-1'!$B$5:$J$44,5,FALSE))*VLOOKUP('ANALYSIS-YLD2'!AT$4,'INTERNAL PARAMETERS-1'!$B$5:$J$44,9,FALSE)*'ANALYSIS-YLD2'!$F279</f>
        <v>0</v>
      </c>
      <c r="AU279" s="112">
        <f>'ANALYSIS-YLD1'!AU279*VLOOKUP('ANALYSIS-YLD2'!AU$4,'INTERNAL PARAMETERS-1'!$B$5:$J$44,5,FALSE)*VLOOKUP('ANALYSIS-YLD2'!AU$4,'INTERNAL PARAMETERS-1'!$B$5:$J$44,6,FALSE)*VLOOKUP('ANALYSIS-YLD2'!AU$4,'INTERNAL PARAMETERS-1'!$B$5:$J$44,3,FALSE) + 'ANALYSIS-YLD1'!AU279*(1-VLOOKUP('ANALYSIS-YLD2'!AU$4,'INTERNAL PARAMETERS-1'!$B$5:$J$44,5,FALSE))*VLOOKUP('ANALYSIS-YLD2'!AU$4,'INTERNAL PARAMETERS-1'!$B$5:$J$44,8,FALSE)*VLOOKUP('ANALYSIS-YLD2'!AU$4,'INTERNAL PARAMETERS-1'!$B$5:$J$44,3,FALSE)</f>
        <v>0</v>
      </c>
      <c r="AV279" s="111">
        <f>'ANALYSIS-YLD1'!AV279*VLOOKUP('ANALYSIS-YLD2'!AV$4,'INTERNAL PARAMETERS-1'!$B$5:$J$44,5,FALSE)*VLOOKUP('ANALYSIS-YLD2'!AV$4,'INTERNAL PARAMETERS-1'!$B$5:$J$44,6,FALSE)*VLOOKUP('ANALYSIS-YLD2'!AV$4,'INTERNAL PARAMETERS-1'!$B$5:$J$44,3,FALSE) + 'ANALYSIS-YLD1'!AV279*(1-VLOOKUP('ANALYSIS-YLD2'!AV$4,'INTERNAL PARAMETERS-1'!$B$5:$J$44,5,FALSE))*VLOOKUP('ANALYSIS-YLD2'!AV$4,'INTERNAL PARAMETERS-1'!$B$5:$J$44,8,FALSE)*VLOOKUP('ANALYSIS-YLD2'!AV$4,'INTERNAL PARAMETERS-1'!$B$5:$J$44,3,FALSE)</f>
        <v>0</v>
      </c>
      <c r="AW279" s="111">
        <f>'ANALYSIS-YLD1'!AW279*VLOOKUP('ANALYSIS-YLD2'!AW$4,'INTERNAL PARAMETERS-1'!$B$5:$J$44,5,FALSE)*VLOOKUP('ANALYSIS-YLD2'!AW$4,'INTERNAL PARAMETERS-1'!$B$5:$J$44,6,FALSE)*VLOOKUP('ANALYSIS-YLD2'!AW$4,'INTERNAL PARAMETERS-1'!$B$5:$J$44,3,FALSE) + 'ANALYSIS-YLD1'!AW279*(1-VLOOKUP('ANALYSIS-YLD2'!AW$4,'INTERNAL PARAMETERS-1'!$B$5:$J$44,5,FALSE))*VLOOKUP('ANALYSIS-YLD2'!AW$4,'INTERNAL PARAMETERS-1'!$B$5:$J$44,8,FALSE)*VLOOKUP('ANALYSIS-YLD2'!AW$4,'INTERNAL PARAMETERS-1'!$B$5:$J$44,3,FALSE)</f>
        <v>0</v>
      </c>
      <c r="AX279" s="111">
        <f>'ANALYSIS-YLD1'!AX279*VLOOKUP('ANALYSIS-YLD2'!AX$4,'INTERNAL PARAMETERS-1'!$B$5:$J$44,5,FALSE)*VLOOKUP('ANALYSIS-YLD2'!AX$4,'INTERNAL PARAMETERS-1'!$B$5:$J$44,6,FALSE)*VLOOKUP('ANALYSIS-YLD2'!AX$4,'INTERNAL PARAMETERS-1'!$B$5:$J$44,3,FALSE) + 'ANALYSIS-YLD1'!AX279*(1-VLOOKUP('ANALYSIS-YLD2'!AX$4,'INTERNAL PARAMETERS-1'!$B$5:$J$44,5,FALSE))*VLOOKUP('ANALYSIS-YLD2'!AX$4,'INTERNAL PARAMETERS-1'!$B$5:$J$44,8,FALSE)*VLOOKUP('ANALYSIS-YLD2'!AX$4,'INTERNAL PARAMETERS-1'!$B$5:$J$44,3,FALSE)</f>
        <v>0</v>
      </c>
      <c r="AY279" s="111">
        <f>'ANALYSIS-YLD1'!AY279*VLOOKUP('ANALYSIS-YLD2'!AY$4,'INTERNAL PARAMETERS-1'!$B$5:$J$44,5,FALSE)*VLOOKUP('ANALYSIS-YLD2'!AY$4,'INTERNAL PARAMETERS-1'!$B$5:$J$44,6,FALSE)*VLOOKUP('ANALYSIS-YLD2'!AY$4,'INTERNAL PARAMETERS-1'!$B$5:$J$44,3,FALSE) + 'ANALYSIS-YLD1'!AY279*(1-VLOOKUP('ANALYSIS-YLD2'!AY$4,'INTERNAL PARAMETERS-1'!$B$5:$J$44,5,FALSE))*VLOOKUP('ANALYSIS-YLD2'!AY$4,'INTERNAL PARAMETERS-1'!$B$5:$J$44,8,FALSE)*VLOOKUP('ANALYSIS-YLD2'!AY$4,'INTERNAL PARAMETERS-1'!$B$5:$J$44,3,FALSE)</f>
        <v>0</v>
      </c>
      <c r="AZ279" s="111">
        <f>'ANALYSIS-YLD1'!AZ279*VLOOKUP('ANALYSIS-YLD2'!AZ$4,'INTERNAL PARAMETERS-1'!$B$5:$J$44,5,FALSE)*VLOOKUP('ANALYSIS-YLD2'!AZ$4,'INTERNAL PARAMETERS-1'!$B$5:$J$44,6,FALSE)*VLOOKUP('ANALYSIS-YLD2'!AZ$4,'INTERNAL PARAMETERS-1'!$B$5:$J$44,3,FALSE) + 'ANALYSIS-YLD1'!AZ279*(1-VLOOKUP('ANALYSIS-YLD2'!AZ$4,'INTERNAL PARAMETERS-1'!$B$5:$J$44,5,FALSE))*VLOOKUP('ANALYSIS-YLD2'!AZ$4,'INTERNAL PARAMETERS-1'!$B$5:$J$44,8,FALSE)*VLOOKUP('ANALYSIS-YLD2'!AZ$4,'INTERNAL PARAMETERS-1'!$B$5:$J$44,3,FALSE)</f>
        <v>0</v>
      </c>
      <c r="BA279" s="111">
        <f>'ANALYSIS-YLD1'!BA279*VLOOKUP('ANALYSIS-YLD2'!BA$4,'INTERNAL PARAMETERS-1'!$B$5:$J$44,5,FALSE)*VLOOKUP('ANALYSIS-YLD2'!BA$4,'INTERNAL PARAMETERS-1'!$B$5:$J$44,6,FALSE)*VLOOKUP('ANALYSIS-YLD2'!BA$4,'INTERNAL PARAMETERS-1'!$B$5:$J$44,3,FALSE) + 'ANALYSIS-YLD1'!BA279*(1-VLOOKUP('ANALYSIS-YLD2'!BA$4,'INTERNAL PARAMETERS-1'!$B$5:$J$44,5,FALSE))*VLOOKUP('ANALYSIS-YLD2'!BA$4,'INTERNAL PARAMETERS-1'!$B$5:$J$44,8,FALSE)*VLOOKUP('ANALYSIS-YLD2'!BA$4,'INTERNAL PARAMETERS-1'!$B$5:$J$44,3,FALSE)</f>
        <v>0</v>
      </c>
      <c r="BB279" s="111">
        <f>'ANALYSIS-YLD1'!BB279*VLOOKUP('ANALYSIS-YLD2'!BB$4,'INTERNAL PARAMETERS-1'!$B$5:$J$44,5,FALSE)*VLOOKUP('ANALYSIS-YLD2'!BB$4,'INTERNAL PARAMETERS-1'!$B$5:$J$44,6,FALSE)*VLOOKUP('ANALYSIS-YLD2'!BB$4,'INTERNAL PARAMETERS-1'!$B$5:$J$44,3,FALSE) + 'ANALYSIS-YLD1'!BB279*(1-VLOOKUP('ANALYSIS-YLD2'!BB$4,'INTERNAL PARAMETERS-1'!$B$5:$J$44,5,FALSE))*VLOOKUP('ANALYSIS-YLD2'!BB$4,'INTERNAL PARAMETERS-1'!$B$5:$J$44,8,FALSE)*VLOOKUP('ANALYSIS-YLD2'!BB$4,'INTERNAL PARAMETERS-1'!$B$5:$J$44,3,FALSE)</f>
        <v>0</v>
      </c>
      <c r="BC279" s="111">
        <f>'ANALYSIS-YLD1'!BC279*VLOOKUP('ANALYSIS-YLD2'!BC$4,'INTERNAL PARAMETERS-1'!$B$5:$J$44,5,FALSE)*VLOOKUP('ANALYSIS-YLD2'!BC$4,'INTERNAL PARAMETERS-1'!$B$5:$J$44,6,FALSE)*VLOOKUP('ANALYSIS-YLD2'!BC$4,'INTERNAL PARAMETERS-1'!$B$5:$J$44,3,FALSE) + 'ANALYSIS-YLD1'!BC279*(1-VLOOKUP('ANALYSIS-YLD2'!BC$4,'INTERNAL PARAMETERS-1'!$B$5:$J$44,5,FALSE))*VLOOKUP('ANALYSIS-YLD2'!BC$4,'INTERNAL PARAMETERS-1'!$B$5:$J$44,8,FALSE)*VLOOKUP('ANALYSIS-YLD2'!BC$4,'INTERNAL PARAMETERS-1'!$B$5:$J$44,3,FALSE)</f>
        <v>0</v>
      </c>
      <c r="BD279" s="111">
        <f>'ANALYSIS-YLD1'!BD279*VLOOKUP('ANALYSIS-YLD2'!BD$4,'INTERNAL PARAMETERS-1'!$B$5:$J$44,5,FALSE)*VLOOKUP('ANALYSIS-YLD2'!BD$4,'INTERNAL PARAMETERS-1'!$B$5:$J$44,6,FALSE)*VLOOKUP('ANALYSIS-YLD2'!BD$4,'INTERNAL PARAMETERS-1'!$B$5:$J$44,3,FALSE) + 'ANALYSIS-YLD1'!BD279*(1-VLOOKUP('ANALYSIS-YLD2'!BD$4,'INTERNAL PARAMETERS-1'!$B$5:$J$44,5,FALSE))*VLOOKUP('ANALYSIS-YLD2'!BD$4,'INTERNAL PARAMETERS-1'!$B$5:$J$44,8,FALSE)*VLOOKUP('ANALYSIS-YLD2'!BD$4,'INTERNAL PARAMETERS-1'!$B$5:$J$44,3,FALSE)</f>
        <v>0</v>
      </c>
      <c r="BE279" s="111">
        <f>'ANALYSIS-YLD1'!BE279*VLOOKUP('ANALYSIS-YLD2'!BE$4,'INTERNAL PARAMETERS-1'!$B$5:$J$44,5,FALSE)*VLOOKUP('ANALYSIS-YLD2'!BE$4,'INTERNAL PARAMETERS-1'!$B$5:$J$44,6,FALSE)*VLOOKUP('ANALYSIS-YLD2'!BE$4,'INTERNAL PARAMETERS-1'!$B$5:$J$44,3,FALSE) + 'ANALYSIS-YLD1'!BE279*(1-VLOOKUP('ANALYSIS-YLD2'!BE$4,'INTERNAL PARAMETERS-1'!$B$5:$J$44,5,FALSE))*VLOOKUP('ANALYSIS-YLD2'!BE$4,'INTERNAL PARAMETERS-1'!$B$5:$J$44,8,FALSE)*VLOOKUP('ANALYSIS-YLD2'!BE$4,'INTERNAL PARAMETERS-1'!$B$5:$J$44,3,FALSE)</f>
        <v>0</v>
      </c>
      <c r="BF279" s="111">
        <f>'ANALYSIS-YLD1'!BF279*VLOOKUP('ANALYSIS-YLD2'!BF$4,'INTERNAL PARAMETERS-1'!$B$5:$J$44,5,FALSE)*VLOOKUP('ANALYSIS-YLD2'!BF$4,'INTERNAL PARAMETERS-1'!$B$5:$J$44,6,FALSE)*VLOOKUP('ANALYSIS-YLD2'!BF$4,'INTERNAL PARAMETERS-1'!$B$5:$J$44,3,FALSE) + 'ANALYSIS-YLD1'!BF279*(1-VLOOKUP('ANALYSIS-YLD2'!BF$4,'INTERNAL PARAMETERS-1'!$B$5:$J$44,5,FALSE))*VLOOKUP('ANALYSIS-YLD2'!BF$4,'INTERNAL PARAMETERS-1'!$B$5:$J$44,8,FALSE)*VLOOKUP('ANALYSIS-YLD2'!BF$4,'INTERNAL PARAMETERS-1'!$B$5:$J$44,3,FALSE)</f>
        <v>0</v>
      </c>
      <c r="BG279" s="111">
        <f>'ANALYSIS-YLD1'!BG279*VLOOKUP('ANALYSIS-YLD2'!BG$4,'INTERNAL PARAMETERS-1'!$B$5:$J$44,5,FALSE)*VLOOKUP('ANALYSIS-YLD2'!BG$4,'INTERNAL PARAMETERS-1'!$B$5:$J$44,6,FALSE)*VLOOKUP('ANALYSIS-YLD2'!BG$4,'INTERNAL PARAMETERS-1'!$B$5:$J$44,3,FALSE) + 'ANALYSIS-YLD1'!BG279*(1-VLOOKUP('ANALYSIS-YLD2'!BG$4,'INTERNAL PARAMETERS-1'!$B$5:$J$44,5,FALSE))*VLOOKUP('ANALYSIS-YLD2'!BG$4,'INTERNAL PARAMETERS-1'!$B$5:$J$44,8,FALSE)*VLOOKUP('ANALYSIS-YLD2'!BG$4,'INTERNAL PARAMETERS-1'!$B$5:$J$44,3,FALSE)</f>
        <v>0</v>
      </c>
      <c r="BH279" s="111">
        <f>'ANALYSIS-YLD1'!BH279*VLOOKUP('ANALYSIS-YLD2'!BH$4,'INTERNAL PARAMETERS-1'!$B$5:$J$44,5,FALSE)*VLOOKUP('ANALYSIS-YLD2'!BH$4,'INTERNAL PARAMETERS-1'!$B$5:$J$44,6,FALSE)*VLOOKUP('ANALYSIS-YLD2'!BH$4,'INTERNAL PARAMETERS-1'!$B$5:$J$44,3,FALSE) + 'ANALYSIS-YLD1'!BH279*(1-VLOOKUP('ANALYSIS-YLD2'!BH$4,'INTERNAL PARAMETERS-1'!$B$5:$J$44,5,FALSE))*VLOOKUP('ANALYSIS-YLD2'!BH$4,'INTERNAL PARAMETERS-1'!$B$5:$J$44,8,FALSE)*VLOOKUP('ANALYSIS-YLD2'!BH$4,'INTERNAL PARAMETERS-1'!$B$5:$J$44,3,FALSE)</f>
        <v>0</v>
      </c>
      <c r="BI279" s="111">
        <f>'ANALYSIS-YLD1'!BI279*VLOOKUP('ANALYSIS-YLD2'!BI$4,'INTERNAL PARAMETERS-1'!$B$5:$J$44,5,FALSE)*VLOOKUP('ANALYSIS-YLD2'!BI$4,'INTERNAL PARAMETERS-1'!$B$5:$J$44,6,FALSE)*VLOOKUP('ANALYSIS-YLD2'!BI$4,'INTERNAL PARAMETERS-1'!$B$5:$J$44,3,FALSE) + 'ANALYSIS-YLD1'!BI279*(1-VLOOKUP('ANALYSIS-YLD2'!BI$4,'INTERNAL PARAMETERS-1'!$B$5:$J$44,5,FALSE))*VLOOKUP('ANALYSIS-YLD2'!BI$4,'INTERNAL PARAMETERS-1'!$B$5:$J$44,8,FALSE)*VLOOKUP('ANALYSIS-YLD2'!BI$4,'INTERNAL PARAMETERS-1'!$B$5:$J$44,3,FALSE)</f>
        <v>0</v>
      </c>
      <c r="BJ279" s="111">
        <f>'ANALYSIS-YLD1'!BJ279*VLOOKUP('ANALYSIS-YLD2'!BJ$4,'INTERNAL PARAMETERS-1'!$B$5:$J$44,5,FALSE)*VLOOKUP('ANALYSIS-YLD2'!BJ$4,'INTERNAL PARAMETERS-1'!$B$5:$J$44,6,FALSE)*VLOOKUP('ANALYSIS-YLD2'!BJ$4,'INTERNAL PARAMETERS-1'!$B$5:$J$44,3,FALSE) + 'ANALYSIS-YLD1'!BJ279*(1-VLOOKUP('ANALYSIS-YLD2'!BJ$4,'INTERNAL PARAMETERS-1'!$B$5:$J$44,5,FALSE))*VLOOKUP('ANALYSIS-YLD2'!BJ$4,'INTERNAL PARAMETERS-1'!$B$5:$J$44,8,FALSE)*VLOOKUP('ANALYSIS-YLD2'!BJ$4,'INTERNAL PARAMETERS-1'!$B$5:$J$44,3,FALSE)</f>
        <v>0</v>
      </c>
      <c r="BK279" s="111">
        <f>'ANALYSIS-YLD1'!BK279*VLOOKUP('ANALYSIS-YLD2'!BK$4,'INTERNAL PARAMETERS-1'!$B$5:$J$44,5,FALSE)*VLOOKUP('ANALYSIS-YLD2'!BK$4,'INTERNAL PARAMETERS-1'!$B$5:$J$44,6,FALSE)*VLOOKUP('ANALYSIS-YLD2'!BK$4,'INTERNAL PARAMETERS-1'!$B$5:$J$44,3,FALSE) + 'ANALYSIS-YLD1'!BK279*(1-VLOOKUP('ANALYSIS-YLD2'!BK$4,'INTERNAL PARAMETERS-1'!$B$5:$J$44,5,FALSE))*VLOOKUP('ANALYSIS-YLD2'!BK$4,'INTERNAL PARAMETERS-1'!$B$5:$J$44,8,FALSE)*VLOOKUP('ANALYSIS-YLD2'!BK$4,'INTERNAL PARAMETERS-1'!$B$5:$J$44,3,FALSE)</f>
        <v>0</v>
      </c>
      <c r="BL279" s="111">
        <f>'ANALYSIS-YLD1'!BL279*VLOOKUP('ANALYSIS-YLD2'!BL$4,'INTERNAL PARAMETERS-1'!$B$5:$J$44,5,FALSE)*VLOOKUP('ANALYSIS-YLD2'!BL$4,'INTERNAL PARAMETERS-1'!$B$5:$J$44,6,FALSE)*VLOOKUP('ANALYSIS-YLD2'!BL$4,'INTERNAL PARAMETERS-1'!$B$5:$J$44,3,FALSE) + 'ANALYSIS-YLD1'!BL279*(1-VLOOKUP('ANALYSIS-YLD2'!BL$4,'INTERNAL PARAMETERS-1'!$B$5:$J$44,5,FALSE))*VLOOKUP('ANALYSIS-YLD2'!BL$4,'INTERNAL PARAMETERS-1'!$B$5:$J$44,8,FALSE)*VLOOKUP('ANALYSIS-YLD2'!BL$4,'INTERNAL PARAMETERS-1'!$B$5:$J$44,3,FALSE)</f>
        <v>0</v>
      </c>
      <c r="BM279" s="111">
        <f>'ANALYSIS-YLD1'!BM279*VLOOKUP('ANALYSIS-YLD2'!BM$4,'INTERNAL PARAMETERS-1'!$B$5:$J$44,5,FALSE)*VLOOKUP('ANALYSIS-YLD2'!BM$4,'INTERNAL PARAMETERS-1'!$B$5:$J$44,6,FALSE)*VLOOKUP('ANALYSIS-YLD2'!BM$4,'INTERNAL PARAMETERS-1'!$B$5:$J$44,3,FALSE) + 'ANALYSIS-YLD1'!BM279*(1-VLOOKUP('ANALYSIS-YLD2'!BM$4,'INTERNAL PARAMETERS-1'!$B$5:$J$44,5,FALSE))*VLOOKUP('ANALYSIS-YLD2'!BM$4,'INTERNAL PARAMETERS-1'!$B$5:$J$44,8,FALSE)*VLOOKUP('ANALYSIS-YLD2'!BM$4,'INTERNAL PARAMETERS-1'!$B$5:$J$44,3,FALSE)</f>
        <v>0</v>
      </c>
      <c r="BN279" s="111">
        <f>'ANALYSIS-YLD1'!BN279*VLOOKUP('ANALYSIS-YLD2'!BN$4,'INTERNAL PARAMETERS-1'!$B$5:$J$44,5,FALSE)*VLOOKUP('ANALYSIS-YLD2'!BN$4,'INTERNAL PARAMETERS-1'!$B$5:$J$44,6,FALSE)*VLOOKUP('ANALYSIS-YLD2'!BN$4,'INTERNAL PARAMETERS-1'!$B$5:$J$44,3,FALSE) + 'ANALYSIS-YLD1'!BN279*(1-VLOOKUP('ANALYSIS-YLD2'!BN$4,'INTERNAL PARAMETERS-1'!$B$5:$J$44,5,FALSE))*VLOOKUP('ANALYSIS-YLD2'!BN$4,'INTERNAL PARAMETERS-1'!$B$5:$J$44,8,FALSE)*VLOOKUP('ANALYSIS-YLD2'!BN$4,'INTERNAL PARAMETERS-1'!$B$5:$J$44,3,FALSE)</f>
        <v>0</v>
      </c>
      <c r="BO279" s="111">
        <f>'ANALYSIS-YLD1'!BO279*VLOOKUP('ANALYSIS-YLD2'!BO$4,'INTERNAL PARAMETERS-1'!$B$5:$J$44,5,FALSE)*VLOOKUP('ANALYSIS-YLD2'!BO$4,'INTERNAL PARAMETERS-1'!$B$5:$J$44,6,FALSE)*VLOOKUP('ANALYSIS-YLD2'!BO$4,'INTERNAL PARAMETERS-1'!$B$5:$J$44,3,FALSE) + 'ANALYSIS-YLD1'!BO279*(1-VLOOKUP('ANALYSIS-YLD2'!BO$4,'INTERNAL PARAMETERS-1'!$B$5:$J$44,5,FALSE))*VLOOKUP('ANALYSIS-YLD2'!BO$4,'INTERNAL PARAMETERS-1'!$B$5:$J$44,8,FALSE)*VLOOKUP('ANALYSIS-YLD2'!BO$4,'INTERNAL PARAMETERS-1'!$B$5:$J$44,3,FALSE)</f>
        <v>0</v>
      </c>
      <c r="BP279" s="111">
        <f>'ANALYSIS-YLD1'!BP279*VLOOKUP('ANALYSIS-YLD2'!BP$4,'INTERNAL PARAMETERS-1'!$B$5:$J$44,5,FALSE)*VLOOKUP('ANALYSIS-YLD2'!BP$4,'INTERNAL PARAMETERS-1'!$B$5:$J$44,6,FALSE)*VLOOKUP('ANALYSIS-YLD2'!BP$4,'INTERNAL PARAMETERS-1'!$B$5:$J$44,3,FALSE) + 'ANALYSIS-YLD1'!BP279*(1-VLOOKUP('ANALYSIS-YLD2'!BP$4,'INTERNAL PARAMETERS-1'!$B$5:$J$44,5,FALSE))*VLOOKUP('ANALYSIS-YLD2'!BP$4,'INTERNAL PARAMETERS-1'!$B$5:$J$44,8,FALSE)*VLOOKUP('ANALYSIS-YLD2'!BP$4,'INTERNAL PARAMETERS-1'!$B$5:$J$44,3,FALSE)</f>
        <v>0</v>
      </c>
      <c r="BQ279" s="111">
        <f>'ANALYSIS-YLD1'!BQ279*VLOOKUP('ANALYSIS-YLD2'!BQ$4,'INTERNAL PARAMETERS-1'!$B$5:$J$44,5,FALSE)*VLOOKUP('ANALYSIS-YLD2'!BQ$4,'INTERNAL PARAMETERS-1'!$B$5:$J$44,6,FALSE)*VLOOKUP('ANALYSIS-YLD2'!BQ$4,'INTERNAL PARAMETERS-1'!$B$5:$J$44,3,FALSE) + 'ANALYSIS-YLD1'!BQ279*(1-VLOOKUP('ANALYSIS-YLD2'!BQ$4,'INTERNAL PARAMETERS-1'!$B$5:$J$44,5,FALSE))*VLOOKUP('ANALYSIS-YLD2'!BQ$4,'INTERNAL PARAMETERS-1'!$B$5:$J$44,8,FALSE)*VLOOKUP('ANALYSIS-YLD2'!BQ$4,'INTERNAL PARAMETERS-1'!$B$5:$J$44,3,FALSE)</f>
        <v>0</v>
      </c>
      <c r="BR279" s="111">
        <f>'ANALYSIS-YLD1'!BR279*VLOOKUP('ANALYSIS-YLD2'!BR$4,'INTERNAL PARAMETERS-1'!$B$5:$J$44,5,FALSE)*VLOOKUP('ANALYSIS-YLD2'!BR$4,'INTERNAL PARAMETERS-1'!$B$5:$J$44,6,FALSE)*VLOOKUP('ANALYSIS-YLD2'!BR$4,'INTERNAL PARAMETERS-1'!$B$5:$J$44,3,FALSE) + 'ANALYSIS-YLD1'!BR279*(1-VLOOKUP('ANALYSIS-YLD2'!BR$4,'INTERNAL PARAMETERS-1'!$B$5:$J$44,5,FALSE))*VLOOKUP('ANALYSIS-YLD2'!BR$4,'INTERNAL PARAMETERS-1'!$B$5:$J$44,8,FALSE)*VLOOKUP('ANALYSIS-YLD2'!BR$4,'INTERNAL PARAMETERS-1'!$B$5:$J$44,3,FALSE)</f>
        <v>0</v>
      </c>
      <c r="BS279" s="111">
        <f>'ANALYSIS-YLD1'!BS279*VLOOKUP('ANALYSIS-YLD2'!BS$4,'INTERNAL PARAMETERS-1'!$B$5:$J$44,5,FALSE)*VLOOKUP('ANALYSIS-YLD2'!BS$4,'INTERNAL PARAMETERS-1'!$B$5:$J$44,6,FALSE)*VLOOKUP('ANALYSIS-YLD2'!BS$4,'INTERNAL PARAMETERS-1'!$B$5:$J$44,3,FALSE) + 'ANALYSIS-YLD1'!BS279*(1-VLOOKUP('ANALYSIS-YLD2'!BS$4,'INTERNAL PARAMETERS-1'!$B$5:$J$44,5,FALSE))*VLOOKUP('ANALYSIS-YLD2'!BS$4,'INTERNAL PARAMETERS-1'!$B$5:$J$44,8,FALSE)*VLOOKUP('ANALYSIS-YLD2'!BS$4,'INTERNAL PARAMETERS-1'!$B$5:$J$44,3,FALSE)</f>
        <v>0</v>
      </c>
      <c r="BT279" s="111">
        <f>'ANALYSIS-YLD1'!BT279*VLOOKUP('ANALYSIS-YLD2'!BT$4,'INTERNAL PARAMETERS-1'!$B$5:$J$44,5,FALSE)*VLOOKUP('ANALYSIS-YLD2'!BT$4,'INTERNAL PARAMETERS-1'!$B$5:$J$44,6,FALSE)*VLOOKUP('ANALYSIS-YLD2'!BT$4,'INTERNAL PARAMETERS-1'!$B$5:$J$44,3,FALSE) + 'ANALYSIS-YLD1'!BT279*(1-VLOOKUP('ANALYSIS-YLD2'!BT$4,'INTERNAL PARAMETERS-1'!$B$5:$J$44,5,FALSE))*VLOOKUP('ANALYSIS-YLD2'!BT$4,'INTERNAL PARAMETERS-1'!$B$5:$J$44,8,FALSE)*VLOOKUP('ANALYSIS-YLD2'!BT$4,'INTERNAL PARAMETERS-1'!$B$5:$J$44,3,FALSE)</f>
        <v>0</v>
      </c>
      <c r="BU279" s="111">
        <f>'ANALYSIS-YLD1'!BU279*VLOOKUP('ANALYSIS-YLD2'!BU$4,'INTERNAL PARAMETERS-1'!$B$5:$J$44,5,FALSE)*VLOOKUP('ANALYSIS-YLD2'!BU$4,'INTERNAL PARAMETERS-1'!$B$5:$J$44,6,FALSE)*VLOOKUP('ANALYSIS-YLD2'!BU$4,'INTERNAL PARAMETERS-1'!$B$5:$J$44,3,FALSE) + 'ANALYSIS-YLD1'!BU279*(1-VLOOKUP('ANALYSIS-YLD2'!BU$4,'INTERNAL PARAMETERS-1'!$B$5:$J$44,5,FALSE))*VLOOKUP('ANALYSIS-YLD2'!BU$4,'INTERNAL PARAMETERS-1'!$B$5:$J$44,8,FALSE)*VLOOKUP('ANALYSIS-YLD2'!BU$4,'INTERNAL PARAMETERS-1'!$B$5:$J$44,3,FALSE)</f>
        <v>0</v>
      </c>
      <c r="BV279" s="111">
        <f>'ANALYSIS-YLD1'!BV279*VLOOKUP('ANALYSIS-YLD2'!BV$4,'INTERNAL PARAMETERS-1'!$B$5:$J$44,5,FALSE)*VLOOKUP('ANALYSIS-YLD2'!BV$4,'INTERNAL PARAMETERS-1'!$B$5:$J$44,6,FALSE)*VLOOKUP('ANALYSIS-YLD2'!BV$4,'INTERNAL PARAMETERS-1'!$B$5:$J$44,3,FALSE) + 'ANALYSIS-YLD1'!BV279*(1-VLOOKUP('ANALYSIS-YLD2'!BV$4,'INTERNAL PARAMETERS-1'!$B$5:$J$44,5,FALSE))*VLOOKUP('ANALYSIS-YLD2'!BV$4,'INTERNAL PARAMETERS-1'!$B$5:$J$44,8,FALSE)*VLOOKUP('ANALYSIS-YLD2'!BV$4,'INTERNAL PARAMETERS-1'!$B$5:$J$44,3,FALSE)</f>
        <v>0</v>
      </c>
      <c r="BW279" s="111">
        <f>'ANALYSIS-YLD1'!BW279*VLOOKUP('ANALYSIS-YLD2'!BW$4,'INTERNAL PARAMETERS-1'!$B$5:$J$44,5,FALSE)*VLOOKUP('ANALYSIS-YLD2'!BW$4,'INTERNAL PARAMETERS-1'!$B$5:$J$44,6,FALSE)*VLOOKUP('ANALYSIS-YLD2'!BW$4,'INTERNAL PARAMETERS-1'!$B$5:$J$44,3,FALSE) + 'ANALYSIS-YLD1'!BW279*(1-VLOOKUP('ANALYSIS-YLD2'!BW$4,'INTERNAL PARAMETERS-1'!$B$5:$J$44,5,FALSE))*VLOOKUP('ANALYSIS-YLD2'!BW$4,'INTERNAL PARAMETERS-1'!$B$5:$J$44,8,FALSE)*VLOOKUP('ANALYSIS-YLD2'!BW$4,'INTERNAL PARAMETERS-1'!$B$5:$J$44,3,FALSE)</f>
        <v>0</v>
      </c>
      <c r="BX279" s="111">
        <f>'ANALYSIS-YLD1'!BX279*VLOOKUP('ANALYSIS-YLD2'!BX$4,'INTERNAL PARAMETERS-1'!$B$5:$J$44,5,FALSE)*VLOOKUP('ANALYSIS-YLD2'!BX$4,'INTERNAL PARAMETERS-1'!$B$5:$J$44,6,FALSE)*VLOOKUP('ANALYSIS-YLD2'!BX$4,'INTERNAL PARAMETERS-1'!$B$5:$J$44,3,FALSE) + 'ANALYSIS-YLD1'!BX279*(1-VLOOKUP('ANALYSIS-YLD2'!BX$4,'INTERNAL PARAMETERS-1'!$B$5:$J$44,5,FALSE))*VLOOKUP('ANALYSIS-YLD2'!BX$4,'INTERNAL PARAMETERS-1'!$B$5:$J$44,8,FALSE)*VLOOKUP('ANALYSIS-YLD2'!BX$4,'INTERNAL PARAMETERS-1'!$B$5:$J$44,3,FALSE)</f>
        <v>0</v>
      </c>
      <c r="BY279" s="111">
        <f>'ANALYSIS-YLD1'!BY279*VLOOKUP('ANALYSIS-YLD2'!BY$4,'INTERNAL PARAMETERS-1'!$B$5:$J$44,5,FALSE)*VLOOKUP('ANALYSIS-YLD2'!BY$4,'INTERNAL PARAMETERS-1'!$B$5:$J$44,6,FALSE)*VLOOKUP('ANALYSIS-YLD2'!BY$4,'INTERNAL PARAMETERS-1'!$B$5:$J$44,3,FALSE) + 'ANALYSIS-YLD1'!BY279*(1-VLOOKUP('ANALYSIS-YLD2'!BY$4,'INTERNAL PARAMETERS-1'!$B$5:$J$44,5,FALSE))*VLOOKUP('ANALYSIS-YLD2'!BY$4,'INTERNAL PARAMETERS-1'!$B$5:$J$44,8,FALSE)*VLOOKUP('ANALYSIS-YLD2'!BY$4,'INTERNAL PARAMETERS-1'!$B$5:$J$44,3,FALSE)</f>
        <v>0</v>
      </c>
      <c r="BZ279" s="111">
        <f>'ANALYSIS-YLD1'!BZ279*VLOOKUP('ANALYSIS-YLD2'!BZ$4,'INTERNAL PARAMETERS-1'!$B$5:$J$44,5,FALSE)*VLOOKUP('ANALYSIS-YLD2'!BZ$4,'INTERNAL PARAMETERS-1'!$B$5:$J$44,6,FALSE)*VLOOKUP('ANALYSIS-YLD2'!BZ$4,'INTERNAL PARAMETERS-1'!$B$5:$J$44,3,FALSE) + 'ANALYSIS-YLD1'!BZ279*(1-VLOOKUP('ANALYSIS-YLD2'!BZ$4,'INTERNAL PARAMETERS-1'!$B$5:$J$44,5,FALSE))*VLOOKUP('ANALYSIS-YLD2'!BZ$4,'INTERNAL PARAMETERS-1'!$B$5:$J$44,8,FALSE)*VLOOKUP('ANALYSIS-YLD2'!BZ$4,'INTERNAL PARAMETERS-1'!$B$5:$J$44,3,FALSE)</f>
        <v>0</v>
      </c>
      <c r="CA279" s="111">
        <f>'ANALYSIS-YLD1'!CA279*VLOOKUP('ANALYSIS-YLD2'!CA$4,'INTERNAL PARAMETERS-1'!$B$5:$J$44,5,FALSE)*VLOOKUP('ANALYSIS-YLD2'!CA$4,'INTERNAL PARAMETERS-1'!$B$5:$J$44,6,FALSE)*VLOOKUP('ANALYSIS-YLD2'!CA$4,'INTERNAL PARAMETERS-1'!$B$5:$J$44,3,FALSE) + 'ANALYSIS-YLD1'!CA279*(1-VLOOKUP('ANALYSIS-YLD2'!CA$4,'INTERNAL PARAMETERS-1'!$B$5:$J$44,5,FALSE))*VLOOKUP('ANALYSIS-YLD2'!CA$4,'INTERNAL PARAMETERS-1'!$B$5:$J$44,8,FALSE)*VLOOKUP('ANALYSIS-YLD2'!CA$4,'INTERNAL PARAMETERS-1'!$B$5:$J$44,3,FALSE)</f>
        <v>0</v>
      </c>
      <c r="CB279" s="111">
        <f>'ANALYSIS-YLD1'!CB279*VLOOKUP('ANALYSIS-YLD2'!CB$4,'INTERNAL PARAMETERS-1'!$B$5:$J$44,5,FALSE)*VLOOKUP('ANALYSIS-YLD2'!CB$4,'INTERNAL PARAMETERS-1'!$B$5:$J$44,6,FALSE)*VLOOKUP('ANALYSIS-YLD2'!CB$4,'INTERNAL PARAMETERS-1'!$B$5:$J$44,3,FALSE) + 'ANALYSIS-YLD1'!CB279*(1-VLOOKUP('ANALYSIS-YLD2'!CB$4,'INTERNAL PARAMETERS-1'!$B$5:$J$44,5,FALSE))*VLOOKUP('ANALYSIS-YLD2'!CB$4,'INTERNAL PARAMETERS-1'!$B$5:$J$44,8,FALSE)*VLOOKUP('ANALYSIS-YLD2'!CB$4,'INTERNAL PARAMETERS-1'!$B$5:$J$44,3,FALSE)</f>
        <v>0</v>
      </c>
      <c r="CC279" s="111">
        <f>'ANALYSIS-YLD1'!CC279*VLOOKUP('ANALYSIS-YLD2'!CC$4,'INTERNAL PARAMETERS-1'!$B$5:$J$44,5,FALSE)*VLOOKUP('ANALYSIS-YLD2'!CC$4,'INTERNAL PARAMETERS-1'!$B$5:$J$44,6,FALSE)*VLOOKUP('ANALYSIS-YLD2'!CC$4,'INTERNAL PARAMETERS-1'!$B$5:$J$44,3,FALSE) + 'ANALYSIS-YLD1'!CC279*(1-VLOOKUP('ANALYSIS-YLD2'!CC$4,'INTERNAL PARAMETERS-1'!$B$5:$J$44,5,FALSE))*VLOOKUP('ANALYSIS-YLD2'!CC$4,'INTERNAL PARAMETERS-1'!$B$5:$J$44,8,FALSE)*VLOOKUP('ANALYSIS-YLD2'!CC$4,'INTERNAL PARAMETERS-1'!$B$5:$J$44,3,FALSE)</f>
        <v>0</v>
      </c>
      <c r="CD279" s="111">
        <f>'ANALYSIS-YLD1'!CD279*VLOOKUP('ANALYSIS-YLD2'!CD$4,'INTERNAL PARAMETERS-1'!$B$5:$J$44,5,FALSE)*VLOOKUP('ANALYSIS-YLD2'!CD$4,'INTERNAL PARAMETERS-1'!$B$5:$J$44,6,FALSE)*VLOOKUP('ANALYSIS-YLD2'!CD$4,'INTERNAL PARAMETERS-1'!$B$5:$J$44,3,FALSE) + 'ANALYSIS-YLD1'!CD279*(1-VLOOKUP('ANALYSIS-YLD2'!CD$4,'INTERNAL PARAMETERS-1'!$B$5:$J$44,5,FALSE))*VLOOKUP('ANALYSIS-YLD2'!CD$4,'INTERNAL PARAMETERS-1'!$B$5:$J$44,8,FALSE)*VLOOKUP('ANALYSIS-YLD2'!CD$4,'INTERNAL PARAMETERS-1'!$B$5:$J$44,3,FALSE)</f>
        <v>0</v>
      </c>
      <c r="CE279" s="111">
        <f>'ANALYSIS-YLD1'!CE279*VLOOKUP('ANALYSIS-YLD2'!CE$4,'INTERNAL PARAMETERS-1'!$B$5:$J$44,5,FALSE)*VLOOKUP('ANALYSIS-YLD2'!CE$4,'INTERNAL PARAMETERS-1'!$B$5:$J$44,6,FALSE)*VLOOKUP('ANALYSIS-YLD2'!CE$4,'INTERNAL PARAMETERS-1'!$B$5:$J$44,3,FALSE) + 'ANALYSIS-YLD1'!CE279*(1-VLOOKUP('ANALYSIS-YLD2'!CE$4,'INTERNAL PARAMETERS-1'!$B$5:$J$44,5,FALSE))*VLOOKUP('ANALYSIS-YLD2'!CE$4,'INTERNAL PARAMETERS-1'!$B$5:$J$44,8,FALSE)*VLOOKUP('ANALYSIS-YLD2'!CE$4,'INTERNAL PARAMETERS-1'!$B$5:$J$44,3,FALSE)</f>
        <v>0</v>
      </c>
      <c r="CF279" s="111">
        <f>'ANALYSIS-YLD1'!CF279*VLOOKUP('ANALYSIS-YLD2'!CF$4,'INTERNAL PARAMETERS-1'!$B$5:$J$44,5,FALSE)*VLOOKUP('ANALYSIS-YLD2'!CF$4,'INTERNAL PARAMETERS-1'!$B$5:$J$44,6,FALSE)*VLOOKUP('ANALYSIS-YLD2'!CF$4,'INTERNAL PARAMETERS-1'!$B$5:$J$44,3,FALSE) + 'ANALYSIS-YLD1'!CF279*(1-VLOOKUP('ANALYSIS-YLD2'!CF$4,'INTERNAL PARAMETERS-1'!$B$5:$J$44,5,FALSE))*VLOOKUP('ANALYSIS-YLD2'!CF$4,'INTERNAL PARAMETERS-1'!$B$5:$J$44,8,FALSE)*VLOOKUP('ANALYSIS-YLD2'!CF$4,'INTERNAL PARAMETERS-1'!$B$5:$J$44,3,FALSE)</f>
        <v>0</v>
      </c>
      <c r="CG279" s="111">
        <f>'ANALYSIS-YLD1'!CG279*VLOOKUP('ANALYSIS-YLD2'!CG$4,'INTERNAL PARAMETERS-1'!$B$5:$J$44,5,FALSE)*VLOOKUP('ANALYSIS-YLD2'!CG$4,'INTERNAL PARAMETERS-1'!$B$5:$J$44,6,FALSE)*VLOOKUP('ANALYSIS-YLD2'!CG$4,'INTERNAL PARAMETERS-1'!$B$5:$J$44,3,FALSE) + 'ANALYSIS-YLD1'!CG279*(1-VLOOKUP('ANALYSIS-YLD2'!CG$4,'INTERNAL PARAMETERS-1'!$B$5:$J$44,5,FALSE))*VLOOKUP('ANALYSIS-YLD2'!CG$4,'INTERNAL PARAMETERS-1'!$B$5:$J$44,8,FALSE)*VLOOKUP('ANALYSIS-YLD2'!CG$4,'INTERNAL PARAMETERS-1'!$B$5:$J$44,3,FALSE)</f>
        <v>0</v>
      </c>
      <c r="CH279" s="110">
        <f>'ANALYSIS-YLD1'!CH279*VLOOKUP('ANALYSIS-YLD2'!CH$4,'INTERNAL PARAMETERS-1'!$B$5:$J$44,5,FALSE)*VLOOKUP('ANALYSIS-YLD2'!CH$4,'INTERNAL PARAMETERS-1'!$B$5:$J$44,6,FALSE)*VLOOKUP('ANALYSIS-YLD2'!CH$4,'INTERNAL PARAMETERS-1'!$B$5:$J$44,3,FALSE) + 'ANALYSIS-YLD1'!CH279*(1-VLOOKUP('ANALYSIS-YLD2'!CH$4,'INTERNAL PARAMETERS-1'!$B$5:$J$44,5,FALSE))*VLOOKUP('ANALYSIS-YLD2'!CH$4,'INTERNAL PARAMETERS-1'!$B$5:$J$44,8,FALSE)*VLOOKUP('ANALYSIS-YLD2'!CH$4,'INTERNAL PARAMETERS-1'!$B$5:$J$44,3,FALSE)</f>
        <v>0</v>
      </c>
      <c r="CJ279" s="112">
        <f t="shared" si="8"/>
        <v>0</v>
      </c>
      <c r="CK279" s="110">
        <f t="shared" si="9"/>
        <v>0</v>
      </c>
    </row>
    <row r="280" spans="2:89" x14ac:dyDescent="0.5">
      <c r="B280" s="127" t="s">
        <v>3</v>
      </c>
      <c r="C280" s="126" t="s">
        <v>2</v>
      </c>
      <c r="D280" s="126" t="s">
        <v>15</v>
      </c>
      <c r="E280" s="125">
        <f>'INPUTS-Incidence'!E280</f>
        <v>0</v>
      </c>
      <c r="F280" s="124">
        <f>'INTERNAL PARAMETERS-1'!M10</f>
        <v>58.935000000000002</v>
      </c>
      <c r="G280" s="112">
        <f>'ANALYSIS-YLD1'!G280*VLOOKUP('ANALYSIS-YLD2'!G$4,'INTERNAL PARAMETERS-1'!$B$5:$J$44,5,FALSE)*VLOOKUP('ANALYSIS-YLD2'!G$4,'INTERNAL PARAMETERS-1'!$B$5:$J$44,7,FALSE)*'ANALYSIS-YLD2'!$F280 + 'ANALYSIS-YLD1'!G280*(1-VLOOKUP('ANALYSIS-YLD2'!G$4,'INTERNAL PARAMETERS-1'!$B$5:$J$44,5,FALSE))*VLOOKUP('ANALYSIS-YLD2'!G$4,'INTERNAL PARAMETERS-1'!$B$5:$J$44,9,FALSE)*'ANALYSIS-YLD2'!$F280</f>
        <v>0</v>
      </c>
      <c r="H280" s="111">
        <f>'ANALYSIS-YLD1'!H280*VLOOKUP('ANALYSIS-YLD2'!H$4,'INTERNAL PARAMETERS-1'!$B$5:$J$44,5,FALSE)*VLOOKUP('ANALYSIS-YLD2'!H$4,'INTERNAL PARAMETERS-1'!$B$5:$J$44,7,FALSE)*'ANALYSIS-YLD2'!$F280 + 'ANALYSIS-YLD1'!H280*(1-VLOOKUP('ANALYSIS-YLD2'!H$4,'INTERNAL PARAMETERS-1'!$B$5:$J$44,5,FALSE))*VLOOKUP('ANALYSIS-YLD2'!H$4,'INTERNAL PARAMETERS-1'!$B$5:$J$44,9,FALSE)*'ANALYSIS-YLD2'!$F280</f>
        <v>0</v>
      </c>
      <c r="I280" s="111">
        <f>'ANALYSIS-YLD1'!I280*VLOOKUP('ANALYSIS-YLD2'!I$4,'INTERNAL PARAMETERS-1'!$B$5:$J$44,5,FALSE)*VLOOKUP('ANALYSIS-YLD2'!I$4,'INTERNAL PARAMETERS-1'!$B$5:$J$44,7,FALSE)*'ANALYSIS-YLD2'!$F280 + 'ANALYSIS-YLD1'!I280*(1-VLOOKUP('ANALYSIS-YLD2'!I$4,'INTERNAL PARAMETERS-1'!$B$5:$J$44,5,FALSE))*VLOOKUP('ANALYSIS-YLD2'!I$4,'INTERNAL PARAMETERS-1'!$B$5:$J$44,9,FALSE)*'ANALYSIS-YLD2'!$F280</f>
        <v>0</v>
      </c>
      <c r="J280" s="111">
        <f>'ANALYSIS-YLD1'!J280*VLOOKUP('ANALYSIS-YLD2'!J$4,'INTERNAL PARAMETERS-1'!$B$5:$J$44,5,FALSE)*VLOOKUP('ANALYSIS-YLD2'!J$4,'INTERNAL PARAMETERS-1'!$B$5:$J$44,7,FALSE)*'ANALYSIS-YLD2'!$F280 + 'ANALYSIS-YLD1'!J280*(1-VLOOKUP('ANALYSIS-YLD2'!J$4,'INTERNAL PARAMETERS-1'!$B$5:$J$44,5,FALSE))*VLOOKUP('ANALYSIS-YLD2'!J$4,'INTERNAL PARAMETERS-1'!$B$5:$J$44,9,FALSE)*'ANALYSIS-YLD2'!$F280</f>
        <v>0</v>
      </c>
      <c r="K280" s="111">
        <f>'ANALYSIS-YLD1'!K280*VLOOKUP('ANALYSIS-YLD2'!K$4,'INTERNAL PARAMETERS-1'!$B$5:$J$44,5,FALSE)*VLOOKUP('ANALYSIS-YLD2'!K$4,'INTERNAL PARAMETERS-1'!$B$5:$J$44,7,FALSE)*'ANALYSIS-YLD2'!$F280 + 'ANALYSIS-YLD1'!K280*(1-VLOOKUP('ANALYSIS-YLD2'!K$4,'INTERNAL PARAMETERS-1'!$B$5:$J$44,5,FALSE))*VLOOKUP('ANALYSIS-YLD2'!K$4,'INTERNAL PARAMETERS-1'!$B$5:$J$44,9,FALSE)*'ANALYSIS-YLD2'!$F280</f>
        <v>0</v>
      </c>
      <c r="L280" s="111">
        <f>'ANALYSIS-YLD1'!L280*VLOOKUP('ANALYSIS-YLD2'!L$4,'INTERNAL PARAMETERS-1'!$B$5:$J$44,5,FALSE)*VLOOKUP('ANALYSIS-YLD2'!L$4,'INTERNAL PARAMETERS-1'!$B$5:$J$44,7,FALSE)*'ANALYSIS-YLD2'!$F280 + 'ANALYSIS-YLD1'!L280*(1-VLOOKUP('ANALYSIS-YLD2'!L$4,'INTERNAL PARAMETERS-1'!$B$5:$J$44,5,FALSE))*VLOOKUP('ANALYSIS-YLD2'!L$4,'INTERNAL PARAMETERS-1'!$B$5:$J$44,9,FALSE)*'ANALYSIS-YLD2'!$F280</f>
        <v>0</v>
      </c>
      <c r="M280" s="111">
        <f>'ANALYSIS-YLD1'!M280*VLOOKUP('ANALYSIS-YLD2'!M$4,'INTERNAL PARAMETERS-1'!$B$5:$J$44,5,FALSE)*VLOOKUP('ANALYSIS-YLD2'!M$4,'INTERNAL PARAMETERS-1'!$B$5:$J$44,7,FALSE)*'ANALYSIS-YLD2'!$F280 + 'ANALYSIS-YLD1'!M280*(1-VLOOKUP('ANALYSIS-YLD2'!M$4,'INTERNAL PARAMETERS-1'!$B$5:$J$44,5,FALSE))*VLOOKUP('ANALYSIS-YLD2'!M$4,'INTERNAL PARAMETERS-1'!$B$5:$J$44,9,FALSE)*'ANALYSIS-YLD2'!$F280</f>
        <v>0</v>
      </c>
      <c r="N280" s="111">
        <f>'ANALYSIS-YLD1'!N280*VLOOKUP('ANALYSIS-YLD2'!N$4,'INTERNAL PARAMETERS-1'!$B$5:$J$44,5,FALSE)*VLOOKUP('ANALYSIS-YLD2'!N$4,'INTERNAL PARAMETERS-1'!$B$5:$J$44,7,FALSE)*'ANALYSIS-YLD2'!$F280 + 'ANALYSIS-YLD1'!N280*(1-VLOOKUP('ANALYSIS-YLD2'!N$4,'INTERNAL PARAMETERS-1'!$B$5:$J$44,5,FALSE))*VLOOKUP('ANALYSIS-YLD2'!N$4,'INTERNAL PARAMETERS-1'!$B$5:$J$44,9,FALSE)*'ANALYSIS-YLD2'!$F280</f>
        <v>0</v>
      </c>
      <c r="O280" s="111">
        <f>'ANALYSIS-YLD1'!O280*VLOOKUP('ANALYSIS-YLD2'!O$4,'INTERNAL PARAMETERS-1'!$B$5:$J$44,5,FALSE)*VLOOKUP('ANALYSIS-YLD2'!O$4,'INTERNAL PARAMETERS-1'!$B$5:$J$44,7,FALSE)*'ANALYSIS-YLD2'!$F280 + 'ANALYSIS-YLD1'!O280*(1-VLOOKUP('ANALYSIS-YLD2'!O$4,'INTERNAL PARAMETERS-1'!$B$5:$J$44,5,FALSE))*VLOOKUP('ANALYSIS-YLD2'!O$4,'INTERNAL PARAMETERS-1'!$B$5:$J$44,9,FALSE)*'ANALYSIS-YLD2'!$F280</f>
        <v>0</v>
      </c>
      <c r="P280" s="111">
        <f>'ANALYSIS-YLD1'!P280*VLOOKUP('ANALYSIS-YLD2'!P$4,'INTERNAL PARAMETERS-1'!$B$5:$J$44,5,FALSE)*VLOOKUP('ANALYSIS-YLD2'!P$4,'INTERNAL PARAMETERS-1'!$B$5:$J$44,7,FALSE)*'ANALYSIS-YLD2'!$F280 + 'ANALYSIS-YLD1'!P280*(1-VLOOKUP('ANALYSIS-YLD2'!P$4,'INTERNAL PARAMETERS-1'!$B$5:$J$44,5,FALSE))*VLOOKUP('ANALYSIS-YLD2'!P$4,'INTERNAL PARAMETERS-1'!$B$5:$J$44,9,FALSE)*'ANALYSIS-YLD2'!$F280</f>
        <v>0</v>
      </c>
      <c r="Q280" s="111">
        <f>'ANALYSIS-YLD1'!Q280*VLOOKUP('ANALYSIS-YLD2'!Q$4,'INTERNAL PARAMETERS-1'!$B$5:$J$44,5,FALSE)*VLOOKUP('ANALYSIS-YLD2'!Q$4,'INTERNAL PARAMETERS-1'!$B$5:$J$44,7,FALSE)*'ANALYSIS-YLD2'!$F280 + 'ANALYSIS-YLD1'!Q280*(1-VLOOKUP('ANALYSIS-YLD2'!Q$4,'INTERNAL PARAMETERS-1'!$B$5:$J$44,5,FALSE))*VLOOKUP('ANALYSIS-YLD2'!Q$4,'INTERNAL PARAMETERS-1'!$B$5:$J$44,9,FALSE)*'ANALYSIS-YLD2'!$F280</f>
        <v>0</v>
      </c>
      <c r="R280" s="111">
        <f>'ANALYSIS-YLD1'!R280*VLOOKUP('ANALYSIS-YLD2'!R$4,'INTERNAL PARAMETERS-1'!$B$5:$J$44,5,FALSE)*VLOOKUP('ANALYSIS-YLD2'!R$4,'INTERNAL PARAMETERS-1'!$B$5:$J$44,7,FALSE)*'ANALYSIS-YLD2'!$F280 + 'ANALYSIS-YLD1'!R280*(1-VLOOKUP('ANALYSIS-YLD2'!R$4,'INTERNAL PARAMETERS-1'!$B$5:$J$44,5,FALSE))*VLOOKUP('ANALYSIS-YLD2'!R$4,'INTERNAL PARAMETERS-1'!$B$5:$J$44,9,FALSE)*'ANALYSIS-YLD2'!$F280</f>
        <v>0</v>
      </c>
      <c r="S280" s="111">
        <f>'ANALYSIS-YLD1'!S280*VLOOKUP('ANALYSIS-YLD2'!S$4,'INTERNAL PARAMETERS-1'!$B$5:$J$44,5,FALSE)*VLOOKUP('ANALYSIS-YLD2'!S$4,'INTERNAL PARAMETERS-1'!$B$5:$J$44,7,FALSE)*'ANALYSIS-YLD2'!$F280 + 'ANALYSIS-YLD1'!S280*(1-VLOOKUP('ANALYSIS-YLD2'!S$4,'INTERNAL PARAMETERS-1'!$B$5:$J$44,5,FALSE))*VLOOKUP('ANALYSIS-YLD2'!S$4,'INTERNAL PARAMETERS-1'!$B$5:$J$44,9,FALSE)*'ANALYSIS-YLD2'!$F280</f>
        <v>0</v>
      </c>
      <c r="T280" s="111">
        <f>'ANALYSIS-YLD1'!T280*VLOOKUP('ANALYSIS-YLD2'!T$4,'INTERNAL PARAMETERS-1'!$B$5:$J$44,5,FALSE)*VLOOKUP('ANALYSIS-YLD2'!T$4,'INTERNAL PARAMETERS-1'!$B$5:$J$44,7,FALSE)*'ANALYSIS-YLD2'!$F280 + 'ANALYSIS-YLD1'!T280*(1-VLOOKUP('ANALYSIS-YLD2'!T$4,'INTERNAL PARAMETERS-1'!$B$5:$J$44,5,FALSE))*VLOOKUP('ANALYSIS-YLD2'!T$4,'INTERNAL PARAMETERS-1'!$B$5:$J$44,9,FALSE)*'ANALYSIS-YLD2'!$F280</f>
        <v>0</v>
      </c>
      <c r="U280" s="111">
        <f>'ANALYSIS-YLD1'!U280*VLOOKUP('ANALYSIS-YLD2'!U$4,'INTERNAL PARAMETERS-1'!$B$5:$J$44,5,FALSE)*VLOOKUP('ANALYSIS-YLD2'!U$4,'INTERNAL PARAMETERS-1'!$B$5:$J$44,7,FALSE)*'ANALYSIS-YLD2'!$F280 + 'ANALYSIS-YLD1'!U280*(1-VLOOKUP('ANALYSIS-YLD2'!U$4,'INTERNAL PARAMETERS-1'!$B$5:$J$44,5,FALSE))*VLOOKUP('ANALYSIS-YLD2'!U$4,'INTERNAL PARAMETERS-1'!$B$5:$J$44,9,FALSE)*'ANALYSIS-YLD2'!$F280</f>
        <v>0</v>
      </c>
      <c r="V280" s="111">
        <f>'ANALYSIS-YLD1'!V280*VLOOKUP('ANALYSIS-YLD2'!V$4,'INTERNAL PARAMETERS-1'!$B$5:$J$44,5,FALSE)*VLOOKUP('ANALYSIS-YLD2'!V$4,'INTERNAL PARAMETERS-1'!$B$5:$J$44,7,FALSE)*'ANALYSIS-YLD2'!$F280 + 'ANALYSIS-YLD1'!V280*(1-VLOOKUP('ANALYSIS-YLD2'!V$4,'INTERNAL PARAMETERS-1'!$B$5:$J$44,5,FALSE))*VLOOKUP('ANALYSIS-YLD2'!V$4,'INTERNAL PARAMETERS-1'!$B$5:$J$44,9,FALSE)*'ANALYSIS-YLD2'!$F280</f>
        <v>0</v>
      </c>
      <c r="W280" s="111">
        <f>'ANALYSIS-YLD1'!W280*VLOOKUP('ANALYSIS-YLD2'!W$4,'INTERNAL PARAMETERS-1'!$B$5:$J$44,5,FALSE)*VLOOKUP('ANALYSIS-YLD2'!W$4,'INTERNAL PARAMETERS-1'!$B$5:$J$44,7,FALSE)*'ANALYSIS-YLD2'!$F280 + 'ANALYSIS-YLD1'!W280*(1-VLOOKUP('ANALYSIS-YLD2'!W$4,'INTERNAL PARAMETERS-1'!$B$5:$J$44,5,FALSE))*VLOOKUP('ANALYSIS-YLD2'!W$4,'INTERNAL PARAMETERS-1'!$B$5:$J$44,9,FALSE)*'ANALYSIS-YLD2'!$F280</f>
        <v>0</v>
      </c>
      <c r="X280" s="111">
        <f>'ANALYSIS-YLD1'!X280*VLOOKUP('ANALYSIS-YLD2'!X$4,'INTERNAL PARAMETERS-1'!$B$5:$J$44,5,FALSE)*VLOOKUP('ANALYSIS-YLD2'!X$4,'INTERNAL PARAMETERS-1'!$B$5:$J$44,7,FALSE)*'ANALYSIS-YLD2'!$F280 + 'ANALYSIS-YLD1'!X280*(1-VLOOKUP('ANALYSIS-YLD2'!X$4,'INTERNAL PARAMETERS-1'!$B$5:$J$44,5,FALSE))*VLOOKUP('ANALYSIS-YLD2'!X$4,'INTERNAL PARAMETERS-1'!$B$5:$J$44,9,FALSE)*'ANALYSIS-YLD2'!$F280</f>
        <v>0</v>
      </c>
      <c r="Y280" s="111">
        <f>'ANALYSIS-YLD1'!Y280*VLOOKUP('ANALYSIS-YLD2'!Y$4,'INTERNAL PARAMETERS-1'!$B$5:$J$44,5,FALSE)*VLOOKUP('ANALYSIS-YLD2'!Y$4,'INTERNAL PARAMETERS-1'!$B$5:$J$44,7,FALSE)*'ANALYSIS-YLD2'!$F280 + 'ANALYSIS-YLD1'!Y280*(1-VLOOKUP('ANALYSIS-YLD2'!Y$4,'INTERNAL PARAMETERS-1'!$B$5:$J$44,5,FALSE))*VLOOKUP('ANALYSIS-YLD2'!Y$4,'INTERNAL PARAMETERS-1'!$B$5:$J$44,9,FALSE)*'ANALYSIS-YLD2'!$F280</f>
        <v>0</v>
      </c>
      <c r="Z280" s="111">
        <f>'ANALYSIS-YLD1'!Z280*VLOOKUP('ANALYSIS-YLD2'!Z$4,'INTERNAL PARAMETERS-1'!$B$5:$J$44,5,FALSE)*VLOOKUP('ANALYSIS-YLD2'!Z$4,'INTERNAL PARAMETERS-1'!$B$5:$J$44,7,FALSE)*'ANALYSIS-YLD2'!$F280 + 'ANALYSIS-YLD1'!Z280*(1-VLOOKUP('ANALYSIS-YLD2'!Z$4,'INTERNAL PARAMETERS-1'!$B$5:$J$44,5,FALSE))*VLOOKUP('ANALYSIS-YLD2'!Z$4,'INTERNAL PARAMETERS-1'!$B$5:$J$44,9,FALSE)*'ANALYSIS-YLD2'!$F280</f>
        <v>0</v>
      </c>
      <c r="AA280" s="111">
        <f>'ANALYSIS-YLD1'!AA280*VLOOKUP('ANALYSIS-YLD2'!AA$4,'INTERNAL PARAMETERS-1'!$B$5:$J$44,5,FALSE)*VLOOKUP('ANALYSIS-YLD2'!AA$4,'INTERNAL PARAMETERS-1'!$B$5:$J$44,7,FALSE)*'ANALYSIS-YLD2'!$F280 + 'ANALYSIS-YLD1'!AA280*(1-VLOOKUP('ANALYSIS-YLD2'!AA$4,'INTERNAL PARAMETERS-1'!$B$5:$J$44,5,FALSE))*VLOOKUP('ANALYSIS-YLD2'!AA$4,'INTERNAL PARAMETERS-1'!$B$5:$J$44,9,FALSE)*'ANALYSIS-YLD2'!$F280</f>
        <v>0</v>
      </c>
      <c r="AB280" s="111">
        <f>'ANALYSIS-YLD1'!AB280*VLOOKUP('ANALYSIS-YLD2'!AB$4,'INTERNAL PARAMETERS-1'!$B$5:$J$44,5,FALSE)*VLOOKUP('ANALYSIS-YLD2'!AB$4,'INTERNAL PARAMETERS-1'!$B$5:$J$44,7,FALSE)*'ANALYSIS-YLD2'!$F280 + 'ANALYSIS-YLD1'!AB280*(1-VLOOKUP('ANALYSIS-YLD2'!AB$4,'INTERNAL PARAMETERS-1'!$B$5:$J$44,5,FALSE))*VLOOKUP('ANALYSIS-YLD2'!AB$4,'INTERNAL PARAMETERS-1'!$B$5:$J$44,9,FALSE)*'ANALYSIS-YLD2'!$F280</f>
        <v>0</v>
      </c>
      <c r="AC280" s="111">
        <f>'ANALYSIS-YLD1'!AC280*VLOOKUP('ANALYSIS-YLD2'!AC$4,'INTERNAL PARAMETERS-1'!$B$5:$J$44,5,FALSE)*VLOOKUP('ANALYSIS-YLD2'!AC$4,'INTERNAL PARAMETERS-1'!$B$5:$J$44,7,FALSE)*'ANALYSIS-YLD2'!$F280 + 'ANALYSIS-YLD1'!AC280*(1-VLOOKUP('ANALYSIS-YLD2'!AC$4,'INTERNAL PARAMETERS-1'!$B$5:$J$44,5,FALSE))*VLOOKUP('ANALYSIS-YLD2'!AC$4,'INTERNAL PARAMETERS-1'!$B$5:$J$44,9,FALSE)*'ANALYSIS-YLD2'!$F280</f>
        <v>0</v>
      </c>
      <c r="AD280" s="111">
        <f>'ANALYSIS-YLD1'!AD280*VLOOKUP('ANALYSIS-YLD2'!AD$4,'INTERNAL PARAMETERS-1'!$B$5:$J$44,5,FALSE)*VLOOKUP('ANALYSIS-YLD2'!AD$4,'INTERNAL PARAMETERS-1'!$B$5:$J$44,7,FALSE)*'ANALYSIS-YLD2'!$F280 + 'ANALYSIS-YLD1'!AD280*(1-VLOOKUP('ANALYSIS-YLD2'!AD$4,'INTERNAL PARAMETERS-1'!$B$5:$J$44,5,FALSE))*VLOOKUP('ANALYSIS-YLD2'!AD$4,'INTERNAL PARAMETERS-1'!$B$5:$J$44,9,FALSE)*'ANALYSIS-YLD2'!$F280</f>
        <v>0</v>
      </c>
      <c r="AE280" s="111">
        <f>'ANALYSIS-YLD1'!AE280*VLOOKUP('ANALYSIS-YLD2'!AE$4,'INTERNAL PARAMETERS-1'!$B$5:$J$44,5,FALSE)*VLOOKUP('ANALYSIS-YLD2'!AE$4,'INTERNAL PARAMETERS-1'!$B$5:$J$44,7,FALSE)*'ANALYSIS-YLD2'!$F280 + 'ANALYSIS-YLD1'!AE280*(1-VLOOKUP('ANALYSIS-YLD2'!AE$4,'INTERNAL PARAMETERS-1'!$B$5:$J$44,5,FALSE))*VLOOKUP('ANALYSIS-YLD2'!AE$4,'INTERNAL PARAMETERS-1'!$B$5:$J$44,9,FALSE)*'ANALYSIS-YLD2'!$F280</f>
        <v>0</v>
      </c>
      <c r="AF280" s="111">
        <f>'ANALYSIS-YLD1'!AF280*VLOOKUP('ANALYSIS-YLD2'!AF$4,'INTERNAL PARAMETERS-1'!$B$5:$J$44,5,FALSE)*VLOOKUP('ANALYSIS-YLD2'!AF$4,'INTERNAL PARAMETERS-1'!$B$5:$J$44,7,FALSE)*'ANALYSIS-YLD2'!$F280 + 'ANALYSIS-YLD1'!AF280*(1-VLOOKUP('ANALYSIS-YLD2'!AF$4,'INTERNAL PARAMETERS-1'!$B$5:$J$44,5,FALSE))*VLOOKUP('ANALYSIS-YLD2'!AF$4,'INTERNAL PARAMETERS-1'!$B$5:$J$44,9,FALSE)*'ANALYSIS-YLD2'!$F280</f>
        <v>0</v>
      </c>
      <c r="AG280" s="111">
        <f>'ANALYSIS-YLD1'!AG280*VLOOKUP('ANALYSIS-YLD2'!AG$4,'INTERNAL PARAMETERS-1'!$B$5:$J$44,5,FALSE)*VLOOKUP('ANALYSIS-YLD2'!AG$4,'INTERNAL PARAMETERS-1'!$B$5:$J$44,7,FALSE)*'ANALYSIS-YLD2'!$F280 + 'ANALYSIS-YLD1'!AG280*(1-VLOOKUP('ANALYSIS-YLD2'!AG$4,'INTERNAL PARAMETERS-1'!$B$5:$J$44,5,FALSE))*VLOOKUP('ANALYSIS-YLD2'!AG$4,'INTERNAL PARAMETERS-1'!$B$5:$J$44,9,FALSE)*'ANALYSIS-YLD2'!$F280</f>
        <v>0</v>
      </c>
      <c r="AH280" s="111">
        <f>'ANALYSIS-YLD1'!AH280*VLOOKUP('ANALYSIS-YLD2'!AH$4,'INTERNAL PARAMETERS-1'!$B$5:$J$44,5,FALSE)*VLOOKUP('ANALYSIS-YLD2'!AH$4,'INTERNAL PARAMETERS-1'!$B$5:$J$44,7,FALSE)*'ANALYSIS-YLD2'!$F280 + 'ANALYSIS-YLD1'!AH280*(1-VLOOKUP('ANALYSIS-YLD2'!AH$4,'INTERNAL PARAMETERS-1'!$B$5:$J$44,5,FALSE))*VLOOKUP('ANALYSIS-YLD2'!AH$4,'INTERNAL PARAMETERS-1'!$B$5:$J$44,9,FALSE)*'ANALYSIS-YLD2'!$F280</f>
        <v>0</v>
      </c>
      <c r="AI280" s="111">
        <f>'ANALYSIS-YLD1'!AI280*VLOOKUP('ANALYSIS-YLD2'!AI$4,'INTERNAL PARAMETERS-1'!$B$5:$J$44,5,FALSE)*VLOOKUP('ANALYSIS-YLD2'!AI$4,'INTERNAL PARAMETERS-1'!$B$5:$J$44,7,FALSE)*'ANALYSIS-YLD2'!$F280 + 'ANALYSIS-YLD1'!AI280*(1-VLOOKUP('ANALYSIS-YLD2'!AI$4,'INTERNAL PARAMETERS-1'!$B$5:$J$44,5,FALSE))*VLOOKUP('ANALYSIS-YLD2'!AI$4,'INTERNAL PARAMETERS-1'!$B$5:$J$44,9,FALSE)*'ANALYSIS-YLD2'!$F280</f>
        <v>0</v>
      </c>
      <c r="AJ280" s="111">
        <f>'ANALYSIS-YLD1'!AJ280*VLOOKUP('ANALYSIS-YLD2'!AJ$4,'INTERNAL PARAMETERS-1'!$B$5:$J$44,5,FALSE)*VLOOKUP('ANALYSIS-YLD2'!AJ$4,'INTERNAL PARAMETERS-1'!$B$5:$J$44,7,FALSE)*'ANALYSIS-YLD2'!$F280 + 'ANALYSIS-YLD1'!AJ280*(1-VLOOKUP('ANALYSIS-YLD2'!AJ$4,'INTERNAL PARAMETERS-1'!$B$5:$J$44,5,FALSE))*VLOOKUP('ANALYSIS-YLD2'!AJ$4,'INTERNAL PARAMETERS-1'!$B$5:$J$44,9,FALSE)*'ANALYSIS-YLD2'!$F280</f>
        <v>0</v>
      </c>
      <c r="AK280" s="111">
        <f>'ANALYSIS-YLD1'!AK280*VLOOKUP('ANALYSIS-YLD2'!AK$4,'INTERNAL PARAMETERS-1'!$B$5:$J$44,5,FALSE)*VLOOKUP('ANALYSIS-YLD2'!AK$4,'INTERNAL PARAMETERS-1'!$B$5:$J$44,7,FALSE)*'ANALYSIS-YLD2'!$F280 + 'ANALYSIS-YLD1'!AK280*(1-VLOOKUP('ANALYSIS-YLD2'!AK$4,'INTERNAL PARAMETERS-1'!$B$5:$J$44,5,FALSE))*VLOOKUP('ANALYSIS-YLD2'!AK$4,'INTERNAL PARAMETERS-1'!$B$5:$J$44,9,FALSE)*'ANALYSIS-YLD2'!$F280</f>
        <v>0</v>
      </c>
      <c r="AL280" s="111">
        <f>'ANALYSIS-YLD1'!AL280*VLOOKUP('ANALYSIS-YLD2'!AL$4,'INTERNAL PARAMETERS-1'!$B$5:$J$44,5,FALSE)*VLOOKUP('ANALYSIS-YLD2'!AL$4,'INTERNAL PARAMETERS-1'!$B$5:$J$44,7,FALSE)*'ANALYSIS-YLD2'!$F280 + 'ANALYSIS-YLD1'!AL280*(1-VLOOKUP('ANALYSIS-YLD2'!AL$4,'INTERNAL PARAMETERS-1'!$B$5:$J$44,5,FALSE))*VLOOKUP('ANALYSIS-YLD2'!AL$4,'INTERNAL PARAMETERS-1'!$B$5:$J$44,9,FALSE)*'ANALYSIS-YLD2'!$F280</f>
        <v>0</v>
      </c>
      <c r="AM280" s="111">
        <f>'ANALYSIS-YLD1'!AM280*VLOOKUP('ANALYSIS-YLD2'!AM$4,'INTERNAL PARAMETERS-1'!$B$5:$J$44,5,FALSE)*VLOOKUP('ANALYSIS-YLD2'!AM$4,'INTERNAL PARAMETERS-1'!$B$5:$J$44,7,FALSE)*'ANALYSIS-YLD2'!$F280 + 'ANALYSIS-YLD1'!AM280*(1-VLOOKUP('ANALYSIS-YLD2'!AM$4,'INTERNAL PARAMETERS-1'!$B$5:$J$44,5,FALSE))*VLOOKUP('ANALYSIS-YLD2'!AM$4,'INTERNAL PARAMETERS-1'!$B$5:$J$44,9,FALSE)*'ANALYSIS-YLD2'!$F280</f>
        <v>0</v>
      </c>
      <c r="AN280" s="111">
        <f>'ANALYSIS-YLD1'!AN280*VLOOKUP('ANALYSIS-YLD2'!AN$4,'INTERNAL PARAMETERS-1'!$B$5:$J$44,5,FALSE)*VLOOKUP('ANALYSIS-YLD2'!AN$4,'INTERNAL PARAMETERS-1'!$B$5:$J$44,7,FALSE)*'ANALYSIS-YLD2'!$F280 + 'ANALYSIS-YLD1'!AN280*(1-VLOOKUP('ANALYSIS-YLD2'!AN$4,'INTERNAL PARAMETERS-1'!$B$5:$J$44,5,FALSE))*VLOOKUP('ANALYSIS-YLD2'!AN$4,'INTERNAL PARAMETERS-1'!$B$5:$J$44,9,FALSE)*'ANALYSIS-YLD2'!$F280</f>
        <v>0</v>
      </c>
      <c r="AO280" s="111">
        <f>'ANALYSIS-YLD1'!AO280*VLOOKUP('ANALYSIS-YLD2'!AO$4,'INTERNAL PARAMETERS-1'!$B$5:$J$44,5,FALSE)*VLOOKUP('ANALYSIS-YLD2'!AO$4,'INTERNAL PARAMETERS-1'!$B$5:$J$44,7,FALSE)*'ANALYSIS-YLD2'!$F280 + 'ANALYSIS-YLD1'!AO280*(1-VLOOKUP('ANALYSIS-YLD2'!AO$4,'INTERNAL PARAMETERS-1'!$B$5:$J$44,5,FALSE))*VLOOKUP('ANALYSIS-YLD2'!AO$4,'INTERNAL PARAMETERS-1'!$B$5:$J$44,9,FALSE)*'ANALYSIS-YLD2'!$F280</f>
        <v>0</v>
      </c>
      <c r="AP280" s="111">
        <f>'ANALYSIS-YLD1'!AP280*VLOOKUP('ANALYSIS-YLD2'!AP$4,'INTERNAL PARAMETERS-1'!$B$5:$J$44,5,FALSE)*VLOOKUP('ANALYSIS-YLD2'!AP$4,'INTERNAL PARAMETERS-1'!$B$5:$J$44,7,FALSE)*'ANALYSIS-YLD2'!$F280 + 'ANALYSIS-YLD1'!AP280*(1-VLOOKUP('ANALYSIS-YLD2'!AP$4,'INTERNAL PARAMETERS-1'!$B$5:$J$44,5,FALSE))*VLOOKUP('ANALYSIS-YLD2'!AP$4,'INTERNAL PARAMETERS-1'!$B$5:$J$44,9,FALSE)*'ANALYSIS-YLD2'!$F280</f>
        <v>0</v>
      </c>
      <c r="AQ280" s="111">
        <f>'ANALYSIS-YLD1'!AQ280*VLOOKUP('ANALYSIS-YLD2'!AQ$4,'INTERNAL PARAMETERS-1'!$B$5:$J$44,5,FALSE)*VLOOKUP('ANALYSIS-YLD2'!AQ$4,'INTERNAL PARAMETERS-1'!$B$5:$J$44,7,FALSE)*'ANALYSIS-YLD2'!$F280 + 'ANALYSIS-YLD1'!AQ280*(1-VLOOKUP('ANALYSIS-YLD2'!AQ$4,'INTERNAL PARAMETERS-1'!$B$5:$J$44,5,FALSE))*VLOOKUP('ANALYSIS-YLD2'!AQ$4,'INTERNAL PARAMETERS-1'!$B$5:$J$44,9,FALSE)*'ANALYSIS-YLD2'!$F280</f>
        <v>0</v>
      </c>
      <c r="AR280" s="111">
        <f>'ANALYSIS-YLD1'!AR280*VLOOKUP('ANALYSIS-YLD2'!AR$4,'INTERNAL PARAMETERS-1'!$B$5:$J$44,5,FALSE)*VLOOKUP('ANALYSIS-YLD2'!AR$4,'INTERNAL PARAMETERS-1'!$B$5:$J$44,7,FALSE)*'ANALYSIS-YLD2'!$F280 + 'ANALYSIS-YLD1'!AR280*(1-VLOOKUP('ANALYSIS-YLD2'!AR$4,'INTERNAL PARAMETERS-1'!$B$5:$J$44,5,FALSE))*VLOOKUP('ANALYSIS-YLD2'!AR$4,'INTERNAL PARAMETERS-1'!$B$5:$J$44,9,FALSE)*'ANALYSIS-YLD2'!$F280</f>
        <v>0</v>
      </c>
      <c r="AS280" s="111">
        <f>'ANALYSIS-YLD1'!AS280*VLOOKUP('ANALYSIS-YLD2'!AS$4,'INTERNAL PARAMETERS-1'!$B$5:$J$44,5,FALSE)*VLOOKUP('ANALYSIS-YLD2'!AS$4,'INTERNAL PARAMETERS-1'!$B$5:$J$44,7,FALSE)*'ANALYSIS-YLD2'!$F280 + 'ANALYSIS-YLD1'!AS280*(1-VLOOKUP('ANALYSIS-YLD2'!AS$4,'INTERNAL PARAMETERS-1'!$B$5:$J$44,5,FALSE))*VLOOKUP('ANALYSIS-YLD2'!AS$4,'INTERNAL PARAMETERS-1'!$B$5:$J$44,9,FALSE)*'ANALYSIS-YLD2'!$F280</f>
        <v>0</v>
      </c>
      <c r="AT280" s="110">
        <f>'ANALYSIS-YLD1'!AT280*VLOOKUP('ANALYSIS-YLD2'!AT$4,'INTERNAL PARAMETERS-1'!$B$5:$J$44,5,FALSE)*VLOOKUP('ANALYSIS-YLD2'!AT$4,'INTERNAL PARAMETERS-1'!$B$5:$J$44,7,FALSE)*'ANALYSIS-YLD2'!$F280 + 'ANALYSIS-YLD1'!AT280*(1-VLOOKUP('ANALYSIS-YLD2'!AT$4,'INTERNAL PARAMETERS-1'!$B$5:$J$44,5,FALSE))*VLOOKUP('ANALYSIS-YLD2'!AT$4,'INTERNAL PARAMETERS-1'!$B$5:$J$44,9,FALSE)*'ANALYSIS-YLD2'!$F280</f>
        <v>0</v>
      </c>
      <c r="AU280" s="112">
        <f>'ANALYSIS-YLD1'!AU280*VLOOKUP('ANALYSIS-YLD2'!AU$4,'INTERNAL PARAMETERS-1'!$B$5:$J$44,5,FALSE)*VLOOKUP('ANALYSIS-YLD2'!AU$4,'INTERNAL PARAMETERS-1'!$B$5:$J$44,6,FALSE)*VLOOKUP('ANALYSIS-YLD2'!AU$4,'INTERNAL PARAMETERS-1'!$B$5:$J$44,3,FALSE) + 'ANALYSIS-YLD1'!AU280*(1-VLOOKUP('ANALYSIS-YLD2'!AU$4,'INTERNAL PARAMETERS-1'!$B$5:$J$44,5,FALSE))*VLOOKUP('ANALYSIS-YLD2'!AU$4,'INTERNAL PARAMETERS-1'!$B$5:$J$44,8,FALSE)*VLOOKUP('ANALYSIS-YLD2'!AU$4,'INTERNAL PARAMETERS-1'!$B$5:$J$44,3,FALSE)</f>
        <v>0</v>
      </c>
      <c r="AV280" s="111">
        <f>'ANALYSIS-YLD1'!AV280*VLOOKUP('ANALYSIS-YLD2'!AV$4,'INTERNAL PARAMETERS-1'!$B$5:$J$44,5,FALSE)*VLOOKUP('ANALYSIS-YLD2'!AV$4,'INTERNAL PARAMETERS-1'!$B$5:$J$44,6,FALSE)*VLOOKUP('ANALYSIS-YLD2'!AV$4,'INTERNAL PARAMETERS-1'!$B$5:$J$44,3,FALSE) + 'ANALYSIS-YLD1'!AV280*(1-VLOOKUP('ANALYSIS-YLD2'!AV$4,'INTERNAL PARAMETERS-1'!$B$5:$J$44,5,FALSE))*VLOOKUP('ANALYSIS-YLD2'!AV$4,'INTERNAL PARAMETERS-1'!$B$5:$J$44,8,FALSE)*VLOOKUP('ANALYSIS-YLD2'!AV$4,'INTERNAL PARAMETERS-1'!$B$5:$J$44,3,FALSE)</f>
        <v>0</v>
      </c>
      <c r="AW280" s="111">
        <f>'ANALYSIS-YLD1'!AW280*VLOOKUP('ANALYSIS-YLD2'!AW$4,'INTERNAL PARAMETERS-1'!$B$5:$J$44,5,FALSE)*VLOOKUP('ANALYSIS-YLD2'!AW$4,'INTERNAL PARAMETERS-1'!$B$5:$J$44,6,FALSE)*VLOOKUP('ANALYSIS-YLD2'!AW$4,'INTERNAL PARAMETERS-1'!$B$5:$J$44,3,FALSE) + 'ANALYSIS-YLD1'!AW280*(1-VLOOKUP('ANALYSIS-YLD2'!AW$4,'INTERNAL PARAMETERS-1'!$B$5:$J$44,5,FALSE))*VLOOKUP('ANALYSIS-YLD2'!AW$4,'INTERNAL PARAMETERS-1'!$B$5:$J$44,8,FALSE)*VLOOKUP('ANALYSIS-YLD2'!AW$4,'INTERNAL PARAMETERS-1'!$B$5:$J$44,3,FALSE)</f>
        <v>0</v>
      </c>
      <c r="AX280" s="111">
        <f>'ANALYSIS-YLD1'!AX280*VLOOKUP('ANALYSIS-YLD2'!AX$4,'INTERNAL PARAMETERS-1'!$B$5:$J$44,5,FALSE)*VLOOKUP('ANALYSIS-YLD2'!AX$4,'INTERNAL PARAMETERS-1'!$B$5:$J$44,6,FALSE)*VLOOKUP('ANALYSIS-YLD2'!AX$4,'INTERNAL PARAMETERS-1'!$B$5:$J$44,3,FALSE) + 'ANALYSIS-YLD1'!AX280*(1-VLOOKUP('ANALYSIS-YLD2'!AX$4,'INTERNAL PARAMETERS-1'!$B$5:$J$44,5,FALSE))*VLOOKUP('ANALYSIS-YLD2'!AX$4,'INTERNAL PARAMETERS-1'!$B$5:$J$44,8,FALSE)*VLOOKUP('ANALYSIS-YLD2'!AX$4,'INTERNAL PARAMETERS-1'!$B$5:$J$44,3,FALSE)</f>
        <v>0</v>
      </c>
      <c r="AY280" s="111">
        <f>'ANALYSIS-YLD1'!AY280*VLOOKUP('ANALYSIS-YLD2'!AY$4,'INTERNAL PARAMETERS-1'!$B$5:$J$44,5,FALSE)*VLOOKUP('ANALYSIS-YLD2'!AY$4,'INTERNAL PARAMETERS-1'!$B$5:$J$44,6,FALSE)*VLOOKUP('ANALYSIS-YLD2'!AY$4,'INTERNAL PARAMETERS-1'!$B$5:$J$44,3,FALSE) + 'ANALYSIS-YLD1'!AY280*(1-VLOOKUP('ANALYSIS-YLD2'!AY$4,'INTERNAL PARAMETERS-1'!$B$5:$J$44,5,FALSE))*VLOOKUP('ANALYSIS-YLD2'!AY$4,'INTERNAL PARAMETERS-1'!$B$5:$J$44,8,FALSE)*VLOOKUP('ANALYSIS-YLD2'!AY$4,'INTERNAL PARAMETERS-1'!$B$5:$J$44,3,FALSE)</f>
        <v>0</v>
      </c>
      <c r="AZ280" s="111">
        <f>'ANALYSIS-YLD1'!AZ280*VLOOKUP('ANALYSIS-YLD2'!AZ$4,'INTERNAL PARAMETERS-1'!$B$5:$J$44,5,FALSE)*VLOOKUP('ANALYSIS-YLD2'!AZ$4,'INTERNAL PARAMETERS-1'!$B$5:$J$44,6,FALSE)*VLOOKUP('ANALYSIS-YLD2'!AZ$4,'INTERNAL PARAMETERS-1'!$B$5:$J$44,3,FALSE) + 'ANALYSIS-YLD1'!AZ280*(1-VLOOKUP('ANALYSIS-YLD2'!AZ$4,'INTERNAL PARAMETERS-1'!$B$5:$J$44,5,FALSE))*VLOOKUP('ANALYSIS-YLD2'!AZ$4,'INTERNAL PARAMETERS-1'!$B$5:$J$44,8,FALSE)*VLOOKUP('ANALYSIS-YLD2'!AZ$4,'INTERNAL PARAMETERS-1'!$B$5:$J$44,3,FALSE)</f>
        <v>0</v>
      </c>
      <c r="BA280" s="111">
        <f>'ANALYSIS-YLD1'!BA280*VLOOKUP('ANALYSIS-YLD2'!BA$4,'INTERNAL PARAMETERS-1'!$B$5:$J$44,5,FALSE)*VLOOKUP('ANALYSIS-YLD2'!BA$4,'INTERNAL PARAMETERS-1'!$B$5:$J$44,6,FALSE)*VLOOKUP('ANALYSIS-YLD2'!BA$4,'INTERNAL PARAMETERS-1'!$B$5:$J$44,3,FALSE) + 'ANALYSIS-YLD1'!BA280*(1-VLOOKUP('ANALYSIS-YLD2'!BA$4,'INTERNAL PARAMETERS-1'!$B$5:$J$44,5,FALSE))*VLOOKUP('ANALYSIS-YLD2'!BA$4,'INTERNAL PARAMETERS-1'!$B$5:$J$44,8,FALSE)*VLOOKUP('ANALYSIS-YLD2'!BA$4,'INTERNAL PARAMETERS-1'!$B$5:$J$44,3,FALSE)</f>
        <v>0</v>
      </c>
      <c r="BB280" s="111">
        <f>'ANALYSIS-YLD1'!BB280*VLOOKUP('ANALYSIS-YLD2'!BB$4,'INTERNAL PARAMETERS-1'!$B$5:$J$44,5,FALSE)*VLOOKUP('ANALYSIS-YLD2'!BB$4,'INTERNAL PARAMETERS-1'!$B$5:$J$44,6,FALSE)*VLOOKUP('ANALYSIS-YLD2'!BB$4,'INTERNAL PARAMETERS-1'!$B$5:$J$44,3,FALSE) + 'ANALYSIS-YLD1'!BB280*(1-VLOOKUP('ANALYSIS-YLD2'!BB$4,'INTERNAL PARAMETERS-1'!$B$5:$J$44,5,FALSE))*VLOOKUP('ANALYSIS-YLD2'!BB$4,'INTERNAL PARAMETERS-1'!$B$5:$J$44,8,FALSE)*VLOOKUP('ANALYSIS-YLD2'!BB$4,'INTERNAL PARAMETERS-1'!$B$5:$J$44,3,FALSE)</f>
        <v>0</v>
      </c>
      <c r="BC280" s="111">
        <f>'ANALYSIS-YLD1'!BC280*VLOOKUP('ANALYSIS-YLD2'!BC$4,'INTERNAL PARAMETERS-1'!$B$5:$J$44,5,FALSE)*VLOOKUP('ANALYSIS-YLD2'!BC$4,'INTERNAL PARAMETERS-1'!$B$5:$J$44,6,FALSE)*VLOOKUP('ANALYSIS-YLD2'!BC$4,'INTERNAL PARAMETERS-1'!$B$5:$J$44,3,FALSE) + 'ANALYSIS-YLD1'!BC280*(1-VLOOKUP('ANALYSIS-YLD2'!BC$4,'INTERNAL PARAMETERS-1'!$B$5:$J$44,5,FALSE))*VLOOKUP('ANALYSIS-YLD2'!BC$4,'INTERNAL PARAMETERS-1'!$B$5:$J$44,8,FALSE)*VLOOKUP('ANALYSIS-YLD2'!BC$4,'INTERNAL PARAMETERS-1'!$B$5:$J$44,3,FALSE)</f>
        <v>0</v>
      </c>
      <c r="BD280" s="111">
        <f>'ANALYSIS-YLD1'!BD280*VLOOKUP('ANALYSIS-YLD2'!BD$4,'INTERNAL PARAMETERS-1'!$B$5:$J$44,5,FALSE)*VLOOKUP('ANALYSIS-YLD2'!BD$4,'INTERNAL PARAMETERS-1'!$B$5:$J$44,6,FALSE)*VLOOKUP('ANALYSIS-YLD2'!BD$4,'INTERNAL PARAMETERS-1'!$B$5:$J$44,3,FALSE) + 'ANALYSIS-YLD1'!BD280*(1-VLOOKUP('ANALYSIS-YLD2'!BD$4,'INTERNAL PARAMETERS-1'!$B$5:$J$44,5,FALSE))*VLOOKUP('ANALYSIS-YLD2'!BD$4,'INTERNAL PARAMETERS-1'!$B$5:$J$44,8,FALSE)*VLOOKUP('ANALYSIS-YLD2'!BD$4,'INTERNAL PARAMETERS-1'!$B$5:$J$44,3,FALSE)</f>
        <v>0</v>
      </c>
      <c r="BE280" s="111">
        <f>'ANALYSIS-YLD1'!BE280*VLOOKUP('ANALYSIS-YLD2'!BE$4,'INTERNAL PARAMETERS-1'!$B$5:$J$44,5,FALSE)*VLOOKUP('ANALYSIS-YLD2'!BE$4,'INTERNAL PARAMETERS-1'!$B$5:$J$44,6,FALSE)*VLOOKUP('ANALYSIS-YLD2'!BE$4,'INTERNAL PARAMETERS-1'!$B$5:$J$44,3,FALSE) + 'ANALYSIS-YLD1'!BE280*(1-VLOOKUP('ANALYSIS-YLD2'!BE$4,'INTERNAL PARAMETERS-1'!$B$5:$J$44,5,FALSE))*VLOOKUP('ANALYSIS-YLD2'!BE$4,'INTERNAL PARAMETERS-1'!$B$5:$J$44,8,FALSE)*VLOOKUP('ANALYSIS-YLD2'!BE$4,'INTERNAL PARAMETERS-1'!$B$5:$J$44,3,FALSE)</f>
        <v>0</v>
      </c>
      <c r="BF280" s="111">
        <f>'ANALYSIS-YLD1'!BF280*VLOOKUP('ANALYSIS-YLD2'!BF$4,'INTERNAL PARAMETERS-1'!$B$5:$J$44,5,FALSE)*VLOOKUP('ANALYSIS-YLD2'!BF$4,'INTERNAL PARAMETERS-1'!$B$5:$J$44,6,FALSE)*VLOOKUP('ANALYSIS-YLD2'!BF$4,'INTERNAL PARAMETERS-1'!$B$5:$J$44,3,FALSE) + 'ANALYSIS-YLD1'!BF280*(1-VLOOKUP('ANALYSIS-YLD2'!BF$4,'INTERNAL PARAMETERS-1'!$B$5:$J$44,5,FALSE))*VLOOKUP('ANALYSIS-YLD2'!BF$4,'INTERNAL PARAMETERS-1'!$B$5:$J$44,8,FALSE)*VLOOKUP('ANALYSIS-YLD2'!BF$4,'INTERNAL PARAMETERS-1'!$B$5:$J$44,3,FALSE)</f>
        <v>0</v>
      </c>
      <c r="BG280" s="111">
        <f>'ANALYSIS-YLD1'!BG280*VLOOKUP('ANALYSIS-YLD2'!BG$4,'INTERNAL PARAMETERS-1'!$B$5:$J$44,5,FALSE)*VLOOKUP('ANALYSIS-YLD2'!BG$4,'INTERNAL PARAMETERS-1'!$B$5:$J$44,6,FALSE)*VLOOKUP('ANALYSIS-YLD2'!BG$4,'INTERNAL PARAMETERS-1'!$B$5:$J$44,3,FALSE) + 'ANALYSIS-YLD1'!BG280*(1-VLOOKUP('ANALYSIS-YLD2'!BG$4,'INTERNAL PARAMETERS-1'!$B$5:$J$44,5,FALSE))*VLOOKUP('ANALYSIS-YLD2'!BG$4,'INTERNAL PARAMETERS-1'!$B$5:$J$44,8,FALSE)*VLOOKUP('ANALYSIS-YLD2'!BG$4,'INTERNAL PARAMETERS-1'!$B$5:$J$44,3,FALSE)</f>
        <v>0</v>
      </c>
      <c r="BH280" s="111">
        <f>'ANALYSIS-YLD1'!BH280*VLOOKUP('ANALYSIS-YLD2'!BH$4,'INTERNAL PARAMETERS-1'!$B$5:$J$44,5,FALSE)*VLOOKUP('ANALYSIS-YLD2'!BH$4,'INTERNAL PARAMETERS-1'!$B$5:$J$44,6,FALSE)*VLOOKUP('ANALYSIS-YLD2'!BH$4,'INTERNAL PARAMETERS-1'!$B$5:$J$44,3,FALSE) + 'ANALYSIS-YLD1'!BH280*(1-VLOOKUP('ANALYSIS-YLD2'!BH$4,'INTERNAL PARAMETERS-1'!$B$5:$J$44,5,FALSE))*VLOOKUP('ANALYSIS-YLD2'!BH$4,'INTERNAL PARAMETERS-1'!$B$5:$J$44,8,FALSE)*VLOOKUP('ANALYSIS-YLD2'!BH$4,'INTERNAL PARAMETERS-1'!$B$5:$J$44,3,FALSE)</f>
        <v>0</v>
      </c>
      <c r="BI280" s="111">
        <f>'ANALYSIS-YLD1'!BI280*VLOOKUP('ANALYSIS-YLD2'!BI$4,'INTERNAL PARAMETERS-1'!$B$5:$J$44,5,FALSE)*VLOOKUP('ANALYSIS-YLD2'!BI$4,'INTERNAL PARAMETERS-1'!$B$5:$J$44,6,FALSE)*VLOOKUP('ANALYSIS-YLD2'!BI$4,'INTERNAL PARAMETERS-1'!$B$5:$J$44,3,FALSE) + 'ANALYSIS-YLD1'!BI280*(1-VLOOKUP('ANALYSIS-YLD2'!BI$4,'INTERNAL PARAMETERS-1'!$B$5:$J$44,5,FALSE))*VLOOKUP('ANALYSIS-YLD2'!BI$4,'INTERNAL PARAMETERS-1'!$B$5:$J$44,8,FALSE)*VLOOKUP('ANALYSIS-YLD2'!BI$4,'INTERNAL PARAMETERS-1'!$B$5:$J$44,3,FALSE)</f>
        <v>0</v>
      </c>
      <c r="BJ280" s="111">
        <f>'ANALYSIS-YLD1'!BJ280*VLOOKUP('ANALYSIS-YLD2'!BJ$4,'INTERNAL PARAMETERS-1'!$B$5:$J$44,5,FALSE)*VLOOKUP('ANALYSIS-YLD2'!BJ$4,'INTERNAL PARAMETERS-1'!$B$5:$J$44,6,FALSE)*VLOOKUP('ANALYSIS-YLD2'!BJ$4,'INTERNAL PARAMETERS-1'!$B$5:$J$44,3,FALSE) + 'ANALYSIS-YLD1'!BJ280*(1-VLOOKUP('ANALYSIS-YLD2'!BJ$4,'INTERNAL PARAMETERS-1'!$B$5:$J$44,5,FALSE))*VLOOKUP('ANALYSIS-YLD2'!BJ$4,'INTERNAL PARAMETERS-1'!$B$5:$J$44,8,FALSE)*VLOOKUP('ANALYSIS-YLD2'!BJ$4,'INTERNAL PARAMETERS-1'!$B$5:$J$44,3,FALSE)</f>
        <v>0</v>
      </c>
      <c r="BK280" s="111">
        <f>'ANALYSIS-YLD1'!BK280*VLOOKUP('ANALYSIS-YLD2'!BK$4,'INTERNAL PARAMETERS-1'!$B$5:$J$44,5,FALSE)*VLOOKUP('ANALYSIS-YLD2'!BK$4,'INTERNAL PARAMETERS-1'!$B$5:$J$44,6,FALSE)*VLOOKUP('ANALYSIS-YLD2'!BK$4,'INTERNAL PARAMETERS-1'!$B$5:$J$44,3,FALSE) + 'ANALYSIS-YLD1'!BK280*(1-VLOOKUP('ANALYSIS-YLD2'!BK$4,'INTERNAL PARAMETERS-1'!$B$5:$J$44,5,FALSE))*VLOOKUP('ANALYSIS-YLD2'!BK$4,'INTERNAL PARAMETERS-1'!$B$5:$J$44,8,FALSE)*VLOOKUP('ANALYSIS-YLD2'!BK$4,'INTERNAL PARAMETERS-1'!$B$5:$J$44,3,FALSE)</f>
        <v>0</v>
      </c>
      <c r="BL280" s="111">
        <f>'ANALYSIS-YLD1'!BL280*VLOOKUP('ANALYSIS-YLD2'!BL$4,'INTERNAL PARAMETERS-1'!$B$5:$J$44,5,FALSE)*VLOOKUP('ANALYSIS-YLD2'!BL$4,'INTERNAL PARAMETERS-1'!$B$5:$J$44,6,FALSE)*VLOOKUP('ANALYSIS-YLD2'!BL$4,'INTERNAL PARAMETERS-1'!$B$5:$J$44,3,FALSE) + 'ANALYSIS-YLD1'!BL280*(1-VLOOKUP('ANALYSIS-YLD2'!BL$4,'INTERNAL PARAMETERS-1'!$B$5:$J$44,5,FALSE))*VLOOKUP('ANALYSIS-YLD2'!BL$4,'INTERNAL PARAMETERS-1'!$B$5:$J$44,8,FALSE)*VLOOKUP('ANALYSIS-YLD2'!BL$4,'INTERNAL PARAMETERS-1'!$B$5:$J$44,3,FALSE)</f>
        <v>0</v>
      </c>
      <c r="BM280" s="111">
        <f>'ANALYSIS-YLD1'!BM280*VLOOKUP('ANALYSIS-YLD2'!BM$4,'INTERNAL PARAMETERS-1'!$B$5:$J$44,5,FALSE)*VLOOKUP('ANALYSIS-YLD2'!BM$4,'INTERNAL PARAMETERS-1'!$B$5:$J$44,6,FALSE)*VLOOKUP('ANALYSIS-YLD2'!BM$4,'INTERNAL PARAMETERS-1'!$B$5:$J$44,3,FALSE) + 'ANALYSIS-YLD1'!BM280*(1-VLOOKUP('ANALYSIS-YLD2'!BM$4,'INTERNAL PARAMETERS-1'!$B$5:$J$44,5,FALSE))*VLOOKUP('ANALYSIS-YLD2'!BM$4,'INTERNAL PARAMETERS-1'!$B$5:$J$44,8,FALSE)*VLOOKUP('ANALYSIS-YLD2'!BM$4,'INTERNAL PARAMETERS-1'!$B$5:$J$44,3,FALSE)</f>
        <v>0</v>
      </c>
      <c r="BN280" s="111">
        <f>'ANALYSIS-YLD1'!BN280*VLOOKUP('ANALYSIS-YLD2'!BN$4,'INTERNAL PARAMETERS-1'!$B$5:$J$44,5,FALSE)*VLOOKUP('ANALYSIS-YLD2'!BN$4,'INTERNAL PARAMETERS-1'!$B$5:$J$44,6,FALSE)*VLOOKUP('ANALYSIS-YLD2'!BN$4,'INTERNAL PARAMETERS-1'!$B$5:$J$44,3,FALSE) + 'ANALYSIS-YLD1'!BN280*(1-VLOOKUP('ANALYSIS-YLD2'!BN$4,'INTERNAL PARAMETERS-1'!$B$5:$J$44,5,FALSE))*VLOOKUP('ANALYSIS-YLD2'!BN$4,'INTERNAL PARAMETERS-1'!$B$5:$J$44,8,FALSE)*VLOOKUP('ANALYSIS-YLD2'!BN$4,'INTERNAL PARAMETERS-1'!$B$5:$J$44,3,FALSE)</f>
        <v>0</v>
      </c>
      <c r="BO280" s="111">
        <f>'ANALYSIS-YLD1'!BO280*VLOOKUP('ANALYSIS-YLD2'!BO$4,'INTERNAL PARAMETERS-1'!$B$5:$J$44,5,FALSE)*VLOOKUP('ANALYSIS-YLD2'!BO$4,'INTERNAL PARAMETERS-1'!$B$5:$J$44,6,FALSE)*VLOOKUP('ANALYSIS-YLD2'!BO$4,'INTERNAL PARAMETERS-1'!$B$5:$J$44,3,FALSE) + 'ANALYSIS-YLD1'!BO280*(1-VLOOKUP('ANALYSIS-YLD2'!BO$4,'INTERNAL PARAMETERS-1'!$B$5:$J$44,5,FALSE))*VLOOKUP('ANALYSIS-YLD2'!BO$4,'INTERNAL PARAMETERS-1'!$B$5:$J$44,8,FALSE)*VLOOKUP('ANALYSIS-YLD2'!BO$4,'INTERNAL PARAMETERS-1'!$B$5:$J$44,3,FALSE)</f>
        <v>0</v>
      </c>
      <c r="BP280" s="111">
        <f>'ANALYSIS-YLD1'!BP280*VLOOKUP('ANALYSIS-YLD2'!BP$4,'INTERNAL PARAMETERS-1'!$B$5:$J$44,5,FALSE)*VLOOKUP('ANALYSIS-YLD2'!BP$4,'INTERNAL PARAMETERS-1'!$B$5:$J$44,6,FALSE)*VLOOKUP('ANALYSIS-YLD2'!BP$4,'INTERNAL PARAMETERS-1'!$B$5:$J$44,3,FALSE) + 'ANALYSIS-YLD1'!BP280*(1-VLOOKUP('ANALYSIS-YLD2'!BP$4,'INTERNAL PARAMETERS-1'!$B$5:$J$44,5,FALSE))*VLOOKUP('ANALYSIS-YLD2'!BP$4,'INTERNAL PARAMETERS-1'!$B$5:$J$44,8,FALSE)*VLOOKUP('ANALYSIS-YLD2'!BP$4,'INTERNAL PARAMETERS-1'!$B$5:$J$44,3,FALSE)</f>
        <v>0</v>
      </c>
      <c r="BQ280" s="111">
        <f>'ANALYSIS-YLD1'!BQ280*VLOOKUP('ANALYSIS-YLD2'!BQ$4,'INTERNAL PARAMETERS-1'!$B$5:$J$44,5,FALSE)*VLOOKUP('ANALYSIS-YLD2'!BQ$4,'INTERNAL PARAMETERS-1'!$B$5:$J$44,6,FALSE)*VLOOKUP('ANALYSIS-YLD2'!BQ$4,'INTERNAL PARAMETERS-1'!$B$5:$J$44,3,FALSE) + 'ANALYSIS-YLD1'!BQ280*(1-VLOOKUP('ANALYSIS-YLD2'!BQ$4,'INTERNAL PARAMETERS-1'!$B$5:$J$44,5,FALSE))*VLOOKUP('ANALYSIS-YLD2'!BQ$4,'INTERNAL PARAMETERS-1'!$B$5:$J$44,8,FALSE)*VLOOKUP('ANALYSIS-YLD2'!BQ$4,'INTERNAL PARAMETERS-1'!$B$5:$J$44,3,FALSE)</f>
        <v>0</v>
      </c>
      <c r="BR280" s="111">
        <f>'ANALYSIS-YLD1'!BR280*VLOOKUP('ANALYSIS-YLD2'!BR$4,'INTERNAL PARAMETERS-1'!$B$5:$J$44,5,FALSE)*VLOOKUP('ANALYSIS-YLD2'!BR$4,'INTERNAL PARAMETERS-1'!$B$5:$J$44,6,FALSE)*VLOOKUP('ANALYSIS-YLD2'!BR$4,'INTERNAL PARAMETERS-1'!$B$5:$J$44,3,FALSE) + 'ANALYSIS-YLD1'!BR280*(1-VLOOKUP('ANALYSIS-YLD2'!BR$4,'INTERNAL PARAMETERS-1'!$B$5:$J$44,5,FALSE))*VLOOKUP('ANALYSIS-YLD2'!BR$4,'INTERNAL PARAMETERS-1'!$B$5:$J$44,8,FALSE)*VLOOKUP('ANALYSIS-YLD2'!BR$4,'INTERNAL PARAMETERS-1'!$B$5:$J$44,3,FALSE)</f>
        <v>0</v>
      </c>
      <c r="BS280" s="111">
        <f>'ANALYSIS-YLD1'!BS280*VLOOKUP('ANALYSIS-YLD2'!BS$4,'INTERNAL PARAMETERS-1'!$B$5:$J$44,5,FALSE)*VLOOKUP('ANALYSIS-YLD2'!BS$4,'INTERNAL PARAMETERS-1'!$B$5:$J$44,6,FALSE)*VLOOKUP('ANALYSIS-YLD2'!BS$4,'INTERNAL PARAMETERS-1'!$B$5:$J$44,3,FALSE) + 'ANALYSIS-YLD1'!BS280*(1-VLOOKUP('ANALYSIS-YLD2'!BS$4,'INTERNAL PARAMETERS-1'!$B$5:$J$44,5,FALSE))*VLOOKUP('ANALYSIS-YLD2'!BS$4,'INTERNAL PARAMETERS-1'!$B$5:$J$44,8,FALSE)*VLOOKUP('ANALYSIS-YLD2'!BS$4,'INTERNAL PARAMETERS-1'!$B$5:$J$44,3,FALSE)</f>
        <v>0</v>
      </c>
      <c r="BT280" s="111">
        <f>'ANALYSIS-YLD1'!BT280*VLOOKUP('ANALYSIS-YLD2'!BT$4,'INTERNAL PARAMETERS-1'!$B$5:$J$44,5,FALSE)*VLOOKUP('ANALYSIS-YLD2'!BT$4,'INTERNAL PARAMETERS-1'!$B$5:$J$44,6,FALSE)*VLOOKUP('ANALYSIS-YLD2'!BT$4,'INTERNAL PARAMETERS-1'!$B$5:$J$44,3,FALSE) + 'ANALYSIS-YLD1'!BT280*(1-VLOOKUP('ANALYSIS-YLD2'!BT$4,'INTERNAL PARAMETERS-1'!$B$5:$J$44,5,FALSE))*VLOOKUP('ANALYSIS-YLD2'!BT$4,'INTERNAL PARAMETERS-1'!$B$5:$J$44,8,FALSE)*VLOOKUP('ANALYSIS-YLD2'!BT$4,'INTERNAL PARAMETERS-1'!$B$5:$J$44,3,FALSE)</f>
        <v>0</v>
      </c>
      <c r="BU280" s="111">
        <f>'ANALYSIS-YLD1'!BU280*VLOOKUP('ANALYSIS-YLD2'!BU$4,'INTERNAL PARAMETERS-1'!$B$5:$J$44,5,FALSE)*VLOOKUP('ANALYSIS-YLD2'!BU$4,'INTERNAL PARAMETERS-1'!$B$5:$J$44,6,FALSE)*VLOOKUP('ANALYSIS-YLD2'!BU$4,'INTERNAL PARAMETERS-1'!$B$5:$J$44,3,FALSE) + 'ANALYSIS-YLD1'!BU280*(1-VLOOKUP('ANALYSIS-YLD2'!BU$4,'INTERNAL PARAMETERS-1'!$B$5:$J$44,5,FALSE))*VLOOKUP('ANALYSIS-YLD2'!BU$4,'INTERNAL PARAMETERS-1'!$B$5:$J$44,8,FALSE)*VLOOKUP('ANALYSIS-YLD2'!BU$4,'INTERNAL PARAMETERS-1'!$B$5:$J$44,3,FALSE)</f>
        <v>0</v>
      </c>
      <c r="BV280" s="111">
        <f>'ANALYSIS-YLD1'!BV280*VLOOKUP('ANALYSIS-YLD2'!BV$4,'INTERNAL PARAMETERS-1'!$B$5:$J$44,5,FALSE)*VLOOKUP('ANALYSIS-YLD2'!BV$4,'INTERNAL PARAMETERS-1'!$B$5:$J$44,6,FALSE)*VLOOKUP('ANALYSIS-YLD2'!BV$4,'INTERNAL PARAMETERS-1'!$B$5:$J$44,3,FALSE) + 'ANALYSIS-YLD1'!BV280*(1-VLOOKUP('ANALYSIS-YLD2'!BV$4,'INTERNAL PARAMETERS-1'!$B$5:$J$44,5,FALSE))*VLOOKUP('ANALYSIS-YLD2'!BV$4,'INTERNAL PARAMETERS-1'!$B$5:$J$44,8,FALSE)*VLOOKUP('ANALYSIS-YLD2'!BV$4,'INTERNAL PARAMETERS-1'!$B$5:$J$44,3,FALSE)</f>
        <v>0</v>
      </c>
      <c r="BW280" s="111">
        <f>'ANALYSIS-YLD1'!BW280*VLOOKUP('ANALYSIS-YLD2'!BW$4,'INTERNAL PARAMETERS-1'!$B$5:$J$44,5,FALSE)*VLOOKUP('ANALYSIS-YLD2'!BW$4,'INTERNAL PARAMETERS-1'!$B$5:$J$44,6,FALSE)*VLOOKUP('ANALYSIS-YLD2'!BW$4,'INTERNAL PARAMETERS-1'!$B$5:$J$44,3,FALSE) + 'ANALYSIS-YLD1'!BW280*(1-VLOOKUP('ANALYSIS-YLD2'!BW$4,'INTERNAL PARAMETERS-1'!$B$5:$J$44,5,FALSE))*VLOOKUP('ANALYSIS-YLD2'!BW$4,'INTERNAL PARAMETERS-1'!$B$5:$J$44,8,FALSE)*VLOOKUP('ANALYSIS-YLD2'!BW$4,'INTERNAL PARAMETERS-1'!$B$5:$J$44,3,FALSE)</f>
        <v>0</v>
      </c>
      <c r="BX280" s="111">
        <f>'ANALYSIS-YLD1'!BX280*VLOOKUP('ANALYSIS-YLD2'!BX$4,'INTERNAL PARAMETERS-1'!$B$5:$J$44,5,FALSE)*VLOOKUP('ANALYSIS-YLD2'!BX$4,'INTERNAL PARAMETERS-1'!$B$5:$J$44,6,FALSE)*VLOOKUP('ANALYSIS-YLD2'!BX$4,'INTERNAL PARAMETERS-1'!$B$5:$J$44,3,FALSE) + 'ANALYSIS-YLD1'!BX280*(1-VLOOKUP('ANALYSIS-YLD2'!BX$4,'INTERNAL PARAMETERS-1'!$B$5:$J$44,5,FALSE))*VLOOKUP('ANALYSIS-YLD2'!BX$4,'INTERNAL PARAMETERS-1'!$B$5:$J$44,8,FALSE)*VLOOKUP('ANALYSIS-YLD2'!BX$4,'INTERNAL PARAMETERS-1'!$B$5:$J$44,3,FALSE)</f>
        <v>0</v>
      </c>
      <c r="BY280" s="111">
        <f>'ANALYSIS-YLD1'!BY280*VLOOKUP('ANALYSIS-YLD2'!BY$4,'INTERNAL PARAMETERS-1'!$B$5:$J$44,5,FALSE)*VLOOKUP('ANALYSIS-YLD2'!BY$4,'INTERNAL PARAMETERS-1'!$B$5:$J$44,6,FALSE)*VLOOKUP('ANALYSIS-YLD2'!BY$4,'INTERNAL PARAMETERS-1'!$B$5:$J$44,3,FALSE) + 'ANALYSIS-YLD1'!BY280*(1-VLOOKUP('ANALYSIS-YLD2'!BY$4,'INTERNAL PARAMETERS-1'!$B$5:$J$44,5,FALSE))*VLOOKUP('ANALYSIS-YLD2'!BY$4,'INTERNAL PARAMETERS-1'!$B$5:$J$44,8,FALSE)*VLOOKUP('ANALYSIS-YLD2'!BY$4,'INTERNAL PARAMETERS-1'!$B$5:$J$44,3,FALSE)</f>
        <v>0</v>
      </c>
      <c r="BZ280" s="111">
        <f>'ANALYSIS-YLD1'!BZ280*VLOOKUP('ANALYSIS-YLD2'!BZ$4,'INTERNAL PARAMETERS-1'!$B$5:$J$44,5,FALSE)*VLOOKUP('ANALYSIS-YLD2'!BZ$4,'INTERNAL PARAMETERS-1'!$B$5:$J$44,6,FALSE)*VLOOKUP('ANALYSIS-YLD2'!BZ$4,'INTERNAL PARAMETERS-1'!$B$5:$J$44,3,FALSE) + 'ANALYSIS-YLD1'!BZ280*(1-VLOOKUP('ANALYSIS-YLD2'!BZ$4,'INTERNAL PARAMETERS-1'!$B$5:$J$44,5,FALSE))*VLOOKUP('ANALYSIS-YLD2'!BZ$4,'INTERNAL PARAMETERS-1'!$B$5:$J$44,8,FALSE)*VLOOKUP('ANALYSIS-YLD2'!BZ$4,'INTERNAL PARAMETERS-1'!$B$5:$J$44,3,FALSE)</f>
        <v>0</v>
      </c>
      <c r="CA280" s="111">
        <f>'ANALYSIS-YLD1'!CA280*VLOOKUP('ANALYSIS-YLD2'!CA$4,'INTERNAL PARAMETERS-1'!$B$5:$J$44,5,FALSE)*VLOOKUP('ANALYSIS-YLD2'!CA$4,'INTERNAL PARAMETERS-1'!$B$5:$J$44,6,FALSE)*VLOOKUP('ANALYSIS-YLD2'!CA$4,'INTERNAL PARAMETERS-1'!$B$5:$J$44,3,FALSE) + 'ANALYSIS-YLD1'!CA280*(1-VLOOKUP('ANALYSIS-YLD2'!CA$4,'INTERNAL PARAMETERS-1'!$B$5:$J$44,5,FALSE))*VLOOKUP('ANALYSIS-YLD2'!CA$4,'INTERNAL PARAMETERS-1'!$B$5:$J$44,8,FALSE)*VLOOKUP('ANALYSIS-YLD2'!CA$4,'INTERNAL PARAMETERS-1'!$B$5:$J$44,3,FALSE)</f>
        <v>0</v>
      </c>
      <c r="CB280" s="111">
        <f>'ANALYSIS-YLD1'!CB280*VLOOKUP('ANALYSIS-YLD2'!CB$4,'INTERNAL PARAMETERS-1'!$B$5:$J$44,5,FALSE)*VLOOKUP('ANALYSIS-YLD2'!CB$4,'INTERNAL PARAMETERS-1'!$B$5:$J$44,6,FALSE)*VLOOKUP('ANALYSIS-YLD2'!CB$4,'INTERNAL PARAMETERS-1'!$B$5:$J$44,3,FALSE) + 'ANALYSIS-YLD1'!CB280*(1-VLOOKUP('ANALYSIS-YLD2'!CB$4,'INTERNAL PARAMETERS-1'!$B$5:$J$44,5,FALSE))*VLOOKUP('ANALYSIS-YLD2'!CB$4,'INTERNAL PARAMETERS-1'!$B$5:$J$44,8,FALSE)*VLOOKUP('ANALYSIS-YLD2'!CB$4,'INTERNAL PARAMETERS-1'!$B$5:$J$44,3,FALSE)</f>
        <v>0</v>
      </c>
      <c r="CC280" s="111">
        <f>'ANALYSIS-YLD1'!CC280*VLOOKUP('ANALYSIS-YLD2'!CC$4,'INTERNAL PARAMETERS-1'!$B$5:$J$44,5,FALSE)*VLOOKUP('ANALYSIS-YLD2'!CC$4,'INTERNAL PARAMETERS-1'!$B$5:$J$44,6,FALSE)*VLOOKUP('ANALYSIS-YLD2'!CC$4,'INTERNAL PARAMETERS-1'!$B$5:$J$44,3,FALSE) + 'ANALYSIS-YLD1'!CC280*(1-VLOOKUP('ANALYSIS-YLD2'!CC$4,'INTERNAL PARAMETERS-1'!$B$5:$J$44,5,FALSE))*VLOOKUP('ANALYSIS-YLD2'!CC$4,'INTERNAL PARAMETERS-1'!$B$5:$J$44,8,FALSE)*VLOOKUP('ANALYSIS-YLD2'!CC$4,'INTERNAL PARAMETERS-1'!$B$5:$J$44,3,FALSE)</f>
        <v>0</v>
      </c>
      <c r="CD280" s="111">
        <f>'ANALYSIS-YLD1'!CD280*VLOOKUP('ANALYSIS-YLD2'!CD$4,'INTERNAL PARAMETERS-1'!$B$5:$J$44,5,FALSE)*VLOOKUP('ANALYSIS-YLD2'!CD$4,'INTERNAL PARAMETERS-1'!$B$5:$J$44,6,FALSE)*VLOOKUP('ANALYSIS-YLD2'!CD$4,'INTERNAL PARAMETERS-1'!$B$5:$J$44,3,FALSE) + 'ANALYSIS-YLD1'!CD280*(1-VLOOKUP('ANALYSIS-YLD2'!CD$4,'INTERNAL PARAMETERS-1'!$B$5:$J$44,5,FALSE))*VLOOKUP('ANALYSIS-YLD2'!CD$4,'INTERNAL PARAMETERS-1'!$B$5:$J$44,8,FALSE)*VLOOKUP('ANALYSIS-YLD2'!CD$4,'INTERNAL PARAMETERS-1'!$B$5:$J$44,3,FALSE)</f>
        <v>0</v>
      </c>
      <c r="CE280" s="111">
        <f>'ANALYSIS-YLD1'!CE280*VLOOKUP('ANALYSIS-YLD2'!CE$4,'INTERNAL PARAMETERS-1'!$B$5:$J$44,5,FALSE)*VLOOKUP('ANALYSIS-YLD2'!CE$4,'INTERNAL PARAMETERS-1'!$B$5:$J$44,6,FALSE)*VLOOKUP('ANALYSIS-YLD2'!CE$4,'INTERNAL PARAMETERS-1'!$B$5:$J$44,3,FALSE) + 'ANALYSIS-YLD1'!CE280*(1-VLOOKUP('ANALYSIS-YLD2'!CE$4,'INTERNAL PARAMETERS-1'!$B$5:$J$44,5,FALSE))*VLOOKUP('ANALYSIS-YLD2'!CE$4,'INTERNAL PARAMETERS-1'!$B$5:$J$44,8,FALSE)*VLOOKUP('ANALYSIS-YLD2'!CE$4,'INTERNAL PARAMETERS-1'!$B$5:$J$44,3,FALSE)</f>
        <v>0</v>
      </c>
      <c r="CF280" s="111">
        <f>'ANALYSIS-YLD1'!CF280*VLOOKUP('ANALYSIS-YLD2'!CF$4,'INTERNAL PARAMETERS-1'!$B$5:$J$44,5,FALSE)*VLOOKUP('ANALYSIS-YLD2'!CF$4,'INTERNAL PARAMETERS-1'!$B$5:$J$44,6,FALSE)*VLOOKUP('ANALYSIS-YLD2'!CF$4,'INTERNAL PARAMETERS-1'!$B$5:$J$44,3,FALSE) + 'ANALYSIS-YLD1'!CF280*(1-VLOOKUP('ANALYSIS-YLD2'!CF$4,'INTERNAL PARAMETERS-1'!$B$5:$J$44,5,FALSE))*VLOOKUP('ANALYSIS-YLD2'!CF$4,'INTERNAL PARAMETERS-1'!$B$5:$J$44,8,FALSE)*VLOOKUP('ANALYSIS-YLD2'!CF$4,'INTERNAL PARAMETERS-1'!$B$5:$J$44,3,FALSE)</f>
        <v>0</v>
      </c>
      <c r="CG280" s="111">
        <f>'ANALYSIS-YLD1'!CG280*VLOOKUP('ANALYSIS-YLD2'!CG$4,'INTERNAL PARAMETERS-1'!$B$5:$J$44,5,FALSE)*VLOOKUP('ANALYSIS-YLD2'!CG$4,'INTERNAL PARAMETERS-1'!$B$5:$J$44,6,FALSE)*VLOOKUP('ANALYSIS-YLD2'!CG$4,'INTERNAL PARAMETERS-1'!$B$5:$J$44,3,FALSE) + 'ANALYSIS-YLD1'!CG280*(1-VLOOKUP('ANALYSIS-YLD2'!CG$4,'INTERNAL PARAMETERS-1'!$B$5:$J$44,5,FALSE))*VLOOKUP('ANALYSIS-YLD2'!CG$4,'INTERNAL PARAMETERS-1'!$B$5:$J$44,8,FALSE)*VLOOKUP('ANALYSIS-YLD2'!CG$4,'INTERNAL PARAMETERS-1'!$B$5:$J$44,3,FALSE)</f>
        <v>0</v>
      </c>
      <c r="CH280" s="110">
        <f>'ANALYSIS-YLD1'!CH280*VLOOKUP('ANALYSIS-YLD2'!CH$4,'INTERNAL PARAMETERS-1'!$B$5:$J$44,5,FALSE)*VLOOKUP('ANALYSIS-YLD2'!CH$4,'INTERNAL PARAMETERS-1'!$B$5:$J$44,6,FALSE)*VLOOKUP('ANALYSIS-YLD2'!CH$4,'INTERNAL PARAMETERS-1'!$B$5:$J$44,3,FALSE) + 'ANALYSIS-YLD1'!CH280*(1-VLOOKUP('ANALYSIS-YLD2'!CH$4,'INTERNAL PARAMETERS-1'!$B$5:$J$44,5,FALSE))*VLOOKUP('ANALYSIS-YLD2'!CH$4,'INTERNAL PARAMETERS-1'!$B$5:$J$44,8,FALSE)*VLOOKUP('ANALYSIS-YLD2'!CH$4,'INTERNAL PARAMETERS-1'!$B$5:$J$44,3,FALSE)</f>
        <v>0</v>
      </c>
      <c r="CJ280" s="112">
        <f t="shared" si="8"/>
        <v>0</v>
      </c>
      <c r="CK280" s="110">
        <f t="shared" si="9"/>
        <v>0</v>
      </c>
    </row>
    <row r="281" spans="2:89" x14ac:dyDescent="0.5">
      <c r="B281" s="127" t="s">
        <v>3</v>
      </c>
      <c r="C281" s="126" t="s">
        <v>2</v>
      </c>
      <c r="D281" s="126" t="s">
        <v>14</v>
      </c>
      <c r="E281" s="125">
        <f>'INPUTS-Incidence'!E281</f>
        <v>0</v>
      </c>
      <c r="F281" s="124">
        <f>'INTERNAL PARAMETERS-1'!M11</f>
        <v>53.995000000000005</v>
      </c>
      <c r="G281" s="112">
        <f>'ANALYSIS-YLD1'!G281*VLOOKUP('ANALYSIS-YLD2'!G$4,'INTERNAL PARAMETERS-1'!$B$5:$J$44,5,FALSE)*VLOOKUP('ANALYSIS-YLD2'!G$4,'INTERNAL PARAMETERS-1'!$B$5:$J$44,7,FALSE)*'ANALYSIS-YLD2'!$F281 + 'ANALYSIS-YLD1'!G281*(1-VLOOKUP('ANALYSIS-YLD2'!G$4,'INTERNAL PARAMETERS-1'!$B$5:$J$44,5,FALSE))*VLOOKUP('ANALYSIS-YLD2'!G$4,'INTERNAL PARAMETERS-1'!$B$5:$J$44,9,FALSE)*'ANALYSIS-YLD2'!$F281</f>
        <v>0</v>
      </c>
      <c r="H281" s="111">
        <f>'ANALYSIS-YLD1'!H281*VLOOKUP('ANALYSIS-YLD2'!H$4,'INTERNAL PARAMETERS-1'!$B$5:$J$44,5,FALSE)*VLOOKUP('ANALYSIS-YLD2'!H$4,'INTERNAL PARAMETERS-1'!$B$5:$J$44,7,FALSE)*'ANALYSIS-YLD2'!$F281 + 'ANALYSIS-YLD1'!H281*(1-VLOOKUP('ANALYSIS-YLD2'!H$4,'INTERNAL PARAMETERS-1'!$B$5:$J$44,5,FALSE))*VLOOKUP('ANALYSIS-YLD2'!H$4,'INTERNAL PARAMETERS-1'!$B$5:$J$44,9,FALSE)*'ANALYSIS-YLD2'!$F281</f>
        <v>0</v>
      </c>
      <c r="I281" s="111">
        <f>'ANALYSIS-YLD1'!I281*VLOOKUP('ANALYSIS-YLD2'!I$4,'INTERNAL PARAMETERS-1'!$B$5:$J$44,5,FALSE)*VLOOKUP('ANALYSIS-YLD2'!I$4,'INTERNAL PARAMETERS-1'!$B$5:$J$44,7,FALSE)*'ANALYSIS-YLD2'!$F281 + 'ANALYSIS-YLD1'!I281*(1-VLOOKUP('ANALYSIS-YLD2'!I$4,'INTERNAL PARAMETERS-1'!$B$5:$J$44,5,FALSE))*VLOOKUP('ANALYSIS-YLD2'!I$4,'INTERNAL PARAMETERS-1'!$B$5:$J$44,9,FALSE)*'ANALYSIS-YLD2'!$F281</f>
        <v>0</v>
      </c>
      <c r="J281" s="111">
        <f>'ANALYSIS-YLD1'!J281*VLOOKUP('ANALYSIS-YLD2'!J$4,'INTERNAL PARAMETERS-1'!$B$5:$J$44,5,FALSE)*VLOOKUP('ANALYSIS-YLD2'!J$4,'INTERNAL PARAMETERS-1'!$B$5:$J$44,7,FALSE)*'ANALYSIS-YLD2'!$F281 + 'ANALYSIS-YLD1'!J281*(1-VLOOKUP('ANALYSIS-YLD2'!J$4,'INTERNAL PARAMETERS-1'!$B$5:$J$44,5,FALSE))*VLOOKUP('ANALYSIS-YLD2'!J$4,'INTERNAL PARAMETERS-1'!$B$5:$J$44,9,FALSE)*'ANALYSIS-YLD2'!$F281</f>
        <v>0</v>
      </c>
      <c r="K281" s="111">
        <f>'ANALYSIS-YLD1'!K281*VLOOKUP('ANALYSIS-YLD2'!K$4,'INTERNAL PARAMETERS-1'!$B$5:$J$44,5,FALSE)*VLOOKUP('ANALYSIS-YLD2'!K$4,'INTERNAL PARAMETERS-1'!$B$5:$J$44,7,FALSE)*'ANALYSIS-YLD2'!$F281 + 'ANALYSIS-YLD1'!K281*(1-VLOOKUP('ANALYSIS-YLD2'!K$4,'INTERNAL PARAMETERS-1'!$B$5:$J$44,5,FALSE))*VLOOKUP('ANALYSIS-YLD2'!K$4,'INTERNAL PARAMETERS-1'!$B$5:$J$44,9,FALSE)*'ANALYSIS-YLD2'!$F281</f>
        <v>0</v>
      </c>
      <c r="L281" s="111">
        <f>'ANALYSIS-YLD1'!L281*VLOOKUP('ANALYSIS-YLD2'!L$4,'INTERNAL PARAMETERS-1'!$B$5:$J$44,5,FALSE)*VLOOKUP('ANALYSIS-YLD2'!L$4,'INTERNAL PARAMETERS-1'!$B$5:$J$44,7,FALSE)*'ANALYSIS-YLD2'!$F281 + 'ANALYSIS-YLD1'!L281*(1-VLOOKUP('ANALYSIS-YLD2'!L$4,'INTERNAL PARAMETERS-1'!$B$5:$J$44,5,FALSE))*VLOOKUP('ANALYSIS-YLD2'!L$4,'INTERNAL PARAMETERS-1'!$B$5:$J$44,9,FALSE)*'ANALYSIS-YLD2'!$F281</f>
        <v>0</v>
      </c>
      <c r="M281" s="111">
        <f>'ANALYSIS-YLD1'!M281*VLOOKUP('ANALYSIS-YLD2'!M$4,'INTERNAL PARAMETERS-1'!$B$5:$J$44,5,FALSE)*VLOOKUP('ANALYSIS-YLD2'!M$4,'INTERNAL PARAMETERS-1'!$B$5:$J$44,7,FALSE)*'ANALYSIS-YLD2'!$F281 + 'ANALYSIS-YLD1'!M281*(1-VLOOKUP('ANALYSIS-YLD2'!M$4,'INTERNAL PARAMETERS-1'!$B$5:$J$44,5,FALSE))*VLOOKUP('ANALYSIS-YLD2'!M$4,'INTERNAL PARAMETERS-1'!$B$5:$J$44,9,FALSE)*'ANALYSIS-YLD2'!$F281</f>
        <v>0</v>
      </c>
      <c r="N281" s="111">
        <f>'ANALYSIS-YLD1'!N281*VLOOKUP('ANALYSIS-YLD2'!N$4,'INTERNAL PARAMETERS-1'!$B$5:$J$44,5,FALSE)*VLOOKUP('ANALYSIS-YLD2'!N$4,'INTERNAL PARAMETERS-1'!$B$5:$J$44,7,FALSE)*'ANALYSIS-YLD2'!$F281 + 'ANALYSIS-YLD1'!N281*(1-VLOOKUP('ANALYSIS-YLD2'!N$4,'INTERNAL PARAMETERS-1'!$B$5:$J$44,5,FALSE))*VLOOKUP('ANALYSIS-YLD2'!N$4,'INTERNAL PARAMETERS-1'!$B$5:$J$44,9,FALSE)*'ANALYSIS-YLD2'!$F281</f>
        <v>0</v>
      </c>
      <c r="O281" s="111">
        <f>'ANALYSIS-YLD1'!O281*VLOOKUP('ANALYSIS-YLD2'!O$4,'INTERNAL PARAMETERS-1'!$B$5:$J$44,5,FALSE)*VLOOKUP('ANALYSIS-YLD2'!O$4,'INTERNAL PARAMETERS-1'!$B$5:$J$44,7,FALSE)*'ANALYSIS-YLD2'!$F281 + 'ANALYSIS-YLD1'!O281*(1-VLOOKUP('ANALYSIS-YLD2'!O$4,'INTERNAL PARAMETERS-1'!$B$5:$J$44,5,FALSE))*VLOOKUP('ANALYSIS-YLD2'!O$4,'INTERNAL PARAMETERS-1'!$B$5:$J$44,9,FALSE)*'ANALYSIS-YLD2'!$F281</f>
        <v>0</v>
      </c>
      <c r="P281" s="111">
        <f>'ANALYSIS-YLD1'!P281*VLOOKUP('ANALYSIS-YLD2'!P$4,'INTERNAL PARAMETERS-1'!$B$5:$J$44,5,FALSE)*VLOOKUP('ANALYSIS-YLD2'!P$4,'INTERNAL PARAMETERS-1'!$B$5:$J$44,7,FALSE)*'ANALYSIS-YLD2'!$F281 + 'ANALYSIS-YLD1'!P281*(1-VLOOKUP('ANALYSIS-YLD2'!P$4,'INTERNAL PARAMETERS-1'!$B$5:$J$44,5,FALSE))*VLOOKUP('ANALYSIS-YLD2'!P$4,'INTERNAL PARAMETERS-1'!$B$5:$J$44,9,FALSE)*'ANALYSIS-YLD2'!$F281</f>
        <v>0</v>
      </c>
      <c r="Q281" s="111">
        <f>'ANALYSIS-YLD1'!Q281*VLOOKUP('ANALYSIS-YLD2'!Q$4,'INTERNAL PARAMETERS-1'!$B$5:$J$44,5,FALSE)*VLOOKUP('ANALYSIS-YLD2'!Q$4,'INTERNAL PARAMETERS-1'!$B$5:$J$44,7,FALSE)*'ANALYSIS-YLD2'!$F281 + 'ANALYSIS-YLD1'!Q281*(1-VLOOKUP('ANALYSIS-YLD2'!Q$4,'INTERNAL PARAMETERS-1'!$B$5:$J$44,5,FALSE))*VLOOKUP('ANALYSIS-YLD2'!Q$4,'INTERNAL PARAMETERS-1'!$B$5:$J$44,9,FALSE)*'ANALYSIS-YLD2'!$F281</f>
        <v>0</v>
      </c>
      <c r="R281" s="111">
        <f>'ANALYSIS-YLD1'!R281*VLOOKUP('ANALYSIS-YLD2'!R$4,'INTERNAL PARAMETERS-1'!$B$5:$J$44,5,FALSE)*VLOOKUP('ANALYSIS-YLD2'!R$4,'INTERNAL PARAMETERS-1'!$B$5:$J$44,7,FALSE)*'ANALYSIS-YLD2'!$F281 + 'ANALYSIS-YLD1'!R281*(1-VLOOKUP('ANALYSIS-YLD2'!R$4,'INTERNAL PARAMETERS-1'!$B$5:$J$44,5,FALSE))*VLOOKUP('ANALYSIS-YLD2'!R$4,'INTERNAL PARAMETERS-1'!$B$5:$J$44,9,FALSE)*'ANALYSIS-YLD2'!$F281</f>
        <v>0</v>
      </c>
      <c r="S281" s="111">
        <f>'ANALYSIS-YLD1'!S281*VLOOKUP('ANALYSIS-YLD2'!S$4,'INTERNAL PARAMETERS-1'!$B$5:$J$44,5,FALSE)*VLOOKUP('ANALYSIS-YLD2'!S$4,'INTERNAL PARAMETERS-1'!$B$5:$J$44,7,FALSE)*'ANALYSIS-YLD2'!$F281 + 'ANALYSIS-YLD1'!S281*(1-VLOOKUP('ANALYSIS-YLD2'!S$4,'INTERNAL PARAMETERS-1'!$B$5:$J$44,5,FALSE))*VLOOKUP('ANALYSIS-YLD2'!S$4,'INTERNAL PARAMETERS-1'!$B$5:$J$44,9,FALSE)*'ANALYSIS-YLD2'!$F281</f>
        <v>0</v>
      </c>
      <c r="T281" s="111">
        <f>'ANALYSIS-YLD1'!T281*VLOOKUP('ANALYSIS-YLD2'!T$4,'INTERNAL PARAMETERS-1'!$B$5:$J$44,5,FALSE)*VLOOKUP('ANALYSIS-YLD2'!T$4,'INTERNAL PARAMETERS-1'!$B$5:$J$44,7,FALSE)*'ANALYSIS-YLD2'!$F281 + 'ANALYSIS-YLD1'!T281*(1-VLOOKUP('ANALYSIS-YLD2'!T$4,'INTERNAL PARAMETERS-1'!$B$5:$J$44,5,FALSE))*VLOOKUP('ANALYSIS-YLD2'!T$4,'INTERNAL PARAMETERS-1'!$B$5:$J$44,9,FALSE)*'ANALYSIS-YLD2'!$F281</f>
        <v>0</v>
      </c>
      <c r="U281" s="111">
        <f>'ANALYSIS-YLD1'!U281*VLOOKUP('ANALYSIS-YLD2'!U$4,'INTERNAL PARAMETERS-1'!$B$5:$J$44,5,FALSE)*VLOOKUP('ANALYSIS-YLD2'!U$4,'INTERNAL PARAMETERS-1'!$B$5:$J$44,7,FALSE)*'ANALYSIS-YLD2'!$F281 + 'ANALYSIS-YLD1'!U281*(1-VLOOKUP('ANALYSIS-YLD2'!U$4,'INTERNAL PARAMETERS-1'!$B$5:$J$44,5,FALSE))*VLOOKUP('ANALYSIS-YLD2'!U$4,'INTERNAL PARAMETERS-1'!$B$5:$J$44,9,FALSE)*'ANALYSIS-YLD2'!$F281</f>
        <v>0</v>
      </c>
      <c r="V281" s="111">
        <f>'ANALYSIS-YLD1'!V281*VLOOKUP('ANALYSIS-YLD2'!V$4,'INTERNAL PARAMETERS-1'!$B$5:$J$44,5,FALSE)*VLOOKUP('ANALYSIS-YLD2'!V$4,'INTERNAL PARAMETERS-1'!$B$5:$J$44,7,FALSE)*'ANALYSIS-YLD2'!$F281 + 'ANALYSIS-YLD1'!V281*(1-VLOOKUP('ANALYSIS-YLD2'!V$4,'INTERNAL PARAMETERS-1'!$B$5:$J$44,5,FALSE))*VLOOKUP('ANALYSIS-YLD2'!V$4,'INTERNAL PARAMETERS-1'!$B$5:$J$44,9,FALSE)*'ANALYSIS-YLD2'!$F281</f>
        <v>0</v>
      </c>
      <c r="W281" s="111">
        <f>'ANALYSIS-YLD1'!W281*VLOOKUP('ANALYSIS-YLD2'!W$4,'INTERNAL PARAMETERS-1'!$B$5:$J$44,5,FALSE)*VLOOKUP('ANALYSIS-YLD2'!W$4,'INTERNAL PARAMETERS-1'!$B$5:$J$44,7,FALSE)*'ANALYSIS-YLD2'!$F281 + 'ANALYSIS-YLD1'!W281*(1-VLOOKUP('ANALYSIS-YLD2'!W$4,'INTERNAL PARAMETERS-1'!$B$5:$J$44,5,FALSE))*VLOOKUP('ANALYSIS-YLD2'!W$4,'INTERNAL PARAMETERS-1'!$B$5:$J$44,9,FALSE)*'ANALYSIS-YLD2'!$F281</f>
        <v>0</v>
      </c>
      <c r="X281" s="111">
        <f>'ANALYSIS-YLD1'!X281*VLOOKUP('ANALYSIS-YLD2'!X$4,'INTERNAL PARAMETERS-1'!$B$5:$J$44,5,FALSE)*VLOOKUP('ANALYSIS-YLD2'!X$4,'INTERNAL PARAMETERS-1'!$B$5:$J$44,7,FALSE)*'ANALYSIS-YLD2'!$F281 + 'ANALYSIS-YLD1'!X281*(1-VLOOKUP('ANALYSIS-YLD2'!X$4,'INTERNAL PARAMETERS-1'!$B$5:$J$44,5,FALSE))*VLOOKUP('ANALYSIS-YLD2'!X$4,'INTERNAL PARAMETERS-1'!$B$5:$J$44,9,FALSE)*'ANALYSIS-YLD2'!$F281</f>
        <v>0</v>
      </c>
      <c r="Y281" s="111">
        <f>'ANALYSIS-YLD1'!Y281*VLOOKUP('ANALYSIS-YLD2'!Y$4,'INTERNAL PARAMETERS-1'!$B$5:$J$44,5,FALSE)*VLOOKUP('ANALYSIS-YLD2'!Y$4,'INTERNAL PARAMETERS-1'!$B$5:$J$44,7,FALSE)*'ANALYSIS-YLD2'!$F281 + 'ANALYSIS-YLD1'!Y281*(1-VLOOKUP('ANALYSIS-YLD2'!Y$4,'INTERNAL PARAMETERS-1'!$B$5:$J$44,5,FALSE))*VLOOKUP('ANALYSIS-YLD2'!Y$4,'INTERNAL PARAMETERS-1'!$B$5:$J$44,9,FALSE)*'ANALYSIS-YLD2'!$F281</f>
        <v>0</v>
      </c>
      <c r="Z281" s="111">
        <f>'ANALYSIS-YLD1'!Z281*VLOOKUP('ANALYSIS-YLD2'!Z$4,'INTERNAL PARAMETERS-1'!$B$5:$J$44,5,FALSE)*VLOOKUP('ANALYSIS-YLD2'!Z$4,'INTERNAL PARAMETERS-1'!$B$5:$J$44,7,FALSE)*'ANALYSIS-YLD2'!$F281 + 'ANALYSIS-YLD1'!Z281*(1-VLOOKUP('ANALYSIS-YLD2'!Z$4,'INTERNAL PARAMETERS-1'!$B$5:$J$44,5,FALSE))*VLOOKUP('ANALYSIS-YLD2'!Z$4,'INTERNAL PARAMETERS-1'!$B$5:$J$44,9,FALSE)*'ANALYSIS-YLD2'!$F281</f>
        <v>0</v>
      </c>
      <c r="AA281" s="111">
        <f>'ANALYSIS-YLD1'!AA281*VLOOKUP('ANALYSIS-YLD2'!AA$4,'INTERNAL PARAMETERS-1'!$B$5:$J$44,5,FALSE)*VLOOKUP('ANALYSIS-YLD2'!AA$4,'INTERNAL PARAMETERS-1'!$B$5:$J$44,7,FALSE)*'ANALYSIS-YLD2'!$F281 + 'ANALYSIS-YLD1'!AA281*(1-VLOOKUP('ANALYSIS-YLD2'!AA$4,'INTERNAL PARAMETERS-1'!$B$5:$J$44,5,FALSE))*VLOOKUP('ANALYSIS-YLD2'!AA$4,'INTERNAL PARAMETERS-1'!$B$5:$J$44,9,FALSE)*'ANALYSIS-YLD2'!$F281</f>
        <v>0</v>
      </c>
      <c r="AB281" s="111">
        <f>'ANALYSIS-YLD1'!AB281*VLOOKUP('ANALYSIS-YLD2'!AB$4,'INTERNAL PARAMETERS-1'!$B$5:$J$44,5,FALSE)*VLOOKUP('ANALYSIS-YLD2'!AB$4,'INTERNAL PARAMETERS-1'!$B$5:$J$44,7,FALSE)*'ANALYSIS-YLD2'!$F281 + 'ANALYSIS-YLD1'!AB281*(1-VLOOKUP('ANALYSIS-YLD2'!AB$4,'INTERNAL PARAMETERS-1'!$B$5:$J$44,5,FALSE))*VLOOKUP('ANALYSIS-YLD2'!AB$4,'INTERNAL PARAMETERS-1'!$B$5:$J$44,9,FALSE)*'ANALYSIS-YLD2'!$F281</f>
        <v>0</v>
      </c>
      <c r="AC281" s="111">
        <f>'ANALYSIS-YLD1'!AC281*VLOOKUP('ANALYSIS-YLD2'!AC$4,'INTERNAL PARAMETERS-1'!$B$5:$J$44,5,FALSE)*VLOOKUP('ANALYSIS-YLD2'!AC$4,'INTERNAL PARAMETERS-1'!$B$5:$J$44,7,FALSE)*'ANALYSIS-YLD2'!$F281 + 'ANALYSIS-YLD1'!AC281*(1-VLOOKUP('ANALYSIS-YLD2'!AC$4,'INTERNAL PARAMETERS-1'!$B$5:$J$44,5,FALSE))*VLOOKUP('ANALYSIS-YLD2'!AC$4,'INTERNAL PARAMETERS-1'!$B$5:$J$44,9,FALSE)*'ANALYSIS-YLD2'!$F281</f>
        <v>0</v>
      </c>
      <c r="AD281" s="111">
        <f>'ANALYSIS-YLD1'!AD281*VLOOKUP('ANALYSIS-YLD2'!AD$4,'INTERNAL PARAMETERS-1'!$B$5:$J$44,5,FALSE)*VLOOKUP('ANALYSIS-YLD2'!AD$4,'INTERNAL PARAMETERS-1'!$B$5:$J$44,7,FALSE)*'ANALYSIS-YLD2'!$F281 + 'ANALYSIS-YLD1'!AD281*(1-VLOOKUP('ANALYSIS-YLD2'!AD$4,'INTERNAL PARAMETERS-1'!$B$5:$J$44,5,FALSE))*VLOOKUP('ANALYSIS-YLD2'!AD$4,'INTERNAL PARAMETERS-1'!$B$5:$J$44,9,FALSE)*'ANALYSIS-YLD2'!$F281</f>
        <v>0</v>
      </c>
      <c r="AE281" s="111">
        <f>'ANALYSIS-YLD1'!AE281*VLOOKUP('ANALYSIS-YLD2'!AE$4,'INTERNAL PARAMETERS-1'!$B$5:$J$44,5,FALSE)*VLOOKUP('ANALYSIS-YLD2'!AE$4,'INTERNAL PARAMETERS-1'!$B$5:$J$44,7,FALSE)*'ANALYSIS-YLD2'!$F281 + 'ANALYSIS-YLD1'!AE281*(1-VLOOKUP('ANALYSIS-YLD2'!AE$4,'INTERNAL PARAMETERS-1'!$B$5:$J$44,5,FALSE))*VLOOKUP('ANALYSIS-YLD2'!AE$4,'INTERNAL PARAMETERS-1'!$B$5:$J$44,9,FALSE)*'ANALYSIS-YLD2'!$F281</f>
        <v>0</v>
      </c>
      <c r="AF281" s="111">
        <f>'ANALYSIS-YLD1'!AF281*VLOOKUP('ANALYSIS-YLD2'!AF$4,'INTERNAL PARAMETERS-1'!$B$5:$J$44,5,FALSE)*VLOOKUP('ANALYSIS-YLD2'!AF$4,'INTERNAL PARAMETERS-1'!$B$5:$J$44,7,FALSE)*'ANALYSIS-YLD2'!$F281 + 'ANALYSIS-YLD1'!AF281*(1-VLOOKUP('ANALYSIS-YLD2'!AF$4,'INTERNAL PARAMETERS-1'!$B$5:$J$44,5,FALSE))*VLOOKUP('ANALYSIS-YLD2'!AF$4,'INTERNAL PARAMETERS-1'!$B$5:$J$44,9,FALSE)*'ANALYSIS-YLD2'!$F281</f>
        <v>0</v>
      </c>
      <c r="AG281" s="111">
        <f>'ANALYSIS-YLD1'!AG281*VLOOKUP('ANALYSIS-YLD2'!AG$4,'INTERNAL PARAMETERS-1'!$B$5:$J$44,5,FALSE)*VLOOKUP('ANALYSIS-YLD2'!AG$4,'INTERNAL PARAMETERS-1'!$B$5:$J$44,7,FALSE)*'ANALYSIS-YLD2'!$F281 + 'ANALYSIS-YLD1'!AG281*(1-VLOOKUP('ANALYSIS-YLD2'!AG$4,'INTERNAL PARAMETERS-1'!$B$5:$J$44,5,FALSE))*VLOOKUP('ANALYSIS-YLD2'!AG$4,'INTERNAL PARAMETERS-1'!$B$5:$J$44,9,FALSE)*'ANALYSIS-YLD2'!$F281</f>
        <v>0</v>
      </c>
      <c r="AH281" s="111">
        <f>'ANALYSIS-YLD1'!AH281*VLOOKUP('ANALYSIS-YLD2'!AH$4,'INTERNAL PARAMETERS-1'!$B$5:$J$44,5,FALSE)*VLOOKUP('ANALYSIS-YLD2'!AH$4,'INTERNAL PARAMETERS-1'!$B$5:$J$44,7,FALSE)*'ANALYSIS-YLD2'!$F281 + 'ANALYSIS-YLD1'!AH281*(1-VLOOKUP('ANALYSIS-YLD2'!AH$4,'INTERNAL PARAMETERS-1'!$B$5:$J$44,5,FALSE))*VLOOKUP('ANALYSIS-YLD2'!AH$4,'INTERNAL PARAMETERS-1'!$B$5:$J$44,9,FALSE)*'ANALYSIS-YLD2'!$F281</f>
        <v>0</v>
      </c>
      <c r="AI281" s="111">
        <f>'ANALYSIS-YLD1'!AI281*VLOOKUP('ANALYSIS-YLD2'!AI$4,'INTERNAL PARAMETERS-1'!$B$5:$J$44,5,FALSE)*VLOOKUP('ANALYSIS-YLD2'!AI$4,'INTERNAL PARAMETERS-1'!$B$5:$J$44,7,FALSE)*'ANALYSIS-YLD2'!$F281 + 'ANALYSIS-YLD1'!AI281*(1-VLOOKUP('ANALYSIS-YLD2'!AI$4,'INTERNAL PARAMETERS-1'!$B$5:$J$44,5,FALSE))*VLOOKUP('ANALYSIS-YLD2'!AI$4,'INTERNAL PARAMETERS-1'!$B$5:$J$44,9,FALSE)*'ANALYSIS-YLD2'!$F281</f>
        <v>0</v>
      </c>
      <c r="AJ281" s="111">
        <f>'ANALYSIS-YLD1'!AJ281*VLOOKUP('ANALYSIS-YLD2'!AJ$4,'INTERNAL PARAMETERS-1'!$B$5:$J$44,5,FALSE)*VLOOKUP('ANALYSIS-YLD2'!AJ$4,'INTERNAL PARAMETERS-1'!$B$5:$J$44,7,FALSE)*'ANALYSIS-YLD2'!$F281 + 'ANALYSIS-YLD1'!AJ281*(1-VLOOKUP('ANALYSIS-YLD2'!AJ$4,'INTERNAL PARAMETERS-1'!$B$5:$J$44,5,FALSE))*VLOOKUP('ANALYSIS-YLD2'!AJ$4,'INTERNAL PARAMETERS-1'!$B$5:$J$44,9,FALSE)*'ANALYSIS-YLD2'!$F281</f>
        <v>0</v>
      </c>
      <c r="AK281" s="111">
        <f>'ANALYSIS-YLD1'!AK281*VLOOKUP('ANALYSIS-YLD2'!AK$4,'INTERNAL PARAMETERS-1'!$B$5:$J$44,5,FALSE)*VLOOKUP('ANALYSIS-YLD2'!AK$4,'INTERNAL PARAMETERS-1'!$B$5:$J$44,7,FALSE)*'ANALYSIS-YLD2'!$F281 + 'ANALYSIS-YLD1'!AK281*(1-VLOOKUP('ANALYSIS-YLD2'!AK$4,'INTERNAL PARAMETERS-1'!$B$5:$J$44,5,FALSE))*VLOOKUP('ANALYSIS-YLD2'!AK$4,'INTERNAL PARAMETERS-1'!$B$5:$J$44,9,FALSE)*'ANALYSIS-YLD2'!$F281</f>
        <v>0</v>
      </c>
      <c r="AL281" s="111">
        <f>'ANALYSIS-YLD1'!AL281*VLOOKUP('ANALYSIS-YLD2'!AL$4,'INTERNAL PARAMETERS-1'!$B$5:$J$44,5,FALSE)*VLOOKUP('ANALYSIS-YLD2'!AL$4,'INTERNAL PARAMETERS-1'!$B$5:$J$44,7,FALSE)*'ANALYSIS-YLD2'!$F281 + 'ANALYSIS-YLD1'!AL281*(1-VLOOKUP('ANALYSIS-YLD2'!AL$4,'INTERNAL PARAMETERS-1'!$B$5:$J$44,5,FALSE))*VLOOKUP('ANALYSIS-YLD2'!AL$4,'INTERNAL PARAMETERS-1'!$B$5:$J$44,9,FALSE)*'ANALYSIS-YLD2'!$F281</f>
        <v>0</v>
      </c>
      <c r="AM281" s="111">
        <f>'ANALYSIS-YLD1'!AM281*VLOOKUP('ANALYSIS-YLD2'!AM$4,'INTERNAL PARAMETERS-1'!$B$5:$J$44,5,FALSE)*VLOOKUP('ANALYSIS-YLD2'!AM$4,'INTERNAL PARAMETERS-1'!$B$5:$J$44,7,FALSE)*'ANALYSIS-YLD2'!$F281 + 'ANALYSIS-YLD1'!AM281*(1-VLOOKUP('ANALYSIS-YLD2'!AM$4,'INTERNAL PARAMETERS-1'!$B$5:$J$44,5,FALSE))*VLOOKUP('ANALYSIS-YLD2'!AM$4,'INTERNAL PARAMETERS-1'!$B$5:$J$44,9,FALSE)*'ANALYSIS-YLD2'!$F281</f>
        <v>0</v>
      </c>
      <c r="AN281" s="111">
        <f>'ANALYSIS-YLD1'!AN281*VLOOKUP('ANALYSIS-YLD2'!AN$4,'INTERNAL PARAMETERS-1'!$B$5:$J$44,5,FALSE)*VLOOKUP('ANALYSIS-YLD2'!AN$4,'INTERNAL PARAMETERS-1'!$B$5:$J$44,7,FALSE)*'ANALYSIS-YLD2'!$F281 + 'ANALYSIS-YLD1'!AN281*(1-VLOOKUP('ANALYSIS-YLD2'!AN$4,'INTERNAL PARAMETERS-1'!$B$5:$J$44,5,FALSE))*VLOOKUP('ANALYSIS-YLD2'!AN$4,'INTERNAL PARAMETERS-1'!$B$5:$J$44,9,FALSE)*'ANALYSIS-YLD2'!$F281</f>
        <v>0</v>
      </c>
      <c r="AO281" s="111">
        <f>'ANALYSIS-YLD1'!AO281*VLOOKUP('ANALYSIS-YLD2'!AO$4,'INTERNAL PARAMETERS-1'!$B$5:$J$44,5,FALSE)*VLOOKUP('ANALYSIS-YLD2'!AO$4,'INTERNAL PARAMETERS-1'!$B$5:$J$44,7,FALSE)*'ANALYSIS-YLD2'!$F281 + 'ANALYSIS-YLD1'!AO281*(1-VLOOKUP('ANALYSIS-YLD2'!AO$4,'INTERNAL PARAMETERS-1'!$B$5:$J$44,5,FALSE))*VLOOKUP('ANALYSIS-YLD2'!AO$4,'INTERNAL PARAMETERS-1'!$B$5:$J$44,9,FALSE)*'ANALYSIS-YLD2'!$F281</f>
        <v>0</v>
      </c>
      <c r="AP281" s="111">
        <f>'ANALYSIS-YLD1'!AP281*VLOOKUP('ANALYSIS-YLD2'!AP$4,'INTERNAL PARAMETERS-1'!$B$5:$J$44,5,FALSE)*VLOOKUP('ANALYSIS-YLD2'!AP$4,'INTERNAL PARAMETERS-1'!$B$5:$J$44,7,FALSE)*'ANALYSIS-YLD2'!$F281 + 'ANALYSIS-YLD1'!AP281*(1-VLOOKUP('ANALYSIS-YLD2'!AP$4,'INTERNAL PARAMETERS-1'!$B$5:$J$44,5,FALSE))*VLOOKUP('ANALYSIS-YLD2'!AP$4,'INTERNAL PARAMETERS-1'!$B$5:$J$44,9,FALSE)*'ANALYSIS-YLD2'!$F281</f>
        <v>0</v>
      </c>
      <c r="AQ281" s="111">
        <f>'ANALYSIS-YLD1'!AQ281*VLOOKUP('ANALYSIS-YLD2'!AQ$4,'INTERNAL PARAMETERS-1'!$B$5:$J$44,5,FALSE)*VLOOKUP('ANALYSIS-YLD2'!AQ$4,'INTERNAL PARAMETERS-1'!$B$5:$J$44,7,FALSE)*'ANALYSIS-YLD2'!$F281 + 'ANALYSIS-YLD1'!AQ281*(1-VLOOKUP('ANALYSIS-YLD2'!AQ$4,'INTERNAL PARAMETERS-1'!$B$5:$J$44,5,FALSE))*VLOOKUP('ANALYSIS-YLD2'!AQ$4,'INTERNAL PARAMETERS-1'!$B$5:$J$44,9,FALSE)*'ANALYSIS-YLD2'!$F281</f>
        <v>0</v>
      </c>
      <c r="AR281" s="111">
        <f>'ANALYSIS-YLD1'!AR281*VLOOKUP('ANALYSIS-YLD2'!AR$4,'INTERNAL PARAMETERS-1'!$B$5:$J$44,5,FALSE)*VLOOKUP('ANALYSIS-YLD2'!AR$4,'INTERNAL PARAMETERS-1'!$B$5:$J$44,7,FALSE)*'ANALYSIS-YLD2'!$F281 + 'ANALYSIS-YLD1'!AR281*(1-VLOOKUP('ANALYSIS-YLD2'!AR$4,'INTERNAL PARAMETERS-1'!$B$5:$J$44,5,FALSE))*VLOOKUP('ANALYSIS-YLD2'!AR$4,'INTERNAL PARAMETERS-1'!$B$5:$J$44,9,FALSE)*'ANALYSIS-YLD2'!$F281</f>
        <v>0</v>
      </c>
      <c r="AS281" s="111">
        <f>'ANALYSIS-YLD1'!AS281*VLOOKUP('ANALYSIS-YLD2'!AS$4,'INTERNAL PARAMETERS-1'!$B$5:$J$44,5,FALSE)*VLOOKUP('ANALYSIS-YLD2'!AS$4,'INTERNAL PARAMETERS-1'!$B$5:$J$44,7,FALSE)*'ANALYSIS-YLD2'!$F281 + 'ANALYSIS-YLD1'!AS281*(1-VLOOKUP('ANALYSIS-YLD2'!AS$4,'INTERNAL PARAMETERS-1'!$B$5:$J$44,5,FALSE))*VLOOKUP('ANALYSIS-YLD2'!AS$4,'INTERNAL PARAMETERS-1'!$B$5:$J$44,9,FALSE)*'ANALYSIS-YLD2'!$F281</f>
        <v>0</v>
      </c>
      <c r="AT281" s="110">
        <f>'ANALYSIS-YLD1'!AT281*VLOOKUP('ANALYSIS-YLD2'!AT$4,'INTERNAL PARAMETERS-1'!$B$5:$J$44,5,FALSE)*VLOOKUP('ANALYSIS-YLD2'!AT$4,'INTERNAL PARAMETERS-1'!$B$5:$J$44,7,FALSE)*'ANALYSIS-YLD2'!$F281 + 'ANALYSIS-YLD1'!AT281*(1-VLOOKUP('ANALYSIS-YLD2'!AT$4,'INTERNAL PARAMETERS-1'!$B$5:$J$44,5,FALSE))*VLOOKUP('ANALYSIS-YLD2'!AT$4,'INTERNAL PARAMETERS-1'!$B$5:$J$44,9,FALSE)*'ANALYSIS-YLD2'!$F281</f>
        <v>0</v>
      </c>
      <c r="AU281" s="112">
        <f>'ANALYSIS-YLD1'!AU281*VLOOKUP('ANALYSIS-YLD2'!AU$4,'INTERNAL PARAMETERS-1'!$B$5:$J$44,5,FALSE)*VLOOKUP('ANALYSIS-YLD2'!AU$4,'INTERNAL PARAMETERS-1'!$B$5:$J$44,6,FALSE)*VLOOKUP('ANALYSIS-YLD2'!AU$4,'INTERNAL PARAMETERS-1'!$B$5:$J$44,3,FALSE) + 'ANALYSIS-YLD1'!AU281*(1-VLOOKUP('ANALYSIS-YLD2'!AU$4,'INTERNAL PARAMETERS-1'!$B$5:$J$44,5,FALSE))*VLOOKUP('ANALYSIS-YLD2'!AU$4,'INTERNAL PARAMETERS-1'!$B$5:$J$44,8,FALSE)*VLOOKUP('ANALYSIS-YLD2'!AU$4,'INTERNAL PARAMETERS-1'!$B$5:$J$44,3,FALSE)</f>
        <v>0</v>
      </c>
      <c r="AV281" s="111">
        <f>'ANALYSIS-YLD1'!AV281*VLOOKUP('ANALYSIS-YLD2'!AV$4,'INTERNAL PARAMETERS-1'!$B$5:$J$44,5,FALSE)*VLOOKUP('ANALYSIS-YLD2'!AV$4,'INTERNAL PARAMETERS-1'!$B$5:$J$44,6,FALSE)*VLOOKUP('ANALYSIS-YLD2'!AV$4,'INTERNAL PARAMETERS-1'!$B$5:$J$44,3,FALSE) + 'ANALYSIS-YLD1'!AV281*(1-VLOOKUP('ANALYSIS-YLD2'!AV$4,'INTERNAL PARAMETERS-1'!$B$5:$J$44,5,FALSE))*VLOOKUP('ANALYSIS-YLD2'!AV$4,'INTERNAL PARAMETERS-1'!$B$5:$J$44,8,FALSE)*VLOOKUP('ANALYSIS-YLD2'!AV$4,'INTERNAL PARAMETERS-1'!$B$5:$J$44,3,FALSE)</f>
        <v>0</v>
      </c>
      <c r="AW281" s="111">
        <f>'ANALYSIS-YLD1'!AW281*VLOOKUP('ANALYSIS-YLD2'!AW$4,'INTERNAL PARAMETERS-1'!$B$5:$J$44,5,FALSE)*VLOOKUP('ANALYSIS-YLD2'!AW$4,'INTERNAL PARAMETERS-1'!$B$5:$J$44,6,FALSE)*VLOOKUP('ANALYSIS-YLD2'!AW$4,'INTERNAL PARAMETERS-1'!$B$5:$J$44,3,FALSE) + 'ANALYSIS-YLD1'!AW281*(1-VLOOKUP('ANALYSIS-YLD2'!AW$4,'INTERNAL PARAMETERS-1'!$B$5:$J$44,5,FALSE))*VLOOKUP('ANALYSIS-YLD2'!AW$4,'INTERNAL PARAMETERS-1'!$B$5:$J$44,8,FALSE)*VLOOKUP('ANALYSIS-YLD2'!AW$4,'INTERNAL PARAMETERS-1'!$B$5:$J$44,3,FALSE)</f>
        <v>0</v>
      </c>
      <c r="AX281" s="111">
        <f>'ANALYSIS-YLD1'!AX281*VLOOKUP('ANALYSIS-YLD2'!AX$4,'INTERNAL PARAMETERS-1'!$B$5:$J$44,5,FALSE)*VLOOKUP('ANALYSIS-YLD2'!AX$4,'INTERNAL PARAMETERS-1'!$B$5:$J$44,6,FALSE)*VLOOKUP('ANALYSIS-YLD2'!AX$4,'INTERNAL PARAMETERS-1'!$B$5:$J$44,3,FALSE) + 'ANALYSIS-YLD1'!AX281*(1-VLOOKUP('ANALYSIS-YLD2'!AX$4,'INTERNAL PARAMETERS-1'!$B$5:$J$44,5,FALSE))*VLOOKUP('ANALYSIS-YLD2'!AX$4,'INTERNAL PARAMETERS-1'!$B$5:$J$44,8,FALSE)*VLOOKUP('ANALYSIS-YLD2'!AX$4,'INTERNAL PARAMETERS-1'!$B$5:$J$44,3,FALSE)</f>
        <v>0</v>
      </c>
      <c r="AY281" s="111">
        <f>'ANALYSIS-YLD1'!AY281*VLOOKUP('ANALYSIS-YLD2'!AY$4,'INTERNAL PARAMETERS-1'!$B$5:$J$44,5,FALSE)*VLOOKUP('ANALYSIS-YLD2'!AY$4,'INTERNAL PARAMETERS-1'!$B$5:$J$44,6,FALSE)*VLOOKUP('ANALYSIS-YLD2'!AY$4,'INTERNAL PARAMETERS-1'!$B$5:$J$44,3,FALSE) + 'ANALYSIS-YLD1'!AY281*(1-VLOOKUP('ANALYSIS-YLD2'!AY$4,'INTERNAL PARAMETERS-1'!$B$5:$J$44,5,FALSE))*VLOOKUP('ANALYSIS-YLD2'!AY$4,'INTERNAL PARAMETERS-1'!$B$5:$J$44,8,FALSE)*VLOOKUP('ANALYSIS-YLD2'!AY$4,'INTERNAL PARAMETERS-1'!$B$5:$J$44,3,FALSE)</f>
        <v>0</v>
      </c>
      <c r="AZ281" s="111">
        <f>'ANALYSIS-YLD1'!AZ281*VLOOKUP('ANALYSIS-YLD2'!AZ$4,'INTERNAL PARAMETERS-1'!$B$5:$J$44,5,FALSE)*VLOOKUP('ANALYSIS-YLD2'!AZ$4,'INTERNAL PARAMETERS-1'!$B$5:$J$44,6,FALSE)*VLOOKUP('ANALYSIS-YLD2'!AZ$4,'INTERNAL PARAMETERS-1'!$B$5:$J$44,3,FALSE) + 'ANALYSIS-YLD1'!AZ281*(1-VLOOKUP('ANALYSIS-YLD2'!AZ$4,'INTERNAL PARAMETERS-1'!$B$5:$J$44,5,FALSE))*VLOOKUP('ANALYSIS-YLD2'!AZ$4,'INTERNAL PARAMETERS-1'!$B$5:$J$44,8,FALSE)*VLOOKUP('ANALYSIS-YLD2'!AZ$4,'INTERNAL PARAMETERS-1'!$B$5:$J$44,3,FALSE)</f>
        <v>0</v>
      </c>
      <c r="BA281" s="111">
        <f>'ANALYSIS-YLD1'!BA281*VLOOKUP('ANALYSIS-YLD2'!BA$4,'INTERNAL PARAMETERS-1'!$B$5:$J$44,5,FALSE)*VLOOKUP('ANALYSIS-YLD2'!BA$4,'INTERNAL PARAMETERS-1'!$B$5:$J$44,6,FALSE)*VLOOKUP('ANALYSIS-YLD2'!BA$4,'INTERNAL PARAMETERS-1'!$B$5:$J$44,3,FALSE) + 'ANALYSIS-YLD1'!BA281*(1-VLOOKUP('ANALYSIS-YLD2'!BA$4,'INTERNAL PARAMETERS-1'!$B$5:$J$44,5,FALSE))*VLOOKUP('ANALYSIS-YLD2'!BA$4,'INTERNAL PARAMETERS-1'!$B$5:$J$44,8,FALSE)*VLOOKUP('ANALYSIS-YLD2'!BA$4,'INTERNAL PARAMETERS-1'!$B$5:$J$44,3,FALSE)</f>
        <v>0</v>
      </c>
      <c r="BB281" s="111">
        <f>'ANALYSIS-YLD1'!BB281*VLOOKUP('ANALYSIS-YLD2'!BB$4,'INTERNAL PARAMETERS-1'!$B$5:$J$44,5,FALSE)*VLOOKUP('ANALYSIS-YLD2'!BB$4,'INTERNAL PARAMETERS-1'!$B$5:$J$44,6,FALSE)*VLOOKUP('ANALYSIS-YLD2'!BB$4,'INTERNAL PARAMETERS-1'!$B$5:$J$44,3,FALSE) + 'ANALYSIS-YLD1'!BB281*(1-VLOOKUP('ANALYSIS-YLD2'!BB$4,'INTERNAL PARAMETERS-1'!$B$5:$J$44,5,FALSE))*VLOOKUP('ANALYSIS-YLD2'!BB$4,'INTERNAL PARAMETERS-1'!$B$5:$J$44,8,FALSE)*VLOOKUP('ANALYSIS-YLD2'!BB$4,'INTERNAL PARAMETERS-1'!$B$5:$J$44,3,FALSE)</f>
        <v>0</v>
      </c>
      <c r="BC281" s="111">
        <f>'ANALYSIS-YLD1'!BC281*VLOOKUP('ANALYSIS-YLD2'!BC$4,'INTERNAL PARAMETERS-1'!$B$5:$J$44,5,FALSE)*VLOOKUP('ANALYSIS-YLD2'!BC$4,'INTERNAL PARAMETERS-1'!$B$5:$J$44,6,FALSE)*VLOOKUP('ANALYSIS-YLD2'!BC$4,'INTERNAL PARAMETERS-1'!$B$5:$J$44,3,FALSE) + 'ANALYSIS-YLD1'!BC281*(1-VLOOKUP('ANALYSIS-YLD2'!BC$4,'INTERNAL PARAMETERS-1'!$B$5:$J$44,5,FALSE))*VLOOKUP('ANALYSIS-YLD2'!BC$4,'INTERNAL PARAMETERS-1'!$B$5:$J$44,8,FALSE)*VLOOKUP('ANALYSIS-YLD2'!BC$4,'INTERNAL PARAMETERS-1'!$B$5:$J$44,3,FALSE)</f>
        <v>0</v>
      </c>
      <c r="BD281" s="111">
        <f>'ANALYSIS-YLD1'!BD281*VLOOKUP('ANALYSIS-YLD2'!BD$4,'INTERNAL PARAMETERS-1'!$B$5:$J$44,5,FALSE)*VLOOKUP('ANALYSIS-YLD2'!BD$4,'INTERNAL PARAMETERS-1'!$B$5:$J$44,6,FALSE)*VLOOKUP('ANALYSIS-YLD2'!BD$4,'INTERNAL PARAMETERS-1'!$B$5:$J$44,3,FALSE) + 'ANALYSIS-YLD1'!BD281*(1-VLOOKUP('ANALYSIS-YLD2'!BD$4,'INTERNAL PARAMETERS-1'!$B$5:$J$44,5,FALSE))*VLOOKUP('ANALYSIS-YLD2'!BD$4,'INTERNAL PARAMETERS-1'!$B$5:$J$44,8,FALSE)*VLOOKUP('ANALYSIS-YLD2'!BD$4,'INTERNAL PARAMETERS-1'!$B$5:$J$44,3,FALSE)</f>
        <v>0</v>
      </c>
      <c r="BE281" s="111">
        <f>'ANALYSIS-YLD1'!BE281*VLOOKUP('ANALYSIS-YLD2'!BE$4,'INTERNAL PARAMETERS-1'!$B$5:$J$44,5,FALSE)*VLOOKUP('ANALYSIS-YLD2'!BE$4,'INTERNAL PARAMETERS-1'!$B$5:$J$44,6,FALSE)*VLOOKUP('ANALYSIS-YLD2'!BE$4,'INTERNAL PARAMETERS-1'!$B$5:$J$44,3,FALSE) + 'ANALYSIS-YLD1'!BE281*(1-VLOOKUP('ANALYSIS-YLD2'!BE$4,'INTERNAL PARAMETERS-1'!$B$5:$J$44,5,FALSE))*VLOOKUP('ANALYSIS-YLD2'!BE$4,'INTERNAL PARAMETERS-1'!$B$5:$J$44,8,FALSE)*VLOOKUP('ANALYSIS-YLD2'!BE$4,'INTERNAL PARAMETERS-1'!$B$5:$J$44,3,FALSE)</f>
        <v>0</v>
      </c>
      <c r="BF281" s="111">
        <f>'ANALYSIS-YLD1'!BF281*VLOOKUP('ANALYSIS-YLD2'!BF$4,'INTERNAL PARAMETERS-1'!$B$5:$J$44,5,FALSE)*VLOOKUP('ANALYSIS-YLD2'!BF$4,'INTERNAL PARAMETERS-1'!$B$5:$J$44,6,FALSE)*VLOOKUP('ANALYSIS-YLD2'!BF$4,'INTERNAL PARAMETERS-1'!$B$5:$J$44,3,FALSE) + 'ANALYSIS-YLD1'!BF281*(1-VLOOKUP('ANALYSIS-YLD2'!BF$4,'INTERNAL PARAMETERS-1'!$B$5:$J$44,5,FALSE))*VLOOKUP('ANALYSIS-YLD2'!BF$4,'INTERNAL PARAMETERS-1'!$B$5:$J$44,8,FALSE)*VLOOKUP('ANALYSIS-YLD2'!BF$4,'INTERNAL PARAMETERS-1'!$B$5:$J$44,3,FALSE)</f>
        <v>0</v>
      </c>
      <c r="BG281" s="111">
        <f>'ANALYSIS-YLD1'!BG281*VLOOKUP('ANALYSIS-YLD2'!BG$4,'INTERNAL PARAMETERS-1'!$B$5:$J$44,5,FALSE)*VLOOKUP('ANALYSIS-YLD2'!BG$4,'INTERNAL PARAMETERS-1'!$B$5:$J$44,6,FALSE)*VLOOKUP('ANALYSIS-YLD2'!BG$4,'INTERNAL PARAMETERS-1'!$B$5:$J$44,3,FALSE) + 'ANALYSIS-YLD1'!BG281*(1-VLOOKUP('ANALYSIS-YLD2'!BG$4,'INTERNAL PARAMETERS-1'!$B$5:$J$44,5,FALSE))*VLOOKUP('ANALYSIS-YLD2'!BG$4,'INTERNAL PARAMETERS-1'!$B$5:$J$44,8,FALSE)*VLOOKUP('ANALYSIS-YLD2'!BG$4,'INTERNAL PARAMETERS-1'!$B$5:$J$44,3,FALSE)</f>
        <v>0</v>
      </c>
      <c r="BH281" s="111">
        <f>'ANALYSIS-YLD1'!BH281*VLOOKUP('ANALYSIS-YLD2'!BH$4,'INTERNAL PARAMETERS-1'!$B$5:$J$44,5,FALSE)*VLOOKUP('ANALYSIS-YLD2'!BH$4,'INTERNAL PARAMETERS-1'!$B$5:$J$44,6,FALSE)*VLOOKUP('ANALYSIS-YLD2'!BH$4,'INTERNAL PARAMETERS-1'!$B$5:$J$44,3,FALSE) + 'ANALYSIS-YLD1'!BH281*(1-VLOOKUP('ANALYSIS-YLD2'!BH$4,'INTERNAL PARAMETERS-1'!$B$5:$J$44,5,FALSE))*VLOOKUP('ANALYSIS-YLD2'!BH$4,'INTERNAL PARAMETERS-1'!$B$5:$J$44,8,FALSE)*VLOOKUP('ANALYSIS-YLD2'!BH$4,'INTERNAL PARAMETERS-1'!$B$5:$J$44,3,FALSE)</f>
        <v>0</v>
      </c>
      <c r="BI281" s="111">
        <f>'ANALYSIS-YLD1'!BI281*VLOOKUP('ANALYSIS-YLD2'!BI$4,'INTERNAL PARAMETERS-1'!$B$5:$J$44,5,FALSE)*VLOOKUP('ANALYSIS-YLD2'!BI$4,'INTERNAL PARAMETERS-1'!$B$5:$J$44,6,FALSE)*VLOOKUP('ANALYSIS-YLD2'!BI$4,'INTERNAL PARAMETERS-1'!$B$5:$J$44,3,FALSE) + 'ANALYSIS-YLD1'!BI281*(1-VLOOKUP('ANALYSIS-YLD2'!BI$4,'INTERNAL PARAMETERS-1'!$B$5:$J$44,5,FALSE))*VLOOKUP('ANALYSIS-YLD2'!BI$4,'INTERNAL PARAMETERS-1'!$B$5:$J$44,8,FALSE)*VLOOKUP('ANALYSIS-YLD2'!BI$4,'INTERNAL PARAMETERS-1'!$B$5:$J$44,3,FALSE)</f>
        <v>0</v>
      </c>
      <c r="BJ281" s="111">
        <f>'ANALYSIS-YLD1'!BJ281*VLOOKUP('ANALYSIS-YLD2'!BJ$4,'INTERNAL PARAMETERS-1'!$B$5:$J$44,5,FALSE)*VLOOKUP('ANALYSIS-YLD2'!BJ$4,'INTERNAL PARAMETERS-1'!$B$5:$J$44,6,FALSE)*VLOOKUP('ANALYSIS-YLD2'!BJ$4,'INTERNAL PARAMETERS-1'!$B$5:$J$44,3,FALSE) + 'ANALYSIS-YLD1'!BJ281*(1-VLOOKUP('ANALYSIS-YLD2'!BJ$4,'INTERNAL PARAMETERS-1'!$B$5:$J$44,5,FALSE))*VLOOKUP('ANALYSIS-YLD2'!BJ$4,'INTERNAL PARAMETERS-1'!$B$5:$J$44,8,FALSE)*VLOOKUP('ANALYSIS-YLD2'!BJ$4,'INTERNAL PARAMETERS-1'!$B$5:$J$44,3,FALSE)</f>
        <v>0</v>
      </c>
      <c r="BK281" s="111">
        <f>'ANALYSIS-YLD1'!BK281*VLOOKUP('ANALYSIS-YLD2'!BK$4,'INTERNAL PARAMETERS-1'!$B$5:$J$44,5,FALSE)*VLOOKUP('ANALYSIS-YLD2'!BK$4,'INTERNAL PARAMETERS-1'!$B$5:$J$44,6,FALSE)*VLOOKUP('ANALYSIS-YLD2'!BK$4,'INTERNAL PARAMETERS-1'!$B$5:$J$44,3,FALSE) + 'ANALYSIS-YLD1'!BK281*(1-VLOOKUP('ANALYSIS-YLD2'!BK$4,'INTERNAL PARAMETERS-1'!$B$5:$J$44,5,FALSE))*VLOOKUP('ANALYSIS-YLD2'!BK$4,'INTERNAL PARAMETERS-1'!$B$5:$J$44,8,FALSE)*VLOOKUP('ANALYSIS-YLD2'!BK$4,'INTERNAL PARAMETERS-1'!$B$5:$J$44,3,FALSE)</f>
        <v>0</v>
      </c>
      <c r="BL281" s="111">
        <f>'ANALYSIS-YLD1'!BL281*VLOOKUP('ANALYSIS-YLD2'!BL$4,'INTERNAL PARAMETERS-1'!$B$5:$J$44,5,FALSE)*VLOOKUP('ANALYSIS-YLD2'!BL$4,'INTERNAL PARAMETERS-1'!$B$5:$J$44,6,FALSE)*VLOOKUP('ANALYSIS-YLD2'!BL$4,'INTERNAL PARAMETERS-1'!$B$5:$J$44,3,FALSE) + 'ANALYSIS-YLD1'!BL281*(1-VLOOKUP('ANALYSIS-YLD2'!BL$4,'INTERNAL PARAMETERS-1'!$B$5:$J$44,5,FALSE))*VLOOKUP('ANALYSIS-YLD2'!BL$4,'INTERNAL PARAMETERS-1'!$B$5:$J$44,8,FALSE)*VLOOKUP('ANALYSIS-YLD2'!BL$4,'INTERNAL PARAMETERS-1'!$B$5:$J$44,3,FALSE)</f>
        <v>0</v>
      </c>
      <c r="BM281" s="111">
        <f>'ANALYSIS-YLD1'!BM281*VLOOKUP('ANALYSIS-YLD2'!BM$4,'INTERNAL PARAMETERS-1'!$B$5:$J$44,5,FALSE)*VLOOKUP('ANALYSIS-YLD2'!BM$4,'INTERNAL PARAMETERS-1'!$B$5:$J$44,6,FALSE)*VLOOKUP('ANALYSIS-YLD2'!BM$4,'INTERNAL PARAMETERS-1'!$B$5:$J$44,3,FALSE) + 'ANALYSIS-YLD1'!BM281*(1-VLOOKUP('ANALYSIS-YLD2'!BM$4,'INTERNAL PARAMETERS-1'!$B$5:$J$44,5,FALSE))*VLOOKUP('ANALYSIS-YLD2'!BM$4,'INTERNAL PARAMETERS-1'!$B$5:$J$44,8,FALSE)*VLOOKUP('ANALYSIS-YLD2'!BM$4,'INTERNAL PARAMETERS-1'!$B$5:$J$44,3,FALSE)</f>
        <v>0</v>
      </c>
      <c r="BN281" s="111">
        <f>'ANALYSIS-YLD1'!BN281*VLOOKUP('ANALYSIS-YLD2'!BN$4,'INTERNAL PARAMETERS-1'!$B$5:$J$44,5,FALSE)*VLOOKUP('ANALYSIS-YLD2'!BN$4,'INTERNAL PARAMETERS-1'!$B$5:$J$44,6,FALSE)*VLOOKUP('ANALYSIS-YLD2'!BN$4,'INTERNAL PARAMETERS-1'!$B$5:$J$44,3,FALSE) + 'ANALYSIS-YLD1'!BN281*(1-VLOOKUP('ANALYSIS-YLD2'!BN$4,'INTERNAL PARAMETERS-1'!$B$5:$J$44,5,FALSE))*VLOOKUP('ANALYSIS-YLD2'!BN$4,'INTERNAL PARAMETERS-1'!$B$5:$J$44,8,FALSE)*VLOOKUP('ANALYSIS-YLD2'!BN$4,'INTERNAL PARAMETERS-1'!$B$5:$J$44,3,FALSE)</f>
        <v>0</v>
      </c>
      <c r="BO281" s="111">
        <f>'ANALYSIS-YLD1'!BO281*VLOOKUP('ANALYSIS-YLD2'!BO$4,'INTERNAL PARAMETERS-1'!$B$5:$J$44,5,FALSE)*VLOOKUP('ANALYSIS-YLD2'!BO$4,'INTERNAL PARAMETERS-1'!$B$5:$J$44,6,FALSE)*VLOOKUP('ANALYSIS-YLD2'!BO$4,'INTERNAL PARAMETERS-1'!$B$5:$J$44,3,FALSE) + 'ANALYSIS-YLD1'!BO281*(1-VLOOKUP('ANALYSIS-YLD2'!BO$4,'INTERNAL PARAMETERS-1'!$B$5:$J$44,5,FALSE))*VLOOKUP('ANALYSIS-YLD2'!BO$4,'INTERNAL PARAMETERS-1'!$B$5:$J$44,8,FALSE)*VLOOKUP('ANALYSIS-YLD2'!BO$4,'INTERNAL PARAMETERS-1'!$B$5:$J$44,3,FALSE)</f>
        <v>0</v>
      </c>
      <c r="BP281" s="111">
        <f>'ANALYSIS-YLD1'!BP281*VLOOKUP('ANALYSIS-YLD2'!BP$4,'INTERNAL PARAMETERS-1'!$B$5:$J$44,5,FALSE)*VLOOKUP('ANALYSIS-YLD2'!BP$4,'INTERNAL PARAMETERS-1'!$B$5:$J$44,6,FALSE)*VLOOKUP('ANALYSIS-YLD2'!BP$4,'INTERNAL PARAMETERS-1'!$B$5:$J$44,3,FALSE) + 'ANALYSIS-YLD1'!BP281*(1-VLOOKUP('ANALYSIS-YLD2'!BP$4,'INTERNAL PARAMETERS-1'!$B$5:$J$44,5,FALSE))*VLOOKUP('ANALYSIS-YLD2'!BP$4,'INTERNAL PARAMETERS-1'!$B$5:$J$44,8,FALSE)*VLOOKUP('ANALYSIS-YLD2'!BP$4,'INTERNAL PARAMETERS-1'!$B$5:$J$44,3,FALSE)</f>
        <v>0</v>
      </c>
      <c r="BQ281" s="111">
        <f>'ANALYSIS-YLD1'!BQ281*VLOOKUP('ANALYSIS-YLD2'!BQ$4,'INTERNAL PARAMETERS-1'!$B$5:$J$44,5,FALSE)*VLOOKUP('ANALYSIS-YLD2'!BQ$4,'INTERNAL PARAMETERS-1'!$B$5:$J$44,6,FALSE)*VLOOKUP('ANALYSIS-YLD2'!BQ$4,'INTERNAL PARAMETERS-1'!$B$5:$J$44,3,FALSE) + 'ANALYSIS-YLD1'!BQ281*(1-VLOOKUP('ANALYSIS-YLD2'!BQ$4,'INTERNAL PARAMETERS-1'!$B$5:$J$44,5,FALSE))*VLOOKUP('ANALYSIS-YLD2'!BQ$4,'INTERNAL PARAMETERS-1'!$B$5:$J$44,8,FALSE)*VLOOKUP('ANALYSIS-YLD2'!BQ$4,'INTERNAL PARAMETERS-1'!$B$5:$J$44,3,FALSE)</f>
        <v>0</v>
      </c>
      <c r="BR281" s="111">
        <f>'ANALYSIS-YLD1'!BR281*VLOOKUP('ANALYSIS-YLD2'!BR$4,'INTERNAL PARAMETERS-1'!$B$5:$J$44,5,FALSE)*VLOOKUP('ANALYSIS-YLD2'!BR$4,'INTERNAL PARAMETERS-1'!$B$5:$J$44,6,FALSE)*VLOOKUP('ANALYSIS-YLD2'!BR$4,'INTERNAL PARAMETERS-1'!$B$5:$J$44,3,FALSE) + 'ANALYSIS-YLD1'!BR281*(1-VLOOKUP('ANALYSIS-YLD2'!BR$4,'INTERNAL PARAMETERS-1'!$B$5:$J$44,5,FALSE))*VLOOKUP('ANALYSIS-YLD2'!BR$4,'INTERNAL PARAMETERS-1'!$B$5:$J$44,8,FALSE)*VLOOKUP('ANALYSIS-YLD2'!BR$4,'INTERNAL PARAMETERS-1'!$B$5:$J$44,3,FALSE)</f>
        <v>0</v>
      </c>
      <c r="BS281" s="111">
        <f>'ANALYSIS-YLD1'!BS281*VLOOKUP('ANALYSIS-YLD2'!BS$4,'INTERNAL PARAMETERS-1'!$B$5:$J$44,5,FALSE)*VLOOKUP('ANALYSIS-YLD2'!BS$4,'INTERNAL PARAMETERS-1'!$B$5:$J$44,6,FALSE)*VLOOKUP('ANALYSIS-YLD2'!BS$4,'INTERNAL PARAMETERS-1'!$B$5:$J$44,3,FALSE) + 'ANALYSIS-YLD1'!BS281*(1-VLOOKUP('ANALYSIS-YLD2'!BS$4,'INTERNAL PARAMETERS-1'!$B$5:$J$44,5,FALSE))*VLOOKUP('ANALYSIS-YLD2'!BS$4,'INTERNAL PARAMETERS-1'!$B$5:$J$44,8,FALSE)*VLOOKUP('ANALYSIS-YLD2'!BS$4,'INTERNAL PARAMETERS-1'!$B$5:$J$44,3,FALSE)</f>
        <v>0</v>
      </c>
      <c r="BT281" s="111">
        <f>'ANALYSIS-YLD1'!BT281*VLOOKUP('ANALYSIS-YLD2'!BT$4,'INTERNAL PARAMETERS-1'!$B$5:$J$44,5,FALSE)*VLOOKUP('ANALYSIS-YLD2'!BT$4,'INTERNAL PARAMETERS-1'!$B$5:$J$44,6,FALSE)*VLOOKUP('ANALYSIS-YLD2'!BT$4,'INTERNAL PARAMETERS-1'!$B$5:$J$44,3,FALSE) + 'ANALYSIS-YLD1'!BT281*(1-VLOOKUP('ANALYSIS-YLD2'!BT$4,'INTERNAL PARAMETERS-1'!$B$5:$J$44,5,FALSE))*VLOOKUP('ANALYSIS-YLD2'!BT$4,'INTERNAL PARAMETERS-1'!$B$5:$J$44,8,FALSE)*VLOOKUP('ANALYSIS-YLD2'!BT$4,'INTERNAL PARAMETERS-1'!$B$5:$J$44,3,FALSE)</f>
        <v>0</v>
      </c>
      <c r="BU281" s="111">
        <f>'ANALYSIS-YLD1'!BU281*VLOOKUP('ANALYSIS-YLD2'!BU$4,'INTERNAL PARAMETERS-1'!$B$5:$J$44,5,FALSE)*VLOOKUP('ANALYSIS-YLD2'!BU$4,'INTERNAL PARAMETERS-1'!$B$5:$J$44,6,FALSE)*VLOOKUP('ANALYSIS-YLD2'!BU$4,'INTERNAL PARAMETERS-1'!$B$5:$J$44,3,FALSE) + 'ANALYSIS-YLD1'!BU281*(1-VLOOKUP('ANALYSIS-YLD2'!BU$4,'INTERNAL PARAMETERS-1'!$B$5:$J$44,5,FALSE))*VLOOKUP('ANALYSIS-YLD2'!BU$4,'INTERNAL PARAMETERS-1'!$B$5:$J$44,8,FALSE)*VLOOKUP('ANALYSIS-YLD2'!BU$4,'INTERNAL PARAMETERS-1'!$B$5:$J$44,3,FALSE)</f>
        <v>0</v>
      </c>
      <c r="BV281" s="111">
        <f>'ANALYSIS-YLD1'!BV281*VLOOKUP('ANALYSIS-YLD2'!BV$4,'INTERNAL PARAMETERS-1'!$B$5:$J$44,5,FALSE)*VLOOKUP('ANALYSIS-YLD2'!BV$4,'INTERNAL PARAMETERS-1'!$B$5:$J$44,6,FALSE)*VLOOKUP('ANALYSIS-YLD2'!BV$4,'INTERNAL PARAMETERS-1'!$B$5:$J$44,3,FALSE) + 'ANALYSIS-YLD1'!BV281*(1-VLOOKUP('ANALYSIS-YLD2'!BV$4,'INTERNAL PARAMETERS-1'!$B$5:$J$44,5,FALSE))*VLOOKUP('ANALYSIS-YLD2'!BV$4,'INTERNAL PARAMETERS-1'!$B$5:$J$44,8,FALSE)*VLOOKUP('ANALYSIS-YLD2'!BV$4,'INTERNAL PARAMETERS-1'!$B$5:$J$44,3,FALSE)</f>
        <v>0</v>
      </c>
      <c r="BW281" s="111">
        <f>'ANALYSIS-YLD1'!BW281*VLOOKUP('ANALYSIS-YLD2'!BW$4,'INTERNAL PARAMETERS-1'!$B$5:$J$44,5,FALSE)*VLOOKUP('ANALYSIS-YLD2'!BW$4,'INTERNAL PARAMETERS-1'!$B$5:$J$44,6,FALSE)*VLOOKUP('ANALYSIS-YLD2'!BW$4,'INTERNAL PARAMETERS-1'!$B$5:$J$44,3,FALSE) + 'ANALYSIS-YLD1'!BW281*(1-VLOOKUP('ANALYSIS-YLD2'!BW$4,'INTERNAL PARAMETERS-1'!$B$5:$J$44,5,FALSE))*VLOOKUP('ANALYSIS-YLD2'!BW$4,'INTERNAL PARAMETERS-1'!$B$5:$J$44,8,FALSE)*VLOOKUP('ANALYSIS-YLD2'!BW$4,'INTERNAL PARAMETERS-1'!$B$5:$J$44,3,FALSE)</f>
        <v>0</v>
      </c>
      <c r="BX281" s="111">
        <f>'ANALYSIS-YLD1'!BX281*VLOOKUP('ANALYSIS-YLD2'!BX$4,'INTERNAL PARAMETERS-1'!$B$5:$J$44,5,FALSE)*VLOOKUP('ANALYSIS-YLD2'!BX$4,'INTERNAL PARAMETERS-1'!$B$5:$J$44,6,FALSE)*VLOOKUP('ANALYSIS-YLD2'!BX$4,'INTERNAL PARAMETERS-1'!$B$5:$J$44,3,FALSE) + 'ANALYSIS-YLD1'!BX281*(1-VLOOKUP('ANALYSIS-YLD2'!BX$4,'INTERNAL PARAMETERS-1'!$B$5:$J$44,5,FALSE))*VLOOKUP('ANALYSIS-YLD2'!BX$4,'INTERNAL PARAMETERS-1'!$B$5:$J$44,8,FALSE)*VLOOKUP('ANALYSIS-YLD2'!BX$4,'INTERNAL PARAMETERS-1'!$B$5:$J$44,3,FALSE)</f>
        <v>0</v>
      </c>
      <c r="BY281" s="111">
        <f>'ANALYSIS-YLD1'!BY281*VLOOKUP('ANALYSIS-YLD2'!BY$4,'INTERNAL PARAMETERS-1'!$B$5:$J$44,5,FALSE)*VLOOKUP('ANALYSIS-YLD2'!BY$4,'INTERNAL PARAMETERS-1'!$B$5:$J$44,6,FALSE)*VLOOKUP('ANALYSIS-YLD2'!BY$4,'INTERNAL PARAMETERS-1'!$B$5:$J$44,3,FALSE) + 'ANALYSIS-YLD1'!BY281*(1-VLOOKUP('ANALYSIS-YLD2'!BY$4,'INTERNAL PARAMETERS-1'!$B$5:$J$44,5,FALSE))*VLOOKUP('ANALYSIS-YLD2'!BY$4,'INTERNAL PARAMETERS-1'!$B$5:$J$44,8,FALSE)*VLOOKUP('ANALYSIS-YLD2'!BY$4,'INTERNAL PARAMETERS-1'!$B$5:$J$44,3,FALSE)</f>
        <v>0</v>
      </c>
      <c r="BZ281" s="111">
        <f>'ANALYSIS-YLD1'!BZ281*VLOOKUP('ANALYSIS-YLD2'!BZ$4,'INTERNAL PARAMETERS-1'!$B$5:$J$44,5,FALSE)*VLOOKUP('ANALYSIS-YLD2'!BZ$4,'INTERNAL PARAMETERS-1'!$B$5:$J$44,6,FALSE)*VLOOKUP('ANALYSIS-YLD2'!BZ$4,'INTERNAL PARAMETERS-1'!$B$5:$J$44,3,FALSE) + 'ANALYSIS-YLD1'!BZ281*(1-VLOOKUP('ANALYSIS-YLD2'!BZ$4,'INTERNAL PARAMETERS-1'!$B$5:$J$44,5,FALSE))*VLOOKUP('ANALYSIS-YLD2'!BZ$4,'INTERNAL PARAMETERS-1'!$B$5:$J$44,8,FALSE)*VLOOKUP('ANALYSIS-YLD2'!BZ$4,'INTERNAL PARAMETERS-1'!$B$5:$J$44,3,FALSE)</f>
        <v>0</v>
      </c>
      <c r="CA281" s="111">
        <f>'ANALYSIS-YLD1'!CA281*VLOOKUP('ANALYSIS-YLD2'!CA$4,'INTERNAL PARAMETERS-1'!$B$5:$J$44,5,FALSE)*VLOOKUP('ANALYSIS-YLD2'!CA$4,'INTERNAL PARAMETERS-1'!$B$5:$J$44,6,FALSE)*VLOOKUP('ANALYSIS-YLD2'!CA$4,'INTERNAL PARAMETERS-1'!$B$5:$J$44,3,FALSE) + 'ANALYSIS-YLD1'!CA281*(1-VLOOKUP('ANALYSIS-YLD2'!CA$4,'INTERNAL PARAMETERS-1'!$B$5:$J$44,5,FALSE))*VLOOKUP('ANALYSIS-YLD2'!CA$4,'INTERNAL PARAMETERS-1'!$B$5:$J$44,8,FALSE)*VLOOKUP('ANALYSIS-YLD2'!CA$4,'INTERNAL PARAMETERS-1'!$B$5:$J$44,3,FALSE)</f>
        <v>0</v>
      </c>
      <c r="CB281" s="111">
        <f>'ANALYSIS-YLD1'!CB281*VLOOKUP('ANALYSIS-YLD2'!CB$4,'INTERNAL PARAMETERS-1'!$B$5:$J$44,5,FALSE)*VLOOKUP('ANALYSIS-YLD2'!CB$4,'INTERNAL PARAMETERS-1'!$B$5:$J$44,6,FALSE)*VLOOKUP('ANALYSIS-YLD2'!CB$4,'INTERNAL PARAMETERS-1'!$B$5:$J$44,3,FALSE) + 'ANALYSIS-YLD1'!CB281*(1-VLOOKUP('ANALYSIS-YLD2'!CB$4,'INTERNAL PARAMETERS-1'!$B$5:$J$44,5,FALSE))*VLOOKUP('ANALYSIS-YLD2'!CB$4,'INTERNAL PARAMETERS-1'!$B$5:$J$44,8,FALSE)*VLOOKUP('ANALYSIS-YLD2'!CB$4,'INTERNAL PARAMETERS-1'!$B$5:$J$44,3,FALSE)</f>
        <v>0</v>
      </c>
      <c r="CC281" s="111">
        <f>'ANALYSIS-YLD1'!CC281*VLOOKUP('ANALYSIS-YLD2'!CC$4,'INTERNAL PARAMETERS-1'!$B$5:$J$44,5,FALSE)*VLOOKUP('ANALYSIS-YLD2'!CC$4,'INTERNAL PARAMETERS-1'!$B$5:$J$44,6,FALSE)*VLOOKUP('ANALYSIS-YLD2'!CC$4,'INTERNAL PARAMETERS-1'!$B$5:$J$44,3,FALSE) + 'ANALYSIS-YLD1'!CC281*(1-VLOOKUP('ANALYSIS-YLD2'!CC$4,'INTERNAL PARAMETERS-1'!$B$5:$J$44,5,FALSE))*VLOOKUP('ANALYSIS-YLD2'!CC$4,'INTERNAL PARAMETERS-1'!$B$5:$J$44,8,FALSE)*VLOOKUP('ANALYSIS-YLD2'!CC$4,'INTERNAL PARAMETERS-1'!$B$5:$J$44,3,FALSE)</f>
        <v>0</v>
      </c>
      <c r="CD281" s="111">
        <f>'ANALYSIS-YLD1'!CD281*VLOOKUP('ANALYSIS-YLD2'!CD$4,'INTERNAL PARAMETERS-1'!$B$5:$J$44,5,FALSE)*VLOOKUP('ANALYSIS-YLD2'!CD$4,'INTERNAL PARAMETERS-1'!$B$5:$J$44,6,FALSE)*VLOOKUP('ANALYSIS-YLD2'!CD$4,'INTERNAL PARAMETERS-1'!$B$5:$J$44,3,FALSE) + 'ANALYSIS-YLD1'!CD281*(1-VLOOKUP('ANALYSIS-YLD2'!CD$4,'INTERNAL PARAMETERS-1'!$B$5:$J$44,5,FALSE))*VLOOKUP('ANALYSIS-YLD2'!CD$4,'INTERNAL PARAMETERS-1'!$B$5:$J$44,8,FALSE)*VLOOKUP('ANALYSIS-YLD2'!CD$4,'INTERNAL PARAMETERS-1'!$B$5:$J$44,3,FALSE)</f>
        <v>0</v>
      </c>
      <c r="CE281" s="111">
        <f>'ANALYSIS-YLD1'!CE281*VLOOKUP('ANALYSIS-YLD2'!CE$4,'INTERNAL PARAMETERS-1'!$B$5:$J$44,5,FALSE)*VLOOKUP('ANALYSIS-YLD2'!CE$4,'INTERNAL PARAMETERS-1'!$B$5:$J$44,6,FALSE)*VLOOKUP('ANALYSIS-YLD2'!CE$4,'INTERNAL PARAMETERS-1'!$B$5:$J$44,3,FALSE) + 'ANALYSIS-YLD1'!CE281*(1-VLOOKUP('ANALYSIS-YLD2'!CE$4,'INTERNAL PARAMETERS-1'!$B$5:$J$44,5,FALSE))*VLOOKUP('ANALYSIS-YLD2'!CE$4,'INTERNAL PARAMETERS-1'!$B$5:$J$44,8,FALSE)*VLOOKUP('ANALYSIS-YLD2'!CE$4,'INTERNAL PARAMETERS-1'!$B$5:$J$44,3,FALSE)</f>
        <v>0</v>
      </c>
      <c r="CF281" s="111">
        <f>'ANALYSIS-YLD1'!CF281*VLOOKUP('ANALYSIS-YLD2'!CF$4,'INTERNAL PARAMETERS-1'!$B$5:$J$44,5,FALSE)*VLOOKUP('ANALYSIS-YLD2'!CF$4,'INTERNAL PARAMETERS-1'!$B$5:$J$44,6,FALSE)*VLOOKUP('ANALYSIS-YLD2'!CF$4,'INTERNAL PARAMETERS-1'!$B$5:$J$44,3,FALSE) + 'ANALYSIS-YLD1'!CF281*(1-VLOOKUP('ANALYSIS-YLD2'!CF$4,'INTERNAL PARAMETERS-1'!$B$5:$J$44,5,FALSE))*VLOOKUP('ANALYSIS-YLD2'!CF$4,'INTERNAL PARAMETERS-1'!$B$5:$J$44,8,FALSE)*VLOOKUP('ANALYSIS-YLD2'!CF$4,'INTERNAL PARAMETERS-1'!$B$5:$J$44,3,FALSE)</f>
        <v>0</v>
      </c>
      <c r="CG281" s="111">
        <f>'ANALYSIS-YLD1'!CG281*VLOOKUP('ANALYSIS-YLD2'!CG$4,'INTERNAL PARAMETERS-1'!$B$5:$J$44,5,FALSE)*VLOOKUP('ANALYSIS-YLD2'!CG$4,'INTERNAL PARAMETERS-1'!$B$5:$J$44,6,FALSE)*VLOOKUP('ANALYSIS-YLD2'!CG$4,'INTERNAL PARAMETERS-1'!$B$5:$J$44,3,FALSE) + 'ANALYSIS-YLD1'!CG281*(1-VLOOKUP('ANALYSIS-YLD2'!CG$4,'INTERNAL PARAMETERS-1'!$B$5:$J$44,5,FALSE))*VLOOKUP('ANALYSIS-YLD2'!CG$4,'INTERNAL PARAMETERS-1'!$B$5:$J$44,8,FALSE)*VLOOKUP('ANALYSIS-YLD2'!CG$4,'INTERNAL PARAMETERS-1'!$B$5:$J$44,3,FALSE)</f>
        <v>0</v>
      </c>
      <c r="CH281" s="110">
        <f>'ANALYSIS-YLD1'!CH281*VLOOKUP('ANALYSIS-YLD2'!CH$4,'INTERNAL PARAMETERS-1'!$B$5:$J$44,5,FALSE)*VLOOKUP('ANALYSIS-YLD2'!CH$4,'INTERNAL PARAMETERS-1'!$B$5:$J$44,6,FALSE)*VLOOKUP('ANALYSIS-YLD2'!CH$4,'INTERNAL PARAMETERS-1'!$B$5:$J$44,3,FALSE) + 'ANALYSIS-YLD1'!CH281*(1-VLOOKUP('ANALYSIS-YLD2'!CH$4,'INTERNAL PARAMETERS-1'!$B$5:$J$44,5,FALSE))*VLOOKUP('ANALYSIS-YLD2'!CH$4,'INTERNAL PARAMETERS-1'!$B$5:$J$44,8,FALSE)*VLOOKUP('ANALYSIS-YLD2'!CH$4,'INTERNAL PARAMETERS-1'!$B$5:$J$44,3,FALSE)</f>
        <v>0</v>
      </c>
      <c r="CJ281" s="112">
        <f t="shared" si="8"/>
        <v>0</v>
      </c>
      <c r="CK281" s="110">
        <f t="shared" si="9"/>
        <v>0</v>
      </c>
    </row>
    <row r="282" spans="2:89" x14ac:dyDescent="0.5">
      <c r="B282" s="127" t="s">
        <v>3</v>
      </c>
      <c r="C282" s="126" t="s">
        <v>2</v>
      </c>
      <c r="D282" s="126" t="s">
        <v>13</v>
      </c>
      <c r="E282" s="125">
        <f>'INPUTS-Incidence'!E282</f>
        <v>0</v>
      </c>
      <c r="F282" s="124">
        <f>'INTERNAL PARAMETERS-1'!M12</f>
        <v>49.09</v>
      </c>
      <c r="G282" s="112">
        <f>'ANALYSIS-YLD1'!G282*VLOOKUP('ANALYSIS-YLD2'!G$4,'INTERNAL PARAMETERS-1'!$B$5:$J$44,5,FALSE)*VLOOKUP('ANALYSIS-YLD2'!G$4,'INTERNAL PARAMETERS-1'!$B$5:$J$44,7,FALSE)*'ANALYSIS-YLD2'!$F282 + 'ANALYSIS-YLD1'!G282*(1-VLOOKUP('ANALYSIS-YLD2'!G$4,'INTERNAL PARAMETERS-1'!$B$5:$J$44,5,FALSE))*VLOOKUP('ANALYSIS-YLD2'!G$4,'INTERNAL PARAMETERS-1'!$B$5:$J$44,9,FALSE)*'ANALYSIS-YLD2'!$F282</f>
        <v>0</v>
      </c>
      <c r="H282" s="111">
        <f>'ANALYSIS-YLD1'!H282*VLOOKUP('ANALYSIS-YLD2'!H$4,'INTERNAL PARAMETERS-1'!$B$5:$J$44,5,FALSE)*VLOOKUP('ANALYSIS-YLD2'!H$4,'INTERNAL PARAMETERS-1'!$B$5:$J$44,7,FALSE)*'ANALYSIS-YLD2'!$F282 + 'ANALYSIS-YLD1'!H282*(1-VLOOKUP('ANALYSIS-YLD2'!H$4,'INTERNAL PARAMETERS-1'!$B$5:$J$44,5,FALSE))*VLOOKUP('ANALYSIS-YLD2'!H$4,'INTERNAL PARAMETERS-1'!$B$5:$J$44,9,FALSE)*'ANALYSIS-YLD2'!$F282</f>
        <v>0</v>
      </c>
      <c r="I282" s="111">
        <f>'ANALYSIS-YLD1'!I282*VLOOKUP('ANALYSIS-YLD2'!I$4,'INTERNAL PARAMETERS-1'!$B$5:$J$44,5,FALSE)*VLOOKUP('ANALYSIS-YLD2'!I$4,'INTERNAL PARAMETERS-1'!$B$5:$J$44,7,FALSE)*'ANALYSIS-YLD2'!$F282 + 'ANALYSIS-YLD1'!I282*(1-VLOOKUP('ANALYSIS-YLD2'!I$4,'INTERNAL PARAMETERS-1'!$B$5:$J$44,5,FALSE))*VLOOKUP('ANALYSIS-YLD2'!I$4,'INTERNAL PARAMETERS-1'!$B$5:$J$44,9,FALSE)*'ANALYSIS-YLD2'!$F282</f>
        <v>0</v>
      </c>
      <c r="J282" s="111">
        <f>'ANALYSIS-YLD1'!J282*VLOOKUP('ANALYSIS-YLD2'!J$4,'INTERNAL PARAMETERS-1'!$B$5:$J$44,5,FALSE)*VLOOKUP('ANALYSIS-YLD2'!J$4,'INTERNAL PARAMETERS-1'!$B$5:$J$44,7,FALSE)*'ANALYSIS-YLD2'!$F282 + 'ANALYSIS-YLD1'!J282*(1-VLOOKUP('ANALYSIS-YLD2'!J$4,'INTERNAL PARAMETERS-1'!$B$5:$J$44,5,FALSE))*VLOOKUP('ANALYSIS-YLD2'!J$4,'INTERNAL PARAMETERS-1'!$B$5:$J$44,9,FALSE)*'ANALYSIS-YLD2'!$F282</f>
        <v>0</v>
      </c>
      <c r="K282" s="111">
        <f>'ANALYSIS-YLD1'!K282*VLOOKUP('ANALYSIS-YLD2'!K$4,'INTERNAL PARAMETERS-1'!$B$5:$J$44,5,FALSE)*VLOOKUP('ANALYSIS-YLD2'!K$4,'INTERNAL PARAMETERS-1'!$B$5:$J$44,7,FALSE)*'ANALYSIS-YLD2'!$F282 + 'ANALYSIS-YLD1'!K282*(1-VLOOKUP('ANALYSIS-YLD2'!K$4,'INTERNAL PARAMETERS-1'!$B$5:$J$44,5,FALSE))*VLOOKUP('ANALYSIS-YLD2'!K$4,'INTERNAL PARAMETERS-1'!$B$5:$J$44,9,FALSE)*'ANALYSIS-YLD2'!$F282</f>
        <v>0</v>
      </c>
      <c r="L282" s="111">
        <f>'ANALYSIS-YLD1'!L282*VLOOKUP('ANALYSIS-YLD2'!L$4,'INTERNAL PARAMETERS-1'!$B$5:$J$44,5,FALSE)*VLOOKUP('ANALYSIS-YLD2'!L$4,'INTERNAL PARAMETERS-1'!$B$5:$J$44,7,FALSE)*'ANALYSIS-YLD2'!$F282 + 'ANALYSIS-YLD1'!L282*(1-VLOOKUP('ANALYSIS-YLD2'!L$4,'INTERNAL PARAMETERS-1'!$B$5:$J$44,5,FALSE))*VLOOKUP('ANALYSIS-YLD2'!L$4,'INTERNAL PARAMETERS-1'!$B$5:$J$44,9,FALSE)*'ANALYSIS-YLD2'!$F282</f>
        <v>0</v>
      </c>
      <c r="M282" s="111">
        <f>'ANALYSIS-YLD1'!M282*VLOOKUP('ANALYSIS-YLD2'!M$4,'INTERNAL PARAMETERS-1'!$B$5:$J$44,5,FALSE)*VLOOKUP('ANALYSIS-YLD2'!M$4,'INTERNAL PARAMETERS-1'!$B$5:$J$44,7,FALSE)*'ANALYSIS-YLD2'!$F282 + 'ANALYSIS-YLD1'!M282*(1-VLOOKUP('ANALYSIS-YLD2'!M$4,'INTERNAL PARAMETERS-1'!$B$5:$J$44,5,FALSE))*VLOOKUP('ANALYSIS-YLD2'!M$4,'INTERNAL PARAMETERS-1'!$B$5:$J$44,9,FALSE)*'ANALYSIS-YLD2'!$F282</f>
        <v>0</v>
      </c>
      <c r="N282" s="111">
        <f>'ANALYSIS-YLD1'!N282*VLOOKUP('ANALYSIS-YLD2'!N$4,'INTERNAL PARAMETERS-1'!$B$5:$J$44,5,FALSE)*VLOOKUP('ANALYSIS-YLD2'!N$4,'INTERNAL PARAMETERS-1'!$B$5:$J$44,7,FALSE)*'ANALYSIS-YLD2'!$F282 + 'ANALYSIS-YLD1'!N282*(1-VLOOKUP('ANALYSIS-YLD2'!N$4,'INTERNAL PARAMETERS-1'!$B$5:$J$44,5,FALSE))*VLOOKUP('ANALYSIS-YLD2'!N$4,'INTERNAL PARAMETERS-1'!$B$5:$J$44,9,FALSE)*'ANALYSIS-YLD2'!$F282</f>
        <v>0</v>
      </c>
      <c r="O282" s="111">
        <f>'ANALYSIS-YLD1'!O282*VLOOKUP('ANALYSIS-YLD2'!O$4,'INTERNAL PARAMETERS-1'!$B$5:$J$44,5,FALSE)*VLOOKUP('ANALYSIS-YLD2'!O$4,'INTERNAL PARAMETERS-1'!$B$5:$J$44,7,FALSE)*'ANALYSIS-YLD2'!$F282 + 'ANALYSIS-YLD1'!O282*(1-VLOOKUP('ANALYSIS-YLD2'!O$4,'INTERNAL PARAMETERS-1'!$B$5:$J$44,5,FALSE))*VLOOKUP('ANALYSIS-YLD2'!O$4,'INTERNAL PARAMETERS-1'!$B$5:$J$44,9,FALSE)*'ANALYSIS-YLD2'!$F282</f>
        <v>0</v>
      </c>
      <c r="P282" s="111">
        <f>'ANALYSIS-YLD1'!P282*VLOOKUP('ANALYSIS-YLD2'!P$4,'INTERNAL PARAMETERS-1'!$B$5:$J$44,5,FALSE)*VLOOKUP('ANALYSIS-YLD2'!P$4,'INTERNAL PARAMETERS-1'!$B$5:$J$44,7,FALSE)*'ANALYSIS-YLD2'!$F282 + 'ANALYSIS-YLD1'!P282*(1-VLOOKUP('ANALYSIS-YLD2'!P$4,'INTERNAL PARAMETERS-1'!$B$5:$J$44,5,FALSE))*VLOOKUP('ANALYSIS-YLD2'!P$4,'INTERNAL PARAMETERS-1'!$B$5:$J$44,9,FALSE)*'ANALYSIS-YLD2'!$F282</f>
        <v>0</v>
      </c>
      <c r="Q282" s="111">
        <f>'ANALYSIS-YLD1'!Q282*VLOOKUP('ANALYSIS-YLD2'!Q$4,'INTERNAL PARAMETERS-1'!$B$5:$J$44,5,FALSE)*VLOOKUP('ANALYSIS-YLD2'!Q$4,'INTERNAL PARAMETERS-1'!$B$5:$J$44,7,FALSE)*'ANALYSIS-YLD2'!$F282 + 'ANALYSIS-YLD1'!Q282*(1-VLOOKUP('ANALYSIS-YLD2'!Q$4,'INTERNAL PARAMETERS-1'!$B$5:$J$44,5,FALSE))*VLOOKUP('ANALYSIS-YLD2'!Q$4,'INTERNAL PARAMETERS-1'!$B$5:$J$44,9,FALSE)*'ANALYSIS-YLD2'!$F282</f>
        <v>0</v>
      </c>
      <c r="R282" s="111">
        <f>'ANALYSIS-YLD1'!R282*VLOOKUP('ANALYSIS-YLD2'!R$4,'INTERNAL PARAMETERS-1'!$B$5:$J$44,5,FALSE)*VLOOKUP('ANALYSIS-YLD2'!R$4,'INTERNAL PARAMETERS-1'!$B$5:$J$44,7,FALSE)*'ANALYSIS-YLD2'!$F282 + 'ANALYSIS-YLD1'!R282*(1-VLOOKUP('ANALYSIS-YLD2'!R$4,'INTERNAL PARAMETERS-1'!$B$5:$J$44,5,FALSE))*VLOOKUP('ANALYSIS-YLD2'!R$4,'INTERNAL PARAMETERS-1'!$B$5:$J$44,9,FALSE)*'ANALYSIS-YLD2'!$F282</f>
        <v>0</v>
      </c>
      <c r="S282" s="111">
        <f>'ANALYSIS-YLD1'!S282*VLOOKUP('ANALYSIS-YLD2'!S$4,'INTERNAL PARAMETERS-1'!$B$5:$J$44,5,FALSE)*VLOOKUP('ANALYSIS-YLD2'!S$4,'INTERNAL PARAMETERS-1'!$B$5:$J$44,7,FALSE)*'ANALYSIS-YLD2'!$F282 + 'ANALYSIS-YLD1'!S282*(1-VLOOKUP('ANALYSIS-YLD2'!S$4,'INTERNAL PARAMETERS-1'!$B$5:$J$44,5,FALSE))*VLOOKUP('ANALYSIS-YLD2'!S$4,'INTERNAL PARAMETERS-1'!$B$5:$J$44,9,FALSE)*'ANALYSIS-YLD2'!$F282</f>
        <v>0</v>
      </c>
      <c r="T282" s="111">
        <f>'ANALYSIS-YLD1'!T282*VLOOKUP('ANALYSIS-YLD2'!T$4,'INTERNAL PARAMETERS-1'!$B$5:$J$44,5,FALSE)*VLOOKUP('ANALYSIS-YLD2'!T$4,'INTERNAL PARAMETERS-1'!$B$5:$J$44,7,FALSE)*'ANALYSIS-YLD2'!$F282 + 'ANALYSIS-YLD1'!T282*(1-VLOOKUP('ANALYSIS-YLD2'!T$4,'INTERNAL PARAMETERS-1'!$B$5:$J$44,5,FALSE))*VLOOKUP('ANALYSIS-YLD2'!T$4,'INTERNAL PARAMETERS-1'!$B$5:$J$44,9,FALSE)*'ANALYSIS-YLD2'!$F282</f>
        <v>0</v>
      </c>
      <c r="U282" s="111">
        <f>'ANALYSIS-YLD1'!U282*VLOOKUP('ANALYSIS-YLD2'!U$4,'INTERNAL PARAMETERS-1'!$B$5:$J$44,5,FALSE)*VLOOKUP('ANALYSIS-YLD2'!U$4,'INTERNAL PARAMETERS-1'!$B$5:$J$44,7,FALSE)*'ANALYSIS-YLD2'!$F282 + 'ANALYSIS-YLD1'!U282*(1-VLOOKUP('ANALYSIS-YLD2'!U$4,'INTERNAL PARAMETERS-1'!$B$5:$J$44,5,FALSE))*VLOOKUP('ANALYSIS-YLD2'!U$4,'INTERNAL PARAMETERS-1'!$B$5:$J$44,9,FALSE)*'ANALYSIS-YLD2'!$F282</f>
        <v>0</v>
      </c>
      <c r="V282" s="111">
        <f>'ANALYSIS-YLD1'!V282*VLOOKUP('ANALYSIS-YLD2'!V$4,'INTERNAL PARAMETERS-1'!$B$5:$J$44,5,FALSE)*VLOOKUP('ANALYSIS-YLD2'!V$4,'INTERNAL PARAMETERS-1'!$B$5:$J$44,7,FALSE)*'ANALYSIS-YLD2'!$F282 + 'ANALYSIS-YLD1'!V282*(1-VLOOKUP('ANALYSIS-YLD2'!V$4,'INTERNAL PARAMETERS-1'!$B$5:$J$44,5,FALSE))*VLOOKUP('ANALYSIS-YLD2'!V$4,'INTERNAL PARAMETERS-1'!$B$5:$J$44,9,FALSE)*'ANALYSIS-YLD2'!$F282</f>
        <v>0</v>
      </c>
      <c r="W282" s="111">
        <f>'ANALYSIS-YLD1'!W282*VLOOKUP('ANALYSIS-YLD2'!W$4,'INTERNAL PARAMETERS-1'!$B$5:$J$44,5,FALSE)*VLOOKUP('ANALYSIS-YLD2'!W$4,'INTERNAL PARAMETERS-1'!$B$5:$J$44,7,FALSE)*'ANALYSIS-YLD2'!$F282 + 'ANALYSIS-YLD1'!W282*(1-VLOOKUP('ANALYSIS-YLD2'!W$4,'INTERNAL PARAMETERS-1'!$B$5:$J$44,5,FALSE))*VLOOKUP('ANALYSIS-YLD2'!W$4,'INTERNAL PARAMETERS-1'!$B$5:$J$44,9,FALSE)*'ANALYSIS-YLD2'!$F282</f>
        <v>0</v>
      </c>
      <c r="X282" s="111">
        <f>'ANALYSIS-YLD1'!X282*VLOOKUP('ANALYSIS-YLD2'!X$4,'INTERNAL PARAMETERS-1'!$B$5:$J$44,5,FALSE)*VLOOKUP('ANALYSIS-YLD2'!X$4,'INTERNAL PARAMETERS-1'!$B$5:$J$44,7,FALSE)*'ANALYSIS-YLD2'!$F282 + 'ANALYSIS-YLD1'!X282*(1-VLOOKUP('ANALYSIS-YLD2'!X$4,'INTERNAL PARAMETERS-1'!$B$5:$J$44,5,FALSE))*VLOOKUP('ANALYSIS-YLD2'!X$4,'INTERNAL PARAMETERS-1'!$B$5:$J$44,9,FALSE)*'ANALYSIS-YLD2'!$F282</f>
        <v>0</v>
      </c>
      <c r="Y282" s="111">
        <f>'ANALYSIS-YLD1'!Y282*VLOOKUP('ANALYSIS-YLD2'!Y$4,'INTERNAL PARAMETERS-1'!$B$5:$J$44,5,FALSE)*VLOOKUP('ANALYSIS-YLD2'!Y$4,'INTERNAL PARAMETERS-1'!$B$5:$J$44,7,FALSE)*'ANALYSIS-YLD2'!$F282 + 'ANALYSIS-YLD1'!Y282*(1-VLOOKUP('ANALYSIS-YLD2'!Y$4,'INTERNAL PARAMETERS-1'!$B$5:$J$44,5,FALSE))*VLOOKUP('ANALYSIS-YLD2'!Y$4,'INTERNAL PARAMETERS-1'!$B$5:$J$44,9,FALSE)*'ANALYSIS-YLD2'!$F282</f>
        <v>0</v>
      </c>
      <c r="Z282" s="111">
        <f>'ANALYSIS-YLD1'!Z282*VLOOKUP('ANALYSIS-YLD2'!Z$4,'INTERNAL PARAMETERS-1'!$B$5:$J$44,5,FALSE)*VLOOKUP('ANALYSIS-YLD2'!Z$4,'INTERNAL PARAMETERS-1'!$B$5:$J$44,7,FALSE)*'ANALYSIS-YLD2'!$F282 + 'ANALYSIS-YLD1'!Z282*(1-VLOOKUP('ANALYSIS-YLD2'!Z$4,'INTERNAL PARAMETERS-1'!$B$5:$J$44,5,FALSE))*VLOOKUP('ANALYSIS-YLD2'!Z$4,'INTERNAL PARAMETERS-1'!$B$5:$J$44,9,FALSE)*'ANALYSIS-YLD2'!$F282</f>
        <v>0</v>
      </c>
      <c r="AA282" s="111">
        <f>'ANALYSIS-YLD1'!AA282*VLOOKUP('ANALYSIS-YLD2'!AA$4,'INTERNAL PARAMETERS-1'!$B$5:$J$44,5,FALSE)*VLOOKUP('ANALYSIS-YLD2'!AA$4,'INTERNAL PARAMETERS-1'!$B$5:$J$44,7,FALSE)*'ANALYSIS-YLD2'!$F282 + 'ANALYSIS-YLD1'!AA282*(1-VLOOKUP('ANALYSIS-YLD2'!AA$4,'INTERNAL PARAMETERS-1'!$B$5:$J$44,5,FALSE))*VLOOKUP('ANALYSIS-YLD2'!AA$4,'INTERNAL PARAMETERS-1'!$B$5:$J$44,9,FALSE)*'ANALYSIS-YLD2'!$F282</f>
        <v>0</v>
      </c>
      <c r="AB282" s="111">
        <f>'ANALYSIS-YLD1'!AB282*VLOOKUP('ANALYSIS-YLD2'!AB$4,'INTERNAL PARAMETERS-1'!$B$5:$J$44,5,FALSE)*VLOOKUP('ANALYSIS-YLD2'!AB$4,'INTERNAL PARAMETERS-1'!$B$5:$J$44,7,FALSE)*'ANALYSIS-YLD2'!$F282 + 'ANALYSIS-YLD1'!AB282*(1-VLOOKUP('ANALYSIS-YLD2'!AB$4,'INTERNAL PARAMETERS-1'!$B$5:$J$44,5,FALSE))*VLOOKUP('ANALYSIS-YLD2'!AB$4,'INTERNAL PARAMETERS-1'!$B$5:$J$44,9,FALSE)*'ANALYSIS-YLD2'!$F282</f>
        <v>0</v>
      </c>
      <c r="AC282" s="111">
        <f>'ANALYSIS-YLD1'!AC282*VLOOKUP('ANALYSIS-YLD2'!AC$4,'INTERNAL PARAMETERS-1'!$B$5:$J$44,5,FALSE)*VLOOKUP('ANALYSIS-YLD2'!AC$4,'INTERNAL PARAMETERS-1'!$B$5:$J$44,7,FALSE)*'ANALYSIS-YLD2'!$F282 + 'ANALYSIS-YLD1'!AC282*(1-VLOOKUP('ANALYSIS-YLD2'!AC$4,'INTERNAL PARAMETERS-1'!$B$5:$J$44,5,FALSE))*VLOOKUP('ANALYSIS-YLD2'!AC$4,'INTERNAL PARAMETERS-1'!$B$5:$J$44,9,FALSE)*'ANALYSIS-YLD2'!$F282</f>
        <v>0</v>
      </c>
      <c r="AD282" s="111">
        <f>'ANALYSIS-YLD1'!AD282*VLOOKUP('ANALYSIS-YLD2'!AD$4,'INTERNAL PARAMETERS-1'!$B$5:$J$44,5,FALSE)*VLOOKUP('ANALYSIS-YLD2'!AD$4,'INTERNAL PARAMETERS-1'!$B$5:$J$44,7,FALSE)*'ANALYSIS-YLD2'!$F282 + 'ANALYSIS-YLD1'!AD282*(1-VLOOKUP('ANALYSIS-YLD2'!AD$4,'INTERNAL PARAMETERS-1'!$B$5:$J$44,5,FALSE))*VLOOKUP('ANALYSIS-YLD2'!AD$4,'INTERNAL PARAMETERS-1'!$B$5:$J$44,9,FALSE)*'ANALYSIS-YLD2'!$F282</f>
        <v>0</v>
      </c>
      <c r="AE282" s="111">
        <f>'ANALYSIS-YLD1'!AE282*VLOOKUP('ANALYSIS-YLD2'!AE$4,'INTERNAL PARAMETERS-1'!$B$5:$J$44,5,FALSE)*VLOOKUP('ANALYSIS-YLD2'!AE$4,'INTERNAL PARAMETERS-1'!$B$5:$J$44,7,FALSE)*'ANALYSIS-YLD2'!$F282 + 'ANALYSIS-YLD1'!AE282*(1-VLOOKUP('ANALYSIS-YLD2'!AE$4,'INTERNAL PARAMETERS-1'!$B$5:$J$44,5,FALSE))*VLOOKUP('ANALYSIS-YLD2'!AE$4,'INTERNAL PARAMETERS-1'!$B$5:$J$44,9,FALSE)*'ANALYSIS-YLD2'!$F282</f>
        <v>0</v>
      </c>
      <c r="AF282" s="111">
        <f>'ANALYSIS-YLD1'!AF282*VLOOKUP('ANALYSIS-YLD2'!AF$4,'INTERNAL PARAMETERS-1'!$B$5:$J$44,5,FALSE)*VLOOKUP('ANALYSIS-YLD2'!AF$4,'INTERNAL PARAMETERS-1'!$B$5:$J$44,7,FALSE)*'ANALYSIS-YLD2'!$F282 + 'ANALYSIS-YLD1'!AF282*(1-VLOOKUP('ANALYSIS-YLD2'!AF$4,'INTERNAL PARAMETERS-1'!$B$5:$J$44,5,FALSE))*VLOOKUP('ANALYSIS-YLD2'!AF$4,'INTERNAL PARAMETERS-1'!$B$5:$J$44,9,FALSE)*'ANALYSIS-YLD2'!$F282</f>
        <v>0</v>
      </c>
      <c r="AG282" s="111">
        <f>'ANALYSIS-YLD1'!AG282*VLOOKUP('ANALYSIS-YLD2'!AG$4,'INTERNAL PARAMETERS-1'!$B$5:$J$44,5,FALSE)*VLOOKUP('ANALYSIS-YLD2'!AG$4,'INTERNAL PARAMETERS-1'!$B$5:$J$44,7,FALSE)*'ANALYSIS-YLD2'!$F282 + 'ANALYSIS-YLD1'!AG282*(1-VLOOKUP('ANALYSIS-YLD2'!AG$4,'INTERNAL PARAMETERS-1'!$B$5:$J$44,5,FALSE))*VLOOKUP('ANALYSIS-YLD2'!AG$4,'INTERNAL PARAMETERS-1'!$B$5:$J$44,9,FALSE)*'ANALYSIS-YLD2'!$F282</f>
        <v>0</v>
      </c>
      <c r="AH282" s="111">
        <f>'ANALYSIS-YLD1'!AH282*VLOOKUP('ANALYSIS-YLD2'!AH$4,'INTERNAL PARAMETERS-1'!$B$5:$J$44,5,FALSE)*VLOOKUP('ANALYSIS-YLD2'!AH$4,'INTERNAL PARAMETERS-1'!$B$5:$J$44,7,FALSE)*'ANALYSIS-YLD2'!$F282 + 'ANALYSIS-YLD1'!AH282*(1-VLOOKUP('ANALYSIS-YLD2'!AH$4,'INTERNAL PARAMETERS-1'!$B$5:$J$44,5,FALSE))*VLOOKUP('ANALYSIS-YLD2'!AH$4,'INTERNAL PARAMETERS-1'!$B$5:$J$44,9,FALSE)*'ANALYSIS-YLD2'!$F282</f>
        <v>0</v>
      </c>
      <c r="AI282" s="111">
        <f>'ANALYSIS-YLD1'!AI282*VLOOKUP('ANALYSIS-YLD2'!AI$4,'INTERNAL PARAMETERS-1'!$B$5:$J$44,5,FALSE)*VLOOKUP('ANALYSIS-YLD2'!AI$4,'INTERNAL PARAMETERS-1'!$B$5:$J$44,7,FALSE)*'ANALYSIS-YLD2'!$F282 + 'ANALYSIS-YLD1'!AI282*(1-VLOOKUP('ANALYSIS-YLD2'!AI$4,'INTERNAL PARAMETERS-1'!$B$5:$J$44,5,FALSE))*VLOOKUP('ANALYSIS-YLD2'!AI$4,'INTERNAL PARAMETERS-1'!$B$5:$J$44,9,FALSE)*'ANALYSIS-YLD2'!$F282</f>
        <v>0</v>
      </c>
      <c r="AJ282" s="111">
        <f>'ANALYSIS-YLD1'!AJ282*VLOOKUP('ANALYSIS-YLD2'!AJ$4,'INTERNAL PARAMETERS-1'!$B$5:$J$44,5,FALSE)*VLOOKUP('ANALYSIS-YLD2'!AJ$4,'INTERNAL PARAMETERS-1'!$B$5:$J$44,7,FALSE)*'ANALYSIS-YLD2'!$F282 + 'ANALYSIS-YLD1'!AJ282*(1-VLOOKUP('ANALYSIS-YLD2'!AJ$4,'INTERNAL PARAMETERS-1'!$B$5:$J$44,5,FALSE))*VLOOKUP('ANALYSIS-YLD2'!AJ$4,'INTERNAL PARAMETERS-1'!$B$5:$J$44,9,FALSE)*'ANALYSIS-YLD2'!$F282</f>
        <v>0</v>
      </c>
      <c r="AK282" s="111">
        <f>'ANALYSIS-YLD1'!AK282*VLOOKUP('ANALYSIS-YLD2'!AK$4,'INTERNAL PARAMETERS-1'!$B$5:$J$44,5,FALSE)*VLOOKUP('ANALYSIS-YLD2'!AK$4,'INTERNAL PARAMETERS-1'!$B$5:$J$44,7,FALSE)*'ANALYSIS-YLD2'!$F282 + 'ANALYSIS-YLD1'!AK282*(1-VLOOKUP('ANALYSIS-YLD2'!AK$4,'INTERNAL PARAMETERS-1'!$B$5:$J$44,5,FALSE))*VLOOKUP('ANALYSIS-YLD2'!AK$4,'INTERNAL PARAMETERS-1'!$B$5:$J$44,9,FALSE)*'ANALYSIS-YLD2'!$F282</f>
        <v>0</v>
      </c>
      <c r="AL282" s="111">
        <f>'ANALYSIS-YLD1'!AL282*VLOOKUP('ANALYSIS-YLD2'!AL$4,'INTERNAL PARAMETERS-1'!$B$5:$J$44,5,FALSE)*VLOOKUP('ANALYSIS-YLD2'!AL$4,'INTERNAL PARAMETERS-1'!$B$5:$J$44,7,FALSE)*'ANALYSIS-YLD2'!$F282 + 'ANALYSIS-YLD1'!AL282*(1-VLOOKUP('ANALYSIS-YLD2'!AL$4,'INTERNAL PARAMETERS-1'!$B$5:$J$44,5,FALSE))*VLOOKUP('ANALYSIS-YLD2'!AL$4,'INTERNAL PARAMETERS-1'!$B$5:$J$44,9,FALSE)*'ANALYSIS-YLD2'!$F282</f>
        <v>0</v>
      </c>
      <c r="AM282" s="111">
        <f>'ANALYSIS-YLD1'!AM282*VLOOKUP('ANALYSIS-YLD2'!AM$4,'INTERNAL PARAMETERS-1'!$B$5:$J$44,5,FALSE)*VLOOKUP('ANALYSIS-YLD2'!AM$4,'INTERNAL PARAMETERS-1'!$B$5:$J$44,7,FALSE)*'ANALYSIS-YLD2'!$F282 + 'ANALYSIS-YLD1'!AM282*(1-VLOOKUP('ANALYSIS-YLD2'!AM$4,'INTERNAL PARAMETERS-1'!$B$5:$J$44,5,FALSE))*VLOOKUP('ANALYSIS-YLD2'!AM$4,'INTERNAL PARAMETERS-1'!$B$5:$J$44,9,FALSE)*'ANALYSIS-YLD2'!$F282</f>
        <v>0</v>
      </c>
      <c r="AN282" s="111">
        <f>'ANALYSIS-YLD1'!AN282*VLOOKUP('ANALYSIS-YLD2'!AN$4,'INTERNAL PARAMETERS-1'!$B$5:$J$44,5,FALSE)*VLOOKUP('ANALYSIS-YLD2'!AN$4,'INTERNAL PARAMETERS-1'!$B$5:$J$44,7,FALSE)*'ANALYSIS-YLD2'!$F282 + 'ANALYSIS-YLD1'!AN282*(1-VLOOKUP('ANALYSIS-YLD2'!AN$4,'INTERNAL PARAMETERS-1'!$B$5:$J$44,5,FALSE))*VLOOKUP('ANALYSIS-YLD2'!AN$4,'INTERNAL PARAMETERS-1'!$B$5:$J$44,9,FALSE)*'ANALYSIS-YLD2'!$F282</f>
        <v>0</v>
      </c>
      <c r="AO282" s="111">
        <f>'ANALYSIS-YLD1'!AO282*VLOOKUP('ANALYSIS-YLD2'!AO$4,'INTERNAL PARAMETERS-1'!$B$5:$J$44,5,FALSE)*VLOOKUP('ANALYSIS-YLD2'!AO$4,'INTERNAL PARAMETERS-1'!$B$5:$J$44,7,FALSE)*'ANALYSIS-YLD2'!$F282 + 'ANALYSIS-YLD1'!AO282*(1-VLOOKUP('ANALYSIS-YLD2'!AO$4,'INTERNAL PARAMETERS-1'!$B$5:$J$44,5,FALSE))*VLOOKUP('ANALYSIS-YLD2'!AO$4,'INTERNAL PARAMETERS-1'!$B$5:$J$44,9,FALSE)*'ANALYSIS-YLD2'!$F282</f>
        <v>0</v>
      </c>
      <c r="AP282" s="111">
        <f>'ANALYSIS-YLD1'!AP282*VLOOKUP('ANALYSIS-YLD2'!AP$4,'INTERNAL PARAMETERS-1'!$B$5:$J$44,5,FALSE)*VLOOKUP('ANALYSIS-YLD2'!AP$4,'INTERNAL PARAMETERS-1'!$B$5:$J$44,7,FALSE)*'ANALYSIS-YLD2'!$F282 + 'ANALYSIS-YLD1'!AP282*(1-VLOOKUP('ANALYSIS-YLD2'!AP$4,'INTERNAL PARAMETERS-1'!$B$5:$J$44,5,FALSE))*VLOOKUP('ANALYSIS-YLD2'!AP$4,'INTERNAL PARAMETERS-1'!$B$5:$J$44,9,FALSE)*'ANALYSIS-YLD2'!$F282</f>
        <v>0</v>
      </c>
      <c r="AQ282" s="111">
        <f>'ANALYSIS-YLD1'!AQ282*VLOOKUP('ANALYSIS-YLD2'!AQ$4,'INTERNAL PARAMETERS-1'!$B$5:$J$44,5,FALSE)*VLOOKUP('ANALYSIS-YLD2'!AQ$4,'INTERNAL PARAMETERS-1'!$B$5:$J$44,7,FALSE)*'ANALYSIS-YLD2'!$F282 + 'ANALYSIS-YLD1'!AQ282*(1-VLOOKUP('ANALYSIS-YLD2'!AQ$4,'INTERNAL PARAMETERS-1'!$B$5:$J$44,5,FALSE))*VLOOKUP('ANALYSIS-YLD2'!AQ$4,'INTERNAL PARAMETERS-1'!$B$5:$J$44,9,FALSE)*'ANALYSIS-YLD2'!$F282</f>
        <v>0</v>
      </c>
      <c r="AR282" s="111">
        <f>'ANALYSIS-YLD1'!AR282*VLOOKUP('ANALYSIS-YLD2'!AR$4,'INTERNAL PARAMETERS-1'!$B$5:$J$44,5,FALSE)*VLOOKUP('ANALYSIS-YLD2'!AR$4,'INTERNAL PARAMETERS-1'!$B$5:$J$44,7,FALSE)*'ANALYSIS-YLD2'!$F282 + 'ANALYSIS-YLD1'!AR282*(1-VLOOKUP('ANALYSIS-YLD2'!AR$4,'INTERNAL PARAMETERS-1'!$B$5:$J$44,5,FALSE))*VLOOKUP('ANALYSIS-YLD2'!AR$4,'INTERNAL PARAMETERS-1'!$B$5:$J$44,9,FALSE)*'ANALYSIS-YLD2'!$F282</f>
        <v>0</v>
      </c>
      <c r="AS282" s="111">
        <f>'ANALYSIS-YLD1'!AS282*VLOOKUP('ANALYSIS-YLD2'!AS$4,'INTERNAL PARAMETERS-1'!$B$5:$J$44,5,FALSE)*VLOOKUP('ANALYSIS-YLD2'!AS$4,'INTERNAL PARAMETERS-1'!$B$5:$J$44,7,FALSE)*'ANALYSIS-YLD2'!$F282 + 'ANALYSIS-YLD1'!AS282*(1-VLOOKUP('ANALYSIS-YLD2'!AS$4,'INTERNAL PARAMETERS-1'!$B$5:$J$44,5,FALSE))*VLOOKUP('ANALYSIS-YLD2'!AS$4,'INTERNAL PARAMETERS-1'!$B$5:$J$44,9,FALSE)*'ANALYSIS-YLD2'!$F282</f>
        <v>0</v>
      </c>
      <c r="AT282" s="110">
        <f>'ANALYSIS-YLD1'!AT282*VLOOKUP('ANALYSIS-YLD2'!AT$4,'INTERNAL PARAMETERS-1'!$B$5:$J$44,5,FALSE)*VLOOKUP('ANALYSIS-YLD2'!AT$4,'INTERNAL PARAMETERS-1'!$B$5:$J$44,7,FALSE)*'ANALYSIS-YLD2'!$F282 + 'ANALYSIS-YLD1'!AT282*(1-VLOOKUP('ANALYSIS-YLD2'!AT$4,'INTERNAL PARAMETERS-1'!$B$5:$J$44,5,FALSE))*VLOOKUP('ANALYSIS-YLD2'!AT$4,'INTERNAL PARAMETERS-1'!$B$5:$J$44,9,FALSE)*'ANALYSIS-YLD2'!$F282</f>
        <v>0</v>
      </c>
      <c r="AU282" s="112">
        <f>'ANALYSIS-YLD1'!AU282*VLOOKUP('ANALYSIS-YLD2'!AU$4,'INTERNAL PARAMETERS-1'!$B$5:$J$44,5,FALSE)*VLOOKUP('ANALYSIS-YLD2'!AU$4,'INTERNAL PARAMETERS-1'!$B$5:$J$44,6,FALSE)*VLOOKUP('ANALYSIS-YLD2'!AU$4,'INTERNAL PARAMETERS-1'!$B$5:$J$44,3,FALSE) + 'ANALYSIS-YLD1'!AU282*(1-VLOOKUP('ANALYSIS-YLD2'!AU$4,'INTERNAL PARAMETERS-1'!$B$5:$J$44,5,FALSE))*VLOOKUP('ANALYSIS-YLD2'!AU$4,'INTERNAL PARAMETERS-1'!$B$5:$J$44,8,FALSE)*VLOOKUP('ANALYSIS-YLD2'!AU$4,'INTERNAL PARAMETERS-1'!$B$5:$J$44,3,FALSE)</f>
        <v>0</v>
      </c>
      <c r="AV282" s="111">
        <f>'ANALYSIS-YLD1'!AV282*VLOOKUP('ANALYSIS-YLD2'!AV$4,'INTERNAL PARAMETERS-1'!$B$5:$J$44,5,FALSE)*VLOOKUP('ANALYSIS-YLD2'!AV$4,'INTERNAL PARAMETERS-1'!$B$5:$J$44,6,FALSE)*VLOOKUP('ANALYSIS-YLD2'!AV$4,'INTERNAL PARAMETERS-1'!$B$5:$J$44,3,FALSE) + 'ANALYSIS-YLD1'!AV282*(1-VLOOKUP('ANALYSIS-YLD2'!AV$4,'INTERNAL PARAMETERS-1'!$B$5:$J$44,5,FALSE))*VLOOKUP('ANALYSIS-YLD2'!AV$4,'INTERNAL PARAMETERS-1'!$B$5:$J$44,8,FALSE)*VLOOKUP('ANALYSIS-YLD2'!AV$4,'INTERNAL PARAMETERS-1'!$B$5:$J$44,3,FALSE)</f>
        <v>0</v>
      </c>
      <c r="AW282" s="111">
        <f>'ANALYSIS-YLD1'!AW282*VLOOKUP('ANALYSIS-YLD2'!AW$4,'INTERNAL PARAMETERS-1'!$B$5:$J$44,5,FALSE)*VLOOKUP('ANALYSIS-YLD2'!AW$4,'INTERNAL PARAMETERS-1'!$B$5:$J$44,6,FALSE)*VLOOKUP('ANALYSIS-YLD2'!AW$4,'INTERNAL PARAMETERS-1'!$B$5:$J$44,3,FALSE) + 'ANALYSIS-YLD1'!AW282*(1-VLOOKUP('ANALYSIS-YLD2'!AW$4,'INTERNAL PARAMETERS-1'!$B$5:$J$44,5,FALSE))*VLOOKUP('ANALYSIS-YLD2'!AW$4,'INTERNAL PARAMETERS-1'!$B$5:$J$44,8,FALSE)*VLOOKUP('ANALYSIS-YLD2'!AW$4,'INTERNAL PARAMETERS-1'!$B$5:$J$44,3,FALSE)</f>
        <v>0</v>
      </c>
      <c r="AX282" s="111">
        <f>'ANALYSIS-YLD1'!AX282*VLOOKUP('ANALYSIS-YLD2'!AX$4,'INTERNAL PARAMETERS-1'!$B$5:$J$44,5,FALSE)*VLOOKUP('ANALYSIS-YLD2'!AX$4,'INTERNAL PARAMETERS-1'!$B$5:$J$44,6,FALSE)*VLOOKUP('ANALYSIS-YLD2'!AX$4,'INTERNAL PARAMETERS-1'!$B$5:$J$44,3,FALSE) + 'ANALYSIS-YLD1'!AX282*(1-VLOOKUP('ANALYSIS-YLD2'!AX$4,'INTERNAL PARAMETERS-1'!$B$5:$J$44,5,FALSE))*VLOOKUP('ANALYSIS-YLD2'!AX$4,'INTERNAL PARAMETERS-1'!$B$5:$J$44,8,FALSE)*VLOOKUP('ANALYSIS-YLD2'!AX$4,'INTERNAL PARAMETERS-1'!$B$5:$J$44,3,FALSE)</f>
        <v>0</v>
      </c>
      <c r="AY282" s="111">
        <f>'ANALYSIS-YLD1'!AY282*VLOOKUP('ANALYSIS-YLD2'!AY$4,'INTERNAL PARAMETERS-1'!$B$5:$J$44,5,FALSE)*VLOOKUP('ANALYSIS-YLD2'!AY$4,'INTERNAL PARAMETERS-1'!$B$5:$J$44,6,FALSE)*VLOOKUP('ANALYSIS-YLD2'!AY$4,'INTERNAL PARAMETERS-1'!$B$5:$J$44,3,FALSE) + 'ANALYSIS-YLD1'!AY282*(1-VLOOKUP('ANALYSIS-YLD2'!AY$4,'INTERNAL PARAMETERS-1'!$B$5:$J$44,5,FALSE))*VLOOKUP('ANALYSIS-YLD2'!AY$4,'INTERNAL PARAMETERS-1'!$B$5:$J$44,8,FALSE)*VLOOKUP('ANALYSIS-YLD2'!AY$4,'INTERNAL PARAMETERS-1'!$B$5:$J$44,3,FALSE)</f>
        <v>0</v>
      </c>
      <c r="AZ282" s="111">
        <f>'ANALYSIS-YLD1'!AZ282*VLOOKUP('ANALYSIS-YLD2'!AZ$4,'INTERNAL PARAMETERS-1'!$B$5:$J$44,5,FALSE)*VLOOKUP('ANALYSIS-YLD2'!AZ$4,'INTERNAL PARAMETERS-1'!$B$5:$J$44,6,FALSE)*VLOOKUP('ANALYSIS-YLD2'!AZ$4,'INTERNAL PARAMETERS-1'!$B$5:$J$44,3,FALSE) + 'ANALYSIS-YLD1'!AZ282*(1-VLOOKUP('ANALYSIS-YLD2'!AZ$4,'INTERNAL PARAMETERS-1'!$B$5:$J$44,5,FALSE))*VLOOKUP('ANALYSIS-YLD2'!AZ$4,'INTERNAL PARAMETERS-1'!$B$5:$J$44,8,FALSE)*VLOOKUP('ANALYSIS-YLD2'!AZ$4,'INTERNAL PARAMETERS-1'!$B$5:$J$44,3,FALSE)</f>
        <v>0</v>
      </c>
      <c r="BA282" s="111">
        <f>'ANALYSIS-YLD1'!BA282*VLOOKUP('ANALYSIS-YLD2'!BA$4,'INTERNAL PARAMETERS-1'!$B$5:$J$44,5,FALSE)*VLOOKUP('ANALYSIS-YLD2'!BA$4,'INTERNAL PARAMETERS-1'!$B$5:$J$44,6,FALSE)*VLOOKUP('ANALYSIS-YLD2'!BA$4,'INTERNAL PARAMETERS-1'!$B$5:$J$44,3,FALSE) + 'ANALYSIS-YLD1'!BA282*(1-VLOOKUP('ANALYSIS-YLD2'!BA$4,'INTERNAL PARAMETERS-1'!$B$5:$J$44,5,FALSE))*VLOOKUP('ANALYSIS-YLD2'!BA$4,'INTERNAL PARAMETERS-1'!$B$5:$J$44,8,FALSE)*VLOOKUP('ANALYSIS-YLD2'!BA$4,'INTERNAL PARAMETERS-1'!$B$5:$J$44,3,FALSE)</f>
        <v>0</v>
      </c>
      <c r="BB282" s="111">
        <f>'ANALYSIS-YLD1'!BB282*VLOOKUP('ANALYSIS-YLD2'!BB$4,'INTERNAL PARAMETERS-1'!$B$5:$J$44,5,FALSE)*VLOOKUP('ANALYSIS-YLD2'!BB$4,'INTERNAL PARAMETERS-1'!$B$5:$J$44,6,FALSE)*VLOOKUP('ANALYSIS-YLD2'!BB$4,'INTERNAL PARAMETERS-1'!$B$5:$J$44,3,FALSE) + 'ANALYSIS-YLD1'!BB282*(1-VLOOKUP('ANALYSIS-YLD2'!BB$4,'INTERNAL PARAMETERS-1'!$B$5:$J$44,5,FALSE))*VLOOKUP('ANALYSIS-YLD2'!BB$4,'INTERNAL PARAMETERS-1'!$B$5:$J$44,8,FALSE)*VLOOKUP('ANALYSIS-YLD2'!BB$4,'INTERNAL PARAMETERS-1'!$B$5:$J$44,3,FALSE)</f>
        <v>0</v>
      </c>
      <c r="BC282" s="111">
        <f>'ANALYSIS-YLD1'!BC282*VLOOKUP('ANALYSIS-YLD2'!BC$4,'INTERNAL PARAMETERS-1'!$B$5:$J$44,5,FALSE)*VLOOKUP('ANALYSIS-YLD2'!BC$4,'INTERNAL PARAMETERS-1'!$B$5:$J$44,6,FALSE)*VLOOKUP('ANALYSIS-YLD2'!BC$4,'INTERNAL PARAMETERS-1'!$B$5:$J$44,3,FALSE) + 'ANALYSIS-YLD1'!BC282*(1-VLOOKUP('ANALYSIS-YLD2'!BC$4,'INTERNAL PARAMETERS-1'!$B$5:$J$44,5,FALSE))*VLOOKUP('ANALYSIS-YLD2'!BC$4,'INTERNAL PARAMETERS-1'!$B$5:$J$44,8,FALSE)*VLOOKUP('ANALYSIS-YLD2'!BC$4,'INTERNAL PARAMETERS-1'!$B$5:$J$44,3,FALSE)</f>
        <v>0</v>
      </c>
      <c r="BD282" s="111">
        <f>'ANALYSIS-YLD1'!BD282*VLOOKUP('ANALYSIS-YLD2'!BD$4,'INTERNAL PARAMETERS-1'!$B$5:$J$44,5,FALSE)*VLOOKUP('ANALYSIS-YLD2'!BD$4,'INTERNAL PARAMETERS-1'!$B$5:$J$44,6,FALSE)*VLOOKUP('ANALYSIS-YLD2'!BD$4,'INTERNAL PARAMETERS-1'!$B$5:$J$44,3,FALSE) + 'ANALYSIS-YLD1'!BD282*(1-VLOOKUP('ANALYSIS-YLD2'!BD$4,'INTERNAL PARAMETERS-1'!$B$5:$J$44,5,FALSE))*VLOOKUP('ANALYSIS-YLD2'!BD$4,'INTERNAL PARAMETERS-1'!$B$5:$J$44,8,FALSE)*VLOOKUP('ANALYSIS-YLD2'!BD$4,'INTERNAL PARAMETERS-1'!$B$5:$J$44,3,FALSE)</f>
        <v>0</v>
      </c>
      <c r="BE282" s="111">
        <f>'ANALYSIS-YLD1'!BE282*VLOOKUP('ANALYSIS-YLD2'!BE$4,'INTERNAL PARAMETERS-1'!$B$5:$J$44,5,FALSE)*VLOOKUP('ANALYSIS-YLD2'!BE$4,'INTERNAL PARAMETERS-1'!$B$5:$J$44,6,FALSE)*VLOOKUP('ANALYSIS-YLD2'!BE$4,'INTERNAL PARAMETERS-1'!$B$5:$J$44,3,FALSE) + 'ANALYSIS-YLD1'!BE282*(1-VLOOKUP('ANALYSIS-YLD2'!BE$4,'INTERNAL PARAMETERS-1'!$B$5:$J$44,5,FALSE))*VLOOKUP('ANALYSIS-YLD2'!BE$4,'INTERNAL PARAMETERS-1'!$B$5:$J$44,8,FALSE)*VLOOKUP('ANALYSIS-YLD2'!BE$4,'INTERNAL PARAMETERS-1'!$B$5:$J$44,3,FALSE)</f>
        <v>0</v>
      </c>
      <c r="BF282" s="111">
        <f>'ANALYSIS-YLD1'!BF282*VLOOKUP('ANALYSIS-YLD2'!BF$4,'INTERNAL PARAMETERS-1'!$B$5:$J$44,5,FALSE)*VLOOKUP('ANALYSIS-YLD2'!BF$4,'INTERNAL PARAMETERS-1'!$B$5:$J$44,6,FALSE)*VLOOKUP('ANALYSIS-YLD2'!BF$4,'INTERNAL PARAMETERS-1'!$B$5:$J$44,3,FALSE) + 'ANALYSIS-YLD1'!BF282*(1-VLOOKUP('ANALYSIS-YLD2'!BF$4,'INTERNAL PARAMETERS-1'!$B$5:$J$44,5,FALSE))*VLOOKUP('ANALYSIS-YLD2'!BF$4,'INTERNAL PARAMETERS-1'!$B$5:$J$44,8,FALSE)*VLOOKUP('ANALYSIS-YLD2'!BF$4,'INTERNAL PARAMETERS-1'!$B$5:$J$44,3,FALSE)</f>
        <v>0</v>
      </c>
      <c r="BG282" s="111">
        <f>'ANALYSIS-YLD1'!BG282*VLOOKUP('ANALYSIS-YLD2'!BG$4,'INTERNAL PARAMETERS-1'!$B$5:$J$44,5,FALSE)*VLOOKUP('ANALYSIS-YLD2'!BG$4,'INTERNAL PARAMETERS-1'!$B$5:$J$44,6,FALSE)*VLOOKUP('ANALYSIS-YLD2'!BG$4,'INTERNAL PARAMETERS-1'!$B$5:$J$44,3,FALSE) + 'ANALYSIS-YLD1'!BG282*(1-VLOOKUP('ANALYSIS-YLD2'!BG$4,'INTERNAL PARAMETERS-1'!$B$5:$J$44,5,FALSE))*VLOOKUP('ANALYSIS-YLD2'!BG$4,'INTERNAL PARAMETERS-1'!$B$5:$J$44,8,FALSE)*VLOOKUP('ANALYSIS-YLD2'!BG$4,'INTERNAL PARAMETERS-1'!$B$5:$J$44,3,FALSE)</f>
        <v>0</v>
      </c>
      <c r="BH282" s="111">
        <f>'ANALYSIS-YLD1'!BH282*VLOOKUP('ANALYSIS-YLD2'!BH$4,'INTERNAL PARAMETERS-1'!$B$5:$J$44,5,FALSE)*VLOOKUP('ANALYSIS-YLD2'!BH$4,'INTERNAL PARAMETERS-1'!$B$5:$J$44,6,FALSE)*VLOOKUP('ANALYSIS-YLD2'!BH$4,'INTERNAL PARAMETERS-1'!$B$5:$J$44,3,FALSE) + 'ANALYSIS-YLD1'!BH282*(1-VLOOKUP('ANALYSIS-YLD2'!BH$4,'INTERNAL PARAMETERS-1'!$B$5:$J$44,5,FALSE))*VLOOKUP('ANALYSIS-YLD2'!BH$4,'INTERNAL PARAMETERS-1'!$B$5:$J$44,8,FALSE)*VLOOKUP('ANALYSIS-YLD2'!BH$4,'INTERNAL PARAMETERS-1'!$B$5:$J$44,3,FALSE)</f>
        <v>0</v>
      </c>
      <c r="BI282" s="111">
        <f>'ANALYSIS-YLD1'!BI282*VLOOKUP('ANALYSIS-YLD2'!BI$4,'INTERNAL PARAMETERS-1'!$B$5:$J$44,5,FALSE)*VLOOKUP('ANALYSIS-YLD2'!BI$4,'INTERNAL PARAMETERS-1'!$B$5:$J$44,6,FALSE)*VLOOKUP('ANALYSIS-YLD2'!BI$4,'INTERNAL PARAMETERS-1'!$B$5:$J$44,3,FALSE) + 'ANALYSIS-YLD1'!BI282*(1-VLOOKUP('ANALYSIS-YLD2'!BI$4,'INTERNAL PARAMETERS-1'!$B$5:$J$44,5,FALSE))*VLOOKUP('ANALYSIS-YLD2'!BI$4,'INTERNAL PARAMETERS-1'!$B$5:$J$44,8,FALSE)*VLOOKUP('ANALYSIS-YLD2'!BI$4,'INTERNAL PARAMETERS-1'!$B$5:$J$44,3,FALSE)</f>
        <v>0</v>
      </c>
      <c r="BJ282" s="111">
        <f>'ANALYSIS-YLD1'!BJ282*VLOOKUP('ANALYSIS-YLD2'!BJ$4,'INTERNAL PARAMETERS-1'!$B$5:$J$44,5,FALSE)*VLOOKUP('ANALYSIS-YLD2'!BJ$4,'INTERNAL PARAMETERS-1'!$B$5:$J$44,6,FALSE)*VLOOKUP('ANALYSIS-YLD2'!BJ$4,'INTERNAL PARAMETERS-1'!$B$5:$J$44,3,FALSE) + 'ANALYSIS-YLD1'!BJ282*(1-VLOOKUP('ANALYSIS-YLD2'!BJ$4,'INTERNAL PARAMETERS-1'!$B$5:$J$44,5,FALSE))*VLOOKUP('ANALYSIS-YLD2'!BJ$4,'INTERNAL PARAMETERS-1'!$B$5:$J$44,8,FALSE)*VLOOKUP('ANALYSIS-YLD2'!BJ$4,'INTERNAL PARAMETERS-1'!$B$5:$J$44,3,FALSE)</f>
        <v>0</v>
      </c>
      <c r="BK282" s="111">
        <f>'ANALYSIS-YLD1'!BK282*VLOOKUP('ANALYSIS-YLD2'!BK$4,'INTERNAL PARAMETERS-1'!$B$5:$J$44,5,FALSE)*VLOOKUP('ANALYSIS-YLD2'!BK$4,'INTERNAL PARAMETERS-1'!$B$5:$J$44,6,FALSE)*VLOOKUP('ANALYSIS-YLD2'!BK$4,'INTERNAL PARAMETERS-1'!$B$5:$J$44,3,FALSE) + 'ANALYSIS-YLD1'!BK282*(1-VLOOKUP('ANALYSIS-YLD2'!BK$4,'INTERNAL PARAMETERS-1'!$B$5:$J$44,5,FALSE))*VLOOKUP('ANALYSIS-YLD2'!BK$4,'INTERNAL PARAMETERS-1'!$B$5:$J$44,8,FALSE)*VLOOKUP('ANALYSIS-YLD2'!BK$4,'INTERNAL PARAMETERS-1'!$B$5:$J$44,3,FALSE)</f>
        <v>0</v>
      </c>
      <c r="BL282" s="111">
        <f>'ANALYSIS-YLD1'!BL282*VLOOKUP('ANALYSIS-YLD2'!BL$4,'INTERNAL PARAMETERS-1'!$B$5:$J$44,5,FALSE)*VLOOKUP('ANALYSIS-YLD2'!BL$4,'INTERNAL PARAMETERS-1'!$B$5:$J$44,6,FALSE)*VLOOKUP('ANALYSIS-YLD2'!BL$4,'INTERNAL PARAMETERS-1'!$B$5:$J$44,3,FALSE) + 'ANALYSIS-YLD1'!BL282*(1-VLOOKUP('ANALYSIS-YLD2'!BL$4,'INTERNAL PARAMETERS-1'!$B$5:$J$44,5,FALSE))*VLOOKUP('ANALYSIS-YLD2'!BL$4,'INTERNAL PARAMETERS-1'!$B$5:$J$44,8,FALSE)*VLOOKUP('ANALYSIS-YLD2'!BL$4,'INTERNAL PARAMETERS-1'!$B$5:$J$44,3,FALSE)</f>
        <v>0</v>
      </c>
      <c r="BM282" s="111">
        <f>'ANALYSIS-YLD1'!BM282*VLOOKUP('ANALYSIS-YLD2'!BM$4,'INTERNAL PARAMETERS-1'!$B$5:$J$44,5,FALSE)*VLOOKUP('ANALYSIS-YLD2'!BM$4,'INTERNAL PARAMETERS-1'!$B$5:$J$44,6,FALSE)*VLOOKUP('ANALYSIS-YLD2'!BM$4,'INTERNAL PARAMETERS-1'!$B$5:$J$44,3,FALSE) + 'ANALYSIS-YLD1'!BM282*(1-VLOOKUP('ANALYSIS-YLD2'!BM$4,'INTERNAL PARAMETERS-1'!$B$5:$J$44,5,FALSE))*VLOOKUP('ANALYSIS-YLD2'!BM$4,'INTERNAL PARAMETERS-1'!$B$5:$J$44,8,FALSE)*VLOOKUP('ANALYSIS-YLD2'!BM$4,'INTERNAL PARAMETERS-1'!$B$5:$J$44,3,FALSE)</f>
        <v>0</v>
      </c>
      <c r="BN282" s="111">
        <f>'ANALYSIS-YLD1'!BN282*VLOOKUP('ANALYSIS-YLD2'!BN$4,'INTERNAL PARAMETERS-1'!$B$5:$J$44,5,FALSE)*VLOOKUP('ANALYSIS-YLD2'!BN$4,'INTERNAL PARAMETERS-1'!$B$5:$J$44,6,FALSE)*VLOOKUP('ANALYSIS-YLD2'!BN$4,'INTERNAL PARAMETERS-1'!$B$5:$J$44,3,FALSE) + 'ANALYSIS-YLD1'!BN282*(1-VLOOKUP('ANALYSIS-YLD2'!BN$4,'INTERNAL PARAMETERS-1'!$B$5:$J$44,5,FALSE))*VLOOKUP('ANALYSIS-YLD2'!BN$4,'INTERNAL PARAMETERS-1'!$B$5:$J$44,8,FALSE)*VLOOKUP('ANALYSIS-YLD2'!BN$4,'INTERNAL PARAMETERS-1'!$B$5:$J$44,3,FALSE)</f>
        <v>0</v>
      </c>
      <c r="BO282" s="111">
        <f>'ANALYSIS-YLD1'!BO282*VLOOKUP('ANALYSIS-YLD2'!BO$4,'INTERNAL PARAMETERS-1'!$B$5:$J$44,5,FALSE)*VLOOKUP('ANALYSIS-YLD2'!BO$4,'INTERNAL PARAMETERS-1'!$B$5:$J$44,6,FALSE)*VLOOKUP('ANALYSIS-YLD2'!BO$4,'INTERNAL PARAMETERS-1'!$B$5:$J$44,3,FALSE) + 'ANALYSIS-YLD1'!BO282*(1-VLOOKUP('ANALYSIS-YLD2'!BO$4,'INTERNAL PARAMETERS-1'!$B$5:$J$44,5,FALSE))*VLOOKUP('ANALYSIS-YLD2'!BO$4,'INTERNAL PARAMETERS-1'!$B$5:$J$44,8,FALSE)*VLOOKUP('ANALYSIS-YLD2'!BO$4,'INTERNAL PARAMETERS-1'!$B$5:$J$44,3,FALSE)</f>
        <v>0</v>
      </c>
      <c r="BP282" s="111">
        <f>'ANALYSIS-YLD1'!BP282*VLOOKUP('ANALYSIS-YLD2'!BP$4,'INTERNAL PARAMETERS-1'!$B$5:$J$44,5,FALSE)*VLOOKUP('ANALYSIS-YLD2'!BP$4,'INTERNAL PARAMETERS-1'!$B$5:$J$44,6,FALSE)*VLOOKUP('ANALYSIS-YLD2'!BP$4,'INTERNAL PARAMETERS-1'!$B$5:$J$44,3,FALSE) + 'ANALYSIS-YLD1'!BP282*(1-VLOOKUP('ANALYSIS-YLD2'!BP$4,'INTERNAL PARAMETERS-1'!$B$5:$J$44,5,FALSE))*VLOOKUP('ANALYSIS-YLD2'!BP$4,'INTERNAL PARAMETERS-1'!$B$5:$J$44,8,FALSE)*VLOOKUP('ANALYSIS-YLD2'!BP$4,'INTERNAL PARAMETERS-1'!$B$5:$J$44,3,FALSE)</f>
        <v>0</v>
      </c>
      <c r="BQ282" s="111">
        <f>'ANALYSIS-YLD1'!BQ282*VLOOKUP('ANALYSIS-YLD2'!BQ$4,'INTERNAL PARAMETERS-1'!$B$5:$J$44,5,FALSE)*VLOOKUP('ANALYSIS-YLD2'!BQ$4,'INTERNAL PARAMETERS-1'!$B$5:$J$44,6,FALSE)*VLOOKUP('ANALYSIS-YLD2'!BQ$4,'INTERNAL PARAMETERS-1'!$B$5:$J$44,3,FALSE) + 'ANALYSIS-YLD1'!BQ282*(1-VLOOKUP('ANALYSIS-YLD2'!BQ$4,'INTERNAL PARAMETERS-1'!$B$5:$J$44,5,FALSE))*VLOOKUP('ANALYSIS-YLD2'!BQ$4,'INTERNAL PARAMETERS-1'!$B$5:$J$44,8,FALSE)*VLOOKUP('ANALYSIS-YLD2'!BQ$4,'INTERNAL PARAMETERS-1'!$B$5:$J$44,3,FALSE)</f>
        <v>0</v>
      </c>
      <c r="BR282" s="111">
        <f>'ANALYSIS-YLD1'!BR282*VLOOKUP('ANALYSIS-YLD2'!BR$4,'INTERNAL PARAMETERS-1'!$B$5:$J$44,5,FALSE)*VLOOKUP('ANALYSIS-YLD2'!BR$4,'INTERNAL PARAMETERS-1'!$B$5:$J$44,6,FALSE)*VLOOKUP('ANALYSIS-YLD2'!BR$4,'INTERNAL PARAMETERS-1'!$B$5:$J$44,3,FALSE) + 'ANALYSIS-YLD1'!BR282*(1-VLOOKUP('ANALYSIS-YLD2'!BR$4,'INTERNAL PARAMETERS-1'!$B$5:$J$44,5,FALSE))*VLOOKUP('ANALYSIS-YLD2'!BR$4,'INTERNAL PARAMETERS-1'!$B$5:$J$44,8,FALSE)*VLOOKUP('ANALYSIS-YLD2'!BR$4,'INTERNAL PARAMETERS-1'!$B$5:$J$44,3,FALSE)</f>
        <v>0</v>
      </c>
      <c r="BS282" s="111">
        <f>'ANALYSIS-YLD1'!BS282*VLOOKUP('ANALYSIS-YLD2'!BS$4,'INTERNAL PARAMETERS-1'!$B$5:$J$44,5,FALSE)*VLOOKUP('ANALYSIS-YLD2'!BS$4,'INTERNAL PARAMETERS-1'!$B$5:$J$44,6,FALSE)*VLOOKUP('ANALYSIS-YLD2'!BS$4,'INTERNAL PARAMETERS-1'!$B$5:$J$44,3,FALSE) + 'ANALYSIS-YLD1'!BS282*(1-VLOOKUP('ANALYSIS-YLD2'!BS$4,'INTERNAL PARAMETERS-1'!$B$5:$J$44,5,FALSE))*VLOOKUP('ANALYSIS-YLD2'!BS$4,'INTERNAL PARAMETERS-1'!$B$5:$J$44,8,FALSE)*VLOOKUP('ANALYSIS-YLD2'!BS$4,'INTERNAL PARAMETERS-1'!$B$5:$J$44,3,FALSE)</f>
        <v>0</v>
      </c>
      <c r="BT282" s="111">
        <f>'ANALYSIS-YLD1'!BT282*VLOOKUP('ANALYSIS-YLD2'!BT$4,'INTERNAL PARAMETERS-1'!$B$5:$J$44,5,FALSE)*VLOOKUP('ANALYSIS-YLD2'!BT$4,'INTERNAL PARAMETERS-1'!$B$5:$J$44,6,FALSE)*VLOOKUP('ANALYSIS-YLD2'!BT$4,'INTERNAL PARAMETERS-1'!$B$5:$J$44,3,FALSE) + 'ANALYSIS-YLD1'!BT282*(1-VLOOKUP('ANALYSIS-YLD2'!BT$4,'INTERNAL PARAMETERS-1'!$B$5:$J$44,5,FALSE))*VLOOKUP('ANALYSIS-YLD2'!BT$4,'INTERNAL PARAMETERS-1'!$B$5:$J$44,8,FALSE)*VLOOKUP('ANALYSIS-YLD2'!BT$4,'INTERNAL PARAMETERS-1'!$B$5:$J$44,3,FALSE)</f>
        <v>0</v>
      </c>
      <c r="BU282" s="111">
        <f>'ANALYSIS-YLD1'!BU282*VLOOKUP('ANALYSIS-YLD2'!BU$4,'INTERNAL PARAMETERS-1'!$B$5:$J$44,5,FALSE)*VLOOKUP('ANALYSIS-YLD2'!BU$4,'INTERNAL PARAMETERS-1'!$B$5:$J$44,6,FALSE)*VLOOKUP('ANALYSIS-YLD2'!BU$4,'INTERNAL PARAMETERS-1'!$B$5:$J$44,3,FALSE) + 'ANALYSIS-YLD1'!BU282*(1-VLOOKUP('ANALYSIS-YLD2'!BU$4,'INTERNAL PARAMETERS-1'!$B$5:$J$44,5,FALSE))*VLOOKUP('ANALYSIS-YLD2'!BU$4,'INTERNAL PARAMETERS-1'!$B$5:$J$44,8,FALSE)*VLOOKUP('ANALYSIS-YLD2'!BU$4,'INTERNAL PARAMETERS-1'!$B$5:$J$44,3,FALSE)</f>
        <v>0</v>
      </c>
      <c r="BV282" s="111">
        <f>'ANALYSIS-YLD1'!BV282*VLOOKUP('ANALYSIS-YLD2'!BV$4,'INTERNAL PARAMETERS-1'!$B$5:$J$44,5,FALSE)*VLOOKUP('ANALYSIS-YLD2'!BV$4,'INTERNAL PARAMETERS-1'!$B$5:$J$44,6,FALSE)*VLOOKUP('ANALYSIS-YLD2'!BV$4,'INTERNAL PARAMETERS-1'!$B$5:$J$44,3,FALSE) + 'ANALYSIS-YLD1'!BV282*(1-VLOOKUP('ANALYSIS-YLD2'!BV$4,'INTERNAL PARAMETERS-1'!$B$5:$J$44,5,FALSE))*VLOOKUP('ANALYSIS-YLD2'!BV$4,'INTERNAL PARAMETERS-1'!$B$5:$J$44,8,FALSE)*VLOOKUP('ANALYSIS-YLD2'!BV$4,'INTERNAL PARAMETERS-1'!$B$5:$J$44,3,FALSE)</f>
        <v>0</v>
      </c>
      <c r="BW282" s="111">
        <f>'ANALYSIS-YLD1'!BW282*VLOOKUP('ANALYSIS-YLD2'!BW$4,'INTERNAL PARAMETERS-1'!$B$5:$J$44,5,FALSE)*VLOOKUP('ANALYSIS-YLD2'!BW$4,'INTERNAL PARAMETERS-1'!$B$5:$J$44,6,FALSE)*VLOOKUP('ANALYSIS-YLD2'!BW$4,'INTERNAL PARAMETERS-1'!$B$5:$J$44,3,FALSE) + 'ANALYSIS-YLD1'!BW282*(1-VLOOKUP('ANALYSIS-YLD2'!BW$4,'INTERNAL PARAMETERS-1'!$B$5:$J$44,5,FALSE))*VLOOKUP('ANALYSIS-YLD2'!BW$4,'INTERNAL PARAMETERS-1'!$B$5:$J$44,8,FALSE)*VLOOKUP('ANALYSIS-YLD2'!BW$4,'INTERNAL PARAMETERS-1'!$B$5:$J$44,3,FALSE)</f>
        <v>0</v>
      </c>
      <c r="BX282" s="111">
        <f>'ANALYSIS-YLD1'!BX282*VLOOKUP('ANALYSIS-YLD2'!BX$4,'INTERNAL PARAMETERS-1'!$B$5:$J$44,5,FALSE)*VLOOKUP('ANALYSIS-YLD2'!BX$4,'INTERNAL PARAMETERS-1'!$B$5:$J$44,6,FALSE)*VLOOKUP('ANALYSIS-YLD2'!BX$4,'INTERNAL PARAMETERS-1'!$B$5:$J$44,3,FALSE) + 'ANALYSIS-YLD1'!BX282*(1-VLOOKUP('ANALYSIS-YLD2'!BX$4,'INTERNAL PARAMETERS-1'!$B$5:$J$44,5,FALSE))*VLOOKUP('ANALYSIS-YLD2'!BX$4,'INTERNAL PARAMETERS-1'!$B$5:$J$44,8,FALSE)*VLOOKUP('ANALYSIS-YLD2'!BX$4,'INTERNAL PARAMETERS-1'!$B$5:$J$44,3,FALSE)</f>
        <v>0</v>
      </c>
      <c r="BY282" s="111">
        <f>'ANALYSIS-YLD1'!BY282*VLOOKUP('ANALYSIS-YLD2'!BY$4,'INTERNAL PARAMETERS-1'!$B$5:$J$44,5,FALSE)*VLOOKUP('ANALYSIS-YLD2'!BY$4,'INTERNAL PARAMETERS-1'!$B$5:$J$44,6,FALSE)*VLOOKUP('ANALYSIS-YLD2'!BY$4,'INTERNAL PARAMETERS-1'!$B$5:$J$44,3,FALSE) + 'ANALYSIS-YLD1'!BY282*(1-VLOOKUP('ANALYSIS-YLD2'!BY$4,'INTERNAL PARAMETERS-1'!$B$5:$J$44,5,FALSE))*VLOOKUP('ANALYSIS-YLD2'!BY$4,'INTERNAL PARAMETERS-1'!$B$5:$J$44,8,FALSE)*VLOOKUP('ANALYSIS-YLD2'!BY$4,'INTERNAL PARAMETERS-1'!$B$5:$J$44,3,FALSE)</f>
        <v>0</v>
      </c>
      <c r="BZ282" s="111">
        <f>'ANALYSIS-YLD1'!BZ282*VLOOKUP('ANALYSIS-YLD2'!BZ$4,'INTERNAL PARAMETERS-1'!$B$5:$J$44,5,FALSE)*VLOOKUP('ANALYSIS-YLD2'!BZ$4,'INTERNAL PARAMETERS-1'!$B$5:$J$44,6,FALSE)*VLOOKUP('ANALYSIS-YLD2'!BZ$4,'INTERNAL PARAMETERS-1'!$B$5:$J$44,3,FALSE) + 'ANALYSIS-YLD1'!BZ282*(1-VLOOKUP('ANALYSIS-YLD2'!BZ$4,'INTERNAL PARAMETERS-1'!$B$5:$J$44,5,FALSE))*VLOOKUP('ANALYSIS-YLD2'!BZ$4,'INTERNAL PARAMETERS-1'!$B$5:$J$44,8,FALSE)*VLOOKUP('ANALYSIS-YLD2'!BZ$4,'INTERNAL PARAMETERS-1'!$B$5:$J$44,3,FALSE)</f>
        <v>0</v>
      </c>
      <c r="CA282" s="111">
        <f>'ANALYSIS-YLD1'!CA282*VLOOKUP('ANALYSIS-YLD2'!CA$4,'INTERNAL PARAMETERS-1'!$B$5:$J$44,5,FALSE)*VLOOKUP('ANALYSIS-YLD2'!CA$4,'INTERNAL PARAMETERS-1'!$B$5:$J$44,6,FALSE)*VLOOKUP('ANALYSIS-YLD2'!CA$4,'INTERNAL PARAMETERS-1'!$B$5:$J$44,3,FALSE) + 'ANALYSIS-YLD1'!CA282*(1-VLOOKUP('ANALYSIS-YLD2'!CA$4,'INTERNAL PARAMETERS-1'!$B$5:$J$44,5,FALSE))*VLOOKUP('ANALYSIS-YLD2'!CA$4,'INTERNAL PARAMETERS-1'!$B$5:$J$44,8,FALSE)*VLOOKUP('ANALYSIS-YLD2'!CA$4,'INTERNAL PARAMETERS-1'!$B$5:$J$44,3,FALSE)</f>
        <v>0</v>
      </c>
      <c r="CB282" s="111">
        <f>'ANALYSIS-YLD1'!CB282*VLOOKUP('ANALYSIS-YLD2'!CB$4,'INTERNAL PARAMETERS-1'!$B$5:$J$44,5,FALSE)*VLOOKUP('ANALYSIS-YLD2'!CB$4,'INTERNAL PARAMETERS-1'!$B$5:$J$44,6,FALSE)*VLOOKUP('ANALYSIS-YLD2'!CB$4,'INTERNAL PARAMETERS-1'!$B$5:$J$44,3,FALSE) + 'ANALYSIS-YLD1'!CB282*(1-VLOOKUP('ANALYSIS-YLD2'!CB$4,'INTERNAL PARAMETERS-1'!$B$5:$J$44,5,FALSE))*VLOOKUP('ANALYSIS-YLD2'!CB$4,'INTERNAL PARAMETERS-1'!$B$5:$J$44,8,FALSE)*VLOOKUP('ANALYSIS-YLD2'!CB$4,'INTERNAL PARAMETERS-1'!$B$5:$J$44,3,FALSE)</f>
        <v>0</v>
      </c>
      <c r="CC282" s="111">
        <f>'ANALYSIS-YLD1'!CC282*VLOOKUP('ANALYSIS-YLD2'!CC$4,'INTERNAL PARAMETERS-1'!$B$5:$J$44,5,FALSE)*VLOOKUP('ANALYSIS-YLD2'!CC$4,'INTERNAL PARAMETERS-1'!$B$5:$J$44,6,FALSE)*VLOOKUP('ANALYSIS-YLD2'!CC$4,'INTERNAL PARAMETERS-1'!$B$5:$J$44,3,FALSE) + 'ANALYSIS-YLD1'!CC282*(1-VLOOKUP('ANALYSIS-YLD2'!CC$4,'INTERNAL PARAMETERS-1'!$B$5:$J$44,5,FALSE))*VLOOKUP('ANALYSIS-YLD2'!CC$4,'INTERNAL PARAMETERS-1'!$B$5:$J$44,8,FALSE)*VLOOKUP('ANALYSIS-YLD2'!CC$4,'INTERNAL PARAMETERS-1'!$B$5:$J$44,3,FALSE)</f>
        <v>0</v>
      </c>
      <c r="CD282" s="111">
        <f>'ANALYSIS-YLD1'!CD282*VLOOKUP('ANALYSIS-YLD2'!CD$4,'INTERNAL PARAMETERS-1'!$B$5:$J$44,5,FALSE)*VLOOKUP('ANALYSIS-YLD2'!CD$4,'INTERNAL PARAMETERS-1'!$B$5:$J$44,6,FALSE)*VLOOKUP('ANALYSIS-YLD2'!CD$4,'INTERNAL PARAMETERS-1'!$B$5:$J$44,3,FALSE) + 'ANALYSIS-YLD1'!CD282*(1-VLOOKUP('ANALYSIS-YLD2'!CD$4,'INTERNAL PARAMETERS-1'!$B$5:$J$44,5,FALSE))*VLOOKUP('ANALYSIS-YLD2'!CD$4,'INTERNAL PARAMETERS-1'!$B$5:$J$44,8,FALSE)*VLOOKUP('ANALYSIS-YLD2'!CD$4,'INTERNAL PARAMETERS-1'!$B$5:$J$44,3,FALSE)</f>
        <v>0</v>
      </c>
      <c r="CE282" s="111">
        <f>'ANALYSIS-YLD1'!CE282*VLOOKUP('ANALYSIS-YLD2'!CE$4,'INTERNAL PARAMETERS-1'!$B$5:$J$44,5,FALSE)*VLOOKUP('ANALYSIS-YLD2'!CE$4,'INTERNAL PARAMETERS-1'!$B$5:$J$44,6,FALSE)*VLOOKUP('ANALYSIS-YLD2'!CE$4,'INTERNAL PARAMETERS-1'!$B$5:$J$44,3,FALSE) + 'ANALYSIS-YLD1'!CE282*(1-VLOOKUP('ANALYSIS-YLD2'!CE$4,'INTERNAL PARAMETERS-1'!$B$5:$J$44,5,FALSE))*VLOOKUP('ANALYSIS-YLD2'!CE$4,'INTERNAL PARAMETERS-1'!$B$5:$J$44,8,FALSE)*VLOOKUP('ANALYSIS-YLD2'!CE$4,'INTERNAL PARAMETERS-1'!$B$5:$J$44,3,FALSE)</f>
        <v>0</v>
      </c>
      <c r="CF282" s="111">
        <f>'ANALYSIS-YLD1'!CF282*VLOOKUP('ANALYSIS-YLD2'!CF$4,'INTERNAL PARAMETERS-1'!$B$5:$J$44,5,FALSE)*VLOOKUP('ANALYSIS-YLD2'!CF$4,'INTERNAL PARAMETERS-1'!$B$5:$J$44,6,FALSE)*VLOOKUP('ANALYSIS-YLD2'!CF$4,'INTERNAL PARAMETERS-1'!$B$5:$J$44,3,FALSE) + 'ANALYSIS-YLD1'!CF282*(1-VLOOKUP('ANALYSIS-YLD2'!CF$4,'INTERNAL PARAMETERS-1'!$B$5:$J$44,5,FALSE))*VLOOKUP('ANALYSIS-YLD2'!CF$4,'INTERNAL PARAMETERS-1'!$B$5:$J$44,8,FALSE)*VLOOKUP('ANALYSIS-YLD2'!CF$4,'INTERNAL PARAMETERS-1'!$B$5:$J$44,3,FALSE)</f>
        <v>0</v>
      </c>
      <c r="CG282" s="111">
        <f>'ANALYSIS-YLD1'!CG282*VLOOKUP('ANALYSIS-YLD2'!CG$4,'INTERNAL PARAMETERS-1'!$B$5:$J$44,5,FALSE)*VLOOKUP('ANALYSIS-YLD2'!CG$4,'INTERNAL PARAMETERS-1'!$B$5:$J$44,6,FALSE)*VLOOKUP('ANALYSIS-YLD2'!CG$4,'INTERNAL PARAMETERS-1'!$B$5:$J$44,3,FALSE) + 'ANALYSIS-YLD1'!CG282*(1-VLOOKUP('ANALYSIS-YLD2'!CG$4,'INTERNAL PARAMETERS-1'!$B$5:$J$44,5,FALSE))*VLOOKUP('ANALYSIS-YLD2'!CG$4,'INTERNAL PARAMETERS-1'!$B$5:$J$44,8,FALSE)*VLOOKUP('ANALYSIS-YLD2'!CG$4,'INTERNAL PARAMETERS-1'!$B$5:$J$44,3,FALSE)</f>
        <v>0</v>
      </c>
      <c r="CH282" s="110">
        <f>'ANALYSIS-YLD1'!CH282*VLOOKUP('ANALYSIS-YLD2'!CH$4,'INTERNAL PARAMETERS-1'!$B$5:$J$44,5,FALSE)*VLOOKUP('ANALYSIS-YLD2'!CH$4,'INTERNAL PARAMETERS-1'!$B$5:$J$44,6,FALSE)*VLOOKUP('ANALYSIS-YLD2'!CH$4,'INTERNAL PARAMETERS-1'!$B$5:$J$44,3,FALSE) + 'ANALYSIS-YLD1'!CH282*(1-VLOOKUP('ANALYSIS-YLD2'!CH$4,'INTERNAL PARAMETERS-1'!$B$5:$J$44,5,FALSE))*VLOOKUP('ANALYSIS-YLD2'!CH$4,'INTERNAL PARAMETERS-1'!$B$5:$J$44,8,FALSE)*VLOOKUP('ANALYSIS-YLD2'!CH$4,'INTERNAL PARAMETERS-1'!$B$5:$J$44,3,FALSE)</f>
        <v>0</v>
      </c>
      <c r="CJ282" s="112">
        <f t="shared" si="8"/>
        <v>0</v>
      </c>
      <c r="CK282" s="110">
        <f t="shared" si="9"/>
        <v>0</v>
      </c>
    </row>
    <row r="283" spans="2:89" x14ac:dyDescent="0.5">
      <c r="B283" s="127" t="s">
        <v>3</v>
      </c>
      <c r="C283" s="126" t="s">
        <v>2</v>
      </c>
      <c r="D283" s="126" t="s">
        <v>12</v>
      </c>
      <c r="E283" s="125">
        <f>'INPUTS-Incidence'!E283</f>
        <v>0</v>
      </c>
      <c r="F283" s="124">
        <f>'INTERNAL PARAMETERS-1'!M13</f>
        <v>44.225000000000001</v>
      </c>
      <c r="G283" s="112">
        <f>'ANALYSIS-YLD1'!G283*VLOOKUP('ANALYSIS-YLD2'!G$4,'INTERNAL PARAMETERS-1'!$B$5:$J$44,5,FALSE)*VLOOKUP('ANALYSIS-YLD2'!G$4,'INTERNAL PARAMETERS-1'!$B$5:$J$44,7,FALSE)*'ANALYSIS-YLD2'!$F283 + 'ANALYSIS-YLD1'!G283*(1-VLOOKUP('ANALYSIS-YLD2'!G$4,'INTERNAL PARAMETERS-1'!$B$5:$J$44,5,FALSE))*VLOOKUP('ANALYSIS-YLD2'!G$4,'INTERNAL PARAMETERS-1'!$B$5:$J$44,9,FALSE)*'ANALYSIS-YLD2'!$F283</f>
        <v>0</v>
      </c>
      <c r="H283" s="111">
        <f>'ANALYSIS-YLD1'!H283*VLOOKUP('ANALYSIS-YLD2'!H$4,'INTERNAL PARAMETERS-1'!$B$5:$J$44,5,FALSE)*VLOOKUP('ANALYSIS-YLD2'!H$4,'INTERNAL PARAMETERS-1'!$B$5:$J$44,7,FALSE)*'ANALYSIS-YLD2'!$F283 + 'ANALYSIS-YLD1'!H283*(1-VLOOKUP('ANALYSIS-YLD2'!H$4,'INTERNAL PARAMETERS-1'!$B$5:$J$44,5,FALSE))*VLOOKUP('ANALYSIS-YLD2'!H$4,'INTERNAL PARAMETERS-1'!$B$5:$J$44,9,FALSE)*'ANALYSIS-YLD2'!$F283</f>
        <v>0</v>
      </c>
      <c r="I283" s="111">
        <f>'ANALYSIS-YLD1'!I283*VLOOKUP('ANALYSIS-YLD2'!I$4,'INTERNAL PARAMETERS-1'!$B$5:$J$44,5,FALSE)*VLOOKUP('ANALYSIS-YLD2'!I$4,'INTERNAL PARAMETERS-1'!$B$5:$J$44,7,FALSE)*'ANALYSIS-YLD2'!$F283 + 'ANALYSIS-YLD1'!I283*(1-VLOOKUP('ANALYSIS-YLD2'!I$4,'INTERNAL PARAMETERS-1'!$B$5:$J$44,5,FALSE))*VLOOKUP('ANALYSIS-YLD2'!I$4,'INTERNAL PARAMETERS-1'!$B$5:$J$44,9,FALSE)*'ANALYSIS-YLD2'!$F283</f>
        <v>0</v>
      </c>
      <c r="J283" s="111">
        <f>'ANALYSIS-YLD1'!J283*VLOOKUP('ANALYSIS-YLD2'!J$4,'INTERNAL PARAMETERS-1'!$B$5:$J$44,5,FALSE)*VLOOKUP('ANALYSIS-YLD2'!J$4,'INTERNAL PARAMETERS-1'!$B$5:$J$44,7,FALSE)*'ANALYSIS-YLD2'!$F283 + 'ANALYSIS-YLD1'!J283*(1-VLOOKUP('ANALYSIS-YLD2'!J$4,'INTERNAL PARAMETERS-1'!$B$5:$J$44,5,FALSE))*VLOOKUP('ANALYSIS-YLD2'!J$4,'INTERNAL PARAMETERS-1'!$B$5:$J$44,9,FALSE)*'ANALYSIS-YLD2'!$F283</f>
        <v>0</v>
      </c>
      <c r="K283" s="111">
        <f>'ANALYSIS-YLD1'!K283*VLOOKUP('ANALYSIS-YLD2'!K$4,'INTERNAL PARAMETERS-1'!$B$5:$J$44,5,FALSE)*VLOOKUP('ANALYSIS-YLD2'!K$4,'INTERNAL PARAMETERS-1'!$B$5:$J$44,7,FALSE)*'ANALYSIS-YLD2'!$F283 + 'ANALYSIS-YLD1'!K283*(1-VLOOKUP('ANALYSIS-YLD2'!K$4,'INTERNAL PARAMETERS-1'!$B$5:$J$44,5,FALSE))*VLOOKUP('ANALYSIS-YLD2'!K$4,'INTERNAL PARAMETERS-1'!$B$5:$J$44,9,FALSE)*'ANALYSIS-YLD2'!$F283</f>
        <v>0</v>
      </c>
      <c r="L283" s="111">
        <f>'ANALYSIS-YLD1'!L283*VLOOKUP('ANALYSIS-YLD2'!L$4,'INTERNAL PARAMETERS-1'!$B$5:$J$44,5,FALSE)*VLOOKUP('ANALYSIS-YLD2'!L$4,'INTERNAL PARAMETERS-1'!$B$5:$J$44,7,FALSE)*'ANALYSIS-YLD2'!$F283 + 'ANALYSIS-YLD1'!L283*(1-VLOOKUP('ANALYSIS-YLD2'!L$4,'INTERNAL PARAMETERS-1'!$B$5:$J$44,5,FALSE))*VLOOKUP('ANALYSIS-YLD2'!L$4,'INTERNAL PARAMETERS-1'!$B$5:$J$44,9,FALSE)*'ANALYSIS-YLD2'!$F283</f>
        <v>0</v>
      </c>
      <c r="M283" s="111">
        <f>'ANALYSIS-YLD1'!M283*VLOOKUP('ANALYSIS-YLD2'!M$4,'INTERNAL PARAMETERS-1'!$B$5:$J$44,5,FALSE)*VLOOKUP('ANALYSIS-YLD2'!M$4,'INTERNAL PARAMETERS-1'!$B$5:$J$44,7,FALSE)*'ANALYSIS-YLD2'!$F283 + 'ANALYSIS-YLD1'!M283*(1-VLOOKUP('ANALYSIS-YLD2'!M$4,'INTERNAL PARAMETERS-1'!$B$5:$J$44,5,FALSE))*VLOOKUP('ANALYSIS-YLD2'!M$4,'INTERNAL PARAMETERS-1'!$B$5:$J$44,9,FALSE)*'ANALYSIS-YLD2'!$F283</f>
        <v>0</v>
      </c>
      <c r="N283" s="111">
        <f>'ANALYSIS-YLD1'!N283*VLOOKUP('ANALYSIS-YLD2'!N$4,'INTERNAL PARAMETERS-1'!$B$5:$J$44,5,FALSE)*VLOOKUP('ANALYSIS-YLD2'!N$4,'INTERNAL PARAMETERS-1'!$B$5:$J$44,7,FALSE)*'ANALYSIS-YLD2'!$F283 + 'ANALYSIS-YLD1'!N283*(1-VLOOKUP('ANALYSIS-YLD2'!N$4,'INTERNAL PARAMETERS-1'!$B$5:$J$44,5,FALSE))*VLOOKUP('ANALYSIS-YLD2'!N$4,'INTERNAL PARAMETERS-1'!$B$5:$J$44,9,FALSE)*'ANALYSIS-YLD2'!$F283</f>
        <v>0</v>
      </c>
      <c r="O283" s="111">
        <f>'ANALYSIS-YLD1'!O283*VLOOKUP('ANALYSIS-YLD2'!O$4,'INTERNAL PARAMETERS-1'!$B$5:$J$44,5,FALSE)*VLOOKUP('ANALYSIS-YLD2'!O$4,'INTERNAL PARAMETERS-1'!$B$5:$J$44,7,FALSE)*'ANALYSIS-YLD2'!$F283 + 'ANALYSIS-YLD1'!O283*(1-VLOOKUP('ANALYSIS-YLD2'!O$4,'INTERNAL PARAMETERS-1'!$B$5:$J$44,5,FALSE))*VLOOKUP('ANALYSIS-YLD2'!O$4,'INTERNAL PARAMETERS-1'!$B$5:$J$44,9,FALSE)*'ANALYSIS-YLD2'!$F283</f>
        <v>0</v>
      </c>
      <c r="P283" s="111">
        <f>'ANALYSIS-YLD1'!P283*VLOOKUP('ANALYSIS-YLD2'!P$4,'INTERNAL PARAMETERS-1'!$B$5:$J$44,5,FALSE)*VLOOKUP('ANALYSIS-YLD2'!P$4,'INTERNAL PARAMETERS-1'!$B$5:$J$44,7,FALSE)*'ANALYSIS-YLD2'!$F283 + 'ANALYSIS-YLD1'!P283*(1-VLOOKUP('ANALYSIS-YLD2'!P$4,'INTERNAL PARAMETERS-1'!$B$5:$J$44,5,FALSE))*VLOOKUP('ANALYSIS-YLD2'!P$4,'INTERNAL PARAMETERS-1'!$B$5:$J$44,9,FALSE)*'ANALYSIS-YLD2'!$F283</f>
        <v>0</v>
      </c>
      <c r="Q283" s="111">
        <f>'ANALYSIS-YLD1'!Q283*VLOOKUP('ANALYSIS-YLD2'!Q$4,'INTERNAL PARAMETERS-1'!$B$5:$J$44,5,FALSE)*VLOOKUP('ANALYSIS-YLD2'!Q$4,'INTERNAL PARAMETERS-1'!$B$5:$J$44,7,FALSE)*'ANALYSIS-YLD2'!$F283 + 'ANALYSIS-YLD1'!Q283*(1-VLOOKUP('ANALYSIS-YLD2'!Q$4,'INTERNAL PARAMETERS-1'!$B$5:$J$44,5,FALSE))*VLOOKUP('ANALYSIS-YLD2'!Q$4,'INTERNAL PARAMETERS-1'!$B$5:$J$44,9,FALSE)*'ANALYSIS-YLD2'!$F283</f>
        <v>0</v>
      </c>
      <c r="R283" s="111">
        <f>'ANALYSIS-YLD1'!R283*VLOOKUP('ANALYSIS-YLD2'!R$4,'INTERNAL PARAMETERS-1'!$B$5:$J$44,5,FALSE)*VLOOKUP('ANALYSIS-YLD2'!R$4,'INTERNAL PARAMETERS-1'!$B$5:$J$44,7,FALSE)*'ANALYSIS-YLD2'!$F283 + 'ANALYSIS-YLD1'!R283*(1-VLOOKUP('ANALYSIS-YLD2'!R$4,'INTERNAL PARAMETERS-1'!$B$5:$J$44,5,FALSE))*VLOOKUP('ANALYSIS-YLD2'!R$4,'INTERNAL PARAMETERS-1'!$B$5:$J$44,9,FALSE)*'ANALYSIS-YLD2'!$F283</f>
        <v>0</v>
      </c>
      <c r="S283" s="111">
        <f>'ANALYSIS-YLD1'!S283*VLOOKUP('ANALYSIS-YLD2'!S$4,'INTERNAL PARAMETERS-1'!$B$5:$J$44,5,FALSE)*VLOOKUP('ANALYSIS-YLD2'!S$4,'INTERNAL PARAMETERS-1'!$B$5:$J$44,7,FALSE)*'ANALYSIS-YLD2'!$F283 + 'ANALYSIS-YLD1'!S283*(1-VLOOKUP('ANALYSIS-YLD2'!S$4,'INTERNAL PARAMETERS-1'!$B$5:$J$44,5,FALSE))*VLOOKUP('ANALYSIS-YLD2'!S$4,'INTERNAL PARAMETERS-1'!$B$5:$J$44,9,FALSE)*'ANALYSIS-YLD2'!$F283</f>
        <v>0</v>
      </c>
      <c r="T283" s="111">
        <f>'ANALYSIS-YLD1'!T283*VLOOKUP('ANALYSIS-YLD2'!T$4,'INTERNAL PARAMETERS-1'!$B$5:$J$44,5,FALSE)*VLOOKUP('ANALYSIS-YLD2'!T$4,'INTERNAL PARAMETERS-1'!$B$5:$J$44,7,FALSE)*'ANALYSIS-YLD2'!$F283 + 'ANALYSIS-YLD1'!T283*(1-VLOOKUP('ANALYSIS-YLD2'!T$4,'INTERNAL PARAMETERS-1'!$B$5:$J$44,5,FALSE))*VLOOKUP('ANALYSIS-YLD2'!T$4,'INTERNAL PARAMETERS-1'!$B$5:$J$44,9,FALSE)*'ANALYSIS-YLD2'!$F283</f>
        <v>0</v>
      </c>
      <c r="U283" s="111">
        <f>'ANALYSIS-YLD1'!U283*VLOOKUP('ANALYSIS-YLD2'!U$4,'INTERNAL PARAMETERS-1'!$B$5:$J$44,5,FALSE)*VLOOKUP('ANALYSIS-YLD2'!U$4,'INTERNAL PARAMETERS-1'!$B$5:$J$44,7,FALSE)*'ANALYSIS-YLD2'!$F283 + 'ANALYSIS-YLD1'!U283*(1-VLOOKUP('ANALYSIS-YLD2'!U$4,'INTERNAL PARAMETERS-1'!$B$5:$J$44,5,FALSE))*VLOOKUP('ANALYSIS-YLD2'!U$4,'INTERNAL PARAMETERS-1'!$B$5:$J$44,9,FALSE)*'ANALYSIS-YLD2'!$F283</f>
        <v>0</v>
      </c>
      <c r="V283" s="111">
        <f>'ANALYSIS-YLD1'!V283*VLOOKUP('ANALYSIS-YLD2'!V$4,'INTERNAL PARAMETERS-1'!$B$5:$J$44,5,FALSE)*VLOOKUP('ANALYSIS-YLD2'!V$4,'INTERNAL PARAMETERS-1'!$B$5:$J$44,7,FALSE)*'ANALYSIS-YLD2'!$F283 + 'ANALYSIS-YLD1'!V283*(1-VLOOKUP('ANALYSIS-YLD2'!V$4,'INTERNAL PARAMETERS-1'!$B$5:$J$44,5,FALSE))*VLOOKUP('ANALYSIS-YLD2'!V$4,'INTERNAL PARAMETERS-1'!$B$5:$J$44,9,FALSE)*'ANALYSIS-YLD2'!$F283</f>
        <v>0</v>
      </c>
      <c r="W283" s="111">
        <f>'ANALYSIS-YLD1'!W283*VLOOKUP('ANALYSIS-YLD2'!W$4,'INTERNAL PARAMETERS-1'!$B$5:$J$44,5,FALSE)*VLOOKUP('ANALYSIS-YLD2'!W$4,'INTERNAL PARAMETERS-1'!$B$5:$J$44,7,FALSE)*'ANALYSIS-YLD2'!$F283 + 'ANALYSIS-YLD1'!W283*(1-VLOOKUP('ANALYSIS-YLD2'!W$4,'INTERNAL PARAMETERS-1'!$B$5:$J$44,5,FALSE))*VLOOKUP('ANALYSIS-YLD2'!W$4,'INTERNAL PARAMETERS-1'!$B$5:$J$44,9,FALSE)*'ANALYSIS-YLD2'!$F283</f>
        <v>0</v>
      </c>
      <c r="X283" s="111">
        <f>'ANALYSIS-YLD1'!X283*VLOOKUP('ANALYSIS-YLD2'!X$4,'INTERNAL PARAMETERS-1'!$B$5:$J$44,5,FALSE)*VLOOKUP('ANALYSIS-YLD2'!X$4,'INTERNAL PARAMETERS-1'!$B$5:$J$44,7,FALSE)*'ANALYSIS-YLD2'!$F283 + 'ANALYSIS-YLD1'!X283*(1-VLOOKUP('ANALYSIS-YLD2'!X$4,'INTERNAL PARAMETERS-1'!$B$5:$J$44,5,FALSE))*VLOOKUP('ANALYSIS-YLD2'!X$4,'INTERNAL PARAMETERS-1'!$B$5:$J$44,9,FALSE)*'ANALYSIS-YLD2'!$F283</f>
        <v>0</v>
      </c>
      <c r="Y283" s="111">
        <f>'ANALYSIS-YLD1'!Y283*VLOOKUP('ANALYSIS-YLD2'!Y$4,'INTERNAL PARAMETERS-1'!$B$5:$J$44,5,FALSE)*VLOOKUP('ANALYSIS-YLD2'!Y$4,'INTERNAL PARAMETERS-1'!$B$5:$J$44,7,FALSE)*'ANALYSIS-YLD2'!$F283 + 'ANALYSIS-YLD1'!Y283*(1-VLOOKUP('ANALYSIS-YLD2'!Y$4,'INTERNAL PARAMETERS-1'!$B$5:$J$44,5,FALSE))*VLOOKUP('ANALYSIS-YLD2'!Y$4,'INTERNAL PARAMETERS-1'!$B$5:$J$44,9,FALSE)*'ANALYSIS-YLD2'!$F283</f>
        <v>0</v>
      </c>
      <c r="Z283" s="111">
        <f>'ANALYSIS-YLD1'!Z283*VLOOKUP('ANALYSIS-YLD2'!Z$4,'INTERNAL PARAMETERS-1'!$B$5:$J$44,5,FALSE)*VLOOKUP('ANALYSIS-YLD2'!Z$4,'INTERNAL PARAMETERS-1'!$B$5:$J$44,7,FALSE)*'ANALYSIS-YLD2'!$F283 + 'ANALYSIS-YLD1'!Z283*(1-VLOOKUP('ANALYSIS-YLD2'!Z$4,'INTERNAL PARAMETERS-1'!$B$5:$J$44,5,FALSE))*VLOOKUP('ANALYSIS-YLD2'!Z$4,'INTERNAL PARAMETERS-1'!$B$5:$J$44,9,FALSE)*'ANALYSIS-YLD2'!$F283</f>
        <v>0</v>
      </c>
      <c r="AA283" s="111">
        <f>'ANALYSIS-YLD1'!AA283*VLOOKUP('ANALYSIS-YLD2'!AA$4,'INTERNAL PARAMETERS-1'!$B$5:$J$44,5,FALSE)*VLOOKUP('ANALYSIS-YLD2'!AA$4,'INTERNAL PARAMETERS-1'!$B$5:$J$44,7,FALSE)*'ANALYSIS-YLD2'!$F283 + 'ANALYSIS-YLD1'!AA283*(1-VLOOKUP('ANALYSIS-YLD2'!AA$4,'INTERNAL PARAMETERS-1'!$B$5:$J$44,5,FALSE))*VLOOKUP('ANALYSIS-YLD2'!AA$4,'INTERNAL PARAMETERS-1'!$B$5:$J$44,9,FALSE)*'ANALYSIS-YLD2'!$F283</f>
        <v>0</v>
      </c>
      <c r="AB283" s="111">
        <f>'ANALYSIS-YLD1'!AB283*VLOOKUP('ANALYSIS-YLD2'!AB$4,'INTERNAL PARAMETERS-1'!$B$5:$J$44,5,FALSE)*VLOOKUP('ANALYSIS-YLD2'!AB$4,'INTERNAL PARAMETERS-1'!$B$5:$J$44,7,FALSE)*'ANALYSIS-YLD2'!$F283 + 'ANALYSIS-YLD1'!AB283*(1-VLOOKUP('ANALYSIS-YLD2'!AB$4,'INTERNAL PARAMETERS-1'!$B$5:$J$44,5,FALSE))*VLOOKUP('ANALYSIS-YLD2'!AB$4,'INTERNAL PARAMETERS-1'!$B$5:$J$44,9,FALSE)*'ANALYSIS-YLD2'!$F283</f>
        <v>0</v>
      </c>
      <c r="AC283" s="111">
        <f>'ANALYSIS-YLD1'!AC283*VLOOKUP('ANALYSIS-YLD2'!AC$4,'INTERNAL PARAMETERS-1'!$B$5:$J$44,5,FALSE)*VLOOKUP('ANALYSIS-YLD2'!AC$4,'INTERNAL PARAMETERS-1'!$B$5:$J$44,7,FALSE)*'ANALYSIS-YLD2'!$F283 + 'ANALYSIS-YLD1'!AC283*(1-VLOOKUP('ANALYSIS-YLD2'!AC$4,'INTERNAL PARAMETERS-1'!$B$5:$J$44,5,FALSE))*VLOOKUP('ANALYSIS-YLD2'!AC$4,'INTERNAL PARAMETERS-1'!$B$5:$J$44,9,FALSE)*'ANALYSIS-YLD2'!$F283</f>
        <v>0</v>
      </c>
      <c r="AD283" s="111">
        <f>'ANALYSIS-YLD1'!AD283*VLOOKUP('ANALYSIS-YLD2'!AD$4,'INTERNAL PARAMETERS-1'!$B$5:$J$44,5,FALSE)*VLOOKUP('ANALYSIS-YLD2'!AD$4,'INTERNAL PARAMETERS-1'!$B$5:$J$44,7,FALSE)*'ANALYSIS-YLD2'!$F283 + 'ANALYSIS-YLD1'!AD283*(1-VLOOKUP('ANALYSIS-YLD2'!AD$4,'INTERNAL PARAMETERS-1'!$B$5:$J$44,5,FALSE))*VLOOKUP('ANALYSIS-YLD2'!AD$4,'INTERNAL PARAMETERS-1'!$B$5:$J$44,9,FALSE)*'ANALYSIS-YLD2'!$F283</f>
        <v>0</v>
      </c>
      <c r="AE283" s="111">
        <f>'ANALYSIS-YLD1'!AE283*VLOOKUP('ANALYSIS-YLD2'!AE$4,'INTERNAL PARAMETERS-1'!$B$5:$J$44,5,FALSE)*VLOOKUP('ANALYSIS-YLD2'!AE$4,'INTERNAL PARAMETERS-1'!$B$5:$J$44,7,FALSE)*'ANALYSIS-YLD2'!$F283 + 'ANALYSIS-YLD1'!AE283*(1-VLOOKUP('ANALYSIS-YLD2'!AE$4,'INTERNAL PARAMETERS-1'!$B$5:$J$44,5,FALSE))*VLOOKUP('ANALYSIS-YLD2'!AE$4,'INTERNAL PARAMETERS-1'!$B$5:$J$44,9,FALSE)*'ANALYSIS-YLD2'!$F283</f>
        <v>0</v>
      </c>
      <c r="AF283" s="111">
        <f>'ANALYSIS-YLD1'!AF283*VLOOKUP('ANALYSIS-YLD2'!AF$4,'INTERNAL PARAMETERS-1'!$B$5:$J$44,5,FALSE)*VLOOKUP('ANALYSIS-YLD2'!AF$4,'INTERNAL PARAMETERS-1'!$B$5:$J$44,7,FALSE)*'ANALYSIS-YLD2'!$F283 + 'ANALYSIS-YLD1'!AF283*(1-VLOOKUP('ANALYSIS-YLD2'!AF$4,'INTERNAL PARAMETERS-1'!$B$5:$J$44,5,FALSE))*VLOOKUP('ANALYSIS-YLD2'!AF$4,'INTERNAL PARAMETERS-1'!$B$5:$J$44,9,FALSE)*'ANALYSIS-YLD2'!$F283</f>
        <v>0</v>
      </c>
      <c r="AG283" s="111">
        <f>'ANALYSIS-YLD1'!AG283*VLOOKUP('ANALYSIS-YLD2'!AG$4,'INTERNAL PARAMETERS-1'!$B$5:$J$44,5,FALSE)*VLOOKUP('ANALYSIS-YLD2'!AG$4,'INTERNAL PARAMETERS-1'!$B$5:$J$44,7,FALSE)*'ANALYSIS-YLD2'!$F283 + 'ANALYSIS-YLD1'!AG283*(1-VLOOKUP('ANALYSIS-YLD2'!AG$4,'INTERNAL PARAMETERS-1'!$B$5:$J$44,5,FALSE))*VLOOKUP('ANALYSIS-YLD2'!AG$4,'INTERNAL PARAMETERS-1'!$B$5:$J$44,9,FALSE)*'ANALYSIS-YLD2'!$F283</f>
        <v>0</v>
      </c>
      <c r="AH283" s="111">
        <f>'ANALYSIS-YLD1'!AH283*VLOOKUP('ANALYSIS-YLD2'!AH$4,'INTERNAL PARAMETERS-1'!$B$5:$J$44,5,FALSE)*VLOOKUP('ANALYSIS-YLD2'!AH$4,'INTERNAL PARAMETERS-1'!$B$5:$J$44,7,FALSE)*'ANALYSIS-YLD2'!$F283 + 'ANALYSIS-YLD1'!AH283*(1-VLOOKUP('ANALYSIS-YLD2'!AH$4,'INTERNAL PARAMETERS-1'!$B$5:$J$44,5,FALSE))*VLOOKUP('ANALYSIS-YLD2'!AH$4,'INTERNAL PARAMETERS-1'!$B$5:$J$44,9,FALSE)*'ANALYSIS-YLD2'!$F283</f>
        <v>0</v>
      </c>
      <c r="AI283" s="111">
        <f>'ANALYSIS-YLD1'!AI283*VLOOKUP('ANALYSIS-YLD2'!AI$4,'INTERNAL PARAMETERS-1'!$B$5:$J$44,5,FALSE)*VLOOKUP('ANALYSIS-YLD2'!AI$4,'INTERNAL PARAMETERS-1'!$B$5:$J$44,7,FALSE)*'ANALYSIS-YLD2'!$F283 + 'ANALYSIS-YLD1'!AI283*(1-VLOOKUP('ANALYSIS-YLD2'!AI$4,'INTERNAL PARAMETERS-1'!$B$5:$J$44,5,FALSE))*VLOOKUP('ANALYSIS-YLD2'!AI$4,'INTERNAL PARAMETERS-1'!$B$5:$J$44,9,FALSE)*'ANALYSIS-YLD2'!$F283</f>
        <v>0</v>
      </c>
      <c r="AJ283" s="111">
        <f>'ANALYSIS-YLD1'!AJ283*VLOOKUP('ANALYSIS-YLD2'!AJ$4,'INTERNAL PARAMETERS-1'!$B$5:$J$44,5,FALSE)*VLOOKUP('ANALYSIS-YLD2'!AJ$4,'INTERNAL PARAMETERS-1'!$B$5:$J$44,7,FALSE)*'ANALYSIS-YLD2'!$F283 + 'ANALYSIS-YLD1'!AJ283*(1-VLOOKUP('ANALYSIS-YLD2'!AJ$4,'INTERNAL PARAMETERS-1'!$B$5:$J$44,5,FALSE))*VLOOKUP('ANALYSIS-YLD2'!AJ$4,'INTERNAL PARAMETERS-1'!$B$5:$J$44,9,FALSE)*'ANALYSIS-YLD2'!$F283</f>
        <v>0</v>
      </c>
      <c r="AK283" s="111">
        <f>'ANALYSIS-YLD1'!AK283*VLOOKUP('ANALYSIS-YLD2'!AK$4,'INTERNAL PARAMETERS-1'!$B$5:$J$44,5,FALSE)*VLOOKUP('ANALYSIS-YLD2'!AK$4,'INTERNAL PARAMETERS-1'!$B$5:$J$44,7,FALSE)*'ANALYSIS-YLD2'!$F283 + 'ANALYSIS-YLD1'!AK283*(1-VLOOKUP('ANALYSIS-YLD2'!AK$4,'INTERNAL PARAMETERS-1'!$B$5:$J$44,5,FALSE))*VLOOKUP('ANALYSIS-YLD2'!AK$4,'INTERNAL PARAMETERS-1'!$B$5:$J$44,9,FALSE)*'ANALYSIS-YLD2'!$F283</f>
        <v>0</v>
      </c>
      <c r="AL283" s="111">
        <f>'ANALYSIS-YLD1'!AL283*VLOOKUP('ANALYSIS-YLD2'!AL$4,'INTERNAL PARAMETERS-1'!$B$5:$J$44,5,FALSE)*VLOOKUP('ANALYSIS-YLD2'!AL$4,'INTERNAL PARAMETERS-1'!$B$5:$J$44,7,FALSE)*'ANALYSIS-YLD2'!$F283 + 'ANALYSIS-YLD1'!AL283*(1-VLOOKUP('ANALYSIS-YLD2'!AL$4,'INTERNAL PARAMETERS-1'!$B$5:$J$44,5,FALSE))*VLOOKUP('ANALYSIS-YLD2'!AL$4,'INTERNAL PARAMETERS-1'!$B$5:$J$44,9,FALSE)*'ANALYSIS-YLD2'!$F283</f>
        <v>0</v>
      </c>
      <c r="AM283" s="111">
        <f>'ANALYSIS-YLD1'!AM283*VLOOKUP('ANALYSIS-YLD2'!AM$4,'INTERNAL PARAMETERS-1'!$B$5:$J$44,5,FALSE)*VLOOKUP('ANALYSIS-YLD2'!AM$4,'INTERNAL PARAMETERS-1'!$B$5:$J$44,7,FALSE)*'ANALYSIS-YLD2'!$F283 + 'ANALYSIS-YLD1'!AM283*(1-VLOOKUP('ANALYSIS-YLD2'!AM$4,'INTERNAL PARAMETERS-1'!$B$5:$J$44,5,FALSE))*VLOOKUP('ANALYSIS-YLD2'!AM$4,'INTERNAL PARAMETERS-1'!$B$5:$J$44,9,FALSE)*'ANALYSIS-YLD2'!$F283</f>
        <v>0</v>
      </c>
      <c r="AN283" s="111">
        <f>'ANALYSIS-YLD1'!AN283*VLOOKUP('ANALYSIS-YLD2'!AN$4,'INTERNAL PARAMETERS-1'!$B$5:$J$44,5,FALSE)*VLOOKUP('ANALYSIS-YLD2'!AN$4,'INTERNAL PARAMETERS-1'!$B$5:$J$44,7,FALSE)*'ANALYSIS-YLD2'!$F283 + 'ANALYSIS-YLD1'!AN283*(1-VLOOKUP('ANALYSIS-YLD2'!AN$4,'INTERNAL PARAMETERS-1'!$B$5:$J$44,5,FALSE))*VLOOKUP('ANALYSIS-YLD2'!AN$4,'INTERNAL PARAMETERS-1'!$B$5:$J$44,9,FALSE)*'ANALYSIS-YLD2'!$F283</f>
        <v>0</v>
      </c>
      <c r="AO283" s="111">
        <f>'ANALYSIS-YLD1'!AO283*VLOOKUP('ANALYSIS-YLD2'!AO$4,'INTERNAL PARAMETERS-1'!$B$5:$J$44,5,FALSE)*VLOOKUP('ANALYSIS-YLD2'!AO$4,'INTERNAL PARAMETERS-1'!$B$5:$J$44,7,FALSE)*'ANALYSIS-YLD2'!$F283 + 'ANALYSIS-YLD1'!AO283*(1-VLOOKUP('ANALYSIS-YLD2'!AO$4,'INTERNAL PARAMETERS-1'!$B$5:$J$44,5,FALSE))*VLOOKUP('ANALYSIS-YLD2'!AO$4,'INTERNAL PARAMETERS-1'!$B$5:$J$44,9,FALSE)*'ANALYSIS-YLD2'!$F283</f>
        <v>0</v>
      </c>
      <c r="AP283" s="111">
        <f>'ANALYSIS-YLD1'!AP283*VLOOKUP('ANALYSIS-YLD2'!AP$4,'INTERNAL PARAMETERS-1'!$B$5:$J$44,5,FALSE)*VLOOKUP('ANALYSIS-YLD2'!AP$4,'INTERNAL PARAMETERS-1'!$B$5:$J$44,7,FALSE)*'ANALYSIS-YLD2'!$F283 + 'ANALYSIS-YLD1'!AP283*(1-VLOOKUP('ANALYSIS-YLD2'!AP$4,'INTERNAL PARAMETERS-1'!$B$5:$J$44,5,FALSE))*VLOOKUP('ANALYSIS-YLD2'!AP$4,'INTERNAL PARAMETERS-1'!$B$5:$J$44,9,FALSE)*'ANALYSIS-YLD2'!$F283</f>
        <v>0</v>
      </c>
      <c r="AQ283" s="111">
        <f>'ANALYSIS-YLD1'!AQ283*VLOOKUP('ANALYSIS-YLD2'!AQ$4,'INTERNAL PARAMETERS-1'!$B$5:$J$44,5,FALSE)*VLOOKUP('ANALYSIS-YLD2'!AQ$4,'INTERNAL PARAMETERS-1'!$B$5:$J$44,7,FALSE)*'ANALYSIS-YLD2'!$F283 + 'ANALYSIS-YLD1'!AQ283*(1-VLOOKUP('ANALYSIS-YLD2'!AQ$4,'INTERNAL PARAMETERS-1'!$B$5:$J$44,5,FALSE))*VLOOKUP('ANALYSIS-YLD2'!AQ$4,'INTERNAL PARAMETERS-1'!$B$5:$J$44,9,FALSE)*'ANALYSIS-YLD2'!$F283</f>
        <v>0</v>
      </c>
      <c r="AR283" s="111">
        <f>'ANALYSIS-YLD1'!AR283*VLOOKUP('ANALYSIS-YLD2'!AR$4,'INTERNAL PARAMETERS-1'!$B$5:$J$44,5,FALSE)*VLOOKUP('ANALYSIS-YLD2'!AR$4,'INTERNAL PARAMETERS-1'!$B$5:$J$44,7,FALSE)*'ANALYSIS-YLD2'!$F283 + 'ANALYSIS-YLD1'!AR283*(1-VLOOKUP('ANALYSIS-YLD2'!AR$4,'INTERNAL PARAMETERS-1'!$B$5:$J$44,5,FALSE))*VLOOKUP('ANALYSIS-YLD2'!AR$4,'INTERNAL PARAMETERS-1'!$B$5:$J$44,9,FALSE)*'ANALYSIS-YLD2'!$F283</f>
        <v>0</v>
      </c>
      <c r="AS283" s="111">
        <f>'ANALYSIS-YLD1'!AS283*VLOOKUP('ANALYSIS-YLD2'!AS$4,'INTERNAL PARAMETERS-1'!$B$5:$J$44,5,FALSE)*VLOOKUP('ANALYSIS-YLD2'!AS$4,'INTERNAL PARAMETERS-1'!$B$5:$J$44,7,FALSE)*'ANALYSIS-YLD2'!$F283 + 'ANALYSIS-YLD1'!AS283*(1-VLOOKUP('ANALYSIS-YLD2'!AS$4,'INTERNAL PARAMETERS-1'!$B$5:$J$44,5,FALSE))*VLOOKUP('ANALYSIS-YLD2'!AS$4,'INTERNAL PARAMETERS-1'!$B$5:$J$44,9,FALSE)*'ANALYSIS-YLD2'!$F283</f>
        <v>0</v>
      </c>
      <c r="AT283" s="110">
        <f>'ANALYSIS-YLD1'!AT283*VLOOKUP('ANALYSIS-YLD2'!AT$4,'INTERNAL PARAMETERS-1'!$B$5:$J$44,5,FALSE)*VLOOKUP('ANALYSIS-YLD2'!AT$4,'INTERNAL PARAMETERS-1'!$B$5:$J$44,7,FALSE)*'ANALYSIS-YLD2'!$F283 + 'ANALYSIS-YLD1'!AT283*(1-VLOOKUP('ANALYSIS-YLD2'!AT$4,'INTERNAL PARAMETERS-1'!$B$5:$J$44,5,FALSE))*VLOOKUP('ANALYSIS-YLD2'!AT$4,'INTERNAL PARAMETERS-1'!$B$5:$J$44,9,FALSE)*'ANALYSIS-YLD2'!$F283</f>
        <v>0</v>
      </c>
      <c r="AU283" s="112">
        <f>'ANALYSIS-YLD1'!AU283*VLOOKUP('ANALYSIS-YLD2'!AU$4,'INTERNAL PARAMETERS-1'!$B$5:$J$44,5,FALSE)*VLOOKUP('ANALYSIS-YLD2'!AU$4,'INTERNAL PARAMETERS-1'!$B$5:$J$44,6,FALSE)*VLOOKUP('ANALYSIS-YLD2'!AU$4,'INTERNAL PARAMETERS-1'!$B$5:$J$44,3,FALSE) + 'ANALYSIS-YLD1'!AU283*(1-VLOOKUP('ANALYSIS-YLD2'!AU$4,'INTERNAL PARAMETERS-1'!$B$5:$J$44,5,FALSE))*VLOOKUP('ANALYSIS-YLD2'!AU$4,'INTERNAL PARAMETERS-1'!$B$5:$J$44,8,FALSE)*VLOOKUP('ANALYSIS-YLD2'!AU$4,'INTERNAL PARAMETERS-1'!$B$5:$J$44,3,FALSE)</f>
        <v>0</v>
      </c>
      <c r="AV283" s="111">
        <f>'ANALYSIS-YLD1'!AV283*VLOOKUP('ANALYSIS-YLD2'!AV$4,'INTERNAL PARAMETERS-1'!$B$5:$J$44,5,FALSE)*VLOOKUP('ANALYSIS-YLD2'!AV$4,'INTERNAL PARAMETERS-1'!$B$5:$J$44,6,FALSE)*VLOOKUP('ANALYSIS-YLD2'!AV$4,'INTERNAL PARAMETERS-1'!$B$5:$J$44,3,FALSE) + 'ANALYSIS-YLD1'!AV283*(1-VLOOKUP('ANALYSIS-YLD2'!AV$4,'INTERNAL PARAMETERS-1'!$B$5:$J$44,5,FALSE))*VLOOKUP('ANALYSIS-YLD2'!AV$4,'INTERNAL PARAMETERS-1'!$B$5:$J$44,8,FALSE)*VLOOKUP('ANALYSIS-YLD2'!AV$4,'INTERNAL PARAMETERS-1'!$B$5:$J$44,3,FALSE)</f>
        <v>0</v>
      </c>
      <c r="AW283" s="111">
        <f>'ANALYSIS-YLD1'!AW283*VLOOKUP('ANALYSIS-YLD2'!AW$4,'INTERNAL PARAMETERS-1'!$B$5:$J$44,5,FALSE)*VLOOKUP('ANALYSIS-YLD2'!AW$4,'INTERNAL PARAMETERS-1'!$B$5:$J$44,6,FALSE)*VLOOKUP('ANALYSIS-YLD2'!AW$4,'INTERNAL PARAMETERS-1'!$B$5:$J$44,3,FALSE) + 'ANALYSIS-YLD1'!AW283*(1-VLOOKUP('ANALYSIS-YLD2'!AW$4,'INTERNAL PARAMETERS-1'!$B$5:$J$44,5,FALSE))*VLOOKUP('ANALYSIS-YLD2'!AW$4,'INTERNAL PARAMETERS-1'!$B$5:$J$44,8,FALSE)*VLOOKUP('ANALYSIS-YLD2'!AW$4,'INTERNAL PARAMETERS-1'!$B$5:$J$44,3,FALSE)</f>
        <v>0</v>
      </c>
      <c r="AX283" s="111">
        <f>'ANALYSIS-YLD1'!AX283*VLOOKUP('ANALYSIS-YLD2'!AX$4,'INTERNAL PARAMETERS-1'!$B$5:$J$44,5,FALSE)*VLOOKUP('ANALYSIS-YLD2'!AX$4,'INTERNAL PARAMETERS-1'!$B$5:$J$44,6,FALSE)*VLOOKUP('ANALYSIS-YLD2'!AX$4,'INTERNAL PARAMETERS-1'!$B$5:$J$44,3,FALSE) + 'ANALYSIS-YLD1'!AX283*(1-VLOOKUP('ANALYSIS-YLD2'!AX$4,'INTERNAL PARAMETERS-1'!$B$5:$J$44,5,FALSE))*VLOOKUP('ANALYSIS-YLD2'!AX$4,'INTERNAL PARAMETERS-1'!$B$5:$J$44,8,FALSE)*VLOOKUP('ANALYSIS-YLD2'!AX$4,'INTERNAL PARAMETERS-1'!$B$5:$J$44,3,FALSE)</f>
        <v>0</v>
      </c>
      <c r="AY283" s="111">
        <f>'ANALYSIS-YLD1'!AY283*VLOOKUP('ANALYSIS-YLD2'!AY$4,'INTERNAL PARAMETERS-1'!$B$5:$J$44,5,FALSE)*VLOOKUP('ANALYSIS-YLD2'!AY$4,'INTERNAL PARAMETERS-1'!$B$5:$J$44,6,FALSE)*VLOOKUP('ANALYSIS-YLD2'!AY$4,'INTERNAL PARAMETERS-1'!$B$5:$J$44,3,FALSE) + 'ANALYSIS-YLD1'!AY283*(1-VLOOKUP('ANALYSIS-YLD2'!AY$4,'INTERNAL PARAMETERS-1'!$B$5:$J$44,5,FALSE))*VLOOKUP('ANALYSIS-YLD2'!AY$4,'INTERNAL PARAMETERS-1'!$B$5:$J$44,8,FALSE)*VLOOKUP('ANALYSIS-YLD2'!AY$4,'INTERNAL PARAMETERS-1'!$B$5:$J$44,3,FALSE)</f>
        <v>0</v>
      </c>
      <c r="AZ283" s="111">
        <f>'ANALYSIS-YLD1'!AZ283*VLOOKUP('ANALYSIS-YLD2'!AZ$4,'INTERNAL PARAMETERS-1'!$B$5:$J$44,5,FALSE)*VLOOKUP('ANALYSIS-YLD2'!AZ$4,'INTERNAL PARAMETERS-1'!$B$5:$J$44,6,FALSE)*VLOOKUP('ANALYSIS-YLD2'!AZ$4,'INTERNAL PARAMETERS-1'!$B$5:$J$44,3,FALSE) + 'ANALYSIS-YLD1'!AZ283*(1-VLOOKUP('ANALYSIS-YLD2'!AZ$4,'INTERNAL PARAMETERS-1'!$B$5:$J$44,5,FALSE))*VLOOKUP('ANALYSIS-YLD2'!AZ$4,'INTERNAL PARAMETERS-1'!$B$5:$J$44,8,FALSE)*VLOOKUP('ANALYSIS-YLD2'!AZ$4,'INTERNAL PARAMETERS-1'!$B$5:$J$44,3,FALSE)</f>
        <v>0</v>
      </c>
      <c r="BA283" s="111">
        <f>'ANALYSIS-YLD1'!BA283*VLOOKUP('ANALYSIS-YLD2'!BA$4,'INTERNAL PARAMETERS-1'!$B$5:$J$44,5,FALSE)*VLOOKUP('ANALYSIS-YLD2'!BA$4,'INTERNAL PARAMETERS-1'!$B$5:$J$44,6,FALSE)*VLOOKUP('ANALYSIS-YLD2'!BA$4,'INTERNAL PARAMETERS-1'!$B$5:$J$44,3,FALSE) + 'ANALYSIS-YLD1'!BA283*(1-VLOOKUP('ANALYSIS-YLD2'!BA$4,'INTERNAL PARAMETERS-1'!$B$5:$J$44,5,FALSE))*VLOOKUP('ANALYSIS-YLD2'!BA$4,'INTERNAL PARAMETERS-1'!$B$5:$J$44,8,FALSE)*VLOOKUP('ANALYSIS-YLD2'!BA$4,'INTERNAL PARAMETERS-1'!$B$5:$J$44,3,FALSE)</f>
        <v>0</v>
      </c>
      <c r="BB283" s="111">
        <f>'ANALYSIS-YLD1'!BB283*VLOOKUP('ANALYSIS-YLD2'!BB$4,'INTERNAL PARAMETERS-1'!$B$5:$J$44,5,FALSE)*VLOOKUP('ANALYSIS-YLD2'!BB$4,'INTERNAL PARAMETERS-1'!$B$5:$J$44,6,FALSE)*VLOOKUP('ANALYSIS-YLD2'!BB$4,'INTERNAL PARAMETERS-1'!$B$5:$J$44,3,FALSE) + 'ANALYSIS-YLD1'!BB283*(1-VLOOKUP('ANALYSIS-YLD2'!BB$4,'INTERNAL PARAMETERS-1'!$B$5:$J$44,5,FALSE))*VLOOKUP('ANALYSIS-YLD2'!BB$4,'INTERNAL PARAMETERS-1'!$B$5:$J$44,8,FALSE)*VLOOKUP('ANALYSIS-YLD2'!BB$4,'INTERNAL PARAMETERS-1'!$B$5:$J$44,3,FALSE)</f>
        <v>0</v>
      </c>
      <c r="BC283" s="111">
        <f>'ANALYSIS-YLD1'!BC283*VLOOKUP('ANALYSIS-YLD2'!BC$4,'INTERNAL PARAMETERS-1'!$B$5:$J$44,5,FALSE)*VLOOKUP('ANALYSIS-YLD2'!BC$4,'INTERNAL PARAMETERS-1'!$B$5:$J$44,6,FALSE)*VLOOKUP('ANALYSIS-YLD2'!BC$4,'INTERNAL PARAMETERS-1'!$B$5:$J$44,3,FALSE) + 'ANALYSIS-YLD1'!BC283*(1-VLOOKUP('ANALYSIS-YLD2'!BC$4,'INTERNAL PARAMETERS-1'!$B$5:$J$44,5,FALSE))*VLOOKUP('ANALYSIS-YLD2'!BC$4,'INTERNAL PARAMETERS-1'!$B$5:$J$44,8,FALSE)*VLOOKUP('ANALYSIS-YLD2'!BC$4,'INTERNAL PARAMETERS-1'!$B$5:$J$44,3,FALSE)</f>
        <v>0</v>
      </c>
      <c r="BD283" s="111">
        <f>'ANALYSIS-YLD1'!BD283*VLOOKUP('ANALYSIS-YLD2'!BD$4,'INTERNAL PARAMETERS-1'!$B$5:$J$44,5,FALSE)*VLOOKUP('ANALYSIS-YLD2'!BD$4,'INTERNAL PARAMETERS-1'!$B$5:$J$44,6,FALSE)*VLOOKUP('ANALYSIS-YLD2'!BD$4,'INTERNAL PARAMETERS-1'!$B$5:$J$44,3,FALSE) + 'ANALYSIS-YLD1'!BD283*(1-VLOOKUP('ANALYSIS-YLD2'!BD$4,'INTERNAL PARAMETERS-1'!$B$5:$J$44,5,FALSE))*VLOOKUP('ANALYSIS-YLD2'!BD$4,'INTERNAL PARAMETERS-1'!$B$5:$J$44,8,FALSE)*VLOOKUP('ANALYSIS-YLD2'!BD$4,'INTERNAL PARAMETERS-1'!$B$5:$J$44,3,FALSE)</f>
        <v>0</v>
      </c>
      <c r="BE283" s="111">
        <f>'ANALYSIS-YLD1'!BE283*VLOOKUP('ANALYSIS-YLD2'!BE$4,'INTERNAL PARAMETERS-1'!$B$5:$J$44,5,FALSE)*VLOOKUP('ANALYSIS-YLD2'!BE$4,'INTERNAL PARAMETERS-1'!$B$5:$J$44,6,FALSE)*VLOOKUP('ANALYSIS-YLD2'!BE$4,'INTERNAL PARAMETERS-1'!$B$5:$J$44,3,FALSE) + 'ANALYSIS-YLD1'!BE283*(1-VLOOKUP('ANALYSIS-YLD2'!BE$4,'INTERNAL PARAMETERS-1'!$B$5:$J$44,5,FALSE))*VLOOKUP('ANALYSIS-YLD2'!BE$4,'INTERNAL PARAMETERS-1'!$B$5:$J$44,8,FALSE)*VLOOKUP('ANALYSIS-YLD2'!BE$4,'INTERNAL PARAMETERS-1'!$B$5:$J$44,3,FALSE)</f>
        <v>0</v>
      </c>
      <c r="BF283" s="111">
        <f>'ANALYSIS-YLD1'!BF283*VLOOKUP('ANALYSIS-YLD2'!BF$4,'INTERNAL PARAMETERS-1'!$B$5:$J$44,5,FALSE)*VLOOKUP('ANALYSIS-YLD2'!BF$4,'INTERNAL PARAMETERS-1'!$B$5:$J$44,6,FALSE)*VLOOKUP('ANALYSIS-YLD2'!BF$4,'INTERNAL PARAMETERS-1'!$B$5:$J$44,3,FALSE) + 'ANALYSIS-YLD1'!BF283*(1-VLOOKUP('ANALYSIS-YLD2'!BF$4,'INTERNAL PARAMETERS-1'!$B$5:$J$44,5,FALSE))*VLOOKUP('ANALYSIS-YLD2'!BF$4,'INTERNAL PARAMETERS-1'!$B$5:$J$44,8,FALSE)*VLOOKUP('ANALYSIS-YLD2'!BF$4,'INTERNAL PARAMETERS-1'!$B$5:$J$44,3,FALSE)</f>
        <v>0</v>
      </c>
      <c r="BG283" s="111">
        <f>'ANALYSIS-YLD1'!BG283*VLOOKUP('ANALYSIS-YLD2'!BG$4,'INTERNAL PARAMETERS-1'!$B$5:$J$44,5,FALSE)*VLOOKUP('ANALYSIS-YLD2'!BG$4,'INTERNAL PARAMETERS-1'!$B$5:$J$44,6,FALSE)*VLOOKUP('ANALYSIS-YLD2'!BG$4,'INTERNAL PARAMETERS-1'!$B$5:$J$44,3,FALSE) + 'ANALYSIS-YLD1'!BG283*(1-VLOOKUP('ANALYSIS-YLD2'!BG$4,'INTERNAL PARAMETERS-1'!$B$5:$J$44,5,FALSE))*VLOOKUP('ANALYSIS-YLD2'!BG$4,'INTERNAL PARAMETERS-1'!$B$5:$J$44,8,FALSE)*VLOOKUP('ANALYSIS-YLD2'!BG$4,'INTERNAL PARAMETERS-1'!$B$5:$J$44,3,FALSE)</f>
        <v>0</v>
      </c>
      <c r="BH283" s="111">
        <f>'ANALYSIS-YLD1'!BH283*VLOOKUP('ANALYSIS-YLD2'!BH$4,'INTERNAL PARAMETERS-1'!$B$5:$J$44,5,FALSE)*VLOOKUP('ANALYSIS-YLD2'!BH$4,'INTERNAL PARAMETERS-1'!$B$5:$J$44,6,FALSE)*VLOOKUP('ANALYSIS-YLD2'!BH$4,'INTERNAL PARAMETERS-1'!$B$5:$J$44,3,FALSE) + 'ANALYSIS-YLD1'!BH283*(1-VLOOKUP('ANALYSIS-YLD2'!BH$4,'INTERNAL PARAMETERS-1'!$B$5:$J$44,5,FALSE))*VLOOKUP('ANALYSIS-YLD2'!BH$4,'INTERNAL PARAMETERS-1'!$B$5:$J$44,8,FALSE)*VLOOKUP('ANALYSIS-YLD2'!BH$4,'INTERNAL PARAMETERS-1'!$B$5:$J$44,3,FALSE)</f>
        <v>0</v>
      </c>
      <c r="BI283" s="111">
        <f>'ANALYSIS-YLD1'!BI283*VLOOKUP('ANALYSIS-YLD2'!BI$4,'INTERNAL PARAMETERS-1'!$B$5:$J$44,5,FALSE)*VLOOKUP('ANALYSIS-YLD2'!BI$4,'INTERNAL PARAMETERS-1'!$B$5:$J$44,6,FALSE)*VLOOKUP('ANALYSIS-YLD2'!BI$4,'INTERNAL PARAMETERS-1'!$B$5:$J$44,3,FALSE) + 'ANALYSIS-YLD1'!BI283*(1-VLOOKUP('ANALYSIS-YLD2'!BI$4,'INTERNAL PARAMETERS-1'!$B$5:$J$44,5,FALSE))*VLOOKUP('ANALYSIS-YLD2'!BI$4,'INTERNAL PARAMETERS-1'!$B$5:$J$44,8,FALSE)*VLOOKUP('ANALYSIS-YLD2'!BI$4,'INTERNAL PARAMETERS-1'!$B$5:$J$44,3,FALSE)</f>
        <v>0</v>
      </c>
      <c r="BJ283" s="111">
        <f>'ANALYSIS-YLD1'!BJ283*VLOOKUP('ANALYSIS-YLD2'!BJ$4,'INTERNAL PARAMETERS-1'!$B$5:$J$44,5,FALSE)*VLOOKUP('ANALYSIS-YLD2'!BJ$4,'INTERNAL PARAMETERS-1'!$B$5:$J$44,6,FALSE)*VLOOKUP('ANALYSIS-YLD2'!BJ$4,'INTERNAL PARAMETERS-1'!$B$5:$J$44,3,FALSE) + 'ANALYSIS-YLD1'!BJ283*(1-VLOOKUP('ANALYSIS-YLD2'!BJ$4,'INTERNAL PARAMETERS-1'!$B$5:$J$44,5,FALSE))*VLOOKUP('ANALYSIS-YLD2'!BJ$4,'INTERNAL PARAMETERS-1'!$B$5:$J$44,8,FALSE)*VLOOKUP('ANALYSIS-YLD2'!BJ$4,'INTERNAL PARAMETERS-1'!$B$5:$J$44,3,FALSE)</f>
        <v>0</v>
      </c>
      <c r="BK283" s="111">
        <f>'ANALYSIS-YLD1'!BK283*VLOOKUP('ANALYSIS-YLD2'!BK$4,'INTERNAL PARAMETERS-1'!$B$5:$J$44,5,FALSE)*VLOOKUP('ANALYSIS-YLD2'!BK$4,'INTERNAL PARAMETERS-1'!$B$5:$J$44,6,FALSE)*VLOOKUP('ANALYSIS-YLD2'!BK$4,'INTERNAL PARAMETERS-1'!$B$5:$J$44,3,FALSE) + 'ANALYSIS-YLD1'!BK283*(1-VLOOKUP('ANALYSIS-YLD2'!BK$4,'INTERNAL PARAMETERS-1'!$B$5:$J$44,5,FALSE))*VLOOKUP('ANALYSIS-YLD2'!BK$4,'INTERNAL PARAMETERS-1'!$B$5:$J$44,8,FALSE)*VLOOKUP('ANALYSIS-YLD2'!BK$4,'INTERNAL PARAMETERS-1'!$B$5:$J$44,3,FALSE)</f>
        <v>0</v>
      </c>
      <c r="BL283" s="111">
        <f>'ANALYSIS-YLD1'!BL283*VLOOKUP('ANALYSIS-YLD2'!BL$4,'INTERNAL PARAMETERS-1'!$B$5:$J$44,5,FALSE)*VLOOKUP('ANALYSIS-YLD2'!BL$4,'INTERNAL PARAMETERS-1'!$B$5:$J$44,6,FALSE)*VLOOKUP('ANALYSIS-YLD2'!BL$4,'INTERNAL PARAMETERS-1'!$B$5:$J$44,3,FALSE) + 'ANALYSIS-YLD1'!BL283*(1-VLOOKUP('ANALYSIS-YLD2'!BL$4,'INTERNAL PARAMETERS-1'!$B$5:$J$44,5,FALSE))*VLOOKUP('ANALYSIS-YLD2'!BL$4,'INTERNAL PARAMETERS-1'!$B$5:$J$44,8,FALSE)*VLOOKUP('ANALYSIS-YLD2'!BL$4,'INTERNAL PARAMETERS-1'!$B$5:$J$44,3,FALSE)</f>
        <v>0</v>
      </c>
      <c r="BM283" s="111">
        <f>'ANALYSIS-YLD1'!BM283*VLOOKUP('ANALYSIS-YLD2'!BM$4,'INTERNAL PARAMETERS-1'!$B$5:$J$44,5,FALSE)*VLOOKUP('ANALYSIS-YLD2'!BM$4,'INTERNAL PARAMETERS-1'!$B$5:$J$44,6,FALSE)*VLOOKUP('ANALYSIS-YLD2'!BM$4,'INTERNAL PARAMETERS-1'!$B$5:$J$44,3,FALSE) + 'ANALYSIS-YLD1'!BM283*(1-VLOOKUP('ANALYSIS-YLD2'!BM$4,'INTERNAL PARAMETERS-1'!$B$5:$J$44,5,FALSE))*VLOOKUP('ANALYSIS-YLD2'!BM$4,'INTERNAL PARAMETERS-1'!$B$5:$J$44,8,FALSE)*VLOOKUP('ANALYSIS-YLD2'!BM$4,'INTERNAL PARAMETERS-1'!$B$5:$J$44,3,FALSE)</f>
        <v>0</v>
      </c>
      <c r="BN283" s="111">
        <f>'ANALYSIS-YLD1'!BN283*VLOOKUP('ANALYSIS-YLD2'!BN$4,'INTERNAL PARAMETERS-1'!$B$5:$J$44,5,FALSE)*VLOOKUP('ANALYSIS-YLD2'!BN$4,'INTERNAL PARAMETERS-1'!$B$5:$J$44,6,FALSE)*VLOOKUP('ANALYSIS-YLD2'!BN$4,'INTERNAL PARAMETERS-1'!$B$5:$J$44,3,FALSE) + 'ANALYSIS-YLD1'!BN283*(1-VLOOKUP('ANALYSIS-YLD2'!BN$4,'INTERNAL PARAMETERS-1'!$B$5:$J$44,5,FALSE))*VLOOKUP('ANALYSIS-YLD2'!BN$4,'INTERNAL PARAMETERS-1'!$B$5:$J$44,8,FALSE)*VLOOKUP('ANALYSIS-YLD2'!BN$4,'INTERNAL PARAMETERS-1'!$B$5:$J$44,3,FALSE)</f>
        <v>0</v>
      </c>
      <c r="BO283" s="111">
        <f>'ANALYSIS-YLD1'!BO283*VLOOKUP('ANALYSIS-YLD2'!BO$4,'INTERNAL PARAMETERS-1'!$B$5:$J$44,5,FALSE)*VLOOKUP('ANALYSIS-YLD2'!BO$4,'INTERNAL PARAMETERS-1'!$B$5:$J$44,6,FALSE)*VLOOKUP('ANALYSIS-YLD2'!BO$4,'INTERNAL PARAMETERS-1'!$B$5:$J$44,3,FALSE) + 'ANALYSIS-YLD1'!BO283*(1-VLOOKUP('ANALYSIS-YLD2'!BO$4,'INTERNAL PARAMETERS-1'!$B$5:$J$44,5,FALSE))*VLOOKUP('ANALYSIS-YLD2'!BO$4,'INTERNAL PARAMETERS-1'!$B$5:$J$44,8,FALSE)*VLOOKUP('ANALYSIS-YLD2'!BO$4,'INTERNAL PARAMETERS-1'!$B$5:$J$44,3,FALSE)</f>
        <v>0</v>
      </c>
      <c r="BP283" s="111">
        <f>'ANALYSIS-YLD1'!BP283*VLOOKUP('ANALYSIS-YLD2'!BP$4,'INTERNAL PARAMETERS-1'!$B$5:$J$44,5,FALSE)*VLOOKUP('ANALYSIS-YLD2'!BP$4,'INTERNAL PARAMETERS-1'!$B$5:$J$44,6,FALSE)*VLOOKUP('ANALYSIS-YLD2'!BP$4,'INTERNAL PARAMETERS-1'!$B$5:$J$44,3,FALSE) + 'ANALYSIS-YLD1'!BP283*(1-VLOOKUP('ANALYSIS-YLD2'!BP$4,'INTERNAL PARAMETERS-1'!$B$5:$J$44,5,FALSE))*VLOOKUP('ANALYSIS-YLD2'!BP$4,'INTERNAL PARAMETERS-1'!$B$5:$J$44,8,FALSE)*VLOOKUP('ANALYSIS-YLD2'!BP$4,'INTERNAL PARAMETERS-1'!$B$5:$J$44,3,FALSE)</f>
        <v>0</v>
      </c>
      <c r="BQ283" s="111">
        <f>'ANALYSIS-YLD1'!BQ283*VLOOKUP('ANALYSIS-YLD2'!BQ$4,'INTERNAL PARAMETERS-1'!$B$5:$J$44,5,FALSE)*VLOOKUP('ANALYSIS-YLD2'!BQ$4,'INTERNAL PARAMETERS-1'!$B$5:$J$44,6,FALSE)*VLOOKUP('ANALYSIS-YLD2'!BQ$4,'INTERNAL PARAMETERS-1'!$B$5:$J$44,3,FALSE) + 'ANALYSIS-YLD1'!BQ283*(1-VLOOKUP('ANALYSIS-YLD2'!BQ$4,'INTERNAL PARAMETERS-1'!$B$5:$J$44,5,FALSE))*VLOOKUP('ANALYSIS-YLD2'!BQ$4,'INTERNAL PARAMETERS-1'!$B$5:$J$44,8,FALSE)*VLOOKUP('ANALYSIS-YLD2'!BQ$4,'INTERNAL PARAMETERS-1'!$B$5:$J$44,3,FALSE)</f>
        <v>0</v>
      </c>
      <c r="BR283" s="111">
        <f>'ANALYSIS-YLD1'!BR283*VLOOKUP('ANALYSIS-YLD2'!BR$4,'INTERNAL PARAMETERS-1'!$B$5:$J$44,5,FALSE)*VLOOKUP('ANALYSIS-YLD2'!BR$4,'INTERNAL PARAMETERS-1'!$B$5:$J$44,6,FALSE)*VLOOKUP('ANALYSIS-YLD2'!BR$4,'INTERNAL PARAMETERS-1'!$B$5:$J$44,3,FALSE) + 'ANALYSIS-YLD1'!BR283*(1-VLOOKUP('ANALYSIS-YLD2'!BR$4,'INTERNAL PARAMETERS-1'!$B$5:$J$44,5,FALSE))*VLOOKUP('ANALYSIS-YLD2'!BR$4,'INTERNAL PARAMETERS-1'!$B$5:$J$44,8,FALSE)*VLOOKUP('ANALYSIS-YLD2'!BR$4,'INTERNAL PARAMETERS-1'!$B$5:$J$44,3,FALSE)</f>
        <v>0</v>
      </c>
      <c r="BS283" s="111">
        <f>'ANALYSIS-YLD1'!BS283*VLOOKUP('ANALYSIS-YLD2'!BS$4,'INTERNAL PARAMETERS-1'!$B$5:$J$44,5,FALSE)*VLOOKUP('ANALYSIS-YLD2'!BS$4,'INTERNAL PARAMETERS-1'!$B$5:$J$44,6,FALSE)*VLOOKUP('ANALYSIS-YLD2'!BS$4,'INTERNAL PARAMETERS-1'!$B$5:$J$44,3,FALSE) + 'ANALYSIS-YLD1'!BS283*(1-VLOOKUP('ANALYSIS-YLD2'!BS$4,'INTERNAL PARAMETERS-1'!$B$5:$J$44,5,FALSE))*VLOOKUP('ANALYSIS-YLD2'!BS$4,'INTERNAL PARAMETERS-1'!$B$5:$J$44,8,FALSE)*VLOOKUP('ANALYSIS-YLD2'!BS$4,'INTERNAL PARAMETERS-1'!$B$5:$J$44,3,FALSE)</f>
        <v>0</v>
      </c>
      <c r="BT283" s="111">
        <f>'ANALYSIS-YLD1'!BT283*VLOOKUP('ANALYSIS-YLD2'!BT$4,'INTERNAL PARAMETERS-1'!$B$5:$J$44,5,FALSE)*VLOOKUP('ANALYSIS-YLD2'!BT$4,'INTERNAL PARAMETERS-1'!$B$5:$J$44,6,FALSE)*VLOOKUP('ANALYSIS-YLD2'!BT$4,'INTERNAL PARAMETERS-1'!$B$5:$J$44,3,FALSE) + 'ANALYSIS-YLD1'!BT283*(1-VLOOKUP('ANALYSIS-YLD2'!BT$4,'INTERNAL PARAMETERS-1'!$B$5:$J$44,5,FALSE))*VLOOKUP('ANALYSIS-YLD2'!BT$4,'INTERNAL PARAMETERS-1'!$B$5:$J$44,8,FALSE)*VLOOKUP('ANALYSIS-YLD2'!BT$4,'INTERNAL PARAMETERS-1'!$B$5:$J$44,3,FALSE)</f>
        <v>0</v>
      </c>
      <c r="BU283" s="111">
        <f>'ANALYSIS-YLD1'!BU283*VLOOKUP('ANALYSIS-YLD2'!BU$4,'INTERNAL PARAMETERS-1'!$B$5:$J$44,5,FALSE)*VLOOKUP('ANALYSIS-YLD2'!BU$4,'INTERNAL PARAMETERS-1'!$B$5:$J$44,6,FALSE)*VLOOKUP('ANALYSIS-YLD2'!BU$4,'INTERNAL PARAMETERS-1'!$B$5:$J$44,3,FALSE) + 'ANALYSIS-YLD1'!BU283*(1-VLOOKUP('ANALYSIS-YLD2'!BU$4,'INTERNAL PARAMETERS-1'!$B$5:$J$44,5,FALSE))*VLOOKUP('ANALYSIS-YLD2'!BU$4,'INTERNAL PARAMETERS-1'!$B$5:$J$44,8,FALSE)*VLOOKUP('ANALYSIS-YLD2'!BU$4,'INTERNAL PARAMETERS-1'!$B$5:$J$44,3,FALSE)</f>
        <v>0</v>
      </c>
      <c r="BV283" s="111">
        <f>'ANALYSIS-YLD1'!BV283*VLOOKUP('ANALYSIS-YLD2'!BV$4,'INTERNAL PARAMETERS-1'!$B$5:$J$44,5,FALSE)*VLOOKUP('ANALYSIS-YLD2'!BV$4,'INTERNAL PARAMETERS-1'!$B$5:$J$44,6,FALSE)*VLOOKUP('ANALYSIS-YLD2'!BV$4,'INTERNAL PARAMETERS-1'!$B$5:$J$44,3,FALSE) + 'ANALYSIS-YLD1'!BV283*(1-VLOOKUP('ANALYSIS-YLD2'!BV$4,'INTERNAL PARAMETERS-1'!$B$5:$J$44,5,FALSE))*VLOOKUP('ANALYSIS-YLD2'!BV$4,'INTERNAL PARAMETERS-1'!$B$5:$J$44,8,FALSE)*VLOOKUP('ANALYSIS-YLD2'!BV$4,'INTERNAL PARAMETERS-1'!$B$5:$J$44,3,FALSE)</f>
        <v>0</v>
      </c>
      <c r="BW283" s="111">
        <f>'ANALYSIS-YLD1'!BW283*VLOOKUP('ANALYSIS-YLD2'!BW$4,'INTERNAL PARAMETERS-1'!$B$5:$J$44,5,FALSE)*VLOOKUP('ANALYSIS-YLD2'!BW$4,'INTERNAL PARAMETERS-1'!$B$5:$J$44,6,FALSE)*VLOOKUP('ANALYSIS-YLD2'!BW$4,'INTERNAL PARAMETERS-1'!$B$5:$J$44,3,FALSE) + 'ANALYSIS-YLD1'!BW283*(1-VLOOKUP('ANALYSIS-YLD2'!BW$4,'INTERNAL PARAMETERS-1'!$B$5:$J$44,5,FALSE))*VLOOKUP('ANALYSIS-YLD2'!BW$4,'INTERNAL PARAMETERS-1'!$B$5:$J$44,8,FALSE)*VLOOKUP('ANALYSIS-YLD2'!BW$4,'INTERNAL PARAMETERS-1'!$B$5:$J$44,3,FALSE)</f>
        <v>0</v>
      </c>
      <c r="BX283" s="111">
        <f>'ANALYSIS-YLD1'!BX283*VLOOKUP('ANALYSIS-YLD2'!BX$4,'INTERNAL PARAMETERS-1'!$B$5:$J$44,5,FALSE)*VLOOKUP('ANALYSIS-YLD2'!BX$4,'INTERNAL PARAMETERS-1'!$B$5:$J$44,6,FALSE)*VLOOKUP('ANALYSIS-YLD2'!BX$4,'INTERNAL PARAMETERS-1'!$B$5:$J$44,3,FALSE) + 'ANALYSIS-YLD1'!BX283*(1-VLOOKUP('ANALYSIS-YLD2'!BX$4,'INTERNAL PARAMETERS-1'!$B$5:$J$44,5,FALSE))*VLOOKUP('ANALYSIS-YLD2'!BX$4,'INTERNAL PARAMETERS-1'!$B$5:$J$44,8,FALSE)*VLOOKUP('ANALYSIS-YLD2'!BX$4,'INTERNAL PARAMETERS-1'!$B$5:$J$44,3,FALSE)</f>
        <v>0</v>
      </c>
      <c r="BY283" s="111">
        <f>'ANALYSIS-YLD1'!BY283*VLOOKUP('ANALYSIS-YLD2'!BY$4,'INTERNAL PARAMETERS-1'!$B$5:$J$44,5,FALSE)*VLOOKUP('ANALYSIS-YLD2'!BY$4,'INTERNAL PARAMETERS-1'!$B$5:$J$44,6,FALSE)*VLOOKUP('ANALYSIS-YLD2'!BY$4,'INTERNAL PARAMETERS-1'!$B$5:$J$44,3,FALSE) + 'ANALYSIS-YLD1'!BY283*(1-VLOOKUP('ANALYSIS-YLD2'!BY$4,'INTERNAL PARAMETERS-1'!$B$5:$J$44,5,FALSE))*VLOOKUP('ANALYSIS-YLD2'!BY$4,'INTERNAL PARAMETERS-1'!$B$5:$J$44,8,FALSE)*VLOOKUP('ANALYSIS-YLD2'!BY$4,'INTERNAL PARAMETERS-1'!$B$5:$J$44,3,FALSE)</f>
        <v>0</v>
      </c>
      <c r="BZ283" s="111">
        <f>'ANALYSIS-YLD1'!BZ283*VLOOKUP('ANALYSIS-YLD2'!BZ$4,'INTERNAL PARAMETERS-1'!$B$5:$J$44,5,FALSE)*VLOOKUP('ANALYSIS-YLD2'!BZ$4,'INTERNAL PARAMETERS-1'!$B$5:$J$44,6,FALSE)*VLOOKUP('ANALYSIS-YLD2'!BZ$4,'INTERNAL PARAMETERS-1'!$B$5:$J$44,3,FALSE) + 'ANALYSIS-YLD1'!BZ283*(1-VLOOKUP('ANALYSIS-YLD2'!BZ$4,'INTERNAL PARAMETERS-1'!$B$5:$J$44,5,FALSE))*VLOOKUP('ANALYSIS-YLD2'!BZ$4,'INTERNAL PARAMETERS-1'!$B$5:$J$44,8,FALSE)*VLOOKUP('ANALYSIS-YLD2'!BZ$4,'INTERNAL PARAMETERS-1'!$B$5:$J$44,3,FALSE)</f>
        <v>0</v>
      </c>
      <c r="CA283" s="111">
        <f>'ANALYSIS-YLD1'!CA283*VLOOKUP('ANALYSIS-YLD2'!CA$4,'INTERNAL PARAMETERS-1'!$B$5:$J$44,5,FALSE)*VLOOKUP('ANALYSIS-YLD2'!CA$4,'INTERNAL PARAMETERS-1'!$B$5:$J$44,6,FALSE)*VLOOKUP('ANALYSIS-YLD2'!CA$4,'INTERNAL PARAMETERS-1'!$B$5:$J$44,3,FALSE) + 'ANALYSIS-YLD1'!CA283*(1-VLOOKUP('ANALYSIS-YLD2'!CA$4,'INTERNAL PARAMETERS-1'!$B$5:$J$44,5,FALSE))*VLOOKUP('ANALYSIS-YLD2'!CA$4,'INTERNAL PARAMETERS-1'!$B$5:$J$44,8,FALSE)*VLOOKUP('ANALYSIS-YLD2'!CA$4,'INTERNAL PARAMETERS-1'!$B$5:$J$44,3,FALSE)</f>
        <v>0</v>
      </c>
      <c r="CB283" s="111">
        <f>'ANALYSIS-YLD1'!CB283*VLOOKUP('ANALYSIS-YLD2'!CB$4,'INTERNAL PARAMETERS-1'!$B$5:$J$44,5,FALSE)*VLOOKUP('ANALYSIS-YLD2'!CB$4,'INTERNAL PARAMETERS-1'!$B$5:$J$44,6,FALSE)*VLOOKUP('ANALYSIS-YLD2'!CB$4,'INTERNAL PARAMETERS-1'!$B$5:$J$44,3,FALSE) + 'ANALYSIS-YLD1'!CB283*(1-VLOOKUP('ANALYSIS-YLD2'!CB$4,'INTERNAL PARAMETERS-1'!$B$5:$J$44,5,FALSE))*VLOOKUP('ANALYSIS-YLD2'!CB$4,'INTERNAL PARAMETERS-1'!$B$5:$J$44,8,FALSE)*VLOOKUP('ANALYSIS-YLD2'!CB$4,'INTERNAL PARAMETERS-1'!$B$5:$J$44,3,FALSE)</f>
        <v>0</v>
      </c>
      <c r="CC283" s="111">
        <f>'ANALYSIS-YLD1'!CC283*VLOOKUP('ANALYSIS-YLD2'!CC$4,'INTERNAL PARAMETERS-1'!$B$5:$J$44,5,FALSE)*VLOOKUP('ANALYSIS-YLD2'!CC$4,'INTERNAL PARAMETERS-1'!$B$5:$J$44,6,FALSE)*VLOOKUP('ANALYSIS-YLD2'!CC$4,'INTERNAL PARAMETERS-1'!$B$5:$J$44,3,FALSE) + 'ANALYSIS-YLD1'!CC283*(1-VLOOKUP('ANALYSIS-YLD2'!CC$4,'INTERNAL PARAMETERS-1'!$B$5:$J$44,5,FALSE))*VLOOKUP('ANALYSIS-YLD2'!CC$4,'INTERNAL PARAMETERS-1'!$B$5:$J$44,8,FALSE)*VLOOKUP('ANALYSIS-YLD2'!CC$4,'INTERNAL PARAMETERS-1'!$B$5:$J$44,3,FALSE)</f>
        <v>0</v>
      </c>
      <c r="CD283" s="111">
        <f>'ANALYSIS-YLD1'!CD283*VLOOKUP('ANALYSIS-YLD2'!CD$4,'INTERNAL PARAMETERS-1'!$B$5:$J$44,5,FALSE)*VLOOKUP('ANALYSIS-YLD2'!CD$4,'INTERNAL PARAMETERS-1'!$B$5:$J$44,6,FALSE)*VLOOKUP('ANALYSIS-YLD2'!CD$4,'INTERNAL PARAMETERS-1'!$B$5:$J$44,3,FALSE) + 'ANALYSIS-YLD1'!CD283*(1-VLOOKUP('ANALYSIS-YLD2'!CD$4,'INTERNAL PARAMETERS-1'!$B$5:$J$44,5,FALSE))*VLOOKUP('ANALYSIS-YLD2'!CD$4,'INTERNAL PARAMETERS-1'!$B$5:$J$44,8,FALSE)*VLOOKUP('ANALYSIS-YLD2'!CD$4,'INTERNAL PARAMETERS-1'!$B$5:$J$44,3,FALSE)</f>
        <v>0</v>
      </c>
      <c r="CE283" s="111">
        <f>'ANALYSIS-YLD1'!CE283*VLOOKUP('ANALYSIS-YLD2'!CE$4,'INTERNAL PARAMETERS-1'!$B$5:$J$44,5,FALSE)*VLOOKUP('ANALYSIS-YLD2'!CE$4,'INTERNAL PARAMETERS-1'!$B$5:$J$44,6,FALSE)*VLOOKUP('ANALYSIS-YLD2'!CE$4,'INTERNAL PARAMETERS-1'!$B$5:$J$44,3,FALSE) + 'ANALYSIS-YLD1'!CE283*(1-VLOOKUP('ANALYSIS-YLD2'!CE$4,'INTERNAL PARAMETERS-1'!$B$5:$J$44,5,FALSE))*VLOOKUP('ANALYSIS-YLD2'!CE$4,'INTERNAL PARAMETERS-1'!$B$5:$J$44,8,FALSE)*VLOOKUP('ANALYSIS-YLD2'!CE$4,'INTERNAL PARAMETERS-1'!$B$5:$J$44,3,FALSE)</f>
        <v>0</v>
      </c>
      <c r="CF283" s="111">
        <f>'ANALYSIS-YLD1'!CF283*VLOOKUP('ANALYSIS-YLD2'!CF$4,'INTERNAL PARAMETERS-1'!$B$5:$J$44,5,FALSE)*VLOOKUP('ANALYSIS-YLD2'!CF$4,'INTERNAL PARAMETERS-1'!$B$5:$J$44,6,FALSE)*VLOOKUP('ANALYSIS-YLD2'!CF$4,'INTERNAL PARAMETERS-1'!$B$5:$J$44,3,FALSE) + 'ANALYSIS-YLD1'!CF283*(1-VLOOKUP('ANALYSIS-YLD2'!CF$4,'INTERNAL PARAMETERS-1'!$B$5:$J$44,5,FALSE))*VLOOKUP('ANALYSIS-YLD2'!CF$4,'INTERNAL PARAMETERS-1'!$B$5:$J$44,8,FALSE)*VLOOKUP('ANALYSIS-YLD2'!CF$4,'INTERNAL PARAMETERS-1'!$B$5:$J$44,3,FALSE)</f>
        <v>0</v>
      </c>
      <c r="CG283" s="111">
        <f>'ANALYSIS-YLD1'!CG283*VLOOKUP('ANALYSIS-YLD2'!CG$4,'INTERNAL PARAMETERS-1'!$B$5:$J$44,5,FALSE)*VLOOKUP('ANALYSIS-YLD2'!CG$4,'INTERNAL PARAMETERS-1'!$B$5:$J$44,6,FALSE)*VLOOKUP('ANALYSIS-YLD2'!CG$4,'INTERNAL PARAMETERS-1'!$B$5:$J$44,3,FALSE) + 'ANALYSIS-YLD1'!CG283*(1-VLOOKUP('ANALYSIS-YLD2'!CG$4,'INTERNAL PARAMETERS-1'!$B$5:$J$44,5,FALSE))*VLOOKUP('ANALYSIS-YLD2'!CG$4,'INTERNAL PARAMETERS-1'!$B$5:$J$44,8,FALSE)*VLOOKUP('ANALYSIS-YLD2'!CG$4,'INTERNAL PARAMETERS-1'!$B$5:$J$44,3,FALSE)</f>
        <v>0</v>
      </c>
      <c r="CH283" s="110">
        <f>'ANALYSIS-YLD1'!CH283*VLOOKUP('ANALYSIS-YLD2'!CH$4,'INTERNAL PARAMETERS-1'!$B$5:$J$44,5,FALSE)*VLOOKUP('ANALYSIS-YLD2'!CH$4,'INTERNAL PARAMETERS-1'!$B$5:$J$44,6,FALSE)*VLOOKUP('ANALYSIS-YLD2'!CH$4,'INTERNAL PARAMETERS-1'!$B$5:$J$44,3,FALSE) + 'ANALYSIS-YLD1'!CH283*(1-VLOOKUP('ANALYSIS-YLD2'!CH$4,'INTERNAL PARAMETERS-1'!$B$5:$J$44,5,FALSE))*VLOOKUP('ANALYSIS-YLD2'!CH$4,'INTERNAL PARAMETERS-1'!$B$5:$J$44,8,FALSE)*VLOOKUP('ANALYSIS-YLD2'!CH$4,'INTERNAL PARAMETERS-1'!$B$5:$J$44,3,FALSE)</f>
        <v>0</v>
      </c>
      <c r="CJ283" s="112">
        <f t="shared" si="8"/>
        <v>0</v>
      </c>
      <c r="CK283" s="110">
        <f t="shared" si="9"/>
        <v>0</v>
      </c>
    </row>
    <row r="284" spans="2:89" x14ac:dyDescent="0.5">
      <c r="B284" s="127" t="s">
        <v>3</v>
      </c>
      <c r="C284" s="126" t="s">
        <v>2</v>
      </c>
      <c r="D284" s="126" t="s">
        <v>11</v>
      </c>
      <c r="E284" s="125">
        <f>'INPUTS-Incidence'!E284</f>
        <v>0</v>
      </c>
      <c r="F284" s="124">
        <f>'INTERNAL PARAMETERS-1'!M14</f>
        <v>39.424999999999997</v>
      </c>
      <c r="G284" s="112">
        <f>'ANALYSIS-YLD1'!G284*VLOOKUP('ANALYSIS-YLD2'!G$4,'INTERNAL PARAMETERS-1'!$B$5:$J$44,5,FALSE)*VLOOKUP('ANALYSIS-YLD2'!G$4,'INTERNAL PARAMETERS-1'!$B$5:$J$44,7,FALSE)*'ANALYSIS-YLD2'!$F284 + 'ANALYSIS-YLD1'!G284*(1-VLOOKUP('ANALYSIS-YLD2'!G$4,'INTERNAL PARAMETERS-1'!$B$5:$J$44,5,FALSE))*VLOOKUP('ANALYSIS-YLD2'!G$4,'INTERNAL PARAMETERS-1'!$B$5:$J$44,9,FALSE)*'ANALYSIS-YLD2'!$F284</f>
        <v>0</v>
      </c>
      <c r="H284" s="111">
        <f>'ANALYSIS-YLD1'!H284*VLOOKUP('ANALYSIS-YLD2'!H$4,'INTERNAL PARAMETERS-1'!$B$5:$J$44,5,FALSE)*VLOOKUP('ANALYSIS-YLD2'!H$4,'INTERNAL PARAMETERS-1'!$B$5:$J$44,7,FALSE)*'ANALYSIS-YLD2'!$F284 + 'ANALYSIS-YLD1'!H284*(1-VLOOKUP('ANALYSIS-YLD2'!H$4,'INTERNAL PARAMETERS-1'!$B$5:$J$44,5,FALSE))*VLOOKUP('ANALYSIS-YLD2'!H$4,'INTERNAL PARAMETERS-1'!$B$5:$J$44,9,FALSE)*'ANALYSIS-YLD2'!$F284</f>
        <v>0</v>
      </c>
      <c r="I284" s="111">
        <f>'ANALYSIS-YLD1'!I284*VLOOKUP('ANALYSIS-YLD2'!I$4,'INTERNAL PARAMETERS-1'!$B$5:$J$44,5,FALSE)*VLOOKUP('ANALYSIS-YLD2'!I$4,'INTERNAL PARAMETERS-1'!$B$5:$J$44,7,FALSE)*'ANALYSIS-YLD2'!$F284 + 'ANALYSIS-YLD1'!I284*(1-VLOOKUP('ANALYSIS-YLD2'!I$4,'INTERNAL PARAMETERS-1'!$B$5:$J$44,5,FALSE))*VLOOKUP('ANALYSIS-YLD2'!I$4,'INTERNAL PARAMETERS-1'!$B$5:$J$44,9,FALSE)*'ANALYSIS-YLD2'!$F284</f>
        <v>0</v>
      </c>
      <c r="J284" s="111">
        <f>'ANALYSIS-YLD1'!J284*VLOOKUP('ANALYSIS-YLD2'!J$4,'INTERNAL PARAMETERS-1'!$B$5:$J$44,5,FALSE)*VLOOKUP('ANALYSIS-YLD2'!J$4,'INTERNAL PARAMETERS-1'!$B$5:$J$44,7,FALSE)*'ANALYSIS-YLD2'!$F284 + 'ANALYSIS-YLD1'!J284*(1-VLOOKUP('ANALYSIS-YLD2'!J$4,'INTERNAL PARAMETERS-1'!$B$5:$J$44,5,FALSE))*VLOOKUP('ANALYSIS-YLD2'!J$4,'INTERNAL PARAMETERS-1'!$B$5:$J$44,9,FALSE)*'ANALYSIS-YLD2'!$F284</f>
        <v>0</v>
      </c>
      <c r="K284" s="111">
        <f>'ANALYSIS-YLD1'!K284*VLOOKUP('ANALYSIS-YLD2'!K$4,'INTERNAL PARAMETERS-1'!$B$5:$J$44,5,FALSE)*VLOOKUP('ANALYSIS-YLD2'!K$4,'INTERNAL PARAMETERS-1'!$B$5:$J$44,7,FALSE)*'ANALYSIS-YLD2'!$F284 + 'ANALYSIS-YLD1'!K284*(1-VLOOKUP('ANALYSIS-YLD2'!K$4,'INTERNAL PARAMETERS-1'!$B$5:$J$44,5,FALSE))*VLOOKUP('ANALYSIS-YLD2'!K$4,'INTERNAL PARAMETERS-1'!$B$5:$J$44,9,FALSE)*'ANALYSIS-YLD2'!$F284</f>
        <v>0</v>
      </c>
      <c r="L284" s="111">
        <f>'ANALYSIS-YLD1'!L284*VLOOKUP('ANALYSIS-YLD2'!L$4,'INTERNAL PARAMETERS-1'!$B$5:$J$44,5,FALSE)*VLOOKUP('ANALYSIS-YLD2'!L$4,'INTERNAL PARAMETERS-1'!$B$5:$J$44,7,FALSE)*'ANALYSIS-YLD2'!$F284 + 'ANALYSIS-YLD1'!L284*(1-VLOOKUP('ANALYSIS-YLD2'!L$4,'INTERNAL PARAMETERS-1'!$B$5:$J$44,5,FALSE))*VLOOKUP('ANALYSIS-YLD2'!L$4,'INTERNAL PARAMETERS-1'!$B$5:$J$44,9,FALSE)*'ANALYSIS-YLD2'!$F284</f>
        <v>0</v>
      </c>
      <c r="M284" s="111">
        <f>'ANALYSIS-YLD1'!M284*VLOOKUP('ANALYSIS-YLD2'!M$4,'INTERNAL PARAMETERS-1'!$B$5:$J$44,5,FALSE)*VLOOKUP('ANALYSIS-YLD2'!M$4,'INTERNAL PARAMETERS-1'!$B$5:$J$44,7,FALSE)*'ANALYSIS-YLD2'!$F284 + 'ANALYSIS-YLD1'!M284*(1-VLOOKUP('ANALYSIS-YLD2'!M$4,'INTERNAL PARAMETERS-1'!$B$5:$J$44,5,FALSE))*VLOOKUP('ANALYSIS-YLD2'!M$4,'INTERNAL PARAMETERS-1'!$B$5:$J$44,9,FALSE)*'ANALYSIS-YLD2'!$F284</f>
        <v>0</v>
      </c>
      <c r="N284" s="111">
        <f>'ANALYSIS-YLD1'!N284*VLOOKUP('ANALYSIS-YLD2'!N$4,'INTERNAL PARAMETERS-1'!$B$5:$J$44,5,FALSE)*VLOOKUP('ANALYSIS-YLD2'!N$4,'INTERNAL PARAMETERS-1'!$B$5:$J$44,7,FALSE)*'ANALYSIS-YLD2'!$F284 + 'ANALYSIS-YLD1'!N284*(1-VLOOKUP('ANALYSIS-YLD2'!N$4,'INTERNAL PARAMETERS-1'!$B$5:$J$44,5,FALSE))*VLOOKUP('ANALYSIS-YLD2'!N$4,'INTERNAL PARAMETERS-1'!$B$5:$J$44,9,FALSE)*'ANALYSIS-YLD2'!$F284</f>
        <v>0</v>
      </c>
      <c r="O284" s="111">
        <f>'ANALYSIS-YLD1'!O284*VLOOKUP('ANALYSIS-YLD2'!O$4,'INTERNAL PARAMETERS-1'!$B$5:$J$44,5,FALSE)*VLOOKUP('ANALYSIS-YLD2'!O$4,'INTERNAL PARAMETERS-1'!$B$5:$J$44,7,FALSE)*'ANALYSIS-YLD2'!$F284 + 'ANALYSIS-YLD1'!O284*(1-VLOOKUP('ANALYSIS-YLD2'!O$4,'INTERNAL PARAMETERS-1'!$B$5:$J$44,5,FALSE))*VLOOKUP('ANALYSIS-YLD2'!O$4,'INTERNAL PARAMETERS-1'!$B$5:$J$44,9,FALSE)*'ANALYSIS-YLD2'!$F284</f>
        <v>0</v>
      </c>
      <c r="P284" s="111">
        <f>'ANALYSIS-YLD1'!P284*VLOOKUP('ANALYSIS-YLD2'!P$4,'INTERNAL PARAMETERS-1'!$B$5:$J$44,5,FALSE)*VLOOKUP('ANALYSIS-YLD2'!P$4,'INTERNAL PARAMETERS-1'!$B$5:$J$44,7,FALSE)*'ANALYSIS-YLD2'!$F284 + 'ANALYSIS-YLD1'!P284*(1-VLOOKUP('ANALYSIS-YLD2'!P$4,'INTERNAL PARAMETERS-1'!$B$5:$J$44,5,FALSE))*VLOOKUP('ANALYSIS-YLD2'!P$4,'INTERNAL PARAMETERS-1'!$B$5:$J$44,9,FALSE)*'ANALYSIS-YLD2'!$F284</f>
        <v>0</v>
      </c>
      <c r="Q284" s="111">
        <f>'ANALYSIS-YLD1'!Q284*VLOOKUP('ANALYSIS-YLD2'!Q$4,'INTERNAL PARAMETERS-1'!$B$5:$J$44,5,FALSE)*VLOOKUP('ANALYSIS-YLD2'!Q$4,'INTERNAL PARAMETERS-1'!$B$5:$J$44,7,FALSE)*'ANALYSIS-YLD2'!$F284 + 'ANALYSIS-YLD1'!Q284*(1-VLOOKUP('ANALYSIS-YLD2'!Q$4,'INTERNAL PARAMETERS-1'!$B$5:$J$44,5,FALSE))*VLOOKUP('ANALYSIS-YLD2'!Q$4,'INTERNAL PARAMETERS-1'!$B$5:$J$44,9,FALSE)*'ANALYSIS-YLD2'!$F284</f>
        <v>0</v>
      </c>
      <c r="R284" s="111">
        <f>'ANALYSIS-YLD1'!R284*VLOOKUP('ANALYSIS-YLD2'!R$4,'INTERNAL PARAMETERS-1'!$B$5:$J$44,5,FALSE)*VLOOKUP('ANALYSIS-YLD2'!R$4,'INTERNAL PARAMETERS-1'!$B$5:$J$44,7,FALSE)*'ANALYSIS-YLD2'!$F284 + 'ANALYSIS-YLD1'!R284*(1-VLOOKUP('ANALYSIS-YLD2'!R$4,'INTERNAL PARAMETERS-1'!$B$5:$J$44,5,FALSE))*VLOOKUP('ANALYSIS-YLD2'!R$4,'INTERNAL PARAMETERS-1'!$B$5:$J$44,9,FALSE)*'ANALYSIS-YLD2'!$F284</f>
        <v>0</v>
      </c>
      <c r="S284" s="111">
        <f>'ANALYSIS-YLD1'!S284*VLOOKUP('ANALYSIS-YLD2'!S$4,'INTERNAL PARAMETERS-1'!$B$5:$J$44,5,FALSE)*VLOOKUP('ANALYSIS-YLD2'!S$4,'INTERNAL PARAMETERS-1'!$B$5:$J$44,7,FALSE)*'ANALYSIS-YLD2'!$F284 + 'ANALYSIS-YLD1'!S284*(1-VLOOKUP('ANALYSIS-YLD2'!S$4,'INTERNAL PARAMETERS-1'!$B$5:$J$44,5,FALSE))*VLOOKUP('ANALYSIS-YLD2'!S$4,'INTERNAL PARAMETERS-1'!$B$5:$J$44,9,FALSE)*'ANALYSIS-YLD2'!$F284</f>
        <v>0</v>
      </c>
      <c r="T284" s="111">
        <f>'ANALYSIS-YLD1'!T284*VLOOKUP('ANALYSIS-YLD2'!T$4,'INTERNAL PARAMETERS-1'!$B$5:$J$44,5,FALSE)*VLOOKUP('ANALYSIS-YLD2'!T$4,'INTERNAL PARAMETERS-1'!$B$5:$J$44,7,FALSE)*'ANALYSIS-YLD2'!$F284 + 'ANALYSIS-YLD1'!T284*(1-VLOOKUP('ANALYSIS-YLD2'!T$4,'INTERNAL PARAMETERS-1'!$B$5:$J$44,5,FALSE))*VLOOKUP('ANALYSIS-YLD2'!T$4,'INTERNAL PARAMETERS-1'!$B$5:$J$44,9,FALSE)*'ANALYSIS-YLD2'!$F284</f>
        <v>0</v>
      </c>
      <c r="U284" s="111">
        <f>'ANALYSIS-YLD1'!U284*VLOOKUP('ANALYSIS-YLD2'!U$4,'INTERNAL PARAMETERS-1'!$B$5:$J$44,5,FALSE)*VLOOKUP('ANALYSIS-YLD2'!U$4,'INTERNAL PARAMETERS-1'!$B$5:$J$44,7,FALSE)*'ANALYSIS-YLD2'!$F284 + 'ANALYSIS-YLD1'!U284*(1-VLOOKUP('ANALYSIS-YLD2'!U$4,'INTERNAL PARAMETERS-1'!$B$5:$J$44,5,FALSE))*VLOOKUP('ANALYSIS-YLD2'!U$4,'INTERNAL PARAMETERS-1'!$B$5:$J$44,9,FALSE)*'ANALYSIS-YLD2'!$F284</f>
        <v>0</v>
      </c>
      <c r="V284" s="111">
        <f>'ANALYSIS-YLD1'!V284*VLOOKUP('ANALYSIS-YLD2'!V$4,'INTERNAL PARAMETERS-1'!$B$5:$J$44,5,FALSE)*VLOOKUP('ANALYSIS-YLD2'!V$4,'INTERNAL PARAMETERS-1'!$B$5:$J$44,7,FALSE)*'ANALYSIS-YLD2'!$F284 + 'ANALYSIS-YLD1'!V284*(1-VLOOKUP('ANALYSIS-YLD2'!V$4,'INTERNAL PARAMETERS-1'!$B$5:$J$44,5,FALSE))*VLOOKUP('ANALYSIS-YLD2'!V$4,'INTERNAL PARAMETERS-1'!$B$5:$J$44,9,FALSE)*'ANALYSIS-YLD2'!$F284</f>
        <v>0</v>
      </c>
      <c r="W284" s="111">
        <f>'ANALYSIS-YLD1'!W284*VLOOKUP('ANALYSIS-YLD2'!W$4,'INTERNAL PARAMETERS-1'!$B$5:$J$44,5,FALSE)*VLOOKUP('ANALYSIS-YLD2'!W$4,'INTERNAL PARAMETERS-1'!$B$5:$J$44,7,FALSE)*'ANALYSIS-YLD2'!$F284 + 'ANALYSIS-YLD1'!W284*(1-VLOOKUP('ANALYSIS-YLD2'!W$4,'INTERNAL PARAMETERS-1'!$B$5:$J$44,5,FALSE))*VLOOKUP('ANALYSIS-YLD2'!W$4,'INTERNAL PARAMETERS-1'!$B$5:$J$44,9,FALSE)*'ANALYSIS-YLD2'!$F284</f>
        <v>0</v>
      </c>
      <c r="X284" s="111">
        <f>'ANALYSIS-YLD1'!X284*VLOOKUP('ANALYSIS-YLD2'!X$4,'INTERNAL PARAMETERS-1'!$B$5:$J$44,5,FALSE)*VLOOKUP('ANALYSIS-YLD2'!X$4,'INTERNAL PARAMETERS-1'!$B$5:$J$44,7,FALSE)*'ANALYSIS-YLD2'!$F284 + 'ANALYSIS-YLD1'!X284*(1-VLOOKUP('ANALYSIS-YLD2'!X$4,'INTERNAL PARAMETERS-1'!$B$5:$J$44,5,FALSE))*VLOOKUP('ANALYSIS-YLD2'!X$4,'INTERNAL PARAMETERS-1'!$B$5:$J$44,9,FALSE)*'ANALYSIS-YLD2'!$F284</f>
        <v>0</v>
      </c>
      <c r="Y284" s="111">
        <f>'ANALYSIS-YLD1'!Y284*VLOOKUP('ANALYSIS-YLD2'!Y$4,'INTERNAL PARAMETERS-1'!$B$5:$J$44,5,FALSE)*VLOOKUP('ANALYSIS-YLD2'!Y$4,'INTERNAL PARAMETERS-1'!$B$5:$J$44,7,FALSE)*'ANALYSIS-YLD2'!$F284 + 'ANALYSIS-YLD1'!Y284*(1-VLOOKUP('ANALYSIS-YLD2'!Y$4,'INTERNAL PARAMETERS-1'!$B$5:$J$44,5,FALSE))*VLOOKUP('ANALYSIS-YLD2'!Y$4,'INTERNAL PARAMETERS-1'!$B$5:$J$44,9,FALSE)*'ANALYSIS-YLD2'!$F284</f>
        <v>0</v>
      </c>
      <c r="Z284" s="111">
        <f>'ANALYSIS-YLD1'!Z284*VLOOKUP('ANALYSIS-YLD2'!Z$4,'INTERNAL PARAMETERS-1'!$B$5:$J$44,5,FALSE)*VLOOKUP('ANALYSIS-YLD2'!Z$4,'INTERNAL PARAMETERS-1'!$B$5:$J$44,7,FALSE)*'ANALYSIS-YLD2'!$F284 + 'ANALYSIS-YLD1'!Z284*(1-VLOOKUP('ANALYSIS-YLD2'!Z$4,'INTERNAL PARAMETERS-1'!$B$5:$J$44,5,FALSE))*VLOOKUP('ANALYSIS-YLD2'!Z$4,'INTERNAL PARAMETERS-1'!$B$5:$J$44,9,FALSE)*'ANALYSIS-YLD2'!$F284</f>
        <v>0</v>
      </c>
      <c r="AA284" s="111">
        <f>'ANALYSIS-YLD1'!AA284*VLOOKUP('ANALYSIS-YLD2'!AA$4,'INTERNAL PARAMETERS-1'!$B$5:$J$44,5,FALSE)*VLOOKUP('ANALYSIS-YLD2'!AA$4,'INTERNAL PARAMETERS-1'!$B$5:$J$44,7,FALSE)*'ANALYSIS-YLD2'!$F284 + 'ANALYSIS-YLD1'!AA284*(1-VLOOKUP('ANALYSIS-YLD2'!AA$4,'INTERNAL PARAMETERS-1'!$B$5:$J$44,5,FALSE))*VLOOKUP('ANALYSIS-YLD2'!AA$4,'INTERNAL PARAMETERS-1'!$B$5:$J$44,9,FALSE)*'ANALYSIS-YLD2'!$F284</f>
        <v>0</v>
      </c>
      <c r="AB284" s="111">
        <f>'ANALYSIS-YLD1'!AB284*VLOOKUP('ANALYSIS-YLD2'!AB$4,'INTERNAL PARAMETERS-1'!$B$5:$J$44,5,FALSE)*VLOOKUP('ANALYSIS-YLD2'!AB$4,'INTERNAL PARAMETERS-1'!$B$5:$J$44,7,FALSE)*'ANALYSIS-YLD2'!$F284 + 'ANALYSIS-YLD1'!AB284*(1-VLOOKUP('ANALYSIS-YLD2'!AB$4,'INTERNAL PARAMETERS-1'!$B$5:$J$44,5,FALSE))*VLOOKUP('ANALYSIS-YLD2'!AB$4,'INTERNAL PARAMETERS-1'!$B$5:$J$44,9,FALSE)*'ANALYSIS-YLD2'!$F284</f>
        <v>0</v>
      </c>
      <c r="AC284" s="111">
        <f>'ANALYSIS-YLD1'!AC284*VLOOKUP('ANALYSIS-YLD2'!AC$4,'INTERNAL PARAMETERS-1'!$B$5:$J$44,5,FALSE)*VLOOKUP('ANALYSIS-YLD2'!AC$4,'INTERNAL PARAMETERS-1'!$B$5:$J$44,7,FALSE)*'ANALYSIS-YLD2'!$F284 + 'ANALYSIS-YLD1'!AC284*(1-VLOOKUP('ANALYSIS-YLD2'!AC$4,'INTERNAL PARAMETERS-1'!$B$5:$J$44,5,FALSE))*VLOOKUP('ANALYSIS-YLD2'!AC$4,'INTERNAL PARAMETERS-1'!$B$5:$J$44,9,FALSE)*'ANALYSIS-YLD2'!$F284</f>
        <v>0</v>
      </c>
      <c r="AD284" s="111">
        <f>'ANALYSIS-YLD1'!AD284*VLOOKUP('ANALYSIS-YLD2'!AD$4,'INTERNAL PARAMETERS-1'!$B$5:$J$44,5,FALSE)*VLOOKUP('ANALYSIS-YLD2'!AD$4,'INTERNAL PARAMETERS-1'!$B$5:$J$44,7,FALSE)*'ANALYSIS-YLD2'!$F284 + 'ANALYSIS-YLD1'!AD284*(1-VLOOKUP('ANALYSIS-YLD2'!AD$4,'INTERNAL PARAMETERS-1'!$B$5:$J$44,5,FALSE))*VLOOKUP('ANALYSIS-YLD2'!AD$4,'INTERNAL PARAMETERS-1'!$B$5:$J$44,9,FALSE)*'ANALYSIS-YLD2'!$F284</f>
        <v>0</v>
      </c>
      <c r="AE284" s="111">
        <f>'ANALYSIS-YLD1'!AE284*VLOOKUP('ANALYSIS-YLD2'!AE$4,'INTERNAL PARAMETERS-1'!$B$5:$J$44,5,FALSE)*VLOOKUP('ANALYSIS-YLD2'!AE$4,'INTERNAL PARAMETERS-1'!$B$5:$J$44,7,FALSE)*'ANALYSIS-YLD2'!$F284 + 'ANALYSIS-YLD1'!AE284*(1-VLOOKUP('ANALYSIS-YLD2'!AE$4,'INTERNAL PARAMETERS-1'!$B$5:$J$44,5,FALSE))*VLOOKUP('ANALYSIS-YLD2'!AE$4,'INTERNAL PARAMETERS-1'!$B$5:$J$44,9,FALSE)*'ANALYSIS-YLD2'!$F284</f>
        <v>0</v>
      </c>
      <c r="AF284" s="111">
        <f>'ANALYSIS-YLD1'!AF284*VLOOKUP('ANALYSIS-YLD2'!AF$4,'INTERNAL PARAMETERS-1'!$B$5:$J$44,5,FALSE)*VLOOKUP('ANALYSIS-YLD2'!AF$4,'INTERNAL PARAMETERS-1'!$B$5:$J$44,7,FALSE)*'ANALYSIS-YLD2'!$F284 + 'ANALYSIS-YLD1'!AF284*(1-VLOOKUP('ANALYSIS-YLD2'!AF$4,'INTERNAL PARAMETERS-1'!$B$5:$J$44,5,FALSE))*VLOOKUP('ANALYSIS-YLD2'!AF$4,'INTERNAL PARAMETERS-1'!$B$5:$J$44,9,FALSE)*'ANALYSIS-YLD2'!$F284</f>
        <v>0</v>
      </c>
      <c r="AG284" s="111">
        <f>'ANALYSIS-YLD1'!AG284*VLOOKUP('ANALYSIS-YLD2'!AG$4,'INTERNAL PARAMETERS-1'!$B$5:$J$44,5,FALSE)*VLOOKUP('ANALYSIS-YLD2'!AG$4,'INTERNAL PARAMETERS-1'!$B$5:$J$44,7,FALSE)*'ANALYSIS-YLD2'!$F284 + 'ANALYSIS-YLD1'!AG284*(1-VLOOKUP('ANALYSIS-YLD2'!AG$4,'INTERNAL PARAMETERS-1'!$B$5:$J$44,5,FALSE))*VLOOKUP('ANALYSIS-YLD2'!AG$4,'INTERNAL PARAMETERS-1'!$B$5:$J$44,9,FALSE)*'ANALYSIS-YLD2'!$F284</f>
        <v>0</v>
      </c>
      <c r="AH284" s="111">
        <f>'ANALYSIS-YLD1'!AH284*VLOOKUP('ANALYSIS-YLD2'!AH$4,'INTERNAL PARAMETERS-1'!$B$5:$J$44,5,FALSE)*VLOOKUP('ANALYSIS-YLD2'!AH$4,'INTERNAL PARAMETERS-1'!$B$5:$J$44,7,FALSE)*'ANALYSIS-YLD2'!$F284 + 'ANALYSIS-YLD1'!AH284*(1-VLOOKUP('ANALYSIS-YLD2'!AH$4,'INTERNAL PARAMETERS-1'!$B$5:$J$44,5,FALSE))*VLOOKUP('ANALYSIS-YLD2'!AH$4,'INTERNAL PARAMETERS-1'!$B$5:$J$44,9,FALSE)*'ANALYSIS-YLD2'!$F284</f>
        <v>0</v>
      </c>
      <c r="AI284" s="111">
        <f>'ANALYSIS-YLD1'!AI284*VLOOKUP('ANALYSIS-YLD2'!AI$4,'INTERNAL PARAMETERS-1'!$B$5:$J$44,5,FALSE)*VLOOKUP('ANALYSIS-YLD2'!AI$4,'INTERNAL PARAMETERS-1'!$B$5:$J$44,7,FALSE)*'ANALYSIS-YLD2'!$F284 + 'ANALYSIS-YLD1'!AI284*(1-VLOOKUP('ANALYSIS-YLD2'!AI$4,'INTERNAL PARAMETERS-1'!$B$5:$J$44,5,FALSE))*VLOOKUP('ANALYSIS-YLD2'!AI$4,'INTERNAL PARAMETERS-1'!$B$5:$J$44,9,FALSE)*'ANALYSIS-YLD2'!$F284</f>
        <v>0</v>
      </c>
      <c r="AJ284" s="111">
        <f>'ANALYSIS-YLD1'!AJ284*VLOOKUP('ANALYSIS-YLD2'!AJ$4,'INTERNAL PARAMETERS-1'!$B$5:$J$44,5,FALSE)*VLOOKUP('ANALYSIS-YLD2'!AJ$4,'INTERNAL PARAMETERS-1'!$B$5:$J$44,7,FALSE)*'ANALYSIS-YLD2'!$F284 + 'ANALYSIS-YLD1'!AJ284*(1-VLOOKUP('ANALYSIS-YLD2'!AJ$4,'INTERNAL PARAMETERS-1'!$B$5:$J$44,5,FALSE))*VLOOKUP('ANALYSIS-YLD2'!AJ$4,'INTERNAL PARAMETERS-1'!$B$5:$J$44,9,FALSE)*'ANALYSIS-YLD2'!$F284</f>
        <v>0</v>
      </c>
      <c r="AK284" s="111">
        <f>'ANALYSIS-YLD1'!AK284*VLOOKUP('ANALYSIS-YLD2'!AK$4,'INTERNAL PARAMETERS-1'!$B$5:$J$44,5,FALSE)*VLOOKUP('ANALYSIS-YLD2'!AK$4,'INTERNAL PARAMETERS-1'!$B$5:$J$44,7,FALSE)*'ANALYSIS-YLD2'!$F284 + 'ANALYSIS-YLD1'!AK284*(1-VLOOKUP('ANALYSIS-YLD2'!AK$4,'INTERNAL PARAMETERS-1'!$B$5:$J$44,5,FALSE))*VLOOKUP('ANALYSIS-YLD2'!AK$4,'INTERNAL PARAMETERS-1'!$B$5:$J$44,9,FALSE)*'ANALYSIS-YLD2'!$F284</f>
        <v>0</v>
      </c>
      <c r="AL284" s="111">
        <f>'ANALYSIS-YLD1'!AL284*VLOOKUP('ANALYSIS-YLD2'!AL$4,'INTERNAL PARAMETERS-1'!$B$5:$J$44,5,FALSE)*VLOOKUP('ANALYSIS-YLD2'!AL$4,'INTERNAL PARAMETERS-1'!$B$5:$J$44,7,FALSE)*'ANALYSIS-YLD2'!$F284 + 'ANALYSIS-YLD1'!AL284*(1-VLOOKUP('ANALYSIS-YLD2'!AL$4,'INTERNAL PARAMETERS-1'!$B$5:$J$44,5,FALSE))*VLOOKUP('ANALYSIS-YLD2'!AL$4,'INTERNAL PARAMETERS-1'!$B$5:$J$44,9,FALSE)*'ANALYSIS-YLD2'!$F284</f>
        <v>0</v>
      </c>
      <c r="AM284" s="111">
        <f>'ANALYSIS-YLD1'!AM284*VLOOKUP('ANALYSIS-YLD2'!AM$4,'INTERNAL PARAMETERS-1'!$B$5:$J$44,5,FALSE)*VLOOKUP('ANALYSIS-YLD2'!AM$4,'INTERNAL PARAMETERS-1'!$B$5:$J$44,7,FALSE)*'ANALYSIS-YLD2'!$F284 + 'ANALYSIS-YLD1'!AM284*(1-VLOOKUP('ANALYSIS-YLD2'!AM$4,'INTERNAL PARAMETERS-1'!$B$5:$J$44,5,FALSE))*VLOOKUP('ANALYSIS-YLD2'!AM$4,'INTERNAL PARAMETERS-1'!$B$5:$J$44,9,FALSE)*'ANALYSIS-YLD2'!$F284</f>
        <v>0</v>
      </c>
      <c r="AN284" s="111">
        <f>'ANALYSIS-YLD1'!AN284*VLOOKUP('ANALYSIS-YLD2'!AN$4,'INTERNAL PARAMETERS-1'!$B$5:$J$44,5,FALSE)*VLOOKUP('ANALYSIS-YLD2'!AN$4,'INTERNAL PARAMETERS-1'!$B$5:$J$44,7,FALSE)*'ANALYSIS-YLD2'!$F284 + 'ANALYSIS-YLD1'!AN284*(1-VLOOKUP('ANALYSIS-YLD2'!AN$4,'INTERNAL PARAMETERS-1'!$B$5:$J$44,5,FALSE))*VLOOKUP('ANALYSIS-YLD2'!AN$4,'INTERNAL PARAMETERS-1'!$B$5:$J$44,9,FALSE)*'ANALYSIS-YLD2'!$F284</f>
        <v>0</v>
      </c>
      <c r="AO284" s="111">
        <f>'ANALYSIS-YLD1'!AO284*VLOOKUP('ANALYSIS-YLD2'!AO$4,'INTERNAL PARAMETERS-1'!$B$5:$J$44,5,FALSE)*VLOOKUP('ANALYSIS-YLD2'!AO$4,'INTERNAL PARAMETERS-1'!$B$5:$J$44,7,FALSE)*'ANALYSIS-YLD2'!$F284 + 'ANALYSIS-YLD1'!AO284*(1-VLOOKUP('ANALYSIS-YLD2'!AO$4,'INTERNAL PARAMETERS-1'!$B$5:$J$44,5,FALSE))*VLOOKUP('ANALYSIS-YLD2'!AO$4,'INTERNAL PARAMETERS-1'!$B$5:$J$44,9,FALSE)*'ANALYSIS-YLD2'!$F284</f>
        <v>0</v>
      </c>
      <c r="AP284" s="111">
        <f>'ANALYSIS-YLD1'!AP284*VLOOKUP('ANALYSIS-YLD2'!AP$4,'INTERNAL PARAMETERS-1'!$B$5:$J$44,5,FALSE)*VLOOKUP('ANALYSIS-YLD2'!AP$4,'INTERNAL PARAMETERS-1'!$B$5:$J$44,7,FALSE)*'ANALYSIS-YLD2'!$F284 + 'ANALYSIS-YLD1'!AP284*(1-VLOOKUP('ANALYSIS-YLD2'!AP$4,'INTERNAL PARAMETERS-1'!$B$5:$J$44,5,FALSE))*VLOOKUP('ANALYSIS-YLD2'!AP$4,'INTERNAL PARAMETERS-1'!$B$5:$J$44,9,FALSE)*'ANALYSIS-YLD2'!$F284</f>
        <v>0</v>
      </c>
      <c r="AQ284" s="111">
        <f>'ANALYSIS-YLD1'!AQ284*VLOOKUP('ANALYSIS-YLD2'!AQ$4,'INTERNAL PARAMETERS-1'!$B$5:$J$44,5,FALSE)*VLOOKUP('ANALYSIS-YLD2'!AQ$4,'INTERNAL PARAMETERS-1'!$B$5:$J$44,7,FALSE)*'ANALYSIS-YLD2'!$F284 + 'ANALYSIS-YLD1'!AQ284*(1-VLOOKUP('ANALYSIS-YLD2'!AQ$4,'INTERNAL PARAMETERS-1'!$B$5:$J$44,5,FALSE))*VLOOKUP('ANALYSIS-YLD2'!AQ$4,'INTERNAL PARAMETERS-1'!$B$5:$J$44,9,FALSE)*'ANALYSIS-YLD2'!$F284</f>
        <v>0</v>
      </c>
      <c r="AR284" s="111">
        <f>'ANALYSIS-YLD1'!AR284*VLOOKUP('ANALYSIS-YLD2'!AR$4,'INTERNAL PARAMETERS-1'!$B$5:$J$44,5,FALSE)*VLOOKUP('ANALYSIS-YLD2'!AR$4,'INTERNAL PARAMETERS-1'!$B$5:$J$44,7,FALSE)*'ANALYSIS-YLD2'!$F284 + 'ANALYSIS-YLD1'!AR284*(1-VLOOKUP('ANALYSIS-YLD2'!AR$4,'INTERNAL PARAMETERS-1'!$B$5:$J$44,5,FALSE))*VLOOKUP('ANALYSIS-YLD2'!AR$4,'INTERNAL PARAMETERS-1'!$B$5:$J$44,9,FALSE)*'ANALYSIS-YLD2'!$F284</f>
        <v>0</v>
      </c>
      <c r="AS284" s="111">
        <f>'ANALYSIS-YLD1'!AS284*VLOOKUP('ANALYSIS-YLD2'!AS$4,'INTERNAL PARAMETERS-1'!$B$5:$J$44,5,FALSE)*VLOOKUP('ANALYSIS-YLD2'!AS$4,'INTERNAL PARAMETERS-1'!$B$5:$J$44,7,FALSE)*'ANALYSIS-YLD2'!$F284 + 'ANALYSIS-YLD1'!AS284*(1-VLOOKUP('ANALYSIS-YLD2'!AS$4,'INTERNAL PARAMETERS-1'!$B$5:$J$44,5,FALSE))*VLOOKUP('ANALYSIS-YLD2'!AS$4,'INTERNAL PARAMETERS-1'!$B$5:$J$44,9,FALSE)*'ANALYSIS-YLD2'!$F284</f>
        <v>0</v>
      </c>
      <c r="AT284" s="110">
        <f>'ANALYSIS-YLD1'!AT284*VLOOKUP('ANALYSIS-YLD2'!AT$4,'INTERNAL PARAMETERS-1'!$B$5:$J$44,5,FALSE)*VLOOKUP('ANALYSIS-YLD2'!AT$4,'INTERNAL PARAMETERS-1'!$B$5:$J$44,7,FALSE)*'ANALYSIS-YLD2'!$F284 + 'ANALYSIS-YLD1'!AT284*(1-VLOOKUP('ANALYSIS-YLD2'!AT$4,'INTERNAL PARAMETERS-1'!$B$5:$J$44,5,FALSE))*VLOOKUP('ANALYSIS-YLD2'!AT$4,'INTERNAL PARAMETERS-1'!$B$5:$J$44,9,FALSE)*'ANALYSIS-YLD2'!$F284</f>
        <v>0</v>
      </c>
      <c r="AU284" s="112">
        <f>'ANALYSIS-YLD1'!AU284*VLOOKUP('ANALYSIS-YLD2'!AU$4,'INTERNAL PARAMETERS-1'!$B$5:$J$44,5,FALSE)*VLOOKUP('ANALYSIS-YLD2'!AU$4,'INTERNAL PARAMETERS-1'!$B$5:$J$44,6,FALSE)*VLOOKUP('ANALYSIS-YLD2'!AU$4,'INTERNAL PARAMETERS-1'!$B$5:$J$44,3,FALSE) + 'ANALYSIS-YLD1'!AU284*(1-VLOOKUP('ANALYSIS-YLD2'!AU$4,'INTERNAL PARAMETERS-1'!$B$5:$J$44,5,FALSE))*VLOOKUP('ANALYSIS-YLD2'!AU$4,'INTERNAL PARAMETERS-1'!$B$5:$J$44,8,FALSE)*VLOOKUP('ANALYSIS-YLD2'!AU$4,'INTERNAL PARAMETERS-1'!$B$5:$J$44,3,FALSE)</f>
        <v>0</v>
      </c>
      <c r="AV284" s="111">
        <f>'ANALYSIS-YLD1'!AV284*VLOOKUP('ANALYSIS-YLD2'!AV$4,'INTERNAL PARAMETERS-1'!$B$5:$J$44,5,FALSE)*VLOOKUP('ANALYSIS-YLD2'!AV$4,'INTERNAL PARAMETERS-1'!$B$5:$J$44,6,FALSE)*VLOOKUP('ANALYSIS-YLD2'!AV$4,'INTERNAL PARAMETERS-1'!$B$5:$J$44,3,FALSE) + 'ANALYSIS-YLD1'!AV284*(1-VLOOKUP('ANALYSIS-YLD2'!AV$4,'INTERNAL PARAMETERS-1'!$B$5:$J$44,5,FALSE))*VLOOKUP('ANALYSIS-YLD2'!AV$4,'INTERNAL PARAMETERS-1'!$B$5:$J$44,8,FALSE)*VLOOKUP('ANALYSIS-YLD2'!AV$4,'INTERNAL PARAMETERS-1'!$B$5:$J$44,3,FALSE)</f>
        <v>0</v>
      </c>
      <c r="AW284" s="111">
        <f>'ANALYSIS-YLD1'!AW284*VLOOKUP('ANALYSIS-YLD2'!AW$4,'INTERNAL PARAMETERS-1'!$B$5:$J$44,5,FALSE)*VLOOKUP('ANALYSIS-YLD2'!AW$4,'INTERNAL PARAMETERS-1'!$B$5:$J$44,6,FALSE)*VLOOKUP('ANALYSIS-YLD2'!AW$4,'INTERNAL PARAMETERS-1'!$B$5:$J$44,3,FALSE) + 'ANALYSIS-YLD1'!AW284*(1-VLOOKUP('ANALYSIS-YLD2'!AW$4,'INTERNAL PARAMETERS-1'!$B$5:$J$44,5,FALSE))*VLOOKUP('ANALYSIS-YLD2'!AW$4,'INTERNAL PARAMETERS-1'!$B$5:$J$44,8,FALSE)*VLOOKUP('ANALYSIS-YLD2'!AW$4,'INTERNAL PARAMETERS-1'!$B$5:$J$44,3,FALSE)</f>
        <v>0</v>
      </c>
      <c r="AX284" s="111">
        <f>'ANALYSIS-YLD1'!AX284*VLOOKUP('ANALYSIS-YLD2'!AX$4,'INTERNAL PARAMETERS-1'!$B$5:$J$44,5,FALSE)*VLOOKUP('ANALYSIS-YLD2'!AX$4,'INTERNAL PARAMETERS-1'!$B$5:$J$44,6,FALSE)*VLOOKUP('ANALYSIS-YLD2'!AX$4,'INTERNAL PARAMETERS-1'!$B$5:$J$44,3,FALSE) + 'ANALYSIS-YLD1'!AX284*(1-VLOOKUP('ANALYSIS-YLD2'!AX$4,'INTERNAL PARAMETERS-1'!$B$5:$J$44,5,FALSE))*VLOOKUP('ANALYSIS-YLD2'!AX$4,'INTERNAL PARAMETERS-1'!$B$5:$J$44,8,FALSE)*VLOOKUP('ANALYSIS-YLD2'!AX$4,'INTERNAL PARAMETERS-1'!$B$5:$J$44,3,FALSE)</f>
        <v>0</v>
      </c>
      <c r="AY284" s="111">
        <f>'ANALYSIS-YLD1'!AY284*VLOOKUP('ANALYSIS-YLD2'!AY$4,'INTERNAL PARAMETERS-1'!$B$5:$J$44,5,FALSE)*VLOOKUP('ANALYSIS-YLD2'!AY$4,'INTERNAL PARAMETERS-1'!$B$5:$J$44,6,FALSE)*VLOOKUP('ANALYSIS-YLD2'!AY$4,'INTERNAL PARAMETERS-1'!$B$5:$J$44,3,FALSE) + 'ANALYSIS-YLD1'!AY284*(1-VLOOKUP('ANALYSIS-YLD2'!AY$4,'INTERNAL PARAMETERS-1'!$B$5:$J$44,5,FALSE))*VLOOKUP('ANALYSIS-YLD2'!AY$4,'INTERNAL PARAMETERS-1'!$B$5:$J$44,8,FALSE)*VLOOKUP('ANALYSIS-YLD2'!AY$4,'INTERNAL PARAMETERS-1'!$B$5:$J$44,3,FALSE)</f>
        <v>0</v>
      </c>
      <c r="AZ284" s="111">
        <f>'ANALYSIS-YLD1'!AZ284*VLOOKUP('ANALYSIS-YLD2'!AZ$4,'INTERNAL PARAMETERS-1'!$B$5:$J$44,5,FALSE)*VLOOKUP('ANALYSIS-YLD2'!AZ$4,'INTERNAL PARAMETERS-1'!$B$5:$J$44,6,FALSE)*VLOOKUP('ANALYSIS-YLD2'!AZ$4,'INTERNAL PARAMETERS-1'!$B$5:$J$44,3,FALSE) + 'ANALYSIS-YLD1'!AZ284*(1-VLOOKUP('ANALYSIS-YLD2'!AZ$4,'INTERNAL PARAMETERS-1'!$B$5:$J$44,5,FALSE))*VLOOKUP('ANALYSIS-YLD2'!AZ$4,'INTERNAL PARAMETERS-1'!$B$5:$J$44,8,FALSE)*VLOOKUP('ANALYSIS-YLD2'!AZ$4,'INTERNAL PARAMETERS-1'!$B$5:$J$44,3,FALSE)</f>
        <v>0</v>
      </c>
      <c r="BA284" s="111">
        <f>'ANALYSIS-YLD1'!BA284*VLOOKUP('ANALYSIS-YLD2'!BA$4,'INTERNAL PARAMETERS-1'!$B$5:$J$44,5,FALSE)*VLOOKUP('ANALYSIS-YLD2'!BA$4,'INTERNAL PARAMETERS-1'!$B$5:$J$44,6,FALSE)*VLOOKUP('ANALYSIS-YLD2'!BA$4,'INTERNAL PARAMETERS-1'!$B$5:$J$44,3,FALSE) + 'ANALYSIS-YLD1'!BA284*(1-VLOOKUP('ANALYSIS-YLD2'!BA$4,'INTERNAL PARAMETERS-1'!$B$5:$J$44,5,FALSE))*VLOOKUP('ANALYSIS-YLD2'!BA$4,'INTERNAL PARAMETERS-1'!$B$5:$J$44,8,FALSE)*VLOOKUP('ANALYSIS-YLD2'!BA$4,'INTERNAL PARAMETERS-1'!$B$5:$J$44,3,FALSE)</f>
        <v>0</v>
      </c>
      <c r="BB284" s="111">
        <f>'ANALYSIS-YLD1'!BB284*VLOOKUP('ANALYSIS-YLD2'!BB$4,'INTERNAL PARAMETERS-1'!$B$5:$J$44,5,FALSE)*VLOOKUP('ANALYSIS-YLD2'!BB$4,'INTERNAL PARAMETERS-1'!$B$5:$J$44,6,FALSE)*VLOOKUP('ANALYSIS-YLD2'!BB$4,'INTERNAL PARAMETERS-1'!$B$5:$J$44,3,FALSE) + 'ANALYSIS-YLD1'!BB284*(1-VLOOKUP('ANALYSIS-YLD2'!BB$4,'INTERNAL PARAMETERS-1'!$B$5:$J$44,5,FALSE))*VLOOKUP('ANALYSIS-YLD2'!BB$4,'INTERNAL PARAMETERS-1'!$B$5:$J$44,8,FALSE)*VLOOKUP('ANALYSIS-YLD2'!BB$4,'INTERNAL PARAMETERS-1'!$B$5:$J$44,3,FALSE)</f>
        <v>0</v>
      </c>
      <c r="BC284" s="111">
        <f>'ANALYSIS-YLD1'!BC284*VLOOKUP('ANALYSIS-YLD2'!BC$4,'INTERNAL PARAMETERS-1'!$B$5:$J$44,5,FALSE)*VLOOKUP('ANALYSIS-YLD2'!BC$4,'INTERNAL PARAMETERS-1'!$B$5:$J$44,6,FALSE)*VLOOKUP('ANALYSIS-YLD2'!BC$4,'INTERNAL PARAMETERS-1'!$B$5:$J$44,3,FALSE) + 'ANALYSIS-YLD1'!BC284*(1-VLOOKUP('ANALYSIS-YLD2'!BC$4,'INTERNAL PARAMETERS-1'!$B$5:$J$44,5,FALSE))*VLOOKUP('ANALYSIS-YLD2'!BC$4,'INTERNAL PARAMETERS-1'!$B$5:$J$44,8,FALSE)*VLOOKUP('ANALYSIS-YLD2'!BC$4,'INTERNAL PARAMETERS-1'!$B$5:$J$44,3,FALSE)</f>
        <v>0</v>
      </c>
      <c r="BD284" s="111">
        <f>'ANALYSIS-YLD1'!BD284*VLOOKUP('ANALYSIS-YLD2'!BD$4,'INTERNAL PARAMETERS-1'!$B$5:$J$44,5,FALSE)*VLOOKUP('ANALYSIS-YLD2'!BD$4,'INTERNAL PARAMETERS-1'!$B$5:$J$44,6,FALSE)*VLOOKUP('ANALYSIS-YLD2'!BD$4,'INTERNAL PARAMETERS-1'!$B$5:$J$44,3,FALSE) + 'ANALYSIS-YLD1'!BD284*(1-VLOOKUP('ANALYSIS-YLD2'!BD$4,'INTERNAL PARAMETERS-1'!$B$5:$J$44,5,FALSE))*VLOOKUP('ANALYSIS-YLD2'!BD$4,'INTERNAL PARAMETERS-1'!$B$5:$J$44,8,FALSE)*VLOOKUP('ANALYSIS-YLD2'!BD$4,'INTERNAL PARAMETERS-1'!$B$5:$J$44,3,FALSE)</f>
        <v>0</v>
      </c>
      <c r="BE284" s="111">
        <f>'ANALYSIS-YLD1'!BE284*VLOOKUP('ANALYSIS-YLD2'!BE$4,'INTERNAL PARAMETERS-1'!$B$5:$J$44,5,FALSE)*VLOOKUP('ANALYSIS-YLD2'!BE$4,'INTERNAL PARAMETERS-1'!$B$5:$J$44,6,FALSE)*VLOOKUP('ANALYSIS-YLD2'!BE$4,'INTERNAL PARAMETERS-1'!$B$5:$J$44,3,FALSE) + 'ANALYSIS-YLD1'!BE284*(1-VLOOKUP('ANALYSIS-YLD2'!BE$4,'INTERNAL PARAMETERS-1'!$B$5:$J$44,5,FALSE))*VLOOKUP('ANALYSIS-YLD2'!BE$4,'INTERNAL PARAMETERS-1'!$B$5:$J$44,8,FALSE)*VLOOKUP('ANALYSIS-YLD2'!BE$4,'INTERNAL PARAMETERS-1'!$B$5:$J$44,3,FALSE)</f>
        <v>0</v>
      </c>
      <c r="BF284" s="111">
        <f>'ANALYSIS-YLD1'!BF284*VLOOKUP('ANALYSIS-YLD2'!BF$4,'INTERNAL PARAMETERS-1'!$B$5:$J$44,5,FALSE)*VLOOKUP('ANALYSIS-YLD2'!BF$4,'INTERNAL PARAMETERS-1'!$B$5:$J$44,6,FALSE)*VLOOKUP('ANALYSIS-YLD2'!BF$4,'INTERNAL PARAMETERS-1'!$B$5:$J$44,3,FALSE) + 'ANALYSIS-YLD1'!BF284*(1-VLOOKUP('ANALYSIS-YLD2'!BF$4,'INTERNAL PARAMETERS-1'!$B$5:$J$44,5,FALSE))*VLOOKUP('ANALYSIS-YLD2'!BF$4,'INTERNAL PARAMETERS-1'!$B$5:$J$44,8,FALSE)*VLOOKUP('ANALYSIS-YLD2'!BF$4,'INTERNAL PARAMETERS-1'!$B$5:$J$44,3,FALSE)</f>
        <v>0</v>
      </c>
      <c r="BG284" s="111">
        <f>'ANALYSIS-YLD1'!BG284*VLOOKUP('ANALYSIS-YLD2'!BG$4,'INTERNAL PARAMETERS-1'!$B$5:$J$44,5,FALSE)*VLOOKUP('ANALYSIS-YLD2'!BG$4,'INTERNAL PARAMETERS-1'!$B$5:$J$44,6,FALSE)*VLOOKUP('ANALYSIS-YLD2'!BG$4,'INTERNAL PARAMETERS-1'!$B$5:$J$44,3,FALSE) + 'ANALYSIS-YLD1'!BG284*(1-VLOOKUP('ANALYSIS-YLD2'!BG$4,'INTERNAL PARAMETERS-1'!$B$5:$J$44,5,FALSE))*VLOOKUP('ANALYSIS-YLD2'!BG$4,'INTERNAL PARAMETERS-1'!$B$5:$J$44,8,FALSE)*VLOOKUP('ANALYSIS-YLD2'!BG$4,'INTERNAL PARAMETERS-1'!$B$5:$J$44,3,FALSE)</f>
        <v>0</v>
      </c>
      <c r="BH284" s="111">
        <f>'ANALYSIS-YLD1'!BH284*VLOOKUP('ANALYSIS-YLD2'!BH$4,'INTERNAL PARAMETERS-1'!$B$5:$J$44,5,FALSE)*VLOOKUP('ANALYSIS-YLD2'!BH$4,'INTERNAL PARAMETERS-1'!$B$5:$J$44,6,FALSE)*VLOOKUP('ANALYSIS-YLD2'!BH$4,'INTERNAL PARAMETERS-1'!$B$5:$J$44,3,FALSE) + 'ANALYSIS-YLD1'!BH284*(1-VLOOKUP('ANALYSIS-YLD2'!BH$4,'INTERNAL PARAMETERS-1'!$B$5:$J$44,5,FALSE))*VLOOKUP('ANALYSIS-YLD2'!BH$4,'INTERNAL PARAMETERS-1'!$B$5:$J$44,8,FALSE)*VLOOKUP('ANALYSIS-YLD2'!BH$4,'INTERNAL PARAMETERS-1'!$B$5:$J$44,3,FALSE)</f>
        <v>0</v>
      </c>
      <c r="BI284" s="111">
        <f>'ANALYSIS-YLD1'!BI284*VLOOKUP('ANALYSIS-YLD2'!BI$4,'INTERNAL PARAMETERS-1'!$B$5:$J$44,5,FALSE)*VLOOKUP('ANALYSIS-YLD2'!BI$4,'INTERNAL PARAMETERS-1'!$B$5:$J$44,6,FALSE)*VLOOKUP('ANALYSIS-YLD2'!BI$4,'INTERNAL PARAMETERS-1'!$B$5:$J$44,3,FALSE) + 'ANALYSIS-YLD1'!BI284*(1-VLOOKUP('ANALYSIS-YLD2'!BI$4,'INTERNAL PARAMETERS-1'!$B$5:$J$44,5,FALSE))*VLOOKUP('ANALYSIS-YLD2'!BI$4,'INTERNAL PARAMETERS-1'!$B$5:$J$44,8,FALSE)*VLOOKUP('ANALYSIS-YLD2'!BI$4,'INTERNAL PARAMETERS-1'!$B$5:$J$44,3,FALSE)</f>
        <v>0</v>
      </c>
      <c r="BJ284" s="111">
        <f>'ANALYSIS-YLD1'!BJ284*VLOOKUP('ANALYSIS-YLD2'!BJ$4,'INTERNAL PARAMETERS-1'!$B$5:$J$44,5,FALSE)*VLOOKUP('ANALYSIS-YLD2'!BJ$4,'INTERNAL PARAMETERS-1'!$B$5:$J$44,6,FALSE)*VLOOKUP('ANALYSIS-YLD2'!BJ$4,'INTERNAL PARAMETERS-1'!$B$5:$J$44,3,FALSE) + 'ANALYSIS-YLD1'!BJ284*(1-VLOOKUP('ANALYSIS-YLD2'!BJ$4,'INTERNAL PARAMETERS-1'!$B$5:$J$44,5,FALSE))*VLOOKUP('ANALYSIS-YLD2'!BJ$4,'INTERNAL PARAMETERS-1'!$B$5:$J$44,8,FALSE)*VLOOKUP('ANALYSIS-YLD2'!BJ$4,'INTERNAL PARAMETERS-1'!$B$5:$J$44,3,FALSE)</f>
        <v>0</v>
      </c>
      <c r="BK284" s="111">
        <f>'ANALYSIS-YLD1'!BK284*VLOOKUP('ANALYSIS-YLD2'!BK$4,'INTERNAL PARAMETERS-1'!$B$5:$J$44,5,FALSE)*VLOOKUP('ANALYSIS-YLD2'!BK$4,'INTERNAL PARAMETERS-1'!$B$5:$J$44,6,FALSE)*VLOOKUP('ANALYSIS-YLD2'!BK$4,'INTERNAL PARAMETERS-1'!$B$5:$J$44,3,FALSE) + 'ANALYSIS-YLD1'!BK284*(1-VLOOKUP('ANALYSIS-YLD2'!BK$4,'INTERNAL PARAMETERS-1'!$B$5:$J$44,5,FALSE))*VLOOKUP('ANALYSIS-YLD2'!BK$4,'INTERNAL PARAMETERS-1'!$B$5:$J$44,8,FALSE)*VLOOKUP('ANALYSIS-YLD2'!BK$4,'INTERNAL PARAMETERS-1'!$B$5:$J$44,3,FALSE)</f>
        <v>0</v>
      </c>
      <c r="BL284" s="111">
        <f>'ANALYSIS-YLD1'!BL284*VLOOKUP('ANALYSIS-YLD2'!BL$4,'INTERNAL PARAMETERS-1'!$B$5:$J$44,5,FALSE)*VLOOKUP('ANALYSIS-YLD2'!BL$4,'INTERNAL PARAMETERS-1'!$B$5:$J$44,6,FALSE)*VLOOKUP('ANALYSIS-YLD2'!BL$4,'INTERNAL PARAMETERS-1'!$B$5:$J$44,3,FALSE) + 'ANALYSIS-YLD1'!BL284*(1-VLOOKUP('ANALYSIS-YLD2'!BL$4,'INTERNAL PARAMETERS-1'!$B$5:$J$44,5,FALSE))*VLOOKUP('ANALYSIS-YLD2'!BL$4,'INTERNAL PARAMETERS-1'!$B$5:$J$44,8,FALSE)*VLOOKUP('ANALYSIS-YLD2'!BL$4,'INTERNAL PARAMETERS-1'!$B$5:$J$44,3,FALSE)</f>
        <v>0</v>
      </c>
      <c r="BM284" s="111">
        <f>'ANALYSIS-YLD1'!BM284*VLOOKUP('ANALYSIS-YLD2'!BM$4,'INTERNAL PARAMETERS-1'!$B$5:$J$44,5,FALSE)*VLOOKUP('ANALYSIS-YLD2'!BM$4,'INTERNAL PARAMETERS-1'!$B$5:$J$44,6,FALSE)*VLOOKUP('ANALYSIS-YLD2'!BM$4,'INTERNAL PARAMETERS-1'!$B$5:$J$44,3,FALSE) + 'ANALYSIS-YLD1'!BM284*(1-VLOOKUP('ANALYSIS-YLD2'!BM$4,'INTERNAL PARAMETERS-1'!$B$5:$J$44,5,FALSE))*VLOOKUP('ANALYSIS-YLD2'!BM$4,'INTERNAL PARAMETERS-1'!$B$5:$J$44,8,FALSE)*VLOOKUP('ANALYSIS-YLD2'!BM$4,'INTERNAL PARAMETERS-1'!$B$5:$J$44,3,FALSE)</f>
        <v>0</v>
      </c>
      <c r="BN284" s="111">
        <f>'ANALYSIS-YLD1'!BN284*VLOOKUP('ANALYSIS-YLD2'!BN$4,'INTERNAL PARAMETERS-1'!$B$5:$J$44,5,FALSE)*VLOOKUP('ANALYSIS-YLD2'!BN$4,'INTERNAL PARAMETERS-1'!$B$5:$J$44,6,FALSE)*VLOOKUP('ANALYSIS-YLD2'!BN$4,'INTERNAL PARAMETERS-1'!$B$5:$J$44,3,FALSE) + 'ANALYSIS-YLD1'!BN284*(1-VLOOKUP('ANALYSIS-YLD2'!BN$4,'INTERNAL PARAMETERS-1'!$B$5:$J$44,5,FALSE))*VLOOKUP('ANALYSIS-YLD2'!BN$4,'INTERNAL PARAMETERS-1'!$B$5:$J$44,8,FALSE)*VLOOKUP('ANALYSIS-YLD2'!BN$4,'INTERNAL PARAMETERS-1'!$B$5:$J$44,3,FALSE)</f>
        <v>0</v>
      </c>
      <c r="BO284" s="111">
        <f>'ANALYSIS-YLD1'!BO284*VLOOKUP('ANALYSIS-YLD2'!BO$4,'INTERNAL PARAMETERS-1'!$B$5:$J$44,5,FALSE)*VLOOKUP('ANALYSIS-YLD2'!BO$4,'INTERNAL PARAMETERS-1'!$B$5:$J$44,6,FALSE)*VLOOKUP('ANALYSIS-YLD2'!BO$4,'INTERNAL PARAMETERS-1'!$B$5:$J$44,3,FALSE) + 'ANALYSIS-YLD1'!BO284*(1-VLOOKUP('ANALYSIS-YLD2'!BO$4,'INTERNAL PARAMETERS-1'!$B$5:$J$44,5,FALSE))*VLOOKUP('ANALYSIS-YLD2'!BO$4,'INTERNAL PARAMETERS-1'!$B$5:$J$44,8,FALSE)*VLOOKUP('ANALYSIS-YLD2'!BO$4,'INTERNAL PARAMETERS-1'!$B$5:$J$44,3,FALSE)</f>
        <v>0</v>
      </c>
      <c r="BP284" s="111">
        <f>'ANALYSIS-YLD1'!BP284*VLOOKUP('ANALYSIS-YLD2'!BP$4,'INTERNAL PARAMETERS-1'!$B$5:$J$44,5,FALSE)*VLOOKUP('ANALYSIS-YLD2'!BP$4,'INTERNAL PARAMETERS-1'!$B$5:$J$44,6,FALSE)*VLOOKUP('ANALYSIS-YLD2'!BP$4,'INTERNAL PARAMETERS-1'!$B$5:$J$44,3,FALSE) + 'ANALYSIS-YLD1'!BP284*(1-VLOOKUP('ANALYSIS-YLD2'!BP$4,'INTERNAL PARAMETERS-1'!$B$5:$J$44,5,FALSE))*VLOOKUP('ANALYSIS-YLD2'!BP$4,'INTERNAL PARAMETERS-1'!$B$5:$J$44,8,FALSE)*VLOOKUP('ANALYSIS-YLD2'!BP$4,'INTERNAL PARAMETERS-1'!$B$5:$J$44,3,FALSE)</f>
        <v>0</v>
      </c>
      <c r="BQ284" s="111">
        <f>'ANALYSIS-YLD1'!BQ284*VLOOKUP('ANALYSIS-YLD2'!BQ$4,'INTERNAL PARAMETERS-1'!$B$5:$J$44,5,FALSE)*VLOOKUP('ANALYSIS-YLD2'!BQ$4,'INTERNAL PARAMETERS-1'!$B$5:$J$44,6,FALSE)*VLOOKUP('ANALYSIS-YLD2'!BQ$4,'INTERNAL PARAMETERS-1'!$B$5:$J$44,3,FALSE) + 'ANALYSIS-YLD1'!BQ284*(1-VLOOKUP('ANALYSIS-YLD2'!BQ$4,'INTERNAL PARAMETERS-1'!$B$5:$J$44,5,FALSE))*VLOOKUP('ANALYSIS-YLD2'!BQ$4,'INTERNAL PARAMETERS-1'!$B$5:$J$44,8,FALSE)*VLOOKUP('ANALYSIS-YLD2'!BQ$4,'INTERNAL PARAMETERS-1'!$B$5:$J$44,3,FALSE)</f>
        <v>0</v>
      </c>
      <c r="BR284" s="111">
        <f>'ANALYSIS-YLD1'!BR284*VLOOKUP('ANALYSIS-YLD2'!BR$4,'INTERNAL PARAMETERS-1'!$B$5:$J$44,5,FALSE)*VLOOKUP('ANALYSIS-YLD2'!BR$4,'INTERNAL PARAMETERS-1'!$B$5:$J$44,6,FALSE)*VLOOKUP('ANALYSIS-YLD2'!BR$4,'INTERNAL PARAMETERS-1'!$B$5:$J$44,3,FALSE) + 'ANALYSIS-YLD1'!BR284*(1-VLOOKUP('ANALYSIS-YLD2'!BR$4,'INTERNAL PARAMETERS-1'!$B$5:$J$44,5,FALSE))*VLOOKUP('ANALYSIS-YLD2'!BR$4,'INTERNAL PARAMETERS-1'!$B$5:$J$44,8,FALSE)*VLOOKUP('ANALYSIS-YLD2'!BR$4,'INTERNAL PARAMETERS-1'!$B$5:$J$44,3,FALSE)</f>
        <v>0</v>
      </c>
      <c r="BS284" s="111">
        <f>'ANALYSIS-YLD1'!BS284*VLOOKUP('ANALYSIS-YLD2'!BS$4,'INTERNAL PARAMETERS-1'!$B$5:$J$44,5,FALSE)*VLOOKUP('ANALYSIS-YLD2'!BS$4,'INTERNAL PARAMETERS-1'!$B$5:$J$44,6,FALSE)*VLOOKUP('ANALYSIS-YLD2'!BS$4,'INTERNAL PARAMETERS-1'!$B$5:$J$44,3,FALSE) + 'ANALYSIS-YLD1'!BS284*(1-VLOOKUP('ANALYSIS-YLD2'!BS$4,'INTERNAL PARAMETERS-1'!$B$5:$J$44,5,FALSE))*VLOOKUP('ANALYSIS-YLD2'!BS$4,'INTERNAL PARAMETERS-1'!$B$5:$J$44,8,FALSE)*VLOOKUP('ANALYSIS-YLD2'!BS$4,'INTERNAL PARAMETERS-1'!$B$5:$J$44,3,FALSE)</f>
        <v>0</v>
      </c>
      <c r="BT284" s="111">
        <f>'ANALYSIS-YLD1'!BT284*VLOOKUP('ANALYSIS-YLD2'!BT$4,'INTERNAL PARAMETERS-1'!$B$5:$J$44,5,FALSE)*VLOOKUP('ANALYSIS-YLD2'!BT$4,'INTERNAL PARAMETERS-1'!$B$5:$J$44,6,FALSE)*VLOOKUP('ANALYSIS-YLD2'!BT$4,'INTERNAL PARAMETERS-1'!$B$5:$J$44,3,FALSE) + 'ANALYSIS-YLD1'!BT284*(1-VLOOKUP('ANALYSIS-YLD2'!BT$4,'INTERNAL PARAMETERS-1'!$B$5:$J$44,5,FALSE))*VLOOKUP('ANALYSIS-YLD2'!BT$4,'INTERNAL PARAMETERS-1'!$B$5:$J$44,8,FALSE)*VLOOKUP('ANALYSIS-YLD2'!BT$4,'INTERNAL PARAMETERS-1'!$B$5:$J$44,3,FALSE)</f>
        <v>0</v>
      </c>
      <c r="BU284" s="111">
        <f>'ANALYSIS-YLD1'!BU284*VLOOKUP('ANALYSIS-YLD2'!BU$4,'INTERNAL PARAMETERS-1'!$B$5:$J$44,5,FALSE)*VLOOKUP('ANALYSIS-YLD2'!BU$4,'INTERNAL PARAMETERS-1'!$B$5:$J$44,6,FALSE)*VLOOKUP('ANALYSIS-YLD2'!BU$4,'INTERNAL PARAMETERS-1'!$B$5:$J$44,3,FALSE) + 'ANALYSIS-YLD1'!BU284*(1-VLOOKUP('ANALYSIS-YLD2'!BU$4,'INTERNAL PARAMETERS-1'!$B$5:$J$44,5,FALSE))*VLOOKUP('ANALYSIS-YLD2'!BU$4,'INTERNAL PARAMETERS-1'!$B$5:$J$44,8,FALSE)*VLOOKUP('ANALYSIS-YLD2'!BU$4,'INTERNAL PARAMETERS-1'!$B$5:$J$44,3,FALSE)</f>
        <v>0</v>
      </c>
      <c r="BV284" s="111">
        <f>'ANALYSIS-YLD1'!BV284*VLOOKUP('ANALYSIS-YLD2'!BV$4,'INTERNAL PARAMETERS-1'!$B$5:$J$44,5,FALSE)*VLOOKUP('ANALYSIS-YLD2'!BV$4,'INTERNAL PARAMETERS-1'!$B$5:$J$44,6,FALSE)*VLOOKUP('ANALYSIS-YLD2'!BV$4,'INTERNAL PARAMETERS-1'!$B$5:$J$44,3,FALSE) + 'ANALYSIS-YLD1'!BV284*(1-VLOOKUP('ANALYSIS-YLD2'!BV$4,'INTERNAL PARAMETERS-1'!$B$5:$J$44,5,FALSE))*VLOOKUP('ANALYSIS-YLD2'!BV$4,'INTERNAL PARAMETERS-1'!$B$5:$J$44,8,FALSE)*VLOOKUP('ANALYSIS-YLD2'!BV$4,'INTERNAL PARAMETERS-1'!$B$5:$J$44,3,FALSE)</f>
        <v>0</v>
      </c>
      <c r="BW284" s="111">
        <f>'ANALYSIS-YLD1'!BW284*VLOOKUP('ANALYSIS-YLD2'!BW$4,'INTERNAL PARAMETERS-1'!$B$5:$J$44,5,FALSE)*VLOOKUP('ANALYSIS-YLD2'!BW$4,'INTERNAL PARAMETERS-1'!$B$5:$J$44,6,FALSE)*VLOOKUP('ANALYSIS-YLD2'!BW$4,'INTERNAL PARAMETERS-1'!$B$5:$J$44,3,FALSE) + 'ANALYSIS-YLD1'!BW284*(1-VLOOKUP('ANALYSIS-YLD2'!BW$4,'INTERNAL PARAMETERS-1'!$B$5:$J$44,5,FALSE))*VLOOKUP('ANALYSIS-YLD2'!BW$4,'INTERNAL PARAMETERS-1'!$B$5:$J$44,8,FALSE)*VLOOKUP('ANALYSIS-YLD2'!BW$4,'INTERNAL PARAMETERS-1'!$B$5:$J$44,3,FALSE)</f>
        <v>0</v>
      </c>
      <c r="BX284" s="111">
        <f>'ANALYSIS-YLD1'!BX284*VLOOKUP('ANALYSIS-YLD2'!BX$4,'INTERNAL PARAMETERS-1'!$B$5:$J$44,5,FALSE)*VLOOKUP('ANALYSIS-YLD2'!BX$4,'INTERNAL PARAMETERS-1'!$B$5:$J$44,6,FALSE)*VLOOKUP('ANALYSIS-YLD2'!BX$4,'INTERNAL PARAMETERS-1'!$B$5:$J$44,3,FALSE) + 'ANALYSIS-YLD1'!BX284*(1-VLOOKUP('ANALYSIS-YLD2'!BX$4,'INTERNAL PARAMETERS-1'!$B$5:$J$44,5,FALSE))*VLOOKUP('ANALYSIS-YLD2'!BX$4,'INTERNAL PARAMETERS-1'!$B$5:$J$44,8,FALSE)*VLOOKUP('ANALYSIS-YLD2'!BX$4,'INTERNAL PARAMETERS-1'!$B$5:$J$44,3,FALSE)</f>
        <v>0</v>
      </c>
      <c r="BY284" s="111">
        <f>'ANALYSIS-YLD1'!BY284*VLOOKUP('ANALYSIS-YLD2'!BY$4,'INTERNAL PARAMETERS-1'!$B$5:$J$44,5,FALSE)*VLOOKUP('ANALYSIS-YLD2'!BY$4,'INTERNAL PARAMETERS-1'!$B$5:$J$44,6,FALSE)*VLOOKUP('ANALYSIS-YLD2'!BY$4,'INTERNAL PARAMETERS-1'!$B$5:$J$44,3,FALSE) + 'ANALYSIS-YLD1'!BY284*(1-VLOOKUP('ANALYSIS-YLD2'!BY$4,'INTERNAL PARAMETERS-1'!$B$5:$J$44,5,FALSE))*VLOOKUP('ANALYSIS-YLD2'!BY$4,'INTERNAL PARAMETERS-1'!$B$5:$J$44,8,FALSE)*VLOOKUP('ANALYSIS-YLD2'!BY$4,'INTERNAL PARAMETERS-1'!$B$5:$J$44,3,FALSE)</f>
        <v>0</v>
      </c>
      <c r="BZ284" s="111">
        <f>'ANALYSIS-YLD1'!BZ284*VLOOKUP('ANALYSIS-YLD2'!BZ$4,'INTERNAL PARAMETERS-1'!$B$5:$J$44,5,FALSE)*VLOOKUP('ANALYSIS-YLD2'!BZ$4,'INTERNAL PARAMETERS-1'!$B$5:$J$44,6,FALSE)*VLOOKUP('ANALYSIS-YLD2'!BZ$4,'INTERNAL PARAMETERS-1'!$B$5:$J$44,3,FALSE) + 'ANALYSIS-YLD1'!BZ284*(1-VLOOKUP('ANALYSIS-YLD2'!BZ$4,'INTERNAL PARAMETERS-1'!$B$5:$J$44,5,FALSE))*VLOOKUP('ANALYSIS-YLD2'!BZ$4,'INTERNAL PARAMETERS-1'!$B$5:$J$44,8,FALSE)*VLOOKUP('ANALYSIS-YLD2'!BZ$4,'INTERNAL PARAMETERS-1'!$B$5:$J$44,3,FALSE)</f>
        <v>0</v>
      </c>
      <c r="CA284" s="111">
        <f>'ANALYSIS-YLD1'!CA284*VLOOKUP('ANALYSIS-YLD2'!CA$4,'INTERNAL PARAMETERS-1'!$B$5:$J$44,5,FALSE)*VLOOKUP('ANALYSIS-YLD2'!CA$4,'INTERNAL PARAMETERS-1'!$B$5:$J$44,6,FALSE)*VLOOKUP('ANALYSIS-YLD2'!CA$4,'INTERNAL PARAMETERS-1'!$B$5:$J$44,3,FALSE) + 'ANALYSIS-YLD1'!CA284*(1-VLOOKUP('ANALYSIS-YLD2'!CA$4,'INTERNAL PARAMETERS-1'!$B$5:$J$44,5,FALSE))*VLOOKUP('ANALYSIS-YLD2'!CA$4,'INTERNAL PARAMETERS-1'!$B$5:$J$44,8,FALSE)*VLOOKUP('ANALYSIS-YLD2'!CA$4,'INTERNAL PARAMETERS-1'!$B$5:$J$44,3,FALSE)</f>
        <v>0</v>
      </c>
      <c r="CB284" s="111">
        <f>'ANALYSIS-YLD1'!CB284*VLOOKUP('ANALYSIS-YLD2'!CB$4,'INTERNAL PARAMETERS-1'!$B$5:$J$44,5,FALSE)*VLOOKUP('ANALYSIS-YLD2'!CB$4,'INTERNAL PARAMETERS-1'!$B$5:$J$44,6,FALSE)*VLOOKUP('ANALYSIS-YLD2'!CB$4,'INTERNAL PARAMETERS-1'!$B$5:$J$44,3,FALSE) + 'ANALYSIS-YLD1'!CB284*(1-VLOOKUP('ANALYSIS-YLD2'!CB$4,'INTERNAL PARAMETERS-1'!$B$5:$J$44,5,FALSE))*VLOOKUP('ANALYSIS-YLD2'!CB$4,'INTERNAL PARAMETERS-1'!$B$5:$J$44,8,FALSE)*VLOOKUP('ANALYSIS-YLD2'!CB$4,'INTERNAL PARAMETERS-1'!$B$5:$J$44,3,FALSE)</f>
        <v>0</v>
      </c>
      <c r="CC284" s="111">
        <f>'ANALYSIS-YLD1'!CC284*VLOOKUP('ANALYSIS-YLD2'!CC$4,'INTERNAL PARAMETERS-1'!$B$5:$J$44,5,FALSE)*VLOOKUP('ANALYSIS-YLD2'!CC$4,'INTERNAL PARAMETERS-1'!$B$5:$J$44,6,FALSE)*VLOOKUP('ANALYSIS-YLD2'!CC$4,'INTERNAL PARAMETERS-1'!$B$5:$J$44,3,FALSE) + 'ANALYSIS-YLD1'!CC284*(1-VLOOKUP('ANALYSIS-YLD2'!CC$4,'INTERNAL PARAMETERS-1'!$B$5:$J$44,5,FALSE))*VLOOKUP('ANALYSIS-YLD2'!CC$4,'INTERNAL PARAMETERS-1'!$B$5:$J$44,8,FALSE)*VLOOKUP('ANALYSIS-YLD2'!CC$4,'INTERNAL PARAMETERS-1'!$B$5:$J$44,3,FALSE)</f>
        <v>0</v>
      </c>
      <c r="CD284" s="111">
        <f>'ANALYSIS-YLD1'!CD284*VLOOKUP('ANALYSIS-YLD2'!CD$4,'INTERNAL PARAMETERS-1'!$B$5:$J$44,5,FALSE)*VLOOKUP('ANALYSIS-YLD2'!CD$4,'INTERNAL PARAMETERS-1'!$B$5:$J$44,6,FALSE)*VLOOKUP('ANALYSIS-YLD2'!CD$4,'INTERNAL PARAMETERS-1'!$B$5:$J$44,3,FALSE) + 'ANALYSIS-YLD1'!CD284*(1-VLOOKUP('ANALYSIS-YLD2'!CD$4,'INTERNAL PARAMETERS-1'!$B$5:$J$44,5,FALSE))*VLOOKUP('ANALYSIS-YLD2'!CD$4,'INTERNAL PARAMETERS-1'!$B$5:$J$44,8,FALSE)*VLOOKUP('ANALYSIS-YLD2'!CD$4,'INTERNAL PARAMETERS-1'!$B$5:$J$44,3,FALSE)</f>
        <v>0</v>
      </c>
      <c r="CE284" s="111">
        <f>'ANALYSIS-YLD1'!CE284*VLOOKUP('ANALYSIS-YLD2'!CE$4,'INTERNAL PARAMETERS-1'!$B$5:$J$44,5,FALSE)*VLOOKUP('ANALYSIS-YLD2'!CE$4,'INTERNAL PARAMETERS-1'!$B$5:$J$44,6,FALSE)*VLOOKUP('ANALYSIS-YLD2'!CE$4,'INTERNAL PARAMETERS-1'!$B$5:$J$44,3,FALSE) + 'ANALYSIS-YLD1'!CE284*(1-VLOOKUP('ANALYSIS-YLD2'!CE$4,'INTERNAL PARAMETERS-1'!$B$5:$J$44,5,FALSE))*VLOOKUP('ANALYSIS-YLD2'!CE$4,'INTERNAL PARAMETERS-1'!$B$5:$J$44,8,FALSE)*VLOOKUP('ANALYSIS-YLD2'!CE$4,'INTERNAL PARAMETERS-1'!$B$5:$J$44,3,FALSE)</f>
        <v>0</v>
      </c>
      <c r="CF284" s="111">
        <f>'ANALYSIS-YLD1'!CF284*VLOOKUP('ANALYSIS-YLD2'!CF$4,'INTERNAL PARAMETERS-1'!$B$5:$J$44,5,FALSE)*VLOOKUP('ANALYSIS-YLD2'!CF$4,'INTERNAL PARAMETERS-1'!$B$5:$J$44,6,FALSE)*VLOOKUP('ANALYSIS-YLD2'!CF$4,'INTERNAL PARAMETERS-1'!$B$5:$J$44,3,FALSE) + 'ANALYSIS-YLD1'!CF284*(1-VLOOKUP('ANALYSIS-YLD2'!CF$4,'INTERNAL PARAMETERS-1'!$B$5:$J$44,5,FALSE))*VLOOKUP('ANALYSIS-YLD2'!CF$4,'INTERNAL PARAMETERS-1'!$B$5:$J$44,8,FALSE)*VLOOKUP('ANALYSIS-YLD2'!CF$4,'INTERNAL PARAMETERS-1'!$B$5:$J$44,3,FALSE)</f>
        <v>0</v>
      </c>
      <c r="CG284" s="111">
        <f>'ANALYSIS-YLD1'!CG284*VLOOKUP('ANALYSIS-YLD2'!CG$4,'INTERNAL PARAMETERS-1'!$B$5:$J$44,5,FALSE)*VLOOKUP('ANALYSIS-YLD2'!CG$4,'INTERNAL PARAMETERS-1'!$B$5:$J$44,6,FALSE)*VLOOKUP('ANALYSIS-YLD2'!CG$4,'INTERNAL PARAMETERS-1'!$B$5:$J$44,3,FALSE) + 'ANALYSIS-YLD1'!CG284*(1-VLOOKUP('ANALYSIS-YLD2'!CG$4,'INTERNAL PARAMETERS-1'!$B$5:$J$44,5,FALSE))*VLOOKUP('ANALYSIS-YLD2'!CG$4,'INTERNAL PARAMETERS-1'!$B$5:$J$44,8,FALSE)*VLOOKUP('ANALYSIS-YLD2'!CG$4,'INTERNAL PARAMETERS-1'!$B$5:$J$44,3,FALSE)</f>
        <v>0</v>
      </c>
      <c r="CH284" s="110">
        <f>'ANALYSIS-YLD1'!CH284*VLOOKUP('ANALYSIS-YLD2'!CH$4,'INTERNAL PARAMETERS-1'!$B$5:$J$44,5,FALSE)*VLOOKUP('ANALYSIS-YLD2'!CH$4,'INTERNAL PARAMETERS-1'!$B$5:$J$44,6,FALSE)*VLOOKUP('ANALYSIS-YLD2'!CH$4,'INTERNAL PARAMETERS-1'!$B$5:$J$44,3,FALSE) + 'ANALYSIS-YLD1'!CH284*(1-VLOOKUP('ANALYSIS-YLD2'!CH$4,'INTERNAL PARAMETERS-1'!$B$5:$J$44,5,FALSE))*VLOOKUP('ANALYSIS-YLD2'!CH$4,'INTERNAL PARAMETERS-1'!$B$5:$J$44,8,FALSE)*VLOOKUP('ANALYSIS-YLD2'!CH$4,'INTERNAL PARAMETERS-1'!$B$5:$J$44,3,FALSE)</f>
        <v>0</v>
      </c>
      <c r="CJ284" s="112">
        <f t="shared" si="8"/>
        <v>0</v>
      </c>
      <c r="CK284" s="110">
        <f t="shared" si="9"/>
        <v>0</v>
      </c>
    </row>
    <row r="285" spans="2:89" x14ac:dyDescent="0.5">
      <c r="B285" s="127" t="s">
        <v>3</v>
      </c>
      <c r="C285" s="126" t="s">
        <v>2</v>
      </c>
      <c r="D285" s="126" t="s">
        <v>10</v>
      </c>
      <c r="E285" s="125">
        <f>'INPUTS-Incidence'!E285</f>
        <v>0</v>
      </c>
      <c r="F285" s="124">
        <f>'INTERNAL PARAMETERS-1'!M15</f>
        <v>34.72</v>
      </c>
      <c r="G285" s="112">
        <f>'ANALYSIS-YLD1'!G285*VLOOKUP('ANALYSIS-YLD2'!G$4,'INTERNAL PARAMETERS-1'!$B$5:$J$44,5,FALSE)*VLOOKUP('ANALYSIS-YLD2'!G$4,'INTERNAL PARAMETERS-1'!$B$5:$J$44,7,FALSE)*'ANALYSIS-YLD2'!$F285 + 'ANALYSIS-YLD1'!G285*(1-VLOOKUP('ANALYSIS-YLD2'!G$4,'INTERNAL PARAMETERS-1'!$B$5:$J$44,5,FALSE))*VLOOKUP('ANALYSIS-YLD2'!G$4,'INTERNAL PARAMETERS-1'!$B$5:$J$44,9,FALSE)*'ANALYSIS-YLD2'!$F285</f>
        <v>0</v>
      </c>
      <c r="H285" s="111">
        <f>'ANALYSIS-YLD1'!H285*VLOOKUP('ANALYSIS-YLD2'!H$4,'INTERNAL PARAMETERS-1'!$B$5:$J$44,5,FALSE)*VLOOKUP('ANALYSIS-YLD2'!H$4,'INTERNAL PARAMETERS-1'!$B$5:$J$44,7,FALSE)*'ANALYSIS-YLD2'!$F285 + 'ANALYSIS-YLD1'!H285*(1-VLOOKUP('ANALYSIS-YLD2'!H$4,'INTERNAL PARAMETERS-1'!$B$5:$J$44,5,FALSE))*VLOOKUP('ANALYSIS-YLD2'!H$4,'INTERNAL PARAMETERS-1'!$B$5:$J$44,9,FALSE)*'ANALYSIS-YLD2'!$F285</f>
        <v>0</v>
      </c>
      <c r="I285" s="111">
        <f>'ANALYSIS-YLD1'!I285*VLOOKUP('ANALYSIS-YLD2'!I$4,'INTERNAL PARAMETERS-1'!$B$5:$J$44,5,FALSE)*VLOOKUP('ANALYSIS-YLD2'!I$4,'INTERNAL PARAMETERS-1'!$B$5:$J$44,7,FALSE)*'ANALYSIS-YLD2'!$F285 + 'ANALYSIS-YLD1'!I285*(1-VLOOKUP('ANALYSIS-YLD2'!I$4,'INTERNAL PARAMETERS-1'!$B$5:$J$44,5,FALSE))*VLOOKUP('ANALYSIS-YLD2'!I$4,'INTERNAL PARAMETERS-1'!$B$5:$J$44,9,FALSE)*'ANALYSIS-YLD2'!$F285</f>
        <v>0</v>
      </c>
      <c r="J285" s="111">
        <f>'ANALYSIS-YLD1'!J285*VLOOKUP('ANALYSIS-YLD2'!J$4,'INTERNAL PARAMETERS-1'!$B$5:$J$44,5,FALSE)*VLOOKUP('ANALYSIS-YLD2'!J$4,'INTERNAL PARAMETERS-1'!$B$5:$J$44,7,FALSE)*'ANALYSIS-YLD2'!$F285 + 'ANALYSIS-YLD1'!J285*(1-VLOOKUP('ANALYSIS-YLD2'!J$4,'INTERNAL PARAMETERS-1'!$B$5:$J$44,5,FALSE))*VLOOKUP('ANALYSIS-YLD2'!J$4,'INTERNAL PARAMETERS-1'!$B$5:$J$44,9,FALSE)*'ANALYSIS-YLD2'!$F285</f>
        <v>0</v>
      </c>
      <c r="K285" s="111">
        <f>'ANALYSIS-YLD1'!K285*VLOOKUP('ANALYSIS-YLD2'!K$4,'INTERNAL PARAMETERS-1'!$B$5:$J$44,5,FALSE)*VLOOKUP('ANALYSIS-YLD2'!K$4,'INTERNAL PARAMETERS-1'!$B$5:$J$44,7,FALSE)*'ANALYSIS-YLD2'!$F285 + 'ANALYSIS-YLD1'!K285*(1-VLOOKUP('ANALYSIS-YLD2'!K$4,'INTERNAL PARAMETERS-1'!$B$5:$J$44,5,FALSE))*VLOOKUP('ANALYSIS-YLD2'!K$4,'INTERNAL PARAMETERS-1'!$B$5:$J$44,9,FALSE)*'ANALYSIS-YLD2'!$F285</f>
        <v>0</v>
      </c>
      <c r="L285" s="111">
        <f>'ANALYSIS-YLD1'!L285*VLOOKUP('ANALYSIS-YLD2'!L$4,'INTERNAL PARAMETERS-1'!$B$5:$J$44,5,FALSE)*VLOOKUP('ANALYSIS-YLD2'!L$4,'INTERNAL PARAMETERS-1'!$B$5:$J$44,7,FALSE)*'ANALYSIS-YLD2'!$F285 + 'ANALYSIS-YLD1'!L285*(1-VLOOKUP('ANALYSIS-YLD2'!L$4,'INTERNAL PARAMETERS-1'!$B$5:$J$44,5,FALSE))*VLOOKUP('ANALYSIS-YLD2'!L$4,'INTERNAL PARAMETERS-1'!$B$5:$J$44,9,FALSE)*'ANALYSIS-YLD2'!$F285</f>
        <v>0</v>
      </c>
      <c r="M285" s="111">
        <f>'ANALYSIS-YLD1'!M285*VLOOKUP('ANALYSIS-YLD2'!M$4,'INTERNAL PARAMETERS-1'!$B$5:$J$44,5,FALSE)*VLOOKUP('ANALYSIS-YLD2'!M$4,'INTERNAL PARAMETERS-1'!$B$5:$J$44,7,FALSE)*'ANALYSIS-YLD2'!$F285 + 'ANALYSIS-YLD1'!M285*(1-VLOOKUP('ANALYSIS-YLD2'!M$4,'INTERNAL PARAMETERS-1'!$B$5:$J$44,5,FALSE))*VLOOKUP('ANALYSIS-YLD2'!M$4,'INTERNAL PARAMETERS-1'!$B$5:$J$44,9,FALSE)*'ANALYSIS-YLD2'!$F285</f>
        <v>0</v>
      </c>
      <c r="N285" s="111">
        <f>'ANALYSIS-YLD1'!N285*VLOOKUP('ANALYSIS-YLD2'!N$4,'INTERNAL PARAMETERS-1'!$B$5:$J$44,5,FALSE)*VLOOKUP('ANALYSIS-YLD2'!N$4,'INTERNAL PARAMETERS-1'!$B$5:$J$44,7,FALSE)*'ANALYSIS-YLD2'!$F285 + 'ANALYSIS-YLD1'!N285*(1-VLOOKUP('ANALYSIS-YLD2'!N$4,'INTERNAL PARAMETERS-1'!$B$5:$J$44,5,FALSE))*VLOOKUP('ANALYSIS-YLD2'!N$4,'INTERNAL PARAMETERS-1'!$B$5:$J$44,9,FALSE)*'ANALYSIS-YLD2'!$F285</f>
        <v>0</v>
      </c>
      <c r="O285" s="111">
        <f>'ANALYSIS-YLD1'!O285*VLOOKUP('ANALYSIS-YLD2'!O$4,'INTERNAL PARAMETERS-1'!$B$5:$J$44,5,FALSE)*VLOOKUP('ANALYSIS-YLD2'!O$4,'INTERNAL PARAMETERS-1'!$B$5:$J$44,7,FALSE)*'ANALYSIS-YLD2'!$F285 + 'ANALYSIS-YLD1'!O285*(1-VLOOKUP('ANALYSIS-YLD2'!O$4,'INTERNAL PARAMETERS-1'!$B$5:$J$44,5,FALSE))*VLOOKUP('ANALYSIS-YLD2'!O$4,'INTERNAL PARAMETERS-1'!$B$5:$J$44,9,FALSE)*'ANALYSIS-YLD2'!$F285</f>
        <v>0</v>
      </c>
      <c r="P285" s="111">
        <f>'ANALYSIS-YLD1'!P285*VLOOKUP('ANALYSIS-YLD2'!P$4,'INTERNAL PARAMETERS-1'!$B$5:$J$44,5,FALSE)*VLOOKUP('ANALYSIS-YLD2'!P$4,'INTERNAL PARAMETERS-1'!$B$5:$J$44,7,FALSE)*'ANALYSIS-YLD2'!$F285 + 'ANALYSIS-YLD1'!P285*(1-VLOOKUP('ANALYSIS-YLD2'!P$4,'INTERNAL PARAMETERS-1'!$B$5:$J$44,5,FALSE))*VLOOKUP('ANALYSIS-YLD2'!P$4,'INTERNAL PARAMETERS-1'!$B$5:$J$44,9,FALSE)*'ANALYSIS-YLD2'!$F285</f>
        <v>0</v>
      </c>
      <c r="Q285" s="111">
        <f>'ANALYSIS-YLD1'!Q285*VLOOKUP('ANALYSIS-YLD2'!Q$4,'INTERNAL PARAMETERS-1'!$B$5:$J$44,5,FALSE)*VLOOKUP('ANALYSIS-YLD2'!Q$4,'INTERNAL PARAMETERS-1'!$B$5:$J$44,7,FALSE)*'ANALYSIS-YLD2'!$F285 + 'ANALYSIS-YLD1'!Q285*(1-VLOOKUP('ANALYSIS-YLD2'!Q$4,'INTERNAL PARAMETERS-1'!$B$5:$J$44,5,FALSE))*VLOOKUP('ANALYSIS-YLD2'!Q$4,'INTERNAL PARAMETERS-1'!$B$5:$J$44,9,FALSE)*'ANALYSIS-YLD2'!$F285</f>
        <v>0</v>
      </c>
      <c r="R285" s="111">
        <f>'ANALYSIS-YLD1'!R285*VLOOKUP('ANALYSIS-YLD2'!R$4,'INTERNAL PARAMETERS-1'!$B$5:$J$44,5,FALSE)*VLOOKUP('ANALYSIS-YLD2'!R$4,'INTERNAL PARAMETERS-1'!$B$5:$J$44,7,FALSE)*'ANALYSIS-YLD2'!$F285 + 'ANALYSIS-YLD1'!R285*(1-VLOOKUP('ANALYSIS-YLD2'!R$4,'INTERNAL PARAMETERS-1'!$B$5:$J$44,5,FALSE))*VLOOKUP('ANALYSIS-YLD2'!R$4,'INTERNAL PARAMETERS-1'!$B$5:$J$44,9,FALSE)*'ANALYSIS-YLD2'!$F285</f>
        <v>0</v>
      </c>
      <c r="S285" s="111">
        <f>'ANALYSIS-YLD1'!S285*VLOOKUP('ANALYSIS-YLD2'!S$4,'INTERNAL PARAMETERS-1'!$B$5:$J$44,5,FALSE)*VLOOKUP('ANALYSIS-YLD2'!S$4,'INTERNAL PARAMETERS-1'!$B$5:$J$44,7,FALSE)*'ANALYSIS-YLD2'!$F285 + 'ANALYSIS-YLD1'!S285*(1-VLOOKUP('ANALYSIS-YLD2'!S$4,'INTERNAL PARAMETERS-1'!$B$5:$J$44,5,FALSE))*VLOOKUP('ANALYSIS-YLD2'!S$4,'INTERNAL PARAMETERS-1'!$B$5:$J$44,9,FALSE)*'ANALYSIS-YLD2'!$F285</f>
        <v>0</v>
      </c>
      <c r="T285" s="111">
        <f>'ANALYSIS-YLD1'!T285*VLOOKUP('ANALYSIS-YLD2'!T$4,'INTERNAL PARAMETERS-1'!$B$5:$J$44,5,FALSE)*VLOOKUP('ANALYSIS-YLD2'!T$4,'INTERNAL PARAMETERS-1'!$B$5:$J$44,7,FALSE)*'ANALYSIS-YLD2'!$F285 + 'ANALYSIS-YLD1'!T285*(1-VLOOKUP('ANALYSIS-YLD2'!T$4,'INTERNAL PARAMETERS-1'!$B$5:$J$44,5,FALSE))*VLOOKUP('ANALYSIS-YLD2'!T$4,'INTERNAL PARAMETERS-1'!$B$5:$J$44,9,FALSE)*'ANALYSIS-YLD2'!$F285</f>
        <v>0</v>
      </c>
      <c r="U285" s="111">
        <f>'ANALYSIS-YLD1'!U285*VLOOKUP('ANALYSIS-YLD2'!U$4,'INTERNAL PARAMETERS-1'!$B$5:$J$44,5,FALSE)*VLOOKUP('ANALYSIS-YLD2'!U$4,'INTERNAL PARAMETERS-1'!$B$5:$J$44,7,FALSE)*'ANALYSIS-YLD2'!$F285 + 'ANALYSIS-YLD1'!U285*(1-VLOOKUP('ANALYSIS-YLD2'!U$4,'INTERNAL PARAMETERS-1'!$B$5:$J$44,5,FALSE))*VLOOKUP('ANALYSIS-YLD2'!U$4,'INTERNAL PARAMETERS-1'!$B$5:$J$44,9,FALSE)*'ANALYSIS-YLD2'!$F285</f>
        <v>0</v>
      </c>
      <c r="V285" s="111">
        <f>'ANALYSIS-YLD1'!V285*VLOOKUP('ANALYSIS-YLD2'!V$4,'INTERNAL PARAMETERS-1'!$B$5:$J$44,5,FALSE)*VLOOKUP('ANALYSIS-YLD2'!V$4,'INTERNAL PARAMETERS-1'!$B$5:$J$44,7,FALSE)*'ANALYSIS-YLD2'!$F285 + 'ANALYSIS-YLD1'!V285*(1-VLOOKUP('ANALYSIS-YLD2'!V$4,'INTERNAL PARAMETERS-1'!$B$5:$J$44,5,FALSE))*VLOOKUP('ANALYSIS-YLD2'!V$4,'INTERNAL PARAMETERS-1'!$B$5:$J$44,9,FALSE)*'ANALYSIS-YLD2'!$F285</f>
        <v>0</v>
      </c>
      <c r="W285" s="111">
        <f>'ANALYSIS-YLD1'!W285*VLOOKUP('ANALYSIS-YLD2'!W$4,'INTERNAL PARAMETERS-1'!$B$5:$J$44,5,FALSE)*VLOOKUP('ANALYSIS-YLD2'!W$4,'INTERNAL PARAMETERS-1'!$B$5:$J$44,7,FALSE)*'ANALYSIS-YLD2'!$F285 + 'ANALYSIS-YLD1'!W285*(1-VLOOKUP('ANALYSIS-YLD2'!W$4,'INTERNAL PARAMETERS-1'!$B$5:$J$44,5,FALSE))*VLOOKUP('ANALYSIS-YLD2'!W$4,'INTERNAL PARAMETERS-1'!$B$5:$J$44,9,FALSE)*'ANALYSIS-YLD2'!$F285</f>
        <v>0</v>
      </c>
      <c r="X285" s="111">
        <f>'ANALYSIS-YLD1'!X285*VLOOKUP('ANALYSIS-YLD2'!X$4,'INTERNAL PARAMETERS-1'!$B$5:$J$44,5,FALSE)*VLOOKUP('ANALYSIS-YLD2'!X$4,'INTERNAL PARAMETERS-1'!$B$5:$J$44,7,FALSE)*'ANALYSIS-YLD2'!$F285 + 'ANALYSIS-YLD1'!X285*(1-VLOOKUP('ANALYSIS-YLD2'!X$4,'INTERNAL PARAMETERS-1'!$B$5:$J$44,5,FALSE))*VLOOKUP('ANALYSIS-YLD2'!X$4,'INTERNAL PARAMETERS-1'!$B$5:$J$44,9,FALSE)*'ANALYSIS-YLD2'!$F285</f>
        <v>0</v>
      </c>
      <c r="Y285" s="111">
        <f>'ANALYSIS-YLD1'!Y285*VLOOKUP('ANALYSIS-YLD2'!Y$4,'INTERNAL PARAMETERS-1'!$B$5:$J$44,5,FALSE)*VLOOKUP('ANALYSIS-YLD2'!Y$4,'INTERNAL PARAMETERS-1'!$B$5:$J$44,7,FALSE)*'ANALYSIS-YLD2'!$F285 + 'ANALYSIS-YLD1'!Y285*(1-VLOOKUP('ANALYSIS-YLD2'!Y$4,'INTERNAL PARAMETERS-1'!$B$5:$J$44,5,FALSE))*VLOOKUP('ANALYSIS-YLD2'!Y$4,'INTERNAL PARAMETERS-1'!$B$5:$J$44,9,FALSE)*'ANALYSIS-YLD2'!$F285</f>
        <v>0</v>
      </c>
      <c r="Z285" s="111">
        <f>'ANALYSIS-YLD1'!Z285*VLOOKUP('ANALYSIS-YLD2'!Z$4,'INTERNAL PARAMETERS-1'!$B$5:$J$44,5,FALSE)*VLOOKUP('ANALYSIS-YLD2'!Z$4,'INTERNAL PARAMETERS-1'!$B$5:$J$44,7,FALSE)*'ANALYSIS-YLD2'!$F285 + 'ANALYSIS-YLD1'!Z285*(1-VLOOKUP('ANALYSIS-YLD2'!Z$4,'INTERNAL PARAMETERS-1'!$B$5:$J$44,5,FALSE))*VLOOKUP('ANALYSIS-YLD2'!Z$4,'INTERNAL PARAMETERS-1'!$B$5:$J$44,9,FALSE)*'ANALYSIS-YLD2'!$F285</f>
        <v>0</v>
      </c>
      <c r="AA285" s="111">
        <f>'ANALYSIS-YLD1'!AA285*VLOOKUP('ANALYSIS-YLD2'!AA$4,'INTERNAL PARAMETERS-1'!$B$5:$J$44,5,FALSE)*VLOOKUP('ANALYSIS-YLD2'!AA$4,'INTERNAL PARAMETERS-1'!$B$5:$J$44,7,FALSE)*'ANALYSIS-YLD2'!$F285 + 'ANALYSIS-YLD1'!AA285*(1-VLOOKUP('ANALYSIS-YLD2'!AA$4,'INTERNAL PARAMETERS-1'!$B$5:$J$44,5,FALSE))*VLOOKUP('ANALYSIS-YLD2'!AA$4,'INTERNAL PARAMETERS-1'!$B$5:$J$44,9,FALSE)*'ANALYSIS-YLD2'!$F285</f>
        <v>0</v>
      </c>
      <c r="AB285" s="111">
        <f>'ANALYSIS-YLD1'!AB285*VLOOKUP('ANALYSIS-YLD2'!AB$4,'INTERNAL PARAMETERS-1'!$B$5:$J$44,5,FALSE)*VLOOKUP('ANALYSIS-YLD2'!AB$4,'INTERNAL PARAMETERS-1'!$B$5:$J$44,7,FALSE)*'ANALYSIS-YLD2'!$F285 + 'ANALYSIS-YLD1'!AB285*(1-VLOOKUP('ANALYSIS-YLD2'!AB$4,'INTERNAL PARAMETERS-1'!$B$5:$J$44,5,FALSE))*VLOOKUP('ANALYSIS-YLD2'!AB$4,'INTERNAL PARAMETERS-1'!$B$5:$J$44,9,FALSE)*'ANALYSIS-YLD2'!$F285</f>
        <v>0</v>
      </c>
      <c r="AC285" s="111">
        <f>'ANALYSIS-YLD1'!AC285*VLOOKUP('ANALYSIS-YLD2'!AC$4,'INTERNAL PARAMETERS-1'!$B$5:$J$44,5,FALSE)*VLOOKUP('ANALYSIS-YLD2'!AC$4,'INTERNAL PARAMETERS-1'!$B$5:$J$44,7,FALSE)*'ANALYSIS-YLD2'!$F285 + 'ANALYSIS-YLD1'!AC285*(1-VLOOKUP('ANALYSIS-YLD2'!AC$4,'INTERNAL PARAMETERS-1'!$B$5:$J$44,5,FALSE))*VLOOKUP('ANALYSIS-YLD2'!AC$4,'INTERNAL PARAMETERS-1'!$B$5:$J$44,9,FALSE)*'ANALYSIS-YLD2'!$F285</f>
        <v>0</v>
      </c>
      <c r="AD285" s="111">
        <f>'ANALYSIS-YLD1'!AD285*VLOOKUP('ANALYSIS-YLD2'!AD$4,'INTERNAL PARAMETERS-1'!$B$5:$J$44,5,FALSE)*VLOOKUP('ANALYSIS-YLD2'!AD$4,'INTERNAL PARAMETERS-1'!$B$5:$J$44,7,FALSE)*'ANALYSIS-YLD2'!$F285 + 'ANALYSIS-YLD1'!AD285*(1-VLOOKUP('ANALYSIS-YLD2'!AD$4,'INTERNAL PARAMETERS-1'!$B$5:$J$44,5,FALSE))*VLOOKUP('ANALYSIS-YLD2'!AD$4,'INTERNAL PARAMETERS-1'!$B$5:$J$44,9,FALSE)*'ANALYSIS-YLD2'!$F285</f>
        <v>0</v>
      </c>
      <c r="AE285" s="111">
        <f>'ANALYSIS-YLD1'!AE285*VLOOKUP('ANALYSIS-YLD2'!AE$4,'INTERNAL PARAMETERS-1'!$B$5:$J$44,5,FALSE)*VLOOKUP('ANALYSIS-YLD2'!AE$4,'INTERNAL PARAMETERS-1'!$B$5:$J$44,7,FALSE)*'ANALYSIS-YLD2'!$F285 + 'ANALYSIS-YLD1'!AE285*(1-VLOOKUP('ANALYSIS-YLD2'!AE$4,'INTERNAL PARAMETERS-1'!$B$5:$J$44,5,FALSE))*VLOOKUP('ANALYSIS-YLD2'!AE$4,'INTERNAL PARAMETERS-1'!$B$5:$J$44,9,FALSE)*'ANALYSIS-YLD2'!$F285</f>
        <v>0</v>
      </c>
      <c r="AF285" s="111">
        <f>'ANALYSIS-YLD1'!AF285*VLOOKUP('ANALYSIS-YLD2'!AF$4,'INTERNAL PARAMETERS-1'!$B$5:$J$44,5,FALSE)*VLOOKUP('ANALYSIS-YLD2'!AF$4,'INTERNAL PARAMETERS-1'!$B$5:$J$44,7,FALSE)*'ANALYSIS-YLD2'!$F285 + 'ANALYSIS-YLD1'!AF285*(1-VLOOKUP('ANALYSIS-YLD2'!AF$4,'INTERNAL PARAMETERS-1'!$B$5:$J$44,5,FALSE))*VLOOKUP('ANALYSIS-YLD2'!AF$4,'INTERNAL PARAMETERS-1'!$B$5:$J$44,9,FALSE)*'ANALYSIS-YLD2'!$F285</f>
        <v>0</v>
      </c>
      <c r="AG285" s="111">
        <f>'ANALYSIS-YLD1'!AG285*VLOOKUP('ANALYSIS-YLD2'!AG$4,'INTERNAL PARAMETERS-1'!$B$5:$J$44,5,FALSE)*VLOOKUP('ANALYSIS-YLD2'!AG$4,'INTERNAL PARAMETERS-1'!$B$5:$J$44,7,FALSE)*'ANALYSIS-YLD2'!$F285 + 'ANALYSIS-YLD1'!AG285*(1-VLOOKUP('ANALYSIS-YLD2'!AG$4,'INTERNAL PARAMETERS-1'!$B$5:$J$44,5,FALSE))*VLOOKUP('ANALYSIS-YLD2'!AG$4,'INTERNAL PARAMETERS-1'!$B$5:$J$44,9,FALSE)*'ANALYSIS-YLD2'!$F285</f>
        <v>0</v>
      </c>
      <c r="AH285" s="111">
        <f>'ANALYSIS-YLD1'!AH285*VLOOKUP('ANALYSIS-YLD2'!AH$4,'INTERNAL PARAMETERS-1'!$B$5:$J$44,5,FALSE)*VLOOKUP('ANALYSIS-YLD2'!AH$4,'INTERNAL PARAMETERS-1'!$B$5:$J$44,7,FALSE)*'ANALYSIS-YLD2'!$F285 + 'ANALYSIS-YLD1'!AH285*(1-VLOOKUP('ANALYSIS-YLD2'!AH$4,'INTERNAL PARAMETERS-1'!$B$5:$J$44,5,FALSE))*VLOOKUP('ANALYSIS-YLD2'!AH$4,'INTERNAL PARAMETERS-1'!$B$5:$J$44,9,FALSE)*'ANALYSIS-YLD2'!$F285</f>
        <v>0</v>
      </c>
      <c r="AI285" s="111">
        <f>'ANALYSIS-YLD1'!AI285*VLOOKUP('ANALYSIS-YLD2'!AI$4,'INTERNAL PARAMETERS-1'!$B$5:$J$44,5,FALSE)*VLOOKUP('ANALYSIS-YLD2'!AI$4,'INTERNAL PARAMETERS-1'!$B$5:$J$44,7,FALSE)*'ANALYSIS-YLD2'!$F285 + 'ANALYSIS-YLD1'!AI285*(1-VLOOKUP('ANALYSIS-YLD2'!AI$4,'INTERNAL PARAMETERS-1'!$B$5:$J$44,5,FALSE))*VLOOKUP('ANALYSIS-YLD2'!AI$4,'INTERNAL PARAMETERS-1'!$B$5:$J$44,9,FALSE)*'ANALYSIS-YLD2'!$F285</f>
        <v>0</v>
      </c>
      <c r="AJ285" s="111">
        <f>'ANALYSIS-YLD1'!AJ285*VLOOKUP('ANALYSIS-YLD2'!AJ$4,'INTERNAL PARAMETERS-1'!$B$5:$J$44,5,FALSE)*VLOOKUP('ANALYSIS-YLD2'!AJ$4,'INTERNAL PARAMETERS-1'!$B$5:$J$44,7,FALSE)*'ANALYSIS-YLD2'!$F285 + 'ANALYSIS-YLD1'!AJ285*(1-VLOOKUP('ANALYSIS-YLD2'!AJ$4,'INTERNAL PARAMETERS-1'!$B$5:$J$44,5,FALSE))*VLOOKUP('ANALYSIS-YLD2'!AJ$4,'INTERNAL PARAMETERS-1'!$B$5:$J$44,9,FALSE)*'ANALYSIS-YLD2'!$F285</f>
        <v>0</v>
      </c>
      <c r="AK285" s="111">
        <f>'ANALYSIS-YLD1'!AK285*VLOOKUP('ANALYSIS-YLD2'!AK$4,'INTERNAL PARAMETERS-1'!$B$5:$J$44,5,FALSE)*VLOOKUP('ANALYSIS-YLD2'!AK$4,'INTERNAL PARAMETERS-1'!$B$5:$J$44,7,FALSE)*'ANALYSIS-YLD2'!$F285 + 'ANALYSIS-YLD1'!AK285*(1-VLOOKUP('ANALYSIS-YLD2'!AK$4,'INTERNAL PARAMETERS-1'!$B$5:$J$44,5,FALSE))*VLOOKUP('ANALYSIS-YLD2'!AK$4,'INTERNAL PARAMETERS-1'!$B$5:$J$44,9,FALSE)*'ANALYSIS-YLD2'!$F285</f>
        <v>0</v>
      </c>
      <c r="AL285" s="111">
        <f>'ANALYSIS-YLD1'!AL285*VLOOKUP('ANALYSIS-YLD2'!AL$4,'INTERNAL PARAMETERS-1'!$B$5:$J$44,5,FALSE)*VLOOKUP('ANALYSIS-YLD2'!AL$4,'INTERNAL PARAMETERS-1'!$B$5:$J$44,7,FALSE)*'ANALYSIS-YLD2'!$F285 + 'ANALYSIS-YLD1'!AL285*(1-VLOOKUP('ANALYSIS-YLD2'!AL$4,'INTERNAL PARAMETERS-1'!$B$5:$J$44,5,FALSE))*VLOOKUP('ANALYSIS-YLD2'!AL$4,'INTERNAL PARAMETERS-1'!$B$5:$J$44,9,FALSE)*'ANALYSIS-YLD2'!$F285</f>
        <v>0</v>
      </c>
      <c r="AM285" s="111">
        <f>'ANALYSIS-YLD1'!AM285*VLOOKUP('ANALYSIS-YLD2'!AM$4,'INTERNAL PARAMETERS-1'!$B$5:$J$44,5,FALSE)*VLOOKUP('ANALYSIS-YLD2'!AM$4,'INTERNAL PARAMETERS-1'!$B$5:$J$44,7,FALSE)*'ANALYSIS-YLD2'!$F285 + 'ANALYSIS-YLD1'!AM285*(1-VLOOKUP('ANALYSIS-YLD2'!AM$4,'INTERNAL PARAMETERS-1'!$B$5:$J$44,5,FALSE))*VLOOKUP('ANALYSIS-YLD2'!AM$4,'INTERNAL PARAMETERS-1'!$B$5:$J$44,9,FALSE)*'ANALYSIS-YLD2'!$F285</f>
        <v>0</v>
      </c>
      <c r="AN285" s="111">
        <f>'ANALYSIS-YLD1'!AN285*VLOOKUP('ANALYSIS-YLD2'!AN$4,'INTERNAL PARAMETERS-1'!$B$5:$J$44,5,FALSE)*VLOOKUP('ANALYSIS-YLD2'!AN$4,'INTERNAL PARAMETERS-1'!$B$5:$J$44,7,FALSE)*'ANALYSIS-YLD2'!$F285 + 'ANALYSIS-YLD1'!AN285*(1-VLOOKUP('ANALYSIS-YLD2'!AN$4,'INTERNAL PARAMETERS-1'!$B$5:$J$44,5,FALSE))*VLOOKUP('ANALYSIS-YLD2'!AN$4,'INTERNAL PARAMETERS-1'!$B$5:$J$44,9,FALSE)*'ANALYSIS-YLD2'!$F285</f>
        <v>0</v>
      </c>
      <c r="AO285" s="111">
        <f>'ANALYSIS-YLD1'!AO285*VLOOKUP('ANALYSIS-YLD2'!AO$4,'INTERNAL PARAMETERS-1'!$B$5:$J$44,5,FALSE)*VLOOKUP('ANALYSIS-YLD2'!AO$4,'INTERNAL PARAMETERS-1'!$B$5:$J$44,7,FALSE)*'ANALYSIS-YLD2'!$F285 + 'ANALYSIS-YLD1'!AO285*(1-VLOOKUP('ANALYSIS-YLD2'!AO$4,'INTERNAL PARAMETERS-1'!$B$5:$J$44,5,FALSE))*VLOOKUP('ANALYSIS-YLD2'!AO$4,'INTERNAL PARAMETERS-1'!$B$5:$J$44,9,FALSE)*'ANALYSIS-YLD2'!$F285</f>
        <v>0</v>
      </c>
      <c r="AP285" s="111">
        <f>'ANALYSIS-YLD1'!AP285*VLOOKUP('ANALYSIS-YLD2'!AP$4,'INTERNAL PARAMETERS-1'!$B$5:$J$44,5,FALSE)*VLOOKUP('ANALYSIS-YLD2'!AP$4,'INTERNAL PARAMETERS-1'!$B$5:$J$44,7,FALSE)*'ANALYSIS-YLD2'!$F285 + 'ANALYSIS-YLD1'!AP285*(1-VLOOKUP('ANALYSIS-YLD2'!AP$4,'INTERNAL PARAMETERS-1'!$B$5:$J$44,5,FALSE))*VLOOKUP('ANALYSIS-YLD2'!AP$4,'INTERNAL PARAMETERS-1'!$B$5:$J$44,9,FALSE)*'ANALYSIS-YLD2'!$F285</f>
        <v>0</v>
      </c>
      <c r="AQ285" s="111">
        <f>'ANALYSIS-YLD1'!AQ285*VLOOKUP('ANALYSIS-YLD2'!AQ$4,'INTERNAL PARAMETERS-1'!$B$5:$J$44,5,FALSE)*VLOOKUP('ANALYSIS-YLD2'!AQ$4,'INTERNAL PARAMETERS-1'!$B$5:$J$44,7,FALSE)*'ANALYSIS-YLD2'!$F285 + 'ANALYSIS-YLD1'!AQ285*(1-VLOOKUP('ANALYSIS-YLD2'!AQ$4,'INTERNAL PARAMETERS-1'!$B$5:$J$44,5,FALSE))*VLOOKUP('ANALYSIS-YLD2'!AQ$4,'INTERNAL PARAMETERS-1'!$B$5:$J$44,9,FALSE)*'ANALYSIS-YLD2'!$F285</f>
        <v>0</v>
      </c>
      <c r="AR285" s="111">
        <f>'ANALYSIS-YLD1'!AR285*VLOOKUP('ANALYSIS-YLD2'!AR$4,'INTERNAL PARAMETERS-1'!$B$5:$J$44,5,FALSE)*VLOOKUP('ANALYSIS-YLD2'!AR$4,'INTERNAL PARAMETERS-1'!$B$5:$J$44,7,FALSE)*'ANALYSIS-YLD2'!$F285 + 'ANALYSIS-YLD1'!AR285*(1-VLOOKUP('ANALYSIS-YLD2'!AR$4,'INTERNAL PARAMETERS-1'!$B$5:$J$44,5,FALSE))*VLOOKUP('ANALYSIS-YLD2'!AR$4,'INTERNAL PARAMETERS-1'!$B$5:$J$44,9,FALSE)*'ANALYSIS-YLD2'!$F285</f>
        <v>0</v>
      </c>
      <c r="AS285" s="111">
        <f>'ANALYSIS-YLD1'!AS285*VLOOKUP('ANALYSIS-YLD2'!AS$4,'INTERNAL PARAMETERS-1'!$B$5:$J$44,5,FALSE)*VLOOKUP('ANALYSIS-YLD2'!AS$4,'INTERNAL PARAMETERS-1'!$B$5:$J$44,7,FALSE)*'ANALYSIS-YLD2'!$F285 + 'ANALYSIS-YLD1'!AS285*(1-VLOOKUP('ANALYSIS-YLD2'!AS$4,'INTERNAL PARAMETERS-1'!$B$5:$J$44,5,FALSE))*VLOOKUP('ANALYSIS-YLD2'!AS$4,'INTERNAL PARAMETERS-1'!$B$5:$J$44,9,FALSE)*'ANALYSIS-YLD2'!$F285</f>
        <v>0</v>
      </c>
      <c r="AT285" s="110">
        <f>'ANALYSIS-YLD1'!AT285*VLOOKUP('ANALYSIS-YLD2'!AT$4,'INTERNAL PARAMETERS-1'!$B$5:$J$44,5,FALSE)*VLOOKUP('ANALYSIS-YLD2'!AT$4,'INTERNAL PARAMETERS-1'!$B$5:$J$44,7,FALSE)*'ANALYSIS-YLD2'!$F285 + 'ANALYSIS-YLD1'!AT285*(1-VLOOKUP('ANALYSIS-YLD2'!AT$4,'INTERNAL PARAMETERS-1'!$B$5:$J$44,5,FALSE))*VLOOKUP('ANALYSIS-YLD2'!AT$4,'INTERNAL PARAMETERS-1'!$B$5:$J$44,9,FALSE)*'ANALYSIS-YLD2'!$F285</f>
        <v>0</v>
      </c>
      <c r="AU285" s="112">
        <f>'ANALYSIS-YLD1'!AU285*VLOOKUP('ANALYSIS-YLD2'!AU$4,'INTERNAL PARAMETERS-1'!$B$5:$J$44,5,FALSE)*VLOOKUP('ANALYSIS-YLD2'!AU$4,'INTERNAL PARAMETERS-1'!$B$5:$J$44,6,FALSE)*VLOOKUP('ANALYSIS-YLD2'!AU$4,'INTERNAL PARAMETERS-1'!$B$5:$J$44,3,FALSE) + 'ANALYSIS-YLD1'!AU285*(1-VLOOKUP('ANALYSIS-YLD2'!AU$4,'INTERNAL PARAMETERS-1'!$B$5:$J$44,5,FALSE))*VLOOKUP('ANALYSIS-YLD2'!AU$4,'INTERNAL PARAMETERS-1'!$B$5:$J$44,8,FALSE)*VLOOKUP('ANALYSIS-YLD2'!AU$4,'INTERNAL PARAMETERS-1'!$B$5:$J$44,3,FALSE)</f>
        <v>0</v>
      </c>
      <c r="AV285" s="111">
        <f>'ANALYSIS-YLD1'!AV285*VLOOKUP('ANALYSIS-YLD2'!AV$4,'INTERNAL PARAMETERS-1'!$B$5:$J$44,5,FALSE)*VLOOKUP('ANALYSIS-YLD2'!AV$4,'INTERNAL PARAMETERS-1'!$B$5:$J$44,6,FALSE)*VLOOKUP('ANALYSIS-YLD2'!AV$4,'INTERNAL PARAMETERS-1'!$B$5:$J$44,3,FALSE) + 'ANALYSIS-YLD1'!AV285*(1-VLOOKUP('ANALYSIS-YLD2'!AV$4,'INTERNAL PARAMETERS-1'!$B$5:$J$44,5,FALSE))*VLOOKUP('ANALYSIS-YLD2'!AV$4,'INTERNAL PARAMETERS-1'!$B$5:$J$44,8,FALSE)*VLOOKUP('ANALYSIS-YLD2'!AV$4,'INTERNAL PARAMETERS-1'!$B$5:$J$44,3,FALSE)</f>
        <v>0</v>
      </c>
      <c r="AW285" s="111">
        <f>'ANALYSIS-YLD1'!AW285*VLOOKUP('ANALYSIS-YLD2'!AW$4,'INTERNAL PARAMETERS-1'!$B$5:$J$44,5,FALSE)*VLOOKUP('ANALYSIS-YLD2'!AW$4,'INTERNAL PARAMETERS-1'!$B$5:$J$44,6,FALSE)*VLOOKUP('ANALYSIS-YLD2'!AW$4,'INTERNAL PARAMETERS-1'!$B$5:$J$44,3,FALSE) + 'ANALYSIS-YLD1'!AW285*(1-VLOOKUP('ANALYSIS-YLD2'!AW$4,'INTERNAL PARAMETERS-1'!$B$5:$J$44,5,FALSE))*VLOOKUP('ANALYSIS-YLD2'!AW$4,'INTERNAL PARAMETERS-1'!$B$5:$J$44,8,FALSE)*VLOOKUP('ANALYSIS-YLD2'!AW$4,'INTERNAL PARAMETERS-1'!$B$5:$J$44,3,FALSE)</f>
        <v>0</v>
      </c>
      <c r="AX285" s="111">
        <f>'ANALYSIS-YLD1'!AX285*VLOOKUP('ANALYSIS-YLD2'!AX$4,'INTERNAL PARAMETERS-1'!$B$5:$J$44,5,FALSE)*VLOOKUP('ANALYSIS-YLD2'!AX$4,'INTERNAL PARAMETERS-1'!$B$5:$J$44,6,FALSE)*VLOOKUP('ANALYSIS-YLD2'!AX$4,'INTERNAL PARAMETERS-1'!$B$5:$J$44,3,FALSE) + 'ANALYSIS-YLD1'!AX285*(1-VLOOKUP('ANALYSIS-YLD2'!AX$4,'INTERNAL PARAMETERS-1'!$B$5:$J$44,5,FALSE))*VLOOKUP('ANALYSIS-YLD2'!AX$4,'INTERNAL PARAMETERS-1'!$B$5:$J$44,8,FALSE)*VLOOKUP('ANALYSIS-YLD2'!AX$4,'INTERNAL PARAMETERS-1'!$B$5:$J$44,3,FALSE)</f>
        <v>0</v>
      </c>
      <c r="AY285" s="111">
        <f>'ANALYSIS-YLD1'!AY285*VLOOKUP('ANALYSIS-YLD2'!AY$4,'INTERNAL PARAMETERS-1'!$B$5:$J$44,5,FALSE)*VLOOKUP('ANALYSIS-YLD2'!AY$4,'INTERNAL PARAMETERS-1'!$B$5:$J$44,6,FALSE)*VLOOKUP('ANALYSIS-YLD2'!AY$4,'INTERNAL PARAMETERS-1'!$B$5:$J$44,3,FALSE) + 'ANALYSIS-YLD1'!AY285*(1-VLOOKUP('ANALYSIS-YLD2'!AY$4,'INTERNAL PARAMETERS-1'!$B$5:$J$44,5,FALSE))*VLOOKUP('ANALYSIS-YLD2'!AY$4,'INTERNAL PARAMETERS-1'!$B$5:$J$44,8,FALSE)*VLOOKUP('ANALYSIS-YLD2'!AY$4,'INTERNAL PARAMETERS-1'!$B$5:$J$44,3,FALSE)</f>
        <v>0</v>
      </c>
      <c r="AZ285" s="111">
        <f>'ANALYSIS-YLD1'!AZ285*VLOOKUP('ANALYSIS-YLD2'!AZ$4,'INTERNAL PARAMETERS-1'!$B$5:$J$44,5,FALSE)*VLOOKUP('ANALYSIS-YLD2'!AZ$4,'INTERNAL PARAMETERS-1'!$B$5:$J$44,6,FALSE)*VLOOKUP('ANALYSIS-YLD2'!AZ$4,'INTERNAL PARAMETERS-1'!$B$5:$J$44,3,FALSE) + 'ANALYSIS-YLD1'!AZ285*(1-VLOOKUP('ANALYSIS-YLD2'!AZ$4,'INTERNAL PARAMETERS-1'!$B$5:$J$44,5,FALSE))*VLOOKUP('ANALYSIS-YLD2'!AZ$4,'INTERNAL PARAMETERS-1'!$B$5:$J$44,8,FALSE)*VLOOKUP('ANALYSIS-YLD2'!AZ$4,'INTERNAL PARAMETERS-1'!$B$5:$J$44,3,FALSE)</f>
        <v>0</v>
      </c>
      <c r="BA285" s="111">
        <f>'ANALYSIS-YLD1'!BA285*VLOOKUP('ANALYSIS-YLD2'!BA$4,'INTERNAL PARAMETERS-1'!$B$5:$J$44,5,FALSE)*VLOOKUP('ANALYSIS-YLD2'!BA$4,'INTERNAL PARAMETERS-1'!$B$5:$J$44,6,FALSE)*VLOOKUP('ANALYSIS-YLD2'!BA$4,'INTERNAL PARAMETERS-1'!$B$5:$J$44,3,FALSE) + 'ANALYSIS-YLD1'!BA285*(1-VLOOKUP('ANALYSIS-YLD2'!BA$4,'INTERNAL PARAMETERS-1'!$B$5:$J$44,5,FALSE))*VLOOKUP('ANALYSIS-YLD2'!BA$4,'INTERNAL PARAMETERS-1'!$B$5:$J$44,8,FALSE)*VLOOKUP('ANALYSIS-YLD2'!BA$4,'INTERNAL PARAMETERS-1'!$B$5:$J$44,3,FALSE)</f>
        <v>0</v>
      </c>
      <c r="BB285" s="111">
        <f>'ANALYSIS-YLD1'!BB285*VLOOKUP('ANALYSIS-YLD2'!BB$4,'INTERNAL PARAMETERS-1'!$B$5:$J$44,5,FALSE)*VLOOKUP('ANALYSIS-YLD2'!BB$4,'INTERNAL PARAMETERS-1'!$B$5:$J$44,6,FALSE)*VLOOKUP('ANALYSIS-YLD2'!BB$4,'INTERNAL PARAMETERS-1'!$B$5:$J$44,3,FALSE) + 'ANALYSIS-YLD1'!BB285*(1-VLOOKUP('ANALYSIS-YLD2'!BB$4,'INTERNAL PARAMETERS-1'!$B$5:$J$44,5,FALSE))*VLOOKUP('ANALYSIS-YLD2'!BB$4,'INTERNAL PARAMETERS-1'!$B$5:$J$44,8,FALSE)*VLOOKUP('ANALYSIS-YLD2'!BB$4,'INTERNAL PARAMETERS-1'!$B$5:$J$44,3,FALSE)</f>
        <v>0</v>
      </c>
      <c r="BC285" s="111">
        <f>'ANALYSIS-YLD1'!BC285*VLOOKUP('ANALYSIS-YLD2'!BC$4,'INTERNAL PARAMETERS-1'!$B$5:$J$44,5,FALSE)*VLOOKUP('ANALYSIS-YLD2'!BC$4,'INTERNAL PARAMETERS-1'!$B$5:$J$44,6,FALSE)*VLOOKUP('ANALYSIS-YLD2'!BC$4,'INTERNAL PARAMETERS-1'!$B$5:$J$44,3,FALSE) + 'ANALYSIS-YLD1'!BC285*(1-VLOOKUP('ANALYSIS-YLD2'!BC$4,'INTERNAL PARAMETERS-1'!$B$5:$J$44,5,FALSE))*VLOOKUP('ANALYSIS-YLD2'!BC$4,'INTERNAL PARAMETERS-1'!$B$5:$J$44,8,FALSE)*VLOOKUP('ANALYSIS-YLD2'!BC$4,'INTERNAL PARAMETERS-1'!$B$5:$J$44,3,FALSE)</f>
        <v>0</v>
      </c>
      <c r="BD285" s="111">
        <f>'ANALYSIS-YLD1'!BD285*VLOOKUP('ANALYSIS-YLD2'!BD$4,'INTERNAL PARAMETERS-1'!$B$5:$J$44,5,FALSE)*VLOOKUP('ANALYSIS-YLD2'!BD$4,'INTERNAL PARAMETERS-1'!$B$5:$J$44,6,FALSE)*VLOOKUP('ANALYSIS-YLD2'!BD$4,'INTERNAL PARAMETERS-1'!$B$5:$J$44,3,FALSE) + 'ANALYSIS-YLD1'!BD285*(1-VLOOKUP('ANALYSIS-YLD2'!BD$4,'INTERNAL PARAMETERS-1'!$B$5:$J$44,5,FALSE))*VLOOKUP('ANALYSIS-YLD2'!BD$4,'INTERNAL PARAMETERS-1'!$B$5:$J$44,8,FALSE)*VLOOKUP('ANALYSIS-YLD2'!BD$4,'INTERNAL PARAMETERS-1'!$B$5:$J$44,3,FALSE)</f>
        <v>0</v>
      </c>
      <c r="BE285" s="111">
        <f>'ANALYSIS-YLD1'!BE285*VLOOKUP('ANALYSIS-YLD2'!BE$4,'INTERNAL PARAMETERS-1'!$B$5:$J$44,5,FALSE)*VLOOKUP('ANALYSIS-YLD2'!BE$4,'INTERNAL PARAMETERS-1'!$B$5:$J$44,6,FALSE)*VLOOKUP('ANALYSIS-YLD2'!BE$4,'INTERNAL PARAMETERS-1'!$B$5:$J$44,3,FALSE) + 'ANALYSIS-YLD1'!BE285*(1-VLOOKUP('ANALYSIS-YLD2'!BE$4,'INTERNAL PARAMETERS-1'!$B$5:$J$44,5,FALSE))*VLOOKUP('ANALYSIS-YLD2'!BE$4,'INTERNAL PARAMETERS-1'!$B$5:$J$44,8,FALSE)*VLOOKUP('ANALYSIS-YLD2'!BE$4,'INTERNAL PARAMETERS-1'!$B$5:$J$44,3,FALSE)</f>
        <v>0</v>
      </c>
      <c r="BF285" s="111">
        <f>'ANALYSIS-YLD1'!BF285*VLOOKUP('ANALYSIS-YLD2'!BF$4,'INTERNAL PARAMETERS-1'!$B$5:$J$44,5,FALSE)*VLOOKUP('ANALYSIS-YLD2'!BF$4,'INTERNAL PARAMETERS-1'!$B$5:$J$44,6,FALSE)*VLOOKUP('ANALYSIS-YLD2'!BF$4,'INTERNAL PARAMETERS-1'!$B$5:$J$44,3,FALSE) + 'ANALYSIS-YLD1'!BF285*(1-VLOOKUP('ANALYSIS-YLD2'!BF$4,'INTERNAL PARAMETERS-1'!$B$5:$J$44,5,FALSE))*VLOOKUP('ANALYSIS-YLD2'!BF$4,'INTERNAL PARAMETERS-1'!$B$5:$J$44,8,FALSE)*VLOOKUP('ANALYSIS-YLD2'!BF$4,'INTERNAL PARAMETERS-1'!$B$5:$J$44,3,FALSE)</f>
        <v>0</v>
      </c>
      <c r="BG285" s="111">
        <f>'ANALYSIS-YLD1'!BG285*VLOOKUP('ANALYSIS-YLD2'!BG$4,'INTERNAL PARAMETERS-1'!$B$5:$J$44,5,FALSE)*VLOOKUP('ANALYSIS-YLD2'!BG$4,'INTERNAL PARAMETERS-1'!$B$5:$J$44,6,FALSE)*VLOOKUP('ANALYSIS-YLD2'!BG$4,'INTERNAL PARAMETERS-1'!$B$5:$J$44,3,FALSE) + 'ANALYSIS-YLD1'!BG285*(1-VLOOKUP('ANALYSIS-YLD2'!BG$4,'INTERNAL PARAMETERS-1'!$B$5:$J$44,5,FALSE))*VLOOKUP('ANALYSIS-YLD2'!BG$4,'INTERNAL PARAMETERS-1'!$B$5:$J$44,8,FALSE)*VLOOKUP('ANALYSIS-YLD2'!BG$4,'INTERNAL PARAMETERS-1'!$B$5:$J$44,3,FALSE)</f>
        <v>0</v>
      </c>
      <c r="BH285" s="111">
        <f>'ANALYSIS-YLD1'!BH285*VLOOKUP('ANALYSIS-YLD2'!BH$4,'INTERNAL PARAMETERS-1'!$B$5:$J$44,5,FALSE)*VLOOKUP('ANALYSIS-YLD2'!BH$4,'INTERNAL PARAMETERS-1'!$B$5:$J$44,6,FALSE)*VLOOKUP('ANALYSIS-YLD2'!BH$4,'INTERNAL PARAMETERS-1'!$B$5:$J$44,3,FALSE) + 'ANALYSIS-YLD1'!BH285*(1-VLOOKUP('ANALYSIS-YLD2'!BH$4,'INTERNAL PARAMETERS-1'!$B$5:$J$44,5,FALSE))*VLOOKUP('ANALYSIS-YLD2'!BH$4,'INTERNAL PARAMETERS-1'!$B$5:$J$44,8,FALSE)*VLOOKUP('ANALYSIS-YLD2'!BH$4,'INTERNAL PARAMETERS-1'!$B$5:$J$44,3,FALSE)</f>
        <v>0</v>
      </c>
      <c r="BI285" s="111">
        <f>'ANALYSIS-YLD1'!BI285*VLOOKUP('ANALYSIS-YLD2'!BI$4,'INTERNAL PARAMETERS-1'!$B$5:$J$44,5,FALSE)*VLOOKUP('ANALYSIS-YLD2'!BI$4,'INTERNAL PARAMETERS-1'!$B$5:$J$44,6,FALSE)*VLOOKUP('ANALYSIS-YLD2'!BI$4,'INTERNAL PARAMETERS-1'!$B$5:$J$44,3,FALSE) + 'ANALYSIS-YLD1'!BI285*(1-VLOOKUP('ANALYSIS-YLD2'!BI$4,'INTERNAL PARAMETERS-1'!$B$5:$J$44,5,FALSE))*VLOOKUP('ANALYSIS-YLD2'!BI$4,'INTERNAL PARAMETERS-1'!$B$5:$J$44,8,FALSE)*VLOOKUP('ANALYSIS-YLD2'!BI$4,'INTERNAL PARAMETERS-1'!$B$5:$J$44,3,FALSE)</f>
        <v>0</v>
      </c>
      <c r="BJ285" s="111">
        <f>'ANALYSIS-YLD1'!BJ285*VLOOKUP('ANALYSIS-YLD2'!BJ$4,'INTERNAL PARAMETERS-1'!$B$5:$J$44,5,FALSE)*VLOOKUP('ANALYSIS-YLD2'!BJ$4,'INTERNAL PARAMETERS-1'!$B$5:$J$44,6,FALSE)*VLOOKUP('ANALYSIS-YLD2'!BJ$4,'INTERNAL PARAMETERS-1'!$B$5:$J$44,3,FALSE) + 'ANALYSIS-YLD1'!BJ285*(1-VLOOKUP('ANALYSIS-YLD2'!BJ$4,'INTERNAL PARAMETERS-1'!$B$5:$J$44,5,FALSE))*VLOOKUP('ANALYSIS-YLD2'!BJ$4,'INTERNAL PARAMETERS-1'!$B$5:$J$44,8,FALSE)*VLOOKUP('ANALYSIS-YLD2'!BJ$4,'INTERNAL PARAMETERS-1'!$B$5:$J$44,3,FALSE)</f>
        <v>0</v>
      </c>
      <c r="BK285" s="111">
        <f>'ANALYSIS-YLD1'!BK285*VLOOKUP('ANALYSIS-YLD2'!BK$4,'INTERNAL PARAMETERS-1'!$B$5:$J$44,5,FALSE)*VLOOKUP('ANALYSIS-YLD2'!BK$4,'INTERNAL PARAMETERS-1'!$B$5:$J$44,6,FALSE)*VLOOKUP('ANALYSIS-YLD2'!BK$4,'INTERNAL PARAMETERS-1'!$B$5:$J$44,3,FALSE) + 'ANALYSIS-YLD1'!BK285*(1-VLOOKUP('ANALYSIS-YLD2'!BK$4,'INTERNAL PARAMETERS-1'!$B$5:$J$44,5,FALSE))*VLOOKUP('ANALYSIS-YLD2'!BK$4,'INTERNAL PARAMETERS-1'!$B$5:$J$44,8,FALSE)*VLOOKUP('ANALYSIS-YLD2'!BK$4,'INTERNAL PARAMETERS-1'!$B$5:$J$44,3,FALSE)</f>
        <v>0</v>
      </c>
      <c r="BL285" s="111">
        <f>'ANALYSIS-YLD1'!BL285*VLOOKUP('ANALYSIS-YLD2'!BL$4,'INTERNAL PARAMETERS-1'!$B$5:$J$44,5,FALSE)*VLOOKUP('ANALYSIS-YLD2'!BL$4,'INTERNAL PARAMETERS-1'!$B$5:$J$44,6,FALSE)*VLOOKUP('ANALYSIS-YLD2'!BL$4,'INTERNAL PARAMETERS-1'!$B$5:$J$44,3,FALSE) + 'ANALYSIS-YLD1'!BL285*(1-VLOOKUP('ANALYSIS-YLD2'!BL$4,'INTERNAL PARAMETERS-1'!$B$5:$J$44,5,FALSE))*VLOOKUP('ANALYSIS-YLD2'!BL$4,'INTERNAL PARAMETERS-1'!$B$5:$J$44,8,FALSE)*VLOOKUP('ANALYSIS-YLD2'!BL$4,'INTERNAL PARAMETERS-1'!$B$5:$J$44,3,FALSE)</f>
        <v>0</v>
      </c>
      <c r="BM285" s="111">
        <f>'ANALYSIS-YLD1'!BM285*VLOOKUP('ANALYSIS-YLD2'!BM$4,'INTERNAL PARAMETERS-1'!$B$5:$J$44,5,FALSE)*VLOOKUP('ANALYSIS-YLD2'!BM$4,'INTERNAL PARAMETERS-1'!$B$5:$J$44,6,FALSE)*VLOOKUP('ANALYSIS-YLD2'!BM$4,'INTERNAL PARAMETERS-1'!$B$5:$J$44,3,FALSE) + 'ANALYSIS-YLD1'!BM285*(1-VLOOKUP('ANALYSIS-YLD2'!BM$4,'INTERNAL PARAMETERS-1'!$B$5:$J$44,5,FALSE))*VLOOKUP('ANALYSIS-YLD2'!BM$4,'INTERNAL PARAMETERS-1'!$B$5:$J$44,8,FALSE)*VLOOKUP('ANALYSIS-YLD2'!BM$4,'INTERNAL PARAMETERS-1'!$B$5:$J$44,3,FALSE)</f>
        <v>0</v>
      </c>
      <c r="BN285" s="111">
        <f>'ANALYSIS-YLD1'!BN285*VLOOKUP('ANALYSIS-YLD2'!BN$4,'INTERNAL PARAMETERS-1'!$B$5:$J$44,5,FALSE)*VLOOKUP('ANALYSIS-YLD2'!BN$4,'INTERNAL PARAMETERS-1'!$B$5:$J$44,6,FALSE)*VLOOKUP('ANALYSIS-YLD2'!BN$4,'INTERNAL PARAMETERS-1'!$B$5:$J$44,3,FALSE) + 'ANALYSIS-YLD1'!BN285*(1-VLOOKUP('ANALYSIS-YLD2'!BN$4,'INTERNAL PARAMETERS-1'!$B$5:$J$44,5,FALSE))*VLOOKUP('ANALYSIS-YLD2'!BN$4,'INTERNAL PARAMETERS-1'!$B$5:$J$44,8,FALSE)*VLOOKUP('ANALYSIS-YLD2'!BN$4,'INTERNAL PARAMETERS-1'!$B$5:$J$44,3,FALSE)</f>
        <v>0</v>
      </c>
      <c r="BO285" s="111">
        <f>'ANALYSIS-YLD1'!BO285*VLOOKUP('ANALYSIS-YLD2'!BO$4,'INTERNAL PARAMETERS-1'!$B$5:$J$44,5,FALSE)*VLOOKUP('ANALYSIS-YLD2'!BO$4,'INTERNAL PARAMETERS-1'!$B$5:$J$44,6,FALSE)*VLOOKUP('ANALYSIS-YLD2'!BO$4,'INTERNAL PARAMETERS-1'!$B$5:$J$44,3,FALSE) + 'ANALYSIS-YLD1'!BO285*(1-VLOOKUP('ANALYSIS-YLD2'!BO$4,'INTERNAL PARAMETERS-1'!$B$5:$J$44,5,FALSE))*VLOOKUP('ANALYSIS-YLD2'!BO$4,'INTERNAL PARAMETERS-1'!$B$5:$J$44,8,FALSE)*VLOOKUP('ANALYSIS-YLD2'!BO$4,'INTERNAL PARAMETERS-1'!$B$5:$J$44,3,FALSE)</f>
        <v>0</v>
      </c>
      <c r="BP285" s="111">
        <f>'ANALYSIS-YLD1'!BP285*VLOOKUP('ANALYSIS-YLD2'!BP$4,'INTERNAL PARAMETERS-1'!$B$5:$J$44,5,FALSE)*VLOOKUP('ANALYSIS-YLD2'!BP$4,'INTERNAL PARAMETERS-1'!$B$5:$J$44,6,FALSE)*VLOOKUP('ANALYSIS-YLD2'!BP$4,'INTERNAL PARAMETERS-1'!$B$5:$J$44,3,FALSE) + 'ANALYSIS-YLD1'!BP285*(1-VLOOKUP('ANALYSIS-YLD2'!BP$4,'INTERNAL PARAMETERS-1'!$B$5:$J$44,5,FALSE))*VLOOKUP('ANALYSIS-YLD2'!BP$4,'INTERNAL PARAMETERS-1'!$B$5:$J$44,8,FALSE)*VLOOKUP('ANALYSIS-YLD2'!BP$4,'INTERNAL PARAMETERS-1'!$B$5:$J$44,3,FALSE)</f>
        <v>0</v>
      </c>
      <c r="BQ285" s="111">
        <f>'ANALYSIS-YLD1'!BQ285*VLOOKUP('ANALYSIS-YLD2'!BQ$4,'INTERNAL PARAMETERS-1'!$B$5:$J$44,5,FALSE)*VLOOKUP('ANALYSIS-YLD2'!BQ$4,'INTERNAL PARAMETERS-1'!$B$5:$J$44,6,FALSE)*VLOOKUP('ANALYSIS-YLD2'!BQ$4,'INTERNAL PARAMETERS-1'!$B$5:$J$44,3,FALSE) + 'ANALYSIS-YLD1'!BQ285*(1-VLOOKUP('ANALYSIS-YLD2'!BQ$4,'INTERNAL PARAMETERS-1'!$B$5:$J$44,5,FALSE))*VLOOKUP('ANALYSIS-YLD2'!BQ$4,'INTERNAL PARAMETERS-1'!$B$5:$J$44,8,FALSE)*VLOOKUP('ANALYSIS-YLD2'!BQ$4,'INTERNAL PARAMETERS-1'!$B$5:$J$44,3,FALSE)</f>
        <v>0</v>
      </c>
      <c r="BR285" s="111">
        <f>'ANALYSIS-YLD1'!BR285*VLOOKUP('ANALYSIS-YLD2'!BR$4,'INTERNAL PARAMETERS-1'!$B$5:$J$44,5,FALSE)*VLOOKUP('ANALYSIS-YLD2'!BR$4,'INTERNAL PARAMETERS-1'!$B$5:$J$44,6,FALSE)*VLOOKUP('ANALYSIS-YLD2'!BR$4,'INTERNAL PARAMETERS-1'!$B$5:$J$44,3,FALSE) + 'ANALYSIS-YLD1'!BR285*(1-VLOOKUP('ANALYSIS-YLD2'!BR$4,'INTERNAL PARAMETERS-1'!$B$5:$J$44,5,FALSE))*VLOOKUP('ANALYSIS-YLD2'!BR$4,'INTERNAL PARAMETERS-1'!$B$5:$J$44,8,FALSE)*VLOOKUP('ANALYSIS-YLD2'!BR$4,'INTERNAL PARAMETERS-1'!$B$5:$J$44,3,FALSE)</f>
        <v>0</v>
      </c>
      <c r="BS285" s="111">
        <f>'ANALYSIS-YLD1'!BS285*VLOOKUP('ANALYSIS-YLD2'!BS$4,'INTERNAL PARAMETERS-1'!$B$5:$J$44,5,FALSE)*VLOOKUP('ANALYSIS-YLD2'!BS$4,'INTERNAL PARAMETERS-1'!$B$5:$J$44,6,FALSE)*VLOOKUP('ANALYSIS-YLD2'!BS$4,'INTERNAL PARAMETERS-1'!$B$5:$J$44,3,FALSE) + 'ANALYSIS-YLD1'!BS285*(1-VLOOKUP('ANALYSIS-YLD2'!BS$4,'INTERNAL PARAMETERS-1'!$B$5:$J$44,5,FALSE))*VLOOKUP('ANALYSIS-YLD2'!BS$4,'INTERNAL PARAMETERS-1'!$B$5:$J$44,8,FALSE)*VLOOKUP('ANALYSIS-YLD2'!BS$4,'INTERNAL PARAMETERS-1'!$B$5:$J$44,3,FALSE)</f>
        <v>0</v>
      </c>
      <c r="BT285" s="111">
        <f>'ANALYSIS-YLD1'!BT285*VLOOKUP('ANALYSIS-YLD2'!BT$4,'INTERNAL PARAMETERS-1'!$B$5:$J$44,5,FALSE)*VLOOKUP('ANALYSIS-YLD2'!BT$4,'INTERNAL PARAMETERS-1'!$B$5:$J$44,6,FALSE)*VLOOKUP('ANALYSIS-YLD2'!BT$4,'INTERNAL PARAMETERS-1'!$B$5:$J$44,3,FALSE) + 'ANALYSIS-YLD1'!BT285*(1-VLOOKUP('ANALYSIS-YLD2'!BT$4,'INTERNAL PARAMETERS-1'!$B$5:$J$44,5,FALSE))*VLOOKUP('ANALYSIS-YLD2'!BT$4,'INTERNAL PARAMETERS-1'!$B$5:$J$44,8,FALSE)*VLOOKUP('ANALYSIS-YLD2'!BT$4,'INTERNAL PARAMETERS-1'!$B$5:$J$44,3,FALSE)</f>
        <v>0</v>
      </c>
      <c r="BU285" s="111">
        <f>'ANALYSIS-YLD1'!BU285*VLOOKUP('ANALYSIS-YLD2'!BU$4,'INTERNAL PARAMETERS-1'!$B$5:$J$44,5,FALSE)*VLOOKUP('ANALYSIS-YLD2'!BU$4,'INTERNAL PARAMETERS-1'!$B$5:$J$44,6,FALSE)*VLOOKUP('ANALYSIS-YLD2'!BU$4,'INTERNAL PARAMETERS-1'!$B$5:$J$44,3,FALSE) + 'ANALYSIS-YLD1'!BU285*(1-VLOOKUP('ANALYSIS-YLD2'!BU$4,'INTERNAL PARAMETERS-1'!$B$5:$J$44,5,FALSE))*VLOOKUP('ANALYSIS-YLD2'!BU$4,'INTERNAL PARAMETERS-1'!$B$5:$J$44,8,FALSE)*VLOOKUP('ANALYSIS-YLD2'!BU$4,'INTERNAL PARAMETERS-1'!$B$5:$J$44,3,FALSE)</f>
        <v>0</v>
      </c>
      <c r="BV285" s="111">
        <f>'ANALYSIS-YLD1'!BV285*VLOOKUP('ANALYSIS-YLD2'!BV$4,'INTERNAL PARAMETERS-1'!$B$5:$J$44,5,FALSE)*VLOOKUP('ANALYSIS-YLD2'!BV$4,'INTERNAL PARAMETERS-1'!$B$5:$J$44,6,FALSE)*VLOOKUP('ANALYSIS-YLD2'!BV$4,'INTERNAL PARAMETERS-1'!$B$5:$J$44,3,FALSE) + 'ANALYSIS-YLD1'!BV285*(1-VLOOKUP('ANALYSIS-YLD2'!BV$4,'INTERNAL PARAMETERS-1'!$B$5:$J$44,5,FALSE))*VLOOKUP('ANALYSIS-YLD2'!BV$4,'INTERNAL PARAMETERS-1'!$B$5:$J$44,8,FALSE)*VLOOKUP('ANALYSIS-YLD2'!BV$4,'INTERNAL PARAMETERS-1'!$B$5:$J$44,3,FALSE)</f>
        <v>0</v>
      </c>
      <c r="BW285" s="111">
        <f>'ANALYSIS-YLD1'!BW285*VLOOKUP('ANALYSIS-YLD2'!BW$4,'INTERNAL PARAMETERS-1'!$B$5:$J$44,5,FALSE)*VLOOKUP('ANALYSIS-YLD2'!BW$4,'INTERNAL PARAMETERS-1'!$B$5:$J$44,6,FALSE)*VLOOKUP('ANALYSIS-YLD2'!BW$4,'INTERNAL PARAMETERS-1'!$B$5:$J$44,3,FALSE) + 'ANALYSIS-YLD1'!BW285*(1-VLOOKUP('ANALYSIS-YLD2'!BW$4,'INTERNAL PARAMETERS-1'!$B$5:$J$44,5,FALSE))*VLOOKUP('ANALYSIS-YLD2'!BW$4,'INTERNAL PARAMETERS-1'!$B$5:$J$44,8,FALSE)*VLOOKUP('ANALYSIS-YLD2'!BW$4,'INTERNAL PARAMETERS-1'!$B$5:$J$44,3,FALSE)</f>
        <v>0</v>
      </c>
      <c r="BX285" s="111">
        <f>'ANALYSIS-YLD1'!BX285*VLOOKUP('ANALYSIS-YLD2'!BX$4,'INTERNAL PARAMETERS-1'!$B$5:$J$44,5,FALSE)*VLOOKUP('ANALYSIS-YLD2'!BX$4,'INTERNAL PARAMETERS-1'!$B$5:$J$44,6,FALSE)*VLOOKUP('ANALYSIS-YLD2'!BX$4,'INTERNAL PARAMETERS-1'!$B$5:$J$44,3,FALSE) + 'ANALYSIS-YLD1'!BX285*(1-VLOOKUP('ANALYSIS-YLD2'!BX$4,'INTERNAL PARAMETERS-1'!$B$5:$J$44,5,FALSE))*VLOOKUP('ANALYSIS-YLD2'!BX$4,'INTERNAL PARAMETERS-1'!$B$5:$J$44,8,FALSE)*VLOOKUP('ANALYSIS-YLD2'!BX$4,'INTERNAL PARAMETERS-1'!$B$5:$J$44,3,FALSE)</f>
        <v>0</v>
      </c>
      <c r="BY285" s="111">
        <f>'ANALYSIS-YLD1'!BY285*VLOOKUP('ANALYSIS-YLD2'!BY$4,'INTERNAL PARAMETERS-1'!$B$5:$J$44,5,FALSE)*VLOOKUP('ANALYSIS-YLD2'!BY$4,'INTERNAL PARAMETERS-1'!$B$5:$J$44,6,FALSE)*VLOOKUP('ANALYSIS-YLD2'!BY$4,'INTERNAL PARAMETERS-1'!$B$5:$J$44,3,FALSE) + 'ANALYSIS-YLD1'!BY285*(1-VLOOKUP('ANALYSIS-YLD2'!BY$4,'INTERNAL PARAMETERS-1'!$B$5:$J$44,5,FALSE))*VLOOKUP('ANALYSIS-YLD2'!BY$4,'INTERNAL PARAMETERS-1'!$B$5:$J$44,8,FALSE)*VLOOKUP('ANALYSIS-YLD2'!BY$4,'INTERNAL PARAMETERS-1'!$B$5:$J$44,3,FALSE)</f>
        <v>0</v>
      </c>
      <c r="BZ285" s="111">
        <f>'ANALYSIS-YLD1'!BZ285*VLOOKUP('ANALYSIS-YLD2'!BZ$4,'INTERNAL PARAMETERS-1'!$B$5:$J$44,5,FALSE)*VLOOKUP('ANALYSIS-YLD2'!BZ$4,'INTERNAL PARAMETERS-1'!$B$5:$J$44,6,FALSE)*VLOOKUP('ANALYSIS-YLD2'!BZ$4,'INTERNAL PARAMETERS-1'!$B$5:$J$44,3,FALSE) + 'ANALYSIS-YLD1'!BZ285*(1-VLOOKUP('ANALYSIS-YLD2'!BZ$4,'INTERNAL PARAMETERS-1'!$B$5:$J$44,5,FALSE))*VLOOKUP('ANALYSIS-YLD2'!BZ$4,'INTERNAL PARAMETERS-1'!$B$5:$J$44,8,FALSE)*VLOOKUP('ANALYSIS-YLD2'!BZ$4,'INTERNAL PARAMETERS-1'!$B$5:$J$44,3,FALSE)</f>
        <v>0</v>
      </c>
      <c r="CA285" s="111">
        <f>'ANALYSIS-YLD1'!CA285*VLOOKUP('ANALYSIS-YLD2'!CA$4,'INTERNAL PARAMETERS-1'!$B$5:$J$44,5,FALSE)*VLOOKUP('ANALYSIS-YLD2'!CA$4,'INTERNAL PARAMETERS-1'!$B$5:$J$44,6,FALSE)*VLOOKUP('ANALYSIS-YLD2'!CA$4,'INTERNAL PARAMETERS-1'!$B$5:$J$44,3,FALSE) + 'ANALYSIS-YLD1'!CA285*(1-VLOOKUP('ANALYSIS-YLD2'!CA$4,'INTERNAL PARAMETERS-1'!$B$5:$J$44,5,FALSE))*VLOOKUP('ANALYSIS-YLD2'!CA$4,'INTERNAL PARAMETERS-1'!$B$5:$J$44,8,FALSE)*VLOOKUP('ANALYSIS-YLD2'!CA$4,'INTERNAL PARAMETERS-1'!$B$5:$J$44,3,FALSE)</f>
        <v>0</v>
      </c>
      <c r="CB285" s="111">
        <f>'ANALYSIS-YLD1'!CB285*VLOOKUP('ANALYSIS-YLD2'!CB$4,'INTERNAL PARAMETERS-1'!$B$5:$J$44,5,FALSE)*VLOOKUP('ANALYSIS-YLD2'!CB$4,'INTERNAL PARAMETERS-1'!$B$5:$J$44,6,FALSE)*VLOOKUP('ANALYSIS-YLD2'!CB$4,'INTERNAL PARAMETERS-1'!$B$5:$J$44,3,FALSE) + 'ANALYSIS-YLD1'!CB285*(1-VLOOKUP('ANALYSIS-YLD2'!CB$4,'INTERNAL PARAMETERS-1'!$B$5:$J$44,5,FALSE))*VLOOKUP('ANALYSIS-YLD2'!CB$4,'INTERNAL PARAMETERS-1'!$B$5:$J$44,8,FALSE)*VLOOKUP('ANALYSIS-YLD2'!CB$4,'INTERNAL PARAMETERS-1'!$B$5:$J$44,3,FALSE)</f>
        <v>0</v>
      </c>
      <c r="CC285" s="111">
        <f>'ANALYSIS-YLD1'!CC285*VLOOKUP('ANALYSIS-YLD2'!CC$4,'INTERNAL PARAMETERS-1'!$B$5:$J$44,5,FALSE)*VLOOKUP('ANALYSIS-YLD2'!CC$4,'INTERNAL PARAMETERS-1'!$B$5:$J$44,6,FALSE)*VLOOKUP('ANALYSIS-YLD2'!CC$4,'INTERNAL PARAMETERS-1'!$B$5:$J$44,3,FALSE) + 'ANALYSIS-YLD1'!CC285*(1-VLOOKUP('ANALYSIS-YLD2'!CC$4,'INTERNAL PARAMETERS-1'!$B$5:$J$44,5,FALSE))*VLOOKUP('ANALYSIS-YLD2'!CC$4,'INTERNAL PARAMETERS-1'!$B$5:$J$44,8,FALSE)*VLOOKUP('ANALYSIS-YLD2'!CC$4,'INTERNAL PARAMETERS-1'!$B$5:$J$44,3,FALSE)</f>
        <v>0</v>
      </c>
      <c r="CD285" s="111">
        <f>'ANALYSIS-YLD1'!CD285*VLOOKUP('ANALYSIS-YLD2'!CD$4,'INTERNAL PARAMETERS-1'!$B$5:$J$44,5,FALSE)*VLOOKUP('ANALYSIS-YLD2'!CD$4,'INTERNAL PARAMETERS-1'!$B$5:$J$44,6,FALSE)*VLOOKUP('ANALYSIS-YLD2'!CD$4,'INTERNAL PARAMETERS-1'!$B$5:$J$44,3,FALSE) + 'ANALYSIS-YLD1'!CD285*(1-VLOOKUP('ANALYSIS-YLD2'!CD$4,'INTERNAL PARAMETERS-1'!$B$5:$J$44,5,FALSE))*VLOOKUP('ANALYSIS-YLD2'!CD$4,'INTERNAL PARAMETERS-1'!$B$5:$J$44,8,FALSE)*VLOOKUP('ANALYSIS-YLD2'!CD$4,'INTERNAL PARAMETERS-1'!$B$5:$J$44,3,FALSE)</f>
        <v>0</v>
      </c>
      <c r="CE285" s="111">
        <f>'ANALYSIS-YLD1'!CE285*VLOOKUP('ANALYSIS-YLD2'!CE$4,'INTERNAL PARAMETERS-1'!$B$5:$J$44,5,FALSE)*VLOOKUP('ANALYSIS-YLD2'!CE$4,'INTERNAL PARAMETERS-1'!$B$5:$J$44,6,FALSE)*VLOOKUP('ANALYSIS-YLD2'!CE$4,'INTERNAL PARAMETERS-1'!$B$5:$J$44,3,FALSE) + 'ANALYSIS-YLD1'!CE285*(1-VLOOKUP('ANALYSIS-YLD2'!CE$4,'INTERNAL PARAMETERS-1'!$B$5:$J$44,5,FALSE))*VLOOKUP('ANALYSIS-YLD2'!CE$4,'INTERNAL PARAMETERS-1'!$B$5:$J$44,8,FALSE)*VLOOKUP('ANALYSIS-YLD2'!CE$4,'INTERNAL PARAMETERS-1'!$B$5:$J$44,3,FALSE)</f>
        <v>0</v>
      </c>
      <c r="CF285" s="111">
        <f>'ANALYSIS-YLD1'!CF285*VLOOKUP('ANALYSIS-YLD2'!CF$4,'INTERNAL PARAMETERS-1'!$B$5:$J$44,5,FALSE)*VLOOKUP('ANALYSIS-YLD2'!CF$4,'INTERNAL PARAMETERS-1'!$B$5:$J$44,6,FALSE)*VLOOKUP('ANALYSIS-YLD2'!CF$4,'INTERNAL PARAMETERS-1'!$B$5:$J$44,3,FALSE) + 'ANALYSIS-YLD1'!CF285*(1-VLOOKUP('ANALYSIS-YLD2'!CF$4,'INTERNAL PARAMETERS-1'!$B$5:$J$44,5,FALSE))*VLOOKUP('ANALYSIS-YLD2'!CF$4,'INTERNAL PARAMETERS-1'!$B$5:$J$44,8,FALSE)*VLOOKUP('ANALYSIS-YLD2'!CF$4,'INTERNAL PARAMETERS-1'!$B$5:$J$44,3,FALSE)</f>
        <v>0</v>
      </c>
      <c r="CG285" s="111">
        <f>'ANALYSIS-YLD1'!CG285*VLOOKUP('ANALYSIS-YLD2'!CG$4,'INTERNAL PARAMETERS-1'!$B$5:$J$44,5,FALSE)*VLOOKUP('ANALYSIS-YLD2'!CG$4,'INTERNAL PARAMETERS-1'!$B$5:$J$44,6,FALSE)*VLOOKUP('ANALYSIS-YLD2'!CG$4,'INTERNAL PARAMETERS-1'!$B$5:$J$44,3,FALSE) + 'ANALYSIS-YLD1'!CG285*(1-VLOOKUP('ANALYSIS-YLD2'!CG$4,'INTERNAL PARAMETERS-1'!$B$5:$J$44,5,FALSE))*VLOOKUP('ANALYSIS-YLD2'!CG$4,'INTERNAL PARAMETERS-1'!$B$5:$J$44,8,FALSE)*VLOOKUP('ANALYSIS-YLD2'!CG$4,'INTERNAL PARAMETERS-1'!$B$5:$J$44,3,FALSE)</f>
        <v>0</v>
      </c>
      <c r="CH285" s="110">
        <f>'ANALYSIS-YLD1'!CH285*VLOOKUP('ANALYSIS-YLD2'!CH$4,'INTERNAL PARAMETERS-1'!$B$5:$J$44,5,FALSE)*VLOOKUP('ANALYSIS-YLD2'!CH$4,'INTERNAL PARAMETERS-1'!$B$5:$J$44,6,FALSE)*VLOOKUP('ANALYSIS-YLD2'!CH$4,'INTERNAL PARAMETERS-1'!$B$5:$J$44,3,FALSE) + 'ANALYSIS-YLD1'!CH285*(1-VLOOKUP('ANALYSIS-YLD2'!CH$4,'INTERNAL PARAMETERS-1'!$B$5:$J$44,5,FALSE))*VLOOKUP('ANALYSIS-YLD2'!CH$4,'INTERNAL PARAMETERS-1'!$B$5:$J$44,8,FALSE)*VLOOKUP('ANALYSIS-YLD2'!CH$4,'INTERNAL PARAMETERS-1'!$B$5:$J$44,3,FALSE)</f>
        <v>0</v>
      </c>
      <c r="CJ285" s="112">
        <f t="shared" si="8"/>
        <v>0</v>
      </c>
      <c r="CK285" s="110">
        <f t="shared" si="9"/>
        <v>0</v>
      </c>
    </row>
    <row r="286" spans="2:89" x14ac:dyDescent="0.5">
      <c r="B286" s="127" t="s">
        <v>3</v>
      </c>
      <c r="C286" s="126" t="s">
        <v>2</v>
      </c>
      <c r="D286" s="126" t="s">
        <v>9</v>
      </c>
      <c r="E286" s="125">
        <f>'INPUTS-Incidence'!E286</f>
        <v>0</v>
      </c>
      <c r="F286" s="124">
        <f>'INTERNAL PARAMETERS-1'!M16</f>
        <v>30.094999999999999</v>
      </c>
      <c r="G286" s="112">
        <f>'ANALYSIS-YLD1'!G286*VLOOKUP('ANALYSIS-YLD2'!G$4,'INTERNAL PARAMETERS-1'!$B$5:$J$44,5,FALSE)*VLOOKUP('ANALYSIS-YLD2'!G$4,'INTERNAL PARAMETERS-1'!$B$5:$J$44,7,FALSE)*'ANALYSIS-YLD2'!$F286 + 'ANALYSIS-YLD1'!G286*(1-VLOOKUP('ANALYSIS-YLD2'!G$4,'INTERNAL PARAMETERS-1'!$B$5:$J$44,5,FALSE))*VLOOKUP('ANALYSIS-YLD2'!G$4,'INTERNAL PARAMETERS-1'!$B$5:$J$44,9,FALSE)*'ANALYSIS-YLD2'!$F286</f>
        <v>0</v>
      </c>
      <c r="H286" s="111">
        <f>'ANALYSIS-YLD1'!H286*VLOOKUP('ANALYSIS-YLD2'!H$4,'INTERNAL PARAMETERS-1'!$B$5:$J$44,5,FALSE)*VLOOKUP('ANALYSIS-YLD2'!H$4,'INTERNAL PARAMETERS-1'!$B$5:$J$44,7,FALSE)*'ANALYSIS-YLD2'!$F286 + 'ANALYSIS-YLD1'!H286*(1-VLOOKUP('ANALYSIS-YLD2'!H$4,'INTERNAL PARAMETERS-1'!$B$5:$J$44,5,FALSE))*VLOOKUP('ANALYSIS-YLD2'!H$4,'INTERNAL PARAMETERS-1'!$B$5:$J$44,9,FALSE)*'ANALYSIS-YLD2'!$F286</f>
        <v>0</v>
      </c>
      <c r="I286" s="111">
        <f>'ANALYSIS-YLD1'!I286*VLOOKUP('ANALYSIS-YLD2'!I$4,'INTERNAL PARAMETERS-1'!$B$5:$J$44,5,FALSE)*VLOOKUP('ANALYSIS-YLD2'!I$4,'INTERNAL PARAMETERS-1'!$B$5:$J$44,7,FALSE)*'ANALYSIS-YLD2'!$F286 + 'ANALYSIS-YLD1'!I286*(1-VLOOKUP('ANALYSIS-YLD2'!I$4,'INTERNAL PARAMETERS-1'!$B$5:$J$44,5,FALSE))*VLOOKUP('ANALYSIS-YLD2'!I$4,'INTERNAL PARAMETERS-1'!$B$5:$J$44,9,FALSE)*'ANALYSIS-YLD2'!$F286</f>
        <v>0</v>
      </c>
      <c r="J286" s="111">
        <f>'ANALYSIS-YLD1'!J286*VLOOKUP('ANALYSIS-YLD2'!J$4,'INTERNAL PARAMETERS-1'!$B$5:$J$44,5,FALSE)*VLOOKUP('ANALYSIS-YLD2'!J$4,'INTERNAL PARAMETERS-1'!$B$5:$J$44,7,FALSE)*'ANALYSIS-YLD2'!$F286 + 'ANALYSIS-YLD1'!J286*(1-VLOOKUP('ANALYSIS-YLD2'!J$4,'INTERNAL PARAMETERS-1'!$B$5:$J$44,5,FALSE))*VLOOKUP('ANALYSIS-YLD2'!J$4,'INTERNAL PARAMETERS-1'!$B$5:$J$44,9,FALSE)*'ANALYSIS-YLD2'!$F286</f>
        <v>0</v>
      </c>
      <c r="K286" s="111">
        <f>'ANALYSIS-YLD1'!K286*VLOOKUP('ANALYSIS-YLD2'!K$4,'INTERNAL PARAMETERS-1'!$B$5:$J$44,5,FALSE)*VLOOKUP('ANALYSIS-YLD2'!K$4,'INTERNAL PARAMETERS-1'!$B$5:$J$44,7,FALSE)*'ANALYSIS-YLD2'!$F286 + 'ANALYSIS-YLD1'!K286*(1-VLOOKUP('ANALYSIS-YLD2'!K$4,'INTERNAL PARAMETERS-1'!$B$5:$J$44,5,FALSE))*VLOOKUP('ANALYSIS-YLD2'!K$4,'INTERNAL PARAMETERS-1'!$B$5:$J$44,9,FALSE)*'ANALYSIS-YLD2'!$F286</f>
        <v>0</v>
      </c>
      <c r="L286" s="111">
        <f>'ANALYSIS-YLD1'!L286*VLOOKUP('ANALYSIS-YLD2'!L$4,'INTERNAL PARAMETERS-1'!$B$5:$J$44,5,FALSE)*VLOOKUP('ANALYSIS-YLD2'!L$4,'INTERNAL PARAMETERS-1'!$B$5:$J$44,7,FALSE)*'ANALYSIS-YLD2'!$F286 + 'ANALYSIS-YLD1'!L286*(1-VLOOKUP('ANALYSIS-YLD2'!L$4,'INTERNAL PARAMETERS-1'!$B$5:$J$44,5,FALSE))*VLOOKUP('ANALYSIS-YLD2'!L$4,'INTERNAL PARAMETERS-1'!$B$5:$J$44,9,FALSE)*'ANALYSIS-YLD2'!$F286</f>
        <v>0</v>
      </c>
      <c r="M286" s="111">
        <f>'ANALYSIS-YLD1'!M286*VLOOKUP('ANALYSIS-YLD2'!M$4,'INTERNAL PARAMETERS-1'!$B$5:$J$44,5,FALSE)*VLOOKUP('ANALYSIS-YLD2'!M$4,'INTERNAL PARAMETERS-1'!$B$5:$J$44,7,FALSE)*'ANALYSIS-YLD2'!$F286 + 'ANALYSIS-YLD1'!M286*(1-VLOOKUP('ANALYSIS-YLD2'!M$4,'INTERNAL PARAMETERS-1'!$B$5:$J$44,5,FALSE))*VLOOKUP('ANALYSIS-YLD2'!M$4,'INTERNAL PARAMETERS-1'!$B$5:$J$44,9,FALSE)*'ANALYSIS-YLD2'!$F286</f>
        <v>0</v>
      </c>
      <c r="N286" s="111">
        <f>'ANALYSIS-YLD1'!N286*VLOOKUP('ANALYSIS-YLD2'!N$4,'INTERNAL PARAMETERS-1'!$B$5:$J$44,5,FALSE)*VLOOKUP('ANALYSIS-YLD2'!N$4,'INTERNAL PARAMETERS-1'!$B$5:$J$44,7,FALSE)*'ANALYSIS-YLD2'!$F286 + 'ANALYSIS-YLD1'!N286*(1-VLOOKUP('ANALYSIS-YLD2'!N$4,'INTERNAL PARAMETERS-1'!$B$5:$J$44,5,FALSE))*VLOOKUP('ANALYSIS-YLD2'!N$4,'INTERNAL PARAMETERS-1'!$B$5:$J$44,9,FALSE)*'ANALYSIS-YLD2'!$F286</f>
        <v>0</v>
      </c>
      <c r="O286" s="111">
        <f>'ANALYSIS-YLD1'!O286*VLOOKUP('ANALYSIS-YLD2'!O$4,'INTERNAL PARAMETERS-1'!$B$5:$J$44,5,FALSE)*VLOOKUP('ANALYSIS-YLD2'!O$4,'INTERNAL PARAMETERS-1'!$B$5:$J$44,7,FALSE)*'ANALYSIS-YLD2'!$F286 + 'ANALYSIS-YLD1'!O286*(1-VLOOKUP('ANALYSIS-YLD2'!O$4,'INTERNAL PARAMETERS-1'!$B$5:$J$44,5,FALSE))*VLOOKUP('ANALYSIS-YLD2'!O$4,'INTERNAL PARAMETERS-1'!$B$5:$J$44,9,FALSE)*'ANALYSIS-YLD2'!$F286</f>
        <v>0</v>
      </c>
      <c r="P286" s="111">
        <f>'ANALYSIS-YLD1'!P286*VLOOKUP('ANALYSIS-YLD2'!P$4,'INTERNAL PARAMETERS-1'!$B$5:$J$44,5,FALSE)*VLOOKUP('ANALYSIS-YLD2'!P$4,'INTERNAL PARAMETERS-1'!$B$5:$J$44,7,FALSE)*'ANALYSIS-YLD2'!$F286 + 'ANALYSIS-YLD1'!P286*(1-VLOOKUP('ANALYSIS-YLD2'!P$4,'INTERNAL PARAMETERS-1'!$B$5:$J$44,5,FALSE))*VLOOKUP('ANALYSIS-YLD2'!P$4,'INTERNAL PARAMETERS-1'!$B$5:$J$44,9,FALSE)*'ANALYSIS-YLD2'!$F286</f>
        <v>0</v>
      </c>
      <c r="Q286" s="111">
        <f>'ANALYSIS-YLD1'!Q286*VLOOKUP('ANALYSIS-YLD2'!Q$4,'INTERNAL PARAMETERS-1'!$B$5:$J$44,5,FALSE)*VLOOKUP('ANALYSIS-YLD2'!Q$4,'INTERNAL PARAMETERS-1'!$B$5:$J$44,7,FALSE)*'ANALYSIS-YLD2'!$F286 + 'ANALYSIS-YLD1'!Q286*(1-VLOOKUP('ANALYSIS-YLD2'!Q$4,'INTERNAL PARAMETERS-1'!$B$5:$J$44,5,FALSE))*VLOOKUP('ANALYSIS-YLD2'!Q$4,'INTERNAL PARAMETERS-1'!$B$5:$J$44,9,FALSE)*'ANALYSIS-YLD2'!$F286</f>
        <v>0</v>
      </c>
      <c r="R286" s="111">
        <f>'ANALYSIS-YLD1'!R286*VLOOKUP('ANALYSIS-YLD2'!R$4,'INTERNAL PARAMETERS-1'!$B$5:$J$44,5,FALSE)*VLOOKUP('ANALYSIS-YLD2'!R$4,'INTERNAL PARAMETERS-1'!$B$5:$J$44,7,FALSE)*'ANALYSIS-YLD2'!$F286 + 'ANALYSIS-YLD1'!R286*(1-VLOOKUP('ANALYSIS-YLD2'!R$4,'INTERNAL PARAMETERS-1'!$B$5:$J$44,5,FALSE))*VLOOKUP('ANALYSIS-YLD2'!R$4,'INTERNAL PARAMETERS-1'!$B$5:$J$44,9,FALSE)*'ANALYSIS-YLD2'!$F286</f>
        <v>0</v>
      </c>
      <c r="S286" s="111">
        <f>'ANALYSIS-YLD1'!S286*VLOOKUP('ANALYSIS-YLD2'!S$4,'INTERNAL PARAMETERS-1'!$B$5:$J$44,5,FALSE)*VLOOKUP('ANALYSIS-YLD2'!S$4,'INTERNAL PARAMETERS-1'!$B$5:$J$44,7,FALSE)*'ANALYSIS-YLD2'!$F286 + 'ANALYSIS-YLD1'!S286*(1-VLOOKUP('ANALYSIS-YLD2'!S$4,'INTERNAL PARAMETERS-1'!$B$5:$J$44,5,FALSE))*VLOOKUP('ANALYSIS-YLD2'!S$4,'INTERNAL PARAMETERS-1'!$B$5:$J$44,9,FALSE)*'ANALYSIS-YLD2'!$F286</f>
        <v>0</v>
      </c>
      <c r="T286" s="111">
        <f>'ANALYSIS-YLD1'!T286*VLOOKUP('ANALYSIS-YLD2'!T$4,'INTERNAL PARAMETERS-1'!$B$5:$J$44,5,FALSE)*VLOOKUP('ANALYSIS-YLD2'!T$4,'INTERNAL PARAMETERS-1'!$B$5:$J$44,7,FALSE)*'ANALYSIS-YLD2'!$F286 + 'ANALYSIS-YLD1'!T286*(1-VLOOKUP('ANALYSIS-YLD2'!T$4,'INTERNAL PARAMETERS-1'!$B$5:$J$44,5,FALSE))*VLOOKUP('ANALYSIS-YLD2'!T$4,'INTERNAL PARAMETERS-1'!$B$5:$J$44,9,FALSE)*'ANALYSIS-YLD2'!$F286</f>
        <v>0</v>
      </c>
      <c r="U286" s="111">
        <f>'ANALYSIS-YLD1'!U286*VLOOKUP('ANALYSIS-YLD2'!U$4,'INTERNAL PARAMETERS-1'!$B$5:$J$44,5,FALSE)*VLOOKUP('ANALYSIS-YLD2'!U$4,'INTERNAL PARAMETERS-1'!$B$5:$J$44,7,FALSE)*'ANALYSIS-YLD2'!$F286 + 'ANALYSIS-YLD1'!U286*(1-VLOOKUP('ANALYSIS-YLD2'!U$4,'INTERNAL PARAMETERS-1'!$B$5:$J$44,5,FALSE))*VLOOKUP('ANALYSIS-YLD2'!U$4,'INTERNAL PARAMETERS-1'!$B$5:$J$44,9,FALSE)*'ANALYSIS-YLD2'!$F286</f>
        <v>0</v>
      </c>
      <c r="V286" s="111">
        <f>'ANALYSIS-YLD1'!V286*VLOOKUP('ANALYSIS-YLD2'!V$4,'INTERNAL PARAMETERS-1'!$B$5:$J$44,5,FALSE)*VLOOKUP('ANALYSIS-YLD2'!V$4,'INTERNAL PARAMETERS-1'!$B$5:$J$44,7,FALSE)*'ANALYSIS-YLD2'!$F286 + 'ANALYSIS-YLD1'!V286*(1-VLOOKUP('ANALYSIS-YLD2'!V$4,'INTERNAL PARAMETERS-1'!$B$5:$J$44,5,FALSE))*VLOOKUP('ANALYSIS-YLD2'!V$4,'INTERNAL PARAMETERS-1'!$B$5:$J$44,9,FALSE)*'ANALYSIS-YLD2'!$F286</f>
        <v>0</v>
      </c>
      <c r="W286" s="111">
        <f>'ANALYSIS-YLD1'!W286*VLOOKUP('ANALYSIS-YLD2'!W$4,'INTERNAL PARAMETERS-1'!$B$5:$J$44,5,FALSE)*VLOOKUP('ANALYSIS-YLD2'!W$4,'INTERNAL PARAMETERS-1'!$B$5:$J$44,7,FALSE)*'ANALYSIS-YLD2'!$F286 + 'ANALYSIS-YLD1'!W286*(1-VLOOKUP('ANALYSIS-YLD2'!W$4,'INTERNAL PARAMETERS-1'!$B$5:$J$44,5,FALSE))*VLOOKUP('ANALYSIS-YLD2'!W$4,'INTERNAL PARAMETERS-1'!$B$5:$J$44,9,FALSE)*'ANALYSIS-YLD2'!$F286</f>
        <v>0</v>
      </c>
      <c r="X286" s="111">
        <f>'ANALYSIS-YLD1'!X286*VLOOKUP('ANALYSIS-YLD2'!X$4,'INTERNAL PARAMETERS-1'!$B$5:$J$44,5,FALSE)*VLOOKUP('ANALYSIS-YLD2'!X$4,'INTERNAL PARAMETERS-1'!$B$5:$J$44,7,FALSE)*'ANALYSIS-YLD2'!$F286 + 'ANALYSIS-YLD1'!X286*(1-VLOOKUP('ANALYSIS-YLD2'!X$4,'INTERNAL PARAMETERS-1'!$B$5:$J$44,5,FALSE))*VLOOKUP('ANALYSIS-YLD2'!X$4,'INTERNAL PARAMETERS-1'!$B$5:$J$44,9,FALSE)*'ANALYSIS-YLD2'!$F286</f>
        <v>0</v>
      </c>
      <c r="Y286" s="111">
        <f>'ANALYSIS-YLD1'!Y286*VLOOKUP('ANALYSIS-YLD2'!Y$4,'INTERNAL PARAMETERS-1'!$B$5:$J$44,5,FALSE)*VLOOKUP('ANALYSIS-YLD2'!Y$4,'INTERNAL PARAMETERS-1'!$B$5:$J$44,7,FALSE)*'ANALYSIS-YLD2'!$F286 + 'ANALYSIS-YLD1'!Y286*(1-VLOOKUP('ANALYSIS-YLD2'!Y$4,'INTERNAL PARAMETERS-1'!$B$5:$J$44,5,FALSE))*VLOOKUP('ANALYSIS-YLD2'!Y$4,'INTERNAL PARAMETERS-1'!$B$5:$J$44,9,FALSE)*'ANALYSIS-YLD2'!$F286</f>
        <v>0</v>
      </c>
      <c r="Z286" s="111">
        <f>'ANALYSIS-YLD1'!Z286*VLOOKUP('ANALYSIS-YLD2'!Z$4,'INTERNAL PARAMETERS-1'!$B$5:$J$44,5,FALSE)*VLOOKUP('ANALYSIS-YLD2'!Z$4,'INTERNAL PARAMETERS-1'!$B$5:$J$44,7,FALSE)*'ANALYSIS-YLD2'!$F286 + 'ANALYSIS-YLD1'!Z286*(1-VLOOKUP('ANALYSIS-YLD2'!Z$4,'INTERNAL PARAMETERS-1'!$B$5:$J$44,5,FALSE))*VLOOKUP('ANALYSIS-YLD2'!Z$4,'INTERNAL PARAMETERS-1'!$B$5:$J$44,9,FALSE)*'ANALYSIS-YLD2'!$F286</f>
        <v>0</v>
      </c>
      <c r="AA286" s="111">
        <f>'ANALYSIS-YLD1'!AA286*VLOOKUP('ANALYSIS-YLD2'!AA$4,'INTERNAL PARAMETERS-1'!$B$5:$J$44,5,FALSE)*VLOOKUP('ANALYSIS-YLD2'!AA$4,'INTERNAL PARAMETERS-1'!$B$5:$J$44,7,FALSE)*'ANALYSIS-YLD2'!$F286 + 'ANALYSIS-YLD1'!AA286*(1-VLOOKUP('ANALYSIS-YLD2'!AA$4,'INTERNAL PARAMETERS-1'!$B$5:$J$44,5,FALSE))*VLOOKUP('ANALYSIS-YLD2'!AA$4,'INTERNAL PARAMETERS-1'!$B$5:$J$44,9,FALSE)*'ANALYSIS-YLD2'!$F286</f>
        <v>0</v>
      </c>
      <c r="AB286" s="111">
        <f>'ANALYSIS-YLD1'!AB286*VLOOKUP('ANALYSIS-YLD2'!AB$4,'INTERNAL PARAMETERS-1'!$B$5:$J$44,5,FALSE)*VLOOKUP('ANALYSIS-YLD2'!AB$4,'INTERNAL PARAMETERS-1'!$B$5:$J$44,7,FALSE)*'ANALYSIS-YLD2'!$F286 + 'ANALYSIS-YLD1'!AB286*(1-VLOOKUP('ANALYSIS-YLD2'!AB$4,'INTERNAL PARAMETERS-1'!$B$5:$J$44,5,FALSE))*VLOOKUP('ANALYSIS-YLD2'!AB$4,'INTERNAL PARAMETERS-1'!$B$5:$J$44,9,FALSE)*'ANALYSIS-YLD2'!$F286</f>
        <v>0</v>
      </c>
      <c r="AC286" s="111">
        <f>'ANALYSIS-YLD1'!AC286*VLOOKUP('ANALYSIS-YLD2'!AC$4,'INTERNAL PARAMETERS-1'!$B$5:$J$44,5,FALSE)*VLOOKUP('ANALYSIS-YLD2'!AC$4,'INTERNAL PARAMETERS-1'!$B$5:$J$44,7,FALSE)*'ANALYSIS-YLD2'!$F286 + 'ANALYSIS-YLD1'!AC286*(1-VLOOKUP('ANALYSIS-YLD2'!AC$4,'INTERNAL PARAMETERS-1'!$B$5:$J$44,5,FALSE))*VLOOKUP('ANALYSIS-YLD2'!AC$4,'INTERNAL PARAMETERS-1'!$B$5:$J$44,9,FALSE)*'ANALYSIS-YLD2'!$F286</f>
        <v>0</v>
      </c>
      <c r="AD286" s="111">
        <f>'ANALYSIS-YLD1'!AD286*VLOOKUP('ANALYSIS-YLD2'!AD$4,'INTERNAL PARAMETERS-1'!$B$5:$J$44,5,FALSE)*VLOOKUP('ANALYSIS-YLD2'!AD$4,'INTERNAL PARAMETERS-1'!$B$5:$J$44,7,FALSE)*'ANALYSIS-YLD2'!$F286 + 'ANALYSIS-YLD1'!AD286*(1-VLOOKUP('ANALYSIS-YLD2'!AD$4,'INTERNAL PARAMETERS-1'!$B$5:$J$44,5,FALSE))*VLOOKUP('ANALYSIS-YLD2'!AD$4,'INTERNAL PARAMETERS-1'!$B$5:$J$44,9,FALSE)*'ANALYSIS-YLD2'!$F286</f>
        <v>0</v>
      </c>
      <c r="AE286" s="111">
        <f>'ANALYSIS-YLD1'!AE286*VLOOKUP('ANALYSIS-YLD2'!AE$4,'INTERNAL PARAMETERS-1'!$B$5:$J$44,5,FALSE)*VLOOKUP('ANALYSIS-YLD2'!AE$4,'INTERNAL PARAMETERS-1'!$B$5:$J$44,7,FALSE)*'ANALYSIS-YLD2'!$F286 + 'ANALYSIS-YLD1'!AE286*(1-VLOOKUP('ANALYSIS-YLD2'!AE$4,'INTERNAL PARAMETERS-1'!$B$5:$J$44,5,FALSE))*VLOOKUP('ANALYSIS-YLD2'!AE$4,'INTERNAL PARAMETERS-1'!$B$5:$J$44,9,FALSE)*'ANALYSIS-YLD2'!$F286</f>
        <v>0</v>
      </c>
      <c r="AF286" s="111">
        <f>'ANALYSIS-YLD1'!AF286*VLOOKUP('ANALYSIS-YLD2'!AF$4,'INTERNAL PARAMETERS-1'!$B$5:$J$44,5,FALSE)*VLOOKUP('ANALYSIS-YLD2'!AF$4,'INTERNAL PARAMETERS-1'!$B$5:$J$44,7,FALSE)*'ANALYSIS-YLD2'!$F286 + 'ANALYSIS-YLD1'!AF286*(1-VLOOKUP('ANALYSIS-YLD2'!AF$4,'INTERNAL PARAMETERS-1'!$B$5:$J$44,5,FALSE))*VLOOKUP('ANALYSIS-YLD2'!AF$4,'INTERNAL PARAMETERS-1'!$B$5:$J$44,9,FALSE)*'ANALYSIS-YLD2'!$F286</f>
        <v>0</v>
      </c>
      <c r="AG286" s="111">
        <f>'ANALYSIS-YLD1'!AG286*VLOOKUP('ANALYSIS-YLD2'!AG$4,'INTERNAL PARAMETERS-1'!$B$5:$J$44,5,FALSE)*VLOOKUP('ANALYSIS-YLD2'!AG$4,'INTERNAL PARAMETERS-1'!$B$5:$J$44,7,FALSE)*'ANALYSIS-YLD2'!$F286 + 'ANALYSIS-YLD1'!AG286*(1-VLOOKUP('ANALYSIS-YLD2'!AG$4,'INTERNAL PARAMETERS-1'!$B$5:$J$44,5,FALSE))*VLOOKUP('ANALYSIS-YLD2'!AG$4,'INTERNAL PARAMETERS-1'!$B$5:$J$44,9,FALSE)*'ANALYSIS-YLD2'!$F286</f>
        <v>0</v>
      </c>
      <c r="AH286" s="111">
        <f>'ANALYSIS-YLD1'!AH286*VLOOKUP('ANALYSIS-YLD2'!AH$4,'INTERNAL PARAMETERS-1'!$B$5:$J$44,5,FALSE)*VLOOKUP('ANALYSIS-YLD2'!AH$4,'INTERNAL PARAMETERS-1'!$B$5:$J$44,7,FALSE)*'ANALYSIS-YLD2'!$F286 + 'ANALYSIS-YLD1'!AH286*(1-VLOOKUP('ANALYSIS-YLD2'!AH$4,'INTERNAL PARAMETERS-1'!$B$5:$J$44,5,FALSE))*VLOOKUP('ANALYSIS-YLD2'!AH$4,'INTERNAL PARAMETERS-1'!$B$5:$J$44,9,FALSE)*'ANALYSIS-YLD2'!$F286</f>
        <v>0</v>
      </c>
      <c r="AI286" s="111">
        <f>'ANALYSIS-YLD1'!AI286*VLOOKUP('ANALYSIS-YLD2'!AI$4,'INTERNAL PARAMETERS-1'!$B$5:$J$44,5,FALSE)*VLOOKUP('ANALYSIS-YLD2'!AI$4,'INTERNAL PARAMETERS-1'!$B$5:$J$44,7,FALSE)*'ANALYSIS-YLD2'!$F286 + 'ANALYSIS-YLD1'!AI286*(1-VLOOKUP('ANALYSIS-YLD2'!AI$4,'INTERNAL PARAMETERS-1'!$B$5:$J$44,5,FALSE))*VLOOKUP('ANALYSIS-YLD2'!AI$4,'INTERNAL PARAMETERS-1'!$B$5:$J$44,9,FALSE)*'ANALYSIS-YLD2'!$F286</f>
        <v>0</v>
      </c>
      <c r="AJ286" s="111">
        <f>'ANALYSIS-YLD1'!AJ286*VLOOKUP('ANALYSIS-YLD2'!AJ$4,'INTERNAL PARAMETERS-1'!$B$5:$J$44,5,FALSE)*VLOOKUP('ANALYSIS-YLD2'!AJ$4,'INTERNAL PARAMETERS-1'!$B$5:$J$44,7,FALSE)*'ANALYSIS-YLD2'!$F286 + 'ANALYSIS-YLD1'!AJ286*(1-VLOOKUP('ANALYSIS-YLD2'!AJ$4,'INTERNAL PARAMETERS-1'!$B$5:$J$44,5,FALSE))*VLOOKUP('ANALYSIS-YLD2'!AJ$4,'INTERNAL PARAMETERS-1'!$B$5:$J$44,9,FALSE)*'ANALYSIS-YLD2'!$F286</f>
        <v>0</v>
      </c>
      <c r="AK286" s="111">
        <f>'ANALYSIS-YLD1'!AK286*VLOOKUP('ANALYSIS-YLD2'!AK$4,'INTERNAL PARAMETERS-1'!$B$5:$J$44,5,FALSE)*VLOOKUP('ANALYSIS-YLD2'!AK$4,'INTERNAL PARAMETERS-1'!$B$5:$J$44,7,FALSE)*'ANALYSIS-YLD2'!$F286 + 'ANALYSIS-YLD1'!AK286*(1-VLOOKUP('ANALYSIS-YLD2'!AK$4,'INTERNAL PARAMETERS-1'!$B$5:$J$44,5,FALSE))*VLOOKUP('ANALYSIS-YLD2'!AK$4,'INTERNAL PARAMETERS-1'!$B$5:$J$44,9,FALSE)*'ANALYSIS-YLD2'!$F286</f>
        <v>0</v>
      </c>
      <c r="AL286" s="111">
        <f>'ANALYSIS-YLD1'!AL286*VLOOKUP('ANALYSIS-YLD2'!AL$4,'INTERNAL PARAMETERS-1'!$B$5:$J$44,5,FALSE)*VLOOKUP('ANALYSIS-YLD2'!AL$4,'INTERNAL PARAMETERS-1'!$B$5:$J$44,7,FALSE)*'ANALYSIS-YLD2'!$F286 + 'ANALYSIS-YLD1'!AL286*(1-VLOOKUP('ANALYSIS-YLD2'!AL$4,'INTERNAL PARAMETERS-1'!$B$5:$J$44,5,FALSE))*VLOOKUP('ANALYSIS-YLD2'!AL$4,'INTERNAL PARAMETERS-1'!$B$5:$J$44,9,FALSE)*'ANALYSIS-YLD2'!$F286</f>
        <v>0</v>
      </c>
      <c r="AM286" s="111">
        <f>'ANALYSIS-YLD1'!AM286*VLOOKUP('ANALYSIS-YLD2'!AM$4,'INTERNAL PARAMETERS-1'!$B$5:$J$44,5,FALSE)*VLOOKUP('ANALYSIS-YLD2'!AM$4,'INTERNAL PARAMETERS-1'!$B$5:$J$44,7,FALSE)*'ANALYSIS-YLD2'!$F286 + 'ANALYSIS-YLD1'!AM286*(1-VLOOKUP('ANALYSIS-YLD2'!AM$4,'INTERNAL PARAMETERS-1'!$B$5:$J$44,5,FALSE))*VLOOKUP('ANALYSIS-YLD2'!AM$4,'INTERNAL PARAMETERS-1'!$B$5:$J$44,9,FALSE)*'ANALYSIS-YLD2'!$F286</f>
        <v>0</v>
      </c>
      <c r="AN286" s="111">
        <f>'ANALYSIS-YLD1'!AN286*VLOOKUP('ANALYSIS-YLD2'!AN$4,'INTERNAL PARAMETERS-1'!$B$5:$J$44,5,FALSE)*VLOOKUP('ANALYSIS-YLD2'!AN$4,'INTERNAL PARAMETERS-1'!$B$5:$J$44,7,FALSE)*'ANALYSIS-YLD2'!$F286 + 'ANALYSIS-YLD1'!AN286*(1-VLOOKUP('ANALYSIS-YLD2'!AN$4,'INTERNAL PARAMETERS-1'!$B$5:$J$44,5,FALSE))*VLOOKUP('ANALYSIS-YLD2'!AN$4,'INTERNAL PARAMETERS-1'!$B$5:$J$44,9,FALSE)*'ANALYSIS-YLD2'!$F286</f>
        <v>0</v>
      </c>
      <c r="AO286" s="111">
        <f>'ANALYSIS-YLD1'!AO286*VLOOKUP('ANALYSIS-YLD2'!AO$4,'INTERNAL PARAMETERS-1'!$B$5:$J$44,5,FALSE)*VLOOKUP('ANALYSIS-YLD2'!AO$4,'INTERNAL PARAMETERS-1'!$B$5:$J$44,7,FALSE)*'ANALYSIS-YLD2'!$F286 + 'ANALYSIS-YLD1'!AO286*(1-VLOOKUP('ANALYSIS-YLD2'!AO$4,'INTERNAL PARAMETERS-1'!$B$5:$J$44,5,FALSE))*VLOOKUP('ANALYSIS-YLD2'!AO$4,'INTERNAL PARAMETERS-1'!$B$5:$J$44,9,FALSE)*'ANALYSIS-YLD2'!$F286</f>
        <v>0</v>
      </c>
      <c r="AP286" s="111">
        <f>'ANALYSIS-YLD1'!AP286*VLOOKUP('ANALYSIS-YLD2'!AP$4,'INTERNAL PARAMETERS-1'!$B$5:$J$44,5,FALSE)*VLOOKUP('ANALYSIS-YLD2'!AP$4,'INTERNAL PARAMETERS-1'!$B$5:$J$44,7,FALSE)*'ANALYSIS-YLD2'!$F286 + 'ANALYSIS-YLD1'!AP286*(1-VLOOKUP('ANALYSIS-YLD2'!AP$4,'INTERNAL PARAMETERS-1'!$B$5:$J$44,5,FALSE))*VLOOKUP('ANALYSIS-YLD2'!AP$4,'INTERNAL PARAMETERS-1'!$B$5:$J$44,9,FALSE)*'ANALYSIS-YLD2'!$F286</f>
        <v>0</v>
      </c>
      <c r="AQ286" s="111">
        <f>'ANALYSIS-YLD1'!AQ286*VLOOKUP('ANALYSIS-YLD2'!AQ$4,'INTERNAL PARAMETERS-1'!$B$5:$J$44,5,FALSE)*VLOOKUP('ANALYSIS-YLD2'!AQ$4,'INTERNAL PARAMETERS-1'!$B$5:$J$44,7,FALSE)*'ANALYSIS-YLD2'!$F286 + 'ANALYSIS-YLD1'!AQ286*(1-VLOOKUP('ANALYSIS-YLD2'!AQ$4,'INTERNAL PARAMETERS-1'!$B$5:$J$44,5,FALSE))*VLOOKUP('ANALYSIS-YLD2'!AQ$4,'INTERNAL PARAMETERS-1'!$B$5:$J$44,9,FALSE)*'ANALYSIS-YLD2'!$F286</f>
        <v>0</v>
      </c>
      <c r="AR286" s="111">
        <f>'ANALYSIS-YLD1'!AR286*VLOOKUP('ANALYSIS-YLD2'!AR$4,'INTERNAL PARAMETERS-1'!$B$5:$J$44,5,FALSE)*VLOOKUP('ANALYSIS-YLD2'!AR$4,'INTERNAL PARAMETERS-1'!$B$5:$J$44,7,FALSE)*'ANALYSIS-YLD2'!$F286 + 'ANALYSIS-YLD1'!AR286*(1-VLOOKUP('ANALYSIS-YLD2'!AR$4,'INTERNAL PARAMETERS-1'!$B$5:$J$44,5,FALSE))*VLOOKUP('ANALYSIS-YLD2'!AR$4,'INTERNAL PARAMETERS-1'!$B$5:$J$44,9,FALSE)*'ANALYSIS-YLD2'!$F286</f>
        <v>0</v>
      </c>
      <c r="AS286" s="111">
        <f>'ANALYSIS-YLD1'!AS286*VLOOKUP('ANALYSIS-YLD2'!AS$4,'INTERNAL PARAMETERS-1'!$B$5:$J$44,5,FALSE)*VLOOKUP('ANALYSIS-YLD2'!AS$4,'INTERNAL PARAMETERS-1'!$B$5:$J$44,7,FALSE)*'ANALYSIS-YLD2'!$F286 + 'ANALYSIS-YLD1'!AS286*(1-VLOOKUP('ANALYSIS-YLD2'!AS$4,'INTERNAL PARAMETERS-1'!$B$5:$J$44,5,FALSE))*VLOOKUP('ANALYSIS-YLD2'!AS$4,'INTERNAL PARAMETERS-1'!$B$5:$J$44,9,FALSE)*'ANALYSIS-YLD2'!$F286</f>
        <v>0</v>
      </c>
      <c r="AT286" s="110">
        <f>'ANALYSIS-YLD1'!AT286*VLOOKUP('ANALYSIS-YLD2'!AT$4,'INTERNAL PARAMETERS-1'!$B$5:$J$44,5,FALSE)*VLOOKUP('ANALYSIS-YLD2'!AT$4,'INTERNAL PARAMETERS-1'!$B$5:$J$44,7,FALSE)*'ANALYSIS-YLD2'!$F286 + 'ANALYSIS-YLD1'!AT286*(1-VLOOKUP('ANALYSIS-YLD2'!AT$4,'INTERNAL PARAMETERS-1'!$B$5:$J$44,5,FALSE))*VLOOKUP('ANALYSIS-YLD2'!AT$4,'INTERNAL PARAMETERS-1'!$B$5:$J$44,9,FALSE)*'ANALYSIS-YLD2'!$F286</f>
        <v>0</v>
      </c>
      <c r="AU286" s="112">
        <f>'ANALYSIS-YLD1'!AU286*VLOOKUP('ANALYSIS-YLD2'!AU$4,'INTERNAL PARAMETERS-1'!$B$5:$J$44,5,FALSE)*VLOOKUP('ANALYSIS-YLD2'!AU$4,'INTERNAL PARAMETERS-1'!$B$5:$J$44,6,FALSE)*VLOOKUP('ANALYSIS-YLD2'!AU$4,'INTERNAL PARAMETERS-1'!$B$5:$J$44,3,FALSE) + 'ANALYSIS-YLD1'!AU286*(1-VLOOKUP('ANALYSIS-YLD2'!AU$4,'INTERNAL PARAMETERS-1'!$B$5:$J$44,5,FALSE))*VLOOKUP('ANALYSIS-YLD2'!AU$4,'INTERNAL PARAMETERS-1'!$B$5:$J$44,8,FALSE)*VLOOKUP('ANALYSIS-YLD2'!AU$4,'INTERNAL PARAMETERS-1'!$B$5:$J$44,3,FALSE)</f>
        <v>0</v>
      </c>
      <c r="AV286" s="111">
        <f>'ANALYSIS-YLD1'!AV286*VLOOKUP('ANALYSIS-YLD2'!AV$4,'INTERNAL PARAMETERS-1'!$B$5:$J$44,5,FALSE)*VLOOKUP('ANALYSIS-YLD2'!AV$4,'INTERNAL PARAMETERS-1'!$B$5:$J$44,6,FALSE)*VLOOKUP('ANALYSIS-YLD2'!AV$4,'INTERNAL PARAMETERS-1'!$B$5:$J$44,3,FALSE) + 'ANALYSIS-YLD1'!AV286*(1-VLOOKUP('ANALYSIS-YLD2'!AV$4,'INTERNAL PARAMETERS-1'!$B$5:$J$44,5,FALSE))*VLOOKUP('ANALYSIS-YLD2'!AV$4,'INTERNAL PARAMETERS-1'!$B$5:$J$44,8,FALSE)*VLOOKUP('ANALYSIS-YLD2'!AV$4,'INTERNAL PARAMETERS-1'!$B$5:$J$44,3,FALSE)</f>
        <v>0</v>
      </c>
      <c r="AW286" s="111">
        <f>'ANALYSIS-YLD1'!AW286*VLOOKUP('ANALYSIS-YLD2'!AW$4,'INTERNAL PARAMETERS-1'!$B$5:$J$44,5,FALSE)*VLOOKUP('ANALYSIS-YLD2'!AW$4,'INTERNAL PARAMETERS-1'!$B$5:$J$44,6,FALSE)*VLOOKUP('ANALYSIS-YLD2'!AW$4,'INTERNAL PARAMETERS-1'!$B$5:$J$44,3,FALSE) + 'ANALYSIS-YLD1'!AW286*(1-VLOOKUP('ANALYSIS-YLD2'!AW$4,'INTERNAL PARAMETERS-1'!$B$5:$J$44,5,FALSE))*VLOOKUP('ANALYSIS-YLD2'!AW$4,'INTERNAL PARAMETERS-1'!$B$5:$J$44,8,FALSE)*VLOOKUP('ANALYSIS-YLD2'!AW$4,'INTERNAL PARAMETERS-1'!$B$5:$J$44,3,FALSE)</f>
        <v>0</v>
      </c>
      <c r="AX286" s="111">
        <f>'ANALYSIS-YLD1'!AX286*VLOOKUP('ANALYSIS-YLD2'!AX$4,'INTERNAL PARAMETERS-1'!$B$5:$J$44,5,FALSE)*VLOOKUP('ANALYSIS-YLD2'!AX$4,'INTERNAL PARAMETERS-1'!$B$5:$J$44,6,FALSE)*VLOOKUP('ANALYSIS-YLD2'!AX$4,'INTERNAL PARAMETERS-1'!$B$5:$J$44,3,FALSE) + 'ANALYSIS-YLD1'!AX286*(1-VLOOKUP('ANALYSIS-YLD2'!AX$4,'INTERNAL PARAMETERS-1'!$B$5:$J$44,5,FALSE))*VLOOKUP('ANALYSIS-YLD2'!AX$4,'INTERNAL PARAMETERS-1'!$B$5:$J$44,8,FALSE)*VLOOKUP('ANALYSIS-YLD2'!AX$4,'INTERNAL PARAMETERS-1'!$B$5:$J$44,3,FALSE)</f>
        <v>0</v>
      </c>
      <c r="AY286" s="111">
        <f>'ANALYSIS-YLD1'!AY286*VLOOKUP('ANALYSIS-YLD2'!AY$4,'INTERNAL PARAMETERS-1'!$B$5:$J$44,5,FALSE)*VLOOKUP('ANALYSIS-YLD2'!AY$4,'INTERNAL PARAMETERS-1'!$B$5:$J$44,6,FALSE)*VLOOKUP('ANALYSIS-YLD2'!AY$4,'INTERNAL PARAMETERS-1'!$B$5:$J$44,3,FALSE) + 'ANALYSIS-YLD1'!AY286*(1-VLOOKUP('ANALYSIS-YLD2'!AY$4,'INTERNAL PARAMETERS-1'!$B$5:$J$44,5,FALSE))*VLOOKUP('ANALYSIS-YLD2'!AY$4,'INTERNAL PARAMETERS-1'!$B$5:$J$44,8,FALSE)*VLOOKUP('ANALYSIS-YLD2'!AY$4,'INTERNAL PARAMETERS-1'!$B$5:$J$44,3,FALSE)</f>
        <v>0</v>
      </c>
      <c r="AZ286" s="111">
        <f>'ANALYSIS-YLD1'!AZ286*VLOOKUP('ANALYSIS-YLD2'!AZ$4,'INTERNAL PARAMETERS-1'!$B$5:$J$44,5,FALSE)*VLOOKUP('ANALYSIS-YLD2'!AZ$4,'INTERNAL PARAMETERS-1'!$B$5:$J$44,6,FALSE)*VLOOKUP('ANALYSIS-YLD2'!AZ$4,'INTERNAL PARAMETERS-1'!$B$5:$J$44,3,FALSE) + 'ANALYSIS-YLD1'!AZ286*(1-VLOOKUP('ANALYSIS-YLD2'!AZ$4,'INTERNAL PARAMETERS-1'!$B$5:$J$44,5,FALSE))*VLOOKUP('ANALYSIS-YLD2'!AZ$4,'INTERNAL PARAMETERS-1'!$B$5:$J$44,8,FALSE)*VLOOKUP('ANALYSIS-YLD2'!AZ$4,'INTERNAL PARAMETERS-1'!$B$5:$J$44,3,FALSE)</f>
        <v>0</v>
      </c>
      <c r="BA286" s="111">
        <f>'ANALYSIS-YLD1'!BA286*VLOOKUP('ANALYSIS-YLD2'!BA$4,'INTERNAL PARAMETERS-1'!$B$5:$J$44,5,FALSE)*VLOOKUP('ANALYSIS-YLD2'!BA$4,'INTERNAL PARAMETERS-1'!$B$5:$J$44,6,FALSE)*VLOOKUP('ANALYSIS-YLD2'!BA$4,'INTERNAL PARAMETERS-1'!$B$5:$J$44,3,FALSE) + 'ANALYSIS-YLD1'!BA286*(1-VLOOKUP('ANALYSIS-YLD2'!BA$4,'INTERNAL PARAMETERS-1'!$B$5:$J$44,5,FALSE))*VLOOKUP('ANALYSIS-YLD2'!BA$4,'INTERNAL PARAMETERS-1'!$B$5:$J$44,8,FALSE)*VLOOKUP('ANALYSIS-YLD2'!BA$4,'INTERNAL PARAMETERS-1'!$B$5:$J$44,3,FALSE)</f>
        <v>0</v>
      </c>
      <c r="BB286" s="111">
        <f>'ANALYSIS-YLD1'!BB286*VLOOKUP('ANALYSIS-YLD2'!BB$4,'INTERNAL PARAMETERS-1'!$B$5:$J$44,5,FALSE)*VLOOKUP('ANALYSIS-YLD2'!BB$4,'INTERNAL PARAMETERS-1'!$B$5:$J$44,6,FALSE)*VLOOKUP('ANALYSIS-YLD2'!BB$4,'INTERNAL PARAMETERS-1'!$B$5:$J$44,3,FALSE) + 'ANALYSIS-YLD1'!BB286*(1-VLOOKUP('ANALYSIS-YLD2'!BB$4,'INTERNAL PARAMETERS-1'!$B$5:$J$44,5,FALSE))*VLOOKUP('ANALYSIS-YLD2'!BB$4,'INTERNAL PARAMETERS-1'!$B$5:$J$44,8,FALSE)*VLOOKUP('ANALYSIS-YLD2'!BB$4,'INTERNAL PARAMETERS-1'!$B$5:$J$44,3,FALSE)</f>
        <v>0</v>
      </c>
      <c r="BC286" s="111">
        <f>'ANALYSIS-YLD1'!BC286*VLOOKUP('ANALYSIS-YLD2'!BC$4,'INTERNAL PARAMETERS-1'!$B$5:$J$44,5,FALSE)*VLOOKUP('ANALYSIS-YLD2'!BC$4,'INTERNAL PARAMETERS-1'!$B$5:$J$44,6,FALSE)*VLOOKUP('ANALYSIS-YLD2'!BC$4,'INTERNAL PARAMETERS-1'!$B$5:$J$44,3,FALSE) + 'ANALYSIS-YLD1'!BC286*(1-VLOOKUP('ANALYSIS-YLD2'!BC$4,'INTERNAL PARAMETERS-1'!$B$5:$J$44,5,FALSE))*VLOOKUP('ANALYSIS-YLD2'!BC$4,'INTERNAL PARAMETERS-1'!$B$5:$J$44,8,FALSE)*VLOOKUP('ANALYSIS-YLD2'!BC$4,'INTERNAL PARAMETERS-1'!$B$5:$J$44,3,FALSE)</f>
        <v>0</v>
      </c>
      <c r="BD286" s="111">
        <f>'ANALYSIS-YLD1'!BD286*VLOOKUP('ANALYSIS-YLD2'!BD$4,'INTERNAL PARAMETERS-1'!$B$5:$J$44,5,FALSE)*VLOOKUP('ANALYSIS-YLD2'!BD$4,'INTERNAL PARAMETERS-1'!$B$5:$J$44,6,FALSE)*VLOOKUP('ANALYSIS-YLD2'!BD$4,'INTERNAL PARAMETERS-1'!$B$5:$J$44,3,FALSE) + 'ANALYSIS-YLD1'!BD286*(1-VLOOKUP('ANALYSIS-YLD2'!BD$4,'INTERNAL PARAMETERS-1'!$B$5:$J$44,5,FALSE))*VLOOKUP('ANALYSIS-YLD2'!BD$4,'INTERNAL PARAMETERS-1'!$B$5:$J$44,8,FALSE)*VLOOKUP('ANALYSIS-YLD2'!BD$4,'INTERNAL PARAMETERS-1'!$B$5:$J$44,3,FALSE)</f>
        <v>0</v>
      </c>
      <c r="BE286" s="111">
        <f>'ANALYSIS-YLD1'!BE286*VLOOKUP('ANALYSIS-YLD2'!BE$4,'INTERNAL PARAMETERS-1'!$B$5:$J$44,5,FALSE)*VLOOKUP('ANALYSIS-YLD2'!BE$4,'INTERNAL PARAMETERS-1'!$B$5:$J$44,6,FALSE)*VLOOKUP('ANALYSIS-YLD2'!BE$4,'INTERNAL PARAMETERS-1'!$B$5:$J$44,3,FALSE) + 'ANALYSIS-YLD1'!BE286*(1-VLOOKUP('ANALYSIS-YLD2'!BE$4,'INTERNAL PARAMETERS-1'!$B$5:$J$44,5,FALSE))*VLOOKUP('ANALYSIS-YLD2'!BE$4,'INTERNAL PARAMETERS-1'!$B$5:$J$44,8,FALSE)*VLOOKUP('ANALYSIS-YLD2'!BE$4,'INTERNAL PARAMETERS-1'!$B$5:$J$44,3,FALSE)</f>
        <v>0</v>
      </c>
      <c r="BF286" s="111">
        <f>'ANALYSIS-YLD1'!BF286*VLOOKUP('ANALYSIS-YLD2'!BF$4,'INTERNAL PARAMETERS-1'!$B$5:$J$44,5,FALSE)*VLOOKUP('ANALYSIS-YLD2'!BF$4,'INTERNAL PARAMETERS-1'!$B$5:$J$44,6,FALSE)*VLOOKUP('ANALYSIS-YLD2'!BF$4,'INTERNAL PARAMETERS-1'!$B$5:$J$44,3,FALSE) + 'ANALYSIS-YLD1'!BF286*(1-VLOOKUP('ANALYSIS-YLD2'!BF$4,'INTERNAL PARAMETERS-1'!$B$5:$J$44,5,FALSE))*VLOOKUP('ANALYSIS-YLD2'!BF$4,'INTERNAL PARAMETERS-1'!$B$5:$J$44,8,FALSE)*VLOOKUP('ANALYSIS-YLD2'!BF$4,'INTERNAL PARAMETERS-1'!$B$5:$J$44,3,FALSE)</f>
        <v>0</v>
      </c>
      <c r="BG286" s="111">
        <f>'ANALYSIS-YLD1'!BG286*VLOOKUP('ANALYSIS-YLD2'!BG$4,'INTERNAL PARAMETERS-1'!$B$5:$J$44,5,FALSE)*VLOOKUP('ANALYSIS-YLD2'!BG$4,'INTERNAL PARAMETERS-1'!$B$5:$J$44,6,FALSE)*VLOOKUP('ANALYSIS-YLD2'!BG$4,'INTERNAL PARAMETERS-1'!$B$5:$J$44,3,FALSE) + 'ANALYSIS-YLD1'!BG286*(1-VLOOKUP('ANALYSIS-YLD2'!BG$4,'INTERNAL PARAMETERS-1'!$B$5:$J$44,5,FALSE))*VLOOKUP('ANALYSIS-YLD2'!BG$4,'INTERNAL PARAMETERS-1'!$B$5:$J$44,8,FALSE)*VLOOKUP('ANALYSIS-YLD2'!BG$4,'INTERNAL PARAMETERS-1'!$B$5:$J$44,3,FALSE)</f>
        <v>0</v>
      </c>
      <c r="BH286" s="111">
        <f>'ANALYSIS-YLD1'!BH286*VLOOKUP('ANALYSIS-YLD2'!BH$4,'INTERNAL PARAMETERS-1'!$B$5:$J$44,5,FALSE)*VLOOKUP('ANALYSIS-YLD2'!BH$4,'INTERNAL PARAMETERS-1'!$B$5:$J$44,6,FALSE)*VLOOKUP('ANALYSIS-YLD2'!BH$4,'INTERNAL PARAMETERS-1'!$B$5:$J$44,3,FALSE) + 'ANALYSIS-YLD1'!BH286*(1-VLOOKUP('ANALYSIS-YLD2'!BH$4,'INTERNAL PARAMETERS-1'!$B$5:$J$44,5,FALSE))*VLOOKUP('ANALYSIS-YLD2'!BH$4,'INTERNAL PARAMETERS-1'!$B$5:$J$44,8,FALSE)*VLOOKUP('ANALYSIS-YLD2'!BH$4,'INTERNAL PARAMETERS-1'!$B$5:$J$44,3,FALSE)</f>
        <v>0</v>
      </c>
      <c r="BI286" s="111">
        <f>'ANALYSIS-YLD1'!BI286*VLOOKUP('ANALYSIS-YLD2'!BI$4,'INTERNAL PARAMETERS-1'!$B$5:$J$44,5,FALSE)*VLOOKUP('ANALYSIS-YLD2'!BI$4,'INTERNAL PARAMETERS-1'!$B$5:$J$44,6,FALSE)*VLOOKUP('ANALYSIS-YLD2'!BI$4,'INTERNAL PARAMETERS-1'!$B$5:$J$44,3,FALSE) + 'ANALYSIS-YLD1'!BI286*(1-VLOOKUP('ANALYSIS-YLD2'!BI$4,'INTERNAL PARAMETERS-1'!$B$5:$J$44,5,FALSE))*VLOOKUP('ANALYSIS-YLD2'!BI$4,'INTERNAL PARAMETERS-1'!$B$5:$J$44,8,FALSE)*VLOOKUP('ANALYSIS-YLD2'!BI$4,'INTERNAL PARAMETERS-1'!$B$5:$J$44,3,FALSE)</f>
        <v>0</v>
      </c>
      <c r="BJ286" s="111">
        <f>'ANALYSIS-YLD1'!BJ286*VLOOKUP('ANALYSIS-YLD2'!BJ$4,'INTERNAL PARAMETERS-1'!$B$5:$J$44,5,FALSE)*VLOOKUP('ANALYSIS-YLD2'!BJ$4,'INTERNAL PARAMETERS-1'!$B$5:$J$44,6,FALSE)*VLOOKUP('ANALYSIS-YLD2'!BJ$4,'INTERNAL PARAMETERS-1'!$B$5:$J$44,3,FALSE) + 'ANALYSIS-YLD1'!BJ286*(1-VLOOKUP('ANALYSIS-YLD2'!BJ$4,'INTERNAL PARAMETERS-1'!$B$5:$J$44,5,FALSE))*VLOOKUP('ANALYSIS-YLD2'!BJ$4,'INTERNAL PARAMETERS-1'!$B$5:$J$44,8,FALSE)*VLOOKUP('ANALYSIS-YLD2'!BJ$4,'INTERNAL PARAMETERS-1'!$B$5:$J$44,3,FALSE)</f>
        <v>0</v>
      </c>
      <c r="BK286" s="111">
        <f>'ANALYSIS-YLD1'!BK286*VLOOKUP('ANALYSIS-YLD2'!BK$4,'INTERNAL PARAMETERS-1'!$B$5:$J$44,5,FALSE)*VLOOKUP('ANALYSIS-YLD2'!BK$4,'INTERNAL PARAMETERS-1'!$B$5:$J$44,6,FALSE)*VLOOKUP('ANALYSIS-YLD2'!BK$4,'INTERNAL PARAMETERS-1'!$B$5:$J$44,3,FALSE) + 'ANALYSIS-YLD1'!BK286*(1-VLOOKUP('ANALYSIS-YLD2'!BK$4,'INTERNAL PARAMETERS-1'!$B$5:$J$44,5,FALSE))*VLOOKUP('ANALYSIS-YLD2'!BK$4,'INTERNAL PARAMETERS-1'!$B$5:$J$44,8,FALSE)*VLOOKUP('ANALYSIS-YLD2'!BK$4,'INTERNAL PARAMETERS-1'!$B$5:$J$44,3,FALSE)</f>
        <v>0</v>
      </c>
      <c r="BL286" s="111">
        <f>'ANALYSIS-YLD1'!BL286*VLOOKUP('ANALYSIS-YLD2'!BL$4,'INTERNAL PARAMETERS-1'!$B$5:$J$44,5,FALSE)*VLOOKUP('ANALYSIS-YLD2'!BL$4,'INTERNAL PARAMETERS-1'!$B$5:$J$44,6,FALSE)*VLOOKUP('ANALYSIS-YLD2'!BL$4,'INTERNAL PARAMETERS-1'!$B$5:$J$44,3,FALSE) + 'ANALYSIS-YLD1'!BL286*(1-VLOOKUP('ANALYSIS-YLD2'!BL$4,'INTERNAL PARAMETERS-1'!$B$5:$J$44,5,FALSE))*VLOOKUP('ANALYSIS-YLD2'!BL$4,'INTERNAL PARAMETERS-1'!$B$5:$J$44,8,FALSE)*VLOOKUP('ANALYSIS-YLD2'!BL$4,'INTERNAL PARAMETERS-1'!$B$5:$J$44,3,FALSE)</f>
        <v>0</v>
      </c>
      <c r="BM286" s="111">
        <f>'ANALYSIS-YLD1'!BM286*VLOOKUP('ANALYSIS-YLD2'!BM$4,'INTERNAL PARAMETERS-1'!$B$5:$J$44,5,FALSE)*VLOOKUP('ANALYSIS-YLD2'!BM$4,'INTERNAL PARAMETERS-1'!$B$5:$J$44,6,FALSE)*VLOOKUP('ANALYSIS-YLD2'!BM$4,'INTERNAL PARAMETERS-1'!$B$5:$J$44,3,FALSE) + 'ANALYSIS-YLD1'!BM286*(1-VLOOKUP('ANALYSIS-YLD2'!BM$4,'INTERNAL PARAMETERS-1'!$B$5:$J$44,5,FALSE))*VLOOKUP('ANALYSIS-YLD2'!BM$4,'INTERNAL PARAMETERS-1'!$B$5:$J$44,8,FALSE)*VLOOKUP('ANALYSIS-YLD2'!BM$4,'INTERNAL PARAMETERS-1'!$B$5:$J$44,3,FALSE)</f>
        <v>0</v>
      </c>
      <c r="BN286" s="111">
        <f>'ANALYSIS-YLD1'!BN286*VLOOKUP('ANALYSIS-YLD2'!BN$4,'INTERNAL PARAMETERS-1'!$B$5:$J$44,5,FALSE)*VLOOKUP('ANALYSIS-YLD2'!BN$4,'INTERNAL PARAMETERS-1'!$B$5:$J$44,6,FALSE)*VLOOKUP('ANALYSIS-YLD2'!BN$4,'INTERNAL PARAMETERS-1'!$B$5:$J$44,3,FALSE) + 'ANALYSIS-YLD1'!BN286*(1-VLOOKUP('ANALYSIS-YLD2'!BN$4,'INTERNAL PARAMETERS-1'!$B$5:$J$44,5,FALSE))*VLOOKUP('ANALYSIS-YLD2'!BN$4,'INTERNAL PARAMETERS-1'!$B$5:$J$44,8,FALSE)*VLOOKUP('ANALYSIS-YLD2'!BN$4,'INTERNAL PARAMETERS-1'!$B$5:$J$44,3,FALSE)</f>
        <v>0</v>
      </c>
      <c r="BO286" s="111">
        <f>'ANALYSIS-YLD1'!BO286*VLOOKUP('ANALYSIS-YLD2'!BO$4,'INTERNAL PARAMETERS-1'!$B$5:$J$44,5,FALSE)*VLOOKUP('ANALYSIS-YLD2'!BO$4,'INTERNAL PARAMETERS-1'!$B$5:$J$44,6,FALSE)*VLOOKUP('ANALYSIS-YLD2'!BO$4,'INTERNAL PARAMETERS-1'!$B$5:$J$44,3,FALSE) + 'ANALYSIS-YLD1'!BO286*(1-VLOOKUP('ANALYSIS-YLD2'!BO$4,'INTERNAL PARAMETERS-1'!$B$5:$J$44,5,FALSE))*VLOOKUP('ANALYSIS-YLD2'!BO$4,'INTERNAL PARAMETERS-1'!$B$5:$J$44,8,FALSE)*VLOOKUP('ANALYSIS-YLD2'!BO$4,'INTERNAL PARAMETERS-1'!$B$5:$J$44,3,FALSE)</f>
        <v>0</v>
      </c>
      <c r="BP286" s="111">
        <f>'ANALYSIS-YLD1'!BP286*VLOOKUP('ANALYSIS-YLD2'!BP$4,'INTERNAL PARAMETERS-1'!$B$5:$J$44,5,FALSE)*VLOOKUP('ANALYSIS-YLD2'!BP$4,'INTERNAL PARAMETERS-1'!$B$5:$J$44,6,FALSE)*VLOOKUP('ANALYSIS-YLD2'!BP$4,'INTERNAL PARAMETERS-1'!$B$5:$J$44,3,FALSE) + 'ANALYSIS-YLD1'!BP286*(1-VLOOKUP('ANALYSIS-YLD2'!BP$4,'INTERNAL PARAMETERS-1'!$B$5:$J$44,5,FALSE))*VLOOKUP('ANALYSIS-YLD2'!BP$4,'INTERNAL PARAMETERS-1'!$B$5:$J$44,8,FALSE)*VLOOKUP('ANALYSIS-YLD2'!BP$4,'INTERNAL PARAMETERS-1'!$B$5:$J$44,3,FALSE)</f>
        <v>0</v>
      </c>
      <c r="BQ286" s="111">
        <f>'ANALYSIS-YLD1'!BQ286*VLOOKUP('ANALYSIS-YLD2'!BQ$4,'INTERNAL PARAMETERS-1'!$B$5:$J$44,5,FALSE)*VLOOKUP('ANALYSIS-YLD2'!BQ$4,'INTERNAL PARAMETERS-1'!$B$5:$J$44,6,FALSE)*VLOOKUP('ANALYSIS-YLD2'!BQ$4,'INTERNAL PARAMETERS-1'!$B$5:$J$44,3,FALSE) + 'ANALYSIS-YLD1'!BQ286*(1-VLOOKUP('ANALYSIS-YLD2'!BQ$4,'INTERNAL PARAMETERS-1'!$B$5:$J$44,5,FALSE))*VLOOKUP('ANALYSIS-YLD2'!BQ$4,'INTERNAL PARAMETERS-1'!$B$5:$J$44,8,FALSE)*VLOOKUP('ANALYSIS-YLD2'!BQ$4,'INTERNAL PARAMETERS-1'!$B$5:$J$44,3,FALSE)</f>
        <v>0</v>
      </c>
      <c r="BR286" s="111">
        <f>'ANALYSIS-YLD1'!BR286*VLOOKUP('ANALYSIS-YLD2'!BR$4,'INTERNAL PARAMETERS-1'!$B$5:$J$44,5,FALSE)*VLOOKUP('ANALYSIS-YLD2'!BR$4,'INTERNAL PARAMETERS-1'!$B$5:$J$44,6,FALSE)*VLOOKUP('ANALYSIS-YLD2'!BR$4,'INTERNAL PARAMETERS-1'!$B$5:$J$44,3,FALSE) + 'ANALYSIS-YLD1'!BR286*(1-VLOOKUP('ANALYSIS-YLD2'!BR$4,'INTERNAL PARAMETERS-1'!$B$5:$J$44,5,FALSE))*VLOOKUP('ANALYSIS-YLD2'!BR$4,'INTERNAL PARAMETERS-1'!$B$5:$J$44,8,FALSE)*VLOOKUP('ANALYSIS-YLD2'!BR$4,'INTERNAL PARAMETERS-1'!$B$5:$J$44,3,FALSE)</f>
        <v>0</v>
      </c>
      <c r="BS286" s="111">
        <f>'ANALYSIS-YLD1'!BS286*VLOOKUP('ANALYSIS-YLD2'!BS$4,'INTERNAL PARAMETERS-1'!$B$5:$J$44,5,FALSE)*VLOOKUP('ANALYSIS-YLD2'!BS$4,'INTERNAL PARAMETERS-1'!$B$5:$J$44,6,FALSE)*VLOOKUP('ANALYSIS-YLD2'!BS$4,'INTERNAL PARAMETERS-1'!$B$5:$J$44,3,FALSE) + 'ANALYSIS-YLD1'!BS286*(1-VLOOKUP('ANALYSIS-YLD2'!BS$4,'INTERNAL PARAMETERS-1'!$B$5:$J$44,5,FALSE))*VLOOKUP('ANALYSIS-YLD2'!BS$4,'INTERNAL PARAMETERS-1'!$B$5:$J$44,8,FALSE)*VLOOKUP('ANALYSIS-YLD2'!BS$4,'INTERNAL PARAMETERS-1'!$B$5:$J$44,3,FALSE)</f>
        <v>0</v>
      </c>
      <c r="BT286" s="111">
        <f>'ANALYSIS-YLD1'!BT286*VLOOKUP('ANALYSIS-YLD2'!BT$4,'INTERNAL PARAMETERS-1'!$B$5:$J$44,5,FALSE)*VLOOKUP('ANALYSIS-YLD2'!BT$4,'INTERNAL PARAMETERS-1'!$B$5:$J$44,6,FALSE)*VLOOKUP('ANALYSIS-YLD2'!BT$4,'INTERNAL PARAMETERS-1'!$B$5:$J$44,3,FALSE) + 'ANALYSIS-YLD1'!BT286*(1-VLOOKUP('ANALYSIS-YLD2'!BT$4,'INTERNAL PARAMETERS-1'!$B$5:$J$44,5,FALSE))*VLOOKUP('ANALYSIS-YLD2'!BT$4,'INTERNAL PARAMETERS-1'!$B$5:$J$44,8,FALSE)*VLOOKUP('ANALYSIS-YLD2'!BT$4,'INTERNAL PARAMETERS-1'!$B$5:$J$44,3,FALSE)</f>
        <v>0</v>
      </c>
      <c r="BU286" s="111">
        <f>'ANALYSIS-YLD1'!BU286*VLOOKUP('ANALYSIS-YLD2'!BU$4,'INTERNAL PARAMETERS-1'!$B$5:$J$44,5,FALSE)*VLOOKUP('ANALYSIS-YLD2'!BU$4,'INTERNAL PARAMETERS-1'!$B$5:$J$44,6,FALSE)*VLOOKUP('ANALYSIS-YLD2'!BU$4,'INTERNAL PARAMETERS-1'!$B$5:$J$44,3,FALSE) + 'ANALYSIS-YLD1'!BU286*(1-VLOOKUP('ANALYSIS-YLD2'!BU$4,'INTERNAL PARAMETERS-1'!$B$5:$J$44,5,FALSE))*VLOOKUP('ANALYSIS-YLD2'!BU$4,'INTERNAL PARAMETERS-1'!$B$5:$J$44,8,FALSE)*VLOOKUP('ANALYSIS-YLD2'!BU$4,'INTERNAL PARAMETERS-1'!$B$5:$J$44,3,FALSE)</f>
        <v>0</v>
      </c>
      <c r="BV286" s="111">
        <f>'ANALYSIS-YLD1'!BV286*VLOOKUP('ANALYSIS-YLD2'!BV$4,'INTERNAL PARAMETERS-1'!$B$5:$J$44,5,FALSE)*VLOOKUP('ANALYSIS-YLD2'!BV$4,'INTERNAL PARAMETERS-1'!$B$5:$J$44,6,FALSE)*VLOOKUP('ANALYSIS-YLD2'!BV$4,'INTERNAL PARAMETERS-1'!$B$5:$J$44,3,FALSE) + 'ANALYSIS-YLD1'!BV286*(1-VLOOKUP('ANALYSIS-YLD2'!BV$4,'INTERNAL PARAMETERS-1'!$B$5:$J$44,5,FALSE))*VLOOKUP('ANALYSIS-YLD2'!BV$4,'INTERNAL PARAMETERS-1'!$B$5:$J$44,8,FALSE)*VLOOKUP('ANALYSIS-YLD2'!BV$4,'INTERNAL PARAMETERS-1'!$B$5:$J$44,3,FALSE)</f>
        <v>0</v>
      </c>
      <c r="BW286" s="111">
        <f>'ANALYSIS-YLD1'!BW286*VLOOKUP('ANALYSIS-YLD2'!BW$4,'INTERNAL PARAMETERS-1'!$B$5:$J$44,5,FALSE)*VLOOKUP('ANALYSIS-YLD2'!BW$4,'INTERNAL PARAMETERS-1'!$B$5:$J$44,6,FALSE)*VLOOKUP('ANALYSIS-YLD2'!BW$4,'INTERNAL PARAMETERS-1'!$B$5:$J$44,3,FALSE) + 'ANALYSIS-YLD1'!BW286*(1-VLOOKUP('ANALYSIS-YLD2'!BW$4,'INTERNAL PARAMETERS-1'!$B$5:$J$44,5,FALSE))*VLOOKUP('ANALYSIS-YLD2'!BW$4,'INTERNAL PARAMETERS-1'!$B$5:$J$44,8,FALSE)*VLOOKUP('ANALYSIS-YLD2'!BW$4,'INTERNAL PARAMETERS-1'!$B$5:$J$44,3,FALSE)</f>
        <v>0</v>
      </c>
      <c r="BX286" s="111">
        <f>'ANALYSIS-YLD1'!BX286*VLOOKUP('ANALYSIS-YLD2'!BX$4,'INTERNAL PARAMETERS-1'!$B$5:$J$44,5,FALSE)*VLOOKUP('ANALYSIS-YLD2'!BX$4,'INTERNAL PARAMETERS-1'!$B$5:$J$44,6,FALSE)*VLOOKUP('ANALYSIS-YLD2'!BX$4,'INTERNAL PARAMETERS-1'!$B$5:$J$44,3,FALSE) + 'ANALYSIS-YLD1'!BX286*(1-VLOOKUP('ANALYSIS-YLD2'!BX$4,'INTERNAL PARAMETERS-1'!$B$5:$J$44,5,FALSE))*VLOOKUP('ANALYSIS-YLD2'!BX$4,'INTERNAL PARAMETERS-1'!$B$5:$J$44,8,FALSE)*VLOOKUP('ANALYSIS-YLD2'!BX$4,'INTERNAL PARAMETERS-1'!$B$5:$J$44,3,FALSE)</f>
        <v>0</v>
      </c>
      <c r="BY286" s="111">
        <f>'ANALYSIS-YLD1'!BY286*VLOOKUP('ANALYSIS-YLD2'!BY$4,'INTERNAL PARAMETERS-1'!$B$5:$J$44,5,FALSE)*VLOOKUP('ANALYSIS-YLD2'!BY$4,'INTERNAL PARAMETERS-1'!$B$5:$J$44,6,FALSE)*VLOOKUP('ANALYSIS-YLD2'!BY$4,'INTERNAL PARAMETERS-1'!$B$5:$J$44,3,FALSE) + 'ANALYSIS-YLD1'!BY286*(1-VLOOKUP('ANALYSIS-YLD2'!BY$4,'INTERNAL PARAMETERS-1'!$B$5:$J$44,5,FALSE))*VLOOKUP('ANALYSIS-YLD2'!BY$4,'INTERNAL PARAMETERS-1'!$B$5:$J$44,8,FALSE)*VLOOKUP('ANALYSIS-YLD2'!BY$4,'INTERNAL PARAMETERS-1'!$B$5:$J$44,3,FALSE)</f>
        <v>0</v>
      </c>
      <c r="BZ286" s="111">
        <f>'ANALYSIS-YLD1'!BZ286*VLOOKUP('ANALYSIS-YLD2'!BZ$4,'INTERNAL PARAMETERS-1'!$B$5:$J$44,5,FALSE)*VLOOKUP('ANALYSIS-YLD2'!BZ$4,'INTERNAL PARAMETERS-1'!$B$5:$J$44,6,FALSE)*VLOOKUP('ANALYSIS-YLD2'!BZ$4,'INTERNAL PARAMETERS-1'!$B$5:$J$44,3,FALSE) + 'ANALYSIS-YLD1'!BZ286*(1-VLOOKUP('ANALYSIS-YLD2'!BZ$4,'INTERNAL PARAMETERS-1'!$B$5:$J$44,5,FALSE))*VLOOKUP('ANALYSIS-YLD2'!BZ$4,'INTERNAL PARAMETERS-1'!$B$5:$J$44,8,FALSE)*VLOOKUP('ANALYSIS-YLD2'!BZ$4,'INTERNAL PARAMETERS-1'!$B$5:$J$44,3,FALSE)</f>
        <v>0</v>
      </c>
      <c r="CA286" s="111">
        <f>'ANALYSIS-YLD1'!CA286*VLOOKUP('ANALYSIS-YLD2'!CA$4,'INTERNAL PARAMETERS-1'!$B$5:$J$44,5,FALSE)*VLOOKUP('ANALYSIS-YLD2'!CA$4,'INTERNAL PARAMETERS-1'!$B$5:$J$44,6,FALSE)*VLOOKUP('ANALYSIS-YLD2'!CA$4,'INTERNAL PARAMETERS-1'!$B$5:$J$44,3,FALSE) + 'ANALYSIS-YLD1'!CA286*(1-VLOOKUP('ANALYSIS-YLD2'!CA$4,'INTERNAL PARAMETERS-1'!$B$5:$J$44,5,FALSE))*VLOOKUP('ANALYSIS-YLD2'!CA$4,'INTERNAL PARAMETERS-1'!$B$5:$J$44,8,FALSE)*VLOOKUP('ANALYSIS-YLD2'!CA$4,'INTERNAL PARAMETERS-1'!$B$5:$J$44,3,FALSE)</f>
        <v>0</v>
      </c>
      <c r="CB286" s="111">
        <f>'ANALYSIS-YLD1'!CB286*VLOOKUP('ANALYSIS-YLD2'!CB$4,'INTERNAL PARAMETERS-1'!$B$5:$J$44,5,FALSE)*VLOOKUP('ANALYSIS-YLD2'!CB$4,'INTERNAL PARAMETERS-1'!$B$5:$J$44,6,FALSE)*VLOOKUP('ANALYSIS-YLD2'!CB$4,'INTERNAL PARAMETERS-1'!$B$5:$J$44,3,FALSE) + 'ANALYSIS-YLD1'!CB286*(1-VLOOKUP('ANALYSIS-YLD2'!CB$4,'INTERNAL PARAMETERS-1'!$B$5:$J$44,5,FALSE))*VLOOKUP('ANALYSIS-YLD2'!CB$4,'INTERNAL PARAMETERS-1'!$B$5:$J$44,8,FALSE)*VLOOKUP('ANALYSIS-YLD2'!CB$4,'INTERNAL PARAMETERS-1'!$B$5:$J$44,3,FALSE)</f>
        <v>0</v>
      </c>
      <c r="CC286" s="111">
        <f>'ANALYSIS-YLD1'!CC286*VLOOKUP('ANALYSIS-YLD2'!CC$4,'INTERNAL PARAMETERS-1'!$B$5:$J$44,5,FALSE)*VLOOKUP('ANALYSIS-YLD2'!CC$4,'INTERNAL PARAMETERS-1'!$B$5:$J$44,6,FALSE)*VLOOKUP('ANALYSIS-YLD2'!CC$4,'INTERNAL PARAMETERS-1'!$B$5:$J$44,3,FALSE) + 'ANALYSIS-YLD1'!CC286*(1-VLOOKUP('ANALYSIS-YLD2'!CC$4,'INTERNAL PARAMETERS-1'!$B$5:$J$44,5,FALSE))*VLOOKUP('ANALYSIS-YLD2'!CC$4,'INTERNAL PARAMETERS-1'!$B$5:$J$44,8,FALSE)*VLOOKUP('ANALYSIS-YLD2'!CC$4,'INTERNAL PARAMETERS-1'!$B$5:$J$44,3,FALSE)</f>
        <v>0</v>
      </c>
      <c r="CD286" s="111">
        <f>'ANALYSIS-YLD1'!CD286*VLOOKUP('ANALYSIS-YLD2'!CD$4,'INTERNAL PARAMETERS-1'!$B$5:$J$44,5,FALSE)*VLOOKUP('ANALYSIS-YLD2'!CD$4,'INTERNAL PARAMETERS-1'!$B$5:$J$44,6,FALSE)*VLOOKUP('ANALYSIS-YLD2'!CD$4,'INTERNAL PARAMETERS-1'!$B$5:$J$44,3,FALSE) + 'ANALYSIS-YLD1'!CD286*(1-VLOOKUP('ANALYSIS-YLD2'!CD$4,'INTERNAL PARAMETERS-1'!$B$5:$J$44,5,FALSE))*VLOOKUP('ANALYSIS-YLD2'!CD$4,'INTERNAL PARAMETERS-1'!$B$5:$J$44,8,FALSE)*VLOOKUP('ANALYSIS-YLD2'!CD$4,'INTERNAL PARAMETERS-1'!$B$5:$J$44,3,FALSE)</f>
        <v>0</v>
      </c>
      <c r="CE286" s="111">
        <f>'ANALYSIS-YLD1'!CE286*VLOOKUP('ANALYSIS-YLD2'!CE$4,'INTERNAL PARAMETERS-1'!$B$5:$J$44,5,FALSE)*VLOOKUP('ANALYSIS-YLD2'!CE$4,'INTERNAL PARAMETERS-1'!$B$5:$J$44,6,FALSE)*VLOOKUP('ANALYSIS-YLD2'!CE$4,'INTERNAL PARAMETERS-1'!$B$5:$J$44,3,FALSE) + 'ANALYSIS-YLD1'!CE286*(1-VLOOKUP('ANALYSIS-YLD2'!CE$4,'INTERNAL PARAMETERS-1'!$B$5:$J$44,5,FALSE))*VLOOKUP('ANALYSIS-YLD2'!CE$4,'INTERNAL PARAMETERS-1'!$B$5:$J$44,8,FALSE)*VLOOKUP('ANALYSIS-YLD2'!CE$4,'INTERNAL PARAMETERS-1'!$B$5:$J$44,3,FALSE)</f>
        <v>0</v>
      </c>
      <c r="CF286" s="111">
        <f>'ANALYSIS-YLD1'!CF286*VLOOKUP('ANALYSIS-YLD2'!CF$4,'INTERNAL PARAMETERS-1'!$B$5:$J$44,5,FALSE)*VLOOKUP('ANALYSIS-YLD2'!CF$4,'INTERNAL PARAMETERS-1'!$B$5:$J$44,6,FALSE)*VLOOKUP('ANALYSIS-YLD2'!CF$4,'INTERNAL PARAMETERS-1'!$B$5:$J$44,3,FALSE) + 'ANALYSIS-YLD1'!CF286*(1-VLOOKUP('ANALYSIS-YLD2'!CF$4,'INTERNAL PARAMETERS-1'!$B$5:$J$44,5,FALSE))*VLOOKUP('ANALYSIS-YLD2'!CF$4,'INTERNAL PARAMETERS-1'!$B$5:$J$44,8,FALSE)*VLOOKUP('ANALYSIS-YLD2'!CF$4,'INTERNAL PARAMETERS-1'!$B$5:$J$44,3,FALSE)</f>
        <v>0</v>
      </c>
      <c r="CG286" s="111">
        <f>'ANALYSIS-YLD1'!CG286*VLOOKUP('ANALYSIS-YLD2'!CG$4,'INTERNAL PARAMETERS-1'!$B$5:$J$44,5,FALSE)*VLOOKUP('ANALYSIS-YLD2'!CG$4,'INTERNAL PARAMETERS-1'!$B$5:$J$44,6,FALSE)*VLOOKUP('ANALYSIS-YLD2'!CG$4,'INTERNAL PARAMETERS-1'!$B$5:$J$44,3,FALSE) + 'ANALYSIS-YLD1'!CG286*(1-VLOOKUP('ANALYSIS-YLD2'!CG$4,'INTERNAL PARAMETERS-1'!$B$5:$J$44,5,FALSE))*VLOOKUP('ANALYSIS-YLD2'!CG$4,'INTERNAL PARAMETERS-1'!$B$5:$J$44,8,FALSE)*VLOOKUP('ANALYSIS-YLD2'!CG$4,'INTERNAL PARAMETERS-1'!$B$5:$J$44,3,FALSE)</f>
        <v>0</v>
      </c>
      <c r="CH286" s="110">
        <f>'ANALYSIS-YLD1'!CH286*VLOOKUP('ANALYSIS-YLD2'!CH$4,'INTERNAL PARAMETERS-1'!$B$5:$J$44,5,FALSE)*VLOOKUP('ANALYSIS-YLD2'!CH$4,'INTERNAL PARAMETERS-1'!$B$5:$J$44,6,FALSE)*VLOOKUP('ANALYSIS-YLD2'!CH$4,'INTERNAL PARAMETERS-1'!$B$5:$J$44,3,FALSE) + 'ANALYSIS-YLD1'!CH286*(1-VLOOKUP('ANALYSIS-YLD2'!CH$4,'INTERNAL PARAMETERS-1'!$B$5:$J$44,5,FALSE))*VLOOKUP('ANALYSIS-YLD2'!CH$4,'INTERNAL PARAMETERS-1'!$B$5:$J$44,8,FALSE)*VLOOKUP('ANALYSIS-YLD2'!CH$4,'INTERNAL PARAMETERS-1'!$B$5:$J$44,3,FALSE)</f>
        <v>0</v>
      </c>
      <c r="CJ286" s="112">
        <f t="shared" si="8"/>
        <v>0</v>
      </c>
      <c r="CK286" s="110">
        <f t="shared" si="9"/>
        <v>0</v>
      </c>
    </row>
    <row r="287" spans="2:89" x14ac:dyDescent="0.5">
      <c r="B287" s="127" t="s">
        <v>3</v>
      </c>
      <c r="C287" s="126" t="s">
        <v>2</v>
      </c>
      <c r="D287" s="126" t="s">
        <v>8</v>
      </c>
      <c r="E287" s="125">
        <f>'INPUTS-Incidence'!E287</f>
        <v>0</v>
      </c>
      <c r="F287" s="124">
        <f>'INTERNAL PARAMETERS-1'!M17</f>
        <v>25.55</v>
      </c>
      <c r="G287" s="112">
        <f>'ANALYSIS-YLD1'!G287*VLOOKUP('ANALYSIS-YLD2'!G$4,'INTERNAL PARAMETERS-1'!$B$5:$J$44,5,FALSE)*VLOOKUP('ANALYSIS-YLD2'!G$4,'INTERNAL PARAMETERS-1'!$B$5:$J$44,7,FALSE)*'ANALYSIS-YLD2'!$F287 + 'ANALYSIS-YLD1'!G287*(1-VLOOKUP('ANALYSIS-YLD2'!G$4,'INTERNAL PARAMETERS-1'!$B$5:$J$44,5,FALSE))*VLOOKUP('ANALYSIS-YLD2'!G$4,'INTERNAL PARAMETERS-1'!$B$5:$J$44,9,FALSE)*'ANALYSIS-YLD2'!$F287</f>
        <v>0</v>
      </c>
      <c r="H287" s="111">
        <f>'ANALYSIS-YLD1'!H287*VLOOKUP('ANALYSIS-YLD2'!H$4,'INTERNAL PARAMETERS-1'!$B$5:$J$44,5,FALSE)*VLOOKUP('ANALYSIS-YLD2'!H$4,'INTERNAL PARAMETERS-1'!$B$5:$J$44,7,FALSE)*'ANALYSIS-YLD2'!$F287 + 'ANALYSIS-YLD1'!H287*(1-VLOOKUP('ANALYSIS-YLD2'!H$4,'INTERNAL PARAMETERS-1'!$B$5:$J$44,5,FALSE))*VLOOKUP('ANALYSIS-YLD2'!H$4,'INTERNAL PARAMETERS-1'!$B$5:$J$44,9,FALSE)*'ANALYSIS-YLD2'!$F287</f>
        <v>0</v>
      </c>
      <c r="I287" s="111">
        <f>'ANALYSIS-YLD1'!I287*VLOOKUP('ANALYSIS-YLD2'!I$4,'INTERNAL PARAMETERS-1'!$B$5:$J$44,5,FALSE)*VLOOKUP('ANALYSIS-YLD2'!I$4,'INTERNAL PARAMETERS-1'!$B$5:$J$44,7,FALSE)*'ANALYSIS-YLD2'!$F287 + 'ANALYSIS-YLD1'!I287*(1-VLOOKUP('ANALYSIS-YLD2'!I$4,'INTERNAL PARAMETERS-1'!$B$5:$J$44,5,FALSE))*VLOOKUP('ANALYSIS-YLD2'!I$4,'INTERNAL PARAMETERS-1'!$B$5:$J$44,9,FALSE)*'ANALYSIS-YLD2'!$F287</f>
        <v>0</v>
      </c>
      <c r="J287" s="111">
        <f>'ANALYSIS-YLD1'!J287*VLOOKUP('ANALYSIS-YLD2'!J$4,'INTERNAL PARAMETERS-1'!$B$5:$J$44,5,FALSE)*VLOOKUP('ANALYSIS-YLD2'!J$4,'INTERNAL PARAMETERS-1'!$B$5:$J$44,7,FALSE)*'ANALYSIS-YLD2'!$F287 + 'ANALYSIS-YLD1'!J287*(1-VLOOKUP('ANALYSIS-YLD2'!J$4,'INTERNAL PARAMETERS-1'!$B$5:$J$44,5,FALSE))*VLOOKUP('ANALYSIS-YLD2'!J$4,'INTERNAL PARAMETERS-1'!$B$5:$J$44,9,FALSE)*'ANALYSIS-YLD2'!$F287</f>
        <v>0</v>
      </c>
      <c r="K287" s="111">
        <f>'ANALYSIS-YLD1'!K287*VLOOKUP('ANALYSIS-YLD2'!K$4,'INTERNAL PARAMETERS-1'!$B$5:$J$44,5,FALSE)*VLOOKUP('ANALYSIS-YLD2'!K$4,'INTERNAL PARAMETERS-1'!$B$5:$J$44,7,FALSE)*'ANALYSIS-YLD2'!$F287 + 'ANALYSIS-YLD1'!K287*(1-VLOOKUP('ANALYSIS-YLD2'!K$4,'INTERNAL PARAMETERS-1'!$B$5:$J$44,5,FALSE))*VLOOKUP('ANALYSIS-YLD2'!K$4,'INTERNAL PARAMETERS-1'!$B$5:$J$44,9,FALSE)*'ANALYSIS-YLD2'!$F287</f>
        <v>0</v>
      </c>
      <c r="L287" s="111">
        <f>'ANALYSIS-YLD1'!L287*VLOOKUP('ANALYSIS-YLD2'!L$4,'INTERNAL PARAMETERS-1'!$B$5:$J$44,5,FALSE)*VLOOKUP('ANALYSIS-YLD2'!L$4,'INTERNAL PARAMETERS-1'!$B$5:$J$44,7,FALSE)*'ANALYSIS-YLD2'!$F287 + 'ANALYSIS-YLD1'!L287*(1-VLOOKUP('ANALYSIS-YLD2'!L$4,'INTERNAL PARAMETERS-1'!$B$5:$J$44,5,FALSE))*VLOOKUP('ANALYSIS-YLD2'!L$4,'INTERNAL PARAMETERS-1'!$B$5:$J$44,9,FALSE)*'ANALYSIS-YLD2'!$F287</f>
        <v>0</v>
      </c>
      <c r="M287" s="111">
        <f>'ANALYSIS-YLD1'!M287*VLOOKUP('ANALYSIS-YLD2'!M$4,'INTERNAL PARAMETERS-1'!$B$5:$J$44,5,FALSE)*VLOOKUP('ANALYSIS-YLD2'!M$4,'INTERNAL PARAMETERS-1'!$B$5:$J$44,7,FALSE)*'ANALYSIS-YLD2'!$F287 + 'ANALYSIS-YLD1'!M287*(1-VLOOKUP('ANALYSIS-YLD2'!M$4,'INTERNAL PARAMETERS-1'!$B$5:$J$44,5,FALSE))*VLOOKUP('ANALYSIS-YLD2'!M$4,'INTERNAL PARAMETERS-1'!$B$5:$J$44,9,FALSE)*'ANALYSIS-YLD2'!$F287</f>
        <v>0</v>
      </c>
      <c r="N287" s="111">
        <f>'ANALYSIS-YLD1'!N287*VLOOKUP('ANALYSIS-YLD2'!N$4,'INTERNAL PARAMETERS-1'!$B$5:$J$44,5,FALSE)*VLOOKUP('ANALYSIS-YLD2'!N$4,'INTERNAL PARAMETERS-1'!$B$5:$J$44,7,FALSE)*'ANALYSIS-YLD2'!$F287 + 'ANALYSIS-YLD1'!N287*(1-VLOOKUP('ANALYSIS-YLD2'!N$4,'INTERNAL PARAMETERS-1'!$B$5:$J$44,5,FALSE))*VLOOKUP('ANALYSIS-YLD2'!N$4,'INTERNAL PARAMETERS-1'!$B$5:$J$44,9,FALSE)*'ANALYSIS-YLD2'!$F287</f>
        <v>0</v>
      </c>
      <c r="O287" s="111">
        <f>'ANALYSIS-YLD1'!O287*VLOOKUP('ANALYSIS-YLD2'!O$4,'INTERNAL PARAMETERS-1'!$B$5:$J$44,5,FALSE)*VLOOKUP('ANALYSIS-YLD2'!O$4,'INTERNAL PARAMETERS-1'!$B$5:$J$44,7,FALSE)*'ANALYSIS-YLD2'!$F287 + 'ANALYSIS-YLD1'!O287*(1-VLOOKUP('ANALYSIS-YLD2'!O$4,'INTERNAL PARAMETERS-1'!$B$5:$J$44,5,FALSE))*VLOOKUP('ANALYSIS-YLD2'!O$4,'INTERNAL PARAMETERS-1'!$B$5:$J$44,9,FALSE)*'ANALYSIS-YLD2'!$F287</f>
        <v>0</v>
      </c>
      <c r="P287" s="111">
        <f>'ANALYSIS-YLD1'!P287*VLOOKUP('ANALYSIS-YLD2'!P$4,'INTERNAL PARAMETERS-1'!$B$5:$J$44,5,FALSE)*VLOOKUP('ANALYSIS-YLD2'!P$4,'INTERNAL PARAMETERS-1'!$B$5:$J$44,7,FALSE)*'ANALYSIS-YLD2'!$F287 + 'ANALYSIS-YLD1'!P287*(1-VLOOKUP('ANALYSIS-YLD2'!P$4,'INTERNAL PARAMETERS-1'!$B$5:$J$44,5,FALSE))*VLOOKUP('ANALYSIS-YLD2'!P$4,'INTERNAL PARAMETERS-1'!$B$5:$J$44,9,FALSE)*'ANALYSIS-YLD2'!$F287</f>
        <v>0</v>
      </c>
      <c r="Q287" s="111">
        <f>'ANALYSIS-YLD1'!Q287*VLOOKUP('ANALYSIS-YLD2'!Q$4,'INTERNAL PARAMETERS-1'!$B$5:$J$44,5,FALSE)*VLOOKUP('ANALYSIS-YLD2'!Q$4,'INTERNAL PARAMETERS-1'!$B$5:$J$44,7,FALSE)*'ANALYSIS-YLD2'!$F287 + 'ANALYSIS-YLD1'!Q287*(1-VLOOKUP('ANALYSIS-YLD2'!Q$4,'INTERNAL PARAMETERS-1'!$B$5:$J$44,5,FALSE))*VLOOKUP('ANALYSIS-YLD2'!Q$4,'INTERNAL PARAMETERS-1'!$B$5:$J$44,9,FALSE)*'ANALYSIS-YLD2'!$F287</f>
        <v>0</v>
      </c>
      <c r="R287" s="111">
        <f>'ANALYSIS-YLD1'!R287*VLOOKUP('ANALYSIS-YLD2'!R$4,'INTERNAL PARAMETERS-1'!$B$5:$J$44,5,FALSE)*VLOOKUP('ANALYSIS-YLD2'!R$4,'INTERNAL PARAMETERS-1'!$B$5:$J$44,7,FALSE)*'ANALYSIS-YLD2'!$F287 + 'ANALYSIS-YLD1'!R287*(1-VLOOKUP('ANALYSIS-YLD2'!R$4,'INTERNAL PARAMETERS-1'!$B$5:$J$44,5,FALSE))*VLOOKUP('ANALYSIS-YLD2'!R$4,'INTERNAL PARAMETERS-1'!$B$5:$J$44,9,FALSE)*'ANALYSIS-YLD2'!$F287</f>
        <v>0</v>
      </c>
      <c r="S287" s="111">
        <f>'ANALYSIS-YLD1'!S287*VLOOKUP('ANALYSIS-YLD2'!S$4,'INTERNAL PARAMETERS-1'!$B$5:$J$44,5,FALSE)*VLOOKUP('ANALYSIS-YLD2'!S$4,'INTERNAL PARAMETERS-1'!$B$5:$J$44,7,FALSE)*'ANALYSIS-YLD2'!$F287 + 'ANALYSIS-YLD1'!S287*(1-VLOOKUP('ANALYSIS-YLD2'!S$4,'INTERNAL PARAMETERS-1'!$B$5:$J$44,5,FALSE))*VLOOKUP('ANALYSIS-YLD2'!S$4,'INTERNAL PARAMETERS-1'!$B$5:$J$44,9,FALSE)*'ANALYSIS-YLD2'!$F287</f>
        <v>0</v>
      </c>
      <c r="T287" s="111">
        <f>'ANALYSIS-YLD1'!T287*VLOOKUP('ANALYSIS-YLD2'!T$4,'INTERNAL PARAMETERS-1'!$B$5:$J$44,5,FALSE)*VLOOKUP('ANALYSIS-YLD2'!T$4,'INTERNAL PARAMETERS-1'!$B$5:$J$44,7,FALSE)*'ANALYSIS-YLD2'!$F287 + 'ANALYSIS-YLD1'!T287*(1-VLOOKUP('ANALYSIS-YLD2'!T$4,'INTERNAL PARAMETERS-1'!$B$5:$J$44,5,FALSE))*VLOOKUP('ANALYSIS-YLD2'!T$4,'INTERNAL PARAMETERS-1'!$B$5:$J$44,9,FALSE)*'ANALYSIS-YLD2'!$F287</f>
        <v>0</v>
      </c>
      <c r="U287" s="111">
        <f>'ANALYSIS-YLD1'!U287*VLOOKUP('ANALYSIS-YLD2'!U$4,'INTERNAL PARAMETERS-1'!$B$5:$J$44,5,FALSE)*VLOOKUP('ANALYSIS-YLD2'!U$4,'INTERNAL PARAMETERS-1'!$B$5:$J$44,7,FALSE)*'ANALYSIS-YLD2'!$F287 + 'ANALYSIS-YLD1'!U287*(1-VLOOKUP('ANALYSIS-YLD2'!U$4,'INTERNAL PARAMETERS-1'!$B$5:$J$44,5,FALSE))*VLOOKUP('ANALYSIS-YLD2'!U$4,'INTERNAL PARAMETERS-1'!$B$5:$J$44,9,FALSE)*'ANALYSIS-YLD2'!$F287</f>
        <v>0</v>
      </c>
      <c r="V287" s="111">
        <f>'ANALYSIS-YLD1'!V287*VLOOKUP('ANALYSIS-YLD2'!V$4,'INTERNAL PARAMETERS-1'!$B$5:$J$44,5,FALSE)*VLOOKUP('ANALYSIS-YLD2'!V$4,'INTERNAL PARAMETERS-1'!$B$5:$J$44,7,FALSE)*'ANALYSIS-YLD2'!$F287 + 'ANALYSIS-YLD1'!V287*(1-VLOOKUP('ANALYSIS-YLD2'!V$4,'INTERNAL PARAMETERS-1'!$B$5:$J$44,5,FALSE))*VLOOKUP('ANALYSIS-YLD2'!V$4,'INTERNAL PARAMETERS-1'!$B$5:$J$44,9,FALSE)*'ANALYSIS-YLD2'!$F287</f>
        <v>0</v>
      </c>
      <c r="W287" s="111">
        <f>'ANALYSIS-YLD1'!W287*VLOOKUP('ANALYSIS-YLD2'!W$4,'INTERNAL PARAMETERS-1'!$B$5:$J$44,5,FALSE)*VLOOKUP('ANALYSIS-YLD2'!W$4,'INTERNAL PARAMETERS-1'!$B$5:$J$44,7,FALSE)*'ANALYSIS-YLD2'!$F287 + 'ANALYSIS-YLD1'!W287*(1-VLOOKUP('ANALYSIS-YLD2'!W$4,'INTERNAL PARAMETERS-1'!$B$5:$J$44,5,FALSE))*VLOOKUP('ANALYSIS-YLD2'!W$4,'INTERNAL PARAMETERS-1'!$B$5:$J$44,9,FALSE)*'ANALYSIS-YLD2'!$F287</f>
        <v>0</v>
      </c>
      <c r="X287" s="111">
        <f>'ANALYSIS-YLD1'!X287*VLOOKUP('ANALYSIS-YLD2'!X$4,'INTERNAL PARAMETERS-1'!$B$5:$J$44,5,FALSE)*VLOOKUP('ANALYSIS-YLD2'!X$4,'INTERNAL PARAMETERS-1'!$B$5:$J$44,7,FALSE)*'ANALYSIS-YLD2'!$F287 + 'ANALYSIS-YLD1'!X287*(1-VLOOKUP('ANALYSIS-YLD2'!X$4,'INTERNAL PARAMETERS-1'!$B$5:$J$44,5,FALSE))*VLOOKUP('ANALYSIS-YLD2'!X$4,'INTERNAL PARAMETERS-1'!$B$5:$J$44,9,FALSE)*'ANALYSIS-YLD2'!$F287</f>
        <v>0</v>
      </c>
      <c r="Y287" s="111">
        <f>'ANALYSIS-YLD1'!Y287*VLOOKUP('ANALYSIS-YLD2'!Y$4,'INTERNAL PARAMETERS-1'!$B$5:$J$44,5,FALSE)*VLOOKUP('ANALYSIS-YLD2'!Y$4,'INTERNAL PARAMETERS-1'!$B$5:$J$44,7,FALSE)*'ANALYSIS-YLD2'!$F287 + 'ANALYSIS-YLD1'!Y287*(1-VLOOKUP('ANALYSIS-YLD2'!Y$4,'INTERNAL PARAMETERS-1'!$B$5:$J$44,5,FALSE))*VLOOKUP('ANALYSIS-YLD2'!Y$4,'INTERNAL PARAMETERS-1'!$B$5:$J$44,9,FALSE)*'ANALYSIS-YLD2'!$F287</f>
        <v>0</v>
      </c>
      <c r="Z287" s="111">
        <f>'ANALYSIS-YLD1'!Z287*VLOOKUP('ANALYSIS-YLD2'!Z$4,'INTERNAL PARAMETERS-1'!$B$5:$J$44,5,FALSE)*VLOOKUP('ANALYSIS-YLD2'!Z$4,'INTERNAL PARAMETERS-1'!$B$5:$J$44,7,FALSE)*'ANALYSIS-YLD2'!$F287 + 'ANALYSIS-YLD1'!Z287*(1-VLOOKUP('ANALYSIS-YLD2'!Z$4,'INTERNAL PARAMETERS-1'!$B$5:$J$44,5,FALSE))*VLOOKUP('ANALYSIS-YLD2'!Z$4,'INTERNAL PARAMETERS-1'!$B$5:$J$44,9,FALSE)*'ANALYSIS-YLD2'!$F287</f>
        <v>0</v>
      </c>
      <c r="AA287" s="111">
        <f>'ANALYSIS-YLD1'!AA287*VLOOKUP('ANALYSIS-YLD2'!AA$4,'INTERNAL PARAMETERS-1'!$B$5:$J$44,5,FALSE)*VLOOKUP('ANALYSIS-YLD2'!AA$4,'INTERNAL PARAMETERS-1'!$B$5:$J$44,7,FALSE)*'ANALYSIS-YLD2'!$F287 + 'ANALYSIS-YLD1'!AA287*(1-VLOOKUP('ANALYSIS-YLD2'!AA$4,'INTERNAL PARAMETERS-1'!$B$5:$J$44,5,FALSE))*VLOOKUP('ANALYSIS-YLD2'!AA$4,'INTERNAL PARAMETERS-1'!$B$5:$J$44,9,FALSE)*'ANALYSIS-YLD2'!$F287</f>
        <v>0</v>
      </c>
      <c r="AB287" s="111">
        <f>'ANALYSIS-YLD1'!AB287*VLOOKUP('ANALYSIS-YLD2'!AB$4,'INTERNAL PARAMETERS-1'!$B$5:$J$44,5,FALSE)*VLOOKUP('ANALYSIS-YLD2'!AB$4,'INTERNAL PARAMETERS-1'!$B$5:$J$44,7,FALSE)*'ANALYSIS-YLD2'!$F287 + 'ANALYSIS-YLD1'!AB287*(1-VLOOKUP('ANALYSIS-YLD2'!AB$4,'INTERNAL PARAMETERS-1'!$B$5:$J$44,5,FALSE))*VLOOKUP('ANALYSIS-YLD2'!AB$4,'INTERNAL PARAMETERS-1'!$B$5:$J$44,9,FALSE)*'ANALYSIS-YLD2'!$F287</f>
        <v>0</v>
      </c>
      <c r="AC287" s="111">
        <f>'ANALYSIS-YLD1'!AC287*VLOOKUP('ANALYSIS-YLD2'!AC$4,'INTERNAL PARAMETERS-1'!$B$5:$J$44,5,FALSE)*VLOOKUP('ANALYSIS-YLD2'!AC$4,'INTERNAL PARAMETERS-1'!$B$5:$J$44,7,FALSE)*'ANALYSIS-YLD2'!$F287 + 'ANALYSIS-YLD1'!AC287*(1-VLOOKUP('ANALYSIS-YLD2'!AC$4,'INTERNAL PARAMETERS-1'!$B$5:$J$44,5,FALSE))*VLOOKUP('ANALYSIS-YLD2'!AC$4,'INTERNAL PARAMETERS-1'!$B$5:$J$44,9,FALSE)*'ANALYSIS-YLD2'!$F287</f>
        <v>0</v>
      </c>
      <c r="AD287" s="111">
        <f>'ANALYSIS-YLD1'!AD287*VLOOKUP('ANALYSIS-YLD2'!AD$4,'INTERNAL PARAMETERS-1'!$B$5:$J$44,5,FALSE)*VLOOKUP('ANALYSIS-YLD2'!AD$4,'INTERNAL PARAMETERS-1'!$B$5:$J$44,7,FALSE)*'ANALYSIS-YLD2'!$F287 + 'ANALYSIS-YLD1'!AD287*(1-VLOOKUP('ANALYSIS-YLD2'!AD$4,'INTERNAL PARAMETERS-1'!$B$5:$J$44,5,FALSE))*VLOOKUP('ANALYSIS-YLD2'!AD$4,'INTERNAL PARAMETERS-1'!$B$5:$J$44,9,FALSE)*'ANALYSIS-YLD2'!$F287</f>
        <v>0</v>
      </c>
      <c r="AE287" s="111">
        <f>'ANALYSIS-YLD1'!AE287*VLOOKUP('ANALYSIS-YLD2'!AE$4,'INTERNAL PARAMETERS-1'!$B$5:$J$44,5,FALSE)*VLOOKUP('ANALYSIS-YLD2'!AE$4,'INTERNAL PARAMETERS-1'!$B$5:$J$44,7,FALSE)*'ANALYSIS-YLD2'!$F287 + 'ANALYSIS-YLD1'!AE287*(1-VLOOKUP('ANALYSIS-YLD2'!AE$4,'INTERNAL PARAMETERS-1'!$B$5:$J$44,5,FALSE))*VLOOKUP('ANALYSIS-YLD2'!AE$4,'INTERNAL PARAMETERS-1'!$B$5:$J$44,9,FALSE)*'ANALYSIS-YLD2'!$F287</f>
        <v>0</v>
      </c>
      <c r="AF287" s="111">
        <f>'ANALYSIS-YLD1'!AF287*VLOOKUP('ANALYSIS-YLD2'!AF$4,'INTERNAL PARAMETERS-1'!$B$5:$J$44,5,FALSE)*VLOOKUP('ANALYSIS-YLD2'!AF$4,'INTERNAL PARAMETERS-1'!$B$5:$J$44,7,FALSE)*'ANALYSIS-YLD2'!$F287 + 'ANALYSIS-YLD1'!AF287*(1-VLOOKUP('ANALYSIS-YLD2'!AF$4,'INTERNAL PARAMETERS-1'!$B$5:$J$44,5,FALSE))*VLOOKUP('ANALYSIS-YLD2'!AF$4,'INTERNAL PARAMETERS-1'!$B$5:$J$44,9,FALSE)*'ANALYSIS-YLD2'!$F287</f>
        <v>0</v>
      </c>
      <c r="AG287" s="111">
        <f>'ANALYSIS-YLD1'!AG287*VLOOKUP('ANALYSIS-YLD2'!AG$4,'INTERNAL PARAMETERS-1'!$B$5:$J$44,5,FALSE)*VLOOKUP('ANALYSIS-YLD2'!AG$4,'INTERNAL PARAMETERS-1'!$B$5:$J$44,7,FALSE)*'ANALYSIS-YLD2'!$F287 + 'ANALYSIS-YLD1'!AG287*(1-VLOOKUP('ANALYSIS-YLD2'!AG$4,'INTERNAL PARAMETERS-1'!$B$5:$J$44,5,FALSE))*VLOOKUP('ANALYSIS-YLD2'!AG$4,'INTERNAL PARAMETERS-1'!$B$5:$J$44,9,FALSE)*'ANALYSIS-YLD2'!$F287</f>
        <v>0</v>
      </c>
      <c r="AH287" s="111">
        <f>'ANALYSIS-YLD1'!AH287*VLOOKUP('ANALYSIS-YLD2'!AH$4,'INTERNAL PARAMETERS-1'!$B$5:$J$44,5,FALSE)*VLOOKUP('ANALYSIS-YLD2'!AH$4,'INTERNAL PARAMETERS-1'!$B$5:$J$44,7,FALSE)*'ANALYSIS-YLD2'!$F287 + 'ANALYSIS-YLD1'!AH287*(1-VLOOKUP('ANALYSIS-YLD2'!AH$4,'INTERNAL PARAMETERS-1'!$B$5:$J$44,5,FALSE))*VLOOKUP('ANALYSIS-YLD2'!AH$4,'INTERNAL PARAMETERS-1'!$B$5:$J$44,9,FALSE)*'ANALYSIS-YLD2'!$F287</f>
        <v>0</v>
      </c>
      <c r="AI287" s="111">
        <f>'ANALYSIS-YLD1'!AI287*VLOOKUP('ANALYSIS-YLD2'!AI$4,'INTERNAL PARAMETERS-1'!$B$5:$J$44,5,FALSE)*VLOOKUP('ANALYSIS-YLD2'!AI$4,'INTERNAL PARAMETERS-1'!$B$5:$J$44,7,FALSE)*'ANALYSIS-YLD2'!$F287 + 'ANALYSIS-YLD1'!AI287*(1-VLOOKUP('ANALYSIS-YLD2'!AI$4,'INTERNAL PARAMETERS-1'!$B$5:$J$44,5,FALSE))*VLOOKUP('ANALYSIS-YLD2'!AI$4,'INTERNAL PARAMETERS-1'!$B$5:$J$44,9,FALSE)*'ANALYSIS-YLD2'!$F287</f>
        <v>0</v>
      </c>
      <c r="AJ287" s="111">
        <f>'ANALYSIS-YLD1'!AJ287*VLOOKUP('ANALYSIS-YLD2'!AJ$4,'INTERNAL PARAMETERS-1'!$B$5:$J$44,5,FALSE)*VLOOKUP('ANALYSIS-YLD2'!AJ$4,'INTERNAL PARAMETERS-1'!$B$5:$J$44,7,FALSE)*'ANALYSIS-YLD2'!$F287 + 'ANALYSIS-YLD1'!AJ287*(1-VLOOKUP('ANALYSIS-YLD2'!AJ$4,'INTERNAL PARAMETERS-1'!$B$5:$J$44,5,FALSE))*VLOOKUP('ANALYSIS-YLD2'!AJ$4,'INTERNAL PARAMETERS-1'!$B$5:$J$44,9,FALSE)*'ANALYSIS-YLD2'!$F287</f>
        <v>0</v>
      </c>
      <c r="AK287" s="111">
        <f>'ANALYSIS-YLD1'!AK287*VLOOKUP('ANALYSIS-YLD2'!AK$4,'INTERNAL PARAMETERS-1'!$B$5:$J$44,5,FALSE)*VLOOKUP('ANALYSIS-YLD2'!AK$4,'INTERNAL PARAMETERS-1'!$B$5:$J$44,7,FALSE)*'ANALYSIS-YLD2'!$F287 + 'ANALYSIS-YLD1'!AK287*(1-VLOOKUP('ANALYSIS-YLD2'!AK$4,'INTERNAL PARAMETERS-1'!$B$5:$J$44,5,FALSE))*VLOOKUP('ANALYSIS-YLD2'!AK$4,'INTERNAL PARAMETERS-1'!$B$5:$J$44,9,FALSE)*'ANALYSIS-YLD2'!$F287</f>
        <v>0</v>
      </c>
      <c r="AL287" s="111">
        <f>'ANALYSIS-YLD1'!AL287*VLOOKUP('ANALYSIS-YLD2'!AL$4,'INTERNAL PARAMETERS-1'!$B$5:$J$44,5,FALSE)*VLOOKUP('ANALYSIS-YLD2'!AL$4,'INTERNAL PARAMETERS-1'!$B$5:$J$44,7,FALSE)*'ANALYSIS-YLD2'!$F287 + 'ANALYSIS-YLD1'!AL287*(1-VLOOKUP('ANALYSIS-YLD2'!AL$4,'INTERNAL PARAMETERS-1'!$B$5:$J$44,5,FALSE))*VLOOKUP('ANALYSIS-YLD2'!AL$4,'INTERNAL PARAMETERS-1'!$B$5:$J$44,9,FALSE)*'ANALYSIS-YLD2'!$F287</f>
        <v>0</v>
      </c>
      <c r="AM287" s="111">
        <f>'ANALYSIS-YLD1'!AM287*VLOOKUP('ANALYSIS-YLD2'!AM$4,'INTERNAL PARAMETERS-1'!$B$5:$J$44,5,FALSE)*VLOOKUP('ANALYSIS-YLD2'!AM$4,'INTERNAL PARAMETERS-1'!$B$5:$J$44,7,FALSE)*'ANALYSIS-YLD2'!$F287 + 'ANALYSIS-YLD1'!AM287*(1-VLOOKUP('ANALYSIS-YLD2'!AM$4,'INTERNAL PARAMETERS-1'!$B$5:$J$44,5,FALSE))*VLOOKUP('ANALYSIS-YLD2'!AM$4,'INTERNAL PARAMETERS-1'!$B$5:$J$44,9,FALSE)*'ANALYSIS-YLD2'!$F287</f>
        <v>0</v>
      </c>
      <c r="AN287" s="111">
        <f>'ANALYSIS-YLD1'!AN287*VLOOKUP('ANALYSIS-YLD2'!AN$4,'INTERNAL PARAMETERS-1'!$B$5:$J$44,5,FALSE)*VLOOKUP('ANALYSIS-YLD2'!AN$4,'INTERNAL PARAMETERS-1'!$B$5:$J$44,7,FALSE)*'ANALYSIS-YLD2'!$F287 + 'ANALYSIS-YLD1'!AN287*(1-VLOOKUP('ANALYSIS-YLD2'!AN$4,'INTERNAL PARAMETERS-1'!$B$5:$J$44,5,FALSE))*VLOOKUP('ANALYSIS-YLD2'!AN$4,'INTERNAL PARAMETERS-1'!$B$5:$J$44,9,FALSE)*'ANALYSIS-YLD2'!$F287</f>
        <v>0</v>
      </c>
      <c r="AO287" s="111">
        <f>'ANALYSIS-YLD1'!AO287*VLOOKUP('ANALYSIS-YLD2'!AO$4,'INTERNAL PARAMETERS-1'!$B$5:$J$44,5,FALSE)*VLOOKUP('ANALYSIS-YLD2'!AO$4,'INTERNAL PARAMETERS-1'!$B$5:$J$44,7,FALSE)*'ANALYSIS-YLD2'!$F287 + 'ANALYSIS-YLD1'!AO287*(1-VLOOKUP('ANALYSIS-YLD2'!AO$4,'INTERNAL PARAMETERS-1'!$B$5:$J$44,5,FALSE))*VLOOKUP('ANALYSIS-YLD2'!AO$4,'INTERNAL PARAMETERS-1'!$B$5:$J$44,9,FALSE)*'ANALYSIS-YLD2'!$F287</f>
        <v>0</v>
      </c>
      <c r="AP287" s="111">
        <f>'ANALYSIS-YLD1'!AP287*VLOOKUP('ANALYSIS-YLD2'!AP$4,'INTERNAL PARAMETERS-1'!$B$5:$J$44,5,FALSE)*VLOOKUP('ANALYSIS-YLD2'!AP$4,'INTERNAL PARAMETERS-1'!$B$5:$J$44,7,FALSE)*'ANALYSIS-YLD2'!$F287 + 'ANALYSIS-YLD1'!AP287*(1-VLOOKUP('ANALYSIS-YLD2'!AP$4,'INTERNAL PARAMETERS-1'!$B$5:$J$44,5,FALSE))*VLOOKUP('ANALYSIS-YLD2'!AP$4,'INTERNAL PARAMETERS-1'!$B$5:$J$44,9,FALSE)*'ANALYSIS-YLD2'!$F287</f>
        <v>0</v>
      </c>
      <c r="AQ287" s="111">
        <f>'ANALYSIS-YLD1'!AQ287*VLOOKUP('ANALYSIS-YLD2'!AQ$4,'INTERNAL PARAMETERS-1'!$B$5:$J$44,5,FALSE)*VLOOKUP('ANALYSIS-YLD2'!AQ$4,'INTERNAL PARAMETERS-1'!$B$5:$J$44,7,FALSE)*'ANALYSIS-YLD2'!$F287 + 'ANALYSIS-YLD1'!AQ287*(1-VLOOKUP('ANALYSIS-YLD2'!AQ$4,'INTERNAL PARAMETERS-1'!$B$5:$J$44,5,FALSE))*VLOOKUP('ANALYSIS-YLD2'!AQ$4,'INTERNAL PARAMETERS-1'!$B$5:$J$44,9,FALSE)*'ANALYSIS-YLD2'!$F287</f>
        <v>0</v>
      </c>
      <c r="AR287" s="111">
        <f>'ANALYSIS-YLD1'!AR287*VLOOKUP('ANALYSIS-YLD2'!AR$4,'INTERNAL PARAMETERS-1'!$B$5:$J$44,5,FALSE)*VLOOKUP('ANALYSIS-YLD2'!AR$4,'INTERNAL PARAMETERS-1'!$B$5:$J$44,7,FALSE)*'ANALYSIS-YLD2'!$F287 + 'ANALYSIS-YLD1'!AR287*(1-VLOOKUP('ANALYSIS-YLD2'!AR$4,'INTERNAL PARAMETERS-1'!$B$5:$J$44,5,FALSE))*VLOOKUP('ANALYSIS-YLD2'!AR$4,'INTERNAL PARAMETERS-1'!$B$5:$J$44,9,FALSE)*'ANALYSIS-YLD2'!$F287</f>
        <v>0</v>
      </c>
      <c r="AS287" s="111">
        <f>'ANALYSIS-YLD1'!AS287*VLOOKUP('ANALYSIS-YLD2'!AS$4,'INTERNAL PARAMETERS-1'!$B$5:$J$44,5,FALSE)*VLOOKUP('ANALYSIS-YLD2'!AS$4,'INTERNAL PARAMETERS-1'!$B$5:$J$44,7,FALSE)*'ANALYSIS-YLD2'!$F287 + 'ANALYSIS-YLD1'!AS287*(1-VLOOKUP('ANALYSIS-YLD2'!AS$4,'INTERNAL PARAMETERS-1'!$B$5:$J$44,5,FALSE))*VLOOKUP('ANALYSIS-YLD2'!AS$4,'INTERNAL PARAMETERS-1'!$B$5:$J$44,9,FALSE)*'ANALYSIS-YLD2'!$F287</f>
        <v>0</v>
      </c>
      <c r="AT287" s="110">
        <f>'ANALYSIS-YLD1'!AT287*VLOOKUP('ANALYSIS-YLD2'!AT$4,'INTERNAL PARAMETERS-1'!$B$5:$J$44,5,FALSE)*VLOOKUP('ANALYSIS-YLD2'!AT$4,'INTERNAL PARAMETERS-1'!$B$5:$J$44,7,FALSE)*'ANALYSIS-YLD2'!$F287 + 'ANALYSIS-YLD1'!AT287*(1-VLOOKUP('ANALYSIS-YLD2'!AT$4,'INTERNAL PARAMETERS-1'!$B$5:$J$44,5,FALSE))*VLOOKUP('ANALYSIS-YLD2'!AT$4,'INTERNAL PARAMETERS-1'!$B$5:$J$44,9,FALSE)*'ANALYSIS-YLD2'!$F287</f>
        <v>0</v>
      </c>
      <c r="AU287" s="112">
        <f>'ANALYSIS-YLD1'!AU287*VLOOKUP('ANALYSIS-YLD2'!AU$4,'INTERNAL PARAMETERS-1'!$B$5:$J$44,5,FALSE)*VLOOKUP('ANALYSIS-YLD2'!AU$4,'INTERNAL PARAMETERS-1'!$B$5:$J$44,6,FALSE)*VLOOKUP('ANALYSIS-YLD2'!AU$4,'INTERNAL PARAMETERS-1'!$B$5:$J$44,3,FALSE) + 'ANALYSIS-YLD1'!AU287*(1-VLOOKUP('ANALYSIS-YLD2'!AU$4,'INTERNAL PARAMETERS-1'!$B$5:$J$44,5,FALSE))*VLOOKUP('ANALYSIS-YLD2'!AU$4,'INTERNAL PARAMETERS-1'!$B$5:$J$44,8,FALSE)*VLOOKUP('ANALYSIS-YLD2'!AU$4,'INTERNAL PARAMETERS-1'!$B$5:$J$44,3,FALSE)</f>
        <v>0</v>
      </c>
      <c r="AV287" s="111">
        <f>'ANALYSIS-YLD1'!AV287*VLOOKUP('ANALYSIS-YLD2'!AV$4,'INTERNAL PARAMETERS-1'!$B$5:$J$44,5,FALSE)*VLOOKUP('ANALYSIS-YLD2'!AV$4,'INTERNAL PARAMETERS-1'!$B$5:$J$44,6,FALSE)*VLOOKUP('ANALYSIS-YLD2'!AV$4,'INTERNAL PARAMETERS-1'!$B$5:$J$44,3,FALSE) + 'ANALYSIS-YLD1'!AV287*(1-VLOOKUP('ANALYSIS-YLD2'!AV$4,'INTERNAL PARAMETERS-1'!$B$5:$J$44,5,FALSE))*VLOOKUP('ANALYSIS-YLD2'!AV$4,'INTERNAL PARAMETERS-1'!$B$5:$J$44,8,FALSE)*VLOOKUP('ANALYSIS-YLD2'!AV$4,'INTERNAL PARAMETERS-1'!$B$5:$J$44,3,FALSE)</f>
        <v>0</v>
      </c>
      <c r="AW287" s="111">
        <f>'ANALYSIS-YLD1'!AW287*VLOOKUP('ANALYSIS-YLD2'!AW$4,'INTERNAL PARAMETERS-1'!$B$5:$J$44,5,FALSE)*VLOOKUP('ANALYSIS-YLD2'!AW$4,'INTERNAL PARAMETERS-1'!$B$5:$J$44,6,FALSE)*VLOOKUP('ANALYSIS-YLD2'!AW$4,'INTERNAL PARAMETERS-1'!$B$5:$J$44,3,FALSE) + 'ANALYSIS-YLD1'!AW287*(1-VLOOKUP('ANALYSIS-YLD2'!AW$4,'INTERNAL PARAMETERS-1'!$B$5:$J$44,5,FALSE))*VLOOKUP('ANALYSIS-YLD2'!AW$4,'INTERNAL PARAMETERS-1'!$B$5:$J$44,8,FALSE)*VLOOKUP('ANALYSIS-YLD2'!AW$4,'INTERNAL PARAMETERS-1'!$B$5:$J$44,3,FALSE)</f>
        <v>0</v>
      </c>
      <c r="AX287" s="111">
        <f>'ANALYSIS-YLD1'!AX287*VLOOKUP('ANALYSIS-YLD2'!AX$4,'INTERNAL PARAMETERS-1'!$B$5:$J$44,5,FALSE)*VLOOKUP('ANALYSIS-YLD2'!AX$4,'INTERNAL PARAMETERS-1'!$B$5:$J$44,6,FALSE)*VLOOKUP('ANALYSIS-YLD2'!AX$4,'INTERNAL PARAMETERS-1'!$B$5:$J$44,3,FALSE) + 'ANALYSIS-YLD1'!AX287*(1-VLOOKUP('ANALYSIS-YLD2'!AX$4,'INTERNAL PARAMETERS-1'!$B$5:$J$44,5,FALSE))*VLOOKUP('ANALYSIS-YLD2'!AX$4,'INTERNAL PARAMETERS-1'!$B$5:$J$44,8,FALSE)*VLOOKUP('ANALYSIS-YLD2'!AX$4,'INTERNAL PARAMETERS-1'!$B$5:$J$44,3,FALSE)</f>
        <v>0</v>
      </c>
      <c r="AY287" s="111">
        <f>'ANALYSIS-YLD1'!AY287*VLOOKUP('ANALYSIS-YLD2'!AY$4,'INTERNAL PARAMETERS-1'!$B$5:$J$44,5,FALSE)*VLOOKUP('ANALYSIS-YLD2'!AY$4,'INTERNAL PARAMETERS-1'!$B$5:$J$44,6,FALSE)*VLOOKUP('ANALYSIS-YLD2'!AY$4,'INTERNAL PARAMETERS-1'!$B$5:$J$44,3,FALSE) + 'ANALYSIS-YLD1'!AY287*(1-VLOOKUP('ANALYSIS-YLD2'!AY$4,'INTERNAL PARAMETERS-1'!$B$5:$J$44,5,FALSE))*VLOOKUP('ANALYSIS-YLD2'!AY$4,'INTERNAL PARAMETERS-1'!$B$5:$J$44,8,FALSE)*VLOOKUP('ANALYSIS-YLD2'!AY$4,'INTERNAL PARAMETERS-1'!$B$5:$J$44,3,FALSE)</f>
        <v>0</v>
      </c>
      <c r="AZ287" s="111">
        <f>'ANALYSIS-YLD1'!AZ287*VLOOKUP('ANALYSIS-YLD2'!AZ$4,'INTERNAL PARAMETERS-1'!$B$5:$J$44,5,FALSE)*VLOOKUP('ANALYSIS-YLD2'!AZ$4,'INTERNAL PARAMETERS-1'!$B$5:$J$44,6,FALSE)*VLOOKUP('ANALYSIS-YLD2'!AZ$4,'INTERNAL PARAMETERS-1'!$B$5:$J$44,3,FALSE) + 'ANALYSIS-YLD1'!AZ287*(1-VLOOKUP('ANALYSIS-YLD2'!AZ$4,'INTERNAL PARAMETERS-1'!$B$5:$J$44,5,FALSE))*VLOOKUP('ANALYSIS-YLD2'!AZ$4,'INTERNAL PARAMETERS-1'!$B$5:$J$44,8,FALSE)*VLOOKUP('ANALYSIS-YLD2'!AZ$4,'INTERNAL PARAMETERS-1'!$B$5:$J$44,3,FALSE)</f>
        <v>0</v>
      </c>
      <c r="BA287" s="111">
        <f>'ANALYSIS-YLD1'!BA287*VLOOKUP('ANALYSIS-YLD2'!BA$4,'INTERNAL PARAMETERS-1'!$B$5:$J$44,5,FALSE)*VLOOKUP('ANALYSIS-YLD2'!BA$4,'INTERNAL PARAMETERS-1'!$B$5:$J$44,6,FALSE)*VLOOKUP('ANALYSIS-YLD2'!BA$4,'INTERNAL PARAMETERS-1'!$B$5:$J$44,3,FALSE) + 'ANALYSIS-YLD1'!BA287*(1-VLOOKUP('ANALYSIS-YLD2'!BA$4,'INTERNAL PARAMETERS-1'!$B$5:$J$44,5,FALSE))*VLOOKUP('ANALYSIS-YLD2'!BA$4,'INTERNAL PARAMETERS-1'!$B$5:$J$44,8,FALSE)*VLOOKUP('ANALYSIS-YLD2'!BA$4,'INTERNAL PARAMETERS-1'!$B$5:$J$44,3,FALSE)</f>
        <v>0</v>
      </c>
      <c r="BB287" s="111">
        <f>'ANALYSIS-YLD1'!BB287*VLOOKUP('ANALYSIS-YLD2'!BB$4,'INTERNAL PARAMETERS-1'!$B$5:$J$44,5,FALSE)*VLOOKUP('ANALYSIS-YLD2'!BB$4,'INTERNAL PARAMETERS-1'!$B$5:$J$44,6,FALSE)*VLOOKUP('ANALYSIS-YLD2'!BB$4,'INTERNAL PARAMETERS-1'!$B$5:$J$44,3,FALSE) + 'ANALYSIS-YLD1'!BB287*(1-VLOOKUP('ANALYSIS-YLD2'!BB$4,'INTERNAL PARAMETERS-1'!$B$5:$J$44,5,FALSE))*VLOOKUP('ANALYSIS-YLD2'!BB$4,'INTERNAL PARAMETERS-1'!$B$5:$J$44,8,FALSE)*VLOOKUP('ANALYSIS-YLD2'!BB$4,'INTERNAL PARAMETERS-1'!$B$5:$J$44,3,FALSE)</f>
        <v>0</v>
      </c>
      <c r="BC287" s="111">
        <f>'ANALYSIS-YLD1'!BC287*VLOOKUP('ANALYSIS-YLD2'!BC$4,'INTERNAL PARAMETERS-1'!$B$5:$J$44,5,FALSE)*VLOOKUP('ANALYSIS-YLD2'!BC$4,'INTERNAL PARAMETERS-1'!$B$5:$J$44,6,FALSE)*VLOOKUP('ANALYSIS-YLD2'!BC$4,'INTERNAL PARAMETERS-1'!$B$5:$J$44,3,FALSE) + 'ANALYSIS-YLD1'!BC287*(1-VLOOKUP('ANALYSIS-YLD2'!BC$4,'INTERNAL PARAMETERS-1'!$B$5:$J$44,5,FALSE))*VLOOKUP('ANALYSIS-YLD2'!BC$4,'INTERNAL PARAMETERS-1'!$B$5:$J$44,8,FALSE)*VLOOKUP('ANALYSIS-YLD2'!BC$4,'INTERNAL PARAMETERS-1'!$B$5:$J$44,3,FALSE)</f>
        <v>0</v>
      </c>
      <c r="BD287" s="111">
        <f>'ANALYSIS-YLD1'!BD287*VLOOKUP('ANALYSIS-YLD2'!BD$4,'INTERNAL PARAMETERS-1'!$B$5:$J$44,5,FALSE)*VLOOKUP('ANALYSIS-YLD2'!BD$4,'INTERNAL PARAMETERS-1'!$B$5:$J$44,6,FALSE)*VLOOKUP('ANALYSIS-YLD2'!BD$4,'INTERNAL PARAMETERS-1'!$B$5:$J$44,3,FALSE) + 'ANALYSIS-YLD1'!BD287*(1-VLOOKUP('ANALYSIS-YLD2'!BD$4,'INTERNAL PARAMETERS-1'!$B$5:$J$44,5,FALSE))*VLOOKUP('ANALYSIS-YLD2'!BD$4,'INTERNAL PARAMETERS-1'!$B$5:$J$44,8,FALSE)*VLOOKUP('ANALYSIS-YLD2'!BD$4,'INTERNAL PARAMETERS-1'!$B$5:$J$44,3,FALSE)</f>
        <v>0</v>
      </c>
      <c r="BE287" s="111">
        <f>'ANALYSIS-YLD1'!BE287*VLOOKUP('ANALYSIS-YLD2'!BE$4,'INTERNAL PARAMETERS-1'!$B$5:$J$44,5,FALSE)*VLOOKUP('ANALYSIS-YLD2'!BE$4,'INTERNAL PARAMETERS-1'!$B$5:$J$44,6,FALSE)*VLOOKUP('ANALYSIS-YLD2'!BE$4,'INTERNAL PARAMETERS-1'!$B$5:$J$44,3,FALSE) + 'ANALYSIS-YLD1'!BE287*(1-VLOOKUP('ANALYSIS-YLD2'!BE$4,'INTERNAL PARAMETERS-1'!$B$5:$J$44,5,FALSE))*VLOOKUP('ANALYSIS-YLD2'!BE$4,'INTERNAL PARAMETERS-1'!$B$5:$J$44,8,FALSE)*VLOOKUP('ANALYSIS-YLD2'!BE$4,'INTERNAL PARAMETERS-1'!$B$5:$J$44,3,FALSE)</f>
        <v>0</v>
      </c>
      <c r="BF287" s="111">
        <f>'ANALYSIS-YLD1'!BF287*VLOOKUP('ANALYSIS-YLD2'!BF$4,'INTERNAL PARAMETERS-1'!$B$5:$J$44,5,FALSE)*VLOOKUP('ANALYSIS-YLD2'!BF$4,'INTERNAL PARAMETERS-1'!$B$5:$J$44,6,FALSE)*VLOOKUP('ANALYSIS-YLD2'!BF$4,'INTERNAL PARAMETERS-1'!$B$5:$J$44,3,FALSE) + 'ANALYSIS-YLD1'!BF287*(1-VLOOKUP('ANALYSIS-YLD2'!BF$4,'INTERNAL PARAMETERS-1'!$B$5:$J$44,5,FALSE))*VLOOKUP('ANALYSIS-YLD2'!BF$4,'INTERNAL PARAMETERS-1'!$B$5:$J$44,8,FALSE)*VLOOKUP('ANALYSIS-YLD2'!BF$4,'INTERNAL PARAMETERS-1'!$B$5:$J$44,3,FALSE)</f>
        <v>0</v>
      </c>
      <c r="BG287" s="111">
        <f>'ANALYSIS-YLD1'!BG287*VLOOKUP('ANALYSIS-YLD2'!BG$4,'INTERNAL PARAMETERS-1'!$B$5:$J$44,5,FALSE)*VLOOKUP('ANALYSIS-YLD2'!BG$4,'INTERNAL PARAMETERS-1'!$B$5:$J$44,6,FALSE)*VLOOKUP('ANALYSIS-YLD2'!BG$4,'INTERNAL PARAMETERS-1'!$B$5:$J$44,3,FALSE) + 'ANALYSIS-YLD1'!BG287*(1-VLOOKUP('ANALYSIS-YLD2'!BG$4,'INTERNAL PARAMETERS-1'!$B$5:$J$44,5,FALSE))*VLOOKUP('ANALYSIS-YLD2'!BG$4,'INTERNAL PARAMETERS-1'!$B$5:$J$44,8,FALSE)*VLOOKUP('ANALYSIS-YLD2'!BG$4,'INTERNAL PARAMETERS-1'!$B$5:$J$44,3,FALSE)</f>
        <v>0</v>
      </c>
      <c r="BH287" s="111">
        <f>'ANALYSIS-YLD1'!BH287*VLOOKUP('ANALYSIS-YLD2'!BH$4,'INTERNAL PARAMETERS-1'!$B$5:$J$44,5,FALSE)*VLOOKUP('ANALYSIS-YLD2'!BH$4,'INTERNAL PARAMETERS-1'!$B$5:$J$44,6,FALSE)*VLOOKUP('ANALYSIS-YLD2'!BH$4,'INTERNAL PARAMETERS-1'!$B$5:$J$44,3,FALSE) + 'ANALYSIS-YLD1'!BH287*(1-VLOOKUP('ANALYSIS-YLD2'!BH$4,'INTERNAL PARAMETERS-1'!$B$5:$J$44,5,FALSE))*VLOOKUP('ANALYSIS-YLD2'!BH$4,'INTERNAL PARAMETERS-1'!$B$5:$J$44,8,FALSE)*VLOOKUP('ANALYSIS-YLD2'!BH$4,'INTERNAL PARAMETERS-1'!$B$5:$J$44,3,FALSE)</f>
        <v>0</v>
      </c>
      <c r="BI287" s="111">
        <f>'ANALYSIS-YLD1'!BI287*VLOOKUP('ANALYSIS-YLD2'!BI$4,'INTERNAL PARAMETERS-1'!$B$5:$J$44,5,FALSE)*VLOOKUP('ANALYSIS-YLD2'!BI$4,'INTERNAL PARAMETERS-1'!$B$5:$J$44,6,FALSE)*VLOOKUP('ANALYSIS-YLD2'!BI$4,'INTERNAL PARAMETERS-1'!$B$5:$J$44,3,FALSE) + 'ANALYSIS-YLD1'!BI287*(1-VLOOKUP('ANALYSIS-YLD2'!BI$4,'INTERNAL PARAMETERS-1'!$B$5:$J$44,5,FALSE))*VLOOKUP('ANALYSIS-YLD2'!BI$4,'INTERNAL PARAMETERS-1'!$B$5:$J$44,8,FALSE)*VLOOKUP('ANALYSIS-YLD2'!BI$4,'INTERNAL PARAMETERS-1'!$B$5:$J$44,3,FALSE)</f>
        <v>0</v>
      </c>
      <c r="BJ287" s="111">
        <f>'ANALYSIS-YLD1'!BJ287*VLOOKUP('ANALYSIS-YLD2'!BJ$4,'INTERNAL PARAMETERS-1'!$B$5:$J$44,5,FALSE)*VLOOKUP('ANALYSIS-YLD2'!BJ$4,'INTERNAL PARAMETERS-1'!$B$5:$J$44,6,FALSE)*VLOOKUP('ANALYSIS-YLD2'!BJ$4,'INTERNAL PARAMETERS-1'!$B$5:$J$44,3,FALSE) + 'ANALYSIS-YLD1'!BJ287*(1-VLOOKUP('ANALYSIS-YLD2'!BJ$4,'INTERNAL PARAMETERS-1'!$B$5:$J$44,5,FALSE))*VLOOKUP('ANALYSIS-YLD2'!BJ$4,'INTERNAL PARAMETERS-1'!$B$5:$J$44,8,FALSE)*VLOOKUP('ANALYSIS-YLD2'!BJ$4,'INTERNAL PARAMETERS-1'!$B$5:$J$44,3,FALSE)</f>
        <v>0</v>
      </c>
      <c r="BK287" s="111">
        <f>'ANALYSIS-YLD1'!BK287*VLOOKUP('ANALYSIS-YLD2'!BK$4,'INTERNAL PARAMETERS-1'!$B$5:$J$44,5,FALSE)*VLOOKUP('ANALYSIS-YLD2'!BK$4,'INTERNAL PARAMETERS-1'!$B$5:$J$44,6,FALSE)*VLOOKUP('ANALYSIS-YLD2'!BK$4,'INTERNAL PARAMETERS-1'!$B$5:$J$44,3,FALSE) + 'ANALYSIS-YLD1'!BK287*(1-VLOOKUP('ANALYSIS-YLD2'!BK$4,'INTERNAL PARAMETERS-1'!$B$5:$J$44,5,FALSE))*VLOOKUP('ANALYSIS-YLD2'!BK$4,'INTERNAL PARAMETERS-1'!$B$5:$J$44,8,FALSE)*VLOOKUP('ANALYSIS-YLD2'!BK$4,'INTERNAL PARAMETERS-1'!$B$5:$J$44,3,FALSE)</f>
        <v>0</v>
      </c>
      <c r="BL287" s="111">
        <f>'ANALYSIS-YLD1'!BL287*VLOOKUP('ANALYSIS-YLD2'!BL$4,'INTERNAL PARAMETERS-1'!$B$5:$J$44,5,FALSE)*VLOOKUP('ANALYSIS-YLD2'!BL$4,'INTERNAL PARAMETERS-1'!$B$5:$J$44,6,FALSE)*VLOOKUP('ANALYSIS-YLD2'!BL$4,'INTERNAL PARAMETERS-1'!$B$5:$J$44,3,FALSE) + 'ANALYSIS-YLD1'!BL287*(1-VLOOKUP('ANALYSIS-YLD2'!BL$4,'INTERNAL PARAMETERS-1'!$B$5:$J$44,5,FALSE))*VLOOKUP('ANALYSIS-YLD2'!BL$4,'INTERNAL PARAMETERS-1'!$B$5:$J$44,8,FALSE)*VLOOKUP('ANALYSIS-YLD2'!BL$4,'INTERNAL PARAMETERS-1'!$B$5:$J$44,3,FALSE)</f>
        <v>0</v>
      </c>
      <c r="BM287" s="111">
        <f>'ANALYSIS-YLD1'!BM287*VLOOKUP('ANALYSIS-YLD2'!BM$4,'INTERNAL PARAMETERS-1'!$B$5:$J$44,5,FALSE)*VLOOKUP('ANALYSIS-YLD2'!BM$4,'INTERNAL PARAMETERS-1'!$B$5:$J$44,6,FALSE)*VLOOKUP('ANALYSIS-YLD2'!BM$4,'INTERNAL PARAMETERS-1'!$B$5:$J$44,3,FALSE) + 'ANALYSIS-YLD1'!BM287*(1-VLOOKUP('ANALYSIS-YLD2'!BM$4,'INTERNAL PARAMETERS-1'!$B$5:$J$44,5,FALSE))*VLOOKUP('ANALYSIS-YLD2'!BM$4,'INTERNAL PARAMETERS-1'!$B$5:$J$44,8,FALSE)*VLOOKUP('ANALYSIS-YLD2'!BM$4,'INTERNAL PARAMETERS-1'!$B$5:$J$44,3,FALSE)</f>
        <v>0</v>
      </c>
      <c r="BN287" s="111">
        <f>'ANALYSIS-YLD1'!BN287*VLOOKUP('ANALYSIS-YLD2'!BN$4,'INTERNAL PARAMETERS-1'!$B$5:$J$44,5,FALSE)*VLOOKUP('ANALYSIS-YLD2'!BN$4,'INTERNAL PARAMETERS-1'!$B$5:$J$44,6,FALSE)*VLOOKUP('ANALYSIS-YLD2'!BN$4,'INTERNAL PARAMETERS-1'!$B$5:$J$44,3,FALSE) + 'ANALYSIS-YLD1'!BN287*(1-VLOOKUP('ANALYSIS-YLD2'!BN$4,'INTERNAL PARAMETERS-1'!$B$5:$J$44,5,FALSE))*VLOOKUP('ANALYSIS-YLD2'!BN$4,'INTERNAL PARAMETERS-1'!$B$5:$J$44,8,FALSE)*VLOOKUP('ANALYSIS-YLD2'!BN$4,'INTERNAL PARAMETERS-1'!$B$5:$J$44,3,FALSE)</f>
        <v>0</v>
      </c>
      <c r="BO287" s="111">
        <f>'ANALYSIS-YLD1'!BO287*VLOOKUP('ANALYSIS-YLD2'!BO$4,'INTERNAL PARAMETERS-1'!$B$5:$J$44,5,FALSE)*VLOOKUP('ANALYSIS-YLD2'!BO$4,'INTERNAL PARAMETERS-1'!$B$5:$J$44,6,FALSE)*VLOOKUP('ANALYSIS-YLD2'!BO$4,'INTERNAL PARAMETERS-1'!$B$5:$J$44,3,FALSE) + 'ANALYSIS-YLD1'!BO287*(1-VLOOKUP('ANALYSIS-YLD2'!BO$4,'INTERNAL PARAMETERS-1'!$B$5:$J$44,5,FALSE))*VLOOKUP('ANALYSIS-YLD2'!BO$4,'INTERNAL PARAMETERS-1'!$B$5:$J$44,8,FALSE)*VLOOKUP('ANALYSIS-YLD2'!BO$4,'INTERNAL PARAMETERS-1'!$B$5:$J$44,3,FALSE)</f>
        <v>0</v>
      </c>
      <c r="BP287" s="111">
        <f>'ANALYSIS-YLD1'!BP287*VLOOKUP('ANALYSIS-YLD2'!BP$4,'INTERNAL PARAMETERS-1'!$B$5:$J$44,5,FALSE)*VLOOKUP('ANALYSIS-YLD2'!BP$4,'INTERNAL PARAMETERS-1'!$B$5:$J$44,6,FALSE)*VLOOKUP('ANALYSIS-YLD2'!BP$4,'INTERNAL PARAMETERS-1'!$B$5:$J$44,3,FALSE) + 'ANALYSIS-YLD1'!BP287*(1-VLOOKUP('ANALYSIS-YLD2'!BP$4,'INTERNAL PARAMETERS-1'!$B$5:$J$44,5,FALSE))*VLOOKUP('ANALYSIS-YLD2'!BP$4,'INTERNAL PARAMETERS-1'!$B$5:$J$44,8,FALSE)*VLOOKUP('ANALYSIS-YLD2'!BP$4,'INTERNAL PARAMETERS-1'!$B$5:$J$44,3,FALSE)</f>
        <v>0</v>
      </c>
      <c r="BQ287" s="111">
        <f>'ANALYSIS-YLD1'!BQ287*VLOOKUP('ANALYSIS-YLD2'!BQ$4,'INTERNAL PARAMETERS-1'!$B$5:$J$44,5,FALSE)*VLOOKUP('ANALYSIS-YLD2'!BQ$4,'INTERNAL PARAMETERS-1'!$B$5:$J$44,6,FALSE)*VLOOKUP('ANALYSIS-YLD2'!BQ$4,'INTERNAL PARAMETERS-1'!$B$5:$J$44,3,FALSE) + 'ANALYSIS-YLD1'!BQ287*(1-VLOOKUP('ANALYSIS-YLD2'!BQ$4,'INTERNAL PARAMETERS-1'!$B$5:$J$44,5,FALSE))*VLOOKUP('ANALYSIS-YLD2'!BQ$4,'INTERNAL PARAMETERS-1'!$B$5:$J$44,8,FALSE)*VLOOKUP('ANALYSIS-YLD2'!BQ$4,'INTERNAL PARAMETERS-1'!$B$5:$J$44,3,FALSE)</f>
        <v>0</v>
      </c>
      <c r="BR287" s="111">
        <f>'ANALYSIS-YLD1'!BR287*VLOOKUP('ANALYSIS-YLD2'!BR$4,'INTERNAL PARAMETERS-1'!$B$5:$J$44,5,FALSE)*VLOOKUP('ANALYSIS-YLD2'!BR$4,'INTERNAL PARAMETERS-1'!$B$5:$J$44,6,FALSE)*VLOOKUP('ANALYSIS-YLD2'!BR$4,'INTERNAL PARAMETERS-1'!$B$5:$J$44,3,FALSE) + 'ANALYSIS-YLD1'!BR287*(1-VLOOKUP('ANALYSIS-YLD2'!BR$4,'INTERNAL PARAMETERS-1'!$B$5:$J$44,5,FALSE))*VLOOKUP('ANALYSIS-YLD2'!BR$4,'INTERNAL PARAMETERS-1'!$B$5:$J$44,8,FALSE)*VLOOKUP('ANALYSIS-YLD2'!BR$4,'INTERNAL PARAMETERS-1'!$B$5:$J$44,3,FALSE)</f>
        <v>0</v>
      </c>
      <c r="BS287" s="111">
        <f>'ANALYSIS-YLD1'!BS287*VLOOKUP('ANALYSIS-YLD2'!BS$4,'INTERNAL PARAMETERS-1'!$B$5:$J$44,5,FALSE)*VLOOKUP('ANALYSIS-YLD2'!BS$4,'INTERNAL PARAMETERS-1'!$B$5:$J$44,6,FALSE)*VLOOKUP('ANALYSIS-YLD2'!BS$4,'INTERNAL PARAMETERS-1'!$B$5:$J$44,3,FALSE) + 'ANALYSIS-YLD1'!BS287*(1-VLOOKUP('ANALYSIS-YLD2'!BS$4,'INTERNAL PARAMETERS-1'!$B$5:$J$44,5,FALSE))*VLOOKUP('ANALYSIS-YLD2'!BS$4,'INTERNAL PARAMETERS-1'!$B$5:$J$44,8,FALSE)*VLOOKUP('ANALYSIS-YLD2'!BS$4,'INTERNAL PARAMETERS-1'!$B$5:$J$44,3,FALSE)</f>
        <v>0</v>
      </c>
      <c r="BT287" s="111">
        <f>'ANALYSIS-YLD1'!BT287*VLOOKUP('ANALYSIS-YLD2'!BT$4,'INTERNAL PARAMETERS-1'!$B$5:$J$44,5,FALSE)*VLOOKUP('ANALYSIS-YLD2'!BT$4,'INTERNAL PARAMETERS-1'!$B$5:$J$44,6,FALSE)*VLOOKUP('ANALYSIS-YLD2'!BT$4,'INTERNAL PARAMETERS-1'!$B$5:$J$44,3,FALSE) + 'ANALYSIS-YLD1'!BT287*(1-VLOOKUP('ANALYSIS-YLD2'!BT$4,'INTERNAL PARAMETERS-1'!$B$5:$J$44,5,FALSE))*VLOOKUP('ANALYSIS-YLD2'!BT$4,'INTERNAL PARAMETERS-1'!$B$5:$J$44,8,FALSE)*VLOOKUP('ANALYSIS-YLD2'!BT$4,'INTERNAL PARAMETERS-1'!$B$5:$J$44,3,FALSE)</f>
        <v>0</v>
      </c>
      <c r="BU287" s="111">
        <f>'ANALYSIS-YLD1'!BU287*VLOOKUP('ANALYSIS-YLD2'!BU$4,'INTERNAL PARAMETERS-1'!$B$5:$J$44,5,FALSE)*VLOOKUP('ANALYSIS-YLD2'!BU$4,'INTERNAL PARAMETERS-1'!$B$5:$J$44,6,FALSE)*VLOOKUP('ANALYSIS-YLD2'!BU$4,'INTERNAL PARAMETERS-1'!$B$5:$J$44,3,FALSE) + 'ANALYSIS-YLD1'!BU287*(1-VLOOKUP('ANALYSIS-YLD2'!BU$4,'INTERNAL PARAMETERS-1'!$B$5:$J$44,5,FALSE))*VLOOKUP('ANALYSIS-YLD2'!BU$4,'INTERNAL PARAMETERS-1'!$B$5:$J$44,8,FALSE)*VLOOKUP('ANALYSIS-YLD2'!BU$4,'INTERNAL PARAMETERS-1'!$B$5:$J$44,3,FALSE)</f>
        <v>0</v>
      </c>
      <c r="BV287" s="111">
        <f>'ANALYSIS-YLD1'!BV287*VLOOKUP('ANALYSIS-YLD2'!BV$4,'INTERNAL PARAMETERS-1'!$B$5:$J$44,5,FALSE)*VLOOKUP('ANALYSIS-YLD2'!BV$4,'INTERNAL PARAMETERS-1'!$B$5:$J$44,6,FALSE)*VLOOKUP('ANALYSIS-YLD2'!BV$4,'INTERNAL PARAMETERS-1'!$B$5:$J$44,3,FALSE) + 'ANALYSIS-YLD1'!BV287*(1-VLOOKUP('ANALYSIS-YLD2'!BV$4,'INTERNAL PARAMETERS-1'!$B$5:$J$44,5,FALSE))*VLOOKUP('ANALYSIS-YLD2'!BV$4,'INTERNAL PARAMETERS-1'!$B$5:$J$44,8,FALSE)*VLOOKUP('ANALYSIS-YLD2'!BV$4,'INTERNAL PARAMETERS-1'!$B$5:$J$44,3,FALSE)</f>
        <v>0</v>
      </c>
      <c r="BW287" s="111">
        <f>'ANALYSIS-YLD1'!BW287*VLOOKUP('ANALYSIS-YLD2'!BW$4,'INTERNAL PARAMETERS-1'!$B$5:$J$44,5,FALSE)*VLOOKUP('ANALYSIS-YLD2'!BW$4,'INTERNAL PARAMETERS-1'!$B$5:$J$44,6,FALSE)*VLOOKUP('ANALYSIS-YLD2'!BW$4,'INTERNAL PARAMETERS-1'!$B$5:$J$44,3,FALSE) + 'ANALYSIS-YLD1'!BW287*(1-VLOOKUP('ANALYSIS-YLD2'!BW$4,'INTERNAL PARAMETERS-1'!$B$5:$J$44,5,FALSE))*VLOOKUP('ANALYSIS-YLD2'!BW$4,'INTERNAL PARAMETERS-1'!$B$5:$J$44,8,FALSE)*VLOOKUP('ANALYSIS-YLD2'!BW$4,'INTERNAL PARAMETERS-1'!$B$5:$J$44,3,FALSE)</f>
        <v>0</v>
      </c>
      <c r="BX287" s="111">
        <f>'ANALYSIS-YLD1'!BX287*VLOOKUP('ANALYSIS-YLD2'!BX$4,'INTERNAL PARAMETERS-1'!$B$5:$J$44,5,FALSE)*VLOOKUP('ANALYSIS-YLD2'!BX$4,'INTERNAL PARAMETERS-1'!$B$5:$J$44,6,FALSE)*VLOOKUP('ANALYSIS-YLD2'!BX$4,'INTERNAL PARAMETERS-1'!$B$5:$J$44,3,FALSE) + 'ANALYSIS-YLD1'!BX287*(1-VLOOKUP('ANALYSIS-YLD2'!BX$4,'INTERNAL PARAMETERS-1'!$B$5:$J$44,5,FALSE))*VLOOKUP('ANALYSIS-YLD2'!BX$4,'INTERNAL PARAMETERS-1'!$B$5:$J$44,8,FALSE)*VLOOKUP('ANALYSIS-YLD2'!BX$4,'INTERNAL PARAMETERS-1'!$B$5:$J$44,3,FALSE)</f>
        <v>0</v>
      </c>
      <c r="BY287" s="111">
        <f>'ANALYSIS-YLD1'!BY287*VLOOKUP('ANALYSIS-YLD2'!BY$4,'INTERNAL PARAMETERS-1'!$B$5:$J$44,5,FALSE)*VLOOKUP('ANALYSIS-YLD2'!BY$4,'INTERNAL PARAMETERS-1'!$B$5:$J$44,6,FALSE)*VLOOKUP('ANALYSIS-YLD2'!BY$4,'INTERNAL PARAMETERS-1'!$B$5:$J$44,3,FALSE) + 'ANALYSIS-YLD1'!BY287*(1-VLOOKUP('ANALYSIS-YLD2'!BY$4,'INTERNAL PARAMETERS-1'!$B$5:$J$44,5,FALSE))*VLOOKUP('ANALYSIS-YLD2'!BY$4,'INTERNAL PARAMETERS-1'!$B$5:$J$44,8,FALSE)*VLOOKUP('ANALYSIS-YLD2'!BY$4,'INTERNAL PARAMETERS-1'!$B$5:$J$44,3,FALSE)</f>
        <v>0</v>
      </c>
      <c r="BZ287" s="111">
        <f>'ANALYSIS-YLD1'!BZ287*VLOOKUP('ANALYSIS-YLD2'!BZ$4,'INTERNAL PARAMETERS-1'!$B$5:$J$44,5,FALSE)*VLOOKUP('ANALYSIS-YLD2'!BZ$4,'INTERNAL PARAMETERS-1'!$B$5:$J$44,6,FALSE)*VLOOKUP('ANALYSIS-YLD2'!BZ$4,'INTERNAL PARAMETERS-1'!$B$5:$J$44,3,FALSE) + 'ANALYSIS-YLD1'!BZ287*(1-VLOOKUP('ANALYSIS-YLD2'!BZ$4,'INTERNAL PARAMETERS-1'!$B$5:$J$44,5,FALSE))*VLOOKUP('ANALYSIS-YLD2'!BZ$4,'INTERNAL PARAMETERS-1'!$B$5:$J$44,8,FALSE)*VLOOKUP('ANALYSIS-YLD2'!BZ$4,'INTERNAL PARAMETERS-1'!$B$5:$J$44,3,FALSE)</f>
        <v>0</v>
      </c>
      <c r="CA287" s="111">
        <f>'ANALYSIS-YLD1'!CA287*VLOOKUP('ANALYSIS-YLD2'!CA$4,'INTERNAL PARAMETERS-1'!$B$5:$J$44,5,FALSE)*VLOOKUP('ANALYSIS-YLD2'!CA$4,'INTERNAL PARAMETERS-1'!$B$5:$J$44,6,FALSE)*VLOOKUP('ANALYSIS-YLD2'!CA$4,'INTERNAL PARAMETERS-1'!$B$5:$J$44,3,FALSE) + 'ANALYSIS-YLD1'!CA287*(1-VLOOKUP('ANALYSIS-YLD2'!CA$4,'INTERNAL PARAMETERS-1'!$B$5:$J$44,5,FALSE))*VLOOKUP('ANALYSIS-YLD2'!CA$4,'INTERNAL PARAMETERS-1'!$B$5:$J$44,8,FALSE)*VLOOKUP('ANALYSIS-YLD2'!CA$4,'INTERNAL PARAMETERS-1'!$B$5:$J$44,3,FALSE)</f>
        <v>0</v>
      </c>
      <c r="CB287" s="111">
        <f>'ANALYSIS-YLD1'!CB287*VLOOKUP('ANALYSIS-YLD2'!CB$4,'INTERNAL PARAMETERS-1'!$B$5:$J$44,5,FALSE)*VLOOKUP('ANALYSIS-YLD2'!CB$4,'INTERNAL PARAMETERS-1'!$B$5:$J$44,6,FALSE)*VLOOKUP('ANALYSIS-YLD2'!CB$4,'INTERNAL PARAMETERS-1'!$B$5:$J$44,3,FALSE) + 'ANALYSIS-YLD1'!CB287*(1-VLOOKUP('ANALYSIS-YLD2'!CB$4,'INTERNAL PARAMETERS-1'!$B$5:$J$44,5,FALSE))*VLOOKUP('ANALYSIS-YLD2'!CB$4,'INTERNAL PARAMETERS-1'!$B$5:$J$44,8,FALSE)*VLOOKUP('ANALYSIS-YLD2'!CB$4,'INTERNAL PARAMETERS-1'!$B$5:$J$44,3,FALSE)</f>
        <v>0</v>
      </c>
      <c r="CC287" s="111">
        <f>'ANALYSIS-YLD1'!CC287*VLOOKUP('ANALYSIS-YLD2'!CC$4,'INTERNAL PARAMETERS-1'!$B$5:$J$44,5,FALSE)*VLOOKUP('ANALYSIS-YLD2'!CC$4,'INTERNAL PARAMETERS-1'!$B$5:$J$44,6,FALSE)*VLOOKUP('ANALYSIS-YLD2'!CC$4,'INTERNAL PARAMETERS-1'!$B$5:$J$44,3,FALSE) + 'ANALYSIS-YLD1'!CC287*(1-VLOOKUP('ANALYSIS-YLD2'!CC$4,'INTERNAL PARAMETERS-1'!$B$5:$J$44,5,FALSE))*VLOOKUP('ANALYSIS-YLD2'!CC$4,'INTERNAL PARAMETERS-1'!$B$5:$J$44,8,FALSE)*VLOOKUP('ANALYSIS-YLD2'!CC$4,'INTERNAL PARAMETERS-1'!$B$5:$J$44,3,FALSE)</f>
        <v>0</v>
      </c>
      <c r="CD287" s="111">
        <f>'ANALYSIS-YLD1'!CD287*VLOOKUP('ANALYSIS-YLD2'!CD$4,'INTERNAL PARAMETERS-1'!$B$5:$J$44,5,FALSE)*VLOOKUP('ANALYSIS-YLD2'!CD$4,'INTERNAL PARAMETERS-1'!$B$5:$J$44,6,FALSE)*VLOOKUP('ANALYSIS-YLD2'!CD$4,'INTERNAL PARAMETERS-1'!$B$5:$J$44,3,FALSE) + 'ANALYSIS-YLD1'!CD287*(1-VLOOKUP('ANALYSIS-YLD2'!CD$4,'INTERNAL PARAMETERS-1'!$B$5:$J$44,5,FALSE))*VLOOKUP('ANALYSIS-YLD2'!CD$4,'INTERNAL PARAMETERS-1'!$B$5:$J$44,8,FALSE)*VLOOKUP('ANALYSIS-YLD2'!CD$4,'INTERNAL PARAMETERS-1'!$B$5:$J$44,3,FALSE)</f>
        <v>0</v>
      </c>
      <c r="CE287" s="111">
        <f>'ANALYSIS-YLD1'!CE287*VLOOKUP('ANALYSIS-YLD2'!CE$4,'INTERNAL PARAMETERS-1'!$B$5:$J$44,5,FALSE)*VLOOKUP('ANALYSIS-YLD2'!CE$4,'INTERNAL PARAMETERS-1'!$B$5:$J$44,6,FALSE)*VLOOKUP('ANALYSIS-YLD2'!CE$4,'INTERNAL PARAMETERS-1'!$B$5:$J$44,3,FALSE) + 'ANALYSIS-YLD1'!CE287*(1-VLOOKUP('ANALYSIS-YLD2'!CE$4,'INTERNAL PARAMETERS-1'!$B$5:$J$44,5,FALSE))*VLOOKUP('ANALYSIS-YLD2'!CE$4,'INTERNAL PARAMETERS-1'!$B$5:$J$44,8,FALSE)*VLOOKUP('ANALYSIS-YLD2'!CE$4,'INTERNAL PARAMETERS-1'!$B$5:$J$44,3,FALSE)</f>
        <v>0</v>
      </c>
      <c r="CF287" s="111">
        <f>'ANALYSIS-YLD1'!CF287*VLOOKUP('ANALYSIS-YLD2'!CF$4,'INTERNAL PARAMETERS-1'!$B$5:$J$44,5,FALSE)*VLOOKUP('ANALYSIS-YLD2'!CF$4,'INTERNAL PARAMETERS-1'!$B$5:$J$44,6,FALSE)*VLOOKUP('ANALYSIS-YLD2'!CF$4,'INTERNAL PARAMETERS-1'!$B$5:$J$44,3,FALSE) + 'ANALYSIS-YLD1'!CF287*(1-VLOOKUP('ANALYSIS-YLD2'!CF$4,'INTERNAL PARAMETERS-1'!$B$5:$J$44,5,FALSE))*VLOOKUP('ANALYSIS-YLD2'!CF$4,'INTERNAL PARAMETERS-1'!$B$5:$J$44,8,FALSE)*VLOOKUP('ANALYSIS-YLD2'!CF$4,'INTERNAL PARAMETERS-1'!$B$5:$J$44,3,FALSE)</f>
        <v>0</v>
      </c>
      <c r="CG287" s="111">
        <f>'ANALYSIS-YLD1'!CG287*VLOOKUP('ANALYSIS-YLD2'!CG$4,'INTERNAL PARAMETERS-1'!$B$5:$J$44,5,FALSE)*VLOOKUP('ANALYSIS-YLD2'!CG$4,'INTERNAL PARAMETERS-1'!$B$5:$J$44,6,FALSE)*VLOOKUP('ANALYSIS-YLD2'!CG$4,'INTERNAL PARAMETERS-1'!$B$5:$J$44,3,FALSE) + 'ANALYSIS-YLD1'!CG287*(1-VLOOKUP('ANALYSIS-YLD2'!CG$4,'INTERNAL PARAMETERS-1'!$B$5:$J$44,5,FALSE))*VLOOKUP('ANALYSIS-YLD2'!CG$4,'INTERNAL PARAMETERS-1'!$B$5:$J$44,8,FALSE)*VLOOKUP('ANALYSIS-YLD2'!CG$4,'INTERNAL PARAMETERS-1'!$B$5:$J$44,3,FALSE)</f>
        <v>0</v>
      </c>
      <c r="CH287" s="110">
        <f>'ANALYSIS-YLD1'!CH287*VLOOKUP('ANALYSIS-YLD2'!CH$4,'INTERNAL PARAMETERS-1'!$B$5:$J$44,5,FALSE)*VLOOKUP('ANALYSIS-YLD2'!CH$4,'INTERNAL PARAMETERS-1'!$B$5:$J$44,6,FALSE)*VLOOKUP('ANALYSIS-YLD2'!CH$4,'INTERNAL PARAMETERS-1'!$B$5:$J$44,3,FALSE) + 'ANALYSIS-YLD1'!CH287*(1-VLOOKUP('ANALYSIS-YLD2'!CH$4,'INTERNAL PARAMETERS-1'!$B$5:$J$44,5,FALSE))*VLOOKUP('ANALYSIS-YLD2'!CH$4,'INTERNAL PARAMETERS-1'!$B$5:$J$44,8,FALSE)*VLOOKUP('ANALYSIS-YLD2'!CH$4,'INTERNAL PARAMETERS-1'!$B$5:$J$44,3,FALSE)</f>
        <v>0</v>
      </c>
      <c r="CJ287" s="112">
        <f t="shared" si="8"/>
        <v>0</v>
      </c>
      <c r="CK287" s="110">
        <f t="shared" si="9"/>
        <v>0</v>
      </c>
    </row>
    <row r="288" spans="2:89" x14ac:dyDescent="0.5">
      <c r="B288" s="127" t="s">
        <v>3</v>
      </c>
      <c r="C288" s="126" t="s">
        <v>2</v>
      </c>
      <c r="D288" s="126" t="s">
        <v>7</v>
      </c>
      <c r="E288" s="125">
        <f>'INPUTS-Incidence'!E288</f>
        <v>0</v>
      </c>
      <c r="F288" s="124">
        <f>'INTERNAL PARAMETERS-1'!M18</f>
        <v>21.115000000000002</v>
      </c>
      <c r="G288" s="112">
        <f>'ANALYSIS-YLD1'!G288*VLOOKUP('ANALYSIS-YLD2'!G$4,'INTERNAL PARAMETERS-1'!$B$5:$J$44,5,FALSE)*VLOOKUP('ANALYSIS-YLD2'!G$4,'INTERNAL PARAMETERS-1'!$B$5:$J$44,7,FALSE)*'ANALYSIS-YLD2'!$F288 + 'ANALYSIS-YLD1'!G288*(1-VLOOKUP('ANALYSIS-YLD2'!G$4,'INTERNAL PARAMETERS-1'!$B$5:$J$44,5,FALSE))*VLOOKUP('ANALYSIS-YLD2'!G$4,'INTERNAL PARAMETERS-1'!$B$5:$J$44,9,FALSE)*'ANALYSIS-YLD2'!$F288</f>
        <v>0</v>
      </c>
      <c r="H288" s="111">
        <f>'ANALYSIS-YLD1'!H288*VLOOKUP('ANALYSIS-YLD2'!H$4,'INTERNAL PARAMETERS-1'!$B$5:$J$44,5,FALSE)*VLOOKUP('ANALYSIS-YLD2'!H$4,'INTERNAL PARAMETERS-1'!$B$5:$J$44,7,FALSE)*'ANALYSIS-YLD2'!$F288 + 'ANALYSIS-YLD1'!H288*(1-VLOOKUP('ANALYSIS-YLD2'!H$4,'INTERNAL PARAMETERS-1'!$B$5:$J$44,5,FALSE))*VLOOKUP('ANALYSIS-YLD2'!H$4,'INTERNAL PARAMETERS-1'!$B$5:$J$44,9,FALSE)*'ANALYSIS-YLD2'!$F288</f>
        <v>0</v>
      </c>
      <c r="I288" s="111">
        <f>'ANALYSIS-YLD1'!I288*VLOOKUP('ANALYSIS-YLD2'!I$4,'INTERNAL PARAMETERS-1'!$B$5:$J$44,5,FALSE)*VLOOKUP('ANALYSIS-YLD2'!I$4,'INTERNAL PARAMETERS-1'!$B$5:$J$44,7,FALSE)*'ANALYSIS-YLD2'!$F288 + 'ANALYSIS-YLD1'!I288*(1-VLOOKUP('ANALYSIS-YLD2'!I$4,'INTERNAL PARAMETERS-1'!$B$5:$J$44,5,FALSE))*VLOOKUP('ANALYSIS-YLD2'!I$4,'INTERNAL PARAMETERS-1'!$B$5:$J$44,9,FALSE)*'ANALYSIS-YLD2'!$F288</f>
        <v>0</v>
      </c>
      <c r="J288" s="111">
        <f>'ANALYSIS-YLD1'!J288*VLOOKUP('ANALYSIS-YLD2'!J$4,'INTERNAL PARAMETERS-1'!$B$5:$J$44,5,FALSE)*VLOOKUP('ANALYSIS-YLD2'!J$4,'INTERNAL PARAMETERS-1'!$B$5:$J$44,7,FALSE)*'ANALYSIS-YLD2'!$F288 + 'ANALYSIS-YLD1'!J288*(1-VLOOKUP('ANALYSIS-YLD2'!J$4,'INTERNAL PARAMETERS-1'!$B$5:$J$44,5,FALSE))*VLOOKUP('ANALYSIS-YLD2'!J$4,'INTERNAL PARAMETERS-1'!$B$5:$J$44,9,FALSE)*'ANALYSIS-YLD2'!$F288</f>
        <v>0</v>
      </c>
      <c r="K288" s="111">
        <f>'ANALYSIS-YLD1'!K288*VLOOKUP('ANALYSIS-YLD2'!K$4,'INTERNAL PARAMETERS-1'!$B$5:$J$44,5,FALSE)*VLOOKUP('ANALYSIS-YLD2'!K$4,'INTERNAL PARAMETERS-1'!$B$5:$J$44,7,FALSE)*'ANALYSIS-YLD2'!$F288 + 'ANALYSIS-YLD1'!K288*(1-VLOOKUP('ANALYSIS-YLD2'!K$4,'INTERNAL PARAMETERS-1'!$B$5:$J$44,5,FALSE))*VLOOKUP('ANALYSIS-YLD2'!K$4,'INTERNAL PARAMETERS-1'!$B$5:$J$44,9,FALSE)*'ANALYSIS-YLD2'!$F288</f>
        <v>0</v>
      </c>
      <c r="L288" s="111">
        <f>'ANALYSIS-YLD1'!L288*VLOOKUP('ANALYSIS-YLD2'!L$4,'INTERNAL PARAMETERS-1'!$B$5:$J$44,5,FALSE)*VLOOKUP('ANALYSIS-YLD2'!L$4,'INTERNAL PARAMETERS-1'!$B$5:$J$44,7,FALSE)*'ANALYSIS-YLD2'!$F288 + 'ANALYSIS-YLD1'!L288*(1-VLOOKUP('ANALYSIS-YLD2'!L$4,'INTERNAL PARAMETERS-1'!$B$5:$J$44,5,FALSE))*VLOOKUP('ANALYSIS-YLD2'!L$4,'INTERNAL PARAMETERS-1'!$B$5:$J$44,9,FALSE)*'ANALYSIS-YLD2'!$F288</f>
        <v>0</v>
      </c>
      <c r="M288" s="111">
        <f>'ANALYSIS-YLD1'!M288*VLOOKUP('ANALYSIS-YLD2'!M$4,'INTERNAL PARAMETERS-1'!$B$5:$J$44,5,FALSE)*VLOOKUP('ANALYSIS-YLD2'!M$4,'INTERNAL PARAMETERS-1'!$B$5:$J$44,7,FALSE)*'ANALYSIS-YLD2'!$F288 + 'ANALYSIS-YLD1'!M288*(1-VLOOKUP('ANALYSIS-YLD2'!M$4,'INTERNAL PARAMETERS-1'!$B$5:$J$44,5,FALSE))*VLOOKUP('ANALYSIS-YLD2'!M$4,'INTERNAL PARAMETERS-1'!$B$5:$J$44,9,FALSE)*'ANALYSIS-YLD2'!$F288</f>
        <v>0</v>
      </c>
      <c r="N288" s="111">
        <f>'ANALYSIS-YLD1'!N288*VLOOKUP('ANALYSIS-YLD2'!N$4,'INTERNAL PARAMETERS-1'!$B$5:$J$44,5,FALSE)*VLOOKUP('ANALYSIS-YLD2'!N$4,'INTERNAL PARAMETERS-1'!$B$5:$J$44,7,FALSE)*'ANALYSIS-YLD2'!$F288 + 'ANALYSIS-YLD1'!N288*(1-VLOOKUP('ANALYSIS-YLD2'!N$4,'INTERNAL PARAMETERS-1'!$B$5:$J$44,5,FALSE))*VLOOKUP('ANALYSIS-YLD2'!N$4,'INTERNAL PARAMETERS-1'!$B$5:$J$44,9,FALSE)*'ANALYSIS-YLD2'!$F288</f>
        <v>0</v>
      </c>
      <c r="O288" s="111">
        <f>'ANALYSIS-YLD1'!O288*VLOOKUP('ANALYSIS-YLD2'!O$4,'INTERNAL PARAMETERS-1'!$B$5:$J$44,5,FALSE)*VLOOKUP('ANALYSIS-YLD2'!O$4,'INTERNAL PARAMETERS-1'!$B$5:$J$44,7,FALSE)*'ANALYSIS-YLD2'!$F288 + 'ANALYSIS-YLD1'!O288*(1-VLOOKUP('ANALYSIS-YLD2'!O$4,'INTERNAL PARAMETERS-1'!$B$5:$J$44,5,FALSE))*VLOOKUP('ANALYSIS-YLD2'!O$4,'INTERNAL PARAMETERS-1'!$B$5:$J$44,9,FALSE)*'ANALYSIS-YLD2'!$F288</f>
        <v>0</v>
      </c>
      <c r="P288" s="111">
        <f>'ANALYSIS-YLD1'!P288*VLOOKUP('ANALYSIS-YLD2'!P$4,'INTERNAL PARAMETERS-1'!$B$5:$J$44,5,FALSE)*VLOOKUP('ANALYSIS-YLD2'!P$4,'INTERNAL PARAMETERS-1'!$B$5:$J$44,7,FALSE)*'ANALYSIS-YLD2'!$F288 + 'ANALYSIS-YLD1'!P288*(1-VLOOKUP('ANALYSIS-YLD2'!P$4,'INTERNAL PARAMETERS-1'!$B$5:$J$44,5,FALSE))*VLOOKUP('ANALYSIS-YLD2'!P$4,'INTERNAL PARAMETERS-1'!$B$5:$J$44,9,FALSE)*'ANALYSIS-YLD2'!$F288</f>
        <v>0</v>
      </c>
      <c r="Q288" s="111">
        <f>'ANALYSIS-YLD1'!Q288*VLOOKUP('ANALYSIS-YLD2'!Q$4,'INTERNAL PARAMETERS-1'!$B$5:$J$44,5,FALSE)*VLOOKUP('ANALYSIS-YLD2'!Q$4,'INTERNAL PARAMETERS-1'!$B$5:$J$44,7,FALSE)*'ANALYSIS-YLD2'!$F288 + 'ANALYSIS-YLD1'!Q288*(1-VLOOKUP('ANALYSIS-YLD2'!Q$4,'INTERNAL PARAMETERS-1'!$B$5:$J$44,5,FALSE))*VLOOKUP('ANALYSIS-YLD2'!Q$4,'INTERNAL PARAMETERS-1'!$B$5:$J$44,9,FALSE)*'ANALYSIS-YLD2'!$F288</f>
        <v>0</v>
      </c>
      <c r="R288" s="111">
        <f>'ANALYSIS-YLD1'!R288*VLOOKUP('ANALYSIS-YLD2'!R$4,'INTERNAL PARAMETERS-1'!$B$5:$J$44,5,FALSE)*VLOOKUP('ANALYSIS-YLD2'!R$4,'INTERNAL PARAMETERS-1'!$B$5:$J$44,7,FALSE)*'ANALYSIS-YLD2'!$F288 + 'ANALYSIS-YLD1'!R288*(1-VLOOKUP('ANALYSIS-YLD2'!R$4,'INTERNAL PARAMETERS-1'!$B$5:$J$44,5,FALSE))*VLOOKUP('ANALYSIS-YLD2'!R$4,'INTERNAL PARAMETERS-1'!$B$5:$J$44,9,FALSE)*'ANALYSIS-YLD2'!$F288</f>
        <v>0</v>
      </c>
      <c r="S288" s="111">
        <f>'ANALYSIS-YLD1'!S288*VLOOKUP('ANALYSIS-YLD2'!S$4,'INTERNAL PARAMETERS-1'!$B$5:$J$44,5,FALSE)*VLOOKUP('ANALYSIS-YLD2'!S$4,'INTERNAL PARAMETERS-1'!$B$5:$J$44,7,FALSE)*'ANALYSIS-YLD2'!$F288 + 'ANALYSIS-YLD1'!S288*(1-VLOOKUP('ANALYSIS-YLD2'!S$4,'INTERNAL PARAMETERS-1'!$B$5:$J$44,5,FALSE))*VLOOKUP('ANALYSIS-YLD2'!S$4,'INTERNAL PARAMETERS-1'!$B$5:$J$44,9,FALSE)*'ANALYSIS-YLD2'!$F288</f>
        <v>0</v>
      </c>
      <c r="T288" s="111">
        <f>'ANALYSIS-YLD1'!T288*VLOOKUP('ANALYSIS-YLD2'!T$4,'INTERNAL PARAMETERS-1'!$B$5:$J$44,5,FALSE)*VLOOKUP('ANALYSIS-YLD2'!T$4,'INTERNAL PARAMETERS-1'!$B$5:$J$44,7,FALSE)*'ANALYSIS-YLD2'!$F288 + 'ANALYSIS-YLD1'!T288*(1-VLOOKUP('ANALYSIS-YLD2'!T$4,'INTERNAL PARAMETERS-1'!$B$5:$J$44,5,FALSE))*VLOOKUP('ANALYSIS-YLD2'!T$4,'INTERNAL PARAMETERS-1'!$B$5:$J$44,9,FALSE)*'ANALYSIS-YLD2'!$F288</f>
        <v>0</v>
      </c>
      <c r="U288" s="111">
        <f>'ANALYSIS-YLD1'!U288*VLOOKUP('ANALYSIS-YLD2'!U$4,'INTERNAL PARAMETERS-1'!$B$5:$J$44,5,FALSE)*VLOOKUP('ANALYSIS-YLD2'!U$4,'INTERNAL PARAMETERS-1'!$B$5:$J$44,7,FALSE)*'ANALYSIS-YLD2'!$F288 + 'ANALYSIS-YLD1'!U288*(1-VLOOKUP('ANALYSIS-YLD2'!U$4,'INTERNAL PARAMETERS-1'!$B$5:$J$44,5,FALSE))*VLOOKUP('ANALYSIS-YLD2'!U$4,'INTERNAL PARAMETERS-1'!$B$5:$J$44,9,FALSE)*'ANALYSIS-YLD2'!$F288</f>
        <v>0</v>
      </c>
      <c r="V288" s="111">
        <f>'ANALYSIS-YLD1'!V288*VLOOKUP('ANALYSIS-YLD2'!V$4,'INTERNAL PARAMETERS-1'!$B$5:$J$44,5,FALSE)*VLOOKUP('ANALYSIS-YLD2'!V$4,'INTERNAL PARAMETERS-1'!$B$5:$J$44,7,FALSE)*'ANALYSIS-YLD2'!$F288 + 'ANALYSIS-YLD1'!V288*(1-VLOOKUP('ANALYSIS-YLD2'!V$4,'INTERNAL PARAMETERS-1'!$B$5:$J$44,5,FALSE))*VLOOKUP('ANALYSIS-YLD2'!V$4,'INTERNAL PARAMETERS-1'!$B$5:$J$44,9,FALSE)*'ANALYSIS-YLD2'!$F288</f>
        <v>0</v>
      </c>
      <c r="W288" s="111">
        <f>'ANALYSIS-YLD1'!W288*VLOOKUP('ANALYSIS-YLD2'!W$4,'INTERNAL PARAMETERS-1'!$B$5:$J$44,5,FALSE)*VLOOKUP('ANALYSIS-YLD2'!W$4,'INTERNAL PARAMETERS-1'!$B$5:$J$44,7,FALSE)*'ANALYSIS-YLD2'!$F288 + 'ANALYSIS-YLD1'!W288*(1-VLOOKUP('ANALYSIS-YLD2'!W$4,'INTERNAL PARAMETERS-1'!$B$5:$J$44,5,FALSE))*VLOOKUP('ANALYSIS-YLD2'!W$4,'INTERNAL PARAMETERS-1'!$B$5:$J$44,9,FALSE)*'ANALYSIS-YLD2'!$F288</f>
        <v>0</v>
      </c>
      <c r="X288" s="111">
        <f>'ANALYSIS-YLD1'!X288*VLOOKUP('ANALYSIS-YLD2'!X$4,'INTERNAL PARAMETERS-1'!$B$5:$J$44,5,FALSE)*VLOOKUP('ANALYSIS-YLD2'!X$4,'INTERNAL PARAMETERS-1'!$B$5:$J$44,7,FALSE)*'ANALYSIS-YLD2'!$F288 + 'ANALYSIS-YLD1'!X288*(1-VLOOKUP('ANALYSIS-YLD2'!X$4,'INTERNAL PARAMETERS-1'!$B$5:$J$44,5,FALSE))*VLOOKUP('ANALYSIS-YLD2'!X$4,'INTERNAL PARAMETERS-1'!$B$5:$J$44,9,FALSE)*'ANALYSIS-YLD2'!$F288</f>
        <v>0</v>
      </c>
      <c r="Y288" s="111">
        <f>'ANALYSIS-YLD1'!Y288*VLOOKUP('ANALYSIS-YLD2'!Y$4,'INTERNAL PARAMETERS-1'!$B$5:$J$44,5,FALSE)*VLOOKUP('ANALYSIS-YLD2'!Y$4,'INTERNAL PARAMETERS-1'!$B$5:$J$44,7,FALSE)*'ANALYSIS-YLD2'!$F288 + 'ANALYSIS-YLD1'!Y288*(1-VLOOKUP('ANALYSIS-YLD2'!Y$4,'INTERNAL PARAMETERS-1'!$B$5:$J$44,5,FALSE))*VLOOKUP('ANALYSIS-YLD2'!Y$4,'INTERNAL PARAMETERS-1'!$B$5:$J$44,9,FALSE)*'ANALYSIS-YLD2'!$F288</f>
        <v>0</v>
      </c>
      <c r="Z288" s="111">
        <f>'ANALYSIS-YLD1'!Z288*VLOOKUP('ANALYSIS-YLD2'!Z$4,'INTERNAL PARAMETERS-1'!$B$5:$J$44,5,FALSE)*VLOOKUP('ANALYSIS-YLD2'!Z$4,'INTERNAL PARAMETERS-1'!$B$5:$J$44,7,FALSE)*'ANALYSIS-YLD2'!$F288 + 'ANALYSIS-YLD1'!Z288*(1-VLOOKUP('ANALYSIS-YLD2'!Z$4,'INTERNAL PARAMETERS-1'!$B$5:$J$44,5,FALSE))*VLOOKUP('ANALYSIS-YLD2'!Z$4,'INTERNAL PARAMETERS-1'!$B$5:$J$44,9,FALSE)*'ANALYSIS-YLD2'!$F288</f>
        <v>0</v>
      </c>
      <c r="AA288" s="111">
        <f>'ANALYSIS-YLD1'!AA288*VLOOKUP('ANALYSIS-YLD2'!AA$4,'INTERNAL PARAMETERS-1'!$B$5:$J$44,5,FALSE)*VLOOKUP('ANALYSIS-YLD2'!AA$4,'INTERNAL PARAMETERS-1'!$B$5:$J$44,7,FALSE)*'ANALYSIS-YLD2'!$F288 + 'ANALYSIS-YLD1'!AA288*(1-VLOOKUP('ANALYSIS-YLD2'!AA$4,'INTERNAL PARAMETERS-1'!$B$5:$J$44,5,FALSE))*VLOOKUP('ANALYSIS-YLD2'!AA$4,'INTERNAL PARAMETERS-1'!$B$5:$J$44,9,FALSE)*'ANALYSIS-YLD2'!$F288</f>
        <v>0</v>
      </c>
      <c r="AB288" s="111">
        <f>'ANALYSIS-YLD1'!AB288*VLOOKUP('ANALYSIS-YLD2'!AB$4,'INTERNAL PARAMETERS-1'!$B$5:$J$44,5,FALSE)*VLOOKUP('ANALYSIS-YLD2'!AB$4,'INTERNAL PARAMETERS-1'!$B$5:$J$44,7,FALSE)*'ANALYSIS-YLD2'!$F288 + 'ANALYSIS-YLD1'!AB288*(1-VLOOKUP('ANALYSIS-YLD2'!AB$4,'INTERNAL PARAMETERS-1'!$B$5:$J$44,5,FALSE))*VLOOKUP('ANALYSIS-YLD2'!AB$4,'INTERNAL PARAMETERS-1'!$B$5:$J$44,9,FALSE)*'ANALYSIS-YLD2'!$F288</f>
        <v>0</v>
      </c>
      <c r="AC288" s="111">
        <f>'ANALYSIS-YLD1'!AC288*VLOOKUP('ANALYSIS-YLD2'!AC$4,'INTERNAL PARAMETERS-1'!$B$5:$J$44,5,FALSE)*VLOOKUP('ANALYSIS-YLD2'!AC$4,'INTERNAL PARAMETERS-1'!$B$5:$J$44,7,FALSE)*'ANALYSIS-YLD2'!$F288 + 'ANALYSIS-YLD1'!AC288*(1-VLOOKUP('ANALYSIS-YLD2'!AC$4,'INTERNAL PARAMETERS-1'!$B$5:$J$44,5,FALSE))*VLOOKUP('ANALYSIS-YLD2'!AC$4,'INTERNAL PARAMETERS-1'!$B$5:$J$44,9,FALSE)*'ANALYSIS-YLD2'!$F288</f>
        <v>0</v>
      </c>
      <c r="AD288" s="111">
        <f>'ANALYSIS-YLD1'!AD288*VLOOKUP('ANALYSIS-YLD2'!AD$4,'INTERNAL PARAMETERS-1'!$B$5:$J$44,5,FALSE)*VLOOKUP('ANALYSIS-YLD2'!AD$4,'INTERNAL PARAMETERS-1'!$B$5:$J$44,7,FALSE)*'ANALYSIS-YLD2'!$F288 + 'ANALYSIS-YLD1'!AD288*(1-VLOOKUP('ANALYSIS-YLD2'!AD$4,'INTERNAL PARAMETERS-1'!$B$5:$J$44,5,FALSE))*VLOOKUP('ANALYSIS-YLD2'!AD$4,'INTERNAL PARAMETERS-1'!$B$5:$J$44,9,FALSE)*'ANALYSIS-YLD2'!$F288</f>
        <v>0</v>
      </c>
      <c r="AE288" s="111">
        <f>'ANALYSIS-YLD1'!AE288*VLOOKUP('ANALYSIS-YLD2'!AE$4,'INTERNAL PARAMETERS-1'!$B$5:$J$44,5,FALSE)*VLOOKUP('ANALYSIS-YLD2'!AE$4,'INTERNAL PARAMETERS-1'!$B$5:$J$44,7,FALSE)*'ANALYSIS-YLD2'!$F288 + 'ANALYSIS-YLD1'!AE288*(1-VLOOKUP('ANALYSIS-YLD2'!AE$4,'INTERNAL PARAMETERS-1'!$B$5:$J$44,5,FALSE))*VLOOKUP('ANALYSIS-YLD2'!AE$4,'INTERNAL PARAMETERS-1'!$B$5:$J$44,9,FALSE)*'ANALYSIS-YLD2'!$F288</f>
        <v>0</v>
      </c>
      <c r="AF288" s="111">
        <f>'ANALYSIS-YLD1'!AF288*VLOOKUP('ANALYSIS-YLD2'!AF$4,'INTERNAL PARAMETERS-1'!$B$5:$J$44,5,FALSE)*VLOOKUP('ANALYSIS-YLD2'!AF$4,'INTERNAL PARAMETERS-1'!$B$5:$J$44,7,FALSE)*'ANALYSIS-YLD2'!$F288 + 'ANALYSIS-YLD1'!AF288*(1-VLOOKUP('ANALYSIS-YLD2'!AF$4,'INTERNAL PARAMETERS-1'!$B$5:$J$44,5,FALSE))*VLOOKUP('ANALYSIS-YLD2'!AF$4,'INTERNAL PARAMETERS-1'!$B$5:$J$44,9,FALSE)*'ANALYSIS-YLD2'!$F288</f>
        <v>0</v>
      </c>
      <c r="AG288" s="111">
        <f>'ANALYSIS-YLD1'!AG288*VLOOKUP('ANALYSIS-YLD2'!AG$4,'INTERNAL PARAMETERS-1'!$B$5:$J$44,5,FALSE)*VLOOKUP('ANALYSIS-YLD2'!AG$4,'INTERNAL PARAMETERS-1'!$B$5:$J$44,7,FALSE)*'ANALYSIS-YLD2'!$F288 + 'ANALYSIS-YLD1'!AG288*(1-VLOOKUP('ANALYSIS-YLD2'!AG$4,'INTERNAL PARAMETERS-1'!$B$5:$J$44,5,FALSE))*VLOOKUP('ANALYSIS-YLD2'!AG$4,'INTERNAL PARAMETERS-1'!$B$5:$J$44,9,FALSE)*'ANALYSIS-YLD2'!$F288</f>
        <v>0</v>
      </c>
      <c r="AH288" s="111">
        <f>'ANALYSIS-YLD1'!AH288*VLOOKUP('ANALYSIS-YLD2'!AH$4,'INTERNAL PARAMETERS-1'!$B$5:$J$44,5,FALSE)*VLOOKUP('ANALYSIS-YLD2'!AH$4,'INTERNAL PARAMETERS-1'!$B$5:$J$44,7,FALSE)*'ANALYSIS-YLD2'!$F288 + 'ANALYSIS-YLD1'!AH288*(1-VLOOKUP('ANALYSIS-YLD2'!AH$4,'INTERNAL PARAMETERS-1'!$B$5:$J$44,5,FALSE))*VLOOKUP('ANALYSIS-YLD2'!AH$4,'INTERNAL PARAMETERS-1'!$B$5:$J$44,9,FALSE)*'ANALYSIS-YLD2'!$F288</f>
        <v>0</v>
      </c>
      <c r="AI288" s="111">
        <f>'ANALYSIS-YLD1'!AI288*VLOOKUP('ANALYSIS-YLD2'!AI$4,'INTERNAL PARAMETERS-1'!$B$5:$J$44,5,FALSE)*VLOOKUP('ANALYSIS-YLD2'!AI$4,'INTERNAL PARAMETERS-1'!$B$5:$J$44,7,FALSE)*'ANALYSIS-YLD2'!$F288 + 'ANALYSIS-YLD1'!AI288*(1-VLOOKUP('ANALYSIS-YLD2'!AI$4,'INTERNAL PARAMETERS-1'!$B$5:$J$44,5,FALSE))*VLOOKUP('ANALYSIS-YLD2'!AI$4,'INTERNAL PARAMETERS-1'!$B$5:$J$44,9,FALSE)*'ANALYSIS-YLD2'!$F288</f>
        <v>0</v>
      </c>
      <c r="AJ288" s="111">
        <f>'ANALYSIS-YLD1'!AJ288*VLOOKUP('ANALYSIS-YLD2'!AJ$4,'INTERNAL PARAMETERS-1'!$B$5:$J$44,5,FALSE)*VLOOKUP('ANALYSIS-YLD2'!AJ$4,'INTERNAL PARAMETERS-1'!$B$5:$J$44,7,FALSE)*'ANALYSIS-YLD2'!$F288 + 'ANALYSIS-YLD1'!AJ288*(1-VLOOKUP('ANALYSIS-YLD2'!AJ$4,'INTERNAL PARAMETERS-1'!$B$5:$J$44,5,FALSE))*VLOOKUP('ANALYSIS-YLD2'!AJ$4,'INTERNAL PARAMETERS-1'!$B$5:$J$44,9,FALSE)*'ANALYSIS-YLD2'!$F288</f>
        <v>0</v>
      </c>
      <c r="AK288" s="111">
        <f>'ANALYSIS-YLD1'!AK288*VLOOKUP('ANALYSIS-YLD2'!AK$4,'INTERNAL PARAMETERS-1'!$B$5:$J$44,5,FALSE)*VLOOKUP('ANALYSIS-YLD2'!AK$4,'INTERNAL PARAMETERS-1'!$B$5:$J$44,7,FALSE)*'ANALYSIS-YLD2'!$F288 + 'ANALYSIS-YLD1'!AK288*(1-VLOOKUP('ANALYSIS-YLD2'!AK$4,'INTERNAL PARAMETERS-1'!$B$5:$J$44,5,FALSE))*VLOOKUP('ANALYSIS-YLD2'!AK$4,'INTERNAL PARAMETERS-1'!$B$5:$J$44,9,FALSE)*'ANALYSIS-YLD2'!$F288</f>
        <v>0</v>
      </c>
      <c r="AL288" s="111">
        <f>'ANALYSIS-YLD1'!AL288*VLOOKUP('ANALYSIS-YLD2'!AL$4,'INTERNAL PARAMETERS-1'!$B$5:$J$44,5,FALSE)*VLOOKUP('ANALYSIS-YLD2'!AL$4,'INTERNAL PARAMETERS-1'!$B$5:$J$44,7,FALSE)*'ANALYSIS-YLD2'!$F288 + 'ANALYSIS-YLD1'!AL288*(1-VLOOKUP('ANALYSIS-YLD2'!AL$4,'INTERNAL PARAMETERS-1'!$B$5:$J$44,5,FALSE))*VLOOKUP('ANALYSIS-YLD2'!AL$4,'INTERNAL PARAMETERS-1'!$B$5:$J$44,9,FALSE)*'ANALYSIS-YLD2'!$F288</f>
        <v>0</v>
      </c>
      <c r="AM288" s="111">
        <f>'ANALYSIS-YLD1'!AM288*VLOOKUP('ANALYSIS-YLD2'!AM$4,'INTERNAL PARAMETERS-1'!$B$5:$J$44,5,FALSE)*VLOOKUP('ANALYSIS-YLD2'!AM$4,'INTERNAL PARAMETERS-1'!$B$5:$J$44,7,FALSE)*'ANALYSIS-YLD2'!$F288 + 'ANALYSIS-YLD1'!AM288*(1-VLOOKUP('ANALYSIS-YLD2'!AM$4,'INTERNAL PARAMETERS-1'!$B$5:$J$44,5,FALSE))*VLOOKUP('ANALYSIS-YLD2'!AM$4,'INTERNAL PARAMETERS-1'!$B$5:$J$44,9,FALSE)*'ANALYSIS-YLD2'!$F288</f>
        <v>0</v>
      </c>
      <c r="AN288" s="111">
        <f>'ANALYSIS-YLD1'!AN288*VLOOKUP('ANALYSIS-YLD2'!AN$4,'INTERNAL PARAMETERS-1'!$B$5:$J$44,5,FALSE)*VLOOKUP('ANALYSIS-YLD2'!AN$4,'INTERNAL PARAMETERS-1'!$B$5:$J$44,7,FALSE)*'ANALYSIS-YLD2'!$F288 + 'ANALYSIS-YLD1'!AN288*(1-VLOOKUP('ANALYSIS-YLD2'!AN$4,'INTERNAL PARAMETERS-1'!$B$5:$J$44,5,FALSE))*VLOOKUP('ANALYSIS-YLD2'!AN$4,'INTERNAL PARAMETERS-1'!$B$5:$J$44,9,FALSE)*'ANALYSIS-YLD2'!$F288</f>
        <v>0</v>
      </c>
      <c r="AO288" s="111">
        <f>'ANALYSIS-YLD1'!AO288*VLOOKUP('ANALYSIS-YLD2'!AO$4,'INTERNAL PARAMETERS-1'!$B$5:$J$44,5,FALSE)*VLOOKUP('ANALYSIS-YLD2'!AO$4,'INTERNAL PARAMETERS-1'!$B$5:$J$44,7,FALSE)*'ANALYSIS-YLD2'!$F288 + 'ANALYSIS-YLD1'!AO288*(1-VLOOKUP('ANALYSIS-YLD2'!AO$4,'INTERNAL PARAMETERS-1'!$B$5:$J$44,5,FALSE))*VLOOKUP('ANALYSIS-YLD2'!AO$4,'INTERNAL PARAMETERS-1'!$B$5:$J$44,9,FALSE)*'ANALYSIS-YLD2'!$F288</f>
        <v>0</v>
      </c>
      <c r="AP288" s="111">
        <f>'ANALYSIS-YLD1'!AP288*VLOOKUP('ANALYSIS-YLD2'!AP$4,'INTERNAL PARAMETERS-1'!$B$5:$J$44,5,FALSE)*VLOOKUP('ANALYSIS-YLD2'!AP$4,'INTERNAL PARAMETERS-1'!$B$5:$J$44,7,FALSE)*'ANALYSIS-YLD2'!$F288 + 'ANALYSIS-YLD1'!AP288*(1-VLOOKUP('ANALYSIS-YLD2'!AP$4,'INTERNAL PARAMETERS-1'!$B$5:$J$44,5,FALSE))*VLOOKUP('ANALYSIS-YLD2'!AP$4,'INTERNAL PARAMETERS-1'!$B$5:$J$44,9,FALSE)*'ANALYSIS-YLD2'!$F288</f>
        <v>0</v>
      </c>
      <c r="AQ288" s="111">
        <f>'ANALYSIS-YLD1'!AQ288*VLOOKUP('ANALYSIS-YLD2'!AQ$4,'INTERNAL PARAMETERS-1'!$B$5:$J$44,5,FALSE)*VLOOKUP('ANALYSIS-YLD2'!AQ$4,'INTERNAL PARAMETERS-1'!$B$5:$J$44,7,FALSE)*'ANALYSIS-YLD2'!$F288 + 'ANALYSIS-YLD1'!AQ288*(1-VLOOKUP('ANALYSIS-YLD2'!AQ$4,'INTERNAL PARAMETERS-1'!$B$5:$J$44,5,FALSE))*VLOOKUP('ANALYSIS-YLD2'!AQ$4,'INTERNAL PARAMETERS-1'!$B$5:$J$44,9,FALSE)*'ANALYSIS-YLD2'!$F288</f>
        <v>0</v>
      </c>
      <c r="AR288" s="111">
        <f>'ANALYSIS-YLD1'!AR288*VLOOKUP('ANALYSIS-YLD2'!AR$4,'INTERNAL PARAMETERS-1'!$B$5:$J$44,5,FALSE)*VLOOKUP('ANALYSIS-YLD2'!AR$4,'INTERNAL PARAMETERS-1'!$B$5:$J$44,7,FALSE)*'ANALYSIS-YLD2'!$F288 + 'ANALYSIS-YLD1'!AR288*(1-VLOOKUP('ANALYSIS-YLD2'!AR$4,'INTERNAL PARAMETERS-1'!$B$5:$J$44,5,FALSE))*VLOOKUP('ANALYSIS-YLD2'!AR$4,'INTERNAL PARAMETERS-1'!$B$5:$J$44,9,FALSE)*'ANALYSIS-YLD2'!$F288</f>
        <v>0</v>
      </c>
      <c r="AS288" s="111">
        <f>'ANALYSIS-YLD1'!AS288*VLOOKUP('ANALYSIS-YLD2'!AS$4,'INTERNAL PARAMETERS-1'!$B$5:$J$44,5,FALSE)*VLOOKUP('ANALYSIS-YLD2'!AS$4,'INTERNAL PARAMETERS-1'!$B$5:$J$44,7,FALSE)*'ANALYSIS-YLD2'!$F288 + 'ANALYSIS-YLD1'!AS288*(1-VLOOKUP('ANALYSIS-YLD2'!AS$4,'INTERNAL PARAMETERS-1'!$B$5:$J$44,5,FALSE))*VLOOKUP('ANALYSIS-YLD2'!AS$4,'INTERNAL PARAMETERS-1'!$B$5:$J$44,9,FALSE)*'ANALYSIS-YLD2'!$F288</f>
        <v>0</v>
      </c>
      <c r="AT288" s="110">
        <f>'ANALYSIS-YLD1'!AT288*VLOOKUP('ANALYSIS-YLD2'!AT$4,'INTERNAL PARAMETERS-1'!$B$5:$J$44,5,FALSE)*VLOOKUP('ANALYSIS-YLD2'!AT$4,'INTERNAL PARAMETERS-1'!$B$5:$J$44,7,FALSE)*'ANALYSIS-YLD2'!$F288 + 'ANALYSIS-YLD1'!AT288*(1-VLOOKUP('ANALYSIS-YLD2'!AT$4,'INTERNAL PARAMETERS-1'!$B$5:$J$44,5,FALSE))*VLOOKUP('ANALYSIS-YLD2'!AT$4,'INTERNAL PARAMETERS-1'!$B$5:$J$44,9,FALSE)*'ANALYSIS-YLD2'!$F288</f>
        <v>0</v>
      </c>
      <c r="AU288" s="112">
        <f>'ANALYSIS-YLD1'!AU288*VLOOKUP('ANALYSIS-YLD2'!AU$4,'INTERNAL PARAMETERS-1'!$B$5:$J$44,5,FALSE)*VLOOKUP('ANALYSIS-YLD2'!AU$4,'INTERNAL PARAMETERS-1'!$B$5:$J$44,6,FALSE)*VLOOKUP('ANALYSIS-YLD2'!AU$4,'INTERNAL PARAMETERS-1'!$B$5:$J$44,3,FALSE) + 'ANALYSIS-YLD1'!AU288*(1-VLOOKUP('ANALYSIS-YLD2'!AU$4,'INTERNAL PARAMETERS-1'!$B$5:$J$44,5,FALSE))*VLOOKUP('ANALYSIS-YLD2'!AU$4,'INTERNAL PARAMETERS-1'!$B$5:$J$44,8,FALSE)*VLOOKUP('ANALYSIS-YLD2'!AU$4,'INTERNAL PARAMETERS-1'!$B$5:$J$44,3,FALSE)</f>
        <v>0</v>
      </c>
      <c r="AV288" s="111">
        <f>'ANALYSIS-YLD1'!AV288*VLOOKUP('ANALYSIS-YLD2'!AV$4,'INTERNAL PARAMETERS-1'!$B$5:$J$44,5,FALSE)*VLOOKUP('ANALYSIS-YLD2'!AV$4,'INTERNAL PARAMETERS-1'!$B$5:$J$44,6,FALSE)*VLOOKUP('ANALYSIS-YLD2'!AV$4,'INTERNAL PARAMETERS-1'!$B$5:$J$44,3,FALSE) + 'ANALYSIS-YLD1'!AV288*(1-VLOOKUP('ANALYSIS-YLD2'!AV$4,'INTERNAL PARAMETERS-1'!$B$5:$J$44,5,FALSE))*VLOOKUP('ANALYSIS-YLD2'!AV$4,'INTERNAL PARAMETERS-1'!$B$5:$J$44,8,FALSE)*VLOOKUP('ANALYSIS-YLD2'!AV$4,'INTERNAL PARAMETERS-1'!$B$5:$J$44,3,FALSE)</f>
        <v>0</v>
      </c>
      <c r="AW288" s="111">
        <f>'ANALYSIS-YLD1'!AW288*VLOOKUP('ANALYSIS-YLD2'!AW$4,'INTERNAL PARAMETERS-1'!$B$5:$J$44,5,FALSE)*VLOOKUP('ANALYSIS-YLD2'!AW$4,'INTERNAL PARAMETERS-1'!$B$5:$J$44,6,FALSE)*VLOOKUP('ANALYSIS-YLD2'!AW$4,'INTERNAL PARAMETERS-1'!$B$5:$J$44,3,FALSE) + 'ANALYSIS-YLD1'!AW288*(1-VLOOKUP('ANALYSIS-YLD2'!AW$4,'INTERNAL PARAMETERS-1'!$B$5:$J$44,5,FALSE))*VLOOKUP('ANALYSIS-YLD2'!AW$4,'INTERNAL PARAMETERS-1'!$B$5:$J$44,8,FALSE)*VLOOKUP('ANALYSIS-YLD2'!AW$4,'INTERNAL PARAMETERS-1'!$B$5:$J$44,3,FALSE)</f>
        <v>0</v>
      </c>
      <c r="AX288" s="111">
        <f>'ANALYSIS-YLD1'!AX288*VLOOKUP('ANALYSIS-YLD2'!AX$4,'INTERNAL PARAMETERS-1'!$B$5:$J$44,5,FALSE)*VLOOKUP('ANALYSIS-YLD2'!AX$4,'INTERNAL PARAMETERS-1'!$B$5:$J$44,6,FALSE)*VLOOKUP('ANALYSIS-YLD2'!AX$4,'INTERNAL PARAMETERS-1'!$B$5:$J$44,3,FALSE) + 'ANALYSIS-YLD1'!AX288*(1-VLOOKUP('ANALYSIS-YLD2'!AX$4,'INTERNAL PARAMETERS-1'!$B$5:$J$44,5,FALSE))*VLOOKUP('ANALYSIS-YLD2'!AX$4,'INTERNAL PARAMETERS-1'!$B$5:$J$44,8,FALSE)*VLOOKUP('ANALYSIS-YLD2'!AX$4,'INTERNAL PARAMETERS-1'!$B$5:$J$44,3,FALSE)</f>
        <v>0</v>
      </c>
      <c r="AY288" s="111">
        <f>'ANALYSIS-YLD1'!AY288*VLOOKUP('ANALYSIS-YLD2'!AY$4,'INTERNAL PARAMETERS-1'!$B$5:$J$44,5,FALSE)*VLOOKUP('ANALYSIS-YLD2'!AY$4,'INTERNAL PARAMETERS-1'!$B$5:$J$44,6,FALSE)*VLOOKUP('ANALYSIS-YLD2'!AY$4,'INTERNAL PARAMETERS-1'!$B$5:$J$44,3,FALSE) + 'ANALYSIS-YLD1'!AY288*(1-VLOOKUP('ANALYSIS-YLD2'!AY$4,'INTERNAL PARAMETERS-1'!$B$5:$J$44,5,FALSE))*VLOOKUP('ANALYSIS-YLD2'!AY$4,'INTERNAL PARAMETERS-1'!$B$5:$J$44,8,FALSE)*VLOOKUP('ANALYSIS-YLD2'!AY$4,'INTERNAL PARAMETERS-1'!$B$5:$J$44,3,FALSE)</f>
        <v>0</v>
      </c>
      <c r="AZ288" s="111">
        <f>'ANALYSIS-YLD1'!AZ288*VLOOKUP('ANALYSIS-YLD2'!AZ$4,'INTERNAL PARAMETERS-1'!$B$5:$J$44,5,FALSE)*VLOOKUP('ANALYSIS-YLD2'!AZ$4,'INTERNAL PARAMETERS-1'!$B$5:$J$44,6,FALSE)*VLOOKUP('ANALYSIS-YLD2'!AZ$4,'INTERNAL PARAMETERS-1'!$B$5:$J$44,3,FALSE) + 'ANALYSIS-YLD1'!AZ288*(1-VLOOKUP('ANALYSIS-YLD2'!AZ$4,'INTERNAL PARAMETERS-1'!$B$5:$J$44,5,FALSE))*VLOOKUP('ANALYSIS-YLD2'!AZ$4,'INTERNAL PARAMETERS-1'!$B$5:$J$44,8,FALSE)*VLOOKUP('ANALYSIS-YLD2'!AZ$4,'INTERNAL PARAMETERS-1'!$B$5:$J$44,3,FALSE)</f>
        <v>0</v>
      </c>
      <c r="BA288" s="111">
        <f>'ANALYSIS-YLD1'!BA288*VLOOKUP('ANALYSIS-YLD2'!BA$4,'INTERNAL PARAMETERS-1'!$B$5:$J$44,5,FALSE)*VLOOKUP('ANALYSIS-YLD2'!BA$4,'INTERNAL PARAMETERS-1'!$B$5:$J$44,6,FALSE)*VLOOKUP('ANALYSIS-YLD2'!BA$4,'INTERNAL PARAMETERS-1'!$B$5:$J$44,3,FALSE) + 'ANALYSIS-YLD1'!BA288*(1-VLOOKUP('ANALYSIS-YLD2'!BA$4,'INTERNAL PARAMETERS-1'!$B$5:$J$44,5,FALSE))*VLOOKUP('ANALYSIS-YLD2'!BA$4,'INTERNAL PARAMETERS-1'!$B$5:$J$44,8,FALSE)*VLOOKUP('ANALYSIS-YLD2'!BA$4,'INTERNAL PARAMETERS-1'!$B$5:$J$44,3,FALSE)</f>
        <v>0</v>
      </c>
      <c r="BB288" s="111">
        <f>'ANALYSIS-YLD1'!BB288*VLOOKUP('ANALYSIS-YLD2'!BB$4,'INTERNAL PARAMETERS-1'!$B$5:$J$44,5,FALSE)*VLOOKUP('ANALYSIS-YLD2'!BB$4,'INTERNAL PARAMETERS-1'!$B$5:$J$44,6,FALSE)*VLOOKUP('ANALYSIS-YLD2'!BB$4,'INTERNAL PARAMETERS-1'!$B$5:$J$44,3,FALSE) + 'ANALYSIS-YLD1'!BB288*(1-VLOOKUP('ANALYSIS-YLD2'!BB$4,'INTERNAL PARAMETERS-1'!$B$5:$J$44,5,FALSE))*VLOOKUP('ANALYSIS-YLD2'!BB$4,'INTERNAL PARAMETERS-1'!$B$5:$J$44,8,FALSE)*VLOOKUP('ANALYSIS-YLD2'!BB$4,'INTERNAL PARAMETERS-1'!$B$5:$J$44,3,FALSE)</f>
        <v>0</v>
      </c>
      <c r="BC288" s="111">
        <f>'ANALYSIS-YLD1'!BC288*VLOOKUP('ANALYSIS-YLD2'!BC$4,'INTERNAL PARAMETERS-1'!$B$5:$J$44,5,FALSE)*VLOOKUP('ANALYSIS-YLD2'!BC$4,'INTERNAL PARAMETERS-1'!$B$5:$J$44,6,FALSE)*VLOOKUP('ANALYSIS-YLD2'!BC$4,'INTERNAL PARAMETERS-1'!$B$5:$J$44,3,FALSE) + 'ANALYSIS-YLD1'!BC288*(1-VLOOKUP('ANALYSIS-YLD2'!BC$4,'INTERNAL PARAMETERS-1'!$B$5:$J$44,5,FALSE))*VLOOKUP('ANALYSIS-YLD2'!BC$4,'INTERNAL PARAMETERS-1'!$B$5:$J$44,8,FALSE)*VLOOKUP('ANALYSIS-YLD2'!BC$4,'INTERNAL PARAMETERS-1'!$B$5:$J$44,3,FALSE)</f>
        <v>0</v>
      </c>
      <c r="BD288" s="111">
        <f>'ANALYSIS-YLD1'!BD288*VLOOKUP('ANALYSIS-YLD2'!BD$4,'INTERNAL PARAMETERS-1'!$B$5:$J$44,5,FALSE)*VLOOKUP('ANALYSIS-YLD2'!BD$4,'INTERNAL PARAMETERS-1'!$B$5:$J$44,6,FALSE)*VLOOKUP('ANALYSIS-YLD2'!BD$4,'INTERNAL PARAMETERS-1'!$B$5:$J$44,3,FALSE) + 'ANALYSIS-YLD1'!BD288*(1-VLOOKUP('ANALYSIS-YLD2'!BD$4,'INTERNAL PARAMETERS-1'!$B$5:$J$44,5,FALSE))*VLOOKUP('ANALYSIS-YLD2'!BD$4,'INTERNAL PARAMETERS-1'!$B$5:$J$44,8,FALSE)*VLOOKUP('ANALYSIS-YLD2'!BD$4,'INTERNAL PARAMETERS-1'!$B$5:$J$44,3,FALSE)</f>
        <v>0</v>
      </c>
      <c r="BE288" s="111">
        <f>'ANALYSIS-YLD1'!BE288*VLOOKUP('ANALYSIS-YLD2'!BE$4,'INTERNAL PARAMETERS-1'!$B$5:$J$44,5,FALSE)*VLOOKUP('ANALYSIS-YLD2'!BE$4,'INTERNAL PARAMETERS-1'!$B$5:$J$44,6,FALSE)*VLOOKUP('ANALYSIS-YLD2'!BE$4,'INTERNAL PARAMETERS-1'!$B$5:$J$44,3,FALSE) + 'ANALYSIS-YLD1'!BE288*(1-VLOOKUP('ANALYSIS-YLD2'!BE$4,'INTERNAL PARAMETERS-1'!$B$5:$J$44,5,FALSE))*VLOOKUP('ANALYSIS-YLD2'!BE$4,'INTERNAL PARAMETERS-1'!$B$5:$J$44,8,FALSE)*VLOOKUP('ANALYSIS-YLD2'!BE$4,'INTERNAL PARAMETERS-1'!$B$5:$J$44,3,FALSE)</f>
        <v>0</v>
      </c>
      <c r="BF288" s="111">
        <f>'ANALYSIS-YLD1'!BF288*VLOOKUP('ANALYSIS-YLD2'!BF$4,'INTERNAL PARAMETERS-1'!$B$5:$J$44,5,FALSE)*VLOOKUP('ANALYSIS-YLD2'!BF$4,'INTERNAL PARAMETERS-1'!$B$5:$J$44,6,FALSE)*VLOOKUP('ANALYSIS-YLD2'!BF$4,'INTERNAL PARAMETERS-1'!$B$5:$J$44,3,FALSE) + 'ANALYSIS-YLD1'!BF288*(1-VLOOKUP('ANALYSIS-YLD2'!BF$4,'INTERNAL PARAMETERS-1'!$B$5:$J$44,5,FALSE))*VLOOKUP('ANALYSIS-YLD2'!BF$4,'INTERNAL PARAMETERS-1'!$B$5:$J$44,8,FALSE)*VLOOKUP('ANALYSIS-YLD2'!BF$4,'INTERNAL PARAMETERS-1'!$B$5:$J$44,3,FALSE)</f>
        <v>0</v>
      </c>
      <c r="BG288" s="111">
        <f>'ANALYSIS-YLD1'!BG288*VLOOKUP('ANALYSIS-YLD2'!BG$4,'INTERNAL PARAMETERS-1'!$B$5:$J$44,5,FALSE)*VLOOKUP('ANALYSIS-YLD2'!BG$4,'INTERNAL PARAMETERS-1'!$B$5:$J$44,6,FALSE)*VLOOKUP('ANALYSIS-YLD2'!BG$4,'INTERNAL PARAMETERS-1'!$B$5:$J$44,3,FALSE) + 'ANALYSIS-YLD1'!BG288*(1-VLOOKUP('ANALYSIS-YLD2'!BG$4,'INTERNAL PARAMETERS-1'!$B$5:$J$44,5,FALSE))*VLOOKUP('ANALYSIS-YLD2'!BG$4,'INTERNAL PARAMETERS-1'!$B$5:$J$44,8,FALSE)*VLOOKUP('ANALYSIS-YLD2'!BG$4,'INTERNAL PARAMETERS-1'!$B$5:$J$44,3,FALSE)</f>
        <v>0</v>
      </c>
      <c r="BH288" s="111">
        <f>'ANALYSIS-YLD1'!BH288*VLOOKUP('ANALYSIS-YLD2'!BH$4,'INTERNAL PARAMETERS-1'!$B$5:$J$44,5,FALSE)*VLOOKUP('ANALYSIS-YLD2'!BH$4,'INTERNAL PARAMETERS-1'!$B$5:$J$44,6,FALSE)*VLOOKUP('ANALYSIS-YLD2'!BH$4,'INTERNAL PARAMETERS-1'!$B$5:$J$44,3,FALSE) + 'ANALYSIS-YLD1'!BH288*(1-VLOOKUP('ANALYSIS-YLD2'!BH$4,'INTERNAL PARAMETERS-1'!$B$5:$J$44,5,FALSE))*VLOOKUP('ANALYSIS-YLD2'!BH$4,'INTERNAL PARAMETERS-1'!$B$5:$J$44,8,FALSE)*VLOOKUP('ANALYSIS-YLD2'!BH$4,'INTERNAL PARAMETERS-1'!$B$5:$J$44,3,FALSE)</f>
        <v>0</v>
      </c>
      <c r="BI288" s="111">
        <f>'ANALYSIS-YLD1'!BI288*VLOOKUP('ANALYSIS-YLD2'!BI$4,'INTERNAL PARAMETERS-1'!$B$5:$J$44,5,FALSE)*VLOOKUP('ANALYSIS-YLD2'!BI$4,'INTERNAL PARAMETERS-1'!$B$5:$J$44,6,FALSE)*VLOOKUP('ANALYSIS-YLD2'!BI$4,'INTERNAL PARAMETERS-1'!$B$5:$J$44,3,FALSE) + 'ANALYSIS-YLD1'!BI288*(1-VLOOKUP('ANALYSIS-YLD2'!BI$4,'INTERNAL PARAMETERS-1'!$B$5:$J$44,5,FALSE))*VLOOKUP('ANALYSIS-YLD2'!BI$4,'INTERNAL PARAMETERS-1'!$B$5:$J$44,8,FALSE)*VLOOKUP('ANALYSIS-YLD2'!BI$4,'INTERNAL PARAMETERS-1'!$B$5:$J$44,3,FALSE)</f>
        <v>0</v>
      </c>
      <c r="BJ288" s="111">
        <f>'ANALYSIS-YLD1'!BJ288*VLOOKUP('ANALYSIS-YLD2'!BJ$4,'INTERNAL PARAMETERS-1'!$B$5:$J$44,5,FALSE)*VLOOKUP('ANALYSIS-YLD2'!BJ$4,'INTERNAL PARAMETERS-1'!$B$5:$J$44,6,FALSE)*VLOOKUP('ANALYSIS-YLD2'!BJ$4,'INTERNAL PARAMETERS-1'!$B$5:$J$44,3,FALSE) + 'ANALYSIS-YLD1'!BJ288*(1-VLOOKUP('ANALYSIS-YLD2'!BJ$4,'INTERNAL PARAMETERS-1'!$B$5:$J$44,5,FALSE))*VLOOKUP('ANALYSIS-YLD2'!BJ$4,'INTERNAL PARAMETERS-1'!$B$5:$J$44,8,FALSE)*VLOOKUP('ANALYSIS-YLD2'!BJ$4,'INTERNAL PARAMETERS-1'!$B$5:$J$44,3,FALSE)</f>
        <v>0</v>
      </c>
      <c r="BK288" s="111">
        <f>'ANALYSIS-YLD1'!BK288*VLOOKUP('ANALYSIS-YLD2'!BK$4,'INTERNAL PARAMETERS-1'!$B$5:$J$44,5,FALSE)*VLOOKUP('ANALYSIS-YLD2'!BK$4,'INTERNAL PARAMETERS-1'!$B$5:$J$44,6,FALSE)*VLOOKUP('ANALYSIS-YLD2'!BK$4,'INTERNAL PARAMETERS-1'!$B$5:$J$44,3,FALSE) + 'ANALYSIS-YLD1'!BK288*(1-VLOOKUP('ANALYSIS-YLD2'!BK$4,'INTERNAL PARAMETERS-1'!$B$5:$J$44,5,FALSE))*VLOOKUP('ANALYSIS-YLD2'!BK$4,'INTERNAL PARAMETERS-1'!$B$5:$J$44,8,FALSE)*VLOOKUP('ANALYSIS-YLD2'!BK$4,'INTERNAL PARAMETERS-1'!$B$5:$J$44,3,FALSE)</f>
        <v>0</v>
      </c>
      <c r="BL288" s="111">
        <f>'ANALYSIS-YLD1'!BL288*VLOOKUP('ANALYSIS-YLD2'!BL$4,'INTERNAL PARAMETERS-1'!$B$5:$J$44,5,FALSE)*VLOOKUP('ANALYSIS-YLD2'!BL$4,'INTERNAL PARAMETERS-1'!$B$5:$J$44,6,FALSE)*VLOOKUP('ANALYSIS-YLD2'!BL$4,'INTERNAL PARAMETERS-1'!$B$5:$J$44,3,FALSE) + 'ANALYSIS-YLD1'!BL288*(1-VLOOKUP('ANALYSIS-YLD2'!BL$4,'INTERNAL PARAMETERS-1'!$B$5:$J$44,5,FALSE))*VLOOKUP('ANALYSIS-YLD2'!BL$4,'INTERNAL PARAMETERS-1'!$B$5:$J$44,8,FALSE)*VLOOKUP('ANALYSIS-YLD2'!BL$4,'INTERNAL PARAMETERS-1'!$B$5:$J$44,3,FALSE)</f>
        <v>0</v>
      </c>
      <c r="BM288" s="111">
        <f>'ANALYSIS-YLD1'!BM288*VLOOKUP('ANALYSIS-YLD2'!BM$4,'INTERNAL PARAMETERS-1'!$B$5:$J$44,5,FALSE)*VLOOKUP('ANALYSIS-YLD2'!BM$4,'INTERNAL PARAMETERS-1'!$B$5:$J$44,6,FALSE)*VLOOKUP('ANALYSIS-YLD2'!BM$4,'INTERNAL PARAMETERS-1'!$B$5:$J$44,3,FALSE) + 'ANALYSIS-YLD1'!BM288*(1-VLOOKUP('ANALYSIS-YLD2'!BM$4,'INTERNAL PARAMETERS-1'!$B$5:$J$44,5,FALSE))*VLOOKUP('ANALYSIS-YLD2'!BM$4,'INTERNAL PARAMETERS-1'!$B$5:$J$44,8,FALSE)*VLOOKUP('ANALYSIS-YLD2'!BM$4,'INTERNAL PARAMETERS-1'!$B$5:$J$44,3,FALSE)</f>
        <v>0</v>
      </c>
      <c r="BN288" s="111">
        <f>'ANALYSIS-YLD1'!BN288*VLOOKUP('ANALYSIS-YLD2'!BN$4,'INTERNAL PARAMETERS-1'!$B$5:$J$44,5,FALSE)*VLOOKUP('ANALYSIS-YLD2'!BN$4,'INTERNAL PARAMETERS-1'!$B$5:$J$44,6,FALSE)*VLOOKUP('ANALYSIS-YLD2'!BN$4,'INTERNAL PARAMETERS-1'!$B$5:$J$44,3,FALSE) + 'ANALYSIS-YLD1'!BN288*(1-VLOOKUP('ANALYSIS-YLD2'!BN$4,'INTERNAL PARAMETERS-1'!$B$5:$J$44,5,FALSE))*VLOOKUP('ANALYSIS-YLD2'!BN$4,'INTERNAL PARAMETERS-1'!$B$5:$J$44,8,FALSE)*VLOOKUP('ANALYSIS-YLD2'!BN$4,'INTERNAL PARAMETERS-1'!$B$5:$J$44,3,FALSE)</f>
        <v>0</v>
      </c>
      <c r="BO288" s="111">
        <f>'ANALYSIS-YLD1'!BO288*VLOOKUP('ANALYSIS-YLD2'!BO$4,'INTERNAL PARAMETERS-1'!$B$5:$J$44,5,FALSE)*VLOOKUP('ANALYSIS-YLD2'!BO$4,'INTERNAL PARAMETERS-1'!$B$5:$J$44,6,FALSE)*VLOOKUP('ANALYSIS-YLD2'!BO$4,'INTERNAL PARAMETERS-1'!$B$5:$J$44,3,FALSE) + 'ANALYSIS-YLD1'!BO288*(1-VLOOKUP('ANALYSIS-YLD2'!BO$4,'INTERNAL PARAMETERS-1'!$B$5:$J$44,5,FALSE))*VLOOKUP('ANALYSIS-YLD2'!BO$4,'INTERNAL PARAMETERS-1'!$B$5:$J$44,8,FALSE)*VLOOKUP('ANALYSIS-YLD2'!BO$4,'INTERNAL PARAMETERS-1'!$B$5:$J$44,3,FALSE)</f>
        <v>0</v>
      </c>
      <c r="BP288" s="111">
        <f>'ANALYSIS-YLD1'!BP288*VLOOKUP('ANALYSIS-YLD2'!BP$4,'INTERNAL PARAMETERS-1'!$B$5:$J$44,5,FALSE)*VLOOKUP('ANALYSIS-YLD2'!BP$4,'INTERNAL PARAMETERS-1'!$B$5:$J$44,6,FALSE)*VLOOKUP('ANALYSIS-YLD2'!BP$4,'INTERNAL PARAMETERS-1'!$B$5:$J$44,3,FALSE) + 'ANALYSIS-YLD1'!BP288*(1-VLOOKUP('ANALYSIS-YLD2'!BP$4,'INTERNAL PARAMETERS-1'!$B$5:$J$44,5,FALSE))*VLOOKUP('ANALYSIS-YLD2'!BP$4,'INTERNAL PARAMETERS-1'!$B$5:$J$44,8,FALSE)*VLOOKUP('ANALYSIS-YLD2'!BP$4,'INTERNAL PARAMETERS-1'!$B$5:$J$44,3,FALSE)</f>
        <v>0</v>
      </c>
      <c r="BQ288" s="111">
        <f>'ANALYSIS-YLD1'!BQ288*VLOOKUP('ANALYSIS-YLD2'!BQ$4,'INTERNAL PARAMETERS-1'!$B$5:$J$44,5,FALSE)*VLOOKUP('ANALYSIS-YLD2'!BQ$4,'INTERNAL PARAMETERS-1'!$B$5:$J$44,6,FALSE)*VLOOKUP('ANALYSIS-YLD2'!BQ$4,'INTERNAL PARAMETERS-1'!$B$5:$J$44,3,FALSE) + 'ANALYSIS-YLD1'!BQ288*(1-VLOOKUP('ANALYSIS-YLD2'!BQ$4,'INTERNAL PARAMETERS-1'!$B$5:$J$44,5,FALSE))*VLOOKUP('ANALYSIS-YLD2'!BQ$4,'INTERNAL PARAMETERS-1'!$B$5:$J$44,8,FALSE)*VLOOKUP('ANALYSIS-YLD2'!BQ$4,'INTERNAL PARAMETERS-1'!$B$5:$J$44,3,FALSE)</f>
        <v>0</v>
      </c>
      <c r="BR288" s="111">
        <f>'ANALYSIS-YLD1'!BR288*VLOOKUP('ANALYSIS-YLD2'!BR$4,'INTERNAL PARAMETERS-1'!$B$5:$J$44,5,FALSE)*VLOOKUP('ANALYSIS-YLD2'!BR$4,'INTERNAL PARAMETERS-1'!$B$5:$J$44,6,FALSE)*VLOOKUP('ANALYSIS-YLD2'!BR$4,'INTERNAL PARAMETERS-1'!$B$5:$J$44,3,FALSE) + 'ANALYSIS-YLD1'!BR288*(1-VLOOKUP('ANALYSIS-YLD2'!BR$4,'INTERNAL PARAMETERS-1'!$B$5:$J$44,5,FALSE))*VLOOKUP('ANALYSIS-YLD2'!BR$4,'INTERNAL PARAMETERS-1'!$B$5:$J$44,8,FALSE)*VLOOKUP('ANALYSIS-YLD2'!BR$4,'INTERNAL PARAMETERS-1'!$B$5:$J$44,3,FALSE)</f>
        <v>0</v>
      </c>
      <c r="BS288" s="111">
        <f>'ANALYSIS-YLD1'!BS288*VLOOKUP('ANALYSIS-YLD2'!BS$4,'INTERNAL PARAMETERS-1'!$B$5:$J$44,5,FALSE)*VLOOKUP('ANALYSIS-YLD2'!BS$4,'INTERNAL PARAMETERS-1'!$B$5:$J$44,6,FALSE)*VLOOKUP('ANALYSIS-YLD2'!BS$4,'INTERNAL PARAMETERS-1'!$B$5:$J$44,3,FALSE) + 'ANALYSIS-YLD1'!BS288*(1-VLOOKUP('ANALYSIS-YLD2'!BS$4,'INTERNAL PARAMETERS-1'!$B$5:$J$44,5,FALSE))*VLOOKUP('ANALYSIS-YLD2'!BS$4,'INTERNAL PARAMETERS-1'!$B$5:$J$44,8,FALSE)*VLOOKUP('ANALYSIS-YLD2'!BS$4,'INTERNAL PARAMETERS-1'!$B$5:$J$44,3,FALSE)</f>
        <v>0</v>
      </c>
      <c r="BT288" s="111">
        <f>'ANALYSIS-YLD1'!BT288*VLOOKUP('ANALYSIS-YLD2'!BT$4,'INTERNAL PARAMETERS-1'!$B$5:$J$44,5,FALSE)*VLOOKUP('ANALYSIS-YLD2'!BT$4,'INTERNAL PARAMETERS-1'!$B$5:$J$44,6,FALSE)*VLOOKUP('ANALYSIS-YLD2'!BT$4,'INTERNAL PARAMETERS-1'!$B$5:$J$44,3,FALSE) + 'ANALYSIS-YLD1'!BT288*(1-VLOOKUP('ANALYSIS-YLD2'!BT$4,'INTERNAL PARAMETERS-1'!$B$5:$J$44,5,FALSE))*VLOOKUP('ANALYSIS-YLD2'!BT$4,'INTERNAL PARAMETERS-1'!$B$5:$J$44,8,FALSE)*VLOOKUP('ANALYSIS-YLD2'!BT$4,'INTERNAL PARAMETERS-1'!$B$5:$J$44,3,FALSE)</f>
        <v>0</v>
      </c>
      <c r="BU288" s="111">
        <f>'ANALYSIS-YLD1'!BU288*VLOOKUP('ANALYSIS-YLD2'!BU$4,'INTERNAL PARAMETERS-1'!$B$5:$J$44,5,FALSE)*VLOOKUP('ANALYSIS-YLD2'!BU$4,'INTERNAL PARAMETERS-1'!$B$5:$J$44,6,FALSE)*VLOOKUP('ANALYSIS-YLD2'!BU$4,'INTERNAL PARAMETERS-1'!$B$5:$J$44,3,FALSE) + 'ANALYSIS-YLD1'!BU288*(1-VLOOKUP('ANALYSIS-YLD2'!BU$4,'INTERNAL PARAMETERS-1'!$B$5:$J$44,5,FALSE))*VLOOKUP('ANALYSIS-YLD2'!BU$4,'INTERNAL PARAMETERS-1'!$B$5:$J$44,8,FALSE)*VLOOKUP('ANALYSIS-YLD2'!BU$4,'INTERNAL PARAMETERS-1'!$B$5:$J$44,3,FALSE)</f>
        <v>0</v>
      </c>
      <c r="BV288" s="111">
        <f>'ANALYSIS-YLD1'!BV288*VLOOKUP('ANALYSIS-YLD2'!BV$4,'INTERNAL PARAMETERS-1'!$B$5:$J$44,5,FALSE)*VLOOKUP('ANALYSIS-YLD2'!BV$4,'INTERNAL PARAMETERS-1'!$B$5:$J$44,6,FALSE)*VLOOKUP('ANALYSIS-YLD2'!BV$4,'INTERNAL PARAMETERS-1'!$B$5:$J$44,3,FALSE) + 'ANALYSIS-YLD1'!BV288*(1-VLOOKUP('ANALYSIS-YLD2'!BV$4,'INTERNAL PARAMETERS-1'!$B$5:$J$44,5,FALSE))*VLOOKUP('ANALYSIS-YLD2'!BV$4,'INTERNAL PARAMETERS-1'!$B$5:$J$44,8,FALSE)*VLOOKUP('ANALYSIS-YLD2'!BV$4,'INTERNAL PARAMETERS-1'!$B$5:$J$44,3,FALSE)</f>
        <v>0</v>
      </c>
      <c r="BW288" s="111">
        <f>'ANALYSIS-YLD1'!BW288*VLOOKUP('ANALYSIS-YLD2'!BW$4,'INTERNAL PARAMETERS-1'!$B$5:$J$44,5,FALSE)*VLOOKUP('ANALYSIS-YLD2'!BW$4,'INTERNAL PARAMETERS-1'!$B$5:$J$44,6,FALSE)*VLOOKUP('ANALYSIS-YLD2'!BW$4,'INTERNAL PARAMETERS-1'!$B$5:$J$44,3,FALSE) + 'ANALYSIS-YLD1'!BW288*(1-VLOOKUP('ANALYSIS-YLD2'!BW$4,'INTERNAL PARAMETERS-1'!$B$5:$J$44,5,FALSE))*VLOOKUP('ANALYSIS-YLD2'!BW$4,'INTERNAL PARAMETERS-1'!$B$5:$J$44,8,FALSE)*VLOOKUP('ANALYSIS-YLD2'!BW$4,'INTERNAL PARAMETERS-1'!$B$5:$J$44,3,FALSE)</f>
        <v>0</v>
      </c>
      <c r="BX288" s="111">
        <f>'ANALYSIS-YLD1'!BX288*VLOOKUP('ANALYSIS-YLD2'!BX$4,'INTERNAL PARAMETERS-1'!$B$5:$J$44,5,FALSE)*VLOOKUP('ANALYSIS-YLD2'!BX$4,'INTERNAL PARAMETERS-1'!$B$5:$J$44,6,FALSE)*VLOOKUP('ANALYSIS-YLD2'!BX$4,'INTERNAL PARAMETERS-1'!$B$5:$J$44,3,FALSE) + 'ANALYSIS-YLD1'!BX288*(1-VLOOKUP('ANALYSIS-YLD2'!BX$4,'INTERNAL PARAMETERS-1'!$B$5:$J$44,5,FALSE))*VLOOKUP('ANALYSIS-YLD2'!BX$4,'INTERNAL PARAMETERS-1'!$B$5:$J$44,8,FALSE)*VLOOKUP('ANALYSIS-YLD2'!BX$4,'INTERNAL PARAMETERS-1'!$B$5:$J$44,3,FALSE)</f>
        <v>0</v>
      </c>
      <c r="BY288" s="111">
        <f>'ANALYSIS-YLD1'!BY288*VLOOKUP('ANALYSIS-YLD2'!BY$4,'INTERNAL PARAMETERS-1'!$B$5:$J$44,5,FALSE)*VLOOKUP('ANALYSIS-YLD2'!BY$4,'INTERNAL PARAMETERS-1'!$B$5:$J$44,6,FALSE)*VLOOKUP('ANALYSIS-YLD2'!BY$4,'INTERNAL PARAMETERS-1'!$B$5:$J$44,3,FALSE) + 'ANALYSIS-YLD1'!BY288*(1-VLOOKUP('ANALYSIS-YLD2'!BY$4,'INTERNAL PARAMETERS-1'!$B$5:$J$44,5,FALSE))*VLOOKUP('ANALYSIS-YLD2'!BY$4,'INTERNAL PARAMETERS-1'!$B$5:$J$44,8,FALSE)*VLOOKUP('ANALYSIS-YLD2'!BY$4,'INTERNAL PARAMETERS-1'!$B$5:$J$44,3,FALSE)</f>
        <v>0</v>
      </c>
      <c r="BZ288" s="111">
        <f>'ANALYSIS-YLD1'!BZ288*VLOOKUP('ANALYSIS-YLD2'!BZ$4,'INTERNAL PARAMETERS-1'!$B$5:$J$44,5,FALSE)*VLOOKUP('ANALYSIS-YLD2'!BZ$4,'INTERNAL PARAMETERS-1'!$B$5:$J$44,6,FALSE)*VLOOKUP('ANALYSIS-YLD2'!BZ$4,'INTERNAL PARAMETERS-1'!$B$5:$J$44,3,FALSE) + 'ANALYSIS-YLD1'!BZ288*(1-VLOOKUP('ANALYSIS-YLD2'!BZ$4,'INTERNAL PARAMETERS-1'!$B$5:$J$44,5,FALSE))*VLOOKUP('ANALYSIS-YLD2'!BZ$4,'INTERNAL PARAMETERS-1'!$B$5:$J$44,8,FALSE)*VLOOKUP('ANALYSIS-YLD2'!BZ$4,'INTERNAL PARAMETERS-1'!$B$5:$J$44,3,FALSE)</f>
        <v>0</v>
      </c>
      <c r="CA288" s="111">
        <f>'ANALYSIS-YLD1'!CA288*VLOOKUP('ANALYSIS-YLD2'!CA$4,'INTERNAL PARAMETERS-1'!$B$5:$J$44,5,FALSE)*VLOOKUP('ANALYSIS-YLD2'!CA$4,'INTERNAL PARAMETERS-1'!$B$5:$J$44,6,FALSE)*VLOOKUP('ANALYSIS-YLD2'!CA$4,'INTERNAL PARAMETERS-1'!$B$5:$J$44,3,FALSE) + 'ANALYSIS-YLD1'!CA288*(1-VLOOKUP('ANALYSIS-YLD2'!CA$4,'INTERNAL PARAMETERS-1'!$B$5:$J$44,5,FALSE))*VLOOKUP('ANALYSIS-YLD2'!CA$4,'INTERNAL PARAMETERS-1'!$B$5:$J$44,8,FALSE)*VLOOKUP('ANALYSIS-YLD2'!CA$4,'INTERNAL PARAMETERS-1'!$B$5:$J$44,3,FALSE)</f>
        <v>0</v>
      </c>
      <c r="CB288" s="111">
        <f>'ANALYSIS-YLD1'!CB288*VLOOKUP('ANALYSIS-YLD2'!CB$4,'INTERNAL PARAMETERS-1'!$B$5:$J$44,5,FALSE)*VLOOKUP('ANALYSIS-YLD2'!CB$4,'INTERNAL PARAMETERS-1'!$B$5:$J$44,6,FALSE)*VLOOKUP('ANALYSIS-YLD2'!CB$4,'INTERNAL PARAMETERS-1'!$B$5:$J$44,3,FALSE) + 'ANALYSIS-YLD1'!CB288*(1-VLOOKUP('ANALYSIS-YLD2'!CB$4,'INTERNAL PARAMETERS-1'!$B$5:$J$44,5,FALSE))*VLOOKUP('ANALYSIS-YLD2'!CB$4,'INTERNAL PARAMETERS-1'!$B$5:$J$44,8,FALSE)*VLOOKUP('ANALYSIS-YLD2'!CB$4,'INTERNAL PARAMETERS-1'!$B$5:$J$44,3,FALSE)</f>
        <v>0</v>
      </c>
      <c r="CC288" s="111">
        <f>'ANALYSIS-YLD1'!CC288*VLOOKUP('ANALYSIS-YLD2'!CC$4,'INTERNAL PARAMETERS-1'!$B$5:$J$44,5,FALSE)*VLOOKUP('ANALYSIS-YLD2'!CC$4,'INTERNAL PARAMETERS-1'!$B$5:$J$44,6,FALSE)*VLOOKUP('ANALYSIS-YLD2'!CC$4,'INTERNAL PARAMETERS-1'!$B$5:$J$44,3,FALSE) + 'ANALYSIS-YLD1'!CC288*(1-VLOOKUP('ANALYSIS-YLD2'!CC$4,'INTERNAL PARAMETERS-1'!$B$5:$J$44,5,FALSE))*VLOOKUP('ANALYSIS-YLD2'!CC$4,'INTERNAL PARAMETERS-1'!$B$5:$J$44,8,FALSE)*VLOOKUP('ANALYSIS-YLD2'!CC$4,'INTERNAL PARAMETERS-1'!$B$5:$J$44,3,FALSE)</f>
        <v>0</v>
      </c>
      <c r="CD288" s="111">
        <f>'ANALYSIS-YLD1'!CD288*VLOOKUP('ANALYSIS-YLD2'!CD$4,'INTERNAL PARAMETERS-1'!$B$5:$J$44,5,FALSE)*VLOOKUP('ANALYSIS-YLD2'!CD$4,'INTERNAL PARAMETERS-1'!$B$5:$J$44,6,FALSE)*VLOOKUP('ANALYSIS-YLD2'!CD$4,'INTERNAL PARAMETERS-1'!$B$5:$J$44,3,FALSE) + 'ANALYSIS-YLD1'!CD288*(1-VLOOKUP('ANALYSIS-YLD2'!CD$4,'INTERNAL PARAMETERS-1'!$B$5:$J$44,5,FALSE))*VLOOKUP('ANALYSIS-YLD2'!CD$4,'INTERNAL PARAMETERS-1'!$B$5:$J$44,8,FALSE)*VLOOKUP('ANALYSIS-YLD2'!CD$4,'INTERNAL PARAMETERS-1'!$B$5:$J$44,3,FALSE)</f>
        <v>0</v>
      </c>
      <c r="CE288" s="111">
        <f>'ANALYSIS-YLD1'!CE288*VLOOKUP('ANALYSIS-YLD2'!CE$4,'INTERNAL PARAMETERS-1'!$B$5:$J$44,5,FALSE)*VLOOKUP('ANALYSIS-YLD2'!CE$4,'INTERNAL PARAMETERS-1'!$B$5:$J$44,6,FALSE)*VLOOKUP('ANALYSIS-YLD2'!CE$4,'INTERNAL PARAMETERS-1'!$B$5:$J$44,3,FALSE) + 'ANALYSIS-YLD1'!CE288*(1-VLOOKUP('ANALYSIS-YLD2'!CE$4,'INTERNAL PARAMETERS-1'!$B$5:$J$44,5,FALSE))*VLOOKUP('ANALYSIS-YLD2'!CE$4,'INTERNAL PARAMETERS-1'!$B$5:$J$44,8,FALSE)*VLOOKUP('ANALYSIS-YLD2'!CE$4,'INTERNAL PARAMETERS-1'!$B$5:$J$44,3,FALSE)</f>
        <v>0</v>
      </c>
      <c r="CF288" s="111">
        <f>'ANALYSIS-YLD1'!CF288*VLOOKUP('ANALYSIS-YLD2'!CF$4,'INTERNAL PARAMETERS-1'!$B$5:$J$44,5,FALSE)*VLOOKUP('ANALYSIS-YLD2'!CF$4,'INTERNAL PARAMETERS-1'!$B$5:$J$44,6,FALSE)*VLOOKUP('ANALYSIS-YLD2'!CF$4,'INTERNAL PARAMETERS-1'!$B$5:$J$44,3,FALSE) + 'ANALYSIS-YLD1'!CF288*(1-VLOOKUP('ANALYSIS-YLD2'!CF$4,'INTERNAL PARAMETERS-1'!$B$5:$J$44,5,FALSE))*VLOOKUP('ANALYSIS-YLD2'!CF$4,'INTERNAL PARAMETERS-1'!$B$5:$J$44,8,FALSE)*VLOOKUP('ANALYSIS-YLD2'!CF$4,'INTERNAL PARAMETERS-1'!$B$5:$J$44,3,FALSE)</f>
        <v>0</v>
      </c>
      <c r="CG288" s="111">
        <f>'ANALYSIS-YLD1'!CG288*VLOOKUP('ANALYSIS-YLD2'!CG$4,'INTERNAL PARAMETERS-1'!$B$5:$J$44,5,FALSE)*VLOOKUP('ANALYSIS-YLD2'!CG$4,'INTERNAL PARAMETERS-1'!$B$5:$J$44,6,FALSE)*VLOOKUP('ANALYSIS-YLD2'!CG$4,'INTERNAL PARAMETERS-1'!$B$5:$J$44,3,FALSE) + 'ANALYSIS-YLD1'!CG288*(1-VLOOKUP('ANALYSIS-YLD2'!CG$4,'INTERNAL PARAMETERS-1'!$B$5:$J$44,5,FALSE))*VLOOKUP('ANALYSIS-YLD2'!CG$4,'INTERNAL PARAMETERS-1'!$B$5:$J$44,8,FALSE)*VLOOKUP('ANALYSIS-YLD2'!CG$4,'INTERNAL PARAMETERS-1'!$B$5:$J$44,3,FALSE)</f>
        <v>0</v>
      </c>
      <c r="CH288" s="110">
        <f>'ANALYSIS-YLD1'!CH288*VLOOKUP('ANALYSIS-YLD2'!CH$4,'INTERNAL PARAMETERS-1'!$B$5:$J$44,5,FALSE)*VLOOKUP('ANALYSIS-YLD2'!CH$4,'INTERNAL PARAMETERS-1'!$B$5:$J$44,6,FALSE)*VLOOKUP('ANALYSIS-YLD2'!CH$4,'INTERNAL PARAMETERS-1'!$B$5:$J$44,3,FALSE) + 'ANALYSIS-YLD1'!CH288*(1-VLOOKUP('ANALYSIS-YLD2'!CH$4,'INTERNAL PARAMETERS-1'!$B$5:$J$44,5,FALSE))*VLOOKUP('ANALYSIS-YLD2'!CH$4,'INTERNAL PARAMETERS-1'!$B$5:$J$44,8,FALSE)*VLOOKUP('ANALYSIS-YLD2'!CH$4,'INTERNAL PARAMETERS-1'!$B$5:$J$44,3,FALSE)</f>
        <v>0</v>
      </c>
      <c r="CJ288" s="112">
        <f t="shared" si="8"/>
        <v>0</v>
      </c>
      <c r="CK288" s="110">
        <f t="shared" si="9"/>
        <v>0</v>
      </c>
    </row>
    <row r="289" spans="2:89" x14ac:dyDescent="0.5">
      <c r="B289" s="127" t="s">
        <v>3</v>
      </c>
      <c r="C289" s="126" t="s">
        <v>2</v>
      </c>
      <c r="D289" s="126" t="s">
        <v>6</v>
      </c>
      <c r="E289" s="125">
        <f>'INPUTS-Incidence'!E289</f>
        <v>0</v>
      </c>
      <c r="F289" s="124">
        <f>'INTERNAL PARAMETERS-1'!M19</f>
        <v>16.865000000000002</v>
      </c>
      <c r="G289" s="112">
        <f>'ANALYSIS-YLD1'!G289*VLOOKUP('ANALYSIS-YLD2'!G$4,'INTERNAL PARAMETERS-1'!$B$5:$J$44,5,FALSE)*VLOOKUP('ANALYSIS-YLD2'!G$4,'INTERNAL PARAMETERS-1'!$B$5:$J$44,7,FALSE)*'ANALYSIS-YLD2'!$F289 + 'ANALYSIS-YLD1'!G289*(1-VLOOKUP('ANALYSIS-YLD2'!G$4,'INTERNAL PARAMETERS-1'!$B$5:$J$44,5,FALSE))*VLOOKUP('ANALYSIS-YLD2'!G$4,'INTERNAL PARAMETERS-1'!$B$5:$J$44,9,FALSE)*'ANALYSIS-YLD2'!$F289</f>
        <v>0</v>
      </c>
      <c r="H289" s="111">
        <f>'ANALYSIS-YLD1'!H289*VLOOKUP('ANALYSIS-YLD2'!H$4,'INTERNAL PARAMETERS-1'!$B$5:$J$44,5,FALSE)*VLOOKUP('ANALYSIS-YLD2'!H$4,'INTERNAL PARAMETERS-1'!$B$5:$J$44,7,FALSE)*'ANALYSIS-YLD2'!$F289 + 'ANALYSIS-YLD1'!H289*(1-VLOOKUP('ANALYSIS-YLD2'!H$4,'INTERNAL PARAMETERS-1'!$B$5:$J$44,5,FALSE))*VLOOKUP('ANALYSIS-YLD2'!H$4,'INTERNAL PARAMETERS-1'!$B$5:$J$44,9,FALSE)*'ANALYSIS-YLD2'!$F289</f>
        <v>0</v>
      </c>
      <c r="I289" s="111">
        <f>'ANALYSIS-YLD1'!I289*VLOOKUP('ANALYSIS-YLD2'!I$4,'INTERNAL PARAMETERS-1'!$B$5:$J$44,5,FALSE)*VLOOKUP('ANALYSIS-YLD2'!I$4,'INTERNAL PARAMETERS-1'!$B$5:$J$44,7,FALSE)*'ANALYSIS-YLD2'!$F289 + 'ANALYSIS-YLD1'!I289*(1-VLOOKUP('ANALYSIS-YLD2'!I$4,'INTERNAL PARAMETERS-1'!$B$5:$J$44,5,FALSE))*VLOOKUP('ANALYSIS-YLD2'!I$4,'INTERNAL PARAMETERS-1'!$B$5:$J$44,9,FALSE)*'ANALYSIS-YLD2'!$F289</f>
        <v>0</v>
      </c>
      <c r="J289" s="111">
        <f>'ANALYSIS-YLD1'!J289*VLOOKUP('ANALYSIS-YLD2'!J$4,'INTERNAL PARAMETERS-1'!$B$5:$J$44,5,FALSE)*VLOOKUP('ANALYSIS-YLD2'!J$4,'INTERNAL PARAMETERS-1'!$B$5:$J$44,7,FALSE)*'ANALYSIS-YLD2'!$F289 + 'ANALYSIS-YLD1'!J289*(1-VLOOKUP('ANALYSIS-YLD2'!J$4,'INTERNAL PARAMETERS-1'!$B$5:$J$44,5,FALSE))*VLOOKUP('ANALYSIS-YLD2'!J$4,'INTERNAL PARAMETERS-1'!$B$5:$J$44,9,FALSE)*'ANALYSIS-YLD2'!$F289</f>
        <v>0</v>
      </c>
      <c r="K289" s="111">
        <f>'ANALYSIS-YLD1'!K289*VLOOKUP('ANALYSIS-YLD2'!K$4,'INTERNAL PARAMETERS-1'!$B$5:$J$44,5,FALSE)*VLOOKUP('ANALYSIS-YLD2'!K$4,'INTERNAL PARAMETERS-1'!$B$5:$J$44,7,FALSE)*'ANALYSIS-YLD2'!$F289 + 'ANALYSIS-YLD1'!K289*(1-VLOOKUP('ANALYSIS-YLD2'!K$4,'INTERNAL PARAMETERS-1'!$B$5:$J$44,5,FALSE))*VLOOKUP('ANALYSIS-YLD2'!K$4,'INTERNAL PARAMETERS-1'!$B$5:$J$44,9,FALSE)*'ANALYSIS-YLD2'!$F289</f>
        <v>0</v>
      </c>
      <c r="L289" s="111">
        <f>'ANALYSIS-YLD1'!L289*VLOOKUP('ANALYSIS-YLD2'!L$4,'INTERNAL PARAMETERS-1'!$B$5:$J$44,5,FALSE)*VLOOKUP('ANALYSIS-YLD2'!L$4,'INTERNAL PARAMETERS-1'!$B$5:$J$44,7,FALSE)*'ANALYSIS-YLD2'!$F289 + 'ANALYSIS-YLD1'!L289*(1-VLOOKUP('ANALYSIS-YLD2'!L$4,'INTERNAL PARAMETERS-1'!$B$5:$J$44,5,FALSE))*VLOOKUP('ANALYSIS-YLD2'!L$4,'INTERNAL PARAMETERS-1'!$B$5:$J$44,9,FALSE)*'ANALYSIS-YLD2'!$F289</f>
        <v>0</v>
      </c>
      <c r="M289" s="111">
        <f>'ANALYSIS-YLD1'!M289*VLOOKUP('ANALYSIS-YLD2'!M$4,'INTERNAL PARAMETERS-1'!$B$5:$J$44,5,FALSE)*VLOOKUP('ANALYSIS-YLD2'!M$4,'INTERNAL PARAMETERS-1'!$B$5:$J$44,7,FALSE)*'ANALYSIS-YLD2'!$F289 + 'ANALYSIS-YLD1'!M289*(1-VLOOKUP('ANALYSIS-YLD2'!M$4,'INTERNAL PARAMETERS-1'!$B$5:$J$44,5,FALSE))*VLOOKUP('ANALYSIS-YLD2'!M$4,'INTERNAL PARAMETERS-1'!$B$5:$J$44,9,FALSE)*'ANALYSIS-YLD2'!$F289</f>
        <v>0</v>
      </c>
      <c r="N289" s="111">
        <f>'ANALYSIS-YLD1'!N289*VLOOKUP('ANALYSIS-YLD2'!N$4,'INTERNAL PARAMETERS-1'!$B$5:$J$44,5,FALSE)*VLOOKUP('ANALYSIS-YLD2'!N$4,'INTERNAL PARAMETERS-1'!$B$5:$J$44,7,FALSE)*'ANALYSIS-YLD2'!$F289 + 'ANALYSIS-YLD1'!N289*(1-VLOOKUP('ANALYSIS-YLD2'!N$4,'INTERNAL PARAMETERS-1'!$B$5:$J$44,5,FALSE))*VLOOKUP('ANALYSIS-YLD2'!N$4,'INTERNAL PARAMETERS-1'!$B$5:$J$44,9,FALSE)*'ANALYSIS-YLD2'!$F289</f>
        <v>0</v>
      </c>
      <c r="O289" s="111">
        <f>'ANALYSIS-YLD1'!O289*VLOOKUP('ANALYSIS-YLD2'!O$4,'INTERNAL PARAMETERS-1'!$B$5:$J$44,5,FALSE)*VLOOKUP('ANALYSIS-YLD2'!O$4,'INTERNAL PARAMETERS-1'!$B$5:$J$44,7,FALSE)*'ANALYSIS-YLD2'!$F289 + 'ANALYSIS-YLD1'!O289*(1-VLOOKUP('ANALYSIS-YLD2'!O$4,'INTERNAL PARAMETERS-1'!$B$5:$J$44,5,FALSE))*VLOOKUP('ANALYSIS-YLD2'!O$4,'INTERNAL PARAMETERS-1'!$B$5:$J$44,9,FALSE)*'ANALYSIS-YLD2'!$F289</f>
        <v>0</v>
      </c>
      <c r="P289" s="111">
        <f>'ANALYSIS-YLD1'!P289*VLOOKUP('ANALYSIS-YLD2'!P$4,'INTERNAL PARAMETERS-1'!$B$5:$J$44,5,FALSE)*VLOOKUP('ANALYSIS-YLD2'!P$4,'INTERNAL PARAMETERS-1'!$B$5:$J$44,7,FALSE)*'ANALYSIS-YLD2'!$F289 + 'ANALYSIS-YLD1'!P289*(1-VLOOKUP('ANALYSIS-YLD2'!P$4,'INTERNAL PARAMETERS-1'!$B$5:$J$44,5,FALSE))*VLOOKUP('ANALYSIS-YLD2'!P$4,'INTERNAL PARAMETERS-1'!$B$5:$J$44,9,FALSE)*'ANALYSIS-YLD2'!$F289</f>
        <v>0</v>
      </c>
      <c r="Q289" s="111">
        <f>'ANALYSIS-YLD1'!Q289*VLOOKUP('ANALYSIS-YLD2'!Q$4,'INTERNAL PARAMETERS-1'!$B$5:$J$44,5,FALSE)*VLOOKUP('ANALYSIS-YLD2'!Q$4,'INTERNAL PARAMETERS-1'!$B$5:$J$44,7,FALSE)*'ANALYSIS-YLD2'!$F289 + 'ANALYSIS-YLD1'!Q289*(1-VLOOKUP('ANALYSIS-YLD2'!Q$4,'INTERNAL PARAMETERS-1'!$B$5:$J$44,5,FALSE))*VLOOKUP('ANALYSIS-YLD2'!Q$4,'INTERNAL PARAMETERS-1'!$B$5:$J$44,9,FALSE)*'ANALYSIS-YLD2'!$F289</f>
        <v>0</v>
      </c>
      <c r="R289" s="111">
        <f>'ANALYSIS-YLD1'!R289*VLOOKUP('ANALYSIS-YLD2'!R$4,'INTERNAL PARAMETERS-1'!$B$5:$J$44,5,FALSE)*VLOOKUP('ANALYSIS-YLD2'!R$4,'INTERNAL PARAMETERS-1'!$B$5:$J$44,7,FALSE)*'ANALYSIS-YLD2'!$F289 + 'ANALYSIS-YLD1'!R289*(1-VLOOKUP('ANALYSIS-YLD2'!R$4,'INTERNAL PARAMETERS-1'!$B$5:$J$44,5,FALSE))*VLOOKUP('ANALYSIS-YLD2'!R$4,'INTERNAL PARAMETERS-1'!$B$5:$J$44,9,FALSE)*'ANALYSIS-YLD2'!$F289</f>
        <v>0</v>
      </c>
      <c r="S289" s="111">
        <f>'ANALYSIS-YLD1'!S289*VLOOKUP('ANALYSIS-YLD2'!S$4,'INTERNAL PARAMETERS-1'!$B$5:$J$44,5,FALSE)*VLOOKUP('ANALYSIS-YLD2'!S$4,'INTERNAL PARAMETERS-1'!$B$5:$J$44,7,FALSE)*'ANALYSIS-YLD2'!$F289 + 'ANALYSIS-YLD1'!S289*(1-VLOOKUP('ANALYSIS-YLD2'!S$4,'INTERNAL PARAMETERS-1'!$B$5:$J$44,5,FALSE))*VLOOKUP('ANALYSIS-YLD2'!S$4,'INTERNAL PARAMETERS-1'!$B$5:$J$44,9,FALSE)*'ANALYSIS-YLD2'!$F289</f>
        <v>0</v>
      </c>
      <c r="T289" s="111">
        <f>'ANALYSIS-YLD1'!T289*VLOOKUP('ANALYSIS-YLD2'!T$4,'INTERNAL PARAMETERS-1'!$B$5:$J$44,5,FALSE)*VLOOKUP('ANALYSIS-YLD2'!T$4,'INTERNAL PARAMETERS-1'!$B$5:$J$44,7,FALSE)*'ANALYSIS-YLD2'!$F289 + 'ANALYSIS-YLD1'!T289*(1-VLOOKUP('ANALYSIS-YLD2'!T$4,'INTERNAL PARAMETERS-1'!$B$5:$J$44,5,FALSE))*VLOOKUP('ANALYSIS-YLD2'!T$4,'INTERNAL PARAMETERS-1'!$B$5:$J$44,9,FALSE)*'ANALYSIS-YLD2'!$F289</f>
        <v>0</v>
      </c>
      <c r="U289" s="111">
        <f>'ANALYSIS-YLD1'!U289*VLOOKUP('ANALYSIS-YLD2'!U$4,'INTERNAL PARAMETERS-1'!$B$5:$J$44,5,FALSE)*VLOOKUP('ANALYSIS-YLD2'!U$4,'INTERNAL PARAMETERS-1'!$B$5:$J$44,7,FALSE)*'ANALYSIS-YLD2'!$F289 + 'ANALYSIS-YLD1'!U289*(1-VLOOKUP('ANALYSIS-YLD2'!U$4,'INTERNAL PARAMETERS-1'!$B$5:$J$44,5,FALSE))*VLOOKUP('ANALYSIS-YLD2'!U$4,'INTERNAL PARAMETERS-1'!$B$5:$J$44,9,FALSE)*'ANALYSIS-YLD2'!$F289</f>
        <v>0</v>
      </c>
      <c r="V289" s="111">
        <f>'ANALYSIS-YLD1'!V289*VLOOKUP('ANALYSIS-YLD2'!V$4,'INTERNAL PARAMETERS-1'!$B$5:$J$44,5,FALSE)*VLOOKUP('ANALYSIS-YLD2'!V$4,'INTERNAL PARAMETERS-1'!$B$5:$J$44,7,FALSE)*'ANALYSIS-YLD2'!$F289 + 'ANALYSIS-YLD1'!V289*(1-VLOOKUP('ANALYSIS-YLD2'!V$4,'INTERNAL PARAMETERS-1'!$B$5:$J$44,5,FALSE))*VLOOKUP('ANALYSIS-YLD2'!V$4,'INTERNAL PARAMETERS-1'!$B$5:$J$44,9,FALSE)*'ANALYSIS-YLD2'!$F289</f>
        <v>0</v>
      </c>
      <c r="W289" s="111">
        <f>'ANALYSIS-YLD1'!W289*VLOOKUP('ANALYSIS-YLD2'!W$4,'INTERNAL PARAMETERS-1'!$B$5:$J$44,5,FALSE)*VLOOKUP('ANALYSIS-YLD2'!W$4,'INTERNAL PARAMETERS-1'!$B$5:$J$44,7,FALSE)*'ANALYSIS-YLD2'!$F289 + 'ANALYSIS-YLD1'!W289*(1-VLOOKUP('ANALYSIS-YLD2'!W$4,'INTERNAL PARAMETERS-1'!$B$5:$J$44,5,FALSE))*VLOOKUP('ANALYSIS-YLD2'!W$4,'INTERNAL PARAMETERS-1'!$B$5:$J$44,9,FALSE)*'ANALYSIS-YLD2'!$F289</f>
        <v>0</v>
      </c>
      <c r="X289" s="111">
        <f>'ANALYSIS-YLD1'!X289*VLOOKUP('ANALYSIS-YLD2'!X$4,'INTERNAL PARAMETERS-1'!$B$5:$J$44,5,FALSE)*VLOOKUP('ANALYSIS-YLD2'!X$4,'INTERNAL PARAMETERS-1'!$B$5:$J$44,7,FALSE)*'ANALYSIS-YLD2'!$F289 + 'ANALYSIS-YLD1'!X289*(1-VLOOKUP('ANALYSIS-YLD2'!X$4,'INTERNAL PARAMETERS-1'!$B$5:$J$44,5,FALSE))*VLOOKUP('ANALYSIS-YLD2'!X$4,'INTERNAL PARAMETERS-1'!$B$5:$J$44,9,FALSE)*'ANALYSIS-YLD2'!$F289</f>
        <v>0</v>
      </c>
      <c r="Y289" s="111">
        <f>'ANALYSIS-YLD1'!Y289*VLOOKUP('ANALYSIS-YLD2'!Y$4,'INTERNAL PARAMETERS-1'!$B$5:$J$44,5,FALSE)*VLOOKUP('ANALYSIS-YLD2'!Y$4,'INTERNAL PARAMETERS-1'!$B$5:$J$44,7,FALSE)*'ANALYSIS-YLD2'!$F289 + 'ANALYSIS-YLD1'!Y289*(1-VLOOKUP('ANALYSIS-YLD2'!Y$4,'INTERNAL PARAMETERS-1'!$B$5:$J$44,5,FALSE))*VLOOKUP('ANALYSIS-YLD2'!Y$4,'INTERNAL PARAMETERS-1'!$B$5:$J$44,9,FALSE)*'ANALYSIS-YLD2'!$F289</f>
        <v>0</v>
      </c>
      <c r="Z289" s="111">
        <f>'ANALYSIS-YLD1'!Z289*VLOOKUP('ANALYSIS-YLD2'!Z$4,'INTERNAL PARAMETERS-1'!$B$5:$J$44,5,FALSE)*VLOOKUP('ANALYSIS-YLD2'!Z$4,'INTERNAL PARAMETERS-1'!$B$5:$J$44,7,FALSE)*'ANALYSIS-YLD2'!$F289 + 'ANALYSIS-YLD1'!Z289*(1-VLOOKUP('ANALYSIS-YLD2'!Z$4,'INTERNAL PARAMETERS-1'!$B$5:$J$44,5,FALSE))*VLOOKUP('ANALYSIS-YLD2'!Z$4,'INTERNAL PARAMETERS-1'!$B$5:$J$44,9,FALSE)*'ANALYSIS-YLD2'!$F289</f>
        <v>0</v>
      </c>
      <c r="AA289" s="111">
        <f>'ANALYSIS-YLD1'!AA289*VLOOKUP('ANALYSIS-YLD2'!AA$4,'INTERNAL PARAMETERS-1'!$B$5:$J$44,5,FALSE)*VLOOKUP('ANALYSIS-YLD2'!AA$4,'INTERNAL PARAMETERS-1'!$B$5:$J$44,7,FALSE)*'ANALYSIS-YLD2'!$F289 + 'ANALYSIS-YLD1'!AA289*(1-VLOOKUP('ANALYSIS-YLD2'!AA$4,'INTERNAL PARAMETERS-1'!$B$5:$J$44,5,FALSE))*VLOOKUP('ANALYSIS-YLD2'!AA$4,'INTERNAL PARAMETERS-1'!$B$5:$J$44,9,FALSE)*'ANALYSIS-YLD2'!$F289</f>
        <v>0</v>
      </c>
      <c r="AB289" s="111">
        <f>'ANALYSIS-YLD1'!AB289*VLOOKUP('ANALYSIS-YLD2'!AB$4,'INTERNAL PARAMETERS-1'!$B$5:$J$44,5,FALSE)*VLOOKUP('ANALYSIS-YLD2'!AB$4,'INTERNAL PARAMETERS-1'!$B$5:$J$44,7,FALSE)*'ANALYSIS-YLD2'!$F289 + 'ANALYSIS-YLD1'!AB289*(1-VLOOKUP('ANALYSIS-YLD2'!AB$4,'INTERNAL PARAMETERS-1'!$B$5:$J$44,5,FALSE))*VLOOKUP('ANALYSIS-YLD2'!AB$4,'INTERNAL PARAMETERS-1'!$B$5:$J$44,9,FALSE)*'ANALYSIS-YLD2'!$F289</f>
        <v>0</v>
      </c>
      <c r="AC289" s="111">
        <f>'ANALYSIS-YLD1'!AC289*VLOOKUP('ANALYSIS-YLD2'!AC$4,'INTERNAL PARAMETERS-1'!$B$5:$J$44,5,FALSE)*VLOOKUP('ANALYSIS-YLD2'!AC$4,'INTERNAL PARAMETERS-1'!$B$5:$J$44,7,FALSE)*'ANALYSIS-YLD2'!$F289 + 'ANALYSIS-YLD1'!AC289*(1-VLOOKUP('ANALYSIS-YLD2'!AC$4,'INTERNAL PARAMETERS-1'!$B$5:$J$44,5,FALSE))*VLOOKUP('ANALYSIS-YLD2'!AC$4,'INTERNAL PARAMETERS-1'!$B$5:$J$44,9,FALSE)*'ANALYSIS-YLD2'!$F289</f>
        <v>0</v>
      </c>
      <c r="AD289" s="111">
        <f>'ANALYSIS-YLD1'!AD289*VLOOKUP('ANALYSIS-YLD2'!AD$4,'INTERNAL PARAMETERS-1'!$B$5:$J$44,5,FALSE)*VLOOKUP('ANALYSIS-YLD2'!AD$4,'INTERNAL PARAMETERS-1'!$B$5:$J$44,7,FALSE)*'ANALYSIS-YLD2'!$F289 + 'ANALYSIS-YLD1'!AD289*(1-VLOOKUP('ANALYSIS-YLD2'!AD$4,'INTERNAL PARAMETERS-1'!$B$5:$J$44,5,FALSE))*VLOOKUP('ANALYSIS-YLD2'!AD$4,'INTERNAL PARAMETERS-1'!$B$5:$J$44,9,FALSE)*'ANALYSIS-YLD2'!$F289</f>
        <v>0</v>
      </c>
      <c r="AE289" s="111">
        <f>'ANALYSIS-YLD1'!AE289*VLOOKUP('ANALYSIS-YLD2'!AE$4,'INTERNAL PARAMETERS-1'!$B$5:$J$44,5,FALSE)*VLOOKUP('ANALYSIS-YLD2'!AE$4,'INTERNAL PARAMETERS-1'!$B$5:$J$44,7,FALSE)*'ANALYSIS-YLD2'!$F289 + 'ANALYSIS-YLD1'!AE289*(1-VLOOKUP('ANALYSIS-YLD2'!AE$4,'INTERNAL PARAMETERS-1'!$B$5:$J$44,5,FALSE))*VLOOKUP('ANALYSIS-YLD2'!AE$4,'INTERNAL PARAMETERS-1'!$B$5:$J$44,9,FALSE)*'ANALYSIS-YLD2'!$F289</f>
        <v>0</v>
      </c>
      <c r="AF289" s="111">
        <f>'ANALYSIS-YLD1'!AF289*VLOOKUP('ANALYSIS-YLD2'!AF$4,'INTERNAL PARAMETERS-1'!$B$5:$J$44,5,FALSE)*VLOOKUP('ANALYSIS-YLD2'!AF$4,'INTERNAL PARAMETERS-1'!$B$5:$J$44,7,FALSE)*'ANALYSIS-YLD2'!$F289 + 'ANALYSIS-YLD1'!AF289*(1-VLOOKUP('ANALYSIS-YLD2'!AF$4,'INTERNAL PARAMETERS-1'!$B$5:$J$44,5,FALSE))*VLOOKUP('ANALYSIS-YLD2'!AF$4,'INTERNAL PARAMETERS-1'!$B$5:$J$44,9,FALSE)*'ANALYSIS-YLD2'!$F289</f>
        <v>0</v>
      </c>
      <c r="AG289" s="111">
        <f>'ANALYSIS-YLD1'!AG289*VLOOKUP('ANALYSIS-YLD2'!AG$4,'INTERNAL PARAMETERS-1'!$B$5:$J$44,5,FALSE)*VLOOKUP('ANALYSIS-YLD2'!AG$4,'INTERNAL PARAMETERS-1'!$B$5:$J$44,7,FALSE)*'ANALYSIS-YLD2'!$F289 + 'ANALYSIS-YLD1'!AG289*(1-VLOOKUP('ANALYSIS-YLD2'!AG$4,'INTERNAL PARAMETERS-1'!$B$5:$J$44,5,FALSE))*VLOOKUP('ANALYSIS-YLD2'!AG$4,'INTERNAL PARAMETERS-1'!$B$5:$J$44,9,FALSE)*'ANALYSIS-YLD2'!$F289</f>
        <v>0</v>
      </c>
      <c r="AH289" s="111">
        <f>'ANALYSIS-YLD1'!AH289*VLOOKUP('ANALYSIS-YLD2'!AH$4,'INTERNAL PARAMETERS-1'!$B$5:$J$44,5,FALSE)*VLOOKUP('ANALYSIS-YLD2'!AH$4,'INTERNAL PARAMETERS-1'!$B$5:$J$44,7,FALSE)*'ANALYSIS-YLD2'!$F289 + 'ANALYSIS-YLD1'!AH289*(1-VLOOKUP('ANALYSIS-YLD2'!AH$4,'INTERNAL PARAMETERS-1'!$B$5:$J$44,5,FALSE))*VLOOKUP('ANALYSIS-YLD2'!AH$4,'INTERNAL PARAMETERS-1'!$B$5:$J$44,9,FALSE)*'ANALYSIS-YLD2'!$F289</f>
        <v>0</v>
      </c>
      <c r="AI289" s="111">
        <f>'ANALYSIS-YLD1'!AI289*VLOOKUP('ANALYSIS-YLD2'!AI$4,'INTERNAL PARAMETERS-1'!$B$5:$J$44,5,FALSE)*VLOOKUP('ANALYSIS-YLD2'!AI$4,'INTERNAL PARAMETERS-1'!$B$5:$J$44,7,FALSE)*'ANALYSIS-YLD2'!$F289 + 'ANALYSIS-YLD1'!AI289*(1-VLOOKUP('ANALYSIS-YLD2'!AI$4,'INTERNAL PARAMETERS-1'!$B$5:$J$44,5,FALSE))*VLOOKUP('ANALYSIS-YLD2'!AI$4,'INTERNAL PARAMETERS-1'!$B$5:$J$44,9,FALSE)*'ANALYSIS-YLD2'!$F289</f>
        <v>0</v>
      </c>
      <c r="AJ289" s="111">
        <f>'ANALYSIS-YLD1'!AJ289*VLOOKUP('ANALYSIS-YLD2'!AJ$4,'INTERNAL PARAMETERS-1'!$B$5:$J$44,5,FALSE)*VLOOKUP('ANALYSIS-YLD2'!AJ$4,'INTERNAL PARAMETERS-1'!$B$5:$J$44,7,FALSE)*'ANALYSIS-YLD2'!$F289 + 'ANALYSIS-YLD1'!AJ289*(1-VLOOKUP('ANALYSIS-YLD2'!AJ$4,'INTERNAL PARAMETERS-1'!$B$5:$J$44,5,FALSE))*VLOOKUP('ANALYSIS-YLD2'!AJ$4,'INTERNAL PARAMETERS-1'!$B$5:$J$44,9,FALSE)*'ANALYSIS-YLD2'!$F289</f>
        <v>0</v>
      </c>
      <c r="AK289" s="111">
        <f>'ANALYSIS-YLD1'!AK289*VLOOKUP('ANALYSIS-YLD2'!AK$4,'INTERNAL PARAMETERS-1'!$B$5:$J$44,5,FALSE)*VLOOKUP('ANALYSIS-YLD2'!AK$4,'INTERNAL PARAMETERS-1'!$B$5:$J$44,7,FALSE)*'ANALYSIS-YLD2'!$F289 + 'ANALYSIS-YLD1'!AK289*(1-VLOOKUP('ANALYSIS-YLD2'!AK$4,'INTERNAL PARAMETERS-1'!$B$5:$J$44,5,FALSE))*VLOOKUP('ANALYSIS-YLD2'!AK$4,'INTERNAL PARAMETERS-1'!$B$5:$J$44,9,FALSE)*'ANALYSIS-YLD2'!$F289</f>
        <v>0</v>
      </c>
      <c r="AL289" s="111">
        <f>'ANALYSIS-YLD1'!AL289*VLOOKUP('ANALYSIS-YLD2'!AL$4,'INTERNAL PARAMETERS-1'!$B$5:$J$44,5,FALSE)*VLOOKUP('ANALYSIS-YLD2'!AL$4,'INTERNAL PARAMETERS-1'!$B$5:$J$44,7,FALSE)*'ANALYSIS-YLD2'!$F289 + 'ANALYSIS-YLD1'!AL289*(1-VLOOKUP('ANALYSIS-YLD2'!AL$4,'INTERNAL PARAMETERS-1'!$B$5:$J$44,5,FALSE))*VLOOKUP('ANALYSIS-YLD2'!AL$4,'INTERNAL PARAMETERS-1'!$B$5:$J$44,9,FALSE)*'ANALYSIS-YLD2'!$F289</f>
        <v>0</v>
      </c>
      <c r="AM289" s="111">
        <f>'ANALYSIS-YLD1'!AM289*VLOOKUP('ANALYSIS-YLD2'!AM$4,'INTERNAL PARAMETERS-1'!$B$5:$J$44,5,FALSE)*VLOOKUP('ANALYSIS-YLD2'!AM$4,'INTERNAL PARAMETERS-1'!$B$5:$J$44,7,FALSE)*'ANALYSIS-YLD2'!$F289 + 'ANALYSIS-YLD1'!AM289*(1-VLOOKUP('ANALYSIS-YLD2'!AM$4,'INTERNAL PARAMETERS-1'!$B$5:$J$44,5,FALSE))*VLOOKUP('ANALYSIS-YLD2'!AM$4,'INTERNAL PARAMETERS-1'!$B$5:$J$44,9,FALSE)*'ANALYSIS-YLD2'!$F289</f>
        <v>0</v>
      </c>
      <c r="AN289" s="111">
        <f>'ANALYSIS-YLD1'!AN289*VLOOKUP('ANALYSIS-YLD2'!AN$4,'INTERNAL PARAMETERS-1'!$B$5:$J$44,5,FALSE)*VLOOKUP('ANALYSIS-YLD2'!AN$4,'INTERNAL PARAMETERS-1'!$B$5:$J$44,7,FALSE)*'ANALYSIS-YLD2'!$F289 + 'ANALYSIS-YLD1'!AN289*(1-VLOOKUP('ANALYSIS-YLD2'!AN$4,'INTERNAL PARAMETERS-1'!$B$5:$J$44,5,FALSE))*VLOOKUP('ANALYSIS-YLD2'!AN$4,'INTERNAL PARAMETERS-1'!$B$5:$J$44,9,FALSE)*'ANALYSIS-YLD2'!$F289</f>
        <v>0</v>
      </c>
      <c r="AO289" s="111">
        <f>'ANALYSIS-YLD1'!AO289*VLOOKUP('ANALYSIS-YLD2'!AO$4,'INTERNAL PARAMETERS-1'!$B$5:$J$44,5,FALSE)*VLOOKUP('ANALYSIS-YLD2'!AO$4,'INTERNAL PARAMETERS-1'!$B$5:$J$44,7,FALSE)*'ANALYSIS-YLD2'!$F289 + 'ANALYSIS-YLD1'!AO289*(1-VLOOKUP('ANALYSIS-YLD2'!AO$4,'INTERNAL PARAMETERS-1'!$B$5:$J$44,5,FALSE))*VLOOKUP('ANALYSIS-YLD2'!AO$4,'INTERNAL PARAMETERS-1'!$B$5:$J$44,9,FALSE)*'ANALYSIS-YLD2'!$F289</f>
        <v>0</v>
      </c>
      <c r="AP289" s="111">
        <f>'ANALYSIS-YLD1'!AP289*VLOOKUP('ANALYSIS-YLD2'!AP$4,'INTERNAL PARAMETERS-1'!$B$5:$J$44,5,FALSE)*VLOOKUP('ANALYSIS-YLD2'!AP$4,'INTERNAL PARAMETERS-1'!$B$5:$J$44,7,FALSE)*'ANALYSIS-YLD2'!$F289 + 'ANALYSIS-YLD1'!AP289*(1-VLOOKUP('ANALYSIS-YLD2'!AP$4,'INTERNAL PARAMETERS-1'!$B$5:$J$44,5,FALSE))*VLOOKUP('ANALYSIS-YLD2'!AP$4,'INTERNAL PARAMETERS-1'!$B$5:$J$44,9,FALSE)*'ANALYSIS-YLD2'!$F289</f>
        <v>0</v>
      </c>
      <c r="AQ289" s="111">
        <f>'ANALYSIS-YLD1'!AQ289*VLOOKUP('ANALYSIS-YLD2'!AQ$4,'INTERNAL PARAMETERS-1'!$B$5:$J$44,5,FALSE)*VLOOKUP('ANALYSIS-YLD2'!AQ$4,'INTERNAL PARAMETERS-1'!$B$5:$J$44,7,FALSE)*'ANALYSIS-YLD2'!$F289 + 'ANALYSIS-YLD1'!AQ289*(1-VLOOKUP('ANALYSIS-YLD2'!AQ$4,'INTERNAL PARAMETERS-1'!$B$5:$J$44,5,FALSE))*VLOOKUP('ANALYSIS-YLD2'!AQ$4,'INTERNAL PARAMETERS-1'!$B$5:$J$44,9,FALSE)*'ANALYSIS-YLD2'!$F289</f>
        <v>0</v>
      </c>
      <c r="AR289" s="111">
        <f>'ANALYSIS-YLD1'!AR289*VLOOKUP('ANALYSIS-YLD2'!AR$4,'INTERNAL PARAMETERS-1'!$B$5:$J$44,5,FALSE)*VLOOKUP('ANALYSIS-YLD2'!AR$4,'INTERNAL PARAMETERS-1'!$B$5:$J$44,7,FALSE)*'ANALYSIS-YLD2'!$F289 + 'ANALYSIS-YLD1'!AR289*(1-VLOOKUP('ANALYSIS-YLD2'!AR$4,'INTERNAL PARAMETERS-1'!$B$5:$J$44,5,FALSE))*VLOOKUP('ANALYSIS-YLD2'!AR$4,'INTERNAL PARAMETERS-1'!$B$5:$J$44,9,FALSE)*'ANALYSIS-YLD2'!$F289</f>
        <v>0</v>
      </c>
      <c r="AS289" s="111">
        <f>'ANALYSIS-YLD1'!AS289*VLOOKUP('ANALYSIS-YLD2'!AS$4,'INTERNAL PARAMETERS-1'!$B$5:$J$44,5,FALSE)*VLOOKUP('ANALYSIS-YLD2'!AS$4,'INTERNAL PARAMETERS-1'!$B$5:$J$44,7,FALSE)*'ANALYSIS-YLD2'!$F289 + 'ANALYSIS-YLD1'!AS289*(1-VLOOKUP('ANALYSIS-YLD2'!AS$4,'INTERNAL PARAMETERS-1'!$B$5:$J$44,5,FALSE))*VLOOKUP('ANALYSIS-YLD2'!AS$4,'INTERNAL PARAMETERS-1'!$B$5:$J$44,9,FALSE)*'ANALYSIS-YLD2'!$F289</f>
        <v>0</v>
      </c>
      <c r="AT289" s="110">
        <f>'ANALYSIS-YLD1'!AT289*VLOOKUP('ANALYSIS-YLD2'!AT$4,'INTERNAL PARAMETERS-1'!$B$5:$J$44,5,FALSE)*VLOOKUP('ANALYSIS-YLD2'!AT$4,'INTERNAL PARAMETERS-1'!$B$5:$J$44,7,FALSE)*'ANALYSIS-YLD2'!$F289 + 'ANALYSIS-YLD1'!AT289*(1-VLOOKUP('ANALYSIS-YLD2'!AT$4,'INTERNAL PARAMETERS-1'!$B$5:$J$44,5,FALSE))*VLOOKUP('ANALYSIS-YLD2'!AT$4,'INTERNAL PARAMETERS-1'!$B$5:$J$44,9,FALSE)*'ANALYSIS-YLD2'!$F289</f>
        <v>0</v>
      </c>
      <c r="AU289" s="112">
        <f>'ANALYSIS-YLD1'!AU289*VLOOKUP('ANALYSIS-YLD2'!AU$4,'INTERNAL PARAMETERS-1'!$B$5:$J$44,5,FALSE)*VLOOKUP('ANALYSIS-YLD2'!AU$4,'INTERNAL PARAMETERS-1'!$B$5:$J$44,6,FALSE)*VLOOKUP('ANALYSIS-YLD2'!AU$4,'INTERNAL PARAMETERS-1'!$B$5:$J$44,3,FALSE) + 'ANALYSIS-YLD1'!AU289*(1-VLOOKUP('ANALYSIS-YLD2'!AU$4,'INTERNAL PARAMETERS-1'!$B$5:$J$44,5,FALSE))*VLOOKUP('ANALYSIS-YLD2'!AU$4,'INTERNAL PARAMETERS-1'!$B$5:$J$44,8,FALSE)*VLOOKUP('ANALYSIS-YLD2'!AU$4,'INTERNAL PARAMETERS-1'!$B$5:$J$44,3,FALSE)</f>
        <v>0</v>
      </c>
      <c r="AV289" s="111">
        <f>'ANALYSIS-YLD1'!AV289*VLOOKUP('ANALYSIS-YLD2'!AV$4,'INTERNAL PARAMETERS-1'!$B$5:$J$44,5,FALSE)*VLOOKUP('ANALYSIS-YLD2'!AV$4,'INTERNAL PARAMETERS-1'!$B$5:$J$44,6,FALSE)*VLOOKUP('ANALYSIS-YLD2'!AV$4,'INTERNAL PARAMETERS-1'!$B$5:$J$44,3,FALSE) + 'ANALYSIS-YLD1'!AV289*(1-VLOOKUP('ANALYSIS-YLD2'!AV$4,'INTERNAL PARAMETERS-1'!$B$5:$J$44,5,FALSE))*VLOOKUP('ANALYSIS-YLD2'!AV$4,'INTERNAL PARAMETERS-1'!$B$5:$J$44,8,FALSE)*VLOOKUP('ANALYSIS-YLD2'!AV$4,'INTERNAL PARAMETERS-1'!$B$5:$J$44,3,FALSE)</f>
        <v>0</v>
      </c>
      <c r="AW289" s="111">
        <f>'ANALYSIS-YLD1'!AW289*VLOOKUP('ANALYSIS-YLD2'!AW$4,'INTERNAL PARAMETERS-1'!$B$5:$J$44,5,FALSE)*VLOOKUP('ANALYSIS-YLD2'!AW$4,'INTERNAL PARAMETERS-1'!$B$5:$J$44,6,FALSE)*VLOOKUP('ANALYSIS-YLD2'!AW$4,'INTERNAL PARAMETERS-1'!$B$5:$J$44,3,FALSE) + 'ANALYSIS-YLD1'!AW289*(1-VLOOKUP('ANALYSIS-YLD2'!AW$4,'INTERNAL PARAMETERS-1'!$B$5:$J$44,5,FALSE))*VLOOKUP('ANALYSIS-YLD2'!AW$4,'INTERNAL PARAMETERS-1'!$B$5:$J$44,8,FALSE)*VLOOKUP('ANALYSIS-YLD2'!AW$4,'INTERNAL PARAMETERS-1'!$B$5:$J$44,3,FALSE)</f>
        <v>0</v>
      </c>
      <c r="AX289" s="111">
        <f>'ANALYSIS-YLD1'!AX289*VLOOKUP('ANALYSIS-YLD2'!AX$4,'INTERNAL PARAMETERS-1'!$B$5:$J$44,5,FALSE)*VLOOKUP('ANALYSIS-YLD2'!AX$4,'INTERNAL PARAMETERS-1'!$B$5:$J$44,6,FALSE)*VLOOKUP('ANALYSIS-YLD2'!AX$4,'INTERNAL PARAMETERS-1'!$B$5:$J$44,3,FALSE) + 'ANALYSIS-YLD1'!AX289*(1-VLOOKUP('ANALYSIS-YLD2'!AX$4,'INTERNAL PARAMETERS-1'!$B$5:$J$44,5,FALSE))*VLOOKUP('ANALYSIS-YLD2'!AX$4,'INTERNAL PARAMETERS-1'!$B$5:$J$44,8,FALSE)*VLOOKUP('ANALYSIS-YLD2'!AX$4,'INTERNAL PARAMETERS-1'!$B$5:$J$44,3,FALSE)</f>
        <v>0</v>
      </c>
      <c r="AY289" s="111">
        <f>'ANALYSIS-YLD1'!AY289*VLOOKUP('ANALYSIS-YLD2'!AY$4,'INTERNAL PARAMETERS-1'!$B$5:$J$44,5,FALSE)*VLOOKUP('ANALYSIS-YLD2'!AY$4,'INTERNAL PARAMETERS-1'!$B$5:$J$44,6,FALSE)*VLOOKUP('ANALYSIS-YLD2'!AY$4,'INTERNAL PARAMETERS-1'!$B$5:$J$44,3,FALSE) + 'ANALYSIS-YLD1'!AY289*(1-VLOOKUP('ANALYSIS-YLD2'!AY$4,'INTERNAL PARAMETERS-1'!$B$5:$J$44,5,FALSE))*VLOOKUP('ANALYSIS-YLD2'!AY$4,'INTERNAL PARAMETERS-1'!$B$5:$J$44,8,FALSE)*VLOOKUP('ANALYSIS-YLD2'!AY$4,'INTERNAL PARAMETERS-1'!$B$5:$J$44,3,FALSE)</f>
        <v>0</v>
      </c>
      <c r="AZ289" s="111">
        <f>'ANALYSIS-YLD1'!AZ289*VLOOKUP('ANALYSIS-YLD2'!AZ$4,'INTERNAL PARAMETERS-1'!$B$5:$J$44,5,FALSE)*VLOOKUP('ANALYSIS-YLD2'!AZ$4,'INTERNAL PARAMETERS-1'!$B$5:$J$44,6,FALSE)*VLOOKUP('ANALYSIS-YLD2'!AZ$4,'INTERNAL PARAMETERS-1'!$B$5:$J$44,3,FALSE) + 'ANALYSIS-YLD1'!AZ289*(1-VLOOKUP('ANALYSIS-YLD2'!AZ$4,'INTERNAL PARAMETERS-1'!$B$5:$J$44,5,FALSE))*VLOOKUP('ANALYSIS-YLD2'!AZ$4,'INTERNAL PARAMETERS-1'!$B$5:$J$44,8,FALSE)*VLOOKUP('ANALYSIS-YLD2'!AZ$4,'INTERNAL PARAMETERS-1'!$B$5:$J$44,3,FALSE)</f>
        <v>0</v>
      </c>
      <c r="BA289" s="111">
        <f>'ANALYSIS-YLD1'!BA289*VLOOKUP('ANALYSIS-YLD2'!BA$4,'INTERNAL PARAMETERS-1'!$B$5:$J$44,5,FALSE)*VLOOKUP('ANALYSIS-YLD2'!BA$4,'INTERNAL PARAMETERS-1'!$B$5:$J$44,6,FALSE)*VLOOKUP('ANALYSIS-YLD2'!BA$4,'INTERNAL PARAMETERS-1'!$B$5:$J$44,3,FALSE) + 'ANALYSIS-YLD1'!BA289*(1-VLOOKUP('ANALYSIS-YLD2'!BA$4,'INTERNAL PARAMETERS-1'!$B$5:$J$44,5,FALSE))*VLOOKUP('ANALYSIS-YLD2'!BA$4,'INTERNAL PARAMETERS-1'!$B$5:$J$44,8,FALSE)*VLOOKUP('ANALYSIS-YLD2'!BA$4,'INTERNAL PARAMETERS-1'!$B$5:$J$44,3,FALSE)</f>
        <v>0</v>
      </c>
      <c r="BB289" s="111">
        <f>'ANALYSIS-YLD1'!BB289*VLOOKUP('ANALYSIS-YLD2'!BB$4,'INTERNAL PARAMETERS-1'!$B$5:$J$44,5,FALSE)*VLOOKUP('ANALYSIS-YLD2'!BB$4,'INTERNAL PARAMETERS-1'!$B$5:$J$44,6,FALSE)*VLOOKUP('ANALYSIS-YLD2'!BB$4,'INTERNAL PARAMETERS-1'!$B$5:$J$44,3,FALSE) + 'ANALYSIS-YLD1'!BB289*(1-VLOOKUP('ANALYSIS-YLD2'!BB$4,'INTERNAL PARAMETERS-1'!$B$5:$J$44,5,FALSE))*VLOOKUP('ANALYSIS-YLD2'!BB$4,'INTERNAL PARAMETERS-1'!$B$5:$J$44,8,FALSE)*VLOOKUP('ANALYSIS-YLD2'!BB$4,'INTERNAL PARAMETERS-1'!$B$5:$J$44,3,FALSE)</f>
        <v>0</v>
      </c>
      <c r="BC289" s="111">
        <f>'ANALYSIS-YLD1'!BC289*VLOOKUP('ANALYSIS-YLD2'!BC$4,'INTERNAL PARAMETERS-1'!$B$5:$J$44,5,FALSE)*VLOOKUP('ANALYSIS-YLD2'!BC$4,'INTERNAL PARAMETERS-1'!$B$5:$J$44,6,FALSE)*VLOOKUP('ANALYSIS-YLD2'!BC$4,'INTERNAL PARAMETERS-1'!$B$5:$J$44,3,FALSE) + 'ANALYSIS-YLD1'!BC289*(1-VLOOKUP('ANALYSIS-YLD2'!BC$4,'INTERNAL PARAMETERS-1'!$B$5:$J$44,5,FALSE))*VLOOKUP('ANALYSIS-YLD2'!BC$4,'INTERNAL PARAMETERS-1'!$B$5:$J$44,8,FALSE)*VLOOKUP('ANALYSIS-YLD2'!BC$4,'INTERNAL PARAMETERS-1'!$B$5:$J$44,3,FALSE)</f>
        <v>0</v>
      </c>
      <c r="BD289" s="111">
        <f>'ANALYSIS-YLD1'!BD289*VLOOKUP('ANALYSIS-YLD2'!BD$4,'INTERNAL PARAMETERS-1'!$B$5:$J$44,5,FALSE)*VLOOKUP('ANALYSIS-YLD2'!BD$4,'INTERNAL PARAMETERS-1'!$B$5:$J$44,6,FALSE)*VLOOKUP('ANALYSIS-YLD2'!BD$4,'INTERNAL PARAMETERS-1'!$B$5:$J$44,3,FALSE) + 'ANALYSIS-YLD1'!BD289*(1-VLOOKUP('ANALYSIS-YLD2'!BD$4,'INTERNAL PARAMETERS-1'!$B$5:$J$44,5,FALSE))*VLOOKUP('ANALYSIS-YLD2'!BD$4,'INTERNAL PARAMETERS-1'!$B$5:$J$44,8,FALSE)*VLOOKUP('ANALYSIS-YLD2'!BD$4,'INTERNAL PARAMETERS-1'!$B$5:$J$44,3,FALSE)</f>
        <v>0</v>
      </c>
      <c r="BE289" s="111">
        <f>'ANALYSIS-YLD1'!BE289*VLOOKUP('ANALYSIS-YLD2'!BE$4,'INTERNAL PARAMETERS-1'!$B$5:$J$44,5,FALSE)*VLOOKUP('ANALYSIS-YLD2'!BE$4,'INTERNAL PARAMETERS-1'!$B$5:$J$44,6,FALSE)*VLOOKUP('ANALYSIS-YLD2'!BE$4,'INTERNAL PARAMETERS-1'!$B$5:$J$44,3,FALSE) + 'ANALYSIS-YLD1'!BE289*(1-VLOOKUP('ANALYSIS-YLD2'!BE$4,'INTERNAL PARAMETERS-1'!$B$5:$J$44,5,FALSE))*VLOOKUP('ANALYSIS-YLD2'!BE$4,'INTERNAL PARAMETERS-1'!$B$5:$J$44,8,FALSE)*VLOOKUP('ANALYSIS-YLD2'!BE$4,'INTERNAL PARAMETERS-1'!$B$5:$J$44,3,FALSE)</f>
        <v>0</v>
      </c>
      <c r="BF289" s="111">
        <f>'ANALYSIS-YLD1'!BF289*VLOOKUP('ANALYSIS-YLD2'!BF$4,'INTERNAL PARAMETERS-1'!$B$5:$J$44,5,FALSE)*VLOOKUP('ANALYSIS-YLD2'!BF$4,'INTERNAL PARAMETERS-1'!$B$5:$J$44,6,FALSE)*VLOOKUP('ANALYSIS-YLD2'!BF$4,'INTERNAL PARAMETERS-1'!$B$5:$J$44,3,FALSE) + 'ANALYSIS-YLD1'!BF289*(1-VLOOKUP('ANALYSIS-YLD2'!BF$4,'INTERNAL PARAMETERS-1'!$B$5:$J$44,5,FALSE))*VLOOKUP('ANALYSIS-YLD2'!BF$4,'INTERNAL PARAMETERS-1'!$B$5:$J$44,8,FALSE)*VLOOKUP('ANALYSIS-YLD2'!BF$4,'INTERNAL PARAMETERS-1'!$B$5:$J$44,3,FALSE)</f>
        <v>0</v>
      </c>
      <c r="BG289" s="111">
        <f>'ANALYSIS-YLD1'!BG289*VLOOKUP('ANALYSIS-YLD2'!BG$4,'INTERNAL PARAMETERS-1'!$B$5:$J$44,5,FALSE)*VLOOKUP('ANALYSIS-YLD2'!BG$4,'INTERNAL PARAMETERS-1'!$B$5:$J$44,6,FALSE)*VLOOKUP('ANALYSIS-YLD2'!BG$4,'INTERNAL PARAMETERS-1'!$B$5:$J$44,3,FALSE) + 'ANALYSIS-YLD1'!BG289*(1-VLOOKUP('ANALYSIS-YLD2'!BG$4,'INTERNAL PARAMETERS-1'!$B$5:$J$44,5,FALSE))*VLOOKUP('ANALYSIS-YLD2'!BG$4,'INTERNAL PARAMETERS-1'!$B$5:$J$44,8,FALSE)*VLOOKUP('ANALYSIS-YLD2'!BG$4,'INTERNAL PARAMETERS-1'!$B$5:$J$44,3,FALSE)</f>
        <v>0</v>
      </c>
      <c r="BH289" s="111">
        <f>'ANALYSIS-YLD1'!BH289*VLOOKUP('ANALYSIS-YLD2'!BH$4,'INTERNAL PARAMETERS-1'!$B$5:$J$44,5,FALSE)*VLOOKUP('ANALYSIS-YLD2'!BH$4,'INTERNAL PARAMETERS-1'!$B$5:$J$44,6,FALSE)*VLOOKUP('ANALYSIS-YLD2'!BH$4,'INTERNAL PARAMETERS-1'!$B$5:$J$44,3,FALSE) + 'ANALYSIS-YLD1'!BH289*(1-VLOOKUP('ANALYSIS-YLD2'!BH$4,'INTERNAL PARAMETERS-1'!$B$5:$J$44,5,FALSE))*VLOOKUP('ANALYSIS-YLD2'!BH$4,'INTERNAL PARAMETERS-1'!$B$5:$J$44,8,FALSE)*VLOOKUP('ANALYSIS-YLD2'!BH$4,'INTERNAL PARAMETERS-1'!$B$5:$J$44,3,FALSE)</f>
        <v>0</v>
      </c>
      <c r="BI289" s="111">
        <f>'ANALYSIS-YLD1'!BI289*VLOOKUP('ANALYSIS-YLD2'!BI$4,'INTERNAL PARAMETERS-1'!$B$5:$J$44,5,FALSE)*VLOOKUP('ANALYSIS-YLD2'!BI$4,'INTERNAL PARAMETERS-1'!$B$5:$J$44,6,FALSE)*VLOOKUP('ANALYSIS-YLD2'!BI$4,'INTERNAL PARAMETERS-1'!$B$5:$J$44,3,FALSE) + 'ANALYSIS-YLD1'!BI289*(1-VLOOKUP('ANALYSIS-YLD2'!BI$4,'INTERNAL PARAMETERS-1'!$B$5:$J$44,5,FALSE))*VLOOKUP('ANALYSIS-YLD2'!BI$4,'INTERNAL PARAMETERS-1'!$B$5:$J$44,8,FALSE)*VLOOKUP('ANALYSIS-YLD2'!BI$4,'INTERNAL PARAMETERS-1'!$B$5:$J$44,3,FALSE)</f>
        <v>0</v>
      </c>
      <c r="BJ289" s="111">
        <f>'ANALYSIS-YLD1'!BJ289*VLOOKUP('ANALYSIS-YLD2'!BJ$4,'INTERNAL PARAMETERS-1'!$B$5:$J$44,5,FALSE)*VLOOKUP('ANALYSIS-YLD2'!BJ$4,'INTERNAL PARAMETERS-1'!$B$5:$J$44,6,FALSE)*VLOOKUP('ANALYSIS-YLD2'!BJ$4,'INTERNAL PARAMETERS-1'!$B$5:$J$44,3,FALSE) + 'ANALYSIS-YLD1'!BJ289*(1-VLOOKUP('ANALYSIS-YLD2'!BJ$4,'INTERNAL PARAMETERS-1'!$B$5:$J$44,5,FALSE))*VLOOKUP('ANALYSIS-YLD2'!BJ$4,'INTERNAL PARAMETERS-1'!$B$5:$J$44,8,FALSE)*VLOOKUP('ANALYSIS-YLD2'!BJ$4,'INTERNAL PARAMETERS-1'!$B$5:$J$44,3,FALSE)</f>
        <v>0</v>
      </c>
      <c r="BK289" s="111">
        <f>'ANALYSIS-YLD1'!BK289*VLOOKUP('ANALYSIS-YLD2'!BK$4,'INTERNAL PARAMETERS-1'!$B$5:$J$44,5,FALSE)*VLOOKUP('ANALYSIS-YLD2'!BK$4,'INTERNAL PARAMETERS-1'!$B$5:$J$44,6,FALSE)*VLOOKUP('ANALYSIS-YLD2'!BK$4,'INTERNAL PARAMETERS-1'!$B$5:$J$44,3,FALSE) + 'ANALYSIS-YLD1'!BK289*(1-VLOOKUP('ANALYSIS-YLD2'!BK$4,'INTERNAL PARAMETERS-1'!$B$5:$J$44,5,FALSE))*VLOOKUP('ANALYSIS-YLD2'!BK$4,'INTERNAL PARAMETERS-1'!$B$5:$J$44,8,FALSE)*VLOOKUP('ANALYSIS-YLD2'!BK$4,'INTERNAL PARAMETERS-1'!$B$5:$J$44,3,FALSE)</f>
        <v>0</v>
      </c>
      <c r="BL289" s="111">
        <f>'ANALYSIS-YLD1'!BL289*VLOOKUP('ANALYSIS-YLD2'!BL$4,'INTERNAL PARAMETERS-1'!$B$5:$J$44,5,FALSE)*VLOOKUP('ANALYSIS-YLD2'!BL$4,'INTERNAL PARAMETERS-1'!$B$5:$J$44,6,FALSE)*VLOOKUP('ANALYSIS-YLD2'!BL$4,'INTERNAL PARAMETERS-1'!$B$5:$J$44,3,FALSE) + 'ANALYSIS-YLD1'!BL289*(1-VLOOKUP('ANALYSIS-YLD2'!BL$4,'INTERNAL PARAMETERS-1'!$B$5:$J$44,5,FALSE))*VLOOKUP('ANALYSIS-YLD2'!BL$4,'INTERNAL PARAMETERS-1'!$B$5:$J$44,8,FALSE)*VLOOKUP('ANALYSIS-YLD2'!BL$4,'INTERNAL PARAMETERS-1'!$B$5:$J$44,3,FALSE)</f>
        <v>0</v>
      </c>
      <c r="BM289" s="111">
        <f>'ANALYSIS-YLD1'!BM289*VLOOKUP('ANALYSIS-YLD2'!BM$4,'INTERNAL PARAMETERS-1'!$B$5:$J$44,5,FALSE)*VLOOKUP('ANALYSIS-YLD2'!BM$4,'INTERNAL PARAMETERS-1'!$B$5:$J$44,6,FALSE)*VLOOKUP('ANALYSIS-YLD2'!BM$4,'INTERNAL PARAMETERS-1'!$B$5:$J$44,3,FALSE) + 'ANALYSIS-YLD1'!BM289*(1-VLOOKUP('ANALYSIS-YLD2'!BM$4,'INTERNAL PARAMETERS-1'!$B$5:$J$44,5,FALSE))*VLOOKUP('ANALYSIS-YLD2'!BM$4,'INTERNAL PARAMETERS-1'!$B$5:$J$44,8,FALSE)*VLOOKUP('ANALYSIS-YLD2'!BM$4,'INTERNAL PARAMETERS-1'!$B$5:$J$44,3,FALSE)</f>
        <v>0</v>
      </c>
      <c r="BN289" s="111">
        <f>'ANALYSIS-YLD1'!BN289*VLOOKUP('ANALYSIS-YLD2'!BN$4,'INTERNAL PARAMETERS-1'!$B$5:$J$44,5,FALSE)*VLOOKUP('ANALYSIS-YLD2'!BN$4,'INTERNAL PARAMETERS-1'!$B$5:$J$44,6,FALSE)*VLOOKUP('ANALYSIS-YLD2'!BN$4,'INTERNAL PARAMETERS-1'!$B$5:$J$44,3,FALSE) + 'ANALYSIS-YLD1'!BN289*(1-VLOOKUP('ANALYSIS-YLD2'!BN$4,'INTERNAL PARAMETERS-1'!$B$5:$J$44,5,FALSE))*VLOOKUP('ANALYSIS-YLD2'!BN$4,'INTERNAL PARAMETERS-1'!$B$5:$J$44,8,FALSE)*VLOOKUP('ANALYSIS-YLD2'!BN$4,'INTERNAL PARAMETERS-1'!$B$5:$J$44,3,FALSE)</f>
        <v>0</v>
      </c>
      <c r="BO289" s="111">
        <f>'ANALYSIS-YLD1'!BO289*VLOOKUP('ANALYSIS-YLD2'!BO$4,'INTERNAL PARAMETERS-1'!$B$5:$J$44,5,FALSE)*VLOOKUP('ANALYSIS-YLD2'!BO$4,'INTERNAL PARAMETERS-1'!$B$5:$J$44,6,FALSE)*VLOOKUP('ANALYSIS-YLD2'!BO$4,'INTERNAL PARAMETERS-1'!$B$5:$J$44,3,FALSE) + 'ANALYSIS-YLD1'!BO289*(1-VLOOKUP('ANALYSIS-YLD2'!BO$4,'INTERNAL PARAMETERS-1'!$B$5:$J$44,5,FALSE))*VLOOKUP('ANALYSIS-YLD2'!BO$4,'INTERNAL PARAMETERS-1'!$B$5:$J$44,8,FALSE)*VLOOKUP('ANALYSIS-YLD2'!BO$4,'INTERNAL PARAMETERS-1'!$B$5:$J$44,3,FALSE)</f>
        <v>0</v>
      </c>
      <c r="BP289" s="111">
        <f>'ANALYSIS-YLD1'!BP289*VLOOKUP('ANALYSIS-YLD2'!BP$4,'INTERNAL PARAMETERS-1'!$B$5:$J$44,5,FALSE)*VLOOKUP('ANALYSIS-YLD2'!BP$4,'INTERNAL PARAMETERS-1'!$B$5:$J$44,6,FALSE)*VLOOKUP('ANALYSIS-YLD2'!BP$4,'INTERNAL PARAMETERS-1'!$B$5:$J$44,3,FALSE) + 'ANALYSIS-YLD1'!BP289*(1-VLOOKUP('ANALYSIS-YLD2'!BP$4,'INTERNAL PARAMETERS-1'!$B$5:$J$44,5,FALSE))*VLOOKUP('ANALYSIS-YLD2'!BP$4,'INTERNAL PARAMETERS-1'!$B$5:$J$44,8,FALSE)*VLOOKUP('ANALYSIS-YLD2'!BP$4,'INTERNAL PARAMETERS-1'!$B$5:$J$44,3,FALSE)</f>
        <v>0</v>
      </c>
      <c r="BQ289" s="111">
        <f>'ANALYSIS-YLD1'!BQ289*VLOOKUP('ANALYSIS-YLD2'!BQ$4,'INTERNAL PARAMETERS-1'!$B$5:$J$44,5,FALSE)*VLOOKUP('ANALYSIS-YLD2'!BQ$4,'INTERNAL PARAMETERS-1'!$B$5:$J$44,6,FALSE)*VLOOKUP('ANALYSIS-YLD2'!BQ$4,'INTERNAL PARAMETERS-1'!$B$5:$J$44,3,FALSE) + 'ANALYSIS-YLD1'!BQ289*(1-VLOOKUP('ANALYSIS-YLD2'!BQ$4,'INTERNAL PARAMETERS-1'!$B$5:$J$44,5,FALSE))*VLOOKUP('ANALYSIS-YLD2'!BQ$4,'INTERNAL PARAMETERS-1'!$B$5:$J$44,8,FALSE)*VLOOKUP('ANALYSIS-YLD2'!BQ$4,'INTERNAL PARAMETERS-1'!$B$5:$J$44,3,FALSE)</f>
        <v>0</v>
      </c>
      <c r="BR289" s="111">
        <f>'ANALYSIS-YLD1'!BR289*VLOOKUP('ANALYSIS-YLD2'!BR$4,'INTERNAL PARAMETERS-1'!$B$5:$J$44,5,FALSE)*VLOOKUP('ANALYSIS-YLD2'!BR$4,'INTERNAL PARAMETERS-1'!$B$5:$J$44,6,FALSE)*VLOOKUP('ANALYSIS-YLD2'!BR$4,'INTERNAL PARAMETERS-1'!$B$5:$J$44,3,FALSE) + 'ANALYSIS-YLD1'!BR289*(1-VLOOKUP('ANALYSIS-YLD2'!BR$4,'INTERNAL PARAMETERS-1'!$B$5:$J$44,5,FALSE))*VLOOKUP('ANALYSIS-YLD2'!BR$4,'INTERNAL PARAMETERS-1'!$B$5:$J$44,8,FALSE)*VLOOKUP('ANALYSIS-YLD2'!BR$4,'INTERNAL PARAMETERS-1'!$B$5:$J$44,3,FALSE)</f>
        <v>0</v>
      </c>
      <c r="BS289" s="111">
        <f>'ANALYSIS-YLD1'!BS289*VLOOKUP('ANALYSIS-YLD2'!BS$4,'INTERNAL PARAMETERS-1'!$B$5:$J$44,5,FALSE)*VLOOKUP('ANALYSIS-YLD2'!BS$4,'INTERNAL PARAMETERS-1'!$B$5:$J$44,6,FALSE)*VLOOKUP('ANALYSIS-YLD2'!BS$4,'INTERNAL PARAMETERS-1'!$B$5:$J$44,3,FALSE) + 'ANALYSIS-YLD1'!BS289*(1-VLOOKUP('ANALYSIS-YLD2'!BS$4,'INTERNAL PARAMETERS-1'!$B$5:$J$44,5,FALSE))*VLOOKUP('ANALYSIS-YLD2'!BS$4,'INTERNAL PARAMETERS-1'!$B$5:$J$44,8,FALSE)*VLOOKUP('ANALYSIS-YLD2'!BS$4,'INTERNAL PARAMETERS-1'!$B$5:$J$44,3,FALSE)</f>
        <v>0</v>
      </c>
      <c r="BT289" s="111">
        <f>'ANALYSIS-YLD1'!BT289*VLOOKUP('ANALYSIS-YLD2'!BT$4,'INTERNAL PARAMETERS-1'!$B$5:$J$44,5,FALSE)*VLOOKUP('ANALYSIS-YLD2'!BT$4,'INTERNAL PARAMETERS-1'!$B$5:$J$44,6,FALSE)*VLOOKUP('ANALYSIS-YLD2'!BT$4,'INTERNAL PARAMETERS-1'!$B$5:$J$44,3,FALSE) + 'ANALYSIS-YLD1'!BT289*(1-VLOOKUP('ANALYSIS-YLD2'!BT$4,'INTERNAL PARAMETERS-1'!$B$5:$J$44,5,FALSE))*VLOOKUP('ANALYSIS-YLD2'!BT$4,'INTERNAL PARAMETERS-1'!$B$5:$J$44,8,FALSE)*VLOOKUP('ANALYSIS-YLD2'!BT$4,'INTERNAL PARAMETERS-1'!$B$5:$J$44,3,FALSE)</f>
        <v>0</v>
      </c>
      <c r="BU289" s="111">
        <f>'ANALYSIS-YLD1'!BU289*VLOOKUP('ANALYSIS-YLD2'!BU$4,'INTERNAL PARAMETERS-1'!$B$5:$J$44,5,FALSE)*VLOOKUP('ANALYSIS-YLD2'!BU$4,'INTERNAL PARAMETERS-1'!$B$5:$J$44,6,FALSE)*VLOOKUP('ANALYSIS-YLD2'!BU$4,'INTERNAL PARAMETERS-1'!$B$5:$J$44,3,FALSE) + 'ANALYSIS-YLD1'!BU289*(1-VLOOKUP('ANALYSIS-YLD2'!BU$4,'INTERNAL PARAMETERS-1'!$B$5:$J$44,5,FALSE))*VLOOKUP('ANALYSIS-YLD2'!BU$4,'INTERNAL PARAMETERS-1'!$B$5:$J$44,8,FALSE)*VLOOKUP('ANALYSIS-YLD2'!BU$4,'INTERNAL PARAMETERS-1'!$B$5:$J$44,3,FALSE)</f>
        <v>0</v>
      </c>
      <c r="BV289" s="111">
        <f>'ANALYSIS-YLD1'!BV289*VLOOKUP('ANALYSIS-YLD2'!BV$4,'INTERNAL PARAMETERS-1'!$B$5:$J$44,5,FALSE)*VLOOKUP('ANALYSIS-YLD2'!BV$4,'INTERNAL PARAMETERS-1'!$B$5:$J$44,6,FALSE)*VLOOKUP('ANALYSIS-YLD2'!BV$4,'INTERNAL PARAMETERS-1'!$B$5:$J$44,3,FALSE) + 'ANALYSIS-YLD1'!BV289*(1-VLOOKUP('ANALYSIS-YLD2'!BV$4,'INTERNAL PARAMETERS-1'!$B$5:$J$44,5,FALSE))*VLOOKUP('ANALYSIS-YLD2'!BV$4,'INTERNAL PARAMETERS-1'!$B$5:$J$44,8,FALSE)*VLOOKUP('ANALYSIS-YLD2'!BV$4,'INTERNAL PARAMETERS-1'!$B$5:$J$44,3,FALSE)</f>
        <v>0</v>
      </c>
      <c r="BW289" s="111">
        <f>'ANALYSIS-YLD1'!BW289*VLOOKUP('ANALYSIS-YLD2'!BW$4,'INTERNAL PARAMETERS-1'!$B$5:$J$44,5,FALSE)*VLOOKUP('ANALYSIS-YLD2'!BW$4,'INTERNAL PARAMETERS-1'!$B$5:$J$44,6,FALSE)*VLOOKUP('ANALYSIS-YLD2'!BW$4,'INTERNAL PARAMETERS-1'!$B$5:$J$44,3,FALSE) + 'ANALYSIS-YLD1'!BW289*(1-VLOOKUP('ANALYSIS-YLD2'!BW$4,'INTERNAL PARAMETERS-1'!$B$5:$J$44,5,FALSE))*VLOOKUP('ANALYSIS-YLD2'!BW$4,'INTERNAL PARAMETERS-1'!$B$5:$J$44,8,FALSE)*VLOOKUP('ANALYSIS-YLD2'!BW$4,'INTERNAL PARAMETERS-1'!$B$5:$J$44,3,FALSE)</f>
        <v>0</v>
      </c>
      <c r="BX289" s="111">
        <f>'ANALYSIS-YLD1'!BX289*VLOOKUP('ANALYSIS-YLD2'!BX$4,'INTERNAL PARAMETERS-1'!$B$5:$J$44,5,FALSE)*VLOOKUP('ANALYSIS-YLD2'!BX$4,'INTERNAL PARAMETERS-1'!$B$5:$J$44,6,FALSE)*VLOOKUP('ANALYSIS-YLD2'!BX$4,'INTERNAL PARAMETERS-1'!$B$5:$J$44,3,FALSE) + 'ANALYSIS-YLD1'!BX289*(1-VLOOKUP('ANALYSIS-YLD2'!BX$4,'INTERNAL PARAMETERS-1'!$B$5:$J$44,5,FALSE))*VLOOKUP('ANALYSIS-YLD2'!BX$4,'INTERNAL PARAMETERS-1'!$B$5:$J$44,8,FALSE)*VLOOKUP('ANALYSIS-YLD2'!BX$4,'INTERNAL PARAMETERS-1'!$B$5:$J$44,3,FALSE)</f>
        <v>0</v>
      </c>
      <c r="BY289" s="111">
        <f>'ANALYSIS-YLD1'!BY289*VLOOKUP('ANALYSIS-YLD2'!BY$4,'INTERNAL PARAMETERS-1'!$B$5:$J$44,5,FALSE)*VLOOKUP('ANALYSIS-YLD2'!BY$4,'INTERNAL PARAMETERS-1'!$B$5:$J$44,6,FALSE)*VLOOKUP('ANALYSIS-YLD2'!BY$4,'INTERNAL PARAMETERS-1'!$B$5:$J$44,3,FALSE) + 'ANALYSIS-YLD1'!BY289*(1-VLOOKUP('ANALYSIS-YLD2'!BY$4,'INTERNAL PARAMETERS-1'!$B$5:$J$44,5,FALSE))*VLOOKUP('ANALYSIS-YLD2'!BY$4,'INTERNAL PARAMETERS-1'!$B$5:$J$44,8,FALSE)*VLOOKUP('ANALYSIS-YLD2'!BY$4,'INTERNAL PARAMETERS-1'!$B$5:$J$44,3,FALSE)</f>
        <v>0</v>
      </c>
      <c r="BZ289" s="111">
        <f>'ANALYSIS-YLD1'!BZ289*VLOOKUP('ANALYSIS-YLD2'!BZ$4,'INTERNAL PARAMETERS-1'!$B$5:$J$44,5,FALSE)*VLOOKUP('ANALYSIS-YLD2'!BZ$4,'INTERNAL PARAMETERS-1'!$B$5:$J$44,6,FALSE)*VLOOKUP('ANALYSIS-YLD2'!BZ$4,'INTERNAL PARAMETERS-1'!$B$5:$J$44,3,FALSE) + 'ANALYSIS-YLD1'!BZ289*(1-VLOOKUP('ANALYSIS-YLD2'!BZ$4,'INTERNAL PARAMETERS-1'!$B$5:$J$44,5,FALSE))*VLOOKUP('ANALYSIS-YLD2'!BZ$4,'INTERNAL PARAMETERS-1'!$B$5:$J$44,8,FALSE)*VLOOKUP('ANALYSIS-YLD2'!BZ$4,'INTERNAL PARAMETERS-1'!$B$5:$J$44,3,FALSE)</f>
        <v>0</v>
      </c>
      <c r="CA289" s="111">
        <f>'ANALYSIS-YLD1'!CA289*VLOOKUP('ANALYSIS-YLD2'!CA$4,'INTERNAL PARAMETERS-1'!$B$5:$J$44,5,FALSE)*VLOOKUP('ANALYSIS-YLD2'!CA$4,'INTERNAL PARAMETERS-1'!$B$5:$J$44,6,FALSE)*VLOOKUP('ANALYSIS-YLD2'!CA$4,'INTERNAL PARAMETERS-1'!$B$5:$J$44,3,FALSE) + 'ANALYSIS-YLD1'!CA289*(1-VLOOKUP('ANALYSIS-YLD2'!CA$4,'INTERNAL PARAMETERS-1'!$B$5:$J$44,5,FALSE))*VLOOKUP('ANALYSIS-YLD2'!CA$4,'INTERNAL PARAMETERS-1'!$B$5:$J$44,8,FALSE)*VLOOKUP('ANALYSIS-YLD2'!CA$4,'INTERNAL PARAMETERS-1'!$B$5:$J$44,3,FALSE)</f>
        <v>0</v>
      </c>
      <c r="CB289" s="111">
        <f>'ANALYSIS-YLD1'!CB289*VLOOKUP('ANALYSIS-YLD2'!CB$4,'INTERNAL PARAMETERS-1'!$B$5:$J$44,5,FALSE)*VLOOKUP('ANALYSIS-YLD2'!CB$4,'INTERNAL PARAMETERS-1'!$B$5:$J$44,6,FALSE)*VLOOKUP('ANALYSIS-YLD2'!CB$4,'INTERNAL PARAMETERS-1'!$B$5:$J$44,3,FALSE) + 'ANALYSIS-YLD1'!CB289*(1-VLOOKUP('ANALYSIS-YLD2'!CB$4,'INTERNAL PARAMETERS-1'!$B$5:$J$44,5,FALSE))*VLOOKUP('ANALYSIS-YLD2'!CB$4,'INTERNAL PARAMETERS-1'!$B$5:$J$44,8,FALSE)*VLOOKUP('ANALYSIS-YLD2'!CB$4,'INTERNAL PARAMETERS-1'!$B$5:$J$44,3,FALSE)</f>
        <v>0</v>
      </c>
      <c r="CC289" s="111">
        <f>'ANALYSIS-YLD1'!CC289*VLOOKUP('ANALYSIS-YLD2'!CC$4,'INTERNAL PARAMETERS-1'!$B$5:$J$44,5,FALSE)*VLOOKUP('ANALYSIS-YLD2'!CC$4,'INTERNAL PARAMETERS-1'!$B$5:$J$44,6,FALSE)*VLOOKUP('ANALYSIS-YLD2'!CC$4,'INTERNAL PARAMETERS-1'!$B$5:$J$44,3,FALSE) + 'ANALYSIS-YLD1'!CC289*(1-VLOOKUP('ANALYSIS-YLD2'!CC$4,'INTERNAL PARAMETERS-1'!$B$5:$J$44,5,FALSE))*VLOOKUP('ANALYSIS-YLD2'!CC$4,'INTERNAL PARAMETERS-1'!$B$5:$J$44,8,FALSE)*VLOOKUP('ANALYSIS-YLD2'!CC$4,'INTERNAL PARAMETERS-1'!$B$5:$J$44,3,FALSE)</f>
        <v>0</v>
      </c>
      <c r="CD289" s="111">
        <f>'ANALYSIS-YLD1'!CD289*VLOOKUP('ANALYSIS-YLD2'!CD$4,'INTERNAL PARAMETERS-1'!$B$5:$J$44,5,FALSE)*VLOOKUP('ANALYSIS-YLD2'!CD$4,'INTERNAL PARAMETERS-1'!$B$5:$J$44,6,FALSE)*VLOOKUP('ANALYSIS-YLD2'!CD$4,'INTERNAL PARAMETERS-1'!$B$5:$J$44,3,FALSE) + 'ANALYSIS-YLD1'!CD289*(1-VLOOKUP('ANALYSIS-YLD2'!CD$4,'INTERNAL PARAMETERS-1'!$B$5:$J$44,5,FALSE))*VLOOKUP('ANALYSIS-YLD2'!CD$4,'INTERNAL PARAMETERS-1'!$B$5:$J$44,8,FALSE)*VLOOKUP('ANALYSIS-YLD2'!CD$4,'INTERNAL PARAMETERS-1'!$B$5:$J$44,3,FALSE)</f>
        <v>0</v>
      </c>
      <c r="CE289" s="111">
        <f>'ANALYSIS-YLD1'!CE289*VLOOKUP('ANALYSIS-YLD2'!CE$4,'INTERNAL PARAMETERS-1'!$B$5:$J$44,5,FALSE)*VLOOKUP('ANALYSIS-YLD2'!CE$4,'INTERNAL PARAMETERS-1'!$B$5:$J$44,6,FALSE)*VLOOKUP('ANALYSIS-YLD2'!CE$4,'INTERNAL PARAMETERS-1'!$B$5:$J$44,3,FALSE) + 'ANALYSIS-YLD1'!CE289*(1-VLOOKUP('ANALYSIS-YLD2'!CE$4,'INTERNAL PARAMETERS-1'!$B$5:$J$44,5,FALSE))*VLOOKUP('ANALYSIS-YLD2'!CE$4,'INTERNAL PARAMETERS-1'!$B$5:$J$44,8,FALSE)*VLOOKUP('ANALYSIS-YLD2'!CE$4,'INTERNAL PARAMETERS-1'!$B$5:$J$44,3,FALSE)</f>
        <v>0</v>
      </c>
      <c r="CF289" s="111">
        <f>'ANALYSIS-YLD1'!CF289*VLOOKUP('ANALYSIS-YLD2'!CF$4,'INTERNAL PARAMETERS-1'!$B$5:$J$44,5,FALSE)*VLOOKUP('ANALYSIS-YLD2'!CF$4,'INTERNAL PARAMETERS-1'!$B$5:$J$44,6,FALSE)*VLOOKUP('ANALYSIS-YLD2'!CF$4,'INTERNAL PARAMETERS-1'!$B$5:$J$44,3,FALSE) + 'ANALYSIS-YLD1'!CF289*(1-VLOOKUP('ANALYSIS-YLD2'!CF$4,'INTERNAL PARAMETERS-1'!$B$5:$J$44,5,FALSE))*VLOOKUP('ANALYSIS-YLD2'!CF$4,'INTERNAL PARAMETERS-1'!$B$5:$J$44,8,FALSE)*VLOOKUP('ANALYSIS-YLD2'!CF$4,'INTERNAL PARAMETERS-1'!$B$5:$J$44,3,FALSE)</f>
        <v>0</v>
      </c>
      <c r="CG289" s="111">
        <f>'ANALYSIS-YLD1'!CG289*VLOOKUP('ANALYSIS-YLD2'!CG$4,'INTERNAL PARAMETERS-1'!$B$5:$J$44,5,FALSE)*VLOOKUP('ANALYSIS-YLD2'!CG$4,'INTERNAL PARAMETERS-1'!$B$5:$J$44,6,FALSE)*VLOOKUP('ANALYSIS-YLD2'!CG$4,'INTERNAL PARAMETERS-1'!$B$5:$J$44,3,FALSE) + 'ANALYSIS-YLD1'!CG289*(1-VLOOKUP('ANALYSIS-YLD2'!CG$4,'INTERNAL PARAMETERS-1'!$B$5:$J$44,5,FALSE))*VLOOKUP('ANALYSIS-YLD2'!CG$4,'INTERNAL PARAMETERS-1'!$B$5:$J$44,8,FALSE)*VLOOKUP('ANALYSIS-YLD2'!CG$4,'INTERNAL PARAMETERS-1'!$B$5:$J$44,3,FALSE)</f>
        <v>0</v>
      </c>
      <c r="CH289" s="110">
        <f>'ANALYSIS-YLD1'!CH289*VLOOKUP('ANALYSIS-YLD2'!CH$4,'INTERNAL PARAMETERS-1'!$B$5:$J$44,5,FALSE)*VLOOKUP('ANALYSIS-YLD2'!CH$4,'INTERNAL PARAMETERS-1'!$B$5:$J$44,6,FALSE)*VLOOKUP('ANALYSIS-YLD2'!CH$4,'INTERNAL PARAMETERS-1'!$B$5:$J$44,3,FALSE) + 'ANALYSIS-YLD1'!CH289*(1-VLOOKUP('ANALYSIS-YLD2'!CH$4,'INTERNAL PARAMETERS-1'!$B$5:$J$44,5,FALSE))*VLOOKUP('ANALYSIS-YLD2'!CH$4,'INTERNAL PARAMETERS-1'!$B$5:$J$44,8,FALSE)*VLOOKUP('ANALYSIS-YLD2'!CH$4,'INTERNAL PARAMETERS-1'!$B$5:$J$44,3,FALSE)</f>
        <v>0</v>
      </c>
      <c r="CJ289" s="112">
        <f t="shared" si="8"/>
        <v>0</v>
      </c>
      <c r="CK289" s="110">
        <f t="shared" si="9"/>
        <v>0</v>
      </c>
    </row>
    <row r="290" spans="2:89" x14ac:dyDescent="0.5">
      <c r="B290" s="127" t="s">
        <v>3</v>
      </c>
      <c r="C290" s="126" t="s">
        <v>2</v>
      </c>
      <c r="D290" s="126" t="s">
        <v>5</v>
      </c>
      <c r="E290" s="125">
        <f>'INPUTS-Incidence'!E290</f>
        <v>0</v>
      </c>
      <c r="F290" s="124">
        <f>'INTERNAL PARAMETERS-1'!M20</f>
        <v>12.89</v>
      </c>
      <c r="G290" s="112">
        <f>'ANALYSIS-YLD1'!G290*VLOOKUP('ANALYSIS-YLD2'!G$4,'INTERNAL PARAMETERS-1'!$B$5:$J$44,5,FALSE)*VLOOKUP('ANALYSIS-YLD2'!G$4,'INTERNAL PARAMETERS-1'!$B$5:$J$44,7,FALSE)*'ANALYSIS-YLD2'!$F290 + 'ANALYSIS-YLD1'!G290*(1-VLOOKUP('ANALYSIS-YLD2'!G$4,'INTERNAL PARAMETERS-1'!$B$5:$J$44,5,FALSE))*VLOOKUP('ANALYSIS-YLD2'!G$4,'INTERNAL PARAMETERS-1'!$B$5:$J$44,9,FALSE)*'ANALYSIS-YLD2'!$F290</f>
        <v>0</v>
      </c>
      <c r="H290" s="111">
        <f>'ANALYSIS-YLD1'!H290*VLOOKUP('ANALYSIS-YLD2'!H$4,'INTERNAL PARAMETERS-1'!$B$5:$J$44,5,FALSE)*VLOOKUP('ANALYSIS-YLD2'!H$4,'INTERNAL PARAMETERS-1'!$B$5:$J$44,7,FALSE)*'ANALYSIS-YLD2'!$F290 + 'ANALYSIS-YLD1'!H290*(1-VLOOKUP('ANALYSIS-YLD2'!H$4,'INTERNAL PARAMETERS-1'!$B$5:$J$44,5,FALSE))*VLOOKUP('ANALYSIS-YLD2'!H$4,'INTERNAL PARAMETERS-1'!$B$5:$J$44,9,FALSE)*'ANALYSIS-YLD2'!$F290</f>
        <v>0</v>
      </c>
      <c r="I290" s="111">
        <f>'ANALYSIS-YLD1'!I290*VLOOKUP('ANALYSIS-YLD2'!I$4,'INTERNAL PARAMETERS-1'!$B$5:$J$44,5,FALSE)*VLOOKUP('ANALYSIS-YLD2'!I$4,'INTERNAL PARAMETERS-1'!$B$5:$J$44,7,FALSE)*'ANALYSIS-YLD2'!$F290 + 'ANALYSIS-YLD1'!I290*(1-VLOOKUP('ANALYSIS-YLD2'!I$4,'INTERNAL PARAMETERS-1'!$B$5:$J$44,5,FALSE))*VLOOKUP('ANALYSIS-YLD2'!I$4,'INTERNAL PARAMETERS-1'!$B$5:$J$44,9,FALSE)*'ANALYSIS-YLD2'!$F290</f>
        <v>0</v>
      </c>
      <c r="J290" s="111">
        <f>'ANALYSIS-YLD1'!J290*VLOOKUP('ANALYSIS-YLD2'!J$4,'INTERNAL PARAMETERS-1'!$B$5:$J$44,5,FALSE)*VLOOKUP('ANALYSIS-YLD2'!J$4,'INTERNAL PARAMETERS-1'!$B$5:$J$44,7,FALSE)*'ANALYSIS-YLD2'!$F290 + 'ANALYSIS-YLD1'!J290*(1-VLOOKUP('ANALYSIS-YLD2'!J$4,'INTERNAL PARAMETERS-1'!$B$5:$J$44,5,FALSE))*VLOOKUP('ANALYSIS-YLD2'!J$4,'INTERNAL PARAMETERS-1'!$B$5:$J$44,9,FALSE)*'ANALYSIS-YLD2'!$F290</f>
        <v>0</v>
      </c>
      <c r="K290" s="111">
        <f>'ANALYSIS-YLD1'!K290*VLOOKUP('ANALYSIS-YLD2'!K$4,'INTERNAL PARAMETERS-1'!$B$5:$J$44,5,FALSE)*VLOOKUP('ANALYSIS-YLD2'!K$4,'INTERNAL PARAMETERS-1'!$B$5:$J$44,7,FALSE)*'ANALYSIS-YLD2'!$F290 + 'ANALYSIS-YLD1'!K290*(1-VLOOKUP('ANALYSIS-YLD2'!K$4,'INTERNAL PARAMETERS-1'!$B$5:$J$44,5,FALSE))*VLOOKUP('ANALYSIS-YLD2'!K$4,'INTERNAL PARAMETERS-1'!$B$5:$J$44,9,FALSE)*'ANALYSIS-YLD2'!$F290</f>
        <v>0</v>
      </c>
      <c r="L290" s="111">
        <f>'ANALYSIS-YLD1'!L290*VLOOKUP('ANALYSIS-YLD2'!L$4,'INTERNAL PARAMETERS-1'!$B$5:$J$44,5,FALSE)*VLOOKUP('ANALYSIS-YLD2'!L$4,'INTERNAL PARAMETERS-1'!$B$5:$J$44,7,FALSE)*'ANALYSIS-YLD2'!$F290 + 'ANALYSIS-YLD1'!L290*(1-VLOOKUP('ANALYSIS-YLD2'!L$4,'INTERNAL PARAMETERS-1'!$B$5:$J$44,5,FALSE))*VLOOKUP('ANALYSIS-YLD2'!L$4,'INTERNAL PARAMETERS-1'!$B$5:$J$44,9,FALSE)*'ANALYSIS-YLD2'!$F290</f>
        <v>0</v>
      </c>
      <c r="M290" s="111">
        <f>'ANALYSIS-YLD1'!M290*VLOOKUP('ANALYSIS-YLD2'!M$4,'INTERNAL PARAMETERS-1'!$B$5:$J$44,5,FALSE)*VLOOKUP('ANALYSIS-YLD2'!M$4,'INTERNAL PARAMETERS-1'!$B$5:$J$44,7,FALSE)*'ANALYSIS-YLD2'!$F290 + 'ANALYSIS-YLD1'!M290*(1-VLOOKUP('ANALYSIS-YLD2'!M$4,'INTERNAL PARAMETERS-1'!$B$5:$J$44,5,FALSE))*VLOOKUP('ANALYSIS-YLD2'!M$4,'INTERNAL PARAMETERS-1'!$B$5:$J$44,9,FALSE)*'ANALYSIS-YLD2'!$F290</f>
        <v>0</v>
      </c>
      <c r="N290" s="111">
        <f>'ANALYSIS-YLD1'!N290*VLOOKUP('ANALYSIS-YLD2'!N$4,'INTERNAL PARAMETERS-1'!$B$5:$J$44,5,FALSE)*VLOOKUP('ANALYSIS-YLD2'!N$4,'INTERNAL PARAMETERS-1'!$B$5:$J$44,7,FALSE)*'ANALYSIS-YLD2'!$F290 + 'ANALYSIS-YLD1'!N290*(1-VLOOKUP('ANALYSIS-YLD2'!N$4,'INTERNAL PARAMETERS-1'!$B$5:$J$44,5,FALSE))*VLOOKUP('ANALYSIS-YLD2'!N$4,'INTERNAL PARAMETERS-1'!$B$5:$J$44,9,FALSE)*'ANALYSIS-YLD2'!$F290</f>
        <v>0</v>
      </c>
      <c r="O290" s="111">
        <f>'ANALYSIS-YLD1'!O290*VLOOKUP('ANALYSIS-YLD2'!O$4,'INTERNAL PARAMETERS-1'!$B$5:$J$44,5,FALSE)*VLOOKUP('ANALYSIS-YLD2'!O$4,'INTERNAL PARAMETERS-1'!$B$5:$J$44,7,FALSE)*'ANALYSIS-YLD2'!$F290 + 'ANALYSIS-YLD1'!O290*(1-VLOOKUP('ANALYSIS-YLD2'!O$4,'INTERNAL PARAMETERS-1'!$B$5:$J$44,5,FALSE))*VLOOKUP('ANALYSIS-YLD2'!O$4,'INTERNAL PARAMETERS-1'!$B$5:$J$44,9,FALSE)*'ANALYSIS-YLD2'!$F290</f>
        <v>0</v>
      </c>
      <c r="P290" s="111">
        <f>'ANALYSIS-YLD1'!P290*VLOOKUP('ANALYSIS-YLD2'!P$4,'INTERNAL PARAMETERS-1'!$B$5:$J$44,5,FALSE)*VLOOKUP('ANALYSIS-YLD2'!P$4,'INTERNAL PARAMETERS-1'!$B$5:$J$44,7,FALSE)*'ANALYSIS-YLD2'!$F290 + 'ANALYSIS-YLD1'!P290*(1-VLOOKUP('ANALYSIS-YLD2'!P$4,'INTERNAL PARAMETERS-1'!$B$5:$J$44,5,FALSE))*VLOOKUP('ANALYSIS-YLD2'!P$4,'INTERNAL PARAMETERS-1'!$B$5:$J$44,9,FALSE)*'ANALYSIS-YLD2'!$F290</f>
        <v>0</v>
      </c>
      <c r="Q290" s="111">
        <f>'ANALYSIS-YLD1'!Q290*VLOOKUP('ANALYSIS-YLD2'!Q$4,'INTERNAL PARAMETERS-1'!$B$5:$J$44,5,FALSE)*VLOOKUP('ANALYSIS-YLD2'!Q$4,'INTERNAL PARAMETERS-1'!$B$5:$J$44,7,FALSE)*'ANALYSIS-YLD2'!$F290 + 'ANALYSIS-YLD1'!Q290*(1-VLOOKUP('ANALYSIS-YLD2'!Q$4,'INTERNAL PARAMETERS-1'!$B$5:$J$44,5,FALSE))*VLOOKUP('ANALYSIS-YLD2'!Q$4,'INTERNAL PARAMETERS-1'!$B$5:$J$44,9,FALSE)*'ANALYSIS-YLD2'!$F290</f>
        <v>0</v>
      </c>
      <c r="R290" s="111">
        <f>'ANALYSIS-YLD1'!R290*VLOOKUP('ANALYSIS-YLD2'!R$4,'INTERNAL PARAMETERS-1'!$B$5:$J$44,5,FALSE)*VLOOKUP('ANALYSIS-YLD2'!R$4,'INTERNAL PARAMETERS-1'!$B$5:$J$44,7,FALSE)*'ANALYSIS-YLD2'!$F290 + 'ANALYSIS-YLD1'!R290*(1-VLOOKUP('ANALYSIS-YLD2'!R$4,'INTERNAL PARAMETERS-1'!$B$5:$J$44,5,FALSE))*VLOOKUP('ANALYSIS-YLD2'!R$4,'INTERNAL PARAMETERS-1'!$B$5:$J$44,9,FALSE)*'ANALYSIS-YLD2'!$F290</f>
        <v>0</v>
      </c>
      <c r="S290" s="111">
        <f>'ANALYSIS-YLD1'!S290*VLOOKUP('ANALYSIS-YLD2'!S$4,'INTERNAL PARAMETERS-1'!$B$5:$J$44,5,FALSE)*VLOOKUP('ANALYSIS-YLD2'!S$4,'INTERNAL PARAMETERS-1'!$B$5:$J$44,7,FALSE)*'ANALYSIS-YLD2'!$F290 + 'ANALYSIS-YLD1'!S290*(1-VLOOKUP('ANALYSIS-YLD2'!S$4,'INTERNAL PARAMETERS-1'!$B$5:$J$44,5,FALSE))*VLOOKUP('ANALYSIS-YLD2'!S$4,'INTERNAL PARAMETERS-1'!$B$5:$J$44,9,FALSE)*'ANALYSIS-YLD2'!$F290</f>
        <v>0</v>
      </c>
      <c r="T290" s="111">
        <f>'ANALYSIS-YLD1'!T290*VLOOKUP('ANALYSIS-YLD2'!T$4,'INTERNAL PARAMETERS-1'!$B$5:$J$44,5,FALSE)*VLOOKUP('ANALYSIS-YLD2'!T$4,'INTERNAL PARAMETERS-1'!$B$5:$J$44,7,FALSE)*'ANALYSIS-YLD2'!$F290 + 'ANALYSIS-YLD1'!T290*(1-VLOOKUP('ANALYSIS-YLD2'!T$4,'INTERNAL PARAMETERS-1'!$B$5:$J$44,5,FALSE))*VLOOKUP('ANALYSIS-YLD2'!T$4,'INTERNAL PARAMETERS-1'!$B$5:$J$44,9,FALSE)*'ANALYSIS-YLD2'!$F290</f>
        <v>0</v>
      </c>
      <c r="U290" s="111">
        <f>'ANALYSIS-YLD1'!U290*VLOOKUP('ANALYSIS-YLD2'!U$4,'INTERNAL PARAMETERS-1'!$B$5:$J$44,5,FALSE)*VLOOKUP('ANALYSIS-YLD2'!U$4,'INTERNAL PARAMETERS-1'!$B$5:$J$44,7,FALSE)*'ANALYSIS-YLD2'!$F290 + 'ANALYSIS-YLD1'!U290*(1-VLOOKUP('ANALYSIS-YLD2'!U$4,'INTERNAL PARAMETERS-1'!$B$5:$J$44,5,FALSE))*VLOOKUP('ANALYSIS-YLD2'!U$4,'INTERNAL PARAMETERS-1'!$B$5:$J$44,9,FALSE)*'ANALYSIS-YLD2'!$F290</f>
        <v>0</v>
      </c>
      <c r="V290" s="111">
        <f>'ANALYSIS-YLD1'!V290*VLOOKUP('ANALYSIS-YLD2'!V$4,'INTERNAL PARAMETERS-1'!$B$5:$J$44,5,FALSE)*VLOOKUP('ANALYSIS-YLD2'!V$4,'INTERNAL PARAMETERS-1'!$B$5:$J$44,7,FALSE)*'ANALYSIS-YLD2'!$F290 + 'ANALYSIS-YLD1'!V290*(1-VLOOKUP('ANALYSIS-YLD2'!V$4,'INTERNAL PARAMETERS-1'!$B$5:$J$44,5,FALSE))*VLOOKUP('ANALYSIS-YLD2'!V$4,'INTERNAL PARAMETERS-1'!$B$5:$J$44,9,FALSE)*'ANALYSIS-YLD2'!$F290</f>
        <v>0</v>
      </c>
      <c r="W290" s="111">
        <f>'ANALYSIS-YLD1'!W290*VLOOKUP('ANALYSIS-YLD2'!W$4,'INTERNAL PARAMETERS-1'!$B$5:$J$44,5,FALSE)*VLOOKUP('ANALYSIS-YLD2'!W$4,'INTERNAL PARAMETERS-1'!$B$5:$J$44,7,FALSE)*'ANALYSIS-YLD2'!$F290 + 'ANALYSIS-YLD1'!W290*(1-VLOOKUP('ANALYSIS-YLD2'!W$4,'INTERNAL PARAMETERS-1'!$B$5:$J$44,5,FALSE))*VLOOKUP('ANALYSIS-YLD2'!W$4,'INTERNAL PARAMETERS-1'!$B$5:$J$44,9,FALSE)*'ANALYSIS-YLD2'!$F290</f>
        <v>0</v>
      </c>
      <c r="X290" s="111">
        <f>'ANALYSIS-YLD1'!X290*VLOOKUP('ANALYSIS-YLD2'!X$4,'INTERNAL PARAMETERS-1'!$B$5:$J$44,5,FALSE)*VLOOKUP('ANALYSIS-YLD2'!X$4,'INTERNAL PARAMETERS-1'!$B$5:$J$44,7,FALSE)*'ANALYSIS-YLD2'!$F290 + 'ANALYSIS-YLD1'!X290*(1-VLOOKUP('ANALYSIS-YLD2'!X$4,'INTERNAL PARAMETERS-1'!$B$5:$J$44,5,FALSE))*VLOOKUP('ANALYSIS-YLD2'!X$4,'INTERNAL PARAMETERS-1'!$B$5:$J$44,9,FALSE)*'ANALYSIS-YLD2'!$F290</f>
        <v>0</v>
      </c>
      <c r="Y290" s="111">
        <f>'ANALYSIS-YLD1'!Y290*VLOOKUP('ANALYSIS-YLD2'!Y$4,'INTERNAL PARAMETERS-1'!$B$5:$J$44,5,FALSE)*VLOOKUP('ANALYSIS-YLD2'!Y$4,'INTERNAL PARAMETERS-1'!$B$5:$J$44,7,FALSE)*'ANALYSIS-YLD2'!$F290 + 'ANALYSIS-YLD1'!Y290*(1-VLOOKUP('ANALYSIS-YLD2'!Y$4,'INTERNAL PARAMETERS-1'!$B$5:$J$44,5,FALSE))*VLOOKUP('ANALYSIS-YLD2'!Y$4,'INTERNAL PARAMETERS-1'!$B$5:$J$44,9,FALSE)*'ANALYSIS-YLD2'!$F290</f>
        <v>0</v>
      </c>
      <c r="Z290" s="111">
        <f>'ANALYSIS-YLD1'!Z290*VLOOKUP('ANALYSIS-YLD2'!Z$4,'INTERNAL PARAMETERS-1'!$B$5:$J$44,5,FALSE)*VLOOKUP('ANALYSIS-YLD2'!Z$4,'INTERNAL PARAMETERS-1'!$B$5:$J$44,7,FALSE)*'ANALYSIS-YLD2'!$F290 + 'ANALYSIS-YLD1'!Z290*(1-VLOOKUP('ANALYSIS-YLD2'!Z$4,'INTERNAL PARAMETERS-1'!$B$5:$J$44,5,FALSE))*VLOOKUP('ANALYSIS-YLD2'!Z$4,'INTERNAL PARAMETERS-1'!$B$5:$J$44,9,FALSE)*'ANALYSIS-YLD2'!$F290</f>
        <v>0</v>
      </c>
      <c r="AA290" s="111">
        <f>'ANALYSIS-YLD1'!AA290*VLOOKUP('ANALYSIS-YLD2'!AA$4,'INTERNAL PARAMETERS-1'!$B$5:$J$44,5,FALSE)*VLOOKUP('ANALYSIS-YLD2'!AA$4,'INTERNAL PARAMETERS-1'!$B$5:$J$44,7,FALSE)*'ANALYSIS-YLD2'!$F290 + 'ANALYSIS-YLD1'!AA290*(1-VLOOKUP('ANALYSIS-YLD2'!AA$4,'INTERNAL PARAMETERS-1'!$B$5:$J$44,5,FALSE))*VLOOKUP('ANALYSIS-YLD2'!AA$4,'INTERNAL PARAMETERS-1'!$B$5:$J$44,9,FALSE)*'ANALYSIS-YLD2'!$F290</f>
        <v>0</v>
      </c>
      <c r="AB290" s="111">
        <f>'ANALYSIS-YLD1'!AB290*VLOOKUP('ANALYSIS-YLD2'!AB$4,'INTERNAL PARAMETERS-1'!$B$5:$J$44,5,FALSE)*VLOOKUP('ANALYSIS-YLD2'!AB$4,'INTERNAL PARAMETERS-1'!$B$5:$J$44,7,FALSE)*'ANALYSIS-YLD2'!$F290 + 'ANALYSIS-YLD1'!AB290*(1-VLOOKUP('ANALYSIS-YLD2'!AB$4,'INTERNAL PARAMETERS-1'!$B$5:$J$44,5,FALSE))*VLOOKUP('ANALYSIS-YLD2'!AB$4,'INTERNAL PARAMETERS-1'!$B$5:$J$44,9,FALSE)*'ANALYSIS-YLD2'!$F290</f>
        <v>0</v>
      </c>
      <c r="AC290" s="111">
        <f>'ANALYSIS-YLD1'!AC290*VLOOKUP('ANALYSIS-YLD2'!AC$4,'INTERNAL PARAMETERS-1'!$B$5:$J$44,5,FALSE)*VLOOKUP('ANALYSIS-YLD2'!AC$4,'INTERNAL PARAMETERS-1'!$B$5:$J$44,7,FALSE)*'ANALYSIS-YLD2'!$F290 + 'ANALYSIS-YLD1'!AC290*(1-VLOOKUP('ANALYSIS-YLD2'!AC$4,'INTERNAL PARAMETERS-1'!$B$5:$J$44,5,FALSE))*VLOOKUP('ANALYSIS-YLD2'!AC$4,'INTERNAL PARAMETERS-1'!$B$5:$J$44,9,FALSE)*'ANALYSIS-YLD2'!$F290</f>
        <v>0</v>
      </c>
      <c r="AD290" s="111">
        <f>'ANALYSIS-YLD1'!AD290*VLOOKUP('ANALYSIS-YLD2'!AD$4,'INTERNAL PARAMETERS-1'!$B$5:$J$44,5,FALSE)*VLOOKUP('ANALYSIS-YLD2'!AD$4,'INTERNAL PARAMETERS-1'!$B$5:$J$44,7,FALSE)*'ANALYSIS-YLD2'!$F290 + 'ANALYSIS-YLD1'!AD290*(1-VLOOKUP('ANALYSIS-YLD2'!AD$4,'INTERNAL PARAMETERS-1'!$B$5:$J$44,5,FALSE))*VLOOKUP('ANALYSIS-YLD2'!AD$4,'INTERNAL PARAMETERS-1'!$B$5:$J$44,9,FALSE)*'ANALYSIS-YLD2'!$F290</f>
        <v>0</v>
      </c>
      <c r="AE290" s="111">
        <f>'ANALYSIS-YLD1'!AE290*VLOOKUP('ANALYSIS-YLD2'!AE$4,'INTERNAL PARAMETERS-1'!$B$5:$J$44,5,FALSE)*VLOOKUP('ANALYSIS-YLD2'!AE$4,'INTERNAL PARAMETERS-1'!$B$5:$J$44,7,FALSE)*'ANALYSIS-YLD2'!$F290 + 'ANALYSIS-YLD1'!AE290*(1-VLOOKUP('ANALYSIS-YLD2'!AE$4,'INTERNAL PARAMETERS-1'!$B$5:$J$44,5,FALSE))*VLOOKUP('ANALYSIS-YLD2'!AE$4,'INTERNAL PARAMETERS-1'!$B$5:$J$44,9,FALSE)*'ANALYSIS-YLD2'!$F290</f>
        <v>0</v>
      </c>
      <c r="AF290" s="111">
        <f>'ANALYSIS-YLD1'!AF290*VLOOKUP('ANALYSIS-YLD2'!AF$4,'INTERNAL PARAMETERS-1'!$B$5:$J$44,5,FALSE)*VLOOKUP('ANALYSIS-YLD2'!AF$4,'INTERNAL PARAMETERS-1'!$B$5:$J$44,7,FALSE)*'ANALYSIS-YLD2'!$F290 + 'ANALYSIS-YLD1'!AF290*(1-VLOOKUP('ANALYSIS-YLD2'!AF$4,'INTERNAL PARAMETERS-1'!$B$5:$J$44,5,FALSE))*VLOOKUP('ANALYSIS-YLD2'!AF$4,'INTERNAL PARAMETERS-1'!$B$5:$J$44,9,FALSE)*'ANALYSIS-YLD2'!$F290</f>
        <v>0</v>
      </c>
      <c r="AG290" s="111">
        <f>'ANALYSIS-YLD1'!AG290*VLOOKUP('ANALYSIS-YLD2'!AG$4,'INTERNAL PARAMETERS-1'!$B$5:$J$44,5,FALSE)*VLOOKUP('ANALYSIS-YLD2'!AG$4,'INTERNAL PARAMETERS-1'!$B$5:$J$44,7,FALSE)*'ANALYSIS-YLD2'!$F290 + 'ANALYSIS-YLD1'!AG290*(1-VLOOKUP('ANALYSIS-YLD2'!AG$4,'INTERNAL PARAMETERS-1'!$B$5:$J$44,5,FALSE))*VLOOKUP('ANALYSIS-YLD2'!AG$4,'INTERNAL PARAMETERS-1'!$B$5:$J$44,9,FALSE)*'ANALYSIS-YLD2'!$F290</f>
        <v>0</v>
      </c>
      <c r="AH290" s="111">
        <f>'ANALYSIS-YLD1'!AH290*VLOOKUP('ANALYSIS-YLD2'!AH$4,'INTERNAL PARAMETERS-1'!$B$5:$J$44,5,FALSE)*VLOOKUP('ANALYSIS-YLD2'!AH$4,'INTERNAL PARAMETERS-1'!$B$5:$J$44,7,FALSE)*'ANALYSIS-YLD2'!$F290 + 'ANALYSIS-YLD1'!AH290*(1-VLOOKUP('ANALYSIS-YLD2'!AH$4,'INTERNAL PARAMETERS-1'!$B$5:$J$44,5,FALSE))*VLOOKUP('ANALYSIS-YLD2'!AH$4,'INTERNAL PARAMETERS-1'!$B$5:$J$44,9,FALSE)*'ANALYSIS-YLD2'!$F290</f>
        <v>0</v>
      </c>
      <c r="AI290" s="111">
        <f>'ANALYSIS-YLD1'!AI290*VLOOKUP('ANALYSIS-YLD2'!AI$4,'INTERNAL PARAMETERS-1'!$B$5:$J$44,5,FALSE)*VLOOKUP('ANALYSIS-YLD2'!AI$4,'INTERNAL PARAMETERS-1'!$B$5:$J$44,7,FALSE)*'ANALYSIS-YLD2'!$F290 + 'ANALYSIS-YLD1'!AI290*(1-VLOOKUP('ANALYSIS-YLD2'!AI$4,'INTERNAL PARAMETERS-1'!$B$5:$J$44,5,FALSE))*VLOOKUP('ANALYSIS-YLD2'!AI$4,'INTERNAL PARAMETERS-1'!$B$5:$J$44,9,FALSE)*'ANALYSIS-YLD2'!$F290</f>
        <v>0</v>
      </c>
      <c r="AJ290" s="111">
        <f>'ANALYSIS-YLD1'!AJ290*VLOOKUP('ANALYSIS-YLD2'!AJ$4,'INTERNAL PARAMETERS-1'!$B$5:$J$44,5,FALSE)*VLOOKUP('ANALYSIS-YLD2'!AJ$4,'INTERNAL PARAMETERS-1'!$B$5:$J$44,7,FALSE)*'ANALYSIS-YLD2'!$F290 + 'ANALYSIS-YLD1'!AJ290*(1-VLOOKUP('ANALYSIS-YLD2'!AJ$4,'INTERNAL PARAMETERS-1'!$B$5:$J$44,5,FALSE))*VLOOKUP('ANALYSIS-YLD2'!AJ$4,'INTERNAL PARAMETERS-1'!$B$5:$J$44,9,FALSE)*'ANALYSIS-YLD2'!$F290</f>
        <v>0</v>
      </c>
      <c r="AK290" s="111">
        <f>'ANALYSIS-YLD1'!AK290*VLOOKUP('ANALYSIS-YLD2'!AK$4,'INTERNAL PARAMETERS-1'!$B$5:$J$44,5,FALSE)*VLOOKUP('ANALYSIS-YLD2'!AK$4,'INTERNAL PARAMETERS-1'!$B$5:$J$44,7,FALSE)*'ANALYSIS-YLD2'!$F290 + 'ANALYSIS-YLD1'!AK290*(1-VLOOKUP('ANALYSIS-YLD2'!AK$4,'INTERNAL PARAMETERS-1'!$B$5:$J$44,5,FALSE))*VLOOKUP('ANALYSIS-YLD2'!AK$4,'INTERNAL PARAMETERS-1'!$B$5:$J$44,9,FALSE)*'ANALYSIS-YLD2'!$F290</f>
        <v>0</v>
      </c>
      <c r="AL290" s="111">
        <f>'ANALYSIS-YLD1'!AL290*VLOOKUP('ANALYSIS-YLD2'!AL$4,'INTERNAL PARAMETERS-1'!$B$5:$J$44,5,FALSE)*VLOOKUP('ANALYSIS-YLD2'!AL$4,'INTERNAL PARAMETERS-1'!$B$5:$J$44,7,FALSE)*'ANALYSIS-YLD2'!$F290 + 'ANALYSIS-YLD1'!AL290*(1-VLOOKUP('ANALYSIS-YLD2'!AL$4,'INTERNAL PARAMETERS-1'!$B$5:$J$44,5,FALSE))*VLOOKUP('ANALYSIS-YLD2'!AL$4,'INTERNAL PARAMETERS-1'!$B$5:$J$44,9,FALSE)*'ANALYSIS-YLD2'!$F290</f>
        <v>0</v>
      </c>
      <c r="AM290" s="111">
        <f>'ANALYSIS-YLD1'!AM290*VLOOKUP('ANALYSIS-YLD2'!AM$4,'INTERNAL PARAMETERS-1'!$B$5:$J$44,5,FALSE)*VLOOKUP('ANALYSIS-YLD2'!AM$4,'INTERNAL PARAMETERS-1'!$B$5:$J$44,7,FALSE)*'ANALYSIS-YLD2'!$F290 + 'ANALYSIS-YLD1'!AM290*(1-VLOOKUP('ANALYSIS-YLD2'!AM$4,'INTERNAL PARAMETERS-1'!$B$5:$J$44,5,FALSE))*VLOOKUP('ANALYSIS-YLD2'!AM$4,'INTERNAL PARAMETERS-1'!$B$5:$J$44,9,FALSE)*'ANALYSIS-YLD2'!$F290</f>
        <v>0</v>
      </c>
      <c r="AN290" s="111">
        <f>'ANALYSIS-YLD1'!AN290*VLOOKUP('ANALYSIS-YLD2'!AN$4,'INTERNAL PARAMETERS-1'!$B$5:$J$44,5,FALSE)*VLOOKUP('ANALYSIS-YLD2'!AN$4,'INTERNAL PARAMETERS-1'!$B$5:$J$44,7,FALSE)*'ANALYSIS-YLD2'!$F290 + 'ANALYSIS-YLD1'!AN290*(1-VLOOKUP('ANALYSIS-YLD2'!AN$4,'INTERNAL PARAMETERS-1'!$B$5:$J$44,5,FALSE))*VLOOKUP('ANALYSIS-YLD2'!AN$4,'INTERNAL PARAMETERS-1'!$B$5:$J$44,9,FALSE)*'ANALYSIS-YLD2'!$F290</f>
        <v>0</v>
      </c>
      <c r="AO290" s="111">
        <f>'ANALYSIS-YLD1'!AO290*VLOOKUP('ANALYSIS-YLD2'!AO$4,'INTERNAL PARAMETERS-1'!$B$5:$J$44,5,FALSE)*VLOOKUP('ANALYSIS-YLD2'!AO$4,'INTERNAL PARAMETERS-1'!$B$5:$J$44,7,FALSE)*'ANALYSIS-YLD2'!$F290 + 'ANALYSIS-YLD1'!AO290*(1-VLOOKUP('ANALYSIS-YLD2'!AO$4,'INTERNAL PARAMETERS-1'!$B$5:$J$44,5,FALSE))*VLOOKUP('ANALYSIS-YLD2'!AO$4,'INTERNAL PARAMETERS-1'!$B$5:$J$44,9,FALSE)*'ANALYSIS-YLD2'!$F290</f>
        <v>0</v>
      </c>
      <c r="AP290" s="111">
        <f>'ANALYSIS-YLD1'!AP290*VLOOKUP('ANALYSIS-YLD2'!AP$4,'INTERNAL PARAMETERS-1'!$B$5:$J$44,5,FALSE)*VLOOKUP('ANALYSIS-YLD2'!AP$4,'INTERNAL PARAMETERS-1'!$B$5:$J$44,7,FALSE)*'ANALYSIS-YLD2'!$F290 + 'ANALYSIS-YLD1'!AP290*(1-VLOOKUP('ANALYSIS-YLD2'!AP$4,'INTERNAL PARAMETERS-1'!$B$5:$J$44,5,FALSE))*VLOOKUP('ANALYSIS-YLD2'!AP$4,'INTERNAL PARAMETERS-1'!$B$5:$J$44,9,FALSE)*'ANALYSIS-YLD2'!$F290</f>
        <v>0</v>
      </c>
      <c r="AQ290" s="111">
        <f>'ANALYSIS-YLD1'!AQ290*VLOOKUP('ANALYSIS-YLD2'!AQ$4,'INTERNAL PARAMETERS-1'!$B$5:$J$44,5,FALSE)*VLOOKUP('ANALYSIS-YLD2'!AQ$4,'INTERNAL PARAMETERS-1'!$B$5:$J$44,7,FALSE)*'ANALYSIS-YLD2'!$F290 + 'ANALYSIS-YLD1'!AQ290*(1-VLOOKUP('ANALYSIS-YLD2'!AQ$4,'INTERNAL PARAMETERS-1'!$B$5:$J$44,5,FALSE))*VLOOKUP('ANALYSIS-YLD2'!AQ$4,'INTERNAL PARAMETERS-1'!$B$5:$J$44,9,FALSE)*'ANALYSIS-YLD2'!$F290</f>
        <v>0</v>
      </c>
      <c r="AR290" s="111">
        <f>'ANALYSIS-YLD1'!AR290*VLOOKUP('ANALYSIS-YLD2'!AR$4,'INTERNAL PARAMETERS-1'!$B$5:$J$44,5,FALSE)*VLOOKUP('ANALYSIS-YLD2'!AR$4,'INTERNAL PARAMETERS-1'!$B$5:$J$44,7,FALSE)*'ANALYSIS-YLD2'!$F290 + 'ANALYSIS-YLD1'!AR290*(1-VLOOKUP('ANALYSIS-YLD2'!AR$4,'INTERNAL PARAMETERS-1'!$B$5:$J$44,5,FALSE))*VLOOKUP('ANALYSIS-YLD2'!AR$4,'INTERNAL PARAMETERS-1'!$B$5:$J$44,9,FALSE)*'ANALYSIS-YLD2'!$F290</f>
        <v>0</v>
      </c>
      <c r="AS290" s="111">
        <f>'ANALYSIS-YLD1'!AS290*VLOOKUP('ANALYSIS-YLD2'!AS$4,'INTERNAL PARAMETERS-1'!$B$5:$J$44,5,FALSE)*VLOOKUP('ANALYSIS-YLD2'!AS$4,'INTERNAL PARAMETERS-1'!$B$5:$J$44,7,FALSE)*'ANALYSIS-YLD2'!$F290 + 'ANALYSIS-YLD1'!AS290*(1-VLOOKUP('ANALYSIS-YLD2'!AS$4,'INTERNAL PARAMETERS-1'!$B$5:$J$44,5,FALSE))*VLOOKUP('ANALYSIS-YLD2'!AS$4,'INTERNAL PARAMETERS-1'!$B$5:$J$44,9,FALSE)*'ANALYSIS-YLD2'!$F290</f>
        <v>0</v>
      </c>
      <c r="AT290" s="110">
        <f>'ANALYSIS-YLD1'!AT290*VLOOKUP('ANALYSIS-YLD2'!AT$4,'INTERNAL PARAMETERS-1'!$B$5:$J$44,5,FALSE)*VLOOKUP('ANALYSIS-YLD2'!AT$4,'INTERNAL PARAMETERS-1'!$B$5:$J$44,7,FALSE)*'ANALYSIS-YLD2'!$F290 + 'ANALYSIS-YLD1'!AT290*(1-VLOOKUP('ANALYSIS-YLD2'!AT$4,'INTERNAL PARAMETERS-1'!$B$5:$J$44,5,FALSE))*VLOOKUP('ANALYSIS-YLD2'!AT$4,'INTERNAL PARAMETERS-1'!$B$5:$J$44,9,FALSE)*'ANALYSIS-YLD2'!$F290</f>
        <v>0</v>
      </c>
      <c r="AU290" s="112">
        <f>'ANALYSIS-YLD1'!AU290*VLOOKUP('ANALYSIS-YLD2'!AU$4,'INTERNAL PARAMETERS-1'!$B$5:$J$44,5,FALSE)*VLOOKUP('ANALYSIS-YLD2'!AU$4,'INTERNAL PARAMETERS-1'!$B$5:$J$44,6,FALSE)*VLOOKUP('ANALYSIS-YLD2'!AU$4,'INTERNAL PARAMETERS-1'!$B$5:$J$44,3,FALSE) + 'ANALYSIS-YLD1'!AU290*(1-VLOOKUP('ANALYSIS-YLD2'!AU$4,'INTERNAL PARAMETERS-1'!$B$5:$J$44,5,FALSE))*VLOOKUP('ANALYSIS-YLD2'!AU$4,'INTERNAL PARAMETERS-1'!$B$5:$J$44,8,FALSE)*VLOOKUP('ANALYSIS-YLD2'!AU$4,'INTERNAL PARAMETERS-1'!$B$5:$J$44,3,FALSE)</f>
        <v>0</v>
      </c>
      <c r="AV290" s="111">
        <f>'ANALYSIS-YLD1'!AV290*VLOOKUP('ANALYSIS-YLD2'!AV$4,'INTERNAL PARAMETERS-1'!$B$5:$J$44,5,FALSE)*VLOOKUP('ANALYSIS-YLD2'!AV$4,'INTERNAL PARAMETERS-1'!$B$5:$J$44,6,FALSE)*VLOOKUP('ANALYSIS-YLD2'!AV$4,'INTERNAL PARAMETERS-1'!$B$5:$J$44,3,FALSE) + 'ANALYSIS-YLD1'!AV290*(1-VLOOKUP('ANALYSIS-YLD2'!AV$4,'INTERNAL PARAMETERS-1'!$B$5:$J$44,5,FALSE))*VLOOKUP('ANALYSIS-YLD2'!AV$4,'INTERNAL PARAMETERS-1'!$B$5:$J$44,8,FALSE)*VLOOKUP('ANALYSIS-YLD2'!AV$4,'INTERNAL PARAMETERS-1'!$B$5:$J$44,3,FALSE)</f>
        <v>0</v>
      </c>
      <c r="AW290" s="111">
        <f>'ANALYSIS-YLD1'!AW290*VLOOKUP('ANALYSIS-YLD2'!AW$4,'INTERNAL PARAMETERS-1'!$B$5:$J$44,5,FALSE)*VLOOKUP('ANALYSIS-YLD2'!AW$4,'INTERNAL PARAMETERS-1'!$B$5:$J$44,6,FALSE)*VLOOKUP('ANALYSIS-YLD2'!AW$4,'INTERNAL PARAMETERS-1'!$B$5:$J$44,3,FALSE) + 'ANALYSIS-YLD1'!AW290*(1-VLOOKUP('ANALYSIS-YLD2'!AW$4,'INTERNAL PARAMETERS-1'!$B$5:$J$44,5,FALSE))*VLOOKUP('ANALYSIS-YLD2'!AW$4,'INTERNAL PARAMETERS-1'!$B$5:$J$44,8,FALSE)*VLOOKUP('ANALYSIS-YLD2'!AW$4,'INTERNAL PARAMETERS-1'!$B$5:$J$44,3,FALSE)</f>
        <v>0</v>
      </c>
      <c r="AX290" s="111">
        <f>'ANALYSIS-YLD1'!AX290*VLOOKUP('ANALYSIS-YLD2'!AX$4,'INTERNAL PARAMETERS-1'!$B$5:$J$44,5,FALSE)*VLOOKUP('ANALYSIS-YLD2'!AX$4,'INTERNAL PARAMETERS-1'!$B$5:$J$44,6,FALSE)*VLOOKUP('ANALYSIS-YLD2'!AX$4,'INTERNAL PARAMETERS-1'!$B$5:$J$44,3,FALSE) + 'ANALYSIS-YLD1'!AX290*(1-VLOOKUP('ANALYSIS-YLD2'!AX$4,'INTERNAL PARAMETERS-1'!$B$5:$J$44,5,FALSE))*VLOOKUP('ANALYSIS-YLD2'!AX$4,'INTERNAL PARAMETERS-1'!$B$5:$J$44,8,FALSE)*VLOOKUP('ANALYSIS-YLD2'!AX$4,'INTERNAL PARAMETERS-1'!$B$5:$J$44,3,FALSE)</f>
        <v>0</v>
      </c>
      <c r="AY290" s="111">
        <f>'ANALYSIS-YLD1'!AY290*VLOOKUP('ANALYSIS-YLD2'!AY$4,'INTERNAL PARAMETERS-1'!$B$5:$J$44,5,FALSE)*VLOOKUP('ANALYSIS-YLD2'!AY$4,'INTERNAL PARAMETERS-1'!$B$5:$J$44,6,FALSE)*VLOOKUP('ANALYSIS-YLD2'!AY$4,'INTERNAL PARAMETERS-1'!$B$5:$J$44,3,FALSE) + 'ANALYSIS-YLD1'!AY290*(1-VLOOKUP('ANALYSIS-YLD2'!AY$4,'INTERNAL PARAMETERS-1'!$B$5:$J$44,5,FALSE))*VLOOKUP('ANALYSIS-YLD2'!AY$4,'INTERNAL PARAMETERS-1'!$B$5:$J$44,8,FALSE)*VLOOKUP('ANALYSIS-YLD2'!AY$4,'INTERNAL PARAMETERS-1'!$B$5:$J$44,3,FALSE)</f>
        <v>0</v>
      </c>
      <c r="AZ290" s="111">
        <f>'ANALYSIS-YLD1'!AZ290*VLOOKUP('ANALYSIS-YLD2'!AZ$4,'INTERNAL PARAMETERS-1'!$B$5:$J$44,5,FALSE)*VLOOKUP('ANALYSIS-YLD2'!AZ$4,'INTERNAL PARAMETERS-1'!$B$5:$J$44,6,FALSE)*VLOOKUP('ANALYSIS-YLD2'!AZ$4,'INTERNAL PARAMETERS-1'!$B$5:$J$44,3,FALSE) + 'ANALYSIS-YLD1'!AZ290*(1-VLOOKUP('ANALYSIS-YLD2'!AZ$4,'INTERNAL PARAMETERS-1'!$B$5:$J$44,5,FALSE))*VLOOKUP('ANALYSIS-YLD2'!AZ$4,'INTERNAL PARAMETERS-1'!$B$5:$J$44,8,FALSE)*VLOOKUP('ANALYSIS-YLD2'!AZ$4,'INTERNAL PARAMETERS-1'!$B$5:$J$44,3,FALSE)</f>
        <v>0</v>
      </c>
      <c r="BA290" s="111">
        <f>'ANALYSIS-YLD1'!BA290*VLOOKUP('ANALYSIS-YLD2'!BA$4,'INTERNAL PARAMETERS-1'!$B$5:$J$44,5,FALSE)*VLOOKUP('ANALYSIS-YLD2'!BA$4,'INTERNAL PARAMETERS-1'!$B$5:$J$44,6,FALSE)*VLOOKUP('ANALYSIS-YLD2'!BA$4,'INTERNAL PARAMETERS-1'!$B$5:$J$44,3,FALSE) + 'ANALYSIS-YLD1'!BA290*(1-VLOOKUP('ANALYSIS-YLD2'!BA$4,'INTERNAL PARAMETERS-1'!$B$5:$J$44,5,FALSE))*VLOOKUP('ANALYSIS-YLD2'!BA$4,'INTERNAL PARAMETERS-1'!$B$5:$J$44,8,FALSE)*VLOOKUP('ANALYSIS-YLD2'!BA$4,'INTERNAL PARAMETERS-1'!$B$5:$J$44,3,FALSE)</f>
        <v>0</v>
      </c>
      <c r="BB290" s="111">
        <f>'ANALYSIS-YLD1'!BB290*VLOOKUP('ANALYSIS-YLD2'!BB$4,'INTERNAL PARAMETERS-1'!$B$5:$J$44,5,FALSE)*VLOOKUP('ANALYSIS-YLD2'!BB$4,'INTERNAL PARAMETERS-1'!$B$5:$J$44,6,FALSE)*VLOOKUP('ANALYSIS-YLD2'!BB$4,'INTERNAL PARAMETERS-1'!$B$5:$J$44,3,FALSE) + 'ANALYSIS-YLD1'!BB290*(1-VLOOKUP('ANALYSIS-YLD2'!BB$4,'INTERNAL PARAMETERS-1'!$B$5:$J$44,5,FALSE))*VLOOKUP('ANALYSIS-YLD2'!BB$4,'INTERNAL PARAMETERS-1'!$B$5:$J$44,8,FALSE)*VLOOKUP('ANALYSIS-YLD2'!BB$4,'INTERNAL PARAMETERS-1'!$B$5:$J$44,3,FALSE)</f>
        <v>0</v>
      </c>
      <c r="BC290" s="111">
        <f>'ANALYSIS-YLD1'!BC290*VLOOKUP('ANALYSIS-YLD2'!BC$4,'INTERNAL PARAMETERS-1'!$B$5:$J$44,5,FALSE)*VLOOKUP('ANALYSIS-YLD2'!BC$4,'INTERNAL PARAMETERS-1'!$B$5:$J$44,6,FALSE)*VLOOKUP('ANALYSIS-YLD2'!BC$4,'INTERNAL PARAMETERS-1'!$B$5:$J$44,3,FALSE) + 'ANALYSIS-YLD1'!BC290*(1-VLOOKUP('ANALYSIS-YLD2'!BC$4,'INTERNAL PARAMETERS-1'!$B$5:$J$44,5,FALSE))*VLOOKUP('ANALYSIS-YLD2'!BC$4,'INTERNAL PARAMETERS-1'!$B$5:$J$44,8,FALSE)*VLOOKUP('ANALYSIS-YLD2'!BC$4,'INTERNAL PARAMETERS-1'!$B$5:$J$44,3,FALSE)</f>
        <v>0</v>
      </c>
      <c r="BD290" s="111">
        <f>'ANALYSIS-YLD1'!BD290*VLOOKUP('ANALYSIS-YLD2'!BD$4,'INTERNAL PARAMETERS-1'!$B$5:$J$44,5,FALSE)*VLOOKUP('ANALYSIS-YLD2'!BD$4,'INTERNAL PARAMETERS-1'!$B$5:$J$44,6,FALSE)*VLOOKUP('ANALYSIS-YLD2'!BD$4,'INTERNAL PARAMETERS-1'!$B$5:$J$44,3,FALSE) + 'ANALYSIS-YLD1'!BD290*(1-VLOOKUP('ANALYSIS-YLD2'!BD$4,'INTERNAL PARAMETERS-1'!$B$5:$J$44,5,FALSE))*VLOOKUP('ANALYSIS-YLD2'!BD$4,'INTERNAL PARAMETERS-1'!$B$5:$J$44,8,FALSE)*VLOOKUP('ANALYSIS-YLD2'!BD$4,'INTERNAL PARAMETERS-1'!$B$5:$J$44,3,FALSE)</f>
        <v>0</v>
      </c>
      <c r="BE290" s="111">
        <f>'ANALYSIS-YLD1'!BE290*VLOOKUP('ANALYSIS-YLD2'!BE$4,'INTERNAL PARAMETERS-1'!$B$5:$J$44,5,FALSE)*VLOOKUP('ANALYSIS-YLD2'!BE$4,'INTERNAL PARAMETERS-1'!$B$5:$J$44,6,FALSE)*VLOOKUP('ANALYSIS-YLD2'!BE$4,'INTERNAL PARAMETERS-1'!$B$5:$J$44,3,FALSE) + 'ANALYSIS-YLD1'!BE290*(1-VLOOKUP('ANALYSIS-YLD2'!BE$4,'INTERNAL PARAMETERS-1'!$B$5:$J$44,5,FALSE))*VLOOKUP('ANALYSIS-YLD2'!BE$4,'INTERNAL PARAMETERS-1'!$B$5:$J$44,8,FALSE)*VLOOKUP('ANALYSIS-YLD2'!BE$4,'INTERNAL PARAMETERS-1'!$B$5:$J$44,3,FALSE)</f>
        <v>0</v>
      </c>
      <c r="BF290" s="111">
        <f>'ANALYSIS-YLD1'!BF290*VLOOKUP('ANALYSIS-YLD2'!BF$4,'INTERNAL PARAMETERS-1'!$B$5:$J$44,5,FALSE)*VLOOKUP('ANALYSIS-YLD2'!BF$4,'INTERNAL PARAMETERS-1'!$B$5:$J$44,6,FALSE)*VLOOKUP('ANALYSIS-YLD2'!BF$4,'INTERNAL PARAMETERS-1'!$B$5:$J$44,3,FALSE) + 'ANALYSIS-YLD1'!BF290*(1-VLOOKUP('ANALYSIS-YLD2'!BF$4,'INTERNAL PARAMETERS-1'!$B$5:$J$44,5,FALSE))*VLOOKUP('ANALYSIS-YLD2'!BF$4,'INTERNAL PARAMETERS-1'!$B$5:$J$44,8,FALSE)*VLOOKUP('ANALYSIS-YLD2'!BF$4,'INTERNAL PARAMETERS-1'!$B$5:$J$44,3,FALSE)</f>
        <v>0</v>
      </c>
      <c r="BG290" s="111">
        <f>'ANALYSIS-YLD1'!BG290*VLOOKUP('ANALYSIS-YLD2'!BG$4,'INTERNAL PARAMETERS-1'!$B$5:$J$44,5,FALSE)*VLOOKUP('ANALYSIS-YLD2'!BG$4,'INTERNAL PARAMETERS-1'!$B$5:$J$44,6,FALSE)*VLOOKUP('ANALYSIS-YLD2'!BG$4,'INTERNAL PARAMETERS-1'!$B$5:$J$44,3,FALSE) + 'ANALYSIS-YLD1'!BG290*(1-VLOOKUP('ANALYSIS-YLD2'!BG$4,'INTERNAL PARAMETERS-1'!$B$5:$J$44,5,FALSE))*VLOOKUP('ANALYSIS-YLD2'!BG$4,'INTERNAL PARAMETERS-1'!$B$5:$J$44,8,FALSE)*VLOOKUP('ANALYSIS-YLD2'!BG$4,'INTERNAL PARAMETERS-1'!$B$5:$J$44,3,FALSE)</f>
        <v>0</v>
      </c>
      <c r="BH290" s="111">
        <f>'ANALYSIS-YLD1'!BH290*VLOOKUP('ANALYSIS-YLD2'!BH$4,'INTERNAL PARAMETERS-1'!$B$5:$J$44,5,FALSE)*VLOOKUP('ANALYSIS-YLD2'!BH$4,'INTERNAL PARAMETERS-1'!$B$5:$J$44,6,FALSE)*VLOOKUP('ANALYSIS-YLD2'!BH$4,'INTERNAL PARAMETERS-1'!$B$5:$J$44,3,FALSE) + 'ANALYSIS-YLD1'!BH290*(1-VLOOKUP('ANALYSIS-YLD2'!BH$4,'INTERNAL PARAMETERS-1'!$B$5:$J$44,5,FALSE))*VLOOKUP('ANALYSIS-YLD2'!BH$4,'INTERNAL PARAMETERS-1'!$B$5:$J$44,8,FALSE)*VLOOKUP('ANALYSIS-YLD2'!BH$4,'INTERNAL PARAMETERS-1'!$B$5:$J$44,3,FALSE)</f>
        <v>0</v>
      </c>
      <c r="BI290" s="111">
        <f>'ANALYSIS-YLD1'!BI290*VLOOKUP('ANALYSIS-YLD2'!BI$4,'INTERNAL PARAMETERS-1'!$B$5:$J$44,5,FALSE)*VLOOKUP('ANALYSIS-YLD2'!BI$4,'INTERNAL PARAMETERS-1'!$B$5:$J$44,6,FALSE)*VLOOKUP('ANALYSIS-YLD2'!BI$4,'INTERNAL PARAMETERS-1'!$B$5:$J$44,3,FALSE) + 'ANALYSIS-YLD1'!BI290*(1-VLOOKUP('ANALYSIS-YLD2'!BI$4,'INTERNAL PARAMETERS-1'!$B$5:$J$44,5,FALSE))*VLOOKUP('ANALYSIS-YLD2'!BI$4,'INTERNAL PARAMETERS-1'!$B$5:$J$44,8,FALSE)*VLOOKUP('ANALYSIS-YLD2'!BI$4,'INTERNAL PARAMETERS-1'!$B$5:$J$44,3,FALSE)</f>
        <v>0</v>
      </c>
      <c r="BJ290" s="111">
        <f>'ANALYSIS-YLD1'!BJ290*VLOOKUP('ANALYSIS-YLD2'!BJ$4,'INTERNAL PARAMETERS-1'!$B$5:$J$44,5,FALSE)*VLOOKUP('ANALYSIS-YLD2'!BJ$4,'INTERNAL PARAMETERS-1'!$B$5:$J$44,6,FALSE)*VLOOKUP('ANALYSIS-YLD2'!BJ$4,'INTERNAL PARAMETERS-1'!$B$5:$J$44,3,FALSE) + 'ANALYSIS-YLD1'!BJ290*(1-VLOOKUP('ANALYSIS-YLD2'!BJ$4,'INTERNAL PARAMETERS-1'!$B$5:$J$44,5,FALSE))*VLOOKUP('ANALYSIS-YLD2'!BJ$4,'INTERNAL PARAMETERS-1'!$B$5:$J$44,8,FALSE)*VLOOKUP('ANALYSIS-YLD2'!BJ$4,'INTERNAL PARAMETERS-1'!$B$5:$J$44,3,FALSE)</f>
        <v>0</v>
      </c>
      <c r="BK290" s="111">
        <f>'ANALYSIS-YLD1'!BK290*VLOOKUP('ANALYSIS-YLD2'!BK$4,'INTERNAL PARAMETERS-1'!$B$5:$J$44,5,FALSE)*VLOOKUP('ANALYSIS-YLD2'!BK$4,'INTERNAL PARAMETERS-1'!$B$5:$J$44,6,FALSE)*VLOOKUP('ANALYSIS-YLD2'!BK$4,'INTERNAL PARAMETERS-1'!$B$5:$J$44,3,FALSE) + 'ANALYSIS-YLD1'!BK290*(1-VLOOKUP('ANALYSIS-YLD2'!BK$4,'INTERNAL PARAMETERS-1'!$B$5:$J$44,5,FALSE))*VLOOKUP('ANALYSIS-YLD2'!BK$4,'INTERNAL PARAMETERS-1'!$B$5:$J$44,8,FALSE)*VLOOKUP('ANALYSIS-YLD2'!BK$4,'INTERNAL PARAMETERS-1'!$B$5:$J$44,3,FALSE)</f>
        <v>0</v>
      </c>
      <c r="BL290" s="111">
        <f>'ANALYSIS-YLD1'!BL290*VLOOKUP('ANALYSIS-YLD2'!BL$4,'INTERNAL PARAMETERS-1'!$B$5:$J$44,5,FALSE)*VLOOKUP('ANALYSIS-YLD2'!BL$4,'INTERNAL PARAMETERS-1'!$B$5:$J$44,6,FALSE)*VLOOKUP('ANALYSIS-YLD2'!BL$4,'INTERNAL PARAMETERS-1'!$B$5:$J$44,3,FALSE) + 'ANALYSIS-YLD1'!BL290*(1-VLOOKUP('ANALYSIS-YLD2'!BL$4,'INTERNAL PARAMETERS-1'!$B$5:$J$44,5,FALSE))*VLOOKUP('ANALYSIS-YLD2'!BL$4,'INTERNAL PARAMETERS-1'!$B$5:$J$44,8,FALSE)*VLOOKUP('ANALYSIS-YLD2'!BL$4,'INTERNAL PARAMETERS-1'!$B$5:$J$44,3,FALSE)</f>
        <v>0</v>
      </c>
      <c r="BM290" s="111">
        <f>'ANALYSIS-YLD1'!BM290*VLOOKUP('ANALYSIS-YLD2'!BM$4,'INTERNAL PARAMETERS-1'!$B$5:$J$44,5,FALSE)*VLOOKUP('ANALYSIS-YLD2'!BM$4,'INTERNAL PARAMETERS-1'!$B$5:$J$44,6,FALSE)*VLOOKUP('ANALYSIS-YLD2'!BM$4,'INTERNAL PARAMETERS-1'!$B$5:$J$44,3,FALSE) + 'ANALYSIS-YLD1'!BM290*(1-VLOOKUP('ANALYSIS-YLD2'!BM$4,'INTERNAL PARAMETERS-1'!$B$5:$J$44,5,FALSE))*VLOOKUP('ANALYSIS-YLD2'!BM$4,'INTERNAL PARAMETERS-1'!$B$5:$J$44,8,FALSE)*VLOOKUP('ANALYSIS-YLD2'!BM$4,'INTERNAL PARAMETERS-1'!$B$5:$J$44,3,FALSE)</f>
        <v>0</v>
      </c>
      <c r="BN290" s="111">
        <f>'ANALYSIS-YLD1'!BN290*VLOOKUP('ANALYSIS-YLD2'!BN$4,'INTERNAL PARAMETERS-1'!$B$5:$J$44,5,FALSE)*VLOOKUP('ANALYSIS-YLD2'!BN$4,'INTERNAL PARAMETERS-1'!$B$5:$J$44,6,FALSE)*VLOOKUP('ANALYSIS-YLD2'!BN$4,'INTERNAL PARAMETERS-1'!$B$5:$J$44,3,FALSE) + 'ANALYSIS-YLD1'!BN290*(1-VLOOKUP('ANALYSIS-YLD2'!BN$4,'INTERNAL PARAMETERS-1'!$B$5:$J$44,5,FALSE))*VLOOKUP('ANALYSIS-YLD2'!BN$4,'INTERNAL PARAMETERS-1'!$B$5:$J$44,8,FALSE)*VLOOKUP('ANALYSIS-YLD2'!BN$4,'INTERNAL PARAMETERS-1'!$B$5:$J$44,3,FALSE)</f>
        <v>0</v>
      </c>
      <c r="BO290" s="111">
        <f>'ANALYSIS-YLD1'!BO290*VLOOKUP('ANALYSIS-YLD2'!BO$4,'INTERNAL PARAMETERS-1'!$B$5:$J$44,5,FALSE)*VLOOKUP('ANALYSIS-YLD2'!BO$4,'INTERNAL PARAMETERS-1'!$B$5:$J$44,6,FALSE)*VLOOKUP('ANALYSIS-YLD2'!BO$4,'INTERNAL PARAMETERS-1'!$B$5:$J$44,3,FALSE) + 'ANALYSIS-YLD1'!BO290*(1-VLOOKUP('ANALYSIS-YLD2'!BO$4,'INTERNAL PARAMETERS-1'!$B$5:$J$44,5,FALSE))*VLOOKUP('ANALYSIS-YLD2'!BO$4,'INTERNAL PARAMETERS-1'!$B$5:$J$44,8,FALSE)*VLOOKUP('ANALYSIS-YLD2'!BO$4,'INTERNAL PARAMETERS-1'!$B$5:$J$44,3,FALSE)</f>
        <v>0</v>
      </c>
      <c r="BP290" s="111">
        <f>'ANALYSIS-YLD1'!BP290*VLOOKUP('ANALYSIS-YLD2'!BP$4,'INTERNAL PARAMETERS-1'!$B$5:$J$44,5,FALSE)*VLOOKUP('ANALYSIS-YLD2'!BP$4,'INTERNAL PARAMETERS-1'!$B$5:$J$44,6,FALSE)*VLOOKUP('ANALYSIS-YLD2'!BP$4,'INTERNAL PARAMETERS-1'!$B$5:$J$44,3,FALSE) + 'ANALYSIS-YLD1'!BP290*(1-VLOOKUP('ANALYSIS-YLD2'!BP$4,'INTERNAL PARAMETERS-1'!$B$5:$J$44,5,FALSE))*VLOOKUP('ANALYSIS-YLD2'!BP$4,'INTERNAL PARAMETERS-1'!$B$5:$J$44,8,FALSE)*VLOOKUP('ANALYSIS-YLD2'!BP$4,'INTERNAL PARAMETERS-1'!$B$5:$J$44,3,FALSE)</f>
        <v>0</v>
      </c>
      <c r="BQ290" s="111">
        <f>'ANALYSIS-YLD1'!BQ290*VLOOKUP('ANALYSIS-YLD2'!BQ$4,'INTERNAL PARAMETERS-1'!$B$5:$J$44,5,FALSE)*VLOOKUP('ANALYSIS-YLD2'!BQ$4,'INTERNAL PARAMETERS-1'!$B$5:$J$44,6,FALSE)*VLOOKUP('ANALYSIS-YLD2'!BQ$4,'INTERNAL PARAMETERS-1'!$B$5:$J$44,3,FALSE) + 'ANALYSIS-YLD1'!BQ290*(1-VLOOKUP('ANALYSIS-YLD2'!BQ$4,'INTERNAL PARAMETERS-1'!$B$5:$J$44,5,FALSE))*VLOOKUP('ANALYSIS-YLD2'!BQ$4,'INTERNAL PARAMETERS-1'!$B$5:$J$44,8,FALSE)*VLOOKUP('ANALYSIS-YLD2'!BQ$4,'INTERNAL PARAMETERS-1'!$B$5:$J$44,3,FALSE)</f>
        <v>0</v>
      </c>
      <c r="BR290" s="111">
        <f>'ANALYSIS-YLD1'!BR290*VLOOKUP('ANALYSIS-YLD2'!BR$4,'INTERNAL PARAMETERS-1'!$B$5:$J$44,5,FALSE)*VLOOKUP('ANALYSIS-YLD2'!BR$4,'INTERNAL PARAMETERS-1'!$B$5:$J$44,6,FALSE)*VLOOKUP('ANALYSIS-YLD2'!BR$4,'INTERNAL PARAMETERS-1'!$B$5:$J$44,3,FALSE) + 'ANALYSIS-YLD1'!BR290*(1-VLOOKUP('ANALYSIS-YLD2'!BR$4,'INTERNAL PARAMETERS-1'!$B$5:$J$44,5,FALSE))*VLOOKUP('ANALYSIS-YLD2'!BR$4,'INTERNAL PARAMETERS-1'!$B$5:$J$44,8,FALSE)*VLOOKUP('ANALYSIS-YLD2'!BR$4,'INTERNAL PARAMETERS-1'!$B$5:$J$44,3,FALSE)</f>
        <v>0</v>
      </c>
      <c r="BS290" s="111">
        <f>'ANALYSIS-YLD1'!BS290*VLOOKUP('ANALYSIS-YLD2'!BS$4,'INTERNAL PARAMETERS-1'!$B$5:$J$44,5,FALSE)*VLOOKUP('ANALYSIS-YLD2'!BS$4,'INTERNAL PARAMETERS-1'!$B$5:$J$44,6,FALSE)*VLOOKUP('ANALYSIS-YLD2'!BS$4,'INTERNAL PARAMETERS-1'!$B$5:$J$44,3,FALSE) + 'ANALYSIS-YLD1'!BS290*(1-VLOOKUP('ANALYSIS-YLD2'!BS$4,'INTERNAL PARAMETERS-1'!$B$5:$J$44,5,FALSE))*VLOOKUP('ANALYSIS-YLD2'!BS$4,'INTERNAL PARAMETERS-1'!$B$5:$J$44,8,FALSE)*VLOOKUP('ANALYSIS-YLD2'!BS$4,'INTERNAL PARAMETERS-1'!$B$5:$J$44,3,FALSE)</f>
        <v>0</v>
      </c>
      <c r="BT290" s="111">
        <f>'ANALYSIS-YLD1'!BT290*VLOOKUP('ANALYSIS-YLD2'!BT$4,'INTERNAL PARAMETERS-1'!$B$5:$J$44,5,FALSE)*VLOOKUP('ANALYSIS-YLD2'!BT$4,'INTERNAL PARAMETERS-1'!$B$5:$J$44,6,FALSE)*VLOOKUP('ANALYSIS-YLD2'!BT$4,'INTERNAL PARAMETERS-1'!$B$5:$J$44,3,FALSE) + 'ANALYSIS-YLD1'!BT290*(1-VLOOKUP('ANALYSIS-YLD2'!BT$4,'INTERNAL PARAMETERS-1'!$B$5:$J$44,5,FALSE))*VLOOKUP('ANALYSIS-YLD2'!BT$4,'INTERNAL PARAMETERS-1'!$B$5:$J$44,8,FALSE)*VLOOKUP('ANALYSIS-YLD2'!BT$4,'INTERNAL PARAMETERS-1'!$B$5:$J$44,3,FALSE)</f>
        <v>0</v>
      </c>
      <c r="BU290" s="111">
        <f>'ANALYSIS-YLD1'!BU290*VLOOKUP('ANALYSIS-YLD2'!BU$4,'INTERNAL PARAMETERS-1'!$B$5:$J$44,5,FALSE)*VLOOKUP('ANALYSIS-YLD2'!BU$4,'INTERNAL PARAMETERS-1'!$B$5:$J$44,6,FALSE)*VLOOKUP('ANALYSIS-YLD2'!BU$4,'INTERNAL PARAMETERS-1'!$B$5:$J$44,3,FALSE) + 'ANALYSIS-YLD1'!BU290*(1-VLOOKUP('ANALYSIS-YLD2'!BU$4,'INTERNAL PARAMETERS-1'!$B$5:$J$44,5,FALSE))*VLOOKUP('ANALYSIS-YLD2'!BU$4,'INTERNAL PARAMETERS-1'!$B$5:$J$44,8,FALSE)*VLOOKUP('ANALYSIS-YLD2'!BU$4,'INTERNAL PARAMETERS-1'!$B$5:$J$44,3,FALSE)</f>
        <v>0</v>
      </c>
      <c r="BV290" s="111">
        <f>'ANALYSIS-YLD1'!BV290*VLOOKUP('ANALYSIS-YLD2'!BV$4,'INTERNAL PARAMETERS-1'!$B$5:$J$44,5,FALSE)*VLOOKUP('ANALYSIS-YLD2'!BV$4,'INTERNAL PARAMETERS-1'!$B$5:$J$44,6,FALSE)*VLOOKUP('ANALYSIS-YLD2'!BV$4,'INTERNAL PARAMETERS-1'!$B$5:$J$44,3,FALSE) + 'ANALYSIS-YLD1'!BV290*(1-VLOOKUP('ANALYSIS-YLD2'!BV$4,'INTERNAL PARAMETERS-1'!$B$5:$J$44,5,FALSE))*VLOOKUP('ANALYSIS-YLD2'!BV$4,'INTERNAL PARAMETERS-1'!$B$5:$J$44,8,FALSE)*VLOOKUP('ANALYSIS-YLD2'!BV$4,'INTERNAL PARAMETERS-1'!$B$5:$J$44,3,FALSE)</f>
        <v>0</v>
      </c>
      <c r="BW290" s="111">
        <f>'ANALYSIS-YLD1'!BW290*VLOOKUP('ANALYSIS-YLD2'!BW$4,'INTERNAL PARAMETERS-1'!$B$5:$J$44,5,FALSE)*VLOOKUP('ANALYSIS-YLD2'!BW$4,'INTERNAL PARAMETERS-1'!$B$5:$J$44,6,FALSE)*VLOOKUP('ANALYSIS-YLD2'!BW$4,'INTERNAL PARAMETERS-1'!$B$5:$J$44,3,FALSE) + 'ANALYSIS-YLD1'!BW290*(1-VLOOKUP('ANALYSIS-YLD2'!BW$4,'INTERNAL PARAMETERS-1'!$B$5:$J$44,5,FALSE))*VLOOKUP('ANALYSIS-YLD2'!BW$4,'INTERNAL PARAMETERS-1'!$B$5:$J$44,8,FALSE)*VLOOKUP('ANALYSIS-YLD2'!BW$4,'INTERNAL PARAMETERS-1'!$B$5:$J$44,3,FALSE)</f>
        <v>0</v>
      </c>
      <c r="BX290" s="111">
        <f>'ANALYSIS-YLD1'!BX290*VLOOKUP('ANALYSIS-YLD2'!BX$4,'INTERNAL PARAMETERS-1'!$B$5:$J$44,5,FALSE)*VLOOKUP('ANALYSIS-YLD2'!BX$4,'INTERNAL PARAMETERS-1'!$B$5:$J$44,6,FALSE)*VLOOKUP('ANALYSIS-YLD2'!BX$4,'INTERNAL PARAMETERS-1'!$B$5:$J$44,3,FALSE) + 'ANALYSIS-YLD1'!BX290*(1-VLOOKUP('ANALYSIS-YLD2'!BX$4,'INTERNAL PARAMETERS-1'!$B$5:$J$44,5,FALSE))*VLOOKUP('ANALYSIS-YLD2'!BX$4,'INTERNAL PARAMETERS-1'!$B$5:$J$44,8,FALSE)*VLOOKUP('ANALYSIS-YLD2'!BX$4,'INTERNAL PARAMETERS-1'!$B$5:$J$44,3,FALSE)</f>
        <v>0</v>
      </c>
      <c r="BY290" s="111">
        <f>'ANALYSIS-YLD1'!BY290*VLOOKUP('ANALYSIS-YLD2'!BY$4,'INTERNAL PARAMETERS-1'!$B$5:$J$44,5,FALSE)*VLOOKUP('ANALYSIS-YLD2'!BY$4,'INTERNAL PARAMETERS-1'!$B$5:$J$44,6,FALSE)*VLOOKUP('ANALYSIS-YLD2'!BY$4,'INTERNAL PARAMETERS-1'!$B$5:$J$44,3,FALSE) + 'ANALYSIS-YLD1'!BY290*(1-VLOOKUP('ANALYSIS-YLD2'!BY$4,'INTERNAL PARAMETERS-1'!$B$5:$J$44,5,FALSE))*VLOOKUP('ANALYSIS-YLD2'!BY$4,'INTERNAL PARAMETERS-1'!$B$5:$J$44,8,FALSE)*VLOOKUP('ANALYSIS-YLD2'!BY$4,'INTERNAL PARAMETERS-1'!$B$5:$J$44,3,FALSE)</f>
        <v>0</v>
      </c>
      <c r="BZ290" s="111">
        <f>'ANALYSIS-YLD1'!BZ290*VLOOKUP('ANALYSIS-YLD2'!BZ$4,'INTERNAL PARAMETERS-1'!$B$5:$J$44,5,FALSE)*VLOOKUP('ANALYSIS-YLD2'!BZ$4,'INTERNAL PARAMETERS-1'!$B$5:$J$44,6,FALSE)*VLOOKUP('ANALYSIS-YLD2'!BZ$4,'INTERNAL PARAMETERS-1'!$B$5:$J$44,3,FALSE) + 'ANALYSIS-YLD1'!BZ290*(1-VLOOKUP('ANALYSIS-YLD2'!BZ$4,'INTERNAL PARAMETERS-1'!$B$5:$J$44,5,FALSE))*VLOOKUP('ANALYSIS-YLD2'!BZ$4,'INTERNAL PARAMETERS-1'!$B$5:$J$44,8,FALSE)*VLOOKUP('ANALYSIS-YLD2'!BZ$4,'INTERNAL PARAMETERS-1'!$B$5:$J$44,3,FALSE)</f>
        <v>0</v>
      </c>
      <c r="CA290" s="111">
        <f>'ANALYSIS-YLD1'!CA290*VLOOKUP('ANALYSIS-YLD2'!CA$4,'INTERNAL PARAMETERS-1'!$B$5:$J$44,5,FALSE)*VLOOKUP('ANALYSIS-YLD2'!CA$4,'INTERNAL PARAMETERS-1'!$B$5:$J$44,6,FALSE)*VLOOKUP('ANALYSIS-YLD2'!CA$4,'INTERNAL PARAMETERS-1'!$B$5:$J$44,3,FALSE) + 'ANALYSIS-YLD1'!CA290*(1-VLOOKUP('ANALYSIS-YLD2'!CA$4,'INTERNAL PARAMETERS-1'!$B$5:$J$44,5,FALSE))*VLOOKUP('ANALYSIS-YLD2'!CA$4,'INTERNAL PARAMETERS-1'!$B$5:$J$44,8,FALSE)*VLOOKUP('ANALYSIS-YLD2'!CA$4,'INTERNAL PARAMETERS-1'!$B$5:$J$44,3,FALSE)</f>
        <v>0</v>
      </c>
      <c r="CB290" s="111">
        <f>'ANALYSIS-YLD1'!CB290*VLOOKUP('ANALYSIS-YLD2'!CB$4,'INTERNAL PARAMETERS-1'!$B$5:$J$44,5,FALSE)*VLOOKUP('ANALYSIS-YLD2'!CB$4,'INTERNAL PARAMETERS-1'!$B$5:$J$44,6,FALSE)*VLOOKUP('ANALYSIS-YLD2'!CB$4,'INTERNAL PARAMETERS-1'!$B$5:$J$44,3,FALSE) + 'ANALYSIS-YLD1'!CB290*(1-VLOOKUP('ANALYSIS-YLD2'!CB$4,'INTERNAL PARAMETERS-1'!$B$5:$J$44,5,FALSE))*VLOOKUP('ANALYSIS-YLD2'!CB$4,'INTERNAL PARAMETERS-1'!$B$5:$J$44,8,FALSE)*VLOOKUP('ANALYSIS-YLD2'!CB$4,'INTERNAL PARAMETERS-1'!$B$5:$J$44,3,FALSE)</f>
        <v>0</v>
      </c>
      <c r="CC290" s="111">
        <f>'ANALYSIS-YLD1'!CC290*VLOOKUP('ANALYSIS-YLD2'!CC$4,'INTERNAL PARAMETERS-1'!$B$5:$J$44,5,FALSE)*VLOOKUP('ANALYSIS-YLD2'!CC$4,'INTERNAL PARAMETERS-1'!$B$5:$J$44,6,FALSE)*VLOOKUP('ANALYSIS-YLD2'!CC$4,'INTERNAL PARAMETERS-1'!$B$5:$J$44,3,FALSE) + 'ANALYSIS-YLD1'!CC290*(1-VLOOKUP('ANALYSIS-YLD2'!CC$4,'INTERNAL PARAMETERS-1'!$B$5:$J$44,5,FALSE))*VLOOKUP('ANALYSIS-YLD2'!CC$4,'INTERNAL PARAMETERS-1'!$B$5:$J$44,8,FALSE)*VLOOKUP('ANALYSIS-YLD2'!CC$4,'INTERNAL PARAMETERS-1'!$B$5:$J$44,3,FALSE)</f>
        <v>0</v>
      </c>
      <c r="CD290" s="111">
        <f>'ANALYSIS-YLD1'!CD290*VLOOKUP('ANALYSIS-YLD2'!CD$4,'INTERNAL PARAMETERS-1'!$B$5:$J$44,5,FALSE)*VLOOKUP('ANALYSIS-YLD2'!CD$4,'INTERNAL PARAMETERS-1'!$B$5:$J$44,6,FALSE)*VLOOKUP('ANALYSIS-YLD2'!CD$4,'INTERNAL PARAMETERS-1'!$B$5:$J$44,3,FALSE) + 'ANALYSIS-YLD1'!CD290*(1-VLOOKUP('ANALYSIS-YLD2'!CD$4,'INTERNAL PARAMETERS-1'!$B$5:$J$44,5,FALSE))*VLOOKUP('ANALYSIS-YLD2'!CD$4,'INTERNAL PARAMETERS-1'!$B$5:$J$44,8,FALSE)*VLOOKUP('ANALYSIS-YLD2'!CD$4,'INTERNAL PARAMETERS-1'!$B$5:$J$44,3,FALSE)</f>
        <v>0</v>
      </c>
      <c r="CE290" s="111">
        <f>'ANALYSIS-YLD1'!CE290*VLOOKUP('ANALYSIS-YLD2'!CE$4,'INTERNAL PARAMETERS-1'!$B$5:$J$44,5,FALSE)*VLOOKUP('ANALYSIS-YLD2'!CE$4,'INTERNAL PARAMETERS-1'!$B$5:$J$44,6,FALSE)*VLOOKUP('ANALYSIS-YLD2'!CE$4,'INTERNAL PARAMETERS-1'!$B$5:$J$44,3,FALSE) + 'ANALYSIS-YLD1'!CE290*(1-VLOOKUP('ANALYSIS-YLD2'!CE$4,'INTERNAL PARAMETERS-1'!$B$5:$J$44,5,FALSE))*VLOOKUP('ANALYSIS-YLD2'!CE$4,'INTERNAL PARAMETERS-1'!$B$5:$J$44,8,FALSE)*VLOOKUP('ANALYSIS-YLD2'!CE$4,'INTERNAL PARAMETERS-1'!$B$5:$J$44,3,FALSE)</f>
        <v>0</v>
      </c>
      <c r="CF290" s="111">
        <f>'ANALYSIS-YLD1'!CF290*VLOOKUP('ANALYSIS-YLD2'!CF$4,'INTERNAL PARAMETERS-1'!$B$5:$J$44,5,FALSE)*VLOOKUP('ANALYSIS-YLD2'!CF$4,'INTERNAL PARAMETERS-1'!$B$5:$J$44,6,FALSE)*VLOOKUP('ANALYSIS-YLD2'!CF$4,'INTERNAL PARAMETERS-1'!$B$5:$J$44,3,FALSE) + 'ANALYSIS-YLD1'!CF290*(1-VLOOKUP('ANALYSIS-YLD2'!CF$4,'INTERNAL PARAMETERS-1'!$B$5:$J$44,5,FALSE))*VLOOKUP('ANALYSIS-YLD2'!CF$4,'INTERNAL PARAMETERS-1'!$B$5:$J$44,8,FALSE)*VLOOKUP('ANALYSIS-YLD2'!CF$4,'INTERNAL PARAMETERS-1'!$B$5:$J$44,3,FALSE)</f>
        <v>0</v>
      </c>
      <c r="CG290" s="111">
        <f>'ANALYSIS-YLD1'!CG290*VLOOKUP('ANALYSIS-YLD2'!CG$4,'INTERNAL PARAMETERS-1'!$B$5:$J$44,5,FALSE)*VLOOKUP('ANALYSIS-YLD2'!CG$4,'INTERNAL PARAMETERS-1'!$B$5:$J$44,6,FALSE)*VLOOKUP('ANALYSIS-YLD2'!CG$4,'INTERNAL PARAMETERS-1'!$B$5:$J$44,3,FALSE) + 'ANALYSIS-YLD1'!CG290*(1-VLOOKUP('ANALYSIS-YLD2'!CG$4,'INTERNAL PARAMETERS-1'!$B$5:$J$44,5,FALSE))*VLOOKUP('ANALYSIS-YLD2'!CG$4,'INTERNAL PARAMETERS-1'!$B$5:$J$44,8,FALSE)*VLOOKUP('ANALYSIS-YLD2'!CG$4,'INTERNAL PARAMETERS-1'!$B$5:$J$44,3,FALSE)</f>
        <v>0</v>
      </c>
      <c r="CH290" s="110">
        <f>'ANALYSIS-YLD1'!CH290*VLOOKUP('ANALYSIS-YLD2'!CH$4,'INTERNAL PARAMETERS-1'!$B$5:$J$44,5,FALSE)*VLOOKUP('ANALYSIS-YLD2'!CH$4,'INTERNAL PARAMETERS-1'!$B$5:$J$44,6,FALSE)*VLOOKUP('ANALYSIS-YLD2'!CH$4,'INTERNAL PARAMETERS-1'!$B$5:$J$44,3,FALSE) + 'ANALYSIS-YLD1'!CH290*(1-VLOOKUP('ANALYSIS-YLD2'!CH$4,'INTERNAL PARAMETERS-1'!$B$5:$J$44,5,FALSE))*VLOOKUP('ANALYSIS-YLD2'!CH$4,'INTERNAL PARAMETERS-1'!$B$5:$J$44,8,FALSE)*VLOOKUP('ANALYSIS-YLD2'!CH$4,'INTERNAL PARAMETERS-1'!$B$5:$J$44,3,FALSE)</f>
        <v>0</v>
      </c>
      <c r="CJ290" s="112">
        <f t="shared" si="8"/>
        <v>0</v>
      </c>
      <c r="CK290" s="110">
        <f t="shared" si="9"/>
        <v>0</v>
      </c>
    </row>
    <row r="291" spans="2:89" x14ac:dyDescent="0.5">
      <c r="B291" s="127" t="s">
        <v>3</v>
      </c>
      <c r="C291" s="126" t="s">
        <v>2</v>
      </c>
      <c r="D291" s="126" t="s">
        <v>4</v>
      </c>
      <c r="E291" s="125">
        <f>'INPUTS-Incidence'!E291</f>
        <v>0</v>
      </c>
      <c r="F291" s="124">
        <f>'INTERNAL PARAMETERS-1'!M21</f>
        <v>9.3150000000000013</v>
      </c>
      <c r="G291" s="112">
        <f>'ANALYSIS-YLD1'!G291*VLOOKUP('ANALYSIS-YLD2'!G$4,'INTERNAL PARAMETERS-1'!$B$5:$J$44,5,FALSE)*VLOOKUP('ANALYSIS-YLD2'!G$4,'INTERNAL PARAMETERS-1'!$B$5:$J$44,7,FALSE)*'ANALYSIS-YLD2'!$F291 + 'ANALYSIS-YLD1'!G291*(1-VLOOKUP('ANALYSIS-YLD2'!G$4,'INTERNAL PARAMETERS-1'!$B$5:$J$44,5,FALSE))*VLOOKUP('ANALYSIS-YLD2'!G$4,'INTERNAL PARAMETERS-1'!$B$5:$J$44,9,FALSE)*'ANALYSIS-YLD2'!$F291</f>
        <v>0</v>
      </c>
      <c r="H291" s="111">
        <f>'ANALYSIS-YLD1'!H291*VLOOKUP('ANALYSIS-YLD2'!H$4,'INTERNAL PARAMETERS-1'!$B$5:$J$44,5,FALSE)*VLOOKUP('ANALYSIS-YLD2'!H$4,'INTERNAL PARAMETERS-1'!$B$5:$J$44,7,FALSE)*'ANALYSIS-YLD2'!$F291 + 'ANALYSIS-YLD1'!H291*(1-VLOOKUP('ANALYSIS-YLD2'!H$4,'INTERNAL PARAMETERS-1'!$B$5:$J$44,5,FALSE))*VLOOKUP('ANALYSIS-YLD2'!H$4,'INTERNAL PARAMETERS-1'!$B$5:$J$44,9,FALSE)*'ANALYSIS-YLD2'!$F291</f>
        <v>0</v>
      </c>
      <c r="I291" s="111">
        <f>'ANALYSIS-YLD1'!I291*VLOOKUP('ANALYSIS-YLD2'!I$4,'INTERNAL PARAMETERS-1'!$B$5:$J$44,5,FALSE)*VLOOKUP('ANALYSIS-YLD2'!I$4,'INTERNAL PARAMETERS-1'!$B$5:$J$44,7,FALSE)*'ANALYSIS-YLD2'!$F291 + 'ANALYSIS-YLD1'!I291*(1-VLOOKUP('ANALYSIS-YLD2'!I$4,'INTERNAL PARAMETERS-1'!$B$5:$J$44,5,FALSE))*VLOOKUP('ANALYSIS-YLD2'!I$4,'INTERNAL PARAMETERS-1'!$B$5:$J$44,9,FALSE)*'ANALYSIS-YLD2'!$F291</f>
        <v>0</v>
      </c>
      <c r="J291" s="111">
        <f>'ANALYSIS-YLD1'!J291*VLOOKUP('ANALYSIS-YLD2'!J$4,'INTERNAL PARAMETERS-1'!$B$5:$J$44,5,FALSE)*VLOOKUP('ANALYSIS-YLD2'!J$4,'INTERNAL PARAMETERS-1'!$B$5:$J$44,7,FALSE)*'ANALYSIS-YLD2'!$F291 + 'ANALYSIS-YLD1'!J291*(1-VLOOKUP('ANALYSIS-YLD2'!J$4,'INTERNAL PARAMETERS-1'!$B$5:$J$44,5,FALSE))*VLOOKUP('ANALYSIS-YLD2'!J$4,'INTERNAL PARAMETERS-1'!$B$5:$J$44,9,FALSE)*'ANALYSIS-YLD2'!$F291</f>
        <v>0</v>
      </c>
      <c r="K291" s="111">
        <f>'ANALYSIS-YLD1'!K291*VLOOKUP('ANALYSIS-YLD2'!K$4,'INTERNAL PARAMETERS-1'!$B$5:$J$44,5,FALSE)*VLOOKUP('ANALYSIS-YLD2'!K$4,'INTERNAL PARAMETERS-1'!$B$5:$J$44,7,FALSE)*'ANALYSIS-YLD2'!$F291 + 'ANALYSIS-YLD1'!K291*(1-VLOOKUP('ANALYSIS-YLD2'!K$4,'INTERNAL PARAMETERS-1'!$B$5:$J$44,5,FALSE))*VLOOKUP('ANALYSIS-YLD2'!K$4,'INTERNAL PARAMETERS-1'!$B$5:$J$44,9,FALSE)*'ANALYSIS-YLD2'!$F291</f>
        <v>0</v>
      </c>
      <c r="L291" s="111">
        <f>'ANALYSIS-YLD1'!L291*VLOOKUP('ANALYSIS-YLD2'!L$4,'INTERNAL PARAMETERS-1'!$B$5:$J$44,5,FALSE)*VLOOKUP('ANALYSIS-YLD2'!L$4,'INTERNAL PARAMETERS-1'!$B$5:$J$44,7,FALSE)*'ANALYSIS-YLD2'!$F291 + 'ANALYSIS-YLD1'!L291*(1-VLOOKUP('ANALYSIS-YLD2'!L$4,'INTERNAL PARAMETERS-1'!$B$5:$J$44,5,FALSE))*VLOOKUP('ANALYSIS-YLD2'!L$4,'INTERNAL PARAMETERS-1'!$B$5:$J$44,9,FALSE)*'ANALYSIS-YLD2'!$F291</f>
        <v>0</v>
      </c>
      <c r="M291" s="111">
        <f>'ANALYSIS-YLD1'!M291*VLOOKUP('ANALYSIS-YLD2'!M$4,'INTERNAL PARAMETERS-1'!$B$5:$J$44,5,FALSE)*VLOOKUP('ANALYSIS-YLD2'!M$4,'INTERNAL PARAMETERS-1'!$B$5:$J$44,7,FALSE)*'ANALYSIS-YLD2'!$F291 + 'ANALYSIS-YLD1'!M291*(1-VLOOKUP('ANALYSIS-YLD2'!M$4,'INTERNAL PARAMETERS-1'!$B$5:$J$44,5,FALSE))*VLOOKUP('ANALYSIS-YLD2'!M$4,'INTERNAL PARAMETERS-1'!$B$5:$J$44,9,FALSE)*'ANALYSIS-YLD2'!$F291</f>
        <v>0</v>
      </c>
      <c r="N291" s="111">
        <f>'ANALYSIS-YLD1'!N291*VLOOKUP('ANALYSIS-YLD2'!N$4,'INTERNAL PARAMETERS-1'!$B$5:$J$44,5,FALSE)*VLOOKUP('ANALYSIS-YLD2'!N$4,'INTERNAL PARAMETERS-1'!$B$5:$J$44,7,FALSE)*'ANALYSIS-YLD2'!$F291 + 'ANALYSIS-YLD1'!N291*(1-VLOOKUP('ANALYSIS-YLD2'!N$4,'INTERNAL PARAMETERS-1'!$B$5:$J$44,5,FALSE))*VLOOKUP('ANALYSIS-YLD2'!N$4,'INTERNAL PARAMETERS-1'!$B$5:$J$44,9,FALSE)*'ANALYSIS-YLD2'!$F291</f>
        <v>0</v>
      </c>
      <c r="O291" s="111">
        <f>'ANALYSIS-YLD1'!O291*VLOOKUP('ANALYSIS-YLD2'!O$4,'INTERNAL PARAMETERS-1'!$B$5:$J$44,5,FALSE)*VLOOKUP('ANALYSIS-YLD2'!O$4,'INTERNAL PARAMETERS-1'!$B$5:$J$44,7,FALSE)*'ANALYSIS-YLD2'!$F291 + 'ANALYSIS-YLD1'!O291*(1-VLOOKUP('ANALYSIS-YLD2'!O$4,'INTERNAL PARAMETERS-1'!$B$5:$J$44,5,FALSE))*VLOOKUP('ANALYSIS-YLD2'!O$4,'INTERNAL PARAMETERS-1'!$B$5:$J$44,9,FALSE)*'ANALYSIS-YLD2'!$F291</f>
        <v>0</v>
      </c>
      <c r="P291" s="111">
        <f>'ANALYSIS-YLD1'!P291*VLOOKUP('ANALYSIS-YLD2'!P$4,'INTERNAL PARAMETERS-1'!$B$5:$J$44,5,FALSE)*VLOOKUP('ANALYSIS-YLD2'!P$4,'INTERNAL PARAMETERS-1'!$B$5:$J$44,7,FALSE)*'ANALYSIS-YLD2'!$F291 + 'ANALYSIS-YLD1'!P291*(1-VLOOKUP('ANALYSIS-YLD2'!P$4,'INTERNAL PARAMETERS-1'!$B$5:$J$44,5,FALSE))*VLOOKUP('ANALYSIS-YLD2'!P$4,'INTERNAL PARAMETERS-1'!$B$5:$J$44,9,FALSE)*'ANALYSIS-YLD2'!$F291</f>
        <v>0</v>
      </c>
      <c r="Q291" s="111">
        <f>'ANALYSIS-YLD1'!Q291*VLOOKUP('ANALYSIS-YLD2'!Q$4,'INTERNAL PARAMETERS-1'!$B$5:$J$44,5,FALSE)*VLOOKUP('ANALYSIS-YLD2'!Q$4,'INTERNAL PARAMETERS-1'!$B$5:$J$44,7,FALSE)*'ANALYSIS-YLD2'!$F291 + 'ANALYSIS-YLD1'!Q291*(1-VLOOKUP('ANALYSIS-YLD2'!Q$4,'INTERNAL PARAMETERS-1'!$B$5:$J$44,5,FALSE))*VLOOKUP('ANALYSIS-YLD2'!Q$4,'INTERNAL PARAMETERS-1'!$B$5:$J$44,9,FALSE)*'ANALYSIS-YLD2'!$F291</f>
        <v>0</v>
      </c>
      <c r="R291" s="111">
        <f>'ANALYSIS-YLD1'!R291*VLOOKUP('ANALYSIS-YLD2'!R$4,'INTERNAL PARAMETERS-1'!$B$5:$J$44,5,FALSE)*VLOOKUP('ANALYSIS-YLD2'!R$4,'INTERNAL PARAMETERS-1'!$B$5:$J$44,7,FALSE)*'ANALYSIS-YLD2'!$F291 + 'ANALYSIS-YLD1'!R291*(1-VLOOKUP('ANALYSIS-YLD2'!R$4,'INTERNAL PARAMETERS-1'!$B$5:$J$44,5,FALSE))*VLOOKUP('ANALYSIS-YLD2'!R$4,'INTERNAL PARAMETERS-1'!$B$5:$J$44,9,FALSE)*'ANALYSIS-YLD2'!$F291</f>
        <v>0</v>
      </c>
      <c r="S291" s="111">
        <f>'ANALYSIS-YLD1'!S291*VLOOKUP('ANALYSIS-YLD2'!S$4,'INTERNAL PARAMETERS-1'!$B$5:$J$44,5,FALSE)*VLOOKUP('ANALYSIS-YLD2'!S$4,'INTERNAL PARAMETERS-1'!$B$5:$J$44,7,FALSE)*'ANALYSIS-YLD2'!$F291 + 'ANALYSIS-YLD1'!S291*(1-VLOOKUP('ANALYSIS-YLD2'!S$4,'INTERNAL PARAMETERS-1'!$B$5:$J$44,5,FALSE))*VLOOKUP('ANALYSIS-YLD2'!S$4,'INTERNAL PARAMETERS-1'!$B$5:$J$44,9,FALSE)*'ANALYSIS-YLD2'!$F291</f>
        <v>0</v>
      </c>
      <c r="T291" s="111">
        <f>'ANALYSIS-YLD1'!T291*VLOOKUP('ANALYSIS-YLD2'!T$4,'INTERNAL PARAMETERS-1'!$B$5:$J$44,5,FALSE)*VLOOKUP('ANALYSIS-YLD2'!T$4,'INTERNAL PARAMETERS-1'!$B$5:$J$44,7,FALSE)*'ANALYSIS-YLD2'!$F291 + 'ANALYSIS-YLD1'!T291*(1-VLOOKUP('ANALYSIS-YLD2'!T$4,'INTERNAL PARAMETERS-1'!$B$5:$J$44,5,FALSE))*VLOOKUP('ANALYSIS-YLD2'!T$4,'INTERNAL PARAMETERS-1'!$B$5:$J$44,9,FALSE)*'ANALYSIS-YLD2'!$F291</f>
        <v>0</v>
      </c>
      <c r="U291" s="111">
        <f>'ANALYSIS-YLD1'!U291*VLOOKUP('ANALYSIS-YLD2'!U$4,'INTERNAL PARAMETERS-1'!$B$5:$J$44,5,FALSE)*VLOOKUP('ANALYSIS-YLD2'!U$4,'INTERNAL PARAMETERS-1'!$B$5:$J$44,7,FALSE)*'ANALYSIS-YLD2'!$F291 + 'ANALYSIS-YLD1'!U291*(1-VLOOKUP('ANALYSIS-YLD2'!U$4,'INTERNAL PARAMETERS-1'!$B$5:$J$44,5,FALSE))*VLOOKUP('ANALYSIS-YLD2'!U$4,'INTERNAL PARAMETERS-1'!$B$5:$J$44,9,FALSE)*'ANALYSIS-YLD2'!$F291</f>
        <v>0</v>
      </c>
      <c r="V291" s="111">
        <f>'ANALYSIS-YLD1'!V291*VLOOKUP('ANALYSIS-YLD2'!V$4,'INTERNAL PARAMETERS-1'!$B$5:$J$44,5,FALSE)*VLOOKUP('ANALYSIS-YLD2'!V$4,'INTERNAL PARAMETERS-1'!$B$5:$J$44,7,FALSE)*'ANALYSIS-YLD2'!$F291 + 'ANALYSIS-YLD1'!V291*(1-VLOOKUP('ANALYSIS-YLD2'!V$4,'INTERNAL PARAMETERS-1'!$B$5:$J$44,5,FALSE))*VLOOKUP('ANALYSIS-YLD2'!V$4,'INTERNAL PARAMETERS-1'!$B$5:$J$44,9,FALSE)*'ANALYSIS-YLD2'!$F291</f>
        <v>0</v>
      </c>
      <c r="W291" s="111">
        <f>'ANALYSIS-YLD1'!W291*VLOOKUP('ANALYSIS-YLD2'!W$4,'INTERNAL PARAMETERS-1'!$B$5:$J$44,5,FALSE)*VLOOKUP('ANALYSIS-YLD2'!W$4,'INTERNAL PARAMETERS-1'!$B$5:$J$44,7,FALSE)*'ANALYSIS-YLD2'!$F291 + 'ANALYSIS-YLD1'!W291*(1-VLOOKUP('ANALYSIS-YLD2'!W$4,'INTERNAL PARAMETERS-1'!$B$5:$J$44,5,FALSE))*VLOOKUP('ANALYSIS-YLD2'!W$4,'INTERNAL PARAMETERS-1'!$B$5:$J$44,9,FALSE)*'ANALYSIS-YLD2'!$F291</f>
        <v>0</v>
      </c>
      <c r="X291" s="111">
        <f>'ANALYSIS-YLD1'!X291*VLOOKUP('ANALYSIS-YLD2'!X$4,'INTERNAL PARAMETERS-1'!$B$5:$J$44,5,FALSE)*VLOOKUP('ANALYSIS-YLD2'!X$4,'INTERNAL PARAMETERS-1'!$B$5:$J$44,7,FALSE)*'ANALYSIS-YLD2'!$F291 + 'ANALYSIS-YLD1'!X291*(1-VLOOKUP('ANALYSIS-YLD2'!X$4,'INTERNAL PARAMETERS-1'!$B$5:$J$44,5,FALSE))*VLOOKUP('ANALYSIS-YLD2'!X$4,'INTERNAL PARAMETERS-1'!$B$5:$J$44,9,FALSE)*'ANALYSIS-YLD2'!$F291</f>
        <v>0</v>
      </c>
      <c r="Y291" s="111">
        <f>'ANALYSIS-YLD1'!Y291*VLOOKUP('ANALYSIS-YLD2'!Y$4,'INTERNAL PARAMETERS-1'!$B$5:$J$44,5,FALSE)*VLOOKUP('ANALYSIS-YLD2'!Y$4,'INTERNAL PARAMETERS-1'!$B$5:$J$44,7,FALSE)*'ANALYSIS-YLD2'!$F291 + 'ANALYSIS-YLD1'!Y291*(1-VLOOKUP('ANALYSIS-YLD2'!Y$4,'INTERNAL PARAMETERS-1'!$B$5:$J$44,5,FALSE))*VLOOKUP('ANALYSIS-YLD2'!Y$4,'INTERNAL PARAMETERS-1'!$B$5:$J$44,9,FALSE)*'ANALYSIS-YLD2'!$F291</f>
        <v>0</v>
      </c>
      <c r="Z291" s="111">
        <f>'ANALYSIS-YLD1'!Z291*VLOOKUP('ANALYSIS-YLD2'!Z$4,'INTERNAL PARAMETERS-1'!$B$5:$J$44,5,FALSE)*VLOOKUP('ANALYSIS-YLD2'!Z$4,'INTERNAL PARAMETERS-1'!$B$5:$J$44,7,FALSE)*'ANALYSIS-YLD2'!$F291 + 'ANALYSIS-YLD1'!Z291*(1-VLOOKUP('ANALYSIS-YLD2'!Z$4,'INTERNAL PARAMETERS-1'!$B$5:$J$44,5,FALSE))*VLOOKUP('ANALYSIS-YLD2'!Z$4,'INTERNAL PARAMETERS-1'!$B$5:$J$44,9,FALSE)*'ANALYSIS-YLD2'!$F291</f>
        <v>0</v>
      </c>
      <c r="AA291" s="111">
        <f>'ANALYSIS-YLD1'!AA291*VLOOKUP('ANALYSIS-YLD2'!AA$4,'INTERNAL PARAMETERS-1'!$B$5:$J$44,5,FALSE)*VLOOKUP('ANALYSIS-YLD2'!AA$4,'INTERNAL PARAMETERS-1'!$B$5:$J$44,7,FALSE)*'ANALYSIS-YLD2'!$F291 + 'ANALYSIS-YLD1'!AA291*(1-VLOOKUP('ANALYSIS-YLD2'!AA$4,'INTERNAL PARAMETERS-1'!$B$5:$J$44,5,FALSE))*VLOOKUP('ANALYSIS-YLD2'!AA$4,'INTERNAL PARAMETERS-1'!$B$5:$J$44,9,FALSE)*'ANALYSIS-YLD2'!$F291</f>
        <v>0</v>
      </c>
      <c r="AB291" s="111">
        <f>'ANALYSIS-YLD1'!AB291*VLOOKUP('ANALYSIS-YLD2'!AB$4,'INTERNAL PARAMETERS-1'!$B$5:$J$44,5,FALSE)*VLOOKUP('ANALYSIS-YLD2'!AB$4,'INTERNAL PARAMETERS-1'!$B$5:$J$44,7,FALSE)*'ANALYSIS-YLD2'!$F291 + 'ANALYSIS-YLD1'!AB291*(1-VLOOKUP('ANALYSIS-YLD2'!AB$4,'INTERNAL PARAMETERS-1'!$B$5:$J$44,5,FALSE))*VLOOKUP('ANALYSIS-YLD2'!AB$4,'INTERNAL PARAMETERS-1'!$B$5:$J$44,9,FALSE)*'ANALYSIS-YLD2'!$F291</f>
        <v>0</v>
      </c>
      <c r="AC291" s="111">
        <f>'ANALYSIS-YLD1'!AC291*VLOOKUP('ANALYSIS-YLD2'!AC$4,'INTERNAL PARAMETERS-1'!$B$5:$J$44,5,FALSE)*VLOOKUP('ANALYSIS-YLD2'!AC$4,'INTERNAL PARAMETERS-1'!$B$5:$J$44,7,FALSE)*'ANALYSIS-YLD2'!$F291 + 'ANALYSIS-YLD1'!AC291*(1-VLOOKUP('ANALYSIS-YLD2'!AC$4,'INTERNAL PARAMETERS-1'!$B$5:$J$44,5,FALSE))*VLOOKUP('ANALYSIS-YLD2'!AC$4,'INTERNAL PARAMETERS-1'!$B$5:$J$44,9,FALSE)*'ANALYSIS-YLD2'!$F291</f>
        <v>0</v>
      </c>
      <c r="AD291" s="111">
        <f>'ANALYSIS-YLD1'!AD291*VLOOKUP('ANALYSIS-YLD2'!AD$4,'INTERNAL PARAMETERS-1'!$B$5:$J$44,5,FALSE)*VLOOKUP('ANALYSIS-YLD2'!AD$4,'INTERNAL PARAMETERS-1'!$B$5:$J$44,7,FALSE)*'ANALYSIS-YLD2'!$F291 + 'ANALYSIS-YLD1'!AD291*(1-VLOOKUP('ANALYSIS-YLD2'!AD$4,'INTERNAL PARAMETERS-1'!$B$5:$J$44,5,FALSE))*VLOOKUP('ANALYSIS-YLD2'!AD$4,'INTERNAL PARAMETERS-1'!$B$5:$J$44,9,FALSE)*'ANALYSIS-YLD2'!$F291</f>
        <v>0</v>
      </c>
      <c r="AE291" s="111">
        <f>'ANALYSIS-YLD1'!AE291*VLOOKUP('ANALYSIS-YLD2'!AE$4,'INTERNAL PARAMETERS-1'!$B$5:$J$44,5,FALSE)*VLOOKUP('ANALYSIS-YLD2'!AE$4,'INTERNAL PARAMETERS-1'!$B$5:$J$44,7,FALSE)*'ANALYSIS-YLD2'!$F291 + 'ANALYSIS-YLD1'!AE291*(1-VLOOKUP('ANALYSIS-YLD2'!AE$4,'INTERNAL PARAMETERS-1'!$B$5:$J$44,5,FALSE))*VLOOKUP('ANALYSIS-YLD2'!AE$4,'INTERNAL PARAMETERS-1'!$B$5:$J$44,9,FALSE)*'ANALYSIS-YLD2'!$F291</f>
        <v>0</v>
      </c>
      <c r="AF291" s="111">
        <f>'ANALYSIS-YLD1'!AF291*VLOOKUP('ANALYSIS-YLD2'!AF$4,'INTERNAL PARAMETERS-1'!$B$5:$J$44,5,FALSE)*VLOOKUP('ANALYSIS-YLD2'!AF$4,'INTERNAL PARAMETERS-1'!$B$5:$J$44,7,FALSE)*'ANALYSIS-YLD2'!$F291 + 'ANALYSIS-YLD1'!AF291*(1-VLOOKUP('ANALYSIS-YLD2'!AF$4,'INTERNAL PARAMETERS-1'!$B$5:$J$44,5,FALSE))*VLOOKUP('ANALYSIS-YLD2'!AF$4,'INTERNAL PARAMETERS-1'!$B$5:$J$44,9,FALSE)*'ANALYSIS-YLD2'!$F291</f>
        <v>0</v>
      </c>
      <c r="AG291" s="111">
        <f>'ANALYSIS-YLD1'!AG291*VLOOKUP('ANALYSIS-YLD2'!AG$4,'INTERNAL PARAMETERS-1'!$B$5:$J$44,5,FALSE)*VLOOKUP('ANALYSIS-YLD2'!AG$4,'INTERNAL PARAMETERS-1'!$B$5:$J$44,7,FALSE)*'ANALYSIS-YLD2'!$F291 + 'ANALYSIS-YLD1'!AG291*(1-VLOOKUP('ANALYSIS-YLD2'!AG$4,'INTERNAL PARAMETERS-1'!$B$5:$J$44,5,FALSE))*VLOOKUP('ANALYSIS-YLD2'!AG$4,'INTERNAL PARAMETERS-1'!$B$5:$J$44,9,FALSE)*'ANALYSIS-YLD2'!$F291</f>
        <v>0</v>
      </c>
      <c r="AH291" s="111">
        <f>'ANALYSIS-YLD1'!AH291*VLOOKUP('ANALYSIS-YLD2'!AH$4,'INTERNAL PARAMETERS-1'!$B$5:$J$44,5,FALSE)*VLOOKUP('ANALYSIS-YLD2'!AH$4,'INTERNAL PARAMETERS-1'!$B$5:$J$44,7,FALSE)*'ANALYSIS-YLD2'!$F291 + 'ANALYSIS-YLD1'!AH291*(1-VLOOKUP('ANALYSIS-YLD2'!AH$4,'INTERNAL PARAMETERS-1'!$B$5:$J$44,5,FALSE))*VLOOKUP('ANALYSIS-YLD2'!AH$4,'INTERNAL PARAMETERS-1'!$B$5:$J$44,9,FALSE)*'ANALYSIS-YLD2'!$F291</f>
        <v>0</v>
      </c>
      <c r="AI291" s="111">
        <f>'ANALYSIS-YLD1'!AI291*VLOOKUP('ANALYSIS-YLD2'!AI$4,'INTERNAL PARAMETERS-1'!$B$5:$J$44,5,FALSE)*VLOOKUP('ANALYSIS-YLD2'!AI$4,'INTERNAL PARAMETERS-1'!$B$5:$J$44,7,FALSE)*'ANALYSIS-YLD2'!$F291 + 'ANALYSIS-YLD1'!AI291*(1-VLOOKUP('ANALYSIS-YLD2'!AI$4,'INTERNAL PARAMETERS-1'!$B$5:$J$44,5,FALSE))*VLOOKUP('ANALYSIS-YLD2'!AI$4,'INTERNAL PARAMETERS-1'!$B$5:$J$44,9,FALSE)*'ANALYSIS-YLD2'!$F291</f>
        <v>0</v>
      </c>
      <c r="AJ291" s="111">
        <f>'ANALYSIS-YLD1'!AJ291*VLOOKUP('ANALYSIS-YLD2'!AJ$4,'INTERNAL PARAMETERS-1'!$B$5:$J$44,5,FALSE)*VLOOKUP('ANALYSIS-YLD2'!AJ$4,'INTERNAL PARAMETERS-1'!$B$5:$J$44,7,FALSE)*'ANALYSIS-YLD2'!$F291 + 'ANALYSIS-YLD1'!AJ291*(1-VLOOKUP('ANALYSIS-YLD2'!AJ$4,'INTERNAL PARAMETERS-1'!$B$5:$J$44,5,FALSE))*VLOOKUP('ANALYSIS-YLD2'!AJ$4,'INTERNAL PARAMETERS-1'!$B$5:$J$44,9,FALSE)*'ANALYSIS-YLD2'!$F291</f>
        <v>0</v>
      </c>
      <c r="AK291" s="111">
        <f>'ANALYSIS-YLD1'!AK291*VLOOKUP('ANALYSIS-YLD2'!AK$4,'INTERNAL PARAMETERS-1'!$B$5:$J$44,5,FALSE)*VLOOKUP('ANALYSIS-YLD2'!AK$4,'INTERNAL PARAMETERS-1'!$B$5:$J$44,7,FALSE)*'ANALYSIS-YLD2'!$F291 + 'ANALYSIS-YLD1'!AK291*(1-VLOOKUP('ANALYSIS-YLD2'!AK$4,'INTERNAL PARAMETERS-1'!$B$5:$J$44,5,FALSE))*VLOOKUP('ANALYSIS-YLD2'!AK$4,'INTERNAL PARAMETERS-1'!$B$5:$J$44,9,FALSE)*'ANALYSIS-YLD2'!$F291</f>
        <v>0</v>
      </c>
      <c r="AL291" s="111">
        <f>'ANALYSIS-YLD1'!AL291*VLOOKUP('ANALYSIS-YLD2'!AL$4,'INTERNAL PARAMETERS-1'!$B$5:$J$44,5,FALSE)*VLOOKUP('ANALYSIS-YLD2'!AL$4,'INTERNAL PARAMETERS-1'!$B$5:$J$44,7,FALSE)*'ANALYSIS-YLD2'!$F291 + 'ANALYSIS-YLD1'!AL291*(1-VLOOKUP('ANALYSIS-YLD2'!AL$4,'INTERNAL PARAMETERS-1'!$B$5:$J$44,5,FALSE))*VLOOKUP('ANALYSIS-YLD2'!AL$4,'INTERNAL PARAMETERS-1'!$B$5:$J$44,9,FALSE)*'ANALYSIS-YLD2'!$F291</f>
        <v>0</v>
      </c>
      <c r="AM291" s="111">
        <f>'ANALYSIS-YLD1'!AM291*VLOOKUP('ANALYSIS-YLD2'!AM$4,'INTERNAL PARAMETERS-1'!$B$5:$J$44,5,FALSE)*VLOOKUP('ANALYSIS-YLD2'!AM$4,'INTERNAL PARAMETERS-1'!$B$5:$J$44,7,FALSE)*'ANALYSIS-YLD2'!$F291 + 'ANALYSIS-YLD1'!AM291*(1-VLOOKUP('ANALYSIS-YLD2'!AM$4,'INTERNAL PARAMETERS-1'!$B$5:$J$44,5,FALSE))*VLOOKUP('ANALYSIS-YLD2'!AM$4,'INTERNAL PARAMETERS-1'!$B$5:$J$44,9,FALSE)*'ANALYSIS-YLD2'!$F291</f>
        <v>0</v>
      </c>
      <c r="AN291" s="111">
        <f>'ANALYSIS-YLD1'!AN291*VLOOKUP('ANALYSIS-YLD2'!AN$4,'INTERNAL PARAMETERS-1'!$B$5:$J$44,5,FALSE)*VLOOKUP('ANALYSIS-YLD2'!AN$4,'INTERNAL PARAMETERS-1'!$B$5:$J$44,7,FALSE)*'ANALYSIS-YLD2'!$F291 + 'ANALYSIS-YLD1'!AN291*(1-VLOOKUP('ANALYSIS-YLD2'!AN$4,'INTERNAL PARAMETERS-1'!$B$5:$J$44,5,FALSE))*VLOOKUP('ANALYSIS-YLD2'!AN$4,'INTERNAL PARAMETERS-1'!$B$5:$J$44,9,FALSE)*'ANALYSIS-YLD2'!$F291</f>
        <v>0</v>
      </c>
      <c r="AO291" s="111">
        <f>'ANALYSIS-YLD1'!AO291*VLOOKUP('ANALYSIS-YLD2'!AO$4,'INTERNAL PARAMETERS-1'!$B$5:$J$44,5,FALSE)*VLOOKUP('ANALYSIS-YLD2'!AO$4,'INTERNAL PARAMETERS-1'!$B$5:$J$44,7,FALSE)*'ANALYSIS-YLD2'!$F291 + 'ANALYSIS-YLD1'!AO291*(1-VLOOKUP('ANALYSIS-YLD2'!AO$4,'INTERNAL PARAMETERS-1'!$B$5:$J$44,5,FALSE))*VLOOKUP('ANALYSIS-YLD2'!AO$4,'INTERNAL PARAMETERS-1'!$B$5:$J$44,9,FALSE)*'ANALYSIS-YLD2'!$F291</f>
        <v>0</v>
      </c>
      <c r="AP291" s="111">
        <f>'ANALYSIS-YLD1'!AP291*VLOOKUP('ANALYSIS-YLD2'!AP$4,'INTERNAL PARAMETERS-1'!$B$5:$J$44,5,FALSE)*VLOOKUP('ANALYSIS-YLD2'!AP$4,'INTERNAL PARAMETERS-1'!$B$5:$J$44,7,FALSE)*'ANALYSIS-YLD2'!$F291 + 'ANALYSIS-YLD1'!AP291*(1-VLOOKUP('ANALYSIS-YLD2'!AP$4,'INTERNAL PARAMETERS-1'!$B$5:$J$44,5,FALSE))*VLOOKUP('ANALYSIS-YLD2'!AP$4,'INTERNAL PARAMETERS-1'!$B$5:$J$44,9,FALSE)*'ANALYSIS-YLD2'!$F291</f>
        <v>0</v>
      </c>
      <c r="AQ291" s="111">
        <f>'ANALYSIS-YLD1'!AQ291*VLOOKUP('ANALYSIS-YLD2'!AQ$4,'INTERNAL PARAMETERS-1'!$B$5:$J$44,5,FALSE)*VLOOKUP('ANALYSIS-YLD2'!AQ$4,'INTERNAL PARAMETERS-1'!$B$5:$J$44,7,FALSE)*'ANALYSIS-YLD2'!$F291 + 'ANALYSIS-YLD1'!AQ291*(1-VLOOKUP('ANALYSIS-YLD2'!AQ$4,'INTERNAL PARAMETERS-1'!$B$5:$J$44,5,FALSE))*VLOOKUP('ANALYSIS-YLD2'!AQ$4,'INTERNAL PARAMETERS-1'!$B$5:$J$44,9,FALSE)*'ANALYSIS-YLD2'!$F291</f>
        <v>0</v>
      </c>
      <c r="AR291" s="111">
        <f>'ANALYSIS-YLD1'!AR291*VLOOKUP('ANALYSIS-YLD2'!AR$4,'INTERNAL PARAMETERS-1'!$B$5:$J$44,5,FALSE)*VLOOKUP('ANALYSIS-YLD2'!AR$4,'INTERNAL PARAMETERS-1'!$B$5:$J$44,7,FALSE)*'ANALYSIS-YLD2'!$F291 + 'ANALYSIS-YLD1'!AR291*(1-VLOOKUP('ANALYSIS-YLD2'!AR$4,'INTERNAL PARAMETERS-1'!$B$5:$J$44,5,FALSE))*VLOOKUP('ANALYSIS-YLD2'!AR$4,'INTERNAL PARAMETERS-1'!$B$5:$J$44,9,FALSE)*'ANALYSIS-YLD2'!$F291</f>
        <v>0</v>
      </c>
      <c r="AS291" s="111">
        <f>'ANALYSIS-YLD1'!AS291*VLOOKUP('ANALYSIS-YLD2'!AS$4,'INTERNAL PARAMETERS-1'!$B$5:$J$44,5,FALSE)*VLOOKUP('ANALYSIS-YLD2'!AS$4,'INTERNAL PARAMETERS-1'!$B$5:$J$44,7,FALSE)*'ANALYSIS-YLD2'!$F291 + 'ANALYSIS-YLD1'!AS291*(1-VLOOKUP('ANALYSIS-YLD2'!AS$4,'INTERNAL PARAMETERS-1'!$B$5:$J$44,5,FALSE))*VLOOKUP('ANALYSIS-YLD2'!AS$4,'INTERNAL PARAMETERS-1'!$B$5:$J$44,9,FALSE)*'ANALYSIS-YLD2'!$F291</f>
        <v>0</v>
      </c>
      <c r="AT291" s="110">
        <f>'ANALYSIS-YLD1'!AT291*VLOOKUP('ANALYSIS-YLD2'!AT$4,'INTERNAL PARAMETERS-1'!$B$5:$J$44,5,FALSE)*VLOOKUP('ANALYSIS-YLD2'!AT$4,'INTERNAL PARAMETERS-1'!$B$5:$J$44,7,FALSE)*'ANALYSIS-YLD2'!$F291 + 'ANALYSIS-YLD1'!AT291*(1-VLOOKUP('ANALYSIS-YLD2'!AT$4,'INTERNAL PARAMETERS-1'!$B$5:$J$44,5,FALSE))*VLOOKUP('ANALYSIS-YLD2'!AT$4,'INTERNAL PARAMETERS-1'!$B$5:$J$44,9,FALSE)*'ANALYSIS-YLD2'!$F291</f>
        <v>0</v>
      </c>
      <c r="AU291" s="112">
        <f>'ANALYSIS-YLD1'!AU291*VLOOKUP('ANALYSIS-YLD2'!AU$4,'INTERNAL PARAMETERS-1'!$B$5:$J$44,5,FALSE)*VLOOKUP('ANALYSIS-YLD2'!AU$4,'INTERNAL PARAMETERS-1'!$B$5:$J$44,6,FALSE)*VLOOKUP('ANALYSIS-YLD2'!AU$4,'INTERNAL PARAMETERS-1'!$B$5:$J$44,3,FALSE) + 'ANALYSIS-YLD1'!AU291*(1-VLOOKUP('ANALYSIS-YLD2'!AU$4,'INTERNAL PARAMETERS-1'!$B$5:$J$44,5,FALSE))*VLOOKUP('ANALYSIS-YLD2'!AU$4,'INTERNAL PARAMETERS-1'!$B$5:$J$44,8,FALSE)*VLOOKUP('ANALYSIS-YLD2'!AU$4,'INTERNAL PARAMETERS-1'!$B$5:$J$44,3,FALSE)</f>
        <v>0</v>
      </c>
      <c r="AV291" s="111">
        <f>'ANALYSIS-YLD1'!AV291*VLOOKUP('ANALYSIS-YLD2'!AV$4,'INTERNAL PARAMETERS-1'!$B$5:$J$44,5,FALSE)*VLOOKUP('ANALYSIS-YLD2'!AV$4,'INTERNAL PARAMETERS-1'!$B$5:$J$44,6,FALSE)*VLOOKUP('ANALYSIS-YLD2'!AV$4,'INTERNAL PARAMETERS-1'!$B$5:$J$44,3,FALSE) + 'ANALYSIS-YLD1'!AV291*(1-VLOOKUP('ANALYSIS-YLD2'!AV$4,'INTERNAL PARAMETERS-1'!$B$5:$J$44,5,FALSE))*VLOOKUP('ANALYSIS-YLD2'!AV$4,'INTERNAL PARAMETERS-1'!$B$5:$J$44,8,FALSE)*VLOOKUP('ANALYSIS-YLD2'!AV$4,'INTERNAL PARAMETERS-1'!$B$5:$J$44,3,FALSE)</f>
        <v>0</v>
      </c>
      <c r="AW291" s="111">
        <f>'ANALYSIS-YLD1'!AW291*VLOOKUP('ANALYSIS-YLD2'!AW$4,'INTERNAL PARAMETERS-1'!$B$5:$J$44,5,FALSE)*VLOOKUP('ANALYSIS-YLD2'!AW$4,'INTERNAL PARAMETERS-1'!$B$5:$J$44,6,FALSE)*VLOOKUP('ANALYSIS-YLD2'!AW$4,'INTERNAL PARAMETERS-1'!$B$5:$J$44,3,FALSE) + 'ANALYSIS-YLD1'!AW291*(1-VLOOKUP('ANALYSIS-YLD2'!AW$4,'INTERNAL PARAMETERS-1'!$B$5:$J$44,5,FALSE))*VLOOKUP('ANALYSIS-YLD2'!AW$4,'INTERNAL PARAMETERS-1'!$B$5:$J$44,8,FALSE)*VLOOKUP('ANALYSIS-YLD2'!AW$4,'INTERNAL PARAMETERS-1'!$B$5:$J$44,3,FALSE)</f>
        <v>0</v>
      </c>
      <c r="AX291" s="111">
        <f>'ANALYSIS-YLD1'!AX291*VLOOKUP('ANALYSIS-YLD2'!AX$4,'INTERNAL PARAMETERS-1'!$B$5:$J$44,5,FALSE)*VLOOKUP('ANALYSIS-YLD2'!AX$4,'INTERNAL PARAMETERS-1'!$B$5:$J$44,6,FALSE)*VLOOKUP('ANALYSIS-YLD2'!AX$4,'INTERNAL PARAMETERS-1'!$B$5:$J$44,3,FALSE) + 'ANALYSIS-YLD1'!AX291*(1-VLOOKUP('ANALYSIS-YLD2'!AX$4,'INTERNAL PARAMETERS-1'!$B$5:$J$44,5,FALSE))*VLOOKUP('ANALYSIS-YLD2'!AX$4,'INTERNAL PARAMETERS-1'!$B$5:$J$44,8,FALSE)*VLOOKUP('ANALYSIS-YLD2'!AX$4,'INTERNAL PARAMETERS-1'!$B$5:$J$44,3,FALSE)</f>
        <v>0</v>
      </c>
      <c r="AY291" s="111">
        <f>'ANALYSIS-YLD1'!AY291*VLOOKUP('ANALYSIS-YLD2'!AY$4,'INTERNAL PARAMETERS-1'!$B$5:$J$44,5,FALSE)*VLOOKUP('ANALYSIS-YLD2'!AY$4,'INTERNAL PARAMETERS-1'!$B$5:$J$44,6,FALSE)*VLOOKUP('ANALYSIS-YLD2'!AY$4,'INTERNAL PARAMETERS-1'!$B$5:$J$44,3,FALSE) + 'ANALYSIS-YLD1'!AY291*(1-VLOOKUP('ANALYSIS-YLD2'!AY$4,'INTERNAL PARAMETERS-1'!$B$5:$J$44,5,FALSE))*VLOOKUP('ANALYSIS-YLD2'!AY$4,'INTERNAL PARAMETERS-1'!$B$5:$J$44,8,FALSE)*VLOOKUP('ANALYSIS-YLD2'!AY$4,'INTERNAL PARAMETERS-1'!$B$5:$J$44,3,FALSE)</f>
        <v>0</v>
      </c>
      <c r="AZ291" s="111">
        <f>'ANALYSIS-YLD1'!AZ291*VLOOKUP('ANALYSIS-YLD2'!AZ$4,'INTERNAL PARAMETERS-1'!$B$5:$J$44,5,FALSE)*VLOOKUP('ANALYSIS-YLD2'!AZ$4,'INTERNAL PARAMETERS-1'!$B$5:$J$44,6,FALSE)*VLOOKUP('ANALYSIS-YLD2'!AZ$4,'INTERNAL PARAMETERS-1'!$B$5:$J$44,3,FALSE) + 'ANALYSIS-YLD1'!AZ291*(1-VLOOKUP('ANALYSIS-YLD2'!AZ$4,'INTERNAL PARAMETERS-1'!$B$5:$J$44,5,FALSE))*VLOOKUP('ANALYSIS-YLD2'!AZ$4,'INTERNAL PARAMETERS-1'!$B$5:$J$44,8,FALSE)*VLOOKUP('ANALYSIS-YLD2'!AZ$4,'INTERNAL PARAMETERS-1'!$B$5:$J$44,3,FALSE)</f>
        <v>0</v>
      </c>
      <c r="BA291" s="111">
        <f>'ANALYSIS-YLD1'!BA291*VLOOKUP('ANALYSIS-YLD2'!BA$4,'INTERNAL PARAMETERS-1'!$B$5:$J$44,5,FALSE)*VLOOKUP('ANALYSIS-YLD2'!BA$4,'INTERNAL PARAMETERS-1'!$B$5:$J$44,6,FALSE)*VLOOKUP('ANALYSIS-YLD2'!BA$4,'INTERNAL PARAMETERS-1'!$B$5:$J$44,3,FALSE) + 'ANALYSIS-YLD1'!BA291*(1-VLOOKUP('ANALYSIS-YLD2'!BA$4,'INTERNAL PARAMETERS-1'!$B$5:$J$44,5,FALSE))*VLOOKUP('ANALYSIS-YLD2'!BA$4,'INTERNAL PARAMETERS-1'!$B$5:$J$44,8,FALSE)*VLOOKUP('ANALYSIS-YLD2'!BA$4,'INTERNAL PARAMETERS-1'!$B$5:$J$44,3,FALSE)</f>
        <v>0</v>
      </c>
      <c r="BB291" s="111">
        <f>'ANALYSIS-YLD1'!BB291*VLOOKUP('ANALYSIS-YLD2'!BB$4,'INTERNAL PARAMETERS-1'!$B$5:$J$44,5,FALSE)*VLOOKUP('ANALYSIS-YLD2'!BB$4,'INTERNAL PARAMETERS-1'!$B$5:$J$44,6,FALSE)*VLOOKUP('ANALYSIS-YLD2'!BB$4,'INTERNAL PARAMETERS-1'!$B$5:$J$44,3,FALSE) + 'ANALYSIS-YLD1'!BB291*(1-VLOOKUP('ANALYSIS-YLD2'!BB$4,'INTERNAL PARAMETERS-1'!$B$5:$J$44,5,FALSE))*VLOOKUP('ANALYSIS-YLD2'!BB$4,'INTERNAL PARAMETERS-1'!$B$5:$J$44,8,FALSE)*VLOOKUP('ANALYSIS-YLD2'!BB$4,'INTERNAL PARAMETERS-1'!$B$5:$J$44,3,FALSE)</f>
        <v>0</v>
      </c>
      <c r="BC291" s="111">
        <f>'ANALYSIS-YLD1'!BC291*VLOOKUP('ANALYSIS-YLD2'!BC$4,'INTERNAL PARAMETERS-1'!$B$5:$J$44,5,FALSE)*VLOOKUP('ANALYSIS-YLD2'!BC$4,'INTERNAL PARAMETERS-1'!$B$5:$J$44,6,FALSE)*VLOOKUP('ANALYSIS-YLD2'!BC$4,'INTERNAL PARAMETERS-1'!$B$5:$J$44,3,FALSE) + 'ANALYSIS-YLD1'!BC291*(1-VLOOKUP('ANALYSIS-YLD2'!BC$4,'INTERNAL PARAMETERS-1'!$B$5:$J$44,5,FALSE))*VLOOKUP('ANALYSIS-YLD2'!BC$4,'INTERNAL PARAMETERS-1'!$B$5:$J$44,8,FALSE)*VLOOKUP('ANALYSIS-YLD2'!BC$4,'INTERNAL PARAMETERS-1'!$B$5:$J$44,3,FALSE)</f>
        <v>0</v>
      </c>
      <c r="BD291" s="111">
        <f>'ANALYSIS-YLD1'!BD291*VLOOKUP('ANALYSIS-YLD2'!BD$4,'INTERNAL PARAMETERS-1'!$B$5:$J$44,5,FALSE)*VLOOKUP('ANALYSIS-YLD2'!BD$4,'INTERNAL PARAMETERS-1'!$B$5:$J$44,6,FALSE)*VLOOKUP('ANALYSIS-YLD2'!BD$4,'INTERNAL PARAMETERS-1'!$B$5:$J$44,3,FALSE) + 'ANALYSIS-YLD1'!BD291*(1-VLOOKUP('ANALYSIS-YLD2'!BD$4,'INTERNAL PARAMETERS-1'!$B$5:$J$44,5,FALSE))*VLOOKUP('ANALYSIS-YLD2'!BD$4,'INTERNAL PARAMETERS-1'!$B$5:$J$44,8,FALSE)*VLOOKUP('ANALYSIS-YLD2'!BD$4,'INTERNAL PARAMETERS-1'!$B$5:$J$44,3,FALSE)</f>
        <v>0</v>
      </c>
      <c r="BE291" s="111">
        <f>'ANALYSIS-YLD1'!BE291*VLOOKUP('ANALYSIS-YLD2'!BE$4,'INTERNAL PARAMETERS-1'!$B$5:$J$44,5,FALSE)*VLOOKUP('ANALYSIS-YLD2'!BE$4,'INTERNAL PARAMETERS-1'!$B$5:$J$44,6,FALSE)*VLOOKUP('ANALYSIS-YLD2'!BE$4,'INTERNAL PARAMETERS-1'!$B$5:$J$44,3,FALSE) + 'ANALYSIS-YLD1'!BE291*(1-VLOOKUP('ANALYSIS-YLD2'!BE$4,'INTERNAL PARAMETERS-1'!$B$5:$J$44,5,FALSE))*VLOOKUP('ANALYSIS-YLD2'!BE$4,'INTERNAL PARAMETERS-1'!$B$5:$J$44,8,FALSE)*VLOOKUP('ANALYSIS-YLD2'!BE$4,'INTERNAL PARAMETERS-1'!$B$5:$J$44,3,FALSE)</f>
        <v>0</v>
      </c>
      <c r="BF291" s="111">
        <f>'ANALYSIS-YLD1'!BF291*VLOOKUP('ANALYSIS-YLD2'!BF$4,'INTERNAL PARAMETERS-1'!$B$5:$J$44,5,FALSE)*VLOOKUP('ANALYSIS-YLD2'!BF$4,'INTERNAL PARAMETERS-1'!$B$5:$J$44,6,FALSE)*VLOOKUP('ANALYSIS-YLD2'!BF$4,'INTERNAL PARAMETERS-1'!$B$5:$J$44,3,FALSE) + 'ANALYSIS-YLD1'!BF291*(1-VLOOKUP('ANALYSIS-YLD2'!BF$4,'INTERNAL PARAMETERS-1'!$B$5:$J$44,5,FALSE))*VLOOKUP('ANALYSIS-YLD2'!BF$4,'INTERNAL PARAMETERS-1'!$B$5:$J$44,8,FALSE)*VLOOKUP('ANALYSIS-YLD2'!BF$4,'INTERNAL PARAMETERS-1'!$B$5:$J$44,3,FALSE)</f>
        <v>0</v>
      </c>
      <c r="BG291" s="111">
        <f>'ANALYSIS-YLD1'!BG291*VLOOKUP('ANALYSIS-YLD2'!BG$4,'INTERNAL PARAMETERS-1'!$B$5:$J$44,5,FALSE)*VLOOKUP('ANALYSIS-YLD2'!BG$4,'INTERNAL PARAMETERS-1'!$B$5:$J$44,6,FALSE)*VLOOKUP('ANALYSIS-YLD2'!BG$4,'INTERNAL PARAMETERS-1'!$B$5:$J$44,3,FALSE) + 'ANALYSIS-YLD1'!BG291*(1-VLOOKUP('ANALYSIS-YLD2'!BG$4,'INTERNAL PARAMETERS-1'!$B$5:$J$44,5,FALSE))*VLOOKUP('ANALYSIS-YLD2'!BG$4,'INTERNAL PARAMETERS-1'!$B$5:$J$44,8,FALSE)*VLOOKUP('ANALYSIS-YLD2'!BG$4,'INTERNAL PARAMETERS-1'!$B$5:$J$44,3,FALSE)</f>
        <v>0</v>
      </c>
      <c r="BH291" s="111">
        <f>'ANALYSIS-YLD1'!BH291*VLOOKUP('ANALYSIS-YLD2'!BH$4,'INTERNAL PARAMETERS-1'!$B$5:$J$44,5,FALSE)*VLOOKUP('ANALYSIS-YLD2'!BH$4,'INTERNAL PARAMETERS-1'!$B$5:$J$44,6,FALSE)*VLOOKUP('ANALYSIS-YLD2'!BH$4,'INTERNAL PARAMETERS-1'!$B$5:$J$44,3,FALSE) + 'ANALYSIS-YLD1'!BH291*(1-VLOOKUP('ANALYSIS-YLD2'!BH$4,'INTERNAL PARAMETERS-1'!$B$5:$J$44,5,FALSE))*VLOOKUP('ANALYSIS-YLD2'!BH$4,'INTERNAL PARAMETERS-1'!$B$5:$J$44,8,FALSE)*VLOOKUP('ANALYSIS-YLD2'!BH$4,'INTERNAL PARAMETERS-1'!$B$5:$J$44,3,FALSE)</f>
        <v>0</v>
      </c>
      <c r="BI291" s="111">
        <f>'ANALYSIS-YLD1'!BI291*VLOOKUP('ANALYSIS-YLD2'!BI$4,'INTERNAL PARAMETERS-1'!$B$5:$J$44,5,FALSE)*VLOOKUP('ANALYSIS-YLD2'!BI$4,'INTERNAL PARAMETERS-1'!$B$5:$J$44,6,FALSE)*VLOOKUP('ANALYSIS-YLD2'!BI$4,'INTERNAL PARAMETERS-1'!$B$5:$J$44,3,FALSE) + 'ANALYSIS-YLD1'!BI291*(1-VLOOKUP('ANALYSIS-YLD2'!BI$4,'INTERNAL PARAMETERS-1'!$B$5:$J$44,5,FALSE))*VLOOKUP('ANALYSIS-YLD2'!BI$4,'INTERNAL PARAMETERS-1'!$B$5:$J$44,8,FALSE)*VLOOKUP('ANALYSIS-YLD2'!BI$4,'INTERNAL PARAMETERS-1'!$B$5:$J$44,3,FALSE)</f>
        <v>0</v>
      </c>
      <c r="BJ291" s="111">
        <f>'ANALYSIS-YLD1'!BJ291*VLOOKUP('ANALYSIS-YLD2'!BJ$4,'INTERNAL PARAMETERS-1'!$B$5:$J$44,5,FALSE)*VLOOKUP('ANALYSIS-YLD2'!BJ$4,'INTERNAL PARAMETERS-1'!$B$5:$J$44,6,FALSE)*VLOOKUP('ANALYSIS-YLD2'!BJ$4,'INTERNAL PARAMETERS-1'!$B$5:$J$44,3,FALSE) + 'ANALYSIS-YLD1'!BJ291*(1-VLOOKUP('ANALYSIS-YLD2'!BJ$4,'INTERNAL PARAMETERS-1'!$B$5:$J$44,5,FALSE))*VLOOKUP('ANALYSIS-YLD2'!BJ$4,'INTERNAL PARAMETERS-1'!$B$5:$J$44,8,FALSE)*VLOOKUP('ANALYSIS-YLD2'!BJ$4,'INTERNAL PARAMETERS-1'!$B$5:$J$44,3,FALSE)</f>
        <v>0</v>
      </c>
      <c r="BK291" s="111">
        <f>'ANALYSIS-YLD1'!BK291*VLOOKUP('ANALYSIS-YLD2'!BK$4,'INTERNAL PARAMETERS-1'!$B$5:$J$44,5,FALSE)*VLOOKUP('ANALYSIS-YLD2'!BK$4,'INTERNAL PARAMETERS-1'!$B$5:$J$44,6,FALSE)*VLOOKUP('ANALYSIS-YLD2'!BK$4,'INTERNAL PARAMETERS-1'!$B$5:$J$44,3,FALSE) + 'ANALYSIS-YLD1'!BK291*(1-VLOOKUP('ANALYSIS-YLD2'!BK$4,'INTERNAL PARAMETERS-1'!$B$5:$J$44,5,FALSE))*VLOOKUP('ANALYSIS-YLD2'!BK$4,'INTERNAL PARAMETERS-1'!$B$5:$J$44,8,FALSE)*VLOOKUP('ANALYSIS-YLD2'!BK$4,'INTERNAL PARAMETERS-1'!$B$5:$J$44,3,FALSE)</f>
        <v>0</v>
      </c>
      <c r="BL291" s="111">
        <f>'ANALYSIS-YLD1'!BL291*VLOOKUP('ANALYSIS-YLD2'!BL$4,'INTERNAL PARAMETERS-1'!$B$5:$J$44,5,FALSE)*VLOOKUP('ANALYSIS-YLD2'!BL$4,'INTERNAL PARAMETERS-1'!$B$5:$J$44,6,FALSE)*VLOOKUP('ANALYSIS-YLD2'!BL$4,'INTERNAL PARAMETERS-1'!$B$5:$J$44,3,FALSE) + 'ANALYSIS-YLD1'!BL291*(1-VLOOKUP('ANALYSIS-YLD2'!BL$4,'INTERNAL PARAMETERS-1'!$B$5:$J$44,5,FALSE))*VLOOKUP('ANALYSIS-YLD2'!BL$4,'INTERNAL PARAMETERS-1'!$B$5:$J$44,8,FALSE)*VLOOKUP('ANALYSIS-YLD2'!BL$4,'INTERNAL PARAMETERS-1'!$B$5:$J$44,3,FALSE)</f>
        <v>0</v>
      </c>
      <c r="BM291" s="111">
        <f>'ANALYSIS-YLD1'!BM291*VLOOKUP('ANALYSIS-YLD2'!BM$4,'INTERNAL PARAMETERS-1'!$B$5:$J$44,5,FALSE)*VLOOKUP('ANALYSIS-YLD2'!BM$4,'INTERNAL PARAMETERS-1'!$B$5:$J$44,6,FALSE)*VLOOKUP('ANALYSIS-YLD2'!BM$4,'INTERNAL PARAMETERS-1'!$B$5:$J$44,3,FALSE) + 'ANALYSIS-YLD1'!BM291*(1-VLOOKUP('ANALYSIS-YLD2'!BM$4,'INTERNAL PARAMETERS-1'!$B$5:$J$44,5,FALSE))*VLOOKUP('ANALYSIS-YLD2'!BM$4,'INTERNAL PARAMETERS-1'!$B$5:$J$44,8,FALSE)*VLOOKUP('ANALYSIS-YLD2'!BM$4,'INTERNAL PARAMETERS-1'!$B$5:$J$44,3,FALSE)</f>
        <v>0</v>
      </c>
      <c r="BN291" s="111">
        <f>'ANALYSIS-YLD1'!BN291*VLOOKUP('ANALYSIS-YLD2'!BN$4,'INTERNAL PARAMETERS-1'!$B$5:$J$44,5,FALSE)*VLOOKUP('ANALYSIS-YLD2'!BN$4,'INTERNAL PARAMETERS-1'!$B$5:$J$44,6,FALSE)*VLOOKUP('ANALYSIS-YLD2'!BN$4,'INTERNAL PARAMETERS-1'!$B$5:$J$44,3,FALSE) + 'ANALYSIS-YLD1'!BN291*(1-VLOOKUP('ANALYSIS-YLD2'!BN$4,'INTERNAL PARAMETERS-1'!$B$5:$J$44,5,FALSE))*VLOOKUP('ANALYSIS-YLD2'!BN$4,'INTERNAL PARAMETERS-1'!$B$5:$J$44,8,FALSE)*VLOOKUP('ANALYSIS-YLD2'!BN$4,'INTERNAL PARAMETERS-1'!$B$5:$J$44,3,FALSE)</f>
        <v>0</v>
      </c>
      <c r="BO291" s="111">
        <f>'ANALYSIS-YLD1'!BO291*VLOOKUP('ANALYSIS-YLD2'!BO$4,'INTERNAL PARAMETERS-1'!$B$5:$J$44,5,FALSE)*VLOOKUP('ANALYSIS-YLD2'!BO$4,'INTERNAL PARAMETERS-1'!$B$5:$J$44,6,FALSE)*VLOOKUP('ANALYSIS-YLD2'!BO$4,'INTERNAL PARAMETERS-1'!$B$5:$J$44,3,FALSE) + 'ANALYSIS-YLD1'!BO291*(1-VLOOKUP('ANALYSIS-YLD2'!BO$4,'INTERNAL PARAMETERS-1'!$B$5:$J$44,5,FALSE))*VLOOKUP('ANALYSIS-YLD2'!BO$4,'INTERNAL PARAMETERS-1'!$B$5:$J$44,8,FALSE)*VLOOKUP('ANALYSIS-YLD2'!BO$4,'INTERNAL PARAMETERS-1'!$B$5:$J$44,3,FALSE)</f>
        <v>0</v>
      </c>
      <c r="BP291" s="111">
        <f>'ANALYSIS-YLD1'!BP291*VLOOKUP('ANALYSIS-YLD2'!BP$4,'INTERNAL PARAMETERS-1'!$B$5:$J$44,5,FALSE)*VLOOKUP('ANALYSIS-YLD2'!BP$4,'INTERNAL PARAMETERS-1'!$B$5:$J$44,6,FALSE)*VLOOKUP('ANALYSIS-YLD2'!BP$4,'INTERNAL PARAMETERS-1'!$B$5:$J$44,3,FALSE) + 'ANALYSIS-YLD1'!BP291*(1-VLOOKUP('ANALYSIS-YLD2'!BP$4,'INTERNAL PARAMETERS-1'!$B$5:$J$44,5,FALSE))*VLOOKUP('ANALYSIS-YLD2'!BP$4,'INTERNAL PARAMETERS-1'!$B$5:$J$44,8,FALSE)*VLOOKUP('ANALYSIS-YLD2'!BP$4,'INTERNAL PARAMETERS-1'!$B$5:$J$44,3,FALSE)</f>
        <v>0</v>
      </c>
      <c r="BQ291" s="111">
        <f>'ANALYSIS-YLD1'!BQ291*VLOOKUP('ANALYSIS-YLD2'!BQ$4,'INTERNAL PARAMETERS-1'!$B$5:$J$44,5,FALSE)*VLOOKUP('ANALYSIS-YLD2'!BQ$4,'INTERNAL PARAMETERS-1'!$B$5:$J$44,6,FALSE)*VLOOKUP('ANALYSIS-YLD2'!BQ$4,'INTERNAL PARAMETERS-1'!$B$5:$J$44,3,FALSE) + 'ANALYSIS-YLD1'!BQ291*(1-VLOOKUP('ANALYSIS-YLD2'!BQ$4,'INTERNAL PARAMETERS-1'!$B$5:$J$44,5,FALSE))*VLOOKUP('ANALYSIS-YLD2'!BQ$4,'INTERNAL PARAMETERS-1'!$B$5:$J$44,8,FALSE)*VLOOKUP('ANALYSIS-YLD2'!BQ$4,'INTERNAL PARAMETERS-1'!$B$5:$J$44,3,FALSE)</f>
        <v>0</v>
      </c>
      <c r="BR291" s="111">
        <f>'ANALYSIS-YLD1'!BR291*VLOOKUP('ANALYSIS-YLD2'!BR$4,'INTERNAL PARAMETERS-1'!$B$5:$J$44,5,FALSE)*VLOOKUP('ANALYSIS-YLD2'!BR$4,'INTERNAL PARAMETERS-1'!$B$5:$J$44,6,FALSE)*VLOOKUP('ANALYSIS-YLD2'!BR$4,'INTERNAL PARAMETERS-1'!$B$5:$J$44,3,FALSE) + 'ANALYSIS-YLD1'!BR291*(1-VLOOKUP('ANALYSIS-YLD2'!BR$4,'INTERNAL PARAMETERS-1'!$B$5:$J$44,5,FALSE))*VLOOKUP('ANALYSIS-YLD2'!BR$4,'INTERNAL PARAMETERS-1'!$B$5:$J$44,8,FALSE)*VLOOKUP('ANALYSIS-YLD2'!BR$4,'INTERNAL PARAMETERS-1'!$B$5:$J$44,3,FALSE)</f>
        <v>0</v>
      </c>
      <c r="BS291" s="111">
        <f>'ANALYSIS-YLD1'!BS291*VLOOKUP('ANALYSIS-YLD2'!BS$4,'INTERNAL PARAMETERS-1'!$B$5:$J$44,5,FALSE)*VLOOKUP('ANALYSIS-YLD2'!BS$4,'INTERNAL PARAMETERS-1'!$B$5:$J$44,6,FALSE)*VLOOKUP('ANALYSIS-YLD2'!BS$4,'INTERNAL PARAMETERS-1'!$B$5:$J$44,3,FALSE) + 'ANALYSIS-YLD1'!BS291*(1-VLOOKUP('ANALYSIS-YLD2'!BS$4,'INTERNAL PARAMETERS-1'!$B$5:$J$44,5,FALSE))*VLOOKUP('ANALYSIS-YLD2'!BS$4,'INTERNAL PARAMETERS-1'!$B$5:$J$44,8,FALSE)*VLOOKUP('ANALYSIS-YLD2'!BS$4,'INTERNAL PARAMETERS-1'!$B$5:$J$44,3,FALSE)</f>
        <v>0</v>
      </c>
      <c r="BT291" s="111">
        <f>'ANALYSIS-YLD1'!BT291*VLOOKUP('ANALYSIS-YLD2'!BT$4,'INTERNAL PARAMETERS-1'!$B$5:$J$44,5,FALSE)*VLOOKUP('ANALYSIS-YLD2'!BT$4,'INTERNAL PARAMETERS-1'!$B$5:$J$44,6,FALSE)*VLOOKUP('ANALYSIS-YLD2'!BT$4,'INTERNAL PARAMETERS-1'!$B$5:$J$44,3,FALSE) + 'ANALYSIS-YLD1'!BT291*(1-VLOOKUP('ANALYSIS-YLD2'!BT$4,'INTERNAL PARAMETERS-1'!$B$5:$J$44,5,FALSE))*VLOOKUP('ANALYSIS-YLD2'!BT$4,'INTERNAL PARAMETERS-1'!$B$5:$J$44,8,FALSE)*VLOOKUP('ANALYSIS-YLD2'!BT$4,'INTERNAL PARAMETERS-1'!$B$5:$J$44,3,FALSE)</f>
        <v>0</v>
      </c>
      <c r="BU291" s="111">
        <f>'ANALYSIS-YLD1'!BU291*VLOOKUP('ANALYSIS-YLD2'!BU$4,'INTERNAL PARAMETERS-1'!$B$5:$J$44,5,FALSE)*VLOOKUP('ANALYSIS-YLD2'!BU$4,'INTERNAL PARAMETERS-1'!$B$5:$J$44,6,FALSE)*VLOOKUP('ANALYSIS-YLD2'!BU$4,'INTERNAL PARAMETERS-1'!$B$5:$J$44,3,FALSE) + 'ANALYSIS-YLD1'!BU291*(1-VLOOKUP('ANALYSIS-YLD2'!BU$4,'INTERNAL PARAMETERS-1'!$B$5:$J$44,5,FALSE))*VLOOKUP('ANALYSIS-YLD2'!BU$4,'INTERNAL PARAMETERS-1'!$B$5:$J$44,8,FALSE)*VLOOKUP('ANALYSIS-YLD2'!BU$4,'INTERNAL PARAMETERS-1'!$B$5:$J$44,3,FALSE)</f>
        <v>0</v>
      </c>
      <c r="BV291" s="111">
        <f>'ANALYSIS-YLD1'!BV291*VLOOKUP('ANALYSIS-YLD2'!BV$4,'INTERNAL PARAMETERS-1'!$B$5:$J$44,5,FALSE)*VLOOKUP('ANALYSIS-YLD2'!BV$4,'INTERNAL PARAMETERS-1'!$B$5:$J$44,6,FALSE)*VLOOKUP('ANALYSIS-YLD2'!BV$4,'INTERNAL PARAMETERS-1'!$B$5:$J$44,3,FALSE) + 'ANALYSIS-YLD1'!BV291*(1-VLOOKUP('ANALYSIS-YLD2'!BV$4,'INTERNAL PARAMETERS-1'!$B$5:$J$44,5,FALSE))*VLOOKUP('ANALYSIS-YLD2'!BV$4,'INTERNAL PARAMETERS-1'!$B$5:$J$44,8,FALSE)*VLOOKUP('ANALYSIS-YLD2'!BV$4,'INTERNAL PARAMETERS-1'!$B$5:$J$44,3,FALSE)</f>
        <v>0</v>
      </c>
      <c r="BW291" s="111">
        <f>'ANALYSIS-YLD1'!BW291*VLOOKUP('ANALYSIS-YLD2'!BW$4,'INTERNAL PARAMETERS-1'!$B$5:$J$44,5,FALSE)*VLOOKUP('ANALYSIS-YLD2'!BW$4,'INTERNAL PARAMETERS-1'!$B$5:$J$44,6,FALSE)*VLOOKUP('ANALYSIS-YLD2'!BW$4,'INTERNAL PARAMETERS-1'!$B$5:$J$44,3,FALSE) + 'ANALYSIS-YLD1'!BW291*(1-VLOOKUP('ANALYSIS-YLD2'!BW$4,'INTERNAL PARAMETERS-1'!$B$5:$J$44,5,FALSE))*VLOOKUP('ANALYSIS-YLD2'!BW$4,'INTERNAL PARAMETERS-1'!$B$5:$J$44,8,FALSE)*VLOOKUP('ANALYSIS-YLD2'!BW$4,'INTERNAL PARAMETERS-1'!$B$5:$J$44,3,FALSE)</f>
        <v>0</v>
      </c>
      <c r="BX291" s="111">
        <f>'ANALYSIS-YLD1'!BX291*VLOOKUP('ANALYSIS-YLD2'!BX$4,'INTERNAL PARAMETERS-1'!$B$5:$J$44,5,FALSE)*VLOOKUP('ANALYSIS-YLD2'!BX$4,'INTERNAL PARAMETERS-1'!$B$5:$J$44,6,FALSE)*VLOOKUP('ANALYSIS-YLD2'!BX$4,'INTERNAL PARAMETERS-1'!$B$5:$J$44,3,FALSE) + 'ANALYSIS-YLD1'!BX291*(1-VLOOKUP('ANALYSIS-YLD2'!BX$4,'INTERNAL PARAMETERS-1'!$B$5:$J$44,5,FALSE))*VLOOKUP('ANALYSIS-YLD2'!BX$4,'INTERNAL PARAMETERS-1'!$B$5:$J$44,8,FALSE)*VLOOKUP('ANALYSIS-YLD2'!BX$4,'INTERNAL PARAMETERS-1'!$B$5:$J$44,3,FALSE)</f>
        <v>0</v>
      </c>
      <c r="BY291" s="111">
        <f>'ANALYSIS-YLD1'!BY291*VLOOKUP('ANALYSIS-YLD2'!BY$4,'INTERNAL PARAMETERS-1'!$B$5:$J$44,5,FALSE)*VLOOKUP('ANALYSIS-YLD2'!BY$4,'INTERNAL PARAMETERS-1'!$B$5:$J$44,6,FALSE)*VLOOKUP('ANALYSIS-YLD2'!BY$4,'INTERNAL PARAMETERS-1'!$B$5:$J$44,3,FALSE) + 'ANALYSIS-YLD1'!BY291*(1-VLOOKUP('ANALYSIS-YLD2'!BY$4,'INTERNAL PARAMETERS-1'!$B$5:$J$44,5,FALSE))*VLOOKUP('ANALYSIS-YLD2'!BY$4,'INTERNAL PARAMETERS-1'!$B$5:$J$44,8,FALSE)*VLOOKUP('ANALYSIS-YLD2'!BY$4,'INTERNAL PARAMETERS-1'!$B$5:$J$44,3,FALSE)</f>
        <v>0</v>
      </c>
      <c r="BZ291" s="111">
        <f>'ANALYSIS-YLD1'!BZ291*VLOOKUP('ANALYSIS-YLD2'!BZ$4,'INTERNAL PARAMETERS-1'!$B$5:$J$44,5,FALSE)*VLOOKUP('ANALYSIS-YLD2'!BZ$4,'INTERNAL PARAMETERS-1'!$B$5:$J$44,6,FALSE)*VLOOKUP('ANALYSIS-YLD2'!BZ$4,'INTERNAL PARAMETERS-1'!$B$5:$J$44,3,FALSE) + 'ANALYSIS-YLD1'!BZ291*(1-VLOOKUP('ANALYSIS-YLD2'!BZ$4,'INTERNAL PARAMETERS-1'!$B$5:$J$44,5,FALSE))*VLOOKUP('ANALYSIS-YLD2'!BZ$4,'INTERNAL PARAMETERS-1'!$B$5:$J$44,8,FALSE)*VLOOKUP('ANALYSIS-YLD2'!BZ$4,'INTERNAL PARAMETERS-1'!$B$5:$J$44,3,FALSE)</f>
        <v>0</v>
      </c>
      <c r="CA291" s="111">
        <f>'ANALYSIS-YLD1'!CA291*VLOOKUP('ANALYSIS-YLD2'!CA$4,'INTERNAL PARAMETERS-1'!$B$5:$J$44,5,FALSE)*VLOOKUP('ANALYSIS-YLD2'!CA$4,'INTERNAL PARAMETERS-1'!$B$5:$J$44,6,FALSE)*VLOOKUP('ANALYSIS-YLD2'!CA$4,'INTERNAL PARAMETERS-1'!$B$5:$J$44,3,FALSE) + 'ANALYSIS-YLD1'!CA291*(1-VLOOKUP('ANALYSIS-YLD2'!CA$4,'INTERNAL PARAMETERS-1'!$B$5:$J$44,5,FALSE))*VLOOKUP('ANALYSIS-YLD2'!CA$4,'INTERNAL PARAMETERS-1'!$B$5:$J$44,8,FALSE)*VLOOKUP('ANALYSIS-YLD2'!CA$4,'INTERNAL PARAMETERS-1'!$B$5:$J$44,3,FALSE)</f>
        <v>0</v>
      </c>
      <c r="CB291" s="111">
        <f>'ANALYSIS-YLD1'!CB291*VLOOKUP('ANALYSIS-YLD2'!CB$4,'INTERNAL PARAMETERS-1'!$B$5:$J$44,5,FALSE)*VLOOKUP('ANALYSIS-YLD2'!CB$4,'INTERNAL PARAMETERS-1'!$B$5:$J$44,6,FALSE)*VLOOKUP('ANALYSIS-YLD2'!CB$4,'INTERNAL PARAMETERS-1'!$B$5:$J$44,3,FALSE) + 'ANALYSIS-YLD1'!CB291*(1-VLOOKUP('ANALYSIS-YLD2'!CB$4,'INTERNAL PARAMETERS-1'!$B$5:$J$44,5,FALSE))*VLOOKUP('ANALYSIS-YLD2'!CB$4,'INTERNAL PARAMETERS-1'!$B$5:$J$44,8,FALSE)*VLOOKUP('ANALYSIS-YLD2'!CB$4,'INTERNAL PARAMETERS-1'!$B$5:$J$44,3,FALSE)</f>
        <v>0</v>
      </c>
      <c r="CC291" s="111">
        <f>'ANALYSIS-YLD1'!CC291*VLOOKUP('ANALYSIS-YLD2'!CC$4,'INTERNAL PARAMETERS-1'!$B$5:$J$44,5,FALSE)*VLOOKUP('ANALYSIS-YLD2'!CC$4,'INTERNAL PARAMETERS-1'!$B$5:$J$44,6,FALSE)*VLOOKUP('ANALYSIS-YLD2'!CC$4,'INTERNAL PARAMETERS-1'!$B$5:$J$44,3,FALSE) + 'ANALYSIS-YLD1'!CC291*(1-VLOOKUP('ANALYSIS-YLD2'!CC$4,'INTERNAL PARAMETERS-1'!$B$5:$J$44,5,FALSE))*VLOOKUP('ANALYSIS-YLD2'!CC$4,'INTERNAL PARAMETERS-1'!$B$5:$J$44,8,FALSE)*VLOOKUP('ANALYSIS-YLD2'!CC$4,'INTERNAL PARAMETERS-1'!$B$5:$J$44,3,FALSE)</f>
        <v>0</v>
      </c>
      <c r="CD291" s="111">
        <f>'ANALYSIS-YLD1'!CD291*VLOOKUP('ANALYSIS-YLD2'!CD$4,'INTERNAL PARAMETERS-1'!$B$5:$J$44,5,FALSE)*VLOOKUP('ANALYSIS-YLD2'!CD$4,'INTERNAL PARAMETERS-1'!$B$5:$J$44,6,FALSE)*VLOOKUP('ANALYSIS-YLD2'!CD$4,'INTERNAL PARAMETERS-1'!$B$5:$J$44,3,FALSE) + 'ANALYSIS-YLD1'!CD291*(1-VLOOKUP('ANALYSIS-YLD2'!CD$4,'INTERNAL PARAMETERS-1'!$B$5:$J$44,5,FALSE))*VLOOKUP('ANALYSIS-YLD2'!CD$4,'INTERNAL PARAMETERS-1'!$B$5:$J$44,8,FALSE)*VLOOKUP('ANALYSIS-YLD2'!CD$4,'INTERNAL PARAMETERS-1'!$B$5:$J$44,3,FALSE)</f>
        <v>0</v>
      </c>
      <c r="CE291" s="111">
        <f>'ANALYSIS-YLD1'!CE291*VLOOKUP('ANALYSIS-YLD2'!CE$4,'INTERNAL PARAMETERS-1'!$B$5:$J$44,5,FALSE)*VLOOKUP('ANALYSIS-YLD2'!CE$4,'INTERNAL PARAMETERS-1'!$B$5:$J$44,6,FALSE)*VLOOKUP('ANALYSIS-YLD2'!CE$4,'INTERNAL PARAMETERS-1'!$B$5:$J$44,3,FALSE) + 'ANALYSIS-YLD1'!CE291*(1-VLOOKUP('ANALYSIS-YLD2'!CE$4,'INTERNAL PARAMETERS-1'!$B$5:$J$44,5,FALSE))*VLOOKUP('ANALYSIS-YLD2'!CE$4,'INTERNAL PARAMETERS-1'!$B$5:$J$44,8,FALSE)*VLOOKUP('ANALYSIS-YLD2'!CE$4,'INTERNAL PARAMETERS-1'!$B$5:$J$44,3,FALSE)</f>
        <v>0</v>
      </c>
      <c r="CF291" s="111">
        <f>'ANALYSIS-YLD1'!CF291*VLOOKUP('ANALYSIS-YLD2'!CF$4,'INTERNAL PARAMETERS-1'!$B$5:$J$44,5,FALSE)*VLOOKUP('ANALYSIS-YLD2'!CF$4,'INTERNAL PARAMETERS-1'!$B$5:$J$44,6,FALSE)*VLOOKUP('ANALYSIS-YLD2'!CF$4,'INTERNAL PARAMETERS-1'!$B$5:$J$44,3,FALSE) + 'ANALYSIS-YLD1'!CF291*(1-VLOOKUP('ANALYSIS-YLD2'!CF$4,'INTERNAL PARAMETERS-1'!$B$5:$J$44,5,FALSE))*VLOOKUP('ANALYSIS-YLD2'!CF$4,'INTERNAL PARAMETERS-1'!$B$5:$J$44,8,FALSE)*VLOOKUP('ANALYSIS-YLD2'!CF$4,'INTERNAL PARAMETERS-1'!$B$5:$J$44,3,FALSE)</f>
        <v>0</v>
      </c>
      <c r="CG291" s="111">
        <f>'ANALYSIS-YLD1'!CG291*VLOOKUP('ANALYSIS-YLD2'!CG$4,'INTERNAL PARAMETERS-1'!$B$5:$J$44,5,FALSE)*VLOOKUP('ANALYSIS-YLD2'!CG$4,'INTERNAL PARAMETERS-1'!$B$5:$J$44,6,FALSE)*VLOOKUP('ANALYSIS-YLD2'!CG$4,'INTERNAL PARAMETERS-1'!$B$5:$J$44,3,FALSE) + 'ANALYSIS-YLD1'!CG291*(1-VLOOKUP('ANALYSIS-YLD2'!CG$4,'INTERNAL PARAMETERS-1'!$B$5:$J$44,5,FALSE))*VLOOKUP('ANALYSIS-YLD2'!CG$4,'INTERNAL PARAMETERS-1'!$B$5:$J$44,8,FALSE)*VLOOKUP('ANALYSIS-YLD2'!CG$4,'INTERNAL PARAMETERS-1'!$B$5:$J$44,3,FALSE)</f>
        <v>0</v>
      </c>
      <c r="CH291" s="110">
        <f>'ANALYSIS-YLD1'!CH291*VLOOKUP('ANALYSIS-YLD2'!CH$4,'INTERNAL PARAMETERS-1'!$B$5:$J$44,5,FALSE)*VLOOKUP('ANALYSIS-YLD2'!CH$4,'INTERNAL PARAMETERS-1'!$B$5:$J$44,6,FALSE)*VLOOKUP('ANALYSIS-YLD2'!CH$4,'INTERNAL PARAMETERS-1'!$B$5:$J$44,3,FALSE) + 'ANALYSIS-YLD1'!CH291*(1-VLOOKUP('ANALYSIS-YLD2'!CH$4,'INTERNAL PARAMETERS-1'!$B$5:$J$44,5,FALSE))*VLOOKUP('ANALYSIS-YLD2'!CH$4,'INTERNAL PARAMETERS-1'!$B$5:$J$44,8,FALSE)*VLOOKUP('ANALYSIS-YLD2'!CH$4,'INTERNAL PARAMETERS-1'!$B$5:$J$44,3,FALSE)</f>
        <v>0</v>
      </c>
      <c r="CJ291" s="112">
        <f t="shared" si="8"/>
        <v>0</v>
      </c>
      <c r="CK291" s="110">
        <f t="shared" si="9"/>
        <v>0</v>
      </c>
    </row>
    <row r="292" spans="2:89" ht="20.399999999999999" thickBot="1" x14ac:dyDescent="0.55000000000000004">
      <c r="B292" s="123" t="s">
        <v>3</v>
      </c>
      <c r="C292" s="122" t="s">
        <v>2</v>
      </c>
      <c r="D292" s="122" t="s">
        <v>1</v>
      </c>
      <c r="E292" s="121">
        <f>'INPUTS-Incidence'!E292</f>
        <v>0</v>
      </c>
      <c r="F292" s="120">
        <f>'INTERNAL PARAMETERS-1'!M22</f>
        <v>5.05</v>
      </c>
      <c r="G292" s="119">
        <f>'ANALYSIS-YLD1'!G292*VLOOKUP('ANALYSIS-YLD2'!G$4,'INTERNAL PARAMETERS-1'!$B$5:$J$44,5,FALSE)*VLOOKUP('ANALYSIS-YLD2'!G$4,'INTERNAL PARAMETERS-1'!$B$5:$J$44,7,FALSE)*'ANALYSIS-YLD2'!$F292 + 'ANALYSIS-YLD1'!G292*(1-VLOOKUP('ANALYSIS-YLD2'!G$4,'INTERNAL PARAMETERS-1'!$B$5:$J$44,5,FALSE))*VLOOKUP('ANALYSIS-YLD2'!G$4,'INTERNAL PARAMETERS-1'!$B$5:$J$44,9,FALSE)*'ANALYSIS-YLD2'!$F292</f>
        <v>0</v>
      </c>
      <c r="H292" s="118">
        <f>'ANALYSIS-YLD1'!H292*VLOOKUP('ANALYSIS-YLD2'!H$4,'INTERNAL PARAMETERS-1'!$B$5:$J$44,5,FALSE)*VLOOKUP('ANALYSIS-YLD2'!H$4,'INTERNAL PARAMETERS-1'!$B$5:$J$44,7,FALSE)*'ANALYSIS-YLD2'!$F292 + 'ANALYSIS-YLD1'!H292*(1-VLOOKUP('ANALYSIS-YLD2'!H$4,'INTERNAL PARAMETERS-1'!$B$5:$J$44,5,FALSE))*VLOOKUP('ANALYSIS-YLD2'!H$4,'INTERNAL PARAMETERS-1'!$B$5:$J$44,9,FALSE)*'ANALYSIS-YLD2'!$F292</f>
        <v>0</v>
      </c>
      <c r="I292" s="118">
        <f>'ANALYSIS-YLD1'!I292*VLOOKUP('ANALYSIS-YLD2'!I$4,'INTERNAL PARAMETERS-1'!$B$5:$J$44,5,FALSE)*VLOOKUP('ANALYSIS-YLD2'!I$4,'INTERNAL PARAMETERS-1'!$B$5:$J$44,7,FALSE)*'ANALYSIS-YLD2'!$F292 + 'ANALYSIS-YLD1'!I292*(1-VLOOKUP('ANALYSIS-YLD2'!I$4,'INTERNAL PARAMETERS-1'!$B$5:$J$44,5,FALSE))*VLOOKUP('ANALYSIS-YLD2'!I$4,'INTERNAL PARAMETERS-1'!$B$5:$J$44,9,FALSE)*'ANALYSIS-YLD2'!$F292</f>
        <v>0</v>
      </c>
      <c r="J292" s="118">
        <f>'ANALYSIS-YLD1'!J292*VLOOKUP('ANALYSIS-YLD2'!J$4,'INTERNAL PARAMETERS-1'!$B$5:$J$44,5,FALSE)*VLOOKUP('ANALYSIS-YLD2'!J$4,'INTERNAL PARAMETERS-1'!$B$5:$J$44,7,FALSE)*'ANALYSIS-YLD2'!$F292 + 'ANALYSIS-YLD1'!J292*(1-VLOOKUP('ANALYSIS-YLD2'!J$4,'INTERNAL PARAMETERS-1'!$B$5:$J$44,5,FALSE))*VLOOKUP('ANALYSIS-YLD2'!J$4,'INTERNAL PARAMETERS-1'!$B$5:$J$44,9,FALSE)*'ANALYSIS-YLD2'!$F292</f>
        <v>0</v>
      </c>
      <c r="K292" s="118">
        <f>'ANALYSIS-YLD1'!K292*VLOOKUP('ANALYSIS-YLD2'!K$4,'INTERNAL PARAMETERS-1'!$B$5:$J$44,5,FALSE)*VLOOKUP('ANALYSIS-YLD2'!K$4,'INTERNAL PARAMETERS-1'!$B$5:$J$44,7,FALSE)*'ANALYSIS-YLD2'!$F292 + 'ANALYSIS-YLD1'!K292*(1-VLOOKUP('ANALYSIS-YLD2'!K$4,'INTERNAL PARAMETERS-1'!$B$5:$J$44,5,FALSE))*VLOOKUP('ANALYSIS-YLD2'!K$4,'INTERNAL PARAMETERS-1'!$B$5:$J$44,9,FALSE)*'ANALYSIS-YLD2'!$F292</f>
        <v>0</v>
      </c>
      <c r="L292" s="118">
        <f>'ANALYSIS-YLD1'!L292*VLOOKUP('ANALYSIS-YLD2'!L$4,'INTERNAL PARAMETERS-1'!$B$5:$J$44,5,FALSE)*VLOOKUP('ANALYSIS-YLD2'!L$4,'INTERNAL PARAMETERS-1'!$B$5:$J$44,7,FALSE)*'ANALYSIS-YLD2'!$F292 + 'ANALYSIS-YLD1'!L292*(1-VLOOKUP('ANALYSIS-YLD2'!L$4,'INTERNAL PARAMETERS-1'!$B$5:$J$44,5,FALSE))*VLOOKUP('ANALYSIS-YLD2'!L$4,'INTERNAL PARAMETERS-1'!$B$5:$J$44,9,FALSE)*'ANALYSIS-YLD2'!$F292</f>
        <v>0</v>
      </c>
      <c r="M292" s="118">
        <f>'ANALYSIS-YLD1'!M292*VLOOKUP('ANALYSIS-YLD2'!M$4,'INTERNAL PARAMETERS-1'!$B$5:$J$44,5,FALSE)*VLOOKUP('ANALYSIS-YLD2'!M$4,'INTERNAL PARAMETERS-1'!$B$5:$J$44,7,FALSE)*'ANALYSIS-YLD2'!$F292 + 'ANALYSIS-YLD1'!M292*(1-VLOOKUP('ANALYSIS-YLD2'!M$4,'INTERNAL PARAMETERS-1'!$B$5:$J$44,5,FALSE))*VLOOKUP('ANALYSIS-YLD2'!M$4,'INTERNAL PARAMETERS-1'!$B$5:$J$44,9,FALSE)*'ANALYSIS-YLD2'!$F292</f>
        <v>0</v>
      </c>
      <c r="N292" s="118">
        <f>'ANALYSIS-YLD1'!N292*VLOOKUP('ANALYSIS-YLD2'!N$4,'INTERNAL PARAMETERS-1'!$B$5:$J$44,5,FALSE)*VLOOKUP('ANALYSIS-YLD2'!N$4,'INTERNAL PARAMETERS-1'!$B$5:$J$44,7,FALSE)*'ANALYSIS-YLD2'!$F292 + 'ANALYSIS-YLD1'!N292*(1-VLOOKUP('ANALYSIS-YLD2'!N$4,'INTERNAL PARAMETERS-1'!$B$5:$J$44,5,FALSE))*VLOOKUP('ANALYSIS-YLD2'!N$4,'INTERNAL PARAMETERS-1'!$B$5:$J$44,9,FALSE)*'ANALYSIS-YLD2'!$F292</f>
        <v>0</v>
      </c>
      <c r="O292" s="118">
        <f>'ANALYSIS-YLD1'!O292*VLOOKUP('ANALYSIS-YLD2'!O$4,'INTERNAL PARAMETERS-1'!$B$5:$J$44,5,FALSE)*VLOOKUP('ANALYSIS-YLD2'!O$4,'INTERNAL PARAMETERS-1'!$B$5:$J$44,7,FALSE)*'ANALYSIS-YLD2'!$F292 + 'ANALYSIS-YLD1'!O292*(1-VLOOKUP('ANALYSIS-YLD2'!O$4,'INTERNAL PARAMETERS-1'!$B$5:$J$44,5,FALSE))*VLOOKUP('ANALYSIS-YLD2'!O$4,'INTERNAL PARAMETERS-1'!$B$5:$J$44,9,FALSE)*'ANALYSIS-YLD2'!$F292</f>
        <v>0</v>
      </c>
      <c r="P292" s="118">
        <f>'ANALYSIS-YLD1'!P292*VLOOKUP('ANALYSIS-YLD2'!P$4,'INTERNAL PARAMETERS-1'!$B$5:$J$44,5,FALSE)*VLOOKUP('ANALYSIS-YLD2'!P$4,'INTERNAL PARAMETERS-1'!$B$5:$J$44,7,FALSE)*'ANALYSIS-YLD2'!$F292 + 'ANALYSIS-YLD1'!P292*(1-VLOOKUP('ANALYSIS-YLD2'!P$4,'INTERNAL PARAMETERS-1'!$B$5:$J$44,5,FALSE))*VLOOKUP('ANALYSIS-YLD2'!P$4,'INTERNAL PARAMETERS-1'!$B$5:$J$44,9,FALSE)*'ANALYSIS-YLD2'!$F292</f>
        <v>0</v>
      </c>
      <c r="Q292" s="118">
        <f>'ANALYSIS-YLD1'!Q292*VLOOKUP('ANALYSIS-YLD2'!Q$4,'INTERNAL PARAMETERS-1'!$B$5:$J$44,5,FALSE)*VLOOKUP('ANALYSIS-YLD2'!Q$4,'INTERNAL PARAMETERS-1'!$B$5:$J$44,7,FALSE)*'ANALYSIS-YLD2'!$F292 + 'ANALYSIS-YLD1'!Q292*(1-VLOOKUP('ANALYSIS-YLD2'!Q$4,'INTERNAL PARAMETERS-1'!$B$5:$J$44,5,FALSE))*VLOOKUP('ANALYSIS-YLD2'!Q$4,'INTERNAL PARAMETERS-1'!$B$5:$J$44,9,FALSE)*'ANALYSIS-YLD2'!$F292</f>
        <v>0</v>
      </c>
      <c r="R292" s="118">
        <f>'ANALYSIS-YLD1'!R292*VLOOKUP('ANALYSIS-YLD2'!R$4,'INTERNAL PARAMETERS-1'!$B$5:$J$44,5,FALSE)*VLOOKUP('ANALYSIS-YLD2'!R$4,'INTERNAL PARAMETERS-1'!$B$5:$J$44,7,FALSE)*'ANALYSIS-YLD2'!$F292 + 'ANALYSIS-YLD1'!R292*(1-VLOOKUP('ANALYSIS-YLD2'!R$4,'INTERNAL PARAMETERS-1'!$B$5:$J$44,5,FALSE))*VLOOKUP('ANALYSIS-YLD2'!R$4,'INTERNAL PARAMETERS-1'!$B$5:$J$44,9,FALSE)*'ANALYSIS-YLD2'!$F292</f>
        <v>0</v>
      </c>
      <c r="S292" s="118">
        <f>'ANALYSIS-YLD1'!S292*VLOOKUP('ANALYSIS-YLD2'!S$4,'INTERNAL PARAMETERS-1'!$B$5:$J$44,5,FALSE)*VLOOKUP('ANALYSIS-YLD2'!S$4,'INTERNAL PARAMETERS-1'!$B$5:$J$44,7,FALSE)*'ANALYSIS-YLD2'!$F292 + 'ANALYSIS-YLD1'!S292*(1-VLOOKUP('ANALYSIS-YLD2'!S$4,'INTERNAL PARAMETERS-1'!$B$5:$J$44,5,FALSE))*VLOOKUP('ANALYSIS-YLD2'!S$4,'INTERNAL PARAMETERS-1'!$B$5:$J$44,9,FALSE)*'ANALYSIS-YLD2'!$F292</f>
        <v>0</v>
      </c>
      <c r="T292" s="118">
        <f>'ANALYSIS-YLD1'!T292*VLOOKUP('ANALYSIS-YLD2'!T$4,'INTERNAL PARAMETERS-1'!$B$5:$J$44,5,FALSE)*VLOOKUP('ANALYSIS-YLD2'!T$4,'INTERNAL PARAMETERS-1'!$B$5:$J$44,7,FALSE)*'ANALYSIS-YLD2'!$F292 + 'ANALYSIS-YLD1'!T292*(1-VLOOKUP('ANALYSIS-YLD2'!T$4,'INTERNAL PARAMETERS-1'!$B$5:$J$44,5,FALSE))*VLOOKUP('ANALYSIS-YLD2'!T$4,'INTERNAL PARAMETERS-1'!$B$5:$J$44,9,FALSE)*'ANALYSIS-YLD2'!$F292</f>
        <v>0</v>
      </c>
      <c r="U292" s="118">
        <f>'ANALYSIS-YLD1'!U292*VLOOKUP('ANALYSIS-YLD2'!U$4,'INTERNAL PARAMETERS-1'!$B$5:$J$44,5,FALSE)*VLOOKUP('ANALYSIS-YLD2'!U$4,'INTERNAL PARAMETERS-1'!$B$5:$J$44,7,FALSE)*'ANALYSIS-YLD2'!$F292 + 'ANALYSIS-YLD1'!U292*(1-VLOOKUP('ANALYSIS-YLD2'!U$4,'INTERNAL PARAMETERS-1'!$B$5:$J$44,5,FALSE))*VLOOKUP('ANALYSIS-YLD2'!U$4,'INTERNAL PARAMETERS-1'!$B$5:$J$44,9,FALSE)*'ANALYSIS-YLD2'!$F292</f>
        <v>0</v>
      </c>
      <c r="V292" s="118">
        <f>'ANALYSIS-YLD1'!V292*VLOOKUP('ANALYSIS-YLD2'!V$4,'INTERNAL PARAMETERS-1'!$B$5:$J$44,5,FALSE)*VLOOKUP('ANALYSIS-YLD2'!V$4,'INTERNAL PARAMETERS-1'!$B$5:$J$44,7,FALSE)*'ANALYSIS-YLD2'!$F292 + 'ANALYSIS-YLD1'!V292*(1-VLOOKUP('ANALYSIS-YLD2'!V$4,'INTERNAL PARAMETERS-1'!$B$5:$J$44,5,FALSE))*VLOOKUP('ANALYSIS-YLD2'!V$4,'INTERNAL PARAMETERS-1'!$B$5:$J$44,9,FALSE)*'ANALYSIS-YLD2'!$F292</f>
        <v>0</v>
      </c>
      <c r="W292" s="118">
        <f>'ANALYSIS-YLD1'!W292*VLOOKUP('ANALYSIS-YLD2'!W$4,'INTERNAL PARAMETERS-1'!$B$5:$J$44,5,FALSE)*VLOOKUP('ANALYSIS-YLD2'!W$4,'INTERNAL PARAMETERS-1'!$B$5:$J$44,7,FALSE)*'ANALYSIS-YLD2'!$F292 + 'ANALYSIS-YLD1'!W292*(1-VLOOKUP('ANALYSIS-YLD2'!W$4,'INTERNAL PARAMETERS-1'!$B$5:$J$44,5,FALSE))*VLOOKUP('ANALYSIS-YLD2'!W$4,'INTERNAL PARAMETERS-1'!$B$5:$J$44,9,FALSE)*'ANALYSIS-YLD2'!$F292</f>
        <v>0</v>
      </c>
      <c r="X292" s="118">
        <f>'ANALYSIS-YLD1'!X292*VLOOKUP('ANALYSIS-YLD2'!X$4,'INTERNAL PARAMETERS-1'!$B$5:$J$44,5,FALSE)*VLOOKUP('ANALYSIS-YLD2'!X$4,'INTERNAL PARAMETERS-1'!$B$5:$J$44,7,FALSE)*'ANALYSIS-YLD2'!$F292 + 'ANALYSIS-YLD1'!X292*(1-VLOOKUP('ANALYSIS-YLD2'!X$4,'INTERNAL PARAMETERS-1'!$B$5:$J$44,5,FALSE))*VLOOKUP('ANALYSIS-YLD2'!X$4,'INTERNAL PARAMETERS-1'!$B$5:$J$44,9,FALSE)*'ANALYSIS-YLD2'!$F292</f>
        <v>0</v>
      </c>
      <c r="Y292" s="118">
        <f>'ANALYSIS-YLD1'!Y292*VLOOKUP('ANALYSIS-YLD2'!Y$4,'INTERNAL PARAMETERS-1'!$B$5:$J$44,5,FALSE)*VLOOKUP('ANALYSIS-YLD2'!Y$4,'INTERNAL PARAMETERS-1'!$B$5:$J$44,7,FALSE)*'ANALYSIS-YLD2'!$F292 + 'ANALYSIS-YLD1'!Y292*(1-VLOOKUP('ANALYSIS-YLD2'!Y$4,'INTERNAL PARAMETERS-1'!$B$5:$J$44,5,FALSE))*VLOOKUP('ANALYSIS-YLD2'!Y$4,'INTERNAL PARAMETERS-1'!$B$5:$J$44,9,FALSE)*'ANALYSIS-YLD2'!$F292</f>
        <v>0</v>
      </c>
      <c r="Z292" s="118">
        <f>'ANALYSIS-YLD1'!Z292*VLOOKUP('ANALYSIS-YLD2'!Z$4,'INTERNAL PARAMETERS-1'!$B$5:$J$44,5,FALSE)*VLOOKUP('ANALYSIS-YLD2'!Z$4,'INTERNAL PARAMETERS-1'!$B$5:$J$44,7,FALSE)*'ANALYSIS-YLD2'!$F292 + 'ANALYSIS-YLD1'!Z292*(1-VLOOKUP('ANALYSIS-YLD2'!Z$4,'INTERNAL PARAMETERS-1'!$B$5:$J$44,5,FALSE))*VLOOKUP('ANALYSIS-YLD2'!Z$4,'INTERNAL PARAMETERS-1'!$B$5:$J$44,9,FALSE)*'ANALYSIS-YLD2'!$F292</f>
        <v>0</v>
      </c>
      <c r="AA292" s="118">
        <f>'ANALYSIS-YLD1'!AA292*VLOOKUP('ANALYSIS-YLD2'!AA$4,'INTERNAL PARAMETERS-1'!$B$5:$J$44,5,FALSE)*VLOOKUP('ANALYSIS-YLD2'!AA$4,'INTERNAL PARAMETERS-1'!$B$5:$J$44,7,FALSE)*'ANALYSIS-YLD2'!$F292 + 'ANALYSIS-YLD1'!AA292*(1-VLOOKUP('ANALYSIS-YLD2'!AA$4,'INTERNAL PARAMETERS-1'!$B$5:$J$44,5,FALSE))*VLOOKUP('ANALYSIS-YLD2'!AA$4,'INTERNAL PARAMETERS-1'!$B$5:$J$44,9,FALSE)*'ANALYSIS-YLD2'!$F292</f>
        <v>0</v>
      </c>
      <c r="AB292" s="118">
        <f>'ANALYSIS-YLD1'!AB292*VLOOKUP('ANALYSIS-YLD2'!AB$4,'INTERNAL PARAMETERS-1'!$B$5:$J$44,5,FALSE)*VLOOKUP('ANALYSIS-YLD2'!AB$4,'INTERNAL PARAMETERS-1'!$B$5:$J$44,7,FALSE)*'ANALYSIS-YLD2'!$F292 + 'ANALYSIS-YLD1'!AB292*(1-VLOOKUP('ANALYSIS-YLD2'!AB$4,'INTERNAL PARAMETERS-1'!$B$5:$J$44,5,FALSE))*VLOOKUP('ANALYSIS-YLD2'!AB$4,'INTERNAL PARAMETERS-1'!$B$5:$J$44,9,FALSE)*'ANALYSIS-YLD2'!$F292</f>
        <v>0</v>
      </c>
      <c r="AC292" s="118">
        <f>'ANALYSIS-YLD1'!AC292*VLOOKUP('ANALYSIS-YLD2'!AC$4,'INTERNAL PARAMETERS-1'!$B$5:$J$44,5,FALSE)*VLOOKUP('ANALYSIS-YLD2'!AC$4,'INTERNAL PARAMETERS-1'!$B$5:$J$44,7,FALSE)*'ANALYSIS-YLD2'!$F292 + 'ANALYSIS-YLD1'!AC292*(1-VLOOKUP('ANALYSIS-YLD2'!AC$4,'INTERNAL PARAMETERS-1'!$B$5:$J$44,5,FALSE))*VLOOKUP('ANALYSIS-YLD2'!AC$4,'INTERNAL PARAMETERS-1'!$B$5:$J$44,9,FALSE)*'ANALYSIS-YLD2'!$F292</f>
        <v>0</v>
      </c>
      <c r="AD292" s="118">
        <f>'ANALYSIS-YLD1'!AD292*VLOOKUP('ANALYSIS-YLD2'!AD$4,'INTERNAL PARAMETERS-1'!$B$5:$J$44,5,FALSE)*VLOOKUP('ANALYSIS-YLD2'!AD$4,'INTERNAL PARAMETERS-1'!$B$5:$J$44,7,FALSE)*'ANALYSIS-YLD2'!$F292 + 'ANALYSIS-YLD1'!AD292*(1-VLOOKUP('ANALYSIS-YLD2'!AD$4,'INTERNAL PARAMETERS-1'!$B$5:$J$44,5,FALSE))*VLOOKUP('ANALYSIS-YLD2'!AD$4,'INTERNAL PARAMETERS-1'!$B$5:$J$44,9,FALSE)*'ANALYSIS-YLD2'!$F292</f>
        <v>0</v>
      </c>
      <c r="AE292" s="118">
        <f>'ANALYSIS-YLD1'!AE292*VLOOKUP('ANALYSIS-YLD2'!AE$4,'INTERNAL PARAMETERS-1'!$B$5:$J$44,5,FALSE)*VLOOKUP('ANALYSIS-YLD2'!AE$4,'INTERNAL PARAMETERS-1'!$B$5:$J$44,7,FALSE)*'ANALYSIS-YLD2'!$F292 + 'ANALYSIS-YLD1'!AE292*(1-VLOOKUP('ANALYSIS-YLD2'!AE$4,'INTERNAL PARAMETERS-1'!$B$5:$J$44,5,FALSE))*VLOOKUP('ANALYSIS-YLD2'!AE$4,'INTERNAL PARAMETERS-1'!$B$5:$J$44,9,FALSE)*'ANALYSIS-YLD2'!$F292</f>
        <v>0</v>
      </c>
      <c r="AF292" s="118">
        <f>'ANALYSIS-YLD1'!AF292*VLOOKUP('ANALYSIS-YLD2'!AF$4,'INTERNAL PARAMETERS-1'!$B$5:$J$44,5,FALSE)*VLOOKUP('ANALYSIS-YLD2'!AF$4,'INTERNAL PARAMETERS-1'!$B$5:$J$44,7,FALSE)*'ANALYSIS-YLD2'!$F292 + 'ANALYSIS-YLD1'!AF292*(1-VLOOKUP('ANALYSIS-YLD2'!AF$4,'INTERNAL PARAMETERS-1'!$B$5:$J$44,5,FALSE))*VLOOKUP('ANALYSIS-YLD2'!AF$4,'INTERNAL PARAMETERS-1'!$B$5:$J$44,9,FALSE)*'ANALYSIS-YLD2'!$F292</f>
        <v>0</v>
      </c>
      <c r="AG292" s="118">
        <f>'ANALYSIS-YLD1'!AG292*VLOOKUP('ANALYSIS-YLD2'!AG$4,'INTERNAL PARAMETERS-1'!$B$5:$J$44,5,FALSE)*VLOOKUP('ANALYSIS-YLD2'!AG$4,'INTERNAL PARAMETERS-1'!$B$5:$J$44,7,FALSE)*'ANALYSIS-YLD2'!$F292 + 'ANALYSIS-YLD1'!AG292*(1-VLOOKUP('ANALYSIS-YLD2'!AG$4,'INTERNAL PARAMETERS-1'!$B$5:$J$44,5,FALSE))*VLOOKUP('ANALYSIS-YLD2'!AG$4,'INTERNAL PARAMETERS-1'!$B$5:$J$44,9,FALSE)*'ANALYSIS-YLD2'!$F292</f>
        <v>0</v>
      </c>
      <c r="AH292" s="118">
        <f>'ANALYSIS-YLD1'!AH292*VLOOKUP('ANALYSIS-YLD2'!AH$4,'INTERNAL PARAMETERS-1'!$B$5:$J$44,5,FALSE)*VLOOKUP('ANALYSIS-YLD2'!AH$4,'INTERNAL PARAMETERS-1'!$B$5:$J$44,7,FALSE)*'ANALYSIS-YLD2'!$F292 + 'ANALYSIS-YLD1'!AH292*(1-VLOOKUP('ANALYSIS-YLD2'!AH$4,'INTERNAL PARAMETERS-1'!$B$5:$J$44,5,FALSE))*VLOOKUP('ANALYSIS-YLD2'!AH$4,'INTERNAL PARAMETERS-1'!$B$5:$J$44,9,FALSE)*'ANALYSIS-YLD2'!$F292</f>
        <v>0</v>
      </c>
      <c r="AI292" s="118">
        <f>'ANALYSIS-YLD1'!AI292*VLOOKUP('ANALYSIS-YLD2'!AI$4,'INTERNAL PARAMETERS-1'!$B$5:$J$44,5,FALSE)*VLOOKUP('ANALYSIS-YLD2'!AI$4,'INTERNAL PARAMETERS-1'!$B$5:$J$44,7,FALSE)*'ANALYSIS-YLD2'!$F292 + 'ANALYSIS-YLD1'!AI292*(1-VLOOKUP('ANALYSIS-YLD2'!AI$4,'INTERNAL PARAMETERS-1'!$B$5:$J$44,5,FALSE))*VLOOKUP('ANALYSIS-YLD2'!AI$4,'INTERNAL PARAMETERS-1'!$B$5:$J$44,9,FALSE)*'ANALYSIS-YLD2'!$F292</f>
        <v>0</v>
      </c>
      <c r="AJ292" s="118">
        <f>'ANALYSIS-YLD1'!AJ292*VLOOKUP('ANALYSIS-YLD2'!AJ$4,'INTERNAL PARAMETERS-1'!$B$5:$J$44,5,FALSE)*VLOOKUP('ANALYSIS-YLD2'!AJ$4,'INTERNAL PARAMETERS-1'!$B$5:$J$44,7,FALSE)*'ANALYSIS-YLD2'!$F292 + 'ANALYSIS-YLD1'!AJ292*(1-VLOOKUP('ANALYSIS-YLD2'!AJ$4,'INTERNAL PARAMETERS-1'!$B$5:$J$44,5,FALSE))*VLOOKUP('ANALYSIS-YLD2'!AJ$4,'INTERNAL PARAMETERS-1'!$B$5:$J$44,9,FALSE)*'ANALYSIS-YLD2'!$F292</f>
        <v>0</v>
      </c>
      <c r="AK292" s="118">
        <f>'ANALYSIS-YLD1'!AK292*VLOOKUP('ANALYSIS-YLD2'!AK$4,'INTERNAL PARAMETERS-1'!$B$5:$J$44,5,FALSE)*VLOOKUP('ANALYSIS-YLD2'!AK$4,'INTERNAL PARAMETERS-1'!$B$5:$J$44,7,FALSE)*'ANALYSIS-YLD2'!$F292 + 'ANALYSIS-YLD1'!AK292*(1-VLOOKUP('ANALYSIS-YLD2'!AK$4,'INTERNAL PARAMETERS-1'!$B$5:$J$44,5,FALSE))*VLOOKUP('ANALYSIS-YLD2'!AK$4,'INTERNAL PARAMETERS-1'!$B$5:$J$44,9,FALSE)*'ANALYSIS-YLD2'!$F292</f>
        <v>0</v>
      </c>
      <c r="AL292" s="118">
        <f>'ANALYSIS-YLD1'!AL292*VLOOKUP('ANALYSIS-YLD2'!AL$4,'INTERNAL PARAMETERS-1'!$B$5:$J$44,5,FALSE)*VLOOKUP('ANALYSIS-YLD2'!AL$4,'INTERNAL PARAMETERS-1'!$B$5:$J$44,7,FALSE)*'ANALYSIS-YLD2'!$F292 + 'ANALYSIS-YLD1'!AL292*(1-VLOOKUP('ANALYSIS-YLD2'!AL$4,'INTERNAL PARAMETERS-1'!$B$5:$J$44,5,FALSE))*VLOOKUP('ANALYSIS-YLD2'!AL$4,'INTERNAL PARAMETERS-1'!$B$5:$J$44,9,FALSE)*'ANALYSIS-YLD2'!$F292</f>
        <v>0</v>
      </c>
      <c r="AM292" s="118">
        <f>'ANALYSIS-YLD1'!AM292*VLOOKUP('ANALYSIS-YLD2'!AM$4,'INTERNAL PARAMETERS-1'!$B$5:$J$44,5,FALSE)*VLOOKUP('ANALYSIS-YLD2'!AM$4,'INTERNAL PARAMETERS-1'!$B$5:$J$44,7,FALSE)*'ANALYSIS-YLD2'!$F292 + 'ANALYSIS-YLD1'!AM292*(1-VLOOKUP('ANALYSIS-YLD2'!AM$4,'INTERNAL PARAMETERS-1'!$B$5:$J$44,5,FALSE))*VLOOKUP('ANALYSIS-YLD2'!AM$4,'INTERNAL PARAMETERS-1'!$B$5:$J$44,9,FALSE)*'ANALYSIS-YLD2'!$F292</f>
        <v>0</v>
      </c>
      <c r="AN292" s="118">
        <f>'ANALYSIS-YLD1'!AN292*VLOOKUP('ANALYSIS-YLD2'!AN$4,'INTERNAL PARAMETERS-1'!$B$5:$J$44,5,FALSE)*VLOOKUP('ANALYSIS-YLD2'!AN$4,'INTERNAL PARAMETERS-1'!$B$5:$J$44,7,FALSE)*'ANALYSIS-YLD2'!$F292 + 'ANALYSIS-YLD1'!AN292*(1-VLOOKUP('ANALYSIS-YLD2'!AN$4,'INTERNAL PARAMETERS-1'!$B$5:$J$44,5,FALSE))*VLOOKUP('ANALYSIS-YLD2'!AN$4,'INTERNAL PARAMETERS-1'!$B$5:$J$44,9,FALSE)*'ANALYSIS-YLD2'!$F292</f>
        <v>0</v>
      </c>
      <c r="AO292" s="118">
        <f>'ANALYSIS-YLD1'!AO292*VLOOKUP('ANALYSIS-YLD2'!AO$4,'INTERNAL PARAMETERS-1'!$B$5:$J$44,5,FALSE)*VLOOKUP('ANALYSIS-YLD2'!AO$4,'INTERNAL PARAMETERS-1'!$B$5:$J$44,7,FALSE)*'ANALYSIS-YLD2'!$F292 + 'ANALYSIS-YLD1'!AO292*(1-VLOOKUP('ANALYSIS-YLD2'!AO$4,'INTERNAL PARAMETERS-1'!$B$5:$J$44,5,FALSE))*VLOOKUP('ANALYSIS-YLD2'!AO$4,'INTERNAL PARAMETERS-1'!$B$5:$J$44,9,FALSE)*'ANALYSIS-YLD2'!$F292</f>
        <v>0</v>
      </c>
      <c r="AP292" s="118">
        <f>'ANALYSIS-YLD1'!AP292*VLOOKUP('ANALYSIS-YLD2'!AP$4,'INTERNAL PARAMETERS-1'!$B$5:$J$44,5,FALSE)*VLOOKUP('ANALYSIS-YLD2'!AP$4,'INTERNAL PARAMETERS-1'!$B$5:$J$44,7,FALSE)*'ANALYSIS-YLD2'!$F292 + 'ANALYSIS-YLD1'!AP292*(1-VLOOKUP('ANALYSIS-YLD2'!AP$4,'INTERNAL PARAMETERS-1'!$B$5:$J$44,5,FALSE))*VLOOKUP('ANALYSIS-YLD2'!AP$4,'INTERNAL PARAMETERS-1'!$B$5:$J$44,9,FALSE)*'ANALYSIS-YLD2'!$F292</f>
        <v>0</v>
      </c>
      <c r="AQ292" s="118">
        <f>'ANALYSIS-YLD1'!AQ292*VLOOKUP('ANALYSIS-YLD2'!AQ$4,'INTERNAL PARAMETERS-1'!$B$5:$J$44,5,FALSE)*VLOOKUP('ANALYSIS-YLD2'!AQ$4,'INTERNAL PARAMETERS-1'!$B$5:$J$44,7,FALSE)*'ANALYSIS-YLD2'!$F292 + 'ANALYSIS-YLD1'!AQ292*(1-VLOOKUP('ANALYSIS-YLD2'!AQ$4,'INTERNAL PARAMETERS-1'!$B$5:$J$44,5,FALSE))*VLOOKUP('ANALYSIS-YLD2'!AQ$4,'INTERNAL PARAMETERS-1'!$B$5:$J$44,9,FALSE)*'ANALYSIS-YLD2'!$F292</f>
        <v>0</v>
      </c>
      <c r="AR292" s="118">
        <f>'ANALYSIS-YLD1'!AR292*VLOOKUP('ANALYSIS-YLD2'!AR$4,'INTERNAL PARAMETERS-1'!$B$5:$J$44,5,FALSE)*VLOOKUP('ANALYSIS-YLD2'!AR$4,'INTERNAL PARAMETERS-1'!$B$5:$J$44,7,FALSE)*'ANALYSIS-YLD2'!$F292 + 'ANALYSIS-YLD1'!AR292*(1-VLOOKUP('ANALYSIS-YLD2'!AR$4,'INTERNAL PARAMETERS-1'!$B$5:$J$44,5,FALSE))*VLOOKUP('ANALYSIS-YLD2'!AR$4,'INTERNAL PARAMETERS-1'!$B$5:$J$44,9,FALSE)*'ANALYSIS-YLD2'!$F292</f>
        <v>0</v>
      </c>
      <c r="AS292" s="118">
        <f>'ANALYSIS-YLD1'!AS292*VLOOKUP('ANALYSIS-YLD2'!AS$4,'INTERNAL PARAMETERS-1'!$B$5:$J$44,5,FALSE)*VLOOKUP('ANALYSIS-YLD2'!AS$4,'INTERNAL PARAMETERS-1'!$B$5:$J$44,7,FALSE)*'ANALYSIS-YLD2'!$F292 + 'ANALYSIS-YLD1'!AS292*(1-VLOOKUP('ANALYSIS-YLD2'!AS$4,'INTERNAL PARAMETERS-1'!$B$5:$J$44,5,FALSE))*VLOOKUP('ANALYSIS-YLD2'!AS$4,'INTERNAL PARAMETERS-1'!$B$5:$J$44,9,FALSE)*'ANALYSIS-YLD2'!$F292</f>
        <v>0</v>
      </c>
      <c r="AT292" s="117">
        <f>'ANALYSIS-YLD1'!AT292*VLOOKUP('ANALYSIS-YLD2'!AT$4,'INTERNAL PARAMETERS-1'!$B$5:$J$44,5,FALSE)*VLOOKUP('ANALYSIS-YLD2'!AT$4,'INTERNAL PARAMETERS-1'!$B$5:$J$44,7,FALSE)*'ANALYSIS-YLD2'!$F292 + 'ANALYSIS-YLD1'!AT292*(1-VLOOKUP('ANALYSIS-YLD2'!AT$4,'INTERNAL PARAMETERS-1'!$B$5:$J$44,5,FALSE))*VLOOKUP('ANALYSIS-YLD2'!AT$4,'INTERNAL PARAMETERS-1'!$B$5:$J$44,9,FALSE)*'ANALYSIS-YLD2'!$F292</f>
        <v>0</v>
      </c>
      <c r="AU292" s="119">
        <f>'ANALYSIS-YLD1'!AU292*VLOOKUP('ANALYSIS-YLD2'!AU$4,'INTERNAL PARAMETERS-1'!$B$5:$J$44,5,FALSE)*VLOOKUP('ANALYSIS-YLD2'!AU$4,'INTERNAL PARAMETERS-1'!$B$5:$J$44,6,FALSE)*VLOOKUP('ANALYSIS-YLD2'!AU$4,'INTERNAL PARAMETERS-1'!$B$5:$J$44,3,FALSE) + 'ANALYSIS-YLD1'!AU292*(1-VLOOKUP('ANALYSIS-YLD2'!AU$4,'INTERNAL PARAMETERS-1'!$B$5:$J$44,5,FALSE))*VLOOKUP('ANALYSIS-YLD2'!AU$4,'INTERNAL PARAMETERS-1'!$B$5:$J$44,8,FALSE)*VLOOKUP('ANALYSIS-YLD2'!AU$4,'INTERNAL PARAMETERS-1'!$B$5:$J$44,3,FALSE)</f>
        <v>0</v>
      </c>
      <c r="AV292" s="118">
        <f>'ANALYSIS-YLD1'!AV292*VLOOKUP('ANALYSIS-YLD2'!AV$4,'INTERNAL PARAMETERS-1'!$B$5:$J$44,5,FALSE)*VLOOKUP('ANALYSIS-YLD2'!AV$4,'INTERNAL PARAMETERS-1'!$B$5:$J$44,6,FALSE)*VLOOKUP('ANALYSIS-YLD2'!AV$4,'INTERNAL PARAMETERS-1'!$B$5:$J$44,3,FALSE) + 'ANALYSIS-YLD1'!AV292*(1-VLOOKUP('ANALYSIS-YLD2'!AV$4,'INTERNAL PARAMETERS-1'!$B$5:$J$44,5,FALSE))*VLOOKUP('ANALYSIS-YLD2'!AV$4,'INTERNAL PARAMETERS-1'!$B$5:$J$44,8,FALSE)*VLOOKUP('ANALYSIS-YLD2'!AV$4,'INTERNAL PARAMETERS-1'!$B$5:$J$44,3,FALSE)</f>
        <v>0</v>
      </c>
      <c r="AW292" s="118">
        <f>'ANALYSIS-YLD1'!AW292*VLOOKUP('ANALYSIS-YLD2'!AW$4,'INTERNAL PARAMETERS-1'!$B$5:$J$44,5,FALSE)*VLOOKUP('ANALYSIS-YLD2'!AW$4,'INTERNAL PARAMETERS-1'!$B$5:$J$44,6,FALSE)*VLOOKUP('ANALYSIS-YLD2'!AW$4,'INTERNAL PARAMETERS-1'!$B$5:$J$44,3,FALSE) + 'ANALYSIS-YLD1'!AW292*(1-VLOOKUP('ANALYSIS-YLD2'!AW$4,'INTERNAL PARAMETERS-1'!$B$5:$J$44,5,FALSE))*VLOOKUP('ANALYSIS-YLD2'!AW$4,'INTERNAL PARAMETERS-1'!$B$5:$J$44,8,FALSE)*VLOOKUP('ANALYSIS-YLD2'!AW$4,'INTERNAL PARAMETERS-1'!$B$5:$J$44,3,FALSE)</f>
        <v>0</v>
      </c>
      <c r="AX292" s="118">
        <f>'ANALYSIS-YLD1'!AX292*VLOOKUP('ANALYSIS-YLD2'!AX$4,'INTERNAL PARAMETERS-1'!$B$5:$J$44,5,FALSE)*VLOOKUP('ANALYSIS-YLD2'!AX$4,'INTERNAL PARAMETERS-1'!$B$5:$J$44,6,FALSE)*VLOOKUP('ANALYSIS-YLD2'!AX$4,'INTERNAL PARAMETERS-1'!$B$5:$J$44,3,FALSE) + 'ANALYSIS-YLD1'!AX292*(1-VLOOKUP('ANALYSIS-YLD2'!AX$4,'INTERNAL PARAMETERS-1'!$B$5:$J$44,5,FALSE))*VLOOKUP('ANALYSIS-YLD2'!AX$4,'INTERNAL PARAMETERS-1'!$B$5:$J$44,8,FALSE)*VLOOKUP('ANALYSIS-YLD2'!AX$4,'INTERNAL PARAMETERS-1'!$B$5:$J$44,3,FALSE)</f>
        <v>0</v>
      </c>
      <c r="AY292" s="118">
        <f>'ANALYSIS-YLD1'!AY292*VLOOKUP('ANALYSIS-YLD2'!AY$4,'INTERNAL PARAMETERS-1'!$B$5:$J$44,5,FALSE)*VLOOKUP('ANALYSIS-YLD2'!AY$4,'INTERNAL PARAMETERS-1'!$B$5:$J$44,6,FALSE)*VLOOKUP('ANALYSIS-YLD2'!AY$4,'INTERNAL PARAMETERS-1'!$B$5:$J$44,3,FALSE) + 'ANALYSIS-YLD1'!AY292*(1-VLOOKUP('ANALYSIS-YLD2'!AY$4,'INTERNAL PARAMETERS-1'!$B$5:$J$44,5,FALSE))*VLOOKUP('ANALYSIS-YLD2'!AY$4,'INTERNAL PARAMETERS-1'!$B$5:$J$44,8,FALSE)*VLOOKUP('ANALYSIS-YLD2'!AY$4,'INTERNAL PARAMETERS-1'!$B$5:$J$44,3,FALSE)</f>
        <v>0</v>
      </c>
      <c r="AZ292" s="118">
        <f>'ANALYSIS-YLD1'!AZ292*VLOOKUP('ANALYSIS-YLD2'!AZ$4,'INTERNAL PARAMETERS-1'!$B$5:$J$44,5,FALSE)*VLOOKUP('ANALYSIS-YLD2'!AZ$4,'INTERNAL PARAMETERS-1'!$B$5:$J$44,6,FALSE)*VLOOKUP('ANALYSIS-YLD2'!AZ$4,'INTERNAL PARAMETERS-1'!$B$5:$J$44,3,FALSE) + 'ANALYSIS-YLD1'!AZ292*(1-VLOOKUP('ANALYSIS-YLD2'!AZ$4,'INTERNAL PARAMETERS-1'!$B$5:$J$44,5,FALSE))*VLOOKUP('ANALYSIS-YLD2'!AZ$4,'INTERNAL PARAMETERS-1'!$B$5:$J$44,8,FALSE)*VLOOKUP('ANALYSIS-YLD2'!AZ$4,'INTERNAL PARAMETERS-1'!$B$5:$J$44,3,FALSE)</f>
        <v>0</v>
      </c>
      <c r="BA292" s="118">
        <f>'ANALYSIS-YLD1'!BA292*VLOOKUP('ANALYSIS-YLD2'!BA$4,'INTERNAL PARAMETERS-1'!$B$5:$J$44,5,FALSE)*VLOOKUP('ANALYSIS-YLD2'!BA$4,'INTERNAL PARAMETERS-1'!$B$5:$J$44,6,FALSE)*VLOOKUP('ANALYSIS-YLD2'!BA$4,'INTERNAL PARAMETERS-1'!$B$5:$J$44,3,FALSE) + 'ANALYSIS-YLD1'!BA292*(1-VLOOKUP('ANALYSIS-YLD2'!BA$4,'INTERNAL PARAMETERS-1'!$B$5:$J$44,5,FALSE))*VLOOKUP('ANALYSIS-YLD2'!BA$4,'INTERNAL PARAMETERS-1'!$B$5:$J$44,8,FALSE)*VLOOKUP('ANALYSIS-YLD2'!BA$4,'INTERNAL PARAMETERS-1'!$B$5:$J$44,3,FALSE)</f>
        <v>0</v>
      </c>
      <c r="BB292" s="118">
        <f>'ANALYSIS-YLD1'!BB292*VLOOKUP('ANALYSIS-YLD2'!BB$4,'INTERNAL PARAMETERS-1'!$B$5:$J$44,5,FALSE)*VLOOKUP('ANALYSIS-YLD2'!BB$4,'INTERNAL PARAMETERS-1'!$B$5:$J$44,6,FALSE)*VLOOKUP('ANALYSIS-YLD2'!BB$4,'INTERNAL PARAMETERS-1'!$B$5:$J$44,3,FALSE) + 'ANALYSIS-YLD1'!BB292*(1-VLOOKUP('ANALYSIS-YLD2'!BB$4,'INTERNAL PARAMETERS-1'!$B$5:$J$44,5,FALSE))*VLOOKUP('ANALYSIS-YLD2'!BB$4,'INTERNAL PARAMETERS-1'!$B$5:$J$44,8,FALSE)*VLOOKUP('ANALYSIS-YLD2'!BB$4,'INTERNAL PARAMETERS-1'!$B$5:$J$44,3,FALSE)</f>
        <v>0</v>
      </c>
      <c r="BC292" s="118">
        <f>'ANALYSIS-YLD1'!BC292*VLOOKUP('ANALYSIS-YLD2'!BC$4,'INTERNAL PARAMETERS-1'!$B$5:$J$44,5,FALSE)*VLOOKUP('ANALYSIS-YLD2'!BC$4,'INTERNAL PARAMETERS-1'!$B$5:$J$44,6,FALSE)*VLOOKUP('ANALYSIS-YLD2'!BC$4,'INTERNAL PARAMETERS-1'!$B$5:$J$44,3,FALSE) + 'ANALYSIS-YLD1'!BC292*(1-VLOOKUP('ANALYSIS-YLD2'!BC$4,'INTERNAL PARAMETERS-1'!$B$5:$J$44,5,FALSE))*VLOOKUP('ANALYSIS-YLD2'!BC$4,'INTERNAL PARAMETERS-1'!$B$5:$J$44,8,FALSE)*VLOOKUP('ANALYSIS-YLD2'!BC$4,'INTERNAL PARAMETERS-1'!$B$5:$J$44,3,FALSE)</f>
        <v>0</v>
      </c>
      <c r="BD292" s="118">
        <f>'ANALYSIS-YLD1'!BD292*VLOOKUP('ANALYSIS-YLD2'!BD$4,'INTERNAL PARAMETERS-1'!$B$5:$J$44,5,FALSE)*VLOOKUP('ANALYSIS-YLD2'!BD$4,'INTERNAL PARAMETERS-1'!$B$5:$J$44,6,FALSE)*VLOOKUP('ANALYSIS-YLD2'!BD$4,'INTERNAL PARAMETERS-1'!$B$5:$J$44,3,FALSE) + 'ANALYSIS-YLD1'!BD292*(1-VLOOKUP('ANALYSIS-YLD2'!BD$4,'INTERNAL PARAMETERS-1'!$B$5:$J$44,5,FALSE))*VLOOKUP('ANALYSIS-YLD2'!BD$4,'INTERNAL PARAMETERS-1'!$B$5:$J$44,8,FALSE)*VLOOKUP('ANALYSIS-YLD2'!BD$4,'INTERNAL PARAMETERS-1'!$B$5:$J$44,3,FALSE)</f>
        <v>0</v>
      </c>
      <c r="BE292" s="118">
        <f>'ANALYSIS-YLD1'!BE292*VLOOKUP('ANALYSIS-YLD2'!BE$4,'INTERNAL PARAMETERS-1'!$B$5:$J$44,5,FALSE)*VLOOKUP('ANALYSIS-YLD2'!BE$4,'INTERNAL PARAMETERS-1'!$B$5:$J$44,6,FALSE)*VLOOKUP('ANALYSIS-YLD2'!BE$4,'INTERNAL PARAMETERS-1'!$B$5:$J$44,3,FALSE) + 'ANALYSIS-YLD1'!BE292*(1-VLOOKUP('ANALYSIS-YLD2'!BE$4,'INTERNAL PARAMETERS-1'!$B$5:$J$44,5,FALSE))*VLOOKUP('ANALYSIS-YLD2'!BE$4,'INTERNAL PARAMETERS-1'!$B$5:$J$44,8,FALSE)*VLOOKUP('ANALYSIS-YLD2'!BE$4,'INTERNAL PARAMETERS-1'!$B$5:$J$44,3,FALSE)</f>
        <v>0</v>
      </c>
      <c r="BF292" s="118">
        <f>'ANALYSIS-YLD1'!BF292*VLOOKUP('ANALYSIS-YLD2'!BF$4,'INTERNAL PARAMETERS-1'!$B$5:$J$44,5,FALSE)*VLOOKUP('ANALYSIS-YLD2'!BF$4,'INTERNAL PARAMETERS-1'!$B$5:$J$44,6,FALSE)*VLOOKUP('ANALYSIS-YLD2'!BF$4,'INTERNAL PARAMETERS-1'!$B$5:$J$44,3,FALSE) + 'ANALYSIS-YLD1'!BF292*(1-VLOOKUP('ANALYSIS-YLD2'!BF$4,'INTERNAL PARAMETERS-1'!$B$5:$J$44,5,FALSE))*VLOOKUP('ANALYSIS-YLD2'!BF$4,'INTERNAL PARAMETERS-1'!$B$5:$J$44,8,FALSE)*VLOOKUP('ANALYSIS-YLD2'!BF$4,'INTERNAL PARAMETERS-1'!$B$5:$J$44,3,FALSE)</f>
        <v>0</v>
      </c>
      <c r="BG292" s="118">
        <f>'ANALYSIS-YLD1'!BG292*VLOOKUP('ANALYSIS-YLD2'!BG$4,'INTERNAL PARAMETERS-1'!$B$5:$J$44,5,FALSE)*VLOOKUP('ANALYSIS-YLD2'!BG$4,'INTERNAL PARAMETERS-1'!$B$5:$J$44,6,FALSE)*VLOOKUP('ANALYSIS-YLD2'!BG$4,'INTERNAL PARAMETERS-1'!$B$5:$J$44,3,FALSE) + 'ANALYSIS-YLD1'!BG292*(1-VLOOKUP('ANALYSIS-YLD2'!BG$4,'INTERNAL PARAMETERS-1'!$B$5:$J$44,5,FALSE))*VLOOKUP('ANALYSIS-YLD2'!BG$4,'INTERNAL PARAMETERS-1'!$B$5:$J$44,8,FALSE)*VLOOKUP('ANALYSIS-YLD2'!BG$4,'INTERNAL PARAMETERS-1'!$B$5:$J$44,3,FALSE)</f>
        <v>0</v>
      </c>
      <c r="BH292" s="118">
        <f>'ANALYSIS-YLD1'!BH292*VLOOKUP('ANALYSIS-YLD2'!BH$4,'INTERNAL PARAMETERS-1'!$B$5:$J$44,5,FALSE)*VLOOKUP('ANALYSIS-YLD2'!BH$4,'INTERNAL PARAMETERS-1'!$B$5:$J$44,6,FALSE)*VLOOKUP('ANALYSIS-YLD2'!BH$4,'INTERNAL PARAMETERS-1'!$B$5:$J$44,3,FALSE) + 'ANALYSIS-YLD1'!BH292*(1-VLOOKUP('ANALYSIS-YLD2'!BH$4,'INTERNAL PARAMETERS-1'!$B$5:$J$44,5,FALSE))*VLOOKUP('ANALYSIS-YLD2'!BH$4,'INTERNAL PARAMETERS-1'!$B$5:$J$44,8,FALSE)*VLOOKUP('ANALYSIS-YLD2'!BH$4,'INTERNAL PARAMETERS-1'!$B$5:$J$44,3,FALSE)</f>
        <v>0</v>
      </c>
      <c r="BI292" s="118">
        <f>'ANALYSIS-YLD1'!BI292*VLOOKUP('ANALYSIS-YLD2'!BI$4,'INTERNAL PARAMETERS-1'!$B$5:$J$44,5,FALSE)*VLOOKUP('ANALYSIS-YLD2'!BI$4,'INTERNAL PARAMETERS-1'!$B$5:$J$44,6,FALSE)*VLOOKUP('ANALYSIS-YLD2'!BI$4,'INTERNAL PARAMETERS-1'!$B$5:$J$44,3,FALSE) + 'ANALYSIS-YLD1'!BI292*(1-VLOOKUP('ANALYSIS-YLD2'!BI$4,'INTERNAL PARAMETERS-1'!$B$5:$J$44,5,FALSE))*VLOOKUP('ANALYSIS-YLD2'!BI$4,'INTERNAL PARAMETERS-1'!$B$5:$J$44,8,FALSE)*VLOOKUP('ANALYSIS-YLD2'!BI$4,'INTERNAL PARAMETERS-1'!$B$5:$J$44,3,FALSE)</f>
        <v>0</v>
      </c>
      <c r="BJ292" s="118">
        <f>'ANALYSIS-YLD1'!BJ292*VLOOKUP('ANALYSIS-YLD2'!BJ$4,'INTERNAL PARAMETERS-1'!$B$5:$J$44,5,FALSE)*VLOOKUP('ANALYSIS-YLD2'!BJ$4,'INTERNAL PARAMETERS-1'!$B$5:$J$44,6,FALSE)*VLOOKUP('ANALYSIS-YLD2'!BJ$4,'INTERNAL PARAMETERS-1'!$B$5:$J$44,3,FALSE) + 'ANALYSIS-YLD1'!BJ292*(1-VLOOKUP('ANALYSIS-YLD2'!BJ$4,'INTERNAL PARAMETERS-1'!$B$5:$J$44,5,FALSE))*VLOOKUP('ANALYSIS-YLD2'!BJ$4,'INTERNAL PARAMETERS-1'!$B$5:$J$44,8,FALSE)*VLOOKUP('ANALYSIS-YLD2'!BJ$4,'INTERNAL PARAMETERS-1'!$B$5:$J$44,3,FALSE)</f>
        <v>0</v>
      </c>
      <c r="BK292" s="118">
        <f>'ANALYSIS-YLD1'!BK292*VLOOKUP('ANALYSIS-YLD2'!BK$4,'INTERNAL PARAMETERS-1'!$B$5:$J$44,5,FALSE)*VLOOKUP('ANALYSIS-YLD2'!BK$4,'INTERNAL PARAMETERS-1'!$B$5:$J$44,6,FALSE)*VLOOKUP('ANALYSIS-YLD2'!BK$4,'INTERNAL PARAMETERS-1'!$B$5:$J$44,3,FALSE) + 'ANALYSIS-YLD1'!BK292*(1-VLOOKUP('ANALYSIS-YLD2'!BK$4,'INTERNAL PARAMETERS-1'!$B$5:$J$44,5,FALSE))*VLOOKUP('ANALYSIS-YLD2'!BK$4,'INTERNAL PARAMETERS-1'!$B$5:$J$44,8,FALSE)*VLOOKUP('ANALYSIS-YLD2'!BK$4,'INTERNAL PARAMETERS-1'!$B$5:$J$44,3,FALSE)</f>
        <v>0</v>
      </c>
      <c r="BL292" s="118">
        <f>'ANALYSIS-YLD1'!BL292*VLOOKUP('ANALYSIS-YLD2'!BL$4,'INTERNAL PARAMETERS-1'!$B$5:$J$44,5,FALSE)*VLOOKUP('ANALYSIS-YLD2'!BL$4,'INTERNAL PARAMETERS-1'!$B$5:$J$44,6,FALSE)*VLOOKUP('ANALYSIS-YLD2'!BL$4,'INTERNAL PARAMETERS-1'!$B$5:$J$44,3,FALSE) + 'ANALYSIS-YLD1'!BL292*(1-VLOOKUP('ANALYSIS-YLD2'!BL$4,'INTERNAL PARAMETERS-1'!$B$5:$J$44,5,FALSE))*VLOOKUP('ANALYSIS-YLD2'!BL$4,'INTERNAL PARAMETERS-1'!$B$5:$J$44,8,FALSE)*VLOOKUP('ANALYSIS-YLD2'!BL$4,'INTERNAL PARAMETERS-1'!$B$5:$J$44,3,FALSE)</f>
        <v>0</v>
      </c>
      <c r="BM292" s="118">
        <f>'ANALYSIS-YLD1'!BM292*VLOOKUP('ANALYSIS-YLD2'!BM$4,'INTERNAL PARAMETERS-1'!$B$5:$J$44,5,FALSE)*VLOOKUP('ANALYSIS-YLD2'!BM$4,'INTERNAL PARAMETERS-1'!$B$5:$J$44,6,FALSE)*VLOOKUP('ANALYSIS-YLD2'!BM$4,'INTERNAL PARAMETERS-1'!$B$5:$J$44,3,FALSE) + 'ANALYSIS-YLD1'!BM292*(1-VLOOKUP('ANALYSIS-YLD2'!BM$4,'INTERNAL PARAMETERS-1'!$B$5:$J$44,5,FALSE))*VLOOKUP('ANALYSIS-YLD2'!BM$4,'INTERNAL PARAMETERS-1'!$B$5:$J$44,8,FALSE)*VLOOKUP('ANALYSIS-YLD2'!BM$4,'INTERNAL PARAMETERS-1'!$B$5:$J$44,3,FALSE)</f>
        <v>0</v>
      </c>
      <c r="BN292" s="118">
        <f>'ANALYSIS-YLD1'!BN292*VLOOKUP('ANALYSIS-YLD2'!BN$4,'INTERNAL PARAMETERS-1'!$B$5:$J$44,5,FALSE)*VLOOKUP('ANALYSIS-YLD2'!BN$4,'INTERNAL PARAMETERS-1'!$B$5:$J$44,6,FALSE)*VLOOKUP('ANALYSIS-YLD2'!BN$4,'INTERNAL PARAMETERS-1'!$B$5:$J$44,3,FALSE) + 'ANALYSIS-YLD1'!BN292*(1-VLOOKUP('ANALYSIS-YLD2'!BN$4,'INTERNAL PARAMETERS-1'!$B$5:$J$44,5,FALSE))*VLOOKUP('ANALYSIS-YLD2'!BN$4,'INTERNAL PARAMETERS-1'!$B$5:$J$44,8,FALSE)*VLOOKUP('ANALYSIS-YLD2'!BN$4,'INTERNAL PARAMETERS-1'!$B$5:$J$44,3,FALSE)</f>
        <v>0</v>
      </c>
      <c r="BO292" s="118">
        <f>'ANALYSIS-YLD1'!BO292*VLOOKUP('ANALYSIS-YLD2'!BO$4,'INTERNAL PARAMETERS-1'!$B$5:$J$44,5,FALSE)*VLOOKUP('ANALYSIS-YLD2'!BO$4,'INTERNAL PARAMETERS-1'!$B$5:$J$44,6,FALSE)*VLOOKUP('ANALYSIS-YLD2'!BO$4,'INTERNAL PARAMETERS-1'!$B$5:$J$44,3,FALSE) + 'ANALYSIS-YLD1'!BO292*(1-VLOOKUP('ANALYSIS-YLD2'!BO$4,'INTERNAL PARAMETERS-1'!$B$5:$J$44,5,FALSE))*VLOOKUP('ANALYSIS-YLD2'!BO$4,'INTERNAL PARAMETERS-1'!$B$5:$J$44,8,FALSE)*VLOOKUP('ANALYSIS-YLD2'!BO$4,'INTERNAL PARAMETERS-1'!$B$5:$J$44,3,FALSE)</f>
        <v>0</v>
      </c>
      <c r="BP292" s="118">
        <f>'ANALYSIS-YLD1'!BP292*VLOOKUP('ANALYSIS-YLD2'!BP$4,'INTERNAL PARAMETERS-1'!$B$5:$J$44,5,FALSE)*VLOOKUP('ANALYSIS-YLD2'!BP$4,'INTERNAL PARAMETERS-1'!$B$5:$J$44,6,FALSE)*VLOOKUP('ANALYSIS-YLD2'!BP$4,'INTERNAL PARAMETERS-1'!$B$5:$J$44,3,FALSE) + 'ANALYSIS-YLD1'!BP292*(1-VLOOKUP('ANALYSIS-YLD2'!BP$4,'INTERNAL PARAMETERS-1'!$B$5:$J$44,5,FALSE))*VLOOKUP('ANALYSIS-YLD2'!BP$4,'INTERNAL PARAMETERS-1'!$B$5:$J$44,8,FALSE)*VLOOKUP('ANALYSIS-YLD2'!BP$4,'INTERNAL PARAMETERS-1'!$B$5:$J$44,3,FALSE)</f>
        <v>0</v>
      </c>
      <c r="BQ292" s="118">
        <f>'ANALYSIS-YLD1'!BQ292*VLOOKUP('ANALYSIS-YLD2'!BQ$4,'INTERNAL PARAMETERS-1'!$B$5:$J$44,5,FALSE)*VLOOKUP('ANALYSIS-YLD2'!BQ$4,'INTERNAL PARAMETERS-1'!$B$5:$J$44,6,FALSE)*VLOOKUP('ANALYSIS-YLD2'!BQ$4,'INTERNAL PARAMETERS-1'!$B$5:$J$44,3,FALSE) + 'ANALYSIS-YLD1'!BQ292*(1-VLOOKUP('ANALYSIS-YLD2'!BQ$4,'INTERNAL PARAMETERS-1'!$B$5:$J$44,5,FALSE))*VLOOKUP('ANALYSIS-YLD2'!BQ$4,'INTERNAL PARAMETERS-1'!$B$5:$J$44,8,FALSE)*VLOOKUP('ANALYSIS-YLD2'!BQ$4,'INTERNAL PARAMETERS-1'!$B$5:$J$44,3,FALSE)</f>
        <v>0</v>
      </c>
      <c r="BR292" s="118">
        <f>'ANALYSIS-YLD1'!BR292*VLOOKUP('ANALYSIS-YLD2'!BR$4,'INTERNAL PARAMETERS-1'!$B$5:$J$44,5,FALSE)*VLOOKUP('ANALYSIS-YLD2'!BR$4,'INTERNAL PARAMETERS-1'!$B$5:$J$44,6,FALSE)*VLOOKUP('ANALYSIS-YLD2'!BR$4,'INTERNAL PARAMETERS-1'!$B$5:$J$44,3,FALSE) + 'ANALYSIS-YLD1'!BR292*(1-VLOOKUP('ANALYSIS-YLD2'!BR$4,'INTERNAL PARAMETERS-1'!$B$5:$J$44,5,FALSE))*VLOOKUP('ANALYSIS-YLD2'!BR$4,'INTERNAL PARAMETERS-1'!$B$5:$J$44,8,FALSE)*VLOOKUP('ANALYSIS-YLD2'!BR$4,'INTERNAL PARAMETERS-1'!$B$5:$J$44,3,FALSE)</f>
        <v>0</v>
      </c>
      <c r="BS292" s="118">
        <f>'ANALYSIS-YLD1'!BS292*VLOOKUP('ANALYSIS-YLD2'!BS$4,'INTERNAL PARAMETERS-1'!$B$5:$J$44,5,FALSE)*VLOOKUP('ANALYSIS-YLD2'!BS$4,'INTERNAL PARAMETERS-1'!$B$5:$J$44,6,FALSE)*VLOOKUP('ANALYSIS-YLD2'!BS$4,'INTERNAL PARAMETERS-1'!$B$5:$J$44,3,FALSE) + 'ANALYSIS-YLD1'!BS292*(1-VLOOKUP('ANALYSIS-YLD2'!BS$4,'INTERNAL PARAMETERS-1'!$B$5:$J$44,5,FALSE))*VLOOKUP('ANALYSIS-YLD2'!BS$4,'INTERNAL PARAMETERS-1'!$B$5:$J$44,8,FALSE)*VLOOKUP('ANALYSIS-YLD2'!BS$4,'INTERNAL PARAMETERS-1'!$B$5:$J$44,3,FALSE)</f>
        <v>0</v>
      </c>
      <c r="BT292" s="118">
        <f>'ANALYSIS-YLD1'!BT292*VLOOKUP('ANALYSIS-YLD2'!BT$4,'INTERNAL PARAMETERS-1'!$B$5:$J$44,5,FALSE)*VLOOKUP('ANALYSIS-YLD2'!BT$4,'INTERNAL PARAMETERS-1'!$B$5:$J$44,6,FALSE)*VLOOKUP('ANALYSIS-YLD2'!BT$4,'INTERNAL PARAMETERS-1'!$B$5:$J$44,3,FALSE) + 'ANALYSIS-YLD1'!BT292*(1-VLOOKUP('ANALYSIS-YLD2'!BT$4,'INTERNAL PARAMETERS-1'!$B$5:$J$44,5,FALSE))*VLOOKUP('ANALYSIS-YLD2'!BT$4,'INTERNAL PARAMETERS-1'!$B$5:$J$44,8,FALSE)*VLOOKUP('ANALYSIS-YLD2'!BT$4,'INTERNAL PARAMETERS-1'!$B$5:$J$44,3,FALSE)</f>
        <v>0</v>
      </c>
      <c r="BU292" s="118">
        <f>'ANALYSIS-YLD1'!BU292*VLOOKUP('ANALYSIS-YLD2'!BU$4,'INTERNAL PARAMETERS-1'!$B$5:$J$44,5,FALSE)*VLOOKUP('ANALYSIS-YLD2'!BU$4,'INTERNAL PARAMETERS-1'!$B$5:$J$44,6,FALSE)*VLOOKUP('ANALYSIS-YLD2'!BU$4,'INTERNAL PARAMETERS-1'!$B$5:$J$44,3,FALSE) + 'ANALYSIS-YLD1'!BU292*(1-VLOOKUP('ANALYSIS-YLD2'!BU$4,'INTERNAL PARAMETERS-1'!$B$5:$J$44,5,FALSE))*VLOOKUP('ANALYSIS-YLD2'!BU$4,'INTERNAL PARAMETERS-1'!$B$5:$J$44,8,FALSE)*VLOOKUP('ANALYSIS-YLD2'!BU$4,'INTERNAL PARAMETERS-1'!$B$5:$J$44,3,FALSE)</f>
        <v>0</v>
      </c>
      <c r="BV292" s="118">
        <f>'ANALYSIS-YLD1'!BV292*VLOOKUP('ANALYSIS-YLD2'!BV$4,'INTERNAL PARAMETERS-1'!$B$5:$J$44,5,FALSE)*VLOOKUP('ANALYSIS-YLD2'!BV$4,'INTERNAL PARAMETERS-1'!$B$5:$J$44,6,FALSE)*VLOOKUP('ANALYSIS-YLD2'!BV$4,'INTERNAL PARAMETERS-1'!$B$5:$J$44,3,FALSE) + 'ANALYSIS-YLD1'!BV292*(1-VLOOKUP('ANALYSIS-YLD2'!BV$4,'INTERNAL PARAMETERS-1'!$B$5:$J$44,5,FALSE))*VLOOKUP('ANALYSIS-YLD2'!BV$4,'INTERNAL PARAMETERS-1'!$B$5:$J$44,8,FALSE)*VLOOKUP('ANALYSIS-YLD2'!BV$4,'INTERNAL PARAMETERS-1'!$B$5:$J$44,3,FALSE)</f>
        <v>0</v>
      </c>
      <c r="BW292" s="118">
        <f>'ANALYSIS-YLD1'!BW292*VLOOKUP('ANALYSIS-YLD2'!BW$4,'INTERNAL PARAMETERS-1'!$B$5:$J$44,5,FALSE)*VLOOKUP('ANALYSIS-YLD2'!BW$4,'INTERNAL PARAMETERS-1'!$B$5:$J$44,6,FALSE)*VLOOKUP('ANALYSIS-YLD2'!BW$4,'INTERNAL PARAMETERS-1'!$B$5:$J$44,3,FALSE) + 'ANALYSIS-YLD1'!BW292*(1-VLOOKUP('ANALYSIS-YLD2'!BW$4,'INTERNAL PARAMETERS-1'!$B$5:$J$44,5,FALSE))*VLOOKUP('ANALYSIS-YLD2'!BW$4,'INTERNAL PARAMETERS-1'!$B$5:$J$44,8,FALSE)*VLOOKUP('ANALYSIS-YLD2'!BW$4,'INTERNAL PARAMETERS-1'!$B$5:$J$44,3,FALSE)</f>
        <v>0</v>
      </c>
      <c r="BX292" s="118">
        <f>'ANALYSIS-YLD1'!BX292*VLOOKUP('ANALYSIS-YLD2'!BX$4,'INTERNAL PARAMETERS-1'!$B$5:$J$44,5,FALSE)*VLOOKUP('ANALYSIS-YLD2'!BX$4,'INTERNAL PARAMETERS-1'!$B$5:$J$44,6,FALSE)*VLOOKUP('ANALYSIS-YLD2'!BX$4,'INTERNAL PARAMETERS-1'!$B$5:$J$44,3,FALSE) + 'ANALYSIS-YLD1'!BX292*(1-VLOOKUP('ANALYSIS-YLD2'!BX$4,'INTERNAL PARAMETERS-1'!$B$5:$J$44,5,FALSE))*VLOOKUP('ANALYSIS-YLD2'!BX$4,'INTERNAL PARAMETERS-1'!$B$5:$J$44,8,FALSE)*VLOOKUP('ANALYSIS-YLD2'!BX$4,'INTERNAL PARAMETERS-1'!$B$5:$J$44,3,FALSE)</f>
        <v>0</v>
      </c>
      <c r="BY292" s="118">
        <f>'ANALYSIS-YLD1'!BY292*VLOOKUP('ANALYSIS-YLD2'!BY$4,'INTERNAL PARAMETERS-1'!$B$5:$J$44,5,FALSE)*VLOOKUP('ANALYSIS-YLD2'!BY$4,'INTERNAL PARAMETERS-1'!$B$5:$J$44,6,FALSE)*VLOOKUP('ANALYSIS-YLD2'!BY$4,'INTERNAL PARAMETERS-1'!$B$5:$J$44,3,FALSE) + 'ANALYSIS-YLD1'!BY292*(1-VLOOKUP('ANALYSIS-YLD2'!BY$4,'INTERNAL PARAMETERS-1'!$B$5:$J$44,5,FALSE))*VLOOKUP('ANALYSIS-YLD2'!BY$4,'INTERNAL PARAMETERS-1'!$B$5:$J$44,8,FALSE)*VLOOKUP('ANALYSIS-YLD2'!BY$4,'INTERNAL PARAMETERS-1'!$B$5:$J$44,3,FALSE)</f>
        <v>0</v>
      </c>
      <c r="BZ292" s="118">
        <f>'ANALYSIS-YLD1'!BZ292*VLOOKUP('ANALYSIS-YLD2'!BZ$4,'INTERNAL PARAMETERS-1'!$B$5:$J$44,5,FALSE)*VLOOKUP('ANALYSIS-YLD2'!BZ$4,'INTERNAL PARAMETERS-1'!$B$5:$J$44,6,FALSE)*VLOOKUP('ANALYSIS-YLD2'!BZ$4,'INTERNAL PARAMETERS-1'!$B$5:$J$44,3,FALSE) + 'ANALYSIS-YLD1'!BZ292*(1-VLOOKUP('ANALYSIS-YLD2'!BZ$4,'INTERNAL PARAMETERS-1'!$B$5:$J$44,5,FALSE))*VLOOKUP('ANALYSIS-YLD2'!BZ$4,'INTERNAL PARAMETERS-1'!$B$5:$J$44,8,FALSE)*VLOOKUP('ANALYSIS-YLD2'!BZ$4,'INTERNAL PARAMETERS-1'!$B$5:$J$44,3,FALSE)</f>
        <v>0</v>
      </c>
      <c r="CA292" s="118">
        <f>'ANALYSIS-YLD1'!CA292*VLOOKUP('ANALYSIS-YLD2'!CA$4,'INTERNAL PARAMETERS-1'!$B$5:$J$44,5,FALSE)*VLOOKUP('ANALYSIS-YLD2'!CA$4,'INTERNAL PARAMETERS-1'!$B$5:$J$44,6,FALSE)*VLOOKUP('ANALYSIS-YLD2'!CA$4,'INTERNAL PARAMETERS-1'!$B$5:$J$44,3,FALSE) + 'ANALYSIS-YLD1'!CA292*(1-VLOOKUP('ANALYSIS-YLD2'!CA$4,'INTERNAL PARAMETERS-1'!$B$5:$J$44,5,FALSE))*VLOOKUP('ANALYSIS-YLD2'!CA$4,'INTERNAL PARAMETERS-1'!$B$5:$J$44,8,FALSE)*VLOOKUP('ANALYSIS-YLD2'!CA$4,'INTERNAL PARAMETERS-1'!$B$5:$J$44,3,FALSE)</f>
        <v>0</v>
      </c>
      <c r="CB292" s="118">
        <f>'ANALYSIS-YLD1'!CB292*VLOOKUP('ANALYSIS-YLD2'!CB$4,'INTERNAL PARAMETERS-1'!$B$5:$J$44,5,FALSE)*VLOOKUP('ANALYSIS-YLD2'!CB$4,'INTERNAL PARAMETERS-1'!$B$5:$J$44,6,FALSE)*VLOOKUP('ANALYSIS-YLD2'!CB$4,'INTERNAL PARAMETERS-1'!$B$5:$J$44,3,FALSE) + 'ANALYSIS-YLD1'!CB292*(1-VLOOKUP('ANALYSIS-YLD2'!CB$4,'INTERNAL PARAMETERS-1'!$B$5:$J$44,5,FALSE))*VLOOKUP('ANALYSIS-YLD2'!CB$4,'INTERNAL PARAMETERS-1'!$B$5:$J$44,8,FALSE)*VLOOKUP('ANALYSIS-YLD2'!CB$4,'INTERNAL PARAMETERS-1'!$B$5:$J$44,3,FALSE)</f>
        <v>0</v>
      </c>
      <c r="CC292" s="118">
        <f>'ANALYSIS-YLD1'!CC292*VLOOKUP('ANALYSIS-YLD2'!CC$4,'INTERNAL PARAMETERS-1'!$B$5:$J$44,5,FALSE)*VLOOKUP('ANALYSIS-YLD2'!CC$4,'INTERNAL PARAMETERS-1'!$B$5:$J$44,6,FALSE)*VLOOKUP('ANALYSIS-YLD2'!CC$4,'INTERNAL PARAMETERS-1'!$B$5:$J$44,3,FALSE) + 'ANALYSIS-YLD1'!CC292*(1-VLOOKUP('ANALYSIS-YLD2'!CC$4,'INTERNAL PARAMETERS-1'!$B$5:$J$44,5,FALSE))*VLOOKUP('ANALYSIS-YLD2'!CC$4,'INTERNAL PARAMETERS-1'!$B$5:$J$44,8,FALSE)*VLOOKUP('ANALYSIS-YLD2'!CC$4,'INTERNAL PARAMETERS-1'!$B$5:$J$44,3,FALSE)</f>
        <v>0</v>
      </c>
      <c r="CD292" s="118">
        <f>'ANALYSIS-YLD1'!CD292*VLOOKUP('ANALYSIS-YLD2'!CD$4,'INTERNAL PARAMETERS-1'!$B$5:$J$44,5,FALSE)*VLOOKUP('ANALYSIS-YLD2'!CD$4,'INTERNAL PARAMETERS-1'!$B$5:$J$44,6,FALSE)*VLOOKUP('ANALYSIS-YLD2'!CD$4,'INTERNAL PARAMETERS-1'!$B$5:$J$44,3,FALSE) + 'ANALYSIS-YLD1'!CD292*(1-VLOOKUP('ANALYSIS-YLD2'!CD$4,'INTERNAL PARAMETERS-1'!$B$5:$J$44,5,FALSE))*VLOOKUP('ANALYSIS-YLD2'!CD$4,'INTERNAL PARAMETERS-1'!$B$5:$J$44,8,FALSE)*VLOOKUP('ANALYSIS-YLD2'!CD$4,'INTERNAL PARAMETERS-1'!$B$5:$J$44,3,FALSE)</f>
        <v>0</v>
      </c>
      <c r="CE292" s="118">
        <f>'ANALYSIS-YLD1'!CE292*VLOOKUP('ANALYSIS-YLD2'!CE$4,'INTERNAL PARAMETERS-1'!$B$5:$J$44,5,FALSE)*VLOOKUP('ANALYSIS-YLD2'!CE$4,'INTERNAL PARAMETERS-1'!$B$5:$J$44,6,FALSE)*VLOOKUP('ANALYSIS-YLD2'!CE$4,'INTERNAL PARAMETERS-1'!$B$5:$J$44,3,FALSE) + 'ANALYSIS-YLD1'!CE292*(1-VLOOKUP('ANALYSIS-YLD2'!CE$4,'INTERNAL PARAMETERS-1'!$B$5:$J$44,5,FALSE))*VLOOKUP('ANALYSIS-YLD2'!CE$4,'INTERNAL PARAMETERS-1'!$B$5:$J$44,8,FALSE)*VLOOKUP('ANALYSIS-YLD2'!CE$4,'INTERNAL PARAMETERS-1'!$B$5:$J$44,3,FALSE)</f>
        <v>0</v>
      </c>
      <c r="CF292" s="118">
        <f>'ANALYSIS-YLD1'!CF292*VLOOKUP('ANALYSIS-YLD2'!CF$4,'INTERNAL PARAMETERS-1'!$B$5:$J$44,5,FALSE)*VLOOKUP('ANALYSIS-YLD2'!CF$4,'INTERNAL PARAMETERS-1'!$B$5:$J$44,6,FALSE)*VLOOKUP('ANALYSIS-YLD2'!CF$4,'INTERNAL PARAMETERS-1'!$B$5:$J$44,3,FALSE) + 'ANALYSIS-YLD1'!CF292*(1-VLOOKUP('ANALYSIS-YLD2'!CF$4,'INTERNAL PARAMETERS-1'!$B$5:$J$44,5,FALSE))*VLOOKUP('ANALYSIS-YLD2'!CF$4,'INTERNAL PARAMETERS-1'!$B$5:$J$44,8,FALSE)*VLOOKUP('ANALYSIS-YLD2'!CF$4,'INTERNAL PARAMETERS-1'!$B$5:$J$44,3,FALSE)</f>
        <v>0</v>
      </c>
      <c r="CG292" s="118">
        <f>'ANALYSIS-YLD1'!CG292*VLOOKUP('ANALYSIS-YLD2'!CG$4,'INTERNAL PARAMETERS-1'!$B$5:$J$44,5,FALSE)*VLOOKUP('ANALYSIS-YLD2'!CG$4,'INTERNAL PARAMETERS-1'!$B$5:$J$44,6,FALSE)*VLOOKUP('ANALYSIS-YLD2'!CG$4,'INTERNAL PARAMETERS-1'!$B$5:$J$44,3,FALSE) + 'ANALYSIS-YLD1'!CG292*(1-VLOOKUP('ANALYSIS-YLD2'!CG$4,'INTERNAL PARAMETERS-1'!$B$5:$J$44,5,FALSE))*VLOOKUP('ANALYSIS-YLD2'!CG$4,'INTERNAL PARAMETERS-1'!$B$5:$J$44,8,FALSE)*VLOOKUP('ANALYSIS-YLD2'!CG$4,'INTERNAL PARAMETERS-1'!$B$5:$J$44,3,FALSE)</f>
        <v>0</v>
      </c>
      <c r="CH292" s="117">
        <f>'ANALYSIS-YLD1'!CH292*VLOOKUP('ANALYSIS-YLD2'!CH$4,'INTERNAL PARAMETERS-1'!$B$5:$J$44,5,FALSE)*VLOOKUP('ANALYSIS-YLD2'!CH$4,'INTERNAL PARAMETERS-1'!$B$5:$J$44,6,FALSE)*VLOOKUP('ANALYSIS-YLD2'!CH$4,'INTERNAL PARAMETERS-1'!$B$5:$J$44,3,FALSE) + 'ANALYSIS-YLD1'!CH292*(1-VLOOKUP('ANALYSIS-YLD2'!CH$4,'INTERNAL PARAMETERS-1'!$B$5:$J$44,5,FALSE))*VLOOKUP('ANALYSIS-YLD2'!CH$4,'INTERNAL PARAMETERS-1'!$B$5:$J$44,8,FALSE)*VLOOKUP('ANALYSIS-YLD2'!CH$4,'INTERNAL PARAMETERS-1'!$B$5:$J$44,3,FALSE)</f>
        <v>0</v>
      </c>
      <c r="CJ292" s="112">
        <f t="shared" si="8"/>
        <v>0</v>
      </c>
      <c r="CK292" s="110">
        <f t="shared" si="9"/>
        <v>0</v>
      </c>
    </row>
  </sheetData>
  <sheetProtection sheet="1" objects="1" scenarios="1"/>
  <mergeCells count="3">
    <mergeCell ref="G3:AT3"/>
    <mergeCell ref="AU3:CH3"/>
    <mergeCell ref="CJ3:CK3"/>
  </mergeCells>
  <phoneticPr fontId="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 ME</vt:lpstr>
      <vt:lpstr>INPUTS-Incid-Crash%</vt:lpstr>
      <vt:lpstr>INPUTS-Incidence</vt:lpstr>
      <vt:lpstr>TechPrevalence</vt:lpstr>
      <vt:lpstr>INTERNAL PARAMETERS-1</vt:lpstr>
      <vt:lpstr>INTERNAL PARAMETERS-2</vt:lpstr>
      <vt:lpstr>ANALYSIS-YLL</vt:lpstr>
      <vt:lpstr>ANALYSIS-YLD1</vt:lpstr>
      <vt:lpstr>ANALYSIS-YLD2</vt:lpstr>
      <vt:lpstr>RESULTS-DALYs</vt:lpstr>
      <vt:lpstr>GRAPHS-Mortality-1</vt:lpstr>
      <vt:lpstr>GRAPHS-Mortality-2</vt:lpstr>
      <vt:lpstr>GRAPHS-Mortality-3</vt:lpstr>
      <vt:lpstr>GRAPHS-Morbidity-1</vt:lpstr>
      <vt:lpstr>GRAPHS-DALYs-1</vt:lpstr>
      <vt:lpstr>GRAPHS-DALYs-2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2022-02-09T02:57:04Z</dcterms:created>
  <dcterms:modified xsi:type="dcterms:W3CDTF">2022-04-27T00:08:03Z</dcterms:modified>
</cp:coreProperties>
</file>